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김재근\KB라이프파트너스\지사 운영관련\수당\'25.12월 수당(11월업적)\수수료 지급률\"/>
    </mc:Choice>
  </mc:AlternateContent>
  <xr:revisionPtr revIDLastSave="0" documentId="13_ncr:1_{DC790171-CE13-4A76-A1F1-99EFF7529EC0}" xr6:coauthVersionLast="47" xr6:coauthVersionMax="47" xr10:uidLastSave="{00000000-0000-0000-0000-000000000000}"/>
  <bookViews>
    <workbookView xWindow="-110" yWindow="-110" windowWidth="38620" windowHeight="21100" tabRatio="708" xr2:uid="{00000000-000D-0000-FFFF-FFFF00000000}"/>
  </bookViews>
  <sheets>
    <sheet name="FC 합계" sheetId="28" r:id="rId1"/>
    <sheet name="KB라이프" sheetId="1" r:id="rId2"/>
    <sheet name="미래에셋" sheetId="17" r:id="rId3"/>
    <sheet name="삼성생명" sheetId="15" r:id="rId4"/>
    <sheet name="IM라이프" sheetId="18" r:id="rId5"/>
    <sheet name="교보생명" sheetId="30" r:id="rId6"/>
    <sheet name="한화생명" sheetId="32" r:id="rId7"/>
    <sheet name="KB손해보험" sheetId="19" r:id="rId8"/>
    <sheet name="현대해상" sheetId="20" r:id="rId9"/>
    <sheet name="메리츠화재" sheetId="21" r:id="rId10"/>
    <sheet name="DB손해보험" sheetId="22" r:id="rId11"/>
    <sheet name="한화손해보험" sheetId="23" r:id="rId12"/>
    <sheet name="삼성화재" sheetId="26" r:id="rId13"/>
    <sheet name="라이나손보" sheetId="27" r:id="rId14"/>
  </sheets>
  <definedNames>
    <definedName name="_xlnm._FilterDatabase" localSheetId="10" hidden="1">DB손해보험!$A$11:$AH$11</definedName>
    <definedName name="_xlnm._FilterDatabase" localSheetId="4" hidden="1">IM라이프!$A$12:$DT$12</definedName>
    <definedName name="_xlnm._FilterDatabase" localSheetId="1" hidden="1">KB라이프!$A$11:$CD$11</definedName>
    <definedName name="_xlnm._FilterDatabase" localSheetId="7" hidden="1">KB손해보험!$A$11:$AQ$11</definedName>
    <definedName name="_xlnm._FilterDatabase" localSheetId="5" hidden="1">교보생명!$A$11:$CJ$263</definedName>
    <definedName name="_xlnm._FilterDatabase" localSheetId="13" hidden="1">라이나손보!$A$11:$AS$11</definedName>
    <definedName name="_xlnm._FilterDatabase" localSheetId="9" hidden="1">메리츠화재!$A$11:$AE$184</definedName>
    <definedName name="_xlnm._FilterDatabase" localSheetId="2" hidden="1">미래에셋!$A$11:$IY$253</definedName>
    <definedName name="_xlnm._FilterDatabase" localSheetId="3" hidden="1">삼성생명!$A$11:$CM$11</definedName>
    <definedName name="_xlnm._FilterDatabase" localSheetId="12" hidden="1">삼성화재!$A$11:$AI$11</definedName>
    <definedName name="_xlnm._FilterDatabase" localSheetId="6" hidden="1">한화생명!$B$12:$CY$184</definedName>
    <definedName name="_xlnm._FilterDatabase" localSheetId="11" hidden="1">한화손해보험!$A$11:$AN$11</definedName>
    <definedName name="_xlnm._FilterDatabase" localSheetId="8" hidden="1">현대해상!$A$11:$AH$11</definedName>
    <definedName name="_xlnm.Print_Area" localSheetId="10">DB손해보험!$A$1:$AH$341</definedName>
    <definedName name="_xlnm.Print_Area" localSheetId="0">'FC 합계'!$A$1:$W$24</definedName>
    <definedName name="_xlnm.Print_Area" localSheetId="1">KB라이프!$A$1:$BQ$158</definedName>
    <definedName name="_xlnm.Print_Area" localSheetId="7">KB손해보험!$A$1:$AH$184</definedName>
    <definedName name="_xlnm.Print_Area" localSheetId="5">교보생명!$A$1:$BZ$250</definedName>
    <definedName name="_xlnm.Print_Area" localSheetId="13">라이나손보!$A$1:$AS$20</definedName>
    <definedName name="_xlnm.Print_Area" localSheetId="9">메리츠화재!$A$1:$AE$184</definedName>
    <definedName name="_xlnm.Print_Area" localSheetId="2">미래에셋!$A$1:$IM$250</definedName>
    <definedName name="_xlnm.Print_Area" localSheetId="3">삼성생명!$A$1:$BZ$442</definedName>
    <definedName name="_xlnm.Print_Area" localSheetId="6">한화생명!$A$1:$CY$184</definedName>
    <definedName name="_xlnm.Print_Titles" localSheetId="10">DB손해보험!$1:$10</definedName>
    <definedName name="_xlnm.Print_Titles" localSheetId="4">IM라이프!$1:$11</definedName>
    <definedName name="_xlnm.Print_Titles" localSheetId="1">KB라이프!$1:$10</definedName>
    <definedName name="_xlnm.Print_Titles" localSheetId="7">KB손해보험!$1:$10</definedName>
    <definedName name="_xlnm.Print_Titles" localSheetId="5">교보생명!$1:$10</definedName>
    <definedName name="_xlnm.Print_Titles" localSheetId="9">메리츠화재!$1:$10</definedName>
    <definedName name="_xlnm.Print_Titles" localSheetId="2">미래에셋!$1:$10</definedName>
    <definedName name="_xlnm.Print_Titles" localSheetId="3">삼성생명!$1:$11</definedName>
    <definedName name="_xlnm.Print_Titles" localSheetId="12">삼성화재!$1:$10</definedName>
    <definedName name="_xlnm.Print_Titles" localSheetId="6">한화생명!$1:$11</definedName>
    <definedName name="_xlnm.Print_Titles" localSheetId="11">한화손해보험!$1:$10</definedName>
    <definedName name="_xlnm.Print_Titles" localSheetId="8">현대해상!$1:$10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45" i="26" l="1"/>
  <c r="AG545" i="26"/>
  <c r="AF545" i="26"/>
  <c r="AE545" i="26"/>
  <c r="AD545" i="26"/>
  <c r="AC545" i="26"/>
  <c r="AB545" i="26"/>
  <c r="AA545" i="26"/>
  <c r="Z545" i="26"/>
  <c r="Y545" i="26"/>
  <c r="X545" i="26"/>
  <c r="W545" i="26"/>
  <c r="AH544" i="26"/>
  <c r="AG544" i="26"/>
  <c r="AF544" i="26"/>
  <c r="AE544" i="26"/>
  <c r="AD544" i="26"/>
  <c r="AC544" i="26"/>
  <c r="AB544" i="26"/>
  <c r="AA544" i="26"/>
  <c r="Z544" i="26"/>
  <c r="Y544" i="26"/>
  <c r="X544" i="26"/>
  <c r="W544" i="26"/>
  <c r="AH543" i="26"/>
  <c r="AG543" i="26"/>
  <c r="AF543" i="26"/>
  <c r="AE543" i="26"/>
  <c r="AD543" i="26"/>
  <c r="AC543" i="26"/>
  <c r="AB543" i="26"/>
  <c r="AA543" i="26"/>
  <c r="Z543" i="26"/>
  <c r="Y543" i="26"/>
  <c r="X543" i="26"/>
  <c r="W543" i="26"/>
  <c r="AH542" i="26"/>
  <c r="AG542" i="26"/>
  <c r="AF542" i="26"/>
  <c r="AE542" i="26"/>
  <c r="AD542" i="26"/>
  <c r="AC542" i="26"/>
  <c r="AB542" i="26"/>
  <c r="AA542" i="26"/>
  <c r="Z542" i="26"/>
  <c r="Y542" i="26"/>
  <c r="X542" i="26"/>
  <c r="W542" i="26"/>
  <c r="AH541" i="26"/>
  <c r="AG541" i="26"/>
  <c r="AF541" i="26"/>
  <c r="AE541" i="26"/>
  <c r="AD541" i="26"/>
  <c r="AC541" i="26"/>
  <c r="AB541" i="26"/>
  <c r="AA541" i="26"/>
  <c r="Z541" i="26"/>
  <c r="Y541" i="26"/>
  <c r="X541" i="26"/>
  <c r="W541" i="26"/>
  <c r="AH540" i="26"/>
  <c r="AG540" i="26"/>
  <c r="AF540" i="26"/>
  <c r="AE540" i="26"/>
  <c r="AD540" i="26"/>
  <c r="AC540" i="26"/>
  <c r="AB540" i="26"/>
  <c r="AA540" i="26"/>
  <c r="Z540" i="26"/>
  <c r="Y540" i="26"/>
  <c r="X540" i="26"/>
  <c r="W540" i="26"/>
  <c r="AH539" i="26"/>
  <c r="AG539" i="26"/>
  <c r="AF539" i="26"/>
  <c r="AE539" i="26"/>
  <c r="AD539" i="26"/>
  <c r="AC539" i="26"/>
  <c r="AB539" i="26"/>
  <c r="AA539" i="26"/>
  <c r="Z539" i="26"/>
  <c r="Y539" i="26"/>
  <c r="X539" i="26"/>
  <c r="W539" i="26"/>
  <c r="AH538" i="26"/>
  <c r="AG538" i="26"/>
  <c r="AF538" i="26"/>
  <c r="AE538" i="26"/>
  <c r="AD538" i="26"/>
  <c r="AC538" i="26"/>
  <c r="AB538" i="26"/>
  <c r="AA538" i="26"/>
  <c r="Z538" i="26"/>
  <c r="Y538" i="26"/>
  <c r="X538" i="26"/>
  <c r="W538" i="26"/>
  <c r="AH537" i="26"/>
  <c r="AG537" i="26"/>
  <c r="AF537" i="26"/>
  <c r="AE537" i="26"/>
  <c r="AD537" i="26"/>
  <c r="AC537" i="26"/>
  <c r="AB537" i="26"/>
  <c r="AA537" i="26"/>
  <c r="Z537" i="26"/>
  <c r="Y537" i="26"/>
  <c r="X537" i="26"/>
  <c r="W537" i="26"/>
  <c r="AH536" i="26"/>
  <c r="AG536" i="26"/>
  <c r="AF536" i="26"/>
  <c r="AE536" i="26"/>
  <c r="AD536" i="26"/>
  <c r="AC536" i="26"/>
  <c r="AB536" i="26"/>
  <c r="AA536" i="26"/>
  <c r="Z536" i="26"/>
  <c r="Y536" i="26"/>
  <c r="X536" i="26"/>
  <c r="W536" i="26"/>
  <c r="AH535" i="26"/>
  <c r="AG535" i="26"/>
  <c r="AF535" i="26"/>
  <c r="AE535" i="26"/>
  <c r="AD535" i="26"/>
  <c r="AC535" i="26"/>
  <c r="AB535" i="26"/>
  <c r="AA535" i="26"/>
  <c r="Z535" i="26"/>
  <c r="Y535" i="26"/>
  <c r="X535" i="26"/>
  <c r="W535" i="26"/>
  <c r="AH534" i="26"/>
  <c r="AG534" i="26"/>
  <c r="AF534" i="26"/>
  <c r="AE534" i="26"/>
  <c r="AD534" i="26"/>
  <c r="AC534" i="26"/>
  <c r="AB534" i="26"/>
  <c r="AA534" i="26"/>
  <c r="Z534" i="26"/>
  <c r="Y534" i="26"/>
  <c r="X534" i="26"/>
  <c r="W534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AH532" i="26"/>
  <c r="AG532" i="26"/>
  <c r="AF532" i="26"/>
  <c r="AE532" i="26"/>
  <c r="AD532" i="26"/>
  <c r="AC532" i="26"/>
  <c r="AB532" i="26"/>
  <c r="AA532" i="26"/>
  <c r="Z532" i="26"/>
  <c r="Y532" i="26"/>
  <c r="X532" i="26"/>
  <c r="W532" i="26"/>
  <c r="AH531" i="26"/>
  <c r="AG531" i="26"/>
  <c r="AF531" i="26"/>
  <c r="AE531" i="26"/>
  <c r="AD531" i="26"/>
  <c r="AC531" i="26"/>
  <c r="AB531" i="26"/>
  <c r="AA531" i="26"/>
  <c r="Z531" i="26"/>
  <c r="Y531" i="26"/>
  <c r="X531" i="26"/>
  <c r="W531" i="26"/>
  <c r="AH530" i="26"/>
  <c r="AG530" i="26"/>
  <c r="AF530" i="26"/>
  <c r="AE530" i="26"/>
  <c r="AD530" i="26"/>
  <c r="AC530" i="26"/>
  <c r="AB530" i="26"/>
  <c r="AA530" i="26"/>
  <c r="Z530" i="26"/>
  <c r="Y530" i="26"/>
  <c r="X530" i="26"/>
  <c r="W530" i="26"/>
  <c r="AH529" i="26"/>
  <c r="AG529" i="26"/>
  <c r="AF529" i="26"/>
  <c r="AE529" i="26"/>
  <c r="AD529" i="26"/>
  <c r="AC529" i="26"/>
  <c r="AB529" i="26"/>
  <c r="AA529" i="26"/>
  <c r="Z529" i="26"/>
  <c r="Y529" i="26"/>
  <c r="X529" i="26"/>
  <c r="W529" i="26"/>
  <c r="AH528" i="26"/>
  <c r="AG528" i="26"/>
  <c r="AF528" i="26"/>
  <c r="AE528" i="26"/>
  <c r="AD528" i="26"/>
  <c r="AC528" i="26"/>
  <c r="AB528" i="26"/>
  <c r="AA528" i="26"/>
  <c r="Z528" i="26"/>
  <c r="Y528" i="26"/>
  <c r="X528" i="26"/>
  <c r="W528" i="26"/>
  <c r="AH527" i="26"/>
  <c r="AG527" i="26"/>
  <c r="AF527" i="26"/>
  <c r="AE527" i="26"/>
  <c r="AD527" i="26"/>
  <c r="AC527" i="26"/>
  <c r="AB527" i="26"/>
  <c r="AA527" i="26"/>
  <c r="Z527" i="26"/>
  <c r="Y527" i="26"/>
  <c r="X527" i="26"/>
  <c r="W527" i="26"/>
  <c r="AH526" i="26"/>
  <c r="AG526" i="26"/>
  <c r="AF526" i="26"/>
  <c r="AE526" i="26"/>
  <c r="AD526" i="26"/>
  <c r="AC526" i="26"/>
  <c r="AB526" i="26"/>
  <c r="AA526" i="26"/>
  <c r="Z526" i="26"/>
  <c r="Y526" i="26"/>
  <c r="X526" i="26"/>
  <c r="W526" i="26"/>
  <c r="AH525" i="26"/>
  <c r="AG525" i="26"/>
  <c r="AF525" i="26"/>
  <c r="AE525" i="26"/>
  <c r="AD525" i="26"/>
  <c r="AC525" i="26"/>
  <c r="AB525" i="26"/>
  <c r="AA525" i="26"/>
  <c r="Z525" i="26"/>
  <c r="Y525" i="26"/>
  <c r="X525" i="26"/>
  <c r="W525" i="26"/>
  <c r="AH524" i="26"/>
  <c r="AG524" i="26"/>
  <c r="AF524" i="26"/>
  <c r="AE524" i="26"/>
  <c r="AD524" i="26"/>
  <c r="AC524" i="26"/>
  <c r="AB524" i="26"/>
  <c r="AA524" i="26"/>
  <c r="Z524" i="26"/>
  <c r="Y524" i="26"/>
  <c r="X524" i="26"/>
  <c r="W524" i="26"/>
  <c r="AH523" i="26"/>
  <c r="AG523" i="26"/>
  <c r="AF523" i="26"/>
  <c r="AE523" i="26"/>
  <c r="AD523" i="26"/>
  <c r="AC523" i="26"/>
  <c r="AB523" i="26"/>
  <c r="AA523" i="26"/>
  <c r="Z523" i="26"/>
  <c r="Y523" i="26"/>
  <c r="X523" i="26"/>
  <c r="W523" i="26"/>
  <c r="AH522" i="26"/>
  <c r="AG522" i="26"/>
  <c r="AF522" i="26"/>
  <c r="AE522" i="26"/>
  <c r="AD522" i="26"/>
  <c r="AC522" i="26"/>
  <c r="AB522" i="26"/>
  <c r="AA522" i="26"/>
  <c r="Z522" i="26"/>
  <c r="Y522" i="26"/>
  <c r="X522" i="26"/>
  <c r="W522" i="26"/>
  <c r="AH521" i="26"/>
  <c r="AG521" i="26"/>
  <c r="AF521" i="26"/>
  <c r="AE521" i="26"/>
  <c r="AD521" i="26"/>
  <c r="AC521" i="26"/>
  <c r="AB521" i="26"/>
  <c r="AA521" i="26"/>
  <c r="Z521" i="26"/>
  <c r="Y521" i="26"/>
  <c r="X521" i="26"/>
  <c r="W521" i="26"/>
  <c r="AH520" i="26"/>
  <c r="AG520" i="26"/>
  <c r="AF520" i="26"/>
  <c r="AE520" i="26"/>
  <c r="AD520" i="26"/>
  <c r="AC520" i="26"/>
  <c r="AB520" i="26"/>
  <c r="AA520" i="26"/>
  <c r="Z520" i="26"/>
  <c r="Y520" i="26"/>
  <c r="X520" i="26"/>
  <c r="W520" i="26"/>
  <c r="AH519" i="26"/>
  <c r="AG519" i="26"/>
  <c r="AF519" i="26"/>
  <c r="AE519" i="26"/>
  <c r="AD519" i="26"/>
  <c r="AC519" i="26"/>
  <c r="AB519" i="26"/>
  <c r="AA519" i="26"/>
  <c r="Z519" i="26"/>
  <c r="Y519" i="26"/>
  <c r="X519" i="26"/>
  <c r="W519" i="26"/>
  <c r="AH518" i="26"/>
  <c r="AG518" i="26"/>
  <c r="AF518" i="26"/>
  <c r="AE518" i="26"/>
  <c r="AD518" i="26"/>
  <c r="AC518" i="26"/>
  <c r="AB518" i="26"/>
  <c r="AA518" i="26"/>
  <c r="Z518" i="26"/>
  <c r="Y518" i="26"/>
  <c r="X518" i="26"/>
  <c r="W518" i="26"/>
  <c r="AH517" i="26"/>
  <c r="AG517" i="26"/>
  <c r="AF517" i="26"/>
  <c r="AE517" i="26"/>
  <c r="AD517" i="26"/>
  <c r="AC517" i="26"/>
  <c r="AB517" i="26"/>
  <c r="AA517" i="26"/>
  <c r="Z517" i="26"/>
  <c r="Y517" i="26"/>
  <c r="X517" i="26"/>
  <c r="W517" i="26"/>
  <c r="AH516" i="26"/>
  <c r="AG516" i="26"/>
  <c r="AF516" i="26"/>
  <c r="AE516" i="26"/>
  <c r="AD516" i="26"/>
  <c r="AC516" i="26"/>
  <c r="AB516" i="26"/>
  <c r="AA516" i="26"/>
  <c r="Z516" i="26"/>
  <c r="Y516" i="26"/>
  <c r="X516" i="26"/>
  <c r="W516" i="26"/>
  <c r="AH515" i="26"/>
  <c r="AG515" i="26"/>
  <c r="AF515" i="26"/>
  <c r="AE515" i="26"/>
  <c r="AD515" i="26"/>
  <c r="AC515" i="26"/>
  <c r="AB515" i="26"/>
  <c r="AA515" i="26"/>
  <c r="Z515" i="26"/>
  <c r="Y515" i="26"/>
  <c r="X515" i="26"/>
  <c r="W515" i="26"/>
  <c r="AH514" i="26"/>
  <c r="AG514" i="26"/>
  <c r="AF514" i="26"/>
  <c r="AE514" i="26"/>
  <c r="AD514" i="26"/>
  <c r="AC514" i="26"/>
  <c r="AB514" i="26"/>
  <c r="AA514" i="26"/>
  <c r="Z514" i="26"/>
  <c r="Y514" i="26"/>
  <c r="X514" i="26"/>
  <c r="W514" i="26"/>
  <c r="AH513" i="26"/>
  <c r="AG513" i="26"/>
  <c r="AF513" i="26"/>
  <c r="AE513" i="26"/>
  <c r="AD513" i="26"/>
  <c r="AC513" i="26"/>
  <c r="AB513" i="26"/>
  <c r="AA513" i="26"/>
  <c r="Z513" i="26"/>
  <c r="Y513" i="26"/>
  <c r="X513" i="26"/>
  <c r="W513" i="26"/>
  <c r="AH512" i="26"/>
  <c r="AG512" i="26"/>
  <c r="AF512" i="26"/>
  <c r="AE512" i="26"/>
  <c r="AD512" i="26"/>
  <c r="AC512" i="26"/>
  <c r="AB512" i="26"/>
  <c r="AA512" i="26"/>
  <c r="Z512" i="26"/>
  <c r="Y512" i="26"/>
  <c r="X512" i="26"/>
  <c r="W512" i="26"/>
  <c r="AH511" i="26"/>
  <c r="AG511" i="26"/>
  <c r="AF511" i="26"/>
  <c r="AE511" i="26"/>
  <c r="AD511" i="26"/>
  <c r="AC511" i="26"/>
  <c r="AB511" i="26"/>
  <c r="AA511" i="26"/>
  <c r="Z511" i="26"/>
  <c r="Y511" i="26"/>
  <c r="X511" i="26"/>
  <c r="W511" i="26"/>
  <c r="AH510" i="26"/>
  <c r="AG510" i="26"/>
  <c r="AF510" i="26"/>
  <c r="AE510" i="26"/>
  <c r="AD510" i="26"/>
  <c r="AC510" i="26"/>
  <c r="AB510" i="26"/>
  <c r="AA510" i="26"/>
  <c r="Z510" i="26"/>
  <c r="Y510" i="26"/>
  <c r="X510" i="26"/>
  <c r="W510" i="26"/>
  <c r="AH509" i="26"/>
  <c r="AG509" i="26"/>
  <c r="AF509" i="26"/>
  <c r="AE509" i="26"/>
  <c r="AD509" i="26"/>
  <c r="AC509" i="26"/>
  <c r="AB509" i="26"/>
  <c r="AA509" i="26"/>
  <c r="Z509" i="26"/>
  <c r="Y509" i="26"/>
  <c r="X509" i="26"/>
  <c r="W509" i="26"/>
  <c r="AH508" i="26"/>
  <c r="AG508" i="26"/>
  <c r="AF508" i="26"/>
  <c r="AE508" i="26"/>
  <c r="AD508" i="26"/>
  <c r="AC508" i="26"/>
  <c r="AB508" i="26"/>
  <c r="AA508" i="26"/>
  <c r="Z508" i="26"/>
  <c r="Y508" i="26"/>
  <c r="X508" i="26"/>
  <c r="W508" i="26"/>
  <c r="AH507" i="26"/>
  <c r="AG507" i="26"/>
  <c r="AF507" i="26"/>
  <c r="AE507" i="26"/>
  <c r="AD507" i="26"/>
  <c r="AC507" i="26"/>
  <c r="AB507" i="26"/>
  <c r="AA507" i="26"/>
  <c r="Z507" i="26"/>
  <c r="Y507" i="26"/>
  <c r="X507" i="26"/>
  <c r="W507" i="26"/>
  <c r="AH506" i="26"/>
  <c r="AG506" i="26"/>
  <c r="AF506" i="26"/>
  <c r="AE506" i="26"/>
  <c r="AD506" i="26"/>
  <c r="AC506" i="26"/>
  <c r="AB506" i="26"/>
  <c r="AA506" i="26"/>
  <c r="Z506" i="26"/>
  <c r="Y506" i="26"/>
  <c r="X506" i="26"/>
  <c r="W506" i="26"/>
  <c r="AH505" i="26"/>
  <c r="AG505" i="26"/>
  <c r="AF505" i="26"/>
  <c r="AE505" i="26"/>
  <c r="AD505" i="26"/>
  <c r="AC505" i="26"/>
  <c r="AB505" i="26"/>
  <c r="AA505" i="26"/>
  <c r="Z505" i="26"/>
  <c r="Y505" i="26"/>
  <c r="X505" i="26"/>
  <c r="W505" i="26"/>
  <c r="AH504" i="26"/>
  <c r="AG504" i="26"/>
  <c r="AF504" i="26"/>
  <c r="AE504" i="26"/>
  <c r="AD504" i="26"/>
  <c r="AC504" i="26"/>
  <c r="AB504" i="26"/>
  <c r="AA504" i="26"/>
  <c r="Z504" i="26"/>
  <c r="Y504" i="26"/>
  <c r="X504" i="26"/>
  <c r="W504" i="26"/>
  <c r="AH503" i="26"/>
  <c r="AG503" i="26"/>
  <c r="AF503" i="26"/>
  <c r="AE503" i="26"/>
  <c r="AD503" i="26"/>
  <c r="AC503" i="26"/>
  <c r="AB503" i="26"/>
  <c r="AA503" i="26"/>
  <c r="Z503" i="26"/>
  <c r="Y503" i="26"/>
  <c r="X503" i="26"/>
  <c r="W503" i="26"/>
  <c r="AH502" i="26"/>
  <c r="AG502" i="26"/>
  <c r="AF502" i="26"/>
  <c r="AE502" i="26"/>
  <c r="AD502" i="26"/>
  <c r="AC502" i="26"/>
  <c r="AB502" i="26"/>
  <c r="AA502" i="26"/>
  <c r="Z502" i="26"/>
  <c r="Y502" i="26"/>
  <c r="X502" i="26"/>
  <c r="W502" i="26"/>
  <c r="AH501" i="26"/>
  <c r="AG501" i="26"/>
  <c r="AF501" i="26"/>
  <c r="AE501" i="26"/>
  <c r="AD501" i="26"/>
  <c r="AC501" i="26"/>
  <c r="AB501" i="26"/>
  <c r="AA501" i="26"/>
  <c r="Z501" i="26"/>
  <c r="Y501" i="26"/>
  <c r="X501" i="26"/>
  <c r="W501" i="26"/>
  <c r="AH500" i="26"/>
  <c r="AG500" i="26"/>
  <c r="AF500" i="26"/>
  <c r="AE500" i="26"/>
  <c r="AD500" i="26"/>
  <c r="AC500" i="26"/>
  <c r="AB500" i="26"/>
  <c r="AA500" i="26"/>
  <c r="Z500" i="26"/>
  <c r="Y500" i="26"/>
  <c r="X500" i="26"/>
  <c r="W500" i="26"/>
  <c r="AH499" i="26"/>
  <c r="AG499" i="26"/>
  <c r="AF499" i="26"/>
  <c r="AE499" i="26"/>
  <c r="AD499" i="26"/>
  <c r="AC499" i="26"/>
  <c r="AB499" i="26"/>
  <c r="AA499" i="26"/>
  <c r="Z499" i="26"/>
  <c r="Y499" i="26"/>
  <c r="X499" i="26"/>
  <c r="W499" i="26"/>
  <c r="AH498" i="26"/>
  <c r="AG498" i="26"/>
  <c r="AF498" i="26"/>
  <c r="AE498" i="26"/>
  <c r="AD498" i="26"/>
  <c r="AC498" i="26"/>
  <c r="AB498" i="26"/>
  <c r="AA498" i="26"/>
  <c r="Z498" i="26"/>
  <c r="Y498" i="26"/>
  <c r="X498" i="26"/>
  <c r="W498" i="26"/>
  <c r="AH497" i="26"/>
  <c r="AG497" i="26"/>
  <c r="AF497" i="26"/>
  <c r="AE497" i="26"/>
  <c r="AD497" i="26"/>
  <c r="AC497" i="26"/>
  <c r="AB497" i="26"/>
  <c r="AA497" i="26"/>
  <c r="Z497" i="26"/>
  <c r="Y497" i="26"/>
  <c r="X497" i="26"/>
  <c r="W497" i="26"/>
  <c r="AH496" i="26"/>
  <c r="AG496" i="26"/>
  <c r="AF496" i="26"/>
  <c r="AE496" i="26"/>
  <c r="AD496" i="26"/>
  <c r="AC496" i="26"/>
  <c r="AB496" i="26"/>
  <c r="AA496" i="26"/>
  <c r="Z496" i="26"/>
  <c r="Y496" i="26"/>
  <c r="X496" i="26"/>
  <c r="W496" i="26"/>
  <c r="AH495" i="26"/>
  <c r="AG495" i="26"/>
  <c r="AF495" i="26"/>
  <c r="AE495" i="26"/>
  <c r="AD495" i="26"/>
  <c r="AC495" i="26"/>
  <c r="AB495" i="26"/>
  <c r="AA495" i="26"/>
  <c r="Z495" i="26"/>
  <c r="Y495" i="26"/>
  <c r="X495" i="26"/>
  <c r="W495" i="26"/>
  <c r="AH494" i="26"/>
  <c r="AG494" i="26"/>
  <c r="AF494" i="26"/>
  <c r="AE494" i="26"/>
  <c r="AD494" i="26"/>
  <c r="AC494" i="26"/>
  <c r="AB494" i="26"/>
  <c r="AA494" i="26"/>
  <c r="Z494" i="26"/>
  <c r="Y494" i="26"/>
  <c r="X494" i="26"/>
  <c r="W494" i="26"/>
  <c r="AH493" i="26"/>
  <c r="AG493" i="26"/>
  <c r="AF493" i="26"/>
  <c r="AE493" i="26"/>
  <c r="AD493" i="26"/>
  <c r="AC493" i="26"/>
  <c r="AB493" i="26"/>
  <c r="AA493" i="26"/>
  <c r="Z493" i="26"/>
  <c r="Y493" i="26"/>
  <c r="X493" i="26"/>
  <c r="W493" i="26"/>
  <c r="AH492" i="26"/>
  <c r="AG492" i="26"/>
  <c r="AF492" i="26"/>
  <c r="AE492" i="26"/>
  <c r="AD492" i="26"/>
  <c r="AC492" i="26"/>
  <c r="AB492" i="26"/>
  <c r="AA492" i="26"/>
  <c r="Z492" i="26"/>
  <c r="Y492" i="26"/>
  <c r="X492" i="26"/>
  <c r="W492" i="26"/>
  <c r="AH491" i="26"/>
  <c r="AG491" i="26"/>
  <c r="AF491" i="26"/>
  <c r="AE491" i="26"/>
  <c r="AD491" i="26"/>
  <c r="AC491" i="26"/>
  <c r="AB491" i="26"/>
  <c r="AA491" i="26"/>
  <c r="Z491" i="26"/>
  <c r="Y491" i="26"/>
  <c r="X491" i="26"/>
  <c r="W491" i="26"/>
  <c r="AH490" i="26"/>
  <c r="AG490" i="26"/>
  <c r="AF490" i="26"/>
  <c r="AE490" i="26"/>
  <c r="AD490" i="26"/>
  <c r="AC490" i="26"/>
  <c r="AB490" i="26"/>
  <c r="AA490" i="26"/>
  <c r="Z490" i="26"/>
  <c r="Y490" i="26"/>
  <c r="X490" i="26"/>
  <c r="W490" i="26"/>
  <c r="AH489" i="26"/>
  <c r="AG489" i="26"/>
  <c r="AF489" i="26"/>
  <c r="AE489" i="26"/>
  <c r="AD489" i="26"/>
  <c r="AC489" i="26"/>
  <c r="AB489" i="26"/>
  <c r="AA489" i="26"/>
  <c r="Z489" i="26"/>
  <c r="Y489" i="26"/>
  <c r="X489" i="26"/>
  <c r="W489" i="26"/>
  <c r="AH488" i="26"/>
  <c r="AG488" i="26"/>
  <c r="AF488" i="26"/>
  <c r="AE488" i="26"/>
  <c r="AD488" i="26"/>
  <c r="AC488" i="26"/>
  <c r="AB488" i="26"/>
  <c r="AA488" i="26"/>
  <c r="Z488" i="26"/>
  <c r="Y488" i="26"/>
  <c r="X488" i="26"/>
  <c r="W488" i="26"/>
  <c r="AH487" i="26"/>
  <c r="AG487" i="26"/>
  <c r="AF487" i="26"/>
  <c r="AE487" i="26"/>
  <c r="AD487" i="26"/>
  <c r="AC487" i="26"/>
  <c r="AB487" i="26"/>
  <c r="AA487" i="26"/>
  <c r="Z487" i="26"/>
  <c r="Y487" i="26"/>
  <c r="X487" i="26"/>
  <c r="W487" i="26"/>
  <c r="AH486" i="26"/>
  <c r="AG486" i="26"/>
  <c r="AF486" i="26"/>
  <c r="AE486" i="26"/>
  <c r="AD486" i="26"/>
  <c r="AC486" i="26"/>
  <c r="AB486" i="26"/>
  <c r="AA486" i="26"/>
  <c r="Z486" i="26"/>
  <c r="Y486" i="26"/>
  <c r="X486" i="26"/>
  <c r="W486" i="26"/>
  <c r="AH485" i="26"/>
  <c r="AG485" i="26"/>
  <c r="AF485" i="26"/>
  <c r="AE485" i="26"/>
  <c r="AD485" i="26"/>
  <c r="AC485" i="26"/>
  <c r="AB485" i="26"/>
  <c r="AA485" i="26"/>
  <c r="Z485" i="26"/>
  <c r="Y485" i="26"/>
  <c r="X485" i="26"/>
  <c r="W485" i="26"/>
  <c r="AH484" i="26"/>
  <c r="AG484" i="26"/>
  <c r="AF484" i="26"/>
  <c r="AE484" i="26"/>
  <c r="AD484" i="26"/>
  <c r="AC484" i="26"/>
  <c r="AB484" i="26"/>
  <c r="AA484" i="26"/>
  <c r="Z484" i="26"/>
  <c r="Y484" i="26"/>
  <c r="X484" i="26"/>
  <c r="W484" i="26"/>
  <c r="AH483" i="26"/>
  <c r="AG483" i="26"/>
  <c r="AF483" i="26"/>
  <c r="AE483" i="26"/>
  <c r="AD483" i="26"/>
  <c r="AC483" i="26"/>
  <c r="AB483" i="26"/>
  <c r="AA483" i="26"/>
  <c r="Z483" i="26"/>
  <c r="Y483" i="26"/>
  <c r="X483" i="26"/>
  <c r="W483" i="26"/>
  <c r="AH482" i="26"/>
  <c r="AG482" i="26"/>
  <c r="AF482" i="26"/>
  <c r="AE482" i="26"/>
  <c r="AD482" i="26"/>
  <c r="AC482" i="26"/>
  <c r="AB482" i="26"/>
  <c r="AA482" i="26"/>
  <c r="Z482" i="26"/>
  <c r="Y482" i="26"/>
  <c r="X482" i="26"/>
  <c r="W482" i="26"/>
  <c r="AH481" i="26"/>
  <c r="AG481" i="26"/>
  <c r="AF481" i="26"/>
  <c r="AE481" i="26"/>
  <c r="AD481" i="26"/>
  <c r="AC481" i="26"/>
  <c r="AB481" i="26"/>
  <c r="AA481" i="26"/>
  <c r="Z481" i="26"/>
  <c r="Y481" i="26"/>
  <c r="X481" i="26"/>
  <c r="W481" i="26"/>
  <c r="AH480" i="26"/>
  <c r="AG480" i="26"/>
  <c r="AF480" i="26"/>
  <c r="AE480" i="26"/>
  <c r="AD480" i="26"/>
  <c r="AC480" i="26"/>
  <c r="AB480" i="26"/>
  <c r="AA480" i="26"/>
  <c r="Z480" i="26"/>
  <c r="Y480" i="26"/>
  <c r="X480" i="26"/>
  <c r="W480" i="26"/>
  <c r="AH479" i="26"/>
  <c r="AG479" i="26"/>
  <c r="AF479" i="26"/>
  <c r="AE479" i="26"/>
  <c r="AD479" i="26"/>
  <c r="AC479" i="26"/>
  <c r="AB479" i="26"/>
  <c r="AA479" i="26"/>
  <c r="Z479" i="26"/>
  <c r="Y479" i="26"/>
  <c r="X479" i="26"/>
  <c r="W479" i="26"/>
  <c r="AH478" i="26"/>
  <c r="AG478" i="26"/>
  <c r="AF478" i="26"/>
  <c r="AE478" i="26"/>
  <c r="AD478" i="26"/>
  <c r="AC478" i="26"/>
  <c r="AB478" i="26"/>
  <c r="AA478" i="26"/>
  <c r="Z478" i="26"/>
  <c r="Y478" i="26"/>
  <c r="X478" i="26"/>
  <c r="W478" i="26"/>
  <c r="AH477" i="26"/>
  <c r="AG477" i="26"/>
  <c r="AF477" i="26"/>
  <c r="AE477" i="26"/>
  <c r="AD477" i="26"/>
  <c r="AC477" i="26"/>
  <c r="AB477" i="26"/>
  <c r="AA477" i="26"/>
  <c r="Z477" i="26"/>
  <c r="Y477" i="26"/>
  <c r="X477" i="26"/>
  <c r="W477" i="26"/>
  <c r="AH476" i="26"/>
  <c r="AG476" i="26"/>
  <c r="AF476" i="26"/>
  <c r="AE476" i="26"/>
  <c r="AD476" i="26"/>
  <c r="AC476" i="26"/>
  <c r="AB476" i="26"/>
  <c r="AA476" i="26"/>
  <c r="Z476" i="26"/>
  <c r="Y476" i="26"/>
  <c r="X476" i="26"/>
  <c r="W476" i="26"/>
  <c r="AH475" i="26"/>
  <c r="AG475" i="26"/>
  <c r="AF475" i="26"/>
  <c r="AE475" i="26"/>
  <c r="AD475" i="26"/>
  <c r="AC475" i="26"/>
  <c r="AB475" i="26"/>
  <c r="AA475" i="26"/>
  <c r="Z475" i="26"/>
  <c r="Y475" i="26"/>
  <c r="X475" i="26"/>
  <c r="W475" i="26"/>
  <c r="AH474" i="26"/>
  <c r="AG474" i="26"/>
  <c r="AF474" i="26"/>
  <c r="AE474" i="26"/>
  <c r="AD474" i="26"/>
  <c r="AC474" i="26"/>
  <c r="AB474" i="26"/>
  <c r="AA474" i="26"/>
  <c r="Z474" i="26"/>
  <c r="Y474" i="26"/>
  <c r="X474" i="26"/>
  <c r="W474" i="26"/>
  <c r="AH473" i="26"/>
  <c r="AG473" i="26"/>
  <c r="AF473" i="26"/>
  <c r="AE473" i="26"/>
  <c r="AD473" i="26"/>
  <c r="AC473" i="26"/>
  <c r="AB473" i="26"/>
  <c r="AA473" i="26"/>
  <c r="Z473" i="26"/>
  <c r="Y473" i="26"/>
  <c r="X473" i="26"/>
  <c r="W473" i="26"/>
  <c r="AH472" i="26"/>
  <c r="AG472" i="26"/>
  <c r="AF472" i="26"/>
  <c r="AE472" i="26"/>
  <c r="AD472" i="26"/>
  <c r="AC472" i="26"/>
  <c r="AB472" i="26"/>
  <c r="AA472" i="26"/>
  <c r="Z472" i="26"/>
  <c r="Y472" i="26"/>
  <c r="X472" i="26"/>
  <c r="W472" i="26"/>
  <c r="AH471" i="26"/>
  <c r="AG471" i="26"/>
  <c r="AF471" i="26"/>
  <c r="AE471" i="26"/>
  <c r="AD471" i="26"/>
  <c r="AC471" i="26"/>
  <c r="AB471" i="26"/>
  <c r="AA471" i="26"/>
  <c r="Z471" i="26"/>
  <c r="Y471" i="26"/>
  <c r="X471" i="26"/>
  <c r="W471" i="26"/>
  <c r="AH470" i="26"/>
  <c r="AG470" i="26"/>
  <c r="AF470" i="26"/>
  <c r="AE470" i="26"/>
  <c r="AD470" i="26"/>
  <c r="AC470" i="26"/>
  <c r="AB470" i="26"/>
  <c r="AA470" i="26"/>
  <c r="Z470" i="26"/>
  <c r="Y470" i="26"/>
  <c r="X470" i="26"/>
  <c r="W470" i="26"/>
  <c r="AH469" i="26"/>
  <c r="AG469" i="26"/>
  <c r="AF469" i="26"/>
  <c r="AE469" i="26"/>
  <c r="AD469" i="26"/>
  <c r="AC469" i="26"/>
  <c r="AB469" i="26"/>
  <c r="AA469" i="26"/>
  <c r="Z469" i="26"/>
  <c r="Y469" i="26"/>
  <c r="X469" i="26"/>
  <c r="W469" i="26"/>
  <c r="AH468" i="26"/>
  <c r="AG468" i="26"/>
  <c r="AF468" i="26"/>
  <c r="AE468" i="26"/>
  <c r="AD468" i="26"/>
  <c r="AC468" i="26"/>
  <c r="AB468" i="26"/>
  <c r="AA468" i="26"/>
  <c r="Z468" i="26"/>
  <c r="Y468" i="26"/>
  <c r="X468" i="26"/>
  <c r="W468" i="26"/>
  <c r="AH467" i="26"/>
  <c r="AG467" i="26"/>
  <c r="AF467" i="26"/>
  <c r="AE467" i="26"/>
  <c r="AD467" i="26"/>
  <c r="AC467" i="26"/>
  <c r="AB467" i="26"/>
  <c r="AA467" i="26"/>
  <c r="Z467" i="26"/>
  <c r="Y467" i="26"/>
  <c r="X467" i="26"/>
  <c r="W467" i="26"/>
  <c r="AH466" i="26"/>
  <c r="AG466" i="26"/>
  <c r="AF466" i="26"/>
  <c r="AE466" i="26"/>
  <c r="AD466" i="26"/>
  <c r="AC466" i="26"/>
  <c r="AB466" i="26"/>
  <c r="AA466" i="26"/>
  <c r="Z466" i="26"/>
  <c r="Y466" i="26"/>
  <c r="X466" i="26"/>
  <c r="W466" i="26"/>
  <c r="AH465" i="26"/>
  <c r="AG465" i="26"/>
  <c r="AF465" i="26"/>
  <c r="AE465" i="26"/>
  <c r="AD465" i="26"/>
  <c r="AC465" i="26"/>
  <c r="AB465" i="26"/>
  <c r="AA465" i="26"/>
  <c r="Z465" i="26"/>
  <c r="Y465" i="26"/>
  <c r="X465" i="26"/>
  <c r="W465" i="26"/>
  <c r="AH464" i="26"/>
  <c r="AG464" i="26"/>
  <c r="AF464" i="26"/>
  <c r="AE464" i="26"/>
  <c r="AD464" i="26"/>
  <c r="AC464" i="26"/>
  <c r="AB464" i="26"/>
  <c r="AA464" i="26"/>
  <c r="Z464" i="26"/>
  <c r="Y464" i="26"/>
  <c r="X464" i="26"/>
  <c r="W464" i="26"/>
  <c r="AH463" i="26"/>
  <c r="AG463" i="26"/>
  <c r="AF463" i="26"/>
  <c r="AE463" i="26"/>
  <c r="AD463" i="26"/>
  <c r="AC463" i="26"/>
  <c r="AB463" i="26"/>
  <c r="AA463" i="26"/>
  <c r="Z463" i="26"/>
  <c r="Y463" i="26"/>
  <c r="X463" i="26"/>
  <c r="W463" i="26"/>
  <c r="AH462" i="26"/>
  <c r="AG462" i="26"/>
  <c r="AF462" i="26"/>
  <c r="AE462" i="26"/>
  <c r="AD462" i="26"/>
  <c r="AC462" i="26"/>
  <c r="AB462" i="26"/>
  <c r="AA462" i="26"/>
  <c r="Z462" i="26"/>
  <c r="Y462" i="26"/>
  <c r="X462" i="26"/>
  <c r="W462" i="26"/>
  <c r="AH461" i="26"/>
  <c r="AG461" i="26"/>
  <c r="AF461" i="26"/>
  <c r="AE461" i="26"/>
  <c r="AD461" i="26"/>
  <c r="AC461" i="26"/>
  <c r="AB461" i="26"/>
  <c r="AA461" i="26"/>
  <c r="Z461" i="26"/>
  <c r="Y461" i="26"/>
  <c r="X461" i="26"/>
  <c r="W461" i="26"/>
  <c r="AH460" i="26"/>
  <c r="AG460" i="26"/>
  <c r="AF460" i="26"/>
  <c r="AE460" i="26"/>
  <c r="AD460" i="26"/>
  <c r="AC460" i="26"/>
  <c r="AB460" i="26"/>
  <c r="AA460" i="26"/>
  <c r="Z460" i="26"/>
  <c r="Y460" i="26"/>
  <c r="X460" i="26"/>
  <c r="W460" i="26"/>
  <c r="AH459" i="26"/>
  <c r="AG459" i="26"/>
  <c r="AF459" i="26"/>
  <c r="AE459" i="26"/>
  <c r="AD459" i="26"/>
  <c r="AC459" i="26"/>
  <c r="AB459" i="26"/>
  <c r="AA459" i="26"/>
  <c r="Z459" i="26"/>
  <c r="Y459" i="26"/>
  <c r="X459" i="26"/>
  <c r="W459" i="26"/>
  <c r="AH458" i="26"/>
  <c r="AG458" i="26"/>
  <c r="AF458" i="26"/>
  <c r="AE458" i="26"/>
  <c r="AD458" i="26"/>
  <c r="AC458" i="26"/>
  <c r="AB458" i="26"/>
  <c r="AA458" i="26"/>
  <c r="Z458" i="26"/>
  <c r="Y458" i="26"/>
  <c r="X458" i="26"/>
  <c r="W458" i="26"/>
  <c r="AH457" i="26"/>
  <c r="AG457" i="26"/>
  <c r="AF457" i="26"/>
  <c r="AE457" i="26"/>
  <c r="AD457" i="26"/>
  <c r="AC457" i="26"/>
  <c r="AB457" i="26"/>
  <c r="AA457" i="26"/>
  <c r="Z457" i="26"/>
  <c r="Y457" i="26"/>
  <c r="X457" i="26"/>
  <c r="W457" i="26"/>
  <c r="AH456" i="26"/>
  <c r="AG456" i="26"/>
  <c r="AF456" i="26"/>
  <c r="AE456" i="26"/>
  <c r="AD456" i="26"/>
  <c r="AC456" i="26"/>
  <c r="AB456" i="26"/>
  <c r="AA456" i="26"/>
  <c r="Z456" i="26"/>
  <c r="Y456" i="26"/>
  <c r="X456" i="26"/>
  <c r="W456" i="26"/>
  <c r="AH455" i="26"/>
  <c r="AG455" i="26"/>
  <c r="AF455" i="26"/>
  <c r="AE455" i="26"/>
  <c r="AD455" i="26"/>
  <c r="AC455" i="26"/>
  <c r="AB455" i="26"/>
  <c r="AA455" i="26"/>
  <c r="Z455" i="26"/>
  <c r="Y455" i="26"/>
  <c r="X455" i="26"/>
  <c r="W455" i="26"/>
  <c r="AH454" i="26"/>
  <c r="AG454" i="26"/>
  <c r="AF454" i="26"/>
  <c r="AE454" i="26"/>
  <c r="AD454" i="26"/>
  <c r="AC454" i="26"/>
  <c r="AB454" i="26"/>
  <c r="AA454" i="26"/>
  <c r="Z454" i="26"/>
  <c r="Y454" i="26"/>
  <c r="X454" i="26"/>
  <c r="W454" i="26"/>
  <c r="AH453" i="26"/>
  <c r="AG453" i="26"/>
  <c r="AF453" i="26"/>
  <c r="AE453" i="26"/>
  <c r="AD453" i="26"/>
  <c r="AC453" i="26"/>
  <c r="AB453" i="26"/>
  <c r="AA453" i="26"/>
  <c r="Z453" i="26"/>
  <c r="Y453" i="26"/>
  <c r="X453" i="26"/>
  <c r="W453" i="26"/>
  <c r="AH452" i="26"/>
  <c r="AG452" i="26"/>
  <c r="AF452" i="26"/>
  <c r="AE452" i="26"/>
  <c r="AD452" i="26"/>
  <c r="AC452" i="26"/>
  <c r="AB452" i="26"/>
  <c r="AA452" i="26"/>
  <c r="Z452" i="26"/>
  <c r="Y452" i="26"/>
  <c r="X452" i="26"/>
  <c r="W452" i="26"/>
  <c r="AH451" i="26"/>
  <c r="AG451" i="26"/>
  <c r="AF451" i="26"/>
  <c r="AE451" i="26"/>
  <c r="AD451" i="26"/>
  <c r="AC451" i="26"/>
  <c r="AB451" i="26"/>
  <c r="AA451" i="26"/>
  <c r="Z451" i="26"/>
  <c r="Y451" i="26"/>
  <c r="X451" i="26"/>
  <c r="W451" i="26"/>
  <c r="AH450" i="26"/>
  <c r="AG450" i="26"/>
  <c r="AF450" i="26"/>
  <c r="AE450" i="26"/>
  <c r="AD450" i="26"/>
  <c r="AC450" i="26"/>
  <c r="AB450" i="26"/>
  <c r="AA450" i="26"/>
  <c r="Z450" i="26"/>
  <c r="Y450" i="26"/>
  <c r="X450" i="26"/>
  <c r="W450" i="26"/>
  <c r="AH449" i="26"/>
  <c r="AG449" i="26"/>
  <c r="AF449" i="26"/>
  <c r="AE449" i="26"/>
  <c r="AD449" i="26"/>
  <c r="AC449" i="26"/>
  <c r="AB449" i="26"/>
  <c r="AA449" i="26"/>
  <c r="Z449" i="26"/>
  <c r="Y449" i="26"/>
  <c r="X449" i="26"/>
  <c r="W449" i="26"/>
  <c r="AH448" i="26"/>
  <c r="AG448" i="26"/>
  <c r="AF448" i="26"/>
  <c r="AE448" i="26"/>
  <c r="AD448" i="26"/>
  <c r="AC448" i="26"/>
  <c r="AB448" i="26"/>
  <c r="AA448" i="26"/>
  <c r="Z448" i="26"/>
  <c r="Y448" i="26"/>
  <c r="X448" i="26"/>
  <c r="W448" i="26"/>
  <c r="AH447" i="26"/>
  <c r="AG447" i="26"/>
  <c r="AF447" i="26"/>
  <c r="AE447" i="26"/>
  <c r="AD447" i="26"/>
  <c r="AC447" i="26"/>
  <c r="AB447" i="26"/>
  <c r="AA447" i="26"/>
  <c r="Z447" i="26"/>
  <c r="Y447" i="26"/>
  <c r="X447" i="26"/>
  <c r="W447" i="26"/>
  <c r="AH446" i="26"/>
  <c r="AG446" i="26"/>
  <c r="AF446" i="26"/>
  <c r="AE446" i="26"/>
  <c r="AD446" i="26"/>
  <c r="AC446" i="26"/>
  <c r="AB446" i="26"/>
  <c r="AA446" i="26"/>
  <c r="Z446" i="26"/>
  <c r="Y446" i="26"/>
  <c r="X446" i="26"/>
  <c r="W446" i="26"/>
  <c r="AH445" i="26"/>
  <c r="AG445" i="26"/>
  <c r="AF445" i="26"/>
  <c r="AE445" i="26"/>
  <c r="AD445" i="26"/>
  <c r="AC445" i="26"/>
  <c r="AB445" i="26"/>
  <c r="AA445" i="26"/>
  <c r="Z445" i="26"/>
  <c r="Y445" i="26"/>
  <c r="X445" i="26"/>
  <c r="W445" i="26"/>
  <c r="AH444" i="26"/>
  <c r="AG444" i="26"/>
  <c r="AF444" i="26"/>
  <c r="AE444" i="26"/>
  <c r="AD444" i="26"/>
  <c r="AC444" i="26"/>
  <c r="AB444" i="26"/>
  <c r="AA444" i="26"/>
  <c r="Z444" i="26"/>
  <c r="Y444" i="26"/>
  <c r="X444" i="26"/>
  <c r="W444" i="26"/>
  <c r="AH443" i="26"/>
  <c r="AG443" i="26"/>
  <c r="AF443" i="26"/>
  <c r="AE443" i="26"/>
  <c r="AD443" i="26"/>
  <c r="AC443" i="26"/>
  <c r="AB443" i="26"/>
  <c r="AA443" i="26"/>
  <c r="Z443" i="26"/>
  <c r="Y443" i="26"/>
  <c r="X443" i="26"/>
  <c r="W443" i="26"/>
  <c r="AH442" i="26"/>
  <c r="AG442" i="26"/>
  <c r="AF442" i="26"/>
  <c r="AE442" i="26"/>
  <c r="AD442" i="26"/>
  <c r="AC442" i="26"/>
  <c r="AB442" i="26"/>
  <c r="AA442" i="26"/>
  <c r="Z442" i="26"/>
  <c r="Y442" i="26"/>
  <c r="X442" i="26"/>
  <c r="W442" i="26"/>
  <c r="AH441" i="26"/>
  <c r="AG441" i="26"/>
  <c r="AF441" i="26"/>
  <c r="AE441" i="26"/>
  <c r="AD441" i="26"/>
  <c r="AC441" i="26"/>
  <c r="AB441" i="26"/>
  <c r="AA441" i="26"/>
  <c r="Z441" i="26"/>
  <c r="Y441" i="26"/>
  <c r="X441" i="26"/>
  <c r="W441" i="26"/>
  <c r="AH440" i="26"/>
  <c r="AG440" i="26"/>
  <c r="AF440" i="26"/>
  <c r="AE440" i="26"/>
  <c r="AD440" i="26"/>
  <c r="AC440" i="26"/>
  <c r="AB440" i="26"/>
  <c r="AA440" i="26"/>
  <c r="Z440" i="26"/>
  <c r="Y440" i="26"/>
  <c r="X440" i="26"/>
  <c r="W440" i="26"/>
  <c r="AH439" i="26"/>
  <c r="AG439" i="26"/>
  <c r="AF439" i="26"/>
  <c r="AE439" i="26"/>
  <c r="AD439" i="26"/>
  <c r="AC439" i="26"/>
  <c r="AB439" i="26"/>
  <c r="AA439" i="26"/>
  <c r="Z439" i="26"/>
  <c r="Y439" i="26"/>
  <c r="X439" i="26"/>
  <c r="W439" i="26"/>
  <c r="AH438" i="26"/>
  <c r="AG438" i="26"/>
  <c r="AF438" i="26"/>
  <c r="AE438" i="26"/>
  <c r="AD438" i="26"/>
  <c r="AC438" i="26"/>
  <c r="AB438" i="26"/>
  <c r="AA438" i="26"/>
  <c r="Z438" i="26"/>
  <c r="Y438" i="26"/>
  <c r="X438" i="26"/>
  <c r="W438" i="26"/>
  <c r="AH437" i="26"/>
  <c r="AG437" i="26"/>
  <c r="AF437" i="26"/>
  <c r="AE437" i="26"/>
  <c r="AD437" i="26"/>
  <c r="AC437" i="26"/>
  <c r="AB437" i="26"/>
  <c r="AA437" i="26"/>
  <c r="Z437" i="26"/>
  <c r="Y437" i="26"/>
  <c r="X437" i="26"/>
  <c r="W437" i="26"/>
  <c r="AH436" i="26"/>
  <c r="AG436" i="26"/>
  <c r="AF436" i="26"/>
  <c r="AE436" i="26"/>
  <c r="AD436" i="26"/>
  <c r="AC436" i="26"/>
  <c r="AB436" i="26"/>
  <c r="AA436" i="26"/>
  <c r="Z436" i="26"/>
  <c r="Y436" i="26"/>
  <c r="X436" i="26"/>
  <c r="W436" i="26"/>
  <c r="AH435" i="26"/>
  <c r="AG435" i="26"/>
  <c r="AF435" i="26"/>
  <c r="AE435" i="26"/>
  <c r="AD435" i="26"/>
  <c r="AC435" i="26"/>
  <c r="AB435" i="26"/>
  <c r="AA435" i="26"/>
  <c r="Z435" i="26"/>
  <c r="Y435" i="26"/>
  <c r="X435" i="26"/>
  <c r="W435" i="26"/>
  <c r="AH434" i="26"/>
  <c r="AG434" i="26"/>
  <c r="AF434" i="26"/>
  <c r="AE434" i="26"/>
  <c r="AD434" i="26"/>
  <c r="AC434" i="26"/>
  <c r="AB434" i="26"/>
  <c r="AA434" i="26"/>
  <c r="Z434" i="26"/>
  <c r="Y434" i="26"/>
  <c r="X434" i="26"/>
  <c r="W434" i="26"/>
  <c r="AH433" i="26"/>
  <c r="AG433" i="26"/>
  <c r="AF433" i="26"/>
  <c r="AE433" i="26"/>
  <c r="AD433" i="26"/>
  <c r="AC433" i="26"/>
  <c r="AB433" i="26"/>
  <c r="AA433" i="26"/>
  <c r="Z433" i="26"/>
  <c r="Y433" i="26"/>
  <c r="X433" i="26"/>
  <c r="W433" i="26"/>
  <c r="AH432" i="26"/>
  <c r="AG432" i="26"/>
  <c r="AF432" i="26"/>
  <c r="AE432" i="26"/>
  <c r="AD432" i="26"/>
  <c r="AC432" i="26"/>
  <c r="AB432" i="26"/>
  <c r="AA432" i="26"/>
  <c r="Z432" i="26"/>
  <c r="Y432" i="26"/>
  <c r="X432" i="26"/>
  <c r="W432" i="26"/>
  <c r="AH431" i="26"/>
  <c r="AG431" i="26"/>
  <c r="AF431" i="26"/>
  <c r="AE431" i="26"/>
  <c r="AD431" i="26"/>
  <c r="AC431" i="26"/>
  <c r="AB431" i="26"/>
  <c r="AA431" i="26"/>
  <c r="Z431" i="26"/>
  <c r="Y431" i="26"/>
  <c r="X431" i="26"/>
  <c r="W431" i="26"/>
  <c r="AH430" i="26"/>
  <c r="AG430" i="26"/>
  <c r="AF430" i="26"/>
  <c r="AE430" i="26"/>
  <c r="AD430" i="26"/>
  <c r="AC430" i="26"/>
  <c r="AB430" i="26"/>
  <c r="AA430" i="26"/>
  <c r="Z430" i="26"/>
  <c r="Y430" i="26"/>
  <c r="X430" i="26"/>
  <c r="W430" i="26"/>
  <c r="AH429" i="26"/>
  <c r="AG429" i="26"/>
  <c r="AF429" i="26"/>
  <c r="AE429" i="26"/>
  <c r="AD429" i="26"/>
  <c r="AC429" i="26"/>
  <c r="AB429" i="26"/>
  <c r="AA429" i="26"/>
  <c r="Z429" i="26"/>
  <c r="Y429" i="26"/>
  <c r="X429" i="26"/>
  <c r="W429" i="26"/>
  <c r="AH428" i="26"/>
  <c r="AG428" i="26"/>
  <c r="AF428" i="26"/>
  <c r="AE428" i="26"/>
  <c r="AD428" i="26"/>
  <c r="AC428" i="26"/>
  <c r="AB428" i="26"/>
  <c r="AA428" i="26"/>
  <c r="Z428" i="26"/>
  <c r="Y428" i="26"/>
  <c r="X428" i="26"/>
  <c r="W428" i="26"/>
  <c r="AH427" i="26"/>
  <c r="AG427" i="26"/>
  <c r="AF427" i="26"/>
  <c r="AE427" i="26"/>
  <c r="AD427" i="26"/>
  <c r="AC427" i="26"/>
  <c r="AB427" i="26"/>
  <c r="AA427" i="26"/>
  <c r="Z427" i="26"/>
  <c r="Y427" i="26"/>
  <c r="X427" i="26"/>
  <c r="W427" i="26"/>
  <c r="AH426" i="26"/>
  <c r="AG426" i="26"/>
  <c r="AF426" i="26"/>
  <c r="AE426" i="26"/>
  <c r="AD426" i="26"/>
  <c r="AC426" i="26"/>
  <c r="AB426" i="26"/>
  <c r="AA426" i="26"/>
  <c r="Z426" i="26"/>
  <c r="Y426" i="26"/>
  <c r="X426" i="26"/>
  <c r="W426" i="26"/>
  <c r="AH425" i="26"/>
  <c r="AG425" i="26"/>
  <c r="AF425" i="26"/>
  <c r="AE425" i="26"/>
  <c r="AD425" i="26"/>
  <c r="AC425" i="26"/>
  <c r="AB425" i="26"/>
  <c r="AA425" i="26"/>
  <c r="Z425" i="26"/>
  <c r="Y425" i="26"/>
  <c r="X425" i="26"/>
  <c r="W425" i="26"/>
  <c r="AH424" i="26"/>
  <c r="AG424" i="26"/>
  <c r="AF424" i="26"/>
  <c r="AE424" i="26"/>
  <c r="AD424" i="26"/>
  <c r="AC424" i="26"/>
  <c r="AB424" i="26"/>
  <c r="AA424" i="26"/>
  <c r="Z424" i="26"/>
  <c r="Y424" i="26"/>
  <c r="X424" i="26"/>
  <c r="W424" i="26"/>
  <c r="AH423" i="26"/>
  <c r="AG423" i="26"/>
  <c r="AF423" i="26"/>
  <c r="AE423" i="26"/>
  <c r="AD423" i="26"/>
  <c r="AC423" i="26"/>
  <c r="AB423" i="26"/>
  <c r="AA423" i="26"/>
  <c r="Z423" i="26"/>
  <c r="Y423" i="26"/>
  <c r="X423" i="26"/>
  <c r="W423" i="26"/>
  <c r="AH422" i="26"/>
  <c r="AG422" i="26"/>
  <c r="AF422" i="26"/>
  <c r="AE422" i="26"/>
  <c r="AD422" i="26"/>
  <c r="AC422" i="26"/>
  <c r="AB422" i="26"/>
  <c r="AA422" i="26"/>
  <c r="Z422" i="26"/>
  <c r="Y422" i="26"/>
  <c r="X422" i="26"/>
  <c r="W422" i="26"/>
  <c r="AH421" i="26"/>
  <c r="AG421" i="26"/>
  <c r="AF421" i="26"/>
  <c r="AE421" i="26"/>
  <c r="AD421" i="26"/>
  <c r="AC421" i="26"/>
  <c r="AB421" i="26"/>
  <c r="AA421" i="26"/>
  <c r="Z421" i="26"/>
  <c r="Y421" i="26"/>
  <c r="X421" i="26"/>
  <c r="W421" i="26"/>
  <c r="AH420" i="26"/>
  <c r="AG420" i="26"/>
  <c r="AF420" i="26"/>
  <c r="AE420" i="26"/>
  <c r="AD420" i="26"/>
  <c r="AC420" i="26"/>
  <c r="AB420" i="26"/>
  <c r="AA420" i="26"/>
  <c r="Z420" i="26"/>
  <c r="Y420" i="26"/>
  <c r="X420" i="26"/>
  <c r="W420" i="26"/>
  <c r="AH419" i="26"/>
  <c r="AG419" i="26"/>
  <c r="AF419" i="26"/>
  <c r="AE419" i="26"/>
  <c r="AD419" i="26"/>
  <c r="AC419" i="26"/>
  <c r="AB419" i="26"/>
  <c r="AA419" i="26"/>
  <c r="Z419" i="26"/>
  <c r="Y419" i="26"/>
  <c r="X419" i="26"/>
  <c r="W419" i="26"/>
  <c r="AH418" i="26"/>
  <c r="AG418" i="26"/>
  <c r="AF418" i="26"/>
  <c r="AE418" i="26"/>
  <c r="AD418" i="26"/>
  <c r="AC418" i="26"/>
  <c r="AB418" i="26"/>
  <c r="AA418" i="26"/>
  <c r="Z418" i="26"/>
  <c r="Y418" i="26"/>
  <c r="X418" i="26"/>
  <c r="W418" i="26"/>
  <c r="AH417" i="26"/>
  <c r="AG417" i="26"/>
  <c r="AF417" i="26"/>
  <c r="AE417" i="26"/>
  <c r="AD417" i="26"/>
  <c r="AC417" i="26"/>
  <c r="AB417" i="26"/>
  <c r="AA417" i="26"/>
  <c r="Z417" i="26"/>
  <c r="Y417" i="26"/>
  <c r="X417" i="26"/>
  <c r="W417" i="26"/>
  <c r="AH416" i="26"/>
  <c r="AG416" i="26"/>
  <c r="AF416" i="26"/>
  <c r="AE416" i="26"/>
  <c r="AD416" i="26"/>
  <c r="AC416" i="26"/>
  <c r="AB416" i="26"/>
  <c r="AA416" i="26"/>
  <c r="Z416" i="26"/>
  <c r="Y416" i="26"/>
  <c r="X416" i="26"/>
  <c r="W416" i="26"/>
  <c r="AH415" i="26"/>
  <c r="AG415" i="26"/>
  <c r="AF415" i="26"/>
  <c r="AE415" i="26"/>
  <c r="AD415" i="26"/>
  <c r="AC415" i="26"/>
  <c r="AB415" i="26"/>
  <c r="AA415" i="26"/>
  <c r="Z415" i="26"/>
  <c r="Y415" i="26"/>
  <c r="X415" i="26"/>
  <c r="W415" i="26"/>
  <c r="AH414" i="26"/>
  <c r="AG414" i="26"/>
  <c r="AF414" i="26"/>
  <c r="AE414" i="26"/>
  <c r="AD414" i="26"/>
  <c r="AC414" i="26"/>
  <c r="AB414" i="26"/>
  <c r="AA414" i="26"/>
  <c r="Z414" i="26"/>
  <c r="Y414" i="26"/>
  <c r="X414" i="26"/>
  <c r="W414" i="26"/>
  <c r="AH413" i="26"/>
  <c r="AG413" i="26"/>
  <c r="AF413" i="26"/>
  <c r="AE413" i="26"/>
  <c r="AD413" i="26"/>
  <c r="AC413" i="26"/>
  <c r="AB413" i="26"/>
  <c r="AA413" i="26"/>
  <c r="Z413" i="26"/>
  <c r="Y413" i="26"/>
  <c r="X413" i="26"/>
  <c r="W413" i="26"/>
  <c r="AH412" i="26"/>
  <c r="AG412" i="26"/>
  <c r="AF412" i="26"/>
  <c r="AE412" i="26"/>
  <c r="AD412" i="26"/>
  <c r="AC412" i="26"/>
  <c r="AB412" i="26"/>
  <c r="AA412" i="26"/>
  <c r="Z412" i="26"/>
  <c r="Y412" i="26"/>
  <c r="X412" i="26"/>
  <c r="W412" i="26"/>
  <c r="AH411" i="26"/>
  <c r="AG411" i="26"/>
  <c r="AF411" i="26"/>
  <c r="AE411" i="26"/>
  <c r="AD411" i="26"/>
  <c r="AC411" i="26"/>
  <c r="AB411" i="26"/>
  <c r="AA411" i="26"/>
  <c r="Z411" i="26"/>
  <c r="Y411" i="26"/>
  <c r="X411" i="26"/>
  <c r="W411" i="26"/>
  <c r="AH410" i="26"/>
  <c r="AG410" i="26"/>
  <c r="AF410" i="26"/>
  <c r="AE410" i="26"/>
  <c r="AD410" i="26"/>
  <c r="AC410" i="26"/>
  <c r="AB410" i="26"/>
  <c r="AA410" i="26"/>
  <c r="Z410" i="26"/>
  <c r="Y410" i="26"/>
  <c r="X410" i="26"/>
  <c r="W410" i="26"/>
  <c r="AH409" i="26"/>
  <c r="AG409" i="26"/>
  <c r="AF409" i="26"/>
  <c r="AE409" i="26"/>
  <c r="AD409" i="26"/>
  <c r="AC409" i="26"/>
  <c r="AB409" i="26"/>
  <c r="AA409" i="26"/>
  <c r="Z409" i="26"/>
  <c r="Y409" i="26"/>
  <c r="X409" i="26"/>
  <c r="W409" i="26"/>
  <c r="AH408" i="26"/>
  <c r="AG408" i="26"/>
  <c r="AF408" i="26"/>
  <c r="AE408" i="26"/>
  <c r="AD408" i="26"/>
  <c r="AC408" i="26"/>
  <c r="AB408" i="26"/>
  <c r="AA408" i="26"/>
  <c r="Z408" i="26"/>
  <c r="Y408" i="26"/>
  <c r="X408" i="26"/>
  <c r="W408" i="26"/>
  <c r="AH407" i="26"/>
  <c r="AG407" i="26"/>
  <c r="AF407" i="26"/>
  <c r="AE407" i="26"/>
  <c r="AD407" i="26"/>
  <c r="AC407" i="26"/>
  <c r="AB407" i="26"/>
  <c r="AA407" i="26"/>
  <c r="Z407" i="26"/>
  <c r="Y407" i="26"/>
  <c r="X407" i="26"/>
  <c r="W407" i="26"/>
  <c r="AH406" i="26"/>
  <c r="AG406" i="26"/>
  <c r="AF406" i="26"/>
  <c r="AE406" i="26"/>
  <c r="AD406" i="26"/>
  <c r="AC406" i="26"/>
  <c r="AB406" i="26"/>
  <c r="AA406" i="26"/>
  <c r="Z406" i="26"/>
  <c r="Y406" i="26"/>
  <c r="X406" i="26"/>
  <c r="W406" i="26"/>
  <c r="AH405" i="26"/>
  <c r="AG405" i="26"/>
  <c r="AF405" i="26"/>
  <c r="AE405" i="26"/>
  <c r="AD405" i="26"/>
  <c r="AC405" i="26"/>
  <c r="AB405" i="26"/>
  <c r="AA405" i="26"/>
  <c r="Z405" i="26"/>
  <c r="Y405" i="26"/>
  <c r="X405" i="26"/>
  <c r="W405" i="26"/>
  <c r="AH404" i="26"/>
  <c r="AG404" i="26"/>
  <c r="AF404" i="26"/>
  <c r="AE404" i="26"/>
  <c r="AD404" i="26"/>
  <c r="AC404" i="26"/>
  <c r="AB404" i="26"/>
  <c r="AA404" i="26"/>
  <c r="Z404" i="26"/>
  <c r="Y404" i="26"/>
  <c r="X404" i="26"/>
  <c r="W404" i="26"/>
  <c r="AH403" i="26"/>
  <c r="AG403" i="26"/>
  <c r="AF403" i="26"/>
  <c r="AE403" i="26"/>
  <c r="AD403" i="26"/>
  <c r="AC403" i="26"/>
  <c r="AB403" i="26"/>
  <c r="AA403" i="26"/>
  <c r="Z403" i="26"/>
  <c r="Y403" i="26"/>
  <c r="X403" i="26"/>
  <c r="W403" i="26"/>
  <c r="AH402" i="26"/>
  <c r="AG402" i="26"/>
  <c r="AF402" i="26"/>
  <c r="AE402" i="26"/>
  <c r="AD402" i="26"/>
  <c r="AC402" i="26"/>
  <c r="AB402" i="26"/>
  <c r="AA402" i="26"/>
  <c r="Z402" i="26"/>
  <c r="Y402" i="26"/>
  <c r="X402" i="26"/>
  <c r="W402" i="26"/>
  <c r="AH401" i="26"/>
  <c r="AG401" i="26"/>
  <c r="AF401" i="26"/>
  <c r="AE401" i="26"/>
  <c r="AD401" i="26"/>
  <c r="AC401" i="26"/>
  <c r="AB401" i="26"/>
  <c r="AA401" i="26"/>
  <c r="Z401" i="26"/>
  <c r="Y401" i="26"/>
  <c r="X401" i="26"/>
  <c r="W401" i="26"/>
  <c r="AH400" i="26"/>
  <c r="AG400" i="26"/>
  <c r="AF400" i="26"/>
  <c r="AE400" i="26"/>
  <c r="AD400" i="26"/>
  <c r="AC400" i="26"/>
  <c r="AB400" i="26"/>
  <c r="AA400" i="26"/>
  <c r="Z400" i="26"/>
  <c r="Y400" i="26"/>
  <c r="X400" i="26"/>
  <c r="W400" i="26"/>
  <c r="AH399" i="26"/>
  <c r="AG399" i="26"/>
  <c r="AF399" i="26"/>
  <c r="AE399" i="26"/>
  <c r="AD399" i="26"/>
  <c r="AC399" i="26"/>
  <c r="AB399" i="26"/>
  <c r="AA399" i="26"/>
  <c r="Z399" i="26"/>
  <c r="Y399" i="26"/>
  <c r="X399" i="26"/>
  <c r="W399" i="26"/>
  <c r="AH398" i="26"/>
  <c r="AG398" i="26"/>
  <c r="AF398" i="26"/>
  <c r="AE398" i="26"/>
  <c r="AD398" i="26"/>
  <c r="AC398" i="26"/>
  <c r="AB398" i="26"/>
  <c r="AA398" i="26"/>
  <c r="Z398" i="26"/>
  <c r="Y398" i="26"/>
  <c r="X398" i="26"/>
  <c r="W398" i="26"/>
  <c r="AH397" i="26"/>
  <c r="AG397" i="26"/>
  <c r="AF397" i="26"/>
  <c r="AE397" i="26"/>
  <c r="AD397" i="26"/>
  <c r="AC397" i="26"/>
  <c r="AB397" i="26"/>
  <c r="AA397" i="26"/>
  <c r="Z397" i="26"/>
  <c r="Y397" i="26"/>
  <c r="X397" i="26"/>
  <c r="W397" i="26"/>
  <c r="AH396" i="26"/>
  <c r="AG396" i="26"/>
  <c r="AF396" i="26"/>
  <c r="AE396" i="26"/>
  <c r="AD396" i="26"/>
  <c r="AC396" i="26"/>
  <c r="AB396" i="26"/>
  <c r="AA396" i="26"/>
  <c r="Z396" i="26"/>
  <c r="Y396" i="26"/>
  <c r="X396" i="26"/>
  <c r="W396" i="26"/>
  <c r="AH395" i="26"/>
  <c r="AG395" i="26"/>
  <c r="AF395" i="26"/>
  <c r="AE395" i="26"/>
  <c r="AD395" i="26"/>
  <c r="AC395" i="26"/>
  <c r="AB395" i="26"/>
  <c r="AA395" i="26"/>
  <c r="Z395" i="26"/>
  <c r="Y395" i="26"/>
  <c r="X395" i="26"/>
  <c r="W395" i="26"/>
  <c r="AH394" i="26"/>
  <c r="AG394" i="26"/>
  <c r="AF394" i="26"/>
  <c r="AE394" i="26"/>
  <c r="AD394" i="26"/>
  <c r="AC394" i="26"/>
  <c r="AB394" i="26"/>
  <c r="AA394" i="26"/>
  <c r="Z394" i="26"/>
  <c r="Y394" i="26"/>
  <c r="X394" i="26"/>
  <c r="W394" i="26"/>
  <c r="AH393" i="26"/>
  <c r="AG393" i="26"/>
  <c r="AF393" i="26"/>
  <c r="AE393" i="26"/>
  <c r="AD393" i="26"/>
  <c r="AC393" i="26"/>
  <c r="AB393" i="26"/>
  <c r="AA393" i="26"/>
  <c r="Z393" i="26"/>
  <c r="Y393" i="26"/>
  <c r="X393" i="26"/>
  <c r="W393" i="26"/>
  <c r="AH392" i="26"/>
  <c r="AG392" i="26"/>
  <c r="AF392" i="26"/>
  <c r="AE392" i="26"/>
  <c r="AD392" i="26"/>
  <c r="AC392" i="26"/>
  <c r="AB392" i="26"/>
  <c r="AA392" i="26"/>
  <c r="Z392" i="26"/>
  <c r="Y392" i="26"/>
  <c r="X392" i="26"/>
  <c r="W392" i="26"/>
  <c r="AH391" i="26"/>
  <c r="AG391" i="26"/>
  <c r="AF391" i="26"/>
  <c r="AE391" i="26"/>
  <c r="AD391" i="26"/>
  <c r="AC391" i="26"/>
  <c r="AB391" i="26"/>
  <c r="AA391" i="26"/>
  <c r="Z391" i="26"/>
  <c r="Y391" i="26"/>
  <c r="X391" i="26"/>
  <c r="W391" i="26"/>
  <c r="AH390" i="26"/>
  <c r="AG390" i="26"/>
  <c r="AF390" i="26"/>
  <c r="AE390" i="26"/>
  <c r="AD390" i="26"/>
  <c r="AC390" i="26"/>
  <c r="AB390" i="26"/>
  <c r="AA390" i="26"/>
  <c r="Z390" i="26"/>
  <c r="Y390" i="26"/>
  <c r="X390" i="26"/>
  <c r="W390" i="26"/>
  <c r="AH389" i="26"/>
  <c r="AG389" i="26"/>
  <c r="AF389" i="26"/>
  <c r="AE389" i="26"/>
  <c r="AD389" i="26"/>
  <c r="AC389" i="26"/>
  <c r="AB389" i="26"/>
  <c r="AA389" i="26"/>
  <c r="Z389" i="26"/>
  <c r="Y389" i="26"/>
  <c r="X389" i="26"/>
  <c r="W389" i="26"/>
  <c r="AH388" i="26"/>
  <c r="AG388" i="26"/>
  <c r="AF388" i="26"/>
  <c r="AE388" i="26"/>
  <c r="AD388" i="26"/>
  <c r="AC388" i="26"/>
  <c r="AB388" i="26"/>
  <c r="AA388" i="26"/>
  <c r="Z388" i="26"/>
  <c r="Y388" i="26"/>
  <c r="X388" i="26"/>
  <c r="W388" i="26"/>
  <c r="AH387" i="26"/>
  <c r="AG387" i="26"/>
  <c r="AF387" i="26"/>
  <c r="AE387" i="26"/>
  <c r="AD387" i="26"/>
  <c r="AC387" i="26"/>
  <c r="AB387" i="26"/>
  <c r="AA387" i="26"/>
  <c r="Z387" i="26"/>
  <c r="Y387" i="26"/>
  <c r="X387" i="26"/>
  <c r="W387" i="26"/>
  <c r="AH386" i="26"/>
  <c r="AG386" i="26"/>
  <c r="AF386" i="26"/>
  <c r="AE386" i="26"/>
  <c r="AD386" i="26"/>
  <c r="AC386" i="26"/>
  <c r="AB386" i="26"/>
  <c r="AA386" i="26"/>
  <c r="Z386" i="26"/>
  <c r="Y386" i="26"/>
  <c r="X386" i="26"/>
  <c r="W386" i="26"/>
  <c r="AH385" i="26"/>
  <c r="AG385" i="26"/>
  <c r="AF385" i="26"/>
  <c r="AE385" i="26"/>
  <c r="AD385" i="26"/>
  <c r="AC385" i="26"/>
  <c r="AB385" i="26"/>
  <c r="AA385" i="26"/>
  <c r="Z385" i="26"/>
  <c r="Y385" i="26"/>
  <c r="X385" i="26"/>
  <c r="W385" i="26"/>
  <c r="AH384" i="26"/>
  <c r="AG384" i="26"/>
  <c r="AF384" i="26"/>
  <c r="AE384" i="26"/>
  <c r="AD384" i="26"/>
  <c r="AC384" i="26"/>
  <c r="AB384" i="26"/>
  <c r="AA384" i="26"/>
  <c r="Z384" i="26"/>
  <c r="Y384" i="26"/>
  <c r="X384" i="26"/>
  <c r="W384" i="26"/>
  <c r="AH383" i="26"/>
  <c r="AG383" i="26"/>
  <c r="AF383" i="26"/>
  <c r="AE383" i="26"/>
  <c r="AD383" i="26"/>
  <c r="AC383" i="26"/>
  <c r="AB383" i="26"/>
  <c r="AA383" i="26"/>
  <c r="Z383" i="26"/>
  <c r="Y383" i="26"/>
  <c r="X383" i="26"/>
  <c r="W383" i="26"/>
  <c r="AH382" i="26"/>
  <c r="AG382" i="26"/>
  <c r="AF382" i="26"/>
  <c r="AE382" i="26"/>
  <c r="AD382" i="26"/>
  <c r="AC382" i="26"/>
  <c r="AB382" i="26"/>
  <c r="AA382" i="26"/>
  <c r="Z382" i="26"/>
  <c r="Y382" i="26"/>
  <c r="X382" i="26"/>
  <c r="W382" i="26"/>
  <c r="AH381" i="26"/>
  <c r="AG381" i="26"/>
  <c r="AF381" i="26"/>
  <c r="AE381" i="26"/>
  <c r="AD381" i="26"/>
  <c r="AC381" i="26"/>
  <c r="AB381" i="26"/>
  <c r="AA381" i="26"/>
  <c r="Z381" i="26"/>
  <c r="Y381" i="26"/>
  <c r="X381" i="26"/>
  <c r="W381" i="26"/>
  <c r="AH380" i="26"/>
  <c r="AG380" i="26"/>
  <c r="AF380" i="26"/>
  <c r="AE380" i="26"/>
  <c r="AD380" i="26"/>
  <c r="AC380" i="26"/>
  <c r="AB380" i="26"/>
  <c r="AA380" i="26"/>
  <c r="Z380" i="26"/>
  <c r="Y380" i="26"/>
  <c r="X380" i="26"/>
  <c r="W380" i="26"/>
  <c r="AH379" i="26"/>
  <c r="AG379" i="26"/>
  <c r="AF379" i="26"/>
  <c r="AE379" i="26"/>
  <c r="AD379" i="26"/>
  <c r="AC379" i="26"/>
  <c r="AB379" i="26"/>
  <c r="AA379" i="26"/>
  <c r="Z379" i="26"/>
  <c r="Y379" i="26"/>
  <c r="X379" i="26"/>
  <c r="W379" i="26"/>
  <c r="AH378" i="26"/>
  <c r="AG378" i="26"/>
  <c r="AF378" i="26"/>
  <c r="AE378" i="26"/>
  <c r="AD378" i="26"/>
  <c r="AC378" i="26"/>
  <c r="AB378" i="26"/>
  <c r="AA378" i="26"/>
  <c r="Z378" i="26"/>
  <c r="Y378" i="26"/>
  <c r="X378" i="26"/>
  <c r="W378" i="26"/>
  <c r="AH377" i="26"/>
  <c r="AG377" i="26"/>
  <c r="AF377" i="26"/>
  <c r="AE377" i="26"/>
  <c r="AD377" i="26"/>
  <c r="AC377" i="26"/>
  <c r="AB377" i="26"/>
  <c r="AA377" i="26"/>
  <c r="Z377" i="26"/>
  <c r="Y377" i="26"/>
  <c r="X377" i="26"/>
  <c r="W377" i="26"/>
  <c r="AH376" i="26"/>
  <c r="AG376" i="26"/>
  <c r="AF376" i="26"/>
  <c r="AE376" i="26"/>
  <c r="AD376" i="26"/>
  <c r="AC376" i="26"/>
  <c r="AB376" i="26"/>
  <c r="AA376" i="26"/>
  <c r="Z376" i="26"/>
  <c r="Y376" i="26"/>
  <c r="X376" i="26"/>
  <c r="W376" i="26"/>
  <c r="AH375" i="26"/>
  <c r="AG375" i="26"/>
  <c r="AF375" i="26"/>
  <c r="AE375" i="26"/>
  <c r="AD375" i="26"/>
  <c r="AC375" i="26"/>
  <c r="AB375" i="26"/>
  <c r="AA375" i="26"/>
  <c r="Z375" i="26"/>
  <c r="Y375" i="26"/>
  <c r="X375" i="26"/>
  <c r="W375" i="26"/>
  <c r="AH374" i="26"/>
  <c r="AG374" i="26"/>
  <c r="AF374" i="26"/>
  <c r="AE374" i="26"/>
  <c r="AD374" i="26"/>
  <c r="AC374" i="26"/>
  <c r="AB374" i="26"/>
  <c r="AA374" i="26"/>
  <c r="Z374" i="26"/>
  <c r="Y374" i="26"/>
  <c r="X374" i="26"/>
  <c r="W374" i="26"/>
  <c r="AH373" i="26"/>
  <c r="AG373" i="26"/>
  <c r="AF373" i="26"/>
  <c r="AE373" i="26"/>
  <c r="AD373" i="26"/>
  <c r="AC373" i="26"/>
  <c r="AB373" i="26"/>
  <c r="AA373" i="26"/>
  <c r="Z373" i="26"/>
  <c r="Y373" i="26"/>
  <c r="X373" i="26"/>
  <c r="W373" i="26"/>
  <c r="AH372" i="26"/>
  <c r="AG372" i="26"/>
  <c r="AF372" i="26"/>
  <c r="AE372" i="26"/>
  <c r="AD372" i="26"/>
  <c r="AC372" i="26"/>
  <c r="AB372" i="26"/>
  <c r="AA372" i="26"/>
  <c r="Z372" i="26"/>
  <c r="Y372" i="26"/>
  <c r="X372" i="26"/>
  <c r="W372" i="26"/>
  <c r="AH371" i="26"/>
  <c r="AG371" i="26"/>
  <c r="AF371" i="26"/>
  <c r="AE371" i="26"/>
  <c r="AD371" i="26"/>
  <c r="AC371" i="26"/>
  <c r="AB371" i="26"/>
  <c r="AA371" i="26"/>
  <c r="Z371" i="26"/>
  <c r="Y371" i="26"/>
  <c r="X371" i="26"/>
  <c r="W371" i="26"/>
  <c r="AH370" i="26"/>
  <c r="AG370" i="26"/>
  <c r="AF370" i="26"/>
  <c r="AE370" i="26"/>
  <c r="AD370" i="26"/>
  <c r="AC370" i="26"/>
  <c r="AB370" i="26"/>
  <c r="AA370" i="26"/>
  <c r="Z370" i="26"/>
  <c r="Y370" i="26"/>
  <c r="X370" i="26"/>
  <c r="W370" i="26"/>
  <c r="AH369" i="26"/>
  <c r="AG369" i="26"/>
  <c r="AF369" i="26"/>
  <c r="AE369" i="26"/>
  <c r="AD369" i="26"/>
  <c r="AC369" i="26"/>
  <c r="AB369" i="26"/>
  <c r="AA369" i="26"/>
  <c r="Z369" i="26"/>
  <c r="Y369" i="26"/>
  <c r="X369" i="26"/>
  <c r="W369" i="26"/>
  <c r="AH368" i="26"/>
  <c r="AG368" i="26"/>
  <c r="AF368" i="26"/>
  <c r="AE368" i="26"/>
  <c r="AD368" i="26"/>
  <c r="AC368" i="26"/>
  <c r="AB368" i="26"/>
  <c r="AA368" i="26"/>
  <c r="Z368" i="26"/>
  <c r="Y368" i="26"/>
  <c r="X368" i="26"/>
  <c r="W368" i="26"/>
  <c r="AH367" i="26"/>
  <c r="AG367" i="26"/>
  <c r="AF367" i="26"/>
  <c r="AE367" i="26"/>
  <c r="AD367" i="26"/>
  <c r="AC367" i="26"/>
  <c r="AB367" i="26"/>
  <c r="AA367" i="26"/>
  <c r="Z367" i="26"/>
  <c r="Y367" i="26"/>
  <c r="X367" i="26"/>
  <c r="W367" i="26"/>
  <c r="AH366" i="26"/>
  <c r="AG366" i="26"/>
  <c r="AF366" i="26"/>
  <c r="AE366" i="26"/>
  <c r="AD366" i="26"/>
  <c r="AC366" i="26"/>
  <c r="AB366" i="26"/>
  <c r="AA366" i="26"/>
  <c r="Z366" i="26"/>
  <c r="Y366" i="26"/>
  <c r="X366" i="26"/>
  <c r="W366" i="26"/>
  <c r="AH365" i="26"/>
  <c r="AG365" i="26"/>
  <c r="AF365" i="26"/>
  <c r="AE365" i="26"/>
  <c r="AD365" i="26"/>
  <c r="AC365" i="26"/>
  <c r="AB365" i="26"/>
  <c r="AA365" i="26"/>
  <c r="Z365" i="26"/>
  <c r="Y365" i="26"/>
  <c r="X365" i="26"/>
  <c r="W365" i="26"/>
  <c r="AH364" i="26"/>
  <c r="AG364" i="26"/>
  <c r="AF364" i="26"/>
  <c r="AE364" i="26"/>
  <c r="AD364" i="26"/>
  <c r="AC364" i="26"/>
  <c r="AB364" i="26"/>
  <c r="AA364" i="26"/>
  <c r="Z364" i="26"/>
  <c r="Y364" i="26"/>
  <c r="X364" i="26"/>
  <c r="W364" i="26"/>
  <c r="AH363" i="26"/>
  <c r="AG363" i="26"/>
  <c r="AF363" i="26"/>
  <c r="AE363" i="26"/>
  <c r="AD363" i="26"/>
  <c r="AC363" i="26"/>
  <c r="AB363" i="26"/>
  <c r="AA363" i="26"/>
  <c r="Z363" i="26"/>
  <c r="Y363" i="26"/>
  <c r="X363" i="26"/>
  <c r="W363" i="26"/>
  <c r="AH362" i="26"/>
  <c r="AG362" i="26"/>
  <c r="AF362" i="26"/>
  <c r="AE362" i="26"/>
  <c r="AD362" i="26"/>
  <c r="AC362" i="26"/>
  <c r="AB362" i="26"/>
  <c r="AA362" i="26"/>
  <c r="Z362" i="26"/>
  <c r="Y362" i="26"/>
  <c r="X362" i="26"/>
  <c r="W362" i="26"/>
  <c r="AH361" i="26"/>
  <c r="AG361" i="26"/>
  <c r="AF361" i="26"/>
  <c r="AE361" i="26"/>
  <c r="AD361" i="26"/>
  <c r="AC361" i="26"/>
  <c r="AB361" i="26"/>
  <c r="AA361" i="26"/>
  <c r="Z361" i="26"/>
  <c r="Y361" i="26"/>
  <c r="X361" i="26"/>
  <c r="W361" i="26"/>
  <c r="AH360" i="26"/>
  <c r="AG360" i="26"/>
  <c r="AF360" i="26"/>
  <c r="AE360" i="26"/>
  <c r="AD360" i="26"/>
  <c r="AC360" i="26"/>
  <c r="AB360" i="26"/>
  <c r="AA360" i="26"/>
  <c r="Z360" i="26"/>
  <c r="Y360" i="26"/>
  <c r="X360" i="26"/>
  <c r="W360" i="26"/>
  <c r="AH359" i="26"/>
  <c r="AG359" i="26"/>
  <c r="AF359" i="26"/>
  <c r="AE359" i="26"/>
  <c r="AD359" i="26"/>
  <c r="AC359" i="26"/>
  <c r="AB359" i="26"/>
  <c r="AA359" i="26"/>
  <c r="Z359" i="26"/>
  <c r="Y359" i="26"/>
  <c r="X359" i="26"/>
  <c r="W359" i="26"/>
  <c r="AH358" i="26"/>
  <c r="AG358" i="26"/>
  <c r="AF358" i="26"/>
  <c r="AE358" i="26"/>
  <c r="AD358" i="26"/>
  <c r="AC358" i="26"/>
  <c r="AB358" i="26"/>
  <c r="AA358" i="26"/>
  <c r="Z358" i="26"/>
  <c r="Y358" i="26"/>
  <c r="X358" i="26"/>
  <c r="W358" i="26"/>
  <c r="AH357" i="26"/>
  <c r="AG357" i="26"/>
  <c r="AF357" i="26"/>
  <c r="AE357" i="26"/>
  <c r="AD357" i="26"/>
  <c r="AC357" i="26"/>
  <c r="AB357" i="26"/>
  <c r="AA357" i="26"/>
  <c r="Z357" i="26"/>
  <c r="Y357" i="26"/>
  <c r="X357" i="26"/>
  <c r="W357" i="26"/>
  <c r="AH356" i="26"/>
  <c r="AG356" i="26"/>
  <c r="AF356" i="26"/>
  <c r="AE356" i="26"/>
  <c r="AD356" i="26"/>
  <c r="AC356" i="26"/>
  <c r="AB356" i="26"/>
  <c r="AA356" i="26"/>
  <c r="Z356" i="26"/>
  <c r="Y356" i="26"/>
  <c r="X356" i="26"/>
  <c r="W356" i="26"/>
  <c r="AH355" i="26"/>
  <c r="AG355" i="26"/>
  <c r="AF355" i="26"/>
  <c r="AE355" i="26"/>
  <c r="AD355" i="26"/>
  <c r="AC355" i="26"/>
  <c r="AB355" i="26"/>
  <c r="AA355" i="26"/>
  <c r="Z355" i="26"/>
  <c r="Y355" i="26"/>
  <c r="X355" i="26"/>
  <c r="W355" i="26"/>
  <c r="AH354" i="26"/>
  <c r="AG354" i="26"/>
  <c r="AF354" i="26"/>
  <c r="AE354" i="26"/>
  <c r="AD354" i="26"/>
  <c r="AC354" i="26"/>
  <c r="AB354" i="26"/>
  <c r="AA354" i="26"/>
  <c r="Z354" i="26"/>
  <c r="Y354" i="26"/>
  <c r="X354" i="26"/>
  <c r="W354" i="26"/>
  <c r="AH353" i="26"/>
  <c r="AG353" i="26"/>
  <c r="AF353" i="26"/>
  <c r="AE353" i="26"/>
  <c r="AD353" i="26"/>
  <c r="AC353" i="26"/>
  <c r="AB353" i="26"/>
  <c r="AA353" i="26"/>
  <c r="Z353" i="26"/>
  <c r="Y353" i="26"/>
  <c r="X353" i="26"/>
  <c r="W353" i="26"/>
  <c r="AH352" i="26"/>
  <c r="AG352" i="26"/>
  <c r="AF352" i="26"/>
  <c r="AE352" i="26"/>
  <c r="AD352" i="26"/>
  <c r="AC352" i="26"/>
  <c r="AB352" i="26"/>
  <c r="AA352" i="26"/>
  <c r="Z352" i="26"/>
  <c r="Y352" i="26"/>
  <c r="X352" i="26"/>
  <c r="W352" i="26"/>
  <c r="AH351" i="26"/>
  <c r="AG351" i="26"/>
  <c r="AF351" i="26"/>
  <c r="AE351" i="26"/>
  <c r="AD351" i="26"/>
  <c r="AC351" i="26"/>
  <c r="AB351" i="26"/>
  <c r="AA351" i="26"/>
  <c r="Z351" i="26"/>
  <c r="Y351" i="26"/>
  <c r="X351" i="26"/>
  <c r="W351" i="26"/>
  <c r="AH350" i="26"/>
  <c r="AG350" i="26"/>
  <c r="AF350" i="26"/>
  <c r="AE350" i="26"/>
  <c r="AD350" i="26"/>
  <c r="AC350" i="26"/>
  <c r="AB350" i="26"/>
  <c r="AA350" i="26"/>
  <c r="Z350" i="26"/>
  <c r="Y350" i="26"/>
  <c r="X350" i="26"/>
  <c r="W350" i="26"/>
  <c r="AH349" i="26"/>
  <c r="AG349" i="26"/>
  <c r="AF349" i="26"/>
  <c r="AE349" i="26"/>
  <c r="AD349" i="26"/>
  <c r="AC349" i="26"/>
  <c r="AB349" i="26"/>
  <c r="AA349" i="26"/>
  <c r="Z349" i="26"/>
  <c r="Y349" i="26"/>
  <c r="X349" i="26"/>
  <c r="W349" i="26"/>
  <c r="AH348" i="26"/>
  <c r="AG348" i="26"/>
  <c r="AF348" i="26"/>
  <c r="AE348" i="26"/>
  <c r="AD348" i="26"/>
  <c r="AC348" i="26"/>
  <c r="AB348" i="26"/>
  <c r="AA348" i="26"/>
  <c r="Z348" i="26"/>
  <c r="Y348" i="26"/>
  <c r="X348" i="26"/>
  <c r="W348" i="26"/>
  <c r="AH347" i="26"/>
  <c r="AG347" i="26"/>
  <c r="AF347" i="26"/>
  <c r="AE347" i="26"/>
  <c r="AD347" i="26"/>
  <c r="AC347" i="26"/>
  <c r="AB347" i="26"/>
  <c r="AA347" i="26"/>
  <c r="Z347" i="26"/>
  <c r="Y347" i="26"/>
  <c r="X347" i="26"/>
  <c r="W347" i="26"/>
  <c r="AH346" i="26"/>
  <c r="AG346" i="26"/>
  <c r="AF346" i="26"/>
  <c r="AE346" i="26"/>
  <c r="AD346" i="26"/>
  <c r="AC346" i="26"/>
  <c r="AB346" i="26"/>
  <c r="AA346" i="26"/>
  <c r="Z346" i="26"/>
  <c r="Y346" i="26"/>
  <c r="X346" i="26"/>
  <c r="W346" i="26"/>
  <c r="AH345" i="26"/>
  <c r="AG345" i="26"/>
  <c r="AF345" i="26"/>
  <c r="AE345" i="26"/>
  <c r="AD345" i="26"/>
  <c r="AC345" i="26"/>
  <c r="AB345" i="26"/>
  <c r="AA345" i="26"/>
  <c r="Z345" i="26"/>
  <c r="Y345" i="26"/>
  <c r="X345" i="26"/>
  <c r="W345" i="26"/>
  <c r="AH344" i="26"/>
  <c r="AG344" i="26"/>
  <c r="AF344" i="26"/>
  <c r="AE344" i="26"/>
  <c r="AD344" i="26"/>
  <c r="AC344" i="26"/>
  <c r="AB344" i="26"/>
  <c r="AA344" i="26"/>
  <c r="Z344" i="26"/>
  <c r="Y344" i="26"/>
  <c r="X344" i="26"/>
  <c r="W344" i="26"/>
  <c r="AH343" i="26"/>
  <c r="AG343" i="26"/>
  <c r="AF343" i="26"/>
  <c r="AE343" i="26"/>
  <c r="AD343" i="26"/>
  <c r="AC343" i="26"/>
  <c r="AB343" i="26"/>
  <c r="AA343" i="26"/>
  <c r="Z343" i="26"/>
  <c r="Y343" i="26"/>
  <c r="X343" i="26"/>
  <c r="W343" i="26"/>
  <c r="AH342" i="26"/>
  <c r="AG342" i="26"/>
  <c r="AF342" i="26"/>
  <c r="AE342" i="26"/>
  <c r="AD342" i="26"/>
  <c r="AC342" i="26"/>
  <c r="AB342" i="26"/>
  <c r="AA342" i="26"/>
  <c r="Z342" i="26"/>
  <c r="Y342" i="26"/>
  <c r="X342" i="26"/>
  <c r="W342" i="26"/>
  <c r="AH341" i="26"/>
  <c r="AG341" i="26"/>
  <c r="AF341" i="26"/>
  <c r="AE341" i="26"/>
  <c r="AD341" i="26"/>
  <c r="AC341" i="26"/>
  <c r="AB341" i="26"/>
  <c r="AA341" i="26"/>
  <c r="Z341" i="26"/>
  <c r="Y341" i="26"/>
  <c r="X341" i="26"/>
  <c r="W341" i="26"/>
  <c r="AH340" i="26"/>
  <c r="AG340" i="26"/>
  <c r="AF340" i="26"/>
  <c r="AE340" i="26"/>
  <c r="AD340" i="26"/>
  <c r="AC340" i="26"/>
  <c r="AB340" i="26"/>
  <c r="AA340" i="26"/>
  <c r="Z340" i="26"/>
  <c r="Y340" i="26"/>
  <c r="X340" i="26"/>
  <c r="W340" i="26"/>
  <c r="AH339" i="26"/>
  <c r="AG339" i="26"/>
  <c r="AF339" i="26"/>
  <c r="AE339" i="26"/>
  <c r="AD339" i="26"/>
  <c r="AC339" i="26"/>
  <c r="AB339" i="26"/>
  <c r="AA339" i="26"/>
  <c r="Z339" i="26"/>
  <c r="Y339" i="26"/>
  <c r="X339" i="26"/>
  <c r="W339" i="26"/>
  <c r="AH338" i="26"/>
  <c r="AG338" i="26"/>
  <c r="AF338" i="26"/>
  <c r="AE338" i="26"/>
  <c r="AD338" i="26"/>
  <c r="AC338" i="26"/>
  <c r="AB338" i="26"/>
  <c r="AA338" i="26"/>
  <c r="Z338" i="26"/>
  <c r="Y338" i="26"/>
  <c r="X338" i="26"/>
  <c r="W338" i="26"/>
  <c r="AH337" i="26"/>
  <c r="AG337" i="26"/>
  <c r="AF337" i="26"/>
  <c r="AE337" i="26"/>
  <c r="AD337" i="26"/>
  <c r="AC337" i="26"/>
  <c r="AB337" i="26"/>
  <c r="AA337" i="26"/>
  <c r="Z337" i="26"/>
  <c r="Y337" i="26"/>
  <c r="X337" i="26"/>
  <c r="W337" i="26"/>
  <c r="AH336" i="26"/>
  <c r="AG336" i="26"/>
  <c r="AF336" i="26"/>
  <c r="AE336" i="26"/>
  <c r="AD336" i="26"/>
  <c r="AC336" i="26"/>
  <c r="AB336" i="26"/>
  <c r="AA336" i="26"/>
  <c r="Z336" i="26"/>
  <c r="Y336" i="26"/>
  <c r="X336" i="26"/>
  <c r="W336" i="26"/>
  <c r="AH335" i="26"/>
  <c r="AG335" i="26"/>
  <c r="AF335" i="26"/>
  <c r="AE335" i="26"/>
  <c r="AD335" i="26"/>
  <c r="AC335" i="26"/>
  <c r="AB335" i="26"/>
  <c r="AA335" i="26"/>
  <c r="Z335" i="26"/>
  <c r="Y335" i="26"/>
  <c r="X335" i="26"/>
  <c r="W335" i="26"/>
  <c r="AH334" i="26"/>
  <c r="AG334" i="26"/>
  <c r="AF334" i="26"/>
  <c r="AE334" i="26"/>
  <c r="AD334" i="26"/>
  <c r="AC334" i="26"/>
  <c r="AB334" i="26"/>
  <c r="AA334" i="26"/>
  <c r="Z334" i="26"/>
  <c r="Y334" i="26"/>
  <c r="X334" i="26"/>
  <c r="W334" i="26"/>
  <c r="AH333" i="26"/>
  <c r="AG333" i="26"/>
  <c r="AF333" i="26"/>
  <c r="AE333" i="26"/>
  <c r="AD333" i="26"/>
  <c r="AC333" i="26"/>
  <c r="AB333" i="26"/>
  <c r="AA333" i="26"/>
  <c r="Z333" i="26"/>
  <c r="Y333" i="26"/>
  <c r="X333" i="26"/>
  <c r="W333" i="26"/>
  <c r="AH332" i="26"/>
  <c r="AG332" i="26"/>
  <c r="AF332" i="26"/>
  <c r="AE332" i="26"/>
  <c r="AD332" i="26"/>
  <c r="AC332" i="26"/>
  <c r="AB332" i="26"/>
  <c r="AA332" i="26"/>
  <c r="Z332" i="26"/>
  <c r="Y332" i="26"/>
  <c r="X332" i="26"/>
  <c r="W332" i="26"/>
  <c r="AH331" i="26"/>
  <c r="AG331" i="26"/>
  <c r="AF331" i="26"/>
  <c r="AE331" i="26"/>
  <c r="AD331" i="26"/>
  <c r="AC331" i="26"/>
  <c r="AB331" i="26"/>
  <c r="AA331" i="26"/>
  <c r="Z331" i="26"/>
  <c r="Y331" i="26"/>
  <c r="X331" i="26"/>
  <c r="W331" i="26"/>
  <c r="AH330" i="26"/>
  <c r="AG330" i="26"/>
  <c r="AF330" i="26"/>
  <c r="AE330" i="26"/>
  <c r="AD330" i="26"/>
  <c r="AC330" i="26"/>
  <c r="AB330" i="26"/>
  <c r="AA330" i="26"/>
  <c r="Z330" i="26"/>
  <c r="Y330" i="26"/>
  <c r="X330" i="26"/>
  <c r="W330" i="26"/>
  <c r="AH329" i="26"/>
  <c r="AG329" i="26"/>
  <c r="AF329" i="26"/>
  <c r="AE329" i="26"/>
  <c r="AD329" i="26"/>
  <c r="AC329" i="26"/>
  <c r="AB329" i="26"/>
  <c r="AA329" i="26"/>
  <c r="Z329" i="26"/>
  <c r="Y329" i="26"/>
  <c r="X329" i="26"/>
  <c r="W329" i="26"/>
  <c r="AH328" i="26"/>
  <c r="AG328" i="26"/>
  <c r="AF328" i="26"/>
  <c r="AE328" i="26"/>
  <c r="AD328" i="26"/>
  <c r="AC328" i="26"/>
  <c r="AB328" i="26"/>
  <c r="AA328" i="26"/>
  <c r="Z328" i="26"/>
  <c r="Y328" i="26"/>
  <c r="X328" i="26"/>
  <c r="W328" i="26"/>
  <c r="AH327" i="26"/>
  <c r="AG327" i="26"/>
  <c r="AF327" i="26"/>
  <c r="AE327" i="26"/>
  <c r="AD327" i="26"/>
  <c r="AC327" i="26"/>
  <c r="AB327" i="26"/>
  <c r="AA327" i="26"/>
  <c r="Z327" i="26"/>
  <c r="Y327" i="26"/>
  <c r="X327" i="26"/>
  <c r="W327" i="26"/>
  <c r="AH326" i="26"/>
  <c r="AG326" i="26"/>
  <c r="AF326" i="26"/>
  <c r="AE326" i="26"/>
  <c r="AD326" i="26"/>
  <c r="AC326" i="26"/>
  <c r="AB326" i="26"/>
  <c r="AA326" i="26"/>
  <c r="Z326" i="26"/>
  <c r="Y326" i="26"/>
  <c r="X326" i="26"/>
  <c r="W326" i="26"/>
  <c r="AH325" i="26"/>
  <c r="AG325" i="26"/>
  <c r="AF325" i="26"/>
  <c r="AE325" i="26"/>
  <c r="AD325" i="26"/>
  <c r="AC325" i="26"/>
  <c r="AB325" i="26"/>
  <c r="AA325" i="26"/>
  <c r="Z325" i="26"/>
  <c r="Y325" i="26"/>
  <c r="X325" i="26"/>
  <c r="W325" i="26"/>
  <c r="AH324" i="26"/>
  <c r="AG324" i="26"/>
  <c r="AF324" i="26"/>
  <c r="AE324" i="26"/>
  <c r="AD324" i="26"/>
  <c r="AC324" i="26"/>
  <c r="AB324" i="26"/>
  <c r="AA324" i="26"/>
  <c r="Z324" i="26"/>
  <c r="Y324" i="26"/>
  <c r="X324" i="26"/>
  <c r="W324" i="26"/>
  <c r="AH323" i="26"/>
  <c r="AG323" i="26"/>
  <c r="AF323" i="26"/>
  <c r="AE323" i="26"/>
  <c r="AD323" i="26"/>
  <c r="AC323" i="26"/>
  <c r="AB323" i="26"/>
  <c r="AA323" i="26"/>
  <c r="Z323" i="26"/>
  <c r="Y323" i="26"/>
  <c r="X323" i="26"/>
  <c r="W323" i="26"/>
  <c r="AH322" i="26"/>
  <c r="AG322" i="26"/>
  <c r="AF322" i="26"/>
  <c r="AE322" i="26"/>
  <c r="AD322" i="26"/>
  <c r="AC322" i="26"/>
  <c r="AB322" i="26"/>
  <c r="AA322" i="26"/>
  <c r="Z322" i="26"/>
  <c r="Y322" i="26"/>
  <c r="X322" i="26"/>
  <c r="W322" i="26"/>
  <c r="AH321" i="26"/>
  <c r="AG321" i="26"/>
  <c r="AF321" i="26"/>
  <c r="AE321" i="26"/>
  <c r="AD321" i="26"/>
  <c r="AC321" i="26"/>
  <c r="AB321" i="26"/>
  <c r="AA321" i="26"/>
  <c r="Z321" i="26"/>
  <c r="Y321" i="26"/>
  <c r="X321" i="26"/>
  <c r="W321" i="26"/>
  <c r="AH320" i="26"/>
  <c r="AG320" i="26"/>
  <c r="AF320" i="26"/>
  <c r="AE320" i="26"/>
  <c r="AD320" i="26"/>
  <c r="AC320" i="26"/>
  <c r="AB320" i="26"/>
  <c r="AA320" i="26"/>
  <c r="Z320" i="26"/>
  <c r="Y320" i="26"/>
  <c r="X320" i="26"/>
  <c r="W320" i="26"/>
  <c r="AH319" i="26"/>
  <c r="AG319" i="26"/>
  <c r="AF319" i="26"/>
  <c r="AE319" i="26"/>
  <c r="AD319" i="26"/>
  <c r="AC319" i="26"/>
  <c r="AB319" i="26"/>
  <c r="AA319" i="26"/>
  <c r="Z319" i="26"/>
  <c r="Y319" i="26"/>
  <c r="X319" i="26"/>
  <c r="W319" i="26"/>
  <c r="AH318" i="26"/>
  <c r="AG318" i="26"/>
  <c r="AF318" i="26"/>
  <c r="AE318" i="26"/>
  <c r="AD318" i="26"/>
  <c r="AC318" i="26"/>
  <c r="AB318" i="26"/>
  <c r="AA318" i="26"/>
  <c r="Z318" i="26"/>
  <c r="Y318" i="26"/>
  <c r="X318" i="26"/>
  <c r="W318" i="26"/>
  <c r="AH317" i="26"/>
  <c r="AG317" i="26"/>
  <c r="AF317" i="26"/>
  <c r="AE317" i="26"/>
  <c r="AD317" i="26"/>
  <c r="AC317" i="26"/>
  <c r="AB317" i="26"/>
  <c r="AA317" i="26"/>
  <c r="Z317" i="26"/>
  <c r="Y317" i="26"/>
  <c r="X317" i="26"/>
  <c r="W317" i="26"/>
  <c r="AH316" i="26"/>
  <c r="AG316" i="26"/>
  <c r="AF316" i="26"/>
  <c r="AE316" i="26"/>
  <c r="AD316" i="26"/>
  <c r="AC316" i="26"/>
  <c r="AB316" i="26"/>
  <c r="AA316" i="26"/>
  <c r="Z316" i="26"/>
  <c r="Y316" i="26"/>
  <c r="X316" i="26"/>
  <c r="W316" i="26"/>
  <c r="AH315" i="26"/>
  <c r="AG315" i="26"/>
  <c r="AF315" i="26"/>
  <c r="AE315" i="26"/>
  <c r="AD315" i="26"/>
  <c r="AC315" i="26"/>
  <c r="AB315" i="26"/>
  <c r="AA315" i="26"/>
  <c r="Z315" i="26"/>
  <c r="Y315" i="26"/>
  <c r="X315" i="26"/>
  <c r="W315" i="26"/>
  <c r="AH314" i="26"/>
  <c r="AG314" i="26"/>
  <c r="AF314" i="26"/>
  <c r="AE314" i="26"/>
  <c r="AD314" i="26"/>
  <c r="AC314" i="26"/>
  <c r="AB314" i="26"/>
  <c r="AA314" i="26"/>
  <c r="Z314" i="26"/>
  <c r="Y314" i="26"/>
  <c r="X314" i="26"/>
  <c r="W314" i="26"/>
  <c r="AH313" i="26"/>
  <c r="AG313" i="26"/>
  <c r="AF313" i="26"/>
  <c r="AE313" i="26"/>
  <c r="AD313" i="26"/>
  <c r="AC313" i="26"/>
  <c r="AB313" i="26"/>
  <c r="AA313" i="26"/>
  <c r="Z313" i="26"/>
  <c r="Y313" i="26"/>
  <c r="X313" i="26"/>
  <c r="W313" i="26"/>
  <c r="AH312" i="26"/>
  <c r="AG312" i="26"/>
  <c r="AF312" i="26"/>
  <c r="AE312" i="26"/>
  <c r="AD312" i="26"/>
  <c r="AC312" i="26"/>
  <c r="AB312" i="26"/>
  <c r="AA312" i="26"/>
  <c r="Z312" i="26"/>
  <c r="Y312" i="26"/>
  <c r="X312" i="26"/>
  <c r="W312" i="26"/>
  <c r="AH311" i="26"/>
  <c r="AG311" i="26"/>
  <c r="AF311" i="26"/>
  <c r="AE311" i="26"/>
  <c r="AD311" i="26"/>
  <c r="AC311" i="26"/>
  <c r="AB311" i="26"/>
  <c r="AA311" i="26"/>
  <c r="Z311" i="26"/>
  <c r="Y311" i="26"/>
  <c r="X311" i="26"/>
  <c r="W311" i="26"/>
  <c r="AH310" i="26"/>
  <c r="AG310" i="26"/>
  <c r="AF310" i="26"/>
  <c r="AE310" i="26"/>
  <c r="AD310" i="26"/>
  <c r="AC310" i="26"/>
  <c r="AB310" i="26"/>
  <c r="AA310" i="26"/>
  <c r="Z310" i="26"/>
  <c r="Y310" i="26"/>
  <c r="X310" i="26"/>
  <c r="W310" i="26"/>
  <c r="AH309" i="26"/>
  <c r="AG309" i="26"/>
  <c r="AF309" i="26"/>
  <c r="AE309" i="26"/>
  <c r="AD309" i="26"/>
  <c r="AC309" i="26"/>
  <c r="AB309" i="26"/>
  <c r="AA309" i="26"/>
  <c r="Z309" i="26"/>
  <c r="Y309" i="26"/>
  <c r="X309" i="26"/>
  <c r="W309" i="26"/>
  <c r="AH308" i="26"/>
  <c r="AG308" i="26"/>
  <c r="AF308" i="26"/>
  <c r="AE308" i="26"/>
  <c r="AD308" i="26"/>
  <c r="AC308" i="26"/>
  <c r="AB308" i="26"/>
  <c r="AA308" i="26"/>
  <c r="Z308" i="26"/>
  <c r="Y308" i="26"/>
  <c r="X308" i="26"/>
  <c r="W308" i="26"/>
  <c r="AH307" i="26"/>
  <c r="AG307" i="26"/>
  <c r="AF307" i="26"/>
  <c r="AE307" i="26"/>
  <c r="AD307" i="26"/>
  <c r="AC307" i="26"/>
  <c r="AB307" i="26"/>
  <c r="AA307" i="26"/>
  <c r="Z307" i="26"/>
  <c r="Y307" i="26"/>
  <c r="X307" i="26"/>
  <c r="W307" i="26"/>
  <c r="AH306" i="26"/>
  <c r="AG306" i="26"/>
  <c r="AF306" i="26"/>
  <c r="AE306" i="26"/>
  <c r="AD306" i="26"/>
  <c r="AC306" i="26"/>
  <c r="AB306" i="26"/>
  <c r="AA306" i="26"/>
  <c r="Z306" i="26"/>
  <c r="Y306" i="26"/>
  <c r="X306" i="26"/>
  <c r="W306" i="26"/>
  <c r="AH305" i="26"/>
  <c r="AG305" i="26"/>
  <c r="AF305" i="26"/>
  <c r="AE305" i="26"/>
  <c r="AD305" i="26"/>
  <c r="AC305" i="26"/>
  <c r="AB305" i="26"/>
  <c r="AA305" i="26"/>
  <c r="Z305" i="26"/>
  <c r="Y305" i="26"/>
  <c r="X305" i="26"/>
  <c r="W305" i="26"/>
  <c r="AH304" i="26"/>
  <c r="AG304" i="26"/>
  <c r="AF304" i="26"/>
  <c r="AE304" i="26"/>
  <c r="AD304" i="26"/>
  <c r="AC304" i="26"/>
  <c r="AB304" i="26"/>
  <c r="AA304" i="26"/>
  <c r="Z304" i="26"/>
  <c r="Y304" i="26"/>
  <c r="X304" i="26"/>
  <c r="W304" i="26"/>
  <c r="AH303" i="26"/>
  <c r="AG303" i="26"/>
  <c r="AF303" i="26"/>
  <c r="AE303" i="26"/>
  <c r="AD303" i="26"/>
  <c r="AC303" i="26"/>
  <c r="AB303" i="26"/>
  <c r="AA303" i="26"/>
  <c r="Z303" i="26"/>
  <c r="Y303" i="26"/>
  <c r="X303" i="26"/>
  <c r="W303" i="26"/>
  <c r="AH302" i="26"/>
  <c r="AG302" i="26"/>
  <c r="AF302" i="26"/>
  <c r="AE302" i="26"/>
  <c r="AD302" i="26"/>
  <c r="AC302" i="26"/>
  <c r="AB302" i="26"/>
  <c r="AA302" i="26"/>
  <c r="Z302" i="26"/>
  <c r="Y302" i="26"/>
  <c r="X302" i="26"/>
  <c r="W302" i="26"/>
  <c r="AH301" i="26"/>
  <c r="AG301" i="26"/>
  <c r="AF301" i="26"/>
  <c r="AE301" i="26"/>
  <c r="AD301" i="26"/>
  <c r="AC301" i="26"/>
  <c r="AB301" i="26"/>
  <c r="AA301" i="26"/>
  <c r="Z301" i="26"/>
  <c r="Y301" i="26"/>
  <c r="X301" i="26"/>
  <c r="W301" i="26"/>
  <c r="AH300" i="26"/>
  <c r="AG300" i="26"/>
  <c r="AF300" i="26"/>
  <c r="AE300" i="26"/>
  <c r="AD300" i="26"/>
  <c r="AC300" i="26"/>
  <c r="AB300" i="26"/>
  <c r="AA300" i="26"/>
  <c r="Z300" i="26"/>
  <c r="Y300" i="26"/>
  <c r="X300" i="26"/>
  <c r="W300" i="26"/>
  <c r="AH299" i="26"/>
  <c r="AG299" i="26"/>
  <c r="AF299" i="26"/>
  <c r="AE299" i="26"/>
  <c r="AD299" i="26"/>
  <c r="AC299" i="26"/>
  <c r="AB299" i="26"/>
  <c r="AA299" i="26"/>
  <c r="Z299" i="26"/>
  <c r="Y299" i="26"/>
  <c r="X299" i="26"/>
  <c r="W299" i="26"/>
  <c r="AH298" i="26"/>
  <c r="AG298" i="26"/>
  <c r="AF298" i="26"/>
  <c r="AE298" i="26"/>
  <c r="AD298" i="26"/>
  <c r="AC298" i="26"/>
  <c r="AB298" i="26"/>
  <c r="AA298" i="26"/>
  <c r="Z298" i="26"/>
  <c r="Y298" i="26"/>
  <c r="X298" i="26"/>
  <c r="W298" i="26"/>
  <c r="AH297" i="26"/>
  <c r="AG297" i="26"/>
  <c r="AF297" i="26"/>
  <c r="AE297" i="26"/>
  <c r="AD297" i="26"/>
  <c r="AC297" i="26"/>
  <c r="AB297" i="26"/>
  <c r="AA297" i="26"/>
  <c r="Z297" i="26"/>
  <c r="Y297" i="26"/>
  <c r="X297" i="26"/>
  <c r="W297" i="26"/>
  <c r="AH296" i="26"/>
  <c r="AG296" i="26"/>
  <c r="AF296" i="26"/>
  <c r="AE296" i="26"/>
  <c r="AD296" i="26"/>
  <c r="AC296" i="26"/>
  <c r="AB296" i="26"/>
  <c r="AA296" i="26"/>
  <c r="Z296" i="26"/>
  <c r="Y296" i="26"/>
  <c r="X296" i="26"/>
  <c r="W296" i="26"/>
  <c r="AH295" i="26"/>
  <c r="AG295" i="26"/>
  <c r="AF295" i="26"/>
  <c r="AE295" i="26"/>
  <c r="AD295" i="26"/>
  <c r="AC295" i="26"/>
  <c r="AB295" i="26"/>
  <c r="AA295" i="26"/>
  <c r="Z295" i="26"/>
  <c r="Y295" i="26"/>
  <c r="X295" i="26"/>
  <c r="W295" i="26"/>
  <c r="AH294" i="26"/>
  <c r="AG294" i="26"/>
  <c r="AF294" i="26"/>
  <c r="AE294" i="26"/>
  <c r="AD294" i="26"/>
  <c r="AC294" i="26"/>
  <c r="AB294" i="26"/>
  <c r="AA294" i="26"/>
  <c r="Z294" i="26"/>
  <c r="Y294" i="26"/>
  <c r="X294" i="26"/>
  <c r="W294" i="26"/>
  <c r="AH293" i="26"/>
  <c r="AG293" i="26"/>
  <c r="AF293" i="26"/>
  <c r="AE293" i="26"/>
  <c r="AD293" i="26"/>
  <c r="AC293" i="26"/>
  <c r="AB293" i="26"/>
  <c r="AA293" i="26"/>
  <c r="Z293" i="26"/>
  <c r="Y293" i="26"/>
  <c r="X293" i="26"/>
  <c r="W293" i="26"/>
  <c r="AH292" i="26"/>
  <c r="AG292" i="26"/>
  <c r="AF292" i="26"/>
  <c r="AE292" i="26"/>
  <c r="AD292" i="26"/>
  <c r="AC292" i="26"/>
  <c r="AB292" i="26"/>
  <c r="AA292" i="26"/>
  <c r="Z292" i="26"/>
  <c r="Y292" i="26"/>
  <c r="X292" i="26"/>
  <c r="W292" i="26"/>
  <c r="AH291" i="26"/>
  <c r="AG291" i="26"/>
  <c r="AF291" i="26"/>
  <c r="AE291" i="26"/>
  <c r="AD291" i="26"/>
  <c r="AC291" i="26"/>
  <c r="AB291" i="26"/>
  <c r="AA291" i="26"/>
  <c r="Z291" i="26"/>
  <c r="Y291" i="26"/>
  <c r="X291" i="26"/>
  <c r="W291" i="26"/>
  <c r="AH290" i="26"/>
  <c r="AG290" i="26"/>
  <c r="AF290" i="26"/>
  <c r="AE290" i="26"/>
  <c r="AD290" i="26"/>
  <c r="AC290" i="26"/>
  <c r="AB290" i="26"/>
  <c r="AA290" i="26"/>
  <c r="Z290" i="26"/>
  <c r="Y290" i="26"/>
  <c r="X290" i="26"/>
  <c r="W290" i="26"/>
  <c r="AH289" i="26"/>
  <c r="AG289" i="26"/>
  <c r="AF289" i="26"/>
  <c r="AE289" i="26"/>
  <c r="AD289" i="26"/>
  <c r="AC289" i="26"/>
  <c r="AB289" i="26"/>
  <c r="AA289" i="26"/>
  <c r="Z289" i="26"/>
  <c r="Y289" i="26"/>
  <c r="X289" i="26"/>
  <c r="W289" i="26"/>
  <c r="AH288" i="26"/>
  <c r="AG288" i="26"/>
  <c r="AF288" i="26"/>
  <c r="AE288" i="26"/>
  <c r="AD288" i="26"/>
  <c r="AC288" i="26"/>
  <c r="AB288" i="26"/>
  <c r="AA288" i="26"/>
  <c r="Z288" i="26"/>
  <c r="Y288" i="26"/>
  <c r="X288" i="26"/>
  <c r="W288" i="26"/>
  <c r="AH287" i="26"/>
  <c r="AG287" i="26"/>
  <c r="AF287" i="26"/>
  <c r="AE287" i="26"/>
  <c r="AD287" i="26"/>
  <c r="AC287" i="26"/>
  <c r="AB287" i="26"/>
  <c r="AA287" i="26"/>
  <c r="Z287" i="26"/>
  <c r="Y287" i="26"/>
  <c r="X287" i="26"/>
  <c r="W287" i="26"/>
  <c r="AH286" i="26"/>
  <c r="AG286" i="26"/>
  <c r="AF286" i="26"/>
  <c r="AE286" i="26"/>
  <c r="AD286" i="26"/>
  <c r="AC286" i="26"/>
  <c r="AB286" i="26"/>
  <c r="AA286" i="26"/>
  <c r="Z286" i="26"/>
  <c r="Y286" i="26"/>
  <c r="X286" i="26"/>
  <c r="W286" i="26"/>
  <c r="AH285" i="26"/>
  <c r="AG285" i="26"/>
  <c r="AF285" i="26"/>
  <c r="AE285" i="26"/>
  <c r="AD285" i="26"/>
  <c r="AC285" i="26"/>
  <c r="AB285" i="26"/>
  <c r="AA285" i="26"/>
  <c r="Z285" i="26"/>
  <c r="Y285" i="26"/>
  <c r="X285" i="26"/>
  <c r="W285" i="26"/>
  <c r="AH284" i="26"/>
  <c r="AG284" i="26"/>
  <c r="AF284" i="26"/>
  <c r="AE284" i="26"/>
  <c r="AD284" i="26"/>
  <c r="AC284" i="26"/>
  <c r="AB284" i="26"/>
  <c r="AA284" i="26"/>
  <c r="Z284" i="26"/>
  <c r="Y284" i="26"/>
  <c r="X284" i="26"/>
  <c r="W284" i="26"/>
  <c r="AH283" i="26"/>
  <c r="AG283" i="26"/>
  <c r="AF283" i="26"/>
  <c r="AE283" i="26"/>
  <c r="AD283" i="26"/>
  <c r="AC283" i="26"/>
  <c r="AB283" i="26"/>
  <c r="AA283" i="26"/>
  <c r="Z283" i="26"/>
  <c r="Y283" i="26"/>
  <c r="X283" i="26"/>
  <c r="W283" i="26"/>
  <c r="AH282" i="26"/>
  <c r="AG282" i="26"/>
  <c r="AF282" i="26"/>
  <c r="AE282" i="26"/>
  <c r="AD282" i="26"/>
  <c r="AC282" i="26"/>
  <c r="AB282" i="26"/>
  <c r="AA282" i="26"/>
  <c r="Z282" i="26"/>
  <c r="Y282" i="26"/>
  <c r="X282" i="26"/>
  <c r="W282" i="26"/>
  <c r="AH281" i="26"/>
  <c r="AG281" i="26"/>
  <c r="AF281" i="26"/>
  <c r="AE281" i="26"/>
  <c r="AD281" i="26"/>
  <c r="AC281" i="26"/>
  <c r="AB281" i="26"/>
  <c r="AA281" i="26"/>
  <c r="Z281" i="26"/>
  <c r="Y281" i="26"/>
  <c r="X281" i="26"/>
  <c r="W281" i="26"/>
  <c r="AH280" i="26"/>
  <c r="AG280" i="26"/>
  <c r="AF280" i="26"/>
  <c r="AE280" i="26"/>
  <c r="AD280" i="26"/>
  <c r="AC280" i="26"/>
  <c r="AB280" i="26"/>
  <c r="AA280" i="26"/>
  <c r="Z280" i="26"/>
  <c r="Y280" i="26"/>
  <c r="X280" i="26"/>
  <c r="W280" i="26"/>
  <c r="AH279" i="26"/>
  <c r="AG279" i="26"/>
  <c r="AF279" i="26"/>
  <c r="AE279" i="26"/>
  <c r="AD279" i="26"/>
  <c r="AC279" i="26"/>
  <c r="AB279" i="26"/>
  <c r="AA279" i="26"/>
  <c r="Z279" i="26"/>
  <c r="Y279" i="26"/>
  <c r="X279" i="26"/>
  <c r="W279" i="26"/>
  <c r="AH278" i="26"/>
  <c r="AG278" i="26"/>
  <c r="AF278" i="26"/>
  <c r="AE278" i="26"/>
  <c r="AD278" i="26"/>
  <c r="AC278" i="26"/>
  <c r="AB278" i="26"/>
  <c r="AA278" i="26"/>
  <c r="Z278" i="26"/>
  <c r="Y278" i="26"/>
  <c r="X278" i="26"/>
  <c r="W278" i="26"/>
  <c r="AH277" i="26"/>
  <c r="AG277" i="26"/>
  <c r="AF277" i="26"/>
  <c r="AE277" i="26"/>
  <c r="AD277" i="26"/>
  <c r="AC277" i="26"/>
  <c r="AB277" i="26"/>
  <c r="AA277" i="26"/>
  <c r="Z277" i="26"/>
  <c r="Y277" i="26"/>
  <c r="X277" i="26"/>
  <c r="W277" i="26"/>
  <c r="AH276" i="26"/>
  <c r="AG276" i="26"/>
  <c r="AF276" i="26"/>
  <c r="AE276" i="26"/>
  <c r="AD276" i="26"/>
  <c r="AC276" i="26"/>
  <c r="AB276" i="26"/>
  <c r="AA276" i="26"/>
  <c r="Z276" i="26"/>
  <c r="Y276" i="26"/>
  <c r="X276" i="26"/>
  <c r="W276" i="26"/>
  <c r="AH275" i="26"/>
  <c r="AG275" i="26"/>
  <c r="AF275" i="26"/>
  <c r="AE275" i="26"/>
  <c r="AD275" i="26"/>
  <c r="AC275" i="26"/>
  <c r="AB275" i="26"/>
  <c r="AA275" i="26"/>
  <c r="Z275" i="26"/>
  <c r="Y275" i="26"/>
  <c r="X275" i="26"/>
  <c r="W275" i="26"/>
  <c r="AH274" i="26"/>
  <c r="AG274" i="26"/>
  <c r="AF274" i="26"/>
  <c r="AE274" i="26"/>
  <c r="AD274" i="26"/>
  <c r="AC274" i="26"/>
  <c r="AB274" i="26"/>
  <c r="AA274" i="26"/>
  <c r="Z274" i="26"/>
  <c r="Y274" i="26"/>
  <c r="X274" i="26"/>
  <c r="W274" i="26"/>
  <c r="AH273" i="26"/>
  <c r="AG273" i="26"/>
  <c r="AF273" i="26"/>
  <c r="AE273" i="26"/>
  <c r="AD273" i="26"/>
  <c r="AC273" i="26"/>
  <c r="AB273" i="26"/>
  <c r="AA273" i="26"/>
  <c r="Z273" i="26"/>
  <c r="Y273" i="26"/>
  <c r="X273" i="26"/>
  <c r="W273" i="26"/>
  <c r="AH272" i="26"/>
  <c r="AG272" i="26"/>
  <c r="AF272" i="26"/>
  <c r="AE272" i="26"/>
  <c r="AD272" i="26"/>
  <c r="AC272" i="26"/>
  <c r="AB272" i="26"/>
  <c r="AA272" i="26"/>
  <c r="Z272" i="26"/>
  <c r="Y272" i="26"/>
  <c r="X272" i="26"/>
  <c r="W272" i="26"/>
  <c r="AH271" i="26"/>
  <c r="AG271" i="26"/>
  <c r="AF271" i="26"/>
  <c r="AE271" i="26"/>
  <c r="AD271" i="26"/>
  <c r="AC271" i="26"/>
  <c r="AB271" i="26"/>
  <c r="AA271" i="26"/>
  <c r="Z271" i="26"/>
  <c r="Y271" i="26"/>
  <c r="X271" i="26"/>
  <c r="W271" i="26"/>
  <c r="AH270" i="26"/>
  <c r="AG270" i="26"/>
  <c r="AF270" i="26"/>
  <c r="AE270" i="26"/>
  <c r="AD270" i="26"/>
  <c r="AC270" i="26"/>
  <c r="AB270" i="26"/>
  <c r="AA270" i="26"/>
  <c r="Z270" i="26"/>
  <c r="Y270" i="26"/>
  <c r="X270" i="26"/>
  <c r="W270" i="26"/>
  <c r="AH269" i="26"/>
  <c r="AG269" i="26"/>
  <c r="AF269" i="26"/>
  <c r="AE269" i="26"/>
  <c r="AD269" i="26"/>
  <c r="AC269" i="26"/>
  <c r="AB269" i="26"/>
  <c r="AA269" i="26"/>
  <c r="Z269" i="26"/>
  <c r="Y269" i="26"/>
  <c r="X269" i="26"/>
  <c r="W269" i="26"/>
  <c r="AH268" i="26"/>
  <c r="AG268" i="26"/>
  <c r="AF268" i="26"/>
  <c r="AE268" i="26"/>
  <c r="AD268" i="26"/>
  <c r="AC268" i="26"/>
  <c r="AB268" i="26"/>
  <c r="AA268" i="26"/>
  <c r="Z268" i="26"/>
  <c r="Y268" i="26"/>
  <c r="X268" i="26"/>
  <c r="W268" i="26"/>
  <c r="AH267" i="26"/>
  <c r="AG267" i="26"/>
  <c r="AF267" i="26"/>
  <c r="AE267" i="26"/>
  <c r="AD267" i="26"/>
  <c r="AC267" i="26"/>
  <c r="AB267" i="26"/>
  <c r="AA267" i="26"/>
  <c r="Z267" i="26"/>
  <c r="Y267" i="26"/>
  <c r="X267" i="26"/>
  <c r="W267" i="26"/>
  <c r="AH266" i="26"/>
  <c r="AG266" i="26"/>
  <c r="AF266" i="26"/>
  <c r="AE266" i="26"/>
  <c r="AD266" i="26"/>
  <c r="AC266" i="26"/>
  <c r="AB266" i="26"/>
  <c r="AA266" i="26"/>
  <c r="Z266" i="26"/>
  <c r="Y266" i="26"/>
  <c r="X266" i="26"/>
  <c r="W266" i="26"/>
  <c r="AH265" i="26"/>
  <c r="AG265" i="26"/>
  <c r="AF265" i="26"/>
  <c r="AE265" i="26"/>
  <c r="AD265" i="26"/>
  <c r="AC265" i="26"/>
  <c r="AB265" i="26"/>
  <c r="AA265" i="26"/>
  <c r="Z265" i="26"/>
  <c r="Y265" i="26"/>
  <c r="X265" i="26"/>
  <c r="W265" i="26"/>
  <c r="AH264" i="26"/>
  <c r="AG264" i="26"/>
  <c r="AF264" i="26"/>
  <c r="AE264" i="26"/>
  <c r="AD264" i="26"/>
  <c r="AC264" i="26"/>
  <c r="AB264" i="26"/>
  <c r="AA264" i="26"/>
  <c r="Z264" i="26"/>
  <c r="Y264" i="26"/>
  <c r="X264" i="26"/>
  <c r="W264" i="26"/>
  <c r="AH263" i="26"/>
  <c r="AG263" i="26"/>
  <c r="AF263" i="26"/>
  <c r="AE263" i="26"/>
  <c r="AD263" i="26"/>
  <c r="AC263" i="26"/>
  <c r="AB263" i="26"/>
  <c r="AA263" i="26"/>
  <c r="Z263" i="26"/>
  <c r="Y263" i="26"/>
  <c r="X263" i="26"/>
  <c r="W263" i="26"/>
  <c r="AH262" i="26"/>
  <c r="AG262" i="26"/>
  <c r="AF262" i="26"/>
  <c r="AE262" i="26"/>
  <c r="AD262" i="26"/>
  <c r="AC262" i="26"/>
  <c r="AB262" i="26"/>
  <c r="AA262" i="26"/>
  <c r="Z262" i="26"/>
  <c r="Y262" i="26"/>
  <c r="X262" i="26"/>
  <c r="W262" i="26"/>
  <c r="AH261" i="26"/>
  <c r="AG261" i="26"/>
  <c r="AF261" i="26"/>
  <c r="AE261" i="26"/>
  <c r="AD261" i="26"/>
  <c r="AC261" i="26"/>
  <c r="AB261" i="26"/>
  <c r="AA261" i="26"/>
  <c r="Z261" i="26"/>
  <c r="Y261" i="26"/>
  <c r="X261" i="26"/>
  <c r="W261" i="26"/>
  <c r="AH260" i="26"/>
  <c r="AG260" i="26"/>
  <c r="AF260" i="26"/>
  <c r="AE260" i="26"/>
  <c r="AD260" i="26"/>
  <c r="AC260" i="26"/>
  <c r="AB260" i="26"/>
  <c r="AA260" i="26"/>
  <c r="Z260" i="26"/>
  <c r="Y260" i="26"/>
  <c r="X260" i="26"/>
  <c r="W260" i="26"/>
  <c r="AH259" i="26"/>
  <c r="AG259" i="26"/>
  <c r="AF259" i="26"/>
  <c r="AE259" i="26"/>
  <c r="AD259" i="26"/>
  <c r="AC259" i="26"/>
  <c r="AB259" i="26"/>
  <c r="AA259" i="26"/>
  <c r="Z259" i="26"/>
  <c r="Y259" i="26"/>
  <c r="X259" i="26"/>
  <c r="W259" i="26"/>
  <c r="AH258" i="26"/>
  <c r="AG258" i="26"/>
  <c r="AF258" i="26"/>
  <c r="AE258" i="26"/>
  <c r="AD258" i="26"/>
  <c r="AC258" i="26"/>
  <c r="AB258" i="26"/>
  <c r="AA258" i="26"/>
  <c r="Z258" i="26"/>
  <c r="Y258" i="26"/>
  <c r="X258" i="26"/>
  <c r="W258" i="26"/>
  <c r="AH257" i="26"/>
  <c r="AG257" i="26"/>
  <c r="AF257" i="26"/>
  <c r="AE257" i="26"/>
  <c r="AD257" i="26"/>
  <c r="AC257" i="26"/>
  <c r="AB257" i="26"/>
  <c r="AA257" i="26"/>
  <c r="Z257" i="26"/>
  <c r="Y257" i="26"/>
  <c r="X257" i="26"/>
  <c r="W257" i="26"/>
  <c r="AH256" i="26"/>
  <c r="AG256" i="26"/>
  <c r="AF256" i="26"/>
  <c r="AE256" i="26"/>
  <c r="AD256" i="26"/>
  <c r="AC256" i="26"/>
  <c r="AB256" i="26"/>
  <c r="AA256" i="26"/>
  <c r="Z256" i="26"/>
  <c r="Y256" i="26"/>
  <c r="X256" i="26"/>
  <c r="W256" i="26"/>
  <c r="AH255" i="26"/>
  <c r="AG255" i="26"/>
  <c r="AF255" i="26"/>
  <c r="AE255" i="26"/>
  <c r="AD255" i="26"/>
  <c r="AC255" i="26"/>
  <c r="AB255" i="26"/>
  <c r="AA255" i="26"/>
  <c r="Z255" i="26"/>
  <c r="Y255" i="26"/>
  <c r="X255" i="26"/>
  <c r="W255" i="26"/>
  <c r="AH254" i="26"/>
  <c r="AG254" i="26"/>
  <c r="AF254" i="26"/>
  <c r="AE254" i="26"/>
  <c r="AD254" i="26"/>
  <c r="AC254" i="26"/>
  <c r="AB254" i="26"/>
  <c r="AA254" i="26"/>
  <c r="Z254" i="26"/>
  <c r="Y254" i="26"/>
  <c r="X254" i="26"/>
  <c r="W254" i="26"/>
  <c r="AH253" i="26"/>
  <c r="AG253" i="26"/>
  <c r="AF253" i="26"/>
  <c r="AE253" i="26"/>
  <c r="AD253" i="26"/>
  <c r="AC253" i="26"/>
  <c r="AB253" i="26"/>
  <c r="AA253" i="26"/>
  <c r="Z253" i="26"/>
  <c r="Y253" i="26"/>
  <c r="X253" i="26"/>
  <c r="W253" i="26"/>
  <c r="AH252" i="26"/>
  <c r="AG252" i="26"/>
  <c r="AF252" i="26"/>
  <c r="AE252" i="26"/>
  <c r="AD252" i="26"/>
  <c r="AC252" i="26"/>
  <c r="AB252" i="26"/>
  <c r="AA252" i="26"/>
  <c r="Z252" i="26"/>
  <c r="Y252" i="26"/>
  <c r="X252" i="26"/>
  <c r="W252" i="26"/>
  <c r="AH251" i="26"/>
  <c r="AG251" i="26"/>
  <c r="AF251" i="26"/>
  <c r="AE251" i="26"/>
  <c r="AD251" i="26"/>
  <c r="AC251" i="26"/>
  <c r="AB251" i="26"/>
  <c r="AA251" i="26"/>
  <c r="Z251" i="26"/>
  <c r="Y251" i="26"/>
  <c r="X251" i="26"/>
  <c r="W251" i="26"/>
  <c r="AH250" i="26"/>
  <c r="AG250" i="26"/>
  <c r="AF250" i="26"/>
  <c r="AE250" i="26"/>
  <c r="AD250" i="26"/>
  <c r="AC250" i="26"/>
  <c r="AB250" i="26"/>
  <c r="AA250" i="26"/>
  <c r="Z250" i="26"/>
  <c r="Y250" i="26"/>
  <c r="X250" i="26"/>
  <c r="W250" i="26"/>
  <c r="AH249" i="26"/>
  <c r="AG249" i="26"/>
  <c r="AF249" i="26"/>
  <c r="AE249" i="26"/>
  <c r="AD249" i="26"/>
  <c r="AC249" i="26"/>
  <c r="AB249" i="26"/>
  <c r="AA249" i="26"/>
  <c r="Z249" i="26"/>
  <c r="Y249" i="26"/>
  <c r="X249" i="26"/>
  <c r="W249" i="26"/>
  <c r="AH248" i="26"/>
  <c r="AG248" i="26"/>
  <c r="AF248" i="26"/>
  <c r="AE248" i="26"/>
  <c r="AD248" i="26"/>
  <c r="AC248" i="26"/>
  <c r="AB248" i="26"/>
  <c r="AA248" i="26"/>
  <c r="Z248" i="26"/>
  <c r="Y248" i="26"/>
  <c r="X248" i="26"/>
  <c r="W248" i="26"/>
  <c r="AH247" i="26"/>
  <c r="AG247" i="26"/>
  <c r="AF247" i="26"/>
  <c r="AE247" i="26"/>
  <c r="AD247" i="26"/>
  <c r="AC247" i="26"/>
  <c r="AB247" i="26"/>
  <c r="AA247" i="26"/>
  <c r="Z247" i="26"/>
  <c r="Y247" i="26"/>
  <c r="X247" i="26"/>
  <c r="W247" i="26"/>
  <c r="AH246" i="26"/>
  <c r="AG246" i="26"/>
  <c r="AF246" i="26"/>
  <c r="AE246" i="26"/>
  <c r="AD246" i="26"/>
  <c r="AC246" i="26"/>
  <c r="AB246" i="26"/>
  <c r="AA246" i="26"/>
  <c r="Z246" i="26"/>
  <c r="Y246" i="26"/>
  <c r="X246" i="26"/>
  <c r="W246" i="26"/>
  <c r="AH245" i="26"/>
  <c r="AG245" i="26"/>
  <c r="AF245" i="26"/>
  <c r="AE245" i="26"/>
  <c r="AD245" i="26"/>
  <c r="AC245" i="26"/>
  <c r="AB245" i="26"/>
  <c r="AA245" i="26"/>
  <c r="Z245" i="26"/>
  <c r="Y245" i="26"/>
  <c r="X245" i="26"/>
  <c r="W245" i="26"/>
  <c r="AH244" i="26"/>
  <c r="AG244" i="26"/>
  <c r="AF244" i="26"/>
  <c r="AE244" i="26"/>
  <c r="AD244" i="26"/>
  <c r="AC244" i="26"/>
  <c r="AB244" i="26"/>
  <c r="AA244" i="26"/>
  <c r="Z244" i="26"/>
  <c r="Y244" i="26"/>
  <c r="X244" i="26"/>
  <c r="W244" i="26"/>
  <c r="AH243" i="26"/>
  <c r="AG243" i="26"/>
  <c r="AF243" i="26"/>
  <c r="AE243" i="26"/>
  <c r="AD243" i="26"/>
  <c r="AC243" i="26"/>
  <c r="AB243" i="26"/>
  <c r="AA243" i="26"/>
  <c r="Z243" i="26"/>
  <c r="Y243" i="26"/>
  <c r="X243" i="26"/>
  <c r="W243" i="26"/>
  <c r="AH242" i="26"/>
  <c r="AG242" i="26"/>
  <c r="AF242" i="26"/>
  <c r="AE242" i="26"/>
  <c r="AD242" i="26"/>
  <c r="AC242" i="26"/>
  <c r="AB242" i="26"/>
  <c r="AA242" i="26"/>
  <c r="Z242" i="26"/>
  <c r="Y242" i="26"/>
  <c r="X242" i="26"/>
  <c r="W242" i="26"/>
  <c r="AH241" i="26"/>
  <c r="AG241" i="26"/>
  <c r="AF241" i="26"/>
  <c r="AE241" i="26"/>
  <c r="AD241" i="26"/>
  <c r="AC241" i="26"/>
  <c r="AB241" i="26"/>
  <c r="AA241" i="26"/>
  <c r="Z241" i="26"/>
  <c r="Y241" i="26"/>
  <c r="X241" i="26"/>
  <c r="W241" i="26"/>
  <c r="AH240" i="26"/>
  <c r="AG240" i="26"/>
  <c r="AF240" i="26"/>
  <c r="AE240" i="26"/>
  <c r="AD240" i="26"/>
  <c r="AC240" i="26"/>
  <c r="AB240" i="26"/>
  <c r="AA240" i="26"/>
  <c r="Z240" i="26"/>
  <c r="Y240" i="26"/>
  <c r="X240" i="26"/>
  <c r="W240" i="26"/>
  <c r="AH239" i="26"/>
  <c r="AG239" i="26"/>
  <c r="AF239" i="26"/>
  <c r="AE239" i="26"/>
  <c r="AD239" i="26"/>
  <c r="AC239" i="26"/>
  <c r="AB239" i="26"/>
  <c r="AA239" i="26"/>
  <c r="Z239" i="26"/>
  <c r="Y239" i="26"/>
  <c r="X239" i="26"/>
  <c r="W239" i="26"/>
  <c r="AH238" i="26"/>
  <c r="AG238" i="26"/>
  <c r="AF238" i="26"/>
  <c r="AE238" i="26"/>
  <c r="AD238" i="26"/>
  <c r="AC238" i="26"/>
  <c r="AB238" i="26"/>
  <c r="AA238" i="26"/>
  <c r="Z238" i="26"/>
  <c r="Y238" i="26"/>
  <c r="X238" i="26"/>
  <c r="W238" i="26"/>
  <c r="AH237" i="26"/>
  <c r="AG237" i="26"/>
  <c r="AF237" i="26"/>
  <c r="AE237" i="26"/>
  <c r="AD237" i="26"/>
  <c r="AC237" i="26"/>
  <c r="AB237" i="26"/>
  <c r="AA237" i="26"/>
  <c r="Z237" i="26"/>
  <c r="Y237" i="26"/>
  <c r="X237" i="26"/>
  <c r="W237" i="26"/>
  <c r="AH236" i="26"/>
  <c r="AG236" i="26"/>
  <c r="AF236" i="26"/>
  <c r="AE236" i="26"/>
  <c r="AD236" i="26"/>
  <c r="AC236" i="26"/>
  <c r="AB236" i="26"/>
  <c r="AA236" i="26"/>
  <c r="Z236" i="26"/>
  <c r="Y236" i="26"/>
  <c r="X236" i="26"/>
  <c r="W236" i="26"/>
  <c r="AH235" i="26"/>
  <c r="AG235" i="26"/>
  <c r="AF235" i="26"/>
  <c r="AE235" i="26"/>
  <c r="AD235" i="26"/>
  <c r="AC235" i="26"/>
  <c r="AB235" i="26"/>
  <c r="AA235" i="26"/>
  <c r="Z235" i="26"/>
  <c r="Y235" i="26"/>
  <c r="X235" i="26"/>
  <c r="W235" i="26"/>
  <c r="AH234" i="26"/>
  <c r="AG234" i="26"/>
  <c r="AF234" i="26"/>
  <c r="AE234" i="26"/>
  <c r="AD234" i="26"/>
  <c r="AC234" i="26"/>
  <c r="AB234" i="26"/>
  <c r="AA234" i="26"/>
  <c r="Z234" i="26"/>
  <c r="Y234" i="26"/>
  <c r="X234" i="26"/>
  <c r="W234" i="26"/>
  <c r="AH233" i="26"/>
  <c r="AG233" i="26"/>
  <c r="AF233" i="26"/>
  <c r="AE233" i="26"/>
  <c r="AD233" i="26"/>
  <c r="AC233" i="26"/>
  <c r="AB233" i="26"/>
  <c r="AA233" i="26"/>
  <c r="Z233" i="26"/>
  <c r="Y233" i="26"/>
  <c r="X233" i="26"/>
  <c r="W233" i="26"/>
  <c r="AH232" i="26"/>
  <c r="AG232" i="26"/>
  <c r="AF232" i="26"/>
  <c r="AE232" i="26"/>
  <c r="AD232" i="26"/>
  <c r="AC232" i="26"/>
  <c r="AB232" i="26"/>
  <c r="AA232" i="26"/>
  <c r="Z232" i="26"/>
  <c r="Y232" i="26"/>
  <c r="X232" i="26"/>
  <c r="W232" i="26"/>
  <c r="AH231" i="26"/>
  <c r="AG231" i="26"/>
  <c r="AF231" i="26"/>
  <c r="AE231" i="26"/>
  <c r="AD231" i="26"/>
  <c r="AC231" i="26"/>
  <c r="AB231" i="26"/>
  <c r="AA231" i="26"/>
  <c r="Z231" i="26"/>
  <c r="Y231" i="26"/>
  <c r="X231" i="26"/>
  <c r="W231" i="26"/>
  <c r="AH230" i="26"/>
  <c r="AG230" i="26"/>
  <c r="AF230" i="26"/>
  <c r="AE230" i="26"/>
  <c r="AD230" i="26"/>
  <c r="AC230" i="26"/>
  <c r="AB230" i="26"/>
  <c r="AA230" i="26"/>
  <c r="Z230" i="26"/>
  <c r="Y230" i="26"/>
  <c r="X230" i="26"/>
  <c r="W230" i="26"/>
  <c r="AH229" i="26"/>
  <c r="AG229" i="26"/>
  <c r="AF229" i="26"/>
  <c r="AE229" i="26"/>
  <c r="AD229" i="26"/>
  <c r="AC229" i="26"/>
  <c r="AB229" i="26"/>
  <c r="AA229" i="26"/>
  <c r="Z229" i="26"/>
  <c r="Y229" i="26"/>
  <c r="X229" i="26"/>
  <c r="W229" i="26"/>
  <c r="AH228" i="26"/>
  <c r="AG228" i="26"/>
  <c r="AF228" i="26"/>
  <c r="AE228" i="26"/>
  <c r="AD228" i="26"/>
  <c r="AC228" i="26"/>
  <c r="AB228" i="26"/>
  <c r="AA228" i="26"/>
  <c r="Z228" i="26"/>
  <c r="Y228" i="26"/>
  <c r="X228" i="26"/>
  <c r="W228" i="26"/>
  <c r="AH227" i="26"/>
  <c r="AG227" i="26"/>
  <c r="AF227" i="26"/>
  <c r="AE227" i="26"/>
  <c r="AD227" i="26"/>
  <c r="AC227" i="26"/>
  <c r="AB227" i="26"/>
  <c r="AA227" i="26"/>
  <c r="Z227" i="26"/>
  <c r="Y227" i="26"/>
  <c r="X227" i="26"/>
  <c r="W227" i="26"/>
  <c r="AH226" i="26"/>
  <c r="AG226" i="26"/>
  <c r="AF226" i="26"/>
  <c r="AE226" i="26"/>
  <c r="AD226" i="26"/>
  <c r="AC226" i="26"/>
  <c r="AB226" i="26"/>
  <c r="AA226" i="26"/>
  <c r="Z226" i="26"/>
  <c r="Y226" i="26"/>
  <c r="X226" i="26"/>
  <c r="W226" i="26"/>
  <c r="AH225" i="26"/>
  <c r="AG225" i="26"/>
  <c r="AF225" i="26"/>
  <c r="AE225" i="26"/>
  <c r="AD225" i="26"/>
  <c r="AC225" i="26"/>
  <c r="AB225" i="26"/>
  <c r="AA225" i="26"/>
  <c r="Z225" i="26"/>
  <c r="Y225" i="26"/>
  <c r="X225" i="26"/>
  <c r="W225" i="26"/>
  <c r="AH224" i="26"/>
  <c r="AG224" i="26"/>
  <c r="AF224" i="26"/>
  <c r="AE224" i="26"/>
  <c r="AD224" i="26"/>
  <c r="AC224" i="26"/>
  <c r="AB224" i="26"/>
  <c r="AA224" i="26"/>
  <c r="Z224" i="26"/>
  <c r="Y224" i="26"/>
  <c r="X224" i="26"/>
  <c r="W224" i="26"/>
  <c r="AH223" i="26"/>
  <c r="AG223" i="26"/>
  <c r="AF223" i="26"/>
  <c r="AE223" i="26"/>
  <c r="AD223" i="26"/>
  <c r="AC223" i="26"/>
  <c r="AB223" i="26"/>
  <c r="AA223" i="26"/>
  <c r="Z223" i="26"/>
  <c r="Y223" i="26"/>
  <c r="X223" i="26"/>
  <c r="W223" i="26"/>
  <c r="AH222" i="26"/>
  <c r="AG222" i="26"/>
  <c r="AF222" i="26"/>
  <c r="AE222" i="26"/>
  <c r="AD222" i="26"/>
  <c r="AC222" i="26"/>
  <c r="AB222" i="26"/>
  <c r="AA222" i="26"/>
  <c r="Z222" i="26"/>
  <c r="Y222" i="26"/>
  <c r="X222" i="26"/>
  <c r="W222" i="26"/>
  <c r="AH221" i="26"/>
  <c r="AG221" i="26"/>
  <c r="AF221" i="26"/>
  <c r="AE221" i="26"/>
  <c r="AD221" i="26"/>
  <c r="AC221" i="26"/>
  <c r="AB221" i="26"/>
  <c r="AA221" i="26"/>
  <c r="Z221" i="26"/>
  <c r="Y221" i="26"/>
  <c r="X221" i="26"/>
  <c r="W221" i="26"/>
  <c r="AH220" i="26"/>
  <c r="AG220" i="26"/>
  <c r="AF220" i="26"/>
  <c r="AE220" i="26"/>
  <c r="AD220" i="26"/>
  <c r="AC220" i="26"/>
  <c r="AB220" i="26"/>
  <c r="AA220" i="26"/>
  <c r="Z220" i="26"/>
  <c r="Y220" i="26"/>
  <c r="X220" i="26"/>
  <c r="W220" i="26"/>
  <c r="AH219" i="26"/>
  <c r="AG219" i="26"/>
  <c r="AF219" i="26"/>
  <c r="AE219" i="26"/>
  <c r="AD219" i="26"/>
  <c r="AC219" i="26"/>
  <c r="AB219" i="26"/>
  <c r="AA219" i="26"/>
  <c r="Z219" i="26"/>
  <c r="Y219" i="26"/>
  <c r="X219" i="26"/>
  <c r="W219" i="26"/>
  <c r="AH218" i="26"/>
  <c r="AG218" i="26"/>
  <c r="AF218" i="26"/>
  <c r="AE218" i="26"/>
  <c r="AD218" i="26"/>
  <c r="AC218" i="26"/>
  <c r="AB218" i="26"/>
  <c r="AA218" i="26"/>
  <c r="Z218" i="26"/>
  <c r="Y218" i="26"/>
  <c r="X218" i="26"/>
  <c r="W218" i="26"/>
  <c r="AH217" i="26"/>
  <c r="AG217" i="26"/>
  <c r="AF217" i="26"/>
  <c r="AE217" i="26"/>
  <c r="AD217" i="26"/>
  <c r="AC217" i="26"/>
  <c r="AB217" i="26"/>
  <c r="AA217" i="26"/>
  <c r="Z217" i="26"/>
  <c r="Y217" i="26"/>
  <c r="X217" i="26"/>
  <c r="W217" i="26"/>
  <c r="AH216" i="26"/>
  <c r="AG216" i="26"/>
  <c r="AF216" i="26"/>
  <c r="AE216" i="26"/>
  <c r="AD216" i="26"/>
  <c r="AC216" i="26"/>
  <c r="AB216" i="26"/>
  <c r="AA216" i="26"/>
  <c r="Z216" i="26"/>
  <c r="Y216" i="26"/>
  <c r="X216" i="26"/>
  <c r="W216" i="26"/>
  <c r="AH215" i="26"/>
  <c r="AG215" i="26"/>
  <c r="AF215" i="26"/>
  <c r="AE215" i="26"/>
  <c r="AD215" i="26"/>
  <c r="AC215" i="26"/>
  <c r="AB215" i="26"/>
  <c r="AA215" i="26"/>
  <c r="Z215" i="26"/>
  <c r="Y215" i="26"/>
  <c r="X215" i="26"/>
  <c r="W215" i="26"/>
  <c r="AH214" i="26"/>
  <c r="AG214" i="26"/>
  <c r="AF214" i="26"/>
  <c r="AE214" i="26"/>
  <c r="AD214" i="26"/>
  <c r="AC214" i="26"/>
  <c r="AB214" i="26"/>
  <c r="AA214" i="26"/>
  <c r="Z214" i="26"/>
  <c r="Y214" i="26"/>
  <c r="X214" i="26"/>
  <c r="W214" i="26"/>
  <c r="AH213" i="26"/>
  <c r="AG213" i="26"/>
  <c r="AF213" i="26"/>
  <c r="AE213" i="26"/>
  <c r="AD213" i="26"/>
  <c r="AC213" i="26"/>
  <c r="AB213" i="26"/>
  <c r="AA213" i="26"/>
  <c r="Z213" i="26"/>
  <c r="Y213" i="26"/>
  <c r="X213" i="26"/>
  <c r="W213" i="26"/>
  <c r="AH212" i="26"/>
  <c r="AG212" i="26"/>
  <c r="AF212" i="26"/>
  <c r="AE212" i="26"/>
  <c r="AD212" i="26"/>
  <c r="AC212" i="26"/>
  <c r="AB212" i="26"/>
  <c r="AA212" i="26"/>
  <c r="Z212" i="26"/>
  <c r="Y212" i="26"/>
  <c r="X212" i="26"/>
  <c r="W212" i="26"/>
  <c r="AH211" i="26"/>
  <c r="AG211" i="26"/>
  <c r="AF211" i="26"/>
  <c r="AE211" i="26"/>
  <c r="AD211" i="26"/>
  <c r="AC211" i="26"/>
  <c r="AB211" i="26"/>
  <c r="AA211" i="26"/>
  <c r="Z211" i="26"/>
  <c r="Y211" i="26"/>
  <c r="X211" i="26"/>
  <c r="W211" i="26"/>
  <c r="AH210" i="26"/>
  <c r="AG210" i="26"/>
  <c r="AF210" i="26"/>
  <c r="AE210" i="26"/>
  <c r="AD210" i="26"/>
  <c r="AC210" i="26"/>
  <c r="AB210" i="26"/>
  <c r="AA210" i="26"/>
  <c r="Z210" i="26"/>
  <c r="Y210" i="26"/>
  <c r="X210" i="26"/>
  <c r="W210" i="26"/>
  <c r="AH209" i="26"/>
  <c r="AG209" i="26"/>
  <c r="AF209" i="26"/>
  <c r="AE209" i="26"/>
  <c r="AD209" i="26"/>
  <c r="AC209" i="26"/>
  <c r="AB209" i="26"/>
  <c r="AA209" i="26"/>
  <c r="Z209" i="26"/>
  <c r="Y209" i="26"/>
  <c r="X209" i="26"/>
  <c r="W209" i="26"/>
  <c r="AH208" i="26"/>
  <c r="AG208" i="26"/>
  <c r="AF208" i="26"/>
  <c r="AE208" i="26"/>
  <c r="AD208" i="26"/>
  <c r="AC208" i="26"/>
  <c r="AB208" i="26"/>
  <c r="AA208" i="26"/>
  <c r="Z208" i="26"/>
  <c r="Y208" i="26"/>
  <c r="X208" i="26"/>
  <c r="W208" i="26"/>
  <c r="AH207" i="26"/>
  <c r="AG207" i="26"/>
  <c r="AF207" i="26"/>
  <c r="AE207" i="26"/>
  <c r="AD207" i="26"/>
  <c r="AC207" i="26"/>
  <c r="AB207" i="26"/>
  <c r="AA207" i="26"/>
  <c r="Z207" i="26"/>
  <c r="Y207" i="26"/>
  <c r="X207" i="26"/>
  <c r="W207" i="26"/>
  <c r="AH206" i="26"/>
  <c r="AG206" i="26"/>
  <c r="AF206" i="26"/>
  <c r="AE206" i="26"/>
  <c r="AD206" i="26"/>
  <c r="AC206" i="26"/>
  <c r="AB206" i="26"/>
  <c r="AA206" i="26"/>
  <c r="Z206" i="26"/>
  <c r="Y206" i="26"/>
  <c r="X206" i="26"/>
  <c r="W206" i="26"/>
  <c r="AH205" i="26"/>
  <c r="AG205" i="26"/>
  <c r="AF205" i="26"/>
  <c r="AE205" i="26"/>
  <c r="AD205" i="26"/>
  <c r="AC205" i="26"/>
  <c r="AB205" i="26"/>
  <c r="AA205" i="26"/>
  <c r="Z205" i="26"/>
  <c r="Y205" i="26"/>
  <c r="X205" i="26"/>
  <c r="W205" i="26"/>
  <c r="AH204" i="26"/>
  <c r="AG204" i="26"/>
  <c r="AF204" i="26"/>
  <c r="AE204" i="26"/>
  <c r="AD204" i="26"/>
  <c r="AC204" i="26"/>
  <c r="AB204" i="26"/>
  <c r="AA204" i="26"/>
  <c r="Z204" i="26"/>
  <c r="Y204" i="26"/>
  <c r="X204" i="26"/>
  <c r="W204" i="26"/>
  <c r="AH203" i="26"/>
  <c r="AG203" i="26"/>
  <c r="AF203" i="26"/>
  <c r="AE203" i="26"/>
  <c r="AD203" i="26"/>
  <c r="AC203" i="26"/>
  <c r="AB203" i="26"/>
  <c r="AA203" i="26"/>
  <c r="Z203" i="26"/>
  <c r="Y203" i="26"/>
  <c r="X203" i="26"/>
  <c r="W203" i="26"/>
  <c r="AH202" i="26"/>
  <c r="AG202" i="26"/>
  <c r="AF202" i="26"/>
  <c r="AE202" i="26"/>
  <c r="AD202" i="26"/>
  <c r="AC202" i="26"/>
  <c r="AB202" i="26"/>
  <c r="AA202" i="26"/>
  <c r="Z202" i="26"/>
  <c r="Y202" i="26"/>
  <c r="X202" i="26"/>
  <c r="W202" i="26"/>
  <c r="AH201" i="26"/>
  <c r="AG201" i="26"/>
  <c r="AF201" i="26"/>
  <c r="AE201" i="26"/>
  <c r="AD201" i="26"/>
  <c r="AC201" i="26"/>
  <c r="AB201" i="26"/>
  <c r="AA201" i="26"/>
  <c r="Z201" i="26"/>
  <c r="Y201" i="26"/>
  <c r="X201" i="26"/>
  <c r="W201" i="26"/>
  <c r="AH200" i="26"/>
  <c r="AG200" i="26"/>
  <c r="AF200" i="26"/>
  <c r="AE200" i="26"/>
  <c r="AD200" i="26"/>
  <c r="AC200" i="26"/>
  <c r="AB200" i="26"/>
  <c r="AA200" i="26"/>
  <c r="Z200" i="26"/>
  <c r="Y200" i="26"/>
  <c r="X200" i="26"/>
  <c r="W200" i="26"/>
  <c r="AH199" i="26"/>
  <c r="AG199" i="26"/>
  <c r="AF199" i="26"/>
  <c r="AE199" i="26"/>
  <c r="AD199" i="26"/>
  <c r="AC199" i="26"/>
  <c r="AB199" i="26"/>
  <c r="AA199" i="26"/>
  <c r="Z199" i="26"/>
  <c r="Y199" i="26"/>
  <c r="X199" i="26"/>
  <c r="W199" i="26"/>
  <c r="AH198" i="26"/>
  <c r="AG198" i="26"/>
  <c r="AF198" i="26"/>
  <c r="AE198" i="26"/>
  <c r="AD198" i="26"/>
  <c r="AC198" i="26"/>
  <c r="AB198" i="26"/>
  <c r="AA198" i="26"/>
  <c r="Z198" i="26"/>
  <c r="Y198" i="26"/>
  <c r="X198" i="26"/>
  <c r="W198" i="26"/>
  <c r="AH197" i="26"/>
  <c r="AG197" i="26"/>
  <c r="AF197" i="26"/>
  <c r="AE197" i="26"/>
  <c r="AD197" i="26"/>
  <c r="AC197" i="26"/>
  <c r="AB197" i="26"/>
  <c r="AA197" i="26"/>
  <c r="Z197" i="26"/>
  <c r="Y197" i="26"/>
  <c r="X197" i="26"/>
  <c r="W197" i="26"/>
  <c r="AH196" i="26"/>
  <c r="AG196" i="26"/>
  <c r="AF196" i="26"/>
  <c r="AE196" i="26"/>
  <c r="AD196" i="26"/>
  <c r="AC196" i="26"/>
  <c r="AB196" i="26"/>
  <c r="AA196" i="26"/>
  <c r="Z196" i="26"/>
  <c r="Y196" i="26"/>
  <c r="X196" i="26"/>
  <c r="W196" i="26"/>
  <c r="AH195" i="26"/>
  <c r="AG195" i="26"/>
  <c r="AF195" i="26"/>
  <c r="AE195" i="26"/>
  <c r="AD195" i="26"/>
  <c r="AC195" i="26"/>
  <c r="AB195" i="26"/>
  <c r="AA195" i="26"/>
  <c r="Z195" i="26"/>
  <c r="Y195" i="26"/>
  <c r="X195" i="26"/>
  <c r="W195" i="26"/>
  <c r="AH194" i="26"/>
  <c r="AG194" i="26"/>
  <c r="AF194" i="26"/>
  <c r="AE194" i="26"/>
  <c r="AD194" i="26"/>
  <c r="AC194" i="26"/>
  <c r="AB194" i="26"/>
  <c r="AA194" i="26"/>
  <c r="Z194" i="26"/>
  <c r="Y194" i="26"/>
  <c r="X194" i="26"/>
  <c r="W194" i="26"/>
  <c r="AH193" i="26"/>
  <c r="AG193" i="26"/>
  <c r="AF193" i="26"/>
  <c r="AE193" i="26"/>
  <c r="AD193" i="26"/>
  <c r="AC193" i="26"/>
  <c r="AB193" i="26"/>
  <c r="AA193" i="26"/>
  <c r="Z193" i="26"/>
  <c r="Y193" i="26"/>
  <c r="X193" i="26"/>
  <c r="W193" i="26"/>
  <c r="AH192" i="26"/>
  <c r="AG192" i="26"/>
  <c r="AF192" i="26"/>
  <c r="AE192" i="26"/>
  <c r="AD192" i="26"/>
  <c r="AC192" i="26"/>
  <c r="AB192" i="26"/>
  <c r="AA192" i="26"/>
  <c r="Z192" i="26"/>
  <c r="Y192" i="26"/>
  <c r="X192" i="26"/>
  <c r="W192" i="26"/>
  <c r="AH191" i="26"/>
  <c r="AG191" i="26"/>
  <c r="AF191" i="26"/>
  <c r="AE191" i="26"/>
  <c r="AD191" i="26"/>
  <c r="AC191" i="26"/>
  <c r="AB191" i="26"/>
  <c r="AA191" i="26"/>
  <c r="Z191" i="26"/>
  <c r="Y191" i="26"/>
  <c r="X191" i="26"/>
  <c r="W191" i="26"/>
  <c r="AH190" i="26"/>
  <c r="AG190" i="26"/>
  <c r="AF190" i="26"/>
  <c r="AE190" i="26"/>
  <c r="AD190" i="26"/>
  <c r="AC190" i="26"/>
  <c r="AB190" i="26"/>
  <c r="AA190" i="26"/>
  <c r="Z190" i="26"/>
  <c r="Y190" i="26"/>
  <c r="X190" i="26"/>
  <c r="W190" i="26"/>
  <c r="AH189" i="26"/>
  <c r="AG189" i="26"/>
  <c r="AF189" i="26"/>
  <c r="AE189" i="26"/>
  <c r="AD189" i="26"/>
  <c r="AC189" i="26"/>
  <c r="AB189" i="26"/>
  <c r="AA189" i="26"/>
  <c r="Z189" i="26"/>
  <c r="Y189" i="26"/>
  <c r="X189" i="26"/>
  <c r="W189" i="26"/>
  <c r="AH188" i="26"/>
  <c r="AG188" i="26"/>
  <c r="AF188" i="26"/>
  <c r="AE188" i="26"/>
  <c r="AD188" i="26"/>
  <c r="AC188" i="26"/>
  <c r="AB188" i="26"/>
  <c r="AA188" i="26"/>
  <c r="Z188" i="26"/>
  <c r="Y188" i="26"/>
  <c r="X188" i="26"/>
  <c r="W188" i="26"/>
  <c r="AH187" i="26"/>
  <c r="AG187" i="26"/>
  <c r="AF187" i="26"/>
  <c r="AE187" i="26"/>
  <c r="AD187" i="26"/>
  <c r="AC187" i="26"/>
  <c r="AB187" i="26"/>
  <c r="AA187" i="26"/>
  <c r="Z187" i="26"/>
  <c r="Y187" i="26"/>
  <c r="X187" i="26"/>
  <c r="W187" i="26"/>
  <c r="AH186" i="26"/>
  <c r="AG186" i="26"/>
  <c r="AF186" i="26"/>
  <c r="AE186" i="26"/>
  <c r="AD186" i="26"/>
  <c r="AC186" i="26"/>
  <c r="AB186" i="26"/>
  <c r="AA186" i="26"/>
  <c r="Z186" i="26"/>
  <c r="Y186" i="26"/>
  <c r="X186" i="26"/>
  <c r="W186" i="26"/>
  <c r="AH185" i="26"/>
  <c r="AG185" i="26"/>
  <c r="AF185" i="26"/>
  <c r="AE185" i="26"/>
  <c r="AD185" i="26"/>
  <c r="AC185" i="26"/>
  <c r="AB185" i="26"/>
  <c r="AA185" i="26"/>
  <c r="Z185" i="26"/>
  <c r="Y185" i="26"/>
  <c r="X185" i="26"/>
  <c r="W185" i="26"/>
  <c r="AH184" i="26"/>
  <c r="AG184" i="26"/>
  <c r="AF184" i="26"/>
  <c r="AE184" i="26"/>
  <c r="AD184" i="26"/>
  <c r="AC184" i="26"/>
  <c r="AB184" i="26"/>
  <c r="AA184" i="26"/>
  <c r="Z184" i="26"/>
  <c r="Y184" i="26"/>
  <c r="X184" i="26"/>
  <c r="W184" i="26"/>
  <c r="AH183" i="26"/>
  <c r="AG183" i="26"/>
  <c r="AF183" i="26"/>
  <c r="AE183" i="26"/>
  <c r="AD183" i="26"/>
  <c r="AC183" i="26"/>
  <c r="AB183" i="26"/>
  <c r="AA183" i="26"/>
  <c r="Z183" i="26"/>
  <c r="Y183" i="26"/>
  <c r="X183" i="26"/>
  <c r="W183" i="26"/>
  <c r="AH182" i="26"/>
  <c r="AG182" i="26"/>
  <c r="AF182" i="26"/>
  <c r="AE182" i="26"/>
  <c r="AD182" i="26"/>
  <c r="AC182" i="26"/>
  <c r="AB182" i="26"/>
  <c r="AA182" i="26"/>
  <c r="Z182" i="26"/>
  <c r="Y182" i="26"/>
  <c r="X182" i="26"/>
  <c r="W182" i="26"/>
  <c r="AH181" i="26"/>
  <c r="AG181" i="26"/>
  <c r="AF181" i="26"/>
  <c r="AE181" i="26"/>
  <c r="AD181" i="26"/>
  <c r="AC181" i="26"/>
  <c r="AB181" i="26"/>
  <c r="AA181" i="26"/>
  <c r="Z181" i="26"/>
  <c r="Y181" i="26"/>
  <c r="X181" i="26"/>
  <c r="W181" i="26"/>
  <c r="AH180" i="26"/>
  <c r="AG180" i="26"/>
  <c r="AF180" i="26"/>
  <c r="AE180" i="26"/>
  <c r="AD180" i="26"/>
  <c r="AC180" i="26"/>
  <c r="AB180" i="26"/>
  <c r="AA180" i="26"/>
  <c r="Z180" i="26"/>
  <c r="Y180" i="26"/>
  <c r="X180" i="26"/>
  <c r="W180" i="26"/>
  <c r="AH179" i="26"/>
  <c r="AG179" i="26"/>
  <c r="AF179" i="26"/>
  <c r="AE179" i="26"/>
  <c r="AD179" i="26"/>
  <c r="AC179" i="26"/>
  <c r="AB179" i="26"/>
  <c r="AA179" i="26"/>
  <c r="Z179" i="26"/>
  <c r="Y179" i="26"/>
  <c r="X179" i="26"/>
  <c r="W179" i="26"/>
  <c r="AH178" i="26"/>
  <c r="AG178" i="26"/>
  <c r="AF178" i="26"/>
  <c r="AE178" i="26"/>
  <c r="AD178" i="26"/>
  <c r="AC178" i="26"/>
  <c r="AB178" i="26"/>
  <c r="AA178" i="26"/>
  <c r="Z178" i="26"/>
  <c r="Y178" i="26"/>
  <c r="X178" i="26"/>
  <c r="W178" i="26"/>
  <c r="AH177" i="26"/>
  <c r="AG177" i="26"/>
  <c r="AF177" i="26"/>
  <c r="AE177" i="26"/>
  <c r="AD177" i="26"/>
  <c r="AC177" i="26"/>
  <c r="AB177" i="26"/>
  <c r="AA177" i="26"/>
  <c r="Z177" i="26"/>
  <c r="Y177" i="26"/>
  <c r="X177" i="26"/>
  <c r="W177" i="26"/>
  <c r="AH176" i="26"/>
  <c r="AG176" i="26"/>
  <c r="AF176" i="26"/>
  <c r="AE176" i="26"/>
  <c r="AD176" i="26"/>
  <c r="AC176" i="26"/>
  <c r="AB176" i="26"/>
  <c r="AA176" i="26"/>
  <c r="Z176" i="26"/>
  <c r="Y176" i="26"/>
  <c r="X176" i="26"/>
  <c r="W176" i="26"/>
  <c r="AH175" i="26"/>
  <c r="AG175" i="26"/>
  <c r="AF175" i="26"/>
  <c r="AE175" i="26"/>
  <c r="AD175" i="26"/>
  <c r="AC175" i="26"/>
  <c r="AB175" i="26"/>
  <c r="AA175" i="26"/>
  <c r="Z175" i="26"/>
  <c r="Y175" i="26"/>
  <c r="X175" i="26"/>
  <c r="W175" i="26"/>
  <c r="AH174" i="26"/>
  <c r="AG174" i="26"/>
  <c r="AF174" i="26"/>
  <c r="AE174" i="26"/>
  <c r="AD174" i="26"/>
  <c r="AC174" i="26"/>
  <c r="AB174" i="26"/>
  <c r="AA174" i="26"/>
  <c r="Z174" i="26"/>
  <c r="Y174" i="26"/>
  <c r="X174" i="26"/>
  <c r="W174" i="26"/>
  <c r="AH173" i="26"/>
  <c r="AG173" i="26"/>
  <c r="AF173" i="26"/>
  <c r="AE173" i="26"/>
  <c r="AD173" i="26"/>
  <c r="AC173" i="26"/>
  <c r="AB173" i="26"/>
  <c r="AA173" i="26"/>
  <c r="Z173" i="26"/>
  <c r="Y173" i="26"/>
  <c r="X173" i="26"/>
  <c r="W173" i="26"/>
  <c r="AH172" i="26"/>
  <c r="AG172" i="26"/>
  <c r="AF172" i="26"/>
  <c r="AE172" i="26"/>
  <c r="AD172" i="26"/>
  <c r="AC172" i="26"/>
  <c r="AB172" i="26"/>
  <c r="AA172" i="26"/>
  <c r="Z172" i="26"/>
  <c r="Y172" i="26"/>
  <c r="X172" i="26"/>
  <c r="W172" i="26"/>
  <c r="AH171" i="26"/>
  <c r="AG171" i="26"/>
  <c r="AF171" i="26"/>
  <c r="AE171" i="26"/>
  <c r="AD171" i="26"/>
  <c r="AC171" i="26"/>
  <c r="AB171" i="26"/>
  <c r="AA171" i="26"/>
  <c r="Z171" i="26"/>
  <c r="Y171" i="26"/>
  <c r="X171" i="26"/>
  <c r="W171" i="26"/>
  <c r="AH170" i="26"/>
  <c r="AG170" i="26"/>
  <c r="AF170" i="26"/>
  <c r="AE170" i="26"/>
  <c r="AD170" i="26"/>
  <c r="AC170" i="26"/>
  <c r="AB170" i="26"/>
  <c r="AA170" i="26"/>
  <c r="Z170" i="26"/>
  <c r="Y170" i="26"/>
  <c r="X170" i="26"/>
  <c r="W170" i="26"/>
  <c r="AH169" i="26"/>
  <c r="AG169" i="26"/>
  <c r="AF169" i="26"/>
  <c r="AE169" i="26"/>
  <c r="AD169" i="26"/>
  <c r="AC169" i="26"/>
  <c r="AB169" i="26"/>
  <c r="AA169" i="26"/>
  <c r="Z169" i="26"/>
  <c r="Y169" i="26"/>
  <c r="X169" i="26"/>
  <c r="W169" i="26"/>
  <c r="AH168" i="26"/>
  <c r="AG168" i="26"/>
  <c r="AF168" i="26"/>
  <c r="AE168" i="26"/>
  <c r="AD168" i="26"/>
  <c r="AC168" i="26"/>
  <c r="AB168" i="26"/>
  <c r="AA168" i="26"/>
  <c r="Z168" i="26"/>
  <c r="Y168" i="26"/>
  <c r="X168" i="26"/>
  <c r="W168" i="26"/>
  <c r="AH167" i="26"/>
  <c r="AG167" i="26"/>
  <c r="AF167" i="26"/>
  <c r="AE167" i="26"/>
  <c r="AD167" i="26"/>
  <c r="AC167" i="26"/>
  <c r="AB167" i="26"/>
  <c r="AA167" i="26"/>
  <c r="Z167" i="26"/>
  <c r="Y167" i="26"/>
  <c r="X167" i="26"/>
  <c r="W167" i="26"/>
  <c r="AH166" i="26"/>
  <c r="AG166" i="26"/>
  <c r="AF166" i="26"/>
  <c r="AE166" i="26"/>
  <c r="AD166" i="26"/>
  <c r="AC166" i="26"/>
  <c r="AB166" i="26"/>
  <c r="AA166" i="26"/>
  <c r="Z166" i="26"/>
  <c r="Y166" i="26"/>
  <c r="X166" i="26"/>
  <c r="W166" i="26"/>
  <c r="AH165" i="26"/>
  <c r="AG165" i="26"/>
  <c r="AF165" i="26"/>
  <c r="AE165" i="26"/>
  <c r="AD165" i="26"/>
  <c r="AC165" i="26"/>
  <c r="AB165" i="26"/>
  <c r="AA165" i="26"/>
  <c r="Z165" i="26"/>
  <c r="Y165" i="26"/>
  <c r="X165" i="26"/>
  <c r="W165" i="26"/>
  <c r="AH164" i="26"/>
  <c r="AG164" i="26"/>
  <c r="AF164" i="26"/>
  <c r="AE164" i="26"/>
  <c r="AD164" i="26"/>
  <c r="AC164" i="26"/>
  <c r="AB164" i="26"/>
  <c r="AA164" i="26"/>
  <c r="Z164" i="26"/>
  <c r="Y164" i="26"/>
  <c r="X164" i="26"/>
  <c r="W164" i="26"/>
  <c r="AH163" i="26"/>
  <c r="AG163" i="26"/>
  <c r="AF163" i="26"/>
  <c r="AE163" i="26"/>
  <c r="AD163" i="26"/>
  <c r="AC163" i="26"/>
  <c r="AB163" i="26"/>
  <c r="AA163" i="26"/>
  <c r="Z163" i="26"/>
  <c r="Y163" i="26"/>
  <c r="X163" i="26"/>
  <c r="W163" i="26"/>
  <c r="AH162" i="26"/>
  <c r="AG162" i="26"/>
  <c r="AF162" i="26"/>
  <c r="AE162" i="26"/>
  <c r="AD162" i="26"/>
  <c r="AC162" i="26"/>
  <c r="AB162" i="26"/>
  <c r="AA162" i="26"/>
  <c r="Z162" i="26"/>
  <c r="Y162" i="26"/>
  <c r="X162" i="26"/>
  <c r="W162" i="26"/>
  <c r="AH161" i="26"/>
  <c r="AG161" i="26"/>
  <c r="AF161" i="26"/>
  <c r="AE161" i="26"/>
  <c r="AD161" i="26"/>
  <c r="AC161" i="26"/>
  <c r="AB161" i="26"/>
  <c r="AA161" i="26"/>
  <c r="Z161" i="26"/>
  <c r="Y161" i="26"/>
  <c r="X161" i="26"/>
  <c r="W161" i="26"/>
  <c r="AH160" i="26"/>
  <c r="AG160" i="26"/>
  <c r="AF160" i="26"/>
  <c r="AE160" i="26"/>
  <c r="AD160" i="26"/>
  <c r="AC160" i="26"/>
  <c r="AB160" i="26"/>
  <c r="AA160" i="26"/>
  <c r="Z160" i="26"/>
  <c r="Y160" i="26"/>
  <c r="X160" i="26"/>
  <c r="W160" i="26"/>
  <c r="AH159" i="26"/>
  <c r="AG159" i="26"/>
  <c r="AF159" i="26"/>
  <c r="AE159" i="26"/>
  <c r="AD159" i="26"/>
  <c r="AC159" i="26"/>
  <c r="AB159" i="26"/>
  <c r="AA159" i="26"/>
  <c r="Z159" i="26"/>
  <c r="Y159" i="26"/>
  <c r="X159" i="26"/>
  <c r="W159" i="26"/>
  <c r="AH158" i="26"/>
  <c r="AG158" i="26"/>
  <c r="AF158" i="26"/>
  <c r="AE158" i="26"/>
  <c r="AD158" i="26"/>
  <c r="AC158" i="26"/>
  <c r="AB158" i="26"/>
  <c r="AA158" i="26"/>
  <c r="Z158" i="26"/>
  <c r="Y158" i="26"/>
  <c r="X158" i="26"/>
  <c r="W158" i="26"/>
  <c r="AH157" i="26"/>
  <c r="AG157" i="26"/>
  <c r="AF157" i="26"/>
  <c r="AE157" i="26"/>
  <c r="AD157" i="26"/>
  <c r="AC157" i="26"/>
  <c r="AB157" i="26"/>
  <c r="AA157" i="26"/>
  <c r="Z157" i="26"/>
  <c r="Y157" i="26"/>
  <c r="X157" i="26"/>
  <c r="W157" i="26"/>
  <c r="AH156" i="26"/>
  <c r="AG156" i="26"/>
  <c r="AF156" i="26"/>
  <c r="AE156" i="26"/>
  <c r="AD156" i="26"/>
  <c r="AC156" i="26"/>
  <c r="AB156" i="26"/>
  <c r="AA156" i="26"/>
  <c r="Z156" i="26"/>
  <c r="Y156" i="26"/>
  <c r="X156" i="26"/>
  <c r="W156" i="26"/>
  <c r="AH155" i="26"/>
  <c r="AG155" i="26"/>
  <c r="AF155" i="26"/>
  <c r="AE155" i="26"/>
  <c r="AD155" i="26"/>
  <c r="AC155" i="26"/>
  <c r="AB155" i="26"/>
  <c r="AA155" i="26"/>
  <c r="Z155" i="26"/>
  <c r="Y155" i="26"/>
  <c r="X155" i="26"/>
  <c r="W155" i="26"/>
  <c r="AH154" i="26"/>
  <c r="AG154" i="26"/>
  <c r="AF154" i="26"/>
  <c r="AE154" i="26"/>
  <c r="AD154" i="26"/>
  <c r="AC154" i="26"/>
  <c r="AB154" i="26"/>
  <c r="AA154" i="26"/>
  <c r="Z154" i="26"/>
  <c r="Y154" i="26"/>
  <c r="X154" i="26"/>
  <c r="W154" i="26"/>
  <c r="AH153" i="26"/>
  <c r="AG153" i="26"/>
  <c r="AF153" i="26"/>
  <c r="AE153" i="26"/>
  <c r="AD153" i="26"/>
  <c r="AC153" i="26"/>
  <c r="AB153" i="26"/>
  <c r="AA153" i="26"/>
  <c r="Z153" i="26"/>
  <c r="Y153" i="26"/>
  <c r="X153" i="26"/>
  <c r="W153" i="26"/>
  <c r="AH152" i="26"/>
  <c r="AG152" i="26"/>
  <c r="AF152" i="26"/>
  <c r="AE152" i="26"/>
  <c r="AD152" i="26"/>
  <c r="AC152" i="26"/>
  <c r="AB152" i="26"/>
  <c r="AA152" i="26"/>
  <c r="Z152" i="26"/>
  <c r="Y152" i="26"/>
  <c r="X152" i="26"/>
  <c r="W152" i="26"/>
  <c r="AH151" i="26"/>
  <c r="AG151" i="26"/>
  <c r="AF151" i="26"/>
  <c r="AE151" i="26"/>
  <c r="AD151" i="26"/>
  <c r="AC151" i="26"/>
  <c r="AB151" i="26"/>
  <c r="AA151" i="26"/>
  <c r="Z151" i="26"/>
  <c r="Y151" i="26"/>
  <c r="X151" i="26"/>
  <c r="W151" i="26"/>
  <c r="AH150" i="26"/>
  <c r="AG150" i="26"/>
  <c r="AF150" i="26"/>
  <c r="AE150" i="26"/>
  <c r="AD150" i="26"/>
  <c r="AC150" i="26"/>
  <c r="AB150" i="26"/>
  <c r="AA150" i="26"/>
  <c r="Z150" i="26"/>
  <c r="Y150" i="26"/>
  <c r="X150" i="26"/>
  <c r="W150" i="26"/>
  <c r="AH149" i="26"/>
  <c r="AG149" i="26"/>
  <c r="AF149" i="26"/>
  <c r="AE149" i="26"/>
  <c r="AD149" i="26"/>
  <c r="AC149" i="26"/>
  <c r="AB149" i="26"/>
  <c r="AA149" i="26"/>
  <c r="Z149" i="26"/>
  <c r="Y149" i="26"/>
  <c r="X149" i="26"/>
  <c r="W149" i="26"/>
  <c r="AH148" i="26"/>
  <c r="AG148" i="26"/>
  <c r="AF148" i="26"/>
  <c r="AE148" i="26"/>
  <c r="AD148" i="26"/>
  <c r="AC148" i="26"/>
  <c r="AB148" i="26"/>
  <c r="AA148" i="26"/>
  <c r="Z148" i="26"/>
  <c r="Y148" i="26"/>
  <c r="X148" i="26"/>
  <c r="W148" i="26"/>
  <c r="AH147" i="26"/>
  <c r="AG147" i="26"/>
  <c r="AF147" i="26"/>
  <c r="AE147" i="26"/>
  <c r="AD147" i="26"/>
  <c r="AC147" i="26"/>
  <c r="AB147" i="26"/>
  <c r="AA147" i="26"/>
  <c r="Z147" i="26"/>
  <c r="Y147" i="26"/>
  <c r="X147" i="26"/>
  <c r="W147" i="26"/>
  <c r="AH146" i="26"/>
  <c r="AG146" i="26"/>
  <c r="AF146" i="26"/>
  <c r="AE146" i="26"/>
  <c r="AD146" i="26"/>
  <c r="AC146" i="26"/>
  <c r="AB146" i="26"/>
  <c r="AA146" i="26"/>
  <c r="Z146" i="26"/>
  <c r="Y146" i="26"/>
  <c r="X146" i="26"/>
  <c r="W146" i="26"/>
  <c r="AH145" i="26"/>
  <c r="AG145" i="26"/>
  <c r="AF145" i="26"/>
  <c r="AE145" i="26"/>
  <c r="AD145" i="26"/>
  <c r="AC145" i="26"/>
  <c r="AB145" i="26"/>
  <c r="AA145" i="26"/>
  <c r="Z145" i="26"/>
  <c r="Y145" i="26"/>
  <c r="X145" i="26"/>
  <c r="W145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AH136" i="26"/>
  <c r="AG136" i="26"/>
  <c r="AF136" i="26"/>
  <c r="AE136" i="26"/>
  <c r="AD136" i="26"/>
  <c r="AC136" i="26"/>
  <c r="AB136" i="26"/>
  <c r="AA136" i="26"/>
  <c r="Z136" i="26"/>
  <c r="Y136" i="26"/>
  <c r="X136" i="26"/>
  <c r="W136" i="26"/>
  <c r="AH135" i="26"/>
  <c r="AG135" i="26"/>
  <c r="AF135" i="26"/>
  <c r="AE135" i="26"/>
  <c r="AD135" i="26"/>
  <c r="AC135" i="26"/>
  <c r="AB135" i="26"/>
  <c r="AA135" i="26"/>
  <c r="Z135" i="26"/>
  <c r="Y135" i="26"/>
  <c r="X135" i="26"/>
  <c r="W135" i="26"/>
  <c r="AH134" i="26"/>
  <c r="AG134" i="26"/>
  <c r="AF134" i="26"/>
  <c r="AE134" i="26"/>
  <c r="AD134" i="26"/>
  <c r="AC134" i="26"/>
  <c r="AB134" i="26"/>
  <c r="AA134" i="26"/>
  <c r="Z134" i="26"/>
  <c r="Y134" i="26"/>
  <c r="X134" i="26"/>
  <c r="W134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AH125" i="26"/>
  <c r="AG125" i="26"/>
  <c r="AF125" i="26"/>
  <c r="AE125" i="26"/>
  <c r="AD125" i="26"/>
  <c r="AC125" i="26"/>
  <c r="AB125" i="26"/>
  <c r="AA125" i="26"/>
  <c r="Z125" i="26"/>
  <c r="Y125" i="26"/>
  <c r="X125" i="26"/>
  <c r="W125" i="26"/>
  <c r="AH124" i="26"/>
  <c r="AG124" i="26"/>
  <c r="AF124" i="26"/>
  <c r="AE124" i="26"/>
  <c r="AD124" i="26"/>
  <c r="AC124" i="26"/>
  <c r="AB124" i="26"/>
  <c r="AA124" i="26"/>
  <c r="Z124" i="26"/>
  <c r="Y124" i="26"/>
  <c r="X124" i="26"/>
  <c r="W124" i="26"/>
  <c r="AH123" i="26"/>
  <c r="AG123" i="26"/>
  <c r="AF123" i="26"/>
  <c r="AE123" i="26"/>
  <c r="AD123" i="26"/>
  <c r="AC123" i="26"/>
  <c r="AB123" i="26"/>
  <c r="AA123" i="26"/>
  <c r="Z123" i="26"/>
  <c r="Y123" i="26"/>
  <c r="X123" i="26"/>
  <c r="W123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AH114" i="26"/>
  <c r="AG114" i="26"/>
  <c r="AF114" i="26"/>
  <c r="AE114" i="26"/>
  <c r="AD114" i="26"/>
  <c r="AC114" i="26"/>
  <c r="AB114" i="26"/>
  <c r="AA114" i="26"/>
  <c r="Z114" i="26"/>
  <c r="Y114" i="26"/>
  <c r="X114" i="26"/>
  <c r="W114" i="26"/>
  <c r="AH113" i="26"/>
  <c r="AG113" i="26"/>
  <c r="AF113" i="26"/>
  <c r="AE113" i="26"/>
  <c r="AD113" i="26"/>
  <c r="AC113" i="26"/>
  <c r="AB113" i="26"/>
  <c r="AA113" i="26"/>
  <c r="Z113" i="26"/>
  <c r="Y113" i="26"/>
  <c r="X113" i="26"/>
  <c r="W113" i="26"/>
  <c r="AH112" i="26"/>
  <c r="AG112" i="26"/>
  <c r="AF112" i="26"/>
  <c r="AE112" i="26"/>
  <c r="AD112" i="26"/>
  <c r="AC112" i="26"/>
  <c r="AB112" i="26"/>
  <c r="AA112" i="26"/>
  <c r="Z112" i="26"/>
  <c r="Y112" i="26"/>
  <c r="X112" i="26"/>
  <c r="W112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AH103" i="26"/>
  <c r="AG103" i="26"/>
  <c r="AF103" i="26"/>
  <c r="AE103" i="26"/>
  <c r="AD103" i="26"/>
  <c r="AC103" i="26"/>
  <c r="AB103" i="26"/>
  <c r="AA103" i="26"/>
  <c r="Z103" i="26"/>
  <c r="Y103" i="26"/>
  <c r="X103" i="26"/>
  <c r="W103" i="26"/>
  <c r="AH102" i="26"/>
  <c r="AG102" i="26"/>
  <c r="AF102" i="26"/>
  <c r="AE102" i="26"/>
  <c r="AD102" i="26"/>
  <c r="AC102" i="26"/>
  <c r="AB102" i="26"/>
  <c r="AA102" i="26"/>
  <c r="Z102" i="26"/>
  <c r="Y102" i="26"/>
  <c r="X102" i="26"/>
  <c r="W102" i="26"/>
  <c r="AH101" i="26"/>
  <c r="AG101" i="26"/>
  <c r="AF101" i="26"/>
  <c r="AE101" i="26"/>
  <c r="AD101" i="26"/>
  <c r="AC101" i="26"/>
  <c r="AB101" i="26"/>
  <c r="AA101" i="26"/>
  <c r="Z101" i="26"/>
  <c r="Y101" i="26"/>
  <c r="X101" i="26"/>
  <c r="W101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AH92" i="26"/>
  <c r="AG92" i="26"/>
  <c r="AF92" i="26"/>
  <c r="AE92" i="26"/>
  <c r="AD92" i="26"/>
  <c r="AC92" i="26"/>
  <c r="AB92" i="26"/>
  <c r="AA92" i="26"/>
  <c r="Z92" i="26"/>
  <c r="Y92" i="26"/>
  <c r="X92" i="26"/>
  <c r="W92" i="26"/>
  <c r="AH91" i="26"/>
  <c r="AG91" i="26"/>
  <c r="AF91" i="26"/>
  <c r="AE91" i="26"/>
  <c r="AD91" i="26"/>
  <c r="AC91" i="26"/>
  <c r="AB91" i="26"/>
  <c r="AA91" i="26"/>
  <c r="Z91" i="26"/>
  <c r="Y91" i="26"/>
  <c r="X91" i="26"/>
  <c r="W91" i="26"/>
  <c r="AH90" i="26"/>
  <c r="AG90" i="26"/>
  <c r="AF90" i="26"/>
  <c r="AE90" i="26"/>
  <c r="AD90" i="26"/>
  <c r="AC90" i="26"/>
  <c r="AB90" i="26"/>
  <c r="AA90" i="26"/>
  <c r="Z90" i="26"/>
  <c r="Y90" i="26"/>
  <c r="X90" i="26"/>
  <c r="W90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AH81" i="26"/>
  <c r="AG81" i="26"/>
  <c r="AF81" i="26"/>
  <c r="AE81" i="26"/>
  <c r="AD81" i="26"/>
  <c r="AC81" i="26"/>
  <c r="AB81" i="26"/>
  <c r="AA81" i="26"/>
  <c r="Z81" i="26"/>
  <c r="Y81" i="26"/>
  <c r="X81" i="26"/>
  <c r="W81" i="26"/>
  <c r="AH80" i="26"/>
  <c r="AG80" i="26"/>
  <c r="AF80" i="26"/>
  <c r="AE80" i="26"/>
  <c r="AD80" i="26"/>
  <c r="AC80" i="26"/>
  <c r="AB80" i="26"/>
  <c r="AA80" i="26"/>
  <c r="Z80" i="26"/>
  <c r="Y80" i="26"/>
  <c r="X80" i="26"/>
  <c r="W80" i="26"/>
  <c r="AH79" i="26"/>
  <c r="AG79" i="26"/>
  <c r="AF79" i="26"/>
  <c r="AE79" i="26"/>
  <c r="AD79" i="26"/>
  <c r="AC79" i="26"/>
  <c r="AB79" i="26"/>
  <c r="AA79" i="26"/>
  <c r="Z79" i="26"/>
  <c r="Y79" i="26"/>
  <c r="X79" i="26"/>
  <c r="W79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AH70" i="26"/>
  <c r="AG70" i="26"/>
  <c r="AF70" i="26"/>
  <c r="AE70" i="26"/>
  <c r="AD70" i="26"/>
  <c r="AC70" i="26"/>
  <c r="AB70" i="26"/>
  <c r="AA70" i="26"/>
  <c r="Z70" i="26"/>
  <c r="Y70" i="26"/>
  <c r="X70" i="26"/>
  <c r="W70" i="26"/>
  <c r="AH69" i="26"/>
  <c r="AG69" i="26"/>
  <c r="AF69" i="26"/>
  <c r="AE69" i="26"/>
  <c r="AD69" i="26"/>
  <c r="AC69" i="26"/>
  <c r="AB69" i="26"/>
  <c r="AA69" i="26"/>
  <c r="Z69" i="26"/>
  <c r="Y69" i="26"/>
  <c r="X69" i="26"/>
  <c r="W69" i="26"/>
  <c r="AH68" i="26"/>
  <c r="AG68" i="26"/>
  <c r="AF68" i="26"/>
  <c r="AE68" i="26"/>
  <c r="AD68" i="26"/>
  <c r="AC68" i="26"/>
  <c r="AB68" i="26"/>
  <c r="AA68" i="26"/>
  <c r="Z68" i="26"/>
  <c r="Y68" i="26"/>
  <c r="X68" i="26"/>
  <c r="W68" i="26"/>
  <c r="AH67" i="26"/>
  <c r="AG67" i="26"/>
  <c r="AF67" i="26"/>
  <c r="AE67" i="26"/>
  <c r="AD67" i="26"/>
  <c r="AC67" i="26"/>
  <c r="AB67" i="26"/>
  <c r="AA67" i="26"/>
  <c r="Z67" i="26"/>
  <c r="Y67" i="26"/>
  <c r="X67" i="26"/>
  <c r="W67" i="26"/>
  <c r="AH66" i="26"/>
  <c r="AG66" i="26"/>
  <c r="AF66" i="26"/>
  <c r="AE66" i="26"/>
  <c r="AD66" i="26"/>
  <c r="AC66" i="26"/>
  <c r="AB66" i="26"/>
  <c r="AA66" i="26"/>
  <c r="Z66" i="26"/>
  <c r="Y66" i="26"/>
  <c r="X66" i="26"/>
  <c r="W66" i="26"/>
  <c r="AH65" i="26"/>
  <c r="AG65" i="26"/>
  <c r="AF65" i="26"/>
  <c r="AE65" i="26"/>
  <c r="AD65" i="26"/>
  <c r="AC65" i="26"/>
  <c r="AB65" i="26"/>
  <c r="AA65" i="26"/>
  <c r="Z65" i="26"/>
  <c r="Y65" i="26"/>
  <c r="X65" i="26"/>
  <c r="W65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AH63" i="26"/>
  <c r="AG63" i="26"/>
  <c r="AF63" i="26"/>
  <c r="AE63" i="26"/>
  <c r="AD63" i="26"/>
  <c r="AC63" i="26"/>
  <c r="AB63" i="26"/>
  <c r="AA63" i="26"/>
  <c r="Z63" i="26"/>
  <c r="Y63" i="26"/>
  <c r="X63" i="26"/>
  <c r="W63" i="26"/>
  <c r="AH62" i="26"/>
  <c r="AG62" i="26"/>
  <c r="AF62" i="26"/>
  <c r="AE62" i="26"/>
  <c r="AD62" i="26"/>
  <c r="AC62" i="26"/>
  <c r="AB62" i="26"/>
  <c r="AA62" i="26"/>
  <c r="Z62" i="26"/>
  <c r="Y62" i="26"/>
  <c r="X62" i="26"/>
  <c r="W62" i="26"/>
  <c r="AH61" i="26"/>
  <c r="AG61" i="26"/>
  <c r="AF61" i="26"/>
  <c r="AE61" i="26"/>
  <c r="AD61" i="26"/>
  <c r="AC61" i="26"/>
  <c r="AB61" i="26"/>
  <c r="AA61" i="26"/>
  <c r="Z61" i="26"/>
  <c r="Y61" i="26"/>
  <c r="X61" i="26"/>
  <c r="W61" i="26"/>
  <c r="AH60" i="26"/>
  <c r="AG60" i="26"/>
  <c r="AF60" i="26"/>
  <c r="AE60" i="26"/>
  <c r="AD60" i="26"/>
  <c r="AC60" i="26"/>
  <c r="AB60" i="26"/>
  <c r="AA60" i="26"/>
  <c r="Z60" i="26"/>
  <c r="Y60" i="26"/>
  <c r="X60" i="26"/>
  <c r="W60" i="26"/>
  <c r="AH59" i="26"/>
  <c r="AG59" i="26"/>
  <c r="AF59" i="26"/>
  <c r="AE59" i="26"/>
  <c r="AD59" i="26"/>
  <c r="AC59" i="26"/>
  <c r="AB59" i="26"/>
  <c r="AA59" i="26"/>
  <c r="Z59" i="26"/>
  <c r="Y59" i="26"/>
  <c r="X59" i="26"/>
  <c r="W59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AH48" i="26"/>
  <c r="AG48" i="26"/>
  <c r="AF48" i="26"/>
  <c r="AE48" i="26"/>
  <c r="AD48" i="26"/>
  <c r="AC48" i="26"/>
  <c r="AB48" i="26"/>
  <c r="AA48" i="26"/>
  <c r="Z48" i="26"/>
  <c r="Y48" i="26"/>
  <c r="X48" i="26"/>
  <c r="W48" i="26"/>
  <c r="AH47" i="26"/>
  <c r="AG47" i="26"/>
  <c r="AF47" i="26"/>
  <c r="AE47" i="26"/>
  <c r="AD47" i="26"/>
  <c r="AC47" i="26"/>
  <c r="AB47" i="26"/>
  <c r="AA47" i="26"/>
  <c r="Z47" i="26"/>
  <c r="Y47" i="26"/>
  <c r="X47" i="26"/>
  <c r="W47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AH36" i="26"/>
  <c r="AG36" i="26"/>
  <c r="AF36" i="26"/>
  <c r="AE36" i="26"/>
  <c r="AD36" i="26"/>
  <c r="AC36" i="26"/>
  <c r="AB36" i="26"/>
  <c r="AA36" i="26"/>
  <c r="Z36" i="26"/>
  <c r="Y36" i="26"/>
  <c r="X36" i="26"/>
  <c r="W36" i="26"/>
  <c r="AH35" i="26"/>
  <c r="AG35" i="26"/>
  <c r="AF35" i="26"/>
  <c r="AE35" i="26"/>
  <c r="AD35" i="26"/>
  <c r="AC35" i="26"/>
  <c r="AB35" i="26"/>
  <c r="AA35" i="26"/>
  <c r="Z35" i="26"/>
  <c r="Y35" i="26"/>
  <c r="X35" i="26"/>
  <c r="W35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AH25" i="26"/>
  <c r="AG25" i="26"/>
  <c r="AF25" i="26"/>
  <c r="AE25" i="26"/>
  <c r="AD25" i="26"/>
  <c r="AC25" i="26"/>
  <c r="AB25" i="26"/>
  <c r="AA25" i="26"/>
  <c r="Z25" i="26"/>
  <c r="Y25" i="26"/>
  <c r="X25" i="26"/>
  <c r="W25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AH13" i="26"/>
  <c r="AG13" i="26"/>
  <c r="AF13" i="26"/>
  <c r="AE13" i="26"/>
  <c r="AD13" i="26"/>
  <c r="AC13" i="26"/>
  <c r="AB13" i="26"/>
  <c r="AA13" i="26"/>
  <c r="Z13" i="26"/>
  <c r="Y13" i="26"/>
  <c r="X13" i="26"/>
  <c r="W13" i="26"/>
  <c r="AH12" i="26"/>
  <c r="AD12" i="26"/>
  <c r="AC12" i="26"/>
  <c r="AB12" i="26"/>
  <c r="AA12" i="26"/>
  <c r="Z12" i="26"/>
  <c r="Y12" i="26"/>
  <c r="X12" i="26"/>
  <c r="W12" i="26"/>
  <c r="T6" i="22" l="1"/>
  <c r="F340" i="22"/>
  <c r="G340" i="22"/>
  <c r="N340" i="22"/>
  <c r="H340" i="22" s="1"/>
  <c r="R340" i="22"/>
  <c r="AG340" i="22" s="1"/>
  <c r="S340" i="22"/>
  <c r="U340" i="22"/>
  <c r="V340" i="22"/>
  <c r="F341" i="22"/>
  <c r="U341" i="22" s="1"/>
  <c r="G341" i="22"/>
  <c r="S341" i="22" s="1"/>
  <c r="N341" i="22"/>
  <c r="AC341" i="22" s="1"/>
  <c r="O341" i="22"/>
  <c r="AD341" i="22" s="1"/>
  <c r="P341" i="22"/>
  <c r="AE341" i="22" s="1"/>
  <c r="Q341" i="22"/>
  <c r="AF341" i="22" s="1"/>
  <c r="R341" i="22"/>
  <c r="AG341" i="22"/>
  <c r="F342" i="22"/>
  <c r="U342" i="22" s="1"/>
  <c r="U6" i="22" s="1"/>
  <c r="G342" i="22"/>
  <c r="V342" i="22" s="1"/>
  <c r="V6" i="22" s="1"/>
  <c r="H342" i="22"/>
  <c r="W342" i="22" s="1"/>
  <c r="I342" i="22"/>
  <c r="J342" i="22" s="1"/>
  <c r="N342" i="22"/>
  <c r="R342" i="22"/>
  <c r="O342" i="22" s="1"/>
  <c r="AC342" i="22"/>
  <c r="F343" i="22"/>
  <c r="G343" i="22"/>
  <c r="N343" i="22"/>
  <c r="AC343" i="22" s="1"/>
  <c r="R343" i="22"/>
  <c r="AG343" i="22" s="1"/>
  <c r="S343" i="22"/>
  <c r="U343" i="22"/>
  <c r="V343" i="22"/>
  <c r="AH343" i="22" s="1"/>
  <c r="AC6" i="22" l="1"/>
  <c r="K342" i="22"/>
  <c r="Y342" i="22"/>
  <c r="W340" i="22"/>
  <c r="I340" i="22"/>
  <c r="P342" i="22"/>
  <c r="AD342" i="22"/>
  <c r="S342" i="22"/>
  <c r="O343" i="22"/>
  <c r="V341" i="22"/>
  <c r="AH341" i="22" s="1"/>
  <c r="H343" i="22"/>
  <c r="AG342" i="22"/>
  <c r="AC340" i="22"/>
  <c r="AH340" i="22" s="1"/>
  <c r="H341" i="22"/>
  <c r="O340" i="22"/>
  <c r="X342" i="22"/>
  <c r="AH342" i="22" l="1"/>
  <c r="AH6" i="22" s="1"/>
  <c r="AG6" i="22"/>
  <c r="P340" i="22"/>
  <c r="AD340" i="22"/>
  <c r="W343" i="22"/>
  <c r="W6" i="22" s="1"/>
  <c r="I343" i="22"/>
  <c r="AD343" i="22"/>
  <c r="AD6" i="22" s="1"/>
  <c r="P343" i="22"/>
  <c r="I341" i="22"/>
  <c r="W341" i="22"/>
  <c r="AE342" i="22"/>
  <c r="Q342" i="22"/>
  <c r="AF342" i="22" s="1"/>
  <c r="J340" i="22"/>
  <c r="X340" i="22"/>
  <c r="L342" i="22"/>
  <c r="Z342" i="22"/>
  <c r="AA342" i="22" l="1"/>
  <c r="M342" i="22"/>
  <c r="AB342" i="22" s="1"/>
  <c r="K340" i="22"/>
  <c r="Y340" i="22"/>
  <c r="J341" i="22"/>
  <c r="X341" i="22"/>
  <c r="AE343" i="22"/>
  <c r="AE6" i="22" s="1"/>
  <c r="Q343" i="22"/>
  <c r="AF343" i="22" s="1"/>
  <c r="AF6" i="22" s="1"/>
  <c r="X343" i="22"/>
  <c r="X6" i="22" s="1"/>
  <c r="J343" i="22"/>
  <c r="AE340" i="22"/>
  <c r="Q340" i="22"/>
  <c r="AF340" i="22" s="1"/>
  <c r="K343" i="22" l="1"/>
  <c r="Y343" i="22"/>
  <c r="Y6" i="22" s="1"/>
  <c r="Y341" i="22"/>
  <c r="K341" i="22"/>
  <c r="L340" i="22"/>
  <c r="Z340" i="22"/>
  <c r="AA340" i="22" l="1"/>
  <c r="M340" i="22"/>
  <c r="AB340" i="22" s="1"/>
  <c r="Z341" i="22"/>
  <c r="L341" i="22"/>
  <c r="L343" i="22"/>
  <c r="Z343" i="22"/>
  <c r="Z6" i="22" s="1"/>
  <c r="K13" i="28"/>
  <c r="J13" i="28"/>
  <c r="I13" i="28"/>
  <c r="BC7" i="32"/>
  <c r="C12" i="28" s="1"/>
  <c r="AA343" i="22" l="1"/>
  <c r="AA6" i="22" s="1"/>
  <c r="M343" i="22"/>
  <c r="AB343" i="22" s="1"/>
  <c r="AB6" i="22" s="1"/>
  <c r="AA341" i="22"/>
  <c r="M341" i="22"/>
  <c r="AB341" i="22" s="1"/>
  <c r="BD150" i="32" l="1"/>
  <c r="BD159" i="32"/>
  <c r="BD168" i="32"/>
  <c r="G95" i="32"/>
  <c r="BD95" i="32" s="1"/>
  <c r="H95" i="32"/>
  <c r="BE95" i="32" s="1"/>
  <c r="T95" i="32"/>
  <c r="BQ95" i="32" s="1"/>
  <c r="U95" i="32"/>
  <c r="BR95" i="32" s="1"/>
  <c r="AG95" i="32"/>
  <c r="CD95" i="32" s="1"/>
  <c r="AS95" i="32"/>
  <c r="CP95" i="32" s="1"/>
  <c r="AT95" i="32"/>
  <c r="CQ95" i="32" s="1"/>
  <c r="BA95" i="32"/>
  <c r="CX95" i="32" s="1"/>
  <c r="BB95" i="32"/>
  <c r="CY95" i="32" s="1"/>
  <c r="G96" i="32"/>
  <c r="BD96" i="32" s="1"/>
  <c r="H96" i="32"/>
  <c r="BE96" i="32" s="1"/>
  <c r="T96" i="32"/>
  <c r="U96" i="32"/>
  <c r="BR96" i="32" s="1"/>
  <c r="AG96" i="32"/>
  <c r="CD96" i="32" s="1"/>
  <c r="AS96" i="32"/>
  <c r="CP96" i="32" s="1"/>
  <c r="AT96" i="32"/>
  <c r="CQ96" i="32" s="1"/>
  <c r="BA96" i="32"/>
  <c r="CX96" i="32" s="1"/>
  <c r="BB96" i="32"/>
  <c r="CY96" i="32" s="1"/>
  <c r="G97" i="32"/>
  <c r="BD97" i="32" s="1"/>
  <c r="H97" i="32"/>
  <c r="BE97" i="32" s="1"/>
  <c r="T97" i="32"/>
  <c r="BQ97" i="32" s="1"/>
  <c r="U97" i="32"/>
  <c r="BR97" i="32" s="1"/>
  <c r="AG97" i="32"/>
  <c r="CD97" i="32" s="1"/>
  <c r="AS97" i="32"/>
  <c r="CP97" i="32" s="1"/>
  <c r="AT97" i="32"/>
  <c r="CQ97" i="32" s="1"/>
  <c r="BA97" i="32"/>
  <c r="CX97" i="32" s="1"/>
  <c r="BB97" i="32"/>
  <c r="CY97" i="32" s="1"/>
  <c r="G98" i="32"/>
  <c r="BD98" i="32" s="1"/>
  <c r="H98" i="32"/>
  <c r="BE98" i="32" s="1"/>
  <c r="T98" i="32"/>
  <c r="BQ98" i="32" s="1"/>
  <c r="U98" i="32"/>
  <c r="BR98" i="32" s="1"/>
  <c r="AG98" i="32"/>
  <c r="AS98" i="32"/>
  <c r="CP98" i="32" s="1"/>
  <c r="AT98" i="32"/>
  <c r="CQ98" i="32" s="1"/>
  <c r="BA98" i="32"/>
  <c r="CX98" i="32" s="1"/>
  <c r="BB98" i="32"/>
  <c r="CY98" i="32" s="1"/>
  <c r="G99" i="32"/>
  <c r="BD99" i="32" s="1"/>
  <c r="H99" i="32"/>
  <c r="BE99" i="32" s="1"/>
  <c r="T99" i="32"/>
  <c r="BQ99" i="32" s="1"/>
  <c r="U99" i="32"/>
  <c r="BR99" i="32" s="1"/>
  <c r="AG99" i="32"/>
  <c r="CD99" i="32" s="1"/>
  <c r="AS99" i="32"/>
  <c r="CP99" i="32" s="1"/>
  <c r="AT99" i="32"/>
  <c r="CQ99" i="32" s="1"/>
  <c r="BA99" i="32"/>
  <c r="BB99" i="32"/>
  <c r="CY99" i="32" s="1"/>
  <c r="G100" i="32"/>
  <c r="BD100" i="32" s="1"/>
  <c r="H100" i="32"/>
  <c r="BE100" i="32" s="1"/>
  <c r="T100" i="32"/>
  <c r="BQ100" i="32" s="1"/>
  <c r="U100" i="32"/>
  <c r="BR100" i="32" s="1"/>
  <c r="AG100" i="32"/>
  <c r="CD100" i="32" s="1"/>
  <c r="AS100" i="32"/>
  <c r="AT100" i="32"/>
  <c r="CQ100" i="32" s="1"/>
  <c r="BA100" i="32"/>
  <c r="CX100" i="32" s="1"/>
  <c r="BB100" i="32"/>
  <c r="CY100" i="32" s="1"/>
  <c r="G101" i="32"/>
  <c r="BD101" i="32" s="1"/>
  <c r="H101" i="32"/>
  <c r="BE101" i="32" s="1"/>
  <c r="T101" i="32"/>
  <c r="BQ101" i="32" s="1"/>
  <c r="U101" i="32"/>
  <c r="BR101" i="32" s="1"/>
  <c r="AG101" i="32"/>
  <c r="CD101" i="32" s="1"/>
  <c r="AS101" i="32"/>
  <c r="CP101" i="32" s="1"/>
  <c r="AT101" i="32"/>
  <c r="CQ101" i="32" s="1"/>
  <c r="BA101" i="32"/>
  <c r="CX101" i="32" s="1"/>
  <c r="BB101" i="32"/>
  <c r="CY101" i="32" s="1"/>
  <c r="G102" i="32"/>
  <c r="BD102" i="32" s="1"/>
  <c r="H102" i="32"/>
  <c r="BE102" i="32" s="1"/>
  <c r="T102" i="32"/>
  <c r="U102" i="32"/>
  <c r="BR102" i="32" s="1"/>
  <c r="AG102" i="32"/>
  <c r="CD102" i="32" s="1"/>
  <c r="AS102" i="32"/>
  <c r="AT102" i="32"/>
  <c r="CQ102" i="32" s="1"/>
  <c r="BA102" i="32"/>
  <c r="CX102" i="32" s="1"/>
  <c r="BB102" i="32"/>
  <c r="CY102" i="32" s="1"/>
  <c r="G103" i="32"/>
  <c r="BD103" i="32" s="1"/>
  <c r="H103" i="32"/>
  <c r="BE103" i="32" s="1"/>
  <c r="T103" i="32"/>
  <c r="BQ103" i="32" s="1"/>
  <c r="U103" i="32"/>
  <c r="BR103" i="32" s="1"/>
  <c r="AG103" i="32"/>
  <c r="CD103" i="32" s="1"/>
  <c r="AS103" i="32"/>
  <c r="CP103" i="32" s="1"/>
  <c r="AT103" i="32"/>
  <c r="CQ103" i="32" s="1"/>
  <c r="BA103" i="32"/>
  <c r="BB103" i="32"/>
  <c r="CY103" i="32" s="1"/>
  <c r="G104" i="32"/>
  <c r="BD104" i="32" s="1"/>
  <c r="H104" i="32"/>
  <c r="BE104" i="32" s="1"/>
  <c r="T104" i="32"/>
  <c r="BQ104" i="32" s="1"/>
  <c r="U104" i="32"/>
  <c r="BR104" i="32" s="1"/>
  <c r="AG104" i="32"/>
  <c r="AS104" i="32"/>
  <c r="AT104" i="32"/>
  <c r="CQ104" i="32" s="1"/>
  <c r="BA104" i="32"/>
  <c r="BB104" i="32"/>
  <c r="CY104" i="32" s="1"/>
  <c r="G105" i="32"/>
  <c r="BD105" i="32" s="1"/>
  <c r="H105" i="32"/>
  <c r="BE105" i="32" s="1"/>
  <c r="T105" i="32"/>
  <c r="BQ105" i="32" s="1"/>
  <c r="U105" i="32"/>
  <c r="BR105" i="32" s="1"/>
  <c r="AG105" i="32"/>
  <c r="AS105" i="32"/>
  <c r="AT105" i="32"/>
  <c r="CQ105" i="32" s="1"/>
  <c r="BA105" i="32"/>
  <c r="CX105" i="32" s="1"/>
  <c r="BB105" i="32"/>
  <c r="CY105" i="32" s="1"/>
  <c r="G106" i="32"/>
  <c r="BD106" i="32" s="1"/>
  <c r="H106" i="32"/>
  <c r="BE106" i="32" s="1"/>
  <c r="T106" i="32"/>
  <c r="BQ106" i="32" s="1"/>
  <c r="U106" i="32"/>
  <c r="BR106" i="32" s="1"/>
  <c r="AG106" i="32"/>
  <c r="AS106" i="32"/>
  <c r="CP106" i="32" s="1"/>
  <c r="AT106" i="32"/>
  <c r="CQ106" i="32" s="1"/>
  <c r="BA106" i="32"/>
  <c r="BB106" i="32"/>
  <c r="CY106" i="32" s="1"/>
  <c r="G107" i="32"/>
  <c r="BD107" i="32" s="1"/>
  <c r="H107" i="32"/>
  <c r="BE107" i="32" s="1"/>
  <c r="T107" i="32"/>
  <c r="BQ107" i="32" s="1"/>
  <c r="U107" i="32"/>
  <c r="BR107" i="32" s="1"/>
  <c r="AG107" i="32"/>
  <c r="CD107" i="32" s="1"/>
  <c r="AS107" i="32"/>
  <c r="AT107" i="32"/>
  <c r="CQ107" i="32" s="1"/>
  <c r="BA107" i="32"/>
  <c r="BB107" i="32"/>
  <c r="CY107" i="32" s="1"/>
  <c r="G108" i="32"/>
  <c r="BD108" i="32" s="1"/>
  <c r="H108" i="32"/>
  <c r="BE108" i="32" s="1"/>
  <c r="T108" i="32"/>
  <c r="BQ108" i="32" s="1"/>
  <c r="U108" i="32"/>
  <c r="BR108" i="32" s="1"/>
  <c r="AG108" i="32"/>
  <c r="CD108" i="32" s="1"/>
  <c r="AS108" i="32"/>
  <c r="AT108" i="32"/>
  <c r="CQ108" i="32" s="1"/>
  <c r="BA108" i="32"/>
  <c r="BB108" i="32"/>
  <c r="CY108" i="32" s="1"/>
  <c r="G109" i="32"/>
  <c r="BD109" i="32" s="1"/>
  <c r="H109" i="32"/>
  <c r="BE109" i="32" s="1"/>
  <c r="T109" i="32"/>
  <c r="BQ109" i="32" s="1"/>
  <c r="U109" i="32"/>
  <c r="BR109" i="32" s="1"/>
  <c r="AG109" i="32"/>
  <c r="CD109" i="32" s="1"/>
  <c r="AS109" i="32"/>
  <c r="AT109" i="32"/>
  <c r="CQ109" i="32" s="1"/>
  <c r="BA109" i="32"/>
  <c r="CX109" i="32" s="1"/>
  <c r="BB109" i="32"/>
  <c r="CY109" i="32" s="1"/>
  <c r="G110" i="32"/>
  <c r="BD110" i="32" s="1"/>
  <c r="H110" i="32"/>
  <c r="BE110" i="32" s="1"/>
  <c r="T110" i="32"/>
  <c r="BQ110" i="32" s="1"/>
  <c r="U110" i="32"/>
  <c r="BR110" i="32" s="1"/>
  <c r="AG110" i="32"/>
  <c r="CD110" i="32" s="1"/>
  <c r="AS110" i="32"/>
  <c r="AT110" i="32"/>
  <c r="CQ110" i="32" s="1"/>
  <c r="BA110" i="32"/>
  <c r="BB110" i="32"/>
  <c r="CY110" i="32" s="1"/>
  <c r="G111" i="32"/>
  <c r="BD111" i="32" s="1"/>
  <c r="H111" i="32"/>
  <c r="BE111" i="32" s="1"/>
  <c r="T111" i="32"/>
  <c r="U111" i="32"/>
  <c r="BR111" i="32" s="1"/>
  <c r="AG111" i="32"/>
  <c r="CD111" i="32" s="1"/>
  <c r="AS111" i="32"/>
  <c r="CP111" i="32" s="1"/>
  <c r="AT111" i="32"/>
  <c r="CQ111" i="32" s="1"/>
  <c r="BA111" i="32"/>
  <c r="CX111" i="32" s="1"/>
  <c r="BB111" i="32"/>
  <c r="CY111" i="32" s="1"/>
  <c r="G112" i="32"/>
  <c r="BD112" i="32" s="1"/>
  <c r="H112" i="32"/>
  <c r="BE112" i="32" s="1"/>
  <c r="T112" i="32"/>
  <c r="BQ112" i="32" s="1"/>
  <c r="U112" i="32"/>
  <c r="BR112" i="32" s="1"/>
  <c r="AG112" i="32"/>
  <c r="CD112" i="32" s="1"/>
  <c r="AS112" i="32"/>
  <c r="AT112" i="32"/>
  <c r="CQ112" i="32" s="1"/>
  <c r="BA112" i="32"/>
  <c r="CX112" i="32" s="1"/>
  <c r="BB112" i="32"/>
  <c r="CY112" i="32" s="1"/>
  <c r="G113" i="32"/>
  <c r="BD113" i="32" s="1"/>
  <c r="H113" i="32"/>
  <c r="BE113" i="32" s="1"/>
  <c r="T113" i="32"/>
  <c r="BQ113" i="32" s="1"/>
  <c r="U113" i="32"/>
  <c r="BR113" i="32" s="1"/>
  <c r="AG113" i="32"/>
  <c r="CD113" i="32" s="1"/>
  <c r="AS113" i="32"/>
  <c r="AT113" i="32"/>
  <c r="CQ113" i="32" s="1"/>
  <c r="BA113" i="32"/>
  <c r="CX113" i="32" s="1"/>
  <c r="BB113" i="32"/>
  <c r="CY113" i="32" s="1"/>
  <c r="G114" i="32"/>
  <c r="BD114" i="32" s="1"/>
  <c r="H114" i="32"/>
  <c r="BE114" i="32" s="1"/>
  <c r="T114" i="32"/>
  <c r="BQ114" i="32" s="1"/>
  <c r="U114" i="32"/>
  <c r="BR114" i="32" s="1"/>
  <c r="AG114" i="32"/>
  <c r="CD114" i="32" s="1"/>
  <c r="AS114" i="32"/>
  <c r="CP114" i="32" s="1"/>
  <c r="AT114" i="32"/>
  <c r="CQ114" i="32" s="1"/>
  <c r="BA114" i="32"/>
  <c r="CX114" i="32" s="1"/>
  <c r="BB114" i="32"/>
  <c r="CY114" i="32" s="1"/>
  <c r="G115" i="32"/>
  <c r="BD115" i="32" s="1"/>
  <c r="H115" i="32"/>
  <c r="BE115" i="32" s="1"/>
  <c r="T115" i="32"/>
  <c r="U115" i="32"/>
  <c r="BR115" i="32" s="1"/>
  <c r="AG115" i="32"/>
  <c r="CD115" i="32" s="1"/>
  <c r="AS115" i="32"/>
  <c r="CP115" i="32" s="1"/>
  <c r="AT115" i="32"/>
  <c r="CQ115" i="32" s="1"/>
  <c r="BA115" i="32"/>
  <c r="CX115" i="32" s="1"/>
  <c r="BB115" i="32"/>
  <c r="CY115" i="32" s="1"/>
  <c r="G116" i="32"/>
  <c r="BD116" i="32" s="1"/>
  <c r="H116" i="32"/>
  <c r="BE116" i="32" s="1"/>
  <c r="T116" i="32"/>
  <c r="BQ116" i="32" s="1"/>
  <c r="U116" i="32"/>
  <c r="BR116" i="32" s="1"/>
  <c r="AG116" i="32"/>
  <c r="CD116" i="32" s="1"/>
  <c r="AS116" i="32"/>
  <c r="CP116" i="32" s="1"/>
  <c r="AT116" i="32"/>
  <c r="CQ116" i="32" s="1"/>
  <c r="BA116" i="32"/>
  <c r="CX116" i="32" s="1"/>
  <c r="BB116" i="32"/>
  <c r="CY116" i="32" s="1"/>
  <c r="G117" i="32"/>
  <c r="BD117" i="32" s="1"/>
  <c r="H117" i="32"/>
  <c r="BE117" i="32" s="1"/>
  <c r="T117" i="32"/>
  <c r="BQ117" i="32" s="1"/>
  <c r="U117" i="32"/>
  <c r="BR117" i="32" s="1"/>
  <c r="AG117" i="32"/>
  <c r="CD117" i="32" s="1"/>
  <c r="AS117" i="32"/>
  <c r="AT117" i="32"/>
  <c r="CQ117" i="32" s="1"/>
  <c r="BA117" i="32"/>
  <c r="CX117" i="32" s="1"/>
  <c r="BB117" i="32"/>
  <c r="CY117" i="32" s="1"/>
  <c r="G118" i="32"/>
  <c r="BD118" i="32" s="1"/>
  <c r="H118" i="32"/>
  <c r="BE118" i="32" s="1"/>
  <c r="T118" i="32"/>
  <c r="BQ118" i="32" s="1"/>
  <c r="U118" i="32"/>
  <c r="BR118" i="32" s="1"/>
  <c r="AG118" i="32"/>
  <c r="CD118" i="32" s="1"/>
  <c r="AS118" i="32"/>
  <c r="CP118" i="32" s="1"/>
  <c r="AT118" i="32"/>
  <c r="CQ118" i="32" s="1"/>
  <c r="BA118" i="32"/>
  <c r="BB118" i="32"/>
  <c r="CY118" i="32" s="1"/>
  <c r="G119" i="32"/>
  <c r="BD119" i="32" s="1"/>
  <c r="H119" i="32"/>
  <c r="BE119" i="32" s="1"/>
  <c r="T119" i="32"/>
  <c r="BQ119" i="32" s="1"/>
  <c r="U119" i="32"/>
  <c r="BR119" i="32" s="1"/>
  <c r="AG119" i="32"/>
  <c r="CD119" i="32" s="1"/>
  <c r="AS119" i="32"/>
  <c r="CP119" i="32" s="1"/>
  <c r="AT119" i="32"/>
  <c r="CQ119" i="32" s="1"/>
  <c r="BA119" i="32"/>
  <c r="CX119" i="32" s="1"/>
  <c r="BB119" i="32"/>
  <c r="CY119" i="32" s="1"/>
  <c r="G120" i="32"/>
  <c r="BD120" i="32" s="1"/>
  <c r="H120" i="32"/>
  <c r="BE120" i="32" s="1"/>
  <c r="T120" i="32"/>
  <c r="BQ120" i="32" s="1"/>
  <c r="U120" i="32"/>
  <c r="BR120" i="32" s="1"/>
  <c r="AG120" i="32"/>
  <c r="CD120" i="32" s="1"/>
  <c r="AS120" i="32"/>
  <c r="CP120" i="32" s="1"/>
  <c r="AT120" i="32"/>
  <c r="CQ120" i="32" s="1"/>
  <c r="BA120" i="32"/>
  <c r="CX120" i="32" s="1"/>
  <c r="BB120" i="32"/>
  <c r="CY120" i="32" s="1"/>
  <c r="G121" i="32"/>
  <c r="BD121" i="32" s="1"/>
  <c r="H121" i="32"/>
  <c r="BE121" i="32" s="1"/>
  <c r="T121" i="32"/>
  <c r="BQ121" i="32" s="1"/>
  <c r="U121" i="32"/>
  <c r="BR121" i="32" s="1"/>
  <c r="AG121" i="32"/>
  <c r="CD121" i="32" s="1"/>
  <c r="AS121" i="32"/>
  <c r="CP121" i="32" s="1"/>
  <c r="AT121" i="32"/>
  <c r="CQ121" i="32" s="1"/>
  <c r="BA121" i="32"/>
  <c r="CX121" i="32" s="1"/>
  <c r="BB121" i="32"/>
  <c r="CY121" i="32" s="1"/>
  <c r="G122" i="32"/>
  <c r="BD122" i="32" s="1"/>
  <c r="H122" i="32"/>
  <c r="BE122" i="32" s="1"/>
  <c r="T122" i="32"/>
  <c r="BQ122" i="32" s="1"/>
  <c r="U122" i="32"/>
  <c r="BR122" i="32" s="1"/>
  <c r="AG122" i="32"/>
  <c r="CD122" i="32" s="1"/>
  <c r="AS122" i="32"/>
  <c r="AT122" i="32"/>
  <c r="CQ122" i="32" s="1"/>
  <c r="BA122" i="32"/>
  <c r="CX122" i="32" s="1"/>
  <c r="BB122" i="32"/>
  <c r="CY122" i="32" s="1"/>
  <c r="G123" i="32"/>
  <c r="BD123" i="32" s="1"/>
  <c r="H123" i="32"/>
  <c r="BE123" i="32" s="1"/>
  <c r="T123" i="32"/>
  <c r="BQ123" i="32" s="1"/>
  <c r="U123" i="32"/>
  <c r="BR123" i="32" s="1"/>
  <c r="AG123" i="32"/>
  <c r="CD123" i="32" s="1"/>
  <c r="AS123" i="32"/>
  <c r="CP123" i="32" s="1"/>
  <c r="AT123" i="32"/>
  <c r="CQ123" i="32" s="1"/>
  <c r="BA123" i="32"/>
  <c r="CX123" i="32" s="1"/>
  <c r="BB123" i="32"/>
  <c r="CY123" i="32" s="1"/>
  <c r="G124" i="32"/>
  <c r="BD124" i="32" s="1"/>
  <c r="H124" i="32"/>
  <c r="BE124" i="32" s="1"/>
  <c r="T124" i="32"/>
  <c r="U124" i="32"/>
  <c r="BR124" i="32" s="1"/>
  <c r="AG124" i="32"/>
  <c r="CD124" i="32" s="1"/>
  <c r="AS124" i="32"/>
  <c r="CP124" i="32" s="1"/>
  <c r="AT124" i="32"/>
  <c r="CQ124" i="32" s="1"/>
  <c r="BA124" i="32"/>
  <c r="BB124" i="32"/>
  <c r="CY124" i="32" s="1"/>
  <c r="G125" i="32"/>
  <c r="BD125" i="32" s="1"/>
  <c r="H125" i="32"/>
  <c r="BE125" i="32" s="1"/>
  <c r="T125" i="32"/>
  <c r="BQ125" i="32" s="1"/>
  <c r="U125" i="32"/>
  <c r="BR125" i="32" s="1"/>
  <c r="AG125" i="32"/>
  <c r="CD125" i="32" s="1"/>
  <c r="AS125" i="32"/>
  <c r="CP125" i="32" s="1"/>
  <c r="AT125" i="32"/>
  <c r="CQ125" i="32" s="1"/>
  <c r="BA125" i="32"/>
  <c r="CX125" i="32" s="1"/>
  <c r="BB125" i="32"/>
  <c r="CY125" i="32" s="1"/>
  <c r="G126" i="32"/>
  <c r="BD126" i="32" s="1"/>
  <c r="H126" i="32"/>
  <c r="BE126" i="32" s="1"/>
  <c r="T126" i="32"/>
  <c r="BQ126" i="32" s="1"/>
  <c r="U126" i="32"/>
  <c r="BR126" i="32" s="1"/>
  <c r="AG126" i="32"/>
  <c r="CD126" i="32" s="1"/>
  <c r="AS126" i="32"/>
  <c r="CP126" i="32" s="1"/>
  <c r="AT126" i="32"/>
  <c r="CQ126" i="32" s="1"/>
  <c r="BA126" i="32"/>
  <c r="CX126" i="32" s="1"/>
  <c r="BB126" i="32"/>
  <c r="CY126" i="32" s="1"/>
  <c r="G127" i="32"/>
  <c r="BD127" i="32" s="1"/>
  <c r="H127" i="32"/>
  <c r="BE127" i="32" s="1"/>
  <c r="T127" i="32"/>
  <c r="BQ127" i="32" s="1"/>
  <c r="U127" i="32"/>
  <c r="BR127" i="32" s="1"/>
  <c r="AG127" i="32"/>
  <c r="CD127" i="32" s="1"/>
  <c r="AS127" i="32"/>
  <c r="CP127" i="32" s="1"/>
  <c r="AT127" i="32"/>
  <c r="CQ127" i="32" s="1"/>
  <c r="BA127" i="32"/>
  <c r="CX127" i="32" s="1"/>
  <c r="BB127" i="32"/>
  <c r="CY127" i="32" s="1"/>
  <c r="G128" i="32"/>
  <c r="BD128" i="32" s="1"/>
  <c r="H128" i="32"/>
  <c r="BE128" i="32" s="1"/>
  <c r="T128" i="32"/>
  <c r="U128" i="32"/>
  <c r="BR128" i="32" s="1"/>
  <c r="AG128" i="32"/>
  <c r="CD128" i="32" s="1"/>
  <c r="AS128" i="32"/>
  <c r="CP128" i="32" s="1"/>
  <c r="AT128" i="32"/>
  <c r="CQ128" i="32" s="1"/>
  <c r="BA128" i="32"/>
  <c r="CX128" i="32" s="1"/>
  <c r="BB128" i="32"/>
  <c r="CY128" i="32" s="1"/>
  <c r="G129" i="32"/>
  <c r="BD129" i="32" s="1"/>
  <c r="H129" i="32"/>
  <c r="BE129" i="32" s="1"/>
  <c r="T129" i="32"/>
  <c r="BQ129" i="32" s="1"/>
  <c r="U129" i="32"/>
  <c r="BR129" i="32" s="1"/>
  <c r="AG129" i="32"/>
  <c r="AS129" i="32"/>
  <c r="AT129" i="32"/>
  <c r="CQ129" i="32" s="1"/>
  <c r="BA129" i="32"/>
  <c r="CX129" i="32" s="1"/>
  <c r="BB129" i="32"/>
  <c r="CY129" i="32" s="1"/>
  <c r="G130" i="32"/>
  <c r="BD130" i="32" s="1"/>
  <c r="H130" i="32"/>
  <c r="BE130" i="32" s="1"/>
  <c r="T130" i="32"/>
  <c r="BQ130" i="32" s="1"/>
  <c r="U130" i="32"/>
  <c r="BR130" i="32" s="1"/>
  <c r="AG130" i="32"/>
  <c r="CD130" i="32" s="1"/>
  <c r="AS130" i="32"/>
  <c r="CP130" i="32" s="1"/>
  <c r="AT130" i="32"/>
  <c r="CQ130" i="32" s="1"/>
  <c r="BA130" i="32"/>
  <c r="CX130" i="32" s="1"/>
  <c r="BB130" i="32"/>
  <c r="CY130" i="32" s="1"/>
  <c r="G131" i="32"/>
  <c r="BD131" i="32" s="1"/>
  <c r="H131" i="32"/>
  <c r="BE131" i="32" s="1"/>
  <c r="T131" i="32"/>
  <c r="BQ131" i="32" s="1"/>
  <c r="U131" i="32"/>
  <c r="BR131" i="32" s="1"/>
  <c r="AG131" i="32"/>
  <c r="CD131" i="32" s="1"/>
  <c r="AS131" i="32"/>
  <c r="AT131" i="32"/>
  <c r="CQ131" i="32" s="1"/>
  <c r="BA131" i="32"/>
  <c r="CX131" i="32" s="1"/>
  <c r="BB131" i="32"/>
  <c r="CY131" i="32" s="1"/>
  <c r="G132" i="32"/>
  <c r="BD132" i="32" s="1"/>
  <c r="H132" i="32"/>
  <c r="BE132" i="32" s="1"/>
  <c r="T132" i="32"/>
  <c r="BQ132" i="32" s="1"/>
  <c r="U132" i="32"/>
  <c r="BR132" i="32" s="1"/>
  <c r="AG132" i="32"/>
  <c r="CD132" i="32" s="1"/>
  <c r="AS132" i="32"/>
  <c r="CP132" i="32" s="1"/>
  <c r="AT132" i="32"/>
  <c r="CQ132" i="32" s="1"/>
  <c r="BA132" i="32"/>
  <c r="BB132" i="32"/>
  <c r="CY132" i="32" s="1"/>
  <c r="G133" i="32"/>
  <c r="BD133" i="32" s="1"/>
  <c r="H133" i="32"/>
  <c r="BE133" i="32" s="1"/>
  <c r="T133" i="32"/>
  <c r="BQ133" i="32" s="1"/>
  <c r="U133" i="32"/>
  <c r="BR133" i="32" s="1"/>
  <c r="AG133" i="32"/>
  <c r="AS133" i="32"/>
  <c r="AT133" i="32"/>
  <c r="CQ133" i="32" s="1"/>
  <c r="BA133" i="32"/>
  <c r="CX133" i="32" s="1"/>
  <c r="BB133" i="32"/>
  <c r="CY133" i="32" s="1"/>
  <c r="G134" i="32"/>
  <c r="BD134" i="32" s="1"/>
  <c r="H134" i="32"/>
  <c r="BE134" i="32" s="1"/>
  <c r="T134" i="32"/>
  <c r="U134" i="32"/>
  <c r="BR134" i="32" s="1"/>
  <c r="AG134" i="32"/>
  <c r="CD134" i="32" s="1"/>
  <c r="AS134" i="32"/>
  <c r="CP134" i="32" s="1"/>
  <c r="AT134" i="32"/>
  <c r="CQ134" i="32" s="1"/>
  <c r="BA134" i="32"/>
  <c r="CX134" i="32" s="1"/>
  <c r="BB134" i="32"/>
  <c r="CY134" i="32" s="1"/>
  <c r="G135" i="32"/>
  <c r="BD135" i="32" s="1"/>
  <c r="H135" i="32"/>
  <c r="BE135" i="32" s="1"/>
  <c r="T135" i="32"/>
  <c r="BQ135" i="32" s="1"/>
  <c r="U135" i="32"/>
  <c r="BR135" i="32" s="1"/>
  <c r="AG135" i="32"/>
  <c r="AS135" i="32"/>
  <c r="AT135" i="32"/>
  <c r="CQ135" i="32" s="1"/>
  <c r="BA135" i="32"/>
  <c r="CX135" i="32" s="1"/>
  <c r="BB135" i="32"/>
  <c r="CY135" i="32" s="1"/>
  <c r="G136" i="32"/>
  <c r="BD136" i="32" s="1"/>
  <c r="H136" i="32"/>
  <c r="BE136" i="32" s="1"/>
  <c r="T136" i="32"/>
  <c r="BQ136" i="32" s="1"/>
  <c r="U136" i="32"/>
  <c r="BR136" i="32" s="1"/>
  <c r="AG136" i="32"/>
  <c r="CD136" i="32" s="1"/>
  <c r="AS136" i="32"/>
  <c r="AT136" i="32"/>
  <c r="CQ136" i="32" s="1"/>
  <c r="BA136" i="32"/>
  <c r="CX136" i="32" s="1"/>
  <c r="BB136" i="32"/>
  <c r="CY136" i="32" s="1"/>
  <c r="G137" i="32"/>
  <c r="BD137" i="32" s="1"/>
  <c r="H137" i="32"/>
  <c r="BE137" i="32" s="1"/>
  <c r="T137" i="32"/>
  <c r="U137" i="32"/>
  <c r="BR137" i="32" s="1"/>
  <c r="AG137" i="32"/>
  <c r="CD137" i="32" s="1"/>
  <c r="AS137" i="32"/>
  <c r="CP137" i="32" s="1"/>
  <c r="AT137" i="32"/>
  <c r="CQ137" i="32" s="1"/>
  <c r="BA137" i="32"/>
  <c r="BB137" i="32"/>
  <c r="CY137" i="32" s="1"/>
  <c r="G138" i="32"/>
  <c r="BD138" i="32" s="1"/>
  <c r="H138" i="32"/>
  <c r="BE138" i="32" s="1"/>
  <c r="T138" i="32"/>
  <c r="BQ138" i="32" s="1"/>
  <c r="U138" i="32"/>
  <c r="BR138" i="32" s="1"/>
  <c r="AG138" i="32"/>
  <c r="CD138" i="32" s="1"/>
  <c r="AS138" i="32"/>
  <c r="CP138" i="32" s="1"/>
  <c r="AT138" i="32"/>
  <c r="CQ138" i="32" s="1"/>
  <c r="BA138" i="32"/>
  <c r="CX138" i="32" s="1"/>
  <c r="BB138" i="32"/>
  <c r="CY138" i="32" s="1"/>
  <c r="G139" i="32"/>
  <c r="BD139" i="32" s="1"/>
  <c r="H139" i="32"/>
  <c r="BE139" i="32" s="1"/>
  <c r="T139" i="32"/>
  <c r="BQ139" i="32" s="1"/>
  <c r="U139" i="32"/>
  <c r="BR139" i="32" s="1"/>
  <c r="AG139" i="32"/>
  <c r="CD139" i="32" s="1"/>
  <c r="AS139" i="32"/>
  <c r="CP139" i="32" s="1"/>
  <c r="AT139" i="32"/>
  <c r="CQ139" i="32" s="1"/>
  <c r="BA139" i="32"/>
  <c r="CX139" i="32" s="1"/>
  <c r="BB139" i="32"/>
  <c r="CY139" i="32" s="1"/>
  <c r="G140" i="32"/>
  <c r="BD140" i="32" s="1"/>
  <c r="H140" i="32"/>
  <c r="BE140" i="32" s="1"/>
  <c r="T140" i="32"/>
  <c r="U140" i="32"/>
  <c r="BR140" i="32" s="1"/>
  <c r="AG140" i="32"/>
  <c r="AS140" i="32"/>
  <c r="CP140" i="32" s="1"/>
  <c r="AT140" i="32"/>
  <c r="CQ140" i="32" s="1"/>
  <c r="BA140" i="32"/>
  <c r="CX140" i="32" s="1"/>
  <c r="BB140" i="32"/>
  <c r="CY140" i="32" s="1"/>
  <c r="G141" i="32"/>
  <c r="BD141" i="32" s="1"/>
  <c r="H141" i="32"/>
  <c r="BE141" i="32" s="1"/>
  <c r="T141" i="32"/>
  <c r="BQ141" i="32" s="1"/>
  <c r="U141" i="32"/>
  <c r="BR141" i="32" s="1"/>
  <c r="AG141" i="32"/>
  <c r="AS141" i="32"/>
  <c r="AT141" i="32"/>
  <c r="CQ141" i="32" s="1"/>
  <c r="BA141" i="32"/>
  <c r="CX141" i="32" s="1"/>
  <c r="BB141" i="32"/>
  <c r="CY141" i="32" s="1"/>
  <c r="G142" i="32"/>
  <c r="BD142" i="32" s="1"/>
  <c r="H142" i="32"/>
  <c r="BE142" i="32" s="1"/>
  <c r="T142" i="32"/>
  <c r="U142" i="32"/>
  <c r="BR142" i="32" s="1"/>
  <c r="AG142" i="32"/>
  <c r="CD142" i="32" s="1"/>
  <c r="AS142" i="32"/>
  <c r="CP142" i="32" s="1"/>
  <c r="AT142" i="32"/>
  <c r="CQ142" i="32" s="1"/>
  <c r="BA142" i="32"/>
  <c r="CX142" i="32" s="1"/>
  <c r="BB142" i="32"/>
  <c r="CY142" i="32" s="1"/>
  <c r="G143" i="32"/>
  <c r="BD143" i="32" s="1"/>
  <c r="H143" i="32"/>
  <c r="BE143" i="32" s="1"/>
  <c r="T143" i="32"/>
  <c r="BQ143" i="32" s="1"/>
  <c r="U143" i="32"/>
  <c r="BR143" i="32" s="1"/>
  <c r="AG143" i="32"/>
  <c r="CD143" i="32" s="1"/>
  <c r="AS143" i="32"/>
  <c r="CP143" i="32" s="1"/>
  <c r="AT143" i="32"/>
  <c r="CQ143" i="32" s="1"/>
  <c r="BA143" i="32"/>
  <c r="BB143" i="32"/>
  <c r="CY143" i="32" s="1"/>
  <c r="G144" i="32"/>
  <c r="BD144" i="32" s="1"/>
  <c r="H144" i="32"/>
  <c r="BE144" i="32" s="1"/>
  <c r="T144" i="32"/>
  <c r="BQ144" i="32" s="1"/>
  <c r="U144" i="32"/>
  <c r="BR144" i="32" s="1"/>
  <c r="AG144" i="32"/>
  <c r="CD144" i="32" s="1"/>
  <c r="AS144" i="32"/>
  <c r="AT144" i="32"/>
  <c r="CQ144" i="32" s="1"/>
  <c r="BA144" i="32"/>
  <c r="CX144" i="32" s="1"/>
  <c r="BB144" i="32"/>
  <c r="CY144" i="32" s="1"/>
  <c r="G145" i="32"/>
  <c r="BD145" i="32" s="1"/>
  <c r="H145" i="32"/>
  <c r="BE145" i="32" s="1"/>
  <c r="T145" i="32"/>
  <c r="BQ145" i="32" s="1"/>
  <c r="U145" i="32"/>
  <c r="BR145" i="32" s="1"/>
  <c r="AG145" i="32"/>
  <c r="CD145" i="32" s="1"/>
  <c r="AS145" i="32"/>
  <c r="AT145" i="32"/>
  <c r="CQ145" i="32" s="1"/>
  <c r="BA145" i="32"/>
  <c r="BB145" i="32"/>
  <c r="CY145" i="32" s="1"/>
  <c r="G146" i="32"/>
  <c r="BD146" i="32" s="1"/>
  <c r="H146" i="32"/>
  <c r="BE146" i="32" s="1"/>
  <c r="T146" i="32"/>
  <c r="BQ146" i="32" s="1"/>
  <c r="U146" i="32"/>
  <c r="BR146" i="32" s="1"/>
  <c r="AG146" i="32"/>
  <c r="CD146" i="32" s="1"/>
  <c r="AS146" i="32"/>
  <c r="CP146" i="32" s="1"/>
  <c r="AT146" i="32"/>
  <c r="CQ146" i="32" s="1"/>
  <c r="BA146" i="32"/>
  <c r="CX146" i="32" s="1"/>
  <c r="BB146" i="32"/>
  <c r="CY146" i="32" s="1"/>
  <c r="G147" i="32"/>
  <c r="BD147" i="32" s="1"/>
  <c r="H147" i="32"/>
  <c r="BE147" i="32" s="1"/>
  <c r="T147" i="32"/>
  <c r="BQ147" i="32" s="1"/>
  <c r="U147" i="32"/>
  <c r="BR147" i="32" s="1"/>
  <c r="AG147" i="32"/>
  <c r="CD147" i="32" s="1"/>
  <c r="AS147" i="32"/>
  <c r="CP147" i="32" s="1"/>
  <c r="AT147" i="32"/>
  <c r="CQ147" i="32" s="1"/>
  <c r="BA147" i="32"/>
  <c r="CX147" i="32" s="1"/>
  <c r="BB147" i="32"/>
  <c r="CY147" i="32" s="1"/>
  <c r="G148" i="32"/>
  <c r="BD148" i="32" s="1"/>
  <c r="H148" i="32"/>
  <c r="BE148" i="32" s="1"/>
  <c r="T148" i="32"/>
  <c r="U148" i="32"/>
  <c r="BR148" i="32" s="1"/>
  <c r="AG148" i="32"/>
  <c r="CD148" i="32" s="1"/>
  <c r="AS148" i="32"/>
  <c r="AT148" i="32"/>
  <c r="CQ148" i="32" s="1"/>
  <c r="BA148" i="32"/>
  <c r="CX148" i="32" s="1"/>
  <c r="BB148" i="32"/>
  <c r="CY148" i="32" s="1"/>
  <c r="G149" i="32"/>
  <c r="BD149" i="32" s="1"/>
  <c r="H149" i="32"/>
  <c r="BE149" i="32" s="1"/>
  <c r="T149" i="32"/>
  <c r="BQ149" i="32" s="1"/>
  <c r="U149" i="32"/>
  <c r="BR149" i="32" s="1"/>
  <c r="AG149" i="32"/>
  <c r="AS149" i="32"/>
  <c r="CP149" i="32" s="1"/>
  <c r="AT149" i="32"/>
  <c r="CQ149" i="32" s="1"/>
  <c r="BA149" i="32"/>
  <c r="CX149" i="32" s="1"/>
  <c r="BB149" i="32"/>
  <c r="CY149" i="32" s="1"/>
  <c r="G150" i="32"/>
  <c r="H150" i="32"/>
  <c r="BE150" i="32" s="1"/>
  <c r="T150" i="32"/>
  <c r="BQ150" i="32" s="1"/>
  <c r="U150" i="32"/>
  <c r="BR150" i="32" s="1"/>
  <c r="AG150" i="32"/>
  <c r="AS150" i="32"/>
  <c r="AT150" i="32"/>
  <c r="CQ150" i="32" s="1"/>
  <c r="BA150" i="32"/>
  <c r="CX150" i="32" s="1"/>
  <c r="BB150" i="32"/>
  <c r="CY150" i="32" s="1"/>
  <c r="G151" i="32"/>
  <c r="BD151" i="32" s="1"/>
  <c r="H151" i="32"/>
  <c r="BE151" i="32" s="1"/>
  <c r="T151" i="32"/>
  <c r="U151" i="32"/>
  <c r="BR151" i="32" s="1"/>
  <c r="AG151" i="32"/>
  <c r="CD151" i="32" s="1"/>
  <c r="AS151" i="32"/>
  <c r="CP151" i="32" s="1"/>
  <c r="AT151" i="32"/>
  <c r="CQ151" i="32" s="1"/>
  <c r="BA151" i="32"/>
  <c r="CX151" i="32" s="1"/>
  <c r="BB151" i="32"/>
  <c r="CY151" i="32" s="1"/>
  <c r="G152" i="32"/>
  <c r="BD152" i="32" s="1"/>
  <c r="H152" i="32"/>
  <c r="BE152" i="32" s="1"/>
  <c r="T152" i="32"/>
  <c r="U152" i="32"/>
  <c r="BR152" i="32" s="1"/>
  <c r="AG152" i="32"/>
  <c r="CD152" i="32" s="1"/>
  <c r="AS152" i="32"/>
  <c r="AT152" i="32"/>
  <c r="CQ152" i="32" s="1"/>
  <c r="BA152" i="32"/>
  <c r="BB152" i="32"/>
  <c r="CY152" i="32" s="1"/>
  <c r="G153" i="32"/>
  <c r="BD153" i="32" s="1"/>
  <c r="H153" i="32"/>
  <c r="BE153" i="32" s="1"/>
  <c r="T153" i="32"/>
  <c r="BQ153" i="32" s="1"/>
  <c r="U153" i="32"/>
  <c r="BR153" i="32" s="1"/>
  <c r="AG153" i="32"/>
  <c r="AS153" i="32"/>
  <c r="CP153" i="32" s="1"/>
  <c r="AT153" i="32"/>
  <c r="CQ153" i="32" s="1"/>
  <c r="BA153" i="32"/>
  <c r="CX153" i="32" s="1"/>
  <c r="BB153" i="32"/>
  <c r="CY153" i="32" s="1"/>
  <c r="G154" i="32"/>
  <c r="BD154" i="32" s="1"/>
  <c r="H154" i="32"/>
  <c r="BE154" i="32" s="1"/>
  <c r="T154" i="32"/>
  <c r="BQ154" i="32" s="1"/>
  <c r="U154" i="32"/>
  <c r="BR154" i="32" s="1"/>
  <c r="AG154" i="32"/>
  <c r="AS154" i="32"/>
  <c r="CP154" i="32" s="1"/>
  <c r="AT154" i="32"/>
  <c r="CQ154" i="32" s="1"/>
  <c r="BA154" i="32"/>
  <c r="BB154" i="32"/>
  <c r="CY154" i="32" s="1"/>
  <c r="G155" i="32"/>
  <c r="BD155" i="32" s="1"/>
  <c r="H155" i="32"/>
  <c r="BE155" i="32" s="1"/>
  <c r="T155" i="32"/>
  <c r="BQ155" i="32" s="1"/>
  <c r="U155" i="32"/>
  <c r="BR155" i="32" s="1"/>
  <c r="AG155" i="32"/>
  <c r="CD155" i="32" s="1"/>
  <c r="AS155" i="32"/>
  <c r="AT155" i="32"/>
  <c r="CQ155" i="32" s="1"/>
  <c r="BA155" i="32"/>
  <c r="BB155" i="32"/>
  <c r="CY155" i="32" s="1"/>
  <c r="G156" i="32"/>
  <c r="BD156" i="32" s="1"/>
  <c r="H156" i="32"/>
  <c r="BE156" i="32" s="1"/>
  <c r="T156" i="32"/>
  <c r="BQ156" i="32" s="1"/>
  <c r="U156" i="32"/>
  <c r="BR156" i="32" s="1"/>
  <c r="AG156" i="32"/>
  <c r="CD156" i="32" s="1"/>
  <c r="AS156" i="32"/>
  <c r="CP156" i="32" s="1"/>
  <c r="AT156" i="32"/>
  <c r="CQ156" i="32" s="1"/>
  <c r="BA156" i="32"/>
  <c r="CX156" i="32" s="1"/>
  <c r="BB156" i="32"/>
  <c r="CY156" i="32" s="1"/>
  <c r="G157" i="32"/>
  <c r="BD157" i="32" s="1"/>
  <c r="H157" i="32"/>
  <c r="BE157" i="32" s="1"/>
  <c r="T157" i="32"/>
  <c r="U157" i="32"/>
  <c r="BR157" i="32" s="1"/>
  <c r="AG157" i="32"/>
  <c r="AS157" i="32"/>
  <c r="CP157" i="32" s="1"/>
  <c r="AT157" i="32"/>
  <c r="CQ157" i="32" s="1"/>
  <c r="BA157" i="32"/>
  <c r="BB157" i="32"/>
  <c r="CY157" i="32" s="1"/>
  <c r="G158" i="32"/>
  <c r="BD158" i="32" s="1"/>
  <c r="H158" i="32"/>
  <c r="BE158" i="32" s="1"/>
  <c r="T158" i="32"/>
  <c r="U158" i="32"/>
  <c r="BR158" i="32" s="1"/>
  <c r="AG158" i="32"/>
  <c r="CD158" i="32" s="1"/>
  <c r="AS158" i="32"/>
  <c r="CP158" i="32" s="1"/>
  <c r="AT158" i="32"/>
  <c r="CQ158" i="32" s="1"/>
  <c r="BA158" i="32"/>
  <c r="CX158" i="32" s="1"/>
  <c r="BB158" i="32"/>
  <c r="CY158" i="32" s="1"/>
  <c r="G159" i="32"/>
  <c r="H159" i="32"/>
  <c r="BE159" i="32" s="1"/>
  <c r="T159" i="32"/>
  <c r="BQ159" i="32" s="1"/>
  <c r="U159" i="32"/>
  <c r="BR159" i="32" s="1"/>
  <c r="AG159" i="32"/>
  <c r="AS159" i="32"/>
  <c r="CP159" i="32" s="1"/>
  <c r="AT159" i="32"/>
  <c r="CQ159" i="32" s="1"/>
  <c r="BA159" i="32"/>
  <c r="CX159" i="32" s="1"/>
  <c r="BB159" i="32"/>
  <c r="CY159" i="32" s="1"/>
  <c r="G160" i="32"/>
  <c r="BD160" i="32" s="1"/>
  <c r="H160" i="32"/>
  <c r="BE160" i="32" s="1"/>
  <c r="T160" i="32"/>
  <c r="U160" i="32"/>
  <c r="BR160" i="32" s="1"/>
  <c r="AG160" i="32"/>
  <c r="CD160" i="32" s="1"/>
  <c r="AS160" i="32"/>
  <c r="CP160" i="32" s="1"/>
  <c r="AT160" i="32"/>
  <c r="CQ160" i="32" s="1"/>
  <c r="BA160" i="32"/>
  <c r="CX160" i="32" s="1"/>
  <c r="BB160" i="32"/>
  <c r="CY160" i="32" s="1"/>
  <c r="G161" i="32"/>
  <c r="BD161" i="32" s="1"/>
  <c r="H161" i="32"/>
  <c r="BE161" i="32" s="1"/>
  <c r="T161" i="32"/>
  <c r="BQ161" i="32" s="1"/>
  <c r="U161" i="32"/>
  <c r="BR161" i="32" s="1"/>
  <c r="AG161" i="32"/>
  <c r="CD161" i="32" s="1"/>
  <c r="AS161" i="32"/>
  <c r="AT161" i="32"/>
  <c r="CQ161" i="32" s="1"/>
  <c r="BA161" i="32"/>
  <c r="BB161" i="32"/>
  <c r="CY161" i="32" s="1"/>
  <c r="G162" i="32"/>
  <c r="BD162" i="32" s="1"/>
  <c r="H162" i="32"/>
  <c r="BE162" i="32" s="1"/>
  <c r="T162" i="32"/>
  <c r="BQ162" i="32" s="1"/>
  <c r="U162" i="32"/>
  <c r="BR162" i="32" s="1"/>
  <c r="AG162" i="32"/>
  <c r="AS162" i="32"/>
  <c r="CP162" i="32" s="1"/>
  <c r="AT162" i="32"/>
  <c r="CQ162" i="32" s="1"/>
  <c r="BA162" i="32"/>
  <c r="CX162" i="32" s="1"/>
  <c r="BB162" i="32"/>
  <c r="CY162" i="32" s="1"/>
  <c r="G163" i="32"/>
  <c r="BD163" i="32" s="1"/>
  <c r="H163" i="32"/>
  <c r="BE163" i="32" s="1"/>
  <c r="T163" i="32"/>
  <c r="U163" i="32"/>
  <c r="BR163" i="32" s="1"/>
  <c r="AG163" i="32"/>
  <c r="CD163" i="32" s="1"/>
  <c r="AS163" i="32"/>
  <c r="AT163" i="32"/>
  <c r="CQ163" i="32" s="1"/>
  <c r="BA163" i="32"/>
  <c r="BB163" i="32"/>
  <c r="CY163" i="32" s="1"/>
  <c r="G164" i="32"/>
  <c r="BD164" i="32" s="1"/>
  <c r="H164" i="32"/>
  <c r="BE164" i="32" s="1"/>
  <c r="T164" i="32"/>
  <c r="U164" i="32"/>
  <c r="BR164" i="32" s="1"/>
  <c r="AG164" i="32"/>
  <c r="AS164" i="32"/>
  <c r="AT164" i="32"/>
  <c r="CQ164" i="32" s="1"/>
  <c r="BA164" i="32"/>
  <c r="CX164" i="32" s="1"/>
  <c r="BB164" i="32"/>
  <c r="CY164" i="32" s="1"/>
  <c r="G165" i="32"/>
  <c r="BD165" i="32" s="1"/>
  <c r="H165" i="32"/>
  <c r="BE165" i="32" s="1"/>
  <c r="T165" i="32"/>
  <c r="BQ165" i="32" s="1"/>
  <c r="U165" i="32"/>
  <c r="BR165" i="32" s="1"/>
  <c r="AG165" i="32"/>
  <c r="CD165" i="32" s="1"/>
  <c r="AS165" i="32"/>
  <c r="CP165" i="32" s="1"/>
  <c r="AT165" i="32"/>
  <c r="CQ165" i="32" s="1"/>
  <c r="BA165" i="32"/>
  <c r="CX165" i="32" s="1"/>
  <c r="BB165" i="32"/>
  <c r="CY165" i="32" s="1"/>
  <c r="G166" i="32"/>
  <c r="BD166" i="32" s="1"/>
  <c r="H166" i="32"/>
  <c r="BE166" i="32" s="1"/>
  <c r="T166" i="32"/>
  <c r="U166" i="32"/>
  <c r="BR166" i="32" s="1"/>
  <c r="AG166" i="32"/>
  <c r="AS166" i="32"/>
  <c r="CP166" i="32" s="1"/>
  <c r="AT166" i="32"/>
  <c r="CQ166" i="32" s="1"/>
  <c r="BA166" i="32"/>
  <c r="CX166" i="32" s="1"/>
  <c r="BB166" i="32"/>
  <c r="CY166" i="32" s="1"/>
  <c r="G167" i="32"/>
  <c r="BD167" i="32" s="1"/>
  <c r="H167" i="32"/>
  <c r="BE167" i="32" s="1"/>
  <c r="T167" i="32"/>
  <c r="U167" i="32"/>
  <c r="BR167" i="32" s="1"/>
  <c r="AG167" i="32"/>
  <c r="CD167" i="32" s="1"/>
  <c r="AS167" i="32"/>
  <c r="AT167" i="32"/>
  <c r="CQ167" i="32" s="1"/>
  <c r="BA167" i="32"/>
  <c r="BB167" i="32"/>
  <c r="CY167" i="32" s="1"/>
  <c r="G168" i="32"/>
  <c r="H168" i="32"/>
  <c r="BE168" i="32" s="1"/>
  <c r="T168" i="32"/>
  <c r="U168" i="32"/>
  <c r="BR168" i="32" s="1"/>
  <c r="AG168" i="32"/>
  <c r="CD168" i="32" s="1"/>
  <c r="AS168" i="32"/>
  <c r="CP168" i="32" s="1"/>
  <c r="AT168" i="32"/>
  <c r="CQ168" i="32" s="1"/>
  <c r="BA168" i="32"/>
  <c r="BB168" i="32"/>
  <c r="CY168" i="32" s="1"/>
  <c r="G169" i="32"/>
  <c r="BD169" i="32" s="1"/>
  <c r="H169" i="32"/>
  <c r="BE169" i="32" s="1"/>
  <c r="T169" i="32"/>
  <c r="U169" i="32"/>
  <c r="BR169" i="32" s="1"/>
  <c r="AG169" i="32"/>
  <c r="CD169" i="32" s="1"/>
  <c r="AS169" i="32"/>
  <c r="AT169" i="32"/>
  <c r="CQ169" i="32" s="1"/>
  <c r="BA169" i="32"/>
  <c r="CX169" i="32" s="1"/>
  <c r="BB169" i="32"/>
  <c r="CY169" i="32" s="1"/>
  <c r="G170" i="32"/>
  <c r="BD170" i="32" s="1"/>
  <c r="H170" i="32"/>
  <c r="BE170" i="32" s="1"/>
  <c r="T170" i="32"/>
  <c r="U170" i="32"/>
  <c r="BR170" i="32" s="1"/>
  <c r="AG170" i="32"/>
  <c r="CD170" i="32" s="1"/>
  <c r="AS170" i="32"/>
  <c r="AT170" i="32"/>
  <c r="CQ170" i="32" s="1"/>
  <c r="BA170" i="32"/>
  <c r="BB170" i="32"/>
  <c r="CY170" i="32" s="1"/>
  <c r="G171" i="32"/>
  <c r="BD171" i="32" s="1"/>
  <c r="H171" i="32"/>
  <c r="BE171" i="32" s="1"/>
  <c r="T171" i="32"/>
  <c r="BQ171" i="32" s="1"/>
  <c r="U171" i="32"/>
  <c r="BR171" i="32" s="1"/>
  <c r="AG171" i="32"/>
  <c r="CD171" i="32" s="1"/>
  <c r="AS171" i="32"/>
  <c r="AT171" i="32"/>
  <c r="CQ171" i="32" s="1"/>
  <c r="BA171" i="32"/>
  <c r="BB171" i="32"/>
  <c r="CY171" i="32" s="1"/>
  <c r="G172" i="32"/>
  <c r="BD172" i="32" s="1"/>
  <c r="H172" i="32"/>
  <c r="BE172" i="32" s="1"/>
  <c r="T172" i="32"/>
  <c r="BQ172" i="32" s="1"/>
  <c r="U172" i="32"/>
  <c r="BR172" i="32" s="1"/>
  <c r="AG172" i="32"/>
  <c r="AS172" i="32"/>
  <c r="AT172" i="32"/>
  <c r="CQ172" i="32" s="1"/>
  <c r="BA172" i="32"/>
  <c r="BB172" i="32"/>
  <c r="CY172" i="32" s="1"/>
  <c r="G173" i="32"/>
  <c r="BD173" i="32" s="1"/>
  <c r="H173" i="32"/>
  <c r="BE173" i="32" s="1"/>
  <c r="T173" i="32"/>
  <c r="U173" i="32"/>
  <c r="BR173" i="32" s="1"/>
  <c r="AG173" i="32"/>
  <c r="CD173" i="32" s="1"/>
  <c r="AS173" i="32"/>
  <c r="AT173" i="32"/>
  <c r="CQ173" i="32" s="1"/>
  <c r="BA173" i="32"/>
  <c r="CX173" i="32" s="1"/>
  <c r="BB173" i="32"/>
  <c r="CY173" i="32" s="1"/>
  <c r="G174" i="32"/>
  <c r="BD174" i="32" s="1"/>
  <c r="H174" i="32"/>
  <c r="BE174" i="32" s="1"/>
  <c r="T174" i="32"/>
  <c r="U174" i="32"/>
  <c r="BR174" i="32" s="1"/>
  <c r="AG174" i="32"/>
  <c r="AS174" i="32"/>
  <c r="AT174" i="32"/>
  <c r="CQ174" i="32" s="1"/>
  <c r="BA174" i="32"/>
  <c r="BB174" i="32"/>
  <c r="CY174" i="32" s="1"/>
  <c r="G175" i="32"/>
  <c r="BD175" i="32" s="1"/>
  <c r="H175" i="32"/>
  <c r="BE175" i="32" s="1"/>
  <c r="T175" i="32"/>
  <c r="BQ175" i="32" s="1"/>
  <c r="U175" i="32"/>
  <c r="BR175" i="32" s="1"/>
  <c r="AG175" i="32"/>
  <c r="AS175" i="32"/>
  <c r="AT175" i="32"/>
  <c r="CQ175" i="32" s="1"/>
  <c r="BA175" i="32"/>
  <c r="BB175" i="32"/>
  <c r="CY175" i="32" s="1"/>
  <c r="G176" i="32"/>
  <c r="BD176" i="32" s="1"/>
  <c r="H176" i="32"/>
  <c r="BE176" i="32" s="1"/>
  <c r="T176" i="32"/>
  <c r="BQ176" i="32" s="1"/>
  <c r="U176" i="32"/>
  <c r="BR176" i="32" s="1"/>
  <c r="AG176" i="32"/>
  <c r="AS176" i="32"/>
  <c r="AT176" i="32"/>
  <c r="CQ176" i="32" s="1"/>
  <c r="BA176" i="32"/>
  <c r="BB176" i="32"/>
  <c r="CY176" i="32" s="1"/>
  <c r="G177" i="32"/>
  <c r="BD177" i="32" s="1"/>
  <c r="H177" i="32"/>
  <c r="BE177" i="32" s="1"/>
  <c r="T177" i="32"/>
  <c r="U177" i="32"/>
  <c r="BR177" i="32" s="1"/>
  <c r="AG177" i="32"/>
  <c r="CD177" i="32" s="1"/>
  <c r="AS177" i="32"/>
  <c r="AT177" i="32"/>
  <c r="CQ177" i="32" s="1"/>
  <c r="BA177" i="32"/>
  <c r="BB177" i="32"/>
  <c r="CY177" i="32" s="1"/>
  <c r="G178" i="32"/>
  <c r="BD178" i="32" s="1"/>
  <c r="H178" i="32"/>
  <c r="BE178" i="32" s="1"/>
  <c r="T178" i="32"/>
  <c r="BQ178" i="32" s="1"/>
  <c r="U178" i="32"/>
  <c r="BR178" i="32" s="1"/>
  <c r="AG178" i="32"/>
  <c r="CD178" i="32" s="1"/>
  <c r="AS178" i="32"/>
  <c r="AT178" i="32"/>
  <c r="CQ178" i="32" s="1"/>
  <c r="BA178" i="32"/>
  <c r="BB178" i="32"/>
  <c r="CY178" i="32" s="1"/>
  <c r="G179" i="32"/>
  <c r="BD179" i="32" s="1"/>
  <c r="H179" i="32"/>
  <c r="BE179" i="32" s="1"/>
  <c r="T179" i="32"/>
  <c r="U179" i="32"/>
  <c r="BR179" i="32" s="1"/>
  <c r="AG179" i="32"/>
  <c r="AS179" i="32"/>
  <c r="CP179" i="32" s="1"/>
  <c r="AT179" i="32"/>
  <c r="CQ179" i="32" s="1"/>
  <c r="BA179" i="32"/>
  <c r="CX179" i="32" s="1"/>
  <c r="BB179" i="32"/>
  <c r="CY179" i="32" s="1"/>
  <c r="G180" i="32"/>
  <c r="BD180" i="32" s="1"/>
  <c r="H180" i="32"/>
  <c r="BE180" i="32" s="1"/>
  <c r="T180" i="32"/>
  <c r="U180" i="32"/>
  <c r="BR180" i="32" s="1"/>
  <c r="AG180" i="32"/>
  <c r="CD180" i="32" s="1"/>
  <c r="AS180" i="32"/>
  <c r="CP180" i="32" s="1"/>
  <c r="AT180" i="32"/>
  <c r="CQ180" i="32" s="1"/>
  <c r="BA180" i="32"/>
  <c r="BB180" i="32"/>
  <c r="CY180" i="32" s="1"/>
  <c r="G181" i="32"/>
  <c r="BD181" i="32" s="1"/>
  <c r="H181" i="32"/>
  <c r="BE181" i="32" s="1"/>
  <c r="T181" i="32"/>
  <c r="U181" i="32"/>
  <c r="BR181" i="32" s="1"/>
  <c r="AG181" i="32"/>
  <c r="CD181" i="32" s="1"/>
  <c r="AS181" i="32"/>
  <c r="AT181" i="32"/>
  <c r="CQ181" i="32" s="1"/>
  <c r="BA181" i="32"/>
  <c r="BB181" i="32"/>
  <c r="CY181" i="32" s="1"/>
  <c r="G182" i="32"/>
  <c r="BD182" i="32" s="1"/>
  <c r="H182" i="32"/>
  <c r="BE182" i="32" s="1"/>
  <c r="T182" i="32"/>
  <c r="BQ182" i="32" s="1"/>
  <c r="U182" i="32"/>
  <c r="BR182" i="32" s="1"/>
  <c r="AG182" i="32"/>
  <c r="AS182" i="32"/>
  <c r="AT182" i="32"/>
  <c r="CQ182" i="32" s="1"/>
  <c r="BA182" i="32"/>
  <c r="CX182" i="32" s="1"/>
  <c r="BB182" i="32"/>
  <c r="CY182" i="32" s="1"/>
  <c r="G183" i="32"/>
  <c r="BD183" i="32" s="1"/>
  <c r="H183" i="32"/>
  <c r="BE183" i="32" s="1"/>
  <c r="T183" i="32"/>
  <c r="U183" i="32"/>
  <c r="BR183" i="32" s="1"/>
  <c r="AG183" i="32"/>
  <c r="AS183" i="32"/>
  <c r="CP183" i="32" s="1"/>
  <c r="AT183" i="32"/>
  <c r="CQ183" i="32" s="1"/>
  <c r="BA183" i="32"/>
  <c r="BB183" i="32"/>
  <c r="CY183" i="32" s="1"/>
  <c r="G184" i="32"/>
  <c r="BD184" i="32" s="1"/>
  <c r="H184" i="32"/>
  <c r="BE184" i="32" s="1"/>
  <c r="T184" i="32"/>
  <c r="U184" i="32"/>
  <c r="BR184" i="32" s="1"/>
  <c r="AG184" i="32"/>
  <c r="CD184" i="32" s="1"/>
  <c r="AS184" i="32"/>
  <c r="CP184" i="32" s="1"/>
  <c r="AT184" i="32"/>
  <c r="CQ184" i="32" s="1"/>
  <c r="BA184" i="32"/>
  <c r="CX184" i="32" s="1"/>
  <c r="BB184" i="32"/>
  <c r="CY184" i="32" s="1"/>
  <c r="G13" i="32"/>
  <c r="BD13" i="32" s="1"/>
  <c r="H13" i="32"/>
  <c r="BE13" i="32" s="1"/>
  <c r="G14" i="32"/>
  <c r="BD14" i="32" s="1"/>
  <c r="H14" i="32"/>
  <c r="BE14" i="32" s="1"/>
  <c r="G15" i="32"/>
  <c r="BD15" i="32" s="1"/>
  <c r="H15" i="32"/>
  <c r="BE15" i="32" s="1"/>
  <c r="G16" i="32"/>
  <c r="BD16" i="32" s="1"/>
  <c r="H16" i="32"/>
  <c r="BE16" i="32" s="1"/>
  <c r="G17" i="32"/>
  <c r="BD17" i="32" s="1"/>
  <c r="H17" i="32"/>
  <c r="BE17" i="32" s="1"/>
  <c r="G18" i="32"/>
  <c r="BD18" i="32" s="1"/>
  <c r="H18" i="32"/>
  <c r="BE18" i="32" s="1"/>
  <c r="G19" i="32"/>
  <c r="BD19" i="32" s="1"/>
  <c r="H19" i="32"/>
  <c r="BE19" i="32" s="1"/>
  <c r="G20" i="32"/>
  <c r="BD20" i="32" s="1"/>
  <c r="H20" i="32"/>
  <c r="BE20" i="32" s="1"/>
  <c r="G21" i="32"/>
  <c r="BD21" i="32" s="1"/>
  <c r="H21" i="32"/>
  <c r="BE21" i="32" s="1"/>
  <c r="G22" i="32"/>
  <c r="BD22" i="32" s="1"/>
  <c r="H22" i="32"/>
  <c r="BE22" i="32" s="1"/>
  <c r="G23" i="32"/>
  <c r="BD23" i="32" s="1"/>
  <c r="H23" i="32"/>
  <c r="BE23" i="32" s="1"/>
  <c r="G24" i="32"/>
  <c r="BD24" i="32" s="1"/>
  <c r="H24" i="32"/>
  <c r="BE24" i="32" s="1"/>
  <c r="G25" i="32"/>
  <c r="BD25" i="32" s="1"/>
  <c r="H25" i="32"/>
  <c r="BE25" i="32" s="1"/>
  <c r="G26" i="32"/>
  <c r="BD26" i="32" s="1"/>
  <c r="H26" i="32"/>
  <c r="BE26" i="32" s="1"/>
  <c r="G27" i="32"/>
  <c r="BD27" i="32" s="1"/>
  <c r="H27" i="32"/>
  <c r="BE27" i="32" s="1"/>
  <c r="G28" i="32"/>
  <c r="BD28" i="32" s="1"/>
  <c r="H28" i="32"/>
  <c r="BE28" i="32" s="1"/>
  <c r="G29" i="32"/>
  <c r="BD29" i="32" s="1"/>
  <c r="H29" i="32"/>
  <c r="BE29" i="32" s="1"/>
  <c r="G30" i="32"/>
  <c r="BD30" i="32" s="1"/>
  <c r="H30" i="32"/>
  <c r="BE30" i="32" s="1"/>
  <c r="G31" i="32"/>
  <c r="BD31" i="32" s="1"/>
  <c r="H31" i="32"/>
  <c r="BE31" i="32" s="1"/>
  <c r="G32" i="32"/>
  <c r="BD32" i="32" s="1"/>
  <c r="H32" i="32"/>
  <c r="BE32" i="32" s="1"/>
  <c r="G33" i="32"/>
  <c r="BD33" i="32" s="1"/>
  <c r="H33" i="32"/>
  <c r="BE33" i="32" s="1"/>
  <c r="G34" i="32"/>
  <c r="BD34" i="32" s="1"/>
  <c r="H34" i="32"/>
  <c r="BE34" i="32" s="1"/>
  <c r="G35" i="32"/>
  <c r="BD35" i="32" s="1"/>
  <c r="H35" i="32"/>
  <c r="BE35" i="32" s="1"/>
  <c r="G36" i="32"/>
  <c r="BD36" i="32" s="1"/>
  <c r="H36" i="32"/>
  <c r="BE36" i="32" s="1"/>
  <c r="G37" i="32"/>
  <c r="BD37" i="32" s="1"/>
  <c r="H37" i="32"/>
  <c r="BE37" i="32" s="1"/>
  <c r="G38" i="32"/>
  <c r="BD38" i="32" s="1"/>
  <c r="H38" i="32"/>
  <c r="BE38" i="32" s="1"/>
  <c r="G39" i="32"/>
  <c r="BD39" i="32" s="1"/>
  <c r="H39" i="32"/>
  <c r="BE39" i="32" s="1"/>
  <c r="G40" i="32"/>
  <c r="BD40" i="32" s="1"/>
  <c r="H40" i="32"/>
  <c r="BE40" i="32" s="1"/>
  <c r="G41" i="32"/>
  <c r="BD41" i="32" s="1"/>
  <c r="H41" i="32"/>
  <c r="BE41" i="32" s="1"/>
  <c r="G42" i="32"/>
  <c r="BD42" i="32" s="1"/>
  <c r="H42" i="32"/>
  <c r="BE42" i="32" s="1"/>
  <c r="G43" i="32"/>
  <c r="BD43" i="32" s="1"/>
  <c r="H43" i="32"/>
  <c r="BE43" i="32" s="1"/>
  <c r="G44" i="32"/>
  <c r="BD44" i="32" s="1"/>
  <c r="H44" i="32"/>
  <c r="BE44" i="32" s="1"/>
  <c r="G45" i="32"/>
  <c r="BD45" i="32" s="1"/>
  <c r="H45" i="32"/>
  <c r="BE45" i="32" s="1"/>
  <c r="G46" i="32"/>
  <c r="BD46" i="32" s="1"/>
  <c r="H46" i="32"/>
  <c r="BE46" i="32" s="1"/>
  <c r="G47" i="32"/>
  <c r="BD47" i="32" s="1"/>
  <c r="H47" i="32"/>
  <c r="BE47" i="32" s="1"/>
  <c r="G48" i="32"/>
  <c r="BD48" i="32" s="1"/>
  <c r="H48" i="32"/>
  <c r="BE48" i="32" s="1"/>
  <c r="G49" i="32"/>
  <c r="BD49" i="32" s="1"/>
  <c r="H49" i="32"/>
  <c r="BE49" i="32" s="1"/>
  <c r="G50" i="32"/>
  <c r="BD50" i="32" s="1"/>
  <c r="H50" i="32"/>
  <c r="BE50" i="32" s="1"/>
  <c r="G51" i="32"/>
  <c r="BD51" i="32" s="1"/>
  <c r="H51" i="32"/>
  <c r="BE51" i="32" s="1"/>
  <c r="G52" i="32"/>
  <c r="BD52" i="32" s="1"/>
  <c r="H52" i="32"/>
  <c r="BE52" i="32" s="1"/>
  <c r="G53" i="32"/>
  <c r="BD53" i="32" s="1"/>
  <c r="H53" i="32"/>
  <c r="BE53" i="32" s="1"/>
  <c r="G54" i="32"/>
  <c r="BD54" i="32" s="1"/>
  <c r="H54" i="32"/>
  <c r="BE54" i="32" s="1"/>
  <c r="G55" i="32"/>
  <c r="BD55" i="32" s="1"/>
  <c r="H55" i="32"/>
  <c r="BE55" i="32" s="1"/>
  <c r="G56" i="32"/>
  <c r="BD56" i="32" s="1"/>
  <c r="H56" i="32"/>
  <c r="BE56" i="32" s="1"/>
  <c r="G57" i="32"/>
  <c r="BD57" i="32" s="1"/>
  <c r="H57" i="32"/>
  <c r="BE57" i="32" s="1"/>
  <c r="G58" i="32"/>
  <c r="BD58" i="32" s="1"/>
  <c r="H58" i="32"/>
  <c r="BE58" i="32" s="1"/>
  <c r="G59" i="32"/>
  <c r="BD59" i="32" s="1"/>
  <c r="H59" i="32"/>
  <c r="BE59" i="32" s="1"/>
  <c r="G60" i="32"/>
  <c r="BD60" i="32" s="1"/>
  <c r="H60" i="32"/>
  <c r="BE60" i="32" s="1"/>
  <c r="G61" i="32"/>
  <c r="BD61" i="32" s="1"/>
  <c r="H61" i="32"/>
  <c r="BE61" i="32" s="1"/>
  <c r="G62" i="32"/>
  <c r="BD62" i="32" s="1"/>
  <c r="H62" i="32"/>
  <c r="BE62" i="32" s="1"/>
  <c r="G63" i="32"/>
  <c r="BD63" i="32" s="1"/>
  <c r="H63" i="32"/>
  <c r="BE63" i="32" s="1"/>
  <c r="G64" i="32"/>
  <c r="BD64" i="32" s="1"/>
  <c r="H64" i="32"/>
  <c r="BE64" i="32" s="1"/>
  <c r="G65" i="32"/>
  <c r="BD65" i="32" s="1"/>
  <c r="H65" i="32"/>
  <c r="BE65" i="32" s="1"/>
  <c r="G66" i="32"/>
  <c r="BD66" i="32" s="1"/>
  <c r="H66" i="32"/>
  <c r="BE66" i="32" s="1"/>
  <c r="G67" i="32"/>
  <c r="BD67" i="32" s="1"/>
  <c r="H67" i="32"/>
  <c r="BE67" i="32" s="1"/>
  <c r="G68" i="32"/>
  <c r="BD68" i="32" s="1"/>
  <c r="H68" i="32"/>
  <c r="BE68" i="32" s="1"/>
  <c r="G69" i="32"/>
  <c r="BD69" i="32" s="1"/>
  <c r="H69" i="32"/>
  <c r="BE69" i="32" s="1"/>
  <c r="G70" i="32"/>
  <c r="BD70" i="32" s="1"/>
  <c r="H70" i="32"/>
  <c r="BE70" i="32" s="1"/>
  <c r="G71" i="32"/>
  <c r="BD71" i="32" s="1"/>
  <c r="H71" i="32"/>
  <c r="BE71" i="32" s="1"/>
  <c r="G72" i="32"/>
  <c r="BD72" i="32" s="1"/>
  <c r="H72" i="32"/>
  <c r="BE72" i="32" s="1"/>
  <c r="G73" i="32"/>
  <c r="BD73" i="32" s="1"/>
  <c r="H73" i="32"/>
  <c r="BE73" i="32" s="1"/>
  <c r="G74" i="32"/>
  <c r="BD74" i="32" s="1"/>
  <c r="H74" i="32"/>
  <c r="BE74" i="32" s="1"/>
  <c r="G75" i="32"/>
  <c r="BD75" i="32" s="1"/>
  <c r="H75" i="32"/>
  <c r="BE75" i="32" s="1"/>
  <c r="G76" i="32"/>
  <c r="BD76" i="32" s="1"/>
  <c r="H76" i="32"/>
  <c r="BE76" i="32" s="1"/>
  <c r="G77" i="32"/>
  <c r="BD77" i="32" s="1"/>
  <c r="H77" i="32"/>
  <c r="BE77" i="32" s="1"/>
  <c r="G78" i="32"/>
  <c r="BD78" i="32" s="1"/>
  <c r="H78" i="32"/>
  <c r="BE78" i="32" s="1"/>
  <c r="G79" i="32"/>
  <c r="BD79" i="32" s="1"/>
  <c r="H79" i="32"/>
  <c r="BE79" i="32" s="1"/>
  <c r="G80" i="32"/>
  <c r="BD80" i="32" s="1"/>
  <c r="H80" i="32"/>
  <c r="BE80" i="32" s="1"/>
  <c r="G81" i="32"/>
  <c r="BD81" i="32" s="1"/>
  <c r="H81" i="32"/>
  <c r="BE81" i="32" s="1"/>
  <c r="G82" i="32"/>
  <c r="BD82" i="32" s="1"/>
  <c r="H82" i="32"/>
  <c r="BE82" i="32" s="1"/>
  <c r="G83" i="32"/>
  <c r="BD83" i="32" s="1"/>
  <c r="H83" i="32"/>
  <c r="BE83" i="32" s="1"/>
  <c r="G84" i="32"/>
  <c r="BD84" i="32" s="1"/>
  <c r="H84" i="32"/>
  <c r="BE84" i="32" s="1"/>
  <c r="G85" i="32"/>
  <c r="BD85" i="32" s="1"/>
  <c r="H85" i="32"/>
  <c r="BE85" i="32" s="1"/>
  <c r="G86" i="32"/>
  <c r="BD86" i="32" s="1"/>
  <c r="H86" i="32"/>
  <c r="BE86" i="32" s="1"/>
  <c r="G87" i="32"/>
  <c r="BD87" i="32" s="1"/>
  <c r="H87" i="32"/>
  <c r="BE87" i="32" s="1"/>
  <c r="G88" i="32"/>
  <c r="BD88" i="32" s="1"/>
  <c r="H88" i="32"/>
  <c r="BE88" i="32" s="1"/>
  <c r="G89" i="32"/>
  <c r="BD89" i="32" s="1"/>
  <c r="H89" i="32"/>
  <c r="BE89" i="32" s="1"/>
  <c r="G90" i="32"/>
  <c r="BD90" i="32" s="1"/>
  <c r="H90" i="32"/>
  <c r="BE90" i="32" s="1"/>
  <c r="G91" i="32"/>
  <c r="BD91" i="32" s="1"/>
  <c r="H91" i="32"/>
  <c r="BE91" i="32" s="1"/>
  <c r="G92" i="32"/>
  <c r="BD92" i="32" s="1"/>
  <c r="H92" i="32"/>
  <c r="BE92" i="32" s="1"/>
  <c r="G93" i="32"/>
  <c r="BD93" i="32" s="1"/>
  <c r="H93" i="32"/>
  <c r="BE93" i="32" s="1"/>
  <c r="G94" i="32"/>
  <c r="BD94" i="32" s="1"/>
  <c r="H94" i="32"/>
  <c r="BE94" i="32" s="1"/>
  <c r="BB94" i="32"/>
  <c r="CY94" i="32" s="1"/>
  <c r="BB93" i="32"/>
  <c r="CY93" i="32" s="1"/>
  <c r="BB92" i="32"/>
  <c r="CY92" i="32" s="1"/>
  <c r="BB91" i="32"/>
  <c r="CY91" i="32" s="1"/>
  <c r="BB90" i="32"/>
  <c r="CY90" i="32" s="1"/>
  <c r="BB89" i="32"/>
  <c r="CY89" i="32" s="1"/>
  <c r="BB88" i="32"/>
  <c r="CY88" i="32" s="1"/>
  <c r="BB87" i="32"/>
  <c r="CY87" i="32" s="1"/>
  <c r="BB86" i="32"/>
  <c r="CY86" i="32" s="1"/>
  <c r="BB85" i="32"/>
  <c r="CY85" i="32" s="1"/>
  <c r="BB84" i="32"/>
  <c r="CY84" i="32" s="1"/>
  <c r="BB83" i="32"/>
  <c r="CY83" i="32" s="1"/>
  <c r="BB82" i="32"/>
  <c r="CY82" i="32" s="1"/>
  <c r="BB81" i="32"/>
  <c r="CY81" i="32" s="1"/>
  <c r="BB80" i="32"/>
  <c r="CY80" i="32" s="1"/>
  <c r="BB79" i="32"/>
  <c r="CY79" i="32" s="1"/>
  <c r="BB78" i="32"/>
  <c r="CY78" i="32" s="1"/>
  <c r="BB77" i="32"/>
  <c r="CY77" i="32" s="1"/>
  <c r="BB76" i="32"/>
  <c r="CY76" i="32" s="1"/>
  <c r="BB75" i="32"/>
  <c r="CY75" i="32" s="1"/>
  <c r="BB74" i="32"/>
  <c r="CY74" i="32" s="1"/>
  <c r="BB73" i="32"/>
  <c r="CY73" i="32" s="1"/>
  <c r="BB72" i="32"/>
  <c r="CY72" i="32" s="1"/>
  <c r="BB71" i="32"/>
  <c r="CY71" i="32" s="1"/>
  <c r="BB70" i="32"/>
  <c r="CY70" i="32" s="1"/>
  <c r="BB69" i="32"/>
  <c r="CY69" i="32" s="1"/>
  <c r="BB68" i="32"/>
  <c r="CY68" i="32" s="1"/>
  <c r="BB67" i="32"/>
  <c r="CY67" i="32" s="1"/>
  <c r="BB66" i="32"/>
  <c r="CY66" i="32" s="1"/>
  <c r="BB65" i="32"/>
  <c r="CY65" i="32" s="1"/>
  <c r="BB64" i="32"/>
  <c r="CY64" i="32" s="1"/>
  <c r="BB63" i="32"/>
  <c r="CY63" i="32" s="1"/>
  <c r="BB62" i="32"/>
  <c r="CY62" i="32" s="1"/>
  <c r="BB61" i="32"/>
  <c r="CY61" i="32" s="1"/>
  <c r="BB60" i="32"/>
  <c r="CY60" i="32" s="1"/>
  <c r="BB59" i="32"/>
  <c r="CY59" i="32" s="1"/>
  <c r="BB58" i="32"/>
  <c r="CY58" i="32" s="1"/>
  <c r="BB57" i="32"/>
  <c r="CY57" i="32" s="1"/>
  <c r="BB56" i="32"/>
  <c r="CY56" i="32" s="1"/>
  <c r="BB55" i="32"/>
  <c r="CY55" i="32" s="1"/>
  <c r="BB54" i="32"/>
  <c r="CY54" i="32" s="1"/>
  <c r="BB53" i="32"/>
  <c r="CY53" i="32" s="1"/>
  <c r="BB52" i="32"/>
  <c r="CY52" i="32" s="1"/>
  <c r="BB51" i="32"/>
  <c r="CY51" i="32" s="1"/>
  <c r="BB50" i="32"/>
  <c r="CY50" i="32" s="1"/>
  <c r="BB49" i="32"/>
  <c r="CY49" i="32" s="1"/>
  <c r="BB48" i="32"/>
  <c r="CY48" i="32" s="1"/>
  <c r="BB47" i="32"/>
  <c r="CY47" i="32" s="1"/>
  <c r="BB46" i="32"/>
  <c r="CY46" i="32" s="1"/>
  <c r="BB45" i="32"/>
  <c r="CY45" i="32" s="1"/>
  <c r="BB44" i="32"/>
  <c r="CY44" i="32" s="1"/>
  <c r="BB43" i="32"/>
  <c r="CY43" i="32" s="1"/>
  <c r="BB42" i="32"/>
  <c r="CY42" i="32" s="1"/>
  <c r="BB41" i="32"/>
  <c r="CY41" i="32" s="1"/>
  <c r="BB40" i="32"/>
  <c r="CY40" i="32" s="1"/>
  <c r="BB39" i="32"/>
  <c r="CY39" i="32" s="1"/>
  <c r="BB38" i="32"/>
  <c r="CY38" i="32" s="1"/>
  <c r="BB37" i="32"/>
  <c r="CY37" i="32" s="1"/>
  <c r="BB36" i="32"/>
  <c r="CY36" i="32" s="1"/>
  <c r="BB35" i="32"/>
  <c r="CY35" i="32" s="1"/>
  <c r="BB34" i="32"/>
  <c r="CY34" i="32" s="1"/>
  <c r="BB33" i="32"/>
  <c r="CY33" i="32" s="1"/>
  <c r="BB32" i="32"/>
  <c r="CY32" i="32" s="1"/>
  <c r="BB31" i="32"/>
  <c r="CY31" i="32" s="1"/>
  <c r="BB30" i="32"/>
  <c r="CY30" i="32" s="1"/>
  <c r="BB29" i="32"/>
  <c r="CY29" i="32" s="1"/>
  <c r="BB28" i="32"/>
  <c r="CY28" i="32" s="1"/>
  <c r="BB27" i="32"/>
  <c r="CY27" i="32" s="1"/>
  <c r="BB26" i="32"/>
  <c r="CY26" i="32" s="1"/>
  <c r="BB25" i="32"/>
  <c r="CY25" i="32" s="1"/>
  <c r="BB24" i="32"/>
  <c r="CY24" i="32" s="1"/>
  <c r="BB23" i="32"/>
  <c r="CY23" i="32" s="1"/>
  <c r="BB22" i="32"/>
  <c r="CY22" i="32" s="1"/>
  <c r="BB21" i="32"/>
  <c r="CY21" i="32" s="1"/>
  <c r="BB20" i="32"/>
  <c r="CY20" i="32" s="1"/>
  <c r="BB19" i="32"/>
  <c r="CY19" i="32" s="1"/>
  <c r="BB18" i="32"/>
  <c r="CY18" i="32" s="1"/>
  <c r="BB17" i="32"/>
  <c r="CY17" i="32" s="1"/>
  <c r="BB16" i="32"/>
  <c r="CY16" i="32" s="1"/>
  <c r="BB15" i="32"/>
  <c r="CY15" i="32" s="1"/>
  <c r="BB14" i="32"/>
  <c r="CY14" i="32" s="1"/>
  <c r="BA94" i="32"/>
  <c r="CX94" i="32" s="1"/>
  <c r="BA93" i="32"/>
  <c r="BA92" i="32"/>
  <c r="BA91" i="32"/>
  <c r="BA90" i="32"/>
  <c r="BA89" i="32"/>
  <c r="BA88" i="32"/>
  <c r="CX88" i="32" s="1"/>
  <c r="BA87" i="32"/>
  <c r="BA86" i="32"/>
  <c r="BA85" i="32"/>
  <c r="CX85" i="32" s="1"/>
  <c r="BA84" i="32"/>
  <c r="BA83" i="32"/>
  <c r="CX83" i="32" s="1"/>
  <c r="BA82" i="32"/>
  <c r="BA81" i="32"/>
  <c r="CX81" i="32" s="1"/>
  <c r="BA80" i="32"/>
  <c r="CX80" i="32" s="1"/>
  <c r="BA79" i="32"/>
  <c r="BA78" i="32"/>
  <c r="BA77" i="32"/>
  <c r="CX77" i="32" s="1"/>
  <c r="BA76" i="32"/>
  <c r="BA75" i="32"/>
  <c r="BA74" i="32"/>
  <c r="BA73" i="32"/>
  <c r="BA72" i="32"/>
  <c r="CX72" i="32" s="1"/>
  <c r="BA71" i="32"/>
  <c r="BA70" i="32"/>
  <c r="BA69" i="32"/>
  <c r="BA68" i="32"/>
  <c r="CX68" i="32" s="1"/>
  <c r="BA67" i="32"/>
  <c r="BA66" i="32"/>
  <c r="CX66" i="32" s="1"/>
  <c r="BA65" i="32"/>
  <c r="BA64" i="32"/>
  <c r="BA63" i="32"/>
  <c r="CX63" i="32" s="1"/>
  <c r="BA62" i="32"/>
  <c r="BA61" i="32"/>
  <c r="BA60" i="32"/>
  <c r="CX60" i="32" s="1"/>
  <c r="BA59" i="32"/>
  <c r="BA58" i="32"/>
  <c r="BA57" i="32"/>
  <c r="BA56" i="32"/>
  <c r="CX56" i="32" s="1"/>
  <c r="BA55" i="32"/>
  <c r="BA54" i="32"/>
  <c r="CX54" i="32" s="1"/>
  <c r="BA53" i="32"/>
  <c r="CX53" i="32" s="1"/>
  <c r="BA52" i="32"/>
  <c r="BA51" i="32"/>
  <c r="CX51" i="32" s="1"/>
  <c r="BA50" i="32"/>
  <c r="BA49" i="32"/>
  <c r="BA48" i="32"/>
  <c r="BA47" i="32"/>
  <c r="BA46" i="32"/>
  <c r="BA45" i="32"/>
  <c r="CX45" i="32" s="1"/>
  <c r="BA44" i="32"/>
  <c r="BA43" i="32"/>
  <c r="BA42" i="32"/>
  <c r="BA41" i="32"/>
  <c r="BA40" i="32"/>
  <c r="CX40" i="32" s="1"/>
  <c r="BA39" i="32"/>
  <c r="BA38" i="32"/>
  <c r="CX38" i="32" s="1"/>
  <c r="BA37" i="32"/>
  <c r="BA36" i="32"/>
  <c r="BA35" i="32"/>
  <c r="BA34" i="32"/>
  <c r="BA33" i="32"/>
  <c r="BA32" i="32"/>
  <c r="BA31" i="32"/>
  <c r="CX31" i="32" s="1"/>
  <c r="BA30" i="32"/>
  <c r="CX30" i="32" s="1"/>
  <c r="BA29" i="32"/>
  <c r="CX29" i="32" s="1"/>
  <c r="BA28" i="32"/>
  <c r="BA27" i="32"/>
  <c r="CX27" i="32" s="1"/>
  <c r="BA26" i="32"/>
  <c r="BA25" i="32"/>
  <c r="BA24" i="32"/>
  <c r="BA23" i="32"/>
  <c r="BA22" i="32"/>
  <c r="BA21" i="32"/>
  <c r="BA20" i="32"/>
  <c r="CX20" i="32" s="1"/>
  <c r="BA19" i="32"/>
  <c r="CX19" i="32" s="1"/>
  <c r="BA18" i="32"/>
  <c r="BA17" i="32"/>
  <c r="BA16" i="32"/>
  <c r="BA15" i="32"/>
  <c r="BA14" i="32"/>
  <c r="CX14" i="32" s="1"/>
  <c r="AT94" i="32"/>
  <c r="CQ94" i="32" s="1"/>
  <c r="AT93" i="32"/>
  <c r="CQ93" i="32" s="1"/>
  <c r="AT92" i="32"/>
  <c r="CQ92" i="32" s="1"/>
  <c r="AT91" i="32"/>
  <c r="CQ91" i="32" s="1"/>
  <c r="AT90" i="32"/>
  <c r="CQ90" i="32" s="1"/>
  <c r="AT89" i="32"/>
  <c r="CQ89" i="32" s="1"/>
  <c r="AT88" i="32"/>
  <c r="CQ88" i="32" s="1"/>
  <c r="AT87" i="32"/>
  <c r="CQ87" i="32" s="1"/>
  <c r="AT86" i="32"/>
  <c r="CQ86" i="32" s="1"/>
  <c r="AT85" i="32"/>
  <c r="CQ85" i="32" s="1"/>
  <c r="AT84" i="32"/>
  <c r="CQ84" i="32" s="1"/>
  <c r="AT83" i="32"/>
  <c r="CQ83" i="32" s="1"/>
  <c r="AT82" i="32"/>
  <c r="CQ82" i="32" s="1"/>
  <c r="AT81" i="32"/>
  <c r="CQ81" i="32" s="1"/>
  <c r="AT80" i="32"/>
  <c r="CQ80" i="32" s="1"/>
  <c r="AT79" i="32"/>
  <c r="CQ79" i="32" s="1"/>
  <c r="AT78" i="32"/>
  <c r="CQ78" i="32" s="1"/>
  <c r="AT77" i="32"/>
  <c r="CQ77" i="32" s="1"/>
  <c r="AT76" i="32"/>
  <c r="CQ76" i="32" s="1"/>
  <c r="AT75" i="32"/>
  <c r="CQ75" i="32" s="1"/>
  <c r="AT74" i="32"/>
  <c r="CQ74" i="32" s="1"/>
  <c r="AT73" i="32"/>
  <c r="CQ73" i="32" s="1"/>
  <c r="AT72" i="32"/>
  <c r="CQ72" i="32" s="1"/>
  <c r="AT71" i="32"/>
  <c r="CQ71" i="32" s="1"/>
  <c r="AT70" i="32"/>
  <c r="CQ70" i="32" s="1"/>
  <c r="AT69" i="32"/>
  <c r="CQ69" i="32" s="1"/>
  <c r="AT68" i="32"/>
  <c r="CQ68" i="32" s="1"/>
  <c r="AT67" i="32"/>
  <c r="CQ67" i="32" s="1"/>
  <c r="AT66" i="32"/>
  <c r="CQ66" i="32" s="1"/>
  <c r="AT65" i="32"/>
  <c r="CQ65" i="32" s="1"/>
  <c r="AT64" i="32"/>
  <c r="CQ64" i="32" s="1"/>
  <c r="AT63" i="32"/>
  <c r="CQ63" i="32" s="1"/>
  <c r="AT62" i="32"/>
  <c r="CQ62" i="32" s="1"/>
  <c r="AT61" i="32"/>
  <c r="CQ61" i="32" s="1"/>
  <c r="AT60" i="32"/>
  <c r="CQ60" i="32" s="1"/>
  <c r="AT59" i="32"/>
  <c r="CQ59" i="32" s="1"/>
  <c r="AT58" i="32"/>
  <c r="CQ58" i="32" s="1"/>
  <c r="AT57" i="32"/>
  <c r="CQ57" i="32" s="1"/>
  <c r="AT56" i="32"/>
  <c r="CQ56" i="32" s="1"/>
  <c r="AT55" i="32"/>
  <c r="CQ55" i="32" s="1"/>
  <c r="AT54" i="32"/>
  <c r="CQ54" i="32" s="1"/>
  <c r="AT53" i="32"/>
  <c r="CQ53" i="32" s="1"/>
  <c r="AT52" i="32"/>
  <c r="CQ52" i="32" s="1"/>
  <c r="AT51" i="32"/>
  <c r="CQ51" i="32" s="1"/>
  <c r="AT50" i="32"/>
  <c r="CQ50" i="32" s="1"/>
  <c r="AT49" i="32"/>
  <c r="CQ49" i="32" s="1"/>
  <c r="AT48" i="32"/>
  <c r="CQ48" i="32" s="1"/>
  <c r="AT47" i="32"/>
  <c r="CQ47" i="32" s="1"/>
  <c r="AT46" i="32"/>
  <c r="CQ46" i="32" s="1"/>
  <c r="AT45" i="32"/>
  <c r="CQ45" i="32" s="1"/>
  <c r="AT44" i="32"/>
  <c r="CQ44" i="32" s="1"/>
  <c r="AT43" i="32"/>
  <c r="CQ43" i="32" s="1"/>
  <c r="AT42" i="32"/>
  <c r="CQ42" i="32" s="1"/>
  <c r="AT41" i="32"/>
  <c r="CQ41" i="32" s="1"/>
  <c r="AT40" i="32"/>
  <c r="CQ40" i="32" s="1"/>
  <c r="AT39" i="32"/>
  <c r="CQ39" i="32" s="1"/>
  <c r="AT38" i="32"/>
  <c r="CQ38" i="32" s="1"/>
  <c r="AT37" i="32"/>
  <c r="CQ37" i="32" s="1"/>
  <c r="AT36" i="32"/>
  <c r="CQ36" i="32" s="1"/>
  <c r="AT35" i="32"/>
  <c r="CQ35" i="32" s="1"/>
  <c r="AT34" i="32"/>
  <c r="CQ34" i="32" s="1"/>
  <c r="AT33" i="32"/>
  <c r="CQ33" i="32" s="1"/>
  <c r="AT32" i="32"/>
  <c r="CQ32" i="32" s="1"/>
  <c r="AT31" i="32"/>
  <c r="CQ31" i="32" s="1"/>
  <c r="AT30" i="32"/>
  <c r="CQ30" i="32" s="1"/>
  <c r="AT29" i="32"/>
  <c r="CQ29" i="32" s="1"/>
  <c r="AT28" i="32"/>
  <c r="CQ28" i="32" s="1"/>
  <c r="AT27" i="32"/>
  <c r="CQ27" i="32" s="1"/>
  <c r="AT26" i="32"/>
  <c r="CQ26" i="32" s="1"/>
  <c r="AT25" i="32"/>
  <c r="CQ25" i="32" s="1"/>
  <c r="AT24" i="32"/>
  <c r="CQ24" i="32" s="1"/>
  <c r="AT23" i="32"/>
  <c r="CQ23" i="32" s="1"/>
  <c r="AT22" i="32"/>
  <c r="CQ22" i="32" s="1"/>
  <c r="AT21" i="32"/>
  <c r="CQ21" i="32" s="1"/>
  <c r="AT20" i="32"/>
  <c r="CQ20" i="32" s="1"/>
  <c r="AT19" i="32"/>
  <c r="CQ19" i="32" s="1"/>
  <c r="AT18" i="32"/>
  <c r="CQ18" i="32" s="1"/>
  <c r="AT17" i="32"/>
  <c r="CQ17" i="32" s="1"/>
  <c r="AT16" i="32"/>
  <c r="CQ16" i="32" s="1"/>
  <c r="AT15" i="32"/>
  <c r="CQ15" i="32" s="1"/>
  <c r="AT14" i="32"/>
  <c r="CQ14" i="32" s="1"/>
  <c r="AG94" i="32"/>
  <c r="AG93" i="32"/>
  <c r="AG92" i="32"/>
  <c r="CD92" i="32" s="1"/>
  <c r="AG91" i="32"/>
  <c r="AG90" i="32"/>
  <c r="AG89" i="32"/>
  <c r="CD89" i="32" s="1"/>
  <c r="AG88" i="32"/>
  <c r="CD88" i="32" s="1"/>
  <c r="AG87" i="32"/>
  <c r="AG86" i="32"/>
  <c r="CD86" i="32" s="1"/>
  <c r="AG85" i="32"/>
  <c r="AG84" i="32"/>
  <c r="CD84" i="32" s="1"/>
  <c r="AG83" i="32"/>
  <c r="AG82" i="32"/>
  <c r="AG81" i="32"/>
  <c r="CD81" i="32" s="1"/>
  <c r="AG80" i="32"/>
  <c r="AG79" i="32"/>
  <c r="CD79" i="32" s="1"/>
  <c r="AG78" i="32"/>
  <c r="AG77" i="32"/>
  <c r="AG76" i="32"/>
  <c r="AG75" i="32"/>
  <c r="CD75" i="32" s="1"/>
  <c r="AG74" i="32"/>
  <c r="CD74" i="32" s="1"/>
  <c r="AG73" i="32"/>
  <c r="CD73" i="32" s="1"/>
  <c r="AG72" i="32"/>
  <c r="AG71" i="32"/>
  <c r="CD71" i="32" s="1"/>
  <c r="AG70" i="32"/>
  <c r="AG69" i="32"/>
  <c r="AG68" i="32"/>
  <c r="AG67" i="32"/>
  <c r="AG66" i="32"/>
  <c r="CD66" i="32" s="1"/>
  <c r="AG65" i="32"/>
  <c r="AG64" i="32"/>
  <c r="AG63" i="32"/>
  <c r="CD63" i="32" s="1"/>
  <c r="AG62" i="32"/>
  <c r="AG61" i="32"/>
  <c r="CD61" i="32" s="1"/>
  <c r="AG60" i="32"/>
  <c r="AG59" i="32"/>
  <c r="AG58" i="32"/>
  <c r="AG57" i="32"/>
  <c r="CD57" i="32" s="1"/>
  <c r="AG56" i="32"/>
  <c r="CD56" i="32" s="1"/>
  <c r="AG55" i="32"/>
  <c r="AG54" i="32"/>
  <c r="CD54" i="32" s="1"/>
  <c r="AG53" i="32"/>
  <c r="CD53" i="32" s="1"/>
  <c r="AG52" i="32"/>
  <c r="CD52" i="32" s="1"/>
  <c r="AG51" i="32"/>
  <c r="CD51" i="32" s="1"/>
  <c r="AG50" i="32"/>
  <c r="AG49" i="32"/>
  <c r="CD49" i="32" s="1"/>
  <c r="AG48" i="32"/>
  <c r="AG47" i="32"/>
  <c r="CD47" i="32" s="1"/>
  <c r="AG46" i="32"/>
  <c r="AG45" i="32"/>
  <c r="AG44" i="32"/>
  <c r="AG43" i="32"/>
  <c r="AG42" i="32"/>
  <c r="AG41" i="32"/>
  <c r="AG40" i="32"/>
  <c r="CD40" i="32" s="1"/>
  <c r="AG39" i="32"/>
  <c r="CD39" i="32" s="1"/>
  <c r="AG38" i="32"/>
  <c r="CD38" i="32" s="1"/>
  <c r="AG37" i="32"/>
  <c r="AG36" i="32"/>
  <c r="CD36" i="32" s="1"/>
  <c r="AG35" i="32"/>
  <c r="AG34" i="32"/>
  <c r="AG33" i="32"/>
  <c r="CD33" i="32" s="1"/>
  <c r="AG32" i="32"/>
  <c r="CD32" i="32" s="1"/>
  <c r="AG31" i="32"/>
  <c r="AG30" i="32"/>
  <c r="CD30" i="32" s="1"/>
  <c r="AG29" i="32"/>
  <c r="CD29" i="32" s="1"/>
  <c r="AG28" i="32"/>
  <c r="AG27" i="32"/>
  <c r="CD27" i="32" s="1"/>
  <c r="AG26" i="32"/>
  <c r="CD26" i="32" s="1"/>
  <c r="AG25" i="32"/>
  <c r="CD25" i="32" s="1"/>
  <c r="AG24" i="32"/>
  <c r="AG23" i="32"/>
  <c r="AG22" i="32"/>
  <c r="CD22" i="32" s="1"/>
  <c r="AG21" i="32"/>
  <c r="AG20" i="32"/>
  <c r="CD20" i="32" s="1"/>
  <c r="AG19" i="32"/>
  <c r="AG18" i="32"/>
  <c r="CD18" i="32" s="1"/>
  <c r="AG17" i="32"/>
  <c r="AG16" i="32"/>
  <c r="AG15" i="32"/>
  <c r="CD15" i="32" s="1"/>
  <c r="AG14" i="32"/>
  <c r="AS94" i="32"/>
  <c r="AS93" i="32"/>
  <c r="CP93" i="32" s="1"/>
  <c r="AS92" i="32"/>
  <c r="AS91" i="32"/>
  <c r="CP91" i="32" s="1"/>
  <c r="AS90" i="32"/>
  <c r="AS89" i="32"/>
  <c r="AS88" i="32"/>
  <c r="AS87" i="32"/>
  <c r="CP87" i="32" s="1"/>
  <c r="AS86" i="32"/>
  <c r="CP86" i="32" s="1"/>
  <c r="AS85" i="32"/>
  <c r="CP85" i="32" s="1"/>
  <c r="AS84" i="32"/>
  <c r="CP84" i="32" s="1"/>
  <c r="AS83" i="32"/>
  <c r="AS82" i="32"/>
  <c r="AS81" i="32"/>
  <c r="AS80" i="32"/>
  <c r="CP80" i="32" s="1"/>
  <c r="AS79" i="32"/>
  <c r="AS78" i="32"/>
  <c r="AS77" i="32"/>
  <c r="CP77" i="32" s="1"/>
  <c r="AS76" i="32"/>
  <c r="CP76" i="32" s="1"/>
  <c r="AS75" i="32"/>
  <c r="CP75" i="32" s="1"/>
  <c r="AS74" i="32"/>
  <c r="AS73" i="32"/>
  <c r="CP73" i="32" s="1"/>
  <c r="AS72" i="32"/>
  <c r="CP72" i="32" s="1"/>
  <c r="AS71" i="32"/>
  <c r="AS70" i="32"/>
  <c r="CP70" i="32" s="1"/>
  <c r="AS69" i="32"/>
  <c r="AS68" i="32"/>
  <c r="CP68" i="32" s="1"/>
  <c r="AS67" i="32"/>
  <c r="AS66" i="32"/>
  <c r="AS65" i="32"/>
  <c r="CP65" i="32" s="1"/>
  <c r="AS64" i="32"/>
  <c r="CP64" i="32" s="1"/>
  <c r="AS63" i="32"/>
  <c r="AS62" i="32"/>
  <c r="CP62" i="32" s="1"/>
  <c r="AS61" i="32"/>
  <c r="AS60" i="32"/>
  <c r="AS59" i="32"/>
  <c r="AS58" i="32"/>
  <c r="AS57" i="32"/>
  <c r="CP57" i="32" s="1"/>
  <c r="AS56" i="32"/>
  <c r="AS55" i="32"/>
  <c r="CP55" i="32" s="1"/>
  <c r="AS54" i="32"/>
  <c r="CP54" i="32" s="1"/>
  <c r="AS53" i="32"/>
  <c r="AS52" i="32"/>
  <c r="AS51" i="32"/>
  <c r="AS50" i="32"/>
  <c r="AS49" i="32"/>
  <c r="AS48" i="32"/>
  <c r="CP48" i="32" s="1"/>
  <c r="AS47" i="32"/>
  <c r="CP47" i="32" s="1"/>
  <c r="AS46" i="32"/>
  <c r="AS45" i="32"/>
  <c r="AS44" i="32"/>
  <c r="CP44" i="32" s="1"/>
  <c r="AS43" i="32"/>
  <c r="AS42" i="32"/>
  <c r="CP42" i="32" s="1"/>
  <c r="AS41" i="32"/>
  <c r="CP41" i="32" s="1"/>
  <c r="AS40" i="32"/>
  <c r="AS39" i="32"/>
  <c r="AS38" i="32"/>
  <c r="AS37" i="32"/>
  <c r="AS36" i="32"/>
  <c r="CP36" i="32" s="1"/>
  <c r="AS35" i="32"/>
  <c r="AS34" i="32"/>
  <c r="CP34" i="32" s="1"/>
  <c r="AS33" i="32"/>
  <c r="CP33" i="32" s="1"/>
  <c r="AS32" i="32"/>
  <c r="CP32" i="32" s="1"/>
  <c r="AS31" i="32"/>
  <c r="AS30" i="32"/>
  <c r="AS29" i="32"/>
  <c r="CP29" i="32" s="1"/>
  <c r="AS28" i="32"/>
  <c r="AS27" i="32"/>
  <c r="CP27" i="32" s="1"/>
  <c r="AS26" i="32"/>
  <c r="CP26" i="32" s="1"/>
  <c r="AS25" i="32"/>
  <c r="AS24" i="32"/>
  <c r="CP24" i="32" s="1"/>
  <c r="AS23" i="32"/>
  <c r="CP23" i="32" s="1"/>
  <c r="AS22" i="32"/>
  <c r="AS21" i="32"/>
  <c r="CP21" i="32" s="1"/>
  <c r="AS20" i="32"/>
  <c r="AS19" i="32"/>
  <c r="AS18" i="32"/>
  <c r="CP18" i="32" s="1"/>
  <c r="AS17" i="32"/>
  <c r="CP17" i="32" s="1"/>
  <c r="AS16" i="32"/>
  <c r="CP16" i="32" s="1"/>
  <c r="AS15" i="32"/>
  <c r="AS14" i="32"/>
  <c r="U94" i="32"/>
  <c r="BR94" i="32" s="1"/>
  <c r="U93" i="32"/>
  <c r="BR93" i="32" s="1"/>
  <c r="U92" i="32"/>
  <c r="BR92" i="32" s="1"/>
  <c r="U91" i="32"/>
  <c r="BR91" i="32" s="1"/>
  <c r="U90" i="32"/>
  <c r="BR90" i="32" s="1"/>
  <c r="U89" i="32"/>
  <c r="BR89" i="32" s="1"/>
  <c r="U88" i="32"/>
  <c r="BR88" i="32" s="1"/>
  <c r="U87" i="32"/>
  <c r="BR87" i="32" s="1"/>
  <c r="U86" i="32"/>
  <c r="BR86" i="32" s="1"/>
  <c r="U85" i="32"/>
  <c r="BR85" i="32" s="1"/>
  <c r="U84" i="32"/>
  <c r="BR84" i="32" s="1"/>
  <c r="U83" i="32"/>
  <c r="BR83" i="32" s="1"/>
  <c r="U82" i="32"/>
  <c r="BR82" i="32" s="1"/>
  <c r="U81" i="32"/>
  <c r="BR81" i="32" s="1"/>
  <c r="U80" i="32"/>
  <c r="BR80" i="32" s="1"/>
  <c r="U79" i="32"/>
  <c r="BR79" i="32" s="1"/>
  <c r="U78" i="32"/>
  <c r="BR78" i="32" s="1"/>
  <c r="U77" i="32"/>
  <c r="BR77" i="32" s="1"/>
  <c r="U76" i="32"/>
  <c r="BR76" i="32" s="1"/>
  <c r="U75" i="32"/>
  <c r="BR75" i="32" s="1"/>
  <c r="U74" i="32"/>
  <c r="BR74" i="32" s="1"/>
  <c r="U73" i="32"/>
  <c r="BR73" i="32" s="1"/>
  <c r="U72" i="32"/>
  <c r="BR72" i="32" s="1"/>
  <c r="U71" i="32"/>
  <c r="BR71" i="32" s="1"/>
  <c r="U70" i="32"/>
  <c r="BR70" i="32" s="1"/>
  <c r="U69" i="32"/>
  <c r="BR69" i="32" s="1"/>
  <c r="U68" i="32"/>
  <c r="BR68" i="32" s="1"/>
  <c r="U67" i="32"/>
  <c r="BR67" i="32" s="1"/>
  <c r="U66" i="32"/>
  <c r="BR66" i="32" s="1"/>
  <c r="U65" i="32"/>
  <c r="BR65" i="32" s="1"/>
  <c r="U64" i="32"/>
  <c r="BR64" i="32" s="1"/>
  <c r="U63" i="32"/>
  <c r="BR63" i="32" s="1"/>
  <c r="U62" i="32"/>
  <c r="BR62" i="32" s="1"/>
  <c r="U61" i="32"/>
  <c r="BR61" i="32" s="1"/>
  <c r="U60" i="32"/>
  <c r="BR60" i="32" s="1"/>
  <c r="U59" i="32"/>
  <c r="BR59" i="32" s="1"/>
  <c r="U58" i="32"/>
  <c r="BR58" i="32" s="1"/>
  <c r="U57" i="32"/>
  <c r="BR57" i="32" s="1"/>
  <c r="U56" i="32"/>
  <c r="BR56" i="32" s="1"/>
  <c r="U55" i="32"/>
  <c r="BR55" i="32" s="1"/>
  <c r="U54" i="32"/>
  <c r="BR54" i="32" s="1"/>
  <c r="U53" i="32"/>
  <c r="BR53" i="32" s="1"/>
  <c r="U52" i="32"/>
  <c r="BR52" i="32" s="1"/>
  <c r="U51" i="32"/>
  <c r="BR51" i="32" s="1"/>
  <c r="U50" i="32"/>
  <c r="BR50" i="32" s="1"/>
  <c r="U49" i="32"/>
  <c r="BR49" i="32" s="1"/>
  <c r="U48" i="32"/>
  <c r="BR48" i="32" s="1"/>
  <c r="U47" i="32"/>
  <c r="BR47" i="32" s="1"/>
  <c r="U46" i="32"/>
  <c r="BR46" i="32" s="1"/>
  <c r="U45" i="32"/>
  <c r="BR45" i="32" s="1"/>
  <c r="U44" i="32"/>
  <c r="BR44" i="32" s="1"/>
  <c r="U43" i="32"/>
  <c r="BR43" i="32" s="1"/>
  <c r="U42" i="32"/>
  <c r="BR42" i="32" s="1"/>
  <c r="U41" i="32"/>
  <c r="BR41" i="32" s="1"/>
  <c r="U40" i="32"/>
  <c r="BR40" i="32" s="1"/>
  <c r="U39" i="32"/>
  <c r="BR39" i="32" s="1"/>
  <c r="U38" i="32"/>
  <c r="BR38" i="32" s="1"/>
  <c r="U37" i="32"/>
  <c r="BR37" i="32" s="1"/>
  <c r="U36" i="32"/>
  <c r="BR36" i="32" s="1"/>
  <c r="U35" i="32"/>
  <c r="BR35" i="32" s="1"/>
  <c r="U34" i="32"/>
  <c r="BR34" i="32" s="1"/>
  <c r="U33" i="32"/>
  <c r="BR33" i="32" s="1"/>
  <c r="U32" i="32"/>
  <c r="BR32" i="32" s="1"/>
  <c r="U31" i="32"/>
  <c r="BR31" i="32" s="1"/>
  <c r="U30" i="32"/>
  <c r="BR30" i="32" s="1"/>
  <c r="U29" i="32"/>
  <c r="BR29" i="32" s="1"/>
  <c r="U28" i="32"/>
  <c r="BR28" i="32" s="1"/>
  <c r="U27" i="32"/>
  <c r="BR27" i="32" s="1"/>
  <c r="U26" i="32"/>
  <c r="BR26" i="32" s="1"/>
  <c r="U25" i="32"/>
  <c r="BR25" i="32" s="1"/>
  <c r="U24" i="32"/>
  <c r="BR24" i="32" s="1"/>
  <c r="U23" i="32"/>
  <c r="BR23" i="32" s="1"/>
  <c r="U22" i="32"/>
  <c r="BR22" i="32" s="1"/>
  <c r="U21" i="32"/>
  <c r="BR21" i="32" s="1"/>
  <c r="U20" i="32"/>
  <c r="BR20" i="32" s="1"/>
  <c r="U19" i="32"/>
  <c r="BR19" i="32" s="1"/>
  <c r="U18" i="32"/>
  <c r="BR18" i="32" s="1"/>
  <c r="BR7" i="32" s="1"/>
  <c r="H12" i="28" s="1"/>
  <c r="U17" i="32"/>
  <c r="BR17" i="32" s="1"/>
  <c r="U16" i="32"/>
  <c r="BR16" i="32" s="1"/>
  <c r="U15" i="32"/>
  <c r="BR15" i="32" s="1"/>
  <c r="U14" i="32"/>
  <c r="BR14" i="32" s="1"/>
  <c r="T94" i="32"/>
  <c r="T93" i="32"/>
  <c r="BQ93" i="32" s="1"/>
  <c r="T92" i="32"/>
  <c r="BQ92" i="32" s="1"/>
  <c r="T91" i="32"/>
  <c r="BQ91" i="32" s="1"/>
  <c r="T90" i="32"/>
  <c r="BQ90" i="32" s="1"/>
  <c r="T89" i="32"/>
  <c r="T88" i="32"/>
  <c r="BQ88" i="32" s="1"/>
  <c r="T87" i="32"/>
  <c r="BQ87" i="32" s="1"/>
  <c r="T86" i="32"/>
  <c r="BQ86" i="32" s="1"/>
  <c r="T85" i="32"/>
  <c r="T84" i="32"/>
  <c r="BQ84" i="32" s="1"/>
  <c r="T83" i="32"/>
  <c r="BQ83" i="32" s="1"/>
  <c r="T82" i="32"/>
  <c r="T81" i="32"/>
  <c r="T80" i="32"/>
  <c r="BQ80" i="32" s="1"/>
  <c r="T79" i="32"/>
  <c r="T78" i="32"/>
  <c r="T77" i="32"/>
  <c r="BQ77" i="32" s="1"/>
  <c r="T76" i="32"/>
  <c r="T75" i="32"/>
  <c r="BQ75" i="32" s="1"/>
  <c r="T74" i="32"/>
  <c r="T73" i="32"/>
  <c r="BQ73" i="32" s="1"/>
  <c r="T72" i="32"/>
  <c r="BQ72" i="32" s="1"/>
  <c r="T71" i="32"/>
  <c r="BQ71" i="32" s="1"/>
  <c r="T70" i="32"/>
  <c r="BQ70" i="32" s="1"/>
  <c r="T69" i="32"/>
  <c r="T68" i="32"/>
  <c r="T67" i="32"/>
  <c r="T66" i="32"/>
  <c r="BQ66" i="32" s="1"/>
  <c r="T65" i="32"/>
  <c r="BQ65" i="32" s="1"/>
  <c r="T64" i="32"/>
  <c r="T63" i="32"/>
  <c r="T62" i="32"/>
  <c r="BQ62" i="32" s="1"/>
  <c r="T61" i="32"/>
  <c r="T60" i="32"/>
  <c r="T59" i="32"/>
  <c r="T58" i="32"/>
  <c r="T57" i="32"/>
  <c r="T56" i="32"/>
  <c r="BQ56" i="32" s="1"/>
  <c r="T55" i="32"/>
  <c r="BQ55" i="32" s="1"/>
  <c r="T54" i="32"/>
  <c r="T53" i="32"/>
  <c r="BQ53" i="32" s="1"/>
  <c r="T52" i="32"/>
  <c r="T51" i="32"/>
  <c r="T50" i="32"/>
  <c r="BQ50" i="32" s="1"/>
  <c r="T49" i="32"/>
  <c r="T48" i="32"/>
  <c r="BQ48" i="32" s="1"/>
  <c r="T47" i="32"/>
  <c r="T46" i="32"/>
  <c r="T45" i="32"/>
  <c r="T44" i="32"/>
  <c r="T43" i="32"/>
  <c r="T42" i="32"/>
  <c r="T41" i="32"/>
  <c r="T40" i="32"/>
  <c r="T39" i="32"/>
  <c r="T38" i="32"/>
  <c r="T37" i="32"/>
  <c r="BQ37" i="32" s="1"/>
  <c r="T36" i="32"/>
  <c r="T35" i="32"/>
  <c r="T34" i="32"/>
  <c r="BQ34" i="32" s="1"/>
  <c r="T33" i="32"/>
  <c r="T32" i="32"/>
  <c r="T31" i="32"/>
  <c r="T30" i="32"/>
  <c r="BQ30" i="32" s="1"/>
  <c r="T29" i="32"/>
  <c r="BQ29" i="32" s="1"/>
  <c r="T28" i="32"/>
  <c r="T27" i="32"/>
  <c r="T26" i="32"/>
  <c r="BQ26" i="32" s="1"/>
  <c r="T25" i="32"/>
  <c r="T24" i="32"/>
  <c r="T23" i="32"/>
  <c r="T22" i="32"/>
  <c r="BQ22" i="32" s="1"/>
  <c r="T21" i="32"/>
  <c r="T20" i="32"/>
  <c r="BQ20" i="32" s="1"/>
  <c r="T19" i="32"/>
  <c r="BQ19" i="32" s="1"/>
  <c r="T18" i="32"/>
  <c r="T17" i="32"/>
  <c r="T16" i="32"/>
  <c r="BQ16" i="32" s="1"/>
  <c r="T15" i="32"/>
  <c r="T14" i="32"/>
  <c r="BQ14" i="32" s="1"/>
  <c r="BB13" i="32"/>
  <c r="CY13" i="32" s="1"/>
  <c r="CY7" i="32" s="1"/>
  <c r="BA13" i="32"/>
  <c r="CX13" i="32" s="1"/>
  <c r="AT13" i="32"/>
  <c r="CQ13" i="32" s="1"/>
  <c r="AS13" i="32"/>
  <c r="CP13" i="32" s="1"/>
  <c r="AG13" i="32"/>
  <c r="CD13" i="32" s="1"/>
  <c r="U13" i="32"/>
  <c r="BR13" i="32" s="1"/>
  <c r="T13" i="32"/>
  <c r="CS11" i="32"/>
  <c r="CT11" i="32" s="1"/>
  <c r="CU11" i="32" s="1"/>
  <c r="CV11" i="32" s="1"/>
  <c r="CW11" i="32" s="1"/>
  <c r="CF11" i="32"/>
  <c r="CG11" i="32" s="1"/>
  <c r="CH11" i="32" s="1"/>
  <c r="CI11" i="32" s="1"/>
  <c r="CJ11" i="32" s="1"/>
  <c r="CK11" i="32" s="1"/>
  <c r="CL11" i="32" s="1"/>
  <c r="CM11" i="32" s="1"/>
  <c r="CN11" i="32" s="1"/>
  <c r="CO11" i="32" s="1"/>
  <c r="BS11" i="32"/>
  <c r="BT11" i="32" s="1"/>
  <c r="BU11" i="32" s="1"/>
  <c r="BV11" i="32" s="1"/>
  <c r="BW11" i="32" s="1"/>
  <c r="BX11" i="32" s="1"/>
  <c r="BY11" i="32" s="1"/>
  <c r="BZ11" i="32" s="1"/>
  <c r="CA11" i="32" s="1"/>
  <c r="CB11" i="32" s="1"/>
  <c r="CC11" i="32" s="1"/>
  <c r="BG11" i="32"/>
  <c r="BH11" i="32" s="1"/>
  <c r="BI11" i="32" s="1"/>
  <c r="BJ11" i="32" s="1"/>
  <c r="BK11" i="32" s="1"/>
  <c r="BL11" i="32" s="1"/>
  <c r="BM11" i="32" s="1"/>
  <c r="BN11" i="32" s="1"/>
  <c r="BO11" i="32" s="1"/>
  <c r="BP11" i="32" s="1"/>
  <c r="V16" i="32" l="1"/>
  <c r="BS16" i="32" s="1"/>
  <c r="CD16" i="32"/>
  <c r="AU34" i="32"/>
  <c r="CR34" i="32" s="1"/>
  <c r="CX34" i="32"/>
  <c r="AU74" i="32"/>
  <c r="CR74" i="32" s="1"/>
  <c r="CX74" i="32"/>
  <c r="V174" i="32"/>
  <c r="CD174" i="32"/>
  <c r="AU167" i="32"/>
  <c r="CX167" i="32"/>
  <c r="V154" i="32"/>
  <c r="BS154" i="32" s="1"/>
  <c r="CD154" i="32"/>
  <c r="I152" i="32"/>
  <c r="BF152" i="32" s="1"/>
  <c r="BQ152" i="32"/>
  <c r="AH145" i="32"/>
  <c r="CE145" i="32" s="1"/>
  <c r="CP145" i="32"/>
  <c r="AU107" i="32"/>
  <c r="CR107" i="32" s="1"/>
  <c r="CX107" i="32"/>
  <c r="AH105" i="32"/>
  <c r="CE105" i="32" s="1"/>
  <c r="CP105" i="32"/>
  <c r="I39" i="32"/>
  <c r="BF39" i="32" s="1"/>
  <c r="BQ39" i="32"/>
  <c r="V76" i="32"/>
  <c r="BS76" i="32" s="1"/>
  <c r="CD76" i="32"/>
  <c r="I40" i="32"/>
  <c r="BF40" i="32" s="1"/>
  <c r="BQ40" i="32"/>
  <c r="I60" i="32"/>
  <c r="BF60" i="32" s="1"/>
  <c r="BQ60" i="32"/>
  <c r="AH38" i="32"/>
  <c r="CE38" i="32" s="1"/>
  <c r="CP38" i="32"/>
  <c r="AH58" i="32"/>
  <c r="CE58" i="32" s="1"/>
  <c r="CP58" i="32"/>
  <c r="AH78" i="32"/>
  <c r="CE78" i="32" s="1"/>
  <c r="CP78" i="32"/>
  <c r="V17" i="32"/>
  <c r="BS17" i="32" s="1"/>
  <c r="CD17" i="32"/>
  <c r="V37" i="32"/>
  <c r="BS37" i="32" s="1"/>
  <c r="CD37" i="32"/>
  <c r="V77" i="32"/>
  <c r="BS77" i="32" s="1"/>
  <c r="CD77" i="32"/>
  <c r="AU15" i="32"/>
  <c r="CR15" i="32" s="1"/>
  <c r="CX15" i="32"/>
  <c r="AU35" i="32"/>
  <c r="CR35" i="32" s="1"/>
  <c r="CX35" i="32"/>
  <c r="AU55" i="32"/>
  <c r="CR55" i="32" s="1"/>
  <c r="CX55" i="32"/>
  <c r="AU75" i="32"/>
  <c r="CR75" i="32" s="1"/>
  <c r="CX75" i="32"/>
  <c r="I183" i="32"/>
  <c r="BF183" i="32" s="1"/>
  <c r="BQ183" i="32"/>
  <c r="AU178" i="32"/>
  <c r="CX178" i="32"/>
  <c r="AH176" i="32"/>
  <c r="CP176" i="32"/>
  <c r="I163" i="32"/>
  <c r="BF163" i="32" s="1"/>
  <c r="BQ163" i="32"/>
  <c r="AH136" i="32"/>
  <c r="CP136" i="32"/>
  <c r="AU118" i="32"/>
  <c r="CR118" i="32" s="1"/>
  <c r="CX118" i="32"/>
  <c r="V105" i="32"/>
  <c r="CD105" i="32"/>
  <c r="BE7" i="32"/>
  <c r="E12" i="28" s="1"/>
  <c r="V176" i="32"/>
  <c r="CD176" i="32"/>
  <c r="I174" i="32"/>
  <c r="BQ174" i="32"/>
  <c r="AH167" i="32"/>
  <c r="CE167" i="32" s="1"/>
  <c r="CP167" i="32"/>
  <c r="I134" i="32"/>
  <c r="BF134" i="32" s="1"/>
  <c r="BQ134" i="32"/>
  <c r="AH107" i="32"/>
  <c r="CE107" i="32" s="1"/>
  <c r="CP107" i="32"/>
  <c r="AH60" i="32"/>
  <c r="CE60" i="32" s="1"/>
  <c r="CP60" i="32"/>
  <c r="AU180" i="32"/>
  <c r="CR180" i="32" s="1"/>
  <c r="CX180" i="32"/>
  <c r="I23" i="32"/>
  <c r="BF23" i="32" s="1"/>
  <c r="BQ23" i="32"/>
  <c r="AH81" i="32"/>
  <c r="CE81" i="32" s="1"/>
  <c r="CP81" i="32"/>
  <c r="AU18" i="32"/>
  <c r="CR18" i="32" s="1"/>
  <c r="CX18" i="32"/>
  <c r="AU58" i="32"/>
  <c r="CR58" i="32" s="1"/>
  <c r="CX58" i="32"/>
  <c r="AU171" i="32"/>
  <c r="CR171" i="32" s="1"/>
  <c r="CX171" i="32"/>
  <c r="AH129" i="32"/>
  <c r="CP129" i="32"/>
  <c r="AH109" i="32"/>
  <c r="CE109" i="32" s="1"/>
  <c r="CP109" i="32"/>
  <c r="V98" i="32"/>
  <c r="BS98" i="32" s="1"/>
  <c r="CD98" i="32"/>
  <c r="I96" i="32"/>
  <c r="BQ96" i="32"/>
  <c r="I24" i="32"/>
  <c r="BF24" i="32" s="1"/>
  <c r="BQ24" i="32"/>
  <c r="I44" i="32"/>
  <c r="BF44" i="32" s="1"/>
  <c r="BQ44" i="32"/>
  <c r="I64" i="32"/>
  <c r="BF64" i="32" s="1"/>
  <c r="BQ64" i="32"/>
  <c r="AH22" i="32"/>
  <c r="CE22" i="32" s="1"/>
  <c r="CP22" i="32"/>
  <c r="AH82" i="32"/>
  <c r="CE82" i="32" s="1"/>
  <c r="CP82" i="32"/>
  <c r="V21" i="32"/>
  <c r="BS21" i="32" s="1"/>
  <c r="CD21" i="32"/>
  <c r="V41" i="32"/>
  <c r="BS41" i="32" s="1"/>
  <c r="CD41" i="32"/>
  <c r="AU39" i="32"/>
  <c r="CR39" i="32" s="1"/>
  <c r="CX39" i="32"/>
  <c r="AU59" i="32"/>
  <c r="CR59" i="32" s="1"/>
  <c r="CX59" i="32"/>
  <c r="AU79" i="32"/>
  <c r="CR79" i="32" s="1"/>
  <c r="CX79" i="32"/>
  <c r="I167" i="32"/>
  <c r="BF167" i="32" s="1"/>
  <c r="BQ167" i="32"/>
  <c r="V149" i="32"/>
  <c r="BS149" i="32" s="1"/>
  <c r="CD149" i="32"/>
  <c r="V129" i="32"/>
  <c r="BS129" i="32" s="1"/>
  <c r="CD129" i="32"/>
  <c r="AH100" i="32"/>
  <c r="CE100" i="32" s="1"/>
  <c r="CP100" i="32"/>
  <c r="AH37" i="32"/>
  <c r="CE37" i="32" s="1"/>
  <c r="CP37" i="32"/>
  <c r="I61" i="32"/>
  <c r="BF61" i="32" s="1"/>
  <c r="BQ61" i="32"/>
  <c r="AH39" i="32"/>
  <c r="CE39" i="32" s="1"/>
  <c r="CP39" i="32"/>
  <c r="V58" i="32"/>
  <c r="BS58" i="32" s="1"/>
  <c r="CD58" i="32"/>
  <c r="AU76" i="32"/>
  <c r="CR76" i="32" s="1"/>
  <c r="CX76" i="32"/>
  <c r="AH133" i="32"/>
  <c r="CE133" i="32" s="1"/>
  <c r="CP133" i="32"/>
  <c r="I59" i="32"/>
  <c r="BF59" i="32" s="1"/>
  <c r="BQ59" i="32"/>
  <c r="AH19" i="32"/>
  <c r="CE19" i="32" s="1"/>
  <c r="CP19" i="32"/>
  <c r="I43" i="32"/>
  <c r="BF43" i="32" s="1"/>
  <c r="BQ43" i="32"/>
  <c r="AH61" i="32"/>
  <c r="CE61" i="32" s="1"/>
  <c r="CP61" i="32"/>
  <c r="AH63" i="32"/>
  <c r="CP63" i="32"/>
  <c r="V62" i="32"/>
  <c r="BS62" i="32" s="1"/>
  <c r="CD62" i="32"/>
  <c r="V23" i="32"/>
  <c r="BS23" i="32" s="1"/>
  <c r="CD23" i="32"/>
  <c r="AH102" i="32"/>
  <c r="CE102" i="32" s="1"/>
  <c r="CP102" i="32"/>
  <c r="V24" i="32"/>
  <c r="BS24" i="32" s="1"/>
  <c r="CD24" i="32"/>
  <c r="AU22" i="32"/>
  <c r="CR22" i="32" s="1"/>
  <c r="CX22" i="32"/>
  <c r="AU62" i="32"/>
  <c r="CR62" i="32" s="1"/>
  <c r="CX62" i="32"/>
  <c r="AH173" i="32"/>
  <c r="CE173" i="32" s="1"/>
  <c r="CP173" i="32"/>
  <c r="I160" i="32"/>
  <c r="BQ160" i="32"/>
  <c r="AU155" i="32"/>
  <c r="CR155" i="32" s="1"/>
  <c r="CX155" i="32"/>
  <c r="I140" i="32"/>
  <c r="BQ140" i="32"/>
  <c r="I28" i="32"/>
  <c r="BF28" i="32" s="1"/>
  <c r="BQ28" i="32"/>
  <c r="I68" i="32"/>
  <c r="BF68" i="32" s="1"/>
  <c r="BQ68" i="32"/>
  <c r="AH46" i="32"/>
  <c r="CE46" i="32" s="1"/>
  <c r="CP46" i="32"/>
  <c r="AH66" i="32"/>
  <c r="CE66" i="32" s="1"/>
  <c r="CP66" i="32"/>
  <c r="V45" i="32"/>
  <c r="BS45" i="32" s="1"/>
  <c r="CD45" i="32"/>
  <c r="V65" i="32"/>
  <c r="BS65" i="32" s="1"/>
  <c r="CD65" i="32"/>
  <c r="V85" i="32"/>
  <c r="BS85" i="32" s="1"/>
  <c r="CD85" i="32"/>
  <c r="AU23" i="32"/>
  <c r="CR23" i="32" s="1"/>
  <c r="CX23" i="32"/>
  <c r="AU43" i="32"/>
  <c r="CR43" i="32" s="1"/>
  <c r="CX43" i="32"/>
  <c r="AH164" i="32"/>
  <c r="CE164" i="32" s="1"/>
  <c r="CP164" i="32"/>
  <c r="V153" i="32"/>
  <c r="BS153" i="32" s="1"/>
  <c r="CD153" i="32"/>
  <c r="I151" i="32"/>
  <c r="BQ151" i="32"/>
  <c r="AH144" i="32"/>
  <c r="CP144" i="32"/>
  <c r="V133" i="32"/>
  <c r="CD133" i="32"/>
  <c r="I111" i="32"/>
  <c r="BF111" i="32" s="1"/>
  <c r="BQ111" i="32"/>
  <c r="AU106" i="32"/>
  <c r="CR106" i="32" s="1"/>
  <c r="CX106" i="32"/>
  <c r="AH104" i="32"/>
  <c r="CE104" i="32" s="1"/>
  <c r="CP104" i="32"/>
  <c r="I79" i="32"/>
  <c r="BF79" i="32" s="1"/>
  <c r="BQ79" i="32"/>
  <c r="AH79" i="32"/>
  <c r="CE79" i="32" s="1"/>
  <c r="CP79" i="32"/>
  <c r="AU36" i="32"/>
  <c r="CR36" i="32" s="1"/>
  <c r="CX36" i="32"/>
  <c r="V19" i="32"/>
  <c r="BS19" i="32" s="1"/>
  <c r="CD19" i="32"/>
  <c r="AU37" i="32"/>
  <c r="CR37" i="32" s="1"/>
  <c r="CX37" i="32"/>
  <c r="AH178" i="32"/>
  <c r="CE178" i="32" s="1"/>
  <c r="CP178" i="32"/>
  <c r="AH169" i="32"/>
  <c r="CE169" i="32" s="1"/>
  <c r="CP169" i="32"/>
  <c r="I25" i="32"/>
  <c r="BF25" i="32" s="1"/>
  <c r="BQ25" i="32"/>
  <c r="AH83" i="32"/>
  <c r="CE83" i="32" s="1"/>
  <c r="CP83" i="32"/>
  <c r="V82" i="32"/>
  <c r="BS82" i="32" s="1"/>
  <c r="CD82" i="32"/>
  <c r="V43" i="32"/>
  <c r="BS43" i="32" s="1"/>
  <c r="CD43" i="32"/>
  <c r="AU124" i="32"/>
  <c r="CR124" i="32" s="1"/>
  <c r="CX124" i="32"/>
  <c r="V44" i="32"/>
  <c r="BS44" i="32" s="1"/>
  <c r="CD44" i="32"/>
  <c r="AU42" i="32"/>
  <c r="CR42" i="32" s="1"/>
  <c r="CX42" i="32"/>
  <c r="AU82" i="32"/>
  <c r="CX82" i="32"/>
  <c r="V182" i="32"/>
  <c r="BS182" i="32" s="1"/>
  <c r="CD182" i="32"/>
  <c r="AU175" i="32"/>
  <c r="CR175" i="32" s="1"/>
  <c r="CX175" i="32"/>
  <c r="V162" i="32"/>
  <c r="BS162" i="32" s="1"/>
  <c r="CD162" i="32"/>
  <c r="AH113" i="32"/>
  <c r="CE113" i="32" s="1"/>
  <c r="CP113" i="32"/>
  <c r="I49" i="32"/>
  <c r="BF49" i="32" s="1"/>
  <c r="BQ49" i="32"/>
  <c r="I69" i="32"/>
  <c r="BF69" i="32" s="1"/>
  <c r="BQ69" i="32"/>
  <c r="I89" i="32"/>
  <c r="BF89" i="32" s="1"/>
  <c r="BQ89" i="32"/>
  <c r="AH67" i="32"/>
  <c r="CE67" i="32" s="1"/>
  <c r="CP67" i="32"/>
  <c r="V46" i="32"/>
  <c r="BS46" i="32" s="1"/>
  <c r="CD46" i="32"/>
  <c r="AU24" i="32"/>
  <c r="CR24" i="32" s="1"/>
  <c r="CX24" i="32"/>
  <c r="AU44" i="32"/>
  <c r="CR44" i="32" s="1"/>
  <c r="CX44" i="32"/>
  <c r="AU64" i="32"/>
  <c r="CR64" i="32" s="1"/>
  <c r="CX64" i="32"/>
  <c r="AU84" i="32"/>
  <c r="CR84" i="32" s="1"/>
  <c r="CX84" i="32"/>
  <c r="AU177" i="32"/>
  <c r="CX177" i="32"/>
  <c r="AH175" i="32"/>
  <c r="CP175" i="32"/>
  <c r="V164" i="32"/>
  <c r="CD164" i="32"/>
  <c r="AU157" i="32"/>
  <c r="CR157" i="32" s="1"/>
  <c r="CX157" i="32"/>
  <c r="AH155" i="32"/>
  <c r="CP155" i="32"/>
  <c r="I142" i="32"/>
  <c r="BF142" i="32" s="1"/>
  <c r="BQ142" i="32"/>
  <c r="AU137" i="32"/>
  <c r="CX137" i="32"/>
  <c r="AH135" i="32"/>
  <c r="CE135" i="32" s="1"/>
  <c r="CP135" i="32"/>
  <c r="V104" i="32"/>
  <c r="BS104" i="32" s="1"/>
  <c r="CD104" i="32"/>
  <c r="I102" i="32"/>
  <c r="BF102" i="32" s="1"/>
  <c r="BQ102" i="32"/>
  <c r="I63" i="32"/>
  <c r="BF63" i="32" s="1"/>
  <c r="BQ63" i="32"/>
  <c r="AH43" i="32"/>
  <c r="CE43" i="32" s="1"/>
  <c r="CP43" i="32"/>
  <c r="AH182" i="32"/>
  <c r="CP182" i="32"/>
  <c r="AU104" i="32"/>
  <c r="CR104" i="32" s="1"/>
  <c r="CX104" i="32"/>
  <c r="I180" i="32"/>
  <c r="BF180" i="32" s="1"/>
  <c r="BQ180" i="32"/>
  <c r="AH28" i="32"/>
  <c r="CE28" i="32" s="1"/>
  <c r="CP28" i="32"/>
  <c r="AH88" i="32"/>
  <c r="CE88" i="32" s="1"/>
  <c r="CP88" i="32"/>
  <c r="V67" i="32"/>
  <c r="BS67" i="32" s="1"/>
  <c r="CD67" i="32"/>
  <c r="V87" i="32"/>
  <c r="BS87" i="32" s="1"/>
  <c r="CD87" i="32"/>
  <c r="AU25" i="32"/>
  <c r="CR25" i="32" s="1"/>
  <c r="CX25" i="32"/>
  <c r="AU65" i="32"/>
  <c r="CR65" i="32" s="1"/>
  <c r="CX65" i="32"/>
  <c r="V175" i="32"/>
  <c r="BS175" i="32" s="1"/>
  <c r="CD175" i="32"/>
  <c r="I173" i="32"/>
  <c r="BQ173" i="32"/>
  <c r="AU168" i="32"/>
  <c r="CR168" i="32" s="1"/>
  <c r="CX168" i="32"/>
  <c r="V135" i="32"/>
  <c r="BS135" i="32" s="1"/>
  <c r="CD135" i="32"/>
  <c r="AU108" i="32"/>
  <c r="CX108" i="32"/>
  <c r="I81" i="32"/>
  <c r="BF81" i="32" s="1"/>
  <c r="BQ81" i="32"/>
  <c r="AU16" i="32"/>
  <c r="CR16" i="32" s="1"/>
  <c r="CX16" i="32"/>
  <c r="V60" i="32"/>
  <c r="BS60" i="32" s="1"/>
  <c r="CD60" i="32"/>
  <c r="I85" i="32"/>
  <c r="BF85" i="32" s="1"/>
  <c r="BQ85" i="32"/>
  <c r="AH171" i="32"/>
  <c r="CP171" i="32"/>
  <c r="I158" i="32"/>
  <c r="BF158" i="32" s="1"/>
  <c r="BQ158" i="32"/>
  <c r="V83" i="32"/>
  <c r="BS83" i="32" s="1"/>
  <c r="CD83" i="32"/>
  <c r="AU61" i="32"/>
  <c r="CR61" i="32" s="1"/>
  <c r="CX61" i="32"/>
  <c r="I47" i="32"/>
  <c r="BF47" i="32" s="1"/>
  <c r="BQ47" i="32"/>
  <c r="AH49" i="32"/>
  <c r="CE49" i="32" s="1"/>
  <c r="CP49" i="32"/>
  <c r="AH177" i="32"/>
  <c r="CP177" i="32"/>
  <c r="V50" i="32"/>
  <c r="BS50" i="32" s="1"/>
  <c r="CD50" i="32"/>
  <c r="V70" i="32"/>
  <c r="BS70" i="32" s="1"/>
  <c r="CD70" i="32"/>
  <c r="AU28" i="32"/>
  <c r="CR28" i="32" s="1"/>
  <c r="CX28" i="32"/>
  <c r="AU48" i="32"/>
  <c r="CR48" i="32" s="1"/>
  <c r="CX48" i="32"/>
  <c r="AU181" i="32"/>
  <c r="CR181" i="32" s="1"/>
  <c r="CX181" i="32"/>
  <c r="I166" i="32"/>
  <c r="BF166" i="32" s="1"/>
  <c r="BQ166" i="32"/>
  <c r="AU161" i="32"/>
  <c r="CR161" i="32" s="1"/>
  <c r="CX161" i="32"/>
  <c r="AU21" i="32"/>
  <c r="CR21" i="32" s="1"/>
  <c r="CX21" i="32"/>
  <c r="I27" i="32"/>
  <c r="BF27" i="32" s="1"/>
  <c r="BQ27" i="32"/>
  <c r="I32" i="32"/>
  <c r="BF32" i="32" s="1"/>
  <c r="BQ32" i="32"/>
  <c r="AH50" i="32"/>
  <c r="CE50" i="32" s="1"/>
  <c r="CP50" i="32"/>
  <c r="AU67" i="32"/>
  <c r="CR67" i="32" s="1"/>
  <c r="CX67" i="32"/>
  <c r="AH71" i="32"/>
  <c r="CE71" i="32" s="1"/>
  <c r="CP71" i="32"/>
  <c r="I54" i="32"/>
  <c r="BF54" i="32" s="1"/>
  <c r="BQ54" i="32"/>
  <c r="AH52" i="32"/>
  <c r="CE52" i="32" s="1"/>
  <c r="CP52" i="32"/>
  <c r="AU49" i="32"/>
  <c r="CR49" i="32" s="1"/>
  <c r="CX49" i="32"/>
  <c r="AU69" i="32"/>
  <c r="CR69" i="32" s="1"/>
  <c r="CX69" i="32"/>
  <c r="AU89" i="32"/>
  <c r="CR89" i="32" s="1"/>
  <c r="CX89" i="32"/>
  <c r="V179" i="32"/>
  <c r="CD179" i="32"/>
  <c r="I177" i="32"/>
  <c r="BQ177" i="32"/>
  <c r="AU172" i="32"/>
  <c r="CX172" i="32"/>
  <c r="AH170" i="32"/>
  <c r="CE170" i="32" s="1"/>
  <c r="CP170" i="32"/>
  <c r="V159" i="32"/>
  <c r="BS159" i="32" s="1"/>
  <c r="CD159" i="32"/>
  <c r="I157" i="32"/>
  <c r="BQ157" i="32"/>
  <c r="AU152" i="32"/>
  <c r="CX152" i="32"/>
  <c r="AH150" i="32"/>
  <c r="CP150" i="32"/>
  <c r="I137" i="32"/>
  <c r="BQ137" i="32"/>
  <c r="AU132" i="32"/>
  <c r="CR132" i="32" s="1"/>
  <c r="CX132" i="32"/>
  <c r="AH110" i="32"/>
  <c r="CE110" i="32" s="1"/>
  <c r="CP110" i="32"/>
  <c r="I41" i="32"/>
  <c r="BF41" i="32" s="1"/>
  <c r="BQ41" i="32"/>
  <c r="AU17" i="32"/>
  <c r="CR17" i="32" s="1"/>
  <c r="CX17" i="32"/>
  <c r="I45" i="32"/>
  <c r="BF45" i="32" s="1"/>
  <c r="BQ45" i="32"/>
  <c r="AU41" i="32"/>
  <c r="CR41" i="32" s="1"/>
  <c r="CX41" i="32"/>
  <c r="AU99" i="32"/>
  <c r="CX99" i="32"/>
  <c r="AU183" i="32"/>
  <c r="CR183" i="32" s="1"/>
  <c r="CX183" i="32"/>
  <c r="I168" i="32"/>
  <c r="BF168" i="32" s="1"/>
  <c r="BQ168" i="32"/>
  <c r="AU163" i="32"/>
  <c r="CR163" i="32" s="1"/>
  <c r="CX163" i="32"/>
  <c r="V150" i="32"/>
  <c r="BS150" i="32" s="1"/>
  <c r="CD150" i="32"/>
  <c r="I148" i="32"/>
  <c r="BQ148" i="32"/>
  <c r="AU143" i="32"/>
  <c r="CR143" i="32" s="1"/>
  <c r="CX143" i="32"/>
  <c r="AH141" i="32"/>
  <c r="CE141" i="32" s="1"/>
  <c r="CP141" i="32"/>
  <c r="I128" i="32"/>
  <c r="BQ128" i="32"/>
  <c r="AU103" i="32"/>
  <c r="CR103" i="32" s="1"/>
  <c r="CX103" i="32"/>
  <c r="V59" i="32"/>
  <c r="BS59" i="32" s="1"/>
  <c r="CD59" i="32"/>
  <c r="V42" i="32"/>
  <c r="BS42" i="32" s="1"/>
  <c r="CD42" i="32"/>
  <c r="I169" i="32"/>
  <c r="BF169" i="32" s="1"/>
  <c r="BQ169" i="32"/>
  <c r="I13" i="32"/>
  <c r="BQ13" i="32"/>
  <c r="AH25" i="32"/>
  <c r="CP25" i="32"/>
  <c r="AH89" i="32"/>
  <c r="CE89" i="32" s="1"/>
  <c r="CP89" i="32"/>
  <c r="V166" i="32"/>
  <c r="BS166" i="32" s="1"/>
  <c r="CD166" i="32"/>
  <c r="I52" i="32"/>
  <c r="BF52" i="32" s="1"/>
  <c r="BQ52" i="32"/>
  <c r="V69" i="32"/>
  <c r="BS69" i="32" s="1"/>
  <c r="CD69" i="32"/>
  <c r="AU87" i="32"/>
  <c r="CR87" i="32" s="1"/>
  <c r="CX87" i="32"/>
  <c r="V157" i="32"/>
  <c r="BS157" i="32" s="1"/>
  <c r="CD157" i="32"/>
  <c r="I115" i="32"/>
  <c r="BQ115" i="32"/>
  <c r="AU110" i="32"/>
  <c r="CX110" i="32"/>
  <c r="AH51" i="32"/>
  <c r="CE51" i="32" s="1"/>
  <c r="CP51" i="32"/>
  <c r="I74" i="32"/>
  <c r="BF74" i="32" s="1"/>
  <c r="BQ74" i="32"/>
  <c r="AH92" i="32"/>
  <c r="CE92" i="32" s="1"/>
  <c r="CP92" i="32"/>
  <c r="V91" i="32"/>
  <c r="BS91" i="32" s="1"/>
  <c r="CD91" i="32"/>
  <c r="AU50" i="32"/>
  <c r="CR50" i="32" s="1"/>
  <c r="CX50" i="32"/>
  <c r="AU90" i="32"/>
  <c r="CR90" i="32" s="1"/>
  <c r="CX90" i="32"/>
  <c r="AH161" i="32"/>
  <c r="CE161" i="32" s="1"/>
  <c r="CP161" i="32"/>
  <c r="I36" i="32"/>
  <c r="BF36" i="32" s="1"/>
  <c r="BQ36" i="32"/>
  <c r="I76" i="32"/>
  <c r="BF76" i="32" s="1"/>
  <c r="BQ76" i="32"/>
  <c r="AH14" i="32"/>
  <c r="CE14" i="32" s="1"/>
  <c r="CP14" i="32"/>
  <c r="AH74" i="32"/>
  <c r="CE74" i="32" s="1"/>
  <c r="CP74" i="32"/>
  <c r="AH94" i="32"/>
  <c r="CE94" i="32" s="1"/>
  <c r="CP94" i="32"/>
  <c r="V93" i="32"/>
  <c r="BS93" i="32" s="1"/>
  <c r="CD93" i="32"/>
  <c r="AU71" i="32"/>
  <c r="CR71" i="32" s="1"/>
  <c r="CX71" i="32"/>
  <c r="AU91" i="32"/>
  <c r="CR91" i="32" s="1"/>
  <c r="CX91" i="32"/>
  <c r="CQ7" i="32"/>
  <c r="P12" i="28" s="1"/>
  <c r="I179" i="32"/>
  <c r="BQ179" i="32"/>
  <c r="AU174" i="32"/>
  <c r="CX174" i="32"/>
  <c r="AH172" i="32"/>
  <c r="CP172" i="32"/>
  <c r="AU154" i="32"/>
  <c r="CR154" i="32" s="1"/>
  <c r="CX154" i="32"/>
  <c r="AH152" i="32"/>
  <c r="CP152" i="32"/>
  <c r="V141" i="32"/>
  <c r="BS141" i="32" s="1"/>
  <c r="CD141" i="32"/>
  <c r="AH112" i="32"/>
  <c r="CE112" i="32" s="1"/>
  <c r="CP112" i="32"/>
  <c r="I21" i="32"/>
  <c r="BQ21" i="32"/>
  <c r="AH59" i="32"/>
  <c r="CE59" i="32" s="1"/>
  <c r="CP59" i="32"/>
  <c r="I42" i="32"/>
  <c r="BF42" i="32" s="1"/>
  <c r="BQ42" i="32"/>
  <c r="AH20" i="32"/>
  <c r="CE20" i="32" s="1"/>
  <c r="CP20" i="32"/>
  <c r="AU57" i="32"/>
  <c r="CR57" i="32" s="1"/>
  <c r="CX57" i="32"/>
  <c r="V80" i="32"/>
  <c r="BS80" i="32" s="1"/>
  <c r="CD80" i="32"/>
  <c r="AU78" i="32"/>
  <c r="CR78" i="32" s="1"/>
  <c r="CX78" i="32"/>
  <c r="AH131" i="32"/>
  <c r="CE131" i="32" s="1"/>
  <c r="CP131" i="32"/>
  <c r="I46" i="32"/>
  <c r="BF46" i="32" s="1"/>
  <c r="BQ46" i="32"/>
  <c r="I67" i="32"/>
  <c r="BF67" i="32" s="1"/>
  <c r="BQ67" i="32"/>
  <c r="AH45" i="32"/>
  <c r="CE45" i="32" s="1"/>
  <c r="CP45" i="32"/>
  <c r="V64" i="32"/>
  <c r="BS64" i="32" s="1"/>
  <c r="CD64" i="32"/>
  <c r="I31" i="32"/>
  <c r="BF31" i="32" s="1"/>
  <c r="BQ31" i="32"/>
  <c r="AH69" i="32"/>
  <c r="CE69" i="32" s="1"/>
  <c r="CP69" i="32"/>
  <c r="V28" i="32"/>
  <c r="BS28" i="32" s="1"/>
  <c r="CD28" i="32"/>
  <c r="V68" i="32"/>
  <c r="BS68" i="32" s="1"/>
  <c r="CD68" i="32"/>
  <c r="AU26" i="32"/>
  <c r="CR26" i="32" s="1"/>
  <c r="CX26" i="32"/>
  <c r="AU46" i="32"/>
  <c r="CX46" i="32"/>
  <c r="I184" i="32"/>
  <c r="BQ184" i="32"/>
  <c r="I164" i="32"/>
  <c r="BF164" i="32" s="1"/>
  <c r="BQ164" i="32"/>
  <c r="I124" i="32"/>
  <c r="BQ124" i="32"/>
  <c r="V106" i="32"/>
  <c r="BS106" i="32" s="1"/>
  <c r="CD106" i="32"/>
  <c r="AH30" i="32"/>
  <c r="CE30" i="32" s="1"/>
  <c r="CP30" i="32"/>
  <c r="AU47" i="32"/>
  <c r="CR47" i="32" s="1"/>
  <c r="CX47" i="32"/>
  <c r="AU170" i="32"/>
  <c r="CR170" i="32" s="1"/>
  <c r="CX170" i="32"/>
  <c r="AH148" i="32"/>
  <c r="CE148" i="32" s="1"/>
  <c r="CP148" i="32"/>
  <c r="AH108" i="32"/>
  <c r="CP108" i="32"/>
  <c r="I94" i="32"/>
  <c r="BF94" i="32" s="1"/>
  <c r="BQ94" i="32"/>
  <c r="V31" i="32"/>
  <c r="BS31" i="32" s="1"/>
  <c r="CD31" i="32"/>
  <c r="I15" i="32"/>
  <c r="BF15" i="32" s="1"/>
  <c r="BQ15" i="32"/>
  <c r="AH53" i="32"/>
  <c r="CE53" i="32" s="1"/>
  <c r="CP53" i="32"/>
  <c r="V72" i="32"/>
  <c r="BS72" i="32" s="1"/>
  <c r="CD72" i="32"/>
  <c r="AU70" i="32"/>
  <c r="CR70" i="32" s="1"/>
  <c r="CX70" i="32"/>
  <c r="AH181" i="32"/>
  <c r="CP181" i="32"/>
  <c r="I17" i="32"/>
  <c r="BF17" i="32" s="1"/>
  <c r="BQ17" i="32"/>
  <c r="I57" i="32"/>
  <c r="BF57" i="32" s="1"/>
  <c r="BQ57" i="32"/>
  <c r="AH15" i="32"/>
  <c r="CE15" i="32" s="1"/>
  <c r="CP15" i="32"/>
  <c r="CP7" i="32" s="1"/>
  <c r="N12" i="28" s="1"/>
  <c r="N13" i="28" s="1"/>
  <c r="AH35" i="32"/>
  <c r="CE35" i="32" s="1"/>
  <c r="CP35" i="32"/>
  <c r="V14" i="32"/>
  <c r="BS14" i="32" s="1"/>
  <c r="CD14" i="32"/>
  <c r="V34" i="32"/>
  <c r="BS34" i="32" s="1"/>
  <c r="CD34" i="32"/>
  <c r="V94" i="32"/>
  <c r="BS94" i="32" s="1"/>
  <c r="CD94" i="32"/>
  <c r="AU32" i="32"/>
  <c r="CR32" i="32" s="1"/>
  <c r="CX32" i="32"/>
  <c r="AU52" i="32"/>
  <c r="CR52" i="32" s="1"/>
  <c r="CX52" i="32"/>
  <c r="AU92" i="32"/>
  <c r="CR92" i="32" s="1"/>
  <c r="CX92" i="32"/>
  <c r="V172" i="32"/>
  <c r="CD172" i="32"/>
  <c r="I170" i="32"/>
  <c r="BQ170" i="32"/>
  <c r="AH163" i="32"/>
  <c r="CP163" i="32"/>
  <c r="AU145" i="32"/>
  <c r="CR145" i="32" s="1"/>
  <c r="CX145" i="32"/>
  <c r="V78" i="32"/>
  <c r="BS78" i="32" s="1"/>
  <c r="CD78" i="32"/>
  <c r="I82" i="32"/>
  <c r="BQ82" i="32"/>
  <c r="AH40" i="32"/>
  <c r="CE40" i="32" s="1"/>
  <c r="CP40" i="32"/>
  <c r="V140" i="32"/>
  <c r="CD140" i="32"/>
  <c r="AH122" i="32"/>
  <c r="CE122" i="32" s="1"/>
  <c r="CP122" i="32"/>
  <c r="I51" i="32"/>
  <c r="BF51" i="32" s="1"/>
  <c r="BQ51" i="32"/>
  <c r="V48" i="32"/>
  <c r="BS48" i="32" s="1"/>
  <c r="CD48" i="32"/>
  <c r="AU86" i="32"/>
  <c r="CR86" i="32" s="1"/>
  <c r="CX86" i="32"/>
  <c r="AH117" i="32"/>
  <c r="CE117" i="32" s="1"/>
  <c r="CP117" i="32"/>
  <c r="AH90" i="32"/>
  <c r="CE90" i="32" s="1"/>
  <c r="CP90" i="32"/>
  <c r="I33" i="32"/>
  <c r="BF33" i="32" s="1"/>
  <c r="BQ33" i="32"/>
  <c r="AH31" i="32"/>
  <c r="CE31" i="32" s="1"/>
  <c r="CP31" i="32"/>
  <c r="V90" i="32"/>
  <c r="BS90" i="32" s="1"/>
  <c r="CD90" i="32"/>
  <c r="I35" i="32"/>
  <c r="BF35" i="32" s="1"/>
  <c r="BQ35" i="32"/>
  <c r="I18" i="32"/>
  <c r="BF18" i="32" s="1"/>
  <c r="BQ18" i="32"/>
  <c r="I38" i="32"/>
  <c r="BF38" i="32" s="1"/>
  <c r="BQ38" i="32"/>
  <c r="I58" i="32"/>
  <c r="BF58" i="32" s="1"/>
  <c r="BQ58" i="32"/>
  <c r="I78" i="32"/>
  <c r="BF78" i="32" s="1"/>
  <c r="BQ78" i="32"/>
  <c r="AH56" i="32"/>
  <c r="CE56" i="32" s="1"/>
  <c r="CP56" i="32"/>
  <c r="V35" i="32"/>
  <c r="BS35" i="32" s="1"/>
  <c r="CD35" i="32"/>
  <c r="V55" i="32"/>
  <c r="BS55" i="32" s="1"/>
  <c r="CD55" i="32"/>
  <c r="AU33" i="32"/>
  <c r="CR33" i="32" s="1"/>
  <c r="CX33" i="32"/>
  <c r="AU73" i="32"/>
  <c r="CR73" i="32" s="1"/>
  <c r="CX73" i="32"/>
  <c r="AU93" i="32"/>
  <c r="CR93" i="32" s="1"/>
  <c r="CX93" i="32"/>
  <c r="V183" i="32"/>
  <c r="CD183" i="32"/>
  <c r="I181" i="32"/>
  <c r="BQ181" i="32"/>
  <c r="AU176" i="32"/>
  <c r="CX176" i="32"/>
  <c r="AH174" i="32"/>
  <c r="CP174" i="32"/>
  <c r="BD7" i="32"/>
  <c r="D12" i="28" s="1"/>
  <c r="AH13" i="32"/>
  <c r="CE13" i="32" s="1"/>
  <c r="AH166" i="32"/>
  <c r="V156" i="32"/>
  <c r="BS156" i="32" s="1"/>
  <c r="AU129" i="32"/>
  <c r="CR129" i="32" s="1"/>
  <c r="V125" i="32"/>
  <c r="BS125" i="32" s="1"/>
  <c r="I103" i="32"/>
  <c r="BF103" i="32" s="1"/>
  <c r="AU98" i="32"/>
  <c r="CR98" i="32" s="1"/>
  <c r="AH96" i="32"/>
  <c r="CE96" i="32" s="1"/>
  <c r="V178" i="32"/>
  <c r="BS178" i="32" s="1"/>
  <c r="I176" i="32"/>
  <c r="BF176" i="32" s="1"/>
  <c r="AV171" i="32"/>
  <c r="CS171" i="32" s="1"/>
  <c r="I165" i="32"/>
  <c r="BF165" i="32" s="1"/>
  <c r="AU160" i="32"/>
  <c r="CR160" i="32" s="1"/>
  <c r="AH158" i="32"/>
  <c r="CE158" i="32" s="1"/>
  <c r="V147" i="32"/>
  <c r="BS147" i="32" s="1"/>
  <c r="I145" i="32"/>
  <c r="BF145" i="32" s="1"/>
  <c r="AU140" i="32"/>
  <c r="CR140" i="32" s="1"/>
  <c r="AH138" i="32"/>
  <c r="CE138" i="32" s="1"/>
  <c r="V127" i="32"/>
  <c r="BS127" i="32" s="1"/>
  <c r="V116" i="32"/>
  <c r="BS116" i="32" s="1"/>
  <c r="I114" i="32"/>
  <c r="BF114" i="32" s="1"/>
  <c r="AU109" i="32"/>
  <c r="CR109" i="32" s="1"/>
  <c r="V96" i="32"/>
  <c r="BS96" i="32" s="1"/>
  <c r="V169" i="32"/>
  <c r="BS169" i="32" s="1"/>
  <c r="AU100" i="32"/>
  <c r="CR100" i="32" s="1"/>
  <c r="AH98" i="32"/>
  <c r="CE98" i="32" s="1"/>
  <c r="AU182" i="32"/>
  <c r="CR182" i="32" s="1"/>
  <c r="V107" i="32"/>
  <c r="BS107" i="32" s="1"/>
  <c r="AU151" i="32"/>
  <c r="CR151" i="32" s="1"/>
  <c r="AU142" i="32"/>
  <c r="CR142" i="32" s="1"/>
  <c r="V160" i="32"/>
  <c r="BS160" i="32" s="1"/>
  <c r="I138" i="32"/>
  <c r="BF138" i="32" s="1"/>
  <c r="I107" i="32"/>
  <c r="BF107" i="32" s="1"/>
  <c r="AI178" i="32"/>
  <c r="CF178" i="32" s="1"/>
  <c r="AV118" i="32"/>
  <c r="CS118" i="32" s="1"/>
  <c r="V180" i="32"/>
  <c r="BS180" i="32" s="1"/>
  <c r="AH160" i="32"/>
  <c r="CE160" i="32" s="1"/>
  <c r="I118" i="32"/>
  <c r="BF118" i="32" s="1"/>
  <c r="AU113" i="32"/>
  <c r="CR113" i="32" s="1"/>
  <c r="I154" i="32"/>
  <c r="BF154" i="32" s="1"/>
  <c r="AU149" i="32"/>
  <c r="CR149" i="32" s="1"/>
  <c r="V136" i="32"/>
  <c r="BS136" i="32" s="1"/>
  <c r="AU120" i="32"/>
  <c r="CR120" i="32" s="1"/>
  <c r="AH140" i="32"/>
  <c r="CE140" i="32" s="1"/>
  <c r="V118" i="32"/>
  <c r="BS118" i="32" s="1"/>
  <c r="V109" i="32"/>
  <c r="BS109" i="32" s="1"/>
  <c r="AH184" i="32"/>
  <c r="CE184" i="32" s="1"/>
  <c r="V173" i="32"/>
  <c r="BS173" i="32" s="1"/>
  <c r="I171" i="32"/>
  <c r="BF171" i="32" s="1"/>
  <c r="AU166" i="32"/>
  <c r="CR166" i="32" s="1"/>
  <c r="I178" i="32"/>
  <c r="BF178" i="32" s="1"/>
  <c r="AU162" i="32"/>
  <c r="CR162" i="32" s="1"/>
  <c r="I127" i="32"/>
  <c r="BF127" i="32" s="1"/>
  <c r="AU111" i="32"/>
  <c r="CR111" i="32" s="1"/>
  <c r="AU153" i="32"/>
  <c r="CR153" i="32" s="1"/>
  <c r="AU133" i="32"/>
  <c r="CR133" i="32" s="1"/>
  <c r="I149" i="32"/>
  <c r="BF149" i="32" s="1"/>
  <c r="AU95" i="32"/>
  <c r="CR95" i="32" s="1"/>
  <c r="V167" i="32"/>
  <c r="BS167" i="32" s="1"/>
  <c r="AH120" i="32"/>
  <c r="CE120" i="32" s="1"/>
  <c r="I129" i="32"/>
  <c r="BF129" i="32" s="1"/>
  <c r="AH127" i="32"/>
  <c r="CE127" i="32" s="1"/>
  <c r="AH180" i="32"/>
  <c r="CE180" i="32" s="1"/>
  <c r="I156" i="32"/>
  <c r="BF156" i="32" s="1"/>
  <c r="V138" i="32"/>
  <c r="BS138" i="32" s="1"/>
  <c r="AH118" i="32"/>
  <c r="CE118" i="32" s="1"/>
  <c r="AU122" i="32"/>
  <c r="CR122" i="32" s="1"/>
  <c r="AH111" i="32"/>
  <c r="CE111" i="32" s="1"/>
  <c r="I153" i="32"/>
  <c r="BF153" i="32" s="1"/>
  <c r="AU128" i="32"/>
  <c r="CR128" i="32" s="1"/>
  <c r="AH126" i="32"/>
  <c r="CE126" i="32" s="1"/>
  <c r="AU117" i="32"/>
  <c r="CR117" i="32" s="1"/>
  <c r="I123" i="32"/>
  <c r="BF123" i="32" s="1"/>
  <c r="AH149" i="32"/>
  <c r="CE149" i="32" s="1"/>
  <c r="I125" i="32"/>
  <c r="BF125" i="32" s="1"/>
  <c r="J169" i="32"/>
  <c r="BG169" i="32" s="1"/>
  <c r="AH142" i="32"/>
  <c r="CE142" i="32" s="1"/>
  <c r="V155" i="32"/>
  <c r="BS155" i="32" s="1"/>
  <c r="AU148" i="32"/>
  <c r="CR148" i="32" s="1"/>
  <c r="AH146" i="32"/>
  <c r="CE146" i="32" s="1"/>
  <c r="I133" i="32"/>
  <c r="BF133" i="32" s="1"/>
  <c r="AH115" i="32"/>
  <c r="CE115" i="32" s="1"/>
  <c r="AU13" i="32"/>
  <c r="CR13" i="32" s="1"/>
  <c r="V177" i="32"/>
  <c r="BS177" i="32" s="1"/>
  <c r="I175" i="32"/>
  <c r="BF175" i="32" s="1"/>
  <c r="AH168" i="32"/>
  <c r="CE168" i="32" s="1"/>
  <c r="J164" i="32"/>
  <c r="BG164" i="32" s="1"/>
  <c r="AU159" i="32"/>
  <c r="CR159" i="32" s="1"/>
  <c r="AH157" i="32"/>
  <c r="CE157" i="32" s="1"/>
  <c r="V146" i="32"/>
  <c r="BS146" i="32" s="1"/>
  <c r="I144" i="32"/>
  <c r="BF144" i="32" s="1"/>
  <c r="AU139" i="32"/>
  <c r="CR139" i="32" s="1"/>
  <c r="AH137" i="32"/>
  <c r="CE137" i="32" s="1"/>
  <c r="V126" i="32"/>
  <c r="BS126" i="32" s="1"/>
  <c r="AU131" i="32"/>
  <c r="CR131" i="32" s="1"/>
  <c r="AU173" i="32"/>
  <c r="CR173" i="32" s="1"/>
  <c r="J180" i="32"/>
  <c r="BG180" i="32" s="1"/>
  <c r="I122" i="32"/>
  <c r="BF122" i="32" s="1"/>
  <c r="W157" i="32"/>
  <c r="BT157" i="32" s="1"/>
  <c r="I155" i="32"/>
  <c r="BF155" i="32" s="1"/>
  <c r="AU150" i="32"/>
  <c r="CR150" i="32" s="1"/>
  <c r="V137" i="32"/>
  <c r="BS137" i="32" s="1"/>
  <c r="I135" i="32"/>
  <c r="BF135" i="32" s="1"/>
  <c r="AU130" i="32"/>
  <c r="CR130" i="32" s="1"/>
  <c r="AH162" i="32"/>
  <c r="CE162" i="32" s="1"/>
  <c r="AH147" i="32"/>
  <c r="CE147" i="32" s="1"/>
  <c r="AU164" i="32"/>
  <c r="CR164" i="32" s="1"/>
  <c r="I105" i="32"/>
  <c r="BF105" i="32" s="1"/>
  <c r="AH116" i="32"/>
  <c r="CE116" i="32" s="1"/>
  <c r="V158" i="32"/>
  <c r="BS158" i="32" s="1"/>
  <c r="I136" i="32"/>
  <c r="BF136" i="32" s="1"/>
  <c r="I147" i="32"/>
  <c r="BF147" i="32" s="1"/>
  <c r="I116" i="32"/>
  <c r="BF116" i="32" s="1"/>
  <c r="AU184" i="32"/>
  <c r="CR184" i="32" s="1"/>
  <c r="V171" i="32"/>
  <c r="BS171" i="32" s="1"/>
  <c r="AH151" i="32"/>
  <c r="CE151" i="32" s="1"/>
  <c r="AI131" i="32"/>
  <c r="CF131" i="32" s="1"/>
  <c r="W182" i="32"/>
  <c r="BT182" i="32" s="1"/>
  <c r="V151" i="32"/>
  <c r="BS151" i="32" s="1"/>
  <c r="AU144" i="32"/>
  <c r="CR144" i="32" s="1"/>
  <c r="V131" i="32"/>
  <c r="BS131" i="32" s="1"/>
  <c r="V120" i="32"/>
  <c r="BS120" i="32" s="1"/>
  <c r="V124" i="32"/>
  <c r="BS124" i="32" s="1"/>
  <c r="AH179" i="32"/>
  <c r="CE179" i="32" s="1"/>
  <c r="V168" i="32"/>
  <c r="BS168" i="32" s="1"/>
  <c r="AH128" i="32"/>
  <c r="CE128" i="32" s="1"/>
  <c r="J166" i="32"/>
  <c r="BG166" i="32" s="1"/>
  <c r="AV161" i="32"/>
  <c r="CS161" i="32" s="1"/>
  <c r="AH159" i="32"/>
  <c r="CE159" i="32" s="1"/>
  <c r="V148" i="32"/>
  <c r="BS148" i="32" s="1"/>
  <c r="I146" i="32"/>
  <c r="BF146" i="32" s="1"/>
  <c r="AU141" i="32"/>
  <c r="CR141" i="32" s="1"/>
  <c r="AH139" i="32"/>
  <c r="CE139" i="32" s="1"/>
  <c r="AH97" i="32"/>
  <c r="CE97" i="32" s="1"/>
  <c r="AV183" i="32"/>
  <c r="CS183" i="32" s="1"/>
  <c r="V170" i="32"/>
  <c r="BS170" i="32" s="1"/>
  <c r="I126" i="32"/>
  <c r="BF126" i="32" s="1"/>
  <c r="AU121" i="32"/>
  <c r="CR121" i="32" s="1"/>
  <c r="AH119" i="32"/>
  <c r="CE119" i="32" s="1"/>
  <c r="V108" i="32"/>
  <c r="BS108" i="32" s="1"/>
  <c r="I106" i="32"/>
  <c r="BF106" i="32" s="1"/>
  <c r="V97" i="32"/>
  <c r="BS97" i="32" s="1"/>
  <c r="I95" i="32"/>
  <c r="BF95" i="32" s="1"/>
  <c r="V119" i="32"/>
  <c r="BS119" i="32" s="1"/>
  <c r="I117" i="32"/>
  <c r="BF117" i="32" s="1"/>
  <c r="AU112" i="32"/>
  <c r="CR112" i="32" s="1"/>
  <c r="AI110" i="32"/>
  <c r="CF110" i="32" s="1"/>
  <c r="AU101" i="32"/>
  <c r="CR101" i="32" s="1"/>
  <c r="AH99" i="32"/>
  <c r="CE99" i="32" s="1"/>
  <c r="V110" i="32"/>
  <c r="BS110" i="32" s="1"/>
  <c r="AU165" i="32"/>
  <c r="CR165" i="32" s="1"/>
  <c r="V152" i="32"/>
  <c r="BS152" i="32" s="1"/>
  <c r="I150" i="32"/>
  <c r="BF150" i="32" s="1"/>
  <c r="AV145" i="32"/>
  <c r="CS145" i="32" s="1"/>
  <c r="AH143" i="32"/>
  <c r="CE143" i="32" s="1"/>
  <c r="V132" i="32"/>
  <c r="BS132" i="32" s="1"/>
  <c r="I130" i="32"/>
  <c r="BF130" i="32" s="1"/>
  <c r="V121" i="32"/>
  <c r="BS121" i="32" s="1"/>
  <c r="I119" i="32"/>
  <c r="BF119" i="32" s="1"/>
  <c r="AU114" i="32"/>
  <c r="CR114" i="32" s="1"/>
  <c r="AI112" i="32"/>
  <c r="CF112" i="32" s="1"/>
  <c r="AH101" i="32"/>
  <c r="CE101" i="32" s="1"/>
  <c r="AH132" i="32"/>
  <c r="CE132" i="32" s="1"/>
  <c r="AH121" i="32"/>
  <c r="CE121" i="32" s="1"/>
  <c r="AV103" i="32"/>
  <c r="CS103" i="32" s="1"/>
  <c r="I172" i="32"/>
  <c r="BF172" i="32" s="1"/>
  <c r="V163" i="32"/>
  <c r="BS163" i="32" s="1"/>
  <c r="I161" i="32"/>
  <c r="BF161" i="32" s="1"/>
  <c r="AU156" i="32"/>
  <c r="CR156" i="32" s="1"/>
  <c r="AH154" i="32"/>
  <c r="CE154" i="32" s="1"/>
  <c r="V143" i="32"/>
  <c r="BS143" i="32" s="1"/>
  <c r="I141" i="32"/>
  <c r="BF141" i="32" s="1"/>
  <c r="AU136" i="32"/>
  <c r="CR136" i="32" s="1"/>
  <c r="AH134" i="32"/>
  <c r="CE134" i="32" s="1"/>
  <c r="AU125" i="32"/>
  <c r="CR125" i="32" s="1"/>
  <c r="AH123" i="32"/>
  <c r="CE123" i="32" s="1"/>
  <c r="V112" i="32"/>
  <c r="BS112" i="32" s="1"/>
  <c r="I110" i="32"/>
  <c r="BF110" i="32" s="1"/>
  <c r="AU105" i="32"/>
  <c r="CR105" i="32" s="1"/>
  <c r="AH103" i="32"/>
  <c r="CE103" i="32" s="1"/>
  <c r="V101" i="32"/>
  <c r="BS101" i="32" s="1"/>
  <c r="I99" i="32"/>
  <c r="BF99" i="32" s="1"/>
  <c r="I139" i="32"/>
  <c r="BF139" i="32" s="1"/>
  <c r="AU123" i="32"/>
  <c r="CR123" i="32" s="1"/>
  <c r="I108" i="32"/>
  <c r="BF108" i="32" s="1"/>
  <c r="V99" i="32"/>
  <c r="BS99" i="32" s="1"/>
  <c r="J183" i="32"/>
  <c r="BG183" i="32" s="1"/>
  <c r="AH165" i="32"/>
  <c r="CE165" i="32" s="1"/>
  <c r="W154" i="32"/>
  <c r="BT154" i="32" s="1"/>
  <c r="AU147" i="32"/>
  <c r="CR147" i="32" s="1"/>
  <c r="V134" i="32"/>
  <c r="BS134" i="32" s="1"/>
  <c r="I132" i="32"/>
  <c r="BF132" i="32" s="1"/>
  <c r="AU127" i="32"/>
  <c r="CR127" i="32" s="1"/>
  <c r="V123" i="32"/>
  <c r="BS123" i="32" s="1"/>
  <c r="I121" i="32"/>
  <c r="BF121" i="32" s="1"/>
  <c r="AU116" i="32"/>
  <c r="CR116" i="32" s="1"/>
  <c r="AH114" i="32"/>
  <c r="CE114" i="32" s="1"/>
  <c r="AU134" i="32"/>
  <c r="CR134" i="32" s="1"/>
  <c r="I97" i="32"/>
  <c r="BF97" i="32" s="1"/>
  <c r="AU169" i="32"/>
  <c r="CR169" i="32" s="1"/>
  <c r="AI167" i="32"/>
  <c r="CF167" i="32" s="1"/>
  <c r="V165" i="32"/>
  <c r="BS165" i="32" s="1"/>
  <c r="J163" i="32"/>
  <c r="BG163" i="32" s="1"/>
  <c r="AU158" i="32"/>
  <c r="CR158" i="32" s="1"/>
  <c r="AH156" i="32"/>
  <c r="CE156" i="32" s="1"/>
  <c r="V145" i="32"/>
  <c r="BS145" i="32" s="1"/>
  <c r="I143" i="32"/>
  <c r="BF143" i="32" s="1"/>
  <c r="AU138" i="32"/>
  <c r="CR138" i="32" s="1"/>
  <c r="AH125" i="32"/>
  <c r="CE125" i="32" s="1"/>
  <c r="V114" i="32"/>
  <c r="BS114" i="32" s="1"/>
  <c r="I112" i="32"/>
  <c r="BF112" i="32" s="1"/>
  <c r="V103" i="32"/>
  <c r="BS103" i="32" s="1"/>
  <c r="I101" i="32"/>
  <c r="BF101" i="32" s="1"/>
  <c r="AU96" i="32"/>
  <c r="CR96" i="32" s="1"/>
  <c r="V184" i="32"/>
  <c r="BS184" i="32" s="1"/>
  <c r="I182" i="32"/>
  <c r="BF182" i="32" s="1"/>
  <c r="W162" i="32"/>
  <c r="BT162" i="32" s="1"/>
  <c r="AV155" i="32"/>
  <c r="CS155" i="32" s="1"/>
  <c r="AH153" i="32"/>
  <c r="CE153" i="32" s="1"/>
  <c r="V142" i="32"/>
  <c r="BS142" i="32" s="1"/>
  <c r="AU135" i="32"/>
  <c r="CR135" i="32" s="1"/>
  <c r="AV124" i="32"/>
  <c r="CS124" i="32" s="1"/>
  <c r="V111" i="32"/>
  <c r="BS111" i="32" s="1"/>
  <c r="I109" i="32"/>
  <c r="BF109" i="32" s="1"/>
  <c r="AV104" i="32"/>
  <c r="CS104" i="32" s="1"/>
  <c r="V100" i="32"/>
  <c r="BS100" i="32" s="1"/>
  <c r="I98" i="32"/>
  <c r="BF98" i="32" s="1"/>
  <c r="W175" i="32"/>
  <c r="BT175" i="32" s="1"/>
  <c r="AV168" i="32"/>
  <c r="CS168" i="32" s="1"/>
  <c r="AI164" i="32"/>
  <c r="CF164" i="32" s="1"/>
  <c r="W153" i="32"/>
  <c r="BT153" i="32" s="1"/>
  <c r="AU146" i="32"/>
  <c r="CR146" i="32" s="1"/>
  <c r="I131" i="32"/>
  <c r="BF131" i="32" s="1"/>
  <c r="AU126" i="32"/>
  <c r="CR126" i="32" s="1"/>
  <c r="V122" i="32"/>
  <c r="BS122" i="32" s="1"/>
  <c r="I120" i="32"/>
  <c r="BF120" i="32" s="1"/>
  <c r="AU115" i="32"/>
  <c r="CR115" i="32" s="1"/>
  <c r="AU179" i="32"/>
  <c r="CR179" i="32" s="1"/>
  <c r="I162" i="32"/>
  <c r="BF162" i="32" s="1"/>
  <c r="AV157" i="32"/>
  <c r="CS157" i="32" s="1"/>
  <c r="V144" i="32"/>
  <c r="BS144" i="32" s="1"/>
  <c r="J142" i="32"/>
  <c r="BG142" i="32" s="1"/>
  <c r="AI135" i="32"/>
  <c r="CF135" i="32" s="1"/>
  <c r="AH124" i="32"/>
  <c r="CE124" i="32" s="1"/>
  <c r="V113" i="32"/>
  <c r="BS113" i="32" s="1"/>
  <c r="J111" i="32"/>
  <c r="BG111" i="32" s="1"/>
  <c r="V102" i="32"/>
  <c r="BS102" i="32" s="1"/>
  <c r="I100" i="32"/>
  <c r="BF100" i="32" s="1"/>
  <c r="V181" i="32"/>
  <c r="BS181" i="32" s="1"/>
  <c r="V128" i="32"/>
  <c r="BS128" i="32" s="1"/>
  <c r="V115" i="32"/>
  <c r="BS115" i="32" s="1"/>
  <c r="I113" i="32"/>
  <c r="BF113" i="32" s="1"/>
  <c r="AH106" i="32"/>
  <c r="CE106" i="32" s="1"/>
  <c r="J102" i="32"/>
  <c r="BG102" i="32" s="1"/>
  <c r="AH183" i="32"/>
  <c r="CE183" i="32" s="1"/>
  <c r="AV163" i="32"/>
  <c r="CS163" i="32" s="1"/>
  <c r="AI161" i="32"/>
  <c r="CF161" i="32" s="1"/>
  <c r="V139" i="32"/>
  <c r="BS139" i="32" s="1"/>
  <c r="AV132" i="32"/>
  <c r="CS132" i="32" s="1"/>
  <c r="AH130" i="32"/>
  <c r="CE130" i="32" s="1"/>
  <c r="AU119" i="32"/>
  <c r="CR119" i="32" s="1"/>
  <c r="W106" i="32"/>
  <c r="BT106" i="32" s="1"/>
  <c r="I104" i="32"/>
  <c r="BF104" i="32" s="1"/>
  <c r="AU97" i="32"/>
  <c r="CR97" i="32" s="1"/>
  <c r="AH95" i="32"/>
  <c r="CE95" i="32" s="1"/>
  <c r="V161" i="32"/>
  <c r="BS161" i="32" s="1"/>
  <c r="I159" i="32"/>
  <c r="BF159" i="32" s="1"/>
  <c r="AV154" i="32"/>
  <c r="CS154" i="32" s="1"/>
  <c r="V130" i="32"/>
  <c r="BS130" i="32" s="1"/>
  <c r="V117" i="32"/>
  <c r="BS117" i="32" s="1"/>
  <c r="V95" i="32"/>
  <c r="BS95" i="32" s="1"/>
  <c r="AU102" i="32"/>
  <c r="CR102" i="32" s="1"/>
  <c r="AI100" i="32"/>
  <c r="CF100" i="32" s="1"/>
  <c r="I22" i="32"/>
  <c r="BF22" i="32" s="1"/>
  <c r="V79" i="32"/>
  <c r="BS79" i="32" s="1"/>
  <c r="AU88" i="32"/>
  <c r="CR88" i="32" s="1"/>
  <c r="I88" i="32"/>
  <c r="BF88" i="32" s="1"/>
  <c r="V25" i="32"/>
  <c r="BS25" i="32" s="1"/>
  <c r="AU31" i="32"/>
  <c r="AH64" i="32"/>
  <c r="CE64" i="32" s="1"/>
  <c r="AU68" i="32"/>
  <c r="CR68" i="32" s="1"/>
  <c r="V39" i="32"/>
  <c r="V20" i="32"/>
  <c r="BS20" i="32" s="1"/>
  <c r="V22" i="32"/>
  <c r="BS22" i="32" s="1"/>
  <c r="V61" i="32"/>
  <c r="I77" i="32"/>
  <c r="I80" i="32"/>
  <c r="BF80" i="32" s="1"/>
  <c r="I83" i="32"/>
  <c r="BF83" i="32" s="1"/>
  <c r="AU14" i="32"/>
  <c r="CR14" i="32" s="1"/>
  <c r="AU63" i="32"/>
  <c r="CR63" i="32" s="1"/>
  <c r="AH80" i="32"/>
  <c r="V63" i="32"/>
  <c r="BS63" i="32" s="1"/>
  <c r="I72" i="32"/>
  <c r="V26" i="32"/>
  <c r="BS26" i="32" s="1"/>
  <c r="AU27" i="32"/>
  <c r="CR27" i="32" s="1"/>
  <c r="I86" i="32"/>
  <c r="BF86" i="32" s="1"/>
  <c r="AH84" i="32"/>
  <c r="CE84" i="32" s="1"/>
  <c r="AH41" i="32"/>
  <c r="AH85" i="32"/>
  <c r="CE85" i="32" s="1"/>
  <c r="V86" i="32"/>
  <c r="BS86" i="32" s="1"/>
  <c r="I26" i="32"/>
  <c r="AU30" i="32"/>
  <c r="AH42" i="32"/>
  <c r="CE42" i="32" s="1"/>
  <c r="AH87" i="32"/>
  <c r="V88" i="32"/>
  <c r="BS88" i="32" s="1"/>
  <c r="I50" i="32"/>
  <c r="AH23" i="32"/>
  <c r="CE23" i="32" s="1"/>
  <c r="V47" i="32"/>
  <c r="BS47" i="32" s="1"/>
  <c r="AU77" i="32"/>
  <c r="AH44" i="32"/>
  <c r="CE44" i="32" s="1"/>
  <c r="I16" i="32"/>
  <c r="BF16" i="32" s="1"/>
  <c r="AU81" i="32"/>
  <c r="CR81" i="32" s="1"/>
  <c r="V53" i="32"/>
  <c r="V81" i="32"/>
  <c r="BS81" i="32" s="1"/>
  <c r="AU66" i="32"/>
  <c r="I56" i="32"/>
  <c r="BF56" i="32" s="1"/>
  <c r="AH47" i="32"/>
  <c r="CE47" i="32" s="1"/>
  <c r="V18" i="32"/>
  <c r="BS18" i="32" s="1"/>
  <c r="V57" i="32"/>
  <c r="BS57" i="32" s="1"/>
  <c r="I19" i="32"/>
  <c r="BF19" i="32" s="1"/>
  <c r="V66" i="32"/>
  <c r="BS66" i="32" s="1"/>
  <c r="V38" i="32"/>
  <c r="BS38" i="32" s="1"/>
  <c r="AU85" i="32"/>
  <c r="I20" i="32"/>
  <c r="BF20" i="32" s="1"/>
  <c r="AU83" i="32"/>
  <c r="CR83" i="32" s="1"/>
  <c r="AH21" i="32"/>
  <c r="CE21" i="32" s="1"/>
  <c r="AH62" i="32"/>
  <c r="V40" i="32"/>
  <c r="BS40" i="32" s="1"/>
  <c r="AU45" i="32"/>
  <c r="AH65" i="32"/>
  <c r="CE65" i="32" s="1"/>
  <c r="AH86" i="32"/>
  <c r="AU29" i="32"/>
  <c r="CR29" i="32" s="1"/>
  <c r="AU54" i="32"/>
  <c r="AU94" i="32"/>
  <c r="CR94" i="32" s="1"/>
  <c r="AH32" i="32"/>
  <c r="CE32" i="32" s="1"/>
  <c r="AH72" i="32"/>
  <c r="CE72" i="32" s="1"/>
  <c r="V30" i="32"/>
  <c r="I29" i="32"/>
  <c r="BF29" i="32" s="1"/>
  <c r="V84" i="32"/>
  <c r="AH29" i="32"/>
  <c r="CE29" i="32" s="1"/>
  <c r="I48" i="32"/>
  <c r="I30" i="32"/>
  <c r="AH55" i="32"/>
  <c r="CE55" i="32" s="1"/>
  <c r="AH75" i="32"/>
  <c r="V13" i="32"/>
  <c r="BS13" i="32" s="1"/>
  <c r="V33" i="32"/>
  <c r="BS33" i="32" s="1"/>
  <c r="V73" i="32"/>
  <c r="BS73" i="32" s="1"/>
  <c r="I92" i="32"/>
  <c r="I37" i="32"/>
  <c r="BF37" i="32" s="1"/>
  <c r="AH26" i="32"/>
  <c r="AH27" i="32"/>
  <c r="I84" i="32"/>
  <c r="AH68" i="32"/>
  <c r="CE68" i="32" s="1"/>
  <c r="AU51" i="32"/>
  <c r="V27" i="32"/>
  <c r="I66" i="32"/>
  <c r="BF66" i="32" s="1"/>
  <c r="I87" i="32"/>
  <c r="J28" i="32"/>
  <c r="AH33" i="32"/>
  <c r="CE33" i="32" s="1"/>
  <c r="AH93" i="32"/>
  <c r="CE93" i="32" s="1"/>
  <c r="V71" i="32"/>
  <c r="BS71" i="32" s="1"/>
  <c r="I90" i="32"/>
  <c r="AU56" i="32"/>
  <c r="CR56" i="32" s="1"/>
  <c r="AH34" i="32"/>
  <c r="CE34" i="32" s="1"/>
  <c r="V52" i="32"/>
  <c r="AU38" i="32"/>
  <c r="AH16" i="32"/>
  <c r="CE16" i="32" s="1"/>
  <c r="AH36" i="32"/>
  <c r="CE36" i="32" s="1"/>
  <c r="AH76" i="32"/>
  <c r="CE76" i="32" s="1"/>
  <c r="V54" i="32"/>
  <c r="V74" i="32"/>
  <c r="BS74" i="32" s="1"/>
  <c r="I53" i="32"/>
  <c r="BF53" i="32" s="1"/>
  <c r="I73" i="32"/>
  <c r="BF73" i="32" s="1"/>
  <c r="I93" i="32"/>
  <c r="BF93" i="32" s="1"/>
  <c r="W70" i="32"/>
  <c r="AH24" i="32"/>
  <c r="CE24" i="32" s="1"/>
  <c r="I62" i="32"/>
  <c r="BF62" i="32" s="1"/>
  <c r="AH48" i="32"/>
  <c r="CE48" i="32" s="1"/>
  <c r="AH70" i="32"/>
  <c r="CE70" i="32" s="1"/>
  <c r="AU53" i="32"/>
  <c r="AH91" i="32"/>
  <c r="V49" i="32"/>
  <c r="V89" i="32"/>
  <c r="AV33" i="32"/>
  <c r="AH73" i="32"/>
  <c r="V51" i="32"/>
  <c r="BS51" i="32" s="1"/>
  <c r="AH54" i="32"/>
  <c r="CE54" i="32" s="1"/>
  <c r="V32" i="32"/>
  <c r="BS32" i="32" s="1"/>
  <c r="V92" i="32"/>
  <c r="I71" i="32"/>
  <c r="AU19" i="32"/>
  <c r="CR19" i="32" s="1"/>
  <c r="AH17" i="32"/>
  <c r="CE17" i="32" s="1"/>
  <c r="AH57" i="32"/>
  <c r="CE57" i="32" s="1"/>
  <c r="AH77" i="32"/>
  <c r="CE77" i="32" s="1"/>
  <c r="V15" i="32"/>
  <c r="V75" i="32"/>
  <c r="BS75" i="32" s="1"/>
  <c r="I14" i="32"/>
  <c r="BF14" i="32" s="1"/>
  <c r="I34" i="32"/>
  <c r="I65" i="32"/>
  <c r="BF65" i="32" s="1"/>
  <c r="AU72" i="32"/>
  <c r="CR72" i="32" s="1"/>
  <c r="V29" i="32"/>
  <c r="I70" i="32"/>
  <c r="BF70" i="32" s="1"/>
  <c r="I91" i="32"/>
  <c r="AU20" i="32"/>
  <c r="CR20" i="32" s="1"/>
  <c r="AU40" i="32"/>
  <c r="AU60" i="32"/>
  <c r="AU80" i="32"/>
  <c r="AH18" i="32"/>
  <c r="CE18" i="32" s="1"/>
  <c r="V36" i="32"/>
  <c r="V56" i="32"/>
  <c r="BS56" i="32" s="1"/>
  <c r="I55" i="32"/>
  <c r="BF55" i="32" s="1"/>
  <c r="I75" i="32"/>
  <c r="J64" i="32"/>
  <c r="J39" i="32"/>
  <c r="W55" i="32"/>
  <c r="BT55" i="32" s="1"/>
  <c r="W23" i="32"/>
  <c r="AI79" i="32"/>
  <c r="AI46" i="32"/>
  <c r="AI15" i="32"/>
  <c r="CF15" i="32" s="1"/>
  <c r="AV41" i="32"/>
  <c r="AV23" i="32"/>
  <c r="J88" i="32"/>
  <c r="W50" i="32"/>
  <c r="AI78" i="32"/>
  <c r="J60" i="32"/>
  <c r="BG60" i="32" s="1"/>
  <c r="W46" i="32"/>
  <c r="BT46" i="32" s="1"/>
  <c r="W35" i="32"/>
  <c r="BT35" i="32" s="1"/>
  <c r="AI82" i="32"/>
  <c r="CF82" i="32" s="1"/>
  <c r="AV36" i="32"/>
  <c r="CS36" i="32" s="1"/>
  <c r="J41" i="32"/>
  <c r="BG41" i="32" s="1"/>
  <c r="AV43" i="32"/>
  <c r="W31" i="32"/>
  <c r="BT31" i="32" s="1"/>
  <c r="J31" i="32"/>
  <c r="BG31" i="32" s="1"/>
  <c r="AI31" i="32"/>
  <c r="CF31" i="32" s="1"/>
  <c r="AV58" i="32"/>
  <c r="AV39" i="32"/>
  <c r="CS39" i="32" s="1"/>
  <c r="AV50" i="32"/>
  <c r="CS50" i="32" s="1"/>
  <c r="AI45" i="32"/>
  <c r="CF45" i="32" s="1"/>
  <c r="AI28" i="32"/>
  <c r="CF28" i="32" s="1"/>
  <c r="W16" i="32"/>
  <c r="BT16" i="32" s="1"/>
  <c r="AI88" i="32"/>
  <c r="CF88" i="32" s="1"/>
  <c r="AV37" i="32"/>
  <c r="CS37" i="32" s="1"/>
  <c r="W34" i="32"/>
  <c r="BT34" i="32" s="1"/>
  <c r="J38" i="32"/>
  <c r="BG38" i="32" s="1"/>
  <c r="AI90" i="32"/>
  <c r="CF90" i="32" s="1"/>
  <c r="W67" i="32"/>
  <c r="BT67" i="32" s="1"/>
  <c r="AV92" i="32"/>
  <c r="CS92" i="32" s="1"/>
  <c r="AI30" i="32"/>
  <c r="CF30" i="32" s="1"/>
  <c r="W42" i="32"/>
  <c r="BT42" i="32" s="1"/>
  <c r="J47" i="32"/>
  <c r="BG47" i="32" s="1"/>
  <c r="AV24" i="32"/>
  <c r="CS24" i="32" s="1"/>
  <c r="W19" i="32"/>
  <c r="BT19" i="32" s="1"/>
  <c r="J52" i="32"/>
  <c r="BG52" i="32" s="1"/>
  <c r="J81" i="32"/>
  <c r="BG81" i="32" s="1"/>
  <c r="W78" i="32"/>
  <c r="BT78" i="32" s="1"/>
  <c r="AI92" i="32"/>
  <c r="CF92" i="32" s="1"/>
  <c r="AV70" i="32"/>
  <c r="CS70" i="32" s="1"/>
  <c r="W91" i="32"/>
  <c r="BT91" i="32" s="1"/>
  <c r="AV73" i="32"/>
  <c r="CS73" i="32" s="1"/>
  <c r="W93" i="32"/>
  <c r="BT93" i="32" s="1"/>
  <c r="J76" i="32"/>
  <c r="BG76" i="32" s="1"/>
  <c r="P13" i="28" l="1"/>
  <c r="K64" i="32"/>
  <c r="BH64" i="32" s="1"/>
  <c r="BG64" i="32"/>
  <c r="J34" i="32"/>
  <c r="BG34" i="32" s="1"/>
  <c r="BF34" i="32"/>
  <c r="W84" i="32"/>
  <c r="BS84" i="32"/>
  <c r="J26" i="32"/>
  <c r="BG26" i="32" s="1"/>
  <c r="BF26" i="32"/>
  <c r="AI163" i="32"/>
  <c r="CE163" i="32"/>
  <c r="AV110" i="32"/>
  <c r="CR110" i="32"/>
  <c r="AI150" i="32"/>
  <c r="CE150" i="32"/>
  <c r="J173" i="32"/>
  <c r="BF173" i="32"/>
  <c r="AI182" i="32"/>
  <c r="CE182" i="32"/>
  <c r="W164" i="32"/>
  <c r="BS164" i="32"/>
  <c r="J160" i="32"/>
  <c r="BF160" i="32"/>
  <c r="AJ78" i="32"/>
  <c r="CG78" i="32" s="1"/>
  <c r="CF78" i="32"/>
  <c r="K28" i="32"/>
  <c r="BH28" i="32" s="1"/>
  <c r="BG28" i="32"/>
  <c r="AI108" i="32"/>
  <c r="CE108" i="32"/>
  <c r="CX7" i="32"/>
  <c r="R12" i="28" s="1"/>
  <c r="R13" i="28" s="1"/>
  <c r="AV177" i="32"/>
  <c r="CR177" i="32"/>
  <c r="X50" i="32"/>
  <c r="BU50" i="32" s="1"/>
  <c r="BT50" i="32"/>
  <c r="J87" i="32"/>
  <c r="BF87" i="32"/>
  <c r="W30" i="32"/>
  <c r="BS30" i="32"/>
  <c r="AV31" i="32"/>
  <c r="CS31" i="32" s="1"/>
  <c r="CR31" i="32"/>
  <c r="AI174" i="32"/>
  <c r="CE174" i="32"/>
  <c r="J170" i="32"/>
  <c r="BF170" i="32"/>
  <c r="J115" i="32"/>
  <c r="BF115" i="32"/>
  <c r="AV152" i="32"/>
  <c r="CR152" i="32"/>
  <c r="AI175" i="32"/>
  <c r="CE175" i="32"/>
  <c r="W27" i="32"/>
  <c r="BS27" i="32"/>
  <c r="AV176" i="32"/>
  <c r="CR176" i="32"/>
  <c r="J157" i="32"/>
  <c r="BF157" i="32"/>
  <c r="AI171" i="32"/>
  <c r="CE171" i="32"/>
  <c r="J36" i="32"/>
  <c r="BG36" i="32" s="1"/>
  <c r="AV62" i="32"/>
  <c r="J75" i="32"/>
  <c r="BF75" i="32"/>
  <c r="AV51" i="32"/>
  <c r="CS51" i="32" s="1"/>
  <c r="CR51" i="32"/>
  <c r="AV174" i="32"/>
  <c r="CR174" i="32"/>
  <c r="X70" i="32"/>
  <c r="BT70" i="32"/>
  <c r="AV99" i="32"/>
  <c r="CR99" i="32"/>
  <c r="J43" i="32"/>
  <c r="BG43" i="32" s="1"/>
  <c r="AW58" i="32"/>
  <c r="CT58" i="32" s="1"/>
  <c r="CS58" i="32"/>
  <c r="AW41" i="32"/>
  <c r="CT41" i="32" s="1"/>
  <c r="CS41" i="32"/>
  <c r="AV54" i="32"/>
  <c r="CS54" i="32" s="1"/>
  <c r="CR54" i="32"/>
  <c r="AV66" i="32"/>
  <c r="CR66" i="32"/>
  <c r="J181" i="32"/>
  <c r="BF181" i="32"/>
  <c r="J96" i="32"/>
  <c r="BF96" i="32"/>
  <c r="K88" i="32"/>
  <c r="BH88" i="32" s="1"/>
  <c r="BG88" i="32"/>
  <c r="AI41" i="32"/>
  <c r="CE41" i="32"/>
  <c r="AI136" i="32"/>
  <c r="CE136" i="32"/>
  <c r="AV48" i="32"/>
  <c r="CS48" i="32" s="1"/>
  <c r="AV59" i="32"/>
  <c r="J84" i="32"/>
  <c r="BG84" i="32" s="1"/>
  <c r="BF84" i="32"/>
  <c r="W129" i="32"/>
  <c r="BT129" i="32" s="1"/>
  <c r="AI169" i="32"/>
  <c r="CF169" i="32" s="1"/>
  <c r="CD7" i="32"/>
  <c r="M12" i="28" s="1"/>
  <c r="M13" i="28" s="1"/>
  <c r="AI181" i="32"/>
  <c r="CE181" i="32"/>
  <c r="J179" i="32"/>
  <c r="BF179" i="32"/>
  <c r="AI176" i="32"/>
  <c r="CE176" i="32"/>
  <c r="J128" i="32"/>
  <c r="BF128" i="32"/>
  <c r="W133" i="32"/>
  <c r="BS133" i="32"/>
  <c r="W36" i="32"/>
  <c r="BT36" i="32" s="1"/>
  <c r="BS36" i="32"/>
  <c r="AI27" i="32"/>
  <c r="CF27" i="32" s="1"/>
  <c r="CE27" i="32"/>
  <c r="AI86" i="32"/>
  <c r="CE86" i="32"/>
  <c r="J72" i="32"/>
  <c r="BG72" i="32" s="1"/>
  <c r="BF72" i="32"/>
  <c r="W183" i="32"/>
  <c r="BS183" i="32"/>
  <c r="AJ46" i="32"/>
  <c r="CF46" i="32"/>
  <c r="W92" i="32"/>
  <c r="BT92" i="32" s="1"/>
  <c r="BS92" i="32"/>
  <c r="W54" i="32"/>
  <c r="BT54" i="32" s="1"/>
  <c r="BS54" i="32"/>
  <c r="AI26" i="32"/>
  <c r="CF26" i="32" s="1"/>
  <c r="CE26" i="32"/>
  <c r="AI170" i="32"/>
  <c r="CF170" i="32" s="1"/>
  <c r="W149" i="32"/>
  <c r="BT149" i="32" s="1"/>
  <c r="AV178" i="32"/>
  <c r="CR178" i="32"/>
  <c r="J17" i="32"/>
  <c r="BG17" i="32" s="1"/>
  <c r="AJ79" i="32"/>
  <c r="CF79" i="32"/>
  <c r="AV80" i="32"/>
  <c r="CS80" i="32" s="1"/>
  <c r="CR80" i="32"/>
  <c r="AV45" i="32"/>
  <c r="CR45" i="32"/>
  <c r="AI80" i="32"/>
  <c r="CF80" i="32" s="1"/>
  <c r="CE80" i="32"/>
  <c r="AI117" i="32"/>
  <c r="CF117" i="32" s="1"/>
  <c r="W140" i="32"/>
  <c r="BS140" i="32"/>
  <c r="AV172" i="32"/>
  <c r="CR172" i="32"/>
  <c r="AI144" i="32"/>
  <c r="CE144" i="32"/>
  <c r="W53" i="32"/>
  <c r="BT53" i="32" s="1"/>
  <c r="BS53" i="32"/>
  <c r="W24" i="32"/>
  <c r="AV60" i="32"/>
  <c r="CS60" i="32" s="1"/>
  <c r="CR60" i="32"/>
  <c r="J92" i="32"/>
  <c r="BG92" i="32" s="1"/>
  <c r="BF92" i="32"/>
  <c r="W60" i="32"/>
  <c r="W98" i="32"/>
  <c r="BT98" i="32" s="1"/>
  <c r="AI105" i="32"/>
  <c r="CF105" i="32" s="1"/>
  <c r="J167" i="32"/>
  <c r="BG167" i="32" s="1"/>
  <c r="AV167" i="32"/>
  <c r="CR167" i="32"/>
  <c r="AI69" i="32"/>
  <c r="CF69" i="32" s="1"/>
  <c r="W83" i="32"/>
  <c r="BT83" i="32" s="1"/>
  <c r="AV40" i="32"/>
  <c r="CS40" i="32" s="1"/>
  <c r="CR40" i="32"/>
  <c r="AV77" i="32"/>
  <c r="CS77" i="32" s="1"/>
  <c r="CR77" i="32"/>
  <c r="AV107" i="32"/>
  <c r="CS107" i="32" s="1"/>
  <c r="J177" i="32"/>
  <c r="BF177" i="32"/>
  <c r="AI177" i="32"/>
  <c r="CE177" i="32"/>
  <c r="AV137" i="32"/>
  <c r="CR137" i="32"/>
  <c r="AV82" i="32"/>
  <c r="CR82" i="32"/>
  <c r="J151" i="32"/>
  <c r="BF151" i="32"/>
  <c r="AI129" i="32"/>
  <c r="CE129" i="32"/>
  <c r="AW43" i="32"/>
  <c r="CS43" i="32"/>
  <c r="AI59" i="32"/>
  <c r="CF59" i="32" s="1"/>
  <c r="W45" i="32"/>
  <c r="AI73" i="32"/>
  <c r="CE73" i="32"/>
  <c r="AV38" i="32"/>
  <c r="CR38" i="32"/>
  <c r="AI62" i="32"/>
  <c r="CE62" i="32"/>
  <c r="W159" i="32"/>
  <c r="BT159" i="32" s="1"/>
  <c r="AI102" i="32"/>
  <c r="CF102" i="32" s="1"/>
  <c r="AV180" i="32"/>
  <c r="CS180" i="32" s="1"/>
  <c r="J124" i="32"/>
  <c r="BF124" i="32"/>
  <c r="J21" i="32"/>
  <c r="BF21" i="32"/>
  <c r="W174" i="32"/>
  <c r="BS174" i="32"/>
  <c r="W79" i="32"/>
  <c r="BT79" i="32" s="1"/>
  <c r="X23" i="32"/>
  <c r="BT23" i="32"/>
  <c r="J91" i="32"/>
  <c r="BG91" i="32" s="1"/>
  <c r="BF91" i="32"/>
  <c r="AW33" i="32"/>
  <c r="CS33" i="32"/>
  <c r="W52" i="32"/>
  <c r="BT52" i="32" s="1"/>
  <c r="BS52" i="32"/>
  <c r="AI113" i="32"/>
  <c r="CF113" i="32" s="1"/>
  <c r="AI122" i="32"/>
  <c r="CF122" i="32" s="1"/>
  <c r="AI148" i="32"/>
  <c r="CF148" i="32" s="1"/>
  <c r="W104" i="32"/>
  <c r="BT104" i="32" s="1"/>
  <c r="J82" i="32"/>
  <c r="BF82" i="32"/>
  <c r="J148" i="32"/>
  <c r="BF148" i="32"/>
  <c r="W179" i="32"/>
  <c r="BS179" i="32"/>
  <c r="AV108" i="32"/>
  <c r="CR108" i="32"/>
  <c r="J174" i="32"/>
  <c r="BF174" i="32"/>
  <c r="W172" i="32"/>
  <c r="BS172" i="32"/>
  <c r="J45" i="32"/>
  <c r="BG45" i="32" s="1"/>
  <c r="J24" i="32"/>
  <c r="BG24" i="32" s="1"/>
  <c r="AI66" i="32"/>
  <c r="AI75" i="32"/>
  <c r="CF75" i="32" s="1"/>
  <c r="CE75" i="32"/>
  <c r="J50" i="32"/>
  <c r="BG50" i="32" s="1"/>
  <c r="BF50" i="32"/>
  <c r="J77" i="32"/>
  <c r="BG77" i="32" s="1"/>
  <c r="BF77" i="32"/>
  <c r="AV181" i="32"/>
  <c r="CS181" i="32" s="1"/>
  <c r="AV175" i="32"/>
  <c r="CS175" i="32" s="1"/>
  <c r="AI107" i="32"/>
  <c r="CF107" i="32" s="1"/>
  <c r="J42" i="32"/>
  <c r="BG42" i="32" s="1"/>
  <c r="W85" i="32"/>
  <c r="J69" i="32"/>
  <c r="W89" i="32"/>
  <c r="BT89" i="32" s="1"/>
  <c r="BS89" i="32"/>
  <c r="W90" i="32"/>
  <c r="BT90" i="32" s="1"/>
  <c r="W61" i="32"/>
  <c r="BT61" i="32" s="1"/>
  <c r="BS61" i="32"/>
  <c r="AI133" i="32"/>
  <c r="CF133" i="32" s="1"/>
  <c r="W166" i="32"/>
  <c r="BT166" i="32" s="1"/>
  <c r="AI173" i="32"/>
  <c r="CF173" i="32" s="1"/>
  <c r="J134" i="32"/>
  <c r="BG134" i="32" s="1"/>
  <c r="AI25" i="32"/>
  <c r="CE25" i="32"/>
  <c r="CE7" i="32" s="1"/>
  <c r="AI155" i="32"/>
  <c r="CE155" i="32"/>
  <c r="J140" i="32"/>
  <c r="BF140" i="32"/>
  <c r="AI63" i="32"/>
  <c r="CE63" i="32"/>
  <c r="W176" i="32"/>
  <c r="BS176" i="32"/>
  <c r="J71" i="32"/>
  <c r="BG71" i="32" s="1"/>
  <c r="BF71" i="32"/>
  <c r="BF7" i="32" s="1"/>
  <c r="W17" i="32"/>
  <c r="BT17" i="32" s="1"/>
  <c r="AV78" i="32"/>
  <c r="CS78" i="32" s="1"/>
  <c r="AI20" i="32"/>
  <c r="CF20" i="32" s="1"/>
  <c r="J23" i="32"/>
  <c r="BG23" i="32" s="1"/>
  <c r="W29" i="32"/>
  <c r="BT29" i="32" s="1"/>
  <c r="BS29" i="32"/>
  <c r="W49" i="32"/>
  <c r="BT49" i="32" s="1"/>
  <c r="BS49" i="32"/>
  <c r="J90" i="32"/>
  <c r="BG90" i="32" s="1"/>
  <c r="BF90" i="32"/>
  <c r="J30" i="32"/>
  <c r="BF30" i="32"/>
  <c r="AI87" i="32"/>
  <c r="CF87" i="32" s="1"/>
  <c r="CE87" i="32"/>
  <c r="AI141" i="32"/>
  <c r="CF141" i="32" s="1"/>
  <c r="AI145" i="32"/>
  <c r="CF145" i="32" s="1"/>
  <c r="J168" i="32"/>
  <c r="BG168" i="32" s="1"/>
  <c r="J158" i="32"/>
  <c r="BG158" i="32" s="1"/>
  <c r="J184" i="32"/>
  <c r="BF184" i="32"/>
  <c r="BQ7" i="32"/>
  <c r="F12" i="28" s="1"/>
  <c r="AW23" i="32"/>
  <c r="CS23" i="32"/>
  <c r="AV16" i="32"/>
  <c r="CS16" i="32" s="1"/>
  <c r="J67" i="32"/>
  <c r="BG67" i="32" s="1"/>
  <c r="K39" i="32"/>
  <c r="BH39" i="32" s="1"/>
  <c r="BG39" i="32"/>
  <c r="AI91" i="32"/>
  <c r="CF91" i="32" s="1"/>
  <c r="CE91" i="32"/>
  <c r="J48" i="32"/>
  <c r="BG48" i="32" s="1"/>
  <c r="BF48" i="32"/>
  <c r="AV85" i="32"/>
  <c r="CS85" i="32" s="1"/>
  <c r="CR85" i="32"/>
  <c r="AV143" i="32"/>
  <c r="CS143" i="32" s="1"/>
  <c r="AI104" i="32"/>
  <c r="CF104" i="32" s="1"/>
  <c r="AV170" i="32"/>
  <c r="CS170" i="32" s="1"/>
  <c r="W135" i="32"/>
  <c r="BT135" i="32" s="1"/>
  <c r="AI109" i="32"/>
  <c r="CF109" i="32" s="1"/>
  <c r="AI166" i="32"/>
  <c r="CF166" i="32" s="1"/>
  <c r="CE166" i="32"/>
  <c r="J13" i="32"/>
  <c r="BF13" i="32"/>
  <c r="J137" i="32"/>
  <c r="BF137" i="32"/>
  <c r="W15" i="32"/>
  <c r="BT15" i="32" s="1"/>
  <c r="BS15" i="32"/>
  <c r="AI172" i="32"/>
  <c r="CE172" i="32"/>
  <c r="W48" i="32"/>
  <c r="BT48" i="32" s="1"/>
  <c r="AI67" i="32"/>
  <c r="CF67" i="32" s="1"/>
  <c r="J18" i="32"/>
  <c r="AV53" i="32"/>
  <c r="CS53" i="32" s="1"/>
  <c r="CR53" i="32"/>
  <c r="AV30" i="32"/>
  <c r="CS30" i="32" s="1"/>
  <c r="CR30" i="32"/>
  <c r="CR7" i="32" s="1"/>
  <c r="W39" i="32"/>
  <c r="BT39" i="32" s="1"/>
  <c r="BS39" i="32"/>
  <c r="W141" i="32"/>
  <c r="BT141" i="32" s="1"/>
  <c r="W150" i="32"/>
  <c r="BT150" i="32" s="1"/>
  <c r="AV106" i="32"/>
  <c r="CS106" i="32" s="1"/>
  <c r="J152" i="32"/>
  <c r="BG152" i="32" s="1"/>
  <c r="AV46" i="32"/>
  <c r="CR46" i="32"/>
  <c r="AI152" i="32"/>
  <c r="CE152" i="32"/>
  <c r="W105" i="32"/>
  <c r="BS105" i="32"/>
  <c r="AI13" i="32"/>
  <c r="CF13" i="32" s="1"/>
  <c r="W130" i="32"/>
  <c r="BT130" i="32" s="1"/>
  <c r="J147" i="32"/>
  <c r="BG147" i="32" s="1"/>
  <c r="AI137" i="32"/>
  <c r="CF137" i="32" s="1"/>
  <c r="J175" i="32"/>
  <c r="BG175" i="32" s="1"/>
  <c r="AI126" i="32"/>
  <c r="CF126" i="32" s="1"/>
  <c r="AI118" i="32"/>
  <c r="CF118" i="32" s="1"/>
  <c r="J178" i="32"/>
  <c r="BG178" i="32" s="1"/>
  <c r="AV142" i="32"/>
  <c r="CS142" i="32" s="1"/>
  <c r="X153" i="32"/>
  <c r="BU153" i="32" s="1"/>
  <c r="AW104" i="32"/>
  <c r="CT104" i="32" s="1"/>
  <c r="AV116" i="32"/>
  <c r="CS116" i="32" s="1"/>
  <c r="AI165" i="32"/>
  <c r="CF165" i="32" s="1"/>
  <c r="W132" i="32"/>
  <c r="BT132" i="32" s="1"/>
  <c r="AI99" i="32"/>
  <c r="CF99" i="32" s="1"/>
  <c r="AI97" i="32"/>
  <c r="CF97" i="32" s="1"/>
  <c r="W131" i="32"/>
  <c r="BT131" i="32" s="1"/>
  <c r="J103" i="32"/>
  <c r="BG103" i="32" s="1"/>
  <c r="W102" i="32"/>
  <c r="BT102" i="32" s="1"/>
  <c r="AW157" i="32"/>
  <c r="CT157" i="32" s="1"/>
  <c r="AW155" i="32"/>
  <c r="CT155" i="32" s="1"/>
  <c r="J99" i="32"/>
  <c r="BG99" i="32" s="1"/>
  <c r="AV136" i="32"/>
  <c r="CS136" i="32" s="1"/>
  <c r="AI121" i="32"/>
  <c r="CF121" i="32" s="1"/>
  <c r="J106" i="32"/>
  <c r="BG106" i="32" s="1"/>
  <c r="AV164" i="32"/>
  <c r="CS164" i="32" s="1"/>
  <c r="AI142" i="32"/>
  <c r="CF142" i="32" s="1"/>
  <c r="AI140" i="32"/>
  <c r="CF140" i="32" s="1"/>
  <c r="AI130" i="32"/>
  <c r="CF130" i="32" s="1"/>
  <c r="W128" i="32"/>
  <c r="BT128" i="32" s="1"/>
  <c r="AV115" i="32"/>
  <c r="CS115" i="32" s="1"/>
  <c r="J109" i="32"/>
  <c r="BG109" i="32" s="1"/>
  <c r="AV138" i="32"/>
  <c r="CS138" i="32" s="1"/>
  <c r="J121" i="32"/>
  <c r="BG121" i="32" s="1"/>
  <c r="AV101" i="32"/>
  <c r="CS101" i="32" s="1"/>
  <c r="AI139" i="32"/>
  <c r="CF139" i="32" s="1"/>
  <c r="AV144" i="32"/>
  <c r="CS144" i="32" s="1"/>
  <c r="AV150" i="32"/>
  <c r="CS150" i="32" s="1"/>
  <c r="AV139" i="32"/>
  <c r="CS139" i="32" s="1"/>
  <c r="W177" i="32"/>
  <c r="BT177" i="32" s="1"/>
  <c r="AV128" i="32"/>
  <c r="CS128" i="32" s="1"/>
  <c r="W138" i="32"/>
  <c r="BT138" i="32" s="1"/>
  <c r="AV95" i="32"/>
  <c r="CS95" i="32" s="1"/>
  <c r="AV151" i="32"/>
  <c r="CS151" i="32" s="1"/>
  <c r="AJ107" i="32"/>
  <c r="CG107" i="32" s="1"/>
  <c r="AI158" i="32"/>
  <c r="CF158" i="32" s="1"/>
  <c r="W125" i="32"/>
  <c r="BT125" i="32" s="1"/>
  <c r="J162" i="32"/>
  <c r="BG162" i="32" s="1"/>
  <c r="AJ164" i="32"/>
  <c r="CG164" i="32" s="1"/>
  <c r="J141" i="32"/>
  <c r="BG141" i="32" s="1"/>
  <c r="AI143" i="32"/>
  <c r="CF143" i="32" s="1"/>
  <c r="W108" i="32"/>
  <c r="BT108" i="32" s="1"/>
  <c r="AW132" i="32"/>
  <c r="CT132" i="32" s="1"/>
  <c r="J120" i="32"/>
  <c r="BG120" i="32" s="1"/>
  <c r="W111" i="32"/>
  <c r="BT111" i="32" s="1"/>
  <c r="AV96" i="32"/>
  <c r="CS96" i="32" s="1"/>
  <c r="J143" i="32"/>
  <c r="BG143" i="32" s="1"/>
  <c r="W123" i="32"/>
  <c r="BT123" i="32" s="1"/>
  <c r="AJ110" i="32"/>
  <c r="CG110" i="32" s="1"/>
  <c r="AV141" i="32"/>
  <c r="CS141" i="32" s="1"/>
  <c r="W151" i="32"/>
  <c r="BT151" i="32" s="1"/>
  <c r="J155" i="32"/>
  <c r="BG155" i="32" s="1"/>
  <c r="J144" i="32"/>
  <c r="BG144" i="32" s="1"/>
  <c r="J156" i="32"/>
  <c r="BG156" i="32" s="1"/>
  <c r="J149" i="32"/>
  <c r="BG149" i="32" s="1"/>
  <c r="AI160" i="32"/>
  <c r="CF160" i="32" s="1"/>
  <c r="AV109" i="32"/>
  <c r="CS109" i="32" s="1"/>
  <c r="AV160" i="32"/>
  <c r="CS160" i="32" s="1"/>
  <c r="AV129" i="32"/>
  <c r="CS129" i="32" s="1"/>
  <c r="AI183" i="32"/>
  <c r="CF183" i="32" s="1"/>
  <c r="W101" i="32"/>
  <c r="BT101" i="32" s="1"/>
  <c r="AI132" i="32"/>
  <c r="CF132" i="32" s="1"/>
  <c r="J136" i="32"/>
  <c r="BG136" i="32" s="1"/>
  <c r="AI147" i="32"/>
  <c r="CF147" i="32" s="1"/>
  <c r="K169" i="32"/>
  <c r="BH169" i="32" s="1"/>
  <c r="AV120" i="32"/>
  <c r="CS120" i="32" s="1"/>
  <c r="AW154" i="32"/>
  <c r="CT154" i="32" s="1"/>
  <c r="AW168" i="32"/>
  <c r="CT168" i="32" s="1"/>
  <c r="X162" i="32"/>
  <c r="BU162" i="32" s="1"/>
  <c r="AI103" i="32"/>
  <c r="CF103" i="32" s="1"/>
  <c r="W143" i="32"/>
  <c r="BT143" i="32" s="1"/>
  <c r="AW145" i="32"/>
  <c r="CT145" i="32" s="1"/>
  <c r="AI119" i="32"/>
  <c r="CF119" i="32" s="1"/>
  <c r="AI128" i="32"/>
  <c r="CF128" i="32" s="1"/>
  <c r="W158" i="32"/>
  <c r="BT158" i="32" s="1"/>
  <c r="X149" i="32"/>
  <c r="BU149" i="32" s="1"/>
  <c r="W107" i="32"/>
  <c r="BT107" i="32" s="1"/>
  <c r="W161" i="32"/>
  <c r="BT161" i="32" s="1"/>
  <c r="X159" i="32"/>
  <c r="BU159" i="32" s="1"/>
  <c r="AV126" i="32"/>
  <c r="CS126" i="32" s="1"/>
  <c r="AW124" i="32"/>
  <c r="CT124" i="32" s="1"/>
  <c r="W103" i="32"/>
  <c r="BT103" i="32" s="1"/>
  <c r="AI156" i="32"/>
  <c r="CF156" i="32" s="1"/>
  <c r="J132" i="32"/>
  <c r="BG132" i="32" s="1"/>
  <c r="AI101" i="32"/>
  <c r="CF101" i="32" s="1"/>
  <c r="J117" i="32"/>
  <c r="BG117" i="32" s="1"/>
  <c r="W148" i="32"/>
  <c r="BT148" i="32" s="1"/>
  <c r="W168" i="32"/>
  <c r="BT168" i="32" s="1"/>
  <c r="AJ131" i="32"/>
  <c r="CG131" i="32" s="1"/>
  <c r="J122" i="32"/>
  <c r="BG122" i="32" s="1"/>
  <c r="AI157" i="32"/>
  <c r="CF157" i="32" s="1"/>
  <c r="J133" i="32"/>
  <c r="BG133" i="32" s="1"/>
  <c r="AI127" i="32"/>
  <c r="CF127" i="32" s="1"/>
  <c r="AV133" i="32"/>
  <c r="CS133" i="32" s="1"/>
  <c r="AV149" i="32"/>
  <c r="CS149" i="32" s="1"/>
  <c r="AW118" i="32"/>
  <c r="CT118" i="32" s="1"/>
  <c r="W116" i="32"/>
  <c r="BT116" i="32" s="1"/>
  <c r="AV127" i="32"/>
  <c r="CS127" i="32" s="1"/>
  <c r="AI115" i="32"/>
  <c r="CF115" i="32" s="1"/>
  <c r="K134" i="32"/>
  <c r="BH134" i="32" s="1"/>
  <c r="AV121" i="32"/>
  <c r="CS121" i="32" s="1"/>
  <c r="AJ141" i="32"/>
  <c r="CG141" i="32" s="1"/>
  <c r="W113" i="32"/>
  <c r="BT113" i="32" s="1"/>
  <c r="AV179" i="32"/>
  <c r="CS179" i="32" s="1"/>
  <c r="X175" i="32"/>
  <c r="BU175" i="32" s="1"/>
  <c r="AV134" i="32"/>
  <c r="CS134" i="32" s="1"/>
  <c r="W99" i="32"/>
  <c r="BT99" i="32" s="1"/>
  <c r="J110" i="32"/>
  <c r="BG110" i="32" s="1"/>
  <c r="AV156" i="32"/>
  <c r="CS156" i="32" s="1"/>
  <c r="W152" i="32"/>
  <c r="BT152" i="32" s="1"/>
  <c r="J126" i="32"/>
  <c r="BG126" i="32" s="1"/>
  <c r="AI116" i="32"/>
  <c r="CF116" i="32" s="1"/>
  <c r="AI149" i="32"/>
  <c r="CF149" i="32" s="1"/>
  <c r="AI111" i="32"/>
  <c r="CF111" i="32" s="1"/>
  <c r="J171" i="32"/>
  <c r="BG171" i="32" s="1"/>
  <c r="AI98" i="32"/>
  <c r="CF98" i="32" s="1"/>
  <c r="W156" i="32"/>
  <c r="BT156" i="32" s="1"/>
  <c r="J131" i="32"/>
  <c r="BG131" i="32" s="1"/>
  <c r="AJ105" i="32"/>
  <c r="CG105" i="32" s="1"/>
  <c r="AV158" i="32"/>
  <c r="CS158" i="32" s="1"/>
  <c r="W134" i="32"/>
  <c r="BT134" i="32" s="1"/>
  <c r="AJ112" i="32"/>
  <c r="CG112" i="32" s="1"/>
  <c r="W119" i="32"/>
  <c r="BT119" i="32" s="1"/>
  <c r="AI159" i="32"/>
  <c r="CF159" i="32" s="1"/>
  <c r="AI179" i="32"/>
  <c r="CF179" i="32" s="1"/>
  <c r="AI151" i="32"/>
  <c r="CF151" i="32" s="1"/>
  <c r="AI162" i="32"/>
  <c r="CF162" i="32" s="1"/>
  <c r="K180" i="32"/>
  <c r="BH180" i="32" s="1"/>
  <c r="AV159" i="32"/>
  <c r="CS159" i="32" s="1"/>
  <c r="AI146" i="32"/>
  <c r="CF146" i="32" s="1"/>
  <c r="J154" i="32"/>
  <c r="BG154" i="32" s="1"/>
  <c r="AJ178" i="32"/>
  <c r="CG178" i="32" s="1"/>
  <c r="AW171" i="32"/>
  <c r="CT171" i="32" s="1"/>
  <c r="AJ100" i="32"/>
  <c r="CG100" i="32" s="1"/>
  <c r="AW143" i="32"/>
  <c r="CT143" i="32" s="1"/>
  <c r="K102" i="32"/>
  <c r="BH102" i="32" s="1"/>
  <c r="AI124" i="32"/>
  <c r="CF124" i="32" s="1"/>
  <c r="AJ133" i="32"/>
  <c r="CG133" i="32" s="1"/>
  <c r="J182" i="32"/>
  <c r="BG182" i="32" s="1"/>
  <c r="J108" i="32"/>
  <c r="BG108" i="32" s="1"/>
  <c r="W112" i="32"/>
  <c r="BT112" i="32" s="1"/>
  <c r="J161" i="32"/>
  <c r="BG161" i="32" s="1"/>
  <c r="J123" i="32"/>
  <c r="BG123" i="32" s="1"/>
  <c r="J129" i="32"/>
  <c r="BG129" i="32" s="1"/>
  <c r="W173" i="32"/>
  <c r="BT173" i="32" s="1"/>
  <c r="AV100" i="32"/>
  <c r="CS100" i="32" s="1"/>
  <c r="W127" i="32"/>
  <c r="BT127" i="32" s="1"/>
  <c r="AJ122" i="32"/>
  <c r="CG122" i="32" s="1"/>
  <c r="J97" i="32"/>
  <c r="BG97" i="32" s="1"/>
  <c r="W146" i="32"/>
  <c r="BT146" i="32" s="1"/>
  <c r="AW175" i="32"/>
  <c r="CT175" i="32" s="1"/>
  <c r="W139" i="32"/>
  <c r="BT139" i="32" s="1"/>
  <c r="K183" i="32"/>
  <c r="BH183" i="32" s="1"/>
  <c r="AV97" i="32"/>
  <c r="CS97" i="32" s="1"/>
  <c r="J104" i="32"/>
  <c r="BG104" i="32" s="1"/>
  <c r="W181" i="32"/>
  <c r="BT181" i="32" s="1"/>
  <c r="K163" i="32"/>
  <c r="BH163" i="32" s="1"/>
  <c r="AV114" i="32"/>
  <c r="CS114" i="32" s="1"/>
  <c r="AW161" i="32"/>
  <c r="CT161" i="32" s="1"/>
  <c r="W171" i="32"/>
  <c r="BT171" i="32" s="1"/>
  <c r="AV173" i="32"/>
  <c r="CS173" i="32" s="1"/>
  <c r="K164" i="32"/>
  <c r="BH164" i="32" s="1"/>
  <c r="AV148" i="32"/>
  <c r="CS148" i="32" s="1"/>
  <c r="AV122" i="32"/>
  <c r="CS122" i="32" s="1"/>
  <c r="AV153" i="32"/>
  <c r="CS153" i="32" s="1"/>
  <c r="AV113" i="32"/>
  <c r="CS113" i="32" s="1"/>
  <c r="J176" i="32"/>
  <c r="BG176" i="32" s="1"/>
  <c r="AV102" i="32"/>
  <c r="CS102" i="32" s="1"/>
  <c r="AV135" i="32"/>
  <c r="CS135" i="32" s="1"/>
  <c r="W184" i="32"/>
  <c r="BT184" i="32" s="1"/>
  <c r="AV123" i="32"/>
  <c r="CS123" i="32" s="1"/>
  <c r="W163" i="32"/>
  <c r="BT163" i="32" s="1"/>
  <c r="W170" i="32"/>
  <c r="BT170" i="32" s="1"/>
  <c r="AI120" i="32"/>
  <c r="CF120" i="32" s="1"/>
  <c r="AI138" i="32"/>
  <c r="CF138" i="32" s="1"/>
  <c r="AV112" i="32"/>
  <c r="CS112" i="32" s="1"/>
  <c r="W180" i="32"/>
  <c r="BT180" i="32" s="1"/>
  <c r="AV105" i="32"/>
  <c r="CS105" i="32" s="1"/>
  <c r="AV166" i="32"/>
  <c r="CS166" i="32" s="1"/>
  <c r="W13" i="32"/>
  <c r="BT13" i="32" s="1"/>
  <c r="X106" i="32"/>
  <c r="BU106" i="32" s="1"/>
  <c r="J112" i="32"/>
  <c r="BG112" i="32" s="1"/>
  <c r="W165" i="32"/>
  <c r="BT165" i="32" s="1"/>
  <c r="AV147" i="32"/>
  <c r="CS147" i="32" s="1"/>
  <c r="AI123" i="32"/>
  <c r="CF123" i="32" s="1"/>
  <c r="J119" i="32"/>
  <c r="BG119" i="32" s="1"/>
  <c r="AV165" i="32"/>
  <c r="CS165" i="32" s="1"/>
  <c r="K166" i="32"/>
  <c r="BH166" i="32" s="1"/>
  <c r="W124" i="32"/>
  <c r="BT124" i="32" s="1"/>
  <c r="AV184" i="32"/>
  <c r="CS184" i="32" s="1"/>
  <c r="J105" i="32"/>
  <c r="BG105" i="32" s="1"/>
  <c r="AV131" i="32"/>
  <c r="CS131" i="32" s="1"/>
  <c r="X166" i="32"/>
  <c r="BU166" i="32" s="1"/>
  <c r="W155" i="32"/>
  <c r="BT155" i="32" s="1"/>
  <c r="AV111" i="32"/>
  <c r="CS111" i="32" s="1"/>
  <c r="AI184" i="32"/>
  <c r="CF184" i="32" s="1"/>
  <c r="J118" i="32"/>
  <c r="BG118" i="32" s="1"/>
  <c r="J107" i="32"/>
  <c r="BG107" i="32" s="1"/>
  <c r="W169" i="32"/>
  <c r="BT169" i="32" s="1"/>
  <c r="W178" i="32"/>
  <c r="BT178" i="32" s="1"/>
  <c r="X98" i="32"/>
  <c r="BU98" i="32" s="1"/>
  <c r="W117" i="32"/>
  <c r="BT117" i="32" s="1"/>
  <c r="AJ161" i="32"/>
  <c r="CG161" i="32" s="1"/>
  <c r="J139" i="32"/>
  <c r="BG139" i="32" s="1"/>
  <c r="J172" i="32"/>
  <c r="BG172" i="32" s="1"/>
  <c r="AV130" i="32"/>
  <c r="CS130" i="32" s="1"/>
  <c r="AV140" i="32"/>
  <c r="CS140" i="32" s="1"/>
  <c r="W136" i="32"/>
  <c r="BT136" i="32" s="1"/>
  <c r="AJ135" i="32"/>
  <c r="CG135" i="32" s="1"/>
  <c r="AV146" i="32"/>
  <c r="CS146" i="32" s="1"/>
  <c r="J98" i="32"/>
  <c r="BG98" i="32" s="1"/>
  <c r="W114" i="32"/>
  <c r="BT114" i="32" s="1"/>
  <c r="AJ167" i="32"/>
  <c r="CG167" i="32" s="1"/>
  <c r="K152" i="32"/>
  <c r="BH152" i="32" s="1"/>
  <c r="AV125" i="32"/>
  <c r="CS125" i="32" s="1"/>
  <c r="W121" i="32"/>
  <c r="BT121" i="32" s="1"/>
  <c r="AJ170" i="32"/>
  <c r="CG170" i="32" s="1"/>
  <c r="J116" i="32"/>
  <c r="BG116" i="32" s="1"/>
  <c r="W126" i="32"/>
  <c r="BT126" i="32" s="1"/>
  <c r="AI168" i="32"/>
  <c r="CF168" i="32" s="1"/>
  <c r="J127" i="32"/>
  <c r="BG127" i="32" s="1"/>
  <c r="W109" i="32"/>
  <c r="BT109" i="32" s="1"/>
  <c r="AJ173" i="32"/>
  <c r="CG173" i="32" s="1"/>
  <c r="J138" i="32"/>
  <c r="BG138" i="32" s="1"/>
  <c r="AI96" i="32"/>
  <c r="CF96" i="32" s="1"/>
  <c r="AV13" i="32"/>
  <c r="CS13" i="32" s="1"/>
  <c r="AW163" i="32"/>
  <c r="CT163" i="32" s="1"/>
  <c r="J113" i="32"/>
  <c r="BG113" i="32" s="1"/>
  <c r="K142" i="32"/>
  <c r="BH142" i="32" s="1"/>
  <c r="AJ102" i="32"/>
  <c r="CG102" i="32" s="1"/>
  <c r="W142" i="32"/>
  <c r="BT142" i="32" s="1"/>
  <c r="W110" i="32"/>
  <c r="BT110" i="32" s="1"/>
  <c r="J95" i="32"/>
  <c r="BG95" i="32" s="1"/>
  <c r="AW183" i="32"/>
  <c r="CT183" i="32" s="1"/>
  <c r="J135" i="32"/>
  <c r="BG135" i="32" s="1"/>
  <c r="W167" i="32"/>
  <c r="BT167" i="32" s="1"/>
  <c r="J145" i="32"/>
  <c r="BG145" i="32" s="1"/>
  <c r="J159" i="32"/>
  <c r="BG159" i="32" s="1"/>
  <c r="W145" i="32"/>
  <c r="BT145" i="32" s="1"/>
  <c r="J146" i="32"/>
  <c r="BG146" i="32" s="1"/>
  <c r="J165" i="32"/>
  <c r="BG165" i="32" s="1"/>
  <c r="AI95" i="32"/>
  <c r="CF95" i="32" s="1"/>
  <c r="K111" i="32"/>
  <c r="BH111" i="32" s="1"/>
  <c r="AI154" i="32"/>
  <c r="CF154" i="32" s="1"/>
  <c r="J125" i="32"/>
  <c r="BG125" i="32" s="1"/>
  <c r="J153" i="32"/>
  <c r="BG153" i="32" s="1"/>
  <c r="AV119" i="32"/>
  <c r="CS119" i="32" s="1"/>
  <c r="W100" i="32"/>
  <c r="BT100" i="32" s="1"/>
  <c r="AI125" i="32"/>
  <c r="CF125" i="32" s="1"/>
  <c r="AV169" i="32"/>
  <c r="CS169" i="32" s="1"/>
  <c r="AI114" i="32"/>
  <c r="CF114" i="32" s="1"/>
  <c r="X154" i="32"/>
  <c r="BU154" i="32" s="1"/>
  <c r="J130" i="32"/>
  <c r="BG130" i="32" s="1"/>
  <c r="W120" i="32"/>
  <c r="BT120" i="32" s="1"/>
  <c r="AV117" i="32"/>
  <c r="CS117" i="32" s="1"/>
  <c r="AV162" i="32"/>
  <c r="CS162" i="32" s="1"/>
  <c r="W160" i="32"/>
  <c r="BT160" i="32" s="1"/>
  <c r="AV98" i="32"/>
  <c r="CS98" i="32" s="1"/>
  <c r="W95" i="32"/>
  <c r="BT95" i="32" s="1"/>
  <c r="W122" i="32"/>
  <c r="BT122" i="32" s="1"/>
  <c r="J101" i="32"/>
  <c r="BG101" i="32" s="1"/>
  <c r="X182" i="32"/>
  <c r="BU182" i="32" s="1"/>
  <c r="X157" i="32"/>
  <c r="BU157" i="32" s="1"/>
  <c r="AI180" i="32"/>
  <c r="CF180" i="32" s="1"/>
  <c r="J114" i="32"/>
  <c r="BG114" i="32" s="1"/>
  <c r="J150" i="32"/>
  <c r="BG150" i="32" s="1"/>
  <c r="AV182" i="32"/>
  <c r="CS182" i="32" s="1"/>
  <c r="AI106" i="32"/>
  <c r="CF106" i="32" s="1"/>
  <c r="W115" i="32"/>
  <c r="BT115" i="32" s="1"/>
  <c r="J100" i="32"/>
  <c r="BG100" i="32" s="1"/>
  <c r="W144" i="32"/>
  <c r="BT144" i="32" s="1"/>
  <c r="AI153" i="32"/>
  <c r="CF153" i="32" s="1"/>
  <c r="AI134" i="32"/>
  <c r="CF134" i="32" s="1"/>
  <c r="AW103" i="32"/>
  <c r="CT103" i="32" s="1"/>
  <c r="W97" i="32"/>
  <c r="BT97" i="32" s="1"/>
  <c r="W137" i="32"/>
  <c r="BT137" i="32" s="1"/>
  <c r="W118" i="32"/>
  <c r="BT118" i="32" s="1"/>
  <c r="W96" i="32"/>
  <c r="BT96" i="32" s="1"/>
  <c r="W147" i="32"/>
  <c r="BT147" i="32" s="1"/>
  <c r="AV88" i="32"/>
  <c r="CS88" i="32" s="1"/>
  <c r="W47" i="32"/>
  <c r="BT47" i="32" s="1"/>
  <c r="W81" i="32"/>
  <c r="AI48" i="32"/>
  <c r="AI57" i="32"/>
  <c r="CF57" i="32" s="1"/>
  <c r="J16" i="32"/>
  <c r="BG16" i="32" s="1"/>
  <c r="AI55" i="32"/>
  <c r="W25" i="32"/>
  <c r="AV63" i="32"/>
  <c r="CS63" i="32" s="1"/>
  <c r="AV27" i="32"/>
  <c r="CS27" i="32" s="1"/>
  <c r="L64" i="32"/>
  <c r="BI64" i="32" s="1"/>
  <c r="AI32" i="32"/>
  <c r="J83" i="32"/>
  <c r="BG83" i="32" s="1"/>
  <c r="W38" i="32"/>
  <c r="BT38" i="32" s="1"/>
  <c r="W18" i="32"/>
  <c r="BT18" i="32" s="1"/>
  <c r="W86" i="32"/>
  <c r="BT86" i="32" s="1"/>
  <c r="J80" i="32"/>
  <c r="BG80" i="32" s="1"/>
  <c r="K77" i="32"/>
  <c r="BH77" i="32" s="1"/>
  <c r="AI42" i="32"/>
  <c r="CF42" i="32" s="1"/>
  <c r="AW77" i="32"/>
  <c r="CT77" i="32" s="1"/>
  <c r="AV20" i="32"/>
  <c r="W26" i="32"/>
  <c r="W75" i="32"/>
  <c r="W22" i="32"/>
  <c r="BT22" i="32" s="1"/>
  <c r="W63" i="32"/>
  <c r="BT63" i="32" s="1"/>
  <c r="AJ31" i="32"/>
  <c r="CG31" i="32" s="1"/>
  <c r="AI34" i="32"/>
  <c r="AI84" i="32"/>
  <c r="CF84" i="32" s="1"/>
  <c r="AI21" i="32"/>
  <c r="AI85" i="32"/>
  <c r="CF85" i="32" s="1"/>
  <c r="AI47" i="32"/>
  <c r="CF47" i="32" s="1"/>
  <c r="J19" i="32"/>
  <c r="J66" i="32"/>
  <c r="J70" i="32"/>
  <c r="BG70" i="32" s="1"/>
  <c r="K26" i="32"/>
  <c r="BH26" i="32" s="1"/>
  <c r="AI33" i="32"/>
  <c r="CF33" i="32" s="1"/>
  <c r="J20" i="32"/>
  <c r="BG20" i="32" s="1"/>
  <c r="J62" i="32"/>
  <c r="BG62" i="32" s="1"/>
  <c r="AI24" i="32"/>
  <c r="CF24" i="32" s="1"/>
  <c r="X92" i="32"/>
  <c r="BU92" i="32" s="1"/>
  <c r="AI93" i="32"/>
  <c r="CF93" i="32" s="1"/>
  <c r="L28" i="32"/>
  <c r="BI28" i="32" s="1"/>
  <c r="X90" i="32"/>
  <c r="X83" i="32"/>
  <c r="BU83" i="32" s="1"/>
  <c r="W66" i="32"/>
  <c r="BT66" i="32" s="1"/>
  <c r="W71" i="32"/>
  <c r="BT71" i="32" s="1"/>
  <c r="AI54" i="32"/>
  <c r="CF54" i="32" s="1"/>
  <c r="X36" i="32"/>
  <c r="AJ27" i="32"/>
  <c r="K92" i="32"/>
  <c r="BH92" i="32" s="1"/>
  <c r="X29" i="32"/>
  <c r="BU29" i="32" s="1"/>
  <c r="AI68" i="32"/>
  <c r="AI18" i="32"/>
  <c r="CF18" i="32" s="1"/>
  <c r="AV94" i="32"/>
  <c r="CS94" i="32" s="1"/>
  <c r="W33" i="32"/>
  <c r="BT33" i="32" s="1"/>
  <c r="W73" i="32"/>
  <c r="BT73" i="32" s="1"/>
  <c r="AV19" i="32"/>
  <c r="CS19" i="32" s="1"/>
  <c r="AV83" i="32"/>
  <c r="X55" i="32"/>
  <c r="AW36" i="32"/>
  <c r="CT36" i="32" s="1"/>
  <c r="AI16" i="32"/>
  <c r="AI36" i="32"/>
  <c r="CF36" i="32" s="1"/>
  <c r="X52" i="32"/>
  <c r="BU52" i="32" s="1"/>
  <c r="K34" i="32"/>
  <c r="BH34" i="32" s="1"/>
  <c r="K23" i="32"/>
  <c r="BH23" i="32" s="1"/>
  <c r="AJ15" i="32"/>
  <c r="CG15" i="32" s="1"/>
  <c r="W88" i="32"/>
  <c r="BT88" i="32" s="1"/>
  <c r="AV68" i="32"/>
  <c r="CS68" i="32" s="1"/>
  <c r="W74" i="32"/>
  <c r="W56" i="32"/>
  <c r="AI29" i="32"/>
  <c r="J55" i="32"/>
  <c r="W51" i="32"/>
  <c r="W40" i="32"/>
  <c r="BT40" i="32" s="1"/>
  <c r="AI70" i="32"/>
  <c r="CF70" i="32" s="1"/>
  <c r="AK78" i="32"/>
  <c r="AV72" i="32"/>
  <c r="CS72" i="32" s="1"/>
  <c r="AJ20" i="32"/>
  <c r="CG20" i="32" s="1"/>
  <c r="J56" i="32"/>
  <c r="BG56" i="32" s="1"/>
  <c r="K41" i="32"/>
  <c r="K67" i="32"/>
  <c r="BH67" i="32" s="1"/>
  <c r="J86" i="32"/>
  <c r="BG86" i="32" s="1"/>
  <c r="AV52" i="32"/>
  <c r="CS52" i="32" s="1"/>
  <c r="X46" i="32"/>
  <c r="AV29" i="32"/>
  <c r="AI77" i="32"/>
  <c r="CF77" i="32" s="1"/>
  <c r="AI65" i="32"/>
  <c r="CF65" i="32" s="1"/>
  <c r="W57" i="32"/>
  <c r="BT57" i="32" s="1"/>
  <c r="K60" i="32"/>
  <c r="BH60" i="32" s="1"/>
  <c r="AV56" i="32"/>
  <c r="CS56" i="32" s="1"/>
  <c r="AI76" i="32"/>
  <c r="J22" i="32"/>
  <c r="J65" i="32"/>
  <c r="BG65" i="32" s="1"/>
  <c r="J73" i="32"/>
  <c r="BG73" i="32" s="1"/>
  <c r="W20" i="32"/>
  <c r="BT20" i="32" s="1"/>
  <c r="W80" i="32"/>
  <c r="AI23" i="32"/>
  <c r="CF23" i="32" s="1"/>
  <c r="J93" i="32"/>
  <c r="X31" i="32"/>
  <c r="BU31" i="32" s="1"/>
  <c r="AJ82" i="32"/>
  <c r="CG82" i="32" s="1"/>
  <c r="J25" i="32"/>
  <c r="J14" i="32"/>
  <c r="BG14" i="32" s="1"/>
  <c r="X35" i="32"/>
  <c r="BU35" i="32" s="1"/>
  <c r="K24" i="32"/>
  <c r="BH24" i="32" s="1"/>
  <c r="AI72" i="32"/>
  <c r="J29" i="32"/>
  <c r="BG29" i="32" s="1"/>
  <c r="AV81" i="32"/>
  <c r="CS81" i="32" s="1"/>
  <c r="AI17" i="32"/>
  <c r="CF17" i="32" s="1"/>
  <c r="AI44" i="32"/>
  <c r="CF44" i="32" s="1"/>
  <c r="K31" i="32"/>
  <c r="AI64" i="32"/>
  <c r="CF64" i="32" s="1"/>
  <c r="X93" i="32"/>
  <c r="BU93" i="32" s="1"/>
  <c r="AW73" i="32"/>
  <c r="CT73" i="32" s="1"/>
  <c r="AV64" i="32"/>
  <c r="CS64" i="32" s="1"/>
  <c r="AV74" i="32"/>
  <c r="CS74" i="32" s="1"/>
  <c r="AJ30" i="32"/>
  <c r="CG30" i="32" s="1"/>
  <c r="K38" i="32"/>
  <c r="BH38" i="32" s="1"/>
  <c r="K45" i="32"/>
  <c r="BH45" i="32" s="1"/>
  <c r="AX58" i="32"/>
  <c r="CU58" i="32" s="1"/>
  <c r="L88" i="32"/>
  <c r="BI88" i="32" s="1"/>
  <c r="J61" i="32"/>
  <c r="BG61" i="32" s="1"/>
  <c r="AV15" i="32"/>
  <c r="CS15" i="32" s="1"/>
  <c r="AV25" i="32"/>
  <c r="CS25" i="32" s="1"/>
  <c r="AJ90" i="32"/>
  <c r="CG90" i="32" s="1"/>
  <c r="AW37" i="32"/>
  <c r="CT37" i="32" s="1"/>
  <c r="AW40" i="32"/>
  <c r="CT40" i="32" s="1"/>
  <c r="AV71" i="32"/>
  <c r="CS71" i="32" s="1"/>
  <c r="J59" i="32"/>
  <c r="BG59" i="32" s="1"/>
  <c r="AI60" i="32"/>
  <c r="CF60" i="32" s="1"/>
  <c r="AI52" i="32"/>
  <c r="CF52" i="32" s="1"/>
  <c r="J53" i="32"/>
  <c r="BG53" i="32" s="1"/>
  <c r="AV34" i="32"/>
  <c r="CS34" i="32" s="1"/>
  <c r="J35" i="32"/>
  <c r="BG35" i="32" s="1"/>
  <c r="W59" i="32"/>
  <c r="BT59" i="32" s="1"/>
  <c r="K50" i="32"/>
  <c r="BH50" i="32" s="1"/>
  <c r="J89" i="32"/>
  <c r="BG89" i="32" s="1"/>
  <c r="AV93" i="32"/>
  <c r="CS93" i="32" s="1"/>
  <c r="W58" i="32"/>
  <c r="BT58" i="32" s="1"/>
  <c r="W14" i="32"/>
  <c r="BT14" i="32" s="1"/>
  <c r="X19" i="32"/>
  <c r="BU19" i="32" s="1"/>
  <c r="AV49" i="32"/>
  <c r="CS49" i="32" s="1"/>
  <c r="AI50" i="32"/>
  <c r="CF50" i="32" s="1"/>
  <c r="X53" i="32"/>
  <c r="BU53" i="32" s="1"/>
  <c r="X49" i="32"/>
  <c r="BU49" i="32" s="1"/>
  <c r="AI19" i="32"/>
  <c r="CF19" i="32" s="1"/>
  <c r="J68" i="32"/>
  <c r="BG68" i="32" s="1"/>
  <c r="AJ92" i="32"/>
  <c r="CG92" i="32" s="1"/>
  <c r="AV47" i="32"/>
  <c r="CS47" i="32" s="1"/>
  <c r="Y50" i="32"/>
  <c r="BV50" i="32" s="1"/>
  <c r="J49" i="32"/>
  <c r="BG49" i="32" s="1"/>
  <c r="K48" i="32"/>
  <c r="BH48" i="32" s="1"/>
  <c r="AI35" i="32"/>
  <c r="CF35" i="32" s="1"/>
  <c r="AW85" i="32"/>
  <c r="CT85" i="32" s="1"/>
  <c r="AV22" i="32"/>
  <c r="CS22" i="32" s="1"/>
  <c r="AJ45" i="32"/>
  <c r="CG45" i="32" s="1"/>
  <c r="W62" i="32"/>
  <c r="BT62" i="32" s="1"/>
  <c r="J78" i="32"/>
  <c r="BG78" i="32" s="1"/>
  <c r="AV32" i="32"/>
  <c r="CS32" i="32" s="1"/>
  <c r="J37" i="32"/>
  <c r="BG37" i="32" s="1"/>
  <c r="J57" i="32"/>
  <c r="BG57" i="32" s="1"/>
  <c r="AV17" i="32"/>
  <c r="CS17" i="32" s="1"/>
  <c r="AI40" i="32"/>
  <c r="CF40" i="32" s="1"/>
  <c r="AV28" i="32"/>
  <c r="CS28" i="32" s="1"/>
  <c r="K76" i="32"/>
  <c r="BH76" i="32" s="1"/>
  <c r="W64" i="32"/>
  <c r="BT64" i="32" s="1"/>
  <c r="X91" i="32"/>
  <c r="BU91" i="32" s="1"/>
  <c r="W43" i="32"/>
  <c r="BT43" i="32" s="1"/>
  <c r="AJ69" i="32"/>
  <c r="CG69" i="32" s="1"/>
  <c r="AI43" i="32"/>
  <c r="CF43" i="32" s="1"/>
  <c r="AW78" i="32"/>
  <c r="CT78" i="32" s="1"/>
  <c r="AI14" i="32"/>
  <c r="CF14" i="32" s="1"/>
  <c r="X61" i="32"/>
  <c r="BU61" i="32" s="1"/>
  <c r="W69" i="32"/>
  <c r="BT69" i="32" s="1"/>
  <c r="AV35" i="32"/>
  <c r="CS35" i="32" s="1"/>
  <c r="AV55" i="32"/>
  <c r="CS55" i="32" s="1"/>
  <c r="AJ59" i="32"/>
  <c r="CG59" i="32" s="1"/>
  <c r="AV90" i="32"/>
  <c r="CS90" i="32" s="1"/>
  <c r="W32" i="32"/>
  <c r="BT32" i="32" s="1"/>
  <c r="AW16" i="32"/>
  <c r="CT16" i="32" s="1"/>
  <c r="AJ26" i="32"/>
  <c r="CG26" i="32" s="1"/>
  <c r="X16" i="32"/>
  <c r="BU16" i="32" s="1"/>
  <c r="K91" i="32"/>
  <c r="BH91" i="32" s="1"/>
  <c r="W77" i="32"/>
  <c r="BT77" i="32" s="1"/>
  <c r="AI38" i="32"/>
  <c r="CF38" i="32" s="1"/>
  <c r="AI94" i="32"/>
  <c r="CF94" i="32" s="1"/>
  <c r="AV57" i="32"/>
  <c r="CS57" i="32" s="1"/>
  <c r="AV84" i="32"/>
  <c r="CS84" i="32" s="1"/>
  <c r="X34" i="32"/>
  <c r="BU34" i="32" s="1"/>
  <c r="AV26" i="32"/>
  <c r="CS26" i="32" s="1"/>
  <c r="AI22" i="32"/>
  <c r="CF22" i="32" s="1"/>
  <c r="W72" i="32"/>
  <c r="BT72" i="32" s="1"/>
  <c r="AV86" i="32"/>
  <c r="CS86" i="32" s="1"/>
  <c r="J63" i="32"/>
  <c r="BG63" i="32" s="1"/>
  <c r="AI89" i="32"/>
  <c r="CF89" i="32" s="1"/>
  <c r="AI53" i="32"/>
  <c r="CF53" i="32" s="1"/>
  <c r="AW24" i="32"/>
  <c r="CT24" i="32" s="1"/>
  <c r="K47" i="32"/>
  <c r="BH47" i="32" s="1"/>
  <c r="AW92" i="32"/>
  <c r="CT92" i="32" s="1"/>
  <c r="K84" i="32"/>
  <c r="BH84" i="32" s="1"/>
  <c r="AV14" i="32"/>
  <c r="CS14" i="32" s="1"/>
  <c r="AW51" i="32"/>
  <c r="CT51" i="32" s="1"/>
  <c r="AI58" i="32"/>
  <c r="CF58" i="32" s="1"/>
  <c r="K43" i="32"/>
  <c r="BH43" i="32" s="1"/>
  <c r="J94" i="32"/>
  <c r="BG94" i="32" s="1"/>
  <c r="AI81" i="32"/>
  <c r="CF81" i="32" s="1"/>
  <c r="AV67" i="32"/>
  <c r="CS67" i="32" s="1"/>
  <c r="X17" i="32"/>
  <c r="BU17" i="32" s="1"/>
  <c r="AJ88" i="32"/>
  <c r="CG88" i="32" s="1"/>
  <c r="AJ28" i="32"/>
  <c r="CG28" i="32" s="1"/>
  <c r="J40" i="32"/>
  <c r="BG40" i="32" s="1"/>
  <c r="AV42" i="32"/>
  <c r="CS42" i="32" s="1"/>
  <c r="AV21" i="32"/>
  <c r="CS21" i="32" s="1"/>
  <c r="J58" i="32"/>
  <c r="BG58" i="32" s="1"/>
  <c r="AV18" i="32"/>
  <c r="CS18" i="32" s="1"/>
  <c r="AV87" i="32"/>
  <c r="CS87" i="32" s="1"/>
  <c r="L39" i="32"/>
  <c r="BI39" i="32" s="1"/>
  <c r="AI83" i="32"/>
  <c r="CF83" i="32" s="1"/>
  <c r="J44" i="32"/>
  <c r="BG44" i="32" s="1"/>
  <c r="X15" i="32"/>
  <c r="BU15" i="32" s="1"/>
  <c r="AI39" i="32"/>
  <c r="CF39" i="32" s="1"/>
  <c r="J46" i="32"/>
  <c r="BG46" i="32" s="1"/>
  <c r="W37" i="32"/>
  <c r="BT37" i="32" s="1"/>
  <c r="W28" i="32"/>
  <c r="BT28" i="32" s="1"/>
  <c r="W82" i="32"/>
  <c r="BT82" i="32" s="1"/>
  <c r="AW70" i="32"/>
  <c r="CT70" i="32" s="1"/>
  <c r="AV89" i="32"/>
  <c r="CS89" i="32" s="1"/>
  <c r="AI49" i="32"/>
  <c r="CF49" i="32" s="1"/>
  <c r="AV79" i="32"/>
  <c r="CS79" i="32" s="1"/>
  <c r="AJ75" i="32"/>
  <c r="CG75" i="32" s="1"/>
  <c r="AI37" i="32"/>
  <c r="CF37" i="32" s="1"/>
  <c r="AV69" i="32"/>
  <c r="CS69" i="32" s="1"/>
  <c r="J85" i="32"/>
  <c r="BG85" i="32" s="1"/>
  <c r="J15" i="32"/>
  <c r="BG15" i="32" s="1"/>
  <c r="W87" i="32"/>
  <c r="BT87" i="32" s="1"/>
  <c r="J33" i="32"/>
  <c r="BG33" i="32" s="1"/>
  <c r="J54" i="32"/>
  <c r="BG54" i="32" s="1"/>
  <c r="AW50" i="32"/>
  <c r="CT50" i="32" s="1"/>
  <c r="AV76" i="32"/>
  <c r="CS76" i="32" s="1"/>
  <c r="J51" i="32"/>
  <c r="BG51" i="32" s="1"/>
  <c r="AV44" i="32"/>
  <c r="CS44" i="32" s="1"/>
  <c r="AV65" i="32"/>
  <c r="CS65" i="32" s="1"/>
  <c r="W44" i="32"/>
  <c r="BT44" i="32" s="1"/>
  <c r="AW39" i="32"/>
  <c r="CT39" i="32" s="1"/>
  <c r="W94" i="32"/>
  <c r="BT94" i="32" s="1"/>
  <c r="AV61" i="32"/>
  <c r="CS61" i="32" s="1"/>
  <c r="K81" i="32"/>
  <c r="BH81" i="32" s="1"/>
  <c r="AI61" i="32"/>
  <c r="CF61" i="32" s="1"/>
  <c r="AV75" i="32"/>
  <c r="CS75" i="32" s="1"/>
  <c r="J79" i="32"/>
  <c r="BG79" i="32" s="1"/>
  <c r="AJ91" i="32"/>
  <c r="CG91" i="32" s="1"/>
  <c r="W76" i="32"/>
  <c r="BT76" i="32" s="1"/>
  <c r="AW48" i="32"/>
  <c r="CT48" i="32" s="1"/>
  <c r="J32" i="32"/>
  <c r="BG32" i="32" s="1"/>
  <c r="X54" i="32"/>
  <c r="BU54" i="32" s="1"/>
  <c r="J74" i="32"/>
  <c r="BG74" i="32" s="1"/>
  <c r="X67" i="32"/>
  <c r="BU67" i="32" s="1"/>
  <c r="J27" i="32"/>
  <c r="BG27" i="32" s="1"/>
  <c r="AI56" i="32"/>
  <c r="CF56" i="32" s="1"/>
  <c r="AI71" i="32"/>
  <c r="CF71" i="32" s="1"/>
  <c r="X78" i="32"/>
  <c r="BU78" i="32" s="1"/>
  <c r="AV91" i="32"/>
  <c r="CS91" i="32" s="1"/>
  <c r="K52" i="32"/>
  <c r="BH52" i="32" s="1"/>
  <c r="X42" i="32"/>
  <c r="BU42" i="32" s="1"/>
  <c r="AI51" i="32"/>
  <c r="CF51" i="32" s="1"/>
  <c r="W65" i="32"/>
  <c r="BT65" i="32" s="1"/>
  <c r="AI74" i="32"/>
  <c r="CF74" i="32" s="1"/>
  <c r="W68" i="32"/>
  <c r="BT68" i="32" s="1"/>
  <c r="W41" i="32"/>
  <c r="BT41" i="32" s="1"/>
  <c r="AW31" i="32"/>
  <c r="CT31" i="32" s="1"/>
  <c r="W21" i="32"/>
  <c r="BT21" i="32" s="1"/>
  <c r="V12" i="28" l="1"/>
  <c r="BS7" i="32"/>
  <c r="K184" i="32"/>
  <c r="BG184" i="32"/>
  <c r="K69" i="32"/>
  <c r="BG69" i="32"/>
  <c r="CS108" i="32"/>
  <c r="AW108" i="32"/>
  <c r="AW167" i="32"/>
  <c r="CS167" i="32"/>
  <c r="AK46" i="32"/>
  <c r="CG46" i="32"/>
  <c r="AW66" i="32"/>
  <c r="CS66" i="32"/>
  <c r="Y46" i="32"/>
  <c r="BV46" i="32" s="1"/>
  <c r="BU46" i="32"/>
  <c r="K25" i="32"/>
  <c r="BH25" i="32" s="1"/>
  <c r="BG25" i="32"/>
  <c r="AW106" i="32"/>
  <c r="CT106" i="32" s="1"/>
  <c r="X85" i="32"/>
  <c r="BT85" i="32"/>
  <c r="CF129" i="32"/>
  <c r="AJ129" i="32"/>
  <c r="AJ181" i="32"/>
  <c r="CF181" i="32"/>
  <c r="CF171" i="32"/>
  <c r="AJ171" i="32"/>
  <c r="CF182" i="32"/>
  <c r="AJ182" i="32"/>
  <c r="X164" i="32"/>
  <c r="BT164" i="32"/>
  <c r="AJ63" i="32"/>
  <c r="CF63" i="32"/>
  <c r="K148" i="32"/>
  <c r="BG148" i="32"/>
  <c r="BG21" i="32"/>
  <c r="K21" i="32"/>
  <c r="K87" i="32"/>
  <c r="BG87" i="32"/>
  <c r="AK27" i="32"/>
  <c r="CH27" i="32" s="1"/>
  <c r="CG27" i="32"/>
  <c r="K93" i="32"/>
  <c r="BH93" i="32" s="1"/>
  <c r="BG93" i="32"/>
  <c r="K66" i="32"/>
  <c r="BG66" i="32"/>
  <c r="AW176" i="32"/>
  <c r="CS176" i="32"/>
  <c r="AJ150" i="32"/>
  <c r="CF150" i="32"/>
  <c r="AW45" i="32"/>
  <c r="CS45" i="32"/>
  <c r="K124" i="32"/>
  <c r="BG124" i="32"/>
  <c r="AJ86" i="32"/>
  <c r="CF86" i="32"/>
  <c r="K179" i="32"/>
  <c r="BG179" i="32"/>
  <c r="K19" i="32"/>
  <c r="BH19" i="32" s="1"/>
  <c r="BG19" i="32"/>
  <c r="AJ16" i="32"/>
  <c r="CG16" i="32" s="1"/>
  <c r="CF16" i="32"/>
  <c r="X81" i="32"/>
  <c r="BU81" i="32" s="1"/>
  <c r="BT81" i="32"/>
  <c r="AW54" i="32"/>
  <c r="CT54" i="32" s="1"/>
  <c r="BG151" i="32"/>
  <c r="K151" i="32"/>
  <c r="X60" i="32"/>
  <c r="BT60" i="32"/>
  <c r="X80" i="32"/>
  <c r="BU80" i="32" s="1"/>
  <c r="BT80" i="32"/>
  <c r="X30" i="32"/>
  <c r="BT30" i="32"/>
  <c r="AW82" i="32"/>
  <c r="CS82" i="32"/>
  <c r="K140" i="32"/>
  <c r="BG140" i="32"/>
  <c r="AW110" i="32"/>
  <c r="CS110" i="32"/>
  <c r="AJ163" i="32"/>
  <c r="CF163" i="32"/>
  <c r="K157" i="32"/>
  <c r="BG157" i="32"/>
  <c r="X24" i="32"/>
  <c r="BT24" i="32"/>
  <c r="AW178" i="32"/>
  <c r="CS178" i="32"/>
  <c r="K173" i="32"/>
  <c r="BG173" i="32"/>
  <c r="AJ32" i="32"/>
  <c r="CG32" i="32" s="1"/>
  <c r="CF32" i="32"/>
  <c r="AW181" i="32"/>
  <c r="CT181" i="32" s="1"/>
  <c r="CF136" i="32"/>
  <c r="AJ136" i="32"/>
  <c r="AW29" i="32"/>
  <c r="CT29" i="32" s="1"/>
  <c r="CS29" i="32"/>
  <c r="X176" i="32"/>
  <c r="BT176" i="32"/>
  <c r="X183" i="32"/>
  <c r="BT183" i="32"/>
  <c r="BT7" i="32" s="1"/>
  <c r="BG82" i="32"/>
  <c r="K82" i="32"/>
  <c r="K30" i="32"/>
  <c r="BG30" i="32"/>
  <c r="K17" i="32"/>
  <c r="BH17" i="32" s="1"/>
  <c r="AJ21" i="32"/>
  <c r="CG21" i="32" s="1"/>
  <c r="CF21" i="32"/>
  <c r="CF7" i="32" s="1"/>
  <c r="CF108" i="32"/>
  <c r="AJ108" i="32"/>
  <c r="X51" i="32"/>
  <c r="BU51" i="32" s="1"/>
  <c r="BT51" i="32"/>
  <c r="K36" i="32"/>
  <c r="BH36" i="32" s="1"/>
  <c r="K42" i="32"/>
  <c r="BH42" i="32" s="1"/>
  <c r="AJ67" i="32"/>
  <c r="AX41" i="32"/>
  <c r="X129" i="32"/>
  <c r="BU129" i="32" s="1"/>
  <c r="AJ145" i="32"/>
  <c r="CG145" i="32" s="1"/>
  <c r="K168" i="32"/>
  <c r="BH168" i="32" s="1"/>
  <c r="AW38" i="32"/>
  <c r="CS38" i="32"/>
  <c r="X133" i="32"/>
  <c r="BT133" i="32"/>
  <c r="AW174" i="32"/>
  <c r="CS174" i="32"/>
  <c r="X179" i="32"/>
  <c r="BT179" i="32"/>
  <c r="K158" i="32"/>
  <c r="BH158" i="32" s="1"/>
  <c r="AW59" i="32"/>
  <c r="CS59" i="32"/>
  <c r="AJ175" i="32"/>
  <c r="CF175" i="32"/>
  <c r="AW83" i="32"/>
  <c r="CT83" i="32" s="1"/>
  <c r="CS83" i="32"/>
  <c r="AJ76" i="32"/>
  <c r="CG76" i="32" s="1"/>
  <c r="CF76" i="32"/>
  <c r="Y90" i="32"/>
  <c r="BV90" i="32" s="1"/>
  <c r="BU90" i="32"/>
  <c r="AW170" i="32"/>
  <c r="CT170" i="32" s="1"/>
  <c r="K177" i="32"/>
  <c r="BG177" i="32"/>
  <c r="Y70" i="32"/>
  <c r="BU70" i="32"/>
  <c r="AW60" i="32"/>
  <c r="CT60" i="32" s="1"/>
  <c r="K55" i="32"/>
  <c r="BH55" i="32" s="1"/>
  <c r="BG55" i="32"/>
  <c r="X89" i="32"/>
  <c r="BU89" i="32" s="1"/>
  <c r="AJ55" i="32"/>
  <c r="CG55" i="32" s="1"/>
  <c r="CF55" i="32"/>
  <c r="AJ152" i="32"/>
  <c r="CF152" i="32"/>
  <c r="AJ144" i="32"/>
  <c r="CF144" i="32"/>
  <c r="BG115" i="32"/>
  <c r="K115" i="32"/>
  <c r="X84" i="32"/>
  <c r="BT84" i="32"/>
  <c r="AX43" i="32"/>
  <c r="CT43" i="32"/>
  <c r="AJ68" i="32"/>
  <c r="CG68" i="32" s="1"/>
  <c r="CF68" i="32"/>
  <c r="Y36" i="32"/>
  <c r="BU36" i="32"/>
  <c r="K167" i="32"/>
  <c r="BH167" i="32" s="1"/>
  <c r="AW137" i="32"/>
  <c r="CS137" i="32"/>
  <c r="X39" i="32"/>
  <c r="AJ117" i="32"/>
  <c r="CG117" i="32" s="1"/>
  <c r="AW177" i="32"/>
  <c r="CS177" i="32"/>
  <c r="AL78" i="32"/>
  <c r="CI78" i="32" s="1"/>
  <c r="CH78" i="32"/>
  <c r="AW99" i="32"/>
  <c r="CS99" i="32"/>
  <c r="AJ87" i="32"/>
  <c r="AJ104" i="32"/>
  <c r="CG104" i="32" s="1"/>
  <c r="AJ25" i="32"/>
  <c r="CF25" i="32"/>
  <c r="AJ34" i="32"/>
  <c r="CG34" i="32" s="1"/>
  <c r="CF34" i="32"/>
  <c r="X25" i="32"/>
  <c r="BU25" i="32" s="1"/>
  <c r="BT25" i="32"/>
  <c r="AW180" i="32"/>
  <c r="CT180" i="32" s="1"/>
  <c r="BT105" i="32"/>
  <c r="X105" i="32"/>
  <c r="AJ172" i="32"/>
  <c r="CF172" i="32"/>
  <c r="AJ66" i="32"/>
  <c r="CF66" i="32"/>
  <c r="X48" i="32"/>
  <c r="BU48" i="32" s="1"/>
  <c r="K90" i="32"/>
  <c r="BH90" i="32" s="1"/>
  <c r="AJ29" i="32"/>
  <c r="CG29" i="32" s="1"/>
  <c r="CF29" i="32"/>
  <c r="K71" i="32"/>
  <c r="X75" i="32"/>
  <c r="BT75" i="32"/>
  <c r="AJ113" i="32"/>
  <c r="CG113" i="32" s="1"/>
  <c r="X104" i="32"/>
  <c r="BU104" i="32" s="1"/>
  <c r="AW107" i="32"/>
  <c r="CT107" i="32" s="1"/>
  <c r="AX33" i="32"/>
  <c r="CT33" i="32"/>
  <c r="AJ73" i="32"/>
  <c r="CF73" i="32"/>
  <c r="K128" i="32"/>
  <c r="BG128" i="32"/>
  <c r="X174" i="32"/>
  <c r="BT174" i="32"/>
  <c r="L41" i="32"/>
  <c r="BI41" i="32" s="1"/>
  <c r="BH41" i="32"/>
  <c r="AJ41" i="32"/>
  <c r="CF41" i="32"/>
  <c r="X56" i="32"/>
  <c r="BU56" i="32" s="1"/>
  <c r="BT56" i="32"/>
  <c r="X26" i="32"/>
  <c r="BT26" i="32"/>
  <c r="AJ166" i="32"/>
  <c r="CG166" i="32" s="1"/>
  <c r="AW46" i="32"/>
  <c r="CS46" i="32"/>
  <c r="K137" i="32"/>
  <c r="BG137" i="32"/>
  <c r="X172" i="32"/>
  <c r="BT172" i="32"/>
  <c r="X45" i="32"/>
  <c r="BT45" i="32"/>
  <c r="AW172" i="32"/>
  <c r="CS172" i="32"/>
  <c r="K96" i="32"/>
  <c r="BG96" i="32"/>
  <c r="K170" i="32"/>
  <c r="BG170" i="32"/>
  <c r="Y23" i="32"/>
  <c r="BU23" i="32"/>
  <c r="X27" i="32"/>
  <c r="BT27" i="32"/>
  <c r="K18" i="32"/>
  <c r="BG18" i="32"/>
  <c r="AJ155" i="32"/>
  <c r="CF155" i="32"/>
  <c r="AW53" i="32"/>
  <c r="CT53" i="32" s="1"/>
  <c r="Y55" i="32"/>
  <c r="BV55" i="32" s="1"/>
  <c r="BU55" i="32"/>
  <c r="AJ169" i="32"/>
  <c r="CG169" i="32" s="1"/>
  <c r="K22" i="32"/>
  <c r="BH22" i="32" s="1"/>
  <c r="BG22" i="32"/>
  <c r="K72" i="32"/>
  <c r="BH72" i="32" s="1"/>
  <c r="AW152" i="32"/>
  <c r="CS152" i="32"/>
  <c r="AJ148" i="32"/>
  <c r="CG148" i="32" s="1"/>
  <c r="AW80" i="32"/>
  <c r="CT80" i="32" s="1"/>
  <c r="X79" i="32"/>
  <c r="BU79" i="32" s="1"/>
  <c r="AJ80" i="32"/>
  <c r="CG80" i="32" s="1"/>
  <c r="AJ72" i="32"/>
  <c r="CG72" i="32" s="1"/>
  <c r="CF72" i="32"/>
  <c r="X74" i="32"/>
  <c r="BU74" i="32" s="1"/>
  <c r="BT74" i="32"/>
  <c r="AW30" i="32"/>
  <c r="AJ48" i="32"/>
  <c r="CG48" i="32" s="1"/>
  <c r="CF48" i="32"/>
  <c r="X141" i="32"/>
  <c r="BU141" i="32" s="1"/>
  <c r="AX23" i="32"/>
  <c r="CT23" i="32"/>
  <c r="CF176" i="32"/>
  <c r="AJ176" i="32"/>
  <c r="K75" i="32"/>
  <c r="BG75" i="32"/>
  <c r="K160" i="32"/>
  <c r="BG160" i="32"/>
  <c r="AK79" i="32"/>
  <c r="CG79" i="32"/>
  <c r="AJ177" i="32"/>
  <c r="CF177" i="32"/>
  <c r="L31" i="32"/>
  <c r="BI31" i="32" s="1"/>
  <c r="BH31" i="32"/>
  <c r="AJ62" i="32"/>
  <c r="CF62" i="32"/>
  <c r="AW20" i="32"/>
  <c r="CS20" i="32"/>
  <c r="CS7" i="32" s="1"/>
  <c r="X150" i="32"/>
  <c r="BU150" i="32" s="1"/>
  <c r="X135" i="32"/>
  <c r="BU135" i="32" s="1"/>
  <c r="AJ109" i="32"/>
  <c r="CG109" i="32" s="1"/>
  <c r="BG13" i="32"/>
  <c r="K13" i="32"/>
  <c r="K174" i="32"/>
  <c r="BG174" i="32"/>
  <c r="BT140" i="32"/>
  <c r="X140" i="32"/>
  <c r="K181" i="32"/>
  <c r="BG181" i="32"/>
  <c r="AW62" i="32"/>
  <c r="CS62" i="32"/>
  <c r="AJ174" i="32"/>
  <c r="CF174" i="32"/>
  <c r="AJ13" i="32"/>
  <c r="CG13" i="32" s="1"/>
  <c r="AW88" i="32"/>
  <c r="CT88" i="32" s="1"/>
  <c r="X163" i="32"/>
  <c r="BU163" i="32" s="1"/>
  <c r="K130" i="32"/>
  <c r="BH130" i="32" s="1"/>
  <c r="AW130" i="32"/>
  <c r="CT130" i="32" s="1"/>
  <c r="X169" i="32"/>
  <c r="BU169" i="32" s="1"/>
  <c r="X124" i="32"/>
  <c r="BU124" i="32" s="1"/>
  <c r="AW122" i="32"/>
  <c r="CT122" i="32" s="1"/>
  <c r="L163" i="32"/>
  <c r="BI163" i="32" s="1"/>
  <c r="K110" i="32"/>
  <c r="BH110" i="32" s="1"/>
  <c r="K117" i="32"/>
  <c r="BH117" i="32" s="1"/>
  <c r="AW142" i="32"/>
  <c r="CT142" i="32" s="1"/>
  <c r="AW182" i="32"/>
  <c r="CT182" i="32" s="1"/>
  <c r="K145" i="32"/>
  <c r="BH145" i="32" s="1"/>
  <c r="K113" i="32"/>
  <c r="BH113" i="32" s="1"/>
  <c r="X114" i="32"/>
  <c r="BU114" i="32" s="1"/>
  <c r="AX175" i="32"/>
  <c r="CU175" i="32" s="1"/>
  <c r="AJ151" i="32"/>
  <c r="CG151" i="32" s="1"/>
  <c r="X156" i="32"/>
  <c r="BU156" i="32" s="1"/>
  <c r="AW121" i="32"/>
  <c r="CT121" i="32" s="1"/>
  <c r="AW149" i="32"/>
  <c r="CT149" i="32" s="1"/>
  <c r="Y149" i="32"/>
  <c r="BV149" i="32" s="1"/>
  <c r="AX106" i="32"/>
  <c r="CU106" i="32" s="1"/>
  <c r="AJ183" i="32"/>
  <c r="CG183" i="32" s="1"/>
  <c r="X151" i="32"/>
  <c r="BU151" i="32" s="1"/>
  <c r="X108" i="32"/>
  <c r="BU108" i="32" s="1"/>
  <c r="AW95" i="32"/>
  <c r="CT95" i="32" s="1"/>
  <c r="AJ106" i="32"/>
  <c r="CG106" i="32" s="1"/>
  <c r="AK167" i="32"/>
  <c r="CH167" i="32" s="1"/>
  <c r="AJ162" i="32"/>
  <c r="CG162" i="32" s="1"/>
  <c r="K150" i="32"/>
  <c r="BH150" i="32" s="1"/>
  <c r="X167" i="32"/>
  <c r="BU167" i="32" s="1"/>
  <c r="AX163" i="32"/>
  <c r="CU163" i="32" s="1"/>
  <c r="AJ168" i="32"/>
  <c r="CG168" i="32" s="1"/>
  <c r="K98" i="32"/>
  <c r="BH98" i="32" s="1"/>
  <c r="X146" i="32"/>
  <c r="BU146" i="32" s="1"/>
  <c r="AJ179" i="32"/>
  <c r="CG179" i="32" s="1"/>
  <c r="AJ98" i="32"/>
  <c r="CG98" i="32" s="1"/>
  <c r="AW133" i="32"/>
  <c r="CT133" i="32" s="1"/>
  <c r="X158" i="32"/>
  <c r="BU158" i="32" s="1"/>
  <c r="AX154" i="32"/>
  <c r="CU154" i="32" s="1"/>
  <c r="AW129" i="32"/>
  <c r="CT129" i="32" s="1"/>
  <c r="AW141" i="32"/>
  <c r="CT141" i="32" s="1"/>
  <c r="AJ143" i="32"/>
  <c r="CG143" i="32" s="1"/>
  <c r="X138" i="32"/>
  <c r="BU138" i="32" s="1"/>
  <c r="AW138" i="32"/>
  <c r="CT138" i="32" s="1"/>
  <c r="AJ101" i="32"/>
  <c r="CG101" i="32" s="1"/>
  <c r="AJ154" i="32"/>
  <c r="CG154" i="32" s="1"/>
  <c r="X126" i="32"/>
  <c r="BU126" i="32" s="1"/>
  <c r="K139" i="32"/>
  <c r="BH139" i="32" s="1"/>
  <c r="K118" i="32"/>
  <c r="BH118" i="32" s="1"/>
  <c r="AW165" i="32"/>
  <c r="CT165" i="32" s="1"/>
  <c r="AW166" i="32"/>
  <c r="CT166" i="32" s="1"/>
  <c r="X184" i="32"/>
  <c r="BU184" i="32" s="1"/>
  <c r="L164" i="32"/>
  <c r="BI164" i="32" s="1"/>
  <c r="K106" i="32"/>
  <c r="BH106" i="32" s="1"/>
  <c r="AJ97" i="32"/>
  <c r="CG97" i="32" s="1"/>
  <c r="AJ118" i="32"/>
  <c r="CG118" i="32" s="1"/>
  <c r="AW98" i="32"/>
  <c r="CT98" i="32" s="1"/>
  <c r="AJ142" i="32"/>
  <c r="CG142" i="32" s="1"/>
  <c r="Y154" i="32"/>
  <c r="BV154" i="32" s="1"/>
  <c r="K172" i="32"/>
  <c r="BH172" i="32" s="1"/>
  <c r="K161" i="32"/>
  <c r="BH161" i="32" s="1"/>
  <c r="AW162" i="32"/>
  <c r="CT162" i="32" s="1"/>
  <c r="K135" i="32"/>
  <c r="BH135" i="32" s="1"/>
  <c r="AW146" i="32"/>
  <c r="CT146" i="32" s="1"/>
  <c r="K97" i="32"/>
  <c r="BH97" i="32" s="1"/>
  <c r="AX171" i="32"/>
  <c r="CU171" i="32" s="1"/>
  <c r="AJ159" i="32"/>
  <c r="CG159" i="32" s="1"/>
  <c r="K171" i="32"/>
  <c r="BH171" i="32" s="1"/>
  <c r="L134" i="32"/>
  <c r="BI134" i="32" s="1"/>
  <c r="AJ127" i="32"/>
  <c r="CG127" i="32" s="1"/>
  <c r="AJ128" i="32"/>
  <c r="CG128" i="32" s="1"/>
  <c r="AW120" i="32"/>
  <c r="CT120" i="32" s="1"/>
  <c r="AW160" i="32"/>
  <c r="CT160" i="32" s="1"/>
  <c r="AK110" i="32"/>
  <c r="CH110" i="32" s="1"/>
  <c r="K141" i="32"/>
  <c r="BH141" i="32" s="1"/>
  <c r="AW128" i="32"/>
  <c r="CT128" i="32" s="1"/>
  <c r="K109" i="32"/>
  <c r="BH109" i="32" s="1"/>
  <c r="AW151" i="32"/>
  <c r="CT151" i="32" s="1"/>
  <c r="AJ114" i="32"/>
  <c r="CG114" i="32" s="1"/>
  <c r="K132" i="32"/>
  <c r="BH132" i="32" s="1"/>
  <c r="AJ134" i="32"/>
  <c r="CG134" i="32" s="1"/>
  <c r="K114" i="32"/>
  <c r="BH114" i="32" s="1"/>
  <c r="AW169" i="32"/>
  <c r="CT169" i="32" s="1"/>
  <c r="L111" i="32"/>
  <c r="BI111" i="32" s="1"/>
  <c r="AJ96" i="32"/>
  <c r="CG96" i="32" s="1"/>
  <c r="AJ184" i="32"/>
  <c r="CG184" i="32" s="1"/>
  <c r="K119" i="32"/>
  <c r="BH119" i="32" s="1"/>
  <c r="AW105" i="32"/>
  <c r="CT105" i="32" s="1"/>
  <c r="AW135" i="32"/>
  <c r="CT135" i="32" s="1"/>
  <c r="AW173" i="32"/>
  <c r="CT173" i="32" s="1"/>
  <c r="X181" i="32"/>
  <c r="BU181" i="32" s="1"/>
  <c r="K108" i="32"/>
  <c r="BH108" i="32" s="1"/>
  <c r="AJ156" i="32"/>
  <c r="CG156" i="32" s="1"/>
  <c r="AJ121" i="32"/>
  <c r="CG121" i="32" s="1"/>
  <c r="AJ99" i="32"/>
  <c r="CG99" i="32" s="1"/>
  <c r="AJ126" i="32"/>
  <c r="CG126" i="32" s="1"/>
  <c r="AX183" i="32"/>
  <c r="CU183" i="32" s="1"/>
  <c r="AK122" i="32"/>
  <c r="CH122" i="32" s="1"/>
  <c r="AK178" i="32"/>
  <c r="CH178" i="32" s="1"/>
  <c r="X119" i="32"/>
  <c r="BU119" i="32" s="1"/>
  <c r="AJ111" i="32"/>
  <c r="CG111" i="32" s="1"/>
  <c r="AJ115" i="32"/>
  <c r="CG115" i="32" s="1"/>
  <c r="K133" i="32"/>
  <c r="BH133" i="32" s="1"/>
  <c r="AJ119" i="32"/>
  <c r="CG119" i="32" s="1"/>
  <c r="L169" i="32"/>
  <c r="BI169" i="32" s="1"/>
  <c r="AW109" i="32"/>
  <c r="CT109" i="32" s="1"/>
  <c r="X123" i="32"/>
  <c r="BU123" i="32" s="1"/>
  <c r="X177" i="32"/>
  <c r="BU177" i="32" s="1"/>
  <c r="AW115" i="32"/>
  <c r="CT115" i="32" s="1"/>
  <c r="AJ180" i="32"/>
  <c r="CG180" i="32" s="1"/>
  <c r="AW117" i="32"/>
  <c r="CT117" i="32" s="1"/>
  <c r="AJ125" i="32"/>
  <c r="CG125" i="32" s="1"/>
  <c r="AJ95" i="32"/>
  <c r="CG95" i="32" s="1"/>
  <c r="K116" i="32"/>
  <c r="BH116" i="32" s="1"/>
  <c r="AW111" i="32"/>
  <c r="CT111" i="32" s="1"/>
  <c r="AJ123" i="32"/>
  <c r="CG123" i="32" s="1"/>
  <c r="X180" i="32"/>
  <c r="BU180" i="32" s="1"/>
  <c r="X171" i="32"/>
  <c r="BU171" i="32" s="1"/>
  <c r="K182" i="32"/>
  <c r="BH182" i="32" s="1"/>
  <c r="X103" i="32"/>
  <c r="BU103" i="32" s="1"/>
  <c r="AW136" i="32"/>
  <c r="CT136" i="32" s="1"/>
  <c r="X132" i="32"/>
  <c r="BU132" i="32" s="1"/>
  <c r="K175" i="32"/>
  <c r="BH175" i="32" s="1"/>
  <c r="X107" i="32"/>
  <c r="BU107" i="32" s="1"/>
  <c r="AW123" i="32"/>
  <c r="CT123" i="32" s="1"/>
  <c r="AK100" i="32"/>
  <c r="CH100" i="32" s="1"/>
  <c r="Y104" i="32"/>
  <c r="BV104" i="32" s="1"/>
  <c r="K155" i="32"/>
  <c r="BH155" i="32" s="1"/>
  <c r="L167" i="32"/>
  <c r="BI167" i="32" s="1"/>
  <c r="AW148" i="32"/>
  <c r="CT148" i="32" s="1"/>
  <c r="AW164" i="32"/>
  <c r="CT164" i="32" s="1"/>
  <c r="AJ153" i="32"/>
  <c r="CG153" i="32" s="1"/>
  <c r="X127" i="32"/>
  <c r="BU127" i="32" s="1"/>
  <c r="AJ149" i="32"/>
  <c r="CG149" i="32" s="1"/>
  <c r="AX145" i="32"/>
  <c r="CU145" i="32" s="1"/>
  <c r="AK164" i="32"/>
  <c r="CH164" i="32" s="1"/>
  <c r="X100" i="32"/>
  <c r="BU100" i="32" s="1"/>
  <c r="X155" i="32"/>
  <c r="BU155" i="32" s="1"/>
  <c r="AJ137" i="32"/>
  <c r="CG137" i="32" s="1"/>
  <c r="X144" i="32"/>
  <c r="BU144" i="32" s="1"/>
  <c r="X110" i="32"/>
  <c r="BU110" i="32" s="1"/>
  <c r="K138" i="32"/>
  <c r="BH138" i="32" s="1"/>
  <c r="X136" i="32"/>
  <c r="BU136" i="32" s="1"/>
  <c r="AW100" i="32"/>
  <c r="CT100" i="32" s="1"/>
  <c r="X134" i="32"/>
  <c r="BU134" i="32" s="1"/>
  <c r="AW179" i="32"/>
  <c r="CT179" i="32" s="1"/>
  <c r="K122" i="32"/>
  <c r="BH122" i="32" s="1"/>
  <c r="X143" i="32"/>
  <c r="BU143" i="32" s="1"/>
  <c r="K136" i="32"/>
  <c r="BH136" i="32" s="1"/>
  <c r="K149" i="32"/>
  <c r="BH149" i="32" s="1"/>
  <c r="AW96" i="32"/>
  <c r="CT96" i="32" s="1"/>
  <c r="K162" i="32"/>
  <c r="BH162" i="32" s="1"/>
  <c r="AW150" i="32"/>
  <c r="CT150" i="32" s="1"/>
  <c r="AJ130" i="32"/>
  <c r="CG130" i="32" s="1"/>
  <c r="X96" i="32"/>
  <c r="BU96" i="32" s="1"/>
  <c r="Y182" i="32"/>
  <c r="BV182" i="32" s="1"/>
  <c r="K146" i="32"/>
  <c r="BH146" i="32" s="1"/>
  <c r="AK161" i="32"/>
  <c r="CH161" i="32" s="1"/>
  <c r="Y166" i="32"/>
  <c r="BV166" i="32" s="1"/>
  <c r="X165" i="32"/>
  <c r="BU165" i="32" s="1"/>
  <c r="AJ138" i="32"/>
  <c r="CG138" i="32" s="1"/>
  <c r="AW102" i="32"/>
  <c r="CT102" i="32" s="1"/>
  <c r="AX161" i="32"/>
  <c r="CU161" i="32" s="1"/>
  <c r="AJ116" i="32"/>
  <c r="CG116" i="32" s="1"/>
  <c r="AW126" i="32"/>
  <c r="CT126" i="32" s="1"/>
  <c r="AJ103" i="32"/>
  <c r="CG103" i="32" s="1"/>
  <c r="AX155" i="32"/>
  <c r="CU155" i="32" s="1"/>
  <c r="AW116" i="32"/>
  <c r="CT116" i="32" s="1"/>
  <c r="K147" i="32"/>
  <c r="BH147" i="32" s="1"/>
  <c r="L142" i="32"/>
  <c r="BI142" i="32" s="1"/>
  <c r="X139" i="32"/>
  <c r="BU139" i="32" s="1"/>
  <c r="AX132" i="32"/>
  <c r="CU132" i="32" s="1"/>
  <c r="X13" i="32"/>
  <c r="BU13" i="32" s="1"/>
  <c r="X131" i="32"/>
  <c r="BU131" i="32" s="1"/>
  <c r="AW134" i="32"/>
  <c r="CT134" i="32" s="1"/>
  <c r="K95" i="32"/>
  <c r="BH95" i="32" s="1"/>
  <c r="AK135" i="32"/>
  <c r="CH135" i="32" s="1"/>
  <c r="K154" i="32"/>
  <c r="BH154" i="32" s="1"/>
  <c r="AJ157" i="32"/>
  <c r="CG157" i="32" s="1"/>
  <c r="AJ160" i="32"/>
  <c r="CG160" i="32" s="1"/>
  <c r="Y157" i="32"/>
  <c r="BV157" i="32" s="1"/>
  <c r="AJ165" i="32"/>
  <c r="CG165" i="32" s="1"/>
  <c r="X47" i="32"/>
  <c r="BU47" i="32" s="1"/>
  <c r="AW13" i="32"/>
  <c r="CT13" i="32" s="1"/>
  <c r="K100" i="32"/>
  <c r="BH100" i="32" s="1"/>
  <c r="AK173" i="32"/>
  <c r="CH173" i="32" s="1"/>
  <c r="X121" i="32"/>
  <c r="BU121" i="32" s="1"/>
  <c r="AW97" i="32"/>
  <c r="CT97" i="32" s="1"/>
  <c r="X173" i="32"/>
  <c r="BU173" i="32" s="1"/>
  <c r="AJ146" i="32"/>
  <c r="CG146" i="32" s="1"/>
  <c r="AW158" i="32"/>
  <c r="CT158" i="32" s="1"/>
  <c r="X113" i="32"/>
  <c r="BU113" i="32" s="1"/>
  <c r="AJ132" i="32"/>
  <c r="CG132" i="32" s="1"/>
  <c r="K156" i="32"/>
  <c r="BH156" i="32" s="1"/>
  <c r="X111" i="32"/>
  <c r="BU111" i="32" s="1"/>
  <c r="X125" i="32"/>
  <c r="BU125" i="32" s="1"/>
  <c r="AW144" i="32"/>
  <c r="CT144" i="32" s="1"/>
  <c r="Y141" i="32"/>
  <c r="BV141" i="32" s="1"/>
  <c r="K121" i="32"/>
  <c r="BH121" i="32" s="1"/>
  <c r="K107" i="32"/>
  <c r="BH107" i="32" s="1"/>
  <c r="K178" i="32"/>
  <c r="BH178" i="32" s="1"/>
  <c r="AW139" i="32"/>
  <c r="CT139" i="32" s="1"/>
  <c r="K99" i="32"/>
  <c r="BH99" i="32" s="1"/>
  <c r="L158" i="32"/>
  <c r="BI158" i="32" s="1"/>
  <c r="K101" i="32"/>
  <c r="BH101" i="32" s="1"/>
  <c r="AW119" i="32"/>
  <c r="CT119" i="32" s="1"/>
  <c r="X145" i="32"/>
  <c r="BU145" i="32" s="1"/>
  <c r="AW140" i="32"/>
  <c r="CT140" i="32" s="1"/>
  <c r="X117" i="32"/>
  <c r="BU117" i="32" s="1"/>
  <c r="AW131" i="32"/>
  <c r="CT131" i="32" s="1"/>
  <c r="K112" i="32"/>
  <c r="BH112" i="32" s="1"/>
  <c r="AJ120" i="32"/>
  <c r="CG120" i="32" s="1"/>
  <c r="K176" i="32"/>
  <c r="BH176" i="32" s="1"/>
  <c r="AJ124" i="32"/>
  <c r="CG124" i="32" s="1"/>
  <c r="K126" i="32"/>
  <c r="BH126" i="32" s="1"/>
  <c r="AK131" i="32"/>
  <c r="CH131" i="32" s="1"/>
  <c r="Y159" i="32"/>
  <c r="BV159" i="32" s="1"/>
  <c r="AX157" i="32"/>
  <c r="CU157" i="32" s="1"/>
  <c r="AX118" i="32"/>
  <c r="CU118" i="32" s="1"/>
  <c r="X112" i="32"/>
  <c r="BU112" i="32" s="1"/>
  <c r="X115" i="32"/>
  <c r="BU115" i="32" s="1"/>
  <c r="X142" i="32"/>
  <c r="BU142" i="32" s="1"/>
  <c r="X109" i="32"/>
  <c r="BU109" i="32" s="1"/>
  <c r="AW125" i="32"/>
  <c r="CT125" i="32" s="1"/>
  <c r="L183" i="32"/>
  <c r="BI183" i="32" s="1"/>
  <c r="K129" i="32"/>
  <c r="BH129" i="32" s="1"/>
  <c r="AW159" i="32"/>
  <c r="CT159" i="32" s="1"/>
  <c r="AK105" i="32"/>
  <c r="CH105" i="32" s="1"/>
  <c r="AK141" i="32"/>
  <c r="CH141" i="32" s="1"/>
  <c r="AK169" i="32"/>
  <c r="CH169" i="32" s="1"/>
  <c r="X101" i="32"/>
  <c r="BU101" i="32" s="1"/>
  <c r="K120" i="32"/>
  <c r="BH120" i="32" s="1"/>
  <c r="AJ158" i="32"/>
  <c r="CG158" i="32" s="1"/>
  <c r="AJ139" i="32"/>
  <c r="CG139" i="32" s="1"/>
  <c r="AK109" i="32"/>
  <c r="CH109" i="32" s="1"/>
  <c r="X99" i="32"/>
  <c r="BU99" i="32" s="1"/>
  <c r="X118" i="32"/>
  <c r="BU118" i="32" s="1"/>
  <c r="X122" i="32"/>
  <c r="BU122" i="32" s="1"/>
  <c r="X120" i="32"/>
  <c r="BU120" i="32" s="1"/>
  <c r="K159" i="32"/>
  <c r="BH159" i="32" s="1"/>
  <c r="Y98" i="32"/>
  <c r="BV98" i="32" s="1"/>
  <c r="K105" i="32"/>
  <c r="BH105" i="32" s="1"/>
  <c r="AX180" i="32"/>
  <c r="CU180" i="32" s="1"/>
  <c r="AW113" i="32"/>
  <c r="CT113" i="32" s="1"/>
  <c r="AW114" i="32"/>
  <c r="CT114" i="32" s="1"/>
  <c r="L102" i="32"/>
  <c r="BI102" i="32" s="1"/>
  <c r="X152" i="32"/>
  <c r="BU152" i="32" s="1"/>
  <c r="X168" i="32"/>
  <c r="BU168" i="32" s="1"/>
  <c r="X161" i="32"/>
  <c r="BU161" i="32" s="1"/>
  <c r="X102" i="32"/>
  <c r="BU102" i="32" s="1"/>
  <c r="AX104" i="32"/>
  <c r="CU104" i="32" s="1"/>
  <c r="AX168" i="32"/>
  <c r="CU168" i="32" s="1"/>
  <c r="K125" i="32"/>
  <c r="BH125" i="32" s="1"/>
  <c r="X160" i="32"/>
  <c r="BU160" i="32" s="1"/>
  <c r="L166" i="32"/>
  <c r="BI166" i="32" s="1"/>
  <c r="AX103" i="32"/>
  <c r="CU103" i="32" s="1"/>
  <c r="K104" i="32"/>
  <c r="BH104" i="32" s="1"/>
  <c r="AK112" i="32"/>
  <c r="CH112" i="32" s="1"/>
  <c r="AW127" i="32"/>
  <c r="CT127" i="32" s="1"/>
  <c r="AJ147" i="32"/>
  <c r="CG147" i="32" s="1"/>
  <c r="X147" i="32"/>
  <c r="BU147" i="32" s="1"/>
  <c r="AK170" i="32"/>
  <c r="CH170" i="32" s="1"/>
  <c r="AW147" i="32"/>
  <c r="CT147" i="32" s="1"/>
  <c r="AK133" i="32"/>
  <c r="CH133" i="32" s="1"/>
  <c r="AX124" i="32"/>
  <c r="CU124" i="32" s="1"/>
  <c r="AK102" i="32"/>
  <c r="CH102" i="32" s="1"/>
  <c r="K127" i="32"/>
  <c r="BH127" i="32" s="1"/>
  <c r="L152" i="32"/>
  <c r="BI152" i="32" s="1"/>
  <c r="K123" i="32"/>
  <c r="BH123" i="32" s="1"/>
  <c r="L180" i="32"/>
  <c r="BI180" i="32" s="1"/>
  <c r="K131" i="32"/>
  <c r="BH131" i="32" s="1"/>
  <c r="X116" i="32"/>
  <c r="BU116" i="32" s="1"/>
  <c r="Y162" i="32"/>
  <c r="BV162" i="32" s="1"/>
  <c r="K144" i="32"/>
  <c r="BH144" i="32" s="1"/>
  <c r="AK107" i="32"/>
  <c r="CH107" i="32" s="1"/>
  <c r="AW101" i="32"/>
  <c r="CT101" i="32" s="1"/>
  <c r="AJ140" i="32"/>
  <c r="CG140" i="32" s="1"/>
  <c r="X137" i="32"/>
  <c r="BU137" i="32" s="1"/>
  <c r="K103" i="32"/>
  <c r="BH103" i="32" s="1"/>
  <c r="X97" i="32"/>
  <c r="BU97" i="32" s="1"/>
  <c r="Y175" i="32"/>
  <c r="BV175" i="32" s="1"/>
  <c r="K143" i="32"/>
  <c r="BH143" i="32" s="1"/>
  <c r="X128" i="32"/>
  <c r="BU128" i="32" s="1"/>
  <c r="K165" i="32"/>
  <c r="BH165" i="32" s="1"/>
  <c r="AW112" i="32"/>
  <c r="CT112" i="32" s="1"/>
  <c r="X95" i="32"/>
  <c r="BU95" i="32" s="1"/>
  <c r="K153" i="32"/>
  <c r="BH153" i="32" s="1"/>
  <c r="X178" i="32"/>
  <c r="BU178" i="32" s="1"/>
  <c r="AW184" i="32"/>
  <c r="CT184" i="32" s="1"/>
  <c r="Y106" i="32"/>
  <c r="BV106" i="32" s="1"/>
  <c r="X170" i="32"/>
  <c r="BU170" i="32" s="1"/>
  <c r="AW153" i="32"/>
  <c r="CT153" i="32" s="1"/>
  <c r="AX143" i="32"/>
  <c r="CU143" i="32" s="1"/>
  <c r="AW156" i="32"/>
  <c r="CT156" i="32" s="1"/>
  <c r="X148" i="32"/>
  <c r="BU148" i="32" s="1"/>
  <c r="Y153" i="32"/>
  <c r="BV153" i="32" s="1"/>
  <c r="X130" i="32"/>
  <c r="BU130" i="32" s="1"/>
  <c r="K16" i="32"/>
  <c r="BH16" i="32" s="1"/>
  <c r="Y25" i="32"/>
  <c r="K80" i="32"/>
  <c r="BH80" i="32" s="1"/>
  <c r="AW63" i="32"/>
  <c r="CT63" i="32" s="1"/>
  <c r="AJ57" i="32"/>
  <c r="AW27" i="32"/>
  <c r="CT27" i="32" s="1"/>
  <c r="X22" i="32"/>
  <c r="BU22" i="32" s="1"/>
  <c r="Y92" i="32"/>
  <c r="L26" i="32"/>
  <c r="BI26" i="32" s="1"/>
  <c r="M64" i="32"/>
  <c r="X18" i="32"/>
  <c r="BU18" i="32" s="1"/>
  <c r="X63" i="32"/>
  <c r="BU63" i="32" s="1"/>
  <c r="K83" i="32"/>
  <c r="BH83" i="32" s="1"/>
  <c r="AX83" i="32"/>
  <c r="CU83" i="32" s="1"/>
  <c r="X38" i="32"/>
  <c r="BU38" i="32" s="1"/>
  <c r="AX77" i="32"/>
  <c r="AK31" i="32"/>
  <c r="CH31" i="32" s="1"/>
  <c r="AJ85" i="32"/>
  <c r="CG85" i="32" s="1"/>
  <c r="AJ42" i="32"/>
  <c r="CG42" i="32" s="1"/>
  <c r="AJ33" i="32"/>
  <c r="CG33" i="32" s="1"/>
  <c r="X86" i="32"/>
  <c r="BU86" i="32" s="1"/>
  <c r="AJ84" i="32"/>
  <c r="L77" i="32"/>
  <c r="BI77" i="32" s="1"/>
  <c r="Y83" i="32"/>
  <c r="BV83" i="32" s="1"/>
  <c r="X33" i="32"/>
  <c r="AJ54" i="32"/>
  <c r="AJ93" i="32"/>
  <c r="CG93" i="32" s="1"/>
  <c r="AJ47" i="32"/>
  <c r="CG47" i="32" s="1"/>
  <c r="AJ18" i="32"/>
  <c r="CG18" i="32" s="1"/>
  <c r="M28" i="32"/>
  <c r="BJ28" i="32" s="1"/>
  <c r="K70" i="32"/>
  <c r="AJ36" i="32"/>
  <c r="X66" i="32"/>
  <c r="Y89" i="32"/>
  <c r="AJ24" i="32"/>
  <c r="CG24" i="32" s="1"/>
  <c r="K62" i="32"/>
  <c r="K20" i="32"/>
  <c r="BH20" i="32" s="1"/>
  <c r="Y52" i="32"/>
  <c r="BV52" i="32" s="1"/>
  <c r="X71" i="32"/>
  <c r="BU71" i="32" s="1"/>
  <c r="AW68" i="32"/>
  <c r="CT68" i="32" s="1"/>
  <c r="L34" i="32"/>
  <c r="BI34" i="32" s="1"/>
  <c r="AW94" i="32"/>
  <c r="AK20" i="32"/>
  <c r="CH20" i="32" s="1"/>
  <c r="L92" i="32"/>
  <c r="BI92" i="32" s="1"/>
  <c r="AX36" i="32"/>
  <c r="CU36" i="32" s="1"/>
  <c r="X73" i="32"/>
  <c r="BU73" i="32" s="1"/>
  <c r="AW19" i="32"/>
  <c r="CT19" i="32" s="1"/>
  <c r="Y29" i="32"/>
  <c r="BV29" i="32" s="1"/>
  <c r="L23" i="32"/>
  <c r="BI23" i="32" s="1"/>
  <c r="AK15" i="32"/>
  <c r="AW72" i="32"/>
  <c r="CT72" i="32" s="1"/>
  <c r="AJ44" i="32"/>
  <c r="CG44" i="32" s="1"/>
  <c r="AJ70" i="32"/>
  <c r="CG70" i="32" s="1"/>
  <c r="AW56" i="32"/>
  <c r="CT56" i="32" s="1"/>
  <c r="X40" i="32"/>
  <c r="X88" i="32"/>
  <c r="BU88" i="32" s="1"/>
  <c r="K86" i="32"/>
  <c r="Y51" i="32"/>
  <c r="AW52" i="32"/>
  <c r="CT52" i="32" s="1"/>
  <c r="K56" i="32"/>
  <c r="X57" i="32"/>
  <c r="L67" i="32"/>
  <c r="L60" i="32"/>
  <c r="BI60" i="32" s="1"/>
  <c r="AJ77" i="32"/>
  <c r="CG77" i="32" s="1"/>
  <c r="AJ65" i="32"/>
  <c r="CG65" i="32" s="1"/>
  <c r="AW81" i="32"/>
  <c r="CT81" i="32" s="1"/>
  <c r="K73" i="32"/>
  <c r="BH73" i="32" s="1"/>
  <c r="AJ17" i="32"/>
  <c r="CG17" i="32" s="1"/>
  <c r="AJ64" i="32"/>
  <c r="CG64" i="32" s="1"/>
  <c r="Y35" i="32"/>
  <c r="BV35" i="32" s="1"/>
  <c r="X20" i="32"/>
  <c r="BU20" i="32" s="1"/>
  <c r="K29" i="32"/>
  <c r="BH29" i="32" s="1"/>
  <c r="AK55" i="32"/>
  <c r="CH55" i="32" s="1"/>
  <c r="AJ23" i="32"/>
  <c r="CG23" i="32" s="1"/>
  <c r="L24" i="32"/>
  <c r="BI24" i="32" s="1"/>
  <c r="AK82" i="32"/>
  <c r="CH82" i="32" s="1"/>
  <c r="AK48" i="32"/>
  <c r="CH48" i="32" s="1"/>
  <c r="Y31" i="32"/>
  <c r="BV31" i="32" s="1"/>
  <c r="K65" i="32"/>
  <c r="BH65" i="32" s="1"/>
  <c r="K14" i="32"/>
  <c r="BH14" i="32" s="1"/>
  <c r="Y56" i="32"/>
  <c r="BV56" i="32" s="1"/>
  <c r="AL27" i="32"/>
  <c r="CI27" i="32" s="1"/>
  <c r="X32" i="32"/>
  <c r="BU32" i="32" s="1"/>
  <c r="AX48" i="32"/>
  <c r="CU48" i="32" s="1"/>
  <c r="AW18" i="32"/>
  <c r="CT18" i="32" s="1"/>
  <c r="AK88" i="32"/>
  <c r="CH88" i="32" s="1"/>
  <c r="AX78" i="32"/>
  <c r="CU78" i="32" s="1"/>
  <c r="K78" i="32"/>
  <c r="BH78" i="32" s="1"/>
  <c r="AW47" i="32"/>
  <c r="CT47" i="32" s="1"/>
  <c r="AX40" i="32"/>
  <c r="CU40" i="32" s="1"/>
  <c r="AX31" i="32"/>
  <c r="CU31" i="32" s="1"/>
  <c r="AW91" i="32"/>
  <c r="CT91" i="32" s="1"/>
  <c r="AJ37" i="32"/>
  <c r="CG37" i="32" s="1"/>
  <c r="Y80" i="32"/>
  <c r="BV80" i="32" s="1"/>
  <c r="AJ39" i="32"/>
  <c r="CG39" i="32" s="1"/>
  <c r="L43" i="32"/>
  <c r="BI43" i="32" s="1"/>
  <c r="K63" i="32"/>
  <c r="BH63" i="32" s="1"/>
  <c r="X43" i="32"/>
  <c r="BU43" i="32" s="1"/>
  <c r="X62" i="32"/>
  <c r="BU62" i="32" s="1"/>
  <c r="AJ50" i="32"/>
  <c r="CG50" i="32" s="1"/>
  <c r="K53" i="32"/>
  <c r="BH53" i="32" s="1"/>
  <c r="L38" i="32"/>
  <c r="BI38" i="32" s="1"/>
  <c r="X76" i="32"/>
  <c r="BU76" i="32" s="1"/>
  <c r="AK59" i="32"/>
  <c r="CH59" i="32" s="1"/>
  <c r="Y91" i="32"/>
  <c r="BV91" i="32" s="1"/>
  <c r="AX85" i="32"/>
  <c r="CU85" i="32" s="1"/>
  <c r="AK92" i="32"/>
  <c r="CH92" i="32" s="1"/>
  <c r="AX54" i="32"/>
  <c r="CU54" i="32" s="1"/>
  <c r="AJ81" i="32"/>
  <c r="CG81" i="32" s="1"/>
  <c r="AJ89" i="32"/>
  <c r="CG89" i="32" s="1"/>
  <c r="K89" i="32"/>
  <c r="BH89" i="32" s="1"/>
  <c r="AX70" i="32"/>
  <c r="CU70" i="32" s="1"/>
  <c r="AX29" i="32"/>
  <c r="CU29" i="32" s="1"/>
  <c r="AW44" i="32"/>
  <c r="CT44" i="32" s="1"/>
  <c r="X82" i="32"/>
  <c r="BU82" i="32" s="1"/>
  <c r="AK76" i="32"/>
  <c r="CH76" i="32" s="1"/>
  <c r="AW42" i="32"/>
  <c r="CT42" i="32" s="1"/>
  <c r="AX51" i="32"/>
  <c r="CU51" i="32" s="1"/>
  <c r="AJ22" i="32"/>
  <c r="CG22" i="32" s="1"/>
  <c r="AK26" i="32"/>
  <c r="CH26" i="32" s="1"/>
  <c r="X69" i="32"/>
  <c r="BU69" i="32" s="1"/>
  <c r="L17" i="32"/>
  <c r="BI17" i="32" s="1"/>
  <c r="L48" i="32"/>
  <c r="BI48" i="32" s="1"/>
  <c r="L50" i="32"/>
  <c r="BI50" i="32" s="1"/>
  <c r="M88" i="32"/>
  <c r="BJ88" i="32" s="1"/>
  <c r="AW65" i="32"/>
  <c r="CT65" i="32" s="1"/>
  <c r="X68" i="32"/>
  <c r="BU68" i="32" s="1"/>
  <c r="AK21" i="32"/>
  <c r="CH21" i="32" s="1"/>
  <c r="X94" i="32"/>
  <c r="BU94" i="32" s="1"/>
  <c r="K51" i="32"/>
  <c r="BH51" i="32" s="1"/>
  <c r="AW79" i="32"/>
  <c r="CT79" i="32" s="1"/>
  <c r="X37" i="32"/>
  <c r="BU37" i="32" s="1"/>
  <c r="Y74" i="32"/>
  <c r="BV74" i="32" s="1"/>
  <c r="Y49" i="32"/>
  <c r="BV49" i="32" s="1"/>
  <c r="X58" i="32"/>
  <c r="BU58" i="32" s="1"/>
  <c r="AW25" i="32"/>
  <c r="CT25" i="32" s="1"/>
  <c r="Y19" i="32"/>
  <c r="BV19" i="32" s="1"/>
  <c r="L47" i="32"/>
  <c r="BI47" i="32" s="1"/>
  <c r="AJ94" i="32"/>
  <c r="CG94" i="32" s="1"/>
  <c r="AW49" i="32"/>
  <c r="CT49" i="32" s="1"/>
  <c r="AJ61" i="32"/>
  <c r="CG61" i="32" s="1"/>
  <c r="L19" i="32"/>
  <c r="BI19" i="32" s="1"/>
  <c r="AK90" i="32"/>
  <c r="CH90" i="32" s="1"/>
  <c r="K27" i="32"/>
  <c r="BH27" i="32" s="1"/>
  <c r="X77" i="32"/>
  <c r="BU77" i="32" s="1"/>
  <c r="AW28" i="32"/>
  <c r="CT28" i="32" s="1"/>
  <c r="AW32" i="32"/>
  <c r="CT32" i="32" s="1"/>
  <c r="Z50" i="32"/>
  <c r="BW50" i="32" s="1"/>
  <c r="AW69" i="32"/>
  <c r="CT69" i="32" s="1"/>
  <c r="K94" i="32"/>
  <c r="BH94" i="32" s="1"/>
  <c r="K74" i="32"/>
  <c r="BH74" i="32" s="1"/>
  <c r="AW75" i="32"/>
  <c r="CT75" i="32" s="1"/>
  <c r="AX24" i="32"/>
  <c r="CU24" i="32" s="1"/>
  <c r="Y78" i="32"/>
  <c r="BV78" i="32" s="1"/>
  <c r="X44" i="32"/>
  <c r="BU44" i="32" s="1"/>
  <c r="AJ43" i="32"/>
  <c r="CG43" i="32" s="1"/>
  <c r="M31" i="32"/>
  <c r="BJ31" i="32" s="1"/>
  <c r="K44" i="32"/>
  <c r="BH44" i="32" s="1"/>
  <c r="X72" i="32"/>
  <c r="BU72" i="32" s="1"/>
  <c r="K61" i="32"/>
  <c r="BH61" i="32" s="1"/>
  <c r="K68" i="32"/>
  <c r="BH68" i="32" s="1"/>
  <c r="AJ52" i="32"/>
  <c r="CG52" i="32" s="1"/>
  <c r="AW55" i="32"/>
  <c r="CT55" i="32" s="1"/>
  <c r="AJ51" i="32"/>
  <c r="CG51" i="32" s="1"/>
  <c r="K15" i="32"/>
  <c r="BH15" i="32" s="1"/>
  <c r="Y42" i="32"/>
  <c r="BV42" i="32" s="1"/>
  <c r="AW26" i="32"/>
  <c r="CT26" i="32" s="1"/>
  <c r="AX39" i="32"/>
  <c r="CU39" i="32" s="1"/>
  <c r="Y79" i="32"/>
  <c r="BV79" i="32" s="1"/>
  <c r="M39" i="32"/>
  <c r="BJ39" i="32" s="1"/>
  <c r="Y34" i="32"/>
  <c r="BV34" i="32" s="1"/>
  <c r="AJ40" i="32"/>
  <c r="CG40" i="32" s="1"/>
  <c r="AW22" i="32"/>
  <c r="CT22" i="32" s="1"/>
  <c r="K35" i="32"/>
  <c r="BH35" i="32" s="1"/>
  <c r="AY58" i="32"/>
  <c r="CV58" i="32" s="1"/>
  <c r="AX73" i="32"/>
  <c r="CU73" i="32" s="1"/>
  <c r="K79" i="32"/>
  <c r="BH79" i="32" s="1"/>
  <c r="AW57" i="32"/>
  <c r="CT57" i="32" s="1"/>
  <c r="Y54" i="32"/>
  <c r="BV54" i="32" s="1"/>
  <c r="AW89" i="32"/>
  <c r="CT89" i="32" s="1"/>
  <c r="K57" i="32"/>
  <c r="BH57" i="32" s="1"/>
  <c r="AJ71" i="32"/>
  <c r="CG71" i="32" s="1"/>
  <c r="K33" i="32"/>
  <c r="BH33" i="32" s="1"/>
  <c r="AW35" i="32"/>
  <c r="CT35" i="32" s="1"/>
  <c r="X41" i="32"/>
  <c r="BU41" i="32" s="1"/>
  <c r="AW21" i="32"/>
  <c r="CT21" i="32" s="1"/>
  <c r="M41" i="32"/>
  <c r="BJ41" i="32" s="1"/>
  <c r="X87" i="32"/>
  <c r="BU87" i="32" s="1"/>
  <c r="Y17" i="32"/>
  <c r="BV17" i="32" s="1"/>
  <c r="Y48" i="32"/>
  <c r="BV48" i="32" s="1"/>
  <c r="L76" i="32"/>
  <c r="BI76" i="32" s="1"/>
  <c r="AJ83" i="32"/>
  <c r="CG83" i="32" s="1"/>
  <c r="Y61" i="32"/>
  <c r="BV61" i="32" s="1"/>
  <c r="K37" i="32"/>
  <c r="BH37" i="32" s="1"/>
  <c r="AJ35" i="32"/>
  <c r="CG35" i="32" s="1"/>
  <c r="AJ19" i="32"/>
  <c r="CG19" i="32" s="1"/>
  <c r="AJ60" i="32"/>
  <c r="CG60" i="32" s="1"/>
  <c r="AX60" i="32"/>
  <c r="CU60" i="32" s="1"/>
  <c r="AX37" i="32"/>
  <c r="CU37" i="32" s="1"/>
  <c r="AK75" i="32"/>
  <c r="CH75" i="32" s="1"/>
  <c r="AX16" i="32"/>
  <c r="CU16" i="32" s="1"/>
  <c r="K49" i="32"/>
  <c r="BH49" i="32" s="1"/>
  <c r="K59" i="32"/>
  <c r="BH59" i="32" s="1"/>
  <c r="AW14" i="32"/>
  <c r="CT14" i="32" s="1"/>
  <c r="AW64" i="32"/>
  <c r="CT64" i="32" s="1"/>
  <c r="AW76" i="32"/>
  <c r="CT76" i="32" s="1"/>
  <c r="K40" i="32"/>
  <c r="BH40" i="32" s="1"/>
  <c r="L52" i="32"/>
  <c r="BI52" i="32" s="1"/>
  <c r="K32" i="32"/>
  <c r="BH32" i="32" s="1"/>
  <c r="AW87" i="32"/>
  <c r="CT87" i="32" s="1"/>
  <c r="AK28" i="32"/>
  <c r="CH28" i="32" s="1"/>
  <c r="L84" i="32"/>
  <c r="BI84" i="32" s="1"/>
  <c r="Y16" i="32"/>
  <c r="BV16" i="32" s="1"/>
  <c r="AJ14" i="32"/>
  <c r="CG14" i="32" s="1"/>
  <c r="AK69" i="32"/>
  <c r="CH69" i="32" s="1"/>
  <c r="Y53" i="32"/>
  <c r="BV53" i="32" s="1"/>
  <c r="AK32" i="32"/>
  <c r="CH32" i="32" s="1"/>
  <c r="L45" i="32"/>
  <c r="BI45" i="32" s="1"/>
  <c r="K54" i="32"/>
  <c r="BH54" i="32" s="1"/>
  <c r="K58" i="32"/>
  <c r="BH58" i="32" s="1"/>
  <c r="AW90" i="32"/>
  <c r="CT90" i="32" s="1"/>
  <c r="AJ74" i="32"/>
  <c r="CG74" i="32" s="1"/>
  <c r="AJ38" i="32"/>
  <c r="CG38" i="32" s="1"/>
  <c r="Y15" i="32"/>
  <c r="BV15" i="32" s="1"/>
  <c r="AW86" i="32"/>
  <c r="CT86" i="32" s="1"/>
  <c r="AK91" i="32"/>
  <c r="CH91" i="32" s="1"/>
  <c r="L81" i="32"/>
  <c r="BI81" i="32" s="1"/>
  <c r="X64" i="32"/>
  <c r="BU64" i="32" s="1"/>
  <c r="AK30" i="32"/>
  <c r="CH30" i="32" s="1"/>
  <c r="AJ56" i="32"/>
  <c r="CG56" i="32" s="1"/>
  <c r="X65" i="32"/>
  <c r="BU65" i="32" s="1"/>
  <c r="AJ58" i="32"/>
  <c r="CG58" i="32" s="1"/>
  <c r="AW74" i="32"/>
  <c r="CT74" i="32" s="1"/>
  <c r="AW61" i="32"/>
  <c r="CT61" i="32" s="1"/>
  <c r="AW67" i="32"/>
  <c r="CT67" i="32" s="1"/>
  <c r="X28" i="32"/>
  <c r="BU28" i="32" s="1"/>
  <c r="L90" i="32"/>
  <c r="BI90" i="32" s="1"/>
  <c r="AK45" i="32"/>
  <c r="CH45" i="32" s="1"/>
  <c r="L93" i="32"/>
  <c r="BI93" i="32" s="1"/>
  <c r="AJ53" i="32"/>
  <c r="CG53" i="32" s="1"/>
  <c r="X14" i="32"/>
  <c r="BU14" i="32" s="1"/>
  <c r="AW71" i="32"/>
  <c r="CT71" i="32" s="1"/>
  <c r="K85" i="32"/>
  <c r="BH85" i="32" s="1"/>
  <c r="L91" i="32"/>
  <c r="BI91" i="32" s="1"/>
  <c r="X59" i="32"/>
  <c r="BU59" i="32" s="1"/>
  <c r="Y67" i="32"/>
  <c r="BV67" i="32" s="1"/>
  <c r="AJ49" i="32"/>
  <c r="CG49" i="32" s="1"/>
  <c r="X21" i="32"/>
  <c r="BU21" i="32" s="1"/>
  <c r="AX80" i="32"/>
  <c r="CU80" i="32" s="1"/>
  <c r="AX50" i="32"/>
  <c r="CU50" i="32" s="1"/>
  <c r="K46" i="32"/>
  <c r="BH46" i="32" s="1"/>
  <c r="AX92" i="32"/>
  <c r="CU92" i="32" s="1"/>
  <c r="AW84" i="32"/>
  <c r="CT84" i="32" s="1"/>
  <c r="AW17" i="32"/>
  <c r="CT17" i="32" s="1"/>
  <c r="AW93" i="32"/>
  <c r="CT93" i="32" s="1"/>
  <c r="AW34" i="32"/>
  <c r="CT34" i="32" s="1"/>
  <c r="L72" i="32"/>
  <c r="BI72" i="32" s="1"/>
  <c r="AW15" i="32"/>
  <c r="CT15" i="32" s="1"/>
  <c r="Y93" i="32"/>
  <c r="BV93" i="32" s="1"/>
  <c r="T6" i="20"/>
  <c r="F20" i="27"/>
  <c r="F19" i="27"/>
  <c r="F18" i="27"/>
  <c r="F17" i="27"/>
  <c r="F16" i="27"/>
  <c r="F15" i="27"/>
  <c r="F14" i="27"/>
  <c r="F13" i="27"/>
  <c r="F12" i="27"/>
  <c r="G545" i="26"/>
  <c r="V545" i="26" s="1"/>
  <c r="G544" i="26"/>
  <c r="V544" i="26" s="1"/>
  <c r="G543" i="26"/>
  <c r="V543" i="26" s="1"/>
  <c r="G542" i="26"/>
  <c r="G541" i="26"/>
  <c r="V541" i="26" s="1"/>
  <c r="G540" i="26"/>
  <c r="G539" i="26"/>
  <c r="G538" i="26"/>
  <c r="G537" i="26"/>
  <c r="V537" i="26" s="1"/>
  <c r="G536" i="26"/>
  <c r="V536" i="26" s="1"/>
  <c r="G535" i="26"/>
  <c r="V535" i="26" s="1"/>
  <c r="G534" i="26"/>
  <c r="V534" i="26" s="1"/>
  <c r="G533" i="26"/>
  <c r="V533" i="26" s="1"/>
  <c r="G532" i="26"/>
  <c r="V532" i="26" s="1"/>
  <c r="G531" i="26"/>
  <c r="V531" i="26" s="1"/>
  <c r="G530" i="26"/>
  <c r="V530" i="26" s="1"/>
  <c r="G529" i="26"/>
  <c r="V529" i="26" s="1"/>
  <c r="G528" i="26"/>
  <c r="V528" i="26" s="1"/>
  <c r="G527" i="26"/>
  <c r="V527" i="26" s="1"/>
  <c r="G526" i="26"/>
  <c r="G525" i="26"/>
  <c r="G524" i="26"/>
  <c r="G523" i="26"/>
  <c r="G522" i="26"/>
  <c r="G521" i="26"/>
  <c r="G520" i="26"/>
  <c r="G519" i="26"/>
  <c r="G518" i="26"/>
  <c r="G517" i="26"/>
  <c r="G516" i="26"/>
  <c r="G515" i="26"/>
  <c r="G514" i="26"/>
  <c r="G513" i="26"/>
  <c r="G512" i="26"/>
  <c r="G511" i="26"/>
  <c r="G510" i="26"/>
  <c r="G509" i="26"/>
  <c r="G508" i="26"/>
  <c r="G507" i="26"/>
  <c r="G506" i="26"/>
  <c r="G505" i="26"/>
  <c r="G504" i="26"/>
  <c r="G503" i="26"/>
  <c r="G502" i="26"/>
  <c r="G501" i="26"/>
  <c r="G500" i="26"/>
  <c r="G499" i="26"/>
  <c r="G498" i="26"/>
  <c r="G497" i="26"/>
  <c r="G496" i="26"/>
  <c r="G495" i="26"/>
  <c r="G494" i="26"/>
  <c r="G493" i="26"/>
  <c r="G492" i="26"/>
  <c r="G491" i="26"/>
  <c r="G490" i="26"/>
  <c r="G489" i="26"/>
  <c r="G488" i="26"/>
  <c r="G487" i="26"/>
  <c r="G486" i="26"/>
  <c r="G485" i="26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U6" i="26"/>
  <c r="H527" i="26"/>
  <c r="O527" i="26"/>
  <c r="I527" i="26" s="1"/>
  <c r="S527" i="26"/>
  <c r="P527" i="26" s="1"/>
  <c r="Q527" i="26" s="1"/>
  <c r="H528" i="26"/>
  <c r="O528" i="26"/>
  <c r="S528" i="26"/>
  <c r="P528" i="26" s="1"/>
  <c r="H529" i="26"/>
  <c r="O529" i="26"/>
  <c r="I529" i="26" s="1"/>
  <c r="S529" i="26"/>
  <c r="P529" i="26" s="1"/>
  <c r="Q529" i="26" s="1"/>
  <c r="H530" i="26"/>
  <c r="O530" i="26"/>
  <c r="I530" i="26" s="1"/>
  <c r="S530" i="26"/>
  <c r="H531" i="26"/>
  <c r="O531" i="26"/>
  <c r="S531" i="26"/>
  <c r="P531" i="26" s="1"/>
  <c r="Q531" i="26" s="1"/>
  <c r="H532" i="26"/>
  <c r="O532" i="26"/>
  <c r="S532" i="26"/>
  <c r="P532" i="26" s="1"/>
  <c r="H533" i="26"/>
  <c r="O533" i="26"/>
  <c r="I533" i="26" s="1"/>
  <c r="S533" i="26"/>
  <c r="P533" i="26" s="1"/>
  <c r="H534" i="26"/>
  <c r="O534" i="26"/>
  <c r="I534" i="26" s="1"/>
  <c r="S534" i="26"/>
  <c r="P534" i="26" s="1"/>
  <c r="H535" i="26"/>
  <c r="O535" i="26"/>
  <c r="S535" i="26"/>
  <c r="P535" i="26" s="1"/>
  <c r="Q535" i="26" s="1"/>
  <c r="H536" i="26"/>
  <c r="O536" i="26"/>
  <c r="I536" i="26" s="1"/>
  <c r="S536" i="26"/>
  <c r="P536" i="26" s="1"/>
  <c r="H537" i="26"/>
  <c r="O537" i="26"/>
  <c r="I537" i="26" s="1"/>
  <c r="S537" i="26"/>
  <c r="P537" i="26" s="1"/>
  <c r="Q537" i="26" s="1"/>
  <c r="V538" i="26"/>
  <c r="H538" i="26"/>
  <c r="O538" i="26"/>
  <c r="S538" i="26"/>
  <c r="P538" i="26" s="1"/>
  <c r="H539" i="26"/>
  <c r="O539" i="26"/>
  <c r="I539" i="26" s="1"/>
  <c r="S539" i="26"/>
  <c r="P539" i="26" s="1"/>
  <c r="Q539" i="26" s="1"/>
  <c r="V539" i="26"/>
  <c r="V540" i="26"/>
  <c r="H540" i="26"/>
  <c r="O540" i="26"/>
  <c r="I540" i="26" s="1"/>
  <c r="S540" i="26"/>
  <c r="H541" i="26"/>
  <c r="O541" i="26"/>
  <c r="I541" i="26" s="1"/>
  <c r="S541" i="26"/>
  <c r="P541" i="26" s="1"/>
  <c r="H542" i="26"/>
  <c r="O542" i="26"/>
  <c r="S542" i="26"/>
  <c r="V542" i="26"/>
  <c r="H543" i="26"/>
  <c r="O543" i="26"/>
  <c r="S543" i="26"/>
  <c r="P543" i="26" s="1"/>
  <c r="Q543" i="26" s="1"/>
  <c r="H544" i="26"/>
  <c r="O544" i="26"/>
  <c r="I544" i="26" s="1"/>
  <c r="S544" i="26"/>
  <c r="H545" i="26"/>
  <c r="O545" i="26"/>
  <c r="S545" i="26"/>
  <c r="P545" i="26" s="1"/>
  <c r="Q545" i="26" s="1"/>
  <c r="F270" i="20"/>
  <c r="G270" i="20"/>
  <c r="V270" i="20" s="1"/>
  <c r="N270" i="20"/>
  <c r="AC270" i="20" s="1"/>
  <c r="R270" i="20"/>
  <c r="O270" i="20" s="1"/>
  <c r="U270" i="20"/>
  <c r="AG270" i="20"/>
  <c r="F271" i="20"/>
  <c r="G271" i="20"/>
  <c r="N271" i="20"/>
  <c r="H271" i="20" s="1"/>
  <c r="R271" i="20"/>
  <c r="O271" i="20" s="1"/>
  <c r="AD271" i="20" s="1"/>
  <c r="U271" i="20"/>
  <c r="F272" i="20"/>
  <c r="U272" i="20" s="1"/>
  <c r="G272" i="20"/>
  <c r="V272" i="20" s="1"/>
  <c r="N272" i="20"/>
  <c r="H272" i="20" s="1"/>
  <c r="R272" i="20"/>
  <c r="O272" i="20" s="1"/>
  <c r="F273" i="20"/>
  <c r="U273" i="20" s="1"/>
  <c r="G273" i="20"/>
  <c r="N273" i="20"/>
  <c r="H273" i="20" s="1"/>
  <c r="R273" i="20"/>
  <c r="AG273" i="20" s="1"/>
  <c r="F274" i="20"/>
  <c r="U274" i="20" s="1"/>
  <c r="G274" i="20"/>
  <c r="V274" i="20" s="1"/>
  <c r="N274" i="20"/>
  <c r="H274" i="20" s="1"/>
  <c r="W274" i="20" s="1"/>
  <c r="R274" i="20"/>
  <c r="O274" i="20" s="1"/>
  <c r="AC274" i="20"/>
  <c r="F275" i="20"/>
  <c r="U275" i="20" s="1"/>
  <c r="G275" i="20"/>
  <c r="N275" i="20"/>
  <c r="H275" i="20" s="1"/>
  <c r="W275" i="20" s="1"/>
  <c r="R275" i="20"/>
  <c r="O275" i="20" s="1"/>
  <c r="F276" i="20"/>
  <c r="U276" i="20" s="1"/>
  <c r="G276" i="20"/>
  <c r="H276" i="20"/>
  <c r="W276" i="20" s="1"/>
  <c r="N276" i="20"/>
  <c r="R276" i="20"/>
  <c r="O276" i="20" s="1"/>
  <c r="AC276" i="20"/>
  <c r="AG276" i="20"/>
  <c r="F277" i="20"/>
  <c r="U277" i="20" s="1"/>
  <c r="G277" i="20"/>
  <c r="N277" i="20"/>
  <c r="H277" i="20" s="1"/>
  <c r="R277" i="20"/>
  <c r="AG277" i="20" s="1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E253" i="17"/>
  <c r="E252" i="17"/>
  <c r="E251" i="17"/>
  <c r="E250" i="17"/>
  <c r="E249" i="17"/>
  <c r="E248" i="17"/>
  <c r="E247" i="17"/>
  <c r="E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3" i="17"/>
  <c r="E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E200" i="17"/>
  <c r="E199" i="17"/>
  <c r="E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AP6" i="30"/>
  <c r="C11" i="28" s="1"/>
  <c r="F263" i="30"/>
  <c r="AQ263" i="30" s="1"/>
  <c r="F262" i="30"/>
  <c r="AQ262" i="30" s="1"/>
  <c r="F261" i="30"/>
  <c r="AQ261" i="30" s="1"/>
  <c r="F260" i="30"/>
  <c r="AQ260" i="30" s="1"/>
  <c r="F259" i="30"/>
  <c r="AQ259" i="30" s="1"/>
  <c r="F258" i="30"/>
  <c r="AQ258" i="30" s="1"/>
  <c r="F257" i="30"/>
  <c r="AQ257" i="30" s="1"/>
  <c r="F256" i="30"/>
  <c r="AQ256" i="30" s="1"/>
  <c r="F255" i="30"/>
  <c r="AQ255" i="30" s="1"/>
  <c r="F254" i="30"/>
  <c r="AQ254" i="30" s="1"/>
  <c r="F253" i="30"/>
  <c r="AQ253" i="30" s="1"/>
  <c r="F252" i="30"/>
  <c r="AQ252" i="30" s="1"/>
  <c r="F251" i="30"/>
  <c r="AQ251" i="30" s="1"/>
  <c r="F250" i="30"/>
  <c r="AQ250" i="30" s="1"/>
  <c r="F249" i="30"/>
  <c r="AQ249" i="30" s="1"/>
  <c r="F248" i="30"/>
  <c r="AQ248" i="30" s="1"/>
  <c r="F247" i="30"/>
  <c r="AQ247" i="30" s="1"/>
  <c r="F246" i="30"/>
  <c r="AQ246" i="30" s="1"/>
  <c r="F245" i="30"/>
  <c r="AQ245" i="30" s="1"/>
  <c r="F244" i="30"/>
  <c r="AQ244" i="30" s="1"/>
  <c r="F243" i="30"/>
  <c r="AQ243" i="30" s="1"/>
  <c r="F242" i="30"/>
  <c r="AQ242" i="30" s="1"/>
  <c r="F241" i="30"/>
  <c r="AQ241" i="30" s="1"/>
  <c r="F240" i="30"/>
  <c r="AQ240" i="30" s="1"/>
  <c r="F239" i="30"/>
  <c r="AQ239" i="30" s="1"/>
  <c r="F238" i="30"/>
  <c r="AQ238" i="30" s="1"/>
  <c r="F237" i="30"/>
  <c r="AQ237" i="30" s="1"/>
  <c r="F236" i="30"/>
  <c r="AQ236" i="30" s="1"/>
  <c r="F235" i="30"/>
  <c r="AQ235" i="30" s="1"/>
  <c r="F234" i="30"/>
  <c r="AQ234" i="30" s="1"/>
  <c r="F233" i="30"/>
  <c r="AQ233" i="30" s="1"/>
  <c r="F232" i="30"/>
  <c r="F231" i="30"/>
  <c r="AQ231" i="30" s="1"/>
  <c r="F230" i="30"/>
  <c r="AQ230" i="30" s="1"/>
  <c r="F229" i="30"/>
  <c r="AQ229" i="30" s="1"/>
  <c r="F228" i="30"/>
  <c r="AQ228" i="30" s="1"/>
  <c r="F227" i="30"/>
  <c r="AQ227" i="30" s="1"/>
  <c r="F226" i="30"/>
  <c r="AQ226" i="30" s="1"/>
  <c r="F225" i="30"/>
  <c r="AQ225" i="30" s="1"/>
  <c r="F224" i="30"/>
  <c r="AQ224" i="30" s="1"/>
  <c r="F223" i="30"/>
  <c r="AQ223" i="30" s="1"/>
  <c r="F222" i="30"/>
  <c r="AQ222" i="30" s="1"/>
  <c r="F221" i="30"/>
  <c r="AQ221" i="30" s="1"/>
  <c r="F220" i="30"/>
  <c r="AQ220" i="30" s="1"/>
  <c r="F219" i="30"/>
  <c r="AQ219" i="30" s="1"/>
  <c r="F218" i="30"/>
  <c r="AQ218" i="30" s="1"/>
  <c r="F217" i="30"/>
  <c r="AQ217" i="30" s="1"/>
  <c r="F216" i="30"/>
  <c r="AQ216" i="30" s="1"/>
  <c r="F215" i="30"/>
  <c r="AQ215" i="30" s="1"/>
  <c r="F214" i="30"/>
  <c r="AQ214" i="30" s="1"/>
  <c r="F213" i="30"/>
  <c r="AQ213" i="30" s="1"/>
  <c r="F212" i="30"/>
  <c r="AQ212" i="30" s="1"/>
  <c r="F211" i="30"/>
  <c r="AQ211" i="30" s="1"/>
  <c r="F210" i="30"/>
  <c r="AQ210" i="30" s="1"/>
  <c r="F209" i="30"/>
  <c r="AQ209" i="30" s="1"/>
  <c r="F208" i="30"/>
  <c r="AQ208" i="30" s="1"/>
  <c r="F207" i="30"/>
  <c r="AQ207" i="30" s="1"/>
  <c r="F206" i="30"/>
  <c r="AQ206" i="30" s="1"/>
  <c r="F205" i="30"/>
  <c r="AQ205" i="30" s="1"/>
  <c r="F204" i="30"/>
  <c r="AQ204" i="30" s="1"/>
  <c r="F203" i="30"/>
  <c r="AQ203" i="30" s="1"/>
  <c r="F202" i="30"/>
  <c r="AQ202" i="30" s="1"/>
  <c r="F201" i="30"/>
  <c r="AQ201" i="30" s="1"/>
  <c r="F200" i="30"/>
  <c r="AQ200" i="30" s="1"/>
  <c r="F199" i="30"/>
  <c r="AQ199" i="30" s="1"/>
  <c r="F198" i="30"/>
  <c r="AQ198" i="30" s="1"/>
  <c r="F197" i="30"/>
  <c r="AQ197" i="30" s="1"/>
  <c r="F196" i="30"/>
  <c r="AQ196" i="30" s="1"/>
  <c r="F195" i="30"/>
  <c r="AQ195" i="30" s="1"/>
  <c r="F194" i="30"/>
  <c r="AQ194" i="30" s="1"/>
  <c r="F193" i="30"/>
  <c r="AQ193" i="30" s="1"/>
  <c r="F192" i="30"/>
  <c r="AQ192" i="30" s="1"/>
  <c r="F191" i="30"/>
  <c r="AQ191" i="30" s="1"/>
  <c r="F190" i="30"/>
  <c r="AQ190" i="30" s="1"/>
  <c r="F189" i="30"/>
  <c r="AQ189" i="30" s="1"/>
  <c r="F188" i="30"/>
  <c r="AQ188" i="30" s="1"/>
  <c r="F187" i="30"/>
  <c r="AQ187" i="30" s="1"/>
  <c r="F186" i="30"/>
  <c r="AQ186" i="30" s="1"/>
  <c r="F185" i="30"/>
  <c r="AQ185" i="30" s="1"/>
  <c r="F184" i="30"/>
  <c r="AQ184" i="30" s="1"/>
  <c r="F183" i="30"/>
  <c r="AQ183" i="30" s="1"/>
  <c r="F182" i="30"/>
  <c r="AQ182" i="30" s="1"/>
  <c r="F181" i="30"/>
  <c r="AQ181" i="30" s="1"/>
  <c r="F180" i="30"/>
  <c r="AQ180" i="30" s="1"/>
  <c r="F179" i="30"/>
  <c r="AQ179" i="30" s="1"/>
  <c r="F178" i="30"/>
  <c r="AQ178" i="30" s="1"/>
  <c r="F177" i="30"/>
  <c r="AQ177" i="30" s="1"/>
  <c r="F176" i="30"/>
  <c r="AQ176" i="30" s="1"/>
  <c r="F175" i="30"/>
  <c r="AQ175" i="30" s="1"/>
  <c r="F174" i="30"/>
  <c r="AQ174" i="30" s="1"/>
  <c r="F173" i="30"/>
  <c r="AQ173" i="30" s="1"/>
  <c r="F172" i="30"/>
  <c r="AQ172" i="30" s="1"/>
  <c r="F171" i="30"/>
  <c r="AQ171" i="30" s="1"/>
  <c r="F170" i="30"/>
  <c r="AQ170" i="30" s="1"/>
  <c r="F169" i="30"/>
  <c r="AQ169" i="30" s="1"/>
  <c r="F168" i="30"/>
  <c r="AQ168" i="30" s="1"/>
  <c r="F167" i="30"/>
  <c r="AQ167" i="30" s="1"/>
  <c r="F166" i="30"/>
  <c r="F165" i="30"/>
  <c r="AQ165" i="30" s="1"/>
  <c r="F164" i="30"/>
  <c r="AQ164" i="30" s="1"/>
  <c r="F163" i="30"/>
  <c r="AQ163" i="30" s="1"/>
  <c r="F162" i="30"/>
  <c r="AQ162" i="30" s="1"/>
  <c r="F161" i="30"/>
  <c r="AQ161" i="30" s="1"/>
  <c r="F160" i="30"/>
  <c r="AQ160" i="30" s="1"/>
  <c r="F159" i="30"/>
  <c r="AQ159" i="30" s="1"/>
  <c r="F158" i="30"/>
  <c r="AQ158" i="30" s="1"/>
  <c r="F157" i="30"/>
  <c r="AQ157" i="30" s="1"/>
  <c r="F156" i="30"/>
  <c r="AQ156" i="30" s="1"/>
  <c r="F155" i="30"/>
  <c r="AQ155" i="30" s="1"/>
  <c r="F154" i="30"/>
  <c r="AQ154" i="30" s="1"/>
  <c r="F153" i="30"/>
  <c r="AQ153" i="30" s="1"/>
  <c r="F152" i="30"/>
  <c r="AQ152" i="30" s="1"/>
  <c r="F151" i="30"/>
  <c r="AQ151" i="30" s="1"/>
  <c r="F150" i="30"/>
  <c r="AQ150" i="30" s="1"/>
  <c r="F149" i="30"/>
  <c r="AQ149" i="30" s="1"/>
  <c r="F148" i="30"/>
  <c r="AQ148" i="30" s="1"/>
  <c r="F147" i="30"/>
  <c r="AQ147" i="30" s="1"/>
  <c r="F146" i="30"/>
  <c r="AQ146" i="30" s="1"/>
  <c r="F145" i="30"/>
  <c r="AQ145" i="30" s="1"/>
  <c r="F144" i="30"/>
  <c r="AQ144" i="30" s="1"/>
  <c r="F143" i="30"/>
  <c r="AQ143" i="30" s="1"/>
  <c r="F142" i="30"/>
  <c r="AQ142" i="30" s="1"/>
  <c r="F141" i="30"/>
  <c r="AQ141" i="30" s="1"/>
  <c r="F140" i="30"/>
  <c r="AQ140" i="30" s="1"/>
  <c r="F139" i="30"/>
  <c r="AQ139" i="30" s="1"/>
  <c r="F138" i="30"/>
  <c r="F137" i="30"/>
  <c r="AQ137" i="30" s="1"/>
  <c r="F136" i="30"/>
  <c r="AQ136" i="30" s="1"/>
  <c r="F135" i="30"/>
  <c r="AQ135" i="30" s="1"/>
  <c r="F134" i="30"/>
  <c r="AQ134" i="30" s="1"/>
  <c r="F133" i="30"/>
  <c r="AQ133" i="30" s="1"/>
  <c r="F132" i="30"/>
  <c r="AQ132" i="30" s="1"/>
  <c r="F131" i="30"/>
  <c r="AQ131" i="30" s="1"/>
  <c r="F130" i="30"/>
  <c r="AQ130" i="30" s="1"/>
  <c r="F129" i="30"/>
  <c r="AQ129" i="30" s="1"/>
  <c r="F128" i="30"/>
  <c r="AQ128" i="30" s="1"/>
  <c r="F127" i="30"/>
  <c r="AQ127" i="30" s="1"/>
  <c r="F126" i="30"/>
  <c r="AQ126" i="30" s="1"/>
  <c r="F125" i="30"/>
  <c r="AQ125" i="30" s="1"/>
  <c r="F124" i="30"/>
  <c r="AQ124" i="30" s="1"/>
  <c r="F123" i="30"/>
  <c r="AQ123" i="30" s="1"/>
  <c r="F122" i="30"/>
  <c r="AQ122" i="30" s="1"/>
  <c r="F121" i="30"/>
  <c r="AQ121" i="30" s="1"/>
  <c r="F120" i="30"/>
  <c r="F119" i="30"/>
  <c r="AQ119" i="30" s="1"/>
  <c r="F118" i="30"/>
  <c r="AQ118" i="30" s="1"/>
  <c r="F117" i="30"/>
  <c r="AQ117" i="30" s="1"/>
  <c r="F116" i="30"/>
  <c r="AQ116" i="30" s="1"/>
  <c r="F115" i="30"/>
  <c r="AQ115" i="30" s="1"/>
  <c r="F114" i="30"/>
  <c r="AQ114" i="30" s="1"/>
  <c r="F113" i="30"/>
  <c r="F112" i="30"/>
  <c r="AQ112" i="30" s="1"/>
  <c r="F111" i="30"/>
  <c r="AQ111" i="30" s="1"/>
  <c r="F110" i="30"/>
  <c r="AQ110" i="30" s="1"/>
  <c r="F109" i="30"/>
  <c r="AQ109" i="30" s="1"/>
  <c r="F108" i="30"/>
  <c r="AQ108" i="30" s="1"/>
  <c r="F107" i="30"/>
  <c r="AQ107" i="30" s="1"/>
  <c r="F106" i="30"/>
  <c r="AQ106" i="30" s="1"/>
  <c r="F105" i="30"/>
  <c r="AQ105" i="30" s="1"/>
  <c r="F104" i="30"/>
  <c r="AQ104" i="30" s="1"/>
  <c r="F103" i="30"/>
  <c r="AQ103" i="30" s="1"/>
  <c r="F102" i="30"/>
  <c r="AQ102" i="30" s="1"/>
  <c r="F101" i="30"/>
  <c r="AQ101" i="30" s="1"/>
  <c r="F100" i="30"/>
  <c r="AQ100" i="30" s="1"/>
  <c r="F99" i="30"/>
  <c r="AQ99" i="30" s="1"/>
  <c r="F98" i="30"/>
  <c r="AQ98" i="30" s="1"/>
  <c r="F97" i="30"/>
  <c r="AQ97" i="30" s="1"/>
  <c r="F96" i="30"/>
  <c r="AQ96" i="30" s="1"/>
  <c r="F95" i="30"/>
  <c r="AQ95" i="30" s="1"/>
  <c r="F94" i="30"/>
  <c r="AQ94" i="30" s="1"/>
  <c r="F93" i="30"/>
  <c r="AQ93" i="30" s="1"/>
  <c r="F92" i="30"/>
  <c r="AQ92" i="30" s="1"/>
  <c r="F91" i="30"/>
  <c r="AQ91" i="30" s="1"/>
  <c r="F90" i="30"/>
  <c r="AQ90" i="30" s="1"/>
  <c r="F89" i="30"/>
  <c r="AQ89" i="30" s="1"/>
  <c r="F88" i="30"/>
  <c r="AQ88" i="30" s="1"/>
  <c r="F87" i="30"/>
  <c r="AQ87" i="30" s="1"/>
  <c r="F86" i="30"/>
  <c r="AQ86" i="30" s="1"/>
  <c r="F85" i="30"/>
  <c r="AQ85" i="30" s="1"/>
  <c r="F84" i="30"/>
  <c r="AQ84" i="30" s="1"/>
  <c r="F83" i="30"/>
  <c r="F82" i="30"/>
  <c r="AQ82" i="30" s="1"/>
  <c r="F81" i="30"/>
  <c r="AQ81" i="30" s="1"/>
  <c r="F80" i="30"/>
  <c r="F79" i="30"/>
  <c r="AQ79" i="30" s="1"/>
  <c r="F78" i="30"/>
  <c r="AQ78" i="30" s="1"/>
  <c r="F77" i="30"/>
  <c r="AQ77" i="30" s="1"/>
  <c r="F76" i="30"/>
  <c r="AQ76" i="30" s="1"/>
  <c r="F75" i="30"/>
  <c r="AQ75" i="30" s="1"/>
  <c r="F74" i="30"/>
  <c r="AQ74" i="30" s="1"/>
  <c r="F73" i="30"/>
  <c r="F72" i="30"/>
  <c r="AQ72" i="30" s="1"/>
  <c r="F71" i="30"/>
  <c r="AQ71" i="30" s="1"/>
  <c r="F70" i="30"/>
  <c r="AQ70" i="30" s="1"/>
  <c r="F69" i="30"/>
  <c r="AQ69" i="30" s="1"/>
  <c r="F68" i="30"/>
  <c r="AQ68" i="30" s="1"/>
  <c r="F67" i="30"/>
  <c r="AQ67" i="30" s="1"/>
  <c r="F66" i="30"/>
  <c r="AQ66" i="30" s="1"/>
  <c r="F65" i="30"/>
  <c r="AQ65" i="30" s="1"/>
  <c r="F64" i="30"/>
  <c r="AQ64" i="30" s="1"/>
  <c r="F63" i="30"/>
  <c r="AQ63" i="30" s="1"/>
  <c r="F62" i="30"/>
  <c r="AQ62" i="30" s="1"/>
  <c r="F61" i="30"/>
  <c r="AQ61" i="30" s="1"/>
  <c r="F60" i="30"/>
  <c r="AQ60" i="30" s="1"/>
  <c r="F59" i="30"/>
  <c r="AQ59" i="30" s="1"/>
  <c r="F58" i="30"/>
  <c r="AQ58" i="30" s="1"/>
  <c r="F57" i="30"/>
  <c r="AQ57" i="30" s="1"/>
  <c r="F56" i="30"/>
  <c r="AQ56" i="30" s="1"/>
  <c r="F55" i="30"/>
  <c r="AQ55" i="30" s="1"/>
  <c r="F54" i="30"/>
  <c r="AQ54" i="30" s="1"/>
  <c r="F53" i="30"/>
  <c r="AQ53" i="30" s="1"/>
  <c r="F52" i="30"/>
  <c r="AQ52" i="30" s="1"/>
  <c r="F51" i="30"/>
  <c r="AQ51" i="30" s="1"/>
  <c r="F50" i="30"/>
  <c r="F49" i="30"/>
  <c r="AQ49" i="30" s="1"/>
  <c r="F48" i="30"/>
  <c r="AQ48" i="30" s="1"/>
  <c r="F47" i="30"/>
  <c r="AQ47" i="30" s="1"/>
  <c r="F46" i="30"/>
  <c r="AQ46" i="30" s="1"/>
  <c r="F45" i="30"/>
  <c r="AQ45" i="30" s="1"/>
  <c r="F44" i="30"/>
  <c r="AQ44" i="30" s="1"/>
  <c r="F43" i="30"/>
  <c r="AQ43" i="30" s="1"/>
  <c r="F42" i="30"/>
  <c r="AQ42" i="30" s="1"/>
  <c r="F41" i="30"/>
  <c r="AQ41" i="30" s="1"/>
  <c r="F40" i="30"/>
  <c r="AQ40" i="30" s="1"/>
  <c r="F39" i="30"/>
  <c r="AQ39" i="30" s="1"/>
  <c r="F38" i="30"/>
  <c r="AQ38" i="30" s="1"/>
  <c r="F37" i="30"/>
  <c r="AQ37" i="30" s="1"/>
  <c r="F36" i="30"/>
  <c r="AQ36" i="30" s="1"/>
  <c r="F35" i="30"/>
  <c r="AQ35" i="30" s="1"/>
  <c r="F34" i="30"/>
  <c r="AQ34" i="30" s="1"/>
  <c r="F33" i="30"/>
  <c r="F32" i="30"/>
  <c r="AQ32" i="30" s="1"/>
  <c r="F31" i="30"/>
  <c r="AQ31" i="30" s="1"/>
  <c r="F30" i="30"/>
  <c r="AQ30" i="30" s="1"/>
  <c r="F29" i="30"/>
  <c r="AQ29" i="30" s="1"/>
  <c r="F28" i="30"/>
  <c r="AQ28" i="30" s="1"/>
  <c r="F27" i="30"/>
  <c r="AQ27" i="30" s="1"/>
  <c r="F26" i="30"/>
  <c r="AQ26" i="30" s="1"/>
  <c r="F25" i="30"/>
  <c r="AQ25" i="30" s="1"/>
  <c r="F24" i="30"/>
  <c r="AQ24" i="30" s="1"/>
  <c r="F23" i="30"/>
  <c r="AQ23" i="30" s="1"/>
  <c r="F22" i="30"/>
  <c r="AQ22" i="30" s="1"/>
  <c r="F21" i="30"/>
  <c r="AQ21" i="30" s="1"/>
  <c r="F20" i="30"/>
  <c r="AQ20" i="30" s="1"/>
  <c r="F19" i="30"/>
  <c r="AQ19" i="30" s="1"/>
  <c r="F18" i="30"/>
  <c r="AQ18" i="30" s="1"/>
  <c r="F17" i="30"/>
  <c r="AQ17" i="30" s="1"/>
  <c r="F16" i="30"/>
  <c r="AQ16" i="30" s="1"/>
  <c r="F15" i="30"/>
  <c r="AQ15" i="30" s="1"/>
  <c r="F14" i="30"/>
  <c r="AQ14" i="30" s="1"/>
  <c r="F13" i="30"/>
  <c r="F12" i="30"/>
  <c r="AQ12" i="30" s="1"/>
  <c r="G253" i="30"/>
  <c r="AR253" i="30" s="1"/>
  <c r="N253" i="30"/>
  <c r="H253" i="30" s="1"/>
  <c r="I253" i="30" s="1"/>
  <c r="J253" i="30" s="1"/>
  <c r="K253" i="30" s="1"/>
  <c r="L253" i="30" s="1"/>
  <c r="M253" i="30" s="1"/>
  <c r="AX253" i="30" s="1"/>
  <c r="AA253" i="30"/>
  <c r="BL253" i="30" s="1"/>
  <c r="AN253" i="30"/>
  <c r="G254" i="30"/>
  <c r="AR254" i="30" s="1"/>
  <c r="N254" i="30"/>
  <c r="H254" i="30" s="1"/>
  <c r="I254" i="30" s="1"/>
  <c r="AA254" i="30"/>
  <c r="BL254" i="30" s="1"/>
  <c r="AN254" i="30"/>
  <c r="AB254" i="30" s="1"/>
  <c r="G255" i="30"/>
  <c r="AR255" i="30" s="1"/>
  <c r="N255" i="30"/>
  <c r="AA255" i="30"/>
  <c r="AN255" i="30"/>
  <c r="G256" i="30"/>
  <c r="AR256" i="30" s="1"/>
  <c r="N256" i="30"/>
  <c r="AA256" i="30"/>
  <c r="BL256" i="30" s="1"/>
  <c r="AN256" i="30"/>
  <c r="BY256" i="30" s="1"/>
  <c r="G257" i="30"/>
  <c r="AR257" i="30" s="1"/>
  <c r="N257" i="30"/>
  <c r="H257" i="30" s="1"/>
  <c r="I257" i="30" s="1"/>
  <c r="AA257" i="30"/>
  <c r="O257" i="30" s="1"/>
  <c r="AN257" i="30"/>
  <c r="AB257" i="30" s="1"/>
  <c r="AC257" i="30" s="1"/>
  <c r="AD257" i="30" s="1"/>
  <c r="BO257" i="30" s="1"/>
  <c r="G258" i="30"/>
  <c r="AR258" i="30" s="1"/>
  <c r="N258" i="30"/>
  <c r="AA258" i="30"/>
  <c r="O258" i="30" s="1"/>
  <c r="P258" i="30" s="1"/>
  <c r="AN258" i="30"/>
  <c r="AB258" i="30" s="1"/>
  <c r="AC258" i="30" s="1"/>
  <c r="G259" i="30"/>
  <c r="AR259" i="30" s="1"/>
  <c r="N259" i="30"/>
  <c r="AY259" i="30" s="1"/>
  <c r="AA259" i="30"/>
  <c r="O259" i="30" s="1"/>
  <c r="AN259" i="30"/>
  <c r="BY259" i="30" s="1"/>
  <c r="G260" i="30"/>
  <c r="AR260" i="30" s="1"/>
  <c r="N260" i="30"/>
  <c r="H260" i="30" s="1"/>
  <c r="I260" i="30" s="1"/>
  <c r="AA260" i="30"/>
  <c r="O260" i="30" s="1"/>
  <c r="P260" i="30" s="1"/>
  <c r="AN260" i="30"/>
  <c r="BY260" i="30" s="1"/>
  <c r="G261" i="30"/>
  <c r="AR261" i="30" s="1"/>
  <c r="N261" i="30"/>
  <c r="H261" i="30" s="1"/>
  <c r="I261" i="30" s="1"/>
  <c r="AA261" i="30"/>
  <c r="O261" i="30" s="1"/>
  <c r="P261" i="30" s="1"/>
  <c r="AN261" i="30"/>
  <c r="AB261" i="30" s="1"/>
  <c r="G262" i="30"/>
  <c r="AR262" i="30" s="1"/>
  <c r="N262" i="30"/>
  <c r="AA262" i="30"/>
  <c r="O262" i="30" s="1"/>
  <c r="AN262" i="30"/>
  <c r="G263" i="30"/>
  <c r="AR263" i="30" s="1"/>
  <c r="N263" i="30"/>
  <c r="AY263" i="30" s="1"/>
  <c r="AA263" i="30"/>
  <c r="BL263" i="30" s="1"/>
  <c r="AN263" i="30"/>
  <c r="BY263" i="30" s="1"/>
  <c r="AN252" i="30"/>
  <c r="AA252" i="30"/>
  <c r="N252" i="30"/>
  <c r="AY252" i="30" s="1"/>
  <c r="G252" i="30"/>
  <c r="AR252" i="30" s="1"/>
  <c r="AN251" i="30"/>
  <c r="AA251" i="30"/>
  <c r="BL251" i="30" s="1"/>
  <c r="N251" i="30"/>
  <c r="H251" i="30" s="1"/>
  <c r="I251" i="30" s="1"/>
  <c r="G251" i="30"/>
  <c r="AR251" i="30" s="1"/>
  <c r="AN250" i="30"/>
  <c r="AA250" i="30"/>
  <c r="O250" i="30" s="1"/>
  <c r="N250" i="30"/>
  <c r="G250" i="30"/>
  <c r="AR250" i="30" s="1"/>
  <c r="AN249" i="30"/>
  <c r="BY249" i="30" s="1"/>
  <c r="AA249" i="30"/>
  <c r="O249" i="30" s="1"/>
  <c r="P249" i="30" s="1"/>
  <c r="Q249" i="30" s="1"/>
  <c r="R249" i="30" s="1"/>
  <c r="S249" i="30" s="1"/>
  <c r="N249" i="30"/>
  <c r="G249" i="30"/>
  <c r="AR249" i="30" s="1"/>
  <c r="AN248" i="30"/>
  <c r="BY248" i="30" s="1"/>
  <c r="AA248" i="30"/>
  <c r="N248" i="30"/>
  <c r="AY248" i="30" s="1"/>
  <c r="G248" i="30"/>
  <c r="AR248" i="30" s="1"/>
  <c r="AN247" i="30"/>
  <c r="AA247" i="30"/>
  <c r="N247" i="30"/>
  <c r="H247" i="30" s="1"/>
  <c r="I247" i="30" s="1"/>
  <c r="AT247" i="30" s="1"/>
  <c r="G247" i="30"/>
  <c r="AR247" i="30" s="1"/>
  <c r="AN246" i="30"/>
  <c r="AB246" i="30" s="1"/>
  <c r="AA246" i="30"/>
  <c r="BL246" i="30" s="1"/>
  <c r="N246" i="30"/>
  <c r="AY246" i="30" s="1"/>
  <c r="G246" i="30"/>
  <c r="AR246" i="30" s="1"/>
  <c r="AN245" i="30"/>
  <c r="AB245" i="30" s="1"/>
  <c r="BM245" i="30" s="1"/>
  <c r="AA245" i="30"/>
  <c r="BL245" i="30" s="1"/>
  <c r="N245" i="30"/>
  <c r="AY245" i="30" s="1"/>
  <c r="G245" i="30"/>
  <c r="AR245" i="30" s="1"/>
  <c r="AN244" i="30"/>
  <c r="AB244" i="30" s="1"/>
  <c r="BM244" i="30" s="1"/>
  <c r="AA244" i="30"/>
  <c r="BL244" i="30" s="1"/>
  <c r="N244" i="30"/>
  <c r="G244" i="30"/>
  <c r="AR244" i="30" s="1"/>
  <c r="AN243" i="30"/>
  <c r="AB243" i="30" s="1"/>
  <c r="AA243" i="30"/>
  <c r="N243" i="30"/>
  <c r="G243" i="30"/>
  <c r="AR243" i="30" s="1"/>
  <c r="AN242" i="30"/>
  <c r="AA242" i="30"/>
  <c r="BL242" i="30" s="1"/>
  <c r="O242" i="30"/>
  <c r="N242" i="30"/>
  <c r="H242" i="30" s="1"/>
  <c r="G242" i="30"/>
  <c r="AR242" i="30" s="1"/>
  <c r="AN241" i="30"/>
  <c r="AA241" i="30"/>
  <c r="N241" i="30"/>
  <c r="H241" i="30" s="1"/>
  <c r="G241" i="30"/>
  <c r="AR241" i="30" s="1"/>
  <c r="AN240" i="30"/>
  <c r="AB240" i="30" s="1"/>
  <c r="BM240" i="30" s="1"/>
  <c r="AA240" i="30"/>
  <c r="N240" i="30"/>
  <c r="AY240" i="30" s="1"/>
  <c r="G240" i="30"/>
  <c r="AR240" i="30" s="1"/>
  <c r="AN239" i="30"/>
  <c r="AA239" i="30"/>
  <c r="N239" i="30"/>
  <c r="G239" i="30"/>
  <c r="AR239" i="30" s="1"/>
  <c r="AN238" i="30"/>
  <c r="BY238" i="30" s="1"/>
  <c r="AA238" i="30"/>
  <c r="BL238" i="30" s="1"/>
  <c r="N238" i="30"/>
  <c r="H238" i="30" s="1"/>
  <c r="AS238" i="30" s="1"/>
  <c r="G238" i="30"/>
  <c r="AR238" i="30" s="1"/>
  <c r="AN237" i="30"/>
  <c r="BY237" i="30" s="1"/>
  <c r="AA237" i="30"/>
  <c r="N237" i="30"/>
  <c r="H237" i="30" s="1"/>
  <c r="AS237" i="30" s="1"/>
  <c r="G237" i="30"/>
  <c r="AR237" i="30" s="1"/>
  <c r="AN236" i="30"/>
  <c r="BY236" i="30" s="1"/>
  <c r="AA236" i="30"/>
  <c r="BL236" i="30" s="1"/>
  <c r="N236" i="30"/>
  <c r="H236" i="30" s="1"/>
  <c r="AS236" i="30" s="1"/>
  <c r="G236" i="30"/>
  <c r="AR236" i="30" s="1"/>
  <c r="AN235" i="30"/>
  <c r="AA235" i="30"/>
  <c r="BL235" i="30" s="1"/>
  <c r="N235" i="30"/>
  <c r="H235" i="30" s="1"/>
  <c r="I235" i="30" s="1"/>
  <c r="J235" i="30" s="1"/>
  <c r="K235" i="30" s="1"/>
  <c r="L235" i="30" s="1"/>
  <c r="M235" i="30" s="1"/>
  <c r="AX235" i="30" s="1"/>
  <c r="G235" i="30"/>
  <c r="AR235" i="30" s="1"/>
  <c r="AN234" i="30"/>
  <c r="AB234" i="30" s="1"/>
  <c r="AA234" i="30"/>
  <c r="O234" i="30" s="1"/>
  <c r="AZ234" i="30" s="1"/>
  <c r="N234" i="30"/>
  <c r="H234" i="30" s="1"/>
  <c r="G234" i="30"/>
  <c r="AR234" i="30" s="1"/>
  <c r="AN233" i="30"/>
  <c r="AA233" i="30"/>
  <c r="N233" i="30"/>
  <c r="G233" i="30"/>
  <c r="AR233" i="30" s="1"/>
  <c r="AN232" i="30"/>
  <c r="AB232" i="30" s="1"/>
  <c r="BM232" i="30" s="1"/>
  <c r="AA232" i="30"/>
  <c r="N232" i="30"/>
  <c r="AY232" i="30" s="1"/>
  <c r="G232" i="30"/>
  <c r="AR232" i="30" s="1"/>
  <c r="AQ232" i="30"/>
  <c r="AN231" i="30"/>
  <c r="AB231" i="30" s="1"/>
  <c r="AC231" i="30" s="1"/>
  <c r="AD231" i="30" s="1"/>
  <c r="AE231" i="30" s="1"/>
  <c r="AF231" i="30" s="1"/>
  <c r="AG231" i="30" s="1"/>
  <c r="AH231" i="30" s="1"/>
  <c r="AA231" i="30"/>
  <c r="N231" i="30"/>
  <c r="H231" i="30" s="1"/>
  <c r="AS231" i="30" s="1"/>
  <c r="G231" i="30"/>
  <c r="AR231" i="30" s="1"/>
  <c r="AN230" i="30"/>
  <c r="BY230" i="30" s="1"/>
  <c r="AA230" i="30"/>
  <c r="N230" i="30"/>
  <c r="G230" i="30"/>
  <c r="AR230" i="30" s="1"/>
  <c r="AN229" i="30"/>
  <c r="AA229" i="30"/>
  <c r="N229" i="30"/>
  <c r="G229" i="30"/>
  <c r="AR229" i="30" s="1"/>
  <c r="AN228" i="30"/>
  <c r="AA228" i="30"/>
  <c r="BL228" i="30" s="1"/>
  <c r="N228" i="30"/>
  <c r="G228" i="30"/>
  <c r="AR228" i="30" s="1"/>
  <c r="AN227" i="30"/>
  <c r="AA227" i="30"/>
  <c r="N227" i="30"/>
  <c r="H227" i="30" s="1"/>
  <c r="G227" i="30"/>
  <c r="AR227" i="30" s="1"/>
  <c r="AN226" i="30"/>
  <c r="AA226" i="30"/>
  <c r="BL226" i="30" s="1"/>
  <c r="N226" i="30"/>
  <c r="G226" i="30"/>
  <c r="AR226" i="30" s="1"/>
  <c r="AN225" i="30"/>
  <c r="BY225" i="30" s="1"/>
  <c r="AA225" i="30"/>
  <c r="O225" i="30" s="1"/>
  <c r="N225" i="30"/>
  <c r="H225" i="30" s="1"/>
  <c r="G225" i="30"/>
  <c r="AR225" i="30" s="1"/>
  <c r="AN224" i="30"/>
  <c r="AA224" i="30"/>
  <c r="BL224" i="30" s="1"/>
  <c r="N224" i="30"/>
  <c r="G224" i="30"/>
  <c r="AR224" i="30" s="1"/>
  <c r="AN223" i="30"/>
  <c r="BY223" i="30" s="1"/>
  <c r="AA223" i="30"/>
  <c r="BL223" i="30" s="1"/>
  <c r="N223" i="30"/>
  <c r="G223" i="30"/>
  <c r="AR223" i="30" s="1"/>
  <c r="AN222" i="30"/>
  <c r="AA222" i="30"/>
  <c r="N222" i="30"/>
  <c r="G222" i="30"/>
  <c r="AR222" i="30" s="1"/>
  <c r="AN221" i="30"/>
  <c r="AB221" i="30" s="1"/>
  <c r="AC221" i="30" s="1"/>
  <c r="AA221" i="30"/>
  <c r="O221" i="30" s="1"/>
  <c r="AZ221" i="30" s="1"/>
  <c r="N221" i="30"/>
  <c r="AY221" i="30" s="1"/>
  <c r="G221" i="30"/>
  <c r="AR221" i="30" s="1"/>
  <c r="AN220" i="30"/>
  <c r="AB220" i="30" s="1"/>
  <c r="AC220" i="30" s="1"/>
  <c r="AD220" i="30" s="1"/>
  <c r="AA220" i="30"/>
  <c r="O220" i="30" s="1"/>
  <c r="N220" i="30"/>
  <c r="H220" i="30" s="1"/>
  <c r="I220" i="30" s="1"/>
  <c r="AT220" i="30" s="1"/>
  <c r="G220" i="30"/>
  <c r="AR220" i="30" s="1"/>
  <c r="AN219" i="30"/>
  <c r="BY219" i="30" s="1"/>
  <c r="AA219" i="30"/>
  <c r="BL219" i="30" s="1"/>
  <c r="N219" i="30"/>
  <c r="G219" i="30"/>
  <c r="AR219" i="30" s="1"/>
  <c r="AN218" i="30"/>
  <c r="BY218" i="30" s="1"/>
  <c r="AA218" i="30"/>
  <c r="N218" i="30"/>
  <c r="H218" i="30" s="1"/>
  <c r="AS218" i="30" s="1"/>
  <c r="G218" i="30"/>
  <c r="AR218" i="30" s="1"/>
  <c r="AN217" i="30"/>
  <c r="AA217" i="30"/>
  <c r="N217" i="30"/>
  <c r="AY217" i="30" s="1"/>
  <c r="G217" i="30"/>
  <c r="AR217" i="30" s="1"/>
  <c r="AN216" i="30"/>
  <c r="AB216" i="30" s="1"/>
  <c r="AA216" i="30"/>
  <c r="N216" i="30"/>
  <c r="H216" i="30" s="1"/>
  <c r="AS216" i="30" s="1"/>
  <c r="G216" i="30"/>
  <c r="AR216" i="30" s="1"/>
  <c r="AN215" i="30"/>
  <c r="AA215" i="30"/>
  <c r="BL215" i="30" s="1"/>
  <c r="N215" i="30"/>
  <c r="G215" i="30"/>
  <c r="AR215" i="30" s="1"/>
  <c r="AN214" i="30"/>
  <c r="AB214" i="30" s="1"/>
  <c r="AA214" i="30"/>
  <c r="N214" i="30"/>
  <c r="G214" i="30"/>
  <c r="AR214" i="30" s="1"/>
  <c r="AN213" i="30"/>
  <c r="BY213" i="30" s="1"/>
  <c r="AA213" i="30"/>
  <c r="BL213" i="30" s="1"/>
  <c r="N213" i="30"/>
  <c r="AY213" i="30" s="1"/>
  <c r="G213" i="30"/>
  <c r="AR213" i="30" s="1"/>
  <c r="BZ213" i="30" s="1"/>
  <c r="AN212" i="30"/>
  <c r="AA212" i="30"/>
  <c r="O212" i="30" s="1"/>
  <c r="AZ212" i="30" s="1"/>
  <c r="N212" i="30"/>
  <c r="G212" i="30"/>
  <c r="AR212" i="30" s="1"/>
  <c r="AN211" i="30"/>
  <c r="BY211" i="30" s="1"/>
  <c r="AA211" i="30"/>
  <c r="N211" i="30"/>
  <c r="H211" i="30" s="1"/>
  <c r="AS211" i="30" s="1"/>
  <c r="G211" i="30"/>
  <c r="AR211" i="30" s="1"/>
  <c r="AN210" i="30"/>
  <c r="AA210" i="30"/>
  <c r="BL210" i="30" s="1"/>
  <c r="N210" i="30"/>
  <c r="G210" i="30"/>
  <c r="AR210" i="30" s="1"/>
  <c r="AN209" i="30"/>
  <c r="BY209" i="30" s="1"/>
  <c r="AA209" i="30"/>
  <c r="BL209" i="30" s="1"/>
  <c r="N209" i="30"/>
  <c r="G209" i="30"/>
  <c r="AR209" i="30" s="1"/>
  <c r="AN208" i="30"/>
  <c r="AA208" i="30"/>
  <c r="BL208" i="30" s="1"/>
  <c r="N208" i="30"/>
  <c r="G208" i="30"/>
  <c r="AR208" i="30" s="1"/>
  <c r="AN207" i="30"/>
  <c r="BY207" i="30" s="1"/>
  <c r="AA207" i="30"/>
  <c r="O207" i="30" s="1"/>
  <c r="AZ207" i="30" s="1"/>
  <c r="N207" i="30"/>
  <c r="H207" i="30" s="1"/>
  <c r="G207" i="30"/>
  <c r="AR207" i="30" s="1"/>
  <c r="AN206" i="30"/>
  <c r="AA206" i="30"/>
  <c r="O206" i="30" s="1"/>
  <c r="P206" i="30" s="1"/>
  <c r="N206" i="30"/>
  <c r="H206" i="30" s="1"/>
  <c r="I206" i="30" s="1"/>
  <c r="J206" i="30" s="1"/>
  <c r="K206" i="30" s="1"/>
  <c r="L206" i="30" s="1"/>
  <c r="M206" i="30" s="1"/>
  <c r="AX206" i="30" s="1"/>
  <c r="G206" i="30"/>
  <c r="AR206" i="30" s="1"/>
  <c r="AN205" i="30"/>
  <c r="AB205" i="30" s="1"/>
  <c r="BM205" i="30" s="1"/>
  <c r="AA205" i="30"/>
  <c r="N205" i="30"/>
  <c r="G205" i="30"/>
  <c r="AR205" i="30" s="1"/>
  <c r="AN204" i="30"/>
  <c r="AB204" i="30" s="1"/>
  <c r="AC204" i="30" s="1"/>
  <c r="AD204" i="30" s="1"/>
  <c r="AE204" i="30" s="1"/>
  <c r="BP204" i="30" s="1"/>
  <c r="AA204" i="30"/>
  <c r="N204" i="30"/>
  <c r="H204" i="30" s="1"/>
  <c r="I204" i="30" s="1"/>
  <c r="AT204" i="30" s="1"/>
  <c r="G204" i="30"/>
  <c r="AR204" i="30" s="1"/>
  <c r="AN203" i="30"/>
  <c r="AB203" i="30" s="1"/>
  <c r="AA203" i="30"/>
  <c r="O203" i="30" s="1"/>
  <c r="N203" i="30"/>
  <c r="AY203" i="30" s="1"/>
  <c r="G203" i="30"/>
  <c r="AR203" i="30" s="1"/>
  <c r="AN202" i="30"/>
  <c r="AA202" i="30"/>
  <c r="O202" i="30" s="1"/>
  <c r="N202" i="30"/>
  <c r="G202" i="30"/>
  <c r="AR202" i="30" s="1"/>
  <c r="AN201" i="30"/>
  <c r="AA201" i="30"/>
  <c r="BL201" i="30" s="1"/>
  <c r="N201" i="30"/>
  <c r="G201" i="30"/>
  <c r="AR201" i="30" s="1"/>
  <c r="AN200" i="30"/>
  <c r="AA200" i="30"/>
  <c r="O200" i="30" s="1"/>
  <c r="AZ200" i="30" s="1"/>
  <c r="N200" i="30"/>
  <c r="AY200" i="30" s="1"/>
  <c r="G200" i="30"/>
  <c r="AR200" i="30" s="1"/>
  <c r="AN199" i="30"/>
  <c r="BY199" i="30" s="1"/>
  <c r="AA199" i="30"/>
  <c r="N199" i="30"/>
  <c r="G199" i="30"/>
  <c r="AR199" i="30" s="1"/>
  <c r="AN198" i="30"/>
  <c r="BY198" i="30" s="1"/>
  <c r="AA198" i="30"/>
  <c r="N198" i="30"/>
  <c r="AY198" i="30" s="1"/>
  <c r="G198" i="30"/>
  <c r="AR198" i="30" s="1"/>
  <c r="AN197" i="30"/>
  <c r="BY197" i="30" s="1"/>
  <c r="AB197" i="30"/>
  <c r="BM197" i="30" s="1"/>
  <c r="AA197" i="30"/>
  <c r="O197" i="30" s="1"/>
  <c r="N197" i="30"/>
  <c r="G197" i="30"/>
  <c r="AR197" i="30" s="1"/>
  <c r="AN196" i="30"/>
  <c r="AA196" i="30"/>
  <c r="BL196" i="30" s="1"/>
  <c r="N196" i="30"/>
  <c r="AY196" i="30" s="1"/>
  <c r="G196" i="30"/>
  <c r="AR196" i="30" s="1"/>
  <c r="AN195" i="30"/>
  <c r="AB195" i="30" s="1"/>
  <c r="AA195" i="30"/>
  <c r="O195" i="30" s="1"/>
  <c r="N195" i="30"/>
  <c r="G195" i="30"/>
  <c r="AR195" i="30" s="1"/>
  <c r="AN194" i="30"/>
  <c r="AA194" i="30"/>
  <c r="O194" i="30" s="1"/>
  <c r="AZ194" i="30" s="1"/>
  <c r="N194" i="30"/>
  <c r="G194" i="30"/>
  <c r="AR194" i="30" s="1"/>
  <c r="AN193" i="30"/>
  <c r="AA193" i="30"/>
  <c r="N193" i="30"/>
  <c r="G193" i="30"/>
  <c r="AR193" i="30" s="1"/>
  <c r="AN192" i="30"/>
  <c r="BY192" i="30" s="1"/>
  <c r="AA192" i="30"/>
  <c r="BL192" i="30" s="1"/>
  <c r="N192" i="30"/>
  <c r="G192" i="30"/>
  <c r="AR192" i="30" s="1"/>
  <c r="AN191" i="30"/>
  <c r="AA191" i="30"/>
  <c r="O191" i="30" s="1"/>
  <c r="N191" i="30"/>
  <c r="G191" i="30"/>
  <c r="AR191" i="30" s="1"/>
  <c r="AN190" i="30"/>
  <c r="BY190" i="30" s="1"/>
  <c r="AA190" i="30"/>
  <c r="N190" i="30"/>
  <c r="G190" i="30"/>
  <c r="AR190" i="30" s="1"/>
  <c r="AN189" i="30"/>
  <c r="AB189" i="30" s="1"/>
  <c r="AC189" i="30" s="1"/>
  <c r="AD189" i="30" s="1"/>
  <c r="AA189" i="30"/>
  <c r="O189" i="30" s="1"/>
  <c r="N189" i="30"/>
  <c r="H189" i="30" s="1"/>
  <c r="AS189" i="30" s="1"/>
  <c r="G189" i="30"/>
  <c r="AR189" i="30" s="1"/>
  <c r="AN188" i="30"/>
  <c r="BY188" i="30" s="1"/>
  <c r="AA188" i="30"/>
  <c r="BL188" i="30" s="1"/>
  <c r="N188" i="30"/>
  <c r="G188" i="30"/>
  <c r="AR188" i="30" s="1"/>
  <c r="AN187" i="30"/>
  <c r="AA187" i="30"/>
  <c r="O187" i="30" s="1"/>
  <c r="P187" i="30" s="1"/>
  <c r="BA187" i="30" s="1"/>
  <c r="N187" i="30"/>
  <c r="AY187" i="30" s="1"/>
  <c r="G187" i="30"/>
  <c r="AR187" i="30" s="1"/>
  <c r="AN186" i="30"/>
  <c r="BY186" i="30" s="1"/>
  <c r="AA186" i="30"/>
  <c r="N186" i="30"/>
  <c r="G186" i="30"/>
  <c r="AR186" i="30" s="1"/>
  <c r="AN185" i="30"/>
  <c r="AB185" i="30" s="1"/>
  <c r="BM185" i="30" s="1"/>
  <c r="AA185" i="30"/>
  <c r="BL185" i="30" s="1"/>
  <c r="N185" i="30"/>
  <c r="G185" i="30"/>
  <c r="AR185" i="30" s="1"/>
  <c r="AN184" i="30"/>
  <c r="BY184" i="30" s="1"/>
  <c r="AA184" i="30"/>
  <c r="N184" i="30"/>
  <c r="AY184" i="30" s="1"/>
  <c r="G184" i="30"/>
  <c r="AR184" i="30" s="1"/>
  <c r="AN183" i="30"/>
  <c r="BY183" i="30" s="1"/>
  <c r="AA183" i="30"/>
  <c r="O183" i="30" s="1"/>
  <c r="N183" i="30"/>
  <c r="AY183" i="30" s="1"/>
  <c r="G183" i="30"/>
  <c r="AR183" i="30" s="1"/>
  <c r="AN182" i="30"/>
  <c r="BY182" i="30" s="1"/>
  <c r="AA182" i="30"/>
  <c r="N182" i="30"/>
  <c r="H182" i="30" s="1"/>
  <c r="AS182" i="30" s="1"/>
  <c r="G182" i="30"/>
  <c r="AR182" i="30" s="1"/>
  <c r="AN181" i="30"/>
  <c r="BY181" i="30" s="1"/>
  <c r="AA181" i="30"/>
  <c r="N181" i="30"/>
  <c r="AY181" i="30" s="1"/>
  <c r="G181" i="30"/>
  <c r="AR181" i="30" s="1"/>
  <c r="AN180" i="30"/>
  <c r="AB180" i="30" s="1"/>
  <c r="BM180" i="30" s="1"/>
  <c r="AA180" i="30"/>
  <c r="N180" i="30"/>
  <c r="AY180" i="30" s="1"/>
  <c r="G180" i="30"/>
  <c r="AR180" i="30" s="1"/>
  <c r="AN179" i="30"/>
  <c r="AA179" i="30"/>
  <c r="N179" i="30"/>
  <c r="H179" i="30" s="1"/>
  <c r="AS179" i="30" s="1"/>
  <c r="G179" i="30"/>
  <c r="AR179" i="30" s="1"/>
  <c r="AN178" i="30"/>
  <c r="AA178" i="30"/>
  <c r="N178" i="30"/>
  <c r="AY178" i="30" s="1"/>
  <c r="G178" i="30"/>
  <c r="AR178" i="30" s="1"/>
  <c r="AN177" i="30"/>
  <c r="AA177" i="30"/>
  <c r="N177" i="30"/>
  <c r="AY177" i="30" s="1"/>
  <c r="G177" i="30"/>
  <c r="AR177" i="30" s="1"/>
  <c r="AN176" i="30"/>
  <c r="AA176" i="30"/>
  <c r="N176" i="30"/>
  <c r="H176" i="30" s="1"/>
  <c r="G176" i="30"/>
  <c r="AR176" i="30" s="1"/>
  <c r="AN175" i="30"/>
  <c r="AA175" i="30"/>
  <c r="O175" i="30" s="1"/>
  <c r="AZ175" i="30" s="1"/>
  <c r="N175" i="30"/>
  <c r="AY175" i="30" s="1"/>
  <c r="G175" i="30"/>
  <c r="AR175" i="30" s="1"/>
  <c r="AN174" i="30"/>
  <c r="AA174" i="30"/>
  <c r="BL174" i="30" s="1"/>
  <c r="N174" i="30"/>
  <c r="G174" i="30"/>
  <c r="AR174" i="30" s="1"/>
  <c r="AN173" i="30"/>
  <c r="AA173" i="30"/>
  <c r="N173" i="30"/>
  <c r="AY173" i="30" s="1"/>
  <c r="G173" i="30"/>
  <c r="AR173" i="30" s="1"/>
  <c r="AN172" i="30"/>
  <c r="AA172" i="30"/>
  <c r="BL172" i="30" s="1"/>
  <c r="N172" i="30"/>
  <c r="H172" i="30" s="1"/>
  <c r="G172" i="30"/>
  <c r="AR172" i="30" s="1"/>
  <c r="AN171" i="30"/>
  <c r="BY171" i="30" s="1"/>
  <c r="AA171" i="30"/>
  <c r="O171" i="30" s="1"/>
  <c r="N171" i="30"/>
  <c r="AY171" i="30" s="1"/>
  <c r="G171" i="30"/>
  <c r="AR171" i="30" s="1"/>
  <c r="AN170" i="30"/>
  <c r="BY170" i="30" s="1"/>
  <c r="AA170" i="30"/>
  <c r="BL170" i="30" s="1"/>
  <c r="N170" i="30"/>
  <c r="AY170" i="30" s="1"/>
  <c r="G170" i="30"/>
  <c r="AR170" i="30" s="1"/>
  <c r="AN169" i="30"/>
  <c r="BY169" i="30" s="1"/>
  <c r="AA169" i="30"/>
  <c r="BL169" i="30" s="1"/>
  <c r="N169" i="30"/>
  <c r="H169" i="30" s="1"/>
  <c r="G169" i="30"/>
  <c r="AR169" i="30" s="1"/>
  <c r="AN168" i="30"/>
  <c r="BY168" i="30" s="1"/>
  <c r="AA168" i="30"/>
  <c r="BL168" i="30" s="1"/>
  <c r="N168" i="30"/>
  <c r="AY168" i="30" s="1"/>
  <c r="G168" i="30"/>
  <c r="AR168" i="30" s="1"/>
  <c r="AN167" i="30"/>
  <c r="AB167" i="30" s="1"/>
  <c r="AA167" i="30"/>
  <c r="BL167" i="30" s="1"/>
  <c r="N167" i="30"/>
  <c r="H167" i="30" s="1"/>
  <c r="G167" i="30"/>
  <c r="AR167" i="30" s="1"/>
  <c r="AN166" i="30"/>
  <c r="AA166" i="30"/>
  <c r="O166" i="30" s="1"/>
  <c r="N166" i="30"/>
  <c r="H166" i="30" s="1"/>
  <c r="G166" i="30"/>
  <c r="AR166" i="30" s="1"/>
  <c r="AQ166" i="30"/>
  <c r="AN165" i="30"/>
  <c r="AB165" i="30" s="1"/>
  <c r="AA165" i="30"/>
  <c r="N165" i="30"/>
  <c r="AY165" i="30" s="1"/>
  <c r="G165" i="30"/>
  <c r="AR165" i="30" s="1"/>
  <c r="AN164" i="30"/>
  <c r="AA164" i="30"/>
  <c r="O164" i="30" s="1"/>
  <c r="N164" i="30"/>
  <c r="AY164" i="30" s="1"/>
  <c r="G164" i="30"/>
  <c r="AR164" i="30" s="1"/>
  <c r="AN163" i="30"/>
  <c r="AA163" i="30"/>
  <c r="N163" i="30"/>
  <c r="H163" i="30" s="1"/>
  <c r="G163" i="30"/>
  <c r="AR163" i="30" s="1"/>
  <c r="AN162" i="30"/>
  <c r="BY162" i="30" s="1"/>
  <c r="AA162" i="30"/>
  <c r="O162" i="30" s="1"/>
  <c r="N162" i="30"/>
  <c r="H162" i="30" s="1"/>
  <c r="G162" i="30"/>
  <c r="AR162" i="30" s="1"/>
  <c r="AN161" i="30"/>
  <c r="BY161" i="30" s="1"/>
  <c r="AA161" i="30"/>
  <c r="N161" i="30"/>
  <c r="AY161" i="30" s="1"/>
  <c r="G161" i="30"/>
  <c r="AR161" i="30" s="1"/>
  <c r="AN160" i="30"/>
  <c r="AA160" i="30"/>
  <c r="BL160" i="30" s="1"/>
  <c r="N160" i="30"/>
  <c r="G160" i="30"/>
  <c r="AR160" i="30" s="1"/>
  <c r="AN159" i="30"/>
  <c r="AA159" i="30"/>
  <c r="BL159" i="30" s="1"/>
  <c r="N159" i="30"/>
  <c r="G159" i="30"/>
  <c r="AR159" i="30" s="1"/>
  <c r="AN158" i="30"/>
  <c r="AA158" i="30"/>
  <c r="BL158" i="30" s="1"/>
  <c r="N158" i="30"/>
  <c r="G158" i="30"/>
  <c r="AR158" i="30" s="1"/>
  <c r="AN157" i="30"/>
  <c r="AB157" i="30" s="1"/>
  <c r="BM157" i="30" s="1"/>
  <c r="AA157" i="30"/>
  <c r="N157" i="30"/>
  <c r="AY157" i="30" s="1"/>
  <c r="G157" i="30"/>
  <c r="AR157" i="30" s="1"/>
  <c r="AN156" i="30"/>
  <c r="AA156" i="30"/>
  <c r="N156" i="30"/>
  <c r="G156" i="30"/>
  <c r="AR156" i="30" s="1"/>
  <c r="AN155" i="30"/>
  <c r="AA155" i="30"/>
  <c r="O155" i="30" s="1"/>
  <c r="AZ155" i="30" s="1"/>
  <c r="N155" i="30"/>
  <c r="G155" i="30"/>
  <c r="AR155" i="30" s="1"/>
  <c r="AN154" i="30"/>
  <c r="AA154" i="30"/>
  <c r="BL154" i="30" s="1"/>
  <c r="N154" i="30"/>
  <c r="AY154" i="30" s="1"/>
  <c r="G154" i="30"/>
  <c r="AR154" i="30" s="1"/>
  <c r="AN153" i="30"/>
  <c r="AB153" i="30" s="1"/>
  <c r="AA153" i="30"/>
  <c r="BL153" i="30" s="1"/>
  <c r="N153" i="30"/>
  <c r="G153" i="30"/>
  <c r="AR153" i="30" s="1"/>
  <c r="AN152" i="30"/>
  <c r="BY152" i="30" s="1"/>
  <c r="AA152" i="30"/>
  <c r="N152" i="30"/>
  <c r="G152" i="30"/>
  <c r="AR152" i="30" s="1"/>
  <c r="AN151" i="30"/>
  <c r="AB151" i="30" s="1"/>
  <c r="AA151" i="30"/>
  <c r="N151" i="30"/>
  <c r="H151" i="30" s="1"/>
  <c r="G151" i="30"/>
  <c r="AR151" i="30" s="1"/>
  <c r="AN150" i="30"/>
  <c r="AB150" i="30" s="1"/>
  <c r="AC150" i="30" s="1"/>
  <c r="AA150" i="30"/>
  <c r="O150" i="30" s="1"/>
  <c r="N150" i="30"/>
  <c r="AY150" i="30" s="1"/>
  <c r="G150" i="30"/>
  <c r="AR150" i="30" s="1"/>
  <c r="AN149" i="30"/>
  <c r="BY149" i="30" s="1"/>
  <c r="AA149" i="30"/>
  <c r="N149" i="30"/>
  <c r="G149" i="30"/>
  <c r="AR149" i="30" s="1"/>
  <c r="AN148" i="30"/>
  <c r="BY148" i="30" s="1"/>
  <c r="AA148" i="30"/>
  <c r="N148" i="30"/>
  <c r="G148" i="30"/>
  <c r="AR148" i="30" s="1"/>
  <c r="AN147" i="30"/>
  <c r="AA147" i="30"/>
  <c r="N147" i="30"/>
  <c r="G147" i="30"/>
  <c r="AR147" i="30" s="1"/>
  <c r="AN146" i="30"/>
  <c r="AB146" i="30" s="1"/>
  <c r="AA146" i="30"/>
  <c r="BL146" i="30" s="1"/>
  <c r="N146" i="30"/>
  <c r="H146" i="30" s="1"/>
  <c r="G146" i="30"/>
  <c r="AR146" i="30" s="1"/>
  <c r="AN145" i="30"/>
  <c r="AA145" i="30"/>
  <c r="O145" i="30" s="1"/>
  <c r="N145" i="30"/>
  <c r="AY145" i="30" s="1"/>
  <c r="G145" i="30"/>
  <c r="AR145" i="30" s="1"/>
  <c r="AN144" i="30"/>
  <c r="AA144" i="30"/>
  <c r="O144" i="30" s="1"/>
  <c r="P144" i="30" s="1"/>
  <c r="N144" i="30"/>
  <c r="AY144" i="30" s="1"/>
  <c r="G144" i="30"/>
  <c r="AR144" i="30" s="1"/>
  <c r="AN143" i="30"/>
  <c r="AA143" i="30"/>
  <c r="BL143" i="30" s="1"/>
  <c r="N143" i="30"/>
  <c r="AY143" i="30" s="1"/>
  <c r="G143" i="30"/>
  <c r="AR143" i="30" s="1"/>
  <c r="AN142" i="30"/>
  <c r="BY142" i="30" s="1"/>
  <c r="AA142" i="30"/>
  <c r="O142" i="30" s="1"/>
  <c r="N142" i="30"/>
  <c r="G142" i="30"/>
  <c r="AR142" i="30" s="1"/>
  <c r="AN141" i="30"/>
  <c r="AA141" i="30"/>
  <c r="BL141" i="30" s="1"/>
  <c r="N141" i="30"/>
  <c r="AY141" i="30" s="1"/>
  <c r="G141" i="30"/>
  <c r="AR141" i="30" s="1"/>
  <c r="AN140" i="30"/>
  <c r="BY140" i="30" s="1"/>
  <c r="AA140" i="30"/>
  <c r="N140" i="30"/>
  <c r="AY140" i="30" s="1"/>
  <c r="G140" i="30"/>
  <c r="AR140" i="30" s="1"/>
  <c r="AN139" i="30"/>
  <c r="BY139" i="30" s="1"/>
  <c r="AA139" i="30"/>
  <c r="BL139" i="30" s="1"/>
  <c r="N139" i="30"/>
  <c r="G139" i="30"/>
  <c r="AR139" i="30" s="1"/>
  <c r="AN138" i="30"/>
  <c r="AB138" i="30" s="1"/>
  <c r="AA138" i="30"/>
  <c r="N138" i="30"/>
  <c r="AY138" i="30" s="1"/>
  <c r="G138" i="30"/>
  <c r="AR138" i="30" s="1"/>
  <c r="AQ138" i="30"/>
  <c r="AN137" i="30"/>
  <c r="AA137" i="30"/>
  <c r="N137" i="30"/>
  <c r="G137" i="30"/>
  <c r="AR137" i="30" s="1"/>
  <c r="AN136" i="30"/>
  <c r="AB136" i="30" s="1"/>
  <c r="AA136" i="30"/>
  <c r="O136" i="30" s="1"/>
  <c r="P136" i="30" s="1"/>
  <c r="N136" i="30"/>
  <c r="AY136" i="30" s="1"/>
  <c r="G136" i="30"/>
  <c r="AR136" i="30" s="1"/>
  <c r="AN135" i="30"/>
  <c r="AB135" i="30" s="1"/>
  <c r="AC135" i="30" s="1"/>
  <c r="AD135" i="30" s="1"/>
  <c r="AA135" i="30"/>
  <c r="BL135" i="30" s="1"/>
  <c r="N135" i="30"/>
  <c r="G135" i="30"/>
  <c r="AR135" i="30" s="1"/>
  <c r="AN134" i="30"/>
  <c r="BY134" i="30" s="1"/>
  <c r="AA134" i="30"/>
  <c r="BL134" i="30" s="1"/>
  <c r="N134" i="30"/>
  <c r="AY134" i="30" s="1"/>
  <c r="G134" i="30"/>
  <c r="AR134" i="30" s="1"/>
  <c r="AN133" i="30"/>
  <c r="AB133" i="30" s="1"/>
  <c r="AA133" i="30"/>
  <c r="N133" i="30"/>
  <c r="AY133" i="30" s="1"/>
  <c r="G133" i="30"/>
  <c r="AR133" i="30" s="1"/>
  <c r="AN132" i="30"/>
  <c r="AA132" i="30"/>
  <c r="BL132" i="30" s="1"/>
  <c r="N132" i="30"/>
  <c r="G132" i="30"/>
  <c r="AR132" i="30" s="1"/>
  <c r="AN131" i="30"/>
  <c r="AA131" i="30"/>
  <c r="BL131" i="30" s="1"/>
  <c r="N131" i="30"/>
  <c r="G131" i="30"/>
  <c r="AR131" i="30" s="1"/>
  <c r="AN130" i="30"/>
  <c r="AA130" i="30"/>
  <c r="BL130" i="30" s="1"/>
  <c r="N130" i="30"/>
  <c r="G130" i="30"/>
  <c r="AR130" i="30" s="1"/>
  <c r="AN129" i="30"/>
  <c r="AB129" i="30" s="1"/>
  <c r="AA129" i="30"/>
  <c r="N129" i="30"/>
  <c r="H129" i="30" s="1"/>
  <c r="G129" i="30"/>
  <c r="AR129" i="30" s="1"/>
  <c r="AN128" i="30"/>
  <c r="BY128" i="30" s="1"/>
  <c r="AA128" i="30"/>
  <c r="N128" i="30"/>
  <c r="AY128" i="30" s="1"/>
  <c r="G128" i="30"/>
  <c r="AR128" i="30" s="1"/>
  <c r="AN127" i="30"/>
  <c r="AA127" i="30"/>
  <c r="N127" i="30"/>
  <c r="AY127" i="30" s="1"/>
  <c r="G127" i="30"/>
  <c r="AR127" i="30" s="1"/>
  <c r="AN126" i="30"/>
  <c r="BY126" i="30" s="1"/>
  <c r="AA126" i="30"/>
  <c r="N126" i="30"/>
  <c r="G126" i="30"/>
  <c r="AR126" i="30" s="1"/>
  <c r="AN125" i="30"/>
  <c r="BY125" i="30" s="1"/>
  <c r="AA125" i="30"/>
  <c r="BL125" i="30" s="1"/>
  <c r="N125" i="30"/>
  <c r="G125" i="30"/>
  <c r="AR125" i="30" s="1"/>
  <c r="AN124" i="30"/>
  <c r="AB124" i="30" s="1"/>
  <c r="AA124" i="30"/>
  <c r="N124" i="30"/>
  <c r="G124" i="30"/>
  <c r="AR124" i="30" s="1"/>
  <c r="AN123" i="30"/>
  <c r="BY123" i="30" s="1"/>
  <c r="AA123" i="30"/>
  <c r="BL123" i="30" s="1"/>
  <c r="N123" i="30"/>
  <c r="AY123" i="30" s="1"/>
  <c r="G123" i="30"/>
  <c r="AR123" i="30" s="1"/>
  <c r="AN122" i="30"/>
  <c r="BY122" i="30" s="1"/>
  <c r="AA122" i="30"/>
  <c r="O122" i="30" s="1"/>
  <c r="N122" i="30"/>
  <c r="H122" i="30" s="1"/>
  <c r="G122" i="30"/>
  <c r="AR122" i="30" s="1"/>
  <c r="AN121" i="30"/>
  <c r="AB121" i="30" s="1"/>
  <c r="AA121" i="30"/>
  <c r="BL121" i="30" s="1"/>
  <c r="N121" i="30"/>
  <c r="H121" i="30" s="1"/>
  <c r="G121" i="30"/>
  <c r="AR121" i="30" s="1"/>
  <c r="AN120" i="30"/>
  <c r="AB120" i="30" s="1"/>
  <c r="BM120" i="30" s="1"/>
  <c r="AA120" i="30"/>
  <c r="N120" i="30"/>
  <c r="G120" i="30"/>
  <c r="AR120" i="30" s="1"/>
  <c r="AQ120" i="30"/>
  <c r="AN119" i="30"/>
  <c r="AA119" i="30"/>
  <c r="BL119" i="30" s="1"/>
  <c r="N119" i="30"/>
  <c r="AY119" i="30" s="1"/>
  <c r="G119" i="30"/>
  <c r="AR119" i="30" s="1"/>
  <c r="AN118" i="30"/>
  <c r="BY118" i="30" s="1"/>
  <c r="AA118" i="30"/>
  <c r="N118" i="30"/>
  <c r="G118" i="30"/>
  <c r="AR118" i="30" s="1"/>
  <c r="AN117" i="30"/>
  <c r="AA117" i="30"/>
  <c r="N117" i="30"/>
  <c r="H117" i="30" s="1"/>
  <c r="AS117" i="30" s="1"/>
  <c r="G117" i="30"/>
  <c r="AR117" i="30" s="1"/>
  <c r="AN116" i="30"/>
  <c r="AA116" i="30"/>
  <c r="BL116" i="30" s="1"/>
  <c r="N116" i="30"/>
  <c r="AY116" i="30" s="1"/>
  <c r="G116" i="30"/>
  <c r="AR116" i="30" s="1"/>
  <c r="AN115" i="30"/>
  <c r="AA115" i="30"/>
  <c r="BL115" i="30" s="1"/>
  <c r="N115" i="30"/>
  <c r="H115" i="30" s="1"/>
  <c r="I115" i="30" s="1"/>
  <c r="J115" i="30" s="1"/>
  <c r="K115" i="30" s="1"/>
  <c r="L115" i="30" s="1"/>
  <c r="M115" i="30" s="1"/>
  <c r="AX115" i="30" s="1"/>
  <c r="G115" i="30"/>
  <c r="AR115" i="30" s="1"/>
  <c r="AN114" i="30"/>
  <c r="BY114" i="30" s="1"/>
  <c r="AA114" i="30"/>
  <c r="BL114" i="30" s="1"/>
  <c r="N114" i="30"/>
  <c r="H114" i="30" s="1"/>
  <c r="I114" i="30" s="1"/>
  <c r="J114" i="30" s="1"/>
  <c r="K114" i="30" s="1"/>
  <c r="L114" i="30" s="1"/>
  <c r="M114" i="30" s="1"/>
  <c r="AX114" i="30" s="1"/>
  <c r="G114" i="30"/>
  <c r="AR114" i="30" s="1"/>
  <c r="AN113" i="30"/>
  <c r="AA113" i="30"/>
  <c r="BL113" i="30" s="1"/>
  <c r="N113" i="30"/>
  <c r="G113" i="30"/>
  <c r="AR113" i="30" s="1"/>
  <c r="AQ113" i="30"/>
  <c r="AN112" i="30"/>
  <c r="AA112" i="30"/>
  <c r="O112" i="30" s="1"/>
  <c r="N112" i="30"/>
  <c r="G112" i="30"/>
  <c r="AR112" i="30" s="1"/>
  <c r="AN111" i="30"/>
  <c r="BY111" i="30" s="1"/>
  <c r="AA111" i="30"/>
  <c r="N111" i="30"/>
  <c r="AY111" i="30" s="1"/>
  <c r="G111" i="30"/>
  <c r="AR111" i="30" s="1"/>
  <c r="AN110" i="30"/>
  <c r="AB110" i="30" s="1"/>
  <c r="AA110" i="30"/>
  <c r="BL110" i="30" s="1"/>
  <c r="N110" i="30"/>
  <c r="H110" i="30" s="1"/>
  <c r="G110" i="30"/>
  <c r="AR110" i="30" s="1"/>
  <c r="AN109" i="30"/>
  <c r="BY109" i="30" s="1"/>
  <c r="AA109" i="30"/>
  <c r="N109" i="30"/>
  <c r="AY109" i="30" s="1"/>
  <c r="G109" i="30"/>
  <c r="AR109" i="30" s="1"/>
  <c r="AN108" i="30"/>
  <c r="BY108" i="30" s="1"/>
  <c r="AA108" i="30"/>
  <c r="N108" i="30"/>
  <c r="G108" i="30"/>
  <c r="AR108" i="30" s="1"/>
  <c r="AN107" i="30"/>
  <c r="AA107" i="30"/>
  <c r="BL107" i="30" s="1"/>
  <c r="N107" i="30"/>
  <c r="G107" i="30"/>
  <c r="AR107" i="30" s="1"/>
  <c r="AN106" i="30"/>
  <c r="BY106" i="30" s="1"/>
  <c r="AA106" i="30"/>
  <c r="BL106" i="30" s="1"/>
  <c r="N106" i="30"/>
  <c r="G106" i="30"/>
  <c r="AR106" i="30" s="1"/>
  <c r="AN105" i="30"/>
  <c r="BY105" i="30" s="1"/>
  <c r="AA105" i="30"/>
  <c r="N105" i="30"/>
  <c r="AY105" i="30" s="1"/>
  <c r="G105" i="30"/>
  <c r="AR105" i="30" s="1"/>
  <c r="AN104" i="30"/>
  <c r="AA104" i="30"/>
  <c r="N104" i="30"/>
  <c r="H104" i="30" s="1"/>
  <c r="G104" i="30"/>
  <c r="AR104" i="30" s="1"/>
  <c r="AN103" i="30"/>
  <c r="BY103" i="30" s="1"/>
  <c r="AA103" i="30"/>
  <c r="BL103" i="30" s="1"/>
  <c r="N103" i="30"/>
  <c r="AY103" i="30" s="1"/>
  <c r="G103" i="30"/>
  <c r="AR103" i="30" s="1"/>
  <c r="AN102" i="30"/>
  <c r="AB102" i="30" s="1"/>
  <c r="AA102" i="30"/>
  <c r="BL102" i="30" s="1"/>
  <c r="N102" i="30"/>
  <c r="H102" i="30" s="1"/>
  <c r="G102" i="30"/>
  <c r="AR102" i="30" s="1"/>
  <c r="AN101" i="30"/>
  <c r="AB101" i="30" s="1"/>
  <c r="AA101" i="30"/>
  <c r="N101" i="30"/>
  <c r="H101" i="30" s="1"/>
  <c r="G101" i="30"/>
  <c r="AR101" i="30" s="1"/>
  <c r="AN100" i="30"/>
  <c r="AB100" i="30" s="1"/>
  <c r="AA100" i="30"/>
  <c r="N100" i="30"/>
  <c r="G100" i="30"/>
  <c r="AR100" i="30" s="1"/>
  <c r="AN99" i="30"/>
  <c r="AB99" i="30" s="1"/>
  <c r="AA99" i="30"/>
  <c r="N99" i="30"/>
  <c r="H99" i="30" s="1"/>
  <c r="I99" i="30" s="1"/>
  <c r="J99" i="30" s="1"/>
  <c r="K99" i="30" s="1"/>
  <c r="L99" i="30" s="1"/>
  <c r="M99" i="30" s="1"/>
  <c r="AX99" i="30" s="1"/>
  <c r="G99" i="30"/>
  <c r="AR99" i="30" s="1"/>
  <c r="AN98" i="30"/>
  <c r="BY98" i="30" s="1"/>
  <c r="AA98" i="30"/>
  <c r="BL98" i="30" s="1"/>
  <c r="N98" i="30"/>
  <c r="AY98" i="30" s="1"/>
  <c r="G98" i="30"/>
  <c r="AR98" i="30" s="1"/>
  <c r="AN97" i="30"/>
  <c r="BY97" i="30" s="1"/>
  <c r="AA97" i="30"/>
  <c r="BL97" i="30" s="1"/>
  <c r="N97" i="30"/>
  <c r="G97" i="30"/>
  <c r="AR97" i="30" s="1"/>
  <c r="AN96" i="30"/>
  <c r="AA96" i="30"/>
  <c r="N96" i="30"/>
  <c r="G96" i="30"/>
  <c r="AR96" i="30" s="1"/>
  <c r="AN95" i="30"/>
  <c r="BY95" i="30" s="1"/>
  <c r="AA95" i="30"/>
  <c r="N95" i="30"/>
  <c r="H95" i="30" s="1"/>
  <c r="AS95" i="30" s="1"/>
  <c r="G95" i="30"/>
  <c r="AR95" i="30" s="1"/>
  <c r="AN94" i="30"/>
  <c r="AA94" i="30"/>
  <c r="N94" i="30"/>
  <c r="G94" i="30"/>
  <c r="AR94" i="30" s="1"/>
  <c r="AN93" i="30"/>
  <c r="BY93" i="30" s="1"/>
  <c r="AA93" i="30"/>
  <c r="N93" i="30"/>
  <c r="AY93" i="30" s="1"/>
  <c r="G93" i="30"/>
  <c r="AR93" i="30" s="1"/>
  <c r="AN92" i="30"/>
  <c r="BY92" i="30" s="1"/>
  <c r="AA92" i="30"/>
  <c r="N92" i="30"/>
  <c r="G92" i="30"/>
  <c r="AR92" i="30" s="1"/>
  <c r="AN91" i="30"/>
  <c r="BY91" i="30" s="1"/>
  <c r="AA91" i="30"/>
  <c r="N91" i="30"/>
  <c r="H91" i="30" s="1"/>
  <c r="G91" i="30"/>
  <c r="AR91" i="30" s="1"/>
  <c r="AN90" i="30"/>
  <c r="BY90" i="30" s="1"/>
  <c r="AA90" i="30"/>
  <c r="BL90" i="30" s="1"/>
  <c r="N90" i="30"/>
  <c r="H90" i="30" s="1"/>
  <c r="I90" i="30" s="1"/>
  <c r="J90" i="30" s="1"/>
  <c r="K90" i="30" s="1"/>
  <c r="L90" i="30" s="1"/>
  <c r="AW90" i="30" s="1"/>
  <c r="G90" i="30"/>
  <c r="AR90" i="30" s="1"/>
  <c r="AN89" i="30"/>
  <c r="BY89" i="30" s="1"/>
  <c r="AA89" i="30"/>
  <c r="N89" i="30"/>
  <c r="G89" i="30"/>
  <c r="AR89" i="30" s="1"/>
  <c r="AN88" i="30"/>
  <c r="AA88" i="30"/>
  <c r="BL88" i="30" s="1"/>
  <c r="N88" i="30"/>
  <c r="G88" i="30"/>
  <c r="AR88" i="30" s="1"/>
  <c r="AN87" i="30"/>
  <c r="AA87" i="30"/>
  <c r="BL87" i="30" s="1"/>
  <c r="N87" i="30"/>
  <c r="H87" i="30" s="1"/>
  <c r="G87" i="30"/>
  <c r="AR87" i="30" s="1"/>
  <c r="AN86" i="30"/>
  <c r="AA86" i="30"/>
  <c r="N86" i="30"/>
  <c r="AY86" i="30" s="1"/>
  <c r="G86" i="30"/>
  <c r="AR86" i="30" s="1"/>
  <c r="AN85" i="30"/>
  <c r="AA85" i="30"/>
  <c r="BL85" i="30" s="1"/>
  <c r="N85" i="30"/>
  <c r="AY85" i="30" s="1"/>
  <c r="G85" i="30"/>
  <c r="AR85" i="30" s="1"/>
  <c r="AN84" i="30"/>
  <c r="AA84" i="30"/>
  <c r="BL84" i="30" s="1"/>
  <c r="N84" i="30"/>
  <c r="G84" i="30"/>
  <c r="AR84" i="30" s="1"/>
  <c r="AN83" i="30"/>
  <c r="AA83" i="30"/>
  <c r="BL83" i="30" s="1"/>
  <c r="N83" i="30"/>
  <c r="AY83" i="30" s="1"/>
  <c r="G83" i="30"/>
  <c r="AR83" i="30" s="1"/>
  <c r="AQ83" i="30"/>
  <c r="AN82" i="30"/>
  <c r="BY82" i="30" s="1"/>
  <c r="AA82" i="30"/>
  <c r="BL82" i="30" s="1"/>
  <c r="N82" i="30"/>
  <c r="AY82" i="30" s="1"/>
  <c r="G82" i="30"/>
  <c r="AR82" i="30" s="1"/>
  <c r="AN81" i="30"/>
  <c r="BY81" i="30" s="1"/>
  <c r="AA81" i="30"/>
  <c r="O81" i="30" s="1"/>
  <c r="N81" i="30"/>
  <c r="AY81" i="30" s="1"/>
  <c r="G81" i="30"/>
  <c r="AR81" i="30" s="1"/>
  <c r="AN80" i="30"/>
  <c r="AB80" i="30" s="1"/>
  <c r="AA80" i="30"/>
  <c r="N80" i="30"/>
  <c r="G80" i="30"/>
  <c r="AR80" i="30" s="1"/>
  <c r="AQ80" i="30"/>
  <c r="AN79" i="30"/>
  <c r="AA79" i="30"/>
  <c r="N79" i="30"/>
  <c r="AY79" i="30" s="1"/>
  <c r="G79" i="30"/>
  <c r="AR79" i="30" s="1"/>
  <c r="AN78" i="30"/>
  <c r="BY78" i="30" s="1"/>
  <c r="AA78" i="30"/>
  <c r="N78" i="30"/>
  <c r="H78" i="30" s="1"/>
  <c r="AS78" i="30" s="1"/>
  <c r="G78" i="30"/>
  <c r="AR78" i="30" s="1"/>
  <c r="AN77" i="30"/>
  <c r="AA77" i="30"/>
  <c r="O77" i="30" s="1"/>
  <c r="N77" i="30"/>
  <c r="AY77" i="30" s="1"/>
  <c r="G77" i="30"/>
  <c r="AR77" i="30" s="1"/>
  <c r="AN76" i="30"/>
  <c r="AA76" i="30"/>
  <c r="O76" i="30" s="1"/>
  <c r="N76" i="30"/>
  <c r="AY76" i="30" s="1"/>
  <c r="G76" i="30"/>
  <c r="AR76" i="30" s="1"/>
  <c r="AN75" i="30"/>
  <c r="BY75" i="30" s="1"/>
  <c r="AA75" i="30"/>
  <c r="BL75" i="30" s="1"/>
  <c r="N75" i="30"/>
  <c r="AY75" i="30" s="1"/>
  <c r="G75" i="30"/>
  <c r="AR75" i="30" s="1"/>
  <c r="AN74" i="30"/>
  <c r="BY74" i="30" s="1"/>
  <c r="AA74" i="30"/>
  <c r="O74" i="30" s="1"/>
  <c r="AZ74" i="30" s="1"/>
  <c r="N74" i="30"/>
  <c r="AY74" i="30" s="1"/>
  <c r="G74" i="30"/>
  <c r="AR74" i="30" s="1"/>
  <c r="AN73" i="30"/>
  <c r="BY73" i="30" s="1"/>
  <c r="AA73" i="30"/>
  <c r="BL73" i="30" s="1"/>
  <c r="N73" i="30"/>
  <c r="H73" i="30" s="1"/>
  <c r="G73" i="30"/>
  <c r="AR73" i="30" s="1"/>
  <c r="AQ73" i="30"/>
  <c r="AN72" i="30"/>
  <c r="AB72" i="30" s="1"/>
  <c r="AA72" i="30"/>
  <c r="BL72" i="30" s="1"/>
  <c r="N72" i="30"/>
  <c r="G72" i="30"/>
  <c r="AR72" i="30" s="1"/>
  <c r="AN71" i="30"/>
  <c r="AB71" i="30" s="1"/>
  <c r="AA71" i="30"/>
  <c r="BL71" i="30" s="1"/>
  <c r="N71" i="30"/>
  <c r="H71" i="30" s="1"/>
  <c r="AS71" i="30" s="1"/>
  <c r="G71" i="30"/>
  <c r="AR71" i="30" s="1"/>
  <c r="AN70" i="30"/>
  <c r="BY70" i="30" s="1"/>
  <c r="AA70" i="30"/>
  <c r="BL70" i="30" s="1"/>
  <c r="N70" i="30"/>
  <c r="AY70" i="30" s="1"/>
  <c r="G70" i="30"/>
  <c r="AR70" i="30" s="1"/>
  <c r="AN69" i="30"/>
  <c r="AA69" i="30"/>
  <c r="O69" i="30" s="1"/>
  <c r="AZ69" i="30" s="1"/>
  <c r="N69" i="30"/>
  <c r="AY69" i="30" s="1"/>
  <c r="G69" i="30"/>
  <c r="AR69" i="30" s="1"/>
  <c r="AN68" i="30"/>
  <c r="BY68" i="30" s="1"/>
  <c r="AA68" i="30"/>
  <c r="BL68" i="30" s="1"/>
  <c r="N68" i="30"/>
  <c r="G68" i="30"/>
  <c r="AR68" i="30" s="1"/>
  <c r="AN67" i="30"/>
  <c r="AA67" i="30"/>
  <c r="O67" i="30" s="1"/>
  <c r="P67" i="30" s="1"/>
  <c r="N67" i="30"/>
  <c r="H67" i="30" s="1"/>
  <c r="AS67" i="30" s="1"/>
  <c r="G67" i="30"/>
  <c r="AR67" i="30" s="1"/>
  <c r="AN66" i="30"/>
  <c r="AA66" i="30"/>
  <c r="O66" i="30" s="1"/>
  <c r="N66" i="30"/>
  <c r="AY66" i="30" s="1"/>
  <c r="G66" i="30"/>
  <c r="AR66" i="30" s="1"/>
  <c r="AN65" i="30"/>
  <c r="BY65" i="30" s="1"/>
  <c r="AA65" i="30"/>
  <c r="N65" i="30"/>
  <c r="AY65" i="30" s="1"/>
  <c r="G65" i="30"/>
  <c r="AR65" i="30" s="1"/>
  <c r="AN64" i="30"/>
  <c r="AB64" i="30" s="1"/>
  <c r="AC64" i="30" s="1"/>
  <c r="BN64" i="30" s="1"/>
  <c r="AA64" i="30"/>
  <c r="O64" i="30" s="1"/>
  <c r="P64" i="30" s="1"/>
  <c r="N64" i="30"/>
  <c r="H64" i="30" s="1"/>
  <c r="G64" i="30"/>
  <c r="AR64" i="30" s="1"/>
  <c r="AN63" i="30"/>
  <c r="AA63" i="30"/>
  <c r="BL63" i="30" s="1"/>
  <c r="N63" i="30"/>
  <c r="G63" i="30"/>
  <c r="AR63" i="30" s="1"/>
  <c r="AN62" i="30"/>
  <c r="BY62" i="30" s="1"/>
  <c r="AA62" i="30"/>
  <c r="N62" i="30"/>
  <c r="G62" i="30"/>
  <c r="AR62" i="30" s="1"/>
  <c r="AN61" i="30"/>
  <c r="AA61" i="30"/>
  <c r="O61" i="30" s="1"/>
  <c r="AZ61" i="30" s="1"/>
  <c r="N61" i="30"/>
  <c r="AY61" i="30" s="1"/>
  <c r="G61" i="30"/>
  <c r="AR61" i="30" s="1"/>
  <c r="AN60" i="30"/>
  <c r="AA60" i="30"/>
  <c r="O60" i="30" s="1"/>
  <c r="N60" i="30"/>
  <c r="AY60" i="30" s="1"/>
  <c r="G60" i="30"/>
  <c r="AR60" i="30" s="1"/>
  <c r="AN59" i="30"/>
  <c r="AA59" i="30"/>
  <c r="O59" i="30" s="1"/>
  <c r="N59" i="30"/>
  <c r="AY59" i="30" s="1"/>
  <c r="G59" i="30"/>
  <c r="AR59" i="30" s="1"/>
  <c r="AN58" i="30"/>
  <c r="BY58" i="30" s="1"/>
  <c r="AA58" i="30"/>
  <c r="O58" i="30" s="1"/>
  <c r="N58" i="30"/>
  <c r="G58" i="30"/>
  <c r="AR58" i="30" s="1"/>
  <c r="AN57" i="30"/>
  <c r="BY57" i="30" s="1"/>
  <c r="AA57" i="30"/>
  <c r="N57" i="30"/>
  <c r="H57" i="30" s="1"/>
  <c r="AS57" i="30" s="1"/>
  <c r="G57" i="30"/>
  <c r="AR57" i="30" s="1"/>
  <c r="AN56" i="30"/>
  <c r="BY56" i="30" s="1"/>
  <c r="AA56" i="30"/>
  <c r="O56" i="30" s="1"/>
  <c r="AZ56" i="30" s="1"/>
  <c r="N56" i="30"/>
  <c r="G56" i="30"/>
  <c r="AR56" i="30" s="1"/>
  <c r="AN55" i="30"/>
  <c r="AB55" i="30" s="1"/>
  <c r="AA55" i="30"/>
  <c r="BL55" i="30" s="1"/>
  <c r="N55" i="30"/>
  <c r="AY55" i="30" s="1"/>
  <c r="H55" i="30"/>
  <c r="AS55" i="30" s="1"/>
  <c r="G55" i="30"/>
  <c r="AR55" i="30" s="1"/>
  <c r="AN54" i="30"/>
  <c r="AB54" i="30" s="1"/>
  <c r="AA54" i="30"/>
  <c r="N54" i="30"/>
  <c r="G54" i="30"/>
  <c r="AR54" i="30" s="1"/>
  <c r="AN53" i="30"/>
  <c r="AA53" i="30"/>
  <c r="BL53" i="30" s="1"/>
  <c r="N53" i="30"/>
  <c r="G53" i="30"/>
  <c r="AR53" i="30" s="1"/>
  <c r="AN52" i="30"/>
  <c r="AB52" i="30" s="1"/>
  <c r="AC52" i="30" s="1"/>
  <c r="AA52" i="30"/>
  <c r="BL52" i="30" s="1"/>
  <c r="N52" i="30"/>
  <c r="AY52" i="30" s="1"/>
  <c r="G52" i="30"/>
  <c r="AR52" i="30" s="1"/>
  <c r="AN51" i="30"/>
  <c r="AA51" i="30"/>
  <c r="O51" i="30" s="1"/>
  <c r="P51" i="30" s="1"/>
  <c r="N51" i="30"/>
  <c r="AY51" i="30" s="1"/>
  <c r="G51" i="30"/>
  <c r="AR51" i="30" s="1"/>
  <c r="AN50" i="30"/>
  <c r="BY50" i="30" s="1"/>
  <c r="AA50" i="30"/>
  <c r="N50" i="30"/>
  <c r="AY50" i="30" s="1"/>
  <c r="G50" i="30"/>
  <c r="AR50" i="30" s="1"/>
  <c r="AQ50" i="30"/>
  <c r="AN49" i="30"/>
  <c r="BY49" i="30" s="1"/>
  <c r="AA49" i="30"/>
  <c r="O49" i="30" s="1"/>
  <c r="N49" i="30"/>
  <c r="AY49" i="30" s="1"/>
  <c r="G49" i="30"/>
  <c r="AR49" i="30" s="1"/>
  <c r="AN48" i="30"/>
  <c r="BY48" i="30" s="1"/>
  <c r="AA48" i="30"/>
  <c r="N48" i="30"/>
  <c r="G48" i="30"/>
  <c r="AR48" i="30" s="1"/>
  <c r="AN47" i="30"/>
  <c r="BY47" i="30" s="1"/>
  <c r="AA47" i="30"/>
  <c r="BL47" i="30" s="1"/>
  <c r="N47" i="30"/>
  <c r="H47" i="30" s="1"/>
  <c r="G47" i="30"/>
  <c r="AR47" i="30" s="1"/>
  <c r="AN46" i="30"/>
  <c r="AA46" i="30"/>
  <c r="O46" i="30" s="1"/>
  <c r="P46" i="30" s="1"/>
  <c r="Q46" i="30" s="1"/>
  <c r="BB46" i="30" s="1"/>
  <c r="N46" i="30"/>
  <c r="H46" i="30" s="1"/>
  <c r="AS46" i="30" s="1"/>
  <c r="G46" i="30"/>
  <c r="AR46" i="30" s="1"/>
  <c r="AN45" i="30"/>
  <c r="AB45" i="30" s="1"/>
  <c r="BM45" i="30" s="1"/>
  <c r="AA45" i="30"/>
  <c r="N45" i="30"/>
  <c r="G45" i="30"/>
  <c r="AR45" i="30" s="1"/>
  <c r="AN44" i="30"/>
  <c r="BY44" i="30" s="1"/>
  <c r="AA44" i="30"/>
  <c r="O44" i="30" s="1"/>
  <c r="N44" i="30"/>
  <c r="H44" i="30" s="1"/>
  <c r="AS44" i="30" s="1"/>
  <c r="G44" i="30"/>
  <c r="AR44" i="30" s="1"/>
  <c r="AN43" i="30"/>
  <c r="BY43" i="30" s="1"/>
  <c r="AA43" i="30"/>
  <c r="N43" i="30"/>
  <c r="H43" i="30" s="1"/>
  <c r="G43" i="30"/>
  <c r="AR43" i="30" s="1"/>
  <c r="AN42" i="30"/>
  <c r="BY42" i="30" s="1"/>
  <c r="AA42" i="30"/>
  <c r="O42" i="30" s="1"/>
  <c r="N42" i="30"/>
  <c r="G42" i="30"/>
  <c r="AR42" i="30" s="1"/>
  <c r="AN41" i="30"/>
  <c r="BY41" i="30" s="1"/>
  <c r="AA41" i="30"/>
  <c r="BL41" i="30" s="1"/>
  <c r="N41" i="30"/>
  <c r="G41" i="30"/>
  <c r="AR41" i="30" s="1"/>
  <c r="AN40" i="30"/>
  <c r="AA40" i="30"/>
  <c r="N40" i="30"/>
  <c r="H40" i="30" s="1"/>
  <c r="I40" i="30" s="1"/>
  <c r="G40" i="30"/>
  <c r="AR40" i="30" s="1"/>
  <c r="AN39" i="30"/>
  <c r="AB39" i="30" s="1"/>
  <c r="AA39" i="30"/>
  <c r="BL39" i="30" s="1"/>
  <c r="N39" i="30"/>
  <c r="G39" i="30"/>
  <c r="AR39" i="30" s="1"/>
  <c r="AN38" i="30"/>
  <c r="AA38" i="30"/>
  <c r="BL38" i="30" s="1"/>
  <c r="N38" i="30"/>
  <c r="G38" i="30"/>
  <c r="AR38" i="30" s="1"/>
  <c r="AN37" i="30"/>
  <c r="AA37" i="30"/>
  <c r="O37" i="30" s="1"/>
  <c r="AZ37" i="30" s="1"/>
  <c r="N37" i="30"/>
  <c r="H37" i="30" s="1"/>
  <c r="AS37" i="30" s="1"/>
  <c r="G37" i="30"/>
  <c r="AR37" i="30" s="1"/>
  <c r="AN36" i="30"/>
  <c r="BY36" i="30" s="1"/>
  <c r="AA36" i="30"/>
  <c r="O36" i="30" s="1"/>
  <c r="N36" i="30"/>
  <c r="AY36" i="30" s="1"/>
  <c r="G36" i="30"/>
  <c r="AR36" i="30" s="1"/>
  <c r="AN35" i="30"/>
  <c r="AB35" i="30" s="1"/>
  <c r="AA35" i="30"/>
  <c r="O35" i="30" s="1"/>
  <c r="N35" i="30"/>
  <c r="AY35" i="30" s="1"/>
  <c r="G35" i="30"/>
  <c r="AR35" i="30" s="1"/>
  <c r="AN34" i="30"/>
  <c r="BY34" i="30" s="1"/>
  <c r="AA34" i="30"/>
  <c r="BL34" i="30" s="1"/>
  <c r="N34" i="30"/>
  <c r="H34" i="30" s="1"/>
  <c r="G34" i="30"/>
  <c r="AR34" i="30" s="1"/>
  <c r="AN33" i="30"/>
  <c r="BY33" i="30" s="1"/>
  <c r="AA33" i="30"/>
  <c r="N33" i="30"/>
  <c r="AY33" i="30" s="1"/>
  <c r="G33" i="30"/>
  <c r="AR33" i="30" s="1"/>
  <c r="AQ33" i="30"/>
  <c r="AN32" i="30"/>
  <c r="AA32" i="30"/>
  <c r="BL32" i="30" s="1"/>
  <c r="N32" i="30"/>
  <c r="H32" i="30" s="1"/>
  <c r="AS32" i="30" s="1"/>
  <c r="G32" i="30"/>
  <c r="AR32" i="30" s="1"/>
  <c r="AN31" i="30"/>
  <c r="BY31" i="30" s="1"/>
  <c r="AA31" i="30"/>
  <c r="O31" i="30" s="1"/>
  <c r="P31" i="30" s="1"/>
  <c r="Q31" i="30" s="1"/>
  <c r="R31" i="30" s="1"/>
  <c r="BC31" i="30" s="1"/>
  <c r="N31" i="30"/>
  <c r="AY31" i="30" s="1"/>
  <c r="G31" i="30"/>
  <c r="AR31" i="30" s="1"/>
  <c r="AN30" i="30"/>
  <c r="AB30" i="30" s="1"/>
  <c r="BM30" i="30" s="1"/>
  <c r="AA30" i="30"/>
  <c r="N30" i="30"/>
  <c r="H30" i="30" s="1"/>
  <c r="AS30" i="30" s="1"/>
  <c r="G30" i="30"/>
  <c r="AR30" i="30" s="1"/>
  <c r="AN29" i="30"/>
  <c r="AA29" i="30"/>
  <c r="N29" i="30"/>
  <c r="H29" i="30" s="1"/>
  <c r="G29" i="30"/>
  <c r="AR29" i="30" s="1"/>
  <c r="AN28" i="30"/>
  <c r="AA28" i="30"/>
  <c r="O28" i="30" s="1"/>
  <c r="P28" i="30" s="1"/>
  <c r="Q28" i="30" s="1"/>
  <c r="R28" i="30" s="1"/>
  <c r="S28" i="30" s="1"/>
  <c r="N28" i="30"/>
  <c r="AY28" i="30" s="1"/>
  <c r="G28" i="30"/>
  <c r="AR28" i="30" s="1"/>
  <c r="AN27" i="30"/>
  <c r="AA27" i="30"/>
  <c r="O27" i="30" s="1"/>
  <c r="AZ27" i="30" s="1"/>
  <c r="N27" i="30"/>
  <c r="H27" i="30" s="1"/>
  <c r="AS27" i="30" s="1"/>
  <c r="G27" i="30"/>
  <c r="AR27" i="30" s="1"/>
  <c r="AN26" i="30"/>
  <c r="BY26" i="30" s="1"/>
  <c r="AA26" i="30"/>
  <c r="N26" i="30"/>
  <c r="H26" i="30" s="1"/>
  <c r="G26" i="30"/>
  <c r="AR26" i="30" s="1"/>
  <c r="AN25" i="30"/>
  <c r="AB25" i="30" s="1"/>
  <c r="AC25" i="30" s="1"/>
  <c r="BN25" i="30" s="1"/>
  <c r="AA25" i="30"/>
  <c r="O25" i="30" s="1"/>
  <c r="N25" i="30"/>
  <c r="H25" i="30" s="1"/>
  <c r="I25" i="30" s="1"/>
  <c r="G25" i="30"/>
  <c r="AR25" i="30" s="1"/>
  <c r="AN24" i="30"/>
  <c r="AB24" i="30" s="1"/>
  <c r="BM24" i="30" s="1"/>
  <c r="AA24" i="30"/>
  <c r="N24" i="30"/>
  <c r="H24" i="30" s="1"/>
  <c r="AS24" i="30" s="1"/>
  <c r="G24" i="30"/>
  <c r="AR24" i="30" s="1"/>
  <c r="AN23" i="30"/>
  <c r="AA23" i="30"/>
  <c r="O23" i="30" s="1"/>
  <c r="AZ23" i="30" s="1"/>
  <c r="N23" i="30"/>
  <c r="AY23" i="30" s="1"/>
  <c r="G23" i="30"/>
  <c r="AR23" i="30" s="1"/>
  <c r="AN22" i="30"/>
  <c r="BY22" i="30" s="1"/>
  <c r="AA22" i="30"/>
  <c r="O22" i="30" s="1"/>
  <c r="N22" i="30"/>
  <c r="H22" i="30" s="1"/>
  <c r="G22" i="30"/>
  <c r="AR22" i="30" s="1"/>
  <c r="AN21" i="30"/>
  <c r="AB21" i="30" s="1"/>
  <c r="BM21" i="30" s="1"/>
  <c r="AA21" i="30"/>
  <c r="N21" i="30"/>
  <c r="G21" i="30"/>
  <c r="AR21" i="30" s="1"/>
  <c r="AN20" i="30"/>
  <c r="BY20" i="30" s="1"/>
  <c r="AA20" i="30"/>
  <c r="N20" i="30"/>
  <c r="AY20" i="30" s="1"/>
  <c r="G20" i="30"/>
  <c r="AR20" i="30" s="1"/>
  <c r="AN19" i="30"/>
  <c r="AA19" i="30"/>
  <c r="BL19" i="30" s="1"/>
  <c r="N19" i="30"/>
  <c r="G19" i="30"/>
  <c r="AR19" i="30" s="1"/>
  <c r="AN18" i="30"/>
  <c r="AA18" i="30"/>
  <c r="BL18" i="30" s="1"/>
  <c r="N18" i="30"/>
  <c r="G18" i="30"/>
  <c r="AR18" i="30" s="1"/>
  <c r="AN17" i="30"/>
  <c r="BY17" i="30" s="1"/>
  <c r="AA17" i="30"/>
  <c r="O17" i="30" s="1"/>
  <c r="AZ17" i="30" s="1"/>
  <c r="N17" i="30"/>
  <c r="G17" i="30"/>
  <c r="AR17" i="30" s="1"/>
  <c r="AN16" i="30"/>
  <c r="AA16" i="30"/>
  <c r="BL16" i="30" s="1"/>
  <c r="N16" i="30"/>
  <c r="G16" i="30"/>
  <c r="AR16" i="30" s="1"/>
  <c r="AN15" i="30"/>
  <c r="AB15" i="30" s="1"/>
  <c r="AC15" i="30" s="1"/>
  <c r="AA15" i="30"/>
  <c r="BL15" i="30" s="1"/>
  <c r="N15" i="30"/>
  <c r="H15" i="30" s="1"/>
  <c r="AS15" i="30" s="1"/>
  <c r="G15" i="30"/>
  <c r="AR15" i="30" s="1"/>
  <c r="AN14" i="30"/>
  <c r="BY14" i="30" s="1"/>
  <c r="AA14" i="30"/>
  <c r="O14" i="30" s="1"/>
  <c r="N14" i="30"/>
  <c r="AY14" i="30" s="1"/>
  <c r="G14" i="30"/>
  <c r="AR14" i="30" s="1"/>
  <c r="AN13" i="30"/>
  <c r="AA13" i="30"/>
  <c r="O13" i="30" s="1"/>
  <c r="AZ13" i="30" s="1"/>
  <c r="N13" i="30"/>
  <c r="AY13" i="30" s="1"/>
  <c r="G13" i="30"/>
  <c r="AR13" i="30" s="1"/>
  <c r="AQ13" i="30"/>
  <c r="AN12" i="30"/>
  <c r="AA12" i="30"/>
  <c r="N12" i="30"/>
  <c r="AY12" i="30" s="1"/>
  <c r="G12" i="30"/>
  <c r="AR12" i="30" s="1"/>
  <c r="AN450" i="15"/>
  <c r="AM450" i="15"/>
  <c r="BY450" i="15" s="1"/>
  <c r="AL450" i="15"/>
  <c r="Z450" i="15" s="1"/>
  <c r="Y450" i="15"/>
  <c r="M450" i="15" s="1"/>
  <c r="L450" i="15"/>
  <c r="AX450" i="15" s="1"/>
  <c r="E450" i="15"/>
  <c r="AQ450" i="15" s="1"/>
  <c r="D450" i="15"/>
  <c r="AP450" i="15" s="1"/>
  <c r="AN449" i="15"/>
  <c r="AM449" i="15"/>
  <c r="BY449" i="15" s="1"/>
  <c r="AL449" i="15"/>
  <c r="Z449" i="15" s="1"/>
  <c r="Y449" i="15"/>
  <c r="BK449" i="15" s="1"/>
  <c r="L449" i="15"/>
  <c r="AX449" i="15" s="1"/>
  <c r="E449" i="15"/>
  <c r="AQ449" i="15" s="1"/>
  <c r="AP449" i="15"/>
  <c r="AN448" i="15"/>
  <c r="AM448" i="15"/>
  <c r="BY448" i="15" s="1"/>
  <c r="AL448" i="15"/>
  <c r="BX448" i="15" s="1"/>
  <c r="Y448" i="15"/>
  <c r="BK448" i="15" s="1"/>
  <c r="L448" i="15"/>
  <c r="F448" i="15" s="1"/>
  <c r="AR448" i="15" s="1"/>
  <c r="E448" i="15"/>
  <c r="AQ448" i="15" s="1"/>
  <c r="AP448" i="15"/>
  <c r="AN447" i="15"/>
  <c r="AM447" i="15"/>
  <c r="BY447" i="15" s="1"/>
  <c r="AL447" i="15"/>
  <c r="BX447" i="15" s="1"/>
  <c r="Z447" i="15"/>
  <c r="AA447" i="15" s="1"/>
  <c r="Y447" i="15"/>
  <c r="M447" i="15" s="1"/>
  <c r="L447" i="15"/>
  <c r="AX447" i="15" s="1"/>
  <c r="E447" i="15"/>
  <c r="AQ447" i="15" s="1"/>
  <c r="AP447" i="15"/>
  <c r="AN446" i="15"/>
  <c r="AM446" i="15"/>
  <c r="BY446" i="15" s="1"/>
  <c r="AL446" i="15"/>
  <c r="Z446" i="15" s="1"/>
  <c r="Y446" i="15"/>
  <c r="M446" i="15" s="1"/>
  <c r="L446" i="15"/>
  <c r="AX446" i="15" s="1"/>
  <c r="E446" i="15"/>
  <c r="AQ446" i="15" s="1"/>
  <c r="AP446" i="15"/>
  <c r="AN445" i="15"/>
  <c r="AM445" i="15"/>
  <c r="BY445" i="15" s="1"/>
  <c r="AL445" i="15"/>
  <c r="Z445" i="15" s="1"/>
  <c r="Y445" i="15"/>
  <c r="BK445" i="15" s="1"/>
  <c r="M445" i="15"/>
  <c r="AY445" i="15" s="1"/>
  <c r="L445" i="15"/>
  <c r="F445" i="15" s="1"/>
  <c r="E445" i="15"/>
  <c r="AQ445" i="15" s="1"/>
  <c r="AP445" i="15"/>
  <c r="AN444" i="15"/>
  <c r="AM444" i="15"/>
  <c r="BY444" i="15" s="1"/>
  <c r="AL444" i="15"/>
  <c r="BX444" i="15" s="1"/>
  <c r="Z444" i="15"/>
  <c r="AA444" i="15" s="1"/>
  <c r="Y444" i="15"/>
  <c r="BK444" i="15" s="1"/>
  <c r="L444" i="15"/>
  <c r="F444" i="15" s="1"/>
  <c r="AR444" i="15" s="1"/>
  <c r="E444" i="15"/>
  <c r="AQ444" i="15" s="1"/>
  <c r="AP444" i="15"/>
  <c r="AN443" i="15"/>
  <c r="AM443" i="15"/>
  <c r="BY443" i="15" s="1"/>
  <c r="AL443" i="15"/>
  <c r="BX443" i="15" s="1"/>
  <c r="Y443" i="15"/>
  <c r="M443" i="15" s="1"/>
  <c r="L443" i="15"/>
  <c r="AX443" i="15" s="1"/>
  <c r="F443" i="15"/>
  <c r="G443" i="15" s="1"/>
  <c r="E443" i="15"/>
  <c r="AQ443" i="15" s="1"/>
  <c r="AP443" i="15"/>
  <c r="T535" i="26" l="1"/>
  <c r="T529" i="26"/>
  <c r="T539" i="26"/>
  <c r="T532" i="26"/>
  <c r="AI530" i="26"/>
  <c r="Q541" i="26"/>
  <c r="I528" i="26"/>
  <c r="AI542" i="26"/>
  <c r="I542" i="26"/>
  <c r="I532" i="26"/>
  <c r="T545" i="26"/>
  <c r="I538" i="26"/>
  <c r="T531" i="26"/>
  <c r="T541" i="26"/>
  <c r="I531" i="26"/>
  <c r="AI527" i="26"/>
  <c r="T534" i="26"/>
  <c r="T537" i="26"/>
  <c r="T543" i="26"/>
  <c r="J533" i="26"/>
  <c r="T530" i="26"/>
  <c r="T527" i="26"/>
  <c r="T533" i="26"/>
  <c r="J539" i="26"/>
  <c r="AG275" i="20"/>
  <c r="AC275" i="20"/>
  <c r="S275" i="20"/>
  <c r="AG274" i="20"/>
  <c r="O273" i="20"/>
  <c r="AD273" i="20" s="1"/>
  <c r="AD275" i="20"/>
  <c r="P275" i="20"/>
  <c r="AG271" i="20"/>
  <c r="I276" i="20"/>
  <c r="X276" i="20" s="1"/>
  <c r="S276" i="20"/>
  <c r="P273" i="20"/>
  <c r="AE273" i="20" s="1"/>
  <c r="S270" i="20"/>
  <c r="AC272" i="20"/>
  <c r="AH274" i="20"/>
  <c r="I275" i="20"/>
  <c r="J275" i="20" s="1"/>
  <c r="AY33" i="32"/>
  <c r="CU33" i="32"/>
  <c r="L177" i="32"/>
  <c r="BH177" i="32"/>
  <c r="AK163" i="32"/>
  <c r="CG163" i="32"/>
  <c r="BH137" i="32"/>
  <c r="L137" i="32"/>
  <c r="CT38" i="32"/>
  <c r="AX38" i="32"/>
  <c r="Y183" i="32"/>
  <c r="BU183" i="32"/>
  <c r="BU85" i="32"/>
  <c r="Y85" i="32"/>
  <c r="AX20" i="32"/>
  <c r="CT20" i="32"/>
  <c r="CT7" i="32" s="1"/>
  <c r="AL15" i="32"/>
  <c r="CI15" i="32" s="1"/>
  <c r="CH15" i="32"/>
  <c r="Z89" i="32"/>
  <c r="BW89" i="32" s="1"/>
  <c r="BV89" i="32"/>
  <c r="AY43" i="32"/>
  <c r="CU43" i="32"/>
  <c r="CT110" i="32"/>
  <c r="AX110" i="32"/>
  <c r="AY77" i="32"/>
  <c r="CU77" i="32"/>
  <c r="AX181" i="32"/>
  <c r="CU181" i="32" s="1"/>
  <c r="CG62" i="32"/>
  <c r="AK62" i="32"/>
  <c r="L18" i="32"/>
  <c r="BH18" i="32"/>
  <c r="Y75" i="32"/>
  <c r="BU75" i="32"/>
  <c r="AK87" i="32"/>
  <c r="CG87" i="32"/>
  <c r="BH115" i="32"/>
  <c r="L115" i="32"/>
  <c r="AY41" i="32"/>
  <c r="CU41" i="32"/>
  <c r="L179" i="32"/>
  <c r="BH179" i="32"/>
  <c r="BH21" i="32"/>
  <c r="L21" i="32"/>
  <c r="AK29" i="32"/>
  <c r="CH29" i="32" s="1"/>
  <c r="L70" i="32"/>
  <c r="BI70" i="32" s="1"/>
  <c r="BH70" i="32"/>
  <c r="Y135" i="32"/>
  <c r="BV135" i="32" s="1"/>
  <c r="AK104" i="32"/>
  <c r="CH104" i="32" s="1"/>
  <c r="Y26" i="32"/>
  <c r="BU26" i="32"/>
  <c r="L71" i="32"/>
  <c r="BH71" i="32"/>
  <c r="AK67" i="32"/>
  <c r="CG67" i="32"/>
  <c r="CG136" i="32"/>
  <c r="AK136" i="32"/>
  <c r="CT82" i="32"/>
  <c r="AX82" i="32"/>
  <c r="AK36" i="32"/>
  <c r="CH36" i="32" s="1"/>
  <c r="CG36" i="32"/>
  <c r="BU84" i="32"/>
  <c r="Y84" i="32"/>
  <c r="L140" i="32"/>
  <c r="BH140" i="32"/>
  <c r="M67" i="32"/>
  <c r="BJ67" i="32" s="1"/>
  <c r="BI67" i="32"/>
  <c r="AK145" i="32"/>
  <c r="CH145" i="32" s="1"/>
  <c r="BU27" i="32"/>
  <c r="Y27" i="32"/>
  <c r="AX99" i="32"/>
  <c r="CT99" i="32"/>
  <c r="AK86" i="32"/>
  <c r="CG86" i="32"/>
  <c r="L148" i="32"/>
  <c r="BH148" i="32"/>
  <c r="CT66" i="32"/>
  <c r="AX66" i="32"/>
  <c r="L42" i="32"/>
  <c r="BI42" i="32" s="1"/>
  <c r="Z46" i="32"/>
  <c r="BW46" i="32" s="1"/>
  <c r="L56" i="32"/>
  <c r="BI56" i="32" s="1"/>
  <c r="BH56" i="32"/>
  <c r="N64" i="32"/>
  <c r="BK64" i="32" s="1"/>
  <c r="BJ64" i="32"/>
  <c r="AK177" i="32"/>
  <c r="CG177" i="32"/>
  <c r="BV23" i="32"/>
  <c r="Z23" i="32"/>
  <c r="AK175" i="32"/>
  <c r="CG175" i="32"/>
  <c r="L124" i="32"/>
  <c r="BH124" i="32"/>
  <c r="CG63" i="32"/>
  <c r="AK63" i="32"/>
  <c r="CT46" i="32"/>
  <c r="AX46" i="32"/>
  <c r="BU30" i="32"/>
  <c r="Y30" i="32"/>
  <c r="AX170" i="32"/>
  <c r="CU170" i="32" s="1"/>
  <c r="AK148" i="32"/>
  <c r="CH148" i="32" s="1"/>
  <c r="CT62" i="32"/>
  <c r="AX62" i="32"/>
  <c r="AK41" i="32"/>
  <c r="CG41" i="32"/>
  <c r="AK152" i="32"/>
  <c r="CG152" i="32"/>
  <c r="AL46" i="32"/>
  <c r="CH46" i="32"/>
  <c r="AX30" i="32"/>
  <c r="CT30" i="32"/>
  <c r="AX88" i="32"/>
  <c r="CU88" i="32" s="1"/>
  <c r="Y47" i="32"/>
  <c r="BV47" i="32" s="1"/>
  <c r="AX94" i="32"/>
  <c r="CU94" i="32" s="1"/>
  <c r="CT94" i="32"/>
  <c r="AK54" i="32"/>
  <c r="CH54" i="32" s="1"/>
  <c r="CG54" i="32"/>
  <c r="Z92" i="32"/>
  <c r="BV92" i="32"/>
  <c r="AL79" i="32"/>
  <c r="CH79" i="32"/>
  <c r="L170" i="32"/>
  <c r="BH170" i="32"/>
  <c r="AX177" i="32"/>
  <c r="CT177" i="32"/>
  <c r="AX59" i="32"/>
  <c r="CT59" i="32"/>
  <c r="CG108" i="32"/>
  <c r="AK108" i="32"/>
  <c r="CT45" i="32"/>
  <c r="AX45" i="32"/>
  <c r="Y164" i="32"/>
  <c r="BU164" i="32"/>
  <c r="Y176" i="32"/>
  <c r="BU176" i="32"/>
  <c r="AK72" i="32"/>
  <c r="CH72" i="32" s="1"/>
  <c r="AK34" i="32"/>
  <c r="CH34" i="32" s="1"/>
  <c r="Z51" i="32"/>
  <c r="BW51" i="32" s="1"/>
  <c r="BV51" i="32"/>
  <c r="Y33" i="32"/>
  <c r="BU33" i="32"/>
  <c r="BH181" i="32"/>
  <c r="L181" i="32"/>
  <c r="AK66" i="32"/>
  <c r="CG66" i="32"/>
  <c r="L173" i="32"/>
  <c r="BH173" i="32"/>
  <c r="CG182" i="32"/>
  <c r="AK182" i="32"/>
  <c r="AX167" i="32"/>
  <c r="CT167" i="32"/>
  <c r="BH87" i="32"/>
  <c r="L87" i="32"/>
  <c r="L36" i="32"/>
  <c r="BI36" i="32" s="1"/>
  <c r="L86" i="32"/>
  <c r="BI86" i="32" s="1"/>
  <c r="BH86" i="32"/>
  <c r="BU140" i="32"/>
  <c r="Y140" i="32"/>
  <c r="L160" i="32"/>
  <c r="BH160" i="32"/>
  <c r="AX152" i="32"/>
  <c r="CT152" i="32"/>
  <c r="L96" i="32"/>
  <c r="BH96" i="32"/>
  <c r="Y39" i="32"/>
  <c r="BU39" i="32"/>
  <c r="BU60" i="32"/>
  <c r="Y60" i="32"/>
  <c r="AK150" i="32"/>
  <c r="CG150" i="32"/>
  <c r="CT108" i="32"/>
  <c r="AX108" i="32"/>
  <c r="CG25" i="32"/>
  <c r="CG7" i="32" s="1"/>
  <c r="AK25" i="32"/>
  <c r="AX53" i="32"/>
  <c r="CU53" i="32" s="1"/>
  <c r="Y81" i="32"/>
  <c r="BV81" i="32" s="1"/>
  <c r="AM78" i="32"/>
  <c r="CJ78" i="32" s="1"/>
  <c r="Z55" i="32"/>
  <c r="AK113" i="32"/>
  <c r="CH113" i="32" s="1"/>
  <c r="Y150" i="32"/>
  <c r="BV150" i="32" s="1"/>
  <c r="BU174" i="32"/>
  <c r="Y174" i="32"/>
  <c r="AK172" i="32"/>
  <c r="CG172" i="32"/>
  <c r="Y179" i="32"/>
  <c r="BU179" i="32"/>
  <c r="AX178" i="32"/>
  <c r="CT178" i="32"/>
  <c r="BH151" i="32"/>
  <c r="L151" i="32"/>
  <c r="CG171" i="32"/>
  <c r="AK171" i="32"/>
  <c r="AK166" i="32"/>
  <c r="CH166" i="32" s="1"/>
  <c r="CG144" i="32"/>
  <c r="AK144" i="32"/>
  <c r="L25" i="32"/>
  <c r="BI25" i="32" s="1"/>
  <c r="Y40" i="32"/>
  <c r="BV40" i="32" s="1"/>
  <c r="BU40" i="32"/>
  <c r="AK57" i="32"/>
  <c r="CH57" i="32" s="1"/>
  <c r="CG57" i="32"/>
  <c r="L75" i="32"/>
  <c r="BH75" i="32"/>
  <c r="CT172" i="32"/>
  <c r="AX172" i="32"/>
  <c r="BU105" i="32"/>
  <c r="Y105" i="32"/>
  <c r="CT137" i="32"/>
  <c r="AX137" i="32"/>
  <c r="AX176" i="32"/>
  <c r="CT176" i="32"/>
  <c r="AK84" i="32"/>
  <c r="CH84" i="32" s="1"/>
  <c r="CG84" i="32"/>
  <c r="Y129" i="32"/>
  <c r="BV129" i="32" s="1"/>
  <c r="L168" i="32"/>
  <c r="BI168" i="32" s="1"/>
  <c r="BH174" i="32"/>
  <c r="L174" i="32"/>
  <c r="CG176" i="32"/>
  <c r="AK176" i="32"/>
  <c r="BH128" i="32"/>
  <c r="L128" i="32"/>
  <c r="BU24" i="32"/>
  <c r="Y24" i="32"/>
  <c r="L69" i="32"/>
  <c r="BH69" i="32"/>
  <c r="Y57" i="32"/>
  <c r="BV57" i="32" s="1"/>
  <c r="BU57" i="32"/>
  <c r="Z90" i="32"/>
  <c r="BW90" i="32" s="1"/>
  <c r="AK13" i="32"/>
  <c r="CH13" i="32" s="1"/>
  <c r="AK16" i="32"/>
  <c r="CH16" i="32" s="1"/>
  <c r="AX107" i="32"/>
  <c r="CU107" i="32" s="1"/>
  <c r="AK117" i="32"/>
  <c r="CH117" i="32" s="1"/>
  <c r="BH13" i="32"/>
  <c r="L13" i="32"/>
  <c r="Y45" i="32"/>
  <c r="BU45" i="32"/>
  <c r="AX174" i="32"/>
  <c r="CT174" i="32"/>
  <c r="L30" i="32"/>
  <c r="BH30" i="32"/>
  <c r="L66" i="32"/>
  <c r="BH66" i="32"/>
  <c r="AK181" i="32"/>
  <c r="CG181" i="32"/>
  <c r="Y66" i="32"/>
  <c r="BV66" i="32" s="1"/>
  <c r="BU66" i="32"/>
  <c r="AK155" i="32"/>
  <c r="CG155" i="32"/>
  <c r="AK68" i="32"/>
  <c r="CH68" i="32" s="1"/>
  <c r="BG7" i="32"/>
  <c r="CG73" i="32"/>
  <c r="AK73" i="32"/>
  <c r="Z36" i="32"/>
  <c r="BV36" i="32"/>
  <c r="Z70" i="32"/>
  <c r="BV70" i="32"/>
  <c r="BH82" i="32"/>
  <c r="L82" i="32"/>
  <c r="L157" i="32"/>
  <c r="BH157" i="32"/>
  <c r="CG129" i="32"/>
  <c r="AK129" i="32"/>
  <c r="L184" i="32"/>
  <c r="BH184" i="32"/>
  <c r="AK174" i="32"/>
  <c r="CG174" i="32"/>
  <c r="AK80" i="32"/>
  <c r="CH80" i="32" s="1"/>
  <c r="L22" i="32"/>
  <c r="BI22" i="32" s="1"/>
  <c r="L55" i="32"/>
  <c r="BI55" i="32" s="1"/>
  <c r="L62" i="32"/>
  <c r="BI62" i="32" s="1"/>
  <c r="BH62" i="32"/>
  <c r="Z25" i="32"/>
  <c r="BW25" i="32" s="1"/>
  <c r="BV25" i="32"/>
  <c r="CU23" i="32"/>
  <c r="AY23" i="32"/>
  <c r="Y172" i="32"/>
  <c r="BU172" i="32"/>
  <c r="BU133" i="32"/>
  <c r="Y133" i="32"/>
  <c r="AX63" i="32"/>
  <c r="CU63" i="32" s="1"/>
  <c r="AX13" i="32"/>
  <c r="CU13" i="32" s="1"/>
  <c r="AX123" i="32"/>
  <c r="CU123" i="32" s="1"/>
  <c r="AX156" i="32"/>
  <c r="CU156" i="32" s="1"/>
  <c r="L153" i="32"/>
  <c r="BI153" i="32" s="1"/>
  <c r="L103" i="32"/>
  <c r="BI103" i="32" s="1"/>
  <c r="AY181" i="32"/>
  <c r="CV181" i="32" s="1"/>
  <c r="L104" i="32"/>
  <c r="BI104" i="32" s="1"/>
  <c r="Y161" i="32"/>
  <c r="BV161" i="32" s="1"/>
  <c r="L120" i="32"/>
  <c r="BI120" i="32" s="1"/>
  <c r="Y109" i="32"/>
  <c r="BV109" i="32" s="1"/>
  <c r="L126" i="32"/>
  <c r="BI126" i="32" s="1"/>
  <c r="AX119" i="32"/>
  <c r="CU119" i="32" s="1"/>
  <c r="AX144" i="32"/>
  <c r="CU144" i="32" s="1"/>
  <c r="AX97" i="32"/>
  <c r="CU97" i="32" s="1"/>
  <c r="L154" i="32"/>
  <c r="BI154" i="32" s="1"/>
  <c r="AX116" i="32"/>
  <c r="CU116" i="32" s="1"/>
  <c r="Z166" i="32"/>
  <c r="BW166" i="32" s="1"/>
  <c r="AX96" i="32"/>
  <c r="CU96" i="32" s="1"/>
  <c r="AK149" i="32"/>
  <c r="CH149" i="32" s="1"/>
  <c r="AK123" i="32"/>
  <c r="CH123" i="32" s="1"/>
  <c r="AL122" i="32"/>
  <c r="CI122" i="32" s="1"/>
  <c r="AX173" i="32"/>
  <c r="CU173" i="32" s="1"/>
  <c r="L114" i="32"/>
  <c r="BI114" i="32" s="1"/>
  <c r="AX120" i="32"/>
  <c r="CU120" i="32" s="1"/>
  <c r="AX162" i="32"/>
  <c r="CU162" i="32" s="1"/>
  <c r="Y184" i="32"/>
  <c r="BV184" i="32" s="1"/>
  <c r="Y138" i="32"/>
  <c r="BV138" i="32" s="1"/>
  <c r="Y146" i="32"/>
  <c r="BV146" i="32" s="1"/>
  <c r="AX95" i="32"/>
  <c r="CU95" i="32" s="1"/>
  <c r="AY175" i="32"/>
  <c r="CV175" i="32" s="1"/>
  <c r="M168" i="32"/>
  <c r="BJ168" i="32" s="1"/>
  <c r="AY143" i="32"/>
  <c r="CV143" i="32" s="1"/>
  <c r="Y137" i="32"/>
  <c r="BV137" i="32" s="1"/>
  <c r="L131" i="32"/>
  <c r="BI131" i="32" s="1"/>
  <c r="AY103" i="32"/>
  <c r="CV103" i="32" s="1"/>
  <c r="Y168" i="32"/>
  <c r="BV168" i="32" s="1"/>
  <c r="L159" i="32"/>
  <c r="BI159" i="32" s="1"/>
  <c r="Y142" i="32"/>
  <c r="BV142" i="32" s="1"/>
  <c r="AK124" i="32"/>
  <c r="CH124" i="32" s="1"/>
  <c r="Y125" i="32"/>
  <c r="BV125" i="32" s="1"/>
  <c r="Y121" i="32"/>
  <c r="BV121" i="32" s="1"/>
  <c r="AL135" i="32"/>
  <c r="CI135" i="32" s="1"/>
  <c r="AY155" i="32"/>
  <c r="CV155" i="32" s="1"/>
  <c r="AL161" i="32"/>
  <c r="CI161" i="32" s="1"/>
  <c r="L149" i="32"/>
  <c r="BI149" i="32" s="1"/>
  <c r="Y136" i="32"/>
  <c r="BV136" i="32" s="1"/>
  <c r="Y127" i="32"/>
  <c r="BV127" i="32" s="1"/>
  <c r="Y107" i="32"/>
  <c r="BV107" i="32" s="1"/>
  <c r="AX111" i="32"/>
  <c r="CU111" i="32" s="1"/>
  <c r="Y123" i="32"/>
  <c r="BV123" i="32" s="1"/>
  <c r="AL117" i="32"/>
  <c r="CI117" i="32" s="1"/>
  <c r="AX135" i="32"/>
  <c r="CU135" i="32" s="1"/>
  <c r="AK134" i="32"/>
  <c r="CH134" i="32" s="1"/>
  <c r="AK128" i="32"/>
  <c r="CH128" i="32" s="1"/>
  <c r="Y97" i="32"/>
  <c r="BV97" i="32" s="1"/>
  <c r="Y116" i="32"/>
  <c r="BV116" i="32" s="1"/>
  <c r="AL133" i="32"/>
  <c r="CI133" i="32" s="1"/>
  <c r="AL112" i="32"/>
  <c r="CI112" i="32" s="1"/>
  <c r="Y102" i="32"/>
  <c r="BV102" i="32" s="1"/>
  <c r="Z98" i="32"/>
  <c r="BW98" i="32" s="1"/>
  <c r="AK158" i="32"/>
  <c r="CH158" i="32" s="1"/>
  <c r="AX125" i="32"/>
  <c r="CU125" i="32" s="1"/>
  <c r="AL131" i="32"/>
  <c r="CI131" i="32" s="1"/>
  <c r="Y145" i="32"/>
  <c r="BV145" i="32" s="1"/>
  <c r="Z141" i="32"/>
  <c r="BW141" i="32" s="1"/>
  <c r="Y173" i="32"/>
  <c r="BV173" i="32" s="1"/>
  <c r="AK157" i="32"/>
  <c r="CH157" i="32" s="1"/>
  <c r="L147" i="32"/>
  <c r="BI147" i="32" s="1"/>
  <c r="AL178" i="32"/>
  <c r="CI178" i="32" s="1"/>
  <c r="L161" i="32"/>
  <c r="BI161" i="32" s="1"/>
  <c r="AX166" i="32"/>
  <c r="CU166" i="32" s="1"/>
  <c r="AK143" i="32"/>
  <c r="CH143" i="32" s="1"/>
  <c r="L98" i="32"/>
  <c r="BI98" i="32" s="1"/>
  <c r="Y108" i="32"/>
  <c r="BV108" i="32" s="1"/>
  <c r="Y114" i="32"/>
  <c r="BV114" i="32" s="1"/>
  <c r="M163" i="32"/>
  <c r="BJ163" i="32" s="1"/>
  <c r="L135" i="32"/>
  <c r="BI135" i="32" s="1"/>
  <c r="AL145" i="32"/>
  <c r="CI145" i="32" s="1"/>
  <c r="Y95" i="32"/>
  <c r="BV95" i="32" s="1"/>
  <c r="AK140" i="32"/>
  <c r="CH140" i="32" s="1"/>
  <c r="M180" i="32"/>
  <c r="BJ180" i="32" s="1"/>
  <c r="AX147" i="32"/>
  <c r="CU147" i="32" s="1"/>
  <c r="AY107" i="32"/>
  <c r="CV107" i="32" s="1"/>
  <c r="Y152" i="32"/>
  <c r="BV152" i="32" s="1"/>
  <c r="Y101" i="32"/>
  <c r="BV101" i="32" s="1"/>
  <c r="Y115" i="32"/>
  <c r="BV115" i="32" s="1"/>
  <c r="L101" i="32"/>
  <c r="BI101" i="32" s="1"/>
  <c r="Y111" i="32"/>
  <c r="BV111" i="32" s="1"/>
  <c r="AL173" i="32"/>
  <c r="CI173" i="32" s="1"/>
  <c r="L95" i="32"/>
  <c r="BI95" i="32" s="1"/>
  <c r="AK103" i="32"/>
  <c r="CH103" i="32" s="1"/>
  <c r="L146" i="32"/>
  <c r="BI146" i="32" s="1"/>
  <c r="L136" i="32"/>
  <c r="BI136" i="32" s="1"/>
  <c r="L138" i="32"/>
  <c r="BI138" i="32" s="1"/>
  <c r="AK153" i="32"/>
  <c r="CH153" i="32" s="1"/>
  <c r="L175" i="32"/>
  <c r="BI175" i="32" s="1"/>
  <c r="AX109" i="32"/>
  <c r="CU109" i="32" s="1"/>
  <c r="AY183" i="32"/>
  <c r="CV183" i="32" s="1"/>
  <c r="AX105" i="32"/>
  <c r="CU105" i="32" s="1"/>
  <c r="L132" i="32"/>
  <c r="BI132" i="32" s="1"/>
  <c r="AK127" i="32"/>
  <c r="CH127" i="32" s="1"/>
  <c r="Y177" i="32"/>
  <c r="BV177" i="32" s="1"/>
  <c r="AK151" i="32"/>
  <c r="CH151" i="32" s="1"/>
  <c r="L172" i="32"/>
  <c r="BI172" i="32" s="1"/>
  <c r="AX165" i="32"/>
  <c r="CU165" i="32" s="1"/>
  <c r="AX141" i="32"/>
  <c r="CU141" i="32" s="1"/>
  <c r="AK168" i="32"/>
  <c r="CH168" i="32" s="1"/>
  <c r="Y151" i="32"/>
  <c r="BV151" i="32" s="1"/>
  <c r="AX122" i="32"/>
  <c r="CU122" i="32" s="1"/>
  <c r="AX153" i="32"/>
  <c r="CU153" i="32" s="1"/>
  <c r="AX112" i="32"/>
  <c r="CU112" i="32" s="1"/>
  <c r="AX101" i="32"/>
  <c r="CU101" i="32" s="1"/>
  <c r="L123" i="32"/>
  <c r="BI123" i="32" s="1"/>
  <c r="M166" i="32"/>
  <c r="BJ166" i="32" s="1"/>
  <c r="M102" i="32"/>
  <c r="BJ102" i="32" s="1"/>
  <c r="Y120" i="32"/>
  <c r="BV120" i="32" s="1"/>
  <c r="AL169" i="32"/>
  <c r="CI169" i="32" s="1"/>
  <c r="Y112" i="32"/>
  <c r="BV112" i="32" s="1"/>
  <c r="L176" i="32"/>
  <c r="BI176" i="32" s="1"/>
  <c r="M158" i="32"/>
  <c r="BJ158" i="32" s="1"/>
  <c r="L156" i="32"/>
  <c r="BI156" i="32" s="1"/>
  <c r="AX134" i="32"/>
  <c r="CU134" i="32" s="1"/>
  <c r="AX126" i="32"/>
  <c r="CU126" i="32" s="1"/>
  <c r="Y143" i="32"/>
  <c r="BV143" i="32" s="1"/>
  <c r="Y110" i="32"/>
  <c r="BV110" i="32" s="1"/>
  <c r="AX164" i="32"/>
  <c r="CU164" i="32" s="1"/>
  <c r="Y132" i="32"/>
  <c r="BV132" i="32" s="1"/>
  <c r="L116" i="32"/>
  <c r="BI116" i="32" s="1"/>
  <c r="M169" i="32"/>
  <c r="BJ169" i="32" s="1"/>
  <c r="L119" i="32"/>
  <c r="BI119" i="32" s="1"/>
  <c r="AK114" i="32"/>
  <c r="CH114" i="32" s="1"/>
  <c r="M134" i="32"/>
  <c r="BJ134" i="32" s="1"/>
  <c r="Z154" i="32"/>
  <c r="BW154" i="32" s="1"/>
  <c r="L118" i="32"/>
  <c r="BI118" i="32" s="1"/>
  <c r="AX129" i="32"/>
  <c r="CU129" i="32" s="1"/>
  <c r="AY163" i="32"/>
  <c r="CV163" i="32" s="1"/>
  <c r="AK183" i="32"/>
  <c r="CH183" i="32" s="1"/>
  <c r="L113" i="32"/>
  <c r="BI113" i="32" s="1"/>
  <c r="Y181" i="32"/>
  <c r="BV181" i="32" s="1"/>
  <c r="AX138" i="32"/>
  <c r="CU138" i="32" s="1"/>
  <c r="Y170" i="32"/>
  <c r="BV170" i="32" s="1"/>
  <c r="L165" i="32"/>
  <c r="BI165" i="32" s="1"/>
  <c r="AL107" i="32"/>
  <c r="CI107" i="32" s="1"/>
  <c r="M152" i="32"/>
  <c r="BJ152" i="32" s="1"/>
  <c r="AL170" i="32"/>
  <c r="CI170" i="32" s="1"/>
  <c r="Y160" i="32"/>
  <c r="BV160" i="32" s="1"/>
  <c r="AX114" i="32"/>
  <c r="CU114" i="32" s="1"/>
  <c r="Y122" i="32"/>
  <c r="BV122" i="32" s="1"/>
  <c r="AL141" i="32"/>
  <c r="CI141" i="32" s="1"/>
  <c r="AY118" i="32"/>
  <c r="CV118" i="32" s="1"/>
  <c r="AK120" i="32"/>
  <c r="CH120" i="32" s="1"/>
  <c r="L99" i="32"/>
  <c r="BI99" i="32" s="1"/>
  <c r="AK132" i="32"/>
  <c r="CH132" i="32" s="1"/>
  <c r="L100" i="32"/>
  <c r="BI100" i="32" s="1"/>
  <c r="Y131" i="32"/>
  <c r="BV131" i="32" s="1"/>
  <c r="AK116" i="32"/>
  <c r="CH116" i="32" s="1"/>
  <c r="AL148" i="32"/>
  <c r="CI148" i="32" s="1"/>
  <c r="L122" i="32"/>
  <c r="BI122" i="32" s="1"/>
  <c r="Y144" i="32"/>
  <c r="BV144" i="32" s="1"/>
  <c r="AX148" i="32"/>
  <c r="CU148" i="32" s="1"/>
  <c r="AX136" i="32"/>
  <c r="CU136" i="32" s="1"/>
  <c r="AK95" i="32"/>
  <c r="CH95" i="32" s="1"/>
  <c r="AK119" i="32"/>
  <c r="CH119" i="32" s="1"/>
  <c r="AK126" i="32"/>
  <c r="CH126" i="32" s="1"/>
  <c r="AK184" i="32"/>
  <c r="CH184" i="32" s="1"/>
  <c r="AX151" i="32"/>
  <c r="CU151" i="32" s="1"/>
  <c r="L171" i="32"/>
  <c r="BI171" i="32" s="1"/>
  <c r="Y165" i="32"/>
  <c r="BV165" i="32" s="1"/>
  <c r="AK142" i="32"/>
  <c r="CH142" i="32" s="1"/>
  <c r="L139" i="32"/>
  <c r="BI139" i="32" s="1"/>
  <c r="AY154" i="32"/>
  <c r="CV154" i="32" s="1"/>
  <c r="Y167" i="32"/>
  <c r="BV167" i="32" s="1"/>
  <c r="AY106" i="32"/>
  <c r="CV106" i="32" s="1"/>
  <c r="L145" i="32"/>
  <c r="BI145" i="32" s="1"/>
  <c r="Y124" i="32"/>
  <c r="BV124" i="32" s="1"/>
  <c r="AY145" i="32"/>
  <c r="CV145" i="32" s="1"/>
  <c r="Z106" i="32"/>
  <c r="BW106" i="32" s="1"/>
  <c r="Y128" i="32"/>
  <c r="BV128" i="32" s="1"/>
  <c r="L127" i="32"/>
  <c r="BI127" i="32" s="1"/>
  <c r="AY170" i="32"/>
  <c r="CV170" i="32" s="1"/>
  <c r="L125" i="32"/>
  <c r="BI125" i="32" s="1"/>
  <c r="AX113" i="32"/>
  <c r="CU113" i="32" s="1"/>
  <c r="Y118" i="32"/>
  <c r="BV118" i="32" s="1"/>
  <c r="AL105" i="32"/>
  <c r="CI105" i="32" s="1"/>
  <c r="L112" i="32"/>
  <c r="BI112" i="32" s="1"/>
  <c r="AX139" i="32"/>
  <c r="CU139" i="32" s="1"/>
  <c r="Y13" i="32"/>
  <c r="BV13" i="32" s="1"/>
  <c r="Z182" i="32"/>
  <c r="BW182" i="32" s="1"/>
  <c r="AK137" i="32"/>
  <c r="CH137" i="32" s="1"/>
  <c r="M167" i="32"/>
  <c r="BJ167" i="32" s="1"/>
  <c r="Y103" i="32"/>
  <c r="BV103" i="32" s="1"/>
  <c r="AK125" i="32"/>
  <c r="CH125" i="32" s="1"/>
  <c r="L133" i="32"/>
  <c r="BI133" i="32" s="1"/>
  <c r="AK99" i="32"/>
  <c r="CH99" i="32" s="1"/>
  <c r="L109" i="32"/>
  <c r="BI109" i="32" s="1"/>
  <c r="AK159" i="32"/>
  <c r="CH159" i="32" s="1"/>
  <c r="AX98" i="32"/>
  <c r="CU98" i="32" s="1"/>
  <c r="Y126" i="32"/>
  <c r="BV126" i="32" s="1"/>
  <c r="Y158" i="32"/>
  <c r="BV158" i="32" s="1"/>
  <c r="L150" i="32"/>
  <c r="BI150" i="32" s="1"/>
  <c r="Z149" i="32"/>
  <c r="BW149" i="32" s="1"/>
  <c r="AX182" i="32"/>
  <c r="CU182" i="32" s="1"/>
  <c r="Y169" i="32"/>
  <c r="BV169" i="32" s="1"/>
  <c r="L162" i="32"/>
  <c r="BI162" i="32" s="1"/>
  <c r="AX184" i="32"/>
  <c r="CU184" i="32" s="1"/>
  <c r="L143" i="32"/>
  <c r="BI143" i="32" s="1"/>
  <c r="L144" i="32"/>
  <c r="BI144" i="32" s="1"/>
  <c r="AL102" i="32"/>
  <c r="CI102" i="32" s="1"/>
  <c r="Y147" i="32"/>
  <c r="BV147" i="32" s="1"/>
  <c r="AY168" i="32"/>
  <c r="CV168" i="32" s="1"/>
  <c r="AY180" i="32"/>
  <c r="CV180" i="32" s="1"/>
  <c r="Y99" i="32"/>
  <c r="BV99" i="32" s="1"/>
  <c r="AX159" i="32"/>
  <c r="CU159" i="32" s="1"/>
  <c r="AX131" i="32"/>
  <c r="CU131" i="32" s="1"/>
  <c r="L178" i="32"/>
  <c r="BI178" i="32" s="1"/>
  <c r="Y113" i="32"/>
  <c r="BV113" i="32" s="1"/>
  <c r="AK165" i="32"/>
  <c r="CH165" i="32" s="1"/>
  <c r="AY132" i="32"/>
  <c r="CV132" i="32" s="1"/>
  <c r="AY161" i="32"/>
  <c r="CV161" i="32" s="1"/>
  <c r="Y96" i="32"/>
  <c r="BV96" i="32" s="1"/>
  <c r="AX179" i="32"/>
  <c r="CU179" i="32" s="1"/>
  <c r="Y155" i="32"/>
  <c r="BV155" i="32" s="1"/>
  <c r="L155" i="32"/>
  <c r="BI155" i="32" s="1"/>
  <c r="L182" i="32"/>
  <c r="BI182" i="32" s="1"/>
  <c r="AX117" i="32"/>
  <c r="CU117" i="32" s="1"/>
  <c r="AK115" i="32"/>
  <c r="CH115" i="32" s="1"/>
  <c r="AK121" i="32"/>
  <c r="CH121" i="32" s="1"/>
  <c r="AK96" i="32"/>
  <c r="CH96" i="32" s="1"/>
  <c r="AX128" i="32"/>
  <c r="CU128" i="32" s="1"/>
  <c r="AY171" i="32"/>
  <c r="CV171" i="32" s="1"/>
  <c r="Y148" i="32"/>
  <c r="BV148" i="32" s="1"/>
  <c r="AX160" i="32"/>
  <c r="CU160" i="32" s="1"/>
  <c r="AK118" i="32"/>
  <c r="CH118" i="32" s="1"/>
  <c r="AK154" i="32"/>
  <c r="CH154" i="32" s="1"/>
  <c r="AX133" i="32"/>
  <c r="CU133" i="32" s="1"/>
  <c r="AK162" i="32"/>
  <c r="CH162" i="32" s="1"/>
  <c r="AX149" i="32"/>
  <c r="CU149" i="32" s="1"/>
  <c r="AX142" i="32"/>
  <c r="CU142" i="32" s="1"/>
  <c r="AX130" i="32"/>
  <c r="CU130" i="32" s="1"/>
  <c r="AX100" i="32"/>
  <c r="CU100" i="32" s="1"/>
  <c r="Y130" i="32"/>
  <c r="BV130" i="32" s="1"/>
  <c r="Y178" i="32"/>
  <c r="BV178" i="32" s="1"/>
  <c r="Z175" i="32"/>
  <c r="BW175" i="32" s="1"/>
  <c r="AK147" i="32"/>
  <c r="CH147" i="32" s="1"/>
  <c r="AL109" i="32"/>
  <c r="CI109" i="32" s="1"/>
  <c r="L129" i="32"/>
  <c r="BI129" i="32" s="1"/>
  <c r="AY157" i="32"/>
  <c r="CV157" i="32" s="1"/>
  <c r="Y117" i="32"/>
  <c r="BV117" i="32" s="1"/>
  <c r="L107" i="32"/>
  <c r="BI107" i="32" s="1"/>
  <c r="AX158" i="32"/>
  <c r="CU158" i="32" s="1"/>
  <c r="Z157" i="32"/>
  <c r="BW157" i="32" s="1"/>
  <c r="Y139" i="32"/>
  <c r="BV139" i="32" s="1"/>
  <c r="AX102" i="32"/>
  <c r="CU102" i="32" s="1"/>
  <c r="AK130" i="32"/>
  <c r="CH130" i="32" s="1"/>
  <c r="Y134" i="32"/>
  <c r="BV134" i="32" s="1"/>
  <c r="Y100" i="32"/>
  <c r="BV100" i="32" s="1"/>
  <c r="Z104" i="32"/>
  <c r="BW104" i="32" s="1"/>
  <c r="Y171" i="32"/>
  <c r="BV171" i="32" s="1"/>
  <c r="AK180" i="32"/>
  <c r="CH180" i="32" s="1"/>
  <c r="AK111" i="32"/>
  <c r="CH111" i="32" s="1"/>
  <c r="AK156" i="32"/>
  <c r="CH156" i="32" s="1"/>
  <c r="M111" i="32"/>
  <c r="BJ111" i="32" s="1"/>
  <c r="L141" i="32"/>
  <c r="BI141" i="32" s="1"/>
  <c r="L97" i="32"/>
  <c r="BI97" i="32" s="1"/>
  <c r="Y180" i="32"/>
  <c r="BV180" i="32" s="1"/>
  <c r="AK97" i="32"/>
  <c r="CH97" i="32" s="1"/>
  <c r="AK101" i="32"/>
  <c r="CH101" i="32" s="1"/>
  <c r="AL167" i="32"/>
  <c r="CI167" i="32" s="1"/>
  <c r="AX121" i="32"/>
  <c r="CU121" i="32" s="1"/>
  <c r="L117" i="32"/>
  <c r="BI117" i="32" s="1"/>
  <c r="L130" i="32"/>
  <c r="BI130" i="32" s="1"/>
  <c r="AK179" i="32"/>
  <c r="CH179" i="32" s="1"/>
  <c r="L16" i="32"/>
  <c r="Y86" i="32"/>
  <c r="Z153" i="32"/>
  <c r="BW153" i="32" s="1"/>
  <c r="Z162" i="32"/>
  <c r="BW162" i="32" s="1"/>
  <c r="AY124" i="32"/>
  <c r="CV124" i="32" s="1"/>
  <c r="AX127" i="32"/>
  <c r="CU127" i="32" s="1"/>
  <c r="AY104" i="32"/>
  <c r="CV104" i="32" s="1"/>
  <c r="L105" i="32"/>
  <c r="BI105" i="32" s="1"/>
  <c r="AK139" i="32"/>
  <c r="CH139" i="32" s="1"/>
  <c r="M183" i="32"/>
  <c r="BJ183" i="32" s="1"/>
  <c r="Z159" i="32"/>
  <c r="BW159" i="32" s="1"/>
  <c r="AX140" i="32"/>
  <c r="CU140" i="32" s="1"/>
  <c r="L121" i="32"/>
  <c r="BI121" i="32" s="1"/>
  <c r="AK146" i="32"/>
  <c r="CH146" i="32" s="1"/>
  <c r="AK160" i="32"/>
  <c r="CH160" i="32" s="1"/>
  <c r="M142" i="32"/>
  <c r="BJ142" i="32" s="1"/>
  <c r="AK138" i="32"/>
  <c r="CH138" i="32" s="1"/>
  <c r="AX150" i="32"/>
  <c r="CU150" i="32" s="1"/>
  <c r="AL164" i="32"/>
  <c r="CI164" i="32" s="1"/>
  <c r="AL100" i="32"/>
  <c r="CI100" i="32" s="1"/>
  <c r="Z150" i="32"/>
  <c r="BW150" i="32" s="1"/>
  <c r="AX115" i="32"/>
  <c r="CU115" i="32" s="1"/>
  <c r="Y119" i="32"/>
  <c r="BV119" i="32" s="1"/>
  <c r="L108" i="32"/>
  <c r="BI108" i="32" s="1"/>
  <c r="AX169" i="32"/>
  <c r="CU169" i="32" s="1"/>
  <c r="AL110" i="32"/>
  <c r="CI110" i="32" s="1"/>
  <c r="AX146" i="32"/>
  <c r="CU146" i="32" s="1"/>
  <c r="M164" i="32"/>
  <c r="BJ164" i="32" s="1"/>
  <c r="L106" i="32"/>
  <c r="BI106" i="32" s="1"/>
  <c r="AK98" i="32"/>
  <c r="CH98" i="32" s="1"/>
  <c r="AK106" i="32"/>
  <c r="CH106" i="32" s="1"/>
  <c r="Y156" i="32"/>
  <c r="BV156" i="32" s="1"/>
  <c r="L110" i="32"/>
  <c r="BI110" i="32" s="1"/>
  <c r="Y163" i="32"/>
  <c r="BV163" i="32" s="1"/>
  <c r="AK47" i="32"/>
  <c r="CH47" i="32" s="1"/>
  <c r="AX27" i="32"/>
  <c r="CU27" i="32" s="1"/>
  <c r="L80" i="32"/>
  <c r="BI80" i="32" s="1"/>
  <c r="AK18" i="32"/>
  <c r="M26" i="32"/>
  <c r="O64" i="32"/>
  <c r="BL64" i="32" s="1"/>
  <c r="Y18" i="32"/>
  <c r="Y22" i="32"/>
  <c r="Z52" i="32"/>
  <c r="Y63" i="32"/>
  <c r="BV63" i="32" s="1"/>
  <c r="Z83" i="32"/>
  <c r="BW83" i="32" s="1"/>
  <c r="N28" i="32"/>
  <c r="AK33" i="32"/>
  <c r="CH33" i="32" s="1"/>
  <c r="AL31" i="32"/>
  <c r="CI31" i="32" s="1"/>
  <c r="Y38" i="32"/>
  <c r="BV38" i="32" s="1"/>
  <c r="AK42" i="32"/>
  <c r="AY83" i="32"/>
  <c r="L83" i="32"/>
  <c r="BI83" i="32" s="1"/>
  <c r="AL20" i="32"/>
  <c r="CI20" i="32" s="1"/>
  <c r="AK85" i="32"/>
  <c r="M77" i="32"/>
  <c r="BJ77" i="32" s="1"/>
  <c r="AK93" i="32"/>
  <c r="CH93" i="32" s="1"/>
  <c r="AX68" i="32"/>
  <c r="CU68" i="32" s="1"/>
  <c r="AX72" i="32"/>
  <c r="CU72" i="32" s="1"/>
  <c r="AY36" i="32"/>
  <c r="AK24" i="32"/>
  <c r="CH24" i="32" s="1"/>
  <c r="L20" i="32"/>
  <c r="Y71" i="32"/>
  <c r="BV71" i="32" s="1"/>
  <c r="M62" i="32"/>
  <c r="M34" i="32"/>
  <c r="AX52" i="32"/>
  <c r="Y73" i="32"/>
  <c r="BV73" i="32" s="1"/>
  <c r="Z29" i="32"/>
  <c r="BW29" i="32" s="1"/>
  <c r="M92" i="32"/>
  <c r="BJ92" i="32" s="1"/>
  <c r="AK44" i="32"/>
  <c r="AX19" i="32"/>
  <c r="CU19" i="32" s="1"/>
  <c r="M23" i="32"/>
  <c r="BJ23" i="32" s="1"/>
  <c r="AX56" i="32"/>
  <c r="CU56" i="32" s="1"/>
  <c r="AK77" i="32"/>
  <c r="CH77" i="32" s="1"/>
  <c r="Y88" i="32"/>
  <c r="BV88" i="32" s="1"/>
  <c r="L14" i="32"/>
  <c r="AK70" i="32"/>
  <c r="CH70" i="32" s="1"/>
  <c r="M55" i="32"/>
  <c r="BJ55" i="32" s="1"/>
  <c r="Z35" i="32"/>
  <c r="BW35" i="32" s="1"/>
  <c r="AK65" i="32"/>
  <c r="CH65" i="32" s="1"/>
  <c r="M60" i="32"/>
  <c r="BJ60" i="32" s="1"/>
  <c r="AK64" i="32"/>
  <c r="CH64" i="32" s="1"/>
  <c r="AL55" i="32"/>
  <c r="CI55" i="32" s="1"/>
  <c r="M24" i="32"/>
  <c r="BJ24" i="32" s="1"/>
  <c r="AK23" i="32"/>
  <c r="CH23" i="32" s="1"/>
  <c r="AK17" i="32"/>
  <c r="CH17" i="32" s="1"/>
  <c r="L73" i="32"/>
  <c r="BI73" i="32" s="1"/>
  <c r="AM27" i="32"/>
  <c r="CJ27" i="32" s="1"/>
  <c r="Z56" i="32"/>
  <c r="BW56" i="32" s="1"/>
  <c r="L29" i="32"/>
  <c r="BI29" i="32" s="1"/>
  <c r="L65" i="32"/>
  <c r="BI65" i="32" s="1"/>
  <c r="Y20" i="32"/>
  <c r="BV20" i="32" s="1"/>
  <c r="AX81" i="32"/>
  <c r="CU81" i="32" s="1"/>
  <c r="Z31" i="32"/>
  <c r="BW31" i="32" s="1"/>
  <c r="AL48" i="32"/>
  <c r="CI48" i="32" s="1"/>
  <c r="Z66" i="32"/>
  <c r="BW66" i="32" s="1"/>
  <c r="AL36" i="32"/>
  <c r="CI36" i="32" s="1"/>
  <c r="AL82" i="32"/>
  <c r="CI82" i="32" s="1"/>
  <c r="L46" i="32"/>
  <c r="BI46" i="32" s="1"/>
  <c r="L85" i="32"/>
  <c r="BI85" i="32" s="1"/>
  <c r="M90" i="32"/>
  <c r="BJ90" i="32" s="1"/>
  <c r="AK14" i="32"/>
  <c r="CH14" i="32" s="1"/>
  <c r="AY16" i="32"/>
  <c r="CV16" i="32" s="1"/>
  <c r="M50" i="32"/>
  <c r="BJ50" i="32" s="1"/>
  <c r="AY29" i="32"/>
  <c r="CV29" i="32" s="1"/>
  <c r="AY50" i="32"/>
  <c r="CV50" i="32" s="1"/>
  <c r="AK49" i="32"/>
  <c r="CH49" i="32" s="1"/>
  <c r="AL91" i="32"/>
  <c r="CI91" i="32" s="1"/>
  <c r="AX90" i="32"/>
  <c r="CU90" i="32" s="1"/>
  <c r="AX64" i="32"/>
  <c r="CU64" i="32" s="1"/>
  <c r="Y87" i="32"/>
  <c r="BV87" i="32" s="1"/>
  <c r="Z42" i="32"/>
  <c r="BW42" i="32" s="1"/>
  <c r="AX55" i="32"/>
  <c r="CU55" i="32" s="1"/>
  <c r="AY70" i="32"/>
  <c r="CV70" i="32" s="1"/>
  <c r="AL92" i="32"/>
  <c r="CI92" i="32" s="1"/>
  <c r="M43" i="32"/>
  <c r="BJ43" i="32" s="1"/>
  <c r="Z93" i="32"/>
  <c r="BW93" i="32" s="1"/>
  <c r="L58" i="32"/>
  <c r="BI58" i="32" s="1"/>
  <c r="N39" i="32"/>
  <c r="BK39" i="32" s="1"/>
  <c r="AX75" i="32"/>
  <c r="CU75" i="32" s="1"/>
  <c r="AX32" i="32"/>
  <c r="CU32" i="32" s="1"/>
  <c r="M19" i="32"/>
  <c r="BJ19" i="32" s="1"/>
  <c r="L51" i="32"/>
  <c r="BI51" i="32" s="1"/>
  <c r="AY51" i="32"/>
  <c r="CV51" i="32" s="1"/>
  <c r="Z34" i="32"/>
  <c r="BW34" i="32" s="1"/>
  <c r="AA50" i="32"/>
  <c r="BX50" i="32" s="1"/>
  <c r="Y28" i="32"/>
  <c r="BV28" i="32" s="1"/>
  <c r="AK52" i="32"/>
  <c r="CH52" i="32" s="1"/>
  <c r="M48" i="32"/>
  <c r="BJ48" i="32" s="1"/>
  <c r="AX42" i="32"/>
  <c r="CU42" i="32" s="1"/>
  <c r="AY85" i="32"/>
  <c r="CV85" i="32" s="1"/>
  <c r="L53" i="32"/>
  <c r="BI53" i="32" s="1"/>
  <c r="AX15" i="32"/>
  <c r="CU15" i="32" s="1"/>
  <c r="Z67" i="32"/>
  <c r="BW67" i="32" s="1"/>
  <c r="AX71" i="32"/>
  <c r="CU71" i="32" s="1"/>
  <c r="AK56" i="32"/>
  <c r="CH56" i="32" s="1"/>
  <c r="M52" i="32"/>
  <c r="BJ52" i="32" s="1"/>
  <c r="AX14" i="32"/>
  <c r="CU14" i="32" s="1"/>
  <c r="AL75" i="32"/>
  <c r="CI75" i="32" s="1"/>
  <c r="AK83" i="32"/>
  <c r="CH83" i="32" s="1"/>
  <c r="AX89" i="32"/>
  <c r="CU89" i="32" s="1"/>
  <c r="Z79" i="32"/>
  <c r="BW79" i="32" s="1"/>
  <c r="L15" i="32"/>
  <c r="BI15" i="32" s="1"/>
  <c r="Y72" i="32"/>
  <c r="BV72" i="32" s="1"/>
  <c r="L74" i="32"/>
  <c r="BI74" i="32" s="1"/>
  <c r="Y94" i="32"/>
  <c r="BV94" i="32" s="1"/>
  <c r="AK39" i="32"/>
  <c r="CH39" i="32" s="1"/>
  <c r="L63" i="32"/>
  <c r="BI63" i="32" s="1"/>
  <c r="L32" i="32"/>
  <c r="BI32" i="32" s="1"/>
  <c r="L89" i="32"/>
  <c r="BI89" i="32" s="1"/>
  <c r="M72" i="32"/>
  <c r="BJ72" i="32" s="1"/>
  <c r="L54" i="32"/>
  <c r="BI54" i="32" s="1"/>
  <c r="N41" i="32"/>
  <c r="BK41" i="32" s="1"/>
  <c r="AY73" i="32"/>
  <c r="CV73" i="32" s="1"/>
  <c r="Z19" i="32"/>
  <c r="BW19" i="32" s="1"/>
  <c r="Z80" i="32"/>
  <c r="BW80" i="32" s="1"/>
  <c r="AX47" i="32"/>
  <c r="CU47" i="32" s="1"/>
  <c r="AL76" i="32"/>
  <c r="CI76" i="32" s="1"/>
  <c r="AX34" i="32"/>
  <c r="CU34" i="32" s="1"/>
  <c r="AY80" i="32"/>
  <c r="CV80" i="32" s="1"/>
  <c r="AL30" i="32"/>
  <c r="CI30" i="32" s="1"/>
  <c r="AL80" i="32"/>
  <c r="CI80" i="32" s="1"/>
  <c r="Z16" i="32"/>
  <c r="BW16" i="32" s="1"/>
  <c r="AX21" i="32"/>
  <c r="CU21" i="32" s="1"/>
  <c r="N31" i="32"/>
  <c r="BK31" i="32" s="1"/>
  <c r="AK61" i="32"/>
  <c r="CH61" i="32" s="1"/>
  <c r="AY63" i="32"/>
  <c r="CV63" i="32" s="1"/>
  <c r="AL21" i="32"/>
  <c r="CI21" i="32" s="1"/>
  <c r="AK89" i="32"/>
  <c r="CH89" i="32" s="1"/>
  <c r="Z91" i="32"/>
  <c r="BW91" i="32" s="1"/>
  <c r="AX86" i="32"/>
  <c r="CU86" i="32" s="1"/>
  <c r="N67" i="32"/>
  <c r="BK67" i="32" s="1"/>
  <c r="AY60" i="32"/>
  <c r="CV60" i="32" s="1"/>
  <c r="Y41" i="32"/>
  <c r="BV41" i="32" s="1"/>
  <c r="AZ58" i="32"/>
  <c r="CW58" i="32" s="1"/>
  <c r="AX69" i="32"/>
  <c r="CU69" i="32" s="1"/>
  <c r="M17" i="32"/>
  <c r="BJ17" i="32" s="1"/>
  <c r="Y82" i="32"/>
  <c r="BV82" i="32" s="1"/>
  <c r="AK37" i="32"/>
  <c r="CH37" i="32" s="1"/>
  <c r="L78" i="32"/>
  <c r="BI78" i="32" s="1"/>
  <c r="AX93" i="32"/>
  <c r="CU93" i="32" s="1"/>
  <c r="Z57" i="32"/>
  <c r="BW57" i="32" s="1"/>
  <c r="Y59" i="32"/>
  <c r="BV59" i="32" s="1"/>
  <c r="Y64" i="32"/>
  <c r="BV64" i="32" s="1"/>
  <c r="Z53" i="32"/>
  <c r="BW53" i="32" s="1"/>
  <c r="M84" i="32"/>
  <c r="BJ84" i="32" s="1"/>
  <c r="AK60" i="32"/>
  <c r="CH60" i="32" s="1"/>
  <c r="L35" i="32"/>
  <c r="BI35" i="32" s="1"/>
  <c r="AK51" i="32"/>
  <c r="CH51" i="32" s="1"/>
  <c r="AX49" i="32"/>
  <c r="CU49" i="32" s="1"/>
  <c r="Y62" i="32"/>
  <c r="BV62" i="32" s="1"/>
  <c r="AX91" i="32"/>
  <c r="CU91" i="32" s="1"/>
  <c r="AY78" i="32"/>
  <c r="CV78" i="32" s="1"/>
  <c r="AX17" i="32"/>
  <c r="CU17" i="32" s="1"/>
  <c r="Z15" i="32"/>
  <c r="BW15" i="32" s="1"/>
  <c r="L59" i="32"/>
  <c r="BI59" i="32" s="1"/>
  <c r="AX35" i="32"/>
  <c r="CU35" i="32" s="1"/>
  <c r="AX28" i="32"/>
  <c r="CU28" i="32" s="1"/>
  <c r="AX25" i="32"/>
  <c r="CU25" i="32" s="1"/>
  <c r="Y68" i="32"/>
  <c r="BV68" i="32" s="1"/>
  <c r="AL59" i="32"/>
  <c r="CI59" i="32" s="1"/>
  <c r="M45" i="32"/>
  <c r="BJ45" i="32" s="1"/>
  <c r="AY37" i="32"/>
  <c r="CV37" i="32" s="1"/>
  <c r="Z54" i="32"/>
  <c r="BW54" i="32" s="1"/>
  <c r="L68" i="32"/>
  <c r="BI68" i="32" s="1"/>
  <c r="L44" i="32"/>
  <c r="BI44" i="32" s="1"/>
  <c r="AK50" i="32"/>
  <c r="CH50" i="32" s="1"/>
  <c r="AY13" i="32"/>
  <c r="CV13" i="32" s="1"/>
  <c r="AL32" i="32"/>
  <c r="CI32" i="32" s="1"/>
  <c r="M70" i="32"/>
  <c r="BJ70" i="32" s="1"/>
  <c r="AX57" i="32"/>
  <c r="CU57" i="32" s="1"/>
  <c r="AK38" i="32"/>
  <c r="CH38" i="32" s="1"/>
  <c r="L40" i="32"/>
  <c r="BI40" i="32" s="1"/>
  <c r="L79" i="32"/>
  <c r="BI79" i="32" s="1"/>
  <c r="AL68" i="32"/>
  <c r="CI68" i="32" s="1"/>
  <c r="AK43" i="32"/>
  <c r="CH43" i="32" s="1"/>
  <c r="AK81" i="32"/>
  <c r="CH81" i="32" s="1"/>
  <c r="Y43" i="32"/>
  <c r="BV43" i="32" s="1"/>
  <c r="AY31" i="32"/>
  <c r="CV31" i="32" s="1"/>
  <c r="AL88" i="32"/>
  <c r="CI88" i="32" s="1"/>
  <c r="AA90" i="32"/>
  <c r="BX90" i="32" s="1"/>
  <c r="AK53" i="32"/>
  <c r="CH53" i="32" s="1"/>
  <c r="AX74" i="32"/>
  <c r="CU74" i="32" s="1"/>
  <c r="M81" i="32"/>
  <c r="BJ81" i="32" s="1"/>
  <c r="AK19" i="32"/>
  <c r="CH19" i="32" s="1"/>
  <c r="Y77" i="32"/>
  <c r="BV77" i="32" s="1"/>
  <c r="Y58" i="32"/>
  <c r="BV58" i="32" s="1"/>
  <c r="Z74" i="32"/>
  <c r="BW74" i="32" s="1"/>
  <c r="AX65" i="32"/>
  <c r="CU65" i="32" s="1"/>
  <c r="Y69" i="32"/>
  <c r="BV69" i="32" s="1"/>
  <c r="AX44" i="32"/>
  <c r="CU44" i="32" s="1"/>
  <c r="M93" i="32"/>
  <c r="BJ93" i="32" s="1"/>
  <c r="AL28" i="32"/>
  <c r="CI28" i="32" s="1"/>
  <c r="AX76" i="32"/>
  <c r="CU76" i="32" s="1"/>
  <c r="AK35" i="32"/>
  <c r="CH35" i="32" s="1"/>
  <c r="M76" i="32"/>
  <c r="BJ76" i="32" s="1"/>
  <c r="L33" i="32"/>
  <c r="BI33" i="32" s="1"/>
  <c r="AX22" i="32"/>
  <c r="CU22" i="32" s="1"/>
  <c r="M56" i="32"/>
  <c r="BJ56" i="32" s="1"/>
  <c r="Y76" i="32"/>
  <c r="BV76" i="32" s="1"/>
  <c r="AX18" i="32"/>
  <c r="CU18" i="32" s="1"/>
  <c r="AK58" i="32"/>
  <c r="CH58" i="32" s="1"/>
  <c r="L49" i="32"/>
  <c r="BI49" i="32" s="1"/>
  <c r="L61" i="32"/>
  <c r="BI61" i="32" s="1"/>
  <c r="L27" i="32"/>
  <c r="BI27" i="32" s="1"/>
  <c r="Z49" i="32"/>
  <c r="BW49" i="32" s="1"/>
  <c r="Y37" i="32"/>
  <c r="BV37" i="32" s="1"/>
  <c r="AL26" i="32"/>
  <c r="CI26" i="32" s="1"/>
  <c r="AA46" i="32"/>
  <c r="BX46" i="32" s="1"/>
  <c r="AX61" i="32"/>
  <c r="CU61" i="32" s="1"/>
  <c r="AX84" i="32"/>
  <c r="CU84" i="32" s="1"/>
  <c r="M91" i="32"/>
  <c r="BJ91" i="32" s="1"/>
  <c r="Y65" i="32"/>
  <c r="BV65" i="32" s="1"/>
  <c r="Z47" i="32"/>
  <c r="BW47" i="32" s="1"/>
  <c r="Z48" i="32"/>
  <c r="BW48" i="32" s="1"/>
  <c r="AK71" i="32"/>
  <c r="CH71" i="32" s="1"/>
  <c r="AK40" i="32"/>
  <c r="CH40" i="32" s="1"/>
  <c r="Y44" i="32"/>
  <c r="BV44" i="32" s="1"/>
  <c r="AY48" i="32"/>
  <c r="CV48" i="32" s="1"/>
  <c r="AY39" i="32"/>
  <c r="CV39" i="32" s="1"/>
  <c r="AL29" i="32"/>
  <c r="CI29" i="32" s="1"/>
  <c r="Y21" i="32"/>
  <c r="BV21" i="32" s="1"/>
  <c r="AX87" i="32"/>
  <c r="CU87" i="32" s="1"/>
  <c r="L37" i="32"/>
  <c r="BI37" i="32" s="1"/>
  <c r="AL90" i="32"/>
  <c r="CI90" i="32" s="1"/>
  <c r="AY54" i="32"/>
  <c r="CV54" i="32" s="1"/>
  <c r="Y32" i="32"/>
  <c r="BV32" i="32" s="1"/>
  <c r="Y14" i="32"/>
  <c r="BV14" i="32" s="1"/>
  <c r="AY92" i="32"/>
  <c r="CV92" i="32" s="1"/>
  <c r="AL45" i="32"/>
  <c r="CI45" i="32" s="1"/>
  <c r="AK74" i="32"/>
  <c r="CH74" i="32" s="1"/>
  <c r="AL69" i="32"/>
  <c r="CI69" i="32" s="1"/>
  <c r="Z17" i="32"/>
  <c r="BW17" i="32" s="1"/>
  <c r="AX26" i="32"/>
  <c r="CU26" i="32" s="1"/>
  <c r="Z78" i="32"/>
  <c r="BW78" i="32" s="1"/>
  <c r="AK94" i="32"/>
  <c r="CH94" i="32" s="1"/>
  <c r="AX79" i="32"/>
  <c r="CU79" i="32" s="1"/>
  <c r="N88" i="32"/>
  <c r="BK88" i="32" s="1"/>
  <c r="AK22" i="32"/>
  <c r="CH22" i="32" s="1"/>
  <c r="M38" i="32"/>
  <c r="BJ38" i="32" s="1"/>
  <c r="AX67" i="32"/>
  <c r="CU67" i="32" s="1"/>
  <c r="L94" i="32"/>
  <c r="BI94" i="32" s="1"/>
  <c r="Z61" i="32"/>
  <c r="BW61" i="32" s="1"/>
  <c r="L57" i="32"/>
  <c r="BI57" i="32" s="1"/>
  <c r="AY24" i="32"/>
  <c r="CV24" i="32" s="1"/>
  <c r="M47" i="32"/>
  <c r="BJ47" i="32" s="1"/>
  <c r="AY40" i="32"/>
  <c r="CV40" i="32" s="1"/>
  <c r="AO208" i="30"/>
  <c r="AT253" i="30"/>
  <c r="J541" i="26"/>
  <c r="Q536" i="26"/>
  <c r="Q528" i="26"/>
  <c r="Q538" i="26"/>
  <c r="J540" i="26"/>
  <c r="Q534" i="26"/>
  <c r="Q532" i="26"/>
  <c r="J534" i="26"/>
  <c r="K534" i="26" s="1"/>
  <c r="L534" i="26" s="1"/>
  <c r="I543" i="26"/>
  <c r="R541" i="26"/>
  <c r="P540" i="26"/>
  <c r="AI534" i="26"/>
  <c r="AI531" i="26"/>
  <c r="I545" i="26"/>
  <c r="P544" i="26"/>
  <c r="P542" i="26"/>
  <c r="T538" i="26"/>
  <c r="I535" i="26"/>
  <c r="P530" i="26"/>
  <c r="T528" i="26"/>
  <c r="AI533" i="26"/>
  <c r="Q533" i="26"/>
  <c r="T540" i="26"/>
  <c r="T544" i="26"/>
  <c r="T542" i="26"/>
  <c r="T536" i="26"/>
  <c r="R545" i="26"/>
  <c r="R535" i="26"/>
  <c r="R537" i="26"/>
  <c r="R539" i="26"/>
  <c r="R527" i="26"/>
  <c r="R529" i="26"/>
  <c r="R543" i="26"/>
  <c r="R531" i="26"/>
  <c r="J537" i="26"/>
  <c r="AI532" i="26"/>
  <c r="J529" i="26"/>
  <c r="J527" i="26"/>
  <c r="J530" i="26"/>
  <c r="AI544" i="26"/>
  <c r="K539" i="26"/>
  <c r="J544" i="26"/>
  <c r="J536" i="26"/>
  <c r="W273" i="20"/>
  <c r="I273" i="20"/>
  <c r="J273" i="20" s="1"/>
  <c r="W271" i="20"/>
  <c r="I271" i="20"/>
  <c r="J271" i="20" s="1"/>
  <c r="K271" i="20" s="1"/>
  <c r="W272" i="20"/>
  <c r="I272" i="20"/>
  <c r="X272" i="20" s="1"/>
  <c r="W277" i="20"/>
  <c r="I277" i="20"/>
  <c r="J277" i="20" s="1"/>
  <c r="K277" i="20" s="1"/>
  <c r="AH270" i="20"/>
  <c r="O277" i="20"/>
  <c r="V276" i="20"/>
  <c r="AH276" i="20" s="1"/>
  <c r="S272" i="20"/>
  <c r="AC271" i="20"/>
  <c r="S274" i="20"/>
  <c r="AC273" i="20"/>
  <c r="S271" i="20"/>
  <c r="S273" i="20"/>
  <c r="H270" i="20"/>
  <c r="W270" i="20" s="1"/>
  <c r="AC277" i="20"/>
  <c r="S277" i="20"/>
  <c r="I274" i="20"/>
  <c r="X274" i="20" s="1"/>
  <c r="Q273" i="20"/>
  <c r="AF273" i="20" s="1"/>
  <c r="AG272" i="20"/>
  <c r="P271" i="20"/>
  <c r="K273" i="20"/>
  <c r="Y273" i="20"/>
  <c r="P270" i="20"/>
  <c r="AD270" i="20"/>
  <c r="Y275" i="20"/>
  <c r="K275" i="20"/>
  <c r="AD272" i="20"/>
  <c r="P272" i="20"/>
  <c r="P274" i="20"/>
  <c r="AD274" i="20"/>
  <c r="P276" i="20"/>
  <c r="AD276" i="20"/>
  <c r="V277" i="20"/>
  <c r="V275" i="20"/>
  <c r="AH275" i="20" s="1"/>
  <c r="V273" i="20"/>
  <c r="V271" i="20"/>
  <c r="I270" i="20"/>
  <c r="M444" i="15"/>
  <c r="N444" i="15" s="1"/>
  <c r="Z443" i="15"/>
  <c r="AA443" i="15" s="1"/>
  <c r="F446" i="15"/>
  <c r="G446" i="15" s="1"/>
  <c r="F447" i="15"/>
  <c r="G447" i="15" s="1"/>
  <c r="BZ103" i="30"/>
  <c r="BZ134" i="30"/>
  <c r="AO153" i="30"/>
  <c r="AO246" i="30"/>
  <c r="BZ170" i="30"/>
  <c r="AO248" i="30"/>
  <c r="AU253" i="30"/>
  <c r="Z448" i="15"/>
  <c r="AA448" i="15" s="1"/>
  <c r="M448" i="15"/>
  <c r="N448" i="15" s="1"/>
  <c r="F450" i="15"/>
  <c r="G450" i="15" s="1"/>
  <c r="AO104" i="30"/>
  <c r="AO109" i="30"/>
  <c r="AW253" i="30"/>
  <c r="AO86" i="30"/>
  <c r="AO253" i="30"/>
  <c r="BZ98" i="30"/>
  <c r="BZ168" i="30"/>
  <c r="O251" i="30"/>
  <c r="P251" i="30" s="1"/>
  <c r="BA251" i="30" s="1"/>
  <c r="AO69" i="30"/>
  <c r="AO197" i="30"/>
  <c r="AO214" i="30"/>
  <c r="AO96" i="30"/>
  <c r="AO140" i="30"/>
  <c r="AO209" i="30"/>
  <c r="AO13" i="30"/>
  <c r="BZ70" i="30"/>
  <c r="AO87" i="30"/>
  <c r="BZ123" i="30"/>
  <c r="AO175" i="30"/>
  <c r="AQ6" i="30"/>
  <c r="D11" i="28" s="1"/>
  <c r="AO165" i="30"/>
  <c r="BZ75" i="30"/>
  <c r="AO164" i="30"/>
  <c r="AO174" i="30"/>
  <c r="AO186" i="30"/>
  <c r="BZ82" i="30"/>
  <c r="AO187" i="30"/>
  <c r="AO156" i="30"/>
  <c r="AO204" i="30"/>
  <c r="AR6" i="30"/>
  <c r="E11" i="28" s="1"/>
  <c r="AO245" i="30"/>
  <c r="AO74" i="30"/>
  <c r="AO158" i="30"/>
  <c r="AO85" i="30"/>
  <c r="AO247" i="30"/>
  <c r="AO128" i="30"/>
  <c r="AB184" i="30"/>
  <c r="AC184" i="30" s="1"/>
  <c r="AO166" i="30"/>
  <c r="AO105" i="30"/>
  <c r="AO14" i="30"/>
  <c r="AO108" i="30"/>
  <c r="AO107" i="30"/>
  <c r="AO233" i="30"/>
  <c r="AO24" i="30"/>
  <c r="AO173" i="30"/>
  <c r="AO25" i="30"/>
  <c r="AO113" i="30"/>
  <c r="AO207" i="30"/>
  <c r="AO44" i="30"/>
  <c r="AO125" i="30"/>
  <c r="AO213" i="30"/>
  <c r="AO47" i="30"/>
  <c r="AO126" i="30"/>
  <c r="AO224" i="30"/>
  <c r="AO239" i="30"/>
  <c r="AO48" i="30"/>
  <c r="AO127" i="30"/>
  <c r="AO225" i="30"/>
  <c r="AO26" i="30"/>
  <c r="AO114" i="30"/>
  <c r="AO27" i="30"/>
  <c r="AO53" i="30"/>
  <c r="AO144" i="30"/>
  <c r="AO226" i="30"/>
  <c r="AO124" i="30"/>
  <c r="AO64" i="30"/>
  <c r="AO147" i="30"/>
  <c r="AO229" i="30"/>
  <c r="AO65" i="30"/>
  <c r="AO148" i="30"/>
  <c r="AO234" i="30"/>
  <c r="AO45" i="30"/>
  <c r="AO185" i="30"/>
  <c r="AO68" i="30"/>
  <c r="AO149" i="30"/>
  <c r="AO235" i="30"/>
  <c r="BZ263" i="30"/>
  <c r="AO46" i="30"/>
  <c r="AO66" i="30"/>
  <c r="AO106" i="30"/>
  <c r="AO146" i="30"/>
  <c r="AO206" i="30"/>
  <c r="O168" i="30"/>
  <c r="AZ168" i="30" s="1"/>
  <c r="AO30" i="30"/>
  <c r="AO50" i="30"/>
  <c r="AO70" i="30"/>
  <c r="AO90" i="30"/>
  <c r="AO110" i="30"/>
  <c r="AO130" i="30"/>
  <c r="AO150" i="30"/>
  <c r="AO170" i="30"/>
  <c r="AO190" i="30"/>
  <c r="AO210" i="30"/>
  <c r="AO230" i="30"/>
  <c r="AO250" i="30"/>
  <c r="AO145" i="30"/>
  <c r="AO31" i="30"/>
  <c r="AO51" i="30"/>
  <c r="AO71" i="30"/>
  <c r="AO91" i="30"/>
  <c r="AO111" i="30"/>
  <c r="AO131" i="30"/>
  <c r="AO151" i="30"/>
  <c r="AO171" i="30"/>
  <c r="AO191" i="30"/>
  <c r="AO211" i="30"/>
  <c r="AO231" i="30"/>
  <c r="AO251" i="30"/>
  <c r="AO184" i="30"/>
  <c r="AO29" i="30"/>
  <c r="AO49" i="30"/>
  <c r="AO89" i="30"/>
  <c r="AO129" i="30"/>
  <c r="AO169" i="30"/>
  <c r="AO189" i="30"/>
  <c r="AO249" i="30"/>
  <c r="AV253" i="30"/>
  <c r="AO12" i="30"/>
  <c r="AO32" i="30"/>
  <c r="AO52" i="30"/>
  <c r="AO72" i="30"/>
  <c r="AO92" i="30"/>
  <c r="AO112" i="30"/>
  <c r="AO132" i="30"/>
  <c r="AO152" i="30"/>
  <c r="AO172" i="30"/>
  <c r="AO192" i="30"/>
  <c r="AO212" i="30"/>
  <c r="AO232" i="30"/>
  <c r="AO252" i="30"/>
  <c r="AO167" i="30"/>
  <c r="AO228" i="30"/>
  <c r="AO34" i="30"/>
  <c r="AO54" i="30"/>
  <c r="AO134" i="30"/>
  <c r="AO254" i="30"/>
  <c r="AO193" i="30"/>
  <c r="AO154" i="30"/>
  <c r="AO155" i="30"/>
  <c r="AO16" i="30"/>
  <c r="AO36" i="30"/>
  <c r="AO56" i="30"/>
  <c r="AO76" i="30"/>
  <c r="AO116" i="30"/>
  <c r="AO136" i="30"/>
  <c r="AO176" i="30"/>
  <c r="AO196" i="30"/>
  <c r="AO216" i="30"/>
  <c r="AO256" i="30"/>
  <c r="AO244" i="30"/>
  <c r="AO168" i="30"/>
  <c r="AO73" i="30"/>
  <c r="AO236" i="30"/>
  <c r="H31" i="30"/>
  <c r="AS31" i="30" s="1"/>
  <c r="AO17" i="30"/>
  <c r="AO37" i="30"/>
  <c r="AO57" i="30"/>
  <c r="AO77" i="30"/>
  <c r="AO97" i="30"/>
  <c r="AO117" i="30"/>
  <c r="AO137" i="30"/>
  <c r="AO157" i="30"/>
  <c r="AO177" i="30"/>
  <c r="AO217" i="30"/>
  <c r="AO237" i="30"/>
  <c r="AO257" i="30"/>
  <c r="AO67" i="30"/>
  <c r="AO88" i="30"/>
  <c r="AO195" i="30"/>
  <c r="H65" i="30"/>
  <c r="I65" i="30" s="1"/>
  <c r="AO18" i="30"/>
  <c r="AO38" i="30"/>
  <c r="AO58" i="30"/>
  <c r="AO78" i="30"/>
  <c r="AO98" i="30"/>
  <c r="AO118" i="30"/>
  <c r="AO138" i="30"/>
  <c r="AO178" i="30"/>
  <c r="AO198" i="30"/>
  <c r="AO218" i="30"/>
  <c r="AO238" i="30"/>
  <c r="AO258" i="30"/>
  <c r="AO133" i="30"/>
  <c r="AO94" i="30"/>
  <c r="AO215" i="30"/>
  <c r="O87" i="30"/>
  <c r="P87" i="30" s="1"/>
  <c r="BA87" i="30" s="1"/>
  <c r="H196" i="30"/>
  <c r="AS196" i="30" s="1"/>
  <c r="AO19" i="30"/>
  <c r="AO39" i="30"/>
  <c r="AO59" i="30"/>
  <c r="AO79" i="30"/>
  <c r="AO99" i="30"/>
  <c r="AO119" i="30"/>
  <c r="AO139" i="30"/>
  <c r="AO159" i="30"/>
  <c r="AO179" i="30"/>
  <c r="AO199" i="30"/>
  <c r="AO219" i="30"/>
  <c r="AO259" i="30"/>
  <c r="AO28" i="30"/>
  <c r="AO220" i="30"/>
  <c r="AO194" i="30"/>
  <c r="AO35" i="30"/>
  <c r="AO75" i="30"/>
  <c r="AO135" i="30"/>
  <c r="AO40" i="30"/>
  <c r="AO80" i="30"/>
  <c r="AO120" i="30"/>
  <c r="AO160" i="30"/>
  <c r="AO200" i="30"/>
  <c r="AO260" i="30"/>
  <c r="O132" i="30"/>
  <c r="AZ132" i="30" s="1"/>
  <c r="AO21" i="30"/>
  <c r="AO41" i="30"/>
  <c r="AO61" i="30"/>
  <c r="AO81" i="30"/>
  <c r="AO101" i="30"/>
  <c r="AO121" i="30"/>
  <c r="AO141" i="30"/>
  <c r="AO161" i="30"/>
  <c r="AO181" i="30"/>
  <c r="AO201" i="30"/>
  <c r="AO221" i="30"/>
  <c r="AO241" i="30"/>
  <c r="AO261" i="30"/>
  <c r="AO205" i="30"/>
  <c r="AO227" i="30"/>
  <c r="AO33" i="30"/>
  <c r="AO93" i="30"/>
  <c r="AO15" i="30"/>
  <c r="AO55" i="30"/>
  <c r="AO115" i="30"/>
  <c r="AO255" i="30"/>
  <c r="AO20" i="30"/>
  <c r="AO60" i="30"/>
  <c r="AO100" i="30"/>
  <c r="AO180" i="30"/>
  <c r="AO240" i="30"/>
  <c r="AO22" i="30"/>
  <c r="AO42" i="30"/>
  <c r="AO62" i="30"/>
  <c r="AO82" i="30"/>
  <c r="AO102" i="30"/>
  <c r="AO122" i="30"/>
  <c r="AO142" i="30"/>
  <c r="AO162" i="30"/>
  <c r="AO182" i="30"/>
  <c r="AO202" i="30"/>
  <c r="AO222" i="30"/>
  <c r="AO242" i="30"/>
  <c r="AO262" i="30"/>
  <c r="AO84" i="30"/>
  <c r="AO188" i="30"/>
  <c r="AO95" i="30"/>
  <c r="AB49" i="30"/>
  <c r="AC49" i="30" s="1"/>
  <c r="AD49" i="30" s="1"/>
  <c r="BO49" i="30" s="1"/>
  <c r="AO23" i="30"/>
  <c r="AO43" i="30"/>
  <c r="AO63" i="30"/>
  <c r="AO83" i="30"/>
  <c r="AO103" i="30"/>
  <c r="AO123" i="30"/>
  <c r="AO143" i="30"/>
  <c r="AO163" i="30"/>
  <c r="AO183" i="30"/>
  <c r="AO203" i="30"/>
  <c r="AO223" i="30"/>
  <c r="AO243" i="30"/>
  <c r="AO263" i="30"/>
  <c r="O55" i="30"/>
  <c r="AZ55" i="30" s="1"/>
  <c r="O170" i="30"/>
  <c r="AZ170" i="30" s="1"/>
  <c r="H28" i="30"/>
  <c r="I28" i="30" s="1"/>
  <c r="AT28" i="30" s="1"/>
  <c r="AB34" i="30"/>
  <c r="BM34" i="30" s="1"/>
  <c r="O159" i="30"/>
  <c r="AZ159" i="30" s="1"/>
  <c r="AB218" i="30"/>
  <c r="BM218" i="30" s="1"/>
  <c r="AC24" i="30"/>
  <c r="AD24" i="30" s="1"/>
  <c r="AE24" i="30" s="1"/>
  <c r="AF24" i="30" s="1"/>
  <c r="O125" i="30"/>
  <c r="AZ125" i="30" s="1"/>
  <c r="H138" i="30"/>
  <c r="AS138" i="30" s="1"/>
  <c r="O63" i="30"/>
  <c r="P63" i="30" s="1"/>
  <c r="Q63" i="30" s="1"/>
  <c r="H246" i="30"/>
  <c r="I246" i="30" s="1"/>
  <c r="AT246" i="30" s="1"/>
  <c r="O172" i="30"/>
  <c r="AZ172" i="30" s="1"/>
  <c r="P13" i="30"/>
  <c r="Q13" i="30" s="1"/>
  <c r="AY220" i="30"/>
  <c r="AB91" i="30"/>
  <c r="BM91" i="30" s="1"/>
  <c r="H134" i="30"/>
  <c r="AS134" i="30" s="1"/>
  <c r="O139" i="30"/>
  <c r="P139" i="30" s="1"/>
  <c r="AB70" i="30"/>
  <c r="BM70" i="30" s="1"/>
  <c r="AB105" i="30"/>
  <c r="BM105" i="30" s="1"/>
  <c r="AB140" i="30"/>
  <c r="BM140" i="30" s="1"/>
  <c r="I231" i="30"/>
  <c r="AT231" i="30" s="1"/>
  <c r="AB237" i="30"/>
  <c r="BM237" i="30" s="1"/>
  <c r="BY101" i="30"/>
  <c r="BL42" i="30"/>
  <c r="O119" i="30"/>
  <c r="P119" i="30" s="1"/>
  <c r="Q119" i="30" s="1"/>
  <c r="AB209" i="30"/>
  <c r="BM209" i="30" s="1"/>
  <c r="BM258" i="30"/>
  <c r="BY204" i="30"/>
  <c r="BY45" i="30"/>
  <c r="AY101" i="30"/>
  <c r="AY114" i="30"/>
  <c r="BZ114" i="30" s="1"/>
  <c r="H75" i="30"/>
  <c r="AS75" i="30" s="1"/>
  <c r="BN135" i="30"/>
  <c r="AC232" i="30"/>
  <c r="AD232" i="30" s="1"/>
  <c r="AB33" i="30"/>
  <c r="BM33" i="30" s="1"/>
  <c r="P61" i="30"/>
  <c r="Q61" i="30" s="1"/>
  <c r="BB61" i="30" s="1"/>
  <c r="BM135" i="30"/>
  <c r="O130" i="30"/>
  <c r="AZ130" i="30" s="1"/>
  <c r="AB148" i="30"/>
  <c r="AC148" i="30" s="1"/>
  <c r="AD148" i="30" s="1"/>
  <c r="AB170" i="30"/>
  <c r="BM170" i="30" s="1"/>
  <c r="O47" i="30"/>
  <c r="P47" i="30" s="1"/>
  <c r="BA47" i="30" s="1"/>
  <c r="AB93" i="30"/>
  <c r="BM93" i="30" s="1"/>
  <c r="AY121" i="30"/>
  <c r="H171" i="30"/>
  <c r="AS171" i="30" s="1"/>
  <c r="H200" i="30"/>
  <c r="I200" i="30" s="1"/>
  <c r="BL262" i="30"/>
  <c r="AY225" i="30"/>
  <c r="BY146" i="30"/>
  <c r="P23" i="30"/>
  <c r="BA23" i="30" s="1"/>
  <c r="O113" i="30"/>
  <c r="AZ113" i="30" s="1"/>
  <c r="AB169" i="30"/>
  <c r="BM169" i="30" s="1"/>
  <c r="BY133" i="30"/>
  <c r="AU90" i="30"/>
  <c r="AY47" i="30"/>
  <c r="BZ47" i="30" s="1"/>
  <c r="AY166" i="30"/>
  <c r="BA31" i="30"/>
  <c r="AB48" i="30"/>
  <c r="BM48" i="30" s="1"/>
  <c r="O73" i="30"/>
  <c r="P73" i="30" s="1"/>
  <c r="Q73" i="30" s="1"/>
  <c r="R73" i="30" s="1"/>
  <c r="H76" i="30"/>
  <c r="AS76" i="30" s="1"/>
  <c r="AY163" i="30"/>
  <c r="AS220" i="30"/>
  <c r="O236" i="30"/>
  <c r="AZ236" i="30" s="1"/>
  <c r="P112" i="30"/>
  <c r="Q112" i="30" s="1"/>
  <c r="AZ112" i="30"/>
  <c r="BL112" i="30"/>
  <c r="BN189" i="30"/>
  <c r="AY257" i="30"/>
  <c r="H263" i="30"/>
  <c r="I263" i="30" s="1"/>
  <c r="AT263" i="30" s="1"/>
  <c r="AY254" i="30"/>
  <c r="H93" i="30"/>
  <c r="AS93" i="30" s="1"/>
  <c r="H105" i="30"/>
  <c r="I105" i="30" s="1"/>
  <c r="H175" i="30"/>
  <c r="I175" i="30" s="1"/>
  <c r="O208" i="30"/>
  <c r="P208" i="30" s="1"/>
  <c r="BA208" i="30" s="1"/>
  <c r="BL145" i="30"/>
  <c r="BL175" i="30"/>
  <c r="AY211" i="30"/>
  <c r="AS25" i="30"/>
  <c r="AY57" i="30"/>
  <c r="AY25" i="30"/>
  <c r="O34" i="30"/>
  <c r="P34" i="30" s="1"/>
  <c r="BA34" i="30" s="1"/>
  <c r="O52" i="30"/>
  <c r="P52" i="30" s="1"/>
  <c r="Q52" i="30" s="1"/>
  <c r="O82" i="30"/>
  <c r="P82" i="30" s="1"/>
  <c r="BA82" i="30" s="1"/>
  <c r="O97" i="30"/>
  <c r="AZ97" i="30" s="1"/>
  <c r="H103" i="30"/>
  <c r="AS103" i="30" s="1"/>
  <c r="AB134" i="30"/>
  <c r="AC134" i="30" s="1"/>
  <c r="H173" i="30"/>
  <c r="AS173" i="30" s="1"/>
  <c r="AB182" i="30"/>
  <c r="BM182" i="30" s="1"/>
  <c r="P200" i="30"/>
  <c r="BA200" i="30" s="1"/>
  <c r="H203" i="30"/>
  <c r="AS203" i="30" s="1"/>
  <c r="BY258" i="30"/>
  <c r="O114" i="30"/>
  <c r="P114" i="30" s="1"/>
  <c r="H165" i="30"/>
  <c r="AS165" i="30" s="1"/>
  <c r="AB188" i="30"/>
  <c r="AC188" i="30" s="1"/>
  <c r="AD188" i="30" s="1"/>
  <c r="BY151" i="30"/>
  <c r="AY67" i="30"/>
  <c r="AB47" i="30"/>
  <c r="BM47" i="30" s="1"/>
  <c r="AY129" i="30"/>
  <c r="O135" i="30"/>
  <c r="AZ135" i="30" s="1"/>
  <c r="AY162" i="30"/>
  <c r="H183" i="30"/>
  <c r="AS183" i="30" s="1"/>
  <c r="BL212" i="30"/>
  <c r="BY246" i="30"/>
  <c r="BZ246" i="30" s="1"/>
  <c r="BA249" i="30"/>
  <c r="AY44" i="30"/>
  <c r="I71" i="30"/>
  <c r="AT71" i="30" s="1"/>
  <c r="AS114" i="30"/>
  <c r="BY129" i="30"/>
  <c r="H141" i="30"/>
  <c r="I141" i="30" s="1"/>
  <c r="J141" i="30" s="1"/>
  <c r="O153" i="30"/>
  <c r="P153" i="30" s="1"/>
  <c r="BA153" i="30" s="1"/>
  <c r="BL162" i="30"/>
  <c r="H177" i="30"/>
  <c r="AS177" i="30" s="1"/>
  <c r="BB249" i="30"/>
  <c r="H77" i="30"/>
  <c r="AS77" i="30" s="1"/>
  <c r="AB92" i="30"/>
  <c r="BM92" i="30" s="1"/>
  <c r="O107" i="30"/>
  <c r="AZ107" i="30" s="1"/>
  <c r="AU114" i="30"/>
  <c r="O201" i="30"/>
  <c r="P201" i="30" s="1"/>
  <c r="Q201" i="30" s="1"/>
  <c r="R201" i="30" s="1"/>
  <c r="S201" i="30" s="1"/>
  <c r="T201" i="30" s="1"/>
  <c r="O210" i="30"/>
  <c r="P210" i="30" s="1"/>
  <c r="BA210" i="30" s="1"/>
  <c r="BL200" i="30"/>
  <c r="BL23" i="30"/>
  <c r="I27" i="30"/>
  <c r="AT27" i="30" s="1"/>
  <c r="AB56" i="30"/>
  <c r="AC56" i="30" s="1"/>
  <c r="AD56" i="30" s="1"/>
  <c r="AE56" i="30" s="1"/>
  <c r="AF56" i="30" s="1"/>
  <c r="AG56" i="30" s="1"/>
  <c r="AV114" i="30"/>
  <c r="O141" i="30"/>
  <c r="AZ141" i="30" s="1"/>
  <c r="AB183" i="30"/>
  <c r="AC183" i="30" s="1"/>
  <c r="AD183" i="30" s="1"/>
  <c r="AB186" i="30"/>
  <c r="AC186" i="30" s="1"/>
  <c r="AD186" i="30" s="1"/>
  <c r="AE186" i="30" s="1"/>
  <c r="AF186" i="30" s="1"/>
  <c r="AB192" i="30"/>
  <c r="BM192" i="30" s="1"/>
  <c r="H213" i="30"/>
  <c r="I213" i="30" s="1"/>
  <c r="J213" i="30" s="1"/>
  <c r="AU213" i="30" s="1"/>
  <c r="AT257" i="30"/>
  <c r="J257" i="30"/>
  <c r="AU257" i="30" s="1"/>
  <c r="AZ261" i="30"/>
  <c r="AB73" i="30"/>
  <c r="BM73" i="30" s="1"/>
  <c r="H116" i="30"/>
  <c r="AS116" i="30" s="1"/>
  <c r="H119" i="30"/>
  <c r="AS119" i="30" s="1"/>
  <c r="H143" i="30"/>
  <c r="I143" i="30" s="1"/>
  <c r="J143" i="30" s="1"/>
  <c r="K143" i="30" s="1"/>
  <c r="L143" i="30" s="1"/>
  <c r="O154" i="30"/>
  <c r="AZ154" i="30" s="1"/>
  <c r="BM189" i="30"/>
  <c r="O228" i="30"/>
  <c r="AZ228" i="30" s="1"/>
  <c r="BN220" i="30"/>
  <c r="BY220" i="30"/>
  <c r="O254" i="30"/>
  <c r="BC28" i="30"/>
  <c r="S31" i="30"/>
  <c r="BD31" i="30" s="1"/>
  <c r="BY124" i="30"/>
  <c r="O146" i="30"/>
  <c r="AZ146" i="30" s="1"/>
  <c r="AF204" i="30"/>
  <c r="AG204" i="30" s="1"/>
  <c r="BR204" i="30" s="1"/>
  <c r="O223" i="30"/>
  <c r="AZ223" i="30" s="1"/>
  <c r="P234" i="30"/>
  <c r="BA234" i="30" s="1"/>
  <c r="H245" i="30"/>
  <c r="I245" i="30" s="1"/>
  <c r="J245" i="30" s="1"/>
  <c r="O256" i="30"/>
  <c r="P256" i="30" s="1"/>
  <c r="BN231" i="30"/>
  <c r="AY247" i="30"/>
  <c r="BL17" i="30"/>
  <c r="AB256" i="30"/>
  <c r="BM256" i="30" s="1"/>
  <c r="BA28" i="30"/>
  <c r="AY26" i="30"/>
  <c r="H66" i="30"/>
  <c r="AS66" i="30" s="1"/>
  <c r="AY71" i="30"/>
  <c r="AY99" i="30"/>
  <c r="AY122" i="30"/>
  <c r="AB171" i="30"/>
  <c r="AC171" i="30" s="1"/>
  <c r="AZ187" i="30"/>
  <c r="AB190" i="30"/>
  <c r="BM190" i="30" s="1"/>
  <c r="AB199" i="30"/>
  <c r="AC199" i="30" s="1"/>
  <c r="P207" i="30"/>
  <c r="Q207" i="30" s="1"/>
  <c r="H221" i="30"/>
  <c r="I221" i="30" s="1"/>
  <c r="J221" i="30" s="1"/>
  <c r="K221" i="30" s="1"/>
  <c r="O226" i="30"/>
  <c r="P226" i="30" s="1"/>
  <c r="Q226" i="30" s="1"/>
  <c r="R226" i="30" s="1"/>
  <c r="S226" i="30" s="1"/>
  <c r="BO231" i="30"/>
  <c r="AY236" i="30"/>
  <c r="BZ236" i="30" s="1"/>
  <c r="O245" i="30"/>
  <c r="P245" i="30" s="1"/>
  <c r="Q245" i="30" s="1"/>
  <c r="H13" i="30"/>
  <c r="AS13" i="30" s="1"/>
  <c r="AB58" i="30"/>
  <c r="H61" i="30"/>
  <c r="AS61" i="30" s="1"/>
  <c r="AB97" i="30"/>
  <c r="BM97" i="30" s="1"/>
  <c r="BL122" i="30"/>
  <c r="P155" i="30"/>
  <c r="BA155" i="30" s="1"/>
  <c r="O158" i="30"/>
  <c r="H161" i="30"/>
  <c r="AS161" i="30" s="1"/>
  <c r="O174" i="30"/>
  <c r="P174" i="30" s="1"/>
  <c r="Q174" i="30" s="1"/>
  <c r="AY179" i="30"/>
  <c r="BL225" i="30"/>
  <c r="AY182" i="30"/>
  <c r="AY204" i="30"/>
  <c r="O16" i="30"/>
  <c r="AZ16" i="30" s="1"/>
  <c r="BB31" i="30"/>
  <c r="I46" i="30"/>
  <c r="AT46" i="30" s="1"/>
  <c r="H51" i="30"/>
  <c r="AS51" i="30" s="1"/>
  <c r="O72" i="30"/>
  <c r="AZ72" i="30" s="1"/>
  <c r="H123" i="30"/>
  <c r="I123" i="30" s="1"/>
  <c r="J123" i="30" s="1"/>
  <c r="BY136" i="30"/>
  <c r="AB139" i="30"/>
  <c r="BM139" i="30" s="1"/>
  <c r="AB161" i="30"/>
  <c r="BM161" i="30" s="1"/>
  <c r="BL166" i="30"/>
  <c r="AB248" i="30"/>
  <c r="BM248" i="30" s="1"/>
  <c r="AY29" i="30"/>
  <c r="BL37" i="30"/>
  <c r="AY40" i="30"/>
  <c r="BL221" i="30"/>
  <c r="AS40" i="30"/>
  <c r="BL69" i="30"/>
  <c r="I32" i="30"/>
  <c r="AT32" i="30" s="1"/>
  <c r="AZ64" i="30"/>
  <c r="O98" i="30"/>
  <c r="P98" i="30" s="1"/>
  <c r="AS115" i="30"/>
  <c r="AB123" i="30"/>
  <c r="BM123" i="30" s="1"/>
  <c r="AB142" i="30"/>
  <c r="BM142" i="30" s="1"/>
  <c r="BY221" i="30"/>
  <c r="BL155" i="30"/>
  <c r="BM64" i="30"/>
  <c r="AT115" i="30"/>
  <c r="AY216" i="30"/>
  <c r="AU235" i="30"/>
  <c r="BL74" i="30"/>
  <c r="BZ74" i="30" s="1"/>
  <c r="BY64" i="30"/>
  <c r="M90" i="30"/>
  <c r="AX90" i="30" s="1"/>
  <c r="AB98" i="30"/>
  <c r="AC98" i="30" s="1"/>
  <c r="AU115" i="30"/>
  <c r="AB118" i="30"/>
  <c r="BM118" i="30" s="1"/>
  <c r="O121" i="30"/>
  <c r="AZ121" i="30" s="1"/>
  <c r="H140" i="30"/>
  <c r="AS140" i="30" s="1"/>
  <c r="P175" i="30"/>
  <c r="Q175" i="30" s="1"/>
  <c r="BB175" i="30" s="1"/>
  <c r="AV235" i="30"/>
  <c r="BL66" i="30"/>
  <c r="O41" i="30"/>
  <c r="P41" i="30" s="1"/>
  <c r="AV115" i="30"/>
  <c r="AB126" i="30"/>
  <c r="AC126" i="30" s="1"/>
  <c r="H181" i="30"/>
  <c r="AS181" i="30" s="1"/>
  <c r="BY205" i="30"/>
  <c r="AW235" i="30"/>
  <c r="AY251" i="30"/>
  <c r="AB259" i="30"/>
  <c r="AC259" i="30" s="1"/>
  <c r="AD259" i="30" s="1"/>
  <c r="AE259" i="30" s="1"/>
  <c r="AF259" i="30" s="1"/>
  <c r="AB14" i="30"/>
  <c r="BM14" i="30" s="1"/>
  <c r="H20" i="30"/>
  <c r="I20" i="30" s="1"/>
  <c r="AT20" i="30" s="1"/>
  <c r="AC30" i="30"/>
  <c r="BN30" i="30" s="1"/>
  <c r="AW115" i="30"/>
  <c r="AB162" i="30"/>
  <c r="BM162" i="30" s="1"/>
  <c r="H198" i="30"/>
  <c r="AS198" i="30" s="1"/>
  <c r="AB211" i="30"/>
  <c r="BM211" i="30" s="1"/>
  <c r="O238" i="30"/>
  <c r="P238" i="30" s="1"/>
  <c r="O244" i="30"/>
  <c r="AZ251" i="30"/>
  <c r="AC133" i="30"/>
  <c r="AD133" i="30" s="1"/>
  <c r="BM133" i="30"/>
  <c r="AE220" i="30"/>
  <c r="BO220" i="30"/>
  <c r="BA258" i="30"/>
  <c r="Q258" i="30"/>
  <c r="R258" i="30" s="1"/>
  <c r="AZ262" i="30"/>
  <c r="P262" i="30"/>
  <c r="Q262" i="30" s="1"/>
  <c r="BM124" i="30"/>
  <c r="AC124" i="30"/>
  <c r="BN124" i="30" s="1"/>
  <c r="AC101" i="30"/>
  <c r="AD101" i="30" s="1"/>
  <c r="BO101" i="30" s="1"/>
  <c r="BM101" i="30"/>
  <c r="BA260" i="30"/>
  <c r="Q260" i="30"/>
  <c r="R260" i="30" s="1"/>
  <c r="BY121" i="30"/>
  <c r="BL260" i="30"/>
  <c r="BL257" i="30"/>
  <c r="AB260" i="30"/>
  <c r="AB17" i="30"/>
  <c r="AC17" i="30" s="1"/>
  <c r="P37" i="30"/>
  <c r="BA37" i="30" s="1"/>
  <c r="AB42" i="30"/>
  <c r="AB44" i="30"/>
  <c r="BM44" i="30" s="1"/>
  <c r="H50" i="30"/>
  <c r="AS50" i="30" s="1"/>
  <c r="H52" i="30"/>
  <c r="AS52" i="30" s="1"/>
  <c r="AD64" i="30"/>
  <c r="BO64" i="30" s="1"/>
  <c r="O71" i="30"/>
  <c r="P71" i="30" s="1"/>
  <c r="BA71" i="30" s="1"/>
  <c r="AS90" i="30"/>
  <c r="H111" i="30"/>
  <c r="I111" i="30" s="1"/>
  <c r="H128" i="30"/>
  <c r="BY254" i="30"/>
  <c r="BZ254" i="30" s="1"/>
  <c r="H83" i="30"/>
  <c r="I83" i="30" s="1"/>
  <c r="AT90" i="30"/>
  <c r="AB103" i="30"/>
  <c r="BM103" i="30" s="1"/>
  <c r="I117" i="30"/>
  <c r="AT117" i="30" s="1"/>
  <c r="O160" i="30"/>
  <c r="AZ160" i="30" s="1"/>
  <c r="O196" i="30"/>
  <c r="AZ196" i="30" s="1"/>
  <c r="AB207" i="30"/>
  <c r="AC207" i="30" s="1"/>
  <c r="AD207" i="30" s="1"/>
  <c r="BO207" i="30" s="1"/>
  <c r="BY214" i="30"/>
  <c r="O235" i="30"/>
  <c r="AZ235" i="30" s="1"/>
  <c r="AB238" i="30"/>
  <c r="BM238" i="30" s="1"/>
  <c r="O246" i="30"/>
  <c r="P246" i="30" s="1"/>
  <c r="O263" i="30"/>
  <c r="BY261" i="30"/>
  <c r="BL258" i="30"/>
  <c r="O39" i="30"/>
  <c r="BL259" i="30"/>
  <c r="BZ259" i="30" s="1"/>
  <c r="H14" i="30"/>
  <c r="AS14" i="30" s="1"/>
  <c r="BM15" i="30"/>
  <c r="BY21" i="30"/>
  <c r="AD25" i="30"/>
  <c r="BO25" i="30" s="1"/>
  <c r="AB57" i="30"/>
  <c r="BM57" i="30" s="1"/>
  <c r="AB81" i="30"/>
  <c r="BM81" i="30" s="1"/>
  <c r="O83" i="30"/>
  <c r="P83" i="30" s="1"/>
  <c r="AB89" i="30"/>
  <c r="AC89" i="30" s="1"/>
  <c r="AB111" i="30"/>
  <c r="AC111" i="30" s="1"/>
  <c r="AB128" i="30"/>
  <c r="BM128" i="30" s="1"/>
  <c r="H144" i="30"/>
  <c r="I144" i="30" s="1"/>
  <c r="H150" i="30"/>
  <c r="AS150" i="30" s="1"/>
  <c r="H168" i="30"/>
  <c r="AS168" i="30" s="1"/>
  <c r="O188" i="30"/>
  <c r="P188" i="30" s="1"/>
  <c r="BY216" i="30"/>
  <c r="BM220" i="30"/>
  <c r="O224" i="30"/>
  <c r="AZ224" i="30" s="1"/>
  <c r="BY244" i="30"/>
  <c r="AY261" i="30"/>
  <c r="O215" i="30"/>
  <c r="I24" i="30"/>
  <c r="J24" i="30" s="1"/>
  <c r="AU24" i="30" s="1"/>
  <c r="AY37" i="30"/>
  <c r="BL44" i="30"/>
  <c r="R46" i="30"/>
  <c r="BL64" i="30"/>
  <c r="O68" i="30"/>
  <c r="P68" i="30" s="1"/>
  <c r="H70" i="30"/>
  <c r="AS70" i="30" s="1"/>
  <c r="AB75" i="30"/>
  <c r="AC75" i="30" s="1"/>
  <c r="AD75" i="30" s="1"/>
  <c r="BO75" i="30" s="1"/>
  <c r="AY87" i="30"/>
  <c r="AB95" i="30"/>
  <c r="BM95" i="30" s="1"/>
  <c r="AY117" i="30"/>
  <c r="O123" i="30"/>
  <c r="AZ123" i="30" s="1"/>
  <c r="AB168" i="30"/>
  <c r="BM168" i="30" s="1"/>
  <c r="H180" i="30"/>
  <c r="BL194" i="30"/>
  <c r="AS204" i="30"/>
  <c r="AY207" i="30"/>
  <c r="O213" i="30"/>
  <c r="AZ213" i="30" s="1"/>
  <c r="H217" i="30"/>
  <c r="AS217" i="30" s="1"/>
  <c r="H232" i="30"/>
  <c r="AS232" i="30" s="1"/>
  <c r="AT235" i="30"/>
  <c r="BY39" i="30"/>
  <c r="AC45" i="30"/>
  <c r="BN45" i="30" s="1"/>
  <c r="O88" i="30"/>
  <c r="P88" i="30" s="1"/>
  <c r="BA88" i="30" s="1"/>
  <c r="O90" i="30"/>
  <c r="P90" i="30" s="1"/>
  <c r="AY91" i="30"/>
  <c r="AY102" i="30"/>
  <c r="O110" i="30"/>
  <c r="AZ110" i="30" s="1"/>
  <c r="O116" i="30"/>
  <c r="P116" i="30" s="1"/>
  <c r="AC120" i="30"/>
  <c r="BN120" i="30" s="1"/>
  <c r="I182" i="30"/>
  <c r="AT182" i="30" s="1"/>
  <c r="O185" i="30"/>
  <c r="AZ185" i="30" s="1"/>
  <c r="I189" i="30"/>
  <c r="J189" i="30" s="1"/>
  <c r="AV206" i="30"/>
  <c r="AY235" i="30"/>
  <c r="J247" i="30"/>
  <c r="AU247" i="30" s="1"/>
  <c r="BM52" i="30"/>
  <c r="BL77" i="30"/>
  <c r="AY95" i="30"/>
  <c r="BY102" i="30"/>
  <c r="AY206" i="30"/>
  <c r="BL25" i="30"/>
  <c r="AY27" i="30"/>
  <c r="BL56" i="30"/>
  <c r="AB90" i="30"/>
  <c r="BM90" i="30" s="1"/>
  <c r="AB106" i="30"/>
  <c r="AC106" i="30" s="1"/>
  <c r="H136" i="30"/>
  <c r="AS136" i="30" s="1"/>
  <c r="AB149" i="30"/>
  <c r="BM149" i="30" s="1"/>
  <c r="O167" i="30"/>
  <c r="AZ167" i="30" s="1"/>
  <c r="AC185" i="30"/>
  <c r="AD185" i="30" s="1"/>
  <c r="AE185" i="30" s="1"/>
  <c r="AZ206" i="30"/>
  <c r="H259" i="30"/>
  <c r="I259" i="30" s="1"/>
  <c r="BY135" i="30"/>
  <c r="AY146" i="30"/>
  <c r="BY52" i="30"/>
  <c r="BZ52" i="30" s="1"/>
  <c r="AU206" i="30"/>
  <c r="I15" i="30"/>
  <c r="J15" i="30" s="1"/>
  <c r="BL27" i="30"/>
  <c r="AB31" i="30"/>
  <c r="BM31" i="30" s="1"/>
  <c r="AY34" i="30"/>
  <c r="BZ34" i="30" s="1"/>
  <c r="AY46" i="30"/>
  <c r="BL49" i="30"/>
  <c r="BZ49" i="30" s="1"/>
  <c r="AZ63" i="30"/>
  <c r="P74" i="30"/>
  <c r="BA74" i="30" s="1"/>
  <c r="O115" i="30"/>
  <c r="AB125" i="30"/>
  <c r="AC125" i="30" s="1"/>
  <c r="O131" i="30"/>
  <c r="AZ131" i="30" s="1"/>
  <c r="BY157" i="30"/>
  <c r="AB223" i="30"/>
  <c r="AC223" i="30" s="1"/>
  <c r="BN223" i="30" s="1"/>
  <c r="AB225" i="30"/>
  <c r="BM225" i="30" s="1"/>
  <c r="BY257" i="30"/>
  <c r="BY25" i="30"/>
  <c r="H23" i="30"/>
  <c r="I23" i="30" s="1"/>
  <c r="AT23" i="30" s="1"/>
  <c r="AB26" i="30"/>
  <c r="AC26" i="30" s="1"/>
  <c r="H33" i="30"/>
  <c r="I33" i="30" s="1"/>
  <c r="BA46" i="30"/>
  <c r="AB65" i="30"/>
  <c r="H98" i="30"/>
  <c r="I98" i="30" s="1"/>
  <c r="AW99" i="30"/>
  <c r="AB122" i="30"/>
  <c r="AC122" i="30" s="1"/>
  <c r="P212" i="30"/>
  <c r="BA212" i="30" s="1"/>
  <c r="I218" i="30"/>
  <c r="J218" i="30" s="1"/>
  <c r="BL234" i="30"/>
  <c r="BN257" i="30"/>
  <c r="BL150" i="30"/>
  <c r="AY22" i="30"/>
  <c r="BY24" i="30"/>
  <c r="BL46" i="30"/>
  <c r="AB62" i="30"/>
  <c r="AC62" i="30" s="1"/>
  <c r="H69" i="30"/>
  <c r="I69" i="30" s="1"/>
  <c r="J69" i="30" s="1"/>
  <c r="AU69" i="30" s="1"/>
  <c r="BY120" i="30"/>
  <c r="O169" i="30"/>
  <c r="P169" i="30" s="1"/>
  <c r="BY180" i="30"/>
  <c r="BL203" i="30"/>
  <c r="BY234" i="30"/>
  <c r="H240" i="30"/>
  <c r="BM257" i="30"/>
  <c r="J254" i="30"/>
  <c r="AT254" i="30"/>
  <c r="AZ257" i="30"/>
  <c r="P257" i="30"/>
  <c r="Q261" i="30"/>
  <c r="BA261" i="30"/>
  <c r="BL261" i="30"/>
  <c r="BY262" i="30"/>
  <c r="AB262" i="30"/>
  <c r="BM261" i="30"/>
  <c r="AC261" i="30"/>
  <c r="AD258" i="30"/>
  <c r="BN258" i="30"/>
  <c r="AY256" i="30"/>
  <c r="BZ256" i="30" s="1"/>
  <c r="H256" i="30"/>
  <c r="I256" i="30" s="1"/>
  <c r="J260" i="30"/>
  <c r="AT260" i="30"/>
  <c r="AY262" i="30"/>
  <c r="H262" i="30"/>
  <c r="I262" i="30" s="1"/>
  <c r="P259" i="30"/>
  <c r="AZ259" i="30"/>
  <c r="H258" i="30"/>
  <c r="I258" i="30" s="1"/>
  <c r="AY258" i="30"/>
  <c r="AZ258" i="30"/>
  <c r="AC254" i="30"/>
  <c r="BM254" i="30"/>
  <c r="AZ260" i="30"/>
  <c r="AY260" i="30"/>
  <c r="AB263" i="30"/>
  <c r="O253" i="30"/>
  <c r="J261" i="30"/>
  <c r="AT261" i="30"/>
  <c r="AE257" i="30"/>
  <c r="O255" i="30"/>
  <c r="BL255" i="30"/>
  <c r="AB255" i="30"/>
  <c r="BY255" i="30"/>
  <c r="AY253" i="30"/>
  <c r="AB253" i="30"/>
  <c r="BY253" i="30"/>
  <c r="H255" i="30"/>
  <c r="I255" i="30" s="1"/>
  <c r="AY255" i="30"/>
  <c r="BL30" i="30"/>
  <c r="O30" i="30"/>
  <c r="AS104" i="30"/>
  <c r="I104" i="30"/>
  <c r="AT104" i="30" s="1"/>
  <c r="BY233" i="30"/>
  <c r="AB233" i="30"/>
  <c r="BM233" i="30" s="1"/>
  <c r="BA67" i="30"/>
  <c r="Q67" i="30"/>
  <c r="AY63" i="30"/>
  <c r="H63" i="30"/>
  <c r="BY67" i="30"/>
  <c r="AB67" i="30"/>
  <c r="BY85" i="30"/>
  <c r="BZ85" i="30" s="1"/>
  <c r="AB85" i="30"/>
  <c r="BM85" i="30" s="1"/>
  <c r="BL104" i="30"/>
  <c r="O104" i="30"/>
  <c r="BL204" i="30"/>
  <c r="O204" i="30"/>
  <c r="H48" i="30"/>
  <c r="AY48" i="30"/>
  <c r="BY94" i="30"/>
  <c r="AB94" i="30"/>
  <c r="BM94" i="30" s="1"/>
  <c r="P66" i="30"/>
  <c r="AZ66" i="30"/>
  <c r="AY80" i="30"/>
  <c r="H80" i="30"/>
  <c r="AS80" i="30" s="1"/>
  <c r="I22" i="30"/>
  <c r="J22" i="30" s="1"/>
  <c r="K22" i="30" s="1"/>
  <c r="L22" i="30" s="1"/>
  <c r="AS22" i="30"/>
  <c r="P76" i="30"/>
  <c r="Q76" i="30" s="1"/>
  <c r="AZ76" i="30"/>
  <c r="H130" i="30"/>
  <c r="AS130" i="30" s="1"/>
  <c r="AY130" i="30"/>
  <c r="AY230" i="30"/>
  <c r="H230" i="30"/>
  <c r="BY61" i="30"/>
  <c r="AB61" i="30"/>
  <c r="BM61" i="30" s="1"/>
  <c r="O86" i="30"/>
  <c r="BL86" i="30"/>
  <c r="BY132" i="30"/>
  <c r="AB132" i="30"/>
  <c r="AC132" i="30" s="1"/>
  <c r="AY153" i="30"/>
  <c r="H153" i="30"/>
  <c r="J251" i="30"/>
  <c r="AU251" i="30" s="1"/>
  <c r="AT251" i="30"/>
  <c r="BL12" i="30"/>
  <c r="O12" i="30"/>
  <c r="AZ12" i="30" s="1"/>
  <c r="BY76" i="30"/>
  <c r="AB76" i="30"/>
  <c r="J40" i="30"/>
  <c r="AT40" i="30"/>
  <c r="BL40" i="30"/>
  <c r="O40" i="30"/>
  <c r="AY62" i="30"/>
  <c r="H62" i="30"/>
  <c r="I62" i="30" s="1"/>
  <c r="BY80" i="30"/>
  <c r="H19" i="30"/>
  <c r="AY19" i="30"/>
  <c r="I37" i="30"/>
  <c r="AT37" i="30" s="1"/>
  <c r="BL62" i="30"/>
  <c r="O62" i="30"/>
  <c r="BL76" i="30"/>
  <c r="BY119" i="30"/>
  <c r="BZ119" i="30" s="1"/>
  <c r="AB119" i="30"/>
  <c r="BM119" i="30" s="1"/>
  <c r="O29" i="30"/>
  <c r="AZ29" i="30" s="1"/>
  <c r="BL29" i="30"/>
  <c r="H54" i="30"/>
  <c r="AS54" i="30" s="1"/>
  <c r="AY54" i="30"/>
  <c r="BY19" i="30"/>
  <c r="AB19" i="30"/>
  <c r="BM19" i="30" s="1"/>
  <c r="O45" i="30"/>
  <c r="BL45" i="30"/>
  <c r="BY143" i="30"/>
  <c r="BZ143" i="30" s="1"/>
  <c r="AB143" i="30"/>
  <c r="BM143" i="30" s="1"/>
  <c r="AZ14" i="30"/>
  <c r="P14" i="30"/>
  <c r="BA14" i="30" s="1"/>
  <c r="AY42" i="30"/>
  <c r="BZ42" i="30" s="1"/>
  <c r="H42" i="30"/>
  <c r="BY46" i="30"/>
  <c r="AB46" i="30"/>
  <c r="P56" i="30"/>
  <c r="Q56" i="30" s="1"/>
  <c r="BM99" i="30"/>
  <c r="AC99" i="30"/>
  <c r="O148" i="30"/>
  <c r="BL148" i="30"/>
  <c r="BY163" i="30"/>
  <c r="AB163" i="30"/>
  <c r="I91" i="30"/>
  <c r="AT91" i="30" s="1"/>
  <c r="AS91" i="30"/>
  <c r="I43" i="30"/>
  <c r="J43" i="30" s="1"/>
  <c r="AS43" i="30"/>
  <c r="BY13" i="30"/>
  <c r="AB13" i="30"/>
  <c r="BL14" i="30"/>
  <c r="BZ14" i="30" s="1"/>
  <c r="BL92" i="30"/>
  <c r="O92" i="30"/>
  <c r="P92" i="30" s="1"/>
  <c r="BL151" i="30"/>
  <c r="O151" i="30"/>
  <c r="BL214" i="30"/>
  <c r="O214" i="30"/>
  <c r="AZ214" i="30" s="1"/>
  <c r="BY239" i="30"/>
  <c r="AB239" i="30"/>
  <c r="BL22" i="30"/>
  <c r="BL124" i="30"/>
  <c r="O124" i="30"/>
  <c r="BM151" i="30"/>
  <c r="AC151" i="30"/>
  <c r="BN151" i="30" s="1"/>
  <c r="BY194" i="30"/>
  <c r="AB194" i="30"/>
  <c r="AY237" i="30"/>
  <c r="BY138" i="30"/>
  <c r="P183" i="30"/>
  <c r="Q183" i="30" s="1"/>
  <c r="AZ183" i="30"/>
  <c r="BL252" i="30"/>
  <c r="O252" i="30"/>
  <c r="P252" i="30" s="1"/>
  <c r="H12" i="30"/>
  <c r="O15" i="30"/>
  <c r="AY30" i="30"/>
  <c r="O32" i="30"/>
  <c r="P32" i="30" s="1"/>
  <c r="H81" i="30"/>
  <c r="H82" i="30"/>
  <c r="H86" i="30"/>
  <c r="AY142" i="30"/>
  <c r="H142" i="30"/>
  <c r="AS142" i="30" s="1"/>
  <c r="AS172" i="30"/>
  <c r="I172" i="30"/>
  <c r="I216" i="30"/>
  <c r="J216" i="30" s="1"/>
  <c r="AY231" i="30"/>
  <c r="BL233" i="30"/>
  <c r="O233" i="30"/>
  <c r="P233" i="30" s="1"/>
  <c r="O89" i="30"/>
  <c r="BL89" i="30"/>
  <c r="AZ122" i="30"/>
  <c r="P122" i="30"/>
  <c r="Q122" i="30" s="1"/>
  <c r="AY174" i="30"/>
  <c r="H174" i="30"/>
  <c r="AS174" i="30" s="1"/>
  <c r="BY227" i="30"/>
  <c r="AB227" i="30"/>
  <c r="BM227" i="30" s="1"/>
  <c r="AZ28" i="30"/>
  <c r="H36" i="30"/>
  <c r="AY43" i="30"/>
  <c r="AY64" i="30"/>
  <c r="AY78" i="30"/>
  <c r="AY139" i="30"/>
  <c r="BZ139" i="30" s="1"/>
  <c r="H139" i="30"/>
  <c r="H157" i="30"/>
  <c r="AS157" i="30" s="1"/>
  <c r="AZ162" i="30"/>
  <c r="P162" i="30"/>
  <c r="Q162" i="30" s="1"/>
  <c r="AB208" i="30"/>
  <c r="BY208" i="30"/>
  <c r="AB236" i="30"/>
  <c r="BM236" i="30" s="1"/>
  <c r="BL243" i="30"/>
  <c r="O243" i="30"/>
  <c r="P243" i="30" s="1"/>
  <c r="AB249" i="30"/>
  <c r="AS207" i="30"/>
  <c r="I207" i="30"/>
  <c r="BY107" i="30"/>
  <c r="AB107" i="30"/>
  <c r="O18" i="30"/>
  <c r="AZ18" i="30" s="1"/>
  <c r="BL28" i="30"/>
  <c r="I30" i="30"/>
  <c r="BY30" i="30"/>
  <c r="H35" i="30"/>
  <c r="AZ67" i="30"/>
  <c r="P69" i="30"/>
  <c r="BA69" i="30" s="1"/>
  <c r="H74" i="30"/>
  <c r="O75" i="30"/>
  <c r="P75" i="30" s="1"/>
  <c r="Q75" i="30" s="1"/>
  <c r="AB82" i="30"/>
  <c r="H85" i="30"/>
  <c r="AY118" i="30"/>
  <c r="H118" i="30"/>
  <c r="AC136" i="30"/>
  <c r="BM136" i="30"/>
  <c r="AY190" i="30"/>
  <c r="H190" i="30"/>
  <c r="AS190" i="30" s="1"/>
  <c r="BY196" i="30"/>
  <c r="BZ196" i="30" s="1"/>
  <c r="AB196" i="30"/>
  <c r="BM196" i="30" s="1"/>
  <c r="H210" i="30"/>
  <c r="AS210" i="30" s="1"/>
  <c r="AY210" i="30"/>
  <c r="BY100" i="30"/>
  <c r="P203" i="30"/>
  <c r="AZ203" i="30"/>
  <c r="P220" i="30"/>
  <c r="AZ220" i="30"/>
  <c r="AB36" i="30"/>
  <c r="AC36" i="30" s="1"/>
  <c r="BL51" i="30"/>
  <c r="H60" i="30"/>
  <c r="AS60" i="30" s="1"/>
  <c r="BL67" i="30"/>
  <c r="BY72" i="30"/>
  <c r="H79" i="30"/>
  <c r="O103" i="30"/>
  <c r="AZ103" i="30" s="1"/>
  <c r="AB114" i="30"/>
  <c r="BM114" i="30" s="1"/>
  <c r="H178" i="30"/>
  <c r="I178" i="30" s="1"/>
  <c r="AC203" i="30"/>
  <c r="BM203" i="30"/>
  <c r="H226" i="30"/>
  <c r="AY226" i="30"/>
  <c r="AY241" i="30"/>
  <c r="AY135" i="30"/>
  <c r="H135" i="30"/>
  <c r="AB224" i="30"/>
  <c r="AC224" i="30" s="1"/>
  <c r="BY224" i="30"/>
  <c r="BY145" i="30"/>
  <c r="AB145" i="30"/>
  <c r="BY165" i="30"/>
  <c r="AY215" i="30"/>
  <c r="H215" i="30"/>
  <c r="I215" i="30" s="1"/>
  <c r="AD221" i="30"/>
  <c r="AE221" i="30" s="1"/>
  <c r="BN221" i="30"/>
  <c r="AY229" i="30"/>
  <c r="H229" i="30"/>
  <c r="AY15" i="30"/>
  <c r="AB22" i="30"/>
  <c r="BM22" i="30" s="1"/>
  <c r="AB50" i="30"/>
  <c r="BM50" i="30" s="1"/>
  <c r="O85" i="30"/>
  <c r="AZ85" i="30" s="1"/>
  <c r="BY99" i="30"/>
  <c r="O106" i="30"/>
  <c r="P106" i="30" s="1"/>
  <c r="O138" i="30"/>
  <c r="BL138" i="30"/>
  <c r="AB198" i="30"/>
  <c r="BM198" i="30" s="1"/>
  <c r="I234" i="30"/>
  <c r="AS234" i="30"/>
  <c r="BM25" i="30"/>
  <c r="AZ31" i="30"/>
  <c r="AY32" i="30"/>
  <c r="AB43" i="30"/>
  <c r="BY54" i="30"/>
  <c r="AB74" i="30"/>
  <c r="H109" i="30"/>
  <c r="BY141" i="30"/>
  <c r="BZ141" i="30" s="1"/>
  <c r="AB141" i="30"/>
  <c r="H154" i="30"/>
  <c r="I154" i="30" s="1"/>
  <c r="AT154" i="30" s="1"/>
  <c r="O161" i="30"/>
  <c r="AZ161" i="30" s="1"/>
  <c r="BL161" i="30"/>
  <c r="BZ161" i="30" s="1"/>
  <c r="P171" i="30"/>
  <c r="AZ171" i="30"/>
  <c r="BL176" i="30"/>
  <c r="O176" i="30"/>
  <c r="H184" i="30"/>
  <c r="AS184" i="30" s="1"/>
  <c r="BY206" i="30"/>
  <c r="AB206" i="30"/>
  <c r="AC206" i="30" s="1"/>
  <c r="BN206" i="30" s="1"/>
  <c r="BY229" i="30"/>
  <c r="AB229" i="30"/>
  <c r="H248" i="30"/>
  <c r="I248" i="30" s="1"/>
  <c r="AT248" i="30" s="1"/>
  <c r="BL147" i="30"/>
  <c r="O147" i="30"/>
  <c r="P147" i="30" s="1"/>
  <c r="H192" i="30"/>
  <c r="AS192" i="30" s="1"/>
  <c r="AY192" i="30"/>
  <c r="BZ192" i="30" s="1"/>
  <c r="AY197" i="30"/>
  <c r="H197" i="30"/>
  <c r="I197" i="30" s="1"/>
  <c r="BY200" i="30"/>
  <c r="AB200" i="30"/>
  <c r="P242" i="30"/>
  <c r="Q242" i="30" s="1"/>
  <c r="BB242" i="30" s="1"/>
  <c r="AZ242" i="30"/>
  <c r="H244" i="30"/>
  <c r="I244" i="30" s="1"/>
  <c r="AT244" i="30" s="1"/>
  <c r="AY244" i="30"/>
  <c r="O53" i="30"/>
  <c r="AZ53" i="30" s="1"/>
  <c r="BL81" i="30"/>
  <c r="BZ81" i="30" s="1"/>
  <c r="AB109" i="30"/>
  <c r="BM109" i="30" s="1"/>
  <c r="AB112" i="30"/>
  <c r="BM112" i="30" s="1"/>
  <c r="BY112" i="30"/>
  <c r="O134" i="30"/>
  <c r="P134" i="30" s="1"/>
  <c r="BM150" i="30"/>
  <c r="H170" i="30"/>
  <c r="AS170" i="30" s="1"/>
  <c r="BY187" i="30"/>
  <c r="AB187" i="30"/>
  <c r="O192" i="30"/>
  <c r="AZ192" i="30" s="1"/>
  <c r="O209" i="30"/>
  <c r="P209" i="30" s="1"/>
  <c r="H125" i="30"/>
  <c r="AS125" i="30" s="1"/>
  <c r="AY125" i="30"/>
  <c r="BZ125" i="30" s="1"/>
  <c r="I242" i="30"/>
  <c r="AT242" i="30" s="1"/>
  <c r="AS242" i="30"/>
  <c r="AC21" i="30"/>
  <c r="AD21" i="30" s="1"/>
  <c r="BO21" i="30" s="1"/>
  <c r="BL35" i="30"/>
  <c r="AB41" i="30"/>
  <c r="AC41" i="30" s="1"/>
  <c r="I44" i="30"/>
  <c r="J44" i="30" s="1"/>
  <c r="AB144" i="30"/>
  <c r="BY144" i="30"/>
  <c r="AY167" i="30"/>
  <c r="BY203" i="30"/>
  <c r="AY228" i="30"/>
  <c r="H228" i="30"/>
  <c r="AS228" i="30" s="1"/>
  <c r="AY149" i="30"/>
  <c r="H149" i="30"/>
  <c r="BY96" i="30"/>
  <c r="AB96" i="30"/>
  <c r="I166" i="30"/>
  <c r="AS166" i="30"/>
  <c r="AB20" i="30"/>
  <c r="BY35" i="30"/>
  <c r="BL60" i="30"/>
  <c r="AB78" i="30"/>
  <c r="H133" i="30"/>
  <c r="BL156" i="30"/>
  <c r="O156" i="30"/>
  <c r="BL195" i="30"/>
  <c r="AY199" i="30"/>
  <c r="H199" i="30"/>
  <c r="BL207" i="30"/>
  <c r="BY232" i="30"/>
  <c r="BY240" i="30"/>
  <c r="Q144" i="30"/>
  <c r="BA144" i="30"/>
  <c r="P197" i="30"/>
  <c r="AZ197" i="30"/>
  <c r="BL36" i="30"/>
  <c r="BZ36" i="30" s="1"/>
  <c r="O38" i="30"/>
  <c r="AB108" i="30"/>
  <c r="AC108" i="30" s="1"/>
  <c r="AW114" i="30"/>
  <c r="H127" i="30"/>
  <c r="BL140" i="30"/>
  <c r="BZ140" i="30" s="1"/>
  <c r="O140" i="30"/>
  <c r="AZ140" i="30" s="1"/>
  <c r="BY195" i="30"/>
  <c r="AW206" i="30"/>
  <c r="I211" i="30"/>
  <c r="AT211" i="30" s="1"/>
  <c r="BM221" i="30"/>
  <c r="AY234" i="30"/>
  <c r="O239" i="30"/>
  <c r="BL239" i="30"/>
  <c r="AZ144" i="30"/>
  <c r="BY150" i="30"/>
  <c r="AB152" i="30"/>
  <c r="AC152" i="30" s="1"/>
  <c r="AB213" i="30"/>
  <c r="BM213" i="30" s="1"/>
  <c r="AB230" i="30"/>
  <c r="AC230" i="30" s="1"/>
  <c r="AY238" i="30"/>
  <c r="BZ238" i="30" s="1"/>
  <c r="H252" i="30"/>
  <c r="I252" i="30" s="1"/>
  <c r="AT252" i="30" s="1"/>
  <c r="BY243" i="30"/>
  <c r="BY245" i="30"/>
  <c r="BZ245" i="30" s="1"/>
  <c r="BL144" i="30"/>
  <c r="BL191" i="30"/>
  <c r="AY218" i="30"/>
  <c r="BL250" i="30"/>
  <c r="AY227" i="30"/>
  <c r="BM231" i="30"/>
  <c r="AZ249" i="30"/>
  <c r="H164" i="30"/>
  <c r="H187" i="30"/>
  <c r="I187" i="30" s="1"/>
  <c r="BM204" i="30"/>
  <c r="P221" i="30"/>
  <c r="BA221" i="30" s="1"/>
  <c r="BP231" i="30"/>
  <c r="BC249" i="30"/>
  <c r="H145" i="30"/>
  <c r="AS145" i="30" s="1"/>
  <c r="BY153" i="30"/>
  <c r="BY167" i="30"/>
  <c r="BN204" i="30"/>
  <c r="O219" i="30"/>
  <c r="P219" i="30" s="1"/>
  <c r="BQ231" i="30"/>
  <c r="BL249" i="30"/>
  <c r="O143" i="30"/>
  <c r="AZ143" i="30" s="1"/>
  <c r="AY169" i="30"/>
  <c r="BZ169" i="30" s="1"/>
  <c r="AB181" i="30"/>
  <c r="BM181" i="30" s="1"/>
  <c r="BO204" i="30"/>
  <c r="BR231" i="30"/>
  <c r="AC244" i="30"/>
  <c r="AZ136" i="30"/>
  <c r="BY185" i="30"/>
  <c r="AY189" i="30"/>
  <c r="AB219" i="30"/>
  <c r="BM219" i="30" s="1"/>
  <c r="BY231" i="30"/>
  <c r="AS235" i="30"/>
  <c r="AZ58" i="30"/>
  <c r="P58" i="30"/>
  <c r="BA64" i="30"/>
  <c r="Q64" i="30"/>
  <c r="BL58" i="30"/>
  <c r="AB12" i="30"/>
  <c r="BY12" i="30"/>
  <c r="P25" i="30"/>
  <c r="AZ25" i="30"/>
  <c r="O26" i="30"/>
  <c r="BL26" i="30"/>
  <c r="AY21" i="30"/>
  <c r="H21" i="30"/>
  <c r="AB16" i="30"/>
  <c r="BY16" i="30"/>
  <c r="O19" i="30"/>
  <c r="O33" i="30"/>
  <c r="BL33" i="30"/>
  <c r="BZ33" i="30" s="1"/>
  <c r="H38" i="30"/>
  <c r="AY38" i="30"/>
  <c r="H39" i="30"/>
  <c r="AY39" i="30"/>
  <c r="P27" i="30"/>
  <c r="BN15" i="30"/>
  <c r="AD15" i="30"/>
  <c r="O24" i="30"/>
  <c r="BL24" i="30"/>
  <c r="H18" i="30"/>
  <c r="AY18" i="30"/>
  <c r="O21" i="30"/>
  <c r="BL21" i="30"/>
  <c r="BY15" i="30"/>
  <c r="H16" i="30"/>
  <c r="AY16" i="30"/>
  <c r="AY17" i="30"/>
  <c r="H17" i="30"/>
  <c r="AY24" i="30"/>
  <c r="BY18" i="30"/>
  <c r="AB18" i="30"/>
  <c r="AB29" i="30"/>
  <c r="BY29" i="30"/>
  <c r="P17" i="30"/>
  <c r="BD28" i="30"/>
  <c r="T28" i="30"/>
  <c r="I73" i="30"/>
  <c r="AS73" i="30"/>
  <c r="H45" i="30"/>
  <c r="AY45" i="30"/>
  <c r="BL43" i="30"/>
  <c r="O43" i="30"/>
  <c r="AC55" i="30"/>
  <c r="BM55" i="30"/>
  <c r="BY69" i="30"/>
  <c r="AB69" i="30"/>
  <c r="BY32" i="30"/>
  <c r="AB32" i="30"/>
  <c r="BY51" i="30"/>
  <c r="AB51" i="30"/>
  <c r="H53" i="30"/>
  <c r="AY53" i="30"/>
  <c r="H84" i="30"/>
  <c r="AY84" i="30"/>
  <c r="BY28" i="30"/>
  <c r="AB28" i="30"/>
  <c r="AS29" i="30"/>
  <c r="I29" i="30"/>
  <c r="BL50" i="30"/>
  <c r="BZ50" i="30" s="1"/>
  <c r="O50" i="30"/>
  <c r="BY83" i="30"/>
  <c r="BZ83" i="30" s="1"/>
  <c r="AB83" i="30"/>
  <c r="AB27" i="30"/>
  <c r="BY27" i="30"/>
  <c r="AS34" i="30"/>
  <c r="I34" i="30"/>
  <c r="BY55" i="30"/>
  <c r="BZ55" i="30" s="1"/>
  <c r="BY63" i="30"/>
  <c r="AB63" i="30"/>
  <c r="AS101" i="30"/>
  <c r="I101" i="30"/>
  <c r="AZ42" i="30"/>
  <c r="P42" i="30"/>
  <c r="AS47" i="30"/>
  <c r="I47" i="30"/>
  <c r="I57" i="30"/>
  <c r="AB38" i="30"/>
  <c r="BY38" i="30"/>
  <c r="BM54" i="30"/>
  <c r="AC54" i="30"/>
  <c r="I55" i="30"/>
  <c r="I67" i="30"/>
  <c r="AS26" i="30"/>
  <c r="I26" i="30"/>
  <c r="AB37" i="30"/>
  <c r="BY37" i="30"/>
  <c r="H59" i="30"/>
  <c r="BL80" i="30"/>
  <c r="O80" i="30"/>
  <c r="BL13" i="30"/>
  <c r="BL20" i="30"/>
  <c r="BZ20" i="30" s="1"/>
  <c r="O20" i="30"/>
  <c r="AB23" i="30"/>
  <c r="BY23" i="30"/>
  <c r="AT25" i="30"/>
  <c r="J25" i="30"/>
  <c r="P44" i="30"/>
  <c r="AZ44" i="30"/>
  <c r="AY73" i="30"/>
  <c r="BZ73" i="30" s="1"/>
  <c r="Q51" i="30"/>
  <c r="BA51" i="30"/>
  <c r="AB60" i="30"/>
  <c r="BY60" i="30"/>
  <c r="AB79" i="30"/>
  <c r="BY79" i="30"/>
  <c r="AB116" i="30"/>
  <c r="BY116" i="30"/>
  <c r="BZ116" i="30" s="1"/>
  <c r="H49" i="30"/>
  <c r="BM71" i="30"/>
  <c r="AC71" i="30"/>
  <c r="AZ22" i="30"/>
  <c r="P22" i="30"/>
  <c r="AC35" i="30"/>
  <c r="BM35" i="30"/>
  <c r="AB40" i="30"/>
  <c r="BY40" i="30"/>
  <c r="AY41" i="30"/>
  <c r="BZ41" i="30" s="1"/>
  <c r="H41" i="30"/>
  <c r="O48" i="30"/>
  <c r="BL48" i="30"/>
  <c r="BB28" i="30"/>
  <c r="AZ49" i="30"/>
  <c r="P49" i="30"/>
  <c r="H68" i="30"/>
  <c r="AY68" i="30"/>
  <c r="BZ68" i="30" s="1"/>
  <c r="BY71" i="30"/>
  <c r="O96" i="30"/>
  <c r="BL96" i="30"/>
  <c r="AY108" i="30"/>
  <c r="H108" i="30"/>
  <c r="O133" i="30"/>
  <c r="BL133" i="30"/>
  <c r="BO135" i="30"/>
  <c r="AE135" i="30"/>
  <c r="BM39" i="30"/>
  <c r="AC39" i="30"/>
  <c r="BL31" i="30"/>
  <c r="BZ31" i="30" s="1"/>
  <c r="AZ36" i="30"/>
  <c r="P36" i="30"/>
  <c r="H56" i="30"/>
  <c r="AY56" i="30"/>
  <c r="O118" i="30"/>
  <c r="BL118" i="30"/>
  <c r="AB155" i="30"/>
  <c r="BY155" i="30"/>
  <c r="BY86" i="30"/>
  <c r="AB86" i="30"/>
  <c r="O129" i="30"/>
  <c r="BL129" i="30"/>
  <c r="AS64" i="30"/>
  <c r="I64" i="30"/>
  <c r="AY92" i="30"/>
  <c r="H92" i="30"/>
  <c r="AY96" i="30"/>
  <c r="H96" i="30"/>
  <c r="BY113" i="30"/>
  <c r="AB113" i="30"/>
  <c r="AB53" i="30"/>
  <c r="BY53" i="30"/>
  <c r="BL57" i="30"/>
  <c r="O57" i="30"/>
  <c r="AB68" i="30"/>
  <c r="AY126" i="30"/>
  <c r="H126" i="30"/>
  <c r="H72" i="30"/>
  <c r="AY72" i="30"/>
  <c r="O78" i="30"/>
  <c r="BL78" i="30"/>
  <c r="BN52" i="30"/>
  <c r="AD52" i="30"/>
  <c r="BY66" i="30"/>
  <c r="AB66" i="30"/>
  <c r="H89" i="30"/>
  <c r="AY89" i="30"/>
  <c r="BY110" i="30"/>
  <c r="BL120" i="30"/>
  <c r="O120" i="30"/>
  <c r="AD150" i="30"/>
  <c r="BN150" i="30"/>
  <c r="AZ59" i="30"/>
  <c r="P59" i="30"/>
  <c r="H88" i="30"/>
  <c r="AY88" i="30"/>
  <c r="BM110" i="30"/>
  <c r="AC110" i="30"/>
  <c r="AB127" i="30"/>
  <c r="BY127" i="30"/>
  <c r="H58" i="30"/>
  <c r="AY58" i="30"/>
  <c r="AZ51" i="30"/>
  <c r="BL54" i="30"/>
  <c r="O54" i="30"/>
  <c r="BL59" i="30"/>
  <c r="AZ35" i="30"/>
  <c r="P35" i="30"/>
  <c r="AB59" i="30"/>
  <c r="BY59" i="30"/>
  <c r="O65" i="30"/>
  <c r="BL65" i="30"/>
  <c r="BZ65" i="30" s="1"/>
  <c r="O70" i="30"/>
  <c r="BY77" i="30"/>
  <c r="AB77" i="30"/>
  <c r="BL61" i="30"/>
  <c r="H124" i="30"/>
  <c r="AY124" i="30"/>
  <c r="AZ46" i="30"/>
  <c r="BY117" i="30"/>
  <c r="AB117" i="30"/>
  <c r="AC138" i="30"/>
  <c r="BM138" i="30"/>
  <c r="BM80" i="30"/>
  <c r="AC80" i="30"/>
  <c r="O84" i="30"/>
  <c r="H94" i="30"/>
  <c r="AY94" i="30"/>
  <c r="BM129" i="30"/>
  <c r="AC129" i="30"/>
  <c r="O100" i="30"/>
  <c r="BL100" i="30"/>
  <c r="AY106" i="30"/>
  <c r="BZ106" i="30" s="1"/>
  <c r="H106" i="30"/>
  <c r="BL91" i="30"/>
  <c r="O91" i="30"/>
  <c r="H97" i="30"/>
  <c r="AY97" i="30"/>
  <c r="BZ97" i="30" s="1"/>
  <c r="BL99" i="30"/>
  <c r="O99" i="30"/>
  <c r="P145" i="30"/>
  <c r="AZ145" i="30"/>
  <c r="AS87" i="30"/>
  <c r="I87" i="30"/>
  <c r="H113" i="30"/>
  <c r="AY113" i="30"/>
  <c r="I78" i="30"/>
  <c r="O79" i="30"/>
  <c r="BL79" i="30"/>
  <c r="AZ60" i="30"/>
  <c r="P60" i="30"/>
  <c r="AZ81" i="30"/>
  <c r="P81" i="30"/>
  <c r="AB88" i="30"/>
  <c r="BY88" i="30"/>
  <c r="O105" i="30"/>
  <c r="BL105" i="30"/>
  <c r="BZ105" i="30" s="1"/>
  <c r="BY84" i="30"/>
  <c r="AB84" i="30"/>
  <c r="P130" i="30"/>
  <c r="BM72" i="30"/>
  <c r="AC72" i="30"/>
  <c r="AY112" i="30"/>
  <c r="H112" i="30"/>
  <c r="AB131" i="30"/>
  <c r="BY131" i="30"/>
  <c r="BY215" i="30"/>
  <c r="AB215" i="30"/>
  <c r="BM102" i="30"/>
  <c r="AC102" i="30"/>
  <c r="AB104" i="30"/>
  <c r="BY104" i="30"/>
  <c r="I95" i="30"/>
  <c r="AV90" i="30"/>
  <c r="AC100" i="30"/>
  <c r="BM100" i="30"/>
  <c r="BL94" i="30"/>
  <c r="O94" i="30"/>
  <c r="BL101" i="30"/>
  <c r="O101" i="30"/>
  <c r="O109" i="30"/>
  <c r="BL109" i="30"/>
  <c r="BZ109" i="30" s="1"/>
  <c r="BL93" i="30"/>
  <c r="BZ93" i="30" s="1"/>
  <c r="O93" i="30"/>
  <c r="H156" i="30"/>
  <c r="AY156" i="30"/>
  <c r="AB87" i="30"/>
  <c r="BY87" i="30"/>
  <c r="AY90" i="30"/>
  <c r="BZ90" i="30" s="1"/>
  <c r="AS99" i="30"/>
  <c r="AS102" i="30"/>
  <c r="I102" i="30"/>
  <c r="H107" i="30"/>
  <c r="AY107" i="30"/>
  <c r="BL95" i="30"/>
  <c r="O95" i="30"/>
  <c r="AT99" i="30"/>
  <c r="O102" i="30"/>
  <c r="BL117" i="30"/>
  <c r="O117" i="30"/>
  <c r="O128" i="30"/>
  <c r="BL128" i="30"/>
  <c r="BZ128" i="30" s="1"/>
  <c r="H132" i="30"/>
  <c r="AY132" i="30"/>
  <c r="O157" i="30"/>
  <c r="BL157" i="30"/>
  <c r="AU99" i="30"/>
  <c r="O184" i="30"/>
  <c r="BL184" i="30"/>
  <c r="BZ184" i="30" s="1"/>
  <c r="AZ77" i="30"/>
  <c r="P77" i="30"/>
  <c r="AV99" i="30"/>
  <c r="AC157" i="30"/>
  <c r="BY175" i="30"/>
  <c r="AB175" i="30"/>
  <c r="H188" i="30"/>
  <c r="AY188" i="30"/>
  <c r="BZ188" i="30" s="1"/>
  <c r="AB172" i="30"/>
  <c r="BY172" i="30"/>
  <c r="AS110" i="30"/>
  <c r="I110" i="30"/>
  <c r="AB159" i="30"/>
  <c r="BY159" i="30"/>
  <c r="AY115" i="30"/>
  <c r="O126" i="30"/>
  <c r="BL126" i="30"/>
  <c r="AB137" i="30"/>
  <c r="BY137" i="30"/>
  <c r="AY100" i="30"/>
  <c r="H100" i="30"/>
  <c r="BY115" i="30"/>
  <c r="AB115" i="30"/>
  <c r="H131" i="30"/>
  <c r="AY131" i="30"/>
  <c r="O111" i="30"/>
  <c r="BL111" i="30"/>
  <c r="BZ111" i="30" s="1"/>
  <c r="AY110" i="30"/>
  <c r="BL137" i="30"/>
  <c r="O137" i="30"/>
  <c r="AZ150" i="30"/>
  <c r="P150" i="30"/>
  <c r="AY151" i="30"/>
  <c r="BL136" i="30"/>
  <c r="I122" i="30"/>
  <c r="AS122" i="30"/>
  <c r="H158" i="30"/>
  <c r="AY158" i="30"/>
  <c r="BA136" i="30"/>
  <c r="Q136" i="30"/>
  <c r="I151" i="30"/>
  <c r="AS151" i="30"/>
  <c r="H120" i="30"/>
  <c r="AY120" i="30"/>
  <c r="BM121" i="30"/>
  <c r="AC121" i="30"/>
  <c r="AS129" i="30"/>
  <c r="I129" i="30"/>
  <c r="AS121" i="30"/>
  <c r="I121" i="30"/>
  <c r="O193" i="30"/>
  <c r="BL193" i="30"/>
  <c r="H137" i="30"/>
  <c r="AY137" i="30"/>
  <c r="BL173" i="30"/>
  <c r="O173" i="30"/>
  <c r="AY104" i="30"/>
  <c r="H148" i="30"/>
  <c r="AY148" i="30"/>
  <c r="AC153" i="30"/>
  <c r="BM153" i="30"/>
  <c r="BY178" i="30"/>
  <c r="AB178" i="30"/>
  <c r="O108" i="30"/>
  <c r="BL108" i="30"/>
  <c r="AT114" i="30"/>
  <c r="O127" i="30"/>
  <c r="BL127" i="30"/>
  <c r="AB130" i="30"/>
  <c r="BY130" i="30"/>
  <c r="H186" i="30"/>
  <c r="AY186" i="30"/>
  <c r="O177" i="30"/>
  <c r="BL177" i="30"/>
  <c r="I179" i="30"/>
  <c r="AB193" i="30"/>
  <c r="BY193" i="30"/>
  <c r="O152" i="30"/>
  <c r="BL152" i="30"/>
  <c r="AS162" i="30"/>
  <c r="I162" i="30"/>
  <c r="BY166" i="30"/>
  <c r="AB166" i="30"/>
  <c r="O165" i="30"/>
  <c r="BL165" i="30"/>
  <c r="BZ165" i="30" s="1"/>
  <c r="BM165" i="30"/>
  <c r="AC165" i="30"/>
  <c r="BY201" i="30"/>
  <c r="AB201" i="30"/>
  <c r="AY155" i="30"/>
  <c r="H155" i="30"/>
  <c r="AB158" i="30"/>
  <c r="BY158" i="30"/>
  <c r="BM146" i="30"/>
  <c r="AC146" i="30"/>
  <c r="AB160" i="30"/>
  <c r="BY160" i="30"/>
  <c r="BL163" i="30"/>
  <c r="O163" i="30"/>
  <c r="BY177" i="30"/>
  <c r="AB177" i="30"/>
  <c r="AS146" i="30"/>
  <c r="I146" i="30"/>
  <c r="BL149" i="30"/>
  <c r="O149" i="30"/>
  <c r="BY173" i="30"/>
  <c r="AB173" i="30"/>
  <c r="O181" i="30"/>
  <c r="BL181" i="30"/>
  <c r="BZ181" i="30" s="1"/>
  <c r="BY154" i="30"/>
  <c r="BZ154" i="30" s="1"/>
  <c r="AB154" i="30"/>
  <c r="AB147" i="30"/>
  <c r="BY147" i="30"/>
  <c r="AB235" i="30"/>
  <c r="BY235" i="30"/>
  <c r="BY156" i="30"/>
  <c r="AB156" i="30"/>
  <c r="H159" i="30"/>
  <c r="AY159" i="30"/>
  <c r="BL227" i="30"/>
  <c r="O227" i="30"/>
  <c r="AZ142" i="30"/>
  <c r="P142" i="30"/>
  <c r="BL142" i="30"/>
  <c r="H147" i="30"/>
  <c r="AY147" i="30"/>
  <c r="AY160" i="30"/>
  <c r="H160" i="30"/>
  <c r="AS169" i="30"/>
  <c r="I169" i="30"/>
  <c r="AB176" i="30"/>
  <c r="BY176" i="30"/>
  <c r="H209" i="30"/>
  <c r="AY209" i="30"/>
  <c r="BZ209" i="30" s="1"/>
  <c r="AB212" i="30"/>
  <c r="BY212" i="30"/>
  <c r="O186" i="30"/>
  <c r="BL186" i="30"/>
  <c r="AZ164" i="30"/>
  <c r="P164" i="30"/>
  <c r="BL164" i="30"/>
  <c r="BL178" i="30"/>
  <c r="BZ178" i="30" s="1"/>
  <c r="O178" i="30"/>
  <c r="BL199" i="30"/>
  <c r="O199" i="30"/>
  <c r="AS176" i="30"/>
  <c r="I176" i="30"/>
  <c r="AY152" i="30"/>
  <c r="H152" i="30"/>
  <c r="I163" i="30"/>
  <c r="AS163" i="30"/>
  <c r="P166" i="30"/>
  <c r="AZ166" i="30"/>
  <c r="AS167" i="30"/>
  <c r="I167" i="30"/>
  <c r="AY176" i="30"/>
  <c r="BL218" i="30"/>
  <c r="O218" i="30"/>
  <c r="O190" i="30"/>
  <c r="BL190" i="30"/>
  <c r="BY174" i="30"/>
  <c r="AB174" i="30"/>
  <c r="AB179" i="30"/>
  <c r="BY179" i="30"/>
  <c r="J220" i="30"/>
  <c r="BY164" i="30"/>
  <c r="AB164" i="30"/>
  <c r="BM167" i="30"/>
  <c r="AC167" i="30"/>
  <c r="AY172" i="30"/>
  <c r="BL180" i="30"/>
  <c r="BZ180" i="30" s="1"/>
  <c r="O180" i="30"/>
  <c r="Q187" i="30"/>
  <c r="AY193" i="30"/>
  <c r="H193" i="30"/>
  <c r="AC180" i="30"/>
  <c r="BL198" i="30"/>
  <c r="BZ198" i="30" s="1"/>
  <c r="O198" i="30"/>
  <c r="BL182" i="30"/>
  <c r="O182" i="30"/>
  <c r="H194" i="30"/>
  <c r="AY194" i="30"/>
  <c r="AY212" i="30"/>
  <c r="H212" i="30"/>
  <c r="AY214" i="30"/>
  <c r="H214" i="30"/>
  <c r="BM216" i="30"/>
  <c r="AC216" i="30"/>
  <c r="P170" i="30"/>
  <c r="P194" i="30"/>
  <c r="H195" i="30"/>
  <c r="AY195" i="30"/>
  <c r="AZ195" i="30"/>
  <c r="P195" i="30"/>
  <c r="BL171" i="30"/>
  <c r="BZ171" i="30" s="1"/>
  <c r="O211" i="30"/>
  <c r="BL211" i="30"/>
  <c r="AY224" i="30"/>
  <c r="H224" i="30"/>
  <c r="AE189" i="30"/>
  <c r="BO189" i="30"/>
  <c r="BY189" i="30"/>
  <c r="AS225" i="30"/>
  <c r="I225" i="30"/>
  <c r="BL179" i="30"/>
  <c r="O179" i="30"/>
  <c r="AY205" i="30"/>
  <c r="H205" i="30"/>
  <c r="H243" i="30"/>
  <c r="I243" i="30" s="1"/>
  <c r="AY243" i="30"/>
  <c r="BL183" i="30"/>
  <c r="BZ183" i="30" s="1"/>
  <c r="AZ202" i="30"/>
  <c r="P202" i="30"/>
  <c r="BL202" i="30"/>
  <c r="BL205" i="30"/>
  <c r="O205" i="30"/>
  <c r="AB250" i="30"/>
  <c r="BY250" i="30"/>
  <c r="AZ191" i="30"/>
  <c r="P191" i="30"/>
  <c r="H233" i="30"/>
  <c r="AY233" i="30"/>
  <c r="AC195" i="30"/>
  <c r="BM195" i="30"/>
  <c r="O230" i="30"/>
  <c r="BL230" i="30"/>
  <c r="O248" i="30"/>
  <c r="BL248" i="30"/>
  <c r="BZ248" i="30" s="1"/>
  <c r="BL232" i="30"/>
  <c r="BZ232" i="30" s="1"/>
  <c r="O232" i="30"/>
  <c r="AB210" i="30"/>
  <c r="BY210" i="30"/>
  <c r="BL229" i="30"/>
  <c r="O229" i="30"/>
  <c r="J204" i="30"/>
  <c r="AY222" i="30"/>
  <c r="H222" i="30"/>
  <c r="I227" i="30"/>
  <c r="AS227" i="30"/>
  <c r="AY185" i="30"/>
  <c r="H185" i="30"/>
  <c r="AZ189" i="30"/>
  <c r="P189" i="30"/>
  <c r="AS206" i="30"/>
  <c r="BL189" i="30"/>
  <c r="AT206" i="30"/>
  <c r="O222" i="30"/>
  <c r="BL222" i="30"/>
  <c r="P225" i="30"/>
  <c r="AZ225" i="30"/>
  <c r="BL237" i="30"/>
  <c r="O237" i="30"/>
  <c r="AY191" i="30"/>
  <c r="H191" i="30"/>
  <c r="AB191" i="30"/>
  <c r="BY191" i="30"/>
  <c r="I238" i="30"/>
  <c r="H223" i="30"/>
  <c r="AY223" i="30"/>
  <c r="BZ223" i="30" s="1"/>
  <c r="BL197" i="30"/>
  <c r="BD249" i="30"/>
  <c r="T249" i="30"/>
  <c r="BL187" i="30"/>
  <c r="AC197" i="30"/>
  <c r="H201" i="30"/>
  <c r="AY201" i="30"/>
  <c r="AB241" i="30"/>
  <c r="BY241" i="30"/>
  <c r="AB202" i="30"/>
  <c r="BY202" i="30"/>
  <c r="I236" i="30"/>
  <c r="AC205" i="30"/>
  <c r="H202" i="30"/>
  <c r="AY202" i="30"/>
  <c r="AB226" i="30"/>
  <c r="BY226" i="30"/>
  <c r="O240" i="30"/>
  <c r="BL240" i="30"/>
  <c r="Q206" i="30"/>
  <c r="BA206" i="30"/>
  <c r="BL206" i="30"/>
  <c r="AB217" i="30"/>
  <c r="BY217" i="30"/>
  <c r="AB222" i="30"/>
  <c r="BY222" i="30"/>
  <c r="BL216" i="30"/>
  <c r="O216" i="30"/>
  <c r="AY219" i="30"/>
  <c r="BZ219" i="30" s="1"/>
  <c r="H219" i="30"/>
  <c r="AB247" i="30"/>
  <c r="BY247" i="30"/>
  <c r="AB242" i="30"/>
  <c r="BY242" i="30"/>
  <c r="AC240" i="30"/>
  <c r="AY208" i="30"/>
  <c r="H208" i="30"/>
  <c r="BM214" i="30"/>
  <c r="AC214" i="30"/>
  <c r="BS231" i="30"/>
  <c r="AI231" i="30"/>
  <c r="BM234" i="30"/>
  <c r="AC234" i="30"/>
  <c r="O217" i="30"/>
  <c r="BL217" i="30"/>
  <c r="BL220" i="30"/>
  <c r="AB228" i="30"/>
  <c r="BY228" i="30"/>
  <c r="BL231" i="30"/>
  <c r="O231" i="30"/>
  <c r="H250" i="30"/>
  <c r="I250" i="30" s="1"/>
  <c r="AY250" i="30"/>
  <c r="AY249" i="30"/>
  <c r="H249" i="30"/>
  <c r="I249" i="30" s="1"/>
  <c r="AY239" i="30"/>
  <c r="H239" i="30"/>
  <c r="AY242" i="30"/>
  <c r="AC246" i="30"/>
  <c r="BM246" i="30"/>
  <c r="I237" i="30"/>
  <c r="I241" i="30"/>
  <c r="AS241" i="30"/>
  <c r="AZ250" i="30"/>
  <c r="P250" i="30"/>
  <c r="O241" i="30"/>
  <c r="BL241" i="30"/>
  <c r="AC245" i="30"/>
  <c r="AB252" i="30"/>
  <c r="BY252" i="30"/>
  <c r="AB251" i="30"/>
  <c r="BY251" i="30"/>
  <c r="BL247" i="30"/>
  <c r="O247" i="30"/>
  <c r="AC243" i="30"/>
  <c r="BM243" i="30"/>
  <c r="BX449" i="15"/>
  <c r="M449" i="15"/>
  <c r="AY449" i="15" s="1"/>
  <c r="BX445" i="15"/>
  <c r="AX448" i="15"/>
  <c r="BZ448" i="15" s="1"/>
  <c r="AY448" i="15"/>
  <c r="BK447" i="15"/>
  <c r="BZ447" i="15" s="1"/>
  <c r="BL443" i="15"/>
  <c r="BL447" i="15"/>
  <c r="AX444" i="15"/>
  <c r="BZ444" i="15" s="1"/>
  <c r="AR443" i="15"/>
  <c r="BZ449" i="15"/>
  <c r="AY444" i="15"/>
  <c r="AR447" i="15"/>
  <c r="BK443" i="15"/>
  <c r="BZ443" i="15" s="1"/>
  <c r="AR446" i="15"/>
  <c r="BK446" i="15"/>
  <c r="BK450" i="15"/>
  <c r="O448" i="15"/>
  <c r="AZ448" i="15"/>
  <c r="N447" i="15"/>
  <c r="AY447" i="15"/>
  <c r="AS447" i="15"/>
  <c r="H447" i="15"/>
  <c r="BM448" i="15"/>
  <c r="AB448" i="15"/>
  <c r="BM447" i="15"/>
  <c r="AB447" i="15"/>
  <c r="H450" i="15"/>
  <c r="AS450" i="15"/>
  <c r="N450" i="15"/>
  <c r="AY450" i="15"/>
  <c r="BL450" i="15"/>
  <c r="AA450" i="15"/>
  <c r="BL449" i="15"/>
  <c r="AA449" i="15"/>
  <c r="G448" i="15"/>
  <c r="F449" i="15"/>
  <c r="BL448" i="15"/>
  <c r="BX450" i="15"/>
  <c r="O444" i="15"/>
  <c r="AZ444" i="15"/>
  <c r="H443" i="15"/>
  <c r="AS443" i="15"/>
  <c r="BM444" i="15"/>
  <c r="AB444" i="15"/>
  <c r="N443" i="15"/>
  <c r="AY443" i="15"/>
  <c r="AB443" i="15"/>
  <c r="BM443" i="15"/>
  <c r="AS446" i="15"/>
  <c r="H446" i="15"/>
  <c r="AY446" i="15"/>
  <c r="N446" i="15"/>
  <c r="AA446" i="15"/>
  <c r="BL446" i="15"/>
  <c r="AR445" i="15"/>
  <c r="G445" i="15"/>
  <c r="BL445" i="15"/>
  <c r="AA445" i="15"/>
  <c r="G444" i="15"/>
  <c r="N445" i="15"/>
  <c r="BL444" i="15"/>
  <c r="AX445" i="15"/>
  <c r="BX446" i="15"/>
  <c r="BZ24" i="30" l="1"/>
  <c r="J528" i="26"/>
  <c r="AI536" i="26"/>
  <c r="AI537" i="26"/>
  <c r="J545" i="26"/>
  <c r="R528" i="26"/>
  <c r="J532" i="26"/>
  <c r="K532" i="26" s="1"/>
  <c r="AI529" i="26"/>
  <c r="AI540" i="26"/>
  <c r="AI528" i="26"/>
  <c r="K533" i="26"/>
  <c r="AI538" i="26"/>
  <c r="AI541" i="26"/>
  <c r="R534" i="26"/>
  <c r="J538" i="26"/>
  <c r="K538" i="26" s="1"/>
  <c r="AI545" i="26"/>
  <c r="J531" i="26"/>
  <c r="J543" i="26"/>
  <c r="AI539" i="26"/>
  <c r="J542" i="26"/>
  <c r="J276" i="20"/>
  <c r="X271" i="20"/>
  <c r="X273" i="20"/>
  <c r="X275" i="20"/>
  <c r="AH272" i="20"/>
  <c r="J272" i="20"/>
  <c r="AE275" i="20"/>
  <c r="Q275" i="20"/>
  <c r="AF275" i="20" s="1"/>
  <c r="BI174" i="32"/>
  <c r="M174" i="32"/>
  <c r="M25" i="32"/>
  <c r="BJ25" i="32" s="1"/>
  <c r="AZ83" i="32"/>
  <c r="CW83" i="32" s="1"/>
  <c r="CV83" i="32"/>
  <c r="BV133" i="32"/>
  <c r="Z133" i="32"/>
  <c r="M157" i="32"/>
  <c r="BI157" i="32"/>
  <c r="BI160" i="32"/>
  <c r="M160" i="32"/>
  <c r="Z33" i="32"/>
  <c r="BV33" i="32"/>
  <c r="CI79" i="32"/>
  <c r="AM79" i="32"/>
  <c r="CU82" i="32"/>
  <c r="AY82" i="32"/>
  <c r="AY174" i="32"/>
  <c r="CU174" i="32"/>
  <c r="AY53" i="32"/>
  <c r="CV53" i="32" s="1"/>
  <c r="AL42" i="32"/>
  <c r="CH42" i="32"/>
  <c r="BI82" i="32"/>
  <c r="M82" i="32"/>
  <c r="M30" i="32"/>
  <c r="BI30" i="32"/>
  <c r="CH176" i="32"/>
  <c r="AL176" i="32"/>
  <c r="AA55" i="32"/>
  <c r="BW55" i="32"/>
  <c r="BV140" i="32"/>
  <c r="Z140" i="32"/>
  <c r="BV30" i="32"/>
  <c r="Z30" i="32"/>
  <c r="CU66" i="32"/>
  <c r="AY66" i="32"/>
  <c r="CV41" i="32"/>
  <c r="AZ41" i="32"/>
  <c r="CW41" i="32" s="1"/>
  <c r="AY52" i="32"/>
  <c r="CV52" i="32" s="1"/>
  <c r="CU52" i="32"/>
  <c r="AA92" i="32"/>
  <c r="BW92" i="32"/>
  <c r="CH136" i="32"/>
  <c r="AL136" i="32"/>
  <c r="BI115" i="32"/>
  <c r="M115" i="32"/>
  <c r="N34" i="32"/>
  <c r="BK34" i="32" s="1"/>
  <c r="BJ34" i="32"/>
  <c r="CH25" i="32"/>
  <c r="AL25" i="32"/>
  <c r="CH63" i="32"/>
  <c r="AL63" i="32"/>
  <c r="CH67" i="32"/>
  <c r="AL67" i="32"/>
  <c r="CH87" i="32"/>
  <c r="AL87" i="32"/>
  <c r="CH144" i="32"/>
  <c r="AL144" i="32"/>
  <c r="M86" i="32"/>
  <c r="BJ86" i="32" s="1"/>
  <c r="AL72" i="32"/>
  <c r="CI72" i="32" s="1"/>
  <c r="AM15" i="32"/>
  <c r="CJ15" i="32" s="1"/>
  <c r="O28" i="32"/>
  <c r="BL28" i="32" s="1"/>
  <c r="BK28" i="32"/>
  <c r="BW36" i="32"/>
  <c r="AA36" i="32"/>
  <c r="BI13" i="32"/>
  <c r="M13" i="32"/>
  <c r="Z176" i="32"/>
  <c r="BV176" i="32"/>
  <c r="CH86" i="32"/>
  <c r="AL86" i="32"/>
  <c r="CU20" i="32"/>
  <c r="CU7" i="32" s="1"/>
  <c r="AY20" i="32"/>
  <c r="Z85" i="32"/>
  <c r="BV85" i="32"/>
  <c r="AL54" i="32"/>
  <c r="CI54" i="32" s="1"/>
  <c r="M20" i="32"/>
  <c r="BJ20" i="32" s="1"/>
  <c r="BI20" i="32"/>
  <c r="CH73" i="32"/>
  <c r="AL73" i="32"/>
  <c r="BH7" i="32"/>
  <c r="CH171" i="32"/>
  <c r="AL171" i="32"/>
  <c r="CU108" i="32"/>
  <c r="AY108" i="32"/>
  <c r="BI87" i="32"/>
  <c r="M87" i="32"/>
  <c r="BI71" i="32"/>
  <c r="M71" i="32"/>
  <c r="BV75" i="32"/>
  <c r="Z75" i="32"/>
  <c r="BU7" i="32"/>
  <c r="AA89" i="32"/>
  <c r="BX89" i="32" s="1"/>
  <c r="AA52" i="32"/>
  <c r="BX52" i="32" s="1"/>
  <c r="BW52" i="32"/>
  <c r="BI151" i="32"/>
  <c r="M151" i="32"/>
  <c r="CU45" i="32"/>
  <c r="AY45" i="32"/>
  <c r="BV27" i="32"/>
  <c r="Z27" i="32"/>
  <c r="BV26" i="32"/>
  <c r="Z26" i="32"/>
  <c r="BI18" i="32"/>
  <c r="M18" i="32"/>
  <c r="CU38" i="32"/>
  <c r="AY38" i="32"/>
  <c r="AA70" i="32"/>
  <c r="BW70" i="32"/>
  <c r="AA51" i="32"/>
  <c r="BX51" i="32" s="1"/>
  <c r="M14" i="32"/>
  <c r="BJ14" i="32" s="1"/>
  <c r="BI14" i="32"/>
  <c r="AZ36" i="32"/>
  <c r="CW36" i="32" s="1"/>
  <c r="CV36" i="32"/>
  <c r="Z22" i="32"/>
  <c r="BW22" i="32" s="1"/>
  <c r="BV22" i="32"/>
  <c r="AY176" i="32"/>
  <c r="CU176" i="32"/>
  <c r="CH150" i="32"/>
  <c r="AL150" i="32"/>
  <c r="AY167" i="32"/>
  <c r="CU167" i="32"/>
  <c r="CU30" i="32"/>
  <c r="AY30" i="32"/>
  <c r="AL175" i="32"/>
  <c r="CH175" i="32"/>
  <c r="CH62" i="32"/>
  <c r="AL62" i="32"/>
  <c r="CU46" i="32"/>
  <c r="AY46" i="32"/>
  <c r="M148" i="32"/>
  <c r="BI148" i="32"/>
  <c r="AY99" i="32"/>
  <c r="CU99" i="32"/>
  <c r="AY88" i="32"/>
  <c r="CV88" i="32" s="1"/>
  <c r="AL16" i="32"/>
  <c r="CI16" i="32" s="1"/>
  <c r="Z18" i="32"/>
  <c r="BW18" i="32" s="1"/>
  <c r="BV18" i="32"/>
  <c r="CU137" i="32"/>
  <c r="AY137" i="32"/>
  <c r="BV60" i="32"/>
  <c r="Z60" i="32"/>
  <c r="CH182" i="32"/>
  <c r="AL182" i="32"/>
  <c r="CH108" i="32"/>
  <c r="AL108" i="32"/>
  <c r="BW23" i="32"/>
  <c r="AA23" i="32"/>
  <c r="BI137" i="32"/>
  <c r="M137" i="32"/>
  <c r="Z81" i="32"/>
  <c r="BW81" i="32" s="1"/>
  <c r="M36" i="32"/>
  <c r="BJ36" i="32" s="1"/>
  <c r="Z129" i="32"/>
  <c r="BW129" i="32" s="1"/>
  <c r="CU178" i="32"/>
  <c r="AY178" i="32"/>
  <c r="AM46" i="32"/>
  <c r="CI46" i="32"/>
  <c r="Z172" i="32"/>
  <c r="BV172" i="32"/>
  <c r="N62" i="32"/>
  <c r="BK62" i="32" s="1"/>
  <c r="BJ62" i="32"/>
  <c r="BI124" i="32"/>
  <c r="M124" i="32"/>
  <c r="M42" i="32"/>
  <c r="BJ42" i="32" s="1"/>
  <c r="N26" i="32"/>
  <c r="BK26" i="32" s="1"/>
  <c r="BJ26" i="32"/>
  <c r="AL155" i="32"/>
  <c r="CH155" i="32"/>
  <c r="BV105" i="32"/>
  <c r="Z105" i="32"/>
  <c r="Z40" i="32"/>
  <c r="BW40" i="32" s="1"/>
  <c r="AY94" i="32"/>
  <c r="AL18" i="32"/>
  <c r="CI18" i="32" s="1"/>
  <c r="CH18" i="32"/>
  <c r="CH7" i="32" s="1"/>
  <c r="AL174" i="32"/>
  <c r="CH174" i="32"/>
  <c r="Z179" i="32"/>
  <c r="BV179" i="32"/>
  <c r="BV39" i="32"/>
  <c r="Z39" i="32"/>
  <c r="BI173" i="32"/>
  <c r="M173" i="32"/>
  <c r="CU59" i="32"/>
  <c r="AY59" i="32"/>
  <c r="AL152" i="32"/>
  <c r="CH152" i="32"/>
  <c r="AL177" i="32"/>
  <c r="CH177" i="32"/>
  <c r="AZ77" i="32"/>
  <c r="CW77" i="32" s="1"/>
  <c r="CV77" i="32"/>
  <c r="CH163" i="32"/>
  <c r="AL163" i="32"/>
  <c r="Z183" i="32"/>
  <c r="BV183" i="32"/>
  <c r="BV7" i="32" s="1"/>
  <c r="Z135" i="32"/>
  <c r="BW135" i="32" s="1"/>
  <c r="CU172" i="32"/>
  <c r="AY172" i="32"/>
  <c r="BI140" i="32"/>
  <c r="M140" i="32"/>
  <c r="CU110" i="32"/>
  <c r="AY110" i="32"/>
  <c r="Z164" i="32"/>
  <c r="BV164" i="32"/>
  <c r="AA25" i="32"/>
  <c r="BX25" i="32" s="1"/>
  <c r="AL84" i="32"/>
  <c r="CI84" i="32" s="1"/>
  <c r="Z86" i="32"/>
  <c r="BW86" i="32" s="1"/>
  <c r="BV86" i="32"/>
  <c r="AL113" i="32"/>
  <c r="CI113" i="32" s="1"/>
  <c r="AL104" i="32"/>
  <c r="CI104" i="32" s="1"/>
  <c r="BI184" i="32"/>
  <c r="M184" i="32"/>
  <c r="M69" i="32"/>
  <c r="BI69" i="32"/>
  <c r="AL172" i="32"/>
  <c r="CH172" i="32"/>
  <c r="BI96" i="32"/>
  <c r="M96" i="32"/>
  <c r="AL66" i="32"/>
  <c r="CH66" i="32"/>
  <c r="CU177" i="32"/>
  <c r="AY177" i="32"/>
  <c r="AL41" i="32"/>
  <c r="CH41" i="32"/>
  <c r="BV84" i="32"/>
  <c r="Z84" i="32"/>
  <c r="BI21" i="32"/>
  <c r="M21" i="32"/>
  <c r="M177" i="32"/>
  <c r="BI177" i="32"/>
  <c r="AL44" i="32"/>
  <c r="CI44" i="32" s="1"/>
  <c r="CH44" i="32"/>
  <c r="AL85" i="32"/>
  <c r="CI85" i="32" s="1"/>
  <c r="CH85" i="32"/>
  <c r="M16" i="32"/>
  <c r="BJ16" i="32" s="1"/>
  <c r="BI16" i="32"/>
  <c r="CH129" i="32"/>
  <c r="AL129" i="32"/>
  <c r="AL181" i="32"/>
  <c r="CH181" i="32"/>
  <c r="BV24" i="32"/>
  <c r="Z24" i="32"/>
  <c r="BV174" i="32"/>
  <c r="Z174" i="32"/>
  <c r="BI181" i="32"/>
  <c r="M181" i="32"/>
  <c r="CU62" i="32"/>
  <c r="AY62" i="32"/>
  <c r="AL13" i="32"/>
  <c r="CI13" i="32" s="1"/>
  <c r="AN78" i="32"/>
  <c r="CK78" i="32" s="1"/>
  <c r="M22" i="32"/>
  <c r="BJ22" i="32" s="1"/>
  <c r="AL57" i="32"/>
  <c r="BI75" i="32"/>
  <c r="M75" i="32"/>
  <c r="AY152" i="32"/>
  <c r="CU152" i="32"/>
  <c r="M170" i="32"/>
  <c r="BI170" i="32"/>
  <c r="AZ43" i="32"/>
  <c r="CW43" i="32" s="1"/>
  <c r="CV43" i="32"/>
  <c r="AZ33" i="32"/>
  <c r="CW33" i="32" s="1"/>
  <c r="CV33" i="32"/>
  <c r="CV23" i="32"/>
  <c r="AZ23" i="32"/>
  <c r="CW23" i="32" s="1"/>
  <c r="Z45" i="32"/>
  <c r="BV45" i="32"/>
  <c r="AL34" i="32"/>
  <c r="CI34" i="32" s="1"/>
  <c r="AL166" i="32"/>
  <c r="CI166" i="32" s="1"/>
  <c r="BI66" i="32"/>
  <c r="M66" i="32"/>
  <c r="BI128" i="32"/>
  <c r="M128" i="32"/>
  <c r="M179" i="32"/>
  <c r="BI179" i="32"/>
  <c r="Z38" i="32"/>
  <c r="BW38" i="32" s="1"/>
  <c r="Z158" i="32"/>
  <c r="BW158" i="32" s="1"/>
  <c r="AY146" i="32"/>
  <c r="CV146" i="32" s="1"/>
  <c r="AY150" i="32"/>
  <c r="CV150" i="32" s="1"/>
  <c r="M105" i="32"/>
  <c r="BJ105" i="32" s="1"/>
  <c r="M141" i="32"/>
  <c r="BJ141" i="32" s="1"/>
  <c r="AY102" i="32"/>
  <c r="CV102" i="32" s="1"/>
  <c r="AY149" i="32"/>
  <c r="CV149" i="32" s="1"/>
  <c r="AY164" i="32"/>
  <c r="CV164" i="32" s="1"/>
  <c r="Z112" i="32"/>
  <c r="BW112" i="32" s="1"/>
  <c r="AY122" i="32"/>
  <c r="CV122" i="32" s="1"/>
  <c r="M132" i="32"/>
  <c r="BJ132" i="32" s="1"/>
  <c r="M95" i="32"/>
  <c r="BJ95" i="32" s="1"/>
  <c r="AY147" i="32"/>
  <c r="CV147" i="32" s="1"/>
  <c r="AL143" i="32"/>
  <c r="CI143" i="32" s="1"/>
  <c r="AY125" i="32"/>
  <c r="CV125" i="32" s="1"/>
  <c r="AL134" i="32"/>
  <c r="CI134" i="32" s="1"/>
  <c r="AZ155" i="32"/>
  <c r="CW155" i="32" s="1"/>
  <c r="AZ103" i="32"/>
  <c r="CW103" i="32" s="1"/>
  <c r="Z184" i="32"/>
  <c r="BW184" i="32" s="1"/>
  <c r="M120" i="32"/>
  <c r="BJ120" i="32" s="1"/>
  <c r="AL121" i="32"/>
  <c r="CI121" i="32" s="1"/>
  <c r="AL165" i="32"/>
  <c r="CI165" i="32" s="1"/>
  <c r="AM102" i="32"/>
  <c r="CJ102" i="32" s="1"/>
  <c r="Z126" i="32"/>
  <c r="BW126" i="32" s="1"/>
  <c r="AL137" i="32"/>
  <c r="CI137" i="32" s="1"/>
  <c r="AY113" i="32"/>
  <c r="CV113" i="32" s="1"/>
  <c r="AZ106" i="32"/>
  <c r="CW106" i="32" s="1"/>
  <c r="AL119" i="32"/>
  <c r="CI119" i="32" s="1"/>
  <c r="AL132" i="32"/>
  <c r="CI132" i="32" s="1"/>
  <c r="AM107" i="32"/>
  <c r="CJ107" i="32" s="1"/>
  <c r="M118" i="32"/>
  <c r="BJ118" i="32" s="1"/>
  <c r="Z110" i="32"/>
  <c r="BW110" i="32" s="1"/>
  <c r="AL115" i="32"/>
  <c r="CI115" i="32" s="1"/>
  <c r="Z113" i="32"/>
  <c r="BW113" i="32" s="1"/>
  <c r="M144" i="32"/>
  <c r="BJ144" i="32" s="1"/>
  <c r="AY98" i="32"/>
  <c r="CV98" i="32" s="1"/>
  <c r="M125" i="32"/>
  <c r="BJ125" i="32" s="1"/>
  <c r="Z167" i="32"/>
  <c r="BW167" i="32" s="1"/>
  <c r="AL95" i="32"/>
  <c r="CI95" i="32" s="1"/>
  <c r="M99" i="32"/>
  <c r="BJ99" i="32" s="1"/>
  <c r="M165" i="32"/>
  <c r="BJ165" i="32" s="1"/>
  <c r="AA154" i="32"/>
  <c r="BX154" i="32" s="1"/>
  <c r="Z163" i="32"/>
  <c r="BW163" i="32" s="1"/>
  <c r="AY169" i="32"/>
  <c r="CV169" i="32" s="1"/>
  <c r="N142" i="32"/>
  <c r="BK142" i="32" s="1"/>
  <c r="AY127" i="32"/>
  <c r="CV127" i="32" s="1"/>
  <c r="M117" i="32"/>
  <c r="BJ117" i="32" s="1"/>
  <c r="AL156" i="32"/>
  <c r="CI156" i="32" s="1"/>
  <c r="AA157" i="32"/>
  <c r="BX157" i="32" s="1"/>
  <c r="AY133" i="32"/>
  <c r="CV133" i="32" s="1"/>
  <c r="Z143" i="32"/>
  <c r="BW143" i="32" s="1"/>
  <c r="Z120" i="32"/>
  <c r="BW120" i="32" s="1"/>
  <c r="Z151" i="32"/>
  <c r="BW151" i="32" s="1"/>
  <c r="AZ183" i="32"/>
  <c r="CW183" i="32" s="1"/>
  <c r="Z111" i="32"/>
  <c r="BW111" i="32" s="1"/>
  <c r="AL140" i="32"/>
  <c r="CI140" i="32" s="1"/>
  <c r="M161" i="32"/>
  <c r="BJ161" i="32" s="1"/>
  <c r="AA98" i="32"/>
  <c r="BX98" i="32" s="1"/>
  <c r="AM117" i="32"/>
  <c r="CJ117" i="32" s="1"/>
  <c r="Z121" i="32"/>
  <c r="BW121" i="32" s="1"/>
  <c r="M131" i="32"/>
  <c r="BJ131" i="32" s="1"/>
  <c r="AY120" i="32"/>
  <c r="CV120" i="32" s="1"/>
  <c r="AA166" i="32"/>
  <c r="BX166" i="32" s="1"/>
  <c r="Z161" i="32"/>
  <c r="BW161" i="32" s="1"/>
  <c r="AM110" i="32"/>
  <c r="CJ110" i="32" s="1"/>
  <c r="N111" i="32"/>
  <c r="BK111" i="32" s="1"/>
  <c r="AY166" i="32"/>
  <c r="CV166" i="32" s="1"/>
  <c r="AY117" i="32"/>
  <c r="CV117" i="32" s="1"/>
  <c r="M178" i="32"/>
  <c r="BJ178" i="32" s="1"/>
  <c r="M143" i="32"/>
  <c r="BJ143" i="32" s="1"/>
  <c r="AL159" i="32"/>
  <c r="CI159" i="32" s="1"/>
  <c r="AA182" i="32"/>
  <c r="BX182" i="32" s="1"/>
  <c r="AZ170" i="32"/>
  <c r="CW170" i="32" s="1"/>
  <c r="AZ154" i="32"/>
  <c r="CW154" i="32" s="1"/>
  <c r="AY136" i="32"/>
  <c r="CV136" i="32" s="1"/>
  <c r="AL120" i="32"/>
  <c r="CI120" i="32" s="1"/>
  <c r="Z170" i="32"/>
  <c r="BW170" i="32" s="1"/>
  <c r="Z147" i="32"/>
  <c r="BW147" i="32" s="1"/>
  <c r="AY162" i="32"/>
  <c r="CV162" i="32" s="1"/>
  <c r="M110" i="32"/>
  <c r="BJ110" i="32" s="1"/>
  <c r="M108" i="32"/>
  <c r="BJ108" i="32" s="1"/>
  <c r="AL160" i="32"/>
  <c r="CI160" i="32" s="1"/>
  <c r="AZ124" i="32"/>
  <c r="CW124" i="32" s="1"/>
  <c r="AY121" i="32"/>
  <c r="CV121" i="32" s="1"/>
  <c r="AL111" i="32"/>
  <c r="CI111" i="32" s="1"/>
  <c r="AY158" i="32"/>
  <c r="CV158" i="32" s="1"/>
  <c r="AL154" i="32"/>
  <c r="CI154" i="32" s="1"/>
  <c r="N134" i="32"/>
  <c r="BK134" i="32" s="1"/>
  <c r="N102" i="32"/>
  <c r="BK102" i="32" s="1"/>
  <c r="AL168" i="32"/>
  <c r="CI168" i="32" s="1"/>
  <c r="AY109" i="32"/>
  <c r="CV109" i="32" s="1"/>
  <c r="M101" i="32"/>
  <c r="BJ101" i="32" s="1"/>
  <c r="Z95" i="32"/>
  <c r="BW95" i="32" s="1"/>
  <c r="AM178" i="32"/>
  <c r="CJ178" i="32" s="1"/>
  <c r="Z102" i="32"/>
  <c r="BW102" i="32" s="1"/>
  <c r="Z123" i="32"/>
  <c r="BW123" i="32" s="1"/>
  <c r="Z125" i="32"/>
  <c r="BW125" i="32" s="1"/>
  <c r="Z137" i="32"/>
  <c r="BW137" i="32" s="1"/>
  <c r="M114" i="32"/>
  <c r="BJ114" i="32" s="1"/>
  <c r="AY116" i="32"/>
  <c r="CV116" i="32" s="1"/>
  <c r="M104" i="32"/>
  <c r="BJ104" i="32" s="1"/>
  <c r="AY129" i="32"/>
  <c r="CV129" i="32" s="1"/>
  <c r="AM173" i="32"/>
  <c r="CJ173" i="32" s="1"/>
  <c r="M182" i="32"/>
  <c r="BJ182" i="32" s="1"/>
  <c r="AY131" i="32"/>
  <c r="CV131" i="32" s="1"/>
  <c r="AY184" i="32"/>
  <c r="CV184" i="32" s="1"/>
  <c r="M109" i="32"/>
  <c r="BJ109" i="32" s="1"/>
  <c r="M127" i="32"/>
  <c r="BJ127" i="32" s="1"/>
  <c r="M139" i="32"/>
  <c r="BJ139" i="32" s="1"/>
  <c r="AY148" i="32"/>
  <c r="CV148" i="32" s="1"/>
  <c r="AZ118" i="32"/>
  <c r="CW118" i="32" s="1"/>
  <c r="AY138" i="32"/>
  <c r="CV138" i="32" s="1"/>
  <c r="Z156" i="32"/>
  <c r="BW156" i="32" s="1"/>
  <c r="Z119" i="32"/>
  <c r="BW119" i="32" s="1"/>
  <c r="AL146" i="32"/>
  <c r="CI146" i="32" s="1"/>
  <c r="AA162" i="32"/>
  <c r="BX162" i="32" s="1"/>
  <c r="AM167" i="32"/>
  <c r="CJ167" i="32" s="1"/>
  <c r="AL180" i="32"/>
  <c r="CI180" i="32" s="1"/>
  <c r="M107" i="32"/>
  <c r="BJ107" i="32" s="1"/>
  <c r="AA175" i="32"/>
  <c r="BX175" i="32" s="1"/>
  <c r="AL118" i="32"/>
  <c r="CI118" i="32" s="1"/>
  <c r="Z13" i="32"/>
  <c r="BW13" i="32" s="1"/>
  <c r="AL114" i="32"/>
  <c r="CI114" i="32" s="1"/>
  <c r="AY126" i="32"/>
  <c r="CV126" i="32" s="1"/>
  <c r="N166" i="32"/>
  <c r="BK166" i="32" s="1"/>
  <c r="AY141" i="32"/>
  <c r="CV141" i="32" s="1"/>
  <c r="M175" i="32"/>
  <c r="BJ175" i="32" s="1"/>
  <c r="AM145" i="32"/>
  <c r="CJ145" i="32" s="1"/>
  <c r="M147" i="32"/>
  <c r="BJ147" i="32" s="1"/>
  <c r="AM112" i="32"/>
  <c r="CJ112" i="32" s="1"/>
  <c r="AY111" i="32"/>
  <c r="CV111" i="32" s="1"/>
  <c r="AA129" i="32"/>
  <c r="BX129" i="32" s="1"/>
  <c r="AZ143" i="32"/>
  <c r="CW143" i="32" s="1"/>
  <c r="AY173" i="32"/>
  <c r="CV173" i="32" s="1"/>
  <c r="M154" i="32"/>
  <c r="BJ154" i="32" s="1"/>
  <c r="AZ181" i="32"/>
  <c r="CW181" i="32" s="1"/>
  <c r="N167" i="32"/>
  <c r="BK167" i="32" s="1"/>
  <c r="M130" i="32"/>
  <c r="BJ130" i="32" s="1"/>
  <c r="M155" i="32"/>
  <c r="BJ155" i="32" s="1"/>
  <c r="M162" i="32"/>
  <c r="BJ162" i="32" s="1"/>
  <c r="AL142" i="32"/>
  <c r="CI142" i="32" s="1"/>
  <c r="Z144" i="32"/>
  <c r="BW144" i="32" s="1"/>
  <c r="AM141" i="32"/>
  <c r="CJ141" i="32" s="1"/>
  <c r="Z181" i="32"/>
  <c r="BW181" i="32" s="1"/>
  <c r="AM166" i="32"/>
  <c r="CJ166" i="32" s="1"/>
  <c r="AL106" i="32"/>
  <c r="CI106" i="32" s="1"/>
  <c r="AY115" i="32"/>
  <c r="CV115" i="32" s="1"/>
  <c r="M121" i="32"/>
  <c r="BJ121" i="32" s="1"/>
  <c r="Z171" i="32"/>
  <c r="BW171" i="32" s="1"/>
  <c r="Z117" i="32"/>
  <c r="BW117" i="32" s="1"/>
  <c r="Z178" i="32"/>
  <c r="BW178" i="32" s="1"/>
  <c r="M119" i="32"/>
  <c r="BJ119" i="32" s="1"/>
  <c r="AY134" i="32"/>
  <c r="CV134" i="32" s="1"/>
  <c r="AY165" i="32"/>
  <c r="CV165" i="32" s="1"/>
  <c r="AL153" i="32"/>
  <c r="CI153" i="32" s="1"/>
  <c r="Z115" i="32"/>
  <c r="BW115" i="32" s="1"/>
  <c r="M135" i="32"/>
  <c r="BJ135" i="32" s="1"/>
  <c r="AL157" i="32"/>
  <c r="CI157" i="32" s="1"/>
  <c r="AM133" i="32"/>
  <c r="CJ133" i="32" s="1"/>
  <c r="Z107" i="32"/>
  <c r="BW107" i="32" s="1"/>
  <c r="AL124" i="32"/>
  <c r="CI124" i="32" s="1"/>
  <c r="N168" i="32"/>
  <c r="BK168" i="32" s="1"/>
  <c r="AM122" i="32"/>
  <c r="CJ122" i="32" s="1"/>
  <c r="AY97" i="32"/>
  <c r="CV97" i="32" s="1"/>
  <c r="M100" i="32"/>
  <c r="BJ100" i="32" s="1"/>
  <c r="Z139" i="32"/>
  <c r="BW139" i="32" s="1"/>
  <c r="AY135" i="32"/>
  <c r="CV135" i="32" s="1"/>
  <c r="AY160" i="32"/>
  <c r="CV160" i="32" s="1"/>
  <c r="Z155" i="32"/>
  <c r="BW155" i="32" s="1"/>
  <c r="AY159" i="32"/>
  <c r="CV159" i="32" s="1"/>
  <c r="Z169" i="32"/>
  <c r="BW169" i="32" s="1"/>
  <c r="AL99" i="32"/>
  <c r="CI99" i="32" s="1"/>
  <c r="Z128" i="32"/>
  <c r="BW128" i="32" s="1"/>
  <c r="Z165" i="32"/>
  <c r="BW165" i="32" s="1"/>
  <c r="M122" i="32"/>
  <c r="BJ122" i="32" s="1"/>
  <c r="Z122" i="32"/>
  <c r="BW122" i="32" s="1"/>
  <c r="AY105" i="32"/>
  <c r="CV105" i="32" s="1"/>
  <c r="AL98" i="32"/>
  <c r="CI98" i="32" s="1"/>
  <c r="AA150" i="32"/>
  <c r="BX150" i="32" s="1"/>
  <c r="AY140" i="32"/>
  <c r="CV140" i="32" s="1"/>
  <c r="AL101" i="32"/>
  <c r="CI101" i="32" s="1"/>
  <c r="AA104" i="32"/>
  <c r="BX104" i="32" s="1"/>
  <c r="AZ157" i="32"/>
  <c r="CW157" i="32" s="1"/>
  <c r="Z130" i="32"/>
  <c r="BW130" i="32" s="1"/>
  <c r="M123" i="32"/>
  <c r="BJ123" i="32" s="1"/>
  <c r="M172" i="32"/>
  <c r="BJ172" i="32" s="1"/>
  <c r="M138" i="32"/>
  <c r="BJ138" i="32" s="1"/>
  <c r="Z101" i="32"/>
  <c r="BW101" i="32" s="1"/>
  <c r="N163" i="32"/>
  <c r="BK163" i="32" s="1"/>
  <c r="Z173" i="32"/>
  <c r="BW173" i="32" s="1"/>
  <c r="Z116" i="32"/>
  <c r="BW116" i="32" s="1"/>
  <c r="Z127" i="32"/>
  <c r="BW127" i="32" s="1"/>
  <c r="Z142" i="32"/>
  <c r="BW142" i="32" s="1"/>
  <c r="AZ175" i="32"/>
  <c r="CW175" i="32" s="1"/>
  <c r="AY144" i="32"/>
  <c r="CV144" i="32" s="1"/>
  <c r="M103" i="32"/>
  <c r="BJ103" i="32" s="1"/>
  <c r="Z118" i="32"/>
  <c r="BW118" i="32" s="1"/>
  <c r="AY27" i="32"/>
  <c r="CV27" i="32" s="1"/>
  <c r="Z148" i="32"/>
  <c r="BW148" i="32" s="1"/>
  <c r="AY179" i="32"/>
  <c r="CV179" i="32" s="1"/>
  <c r="Z99" i="32"/>
  <c r="BW99" i="32" s="1"/>
  <c r="AY182" i="32"/>
  <c r="CV182" i="32" s="1"/>
  <c r="M133" i="32"/>
  <c r="BJ133" i="32" s="1"/>
  <c r="AY139" i="32"/>
  <c r="CV139" i="32" s="1"/>
  <c r="AA106" i="32"/>
  <c r="BX106" i="32" s="1"/>
  <c r="M171" i="32"/>
  <c r="BJ171" i="32" s="1"/>
  <c r="AM148" i="32"/>
  <c r="CJ148" i="32" s="1"/>
  <c r="AY114" i="32"/>
  <c r="CV114" i="32" s="1"/>
  <c r="M113" i="32"/>
  <c r="BJ113" i="32" s="1"/>
  <c r="AM169" i="32"/>
  <c r="CJ169" i="32" s="1"/>
  <c r="AM100" i="32"/>
  <c r="CJ100" i="32" s="1"/>
  <c r="AA159" i="32"/>
  <c r="BX159" i="32" s="1"/>
  <c r="AA153" i="32"/>
  <c r="BX153" i="32" s="1"/>
  <c r="AL97" i="32"/>
  <c r="CI97" i="32" s="1"/>
  <c r="Z100" i="32"/>
  <c r="BW100" i="32" s="1"/>
  <c r="M129" i="32"/>
  <c r="BJ129" i="32" s="1"/>
  <c r="AY100" i="32"/>
  <c r="CV100" i="32" s="1"/>
  <c r="N169" i="32"/>
  <c r="BK169" i="32" s="1"/>
  <c r="M156" i="32"/>
  <c r="BJ156" i="32" s="1"/>
  <c r="AY101" i="32"/>
  <c r="CV101" i="32" s="1"/>
  <c r="AL151" i="32"/>
  <c r="CI151" i="32" s="1"/>
  <c r="M136" i="32"/>
  <c r="BJ136" i="32" s="1"/>
  <c r="Z114" i="32"/>
  <c r="BW114" i="32" s="1"/>
  <c r="AA141" i="32"/>
  <c r="BX141" i="32" s="1"/>
  <c r="Z97" i="32"/>
  <c r="BW97" i="32" s="1"/>
  <c r="Z136" i="32"/>
  <c r="BW136" i="32" s="1"/>
  <c r="AY95" i="32"/>
  <c r="CV95" i="32" s="1"/>
  <c r="AL123" i="32"/>
  <c r="CI123" i="32" s="1"/>
  <c r="AY119" i="32"/>
  <c r="CV119" i="32" s="1"/>
  <c r="M153" i="32"/>
  <c r="BJ153" i="32" s="1"/>
  <c r="N152" i="32"/>
  <c r="BK152" i="32" s="1"/>
  <c r="N180" i="32"/>
  <c r="BK180" i="32" s="1"/>
  <c r="AZ171" i="32"/>
  <c r="CW171" i="32" s="1"/>
  <c r="Z96" i="32"/>
  <c r="BW96" i="32" s="1"/>
  <c r="AZ180" i="32"/>
  <c r="CW180" i="32" s="1"/>
  <c r="AA149" i="32"/>
  <c r="BX149" i="32" s="1"/>
  <c r="AL125" i="32"/>
  <c r="CI125" i="32" s="1"/>
  <c r="M112" i="32"/>
  <c r="BJ112" i="32" s="1"/>
  <c r="AZ145" i="32"/>
  <c r="CW145" i="32" s="1"/>
  <c r="AY151" i="32"/>
  <c r="CV151" i="32" s="1"/>
  <c r="AL116" i="32"/>
  <c r="CI116" i="32" s="1"/>
  <c r="Z160" i="32"/>
  <c r="BW160" i="32" s="1"/>
  <c r="AL183" i="32"/>
  <c r="CI183" i="32" s="1"/>
  <c r="M145" i="32"/>
  <c r="BJ145" i="32" s="1"/>
  <c r="AL138" i="32"/>
  <c r="CI138" i="32" s="1"/>
  <c r="AM135" i="32"/>
  <c r="CJ135" i="32" s="1"/>
  <c r="M106" i="32"/>
  <c r="BJ106" i="32" s="1"/>
  <c r="AM164" i="32"/>
  <c r="CJ164" i="32" s="1"/>
  <c r="N183" i="32"/>
  <c r="BK183" i="32" s="1"/>
  <c r="Z180" i="32"/>
  <c r="BW180" i="32" s="1"/>
  <c r="Z134" i="32"/>
  <c r="BW134" i="32" s="1"/>
  <c r="AM109" i="32"/>
  <c r="CJ109" i="32" s="1"/>
  <c r="AY130" i="32"/>
  <c r="CV130" i="32" s="1"/>
  <c r="M116" i="32"/>
  <c r="BJ116" i="32" s="1"/>
  <c r="N158" i="32"/>
  <c r="BK158" i="32" s="1"/>
  <c r="AY112" i="32"/>
  <c r="CV112" i="32" s="1"/>
  <c r="Z177" i="32"/>
  <c r="BW177" i="32" s="1"/>
  <c r="M146" i="32"/>
  <c r="BJ146" i="32" s="1"/>
  <c r="Z152" i="32"/>
  <c r="BW152" i="32" s="1"/>
  <c r="Z108" i="32"/>
  <c r="BW108" i="32" s="1"/>
  <c r="Z145" i="32"/>
  <c r="BW145" i="32" s="1"/>
  <c r="M149" i="32"/>
  <c r="BJ149" i="32" s="1"/>
  <c r="M159" i="32"/>
  <c r="BJ159" i="32" s="1"/>
  <c r="Z146" i="32"/>
  <c r="BW146" i="32" s="1"/>
  <c r="M126" i="32"/>
  <c r="BJ126" i="32" s="1"/>
  <c r="AY156" i="32"/>
  <c r="CV156" i="32" s="1"/>
  <c r="AZ132" i="32"/>
  <c r="CW132" i="32" s="1"/>
  <c r="AZ104" i="32"/>
  <c r="CW104" i="32" s="1"/>
  <c r="AL162" i="32"/>
  <c r="CI162" i="32" s="1"/>
  <c r="AL158" i="32"/>
  <c r="CI158" i="32" s="1"/>
  <c r="M80" i="32"/>
  <c r="BJ80" i="32" s="1"/>
  <c r="AY128" i="32"/>
  <c r="CV128" i="32" s="1"/>
  <c r="AZ161" i="32"/>
  <c r="CW161" i="32" s="1"/>
  <c r="AZ168" i="32"/>
  <c r="CW168" i="32" s="1"/>
  <c r="M150" i="32"/>
  <c r="BJ150" i="32" s="1"/>
  <c r="Z103" i="32"/>
  <c r="BW103" i="32" s="1"/>
  <c r="AM105" i="32"/>
  <c r="CJ105" i="32" s="1"/>
  <c r="Z124" i="32"/>
  <c r="BW124" i="32" s="1"/>
  <c r="AL184" i="32"/>
  <c r="CI184" i="32" s="1"/>
  <c r="Z131" i="32"/>
  <c r="BW131" i="32" s="1"/>
  <c r="AM170" i="32"/>
  <c r="CJ170" i="32" s="1"/>
  <c r="AZ163" i="32"/>
  <c r="CW163" i="32" s="1"/>
  <c r="AL96" i="32"/>
  <c r="CI96" i="32" s="1"/>
  <c r="AL126" i="32"/>
  <c r="CI126" i="32" s="1"/>
  <c r="AL147" i="32"/>
  <c r="CI147" i="32" s="1"/>
  <c r="AY96" i="32"/>
  <c r="CV96" i="32" s="1"/>
  <c r="N164" i="32"/>
  <c r="BK164" i="32" s="1"/>
  <c r="AL139" i="32"/>
  <c r="CI139" i="32" s="1"/>
  <c r="AL179" i="32"/>
  <c r="CI179" i="32" s="1"/>
  <c r="M97" i="32"/>
  <c r="BJ97" i="32" s="1"/>
  <c r="AL130" i="32"/>
  <c r="CI130" i="32" s="1"/>
  <c r="AY142" i="32"/>
  <c r="CV142" i="32" s="1"/>
  <c r="Z132" i="32"/>
  <c r="BW132" i="32" s="1"/>
  <c r="M176" i="32"/>
  <c r="BJ176" i="32" s="1"/>
  <c r="AY153" i="32"/>
  <c r="CV153" i="32" s="1"/>
  <c r="AL127" i="32"/>
  <c r="CI127" i="32" s="1"/>
  <c r="AL103" i="32"/>
  <c r="CI103" i="32" s="1"/>
  <c r="AZ107" i="32"/>
  <c r="CW107" i="32" s="1"/>
  <c r="M98" i="32"/>
  <c r="BJ98" i="32" s="1"/>
  <c r="AM131" i="32"/>
  <c r="CJ131" i="32" s="1"/>
  <c r="AL128" i="32"/>
  <c r="CI128" i="32" s="1"/>
  <c r="AM161" i="32"/>
  <c r="CJ161" i="32" s="1"/>
  <c r="Z168" i="32"/>
  <c r="BW168" i="32" s="1"/>
  <c r="Z138" i="32"/>
  <c r="BW138" i="32" s="1"/>
  <c r="AL149" i="32"/>
  <c r="CI149" i="32" s="1"/>
  <c r="Z109" i="32"/>
  <c r="BW109" i="32" s="1"/>
  <c r="AY123" i="32"/>
  <c r="CV123" i="32" s="1"/>
  <c r="AL47" i="32"/>
  <c r="CI47" i="32" s="1"/>
  <c r="AL33" i="32"/>
  <c r="P64" i="32"/>
  <c r="BM64" i="32" s="1"/>
  <c r="AA83" i="32"/>
  <c r="BX83" i="32" s="1"/>
  <c r="Z63" i="32"/>
  <c r="AY68" i="32"/>
  <c r="M83" i="32"/>
  <c r="BJ83" i="32" s="1"/>
  <c r="N77" i="32"/>
  <c r="AM20" i="32"/>
  <c r="CJ20" i="32" s="1"/>
  <c r="AM31" i="32"/>
  <c r="CJ31" i="32" s="1"/>
  <c r="AM84" i="32"/>
  <c r="Z71" i="32"/>
  <c r="BW71" i="32" s="1"/>
  <c r="AL93" i="32"/>
  <c r="CI93" i="32" s="1"/>
  <c r="AL24" i="32"/>
  <c r="CI24" i="32" s="1"/>
  <c r="AY72" i="32"/>
  <c r="CV72" i="32" s="1"/>
  <c r="AN15" i="32"/>
  <c r="CK15" i="32" s="1"/>
  <c r="Z73" i="32"/>
  <c r="BW73" i="32" s="1"/>
  <c r="AY56" i="32"/>
  <c r="AL77" i="32"/>
  <c r="AY19" i="32"/>
  <c r="CV19" i="32" s="1"/>
  <c r="N92" i="32"/>
  <c r="BK92" i="32" s="1"/>
  <c r="AA29" i="32"/>
  <c r="BX29" i="32" s="1"/>
  <c r="N23" i="32"/>
  <c r="BK23" i="32" s="1"/>
  <c r="N55" i="32"/>
  <c r="BK55" i="32" s="1"/>
  <c r="AA35" i="32"/>
  <c r="BX35" i="32" s="1"/>
  <c r="AL70" i="32"/>
  <c r="CI70" i="32" s="1"/>
  <c r="Z88" i="32"/>
  <c r="BW88" i="32" s="1"/>
  <c r="N60" i="32"/>
  <c r="BK60" i="32" s="1"/>
  <c r="AL65" i="32"/>
  <c r="CI65" i="32" s="1"/>
  <c r="AL23" i="32"/>
  <c r="CI23" i="32" s="1"/>
  <c r="AA56" i="32"/>
  <c r="BX56" i="32" s="1"/>
  <c r="AA66" i="32"/>
  <c r="BX66" i="32" s="1"/>
  <c r="AY81" i="32"/>
  <c r="CV81" i="32" s="1"/>
  <c r="AN27" i="32"/>
  <c r="CK27" i="32" s="1"/>
  <c r="AA31" i="32"/>
  <c r="BX31" i="32" s="1"/>
  <c r="M73" i="32"/>
  <c r="BJ73" i="32" s="1"/>
  <c r="Z20" i="32"/>
  <c r="BW20" i="32" s="1"/>
  <c r="AM16" i="32"/>
  <c r="CJ16" i="32" s="1"/>
  <c r="AL17" i="32"/>
  <c r="CI17" i="32" s="1"/>
  <c r="M65" i="32"/>
  <c r="BJ65" i="32" s="1"/>
  <c r="N24" i="32"/>
  <c r="BK24" i="32" s="1"/>
  <c r="M29" i="32"/>
  <c r="BJ29" i="32" s="1"/>
  <c r="AM55" i="32"/>
  <c r="CJ55" i="32" s="1"/>
  <c r="AM82" i="32"/>
  <c r="CJ82" i="32" s="1"/>
  <c r="AM48" i="32"/>
  <c r="CJ48" i="32" s="1"/>
  <c r="AL64" i="32"/>
  <c r="CI64" i="32" s="1"/>
  <c r="AM36" i="32"/>
  <c r="CJ36" i="32" s="1"/>
  <c r="M49" i="32"/>
  <c r="BJ49" i="32" s="1"/>
  <c r="AL37" i="32"/>
  <c r="CI37" i="32" s="1"/>
  <c r="O26" i="32"/>
  <c r="BL26" i="32" s="1"/>
  <c r="AZ80" i="32"/>
  <c r="CW80" i="32" s="1"/>
  <c r="M63" i="32"/>
  <c r="BJ63" i="32" s="1"/>
  <c r="AA93" i="32"/>
  <c r="BX93" i="32" s="1"/>
  <c r="AZ40" i="32"/>
  <c r="CW40" i="32" s="1"/>
  <c r="AA40" i="32"/>
  <c r="BX40" i="32" s="1"/>
  <c r="Z77" i="32"/>
  <c r="BW77" i="32" s="1"/>
  <c r="Z43" i="32"/>
  <c r="BW43" i="32" s="1"/>
  <c r="AL60" i="32"/>
  <c r="CI60" i="32" s="1"/>
  <c r="Z82" i="32"/>
  <c r="BW82" i="32" s="1"/>
  <c r="O67" i="32"/>
  <c r="BL67" i="32" s="1"/>
  <c r="AL61" i="32"/>
  <c r="CI61" i="32" s="1"/>
  <c r="AY71" i="32"/>
  <c r="CV71" i="32" s="1"/>
  <c r="M51" i="32"/>
  <c r="BJ51" i="32" s="1"/>
  <c r="AA42" i="32"/>
  <c r="BX42" i="32" s="1"/>
  <c r="AZ29" i="32"/>
  <c r="CW29" i="32" s="1"/>
  <c r="M35" i="32"/>
  <c r="BJ35" i="32" s="1"/>
  <c r="O62" i="32"/>
  <c r="BL62" i="32" s="1"/>
  <c r="N38" i="32"/>
  <c r="BK38" i="32" s="1"/>
  <c r="M37" i="32"/>
  <c r="BJ37" i="32" s="1"/>
  <c r="N93" i="32"/>
  <c r="BK93" i="32" s="1"/>
  <c r="AA54" i="32"/>
  <c r="BX54" i="32" s="1"/>
  <c r="AY28" i="32"/>
  <c r="CV28" i="32" s="1"/>
  <c r="AZ78" i="32"/>
  <c r="CW78" i="32" s="1"/>
  <c r="O31" i="32"/>
  <c r="BL31" i="32" s="1"/>
  <c r="AY34" i="32"/>
  <c r="CV34" i="32" s="1"/>
  <c r="AZ73" i="32"/>
  <c r="CW73" i="32" s="1"/>
  <c r="AY89" i="32"/>
  <c r="CV89" i="32" s="1"/>
  <c r="N50" i="32"/>
  <c r="BK50" i="32" s="1"/>
  <c r="M57" i="32"/>
  <c r="BJ57" i="32" s="1"/>
  <c r="AY91" i="32"/>
  <c r="CV91" i="32" s="1"/>
  <c r="AA67" i="32"/>
  <c r="BX67" i="32" s="1"/>
  <c r="AL58" i="32"/>
  <c r="CI58" i="32" s="1"/>
  <c r="N43" i="32"/>
  <c r="BK43" i="32" s="1"/>
  <c r="AA61" i="32"/>
  <c r="BX61" i="32" s="1"/>
  <c r="N91" i="32"/>
  <c r="BK91" i="32" s="1"/>
  <c r="N14" i="32"/>
  <c r="BK14" i="32" s="1"/>
  <c r="AY44" i="32"/>
  <c r="CV44" i="32" s="1"/>
  <c r="M40" i="32"/>
  <c r="BJ40" i="32" s="1"/>
  <c r="N70" i="32"/>
  <c r="BK70" i="32" s="1"/>
  <c r="AY86" i="32"/>
  <c r="CV86" i="32" s="1"/>
  <c r="O88" i="32"/>
  <c r="BL88" i="32" s="1"/>
  <c r="AM72" i="32"/>
  <c r="CJ72" i="32" s="1"/>
  <c r="AY22" i="32"/>
  <c r="CV22" i="32" s="1"/>
  <c r="AL19" i="32"/>
  <c r="CI19" i="32" s="1"/>
  <c r="Z62" i="32"/>
  <c r="BW62" i="32" s="1"/>
  <c r="N84" i="32"/>
  <c r="BK84" i="32" s="1"/>
  <c r="AY69" i="32"/>
  <c r="CV69" i="32" s="1"/>
  <c r="AM75" i="32"/>
  <c r="CJ75" i="32" s="1"/>
  <c r="AZ16" i="32"/>
  <c r="CW16" i="32" s="1"/>
  <c r="N19" i="32"/>
  <c r="BK19" i="32" s="1"/>
  <c r="AY15" i="32"/>
  <c r="CV15" i="32" s="1"/>
  <c r="Z37" i="32"/>
  <c r="BW37" i="32" s="1"/>
  <c r="M33" i="32"/>
  <c r="BJ33" i="32" s="1"/>
  <c r="AO78" i="32"/>
  <c r="CL78" i="32" s="1"/>
  <c r="M54" i="32"/>
  <c r="BJ54" i="32" s="1"/>
  <c r="AY75" i="32"/>
  <c r="CV75" i="32" s="1"/>
  <c r="AY79" i="32"/>
  <c r="CV79" i="32" s="1"/>
  <c r="AL40" i="32"/>
  <c r="CI40" i="32" s="1"/>
  <c r="AY84" i="32"/>
  <c r="CV84" i="32" s="1"/>
  <c r="AY18" i="32"/>
  <c r="CV18" i="32" s="1"/>
  <c r="N81" i="32"/>
  <c r="BK81" i="32" s="1"/>
  <c r="AM32" i="32"/>
  <c r="CJ32" i="32" s="1"/>
  <c r="M59" i="32"/>
  <c r="BJ59" i="32" s="1"/>
  <c r="AA53" i="32"/>
  <c r="BX53" i="32" s="1"/>
  <c r="AA80" i="32"/>
  <c r="BX80" i="32" s="1"/>
  <c r="AM92" i="32"/>
  <c r="CJ92" i="32" s="1"/>
  <c r="AY35" i="32"/>
  <c r="CV35" i="32" s="1"/>
  <c r="AM26" i="32"/>
  <c r="CJ26" i="32" s="1"/>
  <c r="AY87" i="32"/>
  <c r="CV87" i="32" s="1"/>
  <c r="Z87" i="32"/>
  <c r="BW87" i="32" s="1"/>
  <c r="Z21" i="32"/>
  <c r="BW21" i="32" s="1"/>
  <c r="AL71" i="32"/>
  <c r="CI71" i="32" s="1"/>
  <c r="AA49" i="32"/>
  <c r="BX49" i="32" s="1"/>
  <c r="N76" i="32"/>
  <c r="BK76" i="32" s="1"/>
  <c r="AL43" i="32"/>
  <c r="CI43" i="32" s="1"/>
  <c r="AZ13" i="32"/>
  <c r="CW13" i="32" s="1"/>
  <c r="Z64" i="32"/>
  <c r="BW64" i="32" s="1"/>
  <c r="AY21" i="32"/>
  <c r="CV21" i="32" s="1"/>
  <c r="AY14" i="32"/>
  <c r="CV14" i="32" s="1"/>
  <c r="M53" i="32"/>
  <c r="BJ53" i="32" s="1"/>
  <c r="O39" i="32"/>
  <c r="BL39" i="32" s="1"/>
  <c r="AY64" i="32"/>
  <c r="CV64" i="32" s="1"/>
  <c r="AM69" i="32"/>
  <c r="CJ69" i="32" s="1"/>
  <c r="AL94" i="32"/>
  <c r="CI94" i="32" s="1"/>
  <c r="AM90" i="32"/>
  <c r="CJ90" i="32" s="1"/>
  <c r="AM29" i="32"/>
  <c r="CJ29" i="32" s="1"/>
  <c r="AY74" i="32"/>
  <c r="CV74" i="32" s="1"/>
  <c r="AM59" i="32"/>
  <c r="CJ59" i="32" s="1"/>
  <c r="AA15" i="32"/>
  <c r="BX15" i="32" s="1"/>
  <c r="AA91" i="32"/>
  <c r="BX91" i="32" s="1"/>
  <c r="N72" i="32"/>
  <c r="BK72" i="32" s="1"/>
  <c r="AZ85" i="32"/>
  <c r="CW85" i="32" s="1"/>
  <c r="AY90" i="32"/>
  <c r="CV90" i="32" s="1"/>
  <c r="AY32" i="32"/>
  <c r="CV32" i="32" s="1"/>
  <c r="Z65" i="32"/>
  <c r="BW65" i="32" s="1"/>
  <c r="AY57" i="32"/>
  <c r="CV57" i="32" s="1"/>
  <c r="AL39" i="32"/>
  <c r="CI39" i="32" s="1"/>
  <c r="O34" i="32"/>
  <c r="BL34" i="32" s="1"/>
  <c r="O41" i="32"/>
  <c r="BL41" i="32" s="1"/>
  <c r="AA48" i="32"/>
  <c r="BX48" i="32" s="1"/>
  <c r="AL53" i="32"/>
  <c r="CI53" i="32" s="1"/>
  <c r="AL38" i="32"/>
  <c r="CI38" i="32" s="1"/>
  <c r="Z59" i="32"/>
  <c r="BW59" i="32" s="1"/>
  <c r="AL89" i="32"/>
  <c r="CI89" i="32" s="1"/>
  <c r="AZ53" i="32"/>
  <c r="CW53" i="32" s="1"/>
  <c r="Z44" i="32"/>
  <c r="BW44" i="32" s="1"/>
  <c r="AL81" i="32"/>
  <c r="CI81" i="32" s="1"/>
  <c r="AY47" i="32"/>
  <c r="CV47" i="32" s="1"/>
  <c r="N52" i="32"/>
  <c r="BK52" i="32" s="1"/>
  <c r="N86" i="32"/>
  <c r="BK86" i="32" s="1"/>
  <c r="AY76" i="32"/>
  <c r="CV76" i="32" s="1"/>
  <c r="Z69" i="32"/>
  <c r="BW69" i="32" s="1"/>
  <c r="AL50" i="32"/>
  <c r="CI50" i="32" s="1"/>
  <c r="Z41" i="32"/>
  <c r="BW41" i="32" s="1"/>
  <c r="AA16" i="32"/>
  <c r="BX16" i="32" s="1"/>
  <c r="M89" i="32"/>
  <c r="BJ89" i="32" s="1"/>
  <c r="M74" i="32"/>
  <c r="BJ74" i="32" s="1"/>
  <c r="AY42" i="32"/>
  <c r="CV42" i="32" s="1"/>
  <c r="AM91" i="32"/>
  <c r="CJ91" i="32" s="1"/>
  <c r="M94" i="32"/>
  <c r="BJ94" i="32" s="1"/>
  <c r="AA78" i="32"/>
  <c r="BX78" i="32" s="1"/>
  <c r="M61" i="32"/>
  <c r="BJ61" i="32" s="1"/>
  <c r="N56" i="32"/>
  <c r="BK56" i="32" s="1"/>
  <c r="AB90" i="32"/>
  <c r="BY90" i="32" s="1"/>
  <c r="AM68" i="32"/>
  <c r="CJ68" i="32" s="1"/>
  <c r="AA57" i="32"/>
  <c r="BX57" i="32" s="1"/>
  <c r="AM80" i="32"/>
  <c r="CJ80" i="32" s="1"/>
  <c r="N90" i="32"/>
  <c r="BK90" i="32" s="1"/>
  <c r="AL22" i="32"/>
  <c r="CI22" i="32" s="1"/>
  <c r="Z28" i="32"/>
  <c r="BW28" i="32" s="1"/>
  <c r="AL35" i="32"/>
  <c r="CI35" i="32" s="1"/>
  <c r="AZ70" i="32"/>
  <c r="CW70" i="32" s="1"/>
  <c r="AZ39" i="32"/>
  <c r="CW39" i="32" s="1"/>
  <c r="AZ24" i="32"/>
  <c r="CW24" i="32" s="1"/>
  <c r="AZ92" i="32"/>
  <c r="CW92" i="32" s="1"/>
  <c r="AM28" i="32"/>
  <c r="CJ28" i="32" s="1"/>
  <c r="Z68" i="32"/>
  <c r="BW68" i="32" s="1"/>
  <c r="AY49" i="32"/>
  <c r="CV49" i="32" s="1"/>
  <c r="AY93" i="32"/>
  <c r="CV93" i="32" s="1"/>
  <c r="AM21" i="32"/>
  <c r="CJ21" i="32" s="1"/>
  <c r="Z72" i="32"/>
  <c r="BW72" i="32" s="1"/>
  <c r="N48" i="32"/>
  <c r="BK48" i="32" s="1"/>
  <c r="AA34" i="32"/>
  <c r="BX34" i="32" s="1"/>
  <c r="N17" i="32"/>
  <c r="BK17" i="32" s="1"/>
  <c r="AY26" i="32"/>
  <c r="CV26" i="32" s="1"/>
  <c r="AY65" i="32"/>
  <c r="CV65" i="32" s="1"/>
  <c r="AZ63" i="32"/>
  <c r="CW63" i="32" s="1"/>
  <c r="AM30" i="32"/>
  <c r="CJ30" i="32" s="1"/>
  <c r="AL56" i="32"/>
  <c r="CI56" i="32" s="1"/>
  <c r="M85" i="32"/>
  <c r="BJ85" i="32" s="1"/>
  <c r="N45" i="32"/>
  <c r="BK45" i="32" s="1"/>
  <c r="AB50" i="32"/>
  <c r="BY50" i="32" s="1"/>
  <c r="AY67" i="32"/>
  <c r="CV67" i="32" s="1"/>
  <c r="AA17" i="32"/>
  <c r="BX17" i="32" s="1"/>
  <c r="Z14" i="32"/>
  <c r="BW14" i="32" s="1"/>
  <c r="AZ48" i="32"/>
  <c r="CW48" i="32" s="1"/>
  <c r="AA74" i="32"/>
  <c r="BX74" i="32" s="1"/>
  <c r="AL51" i="32"/>
  <c r="CI51" i="32" s="1"/>
  <c r="AZ60" i="32"/>
  <c r="CW60" i="32" s="1"/>
  <c r="AA19" i="32"/>
  <c r="BX19" i="32" s="1"/>
  <c r="M32" i="32"/>
  <c r="BJ32" i="32" s="1"/>
  <c r="M15" i="32"/>
  <c r="BJ15" i="32" s="1"/>
  <c r="AZ51" i="32"/>
  <c r="CW51" i="32" s="1"/>
  <c r="M58" i="32"/>
  <c r="BJ58" i="32" s="1"/>
  <c r="AL49" i="32"/>
  <c r="CI49" i="32" s="1"/>
  <c r="AZ54" i="32"/>
  <c r="CW54" i="32" s="1"/>
  <c r="AZ37" i="32"/>
  <c r="CW37" i="32" s="1"/>
  <c r="AL83" i="32"/>
  <c r="CI83" i="32" s="1"/>
  <c r="AL74" i="32"/>
  <c r="CI74" i="32" s="1"/>
  <c r="Z94" i="32"/>
  <c r="BW94" i="32" s="1"/>
  <c r="M27" i="32"/>
  <c r="BJ27" i="32" s="1"/>
  <c r="AL14" i="32"/>
  <c r="CI14" i="32" s="1"/>
  <c r="AA47" i="32"/>
  <c r="BX47" i="32" s="1"/>
  <c r="AM88" i="32"/>
  <c r="CJ88" i="32" s="1"/>
  <c r="M44" i="32"/>
  <c r="BJ44" i="32" s="1"/>
  <c r="AY17" i="32"/>
  <c r="CV17" i="32" s="1"/>
  <c r="M78" i="32"/>
  <c r="BJ78" i="32" s="1"/>
  <c r="P28" i="32"/>
  <c r="BM28" i="32" s="1"/>
  <c r="AA79" i="32"/>
  <c r="BX79" i="32" s="1"/>
  <c r="AL52" i="32"/>
  <c r="CI52" i="32" s="1"/>
  <c r="AY55" i="32"/>
  <c r="CV55" i="32" s="1"/>
  <c r="M46" i="32"/>
  <c r="BJ46" i="32" s="1"/>
  <c r="AM76" i="32"/>
  <c r="CJ76" i="32" s="1"/>
  <c r="N47" i="32"/>
  <c r="BK47" i="32" s="1"/>
  <c r="AM45" i="32"/>
  <c r="CJ45" i="32" s="1"/>
  <c r="AY61" i="32"/>
  <c r="CV61" i="32" s="1"/>
  <c r="Z76" i="32"/>
  <c r="BW76" i="32" s="1"/>
  <c r="Z32" i="32"/>
  <c r="BW32" i="32" s="1"/>
  <c r="AB46" i="32"/>
  <c r="BY46" i="32" s="1"/>
  <c r="Z58" i="32"/>
  <c r="BW58" i="32" s="1"/>
  <c r="AZ31" i="32"/>
  <c r="CW31" i="32" s="1"/>
  <c r="M79" i="32"/>
  <c r="BJ79" i="32" s="1"/>
  <c r="N42" i="32"/>
  <c r="BK42" i="32" s="1"/>
  <c r="M68" i="32"/>
  <c r="BJ68" i="32" s="1"/>
  <c r="AY25" i="32"/>
  <c r="CV25" i="32" s="1"/>
  <c r="AM54" i="32"/>
  <c r="CJ54" i="32" s="1"/>
  <c r="AZ50" i="32"/>
  <c r="CW50" i="32" s="1"/>
  <c r="BZ216" i="30"/>
  <c r="BZ228" i="30"/>
  <c r="BZ210" i="30"/>
  <c r="BZ235" i="30"/>
  <c r="BZ57" i="30"/>
  <c r="BZ104" i="30"/>
  <c r="BZ212" i="30"/>
  <c r="BZ160" i="30"/>
  <c r="BZ28" i="30"/>
  <c r="BZ174" i="30"/>
  <c r="P192" i="30"/>
  <c r="BZ164" i="30"/>
  <c r="BZ121" i="30"/>
  <c r="K540" i="26"/>
  <c r="M534" i="26"/>
  <c r="J535" i="26"/>
  <c r="Q542" i="26"/>
  <c r="AI543" i="26"/>
  <c r="Q544" i="26"/>
  <c r="R532" i="26"/>
  <c r="R538" i="26"/>
  <c r="K541" i="26"/>
  <c r="L541" i="26" s="1"/>
  <c r="R536" i="26"/>
  <c r="AI535" i="26"/>
  <c r="R533" i="26"/>
  <c r="Q530" i="26"/>
  <c r="Q540" i="26"/>
  <c r="L533" i="26"/>
  <c r="K527" i="26"/>
  <c r="K529" i="26"/>
  <c r="K530" i="26"/>
  <c r="K536" i="26"/>
  <c r="L539" i="26"/>
  <c r="K537" i="26"/>
  <c r="K528" i="26"/>
  <c r="K544" i="26"/>
  <c r="K545" i="26"/>
  <c r="J274" i="20"/>
  <c r="Y274" i="20" s="1"/>
  <c r="Y277" i="20"/>
  <c r="AH271" i="20"/>
  <c r="AH273" i="20"/>
  <c r="Y271" i="20"/>
  <c r="AD277" i="20"/>
  <c r="P277" i="20"/>
  <c r="X277" i="20"/>
  <c r="AH277" i="20"/>
  <c r="AE271" i="20"/>
  <c r="Q271" i="20"/>
  <c r="AF271" i="20" s="1"/>
  <c r="Z275" i="20"/>
  <c r="L275" i="20"/>
  <c r="Y272" i="20"/>
  <c r="K272" i="20"/>
  <c r="AE276" i="20"/>
  <c r="Q276" i="20"/>
  <c r="AF276" i="20" s="1"/>
  <c r="Y276" i="20"/>
  <c r="K276" i="20"/>
  <c r="AE274" i="20"/>
  <c r="Q274" i="20"/>
  <c r="AF274" i="20" s="1"/>
  <c r="AE270" i="20"/>
  <c r="Q270" i="20"/>
  <c r="AF270" i="20" s="1"/>
  <c r="X270" i="20"/>
  <c r="J270" i="20"/>
  <c r="L277" i="20"/>
  <c r="Z277" i="20"/>
  <c r="L273" i="20"/>
  <c r="Z273" i="20"/>
  <c r="AE272" i="20"/>
  <c r="Q272" i="20"/>
  <c r="AF272" i="20" s="1"/>
  <c r="Z271" i="20"/>
  <c r="L271" i="20"/>
  <c r="BZ446" i="15"/>
  <c r="BZ190" i="30"/>
  <c r="BZ242" i="30"/>
  <c r="BZ226" i="30"/>
  <c r="BZ145" i="30"/>
  <c r="BZ110" i="30"/>
  <c r="BZ202" i="30"/>
  <c r="BZ201" i="30"/>
  <c r="BZ243" i="30"/>
  <c r="BZ132" i="30"/>
  <c r="BZ26" i="30"/>
  <c r="BZ218" i="30"/>
  <c r="BZ150" i="30"/>
  <c r="BZ247" i="30"/>
  <c r="BZ152" i="30"/>
  <c r="BZ250" i="30"/>
  <c r="BZ220" i="30"/>
  <c r="BZ155" i="30"/>
  <c r="BZ224" i="30"/>
  <c r="BZ217" i="30"/>
  <c r="BZ113" i="30"/>
  <c r="BZ102" i="30"/>
  <c r="BZ182" i="30"/>
  <c r="BZ205" i="30"/>
  <c r="BZ78" i="30"/>
  <c r="BZ445" i="15"/>
  <c r="AR450" i="15"/>
  <c r="BZ122" i="30"/>
  <c r="BZ214" i="30"/>
  <c r="BZ107" i="30"/>
  <c r="BZ25" i="30"/>
  <c r="BZ91" i="30"/>
  <c r="BZ51" i="30"/>
  <c r="BZ32" i="30"/>
  <c r="BZ227" i="30"/>
  <c r="BZ157" i="30"/>
  <c r="BZ149" i="30"/>
  <c r="BZ39" i="30"/>
  <c r="BZ136" i="30"/>
  <c r="BZ112" i="30"/>
  <c r="BZ53" i="30"/>
  <c r="BZ38" i="30"/>
  <c r="BZ84" i="30"/>
  <c r="BZ133" i="30"/>
  <c r="BZ257" i="30"/>
  <c r="BZ167" i="30"/>
  <c r="BZ77" i="30"/>
  <c r="I196" i="30"/>
  <c r="AT196" i="30" s="1"/>
  <c r="BZ45" i="30"/>
  <c r="BZ59" i="30"/>
  <c r="BZ115" i="30"/>
  <c r="BZ225" i="30"/>
  <c r="Q251" i="30"/>
  <c r="R251" i="30" s="1"/>
  <c r="BZ237" i="30"/>
  <c r="BZ151" i="30"/>
  <c r="AC105" i="30"/>
  <c r="AD105" i="30" s="1"/>
  <c r="BZ186" i="30"/>
  <c r="BZ58" i="30"/>
  <c r="BZ129" i="30"/>
  <c r="AE49" i="30"/>
  <c r="AF49" i="30" s="1"/>
  <c r="BZ19" i="30"/>
  <c r="BM49" i="30"/>
  <c r="BZ44" i="30"/>
  <c r="BZ222" i="30"/>
  <c r="BZ172" i="30"/>
  <c r="BZ241" i="30"/>
  <c r="P172" i="30"/>
  <c r="BA172" i="30" s="1"/>
  <c r="BZ86" i="30"/>
  <c r="BZ95" i="30"/>
  <c r="BZ261" i="30"/>
  <c r="BZ27" i="30"/>
  <c r="BZ258" i="30"/>
  <c r="BZ187" i="30"/>
  <c r="BZ127" i="30"/>
  <c r="BZ142" i="30"/>
  <c r="I31" i="30"/>
  <c r="J31" i="30" s="1"/>
  <c r="BZ80" i="30"/>
  <c r="BZ61" i="30"/>
  <c r="BZ253" i="30"/>
  <c r="BZ262" i="30"/>
  <c r="BZ66" i="30"/>
  <c r="BZ204" i="30"/>
  <c r="BZ101" i="30"/>
  <c r="BZ194" i="30"/>
  <c r="BZ64" i="30"/>
  <c r="BZ206" i="30"/>
  <c r="BZ162" i="30"/>
  <c r="BZ124" i="30"/>
  <c r="BZ207" i="30"/>
  <c r="BZ21" i="30"/>
  <c r="BZ203" i="30"/>
  <c r="BZ230" i="30"/>
  <c r="BZ179" i="30"/>
  <c r="BZ159" i="30"/>
  <c r="J231" i="30"/>
  <c r="AU231" i="30" s="1"/>
  <c r="BZ100" i="30"/>
  <c r="BZ249" i="30"/>
  <c r="BZ138" i="30"/>
  <c r="P132" i="30"/>
  <c r="Q132" i="30" s="1"/>
  <c r="BZ117" i="30"/>
  <c r="BZ221" i="30"/>
  <c r="BZ71" i="30"/>
  <c r="J246" i="30"/>
  <c r="K246" i="30" s="1"/>
  <c r="BZ60" i="30"/>
  <c r="BZ255" i="30"/>
  <c r="BZ23" i="30"/>
  <c r="BM184" i="30"/>
  <c r="BZ79" i="30"/>
  <c r="BZ120" i="30"/>
  <c r="BA63" i="30"/>
  <c r="BZ229" i="30"/>
  <c r="BZ118" i="30"/>
  <c r="BZ40" i="30"/>
  <c r="BZ233" i="30"/>
  <c r="BZ16" i="30"/>
  <c r="BZ185" i="30"/>
  <c r="BN49" i="30"/>
  <c r="BZ62" i="30"/>
  <c r="BZ130" i="30"/>
  <c r="BZ69" i="30"/>
  <c r="BZ43" i="30"/>
  <c r="BZ144" i="30"/>
  <c r="BZ191" i="30"/>
  <c r="BZ176" i="30"/>
  <c r="BZ94" i="30"/>
  <c r="BZ63" i="30"/>
  <c r="BZ46" i="30"/>
  <c r="BZ87" i="30"/>
  <c r="BZ37" i="30"/>
  <c r="BZ211" i="30"/>
  <c r="BZ17" i="30"/>
  <c r="BZ244" i="30"/>
  <c r="BZ146" i="30"/>
  <c r="BZ163" i="30"/>
  <c r="BZ18" i="30"/>
  <c r="BZ126" i="30"/>
  <c r="BZ156" i="30"/>
  <c r="BZ89" i="30"/>
  <c r="BZ96" i="30"/>
  <c r="BZ54" i="30"/>
  <c r="BZ76" i="30"/>
  <c r="BZ67" i="30"/>
  <c r="BZ175" i="30"/>
  <c r="BZ166" i="30"/>
  <c r="BZ147" i="30"/>
  <c r="BZ240" i="30"/>
  <c r="BZ195" i="30"/>
  <c r="BZ177" i="30"/>
  <c r="BZ137" i="30"/>
  <c r="BZ22" i="30"/>
  <c r="BZ15" i="30"/>
  <c r="BY6" i="30"/>
  <c r="O11" i="28" s="1"/>
  <c r="BZ252" i="30"/>
  <c r="BZ92" i="30"/>
  <c r="AZ73" i="30"/>
  <c r="BL6" i="30"/>
  <c r="L11" i="28" s="1"/>
  <c r="BA73" i="30"/>
  <c r="BZ197" i="30"/>
  <c r="BZ99" i="30"/>
  <c r="BZ200" i="30"/>
  <c r="BZ231" i="30"/>
  <c r="BZ29" i="30"/>
  <c r="BZ72" i="30"/>
  <c r="BZ215" i="30"/>
  <c r="BZ239" i="30"/>
  <c r="AY6" i="30"/>
  <c r="G11" i="28" s="1"/>
  <c r="AS98" i="30"/>
  <c r="BQ56" i="30"/>
  <c r="BZ260" i="30"/>
  <c r="BZ189" i="30"/>
  <c r="BZ234" i="30"/>
  <c r="AS65" i="30"/>
  <c r="P168" i="30"/>
  <c r="BZ251" i="30"/>
  <c r="BZ131" i="30"/>
  <c r="BZ208" i="30"/>
  <c r="BZ88" i="30"/>
  <c r="BZ199" i="30"/>
  <c r="J248" i="30"/>
  <c r="AU248" i="30" s="1"/>
  <c r="J117" i="30"/>
  <c r="K117" i="30" s="1"/>
  <c r="BZ135" i="30"/>
  <c r="BZ153" i="30"/>
  <c r="BZ108" i="30"/>
  <c r="BZ56" i="30"/>
  <c r="BZ35" i="30"/>
  <c r="BZ30" i="30"/>
  <c r="BZ13" i="30"/>
  <c r="BZ148" i="30"/>
  <c r="BZ158" i="30"/>
  <c r="BZ193" i="30"/>
  <c r="BZ173" i="30"/>
  <c r="AC34" i="30"/>
  <c r="AD34" i="30" s="1"/>
  <c r="BO34" i="30" s="1"/>
  <c r="BZ48" i="30"/>
  <c r="BZ12" i="30"/>
  <c r="AZ119" i="30"/>
  <c r="BA112" i="30"/>
  <c r="I138" i="30"/>
  <c r="J138" i="30" s="1"/>
  <c r="AU138" i="30" s="1"/>
  <c r="AC123" i="30"/>
  <c r="BC226" i="30"/>
  <c r="AC118" i="30"/>
  <c r="BN118" i="30" s="1"/>
  <c r="BD201" i="30"/>
  <c r="BM111" i="30"/>
  <c r="P55" i="30"/>
  <c r="BA55" i="30" s="1"/>
  <c r="I161" i="30"/>
  <c r="J161" i="30" s="1"/>
  <c r="J263" i="30"/>
  <c r="AU263" i="30" s="1"/>
  <c r="AS28" i="30"/>
  <c r="AC218" i="30"/>
  <c r="BN218" i="30" s="1"/>
  <c r="J28" i="30"/>
  <c r="AU28" i="30" s="1"/>
  <c r="BM148" i="30"/>
  <c r="P159" i="30"/>
  <c r="BA159" i="30" s="1"/>
  <c r="AZ87" i="30"/>
  <c r="BN24" i="30"/>
  <c r="K213" i="30"/>
  <c r="L213" i="30" s="1"/>
  <c r="P125" i="30"/>
  <c r="I116" i="30"/>
  <c r="J116" i="30" s="1"/>
  <c r="AC140" i="30"/>
  <c r="AD140" i="30" s="1"/>
  <c r="AC103" i="30"/>
  <c r="AD103" i="30" s="1"/>
  <c r="I134" i="30"/>
  <c r="J134" i="30" s="1"/>
  <c r="AC114" i="30"/>
  <c r="BN114" i="30" s="1"/>
  <c r="P214" i="30"/>
  <c r="Q214" i="30" s="1"/>
  <c r="Q200" i="30"/>
  <c r="R200" i="30" s="1"/>
  <c r="AC85" i="30"/>
  <c r="BN85" i="30" s="1"/>
  <c r="Q234" i="30"/>
  <c r="BB234" i="30" s="1"/>
  <c r="AC14" i="30"/>
  <c r="BN14" i="30" s="1"/>
  <c r="AZ174" i="30"/>
  <c r="BB201" i="30"/>
  <c r="BM224" i="30"/>
  <c r="AC70" i="30"/>
  <c r="BN70" i="30" s="1"/>
  <c r="BA13" i="30"/>
  <c r="BO221" i="30"/>
  <c r="AC91" i="30"/>
  <c r="BN91" i="30" s="1"/>
  <c r="AU143" i="30"/>
  <c r="I177" i="30"/>
  <c r="J177" i="30" s="1"/>
  <c r="I93" i="30"/>
  <c r="AT93" i="30" s="1"/>
  <c r="T31" i="30"/>
  <c r="U31" i="30" s="1"/>
  <c r="BF31" i="30" s="1"/>
  <c r="P123" i="30"/>
  <c r="BA123" i="30" s="1"/>
  <c r="BA61" i="30"/>
  <c r="AC237" i="30"/>
  <c r="BN237" i="30" s="1"/>
  <c r="R61" i="30"/>
  <c r="BC61" i="30" s="1"/>
  <c r="BM207" i="30"/>
  <c r="AS144" i="30"/>
  <c r="Q47" i="30"/>
  <c r="R47" i="30" s="1"/>
  <c r="BO56" i="30"/>
  <c r="BM171" i="30"/>
  <c r="AC170" i="30"/>
  <c r="BN170" i="30" s="1"/>
  <c r="P228" i="30"/>
  <c r="Q228" i="30" s="1"/>
  <c r="AC209" i="30"/>
  <c r="AD209" i="30" s="1"/>
  <c r="AZ147" i="30"/>
  <c r="BN148" i="30"/>
  <c r="AZ139" i="30"/>
  <c r="BM36" i="30"/>
  <c r="AT143" i="30"/>
  <c r="I75" i="30"/>
  <c r="J75" i="30" s="1"/>
  <c r="K75" i="30" s="1"/>
  <c r="BN183" i="30"/>
  <c r="I76" i="30"/>
  <c r="AT76" i="30" s="1"/>
  <c r="Q34" i="30"/>
  <c r="BB34" i="30" s="1"/>
  <c r="AZ116" i="30"/>
  <c r="AS187" i="30"/>
  <c r="BB73" i="30"/>
  <c r="Q37" i="30"/>
  <c r="BB37" i="30" s="1"/>
  <c r="AS200" i="30"/>
  <c r="P135" i="30"/>
  <c r="BA135" i="30" s="1"/>
  <c r="J71" i="30"/>
  <c r="AU71" i="30" s="1"/>
  <c r="J154" i="30"/>
  <c r="AU154" i="30" s="1"/>
  <c r="AC48" i="30"/>
  <c r="BN48" i="30" s="1"/>
  <c r="AC97" i="30"/>
  <c r="BN97" i="30" s="1"/>
  <c r="P107" i="30"/>
  <c r="Q107" i="30" s="1"/>
  <c r="J46" i="30"/>
  <c r="K46" i="30" s="1"/>
  <c r="AS213" i="30"/>
  <c r="AC256" i="30"/>
  <c r="BN256" i="30" s="1"/>
  <c r="AZ208" i="30"/>
  <c r="AU221" i="30"/>
  <c r="BA226" i="30"/>
  <c r="BN188" i="30"/>
  <c r="AC248" i="30"/>
  <c r="AD248" i="30" s="1"/>
  <c r="AZ134" i="30"/>
  <c r="P113" i="30"/>
  <c r="Q113" i="30" s="1"/>
  <c r="I103" i="30"/>
  <c r="AT103" i="30" s="1"/>
  <c r="BM26" i="30"/>
  <c r="AC190" i="30"/>
  <c r="BN190" i="30" s="1"/>
  <c r="AC93" i="30"/>
  <c r="AD93" i="30" s="1"/>
  <c r="AZ246" i="30"/>
  <c r="I171" i="30"/>
  <c r="J171" i="30" s="1"/>
  <c r="AC33" i="30"/>
  <c r="BN33" i="30" s="1"/>
  <c r="BM17" i="30"/>
  <c r="BM56" i="30"/>
  <c r="BN232" i="30"/>
  <c r="R175" i="30"/>
  <c r="S175" i="30" s="1"/>
  <c r="I61" i="30"/>
  <c r="AT61" i="30" s="1"/>
  <c r="AS20" i="30"/>
  <c r="AT213" i="30"/>
  <c r="P236" i="30"/>
  <c r="Q236" i="30" s="1"/>
  <c r="BP56" i="30"/>
  <c r="AC169" i="30"/>
  <c r="AD169" i="30" s="1"/>
  <c r="I165" i="30"/>
  <c r="J165" i="30" s="1"/>
  <c r="P97" i="30"/>
  <c r="Q97" i="30" s="1"/>
  <c r="AC192" i="30"/>
  <c r="AZ153" i="30"/>
  <c r="BM186" i="30"/>
  <c r="BO186" i="30"/>
  <c r="AC44" i="30"/>
  <c r="BN44" i="30" s="1"/>
  <c r="AS105" i="30"/>
  <c r="I217" i="30"/>
  <c r="J217" i="30" s="1"/>
  <c r="Q208" i="30"/>
  <c r="BB208" i="30" s="1"/>
  <c r="K257" i="30"/>
  <c r="L257" i="30" s="1"/>
  <c r="AS123" i="30"/>
  <c r="AC182" i="30"/>
  <c r="AD182" i="30" s="1"/>
  <c r="AC238" i="30"/>
  <c r="BN238" i="30" s="1"/>
  <c r="I80" i="30"/>
  <c r="AT80" i="30" s="1"/>
  <c r="K251" i="30"/>
  <c r="L251" i="30" s="1"/>
  <c r="AT123" i="30"/>
  <c r="BP186" i="30"/>
  <c r="AZ47" i="30"/>
  <c r="P235" i="30"/>
  <c r="Q235" i="30" s="1"/>
  <c r="I168" i="30"/>
  <c r="AT44" i="30"/>
  <c r="AS175" i="30"/>
  <c r="BA162" i="30"/>
  <c r="BO185" i="30"/>
  <c r="P141" i="30"/>
  <c r="Q141" i="30" s="1"/>
  <c r="AT141" i="30"/>
  <c r="BM126" i="30"/>
  <c r="BN133" i="30"/>
  <c r="AC19" i="30"/>
  <c r="BN19" i="30" s="1"/>
  <c r="AT221" i="30"/>
  <c r="I150" i="30"/>
  <c r="AT150" i="30" s="1"/>
  <c r="AC139" i="30"/>
  <c r="AD139" i="30" s="1"/>
  <c r="AC90" i="30"/>
  <c r="AD90" i="30" s="1"/>
  <c r="AZ114" i="30"/>
  <c r="AC142" i="30"/>
  <c r="AD142" i="30" s="1"/>
  <c r="AE142" i="30" s="1"/>
  <c r="AT245" i="30"/>
  <c r="I173" i="30"/>
  <c r="AT173" i="30" s="1"/>
  <c r="Q210" i="30"/>
  <c r="BB210" i="30" s="1"/>
  <c r="AS141" i="30"/>
  <c r="BM122" i="30"/>
  <c r="Q23" i="30"/>
  <c r="R23" i="30" s="1"/>
  <c r="BN186" i="30"/>
  <c r="BM188" i="30"/>
  <c r="BN56" i="30"/>
  <c r="BB245" i="30"/>
  <c r="R245" i="30"/>
  <c r="S245" i="30" s="1"/>
  <c r="AD106" i="30"/>
  <c r="AE106" i="30" s="1"/>
  <c r="BN106" i="30"/>
  <c r="AZ245" i="30"/>
  <c r="BN259" i="30"/>
  <c r="AC73" i="30"/>
  <c r="BN73" i="30" s="1"/>
  <c r="AZ52" i="30"/>
  <c r="I54" i="30"/>
  <c r="AT54" i="30" s="1"/>
  <c r="P18" i="30"/>
  <c r="BA18" i="30" s="1"/>
  <c r="Q155" i="30"/>
  <c r="BB155" i="30" s="1"/>
  <c r="AD151" i="30"/>
  <c r="AE151" i="30" s="1"/>
  <c r="I192" i="30"/>
  <c r="J192" i="30" s="1"/>
  <c r="BM259" i="30"/>
  <c r="BA56" i="30"/>
  <c r="AD45" i="30"/>
  <c r="BO45" i="30" s="1"/>
  <c r="AZ82" i="30"/>
  <c r="Q82" i="30"/>
  <c r="R82" i="30" s="1"/>
  <c r="BA245" i="30"/>
  <c r="I13" i="30"/>
  <c r="AT13" i="30" s="1"/>
  <c r="BA183" i="30"/>
  <c r="AT189" i="30"/>
  <c r="I77" i="30"/>
  <c r="AT77" i="30" s="1"/>
  <c r="BM134" i="30"/>
  <c r="AT218" i="30"/>
  <c r="I119" i="30"/>
  <c r="AT119" i="30" s="1"/>
  <c r="I183" i="30"/>
  <c r="AT183" i="30" s="1"/>
  <c r="J182" i="30"/>
  <c r="AU182" i="30" s="1"/>
  <c r="AC22" i="30"/>
  <c r="AD22" i="30" s="1"/>
  <c r="P72" i="30"/>
  <c r="Q72" i="30" s="1"/>
  <c r="AZ71" i="30"/>
  <c r="AC161" i="30"/>
  <c r="BN161" i="30" s="1"/>
  <c r="AC47" i="30"/>
  <c r="AD47" i="30" s="1"/>
  <c r="J27" i="30"/>
  <c r="AU27" i="30" s="1"/>
  <c r="BB226" i="30"/>
  <c r="AS221" i="30"/>
  <c r="AC162" i="30"/>
  <c r="AD162" i="30" s="1"/>
  <c r="P110" i="30"/>
  <c r="AS154" i="30"/>
  <c r="AD223" i="30"/>
  <c r="BO223" i="30" s="1"/>
  <c r="BA201" i="30"/>
  <c r="AC95" i="30"/>
  <c r="BN95" i="30" s="1"/>
  <c r="BP24" i="30"/>
  <c r="I203" i="30"/>
  <c r="BM106" i="30"/>
  <c r="AZ256" i="30"/>
  <c r="AZ210" i="30"/>
  <c r="AZ226" i="30"/>
  <c r="Q87" i="30"/>
  <c r="BB87" i="30" s="1"/>
  <c r="BA52" i="30"/>
  <c r="I50" i="30"/>
  <c r="AT50" i="30" s="1"/>
  <c r="AZ34" i="30"/>
  <c r="AS143" i="30"/>
  <c r="I51" i="30"/>
  <c r="J51" i="30" s="1"/>
  <c r="AC92" i="30"/>
  <c r="BN92" i="30" s="1"/>
  <c r="BC201" i="30"/>
  <c r="AZ201" i="30"/>
  <c r="J20" i="30"/>
  <c r="P213" i="30"/>
  <c r="Q213" i="30" s="1"/>
  <c r="BB213" i="30" s="1"/>
  <c r="BM183" i="30"/>
  <c r="I181" i="30"/>
  <c r="J181" i="30" s="1"/>
  <c r="AT22" i="30"/>
  <c r="BM125" i="30"/>
  <c r="R112" i="30"/>
  <c r="BB112" i="30"/>
  <c r="AW143" i="30"/>
  <c r="M143" i="30"/>
  <c r="AX143" i="30" s="1"/>
  <c r="P223" i="30"/>
  <c r="Q223" i="30" s="1"/>
  <c r="P160" i="30"/>
  <c r="Q160" i="30" s="1"/>
  <c r="AE75" i="30"/>
  <c r="AF75" i="30" s="1"/>
  <c r="AS83" i="30"/>
  <c r="AC31" i="30"/>
  <c r="BN31" i="30" s="1"/>
  <c r="P254" i="30"/>
  <c r="AZ254" i="30"/>
  <c r="P143" i="30"/>
  <c r="BA143" i="30" s="1"/>
  <c r="I184" i="30"/>
  <c r="J184" i="30" s="1"/>
  <c r="BA207" i="30"/>
  <c r="P196" i="30"/>
  <c r="Q196" i="30" s="1"/>
  <c r="AC227" i="30"/>
  <c r="BN227" i="30" s="1"/>
  <c r="AZ169" i="30"/>
  <c r="I70" i="30"/>
  <c r="J70" i="30" s="1"/>
  <c r="AU70" i="30" s="1"/>
  <c r="AZ41" i="30"/>
  <c r="AZ83" i="30"/>
  <c r="Q88" i="30"/>
  <c r="BB88" i="30" s="1"/>
  <c r="P158" i="30"/>
  <c r="AZ158" i="30"/>
  <c r="J32" i="30"/>
  <c r="K32" i="30" s="1"/>
  <c r="AZ238" i="30"/>
  <c r="AZ68" i="30"/>
  <c r="BA75" i="30"/>
  <c r="AS23" i="30"/>
  <c r="AZ88" i="30"/>
  <c r="AE64" i="30"/>
  <c r="BP64" i="30" s="1"/>
  <c r="J91" i="30"/>
  <c r="AU91" i="30" s="1"/>
  <c r="AD30" i="30"/>
  <c r="AE30" i="30" s="1"/>
  <c r="BN101" i="30"/>
  <c r="BM98" i="30"/>
  <c r="AC58" i="30"/>
  <c r="BM58" i="30"/>
  <c r="BM223" i="30"/>
  <c r="P154" i="30"/>
  <c r="P53" i="30"/>
  <c r="BA53" i="30" s="1"/>
  <c r="AC236" i="30"/>
  <c r="AD236" i="30" s="1"/>
  <c r="AC198" i="30"/>
  <c r="BN198" i="30" s="1"/>
  <c r="AC143" i="30"/>
  <c r="BN143" i="30" s="1"/>
  <c r="K247" i="30"/>
  <c r="L247" i="30" s="1"/>
  <c r="P224" i="30"/>
  <c r="BA224" i="30" s="1"/>
  <c r="I140" i="30"/>
  <c r="J140" i="30" s="1"/>
  <c r="BM75" i="30"/>
  <c r="P121" i="30"/>
  <c r="Q121" i="30" s="1"/>
  <c r="AC211" i="30"/>
  <c r="AD211" i="30" s="1"/>
  <c r="AV143" i="30"/>
  <c r="BA262" i="30"/>
  <c r="AZ90" i="30"/>
  <c r="BA174" i="30"/>
  <c r="BM199" i="30"/>
  <c r="AC219" i="30"/>
  <c r="BN219" i="30" s="1"/>
  <c r="AC213" i="30"/>
  <c r="AD213" i="30" s="1"/>
  <c r="P146" i="30"/>
  <c r="BA146" i="30" s="1"/>
  <c r="I130" i="30"/>
  <c r="J130" i="30" s="1"/>
  <c r="AC81" i="30"/>
  <c r="BN81" i="30" s="1"/>
  <c r="AT15" i="30"/>
  <c r="AH204" i="30"/>
  <c r="BS204" i="30" s="1"/>
  <c r="AZ98" i="30"/>
  <c r="J242" i="30"/>
  <c r="AU242" i="30" s="1"/>
  <c r="AD206" i="30"/>
  <c r="AE206" i="30" s="1"/>
  <c r="BM62" i="30"/>
  <c r="AS33" i="30"/>
  <c r="I232" i="30"/>
  <c r="AT232" i="30" s="1"/>
  <c r="BM89" i="30"/>
  <c r="BN75" i="30"/>
  <c r="I228" i="30"/>
  <c r="J228" i="30" s="1"/>
  <c r="BN207" i="30"/>
  <c r="I198" i="30"/>
  <c r="AT198" i="30" s="1"/>
  <c r="I60" i="30"/>
  <c r="AT60" i="30" s="1"/>
  <c r="I66" i="30"/>
  <c r="AT66" i="30" s="1"/>
  <c r="BQ204" i="30"/>
  <c r="AC57" i="30"/>
  <c r="BN57" i="30" s="1"/>
  <c r="P16" i="30"/>
  <c r="BA16" i="30" s="1"/>
  <c r="P244" i="30"/>
  <c r="AZ244" i="30"/>
  <c r="AC119" i="30"/>
  <c r="BN119" i="30" s="1"/>
  <c r="J244" i="30"/>
  <c r="K244" i="30" s="1"/>
  <c r="AS197" i="30"/>
  <c r="BM108" i="30"/>
  <c r="BA175" i="30"/>
  <c r="Q188" i="30"/>
  <c r="BB188" i="30" s="1"/>
  <c r="BA188" i="30"/>
  <c r="AU218" i="30"/>
  <c r="K218" i="30"/>
  <c r="AV218" i="30" s="1"/>
  <c r="AE25" i="30"/>
  <c r="BP25" i="30" s="1"/>
  <c r="AS62" i="30"/>
  <c r="K24" i="30"/>
  <c r="AV24" i="30" s="1"/>
  <c r="BC46" i="30"/>
  <c r="S46" i="30"/>
  <c r="S260" i="30"/>
  <c r="BC260" i="30"/>
  <c r="I52" i="30"/>
  <c r="AZ39" i="30"/>
  <c r="P39" i="30"/>
  <c r="AT259" i="30"/>
  <c r="J259" i="30"/>
  <c r="AZ215" i="30"/>
  <c r="P215" i="30"/>
  <c r="BA122" i="30"/>
  <c r="P29" i="30"/>
  <c r="Q29" i="30" s="1"/>
  <c r="P115" i="30"/>
  <c r="AZ115" i="30"/>
  <c r="I180" i="30"/>
  <c r="AS180" i="30"/>
  <c r="AZ263" i="30"/>
  <c r="P263" i="30"/>
  <c r="BA242" i="30"/>
  <c r="AC168" i="30"/>
  <c r="AD168" i="30" s="1"/>
  <c r="AD124" i="30"/>
  <c r="AE124" i="30" s="1"/>
  <c r="Q74" i="30"/>
  <c r="BB74" i="30" s="1"/>
  <c r="AD120" i="30"/>
  <c r="BO120" i="30" s="1"/>
  <c r="BM41" i="30"/>
  <c r="AU22" i="30"/>
  <c r="Q14" i="30"/>
  <c r="R14" i="30" s="1"/>
  <c r="AS69" i="30"/>
  <c r="BP259" i="30"/>
  <c r="J98" i="30"/>
  <c r="AT98" i="30"/>
  <c r="I128" i="30"/>
  <c r="AS128" i="30"/>
  <c r="Q221" i="30"/>
  <c r="R221" i="30" s="1"/>
  <c r="I136" i="30"/>
  <c r="J136" i="30" s="1"/>
  <c r="AT24" i="30"/>
  <c r="BP220" i="30"/>
  <c r="AF220" i="30"/>
  <c r="AC149" i="30"/>
  <c r="BN149" i="30" s="1"/>
  <c r="P140" i="30"/>
  <c r="BA140" i="30" s="1"/>
  <c r="P85" i="30"/>
  <c r="BA85" i="30" s="1"/>
  <c r="BN185" i="30"/>
  <c r="AV22" i="30"/>
  <c r="I240" i="30"/>
  <c r="AS240" i="30"/>
  <c r="AS215" i="30"/>
  <c r="J252" i="30"/>
  <c r="AU252" i="30" s="1"/>
  <c r="I170" i="30"/>
  <c r="AT170" i="30" s="1"/>
  <c r="P131" i="30"/>
  <c r="BA131" i="30" s="1"/>
  <c r="I14" i="30"/>
  <c r="J14" i="30" s="1"/>
  <c r="AZ92" i="30"/>
  <c r="BM260" i="30"/>
  <c r="AC260" i="30"/>
  <c r="AS111" i="30"/>
  <c r="I210" i="30"/>
  <c r="AT210" i="30" s="1"/>
  <c r="BM132" i="30"/>
  <c r="J104" i="30"/>
  <c r="K104" i="30" s="1"/>
  <c r="Q71" i="30"/>
  <c r="R71" i="30" s="1"/>
  <c r="BB260" i="30"/>
  <c r="AC225" i="30"/>
  <c r="BN225" i="30" s="1"/>
  <c r="AZ219" i="30"/>
  <c r="Q212" i="30"/>
  <c r="BB212" i="30" s="1"/>
  <c r="I174" i="30"/>
  <c r="J174" i="30" s="1"/>
  <c r="I157" i="30"/>
  <c r="AT157" i="30" s="1"/>
  <c r="I125" i="30"/>
  <c r="J125" i="30" s="1"/>
  <c r="AT138" i="30"/>
  <c r="BA119" i="30"/>
  <c r="AE101" i="30"/>
  <c r="BP101" i="30" s="1"/>
  <c r="P12" i="30"/>
  <c r="BA12" i="30" s="1"/>
  <c r="BB258" i="30"/>
  <c r="AZ209" i="30"/>
  <c r="P167" i="30"/>
  <c r="BA167" i="30" s="1"/>
  <c r="AC42" i="30"/>
  <c r="BM42" i="30"/>
  <c r="AC233" i="30"/>
  <c r="BN233" i="30" s="1"/>
  <c r="AS178" i="30"/>
  <c r="AT216" i="30"/>
  <c r="P161" i="30"/>
  <c r="Q161" i="30" s="1"/>
  <c r="AZ188" i="30"/>
  <c r="J23" i="30"/>
  <c r="AU23" i="30" s="1"/>
  <c r="AC65" i="30"/>
  <c r="BM65" i="30"/>
  <c r="AZ252" i="30"/>
  <c r="AC128" i="30"/>
  <c r="AD128" i="30" s="1"/>
  <c r="AT43" i="30"/>
  <c r="AC50" i="30"/>
  <c r="BN50" i="30" s="1"/>
  <c r="P185" i="30"/>
  <c r="BO259" i="30"/>
  <c r="K261" i="30"/>
  <c r="AU261" i="30"/>
  <c r="AU260" i="30"/>
  <c r="K260" i="30"/>
  <c r="BA257" i="30"/>
  <c r="Q257" i="30"/>
  <c r="J256" i="30"/>
  <c r="AT256" i="30"/>
  <c r="AZ253" i="30"/>
  <c r="P253" i="30"/>
  <c r="BB261" i="30"/>
  <c r="R261" i="30"/>
  <c r="AC263" i="30"/>
  <c r="BM263" i="30"/>
  <c r="J258" i="30"/>
  <c r="AT258" i="30"/>
  <c r="BM253" i="30"/>
  <c r="AC253" i="30"/>
  <c r="Q259" i="30"/>
  <c r="BA259" i="30"/>
  <c r="AE258" i="30"/>
  <c r="BO258" i="30"/>
  <c r="BQ259" i="30"/>
  <c r="AG259" i="30"/>
  <c r="BN261" i="30"/>
  <c r="AD261" i="30"/>
  <c r="K254" i="30"/>
  <c r="AU254" i="30"/>
  <c r="AZ255" i="30"/>
  <c r="P255" i="30"/>
  <c r="AT262" i="30"/>
  <c r="J262" i="30"/>
  <c r="Q256" i="30"/>
  <c r="BA256" i="30"/>
  <c r="BB262" i="30"/>
  <c r="R262" i="30"/>
  <c r="BP257" i="30"/>
  <c r="AF257" i="30"/>
  <c r="BN254" i="30"/>
  <c r="AD254" i="30"/>
  <c r="BC258" i="30"/>
  <c r="S258" i="30"/>
  <c r="J255" i="30"/>
  <c r="AT255" i="30"/>
  <c r="AC255" i="30"/>
  <c r="BM255" i="30"/>
  <c r="AC262" i="30"/>
  <c r="BM262" i="30"/>
  <c r="AS133" i="30"/>
  <c r="I133" i="30"/>
  <c r="AC141" i="30"/>
  <c r="BM141" i="30"/>
  <c r="AS86" i="30"/>
  <c r="I86" i="30"/>
  <c r="P40" i="30"/>
  <c r="AZ40" i="30"/>
  <c r="P86" i="30"/>
  <c r="AZ86" i="30"/>
  <c r="AD244" i="30"/>
  <c r="BN244" i="30"/>
  <c r="AS79" i="30"/>
  <c r="I79" i="30"/>
  <c r="AC249" i="30"/>
  <c r="BM249" i="30"/>
  <c r="AS82" i="30"/>
  <c r="I82" i="30"/>
  <c r="AC181" i="30"/>
  <c r="BN181" i="30" s="1"/>
  <c r="Q153" i="30"/>
  <c r="R153" i="30" s="1"/>
  <c r="AS81" i="30"/>
  <c r="I81" i="30"/>
  <c r="BM67" i="30"/>
  <c r="AC67" i="30"/>
  <c r="J200" i="30"/>
  <c r="AT200" i="30"/>
  <c r="AZ233" i="30"/>
  <c r="K69" i="30"/>
  <c r="AV69" i="30" s="1"/>
  <c r="BA32" i="30"/>
  <c r="Q32" i="30"/>
  <c r="AS230" i="30"/>
  <c r="I230" i="30"/>
  <c r="AZ239" i="30"/>
  <c r="P239" i="30"/>
  <c r="Q197" i="30"/>
  <c r="BA197" i="30"/>
  <c r="BM78" i="30"/>
  <c r="AC78" i="30"/>
  <c r="BM200" i="30"/>
  <c r="AC200" i="30"/>
  <c r="P138" i="30"/>
  <c r="AZ138" i="30"/>
  <c r="AS35" i="30"/>
  <c r="I35" i="30"/>
  <c r="AS139" i="30"/>
  <c r="I139" i="30"/>
  <c r="BM163" i="30"/>
  <c r="AC163" i="30"/>
  <c r="Q168" i="30"/>
  <c r="BA168" i="30"/>
  <c r="Q41" i="30"/>
  <c r="BA41" i="30"/>
  <c r="AS63" i="30"/>
  <c r="I63" i="30"/>
  <c r="AS135" i="30"/>
  <c r="I135" i="30"/>
  <c r="AT69" i="30"/>
  <c r="AE21" i="30"/>
  <c r="AF21" i="30" s="1"/>
  <c r="AC229" i="30"/>
  <c r="BM229" i="30"/>
  <c r="I109" i="30"/>
  <c r="AS109" i="30"/>
  <c r="AZ15" i="30"/>
  <c r="P15" i="30"/>
  <c r="K40" i="30"/>
  <c r="AU40" i="30"/>
  <c r="I48" i="30"/>
  <c r="AS48" i="30"/>
  <c r="BM74" i="30"/>
  <c r="AC74" i="30"/>
  <c r="AD136" i="30"/>
  <c r="BN136" i="30"/>
  <c r="AT30" i="30"/>
  <c r="J30" i="30"/>
  <c r="P89" i="30"/>
  <c r="AZ89" i="30"/>
  <c r="AS12" i="30"/>
  <c r="I12" i="30"/>
  <c r="BM46" i="30"/>
  <c r="AC46" i="30"/>
  <c r="AZ148" i="30"/>
  <c r="P148" i="30"/>
  <c r="Q69" i="30"/>
  <c r="R69" i="30" s="1"/>
  <c r="BB144" i="30"/>
  <c r="R144" i="30"/>
  <c r="BM43" i="30"/>
  <c r="AC43" i="30"/>
  <c r="AD99" i="30"/>
  <c r="BN99" i="30"/>
  <c r="AS42" i="30"/>
  <c r="I42" i="30"/>
  <c r="BB67" i="30"/>
  <c r="R67" i="30"/>
  <c r="AD171" i="30"/>
  <c r="BN171" i="30"/>
  <c r="AC20" i="30"/>
  <c r="BM20" i="30"/>
  <c r="AC144" i="30"/>
  <c r="BM144" i="30"/>
  <c r="AC239" i="30"/>
  <c r="BM239" i="30"/>
  <c r="AC13" i="30"/>
  <c r="BM13" i="30"/>
  <c r="I190" i="30"/>
  <c r="AT190" i="30" s="1"/>
  <c r="AZ32" i="30"/>
  <c r="BA220" i="30"/>
  <c r="Q220" i="30"/>
  <c r="I118" i="30"/>
  <c r="AS118" i="30"/>
  <c r="BA83" i="30"/>
  <c r="Q83" i="30"/>
  <c r="AC94" i="30"/>
  <c r="AD94" i="30" s="1"/>
  <c r="J166" i="30"/>
  <c r="AT166" i="30"/>
  <c r="AD134" i="30"/>
  <c r="BN134" i="30"/>
  <c r="AZ176" i="30"/>
  <c r="P176" i="30"/>
  <c r="AD203" i="30"/>
  <c r="BN203" i="30"/>
  <c r="I164" i="30"/>
  <c r="AS164" i="30"/>
  <c r="AS127" i="30"/>
  <c r="I127" i="30"/>
  <c r="AC145" i="30"/>
  <c r="BM145" i="30"/>
  <c r="BA203" i="30"/>
  <c r="Q203" i="30"/>
  <c r="AC208" i="30"/>
  <c r="BM208" i="30"/>
  <c r="AS36" i="30"/>
  <c r="I36" i="30"/>
  <c r="AZ62" i="30"/>
  <c r="P62" i="30"/>
  <c r="AD98" i="30"/>
  <c r="BN98" i="30"/>
  <c r="BM76" i="30"/>
  <c r="AC76" i="30"/>
  <c r="AD125" i="30"/>
  <c r="BN125" i="30"/>
  <c r="AG24" i="30"/>
  <c r="BQ24" i="30"/>
  <c r="AS153" i="30"/>
  <c r="I153" i="30"/>
  <c r="I199" i="30"/>
  <c r="AS199" i="30"/>
  <c r="I229" i="30"/>
  <c r="AS229" i="30"/>
  <c r="AS85" i="30"/>
  <c r="I85" i="30"/>
  <c r="AC194" i="30"/>
  <c r="BM194" i="30"/>
  <c r="K123" i="30"/>
  <c r="AU123" i="30"/>
  <c r="P204" i="30"/>
  <c r="AZ204" i="30"/>
  <c r="P103" i="30"/>
  <c r="BA103" i="30" s="1"/>
  <c r="BM82" i="30"/>
  <c r="AC82" i="30"/>
  <c r="J211" i="30"/>
  <c r="AU211" i="30" s="1"/>
  <c r="AZ106" i="30"/>
  <c r="BO24" i="30"/>
  <c r="J37" i="30"/>
  <c r="AU37" i="30" s="1"/>
  <c r="I149" i="30"/>
  <c r="AS149" i="30"/>
  <c r="I74" i="30"/>
  <c r="AS74" i="30"/>
  <c r="AC107" i="30"/>
  <c r="BM107" i="30"/>
  <c r="AZ151" i="30"/>
  <c r="P151" i="30"/>
  <c r="AS226" i="30"/>
  <c r="I226" i="30"/>
  <c r="AC196" i="30"/>
  <c r="AD196" i="30" s="1"/>
  <c r="AC96" i="30"/>
  <c r="BM96" i="30"/>
  <c r="BM187" i="30"/>
  <c r="AC187" i="30"/>
  <c r="BA171" i="30"/>
  <c r="Q171" i="30"/>
  <c r="AT172" i="30"/>
  <c r="J172" i="30"/>
  <c r="K43" i="30"/>
  <c r="AU43" i="30"/>
  <c r="AE207" i="30"/>
  <c r="BP207" i="30" s="1"/>
  <c r="J234" i="30"/>
  <c r="AT234" i="30"/>
  <c r="Q238" i="30"/>
  <c r="BA238" i="30"/>
  <c r="L221" i="30"/>
  <c r="AV221" i="30"/>
  <c r="BM152" i="30"/>
  <c r="BA76" i="30"/>
  <c r="I142" i="30"/>
  <c r="J142" i="30" s="1"/>
  <c r="AC112" i="30"/>
  <c r="BN112" i="30" s="1"/>
  <c r="AZ75" i="30"/>
  <c r="AZ156" i="30"/>
  <c r="P156" i="30"/>
  <c r="AZ124" i="30"/>
  <c r="P124" i="30"/>
  <c r="P30" i="30"/>
  <c r="AZ30" i="30"/>
  <c r="BN21" i="30"/>
  <c r="BM206" i="30"/>
  <c r="AZ243" i="30"/>
  <c r="BM230" i="30"/>
  <c r="I145" i="30"/>
  <c r="J145" i="30" s="1"/>
  <c r="I19" i="30"/>
  <c r="AS19" i="30"/>
  <c r="AZ104" i="30"/>
  <c r="P104" i="30"/>
  <c r="R242" i="30"/>
  <c r="S242" i="30" s="1"/>
  <c r="AC109" i="30"/>
  <c r="BN109" i="30" s="1"/>
  <c r="AC61" i="30"/>
  <c r="AD61" i="30" s="1"/>
  <c r="AZ38" i="30"/>
  <c r="P38" i="30"/>
  <c r="J207" i="30"/>
  <c r="AT207" i="30"/>
  <c r="P45" i="30"/>
  <c r="AZ45" i="30"/>
  <c r="Q66" i="30"/>
  <c r="BA66" i="30"/>
  <c r="BM217" i="30"/>
  <c r="AC217" i="30"/>
  <c r="BM166" i="30"/>
  <c r="AC166" i="30"/>
  <c r="AS72" i="30"/>
  <c r="I72" i="30"/>
  <c r="BM53" i="30"/>
  <c r="AC53" i="30"/>
  <c r="BN39" i="30"/>
  <c r="AD39" i="30"/>
  <c r="AU25" i="30"/>
  <c r="K25" i="30"/>
  <c r="V31" i="30"/>
  <c r="AD17" i="30"/>
  <c r="BN17" i="30"/>
  <c r="BM251" i="30"/>
  <c r="AC251" i="30"/>
  <c r="BA225" i="30"/>
  <c r="Q225" i="30"/>
  <c r="BA189" i="30"/>
  <c r="Q189" i="30"/>
  <c r="P232" i="30"/>
  <c r="AZ232" i="30"/>
  <c r="R207" i="30"/>
  <c r="BB207" i="30"/>
  <c r="AS193" i="30"/>
  <c r="I193" i="30"/>
  <c r="AU220" i="30"/>
  <c r="K220" i="30"/>
  <c r="AT175" i="30"/>
  <c r="J175" i="30"/>
  <c r="BM176" i="30"/>
  <c r="AC176" i="30"/>
  <c r="I155" i="30"/>
  <c r="AS155" i="30"/>
  <c r="BM193" i="30"/>
  <c r="AC193" i="30"/>
  <c r="BN111" i="30"/>
  <c r="AD111" i="30"/>
  <c r="BM137" i="30"/>
  <c r="AC137" i="30"/>
  <c r="AC159" i="30"/>
  <c r="BM159" i="30"/>
  <c r="BN157" i="30"/>
  <c r="AD157" i="30"/>
  <c r="BN126" i="30"/>
  <c r="AD126" i="30"/>
  <c r="AT87" i="30"/>
  <c r="J87" i="30"/>
  <c r="I106" i="30"/>
  <c r="AS106" i="30"/>
  <c r="AD138" i="30"/>
  <c r="BN138" i="30"/>
  <c r="AC113" i="30"/>
  <c r="BM113" i="30"/>
  <c r="BM63" i="30"/>
  <c r="AC63" i="30"/>
  <c r="AD55" i="30"/>
  <c r="BN55" i="30"/>
  <c r="AD36" i="30"/>
  <c r="BN36" i="30"/>
  <c r="BB56" i="30"/>
  <c r="R56" i="30"/>
  <c r="P218" i="30"/>
  <c r="AZ218" i="30"/>
  <c r="AC160" i="30"/>
  <c r="BM160" i="30"/>
  <c r="AT179" i="30"/>
  <c r="J179" i="30"/>
  <c r="AT129" i="30"/>
  <c r="J129" i="30"/>
  <c r="AS132" i="30"/>
  <c r="I132" i="30"/>
  <c r="AC88" i="30"/>
  <c r="BM88" i="30"/>
  <c r="P79" i="30"/>
  <c r="AZ79" i="30"/>
  <c r="AC117" i="30"/>
  <c r="BM117" i="30"/>
  <c r="AC77" i="30"/>
  <c r="BM77" i="30"/>
  <c r="J65" i="30"/>
  <c r="AT65" i="30"/>
  <c r="AC37" i="30"/>
  <c r="BM37" i="30"/>
  <c r="J62" i="30"/>
  <c r="AT62" i="30"/>
  <c r="BA246" i="30"/>
  <c r="Q246" i="30"/>
  <c r="P173" i="30"/>
  <c r="AZ173" i="30"/>
  <c r="BN123" i="30"/>
  <c r="AD123" i="30"/>
  <c r="K138" i="30"/>
  <c r="AS107" i="30"/>
  <c r="I107" i="30"/>
  <c r="AZ109" i="30"/>
  <c r="P109" i="30"/>
  <c r="AC131" i="30"/>
  <c r="BM131" i="30"/>
  <c r="BA130" i="30"/>
  <c r="Q130" i="30"/>
  <c r="J78" i="30"/>
  <c r="AT78" i="30"/>
  <c r="I88" i="30"/>
  <c r="AS88" i="30"/>
  <c r="I96" i="30"/>
  <c r="AS96" i="30"/>
  <c r="AC18" i="30"/>
  <c r="BM18" i="30"/>
  <c r="AZ33" i="30"/>
  <c r="P33" i="30"/>
  <c r="BN165" i="30"/>
  <c r="AD165" i="30"/>
  <c r="AS38" i="30"/>
  <c r="I38" i="30"/>
  <c r="J95" i="30"/>
  <c r="AT95" i="30"/>
  <c r="BA90" i="30"/>
  <c r="Q90" i="30"/>
  <c r="Q36" i="30"/>
  <c r="BA36" i="30"/>
  <c r="BA22" i="30"/>
  <c r="Q22" i="30"/>
  <c r="BM51" i="30"/>
  <c r="AC51" i="30"/>
  <c r="AZ21" i="30"/>
  <c r="P21" i="30"/>
  <c r="P19" i="30"/>
  <c r="AZ19" i="30"/>
  <c r="AC179" i="30"/>
  <c r="BM179" i="30"/>
  <c r="AZ199" i="30"/>
  <c r="P199" i="30"/>
  <c r="AD121" i="30"/>
  <c r="BN121" i="30"/>
  <c r="AZ101" i="30"/>
  <c r="P101" i="30"/>
  <c r="BA81" i="30"/>
  <c r="Q81" i="30"/>
  <c r="AS92" i="30"/>
  <c r="I92" i="30"/>
  <c r="AC252" i="30"/>
  <c r="BM252" i="30"/>
  <c r="AZ231" i="30"/>
  <c r="P231" i="30"/>
  <c r="I208" i="30"/>
  <c r="AS208" i="30"/>
  <c r="AT227" i="30"/>
  <c r="J227" i="30"/>
  <c r="Q243" i="30"/>
  <c r="BA243" i="30"/>
  <c r="P180" i="30"/>
  <c r="AZ180" i="30"/>
  <c r="BB162" i="30"/>
  <c r="R162" i="30"/>
  <c r="AZ127" i="30"/>
  <c r="P127" i="30"/>
  <c r="AS158" i="30"/>
  <c r="I158" i="30"/>
  <c r="R119" i="30"/>
  <c r="BB119" i="30"/>
  <c r="P54" i="30"/>
  <c r="AZ54" i="30"/>
  <c r="BO133" i="30"/>
  <c r="AE133" i="30"/>
  <c r="P20" i="30"/>
  <c r="AZ20" i="30"/>
  <c r="AZ50" i="30"/>
  <c r="P50" i="30"/>
  <c r="BE28" i="30"/>
  <c r="U28" i="30"/>
  <c r="AZ26" i="30"/>
  <c r="P26" i="30"/>
  <c r="BA58" i="30"/>
  <c r="Q58" i="30"/>
  <c r="AZ193" i="30"/>
  <c r="P193" i="30"/>
  <c r="AW22" i="30"/>
  <c r="M22" i="30"/>
  <c r="AX22" i="30" s="1"/>
  <c r="AD246" i="30"/>
  <c r="BN246" i="30"/>
  <c r="BB206" i="30"/>
  <c r="R206" i="30"/>
  <c r="BN214" i="30"/>
  <c r="AD214" i="30"/>
  <c r="BA195" i="30"/>
  <c r="Q195" i="30"/>
  <c r="BA60" i="30"/>
  <c r="Q60" i="30"/>
  <c r="BN129" i="30"/>
  <c r="AD129" i="30"/>
  <c r="AC59" i="30"/>
  <c r="BM59" i="30"/>
  <c r="AT64" i="30"/>
  <c r="J64" i="30"/>
  <c r="BM79" i="30"/>
  <c r="AC79" i="30"/>
  <c r="P80" i="30"/>
  <c r="AZ80" i="30"/>
  <c r="AT101" i="30"/>
  <c r="J101" i="30"/>
  <c r="AC27" i="30"/>
  <c r="BM27" i="30"/>
  <c r="AU15" i="30"/>
  <c r="K15" i="30"/>
  <c r="I21" i="30"/>
  <c r="AS21" i="30"/>
  <c r="BB64" i="30"/>
  <c r="R64" i="30"/>
  <c r="AS53" i="30"/>
  <c r="I53" i="30"/>
  <c r="AZ248" i="30"/>
  <c r="P248" i="30"/>
  <c r="AZ222" i="30"/>
  <c r="P222" i="30"/>
  <c r="P241" i="30"/>
  <c r="AZ241" i="30"/>
  <c r="P217" i="30"/>
  <c r="AZ217" i="30"/>
  <c r="Q233" i="30"/>
  <c r="BA233" i="30"/>
  <c r="I205" i="30"/>
  <c r="AS205" i="30"/>
  <c r="Q192" i="30"/>
  <c r="BA192" i="30"/>
  <c r="AD199" i="30"/>
  <c r="BN199" i="30"/>
  <c r="P186" i="30"/>
  <c r="AZ186" i="30"/>
  <c r="AT151" i="30"/>
  <c r="J151" i="30"/>
  <c r="BN132" i="30"/>
  <c r="AD132" i="30"/>
  <c r="I131" i="30"/>
  <c r="AS131" i="30"/>
  <c r="P118" i="30"/>
  <c r="AZ118" i="30"/>
  <c r="J67" i="30"/>
  <c r="AT67" i="30"/>
  <c r="AT29" i="30"/>
  <c r="J29" i="30"/>
  <c r="AS16" i="30"/>
  <c r="I16" i="30"/>
  <c r="AS148" i="30"/>
  <c r="I148" i="30"/>
  <c r="AT243" i="30"/>
  <c r="J243" i="30"/>
  <c r="Q145" i="30"/>
  <c r="BA145" i="30"/>
  <c r="BM66" i="30"/>
  <c r="AC66" i="30"/>
  <c r="AC23" i="30"/>
  <c r="BM23" i="30"/>
  <c r="BA98" i="30"/>
  <c r="Q98" i="30"/>
  <c r="AF189" i="30"/>
  <c r="BP189" i="30"/>
  <c r="BB122" i="30"/>
  <c r="R122" i="30"/>
  <c r="P129" i="30"/>
  <c r="AZ129" i="30"/>
  <c r="Q114" i="30"/>
  <c r="BA114" i="30"/>
  <c r="BB13" i="30"/>
  <c r="R13" i="30"/>
  <c r="AC28" i="30"/>
  <c r="BM28" i="30"/>
  <c r="J33" i="30"/>
  <c r="AT33" i="30"/>
  <c r="BM16" i="30"/>
  <c r="AC16" i="30"/>
  <c r="AD72" i="30"/>
  <c r="BN72" i="30"/>
  <c r="BN110" i="30"/>
  <c r="AD110" i="30"/>
  <c r="I185" i="30"/>
  <c r="AS185" i="30"/>
  <c r="AE232" i="30"/>
  <c r="BO232" i="30"/>
  <c r="BM173" i="30"/>
  <c r="AC173" i="30"/>
  <c r="P128" i="30"/>
  <c r="AZ128" i="30"/>
  <c r="P70" i="30"/>
  <c r="AZ70" i="30"/>
  <c r="AC116" i="30"/>
  <c r="BM116" i="30"/>
  <c r="J34" i="30"/>
  <c r="AT34" i="30"/>
  <c r="AC241" i="30"/>
  <c r="BM241" i="30"/>
  <c r="BB187" i="30"/>
  <c r="R187" i="30"/>
  <c r="I219" i="30"/>
  <c r="AS219" i="30"/>
  <c r="BM174" i="30"/>
  <c r="AC174" i="30"/>
  <c r="P117" i="30"/>
  <c r="AZ117" i="30"/>
  <c r="AC84" i="30"/>
  <c r="BM84" i="30"/>
  <c r="AZ133" i="30"/>
  <c r="P133" i="30"/>
  <c r="AZ205" i="30"/>
  <c r="P205" i="30"/>
  <c r="Q166" i="30"/>
  <c r="BA166" i="30"/>
  <c r="P178" i="30"/>
  <c r="AZ178" i="30"/>
  <c r="AZ137" i="30"/>
  <c r="P137" i="30"/>
  <c r="AU141" i="30"/>
  <c r="K141" i="30"/>
  <c r="P93" i="30"/>
  <c r="AZ93" i="30"/>
  <c r="J105" i="30"/>
  <c r="AT105" i="30"/>
  <c r="AS18" i="30"/>
  <c r="I18" i="30"/>
  <c r="BA250" i="30"/>
  <c r="Q250" i="30"/>
  <c r="BA202" i="30"/>
  <c r="Q202" i="30"/>
  <c r="P108" i="30"/>
  <c r="AZ108" i="30"/>
  <c r="AZ126" i="30"/>
  <c r="P126" i="30"/>
  <c r="AC104" i="30"/>
  <c r="BM104" i="30"/>
  <c r="AZ99" i="30"/>
  <c r="P99" i="30"/>
  <c r="BQ186" i="30"/>
  <c r="AG186" i="30"/>
  <c r="I201" i="30"/>
  <c r="AS201" i="30"/>
  <c r="AC115" i="30"/>
  <c r="BM115" i="30"/>
  <c r="I112" i="30"/>
  <c r="AS112" i="30"/>
  <c r="AZ84" i="30"/>
  <c r="P84" i="30"/>
  <c r="J55" i="30"/>
  <c r="AT55" i="30"/>
  <c r="AC250" i="30"/>
  <c r="BM250" i="30"/>
  <c r="AZ179" i="30"/>
  <c r="P179" i="30"/>
  <c r="AD230" i="30"/>
  <c r="BN230" i="30"/>
  <c r="BO183" i="30"/>
  <c r="AE183" i="30"/>
  <c r="BP185" i="30"/>
  <c r="AF185" i="30"/>
  <c r="BM178" i="30"/>
  <c r="AC178" i="30"/>
  <c r="J122" i="30"/>
  <c r="AT122" i="30"/>
  <c r="BA125" i="30"/>
  <c r="Q125" i="30"/>
  <c r="BA116" i="30"/>
  <c r="Q116" i="30"/>
  <c r="BM172" i="30"/>
  <c r="AC172" i="30"/>
  <c r="AZ184" i="30"/>
  <c r="P184" i="30"/>
  <c r="P95" i="30"/>
  <c r="AZ95" i="30"/>
  <c r="AS97" i="30"/>
  <c r="I97" i="30"/>
  <c r="BN80" i="30"/>
  <c r="AD80" i="30"/>
  <c r="P120" i="30"/>
  <c r="AZ120" i="30"/>
  <c r="AZ78" i="30"/>
  <c r="P78" i="30"/>
  <c r="AC68" i="30"/>
  <c r="BM68" i="30"/>
  <c r="R63" i="30"/>
  <c r="BB63" i="30"/>
  <c r="BB51" i="30"/>
  <c r="R51" i="30"/>
  <c r="AD54" i="30"/>
  <c r="BN54" i="30"/>
  <c r="AT47" i="30"/>
  <c r="J47" i="30"/>
  <c r="BP49" i="30"/>
  <c r="Q92" i="30"/>
  <c r="BA92" i="30"/>
  <c r="J73" i="30"/>
  <c r="AT73" i="30"/>
  <c r="AD26" i="30"/>
  <c r="BN26" i="30"/>
  <c r="AT176" i="30"/>
  <c r="J176" i="30"/>
  <c r="AU189" i="30"/>
  <c r="K189" i="30"/>
  <c r="BM247" i="30"/>
  <c r="AC247" i="30"/>
  <c r="I194" i="30"/>
  <c r="AS194" i="30"/>
  <c r="AT169" i="30"/>
  <c r="J169" i="30"/>
  <c r="P177" i="30"/>
  <c r="AZ177" i="30"/>
  <c r="BN35" i="30"/>
  <c r="AD35" i="30"/>
  <c r="BA27" i="30"/>
  <c r="Q27" i="30"/>
  <c r="P182" i="30"/>
  <c r="AZ182" i="30"/>
  <c r="BB174" i="30"/>
  <c r="R174" i="30"/>
  <c r="P65" i="30"/>
  <c r="AZ65" i="30"/>
  <c r="BA59" i="30"/>
  <c r="Q59" i="30"/>
  <c r="AC32" i="30"/>
  <c r="BM32" i="30"/>
  <c r="I224" i="30"/>
  <c r="AS224" i="30"/>
  <c r="J162" i="30"/>
  <c r="AT162" i="30"/>
  <c r="BA77" i="30"/>
  <c r="Q77" i="30"/>
  <c r="P211" i="30"/>
  <c r="AZ211" i="30"/>
  <c r="AE150" i="30"/>
  <c r="BO150" i="30"/>
  <c r="AC210" i="30"/>
  <c r="BM210" i="30"/>
  <c r="AC212" i="30"/>
  <c r="BM212" i="30"/>
  <c r="AS147" i="30"/>
  <c r="I147" i="30"/>
  <c r="AC235" i="30"/>
  <c r="BM235" i="30"/>
  <c r="BM177" i="30"/>
  <c r="AC177" i="30"/>
  <c r="BD226" i="30"/>
  <c r="T226" i="30"/>
  <c r="I100" i="30"/>
  <c r="AS100" i="30"/>
  <c r="I113" i="30"/>
  <c r="AS113" i="30"/>
  <c r="P91" i="30"/>
  <c r="AZ91" i="30"/>
  <c r="P57" i="30"/>
  <c r="AZ57" i="30"/>
  <c r="BA68" i="30"/>
  <c r="Q68" i="30"/>
  <c r="BM83" i="30"/>
  <c r="AC83" i="30"/>
  <c r="AD62" i="30"/>
  <c r="BN62" i="30"/>
  <c r="BN224" i="30"/>
  <c r="AD224" i="30"/>
  <c r="J238" i="30"/>
  <c r="AT238" i="30"/>
  <c r="U201" i="30"/>
  <c r="BE201" i="30"/>
  <c r="AS202" i="30"/>
  <c r="I202" i="30"/>
  <c r="BM147" i="30"/>
  <c r="AC147" i="30"/>
  <c r="BM130" i="30"/>
  <c r="AC130" i="30"/>
  <c r="AF135" i="30"/>
  <c r="BP135" i="30"/>
  <c r="BN146" i="30"/>
  <c r="AD146" i="30"/>
  <c r="P94" i="30"/>
  <c r="AZ94" i="30"/>
  <c r="AD122" i="30"/>
  <c r="BN122" i="30"/>
  <c r="AD152" i="30"/>
  <c r="BN152" i="30"/>
  <c r="AT144" i="30"/>
  <c r="J144" i="30"/>
  <c r="Q25" i="30"/>
  <c r="BA25" i="30"/>
  <c r="AT146" i="30"/>
  <c r="J146" i="30"/>
  <c r="BA134" i="30"/>
  <c r="Q134" i="30"/>
  <c r="I58" i="30"/>
  <c r="AS58" i="30"/>
  <c r="AS68" i="30"/>
  <c r="I68" i="30"/>
  <c r="J57" i="30"/>
  <c r="AT57" i="30"/>
  <c r="AD41" i="30"/>
  <c r="BN41" i="30"/>
  <c r="AZ230" i="30"/>
  <c r="P230" i="30"/>
  <c r="I152" i="30"/>
  <c r="AS152" i="30"/>
  <c r="AD102" i="30"/>
  <c r="BN102" i="30"/>
  <c r="R52" i="30"/>
  <c r="BB52" i="30"/>
  <c r="AD234" i="30"/>
  <c r="BN234" i="30"/>
  <c r="I191" i="30"/>
  <c r="AS191" i="30"/>
  <c r="BN184" i="30"/>
  <c r="AD184" i="30"/>
  <c r="BN216" i="30"/>
  <c r="AD216" i="30"/>
  <c r="AT168" i="30"/>
  <c r="J168" i="30"/>
  <c r="AZ111" i="30"/>
  <c r="P111" i="30"/>
  <c r="AC87" i="30"/>
  <c r="BM87" i="30"/>
  <c r="BN108" i="30"/>
  <c r="AD108" i="30"/>
  <c r="Q44" i="30"/>
  <c r="BA44" i="30"/>
  <c r="I59" i="30"/>
  <c r="AS59" i="30"/>
  <c r="I84" i="30"/>
  <c r="AS84" i="30"/>
  <c r="P24" i="30"/>
  <c r="AZ24" i="30"/>
  <c r="BP221" i="30"/>
  <c r="AF221" i="30"/>
  <c r="Q209" i="30"/>
  <c r="BA209" i="30"/>
  <c r="J215" i="30"/>
  <c r="AT215" i="30"/>
  <c r="AZ100" i="30"/>
  <c r="P100" i="30"/>
  <c r="AC155" i="30"/>
  <c r="BM155" i="30"/>
  <c r="AT26" i="30"/>
  <c r="J26" i="30"/>
  <c r="BM12" i="30"/>
  <c r="AC12" i="30"/>
  <c r="AC228" i="30"/>
  <c r="BM228" i="30"/>
  <c r="P240" i="30"/>
  <c r="AZ240" i="30"/>
  <c r="P48" i="30"/>
  <c r="AZ48" i="30"/>
  <c r="AS45" i="30"/>
  <c r="I45" i="30"/>
  <c r="J83" i="30"/>
  <c r="AT83" i="30"/>
  <c r="J102" i="30"/>
  <c r="AT102" i="30"/>
  <c r="AS126" i="30"/>
  <c r="I126" i="30"/>
  <c r="AS41" i="30"/>
  <c r="I41" i="30"/>
  <c r="P43" i="30"/>
  <c r="AZ43" i="30"/>
  <c r="AZ216" i="30"/>
  <c r="P216" i="30"/>
  <c r="P149" i="30"/>
  <c r="AZ149" i="30"/>
  <c r="AS137" i="30"/>
  <c r="I137" i="30"/>
  <c r="AZ198" i="30"/>
  <c r="P198" i="30"/>
  <c r="R136" i="30"/>
  <c r="BB136" i="30"/>
  <c r="J110" i="30"/>
  <c r="AT110" i="30"/>
  <c r="AT178" i="30"/>
  <c r="J178" i="30"/>
  <c r="AZ152" i="30"/>
  <c r="P152" i="30"/>
  <c r="P102" i="30"/>
  <c r="AZ102" i="30"/>
  <c r="I94" i="30"/>
  <c r="AS94" i="30"/>
  <c r="BN240" i="30"/>
  <c r="AD240" i="30"/>
  <c r="J111" i="30"/>
  <c r="AT111" i="30"/>
  <c r="P247" i="30"/>
  <c r="AZ247" i="30"/>
  <c r="K204" i="30"/>
  <c r="AU204" i="30"/>
  <c r="AS239" i="30"/>
  <c r="I239" i="30"/>
  <c r="AD167" i="30"/>
  <c r="BN167" i="30"/>
  <c r="AU216" i="30"/>
  <c r="K216" i="30"/>
  <c r="I209" i="30"/>
  <c r="AS209" i="30"/>
  <c r="Q142" i="30"/>
  <c r="BA142" i="30"/>
  <c r="P181" i="30"/>
  <c r="AZ181" i="30"/>
  <c r="BM201" i="30"/>
  <c r="AC201" i="30"/>
  <c r="AS186" i="30"/>
  <c r="I186" i="30"/>
  <c r="Q147" i="30"/>
  <c r="BA147" i="30"/>
  <c r="BM215" i="30"/>
  <c r="AC215" i="30"/>
  <c r="P105" i="30"/>
  <c r="AZ105" i="30"/>
  <c r="AD89" i="30"/>
  <c r="BN89" i="30"/>
  <c r="BM127" i="30"/>
  <c r="AC127" i="30"/>
  <c r="Q49" i="30"/>
  <c r="BA49" i="30"/>
  <c r="AC40" i="30"/>
  <c r="BM40" i="30"/>
  <c r="AH56" i="30"/>
  <c r="BR56" i="30"/>
  <c r="K44" i="30"/>
  <c r="AU44" i="30"/>
  <c r="AZ229" i="30"/>
  <c r="P229" i="30"/>
  <c r="I212" i="30"/>
  <c r="AS212" i="30"/>
  <c r="AC202" i="30"/>
  <c r="BM202" i="30"/>
  <c r="BN180" i="30"/>
  <c r="AD180" i="30"/>
  <c r="I159" i="30"/>
  <c r="AS159" i="30"/>
  <c r="AS120" i="30"/>
  <c r="I120" i="30"/>
  <c r="AS108" i="30"/>
  <c r="I108" i="30"/>
  <c r="J163" i="30"/>
  <c r="AT163" i="30"/>
  <c r="AZ165" i="30"/>
  <c r="P165" i="30"/>
  <c r="J121" i="30"/>
  <c r="AT121" i="30"/>
  <c r="BO148" i="30"/>
  <c r="AE148" i="30"/>
  <c r="AZ96" i="30"/>
  <c r="P96" i="30"/>
  <c r="BA17" i="30"/>
  <c r="Q17" i="30"/>
  <c r="AS223" i="30"/>
  <c r="I223" i="30"/>
  <c r="AC60" i="30"/>
  <c r="BM60" i="30"/>
  <c r="BN197" i="30"/>
  <c r="AD197" i="30"/>
  <c r="AD205" i="30"/>
  <c r="BN205" i="30"/>
  <c r="BB251" i="30"/>
  <c r="AC222" i="30"/>
  <c r="BM222" i="30"/>
  <c r="I195" i="30"/>
  <c r="AS195" i="30"/>
  <c r="AS214" i="30"/>
  <c r="I214" i="30"/>
  <c r="BM154" i="30"/>
  <c r="AC154" i="30"/>
  <c r="BM158" i="30"/>
  <c r="AC158" i="30"/>
  <c r="AD153" i="30"/>
  <c r="BN153" i="30"/>
  <c r="AS188" i="30"/>
  <c r="I188" i="30"/>
  <c r="P157" i="30"/>
  <c r="AZ157" i="30"/>
  <c r="I156" i="30"/>
  <c r="AS156" i="30"/>
  <c r="AD100" i="30"/>
  <c r="BN100" i="30"/>
  <c r="S73" i="30"/>
  <c r="BC73" i="30"/>
  <c r="AC86" i="30"/>
  <c r="BM86" i="30"/>
  <c r="BB76" i="30"/>
  <c r="R76" i="30"/>
  <c r="Q42" i="30"/>
  <c r="BA42" i="30"/>
  <c r="AC69" i="30"/>
  <c r="BM69" i="30"/>
  <c r="BO15" i="30"/>
  <c r="AE15" i="30"/>
  <c r="AS39" i="30"/>
  <c r="I39" i="30"/>
  <c r="AC29" i="30"/>
  <c r="BM29" i="30"/>
  <c r="AT250" i="30"/>
  <c r="J250" i="30"/>
  <c r="BA252" i="30"/>
  <c r="Q252" i="30"/>
  <c r="BA150" i="30"/>
  <c r="Q150" i="30"/>
  <c r="I56" i="30"/>
  <c r="AS56" i="30"/>
  <c r="AT167" i="30"/>
  <c r="J167" i="30"/>
  <c r="BN245" i="30"/>
  <c r="AD245" i="30"/>
  <c r="BA191" i="30"/>
  <c r="Q191" i="30"/>
  <c r="I124" i="30"/>
  <c r="AS124" i="30"/>
  <c r="BO52" i="30"/>
  <c r="AE52" i="30"/>
  <c r="BA106" i="30"/>
  <c r="Q106" i="30"/>
  <c r="I17" i="30"/>
  <c r="AS17" i="30"/>
  <c r="AU245" i="30"/>
  <c r="K245" i="30"/>
  <c r="AS222" i="30"/>
  <c r="I222" i="30"/>
  <c r="J187" i="30"/>
  <c r="AT187" i="30"/>
  <c r="I160" i="30"/>
  <c r="AS160" i="30"/>
  <c r="AC156" i="30"/>
  <c r="BM156" i="30"/>
  <c r="BA35" i="30"/>
  <c r="Q35" i="30"/>
  <c r="BN243" i="30"/>
  <c r="AD243" i="30"/>
  <c r="AC191" i="30"/>
  <c r="BM191" i="30"/>
  <c r="P190" i="30"/>
  <c r="AZ190" i="30"/>
  <c r="AT197" i="30"/>
  <c r="J197" i="30"/>
  <c r="BN71" i="30"/>
  <c r="AD71" i="30"/>
  <c r="BA170" i="30"/>
  <c r="Q170" i="30"/>
  <c r="AD195" i="30"/>
  <c r="BN195" i="30"/>
  <c r="BT231" i="30"/>
  <c r="AJ231" i="30"/>
  <c r="AT241" i="30"/>
  <c r="J241" i="30"/>
  <c r="U249" i="30"/>
  <c r="BE249" i="30"/>
  <c r="P237" i="30"/>
  <c r="AZ237" i="30"/>
  <c r="AT237" i="30"/>
  <c r="J237" i="30"/>
  <c r="J249" i="30"/>
  <c r="AT249" i="30"/>
  <c r="BM242" i="30"/>
  <c r="AC242" i="30"/>
  <c r="K248" i="30"/>
  <c r="AC226" i="30"/>
  <c r="BM226" i="30"/>
  <c r="AT236" i="30"/>
  <c r="J236" i="30"/>
  <c r="BO188" i="30"/>
  <c r="AE188" i="30"/>
  <c r="I233" i="30"/>
  <c r="AS233" i="30"/>
  <c r="R183" i="30"/>
  <c r="BB183" i="30"/>
  <c r="AT225" i="30"/>
  <c r="J225" i="30"/>
  <c r="Q219" i="30"/>
  <c r="BA219" i="30"/>
  <c r="Q194" i="30"/>
  <c r="BA194" i="30"/>
  <c r="AC164" i="30"/>
  <c r="BM164" i="30"/>
  <c r="BA164" i="30"/>
  <c r="Q164" i="30"/>
  <c r="P227" i="30"/>
  <c r="AZ227" i="30"/>
  <c r="AZ163" i="30"/>
  <c r="P163" i="30"/>
  <c r="Q169" i="30"/>
  <c r="BA169" i="30"/>
  <c r="AC175" i="30"/>
  <c r="BM175" i="30"/>
  <c r="Q139" i="30"/>
  <c r="BA139" i="30"/>
  <c r="AS89" i="30"/>
  <c r="I89" i="30"/>
  <c r="R75" i="30"/>
  <c r="BB75" i="30"/>
  <c r="I49" i="30"/>
  <c r="AS49" i="30"/>
  <c r="BM38" i="30"/>
  <c r="AC38" i="30"/>
  <c r="BZ450" i="15"/>
  <c r="N449" i="15"/>
  <c r="H448" i="15"/>
  <c r="AS448" i="15"/>
  <c r="AB450" i="15"/>
  <c r="BM450" i="15"/>
  <c r="AC447" i="15"/>
  <c r="BN447" i="15"/>
  <c r="BN448" i="15"/>
  <c r="AC448" i="15"/>
  <c r="I447" i="15"/>
  <c r="AT447" i="15"/>
  <c r="BM449" i="15"/>
  <c r="AB449" i="15"/>
  <c r="AZ450" i="15"/>
  <c r="O450" i="15"/>
  <c r="I450" i="15"/>
  <c r="AT450" i="15"/>
  <c r="AZ449" i="15"/>
  <c r="O449" i="15"/>
  <c r="AZ447" i="15"/>
  <c r="O447" i="15"/>
  <c r="AR449" i="15"/>
  <c r="G449" i="15"/>
  <c r="BA448" i="15"/>
  <c r="P448" i="15"/>
  <c r="AZ446" i="15"/>
  <c r="O446" i="15"/>
  <c r="H444" i="15"/>
  <c r="AS444" i="15"/>
  <c r="AS445" i="15"/>
  <c r="H445" i="15"/>
  <c r="BM446" i="15"/>
  <c r="AB446" i="15"/>
  <c r="AT446" i="15"/>
  <c r="I446" i="15"/>
  <c r="AC443" i="15"/>
  <c r="BN443" i="15"/>
  <c r="AZ443" i="15"/>
  <c r="O443" i="15"/>
  <c r="BN444" i="15"/>
  <c r="AC444" i="15"/>
  <c r="AZ445" i="15"/>
  <c r="O445" i="15"/>
  <c r="I443" i="15"/>
  <c r="AT443" i="15"/>
  <c r="AB445" i="15"/>
  <c r="BM445" i="15"/>
  <c r="P444" i="15"/>
  <c r="BA444" i="15"/>
  <c r="K535" i="26" l="1"/>
  <c r="K543" i="26"/>
  <c r="K542" i="26"/>
  <c r="K531" i="26"/>
  <c r="K274" i="20"/>
  <c r="AA63" i="32"/>
  <c r="BX63" i="32" s="1"/>
  <c r="BW63" i="32"/>
  <c r="N170" i="32"/>
  <c r="BJ170" i="32"/>
  <c r="CJ46" i="32"/>
  <c r="AN46" i="32"/>
  <c r="AZ176" i="32"/>
  <c r="CW176" i="32" s="1"/>
  <c r="CV176" i="32"/>
  <c r="AM174" i="32"/>
  <c r="CI174" i="32"/>
  <c r="CV178" i="32"/>
  <c r="AZ178" i="32"/>
  <c r="CW178" i="32" s="1"/>
  <c r="BJ151" i="32"/>
  <c r="N151" i="32"/>
  <c r="CI144" i="32"/>
  <c r="AM144" i="32"/>
  <c r="AZ174" i="32"/>
  <c r="CW174" i="32" s="1"/>
  <c r="CV174" i="32"/>
  <c r="AB89" i="32"/>
  <c r="BY89" i="32" s="1"/>
  <c r="N36" i="32"/>
  <c r="BK36" i="32" s="1"/>
  <c r="CV152" i="32"/>
  <c r="AZ152" i="32"/>
  <c r="CW152" i="32" s="1"/>
  <c r="AM172" i="32"/>
  <c r="CI172" i="32"/>
  <c r="AZ82" i="32"/>
  <c r="CW82" i="32" s="1"/>
  <c r="CV82" i="32"/>
  <c r="AA81" i="32"/>
  <c r="BX81" i="32" s="1"/>
  <c r="BJ75" i="32"/>
  <c r="N75" i="32"/>
  <c r="BW183" i="32"/>
  <c r="AA183" i="32"/>
  <c r="CI87" i="32"/>
  <c r="AM87" i="32"/>
  <c r="CV66" i="32"/>
  <c r="AZ66" i="32"/>
  <c r="CW66" i="32" s="1"/>
  <c r="CI163" i="32"/>
  <c r="AM163" i="32"/>
  <c r="BW105" i="32"/>
  <c r="AA105" i="32"/>
  <c r="N148" i="32"/>
  <c r="BJ148" i="32"/>
  <c r="BW30" i="32"/>
  <c r="AA30" i="32"/>
  <c r="BJ137" i="32"/>
  <c r="N137" i="32"/>
  <c r="AB52" i="32"/>
  <c r="BY52" i="32" s="1"/>
  <c r="BJ66" i="32"/>
  <c r="N66" i="32"/>
  <c r="CV46" i="32"/>
  <c r="AZ46" i="32"/>
  <c r="CW46" i="32" s="1"/>
  <c r="BW75" i="32"/>
  <c r="AA75" i="32"/>
  <c r="AM86" i="32"/>
  <c r="CI86" i="32"/>
  <c r="CI63" i="32"/>
  <c r="AM63" i="32"/>
  <c r="BW140" i="32"/>
  <c r="AA140" i="32"/>
  <c r="BW33" i="32"/>
  <c r="AA33" i="32"/>
  <c r="CV20" i="32"/>
  <c r="CV7" i="32" s="1"/>
  <c r="AZ20" i="32"/>
  <c r="CW20" i="32" s="1"/>
  <c r="AZ88" i="32"/>
  <c r="CW88" i="32" s="1"/>
  <c r="N177" i="32"/>
  <c r="BJ177" i="32"/>
  <c r="BX23" i="32"/>
  <c r="AB23" i="32"/>
  <c r="BJ160" i="32"/>
  <c r="N160" i="32"/>
  <c r="N20" i="32"/>
  <c r="BK20" i="32" s="1"/>
  <c r="CV62" i="32"/>
  <c r="AZ62" i="32"/>
  <c r="CW62" i="32" s="1"/>
  <c r="BJ21" i="32"/>
  <c r="N21" i="32"/>
  <c r="AM177" i="32"/>
  <c r="CI177" i="32"/>
  <c r="AM155" i="32"/>
  <c r="CI155" i="32"/>
  <c r="CI62" i="32"/>
  <c r="AM62" i="32"/>
  <c r="N71" i="32"/>
  <c r="BJ71" i="32"/>
  <c r="CI25" i="32"/>
  <c r="CI7" i="32" s="1"/>
  <c r="AM25" i="32"/>
  <c r="CJ79" i="32"/>
  <c r="AN79" i="32"/>
  <c r="BJ128" i="32"/>
  <c r="N128" i="32"/>
  <c r="AM85" i="32"/>
  <c r="CJ85" i="32" s="1"/>
  <c r="CI108" i="32"/>
  <c r="AM108" i="32"/>
  <c r="BX70" i="32"/>
  <c r="AB70" i="32"/>
  <c r="AA176" i="32"/>
  <c r="BW176" i="32"/>
  <c r="BX55" i="32"/>
  <c r="AB55" i="32"/>
  <c r="BJ69" i="32"/>
  <c r="N69" i="32"/>
  <c r="AM18" i="32"/>
  <c r="CJ18" i="32" s="1"/>
  <c r="N22" i="32"/>
  <c r="BK22" i="32" s="1"/>
  <c r="AM104" i="32"/>
  <c r="CJ104" i="32" s="1"/>
  <c r="AA135" i="32"/>
  <c r="BX135" i="32" s="1"/>
  <c r="BJ181" i="32"/>
  <c r="N181" i="32"/>
  <c r="BW84" i="32"/>
  <c r="AA84" i="32"/>
  <c r="AM152" i="32"/>
  <c r="CI152" i="32"/>
  <c r="CV38" i="32"/>
  <c r="AZ38" i="32"/>
  <c r="CW38" i="32" s="1"/>
  <c r="BJ87" i="32"/>
  <c r="N87" i="32"/>
  <c r="BJ13" i="32"/>
  <c r="N13" i="32"/>
  <c r="CI176" i="32"/>
  <c r="AM176" i="32"/>
  <c r="N157" i="32"/>
  <c r="BJ157" i="32"/>
  <c r="BW45" i="32"/>
  <c r="AA45" i="32"/>
  <c r="CV59" i="32"/>
  <c r="AZ59" i="32"/>
  <c r="CW59" i="32" s="1"/>
  <c r="CI182" i="32"/>
  <c r="AM182" i="32"/>
  <c r="AM175" i="32"/>
  <c r="CI175" i="32"/>
  <c r="BI7" i="32"/>
  <c r="BW133" i="32"/>
  <c r="AA133" i="32"/>
  <c r="BJ184" i="32"/>
  <c r="N184" i="32"/>
  <c r="AM44" i="32"/>
  <c r="CJ44" i="32" s="1"/>
  <c r="AM34" i="32"/>
  <c r="CJ34" i="32" s="1"/>
  <c r="AA38" i="32"/>
  <c r="BX38" i="32" s="1"/>
  <c r="AN84" i="32"/>
  <c r="CK84" i="32" s="1"/>
  <c r="CJ84" i="32"/>
  <c r="BW174" i="32"/>
  <c r="AA174" i="32"/>
  <c r="BJ124" i="32"/>
  <c r="N124" i="32"/>
  <c r="CV30" i="32"/>
  <c r="AZ30" i="32"/>
  <c r="CW30" i="32" s="1"/>
  <c r="BJ18" i="32"/>
  <c r="N18" i="32"/>
  <c r="CV108" i="32"/>
  <c r="AZ108" i="32"/>
  <c r="CW108" i="32" s="1"/>
  <c r="BX36" i="32"/>
  <c r="AB36" i="32"/>
  <c r="BJ115" i="32"/>
  <c r="N115" i="32"/>
  <c r="AM41" i="32"/>
  <c r="CI41" i="32"/>
  <c r="AA164" i="32"/>
  <c r="BW164" i="32"/>
  <c r="BJ173" i="32"/>
  <c r="N173" i="32"/>
  <c r="BW60" i="32"/>
  <c r="AA60" i="32"/>
  <c r="BJ30" i="32"/>
  <c r="N30" i="32"/>
  <c r="AZ94" i="32"/>
  <c r="CW94" i="32" s="1"/>
  <c r="CV94" i="32"/>
  <c r="N16" i="32"/>
  <c r="BK16" i="32" s="1"/>
  <c r="AA18" i="32"/>
  <c r="BX18" i="32" s="1"/>
  <c r="AM113" i="32"/>
  <c r="CJ113" i="32" s="1"/>
  <c r="AA24" i="32"/>
  <c r="BW24" i="32"/>
  <c r="CV177" i="32"/>
  <c r="AZ177" i="32"/>
  <c r="CW177" i="32" s="1"/>
  <c r="CV110" i="32"/>
  <c r="AZ110" i="32"/>
  <c r="CW110" i="32" s="1"/>
  <c r="BW26" i="32"/>
  <c r="AA26" i="32"/>
  <c r="CI171" i="32"/>
  <c r="AM171" i="32"/>
  <c r="CI136" i="32"/>
  <c r="AM136" i="32"/>
  <c r="BJ82" i="32"/>
  <c r="N82" i="32"/>
  <c r="CI67" i="32"/>
  <c r="AM67" i="32"/>
  <c r="AM13" i="32"/>
  <c r="CJ13" i="32" s="1"/>
  <c r="O77" i="32"/>
  <c r="BL77" i="32" s="1"/>
  <c r="BK77" i="32"/>
  <c r="BW39" i="32"/>
  <c r="AA39" i="32"/>
  <c r="CV137" i="32"/>
  <c r="AZ137" i="32"/>
  <c r="CW137" i="32" s="1"/>
  <c r="AZ167" i="32"/>
  <c r="CW167" i="32" s="1"/>
  <c r="CV167" i="32"/>
  <c r="AM57" i="32"/>
  <c r="CI57" i="32"/>
  <c r="AZ52" i="32"/>
  <c r="CW52" i="32" s="1"/>
  <c r="BJ140" i="32"/>
  <c r="N140" i="32"/>
  <c r="CI150" i="32"/>
  <c r="AM150" i="32"/>
  <c r="BW27" i="32"/>
  <c r="AA27" i="32"/>
  <c r="BJ174" i="32"/>
  <c r="N174" i="32"/>
  <c r="AM33" i="32"/>
  <c r="CJ33" i="32" s="1"/>
  <c r="CI33" i="32"/>
  <c r="AZ99" i="32"/>
  <c r="CW99" i="32" s="1"/>
  <c r="CV99" i="32"/>
  <c r="AA86" i="32"/>
  <c r="BX86" i="32" s="1"/>
  <c r="AB51" i="32"/>
  <c r="BY51" i="32" s="1"/>
  <c r="AM181" i="32"/>
  <c r="CI181" i="32"/>
  <c r="CI66" i="32"/>
  <c r="AM66" i="32"/>
  <c r="AA172" i="32"/>
  <c r="BW172" i="32"/>
  <c r="CI73" i="32"/>
  <c r="AM73" i="32"/>
  <c r="BX92" i="32"/>
  <c r="AB92" i="32"/>
  <c r="AM42" i="32"/>
  <c r="CI42" i="32"/>
  <c r="AM77" i="32"/>
  <c r="CJ77" i="32" s="1"/>
  <c r="CI77" i="32"/>
  <c r="N179" i="32"/>
  <c r="BJ179" i="32"/>
  <c r="BW85" i="32"/>
  <c r="AA85" i="32"/>
  <c r="AZ56" i="32"/>
  <c r="CW56" i="32" s="1"/>
  <c r="CV56" i="32"/>
  <c r="AA22" i="32"/>
  <c r="BX22" i="32" s="1"/>
  <c r="N25" i="32"/>
  <c r="BK25" i="32" s="1"/>
  <c r="AB25" i="32"/>
  <c r="BY25" i="32" s="1"/>
  <c r="AZ68" i="32"/>
  <c r="CW68" i="32" s="1"/>
  <c r="CV68" i="32"/>
  <c r="CI129" i="32"/>
  <c r="AM129" i="32"/>
  <c r="BJ96" i="32"/>
  <c r="N96" i="32"/>
  <c r="CV172" i="32"/>
  <c r="AZ172" i="32"/>
  <c r="CW172" i="32" s="1"/>
  <c r="AA179" i="32"/>
  <c r="BW179" i="32"/>
  <c r="CV45" i="32"/>
  <c r="AZ45" i="32"/>
  <c r="CW45" i="32" s="1"/>
  <c r="AN161" i="32"/>
  <c r="CK161" i="32" s="1"/>
  <c r="AZ142" i="32"/>
  <c r="CW142" i="32" s="1"/>
  <c r="AM126" i="32"/>
  <c r="CJ126" i="32" s="1"/>
  <c r="AA173" i="32"/>
  <c r="BX173" i="32" s="1"/>
  <c r="AB104" i="32"/>
  <c r="BY104" i="32" s="1"/>
  <c r="AA165" i="32"/>
  <c r="BX165" i="32" s="1"/>
  <c r="N100" i="32"/>
  <c r="BK100" i="32" s="1"/>
  <c r="AA115" i="32"/>
  <c r="BX115" i="32" s="1"/>
  <c r="N121" i="32"/>
  <c r="BK121" i="32" s="1"/>
  <c r="N162" i="32"/>
  <c r="BK162" i="32" s="1"/>
  <c r="AB129" i="32"/>
  <c r="BY129" i="32" s="1"/>
  <c r="AM114" i="32"/>
  <c r="CJ114" i="32" s="1"/>
  <c r="AA156" i="32"/>
  <c r="BX156" i="32" s="1"/>
  <c r="N182" i="32"/>
  <c r="BK182" i="32" s="1"/>
  <c r="AN178" i="32"/>
  <c r="CK178" i="32" s="1"/>
  <c r="AZ158" i="32"/>
  <c r="CW158" i="32" s="1"/>
  <c r="AM120" i="32"/>
  <c r="CJ120" i="32" s="1"/>
  <c r="O111" i="32"/>
  <c r="BL111" i="32" s="1"/>
  <c r="AM140" i="32"/>
  <c r="CJ140" i="32" s="1"/>
  <c r="AZ127" i="32"/>
  <c r="CW127" i="32" s="1"/>
  <c r="AZ164" i="32"/>
  <c r="CW164" i="32" s="1"/>
  <c r="AA146" i="32"/>
  <c r="BX146" i="32" s="1"/>
  <c r="O158" i="32"/>
  <c r="BL158" i="32" s="1"/>
  <c r="AM138" i="32"/>
  <c r="CJ138" i="32" s="1"/>
  <c r="AA136" i="32"/>
  <c r="BX136" i="32" s="1"/>
  <c r="AZ100" i="32"/>
  <c r="CW100" i="32" s="1"/>
  <c r="AZ114" i="32"/>
  <c r="CW114" i="32" s="1"/>
  <c r="AA13" i="32"/>
  <c r="BX13" i="32" s="1"/>
  <c r="AM128" i="32"/>
  <c r="CJ128" i="32" s="1"/>
  <c r="AM96" i="32"/>
  <c r="CJ96" i="32" s="1"/>
  <c r="AM153" i="32"/>
  <c r="CJ153" i="32" s="1"/>
  <c r="AZ138" i="32"/>
  <c r="CW138" i="32" s="1"/>
  <c r="AN173" i="32"/>
  <c r="CK173" i="32" s="1"/>
  <c r="AA95" i="32"/>
  <c r="BX95" i="32" s="1"/>
  <c r="AM111" i="32"/>
  <c r="CJ111" i="32" s="1"/>
  <c r="AN110" i="32"/>
  <c r="CK110" i="32" s="1"/>
  <c r="AN131" i="32"/>
  <c r="CK131" i="32" s="1"/>
  <c r="AM130" i="32"/>
  <c r="CJ130" i="32" s="1"/>
  <c r="AZ128" i="32"/>
  <c r="CW128" i="32" s="1"/>
  <c r="AA118" i="32"/>
  <c r="BX118" i="32" s="1"/>
  <c r="AA101" i="32"/>
  <c r="BX101" i="32" s="1"/>
  <c r="AZ97" i="32"/>
  <c r="CW97" i="32" s="1"/>
  <c r="AZ165" i="32"/>
  <c r="CW165" i="32" s="1"/>
  <c r="AM106" i="32"/>
  <c r="CJ106" i="32" s="1"/>
  <c r="N155" i="32"/>
  <c r="BK155" i="32" s="1"/>
  <c r="AN112" i="32"/>
  <c r="CK112" i="32" s="1"/>
  <c r="AM118" i="32"/>
  <c r="CJ118" i="32" s="1"/>
  <c r="AZ129" i="32"/>
  <c r="CW129" i="32" s="1"/>
  <c r="N101" i="32"/>
  <c r="BK101" i="32" s="1"/>
  <c r="AZ121" i="32"/>
  <c r="CW121" i="32" s="1"/>
  <c r="AA161" i="32"/>
  <c r="BX161" i="32" s="1"/>
  <c r="AZ169" i="32"/>
  <c r="CW169" i="32" s="1"/>
  <c r="N144" i="32"/>
  <c r="BK144" i="32" s="1"/>
  <c r="AM137" i="32"/>
  <c r="CJ137" i="32" s="1"/>
  <c r="AM134" i="32"/>
  <c r="CJ134" i="32" s="1"/>
  <c r="AM101" i="32"/>
  <c r="CJ101" i="32" s="1"/>
  <c r="N149" i="32"/>
  <c r="BK149" i="32" s="1"/>
  <c r="AZ130" i="32"/>
  <c r="CW130" i="32" s="1"/>
  <c r="AM183" i="32"/>
  <c r="CJ183" i="32" s="1"/>
  <c r="AB141" i="32"/>
  <c r="BY141" i="32" s="1"/>
  <c r="AA100" i="32"/>
  <c r="BX100" i="32" s="1"/>
  <c r="N171" i="32"/>
  <c r="BK171" i="32" s="1"/>
  <c r="AA96" i="32"/>
  <c r="BX96" i="32" s="1"/>
  <c r="N129" i="32"/>
  <c r="BK129" i="32" s="1"/>
  <c r="AZ27" i="32"/>
  <c r="CW27" i="32" s="1"/>
  <c r="N98" i="32"/>
  <c r="BK98" i="32" s="1"/>
  <c r="N97" i="32"/>
  <c r="BK97" i="32" s="1"/>
  <c r="AN170" i="32"/>
  <c r="CK170" i="32" s="1"/>
  <c r="N103" i="32"/>
  <c r="BK103" i="32" s="1"/>
  <c r="N138" i="32"/>
  <c r="BK138" i="32" s="1"/>
  <c r="AZ140" i="32"/>
  <c r="CW140" i="32" s="1"/>
  <c r="AM99" i="32"/>
  <c r="CJ99" i="32" s="1"/>
  <c r="AN122" i="32"/>
  <c r="CK122" i="32" s="1"/>
  <c r="AZ134" i="32"/>
  <c r="CW134" i="32" s="1"/>
  <c r="AN166" i="32"/>
  <c r="CK166" i="32" s="1"/>
  <c r="N147" i="32"/>
  <c r="BK147" i="32" s="1"/>
  <c r="AB175" i="32"/>
  <c r="BY175" i="32" s="1"/>
  <c r="AZ148" i="32"/>
  <c r="CW148" i="32" s="1"/>
  <c r="N104" i="32"/>
  <c r="BK104" i="32" s="1"/>
  <c r="AZ109" i="32"/>
  <c r="CW109" i="32" s="1"/>
  <c r="AB166" i="32"/>
  <c r="BY166" i="32" s="1"/>
  <c r="AA151" i="32"/>
  <c r="BX151" i="32" s="1"/>
  <c r="AA163" i="32"/>
  <c r="BX163" i="32" s="1"/>
  <c r="AA113" i="32"/>
  <c r="BX113" i="32" s="1"/>
  <c r="AA126" i="32"/>
  <c r="BX126" i="32" s="1"/>
  <c r="AZ125" i="32"/>
  <c r="CW125" i="32" s="1"/>
  <c r="AZ102" i="32"/>
  <c r="CW102" i="32" s="1"/>
  <c r="AM158" i="32"/>
  <c r="CJ158" i="32" s="1"/>
  <c r="AN113" i="32"/>
  <c r="CK113" i="32" s="1"/>
  <c r="AN109" i="32"/>
  <c r="CK109" i="32" s="1"/>
  <c r="AA160" i="32"/>
  <c r="BX160" i="32" s="1"/>
  <c r="O180" i="32"/>
  <c r="BL180" i="32" s="1"/>
  <c r="AA114" i="32"/>
  <c r="BX114" i="32" s="1"/>
  <c r="AM97" i="32"/>
  <c r="CJ97" i="32" s="1"/>
  <c r="AB106" i="32"/>
  <c r="BY106" i="32" s="1"/>
  <c r="AM179" i="32"/>
  <c r="CJ179" i="32" s="1"/>
  <c r="AA131" i="32"/>
  <c r="BX131" i="32" s="1"/>
  <c r="AZ144" i="32"/>
  <c r="CW144" i="32" s="1"/>
  <c r="N172" i="32"/>
  <c r="BK172" i="32" s="1"/>
  <c r="AB150" i="32"/>
  <c r="BY150" i="32" s="1"/>
  <c r="AA169" i="32"/>
  <c r="BX169" i="32" s="1"/>
  <c r="O168" i="32"/>
  <c r="BL168" i="32" s="1"/>
  <c r="N119" i="32"/>
  <c r="BK119" i="32" s="1"/>
  <c r="AA181" i="32"/>
  <c r="BX181" i="32" s="1"/>
  <c r="N130" i="32"/>
  <c r="BK130" i="32" s="1"/>
  <c r="AN145" i="32"/>
  <c r="CK145" i="32" s="1"/>
  <c r="N107" i="32"/>
  <c r="BK107" i="32" s="1"/>
  <c r="N139" i="32"/>
  <c r="BK139" i="32" s="1"/>
  <c r="AZ116" i="32"/>
  <c r="CW116" i="32" s="1"/>
  <c r="AM168" i="32"/>
  <c r="CJ168" i="32" s="1"/>
  <c r="AM160" i="32"/>
  <c r="CJ160" i="32" s="1"/>
  <c r="AB182" i="32"/>
  <c r="BY182" i="32" s="1"/>
  <c r="AZ120" i="32"/>
  <c r="CW120" i="32" s="1"/>
  <c r="AA120" i="32"/>
  <c r="BX120" i="32" s="1"/>
  <c r="AB154" i="32"/>
  <c r="BY154" i="32" s="1"/>
  <c r="AM115" i="32"/>
  <c r="CJ115" i="32" s="1"/>
  <c r="AN102" i="32"/>
  <c r="CK102" i="32" s="1"/>
  <c r="AM143" i="32"/>
  <c r="CJ143" i="32" s="1"/>
  <c r="N141" i="32"/>
  <c r="BK141" i="32" s="1"/>
  <c r="AB149" i="32"/>
  <c r="BY149" i="32" s="1"/>
  <c r="AZ115" i="32"/>
  <c r="CW115" i="32" s="1"/>
  <c r="AZ113" i="32"/>
  <c r="CW113" i="32" s="1"/>
  <c r="N145" i="32"/>
  <c r="BK145" i="32" s="1"/>
  <c r="AM162" i="32"/>
  <c r="CJ162" i="32" s="1"/>
  <c r="AA145" i="32"/>
  <c r="BX145" i="32" s="1"/>
  <c r="AA134" i="32"/>
  <c r="BX134" i="32" s="1"/>
  <c r="AM116" i="32"/>
  <c r="CJ116" i="32" s="1"/>
  <c r="O152" i="32"/>
  <c r="BL152" i="32" s="1"/>
  <c r="AB153" i="32"/>
  <c r="BY153" i="32" s="1"/>
  <c r="AZ139" i="32"/>
  <c r="CW139" i="32" s="1"/>
  <c r="AZ111" i="32"/>
  <c r="CW111" i="32" s="1"/>
  <c r="AZ123" i="32"/>
  <c r="CW123" i="32" s="1"/>
  <c r="AM103" i="32"/>
  <c r="CJ103" i="32" s="1"/>
  <c r="AM184" i="32"/>
  <c r="CJ184" i="32" s="1"/>
  <c r="N123" i="32"/>
  <c r="BK123" i="32" s="1"/>
  <c r="AM98" i="32"/>
  <c r="CJ98" i="32" s="1"/>
  <c r="AZ159" i="32"/>
  <c r="CW159" i="32" s="1"/>
  <c r="AM124" i="32"/>
  <c r="CJ124" i="32" s="1"/>
  <c r="AA178" i="32"/>
  <c r="BX178" i="32" s="1"/>
  <c r="AN141" i="32"/>
  <c r="CK141" i="32" s="1"/>
  <c r="O167" i="32"/>
  <c r="BL167" i="32" s="1"/>
  <c r="N127" i="32"/>
  <c r="BK127" i="32" s="1"/>
  <c r="O102" i="32"/>
  <c r="BL102" i="32" s="1"/>
  <c r="N108" i="32"/>
  <c r="BK108" i="32" s="1"/>
  <c r="AM159" i="32"/>
  <c r="CJ159" i="32" s="1"/>
  <c r="N131" i="32"/>
  <c r="BK131" i="32" s="1"/>
  <c r="AA143" i="32"/>
  <c r="BX143" i="32" s="1"/>
  <c r="N165" i="32"/>
  <c r="BK165" i="32" s="1"/>
  <c r="AA110" i="32"/>
  <c r="BX110" i="32" s="1"/>
  <c r="AM165" i="32"/>
  <c r="CJ165" i="32" s="1"/>
  <c r="AZ147" i="32"/>
  <c r="CW147" i="32" s="1"/>
  <c r="AN104" i="32"/>
  <c r="CK104" i="32" s="1"/>
  <c r="O169" i="32"/>
  <c r="BL169" i="32" s="1"/>
  <c r="AA111" i="32"/>
  <c r="BX111" i="32" s="1"/>
  <c r="AB135" i="32"/>
  <c r="BY135" i="32" s="1"/>
  <c r="AA148" i="32"/>
  <c r="BX148" i="32" s="1"/>
  <c r="AZ98" i="32"/>
  <c r="CW98" i="32" s="1"/>
  <c r="N159" i="32"/>
  <c r="BK159" i="32" s="1"/>
  <c r="N114" i="32"/>
  <c r="BK114" i="32" s="1"/>
  <c r="N80" i="32"/>
  <c r="BK80" i="32" s="1"/>
  <c r="AA108" i="32"/>
  <c r="BX108" i="32" s="1"/>
  <c r="AB159" i="32"/>
  <c r="BY159" i="32" s="1"/>
  <c r="AA109" i="32"/>
  <c r="BX109" i="32" s="1"/>
  <c r="AM127" i="32"/>
  <c r="CJ127" i="32" s="1"/>
  <c r="AA124" i="32"/>
  <c r="BX124" i="32" s="1"/>
  <c r="AZ105" i="32"/>
  <c r="CW105" i="32" s="1"/>
  <c r="AA155" i="32"/>
  <c r="BX155" i="32" s="1"/>
  <c r="AA107" i="32"/>
  <c r="BX107" i="32" s="1"/>
  <c r="AA117" i="32"/>
  <c r="BX117" i="32" s="1"/>
  <c r="AA144" i="32"/>
  <c r="BX144" i="32" s="1"/>
  <c r="N175" i="32"/>
  <c r="BK175" i="32" s="1"/>
  <c r="AN167" i="32"/>
  <c r="CK167" i="32" s="1"/>
  <c r="AA137" i="32"/>
  <c r="BX137" i="32" s="1"/>
  <c r="N110" i="32"/>
  <c r="BK110" i="32" s="1"/>
  <c r="N143" i="32"/>
  <c r="BK143" i="32" s="1"/>
  <c r="AA121" i="32"/>
  <c r="BX121" i="32" s="1"/>
  <c r="AZ133" i="32"/>
  <c r="CW133" i="32" s="1"/>
  <c r="N99" i="32"/>
  <c r="BK99" i="32" s="1"/>
  <c r="N118" i="32"/>
  <c r="BK118" i="32" s="1"/>
  <c r="AM121" i="32"/>
  <c r="CJ121" i="32" s="1"/>
  <c r="N95" i="32"/>
  <c r="BK95" i="32" s="1"/>
  <c r="N105" i="32"/>
  <c r="BK105" i="32" s="1"/>
  <c r="AA152" i="32"/>
  <c r="BX152" i="32" s="1"/>
  <c r="O183" i="32"/>
  <c r="BL183" i="32" s="1"/>
  <c r="AZ119" i="32"/>
  <c r="CW119" i="32" s="1"/>
  <c r="AM151" i="32"/>
  <c r="CJ151" i="32" s="1"/>
  <c r="AN100" i="32"/>
  <c r="CK100" i="32" s="1"/>
  <c r="AZ182" i="32"/>
  <c r="CW182" i="32" s="1"/>
  <c r="AZ136" i="32"/>
  <c r="CW136" i="32" s="1"/>
  <c r="AA180" i="32"/>
  <c r="BX180" i="32" s="1"/>
  <c r="N153" i="32"/>
  <c r="BK153" i="32" s="1"/>
  <c r="N133" i="32"/>
  <c r="BK133" i="32" s="1"/>
  <c r="AM149" i="32"/>
  <c r="CJ149" i="32" s="1"/>
  <c r="AZ153" i="32"/>
  <c r="CW153" i="32" s="1"/>
  <c r="O164" i="32"/>
  <c r="BL164" i="32" s="1"/>
  <c r="AN105" i="32"/>
  <c r="CK105" i="32" s="1"/>
  <c r="AA142" i="32"/>
  <c r="BX142" i="32" s="1"/>
  <c r="AZ160" i="32"/>
  <c r="CW160" i="32" s="1"/>
  <c r="AN133" i="32"/>
  <c r="CK133" i="32" s="1"/>
  <c r="AA171" i="32"/>
  <c r="BX171" i="32" s="1"/>
  <c r="AM142" i="32"/>
  <c r="CJ142" i="32" s="1"/>
  <c r="N154" i="32"/>
  <c r="BK154" i="32" s="1"/>
  <c r="AZ141" i="32"/>
  <c r="CW141" i="32" s="1"/>
  <c r="AB162" i="32"/>
  <c r="BY162" i="32" s="1"/>
  <c r="N109" i="32"/>
  <c r="BK109" i="32" s="1"/>
  <c r="AA125" i="32"/>
  <c r="BX125" i="32" s="1"/>
  <c r="O134" i="32"/>
  <c r="BL134" i="32" s="1"/>
  <c r="AZ162" i="32"/>
  <c r="CW162" i="32" s="1"/>
  <c r="N178" i="32"/>
  <c r="BK178" i="32" s="1"/>
  <c r="AN117" i="32"/>
  <c r="CK117" i="32" s="1"/>
  <c r="AB157" i="32"/>
  <c r="BY157" i="32" s="1"/>
  <c r="AM95" i="32"/>
  <c r="CJ95" i="32" s="1"/>
  <c r="AN107" i="32"/>
  <c r="CK107" i="32" s="1"/>
  <c r="N120" i="32"/>
  <c r="BK120" i="32" s="1"/>
  <c r="N132" i="32"/>
  <c r="BK132" i="32" s="1"/>
  <c r="AZ150" i="32"/>
  <c r="CW150" i="32" s="1"/>
  <c r="AZ151" i="32"/>
  <c r="CW151" i="32" s="1"/>
  <c r="Q64" i="32"/>
  <c r="AZ156" i="32"/>
  <c r="CW156" i="32" s="1"/>
  <c r="N146" i="32"/>
  <c r="BK146" i="32" s="1"/>
  <c r="AN164" i="32"/>
  <c r="CK164" i="32" s="1"/>
  <c r="N112" i="32"/>
  <c r="BK112" i="32" s="1"/>
  <c r="AM123" i="32"/>
  <c r="CJ123" i="32" s="1"/>
  <c r="AZ101" i="32"/>
  <c r="CW101" i="32" s="1"/>
  <c r="AA99" i="32"/>
  <c r="BX99" i="32" s="1"/>
  <c r="AA138" i="32"/>
  <c r="BX138" i="32" s="1"/>
  <c r="N176" i="32"/>
  <c r="BK176" i="32" s="1"/>
  <c r="AZ96" i="32"/>
  <c r="CW96" i="32" s="1"/>
  <c r="AA103" i="32"/>
  <c r="BX103" i="32" s="1"/>
  <c r="AA127" i="32"/>
  <c r="BX127" i="32" s="1"/>
  <c r="AA130" i="32"/>
  <c r="BX130" i="32" s="1"/>
  <c r="AA122" i="32"/>
  <c r="BX122" i="32" s="1"/>
  <c r="AZ135" i="32"/>
  <c r="CW135" i="32" s="1"/>
  <c r="AM157" i="32"/>
  <c r="CJ157" i="32" s="1"/>
  <c r="AZ173" i="32"/>
  <c r="CW173" i="32" s="1"/>
  <c r="O166" i="32"/>
  <c r="BL166" i="32" s="1"/>
  <c r="AM146" i="32"/>
  <c r="CJ146" i="32" s="1"/>
  <c r="AZ184" i="32"/>
  <c r="CW184" i="32" s="1"/>
  <c r="AA123" i="32"/>
  <c r="BX123" i="32" s="1"/>
  <c r="AM154" i="32"/>
  <c r="CJ154" i="32" s="1"/>
  <c r="AA147" i="32"/>
  <c r="BX147" i="32" s="1"/>
  <c r="AZ117" i="32"/>
  <c r="CW117" i="32" s="1"/>
  <c r="AB98" i="32"/>
  <c r="BY98" i="32" s="1"/>
  <c r="AM156" i="32"/>
  <c r="CJ156" i="32" s="1"/>
  <c r="AA167" i="32"/>
  <c r="BX167" i="32" s="1"/>
  <c r="AM132" i="32"/>
  <c r="CJ132" i="32" s="1"/>
  <c r="AZ122" i="32"/>
  <c r="CW122" i="32" s="1"/>
  <c r="AZ146" i="32"/>
  <c r="CW146" i="32" s="1"/>
  <c r="AZ112" i="32"/>
  <c r="CW112" i="32" s="1"/>
  <c r="O163" i="32"/>
  <c r="BL163" i="32" s="1"/>
  <c r="AZ149" i="32"/>
  <c r="CW149" i="32" s="1"/>
  <c r="N116" i="32"/>
  <c r="BK116" i="32" s="1"/>
  <c r="AA97" i="32"/>
  <c r="BX97" i="32" s="1"/>
  <c r="AN148" i="32"/>
  <c r="CK148" i="32" s="1"/>
  <c r="AM139" i="32"/>
  <c r="CJ139" i="32" s="1"/>
  <c r="AZ72" i="32"/>
  <c r="CW72" i="32" s="1"/>
  <c r="AM47" i="32"/>
  <c r="N126" i="32"/>
  <c r="BK126" i="32" s="1"/>
  <c r="AA177" i="32"/>
  <c r="BX177" i="32" s="1"/>
  <c r="N106" i="32"/>
  <c r="BK106" i="32" s="1"/>
  <c r="AM125" i="32"/>
  <c r="CJ125" i="32" s="1"/>
  <c r="AZ95" i="32"/>
  <c r="CW95" i="32" s="1"/>
  <c r="N156" i="32"/>
  <c r="BK156" i="32" s="1"/>
  <c r="AN169" i="32"/>
  <c r="CK169" i="32" s="1"/>
  <c r="AZ179" i="32"/>
  <c r="CW179" i="32" s="1"/>
  <c r="AN135" i="32"/>
  <c r="CK135" i="32" s="1"/>
  <c r="N113" i="32"/>
  <c r="BK113" i="32" s="1"/>
  <c r="AA128" i="32"/>
  <c r="BX128" i="32" s="1"/>
  <c r="O142" i="32"/>
  <c r="BL142" i="32" s="1"/>
  <c r="AM180" i="32"/>
  <c r="CJ180" i="32" s="1"/>
  <c r="N136" i="32"/>
  <c r="BK136" i="32" s="1"/>
  <c r="AA168" i="32"/>
  <c r="BX168" i="32" s="1"/>
  <c r="AA132" i="32"/>
  <c r="BX132" i="32" s="1"/>
  <c r="AM147" i="32"/>
  <c r="CJ147" i="32" s="1"/>
  <c r="N150" i="32"/>
  <c r="BK150" i="32" s="1"/>
  <c r="AA116" i="32"/>
  <c r="BX116" i="32" s="1"/>
  <c r="N122" i="32"/>
  <c r="BK122" i="32" s="1"/>
  <c r="AA139" i="32"/>
  <c r="BX139" i="32" s="1"/>
  <c r="N135" i="32"/>
  <c r="BK135" i="32" s="1"/>
  <c r="AZ126" i="32"/>
  <c r="CW126" i="32" s="1"/>
  <c r="AA119" i="32"/>
  <c r="BX119" i="32" s="1"/>
  <c r="AZ131" i="32"/>
  <c r="CW131" i="32" s="1"/>
  <c r="AA102" i="32"/>
  <c r="BX102" i="32" s="1"/>
  <c r="AA170" i="32"/>
  <c r="BX170" i="32" s="1"/>
  <c r="AZ166" i="32"/>
  <c r="CW166" i="32" s="1"/>
  <c r="N161" i="32"/>
  <c r="BK161" i="32" s="1"/>
  <c r="N117" i="32"/>
  <c r="BK117" i="32" s="1"/>
  <c r="N125" i="32"/>
  <c r="BK125" i="32" s="1"/>
  <c r="AM119" i="32"/>
  <c r="CJ119" i="32" s="1"/>
  <c r="AA184" i="32"/>
  <c r="BX184" i="32" s="1"/>
  <c r="AA112" i="32"/>
  <c r="BX112" i="32" s="1"/>
  <c r="AA158" i="32"/>
  <c r="BX158" i="32" s="1"/>
  <c r="AB83" i="32"/>
  <c r="AN20" i="32"/>
  <c r="CK20" i="32" s="1"/>
  <c r="N83" i="32"/>
  <c r="AA71" i="32"/>
  <c r="BX71" i="32" s="1"/>
  <c r="P77" i="32"/>
  <c r="AM93" i="32"/>
  <c r="CJ93" i="32" s="1"/>
  <c r="AN31" i="32"/>
  <c r="AA73" i="32"/>
  <c r="BX73" i="32" s="1"/>
  <c r="O20" i="32"/>
  <c r="BL20" i="32" s="1"/>
  <c r="AO15" i="32"/>
  <c r="CL15" i="32" s="1"/>
  <c r="AM24" i="32"/>
  <c r="CJ24" i="32" s="1"/>
  <c r="AB35" i="32"/>
  <c r="AZ19" i="32"/>
  <c r="CW19" i="32" s="1"/>
  <c r="AB29" i="32"/>
  <c r="BY29" i="32" s="1"/>
  <c r="O92" i="32"/>
  <c r="BL92" i="32" s="1"/>
  <c r="O23" i="32"/>
  <c r="BL23" i="32" s="1"/>
  <c r="AA88" i="32"/>
  <c r="BX88" i="32" s="1"/>
  <c r="AM70" i="32"/>
  <c r="CJ70" i="32" s="1"/>
  <c r="O55" i="32"/>
  <c r="BL55" i="32" s="1"/>
  <c r="AM23" i="32"/>
  <c r="AM65" i="32"/>
  <c r="CJ65" i="32" s="1"/>
  <c r="O60" i="32"/>
  <c r="BL60" i="32" s="1"/>
  <c r="AM17" i="32"/>
  <c r="CJ17" i="32" s="1"/>
  <c r="AN16" i="32"/>
  <c r="CK16" i="32" s="1"/>
  <c r="AN36" i="32"/>
  <c r="CK36" i="32" s="1"/>
  <c r="AM64" i="32"/>
  <c r="CJ64" i="32" s="1"/>
  <c r="AA20" i="32"/>
  <c r="BX20" i="32" s="1"/>
  <c r="AN48" i="32"/>
  <c r="CK48" i="32" s="1"/>
  <c r="N73" i="32"/>
  <c r="BK73" i="32" s="1"/>
  <c r="AB31" i="32"/>
  <c r="BY31" i="32" s="1"/>
  <c r="AO27" i="32"/>
  <c r="CL27" i="32" s="1"/>
  <c r="AN82" i="32"/>
  <c r="CK82" i="32" s="1"/>
  <c r="AN55" i="32"/>
  <c r="CK55" i="32" s="1"/>
  <c r="N29" i="32"/>
  <c r="BK29" i="32" s="1"/>
  <c r="AB66" i="32"/>
  <c r="BY66" i="32" s="1"/>
  <c r="O24" i="32"/>
  <c r="BL24" i="32" s="1"/>
  <c r="N65" i="32"/>
  <c r="BK65" i="32" s="1"/>
  <c r="AZ81" i="32"/>
  <c r="CW81" i="32" s="1"/>
  <c r="AB56" i="32"/>
  <c r="BY56" i="32" s="1"/>
  <c r="AN13" i="32"/>
  <c r="CK13" i="32" s="1"/>
  <c r="AB17" i="32"/>
  <c r="BY17" i="32" s="1"/>
  <c r="AN77" i="32"/>
  <c r="CK77" i="32" s="1"/>
  <c r="AZ42" i="32"/>
  <c r="CW42" i="32" s="1"/>
  <c r="O72" i="32"/>
  <c r="BL72" i="32" s="1"/>
  <c r="AM94" i="32"/>
  <c r="CJ94" i="32" s="1"/>
  <c r="AA64" i="32"/>
  <c r="BX64" i="32" s="1"/>
  <c r="AA21" i="32"/>
  <c r="BX21" i="32" s="1"/>
  <c r="AN92" i="32"/>
  <c r="CK92" i="32" s="1"/>
  <c r="AZ15" i="32"/>
  <c r="CW15" i="32" s="1"/>
  <c r="AZ69" i="32"/>
  <c r="CW69" i="32" s="1"/>
  <c r="AB67" i="32"/>
  <c r="BY67" i="32" s="1"/>
  <c r="N51" i="32"/>
  <c r="BK51" i="32" s="1"/>
  <c r="AA58" i="32"/>
  <c r="BX58" i="32" s="1"/>
  <c r="AB79" i="32"/>
  <c r="BY79" i="32" s="1"/>
  <c r="AM83" i="32"/>
  <c r="CJ83" i="32" s="1"/>
  <c r="AZ67" i="32"/>
  <c r="CW67" i="32" s="1"/>
  <c r="O22" i="32"/>
  <c r="BL22" i="32" s="1"/>
  <c r="AN28" i="32"/>
  <c r="CK28" i="32" s="1"/>
  <c r="N74" i="32"/>
  <c r="BK74" i="32" s="1"/>
  <c r="N63" i="32"/>
  <c r="BK63" i="32" s="1"/>
  <c r="AB47" i="32"/>
  <c r="BY47" i="32" s="1"/>
  <c r="AM51" i="32"/>
  <c r="CJ51" i="32" s="1"/>
  <c r="O48" i="32"/>
  <c r="BL48" i="32" s="1"/>
  <c r="AZ18" i="32"/>
  <c r="CW18" i="32" s="1"/>
  <c r="O84" i="32"/>
  <c r="BL84" i="32" s="1"/>
  <c r="AZ44" i="32"/>
  <c r="CW44" i="32" s="1"/>
  <c r="AZ71" i="32"/>
  <c r="CW71" i="32" s="1"/>
  <c r="AA76" i="32"/>
  <c r="BX76" i="32" s="1"/>
  <c r="Q28" i="32"/>
  <c r="BN28" i="32" s="1"/>
  <c r="AB78" i="32"/>
  <c r="BY78" i="32" s="1"/>
  <c r="N89" i="32"/>
  <c r="BK89" i="32" s="1"/>
  <c r="AM89" i="32"/>
  <c r="CJ89" i="32" s="1"/>
  <c r="AM39" i="32"/>
  <c r="CJ39" i="32" s="1"/>
  <c r="AB91" i="32"/>
  <c r="BY91" i="32" s="1"/>
  <c r="N57" i="32"/>
  <c r="BK57" i="32" s="1"/>
  <c r="AN80" i="32"/>
  <c r="CK80" i="32" s="1"/>
  <c r="AC50" i="32"/>
  <c r="BZ50" i="32" s="1"/>
  <c r="AB57" i="32"/>
  <c r="BY57" i="32" s="1"/>
  <c r="AZ84" i="32"/>
  <c r="CW84" i="32" s="1"/>
  <c r="O19" i="32"/>
  <c r="BL19" i="32" s="1"/>
  <c r="AA62" i="32"/>
  <c r="BX62" i="32" s="1"/>
  <c r="AB54" i="32"/>
  <c r="BY54" i="32" s="1"/>
  <c r="AM61" i="32"/>
  <c r="CJ61" i="32" s="1"/>
  <c r="AZ61" i="32"/>
  <c r="CW61" i="32" s="1"/>
  <c r="AB86" i="32"/>
  <c r="BY86" i="32" s="1"/>
  <c r="O45" i="32"/>
  <c r="BL45" i="32" s="1"/>
  <c r="AM35" i="32"/>
  <c r="CJ35" i="32" s="1"/>
  <c r="N94" i="32"/>
  <c r="BK94" i="32" s="1"/>
  <c r="O86" i="32"/>
  <c r="BL86" i="32" s="1"/>
  <c r="AZ57" i="32"/>
  <c r="CW57" i="32" s="1"/>
  <c r="AN69" i="32"/>
  <c r="CK69" i="32" s="1"/>
  <c r="AB80" i="32"/>
  <c r="BY80" i="32" s="1"/>
  <c r="AM19" i="32"/>
  <c r="CJ19" i="32" s="1"/>
  <c r="O14" i="32"/>
  <c r="BL14" i="32" s="1"/>
  <c r="O50" i="32"/>
  <c r="BL50" i="32" s="1"/>
  <c r="P67" i="32"/>
  <c r="BM67" i="32" s="1"/>
  <c r="N78" i="32"/>
  <c r="BK78" i="32" s="1"/>
  <c r="AB74" i="32"/>
  <c r="BY74" i="32" s="1"/>
  <c r="O25" i="32"/>
  <c r="BL25" i="32" s="1"/>
  <c r="AA59" i="32"/>
  <c r="BX59" i="32" s="1"/>
  <c r="AM40" i="32"/>
  <c r="CJ40" i="32" s="1"/>
  <c r="O93" i="32"/>
  <c r="BL93" i="32" s="1"/>
  <c r="AA72" i="32"/>
  <c r="BX72" i="32" s="1"/>
  <c r="AN45" i="32"/>
  <c r="CK45" i="32" s="1"/>
  <c r="AM14" i="32"/>
  <c r="CJ14" i="32" s="1"/>
  <c r="AA65" i="32"/>
  <c r="BX65" i="32" s="1"/>
  <c r="AZ64" i="32"/>
  <c r="CW64" i="32" s="1"/>
  <c r="AM43" i="32"/>
  <c r="CJ43" i="32" s="1"/>
  <c r="N33" i="32"/>
  <c r="BK33" i="32" s="1"/>
  <c r="AA82" i="32"/>
  <c r="BX82" i="32" s="1"/>
  <c r="AC46" i="32"/>
  <c r="BZ46" i="32" s="1"/>
  <c r="AZ17" i="32"/>
  <c r="CW17" i="32" s="1"/>
  <c r="N85" i="32"/>
  <c r="BK85" i="32" s="1"/>
  <c r="AC52" i="32"/>
  <c r="BZ52" i="32" s="1"/>
  <c r="AB16" i="32"/>
  <c r="BY16" i="32" s="1"/>
  <c r="O52" i="32"/>
  <c r="BL52" i="32" s="1"/>
  <c r="AB15" i="32"/>
  <c r="BY15" i="32" s="1"/>
  <c r="P39" i="32"/>
  <c r="BM39" i="32" s="1"/>
  <c r="AA87" i="32"/>
  <c r="BX87" i="32" s="1"/>
  <c r="AZ22" i="32"/>
  <c r="CW22" i="32" s="1"/>
  <c r="O91" i="32"/>
  <c r="BL91" i="32" s="1"/>
  <c r="N37" i="32"/>
  <c r="BK37" i="32" s="1"/>
  <c r="P26" i="32"/>
  <c r="BM26" i="32" s="1"/>
  <c r="O47" i="32"/>
  <c r="BL47" i="32" s="1"/>
  <c r="AZ65" i="32"/>
  <c r="CW65" i="32" s="1"/>
  <c r="AN21" i="32"/>
  <c r="CK21" i="32" s="1"/>
  <c r="AA37" i="32"/>
  <c r="BX37" i="32" s="1"/>
  <c r="AM60" i="32"/>
  <c r="CJ60" i="32" s="1"/>
  <c r="O36" i="32"/>
  <c r="BL36" i="32" s="1"/>
  <c r="AN54" i="32"/>
  <c r="CK54" i="32" s="1"/>
  <c r="AN18" i="32"/>
  <c r="CK18" i="32" s="1"/>
  <c r="N27" i="32"/>
  <c r="BK27" i="32" s="1"/>
  <c r="AA28" i="32"/>
  <c r="BX28" i="32" s="1"/>
  <c r="AZ47" i="32"/>
  <c r="CW47" i="32" s="1"/>
  <c r="AM38" i="32"/>
  <c r="CJ38" i="32" s="1"/>
  <c r="AZ87" i="32"/>
  <c r="CW87" i="32" s="1"/>
  <c r="AZ79" i="32"/>
  <c r="CW79" i="32" s="1"/>
  <c r="AN72" i="32"/>
  <c r="CK72" i="32" s="1"/>
  <c r="O38" i="32"/>
  <c r="BL38" i="32" s="1"/>
  <c r="AM37" i="32"/>
  <c r="CJ37" i="32" s="1"/>
  <c r="AZ91" i="32"/>
  <c r="CW91" i="32" s="1"/>
  <c r="AN59" i="32"/>
  <c r="CK59" i="32" s="1"/>
  <c r="AN76" i="32"/>
  <c r="CK76" i="32" s="1"/>
  <c r="N44" i="32"/>
  <c r="BK44" i="32" s="1"/>
  <c r="AZ93" i="32"/>
  <c r="CW93" i="32" s="1"/>
  <c r="AB53" i="32"/>
  <c r="BY53" i="32" s="1"/>
  <c r="P62" i="32"/>
  <c r="BM62" i="32" s="1"/>
  <c r="AB38" i="32"/>
  <c r="BY38" i="32" s="1"/>
  <c r="AM56" i="32"/>
  <c r="CJ56" i="32" s="1"/>
  <c r="AC90" i="32"/>
  <c r="BZ90" i="32" s="1"/>
  <c r="AM50" i="32"/>
  <c r="CJ50" i="32" s="1"/>
  <c r="AZ90" i="32"/>
  <c r="CW90" i="32" s="1"/>
  <c r="AZ74" i="32"/>
  <c r="CW74" i="32" s="1"/>
  <c r="N53" i="32"/>
  <c r="BK53" i="32" s="1"/>
  <c r="AM22" i="32"/>
  <c r="CJ22" i="32" s="1"/>
  <c r="AN68" i="32"/>
  <c r="CK68" i="32" s="1"/>
  <c r="AM81" i="32"/>
  <c r="CJ81" i="32" s="1"/>
  <c r="AZ32" i="32"/>
  <c r="CW32" i="32" s="1"/>
  <c r="AN26" i="32"/>
  <c r="CK26" i="32" s="1"/>
  <c r="AZ75" i="32"/>
  <c r="CW75" i="32" s="1"/>
  <c r="P88" i="32"/>
  <c r="BM88" i="32" s="1"/>
  <c r="AA32" i="32"/>
  <c r="BX32" i="32" s="1"/>
  <c r="AZ26" i="32"/>
  <c r="CW26" i="32" s="1"/>
  <c r="N68" i="32"/>
  <c r="BK68" i="32" s="1"/>
  <c r="N46" i="32"/>
  <c r="BK46" i="32" s="1"/>
  <c r="AZ49" i="32"/>
  <c r="CW49" i="32" s="1"/>
  <c r="O90" i="32"/>
  <c r="BL90" i="32" s="1"/>
  <c r="AN91" i="32"/>
  <c r="CK91" i="32" s="1"/>
  <c r="AM53" i="32"/>
  <c r="CJ53" i="32" s="1"/>
  <c r="AB49" i="32"/>
  <c r="BY49" i="32" s="1"/>
  <c r="AZ35" i="32"/>
  <c r="CW35" i="32" s="1"/>
  <c r="N59" i="32"/>
  <c r="BK59" i="32" s="1"/>
  <c r="AZ86" i="32"/>
  <c r="CW86" i="32" s="1"/>
  <c r="O43" i="32"/>
  <c r="BL43" i="32" s="1"/>
  <c r="N35" i="32"/>
  <c r="BK35" i="32" s="1"/>
  <c r="N49" i="32"/>
  <c r="BK49" i="32" s="1"/>
  <c r="AZ28" i="32"/>
  <c r="CW28" i="32" s="1"/>
  <c r="AZ25" i="32"/>
  <c r="CW25" i="32" s="1"/>
  <c r="O42" i="32"/>
  <c r="BL42" i="32" s="1"/>
  <c r="O16" i="32"/>
  <c r="BL16" i="32" s="1"/>
  <c r="N15" i="32"/>
  <c r="BK15" i="32" s="1"/>
  <c r="O17" i="32"/>
  <c r="BL17" i="32" s="1"/>
  <c r="AA68" i="32"/>
  <c r="BX68" i="32" s="1"/>
  <c r="AA69" i="32"/>
  <c r="BX69" i="32" s="1"/>
  <c r="AA44" i="32"/>
  <c r="BX44" i="32" s="1"/>
  <c r="AB48" i="32"/>
  <c r="BY48" i="32" s="1"/>
  <c r="AZ14" i="32"/>
  <c r="CW14" i="32" s="1"/>
  <c r="CW7" i="32" s="1"/>
  <c r="AB63" i="32"/>
  <c r="BY63" i="32" s="1"/>
  <c r="O70" i="32"/>
  <c r="BL70" i="32" s="1"/>
  <c r="AA43" i="32"/>
  <c r="BX43" i="32" s="1"/>
  <c r="AB93" i="32"/>
  <c r="BY93" i="32" s="1"/>
  <c r="AZ89" i="32"/>
  <c r="CW89" i="32" s="1"/>
  <c r="AZ55" i="32"/>
  <c r="CW55" i="32" s="1"/>
  <c r="AN88" i="32"/>
  <c r="CK88" i="32" s="1"/>
  <c r="AN30" i="32"/>
  <c r="CK30" i="32" s="1"/>
  <c r="O56" i="32"/>
  <c r="BL56" i="32" s="1"/>
  <c r="AN29" i="32"/>
  <c r="CK29" i="32" s="1"/>
  <c r="N54" i="32"/>
  <c r="BK54" i="32" s="1"/>
  <c r="AN75" i="32"/>
  <c r="CK75" i="32" s="1"/>
  <c r="AM58" i="32"/>
  <c r="CJ58" i="32" s="1"/>
  <c r="AZ34" i="32"/>
  <c r="CW34" i="32" s="1"/>
  <c r="AM49" i="32"/>
  <c r="CJ49" i="32" s="1"/>
  <c r="AB61" i="32"/>
  <c r="BY61" i="32" s="1"/>
  <c r="AA94" i="32"/>
  <c r="BX94" i="32" s="1"/>
  <c r="N32" i="32"/>
  <c r="BK32" i="32" s="1"/>
  <c r="AA14" i="32"/>
  <c r="BX14" i="32" s="1"/>
  <c r="AZ76" i="32"/>
  <c r="CW76" i="32" s="1"/>
  <c r="AZ21" i="32"/>
  <c r="CW21" i="32" s="1"/>
  <c r="AM71" i="32"/>
  <c r="CJ71" i="32" s="1"/>
  <c r="AN32" i="32"/>
  <c r="CK32" i="32" s="1"/>
  <c r="N40" i="32"/>
  <c r="BK40" i="32" s="1"/>
  <c r="P31" i="32"/>
  <c r="BM31" i="32" s="1"/>
  <c r="AA77" i="32"/>
  <c r="BX77" i="32" s="1"/>
  <c r="AA41" i="32"/>
  <c r="BX41" i="32" s="1"/>
  <c r="N58" i="32"/>
  <c r="BK58" i="32" s="1"/>
  <c r="N79" i="32"/>
  <c r="BK79" i="32" s="1"/>
  <c r="AM52" i="32"/>
  <c r="CJ52" i="32" s="1"/>
  <c r="AM74" i="32"/>
  <c r="CJ74" i="32" s="1"/>
  <c r="AN33" i="32"/>
  <c r="CK33" i="32" s="1"/>
  <c r="N61" i="32"/>
  <c r="BK61" i="32" s="1"/>
  <c r="P41" i="32"/>
  <c r="BM41" i="32" s="1"/>
  <c r="AB42" i="32"/>
  <c r="BY42" i="32" s="1"/>
  <c r="O76" i="32"/>
  <c r="BL76" i="32" s="1"/>
  <c r="AB19" i="32"/>
  <c r="BY19" i="32" s="1"/>
  <c r="AB34" i="32"/>
  <c r="BY34" i="32" s="1"/>
  <c r="AC25" i="32"/>
  <c r="BZ25" i="32" s="1"/>
  <c r="P34" i="32"/>
  <c r="BM34" i="32" s="1"/>
  <c r="AN90" i="32"/>
  <c r="CK90" i="32" s="1"/>
  <c r="O81" i="32"/>
  <c r="BL81" i="32" s="1"/>
  <c r="AP78" i="32"/>
  <c r="CM78" i="32" s="1"/>
  <c r="AB40" i="32"/>
  <c r="BY40" i="32" s="1"/>
  <c r="V11" i="28"/>
  <c r="BO30" i="30"/>
  <c r="R530" i="26"/>
  <c r="R544" i="26"/>
  <c r="N534" i="26"/>
  <c r="R540" i="26"/>
  <c r="L532" i="26"/>
  <c r="R542" i="26"/>
  <c r="L540" i="26"/>
  <c r="L535" i="26"/>
  <c r="L544" i="26"/>
  <c r="L538" i="26"/>
  <c r="L527" i="26"/>
  <c r="L528" i="26"/>
  <c r="M539" i="26"/>
  <c r="L530" i="26"/>
  <c r="L543" i="26"/>
  <c r="M541" i="26"/>
  <c r="L536" i="26"/>
  <c r="L537" i="26"/>
  <c r="L545" i="26"/>
  <c r="L529" i="26"/>
  <c r="M533" i="26"/>
  <c r="AE277" i="20"/>
  <c r="Q277" i="20"/>
  <c r="AF277" i="20" s="1"/>
  <c r="AA271" i="20"/>
  <c r="M271" i="20"/>
  <c r="AB271" i="20" s="1"/>
  <c r="Y270" i="20"/>
  <c r="K270" i="20"/>
  <c r="L274" i="20"/>
  <c r="Z274" i="20"/>
  <c r="Z272" i="20"/>
  <c r="L272" i="20"/>
  <c r="AA273" i="20"/>
  <c r="M273" i="20"/>
  <c r="AB273" i="20" s="1"/>
  <c r="L276" i="20"/>
  <c r="Z276" i="20"/>
  <c r="AA275" i="20"/>
  <c r="M275" i="20"/>
  <c r="AB275" i="20" s="1"/>
  <c r="AA277" i="20"/>
  <c r="M277" i="20"/>
  <c r="AB277" i="20" s="1"/>
  <c r="BN105" i="30"/>
  <c r="S61" i="30"/>
  <c r="BD61" i="30" s="1"/>
  <c r="AE34" i="30"/>
  <c r="BP34" i="30" s="1"/>
  <c r="J196" i="30"/>
  <c r="BN90" i="30"/>
  <c r="K154" i="30"/>
  <c r="J76" i="30"/>
  <c r="BB47" i="30"/>
  <c r="AT161" i="30"/>
  <c r="AT134" i="30"/>
  <c r="BN103" i="30"/>
  <c r="Q172" i="30"/>
  <c r="BB172" i="30" s="1"/>
  <c r="AD198" i="30"/>
  <c r="AD219" i="30"/>
  <c r="BO219" i="30" s="1"/>
  <c r="R34" i="30"/>
  <c r="S34" i="30" s="1"/>
  <c r="AD114" i="30"/>
  <c r="BO114" i="30" s="1"/>
  <c r="AU246" i="30"/>
  <c r="BE31" i="30"/>
  <c r="AD237" i="30"/>
  <c r="BO237" i="30" s="1"/>
  <c r="Q135" i="30"/>
  <c r="R135" i="30" s="1"/>
  <c r="S135" i="30" s="1"/>
  <c r="AT31" i="30"/>
  <c r="Q55" i="30"/>
  <c r="R55" i="30" s="1"/>
  <c r="AV213" i="30"/>
  <c r="Q123" i="30"/>
  <c r="BB123" i="30" s="1"/>
  <c r="BA113" i="30"/>
  <c r="BZ6" i="30"/>
  <c r="R234" i="30"/>
  <c r="S234" i="30" s="1"/>
  <c r="AT116" i="30"/>
  <c r="AT165" i="30"/>
  <c r="BN140" i="30"/>
  <c r="J103" i="30"/>
  <c r="K103" i="30" s="1"/>
  <c r="AU117" i="30"/>
  <c r="BA132" i="30"/>
  <c r="K231" i="30"/>
  <c r="L231" i="30" s="1"/>
  <c r="AW231" i="30" s="1"/>
  <c r="BN248" i="30"/>
  <c r="BA97" i="30"/>
  <c r="AD48" i="30"/>
  <c r="BO48" i="30" s="1"/>
  <c r="BA29" i="30"/>
  <c r="BM6" i="30"/>
  <c r="BA214" i="30"/>
  <c r="BB200" i="30"/>
  <c r="AD14" i="30"/>
  <c r="BO14" i="30" s="1"/>
  <c r="J232" i="30"/>
  <c r="AU232" i="30" s="1"/>
  <c r="AU244" i="30"/>
  <c r="AZ6" i="30"/>
  <c r="AS6" i="30"/>
  <c r="Q103" i="30"/>
  <c r="BB103" i="30" s="1"/>
  <c r="AD85" i="30"/>
  <c r="BO85" i="30" s="1"/>
  <c r="BN34" i="30"/>
  <c r="Q159" i="30"/>
  <c r="BB159" i="30" s="1"/>
  <c r="AT192" i="30"/>
  <c r="AD91" i="30"/>
  <c r="BO91" i="30" s="1"/>
  <c r="K28" i="30"/>
  <c r="AV28" i="30" s="1"/>
  <c r="J80" i="30"/>
  <c r="K80" i="30" s="1"/>
  <c r="AD95" i="30"/>
  <c r="AV247" i="30"/>
  <c r="R212" i="30"/>
  <c r="S212" i="30" s="1"/>
  <c r="AD118" i="30"/>
  <c r="BO118" i="30" s="1"/>
  <c r="K263" i="30"/>
  <c r="AV263" i="30" s="1"/>
  <c r="AD218" i="30"/>
  <c r="BO218" i="30" s="1"/>
  <c r="AU46" i="30"/>
  <c r="Q131" i="30"/>
  <c r="R131" i="30" s="1"/>
  <c r="J93" i="30"/>
  <c r="K93" i="30" s="1"/>
  <c r="J183" i="30"/>
  <c r="AU183" i="30" s="1"/>
  <c r="AT171" i="30"/>
  <c r="AD70" i="30"/>
  <c r="BO70" i="30" s="1"/>
  <c r="K182" i="30"/>
  <c r="L182" i="30" s="1"/>
  <c r="AT177" i="30"/>
  <c r="J61" i="30"/>
  <c r="AU61" i="30" s="1"/>
  <c r="AD170" i="30"/>
  <c r="AE170" i="30" s="1"/>
  <c r="K71" i="30"/>
  <c r="AV71" i="30" s="1"/>
  <c r="AD73" i="30"/>
  <c r="AE73" i="30" s="1"/>
  <c r="AT51" i="30"/>
  <c r="AU75" i="30"/>
  <c r="BN169" i="30"/>
  <c r="BN211" i="30"/>
  <c r="BA160" i="30"/>
  <c r="AT75" i="30"/>
  <c r="AD238" i="30"/>
  <c r="BO238" i="30" s="1"/>
  <c r="BC47" i="30"/>
  <c r="S47" i="30"/>
  <c r="BA235" i="30"/>
  <c r="BA228" i="30"/>
  <c r="J54" i="30"/>
  <c r="AU54" i="30" s="1"/>
  <c r="BA107" i="30"/>
  <c r="BN22" i="30"/>
  <c r="BN139" i="30"/>
  <c r="BC175" i="30"/>
  <c r="AV251" i="30"/>
  <c r="BA236" i="30"/>
  <c r="K211" i="30"/>
  <c r="AV211" i="30" s="1"/>
  <c r="J150" i="30"/>
  <c r="AU150" i="30" s="1"/>
  <c r="BN236" i="30"/>
  <c r="AD119" i="30"/>
  <c r="BO119" i="30" s="1"/>
  <c r="AD97" i="30"/>
  <c r="BO97" i="30" s="1"/>
  <c r="BN209" i="30"/>
  <c r="R37" i="30"/>
  <c r="BC37" i="30" s="1"/>
  <c r="AT181" i="30"/>
  <c r="R210" i="30"/>
  <c r="S210" i="30" s="1"/>
  <c r="AD256" i="30"/>
  <c r="AE256" i="30" s="1"/>
  <c r="K27" i="30"/>
  <c r="AV27" i="30" s="1"/>
  <c r="L218" i="30"/>
  <c r="M218" i="30" s="1"/>
  <c r="AX218" i="30" s="1"/>
  <c r="AD233" i="30"/>
  <c r="BO233" i="30" s="1"/>
  <c r="BB221" i="30"/>
  <c r="R87" i="30"/>
  <c r="BC87" i="30" s="1"/>
  <c r="BN93" i="30"/>
  <c r="BN142" i="30"/>
  <c r="AD161" i="30"/>
  <c r="AE161" i="30" s="1"/>
  <c r="L24" i="30"/>
  <c r="AW24" i="30" s="1"/>
  <c r="J66" i="30"/>
  <c r="AU66" i="30" s="1"/>
  <c r="BN213" i="30"/>
  <c r="AD192" i="30"/>
  <c r="BN192" i="30"/>
  <c r="AD19" i="30"/>
  <c r="AE19" i="30" s="1"/>
  <c r="AE120" i="30"/>
  <c r="AF120" i="30" s="1"/>
  <c r="BC245" i="30"/>
  <c r="AD181" i="30"/>
  <c r="AE181" i="30" s="1"/>
  <c r="AD190" i="30"/>
  <c r="AE190" i="30" s="1"/>
  <c r="BP190" i="30" s="1"/>
  <c r="AD44" i="30"/>
  <c r="BO44" i="30" s="1"/>
  <c r="AT217" i="30"/>
  <c r="BB23" i="30"/>
  <c r="AV257" i="30"/>
  <c r="BA141" i="30"/>
  <c r="AD33" i="30"/>
  <c r="BO33" i="30" s="1"/>
  <c r="R208" i="30"/>
  <c r="BC208" i="30" s="1"/>
  <c r="AU104" i="30"/>
  <c r="K70" i="30"/>
  <c r="AV70" i="30" s="1"/>
  <c r="BO151" i="30"/>
  <c r="AT125" i="30"/>
  <c r="R213" i="30"/>
  <c r="BC213" i="30" s="1"/>
  <c r="BO142" i="30"/>
  <c r="J77" i="30"/>
  <c r="AU77" i="30" s="1"/>
  <c r="BN182" i="30"/>
  <c r="J170" i="30"/>
  <c r="K170" i="30" s="1"/>
  <c r="AD143" i="30"/>
  <c r="BO143" i="30" s="1"/>
  <c r="AD31" i="30"/>
  <c r="BO31" i="30" s="1"/>
  <c r="Q18" i="30"/>
  <c r="BB18" i="30" s="1"/>
  <c r="AT140" i="30"/>
  <c r="AT184" i="30"/>
  <c r="Q146" i="30"/>
  <c r="R146" i="30" s="1"/>
  <c r="R188" i="30"/>
  <c r="S188" i="30" s="1"/>
  <c r="AI204" i="30"/>
  <c r="BT204" i="30" s="1"/>
  <c r="BO106" i="30"/>
  <c r="AE45" i="30"/>
  <c r="BP45" i="30" s="1"/>
  <c r="BA72" i="30"/>
  <c r="J173" i="30"/>
  <c r="AU173" i="30" s="1"/>
  <c r="K20" i="30"/>
  <c r="AU20" i="30"/>
  <c r="BA110" i="30"/>
  <c r="Q110" i="30"/>
  <c r="R155" i="30"/>
  <c r="BC155" i="30" s="1"/>
  <c r="AD92" i="30"/>
  <c r="BO92" i="30" s="1"/>
  <c r="Q224" i="30"/>
  <c r="R224" i="30" s="1"/>
  <c r="AE223" i="30"/>
  <c r="BP223" i="30" s="1"/>
  <c r="K91" i="30"/>
  <c r="L91" i="30" s="1"/>
  <c r="BO124" i="30"/>
  <c r="BP75" i="30"/>
  <c r="BA121" i="30"/>
  <c r="AD109" i="30"/>
  <c r="BO109" i="30" s="1"/>
  <c r="K242" i="30"/>
  <c r="AV242" i="30" s="1"/>
  <c r="J50" i="30"/>
  <c r="AF64" i="30"/>
  <c r="BQ64" i="30" s="1"/>
  <c r="BB82" i="30"/>
  <c r="BN162" i="30"/>
  <c r="J13" i="30"/>
  <c r="K13" i="30" s="1"/>
  <c r="AV13" i="30" s="1"/>
  <c r="AT203" i="30"/>
  <c r="J203" i="30"/>
  <c r="K37" i="30"/>
  <c r="L37" i="30" s="1"/>
  <c r="J119" i="30"/>
  <c r="K119" i="30" s="1"/>
  <c r="L119" i="30" s="1"/>
  <c r="BA213" i="30"/>
  <c r="AD50" i="30"/>
  <c r="AE50" i="30" s="1"/>
  <c r="BN128" i="30"/>
  <c r="BO206" i="30"/>
  <c r="BA223" i="30"/>
  <c r="BN47" i="30"/>
  <c r="S112" i="30"/>
  <c r="BC112" i="30"/>
  <c r="AU32" i="30"/>
  <c r="Q167" i="30"/>
  <c r="BB167" i="30" s="1"/>
  <c r="BA154" i="30"/>
  <c r="Q154" i="30"/>
  <c r="J60" i="30"/>
  <c r="K60" i="30" s="1"/>
  <c r="K23" i="30"/>
  <c r="AV23" i="30" s="1"/>
  <c r="BB14" i="30"/>
  <c r="J198" i="30"/>
  <c r="AU198" i="30" s="1"/>
  <c r="Q140" i="30"/>
  <c r="BB140" i="30" s="1"/>
  <c r="Q16" i="30"/>
  <c r="R16" i="30" s="1"/>
  <c r="AF101" i="30"/>
  <c r="AG101" i="30" s="1"/>
  <c r="R74" i="30"/>
  <c r="S74" i="30" s="1"/>
  <c r="R121" i="30"/>
  <c r="BB121" i="30"/>
  <c r="BA254" i="30"/>
  <c r="Q254" i="30"/>
  <c r="AF25" i="30"/>
  <c r="AD57" i="30"/>
  <c r="BO57" i="30" s="1"/>
  <c r="BN196" i="30"/>
  <c r="Q53" i="30"/>
  <c r="BB53" i="30" s="1"/>
  <c r="AT142" i="30"/>
  <c r="AD149" i="30"/>
  <c r="BO149" i="30" s="1"/>
  <c r="BB153" i="30"/>
  <c r="AT136" i="30"/>
  <c r="BN58" i="30"/>
  <c r="AD58" i="30"/>
  <c r="AD227" i="30"/>
  <c r="BO227" i="30" s="1"/>
  <c r="AT130" i="30"/>
  <c r="BA161" i="30"/>
  <c r="BA196" i="30"/>
  <c r="Q143" i="30"/>
  <c r="R143" i="30" s="1"/>
  <c r="AT228" i="30"/>
  <c r="J190" i="30"/>
  <c r="AU190" i="30" s="1"/>
  <c r="R88" i="30"/>
  <c r="BC88" i="30" s="1"/>
  <c r="AT70" i="30"/>
  <c r="AD81" i="30"/>
  <c r="BO81" i="30" s="1"/>
  <c r="Q244" i="30"/>
  <c r="BA244" i="30"/>
  <c r="BA158" i="30"/>
  <c r="Q158" i="30"/>
  <c r="AD42" i="30"/>
  <c r="BN42" i="30"/>
  <c r="Q39" i="30"/>
  <c r="BA39" i="30"/>
  <c r="Q263" i="30"/>
  <c r="BA263" i="30"/>
  <c r="K98" i="30"/>
  <c r="AU98" i="30"/>
  <c r="AT180" i="30"/>
  <c r="J180" i="30"/>
  <c r="BD260" i="30"/>
  <c r="T260" i="30"/>
  <c r="L69" i="30"/>
  <c r="M69" i="30" s="1"/>
  <c r="AX69" i="30" s="1"/>
  <c r="AT14" i="30"/>
  <c r="BN65" i="30"/>
  <c r="AD65" i="30"/>
  <c r="T46" i="30"/>
  <c r="BD46" i="30"/>
  <c r="BN168" i="30"/>
  <c r="BP21" i="30"/>
  <c r="AD225" i="30"/>
  <c r="AE225" i="30" s="1"/>
  <c r="J157" i="30"/>
  <c r="AU157" i="30" s="1"/>
  <c r="J52" i="30"/>
  <c r="AT52" i="30"/>
  <c r="BC242" i="30"/>
  <c r="BN260" i="30"/>
  <c r="AD260" i="30"/>
  <c r="AT174" i="30"/>
  <c r="AG220" i="30"/>
  <c r="BQ220" i="30"/>
  <c r="K252" i="30"/>
  <c r="AV252" i="30" s="1"/>
  <c r="J128" i="30"/>
  <c r="AT128" i="30"/>
  <c r="AT240" i="30"/>
  <c r="J240" i="30"/>
  <c r="Q85" i="30"/>
  <c r="BB85" i="30" s="1"/>
  <c r="Q12" i="30"/>
  <c r="BB12" i="30" s="1"/>
  <c r="BB71" i="30"/>
  <c r="BA215" i="30"/>
  <c r="Q215" i="30"/>
  <c r="AT145" i="30"/>
  <c r="J210" i="30"/>
  <c r="AU210" i="30" s="1"/>
  <c r="BA185" i="30"/>
  <c r="Q185" i="30"/>
  <c r="Q115" i="30"/>
  <c r="BA115" i="30"/>
  <c r="BN61" i="30"/>
  <c r="AU259" i="30"/>
  <c r="K259" i="30"/>
  <c r="BN262" i="30"/>
  <c r="AD262" i="30"/>
  <c r="R256" i="30"/>
  <c r="BB256" i="30"/>
  <c r="AU262" i="30"/>
  <c r="K262" i="30"/>
  <c r="BN255" i="30"/>
  <c r="AD255" i="30"/>
  <c r="AF258" i="30"/>
  <c r="BP258" i="30"/>
  <c r="BA255" i="30"/>
  <c r="Q255" i="30"/>
  <c r="AU255" i="30"/>
  <c r="K255" i="30"/>
  <c r="R259" i="30"/>
  <c r="BB259" i="30"/>
  <c r="BA253" i="30"/>
  <c r="Q253" i="30"/>
  <c r="BN253" i="30"/>
  <c r="AD253" i="30"/>
  <c r="AW257" i="30"/>
  <c r="M257" i="30"/>
  <c r="AX257" i="30" s="1"/>
  <c r="T258" i="30"/>
  <c r="BD258" i="30"/>
  <c r="BB257" i="30"/>
  <c r="R257" i="30"/>
  <c r="AU258" i="30"/>
  <c r="K258" i="30"/>
  <c r="AV260" i="30"/>
  <c r="L260" i="30"/>
  <c r="AG257" i="30"/>
  <c r="BQ257" i="30"/>
  <c r="BO261" i="30"/>
  <c r="AE261" i="30"/>
  <c r="S262" i="30"/>
  <c r="BC262" i="30"/>
  <c r="K256" i="30"/>
  <c r="AU256" i="30"/>
  <c r="AE254" i="30"/>
  <c r="BO254" i="30"/>
  <c r="AD263" i="30"/>
  <c r="BN263" i="30"/>
  <c r="L261" i="30"/>
  <c r="AV261" i="30"/>
  <c r="AV254" i="30"/>
  <c r="L254" i="30"/>
  <c r="BR259" i="30"/>
  <c r="AH259" i="30"/>
  <c r="S261" i="30"/>
  <c r="BC261" i="30"/>
  <c r="AT230" i="30"/>
  <c r="J230" i="30"/>
  <c r="J19" i="30"/>
  <c r="AT19" i="30"/>
  <c r="BA176" i="30"/>
  <c r="Q176" i="30"/>
  <c r="J118" i="30"/>
  <c r="AT118" i="30"/>
  <c r="BN20" i="30"/>
  <c r="AD20" i="30"/>
  <c r="AT48" i="30"/>
  <c r="J48" i="30"/>
  <c r="AT63" i="30"/>
  <c r="J63" i="30"/>
  <c r="AE244" i="30"/>
  <c r="BO244" i="30"/>
  <c r="K207" i="30"/>
  <c r="AU207" i="30"/>
  <c r="BA156" i="30"/>
  <c r="Q156" i="30"/>
  <c r="AU234" i="30"/>
  <c r="K234" i="30"/>
  <c r="BA151" i="30"/>
  <c r="Q151" i="30"/>
  <c r="L123" i="30"/>
  <c r="AV123" i="30"/>
  <c r="AD208" i="30"/>
  <c r="BN208" i="30"/>
  <c r="BB220" i="30"/>
  <c r="R220" i="30"/>
  <c r="AD46" i="30"/>
  <c r="BN46" i="30"/>
  <c r="Q138" i="30"/>
  <c r="BA138" i="30"/>
  <c r="J81" i="30"/>
  <c r="AT81" i="30"/>
  <c r="J36" i="30"/>
  <c r="AT36" i="30"/>
  <c r="K200" i="30"/>
  <c r="AU200" i="30"/>
  <c r="BN67" i="30"/>
  <c r="AD67" i="30"/>
  <c r="AH24" i="30"/>
  <c r="BR24" i="30"/>
  <c r="BO171" i="30"/>
  <c r="AE171" i="30"/>
  <c r="L40" i="30"/>
  <c r="AV40" i="30"/>
  <c r="BA86" i="30"/>
  <c r="Q86" i="30"/>
  <c r="AE182" i="30"/>
  <c r="BO182" i="30"/>
  <c r="AE134" i="30"/>
  <c r="BO134" i="30"/>
  <c r="BC67" i="30"/>
  <c r="S67" i="30"/>
  <c r="R41" i="30"/>
  <c r="BB41" i="30"/>
  <c r="AD107" i="30"/>
  <c r="BN107" i="30"/>
  <c r="BO162" i="30"/>
  <c r="AE162" i="30"/>
  <c r="BB203" i="30"/>
  <c r="R203" i="30"/>
  <c r="AF106" i="30"/>
  <c r="BP106" i="30"/>
  <c r="BA40" i="30"/>
  <c r="Q40" i="30"/>
  <c r="AW221" i="30"/>
  <c r="M221" i="30"/>
  <c r="AX221" i="30" s="1"/>
  <c r="R132" i="30"/>
  <c r="BB132" i="30"/>
  <c r="L43" i="30"/>
  <c r="AV43" i="30"/>
  <c r="BN194" i="30"/>
  <c r="AD194" i="30"/>
  <c r="K166" i="30"/>
  <c r="AU166" i="30"/>
  <c r="J12" i="30"/>
  <c r="AT12" i="30"/>
  <c r="Q15" i="30"/>
  <c r="BA15" i="30"/>
  <c r="R168" i="30"/>
  <c r="BB168" i="30"/>
  <c r="AT86" i="30"/>
  <c r="J86" i="30"/>
  <c r="BN200" i="30"/>
  <c r="AD200" i="30"/>
  <c r="R238" i="30"/>
  <c r="BB238" i="30"/>
  <c r="BA38" i="30"/>
  <c r="Q38" i="30"/>
  <c r="AU172" i="30"/>
  <c r="K172" i="30"/>
  <c r="AT74" i="30"/>
  <c r="J74" i="30"/>
  <c r="AE125" i="30"/>
  <c r="BO125" i="30"/>
  <c r="AD145" i="30"/>
  <c r="BN145" i="30"/>
  <c r="AT42" i="30"/>
  <c r="J42" i="30"/>
  <c r="R32" i="30"/>
  <c r="BB32" i="30"/>
  <c r="BC71" i="30"/>
  <c r="S71" i="30"/>
  <c r="Q45" i="30"/>
  <c r="BA45" i="30"/>
  <c r="BB171" i="30"/>
  <c r="R171" i="30"/>
  <c r="AT149" i="30"/>
  <c r="J149" i="30"/>
  <c r="J85" i="30"/>
  <c r="AT85" i="30"/>
  <c r="AD76" i="30"/>
  <c r="BN76" i="30"/>
  <c r="AT127" i="30"/>
  <c r="J127" i="30"/>
  <c r="BA89" i="30"/>
  <c r="Q89" i="30"/>
  <c r="J109" i="30"/>
  <c r="AT109" i="30"/>
  <c r="BN78" i="30"/>
  <c r="AD78" i="30"/>
  <c r="AD144" i="30"/>
  <c r="BN144" i="30"/>
  <c r="Q148" i="30"/>
  <c r="BA148" i="30"/>
  <c r="AU30" i="30"/>
  <c r="K30" i="30"/>
  <c r="BO203" i="30"/>
  <c r="AE203" i="30"/>
  <c r="AU171" i="30"/>
  <c r="K171" i="30"/>
  <c r="AT153" i="30"/>
  <c r="J153" i="30"/>
  <c r="BB69" i="30"/>
  <c r="J229" i="30"/>
  <c r="AT229" i="30"/>
  <c r="AT164" i="30"/>
  <c r="J164" i="30"/>
  <c r="BB197" i="30"/>
  <c r="R197" i="30"/>
  <c r="AT82" i="30"/>
  <c r="J82" i="30"/>
  <c r="AT135" i="30"/>
  <c r="J135" i="30"/>
  <c r="Q30" i="30"/>
  <c r="BA30" i="30"/>
  <c r="BN187" i="30"/>
  <c r="AD187" i="30"/>
  <c r="AD13" i="30"/>
  <c r="BN13" i="30"/>
  <c r="AE99" i="30"/>
  <c r="BO99" i="30"/>
  <c r="AD112" i="30"/>
  <c r="BO112" i="30" s="1"/>
  <c r="AF207" i="30"/>
  <c r="BQ207" i="30" s="1"/>
  <c r="AD239" i="30"/>
  <c r="BN239" i="30"/>
  <c r="K161" i="30"/>
  <c r="AU161" i="30"/>
  <c r="BO136" i="30"/>
  <c r="AE136" i="30"/>
  <c r="R72" i="30"/>
  <c r="BB72" i="30"/>
  <c r="Q239" i="30"/>
  <c r="BA239" i="30"/>
  <c r="AD141" i="30"/>
  <c r="BN141" i="30"/>
  <c r="R66" i="30"/>
  <c r="BB66" i="30"/>
  <c r="BN229" i="30"/>
  <c r="AD229" i="30"/>
  <c r="AE98" i="30"/>
  <c r="BO98" i="30"/>
  <c r="BN43" i="30"/>
  <c r="AD43" i="30"/>
  <c r="BN74" i="30"/>
  <c r="AD74" i="30"/>
  <c r="AE93" i="30"/>
  <c r="BO93" i="30"/>
  <c r="AU31" i="30"/>
  <c r="K31" i="30"/>
  <c r="BN94" i="30"/>
  <c r="BN82" i="30"/>
  <c r="AD82" i="30"/>
  <c r="AE211" i="30"/>
  <c r="BO211" i="30"/>
  <c r="J139" i="30"/>
  <c r="AT139" i="30"/>
  <c r="AD249" i="30"/>
  <c r="BN249" i="30"/>
  <c r="BA204" i="30"/>
  <c r="Q204" i="30"/>
  <c r="BA104" i="30"/>
  <c r="Q104" i="30"/>
  <c r="BA124" i="30"/>
  <c r="Q124" i="30"/>
  <c r="AT226" i="30"/>
  <c r="J226" i="30"/>
  <c r="J199" i="30"/>
  <c r="AT199" i="30"/>
  <c r="BC144" i="30"/>
  <c r="S144" i="30"/>
  <c r="J79" i="30"/>
  <c r="AT79" i="30"/>
  <c r="AT133" i="30"/>
  <c r="J133" i="30"/>
  <c r="BN163" i="30"/>
  <c r="AD163" i="30"/>
  <c r="AD96" i="30"/>
  <c r="BN96" i="30"/>
  <c r="BB83" i="30"/>
  <c r="R83" i="30"/>
  <c r="Q62" i="30"/>
  <c r="BA62" i="30"/>
  <c r="J35" i="30"/>
  <c r="AT35" i="30"/>
  <c r="BN68" i="30"/>
  <c r="AD68" i="30"/>
  <c r="BB233" i="30"/>
  <c r="R233" i="30"/>
  <c r="BO129" i="30"/>
  <c r="AE129" i="30"/>
  <c r="BA127" i="30"/>
  <c r="Q127" i="30"/>
  <c r="BB164" i="30"/>
  <c r="R164" i="30"/>
  <c r="BN60" i="30"/>
  <c r="AD60" i="30"/>
  <c r="BO180" i="30"/>
  <c r="AE180" i="30"/>
  <c r="BO167" i="30"/>
  <c r="AE167" i="30"/>
  <c r="K111" i="30"/>
  <c r="AU111" i="30"/>
  <c r="AU110" i="30"/>
  <c r="K110" i="30"/>
  <c r="Q240" i="30"/>
  <c r="BA240" i="30"/>
  <c r="R209" i="30"/>
  <c r="BB209" i="30"/>
  <c r="Q24" i="30"/>
  <c r="BA24" i="30"/>
  <c r="R44" i="30"/>
  <c r="BB44" i="30"/>
  <c r="BN87" i="30"/>
  <c r="AD87" i="30"/>
  <c r="K168" i="30"/>
  <c r="AU168" i="30"/>
  <c r="T245" i="30"/>
  <c r="BD245" i="30"/>
  <c r="BB77" i="30"/>
  <c r="R77" i="30"/>
  <c r="J194" i="30"/>
  <c r="AT194" i="30"/>
  <c r="AE26" i="30"/>
  <c r="BO26" i="30"/>
  <c r="BA78" i="30"/>
  <c r="Q78" i="30"/>
  <c r="BB125" i="30"/>
  <c r="R125" i="30"/>
  <c r="AF183" i="30"/>
  <c r="BP183" i="30"/>
  <c r="BO47" i="30"/>
  <c r="AE47" i="30"/>
  <c r="BC13" i="30"/>
  <c r="S13" i="30"/>
  <c r="BC64" i="30"/>
  <c r="S64" i="30"/>
  <c r="BN27" i="30"/>
  <c r="AD27" i="30"/>
  <c r="K228" i="30"/>
  <c r="AU228" i="30"/>
  <c r="Q19" i="30"/>
  <c r="BA19" i="30"/>
  <c r="BB130" i="30"/>
  <c r="R130" i="30"/>
  <c r="BC23" i="30"/>
  <c r="S23" i="30"/>
  <c r="AU175" i="30"/>
  <c r="K175" i="30"/>
  <c r="BO213" i="30"/>
  <c r="AE213" i="30"/>
  <c r="AT239" i="30"/>
  <c r="J239" i="30"/>
  <c r="BO240" i="30"/>
  <c r="AE240" i="30"/>
  <c r="K57" i="30"/>
  <c r="AU57" i="30"/>
  <c r="R228" i="30"/>
  <c r="BB228" i="30"/>
  <c r="AT202" i="30"/>
  <c r="J202" i="30"/>
  <c r="AE62" i="30"/>
  <c r="BO62" i="30"/>
  <c r="BA91" i="30"/>
  <c r="Q91" i="30"/>
  <c r="AF150" i="30"/>
  <c r="BP150" i="30"/>
  <c r="BC174" i="30"/>
  <c r="S174" i="30"/>
  <c r="AE54" i="30"/>
  <c r="BO54" i="30"/>
  <c r="AU55" i="30"/>
  <c r="K55" i="30"/>
  <c r="BA108" i="30"/>
  <c r="Q108" i="30"/>
  <c r="BA178" i="30"/>
  <c r="Q178" i="30"/>
  <c r="AF232" i="30"/>
  <c r="BP232" i="30"/>
  <c r="AU101" i="30"/>
  <c r="K101" i="30"/>
  <c r="BO214" i="30"/>
  <c r="AE214" i="30"/>
  <c r="Q231" i="30"/>
  <c r="BA231" i="30"/>
  <c r="Q101" i="30"/>
  <c r="BA101" i="30"/>
  <c r="AT38" i="30"/>
  <c r="J38" i="30"/>
  <c r="BN18" i="30"/>
  <c r="AD18" i="30"/>
  <c r="Q173" i="30"/>
  <c r="BA173" i="30"/>
  <c r="AD117" i="30"/>
  <c r="BN117" i="30"/>
  <c r="BO138" i="30"/>
  <c r="AE138" i="30"/>
  <c r="BO39" i="30"/>
  <c r="AE39" i="30"/>
  <c r="AD69" i="30"/>
  <c r="BN69" i="30"/>
  <c r="R147" i="30"/>
  <c r="BB147" i="30"/>
  <c r="S136" i="30"/>
  <c r="BC136" i="30"/>
  <c r="Q43" i="30"/>
  <c r="BA43" i="30"/>
  <c r="BA48" i="30"/>
  <c r="Q48" i="30"/>
  <c r="AD228" i="30"/>
  <c r="BN228" i="30"/>
  <c r="AE216" i="30"/>
  <c r="BO216" i="30"/>
  <c r="AD83" i="30"/>
  <c r="BN83" i="30"/>
  <c r="R172" i="30"/>
  <c r="BR186" i="30"/>
  <c r="AH186" i="30"/>
  <c r="BN16" i="30"/>
  <c r="AD16" i="30"/>
  <c r="J16" i="30"/>
  <c r="AT16" i="30"/>
  <c r="R243" i="30"/>
  <c r="BB243" i="30"/>
  <c r="AE111" i="30"/>
  <c r="BO111" i="30"/>
  <c r="L220" i="30"/>
  <c r="AV220" i="30"/>
  <c r="AW251" i="30"/>
  <c r="M251" i="30"/>
  <c r="AX251" i="30" s="1"/>
  <c r="Q227" i="30"/>
  <c r="BA227" i="30"/>
  <c r="AT159" i="30"/>
  <c r="J159" i="30"/>
  <c r="AD77" i="30"/>
  <c r="BN77" i="30"/>
  <c r="K236" i="30"/>
  <c r="AU236" i="30"/>
  <c r="AD222" i="30"/>
  <c r="BN222" i="30"/>
  <c r="AV154" i="30"/>
  <c r="L154" i="30"/>
  <c r="AV75" i="30"/>
  <c r="L75" i="30"/>
  <c r="K105" i="30"/>
  <c r="AU105" i="30"/>
  <c r="BQ189" i="30"/>
  <c r="AG189" i="30"/>
  <c r="AD160" i="30"/>
  <c r="BN160" i="30"/>
  <c r="L104" i="30"/>
  <c r="AV104" i="30"/>
  <c r="AD86" i="30"/>
  <c r="BN86" i="30"/>
  <c r="AT108" i="30"/>
  <c r="J108" i="30"/>
  <c r="BA111" i="30"/>
  <c r="Q111" i="30"/>
  <c r="BB113" i="30"/>
  <c r="R113" i="30"/>
  <c r="AF206" i="30"/>
  <c r="BP206" i="30"/>
  <c r="Q84" i="30"/>
  <c r="BA84" i="30"/>
  <c r="BB36" i="30"/>
  <c r="R36" i="30"/>
  <c r="AU87" i="30"/>
  <c r="K87" i="30"/>
  <c r="J193" i="30"/>
  <c r="AT193" i="30"/>
  <c r="R196" i="30"/>
  <c r="BB196" i="30"/>
  <c r="Q79" i="30"/>
  <c r="BA79" i="30"/>
  <c r="BB161" i="30"/>
  <c r="R161" i="30"/>
  <c r="AT68" i="30"/>
  <c r="J68" i="30"/>
  <c r="BB68" i="30"/>
  <c r="R68" i="30"/>
  <c r="BO80" i="30"/>
  <c r="AE80" i="30"/>
  <c r="BO169" i="30"/>
  <c r="AE169" i="30"/>
  <c r="BA205" i="30"/>
  <c r="Q205" i="30"/>
  <c r="BC187" i="30"/>
  <c r="S187" i="30"/>
  <c r="AU243" i="30"/>
  <c r="K243" i="30"/>
  <c r="Q80" i="30"/>
  <c r="BA80" i="30"/>
  <c r="BA54" i="30"/>
  <c r="Q54" i="30"/>
  <c r="BB29" i="30"/>
  <c r="R29" i="30"/>
  <c r="BA109" i="30"/>
  <c r="Q109" i="30"/>
  <c r="L32" i="30"/>
  <c r="AV32" i="30"/>
  <c r="R169" i="30"/>
  <c r="BB169" i="30"/>
  <c r="BN226" i="30"/>
  <c r="AD226" i="30"/>
  <c r="BA237" i="30"/>
  <c r="Q237" i="30"/>
  <c r="K250" i="30"/>
  <c r="AU250" i="30"/>
  <c r="AT214" i="30"/>
  <c r="J214" i="30"/>
  <c r="AD202" i="30"/>
  <c r="BN202" i="30"/>
  <c r="AT186" i="30"/>
  <c r="J186" i="30"/>
  <c r="Q198" i="30"/>
  <c r="BA198" i="30"/>
  <c r="AT41" i="30"/>
  <c r="J41" i="30"/>
  <c r="AU26" i="30"/>
  <c r="K26" i="30"/>
  <c r="AE234" i="30"/>
  <c r="BO234" i="30"/>
  <c r="K116" i="30"/>
  <c r="AU116" i="30"/>
  <c r="J224" i="30"/>
  <c r="AT224" i="30"/>
  <c r="BN247" i="30"/>
  <c r="AD247" i="30"/>
  <c r="K122" i="30"/>
  <c r="AU122" i="30"/>
  <c r="J185" i="30"/>
  <c r="AT185" i="30"/>
  <c r="BB114" i="30"/>
  <c r="R114" i="30"/>
  <c r="K177" i="30"/>
  <c r="AU177" i="30"/>
  <c r="AW247" i="30"/>
  <c r="M247" i="30"/>
  <c r="AX247" i="30" s="1"/>
  <c r="J21" i="30"/>
  <c r="AT21" i="30"/>
  <c r="BB60" i="30"/>
  <c r="R60" i="30"/>
  <c r="BF28" i="30"/>
  <c r="V28" i="30"/>
  <c r="BA21" i="30"/>
  <c r="Q21" i="30"/>
  <c r="AD88" i="30"/>
  <c r="BN88" i="30"/>
  <c r="BN251" i="30"/>
  <c r="AD251" i="30"/>
  <c r="J72" i="30"/>
  <c r="AT72" i="30"/>
  <c r="AT188" i="30"/>
  <c r="J188" i="30"/>
  <c r="AE153" i="30"/>
  <c r="BO153" i="30"/>
  <c r="AD164" i="30"/>
  <c r="BN164" i="30"/>
  <c r="BA229" i="30"/>
  <c r="Q229" i="30"/>
  <c r="BA102" i="30"/>
  <c r="Q102" i="30"/>
  <c r="BN155" i="30"/>
  <c r="AD155" i="30"/>
  <c r="AD32" i="30"/>
  <c r="BN32" i="30"/>
  <c r="M213" i="30"/>
  <c r="AX213" i="30" s="1"/>
  <c r="AW213" i="30"/>
  <c r="BN178" i="30"/>
  <c r="AD178" i="30"/>
  <c r="AU217" i="30"/>
  <c r="K217" i="30"/>
  <c r="Q133" i="30"/>
  <c r="BA133" i="30"/>
  <c r="BO246" i="30"/>
  <c r="AE246" i="30"/>
  <c r="AT107" i="30"/>
  <c r="J107" i="30"/>
  <c r="R246" i="30"/>
  <c r="BB246" i="30"/>
  <c r="AT132" i="30"/>
  <c r="J132" i="30"/>
  <c r="BO126" i="30"/>
  <c r="AE126" i="30"/>
  <c r="AD193" i="30"/>
  <c r="BN193" i="30"/>
  <c r="AE17" i="30"/>
  <c r="BO17" i="30"/>
  <c r="BA216" i="30"/>
  <c r="Q216" i="30"/>
  <c r="J160" i="30"/>
  <c r="AT160" i="30"/>
  <c r="AT195" i="30"/>
  <c r="J195" i="30"/>
  <c r="R194" i="30"/>
  <c r="BB194" i="30"/>
  <c r="AV246" i="30"/>
  <c r="L246" i="30"/>
  <c r="AT223" i="30"/>
  <c r="J223" i="30"/>
  <c r="BA165" i="30"/>
  <c r="Q165" i="30"/>
  <c r="BS56" i="30"/>
  <c r="AI56" i="30"/>
  <c r="AU145" i="30"/>
  <c r="K145" i="30"/>
  <c r="AU134" i="30"/>
  <c r="K134" i="30"/>
  <c r="BA100" i="30"/>
  <c r="Q100" i="30"/>
  <c r="BQ221" i="30"/>
  <c r="AG221" i="30"/>
  <c r="J58" i="30"/>
  <c r="AT58" i="30"/>
  <c r="K144" i="30"/>
  <c r="AU144" i="30"/>
  <c r="AD235" i="30"/>
  <c r="BN235" i="30"/>
  <c r="BC153" i="30"/>
  <c r="S153" i="30"/>
  <c r="BO61" i="30"/>
  <c r="AE61" i="30"/>
  <c r="R27" i="30"/>
  <c r="BB27" i="30"/>
  <c r="AE22" i="30"/>
  <c r="BO22" i="30"/>
  <c r="AT131" i="30"/>
  <c r="J131" i="30"/>
  <c r="BA241" i="30"/>
  <c r="Q241" i="30"/>
  <c r="AU64" i="30"/>
  <c r="K64" i="30"/>
  <c r="BA50" i="30"/>
  <c r="Q50" i="30"/>
  <c r="BC162" i="30"/>
  <c r="S162" i="30"/>
  <c r="AU227" i="30"/>
  <c r="K227" i="30"/>
  <c r="BA199" i="30"/>
  <c r="Q199" i="30"/>
  <c r="BN37" i="30"/>
  <c r="AD37" i="30"/>
  <c r="S207" i="30"/>
  <c r="BC207" i="30"/>
  <c r="BG31" i="30"/>
  <c r="W31" i="30"/>
  <c r="BO195" i="30"/>
  <c r="AE195" i="30"/>
  <c r="BB252" i="30"/>
  <c r="R252" i="30"/>
  <c r="AU167" i="30"/>
  <c r="K167" i="30"/>
  <c r="AE89" i="30"/>
  <c r="BO89" i="30"/>
  <c r="BN131" i="30"/>
  <c r="AD131" i="30"/>
  <c r="AE139" i="30"/>
  <c r="BO139" i="30"/>
  <c r="K62" i="30"/>
  <c r="AU62" i="30"/>
  <c r="BO95" i="30"/>
  <c r="AE95" i="30"/>
  <c r="BA96" i="30"/>
  <c r="Q96" i="30"/>
  <c r="BP133" i="30"/>
  <c r="AF133" i="30"/>
  <c r="V249" i="30"/>
  <c r="BF249" i="30"/>
  <c r="BB59" i="30"/>
  <c r="R59" i="30"/>
  <c r="AU67" i="30"/>
  <c r="K67" i="30"/>
  <c r="AE199" i="30"/>
  <c r="BO199" i="30"/>
  <c r="BA193" i="30"/>
  <c r="Q193" i="30"/>
  <c r="AT92" i="30"/>
  <c r="J92" i="30"/>
  <c r="BN51" i="30"/>
  <c r="AD51" i="30"/>
  <c r="BB90" i="30"/>
  <c r="R90" i="30"/>
  <c r="J96" i="30"/>
  <c r="AT96" i="30"/>
  <c r="S82" i="30"/>
  <c r="BC82" i="30"/>
  <c r="Q218" i="30"/>
  <c r="BA218" i="30"/>
  <c r="J155" i="30"/>
  <c r="AT155" i="30"/>
  <c r="AV25" i="30"/>
  <c r="L25" i="30"/>
  <c r="BB22" i="30"/>
  <c r="R22" i="30"/>
  <c r="K181" i="30"/>
  <c r="AU181" i="30"/>
  <c r="R139" i="30"/>
  <c r="BB139" i="30"/>
  <c r="BA248" i="30"/>
  <c r="Q248" i="30"/>
  <c r="AD179" i="30"/>
  <c r="BN179" i="30"/>
  <c r="BC56" i="30"/>
  <c r="S56" i="30"/>
  <c r="BO157" i="30"/>
  <c r="AE157" i="30"/>
  <c r="J191" i="30"/>
  <c r="AT191" i="30"/>
  <c r="K33" i="30"/>
  <c r="AU33" i="30"/>
  <c r="J94" i="30"/>
  <c r="AT94" i="30"/>
  <c r="BB141" i="30"/>
  <c r="R141" i="30"/>
  <c r="BN177" i="30"/>
  <c r="AD177" i="30"/>
  <c r="AU29" i="30"/>
  <c r="K29" i="30"/>
  <c r="BN63" i="30"/>
  <c r="AD63" i="30"/>
  <c r="BN29" i="30"/>
  <c r="AD29" i="30"/>
  <c r="AD215" i="30"/>
  <c r="BN215" i="30"/>
  <c r="BN38" i="30"/>
  <c r="AD38" i="30"/>
  <c r="AE248" i="30"/>
  <c r="BO248" i="30"/>
  <c r="AU102" i="30"/>
  <c r="K102" i="30"/>
  <c r="BO110" i="30"/>
  <c r="AE110" i="30"/>
  <c r="BB98" i="30"/>
  <c r="R98" i="30"/>
  <c r="BA57" i="30"/>
  <c r="Q57" i="30"/>
  <c r="K163" i="30"/>
  <c r="AU163" i="30"/>
  <c r="AV141" i="30"/>
  <c r="L141" i="30"/>
  <c r="AU178" i="30"/>
  <c r="K178" i="30"/>
  <c r="J152" i="30"/>
  <c r="AT152" i="30"/>
  <c r="R134" i="30"/>
  <c r="BB134" i="30"/>
  <c r="BN130" i="30"/>
  <c r="AD130" i="30"/>
  <c r="BN212" i="30"/>
  <c r="AD212" i="30"/>
  <c r="Q95" i="30"/>
  <c r="BA95" i="30"/>
  <c r="AD116" i="30"/>
  <c r="BN116" i="30"/>
  <c r="AE72" i="30"/>
  <c r="BO72" i="30"/>
  <c r="BN23" i="30"/>
  <c r="AD23" i="30"/>
  <c r="R192" i="30"/>
  <c r="BB192" i="30"/>
  <c r="BO128" i="30"/>
  <c r="AE128" i="30"/>
  <c r="BB58" i="30"/>
  <c r="R58" i="30"/>
  <c r="BO140" i="30"/>
  <c r="AE140" i="30"/>
  <c r="S69" i="30"/>
  <c r="BC69" i="30"/>
  <c r="AD113" i="30"/>
  <c r="BN113" i="30"/>
  <c r="BN166" i="30"/>
  <c r="AD166" i="30"/>
  <c r="AD156" i="30"/>
  <c r="BN156" i="30"/>
  <c r="L117" i="30"/>
  <c r="AV117" i="30"/>
  <c r="J113" i="30"/>
  <c r="AT113" i="30"/>
  <c r="Q120" i="30"/>
  <c r="BA120" i="30"/>
  <c r="J219" i="30"/>
  <c r="AT219" i="30"/>
  <c r="BC206" i="30"/>
  <c r="S206" i="30"/>
  <c r="BN53" i="30"/>
  <c r="AD53" i="30"/>
  <c r="BQ135" i="30"/>
  <c r="AG135" i="30"/>
  <c r="AE230" i="30"/>
  <c r="BO230" i="30"/>
  <c r="K187" i="30"/>
  <c r="AU187" i="30"/>
  <c r="L204" i="30"/>
  <c r="AV204" i="30"/>
  <c r="BB35" i="30"/>
  <c r="R35" i="30"/>
  <c r="AU165" i="30"/>
  <c r="K165" i="30"/>
  <c r="BA222" i="30"/>
  <c r="Q222" i="30"/>
  <c r="S119" i="30"/>
  <c r="BC119" i="30"/>
  <c r="Q33" i="30"/>
  <c r="BA33" i="30"/>
  <c r="L138" i="30"/>
  <c r="AV138" i="30"/>
  <c r="AU125" i="30"/>
  <c r="K125" i="30"/>
  <c r="J137" i="30"/>
  <c r="AT137" i="30"/>
  <c r="K34" i="30"/>
  <c r="AU34" i="30"/>
  <c r="AT84" i="30"/>
  <c r="J84" i="30"/>
  <c r="AU76" i="30"/>
  <c r="K76" i="30"/>
  <c r="BB250" i="30"/>
  <c r="R250" i="30"/>
  <c r="AD158" i="30"/>
  <c r="BN158" i="30"/>
  <c r="AE100" i="30"/>
  <c r="BO100" i="30"/>
  <c r="Q149" i="30"/>
  <c r="BA149" i="30"/>
  <c r="BA230" i="30"/>
  <c r="Q230" i="30"/>
  <c r="AE122" i="30"/>
  <c r="BO122" i="30"/>
  <c r="BC14" i="30"/>
  <c r="S14" i="30"/>
  <c r="BA184" i="30"/>
  <c r="Q184" i="30"/>
  <c r="BQ185" i="30"/>
  <c r="AG185" i="30"/>
  <c r="BA137" i="30"/>
  <c r="Q137" i="30"/>
  <c r="BN66" i="30"/>
  <c r="AD66" i="30"/>
  <c r="BO132" i="30"/>
  <c r="AE132" i="30"/>
  <c r="AT53" i="30"/>
  <c r="J53" i="30"/>
  <c r="BA180" i="30"/>
  <c r="Q180" i="30"/>
  <c r="BO123" i="30"/>
  <c r="AE123" i="30"/>
  <c r="AU129" i="30"/>
  <c r="K129" i="30"/>
  <c r="BA211" i="30"/>
  <c r="Q211" i="30"/>
  <c r="AU249" i="30"/>
  <c r="K249" i="30"/>
  <c r="L44" i="30"/>
  <c r="AV44" i="30"/>
  <c r="AE90" i="30"/>
  <c r="BO90" i="30"/>
  <c r="BO105" i="30"/>
  <c r="AE105" i="30"/>
  <c r="AE121" i="30"/>
  <c r="BO121" i="30"/>
  <c r="S52" i="30"/>
  <c r="BC52" i="30"/>
  <c r="AU241" i="30"/>
  <c r="K241" i="30"/>
  <c r="AE209" i="30"/>
  <c r="BO209" i="30"/>
  <c r="BB42" i="30"/>
  <c r="R42" i="30"/>
  <c r="BB107" i="30"/>
  <c r="R107" i="30"/>
  <c r="R223" i="30"/>
  <c r="BB223" i="30"/>
  <c r="J148" i="30"/>
  <c r="AT148" i="30"/>
  <c r="BO198" i="30"/>
  <c r="AE198" i="30"/>
  <c r="R235" i="30"/>
  <c r="BB235" i="30"/>
  <c r="BO94" i="30"/>
  <c r="AE94" i="30"/>
  <c r="BN154" i="30"/>
  <c r="AD154" i="30"/>
  <c r="BB17" i="30"/>
  <c r="R17" i="30"/>
  <c r="AU146" i="30"/>
  <c r="K146" i="30"/>
  <c r="AD147" i="30"/>
  <c r="BN147" i="30"/>
  <c r="J100" i="30"/>
  <c r="AT100" i="30"/>
  <c r="BB160" i="30"/>
  <c r="R160" i="30"/>
  <c r="R92" i="30"/>
  <c r="BB92" i="30"/>
  <c r="S63" i="30"/>
  <c r="BC63" i="30"/>
  <c r="AD104" i="30"/>
  <c r="BN104" i="30"/>
  <c r="S221" i="30"/>
  <c r="BC221" i="30"/>
  <c r="BN84" i="30"/>
  <c r="AD84" i="30"/>
  <c r="BA70" i="30"/>
  <c r="Q70" i="30"/>
  <c r="AU136" i="30"/>
  <c r="K136" i="30"/>
  <c r="Q26" i="30"/>
  <c r="BA26" i="30"/>
  <c r="AT158" i="30"/>
  <c r="J158" i="30"/>
  <c r="BC212" i="30"/>
  <c r="R103" i="30"/>
  <c r="J88" i="30"/>
  <c r="AT88" i="30"/>
  <c r="K65" i="30"/>
  <c r="AU65" i="30"/>
  <c r="AD159" i="30"/>
  <c r="BN159" i="30"/>
  <c r="BA232" i="30"/>
  <c r="Q232" i="30"/>
  <c r="K140" i="30"/>
  <c r="AU140" i="30"/>
  <c r="BQ75" i="30"/>
  <c r="AG75" i="30"/>
  <c r="Q186" i="30"/>
  <c r="BA186" i="30"/>
  <c r="AU130" i="30"/>
  <c r="K130" i="30"/>
  <c r="AE243" i="30"/>
  <c r="BO243" i="30"/>
  <c r="T242" i="30"/>
  <c r="BD242" i="30"/>
  <c r="BB25" i="30"/>
  <c r="R25" i="30"/>
  <c r="AT97" i="30"/>
  <c r="J97" i="30"/>
  <c r="AV245" i="30"/>
  <c r="L245" i="30"/>
  <c r="BN201" i="30"/>
  <c r="AD201" i="30"/>
  <c r="AT126" i="30"/>
  <c r="J126" i="30"/>
  <c r="AT112" i="30"/>
  <c r="J112" i="30"/>
  <c r="Q217" i="30"/>
  <c r="BA217" i="30"/>
  <c r="BN79" i="30"/>
  <c r="AD79" i="30"/>
  <c r="AF151" i="30"/>
  <c r="BP151" i="30"/>
  <c r="J56" i="30"/>
  <c r="AT56" i="30"/>
  <c r="AU121" i="30"/>
  <c r="K121" i="30"/>
  <c r="AU238" i="30"/>
  <c r="K238" i="30"/>
  <c r="R219" i="30"/>
  <c r="BB219" i="30"/>
  <c r="BB150" i="30"/>
  <c r="R150" i="30"/>
  <c r="BN40" i="30"/>
  <c r="AD40" i="30"/>
  <c r="BA152" i="30"/>
  <c r="Q152" i="30"/>
  <c r="BO103" i="30"/>
  <c r="AE103" i="30"/>
  <c r="AD115" i="30"/>
  <c r="BN115" i="30"/>
  <c r="AF30" i="30"/>
  <c r="BP30" i="30"/>
  <c r="BA163" i="30"/>
  <c r="Q163" i="30"/>
  <c r="J17" i="30"/>
  <c r="AT17" i="30"/>
  <c r="AF124" i="30"/>
  <c r="BP124" i="30"/>
  <c r="R191" i="30"/>
  <c r="BB191" i="30"/>
  <c r="AF15" i="30"/>
  <c r="BP15" i="30"/>
  <c r="R49" i="30"/>
  <c r="BB49" i="30"/>
  <c r="BB142" i="30"/>
  <c r="R142" i="30"/>
  <c r="S75" i="30"/>
  <c r="BC75" i="30"/>
  <c r="J156" i="30"/>
  <c r="AT156" i="30"/>
  <c r="K184" i="30"/>
  <c r="AU184" i="30"/>
  <c r="BN127" i="30"/>
  <c r="AD127" i="30"/>
  <c r="AT209" i="30"/>
  <c r="J209" i="30"/>
  <c r="BO196" i="30"/>
  <c r="AE196" i="30"/>
  <c r="AV244" i="30"/>
  <c r="L244" i="30"/>
  <c r="K83" i="30"/>
  <c r="AU83" i="30"/>
  <c r="K215" i="30"/>
  <c r="AU215" i="30"/>
  <c r="AU174" i="30"/>
  <c r="K174" i="30"/>
  <c r="BO184" i="30"/>
  <c r="AE184" i="30"/>
  <c r="Q177" i="30"/>
  <c r="BA177" i="30"/>
  <c r="BQ49" i="30"/>
  <c r="AG49" i="30"/>
  <c r="AD172" i="30"/>
  <c r="BN172" i="30"/>
  <c r="AT18" i="30"/>
  <c r="J18" i="30"/>
  <c r="S122" i="30"/>
  <c r="BC122" i="30"/>
  <c r="AU151" i="30"/>
  <c r="K151" i="30"/>
  <c r="AD59" i="30"/>
  <c r="BN59" i="30"/>
  <c r="BA20" i="30"/>
  <c r="Q20" i="30"/>
  <c r="R97" i="30"/>
  <c r="BB97" i="30"/>
  <c r="AU95" i="30"/>
  <c r="K95" i="30"/>
  <c r="K179" i="30"/>
  <c r="AU179" i="30"/>
  <c r="AD137" i="30"/>
  <c r="BN137" i="30"/>
  <c r="BN176" i="30"/>
  <c r="AD176" i="30"/>
  <c r="BB189" i="30"/>
  <c r="R189" i="30"/>
  <c r="AE41" i="30"/>
  <c r="BO41" i="30"/>
  <c r="AD28" i="30"/>
  <c r="BN28" i="30"/>
  <c r="BO245" i="30"/>
  <c r="AE245" i="30"/>
  <c r="K237" i="30"/>
  <c r="AU237" i="30"/>
  <c r="BC251" i="30"/>
  <c r="S251" i="30"/>
  <c r="AU196" i="30"/>
  <c r="K196" i="30"/>
  <c r="BO165" i="30"/>
  <c r="AE165" i="30"/>
  <c r="BO55" i="30"/>
  <c r="AE55" i="30"/>
  <c r="AE205" i="30"/>
  <c r="BO205" i="30"/>
  <c r="BC34" i="30"/>
  <c r="V201" i="30"/>
  <c r="BF201" i="30"/>
  <c r="BB202" i="30"/>
  <c r="R202" i="30"/>
  <c r="L15" i="30"/>
  <c r="AV15" i="30"/>
  <c r="AD252" i="30"/>
  <c r="BN252" i="30"/>
  <c r="BA105" i="30"/>
  <c r="Q105" i="30"/>
  <c r="AD241" i="30"/>
  <c r="BN241" i="30"/>
  <c r="BB170" i="30"/>
  <c r="R170" i="30"/>
  <c r="AG21" i="30"/>
  <c r="BQ21" i="30"/>
  <c r="AT120" i="30"/>
  <c r="J120" i="30"/>
  <c r="J222" i="30"/>
  <c r="AT222" i="30"/>
  <c r="BO224" i="30"/>
  <c r="AE224" i="30"/>
  <c r="BO35" i="30"/>
  <c r="AE35" i="30"/>
  <c r="BA93" i="30"/>
  <c r="Q93" i="30"/>
  <c r="Q129" i="30"/>
  <c r="BA129" i="30"/>
  <c r="BA179" i="30"/>
  <c r="Q179" i="30"/>
  <c r="M231" i="30"/>
  <c r="AX231" i="30" s="1"/>
  <c r="BO168" i="30"/>
  <c r="AE168" i="30"/>
  <c r="BB236" i="30"/>
  <c r="R236" i="30"/>
  <c r="J89" i="30"/>
  <c r="AT89" i="30"/>
  <c r="AE97" i="30"/>
  <c r="AV216" i="30"/>
  <c r="L216" i="30"/>
  <c r="AT45" i="30"/>
  <c r="J45" i="30"/>
  <c r="BN210" i="30"/>
  <c r="AD210" i="30"/>
  <c r="AU169" i="30"/>
  <c r="K169" i="30"/>
  <c r="AU176" i="30"/>
  <c r="K176" i="30"/>
  <c r="BN250" i="30"/>
  <c r="AD250" i="30"/>
  <c r="AT201" i="30"/>
  <c r="J201" i="30"/>
  <c r="BA117" i="30"/>
  <c r="Q117" i="30"/>
  <c r="Q128" i="30"/>
  <c r="BA128" i="30"/>
  <c r="R145" i="30"/>
  <c r="BB145" i="30"/>
  <c r="Q118" i="30"/>
  <c r="BA118" i="30"/>
  <c r="AT205" i="30"/>
  <c r="J205" i="30"/>
  <c r="R195" i="30"/>
  <c r="BB195" i="30"/>
  <c r="BB81" i="30"/>
  <c r="R81" i="30"/>
  <c r="K78" i="30"/>
  <c r="AU78" i="30"/>
  <c r="AE36" i="30"/>
  <c r="BO36" i="30"/>
  <c r="AU14" i="30"/>
  <c r="K14" i="30"/>
  <c r="BN217" i="30"/>
  <c r="AD217" i="30"/>
  <c r="BO146" i="30"/>
  <c r="AE146" i="30"/>
  <c r="AD175" i="30"/>
  <c r="BN175" i="30"/>
  <c r="Q190" i="30"/>
  <c r="BA190" i="30"/>
  <c r="BC76" i="30"/>
  <c r="S76" i="30"/>
  <c r="AD191" i="30"/>
  <c r="BN191" i="30"/>
  <c r="BP148" i="30"/>
  <c r="AF148" i="30"/>
  <c r="BC200" i="30"/>
  <c r="S200" i="30"/>
  <c r="BN12" i="30"/>
  <c r="AD12" i="30"/>
  <c r="K162" i="30"/>
  <c r="AU162" i="30"/>
  <c r="AU142" i="30"/>
  <c r="K142" i="30"/>
  <c r="R166" i="30"/>
  <c r="BB166" i="30"/>
  <c r="J106" i="30"/>
  <c r="AT106" i="30"/>
  <c r="T73" i="30"/>
  <c r="BD73" i="30"/>
  <c r="Q182" i="30"/>
  <c r="BA182" i="30"/>
  <c r="BC51" i="30"/>
  <c r="S51" i="30"/>
  <c r="R214" i="30"/>
  <c r="BB214" i="30"/>
  <c r="AU192" i="30"/>
  <c r="K192" i="30"/>
  <c r="BO197" i="30"/>
  <c r="AE197" i="30"/>
  <c r="J212" i="30"/>
  <c r="AT212" i="30"/>
  <c r="AV189" i="30"/>
  <c r="L189" i="30"/>
  <c r="J147" i="30"/>
  <c r="AT147" i="30"/>
  <c r="AT39" i="30"/>
  <c r="J39" i="30"/>
  <c r="BO102" i="30"/>
  <c r="AE102" i="30"/>
  <c r="K73" i="30"/>
  <c r="AU73" i="30"/>
  <c r="AV46" i="30"/>
  <c r="L46" i="30"/>
  <c r="K225" i="30"/>
  <c r="AU225" i="30"/>
  <c r="BA181" i="30"/>
  <c r="Q181" i="30"/>
  <c r="AE152" i="30"/>
  <c r="BO152" i="30"/>
  <c r="Q99" i="30"/>
  <c r="BA99" i="30"/>
  <c r="AT49" i="30"/>
  <c r="J49" i="30"/>
  <c r="BB106" i="30"/>
  <c r="R106" i="30"/>
  <c r="AE108" i="30"/>
  <c r="BO108" i="30"/>
  <c r="AE236" i="30"/>
  <c r="BO236" i="30"/>
  <c r="BO71" i="30"/>
  <c r="AE71" i="30"/>
  <c r="S183" i="30"/>
  <c r="BC183" i="30"/>
  <c r="BP52" i="30"/>
  <c r="AF52" i="30"/>
  <c r="AU197" i="30"/>
  <c r="K197" i="30"/>
  <c r="J233" i="30"/>
  <c r="AT233" i="30"/>
  <c r="AV248" i="30"/>
  <c r="L248" i="30"/>
  <c r="BP142" i="30"/>
  <c r="AF142" i="30"/>
  <c r="BP188" i="30"/>
  <c r="AF188" i="30"/>
  <c r="BN242" i="30"/>
  <c r="AD242" i="30"/>
  <c r="AK231" i="30"/>
  <c r="BU231" i="30"/>
  <c r="J124" i="30"/>
  <c r="AT124" i="30"/>
  <c r="Q157" i="30"/>
  <c r="BA157" i="30"/>
  <c r="Q247" i="30"/>
  <c r="BA247" i="30"/>
  <c r="AT59" i="30"/>
  <c r="J59" i="30"/>
  <c r="Q94" i="30"/>
  <c r="BA94" i="30"/>
  <c r="BE226" i="30"/>
  <c r="U226" i="30"/>
  <c r="Q65" i="30"/>
  <c r="BA65" i="30"/>
  <c r="AU47" i="30"/>
  <c r="K47" i="30"/>
  <c r="BB116" i="30"/>
  <c r="R116" i="30"/>
  <c r="BA126" i="30"/>
  <c r="Q126" i="30"/>
  <c r="BN174" i="30"/>
  <c r="AD174" i="30"/>
  <c r="BN173" i="30"/>
  <c r="AD173" i="30"/>
  <c r="BD175" i="30"/>
  <c r="T175" i="30"/>
  <c r="K51" i="30"/>
  <c r="AU51" i="30"/>
  <c r="J208" i="30"/>
  <c r="AT208" i="30"/>
  <c r="R225" i="30"/>
  <c r="BB225" i="30"/>
  <c r="P449" i="15"/>
  <c r="BA449" i="15"/>
  <c r="P447" i="15"/>
  <c r="BA447" i="15"/>
  <c r="AU450" i="15"/>
  <c r="J450" i="15"/>
  <c r="BO447" i="15"/>
  <c r="AD447" i="15"/>
  <c r="Q448" i="15"/>
  <c r="BB448" i="15"/>
  <c r="H449" i="15"/>
  <c r="AS449" i="15"/>
  <c r="BA450" i="15"/>
  <c r="P450" i="15"/>
  <c r="AC449" i="15"/>
  <c r="BN449" i="15"/>
  <c r="J447" i="15"/>
  <c r="AU447" i="15"/>
  <c r="AD448" i="15"/>
  <c r="BO448" i="15"/>
  <c r="BN450" i="15"/>
  <c r="AC450" i="15"/>
  <c r="AT448" i="15"/>
  <c r="I448" i="15"/>
  <c r="J443" i="15"/>
  <c r="AU443" i="15"/>
  <c r="AD443" i="15"/>
  <c r="BO443" i="15"/>
  <c r="AU446" i="15"/>
  <c r="J446" i="15"/>
  <c r="AT445" i="15"/>
  <c r="I445" i="15"/>
  <c r="P445" i="15"/>
  <c r="BA445" i="15"/>
  <c r="AD444" i="15"/>
  <c r="BO444" i="15"/>
  <c r="P446" i="15"/>
  <c r="BA446" i="15"/>
  <c r="BA443" i="15"/>
  <c r="P443" i="15"/>
  <c r="BN446" i="15"/>
  <c r="AC446" i="15"/>
  <c r="BB444" i="15"/>
  <c r="Q444" i="15"/>
  <c r="AT444" i="15"/>
  <c r="I444" i="15"/>
  <c r="AC445" i="15"/>
  <c r="BN445" i="15"/>
  <c r="L531" i="26" l="1"/>
  <c r="L542" i="26"/>
  <c r="BK96" i="32"/>
  <c r="O96" i="32"/>
  <c r="O157" i="32"/>
  <c r="BK157" i="32"/>
  <c r="BX105" i="32"/>
  <c r="AB105" i="32"/>
  <c r="CJ73" i="32"/>
  <c r="AN73" i="32"/>
  <c r="BK140" i="32"/>
  <c r="O140" i="32"/>
  <c r="CJ171" i="32"/>
  <c r="AN171" i="32"/>
  <c r="BK173" i="32"/>
  <c r="O173" i="32"/>
  <c r="CJ176" i="32"/>
  <c r="AN176" i="32"/>
  <c r="BY55" i="32"/>
  <c r="AC55" i="32"/>
  <c r="AN155" i="32"/>
  <c r="CJ155" i="32"/>
  <c r="BX140" i="32"/>
  <c r="AB140" i="32"/>
  <c r="CJ129" i="32"/>
  <c r="AN129" i="32"/>
  <c r="CJ163" i="32"/>
  <c r="AN163" i="32"/>
  <c r="CJ144" i="32"/>
  <c r="AN144" i="32"/>
  <c r="AB172" i="32"/>
  <c r="BX172" i="32"/>
  <c r="AB164" i="32"/>
  <c r="BX164" i="32"/>
  <c r="BJ7" i="32"/>
  <c r="AB176" i="32"/>
  <c r="BX176" i="32"/>
  <c r="BK21" i="32"/>
  <c r="O21" i="32"/>
  <c r="CJ66" i="32"/>
  <c r="AN66" i="32"/>
  <c r="CJ57" i="32"/>
  <c r="AN57" i="32"/>
  <c r="BK87" i="32"/>
  <c r="O87" i="32"/>
  <c r="BY70" i="32"/>
  <c r="AC70" i="32"/>
  <c r="BK151" i="32"/>
  <c r="O151" i="32"/>
  <c r="BX26" i="32"/>
  <c r="AB26" i="32"/>
  <c r="O80" i="32"/>
  <c r="BL80" i="32" s="1"/>
  <c r="CJ87" i="32"/>
  <c r="AN87" i="32"/>
  <c r="AC35" i="32"/>
  <c r="BZ35" i="32" s="1"/>
  <c r="BY35" i="32"/>
  <c r="AO84" i="32"/>
  <c r="CL84" i="32" s="1"/>
  <c r="BK115" i="32"/>
  <c r="O115" i="32"/>
  <c r="CJ108" i="32"/>
  <c r="AN108" i="32"/>
  <c r="BX75" i="32"/>
  <c r="AB75" i="32"/>
  <c r="AO31" i="32"/>
  <c r="CL31" i="32" s="1"/>
  <c r="CK31" i="32"/>
  <c r="AN181" i="32"/>
  <c r="CJ181" i="32"/>
  <c r="BX133" i="32"/>
  <c r="AB133" i="32"/>
  <c r="BX183" i="32"/>
  <c r="AB183" i="32"/>
  <c r="AN177" i="32"/>
  <c r="CJ177" i="32"/>
  <c r="CJ86" i="32"/>
  <c r="AN86" i="32"/>
  <c r="BY36" i="32"/>
  <c r="AC36" i="32"/>
  <c r="BK160" i="32"/>
  <c r="O160" i="32"/>
  <c r="BW7" i="32"/>
  <c r="BX39" i="32"/>
  <c r="AB39" i="32"/>
  <c r="BX24" i="32"/>
  <c r="AB24" i="32"/>
  <c r="AN152" i="32"/>
  <c r="CJ152" i="32"/>
  <c r="BK128" i="32"/>
  <c r="O128" i="32"/>
  <c r="O75" i="32"/>
  <c r="BK75" i="32"/>
  <c r="AN174" i="32"/>
  <c r="CJ174" i="32"/>
  <c r="BX85" i="32"/>
  <c r="AB85" i="32"/>
  <c r="BX84" i="32"/>
  <c r="AB84" i="32"/>
  <c r="BY23" i="32"/>
  <c r="AC23" i="32"/>
  <c r="BK66" i="32"/>
  <c r="O66" i="32"/>
  <c r="AN175" i="32"/>
  <c r="CJ175" i="32"/>
  <c r="CK79" i="32"/>
  <c r="AO79" i="32"/>
  <c r="BK181" i="32"/>
  <c r="O181" i="32"/>
  <c r="CK46" i="32"/>
  <c r="AO46" i="32"/>
  <c r="CJ63" i="32"/>
  <c r="AN63" i="32"/>
  <c r="AC89" i="32"/>
  <c r="BZ89" i="32" s="1"/>
  <c r="AN23" i="32"/>
  <c r="CK23" i="32" s="1"/>
  <c r="CJ23" i="32"/>
  <c r="AN47" i="32"/>
  <c r="CK47" i="32" s="1"/>
  <c r="CJ47" i="32"/>
  <c r="O179" i="32"/>
  <c r="BK179" i="32"/>
  <c r="CJ25" i="32"/>
  <c r="CJ7" i="32" s="1"/>
  <c r="AN25" i="32"/>
  <c r="O177" i="32"/>
  <c r="BK177" i="32"/>
  <c r="BK137" i="32"/>
  <c r="O137" i="32"/>
  <c r="BK13" i="32"/>
  <c r="O13" i="32"/>
  <c r="AB18" i="32"/>
  <c r="BY18" i="32" s="1"/>
  <c r="AC51" i="32"/>
  <c r="BZ51" i="32" s="1"/>
  <c r="AC83" i="32"/>
  <c r="BZ83" i="32" s="1"/>
  <c r="BY83" i="32"/>
  <c r="BK174" i="32"/>
  <c r="O174" i="32"/>
  <c r="CJ67" i="32"/>
  <c r="AN67" i="32"/>
  <c r="BK184" i="32"/>
  <c r="O184" i="32"/>
  <c r="AN93" i="32"/>
  <c r="CK93" i="32" s="1"/>
  <c r="AN34" i="32"/>
  <c r="CK34" i="32" s="1"/>
  <c r="BX30" i="32"/>
  <c r="AB30" i="32"/>
  <c r="AN172" i="32"/>
  <c r="CJ172" i="32"/>
  <c r="O170" i="32"/>
  <c r="BK170" i="32"/>
  <c r="AN41" i="32"/>
  <c r="CJ41" i="32"/>
  <c r="Q77" i="32"/>
  <c r="BN77" i="32" s="1"/>
  <c r="BM77" i="32"/>
  <c r="AN44" i="32"/>
  <c r="CK44" i="32" s="1"/>
  <c r="AB22" i="32"/>
  <c r="BY22" i="32" s="1"/>
  <c r="O83" i="32"/>
  <c r="BL83" i="32" s="1"/>
  <c r="BK83" i="32"/>
  <c r="CJ182" i="32"/>
  <c r="AN182" i="32"/>
  <c r="R64" i="32"/>
  <c r="BO64" i="32" s="1"/>
  <c r="BN64" i="32"/>
  <c r="AB179" i="32"/>
  <c r="BX179" i="32"/>
  <c r="BX27" i="32"/>
  <c r="AB27" i="32"/>
  <c r="O82" i="32"/>
  <c r="BK82" i="32"/>
  <c r="O30" i="32"/>
  <c r="BK30" i="32"/>
  <c r="BK124" i="32"/>
  <c r="O124" i="32"/>
  <c r="BX45" i="32"/>
  <c r="AB45" i="32"/>
  <c r="BK71" i="32"/>
  <c r="O71" i="32"/>
  <c r="BK18" i="32"/>
  <c r="O18" i="32"/>
  <c r="CJ42" i="32"/>
  <c r="AN42" i="32"/>
  <c r="AN62" i="32"/>
  <c r="CJ62" i="32"/>
  <c r="AN85" i="32"/>
  <c r="CK85" i="32" s="1"/>
  <c r="AB73" i="32"/>
  <c r="BY73" i="32" s="1"/>
  <c r="AB81" i="32"/>
  <c r="BY81" i="32" s="1"/>
  <c r="BY92" i="32"/>
  <c r="AC92" i="32"/>
  <c r="CJ150" i="32"/>
  <c r="AN150" i="32"/>
  <c r="CJ136" i="32"/>
  <c r="AN136" i="32"/>
  <c r="BX60" i="32"/>
  <c r="AB60" i="32"/>
  <c r="BX174" i="32"/>
  <c r="AB174" i="32"/>
  <c r="O69" i="32"/>
  <c r="BK69" i="32"/>
  <c r="BX33" i="32"/>
  <c r="AB33" i="32"/>
  <c r="O148" i="32"/>
  <c r="BK148" i="32"/>
  <c r="AO20" i="32"/>
  <c r="CL20" i="32" s="1"/>
  <c r="AB177" i="32"/>
  <c r="BY177" i="32" s="1"/>
  <c r="AN95" i="32"/>
  <c r="CK95" i="32" s="1"/>
  <c r="O154" i="32"/>
  <c r="BL154" i="32" s="1"/>
  <c r="P183" i="32"/>
  <c r="BM183" i="32" s="1"/>
  <c r="O143" i="32"/>
  <c r="BL143" i="32" s="1"/>
  <c r="AB155" i="32"/>
  <c r="BY155" i="32" s="1"/>
  <c r="O161" i="32"/>
  <c r="BL161" i="32" s="1"/>
  <c r="O135" i="32"/>
  <c r="BL135" i="32" s="1"/>
  <c r="P142" i="32"/>
  <c r="BM142" i="32" s="1"/>
  <c r="AB123" i="32"/>
  <c r="BY123" i="32" s="1"/>
  <c r="AB130" i="32"/>
  <c r="BY130" i="32" s="1"/>
  <c r="O112" i="32"/>
  <c r="BL112" i="32" s="1"/>
  <c r="O159" i="32"/>
  <c r="BL159" i="32" s="1"/>
  <c r="AN103" i="32"/>
  <c r="CK103" i="32" s="1"/>
  <c r="AN162" i="32"/>
  <c r="CK162" i="32" s="1"/>
  <c r="AC154" i="32"/>
  <c r="BZ154" i="32" s="1"/>
  <c r="O130" i="32"/>
  <c r="BL130" i="32" s="1"/>
  <c r="AC106" i="32"/>
  <c r="BZ106" i="32" s="1"/>
  <c r="O98" i="32"/>
  <c r="BL98" i="32" s="1"/>
  <c r="AN128" i="32"/>
  <c r="CK128" i="32" s="1"/>
  <c r="O162" i="32"/>
  <c r="BL162" i="32" s="1"/>
  <c r="AC157" i="32"/>
  <c r="BZ157" i="32" s="1"/>
  <c r="AN142" i="32"/>
  <c r="CK142" i="32" s="1"/>
  <c r="AN149" i="32"/>
  <c r="CK149" i="32" s="1"/>
  <c r="AB152" i="32"/>
  <c r="BY152" i="32" s="1"/>
  <c r="O110" i="32"/>
  <c r="BL110" i="32" s="1"/>
  <c r="AO112" i="32"/>
  <c r="CL112" i="32" s="1"/>
  <c r="AN130" i="32"/>
  <c r="CK130" i="32" s="1"/>
  <c r="AB13" i="32"/>
  <c r="BY13" i="32" s="1"/>
  <c r="AO164" i="32"/>
  <c r="CL164" i="32" s="1"/>
  <c r="AN165" i="32"/>
  <c r="CK165" i="32" s="1"/>
  <c r="O145" i="32"/>
  <c r="BL145" i="32" s="1"/>
  <c r="AO117" i="32"/>
  <c r="CL117" i="32" s="1"/>
  <c r="AB171" i="32"/>
  <c r="BY171" i="32" s="1"/>
  <c r="O133" i="32"/>
  <c r="BL133" i="32" s="1"/>
  <c r="O129" i="32"/>
  <c r="BL129" i="32" s="1"/>
  <c r="AN134" i="32"/>
  <c r="CK134" i="32" s="1"/>
  <c r="O155" i="32"/>
  <c r="BL155" i="32" s="1"/>
  <c r="AO131" i="32"/>
  <c r="CL131" i="32" s="1"/>
  <c r="AB120" i="32"/>
  <c r="BY120" i="32" s="1"/>
  <c r="AB170" i="32"/>
  <c r="BY170" i="32" s="1"/>
  <c r="O122" i="32"/>
  <c r="BL122" i="32" s="1"/>
  <c r="O113" i="32"/>
  <c r="BL113" i="32" s="1"/>
  <c r="AN146" i="32"/>
  <c r="CK146" i="32" s="1"/>
  <c r="AB103" i="32"/>
  <c r="BY103" i="32" s="1"/>
  <c r="O146" i="32"/>
  <c r="BL146" i="32" s="1"/>
  <c r="AB110" i="32"/>
  <c r="BY110" i="32" s="1"/>
  <c r="AO141" i="32"/>
  <c r="CL141" i="32" s="1"/>
  <c r="O119" i="32"/>
  <c r="BL119" i="32" s="1"/>
  <c r="AB114" i="32"/>
  <c r="BY114" i="32" s="1"/>
  <c r="AB163" i="32"/>
  <c r="BY163" i="32" s="1"/>
  <c r="P111" i="32"/>
  <c r="BM111" i="32" s="1"/>
  <c r="AB115" i="32"/>
  <c r="BY115" i="32" s="1"/>
  <c r="O178" i="32"/>
  <c r="BL178" i="32" s="1"/>
  <c r="AO133" i="32"/>
  <c r="CL133" i="32" s="1"/>
  <c r="O153" i="32"/>
  <c r="BL153" i="32" s="1"/>
  <c r="O105" i="32"/>
  <c r="BL105" i="32" s="1"/>
  <c r="AB137" i="32"/>
  <c r="BY137" i="32" s="1"/>
  <c r="AB124" i="32"/>
  <c r="BY124" i="32" s="1"/>
  <c r="AB96" i="32"/>
  <c r="BY96" i="32" s="1"/>
  <c r="AN137" i="32"/>
  <c r="CK137" i="32" s="1"/>
  <c r="AN106" i="32"/>
  <c r="CK106" i="32" s="1"/>
  <c r="AB116" i="32"/>
  <c r="BY116" i="32" s="1"/>
  <c r="AO135" i="32"/>
  <c r="CL135" i="32" s="1"/>
  <c r="AN139" i="32"/>
  <c r="CK139" i="32" s="1"/>
  <c r="AN132" i="32"/>
  <c r="CK132" i="32" s="1"/>
  <c r="P166" i="32"/>
  <c r="BM166" i="32" s="1"/>
  <c r="AB148" i="32"/>
  <c r="BY148" i="32" s="1"/>
  <c r="O165" i="32"/>
  <c r="BL165" i="32" s="1"/>
  <c r="AB178" i="32"/>
  <c r="BY178" i="32" s="1"/>
  <c r="AC182" i="32"/>
  <c r="BZ182" i="32" s="1"/>
  <c r="P168" i="32"/>
  <c r="BM168" i="32" s="1"/>
  <c r="P180" i="32"/>
  <c r="BM180" i="32" s="1"/>
  <c r="AB151" i="32"/>
  <c r="BY151" i="32" s="1"/>
  <c r="AO122" i="32"/>
  <c r="CL122" i="32" s="1"/>
  <c r="AO110" i="32"/>
  <c r="CL110" i="32" s="1"/>
  <c r="AN120" i="32"/>
  <c r="CK120" i="32" s="1"/>
  <c r="O100" i="32"/>
  <c r="BL100" i="32" s="1"/>
  <c r="AB180" i="32"/>
  <c r="BY180" i="32" s="1"/>
  <c r="O95" i="32"/>
  <c r="BL95" i="32" s="1"/>
  <c r="O171" i="32"/>
  <c r="BL171" i="32" s="1"/>
  <c r="O144" i="32"/>
  <c r="BL144" i="32" s="1"/>
  <c r="AB158" i="32"/>
  <c r="BY158" i="32" s="1"/>
  <c r="AB102" i="32"/>
  <c r="BY102" i="32" s="1"/>
  <c r="O150" i="32"/>
  <c r="BL150" i="32" s="1"/>
  <c r="AO148" i="32"/>
  <c r="CL148" i="32" s="1"/>
  <c r="AB167" i="32"/>
  <c r="BY167" i="32" s="1"/>
  <c r="O176" i="32"/>
  <c r="BL176" i="32" s="1"/>
  <c r="AC135" i="32"/>
  <c r="BZ135" i="32" s="1"/>
  <c r="AB143" i="32"/>
  <c r="BY143" i="32" s="1"/>
  <c r="AN124" i="32"/>
  <c r="CK124" i="32" s="1"/>
  <c r="AC153" i="32"/>
  <c r="BZ153" i="32" s="1"/>
  <c r="AN160" i="32"/>
  <c r="CK160" i="32" s="1"/>
  <c r="AB169" i="32"/>
  <c r="BY169" i="32" s="1"/>
  <c r="AB160" i="32"/>
  <c r="BY160" i="32" s="1"/>
  <c r="AC166" i="32"/>
  <c r="BZ166" i="32" s="1"/>
  <c r="AN99" i="32"/>
  <c r="CK99" i="32" s="1"/>
  <c r="AN111" i="32"/>
  <c r="CK111" i="32" s="1"/>
  <c r="AB136" i="32"/>
  <c r="BY136" i="32" s="1"/>
  <c r="AB165" i="32"/>
  <c r="BY165" i="32" s="1"/>
  <c r="AB126" i="32"/>
  <c r="BY126" i="32" s="1"/>
  <c r="P167" i="32"/>
  <c r="BM167" i="32" s="1"/>
  <c r="P134" i="32"/>
  <c r="BM134" i="32" s="1"/>
  <c r="AO167" i="32"/>
  <c r="CL167" i="32" s="1"/>
  <c r="AN127" i="32"/>
  <c r="CK127" i="32" s="1"/>
  <c r="AB100" i="32"/>
  <c r="BY100" i="32" s="1"/>
  <c r="AN118" i="32"/>
  <c r="CK118" i="32" s="1"/>
  <c r="AB95" i="32"/>
  <c r="BY95" i="32" s="1"/>
  <c r="AB125" i="32"/>
  <c r="BY125" i="32" s="1"/>
  <c r="O118" i="32"/>
  <c r="BL118" i="32" s="1"/>
  <c r="O175" i="32"/>
  <c r="BL175" i="32" s="1"/>
  <c r="AB109" i="32"/>
  <c r="BY109" i="32" s="1"/>
  <c r="AC141" i="32"/>
  <c r="BZ141" i="32" s="1"/>
  <c r="AB161" i="32"/>
  <c r="BY161" i="32" s="1"/>
  <c r="O121" i="32"/>
  <c r="BL121" i="32" s="1"/>
  <c r="AB71" i="32"/>
  <c r="BY71" i="32" s="1"/>
  <c r="AB184" i="32"/>
  <c r="BY184" i="32" s="1"/>
  <c r="AB119" i="32"/>
  <c r="BY119" i="32" s="1"/>
  <c r="AB132" i="32"/>
  <c r="BY132" i="32" s="1"/>
  <c r="O156" i="32"/>
  <c r="BL156" i="32" s="1"/>
  <c r="O116" i="32"/>
  <c r="BL116" i="32" s="1"/>
  <c r="AC98" i="32"/>
  <c r="BZ98" i="32" s="1"/>
  <c r="AB99" i="32"/>
  <c r="BY99" i="32" s="1"/>
  <c r="AN159" i="32"/>
  <c r="CK159" i="32" s="1"/>
  <c r="AN98" i="32"/>
  <c r="CK98" i="32" s="1"/>
  <c r="P152" i="32"/>
  <c r="BM152" i="32" s="1"/>
  <c r="O141" i="32"/>
  <c r="BL141" i="32" s="1"/>
  <c r="O172" i="32"/>
  <c r="BL172" i="32" s="1"/>
  <c r="AO113" i="32"/>
  <c r="CL113" i="32" s="1"/>
  <c r="O104" i="32"/>
  <c r="BL104" i="32" s="1"/>
  <c r="O138" i="32"/>
  <c r="BL138" i="32" s="1"/>
  <c r="AO173" i="32"/>
  <c r="CL173" i="32" s="1"/>
  <c r="P158" i="32"/>
  <c r="BM158" i="32" s="1"/>
  <c r="O182" i="32"/>
  <c r="BL182" i="32" s="1"/>
  <c r="AB173" i="32"/>
  <c r="BY173" i="32" s="1"/>
  <c r="AB181" i="32"/>
  <c r="BY181" i="32" s="1"/>
  <c r="AN147" i="32"/>
  <c r="CK147" i="32" s="1"/>
  <c r="AO109" i="32"/>
  <c r="CL109" i="32" s="1"/>
  <c r="AO178" i="32"/>
  <c r="CL178" i="32" s="1"/>
  <c r="O132" i="32"/>
  <c r="BL132" i="32" s="1"/>
  <c r="O109" i="32"/>
  <c r="BL109" i="32" s="1"/>
  <c r="AB142" i="32"/>
  <c r="BY142" i="32" s="1"/>
  <c r="AO100" i="32"/>
  <c r="CL100" i="32" s="1"/>
  <c r="O99" i="32"/>
  <c r="BL99" i="32" s="1"/>
  <c r="AB144" i="32"/>
  <c r="BY144" i="32" s="1"/>
  <c r="AC159" i="32"/>
  <c r="BZ159" i="32" s="1"/>
  <c r="AN183" i="32"/>
  <c r="CK183" i="32" s="1"/>
  <c r="AB139" i="32"/>
  <c r="BY139" i="32" s="1"/>
  <c r="AB127" i="32"/>
  <c r="BY127" i="32" s="1"/>
  <c r="AB113" i="32"/>
  <c r="BY113" i="32" s="1"/>
  <c r="AN121" i="32"/>
  <c r="CK121" i="32" s="1"/>
  <c r="AN119" i="32"/>
  <c r="CK119" i="32" s="1"/>
  <c r="AB168" i="32"/>
  <c r="BY168" i="32" s="1"/>
  <c r="AN157" i="32"/>
  <c r="CK157" i="32" s="1"/>
  <c r="P169" i="32"/>
  <c r="BM169" i="32" s="1"/>
  <c r="O108" i="32"/>
  <c r="BL108" i="32" s="1"/>
  <c r="O123" i="32"/>
  <c r="BL123" i="32" s="1"/>
  <c r="AN116" i="32"/>
  <c r="CK116" i="32" s="1"/>
  <c r="AN143" i="32"/>
  <c r="CK143" i="32" s="1"/>
  <c r="O139" i="32"/>
  <c r="BL139" i="32" s="1"/>
  <c r="AN158" i="32"/>
  <c r="CK158" i="32" s="1"/>
  <c r="O103" i="32"/>
  <c r="BL103" i="32" s="1"/>
  <c r="AB146" i="32"/>
  <c r="BY146" i="32" s="1"/>
  <c r="AB156" i="32"/>
  <c r="BY156" i="32" s="1"/>
  <c r="AN126" i="32"/>
  <c r="CK126" i="32" s="1"/>
  <c r="AN140" i="32"/>
  <c r="CK140" i="32" s="1"/>
  <c r="O120" i="32"/>
  <c r="BL120" i="32" s="1"/>
  <c r="AC162" i="32"/>
  <c r="BZ162" i="32" s="1"/>
  <c r="AO105" i="32"/>
  <c r="CL105" i="32" s="1"/>
  <c r="AN151" i="32"/>
  <c r="CK151" i="32" s="1"/>
  <c r="AB117" i="32"/>
  <c r="BY117" i="32" s="1"/>
  <c r="AB108" i="32"/>
  <c r="BY108" i="32" s="1"/>
  <c r="O101" i="32"/>
  <c r="BL101" i="32" s="1"/>
  <c r="AB101" i="32"/>
  <c r="BY101" i="32" s="1"/>
  <c r="O125" i="32"/>
  <c r="BL125" i="32" s="1"/>
  <c r="O136" i="32"/>
  <c r="BL136" i="32" s="1"/>
  <c r="AN125" i="32"/>
  <c r="CK125" i="32" s="1"/>
  <c r="P163" i="32"/>
  <c r="BM163" i="32" s="1"/>
  <c r="AB147" i="32"/>
  <c r="BY147" i="32" s="1"/>
  <c r="AO104" i="32"/>
  <c r="CL104" i="32" s="1"/>
  <c r="P102" i="32"/>
  <c r="BM102" i="32" s="1"/>
  <c r="AB134" i="32"/>
  <c r="BY134" i="32" s="1"/>
  <c r="AO102" i="32"/>
  <c r="CL102" i="32" s="1"/>
  <c r="O107" i="32"/>
  <c r="BL107" i="32" s="1"/>
  <c r="AB131" i="32"/>
  <c r="BY131" i="32" s="1"/>
  <c r="AC175" i="32"/>
  <c r="BZ175" i="32" s="1"/>
  <c r="AO170" i="32"/>
  <c r="CL170" i="32" s="1"/>
  <c r="AN153" i="32"/>
  <c r="CK153" i="32" s="1"/>
  <c r="AN114" i="32"/>
  <c r="CK114" i="32" s="1"/>
  <c r="AN101" i="32"/>
  <c r="CK101" i="32" s="1"/>
  <c r="AB128" i="32"/>
  <c r="BY128" i="32" s="1"/>
  <c r="AO166" i="32"/>
  <c r="CL166" i="32" s="1"/>
  <c r="AB97" i="32"/>
  <c r="BY97" i="32" s="1"/>
  <c r="AC149" i="32"/>
  <c r="BZ149" i="32" s="1"/>
  <c r="AC104" i="32"/>
  <c r="BZ104" i="32" s="1"/>
  <c r="AO107" i="32"/>
  <c r="CL107" i="32" s="1"/>
  <c r="P164" i="32"/>
  <c r="BM164" i="32" s="1"/>
  <c r="AB121" i="32"/>
  <c r="BY121" i="32" s="1"/>
  <c r="AB107" i="32"/>
  <c r="BY107" i="32" s="1"/>
  <c r="O149" i="32"/>
  <c r="BL149" i="32" s="1"/>
  <c r="AB118" i="32"/>
  <c r="BY118" i="32" s="1"/>
  <c r="O126" i="32"/>
  <c r="BL126" i="32" s="1"/>
  <c r="AN97" i="32"/>
  <c r="CK97" i="32" s="1"/>
  <c r="AB112" i="32"/>
  <c r="BY112" i="32" s="1"/>
  <c r="AO169" i="32"/>
  <c r="CL169" i="32" s="1"/>
  <c r="AN156" i="32"/>
  <c r="CK156" i="32" s="1"/>
  <c r="AB138" i="32"/>
  <c r="BY138" i="32" s="1"/>
  <c r="AB111" i="32"/>
  <c r="BY111" i="32" s="1"/>
  <c r="O131" i="32"/>
  <c r="BL131" i="32" s="1"/>
  <c r="AN168" i="32"/>
  <c r="CK168" i="32" s="1"/>
  <c r="AC150" i="32"/>
  <c r="BZ150" i="32" s="1"/>
  <c r="AN138" i="32"/>
  <c r="CK138" i="32" s="1"/>
  <c r="O117" i="32"/>
  <c r="BL117" i="32" s="1"/>
  <c r="AN180" i="32"/>
  <c r="CK180" i="32" s="1"/>
  <c r="O106" i="32"/>
  <c r="BL106" i="32" s="1"/>
  <c r="AN154" i="32"/>
  <c r="CK154" i="32" s="1"/>
  <c r="AB122" i="32"/>
  <c r="BY122" i="32" s="1"/>
  <c r="AN123" i="32"/>
  <c r="CK123" i="32" s="1"/>
  <c r="O114" i="32"/>
  <c r="BL114" i="32" s="1"/>
  <c r="O127" i="32"/>
  <c r="BL127" i="32" s="1"/>
  <c r="AN184" i="32"/>
  <c r="CK184" i="32" s="1"/>
  <c r="AB145" i="32"/>
  <c r="BY145" i="32" s="1"/>
  <c r="AN115" i="32"/>
  <c r="CK115" i="32" s="1"/>
  <c r="AO145" i="32"/>
  <c r="CL145" i="32" s="1"/>
  <c r="AN179" i="32"/>
  <c r="CK179" i="32" s="1"/>
  <c r="O147" i="32"/>
  <c r="BL147" i="32" s="1"/>
  <c r="O97" i="32"/>
  <c r="BL97" i="32" s="1"/>
  <c r="AN96" i="32"/>
  <c r="CK96" i="32" s="1"/>
  <c r="AC129" i="32"/>
  <c r="BZ129" i="32" s="1"/>
  <c r="AO161" i="32"/>
  <c r="CL161" i="32" s="1"/>
  <c r="AN24" i="32"/>
  <c r="AP15" i="32"/>
  <c r="CM15" i="32" s="1"/>
  <c r="P20" i="32"/>
  <c r="P92" i="32"/>
  <c r="BM92" i="32" s="1"/>
  <c r="AC29" i="32"/>
  <c r="BZ29" i="32" s="1"/>
  <c r="P23" i="32"/>
  <c r="BM23" i="32" s="1"/>
  <c r="P55" i="32"/>
  <c r="BM55" i="32" s="1"/>
  <c r="AN70" i="32"/>
  <c r="CK70" i="32" s="1"/>
  <c r="AB88" i="32"/>
  <c r="BY88" i="32" s="1"/>
  <c r="AN65" i="32"/>
  <c r="CK65" i="32" s="1"/>
  <c r="P60" i="32"/>
  <c r="BM60" i="32" s="1"/>
  <c r="AP27" i="32"/>
  <c r="CM27" i="32" s="1"/>
  <c r="AO82" i="32"/>
  <c r="CL82" i="32" s="1"/>
  <c r="AC56" i="32"/>
  <c r="BZ56" i="32" s="1"/>
  <c r="AC31" i="32"/>
  <c r="BZ31" i="32" s="1"/>
  <c r="O73" i="32"/>
  <c r="BL73" i="32" s="1"/>
  <c r="AO48" i="32"/>
  <c r="CL48" i="32" s="1"/>
  <c r="O65" i="32"/>
  <c r="BL65" i="32" s="1"/>
  <c r="AB20" i="32"/>
  <c r="BY20" i="32" s="1"/>
  <c r="O29" i="32"/>
  <c r="BL29" i="32" s="1"/>
  <c r="AO36" i="32"/>
  <c r="CL36" i="32" s="1"/>
  <c r="AC66" i="32"/>
  <c r="BZ66" i="32" s="1"/>
  <c r="AO16" i="32"/>
  <c r="CL16" i="32" s="1"/>
  <c r="P24" i="32"/>
  <c r="BM24" i="32" s="1"/>
  <c r="AN64" i="32"/>
  <c r="CK64" i="32" s="1"/>
  <c r="AO55" i="32"/>
  <c r="CL55" i="32" s="1"/>
  <c r="AN17" i="32"/>
  <c r="CK17" i="32" s="1"/>
  <c r="AB68" i="32"/>
  <c r="BY68" i="32" s="1"/>
  <c r="P90" i="32"/>
  <c r="BM90" i="32" s="1"/>
  <c r="AD90" i="32"/>
  <c r="CA90" i="32" s="1"/>
  <c r="O33" i="32"/>
  <c r="BL33" i="32" s="1"/>
  <c r="AN14" i="32"/>
  <c r="CK14" i="32" s="1"/>
  <c r="O94" i="32"/>
  <c r="BL94" i="32" s="1"/>
  <c r="AC54" i="32"/>
  <c r="BZ54" i="32" s="1"/>
  <c r="AC47" i="32"/>
  <c r="BZ47" i="32" s="1"/>
  <c r="P76" i="32"/>
  <c r="BM76" i="32" s="1"/>
  <c r="AP31" i="32"/>
  <c r="CM31" i="32" s="1"/>
  <c r="O49" i="32"/>
  <c r="BL49" i="32" s="1"/>
  <c r="Q88" i="32"/>
  <c r="BN88" i="32" s="1"/>
  <c r="AB28" i="32"/>
  <c r="BY28" i="32" s="1"/>
  <c r="AB37" i="32"/>
  <c r="BY37" i="32" s="1"/>
  <c r="O85" i="32"/>
  <c r="BL85" i="32" s="1"/>
  <c r="AO45" i="32"/>
  <c r="CL45" i="32" s="1"/>
  <c r="O78" i="32"/>
  <c r="BL78" i="32" s="1"/>
  <c r="AN35" i="32"/>
  <c r="CK35" i="32" s="1"/>
  <c r="AN94" i="32"/>
  <c r="CK94" i="32" s="1"/>
  <c r="AO30" i="32"/>
  <c r="CL30" i="32" s="1"/>
  <c r="P17" i="32"/>
  <c r="BM17" i="32" s="1"/>
  <c r="R77" i="32"/>
  <c r="BO77" i="32" s="1"/>
  <c r="O63" i="32"/>
  <c r="BL63" i="32" s="1"/>
  <c r="O40" i="32"/>
  <c r="BL40" i="32" s="1"/>
  <c r="O35" i="32"/>
  <c r="BL35" i="32" s="1"/>
  <c r="AO72" i="32"/>
  <c r="CL72" i="32" s="1"/>
  <c r="P91" i="32"/>
  <c r="BM91" i="32" s="1"/>
  <c r="AC71" i="32"/>
  <c r="BZ71" i="32" s="1"/>
  <c r="O89" i="32"/>
  <c r="BL89" i="32" s="1"/>
  <c r="O51" i="32"/>
  <c r="BL51" i="32" s="1"/>
  <c r="AN74" i="32"/>
  <c r="CK74" i="32" s="1"/>
  <c r="AC63" i="32"/>
  <c r="BZ63" i="32" s="1"/>
  <c r="AN56" i="32"/>
  <c r="CK56" i="32" s="1"/>
  <c r="AB72" i="32"/>
  <c r="BY72" i="32" s="1"/>
  <c r="AB62" i="32"/>
  <c r="BY62" i="32" s="1"/>
  <c r="AC78" i="32"/>
  <c r="BZ78" i="32" s="1"/>
  <c r="P72" i="32"/>
  <c r="BM72" i="32" s="1"/>
  <c r="AC80" i="32"/>
  <c r="BZ80" i="32" s="1"/>
  <c r="O15" i="32"/>
  <c r="BL15" i="32" s="1"/>
  <c r="O57" i="32"/>
  <c r="BL57" i="32" s="1"/>
  <c r="P84" i="32"/>
  <c r="BM84" i="32" s="1"/>
  <c r="O74" i="32"/>
  <c r="BL74" i="32" s="1"/>
  <c r="AC40" i="32"/>
  <c r="BZ40" i="32" s="1"/>
  <c r="AC19" i="32"/>
  <c r="BZ19" i="32" s="1"/>
  <c r="AC42" i="32"/>
  <c r="BZ42" i="32" s="1"/>
  <c r="P42" i="32"/>
  <c r="BM42" i="32" s="1"/>
  <c r="AC38" i="32"/>
  <c r="BZ38" i="32" s="1"/>
  <c r="O44" i="32"/>
  <c r="BL44" i="32" s="1"/>
  <c r="Q39" i="32"/>
  <c r="BN39" i="32" s="1"/>
  <c r="P93" i="32"/>
  <c r="BM93" i="32" s="1"/>
  <c r="AC67" i="32"/>
  <c r="BZ67" i="32" s="1"/>
  <c r="AO77" i="32"/>
  <c r="CL77" i="32" s="1"/>
  <c r="Q31" i="32"/>
  <c r="BN31" i="32" s="1"/>
  <c r="AO18" i="32"/>
  <c r="CL18" i="32" s="1"/>
  <c r="AO21" i="32"/>
  <c r="CL21" i="32" s="1"/>
  <c r="AD46" i="32"/>
  <c r="CA46" i="32" s="1"/>
  <c r="AB65" i="32"/>
  <c r="BY65" i="32" s="1"/>
  <c r="P45" i="32"/>
  <c r="BM45" i="32" s="1"/>
  <c r="AC18" i="32"/>
  <c r="BZ18" i="32" s="1"/>
  <c r="AO88" i="32"/>
  <c r="CL88" i="32" s="1"/>
  <c r="AO26" i="32"/>
  <c r="CL26" i="32" s="1"/>
  <c r="AB87" i="32"/>
  <c r="BY87" i="32" s="1"/>
  <c r="AO32" i="32"/>
  <c r="CL32" i="32" s="1"/>
  <c r="O59" i="32"/>
  <c r="BL59" i="32" s="1"/>
  <c r="AO76" i="32"/>
  <c r="CL76" i="32" s="1"/>
  <c r="AO54" i="32"/>
  <c r="CL54" i="32" s="1"/>
  <c r="AN40" i="32"/>
  <c r="CK40" i="32" s="1"/>
  <c r="AO69" i="32"/>
  <c r="CL69" i="32" s="1"/>
  <c r="P22" i="32"/>
  <c r="BM22" i="32" s="1"/>
  <c r="AQ78" i="32"/>
  <c r="CN78" i="32" s="1"/>
  <c r="O79" i="32"/>
  <c r="BL79" i="32" s="1"/>
  <c r="O32" i="32"/>
  <c r="BL32" i="32" s="1"/>
  <c r="O54" i="32"/>
  <c r="BL54" i="32" s="1"/>
  <c r="O46" i="32"/>
  <c r="BL46" i="32" s="1"/>
  <c r="O53" i="32"/>
  <c r="BL53" i="32" s="1"/>
  <c r="AC15" i="32"/>
  <c r="BZ15" i="32" s="1"/>
  <c r="Q67" i="32"/>
  <c r="BN67" i="32" s="1"/>
  <c r="O27" i="32"/>
  <c r="BL27" i="32" s="1"/>
  <c r="AN58" i="32"/>
  <c r="CK58" i="32" s="1"/>
  <c r="P43" i="32"/>
  <c r="BM43" i="32" s="1"/>
  <c r="AN52" i="32"/>
  <c r="CK52" i="32" s="1"/>
  <c r="P81" i="32"/>
  <c r="BM81" i="32" s="1"/>
  <c r="O58" i="32"/>
  <c r="BL58" i="32" s="1"/>
  <c r="O68" i="32"/>
  <c r="BL68" i="32" s="1"/>
  <c r="AN81" i="32"/>
  <c r="CK81" i="32" s="1"/>
  <c r="P52" i="32"/>
  <c r="BM52" i="32" s="1"/>
  <c r="AO44" i="32"/>
  <c r="CL44" i="32" s="1"/>
  <c r="P50" i="32"/>
  <c r="BM50" i="32" s="1"/>
  <c r="AC17" i="32"/>
  <c r="BZ17" i="32" s="1"/>
  <c r="AB44" i="32"/>
  <c r="BY44" i="32" s="1"/>
  <c r="S64" i="32"/>
  <c r="BP64" i="32" s="1"/>
  <c r="P16" i="32"/>
  <c r="BM16" i="32" s="1"/>
  <c r="AO28" i="32"/>
  <c r="CL28" i="32" s="1"/>
  <c r="Q41" i="32"/>
  <c r="BN41" i="32" s="1"/>
  <c r="AC86" i="32"/>
  <c r="BZ86" i="32" s="1"/>
  <c r="AO90" i="32"/>
  <c r="CL90" i="32" s="1"/>
  <c r="AB76" i="32"/>
  <c r="BY76" i="32" s="1"/>
  <c r="AC61" i="32"/>
  <c r="BZ61" i="32" s="1"/>
  <c r="AO29" i="32"/>
  <c r="CL29" i="32" s="1"/>
  <c r="AC49" i="32"/>
  <c r="BZ49" i="32" s="1"/>
  <c r="AD51" i="32"/>
  <c r="CA51" i="32" s="1"/>
  <c r="P36" i="32"/>
  <c r="BM36" i="32" s="1"/>
  <c r="AB82" i="32"/>
  <c r="BY82" i="32" s="1"/>
  <c r="P14" i="32"/>
  <c r="BM14" i="32" s="1"/>
  <c r="AN61" i="32"/>
  <c r="CK61" i="32" s="1"/>
  <c r="AC91" i="32"/>
  <c r="BZ91" i="32" s="1"/>
  <c r="P48" i="32"/>
  <c r="BM48" i="32" s="1"/>
  <c r="AC79" i="32"/>
  <c r="BZ79" i="32" s="1"/>
  <c r="AB14" i="32"/>
  <c r="BY14" i="32" s="1"/>
  <c r="P47" i="32"/>
  <c r="BM47" i="32" s="1"/>
  <c r="Q34" i="32"/>
  <c r="BN34" i="32" s="1"/>
  <c r="O61" i="32"/>
  <c r="BL61" i="32" s="1"/>
  <c r="AB43" i="32"/>
  <c r="BY43" i="32" s="1"/>
  <c r="AN53" i="32"/>
  <c r="CK53" i="32" s="1"/>
  <c r="Q62" i="32"/>
  <c r="BN62" i="32" s="1"/>
  <c r="AN37" i="32"/>
  <c r="CK37" i="32" s="1"/>
  <c r="AN60" i="32"/>
  <c r="CK60" i="32" s="1"/>
  <c r="Q26" i="32"/>
  <c r="BN26" i="32" s="1"/>
  <c r="AD52" i="32"/>
  <c r="CA52" i="32" s="1"/>
  <c r="P86" i="32"/>
  <c r="BM86" i="32" s="1"/>
  <c r="AN39" i="32"/>
  <c r="CK39" i="32" s="1"/>
  <c r="AO92" i="32"/>
  <c r="CL92" i="32" s="1"/>
  <c r="AO13" i="32"/>
  <c r="CL13" i="32" s="1"/>
  <c r="AN43" i="32"/>
  <c r="CK43" i="32" s="1"/>
  <c r="AB94" i="32"/>
  <c r="BY94" i="32" s="1"/>
  <c r="AB59" i="32"/>
  <c r="BY59" i="32" s="1"/>
  <c r="AO59" i="32"/>
  <c r="CL59" i="32" s="1"/>
  <c r="AN71" i="32"/>
  <c r="CK71" i="32" s="1"/>
  <c r="AC93" i="32"/>
  <c r="BZ93" i="32" s="1"/>
  <c r="AC16" i="32"/>
  <c r="BZ16" i="32" s="1"/>
  <c r="P25" i="32"/>
  <c r="BM25" i="32" s="1"/>
  <c r="AC57" i="32"/>
  <c r="BZ57" i="32" s="1"/>
  <c r="AN83" i="32"/>
  <c r="CK83" i="32" s="1"/>
  <c r="AN49" i="32"/>
  <c r="CK49" i="32" s="1"/>
  <c r="AB69" i="32"/>
  <c r="BY69" i="32" s="1"/>
  <c r="AO68" i="32"/>
  <c r="CL68" i="32" s="1"/>
  <c r="AN38" i="32"/>
  <c r="CK38" i="32" s="1"/>
  <c r="AD83" i="32"/>
  <c r="CA83" i="32" s="1"/>
  <c r="AC22" i="32"/>
  <c r="BZ22" i="32" s="1"/>
  <c r="AC74" i="32"/>
  <c r="BZ74" i="32" s="1"/>
  <c r="AN19" i="32"/>
  <c r="CK19" i="32" s="1"/>
  <c r="AD50" i="32"/>
  <c r="CA50" i="32" s="1"/>
  <c r="AN51" i="32"/>
  <c r="CK51" i="32" s="1"/>
  <c r="AD25" i="32"/>
  <c r="CA25" i="32" s="1"/>
  <c r="P19" i="32"/>
  <c r="BM19" i="32" s="1"/>
  <c r="AO75" i="32"/>
  <c r="CL75" i="32" s="1"/>
  <c r="AB41" i="32"/>
  <c r="BY41" i="32" s="1"/>
  <c r="AB77" i="32"/>
  <c r="BY77" i="32" s="1"/>
  <c r="P70" i="32"/>
  <c r="BM70" i="32" s="1"/>
  <c r="AO91" i="32"/>
  <c r="CL91" i="32" s="1"/>
  <c r="AB32" i="32"/>
  <c r="BY32" i="32" s="1"/>
  <c r="AC53" i="32"/>
  <c r="BZ53" i="32" s="1"/>
  <c r="O37" i="32"/>
  <c r="BL37" i="32" s="1"/>
  <c r="AN89" i="32"/>
  <c r="CK89" i="32" s="1"/>
  <c r="AB21" i="32"/>
  <c r="BY21" i="32" s="1"/>
  <c r="AC34" i="32"/>
  <c r="BZ34" i="32" s="1"/>
  <c r="AP84" i="32"/>
  <c r="CM84" i="32" s="1"/>
  <c r="P80" i="32"/>
  <c r="BM80" i="32" s="1"/>
  <c r="AC48" i="32"/>
  <c r="BZ48" i="32" s="1"/>
  <c r="R28" i="32"/>
  <c r="BO28" i="32" s="1"/>
  <c r="AO33" i="32"/>
  <c r="CL33" i="32" s="1"/>
  <c r="P56" i="32"/>
  <c r="BM56" i="32" s="1"/>
  <c r="AN22" i="32"/>
  <c r="CK22" i="32" s="1"/>
  <c r="AN50" i="32"/>
  <c r="CK50" i="32" s="1"/>
  <c r="P38" i="32"/>
  <c r="BM38" i="32" s="1"/>
  <c r="AO80" i="32"/>
  <c r="CL80" i="32" s="1"/>
  <c r="AB58" i="32"/>
  <c r="BY58" i="32" s="1"/>
  <c r="AB64" i="32"/>
  <c r="BY64" i="32" s="1"/>
  <c r="T61" i="30"/>
  <c r="AE48" i="30"/>
  <c r="AF48" i="30" s="1"/>
  <c r="AE118" i="30"/>
  <c r="S37" i="30"/>
  <c r="AE237" i="30"/>
  <c r="AF34" i="30"/>
  <c r="M532" i="26"/>
  <c r="M540" i="26"/>
  <c r="M536" i="26"/>
  <c r="M538" i="26"/>
  <c r="M545" i="26"/>
  <c r="N533" i="26"/>
  <c r="N541" i="26"/>
  <c r="M543" i="26"/>
  <c r="M528" i="26"/>
  <c r="M529" i="26"/>
  <c r="M537" i="26"/>
  <c r="M527" i="26"/>
  <c r="M530" i="26"/>
  <c r="M544" i="26"/>
  <c r="N539" i="26"/>
  <c r="M535" i="26"/>
  <c r="AA272" i="20"/>
  <c r="M272" i="20"/>
  <c r="AB272" i="20" s="1"/>
  <c r="AA274" i="20"/>
  <c r="M274" i="20"/>
  <c r="AB274" i="20" s="1"/>
  <c r="L270" i="20"/>
  <c r="Z270" i="20"/>
  <c r="AA276" i="20"/>
  <c r="M276" i="20"/>
  <c r="AB276" i="20" s="1"/>
  <c r="AE85" i="30"/>
  <c r="AE114" i="30"/>
  <c r="AF114" i="30" s="1"/>
  <c r="BB135" i="30"/>
  <c r="AU93" i="30"/>
  <c r="K54" i="30"/>
  <c r="BC135" i="30"/>
  <c r="BB55" i="30"/>
  <c r="AE219" i="30"/>
  <c r="AF219" i="30" s="1"/>
  <c r="AE238" i="30"/>
  <c r="AU80" i="30"/>
  <c r="AE14" i="30"/>
  <c r="AU103" i="30"/>
  <c r="AE91" i="30"/>
  <c r="BC234" i="30"/>
  <c r="BO50" i="30"/>
  <c r="AV231" i="30"/>
  <c r="R159" i="30"/>
  <c r="BC159" i="30" s="1"/>
  <c r="R123" i="30"/>
  <c r="BC123" i="30" s="1"/>
  <c r="BN6" i="30"/>
  <c r="BP120" i="30"/>
  <c r="L71" i="30"/>
  <c r="AW71" i="30" s="1"/>
  <c r="BA6" i="30"/>
  <c r="L28" i="30"/>
  <c r="M28" i="30" s="1"/>
  <c r="AX28" i="30" s="1"/>
  <c r="BO73" i="30"/>
  <c r="AT6" i="30"/>
  <c r="BO170" i="30"/>
  <c r="S155" i="30"/>
  <c r="BD155" i="30" s="1"/>
  <c r="BB16" i="30"/>
  <c r="K183" i="30"/>
  <c r="L183" i="30" s="1"/>
  <c r="K232" i="30"/>
  <c r="L232" i="30" s="1"/>
  <c r="AW232" i="30" s="1"/>
  <c r="AE233" i="30"/>
  <c r="BP233" i="30" s="1"/>
  <c r="AU170" i="30"/>
  <c r="L263" i="30"/>
  <c r="M263" i="30" s="1"/>
  <c r="AX263" i="30" s="1"/>
  <c r="AV182" i="30"/>
  <c r="BO161" i="30"/>
  <c r="AV91" i="30"/>
  <c r="AE70" i="30"/>
  <c r="BP70" i="30" s="1"/>
  <c r="AE218" i="30"/>
  <c r="BP218" i="30" s="1"/>
  <c r="BB131" i="30"/>
  <c r="K150" i="30"/>
  <c r="L150" i="30" s="1"/>
  <c r="AW218" i="30"/>
  <c r="AE119" i="30"/>
  <c r="BP119" i="30" s="1"/>
  <c r="BO256" i="30"/>
  <c r="AE109" i="30"/>
  <c r="BP109" i="30" s="1"/>
  <c r="BC210" i="30"/>
  <c r="BO19" i="30"/>
  <c r="K77" i="30"/>
  <c r="AV77" i="30" s="1"/>
  <c r="AE44" i="30"/>
  <c r="BP44" i="30" s="1"/>
  <c r="BO181" i="30"/>
  <c r="L27" i="30"/>
  <c r="M27" i="30" s="1"/>
  <c r="AX27" i="30" s="1"/>
  <c r="AF190" i="30"/>
  <c r="BQ190" i="30" s="1"/>
  <c r="K61" i="30"/>
  <c r="AV61" i="30" s="1"/>
  <c r="R18" i="30"/>
  <c r="BC18" i="30" s="1"/>
  <c r="S213" i="30"/>
  <c r="BD213" i="30" s="1"/>
  <c r="S87" i="30"/>
  <c r="T87" i="30" s="1"/>
  <c r="BD47" i="30"/>
  <c r="T47" i="30"/>
  <c r="L211" i="30"/>
  <c r="M211" i="30" s="1"/>
  <c r="AX211" i="30" s="1"/>
  <c r="AE227" i="30"/>
  <c r="AF227" i="30" s="1"/>
  <c r="BB146" i="30"/>
  <c r="K66" i="30"/>
  <c r="AV66" i="30" s="1"/>
  <c r="BB143" i="30"/>
  <c r="AV37" i="30"/>
  <c r="BC74" i="30"/>
  <c r="M24" i="30"/>
  <c r="AX24" i="30" s="1"/>
  <c r="K173" i="30"/>
  <c r="AV173" i="30" s="1"/>
  <c r="S208" i="30"/>
  <c r="T208" i="30" s="1"/>
  <c r="AE143" i="30"/>
  <c r="BP143" i="30" s="1"/>
  <c r="AJ204" i="30"/>
  <c r="AK204" i="30" s="1"/>
  <c r="BO192" i="30"/>
  <c r="AE192" i="30"/>
  <c r="K198" i="30"/>
  <c r="AV198" i="30" s="1"/>
  <c r="BB224" i="30"/>
  <c r="AE33" i="30"/>
  <c r="BP33" i="30" s="1"/>
  <c r="BO190" i="30"/>
  <c r="L70" i="30"/>
  <c r="AW70" i="30" s="1"/>
  <c r="AE31" i="30"/>
  <c r="BP31" i="30" s="1"/>
  <c r="AU60" i="30"/>
  <c r="AF45" i="30"/>
  <c r="BQ45" i="30" s="1"/>
  <c r="BC188" i="30"/>
  <c r="S159" i="30"/>
  <c r="BD159" i="30" s="1"/>
  <c r="BQ101" i="30"/>
  <c r="AE92" i="30"/>
  <c r="AF92" i="30" s="1"/>
  <c r="AV119" i="30"/>
  <c r="AF223" i="30"/>
  <c r="BQ223" i="30" s="1"/>
  <c r="AE112" i="30"/>
  <c r="AF112" i="30" s="1"/>
  <c r="AU13" i="30"/>
  <c r="AU50" i="30"/>
  <c r="K50" i="30"/>
  <c r="L23" i="30"/>
  <c r="M23" i="30" s="1"/>
  <c r="AX23" i="30" s="1"/>
  <c r="BO225" i="30"/>
  <c r="AG64" i="30"/>
  <c r="BR64" i="30" s="1"/>
  <c r="L13" i="30"/>
  <c r="AW13" i="30" s="1"/>
  <c r="T112" i="30"/>
  <c r="BD112" i="30"/>
  <c r="R12" i="30"/>
  <c r="S12" i="30" s="1"/>
  <c r="K210" i="30"/>
  <c r="AV210" i="30" s="1"/>
  <c r="AE149" i="30"/>
  <c r="AF149" i="30" s="1"/>
  <c r="K157" i="30"/>
  <c r="L157" i="30" s="1"/>
  <c r="R167" i="30"/>
  <c r="BC167" i="30" s="1"/>
  <c r="L242" i="30"/>
  <c r="M242" i="30" s="1"/>
  <c r="AX242" i="30" s="1"/>
  <c r="AU203" i="30"/>
  <c r="K203" i="30"/>
  <c r="R110" i="30"/>
  <c r="BB110" i="30"/>
  <c r="AU119" i="30"/>
  <c r="L20" i="30"/>
  <c r="AV20" i="30"/>
  <c r="R53" i="30"/>
  <c r="BC53" i="30" s="1"/>
  <c r="BP48" i="30"/>
  <c r="AG25" i="30"/>
  <c r="BQ25" i="30"/>
  <c r="AE81" i="30"/>
  <c r="AF81" i="30" s="1"/>
  <c r="R140" i="30"/>
  <c r="S140" i="30" s="1"/>
  <c r="K190" i="30"/>
  <c r="AV190" i="30" s="1"/>
  <c r="AE57" i="30"/>
  <c r="S88" i="30"/>
  <c r="BD88" i="30" s="1"/>
  <c r="S121" i="30"/>
  <c r="BC121" i="30"/>
  <c r="L252" i="30"/>
  <c r="M252" i="30" s="1"/>
  <c r="AX252" i="30" s="1"/>
  <c r="R158" i="30"/>
  <c r="BB158" i="30"/>
  <c r="AW69" i="30"/>
  <c r="BB154" i="30"/>
  <c r="R154" i="30"/>
  <c r="R244" i="30"/>
  <c r="BB244" i="30"/>
  <c r="BB254" i="30"/>
  <c r="R254" i="30"/>
  <c r="AE58" i="30"/>
  <c r="BO58" i="30"/>
  <c r="AU240" i="30"/>
  <c r="K240" i="30"/>
  <c r="BO65" i="30"/>
  <c r="AE65" i="30"/>
  <c r="BO260" i="30"/>
  <c r="AE260" i="30"/>
  <c r="R115" i="30"/>
  <c r="BB115" i="30"/>
  <c r="AU180" i="30"/>
  <c r="K180" i="30"/>
  <c r="AU52" i="30"/>
  <c r="K52" i="30"/>
  <c r="AV98" i="30"/>
  <c r="L98" i="30"/>
  <c r="AV259" i="30"/>
  <c r="L259" i="30"/>
  <c r="R85" i="30"/>
  <c r="S85" i="30" s="1"/>
  <c r="BB263" i="30"/>
  <c r="R263" i="30"/>
  <c r="BE260" i="30"/>
  <c r="U260" i="30"/>
  <c r="BB215" i="30"/>
  <c r="R215" i="30"/>
  <c r="BR220" i="30"/>
  <c r="AH220" i="30"/>
  <c r="R185" i="30"/>
  <c r="BB185" i="30"/>
  <c r="R39" i="30"/>
  <c r="BB39" i="30"/>
  <c r="U46" i="30"/>
  <c r="BE46" i="30"/>
  <c r="AU128" i="30"/>
  <c r="K128" i="30"/>
  <c r="BP256" i="30"/>
  <c r="AF256" i="30"/>
  <c r="AE42" i="30"/>
  <c r="BO42" i="30"/>
  <c r="AI259" i="30"/>
  <c r="BS259" i="30"/>
  <c r="T262" i="30"/>
  <c r="BD262" i="30"/>
  <c r="U258" i="30"/>
  <c r="BE258" i="30"/>
  <c r="BQ258" i="30"/>
  <c r="AG258" i="30"/>
  <c r="AF261" i="30"/>
  <c r="BP261" i="30"/>
  <c r="AE255" i="30"/>
  <c r="BO255" i="30"/>
  <c r="M254" i="30"/>
  <c r="AX254" i="30" s="1"/>
  <c r="AW254" i="30"/>
  <c r="BD261" i="30"/>
  <c r="T261" i="30"/>
  <c r="AH257" i="30"/>
  <c r="BR257" i="30"/>
  <c r="AE253" i="30"/>
  <c r="BO253" i="30"/>
  <c r="AV262" i="30"/>
  <c r="L262" i="30"/>
  <c r="L256" i="30"/>
  <c r="AV256" i="30"/>
  <c r="BB253" i="30"/>
  <c r="R253" i="30"/>
  <c r="AE263" i="30"/>
  <c r="BO263" i="30"/>
  <c r="S256" i="30"/>
  <c r="BC256" i="30"/>
  <c r="BC259" i="30"/>
  <c r="S259" i="30"/>
  <c r="BB255" i="30"/>
  <c r="R255" i="30"/>
  <c r="AW260" i="30"/>
  <c r="M260" i="30"/>
  <c r="AX260" i="30" s="1"/>
  <c r="AV258" i="30"/>
  <c r="L258" i="30"/>
  <c r="AV255" i="30"/>
  <c r="L255" i="30"/>
  <c r="BC257" i="30"/>
  <c r="S257" i="30"/>
  <c r="M261" i="30"/>
  <c r="AX261" i="30" s="1"/>
  <c r="AW261" i="30"/>
  <c r="AE262" i="30"/>
  <c r="BO262" i="30"/>
  <c r="AF254" i="30"/>
  <c r="BP254" i="30"/>
  <c r="L31" i="30"/>
  <c r="AV31" i="30"/>
  <c r="K109" i="30"/>
  <c r="AU109" i="30"/>
  <c r="BO107" i="30"/>
  <c r="AE107" i="30"/>
  <c r="AU63" i="30"/>
  <c r="K63" i="30"/>
  <c r="R124" i="30"/>
  <c r="BB124" i="30"/>
  <c r="S66" i="30"/>
  <c r="BC66" i="30"/>
  <c r="AE13" i="30"/>
  <c r="BO13" i="30"/>
  <c r="BB89" i="30"/>
  <c r="R89" i="30"/>
  <c r="K42" i="30"/>
  <c r="AU42" i="30"/>
  <c r="AU86" i="30"/>
  <c r="K86" i="30"/>
  <c r="AE46" i="30"/>
  <c r="BO46" i="30"/>
  <c r="L171" i="30"/>
  <c r="AV171" i="30"/>
  <c r="AE96" i="30"/>
  <c r="BO96" i="30"/>
  <c r="BC220" i="30"/>
  <c r="S220" i="30"/>
  <c r="AU48" i="30"/>
  <c r="K48" i="30"/>
  <c r="BC41" i="30"/>
  <c r="S41" i="30"/>
  <c r="AI24" i="30"/>
  <c r="BS24" i="30"/>
  <c r="AE20" i="30"/>
  <c r="BO20" i="30"/>
  <c r="AU127" i="30"/>
  <c r="K127" i="30"/>
  <c r="AE74" i="30"/>
  <c r="BO74" i="30"/>
  <c r="AU133" i="30"/>
  <c r="K133" i="30"/>
  <c r="BB204" i="30"/>
  <c r="R204" i="30"/>
  <c r="S72" i="30"/>
  <c r="BC72" i="30"/>
  <c r="R30" i="30"/>
  <c r="BB30" i="30"/>
  <c r="BP203" i="30"/>
  <c r="AF203" i="30"/>
  <c r="BB40" i="30"/>
  <c r="R40" i="30"/>
  <c r="BD67" i="30"/>
  <c r="T67" i="30"/>
  <c r="M123" i="30"/>
  <c r="AX123" i="30" s="1"/>
  <c r="AW123" i="30"/>
  <c r="AU118" i="30"/>
  <c r="K118" i="30"/>
  <c r="AE141" i="30"/>
  <c r="BO141" i="30"/>
  <c r="R239" i="30"/>
  <c r="BB239" i="30"/>
  <c r="K35" i="30"/>
  <c r="AU35" i="30"/>
  <c r="AF136" i="30"/>
  <c r="BP136" i="30"/>
  <c r="AU85" i="30"/>
  <c r="K85" i="30"/>
  <c r="BP125" i="30"/>
  <c r="AF125" i="30"/>
  <c r="R15" i="30"/>
  <c r="BB15" i="30"/>
  <c r="AE67" i="30"/>
  <c r="BO67" i="30"/>
  <c r="R151" i="30"/>
  <c r="BB151" i="30"/>
  <c r="R176" i="30"/>
  <c r="BB176" i="30"/>
  <c r="L30" i="30"/>
  <c r="AV30" i="30"/>
  <c r="K149" i="30"/>
  <c r="AU149" i="30"/>
  <c r="K74" i="30"/>
  <c r="AU74" i="30"/>
  <c r="AE163" i="30"/>
  <c r="BO163" i="30"/>
  <c r="S132" i="30"/>
  <c r="BC132" i="30"/>
  <c r="AU79" i="30"/>
  <c r="K79" i="30"/>
  <c r="AU135" i="30"/>
  <c r="K135" i="30"/>
  <c r="AU12" i="30"/>
  <c r="K12" i="30"/>
  <c r="BP134" i="30"/>
  <c r="AF134" i="30"/>
  <c r="L234" i="30"/>
  <c r="AV234" i="30"/>
  <c r="T144" i="30"/>
  <c r="BD144" i="30"/>
  <c r="L161" i="30"/>
  <c r="AV161" i="30"/>
  <c r="BC171" i="30"/>
  <c r="S171" i="30"/>
  <c r="L172" i="30"/>
  <c r="AV172" i="30"/>
  <c r="L200" i="30"/>
  <c r="AV200" i="30"/>
  <c r="BP93" i="30"/>
  <c r="AF93" i="30"/>
  <c r="BO249" i="30"/>
  <c r="AE249" i="30"/>
  <c r="AU82" i="30"/>
  <c r="K82" i="30"/>
  <c r="R148" i="30"/>
  <c r="BB148" i="30"/>
  <c r="AG106" i="30"/>
  <c r="BQ106" i="30"/>
  <c r="BB156" i="30"/>
  <c r="R156" i="30"/>
  <c r="R104" i="30"/>
  <c r="BB104" i="30"/>
  <c r="BO43" i="30"/>
  <c r="AE43" i="30"/>
  <c r="BP98" i="30"/>
  <c r="AF98" i="30"/>
  <c r="BB38" i="30"/>
  <c r="R38" i="30"/>
  <c r="K36" i="30"/>
  <c r="AU36" i="30"/>
  <c r="AE76" i="30"/>
  <c r="BO76" i="30"/>
  <c r="BP182" i="30"/>
  <c r="AF182" i="30"/>
  <c r="T71" i="30"/>
  <c r="BD71" i="30"/>
  <c r="BO194" i="30"/>
  <c r="AE194" i="30"/>
  <c r="BC203" i="30"/>
  <c r="S203" i="30"/>
  <c r="BB86" i="30"/>
  <c r="R86" i="30"/>
  <c r="K81" i="30"/>
  <c r="AU81" i="30"/>
  <c r="L207" i="30"/>
  <c r="AV207" i="30"/>
  <c r="K19" i="30"/>
  <c r="AU19" i="30"/>
  <c r="AE187" i="30"/>
  <c r="BO187" i="30"/>
  <c r="S168" i="30"/>
  <c r="BC168" i="30"/>
  <c r="AU139" i="30"/>
  <c r="K139" i="30"/>
  <c r="S197" i="30"/>
  <c r="BC197" i="30"/>
  <c r="BO144" i="30"/>
  <c r="AE144" i="30"/>
  <c r="R45" i="30"/>
  <c r="BB45" i="30"/>
  <c r="AV166" i="30"/>
  <c r="L166" i="30"/>
  <c r="AG207" i="30"/>
  <c r="BR207" i="30" s="1"/>
  <c r="BB62" i="30"/>
  <c r="R62" i="30"/>
  <c r="AF211" i="30"/>
  <c r="BP211" i="30"/>
  <c r="AU164" i="30"/>
  <c r="K164" i="30"/>
  <c r="BC238" i="30"/>
  <c r="S238" i="30"/>
  <c r="K230" i="30"/>
  <c r="AU230" i="30"/>
  <c r="AE145" i="30"/>
  <c r="BO145" i="30"/>
  <c r="BO208" i="30"/>
  <c r="AE208" i="30"/>
  <c r="AU199" i="30"/>
  <c r="K199" i="30"/>
  <c r="AE229" i="30"/>
  <c r="BO229" i="30"/>
  <c r="BC32" i="30"/>
  <c r="S32" i="30"/>
  <c r="M43" i="30"/>
  <c r="AX43" i="30" s="1"/>
  <c r="AW43" i="30"/>
  <c r="M40" i="30"/>
  <c r="AX40" i="30" s="1"/>
  <c r="AW40" i="30"/>
  <c r="AU153" i="30"/>
  <c r="K153" i="30"/>
  <c r="AE239" i="30"/>
  <c r="BO239" i="30"/>
  <c r="BO82" i="30"/>
  <c r="AE82" i="30"/>
  <c r="BO78" i="30"/>
  <c r="AE78" i="30"/>
  <c r="BP162" i="30"/>
  <c r="AF162" i="30"/>
  <c r="BC83" i="30"/>
  <c r="S83" i="30"/>
  <c r="AU226" i="30"/>
  <c r="K226" i="30"/>
  <c r="AF99" i="30"/>
  <c r="BP99" i="30"/>
  <c r="K229" i="30"/>
  <c r="AU229" i="30"/>
  <c r="BO200" i="30"/>
  <c r="AE200" i="30"/>
  <c r="BP171" i="30"/>
  <c r="AF171" i="30"/>
  <c r="R138" i="30"/>
  <c r="BB138" i="30"/>
  <c r="AF244" i="30"/>
  <c r="BP244" i="30"/>
  <c r="AU222" i="30"/>
  <c r="K222" i="30"/>
  <c r="K96" i="30"/>
  <c r="AU96" i="30"/>
  <c r="K160" i="30"/>
  <c r="AU160" i="30"/>
  <c r="L177" i="30"/>
  <c r="AV177" i="30"/>
  <c r="L116" i="30"/>
  <c r="AV116" i="30"/>
  <c r="BD74" i="30"/>
  <c r="T74" i="30"/>
  <c r="K212" i="30"/>
  <c r="AU212" i="30"/>
  <c r="BB105" i="30"/>
  <c r="R105" i="30"/>
  <c r="R177" i="30"/>
  <c r="BB177" i="30"/>
  <c r="AG124" i="30"/>
  <c r="BQ124" i="30"/>
  <c r="BE242" i="30"/>
  <c r="U242" i="30"/>
  <c r="L65" i="30"/>
  <c r="AV65" i="30"/>
  <c r="S223" i="30"/>
  <c r="BC223" i="30"/>
  <c r="BD52" i="30"/>
  <c r="T52" i="30"/>
  <c r="AF100" i="30"/>
  <c r="BP100" i="30"/>
  <c r="R33" i="30"/>
  <c r="BB33" i="30"/>
  <c r="M204" i="30"/>
  <c r="AX204" i="30" s="1"/>
  <c r="AW204" i="30"/>
  <c r="T69" i="30"/>
  <c r="BD69" i="30"/>
  <c r="AE116" i="30"/>
  <c r="BO116" i="30"/>
  <c r="BO29" i="30"/>
  <c r="AE29" i="30"/>
  <c r="BC22" i="30"/>
  <c r="S22" i="30"/>
  <c r="T153" i="30"/>
  <c r="BD153" i="30"/>
  <c r="BC114" i="30"/>
  <c r="S114" i="30"/>
  <c r="BB237" i="30"/>
  <c r="R237" i="30"/>
  <c r="S68" i="30"/>
  <c r="BC68" i="30"/>
  <c r="T136" i="30"/>
  <c r="BD136" i="30"/>
  <c r="L57" i="30"/>
  <c r="AV57" i="30"/>
  <c r="R240" i="30"/>
  <c r="BB240" i="30"/>
  <c r="BP245" i="30"/>
  <c r="AF245" i="30"/>
  <c r="BC107" i="30"/>
  <c r="S107" i="30"/>
  <c r="BR101" i="30"/>
  <c r="AH101" i="30"/>
  <c r="T14" i="30"/>
  <c r="BD14" i="30"/>
  <c r="BO166" i="30"/>
  <c r="AE166" i="30"/>
  <c r="BP50" i="30"/>
  <c r="AF50" i="30"/>
  <c r="AE179" i="30"/>
  <c r="BO179" i="30"/>
  <c r="T207" i="30"/>
  <c r="BD207" i="30"/>
  <c r="AE164" i="30"/>
  <c r="BO164" i="30"/>
  <c r="R80" i="30"/>
  <c r="BB80" i="30"/>
  <c r="S196" i="30"/>
  <c r="BC196" i="30"/>
  <c r="BC55" i="30"/>
  <c r="S55" i="30"/>
  <c r="BC172" i="30"/>
  <c r="S172" i="30"/>
  <c r="BQ148" i="30"/>
  <c r="AG148" i="30"/>
  <c r="BB179" i="30"/>
  <c r="R179" i="30"/>
  <c r="T122" i="30"/>
  <c r="BD122" i="30"/>
  <c r="AU56" i="30"/>
  <c r="K56" i="30"/>
  <c r="AF243" i="30"/>
  <c r="BP243" i="30"/>
  <c r="K100" i="30"/>
  <c r="AU100" i="30"/>
  <c r="M44" i="30"/>
  <c r="AX44" i="30" s="1"/>
  <c r="AW44" i="30"/>
  <c r="AE158" i="30"/>
  <c r="BO158" i="30"/>
  <c r="AF161" i="30"/>
  <c r="BP161" i="30"/>
  <c r="L187" i="30"/>
  <c r="AV187" i="30"/>
  <c r="AU219" i="30"/>
  <c r="K219" i="30"/>
  <c r="BC98" i="30"/>
  <c r="S98" i="30"/>
  <c r="AW119" i="30"/>
  <c r="M119" i="30"/>
  <c r="AX119" i="30" s="1"/>
  <c r="S90" i="30"/>
  <c r="BC90" i="30"/>
  <c r="BO37" i="30"/>
  <c r="AE37" i="30"/>
  <c r="AV64" i="30"/>
  <c r="L64" i="30"/>
  <c r="AV145" i="30"/>
  <c r="L145" i="30"/>
  <c r="R216" i="30"/>
  <c r="BB216" i="30"/>
  <c r="BD135" i="30"/>
  <c r="T135" i="30"/>
  <c r="BB21" i="30"/>
  <c r="R21" i="30"/>
  <c r="BO226" i="30"/>
  <c r="AE226" i="30"/>
  <c r="AU68" i="30"/>
  <c r="K68" i="30"/>
  <c r="AE160" i="30"/>
  <c r="BO160" i="30"/>
  <c r="BO77" i="30"/>
  <c r="AE77" i="30"/>
  <c r="S243" i="30"/>
  <c r="BC243" i="30"/>
  <c r="BC147" i="30"/>
  <c r="S147" i="30"/>
  <c r="AW91" i="30"/>
  <c r="M91" i="30"/>
  <c r="AX91" i="30" s="1"/>
  <c r="BP26" i="30"/>
  <c r="AF26" i="30"/>
  <c r="AV110" i="30"/>
  <c r="L110" i="30"/>
  <c r="S233" i="30"/>
  <c r="BC233" i="30"/>
  <c r="BB152" i="30"/>
  <c r="R152" i="30"/>
  <c r="AV33" i="30"/>
  <c r="L33" i="30"/>
  <c r="R247" i="30"/>
  <c r="BB247" i="30"/>
  <c r="BC17" i="30"/>
  <c r="S17" i="30"/>
  <c r="BG249" i="30"/>
  <c r="W249" i="30"/>
  <c r="BC130" i="30"/>
  <c r="S130" i="30"/>
  <c r="AF236" i="30"/>
  <c r="BP236" i="30"/>
  <c r="BP36" i="30"/>
  <c r="AF36" i="30"/>
  <c r="R117" i="30"/>
  <c r="BB117" i="30"/>
  <c r="BP165" i="30"/>
  <c r="AF165" i="30"/>
  <c r="AE28" i="30"/>
  <c r="BO28" i="30"/>
  <c r="L83" i="30"/>
  <c r="AV83" i="30"/>
  <c r="K156" i="30"/>
  <c r="AU156" i="30"/>
  <c r="R95" i="30"/>
  <c r="BB95" i="30"/>
  <c r="AW25" i="30"/>
  <c r="M25" i="30"/>
  <c r="AX25" i="30" s="1"/>
  <c r="AV243" i="30"/>
  <c r="L243" i="30"/>
  <c r="AE83" i="30"/>
  <c r="BO83" i="30"/>
  <c r="BO69" i="30"/>
  <c r="AE69" i="30"/>
  <c r="K194" i="30"/>
  <c r="AU194" i="30"/>
  <c r="AV136" i="30"/>
  <c r="L136" i="30"/>
  <c r="AU45" i="30"/>
  <c r="K45" i="30"/>
  <c r="AU88" i="30"/>
  <c r="K88" i="30"/>
  <c r="BP114" i="30"/>
  <c r="AF122" i="30"/>
  <c r="BP122" i="30"/>
  <c r="T119" i="30"/>
  <c r="BD119" i="30"/>
  <c r="R120" i="30"/>
  <c r="BB120" i="30"/>
  <c r="L178" i="30"/>
  <c r="AV178" i="30"/>
  <c r="AF110" i="30"/>
  <c r="BP110" i="30"/>
  <c r="R248" i="30"/>
  <c r="BB248" i="30"/>
  <c r="BO51" i="30"/>
  <c r="AE51" i="30"/>
  <c r="BB241" i="30"/>
  <c r="R241" i="30"/>
  <c r="AL231" i="30"/>
  <c r="BV231" i="30"/>
  <c r="R129" i="30"/>
  <c r="BB129" i="30"/>
  <c r="AE252" i="30"/>
  <c r="BO252" i="30"/>
  <c r="AW244" i="30"/>
  <c r="M244" i="30"/>
  <c r="AX244" i="30" s="1"/>
  <c r="AU126" i="30"/>
  <c r="K126" i="30"/>
  <c r="R70" i="30"/>
  <c r="BB70" i="30"/>
  <c r="BO154" i="30"/>
  <c r="AE154" i="30"/>
  <c r="L249" i="30"/>
  <c r="AV249" i="30"/>
  <c r="R180" i="30"/>
  <c r="BB180" i="30"/>
  <c r="BB230" i="30"/>
  <c r="R230" i="30"/>
  <c r="BB222" i="30"/>
  <c r="R222" i="30"/>
  <c r="BC58" i="30"/>
  <c r="S58" i="30"/>
  <c r="AF89" i="30"/>
  <c r="BP89" i="30"/>
  <c r="AV144" i="30"/>
  <c r="L144" i="30"/>
  <c r="AF17" i="30"/>
  <c r="BP17" i="30"/>
  <c r="K185" i="30"/>
  <c r="AU185" i="30"/>
  <c r="S169" i="30"/>
  <c r="BC169" i="30"/>
  <c r="K193" i="30"/>
  <c r="AU193" i="30"/>
  <c r="AG206" i="30"/>
  <c r="BQ206" i="30"/>
  <c r="BR189" i="30"/>
  <c r="AH189" i="30"/>
  <c r="BP237" i="30"/>
  <c r="AF237" i="30"/>
  <c r="AU239" i="30"/>
  <c r="K239" i="30"/>
  <c r="BC77" i="30"/>
  <c r="S77" i="30"/>
  <c r="L111" i="30"/>
  <c r="AV111" i="30"/>
  <c r="R211" i="30"/>
  <c r="BB211" i="30"/>
  <c r="S103" i="30"/>
  <c r="BC103" i="30"/>
  <c r="L34" i="30"/>
  <c r="AV34" i="30"/>
  <c r="S131" i="30"/>
  <c r="BC131" i="30"/>
  <c r="M117" i="30"/>
  <c r="AX117" i="30" s="1"/>
  <c r="AW117" i="30"/>
  <c r="AE113" i="30"/>
  <c r="BO113" i="30"/>
  <c r="AV29" i="30"/>
  <c r="L29" i="30"/>
  <c r="BB193" i="30"/>
  <c r="R193" i="30"/>
  <c r="BB96" i="30"/>
  <c r="R96" i="30"/>
  <c r="AV167" i="30"/>
  <c r="L167" i="30"/>
  <c r="BT56" i="30"/>
  <c r="AJ56" i="30"/>
  <c r="BP126" i="30"/>
  <c r="AF126" i="30"/>
  <c r="AV26" i="30"/>
  <c r="L26" i="30"/>
  <c r="AU214" i="30"/>
  <c r="K214" i="30"/>
  <c r="BD37" i="30"/>
  <c r="T37" i="30"/>
  <c r="BC161" i="30"/>
  <c r="S161" i="30"/>
  <c r="AV87" i="30"/>
  <c r="L87" i="30"/>
  <c r="BB111" i="30"/>
  <c r="R111" i="30"/>
  <c r="L105" i="30"/>
  <c r="AV105" i="30"/>
  <c r="K16" i="30"/>
  <c r="AU16" i="30"/>
  <c r="BB231" i="30"/>
  <c r="R231" i="30"/>
  <c r="R19" i="30"/>
  <c r="BB19" i="30"/>
  <c r="U245" i="30"/>
  <c r="BE245" i="30"/>
  <c r="AW37" i="30"/>
  <c r="M37" i="30"/>
  <c r="AX37" i="30" s="1"/>
  <c r="BO68" i="30"/>
  <c r="AE68" i="30"/>
  <c r="BC113" i="30"/>
  <c r="S113" i="30"/>
  <c r="R94" i="30"/>
  <c r="BB94" i="30"/>
  <c r="AV197" i="30"/>
  <c r="L197" i="30"/>
  <c r="BC106" i="30"/>
  <c r="S106" i="30"/>
  <c r="AV170" i="30"/>
  <c r="L170" i="30"/>
  <c r="AH21" i="30"/>
  <c r="BR21" i="30"/>
  <c r="M15" i="30"/>
  <c r="AX15" i="30" s="1"/>
  <c r="AW15" i="30"/>
  <c r="BC189" i="30"/>
  <c r="S189" i="30"/>
  <c r="BB20" i="30"/>
  <c r="R20" i="30"/>
  <c r="AU209" i="30"/>
  <c r="K209" i="30"/>
  <c r="BC150" i="30"/>
  <c r="S150" i="30"/>
  <c r="BO79" i="30"/>
  <c r="AE79" i="30"/>
  <c r="M245" i="30"/>
  <c r="AX245" i="30" s="1"/>
  <c r="AW245" i="30"/>
  <c r="AF94" i="30"/>
  <c r="BP94" i="30"/>
  <c r="AV241" i="30"/>
  <c r="L241" i="30"/>
  <c r="T210" i="30"/>
  <c r="BD210" i="30"/>
  <c r="BC250" i="30"/>
  <c r="S250" i="30"/>
  <c r="AG34" i="30"/>
  <c r="BQ34" i="30"/>
  <c r="AV163" i="30"/>
  <c r="L163" i="30"/>
  <c r="L93" i="30"/>
  <c r="AV93" i="30"/>
  <c r="S194" i="30"/>
  <c r="BC194" i="30"/>
  <c r="K72" i="30"/>
  <c r="AU72" i="30"/>
  <c r="AV122" i="30"/>
  <c r="L122" i="30"/>
  <c r="M32" i="30"/>
  <c r="AX32" i="30" s="1"/>
  <c r="AW32" i="30"/>
  <c r="M75" i="30"/>
  <c r="AX75" i="30" s="1"/>
  <c r="AW75" i="30"/>
  <c r="R178" i="30"/>
  <c r="BB178" i="30"/>
  <c r="BB91" i="30"/>
  <c r="R91" i="30"/>
  <c r="BP47" i="30"/>
  <c r="AF47" i="30"/>
  <c r="BO215" i="30"/>
  <c r="AE215" i="30"/>
  <c r="BP71" i="30"/>
  <c r="AF71" i="30"/>
  <c r="L215" i="30"/>
  <c r="AV215" i="30"/>
  <c r="S42" i="30"/>
  <c r="BC42" i="30"/>
  <c r="AU191" i="30"/>
  <c r="K191" i="30"/>
  <c r="AE202" i="30"/>
  <c r="BO202" i="30"/>
  <c r="BD174" i="30"/>
  <c r="T174" i="30"/>
  <c r="K201" i="30"/>
  <c r="AU201" i="30"/>
  <c r="AG150" i="30"/>
  <c r="BQ150" i="30"/>
  <c r="BP238" i="30"/>
  <c r="AF238" i="30"/>
  <c r="AU108" i="30"/>
  <c r="K108" i="30"/>
  <c r="AW154" i="30"/>
  <c r="M154" i="30"/>
  <c r="AX154" i="30" s="1"/>
  <c r="BP138" i="30"/>
  <c r="AF138" i="30"/>
  <c r="AV60" i="30"/>
  <c r="L60" i="30"/>
  <c r="R108" i="30"/>
  <c r="BB108" i="30"/>
  <c r="BP213" i="30"/>
  <c r="AF213" i="30"/>
  <c r="AE87" i="30"/>
  <c r="BO87" i="30"/>
  <c r="R78" i="30"/>
  <c r="BB78" i="30"/>
  <c r="L73" i="30"/>
  <c r="AV73" i="30"/>
  <c r="BC141" i="30"/>
  <c r="S141" i="30"/>
  <c r="S252" i="30"/>
  <c r="BC252" i="30"/>
  <c r="K223" i="30"/>
  <c r="AU223" i="30"/>
  <c r="BP246" i="30"/>
  <c r="AF246" i="30"/>
  <c r="AF62" i="30"/>
  <c r="BP62" i="30"/>
  <c r="BP180" i="30"/>
  <c r="AF180" i="30"/>
  <c r="BC224" i="30"/>
  <c r="S224" i="30"/>
  <c r="T200" i="30"/>
  <c r="BD200" i="30"/>
  <c r="BO217" i="30"/>
  <c r="AE217" i="30"/>
  <c r="BC160" i="30"/>
  <c r="S160" i="30"/>
  <c r="K152" i="30"/>
  <c r="AU152" i="30"/>
  <c r="BP197" i="30"/>
  <c r="AF197" i="30"/>
  <c r="AU112" i="30"/>
  <c r="K112" i="30"/>
  <c r="AF170" i="30"/>
  <c r="BP170" i="30"/>
  <c r="BO174" i="30"/>
  <c r="AE174" i="30"/>
  <c r="K147" i="30"/>
  <c r="AU147" i="30"/>
  <c r="BB93" i="30"/>
  <c r="R93" i="30"/>
  <c r="AF41" i="30"/>
  <c r="BP41" i="30"/>
  <c r="K17" i="30"/>
  <c r="AU17" i="30"/>
  <c r="BB186" i="30"/>
  <c r="R186" i="30"/>
  <c r="AE147" i="30"/>
  <c r="BO147" i="30"/>
  <c r="AF230" i="30"/>
  <c r="BP230" i="30"/>
  <c r="BQ133" i="30"/>
  <c r="AG133" i="30"/>
  <c r="AG232" i="30"/>
  <c r="BQ232" i="30"/>
  <c r="BP167" i="30"/>
  <c r="AF167" i="30"/>
  <c r="BP196" i="30"/>
  <c r="AF196" i="30"/>
  <c r="BR75" i="30"/>
  <c r="AH75" i="30"/>
  <c r="R137" i="30"/>
  <c r="BB137" i="30"/>
  <c r="R133" i="30"/>
  <c r="BB133" i="30"/>
  <c r="L78" i="30"/>
  <c r="AV78" i="30"/>
  <c r="BC170" i="30"/>
  <c r="S170" i="30"/>
  <c r="AF121" i="30"/>
  <c r="BP121" i="30"/>
  <c r="L217" i="30"/>
  <c r="AV217" i="30"/>
  <c r="AV142" i="30"/>
  <c r="L142" i="30"/>
  <c r="BD212" i="30"/>
  <c r="T212" i="30"/>
  <c r="BR185" i="30"/>
  <c r="AH185" i="30"/>
  <c r="AE212" i="30"/>
  <c r="BO212" i="30"/>
  <c r="L103" i="30"/>
  <c r="AV103" i="30"/>
  <c r="AF85" i="30"/>
  <c r="BP85" i="30"/>
  <c r="S214" i="30"/>
  <c r="BC214" i="30"/>
  <c r="U61" i="30"/>
  <c r="BE61" i="30"/>
  <c r="AU158" i="30"/>
  <c r="K158" i="30"/>
  <c r="AV76" i="30"/>
  <c r="L76" i="30"/>
  <c r="AH135" i="30"/>
  <c r="BR135" i="30"/>
  <c r="BP248" i="30"/>
  <c r="AF248" i="30"/>
  <c r="S139" i="30"/>
  <c r="BC139" i="30"/>
  <c r="R218" i="30"/>
  <c r="BB218" i="30"/>
  <c r="L62" i="30"/>
  <c r="AV62" i="30"/>
  <c r="AF22" i="30"/>
  <c r="BP22" i="30"/>
  <c r="AF225" i="30"/>
  <c r="BP225" i="30"/>
  <c r="L250" i="30"/>
  <c r="AV250" i="30"/>
  <c r="BO16" i="30"/>
  <c r="AE16" i="30"/>
  <c r="AU202" i="30"/>
  <c r="K202" i="30"/>
  <c r="K124" i="30"/>
  <c r="AU124" i="30"/>
  <c r="L121" i="30"/>
  <c r="AV121" i="30"/>
  <c r="BO66" i="30"/>
  <c r="AE66" i="30"/>
  <c r="AU38" i="30"/>
  <c r="K38" i="30"/>
  <c r="AV54" i="30"/>
  <c r="L54" i="30"/>
  <c r="K89" i="30"/>
  <c r="AU89" i="30"/>
  <c r="S143" i="30"/>
  <c r="BC143" i="30"/>
  <c r="R128" i="30"/>
  <c r="BB128" i="30"/>
  <c r="BP19" i="30"/>
  <c r="AF19" i="30"/>
  <c r="AF153" i="30"/>
  <c r="BP153" i="30"/>
  <c r="BB84" i="30"/>
  <c r="R84" i="30"/>
  <c r="BP240" i="30"/>
  <c r="AF240" i="30"/>
  <c r="BO173" i="30"/>
  <c r="AE173" i="30"/>
  <c r="L225" i="30"/>
  <c r="AV225" i="30"/>
  <c r="AU106" i="30"/>
  <c r="K106" i="30"/>
  <c r="AU120" i="30"/>
  <c r="K120" i="30"/>
  <c r="AG151" i="30"/>
  <c r="BQ151" i="30"/>
  <c r="AW141" i="30"/>
  <c r="M141" i="30"/>
  <c r="AX141" i="30" s="1"/>
  <c r="R101" i="30"/>
  <c r="BB101" i="30"/>
  <c r="BP118" i="30"/>
  <c r="AF118" i="30"/>
  <c r="BB163" i="30"/>
  <c r="R163" i="30"/>
  <c r="AV146" i="30"/>
  <c r="L146" i="30"/>
  <c r="AU159" i="30"/>
  <c r="K159" i="30"/>
  <c r="BP35" i="30"/>
  <c r="AF35" i="30"/>
  <c r="AV102" i="30"/>
  <c r="L102" i="30"/>
  <c r="BP95" i="30"/>
  <c r="AF95" i="30"/>
  <c r="AU49" i="30"/>
  <c r="K49" i="30"/>
  <c r="BO127" i="30"/>
  <c r="AE127" i="30"/>
  <c r="S236" i="30"/>
  <c r="BC236" i="30"/>
  <c r="AE104" i="30"/>
  <c r="BO104" i="30"/>
  <c r="AE137" i="30"/>
  <c r="BO137" i="30"/>
  <c r="AE172" i="30"/>
  <c r="BO172" i="30"/>
  <c r="BO130" i="30"/>
  <c r="AE130" i="30"/>
  <c r="BB57" i="30"/>
  <c r="R57" i="30"/>
  <c r="BP195" i="30"/>
  <c r="AF195" i="30"/>
  <c r="AV227" i="30"/>
  <c r="L227" i="30"/>
  <c r="BR221" i="30"/>
  <c r="AH221" i="30"/>
  <c r="AW246" i="30"/>
  <c r="M246" i="30"/>
  <c r="AX246" i="30" s="1"/>
  <c r="AU195" i="30"/>
  <c r="K195" i="30"/>
  <c r="AU132" i="30"/>
  <c r="K132" i="30"/>
  <c r="BB102" i="30"/>
  <c r="R102" i="30"/>
  <c r="AE247" i="30"/>
  <c r="BO247" i="30"/>
  <c r="AE86" i="30"/>
  <c r="BO86" i="30"/>
  <c r="BO222" i="30"/>
  <c r="AE222" i="30"/>
  <c r="AW220" i="30"/>
  <c r="M220" i="30"/>
  <c r="AX220" i="30" s="1"/>
  <c r="AE228" i="30"/>
  <c r="BO228" i="30"/>
  <c r="BO117" i="30"/>
  <c r="AE117" i="30"/>
  <c r="AW182" i="30"/>
  <c r="M182" i="30"/>
  <c r="AX182" i="30" s="1"/>
  <c r="S44" i="30"/>
  <c r="BC44" i="30"/>
  <c r="L101" i="30"/>
  <c r="AV101" i="30"/>
  <c r="U73" i="30"/>
  <c r="BE73" i="30"/>
  <c r="AU233" i="30"/>
  <c r="K233" i="30"/>
  <c r="AV196" i="30"/>
  <c r="L196" i="30"/>
  <c r="AU188" i="30"/>
  <c r="K188" i="30"/>
  <c r="L228" i="30"/>
  <c r="AV228" i="30"/>
  <c r="AU59" i="30"/>
  <c r="K59" i="30"/>
  <c r="BD234" i="30"/>
  <c r="T234" i="30"/>
  <c r="BC49" i="30"/>
  <c r="S49" i="30"/>
  <c r="BB217" i="30"/>
  <c r="R217" i="30"/>
  <c r="BB149" i="30"/>
  <c r="R149" i="30"/>
  <c r="BD56" i="30"/>
  <c r="T56" i="30"/>
  <c r="AU41" i="30"/>
  <c r="K41" i="30"/>
  <c r="BP105" i="30"/>
  <c r="AF105" i="30"/>
  <c r="R157" i="30"/>
  <c r="BB157" i="30"/>
  <c r="BP184" i="30"/>
  <c r="AF184" i="30"/>
  <c r="AU97" i="30"/>
  <c r="K97" i="30"/>
  <c r="R232" i="30"/>
  <c r="BB232" i="30"/>
  <c r="AV80" i="30"/>
  <c r="L80" i="30"/>
  <c r="AV129" i="30"/>
  <c r="L129" i="30"/>
  <c r="AV125" i="30"/>
  <c r="L125" i="30"/>
  <c r="AV165" i="30"/>
  <c r="L165" i="30"/>
  <c r="K94" i="30"/>
  <c r="AU94" i="30"/>
  <c r="L181" i="30"/>
  <c r="AV181" i="30"/>
  <c r="T82" i="30"/>
  <c r="BD82" i="30"/>
  <c r="AF199" i="30"/>
  <c r="BP199" i="30"/>
  <c r="AF139" i="30"/>
  <c r="BP139" i="30"/>
  <c r="BO88" i="30"/>
  <c r="AE88" i="30"/>
  <c r="K21" i="30"/>
  <c r="AU21" i="30"/>
  <c r="BB198" i="30"/>
  <c r="R198" i="30"/>
  <c r="BP181" i="30"/>
  <c r="AF181" i="30"/>
  <c r="BB48" i="30"/>
  <c r="R48" i="30"/>
  <c r="AF214" i="30"/>
  <c r="BP214" i="30"/>
  <c r="AV55" i="30"/>
  <c r="L55" i="30"/>
  <c r="L175" i="30"/>
  <c r="AV175" i="30"/>
  <c r="BO27" i="30"/>
  <c r="AE27" i="30"/>
  <c r="BD206" i="30"/>
  <c r="T206" i="30"/>
  <c r="BP55" i="30"/>
  <c r="AF55" i="30"/>
  <c r="L95" i="30"/>
  <c r="AV95" i="30"/>
  <c r="L130" i="30"/>
  <c r="AV130" i="30"/>
  <c r="BQ120" i="30"/>
  <c r="AG120" i="30"/>
  <c r="BO242" i="30"/>
  <c r="AE242" i="30"/>
  <c r="AE191" i="30"/>
  <c r="BO191" i="30"/>
  <c r="BD75" i="30"/>
  <c r="T75" i="30"/>
  <c r="L140" i="30"/>
  <c r="AV140" i="30"/>
  <c r="K113" i="30"/>
  <c r="AU113" i="30"/>
  <c r="BO63" i="30"/>
  <c r="AE63" i="30"/>
  <c r="AU131" i="30"/>
  <c r="K131" i="30"/>
  <c r="AU18" i="30"/>
  <c r="K18" i="30"/>
  <c r="BC142" i="30"/>
  <c r="S142" i="30"/>
  <c r="BO84" i="30"/>
  <c r="AE84" i="30"/>
  <c r="BP128" i="30"/>
  <c r="AF128" i="30"/>
  <c r="K155" i="30"/>
  <c r="AU155" i="30"/>
  <c r="AE193" i="30"/>
  <c r="BO193" i="30"/>
  <c r="AE32" i="30"/>
  <c r="BO32" i="30"/>
  <c r="BP39" i="30"/>
  <c r="AF39" i="30"/>
  <c r="T13" i="30"/>
  <c r="BD13" i="30"/>
  <c r="AE250" i="30"/>
  <c r="BO250" i="30"/>
  <c r="S146" i="30"/>
  <c r="BC146" i="30"/>
  <c r="BC166" i="30"/>
  <c r="S166" i="30"/>
  <c r="AG30" i="30"/>
  <c r="BQ30" i="30"/>
  <c r="BP157" i="30"/>
  <c r="AF157" i="30"/>
  <c r="R165" i="30"/>
  <c r="BB165" i="30"/>
  <c r="BO155" i="30"/>
  <c r="AE155" i="30"/>
  <c r="BD187" i="30"/>
  <c r="T187" i="30"/>
  <c r="L168" i="30"/>
  <c r="AV168" i="30"/>
  <c r="AU205" i="30"/>
  <c r="K205" i="30"/>
  <c r="BO176" i="30"/>
  <c r="AE176" i="30"/>
  <c r="AE115" i="30"/>
  <c r="BO115" i="30"/>
  <c r="T51" i="30"/>
  <c r="BD51" i="30"/>
  <c r="AF14" i="30"/>
  <c r="BP14" i="30"/>
  <c r="BB99" i="30"/>
  <c r="R99" i="30"/>
  <c r="R118" i="30"/>
  <c r="BB118" i="30"/>
  <c r="BO210" i="30"/>
  <c r="AE210" i="30"/>
  <c r="S225" i="30"/>
  <c r="BC225" i="30"/>
  <c r="BQ52" i="30"/>
  <c r="AG52" i="30"/>
  <c r="BC116" i="30"/>
  <c r="S116" i="30"/>
  <c r="AG15" i="30"/>
  <c r="BQ15" i="30"/>
  <c r="R26" i="30"/>
  <c r="BB26" i="30"/>
  <c r="BD63" i="30"/>
  <c r="T63" i="30"/>
  <c r="AF73" i="30"/>
  <c r="BP73" i="30"/>
  <c r="BO38" i="30"/>
  <c r="AE38" i="30"/>
  <c r="L67" i="30"/>
  <c r="AV67" i="30"/>
  <c r="BO131" i="30"/>
  <c r="AE131" i="30"/>
  <c r="BD162" i="30"/>
  <c r="T162" i="30"/>
  <c r="BB100" i="30"/>
  <c r="R100" i="30"/>
  <c r="BB229" i="30"/>
  <c r="R229" i="30"/>
  <c r="BB54" i="30"/>
  <c r="R54" i="30"/>
  <c r="BP169" i="30"/>
  <c r="AF169" i="30"/>
  <c r="BC36" i="30"/>
  <c r="S36" i="30"/>
  <c r="L236" i="30"/>
  <c r="AV236" i="30"/>
  <c r="AF111" i="30"/>
  <c r="BP111" i="30"/>
  <c r="R173" i="30"/>
  <c r="BB173" i="30"/>
  <c r="BC228" i="30"/>
  <c r="S228" i="30"/>
  <c r="BQ183" i="30"/>
  <c r="AG183" i="30"/>
  <c r="R24" i="30"/>
  <c r="BB24" i="30"/>
  <c r="BO60" i="30"/>
  <c r="AE60" i="30"/>
  <c r="R127" i="30"/>
  <c r="BB127" i="30"/>
  <c r="BB181" i="30"/>
  <c r="R181" i="30"/>
  <c r="M248" i="30"/>
  <c r="AX248" i="30" s="1"/>
  <c r="AW248" i="30"/>
  <c r="AV14" i="30"/>
  <c r="L14" i="30"/>
  <c r="AF205" i="30"/>
  <c r="BP205" i="30"/>
  <c r="BO40" i="30"/>
  <c r="AE40" i="30"/>
  <c r="BE175" i="30"/>
  <c r="U175" i="30"/>
  <c r="BC16" i="30"/>
  <c r="S16" i="30"/>
  <c r="BP140" i="30"/>
  <c r="AF140" i="30"/>
  <c r="BP234" i="30"/>
  <c r="AF234" i="30"/>
  <c r="AU92" i="30"/>
  <c r="K92" i="30"/>
  <c r="BQ188" i="30"/>
  <c r="AG188" i="30"/>
  <c r="S195" i="30"/>
  <c r="BC195" i="30"/>
  <c r="AF91" i="30"/>
  <c r="BP91" i="30"/>
  <c r="AF209" i="30"/>
  <c r="BP209" i="30"/>
  <c r="BD221" i="30"/>
  <c r="T221" i="30"/>
  <c r="BC60" i="30"/>
  <c r="S60" i="30"/>
  <c r="BB109" i="30"/>
  <c r="R109" i="30"/>
  <c r="R227" i="30"/>
  <c r="BB227" i="30"/>
  <c r="BD76" i="30"/>
  <c r="T76" i="30"/>
  <c r="AE23" i="30"/>
  <c r="BO23" i="30"/>
  <c r="L169" i="30"/>
  <c r="AV169" i="30"/>
  <c r="AE59" i="30"/>
  <c r="BO59" i="30"/>
  <c r="BB205" i="30"/>
  <c r="R205" i="30"/>
  <c r="AU208" i="30"/>
  <c r="K208" i="30"/>
  <c r="T251" i="30"/>
  <c r="BD251" i="30"/>
  <c r="AF103" i="30"/>
  <c r="BP103" i="30"/>
  <c r="AU53" i="30"/>
  <c r="K53" i="30"/>
  <c r="L162" i="30"/>
  <c r="AV162" i="30"/>
  <c r="BO175" i="30"/>
  <c r="AE175" i="30"/>
  <c r="AV51" i="30"/>
  <c r="L51" i="30"/>
  <c r="BO12" i="30"/>
  <c r="AE12" i="30"/>
  <c r="BC81" i="30"/>
  <c r="S81" i="30"/>
  <c r="AE241" i="30"/>
  <c r="BO241" i="30"/>
  <c r="AV151" i="30"/>
  <c r="L151" i="30"/>
  <c r="BR49" i="30"/>
  <c r="AH49" i="30"/>
  <c r="L174" i="30"/>
  <c r="AV174" i="30"/>
  <c r="AV238" i="30"/>
  <c r="L238" i="30"/>
  <c r="BC25" i="30"/>
  <c r="S25" i="30"/>
  <c r="AF123" i="30"/>
  <c r="BP123" i="30"/>
  <c r="BP132" i="30"/>
  <c r="AF132" i="30"/>
  <c r="AU84" i="30"/>
  <c r="K84" i="30"/>
  <c r="BC35" i="30"/>
  <c r="S35" i="30"/>
  <c r="BO53" i="30"/>
  <c r="AE53" i="30"/>
  <c r="S134" i="30"/>
  <c r="BC134" i="30"/>
  <c r="S27" i="30"/>
  <c r="BC27" i="30"/>
  <c r="S246" i="30"/>
  <c r="BC246" i="30"/>
  <c r="AU224" i="30"/>
  <c r="K224" i="30"/>
  <c r="R79" i="30"/>
  <c r="BB79" i="30"/>
  <c r="BS186" i="30"/>
  <c r="AI186" i="30"/>
  <c r="BO18" i="30"/>
  <c r="AE18" i="30"/>
  <c r="T23" i="30"/>
  <c r="BD23" i="30"/>
  <c r="BD64" i="30"/>
  <c r="T64" i="30"/>
  <c r="BC125" i="30"/>
  <c r="S125" i="30"/>
  <c r="BB65" i="30"/>
  <c r="R65" i="30"/>
  <c r="AE235" i="30"/>
  <c r="BO235" i="30"/>
  <c r="BF226" i="30"/>
  <c r="V226" i="30"/>
  <c r="BP108" i="30"/>
  <c r="AF108" i="30"/>
  <c r="AW216" i="30"/>
  <c r="M216" i="30"/>
  <c r="AX216" i="30" s="1"/>
  <c r="S97" i="30"/>
  <c r="BC97" i="30"/>
  <c r="BG28" i="30"/>
  <c r="W28" i="30"/>
  <c r="AF216" i="30"/>
  <c r="BP216" i="30"/>
  <c r="BC164" i="30"/>
  <c r="S164" i="30"/>
  <c r="M46" i="30"/>
  <c r="AX46" i="30" s="1"/>
  <c r="AW46" i="30"/>
  <c r="AV192" i="30"/>
  <c r="L192" i="30"/>
  <c r="BO201" i="30"/>
  <c r="AE201" i="30"/>
  <c r="AF198" i="30"/>
  <c r="BP198" i="30"/>
  <c r="K58" i="30"/>
  <c r="AU58" i="30"/>
  <c r="AF97" i="30"/>
  <c r="BP97" i="30"/>
  <c r="BB126" i="30"/>
  <c r="R126" i="30"/>
  <c r="BQ142" i="30"/>
  <c r="AG142" i="30"/>
  <c r="AV176" i="30"/>
  <c r="L176" i="30"/>
  <c r="AF224" i="30"/>
  <c r="BP224" i="30"/>
  <c r="S192" i="30"/>
  <c r="BC192" i="30"/>
  <c r="AE177" i="30"/>
  <c r="BO177" i="30"/>
  <c r="BB199" i="30"/>
  <c r="R199" i="30"/>
  <c r="BO251" i="30"/>
  <c r="AE251" i="30"/>
  <c r="BC202" i="30"/>
  <c r="S202" i="30"/>
  <c r="S219" i="30"/>
  <c r="BC219" i="30"/>
  <c r="BC235" i="30"/>
  <c r="S235" i="30"/>
  <c r="K137" i="30"/>
  <c r="AU137" i="30"/>
  <c r="BC29" i="30"/>
  <c r="S29" i="30"/>
  <c r="BP102" i="30"/>
  <c r="AF102" i="30"/>
  <c r="R184" i="30"/>
  <c r="BB184" i="30"/>
  <c r="R190" i="30"/>
  <c r="BB190" i="30"/>
  <c r="R182" i="30"/>
  <c r="BB182" i="30"/>
  <c r="K39" i="30"/>
  <c r="AU39" i="30"/>
  <c r="AW189" i="30"/>
  <c r="M189" i="30"/>
  <c r="AX189" i="30" s="1"/>
  <c r="BP146" i="30"/>
  <c r="AF146" i="30"/>
  <c r="S145" i="30"/>
  <c r="BC145" i="30"/>
  <c r="W201" i="30"/>
  <c r="BG201" i="30"/>
  <c r="AV47" i="30"/>
  <c r="L47" i="30"/>
  <c r="T183" i="30"/>
  <c r="BD183" i="30"/>
  <c r="AF152" i="30"/>
  <c r="BP152" i="30"/>
  <c r="BP168" i="30"/>
  <c r="AF168" i="30"/>
  <c r="BD34" i="30"/>
  <c r="T34" i="30"/>
  <c r="AV237" i="30"/>
  <c r="L237" i="30"/>
  <c r="AV179" i="30"/>
  <c r="L179" i="30"/>
  <c r="L184" i="30"/>
  <c r="AV184" i="30"/>
  <c r="S191" i="30"/>
  <c r="BC191" i="30"/>
  <c r="BD188" i="30"/>
  <c r="T188" i="30"/>
  <c r="BO159" i="30"/>
  <c r="AE159" i="30"/>
  <c r="BC92" i="30"/>
  <c r="S92" i="30"/>
  <c r="K148" i="30"/>
  <c r="AU148" i="30"/>
  <c r="AF90" i="30"/>
  <c r="BP90" i="30"/>
  <c r="AW138" i="30"/>
  <c r="M138" i="30"/>
  <c r="AX138" i="30" s="1"/>
  <c r="AE156" i="30"/>
  <c r="BO156" i="30"/>
  <c r="AF72" i="30"/>
  <c r="BP72" i="30"/>
  <c r="BC59" i="30"/>
  <c r="S59" i="30"/>
  <c r="BH31" i="30"/>
  <c r="X31" i="30"/>
  <c r="BB50" i="30"/>
  <c r="R50" i="30"/>
  <c r="BP61" i="30"/>
  <c r="AF61" i="30"/>
  <c r="AV134" i="30"/>
  <c r="L134" i="30"/>
  <c r="K107" i="30"/>
  <c r="AU107" i="30"/>
  <c r="BO178" i="30"/>
  <c r="AE178" i="30"/>
  <c r="AU186" i="30"/>
  <c r="K186" i="30"/>
  <c r="BP80" i="30"/>
  <c r="AF80" i="30"/>
  <c r="M104" i="30"/>
  <c r="AX104" i="30" s="1"/>
  <c r="AW104" i="30"/>
  <c r="BB43" i="30"/>
  <c r="R43" i="30"/>
  <c r="BP54" i="30"/>
  <c r="AF54" i="30"/>
  <c r="S209" i="30"/>
  <c r="BC209" i="30"/>
  <c r="BP129" i="30"/>
  <c r="AF129" i="30"/>
  <c r="AE448" i="15"/>
  <c r="BP448" i="15"/>
  <c r="AV447" i="15"/>
  <c r="K447" i="15"/>
  <c r="AW447" i="15" s="1"/>
  <c r="AD449" i="15"/>
  <c r="BO449" i="15"/>
  <c r="Q450" i="15"/>
  <c r="BB450" i="15"/>
  <c r="AT449" i="15"/>
  <c r="I449" i="15"/>
  <c r="BC448" i="15"/>
  <c r="R448" i="15"/>
  <c r="AE447" i="15"/>
  <c r="BP447" i="15"/>
  <c r="K450" i="15"/>
  <c r="AW450" i="15" s="1"/>
  <c r="AV450" i="15"/>
  <c r="AU448" i="15"/>
  <c r="J448" i="15"/>
  <c r="BB447" i="15"/>
  <c r="Q447" i="15"/>
  <c r="AD450" i="15"/>
  <c r="BO450" i="15"/>
  <c r="BB449" i="15"/>
  <c r="Q449" i="15"/>
  <c r="R444" i="15"/>
  <c r="BC444" i="15"/>
  <c r="BO446" i="15"/>
  <c r="AD446" i="15"/>
  <c r="BB443" i="15"/>
  <c r="Q443" i="15"/>
  <c r="Q446" i="15"/>
  <c r="BB446" i="15"/>
  <c r="AE444" i="15"/>
  <c r="BP444" i="15"/>
  <c r="Q445" i="15"/>
  <c r="BB445" i="15"/>
  <c r="AU445" i="15"/>
  <c r="J445" i="15"/>
  <c r="AV446" i="15"/>
  <c r="K446" i="15"/>
  <c r="AW446" i="15" s="1"/>
  <c r="AD445" i="15"/>
  <c r="BO445" i="15"/>
  <c r="BP443" i="15"/>
  <c r="AE443" i="15"/>
  <c r="AU444" i="15"/>
  <c r="J444" i="15"/>
  <c r="K443" i="15"/>
  <c r="AW443" i="15" s="1"/>
  <c r="AV443" i="15"/>
  <c r="M542" i="26" l="1"/>
  <c r="M531" i="26"/>
  <c r="BZ92" i="32"/>
  <c r="AD92" i="32"/>
  <c r="AO175" i="32"/>
  <c r="CK175" i="32"/>
  <c r="BY39" i="32"/>
  <c r="AC39" i="32"/>
  <c r="BL82" i="32"/>
  <c r="P82" i="32"/>
  <c r="AO172" i="32"/>
  <c r="CK172" i="32"/>
  <c r="P177" i="32"/>
  <c r="BL177" i="32"/>
  <c r="CK108" i="32"/>
  <c r="AO108" i="32"/>
  <c r="AO66" i="32"/>
  <c r="CK66" i="32"/>
  <c r="AO155" i="32"/>
  <c r="CK155" i="32"/>
  <c r="BY27" i="32"/>
  <c r="AC27" i="32"/>
  <c r="BY30" i="32"/>
  <c r="AC30" i="32"/>
  <c r="CK25" i="32"/>
  <c r="AO25" i="32"/>
  <c r="BL66" i="32"/>
  <c r="P66" i="32"/>
  <c r="BZ55" i="32"/>
  <c r="AD55" i="32"/>
  <c r="CK176" i="32"/>
  <c r="AO176" i="32"/>
  <c r="AC179" i="32"/>
  <c r="BY179" i="32"/>
  <c r="P179" i="32"/>
  <c r="BL179" i="32"/>
  <c r="BZ36" i="32"/>
  <c r="AD36" i="32"/>
  <c r="Q20" i="32"/>
  <c r="BN20" i="32" s="1"/>
  <c r="BM20" i="32"/>
  <c r="BL184" i="32"/>
  <c r="P184" i="32"/>
  <c r="BY84" i="32"/>
  <c r="AC84" i="32"/>
  <c r="AC176" i="32"/>
  <c r="BY176" i="32"/>
  <c r="BL173" i="32"/>
  <c r="P173" i="32"/>
  <c r="P148" i="32"/>
  <c r="BL148" i="32"/>
  <c r="CK62" i="32"/>
  <c r="AO62" i="32"/>
  <c r="CK86" i="32"/>
  <c r="AO86" i="32"/>
  <c r="BZ23" i="32"/>
  <c r="AD23" i="32"/>
  <c r="CK42" i="32"/>
  <c r="AO42" i="32"/>
  <c r="CK67" i="32"/>
  <c r="AO67" i="32"/>
  <c r="CK87" i="32"/>
  <c r="AO87" i="32"/>
  <c r="CK171" i="32"/>
  <c r="AO171" i="32"/>
  <c r="AC164" i="32"/>
  <c r="BY164" i="32"/>
  <c r="BL160" i="32"/>
  <c r="P160" i="32"/>
  <c r="BL18" i="32"/>
  <c r="P18" i="32"/>
  <c r="BL174" i="32"/>
  <c r="P174" i="32"/>
  <c r="AO177" i="32"/>
  <c r="CK177" i="32"/>
  <c r="BL140" i="32"/>
  <c r="P140" i="32"/>
  <c r="BL69" i="32"/>
  <c r="P69" i="32"/>
  <c r="CK63" i="32"/>
  <c r="AO63" i="32"/>
  <c r="AO174" i="32"/>
  <c r="CK174" i="32"/>
  <c r="BY183" i="32"/>
  <c r="AC183" i="32"/>
  <c r="BY26" i="32"/>
  <c r="AC26" i="32"/>
  <c r="AC172" i="32"/>
  <c r="BY172" i="32"/>
  <c r="BY33" i="32"/>
  <c r="AC33" i="32"/>
  <c r="BY174" i="32"/>
  <c r="AC174" i="32"/>
  <c r="BL71" i="32"/>
  <c r="P71" i="32"/>
  <c r="BX7" i="32"/>
  <c r="CK144" i="32"/>
  <c r="AO144" i="32"/>
  <c r="CK73" i="32"/>
  <c r="AO73" i="32"/>
  <c r="BY85" i="32"/>
  <c r="AC85" i="32"/>
  <c r="CL46" i="32"/>
  <c r="AP46" i="32"/>
  <c r="BL75" i="32"/>
  <c r="P75" i="32"/>
  <c r="BY133" i="32"/>
  <c r="AC133" i="32"/>
  <c r="BL151" i="32"/>
  <c r="P151" i="32"/>
  <c r="AO24" i="32"/>
  <c r="CL24" i="32" s="1"/>
  <c r="CK24" i="32"/>
  <c r="CK7" i="32" s="1"/>
  <c r="P83" i="32"/>
  <c r="BM83" i="32" s="1"/>
  <c r="AO23" i="32"/>
  <c r="CL23" i="32" s="1"/>
  <c r="BY60" i="32"/>
  <c r="AC60" i="32"/>
  <c r="BY45" i="32"/>
  <c r="AC45" i="32"/>
  <c r="BL128" i="32"/>
  <c r="P128" i="32"/>
  <c r="CK163" i="32"/>
  <c r="AO163" i="32"/>
  <c r="BY105" i="32"/>
  <c r="AC105" i="32"/>
  <c r="AD35" i="32"/>
  <c r="CA35" i="32" s="1"/>
  <c r="AD70" i="32"/>
  <c r="BZ70" i="32"/>
  <c r="BL21" i="32"/>
  <c r="P21" i="32"/>
  <c r="AO85" i="32"/>
  <c r="CL85" i="32" s="1"/>
  <c r="AD89" i="32"/>
  <c r="CA89" i="32" s="1"/>
  <c r="CK136" i="32"/>
  <c r="AO136" i="32"/>
  <c r="BL124" i="32"/>
  <c r="P124" i="32"/>
  <c r="BL13" i="32"/>
  <c r="P13" i="32"/>
  <c r="AO181" i="32"/>
  <c r="CK181" i="32"/>
  <c r="CK129" i="32"/>
  <c r="AO129" i="32"/>
  <c r="CK182" i="32"/>
  <c r="AO182" i="32"/>
  <c r="AO41" i="32"/>
  <c r="CK41" i="32"/>
  <c r="BK7" i="32"/>
  <c r="CL79" i="32"/>
  <c r="AP79" i="32"/>
  <c r="AO152" i="32"/>
  <c r="CK152" i="32"/>
  <c r="BL87" i="32"/>
  <c r="P87" i="32"/>
  <c r="P157" i="32"/>
  <c r="BL157" i="32"/>
  <c r="BL115" i="32"/>
  <c r="P115" i="32"/>
  <c r="AO47" i="32"/>
  <c r="CL47" i="32" s="1"/>
  <c r="BL181" i="32"/>
  <c r="P181" i="32"/>
  <c r="CK150" i="32"/>
  <c r="AO150" i="32"/>
  <c r="BL137" i="32"/>
  <c r="P137" i="32"/>
  <c r="BY24" i="32"/>
  <c r="AC24" i="32"/>
  <c r="BY140" i="32"/>
  <c r="AC140" i="32"/>
  <c r="BL96" i="32"/>
  <c r="P96" i="32"/>
  <c r="AO34" i="32"/>
  <c r="CL34" i="32" s="1"/>
  <c r="AO93" i="32"/>
  <c r="CL93" i="32" s="1"/>
  <c r="AC73" i="32"/>
  <c r="BZ73" i="32" s="1"/>
  <c r="AC81" i="32"/>
  <c r="BZ81" i="32" s="1"/>
  <c r="AP20" i="32"/>
  <c r="CM20" i="32" s="1"/>
  <c r="BL30" i="32"/>
  <c r="P30" i="32"/>
  <c r="BL170" i="32"/>
  <c r="P170" i="32"/>
  <c r="BY75" i="32"/>
  <c r="AC75" i="32"/>
  <c r="CK57" i="32"/>
  <c r="AO57" i="32"/>
  <c r="AP145" i="32"/>
  <c r="CM145" i="32" s="1"/>
  <c r="P106" i="32"/>
  <c r="BM106" i="32" s="1"/>
  <c r="AC138" i="32"/>
  <c r="BZ138" i="32" s="1"/>
  <c r="AC121" i="32"/>
  <c r="BZ121" i="32" s="1"/>
  <c r="AO153" i="32"/>
  <c r="CL153" i="32" s="1"/>
  <c r="AC147" i="32"/>
  <c r="BZ147" i="32" s="1"/>
  <c r="AO158" i="32"/>
  <c r="CL158" i="32" s="1"/>
  <c r="AO119" i="32"/>
  <c r="CL119" i="32" s="1"/>
  <c r="AC95" i="32"/>
  <c r="BZ95" i="32" s="1"/>
  <c r="AO111" i="32"/>
  <c r="CL111" i="32" s="1"/>
  <c r="AD135" i="32"/>
  <c r="CA135" i="32" s="1"/>
  <c r="AD182" i="32"/>
  <c r="CA182" i="32" s="1"/>
  <c r="AC115" i="32"/>
  <c r="BZ115" i="32" s="1"/>
  <c r="AO146" i="32"/>
  <c r="CL146" i="32" s="1"/>
  <c r="AP112" i="32"/>
  <c r="CM112" i="32" s="1"/>
  <c r="AC123" i="32"/>
  <c r="BZ123" i="32" s="1"/>
  <c r="AO115" i="32"/>
  <c r="CL115" i="32" s="1"/>
  <c r="AO180" i="32"/>
  <c r="CL180" i="32" s="1"/>
  <c r="AO151" i="32"/>
  <c r="CL151" i="32" s="1"/>
  <c r="AP100" i="32"/>
  <c r="CM100" i="32" s="1"/>
  <c r="Q158" i="32"/>
  <c r="BN158" i="32" s="1"/>
  <c r="P121" i="32"/>
  <c r="BM121" i="32" s="1"/>
  <c r="Q164" i="32"/>
  <c r="BN164" i="32" s="1"/>
  <c r="AP170" i="32"/>
  <c r="CM170" i="32" s="1"/>
  <c r="Q163" i="32"/>
  <c r="BN163" i="32" s="1"/>
  <c r="P139" i="32"/>
  <c r="BM139" i="32" s="1"/>
  <c r="AO118" i="32"/>
  <c r="CL118" i="32" s="1"/>
  <c r="AO99" i="32"/>
  <c r="CL99" i="32" s="1"/>
  <c r="P176" i="32"/>
  <c r="BM176" i="32" s="1"/>
  <c r="P95" i="32"/>
  <c r="BM95" i="32" s="1"/>
  <c r="AC178" i="32"/>
  <c r="BZ178" i="32" s="1"/>
  <c r="AO106" i="32"/>
  <c r="CL106" i="32" s="1"/>
  <c r="Q111" i="32"/>
  <c r="BN111" i="32" s="1"/>
  <c r="AD106" i="32"/>
  <c r="CA106" i="32" s="1"/>
  <c r="Q142" i="32"/>
  <c r="BN142" i="32" s="1"/>
  <c r="AO159" i="32"/>
  <c r="CL159" i="32" s="1"/>
  <c r="AC99" i="32"/>
  <c r="BZ99" i="32" s="1"/>
  <c r="AO121" i="32"/>
  <c r="CL121" i="32" s="1"/>
  <c r="AO156" i="32"/>
  <c r="CL156" i="32" s="1"/>
  <c r="AP107" i="32"/>
  <c r="CM107" i="32" s="1"/>
  <c r="AD175" i="32"/>
  <c r="CA175" i="32" s="1"/>
  <c r="AO125" i="32"/>
  <c r="CL125" i="32" s="1"/>
  <c r="AO143" i="32"/>
  <c r="CL143" i="32" s="1"/>
  <c r="AC100" i="32"/>
  <c r="BZ100" i="32" s="1"/>
  <c r="AD166" i="32"/>
  <c r="CA166" i="32" s="1"/>
  <c r="AC167" i="32"/>
  <c r="BZ167" i="32" s="1"/>
  <c r="AC180" i="32"/>
  <c r="BZ180" i="32" s="1"/>
  <c r="P165" i="32"/>
  <c r="BM165" i="32" s="1"/>
  <c r="AO137" i="32"/>
  <c r="CL137" i="32" s="1"/>
  <c r="AC163" i="32"/>
  <c r="BZ163" i="32" s="1"/>
  <c r="P113" i="32"/>
  <c r="BM113" i="32" s="1"/>
  <c r="P133" i="32"/>
  <c r="BM133" i="32" s="1"/>
  <c r="P110" i="32"/>
  <c r="BM110" i="32" s="1"/>
  <c r="P130" i="32"/>
  <c r="BM130" i="32" s="1"/>
  <c r="P135" i="32"/>
  <c r="BM135" i="32" s="1"/>
  <c r="AP173" i="32"/>
  <c r="CM173" i="32" s="1"/>
  <c r="AP161" i="32"/>
  <c r="CM161" i="32" s="1"/>
  <c r="AO184" i="32"/>
  <c r="CL184" i="32" s="1"/>
  <c r="P117" i="32"/>
  <c r="BM117" i="32" s="1"/>
  <c r="AD162" i="32"/>
  <c r="CA162" i="32" s="1"/>
  <c r="AC113" i="32"/>
  <c r="BZ113" i="32" s="1"/>
  <c r="P109" i="32"/>
  <c r="BM109" i="32" s="1"/>
  <c r="P138" i="32"/>
  <c r="BM138" i="32" s="1"/>
  <c r="AC161" i="32"/>
  <c r="BZ161" i="32" s="1"/>
  <c r="AP169" i="32"/>
  <c r="CM169" i="32" s="1"/>
  <c r="AD104" i="32"/>
  <c r="CA104" i="32" s="1"/>
  <c r="AC131" i="32"/>
  <c r="BZ131" i="32" s="1"/>
  <c r="P136" i="32"/>
  <c r="BM136" i="32" s="1"/>
  <c r="AO116" i="32"/>
  <c r="CL116" i="32" s="1"/>
  <c r="AO127" i="32"/>
  <c r="CL127" i="32" s="1"/>
  <c r="AC160" i="32"/>
  <c r="BZ160" i="32" s="1"/>
  <c r="AP148" i="32"/>
  <c r="CM148" i="32" s="1"/>
  <c r="P100" i="32"/>
  <c r="BM100" i="32" s="1"/>
  <c r="AC148" i="32"/>
  <c r="BZ148" i="32" s="1"/>
  <c r="AC96" i="32"/>
  <c r="BZ96" i="32" s="1"/>
  <c r="AC114" i="32"/>
  <c r="BZ114" i="32" s="1"/>
  <c r="P122" i="32"/>
  <c r="BM122" i="32" s="1"/>
  <c r="AC171" i="32"/>
  <c r="BZ171" i="32" s="1"/>
  <c r="AC152" i="32"/>
  <c r="BZ152" i="32" s="1"/>
  <c r="AD154" i="32"/>
  <c r="CA154" i="32" s="1"/>
  <c r="P161" i="32"/>
  <c r="BM161" i="32" s="1"/>
  <c r="P182" i="32"/>
  <c r="BM182" i="32" s="1"/>
  <c r="AD129" i="32"/>
  <c r="CA129" i="32" s="1"/>
  <c r="P127" i="32"/>
  <c r="BM127" i="32" s="1"/>
  <c r="P120" i="32"/>
  <c r="BM120" i="32" s="1"/>
  <c r="AC127" i="32"/>
  <c r="BZ127" i="32" s="1"/>
  <c r="P132" i="32"/>
  <c r="BM132" i="32" s="1"/>
  <c r="P104" i="32"/>
  <c r="BM104" i="32" s="1"/>
  <c r="AD98" i="32"/>
  <c r="CA98" i="32" s="1"/>
  <c r="AD141" i="32"/>
  <c r="CA141" i="32" s="1"/>
  <c r="AO138" i="32"/>
  <c r="CL138" i="32" s="1"/>
  <c r="AC112" i="32"/>
  <c r="BZ112" i="32" s="1"/>
  <c r="AD149" i="32"/>
  <c r="CA149" i="32" s="1"/>
  <c r="P107" i="32"/>
  <c r="BM107" i="32" s="1"/>
  <c r="P123" i="32"/>
  <c r="BM123" i="32" s="1"/>
  <c r="AP167" i="32"/>
  <c r="CM167" i="32" s="1"/>
  <c r="AC169" i="32"/>
  <c r="BZ169" i="32" s="1"/>
  <c r="P150" i="32"/>
  <c r="BM150" i="32" s="1"/>
  <c r="AO120" i="32"/>
  <c r="CL120" i="32" s="1"/>
  <c r="Q166" i="32"/>
  <c r="BN166" i="32" s="1"/>
  <c r="AC124" i="32"/>
  <c r="BZ124" i="32" s="1"/>
  <c r="P119" i="32"/>
  <c r="BM119" i="32" s="1"/>
  <c r="AC170" i="32"/>
  <c r="BZ170" i="32" s="1"/>
  <c r="AP117" i="32"/>
  <c r="CM117" i="32" s="1"/>
  <c r="AO149" i="32"/>
  <c r="CL149" i="32" s="1"/>
  <c r="AO162" i="32"/>
  <c r="CL162" i="32" s="1"/>
  <c r="AC155" i="32"/>
  <c r="BZ155" i="32" s="1"/>
  <c r="P99" i="32"/>
  <c r="BM99" i="32" s="1"/>
  <c r="AD150" i="32"/>
  <c r="CA150" i="32" s="1"/>
  <c r="AO97" i="32"/>
  <c r="CL97" i="32" s="1"/>
  <c r="AC97" i="32"/>
  <c r="BZ97" i="32" s="1"/>
  <c r="AP102" i="32"/>
  <c r="CM102" i="32" s="1"/>
  <c r="P125" i="32"/>
  <c r="BM125" i="32" s="1"/>
  <c r="AO140" i="32"/>
  <c r="CL140" i="32" s="1"/>
  <c r="P108" i="32"/>
  <c r="BM108" i="32" s="1"/>
  <c r="Q134" i="32"/>
  <c r="BN134" i="32" s="1"/>
  <c r="AO160" i="32"/>
  <c r="CL160" i="32" s="1"/>
  <c r="AC102" i="32"/>
  <c r="BZ102" i="32" s="1"/>
  <c r="AP110" i="32"/>
  <c r="CM110" i="32" s="1"/>
  <c r="AO132" i="32"/>
  <c r="CL132" i="32" s="1"/>
  <c r="AC137" i="32"/>
  <c r="BZ137" i="32" s="1"/>
  <c r="AP141" i="32"/>
  <c r="CM141" i="32" s="1"/>
  <c r="AC120" i="32"/>
  <c r="BZ120" i="32" s="1"/>
  <c r="P145" i="32"/>
  <c r="BM145" i="32" s="1"/>
  <c r="AO142" i="32"/>
  <c r="CL142" i="32" s="1"/>
  <c r="AO103" i="32"/>
  <c r="CL103" i="32" s="1"/>
  <c r="P143" i="32"/>
  <c r="BM143" i="32" s="1"/>
  <c r="AC145" i="32"/>
  <c r="BZ145" i="32" s="1"/>
  <c r="AC139" i="32"/>
  <c r="BZ139" i="32" s="1"/>
  <c r="AP113" i="32"/>
  <c r="CM113" i="32" s="1"/>
  <c r="P116" i="32"/>
  <c r="BM116" i="32" s="1"/>
  <c r="AC109" i="32"/>
  <c r="BZ109" i="32" s="1"/>
  <c r="AO96" i="32"/>
  <c r="CL96" i="32" s="1"/>
  <c r="P114" i="32"/>
  <c r="BM114" i="32" s="1"/>
  <c r="AP109" i="32"/>
  <c r="CM109" i="32" s="1"/>
  <c r="P172" i="32"/>
  <c r="BM172" i="32" s="1"/>
  <c r="P156" i="32"/>
  <c r="BM156" i="32" s="1"/>
  <c r="P175" i="32"/>
  <c r="BM175" i="32" s="1"/>
  <c r="AO168" i="32"/>
  <c r="CL168" i="32" s="1"/>
  <c r="P126" i="32"/>
  <c r="BM126" i="32" s="1"/>
  <c r="AP166" i="32"/>
  <c r="CM166" i="32" s="1"/>
  <c r="AC134" i="32"/>
  <c r="BZ134" i="32" s="1"/>
  <c r="AO126" i="32"/>
  <c r="CL126" i="32" s="1"/>
  <c r="Q169" i="32"/>
  <c r="BN169" i="32" s="1"/>
  <c r="Q167" i="32"/>
  <c r="BN167" i="32" s="1"/>
  <c r="AC158" i="32"/>
  <c r="BZ158" i="32" s="1"/>
  <c r="AP122" i="32"/>
  <c r="CM122" i="32" s="1"/>
  <c r="AO139" i="32"/>
  <c r="CL139" i="32" s="1"/>
  <c r="P105" i="32"/>
  <c r="BM105" i="32" s="1"/>
  <c r="AC110" i="32"/>
  <c r="BZ110" i="32" s="1"/>
  <c r="AP131" i="32"/>
  <c r="CM131" i="32" s="1"/>
  <c r="AO165" i="32"/>
  <c r="CL165" i="32" s="1"/>
  <c r="AD157" i="32"/>
  <c r="CA157" i="32" s="1"/>
  <c r="Q183" i="32"/>
  <c r="BN183" i="32" s="1"/>
  <c r="AC117" i="32"/>
  <c r="BZ117" i="32" s="1"/>
  <c r="P97" i="32"/>
  <c r="BM97" i="32" s="1"/>
  <c r="AO123" i="32"/>
  <c r="CL123" i="32" s="1"/>
  <c r="AC101" i="32"/>
  <c r="BZ101" i="32" s="1"/>
  <c r="AO183" i="32"/>
  <c r="CL183" i="32" s="1"/>
  <c r="AO147" i="32"/>
  <c r="CL147" i="32" s="1"/>
  <c r="P141" i="32"/>
  <c r="BM141" i="32" s="1"/>
  <c r="AC132" i="32"/>
  <c r="BZ132" i="32" s="1"/>
  <c r="P118" i="32"/>
  <c r="BM118" i="32" s="1"/>
  <c r="AC118" i="32"/>
  <c r="BZ118" i="32" s="1"/>
  <c r="AC128" i="32"/>
  <c r="BZ128" i="32" s="1"/>
  <c r="AC156" i="32"/>
  <c r="BZ156" i="32" s="1"/>
  <c r="AC126" i="32"/>
  <c r="BZ126" i="32" s="1"/>
  <c r="AD153" i="32"/>
  <c r="CA153" i="32" s="1"/>
  <c r="P144" i="32"/>
  <c r="BM144" i="32" s="1"/>
  <c r="AC151" i="32"/>
  <c r="BZ151" i="32" s="1"/>
  <c r="AP135" i="32"/>
  <c r="CM135" i="32" s="1"/>
  <c r="P153" i="32"/>
  <c r="BM153" i="32" s="1"/>
  <c r="P155" i="32"/>
  <c r="BM155" i="32" s="1"/>
  <c r="AP164" i="32"/>
  <c r="CM164" i="32" s="1"/>
  <c r="P162" i="32"/>
  <c r="BM162" i="32" s="1"/>
  <c r="P159" i="32"/>
  <c r="BM159" i="32" s="1"/>
  <c r="P154" i="32"/>
  <c r="BM154" i="32" s="1"/>
  <c r="P147" i="32"/>
  <c r="BM147" i="32" s="1"/>
  <c r="AC122" i="32"/>
  <c r="BZ122" i="32" s="1"/>
  <c r="P101" i="32"/>
  <c r="BM101" i="32" s="1"/>
  <c r="AD159" i="32"/>
  <c r="CA159" i="32" s="1"/>
  <c r="AC181" i="32"/>
  <c r="BZ181" i="32" s="1"/>
  <c r="Q152" i="32"/>
  <c r="BN152" i="32" s="1"/>
  <c r="AC119" i="32"/>
  <c r="BZ119" i="32" s="1"/>
  <c r="AC13" i="32"/>
  <c r="BZ13" i="32" s="1"/>
  <c r="AP105" i="32"/>
  <c r="CM105" i="32" s="1"/>
  <c r="P131" i="32"/>
  <c r="BM131" i="32" s="1"/>
  <c r="P149" i="32"/>
  <c r="BM149" i="32" s="1"/>
  <c r="AO101" i="32"/>
  <c r="CL101" i="32" s="1"/>
  <c r="Q102" i="32"/>
  <c r="BN102" i="32" s="1"/>
  <c r="AC146" i="32"/>
  <c r="BZ146" i="32" s="1"/>
  <c r="AO157" i="32"/>
  <c r="CL157" i="32" s="1"/>
  <c r="AC165" i="32"/>
  <c r="BZ165" i="32" s="1"/>
  <c r="AO124" i="32"/>
  <c r="CL124" i="32" s="1"/>
  <c r="P171" i="32"/>
  <c r="BM171" i="32" s="1"/>
  <c r="Q180" i="32"/>
  <c r="BN180" i="32" s="1"/>
  <c r="AC116" i="32"/>
  <c r="BZ116" i="32" s="1"/>
  <c r="AP133" i="32"/>
  <c r="CM133" i="32" s="1"/>
  <c r="P146" i="32"/>
  <c r="BM146" i="32" s="1"/>
  <c r="AO134" i="32"/>
  <c r="CL134" i="32" s="1"/>
  <c r="AO128" i="32"/>
  <c r="CL128" i="32" s="1"/>
  <c r="P112" i="32"/>
  <c r="BM112" i="32" s="1"/>
  <c r="AO95" i="32"/>
  <c r="CL95" i="32" s="1"/>
  <c r="AC142" i="32"/>
  <c r="BZ142" i="32" s="1"/>
  <c r="AO179" i="32"/>
  <c r="CL179" i="32" s="1"/>
  <c r="AO154" i="32"/>
  <c r="CL154" i="32" s="1"/>
  <c r="AC108" i="32"/>
  <c r="BZ108" i="32" s="1"/>
  <c r="AC144" i="32"/>
  <c r="BZ144" i="32" s="1"/>
  <c r="AC173" i="32"/>
  <c r="BZ173" i="32" s="1"/>
  <c r="AO98" i="32"/>
  <c r="CL98" i="32" s="1"/>
  <c r="AC184" i="32"/>
  <c r="BZ184" i="32" s="1"/>
  <c r="AC125" i="32"/>
  <c r="BZ125" i="32" s="1"/>
  <c r="AP178" i="32"/>
  <c r="CM178" i="32" s="1"/>
  <c r="AQ15" i="32"/>
  <c r="CN15" i="32" s="1"/>
  <c r="AC111" i="32"/>
  <c r="BZ111" i="32" s="1"/>
  <c r="AC107" i="32"/>
  <c r="BZ107" i="32" s="1"/>
  <c r="AO114" i="32"/>
  <c r="CL114" i="32" s="1"/>
  <c r="AP104" i="32"/>
  <c r="CM104" i="32" s="1"/>
  <c r="P103" i="32"/>
  <c r="BM103" i="32" s="1"/>
  <c r="AC168" i="32"/>
  <c r="BZ168" i="32" s="1"/>
  <c r="AC136" i="32"/>
  <c r="BZ136" i="32" s="1"/>
  <c r="AC143" i="32"/>
  <c r="BZ143" i="32" s="1"/>
  <c r="Q168" i="32"/>
  <c r="BN168" i="32" s="1"/>
  <c r="P178" i="32"/>
  <c r="BM178" i="32" s="1"/>
  <c r="AC103" i="32"/>
  <c r="BZ103" i="32" s="1"/>
  <c r="P129" i="32"/>
  <c r="BM129" i="32" s="1"/>
  <c r="AO130" i="32"/>
  <c r="CL130" i="32" s="1"/>
  <c r="P98" i="32"/>
  <c r="BM98" i="32" s="1"/>
  <c r="AC130" i="32"/>
  <c r="BZ130" i="32" s="1"/>
  <c r="AC177" i="32"/>
  <c r="BZ177" i="32" s="1"/>
  <c r="AD29" i="32"/>
  <c r="CA29" i="32" s="1"/>
  <c r="Q92" i="32"/>
  <c r="BN92" i="32" s="1"/>
  <c r="Q23" i="32"/>
  <c r="BN23" i="32" s="1"/>
  <c r="AC88" i="32"/>
  <c r="BZ88" i="32" s="1"/>
  <c r="AO70" i="32"/>
  <c r="CL70" i="32" s="1"/>
  <c r="Q55" i="32"/>
  <c r="BN55" i="32" s="1"/>
  <c r="Q60" i="32"/>
  <c r="BN60" i="32" s="1"/>
  <c r="AO65" i="32"/>
  <c r="CL65" i="32" s="1"/>
  <c r="AP55" i="32"/>
  <c r="CM55" i="32" s="1"/>
  <c r="P65" i="32"/>
  <c r="BM65" i="32" s="1"/>
  <c r="AO64" i="32"/>
  <c r="CL64" i="32" s="1"/>
  <c r="Q24" i="32"/>
  <c r="BN24" i="32" s="1"/>
  <c r="AP48" i="32"/>
  <c r="CM48" i="32" s="1"/>
  <c r="AD66" i="32"/>
  <c r="CA66" i="32" s="1"/>
  <c r="AP36" i="32"/>
  <c r="CM36" i="32" s="1"/>
  <c r="AP82" i="32"/>
  <c r="CM82" i="32" s="1"/>
  <c r="AO17" i="32"/>
  <c r="CL17" i="32" s="1"/>
  <c r="AD31" i="32"/>
  <c r="CA31" i="32" s="1"/>
  <c r="P29" i="32"/>
  <c r="BM29" i="32" s="1"/>
  <c r="AQ27" i="32"/>
  <c r="CN27" i="32" s="1"/>
  <c r="P73" i="32"/>
  <c r="BM73" i="32" s="1"/>
  <c r="AP16" i="32"/>
  <c r="CM16" i="32" s="1"/>
  <c r="AD56" i="32"/>
  <c r="CA56" i="32" s="1"/>
  <c r="AC20" i="32"/>
  <c r="BZ20" i="32" s="1"/>
  <c r="AP91" i="32"/>
  <c r="CM91" i="32" s="1"/>
  <c r="AO53" i="32"/>
  <c r="CL53" i="32" s="1"/>
  <c r="P53" i="32"/>
  <c r="BM53" i="32" s="1"/>
  <c r="AD54" i="32"/>
  <c r="CA54" i="32" s="1"/>
  <c r="AD34" i="32"/>
  <c r="CA34" i="32" s="1"/>
  <c r="AO19" i="32"/>
  <c r="CL19" i="32" s="1"/>
  <c r="Q48" i="32"/>
  <c r="BN48" i="32" s="1"/>
  <c r="AD49" i="32"/>
  <c r="CA49" i="32" s="1"/>
  <c r="R41" i="32"/>
  <c r="BO41" i="32" s="1"/>
  <c r="Q22" i="32"/>
  <c r="BN22" i="32" s="1"/>
  <c r="P68" i="32"/>
  <c r="BM68" i="32" s="1"/>
  <c r="AD40" i="32"/>
  <c r="CA40" i="32" s="1"/>
  <c r="AD78" i="32"/>
  <c r="CA78" i="32" s="1"/>
  <c r="AD71" i="32"/>
  <c r="CA71" i="32" s="1"/>
  <c r="AO50" i="32"/>
  <c r="CL50" i="32" s="1"/>
  <c r="AO39" i="32"/>
  <c r="CL39" i="32" s="1"/>
  <c r="AD79" i="32"/>
  <c r="CA79" i="32" s="1"/>
  <c r="AD17" i="32"/>
  <c r="CA17" i="32" s="1"/>
  <c r="R39" i="32"/>
  <c r="BO39" i="32" s="1"/>
  <c r="Q70" i="32"/>
  <c r="BN70" i="32" s="1"/>
  <c r="AP59" i="32"/>
  <c r="CM59" i="32" s="1"/>
  <c r="Q86" i="32"/>
  <c r="BN86" i="32" s="1"/>
  <c r="AC43" i="32"/>
  <c r="BZ43" i="32" s="1"/>
  <c r="P15" i="32"/>
  <c r="BM15" i="32" s="1"/>
  <c r="Q91" i="32"/>
  <c r="BN91" i="32" s="1"/>
  <c r="P94" i="32"/>
  <c r="BM94" i="32" s="1"/>
  <c r="Q38" i="32"/>
  <c r="BN38" i="32" s="1"/>
  <c r="AR15" i="32"/>
  <c r="CO15" i="32" s="1"/>
  <c r="AC32" i="32"/>
  <c r="BZ32" i="32" s="1"/>
  <c r="AO22" i="32"/>
  <c r="CL22" i="32" s="1"/>
  <c r="AD74" i="32"/>
  <c r="CA74" i="32" s="1"/>
  <c r="AO83" i="32"/>
  <c r="CL83" i="32" s="1"/>
  <c r="AD91" i="32"/>
  <c r="CA91" i="32" s="1"/>
  <c r="AP47" i="32"/>
  <c r="CM47" i="32" s="1"/>
  <c r="P44" i="32"/>
  <c r="BM44" i="32" s="1"/>
  <c r="P74" i="32"/>
  <c r="BM74" i="32" s="1"/>
  <c r="AD63" i="32"/>
  <c r="CA63" i="32" s="1"/>
  <c r="AO35" i="32"/>
  <c r="CL35" i="32" s="1"/>
  <c r="AC28" i="32"/>
  <c r="BZ28" i="32" s="1"/>
  <c r="AP75" i="32"/>
  <c r="CM75" i="32" s="1"/>
  <c r="AD22" i="32"/>
  <c r="CA22" i="32" s="1"/>
  <c r="AC59" i="32"/>
  <c r="BZ59" i="32" s="1"/>
  <c r="Q45" i="32"/>
  <c r="BN45" i="32" s="1"/>
  <c r="AC62" i="32"/>
  <c r="BZ62" i="32" s="1"/>
  <c r="AP85" i="32"/>
  <c r="CM85" i="32" s="1"/>
  <c r="S28" i="32"/>
  <c r="BP28" i="32" s="1"/>
  <c r="AE83" i="32"/>
  <c r="CB83" i="32" s="1"/>
  <c r="AC94" i="32"/>
  <c r="BZ94" i="32" s="1"/>
  <c r="AO61" i="32"/>
  <c r="CL61" i="32" s="1"/>
  <c r="AD61" i="32"/>
  <c r="CA61" i="32" s="1"/>
  <c r="AP28" i="32"/>
  <c r="CM28" i="32" s="1"/>
  <c r="AP69" i="32"/>
  <c r="CM69" i="32" s="1"/>
  <c r="P57" i="32"/>
  <c r="BM57" i="32" s="1"/>
  <c r="P78" i="32"/>
  <c r="BM78" i="32" s="1"/>
  <c r="P33" i="32"/>
  <c r="BM33" i="32" s="1"/>
  <c r="Q17" i="32"/>
  <c r="BN17" i="32" s="1"/>
  <c r="AC58" i="32"/>
  <c r="BZ58" i="32" s="1"/>
  <c r="Q56" i="32"/>
  <c r="BN56" i="32" s="1"/>
  <c r="Q25" i="32"/>
  <c r="BN25" i="32" s="1"/>
  <c r="AE52" i="32"/>
  <c r="CB52" i="32" s="1"/>
  <c r="P61" i="32"/>
  <c r="BM61" i="32" s="1"/>
  <c r="AO52" i="32"/>
  <c r="CL52" i="32" s="1"/>
  <c r="AP26" i="32"/>
  <c r="CM26" i="32" s="1"/>
  <c r="AC65" i="32"/>
  <c r="BZ65" i="32" s="1"/>
  <c r="AP77" i="32"/>
  <c r="CM77" i="32" s="1"/>
  <c r="P49" i="32"/>
  <c r="BM49" i="32" s="1"/>
  <c r="R31" i="32"/>
  <c r="BO31" i="32" s="1"/>
  <c r="AC72" i="32"/>
  <c r="BZ72" i="32" s="1"/>
  <c r="Q19" i="32"/>
  <c r="BN19" i="32" s="1"/>
  <c r="AO38" i="32"/>
  <c r="CL38" i="32" s="1"/>
  <c r="Q14" i="32"/>
  <c r="BN14" i="32" s="1"/>
  <c r="AO40" i="32"/>
  <c r="CL40" i="32" s="1"/>
  <c r="Q42" i="32"/>
  <c r="BN42" i="32" s="1"/>
  <c r="AP30" i="32"/>
  <c r="CM30" i="32" s="1"/>
  <c r="AP45" i="32"/>
  <c r="CM45" i="32" s="1"/>
  <c r="AP80" i="32"/>
  <c r="CM80" i="32" s="1"/>
  <c r="AE25" i="32"/>
  <c r="CB25" i="32" s="1"/>
  <c r="R34" i="32"/>
  <c r="BO34" i="32" s="1"/>
  <c r="Q16" i="32"/>
  <c r="BN16" i="32" s="1"/>
  <c r="Q50" i="32"/>
  <c r="BN50" i="32" s="1"/>
  <c r="AD81" i="32"/>
  <c r="CA81" i="32" s="1"/>
  <c r="P54" i="32"/>
  <c r="BM54" i="32" s="1"/>
  <c r="AP54" i="32"/>
  <c r="CM54" i="32" s="1"/>
  <c r="AE46" i="32"/>
  <c r="CB46" i="32" s="1"/>
  <c r="AD67" i="32"/>
  <c r="CA67" i="32" s="1"/>
  <c r="AO74" i="32"/>
  <c r="CL74" i="32" s="1"/>
  <c r="AQ31" i="32"/>
  <c r="CN31" i="32" s="1"/>
  <c r="P58" i="32"/>
  <c r="BM58" i="32" s="1"/>
  <c r="AP72" i="32"/>
  <c r="CM72" i="32" s="1"/>
  <c r="AC64" i="32"/>
  <c r="BZ64" i="32" s="1"/>
  <c r="AO14" i="32"/>
  <c r="CL14" i="32" s="1"/>
  <c r="AO51" i="32"/>
  <c r="CL51" i="32" s="1"/>
  <c r="P32" i="32"/>
  <c r="BM32" i="32" s="1"/>
  <c r="AP76" i="32"/>
  <c r="CM76" i="32" s="1"/>
  <c r="Q80" i="32"/>
  <c r="BN80" i="32" s="1"/>
  <c r="AO60" i="32"/>
  <c r="CL60" i="32" s="1"/>
  <c r="AP44" i="32"/>
  <c r="CM44" i="32" s="1"/>
  <c r="P51" i="32"/>
  <c r="BM51" i="32" s="1"/>
  <c r="P85" i="32"/>
  <c r="BM85" i="32" s="1"/>
  <c r="Q76" i="32"/>
  <c r="BN76" i="32" s="1"/>
  <c r="AE90" i="32"/>
  <c r="CB90" i="32" s="1"/>
  <c r="AP68" i="32"/>
  <c r="CM68" i="32" s="1"/>
  <c r="AD16" i="32"/>
  <c r="CA16" i="32" s="1"/>
  <c r="AP90" i="32"/>
  <c r="CM90" i="32" s="1"/>
  <c r="AC82" i="32"/>
  <c r="BZ82" i="32" s="1"/>
  <c r="AC41" i="32"/>
  <c r="BZ41" i="32" s="1"/>
  <c r="AO37" i="32"/>
  <c r="CL37" i="32" s="1"/>
  <c r="Q47" i="32"/>
  <c r="BN47" i="32" s="1"/>
  <c r="Q52" i="32"/>
  <c r="BN52" i="32" s="1"/>
  <c r="P59" i="32"/>
  <c r="BM59" i="32" s="1"/>
  <c r="AP18" i="32"/>
  <c r="CM18" i="32" s="1"/>
  <c r="AD80" i="32"/>
  <c r="CA80" i="32" s="1"/>
  <c r="P40" i="32"/>
  <c r="BM40" i="32" s="1"/>
  <c r="Q90" i="32"/>
  <c r="BN90" i="32" s="1"/>
  <c r="AC76" i="32"/>
  <c r="BZ76" i="32" s="1"/>
  <c r="AO43" i="32"/>
  <c r="CL43" i="32" s="1"/>
  <c r="Q36" i="32"/>
  <c r="BN36" i="32" s="1"/>
  <c r="Q43" i="32"/>
  <c r="BN43" i="32" s="1"/>
  <c r="AD15" i="32"/>
  <c r="CA15" i="32" s="1"/>
  <c r="P79" i="32"/>
  <c r="BM79" i="32" s="1"/>
  <c r="AE89" i="32"/>
  <c r="CB89" i="32" s="1"/>
  <c r="AO56" i="32"/>
  <c r="CL56" i="32" s="1"/>
  <c r="AC68" i="32"/>
  <c r="BZ68" i="32" s="1"/>
  <c r="AP33" i="32"/>
  <c r="CM33" i="32" s="1"/>
  <c r="AQ84" i="32"/>
  <c r="CN84" i="32" s="1"/>
  <c r="AD53" i="32"/>
  <c r="CA53" i="32" s="1"/>
  <c r="AC69" i="32"/>
  <c r="BZ69" i="32" s="1"/>
  <c r="AD93" i="32"/>
  <c r="CA93" i="32" s="1"/>
  <c r="AP13" i="32"/>
  <c r="CM13" i="32" s="1"/>
  <c r="R62" i="32"/>
  <c r="BO62" i="32" s="1"/>
  <c r="AC14" i="32"/>
  <c r="BZ14" i="32" s="1"/>
  <c r="Q93" i="32"/>
  <c r="BN93" i="32" s="1"/>
  <c r="AD42" i="32"/>
  <c r="CA42" i="32" s="1"/>
  <c r="P89" i="32"/>
  <c r="BM89" i="32" s="1"/>
  <c r="P63" i="32"/>
  <c r="BM63" i="32" s="1"/>
  <c r="AD47" i="32"/>
  <c r="CA47" i="32" s="1"/>
  <c r="AC21" i="32"/>
  <c r="BZ21" i="32" s="1"/>
  <c r="AD57" i="32"/>
  <c r="CA57" i="32" s="1"/>
  <c r="P46" i="32"/>
  <c r="BM46" i="32" s="1"/>
  <c r="AC87" i="32"/>
  <c r="BZ87" i="32" s="1"/>
  <c r="AD38" i="32"/>
  <c r="CA38" i="32" s="1"/>
  <c r="Q84" i="32"/>
  <c r="BN84" i="32" s="1"/>
  <c r="AC77" i="32"/>
  <c r="BZ77" i="32" s="1"/>
  <c r="Q81" i="32"/>
  <c r="BN81" i="32" s="1"/>
  <c r="R88" i="32"/>
  <c r="BO88" i="32" s="1"/>
  <c r="AO89" i="32"/>
  <c r="CL89" i="32" s="1"/>
  <c r="AD48" i="32"/>
  <c r="CA48" i="32" s="1"/>
  <c r="R26" i="32"/>
  <c r="BO26" i="32" s="1"/>
  <c r="P35" i="32"/>
  <c r="BM35" i="32" s="1"/>
  <c r="AP21" i="32"/>
  <c r="CM21" i="32" s="1"/>
  <c r="Q83" i="32"/>
  <c r="BN83" i="32" s="1"/>
  <c r="AD73" i="32"/>
  <c r="CA73" i="32" s="1"/>
  <c r="AE50" i="32"/>
  <c r="CB50" i="32" s="1"/>
  <c r="AE51" i="32"/>
  <c r="CB51" i="32" s="1"/>
  <c r="AD86" i="32"/>
  <c r="CA86" i="32" s="1"/>
  <c r="AO81" i="32"/>
  <c r="CL81" i="32" s="1"/>
  <c r="AO58" i="32"/>
  <c r="CL58" i="32" s="1"/>
  <c r="AD19" i="32"/>
  <c r="CA19" i="32" s="1"/>
  <c r="AP29" i="32"/>
  <c r="CM29" i="32" s="1"/>
  <c r="R67" i="32"/>
  <c r="BO67" i="32" s="1"/>
  <c r="AP88" i="32"/>
  <c r="CM88" i="32" s="1"/>
  <c r="P37" i="32"/>
  <c r="BM37" i="32" s="1"/>
  <c r="AD18" i="32"/>
  <c r="CA18" i="32" s="1"/>
  <c r="AO49" i="32"/>
  <c r="CL49" i="32" s="1"/>
  <c r="AO71" i="32"/>
  <c r="CL71" i="32" s="1"/>
  <c r="AP92" i="32"/>
  <c r="CM92" i="32" s="1"/>
  <c r="AC44" i="32"/>
  <c r="BZ44" i="32" s="1"/>
  <c r="P27" i="32"/>
  <c r="BM27" i="32" s="1"/>
  <c r="AR78" i="32"/>
  <c r="CO78" i="32" s="1"/>
  <c r="AP32" i="32"/>
  <c r="CM32" i="32" s="1"/>
  <c r="Q72" i="32"/>
  <c r="BN72" i="32" s="1"/>
  <c r="S77" i="32"/>
  <c r="BP77" i="32" s="1"/>
  <c r="AO94" i="32"/>
  <c r="CL94" i="32" s="1"/>
  <c r="AC37" i="32"/>
  <c r="BZ37" i="32" s="1"/>
  <c r="AF218" i="30"/>
  <c r="N540" i="26"/>
  <c r="N532" i="26"/>
  <c r="N537" i="26"/>
  <c r="N544" i="26"/>
  <c r="N543" i="26"/>
  <c r="N538" i="26"/>
  <c r="N529" i="26"/>
  <c r="N530" i="26"/>
  <c r="N535" i="26"/>
  <c r="N536" i="26"/>
  <c r="N527" i="26"/>
  <c r="N545" i="26"/>
  <c r="N528" i="26"/>
  <c r="M270" i="20"/>
  <c r="AB270" i="20" s="1"/>
  <c r="AA270" i="20"/>
  <c r="BP219" i="30"/>
  <c r="BC12" i="30"/>
  <c r="T155" i="30"/>
  <c r="U155" i="30" s="1"/>
  <c r="AW28" i="30"/>
  <c r="L66" i="30"/>
  <c r="M232" i="30"/>
  <c r="AX232" i="30" s="1"/>
  <c r="AF233" i="30"/>
  <c r="AG233" i="30" s="1"/>
  <c r="AF119" i="30"/>
  <c r="BQ119" i="30" s="1"/>
  <c r="S123" i="30"/>
  <c r="BD123" i="30" s="1"/>
  <c r="AF109" i="30"/>
  <c r="M71" i="30"/>
  <c r="AX71" i="30" s="1"/>
  <c r="BP227" i="30"/>
  <c r="AW211" i="30"/>
  <c r="AW263" i="30"/>
  <c r="AU6" i="30"/>
  <c r="BB6" i="30"/>
  <c r="AV183" i="30"/>
  <c r="BO6" i="30"/>
  <c r="AV232" i="30"/>
  <c r="L77" i="30"/>
  <c r="AW27" i="30"/>
  <c r="L61" i="30"/>
  <c r="AW61" i="30" s="1"/>
  <c r="AF44" i="30"/>
  <c r="BQ44" i="30" s="1"/>
  <c r="AF70" i="30"/>
  <c r="BQ70" i="30" s="1"/>
  <c r="AV150" i="30"/>
  <c r="BP92" i="30"/>
  <c r="S18" i="30"/>
  <c r="BD18" i="30" s="1"/>
  <c r="T213" i="30"/>
  <c r="U213" i="30" s="1"/>
  <c r="BD87" i="30"/>
  <c r="AG190" i="30"/>
  <c r="AH190" i="30" s="1"/>
  <c r="AF31" i="30"/>
  <c r="BQ31" i="30" s="1"/>
  <c r="L190" i="30"/>
  <c r="AW190" i="30" s="1"/>
  <c r="L198" i="30"/>
  <c r="AW198" i="30" s="1"/>
  <c r="L173" i="30"/>
  <c r="M173" i="30" s="1"/>
  <c r="AX173" i="30" s="1"/>
  <c r="BU204" i="30"/>
  <c r="S167" i="30"/>
  <c r="T167" i="30" s="1"/>
  <c r="BE47" i="30"/>
  <c r="U47" i="30"/>
  <c r="AW242" i="30"/>
  <c r="AF143" i="30"/>
  <c r="BQ143" i="30" s="1"/>
  <c r="BD208" i="30"/>
  <c r="BP112" i="30"/>
  <c r="L210" i="30"/>
  <c r="AW210" i="30" s="1"/>
  <c r="AF192" i="30"/>
  <c r="BP192" i="30"/>
  <c r="AF33" i="30"/>
  <c r="BQ33" i="30" s="1"/>
  <c r="M70" i="30"/>
  <c r="AX70" i="30" s="1"/>
  <c r="S53" i="30"/>
  <c r="BD53" i="30" s="1"/>
  <c r="AG45" i="30"/>
  <c r="BR45" i="30" s="1"/>
  <c r="AV157" i="30"/>
  <c r="AW23" i="30"/>
  <c r="AH64" i="30"/>
  <c r="BS64" i="30" s="1"/>
  <c r="AG223" i="30"/>
  <c r="AH223" i="30" s="1"/>
  <c r="M13" i="30"/>
  <c r="AX13" i="30" s="1"/>
  <c r="BP81" i="30"/>
  <c r="T159" i="30"/>
  <c r="BE159" i="30" s="1"/>
  <c r="AW252" i="30"/>
  <c r="S110" i="30"/>
  <c r="BC110" i="30"/>
  <c r="L203" i="30"/>
  <c r="AV203" i="30"/>
  <c r="U112" i="30"/>
  <c r="BE112" i="30"/>
  <c r="BC140" i="30"/>
  <c r="BP149" i="30"/>
  <c r="M20" i="30"/>
  <c r="AX20" i="30" s="1"/>
  <c r="AW20" i="30"/>
  <c r="L50" i="30"/>
  <c r="AV50" i="30"/>
  <c r="S154" i="30"/>
  <c r="BC154" i="30"/>
  <c r="T121" i="30"/>
  <c r="BD121" i="30"/>
  <c r="BP57" i="30"/>
  <c r="AF57" i="30"/>
  <c r="BE155" i="30"/>
  <c r="T88" i="30"/>
  <c r="U88" i="30" s="1"/>
  <c r="BP58" i="30"/>
  <c r="AF58" i="30"/>
  <c r="BR25" i="30"/>
  <c r="AH25" i="30"/>
  <c r="S158" i="30"/>
  <c r="BC158" i="30"/>
  <c r="BC254" i="30"/>
  <c r="S254" i="30"/>
  <c r="BQ48" i="30"/>
  <c r="AG48" i="30"/>
  <c r="S244" i="30"/>
  <c r="BC244" i="30"/>
  <c r="BC263" i="30"/>
  <c r="S263" i="30"/>
  <c r="AF42" i="30"/>
  <c r="BP42" i="30"/>
  <c r="AW98" i="30"/>
  <c r="M98" i="30"/>
  <c r="AX98" i="30" s="1"/>
  <c r="BQ256" i="30"/>
  <c r="AG256" i="30"/>
  <c r="L128" i="30"/>
  <c r="AV128" i="30"/>
  <c r="AW259" i="30"/>
  <c r="M259" i="30"/>
  <c r="AX259" i="30" s="1"/>
  <c r="AV52" i="30"/>
  <c r="L52" i="30"/>
  <c r="BF46" i="30"/>
  <c r="V46" i="30"/>
  <c r="AV180" i="30"/>
  <c r="L180" i="30"/>
  <c r="BC115" i="30"/>
  <c r="S115" i="30"/>
  <c r="BS220" i="30"/>
  <c r="AI220" i="30"/>
  <c r="S39" i="30"/>
  <c r="BC39" i="30"/>
  <c r="AH207" i="30"/>
  <c r="BS207" i="30" s="1"/>
  <c r="BC85" i="30"/>
  <c r="BP65" i="30"/>
  <c r="AF65" i="30"/>
  <c r="S215" i="30"/>
  <c r="BC215" i="30"/>
  <c r="BC185" i="30"/>
  <c r="S185" i="30"/>
  <c r="AV240" i="30"/>
  <c r="L240" i="30"/>
  <c r="AF260" i="30"/>
  <c r="BP260" i="30"/>
  <c r="V260" i="30"/>
  <c r="BF260" i="30"/>
  <c r="BQ254" i="30"/>
  <c r="AG254" i="30"/>
  <c r="AF262" i="30"/>
  <c r="BP262" i="30"/>
  <c r="AW256" i="30"/>
  <c r="M256" i="30"/>
  <c r="AX256" i="30" s="1"/>
  <c r="AF255" i="30"/>
  <c r="BP255" i="30"/>
  <c r="BC255" i="30"/>
  <c r="S255" i="30"/>
  <c r="AW262" i="30"/>
  <c r="M262" i="30"/>
  <c r="AX262" i="30" s="1"/>
  <c r="AW258" i="30"/>
  <c r="M258" i="30"/>
  <c r="AX258" i="30" s="1"/>
  <c r="AG261" i="30"/>
  <c r="BQ261" i="30"/>
  <c r="T259" i="30"/>
  <c r="BD259" i="30"/>
  <c r="AF253" i="30"/>
  <c r="BP253" i="30"/>
  <c r="BR258" i="30"/>
  <c r="AH258" i="30"/>
  <c r="T256" i="30"/>
  <c r="BD256" i="30"/>
  <c r="BD257" i="30"/>
  <c r="T257" i="30"/>
  <c r="BF258" i="30"/>
  <c r="V258" i="30"/>
  <c r="AF263" i="30"/>
  <c r="BP263" i="30"/>
  <c r="U262" i="30"/>
  <c r="BE262" i="30"/>
  <c r="BS257" i="30"/>
  <c r="AI257" i="30"/>
  <c r="BE261" i="30"/>
  <c r="U261" i="30"/>
  <c r="M255" i="30"/>
  <c r="AX255" i="30" s="1"/>
  <c r="AW255" i="30"/>
  <c r="BC253" i="30"/>
  <c r="S253" i="30"/>
  <c r="BT259" i="30"/>
  <c r="AJ259" i="30"/>
  <c r="BP43" i="30"/>
  <c r="AF43" i="30"/>
  <c r="BP208" i="30"/>
  <c r="AF208" i="30"/>
  <c r="BP187" i="30"/>
  <c r="AF187" i="30"/>
  <c r="AG182" i="30"/>
  <c r="BQ182" i="30"/>
  <c r="AV12" i="30"/>
  <c r="L12" i="30"/>
  <c r="AV133" i="30"/>
  <c r="L133" i="30"/>
  <c r="BP239" i="30"/>
  <c r="AF239" i="30"/>
  <c r="S104" i="30"/>
  <c r="BC104" i="30"/>
  <c r="AW172" i="30"/>
  <c r="M172" i="30"/>
  <c r="AX172" i="30" s="1"/>
  <c r="BC239" i="30"/>
  <c r="S239" i="30"/>
  <c r="AF13" i="30"/>
  <c r="BP13" i="30"/>
  <c r="BC89" i="30"/>
  <c r="S89" i="30"/>
  <c r="BP82" i="30"/>
  <c r="AF82" i="30"/>
  <c r="AV35" i="30"/>
  <c r="L35" i="30"/>
  <c r="AF200" i="30"/>
  <c r="BP200" i="30"/>
  <c r="AV149" i="30"/>
  <c r="L149" i="30"/>
  <c r="BP145" i="30"/>
  <c r="AF145" i="30"/>
  <c r="AF76" i="30"/>
  <c r="BP76" i="30"/>
  <c r="S176" i="30"/>
  <c r="BC176" i="30"/>
  <c r="AF141" i="30"/>
  <c r="BP141" i="30"/>
  <c r="AF96" i="30"/>
  <c r="BP96" i="30"/>
  <c r="T66" i="30"/>
  <c r="BD66" i="30"/>
  <c r="AW30" i="30"/>
  <c r="M30" i="30"/>
  <c r="AX30" i="30" s="1"/>
  <c r="L229" i="30"/>
  <c r="AV229" i="30"/>
  <c r="AV153" i="30"/>
  <c r="L153" i="30"/>
  <c r="AV19" i="30"/>
  <c r="L19" i="30"/>
  <c r="BC156" i="30"/>
  <c r="S156" i="30"/>
  <c r="BD171" i="30"/>
  <c r="T171" i="30"/>
  <c r="AV135" i="30"/>
  <c r="L135" i="30"/>
  <c r="AG99" i="30"/>
  <c r="BQ99" i="30"/>
  <c r="M207" i="30"/>
  <c r="AX207" i="30" s="1"/>
  <c r="AW207" i="30"/>
  <c r="AV118" i="30"/>
  <c r="L118" i="30"/>
  <c r="T72" i="30"/>
  <c r="BD72" i="30"/>
  <c r="AV226" i="30"/>
  <c r="L226" i="30"/>
  <c r="AV230" i="30"/>
  <c r="L230" i="30"/>
  <c r="AW166" i="30"/>
  <c r="M166" i="30"/>
  <c r="AX166" i="30" s="1"/>
  <c r="BR106" i="30"/>
  <c r="AH106" i="30"/>
  <c r="AW161" i="30"/>
  <c r="M161" i="30"/>
  <c r="AX161" i="30" s="1"/>
  <c r="S151" i="30"/>
  <c r="BC151" i="30"/>
  <c r="AF74" i="30"/>
  <c r="BP74" i="30"/>
  <c r="M171" i="30"/>
  <c r="AX171" i="30" s="1"/>
  <c r="AW171" i="30"/>
  <c r="S124" i="30"/>
  <c r="BC124" i="30"/>
  <c r="AG134" i="30"/>
  <c r="BQ134" i="30"/>
  <c r="BC204" i="30"/>
  <c r="S204" i="30"/>
  <c r="L81" i="30"/>
  <c r="AV81" i="30"/>
  <c r="AV79" i="30"/>
  <c r="L79" i="30"/>
  <c r="AV127" i="30"/>
  <c r="L127" i="30"/>
  <c r="AV63" i="30"/>
  <c r="L63" i="30"/>
  <c r="BC62" i="30"/>
  <c r="S62" i="30"/>
  <c r="BD83" i="30"/>
  <c r="T83" i="30"/>
  <c r="BC86" i="30"/>
  <c r="S86" i="30"/>
  <c r="S148" i="30"/>
  <c r="BC148" i="30"/>
  <c r="BP67" i="30"/>
  <c r="AF67" i="30"/>
  <c r="AF46" i="30"/>
  <c r="BP46" i="30"/>
  <c r="T238" i="30"/>
  <c r="BD238" i="30"/>
  <c r="AV82" i="30"/>
  <c r="L82" i="30"/>
  <c r="BE67" i="30"/>
  <c r="U67" i="30"/>
  <c r="M200" i="30"/>
  <c r="AX200" i="30" s="1"/>
  <c r="AW200" i="30"/>
  <c r="S45" i="30"/>
  <c r="BC45" i="30"/>
  <c r="BP107" i="30"/>
  <c r="AF107" i="30"/>
  <c r="AG162" i="30"/>
  <c r="BQ162" i="30"/>
  <c r="AF144" i="30"/>
  <c r="BP144" i="30"/>
  <c r="BD203" i="30"/>
  <c r="T203" i="30"/>
  <c r="BE144" i="30"/>
  <c r="U144" i="30"/>
  <c r="BC15" i="30"/>
  <c r="S15" i="30"/>
  <c r="AF20" i="30"/>
  <c r="BP20" i="30"/>
  <c r="T220" i="30"/>
  <c r="BD220" i="30"/>
  <c r="T32" i="30"/>
  <c r="BD32" i="30"/>
  <c r="BP249" i="30"/>
  <c r="AF249" i="30"/>
  <c r="BQ125" i="30"/>
  <c r="AG125" i="30"/>
  <c r="BC40" i="30"/>
  <c r="S40" i="30"/>
  <c r="AW150" i="30"/>
  <c r="M150" i="30"/>
  <c r="AX150" i="30" s="1"/>
  <c r="AF194" i="30"/>
  <c r="BP194" i="30"/>
  <c r="L36" i="30"/>
  <c r="AV36" i="30"/>
  <c r="T132" i="30"/>
  <c r="BD132" i="30"/>
  <c r="BT24" i="30"/>
  <c r="AJ24" i="30"/>
  <c r="T168" i="30"/>
  <c r="BD168" i="30"/>
  <c r="AF78" i="30"/>
  <c r="BP78" i="30"/>
  <c r="BD41" i="30"/>
  <c r="T41" i="30"/>
  <c r="AF229" i="30"/>
  <c r="BP229" i="30"/>
  <c r="AF163" i="30"/>
  <c r="BP163" i="30"/>
  <c r="AV109" i="30"/>
  <c r="L109" i="30"/>
  <c r="BQ244" i="30"/>
  <c r="AG244" i="30"/>
  <c r="L164" i="30"/>
  <c r="AV164" i="30"/>
  <c r="BD197" i="30"/>
  <c r="T197" i="30"/>
  <c r="S38" i="30"/>
  <c r="BC38" i="30"/>
  <c r="AV85" i="30"/>
  <c r="L85" i="30"/>
  <c r="BQ203" i="30"/>
  <c r="AG203" i="30"/>
  <c r="AV86" i="30"/>
  <c r="L86" i="30"/>
  <c r="L139" i="30"/>
  <c r="AV139" i="30"/>
  <c r="S138" i="30"/>
  <c r="BC138" i="30"/>
  <c r="L199" i="30"/>
  <c r="AV199" i="30"/>
  <c r="U71" i="30"/>
  <c r="BE71" i="30"/>
  <c r="BQ98" i="30"/>
  <c r="AG98" i="30"/>
  <c r="BQ93" i="30"/>
  <c r="AG93" i="30"/>
  <c r="L48" i="30"/>
  <c r="AV48" i="30"/>
  <c r="BQ136" i="30"/>
  <c r="AG136" i="30"/>
  <c r="BQ171" i="30"/>
  <c r="AG171" i="30"/>
  <c r="AG211" i="30"/>
  <c r="BQ211" i="30"/>
  <c r="M234" i="30"/>
  <c r="AX234" i="30" s="1"/>
  <c r="AW234" i="30"/>
  <c r="AV74" i="30"/>
  <c r="L74" i="30"/>
  <c r="S30" i="30"/>
  <c r="BC30" i="30"/>
  <c r="AV42" i="30"/>
  <c r="L42" i="30"/>
  <c r="AW31" i="30"/>
  <c r="M31" i="30"/>
  <c r="AX31" i="30" s="1"/>
  <c r="BQ227" i="30"/>
  <c r="AG227" i="30"/>
  <c r="BP86" i="30"/>
  <c r="AF86" i="30"/>
  <c r="AV49" i="30"/>
  <c r="L49" i="30"/>
  <c r="BQ35" i="30"/>
  <c r="AG35" i="30"/>
  <c r="BQ19" i="30"/>
  <c r="AG19" i="30"/>
  <c r="BQ196" i="30"/>
  <c r="AG196" i="30"/>
  <c r="AF217" i="30"/>
  <c r="BP217" i="30"/>
  <c r="AG238" i="30"/>
  <c r="BQ238" i="30"/>
  <c r="M197" i="30"/>
  <c r="AX197" i="30" s="1"/>
  <c r="AW197" i="30"/>
  <c r="AV214" i="30"/>
  <c r="L214" i="30"/>
  <c r="AG237" i="30"/>
  <c r="BQ237" i="30"/>
  <c r="BD140" i="30"/>
  <c r="T140" i="30"/>
  <c r="BQ36" i="30"/>
  <c r="AG36" i="30"/>
  <c r="BE74" i="30"/>
  <c r="U74" i="30"/>
  <c r="BE56" i="30"/>
  <c r="U56" i="30"/>
  <c r="AW103" i="30"/>
  <c r="M103" i="30"/>
  <c r="AX103" i="30" s="1"/>
  <c r="BD42" i="30"/>
  <c r="T42" i="30"/>
  <c r="S178" i="30"/>
  <c r="BC178" i="30"/>
  <c r="U210" i="30"/>
  <c r="BE210" i="30"/>
  <c r="BC19" i="30"/>
  <c r="S19" i="30"/>
  <c r="S247" i="30"/>
  <c r="BC247" i="30"/>
  <c r="T90" i="30"/>
  <c r="BD90" i="30"/>
  <c r="S240" i="30"/>
  <c r="BC240" i="30"/>
  <c r="U69" i="30"/>
  <c r="BE69" i="30"/>
  <c r="M65" i="30"/>
  <c r="AX65" i="30" s="1"/>
  <c r="AW65" i="30"/>
  <c r="BP210" i="30"/>
  <c r="AF210" i="30"/>
  <c r="AG153" i="30"/>
  <c r="BQ153" i="30"/>
  <c r="S180" i="30"/>
  <c r="BC180" i="30"/>
  <c r="L100" i="30"/>
  <c r="AV100" i="30"/>
  <c r="AW238" i="30"/>
  <c r="M238" i="30"/>
  <c r="AX238" i="30" s="1"/>
  <c r="AW47" i="30"/>
  <c r="M47" i="30"/>
  <c r="AX47" i="30" s="1"/>
  <c r="AW176" i="30"/>
  <c r="M176" i="30"/>
  <c r="AX176" i="30" s="1"/>
  <c r="BD35" i="30"/>
  <c r="T35" i="30"/>
  <c r="BC118" i="30"/>
  <c r="S118" i="30"/>
  <c r="AF32" i="30"/>
  <c r="BP32" i="30"/>
  <c r="AG214" i="30"/>
  <c r="BQ214" i="30"/>
  <c r="U82" i="30"/>
  <c r="BE82" i="30"/>
  <c r="AW101" i="30"/>
  <c r="M101" i="30"/>
  <c r="AX101" i="30" s="1"/>
  <c r="AV159" i="30"/>
  <c r="L159" i="30"/>
  <c r="BD170" i="30"/>
  <c r="T170" i="30"/>
  <c r="BQ246" i="30"/>
  <c r="AG246" i="30"/>
  <c r="BQ213" i="30"/>
  <c r="AG213" i="30"/>
  <c r="AW241" i="30"/>
  <c r="M241" i="30"/>
  <c r="AX241" i="30" s="1"/>
  <c r="BC20" i="30"/>
  <c r="S20" i="30"/>
  <c r="AW26" i="30"/>
  <c r="M26" i="30"/>
  <c r="AX26" i="30" s="1"/>
  <c r="T18" i="30"/>
  <c r="AW136" i="30"/>
  <c r="M136" i="30"/>
  <c r="AX136" i="30" s="1"/>
  <c r="AW33" i="30"/>
  <c r="M33" i="30"/>
  <c r="AX33" i="30" s="1"/>
  <c r="BC21" i="30"/>
  <c r="S21" i="30"/>
  <c r="BD55" i="30"/>
  <c r="T55" i="30"/>
  <c r="BD106" i="30"/>
  <c r="T106" i="30"/>
  <c r="L39" i="30"/>
  <c r="AV39" i="30"/>
  <c r="BP191" i="30"/>
  <c r="AF191" i="30"/>
  <c r="M196" i="30"/>
  <c r="AX196" i="30" s="1"/>
  <c r="AW196" i="30"/>
  <c r="L124" i="30"/>
  <c r="AV124" i="30"/>
  <c r="M249" i="30"/>
  <c r="AX249" i="30" s="1"/>
  <c r="AW249" i="30"/>
  <c r="BD85" i="30"/>
  <c r="T85" i="30"/>
  <c r="BQ169" i="30"/>
  <c r="AG169" i="30"/>
  <c r="BR120" i="30"/>
  <c r="AH120" i="30"/>
  <c r="AV233" i="30"/>
  <c r="L233" i="30"/>
  <c r="AH151" i="30"/>
  <c r="BR151" i="30"/>
  <c r="AG225" i="30"/>
  <c r="BQ225" i="30"/>
  <c r="AF212" i="30"/>
  <c r="BP212" i="30"/>
  <c r="AG41" i="30"/>
  <c r="BQ41" i="30"/>
  <c r="M93" i="30"/>
  <c r="AX93" i="30" s="1"/>
  <c r="AW93" i="30"/>
  <c r="S94" i="30"/>
  <c r="BC94" i="30"/>
  <c r="S211" i="30"/>
  <c r="BC211" i="30"/>
  <c r="AG149" i="30"/>
  <c r="BQ149" i="30"/>
  <c r="AG89" i="30"/>
  <c r="BQ89" i="30"/>
  <c r="BP252" i="30"/>
  <c r="AF252" i="30"/>
  <c r="BE119" i="30"/>
  <c r="U119" i="30"/>
  <c r="U14" i="30"/>
  <c r="BE14" i="30"/>
  <c r="M57" i="30"/>
  <c r="AX57" i="30" s="1"/>
  <c r="AW57" i="30"/>
  <c r="AV212" i="30"/>
  <c r="L212" i="30"/>
  <c r="S120" i="30"/>
  <c r="BC120" i="30"/>
  <c r="AV186" i="30"/>
  <c r="L186" i="30"/>
  <c r="M237" i="30"/>
  <c r="AX237" i="30" s="1"/>
  <c r="AW237" i="30"/>
  <c r="AG218" i="30"/>
  <c r="BQ218" i="30"/>
  <c r="S79" i="30"/>
  <c r="BC79" i="30"/>
  <c r="M174" i="30"/>
  <c r="AX174" i="30" s="1"/>
  <c r="AW174" i="30"/>
  <c r="AG91" i="30"/>
  <c r="BQ91" i="30"/>
  <c r="BE162" i="30"/>
  <c r="U162" i="30"/>
  <c r="BQ112" i="30"/>
  <c r="AG112" i="30"/>
  <c r="S99" i="30"/>
  <c r="BC99" i="30"/>
  <c r="BC48" i="30"/>
  <c r="S48" i="30"/>
  <c r="BS221" i="30"/>
  <c r="AI221" i="30"/>
  <c r="BE200" i="30"/>
  <c r="U200" i="30"/>
  <c r="AV148" i="30"/>
  <c r="L148" i="30"/>
  <c r="BP251" i="30"/>
  <c r="AF251" i="30"/>
  <c r="BR142" i="30"/>
  <c r="AH142" i="30"/>
  <c r="BD125" i="30"/>
  <c r="T125" i="30"/>
  <c r="AV224" i="30"/>
  <c r="L224" i="30"/>
  <c r="AV84" i="30"/>
  <c r="L84" i="30"/>
  <c r="BS49" i="30"/>
  <c r="AI49" i="30"/>
  <c r="S127" i="30"/>
  <c r="BC127" i="30"/>
  <c r="BR30" i="30"/>
  <c r="AH30" i="30"/>
  <c r="AF193" i="30"/>
  <c r="BP193" i="30"/>
  <c r="M181" i="30"/>
  <c r="AX181" i="30" s="1"/>
  <c r="AW181" i="30"/>
  <c r="AV120" i="30"/>
  <c r="L120" i="30"/>
  <c r="AW183" i="30"/>
  <c r="M183" i="30"/>
  <c r="AX183" i="30" s="1"/>
  <c r="BS185" i="30"/>
  <c r="AI185" i="30"/>
  <c r="BQ167" i="30"/>
  <c r="AG167" i="30"/>
  <c r="BC93" i="30"/>
  <c r="S93" i="30"/>
  <c r="BD224" i="30"/>
  <c r="T224" i="30"/>
  <c r="BD189" i="30"/>
  <c r="T189" i="30"/>
  <c r="BC231" i="30"/>
  <c r="S231" i="30"/>
  <c r="AW29" i="30"/>
  <c r="M29" i="30"/>
  <c r="AX29" i="30" s="1"/>
  <c r="AI189" i="30"/>
  <c r="BS189" i="30"/>
  <c r="BC152" i="30"/>
  <c r="S152" i="30"/>
  <c r="BD98" i="30"/>
  <c r="T98" i="30"/>
  <c r="AW157" i="30"/>
  <c r="M157" i="30"/>
  <c r="AX157" i="30" s="1"/>
  <c r="AH124" i="30"/>
  <c r="BR124" i="30"/>
  <c r="S182" i="30"/>
  <c r="BC182" i="30"/>
  <c r="BE63" i="30"/>
  <c r="U63" i="30"/>
  <c r="AV205" i="30"/>
  <c r="L205" i="30"/>
  <c r="L131" i="30"/>
  <c r="AV131" i="30"/>
  <c r="BQ181" i="30"/>
  <c r="AG181" i="30"/>
  <c r="BQ105" i="30"/>
  <c r="AG105" i="30"/>
  <c r="BQ195" i="30"/>
  <c r="AG195" i="30"/>
  <c r="T236" i="30"/>
  <c r="BD236" i="30"/>
  <c r="BD143" i="30"/>
  <c r="T143" i="30"/>
  <c r="M62" i="30"/>
  <c r="AX62" i="30" s="1"/>
  <c r="AW62" i="30"/>
  <c r="AV147" i="30"/>
  <c r="L147" i="30"/>
  <c r="AV223" i="30"/>
  <c r="L223" i="30"/>
  <c r="AV201" i="30"/>
  <c r="L201" i="30"/>
  <c r="AF113" i="30"/>
  <c r="BP113" i="30"/>
  <c r="BR206" i="30"/>
  <c r="AH206" i="30"/>
  <c r="S129" i="30"/>
  <c r="BC129" i="30"/>
  <c r="AV194" i="30"/>
  <c r="L194" i="30"/>
  <c r="BD68" i="30"/>
  <c r="T68" i="30"/>
  <c r="M177" i="30"/>
  <c r="AX177" i="30" s="1"/>
  <c r="AW177" i="30"/>
  <c r="BP226" i="30"/>
  <c r="AF226" i="30"/>
  <c r="U183" i="30"/>
  <c r="BE183" i="30"/>
  <c r="AV195" i="30"/>
  <c r="L195" i="30"/>
  <c r="S117" i="30"/>
  <c r="BC117" i="30"/>
  <c r="M184" i="30"/>
  <c r="AX184" i="30" s="1"/>
  <c r="AW184" i="30"/>
  <c r="AV56" i="30"/>
  <c r="L56" i="30"/>
  <c r="T246" i="30"/>
  <c r="BD246" i="30"/>
  <c r="BR232" i="30"/>
  <c r="AH232" i="30"/>
  <c r="T209" i="30"/>
  <c r="BD209" i="30"/>
  <c r="AG102" i="30"/>
  <c r="BQ102" i="30"/>
  <c r="S199" i="30"/>
  <c r="BC199" i="30"/>
  <c r="BQ108" i="30"/>
  <c r="AG108" i="30"/>
  <c r="T60" i="30"/>
  <c r="BD60" i="30"/>
  <c r="AH188" i="30"/>
  <c r="BR188" i="30"/>
  <c r="BP40" i="30"/>
  <c r="AF40" i="30"/>
  <c r="S24" i="30"/>
  <c r="BC24" i="30"/>
  <c r="M67" i="30"/>
  <c r="AX67" i="30" s="1"/>
  <c r="AW67" i="30"/>
  <c r="T146" i="30"/>
  <c r="BD146" i="30"/>
  <c r="L155" i="30"/>
  <c r="AV155" i="30"/>
  <c r="M228" i="30"/>
  <c r="AX228" i="30" s="1"/>
  <c r="AW228" i="30"/>
  <c r="T44" i="30"/>
  <c r="BD44" i="30"/>
  <c r="AG95" i="30"/>
  <c r="BQ95" i="30"/>
  <c r="BC163" i="30"/>
  <c r="S163" i="30"/>
  <c r="L202" i="30"/>
  <c r="AV202" i="30"/>
  <c r="L158" i="30"/>
  <c r="AV158" i="30"/>
  <c r="BE87" i="30"/>
  <c r="U87" i="30"/>
  <c r="BQ197" i="30"/>
  <c r="AG197" i="30"/>
  <c r="BQ138" i="30"/>
  <c r="AG138" i="30"/>
  <c r="BE174" i="30"/>
  <c r="U174" i="30"/>
  <c r="BQ71" i="30"/>
  <c r="AG71" i="30"/>
  <c r="AL204" i="30"/>
  <c r="BV204" i="30"/>
  <c r="BD113" i="30"/>
  <c r="T113" i="30"/>
  <c r="BC241" i="30"/>
  <c r="S241" i="30"/>
  <c r="BD130" i="30"/>
  <c r="T130" i="30"/>
  <c r="S237" i="30"/>
  <c r="BC237" i="30"/>
  <c r="BC177" i="30"/>
  <c r="S177" i="30"/>
  <c r="AG140" i="30"/>
  <c r="BQ140" i="30"/>
  <c r="AF59" i="30"/>
  <c r="BP59" i="30"/>
  <c r="BQ85" i="30"/>
  <c r="AG85" i="30"/>
  <c r="AW178" i="30"/>
  <c r="M178" i="30"/>
  <c r="AX178" i="30" s="1"/>
  <c r="AF164" i="30"/>
  <c r="BP164" i="30"/>
  <c r="S165" i="30"/>
  <c r="BC165" i="30"/>
  <c r="AF87" i="30"/>
  <c r="BP87" i="30"/>
  <c r="BD59" i="30"/>
  <c r="T59" i="30"/>
  <c r="S54" i="30"/>
  <c r="BC54" i="30"/>
  <c r="AH150" i="30"/>
  <c r="BR150" i="30"/>
  <c r="BC95" i="30"/>
  <c r="S95" i="30"/>
  <c r="BE212" i="30"/>
  <c r="U212" i="30"/>
  <c r="BE207" i="30"/>
  <c r="U207" i="30"/>
  <c r="BS101" i="30"/>
  <c r="AI101" i="30"/>
  <c r="AF179" i="30"/>
  <c r="BP179" i="30"/>
  <c r="BR133" i="30"/>
  <c r="AH133" i="30"/>
  <c r="BQ180" i="30"/>
  <c r="AG180" i="30"/>
  <c r="AF215" i="30"/>
  <c r="BP215" i="30"/>
  <c r="AW122" i="30"/>
  <c r="M122" i="30"/>
  <c r="AX122" i="30" s="1"/>
  <c r="BQ126" i="30"/>
  <c r="AG126" i="30"/>
  <c r="S222" i="30"/>
  <c r="BC222" i="30"/>
  <c r="AV88" i="30"/>
  <c r="L88" i="30"/>
  <c r="BP69" i="30"/>
  <c r="AF69" i="30"/>
  <c r="AF77" i="30"/>
  <c r="BP77" i="30"/>
  <c r="BD107" i="30"/>
  <c r="T107" i="30"/>
  <c r="AG100" i="30"/>
  <c r="BQ100" i="30"/>
  <c r="BC105" i="30"/>
  <c r="S105" i="30"/>
  <c r="S190" i="30"/>
  <c r="BC190" i="30"/>
  <c r="AV219" i="30"/>
  <c r="L219" i="30"/>
  <c r="M225" i="30"/>
  <c r="AX225" i="30" s="1"/>
  <c r="AW225" i="30"/>
  <c r="L89" i="30"/>
  <c r="AV89" i="30"/>
  <c r="BD139" i="30"/>
  <c r="T139" i="30"/>
  <c r="BC133" i="30"/>
  <c r="S133" i="30"/>
  <c r="BS21" i="30"/>
  <c r="AI21" i="30"/>
  <c r="M105" i="30"/>
  <c r="AX105" i="30" s="1"/>
  <c r="AW105" i="30"/>
  <c r="M83" i="30"/>
  <c r="AX83" i="30" s="1"/>
  <c r="AW83" i="30"/>
  <c r="BD233" i="30"/>
  <c r="T233" i="30"/>
  <c r="AG161" i="30"/>
  <c r="BQ161" i="30"/>
  <c r="U122" i="30"/>
  <c r="BE122" i="30"/>
  <c r="AV160" i="30"/>
  <c r="L160" i="30"/>
  <c r="T25" i="30"/>
  <c r="BD25" i="30"/>
  <c r="AG73" i="30"/>
  <c r="BQ73" i="30"/>
  <c r="AW76" i="30"/>
  <c r="M76" i="30"/>
  <c r="AX76" i="30" s="1"/>
  <c r="S193" i="30"/>
  <c r="BC193" i="30"/>
  <c r="BQ80" i="30"/>
  <c r="AG80" i="30"/>
  <c r="AG184" i="30"/>
  <c r="BQ184" i="30"/>
  <c r="BF242" i="30"/>
  <c r="V242" i="30"/>
  <c r="BP53" i="30"/>
  <c r="AF53" i="30"/>
  <c r="M179" i="30"/>
  <c r="AX179" i="30" s="1"/>
  <c r="AW179" i="30"/>
  <c r="BC100" i="30"/>
  <c r="S100" i="30"/>
  <c r="BP242" i="30"/>
  <c r="AF242" i="30"/>
  <c r="L17" i="30"/>
  <c r="AV17" i="30"/>
  <c r="BP131" i="30"/>
  <c r="AF131" i="30"/>
  <c r="BE206" i="30"/>
  <c r="U206" i="30"/>
  <c r="BE64" i="30"/>
  <c r="U64" i="30"/>
  <c r="BF175" i="30"/>
  <c r="V175" i="30"/>
  <c r="BQ14" i="30"/>
  <c r="AG14" i="30"/>
  <c r="AV112" i="30"/>
  <c r="L112" i="30"/>
  <c r="BD195" i="30"/>
  <c r="T195" i="30"/>
  <c r="BR183" i="30"/>
  <c r="AH183" i="30"/>
  <c r="BC198" i="30"/>
  <c r="S198" i="30"/>
  <c r="BQ109" i="30"/>
  <c r="AG109" i="30"/>
  <c r="L16" i="30"/>
  <c r="AV16" i="30"/>
  <c r="AG114" i="30"/>
  <c r="BQ114" i="30"/>
  <c r="S216" i="30"/>
  <c r="BC216" i="30"/>
  <c r="M187" i="30"/>
  <c r="AX187" i="30" s="1"/>
  <c r="AW187" i="30"/>
  <c r="AG219" i="30"/>
  <c r="BQ219" i="30"/>
  <c r="BD164" i="30"/>
  <c r="T164" i="30"/>
  <c r="BQ118" i="30"/>
  <c r="AG118" i="30"/>
  <c r="BC43" i="30"/>
  <c r="S43" i="30"/>
  <c r="U251" i="30"/>
  <c r="BE251" i="30"/>
  <c r="T228" i="30"/>
  <c r="BD228" i="30"/>
  <c r="BQ92" i="30"/>
  <c r="AG92" i="30"/>
  <c r="BD252" i="30"/>
  <c r="T252" i="30"/>
  <c r="BP12" i="30"/>
  <c r="AF12" i="30"/>
  <c r="AV208" i="30"/>
  <c r="L208" i="30"/>
  <c r="AW14" i="30"/>
  <c r="M14" i="30"/>
  <c r="AX14" i="30" s="1"/>
  <c r="M168" i="30"/>
  <c r="AX168" i="30" s="1"/>
  <c r="AW168" i="30"/>
  <c r="U13" i="30"/>
  <c r="BE13" i="30"/>
  <c r="BE208" i="30"/>
  <c r="U208" i="30"/>
  <c r="L113" i="30"/>
  <c r="AV113" i="30"/>
  <c r="AV21" i="30"/>
  <c r="L21" i="30"/>
  <c r="AF173" i="30"/>
  <c r="BP173" i="30"/>
  <c r="AW54" i="30"/>
  <c r="M54" i="30"/>
  <c r="AX54" i="30" s="1"/>
  <c r="BP16" i="30"/>
  <c r="AF16" i="30"/>
  <c r="BQ248" i="30"/>
  <c r="AG248" i="30"/>
  <c r="AW142" i="30"/>
  <c r="M142" i="30"/>
  <c r="AX142" i="30" s="1"/>
  <c r="BP174" i="30"/>
  <c r="AF174" i="30"/>
  <c r="BD141" i="30"/>
  <c r="T141" i="30"/>
  <c r="BP68" i="30"/>
  <c r="AF68" i="30"/>
  <c r="BC111" i="30"/>
  <c r="S111" i="30"/>
  <c r="BU56" i="30"/>
  <c r="AK56" i="30"/>
  <c r="AV126" i="30"/>
  <c r="L126" i="30"/>
  <c r="BP51" i="30"/>
  <c r="AF51" i="30"/>
  <c r="BH249" i="30"/>
  <c r="X249" i="30"/>
  <c r="AW145" i="30"/>
  <c r="M145" i="30"/>
  <c r="AX145" i="30" s="1"/>
  <c r="BC179" i="30"/>
  <c r="S179" i="30"/>
  <c r="AG50" i="30"/>
  <c r="BQ50" i="30"/>
  <c r="BD114" i="30"/>
  <c r="T114" i="30"/>
  <c r="BD22" i="30"/>
  <c r="T22" i="30"/>
  <c r="T191" i="30"/>
  <c r="BD191" i="30"/>
  <c r="BE76" i="30"/>
  <c r="U76" i="30"/>
  <c r="AG139" i="30"/>
  <c r="BQ139" i="30"/>
  <c r="BC91" i="30"/>
  <c r="S91" i="30"/>
  <c r="BC181" i="30"/>
  <c r="S181" i="30"/>
  <c r="AW55" i="30"/>
  <c r="M55" i="30"/>
  <c r="AX55" i="30" s="1"/>
  <c r="BC65" i="30"/>
  <c r="S65" i="30"/>
  <c r="M169" i="30"/>
  <c r="AX169" i="30" s="1"/>
  <c r="AW169" i="30"/>
  <c r="AW80" i="30"/>
  <c r="M80" i="30"/>
  <c r="AX80" i="30" s="1"/>
  <c r="BQ129" i="30"/>
  <c r="AG129" i="30"/>
  <c r="U34" i="30"/>
  <c r="BE34" i="30"/>
  <c r="AW162" i="30"/>
  <c r="M162" i="30"/>
  <c r="AX162" i="30" s="1"/>
  <c r="BP60" i="30"/>
  <c r="AF60" i="30"/>
  <c r="BD166" i="30"/>
  <c r="T166" i="30"/>
  <c r="BC149" i="30"/>
  <c r="S149" i="30"/>
  <c r="AW78" i="30"/>
  <c r="M78" i="30"/>
  <c r="AX78" i="30" s="1"/>
  <c r="S108" i="30"/>
  <c r="BC108" i="30"/>
  <c r="AG94" i="30"/>
  <c r="BQ94" i="30"/>
  <c r="AG122" i="30"/>
  <c r="BQ122" i="30"/>
  <c r="U136" i="30"/>
  <c r="BE136" i="30"/>
  <c r="AV94" i="30"/>
  <c r="L94" i="30"/>
  <c r="AW146" i="30"/>
  <c r="M146" i="30"/>
  <c r="AX146" i="30" s="1"/>
  <c r="BQ54" i="30"/>
  <c r="AG54" i="30"/>
  <c r="X201" i="30"/>
  <c r="BH201" i="30"/>
  <c r="U23" i="30"/>
  <c r="BE23" i="30"/>
  <c r="BD243" i="30"/>
  <c r="T243" i="30"/>
  <c r="BD81" i="30"/>
  <c r="T81" i="30"/>
  <c r="AF250" i="30"/>
  <c r="BP250" i="30"/>
  <c r="T145" i="30"/>
  <c r="BD145" i="30"/>
  <c r="S229" i="30"/>
  <c r="BC229" i="30"/>
  <c r="AW165" i="30"/>
  <c r="M165" i="30"/>
  <c r="AX165" i="30" s="1"/>
  <c r="L107" i="30"/>
  <c r="AV107" i="30"/>
  <c r="BQ146" i="30"/>
  <c r="AG146" i="30"/>
  <c r="L137" i="30"/>
  <c r="AV137" i="30"/>
  <c r="T192" i="30"/>
  <c r="BD192" i="30"/>
  <c r="L58" i="30"/>
  <c r="AV58" i="30"/>
  <c r="AG216" i="30"/>
  <c r="BQ216" i="30"/>
  <c r="AG123" i="30"/>
  <c r="BQ123" i="30"/>
  <c r="BP38" i="30"/>
  <c r="AF38" i="30"/>
  <c r="BR52" i="30"/>
  <c r="AH52" i="30"/>
  <c r="BQ39" i="30"/>
  <c r="AG39" i="30"/>
  <c r="BP84" i="30"/>
  <c r="AF84" i="30"/>
  <c r="AF88" i="30"/>
  <c r="BP88" i="30"/>
  <c r="AW125" i="30"/>
  <c r="M125" i="30"/>
  <c r="AX125" i="30" s="1"/>
  <c r="AV97" i="30"/>
  <c r="L97" i="30"/>
  <c r="S217" i="30"/>
  <c r="BC217" i="30"/>
  <c r="AF130" i="30"/>
  <c r="BP130" i="30"/>
  <c r="AF137" i="30"/>
  <c r="BP137" i="30"/>
  <c r="S101" i="30"/>
  <c r="BC101" i="30"/>
  <c r="L152" i="30"/>
  <c r="AV152" i="30"/>
  <c r="AV72" i="30"/>
  <c r="L72" i="30"/>
  <c r="BD131" i="30"/>
  <c r="T131" i="30"/>
  <c r="M111" i="30"/>
  <c r="AX111" i="30" s="1"/>
  <c r="AW111" i="30"/>
  <c r="T169" i="30"/>
  <c r="BD169" i="30"/>
  <c r="AG81" i="30"/>
  <c r="BQ81" i="30"/>
  <c r="AF83" i="30"/>
  <c r="BP83" i="30"/>
  <c r="AF160" i="30"/>
  <c r="BP160" i="30"/>
  <c r="AF158" i="30"/>
  <c r="BP158" i="30"/>
  <c r="T196" i="30"/>
  <c r="BD196" i="30"/>
  <c r="BE52" i="30"/>
  <c r="U52" i="30"/>
  <c r="L96" i="30"/>
  <c r="AV96" i="30"/>
  <c r="BC50" i="30"/>
  <c r="S50" i="30"/>
  <c r="BD36" i="30"/>
  <c r="T36" i="30"/>
  <c r="M102" i="30"/>
  <c r="AX102" i="30" s="1"/>
  <c r="AW102" i="30"/>
  <c r="AF177" i="30"/>
  <c r="BP177" i="30"/>
  <c r="AF127" i="30"/>
  <c r="BP127" i="30"/>
  <c r="AG240" i="30"/>
  <c r="BQ240" i="30"/>
  <c r="BQ47" i="30"/>
  <c r="AG47" i="30"/>
  <c r="AW87" i="30"/>
  <c r="M87" i="30"/>
  <c r="AX87" i="30" s="1"/>
  <c r="AW167" i="30"/>
  <c r="M167" i="30"/>
  <c r="AX167" i="30" s="1"/>
  <c r="BD77" i="30"/>
  <c r="T77" i="30"/>
  <c r="AV45" i="30"/>
  <c r="L45" i="30"/>
  <c r="AW243" i="30"/>
  <c r="M243" i="30"/>
  <c r="AX243" i="30" s="1"/>
  <c r="BD17" i="30"/>
  <c r="T17" i="30"/>
  <c r="AW110" i="30"/>
  <c r="M110" i="30"/>
  <c r="AX110" i="30" s="1"/>
  <c r="AV68" i="30"/>
  <c r="L68" i="30"/>
  <c r="AW64" i="30"/>
  <c r="M64" i="30"/>
  <c r="AX64" i="30" s="1"/>
  <c r="BR148" i="30"/>
  <c r="AH148" i="30"/>
  <c r="BQ245" i="30"/>
  <c r="AG245" i="30"/>
  <c r="BP29" i="30"/>
  <c r="AF29" i="30"/>
  <c r="L222" i="30"/>
  <c r="AV222" i="30"/>
  <c r="BD202" i="30"/>
  <c r="T202" i="30"/>
  <c r="M175" i="30"/>
  <c r="AX175" i="30" s="1"/>
  <c r="AW175" i="30"/>
  <c r="BF73" i="30"/>
  <c r="V73" i="30"/>
  <c r="S186" i="30"/>
  <c r="BC186" i="30"/>
  <c r="AV191" i="30"/>
  <c r="L191" i="30"/>
  <c r="AV209" i="30"/>
  <c r="L209" i="30"/>
  <c r="M144" i="30"/>
  <c r="AX144" i="30" s="1"/>
  <c r="AW144" i="30"/>
  <c r="AW129" i="30"/>
  <c r="M129" i="30"/>
  <c r="AX129" i="30" s="1"/>
  <c r="AF116" i="30"/>
  <c r="BP116" i="30"/>
  <c r="AG90" i="30"/>
  <c r="BQ90" i="30"/>
  <c r="BP201" i="30"/>
  <c r="AF201" i="30"/>
  <c r="AG199" i="30"/>
  <c r="BQ199" i="30"/>
  <c r="BI31" i="30"/>
  <c r="Y31" i="30"/>
  <c r="AG209" i="30"/>
  <c r="BQ209" i="30"/>
  <c r="T97" i="30"/>
  <c r="BD97" i="30"/>
  <c r="BQ22" i="30"/>
  <c r="AG22" i="30"/>
  <c r="M215" i="30"/>
  <c r="AX215" i="30" s="1"/>
  <c r="AW215" i="30"/>
  <c r="BC126" i="30"/>
  <c r="S126" i="30"/>
  <c r="AW151" i="30"/>
  <c r="M151" i="30"/>
  <c r="AX151" i="30" s="1"/>
  <c r="S157" i="30"/>
  <c r="BC157" i="30"/>
  <c r="T147" i="30"/>
  <c r="BD147" i="30"/>
  <c r="BQ168" i="30"/>
  <c r="AG168" i="30"/>
  <c r="AG97" i="30"/>
  <c r="BQ97" i="30"/>
  <c r="AG103" i="30"/>
  <c r="BQ103" i="30"/>
  <c r="S70" i="30"/>
  <c r="BC70" i="30"/>
  <c r="BG226" i="30"/>
  <c r="W226" i="30"/>
  <c r="S26" i="30"/>
  <c r="BC26" i="30"/>
  <c r="BC232" i="30"/>
  <c r="S232" i="30"/>
  <c r="AF23" i="30"/>
  <c r="BP23" i="30"/>
  <c r="BC57" i="30"/>
  <c r="S57" i="30"/>
  <c r="BC173" i="30"/>
  <c r="S173" i="30"/>
  <c r="M130" i="30"/>
  <c r="AX130" i="30" s="1"/>
  <c r="AW130" i="30"/>
  <c r="AF228" i="30"/>
  <c r="BP228" i="30"/>
  <c r="S230" i="30"/>
  <c r="BC230" i="30"/>
  <c r="AF235" i="30"/>
  <c r="BP235" i="30"/>
  <c r="BE187" i="30"/>
  <c r="U187" i="30"/>
  <c r="BE75" i="30"/>
  <c r="U75" i="30"/>
  <c r="BP27" i="30"/>
  <c r="AF27" i="30"/>
  <c r="V155" i="30"/>
  <c r="BF155" i="30"/>
  <c r="T49" i="30"/>
  <c r="BD49" i="30"/>
  <c r="T12" i="30"/>
  <c r="BD12" i="30"/>
  <c r="V61" i="30"/>
  <c r="BF61" i="30"/>
  <c r="AW217" i="30"/>
  <c r="M217" i="30"/>
  <c r="AX217" i="30" s="1"/>
  <c r="BC137" i="30"/>
  <c r="S137" i="30"/>
  <c r="BQ230" i="30"/>
  <c r="AG230" i="30"/>
  <c r="AG62" i="30"/>
  <c r="BQ62" i="30"/>
  <c r="AW73" i="30"/>
  <c r="M73" i="30"/>
  <c r="AX73" i="30" s="1"/>
  <c r="T194" i="30"/>
  <c r="BD194" i="30"/>
  <c r="AH34" i="30"/>
  <c r="BR34" i="30"/>
  <c r="AW34" i="30"/>
  <c r="M34" i="30"/>
  <c r="AX34" i="30" s="1"/>
  <c r="AV185" i="30"/>
  <c r="L185" i="30"/>
  <c r="S248" i="30"/>
  <c r="BC248" i="30"/>
  <c r="BP28" i="30"/>
  <c r="AF28" i="30"/>
  <c r="BC80" i="30"/>
  <c r="S80" i="30"/>
  <c r="BQ198" i="30"/>
  <c r="AG198" i="30"/>
  <c r="BE234" i="30"/>
  <c r="U234" i="30"/>
  <c r="M121" i="30"/>
  <c r="AX121" i="30" s="1"/>
  <c r="AW121" i="30"/>
  <c r="V245" i="30"/>
  <c r="BF245" i="30"/>
  <c r="BQ157" i="30"/>
  <c r="AG157" i="30"/>
  <c r="AV59" i="30"/>
  <c r="L59" i="30"/>
  <c r="AG170" i="30"/>
  <c r="BQ170" i="30"/>
  <c r="S184" i="30"/>
  <c r="BC184" i="30"/>
  <c r="AW227" i="30"/>
  <c r="M227" i="30"/>
  <c r="AX227" i="30" s="1"/>
  <c r="S128" i="30"/>
  <c r="BC128" i="30"/>
  <c r="AG236" i="30"/>
  <c r="BQ236" i="30"/>
  <c r="BQ243" i="30"/>
  <c r="AG243" i="30"/>
  <c r="U153" i="30"/>
  <c r="BE153" i="30"/>
  <c r="L53" i="30"/>
  <c r="AV53" i="30"/>
  <c r="AV106" i="30"/>
  <c r="L106" i="30"/>
  <c r="AW163" i="30"/>
  <c r="M163" i="30"/>
  <c r="AX163" i="30" s="1"/>
  <c r="BP178" i="30"/>
  <c r="AF178" i="30"/>
  <c r="T27" i="30"/>
  <c r="BD27" i="30"/>
  <c r="BQ128" i="30"/>
  <c r="AG128" i="30"/>
  <c r="AV156" i="30"/>
  <c r="L156" i="30"/>
  <c r="AG205" i="30"/>
  <c r="BQ205" i="30"/>
  <c r="AF117" i="30"/>
  <c r="BP117" i="30"/>
  <c r="M51" i="30"/>
  <c r="AX51" i="30" s="1"/>
  <c r="AW51" i="30"/>
  <c r="AV92" i="30"/>
  <c r="L92" i="30"/>
  <c r="BP79" i="30"/>
  <c r="AF79" i="30"/>
  <c r="BP175" i="30"/>
  <c r="AF175" i="30"/>
  <c r="BD167" i="30"/>
  <c r="BQ234" i="30"/>
  <c r="AG234" i="30"/>
  <c r="AG111" i="30"/>
  <c r="BQ111" i="30"/>
  <c r="AH15" i="30"/>
  <c r="BR15" i="30"/>
  <c r="T225" i="30"/>
  <c r="BD225" i="30"/>
  <c r="M95" i="30"/>
  <c r="AX95" i="30" s="1"/>
  <c r="AW95" i="30"/>
  <c r="BC84" i="30"/>
  <c r="S84" i="30"/>
  <c r="BP66" i="30"/>
  <c r="AF66" i="30"/>
  <c r="BD160" i="30"/>
  <c r="T160" i="30"/>
  <c r="AV108" i="30"/>
  <c r="L108" i="30"/>
  <c r="T250" i="30"/>
  <c r="BD250" i="30"/>
  <c r="BD150" i="30"/>
  <c r="T150" i="30"/>
  <c r="AW170" i="30"/>
  <c r="M170" i="30"/>
  <c r="AX170" i="30" s="1"/>
  <c r="BD161" i="30"/>
  <c r="T161" i="30"/>
  <c r="BC96" i="30"/>
  <c r="S96" i="30"/>
  <c r="AV239" i="30"/>
  <c r="L239" i="30"/>
  <c r="BQ165" i="30"/>
  <c r="AG165" i="30"/>
  <c r="BQ26" i="30"/>
  <c r="AG26" i="30"/>
  <c r="BP37" i="30"/>
  <c r="AF37" i="30"/>
  <c r="BD172" i="30"/>
  <c r="T172" i="30"/>
  <c r="T223" i="30"/>
  <c r="BD223" i="30"/>
  <c r="M236" i="30"/>
  <c r="AX236" i="30" s="1"/>
  <c r="AW236" i="30"/>
  <c r="BS75" i="30"/>
  <c r="AI75" i="30"/>
  <c r="U37" i="30"/>
  <c r="BE37" i="30"/>
  <c r="BP166" i="30"/>
  <c r="AF166" i="30"/>
  <c r="AV18" i="30"/>
  <c r="L18" i="30"/>
  <c r="AG121" i="30"/>
  <c r="BQ121" i="30"/>
  <c r="T16" i="30"/>
  <c r="BD16" i="30"/>
  <c r="BQ224" i="30"/>
  <c r="AG224" i="30"/>
  <c r="M77" i="30"/>
  <c r="AX77" i="30" s="1"/>
  <c r="AW77" i="30"/>
  <c r="S227" i="30"/>
  <c r="BC227" i="30"/>
  <c r="BP176" i="30"/>
  <c r="AF176" i="30"/>
  <c r="AF104" i="30"/>
  <c r="BP104" i="30"/>
  <c r="M116" i="30"/>
  <c r="AX116" i="30" s="1"/>
  <c r="AW116" i="30"/>
  <c r="M192" i="30"/>
  <c r="AX192" i="30" s="1"/>
  <c r="AW192" i="30"/>
  <c r="BC109" i="30"/>
  <c r="S109" i="30"/>
  <c r="AW60" i="30"/>
  <c r="M60" i="30"/>
  <c r="AX60" i="30" s="1"/>
  <c r="BD58" i="30"/>
  <c r="T58" i="30"/>
  <c r="BP154" i="30"/>
  <c r="AF154" i="30"/>
  <c r="U135" i="30"/>
  <c r="BE135" i="30"/>
  <c r="BC33" i="30"/>
  <c r="S33" i="30"/>
  <c r="BD92" i="30"/>
  <c r="T92" i="30"/>
  <c r="AF159" i="30"/>
  <c r="BP159" i="30"/>
  <c r="BP241" i="30"/>
  <c r="AF241" i="30"/>
  <c r="BD116" i="30"/>
  <c r="T116" i="30"/>
  <c r="BP63" i="30"/>
  <c r="AF63" i="30"/>
  <c r="BP172" i="30"/>
  <c r="AF172" i="30"/>
  <c r="S218" i="30"/>
  <c r="BC218" i="30"/>
  <c r="L193" i="30"/>
  <c r="AV193" i="30"/>
  <c r="T29" i="30"/>
  <c r="BD29" i="30"/>
  <c r="BQ132" i="30"/>
  <c r="AG132" i="30"/>
  <c r="U51" i="30"/>
  <c r="BE51" i="30"/>
  <c r="AF247" i="30"/>
  <c r="BP247" i="30"/>
  <c r="BC102" i="30"/>
  <c r="S102" i="30"/>
  <c r="AG72" i="30"/>
  <c r="BQ72" i="30"/>
  <c r="T235" i="30"/>
  <c r="BD235" i="30"/>
  <c r="AF18" i="30"/>
  <c r="BP18" i="30"/>
  <c r="S205" i="30"/>
  <c r="BC205" i="30"/>
  <c r="BE221" i="30"/>
  <c r="U221" i="30"/>
  <c r="AF115" i="30"/>
  <c r="BP115" i="30"/>
  <c r="AW140" i="30"/>
  <c r="M140" i="30"/>
  <c r="AX140" i="30" s="1"/>
  <c r="AV38" i="30"/>
  <c r="L38" i="30"/>
  <c r="AW134" i="30"/>
  <c r="M134" i="30"/>
  <c r="AX134" i="30" s="1"/>
  <c r="BE188" i="30"/>
  <c r="U188" i="30"/>
  <c r="AF156" i="30"/>
  <c r="BP156" i="30"/>
  <c r="BH28" i="30"/>
  <c r="X28" i="30"/>
  <c r="AJ186" i="30"/>
  <c r="BT186" i="30"/>
  <c r="AW66" i="30"/>
  <c r="M66" i="30"/>
  <c r="AX66" i="30" s="1"/>
  <c r="BQ61" i="30"/>
  <c r="AG61" i="30"/>
  <c r="AG152" i="30"/>
  <c r="BQ152" i="30"/>
  <c r="T219" i="30"/>
  <c r="BD219" i="30"/>
  <c r="BD134" i="30"/>
  <c r="T134" i="30"/>
  <c r="AF155" i="30"/>
  <c r="BP155" i="30"/>
  <c r="T142" i="30"/>
  <c r="BD142" i="30"/>
  <c r="AG55" i="30"/>
  <c r="BQ55" i="30"/>
  <c r="AV41" i="30"/>
  <c r="L41" i="30"/>
  <c r="AV188" i="30"/>
  <c r="L188" i="30"/>
  <c r="BP222" i="30"/>
  <c r="AF222" i="30"/>
  <c r="AV132" i="30"/>
  <c r="L132" i="30"/>
  <c r="M250" i="30"/>
  <c r="AX250" i="30" s="1"/>
  <c r="AW250" i="30"/>
  <c r="AI135" i="30"/>
  <c r="BS135" i="30"/>
  <c r="BD214" i="30"/>
  <c r="T214" i="30"/>
  <c r="AF147" i="30"/>
  <c r="BP147" i="30"/>
  <c r="S78" i="30"/>
  <c r="BC78" i="30"/>
  <c r="BP202" i="30"/>
  <c r="AF202" i="30"/>
  <c r="T103" i="30"/>
  <c r="BD103" i="30"/>
  <c r="AG17" i="30"/>
  <c r="BQ17" i="30"/>
  <c r="AM231" i="30"/>
  <c r="BX231" i="30" s="1"/>
  <c r="BW231" i="30"/>
  <c r="AG110" i="30"/>
  <c r="BQ110" i="30"/>
  <c r="R447" i="15"/>
  <c r="BC447" i="15"/>
  <c r="K448" i="15"/>
  <c r="AW448" i="15" s="1"/>
  <c r="AV448" i="15"/>
  <c r="AF447" i="15"/>
  <c r="BQ447" i="15"/>
  <c r="BD448" i="15"/>
  <c r="S448" i="15"/>
  <c r="AU449" i="15"/>
  <c r="J449" i="15"/>
  <c r="BC450" i="15"/>
  <c r="R450" i="15"/>
  <c r="AE449" i="15"/>
  <c r="BP449" i="15"/>
  <c r="R449" i="15"/>
  <c r="BC449" i="15"/>
  <c r="AE450" i="15"/>
  <c r="BP450" i="15"/>
  <c r="BQ448" i="15"/>
  <c r="AF448" i="15"/>
  <c r="AF443" i="15"/>
  <c r="BQ443" i="15"/>
  <c r="AE445" i="15"/>
  <c r="BP445" i="15"/>
  <c r="K445" i="15"/>
  <c r="AW445" i="15" s="1"/>
  <c r="AV445" i="15"/>
  <c r="R445" i="15"/>
  <c r="BC445" i="15"/>
  <c r="AF444" i="15"/>
  <c r="BQ444" i="15"/>
  <c r="R446" i="15"/>
  <c r="BC446" i="15"/>
  <c r="R443" i="15"/>
  <c r="BC443" i="15"/>
  <c r="AE446" i="15"/>
  <c r="BP446" i="15"/>
  <c r="K444" i="15"/>
  <c r="AW444" i="15" s="1"/>
  <c r="AV444" i="15"/>
  <c r="BD444" i="15"/>
  <c r="S444" i="15"/>
  <c r="N531" i="26" l="1"/>
  <c r="N542" i="26"/>
  <c r="BZ75" i="32"/>
  <c r="AD75" i="32"/>
  <c r="BM181" i="32"/>
  <c r="Q181" i="32"/>
  <c r="BM69" i="32"/>
  <c r="Q69" i="32"/>
  <c r="AP155" i="32"/>
  <c r="CL155" i="32"/>
  <c r="BM170" i="32"/>
  <c r="Q170" i="32"/>
  <c r="CL63" i="32"/>
  <c r="AP63" i="32"/>
  <c r="BM13" i="32"/>
  <c r="Q13" i="32"/>
  <c r="BM140" i="32"/>
  <c r="Q140" i="32"/>
  <c r="CL66" i="32"/>
  <c r="AP66" i="32"/>
  <c r="CL129" i="32"/>
  <c r="AP129" i="32"/>
  <c r="CL67" i="32"/>
  <c r="AP67" i="32"/>
  <c r="BM30" i="32"/>
  <c r="Q30" i="32"/>
  <c r="BM115" i="32"/>
  <c r="Q115" i="32"/>
  <c r="BL7" i="32"/>
  <c r="BZ60" i="32"/>
  <c r="AD60" i="32"/>
  <c r="CA23" i="32"/>
  <c r="AE23" i="32"/>
  <c r="CL108" i="32"/>
  <c r="AP108" i="32"/>
  <c r="BM124" i="32"/>
  <c r="Q124" i="32"/>
  <c r="BM71" i="32"/>
  <c r="Q71" i="32"/>
  <c r="Q179" i="32"/>
  <c r="BM179" i="32"/>
  <c r="CA36" i="32"/>
  <c r="AE36" i="32"/>
  <c r="AP177" i="32"/>
  <c r="CL177" i="32"/>
  <c r="CL86" i="32"/>
  <c r="AP86" i="32"/>
  <c r="BM128" i="32"/>
  <c r="Q128" i="32"/>
  <c r="Q157" i="32"/>
  <c r="BM157" i="32"/>
  <c r="CL136" i="32"/>
  <c r="AP136" i="32"/>
  <c r="BZ174" i="32"/>
  <c r="AD174" i="32"/>
  <c r="BM174" i="32"/>
  <c r="Q174" i="32"/>
  <c r="BZ179" i="32"/>
  <c r="AD179" i="32"/>
  <c r="Q177" i="32"/>
  <c r="BM177" i="32"/>
  <c r="CL73" i="32"/>
  <c r="AP73" i="32"/>
  <c r="AP181" i="32"/>
  <c r="CL181" i="32"/>
  <c r="BM87" i="32"/>
  <c r="Q87" i="32"/>
  <c r="CL62" i="32"/>
  <c r="AP62" i="32"/>
  <c r="CL176" i="32"/>
  <c r="AP176" i="32"/>
  <c r="R20" i="32"/>
  <c r="BO20" i="32" s="1"/>
  <c r="BZ33" i="32"/>
  <c r="AD33" i="32"/>
  <c r="BM18" i="32"/>
  <c r="Q18" i="32"/>
  <c r="AP172" i="32"/>
  <c r="CL172" i="32"/>
  <c r="AP23" i="32"/>
  <c r="CM23" i="32" s="1"/>
  <c r="AQ20" i="32"/>
  <c r="CN20" i="32" s="1"/>
  <c r="BM151" i="32"/>
  <c r="Q151" i="32"/>
  <c r="CA55" i="32"/>
  <c r="AE55" i="32"/>
  <c r="BM82" i="32"/>
  <c r="Q82" i="32"/>
  <c r="BM96" i="32"/>
  <c r="Q96" i="32"/>
  <c r="AP152" i="32"/>
  <c r="CL152" i="32"/>
  <c r="BM21" i="32"/>
  <c r="Q21" i="32"/>
  <c r="Q148" i="32"/>
  <c r="BM148" i="32"/>
  <c r="AP24" i="32"/>
  <c r="CM24" i="32" s="1"/>
  <c r="CM79" i="32"/>
  <c r="AQ79" i="32"/>
  <c r="BZ133" i="32"/>
  <c r="AD133" i="32"/>
  <c r="AD172" i="32"/>
  <c r="BZ172" i="32"/>
  <c r="BM160" i="32"/>
  <c r="Q160" i="32"/>
  <c r="BM173" i="32"/>
  <c r="Q173" i="32"/>
  <c r="BM66" i="32"/>
  <c r="Q66" i="32"/>
  <c r="BZ39" i="32"/>
  <c r="AD39" i="32"/>
  <c r="BZ140" i="32"/>
  <c r="AD140" i="32"/>
  <c r="BZ26" i="32"/>
  <c r="AD26" i="32"/>
  <c r="CA70" i="32"/>
  <c r="AE70" i="32"/>
  <c r="BM75" i="32"/>
  <c r="Q75" i="32"/>
  <c r="CL25" i="32"/>
  <c r="CL7" i="32" s="1"/>
  <c r="AP25" i="32"/>
  <c r="BZ24" i="32"/>
  <c r="AD24" i="32"/>
  <c r="BZ183" i="32"/>
  <c r="AD183" i="32"/>
  <c r="AD164" i="32"/>
  <c r="BZ164" i="32"/>
  <c r="BZ176" i="32"/>
  <c r="AD176" i="32"/>
  <c r="AP175" i="32"/>
  <c r="CL175" i="32"/>
  <c r="CL150" i="32"/>
  <c r="AP150" i="32"/>
  <c r="CL42" i="32"/>
  <c r="AP42" i="32"/>
  <c r="AP34" i="32"/>
  <c r="CM34" i="32" s="1"/>
  <c r="CL41" i="32"/>
  <c r="AP41" i="32"/>
  <c r="BZ105" i="32"/>
  <c r="AD105" i="32"/>
  <c r="CM46" i="32"/>
  <c r="AQ46" i="32"/>
  <c r="BY7" i="32"/>
  <c r="CL171" i="32"/>
  <c r="AP171" i="32"/>
  <c r="BZ84" i="32"/>
  <c r="AD84" i="32"/>
  <c r="BZ30" i="32"/>
  <c r="AD30" i="32"/>
  <c r="CA92" i="32"/>
  <c r="AE92" i="32"/>
  <c r="BZ45" i="32"/>
  <c r="AD45" i="32"/>
  <c r="AE35" i="32"/>
  <c r="CB35" i="32" s="1"/>
  <c r="BM137" i="32"/>
  <c r="Q137" i="32"/>
  <c r="CL182" i="32"/>
  <c r="AP182" i="32"/>
  <c r="CL144" i="32"/>
  <c r="AP144" i="32"/>
  <c r="AP93" i="32"/>
  <c r="CM93" i="32" s="1"/>
  <c r="CL57" i="32"/>
  <c r="AP57" i="32"/>
  <c r="CL163" i="32"/>
  <c r="AP163" i="32"/>
  <c r="BZ85" i="32"/>
  <c r="AD85" i="32"/>
  <c r="AP174" i="32"/>
  <c r="CL174" i="32"/>
  <c r="CL87" i="32"/>
  <c r="AP87" i="32"/>
  <c r="BM184" i="32"/>
  <c r="Q184" i="32"/>
  <c r="BZ27" i="32"/>
  <c r="AD27" i="32"/>
  <c r="R168" i="32"/>
  <c r="BO168" i="32" s="1"/>
  <c r="Q116" i="32"/>
  <c r="BN116" i="32" s="1"/>
  <c r="AP168" i="32"/>
  <c r="CM168" i="32" s="1"/>
  <c r="Q161" i="32"/>
  <c r="BN161" i="32" s="1"/>
  <c r="AP95" i="32"/>
  <c r="CM95" i="32" s="1"/>
  <c r="AP111" i="32"/>
  <c r="CM111" i="32" s="1"/>
  <c r="AD125" i="32"/>
  <c r="CA125" i="32" s="1"/>
  <c r="Q112" i="32"/>
  <c r="BN112" i="32" s="1"/>
  <c r="AP157" i="32"/>
  <c r="CM157" i="32" s="1"/>
  <c r="R152" i="32"/>
  <c r="BO152" i="32" s="1"/>
  <c r="Q155" i="32"/>
  <c r="BN155" i="32" s="1"/>
  <c r="AD128" i="32"/>
  <c r="CA128" i="32" s="1"/>
  <c r="Q113" i="32"/>
  <c r="BN113" i="32" s="1"/>
  <c r="AE175" i="32"/>
  <c r="CB175" i="32" s="1"/>
  <c r="R163" i="32"/>
  <c r="BO163" i="32" s="1"/>
  <c r="AD123" i="32"/>
  <c r="CA123" i="32" s="1"/>
  <c r="AD95" i="32"/>
  <c r="CA95" i="32" s="1"/>
  <c r="AQ102" i="32"/>
  <c r="CN102" i="32" s="1"/>
  <c r="AQ164" i="32"/>
  <c r="CN164" i="32" s="1"/>
  <c r="AP125" i="32"/>
  <c r="CM125" i="32" s="1"/>
  <c r="AD143" i="32"/>
  <c r="CA143" i="32" s="1"/>
  <c r="AP123" i="32"/>
  <c r="CM123" i="32" s="1"/>
  <c r="AQ122" i="32"/>
  <c r="CN122" i="32" s="1"/>
  <c r="Q175" i="32"/>
  <c r="BN175" i="32" s="1"/>
  <c r="AD139" i="32"/>
  <c r="CA139" i="32" s="1"/>
  <c r="AP132" i="32"/>
  <c r="CM132" i="32" s="1"/>
  <c r="AP97" i="32"/>
  <c r="CM97" i="32" s="1"/>
  <c r="R166" i="32"/>
  <c r="BO166" i="32" s="1"/>
  <c r="AE141" i="32"/>
  <c r="CB141" i="32" s="1"/>
  <c r="AE154" i="32"/>
  <c r="CB154" i="32" s="1"/>
  <c r="AP127" i="32"/>
  <c r="CM127" i="32" s="1"/>
  <c r="AE162" i="32"/>
  <c r="CB162" i="32" s="1"/>
  <c r="AQ141" i="32"/>
  <c r="CN141" i="32" s="1"/>
  <c r="AD112" i="32"/>
  <c r="CA112" i="32" s="1"/>
  <c r="AQ148" i="32"/>
  <c r="CN148" i="32" s="1"/>
  <c r="AQ178" i="32"/>
  <c r="CN178" i="32" s="1"/>
  <c r="AD101" i="32"/>
  <c r="CA101" i="32" s="1"/>
  <c r="AP128" i="32"/>
  <c r="CM128" i="32" s="1"/>
  <c r="AD181" i="32"/>
  <c r="CA181" i="32" s="1"/>
  <c r="AD118" i="32"/>
  <c r="CA118" i="32" s="1"/>
  <c r="AQ107" i="32"/>
  <c r="CN107" i="32" s="1"/>
  <c r="AP119" i="32"/>
  <c r="CM119" i="32" s="1"/>
  <c r="AD177" i="32"/>
  <c r="CA177" i="32" s="1"/>
  <c r="AD136" i="32"/>
  <c r="CA136" i="32" s="1"/>
  <c r="Q97" i="32"/>
  <c r="BN97" i="32" s="1"/>
  <c r="AD158" i="32"/>
  <c r="CA158" i="32" s="1"/>
  <c r="Q156" i="32"/>
  <c r="BN156" i="32" s="1"/>
  <c r="AQ110" i="32"/>
  <c r="CN110" i="32" s="1"/>
  <c r="AE150" i="32"/>
  <c r="CB150" i="32" s="1"/>
  <c r="AP120" i="32"/>
  <c r="CM120" i="32" s="1"/>
  <c r="AE98" i="32"/>
  <c r="CB98" i="32" s="1"/>
  <c r="AD152" i="32"/>
  <c r="CA152" i="32" s="1"/>
  <c r="AP116" i="32"/>
  <c r="CM116" i="32" s="1"/>
  <c r="Q117" i="32"/>
  <c r="BN117" i="32" s="1"/>
  <c r="Q126" i="32"/>
  <c r="BN126" i="32" s="1"/>
  <c r="AD165" i="32"/>
  <c r="CA165" i="32" s="1"/>
  <c r="AP115" i="32"/>
  <c r="CM115" i="32" s="1"/>
  <c r="AP98" i="32"/>
  <c r="CM98" i="32" s="1"/>
  <c r="AP134" i="32"/>
  <c r="CM134" i="32" s="1"/>
  <c r="R102" i="32"/>
  <c r="BO102" i="32" s="1"/>
  <c r="Q153" i="32"/>
  <c r="BN153" i="32" s="1"/>
  <c r="AP137" i="32"/>
  <c r="CM137" i="32" s="1"/>
  <c r="AP156" i="32"/>
  <c r="CM156" i="32" s="1"/>
  <c r="R111" i="32"/>
  <c r="BO111" i="32" s="1"/>
  <c r="R164" i="32"/>
  <c r="BO164" i="32" s="1"/>
  <c r="AQ112" i="32"/>
  <c r="CN112" i="32" s="1"/>
  <c r="AP158" i="32"/>
  <c r="CM158" i="32" s="1"/>
  <c r="AD97" i="32"/>
  <c r="CA97" i="32" s="1"/>
  <c r="AD163" i="32"/>
  <c r="CA163" i="32" s="1"/>
  <c r="AE159" i="32"/>
  <c r="CB159" i="32" s="1"/>
  <c r="AD130" i="32"/>
  <c r="CA130" i="32" s="1"/>
  <c r="AD168" i="32"/>
  <c r="CA168" i="32" s="1"/>
  <c r="AD117" i="32"/>
  <c r="CA117" i="32" s="1"/>
  <c r="Q172" i="32"/>
  <c r="BN172" i="32" s="1"/>
  <c r="AD145" i="32"/>
  <c r="CA145" i="32" s="1"/>
  <c r="AD102" i="32"/>
  <c r="CA102" i="32" s="1"/>
  <c r="Q99" i="32"/>
  <c r="BN99" i="32" s="1"/>
  <c r="Q150" i="32"/>
  <c r="BN150" i="32" s="1"/>
  <c r="Q104" i="32"/>
  <c r="BN104" i="32" s="1"/>
  <c r="AD171" i="32"/>
  <c r="CA171" i="32" s="1"/>
  <c r="Q136" i="32"/>
  <c r="BN136" i="32" s="1"/>
  <c r="AP184" i="32"/>
  <c r="CM184" i="32" s="1"/>
  <c r="AD137" i="32"/>
  <c r="CA137" i="32" s="1"/>
  <c r="AD173" i="32"/>
  <c r="CA173" i="32" s="1"/>
  <c r="Q146" i="32"/>
  <c r="BN146" i="32" s="1"/>
  <c r="AP101" i="32"/>
  <c r="CM101" i="32" s="1"/>
  <c r="Q101" i="32"/>
  <c r="BN101" i="32" s="1"/>
  <c r="AQ135" i="32"/>
  <c r="CN135" i="32" s="1"/>
  <c r="Q165" i="32"/>
  <c r="BN165" i="32" s="1"/>
  <c r="AP121" i="32"/>
  <c r="CM121" i="32" s="1"/>
  <c r="AP106" i="32"/>
  <c r="CM106" i="32" s="1"/>
  <c r="Q121" i="32"/>
  <c r="BN121" i="32" s="1"/>
  <c r="AD147" i="32"/>
  <c r="CA147" i="32" s="1"/>
  <c r="Q182" i="32"/>
  <c r="BN182" i="32" s="1"/>
  <c r="AD160" i="32"/>
  <c r="CA160" i="32" s="1"/>
  <c r="AD184" i="32"/>
  <c r="CA184" i="32" s="1"/>
  <c r="AQ161" i="32"/>
  <c r="CN161" i="32" s="1"/>
  <c r="AD144" i="32"/>
  <c r="CA144" i="32" s="1"/>
  <c r="AQ133" i="32"/>
  <c r="CN133" i="32" s="1"/>
  <c r="Q149" i="32"/>
  <c r="BN149" i="32" s="1"/>
  <c r="AD122" i="32"/>
  <c r="CA122" i="32" s="1"/>
  <c r="AD151" i="32"/>
  <c r="CA151" i="32" s="1"/>
  <c r="AD180" i="32"/>
  <c r="CA180" i="32" s="1"/>
  <c r="AD178" i="32"/>
  <c r="CA178" i="32" s="1"/>
  <c r="AP146" i="32"/>
  <c r="CM146" i="32" s="1"/>
  <c r="AP153" i="32"/>
  <c r="CM153" i="32" s="1"/>
  <c r="AQ170" i="32"/>
  <c r="CN170" i="32" s="1"/>
  <c r="AP138" i="32"/>
  <c r="CM138" i="32" s="1"/>
  <c r="AD108" i="32"/>
  <c r="CA108" i="32" s="1"/>
  <c r="AD116" i="32"/>
  <c r="CA116" i="32" s="1"/>
  <c r="Q131" i="32"/>
  <c r="BN131" i="32" s="1"/>
  <c r="Q147" i="32"/>
  <c r="BN147" i="32" s="1"/>
  <c r="Q144" i="32"/>
  <c r="BN144" i="32" s="1"/>
  <c r="AQ173" i="32"/>
  <c r="CN173" i="32" s="1"/>
  <c r="AD167" i="32"/>
  <c r="CA167" i="32" s="1"/>
  <c r="AD99" i="32"/>
  <c r="CA99" i="32" s="1"/>
  <c r="Q95" i="32"/>
  <c r="BN95" i="32" s="1"/>
  <c r="R158" i="32"/>
  <c r="BO158" i="32" s="1"/>
  <c r="AD115" i="32"/>
  <c r="CA115" i="32" s="1"/>
  <c r="AD121" i="32"/>
  <c r="CA121" i="32" s="1"/>
  <c r="AD119" i="32"/>
  <c r="CA119" i="32" s="1"/>
  <c r="AD113" i="32"/>
  <c r="CA113" i="32" s="1"/>
  <c r="AD146" i="32"/>
  <c r="CA146" i="32" s="1"/>
  <c r="Q129" i="32"/>
  <c r="BN129" i="32" s="1"/>
  <c r="AP114" i="32"/>
  <c r="CM114" i="32" s="1"/>
  <c r="AD132" i="32"/>
  <c r="CA132" i="32" s="1"/>
  <c r="AP165" i="32"/>
  <c r="CM165" i="32" s="1"/>
  <c r="AP126" i="32"/>
  <c r="CM126" i="32" s="1"/>
  <c r="Q114" i="32"/>
  <c r="BN114" i="32" s="1"/>
  <c r="AP142" i="32"/>
  <c r="CM142" i="32" s="1"/>
  <c r="Q108" i="32"/>
  <c r="BN108" i="32" s="1"/>
  <c r="AP149" i="32"/>
  <c r="CM149" i="32" s="1"/>
  <c r="Q123" i="32"/>
  <c r="BN123" i="32" s="1"/>
  <c r="Q120" i="32"/>
  <c r="BN120" i="32" s="1"/>
  <c r="AD96" i="32"/>
  <c r="CA96" i="32" s="1"/>
  <c r="AQ169" i="32"/>
  <c r="CN169" i="32" s="1"/>
  <c r="AP154" i="32"/>
  <c r="CM154" i="32" s="1"/>
  <c r="R180" i="32"/>
  <c r="BO180" i="32" s="1"/>
  <c r="AQ105" i="32"/>
  <c r="CN105" i="32" s="1"/>
  <c r="Q154" i="32"/>
  <c r="BN154" i="32" s="1"/>
  <c r="AE153" i="32"/>
  <c r="CB153" i="32" s="1"/>
  <c r="Q135" i="32"/>
  <c r="BN135" i="32" s="1"/>
  <c r="AE166" i="32"/>
  <c r="CB166" i="32" s="1"/>
  <c r="AP159" i="32"/>
  <c r="CM159" i="32" s="1"/>
  <c r="Q176" i="32"/>
  <c r="BN176" i="32" s="1"/>
  <c r="AQ100" i="32"/>
  <c r="CN100" i="32" s="1"/>
  <c r="AD138" i="32"/>
  <c r="CA138" i="32" s="1"/>
  <c r="AD124" i="32"/>
  <c r="CA124" i="32" s="1"/>
  <c r="AD103" i="32"/>
  <c r="CA103" i="32" s="1"/>
  <c r="AD107" i="32"/>
  <c r="CA107" i="32" s="1"/>
  <c r="AD13" i="32"/>
  <c r="CA13" i="32" s="1"/>
  <c r="Q141" i="32"/>
  <c r="BN141" i="32" s="1"/>
  <c r="AQ131" i="32"/>
  <c r="CN131" i="32" s="1"/>
  <c r="AD134" i="32"/>
  <c r="CA134" i="32" s="1"/>
  <c r="AP96" i="32"/>
  <c r="CM96" i="32" s="1"/>
  <c r="Q145" i="32"/>
  <c r="BN145" i="32" s="1"/>
  <c r="AP140" i="32"/>
  <c r="CM140" i="32" s="1"/>
  <c r="AQ117" i="32"/>
  <c r="CN117" i="32" s="1"/>
  <c r="Q107" i="32"/>
  <c r="BN107" i="32" s="1"/>
  <c r="Q127" i="32"/>
  <c r="BN127" i="32" s="1"/>
  <c r="AD148" i="32"/>
  <c r="CA148" i="32" s="1"/>
  <c r="AD161" i="32"/>
  <c r="CA161" i="32" s="1"/>
  <c r="Q105" i="32"/>
  <c r="BN105" i="32" s="1"/>
  <c r="Q133" i="32"/>
  <c r="BN133" i="32" s="1"/>
  <c r="AQ113" i="32"/>
  <c r="CN113" i="32" s="1"/>
  <c r="Q98" i="32"/>
  <c r="BN98" i="32" s="1"/>
  <c r="Q103" i="32"/>
  <c r="BN103" i="32" s="1"/>
  <c r="R183" i="32"/>
  <c r="BO183" i="32" s="1"/>
  <c r="R167" i="32"/>
  <c r="BO167" i="32" s="1"/>
  <c r="AQ109" i="32"/>
  <c r="CN109" i="32" s="1"/>
  <c r="Q143" i="32"/>
  <c r="BN143" i="32" s="1"/>
  <c r="AD155" i="32"/>
  <c r="CA155" i="32" s="1"/>
  <c r="AD169" i="32"/>
  <c r="CA169" i="32" s="1"/>
  <c r="Q132" i="32"/>
  <c r="BN132" i="32" s="1"/>
  <c r="AD131" i="32"/>
  <c r="CA131" i="32" s="1"/>
  <c r="AP130" i="32"/>
  <c r="CM130" i="32" s="1"/>
  <c r="AQ104" i="32"/>
  <c r="CN104" i="32" s="1"/>
  <c r="Q118" i="32"/>
  <c r="BN118" i="32" s="1"/>
  <c r="AE157" i="32"/>
  <c r="CB157" i="32" s="1"/>
  <c r="R134" i="32"/>
  <c r="BO134" i="32" s="1"/>
  <c r="AP162" i="32"/>
  <c r="CM162" i="32" s="1"/>
  <c r="AD127" i="32"/>
  <c r="CA127" i="32" s="1"/>
  <c r="AD114" i="32"/>
  <c r="CA114" i="32" s="1"/>
  <c r="AE104" i="32"/>
  <c r="CB104" i="32" s="1"/>
  <c r="AP179" i="32"/>
  <c r="CM179" i="32" s="1"/>
  <c r="Q159" i="32"/>
  <c r="BN159" i="32" s="1"/>
  <c r="AD126" i="32"/>
  <c r="CA126" i="32" s="1"/>
  <c r="Q130" i="32"/>
  <c r="BN130" i="32" s="1"/>
  <c r="AD100" i="32"/>
  <c r="CA100" i="32" s="1"/>
  <c r="R142" i="32"/>
  <c r="BO142" i="32" s="1"/>
  <c r="AP99" i="32"/>
  <c r="CM99" i="32" s="1"/>
  <c r="AP151" i="32"/>
  <c r="CM151" i="32" s="1"/>
  <c r="AE182" i="32"/>
  <c r="CB182" i="32" s="1"/>
  <c r="Q106" i="32"/>
  <c r="BN106" i="32" s="1"/>
  <c r="AP160" i="32"/>
  <c r="CM160" i="32" s="1"/>
  <c r="Q122" i="32"/>
  <c r="BN122" i="32" s="1"/>
  <c r="AP103" i="32"/>
  <c r="CM103" i="32" s="1"/>
  <c r="Q178" i="32"/>
  <c r="BN178" i="32" s="1"/>
  <c r="AD111" i="32"/>
  <c r="CA111" i="32" s="1"/>
  <c r="AP147" i="32"/>
  <c r="CM147" i="32" s="1"/>
  <c r="AD110" i="32"/>
  <c r="CA110" i="32" s="1"/>
  <c r="AQ166" i="32"/>
  <c r="CN166" i="32" s="1"/>
  <c r="AD109" i="32"/>
  <c r="CA109" i="32" s="1"/>
  <c r="AD120" i="32"/>
  <c r="CA120" i="32" s="1"/>
  <c r="Q125" i="32"/>
  <c r="BN125" i="32" s="1"/>
  <c r="AD170" i="32"/>
  <c r="CA170" i="32" s="1"/>
  <c r="AE149" i="32"/>
  <c r="CB149" i="32" s="1"/>
  <c r="AE129" i="32"/>
  <c r="CB129" i="32" s="1"/>
  <c r="Q100" i="32"/>
  <c r="BN100" i="32" s="1"/>
  <c r="Q138" i="32"/>
  <c r="BN138" i="32" s="1"/>
  <c r="AP183" i="32"/>
  <c r="CM183" i="32" s="1"/>
  <c r="Q119" i="32"/>
  <c r="BN119" i="32" s="1"/>
  <c r="Q109" i="32"/>
  <c r="BN109" i="32" s="1"/>
  <c r="Q139" i="32"/>
  <c r="BN139" i="32" s="1"/>
  <c r="AP139" i="32"/>
  <c r="CM139" i="32" s="1"/>
  <c r="R169" i="32"/>
  <c r="BO169" i="32" s="1"/>
  <c r="AQ167" i="32"/>
  <c r="CN167" i="32" s="1"/>
  <c r="Q171" i="32"/>
  <c r="BN171" i="32" s="1"/>
  <c r="AD142" i="32"/>
  <c r="CA142" i="32" s="1"/>
  <c r="AP124" i="32"/>
  <c r="CM124" i="32" s="1"/>
  <c r="Q162" i="32"/>
  <c r="BN162" i="32" s="1"/>
  <c r="AD156" i="32"/>
  <c r="CA156" i="32" s="1"/>
  <c r="Q110" i="32"/>
  <c r="BN110" i="32" s="1"/>
  <c r="AP143" i="32"/>
  <c r="CM143" i="32" s="1"/>
  <c r="AE106" i="32"/>
  <c r="CB106" i="32" s="1"/>
  <c r="AP118" i="32"/>
  <c r="CM118" i="32" s="1"/>
  <c r="AP180" i="32"/>
  <c r="CM180" i="32" s="1"/>
  <c r="AE135" i="32"/>
  <c r="CB135" i="32" s="1"/>
  <c r="AQ145" i="32"/>
  <c r="CN145" i="32" s="1"/>
  <c r="R92" i="32"/>
  <c r="BO92" i="32" s="1"/>
  <c r="AE29" i="32"/>
  <c r="CB29" i="32" s="1"/>
  <c r="R23" i="32"/>
  <c r="BO23" i="32" s="1"/>
  <c r="R55" i="32"/>
  <c r="BO55" i="32" s="1"/>
  <c r="AP70" i="32"/>
  <c r="CM70" i="32" s="1"/>
  <c r="AD88" i="32"/>
  <c r="CA88" i="32" s="1"/>
  <c r="AP65" i="32"/>
  <c r="CM65" i="32" s="1"/>
  <c r="R60" i="32"/>
  <c r="BO60" i="32" s="1"/>
  <c r="AD20" i="32"/>
  <c r="CA20" i="32" s="1"/>
  <c r="AE56" i="32"/>
  <c r="CB56" i="32" s="1"/>
  <c r="AE66" i="32"/>
  <c r="CB66" i="32" s="1"/>
  <c r="AQ16" i="32"/>
  <c r="CN16" i="32" s="1"/>
  <c r="AQ48" i="32"/>
  <c r="CN48" i="32" s="1"/>
  <c r="Q73" i="32"/>
  <c r="BN73" i="32" s="1"/>
  <c r="AR27" i="32"/>
  <c r="CO27" i="32" s="1"/>
  <c r="R24" i="32"/>
  <c r="BO24" i="32" s="1"/>
  <c r="Q29" i="32"/>
  <c r="BN29" i="32" s="1"/>
  <c r="AP64" i="32"/>
  <c r="CM64" i="32" s="1"/>
  <c r="Q65" i="32"/>
  <c r="BN65" i="32" s="1"/>
  <c r="AE31" i="32"/>
  <c r="CB31" i="32" s="1"/>
  <c r="AP17" i="32"/>
  <c r="CM17" i="32" s="1"/>
  <c r="AQ36" i="32"/>
  <c r="CN36" i="32" s="1"/>
  <c r="AQ82" i="32"/>
  <c r="CN82" i="32" s="1"/>
  <c r="AQ55" i="32"/>
  <c r="CN55" i="32" s="1"/>
  <c r="S67" i="32"/>
  <c r="BP67" i="32" s="1"/>
  <c r="Q35" i="32"/>
  <c r="BN35" i="32" s="1"/>
  <c r="AE93" i="32"/>
  <c r="CB93" i="32" s="1"/>
  <c r="AE80" i="32"/>
  <c r="CB80" i="32" s="1"/>
  <c r="R80" i="32"/>
  <c r="BO80" i="32" s="1"/>
  <c r="AD64" i="32"/>
  <c r="CA64" i="32" s="1"/>
  <c r="AQ54" i="32"/>
  <c r="CN54" i="32" s="1"/>
  <c r="AQ45" i="32"/>
  <c r="CN45" i="32" s="1"/>
  <c r="AP38" i="32"/>
  <c r="CM38" i="32" s="1"/>
  <c r="AD65" i="32"/>
  <c r="CA65" i="32" s="1"/>
  <c r="AQ69" i="32"/>
  <c r="CN69" i="32" s="1"/>
  <c r="AQ75" i="32"/>
  <c r="CN75" i="32" s="1"/>
  <c r="AE78" i="32"/>
  <c r="CB78" i="32" s="1"/>
  <c r="R14" i="32"/>
  <c r="BO14" i="32" s="1"/>
  <c r="R70" i="32"/>
  <c r="BO70" i="32" s="1"/>
  <c r="AE57" i="32"/>
  <c r="CB57" i="32" s="1"/>
  <c r="AP49" i="32"/>
  <c r="CM49" i="32" s="1"/>
  <c r="AP58" i="32"/>
  <c r="CM58" i="32" s="1"/>
  <c r="AE42" i="32"/>
  <c r="CB42" i="32" s="1"/>
  <c r="R36" i="32"/>
  <c r="BO36" i="32" s="1"/>
  <c r="R76" i="32"/>
  <c r="BO76" i="32" s="1"/>
  <c r="AQ72" i="32"/>
  <c r="CN72" i="32" s="1"/>
  <c r="Q54" i="32"/>
  <c r="BN54" i="32" s="1"/>
  <c r="AQ30" i="32"/>
  <c r="CN30" i="32" s="1"/>
  <c r="AQ85" i="32"/>
  <c r="CN85" i="32" s="1"/>
  <c r="Q44" i="32"/>
  <c r="BN44" i="32" s="1"/>
  <c r="AP22" i="32"/>
  <c r="CM22" i="32" s="1"/>
  <c r="AP19" i="32"/>
  <c r="CM19" i="32" s="1"/>
  <c r="AE22" i="32"/>
  <c r="CB22" i="32" s="1"/>
  <c r="AP81" i="32"/>
  <c r="CM81" i="32" s="1"/>
  <c r="AD21" i="32"/>
  <c r="CA21" i="32" s="1"/>
  <c r="R93" i="32"/>
  <c r="BO93" i="32" s="1"/>
  <c r="AD82" i="32"/>
  <c r="CA82" i="32" s="1"/>
  <c r="R19" i="32"/>
  <c r="BO19" i="32" s="1"/>
  <c r="AQ26" i="32"/>
  <c r="CN26" i="32" s="1"/>
  <c r="AE40" i="32"/>
  <c r="CB40" i="32" s="1"/>
  <c r="R72" i="32"/>
  <c r="BO72" i="32" s="1"/>
  <c r="AD69" i="32"/>
  <c r="CA69" i="32" s="1"/>
  <c r="AQ18" i="32"/>
  <c r="CN18" i="32" s="1"/>
  <c r="R17" i="32"/>
  <c r="BO17" i="32" s="1"/>
  <c r="AD32" i="32"/>
  <c r="CA32" i="32" s="1"/>
  <c r="AQ32" i="32"/>
  <c r="CN32" i="32" s="1"/>
  <c r="AE86" i="32"/>
  <c r="CB86" i="32" s="1"/>
  <c r="AE53" i="32"/>
  <c r="CB53" i="32" s="1"/>
  <c r="AQ90" i="32"/>
  <c r="CN90" i="32" s="1"/>
  <c r="Q85" i="32"/>
  <c r="BN85" i="32" s="1"/>
  <c r="Q58" i="32"/>
  <c r="BN58" i="32" s="1"/>
  <c r="AE81" i="32"/>
  <c r="CB81" i="32" s="1"/>
  <c r="AQ77" i="32"/>
  <c r="CN77" i="32" s="1"/>
  <c r="AQ34" i="32"/>
  <c r="CN34" i="32" s="1"/>
  <c r="R50" i="32"/>
  <c r="BO50" i="32" s="1"/>
  <c r="AQ28" i="32"/>
  <c r="CN28" i="32" s="1"/>
  <c r="AD62" i="32"/>
  <c r="CA62" i="32" s="1"/>
  <c r="AD28" i="32"/>
  <c r="CA28" i="32" s="1"/>
  <c r="AE48" i="32"/>
  <c r="CB48" i="32" s="1"/>
  <c r="AR84" i="32"/>
  <c r="CO84" i="32" s="1"/>
  <c r="Q59" i="32"/>
  <c r="BN59" i="32" s="1"/>
  <c r="Q51" i="32"/>
  <c r="BN51" i="32" s="1"/>
  <c r="Q33" i="32"/>
  <c r="BN33" i="32" s="1"/>
  <c r="S39" i="32"/>
  <c r="BP39" i="32" s="1"/>
  <c r="AQ88" i="32"/>
  <c r="CN88" i="32" s="1"/>
  <c r="AQ21" i="32"/>
  <c r="CN21" i="32" s="1"/>
  <c r="AF51" i="32"/>
  <c r="CC51" i="32" s="1"/>
  <c r="AD77" i="32"/>
  <c r="CA77" i="32" s="1"/>
  <c r="AE16" i="32"/>
  <c r="CB16" i="32" s="1"/>
  <c r="AE61" i="32"/>
  <c r="CB61" i="32" s="1"/>
  <c r="R22" i="32"/>
  <c r="BO22" i="32" s="1"/>
  <c r="AE54" i="32"/>
  <c r="CB54" i="32" s="1"/>
  <c r="AD58" i="32"/>
  <c r="CA58" i="32" s="1"/>
  <c r="R84" i="32"/>
  <c r="BO84" i="32" s="1"/>
  <c r="AQ76" i="32"/>
  <c r="CN76" i="32" s="1"/>
  <c r="AD68" i="32"/>
  <c r="CA68" i="32" s="1"/>
  <c r="AE47" i="32"/>
  <c r="CB47" i="32" s="1"/>
  <c r="R52" i="32"/>
  <c r="BO52" i="32" s="1"/>
  <c r="AQ68" i="32"/>
  <c r="CN68" i="32" s="1"/>
  <c r="AR31" i="32"/>
  <c r="CO31" i="32" s="1"/>
  <c r="AD72" i="32"/>
  <c r="CA72" i="32" s="1"/>
  <c r="AP61" i="32"/>
  <c r="CM61" i="32" s="1"/>
  <c r="R38" i="32"/>
  <c r="BO38" i="32" s="1"/>
  <c r="AE17" i="32"/>
  <c r="CB17" i="32" s="1"/>
  <c r="Q27" i="32"/>
  <c r="BN27" i="32" s="1"/>
  <c r="AE18" i="32"/>
  <c r="CB18" i="32" s="1"/>
  <c r="S34" i="32"/>
  <c r="BP34" i="32" s="1"/>
  <c r="R42" i="32"/>
  <c r="BO42" i="32" s="1"/>
  <c r="R45" i="32"/>
  <c r="BO45" i="32" s="1"/>
  <c r="Q68" i="32"/>
  <c r="BN68" i="32" s="1"/>
  <c r="Q53" i="32"/>
  <c r="BN53" i="32" s="1"/>
  <c r="AP71" i="32"/>
  <c r="CM71" i="32" s="1"/>
  <c r="Q74" i="32"/>
  <c r="BN74" i="32" s="1"/>
  <c r="S26" i="32"/>
  <c r="BP26" i="32" s="1"/>
  <c r="AE34" i="32"/>
  <c r="CB34" i="32" s="1"/>
  <c r="Q40" i="32"/>
  <c r="BN40" i="32" s="1"/>
  <c r="AP43" i="32"/>
  <c r="CM43" i="32" s="1"/>
  <c r="S88" i="32"/>
  <c r="BP88" i="32" s="1"/>
  <c r="AD41" i="32"/>
  <c r="CA41" i="32" s="1"/>
  <c r="AP60" i="32"/>
  <c r="CM60" i="32" s="1"/>
  <c r="AP89" i="32"/>
  <c r="CM89" i="32" s="1"/>
  <c r="Q32" i="32"/>
  <c r="BN32" i="32" s="1"/>
  <c r="Q61" i="32"/>
  <c r="BN61" i="32" s="1"/>
  <c r="Q94" i="32"/>
  <c r="BN94" i="32" s="1"/>
  <c r="AD43" i="32"/>
  <c r="CA43" i="32" s="1"/>
  <c r="AF50" i="32"/>
  <c r="CC50" i="32" s="1"/>
  <c r="AP51" i="32"/>
  <c r="CM51" i="32" s="1"/>
  <c r="AP40" i="32"/>
  <c r="CM40" i="32" s="1"/>
  <c r="AP53" i="32"/>
  <c r="CM53" i="32" s="1"/>
  <c r="AQ33" i="32"/>
  <c r="CN33" i="32" s="1"/>
  <c r="AF52" i="32"/>
  <c r="CC52" i="32" s="1"/>
  <c r="AD94" i="32"/>
  <c r="CA94" i="32" s="1"/>
  <c r="AE91" i="32"/>
  <c r="CB91" i="32" s="1"/>
  <c r="AD37" i="32"/>
  <c r="CA37" i="32" s="1"/>
  <c r="Q37" i="32"/>
  <c r="BN37" i="32" s="1"/>
  <c r="Q63" i="32"/>
  <c r="BN63" i="32" s="1"/>
  <c r="AF89" i="32"/>
  <c r="CC89" i="32" s="1"/>
  <c r="AD76" i="32"/>
  <c r="CA76" i="32" s="1"/>
  <c r="R86" i="32"/>
  <c r="BO86" i="32" s="1"/>
  <c r="AP39" i="32"/>
  <c r="CM39" i="32" s="1"/>
  <c r="S41" i="32"/>
  <c r="BP41" i="32" s="1"/>
  <c r="AP94" i="32"/>
  <c r="CM94" i="32" s="1"/>
  <c r="AD14" i="32"/>
  <c r="CA14" i="32" s="1"/>
  <c r="Q79" i="32"/>
  <c r="BN79" i="32" s="1"/>
  <c r="AF90" i="32"/>
  <c r="CC90" i="32" s="1"/>
  <c r="AP14" i="32"/>
  <c r="CM14" i="32" s="1"/>
  <c r="R91" i="32"/>
  <c r="BO91" i="32" s="1"/>
  <c r="AQ59" i="32"/>
  <c r="CN59" i="32" s="1"/>
  <c r="R43" i="32"/>
  <c r="BO43" i="32" s="1"/>
  <c r="AP52" i="32"/>
  <c r="CM52" i="32" s="1"/>
  <c r="AD87" i="32"/>
  <c r="CA87" i="32" s="1"/>
  <c r="Q89" i="32"/>
  <c r="BN89" i="32" s="1"/>
  <c r="R90" i="32"/>
  <c r="BO90" i="32" s="1"/>
  <c r="R47" i="32"/>
  <c r="BO47" i="32" s="1"/>
  <c r="AE67" i="32"/>
  <c r="CB67" i="32" s="1"/>
  <c r="R25" i="32"/>
  <c r="BO25" i="32" s="1"/>
  <c r="AP83" i="32"/>
  <c r="CM83" i="32" s="1"/>
  <c r="AP50" i="32"/>
  <c r="CM50" i="32" s="1"/>
  <c r="AE49" i="32"/>
  <c r="CB49" i="32" s="1"/>
  <c r="AQ91" i="32"/>
  <c r="CN91" i="32" s="1"/>
  <c r="AQ13" i="32"/>
  <c r="CN13" i="32" s="1"/>
  <c r="Q78" i="32"/>
  <c r="BN78" i="32" s="1"/>
  <c r="AD44" i="32"/>
  <c r="CA44" i="32" s="1"/>
  <c r="AE38" i="32"/>
  <c r="CB38" i="32" s="1"/>
  <c r="AP56" i="32"/>
  <c r="CM56" i="32" s="1"/>
  <c r="S31" i="32"/>
  <c r="BP31" i="32" s="1"/>
  <c r="S20" i="32"/>
  <c r="BP20" i="32" s="1"/>
  <c r="AF25" i="32"/>
  <c r="CC25" i="32" s="1"/>
  <c r="AE73" i="32"/>
  <c r="CB73" i="32" s="1"/>
  <c r="AP74" i="32"/>
  <c r="CM74" i="32" s="1"/>
  <c r="Q49" i="32"/>
  <c r="BN49" i="32" s="1"/>
  <c r="AP35" i="32"/>
  <c r="CM35" i="32" s="1"/>
  <c r="AE19" i="32"/>
  <c r="CB19" i="32" s="1"/>
  <c r="S62" i="32"/>
  <c r="BP62" i="32" s="1"/>
  <c r="AE15" i="32"/>
  <c r="CB15" i="32" s="1"/>
  <c r="AP37" i="32"/>
  <c r="CM37" i="32" s="1"/>
  <c r="AQ44" i="32"/>
  <c r="CN44" i="32" s="1"/>
  <c r="AQ80" i="32"/>
  <c r="CN80" i="32" s="1"/>
  <c r="R56" i="32"/>
  <c r="BO56" i="32" s="1"/>
  <c r="Q57" i="32"/>
  <c r="BN57" i="32" s="1"/>
  <c r="AF83" i="32"/>
  <c r="CC83" i="32" s="1"/>
  <c r="AE63" i="32"/>
  <c r="CB63" i="32" s="1"/>
  <c r="R48" i="32"/>
  <c r="BO48" i="32" s="1"/>
  <c r="R81" i="32"/>
  <c r="BO81" i="32" s="1"/>
  <c r="Q15" i="32"/>
  <c r="BN15" i="32" s="1"/>
  <c r="AQ47" i="32"/>
  <c r="CN47" i="32" s="1"/>
  <c r="R16" i="32"/>
  <c r="BO16" i="32" s="1"/>
  <c r="AQ29" i="32"/>
  <c r="CN29" i="32" s="1"/>
  <c r="AE79" i="32"/>
  <c r="CB79" i="32" s="1"/>
  <c r="AQ92" i="32"/>
  <c r="CN92" i="32" s="1"/>
  <c r="R83" i="32"/>
  <c r="BO83" i="32" s="1"/>
  <c r="Q46" i="32"/>
  <c r="BN46" i="32" s="1"/>
  <c r="AF46" i="32"/>
  <c r="CC46" i="32" s="1"/>
  <c r="AD59" i="32"/>
  <c r="CA59" i="32" s="1"/>
  <c r="AE74" i="32"/>
  <c r="CB74" i="32" s="1"/>
  <c r="AE71" i="32"/>
  <c r="CB71" i="32" s="1"/>
  <c r="BQ233" i="30"/>
  <c r="AG143" i="30"/>
  <c r="M210" i="30"/>
  <c r="AX210" i="30" s="1"/>
  <c r="AG119" i="30"/>
  <c r="AG44" i="30"/>
  <c r="AH44" i="30" s="1"/>
  <c r="M61" i="30"/>
  <c r="AX61" i="30" s="1"/>
  <c r="T123" i="30"/>
  <c r="BE123" i="30" s="1"/>
  <c r="BE213" i="30"/>
  <c r="BC6" i="30"/>
  <c r="AG31" i="30"/>
  <c r="AV6" i="30"/>
  <c r="BP6" i="30"/>
  <c r="AH45" i="30"/>
  <c r="AI45" i="30" s="1"/>
  <c r="M190" i="30"/>
  <c r="AX190" i="30" s="1"/>
  <c r="T53" i="30"/>
  <c r="U53" i="30" s="1"/>
  <c r="AG70" i="30"/>
  <c r="BR70" i="30" s="1"/>
  <c r="AW173" i="30"/>
  <c r="BR190" i="30"/>
  <c r="M198" i="30"/>
  <c r="AX198" i="30" s="1"/>
  <c r="AI64" i="30"/>
  <c r="AJ64" i="30" s="1"/>
  <c r="BR223" i="30"/>
  <c r="U159" i="30"/>
  <c r="V159" i="30" s="1"/>
  <c r="BF47" i="30"/>
  <c r="V47" i="30"/>
  <c r="AG33" i="30"/>
  <c r="AH33" i="30" s="1"/>
  <c r="BE88" i="30"/>
  <c r="BQ192" i="30"/>
  <c r="AG192" i="30"/>
  <c r="AW50" i="30"/>
  <c r="M50" i="30"/>
  <c r="AX50" i="30" s="1"/>
  <c r="AI207" i="30"/>
  <c r="BT207" i="30" s="1"/>
  <c r="M203" i="30"/>
  <c r="AX203" i="30" s="1"/>
  <c r="AW203" i="30"/>
  <c r="V112" i="30"/>
  <c r="BF112" i="30"/>
  <c r="BD110" i="30"/>
  <c r="T110" i="30"/>
  <c r="AH48" i="30"/>
  <c r="BR48" i="30"/>
  <c r="BD158" i="30"/>
  <c r="T158" i="30"/>
  <c r="AG58" i="30"/>
  <c r="BQ58" i="30"/>
  <c r="AG57" i="30"/>
  <c r="BQ57" i="30"/>
  <c r="T254" i="30"/>
  <c r="BD254" i="30"/>
  <c r="BS25" i="30"/>
  <c r="AI25" i="30"/>
  <c r="BE121" i="30"/>
  <c r="U121" i="30"/>
  <c r="BD244" i="30"/>
  <c r="T244" i="30"/>
  <c r="T154" i="30"/>
  <c r="BD154" i="30"/>
  <c r="W46" i="30"/>
  <c r="BG46" i="30"/>
  <c r="W260" i="30"/>
  <c r="BG260" i="30"/>
  <c r="BQ260" i="30"/>
  <c r="AG260" i="30"/>
  <c r="M240" i="30"/>
  <c r="AX240" i="30" s="1"/>
  <c r="AW240" i="30"/>
  <c r="AW52" i="30"/>
  <c r="M52" i="30"/>
  <c r="AX52" i="30" s="1"/>
  <c r="T215" i="30"/>
  <c r="BD215" i="30"/>
  <c r="AW128" i="30"/>
  <c r="M128" i="30"/>
  <c r="AX128" i="30" s="1"/>
  <c r="BQ65" i="30"/>
  <c r="AG65" i="30"/>
  <c r="BR256" i="30"/>
  <c r="AH256" i="30"/>
  <c r="BD39" i="30"/>
  <c r="T39" i="30"/>
  <c r="BT220" i="30"/>
  <c r="AJ220" i="30"/>
  <c r="BQ42" i="30"/>
  <c r="AG42" i="30"/>
  <c r="AW180" i="30"/>
  <c r="M180" i="30"/>
  <c r="AX180" i="30" s="1"/>
  <c r="BD115" i="30"/>
  <c r="T115" i="30"/>
  <c r="BD263" i="30"/>
  <c r="T263" i="30"/>
  <c r="BD185" i="30"/>
  <c r="T185" i="30"/>
  <c r="V261" i="30"/>
  <c r="BF261" i="30"/>
  <c r="BS258" i="30"/>
  <c r="AI258" i="30"/>
  <c r="BD255" i="30"/>
  <c r="T255" i="30"/>
  <c r="AJ257" i="30"/>
  <c r="BT257" i="30"/>
  <c r="BQ255" i="30"/>
  <c r="AG255" i="30"/>
  <c r="AG262" i="30"/>
  <c r="BQ262" i="30"/>
  <c r="V262" i="30"/>
  <c r="BF262" i="30"/>
  <c r="AK259" i="30"/>
  <c r="BU259" i="30"/>
  <c r="W258" i="30"/>
  <c r="BG258" i="30"/>
  <c r="BD253" i="30"/>
  <c r="T253" i="30"/>
  <c r="BR261" i="30"/>
  <c r="AH261" i="30"/>
  <c r="BE259" i="30"/>
  <c r="U259" i="30"/>
  <c r="BE257" i="30"/>
  <c r="U257" i="30"/>
  <c r="BQ253" i="30"/>
  <c r="AG253" i="30"/>
  <c r="BR254" i="30"/>
  <c r="AH254" i="30"/>
  <c r="AG263" i="30"/>
  <c r="BQ263" i="30"/>
  <c r="U256" i="30"/>
  <c r="BE256" i="30"/>
  <c r="M42" i="30"/>
  <c r="AX42" i="30" s="1"/>
  <c r="AW42" i="30"/>
  <c r="M35" i="30"/>
  <c r="AX35" i="30" s="1"/>
  <c r="AW35" i="30"/>
  <c r="M48" i="30"/>
  <c r="AX48" i="30" s="1"/>
  <c r="AW48" i="30"/>
  <c r="AW85" i="30"/>
  <c r="M85" i="30"/>
  <c r="AX85" i="30" s="1"/>
  <c r="AG229" i="30"/>
  <c r="BQ229" i="30"/>
  <c r="BE220" i="30"/>
  <c r="U220" i="30"/>
  <c r="M81" i="30"/>
  <c r="AX81" i="30" s="1"/>
  <c r="AW81" i="30"/>
  <c r="BR203" i="30"/>
  <c r="AH203" i="30"/>
  <c r="BR93" i="30"/>
  <c r="AH93" i="30"/>
  <c r="BR98" i="30"/>
  <c r="AH98" i="30"/>
  <c r="BD40" i="30"/>
  <c r="T40" i="30"/>
  <c r="T15" i="30"/>
  <c r="BD15" i="30"/>
  <c r="AW135" i="30"/>
  <c r="M135" i="30"/>
  <c r="AX135" i="30" s="1"/>
  <c r="BQ82" i="30"/>
  <c r="AG82" i="30"/>
  <c r="AW133" i="30"/>
  <c r="M133" i="30"/>
  <c r="AX133" i="30" s="1"/>
  <c r="AH99" i="30"/>
  <c r="BR99" i="30"/>
  <c r="BQ78" i="30"/>
  <c r="AG78" i="30"/>
  <c r="AG96" i="30"/>
  <c r="BQ96" i="30"/>
  <c r="M74" i="30"/>
  <c r="AX74" i="30" s="1"/>
  <c r="AW74" i="30"/>
  <c r="BD38" i="30"/>
  <c r="T38" i="30"/>
  <c r="BR125" i="30"/>
  <c r="AH125" i="30"/>
  <c r="V144" i="30"/>
  <c r="BF144" i="30"/>
  <c r="BD86" i="30"/>
  <c r="T86" i="30"/>
  <c r="BD204" i="30"/>
  <c r="T204" i="30"/>
  <c r="M230" i="30"/>
  <c r="AX230" i="30" s="1"/>
  <c r="AW230" i="30"/>
  <c r="BE171" i="30"/>
  <c r="U171" i="30"/>
  <c r="BD89" i="30"/>
  <c r="T89" i="30"/>
  <c r="AW12" i="30"/>
  <c r="M12" i="30"/>
  <c r="AX12" i="30" s="1"/>
  <c r="V71" i="30"/>
  <c r="BF71" i="30"/>
  <c r="U197" i="30"/>
  <c r="BE197" i="30"/>
  <c r="BE168" i="30"/>
  <c r="U168" i="30"/>
  <c r="BQ141" i="30"/>
  <c r="AG141" i="30"/>
  <c r="BE41" i="30"/>
  <c r="U41" i="30"/>
  <c r="BE66" i="30"/>
  <c r="U66" i="30"/>
  <c r="AK24" i="30"/>
  <c r="BU24" i="30"/>
  <c r="BE83" i="30"/>
  <c r="U83" i="30"/>
  <c r="AW226" i="30"/>
  <c r="M226" i="30"/>
  <c r="AX226" i="30" s="1"/>
  <c r="BD156" i="30"/>
  <c r="T156" i="30"/>
  <c r="AG163" i="30"/>
  <c r="BQ163" i="30"/>
  <c r="AW199" i="30"/>
  <c r="M199" i="30"/>
  <c r="AX199" i="30" s="1"/>
  <c r="BR134" i="30"/>
  <c r="AH134" i="30"/>
  <c r="AG200" i="30"/>
  <c r="BQ200" i="30"/>
  <c r="AI106" i="30"/>
  <c r="BS106" i="30"/>
  <c r="T30" i="30"/>
  <c r="BD30" i="30"/>
  <c r="BQ20" i="30"/>
  <c r="AG20" i="30"/>
  <c r="BR182" i="30"/>
  <c r="AH182" i="30"/>
  <c r="AW164" i="30"/>
  <c r="M164" i="30"/>
  <c r="AX164" i="30" s="1"/>
  <c r="AG249" i="30"/>
  <c r="BQ249" i="30"/>
  <c r="U203" i="30"/>
  <c r="BE203" i="30"/>
  <c r="BF67" i="30"/>
  <c r="V67" i="30"/>
  <c r="BD62" i="30"/>
  <c r="T62" i="30"/>
  <c r="M19" i="30"/>
  <c r="AX19" i="30" s="1"/>
  <c r="AW19" i="30"/>
  <c r="T239" i="30"/>
  <c r="BD239" i="30"/>
  <c r="BQ187" i="30"/>
  <c r="AG187" i="30"/>
  <c r="BD45" i="30"/>
  <c r="T45" i="30"/>
  <c r="M82" i="30"/>
  <c r="AX82" i="30" s="1"/>
  <c r="AW82" i="30"/>
  <c r="BQ145" i="30"/>
  <c r="AG145" i="30"/>
  <c r="T148" i="30"/>
  <c r="BD148" i="30"/>
  <c r="AW139" i="30"/>
  <c r="M139" i="30"/>
  <c r="AX139" i="30" s="1"/>
  <c r="BQ194" i="30"/>
  <c r="AG194" i="30"/>
  <c r="BR162" i="30"/>
  <c r="AH162" i="30"/>
  <c r="U238" i="30"/>
  <c r="BE238" i="30"/>
  <c r="AG74" i="30"/>
  <c r="BQ74" i="30"/>
  <c r="AW109" i="30"/>
  <c r="M109" i="30"/>
  <c r="AX109" i="30" s="1"/>
  <c r="AW127" i="30"/>
  <c r="M127" i="30"/>
  <c r="AX127" i="30" s="1"/>
  <c r="M149" i="30"/>
  <c r="AX149" i="30" s="1"/>
  <c r="AW149" i="30"/>
  <c r="BQ13" i="30"/>
  <c r="AG13" i="30"/>
  <c r="AG76" i="30"/>
  <c r="BQ76" i="30"/>
  <c r="BE32" i="30"/>
  <c r="U32" i="30"/>
  <c r="AG144" i="30"/>
  <c r="BQ144" i="30"/>
  <c r="BQ43" i="30"/>
  <c r="AG43" i="30"/>
  <c r="AW86" i="30"/>
  <c r="M86" i="30"/>
  <c r="AX86" i="30" s="1"/>
  <c r="BQ46" i="30"/>
  <c r="AG46" i="30"/>
  <c r="T151" i="30"/>
  <c r="BD151" i="30"/>
  <c r="AW229" i="30"/>
  <c r="M229" i="30"/>
  <c r="AX229" i="30" s="1"/>
  <c r="BD104" i="30"/>
  <c r="T104" i="30"/>
  <c r="T176" i="30"/>
  <c r="BD176" i="30"/>
  <c r="AH244" i="30"/>
  <c r="BR244" i="30"/>
  <c r="BE132" i="30"/>
  <c r="U132" i="30"/>
  <c r="BD124" i="30"/>
  <c r="T124" i="30"/>
  <c r="U72" i="30"/>
  <c r="BE72" i="30"/>
  <c r="BQ208" i="30"/>
  <c r="AG208" i="30"/>
  <c r="BR211" i="30"/>
  <c r="AH211" i="30"/>
  <c r="T138" i="30"/>
  <c r="BD138" i="30"/>
  <c r="AW36" i="30"/>
  <c r="M36" i="30"/>
  <c r="AX36" i="30" s="1"/>
  <c r="BR171" i="30"/>
  <c r="AH171" i="30"/>
  <c r="AW63" i="30"/>
  <c r="M63" i="30"/>
  <c r="AX63" i="30" s="1"/>
  <c r="M118" i="30"/>
  <c r="AX118" i="30" s="1"/>
  <c r="AW118" i="30"/>
  <c r="AW153" i="30"/>
  <c r="M153" i="30"/>
  <c r="AX153" i="30" s="1"/>
  <c r="BR136" i="30"/>
  <c r="AH136" i="30"/>
  <c r="BQ107" i="30"/>
  <c r="AG107" i="30"/>
  <c r="AG67" i="30"/>
  <c r="BQ67" i="30"/>
  <c r="M79" i="30"/>
  <c r="AX79" i="30" s="1"/>
  <c r="AW79" i="30"/>
  <c r="BQ239" i="30"/>
  <c r="AG239" i="30"/>
  <c r="U243" i="30"/>
  <c r="BE243" i="30"/>
  <c r="T222" i="30"/>
  <c r="BD222" i="30"/>
  <c r="AK186" i="30"/>
  <c r="BU186" i="30"/>
  <c r="BD218" i="30"/>
  <c r="T218" i="30"/>
  <c r="V37" i="30"/>
  <c r="BF37" i="30"/>
  <c r="AH111" i="30"/>
  <c r="BR111" i="30"/>
  <c r="AG117" i="30"/>
  <c r="BQ117" i="30"/>
  <c r="AI34" i="30"/>
  <c r="BS34" i="30"/>
  <c r="BE49" i="30"/>
  <c r="U49" i="30"/>
  <c r="BJ31" i="30"/>
  <c r="Z31" i="30"/>
  <c r="BK31" i="30" s="1"/>
  <c r="AW209" i="30"/>
  <c r="M209" i="30"/>
  <c r="AX209" i="30" s="1"/>
  <c r="BE36" i="30"/>
  <c r="U36" i="30"/>
  <c r="AW107" i="30"/>
  <c r="M107" i="30"/>
  <c r="AX107" i="30" s="1"/>
  <c r="T108" i="30"/>
  <c r="BD108" i="30"/>
  <c r="BI249" i="30"/>
  <c r="Y249" i="30"/>
  <c r="BR118" i="30"/>
  <c r="AH118" i="30"/>
  <c r="AW112" i="30"/>
  <c r="M112" i="30"/>
  <c r="AX112" i="30" s="1"/>
  <c r="AH80" i="30"/>
  <c r="BR80" i="30"/>
  <c r="BD105" i="30"/>
  <c r="T105" i="30"/>
  <c r="AH180" i="30"/>
  <c r="BR180" i="30"/>
  <c r="BT101" i="30"/>
  <c r="AJ101" i="30"/>
  <c r="BE59" i="30"/>
  <c r="U59" i="30"/>
  <c r="BE113" i="30"/>
  <c r="U113" i="30"/>
  <c r="BE125" i="30"/>
  <c r="U125" i="30"/>
  <c r="BD48" i="30"/>
  <c r="T48" i="30"/>
  <c r="BS120" i="30"/>
  <c r="AI120" i="30"/>
  <c r="AW188" i="30"/>
  <c r="M188" i="30"/>
  <c r="AX188" i="30" s="1"/>
  <c r="AG23" i="30"/>
  <c r="BQ23" i="30"/>
  <c r="AG88" i="30"/>
  <c r="BQ88" i="30"/>
  <c r="M16" i="30"/>
  <c r="AX16" i="30" s="1"/>
  <c r="AW16" i="30"/>
  <c r="AH161" i="30"/>
  <c r="BR161" i="30"/>
  <c r="AH140" i="30"/>
  <c r="BR140" i="30"/>
  <c r="M158" i="30"/>
  <c r="AX158" i="30" s="1"/>
  <c r="AW158" i="30"/>
  <c r="T117" i="30"/>
  <c r="BD117" i="30"/>
  <c r="BF14" i="30"/>
  <c r="V14" i="30"/>
  <c r="BR41" i="30"/>
  <c r="AH41" i="30"/>
  <c r="BR237" i="30"/>
  <c r="AH237" i="30"/>
  <c r="BI28" i="30"/>
  <c r="Y28" i="30"/>
  <c r="AG172" i="30"/>
  <c r="BQ172" i="30"/>
  <c r="BD109" i="30"/>
  <c r="T109" i="30"/>
  <c r="BQ176" i="30"/>
  <c r="AG176" i="30"/>
  <c r="BT75" i="30"/>
  <c r="AJ75" i="30"/>
  <c r="BR26" i="30"/>
  <c r="AH26" i="30"/>
  <c r="BR234" i="30"/>
  <c r="AH234" i="30"/>
  <c r="BQ158" i="30"/>
  <c r="AG158" i="30"/>
  <c r="M17" i="30"/>
  <c r="AX17" i="30" s="1"/>
  <c r="AW17" i="30"/>
  <c r="T78" i="30"/>
  <c r="BD78" i="30"/>
  <c r="U16" i="30"/>
  <c r="BE16" i="30"/>
  <c r="U250" i="30"/>
  <c r="BE250" i="30"/>
  <c r="AH205" i="30"/>
  <c r="BR205" i="30"/>
  <c r="BD184" i="30"/>
  <c r="T184" i="30"/>
  <c r="BE194" i="30"/>
  <c r="U194" i="30"/>
  <c r="AG235" i="30"/>
  <c r="BQ235" i="30"/>
  <c r="BD232" i="30"/>
  <c r="T232" i="30"/>
  <c r="AW191" i="30"/>
  <c r="M191" i="30"/>
  <c r="AX191" i="30" s="1"/>
  <c r="BQ29" i="30"/>
  <c r="AG29" i="30"/>
  <c r="AW45" i="30"/>
  <c r="M45" i="30"/>
  <c r="AX45" i="30" s="1"/>
  <c r="BQ84" i="30"/>
  <c r="AG84" i="30"/>
  <c r="AH216" i="30"/>
  <c r="BR216" i="30"/>
  <c r="BF23" i="30"/>
  <c r="V23" i="30"/>
  <c r="BS45" i="30"/>
  <c r="AH109" i="30"/>
  <c r="BR109" i="30"/>
  <c r="BQ242" i="30"/>
  <c r="AG242" i="30"/>
  <c r="BE233" i="30"/>
  <c r="U233" i="30"/>
  <c r="BE139" i="30"/>
  <c r="U139" i="30"/>
  <c r="BF207" i="30"/>
  <c r="V207" i="30"/>
  <c r="BR108" i="30"/>
  <c r="AH108" i="30"/>
  <c r="AW195" i="30"/>
  <c r="M195" i="30"/>
  <c r="AX195" i="30" s="1"/>
  <c r="BD93" i="30"/>
  <c r="T93" i="30"/>
  <c r="BF56" i="30"/>
  <c r="V56" i="30"/>
  <c r="BR35" i="30"/>
  <c r="AH35" i="30"/>
  <c r="BE150" i="30"/>
  <c r="U150" i="30"/>
  <c r="V82" i="30"/>
  <c r="BF82" i="30"/>
  <c r="BR39" i="30"/>
  <c r="AH39" i="30"/>
  <c r="U164" i="30"/>
  <c r="BE164" i="30"/>
  <c r="BD100" i="30"/>
  <c r="T100" i="30"/>
  <c r="BR126" i="30"/>
  <c r="AH126" i="30"/>
  <c r="BF212" i="30"/>
  <c r="V212" i="30"/>
  <c r="BD177" i="30"/>
  <c r="T177" i="30"/>
  <c r="AW201" i="30"/>
  <c r="M201" i="30"/>
  <c r="AX201" i="30" s="1"/>
  <c r="AH105" i="30"/>
  <c r="BR105" i="30"/>
  <c r="BR167" i="30"/>
  <c r="AH167" i="30"/>
  <c r="BS142" i="30"/>
  <c r="AI142" i="30"/>
  <c r="BF119" i="30"/>
  <c r="V119" i="30"/>
  <c r="BR169" i="30"/>
  <c r="AH169" i="30"/>
  <c r="BE106" i="30"/>
  <c r="U106" i="30"/>
  <c r="AH233" i="30"/>
  <c r="BR233" i="30"/>
  <c r="AH213" i="30"/>
  <c r="BR213" i="30"/>
  <c r="BD19" i="30"/>
  <c r="T19" i="30"/>
  <c r="AW214" i="30"/>
  <c r="M214" i="30"/>
  <c r="AX214" i="30" s="1"/>
  <c r="AW49" i="30"/>
  <c r="M49" i="30"/>
  <c r="AX49" i="30" s="1"/>
  <c r="BD102" i="30"/>
  <c r="T102" i="30"/>
  <c r="BQ63" i="30"/>
  <c r="AG63" i="30"/>
  <c r="BE58" i="30"/>
  <c r="U58" i="30"/>
  <c r="AW108" i="30"/>
  <c r="M108" i="30"/>
  <c r="AX108" i="30" s="1"/>
  <c r="BE167" i="30"/>
  <c r="U167" i="30"/>
  <c r="AW59" i="30"/>
  <c r="M59" i="30"/>
  <c r="AX59" i="30" s="1"/>
  <c r="T26" i="30"/>
  <c r="BD26" i="30"/>
  <c r="BR97" i="30"/>
  <c r="AH97" i="30"/>
  <c r="BQ127" i="30"/>
  <c r="AG127" i="30"/>
  <c r="AG83" i="30"/>
  <c r="BQ83" i="30"/>
  <c r="AG137" i="30"/>
  <c r="BQ137" i="30"/>
  <c r="BR54" i="30"/>
  <c r="AH54" i="30"/>
  <c r="BF213" i="30"/>
  <c r="V213" i="30"/>
  <c r="T199" i="30"/>
  <c r="BD199" i="30"/>
  <c r="BF183" i="30"/>
  <c r="V183" i="30"/>
  <c r="BT189" i="30"/>
  <c r="AJ189" i="30"/>
  <c r="AG193" i="30"/>
  <c r="BQ193" i="30"/>
  <c r="T99" i="30"/>
  <c r="BD99" i="30"/>
  <c r="AG212" i="30"/>
  <c r="BQ212" i="30"/>
  <c r="BR214" i="30"/>
  <c r="AH214" i="30"/>
  <c r="AH218" i="30"/>
  <c r="BR218" i="30"/>
  <c r="AH240" i="30"/>
  <c r="BR240" i="30"/>
  <c r="BQ156" i="30"/>
  <c r="AG156" i="30"/>
  <c r="BR246" i="30"/>
  <c r="AH246" i="30"/>
  <c r="AG38" i="30"/>
  <c r="BQ38" i="30"/>
  <c r="AW137" i="30"/>
  <c r="M137" i="30"/>
  <c r="AX137" i="30" s="1"/>
  <c r="AW208" i="30"/>
  <c r="M208" i="30"/>
  <c r="AX208" i="30" s="1"/>
  <c r="AH92" i="30"/>
  <c r="BR92" i="30"/>
  <c r="BS183" i="30"/>
  <c r="AI183" i="30"/>
  <c r="W175" i="30"/>
  <c r="BG175" i="30"/>
  <c r="BF174" i="30"/>
  <c r="V174" i="30"/>
  <c r="BD163" i="30"/>
  <c r="T163" i="30"/>
  <c r="AW147" i="30"/>
  <c r="M147" i="30"/>
  <c r="AX147" i="30" s="1"/>
  <c r="V162" i="30"/>
  <c r="BF162" i="30"/>
  <c r="BD118" i="30"/>
  <c r="T118" i="30"/>
  <c r="AG86" i="30"/>
  <c r="BQ86" i="30"/>
  <c r="BR198" i="30"/>
  <c r="AH198" i="30"/>
  <c r="M39" i="30"/>
  <c r="AX39" i="30" s="1"/>
  <c r="AW39" i="30"/>
  <c r="T186" i="30"/>
  <c r="BD186" i="30"/>
  <c r="BF188" i="30"/>
  <c r="V188" i="30"/>
  <c r="BF221" i="30"/>
  <c r="V221" i="30"/>
  <c r="BQ241" i="30"/>
  <c r="AG241" i="30"/>
  <c r="AW239" i="30"/>
  <c r="M239" i="30"/>
  <c r="AX239" i="30" s="1"/>
  <c r="BE160" i="30"/>
  <c r="U160" i="30"/>
  <c r="BR243" i="30"/>
  <c r="AH243" i="30"/>
  <c r="BD80" i="30"/>
  <c r="T80" i="30"/>
  <c r="T137" i="30"/>
  <c r="BD137" i="30"/>
  <c r="BF75" i="30"/>
  <c r="V75" i="30"/>
  <c r="AG116" i="30"/>
  <c r="BQ116" i="30"/>
  <c r="BE169" i="30"/>
  <c r="U169" i="30"/>
  <c r="AW94" i="30"/>
  <c r="M94" i="30"/>
  <c r="AX94" i="30" s="1"/>
  <c r="AH73" i="30"/>
  <c r="BR73" i="30"/>
  <c r="BD237" i="30"/>
  <c r="T237" i="30"/>
  <c r="U146" i="30"/>
  <c r="BE146" i="30"/>
  <c r="AW131" i="30"/>
  <c r="M131" i="30"/>
  <c r="AX131" i="30" s="1"/>
  <c r="AH89" i="30"/>
  <c r="BR89" i="30"/>
  <c r="BE18" i="30"/>
  <c r="U18" i="30"/>
  <c r="V69" i="30"/>
  <c r="BF69" i="30"/>
  <c r="V210" i="30"/>
  <c r="BF210" i="30"/>
  <c r="BR238" i="30"/>
  <c r="AH238" i="30"/>
  <c r="BF13" i="30"/>
  <c r="V13" i="30"/>
  <c r="AH184" i="30"/>
  <c r="BR184" i="30"/>
  <c r="U60" i="30"/>
  <c r="BE60" i="30"/>
  <c r="BD247" i="30"/>
  <c r="T247" i="30"/>
  <c r="U134" i="30"/>
  <c r="BE134" i="30"/>
  <c r="BR165" i="30"/>
  <c r="AH165" i="30"/>
  <c r="BD157" i="30"/>
  <c r="T157" i="30"/>
  <c r="T101" i="30"/>
  <c r="BD101" i="30"/>
  <c r="BD65" i="30"/>
  <c r="T65" i="30"/>
  <c r="AG147" i="30"/>
  <c r="BQ147" i="30"/>
  <c r="T227" i="30"/>
  <c r="BD227" i="30"/>
  <c r="Y201" i="30"/>
  <c r="BI201" i="30"/>
  <c r="BS190" i="30"/>
  <c r="AI190" i="30"/>
  <c r="T182" i="30"/>
  <c r="BD182" i="30"/>
  <c r="BE214" i="30"/>
  <c r="U214" i="30"/>
  <c r="BR152" i="30"/>
  <c r="AH152" i="30"/>
  <c r="BR138" i="30"/>
  <c r="AH138" i="30"/>
  <c r="AW124" i="30"/>
  <c r="M124" i="30"/>
  <c r="AX124" i="30" s="1"/>
  <c r="M160" i="30"/>
  <c r="AX160" i="30" s="1"/>
  <c r="AW160" i="30"/>
  <c r="AI232" i="30"/>
  <c r="BS232" i="30"/>
  <c r="U143" i="30"/>
  <c r="BE143" i="30"/>
  <c r="BE98" i="30"/>
  <c r="U98" i="30"/>
  <c r="BF200" i="30"/>
  <c r="V200" i="30"/>
  <c r="AW212" i="30"/>
  <c r="M212" i="30"/>
  <c r="AX212" i="30" s="1"/>
  <c r="BR199" i="30"/>
  <c r="AH199" i="30"/>
  <c r="AG160" i="30"/>
  <c r="BQ160" i="30"/>
  <c r="U191" i="30"/>
  <c r="BE191" i="30"/>
  <c r="BR100" i="30"/>
  <c r="AH100" i="30"/>
  <c r="BQ87" i="30"/>
  <c r="AG87" i="30"/>
  <c r="BR62" i="30"/>
  <c r="AH62" i="30"/>
  <c r="BS52" i="30"/>
  <c r="AI52" i="30"/>
  <c r="T198" i="30"/>
  <c r="BD198" i="30"/>
  <c r="AI223" i="30"/>
  <c r="BS223" i="30"/>
  <c r="AH181" i="30"/>
  <c r="BR181" i="30"/>
  <c r="BT185" i="30"/>
  <c r="AJ185" i="30"/>
  <c r="BF74" i="30"/>
  <c r="V74" i="30"/>
  <c r="AH219" i="30"/>
  <c r="BR219" i="30"/>
  <c r="AW89" i="30"/>
  <c r="M89" i="30"/>
  <c r="AX89" i="30" s="1"/>
  <c r="M155" i="30"/>
  <c r="AX155" i="30" s="1"/>
  <c r="AW155" i="30"/>
  <c r="AG115" i="30"/>
  <c r="BQ115" i="30"/>
  <c r="V153" i="30"/>
  <c r="BF153" i="30"/>
  <c r="BD181" i="30"/>
  <c r="T181" i="30"/>
  <c r="AH110" i="30"/>
  <c r="BR110" i="30"/>
  <c r="AW18" i="30"/>
  <c r="M18" i="30"/>
  <c r="AX18" i="30" s="1"/>
  <c r="AG28" i="30"/>
  <c r="BQ28" i="30"/>
  <c r="BQ77" i="30"/>
  <c r="AG77" i="30"/>
  <c r="BQ164" i="30"/>
  <c r="AG164" i="30"/>
  <c r="AH91" i="30"/>
  <c r="BR91" i="30"/>
  <c r="BF51" i="30"/>
  <c r="V51" i="30"/>
  <c r="BD173" i="30"/>
  <c r="T173" i="30"/>
  <c r="U131" i="30"/>
  <c r="BE131" i="30"/>
  <c r="BE145" i="30"/>
  <c r="U145" i="30"/>
  <c r="AL56" i="30"/>
  <c r="BV56" i="30"/>
  <c r="M21" i="30"/>
  <c r="AX21" i="30" s="1"/>
  <c r="AW21" i="30"/>
  <c r="U195" i="30"/>
  <c r="BE195" i="30"/>
  <c r="BG242" i="30"/>
  <c r="W242" i="30"/>
  <c r="BR132" i="30"/>
  <c r="AH132" i="30"/>
  <c r="BE161" i="30"/>
  <c r="U161" i="30"/>
  <c r="AW92" i="30"/>
  <c r="M92" i="30"/>
  <c r="AX92" i="30" s="1"/>
  <c r="AG177" i="30"/>
  <c r="BQ177" i="30"/>
  <c r="M96" i="30"/>
  <c r="AX96" i="30" s="1"/>
  <c r="AW96" i="30"/>
  <c r="T217" i="30"/>
  <c r="BD217" i="30"/>
  <c r="BR50" i="30"/>
  <c r="AH50" i="30"/>
  <c r="U228" i="30"/>
  <c r="BE228" i="30"/>
  <c r="BD24" i="30"/>
  <c r="T24" i="30"/>
  <c r="T211" i="30"/>
  <c r="BD211" i="30"/>
  <c r="T180" i="30"/>
  <c r="BD180" i="30"/>
  <c r="BD178" i="30"/>
  <c r="T178" i="30"/>
  <c r="BQ217" i="30"/>
  <c r="AG217" i="30"/>
  <c r="AG202" i="30"/>
  <c r="BQ202" i="30"/>
  <c r="BR209" i="30"/>
  <c r="AH209" i="30"/>
  <c r="AW152" i="30"/>
  <c r="M152" i="30"/>
  <c r="AX152" i="30" s="1"/>
  <c r="V122" i="30"/>
  <c r="BF122" i="30"/>
  <c r="BQ179" i="30"/>
  <c r="AG179" i="30"/>
  <c r="AW41" i="30"/>
  <c r="M41" i="30"/>
  <c r="AX41" i="30" s="1"/>
  <c r="AW156" i="30"/>
  <c r="M156" i="30"/>
  <c r="AX156" i="30" s="1"/>
  <c r="BQ173" i="30"/>
  <c r="AG173" i="30"/>
  <c r="T193" i="30"/>
  <c r="BD193" i="30"/>
  <c r="BR14" i="30"/>
  <c r="AH14" i="30"/>
  <c r="T95" i="30"/>
  <c r="BD95" i="30"/>
  <c r="BQ226" i="30"/>
  <c r="AG226" i="30"/>
  <c r="BQ251" i="30"/>
  <c r="AG251" i="30"/>
  <c r="BQ27" i="30"/>
  <c r="AG27" i="30"/>
  <c r="AH81" i="30"/>
  <c r="BR81" i="30"/>
  <c r="U223" i="30"/>
  <c r="BE223" i="30"/>
  <c r="BD50" i="30"/>
  <c r="T50" i="30"/>
  <c r="AH55" i="30"/>
  <c r="BR55" i="30"/>
  <c r="BD231" i="30"/>
  <c r="T231" i="30"/>
  <c r="BQ60" i="30"/>
  <c r="AG60" i="30"/>
  <c r="T216" i="30"/>
  <c r="BD216" i="30"/>
  <c r="BE209" i="30"/>
  <c r="U209" i="30"/>
  <c r="T127" i="30"/>
  <c r="BD127" i="30"/>
  <c r="T120" i="30"/>
  <c r="BD120" i="30"/>
  <c r="M100" i="30"/>
  <c r="AX100" i="30" s="1"/>
  <c r="AW100" i="30"/>
  <c r="T240" i="30"/>
  <c r="BD240" i="30"/>
  <c r="BD205" i="30"/>
  <c r="T205" i="30"/>
  <c r="U27" i="30"/>
  <c r="BE27" i="30"/>
  <c r="BQ69" i="30"/>
  <c r="AG69" i="30"/>
  <c r="BE130" i="30"/>
  <c r="U130" i="30"/>
  <c r="BE92" i="30"/>
  <c r="U92" i="30"/>
  <c r="AH17" i="30"/>
  <c r="BR17" i="30"/>
  <c r="BQ155" i="30"/>
  <c r="AG155" i="30"/>
  <c r="BE225" i="30"/>
  <c r="U225" i="30"/>
  <c r="BD128" i="30"/>
  <c r="T128" i="30"/>
  <c r="BD248" i="30"/>
  <c r="T248" i="30"/>
  <c r="W61" i="30"/>
  <c r="BG61" i="30"/>
  <c r="AW68" i="30"/>
  <c r="M68" i="30"/>
  <c r="AX68" i="30" s="1"/>
  <c r="BR47" i="30"/>
  <c r="AH47" i="30"/>
  <c r="BF52" i="30"/>
  <c r="V52" i="30"/>
  <c r="AW72" i="30"/>
  <c r="M72" i="30"/>
  <c r="AX72" i="30" s="1"/>
  <c r="BQ250" i="30"/>
  <c r="AG250" i="30"/>
  <c r="BF136" i="30"/>
  <c r="V136" i="30"/>
  <c r="BD91" i="30"/>
  <c r="T91" i="30"/>
  <c r="BD179" i="30"/>
  <c r="T179" i="30"/>
  <c r="BD111" i="30"/>
  <c r="T111" i="30"/>
  <c r="AW88" i="30"/>
  <c r="M88" i="30"/>
  <c r="AX88" i="30" s="1"/>
  <c r="BR85" i="30"/>
  <c r="AH85" i="30"/>
  <c r="BD241" i="30"/>
  <c r="T241" i="30"/>
  <c r="AG40" i="30"/>
  <c r="BQ40" i="30"/>
  <c r="AW194" i="30"/>
  <c r="M194" i="30"/>
  <c r="AX194" i="30" s="1"/>
  <c r="BF63" i="30"/>
  <c r="V63" i="30"/>
  <c r="BF88" i="30"/>
  <c r="V88" i="30"/>
  <c r="BE189" i="30"/>
  <c r="U189" i="30"/>
  <c r="BT49" i="30"/>
  <c r="AJ49" i="30"/>
  <c r="AJ221" i="30"/>
  <c r="BT221" i="30"/>
  <c r="BQ191" i="30"/>
  <c r="AG191" i="30"/>
  <c r="U55" i="30"/>
  <c r="BE55" i="30"/>
  <c r="BE35" i="30"/>
  <c r="U35" i="30"/>
  <c r="BE42" i="30"/>
  <c r="U42" i="30"/>
  <c r="BR36" i="30"/>
  <c r="AH36" i="30"/>
  <c r="BR196" i="30"/>
  <c r="AH196" i="30"/>
  <c r="BR227" i="30"/>
  <c r="AH227" i="30"/>
  <c r="BE166" i="30"/>
  <c r="U166" i="30"/>
  <c r="AW106" i="30"/>
  <c r="M106" i="30"/>
  <c r="AX106" i="30" s="1"/>
  <c r="BE196" i="30"/>
  <c r="U196" i="30"/>
  <c r="T190" i="30"/>
  <c r="BD190" i="30"/>
  <c r="BD149" i="30"/>
  <c r="T149" i="30"/>
  <c r="AM204" i="30"/>
  <c r="BX204" i="30" s="1"/>
  <c r="BW204" i="30"/>
  <c r="AG113" i="30"/>
  <c r="BQ113" i="30"/>
  <c r="BD230" i="30"/>
  <c r="T230" i="30"/>
  <c r="BQ51" i="30"/>
  <c r="AG51" i="30"/>
  <c r="W155" i="30"/>
  <c r="BG155" i="30"/>
  <c r="BD126" i="30"/>
  <c r="T126" i="30"/>
  <c r="BR245" i="30"/>
  <c r="AH245" i="30"/>
  <c r="U192" i="30"/>
  <c r="BE192" i="30"/>
  <c r="BE141" i="30"/>
  <c r="U141" i="30"/>
  <c r="BS133" i="30"/>
  <c r="AI133" i="30"/>
  <c r="AW223" i="30"/>
  <c r="M223" i="30"/>
  <c r="AX223" i="30" s="1"/>
  <c r="AI30" i="30"/>
  <c r="BS30" i="30"/>
  <c r="BQ252" i="30"/>
  <c r="AG252" i="30"/>
  <c r="U85" i="30"/>
  <c r="BE85" i="30"/>
  <c r="BR157" i="30"/>
  <c r="AH157" i="30"/>
  <c r="AG130" i="30"/>
  <c r="BQ130" i="30"/>
  <c r="BE219" i="30"/>
  <c r="U219" i="30"/>
  <c r="BG73" i="30"/>
  <c r="W73" i="30"/>
  <c r="BE22" i="30"/>
  <c r="U22" i="30"/>
  <c r="AJ135" i="30"/>
  <c r="BT135" i="30"/>
  <c r="BQ247" i="30"/>
  <c r="AG247" i="30"/>
  <c r="BR22" i="30"/>
  <c r="AH22" i="30"/>
  <c r="BE114" i="30"/>
  <c r="U114" i="30"/>
  <c r="BF64" i="30"/>
  <c r="V64" i="30"/>
  <c r="BE68" i="30"/>
  <c r="U68" i="30"/>
  <c r="AW148" i="30"/>
  <c r="M148" i="30"/>
  <c r="AX148" i="30" s="1"/>
  <c r="BD96" i="30"/>
  <c r="T96" i="30"/>
  <c r="U172" i="30"/>
  <c r="BE172" i="30"/>
  <c r="BF187" i="30"/>
  <c r="V187" i="30"/>
  <c r="U97" i="30"/>
  <c r="BE97" i="30"/>
  <c r="AW113" i="30"/>
  <c r="M113" i="30"/>
  <c r="AX113" i="30" s="1"/>
  <c r="AG215" i="30"/>
  <c r="BQ215" i="30"/>
  <c r="U236" i="30"/>
  <c r="BE236" i="30"/>
  <c r="BE103" i="30"/>
  <c r="U103" i="30"/>
  <c r="BE12" i="30"/>
  <c r="U12" i="30"/>
  <c r="BE202" i="30"/>
  <c r="U202" i="30"/>
  <c r="AH122" i="30"/>
  <c r="BR122" i="30"/>
  <c r="V34" i="30"/>
  <c r="BF34" i="30"/>
  <c r="BQ68" i="30"/>
  <c r="AG68" i="30"/>
  <c r="BR248" i="30"/>
  <c r="AH248" i="30"/>
  <c r="BF208" i="30"/>
  <c r="V208" i="30"/>
  <c r="U252" i="30"/>
  <c r="BE252" i="30"/>
  <c r="V206" i="30"/>
  <c r="BF206" i="30"/>
  <c r="BT21" i="30"/>
  <c r="AJ21" i="30"/>
  <c r="AW219" i="30"/>
  <c r="M219" i="30"/>
  <c r="AX219" i="30" s="1"/>
  <c r="BR197" i="30"/>
  <c r="AH197" i="30"/>
  <c r="AW56" i="30"/>
  <c r="M56" i="30"/>
  <c r="AX56" i="30" s="1"/>
  <c r="BR119" i="30"/>
  <c r="AH119" i="30"/>
  <c r="BD152" i="30"/>
  <c r="T152" i="30"/>
  <c r="AW84" i="30"/>
  <c r="M84" i="30"/>
  <c r="AX84" i="30" s="1"/>
  <c r="M233" i="30"/>
  <c r="AX233" i="30" s="1"/>
  <c r="AW233" i="30"/>
  <c r="BD20" i="30"/>
  <c r="T20" i="30"/>
  <c r="AW159" i="30"/>
  <c r="M159" i="30"/>
  <c r="AX159" i="30" s="1"/>
  <c r="AW222" i="30"/>
  <c r="M222" i="30"/>
  <c r="AX222" i="30" s="1"/>
  <c r="BQ154" i="30"/>
  <c r="AG154" i="30"/>
  <c r="M202" i="30"/>
  <c r="AX202" i="30" s="1"/>
  <c r="AW202" i="30"/>
  <c r="M53" i="30"/>
  <c r="AX53" i="30" s="1"/>
  <c r="AW53" i="30"/>
  <c r="BQ201" i="30"/>
  <c r="AG201" i="30"/>
  <c r="U77" i="30"/>
  <c r="BE77" i="30"/>
  <c r="T229" i="30"/>
  <c r="BD229" i="30"/>
  <c r="BR71" i="30"/>
  <c r="AH71" i="30"/>
  <c r="AH112" i="30"/>
  <c r="BR112" i="30"/>
  <c r="AG175" i="30"/>
  <c r="BQ175" i="30"/>
  <c r="T165" i="30"/>
  <c r="BD165" i="30"/>
  <c r="AH102" i="30"/>
  <c r="BR102" i="30"/>
  <c r="BR225" i="30"/>
  <c r="AH225" i="30"/>
  <c r="BQ32" i="30"/>
  <c r="AG32" i="30"/>
  <c r="BR121" i="30"/>
  <c r="AH121" i="30"/>
  <c r="AW126" i="30"/>
  <c r="M126" i="30"/>
  <c r="AX126" i="30" s="1"/>
  <c r="AI148" i="30"/>
  <c r="BS148" i="30"/>
  <c r="BQ53" i="30"/>
  <c r="AG53" i="30"/>
  <c r="AW120" i="30"/>
  <c r="M120" i="30"/>
  <c r="AX120" i="30" s="1"/>
  <c r="BE170" i="30"/>
  <c r="U170" i="30"/>
  <c r="BR95" i="30"/>
  <c r="AH95" i="30"/>
  <c r="AI151" i="30"/>
  <c r="BS151" i="30"/>
  <c r="BG245" i="30"/>
  <c r="W245" i="30"/>
  <c r="BR44" i="30"/>
  <c r="T33" i="30"/>
  <c r="BD33" i="30"/>
  <c r="BQ166" i="30"/>
  <c r="AG166" i="30"/>
  <c r="BQ66" i="30"/>
  <c r="AG66" i="30"/>
  <c r="AW185" i="30"/>
  <c r="M185" i="30"/>
  <c r="AX185" i="30" s="1"/>
  <c r="T70" i="30"/>
  <c r="BD70" i="30"/>
  <c r="V251" i="30"/>
  <c r="BF251" i="30"/>
  <c r="T54" i="30"/>
  <c r="BD54" i="30"/>
  <c r="BD94" i="30"/>
  <c r="T94" i="30"/>
  <c r="BQ18" i="30"/>
  <c r="AG18" i="30"/>
  <c r="U29" i="30"/>
  <c r="BE29" i="30"/>
  <c r="AI15" i="30"/>
  <c r="BS15" i="30"/>
  <c r="AW132" i="30"/>
  <c r="M132" i="30"/>
  <c r="AX132" i="30" s="1"/>
  <c r="AW38" i="30"/>
  <c r="M38" i="30"/>
  <c r="AX38" i="30" s="1"/>
  <c r="AH224" i="30"/>
  <c r="BR224" i="30"/>
  <c r="BQ37" i="30"/>
  <c r="AG37" i="30"/>
  <c r="T84" i="30"/>
  <c r="BD84" i="30"/>
  <c r="BF234" i="30"/>
  <c r="V234" i="30"/>
  <c r="BR143" i="30"/>
  <c r="AH143" i="30"/>
  <c r="BR129" i="30"/>
  <c r="AH129" i="30"/>
  <c r="AH139" i="30"/>
  <c r="BR139" i="30"/>
  <c r="BR114" i="30"/>
  <c r="AH114" i="30"/>
  <c r="AG59" i="30"/>
  <c r="BQ59" i="30"/>
  <c r="AI188" i="30"/>
  <c r="BS188" i="30"/>
  <c r="BD129" i="30"/>
  <c r="T129" i="30"/>
  <c r="T79" i="30"/>
  <c r="BD79" i="30"/>
  <c r="BR153" i="30"/>
  <c r="AH153" i="30"/>
  <c r="AG222" i="30"/>
  <c r="BQ222" i="30"/>
  <c r="AH103" i="30"/>
  <c r="BR103" i="30"/>
  <c r="AH72" i="30"/>
  <c r="BR72" i="30"/>
  <c r="AH170" i="30"/>
  <c r="BR170" i="30"/>
  <c r="AW58" i="30"/>
  <c r="M58" i="30"/>
  <c r="AX58" i="30" s="1"/>
  <c r="BR168" i="30"/>
  <c r="AH168" i="30"/>
  <c r="BE107" i="30"/>
  <c r="U107" i="30"/>
  <c r="AW186" i="30"/>
  <c r="M186" i="30"/>
  <c r="AX186" i="30" s="1"/>
  <c r="BE116" i="30"/>
  <c r="U116" i="30"/>
  <c r="BR128" i="30"/>
  <c r="AH128" i="30"/>
  <c r="AH230" i="30"/>
  <c r="BR230" i="30"/>
  <c r="AG228" i="30"/>
  <c r="BQ228" i="30"/>
  <c r="AH90" i="30"/>
  <c r="BR90" i="30"/>
  <c r="AI124" i="30"/>
  <c r="BS124" i="30"/>
  <c r="AG174" i="30"/>
  <c r="BQ174" i="30"/>
  <c r="X226" i="30"/>
  <c r="BH226" i="30"/>
  <c r="BQ12" i="30"/>
  <c r="AG12" i="30"/>
  <c r="AW205" i="30"/>
  <c r="M205" i="30"/>
  <c r="AX205" i="30" s="1"/>
  <c r="BR61" i="30"/>
  <c r="AH61" i="30"/>
  <c r="BQ79" i="30"/>
  <c r="AG79" i="30"/>
  <c r="BE25" i="30"/>
  <c r="U25" i="30"/>
  <c r="AI150" i="30"/>
  <c r="BS150" i="30"/>
  <c r="AH149" i="30"/>
  <c r="BR149" i="30"/>
  <c r="U142" i="30"/>
  <c r="BE142" i="30"/>
  <c r="AG159" i="30"/>
  <c r="BQ159" i="30"/>
  <c r="BR236" i="30"/>
  <c r="AH236" i="30"/>
  <c r="BQ178" i="30"/>
  <c r="AG178" i="30"/>
  <c r="BE147" i="30"/>
  <c r="U147" i="30"/>
  <c r="BR146" i="30"/>
  <c r="AH146" i="30"/>
  <c r="BE81" i="30"/>
  <c r="U81" i="30"/>
  <c r="BE44" i="30"/>
  <c r="U44" i="30"/>
  <c r="U246" i="30"/>
  <c r="BE246" i="30"/>
  <c r="U90" i="30"/>
  <c r="BE90" i="30"/>
  <c r="AW97" i="30"/>
  <c r="M97" i="30"/>
  <c r="AX97" i="30" s="1"/>
  <c r="BE235" i="30"/>
  <c r="U235" i="30"/>
  <c r="AW193" i="30"/>
  <c r="M193" i="30"/>
  <c r="AX193" i="30" s="1"/>
  <c r="BF135" i="30"/>
  <c r="V135" i="30"/>
  <c r="BQ104" i="30"/>
  <c r="AG104" i="30"/>
  <c r="BD57" i="30"/>
  <c r="T57" i="30"/>
  <c r="AH31" i="30"/>
  <c r="BR31" i="30"/>
  <c r="BE17" i="30"/>
  <c r="U17" i="30"/>
  <c r="AH123" i="30"/>
  <c r="BR123" i="30"/>
  <c r="AH94" i="30"/>
  <c r="BR94" i="30"/>
  <c r="BF76" i="30"/>
  <c r="V76" i="30"/>
  <c r="BQ16" i="30"/>
  <c r="AG16" i="30"/>
  <c r="BD43" i="30"/>
  <c r="T43" i="30"/>
  <c r="BQ131" i="30"/>
  <c r="AG131" i="30"/>
  <c r="T133" i="30"/>
  <c r="BD133" i="30"/>
  <c r="BF87" i="30"/>
  <c r="V87" i="30"/>
  <c r="BS206" i="30"/>
  <c r="AI206" i="30"/>
  <c r="BR195" i="30"/>
  <c r="AH195" i="30"/>
  <c r="BE224" i="30"/>
  <c r="U224" i="30"/>
  <c r="AW224" i="30"/>
  <c r="M224" i="30"/>
  <c r="AX224" i="30" s="1"/>
  <c r="BD21" i="30"/>
  <c r="T21" i="30"/>
  <c r="BQ210" i="30"/>
  <c r="AG210" i="30"/>
  <c r="U140" i="30"/>
  <c r="BE140" i="30"/>
  <c r="BR19" i="30"/>
  <c r="AH19" i="30"/>
  <c r="BR448" i="15"/>
  <c r="AG448" i="15"/>
  <c r="BQ450" i="15"/>
  <c r="AF450" i="15"/>
  <c r="BD449" i="15"/>
  <c r="S449" i="15"/>
  <c r="AF449" i="15"/>
  <c r="BQ449" i="15"/>
  <c r="S450" i="15"/>
  <c r="BD450" i="15"/>
  <c r="K449" i="15"/>
  <c r="AW449" i="15" s="1"/>
  <c r="AV449" i="15"/>
  <c r="T448" i="15"/>
  <c r="BE448" i="15"/>
  <c r="AG447" i="15"/>
  <c r="BR447" i="15"/>
  <c r="S447" i="15"/>
  <c r="BD447" i="15"/>
  <c r="T444" i="15"/>
  <c r="BE444" i="15"/>
  <c r="BQ446" i="15"/>
  <c r="AF446" i="15"/>
  <c r="S443" i="15"/>
  <c r="BD443" i="15"/>
  <c r="S446" i="15"/>
  <c r="BD446" i="15"/>
  <c r="AG444" i="15"/>
  <c r="BR444" i="15"/>
  <c r="S445" i="15"/>
  <c r="BD445" i="15"/>
  <c r="AF445" i="15"/>
  <c r="BQ445" i="15"/>
  <c r="BR443" i="15"/>
  <c r="AG443" i="15"/>
  <c r="CN46" i="32" l="1"/>
  <c r="AR46" i="32"/>
  <c r="CO46" i="32" s="1"/>
  <c r="CA172" i="32"/>
  <c r="AE172" i="32"/>
  <c r="CM25" i="32"/>
  <c r="CM7" i="32" s="1"/>
  <c r="AQ25" i="32"/>
  <c r="CA133" i="32"/>
  <c r="AE133" i="32"/>
  <c r="R177" i="32"/>
  <c r="BN177" i="32"/>
  <c r="BN179" i="32"/>
  <c r="R179" i="32"/>
  <c r="CM66" i="32"/>
  <c r="AQ66" i="32"/>
  <c r="CM144" i="32"/>
  <c r="AQ144" i="32"/>
  <c r="CA105" i="32"/>
  <c r="AE105" i="32"/>
  <c r="CA179" i="32"/>
  <c r="AE179" i="32"/>
  <c r="BN71" i="32"/>
  <c r="R71" i="32"/>
  <c r="AQ93" i="32"/>
  <c r="CN93" i="32" s="1"/>
  <c r="BN75" i="32"/>
  <c r="R75" i="32"/>
  <c r="CN79" i="32"/>
  <c r="AR79" i="32"/>
  <c r="CO79" i="32" s="1"/>
  <c r="BN140" i="32"/>
  <c r="R140" i="32"/>
  <c r="CM182" i="32"/>
  <c r="AQ182" i="32"/>
  <c r="CM41" i="32"/>
  <c r="AQ41" i="32"/>
  <c r="AQ172" i="32"/>
  <c r="CM172" i="32"/>
  <c r="BN174" i="32"/>
  <c r="R174" i="32"/>
  <c r="BN124" i="32"/>
  <c r="R124" i="32"/>
  <c r="AF70" i="32"/>
  <c r="CC70" i="32" s="1"/>
  <c r="CB70" i="32"/>
  <c r="BN18" i="32"/>
  <c r="R18" i="32"/>
  <c r="BN13" i="32"/>
  <c r="R13" i="32"/>
  <c r="BN137" i="32"/>
  <c r="R137" i="32"/>
  <c r="CA174" i="32"/>
  <c r="AE174" i="32"/>
  <c r="CM108" i="32"/>
  <c r="AQ108" i="32"/>
  <c r="BM7" i="32"/>
  <c r="CA27" i="32"/>
  <c r="AE27" i="32"/>
  <c r="CM42" i="32"/>
  <c r="AQ42" i="32"/>
  <c r="CA26" i="32"/>
  <c r="AE26" i="32"/>
  <c r="R148" i="32"/>
  <c r="BN148" i="32"/>
  <c r="CA33" i="32"/>
  <c r="AE33" i="32"/>
  <c r="CM63" i="32"/>
  <c r="AQ63" i="32"/>
  <c r="BN21" i="32"/>
  <c r="R21" i="32"/>
  <c r="CM136" i="32"/>
  <c r="AQ136" i="32"/>
  <c r="CB23" i="32"/>
  <c r="AF23" i="32"/>
  <c r="CC23" i="32" s="1"/>
  <c r="BN184" i="32"/>
  <c r="R184" i="32"/>
  <c r="CA45" i="32"/>
  <c r="AE45" i="32"/>
  <c r="CM150" i="32"/>
  <c r="AQ150" i="32"/>
  <c r="CA140" i="32"/>
  <c r="AE140" i="32"/>
  <c r="BN170" i="32"/>
  <c r="R170" i="32"/>
  <c r="CM176" i="32"/>
  <c r="AQ176" i="32"/>
  <c r="CA60" i="32"/>
  <c r="AE60" i="32"/>
  <c r="CM87" i="32"/>
  <c r="AQ87" i="32"/>
  <c r="CB92" i="32"/>
  <c r="AF92" i="32"/>
  <c r="CC92" i="32" s="1"/>
  <c r="CA39" i="32"/>
  <c r="AE39" i="32"/>
  <c r="AQ152" i="32"/>
  <c r="CM152" i="32"/>
  <c r="R157" i="32"/>
  <c r="BN157" i="32"/>
  <c r="CM175" i="32"/>
  <c r="AQ175" i="32"/>
  <c r="BN96" i="32"/>
  <c r="R96" i="32"/>
  <c r="CM62" i="32"/>
  <c r="AQ62" i="32"/>
  <c r="BN128" i="32"/>
  <c r="R128" i="32"/>
  <c r="AQ155" i="32"/>
  <c r="CM155" i="32"/>
  <c r="CA30" i="32"/>
  <c r="AE30" i="32"/>
  <c r="CA176" i="32"/>
  <c r="AE176" i="32"/>
  <c r="BN66" i="32"/>
  <c r="R66" i="32"/>
  <c r="BN115" i="32"/>
  <c r="R115" i="32"/>
  <c r="BN69" i="32"/>
  <c r="R69" i="32"/>
  <c r="AQ23" i="32"/>
  <c r="CN23" i="32" s="1"/>
  <c r="AQ174" i="32"/>
  <c r="CM174" i="32"/>
  <c r="BN87" i="32"/>
  <c r="R87" i="32"/>
  <c r="CM86" i="32"/>
  <c r="AQ86" i="32"/>
  <c r="CA85" i="32"/>
  <c r="AE85" i="32"/>
  <c r="CA84" i="32"/>
  <c r="AE84" i="32"/>
  <c r="BN173" i="32"/>
  <c r="R173" i="32"/>
  <c r="BN82" i="32"/>
  <c r="R82" i="32"/>
  <c r="R30" i="32"/>
  <c r="BN30" i="32"/>
  <c r="BN181" i="32"/>
  <c r="R181" i="32"/>
  <c r="AR20" i="32"/>
  <c r="CO20" i="32" s="1"/>
  <c r="AE164" i="32"/>
  <c r="CA164" i="32"/>
  <c r="CM163" i="32"/>
  <c r="AQ163" i="32"/>
  <c r="CM171" i="32"/>
  <c r="AQ171" i="32"/>
  <c r="CA183" i="32"/>
  <c r="AE183" i="32"/>
  <c r="BN160" i="32"/>
  <c r="R160" i="32"/>
  <c r="CB55" i="32"/>
  <c r="AF55" i="32"/>
  <c r="CC55" i="32" s="1"/>
  <c r="AQ181" i="32"/>
  <c r="CM181" i="32"/>
  <c r="AQ177" i="32"/>
  <c r="CM177" i="32"/>
  <c r="CM67" i="32"/>
  <c r="AQ67" i="32"/>
  <c r="CA75" i="32"/>
  <c r="AE75" i="32"/>
  <c r="AQ24" i="32"/>
  <c r="CN24" i="32" s="1"/>
  <c r="AF35" i="32"/>
  <c r="CC35" i="32" s="1"/>
  <c r="BZ7" i="32"/>
  <c r="CM73" i="32"/>
  <c r="AQ73" i="32"/>
  <c r="CB36" i="32"/>
  <c r="AF36" i="32"/>
  <c r="CC36" i="32" s="1"/>
  <c r="CM57" i="32"/>
  <c r="AQ57" i="32"/>
  <c r="CA24" i="32"/>
  <c r="AE24" i="32"/>
  <c r="BN151" i="32"/>
  <c r="R151" i="32"/>
  <c r="CM129" i="32"/>
  <c r="AQ129" i="32"/>
  <c r="AQ128" i="32"/>
  <c r="CN128" i="32" s="1"/>
  <c r="AQ99" i="32"/>
  <c r="CN99" i="32" s="1"/>
  <c r="AR102" i="32"/>
  <c r="CO102" i="32" s="1"/>
  <c r="AQ124" i="32"/>
  <c r="CN124" i="32" s="1"/>
  <c r="AQ183" i="32"/>
  <c r="CN183" i="32" s="1"/>
  <c r="AE110" i="32"/>
  <c r="CB110" i="32" s="1"/>
  <c r="AQ151" i="32"/>
  <c r="CN151" i="32" s="1"/>
  <c r="AE127" i="32"/>
  <c r="CB127" i="32" s="1"/>
  <c r="AE169" i="32"/>
  <c r="CB169" i="32" s="1"/>
  <c r="AE134" i="32"/>
  <c r="CB134" i="32" s="1"/>
  <c r="R176" i="32"/>
  <c r="BO176" i="32" s="1"/>
  <c r="AR169" i="32"/>
  <c r="CO169" i="32" s="1"/>
  <c r="AE132" i="32"/>
  <c r="CB132" i="32" s="1"/>
  <c r="AR135" i="32"/>
  <c r="CO135" i="32" s="1"/>
  <c r="R101" i="32"/>
  <c r="BO101" i="32" s="1"/>
  <c r="AF135" i="32"/>
  <c r="CC135" i="32" s="1"/>
  <c r="R171" i="32"/>
  <c r="BO171" i="32" s="1"/>
  <c r="AE111" i="32"/>
  <c r="CB111" i="32" s="1"/>
  <c r="S134" i="32"/>
  <c r="BP134" i="32" s="1"/>
  <c r="R143" i="32"/>
  <c r="BO143" i="32" s="1"/>
  <c r="AF166" i="32"/>
  <c r="CC166" i="32" s="1"/>
  <c r="R129" i="32"/>
  <c r="BO129" i="32" s="1"/>
  <c r="AE13" i="32"/>
  <c r="CB13" i="32" s="1"/>
  <c r="AR173" i="32"/>
  <c r="CO173" i="32" s="1"/>
  <c r="AE184" i="32"/>
  <c r="CB184" i="32" s="1"/>
  <c r="AQ101" i="32"/>
  <c r="CN101" i="32" s="1"/>
  <c r="AE102" i="32"/>
  <c r="CB102" i="32" s="1"/>
  <c r="AR112" i="32"/>
  <c r="CO112" i="32" s="1"/>
  <c r="AE165" i="32"/>
  <c r="CB165" i="32" s="1"/>
  <c r="AE158" i="32"/>
  <c r="CB158" i="32" s="1"/>
  <c r="AQ97" i="32"/>
  <c r="CN97" i="32" s="1"/>
  <c r="AE95" i="32"/>
  <c r="CB95" i="32" s="1"/>
  <c r="R112" i="32"/>
  <c r="BO112" i="32" s="1"/>
  <c r="AQ98" i="32"/>
  <c r="CN98" i="32" s="1"/>
  <c r="R105" i="32"/>
  <c r="BO105" i="32" s="1"/>
  <c r="AE101" i="32"/>
  <c r="CB101" i="32" s="1"/>
  <c r="R100" i="32"/>
  <c r="BO100" i="32" s="1"/>
  <c r="AQ180" i="32"/>
  <c r="CN180" i="32" s="1"/>
  <c r="AR167" i="32"/>
  <c r="CO167" i="32" s="1"/>
  <c r="AF129" i="32"/>
  <c r="CC129" i="32" s="1"/>
  <c r="R178" i="32"/>
  <c r="BO178" i="32" s="1"/>
  <c r="AE100" i="32"/>
  <c r="CB100" i="32" s="1"/>
  <c r="AR109" i="32"/>
  <c r="CO109" i="32" s="1"/>
  <c r="AE148" i="32"/>
  <c r="CB148" i="32" s="1"/>
  <c r="R135" i="32"/>
  <c r="BO135" i="32" s="1"/>
  <c r="R123" i="32"/>
  <c r="BO123" i="32" s="1"/>
  <c r="AF141" i="32"/>
  <c r="CC141" i="32" s="1"/>
  <c r="AE142" i="32"/>
  <c r="CB142" i="32" s="1"/>
  <c r="AQ114" i="32"/>
  <c r="CN114" i="32" s="1"/>
  <c r="S166" i="32"/>
  <c r="BP166" i="32" s="1"/>
  <c r="S142" i="32"/>
  <c r="BP142" i="32" s="1"/>
  <c r="AE146" i="32"/>
  <c r="CB146" i="32" s="1"/>
  <c r="R144" i="32"/>
  <c r="BO144" i="32" s="1"/>
  <c r="AE178" i="32"/>
  <c r="CB178" i="32" s="1"/>
  <c r="AE160" i="32"/>
  <c r="CB160" i="32" s="1"/>
  <c r="R146" i="32"/>
  <c r="BO146" i="32" s="1"/>
  <c r="AE145" i="32"/>
  <c r="CB145" i="32" s="1"/>
  <c r="S164" i="32"/>
  <c r="BP164" i="32" s="1"/>
  <c r="R126" i="32"/>
  <c r="BO126" i="32" s="1"/>
  <c r="R97" i="32"/>
  <c r="BO97" i="32" s="1"/>
  <c r="AR178" i="32"/>
  <c r="CO178" i="32" s="1"/>
  <c r="AQ132" i="32"/>
  <c r="CN132" i="32" s="1"/>
  <c r="AE123" i="32"/>
  <c r="CB123" i="32" s="1"/>
  <c r="AE125" i="32"/>
  <c r="CB125" i="32" s="1"/>
  <c r="AQ118" i="32"/>
  <c r="CN118" i="32" s="1"/>
  <c r="S169" i="32"/>
  <c r="BP169" i="32" s="1"/>
  <c r="AF149" i="32"/>
  <c r="CC149" i="32" s="1"/>
  <c r="AQ103" i="32"/>
  <c r="CN103" i="32" s="1"/>
  <c r="R130" i="32"/>
  <c r="BO130" i="32" s="1"/>
  <c r="AF157" i="32"/>
  <c r="CC157" i="32" s="1"/>
  <c r="S167" i="32"/>
  <c r="BP167" i="32" s="1"/>
  <c r="R127" i="32"/>
  <c r="BO127" i="32" s="1"/>
  <c r="AE107" i="32"/>
  <c r="CB107" i="32" s="1"/>
  <c r="AQ149" i="32"/>
  <c r="CN149" i="32" s="1"/>
  <c r="AQ153" i="32"/>
  <c r="CN153" i="32" s="1"/>
  <c r="AF153" i="32"/>
  <c r="CC153" i="32" s="1"/>
  <c r="AE113" i="32"/>
  <c r="CB113" i="32" s="1"/>
  <c r="R147" i="32"/>
  <c r="BO147" i="32" s="1"/>
  <c r="R182" i="32"/>
  <c r="BO182" i="32" s="1"/>
  <c r="AE173" i="32"/>
  <c r="CB173" i="32" s="1"/>
  <c r="R172" i="32"/>
  <c r="BO172" i="32" s="1"/>
  <c r="S111" i="32"/>
  <c r="BP111" i="32" s="1"/>
  <c r="R117" i="32"/>
  <c r="BO117" i="32" s="1"/>
  <c r="AE136" i="32"/>
  <c r="CB136" i="32" s="1"/>
  <c r="AR148" i="32"/>
  <c r="CO148" i="32" s="1"/>
  <c r="AE139" i="32"/>
  <c r="CB139" i="32" s="1"/>
  <c r="S163" i="32"/>
  <c r="BP163" i="32" s="1"/>
  <c r="AQ111" i="32"/>
  <c r="CN111" i="32" s="1"/>
  <c r="AE99" i="32"/>
  <c r="CB99" i="32" s="1"/>
  <c r="R150" i="32"/>
  <c r="BO150" i="32" s="1"/>
  <c r="AR145" i="32"/>
  <c r="CO145" i="32" s="1"/>
  <c r="AQ147" i="32"/>
  <c r="CN147" i="32" s="1"/>
  <c r="AR131" i="32"/>
  <c r="CO131" i="32" s="1"/>
  <c r="AQ157" i="32"/>
  <c r="CN157" i="32" s="1"/>
  <c r="AF106" i="32"/>
  <c r="CC106" i="32" s="1"/>
  <c r="AE170" i="32"/>
  <c r="CB170" i="32" s="1"/>
  <c r="R122" i="32"/>
  <c r="BO122" i="32" s="1"/>
  <c r="AE126" i="32"/>
  <c r="CB126" i="32" s="1"/>
  <c r="S183" i="32"/>
  <c r="BP183" i="32" s="1"/>
  <c r="R154" i="32"/>
  <c r="BO154" i="32" s="1"/>
  <c r="R108" i="32"/>
  <c r="BO108" i="32" s="1"/>
  <c r="AE144" i="32"/>
  <c r="CB144" i="32" s="1"/>
  <c r="R156" i="32"/>
  <c r="BO156" i="32" s="1"/>
  <c r="AE96" i="32"/>
  <c r="CB96" i="32" s="1"/>
  <c r="AQ146" i="32"/>
  <c r="CN146" i="32" s="1"/>
  <c r="AE112" i="32"/>
  <c r="CB112" i="32" s="1"/>
  <c r="AQ143" i="32"/>
  <c r="CN143" i="32" s="1"/>
  <c r="AQ139" i="32"/>
  <c r="CN139" i="32" s="1"/>
  <c r="R125" i="32"/>
  <c r="BO125" i="32" s="1"/>
  <c r="AQ160" i="32"/>
  <c r="CN160" i="32" s="1"/>
  <c r="R159" i="32"/>
  <c r="BO159" i="32" s="1"/>
  <c r="AR104" i="32"/>
  <c r="CO104" i="32" s="1"/>
  <c r="R103" i="32"/>
  <c r="BO103" i="32" s="1"/>
  <c r="AR117" i="32"/>
  <c r="CO117" i="32" s="1"/>
  <c r="AE124" i="32"/>
  <c r="CB124" i="32" s="1"/>
  <c r="AR105" i="32"/>
  <c r="CO105" i="32" s="1"/>
  <c r="AQ142" i="32"/>
  <c r="CN142" i="32" s="1"/>
  <c r="S152" i="32"/>
  <c r="BP152" i="32" s="1"/>
  <c r="AE167" i="32"/>
  <c r="CB167" i="32" s="1"/>
  <c r="AQ116" i="32"/>
  <c r="CN116" i="32" s="1"/>
  <c r="AE121" i="32"/>
  <c r="CB121" i="32" s="1"/>
  <c r="AE116" i="32"/>
  <c r="CB116" i="32" s="1"/>
  <c r="AE151" i="32"/>
  <c r="CB151" i="32" s="1"/>
  <c r="R121" i="32"/>
  <c r="BO121" i="32" s="1"/>
  <c r="AQ184" i="32"/>
  <c r="CN184" i="32" s="1"/>
  <c r="AE168" i="32"/>
  <c r="CB168" i="32" s="1"/>
  <c r="AQ137" i="32"/>
  <c r="CN137" i="32" s="1"/>
  <c r="AE152" i="32"/>
  <c r="CB152" i="32" s="1"/>
  <c r="AQ119" i="32"/>
  <c r="CN119" i="32" s="1"/>
  <c r="AR141" i="32"/>
  <c r="CO141" i="32" s="1"/>
  <c r="AR122" i="32"/>
  <c r="CO122" i="32" s="1"/>
  <c r="AF175" i="32"/>
  <c r="CC175" i="32" s="1"/>
  <c r="R161" i="32"/>
  <c r="BO161" i="32" s="1"/>
  <c r="R107" i="32"/>
  <c r="BO107" i="32" s="1"/>
  <c r="AE117" i="32"/>
  <c r="CB117" i="32" s="1"/>
  <c r="R110" i="32"/>
  <c r="BO110" i="32" s="1"/>
  <c r="R139" i="32"/>
  <c r="BO139" i="32" s="1"/>
  <c r="AE120" i="32"/>
  <c r="CB120" i="32" s="1"/>
  <c r="AQ179" i="32"/>
  <c r="CN179" i="32" s="1"/>
  <c r="AQ130" i="32"/>
  <c r="CN130" i="32" s="1"/>
  <c r="R98" i="32"/>
  <c r="BO98" i="32" s="1"/>
  <c r="AQ140" i="32"/>
  <c r="CN140" i="32" s="1"/>
  <c r="AE138" i="32"/>
  <c r="CB138" i="32" s="1"/>
  <c r="S180" i="32"/>
  <c r="BP180" i="32" s="1"/>
  <c r="R114" i="32"/>
  <c r="BO114" i="32" s="1"/>
  <c r="AE155" i="32"/>
  <c r="CB155" i="32" s="1"/>
  <c r="AR161" i="32"/>
  <c r="CO161" i="32" s="1"/>
  <c r="AE177" i="32"/>
  <c r="CB177" i="32" s="1"/>
  <c r="AE115" i="32"/>
  <c r="CB115" i="32" s="1"/>
  <c r="AE108" i="32"/>
  <c r="CB108" i="32" s="1"/>
  <c r="AE122" i="32"/>
  <c r="CB122" i="32" s="1"/>
  <c r="AQ106" i="32"/>
  <c r="CN106" i="32" s="1"/>
  <c r="R136" i="32"/>
  <c r="BO136" i="32" s="1"/>
  <c r="AE130" i="32"/>
  <c r="CB130" i="32" s="1"/>
  <c r="R153" i="32"/>
  <c r="BO153" i="32" s="1"/>
  <c r="AF98" i="32"/>
  <c r="CC98" i="32" s="1"/>
  <c r="AR107" i="32"/>
  <c r="CO107" i="32" s="1"/>
  <c r="AF162" i="32"/>
  <c r="CC162" i="32" s="1"/>
  <c r="AQ123" i="32"/>
  <c r="CN123" i="32" s="1"/>
  <c r="R113" i="32"/>
  <c r="BO113" i="32" s="1"/>
  <c r="AQ168" i="32"/>
  <c r="CN168" i="32" s="1"/>
  <c r="AE103" i="32"/>
  <c r="CB103" i="32" s="1"/>
  <c r="AQ156" i="32"/>
  <c r="CN156" i="32" s="1"/>
  <c r="AE156" i="32"/>
  <c r="CB156" i="32" s="1"/>
  <c r="R109" i="32"/>
  <c r="BO109" i="32" s="1"/>
  <c r="AE109" i="32"/>
  <c r="CB109" i="32" s="1"/>
  <c r="R106" i="32"/>
  <c r="BO106" i="32" s="1"/>
  <c r="AF104" i="32"/>
  <c r="CC104" i="32" s="1"/>
  <c r="AE131" i="32"/>
  <c r="CB131" i="32" s="1"/>
  <c r="AR113" i="32"/>
  <c r="CO113" i="32" s="1"/>
  <c r="R145" i="32"/>
  <c r="BO145" i="32" s="1"/>
  <c r="AQ154" i="32"/>
  <c r="CN154" i="32" s="1"/>
  <c r="AQ126" i="32"/>
  <c r="CN126" i="32" s="1"/>
  <c r="AR164" i="32"/>
  <c r="CO164" i="32" s="1"/>
  <c r="AQ159" i="32"/>
  <c r="CN159" i="32" s="1"/>
  <c r="AQ115" i="32"/>
  <c r="CN115" i="32" s="1"/>
  <c r="R141" i="32"/>
  <c r="BO141" i="32" s="1"/>
  <c r="R131" i="32"/>
  <c r="BO131" i="32" s="1"/>
  <c r="AE147" i="32"/>
  <c r="CB147" i="32" s="1"/>
  <c r="S158" i="32"/>
  <c r="BP158" i="32" s="1"/>
  <c r="AQ138" i="32"/>
  <c r="CN138" i="32" s="1"/>
  <c r="R149" i="32"/>
  <c r="BO149" i="32" s="1"/>
  <c r="AQ121" i="32"/>
  <c r="CN121" i="32" s="1"/>
  <c r="AE171" i="32"/>
  <c r="CB171" i="32" s="1"/>
  <c r="AF159" i="32"/>
  <c r="CC159" i="32" s="1"/>
  <c r="S102" i="32"/>
  <c r="BP102" i="32" s="1"/>
  <c r="AQ120" i="32"/>
  <c r="CN120" i="32" s="1"/>
  <c r="AE118" i="32"/>
  <c r="CB118" i="32" s="1"/>
  <c r="AQ127" i="32"/>
  <c r="CN127" i="32" s="1"/>
  <c r="AE143" i="32"/>
  <c r="CB143" i="32" s="1"/>
  <c r="AE128" i="32"/>
  <c r="CB128" i="32" s="1"/>
  <c r="R116" i="32"/>
  <c r="BO116" i="32" s="1"/>
  <c r="AE97" i="32"/>
  <c r="CB97" i="32" s="1"/>
  <c r="AQ162" i="32"/>
  <c r="CN162" i="32" s="1"/>
  <c r="AQ158" i="32"/>
  <c r="CN158" i="32" s="1"/>
  <c r="R120" i="32"/>
  <c r="BO120" i="32" s="1"/>
  <c r="R118" i="32"/>
  <c r="BO118" i="32" s="1"/>
  <c r="AE119" i="32"/>
  <c r="CB119" i="32" s="1"/>
  <c r="AE180" i="32"/>
  <c r="CB180" i="32" s="1"/>
  <c r="AE137" i="32"/>
  <c r="CB137" i="32" s="1"/>
  <c r="AQ95" i="32"/>
  <c r="CN95" i="32" s="1"/>
  <c r="R162" i="32"/>
  <c r="BO162" i="32" s="1"/>
  <c r="R119" i="32"/>
  <c r="BO119" i="32" s="1"/>
  <c r="AR166" i="32"/>
  <c r="CO166" i="32" s="1"/>
  <c r="AF182" i="32"/>
  <c r="CC182" i="32" s="1"/>
  <c r="AE114" i="32"/>
  <c r="CB114" i="32" s="1"/>
  <c r="R132" i="32"/>
  <c r="BO132" i="32" s="1"/>
  <c r="R133" i="32"/>
  <c r="BO133" i="32" s="1"/>
  <c r="AQ96" i="32"/>
  <c r="CN96" i="32" s="1"/>
  <c r="AR100" i="32"/>
  <c r="CO100" i="32" s="1"/>
  <c r="AQ165" i="32"/>
  <c r="CN165" i="32" s="1"/>
  <c r="AR110" i="32"/>
  <c r="CO110" i="32" s="1"/>
  <c r="R138" i="32"/>
  <c r="BO138" i="32" s="1"/>
  <c r="R99" i="32"/>
  <c r="BO99" i="32" s="1"/>
  <c r="AE161" i="32"/>
  <c r="CB161" i="32" s="1"/>
  <c r="R175" i="32"/>
  <c r="BO175" i="32" s="1"/>
  <c r="R95" i="32"/>
  <c r="BO95" i="32" s="1"/>
  <c r="AR170" i="32"/>
  <c r="CO170" i="32" s="1"/>
  <c r="AR133" i="32"/>
  <c r="CO133" i="32" s="1"/>
  <c r="R165" i="32"/>
  <c r="BO165" i="32" s="1"/>
  <c r="R104" i="32"/>
  <c r="BO104" i="32" s="1"/>
  <c r="AE163" i="32"/>
  <c r="CB163" i="32" s="1"/>
  <c r="AQ134" i="32"/>
  <c r="CN134" i="32" s="1"/>
  <c r="AF150" i="32"/>
  <c r="CC150" i="32" s="1"/>
  <c r="AE181" i="32"/>
  <c r="CB181" i="32" s="1"/>
  <c r="AF154" i="32"/>
  <c r="CC154" i="32" s="1"/>
  <c r="AQ125" i="32"/>
  <c r="CN125" i="32" s="1"/>
  <c r="R155" i="32"/>
  <c r="BO155" i="32" s="1"/>
  <c r="S168" i="32"/>
  <c r="BP168" i="32" s="1"/>
  <c r="S92" i="32"/>
  <c r="BP92" i="32" s="1"/>
  <c r="AF29" i="32"/>
  <c r="CC29" i="32" s="1"/>
  <c r="S23" i="32"/>
  <c r="BP23" i="32" s="1"/>
  <c r="AE88" i="32"/>
  <c r="CB88" i="32" s="1"/>
  <c r="AQ70" i="32"/>
  <c r="CN70" i="32" s="1"/>
  <c r="S55" i="32"/>
  <c r="BP55" i="32" s="1"/>
  <c r="S60" i="32"/>
  <c r="BP60" i="32" s="1"/>
  <c r="AQ65" i="32"/>
  <c r="CN65" i="32" s="1"/>
  <c r="S24" i="32"/>
  <c r="BP24" i="32" s="1"/>
  <c r="AR55" i="32"/>
  <c r="CO55" i="32" s="1"/>
  <c r="R73" i="32"/>
  <c r="BO73" i="32" s="1"/>
  <c r="AR48" i="32"/>
  <c r="CO48" i="32" s="1"/>
  <c r="AR16" i="32"/>
  <c r="CO16" i="32" s="1"/>
  <c r="AQ17" i="32"/>
  <c r="CN17" i="32" s="1"/>
  <c r="AF66" i="32"/>
  <c r="CC66" i="32" s="1"/>
  <c r="AF31" i="32"/>
  <c r="CC31" i="32" s="1"/>
  <c r="AR82" i="32"/>
  <c r="CO82" i="32" s="1"/>
  <c r="AF56" i="32"/>
  <c r="CC56" i="32" s="1"/>
  <c r="R65" i="32"/>
  <c r="BO65" i="32" s="1"/>
  <c r="AQ64" i="32"/>
  <c r="CN64" i="32" s="1"/>
  <c r="AR36" i="32"/>
  <c r="CO36" i="32" s="1"/>
  <c r="AE20" i="32"/>
  <c r="CB20" i="32" s="1"/>
  <c r="R29" i="32"/>
  <c r="BO29" i="32" s="1"/>
  <c r="AF19" i="32"/>
  <c r="CC19" i="32" s="1"/>
  <c r="AQ89" i="32"/>
  <c r="CN89" i="32" s="1"/>
  <c r="AR32" i="32"/>
  <c r="CO32" i="32" s="1"/>
  <c r="S14" i="32"/>
  <c r="BP14" i="32" s="1"/>
  <c r="AR54" i="32"/>
  <c r="CO54" i="32" s="1"/>
  <c r="S16" i="32"/>
  <c r="BP16" i="32" s="1"/>
  <c r="R40" i="32"/>
  <c r="BO40" i="32" s="1"/>
  <c r="AE58" i="32"/>
  <c r="CB58" i="32" s="1"/>
  <c r="AR77" i="32"/>
  <c r="CO77" i="32" s="1"/>
  <c r="AF40" i="32"/>
  <c r="CC40" i="32" s="1"/>
  <c r="S76" i="32"/>
  <c r="BP76" i="32" s="1"/>
  <c r="AQ81" i="32"/>
  <c r="CN81" i="32" s="1"/>
  <c r="AF67" i="32"/>
  <c r="CC67" i="32" s="1"/>
  <c r="R53" i="32"/>
  <c r="BO53" i="32" s="1"/>
  <c r="AE28" i="32"/>
  <c r="CB28" i="32" s="1"/>
  <c r="AF81" i="32"/>
  <c r="CC81" i="32" s="1"/>
  <c r="AE64" i="32"/>
  <c r="CB64" i="32" s="1"/>
  <c r="AR18" i="32"/>
  <c r="CO18" i="32" s="1"/>
  <c r="AF22" i="32"/>
  <c r="CC22" i="32" s="1"/>
  <c r="S36" i="32"/>
  <c r="BP36" i="32" s="1"/>
  <c r="AF78" i="32"/>
  <c r="CC78" i="32" s="1"/>
  <c r="S84" i="32"/>
  <c r="BP84" i="32" s="1"/>
  <c r="R46" i="32"/>
  <c r="BO46" i="32" s="1"/>
  <c r="AE43" i="32"/>
  <c r="CB43" i="32" s="1"/>
  <c r="AF54" i="32"/>
  <c r="CC54" i="32" s="1"/>
  <c r="R59" i="32"/>
  <c r="BO59" i="32" s="1"/>
  <c r="S56" i="32"/>
  <c r="BP56" i="32" s="1"/>
  <c r="AQ35" i="32"/>
  <c r="CN35" i="32" s="1"/>
  <c r="S43" i="32"/>
  <c r="BP43" i="32" s="1"/>
  <c r="R68" i="32"/>
  <c r="BO68" i="32" s="1"/>
  <c r="AF18" i="32"/>
  <c r="CC18" i="32" s="1"/>
  <c r="AE62" i="32"/>
  <c r="CB62" i="32" s="1"/>
  <c r="S80" i="32"/>
  <c r="BP80" i="32" s="1"/>
  <c r="AR47" i="32"/>
  <c r="CO47" i="32" s="1"/>
  <c r="AE76" i="32"/>
  <c r="CB76" i="32" s="1"/>
  <c r="AR28" i="32"/>
  <c r="CO28" i="32" s="1"/>
  <c r="AR24" i="32"/>
  <c r="CO24" i="32" s="1"/>
  <c r="AR80" i="32"/>
  <c r="CO80" i="32" s="1"/>
  <c r="S47" i="32"/>
  <c r="BP47" i="32" s="1"/>
  <c r="AF17" i="32"/>
  <c r="CC17" i="32" s="1"/>
  <c r="AF61" i="32"/>
  <c r="CC61" i="32" s="1"/>
  <c r="AE32" i="32"/>
  <c r="CB32" i="32" s="1"/>
  <c r="AE69" i="32"/>
  <c r="CB69" i="32" s="1"/>
  <c r="AR92" i="32"/>
  <c r="CO92" i="32" s="1"/>
  <c r="S81" i="32"/>
  <c r="BP81" i="32" s="1"/>
  <c r="R49" i="32"/>
  <c r="BO49" i="32" s="1"/>
  <c r="AR91" i="32"/>
  <c r="CO91" i="32" s="1"/>
  <c r="S91" i="32"/>
  <c r="BP91" i="32" s="1"/>
  <c r="AR21" i="32"/>
  <c r="CO21" i="32" s="1"/>
  <c r="S19" i="32"/>
  <c r="BP19" i="32" s="1"/>
  <c r="AQ22" i="32"/>
  <c r="CN22" i="32" s="1"/>
  <c r="AF42" i="32"/>
  <c r="CC42" i="32" s="1"/>
  <c r="R51" i="32"/>
  <c r="BO51" i="32" s="1"/>
  <c r="AR26" i="32"/>
  <c r="CO26" i="32" s="1"/>
  <c r="S22" i="32"/>
  <c r="BP22" i="32" s="1"/>
  <c r="AQ74" i="32"/>
  <c r="CN74" i="32" s="1"/>
  <c r="AQ53" i="32"/>
  <c r="CN53" i="32" s="1"/>
  <c r="AF48" i="32"/>
  <c r="CC48" i="32" s="1"/>
  <c r="S50" i="32"/>
  <c r="BP50" i="32" s="1"/>
  <c r="AR69" i="32"/>
  <c r="CO69" i="32" s="1"/>
  <c r="S52" i="32"/>
  <c r="BP52" i="32" s="1"/>
  <c r="R94" i="32"/>
  <c r="BO94" i="32" s="1"/>
  <c r="AE68" i="32"/>
  <c r="CB68" i="32" s="1"/>
  <c r="AR59" i="32"/>
  <c r="CO59" i="32" s="1"/>
  <c r="AQ58" i="32"/>
  <c r="CN58" i="32" s="1"/>
  <c r="R61" i="32"/>
  <c r="BO61" i="32" s="1"/>
  <c r="AE65" i="32"/>
  <c r="CB65" i="32" s="1"/>
  <c r="AF79" i="32"/>
  <c r="CC79" i="32" s="1"/>
  <c r="AE87" i="32"/>
  <c r="CB87" i="32" s="1"/>
  <c r="AQ14" i="32"/>
  <c r="CN14" i="32" s="1"/>
  <c r="S86" i="32"/>
  <c r="BP86" i="32" s="1"/>
  <c r="R37" i="32"/>
  <c r="BO37" i="32" s="1"/>
  <c r="R32" i="32"/>
  <c r="BO32" i="32" s="1"/>
  <c r="S42" i="32"/>
  <c r="BP42" i="32" s="1"/>
  <c r="AE72" i="32"/>
  <c r="CB72" i="32" s="1"/>
  <c r="AF53" i="32"/>
  <c r="CC53" i="32" s="1"/>
  <c r="R35" i="32"/>
  <c r="BO35" i="32" s="1"/>
  <c r="AE14" i="32"/>
  <c r="CB14" i="32" s="1"/>
  <c r="AR93" i="32"/>
  <c r="CO93" i="32" s="1"/>
  <c r="AF15" i="32"/>
  <c r="CC15" i="32" s="1"/>
  <c r="AF73" i="32"/>
  <c r="CC73" i="32" s="1"/>
  <c r="AF38" i="32"/>
  <c r="CC38" i="32" s="1"/>
  <c r="AQ83" i="32"/>
  <c r="CN83" i="32" s="1"/>
  <c r="AQ40" i="32"/>
  <c r="CN40" i="32" s="1"/>
  <c r="AE77" i="32"/>
  <c r="CB77" i="32" s="1"/>
  <c r="S17" i="32"/>
  <c r="BP17" i="32" s="1"/>
  <c r="S72" i="32"/>
  <c r="BP72" i="32" s="1"/>
  <c r="S93" i="32"/>
  <c r="BP93" i="32" s="1"/>
  <c r="AR30" i="32"/>
  <c r="CO30" i="32" s="1"/>
  <c r="R85" i="32"/>
  <c r="BO85" i="32" s="1"/>
  <c r="R44" i="32"/>
  <c r="BO44" i="32" s="1"/>
  <c r="AR34" i="32"/>
  <c r="CO34" i="32" s="1"/>
  <c r="AQ38" i="32"/>
  <c r="CN38" i="32" s="1"/>
  <c r="AQ19" i="32"/>
  <c r="CN19" i="32" s="1"/>
  <c r="AR44" i="32"/>
  <c r="CO44" i="32" s="1"/>
  <c r="AF80" i="32"/>
  <c r="CC80" i="32" s="1"/>
  <c r="AF16" i="32"/>
  <c r="CC16" i="32" s="1"/>
  <c r="AR85" i="32"/>
  <c r="CO85" i="32" s="1"/>
  <c r="AF93" i="32"/>
  <c r="CC93" i="32" s="1"/>
  <c r="AQ56" i="32"/>
  <c r="CN56" i="32" s="1"/>
  <c r="AE41" i="32"/>
  <c r="CB41" i="32" s="1"/>
  <c r="AF57" i="32"/>
  <c r="CC57" i="32" s="1"/>
  <c r="AR29" i="32"/>
  <c r="CO29" i="32" s="1"/>
  <c r="AE44" i="32"/>
  <c r="CB44" i="32" s="1"/>
  <c r="R79" i="32"/>
  <c r="BO79" i="32" s="1"/>
  <c r="AF91" i="32"/>
  <c r="CC91" i="32" s="1"/>
  <c r="R74" i="32"/>
  <c r="BO74" i="32" s="1"/>
  <c r="AR68" i="32"/>
  <c r="CO68" i="32" s="1"/>
  <c r="R33" i="32"/>
  <c r="BO33" i="32" s="1"/>
  <c r="AE21" i="32"/>
  <c r="CB21" i="32" s="1"/>
  <c r="S70" i="32"/>
  <c r="BP70" i="32" s="1"/>
  <c r="S25" i="32"/>
  <c r="BP25" i="32" s="1"/>
  <c r="AQ52" i="32"/>
  <c r="CN52" i="32" s="1"/>
  <c r="AE94" i="32"/>
  <c r="CB94" i="32" s="1"/>
  <c r="AQ71" i="32"/>
  <c r="CN71" i="32" s="1"/>
  <c r="AR72" i="32"/>
  <c r="CO72" i="32" s="1"/>
  <c r="R57" i="32"/>
  <c r="BO57" i="32" s="1"/>
  <c r="AQ94" i="32"/>
  <c r="CN94" i="32" s="1"/>
  <c r="AR33" i="32"/>
  <c r="CO33" i="32" s="1"/>
  <c r="AF47" i="32"/>
  <c r="CC47" i="32" s="1"/>
  <c r="R58" i="32"/>
  <c r="BO58" i="32" s="1"/>
  <c r="AF71" i="32"/>
  <c r="CC71" i="32" s="1"/>
  <c r="S83" i="32"/>
  <c r="BP83" i="32" s="1"/>
  <c r="R15" i="32"/>
  <c r="BO15" i="32" s="1"/>
  <c r="AR13" i="32"/>
  <c r="CO13" i="32" s="1"/>
  <c r="R27" i="32"/>
  <c r="BO27" i="32" s="1"/>
  <c r="S90" i="32"/>
  <c r="BP90" i="32" s="1"/>
  <c r="AF34" i="32"/>
  <c r="CC34" i="32" s="1"/>
  <c r="S45" i="32"/>
  <c r="BP45" i="32" s="1"/>
  <c r="AR88" i="32"/>
  <c r="CO88" i="32" s="1"/>
  <c r="AR90" i="32"/>
  <c r="CO90" i="32" s="1"/>
  <c r="AR75" i="32"/>
  <c r="CO75" i="32" s="1"/>
  <c r="AF74" i="32"/>
  <c r="CC74" i="32" s="1"/>
  <c r="AQ37" i="32"/>
  <c r="CN37" i="32" s="1"/>
  <c r="AF49" i="32"/>
  <c r="CC49" i="32" s="1"/>
  <c r="R63" i="32"/>
  <c r="BO63" i="32" s="1"/>
  <c r="S38" i="32"/>
  <c r="BP38" i="32" s="1"/>
  <c r="AE59" i="32"/>
  <c r="CB59" i="32" s="1"/>
  <c r="AQ50" i="32"/>
  <c r="CN50" i="32" s="1"/>
  <c r="R89" i="32"/>
  <c r="BO89" i="32" s="1"/>
  <c r="AQ39" i="32"/>
  <c r="CN39" i="32" s="1"/>
  <c r="AQ60" i="32"/>
  <c r="CN60" i="32" s="1"/>
  <c r="AQ61" i="32"/>
  <c r="CN61" i="32" s="1"/>
  <c r="AE82" i="32"/>
  <c r="CB82" i="32" s="1"/>
  <c r="AQ49" i="32"/>
  <c r="CN49" i="32" s="1"/>
  <c r="S48" i="32"/>
  <c r="BP48" i="32" s="1"/>
  <c r="AE37" i="32"/>
  <c r="CB37" i="32" s="1"/>
  <c r="AF63" i="32"/>
  <c r="CC63" i="32" s="1"/>
  <c r="R78" i="32"/>
  <c r="BO78" i="32" s="1"/>
  <c r="AQ51" i="32"/>
  <c r="CN51" i="32" s="1"/>
  <c r="AQ43" i="32"/>
  <c r="CN43" i="32" s="1"/>
  <c r="AR76" i="32"/>
  <c r="CO76" i="32" s="1"/>
  <c r="AF86" i="32"/>
  <c r="CC86" i="32" s="1"/>
  <c r="R54" i="32"/>
  <c r="BO54" i="32" s="1"/>
  <c r="AR45" i="32"/>
  <c r="CO45" i="32" s="1"/>
  <c r="BE53" i="30"/>
  <c r="BT64" i="30"/>
  <c r="U123" i="30"/>
  <c r="BD6" i="30"/>
  <c r="AX6" i="30"/>
  <c r="AW6" i="30"/>
  <c r="BF159" i="30"/>
  <c r="AH70" i="30"/>
  <c r="BS70" i="30" s="1"/>
  <c r="BQ6" i="30"/>
  <c r="BR33" i="30"/>
  <c r="BG47" i="30"/>
  <c r="W47" i="30"/>
  <c r="AJ207" i="30"/>
  <c r="BU207" i="30" s="1"/>
  <c r="BR192" i="30"/>
  <c r="AH192" i="30"/>
  <c r="U110" i="30"/>
  <c r="BE110" i="30"/>
  <c r="W112" i="30"/>
  <c r="BG112" i="30"/>
  <c r="BE154" i="30"/>
  <c r="U154" i="30"/>
  <c r="V121" i="30"/>
  <c r="BF121" i="30"/>
  <c r="BR57" i="30"/>
  <c r="AH57" i="30"/>
  <c r="BE244" i="30"/>
  <c r="U244" i="30"/>
  <c r="AH58" i="30"/>
  <c r="BR58" i="30"/>
  <c r="BT25" i="30"/>
  <c r="AJ25" i="30"/>
  <c r="U158" i="30"/>
  <c r="BE158" i="30"/>
  <c r="BE254" i="30"/>
  <c r="U254" i="30"/>
  <c r="BS48" i="30"/>
  <c r="AI48" i="30"/>
  <c r="BS256" i="30"/>
  <c r="AI256" i="30"/>
  <c r="AH65" i="30"/>
  <c r="BR65" i="30"/>
  <c r="BE215" i="30"/>
  <c r="U215" i="30"/>
  <c r="U115" i="30"/>
  <c r="BE115" i="30"/>
  <c r="BE185" i="30"/>
  <c r="U185" i="30"/>
  <c r="BR42" i="30"/>
  <c r="AH42" i="30"/>
  <c r="AH260" i="30"/>
  <c r="BR260" i="30"/>
  <c r="U263" i="30"/>
  <c r="BE263" i="30"/>
  <c r="AK220" i="30"/>
  <c r="BU220" i="30"/>
  <c r="BH260" i="30"/>
  <c r="X260" i="30"/>
  <c r="BE39" i="30"/>
  <c r="U39" i="30"/>
  <c r="BH46" i="30"/>
  <c r="X46" i="30"/>
  <c r="BR262" i="30"/>
  <c r="AH262" i="30"/>
  <c r="AI261" i="30"/>
  <c r="BS261" i="30"/>
  <c r="BE253" i="30"/>
  <c r="U253" i="30"/>
  <c r="AH255" i="30"/>
  <c r="BR255" i="30"/>
  <c r="BS254" i="30"/>
  <c r="AI254" i="30"/>
  <c r="AH253" i="30"/>
  <c r="BR253" i="30"/>
  <c r="BV259" i="30"/>
  <c r="AL259" i="30"/>
  <c r="BU257" i="30"/>
  <c r="AK257" i="30"/>
  <c r="V257" i="30"/>
  <c r="BF257" i="30"/>
  <c r="V256" i="30"/>
  <c r="BF256" i="30"/>
  <c r="BG262" i="30"/>
  <c r="W262" i="30"/>
  <c r="V259" i="30"/>
  <c r="BF259" i="30"/>
  <c r="BT258" i="30"/>
  <c r="AJ258" i="30"/>
  <c r="BE255" i="30"/>
  <c r="U255" i="30"/>
  <c r="X258" i="30"/>
  <c r="BH258" i="30"/>
  <c r="AH263" i="30"/>
  <c r="BR263" i="30"/>
  <c r="W261" i="30"/>
  <c r="BG261" i="30"/>
  <c r="AH74" i="30"/>
  <c r="BR74" i="30"/>
  <c r="U148" i="30"/>
  <c r="BE148" i="30"/>
  <c r="U239" i="30"/>
  <c r="BE239" i="30"/>
  <c r="BT106" i="30"/>
  <c r="AJ106" i="30"/>
  <c r="U40" i="30"/>
  <c r="BE40" i="30"/>
  <c r="BE89" i="30"/>
  <c r="U89" i="30"/>
  <c r="AH96" i="30"/>
  <c r="BR96" i="30"/>
  <c r="BR76" i="30"/>
  <c r="AH76" i="30"/>
  <c r="V238" i="30"/>
  <c r="BF238" i="30"/>
  <c r="AH200" i="30"/>
  <c r="BR200" i="30"/>
  <c r="AL24" i="30"/>
  <c r="BV24" i="30"/>
  <c r="BE138" i="30"/>
  <c r="U138" i="30"/>
  <c r="BR13" i="30"/>
  <c r="AH13" i="30"/>
  <c r="AI162" i="30"/>
  <c r="BS162" i="30"/>
  <c r="U62" i="30"/>
  <c r="BE62" i="30"/>
  <c r="BS134" i="30"/>
  <c r="AI134" i="30"/>
  <c r="BF66" i="30"/>
  <c r="V66" i="30"/>
  <c r="V171" i="30"/>
  <c r="BF171" i="30"/>
  <c r="U176" i="30"/>
  <c r="BE176" i="30"/>
  <c r="BS211" i="30"/>
  <c r="AI211" i="30"/>
  <c r="AH78" i="30"/>
  <c r="BR78" i="30"/>
  <c r="AI98" i="30"/>
  <c r="BS98" i="30"/>
  <c r="BF220" i="30"/>
  <c r="V220" i="30"/>
  <c r="BE104" i="30"/>
  <c r="U104" i="30"/>
  <c r="AH67" i="30"/>
  <c r="BR67" i="30"/>
  <c r="BE151" i="30"/>
  <c r="U151" i="30"/>
  <c r="AH145" i="30"/>
  <c r="BR145" i="30"/>
  <c r="BG67" i="30"/>
  <c r="W67" i="30"/>
  <c r="V41" i="30"/>
  <c r="BF41" i="30"/>
  <c r="AH107" i="30"/>
  <c r="BR107" i="30"/>
  <c r="BR208" i="30"/>
  <c r="AH208" i="30"/>
  <c r="BR46" i="30"/>
  <c r="AH46" i="30"/>
  <c r="AH194" i="30"/>
  <c r="BR194" i="30"/>
  <c r="BE204" i="30"/>
  <c r="U204" i="30"/>
  <c r="AI99" i="30"/>
  <c r="BS99" i="30"/>
  <c r="BR229" i="30"/>
  <c r="AH229" i="30"/>
  <c r="BS136" i="30"/>
  <c r="AI136" i="30"/>
  <c r="V72" i="30"/>
  <c r="BF72" i="30"/>
  <c r="AH141" i="30"/>
  <c r="BR141" i="30"/>
  <c r="U86" i="30"/>
  <c r="BE86" i="30"/>
  <c r="V203" i="30"/>
  <c r="BF203" i="30"/>
  <c r="U124" i="30"/>
  <c r="BE124" i="30"/>
  <c r="BR249" i="30"/>
  <c r="AH249" i="30"/>
  <c r="AH82" i="30"/>
  <c r="BR82" i="30"/>
  <c r="BS203" i="30"/>
  <c r="AI203" i="30"/>
  <c r="U45" i="30"/>
  <c r="BE45" i="30"/>
  <c r="BF168" i="30"/>
  <c r="V168" i="30"/>
  <c r="BR239" i="30"/>
  <c r="AH239" i="30"/>
  <c r="BS93" i="30"/>
  <c r="AI93" i="30"/>
  <c r="BF132" i="30"/>
  <c r="V132" i="30"/>
  <c r="BR43" i="30"/>
  <c r="AH43" i="30"/>
  <c r="AH163" i="30"/>
  <c r="BR163" i="30"/>
  <c r="W144" i="30"/>
  <c r="BG144" i="30"/>
  <c r="BS182" i="30"/>
  <c r="AI182" i="30"/>
  <c r="BE156" i="30"/>
  <c r="U156" i="30"/>
  <c r="AI125" i="30"/>
  <c r="BS125" i="30"/>
  <c r="V197" i="30"/>
  <c r="BF197" i="30"/>
  <c r="U15" i="30"/>
  <c r="BE15" i="30"/>
  <c r="BS244" i="30"/>
  <c r="AI244" i="30"/>
  <c r="BR144" i="30"/>
  <c r="AH144" i="30"/>
  <c r="AH20" i="30"/>
  <c r="BR20" i="30"/>
  <c r="BE38" i="30"/>
  <c r="U38" i="30"/>
  <c r="V32" i="30"/>
  <c r="BF32" i="30"/>
  <c r="W71" i="30"/>
  <c r="BG71" i="30"/>
  <c r="BR187" i="30"/>
  <c r="AH187" i="30"/>
  <c r="V83" i="30"/>
  <c r="BF83" i="30"/>
  <c r="BS171" i="30"/>
  <c r="AI171" i="30"/>
  <c r="BE30" i="30"/>
  <c r="U30" i="30"/>
  <c r="AI245" i="30"/>
  <c r="BS245" i="30"/>
  <c r="AI94" i="30"/>
  <c r="BS94" i="30"/>
  <c r="AH228" i="30"/>
  <c r="BR228" i="30"/>
  <c r="AH113" i="30"/>
  <c r="BR113" i="30"/>
  <c r="BF191" i="30"/>
  <c r="V191" i="30"/>
  <c r="BE227" i="30"/>
  <c r="U227" i="30"/>
  <c r="U186" i="30"/>
  <c r="BE186" i="30"/>
  <c r="X175" i="30"/>
  <c r="BH175" i="30"/>
  <c r="AI218" i="30"/>
  <c r="BS218" i="30"/>
  <c r="BE199" i="30"/>
  <c r="U199" i="30"/>
  <c r="BF150" i="30"/>
  <c r="V150" i="30"/>
  <c r="BE232" i="30"/>
  <c r="U232" i="30"/>
  <c r="BE128" i="30"/>
  <c r="U128" i="30"/>
  <c r="U70" i="30"/>
  <c r="BE70" i="30"/>
  <c r="BS122" i="30"/>
  <c r="AI122" i="30"/>
  <c r="AJ150" i="30"/>
  <c r="BT150" i="30"/>
  <c r="BF170" i="30"/>
  <c r="V170" i="30"/>
  <c r="BS121" i="30"/>
  <c r="AI121" i="30"/>
  <c r="AH154" i="30"/>
  <c r="BR154" i="30"/>
  <c r="AI196" i="30"/>
  <c r="BS196" i="30"/>
  <c r="BS209" i="30"/>
  <c r="AI209" i="30"/>
  <c r="BH242" i="30"/>
  <c r="X242" i="30"/>
  <c r="BE173" i="30"/>
  <c r="U173" i="30"/>
  <c r="AJ52" i="30"/>
  <c r="BT52" i="30"/>
  <c r="BS138" i="30"/>
  <c r="AI138" i="30"/>
  <c r="BS243" i="30"/>
  <c r="AI243" i="30"/>
  <c r="BT183" i="30"/>
  <c r="AJ183" i="30"/>
  <c r="BG213" i="30"/>
  <c r="W213" i="30"/>
  <c r="BR127" i="30"/>
  <c r="AH127" i="30"/>
  <c r="BE19" i="30"/>
  <c r="U19" i="30"/>
  <c r="U100" i="30"/>
  <c r="BE100" i="30"/>
  <c r="AI109" i="30"/>
  <c r="BS109" i="30"/>
  <c r="AI140" i="30"/>
  <c r="BS140" i="30"/>
  <c r="V236" i="30"/>
  <c r="BF236" i="30"/>
  <c r="BG76" i="30"/>
  <c r="W76" i="30"/>
  <c r="BF147" i="30"/>
  <c r="V147" i="30"/>
  <c r="V25" i="30"/>
  <c r="BF25" i="30"/>
  <c r="AI230" i="30"/>
  <c r="BS230" i="30"/>
  <c r="BE79" i="30"/>
  <c r="U79" i="30"/>
  <c r="AJ15" i="30"/>
  <c r="BT15" i="30"/>
  <c r="AH215" i="30"/>
  <c r="BR215" i="30"/>
  <c r="V192" i="30"/>
  <c r="BF192" i="30"/>
  <c r="U190" i="30"/>
  <c r="BE190" i="30"/>
  <c r="U216" i="30"/>
  <c r="BE216" i="30"/>
  <c r="U217" i="30"/>
  <c r="BE217" i="30"/>
  <c r="AI219" i="30"/>
  <c r="BS219" i="30"/>
  <c r="AH147" i="30"/>
  <c r="BR147" i="30"/>
  <c r="V60" i="30"/>
  <c r="BF60" i="30"/>
  <c r="AI105" i="30"/>
  <c r="BS105" i="30"/>
  <c r="BS35" i="30"/>
  <c r="AI35" i="30"/>
  <c r="AI26" i="30"/>
  <c r="BS26" i="30"/>
  <c r="BS41" i="30"/>
  <c r="AI41" i="30"/>
  <c r="BF113" i="30"/>
  <c r="V113" i="30"/>
  <c r="BJ249" i="30"/>
  <c r="Z249" i="30"/>
  <c r="BK249" i="30" s="1"/>
  <c r="BF189" i="30"/>
  <c r="V189" i="30"/>
  <c r="AI184" i="30"/>
  <c r="BS184" i="30"/>
  <c r="BR18" i="30"/>
  <c r="AH18" i="30"/>
  <c r="BG88" i="30"/>
  <c r="W88" i="30"/>
  <c r="BR27" i="30"/>
  <c r="AH27" i="30"/>
  <c r="AH173" i="30"/>
  <c r="BR173" i="30"/>
  <c r="BR217" i="30"/>
  <c r="AH217" i="30"/>
  <c r="BG74" i="30"/>
  <c r="W74" i="30"/>
  <c r="BS62" i="30"/>
  <c r="AI62" i="30"/>
  <c r="BS199" i="30"/>
  <c r="AI199" i="30"/>
  <c r="U163" i="30"/>
  <c r="BE163" i="30"/>
  <c r="AI97" i="30"/>
  <c r="BS97" i="30"/>
  <c r="V90" i="30"/>
  <c r="BF90" i="30"/>
  <c r="AI170" i="30"/>
  <c r="BS170" i="30"/>
  <c r="BG206" i="30"/>
  <c r="W206" i="30"/>
  <c r="V27" i="30"/>
  <c r="BF27" i="30"/>
  <c r="AH177" i="30"/>
  <c r="BR177" i="30"/>
  <c r="AI110" i="30"/>
  <c r="BS110" i="30"/>
  <c r="V146" i="30"/>
  <c r="BF146" i="30"/>
  <c r="AH86" i="30"/>
  <c r="BR86" i="30"/>
  <c r="AI213" i="30"/>
  <c r="BS213" i="30"/>
  <c r="BG56" i="30"/>
  <c r="W56" i="30"/>
  <c r="BS108" i="30"/>
  <c r="AI108" i="30"/>
  <c r="W23" i="30"/>
  <c r="BG23" i="30"/>
  <c r="BF194" i="30"/>
  <c r="V194" i="30"/>
  <c r="BR176" i="30"/>
  <c r="AH176" i="30"/>
  <c r="BU101" i="30"/>
  <c r="AK101" i="30"/>
  <c r="AI112" i="30"/>
  <c r="BS112" i="30"/>
  <c r="AI81" i="30"/>
  <c r="BS81" i="30"/>
  <c r="V202" i="30"/>
  <c r="BF202" i="30"/>
  <c r="AI214" i="30"/>
  <c r="BS214" i="30"/>
  <c r="BS19" i="30"/>
  <c r="AI19" i="30"/>
  <c r="BF225" i="30"/>
  <c r="V225" i="30"/>
  <c r="U205" i="30"/>
  <c r="BE205" i="30"/>
  <c r="BE231" i="30"/>
  <c r="U231" i="30"/>
  <c r="BE181" i="30"/>
  <c r="U181" i="30"/>
  <c r="AK185" i="30"/>
  <c r="BU185" i="30"/>
  <c r="BS238" i="30"/>
  <c r="AI238" i="30"/>
  <c r="BE177" i="30"/>
  <c r="U177" i="30"/>
  <c r="U78" i="30"/>
  <c r="BE78" i="30"/>
  <c r="AI161" i="30"/>
  <c r="BS161" i="30"/>
  <c r="U108" i="30"/>
  <c r="BE108" i="30"/>
  <c r="BT34" i="30"/>
  <c r="AJ34" i="30"/>
  <c r="AL186" i="30"/>
  <c r="BV186" i="30"/>
  <c r="U133" i="30"/>
  <c r="BE133" i="30"/>
  <c r="AI123" i="30"/>
  <c r="BS123" i="30"/>
  <c r="Y226" i="30"/>
  <c r="BI226" i="30"/>
  <c r="AI139" i="30"/>
  <c r="BS139" i="30"/>
  <c r="BE33" i="30"/>
  <c r="U33" i="30"/>
  <c r="U229" i="30"/>
  <c r="BE229" i="30"/>
  <c r="BF97" i="30"/>
  <c r="V97" i="30"/>
  <c r="V85" i="30"/>
  <c r="BF85" i="30"/>
  <c r="X155" i="30"/>
  <c r="BH155" i="30"/>
  <c r="AM56" i="30"/>
  <c r="BX56" i="30" s="1"/>
  <c r="BW56" i="30"/>
  <c r="AI91" i="30"/>
  <c r="BS91" i="30"/>
  <c r="BR212" i="30"/>
  <c r="AH212" i="30"/>
  <c r="BE26" i="30"/>
  <c r="U26" i="30"/>
  <c r="BS233" i="30"/>
  <c r="AI233" i="30"/>
  <c r="BF164" i="30"/>
  <c r="V164" i="30"/>
  <c r="BG207" i="30"/>
  <c r="W207" i="30"/>
  <c r="BE109" i="30"/>
  <c r="U109" i="30"/>
  <c r="BT120" i="30"/>
  <c r="AJ120" i="30"/>
  <c r="BF160" i="30"/>
  <c r="V160" i="30"/>
  <c r="V195" i="30"/>
  <c r="BF195" i="30"/>
  <c r="AI92" i="30"/>
  <c r="BS92" i="30"/>
  <c r="BF59" i="30"/>
  <c r="V59" i="30"/>
  <c r="W13" i="30"/>
  <c r="BG13" i="30"/>
  <c r="BG63" i="30"/>
  <c r="W63" i="30"/>
  <c r="BS152" i="30"/>
  <c r="AI152" i="30"/>
  <c r="BF42" i="30"/>
  <c r="V42" i="30"/>
  <c r="BR79" i="30"/>
  <c r="AH79" i="30"/>
  <c r="BS47" i="30"/>
  <c r="AI47" i="30"/>
  <c r="BE237" i="30"/>
  <c r="U237" i="30"/>
  <c r="BR37" i="30"/>
  <c r="AH37" i="30"/>
  <c r="AH241" i="30"/>
  <c r="BR241" i="30"/>
  <c r="BE102" i="30"/>
  <c r="U102" i="30"/>
  <c r="AI169" i="30"/>
  <c r="BS169" i="30"/>
  <c r="AH172" i="30"/>
  <c r="BR172" i="30"/>
  <c r="BR88" i="30"/>
  <c r="AH88" i="30"/>
  <c r="BR117" i="30"/>
  <c r="AH117" i="30"/>
  <c r="BS22" i="30"/>
  <c r="AI22" i="30"/>
  <c r="BS198" i="30"/>
  <c r="AI198" i="30"/>
  <c r="BR178" i="30"/>
  <c r="AH178" i="30"/>
  <c r="BF29" i="30"/>
  <c r="V29" i="30"/>
  <c r="BU75" i="30"/>
  <c r="AK75" i="30"/>
  <c r="BS157" i="30"/>
  <c r="AI157" i="30"/>
  <c r="AK207" i="30"/>
  <c r="BE152" i="30"/>
  <c r="U152" i="30"/>
  <c r="BF35" i="30"/>
  <c r="V35" i="30"/>
  <c r="BG135" i="30"/>
  <c r="W135" i="30"/>
  <c r="BE94" i="30"/>
  <c r="U94" i="30"/>
  <c r="BE178" i="30"/>
  <c r="U178" i="30"/>
  <c r="BE118" i="30"/>
  <c r="U118" i="30"/>
  <c r="AI236" i="30"/>
  <c r="BS236" i="30"/>
  <c r="V252" i="30"/>
  <c r="BF252" i="30"/>
  <c r="BS181" i="30"/>
  <c r="AI181" i="30"/>
  <c r="U101" i="30"/>
  <c r="BE101" i="30"/>
  <c r="AH116" i="30"/>
  <c r="BR116" i="30"/>
  <c r="AH38" i="30"/>
  <c r="BR38" i="30"/>
  <c r="BR84" i="30"/>
  <c r="AH84" i="30"/>
  <c r="AI44" i="30"/>
  <c r="BS44" i="30"/>
  <c r="BG208" i="30"/>
  <c r="W208" i="30"/>
  <c r="BR51" i="30"/>
  <c r="AH51" i="30"/>
  <c r="BE111" i="30"/>
  <c r="U111" i="30"/>
  <c r="BF145" i="30"/>
  <c r="V145" i="30"/>
  <c r="BR77" i="30"/>
  <c r="AH77" i="30"/>
  <c r="U157" i="30"/>
  <c r="BE157" i="30"/>
  <c r="W212" i="30"/>
  <c r="BG212" i="30"/>
  <c r="AJ124" i="30"/>
  <c r="BT124" i="30"/>
  <c r="BS103" i="30"/>
  <c r="AI103" i="30"/>
  <c r="AJ188" i="30"/>
  <c r="BT188" i="30"/>
  <c r="BE54" i="30"/>
  <c r="U54" i="30"/>
  <c r="U165" i="30"/>
  <c r="BE165" i="30"/>
  <c r="BF172" i="30"/>
  <c r="V172" i="30"/>
  <c r="AJ30" i="30"/>
  <c r="BT30" i="30"/>
  <c r="BR40" i="30"/>
  <c r="AH40" i="30"/>
  <c r="U180" i="30"/>
  <c r="BE180" i="30"/>
  <c r="W153" i="30"/>
  <c r="BG153" i="30"/>
  <c r="AJ232" i="30"/>
  <c r="BT232" i="30"/>
  <c r="W69" i="30"/>
  <c r="BG69" i="30"/>
  <c r="AH193" i="30"/>
  <c r="BR193" i="30"/>
  <c r="BF139" i="30"/>
  <c r="V139" i="30"/>
  <c r="BR158" i="30"/>
  <c r="AH158" i="30"/>
  <c r="BJ28" i="30"/>
  <c r="Z28" i="30"/>
  <c r="BK28" i="30" s="1"/>
  <c r="V125" i="30"/>
  <c r="BF125" i="30"/>
  <c r="BF36" i="30"/>
  <c r="V36" i="30"/>
  <c r="BR32" i="30"/>
  <c r="AH32" i="30"/>
  <c r="BG51" i="30"/>
  <c r="W51" i="30"/>
  <c r="V49" i="30"/>
  <c r="BF49" i="30"/>
  <c r="BG52" i="30"/>
  <c r="W52" i="30"/>
  <c r="BF214" i="30"/>
  <c r="V214" i="30"/>
  <c r="U96" i="30"/>
  <c r="BE96" i="30"/>
  <c r="BR131" i="30"/>
  <c r="AH131" i="30"/>
  <c r="AI129" i="30"/>
  <c r="BS129" i="30"/>
  <c r="AI119" i="30"/>
  <c r="BS119" i="30"/>
  <c r="BG187" i="30"/>
  <c r="W187" i="30"/>
  <c r="BF106" i="30"/>
  <c r="V106" i="30"/>
  <c r="AI216" i="30"/>
  <c r="BS216" i="30"/>
  <c r="AI180" i="30"/>
  <c r="BS180" i="30"/>
  <c r="U240" i="30"/>
  <c r="BE240" i="30"/>
  <c r="W210" i="30"/>
  <c r="BG210" i="30"/>
  <c r="U99" i="30"/>
  <c r="BE99" i="30"/>
  <c r="BR210" i="30"/>
  <c r="AH210" i="30"/>
  <c r="BH245" i="30"/>
  <c r="X245" i="30"/>
  <c r="BS248" i="30"/>
  <c r="AI248" i="30"/>
  <c r="BE230" i="30"/>
  <c r="U230" i="30"/>
  <c r="BE179" i="30"/>
  <c r="U179" i="30"/>
  <c r="AH155" i="30"/>
  <c r="BR155" i="30"/>
  <c r="BF130" i="30"/>
  <c r="V130" i="30"/>
  <c r="BR87" i="30"/>
  <c r="AH87" i="30"/>
  <c r="BT190" i="30"/>
  <c r="AJ190" i="30"/>
  <c r="BS165" i="30"/>
  <c r="AI165" i="30"/>
  <c r="BF18" i="30"/>
  <c r="V18" i="30"/>
  <c r="BG75" i="30"/>
  <c r="W75" i="30"/>
  <c r="W221" i="30"/>
  <c r="BG221" i="30"/>
  <c r="V53" i="30"/>
  <c r="BF53" i="30"/>
  <c r="BS246" i="30"/>
  <c r="AI246" i="30"/>
  <c r="BU189" i="30"/>
  <c r="AK189" i="30"/>
  <c r="BS54" i="30"/>
  <c r="AI54" i="30"/>
  <c r="BG119" i="30"/>
  <c r="W119" i="30"/>
  <c r="BS126" i="30"/>
  <c r="AI126" i="30"/>
  <c r="AH23" i="30"/>
  <c r="BR23" i="30"/>
  <c r="BS80" i="30"/>
  <c r="AI80" i="30"/>
  <c r="AI111" i="30"/>
  <c r="BS111" i="30"/>
  <c r="BS128" i="30"/>
  <c r="AI128" i="30"/>
  <c r="BU21" i="30"/>
  <c r="AK21" i="30"/>
  <c r="BR235" i="30"/>
  <c r="AH235" i="30"/>
  <c r="AH160" i="30"/>
  <c r="BR160" i="30"/>
  <c r="BR166" i="30"/>
  <c r="AH166" i="30"/>
  <c r="BF196" i="30"/>
  <c r="V196" i="30"/>
  <c r="AH247" i="30"/>
  <c r="BR247" i="30"/>
  <c r="W174" i="30"/>
  <c r="BG174" i="30"/>
  <c r="BE149" i="30"/>
  <c r="U149" i="30"/>
  <c r="U84" i="30"/>
  <c r="BE84" i="30"/>
  <c r="BE48" i="30"/>
  <c r="U48" i="30"/>
  <c r="BR201" i="30"/>
  <c r="AH201" i="30"/>
  <c r="BH73" i="30"/>
  <c r="X73" i="30"/>
  <c r="V55" i="30"/>
  <c r="BF55" i="30"/>
  <c r="BS55" i="30"/>
  <c r="AI55" i="30"/>
  <c r="V228" i="30"/>
  <c r="BF228" i="30"/>
  <c r="V131" i="30"/>
  <c r="BF131" i="30"/>
  <c r="AJ223" i="30"/>
  <c r="BT223" i="30"/>
  <c r="AI73" i="30"/>
  <c r="BS73" i="30"/>
  <c r="AI39" i="30"/>
  <c r="BS39" i="30"/>
  <c r="V233" i="30"/>
  <c r="BF233" i="30"/>
  <c r="BF12" i="30"/>
  <c r="V12" i="30"/>
  <c r="BF17" i="30"/>
  <c r="V17" i="30"/>
  <c r="BR68" i="30"/>
  <c r="AH68" i="30"/>
  <c r="U50" i="30"/>
  <c r="BE50" i="30"/>
  <c r="BR226" i="30"/>
  <c r="AH226" i="30"/>
  <c r="BS100" i="30"/>
  <c r="AI100" i="30"/>
  <c r="BG188" i="30"/>
  <c r="W188" i="30"/>
  <c r="BR156" i="30"/>
  <c r="AH156" i="30"/>
  <c r="AI205" i="30"/>
  <c r="BS205" i="30"/>
  <c r="U117" i="30"/>
  <c r="BE117" i="30"/>
  <c r="W37" i="30"/>
  <c r="BG37" i="30"/>
  <c r="U222" i="30"/>
  <c r="BE222" i="30"/>
  <c r="BT45" i="30"/>
  <c r="AJ45" i="30"/>
  <c r="BE65" i="30"/>
  <c r="U65" i="30"/>
  <c r="BF224" i="30"/>
  <c r="V224" i="30"/>
  <c r="BR251" i="30"/>
  <c r="AH251" i="30"/>
  <c r="AH59" i="30"/>
  <c r="BR59" i="30"/>
  <c r="AH242" i="30"/>
  <c r="BR242" i="30"/>
  <c r="BR29" i="30"/>
  <c r="AH29" i="30"/>
  <c r="AI237" i="30"/>
  <c r="BS237" i="30"/>
  <c r="BF169" i="30"/>
  <c r="V169" i="30"/>
  <c r="AH130" i="30"/>
  <c r="BR130" i="30"/>
  <c r="BE193" i="30"/>
  <c r="U193" i="30"/>
  <c r="W14" i="30"/>
  <c r="BG14" i="30"/>
  <c r="U126" i="30"/>
  <c r="BE126" i="30"/>
  <c r="AH104" i="30"/>
  <c r="BR104" i="30"/>
  <c r="AH53" i="30"/>
  <c r="BR53" i="30"/>
  <c r="BS61" i="30"/>
  <c r="AI61" i="30"/>
  <c r="V246" i="30"/>
  <c r="BF246" i="30"/>
  <c r="AH174" i="30"/>
  <c r="BR174" i="30"/>
  <c r="BS102" i="30"/>
  <c r="AI102" i="30"/>
  <c r="V143" i="30"/>
  <c r="BF143" i="30"/>
  <c r="U184" i="30"/>
  <c r="BE184" i="30"/>
  <c r="BE105" i="30"/>
  <c r="U105" i="30"/>
  <c r="BF116" i="30"/>
  <c r="V116" i="30"/>
  <c r="AH159" i="30"/>
  <c r="BR159" i="30"/>
  <c r="V68" i="30"/>
  <c r="BF68" i="30"/>
  <c r="BR222" i="30"/>
  <c r="AH222" i="30"/>
  <c r="BS224" i="30"/>
  <c r="AI224" i="30"/>
  <c r="AJ148" i="30"/>
  <c r="BT148" i="30"/>
  <c r="BF166" i="30"/>
  <c r="V166" i="30"/>
  <c r="BR191" i="30"/>
  <c r="AH191" i="30"/>
  <c r="BE91" i="30"/>
  <c r="U91" i="30"/>
  <c r="BS50" i="30"/>
  <c r="AI50" i="30"/>
  <c r="BS31" i="30"/>
  <c r="AI31" i="30"/>
  <c r="AJ151" i="30"/>
  <c r="BT151" i="30"/>
  <c r="U198" i="30"/>
  <c r="BE198" i="30"/>
  <c r="BJ201" i="30"/>
  <c r="Z201" i="30"/>
  <c r="BK201" i="30" s="1"/>
  <c r="BR16" i="30"/>
  <c r="AH16" i="30"/>
  <c r="BG64" i="30"/>
  <c r="W64" i="30"/>
  <c r="BF219" i="30"/>
  <c r="V219" i="30"/>
  <c r="BT133" i="30"/>
  <c r="AJ133" i="30"/>
  <c r="BS85" i="30"/>
  <c r="AI85" i="30"/>
  <c r="BR69" i="30"/>
  <c r="AH69" i="30"/>
  <c r="BS132" i="30"/>
  <c r="AI132" i="30"/>
  <c r="BG200" i="30"/>
  <c r="W200" i="30"/>
  <c r="BE80" i="30"/>
  <c r="U80" i="30"/>
  <c r="BG183" i="30"/>
  <c r="W183" i="30"/>
  <c r="BF167" i="30"/>
  <c r="V167" i="30"/>
  <c r="BT142" i="30"/>
  <c r="AJ142" i="30"/>
  <c r="V250" i="30"/>
  <c r="BF250" i="30"/>
  <c r="BE24" i="30"/>
  <c r="U24" i="30"/>
  <c r="AH202" i="30"/>
  <c r="BR202" i="30"/>
  <c r="AI225" i="30"/>
  <c r="BS225" i="30"/>
  <c r="AH63" i="30"/>
  <c r="BR63" i="30"/>
  <c r="BF140" i="30"/>
  <c r="V140" i="30"/>
  <c r="BS72" i="30"/>
  <c r="AI72" i="30"/>
  <c r="BF77" i="30"/>
  <c r="V77" i="30"/>
  <c r="BU135" i="30"/>
  <c r="AK135" i="30"/>
  <c r="U182" i="30"/>
  <c r="BE182" i="30"/>
  <c r="BF44" i="30"/>
  <c r="V44" i="30"/>
  <c r="BE43" i="30"/>
  <c r="U43" i="30"/>
  <c r="BS195" i="30"/>
  <c r="AI195" i="30"/>
  <c r="BF142" i="30"/>
  <c r="V142" i="30"/>
  <c r="BE20" i="30"/>
  <c r="U20" i="30"/>
  <c r="U120" i="30"/>
  <c r="BE120" i="30"/>
  <c r="W122" i="30"/>
  <c r="BG122" i="30"/>
  <c r="AH28" i="30"/>
  <c r="BR28" i="30"/>
  <c r="U137" i="30"/>
  <c r="BE137" i="30"/>
  <c r="BG162" i="30"/>
  <c r="W162" i="30"/>
  <c r="BR137" i="30"/>
  <c r="AH137" i="30"/>
  <c r="BS118" i="30"/>
  <c r="AI118" i="30"/>
  <c r="BU64" i="30"/>
  <c r="AK64" i="30"/>
  <c r="BS95" i="30"/>
  <c r="AI95" i="30"/>
  <c r="BS90" i="30"/>
  <c r="AI90" i="30"/>
  <c r="AH175" i="30"/>
  <c r="BR175" i="30"/>
  <c r="W34" i="30"/>
  <c r="BG34" i="30"/>
  <c r="BU221" i="30"/>
  <c r="AK221" i="30"/>
  <c r="X61" i="30"/>
  <c r="BH61" i="30"/>
  <c r="AI17" i="30"/>
  <c r="BS17" i="30"/>
  <c r="U127" i="30"/>
  <c r="BE127" i="30"/>
  <c r="BF223" i="30"/>
  <c r="V223" i="30"/>
  <c r="U95" i="30"/>
  <c r="BE95" i="30"/>
  <c r="BE211" i="30"/>
  <c r="U211" i="30"/>
  <c r="V134" i="30"/>
  <c r="BF134" i="30"/>
  <c r="AI89" i="30"/>
  <c r="BS89" i="30"/>
  <c r="BS240" i="30"/>
  <c r="AI240" i="30"/>
  <c r="AH83" i="30"/>
  <c r="BR83" i="30"/>
  <c r="BE93" i="30"/>
  <c r="U93" i="30"/>
  <c r="AI234" i="30"/>
  <c r="BS234" i="30"/>
  <c r="BS114" i="30"/>
  <c r="AI114" i="30"/>
  <c r="BR66" i="30"/>
  <c r="AH66" i="30"/>
  <c r="BS36" i="30"/>
  <c r="AI36" i="30"/>
  <c r="BR60" i="30"/>
  <c r="AH60" i="30"/>
  <c r="BE218" i="30"/>
  <c r="U218" i="30"/>
  <c r="W234" i="30"/>
  <c r="BG234" i="30"/>
  <c r="BS71" i="30"/>
  <c r="AI71" i="30"/>
  <c r="BF92" i="30"/>
  <c r="V92" i="30"/>
  <c r="BF98" i="30"/>
  <c r="V98" i="30"/>
  <c r="BF58" i="30"/>
  <c r="V58" i="30"/>
  <c r="U129" i="30"/>
  <c r="BE129" i="30"/>
  <c r="BR252" i="30"/>
  <c r="AH252" i="30"/>
  <c r="BS33" i="30"/>
  <c r="AI33" i="30"/>
  <c r="BR164" i="30"/>
  <c r="AH164" i="30"/>
  <c r="BG159" i="30"/>
  <c r="W159" i="30"/>
  <c r="BF22" i="30"/>
  <c r="V22" i="30"/>
  <c r="BF235" i="30"/>
  <c r="V235" i="30"/>
  <c r="BS197" i="30"/>
  <c r="AI197" i="30"/>
  <c r="BF103" i="30"/>
  <c r="V103" i="30"/>
  <c r="AH179" i="30"/>
  <c r="BR179" i="30"/>
  <c r="BF107" i="30"/>
  <c r="V107" i="30"/>
  <c r="BS143" i="30"/>
  <c r="AI143" i="30"/>
  <c r="BE241" i="30"/>
  <c r="U241" i="30"/>
  <c r="BF161" i="30"/>
  <c r="V161" i="30"/>
  <c r="AH115" i="30"/>
  <c r="BR115" i="30"/>
  <c r="BT206" i="30"/>
  <c r="AJ206" i="30"/>
  <c r="V81" i="30"/>
  <c r="BF81" i="30"/>
  <c r="BS153" i="30"/>
  <c r="AI153" i="30"/>
  <c r="W136" i="30"/>
  <c r="BG136" i="30"/>
  <c r="BG251" i="30"/>
  <c r="W251" i="30"/>
  <c r="BE21" i="30"/>
  <c r="U21" i="30"/>
  <c r="BG87" i="30"/>
  <c r="W87" i="30"/>
  <c r="BE57" i="30"/>
  <c r="U57" i="30"/>
  <c r="AI146" i="30"/>
  <c r="BS146" i="30"/>
  <c r="AI149" i="30"/>
  <c r="BS149" i="30"/>
  <c r="BR12" i="30"/>
  <c r="AH12" i="30"/>
  <c r="BS168" i="30"/>
  <c r="AI168" i="30"/>
  <c r="BF114" i="30"/>
  <c r="V114" i="30"/>
  <c r="BF141" i="30"/>
  <c r="V141" i="30"/>
  <c r="BS227" i="30"/>
  <c r="AI227" i="30"/>
  <c r="BU49" i="30"/>
  <c r="AK49" i="30"/>
  <c r="BR250" i="30"/>
  <c r="AH250" i="30"/>
  <c r="U248" i="30"/>
  <c r="BE248" i="30"/>
  <c r="BF209" i="30"/>
  <c r="V209" i="30"/>
  <c r="BS14" i="30"/>
  <c r="AI14" i="30"/>
  <c r="BE247" i="30"/>
  <c r="U247" i="30"/>
  <c r="BS167" i="30"/>
  <c r="AI167" i="30"/>
  <c r="BG82" i="30"/>
  <c r="W82" i="30"/>
  <c r="V16" i="30"/>
  <c r="BF16" i="30"/>
  <c r="BF243" i="30"/>
  <c r="V243" i="30"/>
  <c r="T447" i="15"/>
  <c r="BE447" i="15"/>
  <c r="BS447" i="15"/>
  <c r="AH447" i="15"/>
  <c r="U448" i="15"/>
  <c r="BF448" i="15"/>
  <c r="BE450" i="15"/>
  <c r="T450" i="15"/>
  <c r="BR449" i="15"/>
  <c r="AG449" i="15"/>
  <c r="T449" i="15"/>
  <c r="BE449" i="15"/>
  <c r="BR450" i="15"/>
  <c r="AG450" i="15"/>
  <c r="AH448" i="15"/>
  <c r="BS448" i="15"/>
  <c r="AG445" i="15"/>
  <c r="BR445" i="15"/>
  <c r="BS443" i="15"/>
  <c r="AH443" i="15"/>
  <c r="T445" i="15"/>
  <c r="BE445" i="15"/>
  <c r="AH444" i="15"/>
  <c r="BS444" i="15"/>
  <c r="BE446" i="15"/>
  <c r="T446" i="15"/>
  <c r="T443" i="15"/>
  <c r="BE443" i="15"/>
  <c r="BR446" i="15"/>
  <c r="AG446" i="15"/>
  <c r="U444" i="15"/>
  <c r="BF444" i="15"/>
  <c r="CN163" i="32" l="1"/>
  <c r="AR163" i="32"/>
  <c r="CO163" i="32" s="1"/>
  <c r="S148" i="32"/>
  <c r="BP148" i="32" s="1"/>
  <c r="BO148" i="32"/>
  <c r="BO124" i="32"/>
  <c r="S124" i="32"/>
  <c r="BP124" i="32" s="1"/>
  <c r="BO96" i="32"/>
  <c r="S96" i="32"/>
  <c r="BP96" i="32" s="1"/>
  <c r="CB140" i="32"/>
  <c r="AF140" i="32"/>
  <c r="CC140" i="32" s="1"/>
  <c r="CB26" i="32"/>
  <c r="AF26" i="32"/>
  <c r="CC26" i="32" s="1"/>
  <c r="CB105" i="32"/>
  <c r="AF105" i="32"/>
  <c r="CC105" i="32" s="1"/>
  <c r="CN174" i="32"/>
  <c r="AR174" i="32"/>
  <c r="CO174" i="32" s="1"/>
  <c r="BO174" i="32"/>
  <c r="S174" i="32"/>
  <c r="BP174" i="32" s="1"/>
  <c r="BO181" i="32"/>
  <c r="S181" i="32"/>
  <c r="BP181" i="32" s="1"/>
  <c r="CB45" i="32"/>
  <c r="AF45" i="32"/>
  <c r="CC45" i="32" s="1"/>
  <c r="CB27" i="32"/>
  <c r="AF27" i="32"/>
  <c r="CC27" i="32" s="1"/>
  <c r="AR172" i="32"/>
  <c r="CO172" i="32" s="1"/>
  <c r="CN172" i="32"/>
  <c r="CN66" i="32"/>
  <c r="AR66" i="32"/>
  <c r="CO66" i="32" s="1"/>
  <c r="CN42" i="32"/>
  <c r="AR42" i="32"/>
  <c r="CO42" i="32" s="1"/>
  <c r="CN67" i="32"/>
  <c r="AR67" i="32"/>
  <c r="CO67" i="32" s="1"/>
  <c r="BO115" i="32"/>
  <c r="S115" i="32"/>
  <c r="BP115" i="32" s="1"/>
  <c r="S157" i="32"/>
  <c r="BP157" i="32" s="1"/>
  <c r="BO157" i="32"/>
  <c r="AR41" i="32"/>
  <c r="CO41" i="32" s="1"/>
  <c r="CN41" i="32"/>
  <c r="CN144" i="32"/>
  <c r="AR144" i="32"/>
  <c r="CO144" i="32" s="1"/>
  <c r="CB75" i="32"/>
  <c r="AF75" i="32"/>
  <c r="CC75" i="32" s="1"/>
  <c r="BO184" i="32"/>
  <c r="S184" i="32"/>
  <c r="BP184" i="32" s="1"/>
  <c r="BO179" i="32"/>
  <c r="S179" i="32"/>
  <c r="BP179" i="32" s="1"/>
  <c r="CB164" i="32"/>
  <c r="AF164" i="32"/>
  <c r="CC164" i="32" s="1"/>
  <c r="AR152" i="32"/>
  <c r="CO152" i="32" s="1"/>
  <c r="CN152" i="32"/>
  <c r="CN129" i="32"/>
  <c r="AR129" i="32"/>
  <c r="CO129" i="32" s="1"/>
  <c r="CB176" i="32"/>
  <c r="AF176" i="32"/>
  <c r="CC176" i="32" s="1"/>
  <c r="CB174" i="32"/>
  <c r="AF174" i="32"/>
  <c r="CC174" i="32" s="1"/>
  <c r="BO140" i="32"/>
  <c r="S140" i="32"/>
  <c r="BP140" i="32" s="1"/>
  <c r="S177" i="32"/>
  <c r="BP177" i="32" s="1"/>
  <c r="BO177" i="32"/>
  <c r="BO66" i="32"/>
  <c r="S66" i="32"/>
  <c r="BP66" i="32" s="1"/>
  <c r="BO151" i="32"/>
  <c r="S151" i="32"/>
  <c r="BP151" i="32" s="1"/>
  <c r="CN181" i="32"/>
  <c r="AR181" i="32"/>
  <c r="CO181" i="32" s="1"/>
  <c r="BO173" i="32"/>
  <c r="S173" i="32"/>
  <c r="BP173" i="32" s="1"/>
  <c r="CN136" i="32"/>
  <c r="AR136" i="32"/>
  <c r="CO136" i="32" s="1"/>
  <c r="CB133" i="32"/>
  <c r="AF133" i="32"/>
  <c r="CC133" i="32" s="1"/>
  <c r="BO82" i="32"/>
  <c r="S82" i="32"/>
  <c r="BP82" i="32" s="1"/>
  <c r="CB30" i="32"/>
  <c r="AF30" i="32"/>
  <c r="CC30" i="32" s="1"/>
  <c r="BO137" i="32"/>
  <c r="S137" i="32"/>
  <c r="BP137" i="32" s="1"/>
  <c r="CN177" i="32"/>
  <c r="AR177" i="32"/>
  <c r="CO177" i="32" s="1"/>
  <c r="CB24" i="32"/>
  <c r="AF24" i="32"/>
  <c r="CC24" i="32" s="1"/>
  <c r="CB84" i="32"/>
  <c r="AF84" i="32"/>
  <c r="CC84" i="32" s="1"/>
  <c r="CN87" i="32"/>
  <c r="AR87" i="32"/>
  <c r="CO87" i="32" s="1"/>
  <c r="BO21" i="32"/>
  <c r="S21" i="32"/>
  <c r="BP21" i="32" s="1"/>
  <c r="CN25" i="32"/>
  <c r="CN7" i="32" s="1"/>
  <c r="AR25" i="32"/>
  <c r="CO25" i="32" s="1"/>
  <c r="CN175" i="32"/>
  <c r="AR175" i="32"/>
  <c r="CO175" i="32" s="1"/>
  <c r="CN182" i="32"/>
  <c r="AR182" i="32"/>
  <c r="CO182" i="32" s="1"/>
  <c r="BO160" i="32"/>
  <c r="S160" i="32"/>
  <c r="BP160" i="32" s="1"/>
  <c r="BO13" i="32"/>
  <c r="S13" i="32"/>
  <c r="BP13" i="32" s="1"/>
  <c r="BO75" i="32"/>
  <c r="S75" i="32"/>
  <c r="BP75" i="32" s="1"/>
  <c r="AR23" i="32"/>
  <c r="CO23" i="32" s="1"/>
  <c r="CN57" i="32"/>
  <c r="AR57" i="32"/>
  <c r="CO57" i="32" s="1"/>
  <c r="CB85" i="32"/>
  <c r="AF85" i="32"/>
  <c r="CC85" i="32" s="1"/>
  <c r="CB60" i="32"/>
  <c r="AF60" i="32"/>
  <c r="CC60" i="32" s="1"/>
  <c r="CN63" i="32"/>
  <c r="AR63" i="32"/>
  <c r="CO63" i="32" s="1"/>
  <c r="BN7" i="32"/>
  <c r="CB172" i="32"/>
  <c r="AF172" i="32"/>
  <c r="CC172" i="32" s="1"/>
  <c r="BO30" i="32"/>
  <c r="S30" i="32"/>
  <c r="BP30" i="32" s="1"/>
  <c r="CB39" i="32"/>
  <c r="AF39" i="32"/>
  <c r="CC39" i="32" s="1"/>
  <c r="BO18" i="32"/>
  <c r="S18" i="32"/>
  <c r="BP18" i="32" s="1"/>
  <c r="CA7" i="32"/>
  <c r="CN86" i="32"/>
  <c r="AR86" i="32"/>
  <c r="CO86" i="32" s="1"/>
  <c r="BO128" i="32"/>
  <c r="S128" i="32"/>
  <c r="BP128" i="32" s="1"/>
  <c r="CN176" i="32"/>
  <c r="AR176" i="32"/>
  <c r="CO176" i="32" s="1"/>
  <c r="CB33" i="32"/>
  <c r="AF33" i="32"/>
  <c r="CC33" i="32" s="1"/>
  <c r="BO71" i="32"/>
  <c r="S71" i="32"/>
  <c r="BP71" i="32" s="1"/>
  <c r="CN150" i="32"/>
  <c r="AR150" i="32"/>
  <c r="CO150" i="32" s="1"/>
  <c r="BO69" i="32"/>
  <c r="S69" i="32"/>
  <c r="BP69" i="32" s="1"/>
  <c r="CB183" i="32"/>
  <c r="AF183" i="32"/>
  <c r="CC183" i="32" s="1"/>
  <c r="AR155" i="32"/>
  <c r="CO155" i="32" s="1"/>
  <c r="CN155" i="32"/>
  <c r="CN171" i="32"/>
  <c r="AR171" i="32"/>
  <c r="CO171" i="32" s="1"/>
  <c r="CN108" i="32"/>
  <c r="AR108" i="32"/>
  <c r="CO108" i="32" s="1"/>
  <c r="CN73" i="32"/>
  <c r="AR73" i="32"/>
  <c r="CO73" i="32" s="1"/>
  <c r="BO87" i="32"/>
  <c r="S87" i="32"/>
  <c r="BP87" i="32" s="1"/>
  <c r="CN62" i="32"/>
  <c r="AR62" i="32"/>
  <c r="CO62" i="32" s="1"/>
  <c r="BO170" i="32"/>
  <c r="S170" i="32"/>
  <c r="BP170" i="32" s="1"/>
  <c r="CB179" i="32"/>
  <c r="AF179" i="32"/>
  <c r="CC179" i="32" s="1"/>
  <c r="S165" i="32"/>
  <c r="BP165" i="32" s="1"/>
  <c r="S97" i="32"/>
  <c r="BP97" i="32" s="1"/>
  <c r="AR96" i="32"/>
  <c r="CO96" i="32" s="1"/>
  <c r="AF147" i="32"/>
  <c r="CC147" i="32" s="1"/>
  <c r="S125" i="32"/>
  <c r="BP125" i="32" s="1"/>
  <c r="AR114" i="32"/>
  <c r="CO114" i="32" s="1"/>
  <c r="AF169" i="32"/>
  <c r="CC169" i="32" s="1"/>
  <c r="S154" i="32"/>
  <c r="BP154" i="32" s="1"/>
  <c r="S130" i="32"/>
  <c r="BP130" i="32" s="1"/>
  <c r="AF137" i="32"/>
  <c r="CC137" i="32" s="1"/>
  <c r="AF143" i="32"/>
  <c r="CC143" i="32" s="1"/>
  <c r="AF108" i="32"/>
  <c r="CC108" i="32" s="1"/>
  <c r="AR160" i="32"/>
  <c r="CO160" i="32" s="1"/>
  <c r="AF173" i="32"/>
  <c r="CC173" i="32" s="1"/>
  <c r="AF126" i="32"/>
  <c r="CC126" i="32" s="1"/>
  <c r="AR130" i="32"/>
  <c r="CO130" i="32" s="1"/>
  <c r="AF134" i="32"/>
  <c r="CC134" i="32" s="1"/>
  <c r="AF99" i="32"/>
  <c r="CC99" i="32" s="1"/>
  <c r="S155" i="32"/>
  <c r="BP155" i="32" s="1"/>
  <c r="S133" i="32"/>
  <c r="BP133" i="32" s="1"/>
  <c r="S131" i="32"/>
  <c r="BP131" i="32" s="1"/>
  <c r="AF177" i="32"/>
  <c r="CC177" i="32" s="1"/>
  <c r="S147" i="32"/>
  <c r="BP147" i="32" s="1"/>
  <c r="S113" i="32"/>
  <c r="BP113" i="32" s="1"/>
  <c r="AF158" i="32"/>
  <c r="CC158" i="32" s="1"/>
  <c r="AR119" i="32"/>
  <c r="CO119" i="32" s="1"/>
  <c r="AF118" i="32"/>
  <c r="CC118" i="32" s="1"/>
  <c r="AF152" i="32"/>
  <c r="CC152" i="32" s="1"/>
  <c r="AF127" i="32"/>
  <c r="CC127" i="32" s="1"/>
  <c r="AR125" i="32"/>
  <c r="CO125" i="32" s="1"/>
  <c r="S95" i="32"/>
  <c r="BP95" i="32" s="1"/>
  <c r="S132" i="32"/>
  <c r="BP132" i="32" s="1"/>
  <c r="S118" i="32"/>
  <c r="BP118" i="32" s="1"/>
  <c r="AR120" i="32"/>
  <c r="CO120" i="32" s="1"/>
  <c r="S141" i="32"/>
  <c r="BP141" i="32" s="1"/>
  <c r="S106" i="32"/>
  <c r="BP106" i="32" s="1"/>
  <c r="S139" i="32"/>
  <c r="BP139" i="32" s="1"/>
  <c r="AR137" i="32"/>
  <c r="CO137" i="32" s="1"/>
  <c r="AR142" i="32"/>
  <c r="CO142" i="32" s="1"/>
  <c r="AR143" i="32"/>
  <c r="CO143" i="32" s="1"/>
  <c r="S122" i="32"/>
  <c r="BP122" i="32" s="1"/>
  <c r="AF113" i="32"/>
  <c r="CC113" i="32" s="1"/>
  <c r="AF145" i="32"/>
  <c r="CC145" i="32" s="1"/>
  <c r="S100" i="32"/>
  <c r="BP100" i="32" s="1"/>
  <c r="AF102" i="32"/>
  <c r="CC102" i="32" s="1"/>
  <c r="S171" i="32"/>
  <c r="BP171" i="32" s="1"/>
  <c r="AR151" i="32"/>
  <c r="CO151" i="32" s="1"/>
  <c r="AF115" i="32"/>
  <c r="CC115" i="32" s="1"/>
  <c r="AR111" i="32"/>
  <c r="CO111" i="32" s="1"/>
  <c r="AR103" i="32"/>
  <c r="CO103" i="32" s="1"/>
  <c r="S175" i="32"/>
  <c r="BP175" i="32" s="1"/>
  <c r="AF114" i="32"/>
  <c r="CC114" i="32" s="1"/>
  <c r="S120" i="32"/>
  <c r="BP120" i="32" s="1"/>
  <c r="AR115" i="32"/>
  <c r="CO115" i="32" s="1"/>
  <c r="AF109" i="32"/>
  <c r="CC109" i="32" s="1"/>
  <c r="AF155" i="32"/>
  <c r="CC155" i="32" s="1"/>
  <c r="S110" i="32"/>
  <c r="BP110" i="32" s="1"/>
  <c r="AF168" i="32"/>
  <c r="CC168" i="32" s="1"/>
  <c r="AF112" i="32"/>
  <c r="CC112" i="32" s="1"/>
  <c r="AF170" i="32"/>
  <c r="CC170" i="32" s="1"/>
  <c r="AF139" i="32"/>
  <c r="CC139" i="32" s="1"/>
  <c r="S146" i="32"/>
  <c r="BP146" i="32" s="1"/>
  <c r="S123" i="32"/>
  <c r="BP123" i="32" s="1"/>
  <c r="AF101" i="32"/>
  <c r="CC101" i="32" s="1"/>
  <c r="AR101" i="32"/>
  <c r="CO101" i="32" s="1"/>
  <c r="AF110" i="32"/>
  <c r="CC110" i="32" s="1"/>
  <c r="S150" i="32"/>
  <c r="BP150" i="32" s="1"/>
  <c r="AR127" i="32"/>
  <c r="CO127" i="32" s="1"/>
  <c r="S182" i="32"/>
  <c r="BP182" i="32" s="1"/>
  <c r="AF131" i="32"/>
  <c r="CC131" i="32" s="1"/>
  <c r="AR116" i="32"/>
  <c r="CO116" i="32" s="1"/>
  <c r="S143" i="32"/>
  <c r="BP143" i="32" s="1"/>
  <c r="AF111" i="32"/>
  <c r="CC111" i="32" s="1"/>
  <c r="AF181" i="32"/>
  <c r="CC181" i="32" s="1"/>
  <c r="AR159" i="32"/>
  <c r="CO159" i="32" s="1"/>
  <c r="S153" i="32"/>
  <c r="BP153" i="32" s="1"/>
  <c r="S114" i="32"/>
  <c r="BP114" i="32" s="1"/>
  <c r="AF117" i="32"/>
  <c r="CC117" i="32" s="1"/>
  <c r="AR184" i="32"/>
  <c r="CO184" i="32" s="1"/>
  <c r="AF124" i="32"/>
  <c r="CC124" i="32" s="1"/>
  <c r="AF160" i="32"/>
  <c r="CC160" i="32" s="1"/>
  <c r="AR183" i="32"/>
  <c r="CO183" i="32" s="1"/>
  <c r="S99" i="32"/>
  <c r="BP99" i="32" s="1"/>
  <c r="AR162" i="32"/>
  <c r="CO162" i="32" s="1"/>
  <c r="AF171" i="32"/>
  <c r="CC171" i="32" s="1"/>
  <c r="AF156" i="32"/>
  <c r="CC156" i="32" s="1"/>
  <c r="AF130" i="32"/>
  <c r="CC130" i="32" s="1"/>
  <c r="S107" i="32"/>
  <c r="BP107" i="32" s="1"/>
  <c r="S121" i="32"/>
  <c r="BP121" i="32" s="1"/>
  <c r="AF96" i="32"/>
  <c r="CC96" i="32" s="1"/>
  <c r="AR157" i="32"/>
  <c r="CO157" i="32" s="1"/>
  <c r="AF136" i="32"/>
  <c r="CC136" i="32" s="1"/>
  <c r="AR149" i="32"/>
  <c r="CO149" i="32" s="1"/>
  <c r="AF125" i="32"/>
  <c r="CC125" i="32" s="1"/>
  <c r="AF178" i="32"/>
  <c r="CC178" i="32" s="1"/>
  <c r="AF148" i="32"/>
  <c r="CC148" i="32" s="1"/>
  <c r="AR98" i="32"/>
  <c r="CO98" i="32" s="1"/>
  <c r="AR124" i="32"/>
  <c r="CO124" i="32" s="1"/>
  <c r="AR179" i="32"/>
  <c r="CO179" i="32" s="1"/>
  <c r="AR153" i="32"/>
  <c r="CO153" i="32" s="1"/>
  <c r="AF13" i="32"/>
  <c r="CC13" i="32" s="1"/>
  <c r="AR123" i="32"/>
  <c r="CO123" i="32" s="1"/>
  <c r="AR139" i="32"/>
  <c r="CO139" i="32" s="1"/>
  <c r="AR118" i="32"/>
  <c r="CO118" i="32" s="1"/>
  <c r="AR134" i="32"/>
  <c r="CO134" i="32" s="1"/>
  <c r="S138" i="32"/>
  <c r="BP138" i="32" s="1"/>
  <c r="S119" i="32"/>
  <c r="BP119" i="32" s="1"/>
  <c r="AF97" i="32"/>
  <c r="CC97" i="32" s="1"/>
  <c r="AR121" i="32"/>
  <c r="CO121" i="32" s="1"/>
  <c r="AR126" i="32"/>
  <c r="CO126" i="32" s="1"/>
  <c r="AR156" i="32"/>
  <c r="CO156" i="32" s="1"/>
  <c r="S136" i="32"/>
  <c r="BP136" i="32" s="1"/>
  <c r="AF138" i="32"/>
  <c r="CC138" i="32" s="1"/>
  <c r="S161" i="32"/>
  <c r="BP161" i="32" s="1"/>
  <c r="AF151" i="32"/>
  <c r="CC151" i="32" s="1"/>
  <c r="S103" i="32"/>
  <c r="BP103" i="32" s="1"/>
  <c r="S156" i="32"/>
  <c r="BP156" i="32" s="1"/>
  <c r="S117" i="32"/>
  <c r="BP117" i="32" s="1"/>
  <c r="AF107" i="32"/>
  <c r="CC107" i="32" s="1"/>
  <c r="AF123" i="32"/>
  <c r="CC123" i="32" s="1"/>
  <c r="S144" i="32"/>
  <c r="BP144" i="32" s="1"/>
  <c r="S112" i="32"/>
  <c r="BP112" i="32" s="1"/>
  <c r="AF132" i="32"/>
  <c r="CC132" i="32" s="1"/>
  <c r="AF165" i="32"/>
  <c r="CC165" i="32" s="1"/>
  <c r="AF142" i="32"/>
  <c r="CC142" i="32" s="1"/>
  <c r="S105" i="32"/>
  <c r="BP105" i="32" s="1"/>
  <c r="AF180" i="32"/>
  <c r="CC180" i="32" s="1"/>
  <c r="S135" i="32"/>
  <c r="BP135" i="32" s="1"/>
  <c r="AF163" i="32"/>
  <c r="CC163" i="32" s="1"/>
  <c r="S162" i="32"/>
  <c r="BP162" i="32" s="1"/>
  <c r="S116" i="32"/>
  <c r="BP116" i="32" s="1"/>
  <c r="S149" i="32"/>
  <c r="BP149" i="32" s="1"/>
  <c r="AR154" i="32"/>
  <c r="CO154" i="32" s="1"/>
  <c r="AF103" i="32"/>
  <c r="CC103" i="32" s="1"/>
  <c r="AR106" i="32"/>
  <c r="CO106" i="32" s="1"/>
  <c r="AR140" i="32"/>
  <c r="CO140" i="32" s="1"/>
  <c r="AF116" i="32"/>
  <c r="CC116" i="32" s="1"/>
  <c r="AF144" i="32"/>
  <c r="CC144" i="32" s="1"/>
  <c r="AR147" i="32"/>
  <c r="CO147" i="32" s="1"/>
  <c r="S127" i="32"/>
  <c r="BP127" i="32" s="1"/>
  <c r="AR132" i="32"/>
  <c r="CO132" i="32" s="1"/>
  <c r="AF146" i="32"/>
  <c r="CC146" i="32" s="1"/>
  <c r="AF100" i="32"/>
  <c r="CC100" i="32" s="1"/>
  <c r="AF95" i="32"/>
  <c r="CC95" i="32" s="1"/>
  <c r="S129" i="32"/>
  <c r="BP129" i="32" s="1"/>
  <c r="AR99" i="32"/>
  <c r="CO99" i="32" s="1"/>
  <c r="S126" i="32"/>
  <c r="BP126" i="32" s="1"/>
  <c r="AR180" i="32"/>
  <c r="CO180" i="32" s="1"/>
  <c r="AR158" i="32"/>
  <c r="CO158" i="32" s="1"/>
  <c r="AF184" i="32"/>
  <c r="CC184" i="32" s="1"/>
  <c r="AF167" i="32"/>
  <c r="CC167" i="32" s="1"/>
  <c r="AF119" i="32"/>
  <c r="CC119" i="32" s="1"/>
  <c r="AF120" i="32"/>
  <c r="CC120" i="32" s="1"/>
  <c r="AF161" i="32"/>
  <c r="CC161" i="32" s="1"/>
  <c r="S109" i="32"/>
  <c r="BP109" i="32" s="1"/>
  <c r="AR146" i="32"/>
  <c r="CO146" i="32" s="1"/>
  <c r="S101" i="32"/>
  <c r="BP101" i="32" s="1"/>
  <c r="S104" i="32"/>
  <c r="BP104" i="32" s="1"/>
  <c r="AR165" i="32"/>
  <c r="CO165" i="32" s="1"/>
  <c r="AR95" i="32"/>
  <c r="CO95" i="32" s="1"/>
  <c r="AF128" i="32"/>
  <c r="CC128" i="32" s="1"/>
  <c r="AR138" i="32"/>
  <c r="CO138" i="32" s="1"/>
  <c r="S145" i="32"/>
  <c r="BP145" i="32" s="1"/>
  <c r="AR168" i="32"/>
  <c r="CO168" i="32" s="1"/>
  <c r="AF122" i="32"/>
  <c r="CC122" i="32" s="1"/>
  <c r="S98" i="32"/>
  <c r="BP98" i="32" s="1"/>
  <c r="AF121" i="32"/>
  <c r="CC121" i="32" s="1"/>
  <c r="S159" i="32"/>
  <c r="BP159" i="32" s="1"/>
  <c r="S108" i="32"/>
  <c r="BP108" i="32" s="1"/>
  <c r="S172" i="32"/>
  <c r="BP172" i="32" s="1"/>
  <c r="S178" i="32"/>
  <c r="BP178" i="32" s="1"/>
  <c r="AR97" i="32"/>
  <c r="CO97" i="32" s="1"/>
  <c r="S176" i="32"/>
  <c r="BP176" i="32" s="1"/>
  <c r="AR128" i="32"/>
  <c r="CO128" i="32" s="1"/>
  <c r="AR70" i="32"/>
  <c r="CO70" i="32" s="1"/>
  <c r="AF88" i="32"/>
  <c r="CC88" i="32" s="1"/>
  <c r="AR65" i="32"/>
  <c r="CO65" i="32" s="1"/>
  <c r="AF20" i="32"/>
  <c r="CC20" i="32" s="1"/>
  <c r="S73" i="32"/>
  <c r="BP73" i="32" s="1"/>
  <c r="AR17" i="32"/>
  <c r="CO17" i="32" s="1"/>
  <c r="S65" i="32"/>
  <c r="BP65" i="32" s="1"/>
  <c r="S29" i="32"/>
  <c r="BP29" i="32" s="1"/>
  <c r="AR64" i="32"/>
  <c r="CO64" i="32" s="1"/>
  <c r="S33" i="32"/>
  <c r="BP33" i="32" s="1"/>
  <c r="S85" i="32"/>
  <c r="BP85" i="32" s="1"/>
  <c r="AR74" i="32"/>
  <c r="CO74" i="32" s="1"/>
  <c r="AF43" i="32"/>
  <c r="CC43" i="32" s="1"/>
  <c r="AR60" i="32"/>
  <c r="CO60" i="32" s="1"/>
  <c r="AF94" i="32"/>
  <c r="CC94" i="32" s="1"/>
  <c r="AF28" i="32"/>
  <c r="CC28" i="32" s="1"/>
  <c r="S49" i="32"/>
  <c r="BP49" i="32" s="1"/>
  <c r="AF87" i="32"/>
  <c r="CC87" i="32" s="1"/>
  <c r="S63" i="32"/>
  <c r="BP63" i="32" s="1"/>
  <c r="S58" i="32"/>
  <c r="BP58" i="32" s="1"/>
  <c r="AR39" i="32"/>
  <c r="CO39" i="32" s="1"/>
  <c r="S74" i="32"/>
  <c r="BP74" i="32" s="1"/>
  <c r="AF65" i="32"/>
  <c r="CC65" i="32" s="1"/>
  <c r="AR37" i="32"/>
  <c r="CO37" i="32" s="1"/>
  <c r="AF69" i="32"/>
  <c r="CC69" i="32" s="1"/>
  <c r="AF37" i="32"/>
  <c r="CC37" i="32" s="1"/>
  <c r="AF58" i="32"/>
  <c r="CC58" i="32" s="1"/>
  <c r="S53" i="32"/>
  <c r="BP53" i="32" s="1"/>
  <c r="AR38" i="32"/>
  <c r="CO38" i="32" s="1"/>
  <c r="AF62" i="32"/>
  <c r="CC62" i="32" s="1"/>
  <c r="AR50" i="32"/>
  <c r="CO50" i="32" s="1"/>
  <c r="S79" i="32"/>
  <c r="BP79" i="32" s="1"/>
  <c r="AR58" i="32"/>
  <c r="CO58" i="32" s="1"/>
  <c r="S94" i="32"/>
  <c r="BP94" i="32" s="1"/>
  <c r="S27" i="32"/>
  <c r="BP27" i="32" s="1"/>
  <c r="AR43" i="32"/>
  <c r="CO43" i="32" s="1"/>
  <c r="AR49" i="32"/>
  <c r="CO49" i="32" s="1"/>
  <c r="AR56" i="32"/>
  <c r="CO56" i="32" s="1"/>
  <c r="S32" i="32"/>
  <c r="BP32" i="32" s="1"/>
  <c r="S51" i="32"/>
  <c r="BP51" i="32" s="1"/>
  <c r="AR89" i="32"/>
  <c r="CO89" i="32" s="1"/>
  <c r="S61" i="32"/>
  <c r="BP61" i="32" s="1"/>
  <c r="AR94" i="32"/>
  <c r="CO94" i="32" s="1"/>
  <c r="AF77" i="32"/>
  <c r="CC77" i="32" s="1"/>
  <c r="AF82" i="32"/>
  <c r="CC82" i="32" s="1"/>
  <c r="AF21" i="32"/>
  <c r="CC21" i="32" s="1"/>
  <c r="AR40" i="32"/>
  <c r="CO40" i="32" s="1"/>
  <c r="AR81" i="32"/>
  <c r="CO81" i="32" s="1"/>
  <c r="AF14" i="32"/>
  <c r="CC14" i="32" s="1"/>
  <c r="AF76" i="32"/>
  <c r="CC76" i="32" s="1"/>
  <c r="AR61" i="32"/>
  <c r="CO61" i="32" s="1"/>
  <c r="S46" i="32"/>
  <c r="BP46" i="32" s="1"/>
  <c r="AF41" i="32"/>
  <c r="CC41" i="32" s="1"/>
  <c r="AF72" i="32"/>
  <c r="CC72" i="32" s="1"/>
  <c r="AF32" i="32"/>
  <c r="CC32" i="32" s="1"/>
  <c r="AR35" i="32"/>
  <c r="CO35" i="32" s="1"/>
  <c r="S89" i="32"/>
  <c r="BP89" i="32" s="1"/>
  <c r="S40" i="32"/>
  <c r="BP40" i="32" s="1"/>
  <c r="S68" i="32"/>
  <c r="BP68" i="32" s="1"/>
  <c r="S57" i="32"/>
  <c r="BP57" i="32" s="1"/>
  <c r="AF44" i="32"/>
  <c r="CC44" i="32" s="1"/>
  <c r="AR19" i="32"/>
  <c r="CO19" i="32" s="1"/>
  <c r="S37" i="32"/>
  <c r="BP37" i="32" s="1"/>
  <c r="AF59" i="32"/>
  <c r="CC59" i="32" s="1"/>
  <c r="AR83" i="32"/>
  <c r="CO83" i="32" s="1"/>
  <c r="AR14" i="32"/>
  <c r="CO14" i="32" s="1"/>
  <c r="AF68" i="32"/>
  <c r="CC68" i="32" s="1"/>
  <c r="AR52" i="32"/>
  <c r="CO52" i="32" s="1"/>
  <c r="S59" i="32"/>
  <c r="BP59" i="32" s="1"/>
  <c r="AR51" i="32"/>
  <c r="CO51" i="32" s="1"/>
  <c r="S15" i="32"/>
  <c r="BP15" i="32" s="1"/>
  <c r="S54" i="32"/>
  <c r="BP54" i="32" s="1"/>
  <c r="S78" i="32"/>
  <c r="BP78" i="32" s="1"/>
  <c r="AR71" i="32"/>
  <c r="CO71" i="32" s="1"/>
  <c r="S44" i="32"/>
  <c r="BP44" i="32" s="1"/>
  <c r="S35" i="32"/>
  <c r="BP35" i="32" s="1"/>
  <c r="AR53" i="32"/>
  <c r="CO53" i="32" s="1"/>
  <c r="AR22" i="32"/>
  <c r="CO22" i="32" s="1"/>
  <c r="AF64" i="32"/>
  <c r="CC64" i="32" s="1"/>
  <c r="AI70" i="30"/>
  <c r="BF123" i="30"/>
  <c r="V123" i="30"/>
  <c r="BR6" i="30"/>
  <c r="BE6" i="30"/>
  <c r="X47" i="30"/>
  <c r="BH47" i="30"/>
  <c r="AI192" i="30"/>
  <c r="BS192" i="30"/>
  <c r="X112" i="30"/>
  <c r="BH112" i="30"/>
  <c r="BF110" i="30"/>
  <c r="V110" i="30"/>
  <c r="BU25" i="30"/>
  <c r="AK25" i="30"/>
  <c r="AJ48" i="30"/>
  <c r="BT48" i="30"/>
  <c r="V158" i="30"/>
  <c r="BF158" i="30"/>
  <c r="V254" i="30"/>
  <c r="BF254" i="30"/>
  <c r="AI58" i="30"/>
  <c r="BS58" i="30"/>
  <c r="W121" i="30"/>
  <c r="BG121" i="30"/>
  <c r="V244" i="30"/>
  <c r="BF244" i="30"/>
  <c r="BS57" i="30"/>
  <c r="AI57" i="30"/>
  <c r="V154" i="30"/>
  <c r="BF154" i="30"/>
  <c r="BF263" i="30"/>
  <c r="V263" i="30"/>
  <c r="AL220" i="30"/>
  <c r="BV220" i="30"/>
  <c r="AI260" i="30"/>
  <c r="BS260" i="30"/>
  <c r="BS42" i="30"/>
  <c r="AI42" i="30"/>
  <c r="V185" i="30"/>
  <c r="BF185" i="30"/>
  <c r="BF115" i="30"/>
  <c r="V115" i="30"/>
  <c r="BI46" i="30"/>
  <c r="Y46" i="30"/>
  <c r="BF215" i="30"/>
  <c r="V215" i="30"/>
  <c r="BF39" i="30"/>
  <c r="V39" i="30"/>
  <c r="AI65" i="30"/>
  <c r="BS65" i="30"/>
  <c r="BI260" i="30"/>
  <c r="Y260" i="30"/>
  <c r="AJ256" i="30"/>
  <c r="BT256" i="30"/>
  <c r="BI258" i="30"/>
  <c r="Y258" i="30"/>
  <c r="W256" i="30"/>
  <c r="BG256" i="30"/>
  <c r="BS255" i="30"/>
  <c r="AI255" i="30"/>
  <c r="BW259" i="30"/>
  <c r="AM259" i="30"/>
  <c r="BX259" i="30" s="1"/>
  <c r="BU258" i="30"/>
  <c r="AK258" i="30"/>
  <c r="BF253" i="30"/>
  <c r="V253" i="30"/>
  <c r="AJ261" i="30"/>
  <c r="BT261" i="30"/>
  <c r="BT254" i="30"/>
  <c r="AJ254" i="30"/>
  <c r="AL257" i="30"/>
  <c r="BV257" i="30"/>
  <c r="AI253" i="30"/>
  <c r="BS253" i="30"/>
  <c r="BH261" i="30"/>
  <c r="X261" i="30"/>
  <c r="BS262" i="30"/>
  <c r="AI262" i="30"/>
  <c r="BS263" i="30"/>
  <c r="AI263" i="30"/>
  <c r="BF255" i="30"/>
  <c r="V255" i="30"/>
  <c r="BG257" i="30"/>
  <c r="W257" i="30"/>
  <c r="BG259" i="30"/>
  <c r="W259" i="30"/>
  <c r="X262" i="30"/>
  <c r="BH262" i="30"/>
  <c r="W220" i="30"/>
  <c r="BG220" i="30"/>
  <c r="AI229" i="30"/>
  <c r="BS229" i="30"/>
  <c r="BG132" i="30"/>
  <c r="W132" i="30"/>
  <c r="AJ98" i="30"/>
  <c r="BT98" i="30"/>
  <c r="BT162" i="30"/>
  <c r="AJ162" i="30"/>
  <c r="BG83" i="30"/>
  <c r="W83" i="30"/>
  <c r="BF124" i="30"/>
  <c r="V124" i="30"/>
  <c r="AJ99" i="30"/>
  <c r="BT99" i="30"/>
  <c r="BS208" i="30"/>
  <c r="AI208" i="30"/>
  <c r="BS13" i="30"/>
  <c r="AI13" i="30"/>
  <c r="AI163" i="30"/>
  <c r="BS163" i="30"/>
  <c r="BG197" i="30"/>
  <c r="W197" i="30"/>
  <c r="BS187" i="30"/>
  <c r="AI187" i="30"/>
  <c r="BF38" i="30"/>
  <c r="V38" i="30"/>
  <c r="AJ93" i="30"/>
  <c r="BT93" i="30"/>
  <c r="BF204" i="30"/>
  <c r="V204" i="30"/>
  <c r="AI78" i="30"/>
  <c r="BS78" i="30"/>
  <c r="BS96" i="30"/>
  <c r="AI96" i="30"/>
  <c r="BF138" i="30"/>
  <c r="V138" i="30"/>
  <c r="BF89" i="30"/>
  <c r="V89" i="30"/>
  <c r="AI239" i="30"/>
  <c r="BS239" i="30"/>
  <c r="BS107" i="30"/>
  <c r="AI107" i="30"/>
  <c r="BS20" i="30"/>
  <c r="AI20" i="30"/>
  <c r="BG203" i="30"/>
  <c r="W203" i="30"/>
  <c r="BT211" i="30"/>
  <c r="AJ211" i="30"/>
  <c r="W168" i="30"/>
  <c r="BG168" i="30"/>
  <c r="BG41" i="30"/>
  <c r="W41" i="30"/>
  <c r="BT125" i="30"/>
  <c r="AJ125" i="30"/>
  <c r="BF86" i="30"/>
  <c r="V86" i="30"/>
  <c r="X67" i="30"/>
  <c r="BH67" i="30"/>
  <c r="V176" i="30"/>
  <c r="BF176" i="30"/>
  <c r="BF40" i="30"/>
  <c r="V40" i="30"/>
  <c r="V156" i="30"/>
  <c r="BF156" i="30"/>
  <c r="BF45" i="30"/>
  <c r="V45" i="30"/>
  <c r="AI141" i="30"/>
  <c r="BS141" i="30"/>
  <c r="AI194" i="30"/>
  <c r="BS194" i="30"/>
  <c r="AK106" i="30"/>
  <c r="BU106" i="30"/>
  <c r="BF30" i="30"/>
  <c r="V30" i="30"/>
  <c r="BT244" i="30"/>
  <c r="AJ244" i="30"/>
  <c r="V151" i="30"/>
  <c r="BF151" i="30"/>
  <c r="BS46" i="30"/>
  <c r="AI46" i="30"/>
  <c r="BT203" i="30"/>
  <c r="AJ203" i="30"/>
  <c r="W171" i="30"/>
  <c r="BG171" i="30"/>
  <c r="BW24" i="30"/>
  <c r="AM24" i="30"/>
  <c r="BX24" i="30" s="1"/>
  <c r="BF239" i="30"/>
  <c r="V239" i="30"/>
  <c r="X71" i="30"/>
  <c r="BH71" i="30"/>
  <c r="V15" i="30"/>
  <c r="BF15" i="30"/>
  <c r="W72" i="30"/>
  <c r="BG72" i="30"/>
  <c r="BG66" i="30"/>
  <c r="W66" i="30"/>
  <c r="BF62" i="30"/>
  <c r="V62" i="30"/>
  <c r="BG32" i="30"/>
  <c r="W32" i="30"/>
  <c r="AI145" i="30"/>
  <c r="BS145" i="30"/>
  <c r="BT171" i="30"/>
  <c r="AJ171" i="30"/>
  <c r="BS67" i="30"/>
  <c r="AI67" i="30"/>
  <c r="AI200" i="30"/>
  <c r="BS200" i="30"/>
  <c r="V148" i="30"/>
  <c r="BF148" i="30"/>
  <c r="BS76" i="30"/>
  <c r="AI76" i="30"/>
  <c r="AI43" i="30"/>
  <c r="BS43" i="30"/>
  <c r="BS144" i="30"/>
  <c r="AI144" i="30"/>
  <c r="AJ182" i="30"/>
  <c r="BT182" i="30"/>
  <c r="BH144" i="30"/>
  <c r="X144" i="30"/>
  <c r="BS82" i="30"/>
  <c r="AI82" i="30"/>
  <c r="BT136" i="30"/>
  <c r="AJ136" i="30"/>
  <c r="BF104" i="30"/>
  <c r="V104" i="30"/>
  <c r="BT134" i="30"/>
  <c r="AJ134" i="30"/>
  <c r="BS249" i="30"/>
  <c r="AI249" i="30"/>
  <c r="W238" i="30"/>
  <c r="BG238" i="30"/>
  <c r="BS74" i="30"/>
  <c r="AI74" i="30"/>
  <c r="V120" i="30"/>
  <c r="BF120" i="30"/>
  <c r="AI53" i="30"/>
  <c r="BS53" i="30"/>
  <c r="AJ205" i="30"/>
  <c r="BT205" i="30"/>
  <c r="V50" i="30"/>
  <c r="BF50" i="30"/>
  <c r="AJ39" i="30"/>
  <c r="BT39" i="30"/>
  <c r="W53" i="30"/>
  <c r="BG53" i="30"/>
  <c r="BS155" i="30"/>
  <c r="AI155" i="30"/>
  <c r="V54" i="30"/>
  <c r="BF54" i="30"/>
  <c r="BG145" i="30"/>
  <c r="W145" i="30"/>
  <c r="AL207" i="30"/>
  <c r="BV207" i="30"/>
  <c r="AI117" i="30"/>
  <c r="BS117" i="30"/>
  <c r="BS212" i="30"/>
  <c r="AI212" i="30"/>
  <c r="BT238" i="30"/>
  <c r="AJ238" i="30"/>
  <c r="BT19" i="30"/>
  <c r="AJ19" i="30"/>
  <c r="X88" i="30"/>
  <c r="BH88" i="30"/>
  <c r="V70" i="30"/>
  <c r="BF70" i="30"/>
  <c r="BG191" i="30"/>
  <c r="W191" i="30"/>
  <c r="BS250" i="30"/>
  <c r="AI250" i="30"/>
  <c r="BG235" i="30"/>
  <c r="W235" i="30"/>
  <c r="BT114" i="30"/>
  <c r="AJ114" i="30"/>
  <c r="BF20" i="30"/>
  <c r="V20" i="30"/>
  <c r="X64" i="30"/>
  <c r="BH64" i="30"/>
  <c r="AJ31" i="30"/>
  <c r="BT31" i="30"/>
  <c r="BF65" i="30"/>
  <c r="V65" i="30"/>
  <c r="BH187" i="30"/>
  <c r="X187" i="30"/>
  <c r="BG139" i="30"/>
  <c r="W139" i="30"/>
  <c r="W195" i="30"/>
  <c r="BG195" i="30"/>
  <c r="AJ123" i="30"/>
  <c r="BT123" i="30"/>
  <c r="BH23" i="30"/>
  <c r="X23" i="30"/>
  <c r="V190" i="30"/>
  <c r="BF190" i="30"/>
  <c r="BG25" i="30"/>
  <c r="W25" i="30"/>
  <c r="BT209" i="30"/>
  <c r="AJ209" i="30"/>
  <c r="V179" i="30"/>
  <c r="BF179" i="30"/>
  <c r="BF21" i="30"/>
  <c r="V21" i="30"/>
  <c r="BU206" i="30"/>
  <c r="AK206" i="30"/>
  <c r="BT197" i="30"/>
  <c r="AJ197" i="30"/>
  <c r="BS164" i="30"/>
  <c r="AI164" i="30"/>
  <c r="BG98" i="30"/>
  <c r="W98" i="30"/>
  <c r="BF80" i="30"/>
  <c r="V80" i="30"/>
  <c r="V248" i="30"/>
  <c r="BF248" i="30"/>
  <c r="AI63" i="30"/>
  <c r="BS63" i="30"/>
  <c r="W68" i="30"/>
  <c r="BG68" i="30"/>
  <c r="AI104" i="30"/>
  <c r="BS104" i="30"/>
  <c r="BT73" i="30"/>
  <c r="AJ73" i="30"/>
  <c r="AI247" i="30"/>
  <c r="BS247" i="30"/>
  <c r="BH221" i="30"/>
  <c r="X221" i="30"/>
  <c r="W49" i="30"/>
  <c r="BG49" i="30"/>
  <c r="X153" i="30"/>
  <c r="BH153" i="30"/>
  <c r="BS84" i="30"/>
  <c r="AI84" i="30"/>
  <c r="V118" i="30"/>
  <c r="BF118" i="30"/>
  <c r="BT157" i="30"/>
  <c r="AJ157" i="30"/>
  <c r="AI88" i="30"/>
  <c r="BS88" i="30"/>
  <c r="BT152" i="30"/>
  <c r="AJ152" i="30"/>
  <c r="BT108" i="30"/>
  <c r="AJ108" i="30"/>
  <c r="BG113" i="30"/>
  <c r="W113" i="30"/>
  <c r="BG92" i="30"/>
  <c r="W92" i="30"/>
  <c r="BT50" i="30"/>
  <c r="AJ50" i="30"/>
  <c r="BS201" i="30"/>
  <c r="AI201" i="30"/>
  <c r="BU45" i="30"/>
  <c r="AK45" i="30"/>
  <c r="BU34" i="30"/>
  <c r="AK34" i="30"/>
  <c r="BT199" i="30"/>
  <c r="AJ199" i="30"/>
  <c r="BT41" i="30"/>
  <c r="AJ41" i="30"/>
  <c r="BG160" i="30"/>
  <c r="W160" i="30"/>
  <c r="BG116" i="30"/>
  <c r="W116" i="30"/>
  <c r="Y155" i="30"/>
  <c r="BI155" i="30"/>
  <c r="AI116" i="30"/>
  <c r="BS116" i="30"/>
  <c r="W85" i="30"/>
  <c r="BG85" i="30"/>
  <c r="AJ213" i="30"/>
  <c r="BT213" i="30"/>
  <c r="AJ170" i="30"/>
  <c r="BT170" i="30"/>
  <c r="AI147" i="30"/>
  <c r="BS147" i="30"/>
  <c r="BT138" i="30"/>
  <c r="AJ138" i="30"/>
  <c r="BT121" i="30"/>
  <c r="AJ121" i="30"/>
  <c r="BF128" i="30"/>
  <c r="V128" i="30"/>
  <c r="W60" i="30"/>
  <c r="BG60" i="30"/>
  <c r="V181" i="30"/>
  <c r="BF181" i="30"/>
  <c r="V95" i="30"/>
  <c r="BF95" i="30"/>
  <c r="AI175" i="30"/>
  <c r="BS175" i="30"/>
  <c r="W246" i="30"/>
  <c r="BG246" i="30"/>
  <c r="V222" i="30"/>
  <c r="BF222" i="30"/>
  <c r="BH210" i="30"/>
  <c r="X210" i="30"/>
  <c r="AJ129" i="30"/>
  <c r="BT129" i="30"/>
  <c r="BS193" i="30"/>
  <c r="AI193" i="30"/>
  <c r="V237" i="30"/>
  <c r="BF237" i="30"/>
  <c r="BH63" i="30"/>
  <c r="X63" i="30"/>
  <c r="BF109" i="30"/>
  <c r="V109" i="30"/>
  <c r="W97" i="30"/>
  <c r="BG97" i="30"/>
  <c r="BF231" i="30"/>
  <c r="V231" i="30"/>
  <c r="BT62" i="30"/>
  <c r="AJ62" i="30"/>
  <c r="BH76" i="30"/>
  <c r="X76" i="30"/>
  <c r="AJ140" i="30"/>
  <c r="BT140" i="30"/>
  <c r="BF199" i="30"/>
  <c r="V199" i="30"/>
  <c r="BT143" i="30"/>
  <c r="AJ143" i="30"/>
  <c r="BG44" i="30"/>
  <c r="W44" i="30"/>
  <c r="BT214" i="30"/>
  <c r="AJ214" i="30"/>
  <c r="V126" i="30"/>
  <c r="BF126" i="30"/>
  <c r="BH56" i="30"/>
  <c r="X56" i="30"/>
  <c r="V111" i="30"/>
  <c r="BF111" i="30"/>
  <c r="BU120" i="30"/>
  <c r="AK120" i="30"/>
  <c r="BG147" i="30"/>
  <c r="W147" i="30"/>
  <c r="W142" i="30"/>
  <c r="BG142" i="30"/>
  <c r="BT165" i="30"/>
  <c r="AJ165" i="30"/>
  <c r="X234" i="30"/>
  <c r="BH234" i="30"/>
  <c r="BH162" i="30"/>
  <c r="X162" i="30"/>
  <c r="BT132" i="30"/>
  <c r="AJ132" i="30"/>
  <c r="BT26" i="30"/>
  <c r="AJ26" i="30"/>
  <c r="BG131" i="30"/>
  <c r="W131" i="30"/>
  <c r="V240" i="30"/>
  <c r="BF240" i="30"/>
  <c r="BS51" i="30"/>
  <c r="AI51" i="30"/>
  <c r="AJ181" i="30"/>
  <c r="BT181" i="30"/>
  <c r="BF94" i="30"/>
  <c r="V94" i="30"/>
  <c r="W29" i="30"/>
  <c r="BG29" i="30"/>
  <c r="BF102" i="30"/>
  <c r="V102" i="30"/>
  <c r="BT47" i="30"/>
  <c r="AJ47" i="30"/>
  <c r="BH207" i="30"/>
  <c r="X207" i="30"/>
  <c r="BH74" i="30"/>
  <c r="X74" i="30"/>
  <c r="BF133" i="30"/>
  <c r="V133" i="30"/>
  <c r="X14" i="30"/>
  <c r="BH14" i="30"/>
  <c r="BS252" i="30"/>
  <c r="AI252" i="30"/>
  <c r="BF205" i="30"/>
  <c r="V205" i="30"/>
  <c r="AJ218" i="30"/>
  <c r="BT218" i="30"/>
  <c r="AK188" i="30"/>
  <c r="BU188" i="30"/>
  <c r="BS177" i="30"/>
  <c r="AI177" i="30"/>
  <c r="BT33" i="30"/>
  <c r="AJ33" i="30"/>
  <c r="BT240" i="30"/>
  <c r="AJ240" i="30"/>
  <c r="BG18" i="30"/>
  <c r="W18" i="30"/>
  <c r="AI38" i="30"/>
  <c r="BS38" i="30"/>
  <c r="BV185" i="30"/>
  <c r="AL185" i="30"/>
  <c r="BT243" i="30"/>
  <c r="AJ243" i="30"/>
  <c r="BF178" i="30"/>
  <c r="V178" i="30"/>
  <c r="BS156" i="30"/>
  <c r="AI156" i="30"/>
  <c r="AJ128" i="30"/>
  <c r="BT128" i="30"/>
  <c r="BS172" i="30"/>
  <c r="AI172" i="30"/>
  <c r="BF105" i="30"/>
  <c r="V105" i="30"/>
  <c r="BG12" i="30"/>
  <c r="W12" i="30"/>
  <c r="W27" i="30"/>
  <c r="BG27" i="30"/>
  <c r="AL135" i="30"/>
  <c r="BV135" i="30"/>
  <c r="BF193" i="30"/>
  <c r="V193" i="30"/>
  <c r="X188" i="30"/>
  <c r="BH188" i="30"/>
  <c r="V229" i="30"/>
  <c r="BF229" i="30"/>
  <c r="BT81" i="30"/>
  <c r="AJ81" i="30"/>
  <c r="BU15" i="30"/>
  <c r="AK15" i="30"/>
  <c r="BT146" i="30"/>
  <c r="AJ146" i="30"/>
  <c r="V127" i="30"/>
  <c r="BF127" i="30"/>
  <c r="W250" i="30"/>
  <c r="BG250" i="30"/>
  <c r="BF184" i="30"/>
  <c r="V184" i="30"/>
  <c r="BG228" i="30"/>
  <c r="W228" i="30"/>
  <c r="V84" i="30"/>
  <c r="BF84" i="30"/>
  <c r="BT111" i="30"/>
  <c r="AJ111" i="30"/>
  <c r="AJ180" i="30"/>
  <c r="BT180" i="30"/>
  <c r="BH208" i="30"/>
  <c r="X208" i="30"/>
  <c r="BH135" i="30"/>
  <c r="X135" i="30"/>
  <c r="AI178" i="30"/>
  <c r="BS178" i="30"/>
  <c r="BF33" i="30"/>
  <c r="V33" i="30"/>
  <c r="W225" i="30"/>
  <c r="BG225" i="30"/>
  <c r="BS217" i="30"/>
  <c r="AI217" i="30"/>
  <c r="BT109" i="30"/>
  <c r="AJ109" i="30"/>
  <c r="BF247" i="30"/>
  <c r="V247" i="30"/>
  <c r="BF211" i="30"/>
  <c r="V211" i="30"/>
  <c r="BU183" i="30"/>
  <c r="AK183" i="30"/>
  <c r="AJ119" i="30"/>
  <c r="BT119" i="30"/>
  <c r="BG196" i="30"/>
  <c r="W196" i="30"/>
  <c r="V182" i="30"/>
  <c r="BF182" i="30"/>
  <c r="AI174" i="30"/>
  <c r="BS174" i="30"/>
  <c r="AK223" i="30"/>
  <c r="BU223" i="30"/>
  <c r="V99" i="30"/>
  <c r="BF99" i="30"/>
  <c r="BV49" i="30"/>
  <c r="AL49" i="30"/>
  <c r="BF230" i="30"/>
  <c r="V230" i="30"/>
  <c r="BT227" i="30"/>
  <c r="AJ227" i="30"/>
  <c r="W223" i="30"/>
  <c r="BG223" i="30"/>
  <c r="BU190" i="30"/>
  <c r="AK190" i="30"/>
  <c r="BH51" i="30"/>
  <c r="X51" i="30"/>
  <c r="V101" i="30"/>
  <c r="BF101" i="30"/>
  <c r="AJ169" i="30"/>
  <c r="BT169" i="30"/>
  <c r="BT219" i="30"/>
  <c r="AJ219" i="30"/>
  <c r="BT55" i="30"/>
  <c r="AJ55" i="30"/>
  <c r="BT80" i="30"/>
  <c r="AJ80" i="30"/>
  <c r="BV189" i="30"/>
  <c r="AL189" i="30"/>
  <c r="BS87" i="30"/>
  <c r="AI87" i="30"/>
  <c r="BI245" i="30"/>
  <c r="Y245" i="30"/>
  <c r="W36" i="30"/>
  <c r="BG36" i="30"/>
  <c r="AJ91" i="30"/>
  <c r="BT91" i="30"/>
  <c r="BT161" i="30"/>
  <c r="AJ161" i="30"/>
  <c r="AJ112" i="30"/>
  <c r="BT112" i="30"/>
  <c r="BG90" i="30"/>
  <c r="W90" i="30"/>
  <c r="AJ184" i="30"/>
  <c r="BT184" i="30"/>
  <c r="Y175" i="30"/>
  <c r="BI175" i="30"/>
  <c r="BS228" i="30"/>
  <c r="AI228" i="30"/>
  <c r="AI68" i="30"/>
  <c r="BS68" i="30"/>
  <c r="BH34" i="30"/>
  <c r="X34" i="30"/>
  <c r="BS154" i="30"/>
  <c r="AI154" i="30"/>
  <c r="BT168" i="30"/>
  <c r="AJ168" i="30"/>
  <c r="BF91" i="30"/>
  <c r="V91" i="30"/>
  <c r="BF48" i="30"/>
  <c r="V48" i="30"/>
  <c r="AI12" i="30"/>
  <c r="BS12" i="30"/>
  <c r="BS191" i="30"/>
  <c r="AI191" i="30"/>
  <c r="BG17" i="30"/>
  <c r="W17" i="30"/>
  <c r="AI40" i="30"/>
  <c r="BS40" i="30"/>
  <c r="BF218" i="30"/>
  <c r="V218" i="30"/>
  <c r="BF217" i="30"/>
  <c r="V217" i="30"/>
  <c r="BG16" i="30"/>
  <c r="W16" i="30"/>
  <c r="BG161" i="30"/>
  <c r="W161" i="30"/>
  <c r="W77" i="30"/>
  <c r="BG77" i="30"/>
  <c r="BF129" i="30"/>
  <c r="V129" i="30"/>
  <c r="AJ89" i="30"/>
  <c r="BT89" i="30"/>
  <c r="AJ17" i="30"/>
  <c r="BT17" i="30"/>
  <c r="AI130" i="30"/>
  <c r="BS130" i="30"/>
  <c r="AI160" i="30"/>
  <c r="BS160" i="30"/>
  <c r="AJ216" i="30"/>
  <c r="BT216" i="30"/>
  <c r="V96" i="30"/>
  <c r="BF96" i="30"/>
  <c r="BH69" i="30"/>
  <c r="X69" i="30"/>
  <c r="AK30" i="30"/>
  <c r="BU30" i="30"/>
  <c r="BT198" i="30"/>
  <c r="AJ198" i="30"/>
  <c r="BS79" i="30"/>
  <c r="AI79" i="30"/>
  <c r="W164" i="30"/>
  <c r="BG164" i="30"/>
  <c r="BV101" i="30"/>
  <c r="AL101" i="30"/>
  <c r="BT35" i="30"/>
  <c r="AJ35" i="30"/>
  <c r="BF79" i="30"/>
  <c r="V79" i="30"/>
  <c r="V100" i="30"/>
  <c r="BF100" i="30"/>
  <c r="AK52" i="30"/>
  <c r="BU52" i="30"/>
  <c r="AJ196" i="30"/>
  <c r="BT196" i="30"/>
  <c r="BT103" i="30"/>
  <c r="AJ103" i="30"/>
  <c r="AI115" i="30"/>
  <c r="BS115" i="30"/>
  <c r="BT90" i="30"/>
  <c r="AJ90" i="30"/>
  <c r="AJ225" i="30"/>
  <c r="BT225" i="30"/>
  <c r="BT153" i="30"/>
  <c r="AJ153" i="30"/>
  <c r="BT100" i="30"/>
  <c r="AJ100" i="30"/>
  <c r="BF149" i="30"/>
  <c r="V149" i="30"/>
  <c r="BT246" i="30"/>
  <c r="AJ246" i="30"/>
  <c r="BG106" i="30"/>
  <c r="W106" i="30"/>
  <c r="BG172" i="30"/>
  <c r="W172" i="30"/>
  <c r="V157" i="30"/>
  <c r="BF157" i="30"/>
  <c r="AJ44" i="30"/>
  <c r="BT44" i="30"/>
  <c r="BG252" i="30"/>
  <c r="W252" i="30"/>
  <c r="BT139" i="30"/>
  <c r="AJ139" i="30"/>
  <c r="W146" i="30"/>
  <c r="BG146" i="30"/>
  <c r="BS173" i="30"/>
  <c r="AI173" i="30"/>
  <c r="BF19" i="30"/>
  <c r="V19" i="30"/>
  <c r="BF186" i="30"/>
  <c r="V186" i="30"/>
  <c r="AJ94" i="30"/>
  <c r="BT94" i="30"/>
  <c r="BT97" i="30"/>
  <c r="AJ97" i="30"/>
  <c r="BV75" i="30"/>
  <c r="AL75" i="30"/>
  <c r="W22" i="30"/>
  <c r="BG22" i="30"/>
  <c r="AK124" i="30"/>
  <c r="BU124" i="30"/>
  <c r="AI215" i="30"/>
  <c r="BS215" i="30"/>
  <c r="BT195" i="30"/>
  <c r="AJ195" i="30"/>
  <c r="BG114" i="30"/>
  <c r="W114" i="30"/>
  <c r="BG125" i="30"/>
  <c r="W125" i="30"/>
  <c r="BT22" i="30"/>
  <c r="AJ22" i="30"/>
  <c r="BG42" i="30"/>
  <c r="W42" i="30"/>
  <c r="W59" i="30"/>
  <c r="BG59" i="30"/>
  <c r="BT233" i="30"/>
  <c r="AJ233" i="30"/>
  <c r="BS176" i="30"/>
  <c r="AI176" i="30"/>
  <c r="BS27" i="30"/>
  <c r="AI27" i="30"/>
  <c r="BG189" i="30"/>
  <c r="W189" i="30"/>
  <c r="AK150" i="30"/>
  <c r="BU150" i="30"/>
  <c r="BT126" i="30"/>
  <c r="AJ126" i="30"/>
  <c r="BG150" i="30"/>
  <c r="W150" i="30"/>
  <c r="BS83" i="30"/>
  <c r="AI83" i="30"/>
  <c r="AI37" i="30"/>
  <c r="BS37" i="30"/>
  <c r="W107" i="30"/>
  <c r="BG107" i="30"/>
  <c r="BS137" i="30"/>
  <c r="AI137" i="30"/>
  <c r="X119" i="30"/>
  <c r="BH119" i="30"/>
  <c r="AM186" i="30"/>
  <c r="BX186" i="30" s="1"/>
  <c r="BW186" i="30"/>
  <c r="AJ237" i="30"/>
  <c r="BT237" i="30"/>
  <c r="W243" i="30"/>
  <c r="BG243" i="30"/>
  <c r="BG166" i="30"/>
  <c r="W166" i="30"/>
  <c r="V108" i="30"/>
  <c r="BF108" i="30"/>
  <c r="AI113" i="30"/>
  <c r="BS113" i="30"/>
  <c r="BH136" i="30"/>
  <c r="X136" i="30"/>
  <c r="AI242" i="30"/>
  <c r="BS242" i="30"/>
  <c r="BF137" i="30"/>
  <c r="V137" i="30"/>
  <c r="X82" i="30"/>
  <c r="BH82" i="30"/>
  <c r="BU142" i="30"/>
  <c r="AK142" i="30"/>
  <c r="BG140" i="30"/>
  <c r="W140" i="30"/>
  <c r="W214" i="30"/>
  <c r="BG214" i="30"/>
  <c r="AJ236" i="30"/>
  <c r="BT236" i="30"/>
  <c r="Z226" i="30"/>
  <c r="BK226" i="30" s="1"/>
  <c r="BJ226" i="30"/>
  <c r="V78" i="30"/>
  <c r="BF78" i="30"/>
  <c r="AJ105" i="30"/>
  <c r="BT105" i="30"/>
  <c r="BG236" i="30"/>
  <c r="W236" i="30"/>
  <c r="BS127" i="30"/>
  <c r="AI127" i="30"/>
  <c r="BF173" i="30"/>
  <c r="V173" i="30"/>
  <c r="BT122" i="30"/>
  <c r="AJ122" i="30"/>
  <c r="AJ118" i="30"/>
  <c r="BT118" i="30"/>
  <c r="BT102" i="30"/>
  <c r="AJ102" i="30"/>
  <c r="W192" i="30"/>
  <c r="BG192" i="30"/>
  <c r="AI159" i="30"/>
  <c r="BS159" i="30"/>
  <c r="BT71" i="30"/>
  <c r="AJ71" i="30"/>
  <c r="BV21" i="30"/>
  <c r="AL21" i="30"/>
  <c r="W202" i="30"/>
  <c r="BG202" i="30"/>
  <c r="BS29" i="30"/>
  <c r="AI29" i="30"/>
  <c r="AI166" i="30"/>
  <c r="BS166" i="30"/>
  <c r="BS16" i="30"/>
  <c r="AI16" i="30"/>
  <c r="BG170" i="30"/>
  <c r="W170" i="30"/>
  <c r="AJ149" i="30"/>
  <c r="BT149" i="30"/>
  <c r="X37" i="30"/>
  <c r="BH37" i="30"/>
  <c r="BG141" i="30"/>
  <c r="W141" i="30"/>
  <c r="BT54" i="30"/>
  <c r="AJ54" i="30"/>
  <c r="AJ248" i="30"/>
  <c r="BT248" i="30"/>
  <c r="BS32" i="30"/>
  <c r="AI32" i="30"/>
  <c r="X212" i="30"/>
  <c r="BH212" i="30"/>
  <c r="BH13" i="30"/>
  <c r="X13" i="30"/>
  <c r="BS86" i="30"/>
  <c r="AI86" i="30"/>
  <c r="BS69" i="30"/>
  <c r="AI69" i="30"/>
  <c r="BT14" i="30"/>
  <c r="AJ14" i="30"/>
  <c r="AJ95" i="30"/>
  <c r="BT95" i="30"/>
  <c r="BG167" i="30"/>
  <c r="W167" i="30"/>
  <c r="AJ234" i="30"/>
  <c r="BT234" i="30"/>
  <c r="AI28" i="30"/>
  <c r="BS28" i="30"/>
  <c r="AK148" i="30"/>
  <c r="BU148" i="30"/>
  <c r="BS59" i="30"/>
  <c r="AI59" i="30"/>
  <c r="W233" i="30"/>
  <c r="BG233" i="30"/>
  <c r="BG209" i="30"/>
  <c r="W209" i="30"/>
  <c r="BF241" i="30"/>
  <c r="V241" i="30"/>
  <c r="BT36" i="30"/>
  <c r="AJ36" i="30"/>
  <c r="BH183" i="30"/>
  <c r="X183" i="30"/>
  <c r="BT61" i="30"/>
  <c r="AJ61" i="30"/>
  <c r="BH122" i="30"/>
  <c r="X122" i="30"/>
  <c r="AK151" i="30"/>
  <c r="BU151" i="30"/>
  <c r="W143" i="30"/>
  <c r="BG143" i="30"/>
  <c r="X174" i="30"/>
  <c r="BH174" i="30"/>
  <c r="AK232" i="30"/>
  <c r="BU232" i="30"/>
  <c r="BS77" i="30"/>
  <c r="AI77" i="30"/>
  <c r="BF152" i="30"/>
  <c r="V152" i="30"/>
  <c r="BF26" i="30"/>
  <c r="V26" i="30"/>
  <c r="BF177" i="30"/>
  <c r="V177" i="30"/>
  <c r="BG194" i="30"/>
  <c r="W194" i="30"/>
  <c r="BH206" i="30"/>
  <c r="X206" i="30"/>
  <c r="BF227" i="30"/>
  <c r="V227" i="30"/>
  <c r="BH251" i="30"/>
  <c r="X251" i="30"/>
  <c r="X200" i="30"/>
  <c r="BH200" i="30"/>
  <c r="X75" i="30"/>
  <c r="BH75" i="30"/>
  <c r="V180" i="30"/>
  <c r="BF180" i="30"/>
  <c r="BS18" i="30"/>
  <c r="AI18" i="30"/>
  <c r="BF24" i="30"/>
  <c r="V24" i="30"/>
  <c r="BF163" i="30"/>
  <c r="V163" i="30"/>
  <c r="BS131" i="30"/>
  <c r="AI131" i="30"/>
  <c r="BF57" i="30"/>
  <c r="V57" i="30"/>
  <c r="BH159" i="30"/>
  <c r="X159" i="30"/>
  <c r="BS60" i="30"/>
  <c r="AI60" i="30"/>
  <c r="BT72" i="30"/>
  <c r="AJ72" i="30"/>
  <c r="BT85" i="30"/>
  <c r="AJ85" i="30"/>
  <c r="AI179" i="30"/>
  <c r="BS179" i="30"/>
  <c r="W134" i="30"/>
  <c r="BG134" i="30"/>
  <c r="Y61" i="30"/>
  <c r="BI61" i="30"/>
  <c r="AI202" i="30"/>
  <c r="BS202" i="30"/>
  <c r="V198" i="30"/>
  <c r="BF198" i="30"/>
  <c r="V117" i="30"/>
  <c r="BF117" i="30"/>
  <c r="W55" i="30"/>
  <c r="BG55" i="30"/>
  <c r="AI23" i="30"/>
  <c r="BS23" i="30"/>
  <c r="BG35" i="30"/>
  <c r="W35" i="30"/>
  <c r="AJ167" i="30"/>
  <c r="BT167" i="30"/>
  <c r="AL221" i="30"/>
  <c r="BV221" i="30"/>
  <c r="BU133" i="30"/>
  <c r="AK133" i="30"/>
  <c r="BT224" i="30"/>
  <c r="AJ224" i="30"/>
  <c r="BG169" i="30"/>
  <c r="W169" i="30"/>
  <c r="AI251" i="30"/>
  <c r="BS251" i="30"/>
  <c r="BS226" i="30"/>
  <c r="AI226" i="30"/>
  <c r="BI73" i="30"/>
  <c r="Y73" i="30"/>
  <c r="BG130" i="30"/>
  <c r="W130" i="30"/>
  <c r="BS210" i="30"/>
  <c r="AI210" i="30"/>
  <c r="W81" i="30"/>
  <c r="BG81" i="30"/>
  <c r="BH87" i="30"/>
  <c r="X87" i="30"/>
  <c r="W103" i="30"/>
  <c r="BG103" i="30"/>
  <c r="BG58" i="30"/>
  <c r="W58" i="30"/>
  <c r="BS66" i="30"/>
  <c r="AI66" i="30"/>
  <c r="V93" i="30"/>
  <c r="BF93" i="30"/>
  <c r="BV64" i="30"/>
  <c r="AL64" i="30"/>
  <c r="BF43" i="30"/>
  <c r="V43" i="30"/>
  <c r="BG219" i="30"/>
  <c r="W219" i="30"/>
  <c r="BS222" i="30"/>
  <c r="AI222" i="30"/>
  <c r="BG224" i="30"/>
  <c r="W224" i="30"/>
  <c r="BS235" i="30"/>
  <c r="AI235" i="30"/>
  <c r="AJ70" i="30"/>
  <c r="BT70" i="30"/>
  <c r="BH52" i="30"/>
  <c r="X52" i="30"/>
  <c r="BS158" i="30"/>
  <c r="AI158" i="30"/>
  <c r="V165" i="30"/>
  <c r="BF165" i="30"/>
  <c r="AI241" i="30"/>
  <c r="BS241" i="30"/>
  <c r="AJ92" i="30"/>
  <c r="BT92" i="30"/>
  <c r="AJ110" i="30"/>
  <c r="BT110" i="30"/>
  <c r="V216" i="30"/>
  <c r="BF216" i="30"/>
  <c r="AJ230" i="30"/>
  <c r="BT230" i="30"/>
  <c r="BH213" i="30"/>
  <c r="X213" i="30"/>
  <c r="Y242" i="30"/>
  <c r="BI242" i="30"/>
  <c r="BF232" i="30"/>
  <c r="V232" i="30"/>
  <c r="AJ245" i="30"/>
  <c r="BT245" i="30"/>
  <c r="AI448" i="15"/>
  <c r="BT448" i="15"/>
  <c r="AH450" i="15"/>
  <c r="BS450" i="15"/>
  <c r="U449" i="15"/>
  <c r="BF449" i="15"/>
  <c r="BS449" i="15"/>
  <c r="AH449" i="15"/>
  <c r="BF450" i="15"/>
  <c r="U450" i="15"/>
  <c r="V448" i="15"/>
  <c r="BG448" i="15"/>
  <c r="AI447" i="15"/>
  <c r="BT447" i="15"/>
  <c r="BF447" i="15"/>
  <c r="U447" i="15"/>
  <c r="BG444" i="15"/>
  <c r="V444" i="15"/>
  <c r="AH446" i="15"/>
  <c r="BS446" i="15"/>
  <c r="U443" i="15"/>
  <c r="BF443" i="15"/>
  <c r="BF446" i="15"/>
  <c r="U446" i="15"/>
  <c r="AI444" i="15"/>
  <c r="BT444" i="15"/>
  <c r="U445" i="15"/>
  <c r="BF445" i="15"/>
  <c r="AI443" i="15"/>
  <c r="BT443" i="15"/>
  <c r="AH445" i="15"/>
  <c r="BS445" i="15"/>
  <c r="E12" i="17"/>
  <c r="BF7" i="18"/>
  <c r="BH89" i="18"/>
  <c r="CV89" i="18"/>
  <c r="CW89" i="18"/>
  <c r="CZ89" i="18"/>
  <c r="DA89" i="18"/>
  <c r="DC89" i="18"/>
  <c r="BV91" i="18"/>
  <c r="BG92" i="18"/>
  <c r="BH92" i="18"/>
  <c r="BN92" i="18"/>
  <c r="CF92" i="18"/>
  <c r="BH93" i="18"/>
  <c r="BJ93" i="18"/>
  <c r="BO93" i="18"/>
  <c r="BP93" i="18"/>
  <c r="BQ93" i="18"/>
  <c r="BR93" i="18"/>
  <c r="BT93" i="18"/>
  <c r="CI93" i="18"/>
  <c r="BJ94" i="18"/>
  <c r="BM94" i="18"/>
  <c r="BN94" i="18"/>
  <c r="BO94" i="18"/>
  <c r="BR94" i="18"/>
  <c r="BT94" i="18"/>
  <c r="BW94" i="18"/>
  <c r="BZ94" i="18"/>
  <c r="CA94" i="18"/>
  <c r="CB94" i="18"/>
  <c r="CD94" i="18"/>
  <c r="CS94" i="18"/>
  <c r="D88" i="18"/>
  <c r="E88" i="18"/>
  <c r="Q88" i="18"/>
  <c r="F88" i="18" s="1"/>
  <c r="G88" i="18" s="1"/>
  <c r="H88" i="18" s="1"/>
  <c r="I88" i="18" s="1"/>
  <c r="J88" i="18" s="1"/>
  <c r="K88" i="18" s="1"/>
  <c r="L88" i="18" s="1"/>
  <c r="M88" i="18" s="1"/>
  <c r="N88" i="18" s="1"/>
  <c r="O88" i="18" s="1"/>
  <c r="P88" i="18" s="1"/>
  <c r="AD88" i="18"/>
  <c r="R88" i="18" s="1"/>
  <c r="S88" i="18" s="1"/>
  <c r="T88" i="18" s="1"/>
  <c r="U88" i="18" s="1"/>
  <c r="V88" i="18" s="1"/>
  <c r="W88" i="18" s="1"/>
  <c r="X88" i="18" s="1"/>
  <c r="Y88" i="18" s="1"/>
  <c r="Z88" i="18" s="1"/>
  <c r="AA88" i="18" s="1"/>
  <c r="AB88" i="18" s="1"/>
  <c r="AC88" i="18" s="1"/>
  <c r="AQ88" i="18"/>
  <c r="AE88" i="18" s="1"/>
  <c r="AF88" i="18" s="1"/>
  <c r="AG88" i="18" s="1"/>
  <c r="AH88" i="18" s="1"/>
  <c r="AI88" i="18" s="1"/>
  <c r="AJ88" i="18" s="1"/>
  <c r="AK88" i="18" s="1"/>
  <c r="AL88" i="18" s="1"/>
  <c r="AM88" i="18" s="1"/>
  <c r="AN88" i="18" s="1"/>
  <c r="AO88" i="18" s="1"/>
  <c r="AP88" i="18" s="1"/>
  <c r="BD88" i="18"/>
  <c r="AR88" i="18" s="1"/>
  <c r="AS88" i="18" s="1"/>
  <c r="AT88" i="18" s="1"/>
  <c r="AU88" i="18" s="1"/>
  <c r="AV88" i="18" s="1"/>
  <c r="AW88" i="18" s="1"/>
  <c r="AX88" i="18" s="1"/>
  <c r="AY88" i="18" s="1"/>
  <c r="AZ88" i="18" s="1"/>
  <c r="BA88" i="18" s="1"/>
  <c r="BB88" i="18" s="1"/>
  <c r="BC88" i="18" s="1"/>
  <c r="BE88" i="18"/>
  <c r="D89" i="18"/>
  <c r="BG89" i="18" s="1"/>
  <c r="E89" i="18"/>
  <c r="Q89" i="18"/>
  <c r="F89" i="18" s="1"/>
  <c r="G89" i="18" s="1"/>
  <c r="H89" i="18" s="1"/>
  <c r="I89" i="18" s="1"/>
  <c r="J89" i="18" s="1"/>
  <c r="K89" i="18" s="1"/>
  <c r="L89" i="18" s="1"/>
  <c r="M89" i="18" s="1"/>
  <c r="N89" i="18" s="1"/>
  <c r="O89" i="18" s="1"/>
  <c r="P89" i="18" s="1"/>
  <c r="BS89" i="18" s="1"/>
  <c r="AD89" i="18"/>
  <c r="R89" i="18" s="1"/>
  <c r="S89" i="18" s="1"/>
  <c r="T89" i="18" s="1"/>
  <c r="U89" i="18" s="1"/>
  <c r="V89" i="18" s="1"/>
  <c r="W89" i="18" s="1"/>
  <c r="X89" i="18" s="1"/>
  <c r="Y89" i="18" s="1"/>
  <c r="Z89" i="18" s="1"/>
  <c r="AA89" i="18" s="1"/>
  <c r="AB89" i="18" s="1"/>
  <c r="AC89" i="18" s="1"/>
  <c r="CF89" i="18" s="1"/>
  <c r="AQ89" i="18"/>
  <c r="AE89" i="18" s="1"/>
  <c r="AF89" i="18" s="1"/>
  <c r="AG89" i="18" s="1"/>
  <c r="AH89" i="18" s="1"/>
  <c r="AI89" i="18" s="1"/>
  <c r="AJ89" i="18" s="1"/>
  <c r="AK89" i="18" s="1"/>
  <c r="AL89" i="18" s="1"/>
  <c r="AM89" i="18" s="1"/>
  <c r="AN89" i="18" s="1"/>
  <c r="AO89" i="18" s="1"/>
  <c r="AP89" i="18" s="1"/>
  <c r="CS89" i="18" s="1"/>
  <c r="BD89" i="18"/>
  <c r="AR89" i="18" s="1"/>
  <c r="AS89" i="18" s="1"/>
  <c r="AT89" i="18" s="1"/>
  <c r="AU89" i="18" s="1"/>
  <c r="AV89" i="18" s="1"/>
  <c r="AW89" i="18" s="1"/>
  <c r="AX89" i="18" s="1"/>
  <c r="AY89" i="18" s="1"/>
  <c r="AZ89" i="18" s="1"/>
  <c r="BA89" i="18" s="1"/>
  <c r="BB89" i="18" s="1"/>
  <c r="BC89" i="18" s="1"/>
  <c r="DF89" i="18" s="1"/>
  <c r="BE89" i="18"/>
  <c r="D90" i="18"/>
  <c r="BG90" i="18" s="1"/>
  <c r="E90" i="18"/>
  <c r="BH90" i="18" s="1"/>
  <c r="Q90" i="18"/>
  <c r="F90" i="18" s="1"/>
  <c r="G90" i="18" s="1"/>
  <c r="H90" i="18" s="1"/>
  <c r="I90" i="18" s="1"/>
  <c r="J90" i="18" s="1"/>
  <c r="K90" i="18" s="1"/>
  <c r="L90" i="18" s="1"/>
  <c r="M90" i="18" s="1"/>
  <c r="N90" i="18" s="1"/>
  <c r="O90" i="18" s="1"/>
  <c r="P90" i="18" s="1"/>
  <c r="BS90" i="18" s="1"/>
  <c r="AD90" i="18"/>
  <c r="R90" i="18" s="1"/>
  <c r="S90" i="18" s="1"/>
  <c r="T90" i="18" s="1"/>
  <c r="U90" i="18" s="1"/>
  <c r="V90" i="18" s="1"/>
  <c r="W90" i="18" s="1"/>
  <c r="X90" i="18" s="1"/>
  <c r="Y90" i="18" s="1"/>
  <c r="Z90" i="18" s="1"/>
  <c r="AA90" i="18" s="1"/>
  <c r="AB90" i="18" s="1"/>
  <c r="AC90" i="18" s="1"/>
  <c r="CF90" i="18" s="1"/>
  <c r="AQ90" i="18"/>
  <c r="AE90" i="18" s="1"/>
  <c r="AF90" i="18" s="1"/>
  <c r="AG90" i="18" s="1"/>
  <c r="AH90" i="18" s="1"/>
  <c r="AI90" i="18" s="1"/>
  <c r="AJ90" i="18" s="1"/>
  <c r="AK90" i="18" s="1"/>
  <c r="AL90" i="18" s="1"/>
  <c r="AM90" i="18" s="1"/>
  <c r="AN90" i="18" s="1"/>
  <c r="AO90" i="18" s="1"/>
  <c r="AP90" i="18" s="1"/>
  <c r="CS90" i="18" s="1"/>
  <c r="BD90" i="18"/>
  <c r="AR90" i="18" s="1"/>
  <c r="AS90" i="18" s="1"/>
  <c r="AT90" i="18" s="1"/>
  <c r="AU90" i="18" s="1"/>
  <c r="AV90" i="18" s="1"/>
  <c r="AW90" i="18" s="1"/>
  <c r="AX90" i="18" s="1"/>
  <c r="AY90" i="18" s="1"/>
  <c r="AZ90" i="18" s="1"/>
  <c r="BA90" i="18" s="1"/>
  <c r="BB90" i="18" s="1"/>
  <c r="BC90" i="18" s="1"/>
  <c r="DF90" i="18" s="1"/>
  <c r="BE90" i="18"/>
  <c r="D91" i="18"/>
  <c r="BG91" i="18" s="1"/>
  <c r="E91" i="18"/>
  <c r="BH91" i="18" s="1"/>
  <c r="Q91" i="18"/>
  <c r="F91" i="18" s="1"/>
  <c r="G91" i="18" s="1"/>
  <c r="H91" i="18" s="1"/>
  <c r="I91" i="18" s="1"/>
  <c r="J91" i="18" s="1"/>
  <c r="K91" i="18" s="1"/>
  <c r="L91" i="18" s="1"/>
  <c r="M91" i="18" s="1"/>
  <c r="N91" i="18" s="1"/>
  <c r="O91" i="18" s="1"/>
  <c r="P91" i="18" s="1"/>
  <c r="BS91" i="18" s="1"/>
  <c r="AD91" i="18"/>
  <c r="R91" i="18" s="1"/>
  <c r="S91" i="18" s="1"/>
  <c r="T91" i="18" s="1"/>
  <c r="U91" i="18" s="1"/>
  <c r="V91" i="18" s="1"/>
  <c r="W91" i="18" s="1"/>
  <c r="X91" i="18" s="1"/>
  <c r="Y91" i="18" s="1"/>
  <c r="Z91" i="18" s="1"/>
  <c r="AA91" i="18" s="1"/>
  <c r="AB91" i="18" s="1"/>
  <c r="AC91" i="18" s="1"/>
  <c r="CF91" i="18" s="1"/>
  <c r="AQ91" i="18"/>
  <c r="AE91" i="18" s="1"/>
  <c r="AF91" i="18" s="1"/>
  <c r="AG91" i="18" s="1"/>
  <c r="AH91" i="18" s="1"/>
  <c r="AI91" i="18" s="1"/>
  <c r="AJ91" i="18" s="1"/>
  <c r="AK91" i="18" s="1"/>
  <c r="AL91" i="18" s="1"/>
  <c r="AM91" i="18" s="1"/>
  <c r="AN91" i="18" s="1"/>
  <c r="AO91" i="18" s="1"/>
  <c r="AP91" i="18" s="1"/>
  <c r="CS91" i="18" s="1"/>
  <c r="BD91" i="18"/>
  <c r="AR91" i="18" s="1"/>
  <c r="AS91" i="18" s="1"/>
  <c r="AT91" i="18" s="1"/>
  <c r="AU91" i="18" s="1"/>
  <c r="AV91" i="18" s="1"/>
  <c r="AW91" i="18" s="1"/>
  <c r="AX91" i="18" s="1"/>
  <c r="AY91" i="18" s="1"/>
  <c r="AZ91" i="18" s="1"/>
  <c r="BA91" i="18" s="1"/>
  <c r="BB91" i="18" s="1"/>
  <c r="BC91" i="18" s="1"/>
  <c r="DF91" i="18" s="1"/>
  <c r="BE91" i="18"/>
  <c r="D92" i="18"/>
  <c r="E92" i="18"/>
  <c r="Q92" i="18"/>
  <c r="F92" i="18" s="1"/>
  <c r="G92" i="18" s="1"/>
  <c r="H92" i="18" s="1"/>
  <c r="I92" i="18" s="1"/>
  <c r="J92" i="18" s="1"/>
  <c r="K92" i="18" s="1"/>
  <c r="L92" i="18" s="1"/>
  <c r="M92" i="18" s="1"/>
  <c r="N92" i="18" s="1"/>
  <c r="O92" i="18" s="1"/>
  <c r="P92" i="18" s="1"/>
  <c r="BS92" i="18" s="1"/>
  <c r="AD92" i="18"/>
  <c r="R92" i="18" s="1"/>
  <c r="S92" i="18" s="1"/>
  <c r="T92" i="18" s="1"/>
  <c r="U92" i="18" s="1"/>
  <c r="V92" i="18" s="1"/>
  <c r="W92" i="18" s="1"/>
  <c r="X92" i="18" s="1"/>
  <c r="Y92" i="18" s="1"/>
  <c r="Z92" i="18" s="1"/>
  <c r="AA92" i="18" s="1"/>
  <c r="AB92" i="18" s="1"/>
  <c r="AC92" i="18" s="1"/>
  <c r="AQ92" i="18"/>
  <c r="AE92" i="18" s="1"/>
  <c r="AF92" i="18" s="1"/>
  <c r="AG92" i="18" s="1"/>
  <c r="AH92" i="18" s="1"/>
  <c r="AI92" i="18" s="1"/>
  <c r="AJ92" i="18" s="1"/>
  <c r="AK92" i="18" s="1"/>
  <c r="AL92" i="18" s="1"/>
  <c r="AM92" i="18" s="1"/>
  <c r="AN92" i="18" s="1"/>
  <c r="AO92" i="18" s="1"/>
  <c r="AP92" i="18" s="1"/>
  <c r="CS92" i="18" s="1"/>
  <c r="BD92" i="18"/>
  <c r="AR92" i="18" s="1"/>
  <c r="AS92" i="18" s="1"/>
  <c r="AT92" i="18" s="1"/>
  <c r="AU92" i="18" s="1"/>
  <c r="AV92" i="18" s="1"/>
  <c r="AW92" i="18" s="1"/>
  <c r="AX92" i="18" s="1"/>
  <c r="AY92" i="18" s="1"/>
  <c r="AZ92" i="18" s="1"/>
  <c r="BA92" i="18" s="1"/>
  <c r="BB92" i="18" s="1"/>
  <c r="BC92" i="18" s="1"/>
  <c r="DF92" i="18" s="1"/>
  <c r="BE92" i="18"/>
  <c r="D93" i="18"/>
  <c r="BG93" i="18" s="1"/>
  <c r="E93" i="18"/>
  <c r="Q93" i="18"/>
  <c r="F93" i="18" s="1"/>
  <c r="G93" i="18" s="1"/>
  <c r="H93" i="18" s="1"/>
  <c r="I93" i="18" s="1"/>
  <c r="J93" i="18" s="1"/>
  <c r="K93" i="18" s="1"/>
  <c r="L93" i="18" s="1"/>
  <c r="M93" i="18" s="1"/>
  <c r="N93" i="18" s="1"/>
  <c r="O93" i="18" s="1"/>
  <c r="P93" i="18" s="1"/>
  <c r="BS93" i="18" s="1"/>
  <c r="AD93" i="18"/>
  <c r="R93" i="18" s="1"/>
  <c r="S93" i="18" s="1"/>
  <c r="T93" i="18" s="1"/>
  <c r="U93" i="18" s="1"/>
  <c r="V93" i="18" s="1"/>
  <c r="W93" i="18" s="1"/>
  <c r="X93" i="18" s="1"/>
  <c r="Y93" i="18" s="1"/>
  <c r="Z93" i="18" s="1"/>
  <c r="AA93" i="18" s="1"/>
  <c r="AB93" i="18" s="1"/>
  <c r="AC93" i="18" s="1"/>
  <c r="CF93" i="18" s="1"/>
  <c r="AQ93" i="18"/>
  <c r="AE93" i="18" s="1"/>
  <c r="AF93" i="18" s="1"/>
  <c r="AG93" i="18" s="1"/>
  <c r="AH93" i="18" s="1"/>
  <c r="AI93" i="18" s="1"/>
  <c r="AJ93" i="18" s="1"/>
  <c r="AK93" i="18" s="1"/>
  <c r="AL93" i="18" s="1"/>
  <c r="AM93" i="18" s="1"/>
  <c r="AN93" i="18" s="1"/>
  <c r="AO93" i="18" s="1"/>
  <c r="AP93" i="18" s="1"/>
  <c r="CS93" i="18" s="1"/>
  <c r="BD93" i="18"/>
  <c r="AR93" i="18" s="1"/>
  <c r="AS93" i="18" s="1"/>
  <c r="AT93" i="18" s="1"/>
  <c r="AU93" i="18" s="1"/>
  <c r="AV93" i="18" s="1"/>
  <c r="AW93" i="18" s="1"/>
  <c r="AX93" i="18" s="1"/>
  <c r="AY93" i="18" s="1"/>
  <c r="AZ93" i="18" s="1"/>
  <c r="BA93" i="18" s="1"/>
  <c r="BB93" i="18" s="1"/>
  <c r="BC93" i="18" s="1"/>
  <c r="DF93" i="18" s="1"/>
  <c r="BE93" i="18"/>
  <c r="D94" i="18"/>
  <c r="BG94" i="18" s="1"/>
  <c r="E94" i="18"/>
  <c r="BH94" i="18" s="1"/>
  <c r="Q94" i="18"/>
  <c r="F94" i="18" s="1"/>
  <c r="G94" i="18" s="1"/>
  <c r="H94" i="18" s="1"/>
  <c r="I94" i="18" s="1"/>
  <c r="J94" i="18" s="1"/>
  <c r="K94" i="18" s="1"/>
  <c r="L94" i="18" s="1"/>
  <c r="M94" i="18" s="1"/>
  <c r="N94" i="18" s="1"/>
  <c r="O94" i="18" s="1"/>
  <c r="P94" i="18" s="1"/>
  <c r="BS94" i="18" s="1"/>
  <c r="AD94" i="18"/>
  <c r="R94" i="18" s="1"/>
  <c r="S94" i="18" s="1"/>
  <c r="T94" i="18" s="1"/>
  <c r="U94" i="18" s="1"/>
  <c r="V94" i="18" s="1"/>
  <c r="W94" i="18" s="1"/>
  <c r="X94" i="18" s="1"/>
  <c r="Y94" i="18" s="1"/>
  <c r="Z94" i="18" s="1"/>
  <c r="AA94" i="18" s="1"/>
  <c r="AB94" i="18" s="1"/>
  <c r="AC94" i="18" s="1"/>
  <c r="CF94" i="18" s="1"/>
  <c r="AQ94" i="18"/>
  <c r="AE94" i="18" s="1"/>
  <c r="AF94" i="18" s="1"/>
  <c r="AG94" i="18" s="1"/>
  <c r="AH94" i="18" s="1"/>
  <c r="AI94" i="18" s="1"/>
  <c r="AJ94" i="18" s="1"/>
  <c r="AK94" i="18" s="1"/>
  <c r="AL94" i="18" s="1"/>
  <c r="AM94" i="18" s="1"/>
  <c r="AN94" i="18" s="1"/>
  <c r="AO94" i="18" s="1"/>
  <c r="AP94" i="18" s="1"/>
  <c r="BD94" i="18"/>
  <c r="AR94" i="18" s="1"/>
  <c r="AS94" i="18" s="1"/>
  <c r="AT94" i="18" s="1"/>
  <c r="AU94" i="18" s="1"/>
  <c r="AV94" i="18" s="1"/>
  <c r="AW94" i="18" s="1"/>
  <c r="AX94" i="18" s="1"/>
  <c r="AY94" i="18" s="1"/>
  <c r="AZ94" i="18" s="1"/>
  <c r="BA94" i="18" s="1"/>
  <c r="BB94" i="18" s="1"/>
  <c r="BC94" i="18" s="1"/>
  <c r="DF94" i="18" s="1"/>
  <c r="BE94" i="18"/>
  <c r="AK6" i="1"/>
  <c r="T6" i="19"/>
  <c r="V517" i="26"/>
  <c r="H517" i="26"/>
  <c r="O517" i="26"/>
  <c r="I517" i="26" s="1"/>
  <c r="S517" i="26"/>
  <c r="V518" i="26"/>
  <c r="H518" i="26"/>
  <c r="O518" i="26"/>
  <c r="S518" i="26"/>
  <c r="P518" i="26" s="1"/>
  <c r="V519" i="26"/>
  <c r="H519" i="26"/>
  <c r="O519" i="26"/>
  <c r="S519" i="26"/>
  <c r="H520" i="26"/>
  <c r="O520" i="26"/>
  <c r="I520" i="26" s="1"/>
  <c r="S520" i="26"/>
  <c r="V520" i="26"/>
  <c r="V521" i="26"/>
  <c r="H521" i="26"/>
  <c r="O521" i="26"/>
  <c r="I521" i="26" s="1"/>
  <c r="S521" i="26"/>
  <c r="P521" i="26" s="1"/>
  <c r="V522" i="26"/>
  <c r="H522" i="26"/>
  <c r="O522" i="26"/>
  <c r="I522" i="26" s="1"/>
  <c r="J522" i="26" s="1"/>
  <c r="K522" i="26" s="1"/>
  <c r="L522" i="26" s="1"/>
  <c r="M522" i="26" s="1"/>
  <c r="S522" i="26"/>
  <c r="V523" i="26"/>
  <c r="H523" i="26"/>
  <c r="O523" i="26"/>
  <c r="S523" i="26"/>
  <c r="P523" i="26" s="1"/>
  <c r="V524" i="26"/>
  <c r="H524" i="26"/>
  <c r="O524" i="26"/>
  <c r="I524" i="26" s="1"/>
  <c r="S524" i="26"/>
  <c r="H525" i="26"/>
  <c r="O525" i="26"/>
  <c r="I525" i="26" s="1"/>
  <c r="S525" i="26"/>
  <c r="V525" i="26"/>
  <c r="V526" i="26"/>
  <c r="H526" i="26"/>
  <c r="O526" i="26"/>
  <c r="I526" i="26" s="1"/>
  <c r="S526" i="26"/>
  <c r="P526" i="26" s="1"/>
  <c r="T517" i="26" l="1"/>
  <c r="BO7" i="32"/>
  <c r="CC7" i="32"/>
  <c r="CB7" i="32"/>
  <c r="CO7" i="32"/>
  <c r="BP7" i="32"/>
  <c r="T525" i="26"/>
  <c r="CU90" i="18"/>
  <c r="CR94" i="18"/>
  <c r="CC94" i="18"/>
  <c r="DG93" i="18"/>
  <c r="CH93" i="18"/>
  <c r="BI93" i="18"/>
  <c r="CE92" i="18"/>
  <c r="BI92" i="18"/>
  <c r="BU91" i="18"/>
  <c r="DE90" i="18"/>
  <c r="CA90" i="18"/>
  <c r="DB89" i="18"/>
  <c r="CR89" i="18"/>
  <c r="CQ94" i="18"/>
  <c r="CG93" i="18"/>
  <c r="BY92" i="18"/>
  <c r="BT91" i="18"/>
  <c r="DD90" i="18"/>
  <c r="CN89" i="18"/>
  <c r="CL94" i="18"/>
  <c r="CY93" i="18"/>
  <c r="DE92" i="18"/>
  <c r="BX92" i="18"/>
  <c r="BN91" i="18"/>
  <c r="DC90" i="18"/>
  <c r="BR90" i="18"/>
  <c r="CM89" i="18"/>
  <c r="DB94" i="18"/>
  <c r="CK94" i="18"/>
  <c r="CX93" i="18"/>
  <c r="CA93" i="18"/>
  <c r="CW92" i="18"/>
  <c r="BW92" i="18"/>
  <c r="CT91" i="18"/>
  <c r="BM91" i="18"/>
  <c r="CY90" i="18"/>
  <c r="BK90" i="18"/>
  <c r="CL89" i="18"/>
  <c r="CJ94" i="18"/>
  <c r="CQ93" i="18"/>
  <c r="BZ93" i="18"/>
  <c r="CO92" i="18"/>
  <c r="BQ92" i="18"/>
  <c r="CL91" i="18"/>
  <c r="BL91" i="18"/>
  <c r="CX90" i="18"/>
  <c r="BJ90" i="18"/>
  <c r="CK89" i="18"/>
  <c r="CZ94" i="18"/>
  <c r="CI94" i="18"/>
  <c r="BV94" i="18"/>
  <c r="BL94" i="18"/>
  <c r="CP93" i="18"/>
  <c r="BY93" i="18"/>
  <c r="BL93" i="18"/>
  <c r="CN92" i="18"/>
  <c r="BP92" i="18"/>
  <c r="CD91" i="18"/>
  <c r="CW90" i="18"/>
  <c r="DE89" i="18"/>
  <c r="CU89" i="18"/>
  <c r="CJ89" i="18"/>
  <c r="DA94" i="18"/>
  <c r="CT94" i="18"/>
  <c r="CE94" i="18"/>
  <c r="BU94" i="18"/>
  <c r="BK94" i="18"/>
  <c r="CO93" i="18"/>
  <c r="BX93" i="18"/>
  <c r="BK93" i="18"/>
  <c r="CG92" i="18"/>
  <c r="BO92" i="18"/>
  <c r="CC91" i="18"/>
  <c r="DG90" i="18"/>
  <c r="CV90" i="18"/>
  <c r="DD89" i="18"/>
  <c r="CT89" i="18"/>
  <c r="BP89" i="18"/>
  <c r="T526" i="26"/>
  <c r="T522" i="26"/>
  <c r="T520" i="26"/>
  <c r="J526" i="26"/>
  <c r="DB91" i="18"/>
  <c r="DD92" i="18"/>
  <c r="DA91" i="18"/>
  <c r="CK91" i="18"/>
  <c r="CH90" i="18"/>
  <c r="BZ90" i="18"/>
  <c r="BW89" i="18"/>
  <c r="DE93" i="18"/>
  <c r="CW93" i="18"/>
  <c r="DC92" i="18"/>
  <c r="CZ91" i="18"/>
  <c r="CR91" i="18"/>
  <c r="CJ91" i="18"/>
  <c r="CB91" i="18"/>
  <c r="CO90" i="18"/>
  <c r="CG90" i="18"/>
  <c r="BY90" i="18"/>
  <c r="BQ90" i="18"/>
  <c r="BI90" i="18"/>
  <c r="CD89" i="18"/>
  <c r="BV89" i="18"/>
  <c r="BN89" i="18"/>
  <c r="DG94" i="18"/>
  <c r="CY94" i="18"/>
  <c r="DD93" i="18"/>
  <c r="CV93" i="18"/>
  <c r="CN93" i="18"/>
  <c r="DH93" i="18"/>
  <c r="DB92" i="18"/>
  <c r="CT92" i="18"/>
  <c r="CL92" i="18"/>
  <c r="CD92" i="18"/>
  <c r="BV92" i="18"/>
  <c r="DG91" i="18"/>
  <c r="CY91" i="18"/>
  <c r="CQ91" i="18"/>
  <c r="CI91" i="18"/>
  <c r="CA91" i="18"/>
  <c r="BK91" i="18"/>
  <c r="CN90" i="18"/>
  <c r="BX90" i="18"/>
  <c r="BP90" i="18"/>
  <c r="CC89" i="18"/>
  <c r="BU89" i="18"/>
  <c r="BM89" i="18"/>
  <c r="CQ90" i="18"/>
  <c r="CV92" i="18"/>
  <c r="CP90" i="18"/>
  <c r="CE89" i="18"/>
  <c r="CM92" i="18"/>
  <c r="CX94" i="18"/>
  <c r="CP94" i="18"/>
  <c r="CH94" i="18"/>
  <c r="DC93" i="18"/>
  <c r="CU93" i="18"/>
  <c r="CM93" i="18"/>
  <c r="CE93" i="18"/>
  <c r="BW93" i="18"/>
  <c r="DA92" i="18"/>
  <c r="CK92" i="18"/>
  <c r="CC92" i="18"/>
  <c r="BU92" i="18"/>
  <c r="BM92" i="18"/>
  <c r="CX91" i="18"/>
  <c r="CP91" i="18"/>
  <c r="CH91" i="18"/>
  <c r="BZ91" i="18"/>
  <c r="BR91" i="18"/>
  <c r="BJ91" i="18"/>
  <c r="CM90" i="18"/>
  <c r="CE90" i="18"/>
  <c r="BW90" i="18"/>
  <c r="BO90" i="18"/>
  <c r="CB89" i="18"/>
  <c r="BT89" i="18"/>
  <c r="BL89" i="18"/>
  <c r="DE94" i="18"/>
  <c r="CW94" i="18"/>
  <c r="CO94" i="18"/>
  <c r="CG94" i="18"/>
  <c r="BY94" i="18"/>
  <c r="BQ94" i="18"/>
  <c r="BI94" i="18"/>
  <c r="DB93" i="18"/>
  <c r="CT93" i="18"/>
  <c r="CL93" i="18"/>
  <c r="CD93" i="18"/>
  <c r="BV93" i="18"/>
  <c r="BN93" i="18"/>
  <c r="CZ92" i="18"/>
  <c r="CR92" i="18"/>
  <c r="CJ92" i="18"/>
  <c r="CB92" i="18"/>
  <c r="BT92" i="18"/>
  <c r="DH92" i="18" s="1"/>
  <c r="BL92" i="18"/>
  <c r="DE91" i="18"/>
  <c r="CW91" i="18"/>
  <c r="CO91" i="18"/>
  <c r="CG91" i="18"/>
  <c r="DH91" i="18" s="1"/>
  <c r="BY91" i="18"/>
  <c r="BQ91" i="18"/>
  <c r="BI91" i="18"/>
  <c r="DB90" i="18"/>
  <c r="CT90" i="18"/>
  <c r="CL90" i="18"/>
  <c r="CD90" i="18"/>
  <c r="BV90" i="18"/>
  <c r="BN90" i="18"/>
  <c r="DG89" i="18"/>
  <c r="CY89" i="18"/>
  <c r="CQ89" i="18"/>
  <c r="CI89" i="18"/>
  <c r="CA89" i="18"/>
  <c r="BK89" i="18"/>
  <c r="CI90" i="18"/>
  <c r="BX89" i="18"/>
  <c r="BO89" i="18"/>
  <c r="DD94" i="18"/>
  <c r="CV94" i="18"/>
  <c r="CN94" i="18"/>
  <c r="BX94" i="18"/>
  <c r="BP94" i="18"/>
  <c r="DA93" i="18"/>
  <c r="CK93" i="18"/>
  <c r="CC93" i="18"/>
  <c r="BU93" i="18"/>
  <c r="BM93" i="18"/>
  <c r="DG92" i="18"/>
  <c r="CY92" i="18"/>
  <c r="CQ92" i="18"/>
  <c r="CI92" i="18"/>
  <c r="CA92" i="18"/>
  <c r="BK92" i="18"/>
  <c r="DD91" i="18"/>
  <c r="CV91" i="18"/>
  <c r="CN91" i="18"/>
  <c r="BX91" i="18"/>
  <c r="BP91" i="18"/>
  <c r="DA90" i="18"/>
  <c r="CK90" i="18"/>
  <c r="CC90" i="18"/>
  <c r="BU90" i="18"/>
  <c r="BM90" i="18"/>
  <c r="CX89" i="18"/>
  <c r="CP89" i="18"/>
  <c r="CH89" i="18"/>
  <c r="BZ89" i="18"/>
  <c r="BR89" i="18"/>
  <c r="BJ89" i="18"/>
  <c r="CU92" i="18"/>
  <c r="DC94" i="18"/>
  <c r="CU94" i="18"/>
  <c r="CM94" i="18"/>
  <c r="CZ93" i="18"/>
  <c r="CR93" i="18"/>
  <c r="CJ93" i="18"/>
  <c r="CB93" i="18"/>
  <c r="CX92" i="18"/>
  <c r="CP92" i="18"/>
  <c r="CH92" i="18"/>
  <c r="BZ92" i="18"/>
  <c r="BR92" i="18"/>
  <c r="BJ92" i="18"/>
  <c r="DC91" i="18"/>
  <c r="CU91" i="18"/>
  <c r="CM91" i="18"/>
  <c r="CE91" i="18"/>
  <c r="BW91" i="18"/>
  <c r="BO91" i="18"/>
  <c r="CZ90" i="18"/>
  <c r="CR90" i="18"/>
  <c r="CJ90" i="18"/>
  <c r="CB90" i="18"/>
  <c r="BT90" i="18"/>
  <c r="DH90" i="18" s="1"/>
  <c r="BL90" i="18"/>
  <c r="CO89" i="18"/>
  <c r="CG89" i="18"/>
  <c r="BY89" i="18"/>
  <c r="BQ89" i="18"/>
  <c r="BI89" i="18"/>
  <c r="BG123" i="30"/>
  <c r="W123" i="30"/>
  <c r="BS6" i="30"/>
  <c r="BF6" i="30"/>
  <c r="Y47" i="30"/>
  <c r="BI47" i="30"/>
  <c r="BT192" i="30"/>
  <c r="AJ192" i="30"/>
  <c r="W110" i="30"/>
  <c r="BG110" i="30"/>
  <c r="Y112" i="30"/>
  <c r="BI112" i="30"/>
  <c r="BG154" i="30"/>
  <c r="W154" i="30"/>
  <c r="AJ57" i="30"/>
  <c r="BT57" i="30"/>
  <c r="BG244" i="30"/>
  <c r="W244" i="30"/>
  <c r="X121" i="30"/>
  <c r="BH121" i="30"/>
  <c r="AJ58" i="30"/>
  <c r="BT58" i="30"/>
  <c r="W254" i="30"/>
  <c r="BG254" i="30"/>
  <c r="BG158" i="30"/>
  <c r="W158" i="30"/>
  <c r="BU48" i="30"/>
  <c r="AK48" i="30"/>
  <c r="AL25" i="30"/>
  <c r="BV25" i="30"/>
  <c r="W215" i="30"/>
  <c r="BG215" i="30"/>
  <c r="BJ46" i="30"/>
  <c r="Z46" i="30"/>
  <c r="BK46" i="30" s="1"/>
  <c r="BG115" i="30"/>
  <c r="W115" i="30"/>
  <c r="W185" i="30"/>
  <c r="BG185" i="30"/>
  <c r="BT42" i="30"/>
  <c r="AJ42" i="30"/>
  <c r="AK256" i="30"/>
  <c r="BU256" i="30"/>
  <c r="BT260" i="30"/>
  <c r="AJ260" i="30"/>
  <c r="Z260" i="30"/>
  <c r="BK260" i="30" s="1"/>
  <c r="BJ260" i="30"/>
  <c r="BW220" i="30"/>
  <c r="AM220" i="30"/>
  <c r="BX220" i="30" s="1"/>
  <c r="W263" i="30"/>
  <c r="BG263" i="30"/>
  <c r="W39" i="30"/>
  <c r="BG39" i="30"/>
  <c r="BT65" i="30"/>
  <c r="AJ65" i="30"/>
  <c r="AK261" i="30"/>
  <c r="BU261" i="30"/>
  <c r="BT262" i="30"/>
  <c r="AJ262" i="30"/>
  <c r="BG253" i="30"/>
  <c r="W253" i="30"/>
  <c r="Y262" i="30"/>
  <c r="BI262" i="30"/>
  <c r="BI261" i="30"/>
  <c r="Y261" i="30"/>
  <c r="BV258" i="30"/>
  <c r="AL258" i="30"/>
  <c r="AJ253" i="30"/>
  <c r="BT253" i="30"/>
  <c r="BH259" i="30"/>
  <c r="X259" i="30"/>
  <c r="BT263" i="30"/>
  <c r="AJ263" i="30"/>
  <c r="BH257" i="30"/>
  <c r="X257" i="30"/>
  <c r="BT255" i="30"/>
  <c r="AJ255" i="30"/>
  <c r="BH256" i="30"/>
  <c r="X256" i="30"/>
  <c r="BG255" i="30"/>
  <c r="W255" i="30"/>
  <c r="BU254" i="30"/>
  <c r="AK254" i="30"/>
  <c r="Z258" i="30"/>
  <c r="BK258" i="30" s="1"/>
  <c r="BJ258" i="30"/>
  <c r="AM257" i="30"/>
  <c r="BX257" i="30" s="1"/>
  <c r="BW257" i="30"/>
  <c r="BG156" i="30"/>
  <c r="W156" i="30"/>
  <c r="BT78" i="30"/>
  <c r="AJ78" i="30"/>
  <c r="X41" i="30"/>
  <c r="BH41" i="30"/>
  <c r="BG204" i="30"/>
  <c r="W204" i="30"/>
  <c r="AJ145" i="30"/>
  <c r="BT145" i="30"/>
  <c r="BU134" i="30"/>
  <c r="AK134" i="30"/>
  <c r="BG239" i="30"/>
  <c r="W239" i="30"/>
  <c r="AK244" i="30"/>
  <c r="BU244" i="30"/>
  <c r="W40" i="30"/>
  <c r="BG40" i="30"/>
  <c r="AJ107" i="30"/>
  <c r="BT107" i="30"/>
  <c r="BH83" i="30"/>
  <c r="X83" i="30"/>
  <c r="AJ43" i="30"/>
  <c r="BT43" i="30"/>
  <c r="AK93" i="30"/>
  <c r="BU93" i="30"/>
  <c r="BG124" i="30"/>
  <c r="W124" i="30"/>
  <c r="W104" i="30"/>
  <c r="BG104" i="30"/>
  <c r="BT76" i="30"/>
  <c r="AJ76" i="30"/>
  <c r="BH32" i="30"/>
  <c r="X32" i="30"/>
  <c r="BG30" i="30"/>
  <c r="W30" i="30"/>
  <c r="BG38" i="30"/>
  <c r="W38" i="30"/>
  <c r="BU162" i="30"/>
  <c r="AK162" i="30"/>
  <c r="AJ144" i="30"/>
  <c r="BT144" i="30"/>
  <c r="W176" i="30"/>
  <c r="BG176" i="30"/>
  <c r="X168" i="30"/>
  <c r="BH168" i="30"/>
  <c r="W62" i="30"/>
  <c r="BG62" i="30"/>
  <c r="BT187" i="30"/>
  <c r="AJ187" i="30"/>
  <c r="BG148" i="30"/>
  <c r="W148" i="30"/>
  <c r="BH171" i="30"/>
  <c r="X171" i="30"/>
  <c r="BV106" i="30"/>
  <c r="AL106" i="30"/>
  <c r="BT239" i="30"/>
  <c r="AJ239" i="30"/>
  <c r="AK98" i="30"/>
  <c r="BU98" i="30"/>
  <c r="BU136" i="30"/>
  <c r="AK136" i="30"/>
  <c r="X66" i="30"/>
  <c r="BH66" i="30"/>
  <c r="BG89" i="30"/>
  <c r="W89" i="30"/>
  <c r="BH197" i="30"/>
  <c r="X197" i="30"/>
  <c r="BH132" i="30"/>
  <c r="X132" i="30"/>
  <c r="AJ200" i="30"/>
  <c r="BT200" i="30"/>
  <c r="Y67" i="30"/>
  <c r="BI67" i="30"/>
  <c r="AJ74" i="30"/>
  <c r="BT74" i="30"/>
  <c r="AJ82" i="30"/>
  <c r="BT82" i="30"/>
  <c r="AJ67" i="30"/>
  <c r="BT67" i="30"/>
  <c r="AK203" i="30"/>
  <c r="BU203" i="30"/>
  <c r="BG86" i="30"/>
  <c r="W86" i="30"/>
  <c r="BU211" i="30"/>
  <c r="AK211" i="30"/>
  <c r="BG138" i="30"/>
  <c r="W138" i="30"/>
  <c r="BH72" i="30"/>
  <c r="X72" i="30"/>
  <c r="AJ163" i="30"/>
  <c r="BT163" i="30"/>
  <c r="BI144" i="30"/>
  <c r="Y144" i="30"/>
  <c r="BU125" i="30"/>
  <c r="AK125" i="30"/>
  <c r="BH203" i="30"/>
  <c r="X203" i="30"/>
  <c r="AJ13" i="30"/>
  <c r="BT13" i="30"/>
  <c r="X238" i="30"/>
  <c r="BH238" i="30"/>
  <c r="BT194" i="30"/>
  <c r="AJ194" i="30"/>
  <c r="BT249" i="30"/>
  <c r="AJ249" i="30"/>
  <c r="AJ46" i="30"/>
  <c r="BT46" i="30"/>
  <c r="BT208" i="30"/>
  <c r="AJ208" i="30"/>
  <c r="W15" i="30"/>
  <c r="BG15" i="30"/>
  <c r="BT141" i="30"/>
  <c r="AJ141" i="30"/>
  <c r="BT229" i="30"/>
  <c r="AJ229" i="30"/>
  <c r="AK171" i="30"/>
  <c r="BU171" i="30"/>
  <c r="W45" i="30"/>
  <c r="BG45" i="30"/>
  <c r="AJ20" i="30"/>
  <c r="BT20" i="30"/>
  <c r="BT96" i="30"/>
  <c r="AJ96" i="30"/>
  <c r="BU182" i="30"/>
  <c r="AK182" i="30"/>
  <c r="Y71" i="30"/>
  <c r="BI71" i="30"/>
  <c r="BG151" i="30"/>
  <c r="W151" i="30"/>
  <c r="BU99" i="30"/>
  <c r="AK99" i="30"/>
  <c r="BH220" i="30"/>
  <c r="X220" i="30"/>
  <c r="W163" i="30"/>
  <c r="BG163" i="30"/>
  <c r="AK54" i="30"/>
  <c r="BU54" i="30"/>
  <c r="BU102" i="30"/>
  <c r="AK102" i="30"/>
  <c r="BV142" i="30"/>
  <c r="AL142" i="30"/>
  <c r="BI136" i="30"/>
  <c r="Y136" i="30"/>
  <c r="BU126" i="30"/>
  <c r="AK126" i="30"/>
  <c r="BU195" i="30"/>
  <c r="AK195" i="30"/>
  <c r="BG79" i="30"/>
  <c r="W79" i="30"/>
  <c r="AJ79" i="30"/>
  <c r="BT79" i="30"/>
  <c r="X36" i="30"/>
  <c r="BH36" i="30"/>
  <c r="W182" i="30"/>
  <c r="BG182" i="30"/>
  <c r="W229" i="30"/>
  <c r="BG229" i="30"/>
  <c r="BU165" i="30"/>
  <c r="AK165" i="30"/>
  <c r="AJ201" i="30"/>
  <c r="BT201" i="30"/>
  <c r="BT164" i="30"/>
  <c r="AJ164" i="30"/>
  <c r="BH145" i="30"/>
  <c r="X145" i="30"/>
  <c r="BI52" i="30"/>
  <c r="Y52" i="30"/>
  <c r="BW64" i="30"/>
  <c r="AM64" i="30"/>
  <c r="BX64" i="30" s="1"/>
  <c r="BI159" i="30"/>
  <c r="Y159" i="30"/>
  <c r="X202" i="30"/>
  <c r="BH202" i="30"/>
  <c r="AK237" i="30"/>
  <c r="BU237" i="30"/>
  <c r="AK225" i="30"/>
  <c r="BU225" i="30"/>
  <c r="BT191" i="30"/>
  <c r="AJ191" i="30"/>
  <c r="Z245" i="30"/>
  <c r="BK245" i="30" s="1"/>
  <c r="BJ245" i="30"/>
  <c r="BU109" i="30"/>
  <c r="AK109" i="30"/>
  <c r="BG184" i="30"/>
  <c r="W184" i="30"/>
  <c r="AK243" i="30"/>
  <c r="BU243" i="30"/>
  <c r="BG205" i="30"/>
  <c r="W205" i="30"/>
  <c r="W126" i="30"/>
  <c r="BG126" i="30"/>
  <c r="AK140" i="30"/>
  <c r="BU140" i="30"/>
  <c r="W237" i="30"/>
  <c r="BG237" i="30"/>
  <c r="BT116" i="30"/>
  <c r="AJ116" i="30"/>
  <c r="AJ63" i="30"/>
  <c r="BT63" i="30"/>
  <c r="AK31" i="30"/>
  <c r="BU31" i="30"/>
  <c r="Y88" i="30"/>
  <c r="BI88" i="30"/>
  <c r="AK205" i="30"/>
  <c r="BU205" i="30"/>
  <c r="BU121" i="30"/>
  <c r="AK121" i="30"/>
  <c r="AK230" i="30"/>
  <c r="BU230" i="30"/>
  <c r="AJ251" i="30"/>
  <c r="BT251" i="30"/>
  <c r="W198" i="30"/>
  <c r="BG198" i="30"/>
  <c r="BG24" i="30"/>
  <c r="W24" i="30"/>
  <c r="BI122" i="30"/>
  <c r="Y122" i="30"/>
  <c r="AK14" i="30"/>
  <c r="BU14" i="30"/>
  <c r="BG19" i="30"/>
  <c r="W19" i="30"/>
  <c r="AK90" i="30"/>
  <c r="BU90" i="30"/>
  <c r="BI188" i="30"/>
  <c r="Y188" i="30"/>
  <c r="AK181" i="30"/>
  <c r="BU181" i="30"/>
  <c r="Y76" i="30"/>
  <c r="BI76" i="30"/>
  <c r="BG128" i="30"/>
  <c r="W128" i="30"/>
  <c r="BU199" i="30"/>
  <c r="AK199" i="30"/>
  <c r="BU50" i="30"/>
  <c r="AK50" i="30"/>
  <c r="BU152" i="30"/>
  <c r="AK152" i="30"/>
  <c r="BI221" i="30"/>
  <c r="Y221" i="30"/>
  <c r="BU197" i="30"/>
  <c r="AK197" i="30"/>
  <c r="AK209" i="30"/>
  <c r="BU209" i="30"/>
  <c r="BG57" i="30"/>
  <c r="W57" i="30"/>
  <c r="BV124" i="30"/>
  <c r="AL124" i="30"/>
  <c r="AJ53" i="30"/>
  <c r="BT53" i="30"/>
  <c r="AK110" i="30"/>
  <c r="BU110" i="30"/>
  <c r="BJ61" i="30"/>
  <c r="Z61" i="30"/>
  <c r="BK61" i="30" s="1"/>
  <c r="BT59" i="30"/>
  <c r="AJ59" i="30"/>
  <c r="AJ86" i="30"/>
  <c r="BT86" i="30"/>
  <c r="BG137" i="30"/>
  <c r="W137" i="30"/>
  <c r="AJ173" i="30"/>
  <c r="BT173" i="30"/>
  <c r="X250" i="30"/>
  <c r="BH250" i="30"/>
  <c r="AK26" i="30"/>
  <c r="BU26" i="30"/>
  <c r="BH147" i="30"/>
  <c r="X147" i="30"/>
  <c r="BU214" i="30"/>
  <c r="AK214" i="30"/>
  <c r="BU138" i="30"/>
  <c r="AK138" i="30"/>
  <c r="BV34" i="30"/>
  <c r="AL34" i="30"/>
  <c r="BV206" i="30"/>
  <c r="AL206" i="30"/>
  <c r="BH25" i="30"/>
  <c r="X25" i="30"/>
  <c r="BH139" i="30"/>
  <c r="X139" i="30"/>
  <c r="W20" i="30"/>
  <c r="BG20" i="30"/>
  <c r="BU238" i="30"/>
  <c r="AK238" i="30"/>
  <c r="BH196" i="30"/>
  <c r="X196" i="30"/>
  <c r="BT51" i="30"/>
  <c r="AJ51" i="30"/>
  <c r="W216" i="30"/>
  <c r="BG216" i="30"/>
  <c r="BT69" i="30"/>
  <c r="AJ69" i="30"/>
  <c r="BU35" i="30"/>
  <c r="AK35" i="30"/>
  <c r="AK184" i="30"/>
  <c r="BU184" i="30"/>
  <c r="BU62" i="30"/>
  <c r="AK62" i="30"/>
  <c r="BT66" i="30"/>
  <c r="AJ66" i="30"/>
  <c r="BT252" i="30"/>
  <c r="AJ252" i="30"/>
  <c r="BH58" i="30"/>
  <c r="X58" i="30"/>
  <c r="BV133" i="30"/>
  <c r="AL133" i="30"/>
  <c r="W78" i="30"/>
  <c r="BG78" i="30"/>
  <c r="W108" i="30"/>
  <c r="BG108" i="30"/>
  <c r="Y119" i="30"/>
  <c r="BI119" i="30"/>
  <c r="AL150" i="30"/>
  <c r="BV150" i="30"/>
  <c r="X59" i="30"/>
  <c r="BH59" i="30"/>
  <c r="X22" i="30"/>
  <c r="BH22" i="30"/>
  <c r="AJ40" i="30"/>
  <c r="BT40" i="30"/>
  <c r="AK80" i="30"/>
  <c r="BU80" i="30"/>
  <c r="BW49" i="30"/>
  <c r="AM49" i="30"/>
  <c r="BX49" i="30" s="1"/>
  <c r="AJ217" i="30"/>
  <c r="BT217" i="30"/>
  <c r="BI74" i="30"/>
  <c r="Y74" i="30"/>
  <c r="AK129" i="30"/>
  <c r="BU129" i="30"/>
  <c r="Z155" i="30"/>
  <c r="BK155" i="30" s="1"/>
  <c r="BJ155" i="30"/>
  <c r="AJ88" i="30"/>
  <c r="BT88" i="30"/>
  <c r="BT247" i="30"/>
  <c r="AJ247" i="30"/>
  <c r="W248" i="30"/>
  <c r="BG248" i="30"/>
  <c r="AK167" i="30"/>
  <c r="BU167" i="30"/>
  <c r="X134" i="30"/>
  <c r="BH134" i="30"/>
  <c r="BT77" i="30"/>
  <c r="AJ77" i="30"/>
  <c r="BH141" i="30"/>
  <c r="X141" i="30"/>
  <c r="BT137" i="30"/>
  <c r="AJ137" i="30"/>
  <c r="BH42" i="30"/>
  <c r="X42" i="30"/>
  <c r="BW75" i="30"/>
  <c r="AM75" i="30"/>
  <c r="BX75" i="30" s="1"/>
  <c r="BT68" i="30"/>
  <c r="AJ68" i="30"/>
  <c r="AK112" i="30"/>
  <c r="BU112" i="30"/>
  <c r="AK169" i="30"/>
  <c r="BU169" i="30"/>
  <c r="AK119" i="30"/>
  <c r="BU119" i="30"/>
  <c r="AK128" i="30"/>
  <c r="BU128" i="30"/>
  <c r="AJ38" i="30"/>
  <c r="BT38" i="30"/>
  <c r="BV188" i="30"/>
  <c r="AL188" i="30"/>
  <c r="Y14" i="30"/>
  <c r="BI14" i="30"/>
  <c r="BG240" i="30"/>
  <c r="W240" i="30"/>
  <c r="BV120" i="30"/>
  <c r="AL120" i="30"/>
  <c r="BI210" i="30"/>
  <c r="Y210" i="30"/>
  <c r="BU157" i="30"/>
  <c r="AK157" i="30"/>
  <c r="BU73" i="30"/>
  <c r="AK73" i="30"/>
  <c r="BG80" i="30"/>
  <c r="W80" i="30"/>
  <c r="BG21" i="30"/>
  <c r="W21" i="30"/>
  <c r="BI187" i="30"/>
  <c r="Y187" i="30"/>
  <c r="BU114" i="30"/>
  <c r="AK114" i="30"/>
  <c r="BT212" i="30"/>
  <c r="AJ212" i="30"/>
  <c r="AJ155" i="30"/>
  <c r="BT155" i="30"/>
  <c r="BT215" i="30"/>
  <c r="AJ215" i="30"/>
  <c r="W54" i="30"/>
  <c r="BG54" i="30"/>
  <c r="BG93" i="30"/>
  <c r="W93" i="30"/>
  <c r="AJ202" i="30"/>
  <c r="BT202" i="30"/>
  <c r="BT16" i="30"/>
  <c r="AJ16" i="30"/>
  <c r="BH106" i="30"/>
  <c r="X106" i="30"/>
  <c r="BU224" i="30"/>
  <c r="AK224" i="30"/>
  <c r="X233" i="30"/>
  <c r="BH233" i="30"/>
  <c r="AK118" i="30"/>
  <c r="BU118" i="30"/>
  <c r="BH90" i="30"/>
  <c r="X90" i="30"/>
  <c r="BU219" i="30"/>
  <c r="AK219" i="30"/>
  <c r="AJ177" i="30"/>
  <c r="BT177" i="30"/>
  <c r="BH224" i="30"/>
  <c r="X224" i="30"/>
  <c r="BT210" i="30"/>
  <c r="AJ210" i="30"/>
  <c r="BH35" i="30"/>
  <c r="X35" i="30"/>
  <c r="BG180" i="30"/>
  <c r="W180" i="30"/>
  <c r="AL148" i="30"/>
  <c r="BV148" i="30"/>
  <c r="X146" i="30"/>
  <c r="BH146" i="30"/>
  <c r="AJ115" i="30"/>
  <c r="BT115" i="30"/>
  <c r="AL30" i="30"/>
  <c r="BV30" i="30"/>
  <c r="X77" i="30"/>
  <c r="BH77" i="30"/>
  <c r="BU161" i="30"/>
  <c r="AK161" i="30"/>
  <c r="BU55" i="30"/>
  <c r="AK55" i="30"/>
  <c r="AJ156" i="30"/>
  <c r="BT156" i="30"/>
  <c r="AJ175" i="30"/>
  <c r="BT175" i="30"/>
  <c r="BG190" i="30"/>
  <c r="W190" i="30"/>
  <c r="BU233" i="30"/>
  <c r="AK233" i="30"/>
  <c r="Y82" i="30"/>
  <c r="BI82" i="30"/>
  <c r="BW185" i="30"/>
  <c r="AM185" i="30"/>
  <c r="BX185" i="30" s="1"/>
  <c r="AK245" i="30"/>
  <c r="BU245" i="30"/>
  <c r="BH103" i="30"/>
  <c r="X103" i="30"/>
  <c r="AJ179" i="30"/>
  <c r="BT179" i="30"/>
  <c r="Y206" i="30"/>
  <c r="BI206" i="30"/>
  <c r="BU61" i="30"/>
  <c r="AK61" i="30"/>
  <c r="BU71" i="30"/>
  <c r="AK71" i="30"/>
  <c r="BH189" i="30"/>
  <c r="X189" i="30"/>
  <c r="BU97" i="30"/>
  <c r="AK97" i="30"/>
  <c r="BU139" i="30"/>
  <c r="AK139" i="30"/>
  <c r="BU246" i="30"/>
  <c r="AK246" i="30"/>
  <c r="BU103" i="30"/>
  <c r="AK103" i="30"/>
  <c r="AM101" i="30"/>
  <c r="BX101" i="30" s="1"/>
  <c r="BW101" i="30"/>
  <c r="BI69" i="30"/>
  <c r="Y69" i="30"/>
  <c r="BH161" i="30"/>
  <c r="X161" i="30"/>
  <c r="W101" i="30"/>
  <c r="BG101" i="30"/>
  <c r="BH225" i="30"/>
  <c r="X225" i="30"/>
  <c r="BU180" i="30"/>
  <c r="AK180" i="30"/>
  <c r="W127" i="30"/>
  <c r="BG127" i="30"/>
  <c r="AM135" i="30"/>
  <c r="BX135" i="30" s="1"/>
  <c r="BW135" i="30"/>
  <c r="BH116" i="30"/>
  <c r="X116" i="30"/>
  <c r="BH113" i="30"/>
  <c r="X113" i="30"/>
  <c r="BH235" i="30"/>
  <c r="X235" i="30"/>
  <c r="BI64" i="30"/>
  <c r="Y64" i="30"/>
  <c r="X81" i="30"/>
  <c r="BH81" i="30"/>
  <c r="BT12" i="30"/>
  <c r="AJ12" i="30"/>
  <c r="BT235" i="30"/>
  <c r="AJ235" i="30"/>
  <c r="W232" i="30"/>
  <c r="BG232" i="30"/>
  <c r="X130" i="30"/>
  <c r="BH130" i="30"/>
  <c r="AL232" i="30"/>
  <c r="BV232" i="30"/>
  <c r="AJ28" i="30"/>
  <c r="BT28" i="30"/>
  <c r="Y37" i="30"/>
  <c r="BI37" i="30"/>
  <c r="AJ166" i="30"/>
  <c r="BT166" i="30"/>
  <c r="AK236" i="30"/>
  <c r="BU236" i="30"/>
  <c r="X107" i="30"/>
  <c r="BH107" i="30"/>
  <c r="BG48" i="30"/>
  <c r="W48" i="30"/>
  <c r="BT228" i="30"/>
  <c r="AJ228" i="30"/>
  <c r="BI51" i="30"/>
  <c r="Y51" i="30"/>
  <c r="BV183" i="30"/>
  <c r="AL183" i="30"/>
  <c r="W33" i="30"/>
  <c r="BG33" i="30"/>
  <c r="BU111" i="30"/>
  <c r="AK111" i="30"/>
  <c r="BU146" i="30"/>
  <c r="AK146" i="30"/>
  <c r="BH18" i="30"/>
  <c r="X18" i="30"/>
  <c r="BI207" i="30"/>
  <c r="Y207" i="30"/>
  <c r="BG111" i="30"/>
  <c r="W111" i="30"/>
  <c r="W95" i="30"/>
  <c r="BG95" i="30"/>
  <c r="BT147" i="30"/>
  <c r="AJ147" i="30"/>
  <c r="BG118" i="30"/>
  <c r="W118" i="30"/>
  <c r="X53" i="30"/>
  <c r="BH53" i="30"/>
  <c r="BU92" i="30"/>
  <c r="AK92" i="30"/>
  <c r="BT23" i="30"/>
  <c r="AJ23" i="30"/>
  <c r="BH194" i="30"/>
  <c r="X194" i="30"/>
  <c r="BI183" i="30"/>
  <c r="Y183" i="30"/>
  <c r="Y13" i="30"/>
  <c r="BI13" i="30"/>
  <c r="AJ29" i="30"/>
  <c r="BT29" i="30"/>
  <c r="BU122" i="30"/>
  <c r="AK122" i="30"/>
  <c r="BH166" i="30"/>
  <c r="X166" i="30"/>
  <c r="AJ27" i="30"/>
  <c r="BT27" i="30"/>
  <c r="BU22" i="30"/>
  <c r="AK22" i="30"/>
  <c r="X252" i="30"/>
  <c r="BH252" i="30"/>
  <c r="BG149" i="30"/>
  <c r="W149" i="30"/>
  <c r="BH16" i="30"/>
  <c r="X16" i="30"/>
  <c r="AK91" i="30"/>
  <c r="BU91" i="30"/>
  <c r="BU132" i="30"/>
  <c r="AK132" i="30"/>
  <c r="BH44" i="30"/>
  <c r="X44" i="30"/>
  <c r="BG231" i="30"/>
  <c r="W231" i="30"/>
  <c r="BV45" i="30"/>
  <c r="AL45" i="30"/>
  <c r="BT84" i="30"/>
  <c r="AJ84" i="30"/>
  <c r="AJ250" i="30"/>
  <c r="BT250" i="30"/>
  <c r="BT222" i="30"/>
  <c r="AJ222" i="30"/>
  <c r="BU85" i="30"/>
  <c r="AK85" i="30"/>
  <c r="BI75" i="30"/>
  <c r="Y75" i="30"/>
  <c r="AK234" i="30"/>
  <c r="BU234" i="30"/>
  <c r="BU149" i="30"/>
  <c r="AK149" i="30"/>
  <c r="AK94" i="30"/>
  <c r="BU94" i="30"/>
  <c r="AK196" i="30"/>
  <c r="BU196" i="30"/>
  <c r="W96" i="30"/>
  <c r="BG96" i="30"/>
  <c r="BU17" i="30"/>
  <c r="AK17" i="30"/>
  <c r="BG91" i="30"/>
  <c r="W91" i="30"/>
  <c r="BV190" i="30"/>
  <c r="AL190" i="30"/>
  <c r="BV15" i="30"/>
  <c r="AL15" i="30"/>
  <c r="BU47" i="30"/>
  <c r="AK47" i="30"/>
  <c r="AK170" i="30"/>
  <c r="BU170" i="30"/>
  <c r="AJ241" i="30"/>
  <c r="BT241" i="30"/>
  <c r="AM221" i="30"/>
  <c r="BX221" i="30" s="1"/>
  <c r="BW221" i="30"/>
  <c r="BH55" i="30"/>
  <c r="X55" i="30"/>
  <c r="BT131" i="30"/>
  <c r="AJ131" i="30"/>
  <c r="AK36" i="30"/>
  <c r="BU36" i="30"/>
  <c r="X170" i="30"/>
  <c r="BH170" i="30"/>
  <c r="BG173" i="30"/>
  <c r="W173" i="30"/>
  <c r="BH125" i="30"/>
  <c r="X125" i="30"/>
  <c r="W186" i="30"/>
  <c r="BG186" i="30"/>
  <c r="BU100" i="30"/>
  <c r="AK100" i="30"/>
  <c r="BG217" i="30"/>
  <c r="W217" i="30"/>
  <c r="Z175" i="30"/>
  <c r="BK175" i="30" s="1"/>
  <c r="BJ175" i="30"/>
  <c r="W99" i="30"/>
  <c r="BG99" i="30"/>
  <c r="W84" i="30"/>
  <c r="BG84" i="30"/>
  <c r="Y162" i="30"/>
  <c r="BI162" i="30"/>
  <c r="BU143" i="30"/>
  <c r="AK143" i="30"/>
  <c r="BH160" i="30"/>
  <c r="X160" i="30"/>
  <c r="BH191" i="30"/>
  <c r="X191" i="30"/>
  <c r="BH169" i="30"/>
  <c r="X169" i="30"/>
  <c r="AJ130" i="30"/>
  <c r="BT130" i="30"/>
  <c r="BT87" i="30"/>
  <c r="AJ87" i="30"/>
  <c r="BG193" i="30"/>
  <c r="W193" i="30"/>
  <c r="X142" i="30"/>
  <c r="BH142" i="30"/>
  <c r="BH219" i="30"/>
  <c r="X219" i="30"/>
  <c r="Y87" i="30"/>
  <c r="BI87" i="30"/>
  <c r="BJ73" i="30"/>
  <c r="Z73" i="30"/>
  <c r="BK73" i="30" s="1"/>
  <c r="AK72" i="30"/>
  <c r="BU72" i="30"/>
  <c r="Y200" i="30"/>
  <c r="BI200" i="30"/>
  <c r="Y174" i="30"/>
  <c r="BI174" i="30"/>
  <c r="Y212" i="30"/>
  <c r="BI212" i="30"/>
  <c r="AJ159" i="30"/>
  <c r="BT159" i="30"/>
  <c r="X214" i="30"/>
  <c r="BH214" i="30"/>
  <c r="AJ242" i="30"/>
  <c r="BT242" i="30"/>
  <c r="AJ37" i="30"/>
  <c r="BT37" i="30"/>
  <c r="AK44" i="30"/>
  <c r="BU44" i="30"/>
  <c r="BV52" i="30"/>
  <c r="AL52" i="30"/>
  <c r="BU216" i="30"/>
  <c r="AK216" i="30"/>
  <c r="AK89" i="30"/>
  <c r="BU89" i="30"/>
  <c r="AK168" i="30"/>
  <c r="BU168" i="30"/>
  <c r="BG211" i="30"/>
  <c r="W211" i="30"/>
  <c r="BH228" i="30"/>
  <c r="X228" i="30"/>
  <c r="W133" i="30"/>
  <c r="BG133" i="30"/>
  <c r="BG102" i="30"/>
  <c r="W102" i="30"/>
  <c r="X131" i="30"/>
  <c r="BH131" i="30"/>
  <c r="X97" i="30"/>
  <c r="BH97" i="30"/>
  <c r="W222" i="30"/>
  <c r="BG222" i="30"/>
  <c r="W181" i="30"/>
  <c r="BG181" i="30"/>
  <c r="AJ104" i="30"/>
  <c r="BT104" i="30"/>
  <c r="AJ117" i="30"/>
  <c r="BT117" i="30"/>
  <c r="W120" i="30"/>
  <c r="BG120" i="30"/>
  <c r="BW21" i="30"/>
  <c r="AM21" i="30"/>
  <c r="BX21" i="30" s="1"/>
  <c r="BW189" i="30"/>
  <c r="AM189" i="30"/>
  <c r="BX189" i="30" s="1"/>
  <c r="BJ242" i="30"/>
  <c r="Z242" i="30"/>
  <c r="BK242" i="30" s="1"/>
  <c r="W117" i="30"/>
  <c r="BG117" i="30"/>
  <c r="Y251" i="30"/>
  <c r="BI251" i="30"/>
  <c r="W177" i="30"/>
  <c r="BG177" i="30"/>
  <c r="BG241" i="30"/>
  <c r="W241" i="30"/>
  <c r="X167" i="30"/>
  <c r="BH167" i="30"/>
  <c r="BT32" i="30"/>
  <c r="AJ32" i="30"/>
  <c r="BT127" i="30"/>
  <c r="AJ127" i="30"/>
  <c r="X140" i="30"/>
  <c r="BH140" i="30"/>
  <c r="BT83" i="30"/>
  <c r="AJ83" i="30"/>
  <c r="BG129" i="30"/>
  <c r="W129" i="30"/>
  <c r="BH223" i="30"/>
  <c r="X223" i="30"/>
  <c r="BV223" i="30"/>
  <c r="AL223" i="30"/>
  <c r="X27" i="30"/>
  <c r="BH27" i="30"/>
  <c r="BI56" i="30"/>
  <c r="Y56" i="30"/>
  <c r="W199" i="30"/>
  <c r="BG199" i="30"/>
  <c r="W109" i="30"/>
  <c r="BG109" i="30"/>
  <c r="BU108" i="30"/>
  <c r="AK108" i="30"/>
  <c r="Y23" i="30"/>
  <c r="BI23" i="30"/>
  <c r="BI208" i="30"/>
  <c r="Y208" i="30"/>
  <c r="BT18" i="30"/>
  <c r="AJ18" i="30"/>
  <c r="BI213" i="30"/>
  <c r="Y213" i="30"/>
  <c r="AJ226" i="30"/>
  <c r="BT226" i="30"/>
  <c r="X143" i="30"/>
  <c r="BH143" i="30"/>
  <c r="BH192" i="30"/>
  <c r="X192" i="30"/>
  <c r="W157" i="30"/>
  <c r="BG157" i="30"/>
  <c r="BG100" i="30"/>
  <c r="W100" i="30"/>
  <c r="BH164" i="30"/>
  <c r="X164" i="30"/>
  <c r="BT160" i="30"/>
  <c r="AJ160" i="30"/>
  <c r="BT154" i="30"/>
  <c r="AJ154" i="30"/>
  <c r="BG247" i="30"/>
  <c r="W247" i="30"/>
  <c r="BU81" i="30"/>
  <c r="AK81" i="30"/>
  <c r="BH12" i="30"/>
  <c r="X12" i="30"/>
  <c r="W178" i="30"/>
  <c r="BG178" i="30"/>
  <c r="BU240" i="30"/>
  <c r="AK240" i="30"/>
  <c r="AK213" i="30"/>
  <c r="BU213" i="30"/>
  <c r="Y153" i="30"/>
  <c r="BI153" i="30"/>
  <c r="BG179" i="30"/>
  <c r="W179" i="30"/>
  <c r="BG70" i="30"/>
  <c r="W70" i="30"/>
  <c r="AM207" i="30"/>
  <c r="BX207" i="30" s="1"/>
  <c r="BW207" i="30"/>
  <c r="AK39" i="30"/>
  <c r="BU39" i="30"/>
  <c r="BI34" i="30"/>
  <c r="Y34" i="30"/>
  <c r="AK70" i="30"/>
  <c r="BU70" i="30"/>
  <c r="BG152" i="30"/>
  <c r="W152" i="30"/>
  <c r="AK198" i="30"/>
  <c r="BU198" i="30"/>
  <c r="BT193" i="30"/>
  <c r="AJ193" i="30"/>
  <c r="BU19" i="30"/>
  <c r="AK19" i="30"/>
  <c r="AJ113" i="30"/>
  <c r="BT113" i="30"/>
  <c r="W165" i="30"/>
  <c r="BG165" i="30"/>
  <c r="BG227" i="30"/>
  <c r="W227" i="30"/>
  <c r="BG26" i="30"/>
  <c r="W26" i="30"/>
  <c r="BH209" i="30"/>
  <c r="X209" i="30"/>
  <c r="BH236" i="30"/>
  <c r="X236" i="30"/>
  <c r="BH150" i="30"/>
  <c r="X150" i="30"/>
  <c r="BT176" i="30"/>
  <c r="AJ176" i="30"/>
  <c r="BH114" i="30"/>
  <c r="X114" i="30"/>
  <c r="BH172" i="30"/>
  <c r="X172" i="30"/>
  <c r="BU153" i="30"/>
  <c r="AK153" i="30"/>
  <c r="BG218" i="30"/>
  <c r="W218" i="30"/>
  <c r="AJ174" i="30"/>
  <c r="BT174" i="30"/>
  <c r="AJ178" i="30"/>
  <c r="BT178" i="30"/>
  <c r="AK218" i="30"/>
  <c r="BU218" i="30"/>
  <c r="X29" i="30"/>
  <c r="BH29" i="30"/>
  <c r="Y63" i="30"/>
  <c r="BI63" i="30"/>
  <c r="BU41" i="30"/>
  <c r="AK41" i="30"/>
  <c r="BH98" i="30"/>
  <c r="X98" i="30"/>
  <c r="BG65" i="30"/>
  <c r="W65" i="30"/>
  <c r="AK105" i="30"/>
  <c r="BU105" i="30"/>
  <c r="BG230" i="30"/>
  <c r="W230" i="30"/>
  <c r="BT172" i="30"/>
  <c r="AJ172" i="30"/>
  <c r="BH195" i="30"/>
  <c r="X195" i="30"/>
  <c r="X92" i="30"/>
  <c r="BH92" i="30"/>
  <c r="AJ158" i="30"/>
  <c r="BT158" i="30"/>
  <c r="W43" i="30"/>
  <c r="BG43" i="30"/>
  <c r="BT60" i="30"/>
  <c r="AJ60" i="30"/>
  <c r="AL151" i="30"/>
  <c r="BV151" i="30"/>
  <c r="BU95" i="30"/>
  <c r="AK95" i="30"/>
  <c r="AK248" i="30"/>
  <c r="BU248" i="30"/>
  <c r="X243" i="30"/>
  <c r="BH243" i="30"/>
  <c r="BH17" i="30"/>
  <c r="X17" i="30"/>
  <c r="AK227" i="30"/>
  <c r="BU227" i="30"/>
  <c r="Y135" i="30"/>
  <c r="BI135" i="30"/>
  <c r="BG105" i="30"/>
  <c r="W105" i="30"/>
  <c r="BU33" i="30"/>
  <c r="AK33" i="30"/>
  <c r="BG94" i="30"/>
  <c r="W94" i="30"/>
  <c r="Y234" i="30"/>
  <c r="BI234" i="30"/>
  <c r="BH246" i="30"/>
  <c r="X246" i="30"/>
  <c r="BH60" i="30"/>
  <c r="X60" i="30"/>
  <c r="X85" i="30"/>
  <c r="BH85" i="30"/>
  <c r="X49" i="30"/>
  <c r="BH49" i="30"/>
  <c r="X68" i="30"/>
  <c r="BH68" i="30"/>
  <c r="AK123" i="30"/>
  <c r="BU123" i="30"/>
  <c r="W50" i="30"/>
  <c r="BG50" i="30"/>
  <c r="V447" i="15"/>
  <c r="BG447" i="15"/>
  <c r="AI450" i="15"/>
  <c r="BT450" i="15"/>
  <c r="AJ447" i="15"/>
  <c r="BU447" i="15"/>
  <c r="W448" i="15"/>
  <c r="BH448" i="15"/>
  <c r="BT449" i="15"/>
  <c r="AI449" i="15"/>
  <c r="V449" i="15"/>
  <c r="BG449" i="15"/>
  <c r="V450" i="15"/>
  <c r="BG450" i="15"/>
  <c r="BU448" i="15"/>
  <c r="AJ448" i="15"/>
  <c r="BU443" i="15"/>
  <c r="AJ443" i="15"/>
  <c r="V446" i="15"/>
  <c r="BG446" i="15"/>
  <c r="AJ444" i="15"/>
  <c r="BU444" i="15"/>
  <c r="AI446" i="15"/>
  <c r="BT446" i="15"/>
  <c r="W444" i="15"/>
  <c r="BH444" i="15"/>
  <c r="BT445" i="15"/>
  <c r="AI445" i="15"/>
  <c r="BG445" i="15"/>
  <c r="V445" i="15"/>
  <c r="BG443" i="15"/>
  <c r="V443" i="15"/>
  <c r="Q518" i="26"/>
  <c r="J524" i="26"/>
  <c r="K524" i="26" s="1"/>
  <c r="J521" i="26"/>
  <c r="Q523" i="26"/>
  <c r="P519" i="26"/>
  <c r="I519" i="26"/>
  <c r="T521" i="26"/>
  <c r="T518" i="26"/>
  <c r="P524" i="26"/>
  <c r="AI519" i="26"/>
  <c r="T519" i="26"/>
  <c r="Q526" i="26"/>
  <c r="P520" i="26"/>
  <c r="T524" i="26"/>
  <c r="AI524" i="26"/>
  <c r="N522" i="26"/>
  <c r="J520" i="26"/>
  <c r="Q521" i="26"/>
  <c r="P525" i="26"/>
  <c r="I523" i="26"/>
  <c r="J525" i="26"/>
  <c r="T523" i="26"/>
  <c r="J517" i="26"/>
  <c r="I518" i="26"/>
  <c r="P522" i="26"/>
  <c r="P517" i="26"/>
  <c r="AI526" i="26"/>
  <c r="AI522" i="26"/>
  <c r="AI518" i="26" l="1"/>
  <c r="DH94" i="18"/>
  <c r="DH89" i="18"/>
  <c r="K526" i="26"/>
  <c r="AI520" i="26"/>
  <c r="J519" i="26"/>
  <c r="K519" i="26" s="1"/>
  <c r="BH123" i="30"/>
  <c r="X123" i="30"/>
  <c r="BT6" i="30"/>
  <c r="BG6" i="30"/>
  <c r="BJ47" i="30"/>
  <c r="Z47" i="30"/>
  <c r="BK47" i="30" s="1"/>
  <c r="AK192" i="30"/>
  <c r="BU192" i="30"/>
  <c r="Z112" i="30"/>
  <c r="BK112" i="30" s="1"/>
  <c r="BJ112" i="30"/>
  <c r="BH110" i="30"/>
  <c r="X110" i="30"/>
  <c r="BW25" i="30"/>
  <c r="AM25" i="30"/>
  <c r="BX25" i="30" s="1"/>
  <c r="BH158" i="30"/>
  <c r="X158" i="30"/>
  <c r="BH254" i="30"/>
  <c r="X254" i="30"/>
  <c r="BI121" i="30"/>
  <c r="Y121" i="30"/>
  <c r="BH244" i="30"/>
  <c r="X244" i="30"/>
  <c r="AL48" i="30"/>
  <c r="BV48" i="30"/>
  <c r="BU58" i="30"/>
  <c r="AK58" i="30"/>
  <c r="AK57" i="30"/>
  <c r="BU57" i="30"/>
  <c r="X154" i="30"/>
  <c r="BH154" i="30"/>
  <c r="BU260" i="30"/>
  <c r="AK260" i="30"/>
  <c r="AL256" i="30"/>
  <c r="BV256" i="30"/>
  <c r="BU42" i="30"/>
  <c r="AK42" i="30"/>
  <c r="BH185" i="30"/>
  <c r="X185" i="30"/>
  <c r="AK65" i="30"/>
  <c r="BU65" i="30"/>
  <c r="X115" i="30"/>
  <c r="BH115" i="30"/>
  <c r="X39" i="30"/>
  <c r="BH39" i="30"/>
  <c r="X263" i="30"/>
  <c r="BH263" i="30"/>
  <c r="X215" i="30"/>
  <c r="BH215" i="30"/>
  <c r="AK255" i="30"/>
  <c r="BU255" i="30"/>
  <c r="AM258" i="30"/>
  <c r="BX258" i="30" s="1"/>
  <c r="BW258" i="30"/>
  <c r="Z261" i="30"/>
  <c r="BK261" i="30" s="1"/>
  <c r="BJ261" i="30"/>
  <c r="BV254" i="30"/>
  <c r="AL254" i="30"/>
  <c r="Z262" i="30"/>
  <c r="BK262" i="30" s="1"/>
  <c r="BJ262" i="30"/>
  <c r="BI257" i="30"/>
  <c r="Y257" i="30"/>
  <c r="BU263" i="30"/>
  <c r="AK263" i="30"/>
  <c r="X255" i="30"/>
  <c r="BH255" i="30"/>
  <c r="Y256" i="30"/>
  <c r="BI256" i="30"/>
  <c r="BU262" i="30"/>
  <c r="AK262" i="30"/>
  <c r="BI259" i="30"/>
  <c r="Y259" i="30"/>
  <c r="BH253" i="30"/>
  <c r="X253" i="30"/>
  <c r="AK253" i="30"/>
  <c r="BU253" i="30"/>
  <c r="AL261" i="30"/>
  <c r="BV261" i="30"/>
  <c r="BU82" i="30"/>
  <c r="AK82" i="30"/>
  <c r="AK163" i="30"/>
  <c r="BU163" i="30"/>
  <c r="AK74" i="30"/>
  <c r="BU74" i="30"/>
  <c r="AK187" i="30"/>
  <c r="BU187" i="30"/>
  <c r="BI32" i="30"/>
  <c r="Y32" i="30"/>
  <c r="AK96" i="30"/>
  <c r="BU96" i="30"/>
  <c r="AK194" i="30"/>
  <c r="BU194" i="30"/>
  <c r="Y72" i="30"/>
  <c r="BI72" i="30"/>
  <c r="BI66" i="30"/>
  <c r="Y66" i="30"/>
  <c r="BH40" i="30"/>
  <c r="X40" i="30"/>
  <c r="AL182" i="30"/>
  <c r="BV182" i="30"/>
  <c r="BH15" i="30"/>
  <c r="X15" i="30"/>
  <c r="BV136" i="30"/>
  <c r="AL136" i="30"/>
  <c r="BU76" i="30"/>
  <c r="AK76" i="30"/>
  <c r="AK141" i="30"/>
  <c r="BU141" i="30"/>
  <c r="BV244" i="30"/>
  <c r="AL244" i="30"/>
  <c r="BH30" i="30"/>
  <c r="X30" i="30"/>
  <c r="AK20" i="30"/>
  <c r="BU20" i="30"/>
  <c r="BI238" i="30"/>
  <c r="Y238" i="30"/>
  <c r="X239" i="30"/>
  <c r="BH239" i="30"/>
  <c r="Z71" i="30"/>
  <c r="BK71" i="30" s="1"/>
  <c r="BJ71" i="30"/>
  <c r="BH138" i="30"/>
  <c r="X138" i="30"/>
  <c r="BH62" i="30"/>
  <c r="X62" i="30"/>
  <c r="BH104" i="30"/>
  <c r="X104" i="30"/>
  <c r="BH124" i="30"/>
  <c r="X124" i="30"/>
  <c r="X204" i="30"/>
  <c r="BH204" i="30"/>
  <c r="AL211" i="30"/>
  <c r="BV211" i="30"/>
  <c r="BJ67" i="30"/>
  <c r="Z67" i="30"/>
  <c r="BK67" i="30" s="1"/>
  <c r="BV98" i="30"/>
  <c r="AL98" i="30"/>
  <c r="Y168" i="30"/>
  <c r="BI168" i="30"/>
  <c r="X45" i="30"/>
  <c r="BH45" i="30"/>
  <c r="AK13" i="30"/>
  <c r="BU13" i="30"/>
  <c r="BU239" i="30"/>
  <c r="AK239" i="30"/>
  <c r="BV134" i="30"/>
  <c r="AL134" i="30"/>
  <c r="BH89" i="30"/>
  <c r="X89" i="30"/>
  <c r="AK208" i="30"/>
  <c r="BU208" i="30"/>
  <c r="Y203" i="30"/>
  <c r="BI203" i="30"/>
  <c r="X86" i="30"/>
  <c r="BH86" i="30"/>
  <c r="X176" i="30"/>
  <c r="BH176" i="30"/>
  <c r="AL93" i="30"/>
  <c r="BV93" i="30"/>
  <c r="BI41" i="30"/>
  <c r="Y41" i="30"/>
  <c r="BV171" i="30"/>
  <c r="AL171" i="30"/>
  <c r="Y220" i="30"/>
  <c r="BI220" i="30"/>
  <c r="BV125" i="30"/>
  <c r="AL125" i="30"/>
  <c r="BU144" i="30"/>
  <c r="AK144" i="30"/>
  <c r="AK43" i="30"/>
  <c r="BU43" i="30"/>
  <c r="BW106" i="30"/>
  <c r="AM106" i="30"/>
  <c r="BX106" i="30" s="1"/>
  <c r="BV162" i="30"/>
  <c r="AL162" i="30"/>
  <c r="BV99" i="30"/>
  <c r="AL99" i="30"/>
  <c r="AK200" i="30"/>
  <c r="BU200" i="30"/>
  <c r="BU46" i="30"/>
  <c r="AK46" i="30"/>
  <c r="AL203" i="30"/>
  <c r="BV203" i="30"/>
  <c r="BI132" i="30"/>
  <c r="Y132" i="30"/>
  <c r="BI171" i="30"/>
  <c r="Y171" i="30"/>
  <c r="X38" i="30"/>
  <c r="BH38" i="30"/>
  <c r="Y83" i="30"/>
  <c r="BI83" i="30"/>
  <c r="BU78" i="30"/>
  <c r="AK78" i="30"/>
  <c r="BH151" i="30"/>
  <c r="X151" i="30"/>
  <c r="BU249" i="30"/>
  <c r="AK249" i="30"/>
  <c r="BU229" i="30"/>
  <c r="AK229" i="30"/>
  <c r="AK67" i="30"/>
  <c r="BU67" i="30"/>
  <c r="BI197" i="30"/>
  <c r="Y197" i="30"/>
  <c r="BH148" i="30"/>
  <c r="X148" i="30"/>
  <c r="BH156" i="30"/>
  <c r="X156" i="30"/>
  <c r="Z144" i="30"/>
  <c r="BK144" i="30" s="1"/>
  <c r="BJ144" i="30"/>
  <c r="BU107" i="30"/>
  <c r="AK107" i="30"/>
  <c r="AK145" i="30"/>
  <c r="BU145" i="30"/>
  <c r="BU235" i="30"/>
  <c r="AK235" i="30"/>
  <c r="BV103" i="30"/>
  <c r="AL103" i="30"/>
  <c r="AL233" i="30"/>
  <c r="BV233" i="30"/>
  <c r="BV224" i="30"/>
  <c r="AL224" i="30"/>
  <c r="BW124" i="30"/>
  <c r="AM124" i="30"/>
  <c r="BX124" i="30" s="1"/>
  <c r="BH128" i="30"/>
  <c r="X128" i="30"/>
  <c r="BW142" i="30"/>
  <c r="AM142" i="30"/>
  <c r="BX142" i="30" s="1"/>
  <c r="AK166" i="30"/>
  <c r="BU166" i="30"/>
  <c r="X127" i="30"/>
  <c r="BH127" i="30"/>
  <c r="Z206" i="30"/>
  <c r="BK206" i="30" s="1"/>
  <c r="BJ206" i="30"/>
  <c r="Z119" i="30"/>
  <c r="BK119" i="30" s="1"/>
  <c r="BJ119" i="30"/>
  <c r="BU86" i="30"/>
  <c r="AK86" i="30"/>
  <c r="BV205" i="30"/>
  <c r="AL205" i="30"/>
  <c r="BV140" i="30"/>
  <c r="AL140" i="30"/>
  <c r="BU201" i="30"/>
  <c r="AK201" i="30"/>
  <c r="Y246" i="30"/>
  <c r="BI246" i="30"/>
  <c r="X178" i="30"/>
  <c r="BH178" i="30"/>
  <c r="BI228" i="30"/>
  <c r="Y228" i="30"/>
  <c r="BV17" i="30"/>
  <c r="AL17" i="30"/>
  <c r="BU12" i="30"/>
  <c r="AK12" i="30"/>
  <c r="AL180" i="30"/>
  <c r="BV180" i="30"/>
  <c r="BV246" i="30"/>
  <c r="AL246" i="30"/>
  <c r="BU210" i="30"/>
  <c r="AK210" i="30"/>
  <c r="AK215" i="30"/>
  <c r="BU215" i="30"/>
  <c r="Y141" i="30"/>
  <c r="BI141" i="30"/>
  <c r="BV214" i="30"/>
  <c r="AL214" i="30"/>
  <c r="BU59" i="30"/>
  <c r="AK59" i="30"/>
  <c r="BH57" i="30"/>
  <c r="X57" i="30"/>
  <c r="BU191" i="30"/>
  <c r="AK191" i="30"/>
  <c r="BJ159" i="30"/>
  <c r="Z159" i="30"/>
  <c r="BK159" i="30" s="1"/>
  <c r="AL102" i="30"/>
  <c r="BV102" i="30"/>
  <c r="Y166" i="30"/>
  <c r="BI166" i="30"/>
  <c r="Z135" i="30"/>
  <c r="BK135" i="30" s="1"/>
  <c r="BJ135" i="30"/>
  <c r="BU179" i="30"/>
  <c r="AK179" i="30"/>
  <c r="AL119" i="30"/>
  <c r="BV119" i="30"/>
  <c r="BV90" i="30"/>
  <c r="AL90" i="30"/>
  <c r="AL14" i="30"/>
  <c r="BV14" i="30"/>
  <c r="BJ88" i="30"/>
  <c r="Z88" i="30"/>
  <c r="BK88" i="30" s="1"/>
  <c r="X126" i="30"/>
  <c r="BH126" i="30"/>
  <c r="BH70" i="30"/>
  <c r="X70" i="30"/>
  <c r="Y146" i="30"/>
  <c r="BI146" i="30"/>
  <c r="BU83" i="30"/>
  <c r="AK83" i="30"/>
  <c r="BU84" i="30"/>
  <c r="AK84" i="30"/>
  <c r="BV139" i="30"/>
  <c r="AL139" i="30"/>
  <c r="BI103" i="30"/>
  <c r="Y103" i="30"/>
  <c r="Y224" i="30"/>
  <c r="BI224" i="30"/>
  <c r="Z210" i="30"/>
  <c r="BK210" i="30" s="1"/>
  <c r="BJ210" i="30"/>
  <c r="BV238" i="30"/>
  <c r="AL238" i="30"/>
  <c r="BI147" i="30"/>
  <c r="Y147" i="30"/>
  <c r="BJ122" i="30"/>
  <c r="Z122" i="30"/>
  <c r="BK122" i="30" s="1"/>
  <c r="BU242" i="30"/>
  <c r="AK242" i="30"/>
  <c r="BH230" i="30"/>
  <c r="X230" i="30"/>
  <c r="BV198" i="30"/>
  <c r="AL198" i="30"/>
  <c r="BV85" i="30"/>
  <c r="AL85" i="30"/>
  <c r="BW183" i="30"/>
  <c r="AM183" i="30"/>
  <c r="BX183" i="30" s="1"/>
  <c r="BI225" i="30"/>
  <c r="Y225" i="30"/>
  <c r="AL55" i="30"/>
  <c r="BV55" i="30"/>
  <c r="BU176" i="30"/>
  <c r="AK176" i="30"/>
  <c r="BH152" i="30"/>
  <c r="X152" i="30"/>
  <c r="BV81" i="30"/>
  <c r="AL81" i="30"/>
  <c r="BH100" i="30"/>
  <c r="X100" i="30"/>
  <c r="Z251" i="30"/>
  <c r="BK251" i="30" s="1"/>
  <c r="BJ251" i="30"/>
  <c r="AK104" i="30"/>
  <c r="BU104" i="30"/>
  <c r="Y214" i="30"/>
  <c r="BI214" i="30"/>
  <c r="Y170" i="30"/>
  <c r="BI170" i="30"/>
  <c r="BH96" i="30"/>
  <c r="X96" i="30"/>
  <c r="BV91" i="30"/>
  <c r="AL91" i="30"/>
  <c r="Y53" i="30"/>
  <c r="BI53" i="30"/>
  <c r="AK28" i="30"/>
  <c r="BU28" i="30"/>
  <c r="BI81" i="30"/>
  <c r="Y81" i="30"/>
  <c r="AK155" i="30"/>
  <c r="BU155" i="30"/>
  <c r="AL169" i="30"/>
  <c r="BV169" i="30"/>
  <c r="X248" i="30"/>
  <c r="BH248" i="30"/>
  <c r="X78" i="30"/>
  <c r="BH78" i="30"/>
  <c r="BJ76" i="30"/>
  <c r="Z76" i="30"/>
  <c r="BK76" i="30" s="1"/>
  <c r="AL31" i="30"/>
  <c r="BV31" i="30"/>
  <c r="AK79" i="30"/>
  <c r="BU79" i="30"/>
  <c r="AL54" i="30"/>
  <c r="BV54" i="30"/>
  <c r="BV122" i="30"/>
  <c r="AL122" i="30"/>
  <c r="BI106" i="30"/>
  <c r="Y106" i="30"/>
  <c r="BU212" i="30"/>
  <c r="AK212" i="30"/>
  <c r="BW133" i="30"/>
  <c r="AM133" i="30"/>
  <c r="BX133" i="30" s="1"/>
  <c r="BV35" i="30"/>
  <c r="AL35" i="30"/>
  <c r="BV165" i="30"/>
  <c r="AL165" i="30"/>
  <c r="BH79" i="30"/>
  <c r="X79" i="30"/>
  <c r="Y60" i="30"/>
  <c r="BI60" i="30"/>
  <c r="X108" i="30"/>
  <c r="BH108" i="30"/>
  <c r="BH91" i="30"/>
  <c r="X91" i="30"/>
  <c r="X99" i="30"/>
  <c r="BH99" i="30"/>
  <c r="BH33" i="30"/>
  <c r="X33" i="30"/>
  <c r="AK178" i="30"/>
  <c r="BU178" i="30"/>
  <c r="X165" i="30"/>
  <c r="BH165" i="30"/>
  <c r="X217" i="30"/>
  <c r="BH217" i="30"/>
  <c r="AL161" i="30"/>
  <c r="BV161" i="30"/>
  <c r="Z234" i="30"/>
  <c r="BK234" i="30" s="1"/>
  <c r="BJ234" i="30"/>
  <c r="AL209" i="30"/>
  <c r="BV209" i="30"/>
  <c r="BV70" i="30"/>
  <c r="AL70" i="30"/>
  <c r="Z153" i="30"/>
  <c r="BK153" i="30" s="1"/>
  <c r="BJ153" i="30"/>
  <c r="X157" i="30"/>
  <c r="BH157" i="30"/>
  <c r="X193" i="30"/>
  <c r="BH193" i="30"/>
  <c r="BW15" i="30"/>
  <c r="AM15" i="30"/>
  <c r="BX15" i="30" s="1"/>
  <c r="BW45" i="30"/>
  <c r="AM45" i="30"/>
  <c r="BX45" i="30" s="1"/>
  <c r="BI16" i="30"/>
  <c r="Y16" i="30"/>
  <c r="BU228" i="30"/>
  <c r="AK228" i="30"/>
  <c r="BV219" i="30"/>
  <c r="AL219" i="30"/>
  <c r="BU16" i="30"/>
  <c r="AK16" i="30"/>
  <c r="AL114" i="30"/>
  <c r="BV114" i="30"/>
  <c r="AM120" i="30"/>
  <c r="BX120" i="30" s="1"/>
  <c r="BW120" i="30"/>
  <c r="BU68" i="30"/>
  <c r="AK68" i="30"/>
  <c r="BU77" i="30"/>
  <c r="AK77" i="30"/>
  <c r="Y58" i="30"/>
  <c r="BI58" i="30"/>
  <c r="BI139" i="30"/>
  <c r="Y139" i="30"/>
  <c r="AL197" i="30"/>
  <c r="BV197" i="30"/>
  <c r="BH24" i="30"/>
  <c r="X24" i="30"/>
  <c r="X205" i="30"/>
  <c r="BH205" i="30"/>
  <c r="BJ52" i="30"/>
  <c r="Z52" i="30"/>
  <c r="BK52" i="30" s="1"/>
  <c r="X241" i="30"/>
  <c r="BH241" i="30"/>
  <c r="X173" i="30"/>
  <c r="BH173" i="30"/>
  <c r="AK174" i="30"/>
  <c r="BU174" i="30"/>
  <c r="BH211" i="30"/>
  <c r="X211" i="30"/>
  <c r="X247" i="30"/>
  <c r="BH247" i="30"/>
  <c r="AL112" i="30"/>
  <c r="BV112" i="30"/>
  <c r="BV80" i="30"/>
  <c r="AL80" i="30"/>
  <c r="BH20" i="30"/>
  <c r="X20" i="30"/>
  <c r="AL26" i="30"/>
  <c r="BV26" i="30"/>
  <c r="BV181" i="30"/>
  <c r="AL181" i="30"/>
  <c r="Y243" i="30"/>
  <c r="BI243" i="30"/>
  <c r="BV108" i="30"/>
  <c r="AL108" i="30"/>
  <c r="AM223" i="30"/>
  <c r="BX223" i="30" s="1"/>
  <c r="BW223" i="30"/>
  <c r="Y140" i="30"/>
  <c r="BI140" i="30"/>
  <c r="Z212" i="30"/>
  <c r="BK212" i="30" s="1"/>
  <c r="BJ212" i="30"/>
  <c r="AL36" i="30"/>
  <c r="BV36" i="30"/>
  <c r="AL94" i="30"/>
  <c r="BV94" i="30"/>
  <c r="AK29" i="30"/>
  <c r="BU29" i="30"/>
  <c r="AL245" i="30"/>
  <c r="BV245" i="30"/>
  <c r="AK88" i="30"/>
  <c r="BU88" i="30"/>
  <c r="AK40" i="30"/>
  <c r="BU40" i="30"/>
  <c r="AK173" i="30"/>
  <c r="BU173" i="30"/>
  <c r="AK63" i="30"/>
  <c r="BU63" i="30"/>
  <c r="AL225" i="30"/>
  <c r="BV225" i="30"/>
  <c r="BV111" i="30"/>
  <c r="AL111" i="30"/>
  <c r="BI113" i="30"/>
  <c r="Y113" i="30"/>
  <c r="BU87" i="30"/>
  <c r="AK87" i="30"/>
  <c r="BI160" i="30"/>
  <c r="Y160" i="30"/>
  <c r="BV100" i="30"/>
  <c r="AL100" i="30"/>
  <c r="BU222" i="30"/>
  <c r="AK222" i="30"/>
  <c r="BH118" i="30"/>
  <c r="X118" i="30"/>
  <c r="BH48" i="30"/>
  <c r="X48" i="30"/>
  <c r="BI116" i="30"/>
  <c r="Y116" i="30"/>
  <c r="BI189" i="30"/>
  <c r="Y189" i="30"/>
  <c r="BI90" i="30"/>
  <c r="Y90" i="30"/>
  <c r="BJ187" i="30"/>
  <c r="Z187" i="30"/>
  <c r="BK187" i="30" s="1"/>
  <c r="BH240" i="30"/>
  <c r="X240" i="30"/>
  <c r="BU69" i="30"/>
  <c r="AK69" i="30"/>
  <c r="Y25" i="30"/>
  <c r="BI25" i="30"/>
  <c r="BH137" i="30"/>
  <c r="X137" i="30"/>
  <c r="BJ221" i="30"/>
  <c r="Z221" i="30"/>
  <c r="BK221" i="30" s="1"/>
  <c r="Z188" i="30"/>
  <c r="BK188" i="30" s="1"/>
  <c r="BJ188" i="30"/>
  <c r="BI191" i="30"/>
  <c r="Y191" i="30"/>
  <c r="BU156" i="30"/>
  <c r="AK156" i="30"/>
  <c r="AK247" i="30"/>
  <c r="BU247" i="30"/>
  <c r="Z213" i="30"/>
  <c r="BK213" i="30" s="1"/>
  <c r="BJ213" i="30"/>
  <c r="Z174" i="30"/>
  <c r="BK174" i="30" s="1"/>
  <c r="BJ174" i="30"/>
  <c r="Z13" i="30"/>
  <c r="BK13" i="30" s="1"/>
  <c r="BJ13" i="30"/>
  <c r="BH101" i="30"/>
  <c r="X101" i="30"/>
  <c r="BU175" i="30"/>
  <c r="AK175" i="30"/>
  <c r="AK202" i="30"/>
  <c r="BU202" i="30"/>
  <c r="X198" i="30"/>
  <c r="BH198" i="30"/>
  <c r="AL243" i="30"/>
  <c r="BV243" i="30"/>
  <c r="BV237" i="30"/>
  <c r="AL237" i="30"/>
  <c r="X229" i="30"/>
  <c r="BH229" i="30"/>
  <c r="X163" i="30"/>
  <c r="BH163" i="30"/>
  <c r="X111" i="30"/>
  <c r="BH111" i="30"/>
  <c r="Y114" i="30"/>
  <c r="BI114" i="30"/>
  <c r="BJ51" i="30"/>
  <c r="Z51" i="30"/>
  <c r="BK51" i="30" s="1"/>
  <c r="X50" i="30"/>
  <c r="BH50" i="30"/>
  <c r="BU147" i="30"/>
  <c r="AK147" i="30"/>
  <c r="BH93" i="30"/>
  <c r="X93" i="30"/>
  <c r="BH21" i="30"/>
  <c r="X21" i="30"/>
  <c r="AK252" i="30"/>
  <c r="BU252" i="30"/>
  <c r="BW206" i="30"/>
  <c r="AM206" i="30"/>
  <c r="BX206" i="30" s="1"/>
  <c r="BV152" i="30"/>
  <c r="AL152" i="30"/>
  <c r="AL195" i="30"/>
  <c r="BV195" i="30"/>
  <c r="AK160" i="30"/>
  <c r="BU160" i="30"/>
  <c r="BU117" i="30"/>
  <c r="AK117" i="30"/>
  <c r="AK37" i="30"/>
  <c r="BU37" i="30"/>
  <c r="BU60" i="30"/>
  <c r="AK60" i="30"/>
  <c r="BI164" i="30"/>
  <c r="Y164" i="30"/>
  <c r="Z37" i="30"/>
  <c r="BK37" i="30" s="1"/>
  <c r="BJ37" i="30"/>
  <c r="AL184" i="30"/>
  <c r="BV184" i="30"/>
  <c r="BV97" i="30"/>
  <c r="AL97" i="30"/>
  <c r="Y142" i="30"/>
  <c r="BI142" i="30"/>
  <c r="BH94" i="30"/>
  <c r="X94" i="30"/>
  <c r="AL168" i="30"/>
  <c r="BV168" i="30"/>
  <c r="AL213" i="30"/>
  <c r="BV213" i="30"/>
  <c r="BI18" i="30"/>
  <c r="Y18" i="30"/>
  <c r="Y130" i="30"/>
  <c r="BI130" i="30"/>
  <c r="Y77" i="30"/>
  <c r="BI77" i="30"/>
  <c r="AM148" i="30"/>
  <c r="BX148" i="30" s="1"/>
  <c r="BW148" i="30"/>
  <c r="Z14" i="30"/>
  <c r="BK14" i="30" s="1"/>
  <c r="BJ14" i="30"/>
  <c r="Y134" i="30"/>
  <c r="BI134" i="30"/>
  <c r="BH216" i="30"/>
  <c r="X216" i="30"/>
  <c r="Y250" i="30"/>
  <c r="BI250" i="30"/>
  <c r="BV47" i="30"/>
  <c r="AL47" i="30"/>
  <c r="Y27" i="30"/>
  <c r="BI27" i="30"/>
  <c r="Z64" i="30"/>
  <c r="BK64" i="30" s="1"/>
  <c r="BJ64" i="30"/>
  <c r="AL105" i="30"/>
  <c r="BV105" i="30"/>
  <c r="X181" i="30"/>
  <c r="BH181" i="30"/>
  <c r="Z183" i="30"/>
  <c r="BK183" i="30" s="1"/>
  <c r="BJ183" i="30"/>
  <c r="Z63" i="30"/>
  <c r="BK63" i="30" s="1"/>
  <c r="BJ63" i="30"/>
  <c r="X222" i="30"/>
  <c r="BH222" i="30"/>
  <c r="X186" i="30"/>
  <c r="BH186" i="30"/>
  <c r="BV33" i="30"/>
  <c r="AL33" i="30"/>
  <c r="AK113" i="30"/>
  <c r="BU113" i="30"/>
  <c r="X109" i="30"/>
  <c r="BH109" i="30"/>
  <c r="AL216" i="30"/>
  <c r="BV216" i="30"/>
  <c r="Y125" i="30"/>
  <c r="BI125" i="30"/>
  <c r="BI55" i="30"/>
  <c r="Y55" i="30"/>
  <c r="AM190" i="30"/>
  <c r="BX190" i="30" s="1"/>
  <c r="BW190" i="30"/>
  <c r="AL149" i="30"/>
  <c r="BV149" i="30"/>
  <c r="BI44" i="30"/>
  <c r="Y44" i="30"/>
  <c r="BI194" i="30"/>
  <c r="Y194" i="30"/>
  <c r="BI161" i="30"/>
  <c r="Y161" i="30"/>
  <c r="BV71" i="30"/>
  <c r="AL71" i="30"/>
  <c r="BH180" i="30"/>
  <c r="X180" i="30"/>
  <c r="BH80" i="30"/>
  <c r="X80" i="30"/>
  <c r="AM188" i="30"/>
  <c r="BX188" i="30" s="1"/>
  <c r="BW188" i="30"/>
  <c r="BV50" i="30"/>
  <c r="AL50" i="30"/>
  <c r="AK116" i="30"/>
  <c r="BU116" i="30"/>
  <c r="BH184" i="30"/>
  <c r="X184" i="30"/>
  <c r="BI145" i="30"/>
  <c r="Y145" i="30"/>
  <c r="X179" i="30"/>
  <c r="BH179" i="30"/>
  <c r="BU127" i="30"/>
  <c r="AK127" i="30"/>
  <c r="AL123" i="30"/>
  <c r="BV123" i="30"/>
  <c r="X95" i="30"/>
  <c r="BH95" i="30"/>
  <c r="AM30" i="30"/>
  <c r="BX30" i="30" s="1"/>
  <c r="BW30" i="30"/>
  <c r="AL118" i="30"/>
  <c r="BV118" i="30"/>
  <c r="X54" i="30"/>
  <c r="BH54" i="30"/>
  <c r="BV167" i="30"/>
  <c r="AL167" i="30"/>
  <c r="AL129" i="30"/>
  <c r="BV129" i="30"/>
  <c r="BI22" i="30"/>
  <c r="Y22" i="30"/>
  <c r="AK251" i="30"/>
  <c r="BU251" i="30"/>
  <c r="Y202" i="30"/>
  <c r="BI202" i="30"/>
  <c r="BV92" i="30"/>
  <c r="AL92" i="30"/>
  <c r="BJ207" i="30"/>
  <c r="Z207" i="30"/>
  <c r="BK207" i="30" s="1"/>
  <c r="BJ75" i="30"/>
  <c r="Z75" i="30"/>
  <c r="BK75" i="30" s="1"/>
  <c r="BH133" i="30"/>
  <c r="X133" i="30"/>
  <c r="X84" i="30"/>
  <c r="BH84" i="30"/>
  <c r="BU172" i="30"/>
  <c r="AK172" i="30"/>
  <c r="BV227" i="30"/>
  <c r="AL227" i="30"/>
  <c r="AK226" i="30"/>
  <c r="BU226" i="30"/>
  <c r="BH43" i="30"/>
  <c r="X43" i="30"/>
  <c r="AL196" i="30"/>
  <c r="BV196" i="30"/>
  <c r="AK158" i="30"/>
  <c r="BU158" i="30"/>
  <c r="BH218" i="30"/>
  <c r="X218" i="30"/>
  <c r="BI236" i="30"/>
  <c r="Y236" i="30"/>
  <c r="AL143" i="30"/>
  <c r="BV143" i="30"/>
  <c r="BU131" i="30"/>
  <c r="AK131" i="30"/>
  <c r="BH149" i="30"/>
  <c r="X149" i="30"/>
  <c r="Z200" i="30"/>
  <c r="BK200" i="30" s="1"/>
  <c r="BJ200" i="30"/>
  <c r="Y68" i="30"/>
  <c r="BI68" i="30"/>
  <c r="BI192" i="30"/>
  <c r="Y192" i="30"/>
  <c r="AL72" i="30"/>
  <c r="BV72" i="30"/>
  <c r="Y252" i="30"/>
  <c r="BI252" i="30"/>
  <c r="X199" i="30"/>
  <c r="BH199" i="30"/>
  <c r="BW52" i="30"/>
  <c r="AM52" i="30"/>
  <c r="BX52" i="30" s="1"/>
  <c r="AL22" i="30"/>
  <c r="BV22" i="30"/>
  <c r="Z69" i="30"/>
  <c r="BK69" i="30" s="1"/>
  <c r="BJ69" i="30"/>
  <c r="AL73" i="30"/>
  <c r="BV73" i="30"/>
  <c r="Y42" i="30"/>
  <c r="BI42" i="30"/>
  <c r="BJ74" i="30"/>
  <c r="Z74" i="30"/>
  <c r="BK74" i="30" s="1"/>
  <c r="BU66" i="30"/>
  <c r="AK66" i="30"/>
  <c r="BW34" i="30"/>
  <c r="AM34" i="30"/>
  <c r="BX34" i="30" s="1"/>
  <c r="BV199" i="30"/>
  <c r="AL199" i="30"/>
  <c r="Y49" i="30"/>
  <c r="BI49" i="30"/>
  <c r="BH26" i="30"/>
  <c r="X26" i="30"/>
  <c r="X120" i="30"/>
  <c r="BH120" i="30"/>
  <c r="Y131" i="30"/>
  <c r="BI131" i="30"/>
  <c r="Z162" i="30"/>
  <c r="BK162" i="30" s="1"/>
  <c r="BJ162" i="30"/>
  <c r="BV234" i="30"/>
  <c r="AL234" i="30"/>
  <c r="AK250" i="30"/>
  <c r="BU250" i="30"/>
  <c r="Y107" i="30"/>
  <c r="BI107" i="30"/>
  <c r="BJ82" i="30"/>
  <c r="Z82" i="30"/>
  <c r="BK82" i="30" s="1"/>
  <c r="Y233" i="30"/>
  <c r="BI233" i="30"/>
  <c r="AK38" i="30"/>
  <c r="BU38" i="30"/>
  <c r="BI59" i="30"/>
  <c r="Y59" i="30"/>
  <c r="AL110" i="30"/>
  <c r="BV110" i="30"/>
  <c r="BV230" i="30"/>
  <c r="AL230" i="30"/>
  <c r="BH182" i="30"/>
  <c r="X182" i="30"/>
  <c r="AK217" i="30"/>
  <c r="BU217" i="30"/>
  <c r="Y98" i="30"/>
  <c r="BI98" i="30"/>
  <c r="Z23" i="30"/>
  <c r="BK23" i="30" s="1"/>
  <c r="BJ23" i="30"/>
  <c r="BH190" i="30"/>
  <c r="X190" i="30"/>
  <c r="X19" i="30"/>
  <c r="BH19" i="30"/>
  <c r="BU159" i="30"/>
  <c r="AK159" i="30"/>
  <c r="AK177" i="30"/>
  <c r="BU177" i="30"/>
  <c r="BV41" i="30"/>
  <c r="AL41" i="30"/>
  <c r="BI223" i="30"/>
  <c r="Y223" i="30"/>
  <c r="BH231" i="30"/>
  <c r="X231" i="30"/>
  <c r="BU23" i="30"/>
  <c r="AK23" i="30"/>
  <c r="Y29" i="30"/>
  <c r="BI29" i="30"/>
  <c r="BJ56" i="30"/>
  <c r="Z56" i="30"/>
  <c r="BK56" i="30" s="1"/>
  <c r="Y143" i="30"/>
  <c r="BI143" i="30"/>
  <c r="BI169" i="30"/>
  <c r="Y169" i="30"/>
  <c r="AL132" i="30"/>
  <c r="BV132" i="30"/>
  <c r="BV146" i="30"/>
  <c r="AL146" i="30"/>
  <c r="Y235" i="30"/>
  <c r="BI235" i="30"/>
  <c r="BV61" i="30"/>
  <c r="AL61" i="30"/>
  <c r="Y35" i="30"/>
  <c r="BI35" i="30"/>
  <c r="AL157" i="30"/>
  <c r="BV157" i="30"/>
  <c r="BU137" i="30"/>
  <c r="AK137" i="30"/>
  <c r="BV62" i="30"/>
  <c r="AL62" i="30"/>
  <c r="BI196" i="30"/>
  <c r="Y196" i="30"/>
  <c r="BV138" i="30"/>
  <c r="AL138" i="30"/>
  <c r="AL121" i="30"/>
  <c r="BV121" i="30"/>
  <c r="BV109" i="30"/>
  <c r="AL109" i="30"/>
  <c r="BU164" i="30"/>
  <c r="AK164" i="30"/>
  <c r="Z136" i="30"/>
  <c r="BK136" i="30" s="1"/>
  <c r="BJ136" i="30"/>
  <c r="BH65" i="30"/>
  <c r="X65" i="30"/>
  <c r="BI219" i="30"/>
  <c r="Y219" i="30"/>
  <c r="AM151" i="30"/>
  <c r="BX151" i="30" s="1"/>
  <c r="BW151" i="30"/>
  <c r="BI12" i="30"/>
  <c r="Y12" i="30"/>
  <c r="X177" i="30"/>
  <c r="BH177" i="30"/>
  <c r="BI17" i="30"/>
  <c r="Y17" i="30"/>
  <c r="BI150" i="30"/>
  <c r="Y150" i="30"/>
  <c r="BH117" i="30"/>
  <c r="X117" i="30"/>
  <c r="AM232" i="30"/>
  <c r="BX232" i="30" s="1"/>
  <c r="BW232" i="30"/>
  <c r="BJ34" i="30"/>
  <c r="Z34" i="30"/>
  <c r="BK34" i="30" s="1"/>
  <c r="Y92" i="30"/>
  <c r="BI92" i="30"/>
  <c r="BV89" i="30"/>
  <c r="AL89" i="30"/>
  <c r="AK130" i="30"/>
  <c r="BU130" i="30"/>
  <c r="BI209" i="30"/>
  <c r="Y209" i="30"/>
  <c r="BU154" i="30"/>
  <c r="AK154" i="30"/>
  <c r="BU18" i="30"/>
  <c r="AK18" i="30"/>
  <c r="BI97" i="30"/>
  <c r="Y97" i="30"/>
  <c r="AL170" i="30"/>
  <c r="BV170" i="30"/>
  <c r="BU32" i="30"/>
  <c r="AK32" i="30"/>
  <c r="AK51" i="30"/>
  <c r="BU51" i="30"/>
  <c r="BV126" i="30"/>
  <c r="AL126" i="30"/>
  <c r="AL248" i="30"/>
  <c r="BV248" i="30"/>
  <c r="BV153" i="30"/>
  <c r="AL153" i="30"/>
  <c r="AL19" i="30"/>
  <c r="BV19" i="30"/>
  <c r="BH105" i="30"/>
  <c r="X105" i="30"/>
  <c r="AL95" i="30"/>
  <c r="BV95" i="30"/>
  <c r="BI195" i="30"/>
  <c r="Y195" i="30"/>
  <c r="AL39" i="30"/>
  <c r="BV39" i="30"/>
  <c r="BH102" i="30"/>
  <c r="X102" i="30"/>
  <c r="Y85" i="30"/>
  <c r="BI85" i="30"/>
  <c r="AL218" i="30"/>
  <c r="BV218" i="30"/>
  <c r="BI172" i="30"/>
  <c r="Y172" i="30"/>
  <c r="X227" i="30"/>
  <c r="BH227" i="30"/>
  <c r="BU193" i="30"/>
  <c r="AK193" i="30"/>
  <c r="AL240" i="30"/>
  <c r="BV240" i="30"/>
  <c r="BJ208" i="30"/>
  <c r="Z208" i="30"/>
  <c r="BK208" i="30" s="1"/>
  <c r="BH129" i="30"/>
  <c r="X129" i="30"/>
  <c r="Y167" i="30"/>
  <c r="BI167" i="30"/>
  <c r="AL44" i="30"/>
  <c r="BV44" i="30"/>
  <c r="Z87" i="30"/>
  <c r="BK87" i="30" s="1"/>
  <c r="BJ87" i="30"/>
  <c r="AK241" i="30"/>
  <c r="BU241" i="30"/>
  <c r="BU27" i="30"/>
  <c r="AK27" i="30"/>
  <c r="BV236" i="30"/>
  <c r="AL236" i="30"/>
  <c r="BH232" i="30"/>
  <c r="X232" i="30"/>
  <c r="AK115" i="30"/>
  <c r="BU115" i="30"/>
  <c r="AL128" i="30"/>
  <c r="BV128" i="30"/>
  <c r="BW150" i="30"/>
  <c r="AM150" i="30"/>
  <c r="BX150" i="30" s="1"/>
  <c r="BU53" i="30"/>
  <c r="AK53" i="30"/>
  <c r="X237" i="30"/>
  <c r="BH237" i="30"/>
  <c r="Y36" i="30"/>
  <c r="BI36" i="30"/>
  <c r="AK448" i="15"/>
  <c r="BW448" i="15" s="1"/>
  <c r="BV448" i="15"/>
  <c r="W450" i="15"/>
  <c r="BH450" i="15"/>
  <c r="W449" i="15"/>
  <c r="BH449" i="15"/>
  <c r="AJ449" i="15"/>
  <c r="BU449" i="15"/>
  <c r="BI448" i="15"/>
  <c r="X448" i="15"/>
  <c r="BJ448" i="15" s="1"/>
  <c r="AK447" i="15"/>
  <c r="BW447" i="15" s="1"/>
  <c r="BV447" i="15"/>
  <c r="AJ450" i="15"/>
  <c r="BU450" i="15"/>
  <c r="BH447" i="15"/>
  <c r="W447" i="15"/>
  <c r="BH443" i="15"/>
  <c r="W443" i="15"/>
  <c r="BH445" i="15"/>
  <c r="W445" i="15"/>
  <c r="AJ445" i="15"/>
  <c r="BU445" i="15"/>
  <c r="X444" i="15"/>
  <c r="BJ444" i="15" s="1"/>
  <c r="BI444" i="15"/>
  <c r="AJ446" i="15"/>
  <c r="BU446" i="15"/>
  <c r="AK444" i="15"/>
  <c r="BW444" i="15" s="1"/>
  <c r="BV444" i="15"/>
  <c r="W446" i="15"/>
  <c r="BH446" i="15"/>
  <c r="BV443" i="15"/>
  <c r="AK443" i="15"/>
  <c r="BW443" i="15" s="1"/>
  <c r="AI523" i="26"/>
  <c r="AI521" i="26"/>
  <c r="Q524" i="26"/>
  <c r="R523" i="26"/>
  <c r="K521" i="26"/>
  <c r="R518" i="26"/>
  <c r="AI525" i="26"/>
  <c r="Q519" i="26"/>
  <c r="AI517" i="26"/>
  <c r="K520" i="26"/>
  <c r="K517" i="26"/>
  <c r="L524" i="26"/>
  <c r="K525" i="26"/>
  <c r="J523" i="26"/>
  <c r="Q525" i="26"/>
  <c r="R521" i="26"/>
  <c r="Q520" i="26"/>
  <c r="Q517" i="26"/>
  <c r="R526" i="26"/>
  <c r="Q522" i="26"/>
  <c r="J518" i="26"/>
  <c r="F184" i="19"/>
  <c r="U184" i="19" s="1"/>
  <c r="G184" i="19"/>
  <c r="N184" i="19"/>
  <c r="R184" i="19"/>
  <c r="O184" i="19" s="1"/>
  <c r="V184" i="19"/>
  <c r="AG184" i="19"/>
  <c r="F185" i="19"/>
  <c r="U185" i="19" s="1"/>
  <c r="G185" i="19"/>
  <c r="N185" i="19"/>
  <c r="H185" i="19" s="1"/>
  <c r="R185" i="19"/>
  <c r="AG185" i="19" s="1"/>
  <c r="AC185" i="19"/>
  <c r="F186" i="19"/>
  <c r="U186" i="19" s="1"/>
  <c r="G186" i="19"/>
  <c r="V186" i="19" s="1"/>
  <c r="N186" i="19"/>
  <c r="R186" i="19"/>
  <c r="F187" i="19"/>
  <c r="U187" i="19" s="1"/>
  <c r="G187" i="19"/>
  <c r="V187" i="19" s="1"/>
  <c r="N187" i="19"/>
  <c r="H187" i="19" s="1"/>
  <c r="R187" i="19"/>
  <c r="AG187" i="19" s="1"/>
  <c r="F188" i="19"/>
  <c r="U188" i="19" s="1"/>
  <c r="G188" i="19"/>
  <c r="N188" i="19"/>
  <c r="AC188" i="19" s="1"/>
  <c r="R188" i="19"/>
  <c r="O188" i="19" s="1"/>
  <c r="P188" i="19" s="1"/>
  <c r="Q188" i="19" s="1"/>
  <c r="AF188" i="19" s="1"/>
  <c r="F189" i="19"/>
  <c r="G189" i="19"/>
  <c r="N189" i="19"/>
  <c r="R189" i="19"/>
  <c r="AG189" i="19" s="1"/>
  <c r="U189" i="19"/>
  <c r="F190" i="19"/>
  <c r="U190" i="19" s="1"/>
  <c r="G190" i="19"/>
  <c r="N190" i="19"/>
  <c r="AC190" i="19" s="1"/>
  <c r="R190" i="19"/>
  <c r="O190" i="19" s="1"/>
  <c r="F191" i="19"/>
  <c r="U191" i="19" s="1"/>
  <c r="G191" i="19"/>
  <c r="N191" i="19"/>
  <c r="AC191" i="19" s="1"/>
  <c r="R191" i="19"/>
  <c r="AG191" i="19" s="1"/>
  <c r="F192" i="19"/>
  <c r="U192" i="19" s="1"/>
  <c r="G192" i="19"/>
  <c r="V192" i="19" s="1"/>
  <c r="N192" i="19"/>
  <c r="H192" i="19" s="1"/>
  <c r="R192" i="19"/>
  <c r="O192" i="19" s="1"/>
  <c r="F193" i="19"/>
  <c r="U193" i="19" s="1"/>
  <c r="G193" i="19"/>
  <c r="N193" i="19"/>
  <c r="H193" i="19" s="1"/>
  <c r="R193" i="19"/>
  <c r="O193" i="19" s="1"/>
  <c r="P193" i="19" s="1"/>
  <c r="Q193" i="19" s="1"/>
  <c r="AC193" i="19"/>
  <c r="AE193" i="19"/>
  <c r="AF193" i="19"/>
  <c r="F194" i="19"/>
  <c r="U194" i="19" s="1"/>
  <c r="G194" i="19"/>
  <c r="N194" i="19"/>
  <c r="R194" i="19"/>
  <c r="O194" i="19" s="1"/>
  <c r="V194" i="19"/>
  <c r="AG194" i="19"/>
  <c r="F195" i="19"/>
  <c r="U195" i="19" s="1"/>
  <c r="G195" i="19"/>
  <c r="N195" i="19"/>
  <c r="H195" i="19" s="1"/>
  <c r="R195" i="19"/>
  <c r="AG195" i="19" s="1"/>
  <c r="F196" i="19"/>
  <c r="U196" i="19" s="1"/>
  <c r="G196" i="19"/>
  <c r="V196" i="19" s="1"/>
  <c r="N196" i="19"/>
  <c r="H196" i="19" s="1"/>
  <c r="W196" i="19" s="1"/>
  <c r="R196" i="19"/>
  <c r="AG196" i="19" s="1"/>
  <c r="AC196" i="19"/>
  <c r="F197" i="19"/>
  <c r="U197" i="19" s="1"/>
  <c r="G197" i="19"/>
  <c r="N197" i="19"/>
  <c r="AC197" i="19" s="1"/>
  <c r="R197" i="19"/>
  <c r="AG197" i="19" s="1"/>
  <c r="S197" i="19"/>
  <c r="V197" i="19"/>
  <c r="AC187" i="19" l="1"/>
  <c r="AC195" i="19"/>
  <c r="S186" i="19"/>
  <c r="S194" i="19"/>
  <c r="O185" i="19"/>
  <c r="O195" i="19"/>
  <c r="S184" i="19"/>
  <c r="S193" i="19"/>
  <c r="W193" i="19"/>
  <c r="I193" i="19"/>
  <c r="X193" i="19" s="1"/>
  <c r="S188" i="19"/>
  <c r="S196" i="19"/>
  <c r="AD193" i="19"/>
  <c r="AG192" i="19"/>
  <c r="H191" i="19"/>
  <c r="W191" i="19" s="1"/>
  <c r="S191" i="19"/>
  <c r="S187" i="19"/>
  <c r="S189" i="19"/>
  <c r="AH196" i="19"/>
  <c r="V188" i="19"/>
  <c r="AG193" i="19"/>
  <c r="L526" i="26"/>
  <c r="W192" i="19"/>
  <c r="I192" i="19"/>
  <c r="AD190" i="19"/>
  <c r="P190" i="19"/>
  <c r="I196" i="19"/>
  <c r="AG188" i="19"/>
  <c r="H188" i="19"/>
  <c r="H186" i="19"/>
  <c r="AG190" i="19"/>
  <c r="V189" i="19"/>
  <c r="AC192" i="19"/>
  <c r="AH192" i="19" s="1"/>
  <c r="O191" i="19"/>
  <c r="AC186" i="19"/>
  <c r="J193" i="19"/>
  <c r="K193" i="19" s="1"/>
  <c r="L193" i="19" s="1"/>
  <c r="Y123" i="30"/>
  <c r="BI123" i="30"/>
  <c r="BU6" i="30"/>
  <c r="BH6" i="30"/>
  <c r="AL192" i="30"/>
  <c r="BV192" i="30"/>
  <c r="BI110" i="30"/>
  <c r="Y110" i="30"/>
  <c r="Y154" i="30"/>
  <c r="BI154" i="30"/>
  <c r="AL57" i="30"/>
  <c r="BV57" i="30"/>
  <c r="AL58" i="30"/>
  <c r="BV58" i="30"/>
  <c r="BW48" i="30"/>
  <c r="AM48" i="30"/>
  <c r="BX48" i="30" s="1"/>
  <c r="BI244" i="30"/>
  <c r="Y244" i="30"/>
  <c r="Z121" i="30"/>
  <c r="BK121" i="30" s="1"/>
  <c r="BJ121" i="30"/>
  <c r="BI254" i="30"/>
  <c r="Y254" i="30"/>
  <c r="Y158" i="30"/>
  <c r="BI158" i="30"/>
  <c r="BI215" i="30"/>
  <c r="Y215" i="30"/>
  <c r="BI263" i="30"/>
  <c r="Y263" i="30"/>
  <c r="BI39" i="30"/>
  <c r="Y39" i="30"/>
  <c r="Y115" i="30"/>
  <c r="BI115" i="30"/>
  <c r="BV65" i="30"/>
  <c r="AL65" i="30"/>
  <c r="Y185" i="30"/>
  <c r="BI185" i="30"/>
  <c r="BV42" i="30"/>
  <c r="AL42" i="30"/>
  <c r="AM256" i="30"/>
  <c r="BX256" i="30" s="1"/>
  <c r="BW256" i="30"/>
  <c r="BV260" i="30"/>
  <c r="AL260" i="30"/>
  <c r="BJ259" i="30"/>
  <c r="Z259" i="30"/>
  <c r="BK259" i="30" s="1"/>
  <c r="BW254" i="30"/>
  <c r="AM254" i="30"/>
  <c r="BX254" i="30" s="1"/>
  <c r="Y253" i="30"/>
  <c r="BI253" i="30"/>
  <c r="BW261" i="30"/>
  <c r="AM261" i="30"/>
  <c r="BX261" i="30" s="1"/>
  <c r="BI255" i="30"/>
  <c r="Y255" i="30"/>
  <c r="AL253" i="30"/>
  <c r="BV253" i="30"/>
  <c r="Z257" i="30"/>
  <c r="BK257" i="30" s="1"/>
  <c r="BJ257" i="30"/>
  <c r="BV263" i="30"/>
  <c r="AL263" i="30"/>
  <c r="BV262" i="30"/>
  <c r="AL262" i="30"/>
  <c r="BJ256" i="30"/>
  <c r="Z256" i="30"/>
  <c r="BK256" i="30" s="1"/>
  <c r="AL255" i="30"/>
  <c r="BV255" i="30"/>
  <c r="BI156" i="30"/>
  <c r="Y156" i="30"/>
  <c r="AM203" i="30"/>
  <c r="BX203" i="30" s="1"/>
  <c r="BW203" i="30"/>
  <c r="AL43" i="30"/>
  <c r="BV43" i="30"/>
  <c r="BJ41" i="30"/>
  <c r="Z41" i="30"/>
  <c r="BK41" i="30" s="1"/>
  <c r="Y151" i="30"/>
  <c r="BI151" i="30"/>
  <c r="AL46" i="30"/>
  <c r="BV46" i="30"/>
  <c r="BV144" i="30"/>
  <c r="AL144" i="30"/>
  <c r="BV13" i="30"/>
  <c r="AL13" i="30"/>
  <c r="Y239" i="30"/>
  <c r="BI239" i="30"/>
  <c r="Z72" i="30"/>
  <c r="BK72" i="30" s="1"/>
  <c r="BJ72" i="30"/>
  <c r="BV76" i="30"/>
  <c r="AL76" i="30"/>
  <c r="Y148" i="30"/>
  <c r="BI148" i="30"/>
  <c r="BW93" i="30"/>
  <c r="AM93" i="30"/>
  <c r="BX93" i="30" s="1"/>
  <c r="BI45" i="30"/>
  <c r="Y45" i="30"/>
  <c r="AL194" i="30"/>
  <c r="BV194" i="30"/>
  <c r="BV200" i="30"/>
  <c r="AL200" i="30"/>
  <c r="Z238" i="30"/>
  <c r="BK238" i="30" s="1"/>
  <c r="BJ238" i="30"/>
  <c r="AM136" i="30"/>
  <c r="BX136" i="30" s="1"/>
  <c r="BW136" i="30"/>
  <c r="Z197" i="30"/>
  <c r="BK197" i="30" s="1"/>
  <c r="BJ197" i="30"/>
  <c r="Y176" i="30"/>
  <c r="BI176" i="30"/>
  <c r="BJ168" i="30"/>
  <c r="Z168" i="30"/>
  <c r="BK168" i="30" s="1"/>
  <c r="BV96" i="30"/>
  <c r="AL96" i="30"/>
  <c r="Z66" i="30"/>
  <c r="BK66" i="30" s="1"/>
  <c r="BJ66" i="30"/>
  <c r="BW98" i="30"/>
  <c r="AM98" i="30"/>
  <c r="BX98" i="30" s="1"/>
  <c r="BI104" i="30"/>
  <c r="Y104" i="30"/>
  <c r="AL78" i="30"/>
  <c r="BV78" i="30"/>
  <c r="AM99" i="30"/>
  <c r="BX99" i="30" s="1"/>
  <c r="BW99" i="30"/>
  <c r="AM125" i="30"/>
  <c r="BX125" i="30" s="1"/>
  <c r="BW125" i="30"/>
  <c r="BV20" i="30"/>
  <c r="AL20" i="30"/>
  <c r="BV239" i="30"/>
  <c r="AL239" i="30"/>
  <c r="Y86" i="30"/>
  <c r="BI86" i="30"/>
  <c r="Y30" i="30"/>
  <c r="BI30" i="30"/>
  <c r="AM244" i="30"/>
  <c r="BX244" i="30" s="1"/>
  <c r="BW244" i="30"/>
  <c r="AM162" i="30"/>
  <c r="BX162" i="30" s="1"/>
  <c r="BW162" i="30"/>
  <c r="BJ203" i="30"/>
  <c r="Z203" i="30"/>
  <c r="BK203" i="30" s="1"/>
  <c r="BW211" i="30"/>
  <c r="AM211" i="30"/>
  <c r="BX211" i="30" s="1"/>
  <c r="BW182" i="30"/>
  <c r="AM182" i="30"/>
  <c r="BX182" i="30" s="1"/>
  <c r="BV187" i="30"/>
  <c r="AL187" i="30"/>
  <c r="BV67" i="30"/>
  <c r="AL67" i="30"/>
  <c r="Y62" i="30"/>
  <c r="BI62" i="30"/>
  <c r="BJ83" i="30"/>
  <c r="Z83" i="30"/>
  <c r="BK83" i="30" s="1"/>
  <c r="BJ220" i="30"/>
  <c r="Z220" i="30"/>
  <c r="BK220" i="30" s="1"/>
  <c r="BI124" i="30"/>
  <c r="Y124" i="30"/>
  <c r="BI15" i="30"/>
  <c r="Y15" i="30"/>
  <c r="BV229" i="30"/>
  <c r="AL229" i="30"/>
  <c r="BV208" i="30"/>
  <c r="AL208" i="30"/>
  <c r="BV74" i="30"/>
  <c r="AL74" i="30"/>
  <c r="BJ32" i="30"/>
  <c r="Z32" i="30"/>
  <c r="BK32" i="30" s="1"/>
  <c r="AL145" i="30"/>
  <c r="BV145" i="30"/>
  <c r="Y38" i="30"/>
  <c r="BI38" i="30"/>
  <c r="BI89" i="30"/>
  <c r="Y89" i="30"/>
  <c r="BI138" i="30"/>
  <c r="Y138" i="30"/>
  <c r="BJ171" i="30"/>
  <c r="Z171" i="30"/>
  <c r="BK171" i="30" s="1"/>
  <c r="BI204" i="30"/>
  <c r="Y204" i="30"/>
  <c r="AM171" i="30"/>
  <c r="BX171" i="30" s="1"/>
  <c r="BW171" i="30"/>
  <c r="BV107" i="30"/>
  <c r="AL107" i="30"/>
  <c r="BV163" i="30"/>
  <c r="AL163" i="30"/>
  <c r="AM134" i="30"/>
  <c r="BX134" i="30" s="1"/>
  <c r="BW134" i="30"/>
  <c r="Y40" i="30"/>
  <c r="BI40" i="30"/>
  <c r="AL82" i="30"/>
  <c r="BV82" i="30"/>
  <c r="AL249" i="30"/>
  <c r="BV249" i="30"/>
  <c r="BJ132" i="30"/>
  <c r="Z132" i="30"/>
  <c r="BK132" i="30" s="1"/>
  <c r="BV141" i="30"/>
  <c r="AL141" i="30"/>
  <c r="AM197" i="30"/>
  <c r="BX197" i="30" s="1"/>
  <c r="BW197" i="30"/>
  <c r="AM196" i="30"/>
  <c r="BX196" i="30" s="1"/>
  <c r="BW196" i="30"/>
  <c r="BV69" i="30"/>
  <c r="AL69" i="30"/>
  <c r="BI118" i="30"/>
  <c r="Y118" i="30"/>
  <c r="BJ113" i="30"/>
  <c r="Z113" i="30"/>
  <c r="BK113" i="30" s="1"/>
  <c r="AM80" i="30"/>
  <c r="BX80" i="30" s="1"/>
  <c r="BW80" i="30"/>
  <c r="BW35" i="30"/>
  <c r="AM35" i="30"/>
  <c r="BX35" i="30" s="1"/>
  <c r="BI100" i="30"/>
  <c r="Y100" i="30"/>
  <c r="BJ146" i="30"/>
  <c r="Z146" i="30"/>
  <c r="BK146" i="30" s="1"/>
  <c r="BI57" i="30"/>
  <c r="Y57" i="30"/>
  <c r="AM246" i="30"/>
  <c r="BX246" i="30" s="1"/>
  <c r="BW246" i="30"/>
  <c r="AM149" i="30"/>
  <c r="BX149" i="30" s="1"/>
  <c r="BW149" i="30"/>
  <c r="BI102" i="30"/>
  <c r="Y102" i="30"/>
  <c r="BI80" i="30"/>
  <c r="Y80" i="30"/>
  <c r="BI99" i="30"/>
  <c r="Y99" i="30"/>
  <c r="Z107" i="30"/>
  <c r="BK107" i="30" s="1"/>
  <c r="BJ107" i="30"/>
  <c r="AL251" i="30"/>
  <c r="BV251" i="30"/>
  <c r="Z134" i="30"/>
  <c r="BK134" i="30" s="1"/>
  <c r="BJ134" i="30"/>
  <c r="BI232" i="30"/>
  <c r="Y232" i="30"/>
  <c r="BJ196" i="30"/>
  <c r="Z196" i="30"/>
  <c r="BK196" i="30" s="1"/>
  <c r="BW61" i="30"/>
  <c r="AM61" i="30"/>
  <c r="BX61" i="30" s="1"/>
  <c r="Z59" i="30"/>
  <c r="BK59" i="30" s="1"/>
  <c r="BJ59" i="30"/>
  <c r="BW199" i="30"/>
  <c r="AM199" i="30"/>
  <c r="BX199" i="30" s="1"/>
  <c r="BI149" i="30"/>
  <c r="Y149" i="30"/>
  <c r="BI43" i="30"/>
  <c r="Y43" i="30"/>
  <c r="BI184" i="30"/>
  <c r="Y184" i="30"/>
  <c r="BI180" i="30"/>
  <c r="Y180" i="30"/>
  <c r="BJ55" i="30"/>
  <c r="Z55" i="30"/>
  <c r="BK55" i="30" s="1"/>
  <c r="AM195" i="30"/>
  <c r="BX195" i="30" s="1"/>
  <c r="BW195" i="30"/>
  <c r="AL247" i="30"/>
  <c r="BV247" i="30"/>
  <c r="AL88" i="30"/>
  <c r="BV88" i="30"/>
  <c r="AM209" i="30"/>
  <c r="BX209" i="30" s="1"/>
  <c r="BW209" i="30"/>
  <c r="AL28" i="30"/>
  <c r="BV28" i="30"/>
  <c r="Z224" i="30"/>
  <c r="BK224" i="30" s="1"/>
  <c r="BJ224" i="30"/>
  <c r="BW19" i="30"/>
  <c r="AM19" i="30"/>
  <c r="BX19" i="30" s="1"/>
  <c r="AM110" i="30"/>
  <c r="BX110" i="30" s="1"/>
  <c r="BW110" i="30"/>
  <c r="BJ202" i="30"/>
  <c r="Z202" i="30"/>
  <c r="BK202" i="30" s="1"/>
  <c r="Z81" i="30"/>
  <c r="BK81" i="30" s="1"/>
  <c r="BJ81" i="30"/>
  <c r="BI229" i="30"/>
  <c r="Y229" i="30"/>
  <c r="AM168" i="30"/>
  <c r="BX168" i="30" s="1"/>
  <c r="BW168" i="30"/>
  <c r="BJ12" i="30"/>
  <c r="Z12" i="30"/>
  <c r="BK12" i="30" s="1"/>
  <c r="BJ228" i="30"/>
  <c r="Z228" i="30"/>
  <c r="BK228" i="30" s="1"/>
  <c r="BV32" i="30"/>
  <c r="AL32" i="30"/>
  <c r="AM184" i="30"/>
  <c r="BX184" i="30" s="1"/>
  <c r="BW184" i="30"/>
  <c r="Z53" i="30"/>
  <c r="BK53" i="30" s="1"/>
  <c r="BJ53" i="30"/>
  <c r="Z235" i="30"/>
  <c r="BK235" i="30" s="1"/>
  <c r="BJ235" i="30"/>
  <c r="BV250" i="30"/>
  <c r="AL250" i="30"/>
  <c r="BV116" i="30"/>
  <c r="AL116" i="30"/>
  <c r="Z125" i="30"/>
  <c r="BK125" i="30" s="1"/>
  <c r="BJ125" i="30"/>
  <c r="BW111" i="30"/>
  <c r="AM111" i="30"/>
  <c r="BX111" i="30" s="1"/>
  <c r="BI91" i="30"/>
  <c r="Y91" i="30"/>
  <c r="AM91" i="30"/>
  <c r="BX91" i="30" s="1"/>
  <c r="BW91" i="30"/>
  <c r="BI152" i="30"/>
  <c r="Y152" i="30"/>
  <c r="BJ103" i="30"/>
  <c r="Z103" i="30"/>
  <c r="BK103" i="30" s="1"/>
  <c r="AL12" i="30"/>
  <c r="BV12" i="30"/>
  <c r="BI128" i="30"/>
  <c r="Y128" i="30"/>
  <c r="BW224" i="30"/>
  <c r="AM224" i="30"/>
  <c r="BX224" i="30" s="1"/>
  <c r="Z145" i="30"/>
  <c r="BK145" i="30" s="1"/>
  <c r="BJ145" i="30"/>
  <c r="AL40" i="30"/>
  <c r="BV40" i="30"/>
  <c r="AM31" i="30"/>
  <c r="BX31" i="30" s="1"/>
  <c r="BW31" i="30"/>
  <c r="BV66" i="30"/>
  <c r="AL66" i="30"/>
  <c r="Z22" i="30"/>
  <c r="BK22" i="30" s="1"/>
  <c r="BJ22" i="30"/>
  <c r="Y50" i="30"/>
  <c r="BI50" i="30"/>
  <c r="AM243" i="30"/>
  <c r="BX243" i="30" s="1"/>
  <c r="BW243" i="30"/>
  <c r="AM245" i="30"/>
  <c r="BX245" i="30" s="1"/>
  <c r="BW245" i="30"/>
  <c r="BJ140" i="30"/>
  <c r="Z140" i="30"/>
  <c r="BK140" i="30" s="1"/>
  <c r="AM112" i="30"/>
  <c r="BX112" i="30" s="1"/>
  <c r="BW112" i="30"/>
  <c r="BI241" i="30"/>
  <c r="Y241" i="30"/>
  <c r="Z58" i="30"/>
  <c r="BK58" i="30" s="1"/>
  <c r="BJ58" i="30"/>
  <c r="BI129" i="30"/>
  <c r="Y129" i="30"/>
  <c r="Z25" i="30"/>
  <c r="BK25" i="30" s="1"/>
  <c r="BJ25" i="30"/>
  <c r="BV147" i="30"/>
  <c r="AL147" i="30"/>
  <c r="BW236" i="30"/>
  <c r="AM236" i="30"/>
  <c r="BX236" i="30" s="1"/>
  <c r="BI173" i="30"/>
  <c r="Y173" i="30"/>
  <c r="AM180" i="30"/>
  <c r="BX180" i="30" s="1"/>
  <c r="BW180" i="30"/>
  <c r="AM234" i="30"/>
  <c r="BX234" i="30" s="1"/>
  <c r="BW234" i="30"/>
  <c r="Y237" i="30"/>
  <c r="BI237" i="30"/>
  <c r="AM240" i="30"/>
  <c r="BX240" i="30" s="1"/>
  <c r="BW240" i="30"/>
  <c r="BV130" i="30"/>
  <c r="AL130" i="30"/>
  <c r="AL217" i="30"/>
  <c r="BV217" i="30"/>
  <c r="BV38" i="30"/>
  <c r="AL38" i="30"/>
  <c r="AL226" i="30"/>
  <c r="BV226" i="30"/>
  <c r="BI95" i="30"/>
  <c r="Y95" i="30"/>
  <c r="BI181" i="30"/>
  <c r="Y181" i="30"/>
  <c r="BI94" i="30"/>
  <c r="Y94" i="30"/>
  <c r="BJ164" i="30"/>
  <c r="Z164" i="30"/>
  <c r="BK164" i="30" s="1"/>
  <c r="AM152" i="30"/>
  <c r="BX152" i="30" s="1"/>
  <c r="BW152" i="30"/>
  <c r="BI101" i="30"/>
  <c r="Y101" i="30"/>
  <c r="Z191" i="30"/>
  <c r="BK191" i="30" s="1"/>
  <c r="BJ191" i="30"/>
  <c r="Y240" i="30"/>
  <c r="BI240" i="30"/>
  <c r="BV222" i="30"/>
  <c r="AL222" i="30"/>
  <c r="BV77" i="30"/>
  <c r="AL77" i="30"/>
  <c r="BV212" i="30"/>
  <c r="AL212" i="30"/>
  <c r="Y96" i="30"/>
  <c r="BI96" i="30"/>
  <c r="BV176" i="30"/>
  <c r="AL176" i="30"/>
  <c r="BW139" i="30"/>
  <c r="AM139" i="30"/>
  <c r="BX139" i="30" s="1"/>
  <c r="BW214" i="30"/>
  <c r="AM214" i="30"/>
  <c r="BX214" i="30" s="1"/>
  <c r="BV115" i="30"/>
  <c r="AL115" i="30"/>
  <c r="BW248" i="30"/>
  <c r="AM248" i="30"/>
  <c r="BX248" i="30" s="1"/>
  <c r="Y199" i="30"/>
  <c r="BI199" i="30"/>
  <c r="BV193" i="30"/>
  <c r="AL193" i="30"/>
  <c r="BW89" i="30"/>
  <c r="AM89" i="30"/>
  <c r="BX89" i="30" s="1"/>
  <c r="BI65" i="30"/>
  <c r="Y65" i="30"/>
  <c r="BW50" i="30"/>
  <c r="AM50" i="30"/>
  <c r="BX50" i="30" s="1"/>
  <c r="BJ161" i="30"/>
  <c r="Z161" i="30"/>
  <c r="BK161" i="30" s="1"/>
  <c r="BW33" i="30"/>
  <c r="AM33" i="30"/>
  <c r="BX33" i="30" s="1"/>
  <c r="BI193" i="30"/>
  <c r="Y193" i="30"/>
  <c r="AM161" i="30"/>
  <c r="BX161" i="30" s="1"/>
  <c r="BW161" i="30"/>
  <c r="Y78" i="30"/>
  <c r="BI78" i="30"/>
  <c r="Z166" i="30"/>
  <c r="BK166" i="30" s="1"/>
  <c r="BJ166" i="30"/>
  <c r="Y178" i="30"/>
  <c r="BI178" i="30"/>
  <c r="Z49" i="30"/>
  <c r="BK49" i="30" s="1"/>
  <c r="BJ49" i="30"/>
  <c r="BW153" i="30"/>
  <c r="AM153" i="30"/>
  <c r="BX153" i="30" s="1"/>
  <c r="Z36" i="30"/>
  <c r="BK36" i="30" s="1"/>
  <c r="BJ36" i="30"/>
  <c r="Z27" i="30"/>
  <c r="BK27" i="30" s="1"/>
  <c r="BJ27" i="30"/>
  <c r="BW47" i="30"/>
  <c r="AM47" i="30"/>
  <c r="BX47" i="30" s="1"/>
  <c r="BI70" i="30"/>
  <c r="Y70" i="30"/>
  <c r="BJ219" i="30"/>
  <c r="Z219" i="30"/>
  <c r="BK219" i="30" s="1"/>
  <c r="AM129" i="30"/>
  <c r="BX129" i="30" s="1"/>
  <c r="BW129" i="30"/>
  <c r="Z77" i="30"/>
  <c r="BK77" i="30" s="1"/>
  <c r="BJ77" i="30"/>
  <c r="BW108" i="30"/>
  <c r="AM108" i="30"/>
  <c r="BX108" i="30" s="1"/>
  <c r="BV68" i="30"/>
  <c r="AL68" i="30"/>
  <c r="BV228" i="30"/>
  <c r="AL228" i="30"/>
  <c r="BJ106" i="30"/>
  <c r="Z106" i="30"/>
  <c r="BK106" i="30" s="1"/>
  <c r="BW198" i="30"/>
  <c r="AM198" i="30"/>
  <c r="BX198" i="30" s="1"/>
  <c r="Y126" i="30"/>
  <c r="BI126" i="30"/>
  <c r="AM138" i="30"/>
  <c r="BX138" i="30" s="1"/>
  <c r="BW138" i="30"/>
  <c r="BI117" i="30"/>
  <c r="Y117" i="30"/>
  <c r="BJ150" i="30"/>
  <c r="Z150" i="30"/>
  <c r="BK150" i="30" s="1"/>
  <c r="BV27" i="30"/>
  <c r="AL27" i="30"/>
  <c r="BJ97" i="30"/>
  <c r="Z97" i="30"/>
  <c r="BK97" i="30" s="1"/>
  <c r="BJ17" i="30"/>
  <c r="Z17" i="30"/>
  <c r="BK17" i="30" s="1"/>
  <c r="BV137" i="30"/>
  <c r="AL137" i="30"/>
  <c r="BV159" i="30"/>
  <c r="AL159" i="30"/>
  <c r="BI182" i="30"/>
  <c r="Y182" i="30"/>
  <c r="AM227" i="30"/>
  <c r="BX227" i="30" s="1"/>
  <c r="BW227" i="30"/>
  <c r="AM167" i="30"/>
  <c r="BX167" i="30" s="1"/>
  <c r="BW167" i="30"/>
  <c r="BV127" i="30"/>
  <c r="AL127" i="30"/>
  <c r="Y198" i="30"/>
  <c r="BI198" i="30"/>
  <c r="AM225" i="30"/>
  <c r="BX225" i="30" s="1"/>
  <c r="BW225" i="30"/>
  <c r="Y108" i="30"/>
  <c r="BI108" i="30"/>
  <c r="BI248" i="30"/>
  <c r="Y248" i="30"/>
  <c r="Z170" i="30"/>
  <c r="BK170" i="30" s="1"/>
  <c r="BJ170" i="30"/>
  <c r="AM102" i="30"/>
  <c r="BX102" i="30" s="1"/>
  <c r="BW102" i="30"/>
  <c r="Z246" i="30"/>
  <c r="BK246" i="30" s="1"/>
  <c r="BJ246" i="30"/>
  <c r="BW233" i="30"/>
  <c r="AM233" i="30"/>
  <c r="BX233" i="30" s="1"/>
  <c r="BW85" i="30"/>
  <c r="AM85" i="30"/>
  <c r="BX85" i="30" s="1"/>
  <c r="BW237" i="30"/>
  <c r="AM237" i="30"/>
  <c r="BX237" i="30" s="1"/>
  <c r="BJ139" i="30"/>
  <c r="Z139" i="30"/>
  <c r="BK139" i="30" s="1"/>
  <c r="BV59" i="30"/>
  <c r="AL59" i="30"/>
  <c r="AM132" i="30"/>
  <c r="BX132" i="30" s="1"/>
  <c r="BW132" i="30"/>
  <c r="AM143" i="30"/>
  <c r="BX143" i="30" s="1"/>
  <c r="BW143" i="30"/>
  <c r="AM123" i="30"/>
  <c r="BX123" i="30" s="1"/>
  <c r="BW123" i="30"/>
  <c r="BV53" i="30"/>
  <c r="AL53" i="30"/>
  <c r="Y227" i="30"/>
  <c r="BI227" i="30"/>
  <c r="BJ233" i="30"/>
  <c r="Z233" i="30"/>
  <c r="BK233" i="30" s="1"/>
  <c r="BJ131" i="30"/>
  <c r="Z131" i="30"/>
  <c r="BK131" i="30" s="1"/>
  <c r="Z42" i="30"/>
  <c r="BK42" i="30" s="1"/>
  <c r="BJ42" i="30"/>
  <c r="AM72" i="30"/>
  <c r="BX72" i="30" s="1"/>
  <c r="BW72" i="30"/>
  <c r="AM216" i="30"/>
  <c r="BX216" i="30" s="1"/>
  <c r="BW216" i="30"/>
  <c r="BJ90" i="30"/>
  <c r="Z90" i="30"/>
  <c r="BK90" i="30" s="1"/>
  <c r="AM122" i="30"/>
  <c r="BX122" i="30" s="1"/>
  <c r="BW122" i="30"/>
  <c r="BI230" i="30"/>
  <c r="Y230" i="30"/>
  <c r="BW17" i="30"/>
  <c r="AM17" i="30"/>
  <c r="BX17" i="30" s="1"/>
  <c r="BV201" i="30"/>
  <c r="AL201" i="30"/>
  <c r="BW103" i="30"/>
  <c r="AM103" i="30"/>
  <c r="BX103" i="30" s="1"/>
  <c r="BJ169" i="30"/>
  <c r="Z169" i="30"/>
  <c r="BK169" i="30" s="1"/>
  <c r="BW92" i="30"/>
  <c r="AM92" i="30"/>
  <c r="BX92" i="30" s="1"/>
  <c r="BJ194" i="30"/>
  <c r="Z194" i="30"/>
  <c r="BK194" i="30" s="1"/>
  <c r="AL37" i="30"/>
  <c r="BV37" i="30"/>
  <c r="BV252" i="30"/>
  <c r="AL252" i="30"/>
  <c r="AL63" i="30"/>
  <c r="BV63" i="30"/>
  <c r="AL29" i="30"/>
  <c r="BV29" i="30"/>
  <c r="BI217" i="30"/>
  <c r="Y217" i="30"/>
  <c r="Z60" i="30"/>
  <c r="BK60" i="30" s="1"/>
  <c r="BJ60" i="30"/>
  <c r="AM169" i="30"/>
  <c r="BX169" i="30" s="1"/>
  <c r="BW169" i="30"/>
  <c r="Z141" i="30"/>
  <c r="BK141" i="30" s="1"/>
  <c r="BJ141" i="30"/>
  <c r="BI127" i="30"/>
  <c r="Y127" i="30"/>
  <c r="BW81" i="30"/>
  <c r="AM81" i="30"/>
  <c r="BX81" i="30" s="1"/>
  <c r="Z252" i="30"/>
  <c r="BK252" i="30" s="1"/>
  <c r="BJ252" i="30"/>
  <c r="Y79" i="30"/>
  <c r="BI79" i="30"/>
  <c r="BJ147" i="30"/>
  <c r="Z147" i="30"/>
  <c r="BK147" i="30" s="1"/>
  <c r="BW140" i="30"/>
  <c r="AM140" i="30"/>
  <c r="BX140" i="30" s="1"/>
  <c r="BW126" i="30"/>
  <c r="AM126" i="30"/>
  <c r="BX126" i="30" s="1"/>
  <c r="BJ143" i="30"/>
  <c r="Z143" i="30"/>
  <c r="BK143" i="30" s="1"/>
  <c r="Z114" i="30"/>
  <c r="BK114" i="30" s="1"/>
  <c r="BJ114" i="30"/>
  <c r="Z243" i="30"/>
  <c r="BK243" i="30" s="1"/>
  <c r="BJ243" i="30"/>
  <c r="Y247" i="30"/>
  <c r="BI247" i="30"/>
  <c r="BI205" i="30"/>
  <c r="Y205" i="30"/>
  <c r="AM114" i="30"/>
  <c r="BX114" i="30" s="1"/>
  <c r="BW114" i="30"/>
  <c r="Y157" i="30"/>
  <c r="BI157" i="30"/>
  <c r="Y165" i="30"/>
  <c r="BI165" i="30"/>
  <c r="BV155" i="30"/>
  <c r="AL155" i="30"/>
  <c r="Z214" i="30"/>
  <c r="BK214" i="30" s="1"/>
  <c r="BJ214" i="30"/>
  <c r="BW55" i="30"/>
  <c r="AM55" i="30"/>
  <c r="BX55" i="30" s="1"/>
  <c r="BW90" i="30"/>
  <c r="AM90" i="30"/>
  <c r="BX90" i="30" s="1"/>
  <c r="AL166" i="30"/>
  <c r="BV166" i="30"/>
  <c r="BW213" i="30"/>
  <c r="AM213" i="30"/>
  <c r="BX213" i="30" s="1"/>
  <c r="BI48" i="30"/>
  <c r="Y48" i="30"/>
  <c r="BV113" i="30"/>
  <c r="AL113" i="30"/>
  <c r="AL156" i="30"/>
  <c r="BV156" i="30"/>
  <c r="BW62" i="30"/>
  <c r="AM62" i="30"/>
  <c r="BX62" i="30" s="1"/>
  <c r="BW146" i="30"/>
  <c r="AM146" i="30"/>
  <c r="BX146" i="30" s="1"/>
  <c r="BW170" i="30"/>
  <c r="AM170" i="30"/>
  <c r="BX170" i="30" s="1"/>
  <c r="Z29" i="30"/>
  <c r="BK29" i="30" s="1"/>
  <c r="BJ29" i="30"/>
  <c r="BV60" i="30"/>
  <c r="AL60" i="30"/>
  <c r="BJ172" i="30"/>
  <c r="Z172" i="30"/>
  <c r="BK172" i="30" s="1"/>
  <c r="BI231" i="30"/>
  <c r="Y231" i="30"/>
  <c r="BJ236" i="30"/>
  <c r="Z236" i="30"/>
  <c r="BK236" i="30" s="1"/>
  <c r="AL241" i="30"/>
  <c r="BV241" i="30"/>
  <c r="AM157" i="30"/>
  <c r="BX157" i="30" s="1"/>
  <c r="BW157" i="30"/>
  <c r="AM73" i="30"/>
  <c r="BX73" i="30" s="1"/>
  <c r="BW73" i="30"/>
  <c r="BW100" i="30"/>
  <c r="AM100" i="30"/>
  <c r="BX100" i="30" s="1"/>
  <c r="BV154" i="30"/>
  <c r="AL154" i="30"/>
  <c r="BI84" i="30"/>
  <c r="Y84" i="30"/>
  <c r="AM118" i="30"/>
  <c r="BX118" i="30" s="1"/>
  <c r="BW118" i="30"/>
  <c r="BI179" i="30"/>
  <c r="Y179" i="30"/>
  <c r="BI186" i="30"/>
  <c r="Y186" i="30"/>
  <c r="AM105" i="30"/>
  <c r="BX105" i="30" s="1"/>
  <c r="BW105" i="30"/>
  <c r="Z250" i="30"/>
  <c r="BK250" i="30" s="1"/>
  <c r="BJ250" i="30"/>
  <c r="BI21" i="30"/>
  <c r="Y21" i="30"/>
  <c r="BJ116" i="30"/>
  <c r="Z116" i="30"/>
  <c r="BK116" i="30" s="1"/>
  <c r="Z160" i="30"/>
  <c r="BK160" i="30" s="1"/>
  <c r="BJ160" i="30"/>
  <c r="AM181" i="30"/>
  <c r="BX181" i="30" s="1"/>
  <c r="BW181" i="30"/>
  <c r="BI211" i="30"/>
  <c r="Y211" i="30"/>
  <c r="BI24" i="30"/>
  <c r="Y24" i="30"/>
  <c r="BV16" i="30"/>
  <c r="AL16" i="30"/>
  <c r="BJ16" i="30"/>
  <c r="Z16" i="30"/>
  <c r="BK16" i="30" s="1"/>
  <c r="BW165" i="30"/>
  <c r="AM165" i="30"/>
  <c r="BX165" i="30" s="1"/>
  <c r="BJ225" i="30"/>
  <c r="Z225" i="30"/>
  <c r="BK225" i="30" s="1"/>
  <c r="AL242" i="30"/>
  <c r="BV242" i="30"/>
  <c r="BW238" i="30"/>
  <c r="AM238" i="30"/>
  <c r="BX238" i="30" s="1"/>
  <c r="AL84" i="30"/>
  <c r="BV84" i="30"/>
  <c r="BW205" i="30"/>
  <c r="AM205" i="30"/>
  <c r="BX205" i="30" s="1"/>
  <c r="BV235" i="30"/>
  <c r="AL235" i="30"/>
  <c r="Z167" i="30"/>
  <c r="BK167" i="30" s="1"/>
  <c r="BJ167" i="30"/>
  <c r="BV210" i="30"/>
  <c r="AL210" i="30"/>
  <c r="BV175" i="30"/>
  <c r="AL175" i="30"/>
  <c r="BW41" i="30"/>
  <c r="AM41" i="30"/>
  <c r="BX41" i="30" s="1"/>
  <c r="BV131" i="30"/>
  <c r="AL131" i="30"/>
  <c r="BW71" i="30"/>
  <c r="AM71" i="30"/>
  <c r="BX71" i="30" s="1"/>
  <c r="AM39" i="30"/>
  <c r="BX39" i="30" s="1"/>
  <c r="BW39" i="30"/>
  <c r="BJ195" i="30"/>
  <c r="Z195" i="30"/>
  <c r="BK195" i="30" s="1"/>
  <c r="AL18" i="30"/>
  <c r="BV18" i="30"/>
  <c r="BV164" i="30"/>
  <c r="AL164" i="30"/>
  <c r="BV172" i="30"/>
  <c r="AL172" i="30"/>
  <c r="AL51" i="30"/>
  <c r="BV51" i="30"/>
  <c r="Y19" i="30"/>
  <c r="BI19" i="30"/>
  <c r="BI120" i="30"/>
  <c r="Y120" i="30"/>
  <c r="Y54" i="30"/>
  <c r="BI54" i="30"/>
  <c r="BJ130" i="30"/>
  <c r="Z130" i="30"/>
  <c r="BK130" i="30" s="1"/>
  <c r="AL117" i="30"/>
  <c r="BV117" i="30"/>
  <c r="BJ189" i="30"/>
  <c r="Z189" i="30"/>
  <c r="BK189" i="30" s="1"/>
  <c r="AM14" i="30"/>
  <c r="BX14" i="30" s="1"/>
  <c r="BW14" i="30"/>
  <c r="BW109" i="30"/>
  <c r="AM109" i="30"/>
  <c r="BX109" i="30" s="1"/>
  <c r="BI190" i="30"/>
  <c r="Y190" i="30"/>
  <c r="Z142" i="30"/>
  <c r="BK142" i="30" s="1"/>
  <c r="BJ142" i="30"/>
  <c r="AM94" i="30"/>
  <c r="BX94" i="30" s="1"/>
  <c r="BW94" i="30"/>
  <c r="AM95" i="30"/>
  <c r="BX95" i="30" s="1"/>
  <c r="BW95" i="30"/>
  <c r="BI105" i="30"/>
  <c r="Y105" i="30"/>
  <c r="BJ209" i="30"/>
  <c r="Z209" i="30"/>
  <c r="BK209" i="30" s="1"/>
  <c r="BV23" i="30"/>
  <c r="AL23" i="30"/>
  <c r="AM230" i="30"/>
  <c r="BX230" i="30" s="1"/>
  <c r="BW230" i="30"/>
  <c r="BI26" i="30"/>
  <c r="Y26" i="30"/>
  <c r="BI133" i="30"/>
  <c r="Y133" i="30"/>
  <c r="BI216" i="30"/>
  <c r="Y216" i="30"/>
  <c r="Z18" i="30"/>
  <c r="BK18" i="30" s="1"/>
  <c r="BJ18" i="30"/>
  <c r="AL160" i="30"/>
  <c r="BV160" i="30"/>
  <c r="Y111" i="30"/>
  <c r="BI111" i="30"/>
  <c r="AL178" i="30"/>
  <c r="BV178" i="30"/>
  <c r="AM54" i="30"/>
  <c r="BX54" i="30" s="1"/>
  <c r="BW54" i="30"/>
  <c r="BV215" i="30"/>
  <c r="AL215" i="30"/>
  <c r="BV177" i="30"/>
  <c r="AL177" i="30"/>
  <c r="BI33" i="30"/>
  <c r="Y33" i="30"/>
  <c r="BV83" i="30"/>
  <c r="AL83" i="30"/>
  <c r="AM119" i="30"/>
  <c r="BX119" i="30" s="1"/>
  <c r="BW119" i="30"/>
  <c r="BV191" i="30"/>
  <c r="AL191" i="30"/>
  <c r="BV86" i="30"/>
  <c r="AL86" i="30"/>
  <c r="BI20" i="30"/>
  <c r="Y20" i="30"/>
  <c r="Z98" i="30"/>
  <c r="BK98" i="30" s="1"/>
  <c r="BJ98" i="30"/>
  <c r="BJ192" i="30"/>
  <c r="Z192" i="30"/>
  <c r="BK192" i="30" s="1"/>
  <c r="BI218" i="30"/>
  <c r="Y218" i="30"/>
  <c r="Z44" i="30"/>
  <c r="BK44" i="30" s="1"/>
  <c r="BJ44" i="30"/>
  <c r="BV173" i="30"/>
  <c r="AL173" i="30"/>
  <c r="AM218" i="30"/>
  <c r="BX218" i="30" s="1"/>
  <c r="BW218" i="30"/>
  <c r="AM128" i="30"/>
  <c r="BX128" i="30" s="1"/>
  <c r="BW128" i="30"/>
  <c r="AM44" i="30"/>
  <c r="BX44" i="30" s="1"/>
  <c r="BW44" i="30"/>
  <c r="BJ85" i="30"/>
  <c r="Z85" i="30"/>
  <c r="BK85" i="30" s="1"/>
  <c r="Z92" i="30"/>
  <c r="BK92" i="30" s="1"/>
  <c r="BJ92" i="30"/>
  <c r="Y177" i="30"/>
  <c r="BI177" i="30"/>
  <c r="BW121" i="30"/>
  <c r="AM121" i="30"/>
  <c r="BX121" i="30" s="1"/>
  <c r="Z35" i="30"/>
  <c r="BK35" i="30" s="1"/>
  <c r="BJ35" i="30"/>
  <c r="BW22" i="30"/>
  <c r="AM22" i="30"/>
  <c r="BX22" i="30" s="1"/>
  <c r="Z68" i="30"/>
  <c r="BK68" i="30" s="1"/>
  <c r="BJ68" i="30"/>
  <c r="BV158" i="30"/>
  <c r="AL158" i="30"/>
  <c r="Y109" i="30"/>
  <c r="BI109" i="30"/>
  <c r="BI222" i="30"/>
  <c r="Y222" i="30"/>
  <c r="BW97" i="30"/>
  <c r="AM97" i="30"/>
  <c r="BX97" i="30" s="1"/>
  <c r="BI93" i="30"/>
  <c r="Y93" i="30"/>
  <c r="BI137" i="30"/>
  <c r="Y137" i="30"/>
  <c r="BV87" i="30"/>
  <c r="AL87" i="30"/>
  <c r="AM219" i="30"/>
  <c r="BX219" i="30" s="1"/>
  <c r="BW219" i="30"/>
  <c r="BW70" i="30"/>
  <c r="AM70" i="30"/>
  <c r="BX70" i="30" s="1"/>
  <c r="Z223" i="30"/>
  <c r="BK223" i="30" s="1"/>
  <c r="BJ223" i="30"/>
  <c r="Y163" i="30"/>
  <c r="BI163" i="30"/>
  <c r="BV202" i="30"/>
  <c r="AL202" i="30"/>
  <c r="BW36" i="30"/>
  <c r="AM36" i="30"/>
  <c r="BX36" i="30" s="1"/>
  <c r="AM26" i="30"/>
  <c r="BX26" i="30" s="1"/>
  <c r="BW26" i="30"/>
  <c r="BV174" i="30"/>
  <c r="AL174" i="30"/>
  <c r="BV79" i="30"/>
  <c r="AL79" i="30"/>
  <c r="AL104" i="30"/>
  <c r="BV104" i="30"/>
  <c r="BV179" i="30"/>
  <c r="AL179" i="30"/>
  <c r="BI447" i="15"/>
  <c r="X447" i="15"/>
  <c r="BJ447" i="15" s="1"/>
  <c r="AK450" i="15"/>
  <c r="BW450" i="15" s="1"/>
  <c r="BV450" i="15"/>
  <c r="AK449" i="15"/>
  <c r="BW449" i="15" s="1"/>
  <c r="BV449" i="15"/>
  <c r="BI449" i="15"/>
  <c r="X449" i="15"/>
  <c r="BJ449" i="15" s="1"/>
  <c r="X450" i="15"/>
  <c r="BJ450" i="15" s="1"/>
  <c r="BI450" i="15"/>
  <c r="AK445" i="15"/>
  <c r="BW445" i="15" s="1"/>
  <c r="BV445" i="15"/>
  <c r="X443" i="15"/>
  <c r="BJ443" i="15" s="1"/>
  <c r="BI443" i="15"/>
  <c r="X446" i="15"/>
  <c r="BJ446" i="15" s="1"/>
  <c r="BI446" i="15"/>
  <c r="AK446" i="15"/>
  <c r="BW446" i="15" s="1"/>
  <c r="BV446" i="15"/>
  <c r="BI445" i="15"/>
  <c r="X445" i="15"/>
  <c r="BJ445" i="15" s="1"/>
  <c r="AH197" i="19"/>
  <c r="R519" i="26"/>
  <c r="L521" i="26"/>
  <c r="R524" i="26"/>
  <c r="R520" i="26"/>
  <c r="R525" i="26"/>
  <c r="K518" i="26"/>
  <c r="K523" i="26"/>
  <c r="L525" i="26"/>
  <c r="M524" i="26"/>
  <c r="R522" i="26"/>
  <c r="L517" i="26"/>
  <c r="L520" i="26"/>
  <c r="R517" i="26"/>
  <c r="L519" i="26"/>
  <c r="AD194" i="19"/>
  <c r="P194" i="19"/>
  <c r="W187" i="19"/>
  <c r="I187" i="19"/>
  <c r="P192" i="19"/>
  <c r="AD192" i="19"/>
  <c r="W185" i="19"/>
  <c r="I185" i="19"/>
  <c r="W195" i="19"/>
  <c r="I195" i="19"/>
  <c r="AD184" i="19"/>
  <c r="P184" i="19"/>
  <c r="AH187" i="19"/>
  <c r="O197" i="19"/>
  <c r="H189" i="19"/>
  <c r="AC189" i="19"/>
  <c r="AH189" i="19" s="1"/>
  <c r="AG186" i="19"/>
  <c r="O186" i="19"/>
  <c r="O189" i="19"/>
  <c r="O196" i="19"/>
  <c r="O187" i="19"/>
  <c r="H194" i="19"/>
  <c r="AC194" i="19"/>
  <c r="AH194" i="19" s="1"/>
  <c r="S192" i="19"/>
  <c r="S185" i="19"/>
  <c r="V185" i="19"/>
  <c r="AH185" i="19" s="1"/>
  <c r="H190" i="19"/>
  <c r="S190" i="19"/>
  <c r="V190" i="19"/>
  <c r="V193" i="19"/>
  <c r="H197" i="19"/>
  <c r="AE188" i="19"/>
  <c r="H184" i="19"/>
  <c r="AC184" i="19"/>
  <c r="AH184" i="19" s="1"/>
  <c r="V191" i="19"/>
  <c r="AH191" i="19" s="1"/>
  <c r="AD188" i="19"/>
  <c r="S195" i="19"/>
  <c r="V195" i="19"/>
  <c r="AH195" i="19" s="1"/>
  <c r="AH190" i="19" l="1"/>
  <c r="AH186" i="19"/>
  <c r="P195" i="19"/>
  <c r="AD195" i="19"/>
  <c r="P185" i="19"/>
  <c r="AD185" i="19"/>
  <c r="AH193" i="19"/>
  <c r="AH188" i="19"/>
  <c r="Y193" i="19"/>
  <c r="Z193" i="19"/>
  <c r="I191" i="19"/>
  <c r="M526" i="26"/>
  <c r="J196" i="19"/>
  <c r="X196" i="19"/>
  <c r="AD191" i="19"/>
  <c r="P191" i="19"/>
  <c r="AE190" i="19"/>
  <c r="Q190" i="19"/>
  <c r="AF190" i="19" s="1"/>
  <c r="W186" i="19"/>
  <c r="I186" i="19"/>
  <c r="X192" i="19"/>
  <c r="J192" i="19"/>
  <c r="W188" i="19"/>
  <c r="I188" i="19"/>
  <c r="Z123" i="30"/>
  <c r="BK123" i="30" s="1"/>
  <c r="BJ123" i="30"/>
  <c r="BV6" i="30"/>
  <c r="BI6" i="30"/>
  <c r="AM192" i="30"/>
  <c r="BX192" i="30" s="1"/>
  <c r="BW192" i="30"/>
  <c r="Z110" i="30"/>
  <c r="BK110" i="30" s="1"/>
  <c r="BJ110" i="30"/>
  <c r="Z254" i="30"/>
  <c r="BK254" i="30" s="1"/>
  <c r="BJ254" i="30"/>
  <c r="BJ244" i="30"/>
  <c r="Z244" i="30"/>
  <c r="BK244" i="30" s="1"/>
  <c r="BJ158" i="30"/>
  <c r="Z158" i="30"/>
  <c r="BK158" i="30" s="1"/>
  <c r="BW58" i="30"/>
  <c r="AM58" i="30"/>
  <c r="BX58" i="30" s="1"/>
  <c r="BW57" i="30"/>
  <c r="AM57" i="30"/>
  <c r="BX57" i="30" s="1"/>
  <c r="Z154" i="30"/>
  <c r="BK154" i="30" s="1"/>
  <c r="BJ154" i="30"/>
  <c r="AM260" i="30"/>
  <c r="BX260" i="30" s="1"/>
  <c r="BW260" i="30"/>
  <c r="BW42" i="30"/>
  <c r="AM42" i="30"/>
  <c r="BX42" i="30" s="1"/>
  <c r="BJ185" i="30"/>
  <c r="Z185" i="30"/>
  <c r="BK185" i="30" s="1"/>
  <c r="AM65" i="30"/>
  <c r="BX65" i="30" s="1"/>
  <c r="BW65" i="30"/>
  <c r="BJ115" i="30"/>
  <c r="Z115" i="30"/>
  <c r="BK115" i="30" s="1"/>
  <c r="BJ39" i="30"/>
  <c r="Z39" i="30"/>
  <c r="BK39" i="30" s="1"/>
  <c r="Z263" i="30"/>
  <c r="BK263" i="30" s="1"/>
  <c r="BJ263" i="30"/>
  <c r="Z215" i="30"/>
  <c r="BK215" i="30" s="1"/>
  <c r="BJ215" i="30"/>
  <c r="BW262" i="30"/>
  <c r="AM262" i="30"/>
  <c r="BX262" i="30" s="1"/>
  <c r="BW263" i="30"/>
  <c r="AM263" i="30"/>
  <c r="BX263" i="30" s="1"/>
  <c r="Z253" i="30"/>
  <c r="BK253" i="30" s="1"/>
  <c r="BJ253" i="30"/>
  <c r="AM255" i="30"/>
  <c r="BX255" i="30" s="1"/>
  <c r="BW255" i="30"/>
  <c r="BW253" i="30"/>
  <c r="AM253" i="30"/>
  <c r="BX253" i="30" s="1"/>
  <c r="Z255" i="30"/>
  <c r="BK255" i="30" s="1"/>
  <c r="BJ255" i="30"/>
  <c r="BW46" i="30"/>
  <c r="AM46" i="30"/>
  <c r="BX46" i="30" s="1"/>
  <c r="BJ151" i="30"/>
  <c r="Z151" i="30"/>
  <c r="BK151" i="30" s="1"/>
  <c r="BW163" i="30"/>
  <c r="AM163" i="30"/>
  <c r="BX163" i="30" s="1"/>
  <c r="BJ148" i="30"/>
  <c r="Z148" i="30"/>
  <c r="BK148" i="30" s="1"/>
  <c r="BJ104" i="30"/>
  <c r="Z104" i="30"/>
  <c r="BK104" i="30" s="1"/>
  <c r="Z38" i="30"/>
  <c r="BK38" i="30" s="1"/>
  <c r="BJ38" i="30"/>
  <c r="BW239" i="30"/>
  <c r="AM239" i="30"/>
  <c r="BX239" i="30" s="1"/>
  <c r="BW76" i="30"/>
  <c r="AM76" i="30"/>
  <c r="BX76" i="30" s="1"/>
  <c r="AM249" i="30"/>
  <c r="BX249" i="30" s="1"/>
  <c r="BW249" i="30"/>
  <c r="AM141" i="30"/>
  <c r="BX141" i="30" s="1"/>
  <c r="BW141" i="30"/>
  <c r="BW145" i="30"/>
  <c r="AM145" i="30"/>
  <c r="BX145" i="30" s="1"/>
  <c r="BW229" i="30"/>
  <c r="AM229" i="30"/>
  <c r="BX229" i="30" s="1"/>
  <c r="BJ89" i="30"/>
  <c r="Z89" i="30"/>
  <c r="BK89" i="30" s="1"/>
  <c r="BJ124" i="30"/>
  <c r="Z124" i="30"/>
  <c r="BK124" i="30" s="1"/>
  <c r="AM107" i="30"/>
  <c r="BX107" i="30" s="1"/>
  <c r="BW107" i="30"/>
  <c r="AM74" i="30"/>
  <c r="BX74" i="30" s="1"/>
  <c r="BW74" i="30"/>
  <c r="BW20" i="30"/>
  <c r="AM20" i="30"/>
  <c r="BX20" i="30" s="1"/>
  <c r="Z15" i="30"/>
  <c r="BK15" i="30" s="1"/>
  <c r="BJ15" i="30"/>
  <c r="BJ204" i="30"/>
  <c r="Z204" i="30"/>
  <c r="BK204" i="30" s="1"/>
  <c r="AM43" i="30"/>
  <c r="BX43" i="30" s="1"/>
  <c r="BW43" i="30"/>
  <c r="BW200" i="30"/>
  <c r="AM200" i="30"/>
  <c r="BX200" i="30" s="1"/>
  <c r="BW82" i="30"/>
  <c r="AM82" i="30"/>
  <c r="BX82" i="30" s="1"/>
  <c r="BW96" i="30"/>
  <c r="AM96" i="30"/>
  <c r="BX96" i="30" s="1"/>
  <c r="AM194" i="30"/>
  <c r="BX194" i="30" s="1"/>
  <c r="BW194" i="30"/>
  <c r="BJ239" i="30"/>
  <c r="Z239" i="30"/>
  <c r="BK239" i="30" s="1"/>
  <c r="BJ40" i="30"/>
  <c r="Z40" i="30"/>
  <c r="BK40" i="30" s="1"/>
  <c r="Z45" i="30"/>
  <c r="BK45" i="30" s="1"/>
  <c r="BJ45" i="30"/>
  <c r="BW13" i="30"/>
  <c r="AM13" i="30"/>
  <c r="BX13" i="30" s="1"/>
  <c r="Z62" i="30"/>
  <c r="BK62" i="30" s="1"/>
  <c r="BJ62" i="30"/>
  <c r="BJ30" i="30"/>
  <c r="Z30" i="30"/>
  <c r="BK30" i="30" s="1"/>
  <c r="AM187" i="30"/>
  <c r="BX187" i="30" s="1"/>
  <c r="BW187" i="30"/>
  <c r="AM208" i="30"/>
  <c r="BX208" i="30" s="1"/>
  <c r="BW208" i="30"/>
  <c r="AM67" i="30"/>
  <c r="BX67" i="30" s="1"/>
  <c r="BW67" i="30"/>
  <c r="BW144" i="30"/>
  <c r="AM144" i="30"/>
  <c r="BX144" i="30" s="1"/>
  <c r="BJ156" i="30"/>
  <c r="Z156" i="30"/>
  <c r="BK156" i="30" s="1"/>
  <c r="BJ138" i="30"/>
  <c r="Z138" i="30"/>
  <c r="BK138" i="30" s="1"/>
  <c r="Z86" i="30"/>
  <c r="BK86" i="30" s="1"/>
  <c r="BJ86" i="30"/>
  <c r="AM78" i="30"/>
  <c r="BX78" i="30" s="1"/>
  <c r="BW78" i="30"/>
  <c r="Z176" i="30"/>
  <c r="BK176" i="30" s="1"/>
  <c r="BJ176" i="30"/>
  <c r="BW18" i="30"/>
  <c r="AM18" i="30"/>
  <c r="BX18" i="30" s="1"/>
  <c r="BJ157" i="30"/>
  <c r="Z157" i="30"/>
  <c r="BK157" i="30" s="1"/>
  <c r="BW66" i="30"/>
  <c r="AM66" i="30"/>
  <c r="BX66" i="30" s="1"/>
  <c r="BJ80" i="30"/>
  <c r="Z80" i="30"/>
  <c r="BK80" i="30" s="1"/>
  <c r="BJ57" i="30"/>
  <c r="Z57" i="30"/>
  <c r="BK57" i="30" s="1"/>
  <c r="BJ54" i="30"/>
  <c r="Z54" i="30"/>
  <c r="BK54" i="30" s="1"/>
  <c r="AM242" i="30"/>
  <c r="BX242" i="30" s="1"/>
  <c r="BW242" i="30"/>
  <c r="BJ93" i="30"/>
  <c r="Z93" i="30"/>
  <c r="BK93" i="30" s="1"/>
  <c r="BW177" i="30"/>
  <c r="AM177" i="30"/>
  <c r="BX177" i="30" s="1"/>
  <c r="BJ190" i="30"/>
  <c r="Z190" i="30"/>
  <c r="BK190" i="30" s="1"/>
  <c r="BJ120" i="30"/>
  <c r="Z120" i="30"/>
  <c r="BK120" i="30" s="1"/>
  <c r="BJ21" i="30"/>
  <c r="Z21" i="30"/>
  <c r="BK21" i="30" s="1"/>
  <c r="BJ231" i="30"/>
  <c r="Z231" i="30"/>
  <c r="BK231" i="30" s="1"/>
  <c r="BJ230" i="30"/>
  <c r="Z230" i="30"/>
  <c r="BK230" i="30" s="1"/>
  <c r="BJ117" i="30"/>
  <c r="Z117" i="30"/>
  <c r="BK117" i="30" s="1"/>
  <c r="AM12" i="30"/>
  <c r="BX12" i="30" s="1"/>
  <c r="BW12" i="30"/>
  <c r="BJ180" i="30"/>
  <c r="Z180" i="30"/>
  <c r="BK180" i="30" s="1"/>
  <c r="AM28" i="30"/>
  <c r="BX28" i="30" s="1"/>
  <c r="BW28" i="30"/>
  <c r="BJ118" i="30"/>
  <c r="Z118" i="30"/>
  <c r="BK118" i="30" s="1"/>
  <c r="AM137" i="30"/>
  <c r="BX137" i="30" s="1"/>
  <c r="BW137" i="30"/>
  <c r="BJ152" i="30"/>
  <c r="Z152" i="30"/>
  <c r="BK152" i="30" s="1"/>
  <c r="BJ248" i="30"/>
  <c r="Z248" i="30"/>
  <c r="BK248" i="30" s="1"/>
  <c r="BJ19" i="30"/>
  <c r="Z19" i="30"/>
  <c r="BK19" i="30" s="1"/>
  <c r="Z178" i="30"/>
  <c r="BK178" i="30" s="1"/>
  <c r="BJ178" i="30"/>
  <c r="BJ181" i="30"/>
  <c r="Z181" i="30"/>
  <c r="BK181" i="30" s="1"/>
  <c r="AM156" i="30"/>
  <c r="BX156" i="30" s="1"/>
  <c r="BW156" i="30"/>
  <c r="AM166" i="30"/>
  <c r="BX166" i="30" s="1"/>
  <c r="BW166" i="30"/>
  <c r="Z247" i="30"/>
  <c r="BK247" i="30" s="1"/>
  <c r="BJ247" i="30"/>
  <c r="BW29" i="30"/>
  <c r="AM29" i="30"/>
  <c r="BX29" i="30" s="1"/>
  <c r="BJ108" i="30"/>
  <c r="Z108" i="30"/>
  <c r="BK108" i="30" s="1"/>
  <c r="BJ78" i="30"/>
  <c r="Z78" i="30"/>
  <c r="BK78" i="30" s="1"/>
  <c r="BW113" i="30"/>
  <c r="AM113" i="30"/>
  <c r="BX113" i="30" s="1"/>
  <c r="BJ95" i="30"/>
  <c r="Z95" i="30"/>
  <c r="BK95" i="30" s="1"/>
  <c r="BW32" i="30"/>
  <c r="AM32" i="30"/>
  <c r="BX32" i="30" s="1"/>
  <c r="BJ149" i="30"/>
  <c r="Z149" i="30"/>
  <c r="BK149" i="30" s="1"/>
  <c r="BW147" i="30"/>
  <c r="AM147" i="30"/>
  <c r="BX147" i="30" s="1"/>
  <c r="BJ184" i="30"/>
  <c r="Z184" i="30"/>
  <c r="BK184" i="30" s="1"/>
  <c r="BJ102" i="30"/>
  <c r="Z102" i="30"/>
  <c r="BK102" i="30" s="1"/>
  <c r="BJ43" i="30"/>
  <c r="Z43" i="30"/>
  <c r="BK43" i="30" s="1"/>
  <c r="BW235" i="30"/>
  <c r="AM235" i="30"/>
  <c r="BX235" i="30" s="1"/>
  <c r="Z91" i="30"/>
  <c r="BK91" i="30" s="1"/>
  <c r="BJ91" i="30"/>
  <c r="BJ100" i="30"/>
  <c r="Z100" i="30"/>
  <c r="BK100" i="30" s="1"/>
  <c r="Z217" i="30"/>
  <c r="BK217" i="30" s="1"/>
  <c r="BJ217" i="30"/>
  <c r="BJ79" i="30"/>
  <c r="Z79" i="30"/>
  <c r="BK79" i="30" s="1"/>
  <c r="BW86" i="30"/>
  <c r="AM86" i="30"/>
  <c r="BX86" i="30" s="1"/>
  <c r="BJ205" i="30"/>
  <c r="Z205" i="30"/>
  <c r="BK205" i="30" s="1"/>
  <c r="BW127" i="30"/>
  <c r="AM127" i="30"/>
  <c r="BX127" i="30" s="1"/>
  <c r="BJ105" i="30"/>
  <c r="Z105" i="30"/>
  <c r="BK105" i="30" s="1"/>
  <c r="BJ177" i="30"/>
  <c r="Z177" i="30"/>
  <c r="BK177" i="30" s="1"/>
  <c r="BW191" i="30"/>
  <c r="AM191" i="30"/>
  <c r="BX191" i="30" s="1"/>
  <c r="BW215" i="30"/>
  <c r="AM215" i="30"/>
  <c r="BX215" i="30" s="1"/>
  <c r="BJ216" i="30"/>
  <c r="Z216" i="30"/>
  <c r="BK216" i="30" s="1"/>
  <c r="BJ211" i="30"/>
  <c r="Z211" i="30"/>
  <c r="BK211" i="30" s="1"/>
  <c r="Z127" i="30"/>
  <c r="BK127" i="30" s="1"/>
  <c r="BJ127" i="30"/>
  <c r="BW27" i="30"/>
  <c r="AM27" i="30"/>
  <c r="BX27" i="30" s="1"/>
  <c r="BJ193" i="30"/>
  <c r="Z193" i="30"/>
  <c r="BK193" i="30" s="1"/>
  <c r="BW222" i="30"/>
  <c r="AM222" i="30"/>
  <c r="BX222" i="30" s="1"/>
  <c r="BJ129" i="30"/>
  <c r="Z129" i="30"/>
  <c r="BK129" i="30" s="1"/>
  <c r="AM40" i="30"/>
  <c r="BX40" i="30" s="1"/>
  <c r="BW40" i="30"/>
  <c r="BW116" i="30"/>
  <c r="AM116" i="30"/>
  <c r="BX116" i="30" s="1"/>
  <c r="BW202" i="30"/>
  <c r="AM202" i="30"/>
  <c r="BX202" i="30" s="1"/>
  <c r="BW179" i="30"/>
  <c r="AM179" i="30"/>
  <c r="BX179" i="30" s="1"/>
  <c r="Z199" i="30"/>
  <c r="BK199" i="30" s="1"/>
  <c r="BJ199" i="30"/>
  <c r="AM226" i="30"/>
  <c r="BX226" i="30" s="1"/>
  <c r="BW226" i="30"/>
  <c r="AM88" i="30"/>
  <c r="BX88" i="30" s="1"/>
  <c r="BW88" i="30"/>
  <c r="BW173" i="30"/>
  <c r="AM173" i="30"/>
  <c r="BX173" i="30" s="1"/>
  <c r="BJ241" i="30"/>
  <c r="Z241" i="30"/>
  <c r="BK241" i="30" s="1"/>
  <c r="BW154" i="30"/>
  <c r="AM154" i="30"/>
  <c r="BX154" i="30" s="1"/>
  <c r="BJ229" i="30"/>
  <c r="Z229" i="30"/>
  <c r="BK229" i="30" s="1"/>
  <c r="BJ218" i="30"/>
  <c r="Z218" i="30"/>
  <c r="BK218" i="30" s="1"/>
  <c r="BW131" i="30"/>
  <c r="AM131" i="30"/>
  <c r="BX131" i="30" s="1"/>
  <c r="BJ94" i="30"/>
  <c r="Z94" i="30"/>
  <c r="BK94" i="30" s="1"/>
  <c r="BW69" i="30"/>
  <c r="AM69" i="30"/>
  <c r="BX69" i="30" s="1"/>
  <c r="AM51" i="30"/>
  <c r="BX51" i="30" s="1"/>
  <c r="BW51" i="30"/>
  <c r="BJ186" i="30"/>
  <c r="Z186" i="30"/>
  <c r="BK186" i="30" s="1"/>
  <c r="BJ179" i="30"/>
  <c r="Z179" i="30"/>
  <c r="BK179" i="30" s="1"/>
  <c r="BW117" i="30"/>
  <c r="AM117" i="30"/>
  <c r="BX117" i="30" s="1"/>
  <c r="AM176" i="30"/>
  <c r="BX176" i="30" s="1"/>
  <c r="BW176" i="30"/>
  <c r="BW23" i="30"/>
  <c r="AM23" i="30"/>
  <c r="BX23" i="30" s="1"/>
  <c r="BW77" i="30"/>
  <c r="AM77" i="30"/>
  <c r="BX77" i="30" s="1"/>
  <c r="Z222" i="30"/>
  <c r="BK222" i="30" s="1"/>
  <c r="BJ222" i="30"/>
  <c r="BJ24" i="30"/>
  <c r="Z24" i="30"/>
  <c r="BK24" i="30" s="1"/>
  <c r="Z240" i="30"/>
  <c r="BK240" i="30" s="1"/>
  <c r="BJ240" i="30"/>
  <c r="BW83" i="30"/>
  <c r="AM83" i="30"/>
  <c r="BX83" i="30" s="1"/>
  <c r="BW37" i="30"/>
  <c r="AM37" i="30"/>
  <c r="BX37" i="30" s="1"/>
  <c r="BJ227" i="30"/>
  <c r="Z227" i="30"/>
  <c r="BK227" i="30" s="1"/>
  <c r="BJ126" i="30"/>
  <c r="Z126" i="30"/>
  <c r="BK126" i="30" s="1"/>
  <c r="AM217" i="30"/>
  <c r="BX217" i="30" s="1"/>
  <c r="BW217" i="30"/>
  <c r="BW16" i="30"/>
  <c r="AM16" i="30"/>
  <c r="BX16" i="30" s="1"/>
  <c r="BJ70" i="30"/>
  <c r="Z70" i="30"/>
  <c r="BK70" i="30" s="1"/>
  <c r="BW172" i="30"/>
  <c r="AM172" i="30"/>
  <c r="BX172" i="30" s="1"/>
  <c r="Z109" i="30"/>
  <c r="BK109" i="30" s="1"/>
  <c r="BJ109" i="30"/>
  <c r="AM63" i="30"/>
  <c r="BX63" i="30" s="1"/>
  <c r="BW63" i="30"/>
  <c r="BW252" i="30"/>
  <c r="AM252" i="30"/>
  <c r="BX252" i="30" s="1"/>
  <c r="BW247" i="30"/>
  <c r="AM247" i="30"/>
  <c r="BX247" i="30" s="1"/>
  <c r="BW251" i="30"/>
  <c r="AM251" i="30"/>
  <c r="BX251" i="30" s="1"/>
  <c r="Z26" i="30"/>
  <c r="BK26" i="30" s="1"/>
  <c r="BJ26" i="30"/>
  <c r="Z50" i="30"/>
  <c r="BK50" i="30" s="1"/>
  <c r="BJ50" i="30"/>
  <c r="AM158" i="30"/>
  <c r="BX158" i="30" s="1"/>
  <c r="BW158" i="30"/>
  <c r="BW193" i="30"/>
  <c r="AM193" i="30"/>
  <c r="BX193" i="30" s="1"/>
  <c r="AM115" i="30"/>
  <c r="BX115" i="30" s="1"/>
  <c r="BW115" i="30"/>
  <c r="BJ101" i="30"/>
  <c r="Z101" i="30"/>
  <c r="BK101" i="30" s="1"/>
  <c r="AM68" i="30"/>
  <c r="BX68" i="30" s="1"/>
  <c r="BW68" i="30"/>
  <c r="AM160" i="30"/>
  <c r="BX160" i="30" s="1"/>
  <c r="BW160" i="30"/>
  <c r="BJ133" i="30"/>
  <c r="Z133" i="30"/>
  <c r="BK133" i="30" s="1"/>
  <c r="Z65" i="30"/>
  <c r="BK65" i="30" s="1"/>
  <c r="BJ65" i="30"/>
  <c r="BW104" i="30"/>
  <c r="AM104" i="30"/>
  <c r="BX104" i="30" s="1"/>
  <c r="BW87" i="30"/>
  <c r="AM87" i="30"/>
  <c r="BX87" i="30" s="1"/>
  <c r="BW164" i="30"/>
  <c r="AM164" i="30"/>
  <c r="BX164" i="30" s="1"/>
  <c r="BW155" i="30"/>
  <c r="AM155" i="30"/>
  <c r="BX155" i="30" s="1"/>
  <c r="BW201" i="30"/>
  <c r="AM201" i="30"/>
  <c r="BX201" i="30" s="1"/>
  <c r="BJ173" i="30"/>
  <c r="Z173" i="30"/>
  <c r="BK173" i="30" s="1"/>
  <c r="AM79" i="30"/>
  <c r="BX79" i="30" s="1"/>
  <c r="BW79" i="30"/>
  <c r="BW175" i="30"/>
  <c r="AM175" i="30"/>
  <c r="BX175" i="30" s="1"/>
  <c r="BJ48" i="30"/>
  <c r="Z48" i="30"/>
  <c r="BK48" i="30" s="1"/>
  <c r="Z165" i="30"/>
  <c r="BK165" i="30" s="1"/>
  <c r="BJ165" i="30"/>
  <c r="Z198" i="30"/>
  <c r="BK198" i="30" s="1"/>
  <c r="BJ198" i="30"/>
  <c r="BJ96" i="30"/>
  <c r="Z96" i="30"/>
  <c r="BK96" i="30" s="1"/>
  <c r="BJ128" i="30"/>
  <c r="Z128" i="30"/>
  <c r="BK128" i="30" s="1"/>
  <c r="BJ99" i="30"/>
  <c r="Z99" i="30"/>
  <c r="BK99" i="30" s="1"/>
  <c r="BW228" i="30"/>
  <c r="AM228" i="30"/>
  <c r="BX228" i="30" s="1"/>
  <c r="BW210" i="30"/>
  <c r="AM210" i="30"/>
  <c r="BX210" i="30" s="1"/>
  <c r="BJ232" i="30"/>
  <c r="Z232" i="30"/>
  <c r="BK232" i="30" s="1"/>
  <c r="Z111" i="30"/>
  <c r="BK111" i="30" s="1"/>
  <c r="BJ111" i="30"/>
  <c r="BJ237" i="30"/>
  <c r="Z237" i="30"/>
  <c r="BK237" i="30" s="1"/>
  <c r="BW60" i="30"/>
  <c r="AM60" i="30"/>
  <c r="BX60" i="30" s="1"/>
  <c r="Z163" i="30"/>
  <c r="BK163" i="30" s="1"/>
  <c r="BJ163" i="30"/>
  <c r="BW38" i="30"/>
  <c r="AM38" i="30"/>
  <c r="BX38" i="30" s="1"/>
  <c r="BW84" i="30"/>
  <c r="AM84" i="30"/>
  <c r="BX84" i="30" s="1"/>
  <c r="BJ182" i="30"/>
  <c r="Z182" i="30"/>
  <c r="BK182" i="30" s="1"/>
  <c r="AM178" i="30"/>
  <c r="BX178" i="30" s="1"/>
  <c r="BW178" i="30"/>
  <c r="AM241" i="30"/>
  <c r="BX241" i="30" s="1"/>
  <c r="BW241" i="30"/>
  <c r="BW174" i="30"/>
  <c r="AM174" i="30"/>
  <c r="BX174" i="30" s="1"/>
  <c r="BJ137" i="30"/>
  <c r="Z137" i="30"/>
  <c r="BK137" i="30" s="1"/>
  <c r="BJ20" i="30"/>
  <c r="Z20" i="30"/>
  <c r="BK20" i="30" s="1"/>
  <c r="BJ33" i="30"/>
  <c r="Z33" i="30"/>
  <c r="BK33" i="30" s="1"/>
  <c r="Z84" i="30"/>
  <c r="BK84" i="30" s="1"/>
  <c r="BJ84" i="30"/>
  <c r="AM53" i="30"/>
  <c r="BX53" i="30" s="1"/>
  <c r="BW53" i="30"/>
  <c r="BW59" i="30"/>
  <c r="AM59" i="30"/>
  <c r="BX59" i="30" s="1"/>
  <c r="BW159" i="30"/>
  <c r="AM159" i="30"/>
  <c r="BX159" i="30" s="1"/>
  <c r="BW212" i="30"/>
  <c r="AM212" i="30"/>
  <c r="BX212" i="30" s="1"/>
  <c r="BW130" i="30"/>
  <c r="AM130" i="30"/>
  <c r="BX130" i="30" s="1"/>
  <c r="BW250" i="30"/>
  <c r="AM250" i="30"/>
  <c r="BX250" i="30" s="1"/>
  <c r="M521" i="26"/>
  <c r="M520" i="26"/>
  <c r="M525" i="26"/>
  <c r="M517" i="26"/>
  <c r="N524" i="26"/>
  <c r="L523" i="26"/>
  <c r="L518" i="26"/>
  <c r="M519" i="26"/>
  <c r="W197" i="19"/>
  <c r="I197" i="19"/>
  <c r="I189" i="19"/>
  <c r="W189" i="19"/>
  <c r="AD197" i="19"/>
  <c r="P197" i="19"/>
  <c r="AE184" i="19"/>
  <c r="Q184" i="19"/>
  <c r="AF184" i="19" s="1"/>
  <c r="W190" i="19"/>
  <c r="I190" i="19"/>
  <c r="J195" i="19"/>
  <c r="X195" i="19"/>
  <c r="X185" i="19"/>
  <c r="J185" i="19"/>
  <c r="I194" i="19"/>
  <c r="W194" i="19"/>
  <c r="P187" i="19"/>
  <c r="AD187" i="19"/>
  <c r="Q192" i="19"/>
  <c r="AF192" i="19" s="1"/>
  <c r="AE192" i="19"/>
  <c r="AD196" i="19"/>
  <c r="P196" i="19"/>
  <c r="X187" i="19"/>
  <c r="J187" i="19"/>
  <c r="AD189" i="19"/>
  <c r="P189" i="19"/>
  <c r="M193" i="19"/>
  <c r="AB193" i="19" s="1"/>
  <c r="AA193" i="19"/>
  <c r="P186" i="19"/>
  <c r="AD186" i="19"/>
  <c r="AE194" i="19"/>
  <c r="Q194" i="19"/>
  <c r="AF194" i="19" s="1"/>
  <c r="I184" i="19"/>
  <c r="W184" i="19"/>
  <c r="AE185" i="19" l="1"/>
  <c r="Q185" i="19"/>
  <c r="AF185" i="19" s="1"/>
  <c r="AE195" i="19"/>
  <c r="Q195" i="19"/>
  <c r="AF195" i="19" s="1"/>
  <c r="J191" i="19"/>
  <c r="X191" i="19"/>
  <c r="N526" i="26"/>
  <c r="J186" i="19"/>
  <c r="X186" i="19"/>
  <c r="X188" i="19"/>
  <c r="J188" i="19"/>
  <c r="AE191" i="19"/>
  <c r="Q191" i="19"/>
  <c r="AF191" i="19" s="1"/>
  <c r="Y192" i="19"/>
  <c r="K192" i="19"/>
  <c r="K196" i="19"/>
  <c r="Y196" i="19"/>
  <c r="BW6" i="30"/>
  <c r="BJ6" i="30"/>
  <c r="BX6" i="30"/>
  <c r="BK6" i="30"/>
  <c r="N521" i="26"/>
  <c r="N519" i="26"/>
  <c r="M518" i="26"/>
  <c r="M523" i="26"/>
  <c r="N517" i="26"/>
  <c r="N525" i="26"/>
  <c r="N520" i="26"/>
  <c r="AE187" i="19"/>
  <c r="Q187" i="19"/>
  <c r="AF187" i="19" s="1"/>
  <c r="J194" i="19"/>
  <c r="X194" i="19"/>
  <c r="K185" i="19"/>
  <c r="Y185" i="19"/>
  <c r="J184" i="19"/>
  <c r="X184" i="19"/>
  <c r="K195" i="19"/>
  <c r="Y195" i="19"/>
  <c r="X190" i="19"/>
  <c r="J190" i="19"/>
  <c r="AE186" i="19"/>
  <c r="Q186" i="19"/>
  <c r="AF186" i="19" s="1"/>
  <c r="AE189" i="19"/>
  <c r="Q189" i="19"/>
  <c r="AF189" i="19" s="1"/>
  <c r="AE197" i="19"/>
  <c r="Q197" i="19"/>
  <c r="AF197" i="19" s="1"/>
  <c r="Y187" i="19"/>
  <c r="K187" i="19"/>
  <c r="J189" i="19"/>
  <c r="X189" i="19"/>
  <c r="AE196" i="19"/>
  <c r="Q196" i="19"/>
  <c r="AF196" i="19" s="1"/>
  <c r="X197" i="19"/>
  <c r="J197" i="19"/>
  <c r="K191" i="19" l="1"/>
  <c r="Y191" i="19"/>
  <c r="Z192" i="19"/>
  <c r="L192" i="19"/>
  <c r="K188" i="19"/>
  <c r="Y188" i="19"/>
  <c r="L196" i="19"/>
  <c r="Z196" i="19"/>
  <c r="K186" i="19"/>
  <c r="Y186" i="19"/>
  <c r="N523" i="26"/>
  <c r="N518" i="26"/>
  <c r="Z187" i="19"/>
  <c r="L187" i="19"/>
  <c r="Y190" i="19"/>
  <c r="K190" i="19"/>
  <c r="L195" i="19"/>
  <c r="Z195" i="19"/>
  <c r="K184" i="19"/>
  <c r="Y184" i="19"/>
  <c r="Y197" i="19"/>
  <c r="K197" i="19"/>
  <c r="Z185" i="19"/>
  <c r="L185" i="19"/>
  <c r="K194" i="19"/>
  <c r="Y194" i="19"/>
  <c r="Y189" i="19"/>
  <c r="K189" i="19"/>
  <c r="L191" i="19" l="1"/>
  <c r="Z191" i="19"/>
  <c r="L188" i="19"/>
  <c r="Z188" i="19"/>
  <c r="L186" i="19"/>
  <c r="Z186" i="19"/>
  <c r="M196" i="19"/>
  <c r="AB196" i="19" s="1"/>
  <c r="AA196" i="19"/>
  <c r="AA192" i="19"/>
  <c r="M192" i="19"/>
  <c r="AB192" i="19" s="1"/>
  <c r="Z189" i="19"/>
  <c r="L189" i="19"/>
  <c r="L194" i="19"/>
  <c r="Z194" i="19"/>
  <c r="M185" i="19"/>
  <c r="AB185" i="19" s="1"/>
  <c r="AA185" i="19"/>
  <c r="Z197" i="19"/>
  <c r="L197" i="19"/>
  <c r="L184" i="19"/>
  <c r="Z184" i="19"/>
  <c r="M195" i="19"/>
  <c r="AB195" i="19" s="1"/>
  <c r="AA195" i="19"/>
  <c r="Z190" i="19"/>
  <c r="L190" i="19"/>
  <c r="AA187" i="19"/>
  <c r="M187" i="19"/>
  <c r="AB187" i="19" s="1"/>
  <c r="M191" i="19" l="1"/>
  <c r="AB191" i="19" s="1"/>
  <c r="AA191" i="19"/>
  <c r="M186" i="19"/>
  <c r="AB186" i="19" s="1"/>
  <c r="AA186" i="19"/>
  <c r="AA188" i="19"/>
  <c r="M188" i="19"/>
  <c r="AB188" i="19" s="1"/>
  <c r="AA190" i="19"/>
  <c r="M190" i="19"/>
  <c r="AB190" i="19" s="1"/>
  <c r="AA184" i="19"/>
  <c r="M184" i="19"/>
  <c r="AB184" i="19" s="1"/>
  <c r="AA197" i="19"/>
  <c r="M197" i="19"/>
  <c r="AB197" i="19" s="1"/>
  <c r="AA194" i="19"/>
  <c r="M194" i="19"/>
  <c r="AB194" i="19" s="1"/>
  <c r="AA189" i="19"/>
  <c r="M189" i="19"/>
  <c r="AB189" i="19" s="1"/>
  <c r="DV6" i="17" l="1"/>
  <c r="FG38" i="17"/>
  <c r="DU253" i="17"/>
  <c r="DU252" i="17"/>
  <c r="DU251" i="17"/>
  <c r="AO251" i="17" s="1"/>
  <c r="DU250" i="17"/>
  <c r="AO250" i="17" s="1"/>
  <c r="DU249" i="17"/>
  <c r="AO249" i="17" s="1"/>
  <c r="DU248" i="17"/>
  <c r="AO248" i="17" s="1"/>
  <c r="DU247" i="17"/>
  <c r="AO247" i="17" s="1"/>
  <c r="DU246" i="17"/>
  <c r="DU245" i="17"/>
  <c r="DU244" i="17"/>
  <c r="DU243" i="17"/>
  <c r="DU242" i="17"/>
  <c r="AO242" i="17" s="1"/>
  <c r="DU241" i="17"/>
  <c r="AO241" i="17" s="1"/>
  <c r="DU240" i="17"/>
  <c r="AO240" i="17" s="1"/>
  <c r="DU239" i="17"/>
  <c r="AO239" i="17" s="1"/>
  <c r="DU238" i="17"/>
  <c r="DU237" i="17"/>
  <c r="AO237" i="17" s="1"/>
  <c r="DU236" i="17"/>
  <c r="AO236" i="17" s="1"/>
  <c r="DU235" i="17"/>
  <c r="AO235" i="17" s="1"/>
  <c r="DU234" i="17"/>
  <c r="AO234" i="17" s="1"/>
  <c r="DU233" i="17"/>
  <c r="DU232" i="17"/>
  <c r="DU231" i="17"/>
  <c r="DU230" i="17"/>
  <c r="DU229" i="17"/>
  <c r="AO229" i="17" s="1"/>
  <c r="DU228" i="17"/>
  <c r="AO228" i="17" s="1"/>
  <c r="DU227" i="17"/>
  <c r="AO227" i="17" s="1"/>
  <c r="DU226" i="17"/>
  <c r="AO226" i="17" s="1"/>
  <c r="DU225" i="17"/>
  <c r="AO225" i="17" s="1"/>
  <c r="DU224" i="17"/>
  <c r="AO224" i="17" s="1"/>
  <c r="DU223" i="17"/>
  <c r="AO223" i="17" s="1"/>
  <c r="DU222" i="17"/>
  <c r="AO222" i="17" s="1"/>
  <c r="DU221" i="17"/>
  <c r="AO221" i="17" s="1"/>
  <c r="DU220" i="17"/>
  <c r="AO220" i="17" s="1"/>
  <c r="DU219" i="17"/>
  <c r="AO219" i="17" s="1"/>
  <c r="DU218" i="17"/>
  <c r="AO218" i="17" s="1"/>
  <c r="DU217" i="17"/>
  <c r="AO217" i="17" s="1"/>
  <c r="DU216" i="17"/>
  <c r="AO216" i="17" s="1"/>
  <c r="DU215" i="17"/>
  <c r="AO215" i="17" s="1"/>
  <c r="DU214" i="17"/>
  <c r="AO214" i="17" s="1"/>
  <c r="DU213" i="17"/>
  <c r="AO213" i="17" s="1"/>
  <c r="DU212" i="17"/>
  <c r="DU211" i="17"/>
  <c r="AO211" i="17" s="1"/>
  <c r="DU210" i="17"/>
  <c r="AO210" i="17" s="1"/>
  <c r="DU209" i="17"/>
  <c r="AO209" i="17" s="1"/>
  <c r="DU208" i="17"/>
  <c r="AO208" i="17" s="1"/>
  <c r="DU207" i="17"/>
  <c r="AO207" i="17" s="1"/>
  <c r="DU206" i="17"/>
  <c r="AO206" i="17" s="1"/>
  <c r="DU205" i="17"/>
  <c r="AO205" i="17" s="1"/>
  <c r="DU204" i="17"/>
  <c r="AO204" i="17" s="1"/>
  <c r="DU203" i="17"/>
  <c r="DU202" i="17"/>
  <c r="AO202" i="17" s="1"/>
  <c r="DU201" i="17"/>
  <c r="AO201" i="17" s="1"/>
  <c r="DU200" i="17"/>
  <c r="AO200" i="17" s="1"/>
  <c r="DU199" i="17"/>
  <c r="AO199" i="17" s="1"/>
  <c r="DU198" i="17"/>
  <c r="AO198" i="17" s="1"/>
  <c r="DU197" i="17"/>
  <c r="AO197" i="17" s="1"/>
  <c r="DU196" i="17"/>
  <c r="AO196" i="17" s="1"/>
  <c r="DU195" i="17"/>
  <c r="AO195" i="17" s="1"/>
  <c r="DU194" i="17"/>
  <c r="AO194" i="17" s="1"/>
  <c r="DU193" i="17"/>
  <c r="AO193" i="17" s="1"/>
  <c r="DU192" i="17"/>
  <c r="AO192" i="17" s="1"/>
  <c r="DU191" i="17"/>
  <c r="AO191" i="17" s="1"/>
  <c r="DU190" i="17"/>
  <c r="DU189" i="17"/>
  <c r="AO189" i="17" s="1"/>
  <c r="DU188" i="17"/>
  <c r="AO188" i="17" s="1"/>
  <c r="DU187" i="17"/>
  <c r="DU186" i="17"/>
  <c r="AO186" i="17" s="1"/>
  <c r="DU185" i="17"/>
  <c r="AO185" i="17" s="1"/>
  <c r="DU184" i="17"/>
  <c r="AO184" i="17" s="1"/>
  <c r="DU183" i="17"/>
  <c r="AO183" i="17" s="1"/>
  <c r="DU182" i="17"/>
  <c r="AO182" i="17" s="1"/>
  <c r="DU181" i="17"/>
  <c r="AO181" i="17" s="1"/>
  <c r="DU180" i="17"/>
  <c r="AO180" i="17" s="1"/>
  <c r="DU179" i="17"/>
  <c r="AO179" i="17" s="1"/>
  <c r="DU178" i="17"/>
  <c r="AO178" i="17" s="1"/>
  <c r="DU177" i="17"/>
  <c r="AO177" i="17" s="1"/>
  <c r="DU176" i="17"/>
  <c r="AO176" i="17" s="1"/>
  <c r="DU175" i="17"/>
  <c r="AO175" i="17" s="1"/>
  <c r="DU174" i="17"/>
  <c r="AO174" i="17" s="1"/>
  <c r="DU173" i="17"/>
  <c r="DU172" i="17"/>
  <c r="DU171" i="17"/>
  <c r="AO171" i="17" s="1"/>
  <c r="DU170" i="17"/>
  <c r="AO170" i="17" s="1"/>
  <c r="DU169" i="17"/>
  <c r="AO169" i="17" s="1"/>
  <c r="DU168" i="17"/>
  <c r="AO168" i="17" s="1"/>
  <c r="DU167" i="17"/>
  <c r="AO167" i="17" s="1"/>
  <c r="DU166" i="17"/>
  <c r="AO166" i="17" s="1"/>
  <c r="DU165" i="17"/>
  <c r="DU164" i="17"/>
  <c r="DU163" i="17"/>
  <c r="AO163" i="17" s="1"/>
  <c r="DU162" i="17"/>
  <c r="AO162" i="17" s="1"/>
  <c r="DU161" i="17"/>
  <c r="AO161" i="17" s="1"/>
  <c r="DU160" i="17"/>
  <c r="AO160" i="17" s="1"/>
  <c r="DU159" i="17"/>
  <c r="AO159" i="17" s="1"/>
  <c r="DU158" i="17"/>
  <c r="AO158" i="17" s="1"/>
  <c r="DU157" i="17"/>
  <c r="AO157" i="17" s="1"/>
  <c r="DU156" i="17"/>
  <c r="AO156" i="17" s="1"/>
  <c r="DU155" i="17"/>
  <c r="AO155" i="17" s="1"/>
  <c r="DU154" i="17"/>
  <c r="AO154" i="17" s="1"/>
  <c r="DU153" i="17"/>
  <c r="AO153" i="17" s="1"/>
  <c r="DU152" i="17"/>
  <c r="DU151" i="17"/>
  <c r="AO151" i="17" s="1"/>
  <c r="DU150" i="17"/>
  <c r="DU149" i="17"/>
  <c r="AO149" i="17" s="1"/>
  <c r="DU148" i="17"/>
  <c r="AO148" i="17" s="1"/>
  <c r="DU147" i="17"/>
  <c r="AO147" i="17" s="1"/>
  <c r="DU146" i="17"/>
  <c r="AO146" i="17" s="1"/>
  <c r="DU145" i="17"/>
  <c r="AO145" i="17" s="1"/>
  <c r="DU144" i="17"/>
  <c r="AO144" i="17" s="1"/>
  <c r="DU143" i="17"/>
  <c r="AO143" i="17" s="1"/>
  <c r="DU142" i="17"/>
  <c r="AO142" i="17" s="1"/>
  <c r="DU141" i="17"/>
  <c r="AO141" i="17" s="1"/>
  <c r="DU140" i="17"/>
  <c r="AO140" i="17" s="1"/>
  <c r="DU139" i="17"/>
  <c r="AO139" i="17" s="1"/>
  <c r="DU138" i="17"/>
  <c r="AO138" i="17" s="1"/>
  <c r="DU137" i="17"/>
  <c r="AO137" i="17" s="1"/>
  <c r="DU136" i="17"/>
  <c r="AO136" i="17" s="1"/>
  <c r="DU135" i="17"/>
  <c r="AO135" i="17" s="1"/>
  <c r="DU134" i="17"/>
  <c r="AO134" i="17" s="1"/>
  <c r="DU133" i="17"/>
  <c r="DU132" i="17"/>
  <c r="DU131" i="17"/>
  <c r="AO131" i="17" s="1"/>
  <c r="DU130" i="17"/>
  <c r="AO130" i="17" s="1"/>
  <c r="DU129" i="17"/>
  <c r="AO129" i="17" s="1"/>
  <c r="DU128" i="17"/>
  <c r="AO128" i="17" s="1"/>
  <c r="DU127" i="17"/>
  <c r="AO127" i="17" s="1"/>
  <c r="DU126" i="17"/>
  <c r="AO126" i="17" s="1"/>
  <c r="DU125" i="17"/>
  <c r="AO125" i="17" s="1"/>
  <c r="DU124" i="17"/>
  <c r="AO124" i="17" s="1"/>
  <c r="DU123" i="17"/>
  <c r="AO123" i="17" s="1"/>
  <c r="DU122" i="17"/>
  <c r="AO122" i="17" s="1"/>
  <c r="DU121" i="17"/>
  <c r="AO121" i="17" s="1"/>
  <c r="DU120" i="17"/>
  <c r="AO120" i="17" s="1"/>
  <c r="DU119" i="17"/>
  <c r="AO119" i="17" s="1"/>
  <c r="DU118" i="17"/>
  <c r="AO118" i="17" s="1"/>
  <c r="DU117" i="17"/>
  <c r="AO117" i="17" s="1"/>
  <c r="DU116" i="17"/>
  <c r="AO116" i="17" s="1"/>
  <c r="DU115" i="17"/>
  <c r="AO115" i="17" s="1"/>
  <c r="DU114" i="17"/>
  <c r="AO114" i="17" s="1"/>
  <c r="DU113" i="17"/>
  <c r="AO113" i="17" s="1"/>
  <c r="DU112" i="17"/>
  <c r="AO112" i="17" s="1"/>
  <c r="DU111" i="17"/>
  <c r="AO111" i="17" s="1"/>
  <c r="DU110" i="17"/>
  <c r="DU109" i="17"/>
  <c r="AO109" i="17" s="1"/>
  <c r="DU108" i="17"/>
  <c r="AO108" i="17" s="1"/>
  <c r="DU107" i="17"/>
  <c r="DU106" i="17"/>
  <c r="AO106" i="17" s="1"/>
  <c r="DU105" i="17"/>
  <c r="AO105" i="17" s="1"/>
  <c r="DU104" i="17"/>
  <c r="AO104" i="17" s="1"/>
  <c r="DU103" i="17"/>
  <c r="AO103" i="17" s="1"/>
  <c r="DU102" i="17"/>
  <c r="AO102" i="17" s="1"/>
  <c r="DU101" i="17"/>
  <c r="AO101" i="17" s="1"/>
  <c r="DU100" i="17"/>
  <c r="AO100" i="17" s="1"/>
  <c r="DU99" i="17"/>
  <c r="AO99" i="17" s="1"/>
  <c r="DU98" i="17"/>
  <c r="AO98" i="17" s="1"/>
  <c r="DU97" i="17"/>
  <c r="AO97" i="17" s="1"/>
  <c r="DU96" i="17"/>
  <c r="AO96" i="17" s="1"/>
  <c r="DU95" i="17"/>
  <c r="AO95" i="17" s="1"/>
  <c r="AP95" i="17" s="1"/>
  <c r="DU94" i="17"/>
  <c r="AO94" i="17" s="1"/>
  <c r="AP94" i="17" s="1"/>
  <c r="AQ94" i="17" s="1"/>
  <c r="AR94" i="17" s="1"/>
  <c r="DU93" i="17"/>
  <c r="DU92" i="17"/>
  <c r="DU91" i="17"/>
  <c r="AO91" i="17" s="1"/>
  <c r="DU90" i="17"/>
  <c r="AO90" i="17" s="1"/>
  <c r="AP90" i="17" s="1"/>
  <c r="DU89" i="17"/>
  <c r="AO89" i="17" s="1"/>
  <c r="AP89" i="17" s="1"/>
  <c r="AQ89" i="17" s="1"/>
  <c r="AR89" i="17" s="1"/>
  <c r="AS89" i="17" s="1"/>
  <c r="DU88" i="17"/>
  <c r="AO88" i="17" s="1"/>
  <c r="DU87" i="17"/>
  <c r="AO87" i="17" s="1"/>
  <c r="DU86" i="17"/>
  <c r="AO86" i="17" s="1"/>
  <c r="DU85" i="17"/>
  <c r="AO85" i="17" s="1"/>
  <c r="DU84" i="17"/>
  <c r="AO84" i="17" s="1"/>
  <c r="DU83" i="17"/>
  <c r="AO83" i="17" s="1"/>
  <c r="DU82" i="17"/>
  <c r="AO82" i="17" s="1"/>
  <c r="DU81" i="17"/>
  <c r="AO81" i="17" s="1"/>
  <c r="DU80" i="17"/>
  <c r="AO80" i="17" s="1"/>
  <c r="DU79" i="17"/>
  <c r="AO79" i="17" s="1"/>
  <c r="DU78" i="17"/>
  <c r="AO78" i="17" s="1"/>
  <c r="DU77" i="17"/>
  <c r="AO77" i="17" s="1"/>
  <c r="DU76" i="17"/>
  <c r="AO76" i="17" s="1"/>
  <c r="AP76" i="17" s="1"/>
  <c r="AQ76" i="17" s="1"/>
  <c r="AR76" i="17" s="1"/>
  <c r="AS76" i="17" s="1"/>
  <c r="DU75" i="17"/>
  <c r="AO75" i="17" s="1"/>
  <c r="AP75" i="17" s="1"/>
  <c r="AQ75" i="17" s="1"/>
  <c r="AR75" i="17" s="1"/>
  <c r="AS75" i="17" s="1"/>
  <c r="AT75" i="17" s="1"/>
  <c r="AU75" i="17" s="1"/>
  <c r="AV75" i="17" s="1"/>
  <c r="AW75" i="17" s="1"/>
  <c r="DU74" i="17"/>
  <c r="AO74" i="17" s="1"/>
  <c r="DU73" i="17"/>
  <c r="AO73" i="17" s="1"/>
  <c r="DU72" i="17"/>
  <c r="DU71" i="17"/>
  <c r="AO71" i="17" s="1"/>
  <c r="DU70" i="17"/>
  <c r="DU69" i="17"/>
  <c r="AO69" i="17" s="1"/>
  <c r="DU68" i="17"/>
  <c r="AO68" i="17" s="1"/>
  <c r="DU67" i="17"/>
  <c r="DU66" i="17"/>
  <c r="AO66" i="17" s="1"/>
  <c r="DU65" i="17"/>
  <c r="AO65" i="17" s="1"/>
  <c r="DU64" i="17"/>
  <c r="AO64" i="17" s="1"/>
  <c r="DU63" i="17"/>
  <c r="AO63" i="17" s="1"/>
  <c r="DU62" i="17"/>
  <c r="AO62" i="17" s="1"/>
  <c r="DU61" i="17"/>
  <c r="AO61" i="17" s="1"/>
  <c r="DU60" i="17"/>
  <c r="AO60" i="17" s="1"/>
  <c r="AP60" i="17" s="1"/>
  <c r="DU59" i="17"/>
  <c r="AO59" i="17" s="1"/>
  <c r="AP59" i="17" s="1"/>
  <c r="AQ59" i="17" s="1"/>
  <c r="AR59" i="17" s="1"/>
  <c r="AS59" i="17" s="1"/>
  <c r="AT59" i="17" s="1"/>
  <c r="AU59" i="17" s="1"/>
  <c r="AV59" i="17" s="1"/>
  <c r="AW59" i="17" s="1"/>
  <c r="DU58" i="17"/>
  <c r="AO58" i="17" s="1"/>
  <c r="DU57" i="17"/>
  <c r="AO57" i="17" s="1"/>
  <c r="DU56" i="17"/>
  <c r="AO56" i="17" s="1"/>
  <c r="DU55" i="17"/>
  <c r="AO55" i="17" s="1"/>
  <c r="AP55" i="17" s="1"/>
  <c r="AQ55" i="17" s="1"/>
  <c r="AR55" i="17" s="1"/>
  <c r="AS55" i="17" s="1"/>
  <c r="DU54" i="17"/>
  <c r="AO54" i="17" s="1"/>
  <c r="AP54" i="17" s="1"/>
  <c r="AQ54" i="17" s="1"/>
  <c r="AR54" i="17" s="1"/>
  <c r="AS54" i="17" s="1"/>
  <c r="AT54" i="17" s="1"/>
  <c r="AU54" i="17" s="1"/>
  <c r="AV54" i="17" s="1"/>
  <c r="AW54" i="17" s="1"/>
  <c r="DU53" i="17"/>
  <c r="DU52" i="17"/>
  <c r="DU51" i="17"/>
  <c r="AO51" i="17" s="1"/>
  <c r="DU50" i="17"/>
  <c r="AO50" i="17" s="1"/>
  <c r="DU49" i="17"/>
  <c r="AO49" i="17" s="1"/>
  <c r="AP49" i="17" s="1"/>
  <c r="AQ49" i="17" s="1"/>
  <c r="DU48" i="17"/>
  <c r="AO48" i="17" s="1"/>
  <c r="DU47" i="17"/>
  <c r="AO47" i="17" s="1"/>
  <c r="DU46" i="17"/>
  <c r="AO46" i="17" s="1"/>
  <c r="DU45" i="17"/>
  <c r="AO45" i="17" s="1"/>
  <c r="DU44" i="17"/>
  <c r="AO44" i="17" s="1"/>
  <c r="DU43" i="17"/>
  <c r="AO43" i="17" s="1"/>
  <c r="AP43" i="17" s="1"/>
  <c r="AQ43" i="17" s="1"/>
  <c r="DU42" i="17"/>
  <c r="AO42" i="17" s="1"/>
  <c r="DU41" i="17"/>
  <c r="AO41" i="17" s="1"/>
  <c r="DU40" i="17"/>
  <c r="AO40" i="17" s="1"/>
  <c r="AP40" i="17" s="1"/>
  <c r="AQ40" i="17" s="1"/>
  <c r="AR40" i="17" s="1"/>
  <c r="DU39" i="17"/>
  <c r="AO39" i="17" s="1"/>
  <c r="DU38" i="17"/>
  <c r="AO38" i="17" s="1"/>
  <c r="AP38" i="17" s="1"/>
  <c r="AQ38" i="17" s="1"/>
  <c r="AR38" i="17" s="1"/>
  <c r="AS38" i="17" s="1"/>
  <c r="AT38" i="17" s="1"/>
  <c r="AU38" i="17" s="1"/>
  <c r="DU37" i="17"/>
  <c r="AO37" i="17" s="1"/>
  <c r="DU36" i="17"/>
  <c r="AO36" i="17" s="1"/>
  <c r="DU35" i="17"/>
  <c r="AO35" i="17" s="1"/>
  <c r="AP35" i="17" s="1"/>
  <c r="AQ35" i="17" s="1"/>
  <c r="AR35" i="17" s="1"/>
  <c r="AS35" i="17" s="1"/>
  <c r="AT35" i="17" s="1"/>
  <c r="DU34" i="17"/>
  <c r="AO34" i="17" s="1"/>
  <c r="DU33" i="17"/>
  <c r="AO33" i="17" s="1"/>
  <c r="DU32" i="17"/>
  <c r="AO32" i="17" s="1"/>
  <c r="DU31" i="17"/>
  <c r="AO31" i="17" s="1"/>
  <c r="DU30" i="17"/>
  <c r="DU29" i="17"/>
  <c r="AO29" i="17" s="1"/>
  <c r="AP29" i="17" s="1"/>
  <c r="AQ29" i="17" s="1"/>
  <c r="DU28" i="17"/>
  <c r="AO28" i="17" s="1"/>
  <c r="DU27" i="17"/>
  <c r="AO27" i="17" s="1"/>
  <c r="DU26" i="17"/>
  <c r="AO26" i="17" s="1"/>
  <c r="AP26" i="17" s="1"/>
  <c r="AQ26" i="17" s="1"/>
  <c r="DU25" i="17"/>
  <c r="AO25" i="17" s="1"/>
  <c r="DU24" i="17"/>
  <c r="AO24" i="17" s="1"/>
  <c r="DU23" i="17"/>
  <c r="AO23" i="17" s="1"/>
  <c r="AP23" i="17" s="1"/>
  <c r="AQ23" i="17" s="1"/>
  <c r="AR23" i="17" s="1"/>
  <c r="AS23" i="17" s="1"/>
  <c r="DU22" i="17"/>
  <c r="AO22" i="17" s="1"/>
  <c r="DU21" i="17"/>
  <c r="AO21" i="17" s="1"/>
  <c r="DU20" i="17"/>
  <c r="AO20" i="17" s="1"/>
  <c r="DU19" i="17"/>
  <c r="AO19" i="17" s="1"/>
  <c r="AP19" i="17" s="1"/>
  <c r="AQ19" i="17" s="1"/>
  <c r="AR19" i="17" s="1"/>
  <c r="AS19" i="17" s="1"/>
  <c r="AT19" i="17" s="1"/>
  <c r="AU19" i="17" s="1"/>
  <c r="DU18" i="17"/>
  <c r="AO18" i="17" s="1"/>
  <c r="AP18" i="17" s="1"/>
  <c r="AQ18" i="17" s="1"/>
  <c r="AR18" i="17" s="1"/>
  <c r="AS18" i="17" s="1"/>
  <c r="AT18" i="17" s="1"/>
  <c r="AU18" i="17" s="1"/>
  <c r="AV18" i="17" s="1"/>
  <c r="AW18" i="17" s="1"/>
  <c r="AX18" i="17" s="1"/>
  <c r="AY18" i="17" s="1"/>
  <c r="DU17" i="17"/>
  <c r="AO17" i="17" s="1"/>
  <c r="DU16" i="17"/>
  <c r="AO16" i="17" s="1"/>
  <c r="DU15" i="17"/>
  <c r="AO15" i="17" s="1"/>
  <c r="AP15" i="17" s="1"/>
  <c r="AQ15" i="17" s="1"/>
  <c r="DU14" i="17"/>
  <c r="AO14" i="17" s="1"/>
  <c r="AP14" i="17" s="1"/>
  <c r="AQ14" i="17" s="1"/>
  <c r="AR14" i="17" s="1"/>
  <c r="AS14" i="17" s="1"/>
  <c r="AT14" i="17" s="1"/>
  <c r="AU14" i="17" s="1"/>
  <c r="DU13" i="17"/>
  <c r="DU12" i="17"/>
  <c r="DT253" i="17"/>
  <c r="IL253" i="17" s="1"/>
  <c r="DT252" i="17"/>
  <c r="IL252" i="17" s="1"/>
  <c r="DT251" i="17"/>
  <c r="IL251" i="17" s="1"/>
  <c r="DT250" i="17"/>
  <c r="IL250" i="17" s="1"/>
  <c r="DT249" i="17"/>
  <c r="IL249" i="17" s="1"/>
  <c r="DT248" i="17"/>
  <c r="IL248" i="17" s="1"/>
  <c r="DT247" i="17"/>
  <c r="IL247" i="17" s="1"/>
  <c r="DT246" i="17"/>
  <c r="IL246" i="17" s="1"/>
  <c r="DT245" i="17"/>
  <c r="IL245" i="17" s="1"/>
  <c r="DT244" i="17"/>
  <c r="IL244" i="17" s="1"/>
  <c r="DT243" i="17"/>
  <c r="IL243" i="17" s="1"/>
  <c r="DT242" i="17"/>
  <c r="IL242" i="17" s="1"/>
  <c r="DT241" i="17"/>
  <c r="IL241" i="17" s="1"/>
  <c r="DT240" i="17"/>
  <c r="IL240" i="17" s="1"/>
  <c r="DT239" i="17"/>
  <c r="IL239" i="17" s="1"/>
  <c r="DT238" i="17"/>
  <c r="IL238" i="17" s="1"/>
  <c r="DT237" i="17"/>
  <c r="IL237" i="17" s="1"/>
  <c r="DT236" i="17"/>
  <c r="IL236" i="17" s="1"/>
  <c r="DT235" i="17"/>
  <c r="IL235" i="17" s="1"/>
  <c r="DT234" i="17"/>
  <c r="IL234" i="17" s="1"/>
  <c r="DT233" i="17"/>
  <c r="IL233" i="17" s="1"/>
  <c r="DT232" i="17"/>
  <c r="IL232" i="17" s="1"/>
  <c r="DT231" i="17"/>
  <c r="IL231" i="17" s="1"/>
  <c r="DT230" i="17"/>
  <c r="IL230" i="17" s="1"/>
  <c r="DT229" i="17"/>
  <c r="IL229" i="17" s="1"/>
  <c r="DT228" i="17"/>
  <c r="IL228" i="17" s="1"/>
  <c r="DT227" i="17"/>
  <c r="IL227" i="17" s="1"/>
  <c r="DT226" i="17"/>
  <c r="IL226" i="17" s="1"/>
  <c r="DT225" i="17"/>
  <c r="IL225" i="17" s="1"/>
  <c r="DT224" i="17"/>
  <c r="IL224" i="17" s="1"/>
  <c r="DT223" i="17"/>
  <c r="IL223" i="17" s="1"/>
  <c r="DT222" i="17"/>
  <c r="IL222" i="17" s="1"/>
  <c r="DT221" i="17"/>
  <c r="IL221" i="17" s="1"/>
  <c r="DT220" i="17"/>
  <c r="IL220" i="17" s="1"/>
  <c r="DT219" i="17"/>
  <c r="IL219" i="17" s="1"/>
  <c r="DT218" i="17"/>
  <c r="IL218" i="17" s="1"/>
  <c r="DT217" i="17"/>
  <c r="IL217" i="17" s="1"/>
  <c r="DT216" i="17"/>
  <c r="IL216" i="17" s="1"/>
  <c r="DT215" i="17"/>
  <c r="IL215" i="17" s="1"/>
  <c r="DT214" i="17"/>
  <c r="IL214" i="17" s="1"/>
  <c r="DT213" i="17"/>
  <c r="IL213" i="17" s="1"/>
  <c r="DT212" i="17"/>
  <c r="IL212" i="17" s="1"/>
  <c r="DT211" i="17"/>
  <c r="IL211" i="17" s="1"/>
  <c r="DT210" i="17"/>
  <c r="IL210" i="17" s="1"/>
  <c r="DT209" i="17"/>
  <c r="IL209" i="17" s="1"/>
  <c r="DT208" i="17"/>
  <c r="IL208" i="17" s="1"/>
  <c r="DT207" i="17"/>
  <c r="IL207" i="17" s="1"/>
  <c r="DT206" i="17"/>
  <c r="IL206" i="17" s="1"/>
  <c r="DT205" i="17"/>
  <c r="IL205" i="17" s="1"/>
  <c r="DT204" i="17"/>
  <c r="IL204" i="17" s="1"/>
  <c r="DT203" i="17"/>
  <c r="IL203" i="17" s="1"/>
  <c r="DT202" i="17"/>
  <c r="IL202" i="17" s="1"/>
  <c r="DT201" i="17"/>
  <c r="IL201" i="17" s="1"/>
  <c r="DT200" i="17"/>
  <c r="IL200" i="17" s="1"/>
  <c r="DT199" i="17"/>
  <c r="IL199" i="17" s="1"/>
  <c r="DT198" i="17"/>
  <c r="IL198" i="17" s="1"/>
  <c r="DT197" i="17"/>
  <c r="IL197" i="17" s="1"/>
  <c r="DT196" i="17"/>
  <c r="IL196" i="17" s="1"/>
  <c r="DT195" i="17"/>
  <c r="IL195" i="17" s="1"/>
  <c r="DT194" i="17"/>
  <c r="IL194" i="17" s="1"/>
  <c r="DT193" i="17"/>
  <c r="IL193" i="17" s="1"/>
  <c r="DT192" i="17"/>
  <c r="IL192" i="17" s="1"/>
  <c r="DT191" i="17"/>
  <c r="IL191" i="17" s="1"/>
  <c r="DT190" i="17"/>
  <c r="IL190" i="17" s="1"/>
  <c r="DT189" i="17"/>
  <c r="IL189" i="17" s="1"/>
  <c r="DT188" i="17"/>
  <c r="IL188" i="17" s="1"/>
  <c r="DT187" i="17"/>
  <c r="IL187" i="17" s="1"/>
  <c r="DT186" i="17"/>
  <c r="IL186" i="17" s="1"/>
  <c r="DT185" i="17"/>
  <c r="IL185" i="17" s="1"/>
  <c r="DT184" i="17"/>
  <c r="IL184" i="17" s="1"/>
  <c r="DT183" i="17"/>
  <c r="IL183" i="17" s="1"/>
  <c r="DT182" i="17"/>
  <c r="IL182" i="17" s="1"/>
  <c r="DT181" i="17"/>
  <c r="IL181" i="17" s="1"/>
  <c r="DT180" i="17"/>
  <c r="IL180" i="17" s="1"/>
  <c r="DT179" i="17"/>
  <c r="IL179" i="17" s="1"/>
  <c r="DT178" i="17"/>
  <c r="IL178" i="17" s="1"/>
  <c r="DT177" i="17"/>
  <c r="IL177" i="17" s="1"/>
  <c r="DT176" i="17"/>
  <c r="IL176" i="17" s="1"/>
  <c r="DT175" i="17"/>
  <c r="IL175" i="17" s="1"/>
  <c r="DT174" i="17"/>
  <c r="IL174" i="17" s="1"/>
  <c r="DT173" i="17"/>
  <c r="IL173" i="17" s="1"/>
  <c r="DT172" i="17"/>
  <c r="IL172" i="17" s="1"/>
  <c r="DT171" i="17"/>
  <c r="IL171" i="17" s="1"/>
  <c r="DT170" i="17"/>
  <c r="IL170" i="17" s="1"/>
  <c r="DT169" i="17"/>
  <c r="IL169" i="17" s="1"/>
  <c r="DT168" i="17"/>
  <c r="IL168" i="17" s="1"/>
  <c r="DT167" i="17"/>
  <c r="IL167" i="17" s="1"/>
  <c r="DT166" i="17"/>
  <c r="IL166" i="17" s="1"/>
  <c r="DT165" i="17"/>
  <c r="IL165" i="17" s="1"/>
  <c r="DT164" i="17"/>
  <c r="IL164" i="17" s="1"/>
  <c r="DT163" i="17"/>
  <c r="IL163" i="17" s="1"/>
  <c r="DT162" i="17"/>
  <c r="IL162" i="17" s="1"/>
  <c r="DT161" i="17"/>
  <c r="IL161" i="17" s="1"/>
  <c r="DT160" i="17"/>
  <c r="IL160" i="17" s="1"/>
  <c r="DT159" i="17"/>
  <c r="IL159" i="17" s="1"/>
  <c r="DT158" i="17"/>
  <c r="IL158" i="17" s="1"/>
  <c r="DT157" i="17"/>
  <c r="IL157" i="17" s="1"/>
  <c r="DT156" i="17"/>
  <c r="IL156" i="17" s="1"/>
  <c r="DT155" i="17"/>
  <c r="IL155" i="17" s="1"/>
  <c r="DT154" i="17"/>
  <c r="IL154" i="17" s="1"/>
  <c r="DT153" i="17"/>
  <c r="IL153" i="17" s="1"/>
  <c r="DT152" i="17"/>
  <c r="IL152" i="17" s="1"/>
  <c r="DT151" i="17"/>
  <c r="IL151" i="17" s="1"/>
  <c r="DT150" i="17"/>
  <c r="IL150" i="17" s="1"/>
  <c r="DT149" i="17"/>
  <c r="IL149" i="17" s="1"/>
  <c r="DT148" i="17"/>
  <c r="IL148" i="17" s="1"/>
  <c r="DT147" i="17"/>
  <c r="IL147" i="17" s="1"/>
  <c r="DT146" i="17"/>
  <c r="IL146" i="17" s="1"/>
  <c r="DT145" i="17"/>
  <c r="IL145" i="17" s="1"/>
  <c r="DT144" i="17"/>
  <c r="IL144" i="17" s="1"/>
  <c r="DT143" i="17"/>
  <c r="IL143" i="17" s="1"/>
  <c r="DT142" i="17"/>
  <c r="IL142" i="17" s="1"/>
  <c r="DT141" i="17"/>
  <c r="IL141" i="17" s="1"/>
  <c r="DT140" i="17"/>
  <c r="IL140" i="17" s="1"/>
  <c r="DT139" i="17"/>
  <c r="IL139" i="17" s="1"/>
  <c r="DT138" i="17"/>
  <c r="IL138" i="17" s="1"/>
  <c r="DT137" i="17"/>
  <c r="IL137" i="17" s="1"/>
  <c r="DT136" i="17"/>
  <c r="IL136" i="17" s="1"/>
  <c r="DT135" i="17"/>
  <c r="IL135" i="17" s="1"/>
  <c r="DT134" i="17"/>
  <c r="IL134" i="17" s="1"/>
  <c r="DT133" i="17"/>
  <c r="IL133" i="17" s="1"/>
  <c r="DT132" i="17"/>
  <c r="IL132" i="17" s="1"/>
  <c r="DT131" i="17"/>
  <c r="IL131" i="17" s="1"/>
  <c r="DT130" i="17"/>
  <c r="IL130" i="17" s="1"/>
  <c r="DT129" i="17"/>
  <c r="IL129" i="17" s="1"/>
  <c r="DT128" i="17"/>
  <c r="IL128" i="17" s="1"/>
  <c r="DT127" i="17"/>
  <c r="IL127" i="17" s="1"/>
  <c r="DT126" i="17"/>
  <c r="IL126" i="17" s="1"/>
  <c r="DT125" i="17"/>
  <c r="IL125" i="17" s="1"/>
  <c r="DT124" i="17"/>
  <c r="IL124" i="17" s="1"/>
  <c r="DT123" i="17"/>
  <c r="IL123" i="17" s="1"/>
  <c r="DT122" i="17"/>
  <c r="IL122" i="17" s="1"/>
  <c r="DT121" i="17"/>
  <c r="IL121" i="17" s="1"/>
  <c r="DT120" i="17"/>
  <c r="IL120" i="17" s="1"/>
  <c r="DT119" i="17"/>
  <c r="IL119" i="17" s="1"/>
  <c r="DT118" i="17"/>
  <c r="IL118" i="17" s="1"/>
  <c r="DT117" i="17"/>
  <c r="IL117" i="17" s="1"/>
  <c r="DT116" i="17"/>
  <c r="IL116" i="17" s="1"/>
  <c r="DT115" i="17"/>
  <c r="IL115" i="17" s="1"/>
  <c r="DT114" i="17"/>
  <c r="IL114" i="17" s="1"/>
  <c r="DT113" i="17"/>
  <c r="IL113" i="17" s="1"/>
  <c r="DT112" i="17"/>
  <c r="IL112" i="17" s="1"/>
  <c r="DT111" i="17"/>
  <c r="IL111" i="17" s="1"/>
  <c r="DT110" i="17"/>
  <c r="IL110" i="17" s="1"/>
  <c r="DT109" i="17"/>
  <c r="IL109" i="17" s="1"/>
  <c r="DT108" i="17"/>
  <c r="IL108" i="17" s="1"/>
  <c r="DT107" i="17"/>
  <c r="IL107" i="17" s="1"/>
  <c r="DT106" i="17"/>
  <c r="IL106" i="17" s="1"/>
  <c r="DT105" i="17"/>
  <c r="IL105" i="17" s="1"/>
  <c r="DT104" i="17"/>
  <c r="IL104" i="17" s="1"/>
  <c r="DT103" i="17"/>
  <c r="IL103" i="17" s="1"/>
  <c r="DT102" i="17"/>
  <c r="IL102" i="17" s="1"/>
  <c r="DT101" i="17"/>
  <c r="IL101" i="17" s="1"/>
  <c r="DT100" i="17"/>
  <c r="IL100" i="17" s="1"/>
  <c r="DT99" i="17"/>
  <c r="IL99" i="17" s="1"/>
  <c r="DT98" i="17"/>
  <c r="IL98" i="17" s="1"/>
  <c r="DT97" i="17"/>
  <c r="IL97" i="17" s="1"/>
  <c r="DT96" i="17"/>
  <c r="IL96" i="17" s="1"/>
  <c r="DT95" i="17"/>
  <c r="IL95" i="17" s="1"/>
  <c r="DT94" i="17"/>
  <c r="IL94" i="17" s="1"/>
  <c r="DT93" i="17"/>
  <c r="IL93" i="17" s="1"/>
  <c r="DT92" i="17"/>
  <c r="IL92" i="17" s="1"/>
  <c r="DT91" i="17"/>
  <c r="IL91" i="17" s="1"/>
  <c r="DT90" i="17"/>
  <c r="IL90" i="17" s="1"/>
  <c r="DT89" i="17"/>
  <c r="IL89" i="17" s="1"/>
  <c r="DT88" i="17"/>
  <c r="IL88" i="17" s="1"/>
  <c r="DT87" i="17"/>
  <c r="IL87" i="17" s="1"/>
  <c r="DT86" i="17"/>
  <c r="IL86" i="17" s="1"/>
  <c r="DT85" i="17"/>
  <c r="IL85" i="17" s="1"/>
  <c r="DT84" i="17"/>
  <c r="IL84" i="17" s="1"/>
  <c r="DT83" i="17"/>
  <c r="IL83" i="17" s="1"/>
  <c r="DT82" i="17"/>
  <c r="IL82" i="17" s="1"/>
  <c r="DT81" i="17"/>
  <c r="IL81" i="17" s="1"/>
  <c r="DT80" i="17"/>
  <c r="IL80" i="17" s="1"/>
  <c r="DT79" i="17"/>
  <c r="IL79" i="17" s="1"/>
  <c r="DT78" i="17"/>
  <c r="IL78" i="17" s="1"/>
  <c r="DT77" i="17"/>
  <c r="IL77" i="17" s="1"/>
  <c r="DT76" i="17"/>
  <c r="IL76" i="17" s="1"/>
  <c r="DT75" i="17"/>
  <c r="IL75" i="17" s="1"/>
  <c r="DT74" i="17"/>
  <c r="IL74" i="17" s="1"/>
  <c r="DT73" i="17"/>
  <c r="IL73" i="17" s="1"/>
  <c r="DT72" i="17"/>
  <c r="IL72" i="17" s="1"/>
  <c r="DT71" i="17"/>
  <c r="IL71" i="17" s="1"/>
  <c r="DT70" i="17"/>
  <c r="IL70" i="17" s="1"/>
  <c r="DT69" i="17"/>
  <c r="IL69" i="17" s="1"/>
  <c r="DT68" i="17"/>
  <c r="IL68" i="17" s="1"/>
  <c r="DT67" i="17"/>
  <c r="IL67" i="17" s="1"/>
  <c r="DT66" i="17"/>
  <c r="IL66" i="17" s="1"/>
  <c r="DT65" i="17"/>
  <c r="IL65" i="17" s="1"/>
  <c r="DT64" i="17"/>
  <c r="IL64" i="17" s="1"/>
  <c r="DT63" i="17"/>
  <c r="IL63" i="17" s="1"/>
  <c r="DT62" i="17"/>
  <c r="IL62" i="17" s="1"/>
  <c r="DT61" i="17"/>
  <c r="IL61" i="17" s="1"/>
  <c r="DT60" i="17"/>
  <c r="IL60" i="17" s="1"/>
  <c r="DT59" i="17"/>
  <c r="IL59" i="17" s="1"/>
  <c r="DT58" i="17"/>
  <c r="IL58" i="17" s="1"/>
  <c r="DT57" i="17"/>
  <c r="IL57" i="17" s="1"/>
  <c r="DT56" i="17"/>
  <c r="IL56" i="17" s="1"/>
  <c r="DT55" i="17"/>
  <c r="IL55" i="17" s="1"/>
  <c r="DT54" i="17"/>
  <c r="IL54" i="17" s="1"/>
  <c r="DT53" i="17"/>
  <c r="IL53" i="17" s="1"/>
  <c r="DT52" i="17"/>
  <c r="IL52" i="17" s="1"/>
  <c r="DT51" i="17"/>
  <c r="IL51" i="17" s="1"/>
  <c r="DT50" i="17"/>
  <c r="IL50" i="17" s="1"/>
  <c r="DT49" i="17"/>
  <c r="IL49" i="17" s="1"/>
  <c r="DT48" i="17"/>
  <c r="IL48" i="17" s="1"/>
  <c r="DT47" i="17"/>
  <c r="IL47" i="17" s="1"/>
  <c r="DT46" i="17"/>
  <c r="IL46" i="17" s="1"/>
  <c r="DT45" i="17"/>
  <c r="IL45" i="17" s="1"/>
  <c r="DT44" i="17"/>
  <c r="IL44" i="17" s="1"/>
  <c r="DT43" i="17"/>
  <c r="IL43" i="17" s="1"/>
  <c r="DT42" i="17"/>
  <c r="IL42" i="17" s="1"/>
  <c r="DT41" i="17"/>
  <c r="IL41" i="17" s="1"/>
  <c r="DT40" i="17"/>
  <c r="IL40" i="17" s="1"/>
  <c r="DT39" i="17"/>
  <c r="IL39" i="17" s="1"/>
  <c r="DT38" i="17"/>
  <c r="IL38" i="17" s="1"/>
  <c r="DT37" i="17"/>
  <c r="IL37" i="17" s="1"/>
  <c r="DT36" i="17"/>
  <c r="IL36" i="17" s="1"/>
  <c r="DT35" i="17"/>
  <c r="IL35" i="17" s="1"/>
  <c r="DT34" i="17"/>
  <c r="IL34" i="17" s="1"/>
  <c r="DT33" i="17"/>
  <c r="IL33" i="17" s="1"/>
  <c r="DT32" i="17"/>
  <c r="IL32" i="17" s="1"/>
  <c r="DT31" i="17"/>
  <c r="IL31" i="17" s="1"/>
  <c r="DT30" i="17"/>
  <c r="IL30" i="17" s="1"/>
  <c r="DT29" i="17"/>
  <c r="IL29" i="17" s="1"/>
  <c r="DT28" i="17"/>
  <c r="IL28" i="17" s="1"/>
  <c r="DT27" i="17"/>
  <c r="IL27" i="17" s="1"/>
  <c r="DT26" i="17"/>
  <c r="IL26" i="17" s="1"/>
  <c r="DT25" i="17"/>
  <c r="IL25" i="17" s="1"/>
  <c r="DT24" i="17"/>
  <c r="IL24" i="17" s="1"/>
  <c r="DT23" i="17"/>
  <c r="IL23" i="17" s="1"/>
  <c r="DT22" i="17"/>
  <c r="IL22" i="17" s="1"/>
  <c r="DT21" i="17"/>
  <c r="IL21" i="17" s="1"/>
  <c r="DT20" i="17"/>
  <c r="IL20" i="17" s="1"/>
  <c r="DT19" i="17"/>
  <c r="IL19" i="17" s="1"/>
  <c r="DT18" i="17"/>
  <c r="IL18" i="17" s="1"/>
  <c r="DT17" i="17"/>
  <c r="IL17" i="17" s="1"/>
  <c r="DT16" i="17"/>
  <c r="IL16" i="17" s="1"/>
  <c r="DT15" i="17"/>
  <c r="IL15" i="17" s="1"/>
  <c r="DT14" i="17"/>
  <c r="IL14" i="17" s="1"/>
  <c r="DT13" i="17"/>
  <c r="IL13" i="17" s="1"/>
  <c r="DT12" i="17"/>
  <c r="IL12" i="17" s="1"/>
  <c r="AO253" i="17"/>
  <c r="AO252" i="17"/>
  <c r="AO246" i="17"/>
  <c r="AO245" i="17"/>
  <c r="AO244" i="17"/>
  <c r="AO243" i="17"/>
  <c r="AO238" i="17"/>
  <c r="AO233" i="17"/>
  <c r="AO232" i="17"/>
  <c r="AO231" i="17"/>
  <c r="AO230" i="17"/>
  <c r="AO212" i="17"/>
  <c r="AO203" i="17"/>
  <c r="AO190" i="17"/>
  <c r="AO187" i="17"/>
  <c r="AO173" i="17"/>
  <c r="AO172" i="17"/>
  <c r="AO165" i="17"/>
  <c r="AO164" i="17"/>
  <c r="AO152" i="17"/>
  <c r="AO150" i="17"/>
  <c r="AO133" i="17"/>
  <c r="AO132" i="17"/>
  <c r="AO110" i="17"/>
  <c r="AO107" i="17"/>
  <c r="AO93" i="17"/>
  <c r="AO92" i="17"/>
  <c r="AO72" i="17"/>
  <c r="AO70" i="17"/>
  <c r="AO67" i="17"/>
  <c r="AO53" i="17"/>
  <c r="AO52" i="17"/>
  <c r="AO30" i="17"/>
  <c r="AP30" i="17" s="1"/>
  <c r="AO13" i="17"/>
  <c r="AP13" i="17" s="1"/>
  <c r="AQ13" i="17" s="1"/>
  <c r="AR13" i="17" s="1"/>
  <c r="AS13" i="17" s="1"/>
  <c r="AO12" i="17"/>
  <c r="F250" i="17"/>
  <c r="DX250" i="17" s="1"/>
  <c r="M250" i="17"/>
  <c r="G250" i="17" s="1"/>
  <c r="H250" i="17" s="1"/>
  <c r="Z250" i="17"/>
  <c r="N250" i="17" s="1"/>
  <c r="AM250" i="17"/>
  <c r="AA250" i="17" s="1"/>
  <c r="AN250" i="17"/>
  <c r="FF250" i="17" s="1"/>
  <c r="DW250" i="17"/>
  <c r="DW251" i="17"/>
  <c r="F251" i="17"/>
  <c r="DX251" i="17" s="1"/>
  <c r="M251" i="17"/>
  <c r="G251" i="17" s="1"/>
  <c r="H251" i="17" s="1"/>
  <c r="Z251" i="17"/>
  <c r="N251" i="17" s="1"/>
  <c r="AM251" i="17"/>
  <c r="FE251" i="17" s="1"/>
  <c r="AN251" i="17"/>
  <c r="FF251" i="17" s="1"/>
  <c r="DW252" i="17"/>
  <c r="F252" i="17"/>
  <c r="DX252" i="17" s="1"/>
  <c r="M252" i="17"/>
  <c r="EE252" i="17" s="1"/>
  <c r="Z252" i="17"/>
  <c r="ER252" i="17" s="1"/>
  <c r="AM252" i="17"/>
  <c r="FE252" i="17" s="1"/>
  <c r="AN252" i="17"/>
  <c r="FF252" i="17" s="1"/>
  <c r="DW253" i="17"/>
  <c r="F253" i="17"/>
  <c r="DX253" i="17" s="1"/>
  <c r="M253" i="17"/>
  <c r="G253" i="17" s="1"/>
  <c r="H253" i="17" s="1"/>
  <c r="Z253" i="17"/>
  <c r="N253" i="17" s="1"/>
  <c r="EF253" i="17" s="1"/>
  <c r="AM253" i="17"/>
  <c r="AA253" i="17" s="1"/>
  <c r="AN253" i="17"/>
  <c r="FF253" i="17" s="1"/>
  <c r="AL159" i="1"/>
  <c r="F159" i="1"/>
  <c r="AM159" i="1" s="1"/>
  <c r="G159" i="1"/>
  <c r="AN159" i="1" s="1"/>
  <c r="H159" i="1"/>
  <c r="AO159" i="1" s="1"/>
  <c r="I159" i="1"/>
  <c r="AP159" i="1" s="1"/>
  <c r="V159" i="1"/>
  <c r="BC159" i="1" s="1"/>
  <c r="AI159" i="1"/>
  <c r="BP159" i="1" s="1"/>
  <c r="AJ159" i="1"/>
  <c r="AL160" i="1"/>
  <c r="F160" i="1"/>
  <c r="AM160" i="1" s="1"/>
  <c r="G160" i="1"/>
  <c r="AN160" i="1" s="1"/>
  <c r="H160" i="1"/>
  <c r="AO160" i="1" s="1"/>
  <c r="I160" i="1"/>
  <c r="AP160" i="1" s="1"/>
  <c r="V160" i="1"/>
  <c r="BC160" i="1" s="1"/>
  <c r="AI160" i="1"/>
  <c r="W160" i="1" s="1"/>
  <c r="AJ160" i="1"/>
  <c r="AL161" i="1"/>
  <c r="F161" i="1"/>
  <c r="AM161" i="1" s="1"/>
  <c r="G161" i="1"/>
  <c r="AN161" i="1" s="1"/>
  <c r="H161" i="1"/>
  <c r="AO161" i="1" s="1"/>
  <c r="I161" i="1"/>
  <c r="AP161" i="1" s="1"/>
  <c r="V161" i="1"/>
  <c r="J161" i="1" s="1"/>
  <c r="AI161" i="1"/>
  <c r="W161" i="1" s="1"/>
  <c r="AJ161" i="1"/>
  <c r="AL162" i="1"/>
  <c r="F162" i="1"/>
  <c r="AM162" i="1" s="1"/>
  <c r="G162" i="1"/>
  <c r="AN162" i="1" s="1"/>
  <c r="H162" i="1"/>
  <c r="AO162" i="1" s="1"/>
  <c r="I162" i="1"/>
  <c r="AP162" i="1" s="1"/>
  <c r="V162" i="1"/>
  <c r="BC162" i="1" s="1"/>
  <c r="AI162" i="1"/>
  <c r="W162" i="1" s="1"/>
  <c r="AJ162" i="1"/>
  <c r="N339" i="22"/>
  <c r="H339" i="22" s="1"/>
  <c r="N338" i="22"/>
  <c r="AC338" i="22" s="1"/>
  <c r="N337" i="22"/>
  <c r="AC337" i="22" s="1"/>
  <c r="N336" i="22"/>
  <c r="N335" i="22"/>
  <c r="H335" i="22" s="1"/>
  <c r="W335" i="22" s="1"/>
  <c r="N334" i="22"/>
  <c r="H334" i="22" s="1"/>
  <c r="I334" i="22" s="1"/>
  <c r="J334" i="22" s="1"/>
  <c r="N333" i="22"/>
  <c r="H333" i="22" s="1"/>
  <c r="N332" i="22"/>
  <c r="H332" i="22" s="1"/>
  <c r="I332" i="22" s="1"/>
  <c r="J332" i="22" s="1"/>
  <c r="N331" i="22"/>
  <c r="N330" i="22"/>
  <c r="AC330" i="22" s="1"/>
  <c r="N329" i="22"/>
  <c r="N328" i="22"/>
  <c r="AC328" i="22" s="1"/>
  <c r="N327" i="22"/>
  <c r="H327" i="22" s="1"/>
  <c r="N326" i="22"/>
  <c r="AC326" i="22" s="1"/>
  <c r="N325" i="22"/>
  <c r="H325" i="22" s="1"/>
  <c r="W325" i="22" s="1"/>
  <c r="N324" i="22"/>
  <c r="H324" i="22" s="1"/>
  <c r="N323" i="22"/>
  <c r="N322" i="22"/>
  <c r="H322" i="22" s="1"/>
  <c r="N321" i="22"/>
  <c r="N320" i="22"/>
  <c r="N319" i="22"/>
  <c r="H319" i="22" s="1"/>
  <c r="N318" i="22"/>
  <c r="AC318" i="22" s="1"/>
  <c r="N317" i="22"/>
  <c r="N316" i="22"/>
  <c r="H316" i="22" s="1"/>
  <c r="N315" i="22"/>
  <c r="H315" i="22" s="1"/>
  <c r="W315" i="22" s="1"/>
  <c r="N314" i="22"/>
  <c r="H314" i="22" s="1"/>
  <c r="N313" i="22"/>
  <c r="H313" i="22" s="1"/>
  <c r="N312" i="22"/>
  <c r="AC312" i="22" s="1"/>
  <c r="N311" i="22"/>
  <c r="N310" i="22"/>
  <c r="N309" i="22"/>
  <c r="N308" i="22"/>
  <c r="AC308" i="22" s="1"/>
  <c r="N307" i="22"/>
  <c r="H307" i="22" s="1"/>
  <c r="W307" i="22" s="1"/>
  <c r="N306" i="22"/>
  <c r="AC306" i="22" s="1"/>
  <c r="N305" i="22"/>
  <c r="N304" i="22"/>
  <c r="N303" i="22"/>
  <c r="H303" i="22" s="1"/>
  <c r="N302" i="22"/>
  <c r="AC302" i="22" s="1"/>
  <c r="N301" i="22"/>
  <c r="N300" i="22"/>
  <c r="N299" i="22"/>
  <c r="N298" i="22"/>
  <c r="N297" i="22"/>
  <c r="H297" i="22" s="1"/>
  <c r="W297" i="22" s="1"/>
  <c r="N296" i="22"/>
  <c r="AC296" i="22" s="1"/>
  <c r="N295" i="22"/>
  <c r="N294" i="22"/>
  <c r="N293" i="22"/>
  <c r="N292" i="22"/>
  <c r="AC292" i="22" s="1"/>
  <c r="N291" i="22"/>
  <c r="N290" i="22"/>
  <c r="AC290" i="22" s="1"/>
  <c r="N289" i="22"/>
  <c r="N288" i="22"/>
  <c r="N287" i="22"/>
  <c r="H287" i="22" s="1"/>
  <c r="N286" i="22"/>
  <c r="AC286" i="22" s="1"/>
  <c r="N285" i="22"/>
  <c r="N284" i="22"/>
  <c r="AC284" i="22" s="1"/>
  <c r="N283" i="22"/>
  <c r="H283" i="22" s="1"/>
  <c r="W283" i="22" s="1"/>
  <c r="N282" i="22"/>
  <c r="H282" i="22" s="1"/>
  <c r="I282" i="22" s="1"/>
  <c r="J282" i="22" s="1"/>
  <c r="N281" i="22"/>
  <c r="H281" i="22" s="1"/>
  <c r="N280" i="22"/>
  <c r="N279" i="22"/>
  <c r="N278" i="22"/>
  <c r="AC278" i="22" s="1"/>
  <c r="N277" i="22"/>
  <c r="H277" i="22" s="1"/>
  <c r="W277" i="22" s="1"/>
  <c r="N276" i="22"/>
  <c r="H276" i="22" s="1"/>
  <c r="W276" i="22" s="1"/>
  <c r="N275" i="22"/>
  <c r="H275" i="22" s="1"/>
  <c r="N274" i="22"/>
  <c r="H274" i="22" s="1"/>
  <c r="N273" i="22"/>
  <c r="N272" i="22"/>
  <c r="AC272" i="22" s="1"/>
  <c r="N271" i="22"/>
  <c r="H271" i="22" s="1"/>
  <c r="N270" i="22"/>
  <c r="AC270" i="22" s="1"/>
  <c r="N269" i="22"/>
  <c r="H269" i="22" s="1"/>
  <c r="W269" i="22" s="1"/>
  <c r="N268" i="22"/>
  <c r="H268" i="22" s="1"/>
  <c r="N267" i="22"/>
  <c r="N266" i="22"/>
  <c r="AC266" i="22" s="1"/>
  <c r="N265" i="22"/>
  <c r="H265" i="22" s="1"/>
  <c r="W265" i="22" s="1"/>
  <c r="N264" i="22"/>
  <c r="N263" i="22"/>
  <c r="N262" i="22"/>
  <c r="N261" i="22"/>
  <c r="N260" i="22"/>
  <c r="N259" i="22"/>
  <c r="H259" i="22" s="1"/>
  <c r="N258" i="22"/>
  <c r="AC258" i="22" s="1"/>
  <c r="H258" i="22"/>
  <c r="I258" i="22" s="1"/>
  <c r="J258" i="22" s="1"/>
  <c r="N257" i="22"/>
  <c r="H257" i="22" s="1"/>
  <c r="W257" i="22" s="1"/>
  <c r="N256" i="22"/>
  <c r="N255" i="22"/>
  <c r="N254" i="22"/>
  <c r="H254" i="22" s="1"/>
  <c r="I254" i="22" s="1"/>
  <c r="X254" i="22" s="1"/>
  <c r="N253" i="22"/>
  <c r="N252" i="22"/>
  <c r="H252" i="22" s="1"/>
  <c r="N251" i="22"/>
  <c r="N250" i="22"/>
  <c r="AC250" i="22" s="1"/>
  <c r="N249" i="22"/>
  <c r="H249" i="22" s="1"/>
  <c r="I249" i="22" s="1"/>
  <c r="N248" i="22"/>
  <c r="H248" i="22" s="1"/>
  <c r="N247" i="22"/>
  <c r="H247" i="22" s="1"/>
  <c r="W247" i="22" s="1"/>
  <c r="N246" i="22"/>
  <c r="AC246" i="22" s="1"/>
  <c r="N245" i="22"/>
  <c r="H245" i="22" s="1"/>
  <c r="N244" i="22"/>
  <c r="AC244" i="22" s="1"/>
  <c r="N243" i="22"/>
  <c r="H243" i="22" s="1"/>
  <c r="W243" i="22" s="1"/>
  <c r="N242" i="22"/>
  <c r="H242" i="22" s="1"/>
  <c r="N241" i="22"/>
  <c r="N240" i="22"/>
  <c r="H240" i="22" s="1"/>
  <c r="I240" i="22" s="1"/>
  <c r="J240" i="22" s="1"/>
  <c r="N239" i="22"/>
  <c r="H239" i="22" s="1"/>
  <c r="W239" i="22" s="1"/>
  <c r="N238" i="22"/>
  <c r="N237" i="22"/>
  <c r="H237" i="22" s="1"/>
  <c r="W237" i="22" s="1"/>
  <c r="N236" i="22"/>
  <c r="H236" i="22" s="1"/>
  <c r="N235" i="22"/>
  <c r="H235" i="22" s="1"/>
  <c r="N234" i="22"/>
  <c r="N233" i="22"/>
  <c r="N232" i="22"/>
  <c r="N231" i="22"/>
  <c r="N230" i="22"/>
  <c r="N229" i="22"/>
  <c r="H229" i="22" s="1"/>
  <c r="W229" i="22" s="1"/>
  <c r="N228" i="22"/>
  <c r="H228" i="22" s="1"/>
  <c r="N227" i="22"/>
  <c r="N226" i="22"/>
  <c r="AC226" i="22" s="1"/>
  <c r="N225" i="22"/>
  <c r="H225" i="22" s="1"/>
  <c r="W225" i="22" s="1"/>
  <c r="N224" i="22"/>
  <c r="N223" i="22"/>
  <c r="N222" i="22"/>
  <c r="N221" i="22"/>
  <c r="H221" i="22" s="1"/>
  <c r="I221" i="22" s="1"/>
  <c r="X221" i="22" s="1"/>
  <c r="N220" i="22"/>
  <c r="N219" i="22"/>
  <c r="H219" i="22" s="1"/>
  <c r="I219" i="22" s="1"/>
  <c r="N218" i="22"/>
  <c r="AC218" i="22" s="1"/>
  <c r="N217" i="22"/>
  <c r="N216" i="22"/>
  <c r="AC216" i="22" s="1"/>
  <c r="N215" i="22"/>
  <c r="H215" i="22" s="1"/>
  <c r="N214" i="22"/>
  <c r="AC214" i="22" s="1"/>
  <c r="N213" i="22"/>
  <c r="H213" i="22" s="1"/>
  <c r="N212" i="22"/>
  <c r="H212" i="22" s="1"/>
  <c r="I212" i="22" s="1"/>
  <c r="J212" i="22" s="1"/>
  <c r="K212" i="22" s="1"/>
  <c r="L212" i="22" s="1"/>
  <c r="M212" i="22" s="1"/>
  <c r="AB212" i="22" s="1"/>
  <c r="N211" i="22"/>
  <c r="N210" i="22"/>
  <c r="N209" i="22"/>
  <c r="H209" i="22" s="1"/>
  <c r="I209" i="22" s="1"/>
  <c r="J209" i="22" s="1"/>
  <c r="K209" i="22" s="1"/>
  <c r="L209" i="22" s="1"/>
  <c r="M209" i="22" s="1"/>
  <c r="AB209" i="22" s="1"/>
  <c r="N208" i="22"/>
  <c r="AC208" i="22" s="1"/>
  <c r="N207" i="22"/>
  <c r="AC207" i="22" s="1"/>
  <c r="N206" i="22"/>
  <c r="AC206" i="22" s="1"/>
  <c r="N205" i="22"/>
  <c r="H205" i="22" s="1"/>
  <c r="N204" i="22"/>
  <c r="N203" i="22"/>
  <c r="N202" i="22"/>
  <c r="AC202" i="22" s="1"/>
  <c r="N201" i="22"/>
  <c r="N200" i="22"/>
  <c r="AC200" i="22" s="1"/>
  <c r="N199" i="22"/>
  <c r="H199" i="22" s="1"/>
  <c r="I199" i="22" s="1"/>
  <c r="J199" i="22" s="1"/>
  <c r="N198" i="22"/>
  <c r="AC198" i="22" s="1"/>
  <c r="N197" i="22"/>
  <c r="N196" i="22"/>
  <c r="H196" i="22" s="1"/>
  <c r="N195" i="22"/>
  <c r="AC195" i="22" s="1"/>
  <c r="H195" i="22"/>
  <c r="N194" i="22"/>
  <c r="N193" i="22"/>
  <c r="H193" i="22" s="1"/>
  <c r="N192" i="22"/>
  <c r="N191" i="22"/>
  <c r="N190" i="22"/>
  <c r="N189" i="22"/>
  <c r="AC189" i="22" s="1"/>
  <c r="N188" i="22"/>
  <c r="N187" i="22"/>
  <c r="N186" i="22"/>
  <c r="H186" i="22" s="1"/>
  <c r="N185" i="22"/>
  <c r="H185" i="22" s="1"/>
  <c r="N184" i="22"/>
  <c r="N183" i="22"/>
  <c r="H183" i="22" s="1"/>
  <c r="N182" i="22"/>
  <c r="N181" i="22"/>
  <c r="N180" i="22"/>
  <c r="N179" i="22"/>
  <c r="H179" i="22" s="1"/>
  <c r="I179" i="22" s="1"/>
  <c r="J179" i="22" s="1"/>
  <c r="K179" i="22" s="1"/>
  <c r="L179" i="22" s="1"/>
  <c r="M179" i="22" s="1"/>
  <c r="AB179" i="22" s="1"/>
  <c r="N178" i="22"/>
  <c r="AC178" i="22" s="1"/>
  <c r="N177" i="22"/>
  <c r="AC177" i="22" s="1"/>
  <c r="N176" i="22"/>
  <c r="AC176" i="22" s="1"/>
  <c r="N175" i="22"/>
  <c r="H175" i="22" s="1"/>
  <c r="N174" i="22"/>
  <c r="AC174" i="22" s="1"/>
  <c r="N173" i="22"/>
  <c r="H173" i="22" s="1"/>
  <c r="N172" i="22"/>
  <c r="N171" i="22"/>
  <c r="N170" i="22"/>
  <c r="N169" i="22"/>
  <c r="H169" i="22" s="1"/>
  <c r="I169" i="22" s="1"/>
  <c r="X169" i="22" s="1"/>
  <c r="N168" i="22"/>
  <c r="H168" i="22" s="1"/>
  <c r="N167" i="22"/>
  <c r="AC167" i="22" s="1"/>
  <c r="N166" i="22"/>
  <c r="H166" i="22" s="1"/>
  <c r="N165" i="22"/>
  <c r="H165" i="22" s="1"/>
  <c r="N164" i="22"/>
  <c r="H164" i="22" s="1"/>
  <c r="N163" i="22"/>
  <c r="H163" i="22" s="1"/>
  <c r="N162" i="22"/>
  <c r="N161" i="22"/>
  <c r="N160" i="22"/>
  <c r="N159" i="22"/>
  <c r="AC159" i="22" s="1"/>
  <c r="N158" i="22"/>
  <c r="N157" i="22"/>
  <c r="AC157" i="22" s="1"/>
  <c r="N156" i="22"/>
  <c r="H156" i="22" s="1"/>
  <c r="N155" i="22"/>
  <c r="H155" i="22" s="1"/>
  <c r="W155" i="22" s="1"/>
  <c r="N154" i="22"/>
  <c r="H154" i="22" s="1"/>
  <c r="N153" i="22"/>
  <c r="H153" i="22" s="1"/>
  <c r="N152" i="22"/>
  <c r="N151" i="22"/>
  <c r="AC151" i="22" s="1"/>
  <c r="N150" i="22"/>
  <c r="N149" i="22"/>
  <c r="H149" i="22" s="1"/>
  <c r="I149" i="22" s="1"/>
  <c r="J149" i="22" s="1"/>
  <c r="K149" i="22" s="1"/>
  <c r="L149" i="22" s="1"/>
  <c r="M149" i="22" s="1"/>
  <c r="AB149" i="22" s="1"/>
  <c r="N148" i="22"/>
  <c r="H148" i="22" s="1"/>
  <c r="N147" i="22"/>
  <c r="AC147" i="22" s="1"/>
  <c r="N146" i="22"/>
  <c r="H146" i="22" s="1"/>
  <c r="N145" i="22"/>
  <c r="AC145" i="22" s="1"/>
  <c r="N144" i="22"/>
  <c r="N143" i="22"/>
  <c r="AC143" i="22" s="1"/>
  <c r="N142" i="22"/>
  <c r="N141" i="22"/>
  <c r="N140" i="22"/>
  <c r="N139" i="22"/>
  <c r="AC139" i="22" s="1"/>
  <c r="N138" i="22"/>
  <c r="N137" i="22"/>
  <c r="AC137" i="22" s="1"/>
  <c r="N136" i="22"/>
  <c r="H136" i="22" s="1"/>
  <c r="N135" i="22"/>
  <c r="AC135" i="22" s="1"/>
  <c r="N134" i="22"/>
  <c r="N133" i="22"/>
  <c r="H133" i="22" s="1"/>
  <c r="N132" i="22"/>
  <c r="N131" i="22"/>
  <c r="AC131" i="22" s="1"/>
  <c r="N130" i="22"/>
  <c r="N129" i="22"/>
  <c r="AC129" i="22" s="1"/>
  <c r="N128" i="22"/>
  <c r="N127" i="22"/>
  <c r="AC127" i="22" s="1"/>
  <c r="N126" i="22"/>
  <c r="H126" i="22" s="1"/>
  <c r="N125" i="22"/>
  <c r="AC125" i="22" s="1"/>
  <c r="N124" i="22"/>
  <c r="N123" i="22"/>
  <c r="N122" i="22"/>
  <c r="N121" i="22"/>
  <c r="AC121" i="22" s="1"/>
  <c r="N120" i="22"/>
  <c r="N119" i="22"/>
  <c r="H119" i="22" s="1"/>
  <c r="I119" i="22" s="1"/>
  <c r="J119" i="22" s="1"/>
  <c r="K119" i="22" s="1"/>
  <c r="L119" i="22" s="1"/>
  <c r="M119" i="22" s="1"/>
  <c r="AB119" i="22" s="1"/>
  <c r="N118" i="22"/>
  <c r="H118" i="22" s="1"/>
  <c r="N117" i="22"/>
  <c r="N116" i="22"/>
  <c r="H116" i="22" s="1"/>
  <c r="W116" i="22" s="1"/>
  <c r="N115" i="22"/>
  <c r="AC115" i="22" s="1"/>
  <c r="N114" i="22"/>
  <c r="N113" i="22"/>
  <c r="AC113" i="22" s="1"/>
  <c r="N112" i="22"/>
  <c r="N111" i="22"/>
  <c r="N110" i="22"/>
  <c r="N109" i="22"/>
  <c r="H109" i="22" s="1"/>
  <c r="N108" i="22"/>
  <c r="N107" i="22"/>
  <c r="N106" i="22"/>
  <c r="H106" i="22" s="1"/>
  <c r="N105" i="22"/>
  <c r="AC105" i="22" s="1"/>
  <c r="N104" i="22"/>
  <c r="N103" i="22"/>
  <c r="H103" i="22" s="1"/>
  <c r="N102" i="22"/>
  <c r="AC102" i="22" s="1"/>
  <c r="H102" i="22"/>
  <c r="N101" i="22"/>
  <c r="N100" i="22"/>
  <c r="N99" i="22"/>
  <c r="H99" i="22" s="1"/>
  <c r="I99" i="22" s="1"/>
  <c r="N98" i="22"/>
  <c r="N97" i="22"/>
  <c r="AC97" i="22" s="1"/>
  <c r="N96" i="22"/>
  <c r="AC96" i="22" s="1"/>
  <c r="N95" i="22"/>
  <c r="H95" i="22" s="1"/>
  <c r="N94" i="22"/>
  <c r="AC94" i="22" s="1"/>
  <c r="N93" i="22"/>
  <c r="H93" i="22" s="1"/>
  <c r="N92" i="22"/>
  <c r="AC92" i="22" s="1"/>
  <c r="N91" i="22"/>
  <c r="AC91" i="22" s="1"/>
  <c r="N90" i="22"/>
  <c r="N89" i="22"/>
  <c r="H89" i="22" s="1"/>
  <c r="N88" i="22"/>
  <c r="H88" i="22" s="1"/>
  <c r="W88" i="22" s="1"/>
  <c r="N87" i="22"/>
  <c r="AC87" i="22" s="1"/>
  <c r="N86" i="22"/>
  <c r="N85" i="22"/>
  <c r="AC85" i="22" s="1"/>
  <c r="N84" i="22"/>
  <c r="N83" i="22"/>
  <c r="H83" i="22" s="1"/>
  <c r="N82" i="22"/>
  <c r="H82" i="22" s="1"/>
  <c r="N81" i="22"/>
  <c r="H81" i="22" s="1"/>
  <c r="I81" i="22" s="1"/>
  <c r="J81" i="22" s="1"/>
  <c r="Y81" i="22" s="1"/>
  <c r="N80" i="22"/>
  <c r="AC80" i="22" s="1"/>
  <c r="N79" i="22"/>
  <c r="H79" i="22" s="1"/>
  <c r="N78" i="22"/>
  <c r="AC78" i="22" s="1"/>
  <c r="N77" i="22"/>
  <c r="N76" i="22"/>
  <c r="N75" i="22"/>
  <c r="H75" i="22" s="1"/>
  <c r="I75" i="22" s="1"/>
  <c r="N74" i="22"/>
  <c r="H74" i="22" s="1"/>
  <c r="W74" i="22" s="1"/>
  <c r="N73" i="22"/>
  <c r="H73" i="22" s="1"/>
  <c r="W73" i="22" s="1"/>
  <c r="N72" i="22"/>
  <c r="AC72" i="22" s="1"/>
  <c r="N71" i="22"/>
  <c r="H71" i="22" s="1"/>
  <c r="I71" i="22" s="1"/>
  <c r="J71" i="22" s="1"/>
  <c r="K71" i="22" s="1"/>
  <c r="L71" i="22" s="1"/>
  <c r="M71" i="22" s="1"/>
  <c r="AB71" i="22" s="1"/>
  <c r="N70" i="22"/>
  <c r="N69" i="22"/>
  <c r="H69" i="22" s="1"/>
  <c r="I69" i="22" s="1"/>
  <c r="J69" i="22" s="1"/>
  <c r="K69" i="22" s="1"/>
  <c r="L69" i="22" s="1"/>
  <c r="M69" i="22" s="1"/>
  <c r="AB69" i="22" s="1"/>
  <c r="N68" i="22"/>
  <c r="H68" i="22" s="1"/>
  <c r="W68" i="22" s="1"/>
  <c r="N67" i="22"/>
  <c r="AC67" i="22" s="1"/>
  <c r="N66" i="22"/>
  <c r="N65" i="22"/>
  <c r="AC65" i="22" s="1"/>
  <c r="N64" i="22"/>
  <c r="H64" i="22" s="1"/>
  <c r="N63" i="22"/>
  <c r="AC63" i="22" s="1"/>
  <c r="N62" i="22"/>
  <c r="AC62" i="22" s="1"/>
  <c r="N61" i="22"/>
  <c r="H61" i="22" s="1"/>
  <c r="I61" i="22" s="1"/>
  <c r="J61" i="22" s="1"/>
  <c r="K61" i="22" s="1"/>
  <c r="L61" i="22" s="1"/>
  <c r="M61" i="22" s="1"/>
  <c r="AB61" i="22" s="1"/>
  <c r="N60" i="22"/>
  <c r="AC60" i="22" s="1"/>
  <c r="N59" i="22"/>
  <c r="N58" i="22"/>
  <c r="H58" i="22" s="1"/>
  <c r="N57" i="22"/>
  <c r="N56" i="22"/>
  <c r="H56" i="22" s="1"/>
  <c r="N55" i="22"/>
  <c r="H55" i="22" s="1"/>
  <c r="I55" i="22" s="1"/>
  <c r="X55" i="22" s="1"/>
  <c r="N54" i="22"/>
  <c r="N53" i="22"/>
  <c r="N52" i="22"/>
  <c r="AC52" i="22" s="1"/>
  <c r="N51" i="22"/>
  <c r="H51" i="22" s="1"/>
  <c r="N50" i="22"/>
  <c r="AC50" i="22" s="1"/>
  <c r="N49" i="22"/>
  <c r="H49" i="22" s="1"/>
  <c r="I49" i="22" s="1"/>
  <c r="J49" i="22" s="1"/>
  <c r="N48" i="22"/>
  <c r="H48" i="22" s="1"/>
  <c r="N47" i="22"/>
  <c r="N46" i="22"/>
  <c r="H46" i="22" s="1"/>
  <c r="N45" i="22"/>
  <c r="H45" i="22" s="1"/>
  <c r="I45" i="22" s="1"/>
  <c r="X45" i="22" s="1"/>
  <c r="N44" i="22"/>
  <c r="AC44" i="22" s="1"/>
  <c r="N43" i="22"/>
  <c r="H43" i="22" s="1"/>
  <c r="N42" i="22"/>
  <c r="AC42" i="22" s="1"/>
  <c r="H42" i="22"/>
  <c r="W42" i="22" s="1"/>
  <c r="N41" i="22"/>
  <c r="N40" i="22"/>
  <c r="AC40" i="22" s="1"/>
  <c r="N39" i="22"/>
  <c r="H39" i="22" s="1"/>
  <c r="I39" i="22" s="1"/>
  <c r="J39" i="22" s="1"/>
  <c r="Y39" i="22" s="1"/>
  <c r="N38" i="22"/>
  <c r="N37" i="22"/>
  <c r="N36" i="22"/>
  <c r="H36" i="22" s="1"/>
  <c r="N35" i="22"/>
  <c r="N34" i="22"/>
  <c r="H34" i="22" s="1"/>
  <c r="N33" i="22"/>
  <c r="H33" i="22" s="1"/>
  <c r="N32" i="22"/>
  <c r="AC32" i="22" s="1"/>
  <c r="N31" i="22"/>
  <c r="H31" i="22" s="1"/>
  <c r="I31" i="22" s="1"/>
  <c r="J31" i="22" s="1"/>
  <c r="K31" i="22" s="1"/>
  <c r="L31" i="22" s="1"/>
  <c r="AA31" i="22" s="1"/>
  <c r="N30" i="22"/>
  <c r="AC30" i="22" s="1"/>
  <c r="N29" i="22"/>
  <c r="H29" i="22" s="1"/>
  <c r="N28" i="22"/>
  <c r="H28" i="22" s="1"/>
  <c r="N27" i="22"/>
  <c r="N26" i="22"/>
  <c r="H26" i="22" s="1"/>
  <c r="N25" i="22"/>
  <c r="N24" i="22"/>
  <c r="AC24" i="22" s="1"/>
  <c r="H24" i="22"/>
  <c r="N23" i="22"/>
  <c r="N22" i="22"/>
  <c r="AC22" i="22" s="1"/>
  <c r="N21" i="22"/>
  <c r="H21" i="22" s="1"/>
  <c r="I21" i="22" s="1"/>
  <c r="J21" i="22" s="1"/>
  <c r="K21" i="22" s="1"/>
  <c r="L21" i="22" s="1"/>
  <c r="M21" i="22" s="1"/>
  <c r="AB21" i="22" s="1"/>
  <c r="N20" i="22"/>
  <c r="AC20" i="22" s="1"/>
  <c r="N19" i="22"/>
  <c r="N18" i="22"/>
  <c r="AC18" i="22" s="1"/>
  <c r="N17" i="22"/>
  <c r="N16" i="22"/>
  <c r="N15" i="22"/>
  <c r="H15" i="22" s="1"/>
  <c r="I15" i="22" s="1"/>
  <c r="N14" i="22"/>
  <c r="H14" i="22" s="1"/>
  <c r="N13" i="22"/>
  <c r="AP10" i="27"/>
  <c r="AQ10" i="27" s="1"/>
  <c r="AF10" i="26"/>
  <c r="AG10" i="26" s="1"/>
  <c r="Y10" i="26"/>
  <c r="Z10" i="26" s="1"/>
  <c r="AA10" i="26" s="1"/>
  <c r="AB10" i="26" s="1"/>
  <c r="AC10" i="26" s="1"/>
  <c r="Z10" i="23"/>
  <c r="AA10" i="23" s="1"/>
  <c r="AB10" i="23" s="1"/>
  <c r="AC10" i="23" s="1"/>
  <c r="AD10" i="23" s="1"/>
  <c r="AE10" i="23" s="1"/>
  <c r="AF10" i="23" s="1"/>
  <c r="AG10" i="23" s="1"/>
  <c r="AH10" i="23" s="1"/>
  <c r="AI10" i="23" s="1"/>
  <c r="G10" i="23"/>
  <c r="H10" i="23" s="1"/>
  <c r="I10" i="23" s="1"/>
  <c r="J10" i="23" s="1"/>
  <c r="K10" i="23" s="1"/>
  <c r="L10" i="23" s="1"/>
  <c r="M10" i="23" s="1"/>
  <c r="N10" i="23" s="1"/>
  <c r="O10" i="23" s="1"/>
  <c r="P10" i="23" s="1"/>
  <c r="AE10" i="20"/>
  <c r="AF10" i="20" s="1"/>
  <c r="X10" i="20"/>
  <c r="Y10" i="20" s="1"/>
  <c r="Z10" i="20" s="1"/>
  <c r="AA10" i="20" s="1"/>
  <c r="AB10" i="20" s="1"/>
  <c r="AE10" i="19"/>
  <c r="AF10" i="19" s="1"/>
  <c r="X10" i="19"/>
  <c r="Y10" i="19" s="1"/>
  <c r="Z10" i="19" s="1"/>
  <c r="AA10" i="19" s="1"/>
  <c r="AB10" i="19" s="1"/>
  <c r="P10" i="19"/>
  <c r="Q10" i="19" s="1"/>
  <c r="I10" i="19"/>
  <c r="J10" i="19" s="1"/>
  <c r="K10" i="19" s="1"/>
  <c r="L10" i="19" s="1"/>
  <c r="M10" i="19" s="1"/>
  <c r="DG88" i="18"/>
  <c r="CV11" i="18"/>
  <c r="CW11" i="18" s="1"/>
  <c r="CX11" i="18" s="1"/>
  <c r="CY11" i="18" s="1"/>
  <c r="CZ11" i="18" s="1"/>
  <c r="DA11" i="18" s="1"/>
  <c r="DB11" i="18" s="1"/>
  <c r="DC11" i="18" s="1"/>
  <c r="DD11" i="18" s="1"/>
  <c r="DE11" i="18" s="1"/>
  <c r="DF11" i="18" s="1"/>
  <c r="CI11" i="18"/>
  <c r="CJ11" i="18" s="1"/>
  <c r="CK11" i="18" s="1"/>
  <c r="CL11" i="18" s="1"/>
  <c r="CM11" i="18" s="1"/>
  <c r="CN11" i="18" s="1"/>
  <c r="CO11" i="18" s="1"/>
  <c r="CP11" i="18" s="1"/>
  <c r="CQ11" i="18" s="1"/>
  <c r="CR11" i="18" s="1"/>
  <c r="CS11" i="18" s="1"/>
  <c r="BV11" i="18"/>
  <c r="BW11" i="18" s="1"/>
  <c r="BX11" i="18" s="1"/>
  <c r="BY11" i="18" s="1"/>
  <c r="BZ11" i="18" s="1"/>
  <c r="CA11" i="18" s="1"/>
  <c r="CB11" i="18" s="1"/>
  <c r="CC11" i="18" s="1"/>
  <c r="CD11" i="18" s="1"/>
  <c r="CE11" i="18" s="1"/>
  <c r="CF11" i="18" s="1"/>
  <c r="BJ11" i="18"/>
  <c r="BK11" i="18" s="1"/>
  <c r="BL11" i="18" s="1"/>
  <c r="BM11" i="18" s="1"/>
  <c r="BN11" i="18" s="1"/>
  <c r="BO11" i="18" s="1"/>
  <c r="BP11" i="18" s="1"/>
  <c r="BQ11" i="18" s="1"/>
  <c r="BR11" i="18" s="1"/>
  <c r="BS11" i="18" s="1"/>
  <c r="AO6" i="15"/>
  <c r="DW244" i="17"/>
  <c r="F244" i="17"/>
  <c r="DX244" i="17" s="1"/>
  <c r="M244" i="17"/>
  <c r="Z244" i="17"/>
  <c r="ER244" i="17" s="1"/>
  <c r="AM244" i="17"/>
  <c r="AA244" i="17" s="1"/>
  <c r="AN244" i="17"/>
  <c r="FF244" i="17" s="1"/>
  <c r="DW245" i="17"/>
  <c r="F245" i="17"/>
  <c r="DX245" i="17" s="1"/>
  <c r="M245" i="17"/>
  <c r="EE245" i="17" s="1"/>
  <c r="Z245" i="17"/>
  <c r="AM245" i="17"/>
  <c r="FE245" i="17" s="1"/>
  <c r="AN245" i="17"/>
  <c r="FF245" i="17" s="1"/>
  <c r="DW246" i="17"/>
  <c r="F246" i="17"/>
  <c r="DX246" i="17" s="1"/>
  <c r="M246" i="17"/>
  <c r="G246" i="17" s="1"/>
  <c r="H246" i="17" s="1"/>
  <c r="Z246" i="17"/>
  <c r="ER246" i="17" s="1"/>
  <c r="AM246" i="17"/>
  <c r="AN246" i="17"/>
  <c r="FF246" i="17" s="1"/>
  <c r="DW247" i="17"/>
  <c r="F247" i="17"/>
  <c r="DX247" i="17" s="1"/>
  <c r="M247" i="17"/>
  <c r="G247" i="17" s="1"/>
  <c r="H247" i="17" s="1"/>
  <c r="Z247" i="17"/>
  <c r="AM247" i="17"/>
  <c r="AA247" i="17" s="1"/>
  <c r="AN247" i="17"/>
  <c r="FF247" i="17" s="1"/>
  <c r="DW248" i="17"/>
  <c r="F248" i="17"/>
  <c r="DX248" i="17" s="1"/>
  <c r="M248" i="17"/>
  <c r="EE248" i="17" s="1"/>
  <c r="Z248" i="17"/>
  <c r="N248" i="17" s="1"/>
  <c r="AM248" i="17"/>
  <c r="FE248" i="17" s="1"/>
  <c r="AN248" i="17"/>
  <c r="FF248" i="17" s="1"/>
  <c r="DW249" i="17"/>
  <c r="F249" i="17"/>
  <c r="DX249" i="17" s="1"/>
  <c r="M249" i="17"/>
  <c r="Z249" i="17"/>
  <c r="ER249" i="17" s="1"/>
  <c r="AM249" i="17"/>
  <c r="FE249" i="17" s="1"/>
  <c r="AN249" i="17"/>
  <c r="FF249" i="17" s="1"/>
  <c r="AL154" i="1"/>
  <c r="F154" i="1"/>
  <c r="AM154" i="1" s="1"/>
  <c r="G154" i="1"/>
  <c r="AN154" i="1" s="1"/>
  <c r="H154" i="1"/>
  <c r="AO154" i="1" s="1"/>
  <c r="I154" i="1"/>
  <c r="AP154" i="1" s="1"/>
  <c r="V154" i="1"/>
  <c r="AI154" i="1"/>
  <c r="W154" i="1" s="1"/>
  <c r="BD154" i="1" s="1"/>
  <c r="AJ154" i="1"/>
  <c r="AL155" i="1"/>
  <c r="F155" i="1"/>
  <c r="AM155" i="1" s="1"/>
  <c r="G155" i="1"/>
  <c r="AN155" i="1" s="1"/>
  <c r="H155" i="1"/>
  <c r="AO155" i="1" s="1"/>
  <c r="I155" i="1"/>
  <c r="AP155" i="1" s="1"/>
  <c r="V155" i="1"/>
  <c r="J155" i="1" s="1"/>
  <c r="AI155" i="1"/>
  <c r="W155" i="1" s="1"/>
  <c r="AJ155" i="1"/>
  <c r="AL156" i="1"/>
  <c r="F156" i="1"/>
  <c r="AM156" i="1" s="1"/>
  <c r="G156" i="1"/>
  <c r="AN156" i="1" s="1"/>
  <c r="H156" i="1"/>
  <c r="AO156" i="1" s="1"/>
  <c r="I156" i="1"/>
  <c r="AP156" i="1" s="1"/>
  <c r="V156" i="1"/>
  <c r="BC156" i="1" s="1"/>
  <c r="AI156" i="1"/>
  <c r="AJ156" i="1"/>
  <c r="AL157" i="1"/>
  <c r="F157" i="1"/>
  <c r="AM157" i="1" s="1"/>
  <c r="G157" i="1"/>
  <c r="AN157" i="1" s="1"/>
  <c r="H157" i="1"/>
  <c r="AO157" i="1" s="1"/>
  <c r="I157" i="1"/>
  <c r="AP157" i="1" s="1"/>
  <c r="V157" i="1"/>
  <c r="J157" i="1" s="1"/>
  <c r="AI157" i="1"/>
  <c r="W157" i="1" s="1"/>
  <c r="AJ157" i="1"/>
  <c r="AL158" i="1"/>
  <c r="F158" i="1"/>
  <c r="AM158" i="1" s="1"/>
  <c r="G158" i="1"/>
  <c r="AN158" i="1" s="1"/>
  <c r="H158" i="1"/>
  <c r="AO158" i="1" s="1"/>
  <c r="I158" i="1"/>
  <c r="AP158" i="1" s="1"/>
  <c r="V158" i="1"/>
  <c r="J158" i="1" s="1"/>
  <c r="AI158" i="1"/>
  <c r="W158" i="1" s="1"/>
  <c r="AJ158" i="1"/>
  <c r="U21" i="28"/>
  <c r="S21" i="28"/>
  <c r="M21" i="28"/>
  <c r="M22" i="28" s="1"/>
  <c r="L21" i="28"/>
  <c r="AM27" i="17"/>
  <c r="AA27" i="17" s="1"/>
  <c r="V513" i="26"/>
  <c r="H513" i="26"/>
  <c r="O513" i="26"/>
  <c r="S513" i="26"/>
  <c r="V514" i="26"/>
  <c r="H514" i="26"/>
  <c r="O514" i="26"/>
  <c r="S514" i="26"/>
  <c r="V515" i="26"/>
  <c r="H515" i="26"/>
  <c r="O515" i="26"/>
  <c r="S515" i="26"/>
  <c r="V516" i="26"/>
  <c r="H516" i="26"/>
  <c r="O516" i="26"/>
  <c r="S516" i="26"/>
  <c r="W89" i="23"/>
  <c r="W88" i="23"/>
  <c r="W87" i="23"/>
  <c r="W86" i="23"/>
  <c r="W57" i="23"/>
  <c r="W56" i="23"/>
  <c r="W55" i="23"/>
  <c r="W54" i="23"/>
  <c r="W53" i="23"/>
  <c r="W52" i="23"/>
  <c r="W25" i="23"/>
  <c r="W24" i="23"/>
  <c r="F339" i="22"/>
  <c r="U339" i="22" s="1"/>
  <c r="F338" i="22"/>
  <c r="U338" i="22" s="1"/>
  <c r="F337" i="22"/>
  <c r="U337" i="22" s="1"/>
  <c r="F336" i="22"/>
  <c r="U336" i="22" s="1"/>
  <c r="F335" i="22"/>
  <c r="U335" i="22" s="1"/>
  <c r="F334" i="22"/>
  <c r="U334" i="22" s="1"/>
  <c r="F333" i="22"/>
  <c r="U333" i="22" s="1"/>
  <c r="F332" i="22"/>
  <c r="U332" i="22" s="1"/>
  <c r="F331" i="22"/>
  <c r="U331" i="22" s="1"/>
  <c r="F330" i="22"/>
  <c r="U330" i="22" s="1"/>
  <c r="F329" i="22"/>
  <c r="U329" i="22" s="1"/>
  <c r="F328" i="22"/>
  <c r="U328" i="22" s="1"/>
  <c r="F327" i="22"/>
  <c r="U327" i="22" s="1"/>
  <c r="F326" i="22"/>
  <c r="U326" i="22" s="1"/>
  <c r="F325" i="22"/>
  <c r="U325" i="22" s="1"/>
  <c r="F324" i="22"/>
  <c r="U324" i="22" s="1"/>
  <c r="F323" i="22"/>
  <c r="U323" i="22" s="1"/>
  <c r="F322" i="22"/>
  <c r="U322" i="22" s="1"/>
  <c r="F321" i="22"/>
  <c r="U321" i="22" s="1"/>
  <c r="F320" i="22"/>
  <c r="U320" i="22" s="1"/>
  <c r="F319" i="22"/>
  <c r="U319" i="22" s="1"/>
  <c r="F318" i="22"/>
  <c r="U318" i="22" s="1"/>
  <c r="F317" i="22"/>
  <c r="U317" i="22" s="1"/>
  <c r="F316" i="22"/>
  <c r="U316" i="22" s="1"/>
  <c r="F315" i="22"/>
  <c r="U315" i="22" s="1"/>
  <c r="F314" i="22"/>
  <c r="U314" i="22" s="1"/>
  <c r="F313" i="22"/>
  <c r="U313" i="22" s="1"/>
  <c r="F312" i="22"/>
  <c r="F311" i="22"/>
  <c r="F310" i="22"/>
  <c r="F309" i="22"/>
  <c r="F308" i="22"/>
  <c r="F307" i="22"/>
  <c r="F306" i="22"/>
  <c r="F305" i="22"/>
  <c r="F304" i="22"/>
  <c r="F303" i="22"/>
  <c r="F302" i="22"/>
  <c r="F301" i="22"/>
  <c r="F300" i="22"/>
  <c r="F299" i="22"/>
  <c r="F298" i="22"/>
  <c r="F297" i="22"/>
  <c r="F296" i="22"/>
  <c r="F295" i="22"/>
  <c r="F294" i="22"/>
  <c r="F293" i="22"/>
  <c r="F292" i="22"/>
  <c r="F291" i="22"/>
  <c r="F290" i="22"/>
  <c r="F289" i="22"/>
  <c r="F288" i="22"/>
  <c r="F287" i="22"/>
  <c r="F286" i="22"/>
  <c r="F285" i="22"/>
  <c r="F284" i="22"/>
  <c r="F283" i="22"/>
  <c r="F282" i="22"/>
  <c r="F281" i="22"/>
  <c r="F280" i="22"/>
  <c r="F279" i="22"/>
  <c r="F278" i="22"/>
  <c r="F277" i="22"/>
  <c r="F276" i="22"/>
  <c r="F275" i="22"/>
  <c r="F274" i="22"/>
  <c r="F273" i="22"/>
  <c r="F272" i="22"/>
  <c r="F271" i="22"/>
  <c r="F270" i="22"/>
  <c r="F269" i="22"/>
  <c r="F268" i="22"/>
  <c r="F267" i="22"/>
  <c r="F266" i="22"/>
  <c r="F265" i="22"/>
  <c r="F264" i="22"/>
  <c r="F263" i="22"/>
  <c r="F262" i="22"/>
  <c r="F261" i="22"/>
  <c r="F260" i="22"/>
  <c r="F259" i="22"/>
  <c r="F258" i="22"/>
  <c r="F257" i="22"/>
  <c r="F256" i="22"/>
  <c r="F255" i="22"/>
  <c r="F254" i="22"/>
  <c r="F253" i="22"/>
  <c r="F252" i="22"/>
  <c r="F251" i="22"/>
  <c r="F250" i="22"/>
  <c r="F249" i="22"/>
  <c r="F248" i="22"/>
  <c r="F247" i="22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9" i="22"/>
  <c r="F228" i="22"/>
  <c r="F227" i="22"/>
  <c r="F226" i="22"/>
  <c r="F225" i="22"/>
  <c r="F224" i="22"/>
  <c r="F223" i="22"/>
  <c r="F222" i="22"/>
  <c r="F221" i="22"/>
  <c r="F220" i="22"/>
  <c r="F219" i="22"/>
  <c r="F218" i="22"/>
  <c r="F217" i="22"/>
  <c r="F216" i="22"/>
  <c r="F215" i="22"/>
  <c r="F214" i="22"/>
  <c r="F213" i="22"/>
  <c r="F212" i="22"/>
  <c r="F211" i="22"/>
  <c r="F210" i="22"/>
  <c r="F209" i="22"/>
  <c r="F208" i="22"/>
  <c r="F207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F164" i="22"/>
  <c r="F163" i="22"/>
  <c r="F162" i="22"/>
  <c r="F161" i="22"/>
  <c r="F160" i="22"/>
  <c r="F159" i="22"/>
  <c r="F158" i="22"/>
  <c r="F157" i="22"/>
  <c r="F156" i="22"/>
  <c r="F155" i="22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7" i="22"/>
  <c r="F136" i="22"/>
  <c r="F135" i="22"/>
  <c r="F134" i="22"/>
  <c r="F133" i="22"/>
  <c r="F132" i="22"/>
  <c r="F131" i="22"/>
  <c r="F130" i="22"/>
  <c r="F129" i="22"/>
  <c r="F128" i="22"/>
  <c r="F127" i="22"/>
  <c r="F126" i="22"/>
  <c r="F125" i="22"/>
  <c r="F124" i="22"/>
  <c r="F123" i="22"/>
  <c r="F122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F257" i="20"/>
  <c r="U257" i="20" s="1"/>
  <c r="G257" i="20"/>
  <c r="V257" i="20" s="1"/>
  <c r="N257" i="20"/>
  <c r="R257" i="20"/>
  <c r="F258" i="20"/>
  <c r="U258" i="20" s="1"/>
  <c r="G258" i="20"/>
  <c r="N258" i="20"/>
  <c r="AC258" i="20" s="1"/>
  <c r="R258" i="20"/>
  <c r="F259" i="20"/>
  <c r="U259" i="20" s="1"/>
  <c r="G259" i="20"/>
  <c r="N259" i="20"/>
  <c r="R259" i="20"/>
  <c r="AG259" i="20" s="1"/>
  <c r="F260" i="20"/>
  <c r="U260" i="20" s="1"/>
  <c r="G260" i="20"/>
  <c r="V260" i="20" s="1"/>
  <c r="N260" i="20"/>
  <c r="AC260" i="20" s="1"/>
  <c r="R260" i="20"/>
  <c r="F261" i="20"/>
  <c r="U261" i="20" s="1"/>
  <c r="G261" i="20"/>
  <c r="N261" i="20"/>
  <c r="R261" i="20"/>
  <c r="F262" i="20"/>
  <c r="U262" i="20" s="1"/>
  <c r="G262" i="20"/>
  <c r="N262" i="20"/>
  <c r="AC262" i="20" s="1"/>
  <c r="R262" i="20"/>
  <c r="F263" i="20"/>
  <c r="U263" i="20" s="1"/>
  <c r="G263" i="20"/>
  <c r="N263" i="20"/>
  <c r="AC263" i="20" s="1"/>
  <c r="R263" i="20"/>
  <c r="AG263" i="20" s="1"/>
  <c r="F264" i="20"/>
  <c r="U264" i="20" s="1"/>
  <c r="G264" i="20"/>
  <c r="N264" i="20"/>
  <c r="R264" i="20"/>
  <c r="F265" i="20"/>
  <c r="U265" i="20" s="1"/>
  <c r="G265" i="20"/>
  <c r="N265" i="20"/>
  <c r="H265" i="20" s="1"/>
  <c r="I265" i="20" s="1"/>
  <c r="J265" i="20" s="1"/>
  <c r="K265" i="20" s="1"/>
  <c r="L265" i="20" s="1"/>
  <c r="M265" i="20" s="1"/>
  <c r="R265" i="20"/>
  <c r="F266" i="20"/>
  <c r="U266" i="20" s="1"/>
  <c r="G266" i="20"/>
  <c r="N266" i="20"/>
  <c r="R266" i="20"/>
  <c r="F267" i="20"/>
  <c r="U267" i="20" s="1"/>
  <c r="G267" i="20"/>
  <c r="N267" i="20"/>
  <c r="R267" i="20"/>
  <c r="F268" i="20"/>
  <c r="U268" i="20" s="1"/>
  <c r="G268" i="20"/>
  <c r="V268" i="20" s="1"/>
  <c r="N268" i="20"/>
  <c r="R268" i="20"/>
  <c r="F269" i="20"/>
  <c r="U269" i="20" s="1"/>
  <c r="G269" i="20"/>
  <c r="V269" i="20" s="1"/>
  <c r="N269" i="20"/>
  <c r="R269" i="20"/>
  <c r="F256" i="20"/>
  <c r="U256" i="20" s="1"/>
  <c r="F255" i="20"/>
  <c r="U255" i="20" s="1"/>
  <c r="F254" i="20"/>
  <c r="U254" i="20" s="1"/>
  <c r="F253" i="20"/>
  <c r="U253" i="20" s="1"/>
  <c r="F252" i="20"/>
  <c r="U252" i="20" s="1"/>
  <c r="F251" i="20"/>
  <c r="U251" i="20" s="1"/>
  <c r="F250" i="20"/>
  <c r="U250" i="20" s="1"/>
  <c r="F249" i="20"/>
  <c r="U249" i="20" s="1"/>
  <c r="F248" i="20"/>
  <c r="U248" i="20" s="1"/>
  <c r="F247" i="20"/>
  <c r="U247" i="20" s="1"/>
  <c r="F246" i="20"/>
  <c r="U246" i="20" s="1"/>
  <c r="F245" i="20"/>
  <c r="U245" i="20" s="1"/>
  <c r="F244" i="20"/>
  <c r="U244" i="20" s="1"/>
  <c r="F243" i="20"/>
  <c r="U243" i="20" s="1"/>
  <c r="F242" i="20"/>
  <c r="U242" i="20" s="1"/>
  <c r="F241" i="20"/>
  <c r="U241" i="20" s="1"/>
  <c r="F240" i="20"/>
  <c r="U240" i="20" s="1"/>
  <c r="F239" i="20"/>
  <c r="U239" i="20" s="1"/>
  <c r="F238" i="20"/>
  <c r="U238" i="20" s="1"/>
  <c r="F237" i="20"/>
  <c r="U237" i="20" s="1"/>
  <c r="F236" i="20"/>
  <c r="U236" i="20" s="1"/>
  <c r="F235" i="20"/>
  <c r="U235" i="20" s="1"/>
  <c r="F234" i="20"/>
  <c r="U234" i="20" s="1"/>
  <c r="F233" i="20"/>
  <c r="U233" i="20" s="1"/>
  <c r="F232" i="20"/>
  <c r="U232" i="20" s="1"/>
  <c r="F231" i="20"/>
  <c r="U231" i="20" s="1"/>
  <c r="F230" i="20"/>
  <c r="U230" i="20" s="1"/>
  <c r="F229" i="20"/>
  <c r="U229" i="20" s="1"/>
  <c r="F228" i="20"/>
  <c r="U228" i="20" s="1"/>
  <c r="F227" i="20"/>
  <c r="U227" i="20" s="1"/>
  <c r="F226" i="20"/>
  <c r="U226" i="20" s="1"/>
  <c r="F225" i="20"/>
  <c r="U225" i="20" s="1"/>
  <c r="F224" i="20"/>
  <c r="U224" i="20" s="1"/>
  <c r="F223" i="20"/>
  <c r="U223" i="20" s="1"/>
  <c r="F222" i="20"/>
  <c r="U222" i="20" s="1"/>
  <c r="F221" i="20"/>
  <c r="U221" i="20" s="1"/>
  <c r="F220" i="20"/>
  <c r="U220" i="20" s="1"/>
  <c r="F219" i="20"/>
  <c r="U219" i="20" s="1"/>
  <c r="F218" i="20"/>
  <c r="U218" i="20" s="1"/>
  <c r="F217" i="20"/>
  <c r="U217" i="20" s="1"/>
  <c r="F216" i="20"/>
  <c r="U216" i="20" s="1"/>
  <c r="F215" i="20"/>
  <c r="U215" i="20" s="1"/>
  <c r="F214" i="20"/>
  <c r="U214" i="20" s="1"/>
  <c r="F213" i="20"/>
  <c r="U213" i="20" s="1"/>
  <c r="F212" i="20"/>
  <c r="U212" i="20" s="1"/>
  <c r="F211" i="20"/>
  <c r="U211" i="20" s="1"/>
  <c r="F210" i="20"/>
  <c r="U210" i="20" s="1"/>
  <c r="F209" i="20"/>
  <c r="U209" i="20" s="1"/>
  <c r="F208" i="20"/>
  <c r="U208" i="20" s="1"/>
  <c r="F207" i="20"/>
  <c r="U207" i="20" s="1"/>
  <c r="F206" i="20"/>
  <c r="U206" i="20" s="1"/>
  <c r="F205" i="20"/>
  <c r="U205" i="20" s="1"/>
  <c r="F204" i="20"/>
  <c r="U204" i="20" s="1"/>
  <c r="F203" i="20"/>
  <c r="U203" i="20" s="1"/>
  <c r="F202" i="20"/>
  <c r="U202" i="20" s="1"/>
  <c r="F201" i="20"/>
  <c r="U201" i="20" s="1"/>
  <c r="F200" i="20"/>
  <c r="U200" i="20" s="1"/>
  <c r="F199" i="20"/>
  <c r="U199" i="20" s="1"/>
  <c r="F198" i="20"/>
  <c r="U198" i="20" s="1"/>
  <c r="F197" i="20"/>
  <c r="U197" i="20" s="1"/>
  <c r="F196" i="20"/>
  <c r="U196" i="20" s="1"/>
  <c r="F195" i="20"/>
  <c r="U195" i="20" s="1"/>
  <c r="F194" i="20"/>
  <c r="U194" i="20" s="1"/>
  <c r="F193" i="20"/>
  <c r="U193" i="20" s="1"/>
  <c r="F192" i="20"/>
  <c r="U192" i="20" s="1"/>
  <c r="F191" i="20"/>
  <c r="U191" i="20" s="1"/>
  <c r="F190" i="20"/>
  <c r="U190" i="20" s="1"/>
  <c r="F189" i="20"/>
  <c r="U189" i="20" s="1"/>
  <c r="F188" i="20"/>
  <c r="U188" i="20" s="1"/>
  <c r="F187" i="20"/>
  <c r="U187" i="20" s="1"/>
  <c r="F186" i="20"/>
  <c r="U186" i="20" s="1"/>
  <c r="F185" i="20"/>
  <c r="U185" i="20" s="1"/>
  <c r="F184" i="20"/>
  <c r="U184" i="20" s="1"/>
  <c r="F183" i="20"/>
  <c r="U183" i="20" s="1"/>
  <c r="F182" i="20"/>
  <c r="U182" i="20" s="1"/>
  <c r="F181" i="20"/>
  <c r="U181" i="20" s="1"/>
  <c r="F180" i="20"/>
  <c r="U180" i="20" s="1"/>
  <c r="F179" i="20"/>
  <c r="U179" i="20" s="1"/>
  <c r="F178" i="20"/>
  <c r="U178" i="20" s="1"/>
  <c r="F177" i="20"/>
  <c r="U177" i="20" s="1"/>
  <c r="F176" i="20"/>
  <c r="U176" i="20" s="1"/>
  <c r="F175" i="20"/>
  <c r="U175" i="20" s="1"/>
  <c r="F174" i="20"/>
  <c r="U174" i="20" s="1"/>
  <c r="F173" i="20"/>
  <c r="U173" i="20" s="1"/>
  <c r="F172" i="20"/>
  <c r="U172" i="20" s="1"/>
  <c r="F171" i="20"/>
  <c r="U171" i="20" s="1"/>
  <c r="F170" i="20"/>
  <c r="U170" i="20" s="1"/>
  <c r="F169" i="20"/>
  <c r="U169" i="20" s="1"/>
  <c r="F168" i="20"/>
  <c r="U168" i="20" s="1"/>
  <c r="F167" i="20"/>
  <c r="U167" i="20" s="1"/>
  <c r="F166" i="20"/>
  <c r="U166" i="20" s="1"/>
  <c r="F165" i="20"/>
  <c r="U165" i="20" s="1"/>
  <c r="F164" i="20"/>
  <c r="U164" i="20" s="1"/>
  <c r="F163" i="20"/>
  <c r="U163" i="20" s="1"/>
  <c r="F162" i="20"/>
  <c r="U162" i="20" s="1"/>
  <c r="F161" i="20"/>
  <c r="U161" i="20" s="1"/>
  <c r="F160" i="20"/>
  <c r="U160" i="20" s="1"/>
  <c r="F159" i="20"/>
  <c r="U159" i="20" s="1"/>
  <c r="F158" i="20"/>
  <c r="U158" i="20" s="1"/>
  <c r="F157" i="20"/>
  <c r="U157" i="20" s="1"/>
  <c r="F156" i="20"/>
  <c r="U156" i="20" s="1"/>
  <c r="F155" i="20"/>
  <c r="U155" i="20" s="1"/>
  <c r="F154" i="20"/>
  <c r="U154" i="20" s="1"/>
  <c r="F153" i="20"/>
  <c r="U153" i="20" s="1"/>
  <c r="F152" i="20"/>
  <c r="U152" i="20" s="1"/>
  <c r="F151" i="20"/>
  <c r="U151" i="20" s="1"/>
  <c r="F150" i="20"/>
  <c r="U150" i="20" s="1"/>
  <c r="F149" i="20"/>
  <c r="U149" i="20" s="1"/>
  <c r="F148" i="20"/>
  <c r="U148" i="20" s="1"/>
  <c r="F147" i="20"/>
  <c r="U147" i="20" s="1"/>
  <c r="F146" i="20"/>
  <c r="U146" i="20" s="1"/>
  <c r="F145" i="20"/>
  <c r="U145" i="20" s="1"/>
  <c r="F144" i="20"/>
  <c r="U144" i="20" s="1"/>
  <c r="F143" i="20"/>
  <c r="U143" i="20" s="1"/>
  <c r="F142" i="20"/>
  <c r="U142" i="20" s="1"/>
  <c r="F141" i="20"/>
  <c r="U141" i="20" s="1"/>
  <c r="F140" i="20"/>
  <c r="U140" i="20" s="1"/>
  <c r="F139" i="20"/>
  <c r="U139" i="20" s="1"/>
  <c r="F138" i="20"/>
  <c r="U138" i="20" s="1"/>
  <c r="F137" i="20"/>
  <c r="U137" i="20" s="1"/>
  <c r="F136" i="20"/>
  <c r="U136" i="20" s="1"/>
  <c r="F135" i="20"/>
  <c r="U135" i="20" s="1"/>
  <c r="F134" i="20"/>
  <c r="U134" i="20" s="1"/>
  <c r="F133" i="20"/>
  <c r="U133" i="20" s="1"/>
  <c r="F132" i="20"/>
  <c r="U132" i="20" s="1"/>
  <c r="F131" i="20"/>
  <c r="U131" i="20" s="1"/>
  <c r="F130" i="20"/>
  <c r="U130" i="20" s="1"/>
  <c r="F129" i="20"/>
  <c r="U129" i="20" s="1"/>
  <c r="F128" i="20"/>
  <c r="U128" i="20" s="1"/>
  <c r="F127" i="20"/>
  <c r="U127" i="20" s="1"/>
  <c r="F126" i="20"/>
  <c r="U126" i="20" s="1"/>
  <c r="F125" i="20"/>
  <c r="U125" i="20" s="1"/>
  <c r="F124" i="20"/>
  <c r="U124" i="20" s="1"/>
  <c r="F123" i="20"/>
  <c r="U123" i="20" s="1"/>
  <c r="F122" i="20"/>
  <c r="U122" i="20" s="1"/>
  <c r="F121" i="20"/>
  <c r="U121" i="20" s="1"/>
  <c r="F120" i="20"/>
  <c r="U120" i="20" s="1"/>
  <c r="F119" i="20"/>
  <c r="U119" i="20" s="1"/>
  <c r="F118" i="20"/>
  <c r="U118" i="20" s="1"/>
  <c r="F117" i="20"/>
  <c r="U117" i="20" s="1"/>
  <c r="F116" i="20"/>
  <c r="U116" i="20" s="1"/>
  <c r="F115" i="20"/>
  <c r="U115" i="20" s="1"/>
  <c r="F114" i="20"/>
  <c r="U114" i="20" s="1"/>
  <c r="F113" i="20"/>
  <c r="U113" i="20" s="1"/>
  <c r="F112" i="20"/>
  <c r="U112" i="20" s="1"/>
  <c r="F111" i="20"/>
  <c r="U111" i="20" s="1"/>
  <c r="F110" i="20"/>
  <c r="U110" i="20" s="1"/>
  <c r="F109" i="20"/>
  <c r="U109" i="20" s="1"/>
  <c r="F108" i="20"/>
  <c r="U108" i="20" s="1"/>
  <c r="F107" i="20"/>
  <c r="U107" i="20" s="1"/>
  <c r="F106" i="20"/>
  <c r="U106" i="20" s="1"/>
  <c r="F105" i="20"/>
  <c r="U105" i="20" s="1"/>
  <c r="F104" i="20"/>
  <c r="U104" i="20" s="1"/>
  <c r="F103" i="20"/>
  <c r="U103" i="20" s="1"/>
  <c r="F102" i="20"/>
  <c r="U102" i="20" s="1"/>
  <c r="F101" i="20"/>
  <c r="U101" i="20" s="1"/>
  <c r="F100" i="20"/>
  <c r="U100" i="20" s="1"/>
  <c r="F99" i="20"/>
  <c r="U99" i="20" s="1"/>
  <c r="F98" i="20"/>
  <c r="U98" i="20" s="1"/>
  <c r="F97" i="20"/>
  <c r="U97" i="20" s="1"/>
  <c r="F96" i="20"/>
  <c r="U96" i="20" s="1"/>
  <c r="F95" i="20"/>
  <c r="U95" i="20" s="1"/>
  <c r="F94" i="20"/>
  <c r="U94" i="20" s="1"/>
  <c r="F93" i="20"/>
  <c r="U93" i="20" s="1"/>
  <c r="F92" i="20"/>
  <c r="U92" i="20" s="1"/>
  <c r="F91" i="20"/>
  <c r="U91" i="20" s="1"/>
  <c r="F90" i="20"/>
  <c r="U90" i="20" s="1"/>
  <c r="F89" i="20"/>
  <c r="U89" i="20" s="1"/>
  <c r="F88" i="20"/>
  <c r="U88" i="20" s="1"/>
  <c r="F87" i="20"/>
  <c r="U87" i="20" s="1"/>
  <c r="F86" i="20"/>
  <c r="U86" i="20" s="1"/>
  <c r="F85" i="20"/>
  <c r="U85" i="20" s="1"/>
  <c r="F84" i="20"/>
  <c r="U84" i="20" s="1"/>
  <c r="F83" i="20"/>
  <c r="U83" i="20" s="1"/>
  <c r="F82" i="20"/>
  <c r="U82" i="20" s="1"/>
  <c r="F81" i="20"/>
  <c r="U81" i="20" s="1"/>
  <c r="F80" i="20"/>
  <c r="U80" i="20" s="1"/>
  <c r="F79" i="20"/>
  <c r="U79" i="20" s="1"/>
  <c r="F78" i="20"/>
  <c r="U78" i="20" s="1"/>
  <c r="F77" i="20"/>
  <c r="U77" i="20" s="1"/>
  <c r="F76" i="20"/>
  <c r="U76" i="20" s="1"/>
  <c r="F75" i="20"/>
  <c r="U75" i="20" s="1"/>
  <c r="F74" i="20"/>
  <c r="U74" i="20" s="1"/>
  <c r="F73" i="20"/>
  <c r="U73" i="20" s="1"/>
  <c r="F72" i="20"/>
  <c r="U72" i="20" s="1"/>
  <c r="F71" i="20"/>
  <c r="U71" i="20" s="1"/>
  <c r="F70" i="20"/>
  <c r="U70" i="20" s="1"/>
  <c r="F69" i="20"/>
  <c r="U69" i="20" s="1"/>
  <c r="F68" i="20"/>
  <c r="U68" i="20" s="1"/>
  <c r="F67" i="20"/>
  <c r="U67" i="20" s="1"/>
  <c r="F66" i="20"/>
  <c r="U66" i="20" s="1"/>
  <c r="F65" i="20"/>
  <c r="U65" i="20" s="1"/>
  <c r="F64" i="20"/>
  <c r="U64" i="20" s="1"/>
  <c r="F63" i="20"/>
  <c r="U63" i="20" s="1"/>
  <c r="F62" i="20"/>
  <c r="U62" i="20" s="1"/>
  <c r="F61" i="20"/>
  <c r="U61" i="20" s="1"/>
  <c r="F60" i="20"/>
  <c r="U60" i="20" s="1"/>
  <c r="F59" i="20"/>
  <c r="U59" i="20" s="1"/>
  <c r="F58" i="20"/>
  <c r="U58" i="20" s="1"/>
  <c r="F57" i="20"/>
  <c r="U57" i="20" s="1"/>
  <c r="F56" i="20"/>
  <c r="U56" i="20" s="1"/>
  <c r="F55" i="20"/>
  <c r="U55" i="20" s="1"/>
  <c r="F54" i="20"/>
  <c r="U54" i="20" s="1"/>
  <c r="F53" i="20"/>
  <c r="U53" i="20" s="1"/>
  <c r="F52" i="20"/>
  <c r="U52" i="20" s="1"/>
  <c r="F51" i="20"/>
  <c r="U51" i="20" s="1"/>
  <c r="F50" i="20"/>
  <c r="U50" i="20" s="1"/>
  <c r="F49" i="20"/>
  <c r="U49" i="20" s="1"/>
  <c r="F48" i="20"/>
  <c r="U48" i="20" s="1"/>
  <c r="F47" i="20"/>
  <c r="U47" i="20" s="1"/>
  <c r="F46" i="20"/>
  <c r="U46" i="20" s="1"/>
  <c r="F45" i="20"/>
  <c r="U45" i="20" s="1"/>
  <c r="F44" i="20"/>
  <c r="U44" i="20" s="1"/>
  <c r="F43" i="20"/>
  <c r="U43" i="20" s="1"/>
  <c r="F42" i="20"/>
  <c r="U42" i="20" s="1"/>
  <c r="F41" i="20"/>
  <c r="U41" i="20" s="1"/>
  <c r="F40" i="20"/>
  <c r="U40" i="20" s="1"/>
  <c r="F39" i="20"/>
  <c r="U39" i="20" s="1"/>
  <c r="F38" i="20"/>
  <c r="U38" i="20" s="1"/>
  <c r="F37" i="20"/>
  <c r="U37" i="20" s="1"/>
  <c r="F36" i="20"/>
  <c r="U36" i="20" s="1"/>
  <c r="F35" i="20"/>
  <c r="U35" i="20" s="1"/>
  <c r="F34" i="20"/>
  <c r="U34" i="20" s="1"/>
  <c r="F33" i="20"/>
  <c r="U33" i="20" s="1"/>
  <c r="F32" i="20"/>
  <c r="U32" i="20" s="1"/>
  <c r="F31" i="20"/>
  <c r="U31" i="20" s="1"/>
  <c r="F30" i="20"/>
  <c r="U30" i="20" s="1"/>
  <c r="F29" i="20"/>
  <c r="U29" i="20" s="1"/>
  <c r="F28" i="20"/>
  <c r="U28" i="20" s="1"/>
  <c r="F27" i="20"/>
  <c r="U27" i="20" s="1"/>
  <c r="F26" i="20"/>
  <c r="U26" i="20" s="1"/>
  <c r="F25" i="20"/>
  <c r="U25" i="20" s="1"/>
  <c r="F24" i="20"/>
  <c r="U24" i="20" s="1"/>
  <c r="F23" i="20"/>
  <c r="U23" i="20" s="1"/>
  <c r="F22" i="20"/>
  <c r="U22" i="20" s="1"/>
  <c r="F21" i="20"/>
  <c r="U21" i="20" s="1"/>
  <c r="F20" i="20"/>
  <c r="U20" i="20" s="1"/>
  <c r="F19" i="20"/>
  <c r="U19" i="20" s="1"/>
  <c r="F18" i="20"/>
  <c r="U18" i="20" s="1"/>
  <c r="F17" i="20"/>
  <c r="U17" i="20" s="1"/>
  <c r="F16" i="20"/>
  <c r="U16" i="20" s="1"/>
  <c r="F15" i="20"/>
  <c r="F14" i="20"/>
  <c r="F13" i="20"/>
  <c r="F12" i="20"/>
  <c r="F179" i="19"/>
  <c r="U179" i="19" s="1"/>
  <c r="G179" i="19"/>
  <c r="V179" i="19" s="1"/>
  <c r="N179" i="19"/>
  <c r="AC179" i="19" s="1"/>
  <c r="R179" i="19"/>
  <c r="O179" i="19" s="1"/>
  <c r="F180" i="19"/>
  <c r="U180" i="19" s="1"/>
  <c r="G180" i="19"/>
  <c r="V180" i="19" s="1"/>
  <c r="N180" i="19"/>
  <c r="AC180" i="19" s="1"/>
  <c r="R180" i="19"/>
  <c r="AG180" i="19" s="1"/>
  <c r="F181" i="19"/>
  <c r="U181" i="19" s="1"/>
  <c r="G181" i="19"/>
  <c r="V181" i="19" s="1"/>
  <c r="N181" i="19"/>
  <c r="AC181" i="19" s="1"/>
  <c r="R181" i="19"/>
  <c r="AG181" i="19" s="1"/>
  <c r="F182" i="19"/>
  <c r="U182" i="19" s="1"/>
  <c r="G182" i="19"/>
  <c r="V182" i="19" s="1"/>
  <c r="N182" i="19"/>
  <c r="AC182" i="19" s="1"/>
  <c r="R182" i="19"/>
  <c r="AG182" i="19" s="1"/>
  <c r="F183" i="19"/>
  <c r="U183" i="19" s="1"/>
  <c r="G183" i="19"/>
  <c r="V183" i="19" s="1"/>
  <c r="N183" i="19"/>
  <c r="AC183" i="19" s="1"/>
  <c r="R183" i="19"/>
  <c r="AG183" i="19" s="1"/>
  <c r="F178" i="19"/>
  <c r="U178" i="19" s="1"/>
  <c r="F177" i="19"/>
  <c r="U177" i="19" s="1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BG88" i="18"/>
  <c r="BH88" i="18"/>
  <c r="CT88" i="18"/>
  <c r="DW233" i="17"/>
  <c r="F233" i="17"/>
  <c r="DX233" i="17" s="1"/>
  <c r="M233" i="17"/>
  <c r="EE233" i="17" s="1"/>
  <c r="Z233" i="17"/>
  <c r="AM233" i="17"/>
  <c r="AN233" i="17"/>
  <c r="FF233" i="17" s="1"/>
  <c r="DW234" i="17"/>
  <c r="F234" i="17"/>
  <c r="DX234" i="17" s="1"/>
  <c r="M234" i="17"/>
  <c r="EE234" i="17" s="1"/>
  <c r="Z234" i="17"/>
  <c r="ER234" i="17" s="1"/>
  <c r="AM234" i="17"/>
  <c r="FE234" i="17" s="1"/>
  <c r="AN234" i="17"/>
  <c r="FF234" i="17" s="1"/>
  <c r="DW235" i="17"/>
  <c r="F235" i="17"/>
  <c r="DX235" i="17" s="1"/>
  <c r="M235" i="17"/>
  <c r="EE235" i="17" s="1"/>
  <c r="Z235" i="17"/>
  <c r="ER235" i="17" s="1"/>
  <c r="AM235" i="17"/>
  <c r="FE235" i="17" s="1"/>
  <c r="AN235" i="17"/>
  <c r="FF235" i="17" s="1"/>
  <c r="DW236" i="17"/>
  <c r="F236" i="17"/>
  <c r="DX236" i="17" s="1"/>
  <c r="M236" i="17"/>
  <c r="EE236" i="17" s="1"/>
  <c r="Z236" i="17"/>
  <c r="ER236" i="17" s="1"/>
  <c r="AM236" i="17"/>
  <c r="AN236" i="17"/>
  <c r="FF236" i="17" s="1"/>
  <c r="DW237" i="17"/>
  <c r="F237" i="17"/>
  <c r="DX237" i="17" s="1"/>
  <c r="M237" i="17"/>
  <c r="EE237" i="17" s="1"/>
  <c r="Z237" i="17"/>
  <c r="ER237" i="17" s="1"/>
  <c r="AM237" i="17"/>
  <c r="FE237" i="17" s="1"/>
  <c r="AN237" i="17"/>
  <c r="FF237" i="17" s="1"/>
  <c r="DW238" i="17"/>
  <c r="F238" i="17"/>
  <c r="DX238" i="17" s="1"/>
  <c r="M238" i="17"/>
  <c r="EE238" i="17" s="1"/>
  <c r="Z238" i="17"/>
  <c r="ER238" i="17" s="1"/>
  <c r="AM238" i="17"/>
  <c r="FE238" i="17" s="1"/>
  <c r="AN238" i="17"/>
  <c r="FF238" i="17" s="1"/>
  <c r="DW239" i="17"/>
  <c r="F239" i="17"/>
  <c r="DX239" i="17" s="1"/>
  <c r="M239" i="17"/>
  <c r="G239" i="17" s="1"/>
  <c r="H239" i="17" s="1"/>
  <c r="Z239" i="17"/>
  <c r="AM239" i="17"/>
  <c r="FE239" i="17" s="1"/>
  <c r="AN239" i="17"/>
  <c r="FF239" i="17" s="1"/>
  <c r="DW240" i="17"/>
  <c r="F240" i="17"/>
  <c r="DX240" i="17" s="1"/>
  <c r="M240" i="17"/>
  <c r="EE240" i="17" s="1"/>
  <c r="Z240" i="17"/>
  <c r="ER240" i="17" s="1"/>
  <c r="AM240" i="17"/>
  <c r="FE240" i="17" s="1"/>
  <c r="AN240" i="17"/>
  <c r="FF240" i="17" s="1"/>
  <c r="DW241" i="17"/>
  <c r="F241" i="17"/>
  <c r="DX241" i="17" s="1"/>
  <c r="M241" i="17"/>
  <c r="EE241" i="17" s="1"/>
  <c r="Z241" i="17"/>
  <c r="ER241" i="17" s="1"/>
  <c r="AM241" i="17"/>
  <c r="FE241" i="17" s="1"/>
  <c r="AN241" i="17"/>
  <c r="FF241" i="17" s="1"/>
  <c r="DW242" i="17"/>
  <c r="F242" i="17"/>
  <c r="DX242" i="17" s="1"/>
  <c r="M242" i="17"/>
  <c r="G242" i="17" s="1"/>
  <c r="H242" i="17" s="1"/>
  <c r="Z242" i="17"/>
  <c r="ER242" i="17" s="1"/>
  <c r="AM242" i="17"/>
  <c r="FE242" i="17" s="1"/>
  <c r="AN242" i="17"/>
  <c r="FF242" i="17" s="1"/>
  <c r="DW243" i="17"/>
  <c r="F243" i="17"/>
  <c r="DX243" i="17" s="1"/>
  <c r="M243" i="17"/>
  <c r="EE243" i="17" s="1"/>
  <c r="Z243" i="17"/>
  <c r="ER243" i="17" s="1"/>
  <c r="AM243" i="17"/>
  <c r="FE243" i="17" s="1"/>
  <c r="AN243" i="17"/>
  <c r="FF243" i="17" s="1"/>
  <c r="AL153" i="1"/>
  <c r="F153" i="1"/>
  <c r="AM153" i="1" s="1"/>
  <c r="G153" i="1"/>
  <c r="AN153" i="1" s="1"/>
  <c r="H153" i="1"/>
  <c r="AO153" i="1" s="1"/>
  <c r="I153" i="1"/>
  <c r="AP153" i="1" s="1"/>
  <c r="V153" i="1"/>
  <c r="BC153" i="1" s="1"/>
  <c r="AI153" i="1"/>
  <c r="BP153" i="1" s="1"/>
  <c r="AJ153" i="1"/>
  <c r="I12" i="1"/>
  <c r="AP12" i="1" s="1"/>
  <c r="I13" i="1"/>
  <c r="AP13" i="1" s="1"/>
  <c r="I14" i="1"/>
  <c r="AP14" i="1" s="1"/>
  <c r="I15" i="1"/>
  <c r="AP15" i="1" s="1"/>
  <c r="I16" i="1"/>
  <c r="AP16" i="1" s="1"/>
  <c r="I17" i="1"/>
  <c r="AP17" i="1" s="1"/>
  <c r="I18" i="1"/>
  <c r="AP18" i="1" s="1"/>
  <c r="I19" i="1"/>
  <c r="AP19" i="1" s="1"/>
  <c r="I20" i="1"/>
  <c r="AP20" i="1" s="1"/>
  <c r="I21" i="1"/>
  <c r="AP21" i="1" s="1"/>
  <c r="I22" i="1"/>
  <c r="AP22" i="1" s="1"/>
  <c r="I23" i="1"/>
  <c r="AP23" i="1" s="1"/>
  <c r="I24" i="1"/>
  <c r="AP24" i="1" s="1"/>
  <c r="I25" i="1"/>
  <c r="AP25" i="1" s="1"/>
  <c r="I26" i="1"/>
  <c r="AP26" i="1" s="1"/>
  <c r="I27" i="1"/>
  <c r="AP27" i="1" s="1"/>
  <c r="I28" i="1"/>
  <c r="AP28" i="1" s="1"/>
  <c r="I29" i="1"/>
  <c r="AP29" i="1" s="1"/>
  <c r="I30" i="1"/>
  <c r="AP30" i="1" s="1"/>
  <c r="I31" i="1"/>
  <c r="AP31" i="1" s="1"/>
  <c r="I32" i="1"/>
  <c r="AP32" i="1" s="1"/>
  <c r="I33" i="1"/>
  <c r="AP33" i="1" s="1"/>
  <c r="I34" i="1"/>
  <c r="AP34" i="1" s="1"/>
  <c r="I35" i="1"/>
  <c r="AP35" i="1" s="1"/>
  <c r="I36" i="1"/>
  <c r="AP36" i="1" s="1"/>
  <c r="I37" i="1"/>
  <c r="AP37" i="1" s="1"/>
  <c r="I38" i="1"/>
  <c r="AP38" i="1" s="1"/>
  <c r="I39" i="1"/>
  <c r="AP39" i="1" s="1"/>
  <c r="I40" i="1"/>
  <c r="AP40" i="1" s="1"/>
  <c r="I41" i="1"/>
  <c r="AP41" i="1" s="1"/>
  <c r="I42" i="1"/>
  <c r="AP42" i="1" s="1"/>
  <c r="I43" i="1"/>
  <c r="AP43" i="1" s="1"/>
  <c r="I44" i="1"/>
  <c r="AP44" i="1" s="1"/>
  <c r="I45" i="1"/>
  <c r="AP45" i="1" s="1"/>
  <c r="I46" i="1"/>
  <c r="AP46" i="1" s="1"/>
  <c r="I47" i="1"/>
  <c r="AP47" i="1" s="1"/>
  <c r="I48" i="1"/>
  <c r="AP48" i="1" s="1"/>
  <c r="I49" i="1"/>
  <c r="AP49" i="1" s="1"/>
  <c r="I50" i="1"/>
  <c r="AP50" i="1" s="1"/>
  <c r="I51" i="1"/>
  <c r="AP51" i="1" s="1"/>
  <c r="I52" i="1"/>
  <c r="AP52" i="1" s="1"/>
  <c r="I53" i="1"/>
  <c r="AP53" i="1" s="1"/>
  <c r="I54" i="1"/>
  <c r="AP54" i="1" s="1"/>
  <c r="I55" i="1"/>
  <c r="AP55" i="1" s="1"/>
  <c r="I56" i="1"/>
  <c r="AP56" i="1" s="1"/>
  <c r="I57" i="1"/>
  <c r="AP57" i="1" s="1"/>
  <c r="I58" i="1"/>
  <c r="AP58" i="1" s="1"/>
  <c r="I59" i="1"/>
  <c r="AP59" i="1" s="1"/>
  <c r="I60" i="1"/>
  <c r="AP60" i="1" s="1"/>
  <c r="I61" i="1"/>
  <c r="AP61" i="1" s="1"/>
  <c r="I62" i="1"/>
  <c r="AP62" i="1" s="1"/>
  <c r="I63" i="1"/>
  <c r="AP63" i="1" s="1"/>
  <c r="I64" i="1"/>
  <c r="AP64" i="1" s="1"/>
  <c r="I65" i="1"/>
  <c r="AP65" i="1" s="1"/>
  <c r="I66" i="1"/>
  <c r="AP66" i="1" s="1"/>
  <c r="I67" i="1"/>
  <c r="AP67" i="1" s="1"/>
  <c r="I68" i="1"/>
  <c r="AP68" i="1" s="1"/>
  <c r="I69" i="1"/>
  <c r="AP69" i="1" s="1"/>
  <c r="I70" i="1"/>
  <c r="AP70" i="1" s="1"/>
  <c r="I71" i="1"/>
  <c r="AP71" i="1" s="1"/>
  <c r="I72" i="1"/>
  <c r="AP72" i="1" s="1"/>
  <c r="I73" i="1"/>
  <c r="AP73" i="1" s="1"/>
  <c r="I74" i="1"/>
  <c r="AP74" i="1" s="1"/>
  <c r="I75" i="1"/>
  <c r="AP75" i="1" s="1"/>
  <c r="I76" i="1"/>
  <c r="AP76" i="1" s="1"/>
  <c r="I77" i="1"/>
  <c r="AP77" i="1" s="1"/>
  <c r="I78" i="1"/>
  <c r="AP78" i="1" s="1"/>
  <c r="I79" i="1"/>
  <c r="AP79" i="1" s="1"/>
  <c r="I80" i="1"/>
  <c r="AP80" i="1" s="1"/>
  <c r="I81" i="1"/>
  <c r="AP81" i="1" s="1"/>
  <c r="I82" i="1"/>
  <c r="AP82" i="1" s="1"/>
  <c r="I83" i="1"/>
  <c r="AP83" i="1" s="1"/>
  <c r="I84" i="1"/>
  <c r="AP84" i="1" s="1"/>
  <c r="I85" i="1"/>
  <c r="AP85" i="1" s="1"/>
  <c r="I86" i="1"/>
  <c r="AP86" i="1" s="1"/>
  <c r="I87" i="1"/>
  <c r="AP87" i="1" s="1"/>
  <c r="I88" i="1"/>
  <c r="AP88" i="1" s="1"/>
  <c r="I89" i="1"/>
  <c r="AP89" i="1" s="1"/>
  <c r="I90" i="1"/>
  <c r="AP90" i="1" s="1"/>
  <c r="I91" i="1"/>
  <c r="AP91" i="1" s="1"/>
  <c r="I92" i="1"/>
  <c r="AP92" i="1" s="1"/>
  <c r="I93" i="1"/>
  <c r="AP93" i="1" s="1"/>
  <c r="I94" i="1"/>
  <c r="AP94" i="1" s="1"/>
  <c r="I95" i="1"/>
  <c r="AP95" i="1" s="1"/>
  <c r="I96" i="1"/>
  <c r="AP96" i="1" s="1"/>
  <c r="I97" i="1"/>
  <c r="AP97" i="1" s="1"/>
  <c r="I98" i="1"/>
  <c r="AP98" i="1" s="1"/>
  <c r="I99" i="1"/>
  <c r="AP99" i="1" s="1"/>
  <c r="I100" i="1"/>
  <c r="AP100" i="1" s="1"/>
  <c r="I101" i="1"/>
  <c r="AP101" i="1" s="1"/>
  <c r="I102" i="1"/>
  <c r="AP102" i="1" s="1"/>
  <c r="I103" i="1"/>
  <c r="AP103" i="1" s="1"/>
  <c r="I104" i="1"/>
  <c r="AP104" i="1" s="1"/>
  <c r="I105" i="1"/>
  <c r="AP105" i="1" s="1"/>
  <c r="I106" i="1"/>
  <c r="AP106" i="1" s="1"/>
  <c r="I107" i="1"/>
  <c r="AP107" i="1" s="1"/>
  <c r="I108" i="1"/>
  <c r="AP108" i="1" s="1"/>
  <c r="I109" i="1"/>
  <c r="AP109" i="1" s="1"/>
  <c r="I110" i="1"/>
  <c r="AP110" i="1" s="1"/>
  <c r="I111" i="1"/>
  <c r="AP111" i="1" s="1"/>
  <c r="I112" i="1"/>
  <c r="AP112" i="1" s="1"/>
  <c r="I113" i="1"/>
  <c r="AP113" i="1" s="1"/>
  <c r="I114" i="1"/>
  <c r="AP114" i="1" s="1"/>
  <c r="I115" i="1"/>
  <c r="AP115" i="1" s="1"/>
  <c r="I116" i="1"/>
  <c r="AP116" i="1" s="1"/>
  <c r="I117" i="1"/>
  <c r="AP117" i="1" s="1"/>
  <c r="I118" i="1"/>
  <c r="AP118" i="1" s="1"/>
  <c r="I119" i="1"/>
  <c r="AP119" i="1" s="1"/>
  <c r="I120" i="1"/>
  <c r="AP120" i="1" s="1"/>
  <c r="I121" i="1"/>
  <c r="AP121" i="1" s="1"/>
  <c r="I122" i="1"/>
  <c r="AP122" i="1" s="1"/>
  <c r="I123" i="1"/>
  <c r="AP123" i="1" s="1"/>
  <c r="I124" i="1"/>
  <c r="AP124" i="1" s="1"/>
  <c r="I125" i="1"/>
  <c r="AP125" i="1" s="1"/>
  <c r="I126" i="1"/>
  <c r="AP126" i="1" s="1"/>
  <c r="I127" i="1"/>
  <c r="AP127" i="1" s="1"/>
  <c r="I128" i="1"/>
  <c r="AP128" i="1" s="1"/>
  <c r="I129" i="1"/>
  <c r="AP129" i="1" s="1"/>
  <c r="I130" i="1"/>
  <c r="AP130" i="1" s="1"/>
  <c r="I131" i="1"/>
  <c r="AP131" i="1" s="1"/>
  <c r="I132" i="1"/>
  <c r="AP132" i="1" s="1"/>
  <c r="I133" i="1"/>
  <c r="AP133" i="1" s="1"/>
  <c r="I134" i="1"/>
  <c r="AP134" i="1" s="1"/>
  <c r="I135" i="1"/>
  <c r="AP135" i="1" s="1"/>
  <c r="I136" i="1"/>
  <c r="AP136" i="1" s="1"/>
  <c r="I137" i="1"/>
  <c r="AP137" i="1" s="1"/>
  <c r="I138" i="1"/>
  <c r="AP138" i="1" s="1"/>
  <c r="I139" i="1"/>
  <c r="AP139" i="1" s="1"/>
  <c r="I140" i="1"/>
  <c r="AP140" i="1" s="1"/>
  <c r="I141" i="1"/>
  <c r="AP141" i="1" s="1"/>
  <c r="I142" i="1"/>
  <c r="AP142" i="1" s="1"/>
  <c r="I143" i="1"/>
  <c r="AP143" i="1" s="1"/>
  <c r="I144" i="1"/>
  <c r="AP144" i="1" s="1"/>
  <c r="I145" i="1"/>
  <c r="AP145" i="1" s="1"/>
  <c r="I146" i="1"/>
  <c r="AP146" i="1" s="1"/>
  <c r="I147" i="1"/>
  <c r="AP147" i="1" s="1"/>
  <c r="I148" i="1"/>
  <c r="AP148" i="1" s="1"/>
  <c r="I149" i="1"/>
  <c r="AP149" i="1" s="1"/>
  <c r="I150" i="1"/>
  <c r="AP150" i="1" s="1"/>
  <c r="I151" i="1"/>
  <c r="AP151" i="1" s="1"/>
  <c r="I152" i="1"/>
  <c r="AP152" i="1" s="1"/>
  <c r="E12" i="1"/>
  <c r="AL150" i="1"/>
  <c r="AL151" i="1"/>
  <c r="AL152" i="1"/>
  <c r="BE87" i="18"/>
  <c r="BD87" i="18"/>
  <c r="DG87" i="18" s="1"/>
  <c r="AQ87" i="18"/>
  <c r="AE87" i="18" s="1"/>
  <c r="AF87" i="18" s="1"/>
  <c r="AG87" i="18" s="1"/>
  <c r="AD87" i="18"/>
  <c r="CG87" i="18" s="1"/>
  <c r="Q87" i="18"/>
  <c r="E87" i="18"/>
  <c r="BH87" i="18" s="1"/>
  <c r="D87" i="18"/>
  <c r="BG87" i="18" s="1"/>
  <c r="BE86" i="18"/>
  <c r="BD86" i="18"/>
  <c r="DG86" i="18" s="1"/>
  <c r="AQ86" i="18"/>
  <c r="AD86" i="18"/>
  <c r="CG86" i="18" s="1"/>
  <c r="Q86" i="18"/>
  <c r="F86" i="18" s="1"/>
  <c r="E86" i="18"/>
  <c r="BH86" i="18" s="1"/>
  <c r="D86" i="18"/>
  <c r="BG86" i="18" s="1"/>
  <c r="BE85" i="18"/>
  <c r="BD85" i="18"/>
  <c r="DG85" i="18" s="1"/>
  <c r="AQ85" i="18"/>
  <c r="AD85" i="18"/>
  <c r="CG85" i="18" s="1"/>
  <c r="Q85" i="18"/>
  <c r="BT85" i="18" s="1"/>
  <c r="E85" i="18"/>
  <c r="BH85" i="18" s="1"/>
  <c r="D85" i="18"/>
  <c r="BG85" i="18" s="1"/>
  <c r="BE84" i="18"/>
  <c r="BD84" i="18"/>
  <c r="DG84" i="18" s="1"/>
  <c r="AQ84" i="18"/>
  <c r="AE84" i="18" s="1"/>
  <c r="AD84" i="18"/>
  <c r="R84" i="18" s="1"/>
  <c r="S84" i="18" s="1"/>
  <c r="Q84" i="18"/>
  <c r="F84" i="18" s="1"/>
  <c r="BI84" i="18" s="1"/>
  <c r="E84" i="18"/>
  <c r="BH84" i="18" s="1"/>
  <c r="D84" i="18"/>
  <c r="BG84" i="18" s="1"/>
  <c r="BE83" i="18"/>
  <c r="BD83" i="18"/>
  <c r="DG83" i="18" s="1"/>
  <c r="AQ83" i="18"/>
  <c r="AD83" i="18"/>
  <c r="Q83" i="18"/>
  <c r="E83" i="18"/>
  <c r="BH83" i="18" s="1"/>
  <c r="D83" i="18"/>
  <c r="BG83" i="18" s="1"/>
  <c r="BE82" i="18"/>
  <c r="BD82" i="18"/>
  <c r="AQ82" i="18"/>
  <c r="CT82" i="18" s="1"/>
  <c r="AD82" i="18"/>
  <c r="R82" i="18" s="1"/>
  <c r="Q82" i="18"/>
  <c r="E82" i="18"/>
  <c r="BH82" i="18" s="1"/>
  <c r="D82" i="18"/>
  <c r="BG82" i="18" s="1"/>
  <c r="BE81" i="18"/>
  <c r="BD81" i="18"/>
  <c r="DG81" i="18" s="1"/>
  <c r="AQ81" i="18"/>
  <c r="CT81" i="18" s="1"/>
  <c r="AD81" i="18"/>
  <c r="Q81" i="18"/>
  <c r="E81" i="18"/>
  <c r="BH81" i="18" s="1"/>
  <c r="D81" i="18"/>
  <c r="BG81" i="18" s="1"/>
  <c r="BE80" i="18"/>
  <c r="BD80" i="18"/>
  <c r="AQ80" i="18"/>
  <c r="CT80" i="18" s="1"/>
  <c r="AD80" i="18"/>
  <c r="Q80" i="18"/>
  <c r="F80" i="18" s="1"/>
  <c r="E80" i="18"/>
  <c r="BH80" i="18" s="1"/>
  <c r="D80" i="18"/>
  <c r="BG80" i="18" s="1"/>
  <c r="BE79" i="18"/>
  <c r="BD79" i="18"/>
  <c r="AR79" i="18" s="1"/>
  <c r="AS79" i="18" s="1"/>
  <c r="AQ79" i="18"/>
  <c r="CT79" i="18" s="1"/>
  <c r="AD79" i="18"/>
  <c r="Q79" i="18"/>
  <c r="E79" i="18"/>
  <c r="BH79" i="18" s="1"/>
  <c r="D79" i="18"/>
  <c r="BG79" i="18" s="1"/>
  <c r="AJ152" i="1"/>
  <c r="AI152" i="1"/>
  <c r="BP152" i="1" s="1"/>
  <c r="V152" i="1"/>
  <c r="BC152" i="1" s="1"/>
  <c r="H152" i="1"/>
  <c r="AO152" i="1" s="1"/>
  <c r="G152" i="1"/>
  <c r="AN152" i="1" s="1"/>
  <c r="F152" i="1"/>
  <c r="AM152" i="1" s="1"/>
  <c r="AJ151" i="1"/>
  <c r="AI151" i="1"/>
  <c r="BP151" i="1" s="1"/>
  <c r="V151" i="1"/>
  <c r="BC151" i="1" s="1"/>
  <c r="H151" i="1"/>
  <c r="AO151" i="1" s="1"/>
  <c r="G151" i="1"/>
  <c r="AN151" i="1" s="1"/>
  <c r="F151" i="1"/>
  <c r="AM151" i="1" s="1"/>
  <c r="AJ150" i="1"/>
  <c r="AI150" i="1"/>
  <c r="BP150" i="1" s="1"/>
  <c r="V150" i="1"/>
  <c r="BC150" i="1" s="1"/>
  <c r="H150" i="1"/>
  <c r="AO150" i="1" s="1"/>
  <c r="G150" i="1"/>
  <c r="AN150" i="1" s="1"/>
  <c r="F150" i="1"/>
  <c r="AM150" i="1" s="1"/>
  <c r="T89" i="23"/>
  <c r="Q89" i="23"/>
  <c r="AJ89" i="23" s="1"/>
  <c r="E89" i="23"/>
  <c r="X89" i="23" s="1"/>
  <c r="T88" i="23"/>
  <c r="Q88" i="23"/>
  <c r="AJ88" i="23" s="1"/>
  <c r="E88" i="23"/>
  <c r="X88" i="23" s="1"/>
  <c r="T87" i="23"/>
  <c r="AM87" i="23" s="1"/>
  <c r="Q87" i="23"/>
  <c r="AJ87" i="23" s="1"/>
  <c r="E87" i="23"/>
  <c r="X87" i="23" s="1"/>
  <c r="T86" i="23"/>
  <c r="AM86" i="23" s="1"/>
  <c r="Q86" i="23"/>
  <c r="AJ86" i="23" s="1"/>
  <c r="E86" i="23"/>
  <c r="X86" i="23" s="1"/>
  <c r="T57" i="23"/>
  <c r="AM57" i="23" s="1"/>
  <c r="Q57" i="23"/>
  <c r="E57" i="23"/>
  <c r="X57" i="23" s="1"/>
  <c r="T56" i="23"/>
  <c r="AM56" i="23" s="1"/>
  <c r="Q56" i="23"/>
  <c r="E56" i="23"/>
  <c r="X56" i="23" s="1"/>
  <c r="T55" i="23"/>
  <c r="AM55" i="23" s="1"/>
  <c r="Q55" i="23"/>
  <c r="E55" i="23"/>
  <c r="X55" i="23" s="1"/>
  <c r="T54" i="23"/>
  <c r="AM54" i="23" s="1"/>
  <c r="Q54" i="23"/>
  <c r="AJ54" i="23" s="1"/>
  <c r="E54" i="23"/>
  <c r="X54" i="23" s="1"/>
  <c r="T53" i="23"/>
  <c r="AM53" i="23" s="1"/>
  <c r="Q53" i="23"/>
  <c r="AJ53" i="23" s="1"/>
  <c r="E53" i="23"/>
  <c r="X53" i="23" s="1"/>
  <c r="T52" i="23"/>
  <c r="AM52" i="23" s="1"/>
  <c r="Q52" i="23"/>
  <c r="E52" i="23"/>
  <c r="X52" i="23" s="1"/>
  <c r="T25" i="23"/>
  <c r="AM25" i="23" s="1"/>
  <c r="Q25" i="23"/>
  <c r="E25" i="23"/>
  <c r="X25" i="23" s="1"/>
  <c r="T24" i="23"/>
  <c r="AM24" i="23" s="1"/>
  <c r="Q24" i="23"/>
  <c r="AJ24" i="23" s="1"/>
  <c r="E24" i="23"/>
  <c r="X24" i="23" s="1"/>
  <c r="Z6" i="27"/>
  <c r="V301" i="26"/>
  <c r="H301" i="26"/>
  <c r="O301" i="26"/>
  <c r="S301" i="26"/>
  <c r="V302" i="26"/>
  <c r="H302" i="26"/>
  <c r="O302" i="26"/>
  <c r="S302" i="26"/>
  <c r="V303" i="26"/>
  <c r="H303" i="26"/>
  <c r="O303" i="26"/>
  <c r="S303" i="26"/>
  <c r="V304" i="26"/>
  <c r="H304" i="26"/>
  <c r="O304" i="26"/>
  <c r="S304" i="26"/>
  <c r="V305" i="26"/>
  <c r="H305" i="26"/>
  <c r="O305" i="26"/>
  <c r="S305" i="26"/>
  <c r="V306" i="26"/>
  <c r="H306" i="26"/>
  <c r="O306" i="26"/>
  <c r="S306" i="26"/>
  <c r="V307" i="26"/>
  <c r="H307" i="26"/>
  <c r="O307" i="26"/>
  <c r="S307" i="26"/>
  <c r="V308" i="26"/>
  <c r="H308" i="26"/>
  <c r="O308" i="26"/>
  <c r="S308" i="26"/>
  <c r="V309" i="26"/>
  <c r="H309" i="26"/>
  <c r="O309" i="26"/>
  <c r="S309" i="26"/>
  <c r="V310" i="26"/>
  <c r="H310" i="26"/>
  <c r="O310" i="26"/>
  <c r="S310" i="26"/>
  <c r="V311" i="26"/>
  <c r="H311" i="26"/>
  <c r="O311" i="26"/>
  <c r="S311" i="26"/>
  <c r="V312" i="26"/>
  <c r="H312" i="26"/>
  <c r="O312" i="26"/>
  <c r="S312" i="26"/>
  <c r="V313" i="26"/>
  <c r="H313" i="26"/>
  <c r="O313" i="26"/>
  <c r="S313" i="26"/>
  <c r="V314" i="26"/>
  <c r="H314" i="26"/>
  <c r="O314" i="26"/>
  <c r="S314" i="26"/>
  <c r="V315" i="26"/>
  <c r="H315" i="26"/>
  <c r="O315" i="26"/>
  <c r="S315" i="26"/>
  <c r="V316" i="26"/>
  <c r="H316" i="26"/>
  <c r="O316" i="26"/>
  <c r="S316" i="26"/>
  <c r="V317" i="26"/>
  <c r="H317" i="26"/>
  <c r="O317" i="26"/>
  <c r="S317" i="26"/>
  <c r="V318" i="26"/>
  <c r="H318" i="26"/>
  <c r="O318" i="26"/>
  <c r="S318" i="26"/>
  <c r="V319" i="26"/>
  <c r="H319" i="26"/>
  <c r="O319" i="26"/>
  <c r="S319" i="26"/>
  <c r="V320" i="26"/>
  <c r="H320" i="26"/>
  <c r="O320" i="26"/>
  <c r="S320" i="26"/>
  <c r="V321" i="26"/>
  <c r="H321" i="26"/>
  <c r="O321" i="26"/>
  <c r="S321" i="26"/>
  <c r="V322" i="26"/>
  <c r="H322" i="26"/>
  <c r="O322" i="26"/>
  <c r="S322" i="26"/>
  <c r="V323" i="26"/>
  <c r="H323" i="26"/>
  <c r="O323" i="26"/>
  <c r="S323" i="26"/>
  <c r="V324" i="26"/>
  <c r="H324" i="26"/>
  <c r="O324" i="26"/>
  <c r="S324" i="26"/>
  <c r="V325" i="26"/>
  <c r="H325" i="26"/>
  <c r="O325" i="26"/>
  <c r="S325" i="26"/>
  <c r="V326" i="26"/>
  <c r="H326" i="26"/>
  <c r="O326" i="26"/>
  <c r="I326" i="26" s="1"/>
  <c r="S326" i="26"/>
  <c r="V327" i="26"/>
  <c r="H327" i="26"/>
  <c r="O327" i="26"/>
  <c r="S327" i="26"/>
  <c r="V328" i="26"/>
  <c r="H328" i="26"/>
  <c r="O328" i="26"/>
  <c r="S328" i="26"/>
  <c r="V329" i="26"/>
  <c r="H329" i="26"/>
  <c r="O329" i="26"/>
  <c r="S329" i="26"/>
  <c r="V330" i="26"/>
  <c r="H330" i="26"/>
  <c r="O330" i="26"/>
  <c r="S330" i="26"/>
  <c r="V331" i="26"/>
  <c r="H331" i="26"/>
  <c r="O331" i="26"/>
  <c r="S331" i="26"/>
  <c r="V332" i="26"/>
  <c r="H332" i="26"/>
  <c r="O332" i="26"/>
  <c r="S332" i="26"/>
  <c r="V333" i="26"/>
  <c r="H333" i="26"/>
  <c r="O333" i="26"/>
  <c r="S333" i="26"/>
  <c r="V334" i="26"/>
  <c r="H334" i="26"/>
  <c r="O334" i="26"/>
  <c r="S334" i="26"/>
  <c r="V335" i="26"/>
  <c r="H335" i="26"/>
  <c r="O335" i="26"/>
  <c r="S335" i="26"/>
  <c r="V336" i="26"/>
  <c r="H336" i="26"/>
  <c r="O336" i="26"/>
  <c r="S336" i="26"/>
  <c r="V337" i="26"/>
  <c r="H337" i="26"/>
  <c r="O337" i="26"/>
  <c r="S337" i="26"/>
  <c r="V338" i="26"/>
  <c r="H338" i="26"/>
  <c r="O338" i="26"/>
  <c r="S338" i="26"/>
  <c r="V339" i="26"/>
  <c r="H339" i="26"/>
  <c r="O339" i="26"/>
  <c r="S339" i="26"/>
  <c r="V340" i="26"/>
  <c r="H340" i="26"/>
  <c r="O340" i="26"/>
  <c r="S340" i="26"/>
  <c r="V341" i="26"/>
  <c r="H341" i="26"/>
  <c r="O341" i="26"/>
  <c r="S341" i="26"/>
  <c r="V342" i="26"/>
  <c r="H342" i="26"/>
  <c r="O342" i="26"/>
  <c r="S342" i="26"/>
  <c r="V343" i="26"/>
  <c r="H343" i="26"/>
  <c r="O343" i="26"/>
  <c r="S343" i="26"/>
  <c r="V344" i="26"/>
  <c r="H344" i="26"/>
  <c r="O344" i="26"/>
  <c r="S344" i="26"/>
  <c r="V345" i="26"/>
  <c r="H345" i="26"/>
  <c r="O345" i="26"/>
  <c r="S345" i="26"/>
  <c r="V346" i="26"/>
  <c r="H346" i="26"/>
  <c r="O346" i="26"/>
  <c r="S346" i="26"/>
  <c r="V347" i="26"/>
  <c r="H347" i="26"/>
  <c r="O347" i="26"/>
  <c r="S347" i="26"/>
  <c r="V348" i="26"/>
  <c r="H348" i="26"/>
  <c r="O348" i="26"/>
  <c r="S348" i="26"/>
  <c r="V349" i="26"/>
  <c r="H349" i="26"/>
  <c r="O349" i="26"/>
  <c r="S349" i="26"/>
  <c r="V350" i="26"/>
  <c r="H350" i="26"/>
  <c r="O350" i="26"/>
  <c r="S350" i="26"/>
  <c r="V351" i="26"/>
  <c r="H351" i="26"/>
  <c r="O351" i="26"/>
  <c r="S351" i="26"/>
  <c r="V352" i="26"/>
  <c r="H352" i="26"/>
  <c r="O352" i="26"/>
  <c r="S352" i="26"/>
  <c r="V353" i="26"/>
  <c r="H353" i="26"/>
  <c r="O353" i="26"/>
  <c r="S353" i="26"/>
  <c r="V354" i="26"/>
  <c r="H354" i="26"/>
  <c r="O354" i="26"/>
  <c r="S354" i="26"/>
  <c r="V355" i="26"/>
  <c r="H355" i="26"/>
  <c r="O355" i="26"/>
  <c r="S355" i="26"/>
  <c r="V356" i="26"/>
  <c r="H356" i="26"/>
  <c r="O356" i="26"/>
  <c r="S356" i="26"/>
  <c r="V357" i="26"/>
  <c r="H357" i="26"/>
  <c r="O357" i="26"/>
  <c r="S357" i="26"/>
  <c r="V358" i="26"/>
  <c r="H358" i="26"/>
  <c r="O358" i="26"/>
  <c r="S358" i="26"/>
  <c r="V359" i="26"/>
  <c r="H359" i="26"/>
  <c r="O359" i="26"/>
  <c r="S359" i="26"/>
  <c r="V360" i="26"/>
  <c r="H360" i="26"/>
  <c r="O360" i="26"/>
  <c r="S360" i="26"/>
  <c r="V361" i="26"/>
  <c r="H361" i="26"/>
  <c r="O361" i="26"/>
  <c r="S361" i="26"/>
  <c r="V362" i="26"/>
  <c r="H362" i="26"/>
  <c r="O362" i="26"/>
  <c r="S362" i="26"/>
  <c r="V363" i="26"/>
  <c r="H363" i="26"/>
  <c r="O363" i="26"/>
  <c r="S363" i="26"/>
  <c r="V364" i="26"/>
  <c r="H364" i="26"/>
  <c r="O364" i="26"/>
  <c r="S364" i="26"/>
  <c r="V365" i="26"/>
  <c r="H365" i="26"/>
  <c r="O365" i="26"/>
  <c r="S365" i="26"/>
  <c r="V366" i="26"/>
  <c r="H366" i="26"/>
  <c r="O366" i="26"/>
  <c r="S366" i="26"/>
  <c r="V367" i="26"/>
  <c r="H367" i="26"/>
  <c r="O367" i="26"/>
  <c r="S367" i="26"/>
  <c r="V368" i="26"/>
  <c r="H368" i="26"/>
  <c r="O368" i="26"/>
  <c r="S368" i="26"/>
  <c r="V369" i="26"/>
  <c r="H369" i="26"/>
  <c r="O369" i="26"/>
  <c r="S369" i="26"/>
  <c r="V370" i="26"/>
  <c r="H370" i="26"/>
  <c r="O370" i="26"/>
  <c r="S370" i="26"/>
  <c r="V371" i="26"/>
  <c r="H371" i="26"/>
  <c r="O371" i="26"/>
  <c r="S371" i="26"/>
  <c r="V372" i="26"/>
  <c r="H372" i="26"/>
  <c r="O372" i="26"/>
  <c r="S372" i="26"/>
  <c r="V373" i="26"/>
  <c r="H373" i="26"/>
  <c r="O373" i="26"/>
  <c r="S373" i="26"/>
  <c r="V374" i="26"/>
  <c r="H374" i="26"/>
  <c r="O374" i="26"/>
  <c r="S374" i="26"/>
  <c r="V375" i="26"/>
  <c r="H375" i="26"/>
  <c r="O375" i="26"/>
  <c r="S375" i="26"/>
  <c r="V376" i="26"/>
  <c r="H376" i="26"/>
  <c r="O376" i="26"/>
  <c r="S376" i="26"/>
  <c r="V377" i="26"/>
  <c r="H377" i="26"/>
  <c r="O377" i="26"/>
  <c r="S377" i="26"/>
  <c r="V378" i="26"/>
  <c r="H378" i="26"/>
  <c r="O378" i="26"/>
  <c r="S378" i="26"/>
  <c r="V379" i="26"/>
  <c r="H379" i="26"/>
  <c r="O379" i="26"/>
  <c r="S379" i="26"/>
  <c r="V380" i="26"/>
  <c r="H380" i="26"/>
  <c r="O380" i="26"/>
  <c r="S380" i="26"/>
  <c r="V381" i="26"/>
  <c r="H381" i="26"/>
  <c r="O381" i="26"/>
  <c r="S381" i="26"/>
  <c r="V382" i="26"/>
  <c r="H382" i="26"/>
  <c r="O382" i="26"/>
  <c r="S382" i="26"/>
  <c r="V383" i="26"/>
  <c r="H383" i="26"/>
  <c r="O383" i="26"/>
  <c r="S383" i="26"/>
  <c r="V384" i="26"/>
  <c r="H384" i="26"/>
  <c r="O384" i="26"/>
  <c r="S384" i="26"/>
  <c r="V385" i="26"/>
  <c r="H385" i="26"/>
  <c r="O385" i="26"/>
  <c r="S385" i="26"/>
  <c r="V386" i="26"/>
  <c r="H386" i="26"/>
  <c r="O386" i="26"/>
  <c r="S386" i="26"/>
  <c r="V387" i="26"/>
  <c r="H387" i="26"/>
  <c r="O387" i="26"/>
  <c r="S387" i="26"/>
  <c r="V388" i="26"/>
  <c r="H388" i="26"/>
  <c r="O388" i="26"/>
  <c r="S388" i="26"/>
  <c r="V389" i="26"/>
  <c r="H389" i="26"/>
  <c r="O389" i="26"/>
  <c r="S389" i="26"/>
  <c r="V390" i="26"/>
  <c r="H390" i="26"/>
  <c r="O390" i="26"/>
  <c r="S390" i="26"/>
  <c r="V391" i="26"/>
  <c r="H391" i="26"/>
  <c r="O391" i="26"/>
  <c r="S391" i="26"/>
  <c r="V392" i="26"/>
  <c r="H392" i="26"/>
  <c r="O392" i="26"/>
  <c r="S392" i="26"/>
  <c r="V393" i="26"/>
  <c r="H393" i="26"/>
  <c r="O393" i="26"/>
  <c r="S393" i="26"/>
  <c r="V394" i="26"/>
  <c r="H394" i="26"/>
  <c r="O394" i="26"/>
  <c r="S394" i="26"/>
  <c r="V395" i="26"/>
  <c r="H395" i="26"/>
  <c r="O395" i="26"/>
  <c r="S395" i="26"/>
  <c r="V396" i="26"/>
  <c r="H396" i="26"/>
  <c r="O396" i="26"/>
  <c r="S396" i="26"/>
  <c r="V397" i="26"/>
  <c r="H397" i="26"/>
  <c r="O397" i="26"/>
  <c r="S397" i="26"/>
  <c r="V398" i="26"/>
  <c r="H398" i="26"/>
  <c r="O398" i="26"/>
  <c r="S398" i="26"/>
  <c r="V399" i="26"/>
  <c r="H399" i="26"/>
  <c r="O399" i="26"/>
  <c r="S399" i="26"/>
  <c r="V400" i="26"/>
  <c r="H400" i="26"/>
  <c r="O400" i="26"/>
  <c r="S400" i="26"/>
  <c r="V401" i="26"/>
  <c r="H401" i="26"/>
  <c r="O401" i="26"/>
  <c r="S401" i="26"/>
  <c r="V402" i="26"/>
  <c r="H402" i="26"/>
  <c r="O402" i="26"/>
  <c r="S402" i="26"/>
  <c r="V403" i="26"/>
  <c r="H403" i="26"/>
  <c r="O403" i="26"/>
  <c r="S403" i="26"/>
  <c r="V404" i="26"/>
  <c r="H404" i="26"/>
  <c r="O404" i="26"/>
  <c r="S404" i="26"/>
  <c r="V405" i="26"/>
  <c r="H405" i="26"/>
  <c r="O405" i="26"/>
  <c r="S405" i="26"/>
  <c r="V406" i="26"/>
  <c r="H406" i="26"/>
  <c r="O406" i="26"/>
  <c r="S406" i="26"/>
  <c r="V407" i="26"/>
  <c r="H407" i="26"/>
  <c r="O407" i="26"/>
  <c r="S407" i="26"/>
  <c r="V408" i="26"/>
  <c r="H408" i="26"/>
  <c r="O408" i="26"/>
  <c r="S408" i="26"/>
  <c r="V409" i="26"/>
  <c r="H409" i="26"/>
  <c r="O409" i="26"/>
  <c r="S409" i="26"/>
  <c r="V410" i="26"/>
  <c r="H410" i="26"/>
  <c r="O410" i="26"/>
  <c r="S410" i="26"/>
  <c r="V411" i="26"/>
  <c r="H411" i="26"/>
  <c r="O411" i="26"/>
  <c r="S411" i="26"/>
  <c r="V412" i="26"/>
  <c r="H412" i="26"/>
  <c r="O412" i="26"/>
  <c r="S412" i="26"/>
  <c r="V413" i="26"/>
  <c r="H413" i="26"/>
  <c r="O413" i="26"/>
  <c r="S413" i="26"/>
  <c r="V414" i="26"/>
  <c r="H414" i="26"/>
  <c r="O414" i="26"/>
  <c r="S414" i="26"/>
  <c r="V415" i="26"/>
  <c r="H415" i="26"/>
  <c r="O415" i="26"/>
  <c r="S415" i="26"/>
  <c r="V416" i="26"/>
  <c r="H416" i="26"/>
  <c r="O416" i="26"/>
  <c r="S416" i="26"/>
  <c r="V417" i="26"/>
  <c r="H417" i="26"/>
  <c r="O417" i="26"/>
  <c r="S417" i="26"/>
  <c r="V418" i="26"/>
  <c r="H418" i="26"/>
  <c r="O418" i="26"/>
  <c r="S418" i="26"/>
  <c r="V419" i="26"/>
  <c r="H419" i="26"/>
  <c r="O419" i="26"/>
  <c r="S419" i="26"/>
  <c r="V420" i="26"/>
  <c r="H420" i="26"/>
  <c r="O420" i="26"/>
  <c r="S420" i="26"/>
  <c r="V421" i="26"/>
  <c r="H421" i="26"/>
  <c r="O421" i="26"/>
  <c r="S421" i="26"/>
  <c r="V422" i="26"/>
  <c r="H422" i="26"/>
  <c r="O422" i="26"/>
  <c r="S422" i="26"/>
  <c r="V423" i="26"/>
  <c r="H423" i="26"/>
  <c r="O423" i="26"/>
  <c r="S423" i="26"/>
  <c r="V424" i="26"/>
  <c r="H424" i="26"/>
  <c r="O424" i="26"/>
  <c r="S424" i="26"/>
  <c r="V425" i="26"/>
  <c r="H425" i="26"/>
  <c r="O425" i="26"/>
  <c r="S425" i="26"/>
  <c r="V426" i="26"/>
  <c r="H426" i="26"/>
  <c r="O426" i="26"/>
  <c r="S426" i="26"/>
  <c r="V427" i="26"/>
  <c r="H427" i="26"/>
  <c r="O427" i="26"/>
  <c r="S427" i="26"/>
  <c r="V428" i="26"/>
  <c r="H428" i="26"/>
  <c r="O428" i="26"/>
  <c r="S428" i="26"/>
  <c r="V429" i="26"/>
  <c r="H429" i="26"/>
  <c r="O429" i="26"/>
  <c r="S429" i="26"/>
  <c r="V430" i="26"/>
  <c r="H430" i="26"/>
  <c r="O430" i="26"/>
  <c r="S430" i="26"/>
  <c r="V431" i="26"/>
  <c r="H431" i="26"/>
  <c r="O431" i="26"/>
  <c r="S431" i="26"/>
  <c r="V432" i="26"/>
  <c r="H432" i="26"/>
  <c r="O432" i="26"/>
  <c r="S432" i="26"/>
  <c r="V433" i="26"/>
  <c r="H433" i="26"/>
  <c r="O433" i="26"/>
  <c r="S433" i="26"/>
  <c r="V434" i="26"/>
  <c r="H434" i="26"/>
  <c r="O434" i="26"/>
  <c r="S434" i="26"/>
  <c r="V435" i="26"/>
  <c r="H435" i="26"/>
  <c r="O435" i="26"/>
  <c r="S435" i="26"/>
  <c r="V436" i="26"/>
  <c r="H436" i="26"/>
  <c r="O436" i="26"/>
  <c r="S436" i="26"/>
  <c r="V437" i="26"/>
  <c r="H437" i="26"/>
  <c r="O437" i="26"/>
  <c r="S437" i="26"/>
  <c r="V438" i="26"/>
  <c r="H438" i="26"/>
  <c r="O438" i="26"/>
  <c r="S438" i="26"/>
  <c r="V439" i="26"/>
  <c r="H439" i="26"/>
  <c r="O439" i="26"/>
  <c r="S439" i="26"/>
  <c r="V440" i="26"/>
  <c r="H440" i="26"/>
  <c r="O440" i="26"/>
  <c r="S440" i="26"/>
  <c r="V441" i="26"/>
  <c r="H441" i="26"/>
  <c r="O441" i="26"/>
  <c r="S441" i="26"/>
  <c r="V442" i="26"/>
  <c r="H442" i="26"/>
  <c r="O442" i="26"/>
  <c r="S442" i="26"/>
  <c r="V443" i="26"/>
  <c r="H443" i="26"/>
  <c r="O443" i="26"/>
  <c r="S443" i="26"/>
  <c r="V444" i="26"/>
  <c r="H444" i="26"/>
  <c r="O444" i="26"/>
  <c r="S444" i="26"/>
  <c r="V445" i="26"/>
  <c r="H445" i="26"/>
  <c r="O445" i="26"/>
  <c r="S445" i="26"/>
  <c r="V446" i="26"/>
  <c r="H446" i="26"/>
  <c r="O446" i="26"/>
  <c r="S446" i="26"/>
  <c r="V447" i="26"/>
  <c r="H447" i="26"/>
  <c r="O447" i="26"/>
  <c r="S447" i="26"/>
  <c r="V448" i="26"/>
  <c r="H448" i="26"/>
  <c r="O448" i="26"/>
  <c r="S448" i="26"/>
  <c r="V449" i="26"/>
  <c r="H449" i="26"/>
  <c r="O449" i="26"/>
  <c r="S449" i="26"/>
  <c r="V450" i="26"/>
  <c r="H450" i="26"/>
  <c r="O450" i="26"/>
  <c r="S450" i="26"/>
  <c r="V451" i="26"/>
  <c r="H451" i="26"/>
  <c r="O451" i="26"/>
  <c r="S451" i="26"/>
  <c r="V452" i="26"/>
  <c r="H452" i="26"/>
  <c r="O452" i="26"/>
  <c r="S452" i="26"/>
  <c r="V453" i="26"/>
  <c r="H453" i="26"/>
  <c r="O453" i="26"/>
  <c r="S453" i="26"/>
  <c r="V454" i="26"/>
  <c r="H454" i="26"/>
  <c r="O454" i="26"/>
  <c r="S454" i="26"/>
  <c r="V455" i="26"/>
  <c r="H455" i="26"/>
  <c r="O455" i="26"/>
  <c r="S455" i="26"/>
  <c r="V456" i="26"/>
  <c r="H456" i="26"/>
  <c r="O456" i="26"/>
  <c r="S456" i="26"/>
  <c r="V457" i="26"/>
  <c r="H457" i="26"/>
  <c r="O457" i="26"/>
  <c r="S457" i="26"/>
  <c r="V458" i="26"/>
  <c r="H458" i="26"/>
  <c r="O458" i="26"/>
  <c r="S458" i="26"/>
  <c r="V459" i="26"/>
  <c r="H459" i="26"/>
  <c r="O459" i="26"/>
  <c r="S459" i="26"/>
  <c r="V460" i="26"/>
  <c r="H460" i="26"/>
  <c r="O460" i="26"/>
  <c r="S460" i="26"/>
  <c r="V461" i="26"/>
  <c r="H461" i="26"/>
  <c r="O461" i="26"/>
  <c r="S461" i="26"/>
  <c r="V462" i="26"/>
  <c r="H462" i="26"/>
  <c r="O462" i="26"/>
  <c r="S462" i="26"/>
  <c r="V463" i="26"/>
  <c r="H463" i="26"/>
  <c r="O463" i="26"/>
  <c r="S463" i="26"/>
  <c r="V464" i="26"/>
  <c r="H464" i="26"/>
  <c r="O464" i="26"/>
  <c r="S464" i="26"/>
  <c r="V465" i="26"/>
  <c r="H465" i="26"/>
  <c r="O465" i="26"/>
  <c r="S465" i="26"/>
  <c r="V466" i="26"/>
  <c r="H466" i="26"/>
  <c r="O466" i="26"/>
  <c r="S466" i="26"/>
  <c r="V467" i="26"/>
  <c r="H467" i="26"/>
  <c r="O467" i="26"/>
  <c r="S467" i="26"/>
  <c r="V468" i="26"/>
  <c r="H468" i="26"/>
  <c r="O468" i="26"/>
  <c r="S468" i="26"/>
  <c r="V469" i="26"/>
  <c r="H469" i="26"/>
  <c r="O469" i="26"/>
  <c r="S469" i="26"/>
  <c r="V470" i="26"/>
  <c r="H470" i="26"/>
  <c r="O470" i="26"/>
  <c r="S470" i="26"/>
  <c r="V471" i="26"/>
  <c r="H471" i="26"/>
  <c r="O471" i="26"/>
  <c r="S471" i="26"/>
  <c r="V472" i="26"/>
  <c r="H472" i="26"/>
  <c r="O472" i="26"/>
  <c r="S472" i="26"/>
  <c r="V473" i="26"/>
  <c r="H473" i="26"/>
  <c r="O473" i="26"/>
  <c r="S473" i="26"/>
  <c r="V474" i="26"/>
  <c r="H474" i="26"/>
  <c r="O474" i="26"/>
  <c r="S474" i="26"/>
  <c r="V475" i="26"/>
  <c r="H475" i="26"/>
  <c r="O475" i="26"/>
  <c r="S475" i="26"/>
  <c r="V476" i="26"/>
  <c r="H476" i="26"/>
  <c r="O476" i="26"/>
  <c r="S476" i="26"/>
  <c r="V477" i="26"/>
  <c r="H477" i="26"/>
  <c r="O477" i="26"/>
  <c r="S477" i="26"/>
  <c r="V478" i="26"/>
  <c r="H478" i="26"/>
  <c r="O478" i="26"/>
  <c r="S478" i="26"/>
  <c r="V479" i="26"/>
  <c r="H479" i="26"/>
  <c r="O479" i="26"/>
  <c r="S479" i="26"/>
  <c r="V480" i="26"/>
  <c r="H480" i="26"/>
  <c r="O480" i="26"/>
  <c r="S480" i="26"/>
  <c r="V481" i="26"/>
  <c r="H481" i="26"/>
  <c r="O481" i="26"/>
  <c r="S481" i="26"/>
  <c r="V482" i="26"/>
  <c r="H482" i="26"/>
  <c r="O482" i="26"/>
  <c r="S482" i="26"/>
  <c r="V483" i="26"/>
  <c r="H483" i="26"/>
  <c r="O483" i="26"/>
  <c r="S483" i="26"/>
  <c r="V484" i="26"/>
  <c r="H484" i="26"/>
  <c r="O484" i="26"/>
  <c r="S484" i="26"/>
  <c r="V485" i="26"/>
  <c r="H485" i="26"/>
  <c r="O485" i="26"/>
  <c r="S485" i="26"/>
  <c r="V486" i="26"/>
  <c r="H486" i="26"/>
  <c r="O486" i="26"/>
  <c r="S486" i="26"/>
  <c r="V487" i="26"/>
  <c r="H487" i="26"/>
  <c r="O487" i="26"/>
  <c r="S487" i="26"/>
  <c r="V488" i="26"/>
  <c r="H488" i="26"/>
  <c r="O488" i="26"/>
  <c r="S488" i="26"/>
  <c r="V489" i="26"/>
  <c r="H489" i="26"/>
  <c r="O489" i="26"/>
  <c r="S489" i="26"/>
  <c r="V490" i="26"/>
  <c r="H490" i="26"/>
  <c r="O490" i="26"/>
  <c r="S490" i="26"/>
  <c r="V491" i="26"/>
  <c r="H491" i="26"/>
  <c r="O491" i="26"/>
  <c r="S491" i="26"/>
  <c r="V492" i="26"/>
  <c r="H492" i="26"/>
  <c r="O492" i="26"/>
  <c r="S492" i="26"/>
  <c r="V493" i="26"/>
  <c r="H493" i="26"/>
  <c r="O493" i="26"/>
  <c r="S493" i="26"/>
  <c r="V494" i="26"/>
  <c r="H494" i="26"/>
  <c r="O494" i="26"/>
  <c r="S494" i="26"/>
  <c r="V495" i="26"/>
  <c r="H495" i="26"/>
  <c r="O495" i="26"/>
  <c r="S495" i="26"/>
  <c r="V496" i="26"/>
  <c r="H496" i="26"/>
  <c r="O496" i="26"/>
  <c r="S496" i="26"/>
  <c r="V497" i="26"/>
  <c r="H497" i="26"/>
  <c r="O497" i="26"/>
  <c r="S497" i="26"/>
  <c r="V498" i="26"/>
  <c r="H498" i="26"/>
  <c r="O498" i="26"/>
  <c r="S498" i="26"/>
  <c r="V499" i="26"/>
  <c r="H499" i="26"/>
  <c r="O499" i="26"/>
  <c r="S499" i="26"/>
  <c r="V500" i="26"/>
  <c r="H500" i="26"/>
  <c r="O500" i="26"/>
  <c r="S500" i="26"/>
  <c r="V501" i="26"/>
  <c r="H501" i="26"/>
  <c r="O501" i="26"/>
  <c r="S501" i="26"/>
  <c r="V502" i="26"/>
  <c r="H502" i="26"/>
  <c r="O502" i="26"/>
  <c r="S502" i="26"/>
  <c r="V503" i="26"/>
  <c r="H503" i="26"/>
  <c r="O503" i="26"/>
  <c r="S503" i="26"/>
  <c r="V504" i="26"/>
  <c r="H504" i="26"/>
  <c r="O504" i="26"/>
  <c r="S504" i="26"/>
  <c r="V505" i="26"/>
  <c r="H505" i="26"/>
  <c r="O505" i="26"/>
  <c r="S505" i="26"/>
  <c r="V506" i="26"/>
  <c r="H506" i="26"/>
  <c r="O506" i="26"/>
  <c r="S506" i="26"/>
  <c r="V507" i="26"/>
  <c r="H507" i="26"/>
  <c r="O507" i="26"/>
  <c r="S507" i="26"/>
  <c r="V508" i="26"/>
  <c r="H508" i="26"/>
  <c r="O508" i="26"/>
  <c r="S508" i="26"/>
  <c r="V509" i="26"/>
  <c r="H509" i="26"/>
  <c r="O509" i="26"/>
  <c r="S509" i="26"/>
  <c r="V510" i="26"/>
  <c r="H510" i="26"/>
  <c r="O510" i="26"/>
  <c r="S510" i="26"/>
  <c r="V511" i="26"/>
  <c r="H511" i="26"/>
  <c r="O511" i="26"/>
  <c r="S511" i="26"/>
  <c r="V512" i="26"/>
  <c r="H512" i="26"/>
  <c r="O512" i="26"/>
  <c r="S512" i="26"/>
  <c r="G313" i="22"/>
  <c r="V313" i="22" s="1"/>
  <c r="R313" i="22"/>
  <c r="G314" i="22"/>
  <c r="R314" i="22"/>
  <c r="AG314" i="22" s="1"/>
  <c r="G315" i="22"/>
  <c r="V315" i="22" s="1"/>
  <c r="R315" i="22"/>
  <c r="AG315" i="22" s="1"/>
  <c r="G316" i="22"/>
  <c r="R316" i="22"/>
  <c r="G317" i="22"/>
  <c r="R317" i="22"/>
  <c r="AG317" i="22" s="1"/>
  <c r="G318" i="22"/>
  <c r="R318" i="22"/>
  <c r="AG318" i="22" s="1"/>
  <c r="G319" i="22"/>
  <c r="V319" i="22" s="1"/>
  <c r="R319" i="22"/>
  <c r="G320" i="22"/>
  <c r="R320" i="22"/>
  <c r="AG320" i="22" s="1"/>
  <c r="G321" i="22"/>
  <c r="R321" i="22"/>
  <c r="AG321" i="22" s="1"/>
  <c r="G322" i="22"/>
  <c r="R322" i="22"/>
  <c r="AG322" i="22" s="1"/>
  <c r="G323" i="22"/>
  <c r="R323" i="22"/>
  <c r="G324" i="22"/>
  <c r="R324" i="22"/>
  <c r="G325" i="22"/>
  <c r="R325" i="22"/>
  <c r="G326" i="22"/>
  <c r="R326" i="22"/>
  <c r="G327" i="22"/>
  <c r="R327" i="22"/>
  <c r="AG327" i="22" s="1"/>
  <c r="G328" i="22"/>
  <c r="R328" i="22"/>
  <c r="AG328" i="22" s="1"/>
  <c r="G329" i="22"/>
  <c r="R329" i="22"/>
  <c r="AG329" i="22" s="1"/>
  <c r="G330" i="22"/>
  <c r="R330" i="22"/>
  <c r="G331" i="22"/>
  <c r="R331" i="22"/>
  <c r="G332" i="22"/>
  <c r="R332" i="22"/>
  <c r="AG332" i="22" s="1"/>
  <c r="G333" i="22"/>
  <c r="R333" i="22"/>
  <c r="AG333" i="22" s="1"/>
  <c r="G334" i="22"/>
  <c r="R334" i="22"/>
  <c r="AG334" i="22" s="1"/>
  <c r="G335" i="22"/>
  <c r="R335" i="22"/>
  <c r="G336" i="22"/>
  <c r="R336" i="22"/>
  <c r="G337" i="22"/>
  <c r="R337" i="22"/>
  <c r="G338" i="22"/>
  <c r="R338" i="22"/>
  <c r="G339" i="22"/>
  <c r="V339" i="22" s="1"/>
  <c r="R339" i="22"/>
  <c r="AG339" i="22" s="1"/>
  <c r="G177" i="19"/>
  <c r="V177" i="19" s="1"/>
  <c r="N177" i="19"/>
  <c r="AC177" i="19" s="1"/>
  <c r="R177" i="19"/>
  <c r="O177" i="19" s="1"/>
  <c r="P177" i="19" s="1"/>
  <c r="Q177" i="19" s="1"/>
  <c r="AF177" i="19" s="1"/>
  <c r="G178" i="19"/>
  <c r="V178" i="19" s="1"/>
  <c r="N178" i="19"/>
  <c r="AC178" i="19" s="1"/>
  <c r="R178" i="19"/>
  <c r="DW211" i="17"/>
  <c r="F211" i="17"/>
  <c r="DX211" i="17" s="1"/>
  <c r="M211" i="17"/>
  <c r="EE211" i="17" s="1"/>
  <c r="Z211" i="17"/>
  <c r="ER211" i="17" s="1"/>
  <c r="AM211" i="17"/>
  <c r="FE211" i="17" s="1"/>
  <c r="AN211" i="17"/>
  <c r="FF211" i="17" s="1"/>
  <c r="DW212" i="17"/>
  <c r="F212" i="17"/>
  <c r="DX212" i="17" s="1"/>
  <c r="M212" i="17"/>
  <c r="EE212" i="17" s="1"/>
  <c r="Z212" i="17"/>
  <c r="AM212" i="17"/>
  <c r="FE212" i="17" s="1"/>
  <c r="AN212" i="17"/>
  <c r="FF212" i="17" s="1"/>
  <c r="DW213" i="17"/>
  <c r="F213" i="17"/>
  <c r="DX213" i="17" s="1"/>
  <c r="M213" i="17"/>
  <c r="EE213" i="17" s="1"/>
  <c r="Z213" i="17"/>
  <c r="ER213" i="17" s="1"/>
  <c r="AM213" i="17"/>
  <c r="FE213" i="17" s="1"/>
  <c r="AN213" i="17"/>
  <c r="FF213" i="17" s="1"/>
  <c r="DW214" i="17"/>
  <c r="F214" i="17"/>
  <c r="DX214" i="17" s="1"/>
  <c r="M214" i="17"/>
  <c r="EE214" i="17" s="1"/>
  <c r="Z214" i="17"/>
  <c r="ER214" i="17" s="1"/>
  <c r="AM214" i="17"/>
  <c r="FE214" i="17" s="1"/>
  <c r="AN214" i="17"/>
  <c r="FF214" i="17" s="1"/>
  <c r="DW215" i="17"/>
  <c r="F215" i="17"/>
  <c r="DX215" i="17" s="1"/>
  <c r="M215" i="17"/>
  <c r="EE215" i="17" s="1"/>
  <c r="Z215" i="17"/>
  <c r="ER215" i="17" s="1"/>
  <c r="AM215" i="17"/>
  <c r="FE215" i="17" s="1"/>
  <c r="AN215" i="17"/>
  <c r="FF215" i="17" s="1"/>
  <c r="DW216" i="17"/>
  <c r="F216" i="17"/>
  <c r="DX216" i="17" s="1"/>
  <c r="M216" i="17"/>
  <c r="EE216" i="17" s="1"/>
  <c r="Z216" i="17"/>
  <c r="ER216" i="17" s="1"/>
  <c r="AM216" i="17"/>
  <c r="AN216" i="17"/>
  <c r="FF216" i="17" s="1"/>
  <c r="DW217" i="17"/>
  <c r="F217" i="17"/>
  <c r="DX217" i="17" s="1"/>
  <c r="M217" i="17"/>
  <c r="EE217" i="17" s="1"/>
  <c r="Z217" i="17"/>
  <c r="ER217" i="17" s="1"/>
  <c r="AM217" i="17"/>
  <c r="FE217" i="17" s="1"/>
  <c r="AN217" i="17"/>
  <c r="FF217" i="17" s="1"/>
  <c r="DW218" i="17"/>
  <c r="F218" i="17"/>
  <c r="DX218" i="17" s="1"/>
  <c r="M218" i="17"/>
  <c r="EE218" i="17" s="1"/>
  <c r="Z218" i="17"/>
  <c r="ER218" i="17" s="1"/>
  <c r="AM218" i="17"/>
  <c r="AN218" i="17"/>
  <c r="FF218" i="17" s="1"/>
  <c r="DW219" i="17"/>
  <c r="F219" i="17"/>
  <c r="DX219" i="17" s="1"/>
  <c r="M219" i="17"/>
  <c r="EE219" i="17" s="1"/>
  <c r="Z219" i="17"/>
  <c r="ER219" i="17" s="1"/>
  <c r="AM219" i="17"/>
  <c r="FE219" i="17" s="1"/>
  <c r="AN219" i="17"/>
  <c r="FF219" i="17" s="1"/>
  <c r="DW220" i="17"/>
  <c r="F220" i="17"/>
  <c r="DX220" i="17" s="1"/>
  <c r="M220" i="17"/>
  <c r="EE220" i="17" s="1"/>
  <c r="Z220" i="17"/>
  <c r="ER220" i="17" s="1"/>
  <c r="AM220" i="17"/>
  <c r="AN220" i="17"/>
  <c r="FF220" i="17" s="1"/>
  <c r="DW221" i="17"/>
  <c r="F221" i="17"/>
  <c r="DX221" i="17" s="1"/>
  <c r="M221" i="17"/>
  <c r="EE221" i="17" s="1"/>
  <c r="Z221" i="17"/>
  <c r="AM221" i="17"/>
  <c r="FE221" i="17" s="1"/>
  <c r="AN221" i="17"/>
  <c r="FF221" i="17" s="1"/>
  <c r="DW222" i="17"/>
  <c r="F222" i="17"/>
  <c r="DX222" i="17" s="1"/>
  <c r="M222" i="17"/>
  <c r="EE222" i="17" s="1"/>
  <c r="Z222" i="17"/>
  <c r="ER222" i="17" s="1"/>
  <c r="AM222" i="17"/>
  <c r="FE222" i="17" s="1"/>
  <c r="AN222" i="17"/>
  <c r="FF222" i="17" s="1"/>
  <c r="DW223" i="17"/>
  <c r="F223" i="17"/>
  <c r="DX223" i="17" s="1"/>
  <c r="M223" i="17"/>
  <c r="EE223" i="17" s="1"/>
  <c r="Z223" i="17"/>
  <c r="AM223" i="17"/>
  <c r="AN223" i="17"/>
  <c r="FF223" i="17" s="1"/>
  <c r="DW224" i="17"/>
  <c r="F224" i="17"/>
  <c r="DX224" i="17" s="1"/>
  <c r="M224" i="17"/>
  <c r="EE224" i="17" s="1"/>
  <c r="Z224" i="17"/>
  <c r="ER224" i="17" s="1"/>
  <c r="AM224" i="17"/>
  <c r="FE224" i="17" s="1"/>
  <c r="AN224" i="17"/>
  <c r="FF224" i="17" s="1"/>
  <c r="DW225" i="17"/>
  <c r="F225" i="17"/>
  <c r="DX225" i="17" s="1"/>
  <c r="M225" i="17"/>
  <c r="EE225" i="17" s="1"/>
  <c r="Z225" i="17"/>
  <c r="AM225" i="17"/>
  <c r="FE225" i="17" s="1"/>
  <c r="AN225" i="17"/>
  <c r="FF225" i="17" s="1"/>
  <c r="DW226" i="17"/>
  <c r="F226" i="17"/>
  <c r="DX226" i="17" s="1"/>
  <c r="M226" i="17"/>
  <c r="EE226" i="17" s="1"/>
  <c r="Z226" i="17"/>
  <c r="AM226" i="17"/>
  <c r="AN226" i="17"/>
  <c r="FF226" i="17" s="1"/>
  <c r="DW227" i="17"/>
  <c r="F227" i="17"/>
  <c r="DX227" i="17" s="1"/>
  <c r="M227" i="17"/>
  <c r="EE227" i="17" s="1"/>
  <c r="Z227" i="17"/>
  <c r="ER227" i="17" s="1"/>
  <c r="AM227" i="17"/>
  <c r="FE227" i="17" s="1"/>
  <c r="AN227" i="17"/>
  <c r="FF227" i="17" s="1"/>
  <c r="DW228" i="17"/>
  <c r="F228" i="17"/>
  <c r="DX228" i="17" s="1"/>
  <c r="M228" i="17"/>
  <c r="EE228" i="17" s="1"/>
  <c r="Z228" i="17"/>
  <c r="ER228" i="17" s="1"/>
  <c r="AM228" i="17"/>
  <c r="FE228" i="17" s="1"/>
  <c r="AN228" i="17"/>
  <c r="FF228" i="17" s="1"/>
  <c r="DW229" i="17"/>
  <c r="F229" i="17"/>
  <c r="DX229" i="17" s="1"/>
  <c r="M229" i="17"/>
  <c r="EE229" i="17" s="1"/>
  <c r="Z229" i="17"/>
  <c r="AM229" i="17"/>
  <c r="FE229" i="17" s="1"/>
  <c r="AN229" i="17"/>
  <c r="FF229" i="17" s="1"/>
  <c r="DW230" i="17"/>
  <c r="F230" i="17"/>
  <c r="DX230" i="17" s="1"/>
  <c r="M230" i="17"/>
  <c r="EE230" i="17" s="1"/>
  <c r="Z230" i="17"/>
  <c r="ER230" i="17" s="1"/>
  <c r="AM230" i="17"/>
  <c r="FE230" i="17" s="1"/>
  <c r="AN230" i="17"/>
  <c r="FF230" i="17" s="1"/>
  <c r="DW231" i="17"/>
  <c r="F231" i="17"/>
  <c r="DX231" i="17" s="1"/>
  <c r="M231" i="17"/>
  <c r="EE231" i="17" s="1"/>
  <c r="Z231" i="17"/>
  <c r="ER231" i="17" s="1"/>
  <c r="AM231" i="17"/>
  <c r="FE231" i="17" s="1"/>
  <c r="AN231" i="17"/>
  <c r="FF231" i="17" s="1"/>
  <c r="DW232" i="17"/>
  <c r="F232" i="17"/>
  <c r="DX232" i="17" s="1"/>
  <c r="M232" i="17"/>
  <c r="EE232" i="17" s="1"/>
  <c r="Z232" i="17"/>
  <c r="AM232" i="17"/>
  <c r="FE232" i="17" s="1"/>
  <c r="AN232" i="17"/>
  <c r="FF232" i="17" s="1"/>
  <c r="F12" i="1"/>
  <c r="G12" i="1"/>
  <c r="H12" i="1"/>
  <c r="V12" i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AI12" i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BO12" i="1" s="1"/>
  <c r="AJ12" i="1"/>
  <c r="F13" i="1"/>
  <c r="AM13" i="1" s="1"/>
  <c r="G13" i="1"/>
  <c r="H13" i="1"/>
  <c r="V13" i="1"/>
  <c r="J13" i="1" s="1"/>
  <c r="K13" i="1" s="1"/>
  <c r="L13" i="1" s="1"/>
  <c r="M13" i="1" s="1"/>
  <c r="N13" i="1" s="1"/>
  <c r="O13" i="1" s="1"/>
  <c r="P13" i="1" s="1"/>
  <c r="Q13" i="1" s="1"/>
  <c r="AI13" i="1"/>
  <c r="W13" i="1" s="1"/>
  <c r="AJ13" i="1"/>
  <c r="F14" i="1"/>
  <c r="G14" i="1"/>
  <c r="H14" i="1"/>
  <c r="V14" i="1"/>
  <c r="J14" i="1" s="1"/>
  <c r="K14" i="1" s="1"/>
  <c r="L14" i="1" s="1"/>
  <c r="M14" i="1" s="1"/>
  <c r="AI14" i="1"/>
  <c r="W14" i="1" s="1"/>
  <c r="AJ14" i="1"/>
  <c r="F15" i="1"/>
  <c r="G15" i="1"/>
  <c r="H15" i="1"/>
  <c r="V15" i="1"/>
  <c r="J15" i="1" s="1"/>
  <c r="AI15" i="1"/>
  <c r="W15" i="1" s="1"/>
  <c r="X15" i="1" s="1"/>
  <c r="AJ15" i="1"/>
  <c r="F16" i="1"/>
  <c r="G16" i="1"/>
  <c r="H16" i="1"/>
  <c r="V16" i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BB16" i="1" s="1"/>
  <c r="AI16" i="1"/>
  <c r="W16" i="1" s="1"/>
  <c r="X16" i="1" s="1"/>
  <c r="Y16" i="1" s="1"/>
  <c r="AJ16" i="1"/>
  <c r="F17" i="1"/>
  <c r="G17" i="1"/>
  <c r="H17" i="1"/>
  <c r="V17" i="1"/>
  <c r="J17" i="1" s="1"/>
  <c r="AI17" i="1"/>
  <c r="W17" i="1" s="1"/>
  <c r="AJ17" i="1"/>
  <c r="F18" i="1"/>
  <c r="G18" i="1"/>
  <c r="H18" i="1"/>
  <c r="V18" i="1"/>
  <c r="J18" i="1" s="1"/>
  <c r="AI18" i="1"/>
  <c r="W18" i="1" s="1"/>
  <c r="AJ18" i="1"/>
  <c r="F19" i="1"/>
  <c r="G19" i="1"/>
  <c r="H19" i="1"/>
  <c r="V19" i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BB19" i="1" s="1"/>
  <c r="AI19" i="1"/>
  <c r="W19" i="1" s="1"/>
  <c r="X19" i="1" s="1"/>
  <c r="AJ19" i="1"/>
  <c r="F20" i="1"/>
  <c r="G20" i="1"/>
  <c r="H20" i="1"/>
  <c r="V20" i="1"/>
  <c r="J20" i="1" s="1"/>
  <c r="AI20" i="1"/>
  <c r="W20" i="1" s="1"/>
  <c r="X20" i="1" s="1"/>
  <c r="Y20" i="1" s="1"/>
  <c r="Z20" i="1" s="1"/>
  <c r="AA20" i="1" s="1"/>
  <c r="AB20" i="1" s="1"/>
  <c r="AC20" i="1" s="1"/>
  <c r="AD20" i="1" s="1"/>
  <c r="AE20" i="1" s="1"/>
  <c r="AJ20" i="1"/>
  <c r="F21" i="1"/>
  <c r="G21" i="1"/>
  <c r="H21" i="1"/>
  <c r="V21" i="1"/>
  <c r="J21" i="1" s="1"/>
  <c r="K21" i="1" s="1"/>
  <c r="L21" i="1" s="1"/>
  <c r="AI21" i="1"/>
  <c r="W21" i="1" s="1"/>
  <c r="AJ21" i="1"/>
  <c r="F22" i="1"/>
  <c r="G22" i="1"/>
  <c r="H22" i="1"/>
  <c r="V22" i="1"/>
  <c r="J22" i="1" s="1"/>
  <c r="AI22" i="1"/>
  <c r="W22" i="1" s="1"/>
  <c r="X22" i="1" s="1"/>
  <c r="Y22" i="1" s="1"/>
  <c r="Z22" i="1" s="1"/>
  <c r="AA22" i="1" s="1"/>
  <c r="AB22" i="1" s="1"/>
  <c r="AC22" i="1" s="1"/>
  <c r="AJ22" i="1"/>
  <c r="F23" i="1"/>
  <c r="G23" i="1"/>
  <c r="H23" i="1"/>
  <c r="V23" i="1"/>
  <c r="J23" i="1" s="1"/>
  <c r="AI23" i="1"/>
  <c r="W23" i="1" s="1"/>
  <c r="X23" i="1" s="1"/>
  <c r="AJ23" i="1"/>
  <c r="F24" i="1"/>
  <c r="G24" i="1"/>
  <c r="H24" i="1"/>
  <c r="V24" i="1"/>
  <c r="J24" i="1" s="1"/>
  <c r="K24" i="1" s="1"/>
  <c r="L24" i="1" s="1"/>
  <c r="M24" i="1" s="1"/>
  <c r="N24" i="1" s="1"/>
  <c r="AI24" i="1"/>
  <c r="W24" i="1" s="1"/>
  <c r="AJ24" i="1"/>
  <c r="F25" i="1"/>
  <c r="G25" i="1"/>
  <c r="H25" i="1"/>
  <c r="V25" i="1"/>
  <c r="J25" i="1" s="1"/>
  <c r="AI25" i="1"/>
  <c r="W25" i="1" s="1"/>
  <c r="AJ25" i="1"/>
  <c r="F26" i="1"/>
  <c r="G26" i="1"/>
  <c r="H26" i="1"/>
  <c r="V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BB26" i="1" s="1"/>
  <c r="AI26" i="1"/>
  <c r="W26" i="1" s="1"/>
  <c r="AJ26" i="1"/>
  <c r="F27" i="1"/>
  <c r="G27" i="1"/>
  <c r="H27" i="1"/>
  <c r="V27" i="1"/>
  <c r="J27" i="1" s="1"/>
  <c r="AI27" i="1"/>
  <c r="W27" i="1" s="1"/>
  <c r="AJ27" i="1"/>
  <c r="F28" i="1"/>
  <c r="G28" i="1"/>
  <c r="H28" i="1"/>
  <c r="V28" i="1"/>
  <c r="J28" i="1" s="1"/>
  <c r="AI28" i="1"/>
  <c r="W28" i="1" s="1"/>
  <c r="AJ28" i="1"/>
  <c r="F29" i="1"/>
  <c r="G29" i="1"/>
  <c r="H29" i="1"/>
  <c r="V29" i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BB29" i="1" s="1"/>
  <c r="AI29" i="1"/>
  <c r="W29" i="1" s="1"/>
  <c r="AJ29" i="1"/>
  <c r="F30" i="1"/>
  <c r="G30" i="1"/>
  <c r="H30" i="1"/>
  <c r="V30" i="1"/>
  <c r="J30" i="1" s="1"/>
  <c r="K30" i="1" s="1"/>
  <c r="L30" i="1" s="1"/>
  <c r="M30" i="1" s="1"/>
  <c r="AI30" i="1"/>
  <c r="W30" i="1" s="1"/>
  <c r="AJ30" i="1"/>
  <c r="F31" i="1"/>
  <c r="G31" i="1"/>
  <c r="H31" i="1"/>
  <c r="V31" i="1"/>
  <c r="J31" i="1" s="1"/>
  <c r="AI31" i="1"/>
  <c r="W31" i="1" s="1"/>
  <c r="AJ31" i="1"/>
  <c r="F32" i="1"/>
  <c r="G32" i="1"/>
  <c r="H32" i="1"/>
  <c r="V32" i="1"/>
  <c r="J32" i="1" s="1"/>
  <c r="AI32" i="1"/>
  <c r="W32" i="1" s="1"/>
  <c r="AJ32" i="1"/>
  <c r="F33" i="1"/>
  <c r="G33" i="1"/>
  <c r="H33" i="1"/>
  <c r="V33" i="1"/>
  <c r="J33" i="1" s="1"/>
  <c r="AI33" i="1"/>
  <c r="W33" i="1" s="1"/>
  <c r="AJ33" i="1"/>
  <c r="F34" i="1"/>
  <c r="G34" i="1"/>
  <c r="H34" i="1"/>
  <c r="V34" i="1"/>
  <c r="J34" i="1" s="1"/>
  <c r="K34" i="1" s="1"/>
  <c r="AI34" i="1"/>
  <c r="W34" i="1" s="1"/>
  <c r="AJ34" i="1"/>
  <c r="F35" i="1"/>
  <c r="G35" i="1"/>
  <c r="H35" i="1"/>
  <c r="V35" i="1"/>
  <c r="J35" i="1" s="1"/>
  <c r="AI35" i="1"/>
  <c r="W35" i="1" s="1"/>
  <c r="AJ35" i="1"/>
  <c r="F36" i="1"/>
  <c r="G36" i="1"/>
  <c r="H36" i="1"/>
  <c r="V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BB36" i="1" s="1"/>
  <c r="AI36" i="1"/>
  <c r="W36" i="1" s="1"/>
  <c r="X36" i="1" s="1"/>
  <c r="AJ36" i="1"/>
  <c r="F37" i="1"/>
  <c r="G37" i="1"/>
  <c r="H37" i="1"/>
  <c r="V37" i="1"/>
  <c r="J37" i="1" s="1"/>
  <c r="AI37" i="1"/>
  <c r="W37" i="1" s="1"/>
  <c r="AJ37" i="1"/>
  <c r="F38" i="1"/>
  <c r="G38" i="1"/>
  <c r="H38" i="1"/>
  <c r="V38" i="1"/>
  <c r="J38" i="1" s="1"/>
  <c r="K38" i="1" s="1"/>
  <c r="AI38" i="1"/>
  <c r="W38" i="1" s="1"/>
  <c r="AJ38" i="1"/>
  <c r="F39" i="1"/>
  <c r="G39" i="1"/>
  <c r="H39" i="1"/>
  <c r="V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BB39" i="1" s="1"/>
  <c r="AI39" i="1"/>
  <c r="W39" i="1" s="1"/>
  <c r="X39" i="1" s="1"/>
  <c r="Y39" i="1" s="1"/>
  <c r="AJ39" i="1"/>
  <c r="F40" i="1"/>
  <c r="G40" i="1"/>
  <c r="H40" i="1"/>
  <c r="V40" i="1"/>
  <c r="J40" i="1" s="1"/>
  <c r="K40" i="1" s="1"/>
  <c r="AI40" i="1"/>
  <c r="W40" i="1" s="1"/>
  <c r="X40" i="1" s="1"/>
  <c r="Y40" i="1" s="1"/>
  <c r="AJ40" i="1"/>
  <c r="F41" i="1"/>
  <c r="G41" i="1"/>
  <c r="H41" i="1"/>
  <c r="V41" i="1"/>
  <c r="J41" i="1" s="1"/>
  <c r="K41" i="1" s="1"/>
  <c r="L41" i="1" s="1"/>
  <c r="M41" i="1" s="1"/>
  <c r="N41" i="1" s="1"/>
  <c r="O41" i="1" s="1"/>
  <c r="P41" i="1" s="1"/>
  <c r="AI41" i="1"/>
  <c r="W41" i="1" s="1"/>
  <c r="AJ41" i="1"/>
  <c r="F42" i="1"/>
  <c r="G42" i="1"/>
  <c r="H42" i="1"/>
  <c r="V42" i="1"/>
  <c r="J42" i="1" s="1"/>
  <c r="AI42" i="1"/>
  <c r="W42" i="1" s="1"/>
  <c r="X42" i="1" s="1"/>
  <c r="Y42" i="1" s="1"/>
  <c r="Z42" i="1" s="1"/>
  <c r="AJ42" i="1"/>
  <c r="F43" i="1"/>
  <c r="G43" i="1"/>
  <c r="H43" i="1"/>
  <c r="V43" i="1"/>
  <c r="J43" i="1" s="1"/>
  <c r="K43" i="1" s="1"/>
  <c r="L43" i="1" s="1"/>
  <c r="M43" i="1" s="1"/>
  <c r="N43" i="1" s="1"/>
  <c r="AI43" i="1"/>
  <c r="W43" i="1" s="1"/>
  <c r="AJ43" i="1"/>
  <c r="F44" i="1"/>
  <c r="G44" i="1"/>
  <c r="H44" i="1"/>
  <c r="V44" i="1"/>
  <c r="J44" i="1" s="1"/>
  <c r="AI44" i="1"/>
  <c r="W44" i="1" s="1"/>
  <c r="AJ44" i="1"/>
  <c r="F45" i="1"/>
  <c r="G45" i="1"/>
  <c r="H45" i="1"/>
  <c r="V45" i="1"/>
  <c r="J45" i="1" s="1"/>
  <c r="AI45" i="1"/>
  <c r="W45" i="1" s="1"/>
  <c r="AJ45" i="1"/>
  <c r="F46" i="1"/>
  <c r="G46" i="1"/>
  <c r="H46" i="1"/>
  <c r="V46" i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BB46" i="1" s="1"/>
  <c r="AI46" i="1"/>
  <c r="W46" i="1" s="1"/>
  <c r="AJ46" i="1"/>
  <c r="F47" i="1"/>
  <c r="G47" i="1"/>
  <c r="H47" i="1"/>
  <c r="V47" i="1"/>
  <c r="J47" i="1" s="1"/>
  <c r="AI47" i="1"/>
  <c r="W47" i="1" s="1"/>
  <c r="AJ47" i="1"/>
  <c r="F48" i="1"/>
  <c r="G48" i="1"/>
  <c r="H48" i="1"/>
  <c r="V48" i="1"/>
  <c r="J48" i="1" s="1"/>
  <c r="AI48" i="1"/>
  <c r="W48" i="1" s="1"/>
  <c r="AJ48" i="1"/>
  <c r="F49" i="1"/>
  <c r="G49" i="1"/>
  <c r="H49" i="1"/>
  <c r="V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BB49" i="1" s="1"/>
  <c r="AI49" i="1"/>
  <c r="W49" i="1" s="1"/>
  <c r="X49" i="1" s="1"/>
  <c r="Y49" i="1" s="1"/>
  <c r="AJ49" i="1"/>
  <c r="F50" i="1"/>
  <c r="G50" i="1"/>
  <c r="H50" i="1"/>
  <c r="V50" i="1"/>
  <c r="J50" i="1" s="1"/>
  <c r="K50" i="1" s="1"/>
  <c r="L50" i="1" s="1"/>
  <c r="M50" i="1" s="1"/>
  <c r="AI50" i="1"/>
  <c r="W50" i="1" s="1"/>
  <c r="AJ50" i="1"/>
  <c r="F51" i="1"/>
  <c r="G51" i="1"/>
  <c r="H51" i="1"/>
  <c r="V51" i="1"/>
  <c r="J51" i="1" s="1"/>
  <c r="K51" i="1" s="1"/>
  <c r="AI51" i="1"/>
  <c r="W51" i="1" s="1"/>
  <c r="AJ51" i="1"/>
  <c r="F52" i="1"/>
  <c r="G52" i="1"/>
  <c r="H52" i="1"/>
  <c r="V52" i="1"/>
  <c r="J52" i="1" s="1"/>
  <c r="AI52" i="1"/>
  <c r="W52" i="1" s="1"/>
  <c r="AJ52" i="1"/>
  <c r="F53" i="1"/>
  <c r="G53" i="1"/>
  <c r="H53" i="1"/>
  <c r="V53" i="1"/>
  <c r="J53" i="1" s="1"/>
  <c r="K53" i="1" s="1"/>
  <c r="AI53" i="1"/>
  <c r="W53" i="1" s="1"/>
  <c r="AJ53" i="1"/>
  <c r="F54" i="1"/>
  <c r="G54" i="1"/>
  <c r="H54" i="1"/>
  <c r="V54" i="1"/>
  <c r="J54" i="1" s="1"/>
  <c r="AI54" i="1"/>
  <c r="W54" i="1" s="1"/>
  <c r="AJ54" i="1"/>
  <c r="F55" i="1"/>
  <c r="G55" i="1"/>
  <c r="H55" i="1"/>
  <c r="V55" i="1"/>
  <c r="J55" i="1" s="1"/>
  <c r="AI55" i="1"/>
  <c r="W55" i="1" s="1"/>
  <c r="X55" i="1" s="1"/>
  <c r="Y55" i="1" s="1"/>
  <c r="AJ55" i="1"/>
  <c r="F56" i="1"/>
  <c r="G56" i="1"/>
  <c r="H56" i="1"/>
  <c r="V56" i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BB56" i="1" s="1"/>
  <c r="AI56" i="1"/>
  <c r="W56" i="1" s="1"/>
  <c r="AJ56" i="1"/>
  <c r="F57" i="1"/>
  <c r="G57" i="1"/>
  <c r="H57" i="1"/>
  <c r="V57" i="1"/>
  <c r="J57" i="1" s="1"/>
  <c r="AI57" i="1"/>
  <c r="W57" i="1" s="1"/>
  <c r="X57" i="1" s="1"/>
  <c r="AJ57" i="1"/>
  <c r="F58" i="1"/>
  <c r="G58" i="1"/>
  <c r="H58" i="1"/>
  <c r="V58" i="1"/>
  <c r="J58" i="1" s="1"/>
  <c r="AI58" i="1"/>
  <c r="W58" i="1" s="1"/>
  <c r="AJ58" i="1"/>
  <c r="F59" i="1"/>
  <c r="G59" i="1"/>
  <c r="H59" i="1"/>
  <c r="V59" i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BB59" i="1" s="1"/>
  <c r="AI59" i="1"/>
  <c r="W59" i="1" s="1"/>
  <c r="AJ59" i="1"/>
  <c r="F60" i="1"/>
  <c r="G60" i="1"/>
  <c r="H60" i="1"/>
  <c r="V60" i="1"/>
  <c r="J60" i="1" s="1"/>
  <c r="AI60" i="1"/>
  <c r="W60" i="1" s="1"/>
  <c r="X60" i="1" s="1"/>
  <c r="Y60" i="1" s="1"/>
  <c r="AJ60" i="1"/>
  <c r="F61" i="1"/>
  <c r="G61" i="1"/>
  <c r="H61" i="1"/>
  <c r="V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AI61" i="1"/>
  <c r="W61" i="1" s="1"/>
  <c r="AJ61" i="1"/>
  <c r="F62" i="1"/>
  <c r="G62" i="1"/>
  <c r="H62" i="1"/>
  <c r="V62" i="1"/>
  <c r="J62" i="1" s="1"/>
  <c r="AI62" i="1"/>
  <c r="W62" i="1" s="1"/>
  <c r="AJ62" i="1"/>
  <c r="F63" i="1"/>
  <c r="G63" i="1"/>
  <c r="H63" i="1"/>
  <c r="V63" i="1"/>
  <c r="J63" i="1" s="1"/>
  <c r="K63" i="1" s="1"/>
  <c r="L63" i="1" s="1"/>
  <c r="M63" i="1" s="1"/>
  <c r="N63" i="1" s="1"/>
  <c r="O63" i="1" s="1"/>
  <c r="P63" i="1" s="1"/>
  <c r="Q63" i="1" s="1"/>
  <c r="AI63" i="1"/>
  <c r="W63" i="1" s="1"/>
  <c r="AJ63" i="1"/>
  <c r="F64" i="1"/>
  <c r="G64" i="1"/>
  <c r="H64" i="1"/>
  <c r="V64" i="1"/>
  <c r="J64" i="1" s="1"/>
  <c r="AI64" i="1"/>
  <c r="W64" i="1" s="1"/>
  <c r="AJ64" i="1"/>
  <c r="F65" i="1"/>
  <c r="G65" i="1"/>
  <c r="H65" i="1"/>
  <c r="V65" i="1"/>
  <c r="J65" i="1" s="1"/>
  <c r="K65" i="1" s="1"/>
  <c r="AI65" i="1"/>
  <c r="W65" i="1" s="1"/>
  <c r="AJ65" i="1"/>
  <c r="F66" i="1"/>
  <c r="G66" i="1"/>
  <c r="H66" i="1"/>
  <c r="V66" i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BB66" i="1" s="1"/>
  <c r="AI66" i="1"/>
  <c r="W66" i="1" s="1"/>
  <c r="X66" i="1" s="1"/>
  <c r="Y66" i="1" s="1"/>
  <c r="Z66" i="1" s="1"/>
  <c r="AJ66" i="1"/>
  <c r="F67" i="1"/>
  <c r="G67" i="1"/>
  <c r="H67" i="1"/>
  <c r="V67" i="1"/>
  <c r="J67" i="1" s="1"/>
  <c r="AI67" i="1"/>
  <c r="W67" i="1" s="1"/>
  <c r="AJ67" i="1"/>
  <c r="F68" i="1"/>
  <c r="G68" i="1"/>
  <c r="H68" i="1"/>
  <c r="V68" i="1"/>
  <c r="J68" i="1" s="1"/>
  <c r="AI68" i="1"/>
  <c r="W68" i="1" s="1"/>
  <c r="AJ68" i="1"/>
  <c r="F69" i="1"/>
  <c r="G69" i="1"/>
  <c r="H69" i="1"/>
  <c r="V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BB69" i="1" s="1"/>
  <c r="AI69" i="1"/>
  <c r="W69" i="1" s="1"/>
  <c r="AJ69" i="1"/>
  <c r="F70" i="1"/>
  <c r="G70" i="1"/>
  <c r="H70" i="1"/>
  <c r="V70" i="1"/>
  <c r="J70" i="1" s="1"/>
  <c r="AI70" i="1"/>
  <c r="W70" i="1" s="1"/>
  <c r="AJ70" i="1"/>
  <c r="F71" i="1"/>
  <c r="G71" i="1"/>
  <c r="H71" i="1"/>
  <c r="V71" i="1"/>
  <c r="J71" i="1" s="1"/>
  <c r="K71" i="1" s="1"/>
  <c r="L71" i="1" s="1"/>
  <c r="AI71" i="1"/>
  <c r="W71" i="1" s="1"/>
  <c r="AJ71" i="1"/>
  <c r="F72" i="1"/>
  <c r="G72" i="1"/>
  <c r="H72" i="1"/>
  <c r="V72" i="1"/>
  <c r="J72" i="1" s="1"/>
  <c r="AI72" i="1"/>
  <c r="W72" i="1" s="1"/>
  <c r="AJ72" i="1"/>
  <c r="F73" i="1"/>
  <c r="G73" i="1"/>
  <c r="H73" i="1"/>
  <c r="V73" i="1"/>
  <c r="J73" i="1" s="1"/>
  <c r="AI73" i="1"/>
  <c r="W73" i="1" s="1"/>
  <c r="AJ73" i="1"/>
  <c r="F74" i="1"/>
  <c r="G74" i="1"/>
  <c r="H74" i="1"/>
  <c r="V74" i="1"/>
  <c r="J74" i="1" s="1"/>
  <c r="AI74" i="1"/>
  <c r="W74" i="1" s="1"/>
  <c r="AJ74" i="1"/>
  <c r="F75" i="1"/>
  <c r="G75" i="1"/>
  <c r="H75" i="1"/>
  <c r="V75" i="1"/>
  <c r="J75" i="1" s="1"/>
  <c r="K75" i="1" s="1"/>
  <c r="L75" i="1" s="1"/>
  <c r="AI75" i="1"/>
  <c r="W75" i="1" s="1"/>
  <c r="X75" i="1" s="1"/>
  <c r="Y75" i="1" s="1"/>
  <c r="AJ75" i="1"/>
  <c r="F76" i="1"/>
  <c r="G76" i="1"/>
  <c r="H76" i="1"/>
  <c r="V76" i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BB76" i="1" s="1"/>
  <c r="AI76" i="1"/>
  <c r="W76" i="1" s="1"/>
  <c r="AJ76" i="1"/>
  <c r="F77" i="1"/>
  <c r="G77" i="1"/>
  <c r="H77" i="1"/>
  <c r="V77" i="1"/>
  <c r="J77" i="1" s="1"/>
  <c r="AI77" i="1"/>
  <c r="W77" i="1" s="1"/>
  <c r="AJ77" i="1"/>
  <c r="F78" i="1"/>
  <c r="G78" i="1"/>
  <c r="H78" i="1"/>
  <c r="V78" i="1"/>
  <c r="J78" i="1" s="1"/>
  <c r="AI78" i="1"/>
  <c r="W78" i="1" s="1"/>
  <c r="AJ78" i="1"/>
  <c r="F79" i="1"/>
  <c r="G79" i="1"/>
  <c r="H79" i="1"/>
  <c r="V79" i="1"/>
  <c r="J79" i="1" s="1"/>
  <c r="K79" i="1" s="1"/>
  <c r="L79" i="1" s="1"/>
  <c r="M79" i="1" s="1"/>
  <c r="N79" i="1" s="1"/>
  <c r="O79" i="1" s="1"/>
  <c r="P79" i="1" s="1"/>
  <c r="Q79" i="1" s="1"/>
  <c r="AI79" i="1"/>
  <c r="W79" i="1" s="1"/>
  <c r="X79" i="1" s="1"/>
  <c r="Y79" i="1" s="1"/>
  <c r="AJ79" i="1"/>
  <c r="F80" i="1"/>
  <c r="G80" i="1"/>
  <c r="H80" i="1"/>
  <c r="V80" i="1"/>
  <c r="J80" i="1" s="1"/>
  <c r="K80" i="1" s="1"/>
  <c r="L80" i="1" s="1"/>
  <c r="M80" i="1" s="1"/>
  <c r="AI80" i="1"/>
  <c r="W80" i="1" s="1"/>
  <c r="AJ80" i="1"/>
  <c r="F81" i="1"/>
  <c r="G81" i="1"/>
  <c r="H81" i="1"/>
  <c r="V81" i="1"/>
  <c r="J81" i="1" s="1"/>
  <c r="K81" i="1" s="1"/>
  <c r="AI81" i="1"/>
  <c r="W81" i="1" s="1"/>
  <c r="AJ81" i="1"/>
  <c r="F82" i="1"/>
  <c r="G82" i="1"/>
  <c r="H82" i="1"/>
  <c r="V82" i="1"/>
  <c r="J82" i="1" s="1"/>
  <c r="AI82" i="1"/>
  <c r="W82" i="1" s="1"/>
  <c r="X82" i="1" s="1"/>
  <c r="Y82" i="1" s="1"/>
  <c r="Z82" i="1" s="1"/>
  <c r="AJ82" i="1"/>
  <c r="F83" i="1"/>
  <c r="G83" i="1"/>
  <c r="H83" i="1"/>
  <c r="V83" i="1"/>
  <c r="J83" i="1" s="1"/>
  <c r="AI83" i="1"/>
  <c r="W83" i="1" s="1"/>
  <c r="AJ83" i="1"/>
  <c r="F84" i="1"/>
  <c r="G84" i="1"/>
  <c r="H84" i="1"/>
  <c r="V84" i="1"/>
  <c r="J84" i="1" s="1"/>
  <c r="K84" i="1" s="1"/>
  <c r="L84" i="1" s="1"/>
  <c r="AI84" i="1"/>
  <c r="W84" i="1" s="1"/>
  <c r="X84" i="1" s="1"/>
  <c r="Y84" i="1" s="1"/>
  <c r="AJ84" i="1"/>
  <c r="F85" i="1"/>
  <c r="G85" i="1"/>
  <c r="H85" i="1"/>
  <c r="V85" i="1"/>
  <c r="J85" i="1" s="1"/>
  <c r="AI85" i="1"/>
  <c r="W85" i="1" s="1"/>
  <c r="AJ85" i="1"/>
  <c r="F86" i="1"/>
  <c r="G86" i="1"/>
  <c r="H86" i="1"/>
  <c r="V86" i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AI86" i="1"/>
  <c r="W86" i="1" s="1"/>
  <c r="X86" i="1" s="1"/>
  <c r="Y86" i="1" s="1"/>
  <c r="AJ86" i="1"/>
  <c r="F87" i="1"/>
  <c r="G87" i="1"/>
  <c r="H87" i="1"/>
  <c r="V87" i="1"/>
  <c r="J87" i="1" s="1"/>
  <c r="AI87" i="1"/>
  <c r="W87" i="1" s="1"/>
  <c r="AJ87" i="1"/>
  <c r="F88" i="1"/>
  <c r="G88" i="1"/>
  <c r="H88" i="1"/>
  <c r="V88" i="1"/>
  <c r="J88" i="1" s="1"/>
  <c r="AI88" i="1"/>
  <c r="W88" i="1" s="1"/>
  <c r="AJ88" i="1"/>
  <c r="F89" i="1"/>
  <c r="G89" i="1"/>
  <c r="H89" i="1"/>
  <c r="V89" i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BB89" i="1" s="1"/>
  <c r="AI89" i="1"/>
  <c r="W89" i="1" s="1"/>
  <c r="X89" i="1" s="1"/>
  <c r="Y89" i="1" s="1"/>
  <c r="AJ89" i="1"/>
  <c r="F90" i="1"/>
  <c r="G90" i="1"/>
  <c r="H90" i="1"/>
  <c r="V90" i="1"/>
  <c r="J90" i="1" s="1"/>
  <c r="K90" i="1" s="1"/>
  <c r="L90" i="1" s="1"/>
  <c r="M90" i="1" s="1"/>
  <c r="AI90" i="1"/>
  <c r="W90" i="1" s="1"/>
  <c r="AJ90" i="1"/>
  <c r="F91" i="1"/>
  <c r="G91" i="1"/>
  <c r="H91" i="1"/>
  <c r="V91" i="1"/>
  <c r="J91" i="1" s="1"/>
  <c r="K91" i="1" s="1"/>
  <c r="AI91" i="1"/>
  <c r="W91" i="1" s="1"/>
  <c r="AJ91" i="1"/>
  <c r="F92" i="1"/>
  <c r="G92" i="1"/>
  <c r="H92" i="1"/>
  <c r="V92" i="1"/>
  <c r="J92" i="1" s="1"/>
  <c r="AI92" i="1"/>
  <c r="W92" i="1" s="1"/>
  <c r="AJ92" i="1"/>
  <c r="F93" i="1"/>
  <c r="G93" i="1"/>
  <c r="H93" i="1"/>
  <c r="V93" i="1"/>
  <c r="J93" i="1" s="1"/>
  <c r="K93" i="1" s="1"/>
  <c r="AI93" i="1"/>
  <c r="W93" i="1" s="1"/>
  <c r="AJ93" i="1"/>
  <c r="F94" i="1"/>
  <c r="G94" i="1"/>
  <c r="H94" i="1"/>
  <c r="V94" i="1"/>
  <c r="J94" i="1" s="1"/>
  <c r="AI94" i="1"/>
  <c r="W94" i="1" s="1"/>
  <c r="AJ94" i="1"/>
  <c r="F95" i="1"/>
  <c r="G95" i="1"/>
  <c r="H95" i="1"/>
  <c r="V95" i="1"/>
  <c r="J95" i="1" s="1"/>
  <c r="K95" i="1" s="1"/>
  <c r="AI95" i="1"/>
  <c r="W95" i="1" s="1"/>
  <c r="AJ95" i="1"/>
  <c r="F96" i="1"/>
  <c r="G96" i="1"/>
  <c r="H96" i="1"/>
  <c r="V96" i="1"/>
  <c r="J96" i="1" s="1"/>
  <c r="K96" i="1" s="1"/>
  <c r="L96" i="1" s="1"/>
  <c r="AI96" i="1"/>
  <c r="W96" i="1" s="1"/>
  <c r="AJ96" i="1"/>
  <c r="F97" i="1"/>
  <c r="G97" i="1"/>
  <c r="H97" i="1"/>
  <c r="V97" i="1"/>
  <c r="J97" i="1" s="1"/>
  <c r="AI97" i="1"/>
  <c r="W97" i="1" s="1"/>
  <c r="AJ97" i="1"/>
  <c r="F98" i="1"/>
  <c r="G98" i="1"/>
  <c r="H98" i="1"/>
  <c r="V98" i="1"/>
  <c r="J98" i="1" s="1"/>
  <c r="AI98" i="1"/>
  <c r="W98" i="1" s="1"/>
  <c r="AJ98" i="1"/>
  <c r="F99" i="1"/>
  <c r="G99" i="1"/>
  <c r="H99" i="1"/>
  <c r="V99" i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AI99" i="1"/>
  <c r="W99" i="1" s="1"/>
  <c r="X99" i="1" s="1"/>
  <c r="Y99" i="1" s="1"/>
  <c r="AJ99" i="1"/>
  <c r="F100" i="1"/>
  <c r="G100" i="1"/>
  <c r="H100" i="1"/>
  <c r="V100" i="1"/>
  <c r="J100" i="1" s="1"/>
  <c r="AI100" i="1"/>
  <c r="W100" i="1" s="1"/>
  <c r="X100" i="1" s="1"/>
  <c r="Y100" i="1" s="1"/>
  <c r="AJ100" i="1"/>
  <c r="F101" i="1"/>
  <c r="G101" i="1"/>
  <c r="H101" i="1"/>
  <c r="V101" i="1"/>
  <c r="J101" i="1" s="1"/>
  <c r="K101" i="1" s="1"/>
  <c r="L101" i="1" s="1"/>
  <c r="M101" i="1" s="1"/>
  <c r="N101" i="1" s="1"/>
  <c r="AI101" i="1"/>
  <c r="W101" i="1" s="1"/>
  <c r="AJ101" i="1"/>
  <c r="F102" i="1"/>
  <c r="G102" i="1"/>
  <c r="H102" i="1"/>
  <c r="V102" i="1"/>
  <c r="J102" i="1" s="1"/>
  <c r="AI102" i="1"/>
  <c r="W102" i="1" s="1"/>
  <c r="X102" i="1" s="1"/>
  <c r="Y102" i="1" s="1"/>
  <c r="Z102" i="1" s="1"/>
  <c r="AJ102" i="1"/>
  <c r="F103" i="1"/>
  <c r="G103" i="1"/>
  <c r="H103" i="1"/>
  <c r="V103" i="1"/>
  <c r="J103" i="1" s="1"/>
  <c r="K103" i="1" s="1"/>
  <c r="L103" i="1" s="1"/>
  <c r="M103" i="1" s="1"/>
  <c r="N103" i="1" s="1"/>
  <c r="O103" i="1" s="1"/>
  <c r="P103" i="1" s="1"/>
  <c r="AI103" i="1"/>
  <c r="W103" i="1" s="1"/>
  <c r="AJ103" i="1"/>
  <c r="F104" i="1"/>
  <c r="AM104" i="1" s="1"/>
  <c r="G104" i="1"/>
  <c r="AN104" i="1" s="1"/>
  <c r="H104" i="1"/>
  <c r="AO104" i="1" s="1"/>
  <c r="V104" i="1"/>
  <c r="BC104" i="1" s="1"/>
  <c r="AI104" i="1"/>
  <c r="BP104" i="1" s="1"/>
  <c r="AJ104" i="1"/>
  <c r="F105" i="1"/>
  <c r="AM105" i="1" s="1"/>
  <c r="G105" i="1"/>
  <c r="AN105" i="1" s="1"/>
  <c r="H105" i="1"/>
  <c r="AO105" i="1" s="1"/>
  <c r="V105" i="1"/>
  <c r="BC105" i="1" s="1"/>
  <c r="AI105" i="1"/>
  <c r="BP105" i="1" s="1"/>
  <c r="AJ105" i="1"/>
  <c r="F106" i="1"/>
  <c r="AM106" i="1" s="1"/>
  <c r="G106" i="1"/>
  <c r="AN106" i="1" s="1"/>
  <c r="H106" i="1"/>
  <c r="AO106" i="1" s="1"/>
  <c r="V106" i="1"/>
  <c r="BC106" i="1" s="1"/>
  <c r="AI106" i="1"/>
  <c r="BP106" i="1" s="1"/>
  <c r="AJ106" i="1"/>
  <c r="F107" i="1"/>
  <c r="AM107" i="1" s="1"/>
  <c r="G107" i="1"/>
  <c r="AN107" i="1" s="1"/>
  <c r="H107" i="1"/>
  <c r="AO107" i="1" s="1"/>
  <c r="V107" i="1"/>
  <c r="BC107" i="1" s="1"/>
  <c r="AI107" i="1"/>
  <c r="BP107" i="1" s="1"/>
  <c r="AJ107" i="1"/>
  <c r="F108" i="1"/>
  <c r="AM108" i="1" s="1"/>
  <c r="G108" i="1"/>
  <c r="AN108" i="1" s="1"/>
  <c r="H108" i="1"/>
  <c r="AO108" i="1" s="1"/>
  <c r="V108" i="1"/>
  <c r="BC108" i="1" s="1"/>
  <c r="AI108" i="1"/>
  <c r="BP108" i="1" s="1"/>
  <c r="AJ108" i="1"/>
  <c r="F109" i="1"/>
  <c r="AM109" i="1" s="1"/>
  <c r="G109" i="1"/>
  <c r="AN109" i="1" s="1"/>
  <c r="H109" i="1"/>
  <c r="AO109" i="1" s="1"/>
  <c r="V109" i="1"/>
  <c r="BC109" i="1" s="1"/>
  <c r="AI109" i="1"/>
  <c r="BP109" i="1" s="1"/>
  <c r="AJ109" i="1"/>
  <c r="F110" i="1"/>
  <c r="AM110" i="1" s="1"/>
  <c r="G110" i="1"/>
  <c r="AN110" i="1" s="1"/>
  <c r="H110" i="1"/>
  <c r="AO110" i="1" s="1"/>
  <c r="V110" i="1"/>
  <c r="BC110" i="1" s="1"/>
  <c r="AI110" i="1"/>
  <c r="BP110" i="1" s="1"/>
  <c r="AJ110" i="1"/>
  <c r="F111" i="1"/>
  <c r="AM111" i="1" s="1"/>
  <c r="G111" i="1"/>
  <c r="AN111" i="1" s="1"/>
  <c r="H111" i="1"/>
  <c r="AO111" i="1" s="1"/>
  <c r="V111" i="1"/>
  <c r="BC111" i="1" s="1"/>
  <c r="AI111" i="1"/>
  <c r="BP111" i="1" s="1"/>
  <c r="AJ111" i="1"/>
  <c r="F112" i="1"/>
  <c r="AM112" i="1" s="1"/>
  <c r="G112" i="1"/>
  <c r="AN112" i="1" s="1"/>
  <c r="H112" i="1"/>
  <c r="AO112" i="1" s="1"/>
  <c r="V112" i="1"/>
  <c r="BC112" i="1" s="1"/>
  <c r="AI112" i="1"/>
  <c r="BP112" i="1" s="1"/>
  <c r="AJ112" i="1"/>
  <c r="F113" i="1"/>
  <c r="AM113" i="1" s="1"/>
  <c r="G113" i="1"/>
  <c r="AN113" i="1" s="1"/>
  <c r="H113" i="1"/>
  <c r="AO113" i="1" s="1"/>
  <c r="V113" i="1"/>
  <c r="BC113" i="1" s="1"/>
  <c r="AI113" i="1"/>
  <c r="BP113" i="1" s="1"/>
  <c r="AJ113" i="1"/>
  <c r="F114" i="1"/>
  <c r="AM114" i="1" s="1"/>
  <c r="G114" i="1"/>
  <c r="AN114" i="1" s="1"/>
  <c r="H114" i="1"/>
  <c r="AO114" i="1" s="1"/>
  <c r="V114" i="1"/>
  <c r="BC114" i="1" s="1"/>
  <c r="AI114" i="1"/>
  <c r="BP114" i="1" s="1"/>
  <c r="AJ114" i="1"/>
  <c r="F115" i="1"/>
  <c r="AM115" i="1" s="1"/>
  <c r="G115" i="1"/>
  <c r="AN115" i="1" s="1"/>
  <c r="H115" i="1"/>
  <c r="AO115" i="1" s="1"/>
  <c r="V115" i="1"/>
  <c r="BC115" i="1" s="1"/>
  <c r="AI115" i="1"/>
  <c r="BP115" i="1" s="1"/>
  <c r="AJ115" i="1"/>
  <c r="F116" i="1"/>
  <c r="AM116" i="1" s="1"/>
  <c r="G116" i="1"/>
  <c r="AN116" i="1" s="1"/>
  <c r="H116" i="1"/>
  <c r="AO116" i="1" s="1"/>
  <c r="V116" i="1"/>
  <c r="BC116" i="1" s="1"/>
  <c r="AI116" i="1"/>
  <c r="BP116" i="1" s="1"/>
  <c r="AJ116" i="1"/>
  <c r="F117" i="1"/>
  <c r="AM117" i="1" s="1"/>
  <c r="G117" i="1"/>
  <c r="AN117" i="1" s="1"/>
  <c r="H117" i="1"/>
  <c r="AO117" i="1" s="1"/>
  <c r="V117" i="1"/>
  <c r="BC117" i="1" s="1"/>
  <c r="AI117" i="1"/>
  <c r="BP117" i="1" s="1"/>
  <c r="AJ117" i="1"/>
  <c r="F118" i="1"/>
  <c r="AM118" i="1" s="1"/>
  <c r="G118" i="1"/>
  <c r="AN118" i="1" s="1"/>
  <c r="H118" i="1"/>
  <c r="AO118" i="1" s="1"/>
  <c r="V118" i="1"/>
  <c r="BC118" i="1" s="1"/>
  <c r="AI118" i="1"/>
  <c r="BP118" i="1" s="1"/>
  <c r="AJ118" i="1"/>
  <c r="F119" i="1"/>
  <c r="AM119" i="1" s="1"/>
  <c r="G119" i="1"/>
  <c r="AN119" i="1" s="1"/>
  <c r="H119" i="1"/>
  <c r="AO119" i="1" s="1"/>
  <c r="V119" i="1"/>
  <c r="BC119" i="1" s="1"/>
  <c r="AI119" i="1"/>
  <c r="BP119" i="1" s="1"/>
  <c r="AJ119" i="1"/>
  <c r="F120" i="1"/>
  <c r="AM120" i="1" s="1"/>
  <c r="G120" i="1"/>
  <c r="AN120" i="1" s="1"/>
  <c r="H120" i="1"/>
  <c r="AO120" i="1" s="1"/>
  <c r="V120" i="1"/>
  <c r="BC120" i="1" s="1"/>
  <c r="AI120" i="1"/>
  <c r="BP120" i="1" s="1"/>
  <c r="AJ120" i="1"/>
  <c r="F121" i="1"/>
  <c r="AM121" i="1" s="1"/>
  <c r="G121" i="1"/>
  <c r="AN121" i="1" s="1"/>
  <c r="H121" i="1"/>
  <c r="AO121" i="1" s="1"/>
  <c r="V121" i="1"/>
  <c r="BC121" i="1" s="1"/>
  <c r="AI121" i="1"/>
  <c r="BP121" i="1" s="1"/>
  <c r="AJ121" i="1"/>
  <c r="F122" i="1"/>
  <c r="AM122" i="1" s="1"/>
  <c r="G122" i="1"/>
  <c r="AN122" i="1" s="1"/>
  <c r="H122" i="1"/>
  <c r="AO122" i="1" s="1"/>
  <c r="V122" i="1"/>
  <c r="BC122" i="1" s="1"/>
  <c r="AI122" i="1"/>
  <c r="BP122" i="1" s="1"/>
  <c r="AJ122" i="1"/>
  <c r="F123" i="1"/>
  <c r="AM123" i="1" s="1"/>
  <c r="G123" i="1"/>
  <c r="AN123" i="1" s="1"/>
  <c r="H123" i="1"/>
  <c r="AO123" i="1" s="1"/>
  <c r="V123" i="1"/>
  <c r="BC123" i="1" s="1"/>
  <c r="AI123" i="1"/>
  <c r="BP123" i="1" s="1"/>
  <c r="AJ123" i="1"/>
  <c r="F124" i="1"/>
  <c r="AM124" i="1" s="1"/>
  <c r="G124" i="1"/>
  <c r="AN124" i="1" s="1"/>
  <c r="H124" i="1"/>
  <c r="AO124" i="1" s="1"/>
  <c r="V124" i="1"/>
  <c r="BC124" i="1" s="1"/>
  <c r="AI124" i="1"/>
  <c r="BP124" i="1" s="1"/>
  <c r="AJ124" i="1"/>
  <c r="F125" i="1"/>
  <c r="AM125" i="1" s="1"/>
  <c r="G125" i="1"/>
  <c r="AN125" i="1" s="1"/>
  <c r="H125" i="1"/>
  <c r="AO125" i="1" s="1"/>
  <c r="V125" i="1"/>
  <c r="BC125" i="1" s="1"/>
  <c r="AI125" i="1"/>
  <c r="BP125" i="1" s="1"/>
  <c r="AJ125" i="1"/>
  <c r="F126" i="1"/>
  <c r="AM126" i="1" s="1"/>
  <c r="G126" i="1"/>
  <c r="AN126" i="1" s="1"/>
  <c r="H126" i="1"/>
  <c r="AO126" i="1" s="1"/>
  <c r="V126" i="1"/>
  <c r="BC126" i="1" s="1"/>
  <c r="AI126" i="1"/>
  <c r="BP126" i="1" s="1"/>
  <c r="AJ126" i="1"/>
  <c r="F127" i="1"/>
  <c r="AM127" i="1" s="1"/>
  <c r="G127" i="1"/>
  <c r="AN127" i="1" s="1"/>
  <c r="H127" i="1"/>
  <c r="AO127" i="1" s="1"/>
  <c r="V127" i="1"/>
  <c r="BC127" i="1" s="1"/>
  <c r="AI127" i="1"/>
  <c r="BP127" i="1" s="1"/>
  <c r="AJ127" i="1"/>
  <c r="F128" i="1"/>
  <c r="AM128" i="1" s="1"/>
  <c r="G128" i="1"/>
  <c r="AN128" i="1" s="1"/>
  <c r="H128" i="1"/>
  <c r="AO128" i="1" s="1"/>
  <c r="V128" i="1"/>
  <c r="BC128" i="1" s="1"/>
  <c r="AI128" i="1"/>
  <c r="BP128" i="1" s="1"/>
  <c r="AJ128" i="1"/>
  <c r="F129" i="1"/>
  <c r="AM129" i="1" s="1"/>
  <c r="G129" i="1"/>
  <c r="AN129" i="1" s="1"/>
  <c r="H129" i="1"/>
  <c r="AO129" i="1" s="1"/>
  <c r="V129" i="1"/>
  <c r="BC129" i="1" s="1"/>
  <c r="AI129" i="1"/>
  <c r="BP129" i="1" s="1"/>
  <c r="AJ129" i="1"/>
  <c r="F130" i="1"/>
  <c r="AM130" i="1" s="1"/>
  <c r="G130" i="1"/>
  <c r="AN130" i="1" s="1"/>
  <c r="H130" i="1"/>
  <c r="AO130" i="1" s="1"/>
  <c r="V130" i="1"/>
  <c r="BC130" i="1" s="1"/>
  <c r="AI130" i="1"/>
  <c r="BP130" i="1" s="1"/>
  <c r="AJ130" i="1"/>
  <c r="F131" i="1"/>
  <c r="AM131" i="1" s="1"/>
  <c r="G131" i="1"/>
  <c r="AN131" i="1" s="1"/>
  <c r="H131" i="1"/>
  <c r="AO131" i="1" s="1"/>
  <c r="V131" i="1"/>
  <c r="BC131" i="1" s="1"/>
  <c r="AI131" i="1"/>
  <c r="BP131" i="1" s="1"/>
  <c r="AJ131" i="1"/>
  <c r="F132" i="1"/>
  <c r="AM132" i="1" s="1"/>
  <c r="G132" i="1"/>
  <c r="AN132" i="1" s="1"/>
  <c r="H132" i="1"/>
  <c r="AO132" i="1" s="1"/>
  <c r="V132" i="1"/>
  <c r="BC132" i="1" s="1"/>
  <c r="AI132" i="1"/>
  <c r="BP132" i="1" s="1"/>
  <c r="AJ132" i="1"/>
  <c r="F133" i="1"/>
  <c r="AM133" i="1" s="1"/>
  <c r="G133" i="1"/>
  <c r="AN133" i="1" s="1"/>
  <c r="H133" i="1"/>
  <c r="AO133" i="1" s="1"/>
  <c r="V133" i="1"/>
  <c r="BC133" i="1" s="1"/>
  <c r="AI133" i="1"/>
  <c r="BP133" i="1" s="1"/>
  <c r="AJ133" i="1"/>
  <c r="F134" i="1"/>
  <c r="AM134" i="1" s="1"/>
  <c r="G134" i="1"/>
  <c r="AN134" i="1" s="1"/>
  <c r="H134" i="1"/>
  <c r="AO134" i="1" s="1"/>
  <c r="V134" i="1"/>
  <c r="BC134" i="1" s="1"/>
  <c r="AI134" i="1"/>
  <c r="BP134" i="1" s="1"/>
  <c r="AJ134" i="1"/>
  <c r="F135" i="1"/>
  <c r="AM135" i="1" s="1"/>
  <c r="G135" i="1"/>
  <c r="AN135" i="1" s="1"/>
  <c r="H135" i="1"/>
  <c r="AO135" i="1" s="1"/>
  <c r="V135" i="1"/>
  <c r="BC135" i="1" s="1"/>
  <c r="AI135" i="1"/>
  <c r="BP135" i="1" s="1"/>
  <c r="AJ135" i="1"/>
  <c r="F136" i="1"/>
  <c r="AM136" i="1" s="1"/>
  <c r="G136" i="1"/>
  <c r="AN136" i="1" s="1"/>
  <c r="H136" i="1"/>
  <c r="AO136" i="1" s="1"/>
  <c r="V136" i="1"/>
  <c r="BC136" i="1" s="1"/>
  <c r="AI136" i="1"/>
  <c r="BP136" i="1" s="1"/>
  <c r="AJ136" i="1"/>
  <c r="F137" i="1"/>
  <c r="AM137" i="1" s="1"/>
  <c r="G137" i="1"/>
  <c r="AN137" i="1" s="1"/>
  <c r="H137" i="1"/>
  <c r="AO137" i="1" s="1"/>
  <c r="V137" i="1"/>
  <c r="BC137" i="1" s="1"/>
  <c r="AI137" i="1"/>
  <c r="BP137" i="1" s="1"/>
  <c r="AJ137" i="1"/>
  <c r="F138" i="1"/>
  <c r="AM138" i="1" s="1"/>
  <c r="G138" i="1"/>
  <c r="AN138" i="1" s="1"/>
  <c r="H138" i="1"/>
  <c r="AO138" i="1" s="1"/>
  <c r="V138" i="1"/>
  <c r="BC138" i="1" s="1"/>
  <c r="AI138" i="1"/>
  <c r="BP138" i="1" s="1"/>
  <c r="AJ138" i="1"/>
  <c r="F139" i="1"/>
  <c r="AM139" i="1" s="1"/>
  <c r="G139" i="1"/>
  <c r="AN139" i="1" s="1"/>
  <c r="H139" i="1"/>
  <c r="AO139" i="1" s="1"/>
  <c r="V139" i="1"/>
  <c r="BC139" i="1" s="1"/>
  <c r="AI139" i="1"/>
  <c r="BP139" i="1" s="1"/>
  <c r="AJ139" i="1"/>
  <c r="F140" i="1"/>
  <c r="AM140" i="1" s="1"/>
  <c r="G140" i="1"/>
  <c r="AN140" i="1" s="1"/>
  <c r="H140" i="1"/>
  <c r="AO140" i="1" s="1"/>
  <c r="V140" i="1"/>
  <c r="BC140" i="1" s="1"/>
  <c r="AI140" i="1"/>
  <c r="BP140" i="1" s="1"/>
  <c r="AJ140" i="1"/>
  <c r="F141" i="1"/>
  <c r="AM141" i="1" s="1"/>
  <c r="G141" i="1"/>
  <c r="AN141" i="1" s="1"/>
  <c r="H141" i="1"/>
  <c r="AO141" i="1" s="1"/>
  <c r="V141" i="1"/>
  <c r="BC141" i="1" s="1"/>
  <c r="AI141" i="1"/>
  <c r="BP141" i="1" s="1"/>
  <c r="AJ141" i="1"/>
  <c r="F142" i="1"/>
  <c r="AM142" i="1" s="1"/>
  <c r="G142" i="1"/>
  <c r="AN142" i="1" s="1"/>
  <c r="H142" i="1"/>
  <c r="AO142" i="1" s="1"/>
  <c r="V142" i="1"/>
  <c r="BC142" i="1" s="1"/>
  <c r="AI142" i="1"/>
  <c r="BP142" i="1" s="1"/>
  <c r="AJ142" i="1"/>
  <c r="F143" i="1"/>
  <c r="AM143" i="1" s="1"/>
  <c r="G143" i="1"/>
  <c r="AN143" i="1" s="1"/>
  <c r="H143" i="1"/>
  <c r="AO143" i="1" s="1"/>
  <c r="V143" i="1"/>
  <c r="BC143" i="1" s="1"/>
  <c r="AI143" i="1"/>
  <c r="BP143" i="1" s="1"/>
  <c r="AJ143" i="1"/>
  <c r="F144" i="1"/>
  <c r="AM144" i="1" s="1"/>
  <c r="G144" i="1"/>
  <c r="AN144" i="1" s="1"/>
  <c r="H144" i="1"/>
  <c r="AO144" i="1" s="1"/>
  <c r="V144" i="1"/>
  <c r="BC144" i="1" s="1"/>
  <c r="AI144" i="1"/>
  <c r="BP144" i="1" s="1"/>
  <c r="AJ144" i="1"/>
  <c r="F145" i="1"/>
  <c r="AM145" i="1" s="1"/>
  <c r="G145" i="1"/>
  <c r="AN145" i="1" s="1"/>
  <c r="H145" i="1"/>
  <c r="AO145" i="1" s="1"/>
  <c r="V145" i="1"/>
  <c r="BC145" i="1" s="1"/>
  <c r="AI145" i="1"/>
  <c r="BP145" i="1" s="1"/>
  <c r="AJ145" i="1"/>
  <c r="F146" i="1"/>
  <c r="AM146" i="1" s="1"/>
  <c r="G146" i="1"/>
  <c r="AN146" i="1" s="1"/>
  <c r="H146" i="1"/>
  <c r="AO146" i="1" s="1"/>
  <c r="V146" i="1"/>
  <c r="BC146" i="1" s="1"/>
  <c r="AI146" i="1"/>
  <c r="BP146" i="1" s="1"/>
  <c r="AJ146" i="1"/>
  <c r="F147" i="1"/>
  <c r="AM147" i="1" s="1"/>
  <c r="G147" i="1"/>
  <c r="AN147" i="1" s="1"/>
  <c r="H147" i="1"/>
  <c r="AO147" i="1" s="1"/>
  <c r="V147" i="1"/>
  <c r="BC147" i="1" s="1"/>
  <c r="AI147" i="1"/>
  <c r="BP147" i="1" s="1"/>
  <c r="AJ147" i="1"/>
  <c r="F148" i="1"/>
  <c r="AM148" i="1" s="1"/>
  <c r="G148" i="1"/>
  <c r="AN148" i="1" s="1"/>
  <c r="H148" i="1"/>
  <c r="AO148" i="1" s="1"/>
  <c r="V148" i="1"/>
  <c r="BC148" i="1" s="1"/>
  <c r="AI148" i="1"/>
  <c r="BP148" i="1" s="1"/>
  <c r="AJ148" i="1"/>
  <c r="F149" i="1"/>
  <c r="AM149" i="1" s="1"/>
  <c r="G149" i="1"/>
  <c r="AN149" i="1" s="1"/>
  <c r="H149" i="1"/>
  <c r="AO149" i="1" s="1"/>
  <c r="V149" i="1"/>
  <c r="BC149" i="1" s="1"/>
  <c r="AI149" i="1"/>
  <c r="BP149" i="1" s="1"/>
  <c r="AJ149" i="1"/>
  <c r="AI403" i="26" l="1"/>
  <c r="AI353" i="26"/>
  <c r="AI333" i="26"/>
  <c r="AN53" i="23"/>
  <c r="H244" i="22"/>
  <c r="H52" i="22"/>
  <c r="W52" i="22" s="1"/>
  <c r="H157" i="22"/>
  <c r="I277" i="22"/>
  <c r="H202" i="22"/>
  <c r="H72" i="22"/>
  <c r="H135" i="22"/>
  <c r="I135" i="22" s="1"/>
  <c r="I269" i="22"/>
  <c r="X269" i="22" s="1"/>
  <c r="I68" i="22"/>
  <c r="AI316" i="26"/>
  <c r="AN54" i="23"/>
  <c r="H137" i="22"/>
  <c r="I137" i="22" s="1"/>
  <c r="J137" i="22" s="1"/>
  <c r="K137" i="22" s="1"/>
  <c r="L137" i="22" s="1"/>
  <c r="H278" i="22"/>
  <c r="W278" i="22" s="1"/>
  <c r="H85" i="22"/>
  <c r="H302" i="22"/>
  <c r="I302" i="22" s="1"/>
  <c r="Z21" i="22"/>
  <c r="I155" i="22"/>
  <c r="J155" i="22" s="1"/>
  <c r="I239" i="22"/>
  <c r="X239" i="22" s="1"/>
  <c r="W199" i="22"/>
  <c r="J254" i="22"/>
  <c r="K254" i="22" s="1"/>
  <c r="AH180" i="19"/>
  <c r="FK54" i="17"/>
  <c r="FL54" i="17"/>
  <c r="FH55" i="17"/>
  <c r="FN18" i="17"/>
  <c r="FM75" i="17"/>
  <c r="FO18" i="17"/>
  <c r="FN75" i="17"/>
  <c r="FJ35" i="17"/>
  <c r="FG76" i="17"/>
  <c r="FK35" i="17"/>
  <c r="X31" i="22"/>
  <c r="W221" i="22"/>
  <c r="J221" i="22"/>
  <c r="K221" i="22" s="1"/>
  <c r="L221" i="22" s="1"/>
  <c r="M221" i="22" s="1"/>
  <c r="AB221" i="22" s="1"/>
  <c r="I307" i="22"/>
  <c r="J307" i="22" s="1"/>
  <c r="I237" i="22"/>
  <c r="J237" i="22" s="1"/>
  <c r="H60" i="22"/>
  <c r="I60" i="22" s="1"/>
  <c r="H67" i="22"/>
  <c r="I67" i="22" s="1"/>
  <c r="J67" i="22" s="1"/>
  <c r="K67" i="22" s="1"/>
  <c r="L67" i="22" s="1"/>
  <c r="M67" i="22" s="1"/>
  <c r="AB67" i="22" s="1"/>
  <c r="AH183" i="19"/>
  <c r="AH181" i="19"/>
  <c r="S178" i="19"/>
  <c r="AQ90" i="17"/>
  <c r="FH90" i="17"/>
  <c r="FP18" i="17"/>
  <c r="FG19" i="17"/>
  <c r="FH38" i="17"/>
  <c r="FJ59" i="17"/>
  <c r="FL19" i="17"/>
  <c r="FG94" i="17"/>
  <c r="FG13" i="17"/>
  <c r="FH94" i="17"/>
  <c r="FI54" i="17"/>
  <c r="FG75" i="17"/>
  <c r="FI94" i="17"/>
  <c r="FJ54" i="17"/>
  <c r="FL75" i="17"/>
  <c r="AP17" i="17"/>
  <c r="FG17" i="17"/>
  <c r="AP33" i="17"/>
  <c r="FG33" i="17"/>
  <c r="IM234" i="17"/>
  <c r="FH13" i="17"/>
  <c r="FG15" i="17"/>
  <c r="FH40" i="17"/>
  <c r="FI13" i="17"/>
  <c r="FI40" i="17"/>
  <c r="FJ55" i="17"/>
  <c r="FJ13" i="17"/>
  <c r="FH19" i="17"/>
  <c r="FI38" i="17"/>
  <c r="FH43" i="17"/>
  <c r="FM54" i="17"/>
  <c r="FK59" i="17"/>
  <c r="FH75" i="17"/>
  <c r="FG95" i="17"/>
  <c r="FI55" i="17"/>
  <c r="FH15" i="17"/>
  <c r="IM219" i="17"/>
  <c r="FG14" i="17"/>
  <c r="FK18" i="17"/>
  <c r="FI19" i="17"/>
  <c r="FG29" i="17"/>
  <c r="FG35" i="17"/>
  <c r="FJ38" i="17"/>
  <c r="FN54" i="17"/>
  <c r="FL59" i="17"/>
  <c r="FI75" i="17"/>
  <c r="FG89" i="17"/>
  <c r="FH14" i="17"/>
  <c r="FL18" i="17"/>
  <c r="FJ19" i="17"/>
  <c r="FH35" i="17"/>
  <c r="FK38" i="17"/>
  <c r="FM59" i="17"/>
  <c r="FJ75" i="17"/>
  <c r="FH89" i="17"/>
  <c r="FL14" i="17"/>
  <c r="FM18" i="17"/>
  <c r="FK19" i="17"/>
  <c r="FI35" i="17"/>
  <c r="FL38" i="17"/>
  <c r="FH54" i="17"/>
  <c r="FG55" i="17"/>
  <c r="FN59" i="17"/>
  <c r="FK75" i="17"/>
  <c r="FG90" i="17"/>
  <c r="J159" i="1"/>
  <c r="K159" i="1" s="1"/>
  <c r="J160" i="1"/>
  <c r="AQ30" i="17"/>
  <c r="FH30" i="17"/>
  <c r="AP203" i="17"/>
  <c r="FG203" i="17"/>
  <c r="IM222" i="17"/>
  <c r="IM235" i="17"/>
  <c r="FG31" i="17"/>
  <c r="AP31" i="17"/>
  <c r="AP130" i="17"/>
  <c r="FG130" i="17"/>
  <c r="FG211" i="17"/>
  <c r="AP211" i="17"/>
  <c r="AP131" i="17"/>
  <c r="FG131" i="17"/>
  <c r="AP212" i="17"/>
  <c r="FG212" i="17"/>
  <c r="AP50" i="17"/>
  <c r="FG50" i="17"/>
  <c r="AP133" i="17"/>
  <c r="FG133" i="17"/>
  <c r="FG23" i="17"/>
  <c r="FH29" i="17"/>
  <c r="AP112" i="17"/>
  <c r="FG112" i="17"/>
  <c r="AP132" i="17"/>
  <c r="FG132" i="17"/>
  <c r="IM228" i="17"/>
  <c r="AP51" i="17"/>
  <c r="FG51" i="17"/>
  <c r="AP146" i="17"/>
  <c r="FG146" i="17"/>
  <c r="AP232" i="17"/>
  <c r="FG232" i="17"/>
  <c r="AP20" i="17"/>
  <c r="FG20" i="17"/>
  <c r="AS40" i="17"/>
  <c r="FJ40" i="17"/>
  <c r="AQ60" i="17"/>
  <c r="FH60" i="17"/>
  <c r="AP80" i="17"/>
  <c r="FG80" i="17"/>
  <c r="AP100" i="17"/>
  <c r="FG100" i="17"/>
  <c r="AP120" i="17"/>
  <c r="FG120" i="17"/>
  <c r="AP140" i="17"/>
  <c r="FG140" i="17"/>
  <c r="AP160" i="17"/>
  <c r="FG160" i="17"/>
  <c r="AP180" i="17"/>
  <c r="FG180" i="17"/>
  <c r="AP200" i="17"/>
  <c r="FG200" i="17"/>
  <c r="AP220" i="17"/>
  <c r="FG220" i="17"/>
  <c r="AP240" i="17"/>
  <c r="FG240" i="17"/>
  <c r="FH23" i="17"/>
  <c r="AP52" i="17"/>
  <c r="FG52" i="17"/>
  <c r="AP147" i="17"/>
  <c r="FG147" i="17"/>
  <c r="AP233" i="17"/>
  <c r="FG233" i="17"/>
  <c r="AP21" i="17"/>
  <c r="FG21" i="17"/>
  <c r="AP41" i="17"/>
  <c r="FG41" i="17"/>
  <c r="AP61" i="17"/>
  <c r="FG61" i="17"/>
  <c r="AP81" i="17"/>
  <c r="FG81" i="17"/>
  <c r="AP101" i="17"/>
  <c r="FG101" i="17"/>
  <c r="AP121" i="17"/>
  <c r="FG121" i="17"/>
  <c r="AP141" i="17"/>
  <c r="FG141" i="17"/>
  <c r="AP161" i="17"/>
  <c r="FG161" i="17"/>
  <c r="AP181" i="17"/>
  <c r="FG181" i="17"/>
  <c r="AP201" i="17"/>
  <c r="FG201" i="17"/>
  <c r="AP221" i="17"/>
  <c r="FG221" i="17"/>
  <c r="AP241" i="17"/>
  <c r="FG241" i="17"/>
  <c r="FI23" i="17"/>
  <c r="FG40" i="17"/>
  <c r="IM231" i="17"/>
  <c r="IM211" i="17"/>
  <c r="AP53" i="17"/>
  <c r="FG53" i="17"/>
  <c r="AP238" i="17"/>
  <c r="FG238" i="17"/>
  <c r="AP22" i="17"/>
  <c r="FG22" i="17"/>
  <c r="AP42" i="17"/>
  <c r="FG42" i="17"/>
  <c r="AP62" i="17"/>
  <c r="FG62" i="17"/>
  <c r="AP82" i="17"/>
  <c r="FG82" i="17"/>
  <c r="AP102" i="17"/>
  <c r="FG102" i="17"/>
  <c r="AP122" i="17"/>
  <c r="FG122" i="17"/>
  <c r="AP142" i="17"/>
  <c r="FG142" i="17"/>
  <c r="AP162" i="17"/>
  <c r="FG162" i="17"/>
  <c r="AP182" i="17"/>
  <c r="FG182" i="17"/>
  <c r="AP202" i="17"/>
  <c r="FG202" i="17"/>
  <c r="AP222" i="17"/>
  <c r="FG222" i="17"/>
  <c r="AP242" i="17"/>
  <c r="FG242" i="17"/>
  <c r="FJ23" i="17"/>
  <c r="FG30" i="17"/>
  <c r="AP243" i="17"/>
  <c r="FG243" i="17"/>
  <c r="AT23" i="17"/>
  <c r="FK23" i="17"/>
  <c r="AR43" i="17"/>
  <c r="FI43" i="17"/>
  <c r="AP63" i="17"/>
  <c r="FG63" i="17"/>
  <c r="AP83" i="17"/>
  <c r="FG83" i="17"/>
  <c r="AP103" i="17"/>
  <c r="FG103" i="17"/>
  <c r="AP223" i="17"/>
  <c r="FG223" i="17"/>
  <c r="AP123" i="17"/>
  <c r="FG123" i="17"/>
  <c r="IM214" i="17"/>
  <c r="IM237" i="17"/>
  <c r="AP67" i="17"/>
  <c r="FG67" i="17"/>
  <c r="AP164" i="17"/>
  <c r="FG164" i="17"/>
  <c r="AP244" i="17"/>
  <c r="FG244" i="17"/>
  <c r="AP24" i="17"/>
  <c r="FG24" i="17"/>
  <c r="AP44" i="17"/>
  <c r="FG44" i="17"/>
  <c r="AP64" i="17"/>
  <c r="FG64" i="17"/>
  <c r="AP84" i="17"/>
  <c r="FG84" i="17"/>
  <c r="AP104" i="17"/>
  <c r="FG104" i="17"/>
  <c r="AP124" i="17"/>
  <c r="FG124" i="17"/>
  <c r="AP144" i="17"/>
  <c r="FG144" i="17"/>
  <c r="AP184" i="17"/>
  <c r="FG184" i="17"/>
  <c r="AP204" i="17"/>
  <c r="FG204" i="17"/>
  <c r="AP224" i="17"/>
  <c r="FG224" i="17"/>
  <c r="AP183" i="17"/>
  <c r="FG183" i="17"/>
  <c r="AP70" i="17"/>
  <c r="FG70" i="17"/>
  <c r="AP165" i="17"/>
  <c r="FG165" i="17"/>
  <c r="AP45" i="17"/>
  <c r="FG45" i="17"/>
  <c r="AP125" i="17"/>
  <c r="FG125" i="17"/>
  <c r="AP66" i="17"/>
  <c r="FG66" i="17"/>
  <c r="AP163" i="17"/>
  <c r="FG163" i="17"/>
  <c r="IM224" i="17"/>
  <c r="IM227" i="17"/>
  <c r="IM217" i="17"/>
  <c r="IM240" i="17"/>
  <c r="AP71" i="17"/>
  <c r="FG71" i="17"/>
  <c r="AP143" i="17"/>
  <c r="FG143" i="17"/>
  <c r="AP72" i="17"/>
  <c r="FG72" i="17"/>
  <c r="FG60" i="17"/>
  <c r="IM230" i="17"/>
  <c r="IM243" i="17"/>
  <c r="AP252" i="17"/>
  <c r="FG252" i="17"/>
  <c r="AP173" i="17"/>
  <c r="FG173" i="17"/>
  <c r="AP253" i="17"/>
  <c r="FG253" i="17"/>
  <c r="AR29" i="17"/>
  <c r="FI29" i="17"/>
  <c r="AR49" i="17"/>
  <c r="FI49" i="17"/>
  <c r="AP69" i="17"/>
  <c r="FG69" i="17"/>
  <c r="FG49" i="17"/>
  <c r="IM213" i="17"/>
  <c r="AP186" i="17"/>
  <c r="FG186" i="17"/>
  <c r="FH49" i="17"/>
  <c r="IM215" i="17"/>
  <c r="AP12" i="17"/>
  <c r="FG12" i="17"/>
  <c r="AP187" i="17"/>
  <c r="FG187" i="17"/>
  <c r="AP191" i="17"/>
  <c r="FG191" i="17"/>
  <c r="AT13" i="17"/>
  <c r="FK13" i="17"/>
  <c r="AP110" i="17"/>
  <c r="FG110" i="17"/>
  <c r="AP111" i="17"/>
  <c r="FG111" i="17"/>
  <c r="FG43" i="17"/>
  <c r="AP170" i="17"/>
  <c r="FG170" i="17"/>
  <c r="AP245" i="17"/>
  <c r="FG245" i="17"/>
  <c r="AP25" i="17"/>
  <c r="FG25" i="17"/>
  <c r="AP65" i="17"/>
  <c r="FG65" i="17"/>
  <c r="AP85" i="17"/>
  <c r="FG85" i="17"/>
  <c r="AP105" i="17"/>
  <c r="FG105" i="17"/>
  <c r="AP145" i="17"/>
  <c r="FG145" i="17"/>
  <c r="AP185" i="17"/>
  <c r="FG185" i="17"/>
  <c r="AP205" i="17"/>
  <c r="FG205" i="17"/>
  <c r="AP225" i="17"/>
  <c r="FG225" i="17"/>
  <c r="AP93" i="17"/>
  <c r="FG93" i="17"/>
  <c r="AP171" i="17"/>
  <c r="FG171" i="17"/>
  <c r="AP246" i="17"/>
  <c r="FG246" i="17"/>
  <c r="AR26" i="17"/>
  <c r="FI26" i="17"/>
  <c r="AP46" i="17"/>
  <c r="FG46" i="17"/>
  <c r="AP86" i="17"/>
  <c r="FG86" i="17"/>
  <c r="AP106" i="17"/>
  <c r="FG106" i="17"/>
  <c r="AP126" i="17"/>
  <c r="FG126" i="17"/>
  <c r="AP166" i="17"/>
  <c r="FG166" i="17"/>
  <c r="AP206" i="17"/>
  <c r="FG206" i="17"/>
  <c r="AP226" i="17"/>
  <c r="FG226" i="17"/>
  <c r="AP16" i="17"/>
  <c r="FG16" i="17"/>
  <c r="AP107" i="17"/>
  <c r="FG107" i="17"/>
  <c r="AP172" i="17"/>
  <c r="FG172" i="17"/>
  <c r="AP251" i="17"/>
  <c r="FG251" i="17"/>
  <c r="AP27" i="17"/>
  <c r="FG27" i="17"/>
  <c r="AP47" i="17"/>
  <c r="FG47" i="17"/>
  <c r="AP87" i="17"/>
  <c r="FG87" i="17"/>
  <c r="AP127" i="17"/>
  <c r="FG127" i="17"/>
  <c r="AP167" i="17"/>
  <c r="FG167" i="17"/>
  <c r="AP207" i="17"/>
  <c r="FG207" i="17"/>
  <c r="AP227" i="17"/>
  <c r="FG227" i="17"/>
  <c r="AP247" i="17"/>
  <c r="FG247" i="17"/>
  <c r="AP28" i="17"/>
  <c r="FG28" i="17"/>
  <c r="AP48" i="17"/>
  <c r="FG48" i="17"/>
  <c r="AP68" i="17"/>
  <c r="FG68" i="17"/>
  <c r="AP88" i="17"/>
  <c r="FG88" i="17"/>
  <c r="AP108" i="17"/>
  <c r="FG108" i="17"/>
  <c r="AP128" i="17"/>
  <c r="FG128" i="17"/>
  <c r="AP148" i="17"/>
  <c r="FG148" i="17"/>
  <c r="AP168" i="17"/>
  <c r="FG168" i="17"/>
  <c r="AP188" i="17"/>
  <c r="FG188" i="17"/>
  <c r="AP208" i="17"/>
  <c r="FG208" i="17"/>
  <c r="AP228" i="17"/>
  <c r="FG228" i="17"/>
  <c r="AP248" i="17"/>
  <c r="FG248" i="17"/>
  <c r="IM238" i="17"/>
  <c r="AP32" i="17"/>
  <c r="FG32" i="17"/>
  <c r="AP113" i="17"/>
  <c r="FG113" i="17"/>
  <c r="AP190" i="17"/>
  <c r="FG190" i="17"/>
  <c r="AP91" i="17"/>
  <c r="FG91" i="17"/>
  <c r="AP151" i="17"/>
  <c r="FG151" i="17"/>
  <c r="FI14" i="17"/>
  <c r="IM241" i="17"/>
  <c r="AP192" i="17"/>
  <c r="FG192" i="17"/>
  <c r="AP73" i="17"/>
  <c r="FG73" i="17"/>
  <c r="AP153" i="17"/>
  <c r="FG153" i="17"/>
  <c r="AP213" i="17"/>
  <c r="FG213" i="17"/>
  <c r="FJ14" i="17"/>
  <c r="FG26" i="17"/>
  <c r="AP193" i="17"/>
  <c r="FG193" i="17"/>
  <c r="AV14" i="17"/>
  <c r="FM14" i="17"/>
  <c r="AP34" i="17"/>
  <c r="FG34" i="17"/>
  <c r="AX54" i="17"/>
  <c r="FO54" i="17"/>
  <c r="AP74" i="17"/>
  <c r="FG74" i="17"/>
  <c r="AS94" i="17"/>
  <c r="FJ94" i="17"/>
  <c r="AP114" i="17"/>
  <c r="FG114" i="17"/>
  <c r="AP134" i="17"/>
  <c r="FG134" i="17"/>
  <c r="AP154" i="17"/>
  <c r="FG154" i="17"/>
  <c r="AP174" i="17"/>
  <c r="FG174" i="17"/>
  <c r="AP194" i="17"/>
  <c r="FG194" i="17"/>
  <c r="AP214" i="17"/>
  <c r="FG214" i="17"/>
  <c r="AP234" i="17"/>
  <c r="FG234" i="17"/>
  <c r="FK14" i="17"/>
  <c r="FH26" i="17"/>
  <c r="FG54" i="17"/>
  <c r="AP150" i="17"/>
  <c r="FG150" i="17"/>
  <c r="AR15" i="17"/>
  <c r="FI15" i="17"/>
  <c r="AU35" i="17"/>
  <c r="FL35" i="17"/>
  <c r="AT55" i="17"/>
  <c r="FK55" i="17"/>
  <c r="AX75" i="17"/>
  <c r="FO75" i="17"/>
  <c r="AQ95" i="17"/>
  <c r="FH95" i="17"/>
  <c r="AP115" i="17"/>
  <c r="FG115" i="17"/>
  <c r="AP135" i="17"/>
  <c r="FG135" i="17"/>
  <c r="AP155" i="17"/>
  <c r="FG155" i="17"/>
  <c r="AP175" i="17"/>
  <c r="FG175" i="17"/>
  <c r="AP195" i="17"/>
  <c r="FG195" i="17"/>
  <c r="AP215" i="17"/>
  <c r="FG215" i="17"/>
  <c r="AP235" i="17"/>
  <c r="FG235" i="17"/>
  <c r="FH76" i="17"/>
  <c r="IM252" i="17"/>
  <c r="AP36" i="17"/>
  <c r="FG36" i="17"/>
  <c r="AP56" i="17"/>
  <c r="FG56" i="17"/>
  <c r="AT76" i="17"/>
  <c r="FK76" i="17"/>
  <c r="AP96" i="17"/>
  <c r="FG96" i="17"/>
  <c r="AP116" i="17"/>
  <c r="FG116" i="17"/>
  <c r="AP136" i="17"/>
  <c r="FG136" i="17"/>
  <c r="AP156" i="17"/>
  <c r="FG156" i="17"/>
  <c r="AP176" i="17"/>
  <c r="FG176" i="17"/>
  <c r="AP196" i="17"/>
  <c r="FG196" i="17"/>
  <c r="AP216" i="17"/>
  <c r="FG216" i="17"/>
  <c r="AP236" i="17"/>
  <c r="FG236" i="17"/>
  <c r="FG18" i="17"/>
  <c r="FI76" i="17"/>
  <c r="AR90" i="17"/>
  <c r="FI90" i="17"/>
  <c r="AP152" i="17"/>
  <c r="FG152" i="17"/>
  <c r="AP37" i="17"/>
  <c r="FG37" i="17"/>
  <c r="AP57" i="17"/>
  <c r="FG57" i="17"/>
  <c r="AP77" i="17"/>
  <c r="FG77" i="17"/>
  <c r="AP97" i="17"/>
  <c r="FG97" i="17"/>
  <c r="AP117" i="17"/>
  <c r="FG117" i="17"/>
  <c r="AP137" i="17"/>
  <c r="FG137" i="17"/>
  <c r="AP157" i="17"/>
  <c r="FG157" i="17"/>
  <c r="AP177" i="17"/>
  <c r="FG177" i="17"/>
  <c r="AP197" i="17"/>
  <c r="FG197" i="17"/>
  <c r="AP217" i="17"/>
  <c r="FG217" i="17"/>
  <c r="AP237" i="17"/>
  <c r="FG237" i="17"/>
  <c r="FH18" i="17"/>
  <c r="FG59" i="17"/>
  <c r="FJ76" i="17"/>
  <c r="AP230" i="17"/>
  <c r="FG230" i="17"/>
  <c r="AZ18" i="17"/>
  <c r="FQ18" i="17"/>
  <c r="AV38" i="17"/>
  <c r="FM38" i="17"/>
  <c r="AP58" i="17"/>
  <c r="FG58" i="17"/>
  <c r="AP78" i="17"/>
  <c r="FG78" i="17"/>
  <c r="AP98" i="17"/>
  <c r="FG98" i="17"/>
  <c r="AP118" i="17"/>
  <c r="FG118" i="17"/>
  <c r="AP138" i="17"/>
  <c r="FG138" i="17"/>
  <c r="AP158" i="17"/>
  <c r="FG158" i="17"/>
  <c r="AP178" i="17"/>
  <c r="FG178" i="17"/>
  <c r="AP198" i="17"/>
  <c r="FG198" i="17"/>
  <c r="AP218" i="17"/>
  <c r="FG218" i="17"/>
  <c r="FI18" i="17"/>
  <c r="FH59" i="17"/>
  <c r="AP92" i="17"/>
  <c r="FG92" i="17"/>
  <c r="AP231" i="17"/>
  <c r="FG231" i="17"/>
  <c r="AV19" i="17"/>
  <c r="FM19" i="17"/>
  <c r="AP39" i="17"/>
  <c r="FG39" i="17"/>
  <c r="AX59" i="17"/>
  <c r="FO59" i="17"/>
  <c r="AP79" i="17"/>
  <c r="FG79" i="17"/>
  <c r="AP99" i="17"/>
  <c r="FG99" i="17"/>
  <c r="AP119" i="17"/>
  <c r="FG119" i="17"/>
  <c r="AP139" i="17"/>
  <c r="FG139" i="17"/>
  <c r="AP159" i="17"/>
  <c r="FG159" i="17"/>
  <c r="AP179" i="17"/>
  <c r="FG179" i="17"/>
  <c r="AP199" i="17"/>
  <c r="FG199" i="17"/>
  <c r="AP219" i="17"/>
  <c r="FG219" i="17"/>
  <c r="AP239" i="17"/>
  <c r="FG239" i="17"/>
  <c r="FJ18" i="17"/>
  <c r="FI59" i="17"/>
  <c r="FI89" i="17"/>
  <c r="FJ89" i="17"/>
  <c r="AT89" i="17"/>
  <c r="FK89" i="17"/>
  <c r="AP109" i="17"/>
  <c r="FG109" i="17"/>
  <c r="AP129" i="17"/>
  <c r="FG129" i="17"/>
  <c r="AP149" i="17"/>
  <c r="FG149" i="17"/>
  <c r="AP169" i="17"/>
  <c r="FG169" i="17"/>
  <c r="AP189" i="17"/>
  <c r="FG189" i="17"/>
  <c r="AP209" i="17"/>
  <c r="FG209" i="17"/>
  <c r="AP229" i="17"/>
  <c r="FG229" i="17"/>
  <c r="AP249" i="17"/>
  <c r="FG249" i="17"/>
  <c r="AP210" i="17"/>
  <c r="FG210" i="17"/>
  <c r="AP250" i="17"/>
  <c r="FG250" i="17"/>
  <c r="IL6" i="17"/>
  <c r="T8" i="28" s="1"/>
  <c r="T13" i="28" s="1"/>
  <c r="DG79" i="18"/>
  <c r="CT84" i="18"/>
  <c r="CT87" i="18"/>
  <c r="R85" i="18"/>
  <c r="S85" i="18" s="1"/>
  <c r="AE80" i="18"/>
  <c r="F85" i="18"/>
  <c r="BI85" i="18" s="1"/>
  <c r="AE81" i="18"/>
  <c r="AE82" i="18"/>
  <c r="AF82" i="18" s="1"/>
  <c r="AR83" i="18"/>
  <c r="AS83" i="18" s="1"/>
  <c r="AT83" i="18" s="1"/>
  <c r="AP6" i="1"/>
  <c r="T486" i="26"/>
  <c r="T451" i="26"/>
  <c r="T349" i="26"/>
  <c r="AI395" i="26"/>
  <c r="AI355" i="26"/>
  <c r="AI335" i="26"/>
  <c r="AI315" i="26"/>
  <c r="T489" i="26"/>
  <c r="T409" i="26"/>
  <c r="T326" i="26"/>
  <c r="T330" i="26"/>
  <c r="T446" i="26"/>
  <c r="T431" i="26"/>
  <c r="T331" i="26"/>
  <c r="T449" i="26"/>
  <c r="T346" i="26"/>
  <c r="T450" i="26"/>
  <c r="AI491" i="26"/>
  <c r="T350" i="26"/>
  <c r="T466" i="26"/>
  <c r="T351" i="26"/>
  <c r="T470" i="26"/>
  <c r="T366" i="26"/>
  <c r="T471" i="26"/>
  <c r="T386" i="26"/>
  <c r="T490" i="26"/>
  <c r="T469" i="26"/>
  <c r="T369" i="26"/>
  <c r="T329" i="26"/>
  <c r="T389" i="26"/>
  <c r="T491" i="26"/>
  <c r="T390" i="26"/>
  <c r="T391" i="26"/>
  <c r="T509" i="26"/>
  <c r="T506" i="26"/>
  <c r="T406" i="26"/>
  <c r="T510" i="26"/>
  <c r="AI340" i="26"/>
  <c r="T306" i="26"/>
  <c r="T410" i="26"/>
  <c r="T370" i="26"/>
  <c r="T309" i="26"/>
  <c r="T411" i="26"/>
  <c r="T310" i="26"/>
  <c r="T426" i="26"/>
  <c r="T371" i="26"/>
  <c r="T511" i="26"/>
  <c r="T311" i="26"/>
  <c r="T430" i="26"/>
  <c r="AI488" i="26"/>
  <c r="AI448" i="26"/>
  <c r="T512" i="26"/>
  <c r="T492" i="26"/>
  <c r="T487" i="26"/>
  <c r="T482" i="26"/>
  <c r="T477" i="26"/>
  <c r="T472" i="26"/>
  <c r="AI467" i="26"/>
  <c r="T467" i="26"/>
  <c r="T462" i="26"/>
  <c r="T457" i="26"/>
  <c r="T452" i="26"/>
  <c r="T447" i="26"/>
  <c r="T442" i="26"/>
  <c r="T437" i="26"/>
  <c r="T432" i="26"/>
  <c r="T427" i="26"/>
  <c r="T422" i="26"/>
  <c r="T417" i="26"/>
  <c r="T412" i="26"/>
  <c r="T407" i="26"/>
  <c r="T402" i="26"/>
  <c r="T397" i="26"/>
  <c r="T392" i="26"/>
  <c r="AI387" i="26"/>
  <c r="T387" i="26"/>
  <c r="T382" i="26"/>
  <c r="T377" i="26"/>
  <c r="T372" i="26"/>
  <c r="T367" i="26"/>
  <c r="T362" i="26"/>
  <c r="AI357" i="26"/>
  <c r="T357" i="26"/>
  <c r="T352" i="26"/>
  <c r="T347" i="26"/>
  <c r="T342" i="26"/>
  <c r="T337" i="26"/>
  <c r="T332" i="26"/>
  <c r="AI327" i="26"/>
  <c r="T327" i="26"/>
  <c r="T322" i="26"/>
  <c r="T317" i="26"/>
  <c r="T312" i="26"/>
  <c r="T307" i="26"/>
  <c r="T302" i="26"/>
  <c r="T502" i="26"/>
  <c r="T497" i="26"/>
  <c r="T507" i="26"/>
  <c r="T429" i="26"/>
  <c r="T504" i="26"/>
  <c r="T499" i="26"/>
  <c r="T494" i="26"/>
  <c r="T484" i="26"/>
  <c r="AI479" i="26"/>
  <c r="T479" i="26"/>
  <c r="T474" i="26"/>
  <c r="T464" i="26"/>
  <c r="T459" i="26"/>
  <c r="T454" i="26"/>
  <c r="T444" i="26"/>
  <c r="T439" i="26"/>
  <c r="T434" i="26"/>
  <c r="T424" i="26"/>
  <c r="T419" i="26"/>
  <c r="T414" i="26"/>
  <c r="T404" i="26"/>
  <c r="T399" i="26"/>
  <c r="T394" i="26"/>
  <c r="AI384" i="26"/>
  <c r="T384" i="26"/>
  <c r="AI379" i="26"/>
  <c r="T379" i="26"/>
  <c r="T374" i="26"/>
  <c r="T364" i="26"/>
  <c r="T359" i="26"/>
  <c r="T354" i="26"/>
  <c r="AI349" i="26"/>
  <c r="T344" i="26"/>
  <c r="T339" i="26"/>
  <c r="T334" i="26"/>
  <c r="T324" i="26"/>
  <c r="T319" i="26"/>
  <c r="T314" i="26"/>
  <c r="T304" i="26"/>
  <c r="T303" i="26"/>
  <c r="T323" i="26"/>
  <c r="T343" i="26"/>
  <c r="T363" i="26"/>
  <c r="T383" i="26"/>
  <c r="T403" i="26"/>
  <c r="T423" i="26"/>
  <c r="T443" i="26"/>
  <c r="T463" i="26"/>
  <c r="T483" i="26"/>
  <c r="T503" i="26"/>
  <c r="T305" i="26"/>
  <c r="T325" i="26"/>
  <c r="T345" i="26"/>
  <c r="T365" i="26"/>
  <c r="T385" i="26"/>
  <c r="T405" i="26"/>
  <c r="T425" i="26"/>
  <c r="T445" i="26"/>
  <c r="T465" i="26"/>
  <c r="T485" i="26"/>
  <c r="T505" i="26"/>
  <c r="T308" i="26"/>
  <c r="T328" i="26"/>
  <c r="T348" i="26"/>
  <c r="T368" i="26"/>
  <c r="T388" i="26"/>
  <c r="T408" i="26"/>
  <c r="T428" i="26"/>
  <c r="T448" i="26"/>
  <c r="T468" i="26"/>
  <c r="T488" i="26"/>
  <c r="T508" i="26"/>
  <c r="T313" i="26"/>
  <c r="T333" i="26"/>
  <c r="T353" i="26"/>
  <c r="T373" i="26"/>
  <c r="T393" i="26"/>
  <c r="T413" i="26"/>
  <c r="T433" i="26"/>
  <c r="T453" i="26"/>
  <c r="T473" i="26"/>
  <c r="T493" i="26"/>
  <c r="T513" i="26"/>
  <c r="T514" i="26"/>
  <c r="T315" i="26"/>
  <c r="T335" i="26"/>
  <c r="T355" i="26"/>
  <c r="T375" i="26"/>
  <c r="T395" i="26"/>
  <c r="T415" i="26"/>
  <c r="T435" i="26"/>
  <c r="T455" i="26"/>
  <c r="T475" i="26"/>
  <c r="T495" i="26"/>
  <c r="T515" i="26"/>
  <c r="T316" i="26"/>
  <c r="T336" i="26"/>
  <c r="T356" i="26"/>
  <c r="T376" i="26"/>
  <c r="T396" i="26"/>
  <c r="T416" i="26"/>
  <c r="T436" i="26"/>
  <c r="T456" i="26"/>
  <c r="T476" i="26"/>
  <c r="T496" i="26"/>
  <c r="T516" i="26"/>
  <c r="T318" i="26"/>
  <c r="T338" i="26"/>
  <c r="T358" i="26"/>
  <c r="T378" i="26"/>
  <c r="T398" i="26"/>
  <c r="T418" i="26"/>
  <c r="T438" i="26"/>
  <c r="T458" i="26"/>
  <c r="T478" i="26"/>
  <c r="T498" i="26"/>
  <c r="T320" i="26"/>
  <c r="T340" i="26"/>
  <c r="T360" i="26"/>
  <c r="T380" i="26"/>
  <c r="T400" i="26"/>
  <c r="T420" i="26"/>
  <c r="T440" i="26"/>
  <c r="T460" i="26"/>
  <c r="T480" i="26"/>
  <c r="T500" i="26"/>
  <c r="T301" i="26"/>
  <c r="T321" i="26"/>
  <c r="T341" i="26"/>
  <c r="T361" i="26"/>
  <c r="T381" i="26"/>
  <c r="T401" i="26"/>
  <c r="T421" i="26"/>
  <c r="T441" i="26"/>
  <c r="T461" i="26"/>
  <c r="T481" i="26"/>
  <c r="T501" i="26"/>
  <c r="AN86" i="23"/>
  <c r="U55" i="23"/>
  <c r="U56" i="23"/>
  <c r="U57" i="23"/>
  <c r="AN87" i="23"/>
  <c r="AN24" i="23"/>
  <c r="U24" i="23"/>
  <c r="U25" i="23"/>
  <c r="U86" i="23"/>
  <c r="U87" i="23"/>
  <c r="R52" i="23"/>
  <c r="U88" i="23"/>
  <c r="U89" i="23"/>
  <c r="U52" i="23"/>
  <c r="U53" i="23"/>
  <c r="U54" i="23"/>
  <c r="J45" i="22"/>
  <c r="K45" i="22" s="1"/>
  <c r="I247" i="22"/>
  <c r="J247" i="22" s="1"/>
  <c r="AC155" i="22"/>
  <c r="X334" i="22"/>
  <c r="M31" i="22"/>
  <c r="AB31" i="22" s="1"/>
  <c r="H96" i="22"/>
  <c r="I96" i="22" s="1"/>
  <c r="H216" i="22"/>
  <c r="I216" i="22" s="1"/>
  <c r="AC335" i="22"/>
  <c r="H147" i="22"/>
  <c r="I147" i="22" s="1"/>
  <c r="J147" i="22" s="1"/>
  <c r="Y147" i="22" s="1"/>
  <c r="I283" i="22"/>
  <c r="X283" i="22" s="1"/>
  <c r="AC339" i="22"/>
  <c r="AH339" i="22" s="1"/>
  <c r="H32" i="22"/>
  <c r="W32" i="22" s="1"/>
  <c r="K81" i="22"/>
  <c r="L81" i="22" s="1"/>
  <c r="AA81" i="22" s="1"/>
  <c r="O317" i="22"/>
  <c r="P317" i="22" s="1"/>
  <c r="AC193" i="22"/>
  <c r="H121" i="22"/>
  <c r="W121" i="22" s="1"/>
  <c r="H189" i="22"/>
  <c r="I189" i="22" s="1"/>
  <c r="H206" i="22"/>
  <c r="W206" i="22" s="1"/>
  <c r="H306" i="22"/>
  <c r="W306" i="22" s="1"/>
  <c r="AC229" i="22"/>
  <c r="H290" i="22"/>
  <c r="I290" i="22" s="1"/>
  <c r="J290" i="22" s="1"/>
  <c r="K290" i="22" s="1"/>
  <c r="AC29" i="22"/>
  <c r="AC242" i="22"/>
  <c r="AC252" i="22"/>
  <c r="H40" i="22"/>
  <c r="I40" i="22" s="1"/>
  <c r="J55" i="22"/>
  <c r="K55" i="22" s="1"/>
  <c r="H105" i="22"/>
  <c r="W105" i="22" s="1"/>
  <c r="I225" i="22"/>
  <c r="X49" i="22"/>
  <c r="W254" i="22"/>
  <c r="H174" i="22"/>
  <c r="I174" i="22" s="1"/>
  <c r="H292" i="22"/>
  <c r="AC68" i="22"/>
  <c r="AC254" i="22"/>
  <c r="AC219" i="22"/>
  <c r="H125" i="22"/>
  <c r="I125" i="22" s="1"/>
  <c r="W69" i="22"/>
  <c r="X258" i="22"/>
  <c r="X69" i="22"/>
  <c r="H143" i="22"/>
  <c r="W143" i="22" s="1"/>
  <c r="H127" i="22"/>
  <c r="I127" i="22" s="1"/>
  <c r="J127" i="22" s="1"/>
  <c r="H159" i="22"/>
  <c r="I229" i="22"/>
  <c r="H44" i="22"/>
  <c r="I44" i="22" s="1"/>
  <c r="H94" i="22"/>
  <c r="W94" i="22" s="1"/>
  <c r="H214" i="22"/>
  <c r="W214" i="22" s="1"/>
  <c r="H246" i="22"/>
  <c r="I246" i="22" s="1"/>
  <c r="AC119" i="22"/>
  <c r="AC303" i="22"/>
  <c r="H30" i="22"/>
  <c r="W30" i="22" s="1"/>
  <c r="H145" i="22"/>
  <c r="W145" i="22" s="1"/>
  <c r="AC153" i="22"/>
  <c r="AC315" i="22"/>
  <c r="AH315" i="22" s="1"/>
  <c r="K199" i="22"/>
  <c r="Y199" i="22"/>
  <c r="I252" i="22"/>
  <c r="W252" i="22"/>
  <c r="K49" i="22"/>
  <c r="Y49" i="22"/>
  <c r="I89" i="22"/>
  <c r="W89" i="22"/>
  <c r="J99" i="22"/>
  <c r="K99" i="22" s="1"/>
  <c r="X99" i="22"/>
  <c r="H218" i="22"/>
  <c r="I218" i="22" s="1"/>
  <c r="O332" i="22"/>
  <c r="AD332" i="22" s="1"/>
  <c r="W31" i="22"/>
  <c r="Y69" i="22"/>
  <c r="AC89" i="22"/>
  <c r="AC126" i="22"/>
  <c r="AC196" i="22"/>
  <c r="AC225" i="22"/>
  <c r="AC297" i="22"/>
  <c r="O318" i="22"/>
  <c r="P318" i="22" s="1"/>
  <c r="Q318" i="22" s="1"/>
  <c r="AF318" i="22" s="1"/>
  <c r="AC93" i="22"/>
  <c r="I42" i="22"/>
  <c r="X42" i="22" s="1"/>
  <c r="Y31" i="22"/>
  <c r="AC49" i="22"/>
  <c r="AC71" i="22"/>
  <c r="AC95" i="22"/>
  <c r="X199" i="22"/>
  <c r="H97" i="22"/>
  <c r="H113" i="22"/>
  <c r="W113" i="22" s="1"/>
  <c r="H250" i="22"/>
  <c r="I250" i="22" s="1"/>
  <c r="H266" i="22"/>
  <c r="H308" i="22"/>
  <c r="I335" i="22"/>
  <c r="X335" i="22" s="1"/>
  <c r="Z31" i="22"/>
  <c r="AC73" i="22"/>
  <c r="AC235" i="22"/>
  <c r="W55" i="22"/>
  <c r="AC74" i="22"/>
  <c r="AC236" i="22"/>
  <c r="AC259" i="22"/>
  <c r="H176" i="22"/>
  <c r="I176" i="22" s="1"/>
  <c r="AC55" i="22"/>
  <c r="W75" i="22"/>
  <c r="W99" i="22"/>
  <c r="AC205" i="22"/>
  <c r="AC265" i="22"/>
  <c r="AC313" i="22"/>
  <c r="H115" i="22"/>
  <c r="W115" i="22" s="1"/>
  <c r="H131" i="22"/>
  <c r="H207" i="22"/>
  <c r="H296" i="22"/>
  <c r="I296" i="22" s="1"/>
  <c r="O322" i="22"/>
  <c r="AC31" i="22"/>
  <c r="AC58" i="22"/>
  <c r="AC75" i="22"/>
  <c r="AC133" i="22"/>
  <c r="AC165" i="22"/>
  <c r="AC237" i="22"/>
  <c r="AC275" i="22"/>
  <c r="AC314" i="22"/>
  <c r="AC33" i="22"/>
  <c r="W61" i="22"/>
  <c r="W81" i="22"/>
  <c r="AC99" i="22"/>
  <c r="W137" i="22"/>
  <c r="AC166" i="22"/>
  <c r="W209" i="22"/>
  <c r="AC276" i="22"/>
  <c r="I88" i="22"/>
  <c r="J88" i="22" s="1"/>
  <c r="H178" i="22"/>
  <c r="W178" i="22" s="1"/>
  <c r="I297" i="22"/>
  <c r="J297" i="22" s="1"/>
  <c r="AC36" i="22"/>
  <c r="X61" i="22"/>
  <c r="X81" i="22"/>
  <c r="AC103" i="22"/>
  <c r="X137" i="22"/>
  <c r="W169" i="22"/>
  <c r="Y209" i="22"/>
  <c r="AC243" i="22"/>
  <c r="AC277" i="22"/>
  <c r="AC316" i="22"/>
  <c r="H18" i="22"/>
  <c r="I18" i="22" s="1"/>
  <c r="W39" i="22"/>
  <c r="Y61" i="22"/>
  <c r="Y137" i="22"/>
  <c r="AC173" i="22"/>
  <c r="Z209" i="22"/>
  <c r="AC245" i="22"/>
  <c r="W282" i="22"/>
  <c r="AC319" i="22"/>
  <c r="H62" i="22"/>
  <c r="I62" i="22" s="1"/>
  <c r="H284" i="22"/>
  <c r="H326" i="22"/>
  <c r="W326" i="22" s="1"/>
  <c r="X39" i="22"/>
  <c r="Z61" i="22"/>
  <c r="AC106" i="22"/>
  <c r="W179" i="22"/>
  <c r="AA209" i="22"/>
  <c r="X282" i="22"/>
  <c r="AC322" i="22"/>
  <c r="H226" i="22"/>
  <c r="W226" i="22" s="1"/>
  <c r="H270" i="22"/>
  <c r="I270" i="22" s="1"/>
  <c r="O314" i="22"/>
  <c r="P314" i="22" s="1"/>
  <c r="AC39" i="22"/>
  <c r="AA61" i="22"/>
  <c r="AC81" i="22"/>
  <c r="X179" i="22"/>
  <c r="Z212" i="22"/>
  <c r="AC282" i="22"/>
  <c r="AC185" i="22"/>
  <c r="AC186" i="22"/>
  <c r="H20" i="22"/>
  <c r="I20" i="22" s="1"/>
  <c r="H63" i="22"/>
  <c r="W63" i="22" s="1"/>
  <c r="H151" i="22"/>
  <c r="W151" i="22" s="1"/>
  <c r="I243" i="22"/>
  <c r="J243" i="22" s="1"/>
  <c r="I315" i="22"/>
  <c r="J315" i="22" s="1"/>
  <c r="W15" i="22"/>
  <c r="AC82" i="22"/>
  <c r="W119" i="22"/>
  <c r="AC146" i="22"/>
  <c r="Y179" i="22"/>
  <c r="AA212" i="22"/>
  <c r="AC247" i="22"/>
  <c r="AC324" i="22"/>
  <c r="H78" i="22"/>
  <c r="W78" i="22" s="1"/>
  <c r="H91" i="22"/>
  <c r="I91" i="22" s="1"/>
  <c r="H167" i="22"/>
  <c r="I167" i="22" s="1"/>
  <c r="J167" i="22" s="1"/>
  <c r="K167" i="22" s="1"/>
  <c r="H286" i="22"/>
  <c r="W286" i="22" s="1"/>
  <c r="H328" i="22"/>
  <c r="AC15" i="22"/>
  <c r="AC43" i="22"/>
  <c r="AC61" i="22"/>
  <c r="AC83" i="22"/>
  <c r="X119" i="22"/>
  <c r="W147" i="22"/>
  <c r="Z179" i="22"/>
  <c r="AC248" i="22"/>
  <c r="AC325" i="22"/>
  <c r="H50" i="22"/>
  <c r="I50" i="22" s="1"/>
  <c r="O315" i="22"/>
  <c r="W45" i="22"/>
  <c r="Y119" i="22"/>
  <c r="AA179" i="22"/>
  <c r="AC212" i="22"/>
  <c r="W249" i="22"/>
  <c r="H22" i="22"/>
  <c r="W22" i="22" s="1"/>
  <c r="H92" i="22"/>
  <c r="I92" i="22" s="1"/>
  <c r="W21" i="22"/>
  <c r="AC45" i="22"/>
  <c r="AC64" i="22"/>
  <c r="Z119" i="22"/>
  <c r="W149" i="22"/>
  <c r="AC213" i="22"/>
  <c r="AC249" i="22"/>
  <c r="AC287" i="22"/>
  <c r="AC327" i="22"/>
  <c r="H80" i="22"/>
  <c r="J169" i="22"/>
  <c r="K169" i="22" s="1"/>
  <c r="H330" i="22"/>
  <c r="W330" i="22" s="1"/>
  <c r="Y21" i="22"/>
  <c r="W49" i="22"/>
  <c r="AA119" i="22"/>
  <c r="Z149" i="22"/>
  <c r="AC179" i="22"/>
  <c r="AC215" i="22"/>
  <c r="X290" i="22"/>
  <c r="W332" i="22"/>
  <c r="H256" i="22"/>
  <c r="AC256" i="22"/>
  <c r="V330" i="22"/>
  <c r="S330" i="22"/>
  <c r="V320" i="22"/>
  <c r="S320" i="22"/>
  <c r="AC232" i="22"/>
  <c r="H232" i="22"/>
  <c r="I195" i="22"/>
  <c r="W195" i="22"/>
  <c r="J219" i="22"/>
  <c r="X219" i="22"/>
  <c r="H233" i="22"/>
  <c r="AC233" i="22"/>
  <c r="I72" i="22"/>
  <c r="W72" i="22"/>
  <c r="AC84" i="22"/>
  <c r="H84" i="22"/>
  <c r="H182" i="22"/>
  <c r="AC182" i="22"/>
  <c r="AC169" i="22"/>
  <c r="I34" i="22"/>
  <c r="W34" i="22"/>
  <c r="I157" i="22"/>
  <c r="W157" i="22"/>
  <c r="V338" i="22"/>
  <c r="S338" i="22"/>
  <c r="V328" i="22"/>
  <c r="AH328" i="22" s="1"/>
  <c r="S328" i="22"/>
  <c r="V318" i="22"/>
  <c r="AH318" i="22" s="1"/>
  <c r="S318" i="22"/>
  <c r="H23" i="22"/>
  <c r="AC23" i="22"/>
  <c r="H272" i="22"/>
  <c r="H309" i="22"/>
  <c r="AC309" i="22"/>
  <c r="H210" i="22"/>
  <c r="AC210" i="22"/>
  <c r="AC34" i="22"/>
  <c r="H293" i="22"/>
  <c r="AC293" i="22"/>
  <c r="V337" i="22"/>
  <c r="S337" i="22"/>
  <c r="V327" i="22"/>
  <c r="S327" i="22"/>
  <c r="V317" i="22"/>
  <c r="S317" i="22"/>
  <c r="H223" i="22"/>
  <c r="AC223" i="22"/>
  <c r="H285" i="22"/>
  <c r="AC285" i="22"/>
  <c r="AG336" i="22"/>
  <c r="O336" i="22"/>
  <c r="AG326" i="22"/>
  <c r="O326" i="22"/>
  <c r="AG316" i="22"/>
  <c r="O316" i="22"/>
  <c r="H25" i="22"/>
  <c r="AC25" i="22"/>
  <c r="K39" i="22"/>
  <c r="I109" i="22"/>
  <c r="W109" i="22"/>
  <c r="H123" i="22"/>
  <c r="AC123" i="22"/>
  <c r="I173" i="22"/>
  <c r="W173" i="22"/>
  <c r="AC86" i="22"/>
  <c r="H86" i="22"/>
  <c r="J225" i="22"/>
  <c r="X225" i="22"/>
  <c r="H76" i="22"/>
  <c r="AC76" i="22"/>
  <c r="AC188" i="22"/>
  <c r="H188" i="22"/>
  <c r="H264" i="22"/>
  <c r="AC264" i="22"/>
  <c r="H288" i="22"/>
  <c r="AC288" i="22"/>
  <c r="H300" i="22"/>
  <c r="AC300" i="22"/>
  <c r="AC26" i="22"/>
  <c r="H301" i="22"/>
  <c r="AC301" i="22"/>
  <c r="I151" i="22"/>
  <c r="I163" i="22"/>
  <c r="W163" i="22"/>
  <c r="H289" i="22"/>
  <c r="AC289" i="22"/>
  <c r="I339" i="22"/>
  <c r="W339" i="22"/>
  <c r="H108" i="22"/>
  <c r="AC108" i="22"/>
  <c r="AC114" i="22"/>
  <c r="H114" i="22"/>
  <c r="H203" i="22"/>
  <c r="AC203" i="22"/>
  <c r="I26" i="22"/>
  <c r="W26" i="22"/>
  <c r="AC187" i="22"/>
  <c r="H187" i="22"/>
  <c r="H53" i="22"/>
  <c r="AC53" i="22"/>
  <c r="J68" i="22"/>
  <c r="X68" i="22"/>
  <c r="AC161" i="22"/>
  <c r="H161" i="22"/>
  <c r="H19" i="22"/>
  <c r="AC19" i="22"/>
  <c r="AC54" i="22"/>
  <c r="H54" i="22"/>
  <c r="H129" i="22"/>
  <c r="I205" i="22"/>
  <c r="W205" i="22"/>
  <c r="AC217" i="22"/>
  <c r="H217" i="22"/>
  <c r="H255" i="22"/>
  <c r="AC255" i="22"/>
  <c r="H280" i="22"/>
  <c r="AC280" i="22"/>
  <c r="AC163" i="22"/>
  <c r="AG319" i="22"/>
  <c r="O319" i="22"/>
  <c r="H142" i="22"/>
  <c r="AC142" i="22"/>
  <c r="H194" i="22"/>
  <c r="AC194" i="22"/>
  <c r="H231" i="22"/>
  <c r="AC231" i="22"/>
  <c r="H262" i="22"/>
  <c r="AC262" i="22"/>
  <c r="I322" i="22"/>
  <c r="W322" i="22"/>
  <c r="O339" i="22"/>
  <c r="W219" i="22"/>
  <c r="V329" i="22"/>
  <c r="S329" i="22"/>
  <c r="H17" i="22"/>
  <c r="AC17" i="22"/>
  <c r="I32" i="22"/>
  <c r="H77" i="22"/>
  <c r="AC77" i="22"/>
  <c r="I85" i="22"/>
  <c r="W85" i="22"/>
  <c r="H98" i="22"/>
  <c r="AC98" i="22"/>
  <c r="I156" i="22"/>
  <c r="W156" i="22"/>
  <c r="H201" i="22"/>
  <c r="AC201" i="22"/>
  <c r="K240" i="22"/>
  <c r="Y240" i="22"/>
  <c r="AC240" i="22"/>
  <c r="AC334" i="22"/>
  <c r="AG338" i="22"/>
  <c r="O338" i="22"/>
  <c r="I46" i="22"/>
  <c r="W46" i="22"/>
  <c r="H70" i="22"/>
  <c r="AC70" i="22"/>
  <c r="H128" i="22"/>
  <c r="AC128" i="22"/>
  <c r="H150" i="22"/>
  <c r="AC150" i="22"/>
  <c r="H162" i="22"/>
  <c r="AC162" i="22"/>
  <c r="I175" i="22"/>
  <c r="W175" i="22"/>
  <c r="H181" i="22"/>
  <c r="AC181" i="22"/>
  <c r="H224" i="22"/>
  <c r="AC224" i="22"/>
  <c r="H263" i="22"/>
  <c r="AC263" i="22"/>
  <c r="K332" i="22"/>
  <c r="Y332" i="22"/>
  <c r="AC136" i="22"/>
  <c r="AC175" i="22"/>
  <c r="AC274" i="22"/>
  <c r="AG337" i="22"/>
  <c r="O337" i="22"/>
  <c r="I33" i="22"/>
  <c r="W33" i="22"/>
  <c r="H47" i="22"/>
  <c r="AC47" i="22"/>
  <c r="AC107" i="22"/>
  <c r="H107" i="22"/>
  <c r="H122" i="22"/>
  <c r="AC122" i="22"/>
  <c r="I136" i="22"/>
  <c r="W136" i="22"/>
  <c r="H144" i="22"/>
  <c r="AC144" i="22"/>
  <c r="H294" i="22"/>
  <c r="AC294" i="22"/>
  <c r="I316" i="22"/>
  <c r="W316" i="22"/>
  <c r="X21" i="22"/>
  <c r="AC109" i="22"/>
  <c r="X209" i="22"/>
  <c r="V316" i="22"/>
  <c r="S316" i="22"/>
  <c r="H41" i="22"/>
  <c r="AC41" i="22"/>
  <c r="I48" i="22"/>
  <c r="W48" i="22"/>
  <c r="I56" i="22"/>
  <c r="W56" i="22"/>
  <c r="I79" i="22"/>
  <c r="W79" i="22"/>
  <c r="I93" i="22"/>
  <c r="W93" i="22"/>
  <c r="H197" i="22"/>
  <c r="AC197" i="22"/>
  <c r="H234" i="22"/>
  <c r="AC234" i="22"/>
  <c r="X243" i="22"/>
  <c r="H310" i="22"/>
  <c r="AC310" i="22"/>
  <c r="I333" i="22"/>
  <c r="W333" i="22"/>
  <c r="AA21" i="22"/>
  <c r="AC116" i="22"/>
  <c r="AG335" i="22"/>
  <c r="O335" i="22"/>
  <c r="AG325" i="22"/>
  <c r="O325" i="22"/>
  <c r="H27" i="22"/>
  <c r="AC27" i="22"/>
  <c r="I64" i="22"/>
  <c r="W64" i="22"/>
  <c r="H130" i="22"/>
  <c r="AC130" i="22"/>
  <c r="H170" i="22"/>
  <c r="AC170" i="22"/>
  <c r="I183" i="22"/>
  <c r="W183" i="22"/>
  <c r="I257" i="22"/>
  <c r="H295" i="22"/>
  <c r="AC295" i="22"/>
  <c r="H318" i="22"/>
  <c r="O333" i="22"/>
  <c r="X149" i="22"/>
  <c r="V335" i="22"/>
  <c r="S335" i="22"/>
  <c r="V325" i="22"/>
  <c r="S325" i="22"/>
  <c r="H35" i="22"/>
  <c r="AC35" i="22"/>
  <c r="H87" i="22"/>
  <c r="I116" i="22"/>
  <c r="H124" i="22"/>
  <c r="AC124" i="22"/>
  <c r="H138" i="22"/>
  <c r="AC138" i="22"/>
  <c r="H177" i="22"/>
  <c r="H198" i="22"/>
  <c r="H204" i="22"/>
  <c r="AC204" i="22"/>
  <c r="H211" i="22"/>
  <c r="AC211" i="22"/>
  <c r="I236" i="22"/>
  <c r="W236" i="22"/>
  <c r="I274" i="22"/>
  <c r="W274" i="22"/>
  <c r="AC21" i="22"/>
  <c r="Y149" i="22"/>
  <c r="AC209" i="22"/>
  <c r="V334" i="22"/>
  <c r="S334" i="22"/>
  <c r="V324" i="22"/>
  <c r="S324" i="22"/>
  <c r="V314" i="22"/>
  <c r="S314" i="22"/>
  <c r="I28" i="22"/>
  <c r="W28" i="22"/>
  <c r="H65" i="22"/>
  <c r="I73" i="22"/>
  <c r="I95" i="22"/>
  <c r="W95" i="22"/>
  <c r="H139" i="22"/>
  <c r="I165" i="22"/>
  <c r="W165" i="22"/>
  <c r="H171" i="22"/>
  <c r="AC171" i="22"/>
  <c r="H251" i="22"/>
  <c r="AC251" i="22"/>
  <c r="H312" i="22"/>
  <c r="I327" i="22"/>
  <c r="W327" i="22"/>
  <c r="O334" i="22"/>
  <c r="AA149" i="22"/>
  <c r="X332" i="22"/>
  <c r="S313" i="22"/>
  <c r="AG323" i="22"/>
  <c r="O323" i="22"/>
  <c r="AG313" i="22"/>
  <c r="O313" i="22"/>
  <c r="I14" i="22"/>
  <c r="W14" i="22"/>
  <c r="I102" i="22"/>
  <c r="W102" i="22"/>
  <c r="H110" i="22"/>
  <c r="AC110" i="22"/>
  <c r="H117" i="22"/>
  <c r="AC117" i="22"/>
  <c r="H132" i="22"/>
  <c r="AC132" i="22"/>
  <c r="I146" i="22"/>
  <c r="W146" i="22"/>
  <c r="I153" i="22"/>
  <c r="W153" i="22"/>
  <c r="W185" i="22"/>
  <c r="I185" i="22"/>
  <c r="K258" i="22"/>
  <c r="Y258" i="22"/>
  <c r="I275" i="22"/>
  <c r="W275" i="22"/>
  <c r="H320" i="22"/>
  <c r="AC320" i="22"/>
  <c r="O327" i="22"/>
  <c r="S315" i="22"/>
  <c r="V333" i="22"/>
  <c r="S333" i="22"/>
  <c r="V323" i="22"/>
  <c r="S323" i="22"/>
  <c r="I36" i="22"/>
  <c r="W36" i="22"/>
  <c r="I51" i="22"/>
  <c r="W51" i="22"/>
  <c r="I58" i="22"/>
  <c r="W58" i="22"/>
  <c r="W96" i="22"/>
  <c r="I213" i="22"/>
  <c r="W213" i="22"/>
  <c r="H220" i="22"/>
  <c r="AC220" i="22"/>
  <c r="I268" i="22"/>
  <c r="W268" i="22"/>
  <c r="O320" i="22"/>
  <c r="I328" i="22"/>
  <c r="W328" i="22"/>
  <c r="AC46" i="22"/>
  <c r="AC51" i="22"/>
  <c r="AC149" i="22"/>
  <c r="AC199" i="22"/>
  <c r="AC332" i="22"/>
  <c r="V336" i="22"/>
  <c r="S336" i="22"/>
  <c r="H13" i="22"/>
  <c r="AC13" i="22"/>
  <c r="H101" i="22"/>
  <c r="AC101" i="22"/>
  <c r="H158" i="22"/>
  <c r="AC158" i="22"/>
  <c r="H191" i="22"/>
  <c r="AC191" i="22"/>
  <c r="K334" i="22"/>
  <c r="Y334" i="22"/>
  <c r="J15" i="22"/>
  <c r="X15" i="22"/>
  <c r="I29" i="22"/>
  <c r="W29" i="22"/>
  <c r="W44" i="22"/>
  <c r="H66" i="22"/>
  <c r="AC66" i="22"/>
  <c r="I133" i="22"/>
  <c r="W133" i="22"/>
  <c r="H140" i="22"/>
  <c r="AC140" i="22"/>
  <c r="H160" i="22"/>
  <c r="AC160" i="22"/>
  <c r="I186" i="22"/>
  <c r="W186" i="22"/>
  <c r="H192" i="22"/>
  <c r="AC192" i="22"/>
  <c r="H238" i="22"/>
  <c r="AC238" i="22"/>
  <c r="I245" i="22"/>
  <c r="W245" i="22"/>
  <c r="W71" i="22"/>
  <c r="AC239" i="22"/>
  <c r="AC307" i="22"/>
  <c r="S319" i="22"/>
  <c r="V332" i="22"/>
  <c r="S332" i="22"/>
  <c r="V322" i="22"/>
  <c r="S322" i="22"/>
  <c r="I103" i="22"/>
  <c r="W103" i="22"/>
  <c r="H111" i="22"/>
  <c r="AC111" i="22"/>
  <c r="K127" i="22"/>
  <c r="Y127" i="22"/>
  <c r="W259" i="22"/>
  <c r="I259" i="22"/>
  <c r="H291" i="22"/>
  <c r="AC291" i="22"/>
  <c r="O328" i="22"/>
  <c r="X71" i="22"/>
  <c r="AC183" i="22"/>
  <c r="AC268" i="22"/>
  <c r="V326" i="22"/>
  <c r="S326" i="22"/>
  <c r="AG324" i="22"/>
  <c r="O324" i="22"/>
  <c r="H152" i="22"/>
  <c r="AC152" i="22"/>
  <c r="AC79" i="22"/>
  <c r="AG331" i="22"/>
  <c r="O331" i="22"/>
  <c r="H16" i="22"/>
  <c r="AC16" i="22"/>
  <c r="H38" i="22"/>
  <c r="AC38" i="22"/>
  <c r="I52" i="22"/>
  <c r="H59" i="22"/>
  <c r="AC59" i="22"/>
  <c r="I74" i="22"/>
  <c r="I83" i="22"/>
  <c r="W83" i="22"/>
  <c r="H90" i="22"/>
  <c r="AC90" i="22"/>
  <c r="I166" i="22"/>
  <c r="W166" i="22"/>
  <c r="H172" i="22"/>
  <c r="AC172" i="22"/>
  <c r="H200" i="22"/>
  <c r="AC222" i="22"/>
  <c r="H222" i="22"/>
  <c r="J269" i="22"/>
  <c r="J277" i="22"/>
  <c r="X277" i="22"/>
  <c r="H321" i="22"/>
  <c r="AC321" i="22"/>
  <c r="AC56" i="22"/>
  <c r="Y71" i="22"/>
  <c r="AC156" i="22"/>
  <c r="AC257" i="22"/>
  <c r="AC333" i="22"/>
  <c r="H57" i="22"/>
  <c r="AC57" i="22"/>
  <c r="H184" i="22"/>
  <c r="AC184" i="22"/>
  <c r="I244" i="22"/>
  <c r="W244" i="22"/>
  <c r="V331" i="22"/>
  <c r="S331" i="22"/>
  <c r="V321" i="22"/>
  <c r="S321" i="22"/>
  <c r="H104" i="22"/>
  <c r="AC104" i="22"/>
  <c r="H112" i="22"/>
  <c r="AC112" i="22"/>
  <c r="H120" i="22"/>
  <c r="AC120" i="22"/>
  <c r="H134" i="22"/>
  <c r="AC134" i="22"/>
  <c r="H141" i="22"/>
  <c r="AC141" i="22"/>
  <c r="I193" i="22"/>
  <c r="W193" i="22"/>
  <c r="O321" i="22"/>
  <c r="H329" i="22"/>
  <c r="AC329" i="22"/>
  <c r="AC14" i="22"/>
  <c r="AC28" i="22"/>
  <c r="Z71" i="22"/>
  <c r="W240" i="22"/>
  <c r="S339" i="22"/>
  <c r="AG330" i="22"/>
  <c r="O330" i="22"/>
  <c r="AC180" i="22"/>
  <c r="H180" i="22"/>
  <c r="H230" i="22"/>
  <c r="AC230" i="22"/>
  <c r="H253" i="22"/>
  <c r="AC253" i="22"/>
  <c r="H261" i="22"/>
  <c r="AC261" i="22"/>
  <c r="I314" i="22"/>
  <c r="W314" i="22"/>
  <c r="O329" i="22"/>
  <c r="AC48" i="22"/>
  <c r="AA71" i="22"/>
  <c r="X240" i="22"/>
  <c r="W258" i="22"/>
  <c r="AC269" i="22"/>
  <c r="AC283" i="22"/>
  <c r="W334" i="22"/>
  <c r="H336" i="22"/>
  <c r="AC336" i="22"/>
  <c r="I118" i="22"/>
  <c r="W118" i="22"/>
  <c r="H227" i="22"/>
  <c r="AC227" i="22"/>
  <c r="H304" i="22"/>
  <c r="AC304" i="22"/>
  <c r="Z69" i="22"/>
  <c r="AC154" i="22"/>
  <c r="AC164" i="22"/>
  <c r="I24" i="22"/>
  <c r="W24" i="22"/>
  <c r="M137" i="22"/>
  <c r="AB137" i="22" s="1"/>
  <c r="AA137" i="22"/>
  <c r="I154" i="22"/>
  <c r="W154" i="22"/>
  <c r="H190" i="22"/>
  <c r="AC190" i="22"/>
  <c r="I196" i="22"/>
  <c r="W196" i="22"/>
  <c r="I202" i="22"/>
  <c r="W202" i="22"/>
  <c r="H273" i="22"/>
  <c r="AC273" i="22"/>
  <c r="H279" i="22"/>
  <c r="AC279" i="22"/>
  <c r="H298" i="22"/>
  <c r="AC298" i="22"/>
  <c r="H323" i="22"/>
  <c r="AC323" i="22"/>
  <c r="AA69" i="22"/>
  <c r="AC88" i="22"/>
  <c r="H37" i="22"/>
  <c r="AC37" i="22"/>
  <c r="J75" i="22"/>
  <c r="X75" i="22"/>
  <c r="I82" i="22"/>
  <c r="W82" i="22"/>
  <c r="I94" i="22"/>
  <c r="I106" i="22"/>
  <c r="W106" i="22"/>
  <c r="I148" i="22"/>
  <c r="W148" i="22"/>
  <c r="I168" i="22"/>
  <c r="W168" i="22"/>
  <c r="H208" i="22"/>
  <c r="I235" i="22"/>
  <c r="W235" i="22"/>
  <c r="H241" i="22"/>
  <c r="AC241" i="22"/>
  <c r="H267" i="22"/>
  <c r="AC267" i="22"/>
  <c r="AC118" i="22"/>
  <c r="AC148" i="22"/>
  <c r="AC168" i="22"/>
  <c r="AA221" i="22"/>
  <c r="I43" i="22"/>
  <c r="W43" i="22"/>
  <c r="I126" i="22"/>
  <c r="W126" i="22"/>
  <c r="I164" i="22"/>
  <c r="W164" i="22"/>
  <c r="I228" i="22"/>
  <c r="W228" i="22"/>
  <c r="H260" i="22"/>
  <c r="AC260" i="22"/>
  <c r="H305" i="22"/>
  <c r="AC305" i="22"/>
  <c r="H311" i="22"/>
  <c r="AC311" i="22"/>
  <c r="AC69" i="22"/>
  <c r="AC228" i="22"/>
  <c r="H100" i="22"/>
  <c r="AC100" i="22"/>
  <c r="I215" i="22"/>
  <c r="W215" i="22"/>
  <c r="I242" i="22"/>
  <c r="W242" i="22"/>
  <c r="I248" i="22"/>
  <c r="W248" i="22"/>
  <c r="H299" i="22"/>
  <c r="AC299" i="22"/>
  <c r="H317" i="22"/>
  <c r="AC317" i="22"/>
  <c r="I324" i="22"/>
  <c r="W324" i="22"/>
  <c r="AC221" i="22"/>
  <c r="H331" i="22"/>
  <c r="AC331" i="22"/>
  <c r="I265" i="22"/>
  <c r="I281" i="22"/>
  <c r="W281" i="22"/>
  <c r="I313" i="22"/>
  <c r="W313" i="22"/>
  <c r="I276" i="22"/>
  <c r="I319" i="22"/>
  <c r="W319" i="22"/>
  <c r="I325" i="22"/>
  <c r="W212" i="22"/>
  <c r="J249" i="22"/>
  <c r="X249" i="22"/>
  <c r="K282" i="22"/>
  <c r="Y282" i="22"/>
  <c r="I287" i="22"/>
  <c r="W287" i="22"/>
  <c r="X212" i="22"/>
  <c r="I271" i="22"/>
  <c r="W271" i="22"/>
  <c r="I303" i="22"/>
  <c r="W303" i="22"/>
  <c r="Y212" i="22"/>
  <c r="AC271" i="22"/>
  <c r="AC281" i="22"/>
  <c r="H258" i="20"/>
  <c r="W258" i="20" s="1"/>
  <c r="H262" i="20"/>
  <c r="W262" i="20" s="1"/>
  <c r="S269" i="20"/>
  <c r="O263" i="20"/>
  <c r="S257" i="20"/>
  <c r="H263" i="20"/>
  <c r="I263" i="20" s="1"/>
  <c r="X263" i="20" s="1"/>
  <c r="S268" i="20"/>
  <c r="AG267" i="20"/>
  <c r="O267" i="20"/>
  <c r="AG262" i="20"/>
  <c r="O262" i="20"/>
  <c r="AG257" i="20"/>
  <c r="O257" i="20"/>
  <c r="V266" i="20"/>
  <c r="S266" i="20"/>
  <c r="V261" i="20"/>
  <c r="S261" i="20"/>
  <c r="AG265" i="20"/>
  <c r="O265" i="20"/>
  <c r="AG260" i="20"/>
  <c r="AH260" i="20" s="1"/>
  <c r="O260" i="20"/>
  <c r="P260" i="20" s="1"/>
  <c r="S260" i="20"/>
  <c r="AD263" i="20"/>
  <c r="P263" i="20"/>
  <c r="H267" i="20"/>
  <c r="AC267" i="20"/>
  <c r="H257" i="20"/>
  <c r="AC257" i="20"/>
  <c r="AC265" i="20"/>
  <c r="V267" i="20"/>
  <c r="S267" i="20"/>
  <c r="V262" i="20"/>
  <c r="S262" i="20"/>
  <c r="AG266" i="20"/>
  <c r="O266" i="20"/>
  <c r="AG261" i="20"/>
  <c r="O261" i="20"/>
  <c r="H266" i="20"/>
  <c r="I266" i="20" s="1"/>
  <c r="J266" i="20" s="1"/>
  <c r="K266" i="20" s="1"/>
  <c r="L266" i="20" s="1"/>
  <c r="M266" i="20" s="1"/>
  <c r="AC266" i="20"/>
  <c r="AC261" i="20"/>
  <c r="H261" i="20"/>
  <c r="I261" i="20" s="1"/>
  <c r="H260" i="20"/>
  <c r="V265" i="20"/>
  <c r="S265" i="20"/>
  <c r="H269" i="20"/>
  <c r="AC269" i="20"/>
  <c r="H264" i="20"/>
  <c r="I264" i="20" s="1"/>
  <c r="J264" i="20" s="1"/>
  <c r="K264" i="20" s="1"/>
  <c r="L264" i="20" s="1"/>
  <c r="M264" i="20" s="1"/>
  <c r="AC264" i="20"/>
  <c r="AC259" i="20"/>
  <c r="H259" i="20"/>
  <c r="I259" i="20" s="1"/>
  <c r="J259" i="20" s="1"/>
  <c r="K259" i="20" s="1"/>
  <c r="L259" i="20" s="1"/>
  <c r="M259" i="20" s="1"/>
  <c r="AG269" i="20"/>
  <c r="O269" i="20"/>
  <c r="V264" i="20"/>
  <c r="S264" i="20"/>
  <c r="V259" i="20"/>
  <c r="S259" i="20"/>
  <c r="AG264" i="20"/>
  <c r="O264" i="20"/>
  <c r="AG268" i="20"/>
  <c r="O268" i="20"/>
  <c r="AD268" i="20" s="1"/>
  <c r="AG258" i="20"/>
  <c r="O258" i="20"/>
  <c r="O259" i="20"/>
  <c r="H268" i="20"/>
  <c r="W268" i="20" s="1"/>
  <c r="AC268" i="20"/>
  <c r="V263" i="20"/>
  <c r="AH263" i="20" s="1"/>
  <c r="S263" i="20"/>
  <c r="V258" i="20"/>
  <c r="S258" i="20"/>
  <c r="AH182" i="19"/>
  <c r="S180" i="19"/>
  <c r="S179" i="19"/>
  <c r="S181" i="19"/>
  <c r="S182" i="19"/>
  <c r="S183" i="19"/>
  <c r="S177" i="19"/>
  <c r="G80" i="18"/>
  <c r="BI80" i="18"/>
  <c r="R80" i="18"/>
  <c r="CG80" i="18"/>
  <c r="BT83" i="18"/>
  <c r="F83" i="18"/>
  <c r="BI83" i="18" s="1"/>
  <c r="CG79" i="18"/>
  <c r="R79" i="18"/>
  <c r="F82" i="18"/>
  <c r="BT82" i="18"/>
  <c r="BT88" i="18"/>
  <c r="BI88" i="18"/>
  <c r="S82" i="18"/>
  <c r="BU82" i="18"/>
  <c r="BT80" i="18"/>
  <c r="BT84" i="18"/>
  <c r="DG82" i="18"/>
  <c r="AR82" i="18"/>
  <c r="AE85" i="18"/>
  <c r="CT85" i="18"/>
  <c r="DH85" i="18" s="1"/>
  <c r="BU84" i="18"/>
  <c r="CG84" i="18"/>
  <c r="AE79" i="18"/>
  <c r="AF80" i="18"/>
  <c r="AG80" i="18" s="1"/>
  <c r="CH80" i="18"/>
  <c r="R83" i="18"/>
  <c r="CG83" i="18"/>
  <c r="R86" i="18"/>
  <c r="CT86" i="18"/>
  <c r="AE86" i="18"/>
  <c r="BT86" i="18"/>
  <c r="R87" i="18"/>
  <c r="AE83" i="18"/>
  <c r="CT83" i="18"/>
  <c r="AR81" i="18"/>
  <c r="AR80" i="18"/>
  <c r="DG80" i="18"/>
  <c r="BT81" i="18"/>
  <c r="F81" i="18"/>
  <c r="CH88" i="18"/>
  <c r="R81" i="18"/>
  <c r="CG81" i="18"/>
  <c r="DH87" i="18"/>
  <c r="F87" i="18"/>
  <c r="BT87" i="18"/>
  <c r="CG82" i="18"/>
  <c r="G85" i="18"/>
  <c r="AR84" i="18"/>
  <c r="AF84" i="18"/>
  <c r="CH84" i="18"/>
  <c r="AR85" i="18"/>
  <c r="AH87" i="18"/>
  <c r="CJ87" i="18"/>
  <c r="CU88" i="18"/>
  <c r="CI87" i="18"/>
  <c r="AR86" i="18"/>
  <c r="CU86" i="18" s="1"/>
  <c r="AR87" i="18"/>
  <c r="F79" i="18"/>
  <c r="BI79" i="18" s="1"/>
  <c r="BT79" i="18"/>
  <c r="BU88" i="18"/>
  <c r="CU79" i="18"/>
  <c r="CG88" i="18"/>
  <c r="FE250" i="17"/>
  <c r="ER251" i="17"/>
  <c r="G252" i="17"/>
  <c r="H252" i="17" s="1"/>
  <c r="DZ252" i="17" s="1"/>
  <c r="EE251" i="17"/>
  <c r="O250" i="17"/>
  <c r="EF250" i="17"/>
  <c r="ER250" i="17"/>
  <c r="AA252" i="17"/>
  <c r="ES252" i="17" s="1"/>
  <c r="ER253" i="17"/>
  <c r="I252" i="17"/>
  <c r="AB253" i="17"/>
  <c r="ES253" i="17"/>
  <c r="AB250" i="17"/>
  <c r="ES250" i="17"/>
  <c r="I253" i="17"/>
  <c r="DZ253" i="17"/>
  <c r="DZ251" i="17"/>
  <c r="I251" i="17"/>
  <c r="I250" i="17"/>
  <c r="DZ250" i="17"/>
  <c r="O251" i="17"/>
  <c r="EF251" i="17"/>
  <c r="N252" i="17"/>
  <c r="AA251" i="17"/>
  <c r="FE253" i="17"/>
  <c r="O253" i="17"/>
  <c r="EE250" i="17"/>
  <c r="EE253" i="17"/>
  <c r="BD162" i="1"/>
  <c r="X162" i="1"/>
  <c r="BE162" i="1" s="1"/>
  <c r="BP162" i="1"/>
  <c r="BQ162" i="1" s="1"/>
  <c r="BQ119" i="1"/>
  <c r="BQ109" i="1"/>
  <c r="J162" i="1"/>
  <c r="X161" i="1"/>
  <c r="BD161" i="1"/>
  <c r="AQ161" i="1"/>
  <c r="K161" i="1"/>
  <c r="BQ159" i="1"/>
  <c r="L159" i="1"/>
  <c r="AR159" i="1"/>
  <c r="X160" i="1"/>
  <c r="BD160" i="1"/>
  <c r="W159" i="1"/>
  <c r="BC161" i="1"/>
  <c r="AQ159" i="1"/>
  <c r="BP161" i="1"/>
  <c r="BP160" i="1"/>
  <c r="BQ160" i="1" s="1"/>
  <c r="BQ149" i="1"/>
  <c r="BQ139" i="1"/>
  <c r="BQ129" i="1"/>
  <c r="BC155" i="1"/>
  <c r="BD19" i="1"/>
  <c r="BQ150" i="1"/>
  <c r="BQ146" i="1"/>
  <c r="BQ136" i="1"/>
  <c r="BQ126" i="1"/>
  <c r="BQ116" i="1"/>
  <c r="BQ106" i="1"/>
  <c r="AZ36" i="1"/>
  <c r="BQ152" i="1"/>
  <c r="BQ112" i="1"/>
  <c r="BQ145" i="1"/>
  <c r="BQ135" i="1"/>
  <c r="BQ125" i="1"/>
  <c r="BQ115" i="1"/>
  <c r="BQ105" i="1"/>
  <c r="BP158" i="1"/>
  <c r="BQ142" i="1"/>
  <c r="BQ148" i="1"/>
  <c r="BQ121" i="1"/>
  <c r="BQ122" i="1"/>
  <c r="BQ138" i="1"/>
  <c r="BQ111" i="1"/>
  <c r="BQ144" i="1"/>
  <c r="BQ134" i="1"/>
  <c r="BQ124" i="1"/>
  <c r="BQ114" i="1"/>
  <c r="BQ104" i="1"/>
  <c r="BQ108" i="1"/>
  <c r="BQ118" i="1"/>
  <c r="BQ137" i="1"/>
  <c r="BQ127" i="1"/>
  <c r="BQ117" i="1"/>
  <c r="BQ107" i="1"/>
  <c r="BQ141" i="1"/>
  <c r="BQ151" i="1"/>
  <c r="BQ140" i="1"/>
  <c r="BQ130" i="1"/>
  <c r="BQ120" i="1"/>
  <c r="BQ110" i="1"/>
  <c r="BQ131" i="1"/>
  <c r="BQ132" i="1"/>
  <c r="BQ128" i="1"/>
  <c r="BQ147" i="1"/>
  <c r="BQ143" i="1"/>
  <c r="BQ133" i="1"/>
  <c r="BQ123" i="1"/>
  <c r="BQ113" i="1"/>
  <c r="BQ153" i="1"/>
  <c r="AS50" i="1"/>
  <c r="AQ53" i="1"/>
  <c r="J156" i="1"/>
  <c r="AZ66" i="1"/>
  <c r="BA66" i="1"/>
  <c r="AQ75" i="1"/>
  <c r="BE12" i="1"/>
  <c r="AR75" i="1"/>
  <c r="AU13" i="1"/>
  <c r="AX76" i="1"/>
  <c r="AV13" i="1"/>
  <c r="AY76" i="1"/>
  <c r="AW13" i="1"/>
  <c r="AZ76" i="1"/>
  <c r="AQ16" i="1"/>
  <c r="AT101" i="1"/>
  <c r="AQ26" i="1"/>
  <c r="AQ103" i="1"/>
  <c r="AT26" i="1"/>
  <c r="AV103" i="1"/>
  <c r="AU26" i="1"/>
  <c r="BD16" i="1"/>
  <c r="AU36" i="1"/>
  <c r="BE16" i="1"/>
  <c r="BA36" i="1"/>
  <c r="BD49" i="1"/>
  <c r="AQ38" i="1"/>
  <c r="AT43" i="1"/>
  <c r="BP154" i="1"/>
  <c r="AR46" i="1"/>
  <c r="AS46" i="1"/>
  <c r="AQ157" i="1"/>
  <c r="K157" i="1"/>
  <c r="BD158" i="1"/>
  <c r="X158" i="1"/>
  <c r="BP157" i="1"/>
  <c r="BC157" i="1"/>
  <c r="H337" i="22"/>
  <c r="H338" i="22"/>
  <c r="F86" i="23"/>
  <c r="F88" i="23"/>
  <c r="R53" i="23"/>
  <c r="R57" i="23"/>
  <c r="F53" i="23"/>
  <c r="R25" i="23"/>
  <c r="R55" i="23"/>
  <c r="F54" i="23"/>
  <c r="AJ52" i="23"/>
  <c r="AN52" i="23" s="1"/>
  <c r="F52" i="23"/>
  <c r="AJ57" i="23"/>
  <c r="AN57" i="23" s="1"/>
  <c r="F57" i="23"/>
  <c r="R87" i="23"/>
  <c r="F24" i="23"/>
  <c r="F87" i="23"/>
  <c r="AJ55" i="23"/>
  <c r="AN55" i="23" s="1"/>
  <c r="F55" i="23"/>
  <c r="AM88" i="23"/>
  <c r="AN88" i="23" s="1"/>
  <c r="R88" i="23"/>
  <c r="AJ25" i="23"/>
  <c r="AN25" i="23" s="1"/>
  <c r="F25" i="23"/>
  <c r="AJ56" i="23"/>
  <c r="AN56" i="23" s="1"/>
  <c r="F56" i="23"/>
  <c r="AM89" i="23"/>
  <c r="AN89" i="23" s="1"/>
  <c r="R89" i="23"/>
  <c r="R24" i="23"/>
  <c r="R54" i="23"/>
  <c r="R56" i="23"/>
  <c r="R86" i="23"/>
  <c r="F89" i="23"/>
  <c r="I350" i="26"/>
  <c r="P376" i="26"/>
  <c r="P395" i="26"/>
  <c r="Q395" i="26" s="1"/>
  <c r="I355" i="26"/>
  <c r="J355" i="26" s="1"/>
  <c r="K355" i="26" s="1"/>
  <c r="I368" i="26"/>
  <c r="I423" i="26"/>
  <c r="I432" i="26"/>
  <c r="J432" i="26" s="1"/>
  <c r="I444" i="26"/>
  <c r="J444" i="26" s="1"/>
  <c r="I460" i="26"/>
  <c r="I504" i="26"/>
  <c r="I360" i="26"/>
  <c r="J360" i="26" s="1"/>
  <c r="P315" i="26"/>
  <c r="P320" i="26"/>
  <c r="Q320" i="26" s="1"/>
  <c r="P333" i="26"/>
  <c r="P340" i="26"/>
  <c r="Q340" i="26" s="1"/>
  <c r="I318" i="26"/>
  <c r="J318" i="26" s="1"/>
  <c r="I331" i="26"/>
  <c r="P308" i="26"/>
  <c r="P515" i="26"/>
  <c r="P489" i="26"/>
  <c r="I348" i="26"/>
  <c r="J348" i="26" s="1"/>
  <c r="P313" i="26"/>
  <c r="Q313" i="26" s="1"/>
  <c r="I366" i="26"/>
  <c r="J366" i="26" s="1"/>
  <c r="P355" i="26"/>
  <c r="Q355" i="26" s="1"/>
  <c r="I384" i="26"/>
  <c r="P371" i="26"/>
  <c r="I394" i="26"/>
  <c r="P379" i="26"/>
  <c r="I428" i="26"/>
  <c r="P385" i="26"/>
  <c r="P405" i="26"/>
  <c r="I447" i="26"/>
  <c r="J447" i="26" s="1"/>
  <c r="P417" i="26"/>
  <c r="Q417" i="26" s="1"/>
  <c r="I467" i="26"/>
  <c r="P443" i="26"/>
  <c r="I479" i="26"/>
  <c r="J479" i="26" s="1"/>
  <c r="P448" i="26"/>
  <c r="I303" i="26"/>
  <c r="I494" i="26"/>
  <c r="P463" i="26"/>
  <c r="Q463" i="26" s="1"/>
  <c r="P424" i="26"/>
  <c r="I317" i="26"/>
  <c r="J317" i="26" s="1"/>
  <c r="I502" i="26"/>
  <c r="J502" i="26" s="1"/>
  <c r="P485" i="26"/>
  <c r="Q485" i="26" s="1"/>
  <c r="P513" i="26"/>
  <c r="P494" i="26"/>
  <c r="P474" i="26"/>
  <c r="P446" i="26"/>
  <c r="P410" i="26"/>
  <c r="P382" i="26"/>
  <c r="AI366" i="26"/>
  <c r="P366" i="26"/>
  <c r="AI350" i="26"/>
  <c r="P350" i="26"/>
  <c r="P322" i="26"/>
  <c r="AI306" i="26"/>
  <c r="P306" i="26"/>
  <c r="AI516" i="26"/>
  <c r="P516" i="26"/>
  <c r="P506" i="26"/>
  <c r="P490" i="26"/>
  <c r="P478" i="26"/>
  <c r="AI458" i="26"/>
  <c r="P458" i="26"/>
  <c r="P438" i="26"/>
  <c r="P426" i="26"/>
  <c r="P414" i="26"/>
  <c r="P386" i="26"/>
  <c r="P362" i="26"/>
  <c r="P326" i="26"/>
  <c r="P302" i="26"/>
  <c r="P346" i="26"/>
  <c r="P486" i="26"/>
  <c r="P454" i="26"/>
  <c r="P422" i="26"/>
  <c r="P402" i="26"/>
  <c r="AI378" i="26"/>
  <c r="P378" i="26"/>
  <c r="AI370" i="26"/>
  <c r="P370" i="26"/>
  <c r="P354" i="26"/>
  <c r="P330" i="26"/>
  <c r="P314" i="26"/>
  <c r="I509" i="26"/>
  <c r="I501" i="26"/>
  <c r="AI489" i="26"/>
  <c r="I489" i="26"/>
  <c r="I481" i="26"/>
  <c r="I469" i="26"/>
  <c r="AI465" i="26"/>
  <c r="I465" i="26"/>
  <c r="I457" i="26"/>
  <c r="I453" i="26"/>
  <c r="I445" i="26"/>
  <c r="I437" i="26"/>
  <c r="AI425" i="26"/>
  <c r="I425" i="26"/>
  <c r="I421" i="26"/>
  <c r="I417" i="26"/>
  <c r="I413" i="26"/>
  <c r="AI405" i="26"/>
  <c r="I405" i="26"/>
  <c r="AI401" i="26"/>
  <c r="I401" i="26"/>
  <c r="I397" i="26"/>
  <c r="I393" i="26"/>
  <c r="I385" i="26"/>
  <c r="AI385" i="26"/>
  <c r="AI381" i="26"/>
  <c r="I381" i="26"/>
  <c r="I377" i="26"/>
  <c r="I373" i="26"/>
  <c r="I369" i="26"/>
  <c r="AI313" i="26"/>
  <c r="I313" i="26"/>
  <c r="P498" i="26"/>
  <c r="J326" i="26"/>
  <c r="AI505" i="26"/>
  <c r="I505" i="26"/>
  <c r="I493" i="26"/>
  <c r="AI485" i="26"/>
  <c r="I485" i="26"/>
  <c r="I473" i="26"/>
  <c r="I461" i="26"/>
  <c r="AI461" i="26"/>
  <c r="I449" i="26"/>
  <c r="I433" i="26"/>
  <c r="I409" i="26"/>
  <c r="I389" i="26"/>
  <c r="I497" i="26"/>
  <c r="P510" i="26"/>
  <c r="P470" i="26"/>
  <c r="P434" i="26"/>
  <c r="P390" i="26"/>
  <c r="AI318" i="26"/>
  <c r="P318" i="26"/>
  <c r="I477" i="26"/>
  <c r="AI441" i="26"/>
  <c r="I441" i="26"/>
  <c r="AI361" i="26"/>
  <c r="I361" i="26"/>
  <c r="P462" i="26"/>
  <c r="P442" i="26"/>
  <c r="AI418" i="26"/>
  <c r="P418" i="26"/>
  <c r="P406" i="26"/>
  <c r="P374" i="26"/>
  <c r="AI358" i="26"/>
  <c r="P358" i="26"/>
  <c r="P334" i="26"/>
  <c r="P310" i="26"/>
  <c r="I429" i="26"/>
  <c r="P450" i="26"/>
  <c r="P398" i="26"/>
  <c r="P342" i="26"/>
  <c r="P482" i="26"/>
  <c r="I365" i="26"/>
  <c r="P502" i="26"/>
  <c r="P466" i="26"/>
  <c r="P430" i="26"/>
  <c r="P394" i="26"/>
  <c r="P338" i="26"/>
  <c r="I513" i="26"/>
  <c r="I301" i="26"/>
  <c r="I316" i="26"/>
  <c r="I347" i="26"/>
  <c r="I367" i="26"/>
  <c r="I462" i="26"/>
  <c r="P341" i="26"/>
  <c r="P381" i="26"/>
  <c r="P488" i="26"/>
  <c r="I510" i="26"/>
  <c r="I506" i="26"/>
  <c r="I498" i="26"/>
  <c r="I490" i="26"/>
  <c r="I486" i="26"/>
  <c r="I482" i="26"/>
  <c r="I478" i="26"/>
  <c r="I474" i="26"/>
  <c r="I470" i="26"/>
  <c r="I466" i="26"/>
  <c r="I454" i="26"/>
  <c r="AI450" i="26"/>
  <c r="I450" i="26"/>
  <c r="I446" i="26"/>
  <c r="I438" i="26"/>
  <c r="I430" i="26"/>
  <c r="I426" i="26"/>
  <c r="I422" i="26"/>
  <c r="I414" i="26"/>
  <c r="I410" i="26"/>
  <c r="I406" i="26"/>
  <c r="I398" i="26"/>
  <c r="I390" i="26"/>
  <c r="I386" i="26"/>
  <c r="I382" i="26"/>
  <c r="I346" i="26"/>
  <c r="I338" i="26"/>
  <c r="I334" i="26"/>
  <c r="I330" i="26"/>
  <c r="I314" i="26"/>
  <c r="I310" i="26"/>
  <c r="I302" i="26"/>
  <c r="I333" i="26"/>
  <c r="I349" i="26"/>
  <c r="I387" i="26"/>
  <c r="I407" i="26"/>
  <c r="I503" i="26"/>
  <c r="P349" i="26"/>
  <c r="P384" i="26"/>
  <c r="P491" i="26"/>
  <c r="I353" i="26"/>
  <c r="I448" i="26"/>
  <c r="I483" i="26"/>
  <c r="P351" i="26"/>
  <c r="P425" i="26"/>
  <c r="P459" i="26"/>
  <c r="I304" i="26"/>
  <c r="I322" i="26"/>
  <c r="I354" i="26"/>
  <c r="I370" i="26"/>
  <c r="I484" i="26"/>
  <c r="I507" i="26"/>
  <c r="P316" i="26"/>
  <c r="P352" i="26"/>
  <c r="P387" i="26"/>
  <c r="P509" i="26"/>
  <c r="P501" i="26"/>
  <c r="P497" i="26"/>
  <c r="P493" i="26"/>
  <c r="P481" i="26"/>
  <c r="P477" i="26"/>
  <c r="P473" i="26"/>
  <c r="P469" i="26"/>
  <c r="P457" i="26"/>
  <c r="P453" i="26"/>
  <c r="P449" i="26"/>
  <c r="P445" i="26"/>
  <c r="P437" i="26"/>
  <c r="P433" i="26"/>
  <c r="P429" i="26"/>
  <c r="P421" i="26"/>
  <c r="P413" i="26"/>
  <c r="P409" i="26"/>
  <c r="P397" i="26"/>
  <c r="P393" i="26"/>
  <c r="P389" i="26"/>
  <c r="P377" i="26"/>
  <c r="P373" i="26"/>
  <c r="P369" i="26"/>
  <c r="AI365" i="26"/>
  <c r="P365" i="26"/>
  <c r="AI345" i="26"/>
  <c r="P345" i="26"/>
  <c r="P337" i="26"/>
  <c r="P329" i="26"/>
  <c r="P325" i="26"/>
  <c r="P317" i="26"/>
  <c r="P309" i="26"/>
  <c r="AI305" i="26"/>
  <c r="P305" i="26"/>
  <c r="AI301" i="26"/>
  <c r="P301" i="26"/>
  <c r="I335" i="26"/>
  <c r="I431" i="26"/>
  <c r="I508" i="26"/>
  <c r="P353" i="26"/>
  <c r="P427" i="26"/>
  <c r="P461" i="26"/>
  <c r="AI341" i="26"/>
  <c r="I341" i="26"/>
  <c r="I306" i="26"/>
  <c r="I323" i="26"/>
  <c r="I337" i="26"/>
  <c r="I452" i="26"/>
  <c r="I488" i="26"/>
  <c r="P321" i="26"/>
  <c r="P357" i="26"/>
  <c r="P464" i="26"/>
  <c r="P505" i="26"/>
  <c r="I329" i="26"/>
  <c r="I325" i="26"/>
  <c r="AI321" i="26"/>
  <c r="I321" i="26"/>
  <c r="AI309" i="26"/>
  <c r="I309" i="26"/>
  <c r="I305" i="26"/>
  <c r="I357" i="26"/>
  <c r="I374" i="26"/>
  <c r="I395" i="26"/>
  <c r="P400" i="26"/>
  <c r="AI515" i="26"/>
  <c r="I515" i="26"/>
  <c r="I311" i="26"/>
  <c r="I415" i="26"/>
  <c r="I471" i="26"/>
  <c r="P327" i="26"/>
  <c r="P401" i="26"/>
  <c r="P439" i="26"/>
  <c r="P465" i="26"/>
  <c r="I324" i="26"/>
  <c r="I378" i="26"/>
  <c r="I416" i="26"/>
  <c r="I434" i="26"/>
  <c r="I472" i="26"/>
  <c r="I491" i="26"/>
  <c r="P328" i="26"/>
  <c r="P361" i="26"/>
  <c r="P403" i="26"/>
  <c r="P467" i="26"/>
  <c r="P512" i="26"/>
  <c r="P504" i="26"/>
  <c r="P500" i="26"/>
  <c r="P496" i="26"/>
  <c r="P492" i="26"/>
  <c r="P480" i="26"/>
  <c r="P476" i="26"/>
  <c r="P472" i="26"/>
  <c r="AI460" i="26"/>
  <c r="P460" i="26"/>
  <c r="AI456" i="26"/>
  <c r="P456" i="26"/>
  <c r="P452" i="26"/>
  <c r="P444" i="26"/>
  <c r="P440" i="26"/>
  <c r="P436" i="26"/>
  <c r="P432" i="26"/>
  <c r="AI428" i="26"/>
  <c r="P428" i="26"/>
  <c r="P420" i="26"/>
  <c r="AI416" i="26"/>
  <c r="P416" i="26"/>
  <c r="P412" i="26"/>
  <c r="P408" i="26"/>
  <c r="P396" i="26"/>
  <c r="P392" i="26"/>
  <c r="P388" i="26"/>
  <c r="P380" i="26"/>
  <c r="P372" i="26"/>
  <c r="AI368" i="26"/>
  <c r="P368" i="26"/>
  <c r="P364" i="26"/>
  <c r="AI360" i="26"/>
  <c r="P360" i="26"/>
  <c r="P356" i="26"/>
  <c r="AI348" i="26"/>
  <c r="P348" i="26"/>
  <c r="P344" i="26"/>
  <c r="P324" i="26"/>
  <c r="P312" i="26"/>
  <c r="P304" i="26"/>
  <c r="I500" i="26"/>
  <c r="AI496" i="26"/>
  <c r="I496" i="26"/>
  <c r="I480" i="26"/>
  <c r="I476" i="26"/>
  <c r="AI468" i="26"/>
  <c r="I468" i="26"/>
  <c r="I464" i="26"/>
  <c r="I440" i="26"/>
  <c r="I436" i="26"/>
  <c r="I424" i="26"/>
  <c r="I420" i="26"/>
  <c r="I412" i="26"/>
  <c r="I408" i="26"/>
  <c r="I404" i="26"/>
  <c r="AI400" i="26"/>
  <c r="I400" i="26"/>
  <c r="I396" i="26"/>
  <c r="I392" i="26"/>
  <c r="I388" i="26"/>
  <c r="I380" i="26"/>
  <c r="AI376" i="26"/>
  <c r="I376" i="26"/>
  <c r="I372" i="26"/>
  <c r="I364" i="26"/>
  <c r="I356" i="26"/>
  <c r="I352" i="26"/>
  <c r="AI336" i="26"/>
  <c r="I336" i="26"/>
  <c r="I332" i="26"/>
  <c r="AI328" i="26"/>
  <c r="I328" i="26"/>
  <c r="AI320" i="26"/>
  <c r="I320" i="26"/>
  <c r="I312" i="26"/>
  <c r="AI308" i="26"/>
  <c r="I308" i="26"/>
  <c r="I340" i="26"/>
  <c r="I358" i="26"/>
  <c r="I379" i="26"/>
  <c r="I455" i="26"/>
  <c r="I512" i="26"/>
  <c r="P404" i="26"/>
  <c r="P441" i="26"/>
  <c r="P468" i="26"/>
  <c r="P511" i="26"/>
  <c r="AI508" i="26"/>
  <c r="P508" i="26"/>
  <c r="P484" i="26"/>
  <c r="I342" i="26"/>
  <c r="I418" i="26"/>
  <c r="I456" i="26"/>
  <c r="I492" i="26"/>
  <c r="P332" i="26"/>
  <c r="P514" i="26"/>
  <c r="I514" i="26"/>
  <c r="I399" i="26"/>
  <c r="I419" i="26"/>
  <c r="P335" i="26"/>
  <c r="P507" i="26"/>
  <c r="AI503" i="26"/>
  <c r="P503" i="26"/>
  <c r="P499" i="26"/>
  <c r="P495" i="26"/>
  <c r="P487" i="26"/>
  <c r="AI483" i="26"/>
  <c r="P483" i="26"/>
  <c r="P475" i="26"/>
  <c r="AI471" i="26"/>
  <c r="P471" i="26"/>
  <c r="AI455" i="26"/>
  <c r="P455" i="26"/>
  <c r="P451" i="26"/>
  <c r="P447" i="26"/>
  <c r="P435" i="26"/>
  <c r="AI431" i="26"/>
  <c r="P431" i="26"/>
  <c r="AI423" i="26"/>
  <c r="P423" i="26"/>
  <c r="P419" i="26"/>
  <c r="AI415" i="26"/>
  <c r="P415" i="26"/>
  <c r="P407" i="26"/>
  <c r="P399" i="26"/>
  <c r="P391" i="26"/>
  <c r="AI383" i="26"/>
  <c r="P383" i="26"/>
  <c r="P375" i="26"/>
  <c r="P367" i="26"/>
  <c r="P363" i="26"/>
  <c r="P359" i="26"/>
  <c r="P347" i="26"/>
  <c r="P343" i="26"/>
  <c r="P339" i="26"/>
  <c r="AI331" i="26"/>
  <c r="P331" i="26"/>
  <c r="AI323" i="26"/>
  <c r="P323" i="26"/>
  <c r="P319" i="26"/>
  <c r="AI311" i="26"/>
  <c r="P311" i="26"/>
  <c r="P307" i="26"/>
  <c r="AI303" i="26"/>
  <c r="P303" i="26"/>
  <c r="I344" i="26"/>
  <c r="I362" i="26"/>
  <c r="I402" i="26"/>
  <c r="I516" i="26"/>
  <c r="P336" i="26"/>
  <c r="P411" i="26"/>
  <c r="P479" i="26"/>
  <c r="AI511" i="26"/>
  <c r="I511" i="26"/>
  <c r="I499" i="26"/>
  <c r="I495" i="26"/>
  <c r="I487" i="26"/>
  <c r="I475" i="26"/>
  <c r="I463" i="26"/>
  <c r="AI463" i="26"/>
  <c r="I459" i="26"/>
  <c r="I451" i="26"/>
  <c r="AI443" i="26"/>
  <c r="I443" i="26"/>
  <c r="I439" i="26"/>
  <c r="I435" i="26"/>
  <c r="I427" i="26"/>
  <c r="AI411" i="26"/>
  <c r="I411" i="26"/>
  <c r="I391" i="26"/>
  <c r="I375" i="26"/>
  <c r="AI371" i="26"/>
  <c r="I371" i="26"/>
  <c r="I363" i="26"/>
  <c r="I359" i="26"/>
  <c r="AI351" i="26"/>
  <c r="I351" i="26"/>
  <c r="I343" i="26"/>
  <c r="I339" i="26"/>
  <c r="I319" i="26"/>
  <c r="I307" i="26"/>
  <c r="I315" i="26"/>
  <c r="I327" i="26"/>
  <c r="I345" i="26"/>
  <c r="I383" i="26"/>
  <c r="I403" i="26"/>
  <c r="I442" i="26"/>
  <c r="I458" i="26"/>
  <c r="W265" i="20"/>
  <c r="AD177" i="19"/>
  <c r="AE177" i="19"/>
  <c r="P179" i="19"/>
  <c r="AD179" i="19"/>
  <c r="H181" i="19"/>
  <c r="H183" i="19"/>
  <c r="O180" i="19"/>
  <c r="O182" i="19"/>
  <c r="AG178" i="19"/>
  <c r="AH178" i="19" s="1"/>
  <c r="O178" i="19"/>
  <c r="H178" i="19"/>
  <c r="H179" i="19"/>
  <c r="H180" i="19"/>
  <c r="H182" i="19"/>
  <c r="O181" i="19"/>
  <c r="H177" i="19"/>
  <c r="O183" i="19"/>
  <c r="AT79" i="18"/>
  <c r="CV79" i="18"/>
  <c r="AG84" i="18"/>
  <c r="CI84" i="18"/>
  <c r="T84" i="18"/>
  <c r="BV84" i="18"/>
  <c r="G86" i="18"/>
  <c r="BI86" i="18"/>
  <c r="G84" i="18"/>
  <c r="G248" i="17"/>
  <c r="H248" i="17" s="1"/>
  <c r="I248" i="17" s="1"/>
  <c r="EA248" i="17" s="1"/>
  <c r="EE246" i="17"/>
  <c r="G245" i="17"/>
  <c r="H245" i="17" s="1"/>
  <c r="DZ245" i="17" s="1"/>
  <c r="FE244" i="17"/>
  <c r="AA249" i="17"/>
  <c r="ES249" i="17" s="1"/>
  <c r="N244" i="17"/>
  <c r="AB27" i="17"/>
  <c r="ES27" i="17"/>
  <c r="FE216" i="17"/>
  <c r="IM216" i="17" s="1"/>
  <c r="AA216" i="17"/>
  <c r="N245" i="17"/>
  <c r="O245" i="17" s="1"/>
  <c r="ER245" i="17"/>
  <c r="IM245" i="17" s="1"/>
  <c r="DY242" i="17"/>
  <c r="I239" i="17"/>
  <c r="DZ239" i="17"/>
  <c r="I242" i="17"/>
  <c r="DZ242" i="17"/>
  <c r="DY239" i="17"/>
  <c r="AA246" i="17"/>
  <c r="AB246" i="17" s="1"/>
  <c r="FE246" i="17"/>
  <c r="N247" i="17"/>
  <c r="EF247" i="17" s="1"/>
  <c r="ER247" i="17"/>
  <c r="EE249" i="17"/>
  <c r="IM249" i="17" s="1"/>
  <c r="G249" i="17"/>
  <c r="H249" i="17" s="1"/>
  <c r="DZ249" i="17" s="1"/>
  <c r="G244" i="17"/>
  <c r="H244" i="17" s="1"/>
  <c r="I244" i="17" s="1"/>
  <c r="EE244" i="17"/>
  <c r="I247" i="17"/>
  <c r="DZ247" i="17"/>
  <c r="DZ246" i="17"/>
  <c r="I246" i="17"/>
  <c r="O248" i="17"/>
  <c r="EF248" i="17"/>
  <c r="AB244" i="17"/>
  <c r="ES244" i="17"/>
  <c r="AB247" i="17"/>
  <c r="ES247" i="17"/>
  <c r="N246" i="17"/>
  <c r="AA245" i="17"/>
  <c r="N249" i="17"/>
  <c r="AA248" i="17"/>
  <c r="ER248" i="17"/>
  <c r="IM248" i="17" s="1"/>
  <c r="FE247" i="17"/>
  <c r="EE247" i="17"/>
  <c r="AA212" i="17"/>
  <c r="G237" i="17"/>
  <c r="AA213" i="17"/>
  <c r="AA219" i="17"/>
  <c r="AA221" i="17"/>
  <c r="N215" i="17"/>
  <c r="AA211" i="17"/>
  <c r="AA225" i="17"/>
  <c r="AA230" i="17"/>
  <c r="AA237" i="17"/>
  <c r="AA238" i="17"/>
  <c r="N222" i="17"/>
  <c r="G220" i="17"/>
  <c r="N228" i="17"/>
  <c r="G222" i="17"/>
  <c r="N234" i="17"/>
  <c r="N211" i="17"/>
  <c r="G225" i="17"/>
  <c r="N235" i="17"/>
  <c r="AA241" i="17"/>
  <c r="G234" i="17"/>
  <c r="N237" i="17"/>
  <c r="ER232" i="17"/>
  <c r="IM232" i="17" s="1"/>
  <c r="N232" i="17"/>
  <c r="ER212" i="17"/>
  <c r="IM212" i="17" s="1"/>
  <c r="N212" i="17"/>
  <c r="ER239" i="17"/>
  <c r="N239" i="17"/>
  <c r="FE236" i="17"/>
  <c r="IM236" i="17" s="1"/>
  <c r="AA236" i="17"/>
  <c r="G233" i="17"/>
  <c r="ER229" i="17"/>
  <c r="IM229" i="17" s="1"/>
  <c r="N229" i="17"/>
  <c r="FE226" i="17"/>
  <c r="AA226" i="17"/>
  <c r="FE233" i="17"/>
  <c r="AA233" i="17"/>
  <c r="ER226" i="17"/>
  <c r="IM226" i="17" s="1"/>
  <c r="N226" i="17"/>
  <c r="FE223" i="17"/>
  <c r="AA223" i="17"/>
  <c r="ER233" i="17"/>
  <c r="N233" i="17"/>
  <c r="ER223" i="17"/>
  <c r="N223" i="17"/>
  <c r="FE220" i="17"/>
  <c r="IM220" i="17" s="1"/>
  <c r="AA220" i="17"/>
  <c r="ER221" i="17"/>
  <c r="IM221" i="17" s="1"/>
  <c r="N221" i="17"/>
  <c r="AA222" i="17"/>
  <c r="FE218" i="17"/>
  <c r="IM218" i="17" s="1"/>
  <c r="AA218" i="17"/>
  <c r="ER225" i="17"/>
  <c r="IM225" i="17" s="1"/>
  <c r="N225" i="17"/>
  <c r="AA229" i="17"/>
  <c r="N236" i="17"/>
  <c r="N220" i="17"/>
  <c r="AA231" i="17"/>
  <c r="AA239" i="17"/>
  <c r="AA214" i="17"/>
  <c r="AA224" i="17"/>
  <c r="N224" i="17"/>
  <c r="N213" i="17"/>
  <c r="N238" i="17"/>
  <c r="AA215" i="17"/>
  <c r="AA232" i="17"/>
  <c r="AA240" i="17"/>
  <c r="N214" i="17"/>
  <c r="N227" i="17"/>
  <c r="N240" i="17"/>
  <c r="AA217" i="17"/>
  <c r="AA242" i="17"/>
  <c r="N216" i="17"/>
  <c r="AA227" i="17"/>
  <c r="AA234" i="17"/>
  <c r="N217" i="17"/>
  <c r="N230" i="17"/>
  <c r="N241" i="17"/>
  <c r="AA243" i="17"/>
  <c r="N218" i="17"/>
  <c r="N242" i="17"/>
  <c r="N231" i="17"/>
  <c r="N243" i="17"/>
  <c r="AA228" i="17"/>
  <c r="AA235" i="17"/>
  <c r="N219" i="17"/>
  <c r="G214" i="17"/>
  <c r="G215" i="17"/>
  <c r="G219" i="17"/>
  <c r="G231" i="17"/>
  <c r="G235" i="17"/>
  <c r="G238" i="17"/>
  <c r="G240" i="17"/>
  <c r="EE239" i="17"/>
  <c r="G216" i="17"/>
  <c r="G217" i="17"/>
  <c r="G232" i="17"/>
  <c r="G218" i="17"/>
  <c r="EE242" i="17"/>
  <c r="IM242" i="17" s="1"/>
  <c r="G236" i="17"/>
  <c r="G221" i="17"/>
  <c r="G223" i="17"/>
  <c r="G226" i="17"/>
  <c r="G241" i="17"/>
  <c r="G211" i="17"/>
  <c r="G227" i="17"/>
  <c r="G212" i="17"/>
  <c r="G228" i="17"/>
  <c r="G224" i="17"/>
  <c r="G229" i="17"/>
  <c r="G243" i="17"/>
  <c r="H243" i="17" s="1"/>
  <c r="G213" i="17"/>
  <c r="G230" i="17"/>
  <c r="BD157" i="1"/>
  <c r="X157" i="1"/>
  <c r="X155" i="1"/>
  <c r="BD155" i="1"/>
  <c r="K158" i="1"/>
  <c r="AQ158" i="1"/>
  <c r="AQ155" i="1"/>
  <c r="K155" i="1"/>
  <c r="X154" i="1"/>
  <c r="W156" i="1"/>
  <c r="BP156" i="1"/>
  <c r="BQ156" i="1" s="1"/>
  <c r="J154" i="1"/>
  <c r="BC154" i="1"/>
  <c r="BP155" i="1"/>
  <c r="BC158" i="1"/>
  <c r="AU39" i="1"/>
  <c r="BA59" i="1"/>
  <c r="AY19" i="1"/>
  <c r="AX39" i="1"/>
  <c r="AR79" i="1"/>
  <c r="AX99" i="1"/>
  <c r="AQ39" i="1"/>
  <c r="AY59" i="1"/>
  <c r="AR19" i="1"/>
  <c r="BA39" i="1"/>
  <c r="AQ63" i="1"/>
  <c r="AS79" i="1"/>
  <c r="AV99" i="1"/>
  <c r="AX59" i="1"/>
  <c r="AR39" i="1"/>
  <c r="BD15" i="1"/>
  <c r="AT19" i="1"/>
  <c r="AQ79" i="1"/>
  <c r="AR26" i="1"/>
  <c r="AT41" i="1"/>
  <c r="AT63" i="1"/>
  <c r="AT79" i="1"/>
  <c r="BD22" i="1"/>
  <c r="AZ59" i="1"/>
  <c r="AV39" i="1"/>
  <c r="AS26" i="1"/>
  <c r="AS43" i="1"/>
  <c r="AU63" i="1"/>
  <c r="AT89" i="1"/>
  <c r="BE40" i="1"/>
  <c r="AW69" i="1"/>
  <c r="AX69" i="1"/>
  <c r="AS59" i="1"/>
  <c r="AW59" i="1"/>
  <c r="BD42" i="1"/>
  <c r="BE55" i="1"/>
  <c r="AW29" i="1"/>
  <c r="AS49" i="1"/>
  <c r="BD60" i="1"/>
  <c r="AY29" i="1"/>
  <c r="BA49" i="1"/>
  <c r="AR69" i="1"/>
  <c r="BE60" i="1"/>
  <c r="AV12" i="1"/>
  <c r="AR36" i="1"/>
  <c r="AS69" i="1"/>
  <c r="AQ93" i="1"/>
  <c r="BF66" i="1"/>
  <c r="BD12" i="1"/>
  <c r="AQ65" i="1"/>
  <c r="AS90" i="1"/>
  <c r="AX12" i="1"/>
  <c r="AS36" i="1"/>
  <c r="AQ50" i="1"/>
  <c r="AT69" i="1"/>
  <c r="AQ95" i="1"/>
  <c r="BE75" i="1"/>
  <c r="AS99" i="1"/>
  <c r="AU89" i="1"/>
  <c r="AV89" i="1"/>
  <c r="AQ29" i="1"/>
  <c r="BA89" i="1"/>
  <c r="AQ69" i="1"/>
  <c r="AU12" i="1"/>
  <c r="BF12" i="1"/>
  <c r="AT36" i="1"/>
  <c r="AR50" i="1"/>
  <c r="AV69" i="1"/>
  <c r="AR99" i="1"/>
  <c r="BD89" i="1"/>
  <c r="AQ51" i="1"/>
  <c r="BD102" i="1"/>
  <c r="BK12" i="1"/>
  <c r="AX19" i="1"/>
  <c r="AS41" i="1"/>
  <c r="AZ49" i="1"/>
  <c r="AV59" i="1"/>
  <c r="AY66" i="1"/>
  <c r="AW76" i="1"/>
  <c r="AS89" i="1"/>
  <c r="AS101" i="1"/>
  <c r="BD40" i="1"/>
  <c r="AV16" i="1"/>
  <c r="AV26" i="1"/>
  <c r="AT46" i="1"/>
  <c r="AQ56" i="1"/>
  <c r="AZ61" i="1"/>
  <c r="AS80" i="1"/>
  <c r="BD20" i="1"/>
  <c r="AW16" i="1"/>
  <c r="AW26" i="1"/>
  <c r="AU46" i="1"/>
  <c r="AR56" i="1"/>
  <c r="AQ81" i="1"/>
  <c r="AQ96" i="1"/>
  <c r="BD82" i="1"/>
  <c r="AR12" i="1"/>
  <c r="AX16" i="1"/>
  <c r="AX26" i="1"/>
  <c r="AS39" i="1"/>
  <c r="AV46" i="1"/>
  <c r="AS56" i="1"/>
  <c r="AR63" i="1"/>
  <c r="AY69" i="1"/>
  <c r="AQ86" i="1"/>
  <c r="AR96" i="1"/>
  <c r="BF20" i="1"/>
  <c r="BF82" i="1"/>
  <c r="BE20" i="1"/>
  <c r="AS12" i="1"/>
  <c r="AY16" i="1"/>
  <c r="AZ26" i="1"/>
  <c r="AT39" i="1"/>
  <c r="AW46" i="1"/>
  <c r="AT56" i="1"/>
  <c r="AS63" i="1"/>
  <c r="AQ71" i="1"/>
  <c r="AR86" i="1"/>
  <c r="AQ99" i="1"/>
  <c r="BG20" i="1"/>
  <c r="BD84" i="1"/>
  <c r="AR21" i="1"/>
  <c r="AU41" i="1"/>
  <c r="AZ16" i="1"/>
  <c r="BA26" i="1"/>
  <c r="AX46" i="1"/>
  <c r="AV56" i="1"/>
  <c r="BA16" i="1"/>
  <c r="AY46" i="1"/>
  <c r="AW56" i="1"/>
  <c r="AT86" i="1"/>
  <c r="BE22" i="1"/>
  <c r="BE89" i="1"/>
  <c r="AW12" i="1"/>
  <c r="AQ19" i="1"/>
  <c r="AV29" i="1"/>
  <c r="AW39" i="1"/>
  <c r="AZ46" i="1"/>
  <c r="AX56" i="1"/>
  <c r="AV63" i="1"/>
  <c r="AQ76" i="1"/>
  <c r="AU86" i="1"/>
  <c r="AU99" i="1"/>
  <c r="BF22" i="1"/>
  <c r="BD99" i="1"/>
  <c r="AW61" i="1"/>
  <c r="AS86" i="1"/>
  <c r="BA46" i="1"/>
  <c r="AY56" i="1"/>
  <c r="AR76" i="1"/>
  <c r="AV86" i="1"/>
  <c r="BG22" i="1"/>
  <c r="BE99" i="1"/>
  <c r="AY12" i="1"/>
  <c r="AS19" i="1"/>
  <c r="AX29" i="1"/>
  <c r="AZ39" i="1"/>
  <c r="AR49" i="1"/>
  <c r="AR59" i="1"/>
  <c r="AQ66" i="1"/>
  <c r="AS76" i="1"/>
  <c r="AW86" i="1"/>
  <c r="AW99" i="1"/>
  <c r="BH22" i="1"/>
  <c r="BD100" i="1"/>
  <c r="BI22" i="1"/>
  <c r="BM12" i="1"/>
  <c r="AV19" i="1"/>
  <c r="AZ29" i="1"/>
  <c r="AT49" i="1"/>
  <c r="AT59" i="1"/>
  <c r="AW66" i="1"/>
  <c r="AU76" i="1"/>
  <c r="AY86" i="1"/>
  <c r="AQ101" i="1"/>
  <c r="BD23" i="1"/>
  <c r="BE102" i="1"/>
  <c r="AV41" i="1"/>
  <c r="BN12" i="1"/>
  <c r="AV66" i="1"/>
  <c r="AT76" i="1"/>
  <c r="AX86" i="1"/>
  <c r="BL12" i="1"/>
  <c r="AW19" i="1"/>
  <c r="BA29" i="1"/>
  <c r="AR41" i="1"/>
  <c r="AU49" i="1"/>
  <c r="AU59" i="1"/>
  <c r="AX66" i="1"/>
  <c r="AV76" i="1"/>
  <c r="AQ89" i="1"/>
  <c r="AR101" i="1"/>
  <c r="BD36" i="1"/>
  <c r="BF102" i="1"/>
  <c r="X98" i="1"/>
  <c r="BD98" i="1"/>
  <c r="X88" i="1"/>
  <c r="BD88" i="1"/>
  <c r="X78" i="1"/>
  <c r="BD78" i="1"/>
  <c r="X68" i="1"/>
  <c r="BD68" i="1"/>
  <c r="X58" i="1"/>
  <c r="BD58" i="1"/>
  <c r="X48" i="1"/>
  <c r="BD48" i="1"/>
  <c r="X38" i="1"/>
  <c r="BD38" i="1"/>
  <c r="X28" i="1"/>
  <c r="BD28" i="1"/>
  <c r="X18" i="1"/>
  <c r="BD18" i="1"/>
  <c r="K88" i="1"/>
  <c r="AQ88" i="1"/>
  <c r="K78" i="1"/>
  <c r="AQ78" i="1"/>
  <c r="K68" i="1"/>
  <c r="AQ68" i="1"/>
  <c r="K58" i="1"/>
  <c r="AQ58" i="1"/>
  <c r="K48" i="1"/>
  <c r="AQ48" i="1"/>
  <c r="L38" i="1"/>
  <c r="AR38" i="1"/>
  <c r="K28" i="1"/>
  <c r="AQ28" i="1"/>
  <c r="K18" i="1"/>
  <c r="AQ18" i="1"/>
  <c r="X17" i="1"/>
  <c r="BD17" i="1"/>
  <c r="K98" i="1"/>
  <c r="AQ98" i="1"/>
  <c r="X101" i="1"/>
  <c r="BD101" i="1"/>
  <c r="X91" i="1"/>
  <c r="BD91" i="1"/>
  <c r="X81" i="1"/>
  <c r="BD81" i="1"/>
  <c r="X71" i="1"/>
  <c r="BD71" i="1"/>
  <c r="X61" i="1"/>
  <c r="BD61" i="1"/>
  <c r="X51" i="1"/>
  <c r="BD51" i="1"/>
  <c r="X41" i="1"/>
  <c r="BD41" i="1"/>
  <c r="X31" i="1"/>
  <c r="BD31" i="1"/>
  <c r="X21" i="1"/>
  <c r="BD21" i="1"/>
  <c r="BD57" i="1"/>
  <c r="AQ24" i="1"/>
  <c r="K57" i="1"/>
  <c r="AQ57" i="1"/>
  <c r="AS24" i="1"/>
  <c r="AQ84" i="1"/>
  <c r="K97" i="1"/>
  <c r="AQ97" i="1"/>
  <c r="K87" i="1"/>
  <c r="AQ87" i="1"/>
  <c r="K77" i="1"/>
  <c r="AQ77" i="1"/>
  <c r="K67" i="1"/>
  <c r="AQ67" i="1"/>
  <c r="K47" i="1"/>
  <c r="AQ47" i="1"/>
  <c r="AR24" i="1"/>
  <c r="AR84" i="1"/>
  <c r="AT24" i="1"/>
  <c r="X37" i="1"/>
  <c r="BD37" i="1"/>
  <c r="AQ14" i="1"/>
  <c r="AS14" i="1"/>
  <c r="M84" i="1"/>
  <c r="AS84" i="1"/>
  <c r="K74" i="1"/>
  <c r="AQ74" i="1"/>
  <c r="L34" i="1"/>
  <c r="AR34" i="1"/>
  <c r="X87" i="1"/>
  <c r="BD87" i="1"/>
  <c r="Y57" i="1"/>
  <c r="BE57" i="1"/>
  <c r="K44" i="1"/>
  <c r="AQ44" i="1"/>
  <c r="N14" i="1"/>
  <c r="AT14" i="1"/>
  <c r="X77" i="1"/>
  <c r="BD77" i="1"/>
  <c r="X47" i="1"/>
  <c r="BD47" i="1"/>
  <c r="X27" i="1"/>
  <c r="BD27" i="1"/>
  <c r="O24" i="1"/>
  <c r="AU24" i="1"/>
  <c r="AR14" i="1"/>
  <c r="K94" i="1"/>
  <c r="AQ94" i="1"/>
  <c r="K64" i="1"/>
  <c r="AQ64" i="1"/>
  <c r="AQ34" i="1"/>
  <c r="X95" i="1"/>
  <c r="BD95" i="1"/>
  <c r="X85" i="1"/>
  <c r="BD85" i="1"/>
  <c r="Z75" i="1"/>
  <c r="BF75" i="1"/>
  <c r="X65" i="1"/>
  <c r="BD65" i="1"/>
  <c r="Z55" i="1"/>
  <c r="BF55" i="1"/>
  <c r="X45" i="1"/>
  <c r="BD45" i="1"/>
  <c r="X35" i="1"/>
  <c r="BD35" i="1"/>
  <c r="X25" i="1"/>
  <c r="BD25" i="1"/>
  <c r="Y15" i="1"/>
  <c r="BE15" i="1"/>
  <c r="K54" i="1"/>
  <c r="AQ54" i="1"/>
  <c r="X97" i="1"/>
  <c r="BD97" i="1"/>
  <c r="X67" i="1"/>
  <c r="BD67" i="1"/>
  <c r="L95" i="1"/>
  <c r="AR95" i="1"/>
  <c r="K85" i="1"/>
  <c r="AQ85" i="1"/>
  <c r="M75" i="1"/>
  <c r="AS75" i="1"/>
  <c r="L65" i="1"/>
  <c r="AR65" i="1"/>
  <c r="K55" i="1"/>
  <c r="AQ55" i="1"/>
  <c r="K45" i="1"/>
  <c r="AQ45" i="1"/>
  <c r="K35" i="1"/>
  <c r="AQ35" i="1"/>
  <c r="K25" i="1"/>
  <c r="AQ25" i="1"/>
  <c r="K15" i="1"/>
  <c r="AQ15" i="1"/>
  <c r="BD55" i="1"/>
  <c r="BD75" i="1"/>
  <c r="AX61" i="1"/>
  <c r="K102" i="1"/>
  <c r="AQ102" i="1"/>
  <c r="K92" i="1"/>
  <c r="AQ92" i="1"/>
  <c r="K82" i="1"/>
  <c r="AQ82" i="1"/>
  <c r="K72" i="1"/>
  <c r="AQ72" i="1"/>
  <c r="K62" i="1"/>
  <c r="AQ62" i="1"/>
  <c r="K52" i="1"/>
  <c r="AQ52" i="1"/>
  <c r="K42" i="1"/>
  <c r="AQ42" i="1"/>
  <c r="K32" i="1"/>
  <c r="AQ32" i="1"/>
  <c r="K22" i="1"/>
  <c r="AQ22" i="1"/>
  <c r="U12" i="1"/>
  <c r="BB12" i="1" s="1"/>
  <c r="BA12" i="1"/>
  <c r="AT12" i="1"/>
  <c r="AQ21" i="1"/>
  <c r="AQ41" i="1"/>
  <c r="AY61" i="1"/>
  <c r="O101" i="1"/>
  <c r="AU101" i="1"/>
  <c r="L91" i="1"/>
  <c r="AR91" i="1"/>
  <c r="L81" i="1"/>
  <c r="AR81" i="1"/>
  <c r="M71" i="1"/>
  <c r="AS71" i="1"/>
  <c r="U61" i="1"/>
  <c r="BB61" i="1" s="1"/>
  <c r="BA61" i="1"/>
  <c r="L51" i="1"/>
  <c r="AR51" i="1"/>
  <c r="Q41" i="1"/>
  <c r="AW41" i="1"/>
  <c r="K31" i="1"/>
  <c r="AQ31" i="1"/>
  <c r="M21" i="1"/>
  <c r="AS21" i="1"/>
  <c r="AZ12" i="1"/>
  <c r="AQ90" i="1"/>
  <c r="X94" i="1"/>
  <c r="BD94" i="1"/>
  <c r="Z84" i="1"/>
  <c r="BF84" i="1"/>
  <c r="X74" i="1"/>
  <c r="BD74" i="1"/>
  <c r="X64" i="1"/>
  <c r="BD64" i="1"/>
  <c r="X54" i="1"/>
  <c r="BD54" i="1"/>
  <c r="X44" i="1"/>
  <c r="BD44" i="1"/>
  <c r="X34" i="1"/>
  <c r="BD34" i="1"/>
  <c r="X24" i="1"/>
  <c r="BD24" i="1"/>
  <c r="X14" i="1"/>
  <c r="BD14" i="1"/>
  <c r="AR90" i="1"/>
  <c r="BE84" i="1"/>
  <c r="AQ61" i="1"/>
  <c r="AR71" i="1"/>
  <c r="N90" i="1"/>
  <c r="AT90" i="1"/>
  <c r="AQ30" i="1"/>
  <c r="AR61" i="1"/>
  <c r="K17" i="1"/>
  <c r="AQ17" i="1"/>
  <c r="N80" i="1"/>
  <c r="AT80" i="1"/>
  <c r="K60" i="1"/>
  <c r="AQ60" i="1"/>
  <c r="K20" i="1"/>
  <c r="AQ20" i="1"/>
  <c r="X93" i="1"/>
  <c r="BD93" i="1"/>
  <c r="X13" i="1"/>
  <c r="BD13" i="1"/>
  <c r="R63" i="1"/>
  <c r="AX63" i="1"/>
  <c r="L53" i="1"/>
  <c r="AR53" i="1"/>
  <c r="O43" i="1"/>
  <c r="AU43" i="1"/>
  <c r="K33" i="1"/>
  <c r="AQ33" i="1"/>
  <c r="K23" i="1"/>
  <c r="AQ23" i="1"/>
  <c r="R13" i="1"/>
  <c r="AX13" i="1"/>
  <c r="AQ13" i="1"/>
  <c r="AR30" i="1"/>
  <c r="AS61" i="1"/>
  <c r="AW63" i="1"/>
  <c r="AQ91" i="1"/>
  <c r="AR103" i="1"/>
  <c r="K27" i="1"/>
  <c r="AQ27" i="1"/>
  <c r="K100" i="1"/>
  <c r="AQ100" i="1"/>
  <c r="K70" i="1"/>
  <c r="AQ70" i="1"/>
  <c r="N30" i="1"/>
  <c r="AT30" i="1"/>
  <c r="X83" i="1"/>
  <c r="BD83" i="1"/>
  <c r="X73" i="1"/>
  <c r="BD73" i="1"/>
  <c r="X43" i="1"/>
  <c r="BD43" i="1"/>
  <c r="X33" i="1"/>
  <c r="BD33" i="1"/>
  <c r="Y23" i="1"/>
  <c r="BE23" i="1"/>
  <c r="Q103" i="1"/>
  <c r="AW103" i="1"/>
  <c r="K83" i="1"/>
  <c r="AQ83" i="1"/>
  <c r="K73" i="1"/>
  <c r="AQ73" i="1"/>
  <c r="X76" i="1"/>
  <c r="BD76" i="1"/>
  <c r="AA66" i="1"/>
  <c r="BG66" i="1"/>
  <c r="X46" i="1"/>
  <c r="BD46" i="1"/>
  <c r="Y36" i="1"/>
  <c r="BE36" i="1"/>
  <c r="X26" i="1"/>
  <c r="BD26" i="1"/>
  <c r="Z16" i="1"/>
  <c r="BF16" i="1"/>
  <c r="AR13" i="1"/>
  <c r="AS30" i="1"/>
  <c r="AT61" i="1"/>
  <c r="AS103" i="1"/>
  <c r="BD86" i="1"/>
  <c r="L40" i="1"/>
  <c r="AR40" i="1"/>
  <c r="X96" i="1"/>
  <c r="BD96" i="1"/>
  <c r="Z86" i="1"/>
  <c r="BF86" i="1"/>
  <c r="W123" i="1"/>
  <c r="AS13" i="1"/>
  <c r="AQ43" i="1"/>
  <c r="AU61" i="1"/>
  <c r="AQ80" i="1"/>
  <c r="AT103" i="1"/>
  <c r="BD66" i="1"/>
  <c r="BE86" i="1"/>
  <c r="K37" i="1"/>
  <c r="AQ37" i="1"/>
  <c r="N50" i="1"/>
  <c r="AT50" i="1"/>
  <c r="X103" i="1"/>
  <c r="BD103" i="1"/>
  <c r="X63" i="1"/>
  <c r="BD63" i="1"/>
  <c r="X53" i="1"/>
  <c r="BD53" i="1"/>
  <c r="L93" i="1"/>
  <c r="AR93" i="1"/>
  <c r="AQ40" i="1"/>
  <c r="X56" i="1"/>
  <c r="BD56" i="1"/>
  <c r="X69" i="1"/>
  <c r="BD69" i="1"/>
  <c r="AQ12" i="1"/>
  <c r="AT13" i="1"/>
  <c r="AR43" i="1"/>
  <c r="AV61" i="1"/>
  <c r="AR80" i="1"/>
  <c r="AU103" i="1"/>
  <c r="BE66" i="1"/>
  <c r="Z100" i="1"/>
  <c r="BF100" i="1"/>
  <c r="X90" i="1"/>
  <c r="BD90" i="1"/>
  <c r="X80" i="1"/>
  <c r="BD80" i="1"/>
  <c r="X70" i="1"/>
  <c r="BD70" i="1"/>
  <c r="Z60" i="1"/>
  <c r="BF60" i="1"/>
  <c r="X50" i="1"/>
  <c r="BD50" i="1"/>
  <c r="Z40" i="1"/>
  <c r="BF40" i="1"/>
  <c r="X30" i="1"/>
  <c r="BD30" i="1"/>
  <c r="AF20" i="1"/>
  <c r="BL20" i="1"/>
  <c r="AU19" i="1"/>
  <c r="AY26" i="1"/>
  <c r="AQ36" i="1"/>
  <c r="AY39" i="1"/>
  <c r="AQ49" i="1"/>
  <c r="AU56" i="1"/>
  <c r="AU69" i="1"/>
  <c r="BA76" i="1"/>
  <c r="AZ86" i="1"/>
  <c r="AR89" i="1"/>
  <c r="AT99" i="1"/>
  <c r="BE100" i="1"/>
  <c r="BE82" i="1"/>
  <c r="M96" i="1"/>
  <c r="AS96" i="1"/>
  <c r="U86" i="1"/>
  <c r="BB86" i="1" s="1"/>
  <c r="BA86" i="1"/>
  <c r="BJ12" i="1"/>
  <c r="AR16" i="1"/>
  <c r="AZ19" i="1"/>
  <c r="AR29" i="1"/>
  <c r="AV36" i="1"/>
  <c r="AV49" i="1"/>
  <c r="AZ56" i="1"/>
  <c r="AR66" i="1"/>
  <c r="AZ69" i="1"/>
  <c r="AU79" i="1"/>
  <c r="AW89" i="1"/>
  <c r="AY99" i="1"/>
  <c r="BH20" i="1"/>
  <c r="BE42" i="1"/>
  <c r="BE49" i="1"/>
  <c r="BD79" i="1"/>
  <c r="Z99" i="1"/>
  <c r="BF99" i="1"/>
  <c r="Z89" i="1"/>
  <c r="BF89" i="1"/>
  <c r="Z79" i="1"/>
  <c r="BF79" i="1"/>
  <c r="X59" i="1"/>
  <c r="BD59" i="1"/>
  <c r="Z49" i="1"/>
  <c r="BF49" i="1"/>
  <c r="Z39" i="1"/>
  <c r="BF39" i="1"/>
  <c r="X29" i="1"/>
  <c r="BD29" i="1"/>
  <c r="Y19" i="1"/>
  <c r="BE19" i="1"/>
  <c r="BI12" i="1"/>
  <c r="AS16" i="1"/>
  <c r="BA19" i="1"/>
  <c r="AS29" i="1"/>
  <c r="AW36" i="1"/>
  <c r="AW49" i="1"/>
  <c r="BA56" i="1"/>
  <c r="AS66" i="1"/>
  <c r="BA69" i="1"/>
  <c r="AV79" i="1"/>
  <c r="AX89" i="1"/>
  <c r="AZ99" i="1"/>
  <c r="BI20" i="1"/>
  <c r="BF42" i="1"/>
  <c r="BE79" i="1"/>
  <c r="U99" i="1"/>
  <c r="BB99" i="1" s="1"/>
  <c r="BA99" i="1"/>
  <c r="R79" i="1"/>
  <c r="AX79" i="1"/>
  <c r="BH12" i="1"/>
  <c r="AT16" i="1"/>
  <c r="AT29" i="1"/>
  <c r="AX36" i="1"/>
  <c r="AX49" i="1"/>
  <c r="AT66" i="1"/>
  <c r="AW79" i="1"/>
  <c r="AY89" i="1"/>
  <c r="BJ20" i="1"/>
  <c r="BD39" i="1"/>
  <c r="AA102" i="1"/>
  <c r="BG102" i="1"/>
  <c r="X92" i="1"/>
  <c r="BD92" i="1"/>
  <c r="AA82" i="1"/>
  <c r="BG82" i="1"/>
  <c r="X72" i="1"/>
  <c r="BD72" i="1"/>
  <c r="X62" i="1"/>
  <c r="BD62" i="1"/>
  <c r="X52" i="1"/>
  <c r="BD52" i="1"/>
  <c r="AA42" i="1"/>
  <c r="BG42" i="1"/>
  <c r="X32" i="1"/>
  <c r="BD32" i="1"/>
  <c r="AD22" i="1"/>
  <c r="BJ22" i="1"/>
  <c r="W109" i="1"/>
  <c r="BG12" i="1"/>
  <c r="AU16" i="1"/>
  <c r="AU29" i="1"/>
  <c r="AY36" i="1"/>
  <c r="AQ46" i="1"/>
  <c r="AY49" i="1"/>
  <c r="AQ59" i="1"/>
  <c r="AU66" i="1"/>
  <c r="AZ89" i="1"/>
  <c r="BK20" i="1"/>
  <c r="BE39" i="1"/>
  <c r="W110" i="1"/>
  <c r="W111" i="1"/>
  <c r="J117" i="1"/>
  <c r="J121" i="1"/>
  <c r="W113" i="1"/>
  <c r="W118" i="1"/>
  <c r="W119" i="1"/>
  <c r="W120" i="1"/>
  <c r="W121" i="1"/>
  <c r="W124" i="1"/>
  <c r="W133" i="1"/>
  <c r="W140" i="1"/>
  <c r="W144" i="1"/>
  <c r="J124" i="1"/>
  <c r="W129" i="1"/>
  <c r="J128" i="1"/>
  <c r="J133" i="1"/>
  <c r="W134" i="1"/>
  <c r="J139" i="1"/>
  <c r="W146" i="1"/>
  <c r="W147" i="1"/>
  <c r="W148" i="1"/>
  <c r="J109" i="1"/>
  <c r="W149" i="1"/>
  <c r="J146" i="1"/>
  <c r="W104" i="1"/>
  <c r="W152" i="1"/>
  <c r="W107" i="1"/>
  <c r="J111" i="1"/>
  <c r="W130" i="1"/>
  <c r="J113" i="1"/>
  <c r="W117" i="1"/>
  <c r="W131" i="1"/>
  <c r="J115" i="1"/>
  <c r="W108" i="1"/>
  <c r="W145" i="1"/>
  <c r="W135" i="1"/>
  <c r="J129" i="1"/>
  <c r="W137" i="1"/>
  <c r="J131" i="1"/>
  <c r="W138" i="1"/>
  <c r="W150" i="1"/>
  <c r="W136" i="1"/>
  <c r="W112" i="1"/>
  <c r="W122" i="1"/>
  <c r="J135" i="1"/>
  <c r="W139" i="1"/>
  <c r="W151" i="1"/>
  <c r="J137" i="1"/>
  <c r="J147" i="1"/>
  <c r="W105" i="1"/>
  <c r="W114" i="1"/>
  <c r="W141" i="1"/>
  <c r="W153" i="1"/>
  <c r="W132" i="1"/>
  <c r="J125" i="1"/>
  <c r="J104" i="1"/>
  <c r="J151" i="1"/>
  <c r="W106" i="1"/>
  <c r="W115" i="1"/>
  <c r="W127" i="1"/>
  <c r="W125" i="1"/>
  <c r="J149" i="1"/>
  <c r="W126" i="1"/>
  <c r="W142" i="1"/>
  <c r="J107" i="1"/>
  <c r="W116" i="1"/>
  <c r="W128" i="1"/>
  <c r="W143" i="1"/>
  <c r="J105" i="1"/>
  <c r="J114" i="1"/>
  <c r="J134" i="1"/>
  <c r="J144" i="1"/>
  <c r="J106" i="1"/>
  <c r="J126" i="1"/>
  <c r="J116" i="1"/>
  <c r="J127" i="1"/>
  <c r="J145" i="1"/>
  <c r="J108" i="1"/>
  <c r="J118" i="1"/>
  <c r="J148" i="1"/>
  <c r="J136" i="1"/>
  <c r="J119" i="1"/>
  <c r="J130" i="1"/>
  <c r="J138" i="1"/>
  <c r="J110" i="1"/>
  <c r="J120" i="1"/>
  <c r="J150" i="1"/>
  <c r="J112" i="1"/>
  <c r="J152" i="1"/>
  <c r="J123" i="1"/>
  <c r="J141" i="1"/>
  <c r="J153" i="1"/>
  <c r="J132" i="1"/>
  <c r="J142" i="1"/>
  <c r="J122" i="1"/>
  <c r="J140" i="1"/>
  <c r="J143" i="1"/>
  <c r="AG179" i="19"/>
  <c r="AH179" i="19" s="1"/>
  <c r="AG177" i="19"/>
  <c r="AH177" i="19" s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C9" i="28"/>
  <c r="C8" i="28"/>
  <c r="C10" i="28"/>
  <c r="C17" i="28"/>
  <c r="G19" i="27"/>
  <c r="S19" i="27"/>
  <c r="X19" i="27"/>
  <c r="AR19" i="27" s="1"/>
  <c r="G20" i="27"/>
  <c r="S20" i="27"/>
  <c r="X20" i="27"/>
  <c r="AR20" i="27" s="1"/>
  <c r="V293" i="26"/>
  <c r="H293" i="26"/>
  <c r="O293" i="26"/>
  <c r="S293" i="26"/>
  <c r="V294" i="26"/>
  <c r="H294" i="26"/>
  <c r="O294" i="26"/>
  <c r="S294" i="26"/>
  <c r="V295" i="26"/>
  <c r="H295" i="26"/>
  <c r="O295" i="26"/>
  <c r="S295" i="26"/>
  <c r="V296" i="26"/>
  <c r="H296" i="26"/>
  <c r="O296" i="26"/>
  <c r="S296" i="26"/>
  <c r="V297" i="26"/>
  <c r="H297" i="26"/>
  <c r="O297" i="26"/>
  <c r="S297" i="26"/>
  <c r="V298" i="26"/>
  <c r="H298" i="26"/>
  <c r="O298" i="26"/>
  <c r="S298" i="26"/>
  <c r="V299" i="26"/>
  <c r="H299" i="26"/>
  <c r="O299" i="26"/>
  <c r="S299" i="26"/>
  <c r="V300" i="26"/>
  <c r="H300" i="26"/>
  <c r="O300" i="26"/>
  <c r="S300" i="26"/>
  <c r="S176" i="21"/>
  <c r="F176" i="21"/>
  <c r="M176" i="21"/>
  <c r="P176" i="21"/>
  <c r="S177" i="21"/>
  <c r="F177" i="21"/>
  <c r="M177" i="21"/>
  <c r="P177" i="21"/>
  <c r="S178" i="21"/>
  <c r="F178" i="21"/>
  <c r="M178" i="21"/>
  <c r="P178" i="21"/>
  <c r="S179" i="21"/>
  <c r="F179" i="21"/>
  <c r="M179" i="21"/>
  <c r="P179" i="21"/>
  <c r="S180" i="21"/>
  <c r="F180" i="21"/>
  <c r="M180" i="21"/>
  <c r="P180" i="21"/>
  <c r="S181" i="21"/>
  <c r="F181" i="21"/>
  <c r="M181" i="21"/>
  <c r="P181" i="21"/>
  <c r="S182" i="21"/>
  <c r="F182" i="21"/>
  <c r="M182" i="21"/>
  <c r="P182" i="21"/>
  <c r="S183" i="21"/>
  <c r="F183" i="21"/>
  <c r="M183" i="21"/>
  <c r="P183" i="21"/>
  <c r="S184" i="21"/>
  <c r="F184" i="21"/>
  <c r="M184" i="21"/>
  <c r="P184" i="21"/>
  <c r="D74" i="18"/>
  <c r="BG74" i="18" s="1"/>
  <c r="E74" i="18"/>
  <c r="BH74" i="18" s="1"/>
  <c r="Q74" i="18"/>
  <c r="AD74" i="18"/>
  <c r="AQ74" i="18"/>
  <c r="BD74" i="18"/>
  <c r="BE74" i="18"/>
  <c r="D75" i="18"/>
  <c r="BG75" i="18" s="1"/>
  <c r="E75" i="18"/>
  <c r="BH75" i="18" s="1"/>
  <c r="Q75" i="18"/>
  <c r="AD75" i="18"/>
  <c r="AQ75" i="18"/>
  <c r="BD75" i="18"/>
  <c r="BE75" i="18"/>
  <c r="D76" i="18"/>
  <c r="BG76" i="18" s="1"/>
  <c r="E76" i="18"/>
  <c r="BH76" i="18" s="1"/>
  <c r="Q76" i="18"/>
  <c r="AD76" i="18"/>
  <c r="AQ76" i="18"/>
  <c r="BD76" i="18"/>
  <c r="BE76" i="18"/>
  <c r="D77" i="18"/>
  <c r="BG77" i="18" s="1"/>
  <c r="E77" i="18"/>
  <c r="BH77" i="18" s="1"/>
  <c r="Q77" i="18"/>
  <c r="AD77" i="18"/>
  <c r="AQ77" i="18"/>
  <c r="BD77" i="18"/>
  <c r="BE77" i="18"/>
  <c r="D78" i="18"/>
  <c r="BG78" i="18" s="1"/>
  <c r="E78" i="18"/>
  <c r="BH78" i="18" s="1"/>
  <c r="Q78" i="18"/>
  <c r="AD78" i="18"/>
  <c r="AQ78" i="18"/>
  <c r="BD78" i="18"/>
  <c r="BE78" i="18"/>
  <c r="DW189" i="17"/>
  <c r="F189" i="17"/>
  <c r="DX189" i="17" s="1"/>
  <c r="M189" i="17"/>
  <c r="Z189" i="17"/>
  <c r="AM189" i="17"/>
  <c r="AN189" i="17"/>
  <c r="FF189" i="17" s="1"/>
  <c r="DW190" i="17"/>
  <c r="F190" i="17"/>
  <c r="DX190" i="17" s="1"/>
  <c r="M190" i="17"/>
  <c r="Z190" i="17"/>
  <c r="AM190" i="17"/>
  <c r="AN190" i="17"/>
  <c r="FF190" i="17" s="1"/>
  <c r="DW191" i="17"/>
  <c r="F191" i="17"/>
  <c r="DX191" i="17" s="1"/>
  <c r="M191" i="17"/>
  <c r="Z191" i="17"/>
  <c r="AM191" i="17"/>
  <c r="AN191" i="17"/>
  <c r="FF191" i="17" s="1"/>
  <c r="DW192" i="17"/>
  <c r="F192" i="17"/>
  <c r="DX192" i="17" s="1"/>
  <c r="M192" i="17"/>
  <c r="Z192" i="17"/>
  <c r="AM192" i="17"/>
  <c r="AN192" i="17"/>
  <c r="FF192" i="17" s="1"/>
  <c r="DW193" i="17"/>
  <c r="F193" i="17"/>
  <c r="DX193" i="17" s="1"/>
  <c r="M193" i="17"/>
  <c r="Z193" i="17"/>
  <c r="AM193" i="17"/>
  <c r="AN193" i="17"/>
  <c r="FF193" i="17" s="1"/>
  <c r="DW194" i="17"/>
  <c r="F194" i="17"/>
  <c r="DX194" i="17" s="1"/>
  <c r="M194" i="17"/>
  <c r="Z194" i="17"/>
  <c r="AM194" i="17"/>
  <c r="AN194" i="17"/>
  <c r="FF194" i="17" s="1"/>
  <c r="DW195" i="17"/>
  <c r="F195" i="17"/>
  <c r="DX195" i="17" s="1"/>
  <c r="M195" i="17"/>
  <c r="Z195" i="17"/>
  <c r="AM195" i="17"/>
  <c r="AN195" i="17"/>
  <c r="FF195" i="17" s="1"/>
  <c r="DW196" i="17"/>
  <c r="F196" i="17"/>
  <c r="DX196" i="17" s="1"/>
  <c r="M196" i="17"/>
  <c r="Z196" i="17"/>
  <c r="AM196" i="17"/>
  <c r="AN196" i="17"/>
  <c r="FF196" i="17" s="1"/>
  <c r="DW197" i="17"/>
  <c r="F197" i="17"/>
  <c r="DX197" i="17" s="1"/>
  <c r="M197" i="17"/>
  <c r="Z197" i="17"/>
  <c r="AM197" i="17"/>
  <c r="AN197" i="17"/>
  <c r="FF197" i="17" s="1"/>
  <c r="DW198" i="17"/>
  <c r="F198" i="17"/>
  <c r="DX198" i="17" s="1"/>
  <c r="M198" i="17"/>
  <c r="Z198" i="17"/>
  <c r="AM198" i="17"/>
  <c r="AN198" i="17"/>
  <c r="FF198" i="17" s="1"/>
  <c r="DW199" i="17"/>
  <c r="F199" i="17"/>
  <c r="DX199" i="17" s="1"/>
  <c r="M199" i="17"/>
  <c r="Z199" i="17"/>
  <c r="AM199" i="17"/>
  <c r="AN199" i="17"/>
  <c r="FF199" i="17" s="1"/>
  <c r="DW200" i="17"/>
  <c r="F200" i="17"/>
  <c r="DX200" i="17" s="1"/>
  <c r="M200" i="17"/>
  <c r="Z200" i="17"/>
  <c r="AM200" i="17"/>
  <c r="AN200" i="17"/>
  <c r="FF200" i="17" s="1"/>
  <c r="DW201" i="17"/>
  <c r="F201" i="17"/>
  <c r="DX201" i="17" s="1"/>
  <c r="M201" i="17"/>
  <c r="Z201" i="17"/>
  <c r="AM201" i="17"/>
  <c r="AN201" i="17"/>
  <c r="FF201" i="17" s="1"/>
  <c r="DW202" i="17"/>
  <c r="F202" i="17"/>
  <c r="DX202" i="17" s="1"/>
  <c r="M202" i="17"/>
  <c r="Z202" i="17"/>
  <c r="AM202" i="17"/>
  <c r="AN202" i="17"/>
  <c r="FF202" i="17" s="1"/>
  <c r="DW203" i="17"/>
  <c r="F203" i="17"/>
  <c r="DX203" i="17" s="1"/>
  <c r="M203" i="17"/>
  <c r="Z203" i="17"/>
  <c r="AM203" i="17"/>
  <c r="AN203" i="17"/>
  <c r="FF203" i="17" s="1"/>
  <c r="DW204" i="17"/>
  <c r="F204" i="17"/>
  <c r="DX204" i="17" s="1"/>
  <c r="M204" i="17"/>
  <c r="Z204" i="17"/>
  <c r="AM204" i="17"/>
  <c r="AN204" i="17"/>
  <c r="FF204" i="17" s="1"/>
  <c r="DW205" i="17"/>
  <c r="F205" i="17"/>
  <c r="DX205" i="17" s="1"/>
  <c r="M205" i="17"/>
  <c r="Z205" i="17"/>
  <c r="AM205" i="17"/>
  <c r="AN205" i="17"/>
  <c r="FF205" i="17" s="1"/>
  <c r="DW206" i="17"/>
  <c r="F206" i="17"/>
  <c r="DX206" i="17" s="1"/>
  <c r="M206" i="17"/>
  <c r="Z206" i="17"/>
  <c r="AM206" i="17"/>
  <c r="AN206" i="17"/>
  <c r="FF206" i="17" s="1"/>
  <c r="DW207" i="17"/>
  <c r="F207" i="17"/>
  <c r="DX207" i="17" s="1"/>
  <c r="M207" i="17"/>
  <c r="Z207" i="17"/>
  <c r="AM207" i="17"/>
  <c r="AN207" i="17"/>
  <c r="FF207" i="17" s="1"/>
  <c r="DW208" i="17"/>
  <c r="F208" i="17"/>
  <c r="DX208" i="17" s="1"/>
  <c r="M208" i="17"/>
  <c r="Z208" i="17"/>
  <c r="AM208" i="17"/>
  <c r="AN208" i="17"/>
  <c r="FF208" i="17" s="1"/>
  <c r="DW209" i="17"/>
  <c r="F209" i="17"/>
  <c r="DX209" i="17" s="1"/>
  <c r="M209" i="17"/>
  <c r="Z209" i="17"/>
  <c r="AM209" i="17"/>
  <c r="AN209" i="17"/>
  <c r="FF209" i="17" s="1"/>
  <c r="DW210" i="17"/>
  <c r="F210" i="17"/>
  <c r="DX210" i="17" s="1"/>
  <c r="M210" i="17"/>
  <c r="Z210" i="17"/>
  <c r="AM210" i="17"/>
  <c r="AN210" i="17"/>
  <c r="FF210" i="17" s="1"/>
  <c r="AL14" i="1"/>
  <c r="BP14" i="1"/>
  <c r="BC14" i="1"/>
  <c r="AO14" i="1"/>
  <c r="AN14" i="1"/>
  <c r="AM14" i="1"/>
  <c r="V6" i="23"/>
  <c r="C18" i="28" s="1"/>
  <c r="C19" i="28"/>
  <c r="C20" i="28"/>
  <c r="R6" i="21"/>
  <c r="C16" i="28" s="1"/>
  <c r="C15" i="28"/>
  <c r="C14" i="28"/>
  <c r="C7" i="28"/>
  <c r="C13" i="28" s="1"/>
  <c r="Q21" i="28"/>
  <c r="O21" i="28"/>
  <c r="AI476" i="26" l="1"/>
  <c r="AI426" i="26"/>
  <c r="AI390" i="26"/>
  <c r="J350" i="26"/>
  <c r="AI500" i="26"/>
  <c r="W60" i="22"/>
  <c r="Y254" i="22"/>
  <c r="I206" i="22"/>
  <c r="Z221" i="22"/>
  <c r="W302" i="22"/>
  <c r="W135" i="22"/>
  <c r="W50" i="22"/>
  <c r="AH334" i="22"/>
  <c r="AH322" i="22"/>
  <c r="AD314" i="22"/>
  <c r="W127" i="22"/>
  <c r="AH332" i="22"/>
  <c r="Z137" i="22"/>
  <c r="I113" i="22"/>
  <c r="X113" i="22" s="1"/>
  <c r="X247" i="22"/>
  <c r="Y169" i="22"/>
  <c r="W290" i="22"/>
  <c r="X237" i="22"/>
  <c r="I278" i="22"/>
  <c r="J278" i="22" s="1"/>
  <c r="Y290" i="22"/>
  <c r="X127" i="22"/>
  <c r="AH269" i="20"/>
  <c r="I258" i="20"/>
  <c r="AH257" i="20"/>
  <c r="AH268" i="20"/>
  <c r="AI338" i="26"/>
  <c r="AI475" i="26"/>
  <c r="AI329" i="26"/>
  <c r="AI394" i="26"/>
  <c r="AI493" i="26"/>
  <c r="AI375" i="26"/>
  <c r="AI410" i="26"/>
  <c r="AI430" i="26"/>
  <c r="AH335" i="22"/>
  <c r="X307" i="22"/>
  <c r="J239" i="22"/>
  <c r="K239" i="22" s="1"/>
  <c r="X155" i="22"/>
  <c r="Y221" i="22"/>
  <c r="AH267" i="20"/>
  <c r="W266" i="20"/>
  <c r="DH79" i="18"/>
  <c r="CU83" i="18"/>
  <c r="IM246" i="17"/>
  <c r="IM239" i="17"/>
  <c r="IM223" i="17"/>
  <c r="AI389" i="26"/>
  <c r="AI432" i="26"/>
  <c r="AI421" i="26"/>
  <c r="AI310" i="26"/>
  <c r="AI438" i="26"/>
  <c r="AI398" i="26"/>
  <c r="AI420" i="26"/>
  <c r="AI486" i="26"/>
  <c r="AI343" i="26"/>
  <c r="Q515" i="26"/>
  <c r="R515" i="26" s="1"/>
  <c r="W67" i="22"/>
  <c r="AH313" i="22"/>
  <c r="I330" i="22"/>
  <c r="J330" i="22" s="1"/>
  <c r="Y45" i="22"/>
  <c r="W167" i="22"/>
  <c r="AH323" i="22"/>
  <c r="I143" i="22"/>
  <c r="J143" i="22" s="1"/>
  <c r="Z67" i="22"/>
  <c r="W246" i="22"/>
  <c r="I78" i="22"/>
  <c r="X78" i="22" s="1"/>
  <c r="AA67" i="22"/>
  <c r="X67" i="22"/>
  <c r="AH325" i="22"/>
  <c r="W218" i="22"/>
  <c r="Y99" i="22"/>
  <c r="Y67" i="22"/>
  <c r="AH317" i="22"/>
  <c r="J263" i="20"/>
  <c r="K263" i="20" s="1"/>
  <c r="Z263" i="20" s="1"/>
  <c r="W263" i="20"/>
  <c r="AH262" i="20"/>
  <c r="I262" i="20"/>
  <c r="J262" i="20" s="1"/>
  <c r="Y262" i="20" s="1"/>
  <c r="BU85" i="18"/>
  <c r="DH84" i="18"/>
  <c r="IM247" i="17"/>
  <c r="IM244" i="17"/>
  <c r="IM250" i="17"/>
  <c r="IM251" i="17"/>
  <c r="FG6" i="17"/>
  <c r="AQ33" i="17"/>
  <c r="FH33" i="17"/>
  <c r="IM233" i="17"/>
  <c r="AQ17" i="17"/>
  <c r="FH17" i="17"/>
  <c r="Y162" i="1"/>
  <c r="AQ160" i="1"/>
  <c r="K160" i="1"/>
  <c r="AQ240" i="17"/>
  <c r="FH240" i="17"/>
  <c r="AQ109" i="17"/>
  <c r="FH109" i="17"/>
  <c r="AQ218" i="17"/>
  <c r="FH218" i="17"/>
  <c r="BA18" i="17"/>
  <c r="FR18" i="17"/>
  <c r="AQ117" i="17"/>
  <c r="FH117" i="17"/>
  <c r="AU55" i="17"/>
  <c r="FL55" i="17"/>
  <c r="AQ174" i="17"/>
  <c r="FH174" i="17"/>
  <c r="AQ108" i="17"/>
  <c r="FH108" i="17"/>
  <c r="AQ87" i="17"/>
  <c r="FH87" i="17"/>
  <c r="AQ126" i="17"/>
  <c r="FH126" i="17"/>
  <c r="AQ185" i="17"/>
  <c r="FH185" i="17"/>
  <c r="AQ110" i="17"/>
  <c r="FH110" i="17"/>
  <c r="AQ72" i="17"/>
  <c r="FH72" i="17"/>
  <c r="AQ165" i="17"/>
  <c r="FH165" i="17"/>
  <c r="AQ64" i="17"/>
  <c r="FH64" i="17"/>
  <c r="AQ121" i="17"/>
  <c r="FH121" i="17"/>
  <c r="AQ50" i="17"/>
  <c r="FH50" i="17"/>
  <c r="AQ216" i="17"/>
  <c r="FH216" i="17"/>
  <c r="AQ190" i="17"/>
  <c r="FH190" i="17"/>
  <c r="AQ182" i="17"/>
  <c r="FH182" i="17"/>
  <c r="AQ53" i="17"/>
  <c r="FH53" i="17"/>
  <c r="AQ119" i="17"/>
  <c r="FH119" i="17"/>
  <c r="AQ196" i="17"/>
  <c r="FH196" i="17"/>
  <c r="AQ113" i="17"/>
  <c r="FH113" i="17"/>
  <c r="AQ83" i="17"/>
  <c r="FH83" i="17"/>
  <c r="AQ162" i="17"/>
  <c r="FH162" i="17"/>
  <c r="AQ220" i="17"/>
  <c r="FH220" i="17"/>
  <c r="AQ20" i="17"/>
  <c r="FH20" i="17"/>
  <c r="AQ139" i="17"/>
  <c r="FH139" i="17"/>
  <c r="AQ103" i="17"/>
  <c r="FH103" i="17"/>
  <c r="AT40" i="17"/>
  <c r="FK40" i="17"/>
  <c r="AQ250" i="17"/>
  <c r="FH250" i="17"/>
  <c r="AU89" i="17"/>
  <c r="FL89" i="17"/>
  <c r="AQ198" i="17"/>
  <c r="FH198" i="17"/>
  <c r="AQ230" i="17"/>
  <c r="FH230" i="17"/>
  <c r="AQ97" i="17"/>
  <c r="FH97" i="17"/>
  <c r="AQ235" i="17"/>
  <c r="FH235" i="17"/>
  <c r="AV35" i="17"/>
  <c r="FM35" i="17"/>
  <c r="AQ154" i="17"/>
  <c r="FH154" i="17"/>
  <c r="AQ88" i="17"/>
  <c r="FH88" i="17"/>
  <c r="AQ47" i="17"/>
  <c r="FH47" i="17"/>
  <c r="AQ106" i="17"/>
  <c r="FH106" i="17"/>
  <c r="AQ145" i="17"/>
  <c r="FH145" i="17"/>
  <c r="AU13" i="17"/>
  <c r="FL13" i="17"/>
  <c r="AQ70" i="17"/>
  <c r="FH70" i="17"/>
  <c r="AQ44" i="17"/>
  <c r="FH44" i="17"/>
  <c r="AQ101" i="17"/>
  <c r="FH101" i="17"/>
  <c r="AQ212" i="17"/>
  <c r="FH212" i="17"/>
  <c r="AQ143" i="17"/>
  <c r="FH143" i="17"/>
  <c r="AQ210" i="17"/>
  <c r="FH210" i="17"/>
  <c r="AQ178" i="17"/>
  <c r="FH178" i="17"/>
  <c r="AQ215" i="17"/>
  <c r="FH215" i="17"/>
  <c r="AS15" i="17"/>
  <c r="FJ15" i="17"/>
  <c r="AQ68" i="17"/>
  <c r="FH68" i="17"/>
  <c r="AQ27" i="17"/>
  <c r="FH27" i="17"/>
  <c r="AQ86" i="17"/>
  <c r="FH86" i="17"/>
  <c r="AQ105" i="17"/>
  <c r="FH105" i="17"/>
  <c r="AQ183" i="17"/>
  <c r="FH183" i="17"/>
  <c r="AQ24" i="17"/>
  <c r="FH24" i="17"/>
  <c r="AQ81" i="17"/>
  <c r="FH81" i="17"/>
  <c r="AQ131" i="17"/>
  <c r="FH131" i="17"/>
  <c r="AQ32" i="17"/>
  <c r="FH32" i="17"/>
  <c r="AQ134" i="17"/>
  <c r="FH134" i="17"/>
  <c r="AQ79" i="17"/>
  <c r="FH79" i="17"/>
  <c r="AQ156" i="17"/>
  <c r="FH156" i="17"/>
  <c r="AQ153" i="17"/>
  <c r="FH153" i="17"/>
  <c r="AS49" i="17"/>
  <c r="FJ49" i="17"/>
  <c r="AQ71" i="17"/>
  <c r="FH71" i="17"/>
  <c r="AS43" i="17"/>
  <c r="FJ43" i="17"/>
  <c r="AQ122" i="17"/>
  <c r="FH122" i="17"/>
  <c r="AQ180" i="17"/>
  <c r="FH180" i="17"/>
  <c r="AQ146" i="17"/>
  <c r="FH146" i="17"/>
  <c r="AQ211" i="17"/>
  <c r="FH211" i="17"/>
  <c r="AQ77" i="17"/>
  <c r="FH77" i="17"/>
  <c r="AQ249" i="17"/>
  <c r="FH249" i="17"/>
  <c r="AQ158" i="17"/>
  <c r="FH158" i="17"/>
  <c r="AQ57" i="17"/>
  <c r="FH57" i="17"/>
  <c r="AQ195" i="17"/>
  <c r="FH195" i="17"/>
  <c r="AQ150" i="17"/>
  <c r="FH150" i="17"/>
  <c r="AQ114" i="17"/>
  <c r="FH114" i="17"/>
  <c r="AQ248" i="17"/>
  <c r="FH248" i="17"/>
  <c r="AQ48" i="17"/>
  <c r="FH48" i="17"/>
  <c r="AQ251" i="17"/>
  <c r="FH251" i="17"/>
  <c r="AQ46" i="17"/>
  <c r="FH46" i="17"/>
  <c r="AQ85" i="17"/>
  <c r="FH85" i="17"/>
  <c r="AQ224" i="17"/>
  <c r="FH224" i="17"/>
  <c r="AQ244" i="17"/>
  <c r="FH244" i="17"/>
  <c r="AQ61" i="17"/>
  <c r="FH61" i="17"/>
  <c r="AY59" i="17"/>
  <c r="FP59" i="17"/>
  <c r="AQ136" i="17"/>
  <c r="FH136" i="17"/>
  <c r="AQ73" i="17"/>
  <c r="FH73" i="17"/>
  <c r="AS29" i="17"/>
  <c r="FJ29" i="17"/>
  <c r="AU23" i="17"/>
  <c r="FL23" i="17"/>
  <c r="AQ102" i="17"/>
  <c r="FH102" i="17"/>
  <c r="AQ160" i="17"/>
  <c r="FH160" i="17"/>
  <c r="AQ51" i="17"/>
  <c r="FH51" i="17"/>
  <c r="AQ99" i="17"/>
  <c r="FH99" i="17"/>
  <c r="AQ229" i="17"/>
  <c r="FH229" i="17"/>
  <c r="AQ138" i="17"/>
  <c r="FH138" i="17"/>
  <c r="AQ37" i="17"/>
  <c r="FH37" i="17"/>
  <c r="AQ175" i="17"/>
  <c r="FH175" i="17"/>
  <c r="AT94" i="17"/>
  <c r="FK94" i="17"/>
  <c r="AQ228" i="17"/>
  <c r="FH228" i="17"/>
  <c r="AQ28" i="17"/>
  <c r="FH28" i="17"/>
  <c r="AQ172" i="17"/>
  <c r="FH172" i="17"/>
  <c r="AS26" i="17"/>
  <c r="FJ26" i="17"/>
  <c r="AQ191" i="17"/>
  <c r="FH191" i="17"/>
  <c r="AQ164" i="17"/>
  <c r="FH164" i="17"/>
  <c r="AQ130" i="17"/>
  <c r="FH130" i="17"/>
  <c r="AQ239" i="17"/>
  <c r="FH239" i="17"/>
  <c r="AQ39" i="17"/>
  <c r="FH39" i="17"/>
  <c r="AQ116" i="17"/>
  <c r="FH116" i="17"/>
  <c r="AQ192" i="17"/>
  <c r="FH192" i="17"/>
  <c r="AQ253" i="17"/>
  <c r="FH253" i="17"/>
  <c r="AQ243" i="17"/>
  <c r="FH243" i="17"/>
  <c r="AQ82" i="17"/>
  <c r="FH82" i="17"/>
  <c r="AQ140" i="17"/>
  <c r="FH140" i="17"/>
  <c r="AQ31" i="17"/>
  <c r="FH31" i="17"/>
  <c r="AQ232" i="17"/>
  <c r="FH232" i="17"/>
  <c r="AQ209" i="17"/>
  <c r="FH209" i="17"/>
  <c r="AQ118" i="17"/>
  <c r="FH118" i="17"/>
  <c r="AQ217" i="17"/>
  <c r="FH217" i="17"/>
  <c r="AQ152" i="17"/>
  <c r="FH152" i="17"/>
  <c r="AQ155" i="17"/>
  <c r="FH155" i="17"/>
  <c r="AQ74" i="17"/>
  <c r="FH74" i="17"/>
  <c r="AQ208" i="17"/>
  <c r="FH208" i="17"/>
  <c r="AQ247" i="17"/>
  <c r="FH247" i="17"/>
  <c r="AQ107" i="17"/>
  <c r="FH107" i="17"/>
  <c r="AQ246" i="17"/>
  <c r="FH246" i="17"/>
  <c r="AQ25" i="17"/>
  <c r="FH25" i="17"/>
  <c r="AQ187" i="17"/>
  <c r="FH187" i="17"/>
  <c r="AQ184" i="17"/>
  <c r="FH184" i="17"/>
  <c r="AQ67" i="17"/>
  <c r="FH67" i="17"/>
  <c r="AQ221" i="17"/>
  <c r="FH221" i="17"/>
  <c r="AQ21" i="17"/>
  <c r="FH21" i="17"/>
  <c r="AQ176" i="17"/>
  <c r="FH176" i="17"/>
  <c r="AQ63" i="17"/>
  <c r="FH63" i="17"/>
  <c r="AQ219" i="17"/>
  <c r="FH219" i="17"/>
  <c r="AW19" i="17"/>
  <c r="FN19" i="17"/>
  <c r="AQ96" i="17"/>
  <c r="FH96" i="17"/>
  <c r="AQ173" i="17"/>
  <c r="FH173" i="17"/>
  <c r="AQ163" i="17"/>
  <c r="FH163" i="17"/>
  <c r="AQ62" i="17"/>
  <c r="FH62" i="17"/>
  <c r="AQ120" i="17"/>
  <c r="FH120" i="17"/>
  <c r="AQ132" i="17"/>
  <c r="FH132" i="17"/>
  <c r="AQ41" i="17"/>
  <c r="FH41" i="17"/>
  <c r="AQ189" i="17"/>
  <c r="FH189" i="17"/>
  <c r="AQ98" i="17"/>
  <c r="FH98" i="17"/>
  <c r="AQ197" i="17"/>
  <c r="FH197" i="17"/>
  <c r="AS90" i="17"/>
  <c r="FJ90" i="17"/>
  <c r="AQ135" i="17"/>
  <c r="FH135" i="17"/>
  <c r="AY54" i="17"/>
  <c r="FP54" i="17"/>
  <c r="AQ188" i="17"/>
  <c r="FH188" i="17"/>
  <c r="AQ227" i="17"/>
  <c r="FH227" i="17"/>
  <c r="AQ16" i="17"/>
  <c r="FH16" i="17"/>
  <c r="AQ171" i="17"/>
  <c r="FH171" i="17"/>
  <c r="AQ245" i="17"/>
  <c r="FH245" i="17"/>
  <c r="AQ12" i="17"/>
  <c r="FH12" i="17"/>
  <c r="AQ144" i="17"/>
  <c r="FH144" i="17"/>
  <c r="AQ201" i="17"/>
  <c r="FH201" i="17"/>
  <c r="AQ233" i="17"/>
  <c r="FH233" i="17"/>
  <c r="AQ213" i="17"/>
  <c r="FH213" i="17"/>
  <c r="AQ237" i="17"/>
  <c r="FH237" i="17"/>
  <c r="AQ199" i="17"/>
  <c r="FH199" i="17"/>
  <c r="AQ231" i="17"/>
  <c r="FH231" i="17"/>
  <c r="AU76" i="17"/>
  <c r="FL76" i="17"/>
  <c r="AQ252" i="17"/>
  <c r="FH252" i="17"/>
  <c r="AQ66" i="17"/>
  <c r="FH66" i="17"/>
  <c r="AQ242" i="17"/>
  <c r="FH242" i="17"/>
  <c r="AQ42" i="17"/>
  <c r="FH42" i="17"/>
  <c r="AQ100" i="17"/>
  <c r="FH100" i="17"/>
  <c r="AQ112" i="17"/>
  <c r="FH112" i="17"/>
  <c r="AQ65" i="17"/>
  <c r="FH65" i="17"/>
  <c r="AQ169" i="17"/>
  <c r="FH169" i="17"/>
  <c r="AQ78" i="17"/>
  <c r="FH78" i="17"/>
  <c r="AQ177" i="17"/>
  <c r="FH177" i="17"/>
  <c r="AQ115" i="17"/>
  <c r="FH115" i="17"/>
  <c r="AQ234" i="17"/>
  <c r="FH234" i="17"/>
  <c r="AQ34" i="17"/>
  <c r="FH34" i="17"/>
  <c r="AQ168" i="17"/>
  <c r="FH168" i="17"/>
  <c r="AQ207" i="17"/>
  <c r="FH207" i="17"/>
  <c r="AQ226" i="17"/>
  <c r="FH226" i="17"/>
  <c r="AQ93" i="17"/>
  <c r="FH93" i="17"/>
  <c r="AQ170" i="17"/>
  <c r="FH170" i="17"/>
  <c r="AQ124" i="17"/>
  <c r="FH124" i="17"/>
  <c r="AQ181" i="17"/>
  <c r="FH181" i="17"/>
  <c r="AQ147" i="17"/>
  <c r="FH147" i="17"/>
  <c r="AQ200" i="17"/>
  <c r="FH200" i="17"/>
  <c r="AQ204" i="17"/>
  <c r="FH204" i="17"/>
  <c r="AQ179" i="17"/>
  <c r="FH179" i="17"/>
  <c r="AQ92" i="17"/>
  <c r="FH92" i="17"/>
  <c r="AQ56" i="17"/>
  <c r="FH56" i="17"/>
  <c r="AQ151" i="17"/>
  <c r="FH151" i="17"/>
  <c r="AQ123" i="17"/>
  <c r="FH123" i="17"/>
  <c r="AQ222" i="17"/>
  <c r="FH222" i="17"/>
  <c r="AQ22" i="17"/>
  <c r="FH22" i="17"/>
  <c r="AQ80" i="17"/>
  <c r="FH80" i="17"/>
  <c r="AQ142" i="17"/>
  <c r="FH142" i="17"/>
  <c r="AQ149" i="17"/>
  <c r="FH149" i="17"/>
  <c r="AQ58" i="17"/>
  <c r="FH58" i="17"/>
  <c r="AQ157" i="17"/>
  <c r="FH157" i="17"/>
  <c r="AR95" i="17"/>
  <c r="FI95" i="17"/>
  <c r="AQ214" i="17"/>
  <c r="FH214" i="17"/>
  <c r="AW14" i="17"/>
  <c r="FN14" i="17"/>
  <c r="AQ148" i="17"/>
  <c r="FH148" i="17"/>
  <c r="AQ167" i="17"/>
  <c r="FH167" i="17"/>
  <c r="AQ206" i="17"/>
  <c r="FH206" i="17"/>
  <c r="AQ225" i="17"/>
  <c r="FH225" i="17"/>
  <c r="AQ125" i="17"/>
  <c r="FH125" i="17"/>
  <c r="AQ104" i="17"/>
  <c r="FH104" i="17"/>
  <c r="AQ161" i="17"/>
  <c r="FH161" i="17"/>
  <c r="AQ52" i="17"/>
  <c r="FH52" i="17"/>
  <c r="AQ203" i="17"/>
  <c r="FH203" i="17"/>
  <c r="AQ69" i="17"/>
  <c r="FH69" i="17"/>
  <c r="AQ159" i="17"/>
  <c r="FH159" i="17"/>
  <c r="AQ236" i="17"/>
  <c r="FH236" i="17"/>
  <c r="AQ36" i="17"/>
  <c r="FH36" i="17"/>
  <c r="AQ91" i="17"/>
  <c r="FH91" i="17"/>
  <c r="AQ111" i="17"/>
  <c r="FH111" i="17"/>
  <c r="AQ186" i="17"/>
  <c r="FH186" i="17"/>
  <c r="AQ223" i="17"/>
  <c r="FH223" i="17"/>
  <c r="AQ202" i="17"/>
  <c r="FH202" i="17"/>
  <c r="AQ238" i="17"/>
  <c r="FH238" i="17"/>
  <c r="AR60" i="17"/>
  <c r="FI60" i="17"/>
  <c r="AQ241" i="17"/>
  <c r="FH241" i="17"/>
  <c r="AQ129" i="17"/>
  <c r="FH129" i="17"/>
  <c r="AW38" i="17"/>
  <c r="FN38" i="17"/>
  <c r="AQ137" i="17"/>
  <c r="FH137" i="17"/>
  <c r="AY75" i="17"/>
  <c r="FP75" i="17"/>
  <c r="AQ194" i="17"/>
  <c r="FH194" i="17"/>
  <c r="AQ193" i="17"/>
  <c r="FH193" i="17"/>
  <c r="AQ128" i="17"/>
  <c r="FH128" i="17"/>
  <c r="AQ127" i="17"/>
  <c r="FH127" i="17"/>
  <c r="AQ166" i="17"/>
  <c r="FH166" i="17"/>
  <c r="AQ205" i="17"/>
  <c r="FH205" i="17"/>
  <c r="AQ45" i="17"/>
  <c r="FH45" i="17"/>
  <c r="AQ84" i="17"/>
  <c r="FH84" i="17"/>
  <c r="AQ141" i="17"/>
  <c r="FH141" i="17"/>
  <c r="AQ133" i="17"/>
  <c r="FH133" i="17"/>
  <c r="AR30" i="17"/>
  <c r="FI30" i="17"/>
  <c r="G79" i="18"/>
  <c r="CH82" i="18"/>
  <c r="CI80" i="18"/>
  <c r="DH83" i="18"/>
  <c r="CV83" i="18"/>
  <c r="DH82" i="18"/>
  <c r="DH81" i="18"/>
  <c r="G83" i="18"/>
  <c r="H83" i="18" s="1"/>
  <c r="AS86" i="18"/>
  <c r="DH80" i="18"/>
  <c r="AF81" i="18"/>
  <c r="CH81" i="18"/>
  <c r="DH86" i="18"/>
  <c r="IM253" i="17"/>
  <c r="DH88" i="18"/>
  <c r="AN20" i="27"/>
  <c r="AM20" i="27"/>
  <c r="AB20" i="27"/>
  <c r="Y20" i="27"/>
  <c r="AM19" i="27"/>
  <c r="AN19" i="27"/>
  <c r="AA19" i="27"/>
  <c r="AB19" i="27"/>
  <c r="Y19" i="27"/>
  <c r="AI466" i="26"/>
  <c r="J368" i="26"/>
  <c r="AI510" i="26"/>
  <c r="AI330" i="26"/>
  <c r="AI481" i="26"/>
  <c r="AI469" i="26"/>
  <c r="AI429" i="26"/>
  <c r="AI409" i="26"/>
  <c r="AI314" i="26"/>
  <c r="AI439" i="26"/>
  <c r="AI449" i="26"/>
  <c r="AI509" i="26"/>
  <c r="AI322" i="26"/>
  <c r="AI372" i="26"/>
  <c r="AI422" i="26"/>
  <c r="AI472" i="26"/>
  <c r="AI325" i="26"/>
  <c r="AI324" i="26"/>
  <c r="AI454" i="26"/>
  <c r="AI470" i="26"/>
  <c r="AI319" i="26"/>
  <c r="AI427" i="26"/>
  <c r="AI477" i="26"/>
  <c r="AI374" i="26"/>
  <c r="AI391" i="26"/>
  <c r="AI480" i="26"/>
  <c r="AI445" i="26"/>
  <c r="AI334" i="26"/>
  <c r="Q385" i="26"/>
  <c r="AI399" i="26"/>
  <c r="AI514" i="26"/>
  <c r="AI513" i="26"/>
  <c r="AI339" i="26"/>
  <c r="AI346" i="26"/>
  <c r="J460" i="26"/>
  <c r="K460" i="26" s="1"/>
  <c r="AI490" i="26"/>
  <c r="AI352" i="26"/>
  <c r="AI446" i="26"/>
  <c r="AI407" i="26"/>
  <c r="AI406" i="26"/>
  <c r="AI326" i="26"/>
  <c r="AI436" i="26"/>
  <c r="AI413" i="26"/>
  <c r="AI386" i="26"/>
  <c r="AI498" i="26"/>
  <c r="AI451" i="26"/>
  <c r="AI388" i="26"/>
  <c r="AI440" i="26"/>
  <c r="AI369" i="26"/>
  <c r="AI497" i="26"/>
  <c r="AI380" i="26"/>
  <c r="AI506" i="26"/>
  <c r="AI312" i="26"/>
  <c r="AI362" i="26"/>
  <c r="AI412" i="26"/>
  <c r="AI462" i="26"/>
  <c r="J428" i="26"/>
  <c r="AI507" i="26"/>
  <c r="AI408" i="26"/>
  <c r="AI501" i="26"/>
  <c r="AI478" i="26"/>
  <c r="AI417" i="26"/>
  <c r="Q405" i="26"/>
  <c r="R405" i="26" s="1"/>
  <c r="AI484" i="26"/>
  <c r="AI302" i="26"/>
  <c r="AI402" i="26"/>
  <c r="AI452" i="26"/>
  <c r="AI434" i="26"/>
  <c r="AI307" i="26"/>
  <c r="AI457" i="26"/>
  <c r="T298" i="26"/>
  <c r="T293" i="26"/>
  <c r="AI363" i="26"/>
  <c r="AI393" i="26"/>
  <c r="AI453" i="26"/>
  <c r="AI494" i="26"/>
  <c r="AI444" i="26"/>
  <c r="AI317" i="26"/>
  <c r="AI367" i="26"/>
  <c r="AI499" i="26"/>
  <c r="T297" i="26"/>
  <c r="AI504" i="26"/>
  <c r="AI377" i="26"/>
  <c r="AI495" i="26"/>
  <c r="AI344" i="26"/>
  <c r="AI459" i="26"/>
  <c r="Q371" i="26"/>
  <c r="R371" i="26" s="1"/>
  <c r="AI404" i="26"/>
  <c r="AI356" i="26"/>
  <c r="Q376" i="26"/>
  <c r="R376" i="26" s="1"/>
  <c r="AI354" i="26"/>
  <c r="AI337" i="26"/>
  <c r="AI437" i="26"/>
  <c r="AI487" i="26"/>
  <c r="AI435" i="26"/>
  <c r="AI373" i="26"/>
  <c r="AI414" i="26"/>
  <c r="AI382" i="26"/>
  <c r="AI433" i="26"/>
  <c r="AI359" i="26"/>
  <c r="AI474" i="26"/>
  <c r="AI342" i="26"/>
  <c r="AI392" i="26"/>
  <c r="AI442" i="26"/>
  <c r="AI492" i="26"/>
  <c r="AI396" i="26"/>
  <c r="AI464" i="26"/>
  <c r="T300" i="26"/>
  <c r="J384" i="26"/>
  <c r="K384" i="26" s="1"/>
  <c r="AI304" i="26"/>
  <c r="AI419" i="26"/>
  <c r="AI332" i="26"/>
  <c r="T295" i="26"/>
  <c r="AI364" i="26"/>
  <c r="AI502" i="26"/>
  <c r="AI347" i="26"/>
  <c r="AI397" i="26"/>
  <c r="AI447" i="26"/>
  <c r="AI512" i="26"/>
  <c r="J423" i="26"/>
  <c r="K423" i="26" s="1"/>
  <c r="T296" i="26"/>
  <c r="AI482" i="26"/>
  <c r="T299" i="26"/>
  <c r="T294" i="26"/>
  <c r="AI473" i="26"/>
  <c r="AI424" i="26"/>
  <c r="S89" i="23"/>
  <c r="AL89" i="23" s="1"/>
  <c r="AK89" i="23"/>
  <c r="G53" i="23"/>
  <c r="Y53" i="23"/>
  <c r="S57" i="23"/>
  <c r="AL57" i="23" s="1"/>
  <c r="AK57" i="23"/>
  <c r="G56" i="23"/>
  <c r="Y56" i="23"/>
  <c r="S53" i="23"/>
  <c r="AL53" i="23" s="1"/>
  <c r="AK53" i="23"/>
  <c r="G88" i="23"/>
  <c r="Y88" i="23"/>
  <c r="G25" i="23"/>
  <c r="Y25" i="23"/>
  <c r="G86" i="23"/>
  <c r="Y86" i="23"/>
  <c r="S25" i="23"/>
  <c r="AL25" i="23" s="1"/>
  <c r="AK25" i="23"/>
  <c r="G55" i="23"/>
  <c r="Y55" i="23"/>
  <c r="S52" i="23"/>
  <c r="AL52" i="23" s="1"/>
  <c r="AK52" i="23"/>
  <c r="G87" i="23"/>
  <c r="Y87" i="23"/>
  <c r="S24" i="23"/>
  <c r="AL24" i="23" s="1"/>
  <c r="AK24" i="23"/>
  <c r="S88" i="23"/>
  <c r="AL88" i="23" s="1"/>
  <c r="AK88" i="23"/>
  <c r="G24" i="23"/>
  <c r="Y24" i="23"/>
  <c r="S87" i="23"/>
  <c r="AL87" i="23" s="1"/>
  <c r="AK87" i="23"/>
  <c r="G57" i="23"/>
  <c r="Y57" i="23"/>
  <c r="G89" i="23"/>
  <c r="Y89" i="23"/>
  <c r="G52" i="23"/>
  <c r="Y52" i="23"/>
  <c r="S86" i="23"/>
  <c r="AL86" i="23" s="1"/>
  <c r="AK86" i="23"/>
  <c r="S56" i="23"/>
  <c r="AL56" i="23" s="1"/>
  <c r="AK56" i="23"/>
  <c r="G54" i="23"/>
  <c r="Y54" i="23"/>
  <c r="S54" i="23"/>
  <c r="AL54" i="23" s="1"/>
  <c r="AK54" i="23"/>
  <c r="S55" i="23"/>
  <c r="AL55" i="23" s="1"/>
  <c r="AK55" i="23"/>
  <c r="AH333" i="22"/>
  <c r="Z81" i="22"/>
  <c r="J42" i="22"/>
  <c r="K42" i="22" s="1"/>
  <c r="W125" i="22"/>
  <c r="I292" i="22"/>
  <c r="W292" i="22"/>
  <c r="AH319" i="22"/>
  <c r="I214" i="22"/>
  <c r="J214" i="22" s="1"/>
  <c r="AE318" i="22"/>
  <c r="I30" i="22"/>
  <c r="AD317" i="22"/>
  <c r="K147" i="22"/>
  <c r="L147" i="22" s="1"/>
  <c r="I145" i="22"/>
  <c r="J145" i="22" s="1"/>
  <c r="J283" i="22"/>
  <c r="K283" i="22" s="1"/>
  <c r="L283" i="22" s="1"/>
  <c r="AD318" i="22"/>
  <c r="M81" i="22"/>
  <c r="AB81" i="22" s="1"/>
  <c r="X315" i="22"/>
  <c r="X147" i="22"/>
  <c r="W189" i="22"/>
  <c r="I306" i="22"/>
  <c r="J306" i="22" s="1"/>
  <c r="AH314" i="22"/>
  <c r="W20" i="22"/>
  <c r="I121" i="22"/>
  <c r="X121" i="22" s="1"/>
  <c r="I159" i="22"/>
  <c r="W159" i="22"/>
  <c r="W174" i="22"/>
  <c r="I63" i="22"/>
  <c r="J63" i="22" s="1"/>
  <c r="X88" i="22"/>
  <c r="Y55" i="22"/>
  <c r="W216" i="22"/>
  <c r="W40" i="22"/>
  <c r="W176" i="22"/>
  <c r="I105" i="22"/>
  <c r="J105" i="22" s="1"/>
  <c r="J229" i="22"/>
  <c r="X229" i="22"/>
  <c r="J335" i="22"/>
  <c r="K335" i="22" s="1"/>
  <c r="I284" i="22"/>
  <c r="W284" i="22"/>
  <c r="AH324" i="22"/>
  <c r="P322" i="22"/>
  <c r="AD322" i="22"/>
  <c r="AH316" i="22"/>
  <c r="I207" i="22"/>
  <c r="W207" i="22"/>
  <c r="W266" i="22"/>
  <c r="I266" i="22"/>
  <c r="W296" i="22"/>
  <c r="I131" i="22"/>
  <c r="W131" i="22"/>
  <c r="I97" i="22"/>
  <c r="W97" i="22"/>
  <c r="X297" i="22"/>
  <c r="W62" i="22"/>
  <c r="X167" i="22"/>
  <c r="I178" i="22"/>
  <c r="X178" i="22" s="1"/>
  <c r="Y167" i="22"/>
  <c r="AD315" i="22"/>
  <c r="P315" i="22"/>
  <c r="AH327" i="22"/>
  <c r="I226" i="22"/>
  <c r="J226" i="22" s="1"/>
  <c r="W80" i="22"/>
  <c r="I80" i="22"/>
  <c r="J89" i="22"/>
  <c r="X89" i="22"/>
  <c r="W91" i="22"/>
  <c r="W92" i="22"/>
  <c r="I115" i="22"/>
  <c r="X115" i="22" s="1"/>
  <c r="L49" i="22"/>
  <c r="Z49" i="22"/>
  <c r="W18" i="22"/>
  <c r="I326" i="22"/>
  <c r="J326" i="22" s="1"/>
  <c r="I286" i="22"/>
  <c r="J286" i="22" s="1"/>
  <c r="P332" i="22"/>
  <c r="Q332" i="22" s="1"/>
  <c r="AF332" i="22" s="1"/>
  <c r="J252" i="22"/>
  <c r="X252" i="22"/>
  <c r="W250" i="22"/>
  <c r="W270" i="22"/>
  <c r="I308" i="22"/>
  <c r="W308" i="22"/>
  <c r="I22" i="22"/>
  <c r="X22" i="22" s="1"/>
  <c r="L199" i="22"/>
  <c r="Z199" i="22"/>
  <c r="K315" i="22"/>
  <c r="Y315" i="22"/>
  <c r="J325" i="22"/>
  <c r="X325" i="22"/>
  <c r="K219" i="22"/>
  <c r="Y219" i="22"/>
  <c r="I337" i="22"/>
  <c r="W337" i="22"/>
  <c r="J248" i="22"/>
  <c r="X248" i="22"/>
  <c r="K88" i="22"/>
  <c r="Y88" i="22"/>
  <c r="I230" i="22"/>
  <c r="W230" i="22"/>
  <c r="P324" i="22"/>
  <c r="AD324" i="22"/>
  <c r="J103" i="22"/>
  <c r="X103" i="22"/>
  <c r="I192" i="22"/>
  <c r="W192" i="22"/>
  <c r="AD320" i="22"/>
  <c r="P320" i="22"/>
  <c r="I117" i="22"/>
  <c r="W117" i="22"/>
  <c r="I251" i="22"/>
  <c r="W251" i="22"/>
  <c r="I170" i="22"/>
  <c r="W170" i="22"/>
  <c r="I150" i="22"/>
  <c r="W150" i="22"/>
  <c r="J156" i="22"/>
  <c r="X156" i="22"/>
  <c r="I262" i="22"/>
  <c r="W262" i="22"/>
  <c r="I217" i="22"/>
  <c r="W217" i="22"/>
  <c r="J157" i="22"/>
  <c r="X157" i="22"/>
  <c r="J319" i="22"/>
  <c r="X319" i="22"/>
  <c r="J126" i="22"/>
  <c r="X126" i="22"/>
  <c r="J106" i="22"/>
  <c r="X106" i="22"/>
  <c r="L55" i="22"/>
  <c r="Z55" i="22"/>
  <c r="W180" i="22"/>
  <c r="I180" i="22"/>
  <c r="W141" i="22"/>
  <c r="I141" i="22"/>
  <c r="I59" i="22"/>
  <c r="W59" i="22"/>
  <c r="I191" i="22"/>
  <c r="W191" i="22"/>
  <c r="I124" i="22"/>
  <c r="W124" i="22"/>
  <c r="J33" i="22"/>
  <c r="X33" i="22"/>
  <c r="I187" i="22"/>
  <c r="W187" i="22"/>
  <c r="J163" i="22"/>
  <c r="X163" i="22"/>
  <c r="I76" i="22"/>
  <c r="W76" i="22"/>
  <c r="I309" i="22"/>
  <c r="W309" i="22"/>
  <c r="J195" i="22"/>
  <c r="X195" i="22"/>
  <c r="K243" i="22"/>
  <c r="Y243" i="22"/>
  <c r="J276" i="22"/>
  <c r="X276" i="22"/>
  <c r="J242" i="22"/>
  <c r="X242" i="22"/>
  <c r="J94" i="22"/>
  <c r="X94" i="22"/>
  <c r="W279" i="22"/>
  <c r="I279" i="22"/>
  <c r="J24" i="22"/>
  <c r="X24" i="22"/>
  <c r="W321" i="22"/>
  <c r="I321" i="22"/>
  <c r="J52" i="22"/>
  <c r="X52" i="22"/>
  <c r="J186" i="22"/>
  <c r="X186" i="22"/>
  <c r="J268" i="22"/>
  <c r="X268" i="22"/>
  <c r="I110" i="22"/>
  <c r="W110" i="22"/>
  <c r="K237" i="22"/>
  <c r="Y237" i="22"/>
  <c r="J116" i="22"/>
  <c r="X116" i="22"/>
  <c r="I130" i="22"/>
  <c r="W130" i="22"/>
  <c r="I234" i="22"/>
  <c r="W234" i="22"/>
  <c r="P337" i="22"/>
  <c r="AD337" i="22"/>
  <c r="I98" i="22"/>
  <c r="W98" i="22"/>
  <c r="W231" i="22"/>
  <c r="I231" i="22"/>
  <c r="X151" i="22"/>
  <c r="J151" i="22"/>
  <c r="W285" i="22"/>
  <c r="I285" i="22"/>
  <c r="W272" i="22"/>
  <c r="I272" i="22"/>
  <c r="J43" i="22"/>
  <c r="X43" i="22"/>
  <c r="I336" i="22"/>
  <c r="W336" i="22"/>
  <c r="P330" i="22"/>
  <c r="AD330" i="22"/>
  <c r="I134" i="22"/>
  <c r="W134" i="22"/>
  <c r="J296" i="22"/>
  <c r="X296" i="22"/>
  <c r="AH326" i="22"/>
  <c r="I158" i="22"/>
  <c r="W158" i="22"/>
  <c r="I87" i="22"/>
  <c r="W87" i="22"/>
  <c r="J205" i="22"/>
  <c r="X205" i="22"/>
  <c r="X302" i="22"/>
  <c r="J302" i="22"/>
  <c r="K225" i="22"/>
  <c r="Y225" i="22"/>
  <c r="Y307" i="22"/>
  <c r="K307" i="22"/>
  <c r="J183" i="22"/>
  <c r="X183" i="22"/>
  <c r="J176" i="22"/>
  <c r="X176" i="22"/>
  <c r="X313" i="22"/>
  <c r="J313" i="22"/>
  <c r="X215" i="22"/>
  <c r="J215" i="22"/>
  <c r="J82" i="22"/>
  <c r="X82" i="22"/>
  <c r="W273" i="22"/>
  <c r="I273" i="22"/>
  <c r="K277" i="22"/>
  <c r="Y277" i="22"/>
  <c r="I38" i="22"/>
  <c r="W38" i="22"/>
  <c r="I160" i="22"/>
  <c r="W160" i="22"/>
  <c r="I220" i="22"/>
  <c r="W220" i="22"/>
  <c r="P327" i="22"/>
  <c r="AD327" i="22"/>
  <c r="J102" i="22"/>
  <c r="X102" i="22"/>
  <c r="I171" i="22"/>
  <c r="W171" i="22"/>
  <c r="J64" i="22"/>
  <c r="X64" i="22"/>
  <c r="J218" i="22"/>
  <c r="X218" i="22"/>
  <c r="I128" i="22"/>
  <c r="W128" i="22"/>
  <c r="J85" i="22"/>
  <c r="X85" i="22"/>
  <c r="J216" i="22"/>
  <c r="X216" i="22"/>
  <c r="I129" i="22"/>
  <c r="W129" i="22"/>
  <c r="L99" i="22"/>
  <c r="Z99" i="22"/>
  <c r="I86" i="22"/>
  <c r="W86" i="22"/>
  <c r="I223" i="22"/>
  <c r="W223" i="22"/>
  <c r="J60" i="22"/>
  <c r="X60" i="22"/>
  <c r="I232" i="22"/>
  <c r="W232" i="22"/>
  <c r="I120" i="22"/>
  <c r="W120" i="22"/>
  <c r="K269" i="22"/>
  <c r="Y269" i="22"/>
  <c r="I101" i="22"/>
  <c r="W101" i="22"/>
  <c r="I35" i="22"/>
  <c r="W35" i="22"/>
  <c r="I54" i="22"/>
  <c r="W54" i="22"/>
  <c r="I298" i="22"/>
  <c r="W298" i="22"/>
  <c r="I310" i="22"/>
  <c r="W310" i="22"/>
  <c r="I53" i="22"/>
  <c r="W53" i="22"/>
  <c r="I338" i="22"/>
  <c r="W338" i="22"/>
  <c r="I203" i="22"/>
  <c r="W203" i="22"/>
  <c r="J26" i="22"/>
  <c r="X26" i="22"/>
  <c r="I112" i="22"/>
  <c r="W112" i="22"/>
  <c r="J281" i="22"/>
  <c r="X281" i="22"/>
  <c r="J164" i="22"/>
  <c r="X164" i="22"/>
  <c r="J74" i="22"/>
  <c r="X74" i="22"/>
  <c r="W255" i="22"/>
  <c r="I255" i="22"/>
  <c r="W114" i="22"/>
  <c r="I114" i="22"/>
  <c r="I138" i="22"/>
  <c r="W138" i="22"/>
  <c r="K297" i="22"/>
  <c r="Y297" i="22"/>
  <c r="J271" i="22"/>
  <c r="X271" i="22"/>
  <c r="W311" i="22"/>
  <c r="I311" i="22"/>
  <c r="I37" i="22"/>
  <c r="W37" i="22"/>
  <c r="J196" i="22"/>
  <c r="X196" i="22"/>
  <c r="I172" i="22"/>
  <c r="W172" i="22"/>
  <c r="I66" i="22"/>
  <c r="W66" i="22"/>
  <c r="L258" i="22"/>
  <c r="Z258" i="22"/>
  <c r="J79" i="22"/>
  <c r="X79" i="22"/>
  <c r="I263" i="22"/>
  <c r="W263" i="22"/>
  <c r="I142" i="22"/>
  <c r="W142" i="22"/>
  <c r="AH337" i="22"/>
  <c r="I84" i="22"/>
  <c r="W84" i="22"/>
  <c r="P336" i="22"/>
  <c r="AD336" i="22"/>
  <c r="J339" i="22"/>
  <c r="X339" i="22"/>
  <c r="J109" i="22"/>
  <c r="X109" i="22"/>
  <c r="AH320" i="22"/>
  <c r="I299" i="22"/>
  <c r="W299" i="22"/>
  <c r="I253" i="22"/>
  <c r="W253" i="22"/>
  <c r="I111" i="22"/>
  <c r="W111" i="22"/>
  <c r="I201" i="22"/>
  <c r="W201" i="22"/>
  <c r="L169" i="22"/>
  <c r="Z169" i="22"/>
  <c r="J193" i="22"/>
  <c r="X193" i="22"/>
  <c r="J50" i="22"/>
  <c r="X50" i="22"/>
  <c r="J135" i="22"/>
  <c r="X135" i="22"/>
  <c r="I222" i="22"/>
  <c r="W222" i="22"/>
  <c r="J165" i="22"/>
  <c r="X165" i="22"/>
  <c r="I197" i="22"/>
  <c r="W197" i="22"/>
  <c r="I23" i="22"/>
  <c r="W23" i="22"/>
  <c r="J202" i="22"/>
  <c r="X202" i="22"/>
  <c r="J46" i="22"/>
  <c r="X46" i="22"/>
  <c r="I184" i="22"/>
  <c r="W184" i="22"/>
  <c r="I123" i="22"/>
  <c r="W123" i="22"/>
  <c r="J236" i="22"/>
  <c r="X236" i="22"/>
  <c r="W305" i="22"/>
  <c r="I305" i="22"/>
  <c r="I190" i="22"/>
  <c r="W190" i="22"/>
  <c r="P329" i="22"/>
  <c r="AD329" i="22"/>
  <c r="J166" i="22"/>
  <c r="X166" i="22"/>
  <c r="W291" i="22"/>
  <c r="I291" i="22"/>
  <c r="J44" i="22"/>
  <c r="X44" i="22"/>
  <c r="X73" i="22"/>
  <c r="J73" i="22"/>
  <c r="P333" i="22"/>
  <c r="AD333" i="22"/>
  <c r="J56" i="22"/>
  <c r="X56" i="22"/>
  <c r="W224" i="22"/>
  <c r="I224" i="22"/>
  <c r="AH329" i="22"/>
  <c r="J91" i="22"/>
  <c r="X91" i="22"/>
  <c r="J92" i="22"/>
  <c r="X92" i="22"/>
  <c r="Z39" i="22"/>
  <c r="L39" i="22"/>
  <c r="I293" i="22"/>
  <c r="W293" i="22"/>
  <c r="AH338" i="22"/>
  <c r="I312" i="22"/>
  <c r="W312" i="22"/>
  <c r="J213" i="22"/>
  <c r="X213" i="22"/>
  <c r="I27" i="22"/>
  <c r="W27" i="22"/>
  <c r="I77" i="22"/>
  <c r="W77" i="22"/>
  <c r="Q314" i="22"/>
  <c r="AF314" i="22" s="1"/>
  <c r="AE314" i="22"/>
  <c r="L290" i="22"/>
  <c r="Z290" i="22"/>
  <c r="J173" i="22"/>
  <c r="X173" i="22"/>
  <c r="I16" i="22"/>
  <c r="W16" i="22"/>
  <c r="W301" i="22"/>
  <c r="I301" i="22"/>
  <c r="W331" i="22"/>
  <c r="I331" i="22"/>
  <c r="I304" i="22"/>
  <c r="W304" i="22"/>
  <c r="X287" i="22"/>
  <c r="J287" i="22"/>
  <c r="J235" i="22"/>
  <c r="X235" i="22"/>
  <c r="K247" i="22"/>
  <c r="Y247" i="22"/>
  <c r="I329" i="22"/>
  <c r="W329" i="22"/>
  <c r="L45" i="22"/>
  <c r="Z45" i="22"/>
  <c r="I57" i="22"/>
  <c r="W57" i="22"/>
  <c r="X259" i="22"/>
  <c r="J259" i="22"/>
  <c r="J58" i="22"/>
  <c r="X58" i="22"/>
  <c r="I65" i="22"/>
  <c r="W65" i="22"/>
  <c r="I211" i="22"/>
  <c r="W211" i="22"/>
  <c r="I318" i="22"/>
  <c r="W318" i="22"/>
  <c r="J136" i="22"/>
  <c r="X136" i="22"/>
  <c r="P319" i="22"/>
  <c r="AD319" i="22"/>
  <c r="J18" i="22"/>
  <c r="X18" i="22"/>
  <c r="I300" i="22"/>
  <c r="W300" i="22"/>
  <c r="J72" i="22"/>
  <c r="X72" i="22"/>
  <c r="AH330" i="22"/>
  <c r="J148" i="22"/>
  <c r="X148" i="22"/>
  <c r="J206" i="22"/>
  <c r="X206" i="22"/>
  <c r="J20" i="22"/>
  <c r="X20" i="22"/>
  <c r="I188" i="22"/>
  <c r="W188" i="22"/>
  <c r="J113" i="22"/>
  <c r="I100" i="22"/>
  <c r="W100" i="22"/>
  <c r="I70" i="22"/>
  <c r="W70" i="22"/>
  <c r="P313" i="22"/>
  <c r="AD313" i="22"/>
  <c r="X265" i="22"/>
  <c r="J265" i="22"/>
  <c r="P323" i="22"/>
  <c r="AD323" i="22"/>
  <c r="P338" i="22"/>
  <c r="AD338" i="22"/>
  <c r="I108" i="22"/>
  <c r="W108" i="22"/>
  <c r="W241" i="22"/>
  <c r="I241" i="22"/>
  <c r="J185" i="22"/>
  <c r="X185" i="22"/>
  <c r="J95" i="22"/>
  <c r="X95" i="22"/>
  <c r="J324" i="22"/>
  <c r="X324" i="22"/>
  <c r="I208" i="22"/>
  <c r="W208" i="22"/>
  <c r="J174" i="22"/>
  <c r="X174" i="22"/>
  <c r="J314" i="22"/>
  <c r="X314" i="22"/>
  <c r="AD321" i="22"/>
  <c r="P321" i="22"/>
  <c r="K155" i="22"/>
  <c r="Y155" i="22"/>
  <c r="J245" i="22"/>
  <c r="X245" i="22"/>
  <c r="X29" i="22"/>
  <c r="J29" i="22"/>
  <c r="J153" i="22"/>
  <c r="X153" i="22"/>
  <c r="X333" i="22"/>
  <c r="J333" i="22"/>
  <c r="J48" i="22"/>
  <c r="X48" i="22"/>
  <c r="I181" i="22"/>
  <c r="W181" i="22"/>
  <c r="P339" i="22"/>
  <c r="AD339" i="22"/>
  <c r="I25" i="22"/>
  <c r="W25" i="22"/>
  <c r="I162" i="22"/>
  <c r="W162" i="22"/>
  <c r="X118" i="22"/>
  <c r="J118" i="22"/>
  <c r="L334" i="22"/>
  <c r="Z334" i="22"/>
  <c r="J30" i="22"/>
  <c r="X30" i="22"/>
  <c r="J14" i="22"/>
  <c r="X14" i="22"/>
  <c r="I139" i="22"/>
  <c r="W139" i="22"/>
  <c r="AD325" i="22"/>
  <c r="P325" i="22"/>
  <c r="J32" i="22"/>
  <c r="X32" i="22"/>
  <c r="X303" i="22"/>
  <c r="J303" i="22"/>
  <c r="J133" i="22"/>
  <c r="X133" i="22"/>
  <c r="P328" i="22"/>
  <c r="AD328" i="22"/>
  <c r="J96" i="22"/>
  <c r="X96" i="22"/>
  <c r="I294" i="22"/>
  <c r="W294" i="22"/>
  <c r="I182" i="22"/>
  <c r="W182" i="22"/>
  <c r="I144" i="22"/>
  <c r="W144" i="22"/>
  <c r="L282" i="22"/>
  <c r="Z282" i="22"/>
  <c r="I260" i="22"/>
  <c r="W260" i="22"/>
  <c r="I227" i="22"/>
  <c r="W227" i="22"/>
  <c r="AH321" i="22"/>
  <c r="J51" i="22"/>
  <c r="X51" i="22"/>
  <c r="P334" i="22"/>
  <c r="AD334" i="22"/>
  <c r="J28" i="22"/>
  <c r="X28" i="22"/>
  <c r="W204" i="22"/>
  <c r="I204" i="22"/>
  <c r="W295" i="22"/>
  <c r="I295" i="22"/>
  <c r="I122" i="22"/>
  <c r="W122" i="22"/>
  <c r="J250" i="22"/>
  <c r="X250" i="22"/>
  <c r="I289" i="22"/>
  <c r="W289" i="22"/>
  <c r="I288" i="22"/>
  <c r="W288" i="22"/>
  <c r="P316" i="22"/>
  <c r="AD316" i="22"/>
  <c r="I210" i="22"/>
  <c r="W210" i="22"/>
  <c r="J270" i="22"/>
  <c r="X270" i="22"/>
  <c r="I47" i="22"/>
  <c r="W47" i="22"/>
  <c r="L254" i="22"/>
  <c r="Z254" i="22"/>
  <c r="I320" i="22"/>
  <c r="W320" i="22"/>
  <c r="I194" i="22"/>
  <c r="W194" i="22"/>
  <c r="J34" i="22"/>
  <c r="X34" i="22"/>
  <c r="J244" i="22"/>
  <c r="X244" i="22"/>
  <c r="J62" i="22"/>
  <c r="X62" i="22"/>
  <c r="I200" i="22"/>
  <c r="W200" i="22"/>
  <c r="J275" i="22"/>
  <c r="X275" i="22"/>
  <c r="X93" i="22"/>
  <c r="J93" i="22"/>
  <c r="L167" i="22"/>
  <c r="Z167" i="22"/>
  <c r="AD331" i="22"/>
  <c r="P331" i="22"/>
  <c r="I13" i="22"/>
  <c r="W13" i="22"/>
  <c r="J274" i="22"/>
  <c r="X274" i="22"/>
  <c r="I17" i="22"/>
  <c r="W17" i="22"/>
  <c r="AH336" i="22"/>
  <c r="W317" i="22"/>
  <c r="I317" i="22"/>
  <c r="J168" i="22"/>
  <c r="X168" i="22"/>
  <c r="I323" i="22"/>
  <c r="W323" i="22"/>
  <c r="J154" i="22"/>
  <c r="X154" i="22"/>
  <c r="I261" i="22"/>
  <c r="W261" i="22"/>
  <c r="J246" i="22"/>
  <c r="X246" i="22"/>
  <c r="I90" i="22"/>
  <c r="W90" i="22"/>
  <c r="L127" i="22"/>
  <c r="Z127" i="22"/>
  <c r="I238" i="22"/>
  <c r="W238" i="22"/>
  <c r="J146" i="22"/>
  <c r="X146" i="22"/>
  <c r="I198" i="22"/>
  <c r="W198" i="22"/>
  <c r="J257" i="22"/>
  <c r="X257" i="22"/>
  <c r="Q317" i="22"/>
  <c r="AF317" i="22" s="1"/>
  <c r="AE317" i="22"/>
  <c r="I41" i="22"/>
  <c r="W41" i="22"/>
  <c r="W107" i="22"/>
  <c r="I107" i="22"/>
  <c r="J175" i="22"/>
  <c r="X175" i="22"/>
  <c r="L240" i="22"/>
  <c r="Z240" i="22"/>
  <c r="J322" i="22"/>
  <c r="X322" i="22"/>
  <c r="K68" i="22"/>
  <c r="Y68" i="22"/>
  <c r="J83" i="22"/>
  <c r="X83" i="22"/>
  <c r="I132" i="22"/>
  <c r="W132" i="22"/>
  <c r="J328" i="22"/>
  <c r="X328" i="22"/>
  <c r="K75" i="22"/>
  <c r="Y75" i="22"/>
  <c r="I140" i="22"/>
  <c r="W140" i="22"/>
  <c r="J316" i="22"/>
  <c r="X316" i="22"/>
  <c r="L332" i="22"/>
  <c r="Z332" i="22"/>
  <c r="I19" i="22"/>
  <c r="W19" i="22"/>
  <c r="W267" i="22"/>
  <c r="I267" i="22"/>
  <c r="I104" i="22"/>
  <c r="W104" i="22"/>
  <c r="J125" i="22"/>
  <c r="X125" i="22"/>
  <c r="AD335" i="22"/>
  <c r="P335" i="22"/>
  <c r="I161" i="22"/>
  <c r="W161" i="22"/>
  <c r="K249" i="22"/>
  <c r="Y249" i="22"/>
  <c r="J228" i="22"/>
  <c r="X228" i="22"/>
  <c r="AH331" i="22"/>
  <c r="I152" i="22"/>
  <c r="W152" i="22"/>
  <c r="K15" i="22"/>
  <c r="Y15" i="22"/>
  <c r="J36" i="22"/>
  <c r="X36" i="22"/>
  <c r="X327" i="22"/>
  <c r="J327" i="22"/>
  <c r="I177" i="22"/>
  <c r="W177" i="22"/>
  <c r="W280" i="22"/>
  <c r="I280" i="22"/>
  <c r="J40" i="22"/>
  <c r="X40" i="22"/>
  <c r="J189" i="22"/>
  <c r="X189" i="22"/>
  <c r="I264" i="22"/>
  <c r="W264" i="22"/>
  <c r="P326" i="22"/>
  <c r="AD326" i="22"/>
  <c r="I233" i="22"/>
  <c r="W233" i="22"/>
  <c r="I256" i="22"/>
  <c r="W256" i="22"/>
  <c r="T177" i="21"/>
  <c r="Q177" i="21"/>
  <c r="T180" i="21"/>
  <c r="Q180" i="21"/>
  <c r="T181" i="21"/>
  <c r="Q181" i="21"/>
  <c r="T176" i="21"/>
  <c r="Q176" i="21"/>
  <c r="T184" i="21"/>
  <c r="Q184" i="21"/>
  <c r="T182" i="21"/>
  <c r="Q182" i="21"/>
  <c r="T179" i="21"/>
  <c r="Q179" i="21"/>
  <c r="T183" i="21"/>
  <c r="Q183" i="21"/>
  <c r="T178" i="21"/>
  <c r="Q178" i="21"/>
  <c r="P268" i="20"/>
  <c r="Q268" i="20" s="1"/>
  <c r="AF268" i="20" s="1"/>
  <c r="W259" i="20"/>
  <c r="X259" i="20"/>
  <c r="AH258" i="20"/>
  <c r="W264" i="20"/>
  <c r="I268" i="20"/>
  <c r="J268" i="20" s="1"/>
  <c r="AH259" i="20"/>
  <c r="AH264" i="20"/>
  <c r="J261" i="20"/>
  <c r="K261" i="20" s="1"/>
  <c r="L261" i="20" s="1"/>
  <c r="M261" i="20" s="1"/>
  <c r="X261" i="20"/>
  <c r="Q263" i="20"/>
  <c r="AF263" i="20" s="1"/>
  <c r="AE263" i="20"/>
  <c r="P269" i="20"/>
  <c r="AD269" i="20"/>
  <c r="P261" i="20"/>
  <c r="AD261" i="20"/>
  <c r="AH261" i="20"/>
  <c r="P265" i="20"/>
  <c r="AD265" i="20"/>
  <c r="I269" i="20"/>
  <c r="W269" i="20"/>
  <c r="AH266" i="20"/>
  <c r="P259" i="20"/>
  <c r="AD259" i="20"/>
  <c r="P266" i="20"/>
  <c r="AD266" i="20"/>
  <c r="P258" i="20"/>
  <c r="AD258" i="20"/>
  <c r="P257" i="20"/>
  <c r="AD257" i="20"/>
  <c r="AH265" i="20"/>
  <c r="X266" i="20"/>
  <c r="W261" i="20"/>
  <c r="W257" i="20"/>
  <c r="I257" i="20"/>
  <c r="P262" i="20"/>
  <c r="AD262" i="20"/>
  <c r="AD260" i="20"/>
  <c r="AD264" i="20"/>
  <c r="P264" i="20"/>
  <c r="I267" i="20"/>
  <c r="W267" i="20"/>
  <c r="P267" i="20"/>
  <c r="AD267" i="20"/>
  <c r="J258" i="20"/>
  <c r="X258" i="20"/>
  <c r="W260" i="20"/>
  <c r="I260" i="20"/>
  <c r="R75" i="18"/>
  <c r="CG75" i="18"/>
  <c r="S86" i="18"/>
  <c r="BU86" i="18"/>
  <c r="F78" i="18"/>
  <c r="BT78" i="18"/>
  <c r="BT75" i="18"/>
  <c r="F75" i="18"/>
  <c r="G87" i="18"/>
  <c r="BI87" i="18"/>
  <c r="BV82" i="18"/>
  <c r="T82" i="18"/>
  <c r="R78" i="18"/>
  <c r="CG78" i="18"/>
  <c r="S83" i="18"/>
  <c r="BU83" i="18"/>
  <c r="AG82" i="18"/>
  <c r="CI82" i="18"/>
  <c r="DG77" i="18"/>
  <c r="AR77" i="18"/>
  <c r="S81" i="18"/>
  <c r="BU81" i="18"/>
  <c r="CT77" i="18"/>
  <c r="AE77" i="18"/>
  <c r="DG74" i="18"/>
  <c r="AR74" i="18"/>
  <c r="R77" i="18"/>
  <c r="CG77" i="18"/>
  <c r="AE74" i="18"/>
  <c r="CT74" i="18"/>
  <c r="AS87" i="18"/>
  <c r="CU87" i="18"/>
  <c r="CI88" i="18"/>
  <c r="F74" i="18"/>
  <c r="BT74" i="18"/>
  <c r="G81" i="18"/>
  <c r="BI81" i="18"/>
  <c r="BV85" i="18"/>
  <c r="T85" i="18"/>
  <c r="BI82" i="18"/>
  <c r="G82" i="18"/>
  <c r="AF79" i="18"/>
  <c r="CH79" i="18"/>
  <c r="BU79" i="18"/>
  <c r="S79" i="18"/>
  <c r="R74" i="18"/>
  <c r="CG74" i="18"/>
  <c r="CV88" i="18"/>
  <c r="AS80" i="18"/>
  <c r="CU80" i="18"/>
  <c r="F77" i="18"/>
  <c r="BT77" i="18"/>
  <c r="AR76" i="18"/>
  <c r="DG76" i="18"/>
  <c r="AI87" i="18"/>
  <c r="CK87" i="18"/>
  <c r="CH85" i="18"/>
  <c r="AF85" i="18"/>
  <c r="AE76" i="18"/>
  <c r="CT76" i="18"/>
  <c r="BV88" i="18"/>
  <c r="AS85" i="18"/>
  <c r="CU85" i="18"/>
  <c r="AS82" i="18"/>
  <c r="CU82" i="18"/>
  <c r="AE75" i="18"/>
  <c r="CT75" i="18"/>
  <c r="AS81" i="18"/>
  <c r="CU81" i="18"/>
  <c r="AF83" i="18"/>
  <c r="CH83" i="18"/>
  <c r="BU80" i="18"/>
  <c r="S80" i="18"/>
  <c r="CG76" i="18"/>
  <c r="R76" i="18"/>
  <c r="BT76" i="18"/>
  <c r="F76" i="18"/>
  <c r="S87" i="18"/>
  <c r="BU87" i="18"/>
  <c r="AR78" i="18"/>
  <c r="DG78" i="18"/>
  <c r="AS84" i="18"/>
  <c r="CU84" i="18"/>
  <c r="H80" i="18"/>
  <c r="BJ80" i="18"/>
  <c r="CT78" i="18"/>
  <c r="AE78" i="18"/>
  <c r="DG75" i="18"/>
  <c r="AR75" i="18"/>
  <c r="H85" i="18"/>
  <c r="BJ85" i="18"/>
  <c r="AF86" i="18"/>
  <c r="CH86" i="18"/>
  <c r="AB252" i="17"/>
  <c r="AC252" i="17" s="1"/>
  <c r="EF245" i="17"/>
  <c r="DZ248" i="17"/>
  <c r="P250" i="17"/>
  <c r="EG250" i="17"/>
  <c r="ES251" i="17"/>
  <c r="AB251" i="17"/>
  <c r="EF252" i="17"/>
  <c r="O252" i="17"/>
  <c r="P251" i="17"/>
  <c r="EG251" i="17"/>
  <c r="EA250" i="17"/>
  <c r="J250" i="17"/>
  <c r="J253" i="17"/>
  <c r="EA253" i="17"/>
  <c r="EA251" i="17"/>
  <c r="J251" i="17"/>
  <c r="J252" i="17"/>
  <c r="EA252" i="17"/>
  <c r="AC250" i="17"/>
  <c r="ET250" i="17"/>
  <c r="AC253" i="17"/>
  <c r="ET253" i="17"/>
  <c r="EG253" i="17"/>
  <c r="P253" i="17"/>
  <c r="BQ161" i="1"/>
  <c r="AQ162" i="1"/>
  <c r="K162" i="1"/>
  <c r="BQ155" i="1"/>
  <c r="BF162" i="1"/>
  <c r="Z162" i="1"/>
  <c r="AR161" i="1"/>
  <c r="L161" i="1"/>
  <c r="BD159" i="1"/>
  <c r="X159" i="1"/>
  <c r="Y161" i="1"/>
  <c r="BE161" i="1"/>
  <c r="Y160" i="1"/>
  <c r="BE160" i="1"/>
  <c r="M159" i="1"/>
  <c r="AS159" i="1"/>
  <c r="BQ158" i="1"/>
  <c r="BQ154" i="1"/>
  <c r="BQ157" i="1"/>
  <c r="BQ14" i="1"/>
  <c r="AQ156" i="1"/>
  <c r="K156" i="1"/>
  <c r="BE158" i="1"/>
  <c r="Y158" i="1"/>
  <c r="AR157" i="1"/>
  <c r="L157" i="1"/>
  <c r="AD184" i="21"/>
  <c r="N184" i="21"/>
  <c r="AD180" i="21"/>
  <c r="N180" i="21"/>
  <c r="AD176" i="21"/>
  <c r="N176" i="21"/>
  <c r="AD179" i="21"/>
  <c r="N179" i="21"/>
  <c r="AD183" i="21"/>
  <c r="N183" i="21"/>
  <c r="G183" i="21"/>
  <c r="AA183" i="21"/>
  <c r="AA179" i="21"/>
  <c r="G179" i="21"/>
  <c r="AA184" i="21"/>
  <c r="G184" i="21"/>
  <c r="AA176" i="21"/>
  <c r="G176" i="21"/>
  <c r="AD182" i="21"/>
  <c r="N182" i="21"/>
  <c r="AD178" i="21"/>
  <c r="N178" i="21"/>
  <c r="G180" i="21"/>
  <c r="AA180" i="21"/>
  <c r="AA182" i="21"/>
  <c r="G182" i="21"/>
  <c r="AA178" i="21"/>
  <c r="G178" i="21"/>
  <c r="AA181" i="21"/>
  <c r="G181" i="21"/>
  <c r="AA177" i="21"/>
  <c r="G177" i="21"/>
  <c r="AD181" i="21"/>
  <c r="N181" i="21"/>
  <c r="AD177" i="21"/>
  <c r="N177" i="21"/>
  <c r="J494" i="26"/>
  <c r="Q489" i="26"/>
  <c r="R489" i="26" s="1"/>
  <c r="Q315" i="26"/>
  <c r="J504" i="26"/>
  <c r="J303" i="26"/>
  <c r="Q308" i="26"/>
  <c r="R308" i="26" s="1"/>
  <c r="Q333" i="26"/>
  <c r="R333" i="26" s="1"/>
  <c r="Q424" i="26"/>
  <c r="J331" i="26"/>
  <c r="Q448" i="26"/>
  <c r="R448" i="26" s="1"/>
  <c r="J394" i="26"/>
  <c r="Q443" i="26"/>
  <c r="R443" i="26" s="1"/>
  <c r="J467" i="26"/>
  <c r="K467" i="26" s="1"/>
  <c r="Q379" i="26"/>
  <c r="Q367" i="26"/>
  <c r="J442" i="26"/>
  <c r="J371" i="26"/>
  <c r="J344" i="26"/>
  <c r="J358" i="26"/>
  <c r="J372" i="26"/>
  <c r="J420" i="26"/>
  <c r="Q304" i="26"/>
  <c r="Q380" i="26"/>
  <c r="Q436" i="26"/>
  <c r="Q496" i="26"/>
  <c r="Q401" i="26"/>
  <c r="R355" i="26"/>
  <c r="J337" i="26"/>
  <c r="J507" i="26"/>
  <c r="J387" i="26"/>
  <c r="K444" i="26"/>
  <c r="K348" i="26"/>
  <c r="J473" i="26"/>
  <c r="J373" i="26"/>
  <c r="J421" i="26"/>
  <c r="J501" i="26"/>
  <c r="Q486" i="26"/>
  <c r="Q414" i="26"/>
  <c r="Q350" i="26"/>
  <c r="Q435" i="26"/>
  <c r="Q398" i="26"/>
  <c r="J403" i="26"/>
  <c r="J463" i="26"/>
  <c r="Q303" i="26"/>
  <c r="Q363" i="26"/>
  <c r="Q431" i="26"/>
  <c r="Q499" i="26"/>
  <c r="J340" i="26"/>
  <c r="Q327" i="26"/>
  <c r="J323" i="26"/>
  <c r="Q329" i="26"/>
  <c r="Q409" i="26"/>
  <c r="Q469" i="26"/>
  <c r="J484" i="26"/>
  <c r="J349" i="26"/>
  <c r="J390" i="26"/>
  <c r="J450" i="26"/>
  <c r="J506" i="26"/>
  <c r="K447" i="26"/>
  <c r="Q418" i="26"/>
  <c r="Q390" i="26"/>
  <c r="Q307" i="26"/>
  <c r="Q338" i="26"/>
  <c r="P297" i="26"/>
  <c r="P293" i="26"/>
  <c r="J383" i="26"/>
  <c r="J375" i="26"/>
  <c r="J475" i="26"/>
  <c r="J308" i="26"/>
  <c r="J376" i="26"/>
  <c r="Q312" i="26"/>
  <c r="Q388" i="26"/>
  <c r="Q440" i="26"/>
  <c r="Q500" i="26"/>
  <c r="J471" i="26"/>
  <c r="K432" i="26"/>
  <c r="J306" i="26"/>
  <c r="J370" i="26"/>
  <c r="J333" i="26"/>
  <c r="J485" i="26"/>
  <c r="J377" i="26"/>
  <c r="J425" i="26"/>
  <c r="J509" i="26"/>
  <c r="K318" i="26"/>
  <c r="Q426" i="26"/>
  <c r="Q366" i="26"/>
  <c r="I297" i="26"/>
  <c r="J345" i="26"/>
  <c r="Q503" i="26"/>
  <c r="J424" i="26"/>
  <c r="J415" i="26"/>
  <c r="J305" i="26"/>
  <c r="J341" i="26"/>
  <c r="Q337" i="26"/>
  <c r="Q413" i="26"/>
  <c r="J354" i="26"/>
  <c r="J302" i="26"/>
  <c r="J454" i="26"/>
  <c r="J510" i="26"/>
  <c r="K366" i="26"/>
  <c r="J327" i="26"/>
  <c r="J391" i="26"/>
  <c r="J487" i="26"/>
  <c r="Q332" i="26"/>
  <c r="J312" i="26"/>
  <c r="J380" i="26"/>
  <c r="J436" i="26"/>
  <c r="Q324" i="26"/>
  <c r="Q392" i="26"/>
  <c r="Q444" i="26"/>
  <c r="Q504" i="26"/>
  <c r="J311" i="26"/>
  <c r="J309" i="26"/>
  <c r="J322" i="26"/>
  <c r="J398" i="26"/>
  <c r="Q342" i="26"/>
  <c r="J493" i="26"/>
  <c r="J381" i="26"/>
  <c r="J437" i="26"/>
  <c r="Q314" i="26"/>
  <c r="Q438" i="26"/>
  <c r="Q382" i="26"/>
  <c r="J315" i="26"/>
  <c r="Q311" i="26"/>
  <c r="Q375" i="26"/>
  <c r="Q447" i="26"/>
  <c r="Q507" i="26"/>
  <c r="J492" i="26"/>
  <c r="J515" i="26"/>
  <c r="Q461" i="26"/>
  <c r="Q345" i="26"/>
  <c r="Q421" i="26"/>
  <c r="Q477" i="26"/>
  <c r="J304" i="26"/>
  <c r="J310" i="26"/>
  <c r="J466" i="26"/>
  <c r="K479" i="26"/>
  <c r="Q462" i="26"/>
  <c r="Q470" i="26"/>
  <c r="J411" i="26"/>
  <c r="Q344" i="26"/>
  <c r="Q410" i="26"/>
  <c r="P300" i="26"/>
  <c r="P296" i="26"/>
  <c r="Q319" i="26"/>
  <c r="Q383" i="26"/>
  <c r="Q451" i="26"/>
  <c r="J418" i="26"/>
  <c r="Q353" i="26"/>
  <c r="Q365" i="26"/>
  <c r="Q429" i="26"/>
  <c r="Q481" i="26"/>
  <c r="Q425" i="26"/>
  <c r="J314" i="26"/>
  <c r="J410" i="26"/>
  <c r="J470" i="26"/>
  <c r="Q381" i="26"/>
  <c r="J429" i="26"/>
  <c r="Q510" i="26"/>
  <c r="J385" i="26"/>
  <c r="J406" i="26"/>
  <c r="J427" i="26"/>
  <c r="J499" i="26"/>
  <c r="J392" i="26"/>
  <c r="J464" i="26"/>
  <c r="Q348" i="26"/>
  <c r="Q408" i="26"/>
  <c r="Q456" i="26"/>
  <c r="Q467" i="26"/>
  <c r="R320" i="26"/>
  <c r="J325" i="26"/>
  <c r="J508" i="26"/>
  <c r="Q351" i="26"/>
  <c r="Q341" i="26"/>
  <c r="Q394" i="26"/>
  <c r="K326" i="26"/>
  <c r="J393" i="26"/>
  <c r="J453" i="26"/>
  <c r="Q354" i="26"/>
  <c r="Q346" i="26"/>
  <c r="Q478" i="26"/>
  <c r="Q446" i="26"/>
  <c r="Q396" i="26"/>
  <c r="Q427" i="26"/>
  <c r="Q459" i="26"/>
  <c r="Q330" i="26"/>
  <c r="Q323" i="26"/>
  <c r="Q391" i="26"/>
  <c r="Q455" i="26"/>
  <c r="Q484" i="26"/>
  <c r="Q403" i="26"/>
  <c r="J431" i="26"/>
  <c r="Q369" i="26"/>
  <c r="Q433" i="26"/>
  <c r="Q493" i="26"/>
  <c r="J330" i="26"/>
  <c r="J414" i="26"/>
  <c r="J474" i="26"/>
  <c r="J462" i="26"/>
  <c r="J497" i="26"/>
  <c r="Q442" i="26"/>
  <c r="J388" i="26"/>
  <c r="J339" i="26"/>
  <c r="J435" i="26"/>
  <c r="J511" i="26"/>
  <c r="Q335" i="26"/>
  <c r="J332" i="26"/>
  <c r="J396" i="26"/>
  <c r="J468" i="26"/>
  <c r="Q356" i="26"/>
  <c r="Q412" i="26"/>
  <c r="Q460" i="26"/>
  <c r="Q361" i="26"/>
  <c r="L355" i="26"/>
  <c r="J329" i="26"/>
  <c r="J335" i="26"/>
  <c r="J483" i="26"/>
  <c r="J367" i="26"/>
  <c r="Q430" i="26"/>
  <c r="Q450" i="26"/>
  <c r="J389" i="26"/>
  <c r="Q498" i="26"/>
  <c r="J397" i="26"/>
  <c r="J457" i="26"/>
  <c r="Q370" i="26"/>
  <c r="K317" i="26"/>
  <c r="Q490" i="26"/>
  <c r="Q474" i="26"/>
  <c r="Q452" i="26"/>
  <c r="J505" i="26"/>
  <c r="I300" i="26"/>
  <c r="J328" i="26"/>
  <c r="Q331" i="26"/>
  <c r="Q399" i="26"/>
  <c r="Q471" i="26"/>
  <c r="Q508" i="26"/>
  <c r="Q328" i="26"/>
  <c r="Q400" i="26"/>
  <c r="Q301" i="26"/>
  <c r="Q373" i="26"/>
  <c r="Q437" i="26"/>
  <c r="Q497" i="26"/>
  <c r="J448" i="26"/>
  <c r="J422" i="26"/>
  <c r="J347" i="26"/>
  <c r="K350" i="26"/>
  <c r="Q310" i="26"/>
  <c r="J307" i="26"/>
  <c r="J456" i="26"/>
  <c r="J321" i="26"/>
  <c r="J342" i="26"/>
  <c r="P299" i="26"/>
  <c r="P295" i="26"/>
  <c r="J343" i="26"/>
  <c r="J439" i="26"/>
  <c r="J419" i="26"/>
  <c r="J336" i="26"/>
  <c r="J400" i="26"/>
  <c r="J476" i="26"/>
  <c r="Q360" i="26"/>
  <c r="Q416" i="26"/>
  <c r="Q472" i="26"/>
  <c r="J491" i="26"/>
  <c r="J395" i="26"/>
  <c r="J353" i="26"/>
  <c r="J334" i="26"/>
  <c r="J478" i="26"/>
  <c r="J316" i="26"/>
  <c r="Q466" i="26"/>
  <c r="K502" i="26"/>
  <c r="J409" i="26"/>
  <c r="J401" i="26"/>
  <c r="J465" i="26"/>
  <c r="Q378" i="26"/>
  <c r="Q302" i="26"/>
  <c r="Q506" i="26"/>
  <c r="Q494" i="26"/>
  <c r="Q473" i="26"/>
  <c r="K360" i="26"/>
  <c r="Q339" i="26"/>
  <c r="Q407" i="26"/>
  <c r="Q475" i="26"/>
  <c r="J399" i="26"/>
  <c r="Q511" i="26"/>
  <c r="J472" i="26"/>
  <c r="J374" i="26"/>
  <c r="Q505" i="26"/>
  <c r="Q305" i="26"/>
  <c r="Q377" i="26"/>
  <c r="Q445" i="26"/>
  <c r="Q501" i="26"/>
  <c r="J338" i="26"/>
  <c r="J426" i="26"/>
  <c r="J482" i="26"/>
  <c r="J301" i="26"/>
  <c r="Q334" i="26"/>
  <c r="J361" i="26"/>
  <c r="R417" i="26"/>
  <c r="I293" i="26"/>
  <c r="J495" i="26"/>
  <c r="J440" i="26"/>
  <c r="Q512" i="26"/>
  <c r="J351" i="26"/>
  <c r="J443" i="26"/>
  <c r="Q479" i="26"/>
  <c r="J514" i="26"/>
  <c r="Q468" i="26"/>
  <c r="J352" i="26"/>
  <c r="J404" i="26"/>
  <c r="J480" i="26"/>
  <c r="Q364" i="26"/>
  <c r="Q420" i="26"/>
  <c r="Q476" i="26"/>
  <c r="J434" i="26"/>
  <c r="J357" i="26"/>
  <c r="Q464" i="26"/>
  <c r="J513" i="26"/>
  <c r="Q502" i="26"/>
  <c r="J433" i="26"/>
  <c r="J405" i="26"/>
  <c r="J469" i="26"/>
  <c r="Q402" i="26"/>
  <c r="Q326" i="26"/>
  <c r="Q516" i="26"/>
  <c r="I299" i="26"/>
  <c r="Q411" i="26"/>
  <c r="Q343" i="26"/>
  <c r="Q415" i="26"/>
  <c r="Q483" i="26"/>
  <c r="Q441" i="26"/>
  <c r="J416" i="26"/>
  <c r="Q357" i="26"/>
  <c r="Q309" i="26"/>
  <c r="Q389" i="26"/>
  <c r="Q449" i="26"/>
  <c r="Q509" i="26"/>
  <c r="Q491" i="26"/>
  <c r="J346" i="26"/>
  <c r="J430" i="26"/>
  <c r="J486" i="26"/>
  <c r="Q358" i="26"/>
  <c r="J441" i="26"/>
  <c r="J359" i="26"/>
  <c r="J451" i="26"/>
  <c r="Q336" i="26"/>
  <c r="Q404" i="26"/>
  <c r="J356" i="26"/>
  <c r="J408" i="26"/>
  <c r="J496" i="26"/>
  <c r="Q368" i="26"/>
  <c r="Q428" i="26"/>
  <c r="Q480" i="26"/>
  <c r="J378" i="26"/>
  <c r="R463" i="26"/>
  <c r="Q321" i="26"/>
  <c r="Q384" i="26"/>
  <c r="R313" i="26"/>
  <c r="J449" i="26"/>
  <c r="J313" i="26"/>
  <c r="J413" i="26"/>
  <c r="J481" i="26"/>
  <c r="Q422" i="26"/>
  <c r="Q362" i="26"/>
  <c r="Q306" i="26"/>
  <c r="K368" i="26"/>
  <c r="Q488" i="26"/>
  <c r="I295" i="26"/>
  <c r="P294" i="26"/>
  <c r="J516" i="26"/>
  <c r="Q347" i="26"/>
  <c r="Q419" i="26"/>
  <c r="Q487" i="26"/>
  <c r="J512" i="26"/>
  <c r="J324" i="26"/>
  <c r="R395" i="26"/>
  <c r="J488" i="26"/>
  <c r="Q317" i="26"/>
  <c r="Q393" i="26"/>
  <c r="Q453" i="26"/>
  <c r="Q387" i="26"/>
  <c r="Q349" i="26"/>
  <c r="J382" i="26"/>
  <c r="J438" i="26"/>
  <c r="J490" i="26"/>
  <c r="R485" i="26"/>
  <c r="Q374" i="26"/>
  <c r="J477" i="26"/>
  <c r="J445" i="26"/>
  <c r="J319" i="26"/>
  <c r="P298" i="26"/>
  <c r="I298" i="26"/>
  <c r="I294" i="26"/>
  <c r="J363" i="26"/>
  <c r="J459" i="26"/>
  <c r="J402" i="26"/>
  <c r="Q514" i="26"/>
  <c r="J455" i="26"/>
  <c r="J412" i="26"/>
  <c r="J500" i="26"/>
  <c r="Q372" i="26"/>
  <c r="Q432" i="26"/>
  <c r="Q492" i="26"/>
  <c r="Q465" i="26"/>
  <c r="J452" i="26"/>
  <c r="Q352" i="26"/>
  <c r="J503" i="26"/>
  <c r="J365" i="26"/>
  <c r="J369" i="26"/>
  <c r="J417" i="26"/>
  <c r="J489" i="26"/>
  <c r="Q454" i="26"/>
  <c r="Q386" i="26"/>
  <c r="Q322" i="26"/>
  <c r="Q513" i="26"/>
  <c r="Q434" i="26"/>
  <c r="J320" i="26"/>
  <c r="Q458" i="26"/>
  <c r="I296" i="26"/>
  <c r="J458" i="26"/>
  <c r="J362" i="26"/>
  <c r="Q359" i="26"/>
  <c r="Q423" i="26"/>
  <c r="Q495" i="26"/>
  <c r="J379" i="26"/>
  <c r="J364" i="26"/>
  <c r="Q439" i="26"/>
  <c r="Q325" i="26"/>
  <c r="Q397" i="26"/>
  <c r="Q457" i="26"/>
  <c r="Q316" i="26"/>
  <c r="J407" i="26"/>
  <c r="J386" i="26"/>
  <c r="J446" i="26"/>
  <c r="J498" i="26"/>
  <c r="R340" i="26"/>
  <c r="Q482" i="26"/>
  <c r="Q406" i="26"/>
  <c r="Q318" i="26"/>
  <c r="J461" i="26"/>
  <c r="H19" i="27"/>
  <c r="AC19" i="27" s="1"/>
  <c r="T20" i="27"/>
  <c r="H20" i="27"/>
  <c r="AC20" i="27" s="1"/>
  <c r="T19" i="27"/>
  <c r="AE260" i="20"/>
  <c r="Q260" i="20"/>
  <c r="AF260" i="20" s="1"/>
  <c r="X265" i="20"/>
  <c r="Y259" i="20"/>
  <c r="Y266" i="20"/>
  <c r="Y261" i="20"/>
  <c r="X264" i="20"/>
  <c r="P183" i="19"/>
  <c r="AD183" i="19"/>
  <c r="I182" i="19"/>
  <c r="W182" i="19"/>
  <c r="I180" i="19"/>
  <c r="W180" i="19"/>
  <c r="I179" i="19"/>
  <c r="W179" i="19"/>
  <c r="I177" i="19"/>
  <c r="W177" i="19"/>
  <c r="I178" i="19"/>
  <c r="W178" i="19"/>
  <c r="P178" i="19"/>
  <c r="AD178" i="19"/>
  <c r="P182" i="19"/>
  <c r="AD182" i="19"/>
  <c r="I183" i="19"/>
  <c r="W183" i="19"/>
  <c r="I181" i="19"/>
  <c r="W181" i="19"/>
  <c r="P181" i="19"/>
  <c r="AD181" i="19"/>
  <c r="P180" i="19"/>
  <c r="AD180" i="19"/>
  <c r="Q179" i="19"/>
  <c r="AF179" i="19" s="1"/>
  <c r="AE179" i="19"/>
  <c r="CJ80" i="18"/>
  <c r="AH80" i="18"/>
  <c r="AU79" i="18"/>
  <c r="CW79" i="18"/>
  <c r="AT86" i="18"/>
  <c r="CV86" i="18"/>
  <c r="U84" i="18"/>
  <c r="BW84" i="18"/>
  <c r="BW88" i="18"/>
  <c r="AH84" i="18"/>
  <c r="CJ84" i="18"/>
  <c r="AU83" i="18"/>
  <c r="CW83" i="18"/>
  <c r="H79" i="18"/>
  <c r="BJ79" i="18"/>
  <c r="BJ88" i="18"/>
  <c r="H86" i="18"/>
  <c r="BJ86" i="18"/>
  <c r="BJ84" i="18"/>
  <c r="H84" i="18"/>
  <c r="AB249" i="17"/>
  <c r="AC249" i="17" s="1"/>
  <c r="I245" i="17"/>
  <c r="J245" i="17" s="1"/>
  <c r="EF244" i="17"/>
  <c r="O244" i="17"/>
  <c r="DZ244" i="17"/>
  <c r="H232" i="17"/>
  <c r="DY232" i="17"/>
  <c r="O241" i="17"/>
  <c r="EF241" i="17"/>
  <c r="AB231" i="17"/>
  <c r="ES231" i="17"/>
  <c r="H225" i="17"/>
  <c r="DY225" i="17"/>
  <c r="H218" i="17"/>
  <c r="DY218" i="17"/>
  <c r="H217" i="17"/>
  <c r="DY217" i="17"/>
  <c r="O230" i="17"/>
  <c r="EF230" i="17"/>
  <c r="O220" i="17"/>
  <c r="EF220" i="17"/>
  <c r="AB233" i="17"/>
  <c r="ES233" i="17"/>
  <c r="O211" i="17"/>
  <c r="EF211" i="17"/>
  <c r="AB243" i="17"/>
  <c r="ES243" i="17"/>
  <c r="AB234" i="17"/>
  <c r="ES234" i="17"/>
  <c r="AB229" i="17"/>
  <c r="ES229" i="17"/>
  <c r="AB226" i="17"/>
  <c r="ES226" i="17"/>
  <c r="H222" i="17"/>
  <c r="DY222" i="17"/>
  <c r="H230" i="17"/>
  <c r="DY230" i="17"/>
  <c r="H240" i="17"/>
  <c r="DY240" i="17"/>
  <c r="AB227" i="17"/>
  <c r="ES227" i="17"/>
  <c r="O225" i="17"/>
  <c r="EF225" i="17"/>
  <c r="O228" i="17"/>
  <c r="EF228" i="17"/>
  <c r="AB218" i="17"/>
  <c r="ES218" i="17"/>
  <c r="O226" i="17"/>
  <c r="EF226" i="17"/>
  <c r="O236" i="17"/>
  <c r="EF236" i="17"/>
  <c r="AB239" i="17"/>
  <c r="ES239" i="17"/>
  <c r="O217" i="17"/>
  <c r="EF217" i="17"/>
  <c r="H213" i="17"/>
  <c r="DY213" i="17"/>
  <c r="H220" i="17"/>
  <c r="DY220" i="17"/>
  <c r="O222" i="17"/>
  <c r="EF222" i="17"/>
  <c r="H229" i="17"/>
  <c r="DY229" i="17"/>
  <c r="H235" i="17"/>
  <c r="DY235" i="17"/>
  <c r="AB217" i="17"/>
  <c r="ES217" i="17"/>
  <c r="H233" i="17"/>
  <c r="DY233" i="17"/>
  <c r="AB238" i="17"/>
  <c r="ES238" i="17"/>
  <c r="ES246" i="17"/>
  <c r="H224" i="17"/>
  <c r="DY224" i="17"/>
  <c r="H231" i="17"/>
  <c r="DY231" i="17"/>
  <c r="O240" i="17"/>
  <c r="EF240" i="17"/>
  <c r="AB222" i="17"/>
  <c r="ES222" i="17"/>
  <c r="AB236" i="17"/>
  <c r="ES236" i="17"/>
  <c r="AB237" i="17"/>
  <c r="ES237" i="17"/>
  <c r="H228" i="17"/>
  <c r="DY228" i="17"/>
  <c r="H219" i="17"/>
  <c r="DY219" i="17"/>
  <c r="O227" i="17"/>
  <c r="EF227" i="17"/>
  <c r="O221" i="17"/>
  <c r="EF221" i="17"/>
  <c r="AB230" i="17"/>
  <c r="ES230" i="17"/>
  <c r="J242" i="17"/>
  <c r="EA242" i="17"/>
  <c r="O216" i="17"/>
  <c r="EF216" i="17"/>
  <c r="AB242" i="17"/>
  <c r="ES242" i="17"/>
  <c r="J239" i="17"/>
  <c r="EA239" i="17"/>
  <c r="O234" i="17"/>
  <c r="EF234" i="17"/>
  <c r="AB240" i="17"/>
  <c r="ES240" i="17"/>
  <c r="H211" i="17"/>
  <c r="DY211" i="17"/>
  <c r="O219" i="17"/>
  <c r="EF219" i="17"/>
  <c r="AB232" i="17"/>
  <c r="ES232" i="17"/>
  <c r="O212" i="17"/>
  <c r="EF212" i="17"/>
  <c r="O215" i="17"/>
  <c r="EF215" i="17"/>
  <c r="O235" i="17"/>
  <c r="EF235" i="17"/>
  <c r="O214" i="17"/>
  <c r="EF214" i="17"/>
  <c r="J248" i="17"/>
  <c r="K248" i="17" s="1"/>
  <c r="H241" i="17"/>
  <c r="DY241" i="17"/>
  <c r="AB235" i="17"/>
  <c r="ES235" i="17"/>
  <c r="AB215" i="17"/>
  <c r="ES215" i="17"/>
  <c r="O223" i="17"/>
  <c r="EF223" i="17"/>
  <c r="AB221" i="17"/>
  <c r="ES221" i="17"/>
  <c r="H238" i="17"/>
  <c r="DY238" i="17"/>
  <c r="O239" i="17"/>
  <c r="EF239" i="17"/>
  <c r="AB220" i="17"/>
  <c r="ES220" i="17"/>
  <c r="H226" i="17"/>
  <c r="DY226" i="17"/>
  <c r="AB228" i="17"/>
  <c r="ES228" i="17"/>
  <c r="O238" i="17"/>
  <c r="EF238" i="17"/>
  <c r="O232" i="17"/>
  <c r="EF232" i="17"/>
  <c r="AB219" i="17"/>
  <c r="ES219" i="17"/>
  <c r="I249" i="17"/>
  <c r="EA249" i="17" s="1"/>
  <c r="O247" i="17"/>
  <c r="EG247" i="17" s="1"/>
  <c r="I243" i="17"/>
  <c r="DZ243" i="17"/>
  <c r="H215" i="17"/>
  <c r="DY215" i="17"/>
  <c r="H214" i="17"/>
  <c r="DY214" i="17"/>
  <c r="H223" i="17"/>
  <c r="DY223" i="17"/>
  <c r="O243" i="17"/>
  <c r="EF243" i="17"/>
  <c r="O213" i="17"/>
  <c r="EF213" i="17"/>
  <c r="O233" i="17"/>
  <c r="EF233" i="17"/>
  <c r="AB213" i="17"/>
  <c r="ES213" i="17"/>
  <c r="AB216" i="17"/>
  <c r="ES216" i="17"/>
  <c r="AB225" i="17"/>
  <c r="ES225" i="17"/>
  <c r="H227" i="17"/>
  <c r="DY227" i="17"/>
  <c r="H221" i="17"/>
  <c r="DY221" i="17"/>
  <c r="O231" i="17"/>
  <c r="EF231" i="17"/>
  <c r="O224" i="17"/>
  <c r="EF224" i="17"/>
  <c r="O237" i="17"/>
  <c r="EF237" i="17"/>
  <c r="H237" i="17"/>
  <c r="DY237" i="17"/>
  <c r="AB211" i="17"/>
  <c r="ES211" i="17"/>
  <c r="H236" i="17"/>
  <c r="DY236" i="17"/>
  <c r="O242" i="17"/>
  <c r="EF242" i="17"/>
  <c r="AB224" i="17"/>
  <c r="ES224" i="17"/>
  <c r="AB223" i="17"/>
  <c r="ES223" i="17"/>
  <c r="H234" i="17"/>
  <c r="DY234" i="17"/>
  <c r="AB212" i="17"/>
  <c r="ES212" i="17"/>
  <c r="H216" i="17"/>
  <c r="DY216" i="17"/>
  <c r="O229" i="17"/>
  <c r="EF229" i="17"/>
  <c r="H212" i="17"/>
  <c r="DY212" i="17"/>
  <c r="O218" i="17"/>
  <c r="EF218" i="17"/>
  <c r="AB214" i="17"/>
  <c r="ES214" i="17"/>
  <c r="AB241" i="17"/>
  <c r="ES241" i="17"/>
  <c r="AC27" i="17"/>
  <c r="ET27" i="17"/>
  <c r="P248" i="17"/>
  <c r="EG248" i="17"/>
  <c r="EA246" i="17"/>
  <c r="J246" i="17"/>
  <c r="ES248" i="17"/>
  <c r="AB248" i="17"/>
  <c r="EF249" i="17"/>
  <c r="O249" i="17"/>
  <c r="ES245" i="17"/>
  <c r="AB245" i="17"/>
  <c r="EF246" i="17"/>
  <c r="O246" i="17"/>
  <c r="ET246" i="17"/>
  <c r="AC246" i="17"/>
  <c r="AC247" i="17"/>
  <c r="ET247" i="17"/>
  <c r="EA244" i="17"/>
  <c r="J244" i="17"/>
  <c r="P245" i="17"/>
  <c r="EG245" i="17"/>
  <c r="J247" i="17"/>
  <c r="EA247" i="17"/>
  <c r="AC244" i="17"/>
  <c r="ET244" i="17"/>
  <c r="FE210" i="17"/>
  <c r="AA210" i="17"/>
  <c r="ER190" i="17"/>
  <c r="N190" i="17"/>
  <c r="ER193" i="17"/>
  <c r="N193" i="17"/>
  <c r="ER204" i="17"/>
  <c r="N204" i="17"/>
  <c r="FE201" i="17"/>
  <c r="AA201" i="17"/>
  <c r="ER207" i="17"/>
  <c r="N207" i="17"/>
  <c r="FE204" i="17"/>
  <c r="AA204" i="17"/>
  <c r="ER201" i="17"/>
  <c r="N201" i="17"/>
  <c r="FE198" i="17"/>
  <c r="AA198" i="17"/>
  <c r="ER198" i="17"/>
  <c r="N198" i="17"/>
  <c r="FE195" i="17"/>
  <c r="AA195" i="17"/>
  <c r="ER210" i="17"/>
  <c r="N210" i="17"/>
  <c r="ER195" i="17"/>
  <c r="N195" i="17"/>
  <c r="ER206" i="17"/>
  <c r="N206" i="17"/>
  <c r="FE203" i="17"/>
  <c r="AA203" i="17"/>
  <c r="ER203" i="17"/>
  <c r="N203" i="17"/>
  <c r="FE200" i="17"/>
  <c r="AA200" i="17"/>
  <c r="FE190" i="17"/>
  <c r="AA190" i="17"/>
  <c r="FE189" i="17"/>
  <c r="AA189" i="17"/>
  <c r="ER197" i="17"/>
  <c r="N197" i="17"/>
  <c r="FE194" i="17"/>
  <c r="AA194" i="17"/>
  <c r="ER194" i="17"/>
  <c r="N194" i="17"/>
  <c r="FE191" i="17"/>
  <c r="AA191" i="17"/>
  <c r="FE207" i="17"/>
  <c r="IM207" i="17" s="1"/>
  <c r="AA207" i="17"/>
  <c r="ER209" i="17"/>
  <c r="N209" i="17"/>
  <c r="FE206" i="17"/>
  <c r="AA206" i="17"/>
  <c r="FE197" i="17"/>
  <c r="AA197" i="17"/>
  <c r="ER200" i="17"/>
  <c r="N200" i="17"/>
  <c r="ER191" i="17"/>
  <c r="N191" i="17"/>
  <c r="ER208" i="17"/>
  <c r="N208" i="17"/>
  <c r="ER192" i="17"/>
  <c r="N192" i="17"/>
  <c r="FE208" i="17"/>
  <c r="AA208" i="17"/>
  <c r="ER205" i="17"/>
  <c r="N205" i="17"/>
  <c r="ER199" i="17"/>
  <c r="N199" i="17"/>
  <c r="FE196" i="17"/>
  <c r="AA196" i="17"/>
  <c r="FE192" i="17"/>
  <c r="AA192" i="17"/>
  <c r="FE209" i="17"/>
  <c r="AA209" i="17"/>
  <c r="ER189" i="17"/>
  <c r="N189" i="17"/>
  <c r="FE205" i="17"/>
  <c r="AA205" i="17"/>
  <c r="FE202" i="17"/>
  <c r="AA202" i="17"/>
  <c r="ER202" i="17"/>
  <c r="N202" i="17"/>
  <c r="FE199" i="17"/>
  <c r="AA199" i="17"/>
  <c r="ER196" i="17"/>
  <c r="N196" i="17"/>
  <c r="FE193" i="17"/>
  <c r="AA193" i="17"/>
  <c r="EE192" i="17"/>
  <c r="G192" i="17"/>
  <c r="EE209" i="17"/>
  <c r="G209" i="17"/>
  <c r="EE189" i="17"/>
  <c r="G189" i="17"/>
  <c r="EE206" i="17"/>
  <c r="IM206" i="17" s="1"/>
  <c r="G206" i="17"/>
  <c r="EE197" i="17"/>
  <c r="G197" i="17"/>
  <c r="EE202" i="17"/>
  <c r="G202" i="17"/>
  <c r="EE199" i="17"/>
  <c r="G199" i="17"/>
  <c r="EE196" i="17"/>
  <c r="IM196" i="17" s="1"/>
  <c r="G196" i="17"/>
  <c r="EE194" i="17"/>
  <c r="IM194" i="17" s="1"/>
  <c r="G194" i="17"/>
  <c r="EE205" i="17"/>
  <c r="G205" i="17"/>
  <c r="EE210" i="17"/>
  <c r="G210" i="17"/>
  <c r="EE190" i="17"/>
  <c r="G190" i="17"/>
  <c r="EE200" i="17"/>
  <c r="G200" i="17"/>
  <c r="EE193" i="17"/>
  <c r="G193" i="17"/>
  <c r="EE207" i="17"/>
  <c r="G207" i="17"/>
  <c r="EE204" i="17"/>
  <c r="IM204" i="17" s="1"/>
  <c r="G204" i="17"/>
  <c r="EE203" i="17"/>
  <c r="G203" i="17"/>
  <c r="EE191" i="17"/>
  <c r="G191" i="17"/>
  <c r="EE198" i="17"/>
  <c r="G198" i="17"/>
  <c r="EE208" i="17"/>
  <c r="IM208" i="17" s="1"/>
  <c r="G208" i="17"/>
  <c r="EE201" i="17"/>
  <c r="G201" i="17"/>
  <c r="EE195" i="17"/>
  <c r="G195" i="17"/>
  <c r="X156" i="1"/>
  <c r="BD156" i="1"/>
  <c r="Y154" i="1"/>
  <c r="BE154" i="1"/>
  <c r="AR155" i="1"/>
  <c r="L155" i="1"/>
  <c r="L158" i="1"/>
  <c r="AR158" i="1"/>
  <c r="K154" i="1"/>
  <c r="AQ154" i="1"/>
  <c r="Y155" i="1"/>
  <c r="BE155" i="1"/>
  <c r="BE157" i="1"/>
  <c r="Y157" i="1"/>
  <c r="M53" i="1"/>
  <c r="AS53" i="1"/>
  <c r="X106" i="1"/>
  <c r="BD106" i="1"/>
  <c r="K149" i="1"/>
  <c r="AQ149" i="1"/>
  <c r="K109" i="1"/>
  <c r="AQ109" i="1"/>
  <c r="AB42" i="1"/>
  <c r="BH42" i="1"/>
  <c r="Y35" i="1"/>
  <c r="BE35" i="1"/>
  <c r="N84" i="1"/>
  <c r="AT84" i="1"/>
  <c r="K148" i="1"/>
  <c r="AQ148" i="1"/>
  <c r="X125" i="1"/>
  <c r="BD125" i="1"/>
  <c r="X150" i="1"/>
  <c r="BD150" i="1"/>
  <c r="X148" i="1"/>
  <c r="BD148" i="1"/>
  <c r="X111" i="1"/>
  <c r="BD111" i="1"/>
  <c r="AB66" i="1"/>
  <c r="BH66" i="1"/>
  <c r="O30" i="1"/>
  <c r="AU30" i="1"/>
  <c r="P43" i="1"/>
  <c r="AV43" i="1"/>
  <c r="O90" i="1"/>
  <c r="AU90" i="1"/>
  <c r="AA84" i="1"/>
  <c r="BG84" i="1"/>
  <c r="M91" i="1"/>
  <c r="AS91" i="1"/>
  <c r="L72" i="1"/>
  <c r="AR72" i="1"/>
  <c r="L57" i="1"/>
  <c r="AR57" i="1"/>
  <c r="Y101" i="1"/>
  <c r="BE101" i="1"/>
  <c r="L88" i="1"/>
  <c r="AR88" i="1"/>
  <c r="K136" i="1"/>
  <c r="AQ136" i="1"/>
  <c r="X136" i="1"/>
  <c r="BD136" i="1"/>
  <c r="K117" i="1"/>
  <c r="AQ117" i="1"/>
  <c r="AA60" i="1"/>
  <c r="BG60" i="1"/>
  <c r="X123" i="1"/>
  <c r="BD123" i="1"/>
  <c r="L55" i="1"/>
  <c r="AR55" i="1"/>
  <c r="P24" i="1"/>
  <c r="AV24" i="1"/>
  <c r="K118" i="1"/>
  <c r="AQ118" i="1"/>
  <c r="X127" i="1"/>
  <c r="BD127" i="1"/>
  <c r="X138" i="1"/>
  <c r="BD138" i="1"/>
  <c r="X147" i="1"/>
  <c r="BD147" i="1"/>
  <c r="X110" i="1"/>
  <c r="BD110" i="1"/>
  <c r="Y52" i="1"/>
  <c r="BE52" i="1"/>
  <c r="Y70" i="1"/>
  <c r="BE70" i="1"/>
  <c r="M93" i="1"/>
  <c r="AS93" i="1"/>
  <c r="AA86" i="1"/>
  <c r="BG86" i="1"/>
  <c r="M65" i="1"/>
  <c r="AS65" i="1"/>
  <c r="Y45" i="1"/>
  <c r="BE45" i="1"/>
  <c r="Y27" i="1"/>
  <c r="BE27" i="1"/>
  <c r="S79" i="1"/>
  <c r="AY79" i="1"/>
  <c r="Y80" i="1"/>
  <c r="BE80" i="1"/>
  <c r="Y53" i="1"/>
  <c r="BE53" i="1"/>
  <c r="Y96" i="1"/>
  <c r="BE96" i="1"/>
  <c r="AA55" i="1"/>
  <c r="BG55" i="1"/>
  <c r="K140" i="1"/>
  <c r="AQ140" i="1"/>
  <c r="K127" i="1"/>
  <c r="AQ127" i="1"/>
  <c r="K151" i="1"/>
  <c r="AQ151" i="1"/>
  <c r="K129" i="1"/>
  <c r="AQ129" i="1"/>
  <c r="X134" i="1"/>
  <c r="BD134" i="1"/>
  <c r="Y29" i="1"/>
  <c r="BE29" i="1"/>
  <c r="L73" i="1"/>
  <c r="AR73" i="1"/>
  <c r="L100" i="1"/>
  <c r="AR100" i="1"/>
  <c r="S63" i="1"/>
  <c r="AY63" i="1"/>
  <c r="L92" i="1"/>
  <c r="AR92" i="1"/>
  <c r="Y21" i="1"/>
  <c r="BE21" i="1"/>
  <c r="Y17" i="1"/>
  <c r="BE17" i="1"/>
  <c r="Y28" i="1"/>
  <c r="BE28" i="1"/>
  <c r="P101" i="1"/>
  <c r="AV101" i="1"/>
  <c r="L85" i="1"/>
  <c r="AR85" i="1"/>
  <c r="X108" i="1"/>
  <c r="BD108" i="1"/>
  <c r="X129" i="1"/>
  <c r="BD129" i="1"/>
  <c r="AB82" i="1"/>
  <c r="BH82" i="1"/>
  <c r="AA100" i="1"/>
  <c r="BG100" i="1"/>
  <c r="Y103" i="1"/>
  <c r="BE103" i="1"/>
  <c r="M95" i="1"/>
  <c r="AS95" i="1"/>
  <c r="AA75" i="1"/>
  <c r="BG75" i="1"/>
  <c r="O14" i="1"/>
  <c r="AU14" i="1"/>
  <c r="Y94" i="1"/>
  <c r="BE94" i="1"/>
  <c r="Y65" i="1"/>
  <c r="BE65" i="1"/>
  <c r="K115" i="1"/>
  <c r="AQ115" i="1"/>
  <c r="K124" i="1"/>
  <c r="AQ124" i="1"/>
  <c r="AA49" i="1"/>
  <c r="BG49" i="1"/>
  <c r="Y93" i="1"/>
  <c r="BE93" i="1"/>
  <c r="Y24" i="1"/>
  <c r="BE24" i="1"/>
  <c r="L31" i="1"/>
  <c r="AR31" i="1"/>
  <c r="L47" i="1"/>
  <c r="AR47" i="1"/>
  <c r="Y41" i="1"/>
  <c r="BE41" i="1"/>
  <c r="L28" i="1"/>
  <c r="AR28" i="1"/>
  <c r="Y48" i="1"/>
  <c r="BE48" i="1"/>
  <c r="L70" i="1"/>
  <c r="AR70" i="1"/>
  <c r="Y62" i="1"/>
  <c r="BE62" i="1"/>
  <c r="X135" i="1"/>
  <c r="BD135" i="1"/>
  <c r="L82" i="1"/>
  <c r="AR82" i="1"/>
  <c r="L102" i="1"/>
  <c r="AR102" i="1"/>
  <c r="K131" i="1"/>
  <c r="AQ131" i="1"/>
  <c r="Z19" i="1"/>
  <c r="BF19" i="1"/>
  <c r="Y37" i="1"/>
  <c r="BE37" i="1"/>
  <c r="K116" i="1"/>
  <c r="AQ116" i="1"/>
  <c r="M40" i="1"/>
  <c r="AS40" i="1"/>
  <c r="AA39" i="1"/>
  <c r="BG39" i="1"/>
  <c r="K153" i="1"/>
  <c r="AQ153" i="1"/>
  <c r="X141" i="1"/>
  <c r="BD141" i="1"/>
  <c r="Y85" i="1"/>
  <c r="BE85" i="1"/>
  <c r="K114" i="1"/>
  <c r="AQ114" i="1"/>
  <c r="Y59" i="1"/>
  <c r="BE59" i="1"/>
  <c r="L20" i="1"/>
  <c r="AR20" i="1"/>
  <c r="M38" i="1"/>
  <c r="AS38" i="1"/>
  <c r="K152" i="1"/>
  <c r="AQ152" i="1"/>
  <c r="L37" i="1"/>
  <c r="AR37" i="1"/>
  <c r="Y97" i="1"/>
  <c r="BE97" i="1"/>
  <c r="Y95" i="1"/>
  <c r="BE95" i="1"/>
  <c r="Z57" i="1"/>
  <c r="BF57" i="1"/>
  <c r="Y87" i="1"/>
  <c r="BE87" i="1"/>
  <c r="AA89" i="1"/>
  <c r="BG89" i="1"/>
  <c r="Y54" i="1"/>
  <c r="BE54" i="1"/>
  <c r="L64" i="1"/>
  <c r="AR64" i="1"/>
  <c r="L98" i="1"/>
  <c r="AR98" i="1"/>
  <c r="K139" i="1"/>
  <c r="AQ139" i="1"/>
  <c r="K133" i="1"/>
  <c r="AQ133" i="1"/>
  <c r="Y90" i="1"/>
  <c r="BE90" i="1"/>
  <c r="K125" i="1"/>
  <c r="AQ125" i="1"/>
  <c r="K128" i="1"/>
  <c r="AQ128" i="1"/>
  <c r="L27" i="1"/>
  <c r="AR27" i="1"/>
  <c r="N21" i="1"/>
  <c r="AT21" i="1"/>
  <c r="X132" i="1"/>
  <c r="BD132" i="1"/>
  <c r="K144" i="1"/>
  <c r="AQ144" i="1"/>
  <c r="K141" i="1"/>
  <c r="AQ141" i="1"/>
  <c r="X114" i="1"/>
  <c r="BD114" i="1"/>
  <c r="Y34" i="1"/>
  <c r="BE34" i="1"/>
  <c r="X133" i="1"/>
  <c r="BD133" i="1"/>
  <c r="AG20" i="1"/>
  <c r="BM20" i="1"/>
  <c r="K112" i="1"/>
  <c r="AQ112" i="1"/>
  <c r="K147" i="1"/>
  <c r="AQ147" i="1"/>
  <c r="Y33" i="1"/>
  <c r="BE33" i="1"/>
  <c r="Y44" i="1"/>
  <c r="BE44" i="1"/>
  <c r="Y61" i="1"/>
  <c r="BE61" i="1"/>
  <c r="K150" i="1"/>
  <c r="AQ150" i="1"/>
  <c r="X121" i="1"/>
  <c r="BD121" i="1"/>
  <c r="L54" i="1"/>
  <c r="AR54" i="1"/>
  <c r="K120" i="1"/>
  <c r="AQ120" i="1"/>
  <c r="X107" i="1"/>
  <c r="BD107" i="1"/>
  <c r="Y26" i="1"/>
  <c r="BE26" i="1"/>
  <c r="O80" i="1"/>
  <c r="AU80" i="1"/>
  <c r="L42" i="1"/>
  <c r="AR42" i="1"/>
  <c r="Y78" i="1"/>
  <c r="BE78" i="1"/>
  <c r="K110" i="1"/>
  <c r="AQ110" i="1"/>
  <c r="X116" i="1"/>
  <c r="BD116" i="1"/>
  <c r="X139" i="1"/>
  <c r="BD139" i="1"/>
  <c r="X152" i="1"/>
  <c r="BD152" i="1"/>
  <c r="X119" i="1"/>
  <c r="BD119" i="1"/>
  <c r="AE22" i="1"/>
  <c r="BK22" i="1"/>
  <c r="AA40" i="1"/>
  <c r="BG40" i="1"/>
  <c r="L35" i="1"/>
  <c r="AR35" i="1"/>
  <c r="Z15" i="1"/>
  <c r="BF15" i="1"/>
  <c r="M34" i="1"/>
  <c r="AS34" i="1"/>
  <c r="K108" i="1"/>
  <c r="AQ108" i="1"/>
  <c r="Y76" i="1"/>
  <c r="BE76" i="1"/>
  <c r="Y18" i="1"/>
  <c r="BE18" i="1"/>
  <c r="K145" i="1"/>
  <c r="AQ145" i="1"/>
  <c r="K122" i="1"/>
  <c r="AQ122" i="1"/>
  <c r="K142" i="1"/>
  <c r="AQ142" i="1"/>
  <c r="L83" i="1"/>
  <c r="AR83" i="1"/>
  <c r="Y38" i="1"/>
  <c r="BE38" i="1"/>
  <c r="R103" i="1"/>
  <c r="AX103" i="1"/>
  <c r="X131" i="1"/>
  <c r="BD131" i="1"/>
  <c r="Y92" i="1"/>
  <c r="BE92" i="1"/>
  <c r="X117" i="1"/>
  <c r="BD117" i="1"/>
  <c r="Z23" i="1"/>
  <c r="BF23" i="1"/>
  <c r="R41" i="1"/>
  <c r="AX41" i="1"/>
  <c r="L67" i="1"/>
  <c r="AR67" i="1"/>
  <c r="X105" i="1"/>
  <c r="BD105" i="1"/>
  <c r="X124" i="1"/>
  <c r="BD124" i="1"/>
  <c r="AA16" i="1"/>
  <c r="BG16" i="1"/>
  <c r="L60" i="1"/>
  <c r="AR60" i="1"/>
  <c r="L48" i="1"/>
  <c r="AR48" i="1"/>
  <c r="X109" i="1"/>
  <c r="BD109" i="1"/>
  <c r="Y30" i="1"/>
  <c r="BE30" i="1"/>
  <c r="L25" i="1"/>
  <c r="AR25" i="1"/>
  <c r="X128" i="1"/>
  <c r="BD128" i="1"/>
  <c r="Y43" i="1"/>
  <c r="BE43" i="1"/>
  <c r="L58" i="1"/>
  <c r="AR58" i="1"/>
  <c r="K138" i="1"/>
  <c r="AQ138" i="1"/>
  <c r="K107" i="1"/>
  <c r="AQ107" i="1"/>
  <c r="K135" i="1"/>
  <c r="AQ135" i="1"/>
  <c r="X104" i="1"/>
  <c r="BD104" i="1"/>
  <c r="X118" i="1"/>
  <c r="BD118" i="1"/>
  <c r="AA99" i="1"/>
  <c r="BG99" i="1"/>
  <c r="N96" i="1"/>
  <c r="AT96" i="1"/>
  <c r="Y69" i="1"/>
  <c r="BE69" i="1"/>
  <c r="Z36" i="1"/>
  <c r="BF36" i="1"/>
  <c r="Y73" i="1"/>
  <c r="BE73" i="1"/>
  <c r="L23" i="1"/>
  <c r="AR23" i="1"/>
  <c r="L17" i="1"/>
  <c r="AR17" i="1"/>
  <c r="Y64" i="1"/>
  <c r="BE64" i="1"/>
  <c r="N71" i="1"/>
  <c r="AT71" i="1"/>
  <c r="L52" i="1"/>
  <c r="AR52" i="1"/>
  <c r="L94" i="1"/>
  <c r="AR94" i="1"/>
  <c r="L97" i="1"/>
  <c r="AR97" i="1"/>
  <c r="Y81" i="1"/>
  <c r="BE81" i="1"/>
  <c r="L68" i="1"/>
  <c r="AR68" i="1"/>
  <c r="Y88" i="1"/>
  <c r="BE88" i="1"/>
  <c r="X146" i="1"/>
  <c r="BD146" i="1"/>
  <c r="X137" i="1"/>
  <c r="BD137" i="1"/>
  <c r="N75" i="1"/>
  <c r="AT75" i="1"/>
  <c r="K104" i="1"/>
  <c r="AQ104" i="1"/>
  <c r="Y77" i="1"/>
  <c r="BE77" i="1"/>
  <c r="K126" i="1"/>
  <c r="AQ126" i="1"/>
  <c r="Y13" i="1"/>
  <c r="BE13" i="1"/>
  <c r="L18" i="1"/>
  <c r="AR18" i="1"/>
  <c r="K132" i="1"/>
  <c r="AQ132" i="1"/>
  <c r="K134" i="1"/>
  <c r="AQ134" i="1"/>
  <c r="X144" i="1"/>
  <c r="BD144" i="1"/>
  <c r="O50" i="1"/>
  <c r="AU50" i="1"/>
  <c r="Y67" i="1"/>
  <c r="BE67" i="1"/>
  <c r="L44" i="1"/>
  <c r="AR44" i="1"/>
  <c r="K123" i="1"/>
  <c r="AQ123" i="1"/>
  <c r="Y58" i="1"/>
  <c r="BE58" i="1"/>
  <c r="K113" i="1"/>
  <c r="AQ113" i="1"/>
  <c r="AB102" i="1"/>
  <c r="BH102" i="1"/>
  <c r="X130" i="1"/>
  <c r="BD130" i="1"/>
  <c r="AA79" i="1"/>
  <c r="BG79" i="1"/>
  <c r="L32" i="1"/>
  <c r="AR32" i="1"/>
  <c r="L77" i="1"/>
  <c r="AR77" i="1"/>
  <c r="K137" i="1"/>
  <c r="AQ137" i="1"/>
  <c r="X151" i="1"/>
  <c r="BD151" i="1"/>
  <c r="S13" i="1"/>
  <c r="AY13" i="1"/>
  <c r="Y71" i="1"/>
  <c r="BE71" i="1"/>
  <c r="K130" i="1"/>
  <c r="AQ130" i="1"/>
  <c r="X142" i="1"/>
  <c r="BD142" i="1"/>
  <c r="X122" i="1"/>
  <c r="BD122" i="1"/>
  <c r="K146" i="1"/>
  <c r="AQ146" i="1"/>
  <c r="X113" i="1"/>
  <c r="BD113" i="1"/>
  <c r="Y32" i="1"/>
  <c r="BE32" i="1"/>
  <c r="Y50" i="1"/>
  <c r="BE50" i="1"/>
  <c r="L45" i="1"/>
  <c r="AR45" i="1"/>
  <c r="Y25" i="1"/>
  <c r="BE25" i="1"/>
  <c r="L74" i="1"/>
  <c r="AR74" i="1"/>
  <c r="X115" i="1"/>
  <c r="BD115" i="1"/>
  <c r="K143" i="1"/>
  <c r="AQ143" i="1"/>
  <c r="Y47" i="1"/>
  <c r="BE47" i="1"/>
  <c r="Y72" i="1"/>
  <c r="BE72" i="1"/>
  <c r="Y63" i="1"/>
  <c r="BE63" i="1"/>
  <c r="X145" i="1"/>
  <c r="BD145" i="1"/>
  <c r="Y14" i="1"/>
  <c r="BE14" i="1"/>
  <c r="Y31" i="1"/>
  <c r="BE31" i="1"/>
  <c r="K106" i="1"/>
  <c r="AQ106" i="1"/>
  <c r="X153" i="1"/>
  <c r="BD153" i="1"/>
  <c r="X140" i="1"/>
  <c r="BD140" i="1"/>
  <c r="L22" i="1"/>
  <c r="AR22" i="1"/>
  <c r="Y51" i="1"/>
  <c r="BE51" i="1"/>
  <c r="K105" i="1"/>
  <c r="AQ105" i="1"/>
  <c r="L15" i="1"/>
  <c r="AR15" i="1"/>
  <c r="M51" i="1"/>
  <c r="AS51" i="1"/>
  <c r="Y68" i="1"/>
  <c r="BE68" i="1"/>
  <c r="X143" i="1"/>
  <c r="BD143" i="1"/>
  <c r="K111" i="1"/>
  <c r="AQ111" i="1"/>
  <c r="X120" i="1"/>
  <c r="BD120" i="1"/>
  <c r="L87" i="1"/>
  <c r="AR87" i="1"/>
  <c r="K119" i="1"/>
  <c r="AQ119" i="1"/>
  <c r="X126" i="1"/>
  <c r="BD126" i="1"/>
  <c r="X112" i="1"/>
  <c r="BD112" i="1"/>
  <c r="X149" i="1"/>
  <c r="BD149" i="1"/>
  <c r="K121" i="1"/>
  <c r="AQ121" i="1"/>
  <c r="Y56" i="1"/>
  <c r="BE56" i="1"/>
  <c r="Y46" i="1"/>
  <c r="BE46" i="1"/>
  <c r="Y83" i="1"/>
  <c r="BE83" i="1"/>
  <c r="L33" i="1"/>
  <c r="AR33" i="1"/>
  <c r="Y74" i="1"/>
  <c r="BE74" i="1"/>
  <c r="M81" i="1"/>
  <c r="AS81" i="1"/>
  <c r="L62" i="1"/>
  <c r="AR62" i="1"/>
  <c r="Y91" i="1"/>
  <c r="BE91" i="1"/>
  <c r="L78" i="1"/>
  <c r="AR78" i="1"/>
  <c r="Y98" i="1"/>
  <c r="BE98" i="1"/>
  <c r="AA20" i="27"/>
  <c r="C21" i="28"/>
  <c r="AS19" i="27" l="1"/>
  <c r="R385" i="26"/>
  <c r="Y239" i="22"/>
  <c r="X278" i="22"/>
  <c r="X330" i="22"/>
  <c r="Y283" i="22"/>
  <c r="Y42" i="22"/>
  <c r="Z147" i="22"/>
  <c r="L263" i="20"/>
  <c r="K262" i="20"/>
  <c r="Y263" i="20"/>
  <c r="AE268" i="20"/>
  <c r="J78" i="22"/>
  <c r="X214" i="22"/>
  <c r="J22" i="22"/>
  <c r="K22" i="22" s="1"/>
  <c r="X306" i="22"/>
  <c r="X145" i="22"/>
  <c r="IM209" i="17"/>
  <c r="AS20" i="27"/>
  <c r="K303" i="26"/>
  <c r="L303" i="26" s="1"/>
  <c r="R315" i="26"/>
  <c r="AI298" i="26"/>
  <c r="X226" i="22"/>
  <c r="X143" i="22"/>
  <c r="J115" i="22"/>
  <c r="J121" i="22"/>
  <c r="K121" i="22" s="1"/>
  <c r="X262" i="20"/>
  <c r="DH76" i="18"/>
  <c r="BJ83" i="18"/>
  <c r="IM201" i="17"/>
  <c r="IM203" i="17"/>
  <c r="IM200" i="17"/>
  <c r="IM197" i="17"/>
  <c r="IM195" i="17"/>
  <c r="ET252" i="17"/>
  <c r="AR33" i="17"/>
  <c r="FI33" i="17"/>
  <c r="IM198" i="17"/>
  <c r="IM210" i="17"/>
  <c r="IM192" i="17"/>
  <c r="IM191" i="17"/>
  <c r="IM193" i="17"/>
  <c r="IM205" i="17"/>
  <c r="IM202" i="17"/>
  <c r="IM189" i="17"/>
  <c r="IM199" i="17"/>
  <c r="IM190" i="17"/>
  <c r="AR17" i="17"/>
  <c r="FI17" i="17"/>
  <c r="BD6" i="1"/>
  <c r="AQ6" i="1"/>
  <c r="AR160" i="1"/>
  <c r="L160" i="1"/>
  <c r="AR58" i="17"/>
  <c r="FI58" i="17"/>
  <c r="AR84" i="17"/>
  <c r="FI84" i="17"/>
  <c r="AX38" i="17"/>
  <c r="FO38" i="17"/>
  <c r="AR112" i="17"/>
  <c r="FI112" i="17"/>
  <c r="AR237" i="17"/>
  <c r="FI237" i="17"/>
  <c r="AR188" i="17"/>
  <c r="FI188" i="17"/>
  <c r="AR120" i="17"/>
  <c r="FI120" i="17"/>
  <c r="AR221" i="17"/>
  <c r="FI221" i="17"/>
  <c r="AR155" i="17"/>
  <c r="FI155" i="17"/>
  <c r="AR51" i="17"/>
  <c r="FI51" i="17"/>
  <c r="AR24" i="17"/>
  <c r="FI24" i="17"/>
  <c r="AR143" i="17"/>
  <c r="FI143" i="17"/>
  <c r="AR154" i="17"/>
  <c r="FI154" i="17"/>
  <c r="AR139" i="17"/>
  <c r="FI139" i="17"/>
  <c r="AR182" i="17"/>
  <c r="FI182" i="17"/>
  <c r="AR126" i="17"/>
  <c r="FI126" i="17"/>
  <c r="AR36" i="17"/>
  <c r="FI36" i="17"/>
  <c r="AR125" i="17"/>
  <c r="FI125" i="17"/>
  <c r="AR149" i="17"/>
  <c r="FI149" i="17"/>
  <c r="AR207" i="17"/>
  <c r="FI207" i="17"/>
  <c r="AR253" i="17"/>
  <c r="FI253" i="17"/>
  <c r="AR28" i="17"/>
  <c r="FI28" i="17"/>
  <c r="AR224" i="17"/>
  <c r="FI224" i="17"/>
  <c r="AR158" i="17"/>
  <c r="FI158" i="17"/>
  <c r="AR153" i="17"/>
  <c r="FI153" i="17"/>
  <c r="AR45" i="17"/>
  <c r="FI45" i="17"/>
  <c r="AR129" i="17"/>
  <c r="FI129" i="17"/>
  <c r="AR100" i="17"/>
  <c r="FI100" i="17"/>
  <c r="AR213" i="17"/>
  <c r="FI213" i="17"/>
  <c r="AZ54" i="17"/>
  <c r="FQ54" i="17"/>
  <c r="AR62" i="17"/>
  <c r="FI62" i="17"/>
  <c r="AR67" i="17"/>
  <c r="FI67" i="17"/>
  <c r="AR152" i="17"/>
  <c r="FI152" i="17"/>
  <c r="AR160" i="17"/>
  <c r="FI160" i="17"/>
  <c r="AR183" i="17"/>
  <c r="FI183" i="17"/>
  <c r="AR212" i="17"/>
  <c r="FI212" i="17"/>
  <c r="AW35" i="17"/>
  <c r="FN35" i="17"/>
  <c r="AR20" i="17"/>
  <c r="FI20" i="17"/>
  <c r="AR190" i="17"/>
  <c r="FI190" i="17"/>
  <c r="AR87" i="17"/>
  <c r="FI87" i="17"/>
  <c r="AR57" i="17"/>
  <c r="FI57" i="17"/>
  <c r="AR236" i="17"/>
  <c r="FI236" i="17"/>
  <c r="AR225" i="17"/>
  <c r="FI225" i="17"/>
  <c r="AR142" i="17"/>
  <c r="FI142" i="17"/>
  <c r="AR168" i="17"/>
  <c r="FI168" i="17"/>
  <c r="AR192" i="17"/>
  <c r="FI192" i="17"/>
  <c r="AR228" i="17"/>
  <c r="FI228" i="17"/>
  <c r="AR85" i="17"/>
  <c r="FI85" i="17"/>
  <c r="AR249" i="17"/>
  <c r="FI249" i="17"/>
  <c r="AR156" i="17"/>
  <c r="FI156" i="17"/>
  <c r="AR104" i="17"/>
  <c r="FI104" i="17"/>
  <c r="AR205" i="17"/>
  <c r="FI205" i="17"/>
  <c r="AR204" i="17"/>
  <c r="FI204" i="17"/>
  <c r="AR42" i="17"/>
  <c r="FI42" i="17"/>
  <c r="AR233" i="17"/>
  <c r="FI233" i="17"/>
  <c r="AR135" i="17"/>
  <c r="FI135" i="17"/>
  <c r="AR163" i="17"/>
  <c r="FI163" i="17"/>
  <c r="AR184" i="17"/>
  <c r="FI184" i="17"/>
  <c r="AR217" i="17"/>
  <c r="FI217" i="17"/>
  <c r="AR102" i="17"/>
  <c r="FI102" i="17"/>
  <c r="AR105" i="17"/>
  <c r="FI105" i="17"/>
  <c r="AR101" i="17"/>
  <c r="FI101" i="17"/>
  <c r="AR235" i="17"/>
  <c r="FI235" i="17"/>
  <c r="AR220" i="17"/>
  <c r="FI220" i="17"/>
  <c r="AR179" i="17"/>
  <c r="FI179" i="17"/>
  <c r="AR241" i="17"/>
  <c r="FI241" i="17"/>
  <c r="AR108" i="17"/>
  <c r="FI108" i="17"/>
  <c r="AR159" i="17"/>
  <c r="FI159" i="17"/>
  <c r="AR206" i="17"/>
  <c r="FI206" i="17"/>
  <c r="AR80" i="17"/>
  <c r="FI80" i="17"/>
  <c r="AR34" i="17"/>
  <c r="FI34" i="17"/>
  <c r="AR116" i="17"/>
  <c r="FI116" i="17"/>
  <c r="AU94" i="17"/>
  <c r="FL94" i="17"/>
  <c r="AR46" i="17"/>
  <c r="FI46" i="17"/>
  <c r="AR77" i="17"/>
  <c r="FI77" i="17"/>
  <c r="AR79" i="17"/>
  <c r="FI79" i="17"/>
  <c r="AR216" i="17"/>
  <c r="FI216" i="17"/>
  <c r="AR166" i="17"/>
  <c r="FI166" i="17"/>
  <c r="AR200" i="17"/>
  <c r="FI200" i="17"/>
  <c r="AR242" i="17"/>
  <c r="FI242" i="17"/>
  <c r="AR201" i="17"/>
  <c r="FI201" i="17"/>
  <c r="AT90" i="17"/>
  <c r="FK90" i="17"/>
  <c r="AR173" i="17"/>
  <c r="FI173" i="17"/>
  <c r="AR187" i="17"/>
  <c r="FI187" i="17"/>
  <c r="AR118" i="17"/>
  <c r="FI118" i="17"/>
  <c r="AV23" i="17"/>
  <c r="FM23" i="17"/>
  <c r="AR86" i="17"/>
  <c r="FI86" i="17"/>
  <c r="AR44" i="17"/>
  <c r="FI44" i="17"/>
  <c r="AR97" i="17"/>
  <c r="FI97" i="17"/>
  <c r="AR162" i="17"/>
  <c r="FI162" i="17"/>
  <c r="AR50" i="17"/>
  <c r="FI50" i="17"/>
  <c r="AR174" i="17"/>
  <c r="FI174" i="17"/>
  <c r="AR91" i="17"/>
  <c r="FI91" i="17"/>
  <c r="AT49" i="17"/>
  <c r="FK49" i="17"/>
  <c r="AS60" i="17"/>
  <c r="FJ60" i="17"/>
  <c r="AR167" i="17"/>
  <c r="FI167" i="17"/>
  <c r="AR22" i="17"/>
  <c r="FI22" i="17"/>
  <c r="AR234" i="17"/>
  <c r="FI234" i="17"/>
  <c r="AR39" i="17"/>
  <c r="FI39" i="17"/>
  <c r="AR251" i="17"/>
  <c r="FI251" i="17"/>
  <c r="AR127" i="17"/>
  <c r="FI127" i="17"/>
  <c r="AR144" i="17"/>
  <c r="FI144" i="17"/>
  <c r="AR27" i="17"/>
  <c r="FI27" i="17"/>
  <c r="AR70" i="17"/>
  <c r="FI70" i="17"/>
  <c r="AR230" i="17"/>
  <c r="FI230" i="17"/>
  <c r="AR83" i="17"/>
  <c r="FI83" i="17"/>
  <c r="AR121" i="17"/>
  <c r="FI121" i="17"/>
  <c r="AV55" i="17"/>
  <c r="FM55" i="17"/>
  <c r="AR244" i="17"/>
  <c r="FI244" i="17"/>
  <c r="AR25" i="17"/>
  <c r="FI25" i="17"/>
  <c r="AR238" i="17"/>
  <c r="FI238" i="17"/>
  <c r="AR148" i="17"/>
  <c r="FI148" i="17"/>
  <c r="AR222" i="17"/>
  <c r="FI222" i="17"/>
  <c r="AR147" i="17"/>
  <c r="FI147" i="17"/>
  <c r="AR115" i="17"/>
  <c r="FI115" i="17"/>
  <c r="AR239" i="17"/>
  <c r="FI239" i="17"/>
  <c r="AR175" i="17"/>
  <c r="FI175" i="17"/>
  <c r="FH6" i="17"/>
  <c r="AR48" i="17"/>
  <c r="FI48" i="17"/>
  <c r="AR146" i="17"/>
  <c r="FI146" i="17"/>
  <c r="AR66" i="17"/>
  <c r="FI66" i="17"/>
  <c r="AR128" i="17"/>
  <c r="FI128" i="17"/>
  <c r="AR69" i="17"/>
  <c r="FI69" i="17"/>
  <c r="AR252" i="17"/>
  <c r="FI252" i="17"/>
  <c r="AR12" i="17"/>
  <c r="FI12" i="17"/>
  <c r="AR98" i="17"/>
  <c r="FI98" i="17"/>
  <c r="AX19" i="17"/>
  <c r="FO19" i="17"/>
  <c r="AR246" i="17"/>
  <c r="FI246" i="17"/>
  <c r="AR73" i="17"/>
  <c r="FI73" i="17"/>
  <c r="AR134" i="17"/>
  <c r="FI134" i="17"/>
  <c r="AR68" i="17"/>
  <c r="FI68" i="17"/>
  <c r="AV13" i="17"/>
  <c r="FM13" i="17"/>
  <c r="AR198" i="17"/>
  <c r="FI198" i="17"/>
  <c r="AR113" i="17"/>
  <c r="FI113" i="17"/>
  <c r="AR64" i="17"/>
  <c r="FI64" i="17"/>
  <c r="AR117" i="17"/>
  <c r="FI117" i="17"/>
  <c r="AR96" i="17"/>
  <c r="FI96" i="17"/>
  <c r="AR202" i="17"/>
  <c r="FI202" i="17"/>
  <c r="AX14" i="17"/>
  <c r="FO14" i="17"/>
  <c r="AR123" i="17"/>
  <c r="FI123" i="17"/>
  <c r="AR181" i="17"/>
  <c r="FI181" i="17"/>
  <c r="AR177" i="17"/>
  <c r="FI177" i="17"/>
  <c r="AR232" i="17"/>
  <c r="FI232" i="17"/>
  <c r="AR130" i="17"/>
  <c r="FI130" i="17"/>
  <c r="AR37" i="17"/>
  <c r="FI37" i="17"/>
  <c r="AR248" i="17"/>
  <c r="FI248" i="17"/>
  <c r="AR180" i="17"/>
  <c r="FI180" i="17"/>
  <c r="AR243" i="17"/>
  <c r="FI243" i="17"/>
  <c r="AR197" i="17"/>
  <c r="FI197" i="17"/>
  <c r="AR193" i="17"/>
  <c r="FI193" i="17"/>
  <c r="AR245" i="17"/>
  <c r="FI245" i="17"/>
  <c r="AR189" i="17"/>
  <c r="FI189" i="17"/>
  <c r="AR219" i="17"/>
  <c r="FI219" i="17"/>
  <c r="AR107" i="17"/>
  <c r="FI107" i="17"/>
  <c r="AR136" i="17"/>
  <c r="FI136" i="17"/>
  <c r="AR32" i="17"/>
  <c r="FI32" i="17"/>
  <c r="AT15" i="17"/>
  <c r="FK15" i="17"/>
  <c r="AR145" i="17"/>
  <c r="FI145" i="17"/>
  <c r="AV89" i="17"/>
  <c r="FM89" i="17"/>
  <c r="AR196" i="17"/>
  <c r="FI196" i="17"/>
  <c r="AR165" i="17"/>
  <c r="FI165" i="17"/>
  <c r="BB18" i="17"/>
  <c r="FS18" i="17"/>
  <c r="AR223" i="17"/>
  <c r="FI223" i="17"/>
  <c r="AR203" i="17"/>
  <c r="FI203" i="17"/>
  <c r="AR214" i="17"/>
  <c r="FI214" i="17"/>
  <c r="AR151" i="17"/>
  <c r="FI151" i="17"/>
  <c r="AR124" i="17"/>
  <c r="FI124" i="17"/>
  <c r="AR78" i="17"/>
  <c r="FI78" i="17"/>
  <c r="AR31" i="17"/>
  <c r="FI31" i="17"/>
  <c r="AR164" i="17"/>
  <c r="FI164" i="17"/>
  <c r="AR138" i="17"/>
  <c r="FI138" i="17"/>
  <c r="AR114" i="17"/>
  <c r="FI114" i="17"/>
  <c r="AR122" i="17"/>
  <c r="FI122" i="17"/>
  <c r="AR172" i="17"/>
  <c r="FI172" i="17"/>
  <c r="AS30" i="17"/>
  <c r="FJ30" i="17"/>
  <c r="AR194" i="17"/>
  <c r="FI194" i="17"/>
  <c r="AV76" i="17"/>
  <c r="FM76" i="17"/>
  <c r="AR171" i="17"/>
  <c r="FI171" i="17"/>
  <c r="AR63" i="17"/>
  <c r="FI63" i="17"/>
  <c r="AR247" i="17"/>
  <c r="FI247" i="17"/>
  <c r="AZ59" i="17"/>
  <c r="FQ59" i="17"/>
  <c r="AR215" i="17"/>
  <c r="FI215" i="17"/>
  <c r="AR106" i="17"/>
  <c r="FI106" i="17"/>
  <c r="AR250" i="17"/>
  <c r="FI250" i="17"/>
  <c r="AR119" i="17"/>
  <c r="FI119" i="17"/>
  <c r="AR72" i="17"/>
  <c r="FI72" i="17"/>
  <c r="AR218" i="17"/>
  <c r="FI218" i="17"/>
  <c r="AR186" i="17"/>
  <c r="FI186" i="17"/>
  <c r="AR52" i="17"/>
  <c r="FI52" i="17"/>
  <c r="AS95" i="17"/>
  <c r="FJ95" i="17"/>
  <c r="AR56" i="17"/>
  <c r="FI56" i="17"/>
  <c r="AR170" i="17"/>
  <c r="FI170" i="17"/>
  <c r="AR169" i="17"/>
  <c r="FI169" i="17"/>
  <c r="AR140" i="17"/>
  <c r="FI140" i="17"/>
  <c r="AR191" i="17"/>
  <c r="FI191" i="17"/>
  <c r="AR229" i="17"/>
  <c r="FI229" i="17"/>
  <c r="AR150" i="17"/>
  <c r="FI150" i="17"/>
  <c r="AT43" i="17"/>
  <c r="FK43" i="17"/>
  <c r="AR226" i="17"/>
  <c r="FI226" i="17"/>
  <c r="AR211" i="17"/>
  <c r="FI211" i="17"/>
  <c r="ET249" i="17"/>
  <c r="AR133" i="17"/>
  <c r="FI133" i="17"/>
  <c r="AZ75" i="17"/>
  <c r="FQ75" i="17"/>
  <c r="AR231" i="17"/>
  <c r="FI231" i="17"/>
  <c r="AR16" i="17"/>
  <c r="FI16" i="17"/>
  <c r="AR41" i="17"/>
  <c r="FI41" i="17"/>
  <c r="AR176" i="17"/>
  <c r="FI176" i="17"/>
  <c r="AR208" i="17"/>
  <c r="FI208" i="17"/>
  <c r="AR131" i="17"/>
  <c r="FI131" i="17"/>
  <c r="AR178" i="17"/>
  <c r="FI178" i="17"/>
  <c r="AR47" i="17"/>
  <c r="FI47" i="17"/>
  <c r="AU40" i="17"/>
  <c r="FL40" i="17"/>
  <c r="AR110" i="17"/>
  <c r="FI110" i="17"/>
  <c r="AR109" i="17"/>
  <c r="FI109" i="17"/>
  <c r="AT29" i="17"/>
  <c r="FK29" i="17"/>
  <c r="AR111" i="17"/>
  <c r="FI111" i="17"/>
  <c r="AR161" i="17"/>
  <c r="FI161" i="17"/>
  <c r="AR157" i="17"/>
  <c r="FI157" i="17"/>
  <c r="AR92" i="17"/>
  <c r="FI92" i="17"/>
  <c r="AR93" i="17"/>
  <c r="FI93" i="17"/>
  <c r="AR82" i="17"/>
  <c r="FI82" i="17"/>
  <c r="AT26" i="17"/>
  <c r="FK26" i="17"/>
  <c r="AR99" i="17"/>
  <c r="FI99" i="17"/>
  <c r="AR61" i="17"/>
  <c r="FI61" i="17"/>
  <c r="AR195" i="17"/>
  <c r="FI195" i="17"/>
  <c r="AR71" i="17"/>
  <c r="FI71" i="17"/>
  <c r="AR209" i="17"/>
  <c r="FI209" i="17"/>
  <c r="AR141" i="17"/>
  <c r="FI141" i="17"/>
  <c r="AR137" i="17"/>
  <c r="FI137" i="17"/>
  <c r="AR65" i="17"/>
  <c r="FI65" i="17"/>
  <c r="AR199" i="17"/>
  <c r="FI199" i="17"/>
  <c r="AR227" i="17"/>
  <c r="FI227" i="17"/>
  <c r="AR132" i="17"/>
  <c r="FI132" i="17"/>
  <c r="AR21" i="17"/>
  <c r="FI21" i="17"/>
  <c r="AR74" i="17"/>
  <c r="FI74" i="17"/>
  <c r="AR81" i="17"/>
  <c r="FI81" i="17"/>
  <c r="AR210" i="17"/>
  <c r="FI210" i="17"/>
  <c r="AR88" i="17"/>
  <c r="FI88" i="17"/>
  <c r="AR103" i="17"/>
  <c r="FI103" i="17"/>
  <c r="AR53" i="17"/>
  <c r="FI53" i="17"/>
  <c r="AR185" i="17"/>
  <c r="FI185" i="17"/>
  <c r="AR240" i="17"/>
  <c r="FI240" i="17"/>
  <c r="DH77" i="18"/>
  <c r="DH75" i="18"/>
  <c r="DH74" i="18"/>
  <c r="DH78" i="18"/>
  <c r="AG81" i="18"/>
  <c r="CI81" i="18"/>
  <c r="AE182" i="21"/>
  <c r="AI294" i="26"/>
  <c r="K428" i="26"/>
  <c r="L428" i="26" s="1"/>
  <c r="AI300" i="26"/>
  <c r="AI299" i="26"/>
  <c r="R424" i="26"/>
  <c r="AI295" i="26"/>
  <c r="K504" i="26"/>
  <c r="L504" i="26" s="1"/>
  <c r="AI296" i="26"/>
  <c r="AI293" i="26"/>
  <c r="K494" i="26"/>
  <c r="AI297" i="26"/>
  <c r="H55" i="23"/>
  <c r="Z55" i="23"/>
  <c r="H52" i="23"/>
  <c r="Z52" i="23"/>
  <c r="H89" i="23"/>
  <c r="Z89" i="23"/>
  <c r="H86" i="23"/>
  <c r="Z86" i="23"/>
  <c r="H57" i="23"/>
  <c r="Z57" i="23"/>
  <c r="H25" i="23"/>
  <c r="Z25" i="23"/>
  <c r="H88" i="23"/>
  <c r="Z88" i="23"/>
  <c r="H24" i="23"/>
  <c r="Z24" i="23"/>
  <c r="H56" i="23"/>
  <c r="Z56" i="23"/>
  <c r="H54" i="23"/>
  <c r="Z54" i="23"/>
  <c r="H87" i="23"/>
  <c r="Z87" i="23"/>
  <c r="H53" i="23"/>
  <c r="Z53" i="23"/>
  <c r="Y229" i="22"/>
  <c r="K229" i="22"/>
  <c r="X63" i="22"/>
  <c r="J159" i="22"/>
  <c r="X159" i="22"/>
  <c r="Y335" i="22"/>
  <c r="X105" i="22"/>
  <c r="J292" i="22"/>
  <c r="X292" i="22"/>
  <c r="Z283" i="22"/>
  <c r="J178" i="22"/>
  <c r="Y178" i="22" s="1"/>
  <c r="K252" i="22"/>
  <c r="Y252" i="22"/>
  <c r="J97" i="22"/>
  <c r="X97" i="22"/>
  <c r="AE332" i="22"/>
  <c r="M49" i="22"/>
  <c r="AB49" i="22" s="1"/>
  <c r="AA49" i="22"/>
  <c r="J131" i="22"/>
  <c r="X131" i="22"/>
  <c r="X266" i="22"/>
  <c r="J266" i="22"/>
  <c r="X326" i="22"/>
  <c r="K89" i="22"/>
  <c r="Y89" i="22"/>
  <c r="M199" i="22"/>
  <c r="AB199" i="22" s="1"/>
  <c r="AA199" i="22"/>
  <c r="J80" i="22"/>
  <c r="X80" i="22"/>
  <c r="J207" i="22"/>
  <c r="X207" i="22"/>
  <c r="J308" i="22"/>
  <c r="X308" i="22"/>
  <c r="Q322" i="22"/>
  <c r="AF322" i="22" s="1"/>
  <c r="AE322" i="22"/>
  <c r="X286" i="22"/>
  <c r="Q315" i="22"/>
  <c r="AF315" i="22" s="1"/>
  <c r="AE315" i="22"/>
  <c r="J284" i="22"/>
  <c r="X284" i="22"/>
  <c r="J129" i="22"/>
  <c r="X129" i="22"/>
  <c r="J233" i="22"/>
  <c r="X233" i="22"/>
  <c r="J200" i="22"/>
  <c r="X200" i="22"/>
  <c r="J139" i="22"/>
  <c r="X139" i="22"/>
  <c r="K48" i="22"/>
  <c r="Y48" i="22"/>
  <c r="K324" i="22"/>
  <c r="Y324" i="22"/>
  <c r="J100" i="22"/>
  <c r="X100" i="22"/>
  <c r="K326" i="22"/>
  <c r="Y326" i="22"/>
  <c r="K103" i="22"/>
  <c r="Y103" i="22"/>
  <c r="M147" i="22"/>
  <c r="AB147" i="22" s="1"/>
  <c r="AA147" i="22"/>
  <c r="K125" i="22"/>
  <c r="Y125" i="22"/>
  <c r="J132" i="22"/>
  <c r="X132" i="22"/>
  <c r="K257" i="22"/>
  <c r="Y257" i="22"/>
  <c r="K168" i="22"/>
  <c r="Y168" i="22"/>
  <c r="K28" i="22"/>
  <c r="Y28" i="22"/>
  <c r="Y333" i="22"/>
  <c r="K333" i="22"/>
  <c r="Q319" i="22"/>
  <c r="AF319" i="22" s="1"/>
  <c r="AE319" i="22"/>
  <c r="L247" i="22"/>
  <c r="Z247" i="22"/>
  <c r="K173" i="22"/>
  <c r="Y173" i="22"/>
  <c r="K166" i="22"/>
  <c r="Y166" i="22"/>
  <c r="J197" i="22"/>
  <c r="X197" i="22"/>
  <c r="X253" i="22"/>
  <c r="J253" i="22"/>
  <c r="J263" i="22"/>
  <c r="X263" i="22"/>
  <c r="K271" i="22"/>
  <c r="Y271" i="22"/>
  <c r="J203" i="22"/>
  <c r="X203" i="22"/>
  <c r="K216" i="22"/>
  <c r="Y216" i="22"/>
  <c r="J38" i="22"/>
  <c r="X38" i="22"/>
  <c r="L225" i="22"/>
  <c r="Z225" i="22"/>
  <c r="J272" i="22"/>
  <c r="X272" i="22"/>
  <c r="J47" i="22"/>
  <c r="X47" i="22"/>
  <c r="X317" i="22"/>
  <c r="J317" i="22"/>
  <c r="K330" i="22"/>
  <c r="Y330" i="22"/>
  <c r="J182" i="22"/>
  <c r="X182" i="22"/>
  <c r="K14" i="22"/>
  <c r="Y14" i="22"/>
  <c r="J110" i="22"/>
  <c r="X110" i="22"/>
  <c r="L243" i="22"/>
  <c r="Z243" i="22"/>
  <c r="J124" i="22"/>
  <c r="X124" i="22"/>
  <c r="J217" i="22"/>
  <c r="X217" i="22"/>
  <c r="Q324" i="22"/>
  <c r="AF324" i="22" s="1"/>
  <c r="AE324" i="22"/>
  <c r="Z335" i="22"/>
  <c r="L335" i="22"/>
  <c r="J104" i="22"/>
  <c r="X104" i="22"/>
  <c r="K83" i="22"/>
  <c r="Y83" i="22"/>
  <c r="J198" i="22"/>
  <c r="X198" i="22"/>
  <c r="K270" i="22"/>
  <c r="Y270" i="22"/>
  <c r="Q334" i="22"/>
  <c r="AF334" i="22" s="1"/>
  <c r="AE334" i="22"/>
  <c r="K136" i="22"/>
  <c r="Y136" i="22"/>
  <c r="Y235" i="22"/>
  <c r="K235" i="22"/>
  <c r="AA290" i="22"/>
  <c r="M290" i="22"/>
  <c r="AB290" i="22" s="1"/>
  <c r="Q329" i="22"/>
  <c r="AF329" i="22" s="1"/>
  <c r="AE329" i="22"/>
  <c r="K165" i="22"/>
  <c r="Y165" i="22"/>
  <c r="J299" i="22"/>
  <c r="X299" i="22"/>
  <c r="K79" i="22"/>
  <c r="Y79" i="22"/>
  <c r="L297" i="22"/>
  <c r="Z297" i="22"/>
  <c r="J338" i="22"/>
  <c r="X338" i="22"/>
  <c r="J120" i="22"/>
  <c r="X120" i="22"/>
  <c r="K85" i="22"/>
  <c r="Y85" i="22"/>
  <c r="L277" i="22"/>
  <c r="Z277" i="22"/>
  <c r="J285" i="22"/>
  <c r="X285" i="22"/>
  <c r="K113" i="22"/>
  <c r="Y113" i="22"/>
  <c r="Q326" i="22"/>
  <c r="AF326" i="22" s="1"/>
  <c r="AE326" i="22"/>
  <c r="J152" i="22"/>
  <c r="X152" i="22"/>
  <c r="J267" i="22"/>
  <c r="X267" i="22"/>
  <c r="K62" i="22"/>
  <c r="Y62" i="22"/>
  <c r="J294" i="22"/>
  <c r="X294" i="22"/>
  <c r="K30" i="22"/>
  <c r="Y30" i="22"/>
  <c r="K153" i="22"/>
  <c r="Y153" i="22"/>
  <c r="K185" i="22"/>
  <c r="Y185" i="22"/>
  <c r="J188" i="22"/>
  <c r="X188" i="22"/>
  <c r="K91" i="22"/>
  <c r="Y91" i="22"/>
  <c r="J273" i="22"/>
  <c r="X273" i="22"/>
  <c r="K268" i="22"/>
  <c r="Y268" i="22"/>
  <c r="K195" i="22"/>
  <c r="Y195" i="22"/>
  <c r="J191" i="22"/>
  <c r="X191" i="22"/>
  <c r="J262" i="22"/>
  <c r="X262" i="22"/>
  <c r="J230" i="22"/>
  <c r="X230" i="22"/>
  <c r="K95" i="22"/>
  <c r="Y95" i="22"/>
  <c r="K146" i="22"/>
  <c r="Y146" i="22"/>
  <c r="J210" i="22"/>
  <c r="X210" i="22"/>
  <c r="K51" i="22"/>
  <c r="Y51" i="22"/>
  <c r="K29" i="22"/>
  <c r="Y29" i="22"/>
  <c r="X241" i="22"/>
  <c r="J241" i="22"/>
  <c r="J318" i="22"/>
  <c r="X318" i="22"/>
  <c r="K286" i="22"/>
  <c r="Y286" i="22"/>
  <c r="X190" i="22"/>
  <c r="J190" i="22"/>
  <c r="L42" i="22"/>
  <c r="Z42" i="22"/>
  <c r="M258" i="22"/>
  <c r="AB258" i="22" s="1"/>
  <c r="AA258" i="22"/>
  <c r="J138" i="22"/>
  <c r="X138" i="22"/>
  <c r="J53" i="22"/>
  <c r="X53" i="22"/>
  <c r="J232" i="22"/>
  <c r="X232" i="22"/>
  <c r="J128" i="22"/>
  <c r="X128" i="22"/>
  <c r="K205" i="22"/>
  <c r="Y205" i="22"/>
  <c r="K151" i="22"/>
  <c r="Y151" i="22"/>
  <c r="J264" i="22"/>
  <c r="X264" i="22"/>
  <c r="X17" i="22"/>
  <c r="J17" i="22"/>
  <c r="K96" i="22"/>
  <c r="Y96" i="22"/>
  <c r="AA334" i="22"/>
  <c r="M334" i="22"/>
  <c r="AB334" i="22" s="1"/>
  <c r="K20" i="22"/>
  <c r="Y20" i="22"/>
  <c r="K287" i="22"/>
  <c r="Y287" i="22"/>
  <c r="J224" i="22"/>
  <c r="X224" i="22"/>
  <c r="J305" i="22"/>
  <c r="X305" i="22"/>
  <c r="K109" i="22"/>
  <c r="Y109" i="22"/>
  <c r="X114" i="22"/>
  <c r="J114" i="22"/>
  <c r="Y186" i="22"/>
  <c r="K186" i="22"/>
  <c r="K145" i="22"/>
  <c r="Y145" i="22"/>
  <c r="J59" i="22"/>
  <c r="X59" i="22"/>
  <c r="K156" i="22"/>
  <c r="Y156" i="22"/>
  <c r="L88" i="22"/>
  <c r="Z88" i="22"/>
  <c r="J160" i="22"/>
  <c r="X160" i="22"/>
  <c r="J323" i="22"/>
  <c r="X323" i="22"/>
  <c r="K43" i="22"/>
  <c r="Y43" i="22"/>
  <c r="J87" i="22"/>
  <c r="X87" i="22"/>
  <c r="K328" i="22"/>
  <c r="Y328" i="22"/>
  <c r="J329" i="22"/>
  <c r="X329" i="22"/>
  <c r="L68" i="22"/>
  <c r="Z68" i="22"/>
  <c r="K118" i="22"/>
  <c r="Y118" i="22"/>
  <c r="J310" i="22"/>
  <c r="X310" i="22"/>
  <c r="J141" i="22"/>
  <c r="X141" i="22"/>
  <c r="Q328" i="22"/>
  <c r="AF328" i="22" s="1"/>
  <c r="AE328" i="22"/>
  <c r="J150" i="22"/>
  <c r="X150" i="22"/>
  <c r="M332" i="22"/>
  <c r="AB332" i="22" s="1"/>
  <c r="AA332" i="22"/>
  <c r="J27" i="22"/>
  <c r="X27" i="22"/>
  <c r="J298" i="22"/>
  <c r="X298" i="22"/>
  <c r="J158" i="22"/>
  <c r="X158" i="22"/>
  <c r="K105" i="22"/>
  <c r="Y105" i="22"/>
  <c r="K306" i="22"/>
  <c r="Y306" i="22"/>
  <c r="K248" i="22"/>
  <c r="Y248" i="22"/>
  <c r="X280" i="22"/>
  <c r="J280" i="22"/>
  <c r="Y228" i="22"/>
  <c r="K228" i="22"/>
  <c r="K316" i="22"/>
  <c r="Y316" i="22"/>
  <c r="M240" i="22"/>
  <c r="AB240" i="22" s="1"/>
  <c r="AA240" i="22"/>
  <c r="J90" i="22"/>
  <c r="X90" i="22"/>
  <c r="Q331" i="22"/>
  <c r="AF331" i="22" s="1"/>
  <c r="AE331" i="22"/>
  <c r="J289" i="22"/>
  <c r="X289" i="22"/>
  <c r="Q321" i="22"/>
  <c r="AF321" i="22" s="1"/>
  <c r="AE321" i="22"/>
  <c r="K58" i="22"/>
  <c r="Y58" i="22"/>
  <c r="J304" i="22"/>
  <c r="X304" i="22"/>
  <c r="K213" i="22"/>
  <c r="Y213" i="22"/>
  <c r="Q333" i="22"/>
  <c r="AF333" i="22" s="1"/>
  <c r="AE333" i="22"/>
  <c r="J123" i="22"/>
  <c r="X123" i="22"/>
  <c r="K50" i="22"/>
  <c r="Y50" i="22"/>
  <c r="K74" i="22"/>
  <c r="Y74" i="22"/>
  <c r="J54" i="22"/>
  <c r="X54" i="22"/>
  <c r="J86" i="22"/>
  <c r="X86" i="22"/>
  <c r="J171" i="22"/>
  <c r="X171" i="22"/>
  <c r="K92" i="22"/>
  <c r="Y92" i="22"/>
  <c r="K133" i="22"/>
  <c r="Y133" i="22"/>
  <c r="Q323" i="22"/>
  <c r="AF323" i="22" s="1"/>
  <c r="AE323" i="22"/>
  <c r="K259" i="22"/>
  <c r="Y259" i="22"/>
  <c r="J331" i="22"/>
  <c r="X331" i="22"/>
  <c r="K73" i="22"/>
  <c r="Y73" i="22"/>
  <c r="Q336" i="22"/>
  <c r="AF336" i="22" s="1"/>
  <c r="AE336" i="22"/>
  <c r="Q337" i="22"/>
  <c r="AF337" i="22" s="1"/>
  <c r="AE337" i="22"/>
  <c r="K24" i="22"/>
  <c r="Y24" i="22"/>
  <c r="K163" i="22"/>
  <c r="Y163" i="22"/>
  <c r="M55" i="22"/>
  <c r="AB55" i="22" s="1"/>
  <c r="AA55" i="22"/>
  <c r="J251" i="22"/>
  <c r="X251" i="22"/>
  <c r="J337" i="22"/>
  <c r="X337" i="22"/>
  <c r="K18" i="22"/>
  <c r="Y18" i="22"/>
  <c r="X23" i="22"/>
  <c r="J23" i="22"/>
  <c r="K276" i="22"/>
  <c r="Y276" i="22"/>
  <c r="L15" i="22"/>
  <c r="Z15" i="22"/>
  <c r="L239" i="22"/>
  <c r="Z239" i="22"/>
  <c r="J238" i="22"/>
  <c r="X238" i="22"/>
  <c r="J222" i="22"/>
  <c r="X222" i="22"/>
  <c r="K82" i="22"/>
  <c r="Y82" i="22"/>
  <c r="Y245" i="22"/>
  <c r="K245" i="22"/>
  <c r="X255" i="22"/>
  <c r="J255" i="22"/>
  <c r="J309" i="22"/>
  <c r="X309" i="22"/>
  <c r="Y56" i="22"/>
  <c r="K56" i="22"/>
  <c r="J98" i="22"/>
  <c r="X98" i="22"/>
  <c r="L249" i="22"/>
  <c r="Z249" i="22"/>
  <c r="J140" i="22"/>
  <c r="X140" i="22"/>
  <c r="K175" i="22"/>
  <c r="Y175" i="22"/>
  <c r="K246" i="22"/>
  <c r="Y246" i="22"/>
  <c r="K250" i="22"/>
  <c r="Y250" i="22"/>
  <c r="K303" i="22"/>
  <c r="Y303" i="22"/>
  <c r="K265" i="22"/>
  <c r="Y265" i="22"/>
  <c r="K72" i="22"/>
  <c r="Y72" i="22"/>
  <c r="J312" i="22"/>
  <c r="X312" i="22"/>
  <c r="J184" i="22"/>
  <c r="X184" i="22"/>
  <c r="K193" i="22"/>
  <c r="Y193" i="22"/>
  <c r="J172" i="22"/>
  <c r="X172" i="22"/>
  <c r="K164" i="22"/>
  <c r="Y164" i="22"/>
  <c r="M99" i="22"/>
  <c r="AB99" i="22" s="1"/>
  <c r="AA99" i="22"/>
  <c r="K102" i="22"/>
  <c r="Y102" i="22"/>
  <c r="K176" i="22"/>
  <c r="Y176" i="22"/>
  <c r="X279" i="22"/>
  <c r="J279" i="22"/>
  <c r="J177" i="22"/>
  <c r="X177" i="22"/>
  <c r="J107" i="22"/>
  <c r="X107" i="22"/>
  <c r="M167" i="22"/>
  <c r="AB167" i="22" s="1"/>
  <c r="AA167" i="22"/>
  <c r="J194" i="22"/>
  <c r="X194" i="22"/>
  <c r="J260" i="22"/>
  <c r="X260" i="22"/>
  <c r="Y314" i="22"/>
  <c r="K314" i="22"/>
  <c r="J84" i="22"/>
  <c r="X84" i="22"/>
  <c r="J134" i="22"/>
  <c r="X134" i="22"/>
  <c r="J234" i="22"/>
  <c r="X234" i="22"/>
  <c r="K106" i="22"/>
  <c r="Y106" i="22"/>
  <c r="J117" i="22"/>
  <c r="X117" i="22"/>
  <c r="L219" i="22"/>
  <c r="Z219" i="22"/>
  <c r="L237" i="22"/>
  <c r="Z237" i="22"/>
  <c r="J108" i="22"/>
  <c r="X108" i="22"/>
  <c r="Y339" i="22"/>
  <c r="K339" i="22"/>
  <c r="K52" i="22"/>
  <c r="Y52" i="22"/>
  <c r="J65" i="22"/>
  <c r="X65" i="22"/>
  <c r="K40" i="22"/>
  <c r="Y40" i="22"/>
  <c r="K244" i="22"/>
  <c r="Y244" i="22"/>
  <c r="J162" i="22"/>
  <c r="X162" i="22"/>
  <c r="K148" i="22"/>
  <c r="Y148" i="22"/>
  <c r="K115" i="22"/>
  <c r="Y115" i="22"/>
  <c r="J227" i="22"/>
  <c r="X227" i="22"/>
  <c r="K327" i="22"/>
  <c r="Y327" i="22"/>
  <c r="L75" i="22"/>
  <c r="Z75" i="22"/>
  <c r="X261" i="22"/>
  <c r="J261" i="22"/>
  <c r="K93" i="22"/>
  <c r="Y93" i="22"/>
  <c r="J122" i="22"/>
  <c r="X122" i="22"/>
  <c r="J57" i="22"/>
  <c r="X57" i="22"/>
  <c r="K226" i="22"/>
  <c r="Y226" i="22"/>
  <c r="K44" i="22"/>
  <c r="Y44" i="22"/>
  <c r="Y46" i="22"/>
  <c r="K46" i="22"/>
  <c r="M169" i="22"/>
  <c r="AB169" i="22" s="1"/>
  <c r="AA169" i="22"/>
  <c r="K196" i="22"/>
  <c r="Y196" i="22"/>
  <c r="K281" i="22"/>
  <c r="Y281" i="22"/>
  <c r="X35" i="22"/>
  <c r="J35" i="22"/>
  <c r="K278" i="22"/>
  <c r="Y278" i="22"/>
  <c r="Q327" i="22"/>
  <c r="AF327" i="22" s="1"/>
  <c r="AE327" i="22"/>
  <c r="K183" i="22"/>
  <c r="Y183" i="22"/>
  <c r="Q320" i="22"/>
  <c r="AF320" i="22" s="1"/>
  <c r="AE320" i="22"/>
  <c r="J142" i="22"/>
  <c r="X142" i="22"/>
  <c r="L269" i="22"/>
  <c r="Z269" i="22"/>
  <c r="Y157" i="22"/>
  <c r="K157" i="22"/>
  <c r="K302" i="22"/>
  <c r="Y302" i="22"/>
  <c r="J231" i="22"/>
  <c r="X231" i="22"/>
  <c r="AA127" i="22"/>
  <c r="M127" i="22"/>
  <c r="AB127" i="22" s="1"/>
  <c r="K135" i="22"/>
  <c r="Y135" i="22"/>
  <c r="K64" i="22"/>
  <c r="Y64" i="22"/>
  <c r="J180" i="22"/>
  <c r="X180" i="22"/>
  <c r="X13" i="22"/>
  <c r="J13" i="22"/>
  <c r="L155" i="22"/>
  <c r="Z155" i="22"/>
  <c r="J170" i="22"/>
  <c r="X170" i="22"/>
  <c r="K34" i="22"/>
  <c r="Y34" i="22"/>
  <c r="X25" i="22"/>
  <c r="J25" i="22"/>
  <c r="J320" i="22"/>
  <c r="X320" i="22"/>
  <c r="X295" i="22"/>
  <c r="J295" i="22"/>
  <c r="M282" i="22"/>
  <c r="AB282" i="22" s="1"/>
  <c r="AA282" i="22"/>
  <c r="K32" i="22"/>
  <c r="Y32" i="22"/>
  <c r="Q339" i="22"/>
  <c r="AF339" i="22" s="1"/>
  <c r="AE339" i="22"/>
  <c r="K174" i="22"/>
  <c r="Y174" i="22"/>
  <c r="Q313" i="22"/>
  <c r="AF313" i="22" s="1"/>
  <c r="AE313" i="22"/>
  <c r="X301" i="22"/>
  <c r="J301" i="22"/>
  <c r="J293" i="22"/>
  <c r="X293" i="22"/>
  <c r="L307" i="22"/>
  <c r="Z307" i="22"/>
  <c r="Q330" i="22"/>
  <c r="AF330" i="22" s="1"/>
  <c r="AE330" i="22"/>
  <c r="J130" i="22"/>
  <c r="X130" i="22"/>
  <c r="K94" i="22"/>
  <c r="Y94" i="22"/>
  <c r="J187" i="22"/>
  <c r="X187" i="22"/>
  <c r="K126" i="22"/>
  <c r="Y126" i="22"/>
  <c r="K325" i="22"/>
  <c r="Y325" i="22"/>
  <c r="J16" i="22"/>
  <c r="X16" i="22"/>
  <c r="J111" i="22"/>
  <c r="X111" i="22"/>
  <c r="K26" i="22"/>
  <c r="Y26" i="22"/>
  <c r="K33" i="22"/>
  <c r="Y33" i="22"/>
  <c r="J19" i="22"/>
  <c r="X19" i="22"/>
  <c r="J77" i="22"/>
  <c r="X77" i="22"/>
  <c r="J66" i="22"/>
  <c r="X66" i="22"/>
  <c r="K218" i="22"/>
  <c r="Y218" i="22"/>
  <c r="K189" i="22"/>
  <c r="Y189" i="22"/>
  <c r="K206" i="22"/>
  <c r="Y206" i="22"/>
  <c r="K215" i="22"/>
  <c r="Y215" i="22"/>
  <c r="M283" i="22"/>
  <c r="AB283" i="22" s="1"/>
  <c r="AA283" i="22"/>
  <c r="K236" i="22"/>
  <c r="Y236" i="22"/>
  <c r="Q338" i="22"/>
  <c r="AF338" i="22" s="1"/>
  <c r="AE338" i="22"/>
  <c r="K313" i="22"/>
  <c r="Y313" i="22"/>
  <c r="J76" i="22"/>
  <c r="X76" i="22"/>
  <c r="K296" i="22"/>
  <c r="Y296" i="22"/>
  <c r="X161" i="22"/>
  <c r="J161" i="22"/>
  <c r="K78" i="22"/>
  <c r="Y78" i="22"/>
  <c r="J41" i="22"/>
  <c r="X41" i="22"/>
  <c r="K154" i="22"/>
  <c r="Y154" i="22"/>
  <c r="Q325" i="22"/>
  <c r="AF325" i="22" s="1"/>
  <c r="AE325" i="22"/>
  <c r="J300" i="22"/>
  <c r="X300" i="22"/>
  <c r="M45" i="22"/>
  <c r="AB45" i="22" s="1"/>
  <c r="AA45" i="22"/>
  <c r="M39" i="22"/>
  <c r="AB39" i="22" s="1"/>
  <c r="AA39" i="22"/>
  <c r="K202" i="22"/>
  <c r="Y202" i="22"/>
  <c r="X201" i="22"/>
  <c r="J201" i="22"/>
  <c r="J37" i="22"/>
  <c r="X37" i="22"/>
  <c r="J112" i="22"/>
  <c r="X112" i="22"/>
  <c r="J101" i="22"/>
  <c r="X101" i="22"/>
  <c r="K63" i="22"/>
  <c r="Y63" i="22"/>
  <c r="X220" i="22"/>
  <c r="J220" i="22"/>
  <c r="Q316" i="22"/>
  <c r="AF316" i="22" s="1"/>
  <c r="AE316" i="22"/>
  <c r="J211" i="22"/>
  <c r="X211" i="22"/>
  <c r="K60" i="22"/>
  <c r="Y60" i="22"/>
  <c r="K274" i="22"/>
  <c r="Y274" i="22"/>
  <c r="K214" i="22"/>
  <c r="Y214" i="22"/>
  <c r="Y322" i="22"/>
  <c r="K322" i="22"/>
  <c r="J288" i="22"/>
  <c r="X288" i="22"/>
  <c r="J223" i="22"/>
  <c r="X223" i="22"/>
  <c r="J321" i="22"/>
  <c r="X321" i="22"/>
  <c r="J256" i="22"/>
  <c r="X256" i="22"/>
  <c r="Y36" i="22"/>
  <c r="K36" i="22"/>
  <c r="Q335" i="22"/>
  <c r="AF335" i="22" s="1"/>
  <c r="AE335" i="22"/>
  <c r="Y275" i="22"/>
  <c r="K275" i="22"/>
  <c r="M254" i="22"/>
  <c r="AB254" i="22" s="1"/>
  <c r="AA254" i="22"/>
  <c r="J204" i="22"/>
  <c r="X204" i="22"/>
  <c r="J144" i="22"/>
  <c r="X144" i="22"/>
  <c r="X181" i="22"/>
  <c r="J181" i="22"/>
  <c r="J208" i="22"/>
  <c r="X208" i="22"/>
  <c r="J70" i="22"/>
  <c r="X70" i="22"/>
  <c r="J291" i="22"/>
  <c r="X291" i="22"/>
  <c r="X311" i="22"/>
  <c r="J311" i="22"/>
  <c r="J336" i="22"/>
  <c r="X336" i="22"/>
  <c r="K116" i="22"/>
  <c r="Y116" i="22"/>
  <c r="K242" i="22"/>
  <c r="Y242" i="22"/>
  <c r="K143" i="22"/>
  <c r="Y143" i="22"/>
  <c r="Y319" i="22"/>
  <c r="K319" i="22"/>
  <c r="J192" i="22"/>
  <c r="X192" i="22"/>
  <c r="L315" i="22"/>
  <c r="Z315" i="22"/>
  <c r="AE178" i="21"/>
  <c r="AE181" i="21"/>
  <c r="AE183" i="21"/>
  <c r="AE179" i="21"/>
  <c r="AE184" i="21"/>
  <c r="AE176" i="21"/>
  <c r="AE180" i="21"/>
  <c r="AE177" i="21"/>
  <c r="X268" i="20"/>
  <c r="Q258" i="20"/>
  <c r="AF258" i="20" s="1"/>
  <c r="AE258" i="20"/>
  <c r="K258" i="20"/>
  <c r="Y258" i="20"/>
  <c r="Q266" i="20"/>
  <c r="AF266" i="20" s="1"/>
  <c r="AE266" i="20"/>
  <c r="AE264" i="20"/>
  <c r="Q264" i="20"/>
  <c r="AF264" i="20" s="1"/>
  <c r="J269" i="20"/>
  <c r="X269" i="20"/>
  <c r="Q265" i="20"/>
  <c r="AF265" i="20" s="1"/>
  <c r="AE265" i="20"/>
  <c r="Q262" i="20"/>
  <c r="AF262" i="20" s="1"/>
  <c r="AE262" i="20"/>
  <c r="Q261" i="20"/>
  <c r="AF261" i="20" s="1"/>
  <c r="AE261" i="20"/>
  <c r="Q259" i="20"/>
  <c r="AF259" i="20" s="1"/>
  <c r="AE259" i="20"/>
  <c r="Q269" i="20"/>
  <c r="AF269" i="20" s="1"/>
  <c r="AE269" i="20"/>
  <c r="Q267" i="20"/>
  <c r="AF267" i="20" s="1"/>
  <c r="AE267" i="20"/>
  <c r="X267" i="20"/>
  <c r="J267" i="20"/>
  <c r="J257" i="20"/>
  <c r="X257" i="20"/>
  <c r="J260" i="20"/>
  <c r="X260" i="20"/>
  <c r="Q257" i="20"/>
  <c r="AF257" i="20" s="1"/>
  <c r="AE257" i="20"/>
  <c r="I85" i="18"/>
  <c r="BK85" i="18"/>
  <c r="H81" i="18"/>
  <c r="BJ81" i="18"/>
  <c r="AH82" i="18"/>
  <c r="CJ82" i="18"/>
  <c r="AS75" i="18"/>
  <c r="CU75" i="18"/>
  <c r="AG83" i="18"/>
  <c r="CI83" i="18"/>
  <c r="G74" i="18"/>
  <c r="BI74" i="18"/>
  <c r="BV83" i="18"/>
  <c r="T83" i="18"/>
  <c r="CH78" i="18"/>
  <c r="AF78" i="18"/>
  <c r="AT81" i="18"/>
  <c r="CV81" i="18"/>
  <c r="G77" i="18"/>
  <c r="BI77" i="18"/>
  <c r="AT87" i="18"/>
  <c r="CV87" i="18"/>
  <c r="BW82" i="18"/>
  <c r="U82" i="18"/>
  <c r="BK80" i="18"/>
  <c r="I80" i="18"/>
  <c r="AT82" i="18"/>
  <c r="CV82" i="18"/>
  <c r="CW88" i="18"/>
  <c r="BV79" i="18"/>
  <c r="T79" i="18"/>
  <c r="BU77" i="18"/>
  <c r="S77" i="18"/>
  <c r="G75" i="18"/>
  <c r="BI75" i="18"/>
  <c r="G76" i="18"/>
  <c r="BI76" i="18"/>
  <c r="AG85" i="18"/>
  <c r="CI85" i="18"/>
  <c r="G78" i="18"/>
  <c r="BI78" i="18"/>
  <c r="BU78" i="18"/>
  <c r="S78" i="18"/>
  <c r="AT80" i="18"/>
  <c r="CV80" i="18"/>
  <c r="H87" i="18"/>
  <c r="BJ87" i="18"/>
  <c r="AS74" i="18"/>
  <c r="CU74" i="18"/>
  <c r="H82" i="18"/>
  <c r="BJ82" i="18"/>
  <c r="AF74" i="18"/>
  <c r="CH74" i="18"/>
  <c r="AT85" i="18"/>
  <c r="CV85" i="18"/>
  <c r="AG79" i="18"/>
  <c r="CI79" i="18"/>
  <c r="BU76" i="18"/>
  <c r="S76" i="18"/>
  <c r="T81" i="18"/>
  <c r="BV81" i="18"/>
  <c r="T86" i="18"/>
  <c r="BV86" i="18"/>
  <c r="AS78" i="18"/>
  <c r="CU78" i="18"/>
  <c r="T87" i="18"/>
  <c r="BV87" i="18"/>
  <c r="AJ87" i="18"/>
  <c r="CL87" i="18"/>
  <c r="BW85" i="18"/>
  <c r="U85" i="18"/>
  <c r="CU77" i="18"/>
  <c r="AS77" i="18"/>
  <c r="CJ88" i="18"/>
  <c r="AF75" i="18"/>
  <c r="CH75" i="18"/>
  <c r="CV84" i="18"/>
  <c r="AT84" i="18"/>
  <c r="AF76" i="18"/>
  <c r="CH76" i="18"/>
  <c r="AG86" i="18"/>
  <c r="CI86" i="18"/>
  <c r="BV80" i="18"/>
  <c r="T80" i="18"/>
  <c r="S74" i="18"/>
  <c r="BU74" i="18"/>
  <c r="AF77" i="18"/>
  <c r="CH77" i="18"/>
  <c r="AS76" i="18"/>
  <c r="CU76" i="18"/>
  <c r="BU75" i="18"/>
  <c r="S75" i="18"/>
  <c r="Q250" i="17"/>
  <c r="EH250" i="17"/>
  <c r="EU250" i="17"/>
  <c r="AD250" i="17"/>
  <c r="EB253" i="17"/>
  <c r="K253" i="17"/>
  <c r="EB250" i="17"/>
  <c r="K250" i="17"/>
  <c r="EU252" i="17"/>
  <c r="AD252" i="17"/>
  <c r="K252" i="17"/>
  <c r="EB252" i="17"/>
  <c r="EB251" i="17"/>
  <c r="K251" i="17"/>
  <c r="EH253" i="17"/>
  <c r="Q253" i="17"/>
  <c r="AD253" i="17"/>
  <c r="EU253" i="17"/>
  <c r="ET251" i="17"/>
  <c r="AC251" i="17"/>
  <c r="EH251" i="17"/>
  <c r="Q251" i="17"/>
  <c r="EG252" i="17"/>
  <c r="P252" i="17"/>
  <c r="EA245" i="17"/>
  <c r="AR162" i="1"/>
  <c r="L162" i="1"/>
  <c r="BF161" i="1"/>
  <c r="Z161" i="1"/>
  <c r="Y159" i="1"/>
  <c r="BE159" i="1"/>
  <c r="AS161" i="1"/>
  <c r="M161" i="1"/>
  <c r="AT159" i="1"/>
  <c r="N159" i="1"/>
  <c r="Z160" i="1"/>
  <c r="BF160" i="1"/>
  <c r="BG162" i="1"/>
  <c r="AA162" i="1"/>
  <c r="AR156" i="1"/>
  <c r="L156" i="1"/>
  <c r="BF158" i="1"/>
  <c r="Z158" i="1"/>
  <c r="AS157" i="1"/>
  <c r="M157" i="1"/>
  <c r="H176" i="21"/>
  <c r="U176" i="21"/>
  <c r="H184" i="21"/>
  <c r="U184" i="21"/>
  <c r="O182" i="21"/>
  <c r="AC182" i="21" s="1"/>
  <c r="AB182" i="21"/>
  <c r="O181" i="21"/>
  <c r="AC181" i="21" s="1"/>
  <c r="AB181" i="21"/>
  <c r="H179" i="21"/>
  <c r="U179" i="21"/>
  <c r="H183" i="21"/>
  <c r="U183" i="21"/>
  <c r="H181" i="21"/>
  <c r="U181" i="21"/>
  <c r="O183" i="21"/>
  <c r="AC183" i="21" s="1"/>
  <c r="AB183" i="21"/>
  <c r="U177" i="21"/>
  <c r="H177" i="21"/>
  <c r="H178" i="21"/>
  <c r="U178" i="21"/>
  <c r="O179" i="21"/>
  <c r="AC179" i="21" s="1"/>
  <c r="AB179" i="21"/>
  <c r="O177" i="21"/>
  <c r="AC177" i="21" s="1"/>
  <c r="AB177" i="21"/>
  <c r="H182" i="21"/>
  <c r="U182" i="21"/>
  <c r="O176" i="21"/>
  <c r="AC176" i="21" s="1"/>
  <c r="AB176" i="21"/>
  <c r="O180" i="21"/>
  <c r="AC180" i="21" s="1"/>
  <c r="AB180" i="21"/>
  <c r="H180" i="21"/>
  <c r="U180" i="21"/>
  <c r="O178" i="21"/>
  <c r="AC178" i="21" s="1"/>
  <c r="AB178" i="21"/>
  <c r="O184" i="21"/>
  <c r="AC184" i="21" s="1"/>
  <c r="AB184" i="21"/>
  <c r="K394" i="26"/>
  <c r="R379" i="26"/>
  <c r="K331" i="26"/>
  <c r="K304" i="26"/>
  <c r="K412" i="26"/>
  <c r="K387" i="26"/>
  <c r="R512" i="26"/>
  <c r="K399" i="26"/>
  <c r="Q295" i="26"/>
  <c r="K474" i="26"/>
  <c r="R350" i="26"/>
  <c r="K365" i="26"/>
  <c r="K455" i="26"/>
  <c r="K477" i="26"/>
  <c r="R317" i="26"/>
  <c r="K408" i="26"/>
  <c r="K486" i="26"/>
  <c r="R441" i="26"/>
  <c r="K405" i="26"/>
  <c r="K426" i="26"/>
  <c r="K465" i="26"/>
  <c r="K457" i="26"/>
  <c r="K329" i="26"/>
  <c r="R346" i="26"/>
  <c r="R481" i="26"/>
  <c r="R410" i="26"/>
  <c r="R477" i="26"/>
  <c r="K312" i="26"/>
  <c r="L447" i="26"/>
  <c r="R327" i="26"/>
  <c r="K507" i="26"/>
  <c r="Q294" i="26"/>
  <c r="R511" i="26"/>
  <c r="R439" i="26"/>
  <c r="R420" i="26"/>
  <c r="K491" i="26"/>
  <c r="K448" i="26"/>
  <c r="R399" i="26"/>
  <c r="K325" i="26"/>
  <c r="K406" i="26"/>
  <c r="K315" i="26"/>
  <c r="K398" i="26"/>
  <c r="K354" i="26"/>
  <c r="R366" i="26"/>
  <c r="K306" i="26"/>
  <c r="K475" i="26"/>
  <c r="K498" i="26"/>
  <c r="K364" i="26"/>
  <c r="K503" i="26"/>
  <c r="K488" i="26"/>
  <c r="R488" i="26"/>
  <c r="R364" i="26"/>
  <c r="K401" i="26"/>
  <c r="R472" i="26"/>
  <c r="Q299" i="26"/>
  <c r="R331" i="26"/>
  <c r="K397" i="26"/>
  <c r="K435" i="26"/>
  <c r="R344" i="26"/>
  <c r="L432" i="26"/>
  <c r="K506" i="26"/>
  <c r="K340" i="26"/>
  <c r="K337" i="26"/>
  <c r="R476" i="26"/>
  <c r="R435" i="26"/>
  <c r="K335" i="26"/>
  <c r="R484" i="26"/>
  <c r="R478" i="26"/>
  <c r="K372" i="26"/>
  <c r="K320" i="26"/>
  <c r="K511" i="26"/>
  <c r="K358" i="26"/>
  <c r="R434" i="26"/>
  <c r="R514" i="26"/>
  <c r="R374" i="26"/>
  <c r="K356" i="26"/>
  <c r="K430" i="26"/>
  <c r="R483" i="26"/>
  <c r="K440" i="26"/>
  <c r="K338" i="26"/>
  <c r="R475" i="26"/>
  <c r="R497" i="26"/>
  <c r="M355" i="26"/>
  <c r="K414" i="26"/>
  <c r="R455" i="26"/>
  <c r="R354" i="26"/>
  <c r="K385" i="26"/>
  <c r="R429" i="26"/>
  <c r="R421" i="26"/>
  <c r="R382" i="26"/>
  <c r="K322" i="26"/>
  <c r="R332" i="26"/>
  <c r="R413" i="26"/>
  <c r="R426" i="26"/>
  <c r="K375" i="26"/>
  <c r="R414" i="26"/>
  <c r="J295" i="26"/>
  <c r="K446" i="26"/>
  <c r="R384" i="26"/>
  <c r="K346" i="26"/>
  <c r="R407" i="26"/>
  <c r="K330" i="26"/>
  <c r="K453" i="26"/>
  <c r="K471" i="26"/>
  <c r="K344" i="26"/>
  <c r="K379" i="26"/>
  <c r="R513" i="26"/>
  <c r="R352" i="26"/>
  <c r="K402" i="26"/>
  <c r="L368" i="26"/>
  <c r="R415" i="26"/>
  <c r="K433" i="26"/>
  <c r="K480" i="26"/>
  <c r="K495" i="26"/>
  <c r="R501" i="26"/>
  <c r="R416" i="26"/>
  <c r="K342" i="26"/>
  <c r="R437" i="26"/>
  <c r="R498" i="26"/>
  <c r="R361" i="26"/>
  <c r="R510" i="26"/>
  <c r="R365" i="26"/>
  <c r="R345" i="26"/>
  <c r="K309" i="26"/>
  <c r="R337" i="26"/>
  <c r="L318" i="26"/>
  <c r="K383" i="26"/>
  <c r="K450" i="26"/>
  <c r="Q300" i="26"/>
  <c r="R425" i="26"/>
  <c r="R404" i="26"/>
  <c r="K409" i="26"/>
  <c r="K328" i="26"/>
  <c r="K339" i="26"/>
  <c r="R391" i="26"/>
  <c r="R467" i="26"/>
  <c r="R438" i="26"/>
  <c r="R486" i="26"/>
  <c r="K386" i="26"/>
  <c r="R495" i="26"/>
  <c r="R322" i="26"/>
  <c r="K324" i="26"/>
  <c r="R491" i="26"/>
  <c r="R343" i="26"/>
  <c r="R502" i="26"/>
  <c r="K404" i="26"/>
  <c r="J293" i="26"/>
  <c r="R445" i="26"/>
  <c r="K321" i="26"/>
  <c r="J300" i="26"/>
  <c r="R460" i="26"/>
  <c r="R323" i="26"/>
  <c r="R456" i="26"/>
  <c r="K311" i="26"/>
  <c r="K391" i="26"/>
  <c r="K341" i="26"/>
  <c r="K509" i="26"/>
  <c r="R500" i="26"/>
  <c r="Q293" i="26"/>
  <c r="R431" i="26"/>
  <c r="K501" i="26"/>
  <c r="K371" i="26"/>
  <c r="J297" i="26"/>
  <c r="K411" i="26"/>
  <c r="K452" i="26"/>
  <c r="K459" i="26"/>
  <c r="R306" i="26"/>
  <c r="R321" i="26"/>
  <c r="R339" i="26"/>
  <c r="L502" i="26"/>
  <c r="R360" i="26"/>
  <c r="R373" i="26"/>
  <c r="K389" i="26"/>
  <c r="K393" i="26"/>
  <c r="R353" i="26"/>
  <c r="R470" i="26"/>
  <c r="R461" i="26"/>
  <c r="K390" i="26"/>
  <c r="R311" i="26"/>
  <c r="R499" i="26"/>
  <c r="R401" i="26"/>
  <c r="K438" i="26"/>
  <c r="R336" i="26"/>
  <c r="R411" i="26"/>
  <c r="K513" i="26"/>
  <c r="K352" i="26"/>
  <c r="K476" i="26"/>
  <c r="R412" i="26"/>
  <c r="R408" i="26"/>
  <c r="K418" i="26"/>
  <c r="R462" i="26"/>
  <c r="K515" i="26"/>
  <c r="R504" i="26"/>
  <c r="Q297" i="26"/>
  <c r="R363" i="26"/>
  <c r="K421" i="26"/>
  <c r="R496" i="26"/>
  <c r="K302" i="26"/>
  <c r="R465" i="26"/>
  <c r="K407" i="26"/>
  <c r="R423" i="26"/>
  <c r="R386" i="26"/>
  <c r="K363" i="26"/>
  <c r="K512" i="26"/>
  <c r="R362" i="26"/>
  <c r="R509" i="26"/>
  <c r="R377" i="26"/>
  <c r="L360" i="26"/>
  <c r="R466" i="26"/>
  <c r="K456" i="26"/>
  <c r="R301" i="26"/>
  <c r="K505" i="26"/>
  <c r="L384" i="26"/>
  <c r="R493" i="26"/>
  <c r="R330" i="26"/>
  <c r="L326" i="26"/>
  <c r="K429" i="26"/>
  <c r="R314" i="26"/>
  <c r="K327" i="26"/>
  <c r="K305" i="26"/>
  <c r="K425" i="26"/>
  <c r="R440" i="26"/>
  <c r="K349" i="26"/>
  <c r="K442" i="26"/>
  <c r="K380" i="26"/>
  <c r="K490" i="26"/>
  <c r="R359" i="26"/>
  <c r="J294" i="26"/>
  <c r="K382" i="26"/>
  <c r="R422" i="26"/>
  <c r="K451" i="26"/>
  <c r="R449" i="26"/>
  <c r="J299" i="26"/>
  <c r="R468" i="26"/>
  <c r="K361" i="26"/>
  <c r="R305" i="26"/>
  <c r="R473" i="26"/>
  <c r="K316" i="26"/>
  <c r="R433" i="26"/>
  <c r="R459" i="26"/>
  <c r="R348" i="26"/>
  <c r="R451" i="26"/>
  <c r="K437" i="26"/>
  <c r="R444" i="26"/>
  <c r="K377" i="26"/>
  <c r="R388" i="26"/>
  <c r="R338" i="26"/>
  <c r="K484" i="26"/>
  <c r="R436" i="26"/>
  <c r="K496" i="26"/>
  <c r="K416" i="26"/>
  <c r="K482" i="26"/>
  <c r="R378" i="26"/>
  <c r="K462" i="26"/>
  <c r="R454" i="26"/>
  <c r="K307" i="26"/>
  <c r="R452" i="26"/>
  <c r="R356" i="26"/>
  <c r="R381" i="26"/>
  <c r="L423" i="26"/>
  <c r="K362" i="26"/>
  <c r="R349" i="26"/>
  <c r="K481" i="26"/>
  <c r="R427" i="26"/>
  <c r="L479" i="26"/>
  <c r="K381" i="26"/>
  <c r="R392" i="26"/>
  <c r="K424" i="26"/>
  <c r="K485" i="26"/>
  <c r="R457" i="26"/>
  <c r="K489" i="26"/>
  <c r="R432" i="26"/>
  <c r="R419" i="26"/>
  <c r="K359" i="26"/>
  <c r="R389" i="26"/>
  <c r="R516" i="26"/>
  <c r="R334" i="26"/>
  <c r="R505" i="26"/>
  <c r="R494" i="26"/>
  <c r="K336" i="26"/>
  <c r="R310" i="26"/>
  <c r="R474" i="26"/>
  <c r="R430" i="26"/>
  <c r="K468" i="26"/>
  <c r="R442" i="26"/>
  <c r="R369" i="26"/>
  <c r="R394" i="26"/>
  <c r="K470" i="26"/>
  <c r="R383" i="26"/>
  <c r="R507" i="26"/>
  <c r="L366" i="26"/>
  <c r="R312" i="26"/>
  <c r="R307" i="26"/>
  <c r="R469" i="26"/>
  <c r="K463" i="26"/>
  <c r="K473" i="26"/>
  <c r="R380" i="26"/>
  <c r="K395" i="26"/>
  <c r="K370" i="26"/>
  <c r="K487" i="26"/>
  <c r="R487" i="26"/>
  <c r="K388" i="26"/>
  <c r="R303" i="26"/>
  <c r="K461" i="26"/>
  <c r="K514" i="26"/>
  <c r="R318" i="26"/>
  <c r="R372" i="26"/>
  <c r="Q298" i="26"/>
  <c r="K413" i="26"/>
  <c r="L460" i="26"/>
  <c r="K357" i="26"/>
  <c r="R479" i="26"/>
  <c r="R506" i="26"/>
  <c r="K334" i="26"/>
  <c r="K419" i="26"/>
  <c r="R508" i="26"/>
  <c r="K367" i="26"/>
  <c r="K497" i="26"/>
  <c r="K431" i="26"/>
  <c r="K466" i="26"/>
  <c r="R324" i="26"/>
  <c r="R503" i="26"/>
  <c r="K376" i="26"/>
  <c r="R304" i="26"/>
  <c r="R342" i="26"/>
  <c r="R397" i="26"/>
  <c r="K458" i="26"/>
  <c r="K417" i="26"/>
  <c r="R387" i="26"/>
  <c r="R347" i="26"/>
  <c r="R428" i="26"/>
  <c r="R309" i="26"/>
  <c r="R326" i="26"/>
  <c r="K374" i="26"/>
  <c r="L350" i="26"/>
  <c r="R490" i="26"/>
  <c r="K396" i="26"/>
  <c r="R396" i="26"/>
  <c r="R341" i="26"/>
  <c r="K392" i="26"/>
  <c r="K410" i="26"/>
  <c r="R319" i="26"/>
  <c r="R447" i="26"/>
  <c r="K493" i="26"/>
  <c r="K510" i="26"/>
  <c r="L467" i="26"/>
  <c r="R390" i="26"/>
  <c r="R409" i="26"/>
  <c r="K403" i="26"/>
  <c r="L348" i="26"/>
  <c r="K445" i="26"/>
  <c r="K351" i="26"/>
  <c r="K323" i="26"/>
  <c r="K422" i="26"/>
  <c r="R492" i="26"/>
  <c r="K378" i="26"/>
  <c r="K373" i="26"/>
  <c r="R328" i="26"/>
  <c r="K464" i="26"/>
  <c r="J296" i="26"/>
  <c r="K319" i="26"/>
  <c r="R453" i="26"/>
  <c r="K516" i="26"/>
  <c r="K313" i="26"/>
  <c r="R368" i="26"/>
  <c r="K434" i="26"/>
  <c r="K443" i="26"/>
  <c r="K301" i="26"/>
  <c r="R446" i="26"/>
  <c r="R351" i="26"/>
  <c r="K314" i="26"/>
  <c r="Q296" i="26"/>
  <c r="K310" i="26"/>
  <c r="K454" i="26"/>
  <c r="R458" i="26"/>
  <c r="R393" i="26"/>
  <c r="K469" i="26"/>
  <c r="R471" i="26"/>
  <c r="R370" i="26"/>
  <c r="K508" i="26"/>
  <c r="K427" i="26"/>
  <c r="R482" i="26"/>
  <c r="K449" i="26"/>
  <c r="R358" i="26"/>
  <c r="K343" i="26"/>
  <c r="R335" i="26"/>
  <c r="R316" i="26"/>
  <c r="K400" i="26"/>
  <c r="R400" i="26"/>
  <c r="R450" i="26"/>
  <c r="K492" i="26"/>
  <c r="K415" i="26"/>
  <c r="R367" i="26"/>
  <c r="J298" i="26"/>
  <c r="R480" i="26"/>
  <c r="R464" i="26"/>
  <c r="K478" i="26"/>
  <c r="R406" i="26"/>
  <c r="R325" i="26"/>
  <c r="K369" i="26"/>
  <c r="K500" i="26"/>
  <c r="K441" i="26"/>
  <c r="R357" i="26"/>
  <c r="R402" i="26"/>
  <c r="K472" i="26"/>
  <c r="R302" i="26"/>
  <c r="K353" i="26"/>
  <c r="K439" i="26"/>
  <c r="K347" i="26"/>
  <c r="L317" i="26"/>
  <c r="K483" i="26"/>
  <c r="K332" i="26"/>
  <c r="R403" i="26"/>
  <c r="K499" i="26"/>
  <c r="R375" i="26"/>
  <c r="K436" i="26"/>
  <c r="K345" i="26"/>
  <c r="K333" i="26"/>
  <c r="K308" i="26"/>
  <c r="R418" i="26"/>
  <c r="R329" i="26"/>
  <c r="R398" i="26"/>
  <c r="L444" i="26"/>
  <c r="K420" i="26"/>
  <c r="I20" i="27"/>
  <c r="AD20" i="27" s="1"/>
  <c r="U19" i="27"/>
  <c r="AO19" i="27" s="1"/>
  <c r="U20" i="27"/>
  <c r="AO20" i="27" s="1"/>
  <c r="I19" i="27"/>
  <c r="AD19" i="27" s="1"/>
  <c r="K268" i="20"/>
  <c r="Y268" i="20"/>
  <c r="AA263" i="20"/>
  <c r="M263" i="20"/>
  <c r="AB263" i="20" s="1"/>
  <c r="Z262" i="20"/>
  <c r="L262" i="20"/>
  <c r="Z259" i="20"/>
  <c r="Y265" i="20"/>
  <c r="Z261" i="20"/>
  <c r="Z266" i="20"/>
  <c r="Y264" i="20"/>
  <c r="Q182" i="19"/>
  <c r="AF182" i="19" s="1"/>
  <c r="AE182" i="19"/>
  <c r="Q178" i="19"/>
  <c r="AF178" i="19" s="1"/>
  <c r="AE178" i="19"/>
  <c r="J177" i="19"/>
  <c r="X177" i="19"/>
  <c r="Q180" i="19"/>
  <c r="AF180" i="19" s="1"/>
  <c r="AE180" i="19"/>
  <c r="Q181" i="19"/>
  <c r="AF181" i="19" s="1"/>
  <c r="AE181" i="19"/>
  <c r="J179" i="19"/>
  <c r="X179" i="19"/>
  <c r="J181" i="19"/>
  <c r="X181" i="19"/>
  <c r="J180" i="19"/>
  <c r="X180" i="19"/>
  <c r="J182" i="19"/>
  <c r="X182" i="19"/>
  <c r="J183" i="19"/>
  <c r="X183" i="19"/>
  <c r="J178" i="19"/>
  <c r="X178" i="19"/>
  <c r="Q183" i="19"/>
  <c r="AF183" i="19" s="1"/>
  <c r="AE183" i="19"/>
  <c r="AI84" i="18"/>
  <c r="CK84" i="18"/>
  <c r="AV79" i="18"/>
  <c r="CX79" i="18"/>
  <c r="CX83" i="18"/>
  <c r="AV83" i="18"/>
  <c r="AI80" i="18"/>
  <c r="CK80" i="18"/>
  <c r="BX88" i="18"/>
  <c r="AU86" i="18"/>
  <c r="CW86" i="18"/>
  <c r="V84" i="18"/>
  <c r="BX84" i="18"/>
  <c r="I84" i="18"/>
  <c r="BK84" i="18"/>
  <c r="BK88" i="18"/>
  <c r="I86" i="18"/>
  <c r="BK86" i="18"/>
  <c r="BK79" i="18"/>
  <c r="I79" i="18"/>
  <c r="I83" i="18"/>
  <c r="BK83" i="18"/>
  <c r="J249" i="17"/>
  <c r="EB249" i="17" s="1"/>
  <c r="P247" i="17"/>
  <c r="Q247" i="17" s="1"/>
  <c r="EG244" i="17"/>
  <c r="P244" i="17"/>
  <c r="O192" i="17"/>
  <c r="EF192" i="17"/>
  <c r="O198" i="17"/>
  <c r="EF198" i="17"/>
  <c r="AC222" i="17"/>
  <c r="ET222" i="17"/>
  <c r="H207" i="17"/>
  <c r="DY207" i="17"/>
  <c r="H197" i="17"/>
  <c r="DY197" i="17"/>
  <c r="AB205" i="17"/>
  <c r="ES205" i="17"/>
  <c r="O191" i="17"/>
  <c r="EF191" i="17"/>
  <c r="AB189" i="17"/>
  <c r="ES189" i="17"/>
  <c r="AB198" i="17"/>
  <c r="ES198" i="17"/>
  <c r="AC212" i="17"/>
  <c r="ET212" i="17"/>
  <c r="I223" i="17"/>
  <c r="DZ223" i="17"/>
  <c r="AC220" i="17"/>
  <c r="ET220" i="17"/>
  <c r="P216" i="17"/>
  <c r="EG216" i="17"/>
  <c r="P240" i="17"/>
  <c r="EG240" i="17"/>
  <c r="I220" i="17"/>
  <c r="DZ220" i="17"/>
  <c r="P220" i="17"/>
  <c r="EG220" i="17"/>
  <c r="AB195" i="17"/>
  <c r="ES195" i="17"/>
  <c r="AC236" i="17"/>
  <c r="ET236" i="17"/>
  <c r="H204" i="17"/>
  <c r="DY204" i="17"/>
  <c r="AC233" i="17"/>
  <c r="ET233" i="17"/>
  <c r="P235" i="17"/>
  <c r="EG235" i="17"/>
  <c r="I240" i="17"/>
  <c r="DZ240" i="17"/>
  <c r="H193" i="17"/>
  <c r="DY193" i="17"/>
  <c r="H206" i="17"/>
  <c r="DY206" i="17"/>
  <c r="O189" i="17"/>
  <c r="EF189" i="17"/>
  <c r="O200" i="17"/>
  <c r="EF200" i="17"/>
  <c r="O201" i="17"/>
  <c r="EF201" i="17"/>
  <c r="I234" i="17"/>
  <c r="DZ234" i="17"/>
  <c r="I214" i="17"/>
  <c r="DZ214" i="17"/>
  <c r="P239" i="17"/>
  <c r="EG239" i="17"/>
  <c r="K242" i="17"/>
  <c r="EB242" i="17"/>
  <c r="I231" i="17"/>
  <c r="DZ231" i="17"/>
  <c r="I213" i="17"/>
  <c r="DZ213" i="17"/>
  <c r="P230" i="17"/>
  <c r="EG230" i="17"/>
  <c r="P228" i="17"/>
  <c r="EG228" i="17"/>
  <c r="H199" i="17"/>
  <c r="DY199" i="17"/>
  <c r="O197" i="17"/>
  <c r="EF197" i="17"/>
  <c r="AB190" i="17"/>
  <c r="ES190" i="17"/>
  <c r="AD27" i="17"/>
  <c r="EU27" i="17"/>
  <c r="I221" i="17"/>
  <c r="DZ221" i="17"/>
  <c r="P212" i="17"/>
  <c r="EG212" i="17"/>
  <c r="I230" i="17"/>
  <c r="DZ230" i="17"/>
  <c r="K239" i="17"/>
  <c r="EB239" i="17"/>
  <c r="P237" i="17"/>
  <c r="EG237" i="17"/>
  <c r="AC227" i="17"/>
  <c r="ET227" i="17"/>
  <c r="H200" i="17"/>
  <c r="DY200" i="17"/>
  <c r="I238" i="17"/>
  <c r="DZ238" i="17"/>
  <c r="I217" i="17"/>
  <c r="DZ217" i="17"/>
  <c r="I237" i="17"/>
  <c r="DZ237" i="17"/>
  <c r="O202" i="17"/>
  <c r="EF202" i="17"/>
  <c r="P211" i="17"/>
  <c r="EG211" i="17"/>
  <c r="O208" i="17"/>
  <c r="EF208" i="17"/>
  <c r="P222" i="17"/>
  <c r="EG222" i="17"/>
  <c r="I222" i="17"/>
  <c r="DZ222" i="17"/>
  <c r="AB210" i="17"/>
  <c r="ES210" i="17"/>
  <c r="AC230" i="17"/>
  <c r="ET230" i="17"/>
  <c r="I227" i="17"/>
  <c r="DZ227" i="17"/>
  <c r="H195" i="17"/>
  <c r="DY195" i="17"/>
  <c r="H190" i="17"/>
  <c r="DY190" i="17"/>
  <c r="H209" i="17"/>
  <c r="DY209" i="17"/>
  <c r="AB192" i="17"/>
  <c r="ES192" i="17"/>
  <c r="AB206" i="17"/>
  <c r="ES206" i="17"/>
  <c r="O203" i="17"/>
  <c r="EF203" i="17"/>
  <c r="O207" i="17"/>
  <c r="EF207" i="17"/>
  <c r="AC224" i="17"/>
  <c r="ET224" i="17"/>
  <c r="J243" i="17"/>
  <c r="EA243" i="17"/>
  <c r="AC221" i="17"/>
  <c r="ET221" i="17"/>
  <c r="AC232" i="17"/>
  <c r="ET232" i="17"/>
  <c r="P221" i="17"/>
  <c r="EG221" i="17"/>
  <c r="AC239" i="17"/>
  <c r="ET239" i="17"/>
  <c r="I218" i="17"/>
  <c r="DZ218" i="17"/>
  <c r="P229" i="17"/>
  <c r="EG229" i="17"/>
  <c r="I226" i="17"/>
  <c r="DZ226" i="17"/>
  <c r="P215" i="17"/>
  <c r="EG215" i="17"/>
  <c r="AB200" i="17"/>
  <c r="ES200" i="17"/>
  <c r="I224" i="17"/>
  <c r="DZ224" i="17"/>
  <c r="EB248" i="17"/>
  <c r="P231" i="17"/>
  <c r="EG231" i="17"/>
  <c r="H189" i="17"/>
  <c r="DY189" i="17"/>
  <c r="AC223" i="17"/>
  <c r="ET223" i="17"/>
  <c r="AC225" i="17"/>
  <c r="ET225" i="17"/>
  <c r="H210" i="17"/>
  <c r="DY210" i="17"/>
  <c r="H192" i="17"/>
  <c r="DY192" i="17"/>
  <c r="O209" i="17"/>
  <c r="EF209" i="17"/>
  <c r="AB201" i="17"/>
  <c r="ES201" i="17"/>
  <c r="AC214" i="17"/>
  <c r="ET214" i="17"/>
  <c r="P242" i="17"/>
  <c r="EG242" i="17"/>
  <c r="P223" i="17"/>
  <c r="EG223" i="17"/>
  <c r="P219" i="17"/>
  <c r="EG219" i="17"/>
  <c r="P227" i="17"/>
  <c r="EG227" i="17"/>
  <c r="P236" i="17"/>
  <c r="EG236" i="17"/>
  <c r="I225" i="17"/>
  <c r="DZ225" i="17"/>
  <c r="I233" i="17"/>
  <c r="DZ233" i="17"/>
  <c r="AC229" i="17"/>
  <c r="ET229" i="17"/>
  <c r="I216" i="17"/>
  <c r="DZ216" i="17"/>
  <c r="H208" i="17"/>
  <c r="DY208" i="17"/>
  <c r="H205" i="17"/>
  <c r="DY205" i="17"/>
  <c r="AB193" i="17"/>
  <c r="ES193" i="17"/>
  <c r="O199" i="17"/>
  <c r="EF199" i="17"/>
  <c r="AB207" i="17"/>
  <c r="ES207" i="17"/>
  <c r="O206" i="17"/>
  <c r="EF206" i="17"/>
  <c r="O204" i="17"/>
  <c r="EF204" i="17"/>
  <c r="P218" i="17"/>
  <c r="EG218" i="17"/>
  <c r="I236" i="17"/>
  <c r="DZ236" i="17"/>
  <c r="AC219" i="17"/>
  <c r="ET219" i="17"/>
  <c r="AC215" i="17"/>
  <c r="ET215" i="17"/>
  <c r="I211" i="17"/>
  <c r="DZ211" i="17"/>
  <c r="I219" i="17"/>
  <c r="DZ219" i="17"/>
  <c r="P226" i="17"/>
  <c r="EG226" i="17"/>
  <c r="AC231" i="17"/>
  <c r="ET231" i="17"/>
  <c r="P213" i="17"/>
  <c r="EG213" i="17"/>
  <c r="P214" i="17"/>
  <c r="EG214" i="17"/>
  <c r="P243" i="17"/>
  <c r="EG243" i="17"/>
  <c r="AB204" i="17"/>
  <c r="ES204" i="17"/>
  <c r="P217" i="17"/>
  <c r="EG217" i="17"/>
  <c r="AC241" i="17"/>
  <c r="ET241" i="17"/>
  <c r="AB196" i="17"/>
  <c r="ES196" i="17"/>
  <c r="AC213" i="17"/>
  <c r="ET213" i="17"/>
  <c r="AC234" i="17"/>
  <c r="ET234" i="17"/>
  <c r="P224" i="17"/>
  <c r="EG224" i="17"/>
  <c r="H194" i="17"/>
  <c r="DY194" i="17"/>
  <c r="O196" i="17"/>
  <c r="EF196" i="17"/>
  <c r="AB191" i="17"/>
  <c r="ES191" i="17"/>
  <c r="O193" i="17"/>
  <c r="EF193" i="17"/>
  <c r="AC211" i="17"/>
  <c r="ET211" i="17"/>
  <c r="P232" i="17"/>
  <c r="EG232" i="17"/>
  <c r="AC235" i="17"/>
  <c r="ET235" i="17"/>
  <c r="AC240" i="17"/>
  <c r="ET240" i="17"/>
  <c r="I228" i="17"/>
  <c r="DZ228" i="17"/>
  <c r="AC217" i="17"/>
  <c r="ET217" i="17"/>
  <c r="AC218" i="17"/>
  <c r="ET218" i="17"/>
  <c r="P241" i="17"/>
  <c r="EG241" i="17"/>
  <c r="H203" i="17"/>
  <c r="DY203" i="17"/>
  <c r="I229" i="17"/>
  <c r="DZ229" i="17"/>
  <c r="H202" i="17"/>
  <c r="DY202" i="17"/>
  <c r="AB197" i="17"/>
  <c r="ES197" i="17"/>
  <c r="I215" i="17"/>
  <c r="DZ215" i="17"/>
  <c r="AC226" i="17"/>
  <c r="ET226" i="17"/>
  <c r="H201" i="17"/>
  <c r="DY201" i="17"/>
  <c r="AC216" i="17"/>
  <c r="ET216" i="17"/>
  <c r="O195" i="17"/>
  <c r="EF195" i="17"/>
  <c r="AB194" i="17"/>
  <c r="ES194" i="17"/>
  <c r="AC228" i="17"/>
  <c r="ET228" i="17"/>
  <c r="P225" i="17"/>
  <c r="EG225" i="17"/>
  <c r="AB202" i="17"/>
  <c r="ES202" i="17"/>
  <c r="AC242" i="17"/>
  <c r="ET242" i="17"/>
  <c r="AB209" i="17"/>
  <c r="ES209" i="17"/>
  <c r="AC238" i="17"/>
  <c r="ET238" i="17"/>
  <c r="AB203" i="17"/>
  <c r="ES203" i="17"/>
  <c r="H198" i="17"/>
  <c r="DY198" i="17"/>
  <c r="O205" i="17"/>
  <c r="EF205" i="17"/>
  <c r="H191" i="17"/>
  <c r="DY191" i="17"/>
  <c r="H196" i="17"/>
  <c r="DY196" i="17"/>
  <c r="AB199" i="17"/>
  <c r="ES199" i="17"/>
  <c r="AB208" i="17"/>
  <c r="ES208" i="17"/>
  <c r="O194" i="17"/>
  <c r="EF194" i="17"/>
  <c r="O210" i="17"/>
  <c r="EF210" i="17"/>
  <c r="O190" i="17"/>
  <c r="EF190" i="17"/>
  <c r="I212" i="17"/>
  <c r="DZ212" i="17"/>
  <c r="P233" i="17"/>
  <c r="EG233" i="17"/>
  <c r="P238" i="17"/>
  <c r="EG238" i="17"/>
  <c r="I241" i="17"/>
  <c r="DZ241" i="17"/>
  <c r="P234" i="17"/>
  <c r="EG234" i="17"/>
  <c r="AC237" i="17"/>
  <c r="ET237" i="17"/>
  <c r="I235" i="17"/>
  <c r="DZ235" i="17"/>
  <c r="AC243" i="17"/>
  <c r="ET243" i="17"/>
  <c r="I232" i="17"/>
  <c r="DZ232" i="17"/>
  <c r="EU244" i="17"/>
  <c r="AD244" i="17"/>
  <c r="EU249" i="17"/>
  <c r="AD249" i="17"/>
  <c r="EB245" i="17"/>
  <c r="K245" i="17"/>
  <c r="ET245" i="17"/>
  <c r="AC245" i="17"/>
  <c r="EC248" i="17"/>
  <c r="L248" i="17"/>
  <c r="ED248" i="17" s="1"/>
  <c r="EB246" i="17"/>
  <c r="K246" i="17"/>
  <c r="EG246" i="17"/>
  <c r="P246" i="17"/>
  <c r="EB247" i="17"/>
  <c r="K247" i="17"/>
  <c r="EG249" i="17"/>
  <c r="P249" i="17"/>
  <c r="EB244" i="17"/>
  <c r="K244" i="17"/>
  <c r="EU246" i="17"/>
  <c r="AD246" i="17"/>
  <c r="EH245" i="17"/>
  <c r="Q245" i="17"/>
  <c r="ET248" i="17"/>
  <c r="AC248" i="17"/>
  <c r="AD247" i="17"/>
  <c r="EU247" i="17"/>
  <c r="Q248" i="17"/>
  <c r="EH248" i="17"/>
  <c r="Z155" i="1"/>
  <c r="BF155" i="1"/>
  <c r="L154" i="1"/>
  <c r="AR154" i="1"/>
  <c r="M158" i="1"/>
  <c r="AS158" i="1"/>
  <c r="AS155" i="1"/>
  <c r="M155" i="1"/>
  <c r="Z154" i="1"/>
  <c r="BF154" i="1"/>
  <c r="Y156" i="1"/>
  <c r="BE156" i="1"/>
  <c r="Z157" i="1"/>
  <c r="BF157" i="1"/>
  <c r="L111" i="1"/>
  <c r="AR111" i="1"/>
  <c r="Z76" i="1"/>
  <c r="BF76" i="1"/>
  <c r="Q101" i="1"/>
  <c r="AW101" i="1"/>
  <c r="L123" i="1"/>
  <c r="AR123" i="1"/>
  <c r="L144" i="1"/>
  <c r="AR144" i="1"/>
  <c r="Z28" i="1"/>
  <c r="BF28" i="1"/>
  <c r="M45" i="1"/>
  <c r="AS45" i="1"/>
  <c r="N34" i="1"/>
  <c r="AT34" i="1"/>
  <c r="L127" i="1"/>
  <c r="AR127" i="1"/>
  <c r="Z98" i="1"/>
  <c r="BF98" i="1"/>
  <c r="AA15" i="1"/>
  <c r="BG15" i="1"/>
  <c r="N93" i="1"/>
  <c r="AT93" i="1"/>
  <c r="M35" i="1"/>
  <c r="AS35" i="1"/>
  <c r="Y153" i="1"/>
  <c r="BE153" i="1"/>
  <c r="Z58" i="1"/>
  <c r="BF58" i="1"/>
  <c r="M94" i="1"/>
  <c r="AS94" i="1"/>
  <c r="Z30" i="1"/>
  <c r="BF30" i="1"/>
  <c r="M98" i="1"/>
  <c r="AS98" i="1"/>
  <c r="L116" i="1"/>
  <c r="AR116" i="1"/>
  <c r="L129" i="1"/>
  <c r="AR129" i="1"/>
  <c r="T13" i="1"/>
  <c r="AZ13" i="1"/>
  <c r="Z92" i="1"/>
  <c r="BF92" i="1"/>
  <c r="Z37" i="1"/>
  <c r="BF37" i="1"/>
  <c r="L151" i="1"/>
  <c r="AR151" i="1"/>
  <c r="Z31" i="1"/>
  <c r="BF31" i="1"/>
  <c r="L104" i="1"/>
  <c r="AR104" i="1"/>
  <c r="O71" i="1"/>
  <c r="AU71" i="1"/>
  <c r="Y131" i="1"/>
  <c r="BE131" i="1"/>
  <c r="M64" i="1"/>
  <c r="AS64" i="1"/>
  <c r="AA19" i="1"/>
  <c r="BG19" i="1"/>
  <c r="AB75" i="1"/>
  <c r="BH75" i="1"/>
  <c r="N51" i="1"/>
  <c r="AT51" i="1"/>
  <c r="L135" i="1"/>
  <c r="AR135" i="1"/>
  <c r="Z54" i="1"/>
  <c r="BF54" i="1"/>
  <c r="Z21" i="1"/>
  <c r="BF21" i="1"/>
  <c r="M74" i="1"/>
  <c r="AS74" i="1"/>
  <c r="L141" i="1"/>
  <c r="AR141" i="1"/>
  <c r="Z45" i="1"/>
  <c r="BF45" i="1"/>
  <c r="L108" i="1"/>
  <c r="AR108" i="1"/>
  <c r="Q24" i="1"/>
  <c r="AW24" i="1"/>
  <c r="Z56" i="1"/>
  <c r="BF56" i="1"/>
  <c r="Z78" i="1"/>
  <c r="BF78" i="1"/>
  <c r="M55" i="1"/>
  <c r="AS55" i="1"/>
  <c r="O75" i="1"/>
  <c r="AU75" i="1"/>
  <c r="O21" i="1"/>
  <c r="AU21" i="1"/>
  <c r="N95" i="1"/>
  <c r="AT95" i="1"/>
  <c r="L107" i="1"/>
  <c r="AR107" i="1"/>
  <c r="AB99" i="1"/>
  <c r="BH99" i="1"/>
  <c r="L118" i="1"/>
  <c r="AR118" i="1"/>
  <c r="Y109" i="1"/>
  <c r="BE109" i="1"/>
  <c r="M72" i="1"/>
  <c r="AS72" i="1"/>
  <c r="Z68" i="1"/>
  <c r="BF68" i="1"/>
  <c r="Z44" i="1"/>
  <c r="BF44" i="1"/>
  <c r="AB86" i="1"/>
  <c r="BH86" i="1"/>
  <c r="Z67" i="1"/>
  <c r="BF67" i="1"/>
  <c r="Z33" i="1"/>
  <c r="BF33" i="1"/>
  <c r="L140" i="1"/>
  <c r="AR140" i="1"/>
  <c r="P50" i="1"/>
  <c r="AV50" i="1"/>
  <c r="P80" i="1"/>
  <c r="AV80" i="1"/>
  <c r="Z70" i="1"/>
  <c r="BF70" i="1"/>
  <c r="M15" i="1"/>
  <c r="AS15" i="1"/>
  <c r="Y146" i="1"/>
  <c r="BE146" i="1"/>
  <c r="L128" i="1"/>
  <c r="AR128" i="1"/>
  <c r="Q43" i="1"/>
  <c r="AW43" i="1"/>
  <c r="L105" i="1"/>
  <c r="AR105" i="1"/>
  <c r="Z88" i="1"/>
  <c r="BF88" i="1"/>
  <c r="L142" i="1"/>
  <c r="AR142" i="1"/>
  <c r="Y135" i="1"/>
  <c r="BE135" i="1"/>
  <c r="L109" i="1"/>
  <c r="AR109" i="1"/>
  <c r="Z51" i="1"/>
  <c r="BF51" i="1"/>
  <c r="M68" i="1"/>
  <c r="AS68" i="1"/>
  <c r="Y119" i="1"/>
  <c r="BE119" i="1"/>
  <c r="Y147" i="1"/>
  <c r="BE147" i="1"/>
  <c r="Z83" i="1"/>
  <c r="BF83" i="1"/>
  <c r="L126" i="1"/>
  <c r="AR126" i="1"/>
  <c r="Y117" i="1"/>
  <c r="BE117" i="1"/>
  <c r="L152" i="1"/>
  <c r="AR152" i="1"/>
  <c r="M28" i="1"/>
  <c r="AS28" i="1"/>
  <c r="M57" i="1"/>
  <c r="AS57" i="1"/>
  <c r="Z46" i="1"/>
  <c r="BF46" i="1"/>
  <c r="Y143" i="1"/>
  <c r="BE143" i="1"/>
  <c r="Z25" i="1"/>
  <c r="BF25" i="1"/>
  <c r="Z77" i="1"/>
  <c r="BF77" i="1"/>
  <c r="Y118" i="1"/>
  <c r="BE118" i="1"/>
  <c r="Z61" i="1"/>
  <c r="BF61" i="1"/>
  <c r="Z41" i="1"/>
  <c r="BF41" i="1"/>
  <c r="N65" i="1"/>
  <c r="AT65" i="1"/>
  <c r="Y151" i="1"/>
  <c r="BE151" i="1"/>
  <c r="M48" i="1"/>
  <c r="AS48" i="1"/>
  <c r="M47" i="1"/>
  <c r="AS47" i="1"/>
  <c r="L148" i="1"/>
  <c r="AR148" i="1"/>
  <c r="L121" i="1"/>
  <c r="AR121" i="1"/>
  <c r="Z14" i="1"/>
  <c r="BF14" i="1"/>
  <c r="L137" i="1"/>
  <c r="AR137" i="1"/>
  <c r="Z64" i="1"/>
  <c r="BF64" i="1"/>
  <c r="M42" i="1"/>
  <c r="AS42" i="1"/>
  <c r="L131" i="1"/>
  <c r="AR131" i="1"/>
  <c r="O84" i="1"/>
  <c r="AU84" i="1"/>
  <c r="M78" i="1"/>
  <c r="AS78" i="1"/>
  <c r="Y149" i="1"/>
  <c r="BE149" i="1"/>
  <c r="Y145" i="1"/>
  <c r="BE145" i="1"/>
  <c r="Y137" i="1"/>
  <c r="BE137" i="1"/>
  <c r="AB16" i="1"/>
  <c r="BH16" i="1"/>
  <c r="M27" i="1"/>
  <c r="AS27" i="1"/>
  <c r="L114" i="1"/>
  <c r="AR114" i="1"/>
  <c r="M102" i="1"/>
  <c r="AS102" i="1"/>
  <c r="Z103" i="1"/>
  <c r="BF103" i="1"/>
  <c r="M92" i="1"/>
  <c r="AS92" i="1"/>
  <c r="AB55" i="1"/>
  <c r="BH55" i="1"/>
  <c r="P90" i="1"/>
  <c r="AV90" i="1"/>
  <c r="Y112" i="1"/>
  <c r="BE112" i="1"/>
  <c r="M32" i="1"/>
  <c r="AS32" i="1"/>
  <c r="L138" i="1"/>
  <c r="AR138" i="1"/>
  <c r="Z26" i="1"/>
  <c r="BF26" i="1"/>
  <c r="M82" i="1"/>
  <c r="AS82" i="1"/>
  <c r="Z52" i="1"/>
  <c r="BF52" i="1"/>
  <c r="M62" i="1"/>
  <c r="AS62" i="1"/>
  <c r="L146" i="1"/>
  <c r="AR146" i="1"/>
  <c r="Z73" i="1"/>
  <c r="BF73" i="1"/>
  <c r="AF22" i="1"/>
  <c r="BL22" i="1"/>
  <c r="Y141" i="1"/>
  <c r="BE141" i="1"/>
  <c r="M100" i="1"/>
  <c r="AS100" i="1"/>
  <c r="P30" i="1"/>
  <c r="AV30" i="1"/>
  <c r="L119" i="1"/>
  <c r="AR119" i="1"/>
  <c r="Y122" i="1"/>
  <c r="BE122" i="1"/>
  <c r="AA36" i="1"/>
  <c r="BG36" i="1"/>
  <c r="L122" i="1"/>
  <c r="AR122" i="1"/>
  <c r="Z90" i="1"/>
  <c r="BF90" i="1"/>
  <c r="L153" i="1"/>
  <c r="AR153" i="1"/>
  <c r="M73" i="1"/>
  <c r="AS73" i="1"/>
  <c r="AC66" i="1"/>
  <c r="BI66" i="1"/>
  <c r="Z74" i="1"/>
  <c r="BF74" i="1"/>
  <c r="M22" i="1"/>
  <c r="AS22" i="1"/>
  <c r="Y142" i="1"/>
  <c r="BE142" i="1"/>
  <c r="AC102" i="1"/>
  <c r="BI102" i="1"/>
  <c r="M18" i="1"/>
  <c r="AS18" i="1"/>
  <c r="Z81" i="1"/>
  <c r="BF81" i="1"/>
  <c r="Z69" i="1"/>
  <c r="BF69" i="1"/>
  <c r="Y128" i="1"/>
  <c r="BE128" i="1"/>
  <c r="S41" i="1"/>
  <c r="AY41" i="1"/>
  <c r="L145" i="1"/>
  <c r="AR145" i="1"/>
  <c r="Y152" i="1"/>
  <c r="BE152" i="1"/>
  <c r="M54" i="1"/>
  <c r="AS54" i="1"/>
  <c r="Z34" i="1"/>
  <c r="BF34" i="1"/>
  <c r="L133" i="1"/>
  <c r="AR133" i="1"/>
  <c r="Z97" i="1"/>
  <c r="BF97" i="1"/>
  <c r="AB39" i="1"/>
  <c r="BH39" i="1"/>
  <c r="M70" i="1"/>
  <c r="AS70" i="1"/>
  <c r="L115" i="1"/>
  <c r="AR115" i="1"/>
  <c r="Y108" i="1"/>
  <c r="BE108" i="1"/>
  <c r="Z29" i="1"/>
  <c r="BF29" i="1"/>
  <c r="T79" i="1"/>
  <c r="AZ79" i="1"/>
  <c r="Y138" i="1"/>
  <c r="BE138" i="1"/>
  <c r="M88" i="1"/>
  <c r="AS88" i="1"/>
  <c r="Y111" i="1"/>
  <c r="BE111" i="1"/>
  <c r="Y106" i="1"/>
  <c r="BE106" i="1"/>
  <c r="Z71" i="1"/>
  <c r="BF71" i="1"/>
  <c r="Y116" i="1"/>
  <c r="BE116" i="1"/>
  <c r="Z94" i="1"/>
  <c r="BF94" i="1"/>
  <c r="L106" i="1"/>
  <c r="AR106" i="1"/>
  <c r="L110" i="1"/>
  <c r="AR110" i="1"/>
  <c r="P14" i="1"/>
  <c r="AV14" i="1"/>
  <c r="M44" i="1"/>
  <c r="AS44" i="1"/>
  <c r="Y132" i="1"/>
  <c r="BE132" i="1"/>
  <c r="Z17" i="1"/>
  <c r="BF17" i="1"/>
  <c r="M60" i="1"/>
  <c r="AS60" i="1"/>
  <c r="Y123" i="1"/>
  <c r="BE123" i="1"/>
  <c r="Z32" i="1"/>
  <c r="BF32" i="1"/>
  <c r="L147" i="1"/>
  <c r="AR147" i="1"/>
  <c r="AB60" i="1"/>
  <c r="BH60" i="1"/>
  <c r="Z63" i="1"/>
  <c r="BF63" i="1"/>
  <c r="Y124" i="1"/>
  <c r="BE124" i="1"/>
  <c r="Z87" i="1"/>
  <c r="BF87" i="1"/>
  <c r="L117" i="1"/>
  <c r="AR117" i="1"/>
  <c r="Y126" i="1"/>
  <c r="BE126" i="1"/>
  <c r="AB79" i="1"/>
  <c r="BH79" i="1"/>
  <c r="Y105" i="1"/>
  <c r="BE105" i="1"/>
  <c r="AH20" i="1"/>
  <c r="BO20" i="1" s="1"/>
  <c r="BN20" i="1"/>
  <c r="L125" i="1"/>
  <c r="AR125" i="1"/>
  <c r="AB49" i="1"/>
  <c r="BH49" i="1"/>
  <c r="Z53" i="1"/>
  <c r="BF53" i="1"/>
  <c r="Y110" i="1"/>
  <c r="BE110" i="1"/>
  <c r="Z47" i="1"/>
  <c r="BF47" i="1"/>
  <c r="L132" i="1"/>
  <c r="AR132" i="1"/>
  <c r="Z43" i="1"/>
  <c r="BF43" i="1"/>
  <c r="L120" i="1"/>
  <c r="AR120" i="1"/>
  <c r="Z95" i="1"/>
  <c r="BF95" i="1"/>
  <c r="Z62" i="1"/>
  <c r="BF62" i="1"/>
  <c r="Y129" i="1"/>
  <c r="BE129" i="1"/>
  <c r="Z80" i="1"/>
  <c r="BF80" i="1"/>
  <c r="L136" i="1"/>
  <c r="AR136" i="1"/>
  <c r="L150" i="1"/>
  <c r="AR150" i="1"/>
  <c r="Y150" i="1"/>
  <c r="BE150" i="1"/>
  <c r="M52" i="1"/>
  <c r="AS52" i="1"/>
  <c r="N38" i="1"/>
  <c r="AT38" i="1"/>
  <c r="Y125" i="1"/>
  <c r="BE125" i="1"/>
  <c r="Y104" i="1"/>
  <c r="BE104" i="1"/>
  <c r="M20" i="1"/>
  <c r="AS20" i="1"/>
  <c r="N91" i="1"/>
  <c r="AT91" i="1"/>
  <c r="Z50" i="1"/>
  <c r="BF50" i="1"/>
  <c r="S103" i="1"/>
  <c r="AY103" i="1"/>
  <c r="Z59" i="1"/>
  <c r="BF59" i="1"/>
  <c r="M31" i="1"/>
  <c r="AS31" i="1"/>
  <c r="AB84" i="1"/>
  <c r="BH84" i="1"/>
  <c r="M77" i="1"/>
  <c r="AS77" i="1"/>
  <c r="M17" i="1"/>
  <c r="AS17" i="1"/>
  <c r="Z38" i="1"/>
  <c r="BF38" i="1"/>
  <c r="AB89" i="1"/>
  <c r="BH89" i="1"/>
  <c r="Z24" i="1"/>
  <c r="BF24" i="1"/>
  <c r="Z35" i="1"/>
  <c r="BF35" i="1"/>
  <c r="Z91" i="1"/>
  <c r="BF91" i="1"/>
  <c r="Y113" i="1"/>
  <c r="BE113" i="1"/>
  <c r="Y144" i="1"/>
  <c r="BE144" i="1"/>
  <c r="M23" i="1"/>
  <c r="AS23" i="1"/>
  <c r="M83" i="1"/>
  <c r="AS83" i="1"/>
  <c r="AB40" i="1"/>
  <c r="BH40" i="1"/>
  <c r="L112" i="1"/>
  <c r="AR112" i="1"/>
  <c r="Z85" i="1"/>
  <c r="BF85" i="1"/>
  <c r="Z93" i="1"/>
  <c r="BF93" i="1"/>
  <c r="AB100" i="1"/>
  <c r="BH100" i="1"/>
  <c r="T63" i="1"/>
  <c r="AZ63" i="1"/>
  <c r="Z96" i="1"/>
  <c r="BF96" i="1"/>
  <c r="AC42" i="1"/>
  <c r="BI42" i="1"/>
  <c r="Z72" i="1"/>
  <c r="BF72" i="1"/>
  <c r="L134" i="1"/>
  <c r="AR134" i="1"/>
  <c r="M58" i="1"/>
  <c r="AS58" i="1"/>
  <c r="Y107" i="1"/>
  <c r="BE107" i="1"/>
  <c r="AA57" i="1"/>
  <c r="BG57" i="1"/>
  <c r="AC82" i="1"/>
  <c r="BI82" i="1"/>
  <c r="Y136" i="1"/>
  <c r="BE136" i="1"/>
  <c r="N81" i="1"/>
  <c r="AT81" i="1"/>
  <c r="Y130" i="1"/>
  <c r="BE130" i="1"/>
  <c r="M67" i="1"/>
  <c r="AS67" i="1"/>
  <c r="Y133" i="1"/>
  <c r="BE133" i="1"/>
  <c r="L124" i="1"/>
  <c r="AR124" i="1"/>
  <c r="L149" i="1"/>
  <c r="AR149" i="1"/>
  <c r="M87" i="1"/>
  <c r="AS87" i="1"/>
  <c r="L143" i="1"/>
  <c r="AR143" i="1"/>
  <c r="M33" i="1"/>
  <c r="AS33" i="1"/>
  <c r="Y120" i="1"/>
  <c r="BE120" i="1"/>
  <c r="Y140" i="1"/>
  <c r="BE140" i="1"/>
  <c r="Y115" i="1"/>
  <c r="BE115" i="1"/>
  <c r="L130" i="1"/>
  <c r="AR130" i="1"/>
  <c r="L113" i="1"/>
  <c r="AR113" i="1"/>
  <c r="Z13" i="1"/>
  <c r="BF13" i="1"/>
  <c r="M97" i="1"/>
  <c r="AS97" i="1"/>
  <c r="O96" i="1"/>
  <c r="AU96" i="1"/>
  <c r="M25" i="1"/>
  <c r="AS25" i="1"/>
  <c r="AA23" i="1"/>
  <c r="BG23" i="1"/>
  <c r="Z18" i="1"/>
  <c r="BF18" i="1"/>
  <c r="Y139" i="1"/>
  <c r="BE139" i="1"/>
  <c r="Y121" i="1"/>
  <c r="BE121" i="1"/>
  <c r="Y114" i="1"/>
  <c r="BE114" i="1"/>
  <c r="L139" i="1"/>
  <c r="AR139" i="1"/>
  <c r="M37" i="1"/>
  <c r="AS37" i="1"/>
  <c r="N40" i="1"/>
  <c r="AT40" i="1"/>
  <c r="Z48" i="1"/>
  <c r="BF48" i="1"/>
  <c r="Z65" i="1"/>
  <c r="BF65" i="1"/>
  <c r="M85" i="1"/>
  <c r="AS85" i="1"/>
  <c r="Y134" i="1"/>
  <c r="BE134" i="1"/>
  <c r="Z27" i="1"/>
  <c r="BF27" i="1"/>
  <c r="Y127" i="1"/>
  <c r="BE127" i="1"/>
  <c r="Z101" i="1"/>
  <c r="BF101" i="1"/>
  <c r="Y148" i="1"/>
  <c r="BE148" i="1"/>
  <c r="N53" i="1"/>
  <c r="AT53" i="1"/>
  <c r="C22" i="28"/>
  <c r="W84" i="23"/>
  <c r="X18" i="27"/>
  <c r="AR18" i="27" s="1"/>
  <c r="S18" i="27"/>
  <c r="G18" i="27"/>
  <c r="X17" i="27"/>
  <c r="AR17" i="27" s="1"/>
  <c r="S17" i="27"/>
  <c r="G17" i="27"/>
  <c r="X16" i="27"/>
  <c r="AR16" i="27" s="1"/>
  <c r="S16" i="27"/>
  <c r="G16" i="27"/>
  <c r="X15" i="27"/>
  <c r="AR15" i="27" s="1"/>
  <c r="S15" i="27"/>
  <c r="G15" i="27"/>
  <c r="X14" i="27"/>
  <c r="AR14" i="27" s="1"/>
  <c r="S14" i="27"/>
  <c r="G14" i="27"/>
  <c r="X13" i="27"/>
  <c r="AR13" i="27" s="1"/>
  <c r="S13" i="27"/>
  <c r="G13" i="27"/>
  <c r="X12" i="27"/>
  <c r="S12" i="27"/>
  <c r="AN12" i="27" s="1"/>
  <c r="G12" i="27"/>
  <c r="S292" i="26"/>
  <c r="O292" i="26"/>
  <c r="H292" i="26"/>
  <c r="V292" i="26"/>
  <c r="S291" i="26"/>
  <c r="O291" i="26"/>
  <c r="H291" i="26"/>
  <c r="V291" i="26"/>
  <c r="S290" i="26"/>
  <c r="O290" i="26"/>
  <c r="H290" i="26"/>
  <c r="V290" i="26"/>
  <c r="S289" i="26"/>
  <c r="O289" i="26"/>
  <c r="H289" i="26"/>
  <c r="V289" i="26"/>
  <c r="S288" i="26"/>
  <c r="O288" i="26"/>
  <c r="H288" i="26"/>
  <c r="V288" i="26"/>
  <c r="S287" i="26"/>
  <c r="O287" i="26"/>
  <c r="H287" i="26"/>
  <c r="V287" i="26"/>
  <c r="S286" i="26"/>
  <c r="O286" i="26"/>
  <c r="H286" i="26"/>
  <c r="V286" i="26"/>
  <c r="S285" i="26"/>
  <c r="O285" i="26"/>
  <c r="H285" i="26"/>
  <c r="V285" i="26"/>
  <c r="S284" i="26"/>
  <c r="O284" i="26"/>
  <c r="H284" i="26"/>
  <c r="V284" i="26"/>
  <c r="S283" i="26"/>
  <c r="O283" i="26"/>
  <c r="H283" i="26"/>
  <c r="V283" i="26"/>
  <c r="S282" i="26"/>
  <c r="O282" i="26"/>
  <c r="H282" i="26"/>
  <c r="V282" i="26"/>
  <c r="S281" i="26"/>
  <c r="O281" i="26"/>
  <c r="H281" i="26"/>
  <c r="V281" i="26"/>
  <c r="S280" i="26"/>
  <c r="O280" i="26"/>
  <c r="H280" i="26"/>
  <c r="V280" i="26"/>
  <c r="S279" i="26"/>
  <c r="O279" i="26"/>
  <c r="H279" i="26"/>
  <c r="V279" i="26"/>
  <c r="S278" i="26"/>
  <c r="O278" i="26"/>
  <c r="H278" i="26"/>
  <c r="V278" i="26"/>
  <c r="S277" i="26"/>
  <c r="O277" i="26"/>
  <c r="H277" i="26"/>
  <c r="V277" i="26"/>
  <c r="S276" i="26"/>
  <c r="O276" i="26"/>
  <c r="H276" i="26"/>
  <c r="V276" i="26"/>
  <c r="S275" i="26"/>
  <c r="O275" i="26"/>
  <c r="H275" i="26"/>
  <c r="V275" i="26"/>
  <c r="S274" i="26"/>
  <c r="O274" i="26"/>
  <c r="H274" i="26"/>
  <c r="V274" i="26"/>
  <c r="S273" i="26"/>
  <c r="O273" i="26"/>
  <c r="H273" i="26"/>
  <c r="V273" i="26"/>
  <c r="S272" i="26"/>
  <c r="O272" i="26"/>
  <c r="H272" i="26"/>
  <c r="V272" i="26"/>
  <c r="S271" i="26"/>
  <c r="O271" i="26"/>
  <c r="H271" i="26"/>
  <c r="V271" i="26"/>
  <c r="S270" i="26"/>
  <c r="O270" i="26"/>
  <c r="H270" i="26"/>
  <c r="V270" i="26"/>
  <c r="S269" i="26"/>
  <c r="O269" i="26"/>
  <c r="H269" i="26"/>
  <c r="V269" i="26"/>
  <c r="S268" i="26"/>
  <c r="O268" i="26"/>
  <c r="H268" i="26"/>
  <c r="V268" i="26"/>
  <c r="S267" i="26"/>
  <c r="O267" i="26"/>
  <c r="H267" i="26"/>
  <c r="V267" i="26"/>
  <c r="S266" i="26"/>
  <c r="O266" i="26"/>
  <c r="H266" i="26"/>
  <c r="V266" i="26"/>
  <c r="S265" i="26"/>
  <c r="O265" i="26"/>
  <c r="H265" i="26"/>
  <c r="V265" i="26"/>
  <c r="S264" i="26"/>
  <c r="O264" i="26"/>
  <c r="H264" i="26"/>
  <c r="V264" i="26"/>
  <c r="S263" i="26"/>
  <c r="O263" i="26"/>
  <c r="H263" i="26"/>
  <c r="V263" i="26"/>
  <c r="S262" i="26"/>
  <c r="O262" i="26"/>
  <c r="H262" i="26"/>
  <c r="V262" i="26"/>
  <c r="S261" i="26"/>
  <c r="O261" i="26"/>
  <c r="H261" i="26"/>
  <c r="V261" i="26"/>
  <c r="S260" i="26"/>
  <c r="O260" i="26"/>
  <c r="H260" i="26"/>
  <c r="V260" i="26"/>
  <c r="S259" i="26"/>
  <c r="O259" i="26"/>
  <c r="H259" i="26"/>
  <c r="V259" i="26"/>
  <c r="S258" i="26"/>
  <c r="O258" i="26"/>
  <c r="H258" i="26"/>
  <c r="V258" i="26"/>
  <c r="S257" i="26"/>
  <c r="O257" i="26"/>
  <c r="H257" i="26"/>
  <c r="V257" i="26"/>
  <c r="S256" i="26"/>
  <c r="O256" i="26"/>
  <c r="H256" i="26"/>
  <c r="V256" i="26"/>
  <c r="S255" i="26"/>
  <c r="O255" i="26"/>
  <c r="H255" i="26"/>
  <c r="V255" i="26"/>
  <c r="S254" i="26"/>
  <c r="O254" i="26"/>
  <c r="H254" i="26"/>
  <c r="V254" i="26"/>
  <c r="S253" i="26"/>
  <c r="O253" i="26"/>
  <c r="H253" i="26"/>
  <c r="V253" i="26"/>
  <c r="S252" i="26"/>
  <c r="O252" i="26"/>
  <c r="H252" i="26"/>
  <c r="V252" i="26"/>
  <c r="S251" i="26"/>
  <c r="O251" i="26"/>
  <c r="H251" i="26"/>
  <c r="V251" i="26"/>
  <c r="S250" i="26"/>
  <c r="O250" i="26"/>
  <c r="H250" i="26"/>
  <c r="V250" i="26"/>
  <c r="S249" i="26"/>
  <c r="O249" i="26"/>
  <c r="H249" i="26"/>
  <c r="V249" i="26"/>
  <c r="S248" i="26"/>
  <c r="O248" i="26"/>
  <c r="H248" i="26"/>
  <c r="V248" i="26"/>
  <c r="S247" i="26"/>
  <c r="O247" i="26"/>
  <c r="H247" i="26"/>
  <c r="V247" i="26"/>
  <c r="S246" i="26"/>
  <c r="O246" i="26"/>
  <c r="H246" i="26"/>
  <c r="V246" i="26"/>
  <c r="S245" i="26"/>
  <c r="O245" i="26"/>
  <c r="H245" i="26"/>
  <c r="V245" i="26"/>
  <c r="S244" i="26"/>
  <c r="O244" i="26"/>
  <c r="H244" i="26"/>
  <c r="V244" i="26"/>
  <c r="S243" i="26"/>
  <c r="O243" i="26"/>
  <c r="H243" i="26"/>
  <c r="V243" i="26"/>
  <c r="S242" i="26"/>
  <c r="O242" i="26"/>
  <c r="H242" i="26"/>
  <c r="V242" i="26"/>
  <c r="S241" i="26"/>
  <c r="O241" i="26"/>
  <c r="H241" i="26"/>
  <c r="V241" i="26"/>
  <c r="S240" i="26"/>
  <c r="O240" i="26"/>
  <c r="H240" i="26"/>
  <c r="V240" i="26"/>
  <c r="S239" i="26"/>
  <c r="O239" i="26"/>
  <c r="H239" i="26"/>
  <c r="V239" i="26"/>
  <c r="S238" i="26"/>
  <c r="O238" i="26"/>
  <c r="H238" i="26"/>
  <c r="V238" i="26"/>
  <c r="S237" i="26"/>
  <c r="O237" i="26"/>
  <c r="H237" i="26"/>
  <c r="V237" i="26"/>
  <c r="S236" i="26"/>
  <c r="O236" i="26"/>
  <c r="H236" i="26"/>
  <c r="V236" i="26"/>
  <c r="S235" i="26"/>
  <c r="O235" i="26"/>
  <c r="H235" i="26"/>
  <c r="V235" i="26"/>
  <c r="S234" i="26"/>
  <c r="O234" i="26"/>
  <c r="H234" i="26"/>
  <c r="V234" i="26"/>
  <c r="S233" i="26"/>
  <c r="O233" i="26"/>
  <c r="H233" i="26"/>
  <c r="V233" i="26"/>
  <c r="S232" i="26"/>
  <c r="O232" i="26"/>
  <c r="H232" i="26"/>
  <c r="V232" i="26"/>
  <c r="S231" i="26"/>
  <c r="O231" i="26"/>
  <c r="H231" i="26"/>
  <c r="V231" i="26"/>
  <c r="S230" i="26"/>
  <c r="O230" i="26"/>
  <c r="H230" i="26"/>
  <c r="V230" i="26"/>
  <c r="S229" i="26"/>
  <c r="O229" i="26"/>
  <c r="H229" i="26"/>
  <c r="V229" i="26"/>
  <c r="S228" i="26"/>
  <c r="O228" i="26"/>
  <c r="H228" i="26"/>
  <c r="V228" i="26"/>
  <c r="S227" i="26"/>
  <c r="O227" i="26"/>
  <c r="H227" i="26"/>
  <c r="V227" i="26"/>
  <c r="S226" i="26"/>
  <c r="O226" i="26"/>
  <c r="H226" i="26"/>
  <c r="V226" i="26"/>
  <c r="S225" i="26"/>
  <c r="O225" i="26"/>
  <c r="H225" i="26"/>
  <c r="V225" i="26"/>
  <c r="S224" i="26"/>
  <c r="O224" i="26"/>
  <c r="H224" i="26"/>
  <c r="V224" i="26"/>
  <c r="S223" i="26"/>
  <c r="O223" i="26"/>
  <c r="H223" i="26"/>
  <c r="V223" i="26"/>
  <c r="S222" i="26"/>
  <c r="O222" i="26"/>
  <c r="H222" i="26"/>
  <c r="V222" i="26"/>
  <c r="S221" i="26"/>
  <c r="O221" i="26"/>
  <c r="H221" i="26"/>
  <c r="V221" i="26"/>
  <c r="S220" i="26"/>
  <c r="O220" i="26"/>
  <c r="H220" i="26"/>
  <c r="V220" i="26"/>
  <c r="S219" i="26"/>
  <c r="O219" i="26"/>
  <c r="H219" i="26"/>
  <c r="V219" i="26"/>
  <c r="S218" i="26"/>
  <c r="O218" i="26"/>
  <c r="H218" i="26"/>
  <c r="V218" i="26"/>
  <c r="S217" i="26"/>
  <c r="O217" i="26"/>
  <c r="H217" i="26"/>
  <c r="V217" i="26"/>
  <c r="S216" i="26"/>
  <c r="O216" i="26"/>
  <c r="H216" i="26"/>
  <c r="V216" i="26"/>
  <c r="S215" i="26"/>
  <c r="O215" i="26"/>
  <c r="H215" i="26"/>
  <c r="V215" i="26"/>
  <c r="S214" i="26"/>
  <c r="O214" i="26"/>
  <c r="H214" i="26"/>
  <c r="V214" i="26"/>
  <c r="S213" i="26"/>
  <c r="O213" i="26"/>
  <c r="H213" i="26"/>
  <c r="V213" i="26"/>
  <c r="S212" i="26"/>
  <c r="O212" i="26"/>
  <c r="H212" i="26"/>
  <c r="V212" i="26"/>
  <c r="S211" i="26"/>
  <c r="O211" i="26"/>
  <c r="H211" i="26"/>
  <c r="V211" i="26"/>
  <c r="S210" i="26"/>
  <c r="O210" i="26"/>
  <c r="H210" i="26"/>
  <c r="V210" i="26"/>
  <c r="S209" i="26"/>
  <c r="O209" i="26"/>
  <c r="H209" i="26"/>
  <c r="V209" i="26"/>
  <c r="S208" i="26"/>
  <c r="O208" i="26"/>
  <c r="H208" i="26"/>
  <c r="V208" i="26"/>
  <c r="S207" i="26"/>
  <c r="O207" i="26"/>
  <c r="H207" i="26"/>
  <c r="V207" i="26"/>
  <c r="S206" i="26"/>
  <c r="O206" i="26"/>
  <c r="H206" i="26"/>
  <c r="V206" i="26"/>
  <c r="S205" i="26"/>
  <c r="O205" i="26"/>
  <c r="H205" i="26"/>
  <c r="V205" i="26"/>
  <c r="S204" i="26"/>
  <c r="O204" i="26"/>
  <c r="H204" i="26"/>
  <c r="V204" i="26"/>
  <c r="S203" i="26"/>
  <c r="O203" i="26"/>
  <c r="H203" i="26"/>
  <c r="V203" i="26"/>
  <c r="S202" i="26"/>
  <c r="O202" i="26"/>
  <c r="H202" i="26"/>
  <c r="V202" i="26"/>
  <c r="S201" i="26"/>
  <c r="O201" i="26"/>
  <c r="H201" i="26"/>
  <c r="V201" i="26"/>
  <c r="S200" i="26"/>
  <c r="O200" i="26"/>
  <c r="H200" i="26"/>
  <c r="V200" i="26"/>
  <c r="S199" i="26"/>
  <c r="O199" i="26"/>
  <c r="H199" i="26"/>
  <c r="V199" i="26"/>
  <c r="S198" i="26"/>
  <c r="O198" i="26"/>
  <c r="H198" i="26"/>
  <c r="V198" i="26"/>
  <c r="S197" i="26"/>
  <c r="O197" i="26"/>
  <c r="H197" i="26"/>
  <c r="V197" i="26"/>
  <c r="S196" i="26"/>
  <c r="O196" i="26"/>
  <c r="H196" i="26"/>
  <c r="V196" i="26"/>
  <c r="S195" i="26"/>
  <c r="O195" i="26"/>
  <c r="H195" i="26"/>
  <c r="V195" i="26"/>
  <c r="S194" i="26"/>
  <c r="O194" i="26"/>
  <c r="H194" i="26"/>
  <c r="V194" i="26"/>
  <c r="S193" i="26"/>
  <c r="O193" i="26"/>
  <c r="H193" i="26"/>
  <c r="V193" i="26"/>
  <c r="S192" i="26"/>
  <c r="O192" i="26"/>
  <c r="H192" i="26"/>
  <c r="V192" i="26"/>
  <c r="S191" i="26"/>
  <c r="O191" i="26"/>
  <c r="H191" i="26"/>
  <c r="V191" i="26"/>
  <c r="S190" i="26"/>
  <c r="O190" i="26"/>
  <c r="H190" i="26"/>
  <c r="V190" i="26"/>
  <c r="S189" i="26"/>
  <c r="O189" i="26"/>
  <c r="H189" i="26"/>
  <c r="V189" i="26"/>
  <c r="S188" i="26"/>
  <c r="O188" i="26"/>
  <c r="H188" i="26"/>
  <c r="V188" i="26"/>
  <c r="S187" i="26"/>
  <c r="O187" i="26"/>
  <c r="H187" i="26"/>
  <c r="V187" i="26"/>
  <c r="S186" i="26"/>
  <c r="O186" i="26"/>
  <c r="H186" i="26"/>
  <c r="V186" i="26"/>
  <c r="S185" i="26"/>
  <c r="O185" i="26"/>
  <c r="H185" i="26"/>
  <c r="V185" i="26"/>
  <c r="S184" i="26"/>
  <c r="O184" i="26"/>
  <c r="H184" i="26"/>
  <c r="V184" i="26"/>
  <c r="S183" i="26"/>
  <c r="O183" i="26"/>
  <c r="H183" i="26"/>
  <c r="V183" i="26"/>
  <c r="S182" i="26"/>
  <c r="O182" i="26"/>
  <c r="H182" i="26"/>
  <c r="V182" i="26"/>
  <c r="S181" i="26"/>
  <c r="O181" i="26"/>
  <c r="H181" i="26"/>
  <c r="V181" i="26"/>
  <c r="S180" i="26"/>
  <c r="O180" i="26"/>
  <c r="H180" i="26"/>
  <c r="V180" i="26"/>
  <c r="S179" i="26"/>
  <c r="O179" i="26"/>
  <c r="H179" i="26"/>
  <c r="V179" i="26"/>
  <c r="S178" i="26"/>
  <c r="O178" i="26"/>
  <c r="H178" i="26"/>
  <c r="V178" i="26"/>
  <c r="S177" i="26"/>
  <c r="O177" i="26"/>
  <c r="H177" i="26"/>
  <c r="V177" i="26"/>
  <c r="S176" i="26"/>
  <c r="O176" i="26"/>
  <c r="H176" i="26"/>
  <c r="V176" i="26"/>
  <c r="S175" i="26"/>
  <c r="O175" i="26"/>
  <c r="H175" i="26"/>
  <c r="V175" i="26"/>
  <c r="S174" i="26"/>
  <c r="O174" i="26"/>
  <c r="H174" i="26"/>
  <c r="V174" i="26"/>
  <c r="S173" i="26"/>
  <c r="O173" i="26"/>
  <c r="H173" i="26"/>
  <c r="V173" i="26"/>
  <c r="S172" i="26"/>
  <c r="O172" i="26"/>
  <c r="H172" i="26"/>
  <c r="V172" i="26"/>
  <c r="S171" i="26"/>
  <c r="O171" i="26"/>
  <c r="H171" i="26"/>
  <c r="V171" i="26"/>
  <c r="S170" i="26"/>
  <c r="O170" i="26"/>
  <c r="H170" i="26"/>
  <c r="V170" i="26"/>
  <c r="S169" i="26"/>
  <c r="O169" i="26"/>
  <c r="H169" i="26"/>
  <c r="V169" i="26"/>
  <c r="S168" i="26"/>
  <c r="O168" i="26"/>
  <c r="H168" i="26"/>
  <c r="V168" i="26"/>
  <c r="S167" i="26"/>
  <c r="O167" i="26"/>
  <c r="H167" i="26"/>
  <c r="V167" i="26"/>
  <c r="S166" i="26"/>
  <c r="O166" i="26"/>
  <c r="H166" i="26"/>
  <c r="V166" i="26"/>
  <c r="S165" i="26"/>
  <c r="O165" i="26"/>
  <c r="H165" i="26"/>
  <c r="V165" i="26"/>
  <c r="S164" i="26"/>
  <c r="O164" i="26"/>
  <c r="H164" i="26"/>
  <c r="V164" i="26"/>
  <c r="S163" i="26"/>
  <c r="O163" i="26"/>
  <c r="H163" i="26"/>
  <c r="V163" i="26"/>
  <c r="S162" i="26"/>
  <c r="O162" i="26"/>
  <c r="H162" i="26"/>
  <c r="V162" i="26"/>
  <c r="S161" i="26"/>
  <c r="O161" i="26"/>
  <c r="H161" i="26"/>
  <c r="V161" i="26"/>
  <c r="S160" i="26"/>
  <c r="O160" i="26"/>
  <c r="H160" i="26"/>
  <c r="V160" i="26"/>
  <c r="S159" i="26"/>
  <c r="O159" i="26"/>
  <c r="H159" i="26"/>
  <c r="V159" i="26"/>
  <c r="S158" i="26"/>
  <c r="O158" i="26"/>
  <c r="H158" i="26"/>
  <c r="V158" i="26"/>
  <c r="S157" i="26"/>
  <c r="O157" i="26"/>
  <c r="H157" i="26"/>
  <c r="V157" i="26"/>
  <c r="S156" i="26"/>
  <c r="O156" i="26"/>
  <c r="H156" i="26"/>
  <c r="V156" i="26"/>
  <c r="S155" i="26"/>
  <c r="O155" i="26"/>
  <c r="H155" i="26"/>
  <c r="V155" i="26"/>
  <c r="S154" i="26"/>
  <c r="O154" i="26"/>
  <c r="H154" i="26"/>
  <c r="V154" i="26"/>
  <c r="S153" i="26"/>
  <c r="O153" i="26"/>
  <c r="H153" i="26"/>
  <c r="V153" i="26"/>
  <c r="S152" i="26"/>
  <c r="O152" i="26"/>
  <c r="H152" i="26"/>
  <c r="V152" i="26"/>
  <c r="S151" i="26"/>
  <c r="O151" i="26"/>
  <c r="H151" i="26"/>
  <c r="V151" i="26"/>
  <c r="S150" i="26"/>
  <c r="O150" i="26"/>
  <c r="H150" i="26"/>
  <c r="V150" i="26"/>
  <c r="S149" i="26"/>
  <c r="O149" i="26"/>
  <c r="H149" i="26"/>
  <c r="V149" i="26"/>
  <c r="S148" i="26"/>
  <c r="O148" i="26"/>
  <c r="H148" i="26"/>
  <c r="V148" i="26"/>
  <c r="S147" i="26"/>
  <c r="O147" i="26"/>
  <c r="H147" i="26"/>
  <c r="V147" i="26"/>
  <c r="S146" i="26"/>
  <c r="O146" i="26"/>
  <c r="H146" i="26"/>
  <c r="V146" i="26"/>
  <c r="S145" i="26"/>
  <c r="O145" i="26"/>
  <c r="H145" i="26"/>
  <c r="V145" i="26"/>
  <c r="S144" i="26"/>
  <c r="O144" i="26"/>
  <c r="H144" i="26"/>
  <c r="V144" i="26"/>
  <c r="S143" i="26"/>
  <c r="O143" i="26"/>
  <c r="H143" i="26"/>
  <c r="V143" i="26"/>
  <c r="S142" i="26"/>
  <c r="O142" i="26"/>
  <c r="H142" i="26"/>
  <c r="V142" i="26"/>
  <c r="S141" i="26"/>
  <c r="O141" i="26"/>
  <c r="H141" i="26"/>
  <c r="V141" i="26"/>
  <c r="S140" i="26"/>
  <c r="O140" i="26"/>
  <c r="H140" i="26"/>
  <c r="V140" i="26"/>
  <c r="S139" i="26"/>
  <c r="O139" i="26"/>
  <c r="H139" i="26"/>
  <c r="V139" i="26"/>
  <c r="S138" i="26"/>
  <c r="O138" i="26"/>
  <c r="H138" i="26"/>
  <c r="V138" i="26"/>
  <c r="S137" i="26"/>
  <c r="O137" i="26"/>
  <c r="H137" i="26"/>
  <c r="V137" i="26"/>
  <c r="S136" i="26"/>
  <c r="O136" i="26"/>
  <c r="H136" i="26"/>
  <c r="V136" i="26"/>
  <c r="S135" i="26"/>
  <c r="O135" i="26"/>
  <c r="H135" i="26"/>
  <c r="V135" i="26"/>
  <c r="S134" i="26"/>
  <c r="O134" i="26"/>
  <c r="H134" i="26"/>
  <c r="V134" i="26"/>
  <c r="S133" i="26"/>
  <c r="O133" i="26"/>
  <c r="H133" i="26"/>
  <c r="V133" i="26"/>
  <c r="S132" i="26"/>
  <c r="O132" i="26"/>
  <c r="H132" i="26"/>
  <c r="V132" i="26"/>
  <c r="S131" i="26"/>
  <c r="O131" i="26"/>
  <c r="H131" i="26"/>
  <c r="V131" i="26"/>
  <c r="S130" i="26"/>
  <c r="O130" i="26"/>
  <c r="H130" i="26"/>
  <c r="V130" i="26"/>
  <c r="S129" i="26"/>
  <c r="O129" i="26"/>
  <c r="H129" i="26"/>
  <c r="V129" i="26"/>
  <c r="S128" i="26"/>
  <c r="O128" i="26"/>
  <c r="H128" i="26"/>
  <c r="V128" i="26"/>
  <c r="S127" i="26"/>
  <c r="O127" i="26"/>
  <c r="H127" i="26"/>
  <c r="V127" i="26"/>
  <c r="S126" i="26"/>
  <c r="O126" i="26"/>
  <c r="H126" i="26"/>
  <c r="V126" i="26"/>
  <c r="S125" i="26"/>
  <c r="O125" i="26"/>
  <c r="H125" i="26"/>
  <c r="V125" i="26"/>
  <c r="S124" i="26"/>
  <c r="O124" i="26"/>
  <c r="H124" i="26"/>
  <c r="V124" i="26"/>
  <c r="S123" i="26"/>
  <c r="O123" i="26"/>
  <c r="H123" i="26"/>
  <c r="V123" i="26"/>
  <c r="S122" i="26"/>
  <c r="O122" i="26"/>
  <c r="H122" i="26"/>
  <c r="V122" i="26"/>
  <c r="S121" i="26"/>
  <c r="O121" i="26"/>
  <c r="H121" i="26"/>
  <c r="V121" i="26"/>
  <c r="S120" i="26"/>
  <c r="O120" i="26"/>
  <c r="H120" i="26"/>
  <c r="V120" i="26"/>
  <c r="S119" i="26"/>
  <c r="O119" i="26"/>
  <c r="H119" i="26"/>
  <c r="V119" i="26"/>
  <c r="S118" i="26"/>
  <c r="O118" i="26"/>
  <c r="H118" i="26"/>
  <c r="V118" i="26"/>
  <c r="S117" i="26"/>
  <c r="O117" i="26"/>
  <c r="H117" i="26"/>
  <c r="V117" i="26"/>
  <c r="S116" i="26"/>
  <c r="O116" i="26"/>
  <c r="H116" i="26"/>
  <c r="V116" i="26"/>
  <c r="S115" i="26"/>
  <c r="O115" i="26"/>
  <c r="H115" i="26"/>
  <c r="V115" i="26"/>
  <c r="S114" i="26"/>
  <c r="O114" i="26"/>
  <c r="H114" i="26"/>
  <c r="V114" i="26"/>
  <c r="S113" i="26"/>
  <c r="O113" i="26"/>
  <c r="H113" i="26"/>
  <c r="V113" i="26"/>
  <c r="S112" i="26"/>
  <c r="O112" i="26"/>
  <c r="H112" i="26"/>
  <c r="V112" i="26"/>
  <c r="S111" i="26"/>
  <c r="O111" i="26"/>
  <c r="H111" i="26"/>
  <c r="V111" i="26"/>
  <c r="S110" i="26"/>
  <c r="O110" i="26"/>
  <c r="H110" i="26"/>
  <c r="V110" i="26"/>
  <c r="S109" i="26"/>
  <c r="O109" i="26"/>
  <c r="H109" i="26"/>
  <c r="V109" i="26"/>
  <c r="S108" i="26"/>
  <c r="O108" i="26"/>
  <c r="H108" i="26"/>
  <c r="V108" i="26"/>
  <c r="S107" i="26"/>
  <c r="O107" i="26"/>
  <c r="H107" i="26"/>
  <c r="V107" i="26"/>
  <c r="S106" i="26"/>
  <c r="O106" i="26"/>
  <c r="H106" i="26"/>
  <c r="V106" i="26"/>
  <c r="S105" i="26"/>
  <c r="O105" i="26"/>
  <c r="H105" i="26"/>
  <c r="V105" i="26"/>
  <c r="S104" i="26"/>
  <c r="O104" i="26"/>
  <c r="H104" i="26"/>
  <c r="V104" i="26"/>
  <c r="S103" i="26"/>
  <c r="O103" i="26"/>
  <c r="H103" i="26"/>
  <c r="V103" i="26"/>
  <c r="S102" i="26"/>
  <c r="O102" i="26"/>
  <c r="H102" i="26"/>
  <c r="V102" i="26"/>
  <c r="S101" i="26"/>
  <c r="O101" i="26"/>
  <c r="H101" i="26"/>
  <c r="V101" i="26"/>
  <c r="S100" i="26"/>
  <c r="O100" i="26"/>
  <c r="H100" i="26"/>
  <c r="V100" i="26"/>
  <c r="S99" i="26"/>
  <c r="O99" i="26"/>
  <c r="H99" i="26"/>
  <c r="V99" i="26"/>
  <c r="S98" i="26"/>
  <c r="O98" i="26"/>
  <c r="H98" i="26"/>
  <c r="V98" i="26"/>
  <c r="S97" i="26"/>
  <c r="O97" i="26"/>
  <c r="H97" i="26"/>
  <c r="V97" i="26"/>
  <c r="S96" i="26"/>
  <c r="O96" i="26"/>
  <c r="H96" i="26"/>
  <c r="V96" i="26"/>
  <c r="S95" i="26"/>
  <c r="O95" i="26"/>
  <c r="H95" i="26"/>
  <c r="V95" i="26"/>
  <c r="S94" i="26"/>
  <c r="O94" i="26"/>
  <c r="H94" i="26"/>
  <c r="V94" i="26"/>
  <c r="S93" i="26"/>
  <c r="O93" i="26"/>
  <c r="H93" i="26"/>
  <c r="V93" i="26"/>
  <c r="S92" i="26"/>
  <c r="O92" i="26"/>
  <c r="H92" i="26"/>
  <c r="V92" i="26"/>
  <c r="S91" i="26"/>
  <c r="O91" i="26"/>
  <c r="H91" i="26"/>
  <c r="V91" i="26"/>
  <c r="S90" i="26"/>
  <c r="O90" i="26"/>
  <c r="H90" i="26"/>
  <c r="V90" i="26"/>
  <c r="S89" i="26"/>
  <c r="O89" i="26"/>
  <c r="H89" i="26"/>
  <c r="V89" i="26"/>
  <c r="S88" i="26"/>
  <c r="O88" i="26"/>
  <c r="H88" i="26"/>
  <c r="V88" i="26"/>
  <c r="S87" i="26"/>
  <c r="O87" i="26"/>
  <c r="H87" i="26"/>
  <c r="V87" i="26"/>
  <c r="S86" i="26"/>
  <c r="O86" i="26"/>
  <c r="H86" i="26"/>
  <c r="V86" i="26"/>
  <c r="S85" i="26"/>
  <c r="O85" i="26"/>
  <c r="H85" i="26"/>
  <c r="V85" i="26"/>
  <c r="S84" i="26"/>
  <c r="O84" i="26"/>
  <c r="H84" i="26"/>
  <c r="V84" i="26"/>
  <c r="S83" i="26"/>
  <c r="O83" i="26"/>
  <c r="H83" i="26"/>
  <c r="V83" i="26"/>
  <c r="S82" i="26"/>
  <c r="O82" i="26"/>
  <c r="H82" i="26"/>
  <c r="V82" i="26"/>
  <c r="S81" i="26"/>
  <c r="O81" i="26"/>
  <c r="H81" i="26"/>
  <c r="V81" i="26"/>
  <c r="S80" i="26"/>
  <c r="O80" i="26"/>
  <c r="H80" i="26"/>
  <c r="V80" i="26"/>
  <c r="S79" i="26"/>
  <c r="O79" i="26"/>
  <c r="H79" i="26"/>
  <c r="V79" i="26"/>
  <c r="S78" i="26"/>
  <c r="O78" i="26"/>
  <c r="H78" i="26"/>
  <c r="V78" i="26"/>
  <c r="S77" i="26"/>
  <c r="O77" i="26"/>
  <c r="H77" i="26"/>
  <c r="V77" i="26"/>
  <c r="S76" i="26"/>
  <c r="O76" i="26"/>
  <c r="H76" i="26"/>
  <c r="V76" i="26"/>
  <c r="S75" i="26"/>
  <c r="O75" i="26"/>
  <c r="H75" i="26"/>
  <c r="V75" i="26"/>
  <c r="S74" i="26"/>
  <c r="O74" i="26"/>
  <c r="H74" i="26"/>
  <c r="V74" i="26"/>
  <c r="S73" i="26"/>
  <c r="O73" i="26"/>
  <c r="H73" i="26"/>
  <c r="V73" i="26"/>
  <c r="S72" i="26"/>
  <c r="O72" i="26"/>
  <c r="H72" i="26"/>
  <c r="V72" i="26"/>
  <c r="S71" i="26"/>
  <c r="O71" i="26"/>
  <c r="H71" i="26"/>
  <c r="V71" i="26"/>
  <c r="S70" i="26"/>
  <c r="O70" i="26"/>
  <c r="H70" i="26"/>
  <c r="V70" i="26"/>
  <c r="S69" i="26"/>
  <c r="O69" i="26"/>
  <c r="H69" i="26"/>
  <c r="V69" i="26"/>
  <c r="S68" i="26"/>
  <c r="O68" i="26"/>
  <c r="H68" i="26"/>
  <c r="V68" i="26"/>
  <c r="S67" i="26"/>
  <c r="O67" i="26"/>
  <c r="H67" i="26"/>
  <c r="V67" i="26"/>
  <c r="S66" i="26"/>
  <c r="O66" i="26"/>
  <c r="H66" i="26"/>
  <c r="V66" i="26"/>
  <c r="S65" i="26"/>
  <c r="O65" i="26"/>
  <c r="H65" i="26"/>
  <c r="V65" i="26"/>
  <c r="S64" i="26"/>
  <c r="O64" i="26"/>
  <c r="H64" i="26"/>
  <c r="V64" i="26"/>
  <c r="S63" i="26"/>
  <c r="O63" i="26"/>
  <c r="H63" i="26"/>
  <c r="V63" i="26"/>
  <c r="S62" i="26"/>
  <c r="O62" i="26"/>
  <c r="H62" i="26"/>
  <c r="V62" i="26"/>
  <c r="S61" i="26"/>
  <c r="O61" i="26"/>
  <c r="H61" i="26"/>
  <c r="V61" i="26"/>
  <c r="S60" i="26"/>
  <c r="O60" i="26"/>
  <c r="H60" i="26"/>
  <c r="V60" i="26"/>
  <c r="S59" i="26"/>
  <c r="O59" i="26"/>
  <c r="H59" i="26"/>
  <c r="V59" i="26"/>
  <c r="S58" i="26"/>
  <c r="O58" i="26"/>
  <c r="H58" i="26"/>
  <c r="V58" i="26"/>
  <c r="S57" i="26"/>
  <c r="O57" i="26"/>
  <c r="H57" i="26"/>
  <c r="V57" i="26"/>
  <c r="S56" i="26"/>
  <c r="O56" i="26"/>
  <c r="H56" i="26"/>
  <c r="V56" i="26"/>
  <c r="S55" i="26"/>
  <c r="O55" i="26"/>
  <c r="H55" i="26"/>
  <c r="V55" i="26"/>
  <c r="S54" i="26"/>
  <c r="O54" i="26"/>
  <c r="H54" i="26"/>
  <c r="V54" i="26"/>
  <c r="S53" i="26"/>
  <c r="O53" i="26"/>
  <c r="H53" i="26"/>
  <c r="V53" i="26"/>
  <c r="S52" i="26"/>
  <c r="O52" i="26"/>
  <c r="H52" i="26"/>
  <c r="V52" i="26"/>
  <c r="S51" i="26"/>
  <c r="O51" i="26"/>
  <c r="H51" i="26"/>
  <c r="V51" i="26"/>
  <c r="S50" i="26"/>
  <c r="O50" i="26"/>
  <c r="H50" i="26"/>
  <c r="V50" i="26"/>
  <c r="S49" i="26"/>
  <c r="O49" i="26"/>
  <c r="H49" i="26"/>
  <c r="V49" i="26"/>
  <c r="S48" i="26"/>
  <c r="O48" i="26"/>
  <c r="H48" i="26"/>
  <c r="V48" i="26"/>
  <c r="S47" i="26"/>
  <c r="O47" i="26"/>
  <c r="H47" i="26"/>
  <c r="V47" i="26"/>
  <c r="S46" i="26"/>
  <c r="O46" i="26"/>
  <c r="H46" i="26"/>
  <c r="V46" i="26"/>
  <c r="S45" i="26"/>
  <c r="O45" i="26"/>
  <c r="H45" i="26"/>
  <c r="V45" i="26"/>
  <c r="S44" i="26"/>
  <c r="O44" i="26"/>
  <c r="H44" i="26"/>
  <c r="V44" i="26"/>
  <c r="S43" i="26"/>
  <c r="O43" i="26"/>
  <c r="H43" i="26"/>
  <c r="V43" i="26"/>
  <c r="S42" i="26"/>
  <c r="O42" i="26"/>
  <c r="H42" i="26"/>
  <c r="V42" i="26"/>
  <c r="S41" i="26"/>
  <c r="O41" i="26"/>
  <c r="H41" i="26"/>
  <c r="V41" i="26"/>
  <c r="S40" i="26"/>
  <c r="O40" i="26"/>
  <c r="H40" i="26"/>
  <c r="V40" i="26"/>
  <c r="S39" i="26"/>
  <c r="O39" i="26"/>
  <c r="H39" i="26"/>
  <c r="V39" i="26"/>
  <c r="S38" i="26"/>
  <c r="O38" i="26"/>
  <c r="H38" i="26"/>
  <c r="V38" i="26"/>
  <c r="S37" i="26"/>
  <c r="O37" i="26"/>
  <c r="H37" i="26"/>
  <c r="V37" i="26"/>
  <c r="S36" i="26"/>
  <c r="O36" i="26"/>
  <c r="H36" i="26"/>
  <c r="V36" i="26"/>
  <c r="S35" i="26"/>
  <c r="O35" i="26"/>
  <c r="H35" i="26"/>
  <c r="V35" i="26"/>
  <c r="S34" i="26"/>
  <c r="O34" i="26"/>
  <c r="H34" i="26"/>
  <c r="V34" i="26"/>
  <c r="S33" i="26"/>
  <c r="O33" i="26"/>
  <c r="H33" i="26"/>
  <c r="V33" i="26"/>
  <c r="S32" i="26"/>
  <c r="O32" i="26"/>
  <c r="H32" i="26"/>
  <c r="V32" i="26"/>
  <c r="S31" i="26"/>
  <c r="O31" i="26"/>
  <c r="H31" i="26"/>
  <c r="V31" i="26"/>
  <c r="S30" i="26"/>
  <c r="O30" i="26"/>
  <c r="H30" i="26"/>
  <c r="V30" i="26"/>
  <c r="S29" i="26"/>
  <c r="O29" i="26"/>
  <c r="H29" i="26"/>
  <c r="V29" i="26"/>
  <c r="S28" i="26"/>
  <c r="O28" i="26"/>
  <c r="H28" i="26"/>
  <c r="V28" i="26"/>
  <c r="S27" i="26"/>
  <c r="O27" i="26"/>
  <c r="H27" i="26"/>
  <c r="V27" i="26"/>
  <c r="S26" i="26"/>
  <c r="O26" i="26"/>
  <c r="H26" i="26"/>
  <c r="V26" i="26"/>
  <c r="S25" i="26"/>
  <c r="O25" i="26"/>
  <c r="H25" i="26"/>
  <c r="V25" i="26"/>
  <c r="S24" i="26"/>
  <c r="O24" i="26"/>
  <c r="H24" i="26"/>
  <c r="V24" i="26"/>
  <c r="S23" i="26"/>
  <c r="O23" i="26"/>
  <c r="H23" i="26"/>
  <c r="V23" i="26"/>
  <c r="S22" i="26"/>
  <c r="O22" i="26"/>
  <c r="H22" i="26"/>
  <c r="V22" i="26"/>
  <c r="S21" i="26"/>
  <c r="O21" i="26"/>
  <c r="H21" i="26"/>
  <c r="V21" i="26"/>
  <c r="S20" i="26"/>
  <c r="O20" i="26"/>
  <c r="H20" i="26"/>
  <c r="V20" i="26"/>
  <c r="S19" i="26"/>
  <c r="O19" i="26"/>
  <c r="H19" i="26"/>
  <c r="V19" i="26"/>
  <c r="S18" i="26"/>
  <c r="O18" i="26"/>
  <c r="H18" i="26"/>
  <c r="V18" i="26"/>
  <c r="S17" i="26"/>
  <c r="O17" i="26"/>
  <c r="H17" i="26"/>
  <c r="V17" i="26"/>
  <c r="S16" i="26"/>
  <c r="O16" i="26"/>
  <c r="H16" i="26"/>
  <c r="V16" i="26"/>
  <c r="S15" i="26"/>
  <c r="O15" i="26"/>
  <c r="H15" i="26"/>
  <c r="V15" i="26"/>
  <c r="S14" i="26"/>
  <c r="O14" i="26"/>
  <c r="H14" i="26"/>
  <c r="V14" i="26"/>
  <c r="S13" i="26"/>
  <c r="O13" i="26"/>
  <c r="H13" i="26"/>
  <c r="V13" i="26"/>
  <c r="S12" i="26"/>
  <c r="O12" i="26"/>
  <c r="H12" i="26"/>
  <c r="V12" i="26"/>
  <c r="T162" i="23"/>
  <c r="Q162" i="23"/>
  <c r="E162" i="23"/>
  <c r="W162" i="23"/>
  <c r="T161" i="23"/>
  <c r="Q161" i="23"/>
  <c r="E161" i="23"/>
  <c r="W161" i="23"/>
  <c r="T160" i="23"/>
  <c r="Q160" i="23"/>
  <c r="E160" i="23"/>
  <c r="W160" i="23"/>
  <c r="T159" i="23"/>
  <c r="Q159" i="23"/>
  <c r="E159" i="23"/>
  <c r="W159" i="23"/>
  <c r="T158" i="23"/>
  <c r="Q158" i="23"/>
  <c r="E158" i="23"/>
  <c r="W158" i="23"/>
  <c r="T157" i="23"/>
  <c r="Q157" i="23"/>
  <c r="E157" i="23"/>
  <c r="W157" i="23"/>
  <c r="T156" i="23"/>
  <c r="Q156" i="23"/>
  <c r="E156" i="23"/>
  <c r="W156" i="23"/>
  <c r="T155" i="23"/>
  <c r="Q155" i="23"/>
  <c r="E155" i="23"/>
  <c r="W155" i="23"/>
  <c r="T154" i="23"/>
  <c r="Q154" i="23"/>
  <c r="E154" i="23"/>
  <c r="W154" i="23"/>
  <c r="T153" i="23"/>
  <c r="Q153" i="23"/>
  <c r="E153" i="23"/>
  <c r="W153" i="23"/>
  <c r="T152" i="23"/>
  <c r="Q152" i="23"/>
  <c r="E152" i="23"/>
  <c r="W152" i="23"/>
  <c r="T151" i="23"/>
  <c r="Q151" i="23"/>
  <c r="E151" i="23"/>
  <c r="W151" i="23"/>
  <c r="T150" i="23"/>
  <c r="Q150" i="23"/>
  <c r="E150" i="23"/>
  <c r="W150" i="23"/>
  <c r="T149" i="23"/>
  <c r="Q149" i="23"/>
  <c r="E149" i="23"/>
  <c r="W149" i="23"/>
  <c r="T148" i="23"/>
  <c r="Q148" i="23"/>
  <c r="E148" i="23"/>
  <c r="W148" i="23"/>
  <c r="T147" i="23"/>
  <c r="Q147" i="23"/>
  <c r="E147" i="23"/>
  <c r="W147" i="23"/>
  <c r="T146" i="23"/>
  <c r="Q146" i="23"/>
  <c r="E146" i="23"/>
  <c r="W146" i="23"/>
  <c r="T145" i="23"/>
  <c r="Q145" i="23"/>
  <c r="E145" i="23"/>
  <c r="W145" i="23"/>
  <c r="T144" i="23"/>
  <c r="Q144" i="23"/>
  <c r="E144" i="23"/>
  <c r="W144" i="23"/>
  <c r="T143" i="23"/>
  <c r="Q143" i="23"/>
  <c r="E143" i="23"/>
  <c r="W143" i="23"/>
  <c r="T142" i="23"/>
  <c r="Q142" i="23"/>
  <c r="E142" i="23"/>
  <c r="W142" i="23"/>
  <c r="T141" i="23"/>
  <c r="Q141" i="23"/>
  <c r="E141" i="23"/>
  <c r="W141" i="23"/>
  <c r="T140" i="23"/>
  <c r="Q140" i="23"/>
  <c r="E140" i="23"/>
  <c r="W140" i="23"/>
  <c r="T139" i="23"/>
  <c r="Q139" i="23"/>
  <c r="E139" i="23"/>
  <c r="W139" i="23"/>
  <c r="T138" i="23"/>
  <c r="Q138" i="23"/>
  <c r="E138" i="23"/>
  <c r="W138" i="23"/>
  <c r="T137" i="23"/>
  <c r="Q137" i="23"/>
  <c r="E137" i="23"/>
  <c r="W137" i="23"/>
  <c r="T136" i="23"/>
  <c r="Q136" i="23"/>
  <c r="E136" i="23"/>
  <c r="W136" i="23"/>
  <c r="T135" i="23"/>
  <c r="Q135" i="23"/>
  <c r="E135" i="23"/>
  <c r="W135" i="23"/>
  <c r="T134" i="23"/>
  <c r="Q134" i="23"/>
  <c r="E134" i="23"/>
  <c r="W134" i="23"/>
  <c r="T133" i="23"/>
  <c r="Q133" i="23"/>
  <c r="E133" i="23"/>
  <c r="W133" i="23"/>
  <c r="T132" i="23"/>
  <c r="Q132" i="23"/>
  <c r="E132" i="23"/>
  <c r="W132" i="23"/>
  <c r="T131" i="23"/>
  <c r="Q131" i="23"/>
  <c r="E131" i="23"/>
  <c r="W131" i="23"/>
  <c r="T130" i="23"/>
  <c r="Q130" i="23"/>
  <c r="E130" i="23"/>
  <c r="W130" i="23"/>
  <c r="T129" i="23"/>
  <c r="Q129" i="23"/>
  <c r="E129" i="23"/>
  <c r="W129" i="23"/>
  <c r="T128" i="23"/>
  <c r="Q128" i="23"/>
  <c r="E128" i="23"/>
  <c r="W128" i="23"/>
  <c r="T127" i="23"/>
  <c r="Q127" i="23"/>
  <c r="E127" i="23"/>
  <c r="W127" i="23"/>
  <c r="T126" i="23"/>
  <c r="Q126" i="23"/>
  <c r="E126" i="23"/>
  <c r="W126" i="23"/>
  <c r="T125" i="23"/>
  <c r="Q125" i="23"/>
  <c r="E125" i="23"/>
  <c r="W125" i="23"/>
  <c r="T124" i="23"/>
  <c r="Q124" i="23"/>
  <c r="E124" i="23"/>
  <c r="W124" i="23"/>
  <c r="T123" i="23"/>
  <c r="Q123" i="23"/>
  <c r="E123" i="23"/>
  <c r="W123" i="23"/>
  <c r="T122" i="23"/>
  <c r="Q122" i="23"/>
  <c r="E122" i="23"/>
  <c r="W122" i="23"/>
  <c r="T121" i="23"/>
  <c r="Q121" i="23"/>
  <c r="E121" i="23"/>
  <c r="W121" i="23"/>
  <c r="T120" i="23"/>
  <c r="Q120" i="23"/>
  <c r="E120" i="23"/>
  <c r="W120" i="23"/>
  <c r="T119" i="23"/>
  <c r="Q119" i="23"/>
  <c r="E119" i="23"/>
  <c r="W119" i="23"/>
  <c r="T118" i="23"/>
  <c r="Q118" i="23"/>
  <c r="E118" i="23"/>
  <c r="W118" i="23"/>
  <c r="T117" i="23"/>
  <c r="Q117" i="23"/>
  <c r="E117" i="23"/>
  <c r="W117" i="23"/>
  <c r="T116" i="23"/>
  <c r="Q116" i="23"/>
  <c r="E116" i="23"/>
  <c r="W116" i="23"/>
  <c r="T115" i="23"/>
  <c r="Q115" i="23"/>
  <c r="E115" i="23"/>
  <c r="W115" i="23"/>
  <c r="T114" i="23"/>
  <c r="Q114" i="23"/>
  <c r="E114" i="23"/>
  <c r="W114" i="23"/>
  <c r="T113" i="23"/>
  <c r="Q113" i="23"/>
  <c r="E113" i="23"/>
  <c r="W113" i="23"/>
  <c r="T112" i="23"/>
  <c r="Q112" i="23"/>
  <c r="E112" i="23"/>
  <c r="W112" i="23"/>
  <c r="T111" i="23"/>
  <c r="Q111" i="23"/>
  <c r="E111" i="23"/>
  <c r="W111" i="23"/>
  <c r="T110" i="23"/>
  <c r="Q110" i="23"/>
  <c r="E110" i="23"/>
  <c r="W110" i="23"/>
  <c r="T109" i="23"/>
  <c r="Q109" i="23"/>
  <c r="E109" i="23"/>
  <c r="W109" i="23"/>
  <c r="T108" i="23"/>
  <c r="Q108" i="23"/>
  <c r="E108" i="23"/>
  <c r="W108" i="23"/>
  <c r="T107" i="23"/>
  <c r="Q107" i="23"/>
  <c r="E107" i="23"/>
  <c r="W107" i="23"/>
  <c r="T106" i="23"/>
  <c r="Q106" i="23"/>
  <c r="E106" i="23"/>
  <c r="W106" i="23"/>
  <c r="T105" i="23"/>
  <c r="Q105" i="23"/>
  <c r="E105" i="23"/>
  <c r="W105" i="23"/>
  <c r="T104" i="23"/>
  <c r="Q104" i="23"/>
  <c r="E104" i="23"/>
  <c r="W104" i="23"/>
  <c r="T103" i="23"/>
  <c r="Q103" i="23"/>
  <c r="E103" i="23"/>
  <c r="W103" i="23"/>
  <c r="T102" i="23"/>
  <c r="Q102" i="23"/>
  <c r="E102" i="23"/>
  <c r="W102" i="23"/>
  <c r="T101" i="23"/>
  <c r="Q101" i="23"/>
  <c r="E101" i="23"/>
  <c r="W101" i="23"/>
  <c r="T100" i="23"/>
  <c r="Q100" i="23"/>
  <c r="E100" i="23"/>
  <c r="W100" i="23"/>
  <c r="T99" i="23"/>
  <c r="Q99" i="23"/>
  <c r="E99" i="23"/>
  <c r="W99" i="23"/>
  <c r="T98" i="23"/>
  <c r="Q98" i="23"/>
  <c r="E98" i="23"/>
  <c r="W98" i="23"/>
  <c r="T97" i="23"/>
  <c r="Q97" i="23"/>
  <c r="E97" i="23"/>
  <c r="W97" i="23"/>
  <c r="T96" i="23"/>
  <c r="Q96" i="23"/>
  <c r="E96" i="23"/>
  <c r="W96" i="23"/>
  <c r="T95" i="23"/>
  <c r="Q95" i="23"/>
  <c r="E95" i="23"/>
  <c r="W95" i="23"/>
  <c r="T94" i="23"/>
  <c r="Q94" i="23"/>
  <c r="E94" i="23"/>
  <c r="W94" i="23"/>
  <c r="T93" i="23"/>
  <c r="Q93" i="23"/>
  <c r="E93" i="23"/>
  <c r="W93" i="23"/>
  <c r="T92" i="23"/>
  <c r="Q92" i="23"/>
  <c r="E92" i="23"/>
  <c r="W92" i="23"/>
  <c r="T91" i="23"/>
  <c r="Q91" i="23"/>
  <c r="E91" i="23"/>
  <c r="W91" i="23"/>
  <c r="T90" i="23"/>
  <c r="Q90" i="23"/>
  <c r="E90" i="23"/>
  <c r="W90" i="23"/>
  <c r="T85" i="23"/>
  <c r="Q85" i="23"/>
  <c r="E85" i="23"/>
  <c r="W85" i="23"/>
  <c r="T84" i="23"/>
  <c r="Q84" i="23"/>
  <c r="E84" i="23"/>
  <c r="T83" i="23"/>
  <c r="Q83" i="23"/>
  <c r="E83" i="23"/>
  <c r="W83" i="23"/>
  <c r="T82" i="23"/>
  <c r="Q82" i="23"/>
  <c r="E82" i="23"/>
  <c r="W82" i="23"/>
  <c r="T81" i="23"/>
  <c r="Q81" i="23"/>
  <c r="E81" i="23"/>
  <c r="W81" i="23"/>
  <c r="T80" i="23"/>
  <c r="Q80" i="23"/>
  <c r="E80" i="23"/>
  <c r="W80" i="23"/>
  <c r="T79" i="23"/>
  <c r="Q79" i="23"/>
  <c r="E79" i="23"/>
  <c r="W79" i="23"/>
  <c r="T78" i="23"/>
  <c r="Q78" i="23"/>
  <c r="E78" i="23"/>
  <c r="W78" i="23"/>
  <c r="T77" i="23"/>
  <c r="Q77" i="23"/>
  <c r="E77" i="23"/>
  <c r="W77" i="23"/>
  <c r="T76" i="23"/>
  <c r="Q76" i="23"/>
  <c r="E76" i="23"/>
  <c r="W76" i="23"/>
  <c r="T75" i="23"/>
  <c r="Q75" i="23"/>
  <c r="E75" i="23"/>
  <c r="W75" i="23"/>
  <c r="T74" i="23"/>
  <c r="Q74" i="23"/>
  <c r="E74" i="23"/>
  <c r="W74" i="23"/>
  <c r="T73" i="23"/>
  <c r="Q73" i="23"/>
  <c r="E73" i="23"/>
  <c r="W73" i="23"/>
  <c r="T72" i="23"/>
  <c r="Q72" i="23"/>
  <c r="E72" i="23"/>
  <c r="W72" i="23"/>
  <c r="T71" i="23"/>
  <c r="Q71" i="23"/>
  <c r="E71" i="23"/>
  <c r="W71" i="23"/>
  <c r="T70" i="23"/>
  <c r="Q70" i="23"/>
  <c r="E70" i="23"/>
  <c r="W70" i="23"/>
  <c r="T69" i="23"/>
  <c r="Q69" i="23"/>
  <c r="E69" i="23"/>
  <c r="W69" i="23"/>
  <c r="T68" i="23"/>
  <c r="Q68" i="23"/>
  <c r="E68" i="23"/>
  <c r="W68" i="23"/>
  <c r="T67" i="23"/>
  <c r="Q67" i="23"/>
  <c r="E67" i="23"/>
  <c r="W67" i="23"/>
  <c r="T66" i="23"/>
  <c r="Q66" i="23"/>
  <c r="E66" i="23"/>
  <c r="W66" i="23"/>
  <c r="T65" i="23"/>
  <c r="Q65" i="23"/>
  <c r="E65" i="23"/>
  <c r="W65" i="23"/>
  <c r="T64" i="23"/>
  <c r="Q64" i="23"/>
  <c r="E64" i="23"/>
  <c r="W64" i="23"/>
  <c r="T63" i="23"/>
  <c r="Q63" i="23"/>
  <c r="E63" i="23"/>
  <c r="W63" i="23"/>
  <c r="T62" i="23"/>
  <c r="Q62" i="23"/>
  <c r="E62" i="23"/>
  <c r="W62" i="23"/>
  <c r="T61" i="23"/>
  <c r="Q61" i="23"/>
  <c r="E61" i="23"/>
  <c r="W61" i="23"/>
  <c r="T60" i="23"/>
  <c r="Q60" i="23"/>
  <c r="E60" i="23"/>
  <c r="W60" i="23"/>
  <c r="T59" i="23"/>
  <c r="Q59" i="23"/>
  <c r="E59" i="23"/>
  <c r="W59" i="23"/>
  <c r="T58" i="23"/>
  <c r="Q58" i="23"/>
  <c r="E58" i="23"/>
  <c r="W58" i="23"/>
  <c r="T51" i="23"/>
  <c r="Q51" i="23"/>
  <c r="E51" i="23"/>
  <c r="W51" i="23"/>
  <c r="T50" i="23"/>
  <c r="Q50" i="23"/>
  <c r="E50" i="23"/>
  <c r="W50" i="23"/>
  <c r="T49" i="23"/>
  <c r="Q49" i="23"/>
  <c r="E49" i="23"/>
  <c r="W49" i="23"/>
  <c r="T48" i="23"/>
  <c r="Q48" i="23"/>
  <c r="E48" i="23"/>
  <c r="W48" i="23"/>
  <c r="T47" i="23"/>
  <c r="Q47" i="23"/>
  <c r="E47" i="23"/>
  <c r="W47" i="23"/>
  <c r="T46" i="23"/>
  <c r="Q46" i="23"/>
  <c r="E46" i="23"/>
  <c r="W46" i="23"/>
  <c r="T45" i="23"/>
  <c r="Q45" i="23"/>
  <c r="E45" i="23"/>
  <c r="W45" i="23"/>
  <c r="T44" i="23"/>
  <c r="Q44" i="23"/>
  <c r="E44" i="23"/>
  <c r="W44" i="23"/>
  <c r="T43" i="23"/>
  <c r="Q43" i="23"/>
  <c r="E43" i="23"/>
  <c r="W43" i="23"/>
  <c r="T42" i="23"/>
  <c r="Q42" i="23"/>
  <c r="E42" i="23"/>
  <c r="W42" i="23"/>
  <c r="T41" i="23"/>
  <c r="Q41" i="23"/>
  <c r="E41" i="23"/>
  <c r="W41" i="23"/>
  <c r="T40" i="23"/>
  <c r="Q40" i="23"/>
  <c r="E40" i="23"/>
  <c r="W40" i="23"/>
  <c r="T39" i="23"/>
  <c r="Q39" i="23"/>
  <c r="E39" i="23"/>
  <c r="W39" i="23"/>
  <c r="T38" i="23"/>
  <c r="Q38" i="23"/>
  <c r="E38" i="23"/>
  <c r="W38" i="23"/>
  <c r="T37" i="23"/>
  <c r="Q37" i="23"/>
  <c r="E37" i="23"/>
  <c r="W37" i="23"/>
  <c r="T36" i="23"/>
  <c r="Q36" i="23"/>
  <c r="E36" i="23"/>
  <c r="W36" i="23"/>
  <c r="T35" i="23"/>
  <c r="Q35" i="23"/>
  <c r="E35" i="23"/>
  <c r="W35" i="23"/>
  <c r="T34" i="23"/>
  <c r="Q34" i="23"/>
  <c r="E34" i="23"/>
  <c r="W34" i="23"/>
  <c r="T33" i="23"/>
  <c r="Q33" i="23"/>
  <c r="E33" i="23"/>
  <c r="W33" i="23"/>
  <c r="T32" i="23"/>
  <c r="Q32" i="23"/>
  <c r="E32" i="23"/>
  <c r="W32" i="23"/>
  <c r="T31" i="23"/>
  <c r="Q31" i="23"/>
  <c r="E31" i="23"/>
  <c r="W31" i="23"/>
  <c r="T30" i="23"/>
  <c r="Q30" i="23"/>
  <c r="E30" i="23"/>
  <c r="W30" i="23"/>
  <c r="T29" i="23"/>
  <c r="Q29" i="23"/>
  <c r="E29" i="23"/>
  <c r="W29" i="23"/>
  <c r="T28" i="23"/>
  <c r="Q28" i="23"/>
  <c r="E28" i="23"/>
  <c r="W28" i="23"/>
  <c r="T27" i="23"/>
  <c r="Q27" i="23"/>
  <c r="E27" i="23"/>
  <c r="W27" i="23"/>
  <c r="T26" i="23"/>
  <c r="Q26" i="23"/>
  <c r="E26" i="23"/>
  <c r="W26" i="23"/>
  <c r="T23" i="23"/>
  <c r="Q23" i="23"/>
  <c r="E23" i="23"/>
  <c r="W23" i="23"/>
  <c r="T22" i="23"/>
  <c r="Q22" i="23"/>
  <c r="E22" i="23"/>
  <c r="W22" i="23"/>
  <c r="T21" i="23"/>
  <c r="Q21" i="23"/>
  <c r="E21" i="23"/>
  <c r="W21" i="23"/>
  <c r="T20" i="23"/>
  <c r="Q20" i="23"/>
  <c r="E20" i="23"/>
  <c r="W20" i="23"/>
  <c r="T19" i="23"/>
  <c r="Q19" i="23"/>
  <c r="E19" i="23"/>
  <c r="W19" i="23"/>
  <c r="T18" i="23"/>
  <c r="Q18" i="23"/>
  <c r="E18" i="23"/>
  <c r="W18" i="23"/>
  <c r="T17" i="23"/>
  <c r="Q17" i="23"/>
  <c r="E17" i="23"/>
  <c r="W17" i="23"/>
  <c r="T16" i="23"/>
  <c r="Q16" i="23"/>
  <c r="E16" i="23"/>
  <c r="W16" i="23"/>
  <c r="T15" i="23"/>
  <c r="Q15" i="23"/>
  <c r="E15" i="23"/>
  <c r="W15" i="23"/>
  <c r="T14" i="23"/>
  <c r="Q14" i="23"/>
  <c r="E14" i="23"/>
  <c r="W14" i="23"/>
  <c r="T13" i="23"/>
  <c r="Q13" i="23"/>
  <c r="E13" i="23"/>
  <c r="W13" i="23"/>
  <c r="T12" i="23"/>
  <c r="Q12" i="23"/>
  <c r="E12" i="23"/>
  <c r="W12" i="23"/>
  <c r="R312" i="22"/>
  <c r="G312" i="22"/>
  <c r="U312" i="22"/>
  <c r="R311" i="22"/>
  <c r="G311" i="22"/>
  <c r="U311" i="22"/>
  <c r="R310" i="22"/>
  <c r="G310" i="22"/>
  <c r="U310" i="22"/>
  <c r="R309" i="22"/>
  <c r="G309" i="22"/>
  <c r="U309" i="22"/>
  <c r="R308" i="22"/>
  <c r="G308" i="22"/>
  <c r="U308" i="22"/>
  <c r="R307" i="22"/>
  <c r="G307" i="22"/>
  <c r="U307" i="22"/>
  <c r="R306" i="22"/>
  <c r="G306" i="22"/>
  <c r="U306" i="22"/>
  <c r="R305" i="22"/>
  <c r="G305" i="22"/>
  <c r="U305" i="22"/>
  <c r="R304" i="22"/>
  <c r="G304" i="22"/>
  <c r="U304" i="22"/>
  <c r="R303" i="22"/>
  <c r="G303" i="22"/>
  <c r="U303" i="22"/>
  <c r="R302" i="22"/>
  <c r="G302" i="22"/>
  <c r="U302" i="22"/>
  <c r="R301" i="22"/>
  <c r="G301" i="22"/>
  <c r="U301" i="22"/>
  <c r="R300" i="22"/>
  <c r="G300" i="22"/>
  <c r="U300" i="22"/>
  <c r="R299" i="22"/>
  <c r="G299" i="22"/>
  <c r="U299" i="22"/>
  <c r="R298" i="22"/>
  <c r="G298" i="22"/>
  <c r="U298" i="22"/>
  <c r="R297" i="22"/>
  <c r="G297" i="22"/>
  <c r="U297" i="22"/>
  <c r="R296" i="22"/>
  <c r="G296" i="22"/>
  <c r="U296" i="22"/>
  <c r="R295" i="22"/>
  <c r="G295" i="22"/>
  <c r="U295" i="22"/>
  <c r="R294" i="22"/>
  <c r="G294" i="22"/>
  <c r="U294" i="22"/>
  <c r="R293" i="22"/>
  <c r="G293" i="22"/>
  <c r="U293" i="22"/>
  <c r="R292" i="22"/>
  <c r="G292" i="22"/>
  <c r="U292" i="22"/>
  <c r="R291" i="22"/>
  <c r="G291" i="22"/>
  <c r="U291" i="22"/>
  <c r="R290" i="22"/>
  <c r="G290" i="22"/>
  <c r="U290" i="22"/>
  <c r="R289" i="22"/>
  <c r="G289" i="22"/>
  <c r="U289" i="22"/>
  <c r="R288" i="22"/>
  <c r="G288" i="22"/>
  <c r="U288" i="22"/>
  <c r="R287" i="22"/>
  <c r="G287" i="22"/>
  <c r="U287" i="22"/>
  <c r="R286" i="22"/>
  <c r="G286" i="22"/>
  <c r="U286" i="22"/>
  <c r="R285" i="22"/>
  <c r="G285" i="22"/>
  <c r="U285" i="22"/>
  <c r="R284" i="22"/>
  <c r="G284" i="22"/>
  <c r="U284" i="22"/>
  <c r="R283" i="22"/>
  <c r="G283" i="22"/>
  <c r="U283" i="22"/>
  <c r="R282" i="22"/>
  <c r="G282" i="22"/>
  <c r="U282" i="22"/>
  <c r="R281" i="22"/>
  <c r="G281" i="22"/>
  <c r="U281" i="22"/>
  <c r="R280" i="22"/>
  <c r="G280" i="22"/>
  <c r="U280" i="22"/>
  <c r="R279" i="22"/>
  <c r="G279" i="22"/>
  <c r="U279" i="22"/>
  <c r="R278" i="22"/>
  <c r="G278" i="22"/>
  <c r="U278" i="22"/>
  <c r="R277" i="22"/>
  <c r="G277" i="22"/>
  <c r="U277" i="22"/>
  <c r="R276" i="22"/>
  <c r="G276" i="22"/>
  <c r="U276" i="22"/>
  <c r="R275" i="22"/>
  <c r="G275" i="22"/>
  <c r="U275" i="22"/>
  <c r="R274" i="22"/>
  <c r="G274" i="22"/>
  <c r="U274" i="22"/>
  <c r="R273" i="22"/>
  <c r="G273" i="22"/>
  <c r="U273" i="22"/>
  <c r="R272" i="22"/>
  <c r="G272" i="22"/>
  <c r="U272" i="22"/>
  <c r="R271" i="22"/>
  <c r="G271" i="22"/>
  <c r="U271" i="22"/>
  <c r="R270" i="22"/>
  <c r="G270" i="22"/>
  <c r="U270" i="22"/>
  <c r="R269" i="22"/>
  <c r="G269" i="22"/>
  <c r="U269" i="22"/>
  <c r="R268" i="22"/>
  <c r="G268" i="22"/>
  <c r="U268" i="22"/>
  <c r="R267" i="22"/>
  <c r="G267" i="22"/>
  <c r="U267" i="22"/>
  <c r="R266" i="22"/>
  <c r="G266" i="22"/>
  <c r="U266" i="22"/>
  <c r="R265" i="22"/>
  <c r="G265" i="22"/>
  <c r="U265" i="22"/>
  <c r="R264" i="22"/>
  <c r="G264" i="22"/>
  <c r="U264" i="22"/>
  <c r="R263" i="22"/>
  <c r="G263" i="22"/>
  <c r="U263" i="22"/>
  <c r="R262" i="22"/>
  <c r="G262" i="22"/>
  <c r="U262" i="22"/>
  <c r="R261" i="22"/>
  <c r="G261" i="22"/>
  <c r="U261" i="22"/>
  <c r="R260" i="22"/>
  <c r="G260" i="22"/>
  <c r="U260" i="22"/>
  <c r="R259" i="22"/>
  <c r="G259" i="22"/>
  <c r="U259" i="22"/>
  <c r="R258" i="22"/>
  <c r="G258" i="22"/>
  <c r="U258" i="22"/>
  <c r="R257" i="22"/>
  <c r="G257" i="22"/>
  <c r="U257" i="22"/>
  <c r="R256" i="22"/>
  <c r="G256" i="22"/>
  <c r="U256" i="22"/>
  <c r="R255" i="22"/>
  <c r="G255" i="22"/>
  <c r="U255" i="22"/>
  <c r="R254" i="22"/>
  <c r="G254" i="22"/>
  <c r="U254" i="22"/>
  <c r="R253" i="22"/>
  <c r="G253" i="22"/>
  <c r="U253" i="22"/>
  <c r="R252" i="22"/>
  <c r="G252" i="22"/>
  <c r="U252" i="22"/>
  <c r="R251" i="22"/>
  <c r="G251" i="22"/>
  <c r="U251" i="22"/>
  <c r="R250" i="22"/>
  <c r="G250" i="22"/>
  <c r="U250" i="22"/>
  <c r="R249" i="22"/>
  <c r="G249" i="22"/>
  <c r="U249" i="22"/>
  <c r="R248" i="22"/>
  <c r="G248" i="22"/>
  <c r="U248" i="22"/>
  <c r="R247" i="22"/>
  <c r="G247" i="22"/>
  <c r="U247" i="22"/>
  <c r="R246" i="22"/>
  <c r="G246" i="22"/>
  <c r="U246" i="22"/>
  <c r="R245" i="22"/>
  <c r="G245" i="22"/>
  <c r="U245" i="22"/>
  <c r="R244" i="22"/>
  <c r="G244" i="22"/>
  <c r="U244" i="22"/>
  <c r="R243" i="22"/>
  <c r="G243" i="22"/>
  <c r="U243" i="22"/>
  <c r="R242" i="22"/>
  <c r="G242" i="22"/>
  <c r="U242" i="22"/>
  <c r="R241" i="22"/>
  <c r="G241" i="22"/>
  <c r="U241" i="22"/>
  <c r="R240" i="22"/>
  <c r="G240" i="22"/>
  <c r="U240" i="22"/>
  <c r="R239" i="22"/>
  <c r="G239" i="22"/>
  <c r="U239" i="22"/>
  <c r="R238" i="22"/>
  <c r="G238" i="22"/>
  <c r="U238" i="22"/>
  <c r="R237" i="22"/>
  <c r="G237" i="22"/>
  <c r="U237" i="22"/>
  <c r="R236" i="22"/>
  <c r="G236" i="22"/>
  <c r="U236" i="22"/>
  <c r="R235" i="22"/>
  <c r="G235" i="22"/>
  <c r="U235" i="22"/>
  <c r="R234" i="22"/>
  <c r="G234" i="22"/>
  <c r="U234" i="22"/>
  <c r="R233" i="22"/>
  <c r="G233" i="22"/>
  <c r="U233" i="22"/>
  <c r="R232" i="22"/>
  <c r="G232" i="22"/>
  <c r="U232" i="22"/>
  <c r="R231" i="22"/>
  <c r="G231" i="22"/>
  <c r="U231" i="22"/>
  <c r="R230" i="22"/>
  <c r="G230" i="22"/>
  <c r="U230" i="22"/>
  <c r="R229" i="22"/>
  <c r="G229" i="22"/>
  <c r="U229" i="22"/>
  <c r="R228" i="22"/>
  <c r="G228" i="22"/>
  <c r="U228" i="22"/>
  <c r="R227" i="22"/>
  <c r="G227" i="22"/>
  <c r="U227" i="22"/>
  <c r="R226" i="22"/>
  <c r="G226" i="22"/>
  <c r="U226" i="22"/>
  <c r="R225" i="22"/>
  <c r="G225" i="22"/>
  <c r="U225" i="22"/>
  <c r="R224" i="22"/>
  <c r="G224" i="22"/>
  <c r="U224" i="22"/>
  <c r="R223" i="22"/>
  <c r="G223" i="22"/>
  <c r="U223" i="22"/>
  <c r="R222" i="22"/>
  <c r="G222" i="22"/>
  <c r="U222" i="22"/>
  <c r="R221" i="22"/>
  <c r="G221" i="22"/>
  <c r="U221" i="22"/>
  <c r="R220" i="22"/>
  <c r="G220" i="22"/>
  <c r="U220" i="22"/>
  <c r="R219" i="22"/>
  <c r="G219" i="22"/>
  <c r="U219" i="22"/>
  <c r="R218" i="22"/>
  <c r="G218" i="22"/>
  <c r="U218" i="22"/>
  <c r="R217" i="22"/>
  <c r="G217" i="22"/>
  <c r="U217" i="22"/>
  <c r="R216" i="22"/>
  <c r="G216" i="22"/>
  <c r="U216" i="22"/>
  <c r="R215" i="22"/>
  <c r="G215" i="22"/>
  <c r="U215" i="22"/>
  <c r="R214" i="22"/>
  <c r="G214" i="22"/>
  <c r="U214" i="22"/>
  <c r="R213" i="22"/>
  <c r="G213" i="22"/>
  <c r="U213" i="22"/>
  <c r="R212" i="22"/>
  <c r="G212" i="22"/>
  <c r="U212" i="22"/>
  <c r="R211" i="22"/>
  <c r="G211" i="22"/>
  <c r="U211" i="22"/>
  <c r="R210" i="22"/>
  <c r="G210" i="22"/>
  <c r="U210" i="22"/>
  <c r="R209" i="22"/>
  <c r="G209" i="22"/>
  <c r="U209" i="22"/>
  <c r="R208" i="22"/>
  <c r="G208" i="22"/>
  <c r="U208" i="22"/>
  <c r="R207" i="22"/>
  <c r="G207" i="22"/>
  <c r="U207" i="22"/>
  <c r="R206" i="22"/>
  <c r="G206" i="22"/>
  <c r="U206" i="22"/>
  <c r="R205" i="22"/>
  <c r="G205" i="22"/>
  <c r="U205" i="22"/>
  <c r="R204" i="22"/>
  <c r="G204" i="22"/>
  <c r="U204" i="22"/>
  <c r="R203" i="22"/>
  <c r="G203" i="22"/>
  <c r="U203" i="22"/>
  <c r="R202" i="22"/>
  <c r="G202" i="22"/>
  <c r="U202" i="22"/>
  <c r="R201" i="22"/>
  <c r="G201" i="22"/>
  <c r="U201" i="22"/>
  <c r="R200" i="22"/>
  <c r="G200" i="22"/>
  <c r="U200" i="22"/>
  <c r="R199" i="22"/>
  <c r="G199" i="22"/>
  <c r="U199" i="22"/>
  <c r="R198" i="22"/>
  <c r="G198" i="22"/>
  <c r="U198" i="22"/>
  <c r="R197" i="22"/>
  <c r="G197" i="22"/>
  <c r="U197" i="22"/>
  <c r="R196" i="22"/>
  <c r="G196" i="22"/>
  <c r="U196" i="22"/>
  <c r="R195" i="22"/>
  <c r="G195" i="22"/>
  <c r="U195" i="22"/>
  <c r="R194" i="22"/>
  <c r="G194" i="22"/>
  <c r="U194" i="22"/>
  <c r="R193" i="22"/>
  <c r="G193" i="22"/>
  <c r="U193" i="22"/>
  <c r="R192" i="22"/>
  <c r="G192" i="22"/>
  <c r="U192" i="22"/>
  <c r="R191" i="22"/>
  <c r="G191" i="22"/>
  <c r="U191" i="22"/>
  <c r="R190" i="22"/>
  <c r="G190" i="22"/>
  <c r="U190" i="22"/>
  <c r="R189" i="22"/>
  <c r="G189" i="22"/>
  <c r="U189" i="22"/>
  <c r="R188" i="22"/>
  <c r="G188" i="22"/>
  <c r="U188" i="22"/>
  <c r="R187" i="22"/>
  <c r="G187" i="22"/>
  <c r="U187" i="22"/>
  <c r="R186" i="22"/>
  <c r="G186" i="22"/>
  <c r="U186" i="22"/>
  <c r="R185" i="22"/>
  <c r="G185" i="22"/>
  <c r="U185" i="22"/>
  <c r="R184" i="22"/>
  <c r="G184" i="22"/>
  <c r="U184" i="22"/>
  <c r="R183" i="22"/>
  <c r="G183" i="22"/>
  <c r="U183" i="22"/>
  <c r="R182" i="22"/>
  <c r="G182" i="22"/>
  <c r="U182" i="22"/>
  <c r="R181" i="22"/>
  <c r="G181" i="22"/>
  <c r="U181" i="22"/>
  <c r="R180" i="22"/>
  <c r="G180" i="22"/>
  <c r="U180" i="22"/>
  <c r="R179" i="22"/>
  <c r="G179" i="22"/>
  <c r="U179" i="22"/>
  <c r="R178" i="22"/>
  <c r="G178" i="22"/>
  <c r="U178" i="22"/>
  <c r="R177" i="22"/>
  <c r="G177" i="22"/>
  <c r="U177" i="22"/>
  <c r="R176" i="22"/>
  <c r="G176" i="22"/>
  <c r="U176" i="22"/>
  <c r="R175" i="22"/>
  <c r="G175" i="22"/>
  <c r="U175" i="22"/>
  <c r="R174" i="22"/>
  <c r="G174" i="22"/>
  <c r="U174" i="22"/>
  <c r="R173" i="22"/>
  <c r="G173" i="22"/>
  <c r="U173" i="22"/>
  <c r="R172" i="22"/>
  <c r="G172" i="22"/>
  <c r="U172" i="22"/>
  <c r="R171" i="22"/>
  <c r="G171" i="22"/>
  <c r="U171" i="22"/>
  <c r="R170" i="22"/>
  <c r="G170" i="22"/>
  <c r="U170" i="22"/>
  <c r="R169" i="22"/>
  <c r="G169" i="22"/>
  <c r="U169" i="22"/>
  <c r="R168" i="22"/>
  <c r="G168" i="22"/>
  <c r="U168" i="22"/>
  <c r="R167" i="22"/>
  <c r="G167" i="22"/>
  <c r="U167" i="22"/>
  <c r="R166" i="22"/>
  <c r="G166" i="22"/>
  <c r="U166" i="22"/>
  <c r="R165" i="22"/>
  <c r="G165" i="22"/>
  <c r="U165" i="22"/>
  <c r="R164" i="22"/>
  <c r="G164" i="22"/>
  <c r="U164" i="22"/>
  <c r="R163" i="22"/>
  <c r="G163" i="22"/>
  <c r="U163" i="22"/>
  <c r="R162" i="22"/>
  <c r="G162" i="22"/>
  <c r="U162" i="22"/>
  <c r="R161" i="22"/>
  <c r="G161" i="22"/>
  <c r="U161" i="22"/>
  <c r="R160" i="22"/>
  <c r="G160" i="22"/>
  <c r="U160" i="22"/>
  <c r="R159" i="22"/>
  <c r="G159" i="22"/>
  <c r="U159" i="22"/>
  <c r="R158" i="22"/>
  <c r="G158" i="22"/>
  <c r="U158" i="22"/>
  <c r="R157" i="22"/>
  <c r="G157" i="22"/>
  <c r="U157" i="22"/>
  <c r="R156" i="22"/>
  <c r="G156" i="22"/>
  <c r="U156" i="22"/>
  <c r="R155" i="22"/>
  <c r="G155" i="22"/>
  <c r="U155" i="22"/>
  <c r="R154" i="22"/>
  <c r="G154" i="22"/>
  <c r="U154" i="22"/>
  <c r="R153" i="22"/>
  <c r="G153" i="22"/>
  <c r="U153" i="22"/>
  <c r="R152" i="22"/>
  <c r="G152" i="22"/>
  <c r="U152" i="22"/>
  <c r="R151" i="22"/>
  <c r="G151" i="22"/>
  <c r="U151" i="22"/>
  <c r="R150" i="22"/>
  <c r="G150" i="22"/>
  <c r="U150" i="22"/>
  <c r="R149" i="22"/>
  <c r="G149" i="22"/>
  <c r="U149" i="22"/>
  <c r="R148" i="22"/>
  <c r="G148" i="22"/>
  <c r="U148" i="22"/>
  <c r="R147" i="22"/>
  <c r="G147" i="22"/>
  <c r="U147" i="22"/>
  <c r="R146" i="22"/>
  <c r="G146" i="22"/>
  <c r="U146" i="22"/>
  <c r="R145" i="22"/>
  <c r="G145" i="22"/>
  <c r="U145" i="22"/>
  <c r="R144" i="22"/>
  <c r="G144" i="22"/>
  <c r="U144" i="22"/>
  <c r="R143" i="22"/>
  <c r="G143" i="22"/>
  <c r="U143" i="22"/>
  <c r="R142" i="22"/>
  <c r="G142" i="22"/>
  <c r="U142" i="22"/>
  <c r="R141" i="22"/>
  <c r="G141" i="22"/>
  <c r="U141" i="22"/>
  <c r="R140" i="22"/>
  <c r="G140" i="22"/>
  <c r="U140" i="22"/>
  <c r="R139" i="22"/>
  <c r="G139" i="22"/>
  <c r="U139" i="22"/>
  <c r="R138" i="22"/>
  <c r="G138" i="22"/>
  <c r="U138" i="22"/>
  <c r="R137" i="22"/>
  <c r="G137" i="22"/>
  <c r="U137" i="22"/>
  <c r="R136" i="22"/>
  <c r="G136" i="22"/>
  <c r="U136" i="22"/>
  <c r="R135" i="22"/>
  <c r="G135" i="22"/>
  <c r="U135" i="22"/>
  <c r="R134" i="22"/>
  <c r="G134" i="22"/>
  <c r="U134" i="22"/>
  <c r="R133" i="22"/>
  <c r="G133" i="22"/>
  <c r="U133" i="22"/>
  <c r="R132" i="22"/>
  <c r="G132" i="22"/>
  <c r="U132" i="22"/>
  <c r="R131" i="22"/>
  <c r="G131" i="22"/>
  <c r="U131" i="22"/>
  <c r="R130" i="22"/>
  <c r="G130" i="22"/>
  <c r="U130" i="22"/>
  <c r="R129" i="22"/>
  <c r="G129" i="22"/>
  <c r="U129" i="22"/>
  <c r="R128" i="22"/>
  <c r="G128" i="22"/>
  <c r="U128" i="22"/>
  <c r="R127" i="22"/>
  <c r="G127" i="22"/>
  <c r="U127" i="22"/>
  <c r="R126" i="22"/>
  <c r="G126" i="22"/>
  <c r="U126" i="22"/>
  <c r="R125" i="22"/>
  <c r="G125" i="22"/>
  <c r="U125" i="22"/>
  <c r="R124" i="22"/>
  <c r="G124" i="22"/>
  <c r="U124" i="22"/>
  <c r="R123" i="22"/>
  <c r="G123" i="22"/>
  <c r="U123" i="22"/>
  <c r="R122" i="22"/>
  <c r="G122" i="22"/>
  <c r="U122" i="22"/>
  <c r="R121" i="22"/>
  <c r="G121" i="22"/>
  <c r="U121" i="22"/>
  <c r="R120" i="22"/>
  <c r="G120" i="22"/>
  <c r="U120" i="22"/>
  <c r="R119" i="22"/>
  <c r="G119" i="22"/>
  <c r="U119" i="22"/>
  <c r="R118" i="22"/>
  <c r="G118" i="22"/>
  <c r="U118" i="22"/>
  <c r="R117" i="22"/>
  <c r="G117" i="22"/>
  <c r="U117" i="22"/>
  <c r="R116" i="22"/>
  <c r="G116" i="22"/>
  <c r="U116" i="22"/>
  <c r="R115" i="22"/>
  <c r="G115" i="22"/>
  <c r="U115" i="22"/>
  <c r="R114" i="22"/>
  <c r="G114" i="22"/>
  <c r="U114" i="22"/>
  <c r="R113" i="22"/>
  <c r="G113" i="22"/>
  <c r="U113" i="22"/>
  <c r="R112" i="22"/>
  <c r="G112" i="22"/>
  <c r="U112" i="22"/>
  <c r="R111" i="22"/>
  <c r="G111" i="22"/>
  <c r="U111" i="22"/>
  <c r="R110" i="22"/>
  <c r="G110" i="22"/>
  <c r="U110" i="22"/>
  <c r="R109" i="22"/>
  <c r="G109" i="22"/>
  <c r="U109" i="22"/>
  <c r="R108" i="22"/>
  <c r="G108" i="22"/>
  <c r="U108" i="22"/>
  <c r="R107" i="22"/>
  <c r="G107" i="22"/>
  <c r="U107" i="22"/>
  <c r="R106" i="22"/>
  <c r="G106" i="22"/>
  <c r="U106" i="22"/>
  <c r="R105" i="22"/>
  <c r="G105" i="22"/>
  <c r="U105" i="22"/>
  <c r="R104" i="22"/>
  <c r="G104" i="22"/>
  <c r="U104" i="22"/>
  <c r="R103" i="22"/>
  <c r="G103" i="22"/>
  <c r="U103" i="22"/>
  <c r="R102" i="22"/>
  <c r="G102" i="22"/>
  <c r="U102" i="22"/>
  <c r="R101" i="22"/>
  <c r="G101" i="22"/>
  <c r="U101" i="22"/>
  <c r="R100" i="22"/>
  <c r="G100" i="22"/>
  <c r="U100" i="22"/>
  <c r="R99" i="22"/>
  <c r="G99" i="22"/>
  <c r="U99" i="22"/>
  <c r="R98" i="22"/>
  <c r="G98" i="22"/>
  <c r="U98" i="22"/>
  <c r="R97" i="22"/>
  <c r="G97" i="22"/>
  <c r="U97" i="22"/>
  <c r="R96" i="22"/>
  <c r="G96" i="22"/>
  <c r="U96" i="22"/>
  <c r="R95" i="22"/>
  <c r="G95" i="22"/>
  <c r="U95" i="22"/>
  <c r="R94" i="22"/>
  <c r="G94" i="22"/>
  <c r="U94" i="22"/>
  <c r="R93" i="22"/>
  <c r="G93" i="22"/>
  <c r="U93" i="22"/>
  <c r="R92" i="22"/>
  <c r="G92" i="22"/>
  <c r="U92" i="22"/>
  <c r="R91" i="22"/>
  <c r="G91" i="22"/>
  <c r="U91" i="22"/>
  <c r="R90" i="22"/>
  <c r="G90" i="22"/>
  <c r="U90" i="22"/>
  <c r="R89" i="22"/>
  <c r="G89" i="22"/>
  <c r="U89" i="22"/>
  <c r="R88" i="22"/>
  <c r="G88" i="22"/>
  <c r="U88" i="22"/>
  <c r="R87" i="22"/>
  <c r="G87" i="22"/>
  <c r="U87" i="22"/>
  <c r="R86" i="22"/>
  <c r="G86" i="22"/>
  <c r="U86" i="22"/>
  <c r="R85" i="22"/>
  <c r="G85" i="22"/>
  <c r="U85" i="22"/>
  <c r="R84" i="22"/>
  <c r="G84" i="22"/>
  <c r="U84" i="22"/>
  <c r="R83" i="22"/>
  <c r="G83" i="22"/>
  <c r="U83" i="22"/>
  <c r="R82" i="22"/>
  <c r="G82" i="22"/>
  <c r="U82" i="22"/>
  <c r="R81" i="22"/>
  <c r="G81" i="22"/>
  <c r="U81" i="22"/>
  <c r="R80" i="22"/>
  <c r="G80" i="22"/>
  <c r="U80" i="22"/>
  <c r="R79" i="22"/>
  <c r="G79" i="22"/>
  <c r="U79" i="22"/>
  <c r="R78" i="22"/>
  <c r="G78" i="22"/>
  <c r="U78" i="22"/>
  <c r="R77" i="22"/>
  <c r="G77" i="22"/>
  <c r="U77" i="22"/>
  <c r="R76" i="22"/>
  <c r="G76" i="22"/>
  <c r="U76" i="22"/>
  <c r="R75" i="22"/>
  <c r="G75" i="22"/>
  <c r="U75" i="22"/>
  <c r="R74" i="22"/>
  <c r="G74" i="22"/>
  <c r="U74" i="22"/>
  <c r="R73" i="22"/>
  <c r="G73" i="22"/>
  <c r="U73" i="22"/>
  <c r="R72" i="22"/>
  <c r="G72" i="22"/>
  <c r="U72" i="22"/>
  <c r="R71" i="22"/>
  <c r="G71" i="22"/>
  <c r="U71" i="22"/>
  <c r="R70" i="22"/>
  <c r="G70" i="22"/>
  <c r="U70" i="22"/>
  <c r="R69" i="22"/>
  <c r="G69" i="22"/>
  <c r="U69" i="22"/>
  <c r="R68" i="22"/>
  <c r="G68" i="22"/>
  <c r="U68" i="22"/>
  <c r="R67" i="22"/>
  <c r="G67" i="22"/>
  <c r="U67" i="22"/>
  <c r="R66" i="22"/>
  <c r="G66" i="22"/>
  <c r="U66" i="22"/>
  <c r="R65" i="22"/>
  <c r="G65" i="22"/>
  <c r="U65" i="22"/>
  <c r="R64" i="22"/>
  <c r="G64" i="22"/>
  <c r="U64" i="22"/>
  <c r="R63" i="22"/>
  <c r="G63" i="22"/>
  <c r="U63" i="22"/>
  <c r="R62" i="22"/>
  <c r="G62" i="22"/>
  <c r="U62" i="22"/>
  <c r="R61" i="22"/>
  <c r="G61" i="22"/>
  <c r="U61" i="22"/>
  <c r="R60" i="22"/>
  <c r="G60" i="22"/>
  <c r="U60" i="22"/>
  <c r="R59" i="22"/>
  <c r="G59" i="22"/>
  <c r="U59" i="22"/>
  <c r="R58" i="22"/>
  <c r="G58" i="22"/>
  <c r="U58" i="22"/>
  <c r="R57" i="22"/>
  <c r="G57" i="22"/>
  <c r="U57" i="22"/>
  <c r="R56" i="22"/>
  <c r="G56" i="22"/>
  <c r="U56" i="22"/>
  <c r="R55" i="22"/>
  <c r="G55" i="22"/>
  <c r="U55" i="22"/>
  <c r="R54" i="22"/>
  <c r="G54" i="22"/>
  <c r="U54" i="22"/>
  <c r="R53" i="22"/>
  <c r="G53" i="22"/>
  <c r="U53" i="22"/>
  <c r="R52" i="22"/>
  <c r="G52" i="22"/>
  <c r="U52" i="22"/>
  <c r="R51" i="22"/>
  <c r="G51" i="22"/>
  <c r="U51" i="22"/>
  <c r="R50" i="22"/>
  <c r="G50" i="22"/>
  <c r="U50" i="22"/>
  <c r="R49" i="22"/>
  <c r="G49" i="22"/>
  <c r="U49" i="22"/>
  <c r="R48" i="22"/>
  <c r="G48" i="22"/>
  <c r="U48" i="22"/>
  <c r="R47" i="22"/>
  <c r="G47" i="22"/>
  <c r="U47" i="22"/>
  <c r="R46" i="22"/>
  <c r="G46" i="22"/>
  <c r="U46" i="22"/>
  <c r="R45" i="22"/>
  <c r="G45" i="22"/>
  <c r="U45" i="22"/>
  <c r="R44" i="22"/>
  <c r="G44" i="22"/>
  <c r="U44" i="22"/>
  <c r="R43" i="22"/>
  <c r="G43" i="22"/>
  <c r="U43" i="22"/>
  <c r="R42" i="22"/>
  <c r="G42" i="22"/>
  <c r="U42" i="22"/>
  <c r="R41" i="22"/>
  <c r="G41" i="22"/>
  <c r="U41" i="22"/>
  <c r="R40" i="22"/>
  <c r="G40" i="22"/>
  <c r="U40" i="22"/>
  <c r="R39" i="22"/>
  <c r="G39" i="22"/>
  <c r="U39" i="22"/>
  <c r="R38" i="22"/>
  <c r="G38" i="22"/>
  <c r="U38" i="22"/>
  <c r="R37" i="22"/>
  <c r="G37" i="22"/>
  <c r="U37" i="22"/>
  <c r="R36" i="22"/>
  <c r="G36" i="22"/>
  <c r="U36" i="22"/>
  <c r="R35" i="22"/>
  <c r="G35" i="22"/>
  <c r="U35" i="22"/>
  <c r="R34" i="22"/>
  <c r="G34" i="22"/>
  <c r="U34" i="22"/>
  <c r="R33" i="22"/>
  <c r="G33" i="22"/>
  <c r="U33" i="22"/>
  <c r="R32" i="22"/>
  <c r="G32" i="22"/>
  <c r="U32" i="22"/>
  <c r="R31" i="22"/>
  <c r="G31" i="22"/>
  <c r="U31" i="22"/>
  <c r="R30" i="22"/>
  <c r="G30" i="22"/>
  <c r="U30" i="22"/>
  <c r="R29" i="22"/>
  <c r="G29" i="22"/>
  <c r="U29" i="22"/>
  <c r="R28" i="22"/>
  <c r="G28" i="22"/>
  <c r="U28" i="22"/>
  <c r="R27" i="22"/>
  <c r="G27" i="22"/>
  <c r="U27" i="22"/>
  <c r="R26" i="22"/>
  <c r="G26" i="22"/>
  <c r="U26" i="22"/>
  <c r="R25" i="22"/>
  <c r="G25" i="22"/>
  <c r="U25" i="22"/>
  <c r="R24" i="22"/>
  <c r="G24" i="22"/>
  <c r="U24" i="22"/>
  <c r="R23" i="22"/>
  <c r="G23" i="22"/>
  <c r="U23" i="22"/>
  <c r="R22" i="22"/>
  <c r="G22" i="22"/>
  <c r="U22" i="22"/>
  <c r="R21" i="22"/>
  <c r="G21" i="22"/>
  <c r="U21" i="22"/>
  <c r="R20" i="22"/>
  <c r="G20" i="22"/>
  <c r="U20" i="22"/>
  <c r="R19" i="22"/>
  <c r="G19" i="22"/>
  <c r="U19" i="22"/>
  <c r="R18" i="22"/>
  <c r="G18" i="22"/>
  <c r="U18" i="22"/>
  <c r="R17" i="22"/>
  <c r="G17" i="22"/>
  <c r="U17" i="22"/>
  <c r="R16" i="22"/>
  <c r="G16" i="22"/>
  <c r="U16" i="22"/>
  <c r="R15" i="22"/>
  <c r="G15" i="22"/>
  <c r="U15" i="22"/>
  <c r="R14" i="22"/>
  <c r="G14" i="22"/>
  <c r="U14" i="22"/>
  <c r="R13" i="22"/>
  <c r="G13" i="22"/>
  <c r="U13" i="22"/>
  <c r="R12" i="22"/>
  <c r="N12" i="22"/>
  <c r="G12" i="22"/>
  <c r="U12" i="22"/>
  <c r="P175" i="21"/>
  <c r="M175" i="21"/>
  <c r="F175" i="21"/>
  <c r="S175" i="21"/>
  <c r="P174" i="21"/>
  <c r="M174" i="21"/>
  <c r="F174" i="21"/>
  <c r="S174" i="21"/>
  <c r="P173" i="21"/>
  <c r="M173" i="21"/>
  <c r="F173" i="21"/>
  <c r="S173" i="21"/>
  <c r="P172" i="21"/>
  <c r="M172" i="21"/>
  <c r="F172" i="21"/>
  <c r="S172" i="21"/>
  <c r="P171" i="21"/>
  <c r="M171" i="21"/>
  <c r="F171" i="21"/>
  <c r="S171" i="21"/>
  <c r="P170" i="21"/>
  <c r="M170" i="21"/>
  <c r="F170" i="21"/>
  <c r="S170" i="21"/>
  <c r="P169" i="21"/>
  <c r="M169" i="21"/>
  <c r="F169" i="21"/>
  <c r="S169" i="21"/>
  <c r="P168" i="21"/>
  <c r="M168" i="21"/>
  <c r="F168" i="21"/>
  <c r="S168" i="21"/>
  <c r="P167" i="21"/>
  <c r="M167" i="21"/>
  <c r="F167" i="21"/>
  <c r="S167" i="21"/>
  <c r="P166" i="21"/>
  <c r="M166" i="21"/>
  <c r="F166" i="21"/>
  <c r="S166" i="21"/>
  <c r="P165" i="21"/>
  <c r="M165" i="21"/>
  <c r="F165" i="21"/>
  <c r="S165" i="21"/>
  <c r="P164" i="21"/>
  <c r="M164" i="21"/>
  <c r="F164" i="21"/>
  <c r="S164" i="21"/>
  <c r="P163" i="21"/>
  <c r="M163" i="21"/>
  <c r="F163" i="21"/>
  <c r="S163" i="21"/>
  <c r="P162" i="21"/>
  <c r="M162" i="21"/>
  <c r="F162" i="21"/>
  <c r="S162" i="21"/>
  <c r="P161" i="21"/>
  <c r="M161" i="21"/>
  <c r="F161" i="21"/>
  <c r="S161" i="21"/>
  <c r="P160" i="21"/>
  <c r="M160" i="21"/>
  <c r="F160" i="21"/>
  <c r="S160" i="21"/>
  <c r="P159" i="21"/>
  <c r="M159" i="21"/>
  <c r="F159" i="21"/>
  <c r="S159" i="21"/>
  <c r="P158" i="21"/>
  <c r="M158" i="21"/>
  <c r="F158" i="21"/>
  <c r="S158" i="21"/>
  <c r="P157" i="21"/>
  <c r="M157" i="21"/>
  <c r="F157" i="21"/>
  <c r="S157" i="21"/>
  <c r="P156" i="21"/>
  <c r="M156" i="21"/>
  <c r="F156" i="21"/>
  <c r="S156" i="21"/>
  <c r="P155" i="21"/>
  <c r="M155" i="21"/>
  <c r="F155" i="21"/>
  <c r="S155" i="21"/>
  <c r="P154" i="21"/>
  <c r="M154" i="21"/>
  <c r="F154" i="21"/>
  <c r="S154" i="21"/>
  <c r="P153" i="21"/>
  <c r="M153" i="21"/>
  <c r="F153" i="21"/>
  <c r="S153" i="21"/>
  <c r="P152" i="21"/>
  <c r="M152" i="21"/>
  <c r="F152" i="21"/>
  <c r="S152" i="21"/>
  <c r="P151" i="21"/>
  <c r="M151" i="21"/>
  <c r="F151" i="21"/>
  <c r="S151" i="21"/>
  <c r="P150" i="21"/>
  <c r="M150" i="21"/>
  <c r="F150" i="21"/>
  <c r="S150" i="21"/>
  <c r="P149" i="21"/>
  <c r="M149" i="21"/>
  <c r="F149" i="21"/>
  <c r="S149" i="21"/>
  <c r="P148" i="21"/>
  <c r="M148" i="21"/>
  <c r="F148" i="21"/>
  <c r="S148" i="21"/>
  <c r="P147" i="21"/>
  <c r="M147" i="21"/>
  <c r="F147" i="21"/>
  <c r="S147" i="21"/>
  <c r="P146" i="21"/>
  <c r="M146" i="21"/>
  <c r="F146" i="21"/>
  <c r="S146" i="21"/>
  <c r="P145" i="21"/>
  <c r="M145" i="21"/>
  <c r="F145" i="21"/>
  <c r="S145" i="21"/>
  <c r="P144" i="21"/>
  <c r="M144" i="21"/>
  <c r="F144" i="21"/>
  <c r="S144" i="21"/>
  <c r="P143" i="21"/>
  <c r="M143" i="21"/>
  <c r="F143" i="21"/>
  <c r="S143" i="21"/>
  <c r="P142" i="21"/>
  <c r="M142" i="21"/>
  <c r="F142" i="21"/>
  <c r="S142" i="21"/>
  <c r="P141" i="21"/>
  <c r="M141" i="21"/>
  <c r="F141" i="21"/>
  <c r="S141" i="21"/>
  <c r="P140" i="21"/>
  <c r="M140" i="21"/>
  <c r="F140" i="21"/>
  <c r="S140" i="21"/>
  <c r="P139" i="21"/>
  <c r="M139" i="21"/>
  <c r="F139" i="21"/>
  <c r="S139" i="21"/>
  <c r="P138" i="21"/>
  <c r="M138" i="21"/>
  <c r="F138" i="21"/>
  <c r="S138" i="21"/>
  <c r="P137" i="21"/>
  <c r="M137" i="21"/>
  <c r="F137" i="21"/>
  <c r="S137" i="21"/>
  <c r="P136" i="21"/>
  <c r="M136" i="21"/>
  <c r="F136" i="21"/>
  <c r="S136" i="21"/>
  <c r="P135" i="21"/>
  <c r="M135" i="21"/>
  <c r="F135" i="21"/>
  <c r="S135" i="21"/>
  <c r="P134" i="21"/>
  <c r="M134" i="21"/>
  <c r="F134" i="21"/>
  <c r="S134" i="21"/>
  <c r="P133" i="21"/>
  <c r="M133" i="21"/>
  <c r="F133" i="21"/>
  <c r="S133" i="21"/>
  <c r="P132" i="21"/>
  <c r="M132" i="21"/>
  <c r="F132" i="21"/>
  <c r="S132" i="21"/>
  <c r="P131" i="21"/>
  <c r="M131" i="21"/>
  <c r="F131" i="21"/>
  <c r="S131" i="21"/>
  <c r="P130" i="21"/>
  <c r="M130" i="21"/>
  <c r="F130" i="21"/>
  <c r="S130" i="21"/>
  <c r="P129" i="21"/>
  <c r="M129" i="21"/>
  <c r="F129" i="21"/>
  <c r="S129" i="21"/>
  <c r="P128" i="21"/>
  <c r="M128" i="21"/>
  <c r="F128" i="21"/>
  <c r="S128" i="21"/>
  <c r="P127" i="21"/>
  <c r="M127" i="21"/>
  <c r="F127" i="21"/>
  <c r="S127" i="21"/>
  <c r="P126" i="21"/>
  <c r="M126" i="21"/>
  <c r="F126" i="21"/>
  <c r="S126" i="21"/>
  <c r="P125" i="21"/>
  <c r="M125" i="21"/>
  <c r="F125" i="21"/>
  <c r="S125" i="21"/>
  <c r="P124" i="21"/>
  <c r="M124" i="21"/>
  <c r="F124" i="21"/>
  <c r="S124" i="21"/>
  <c r="P123" i="21"/>
  <c r="M123" i="21"/>
  <c r="F123" i="21"/>
  <c r="S123" i="21"/>
  <c r="P122" i="21"/>
  <c r="M122" i="21"/>
  <c r="F122" i="21"/>
  <c r="S122" i="21"/>
  <c r="P121" i="21"/>
  <c r="M121" i="21"/>
  <c r="F121" i="21"/>
  <c r="S121" i="21"/>
  <c r="P120" i="21"/>
  <c r="M120" i="21"/>
  <c r="F120" i="21"/>
  <c r="S120" i="21"/>
  <c r="P119" i="21"/>
  <c r="M119" i="21"/>
  <c r="F119" i="21"/>
  <c r="S119" i="21"/>
  <c r="P118" i="21"/>
  <c r="M118" i="21"/>
  <c r="F118" i="21"/>
  <c r="S118" i="21"/>
  <c r="P117" i="21"/>
  <c r="M117" i="21"/>
  <c r="F117" i="21"/>
  <c r="S117" i="21"/>
  <c r="P116" i="21"/>
  <c r="M116" i="21"/>
  <c r="F116" i="21"/>
  <c r="S116" i="21"/>
  <c r="P115" i="21"/>
  <c r="M115" i="21"/>
  <c r="F115" i="21"/>
  <c r="S115" i="21"/>
  <c r="P114" i="21"/>
  <c r="M114" i="21"/>
  <c r="F114" i="21"/>
  <c r="S114" i="21"/>
  <c r="P113" i="21"/>
  <c r="M113" i="21"/>
  <c r="F113" i="21"/>
  <c r="S113" i="21"/>
  <c r="P112" i="21"/>
  <c r="M112" i="21"/>
  <c r="F112" i="21"/>
  <c r="S112" i="21"/>
  <c r="P111" i="21"/>
  <c r="M111" i="21"/>
  <c r="F111" i="21"/>
  <c r="S111" i="21"/>
  <c r="P110" i="21"/>
  <c r="M110" i="21"/>
  <c r="F110" i="21"/>
  <c r="S110" i="21"/>
  <c r="P109" i="21"/>
  <c r="M109" i="21"/>
  <c r="F109" i="21"/>
  <c r="S109" i="21"/>
  <c r="P108" i="21"/>
  <c r="M108" i="21"/>
  <c r="F108" i="21"/>
  <c r="S108" i="21"/>
  <c r="P107" i="21"/>
  <c r="M107" i="21"/>
  <c r="F107" i="21"/>
  <c r="S107" i="21"/>
  <c r="P106" i="21"/>
  <c r="M106" i="21"/>
  <c r="F106" i="21"/>
  <c r="S106" i="21"/>
  <c r="P105" i="21"/>
  <c r="M105" i="21"/>
  <c r="F105" i="21"/>
  <c r="S105" i="21"/>
  <c r="P104" i="21"/>
  <c r="M104" i="21"/>
  <c r="F104" i="21"/>
  <c r="S104" i="21"/>
  <c r="P103" i="21"/>
  <c r="M103" i="21"/>
  <c r="F103" i="21"/>
  <c r="S103" i="21"/>
  <c r="P102" i="21"/>
  <c r="M102" i="21"/>
  <c r="F102" i="21"/>
  <c r="S102" i="21"/>
  <c r="P101" i="21"/>
  <c r="M101" i="21"/>
  <c r="F101" i="21"/>
  <c r="S101" i="21"/>
  <c r="P100" i="21"/>
  <c r="M100" i="21"/>
  <c r="F100" i="21"/>
  <c r="S100" i="21"/>
  <c r="P99" i="21"/>
  <c r="M99" i="21"/>
  <c r="F99" i="21"/>
  <c r="S99" i="21"/>
  <c r="P98" i="21"/>
  <c r="M98" i="21"/>
  <c r="F98" i="21"/>
  <c r="S98" i="21"/>
  <c r="P97" i="21"/>
  <c r="M97" i="21"/>
  <c r="F97" i="21"/>
  <c r="S97" i="21"/>
  <c r="P96" i="21"/>
  <c r="M96" i="21"/>
  <c r="F96" i="21"/>
  <c r="S96" i="21"/>
  <c r="P95" i="21"/>
  <c r="M95" i="21"/>
  <c r="F95" i="21"/>
  <c r="S95" i="21"/>
  <c r="P94" i="21"/>
  <c r="M94" i="21"/>
  <c r="F94" i="21"/>
  <c r="S94" i="21"/>
  <c r="P93" i="21"/>
  <c r="M93" i="21"/>
  <c r="F93" i="21"/>
  <c r="S93" i="21"/>
  <c r="P92" i="21"/>
  <c r="M92" i="21"/>
  <c r="F92" i="21"/>
  <c r="S92" i="21"/>
  <c r="P91" i="21"/>
  <c r="M91" i="21"/>
  <c r="F91" i="21"/>
  <c r="S91" i="21"/>
  <c r="P90" i="21"/>
  <c r="M90" i="21"/>
  <c r="F90" i="21"/>
  <c r="S90" i="21"/>
  <c r="P89" i="21"/>
  <c r="M89" i="21"/>
  <c r="F89" i="21"/>
  <c r="S89" i="21"/>
  <c r="P88" i="21"/>
  <c r="M88" i="21"/>
  <c r="F88" i="21"/>
  <c r="S88" i="21"/>
  <c r="P87" i="21"/>
  <c r="M87" i="21"/>
  <c r="F87" i="21"/>
  <c r="S87" i="21"/>
  <c r="P86" i="21"/>
  <c r="M86" i="21"/>
  <c r="F86" i="21"/>
  <c r="S86" i="21"/>
  <c r="P85" i="21"/>
  <c r="M85" i="21"/>
  <c r="F85" i="21"/>
  <c r="S85" i="21"/>
  <c r="P84" i="21"/>
  <c r="M84" i="21"/>
  <c r="F84" i="21"/>
  <c r="S84" i="21"/>
  <c r="P83" i="21"/>
  <c r="M83" i="21"/>
  <c r="F83" i="21"/>
  <c r="S83" i="21"/>
  <c r="P82" i="21"/>
  <c r="M82" i="21"/>
  <c r="F82" i="21"/>
  <c r="S82" i="21"/>
  <c r="P81" i="21"/>
  <c r="M81" i="21"/>
  <c r="F81" i="21"/>
  <c r="S81" i="21"/>
  <c r="P80" i="21"/>
  <c r="M80" i="21"/>
  <c r="F80" i="21"/>
  <c r="S80" i="21"/>
  <c r="P79" i="21"/>
  <c r="M79" i="21"/>
  <c r="F79" i="21"/>
  <c r="S79" i="21"/>
  <c r="P78" i="21"/>
  <c r="M78" i="21"/>
  <c r="F78" i="21"/>
  <c r="S78" i="21"/>
  <c r="P77" i="21"/>
  <c r="M77" i="21"/>
  <c r="F77" i="21"/>
  <c r="S77" i="21"/>
  <c r="P76" i="21"/>
  <c r="M76" i="21"/>
  <c r="F76" i="21"/>
  <c r="S76" i="21"/>
  <c r="P75" i="21"/>
  <c r="M75" i="21"/>
  <c r="F75" i="21"/>
  <c r="S75" i="21"/>
  <c r="P74" i="21"/>
  <c r="M74" i="21"/>
  <c r="F74" i="21"/>
  <c r="S74" i="21"/>
  <c r="P73" i="21"/>
  <c r="M73" i="21"/>
  <c r="F73" i="21"/>
  <c r="S73" i="21"/>
  <c r="P72" i="21"/>
  <c r="M72" i="21"/>
  <c r="F72" i="21"/>
  <c r="S72" i="21"/>
  <c r="P71" i="21"/>
  <c r="M71" i="21"/>
  <c r="F71" i="21"/>
  <c r="S71" i="21"/>
  <c r="P70" i="21"/>
  <c r="M70" i="21"/>
  <c r="F70" i="21"/>
  <c r="S70" i="21"/>
  <c r="P69" i="21"/>
  <c r="M69" i="21"/>
  <c r="F69" i="21"/>
  <c r="S69" i="21"/>
  <c r="P68" i="21"/>
  <c r="M68" i="21"/>
  <c r="F68" i="21"/>
  <c r="S68" i="21"/>
  <c r="P67" i="21"/>
  <c r="M67" i="21"/>
  <c r="F67" i="21"/>
  <c r="S67" i="21"/>
  <c r="P66" i="21"/>
  <c r="M66" i="21"/>
  <c r="F66" i="21"/>
  <c r="S66" i="21"/>
  <c r="P65" i="21"/>
  <c r="M65" i="21"/>
  <c r="F65" i="21"/>
  <c r="S65" i="21"/>
  <c r="P64" i="21"/>
  <c r="M64" i="21"/>
  <c r="F64" i="21"/>
  <c r="S64" i="21"/>
  <c r="P63" i="21"/>
  <c r="M63" i="21"/>
  <c r="F63" i="21"/>
  <c r="S63" i="21"/>
  <c r="P62" i="21"/>
  <c r="M62" i="21"/>
  <c r="F62" i="21"/>
  <c r="S62" i="21"/>
  <c r="P61" i="21"/>
  <c r="M61" i="21"/>
  <c r="F61" i="21"/>
  <c r="S61" i="21"/>
  <c r="P60" i="21"/>
  <c r="M60" i="21"/>
  <c r="F60" i="21"/>
  <c r="S60" i="21"/>
  <c r="P59" i="21"/>
  <c r="M59" i="21"/>
  <c r="F59" i="21"/>
  <c r="S59" i="21"/>
  <c r="P58" i="21"/>
  <c r="M58" i="21"/>
  <c r="F58" i="21"/>
  <c r="S58" i="21"/>
  <c r="P57" i="21"/>
  <c r="M57" i="21"/>
  <c r="F57" i="21"/>
  <c r="S57" i="21"/>
  <c r="P56" i="21"/>
  <c r="M56" i="21"/>
  <c r="F56" i="21"/>
  <c r="S56" i="21"/>
  <c r="P55" i="21"/>
  <c r="M55" i="21"/>
  <c r="F55" i="21"/>
  <c r="S55" i="21"/>
  <c r="P54" i="21"/>
  <c r="M54" i="21"/>
  <c r="F54" i="21"/>
  <c r="S54" i="21"/>
  <c r="P53" i="21"/>
  <c r="M53" i="21"/>
  <c r="F53" i="21"/>
  <c r="S53" i="21"/>
  <c r="P52" i="21"/>
  <c r="M52" i="21"/>
  <c r="F52" i="21"/>
  <c r="S52" i="21"/>
  <c r="P51" i="21"/>
  <c r="M51" i="21"/>
  <c r="F51" i="21"/>
  <c r="S51" i="21"/>
  <c r="P50" i="21"/>
  <c r="M50" i="21"/>
  <c r="F50" i="21"/>
  <c r="S50" i="21"/>
  <c r="P49" i="21"/>
  <c r="M49" i="21"/>
  <c r="F49" i="21"/>
  <c r="S49" i="21"/>
  <c r="P48" i="21"/>
  <c r="M48" i="21"/>
  <c r="F48" i="21"/>
  <c r="S48" i="21"/>
  <c r="P47" i="21"/>
  <c r="M47" i="21"/>
  <c r="F47" i="21"/>
  <c r="S47" i="21"/>
  <c r="P46" i="21"/>
  <c r="M46" i="21"/>
  <c r="F46" i="21"/>
  <c r="S46" i="21"/>
  <c r="P45" i="21"/>
  <c r="M45" i="21"/>
  <c r="F45" i="21"/>
  <c r="S45" i="21"/>
  <c r="P44" i="21"/>
  <c r="M44" i="21"/>
  <c r="F44" i="21"/>
  <c r="S44" i="21"/>
  <c r="P43" i="21"/>
  <c r="M43" i="21"/>
  <c r="F43" i="21"/>
  <c r="S43" i="21"/>
  <c r="P42" i="21"/>
  <c r="M42" i="21"/>
  <c r="F42" i="21"/>
  <c r="S42" i="21"/>
  <c r="P41" i="21"/>
  <c r="M41" i="21"/>
  <c r="F41" i="21"/>
  <c r="S41" i="21"/>
  <c r="P40" i="21"/>
  <c r="M40" i="21"/>
  <c r="F40" i="21"/>
  <c r="S40" i="21"/>
  <c r="P39" i="21"/>
  <c r="M39" i="21"/>
  <c r="F39" i="21"/>
  <c r="S39" i="21"/>
  <c r="P38" i="21"/>
  <c r="M38" i="21"/>
  <c r="F38" i="21"/>
  <c r="S38" i="21"/>
  <c r="P37" i="21"/>
  <c r="M37" i="21"/>
  <c r="F37" i="21"/>
  <c r="S37" i="21"/>
  <c r="P36" i="21"/>
  <c r="M36" i="21"/>
  <c r="F36" i="21"/>
  <c r="S36" i="21"/>
  <c r="P35" i="21"/>
  <c r="M35" i="21"/>
  <c r="F35" i="21"/>
  <c r="S35" i="21"/>
  <c r="P34" i="21"/>
  <c r="M34" i="21"/>
  <c r="F34" i="21"/>
  <c r="S34" i="21"/>
  <c r="P33" i="21"/>
  <c r="M33" i="21"/>
  <c r="F33" i="21"/>
  <c r="S33" i="21"/>
  <c r="P32" i="21"/>
  <c r="M32" i="21"/>
  <c r="F32" i="21"/>
  <c r="S32" i="21"/>
  <c r="P31" i="21"/>
  <c r="M31" i="21"/>
  <c r="F31" i="21"/>
  <c r="S31" i="21"/>
  <c r="P30" i="21"/>
  <c r="M30" i="21"/>
  <c r="F30" i="21"/>
  <c r="S30" i="21"/>
  <c r="P29" i="21"/>
  <c r="M29" i="21"/>
  <c r="F29" i="21"/>
  <c r="S29" i="21"/>
  <c r="P28" i="21"/>
  <c r="M28" i="21"/>
  <c r="F28" i="21"/>
  <c r="S28" i="21"/>
  <c r="P27" i="21"/>
  <c r="M27" i="21"/>
  <c r="F27" i="21"/>
  <c r="S27" i="21"/>
  <c r="P26" i="21"/>
  <c r="M26" i="21"/>
  <c r="F26" i="21"/>
  <c r="S26" i="21"/>
  <c r="P25" i="21"/>
  <c r="M25" i="21"/>
  <c r="F25" i="21"/>
  <c r="S25" i="21"/>
  <c r="P24" i="21"/>
  <c r="M24" i="21"/>
  <c r="F24" i="21"/>
  <c r="S24" i="21"/>
  <c r="P23" i="21"/>
  <c r="M23" i="21"/>
  <c r="F23" i="21"/>
  <c r="S23" i="21"/>
  <c r="P22" i="21"/>
  <c r="M22" i="21"/>
  <c r="F22" i="21"/>
  <c r="S22" i="21"/>
  <c r="P21" i="21"/>
  <c r="M21" i="21"/>
  <c r="F21" i="21"/>
  <c r="S21" i="21"/>
  <c r="P20" i="21"/>
  <c r="M20" i="21"/>
  <c r="F20" i="21"/>
  <c r="S20" i="21"/>
  <c r="P19" i="21"/>
  <c r="M19" i="21"/>
  <c r="F19" i="21"/>
  <c r="S19" i="21"/>
  <c r="P18" i="21"/>
  <c r="M18" i="21"/>
  <c r="F18" i="21"/>
  <c r="S18" i="21"/>
  <c r="P17" i="21"/>
  <c r="M17" i="21"/>
  <c r="F17" i="21"/>
  <c r="S17" i="21"/>
  <c r="P16" i="21"/>
  <c r="M16" i="21"/>
  <c r="F16" i="21"/>
  <c r="S16" i="21"/>
  <c r="P15" i="21"/>
  <c r="M15" i="21"/>
  <c r="F15" i="21"/>
  <c r="S15" i="21"/>
  <c r="P14" i="21"/>
  <c r="M14" i="21"/>
  <c r="F14" i="21"/>
  <c r="S14" i="21"/>
  <c r="P13" i="21"/>
  <c r="M13" i="21"/>
  <c r="F13" i="21"/>
  <c r="S13" i="21"/>
  <c r="P12" i="21"/>
  <c r="M12" i="21"/>
  <c r="F12" i="21"/>
  <c r="S12" i="21"/>
  <c r="R256" i="20"/>
  <c r="N256" i="20"/>
  <c r="G256" i="20"/>
  <c r="R255" i="20"/>
  <c r="N255" i="20"/>
  <c r="G255" i="20"/>
  <c r="R254" i="20"/>
  <c r="N254" i="20"/>
  <c r="G254" i="20"/>
  <c r="R253" i="20"/>
  <c r="N253" i="20"/>
  <c r="G253" i="20"/>
  <c r="R252" i="20"/>
  <c r="N252" i="20"/>
  <c r="G252" i="20"/>
  <c r="R251" i="20"/>
  <c r="N251" i="20"/>
  <c r="G251" i="20"/>
  <c r="R250" i="20"/>
  <c r="N250" i="20"/>
  <c r="G250" i="20"/>
  <c r="R249" i="20"/>
  <c r="N249" i="20"/>
  <c r="G249" i="20"/>
  <c r="R248" i="20"/>
  <c r="N248" i="20"/>
  <c r="G248" i="20"/>
  <c r="R247" i="20"/>
  <c r="N247" i="20"/>
  <c r="G247" i="20"/>
  <c r="R246" i="20"/>
  <c r="N246" i="20"/>
  <c r="G246" i="20"/>
  <c r="R245" i="20"/>
  <c r="N245" i="20"/>
  <c r="G245" i="20"/>
  <c r="R244" i="20"/>
  <c r="N244" i="20"/>
  <c r="G244" i="20"/>
  <c r="R243" i="20"/>
  <c r="N243" i="20"/>
  <c r="G243" i="20"/>
  <c r="R242" i="20"/>
  <c r="N242" i="20"/>
  <c r="G242" i="20"/>
  <c r="R241" i="20"/>
  <c r="N241" i="20"/>
  <c r="G241" i="20"/>
  <c r="R240" i="20"/>
  <c r="N240" i="20"/>
  <c r="G240" i="20"/>
  <c r="R239" i="20"/>
  <c r="N239" i="20"/>
  <c r="G239" i="20"/>
  <c r="R238" i="20"/>
  <c r="N238" i="20"/>
  <c r="G238" i="20"/>
  <c r="R237" i="20"/>
  <c r="N237" i="20"/>
  <c r="G237" i="20"/>
  <c r="R236" i="20"/>
  <c r="N236" i="20"/>
  <c r="G236" i="20"/>
  <c r="R235" i="20"/>
  <c r="N235" i="20"/>
  <c r="G235" i="20"/>
  <c r="R234" i="20"/>
  <c r="N234" i="20"/>
  <c r="G234" i="20"/>
  <c r="R233" i="20"/>
  <c r="N233" i="20"/>
  <c r="G233" i="20"/>
  <c r="R232" i="20"/>
  <c r="N232" i="20"/>
  <c r="G232" i="20"/>
  <c r="R231" i="20"/>
  <c r="N231" i="20"/>
  <c r="G231" i="20"/>
  <c r="R230" i="20"/>
  <c r="N230" i="20"/>
  <c r="G230" i="20"/>
  <c r="R229" i="20"/>
  <c r="N229" i="20"/>
  <c r="G229" i="20"/>
  <c r="R228" i="20"/>
  <c r="N228" i="20"/>
  <c r="G228" i="20"/>
  <c r="R227" i="20"/>
  <c r="N227" i="20"/>
  <c r="G227" i="20"/>
  <c r="R226" i="20"/>
  <c r="N226" i="20"/>
  <c r="G226" i="20"/>
  <c r="R225" i="20"/>
  <c r="N225" i="20"/>
  <c r="G225" i="20"/>
  <c r="R224" i="20"/>
  <c r="N224" i="20"/>
  <c r="G224" i="20"/>
  <c r="R223" i="20"/>
  <c r="N223" i="20"/>
  <c r="G223" i="20"/>
  <c r="R222" i="20"/>
  <c r="N222" i="20"/>
  <c r="G222" i="20"/>
  <c r="R221" i="20"/>
  <c r="N221" i="20"/>
  <c r="G221" i="20"/>
  <c r="R220" i="20"/>
  <c r="N220" i="20"/>
  <c r="G220" i="20"/>
  <c r="R219" i="20"/>
  <c r="N219" i="20"/>
  <c r="G219" i="20"/>
  <c r="R218" i="20"/>
  <c r="N218" i="20"/>
  <c r="G218" i="20"/>
  <c r="R217" i="20"/>
  <c r="N217" i="20"/>
  <c r="G217" i="20"/>
  <c r="R216" i="20"/>
  <c r="N216" i="20"/>
  <c r="G216" i="20"/>
  <c r="R215" i="20"/>
  <c r="N215" i="20"/>
  <c r="G215" i="20"/>
  <c r="R214" i="20"/>
  <c r="N214" i="20"/>
  <c r="G214" i="20"/>
  <c r="R213" i="20"/>
  <c r="N213" i="20"/>
  <c r="G213" i="20"/>
  <c r="R212" i="20"/>
  <c r="N212" i="20"/>
  <c r="G212" i="20"/>
  <c r="R211" i="20"/>
  <c r="N211" i="20"/>
  <c r="G211" i="20"/>
  <c r="R210" i="20"/>
  <c r="N210" i="20"/>
  <c r="G210" i="20"/>
  <c r="R209" i="20"/>
  <c r="N209" i="20"/>
  <c r="G209" i="20"/>
  <c r="R208" i="20"/>
  <c r="N208" i="20"/>
  <c r="G208" i="20"/>
  <c r="R207" i="20"/>
  <c r="N207" i="20"/>
  <c r="G207" i="20"/>
  <c r="R206" i="20"/>
  <c r="N206" i="20"/>
  <c r="G206" i="20"/>
  <c r="R205" i="20"/>
  <c r="N205" i="20"/>
  <c r="G205" i="20"/>
  <c r="R204" i="20"/>
  <c r="N204" i="20"/>
  <c r="G204" i="20"/>
  <c r="R203" i="20"/>
  <c r="N203" i="20"/>
  <c r="G203" i="20"/>
  <c r="R202" i="20"/>
  <c r="N202" i="20"/>
  <c r="G202" i="20"/>
  <c r="R201" i="20"/>
  <c r="N201" i="20"/>
  <c r="G201" i="20"/>
  <c r="R200" i="20"/>
  <c r="N200" i="20"/>
  <c r="G200" i="20"/>
  <c r="R199" i="20"/>
  <c r="N199" i="20"/>
  <c r="G199" i="20"/>
  <c r="R198" i="20"/>
  <c r="N198" i="20"/>
  <c r="G198" i="20"/>
  <c r="R197" i="20"/>
  <c r="N197" i="20"/>
  <c r="G197" i="20"/>
  <c r="R196" i="20"/>
  <c r="N196" i="20"/>
  <c r="G196" i="20"/>
  <c r="R195" i="20"/>
  <c r="N195" i="20"/>
  <c r="G195" i="20"/>
  <c r="R194" i="20"/>
  <c r="N194" i="20"/>
  <c r="G194" i="20"/>
  <c r="R193" i="20"/>
  <c r="N193" i="20"/>
  <c r="G193" i="20"/>
  <c r="R192" i="20"/>
  <c r="N192" i="20"/>
  <c r="G192" i="20"/>
  <c r="R191" i="20"/>
  <c r="N191" i="20"/>
  <c r="G191" i="20"/>
  <c r="R190" i="20"/>
  <c r="N190" i="20"/>
  <c r="G190" i="20"/>
  <c r="R189" i="20"/>
  <c r="N189" i="20"/>
  <c r="G189" i="20"/>
  <c r="R188" i="20"/>
  <c r="N188" i="20"/>
  <c r="G188" i="20"/>
  <c r="R187" i="20"/>
  <c r="N187" i="20"/>
  <c r="G187" i="20"/>
  <c r="R186" i="20"/>
  <c r="N186" i="20"/>
  <c r="G186" i="20"/>
  <c r="R185" i="20"/>
  <c r="N185" i="20"/>
  <c r="G185" i="20"/>
  <c r="R184" i="20"/>
  <c r="N184" i="20"/>
  <c r="G184" i="20"/>
  <c r="R183" i="20"/>
  <c r="N183" i="20"/>
  <c r="G183" i="20"/>
  <c r="R182" i="20"/>
  <c r="N182" i="20"/>
  <c r="G182" i="20"/>
  <c r="R181" i="20"/>
  <c r="N181" i="20"/>
  <c r="G181" i="20"/>
  <c r="R180" i="20"/>
  <c r="N180" i="20"/>
  <c r="G180" i="20"/>
  <c r="R179" i="20"/>
  <c r="N179" i="20"/>
  <c r="G179" i="20"/>
  <c r="R178" i="20"/>
  <c r="N178" i="20"/>
  <c r="G178" i="20"/>
  <c r="R177" i="20"/>
  <c r="N177" i="20"/>
  <c r="G177" i="20"/>
  <c r="R176" i="20"/>
  <c r="N176" i="20"/>
  <c r="G176" i="20"/>
  <c r="R175" i="20"/>
  <c r="N175" i="20"/>
  <c r="G175" i="20"/>
  <c r="R174" i="20"/>
  <c r="N174" i="20"/>
  <c r="G174" i="20"/>
  <c r="R173" i="20"/>
  <c r="N173" i="20"/>
  <c r="G173" i="20"/>
  <c r="R172" i="20"/>
  <c r="N172" i="20"/>
  <c r="G172" i="20"/>
  <c r="R171" i="20"/>
  <c r="N171" i="20"/>
  <c r="G171" i="20"/>
  <c r="R170" i="20"/>
  <c r="N170" i="20"/>
  <c r="G170" i="20"/>
  <c r="R169" i="20"/>
  <c r="N169" i="20"/>
  <c r="G169" i="20"/>
  <c r="R168" i="20"/>
  <c r="N168" i="20"/>
  <c r="G168" i="20"/>
  <c r="R167" i="20"/>
  <c r="N167" i="20"/>
  <c r="G167" i="20"/>
  <c r="R166" i="20"/>
  <c r="N166" i="20"/>
  <c r="G166" i="20"/>
  <c r="R165" i="20"/>
  <c r="N165" i="20"/>
  <c r="G165" i="20"/>
  <c r="R164" i="20"/>
  <c r="N164" i="20"/>
  <c r="G164" i="20"/>
  <c r="R163" i="20"/>
  <c r="N163" i="20"/>
  <c r="G163" i="20"/>
  <c r="R162" i="20"/>
  <c r="N162" i="20"/>
  <c r="G162" i="20"/>
  <c r="R161" i="20"/>
  <c r="N161" i="20"/>
  <c r="G161" i="20"/>
  <c r="R160" i="20"/>
  <c r="N160" i="20"/>
  <c r="G160" i="20"/>
  <c r="R159" i="20"/>
  <c r="N159" i="20"/>
  <c r="G159" i="20"/>
  <c r="R158" i="20"/>
  <c r="N158" i="20"/>
  <c r="G158" i="20"/>
  <c r="R157" i="20"/>
  <c r="N157" i="20"/>
  <c r="G157" i="20"/>
  <c r="R156" i="20"/>
  <c r="N156" i="20"/>
  <c r="G156" i="20"/>
  <c r="R155" i="20"/>
  <c r="N155" i="20"/>
  <c r="G155" i="20"/>
  <c r="R154" i="20"/>
  <c r="N154" i="20"/>
  <c r="G154" i="20"/>
  <c r="R153" i="20"/>
  <c r="N153" i="20"/>
  <c r="G153" i="20"/>
  <c r="R152" i="20"/>
  <c r="N152" i="20"/>
  <c r="G152" i="20"/>
  <c r="R151" i="20"/>
  <c r="N151" i="20"/>
  <c r="G151" i="20"/>
  <c r="R150" i="20"/>
  <c r="N150" i="20"/>
  <c r="G150" i="20"/>
  <c r="R149" i="20"/>
  <c r="N149" i="20"/>
  <c r="G149" i="20"/>
  <c r="R148" i="20"/>
  <c r="N148" i="20"/>
  <c r="G148" i="20"/>
  <c r="R147" i="20"/>
  <c r="N147" i="20"/>
  <c r="G147" i="20"/>
  <c r="R146" i="20"/>
  <c r="N146" i="20"/>
  <c r="G146" i="20"/>
  <c r="R145" i="20"/>
  <c r="N145" i="20"/>
  <c r="G145" i="20"/>
  <c r="R144" i="20"/>
  <c r="N144" i="20"/>
  <c r="G144" i="20"/>
  <c r="R143" i="20"/>
  <c r="N143" i="20"/>
  <c r="G143" i="20"/>
  <c r="R142" i="20"/>
  <c r="N142" i="20"/>
  <c r="G142" i="20"/>
  <c r="R141" i="20"/>
  <c r="N141" i="20"/>
  <c r="G141" i="20"/>
  <c r="R140" i="20"/>
  <c r="N140" i="20"/>
  <c r="G140" i="20"/>
  <c r="R139" i="20"/>
  <c r="N139" i="20"/>
  <c r="G139" i="20"/>
  <c r="R138" i="20"/>
  <c r="N138" i="20"/>
  <c r="G138" i="20"/>
  <c r="R137" i="20"/>
  <c r="N137" i="20"/>
  <c r="G137" i="20"/>
  <c r="R136" i="20"/>
  <c r="N136" i="20"/>
  <c r="G136" i="20"/>
  <c r="R135" i="20"/>
  <c r="N135" i="20"/>
  <c r="G135" i="20"/>
  <c r="R134" i="20"/>
  <c r="N134" i="20"/>
  <c r="G134" i="20"/>
  <c r="R133" i="20"/>
  <c r="N133" i="20"/>
  <c r="G133" i="20"/>
  <c r="R132" i="20"/>
  <c r="N132" i="20"/>
  <c r="G132" i="20"/>
  <c r="R131" i="20"/>
  <c r="N131" i="20"/>
  <c r="G131" i="20"/>
  <c r="R130" i="20"/>
  <c r="N130" i="20"/>
  <c r="G130" i="20"/>
  <c r="R129" i="20"/>
  <c r="N129" i="20"/>
  <c r="G129" i="20"/>
  <c r="R128" i="20"/>
  <c r="N128" i="20"/>
  <c r="G128" i="20"/>
  <c r="R127" i="20"/>
  <c r="N127" i="20"/>
  <c r="G127" i="20"/>
  <c r="R126" i="20"/>
  <c r="N126" i="20"/>
  <c r="G126" i="20"/>
  <c r="R125" i="20"/>
  <c r="N125" i="20"/>
  <c r="G125" i="20"/>
  <c r="R124" i="20"/>
  <c r="N124" i="20"/>
  <c r="G124" i="20"/>
  <c r="R123" i="20"/>
  <c r="N123" i="20"/>
  <c r="G123" i="20"/>
  <c r="R122" i="20"/>
  <c r="N122" i="20"/>
  <c r="G122" i="20"/>
  <c r="R121" i="20"/>
  <c r="N121" i="20"/>
  <c r="G121" i="20"/>
  <c r="R120" i="20"/>
  <c r="N120" i="20"/>
  <c r="G120" i="20"/>
  <c r="R119" i="20"/>
  <c r="N119" i="20"/>
  <c r="G119" i="20"/>
  <c r="R118" i="20"/>
  <c r="N118" i="20"/>
  <c r="G118" i="20"/>
  <c r="R117" i="20"/>
  <c r="N117" i="20"/>
  <c r="G117" i="20"/>
  <c r="R116" i="20"/>
  <c r="N116" i="20"/>
  <c r="G116" i="20"/>
  <c r="R115" i="20"/>
  <c r="N115" i="20"/>
  <c r="G115" i="20"/>
  <c r="R114" i="20"/>
  <c r="N114" i="20"/>
  <c r="G114" i="20"/>
  <c r="R113" i="20"/>
  <c r="N113" i="20"/>
  <c r="G113" i="20"/>
  <c r="R112" i="20"/>
  <c r="N112" i="20"/>
  <c r="G112" i="20"/>
  <c r="R111" i="20"/>
  <c r="N111" i="20"/>
  <c r="G111" i="20"/>
  <c r="R110" i="20"/>
  <c r="N110" i="20"/>
  <c r="G110" i="20"/>
  <c r="R109" i="20"/>
  <c r="N109" i="20"/>
  <c r="G109" i="20"/>
  <c r="R108" i="20"/>
  <c r="N108" i="20"/>
  <c r="G108" i="20"/>
  <c r="R107" i="20"/>
  <c r="N107" i="20"/>
  <c r="G107" i="20"/>
  <c r="R106" i="20"/>
  <c r="N106" i="20"/>
  <c r="G106" i="20"/>
  <c r="R105" i="20"/>
  <c r="N105" i="20"/>
  <c r="G105" i="20"/>
  <c r="R104" i="20"/>
  <c r="N104" i="20"/>
  <c r="G104" i="20"/>
  <c r="R103" i="20"/>
  <c r="N103" i="20"/>
  <c r="G103" i="20"/>
  <c r="R102" i="20"/>
  <c r="N102" i="20"/>
  <c r="G102" i="20"/>
  <c r="R101" i="20"/>
  <c r="N101" i="20"/>
  <c r="G101" i="20"/>
  <c r="R100" i="20"/>
  <c r="N100" i="20"/>
  <c r="G100" i="20"/>
  <c r="R99" i="20"/>
  <c r="N99" i="20"/>
  <c r="G99" i="20"/>
  <c r="R98" i="20"/>
  <c r="N98" i="20"/>
  <c r="G98" i="20"/>
  <c r="R97" i="20"/>
  <c r="N97" i="20"/>
  <c r="G97" i="20"/>
  <c r="R96" i="20"/>
  <c r="N96" i="20"/>
  <c r="G96" i="20"/>
  <c r="R95" i="20"/>
  <c r="N95" i="20"/>
  <c r="G95" i="20"/>
  <c r="R94" i="20"/>
  <c r="N94" i="20"/>
  <c r="G94" i="20"/>
  <c r="R93" i="20"/>
  <c r="N93" i="20"/>
  <c r="G93" i="20"/>
  <c r="R92" i="20"/>
  <c r="N92" i="20"/>
  <c r="G92" i="20"/>
  <c r="R91" i="20"/>
  <c r="N91" i="20"/>
  <c r="G91" i="20"/>
  <c r="R90" i="20"/>
  <c r="N90" i="20"/>
  <c r="G90" i="20"/>
  <c r="R89" i="20"/>
  <c r="N89" i="20"/>
  <c r="G89" i="20"/>
  <c r="R88" i="20"/>
  <c r="N88" i="20"/>
  <c r="G88" i="20"/>
  <c r="R87" i="20"/>
  <c r="N87" i="20"/>
  <c r="G87" i="20"/>
  <c r="R86" i="20"/>
  <c r="N86" i="20"/>
  <c r="G86" i="20"/>
  <c r="R85" i="20"/>
  <c r="N85" i="20"/>
  <c r="G85" i="20"/>
  <c r="R84" i="20"/>
  <c r="N84" i="20"/>
  <c r="G84" i="20"/>
  <c r="R83" i="20"/>
  <c r="N83" i="20"/>
  <c r="G83" i="20"/>
  <c r="R82" i="20"/>
  <c r="N82" i="20"/>
  <c r="G82" i="20"/>
  <c r="R81" i="20"/>
  <c r="N81" i="20"/>
  <c r="G81" i="20"/>
  <c r="R80" i="20"/>
  <c r="N80" i="20"/>
  <c r="G80" i="20"/>
  <c r="R79" i="20"/>
  <c r="N79" i="20"/>
  <c r="G79" i="20"/>
  <c r="R78" i="20"/>
  <c r="N78" i="20"/>
  <c r="G78" i="20"/>
  <c r="R77" i="20"/>
  <c r="N77" i="20"/>
  <c r="G77" i="20"/>
  <c r="R76" i="20"/>
  <c r="N76" i="20"/>
  <c r="G76" i="20"/>
  <c r="R75" i="20"/>
  <c r="N75" i="20"/>
  <c r="G75" i="20"/>
  <c r="R74" i="20"/>
  <c r="N74" i="20"/>
  <c r="G74" i="20"/>
  <c r="R73" i="20"/>
  <c r="N73" i="20"/>
  <c r="G73" i="20"/>
  <c r="R72" i="20"/>
  <c r="N72" i="20"/>
  <c r="G72" i="20"/>
  <c r="R71" i="20"/>
  <c r="N71" i="20"/>
  <c r="G71" i="20"/>
  <c r="R70" i="20"/>
  <c r="N70" i="20"/>
  <c r="G70" i="20"/>
  <c r="R69" i="20"/>
  <c r="N69" i="20"/>
  <c r="G69" i="20"/>
  <c r="R68" i="20"/>
  <c r="N68" i="20"/>
  <c r="G68" i="20"/>
  <c r="R67" i="20"/>
  <c r="N67" i="20"/>
  <c r="G67" i="20"/>
  <c r="R66" i="20"/>
  <c r="N66" i="20"/>
  <c r="G66" i="20"/>
  <c r="R65" i="20"/>
  <c r="N65" i="20"/>
  <c r="G65" i="20"/>
  <c r="R64" i="20"/>
  <c r="N64" i="20"/>
  <c r="G64" i="20"/>
  <c r="R63" i="20"/>
  <c r="N63" i="20"/>
  <c r="G63" i="20"/>
  <c r="R62" i="20"/>
  <c r="N62" i="20"/>
  <c r="G62" i="20"/>
  <c r="R61" i="20"/>
  <c r="N61" i="20"/>
  <c r="G61" i="20"/>
  <c r="R60" i="20"/>
  <c r="N60" i="20"/>
  <c r="G60" i="20"/>
  <c r="R59" i="20"/>
  <c r="N59" i="20"/>
  <c r="G59" i="20"/>
  <c r="R58" i="20"/>
  <c r="N58" i="20"/>
  <c r="G58" i="20"/>
  <c r="R57" i="20"/>
  <c r="N57" i="20"/>
  <c r="G57" i="20"/>
  <c r="R56" i="20"/>
  <c r="N56" i="20"/>
  <c r="G56" i="20"/>
  <c r="R55" i="20"/>
  <c r="N55" i="20"/>
  <c r="G55" i="20"/>
  <c r="R54" i="20"/>
  <c r="N54" i="20"/>
  <c r="G54" i="20"/>
  <c r="R53" i="20"/>
  <c r="N53" i="20"/>
  <c r="G53" i="20"/>
  <c r="R52" i="20"/>
  <c r="N52" i="20"/>
  <c r="G52" i="20"/>
  <c r="R51" i="20"/>
  <c r="N51" i="20"/>
  <c r="G51" i="20"/>
  <c r="R50" i="20"/>
  <c r="N50" i="20"/>
  <c r="G50" i="20"/>
  <c r="R49" i="20"/>
  <c r="N49" i="20"/>
  <c r="G49" i="20"/>
  <c r="R48" i="20"/>
  <c r="N48" i="20"/>
  <c r="G48" i="20"/>
  <c r="R47" i="20"/>
  <c r="N47" i="20"/>
  <c r="G47" i="20"/>
  <c r="R46" i="20"/>
  <c r="N46" i="20"/>
  <c r="G46" i="20"/>
  <c r="R45" i="20"/>
  <c r="N45" i="20"/>
  <c r="G45" i="20"/>
  <c r="R44" i="20"/>
  <c r="N44" i="20"/>
  <c r="G44" i="20"/>
  <c r="R43" i="20"/>
  <c r="N43" i="20"/>
  <c r="G43" i="20"/>
  <c r="R42" i="20"/>
  <c r="N42" i="20"/>
  <c r="G42" i="20"/>
  <c r="R41" i="20"/>
  <c r="N41" i="20"/>
  <c r="G41" i="20"/>
  <c r="R40" i="20"/>
  <c r="N40" i="20"/>
  <c r="G40" i="20"/>
  <c r="R39" i="20"/>
  <c r="N39" i="20"/>
  <c r="G39" i="20"/>
  <c r="R38" i="20"/>
  <c r="N38" i="20"/>
  <c r="G38" i="20"/>
  <c r="R37" i="20"/>
  <c r="N37" i="20"/>
  <c r="G37" i="20"/>
  <c r="R36" i="20"/>
  <c r="N36" i="20"/>
  <c r="G36" i="20"/>
  <c r="R35" i="20"/>
  <c r="N35" i="20"/>
  <c r="G35" i="20"/>
  <c r="R34" i="20"/>
  <c r="N34" i="20"/>
  <c r="G34" i="20"/>
  <c r="R33" i="20"/>
  <c r="N33" i="20"/>
  <c r="G33" i="20"/>
  <c r="R32" i="20"/>
  <c r="N32" i="20"/>
  <c r="G32" i="20"/>
  <c r="R31" i="20"/>
  <c r="N31" i="20"/>
  <c r="G31" i="20"/>
  <c r="R30" i="20"/>
  <c r="N30" i="20"/>
  <c r="G30" i="20"/>
  <c r="R29" i="20"/>
  <c r="N29" i="20"/>
  <c r="G29" i="20"/>
  <c r="R28" i="20"/>
  <c r="N28" i="20"/>
  <c r="G28" i="20"/>
  <c r="R27" i="20"/>
  <c r="N27" i="20"/>
  <c r="G27" i="20"/>
  <c r="R26" i="20"/>
  <c r="N26" i="20"/>
  <c r="G26" i="20"/>
  <c r="R25" i="20"/>
  <c r="N25" i="20"/>
  <c r="G25" i="20"/>
  <c r="R24" i="20"/>
  <c r="N24" i="20"/>
  <c r="G24" i="20"/>
  <c r="R23" i="20"/>
  <c r="N23" i="20"/>
  <c r="G23" i="20"/>
  <c r="R22" i="20"/>
  <c r="N22" i="20"/>
  <c r="G22" i="20"/>
  <c r="R21" i="20"/>
  <c r="N21" i="20"/>
  <c r="G21" i="20"/>
  <c r="R20" i="20"/>
  <c r="N20" i="20"/>
  <c r="G20" i="20"/>
  <c r="R19" i="20"/>
  <c r="N19" i="20"/>
  <c r="G19" i="20"/>
  <c r="R18" i="20"/>
  <c r="N18" i="20"/>
  <c r="G18" i="20"/>
  <c r="R17" i="20"/>
  <c r="N17" i="20"/>
  <c r="G17" i="20"/>
  <c r="R16" i="20"/>
  <c r="N16" i="20"/>
  <c r="G16" i="20"/>
  <c r="R15" i="20"/>
  <c r="N15" i="20"/>
  <c r="G15" i="20"/>
  <c r="U15" i="20"/>
  <c r="R14" i="20"/>
  <c r="N14" i="20"/>
  <c r="G14" i="20"/>
  <c r="U14" i="20"/>
  <c r="R13" i="20"/>
  <c r="N13" i="20"/>
  <c r="G13" i="20"/>
  <c r="U13" i="20"/>
  <c r="R12" i="20"/>
  <c r="N12" i="20"/>
  <c r="G12" i="20"/>
  <c r="U12" i="20"/>
  <c r="R176" i="19"/>
  <c r="N176" i="19"/>
  <c r="AC176" i="19" s="1"/>
  <c r="G176" i="19"/>
  <c r="U176" i="19"/>
  <c r="R175" i="19"/>
  <c r="N175" i="19"/>
  <c r="AC175" i="19" s="1"/>
  <c r="G175" i="19"/>
  <c r="U175" i="19"/>
  <c r="R174" i="19"/>
  <c r="N174" i="19"/>
  <c r="AC174" i="19" s="1"/>
  <c r="G174" i="19"/>
  <c r="U174" i="19"/>
  <c r="R173" i="19"/>
  <c r="N173" i="19"/>
  <c r="AC173" i="19" s="1"/>
  <c r="G173" i="19"/>
  <c r="U173" i="19"/>
  <c r="R172" i="19"/>
  <c r="N172" i="19"/>
  <c r="AC172" i="19" s="1"/>
  <c r="G172" i="19"/>
  <c r="U172" i="19"/>
  <c r="R171" i="19"/>
  <c r="N171" i="19"/>
  <c r="AC171" i="19" s="1"/>
  <c r="G171" i="19"/>
  <c r="U171" i="19"/>
  <c r="R170" i="19"/>
  <c r="N170" i="19"/>
  <c r="AC170" i="19" s="1"/>
  <c r="G170" i="19"/>
  <c r="U170" i="19"/>
  <c r="R169" i="19"/>
  <c r="N169" i="19"/>
  <c r="AC169" i="19" s="1"/>
  <c r="G169" i="19"/>
  <c r="U169" i="19"/>
  <c r="R168" i="19"/>
  <c r="N168" i="19"/>
  <c r="AC168" i="19" s="1"/>
  <c r="G168" i="19"/>
  <c r="U168" i="19"/>
  <c r="R167" i="19"/>
  <c r="N167" i="19"/>
  <c r="AC167" i="19" s="1"/>
  <c r="G167" i="19"/>
  <c r="U167" i="19"/>
  <c r="R166" i="19"/>
  <c r="N166" i="19"/>
  <c r="AC166" i="19" s="1"/>
  <c r="G166" i="19"/>
  <c r="U166" i="19"/>
  <c r="R165" i="19"/>
  <c r="N165" i="19"/>
  <c r="AC165" i="19" s="1"/>
  <c r="G165" i="19"/>
  <c r="U165" i="19"/>
  <c r="R164" i="19"/>
  <c r="N164" i="19"/>
  <c r="AC164" i="19" s="1"/>
  <c r="G164" i="19"/>
  <c r="U164" i="19"/>
  <c r="R163" i="19"/>
  <c r="N163" i="19"/>
  <c r="AC163" i="19" s="1"/>
  <c r="G163" i="19"/>
  <c r="U163" i="19"/>
  <c r="R162" i="19"/>
  <c r="N162" i="19"/>
  <c r="AC162" i="19" s="1"/>
  <c r="G162" i="19"/>
  <c r="U162" i="19"/>
  <c r="R161" i="19"/>
  <c r="N161" i="19"/>
  <c r="AC161" i="19" s="1"/>
  <c r="G161" i="19"/>
  <c r="U161" i="19"/>
  <c r="R160" i="19"/>
  <c r="N160" i="19"/>
  <c r="AC160" i="19" s="1"/>
  <c r="G160" i="19"/>
  <c r="U160" i="19"/>
  <c r="R159" i="19"/>
  <c r="N159" i="19"/>
  <c r="AC159" i="19" s="1"/>
  <c r="G159" i="19"/>
  <c r="U159" i="19"/>
  <c r="R158" i="19"/>
  <c r="N158" i="19"/>
  <c r="AC158" i="19" s="1"/>
  <c r="G158" i="19"/>
  <c r="U158" i="19"/>
  <c r="R157" i="19"/>
  <c r="N157" i="19"/>
  <c r="AC157" i="19" s="1"/>
  <c r="G157" i="19"/>
  <c r="U157" i="19"/>
  <c r="R156" i="19"/>
  <c r="N156" i="19"/>
  <c r="AC156" i="19" s="1"/>
  <c r="G156" i="19"/>
  <c r="U156" i="19"/>
  <c r="R155" i="19"/>
  <c r="N155" i="19"/>
  <c r="AC155" i="19" s="1"/>
  <c r="G155" i="19"/>
  <c r="U155" i="19"/>
  <c r="R154" i="19"/>
  <c r="N154" i="19"/>
  <c r="AC154" i="19" s="1"/>
  <c r="G154" i="19"/>
  <c r="U154" i="19"/>
  <c r="R153" i="19"/>
  <c r="N153" i="19"/>
  <c r="AC153" i="19" s="1"/>
  <c r="G153" i="19"/>
  <c r="U153" i="19"/>
  <c r="R152" i="19"/>
  <c r="N152" i="19"/>
  <c r="AC152" i="19" s="1"/>
  <c r="G152" i="19"/>
  <c r="U152" i="19"/>
  <c r="R151" i="19"/>
  <c r="N151" i="19"/>
  <c r="AC151" i="19" s="1"/>
  <c r="G151" i="19"/>
  <c r="U151" i="19"/>
  <c r="R150" i="19"/>
  <c r="N150" i="19"/>
  <c r="AC150" i="19" s="1"/>
  <c r="G150" i="19"/>
  <c r="U150" i="19"/>
  <c r="R149" i="19"/>
  <c r="N149" i="19"/>
  <c r="AC149" i="19" s="1"/>
  <c r="G149" i="19"/>
  <c r="U149" i="19"/>
  <c r="R148" i="19"/>
  <c r="N148" i="19"/>
  <c r="AC148" i="19" s="1"/>
  <c r="G148" i="19"/>
  <c r="U148" i="19"/>
  <c r="R147" i="19"/>
  <c r="N147" i="19"/>
  <c r="AC147" i="19" s="1"/>
  <c r="G147" i="19"/>
  <c r="U147" i="19"/>
  <c r="R146" i="19"/>
  <c r="N146" i="19"/>
  <c r="AC146" i="19" s="1"/>
  <c r="G146" i="19"/>
  <c r="U146" i="19"/>
  <c r="R145" i="19"/>
  <c r="N145" i="19"/>
  <c r="AC145" i="19" s="1"/>
  <c r="G145" i="19"/>
  <c r="U145" i="19"/>
  <c r="R144" i="19"/>
  <c r="N144" i="19"/>
  <c r="AC144" i="19" s="1"/>
  <c r="G144" i="19"/>
  <c r="U144" i="19"/>
  <c r="R143" i="19"/>
  <c r="N143" i="19"/>
  <c r="AC143" i="19" s="1"/>
  <c r="G143" i="19"/>
  <c r="U143" i="19"/>
  <c r="R142" i="19"/>
  <c r="N142" i="19"/>
  <c r="AC142" i="19" s="1"/>
  <c r="G142" i="19"/>
  <c r="U142" i="19"/>
  <c r="R141" i="19"/>
  <c r="N141" i="19"/>
  <c r="AC141" i="19" s="1"/>
  <c r="G141" i="19"/>
  <c r="U141" i="19"/>
  <c r="R140" i="19"/>
  <c r="N140" i="19"/>
  <c r="AC140" i="19" s="1"/>
  <c r="G140" i="19"/>
  <c r="U140" i="19"/>
  <c r="R139" i="19"/>
  <c r="N139" i="19"/>
  <c r="AC139" i="19" s="1"/>
  <c r="G139" i="19"/>
  <c r="U139" i="19"/>
  <c r="R138" i="19"/>
  <c r="N138" i="19"/>
  <c r="AC138" i="19" s="1"/>
  <c r="G138" i="19"/>
  <c r="U138" i="19"/>
  <c r="R137" i="19"/>
  <c r="N137" i="19"/>
  <c r="AC137" i="19" s="1"/>
  <c r="G137" i="19"/>
  <c r="U137" i="19"/>
  <c r="R136" i="19"/>
  <c r="N136" i="19"/>
  <c r="AC136" i="19" s="1"/>
  <c r="G136" i="19"/>
  <c r="U136" i="19"/>
  <c r="R135" i="19"/>
  <c r="N135" i="19"/>
  <c r="AC135" i="19" s="1"/>
  <c r="G135" i="19"/>
  <c r="U135" i="19"/>
  <c r="R134" i="19"/>
  <c r="N134" i="19"/>
  <c r="AC134" i="19" s="1"/>
  <c r="G134" i="19"/>
  <c r="U134" i="19"/>
  <c r="R133" i="19"/>
  <c r="N133" i="19"/>
  <c r="AC133" i="19" s="1"/>
  <c r="G133" i="19"/>
  <c r="U133" i="19"/>
  <c r="R132" i="19"/>
  <c r="N132" i="19"/>
  <c r="AC132" i="19" s="1"/>
  <c r="G132" i="19"/>
  <c r="U132" i="19"/>
  <c r="R131" i="19"/>
  <c r="N131" i="19"/>
  <c r="AC131" i="19" s="1"/>
  <c r="G131" i="19"/>
  <c r="U131" i="19"/>
  <c r="R130" i="19"/>
  <c r="N130" i="19"/>
  <c r="AC130" i="19" s="1"/>
  <c r="G130" i="19"/>
  <c r="U130" i="19"/>
  <c r="R129" i="19"/>
  <c r="N129" i="19"/>
  <c r="AC129" i="19" s="1"/>
  <c r="G129" i="19"/>
  <c r="U129" i="19"/>
  <c r="R128" i="19"/>
  <c r="N128" i="19"/>
  <c r="AC128" i="19" s="1"/>
  <c r="G128" i="19"/>
  <c r="U128" i="19"/>
  <c r="R127" i="19"/>
  <c r="N127" i="19"/>
  <c r="AC127" i="19" s="1"/>
  <c r="G127" i="19"/>
  <c r="U127" i="19"/>
  <c r="R126" i="19"/>
  <c r="N126" i="19"/>
  <c r="AC126" i="19" s="1"/>
  <c r="G126" i="19"/>
  <c r="U126" i="19"/>
  <c r="R125" i="19"/>
  <c r="N125" i="19"/>
  <c r="AC125" i="19" s="1"/>
  <c r="G125" i="19"/>
  <c r="U125" i="19"/>
  <c r="R124" i="19"/>
  <c r="N124" i="19"/>
  <c r="AC124" i="19" s="1"/>
  <c r="G124" i="19"/>
  <c r="U124" i="19"/>
  <c r="R123" i="19"/>
  <c r="N123" i="19"/>
  <c r="AC123" i="19" s="1"/>
  <c r="G123" i="19"/>
  <c r="U123" i="19"/>
  <c r="R122" i="19"/>
  <c r="N122" i="19"/>
  <c r="AC122" i="19" s="1"/>
  <c r="G122" i="19"/>
  <c r="U122" i="19"/>
  <c r="R121" i="19"/>
  <c r="N121" i="19"/>
  <c r="AC121" i="19" s="1"/>
  <c r="G121" i="19"/>
  <c r="U121" i="19"/>
  <c r="R120" i="19"/>
  <c r="N120" i="19"/>
  <c r="AC120" i="19" s="1"/>
  <c r="G120" i="19"/>
  <c r="U120" i="19"/>
  <c r="R119" i="19"/>
  <c r="N119" i="19"/>
  <c r="AC119" i="19" s="1"/>
  <c r="G119" i="19"/>
  <c r="U119" i="19"/>
  <c r="R118" i="19"/>
  <c r="N118" i="19"/>
  <c r="AC118" i="19" s="1"/>
  <c r="G118" i="19"/>
  <c r="U118" i="19"/>
  <c r="R117" i="19"/>
  <c r="N117" i="19"/>
  <c r="AC117" i="19" s="1"/>
  <c r="G117" i="19"/>
  <c r="U117" i="19"/>
  <c r="R116" i="19"/>
  <c r="O116" i="19" s="1"/>
  <c r="N116" i="19"/>
  <c r="AC116" i="19" s="1"/>
  <c r="G116" i="19"/>
  <c r="U116" i="19"/>
  <c r="R115" i="19"/>
  <c r="N115" i="19"/>
  <c r="AC115" i="19" s="1"/>
  <c r="G115" i="19"/>
  <c r="U115" i="19"/>
  <c r="R114" i="19"/>
  <c r="N114" i="19"/>
  <c r="AC114" i="19" s="1"/>
  <c r="G114" i="19"/>
  <c r="U114" i="19"/>
  <c r="R113" i="19"/>
  <c r="N113" i="19"/>
  <c r="AC113" i="19" s="1"/>
  <c r="G113" i="19"/>
  <c r="U113" i="19"/>
  <c r="R112" i="19"/>
  <c r="N112" i="19"/>
  <c r="AC112" i="19" s="1"/>
  <c r="G112" i="19"/>
  <c r="U112" i="19"/>
  <c r="R111" i="19"/>
  <c r="N111" i="19"/>
  <c r="AC111" i="19" s="1"/>
  <c r="G111" i="19"/>
  <c r="U111" i="19"/>
  <c r="R110" i="19"/>
  <c r="N110" i="19"/>
  <c r="AC110" i="19" s="1"/>
  <c r="G110" i="19"/>
  <c r="U110" i="19"/>
  <c r="R109" i="19"/>
  <c r="N109" i="19"/>
  <c r="AC109" i="19" s="1"/>
  <c r="G109" i="19"/>
  <c r="U109" i="19"/>
  <c r="R108" i="19"/>
  <c r="N108" i="19"/>
  <c r="AC108" i="19" s="1"/>
  <c r="G108" i="19"/>
  <c r="U108" i="19"/>
  <c r="R107" i="19"/>
  <c r="N107" i="19"/>
  <c r="AC107" i="19" s="1"/>
  <c r="G107" i="19"/>
  <c r="U107" i="19"/>
  <c r="R106" i="19"/>
  <c r="N106" i="19"/>
  <c r="AC106" i="19" s="1"/>
  <c r="G106" i="19"/>
  <c r="U106" i="19"/>
  <c r="R105" i="19"/>
  <c r="N105" i="19"/>
  <c r="AC105" i="19" s="1"/>
  <c r="G105" i="19"/>
  <c r="U105" i="19"/>
  <c r="R104" i="19"/>
  <c r="N104" i="19"/>
  <c r="AC104" i="19" s="1"/>
  <c r="G104" i="19"/>
  <c r="U104" i="19"/>
  <c r="R103" i="19"/>
  <c r="N103" i="19"/>
  <c r="AC103" i="19" s="1"/>
  <c r="G103" i="19"/>
  <c r="U103" i="19"/>
  <c r="R102" i="19"/>
  <c r="N102" i="19"/>
  <c r="AC102" i="19" s="1"/>
  <c r="G102" i="19"/>
  <c r="U102" i="19"/>
  <c r="R101" i="19"/>
  <c r="N101" i="19"/>
  <c r="AC101" i="19" s="1"/>
  <c r="G101" i="19"/>
  <c r="U101" i="19"/>
  <c r="R100" i="19"/>
  <c r="N100" i="19"/>
  <c r="AC100" i="19" s="1"/>
  <c r="G100" i="19"/>
  <c r="U100" i="19"/>
  <c r="R99" i="19"/>
  <c r="N99" i="19"/>
  <c r="AC99" i="19" s="1"/>
  <c r="G99" i="19"/>
  <c r="U99" i="19"/>
  <c r="R98" i="19"/>
  <c r="N98" i="19"/>
  <c r="AC98" i="19" s="1"/>
  <c r="G98" i="19"/>
  <c r="U98" i="19"/>
  <c r="R97" i="19"/>
  <c r="N97" i="19"/>
  <c r="AC97" i="19" s="1"/>
  <c r="G97" i="19"/>
  <c r="U97" i="19"/>
  <c r="R96" i="19"/>
  <c r="N96" i="19"/>
  <c r="AC96" i="19" s="1"/>
  <c r="G96" i="19"/>
  <c r="U96" i="19"/>
  <c r="R95" i="19"/>
  <c r="N95" i="19"/>
  <c r="AC95" i="19" s="1"/>
  <c r="G95" i="19"/>
  <c r="U95" i="19"/>
  <c r="R94" i="19"/>
  <c r="N94" i="19"/>
  <c r="AC94" i="19" s="1"/>
  <c r="G94" i="19"/>
  <c r="U94" i="19"/>
  <c r="R93" i="19"/>
  <c r="N93" i="19"/>
  <c r="AC93" i="19" s="1"/>
  <c r="G93" i="19"/>
  <c r="U93" i="19"/>
  <c r="R92" i="19"/>
  <c r="N92" i="19"/>
  <c r="AC92" i="19" s="1"/>
  <c r="G92" i="19"/>
  <c r="U92" i="19"/>
  <c r="R91" i="19"/>
  <c r="N91" i="19"/>
  <c r="AC91" i="19" s="1"/>
  <c r="G91" i="19"/>
  <c r="U91" i="19"/>
  <c r="R90" i="19"/>
  <c r="N90" i="19"/>
  <c r="AC90" i="19" s="1"/>
  <c r="G90" i="19"/>
  <c r="U90" i="19"/>
  <c r="R89" i="19"/>
  <c r="N89" i="19"/>
  <c r="AC89" i="19" s="1"/>
  <c r="G89" i="19"/>
  <c r="U89" i="19"/>
  <c r="R88" i="19"/>
  <c r="N88" i="19"/>
  <c r="AC88" i="19" s="1"/>
  <c r="G88" i="19"/>
  <c r="U88" i="19"/>
  <c r="R87" i="19"/>
  <c r="N87" i="19"/>
  <c r="AC87" i="19" s="1"/>
  <c r="G87" i="19"/>
  <c r="U87" i="19"/>
  <c r="R86" i="19"/>
  <c r="N86" i="19"/>
  <c r="AC86" i="19" s="1"/>
  <c r="G86" i="19"/>
  <c r="U86" i="19"/>
  <c r="R85" i="19"/>
  <c r="N85" i="19"/>
  <c r="AC85" i="19" s="1"/>
  <c r="G85" i="19"/>
  <c r="U85" i="19"/>
  <c r="R84" i="19"/>
  <c r="N84" i="19"/>
  <c r="AC84" i="19" s="1"/>
  <c r="G84" i="19"/>
  <c r="U84" i="19"/>
  <c r="R83" i="19"/>
  <c r="N83" i="19"/>
  <c r="AC83" i="19" s="1"/>
  <c r="G83" i="19"/>
  <c r="U83" i="19"/>
  <c r="R82" i="19"/>
  <c r="N82" i="19"/>
  <c r="AC82" i="19" s="1"/>
  <c r="G82" i="19"/>
  <c r="U82" i="19"/>
  <c r="R81" i="19"/>
  <c r="N81" i="19"/>
  <c r="AC81" i="19" s="1"/>
  <c r="G81" i="19"/>
  <c r="U81" i="19"/>
  <c r="R80" i="19"/>
  <c r="N80" i="19"/>
  <c r="AC80" i="19" s="1"/>
  <c r="G80" i="19"/>
  <c r="U80" i="19"/>
  <c r="R79" i="19"/>
  <c r="N79" i="19"/>
  <c r="AC79" i="19" s="1"/>
  <c r="G79" i="19"/>
  <c r="U79" i="19"/>
  <c r="R78" i="19"/>
  <c r="N78" i="19"/>
  <c r="AC78" i="19" s="1"/>
  <c r="G78" i="19"/>
  <c r="U78" i="19"/>
  <c r="R77" i="19"/>
  <c r="N77" i="19"/>
  <c r="AC77" i="19" s="1"/>
  <c r="G77" i="19"/>
  <c r="U77" i="19"/>
  <c r="R76" i="19"/>
  <c r="N76" i="19"/>
  <c r="AC76" i="19" s="1"/>
  <c r="G76" i="19"/>
  <c r="U76" i="19"/>
  <c r="R75" i="19"/>
  <c r="N75" i="19"/>
  <c r="AC75" i="19" s="1"/>
  <c r="G75" i="19"/>
  <c r="U75" i="19"/>
  <c r="R74" i="19"/>
  <c r="N74" i="19"/>
  <c r="AC74" i="19" s="1"/>
  <c r="G74" i="19"/>
  <c r="U74" i="19"/>
  <c r="R73" i="19"/>
  <c r="N73" i="19"/>
  <c r="AC73" i="19" s="1"/>
  <c r="G73" i="19"/>
  <c r="U73" i="19"/>
  <c r="R72" i="19"/>
  <c r="N72" i="19"/>
  <c r="AC72" i="19" s="1"/>
  <c r="G72" i="19"/>
  <c r="U72" i="19"/>
  <c r="R71" i="19"/>
  <c r="N71" i="19"/>
  <c r="AC71" i="19" s="1"/>
  <c r="G71" i="19"/>
  <c r="U71" i="19"/>
  <c r="R70" i="19"/>
  <c r="N70" i="19"/>
  <c r="AC70" i="19" s="1"/>
  <c r="G70" i="19"/>
  <c r="U70" i="19"/>
  <c r="R69" i="19"/>
  <c r="N69" i="19"/>
  <c r="AC69" i="19" s="1"/>
  <c r="G69" i="19"/>
  <c r="U69" i="19"/>
  <c r="R68" i="19"/>
  <c r="N68" i="19"/>
  <c r="AC68" i="19" s="1"/>
  <c r="G68" i="19"/>
  <c r="U68" i="19"/>
  <c r="R67" i="19"/>
  <c r="N67" i="19"/>
  <c r="AC67" i="19" s="1"/>
  <c r="G67" i="19"/>
  <c r="U67" i="19"/>
  <c r="R66" i="19"/>
  <c r="N66" i="19"/>
  <c r="AC66" i="19" s="1"/>
  <c r="G66" i="19"/>
  <c r="U66" i="19"/>
  <c r="R65" i="19"/>
  <c r="N65" i="19"/>
  <c r="AC65" i="19" s="1"/>
  <c r="G65" i="19"/>
  <c r="U65" i="19"/>
  <c r="R64" i="19"/>
  <c r="N64" i="19"/>
  <c r="AC64" i="19" s="1"/>
  <c r="G64" i="19"/>
  <c r="U64" i="19"/>
  <c r="R63" i="19"/>
  <c r="N63" i="19"/>
  <c r="AC63" i="19" s="1"/>
  <c r="G63" i="19"/>
  <c r="U63" i="19"/>
  <c r="R62" i="19"/>
  <c r="N62" i="19"/>
  <c r="AC62" i="19" s="1"/>
  <c r="G62" i="19"/>
  <c r="U62" i="19"/>
  <c r="R61" i="19"/>
  <c r="N61" i="19"/>
  <c r="AC61" i="19" s="1"/>
  <c r="G61" i="19"/>
  <c r="U61" i="19"/>
  <c r="R60" i="19"/>
  <c r="N60" i="19"/>
  <c r="AC60" i="19" s="1"/>
  <c r="G60" i="19"/>
  <c r="U60" i="19"/>
  <c r="R59" i="19"/>
  <c r="N59" i="19"/>
  <c r="AC59" i="19" s="1"/>
  <c r="G59" i="19"/>
  <c r="U59" i="19"/>
  <c r="R58" i="19"/>
  <c r="N58" i="19"/>
  <c r="AC58" i="19" s="1"/>
  <c r="G58" i="19"/>
  <c r="U58" i="19"/>
  <c r="R57" i="19"/>
  <c r="N57" i="19"/>
  <c r="AC57" i="19" s="1"/>
  <c r="G57" i="19"/>
  <c r="U57" i="19"/>
  <c r="R56" i="19"/>
  <c r="N56" i="19"/>
  <c r="AC56" i="19" s="1"/>
  <c r="G56" i="19"/>
  <c r="U56" i="19"/>
  <c r="R55" i="19"/>
  <c r="N55" i="19"/>
  <c r="AC55" i="19" s="1"/>
  <c r="G55" i="19"/>
  <c r="U55" i="19"/>
  <c r="R54" i="19"/>
  <c r="N54" i="19"/>
  <c r="AC54" i="19" s="1"/>
  <c r="G54" i="19"/>
  <c r="U54" i="19"/>
  <c r="R53" i="19"/>
  <c r="N53" i="19"/>
  <c r="AC53" i="19" s="1"/>
  <c r="G53" i="19"/>
  <c r="U53" i="19"/>
  <c r="R52" i="19"/>
  <c r="N52" i="19"/>
  <c r="AC52" i="19" s="1"/>
  <c r="G52" i="19"/>
  <c r="U52" i="19"/>
  <c r="R51" i="19"/>
  <c r="N51" i="19"/>
  <c r="AC51" i="19" s="1"/>
  <c r="G51" i="19"/>
  <c r="U51" i="19"/>
  <c r="R50" i="19"/>
  <c r="N50" i="19"/>
  <c r="AC50" i="19" s="1"/>
  <c r="G50" i="19"/>
  <c r="U50" i="19"/>
  <c r="R49" i="19"/>
  <c r="N49" i="19"/>
  <c r="AC49" i="19" s="1"/>
  <c r="G49" i="19"/>
  <c r="U49" i="19"/>
  <c r="R48" i="19"/>
  <c r="N48" i="19"/>
  <c r="AC48" i="19" s="1"/>
  <c r="G48" i="19"/>
  <c r="U48" i="19"/>
  <c r="R47" i="19"/>
  <c r="N47" i="19"/>
  <c r="AC47" i="19" s="1"/>
  <c r="G47" i="19"/>
  <c r="U47" i="19"/>
  <c r="R46" i="19"/>
  <c r="N46" i="19"/>
  <c r="AC46" i="19" s="1"/>
  <c r="G46" i="19"/>
  <c r="S46" i="19" s="1"/>
  <c r="U46" i="19"/>
  <c r="R45" i="19"/>
  <c r="N45" i="19"/>
  <c r="AC45" i="19" s="1"/>
  <c r="G45" i="19"/>
  <c r="U45" i="19"/>
  <c r="R44" i="19"/>
  <c r="N44" i="19"/>
  <c r="AC44" i="19" s="1"/>
  <c r="G44" i="19"/>
  <c r="U44" i="19"/>
  <c r="R43" i="19"/>
  <c r="N43" i="19"/>
  <c r="AC43" i="19" s="1"/>
  <c r="G43" i="19"/>
  <c r="U43" i="19"/>
  <c r="R42" i="19"/>
  <c r="N42" i="19"/>
  <c r="AC42" i="19" s="1"/>
  <c r="G42" i="19"/>
  <c r="U42" i="19"/>
  <c r="R41" i="19"/>
  <c r="N41" i="19"/>
  <c r="AC41" i="19" s="1"/>
  <c r="G41" i="19"/>
  <c r="U41" i="19"/>
  <c r="R40" i="19"/>
  <c r="N40" i="19"/>
  <c r="AC40" i="19" s="1"/>
  <c r="G40" i="19"/>
  <c r="U40" i="19"/>
  <c r="R39" i="19"/>
  <c r="N39" i="19"/>
  <c r="AC39" i="19" s="1"/>
  <c r="G39" i="19"/>
  <c r="U39" i="19"/>
  <c r="R38" i="19"/>
  <c r="N38" i="19"/>
  <c r="AC38" i="19" s="1"/>
  <c r="G38" i="19"/>
  <c r="U38" i="19"/>
  <c r="R37" i="19"/>
  <c r="N37" i="19"/>
  <c r="AC37" i="19" s="1"/>
  <c r="G37" i="19"/>
  <c r="U37" i="19"/>
  <c r="R36" i="19"/>
  <c r="N36" i="19"/>
  <c r="AC36" i="19" s="1"/>
  <c r="G36" i="19"/>
  <c r="U36" i="19"/>
  <c r="R35" i="19"/>
  <c r="N35" i="19"/>
  <c r="AC35" i="19" s="1"/>
  <c r="G35" i="19"/>
  <c r="U35" i="19"/>
  <c r="R34" i="19"/>
  <c r="N34" i="19"/>
  <c r="AC34" i="19" s="1"/>
  <c r="G34" i="19"/>
  <c r="U34" i="19"/>
  <c r="R33" i="19"/>
  <c r="N33" i="19"/>
  <c r="AC33" i="19" s="1"/>
  <c r="G33" i="19"/>
  <c r="U33" i="19"/>
  <c r="R32" i="19"/>
  <c r="N32" i="19"/>
  <c r="AC32" i="19" s="1"/>
  <c r="G32" i="19"/>
  <c r="U32" i="19"/>
  <c r="R31" i="19"/>
  <c r="N31" i="19"/>
  <c r="AC31" i="19" s="1"/>
  <c r="G31" i="19"/>
  <c r="U31" i="19"/>
  <c r="R30" i="19"/>
  <c r="N30" i="19"/>
  <c r="AC30" i="19" s="1"/>
  <c r="G30" i="19"/>
  <c r="U30" i="19"/>
  <c r="R29" i="19"/>
  <c r="N29" i="19"/>
  <c r="AC29" i="19" s="1"/>
  <c r="G29" i="19"/>
  <c r="U29" i="19"/>
  <c r="R28" i="19"/>
  <c r="N28" i="19"/>
  <c r="AC28" i="19" s="1"/>
  <c r="G28" i="19"/>
  <c r="U28" i="19"/>
  <c r="R27" i="19"/>
  <c r="N27" i="19"/>
  <c r="AC27" i="19" s="1"/>
  <c r="G27" i="19"/>
  <c r="U27" i="19"/>
  <c r="R26" i="19"/>
  <c r="N26" i="19"/>
  <c r="AC26" i="19" s="1"/>
  <c r="G26" i="19"/>
  <c r="U26" i="19"/>
  <c r="R25" i="19"/>
  <c r="N25" i="19"/>
  <c r="AC25" i="19" s="1"/>
  <c r="G25" i="19"/>
  <c r="U25" i="19"/>
  <c r="R24" i="19"/>
  <c r="N24" i="19"/>
  <c r="AC24" i="19" s="1"/>
  <c r="G24" i="19"/>
  <c r="U24" i="19"/>
  <c r="R23" i="19"/>
  <c r="N23" i="19"/>
  <c r="AC23" i="19" s="1"/>
  <c r="G23" i="19"/>
  <c r="U23" i="19"/>
  <c r="R22" i="19"/>
  <c r="N22" i="19"/>
  <c r="AC22" i="19" s="1"/>
  <c r="G22" i="19"/>
  <c r="U22" i="19"/>
  <c r="R21" i="19"/>
  <c r="N21" i="19"/>
  <c r="AC21" i="19" s="1"/>
  <c r="G21" i="19"/>
  <c r="U21" i="19"/>
  <c r="R20" i="19"/>
  <c r="N20" i="19"/>
  <c r="AC20" i="19" s="1"/>
  <c r="G20" i="19"/>
  <c r="U20" i="19"/>
  <c r="R19" i="19"/>
  <c r="N19" i="19"/>
  <c r="AC19" i="19" s="1"/>
  <c r="G19" i="19"/>
  <c r="U19" i="19"/>
  <c r="R18" i="19"/>
  <c r="N18" i="19"/>
  <c r="AC18" i="19" s="1"/>
  <c r="G18" i="19"/>
  <c r="U18" i="19"/>
  <c r="R17" i="19"/>
  <c r="N17" i="19"/>
  <c r="AC17" i="19" s="1"/>
  <c r="G17" i="19"/>
  <c r="U17" i="19"/>
  <c r="R16" i="19"/>
  <c r="N16" i="19"/>
  <c r="AC16" i="19" s="1"/>
  <c r="G16" i="19"/>
  <c r="U16" i="19"/>
  <c r="R15" i="19"/>
  <c r="N15" i="19"/>
  <c r="AC15" i="19" s="1"/>
  <c r="G15" i="19"/>
  <c r="U15" i="19"/>
  <c r="R14" i="19"/>
  <c r="N14" i="19"/>
  <c r="AC14" i="19" s="1"/>
  <c r="G14" i="19"/>
  <c r="U14" i="19"/>
  <c r="R13" i="19"/>
  <c r="N13" i="19"/>
  <c r="AC13" i="19" s="1"/>
  <c r="G13" i="19"/>
  <c r="U13" i="19"/>
  <c r="R12" i="19"/>
  <c r="N12" i="19"/>
  <c r="AC12" i="19" s="1"/>
  <c r="G12" i="19"/>
  <c r="U12" i="19"/>
  <c r="Y22" i="22" l="1"/>
  <c r="U6" i="20"/>
  <c r="S134" i="19"/>
  <c r="V6" i="26"/>
  <c r="Y121" i="22"/>
  <c r="K178" i="22"/>
  <c r="L178" i="22" s="1"/>
  <c r="U6" i="19"/>
  <c r="S59" i="19"/>
  <c r="S129" i="19"/>
  <c r="AC6" i="19"/>
  <c r="AS17" i="17"/>
  <c r="FJ17" i="17"/>
  <c r="AS33" i="17"/>
  <c r="FJ33" i="17"/>
  <c r="BE6" i="1"/>
  <c r="AR6" i="1"/>
  <c r="AS160" i="1"/>
  <c r="M160" i="1"/>
  <c r="AS51" i="17"/>
  <c r="FJ51" i="17"/>
  <c r="AS226" i="17"/>
  <c r="FJ226" i="17"/>
  <c r="AS52" i="17"/>
  <c r="FJ52" i="17"/>
  <c r="AS63" i="17"/>
  <c r="FJ63" i="17"/>
  <c r="AS31" i="17"/>
  <c r="FJ31" i="17"/>
  <c r="AW89" i="17"/>
  <c r="FN89" i="17"/>
  <c r="AS193" i="17"/>
  <c r="FJ193" i="17"/>
  <c r="AS123" i="17"/>
  <c r="FJ123" i="17"/>
  <c r="AS134" i="17"/>
  <c r="FJ134" i="17"/>
  <c r="AS146" i="17"/>
  <c r="FJ146" i="17"/>
  <c r="AS196" i="17"/>
  <c r="FJ196" i="17"/>
  <c r="BA54" i="17"/>
  <c r="FR54" i="17"/>
  <c r="AS88" i="17"/>
  <c r="FJ88" i="17"/>
  <c r="AS141" i="17"/>
  <c r="FJ141" i="17"/>
  <c r="AS92" i="17"/>
  <c r="FJ92" i="17"/>
  <c r="AS131" i="17"/>
  <c r="FJ131" i="17"/>
  <c r="FI6" i="17"/>
  <c r="AS244" i="17"/>
  <c r="FJ244" i="17"/>
  <c r="AS39" i="17"/>
  <c r="FJ39" i="17"/>
  <c r="AS97" i="17"/>
  <c r="FJ97" i="17"/>
  <c r="AS200" i="17"/>
  <c r="FJ200" i="17"/>
  <c r="AS206" i="17"/>
  <c r="FJ206" i="17"/>
  <c r="AS217" i="17"/>
  <c r="FJ217" i="17"/>
  <c r="AS249" i="17"/>
  <c r="FJ249" i="17"/>
  <c r="AS190" i="17"/>
  <c r="FJ190" i="17"/>
  <c r="AS213" i="17"/>
  <c r="FJ213" i="17"/>
  <c r="AS149" i="17"/>
  <c r="FJ149" i="17"/>
  <c r="AS155" i="17"/>
  <c r="FJ155" i="17"/>
  <c r="AS164" i="17"/>
  <c r="FJ164" i="17"/>
  <c r="AS207" i="17"/>
  <c r="FJ207" i="17"/>
  <c r="AU43" i="17"/>
  <c r="FL43" i="17"/>
  <c r="AS186" i="17"/>
  <c r="FJ186" i="17"/>
  <c r="AS171" i="17"/>
  <c r="FJ171" i="17"/>
  <c r="AS78" i="17"/>
  <c r="FJ78" i="17"/>
  <c r="AS145" i="17"/>
  <c r="FJ145" i="17"/>
  <c r="AS197" i="17"/>
  <c r="FJ197" i="17"/>
  <c r="AY14" i="17"/>
  <c r="FP14" i="17"/>
  <c r="AS73" i="17"/>
  <c r="FJ73" i="17"/>
  <c r="AS48" i="17"/>
  <c r="FJ48" i="17"/>
  <c r="AS211" i="17"/>
  <c r="FJ211" i="17"/>
  <c r="AS102" i="17"/>
  <c r="FJ102" i="17"/>
  <c r="AS210" i="17"/>
  <c r="FJ210" i="17"/>
  <c r="AS209" i="17"/>
  <c r="FJ209" i="17"/>
  <c r="AS157" i="17"/>
  <c r="FJ157" i="17"/>
  <c r="AS208" i="17"/>
  <c r="FJ208" i="17"/>
  <c r="AW55" i="17"/>
  <c r="FN55" i="17"/>
  <c r="AS234" i="17"/>
  <c r="FJ234" i="17"/>
  <c r="AS44" i="17"/>
  <c r="FJ44" i="17"/>
  <c r="AS166" i="17"/>
  <c r="FJ166" i="17"/>
  <c r="AS159" i="17"/>
  <c r="FJ159" i="17"/>
  <c r="AS184" i="17"/>
  <c r="FJ184" i="17"/>
  <c r="AS85" i="17"/>
  <c r="FJ85" i="17"/>
  <c r="AS20" i="17"/>
  <c r="FJ20" i="17"/>
  <c r="AS100" i="17"/>
  <c r="FJ100" i="17"/>
  <c r="AS125" i="17"/>
  <c r="FJ125" i="17"/>
  <c r="AS221" i="17"/>
  <c r="FJ221" i="17"/>
  <c r="AS162" i="17"/>
  <c r="FJ162" i="17"/>
  <c r="AS150" i="17"/>
  <c r="FJ150" i="17"/>
  <c r="AS218" i="17"/>
  <c r="FJ218" i="17"/>
  <c r="AW76" i="17"/>
  <c r="FN76" i="17"/>
  <c r="AS124" i="17"/>
  <c r="FJ124" i="17"/>
  <c r="AU15" i="17"/>
  <c r="FL15" i="17"/>
  <c r="AS243" i="17"/>
  <c r="FJ243" i="17"/>
  <c r="AS202" i="17"/>
  <c r="FJ202" i="17"/>
  <c r="AS246" i="17"/>
  <c r="FJ246" i="17"/>
  <c r="AS87" i="17"/>
  <c r="FJ87" i="17"/>
  <c r="AS81" i="17"/>
  <c r="FJ81" i="17"/>
  <c r="AS161" i="17"/>
  <c r="FJ161" i="17"/>
  <c r="AS176" i="17"/>
  <c r="FJ176" i="17"/>
  <c r="AS175" i="17"/>
  <c r="FJ175" i="17"/>
  <c r="AS121" i="17"/>
  <c r="FJ121" i="17"/>
  <c r="AS22" i="17"/>
  <c r="FJ22" i="17"/>
  <c r="AS86" i="17"/>
  <c r="FJ86" i="17"/>
  <c r="AS216" i="17"/>
  <c r="FJ216" i="17"/>
  <c r="AS108" i="17"/>
  <c r="FJ108" i="17"/>
  <c r="AS163" i="17"/>
  <c r="FJ163" i="17"/>
  <c r="AS228" i="17"/>
  <c r="FJ228" i="17"/>
  <c r="AX35" i="17"/>
  <c r="FO35" i="17"/>
  <c r="AS129" i="17"/>
  <c r="FJ129" i="17"/>
  <c r="AS36" i="17"/>
  <c r="FJ36" i="17"/>
  <c r="AS120" i="17"/>
  <c r="FJ120" i="17"/>
  <c r="AS137" i="17"/>
  <c r="FJ137" i="17"/>
  <c r="AS229" i="17"/>
  <c r="FJ229" i="17"/>
  <c r="AS72" i="17"/>
  <c r="FJ72" i="17"/>
  <c r="AS194" i="17"/>
  <c r="FJ194" i="17"/>
  <c r="AS151" i="17"/>
  <c r="FJ151" i="17"/>
  <c r="AS32" i="17"/>
  <c r="FJ32" i="17"/>
  <c r="AS180" i="17"/>
  <c r="FJ180" i="17"/>
  <c r="AS96" i="17"/>
  <c r="FJ96" i="17"/>
  <c r="AY19" i="17"/>
  <c r="FP19" i="17"/>
  <c r="AS80" i="17"/>
  <c r="FJ80" i="17"/>
  <c r="AS74" i="17"/>
  <c r="FJ74" i="17"/>
  <c r="AS71" i="17"/>
  <c r="FJ71" i="17"/>
  <c r="AS111" i="17"/>
  <c r="FJ111" i="17"/>
  <c r="AS41" i="17"/>
  <c r="FJ41" i="17"/>
  <c r="AS239" i="17"/>
  <c r="FJ239" i="17"/>
  <c r="AS83" i="17"/>
  <c r="FJ83" i="17"/>
  <c r="AS167" i="17"/>
  <c r="FJ167" i="17"/>
  <c r="AW23" i="17"/>
  <c r="FN23" i="17"/>
  <c r="AS79" i="17"/>
  <c r="FJ79" i="17"/>
  <c r="AS241" i="17"/>
  <c r="FJ241" i="17"/>
  <c r="AS135" i="17"/>
  <c r="FJ135" i="17"/>
  <c r="AS192" i="17"/>
  <c r="FJ192" i="17"/>
  <c r="AS212" i="17"/>
  <c r="FJ212" i="17"/>
  <c r="AS45" i="17"/>
  <c r="FJ45" i="17"/>
  <c r="AS126" i="17"/>
  <c r="FJ126" i="17"/>
  <c r="AS188" i="17"/>
  <c r="FJ188" i="17"/>
  <c r="AS181" i="17"/>
  <c r="FJ181" i="17"/>
  <c r="AS156" i="17"/>
  <c r="FJ156" i="17"/>
  <c r="AS191" i="17"/>
  <c r="FJ191" i="17"/>
  <c r="AS119" i="17"/>
  <c r="FJ119" i="17"/>
  <c r="AT30" i="17"/>
  <c r="FK30" i="17"/>
  <c r="AS214" i="17"/>
  <c r="FJ214" i="17"/>
  <c r="AS136" i="17"/>
  <c r="FJ136" i="17"/>
  <c r="AS248" i="17"/>
  <c r="FJ248" i="17"/>
  <c r="AS117" i="17"/>
  <c r="FJ117" i="17"/>
  <c r="AS98" i="17"/>
  <c r="FJ98" i="17"/>
  <c r="AS68" i="17"/>
  <c r="FJ68" i="17"/>
  <c r="AS242" i="17"/>
  <c r="FJ242" i="17"/>
  <c r="AS21" i="17"/>
  <c r="FJ21" i="17"/>
  <c r="AS195" i="17"/>
  <c r="FJ195" i="17"/>
  <c r="AU29" i="17"/>
  <c r="FL29" i="17"/>
  <c r="AS16" i="17"/>
  <c r="FJ16" i="17"/>
  <c r="AS115" i="17"/>
  <c r="FJ115" i="17"/>
  <c r="AS230" i="17"/>
  <c r="FJ230" i="17"/>
  <c r="AT60" i="17"/>
  <c r="FK60" i="17"/>
  <c r="AS118" i="17"/>
  <c r="FJ118" i="17"/>
  <c r="AS77" i="17"/>
  <c r="FJ77" i="17"/>
  <c r="AS179" i="17"/>
  <c r="FJ179" i="17"/>
  <c r="AS233" i="17"/>
  <c r="FJ233" i="17"/>
  <c r="AS168" i="17"/>
  <c r="FJ168" i="17"/>
  <c r="AS183" i="17"/>
  <c r="FJ183" i="17"/>
  <c r="AS153" i="17"/>
  <c r="FJ153" i="17"/>
  <c r="AS182" i="17"/>
  <c r="FJ182" i="17"/>
  <c r="AS237" i="17"/>
  <c r="FJ237" i="17"/>
  <c r="AS178" i="17"/>
  <c r="FJ178" i="17"/>
  <c r="AS140" i="17"/>
  <c r="FJ140" i="17"/>
  <c r="AS250" i="17"/>
  <c r="FJ250" i="17"/>
  <c r="AS172" i="17"/>
  <c r="FJ172" i="17"/>
  <c r="AS203" i="17"/>
  <c r="FJ203" i="17"/>
  <c r="AS107" i="17"/>
  <c r="FJ107" i="17"/>
  <c r="AS37" i="17"/>
  <c r="FJ37" i="17"/>
  <c r="AS64" i="17"/>
  <c r="FJ64" i="17"/>
  <c r="AS12" i="17"/>
  <c r="FJ12" i="17"/>
  <c r="AS66" i="17"/>
  <c r="FJ66" i="17"/>
  <c r="AS251" i="17"/>
  <c r="FJ251" i="17"/>
  <c r="AS132" i="17"/>
  <c r="FJ132" i="17"/>
  <c r="AS61" i="17"/>
  <c r="FJ61" i="17"/>
  <c r="AS109" i="17"/>
  <c r="FJ109" i="17"/>
  <c r="AS231" i="17"/>
  <c r="FJ231" i="17"/>
  <c r="AS147" i="17"/>
  <c r="FJ147" i="17"/>
  <c r="AS70" i="17"/>
  <c r="FJ70" i="17"/>
  <c r="AU49" i="17"/>
  <c r="FL49" i="17"/>
  <c r="AS187" i="17"/>
  <c r="FJ187" i="17"/>
  <c r="AS46" i="17"/>
  <c r="FJ46" i="17"/>
  <c r="AS220" i="17"/>
  <c r="FJ220" i="17"/>
  <c r="AS42" i="17"/>
  <c r="FJ42" i="17"/>
  <c r="AS142" i="17"/>
  <c r="FJ142" i="17"/>
  <c r="AS160" i="17"/>
  <c r="FJ160" i="17"/>
  <c r="AS158" i="17"/>
  <c r="FJ158" i="17"/>
  <c r="AS139" i="17"/>
  <c r="FJ139" i="17"/>
  <c r="AS112" i="17"/>
  <c r="FJ112" i="17"/>
  <c r="AS247" i="17"/>
  <c r="FJ247" i="17"/>
  <c r="AS25" i="17"/>
  <c r="FJ25" i="17"/>
  <c r="AS169" i="17"/>
  <c r="FJ169" i="17"/>
  <c r="AS106" i="17"/>
  <c r="FJ106" i="17"/>
  <c r="AS122" i="17"/>
  <c r="FJ122" i="17"/>
  <c r="AS223" i="17"/>
  <c r="FJ223" i="17"/>
  <c r="AS219" i="17"/>
  <c r="FJ219" i="17"/>
  <c r="AS130" i="17"/>
  <c r="FJ130" i="17"/>
  <c r="AS113" i="17"/>
  <c r="FJ113" i="17"/>
  <c r="AS252" i="17"/>
  <c r="FJ252" i="17"/>
  <c r="AS240" i="17"/>
  <c r="FJ240" i="17"/>
  <c r="AS227" i="17"/>
  <c r="FJ227" i="17"/>
  <c r="AS99" i="17"/>
  <c r="FJ99" i="17"/>
  <c r="AS110" i="17"/>
  <c r="FJ110" i="17"/>
  <c r="BA75" i="17"/>
  <c r="FR75" i="17"/>
  <c r="AS222" i="17"/>
  <c r="FJ222" i="17"/>
  <c r="AS27" i="17"/>
  <c r="FJ27" i="17"/>
  <c r="AS91" i="17"/>
  <c r="FJ91" i="17"/>
  <c r="AS173" i="17"/>
  <c r="FJ173" i="17"/>
  <c r="AV94" i="17"/>
  <c r="FM94" i="17"/>
  <c r="AS235" i="17"/>
  <c r="FJ235" i="17"/>
  <c r="AS204" i="17"/>
  <c r="FJ204" i="17"/>
  <c r="AS225" i="17"/>
  <c r="FJ225" i="17"/>
  <c r="AS152" i="17"/>
  <c r="FJ152" i="17"/>
  <c r="AS224" i="17"/>
  <c r="FJ224" i="17"/>
  <c r="AS154" i="17"/>
  <c r="FJ154" i="17"/>
  <c r="AY38" i="17"/>
  <c r="FP38" i="17"/>
  <c r="AS103" i="17"/>
  <c r="FJ103" i="17"/>
  <c r="AS170" i="17"/>
  <c r="FJ170" i="17"/>
  <c r="AS215" i="17"/>
  <c r="FJ215" i="17"/>
  <c r="AS114" i="17"/>
  <c r="FJ114" i="17"/>
  <c r="BC18" i="17"/>
  <c r="FT18" i="17"/>
  <c r="AS189" i="17"/>
  <c r="FJ189" i="17"/>
  <c r="AS232" i="17"/>
  <c r="FJ232" i="17"/>
  <c r="AS198" i="17"/>
  <c r="FJ198" i="17"/>
  <c r="AS69" i="17"/>
  <c r="FJ69" i="17"/>
  <c r="AS185" i="17"/>
  <c r="FJ185" i="17"/>
  <c r="AS199" i="17"/>
  <c r="FJ199" i="17"/>
  <c r="AU26" i="17"/>
  <c r="FL26" i="17"/>
  <c r="AV40" i="17"/>
  <c r="FM40" i="17"/>
  <c r="AS133" i="17"/>
  <c r="FJ133" i="17"/>
  <c r="AS148" i="17"/>
  <c r="FJ148" i="17"/>
  <c r="AS144" i="17"/>
  <c r="FJ144" i="17"/>
  <c r="AS174" i="17"/>
  <c r="FJ174" i="17"/>
  <c r="AU90" i="17"/>
  <c r="FL90" i="17"/>
  <c r="AS116" i="17"/>
  <c r="FJ116" i="17"/>
  <c r="AS101" i="17"/>
  <c r="FJ101" i="17"/>
  <c r="AS205" i="17"/>
  <c r="FJ205" i="17"/>
  <c r="AS236" i="17"/>
  <c r="FJ236" i="17"/>
  <c r="AS67" i="17"/>
  <c r="FJ67" i="17"/>
  <c r="AS28" i="17"/>
  <c r="FJ28" i="17"/>
  <c r="AS143" i="17"/>
  <c r="FJ143" i="17"/>
  <c r="AS84" i="17"/>
  <c r="FJ84" i="17"/>
  <c r="AS93" i="17"/>
  <c r="FJ93" i="17"/>
  <c r="AS56" i="17"/>
  <c r="FJ56" i="17"/>
  <c r="BA59" i="17"/>
  <c r="FR59" i="17"/>
  <c r="AS138" i="17"/>
  <c r="FJ138" i="17"/>
  <c r="AS165" i="17"/>
  <c r="FJ165" i="17"/>
  <c r="AS245" i="17"/>
  <c r="FJ245" i="17"/>
  <c r="AS177" i="17"/>
  <c r="FJ177" i="17"/>
  <c r="AW13" i="17"/>
  <c r="FN13" i="17"/>
  <c r="AS128" i="17"/>
  <c r="FJ128" i="17"/>
  <c r="AT95" i="17"/>
  <c r="FK95" i="17"/>
  <c r="AS53" i="17"/>
  <c r="FJ53" i="17"/>
  <c r="AS65" i="17"/>
  <c r="FJ65" i="17"/>
  <c r="AS82" i="17"/>
  <c r="FJ82" i="17"/>
  <c r="AS47" i="17"/>
  <c r="FJ47" i="17"/>
  <c r="AS238" i="17"/>
  <c r="FJ238" i="17"/>
  <c r="AS127" i="17"/>
  <c r="FJ127" i="17"/>
  <c r="AS50" i="17"/>
  <c r="FJ50" i="17"/>
  <c r="AS201" i="17"/>
  <c r="FJ201" i="17"/>
  <c r="AS34" i="17"/>
  <c r="FJ34" i="17"/>
  <c r="AS105" i="17"/>
  <c r="FJ105" i="17"/>
  <c r="AS104" i="17"/>
  <c r="FJ104" i="17"/>
  <c r="AS57" i="17"/>
  <c r="FJ57" i="17"/>
  <c r="AS62" i="17"/>
  <c r="FJ62" i="17"/>
  <c r="AS253" i="17"/>
  <c r="FJ253" i="17"/>
  <c r="AS24" i="17"/>
  <c r="FJ24" i="17"/>
  <c r="AS58" i="17"/>
  <c r="FJ58" i="17"/>
  <c r="AH81" i="18"/>
  <c r="CJ81" i="18"/>
  <c r="AB12" i="27"/>
  <c r="Y12" i="27"/>
  <c r="AB17" i="27"/>
  <c r="Y17" i="27"/>
  <c r="AM17" i="27"/>
  <c r="AN17" i="27"/>
  <c r="AS17" i="27" s="1"/>
  <c r="Y13" i="27"/>
  <c r="AB13" i="27"/>
  <c r="AB18" i="27"/>
  <c r="Y18" i="27"/>
  <c r="Y14" i="27"/>
  <c r="AB14" i="27"/>
  <c r="AN14" i="27"/>
  <c r="AM14" i="27"/>
  <c r="AM15" i="27"/>
  <c r="AN15" i="27"/>
  <c r="AA15" i="27"/>
  <c r="Y15" i="27"/>
  <c r="AB15" i="27"/>
  <c r="AN13" i="27"/>
  <c r="AM13" i="27"/>
  <c r="AB16" i="27"/>
  <c r="Y16" i="27"/>
  <c r="AN16" i="27"/>
  <c r="AM16" i="27"/>
  <c r="AN18" i="27"/>
  <c r="AM18" i="27"/>
  <c r="L494" i="26"/>
  <c r="T13" i="26"/>
  <c r="T18" i="26"/>
  <c r="T23" i="26"/>
  <c r="T28" i="26"/>
  <c r="T33" i="26"/>
  <c r="T38" i="26"/>
  <c r="T43" i="26"/>
  <c r="T48" i="26"/>
  <c r="T53" i="26"/>
  <c r="T58" i="26"/>
  <c r="T63" i="26"/>
  <c r="T68" i="26"/>
  <c r="T73" i="26"/>
  <c r="T78" i="26"/>
  <c r="T83" i="26"/>
  <c r="T88" i="26"/>
  <c r="T93" i="26"/>
  <c r="T98" i="26"/>
  <c r="T103" i="26"/>
  <c r="T108" i="26"/>
  <c r="T113" i="26"/>
  <c r="T118" i="26"/>
  <c r="T123" i="26"/>
  <c r="T128" i="26"/>
  <c r="T133" i="26"/>
  <c r="T138" i="26"/>
  <c r="T143" i="26"/>
  <c r="T148" i="26"/>
  <c r="T153" i="26"/>
  <c r="T158" i="26"/>
  <c r="T163" i="26"/>
  <c r="T168" i="26"/>
  <c r="T173" i="26"/>
  <c r="T178" i="26"/>
  <c r="T183" i="26"/>
  <c r="T188" i="26"/>
  <c r="T193" i="26"/>
  <c r="T198" i="26"/>
  <c r="T203" i="26"/>
  <c r="T208" i="26"/>
  <c r="T213" i="26"/>
  <c r="T218" i="26"/>
  <c r="T223" i="26"/>
  <c r="T228" i="26"/>
  <c r="T233" i="26"/>
  <c r="T238" i="26"/>
  <c r="T243" i="26"/>
  <c r="T248" i="26"/>
  <c r="T253" i="26"/>
  <c r="T258" i="26"/>
  <c r="T263" i="26"/>
  <c r="T268" i="26"/>
  <c r="T273" i="26"/>
  <c r="T278" i="26"/>
  <c r="T283" i="26"/>
  <c r="T288" i="26"/>
  <c r="T14" i="26"/>
  <c r="T19" i="26"/>
  <c r="T24" i="26"/>
  <c r="T29" i="26"/>
  <c r="T34" i="26"/>
  <c r="T39" i="26"/>
  <c r="T44" i="26"/>
  <c r="T49" i="26"/>
  <c r="T54" i="26"/>
  <c r="T59" i="26"/>
  <c r="T64" i="26"/>
  <c r="T69" i="26"/>
  <c r="T74" i="26"/>
  <c r="T79" i="26"/>
  <c r="T84" i="26"/>
  <c r="T89" i="26"/>
  <c r="T94" i="26"/>
  <c r="T99" i="26"/>
  <c r="T104" i="26"/>
  <c r="T109" i="26"/>
  <c r="T114" i="26"/>
  <c r="T119" i="26"/>
  <c r="T124" i="26"/>
  <c r="T129" i="26"/>
  <c r="T134" i="26"/>
  <c r="T139" i="26"/>
  <c r="T144" i="26"/>
  <c r="T149" i="26"/>
  <c r="T154" i="26"/>
  <c r="T159" i="26"/>
  <c r="T164" i="26"/>
  <c r="T169" i="26"/>
  <c r="T174" i="26"/>
  <c r="T179" i="26"/>
  <c r="T184" i="26"/>
  <c r="T194" i="26"/>
  <c r="T204" i="26"/>
  <c r="T209" i="26"/>
  <c r="T214" i="26"/>
  <c r="T219" i="26"/>
  <c r="T224" i="26"/>
  <c r="T229" i="26"/>
  <c r="T234" i="26"/>
  <c r="T239" i="26"/>
  <c r="T244" i="26"/>
  <c r="T249" i="26"/>
  <c r="T254" i="26"/>
  <c r="T259" i="26"/>
  <c r="T264" i="26"/>
  <c r="T269" i="26"/>
  <c r="T274" i="26"/>
  <c r="T279" i="26"/>
  <c r="T284" i="26"/>
  <c r="T289" i="26"/>
  <c r="T199" i="26"/>
  <c r="T189" i="26"/>
  <c r="L331" i="26"/>
  <c r="M331" i="26" s="1"/>
  <c r="T15" i="26"/>
  <c r="T20" i="26"/>
  <c r="T25" i="26"/>
  <c r="T30" i="26"/>
  <c r="T35" i="26"/>
  <c r="T40" i="26"/>
  <c r="T45" i="26"/>
  <c r="T50" i="26"/>
  <c r="T55" i="26"/>
  <c r="T60" i="26"/>
  <c r="T65" i="26"/>
  <c r="T70" i="26"/>
  <c r="T75" i="26"/>
  <c r="T80" i="26"/>
  <c r="T85" i="26"/>
  <c r="T90" i="26"/>
  <c r="T95" i="26"/>
  <c r="T100" i="26"/>
  <c r="T105" i="26"/>
  <c r="T110" i="26"/>
  <c r="T115" i="26"/>
  <c r="T120" i="26"/>
  <c r="T125" i="26"/>
  <c r="T130" i="26"/>
  <c r="T135" i="26"/>
  <c r="T140" i="26"/>
  <c r="T145" i="26"/>
  <c r="T150" i="26"/>
  <c r="T155" i="26"/>
  <c r="T160" i="26"/>
  <c r="T165" i="26"/>
  <c r="T170" i="26"/>
  <c r="T175" i="26"/>
  <c r="T180" i="26"/>
  <c r="T185" i="26"/>
  <c r="T190" i="26"/>
  <c r="T195" i="26"/>
  <c r="T200" i="26"/>
  <c r="T205" i="26"/>
  <c r="T210" i="26"/>
  <c r="T215" i="26"/>
  <c r="T220" i="26"/>
  <c r="T225" i="26"/>
  <c r="T230" i="26"/>
  <c r="T235" i="26"/>
  <c r="T240" i="26"/>
  <c r="T245" i="26"/>
  <c r="T250" i="26"/>
  <c r="T255" i="26"/>
  <c r="T260" i="26"/>
  <c r="T265" i="26"/>
  <c r="T270" i="26"/>
  <c r="T275" i="26"/>
  <c r="T280" i="26"/>
  <c r="T285" i="26"/>
  <c r="T290" i="26"/>
  <c r="T16" i="26"/>
  <c r="T21" i="26"/>
  <c r="T26" i="26"/>
  <c r="T31" i="26"/>
  <c r="T36" i="26"/>
  <c r="T41" i="26"/>
  <c r="T46" i="26"/>
  <c r="T51" i="26"/>
  <c r="T56" i="26"/>
  <c r="T61" i="26"/>
  <c r="T66" i="26"/>
  <c r="T71" i="26"/>
  <c r="T76" i="26"/>
  <c r="T81" i="26"/>
  <c r="T86" i="26"/>
  <c r="T91" i="26"/>
  <c r="T96" i="26"/>
  <c r="T101" i="26"/>
  <c r="T106" i="26"/>
  <c r="T111" i="26"/>
  <c r="T116" i="26"/>
  <c r="T121" i="26"/>
  <c r="T126" i="26"/>
  <c r="T131" i="26"/>
  <c r="T136" i="26"/>
  <c r="T141" i="26"/>
  <c r="T146" i="26"/>
  <c r="T151" i="26"/>
  <c r="T156" i="26"/>
  <c r="T161" i="26"/>
  <c r="T166" i="26"/>
  <c r="T171" i="26"/>
  <c r="T176" i="26"/>
  <c r="T181" i="26"/>
  <c r="T186" i="26"/>
  <c r="T191" i="26"/>
  <c r="T196" i="26"/>
  <c r="T201" i="26"/>
  <c r="T206" i="26"/>
  <c r="T211" i="26"/>
  <c r="T216" i="26"/>
  <c r="T221" i="26"/>
  <c r="T226" i="26"/>
  <c r="T231" i="26"/>
  <c r="T236" i="26"/>
  <c r="T241" i="26"/>
  <c r="T246" i="26"/>
  <c r="T251" i="26"/>
  <c r="T256" i="26"/>
  <c r="T261" i="26"/>
  <c r="T266" i="26"/>
  <c r="T271" i="26"/>
  <c r="T276" i="26"/>
  <c r="T281" i="26"/>
  <c r="T286" i="26"/>
  <c r="T291" i="26"/>
  <c r="L394" i="26"/>
  <c r="T12" i="26"/>
  <c r="T17" i="26"/>
  <c r="T22" i="26"/>
  <c r="T27" i="26"/>
  <c r="T32" i="26"/>
  <c r="T37" i="26"/>
  <c r="T42" i="26"/>
  <c r="T47" i="26"/>
  <c r="T52" i="26"/>
  <c r="T57" i="26"/>
  <c r="T62" i="26"/>
  <c r="T67" i="26"/>
  <c r="T72" i="26"/>
  <c r="T77" i="26"/>
  <c r="T82" i="26"/>
  <c r="T87" i="26"/>
  <c r="T92" i="26"/>
  <c r="T97" i="26"/>
  <c r="T102" i="26"/>
  <c r="T107" i="26"/>
  <c r="T112" i="26"/>
  <c r="T117" i="26"/>
  <c r="T122" i="26"/>
  <c r="T127" i="26"/>
  <c r="T132" i="26"/>
  <c r="T137" i="26"/>
  <c r="T142" i="26"/>
  <c r="T147" i="26"/>
  <c r="T152" i="26"/>
  <c r="T157" i="26"/>
  <c r="T162" i="26"/>
  <c r="T167" i="26"/>
  <c r="T172" i="26"/>
  <c r="T177" i="26"/>
  <c r="T182" i="26"/>
  <c r="T187" i="26"/>
  <c r="T192" i="26"/>
  <c r="T197" i="26"/>
  <c r="T202" i="26"/>
  <c r="T207" i="26"/>
  <c r="T212" i="26"/>
  <c r="T217" i="26"/>
  <c r="T222" i="26"/>
  <c r="T227" i="26"/>
  <c r="T232" i="26"/>
  <c r="T237" i="26"/>
  <c r="T242" i="26"/>
  <c r="T247" i="26"/>
  <c r="T252" i="26"/>
  <c r="T257" i="26"/>
  <c r="T262" i="26"/>
  <c r="T267" i="26"/>
  <c r="T272" i="26"/>
  <c r="T277" i="26"/>
  <c r="T282" i="26"/>
  <c r="T287" i="26"/>
  <c r="T292" i="26"/>
  <c r="I54" i="23"/>
  <c r="AA54" i="23"/>
  <c r="X84" i="23"/>
  <c r="U84" i="23"/>
  <c r="X93" i="23"/>
  <c r="U93" i="23"/>
  <c r="X98" i="23"/>
  <c r="U98" i="23"/>
  <c r="X103" i="23"/>
  <c r="U103" i="23"/>
  <c r="X108" i="23"/>
  <c r="U108" i="23"/>
  <c r="X113" i="23"/>
  <c r="U113" i="23"/>
  <c r="X118" i="23"/>
  <c r="U118" i="23"/>
  <c r="X123" i="23"/>
  <c r="U123" i="23"/>
  <c r="X128" i="23"/>
  <c r="U128" i="23"/>
  <c r="X133" i="23"/>
  <c r="U133" i="23"/>
  <c r="X138" i="23"/>
  <c r="U138" i="23"/>
  <c r="X143" i="23"/>
  <c r="U143" i="23"/>
  <c r="X148" i="23"/>
  <c r="U148" i="23"/>
  <c r="X153" i="23"/>
  <c r="U153" i="23"/>
  <c r="X158" i="23"/>
  <c r="U158" i="23"/>
  <c r="X16" i="23"/>
  <c r="U16" i="23"/>
  <c r="X21" i="23"/>
  <c r="U21" i="23"/>
  <c r="X28" i="23"/>
  <c r="U28" i="23"/>
  <c r="X33" i="23"/>
  <c r="U33" i="23"/>
  <c r="X38" i="23"/>
  <c r="U38" i="23"/>
  <c r="X43" i="23"/>
  <c r="U43" i="23"/>
  <c r="X48" i="23"/>
  <c r="U48" i="23"/>
  <c r="X59" i="23"/>
  <c r="U59" i="23"/>
  <c r="X64" i="23"/>
  <c r="U64" i="23"/>
  <c r="X69" i="23"/>
  <c r="U69" i="23"/>
  <c r="X74" i="23"/>
  <c r="U74" i="23"/>
  <c r="X79" i="23"/>
  <c r="U79" i="23"/>
  <c r="I56" i="23"/>
  <c r="AA56" i="23"/>
  <c r="I24" i="23"/>
  <c r="AA24" i="23"/>
  <c r="X85" i="23"/>
  <c r="U85" i="23"/>
  <c r="X94" i="23"/>
  <c r="U94" i="23"/>
  <c r="X99" i="23"/>
  <c r="U99" i="23"/>
  <c r="X104" i="23"/>
  <c r="U104" i="23"/>
  <c r="X109" i="23"/>
  <c r="U109" i="23"/>
  <c r="X114" i="23"/>
  <c r="U114" i="23"/>
  <c r="X119" i="23"/>
  <c r="U119" i="23"/>
  <c r="X124" i="23"/>
  <c r="U124" i="23"/>
  <c r="X129" i="23"/>
  <c r="U129" i="23"/>
  <c r="X134" i="23"/>
  <c r="U134" i="23"/>
  <c r="X139" i="23"/>
  <c r="U139" i="23"/>
  <c r="X144" i="23"/>
  <c r="U144" i="23"/>
  <c r="X149" i="23"/>
  <c r="U149" i="23"/>
  <c r="X154" i="23"/>
  <c r="U154" i="23"/>
  <c r="X159" i="23"/>
  <c r="U159" i="23"/>
  <c r="X12" i="23"/>
  <c r="U12" i="23"/>
  <c r="X17" i="23"/>
  <c r="U17" i="23"/>
  <c r="X22" i="23"/>
  <c r="U22" i="23"/>
  <c r="X29" i="23"/>
  <c r="U29" i="23"/>
  <c r="X34" i="23"/>
  <c r="U34" i="23"/>
  <c r="X39" i="23"/>
  <c r="U39" i="23"/>
  <c r="X44" i="23"/>
  <c r="U44" i="23"/>
  <c r="X49" i="23"/>
  <c r="U49" i="23"/>
  <c r="X60" i="23"/>
  <c r="U60" i="23"/>
  <c r="X65" i="23"/>
  <c r="U65" i="23"/>
  <c r="X70" i="23"/>
  <c r="U70" i="23"/>
  <c r="X75" i="23"/>
  <c r="U75" i="23"/>
  <c r="X80" i="23"/>
  <c r="U80" i="23"/>
  <c r="I88" i="23"/>
  <c r="AA88" i="23"/>
  <c r="I25" i="23"/>
  <c r="AA25" i="23"/>
  <c r="X90" i="23"/>
  <c r="U90" i="23"/>
  <c r="X95" i="23"/>
  <c r="U95" i="23"/>
  <c r="X100" i="23"/>
  <c r="U100" i="23"/>
  <c r="X105" i="23"/>
  <c r="U105" i="23"/>
  <c r="X110" i="23"/>
  <c r="U110" i="23"/>
  <c r="X115" i="23"/>
  <c r="U115" i="23"/>
  <c r="X120" i="23"/>
  <c r="U120" i="23"/>
  <c r="X125" i="23"/>
  <c r="U125" i="23"/>
  <c r="X130" i="23"/>
  <c r="U130" i="23"/>
  <c r="X135" i="23"/>
  <c r="U135" i="23"/>
  <c r="X140" i="23"/>
  <c r="U140" i="23"/>
  <c r="X145" i="23"/>
  <c r="U145" i="23"/>
  <c r="X150" i="23"/>
  <c r="U150" i="23"/>
  <c r="X155" i="23"/>
  <c r="U155" i="23"/>
  <c r="X160" i="23"/>
  <c r="U160" i="23"/>
  <c r="X13" i="23"/>
  <c r="U13" i="23"/>
  <c r="X18" i="23"/>
  <c r="U18" i="23"/>
  <c r="X23" i="23"/>
  <c r="U23" i="23"/>
  <c r="X30" i="23"/>
  <c r="U30" i="23"/>
  <c r="X35" i="23"/>
  <c r="U35" i="23"/>
  <c r="X40" i="23"/>
  <c r="U40" i="23"/>
  <c r="X45" i="23"/>
  <c r="U45" i="23"/>
  <c r="X50" i="23"/>
  <c r="U50" i="23"/>
  <c r="X61" i="23"/>
  <c r="U61" i="23"/>
  <c r="X66" i="23"/>
  <c r="U66" i="23"/>
  <c r="X71" i="23"/>
  <c r="U71" i="23"/>
  <c r="X76" i="23"/>
  <c r="U76" i="23"/>
  <c r="X81" i="23"/>
  <c r="U81" i="23"/>
  <c r="I57" i="23"/>
  <c r="AA57" i="23"/>
  <c r="X91" i="23"/>
  <c r="U91" i="23"/>
  <c r="X96" i="23"/>
  <c r="U96" i="23"/>
  <c r="X101" i="23"/>
  <c r="U101" i="23"/>
  <c r="X106" i="23"/>
  <c r="U106" i="23"/>
  <c r="X111" i="23"/>
  <c r="U111" i="23"/>
  <c r="X116" i="23"/>
  <c r="U116" i="23"/>
  <c r="X121" i="23"/>
  <c r="U121" i="23"/>
  <c r="X126" i="23"/>
  <c r="U126" i="23"/>
  <c r="X131" i="23"/>
  <c r="U131" i="23"/>
  <c r="X136" i="23"/>
  <c r="U136" i="23"/>
  <c r="X141" i="23"/>
  <c r="U141" i="23"/>
  <c r="X146" i="23"/>
  <c r="U146" i="23"/>
  <c r="X151" i="23"/>
  <c r="U151" i="23"/>
  <c r="X156" i="23"/>
  <c r="U156" i="23"/>
  <c r="X161" i="23"/>
  <c r="U161" i="23"/>
  <c r="I86" i="23"/>
  <c r="AA86" i="23"/>
  <c r="X14" i="23"/>
  <c r="U14" i="23"/>
  <c r="X19" i="23"/>
  <c r="U19" i="23"/>
  <c r="X26" i="23"/>
  <c r="U26" i="23"/>
  <c r="X31" i="23"/>
  <c r="U31" i="23"/>
  <c r="X36" i="23"/>
  <c r="U36" i="23"/>
  <c r="X41" i="23"/>
  <c r="U41" i="23"/>
  <c r="X46" i="23"/>
  <c r="U46" i="23"/>
  <c r="X51" i="23"/>
  <c r="U51" i="23"/>
  <c r="X62" i="23"/>
  <c r="U62" i="23"/>
  <c r="X67" i="23"/>
  <c r="U67" i="23"/>
  <c r="X72" i="23"/>
  <c r="U72" i="23"/>
  <c r="X77" i="23"/>
  <c r="U77" i="23"/>
  <c r="X82" i="23"/>
  <c r="U82" i="23"/>
  <c r="I89" i="23"/>
  <c r="AA89" i="23"/>
  <c r="I53" i="23"/>
  <c r="AA53" i="23"/>
  <c r="I52" i="23"/>
  <c r="AA52" i="23"/>
  <c r="X92" i="23"/>
  <c r="U92" i="23"/>
  <c r="X97" i="23"/>
  <c r="U97" i="23"/>
  <c r="X102" i="23"/>
  <c r="U102" i="23"/>
  <c r="X107" i="23"/>
  <c r="U107" i="23"/>
  <c r="X112" i="23"/>
  <c r="U112" i="23"/>
  <c r="X117" i="23"/>
  <c r="U117" i="23"/>
  <c r="X122" i="23"/>
  <c r="U122" i="23"/>
  <c r="X127" i="23"/>
  <c r="U127" i="23"/>
  <c r="X132" i="23"/>
  <c r="U132" i="23"/>
  <c r="X137" i="23"/>
  <c r="U137" i="23"/>
  <c r="X142" i="23"/>
  <c r="U142" i="23"/>
  <c r="X147" i="23"/>
  <c r="U147" i="23"/>
  <c r="X152" i="23"/>
  <c r="U152" i="23"/>
  <c r="X157" i="23"/>
  <c r="U157" i="23"/>
  <c r="X162" i="23"/>
  <c r="U162" i="23"/>
  <c r="X15" i="23"/>
  <c r="U15" i="23"/>
  <c r="X20" i="23"/>
  <c r="U20" i="23"/>
  <c r="X27" i="23"/>
  <c r="U27" i="23"/>
  <c r="X32" i="23"/>
  <c r="U32" i="23"/>
  <c r="X37" i="23"/>
  <c r="U37" i="23"/>
  <c r="X42" i="23"/>
  <c r="U42" i="23"/>
  <c r="X47" i="23"/>
  <c r="U47" i="23"/>
  <c r="X58" i="23"/>
  <c r="U58" i="23"/>
  <c r="X63" i="23"/>
  <c r="U63" i="23"/>
  <c r="X68" i="23"/>
  <c r="U68" i="23"/>
  <c r="X73" i="23"/>
  <c r="U73" i="23"/>
  <c r="X78" i="23"/>
  <c r="U78" i="23"/>
  <c r="X83" i="23"/>
  <c r="U83" i="23"/>
  <c r="I87" i="23"/>
  <c r="AA87" i="23"/>
  <c r="I55" i="23"/>
  <c r="AA55" i="23"/>
  <c r="K292" i="22"/>
  <c r="Y292" i="22"/>
  <c r="K159" i="22"/>
  <c r="Y159" i="22"/>
  <c r="L229" i="22"/>
  <c r="Z229" i="22"/>
  <c r="K80" i="22"/>
  <c r="Y80" i="22"/>
  <c r="L89" i="22"/>
  <c r="Z89" i="22"/>
  <c r="K207" i="22"/>
  <c r="Y207" i="22"/>
  <c r="K266" i="22"/>
  <c r="Y266" i="22"/>
  <c r="K284" i="22"/>
  <c r="Y284" i="22"/>
  <c r="K131" i="22"/>
  <c r="Y131" i="22"/>
  <c r="K97" i="22"/>
  <c r="Y97" i="22"/>
  <c r="Y308" i="22"/>
  <c r="K308" i="22"/>
  <c r="L252" i="22"/>
  <c r="Z252" i="22"/>
  <c r="V109" i="22"/>
  <c r="S109" i="22"/>
  <c r="AG209" i="22"/>
  <c r="O209" i="22"/>
  <c r="K144" i="22"/>
  <c r="Y144" i="22"/>
  <c r="L173" i="22"/>
  <c r="Z173" i="22"/>
  <c r="AG16" i="22"/>
  <c r="O16" i="22"/>
  <c r="V23" i="22"/>
  <c r="S23" i="22"/>
  <c r="AG36" i="22"/>
  <c r="O36" i="22"/>
  <c r="V43" i="22"/>
  <c r="S43" i="22"/>
  <c r="AG56" i="22"/>
  <c r="O56" i="22"/>
  <c r="V63" i="22"/>
  <c r="S63" i="22"/>
  <c r="AG76" i="22"/>
  <c r="O76" i="22"/>
  <c r="V83" i="22"/>
  <c r="S83" i="22"/>
  <c r="AG96" i="22"/>
  <c r="O96" i="22"/>
  <c r="V103" i="22"/>
  <c r="S103" i="22"/>
  <c r="AG116" i="22"/>
  <c r="O116" i="22"/>
  <c r="V123" i="22"/>
  <c r="S123" i="22"/>
  <c r="AG136" i="22"/>
  <c r="O136" i="22"/>
  <c r="V143" i="22"/>
  <c r="S143" i="22"/>
  <c r="AG156" i="22"/>
  <c r="O156" i="22"/>
  <c r="V163" i="22"/>
  <c r="S163" i="22"/>
  <c r="AG176" i="22"/>
  <c r="O176" i="22"/>
  <c r="V183" i="22"/>
  <c r="S183" i="22"/>
  <c r="AG196" i="22"/>
  <c r="O196" i="22"/>
  <c r="V203" i="22"/>
  <c r="S203" i="22"/>
  <c r="AG216" i="22"/>
  <c r="O216" i="22"/>
  <c r="V223" i="22"/>
  <c r="S223" i="22"/>
  <c r="AG236" i="22"/>
  <c r="O236" i="22"/>
  <c r="V243" i="22"/>
  <c r="S243" i="22"/>
  <c r="AG256" i="22"/>
  <c r="O256" i="22"/>
  <c r="V263" i="22"/>
  <c r="S263" i="22"/>
  <c r="AG276" i="22"/>
  <c r="O276" i="22"/>
  <c r="V283" i="22"/>
  <c r="S283" i="22"/>
  <c r="AG296" i="22"/>
  <c r="O296" i="22"/>
  <c r="V303" i="22"/>
  <c r="S303" i="22"/>
  <c r="L322" i="22"/>
  <c r="Z322" i="22"/>
  <c r="K301" i="22"/>
  <c r="Y301" i="22"/>
  <c r="L46" i="22"/>
  <c r="Z46" i="22"/>
  <c r="L235" i="22"/>
  <c r="Z235" i="22"/>
  <c r="AG69" i="22"/>
  <c r="O69" i="22"/>
  <c r="V256" i="22"/>
  <c r="S256" i="22"/>
  <c r="L63" i="22"/>
  <c r="Z63" i="22"/>
  <c r="K217" i="22"/>
  <c r="Y217" i="22"/>
  <c r="AG23" i="22"/>
  <c r="O23" i="22"/>
  <c r="V30" i="22"/>
  <c r="S30" i="22"/>
  <c r="AG43" i="22"/>
  <c r="O43" i="22"/>
  <c r="V50" i="22"/>
  <c r="S50" i="22"/>
  <c r="AG63" i="22"/>
  <c r="O63" i="22"/>
  <c r="V70" i="22"/>
  <c r="S70" i="22"/>
  <c r="AG83" i="22"/>
  <c r="O83" i="22"/>
  <c r="V90" i="22"/>
  <c r="S90" i="22"/>
  <c r="AG103" i="22"/>
  <c r="O103" i="22"/>
  <c r="V110" i="22"/>
  <c r="S110" i="22"/>
  <c r="AG123" i="22"/>
  <c r="O123" i="22"/>
  <c r="V130" i="22"/>
  <c r="S130" i="22"/>
  <c r="AG143" i="22"/>
  <c r="O143" i="22"/>
  <c r="V150" i="22"/>
  <c r="S150" i="22"/>
  <c r="AG163" i="22"/>
  <c r="O163" i="22"/>
  <c r="V170" i="22"/>
  <c r="S170" i="22"/>
  <c r="AG183" i="22"/>
  <c r="O183" i="22"/>
  <c r="V190" i="22"/>
  <c r="S190" i="22"/>
  <c r="AG203" i="22"/>
  <c r="O203" i="22"/>
  <c r="V210" i="22"/>
  <c r="S210" i="22"/>
  <c r="AG223" i="22"/>
  <c r="O223" i="22"/>
  <c r="V230" i="22"/>
  <c r="S230" i="22"/>
  <c r="AG243" i="22"/>
  <c r="O243" i="22"/>
  <c r="V250" i="22"/>
  <c r="S250" i="22"/>
  <c r="AG263" i="22"/>
  <c r="O263" i="22"/>
  <c r="V270" i="22"/>
  <c r="S270" i="22"/>
  <c r="AG283" i="22"/>
  <c r="O283" i="22"/>
  <c r="V290" i="22"/>
  <c r="S290" i="22"/>
  <c r="AG303" i="22"/>
  <c r="O303" i="22"/>
  <c r="V310" i="22"/>
  <c r="S310" i="22"/>
  <c r="L143" i="22"/>
  <c r="Z143" i="22"/>
  <c r="K204" i="22"/>
  <c r="Y204" i="22"/>
  <c r="Y101" i="22"/>
  <c r="K101" i="22"/>
  <c r="K111" i="22"/>
  <c r="Y111" i="22"/>
  <c r="K170" i="22"/>
  <c r="Y170" i="22"/>
  <c r="M269" i="22"/>
  <c r="AB269" i="22" s="1"/>
  <c r="AA269" i="22"/>
  <c r="K227" i="22"/>
  <c r="Y227" i="22"/>
  <c r="Z178" i="22"/>
  <c r="K194" i="22"/>
  <c r="Y194" i="22"/>
  <c r="K172" i="22"/>
  <c r="Y172" i="22"/>
  <c r="L175" i="22"/>
  <c r="Z175" i="22"/>
  <c r="K222" i="22"/>
  <c r="Y222" i="22"/>
  <c r="L92" i="22"/>
  <c r="Z92" i="22"/>
  <c r="L58" i="22"/>
  <c r="Z58" i="22"/>
  <c r="L306" i="22"/>
  <c r="Z306" i="22"/>
  <c r="L118" i="22"/>
  <c r="Z118" i="22"/>
  <c r="K59" i="22"/>
  <c r="Y59" i="22"/>
  <c r="L96" i="22"/>
  <c r="Z96" i="22"/>
  <c r="L185" i="22"/>
  <c r="Z185" i="22"/>
  <c r="M277" i="22"/>
  <c r="AB277" i="22" s="1"/>
  <c r="AA277" i="22"/>
  <c r="K124" i="22"/>
  <c r="Y124" i="22"/>
  <c r="K38" i="22"/>
  <c r="Y38" i="22"/>
  <c r="M247" i="22"/>
  <c r="AB247" i="22" s="1"/>
  <c r="AA247" i="22"/>
  <c r="L326" i="22"/>
  <c r="Z326" i="22"/>
  <c r="V169" i="22"/>
  <c r="S169" i="22"/>
  <c r="V16" i="22"/>
  <c r="S16" i="22"/>
  <c r="V196" i="22"/>
  <c r="S196" i="22"/>
  <c r="L103" i="22"/>
  <c r="Z103" i="22"/>
  <c r="V17" i="22"/>
  <c r="S17" i="22"/>
  <c r="AG30" i="22"/>
  <c r="O30" i="22"/>
  <c r="V37" i="22"/>
  <c r="S37" i="22"/>
  <c r="AG50" i="22"/>
  <c r="O50" i="22"/>
  <c r="V57" i="22"/>
  <c r="S57" i="22"/>
  <c r="AG70" i="22"/>
  <c r="O70" i="22"/>
  <c r="V77" i="22"/>
  <c r="S77" i="22"/>
  <c r="AG90" i="22"/>
  <c r="O90" i="22"/>
  <c r="V97" i="22"/>
  <c r="S97" i="22"/>
  <c r="AG110" i="22"/>
  <c r="O110" i="22"/>
  <c r="V117" i="22"/>
  <c r="S117" i="22"/>
  <c r="AG130" i="22"/>
  <c r="O130" i="22"/>
  <c r="V137" i="22"/>
  <c r="S137" i="22"/>
  <c r="AG150" i="22"/>
  <c r="O150" i="22"/>
  <c r="V157" i="22"/>
  <c r="S157" i="22"/>
  <c r="AG170" i="22"/>
  <c r="O170" i="22"/>
  <c r="V177" i="22"/>
  <c r="S177" i="22"/>
  <c r="AG190" i="22"/>
  <c r="O190" i="22"/>
  <c r="V197" i="22"/>
  <c r="S197" i="22"/>
  <c r="AG210" i="22"/>
  <c r="O210" i="22"/>
  <c r="V217" i="22"/>
  <c r="S217" i="22"/>
  <c r="AG230" i="22"/>
  <c r="O230" i="22"/>
  <c r="V237" i="22"/>
  <c r="S237" i="22"/>
  <c r="AG250" i="22"/>
  <c r="O250" i="22"/>
  <c r="V257" i="22"/>
  <c r="S257" i="22"/>
  <c r="AG270" i="22"/>
  <c r="O270" i="22"/>
  <c r="V277" i="22"/>
  <c r="S277" i="22"/>
  <c r="AG290" i="22"/>
  <c r="O290" i="22"/>
  <c r="V297" i="22"/>
  <c r="S297" i="22"/>
  <c r="AG310" i="22"/>
  <c r="O310" i="22"/>
  <c r="AG102" i="22"/>
  <c r="O102" i="22"/>
  <c r="V116" i="22"/>
  <c r="S116" i="22"/>
  <c r="M225" i="22"/>
  <c r="AB225" i="22" s="1"/>
  <c r="AA225" i="22"/>
  <c r="AG17" i="22"/>
  <c r="O17" i="22"/>
  <c r="V24" i="22"/>
  <c r="S24" i="22"/>
  <c r="AG37" i="22"/>
  <c r="O37" i="22"/>
  <c r="V44" i="22"/>
  <c r="S44" i="22"/>
  <c r="AG57" i="22"/>
  <c r="O57" i="22"/>
  <c r="V64" i="22"/>
  <c r="S64" i="22"/>
  <c r="AG77" i="22"/>
  <c r="O77" i="22"/>
  <c r="V84" i="22"/>
  <c r="S84" i="22"/>
  <c r="AG97" i="22"/>
  <c r="O97" i="22"/>
  <c r="V104" i="22"/>
  <c r="S104" i="22"/>
  <c r="AG117" i="22"/>
  <c r="O117" i="22"/>
  <c r="V124" i="22"/>
  <c r="S124" i="22"/>
  <c r="AG137" i="22"/>
  <c r="O137" i="22"/>
  <c r="V144" i="22"/>
  <c r="S144" i="22"/>
  <c r="AG157" i="22"/>
  <c r="O157" i="22"/>
  <c r="V164" i="22"/>
  <c r="S164" i="22"/>
  <c r="AG177" i="22"/>
  <c r="O177" i="22"/>
  <c r="V184" i="22"/>
  <c r="S184" i="22"/>
  <c r="AG197" i="22"/>
  <c r="O197" i="22"/>
  <c r="V204" i="22"/>
  <c r="S204" i="22"/>
  <c r="AG217" i="22"/>
  <c r="O217" i="22"/>
  <c r="V224" i="22"/>
  <c r="S224" i="22"/>
  <c r="AG237" i="22"/>
  <c r="O237" i="22"/>
  <c r="V244" i="22"/>
  <c r="S244" i="22"/>
  <c r="AG257" i="22"/>
  <c r="O257" i="22"/>
  <c r="V264" i="22"/>
  <c r="S264" i="22"/>
  <c r="AG277" i="22"/>
  <c r="O277" i="22"/>
  <c r="V284" i="22"/>
  <c r="S284" i="22"/>
  <c r="AG297" i="22"/>
  <c r="O297" i="22"/>
  <c r="V304" i="22"/>
  <c r="S304" i="22"/>
  <c r="L242" i="22"/>
  <c r="Z242" i="22"/>
  <c r="L214" i="22"/>
  <c r="Z214" i="22"/>
  <c r="K112" i="22"/>
  <c r="Y112" i="22"/>
  <c r="L154" i="22"/>
  <c r="Z154" i="22"/>
  <c r="L215" i="22"/>
  <c r="Z215" i="22"/>
  <c r="K16" i="22"/>
  <c r="Y16" i="22"/>
  <c r="M155" i="22"/>
  <c r="AB155" i="22" s="1"/>
  <c r="AA155" i="22"/>
  <c r="K142" i="22"/>
  <c r="Y142" i="22"/>
  <c r="L44" i="22"/>
  <c r="Z44" i="22"/>
  <c r="L115" i="22"/>
  <c r="Z115" i="22"/>
  <c r="M237" i="22"/>
  <c r="AB237" i="22" s="1"/>
  <c r="AA237" i="22"/>
  <c r="L193" i="22"/>
  <c r="Z193" i="22"/>
  <c r="K140" i="22"/>
  <c r="Y140" i="22"/>
  <c r="L22" i="22"/>
  <c r="Z22" i="22"/>
  <c r="L163" i="22"/>
  <c r="Z163" i="22"/>
  <c r="K171" i="22"/>
  <c r="Y171" i="22"/>
  <c r="L105" i="22"/>
  <c r="Z105" i="22"/>
  <c r="M68" i="22"/>
  <c r="AB68" i="22" s="1"/>
  <c r="AA68" i="22"/>
  <c r="L145" i="22"/>
  <c r="Z145" i="22"/>
  <c r="M42" i="22"/>
  <c r="AB42" i="22" s="1"/>
  <c r="AA42" i="22"/>
  <c r="L95" i="22"/>
  <c r="Z95" i="22"/>
  <c r="L153" i="22"/>
  <c r="Z153" i="22"/>
  <c r="L85" i="22"/>
  <c r="Z85" i="22"/>
  <c r="L136" i="22"/>
  <c r="Z136" i="22"/>
  <c r="M243" i="22"/>
  <c r="AB243" i="22" s="1"/>
  <c r="AA243" i="22"/>
  <c r="L216" i="22"/>
  <c r="Z216" i="22"/>
  <c r="K100" i="22"/>
  <c r="Y100" i="22"/>
  <c r="AG29" i="22"/>
  <c r="O29" i="22"/>
  <c r="V36" i="22"/>
  <c r="S36" i="22"/>
  <c r="AG49" i="22"/>
  <c r="O49" i="22"/>
  <c r="V56" i="22"/>
  <c r="S56" i="22"/>
  <c r="V76" i="22"/>
  <c r="S76" i="22"/>
  <c r="AG89" i="22"/>
  <c r="O89" i="22"/>
  <c r="V96" i="22"/>
  <c r="AH96" i="22" s="1"/>
  <c r="S96" i="22"/>
  <c r="AG109" i="22"/>
  <c r="O109" i="22"/>
  <c r="AG129" i="22"/>
  <c r="O129" i="22"/>
  <c r="V136" i="22"/>
  <c r="S136" i="22"/>
  <c r="AG149" i="22"/>
  <c r="O149" i="22"/>
  <c r="V156" i="22"/>
  <c r="S156" i="22"/>
  <c r="AG169" i="22"/>
  <c r="O169" i="22"/>
  <c r="AG189" i="22"/>
  <c r="O189" i="22"/>
  <c r="V216" i="22"/>
  <c r="AH216" i="22" s="1"/>
  <c r="S216" i="22"/>
  <c r="AG229" i="22"/>
  <c r="O229" i="22"/>
  <c r="V236" i="22"/>
  <c r="S236" i="22"/>
  <c r="AG249" i="22"/>
  <c r="O249" i="22"/>
  <c r="AG269" i="22"/>
  <c r="O269" i="22"/>
  <c r="V276" i="22"/>
  <c r="S276" i="22"/>
  <c r="AG289" i="22"/>
  <c r="O289" i="22"/>
  <c r="V296" i="22"/>
  <c r="S296" i="22"/>
  <c r="AG309" i="22"/>
  <c r="O309" i="22"/>
  <c r="K288" i="22"/>
  <c r="Y288" i="22"/>
  <c r="K300" i="22"/>
  <c r="Y300" i="22"/>
  <c r="L236" i="22"/>
  <c r="Z236" i="22"/>
  <c r="L26" i="22"/>
  <c r="Z26" i="22"/>
  <c r="Y293" i="22"/>
  <c r="K293" i="22"/>
  <c r="L34" i="22"/>
  <c r="Z34" i="22"/>
  <c r="L327" i="22"/>
  <c r="Z327" i="22"/>
  <c r="K108" i="22"/>
  <c r="Y108" i="22"/>
  <c r="K260" i="22"/>
  <c r="Y260" i="22"/>
  <c r="L164" i="22"/>
  <c r="Z164" i="22"/>
  <c r="L246" i="22"/>
  <c r="Z246" i="22"/>
  <c r="L82" i="22"/>
  <c r="Z82" i="22"/>
  <c r="K251" i="22"/>
  <c r="Y251" i="22"/>
  <c r="L133" i="22"/>
  <c r="Z133" i="22"/>
  <c r="Y304" i="22"/>
  <c r="K304" i="22"/>
  <c r="L248" i="22"/>
  <c r="Z248" i="22"/>
  <c r="K310" i="22"/>
  <c r="Y310" i="22"/>
  <c r="Z156" i="22"/>
  <c r="L156" i="22"/>
  <c r="K138" i="22"/>
  <c r="Y138" i="22"/>
  <c r="Z146" i="22"/>
  <c r="L146" i="22"/>
  <c r="Y188" i="22"/>
  <c r="K188" i="22"/>
  <c r="K285" i="22"/>
  <c r="Y285" i="22"/>
  <c r="AG24" i="22"/>
  <c r="O24" i="22"/>
  <c r="V31" i="22"/>
  <c r="S31" i="22"/>
  <c r="AG44" i="22"/>
  <c r="O44" i="22"/>
  <c r="V51" i="22"/>
  <c r="S51" i="22"/>
  <c r="AG64" i="22"/>
  <c r="O64" i="22"/>
  <c r="V71" i="22"/>
  <c r="S71" i="22"/>
  <c r="AG84" i="22"/>
  <c r="O84" i="22"/>
  <c r="V91" i="22"/>
  <c r="S91" i="22"/>
  <c r="AG104" i="22"/>
  <c r="O104" i="22"/>
  <c r="V111" i="22"/>
  <c r="S111" i="22"/>
  <c r="AG124" i="22"/>
  <c r="O124" i="22"/>
  <c r="V131" i="22"/>
  <c r="S131" i="22"/>
  <c r="AG144" i="22"/>
  <c r="O144" i="22"/>
  <c r="V151" i="22"/>
  <c r="S151" i="22"/>
  <c r="AG164" i="22"/>
  <c r="O164" i="22"/>
  <c r="V171" i="22"/>
  <c r="S171" i="22"/>
  <c r="AG184" i="22"/>
  <c r="O184" i="22"/>
  <c r="V191" i="22"/>
  <c r="S191" i="22"/>
  <c r="AG204" i="22"/>
  <c r="O204" i="22"/>
  <c r="V211" i="22"/>
  <c r="S211" i="22"/>
  <c r="AG224" i="22"/>
  <c r="O224" i="22"/>
  <c r="V231" i="22"/>
  <c r="S231" i="22"/>
  <c r="AG244" i="22"/>
  <c r="O244" i="22"/>
  <c r="V251" i="22"/>
  <c r="S251" i="22"/>
  <c r="AG264" i="22"/>
  <c r="O264" i="22"/>
  <c r="V271" i="22"/>
  <c r="S271" i="22"/>
  <c r="AG284" i="22"/>
  <c r="O284" i="22"/>
  <c r="V291" i="22"/>
  <c r="S291" i="22"/>
  <c r="AG304" i="22"/>
  <c r="O304" i="22"/>
  <c r="V311" i="22"/>
  <c r="S311" i="22"/>
  <c r="L275" i="22"/>
  <c r="Z275" i="22"/>
  <c r="K13" i="22"/>
  <c r="Y13" i="22"/>
  <c r="L186" i="22"/>
  <c r="Z186" i="22"/>
  <c r="Y17" i="22"/>
  <c r="K17" i="22"/>
  <c r="K190" i="22"/>
  <c r="Y190" i="22"/>
  <c r="L333" i="22"/>
  <c r="Z333" i="22"/>
  <c r="V89" i="22"/>
  <c r="S89" i="22"/>
  <c r="V176" i="22"/>
  <c r="S176" i="22"/>
  <c r="V18" i="22"/>
  <c r="S18" i="22"/>
  <c r="AG31" i="22"/>
  <c r="O31" i="22"/>
  <c r="V38" i="22"/>
  <c r="S38" i="22"/>
  <c r="AG51" i="22"/>
  <c r="O51" i="22"/>
  <c r="V58" i="22"/>
  <c r="S58" i="22"/>
  <c r="AG71" i="22"/>
  <c r="O71" i="22"/>
  <c r="V78" i="22"/>
  <c r="S78" i="22"/>
  <c r="AG91" i="22"/>
  <c r="O91" i="22"/>
  <c r="V98" i="22"/>
  <c r="S98" i="22"/>
  <c r="AG111" i="22"/>
  <c r="O111" i="22"/>
  <c r="V118" i="22"/>
  <c r="S118" i="22"/>
  <c r="AG131" i="22"/>
  <c r="O131" i="22"/>
  <c r="V138" i="22"/>
  <c r="S138" i="22"/>
  <c r="AG151" i="22"/>
  <c r="O151" i="22"/>
  <c r="V158" i="22"/>
  <c r="S158" i="22"/>
  <c r="AG171" i="22"/>
  <c r="O171" i="22"/>
  <c r="V178" i="22"/>
  <c r="S178" i="22"/>
  <c r="AG191" i="22"/>
  <c r="O191" i="22"/>
  <c r="V198" i="22"/>
  <c r="S198" i="22"/>
  <c r="AG211" i="22"/>
  <c r="O211" i="22"/>
  <c r="V218" i="22"/>
  <c r="S218" i="22"/>
  <c r="AG231" i="22"/>
  <c r="O231" i="22"/>
  <c r="V238" i="22"/>
  <c r="S238" i="22"/>
  <c r="AG251" i="22"/>
  <c r="O251" i="22"/>
  <c r="V258" i="22"/>
  <c r="S258" i="22"/>
  <c r="AG271" i="22"/>
  <c r="O271" i="22"/>
  <c r="V278" i="22"/>
  <c r="S278" i="22"/>
  <c r="AG291" i="22"/>
  <c r="O291" i="22"/>
  <c r="V298" i="22"/>
  <c r="S298" i="22"/>
  <c r="AG311" i="22"/>
  <c r="O311" i="22"/>
  <c r="L116" i="22"/>
  <c r="Z116" i="22"/>
  <c r="K37" i="22"/>
  <c r="Y37" i="22"/>
  <c r="K41" i="22"/>
  <c r="Y41" i="22"/>
  <c r="L206" i="22"/>
  <c r="Z206" i="22"/>
  <c r="L325" i="22"/>
  <c r="Z325" i="22"/>
  <c r="L174" i="22"/>
  <c r="Z174" i="22"/>
  <c r="L226" i="22"/>
  <c r="Z226" i="22"/>
  <c r="L148" i="22"/>
  <c r="Z148" i="22"/>
  <c r="M219" i="22"/>
  <c r="AB219" i="22" s="1"/>
  <c r="AA219" i="22"/>
  <c r="K107" i="22"/>
  <c r="Y107" i="22"/>
  <c r="K184" i="22"/>
  <c r="Y184" i="22"/>
  <c r="M249" i="22"/>
  <c r="AB249" i="22" s="1"/>
  <c r="AA249" i="22"/>
  <c r="K238" i="22"/>
  <c r="Y238" i="22"/>
  <c r="L24" i="22"/>
  <c r="Z24" i="22"/>
  <c r="Y86" i="22"/>
  <c r="K86" i="22"/>
  <c r="K289" i="22"/>
  <c r="Y289" i="22"/>
  <c r="K158" i="22"/>
  <c r="Y158" i="22"/>
  <c r="Y329" i="22"/>
  <c r="K329" i="22"/>
  <c r="K230" i="22"/>
  <c r="Y230" i="22"/>
  <c r="L30" i="22"/>
  <c r="Z30" i="22"/>
  <c r="K120" i="22"/>
  <c r="Y120" i="22"/>
  <c r="Y110" i="22"/>
  <c r="K110" i="22"/>
  <c r="Z324" i="22"/>
  <c r="L324" i="22"/>
  <c r="AG42" i="22"/>
  <c r="O42" i="22"/>
  <c r="V249" i="22"/>
  <c r="AH249" i="22" s="1"/>
  <c r="S249" i="22"/>
  <c r="AG302" i="22"/>
  <c r="O302" i="22"/>
  <c r="L319" i="22"/>
  <c r="Z319" i="22"/>
  <c r="AG298" i="22"/>
  <c r="O298" i="22"/>
  <c r="AC12" i="22"/>
  <c r="H12" i="22"/>
  <c r="AG25" i="22"/>
  <c r="O25" i="22"/>
  <c r="V32" i="22"/>
  <c r="S32" i="22"/>
  <c r="AG45" i="22"/>
  <c r="O45" i="22"/>
  <c r="V52" i="22"/>
  <c r="S52" i="22"/>
  <c r="AG65" i="22"/>
  <c r="O65" i="22"/>
  <c r="V72" i="22"/>
  <c r="S72" i="22"/>
  <c r="AG85" i="22"/>
  <c r="O85" i="22"/>
  <c r="V92" i="22"/>
  <c r="S92" i="22"/>
  <c r="AG105" i="22"/>
  <c r="O105" i="22"/>
  <c r="V112" i="22"/>
  <c r="S112" i="22"/>
  <c r="AG125" i="22"/>
  <c r="O125" i="22"/>
  <c r="V132" i="22"/>
  <c r="S132" i="22"/>
  <c r="AG145" i="22"/>
  <c r="O145" i="22"/>
  <c r="V152" i="22"/>
  <c r="S152" i="22"/>
  <c r="AG165" i="22"/>
  <c r="O165" i="22"/>
  <c r="V172" i="22"/>
  <c r="S172" i="22"/>
  <c r="AG185" i="22"/>
  <c r="O185" i="22"/>
  <c r="V192" i="22"/>
  <c r="S192" i="22"/>
  <c r="AG205" i="22"/>
  <c r="O205" i="22"/>
  <c r="V212" i="22"/>
  <c r="S212" i="22"/>
  <c r="AG225" i="22"/>
  <c r="O225" i="22"/>
  <c r="V232" i="22"/>
  <c r="S232" i="22"/>
  <c r="AG245" i="22"/>
  <c r="O245" i="22"/>
  <c r="V252" i="22"/>
  <c r="S252" i="22"/>
  <c r="AG265" i="22"/>
  <c r="O265" i="22"/>
  <c r="V272" i="22"/>
  <c r="S272" i="22"/>
  <c r="AG285" i="22"/>
  <c r="O285" i="22"/>
  <c r="V292" i="22"/>
  <c r="S292" i="22"/>
  <c r="AG305" i="22"/>
  <c r="O305" i="22"/>
  <c r="V312" i="22"/>
  <c r="S312" i="22"/>
  <c r="K336" i="22"/>
  <c r="Y336" i="22"/>
  <c r="L274" i="22"/>
  <c r="Z274" i="22"/>
  <c r="L78" i="22"/>
  <c r="Z78" i="22"/>
  <c r="L189" i="22"/>
  <c r="Z189" i="22"/>
  <c r="L126" i="22"/>
  <c r="Z126" i="22"/>
  <c r="K180" i="22"/>
  <c r="Y180" i="22"/>
  <c r="L183" i="22"/>
  <c r="Z183" i="22"/>
  <c r="Y57" i="22"/>
  <c r="K57" i="22"/>
  <c r="K162" i="22"/>
  <c r="Y162" i="22"/>
  <c r="K117" i="22"/>
  <c r="Y117" i="22"/>
  <c r="K177" i="22"/>
  <c r="Y177" i="22"/>
  <c r="K312" i="22"/>
  <c r="Y312" i="22"/>
  <c r="Y98" i="22"/>
  <c r="K98" i="22"/>
  <c r="M239" i="22"/>
  <c r="AB239" i="22" s="1"/>
  <c r="AA239" i="22"/>
  <c r="K54" i="22"/>
  <c r="Y54" i="22"/>
  <c r="K298" i="22"/>
  <c r="Y298" i="22"/>
  <c r="L328" i="22"/>
  <c r="Z328" i="22"/>
  <c r="K264" i="22"/>
  <c r="Y264" i="22"/>
  <c r="L286" i="22"/>
  <c r="Z286" i="22"/>
  <c r="K262" i="22"/>
  <c r="Y262" i="22"/>
  <c r="Y294" i="22"/>
  <c r="K294" i="22"/>
  <c r="K338" i="22"/>
  <c r="Y338" i="22"/>
  <c r="L270" i="22"/>
  <c r="Z270" i="22"/>
  <c r="L14" i="22"/>
  <c r="Z14" i="22"/>
  <c r="K203" i="22"/>
  <c r="Y203" i="22"/>
  <c r="L28" i="22"/>
  <c r="Z28" i="22"/>
  <c r="L48" i="22"/>
  <c r="Z48" i="22"/>
  <c r="AG162" i="22"/>
  <c r="O162" i="22"/>
  <c r="AG118" i="22"/>
  <c r="O118" i="22"/>
  <c r="AG12" i="22"/>
  <c r="O12" i="22"/>
  <c r="V19" i="22"/>
  <c r="S19" i="22"/>
  <c r="AG32" i="22"/>
  <c r="O32" i="22"/>
  <c r="V39" i="22"/>
  <c r="S39" i="22"/>
  <c r="AG52" i="22"/>
  <c r="O52" i="22"/>
  <c r="V59" i="22"/>
  <c r="S59" i="22"/>
  <c r="AG72" i="22"/>
  <c r="O72" i="22"/>
  <c r="V79" i="22"/>
  <c r="S79" i="22"/>
  <c r="AG92" i="22"/>
  <c r="O92" i="22"/>
  <c r="V99" i="22"/>
  <c r="S99" i="22"/>
  <c r="AG112" i="22"/>
  <c r="O112" i="22"/>
  <c r="V119" i="22"/>
  <c r="S119" i="22"/>
  <c r="AG132" i="22"/>
  <c r="O132" i="22"/>
  <c r="V139" i="22"/>
  <c r="S139" i="22"/>
  <c r="AG152" i="22"/>
  <c r="O152" i="22"/>
  <c r="V159" i="22"/>
  <c r="S159" i="22"/>
  <c r="AG172" i="22"/>
  <c r="O172" i="22"/>
  <c r="V179" i="22"/>
  <c r="S179" i="22"/>
  <c r="AG192" i="22"/>
  <c r="O192" i="22"/>
  <c r="V199" i="22"/>
  <c r="S199" i="22"/>
  <c r="AG212" i="22"/>
  <c r="O212" i="22"/>
  <c r="V219" i="22"/>
  <c r="S219" i="22"/>
  <c r="AG232" i="22"/>
  <c r="O232" i="22"/>
  <c r="V239" i="22"/>
  <c r="S239" i="22"/>
  <c r="AG252" i="22"/>
  <c r="O252" i="22"/>
  <c r="V259" i="22"/>
  <c r="S259" i="22"/>
  <c r="AG272" i="22"/>
  <c r="O272" i="22"/>
  <c r="V279" i="22"/>
  <c r="S279" i="22"/>
  <c r="AG292" i="22"/>
  <c r="O292" i="22"/>
  <c r="V299" i="22"/>
  <c r="S299" i="22"/>
  <c r="AG312" i="22"/>
  <c r="O312" i="22"/>
  <c r="K311" i="22"/>
  <c r="Y311" i="22"/>
  <c r="L36" i="22"/>
  <c r="Z36" i="22"/>
  <c r="K201" i="22"/>
  <c r="Y201" i="22"/>
  <c r="K161" i="22"/>
  <c r="Y161" i="22"/>
  <c r="AG18" i="22"/>
  <c r="O18" i="22"/>
  <c r="V45" i="22"/>
  <c r="S45" i="22"/>
  <c r="AG58" i="22"/>
  <c r="O58" i="22"/>
  <c r="AG78" i="22"/>
  <c r="O78" i="22"/>
  <c r="AG98" i="22"/>
  <c r="O98" i="22"/>
  <c r="AG198" i="22"/>
  <c r="O198" i="22"/>
  <c r="V225" i="22"/>
  <c r="AH225" i="22" s="1"/>
  <c r="S225" i="22"/>
  <c r="AG238" i="22"/>
  <c r="O238" i="22"/>
  <c r="V305" i="22"/>
  <c r="S305" i="22"/>
  <c r="AG19" i="22"/>
  <c r="O19" i="22"/>
  <c r="V26" i="22"/>
  <c r="S26" i="22"/>
  <c r="AG39" i="22"/>
  <c r="O39" i="22"/>
  <c r="V46" i="22"/>
  <c r="S46" i="22"/>
  <c r="AG59" i="22"/>
  <c r="O59" i="22"/>
  <c r="V66" i="22"/>
  <c r="S66" i="22"/>
  <c r="AG79" i="22"/>
  <c r="O79" i="22"/>
  <c r="V86" i="22"/>
  <c r="S86" i="22"/>
  <c r="AG99" i="22"/>
  <c r="O99" i="22"/>
  <c r="V106" i="22"/>
  <c r="S106" i="22"/>
  <c r="AG119" i="22"/>
  <c r="O119" i="22"/>
  <c r="V126" i="22"/>
  <c r="S126" i="22"/>
  <c r="AG139" i="22"/>
  <c r="O139" i="22"/>
  <c r="V146" i="22"/>
  <c r="S146" i="22"/>
  <c r="AG159" i="22"/>
  <c r="O159" i="22"/>
  <c r="V166" i="22"/>
  <c r="S166" i="22"/>
  <c r="AG179" i="22"/>
  <c r="O179" i="22"/>
  <c r="V186" i="22"/>
  <c r="S186" i="22"/>
  <c r="AG199" i="22"/>
  <c r="O199" i="22"/>
  <c r="V206" i="22"/>
  <c r="S206" i="22"/>
  <c r="AG219" i="22"/>
  <c r="O219" i="22"/>
  <c r="V226" i="22"/>
  <c r="S226" i="22"/>
  <c r="AG239" i="22"/>
  <c r="O239" i="22"/>
  <c r="V246" i="22"/>
  <c r="S246" i="22"/>
  <c r="AG259" i="22"/>
  <c r="O259" i="22"/>
  <c r="V266" i="22"/>
  <c r="S266" i="22"/>
  <c r="AG279" i="22"/>
  <c r="O279" i="22"/>
  <c r="V286" i="22"/>
  <c r="S286" i="22"/>
  <c r="AG299" i="22"/>
  <c r="O299" i="22"/>
  <c r="V306" i="22"/>
  <c r="S306" i="22"/>
  <c r="L60" i="22"/>
  <c r="Z60" i="22"/>
  <c r="L218" i="22"/>
  <c r="Z218" i="22"/>
  <c r="K187" i="22"/>
  <c r="Y187" i="22"/>
  <c r="L32" i="22"/>
  <c r="Z32" i="22"/>
  <c r="L64" i="22"/>
  <c r="Z64" i="22"/>
  <c r="K122" i="22"/>
  <c r="Y122" i="22"/>
  <c r="L244" i="22"/>
  <c r="Z244" i="22"/>
  <c r="L106" i="22"/>
  <c r="Z106" i="22"/>
  <c r="L72" i="22"/>
  <c r="Z72" i="22"/>
  <c r="M15" i="22"/>
  <c r="AB15" i="22" s="1"/>
  <c r="AA15" i="22"/>
  <c r="L74" i="22"/>
  <c r="Z74" i="22"/>
  <c r="K90" i="22"/>
  <c r="Y90" i="22"/>
  <c r="K27" i="22"/>
  <c r="Y27" i="22"/>
  <c r="K87" i="22"/>
  <c r="Y87" i="22"/>
  <c r="L109" i="22"/>
  <c r="Z109" i="22"/>
  <c r="L151" i="22"/>
  <c r="Z151" i="22"/>
  <c r="K318" i="22"/>
  <c r="Y318" i="22"/>
  <c r="K191" i="22"/>
  <c r="Y191" i="22"/>
  <c r="L62" i="22"/>
  <c r="Z62" i="22"/>
  <c r="M297" i="22"/>
  <c r="AB297" i="22" s="1"/>
  <c r="AA297" i="22"/>
  <c r="K198" i="22"/>
  <c r="Y198" i="22"/>
  <c r="Y182" i="22"/>
  <c r="K182" i="22"/>
  <c r="L271" i="22"/>
  <c r="Z271" i="22"/>
  <c r="L168" i="22"/>
  <c r="Z168" i="22"/>
  <c r="K139" i="22"/>
  <c r="Y139" i="22"/>
  <c r="V69" i="22"/>
  <c r="S69" i="22"/>
  <c r="V209" i="22"/>
  <c r="S209" i="22"/>
  <c r="V65" i="22"/>
  <c r="S65" i="22"/>
  <c r="AG138" i="22"/>
  <c r="O138" i="22"/>
  <c r="AG218" i="22"/>
  <c r="O218" i="22"/>
  <c r="AG278" i="22"/>
  <c r="O278" i="22"/>
  <c r="V13" i="22"/>
  <c r="S13" i="22"/>
  <c r="AG26" i="22"/>
  <c r="O26" i="22"/>
  <c r="V33" i="22"/>
  <c r="S33" i="22"/>
  <c r="AG46" i="22"/>
  <c r="O46" i="22"/>
  <c r="V53" i="22"/>
  <c r="S53" i="22"/>
  <c r="AG66" i="22"/>
  <c r="O66" i="22"/>
  <c r="V73" i="22"/>
  <c r="S73" i="22"/>
  <c r="AG86" i="22"/>
  <c r="O86" i="22"/>
  <c r="V93" i="22"/>
  <c r="S93" i="22"/>
  <c r="AG106" i="22"/>
  <c r="O106" i="22"/>
  <c r="V113" i="22"/>
  <c r="S113" i="22"/>
  <c r="AG126" i="22"/>
  <c r="O126" i="22"/>
  <c r="V133" i="22"/>
  <c r="S133" i="22"/>
  <c r="AG146" i="22"/>
  <c r="O146" i="22"/>
  <c r="V153" i="22"/>
  <c r="S153" i="22"/>
  <c r="AG166" i="22"/>
  <c r="O166" i="22"/>
  <c r="V173" i="22"/>
  <c r="S173" i="22"/>
  <c r="AG186" i="22"/>
  <c r="O186" i="22"/>
  <c r="V193" i="22"/>
  <c r="S193" i="22"/>
  <c r="AG206" i="22"/>
  <c r="O206" i="22"/>
  <c r="V213" i="22"/>
  <c r="S213" i="22"/>
  <c r="AG226" i="22"/>
  <c r="O226" i="22"/>
  <c r="V233" i="22"/>
  <c r="S233" i="22"/>
  <c r="AG246" i="22"/>
  <c r="O246" i="22"/>
  <c r="V253" i="22"/>
  <c r="S253" i="22"/>
  <c r="AG266" i="22"/>
  <c r="O266" i="22"/>
  <c r="V273" i="22"/>
  <c r="S273" i="22"/>
  <c r="AG286" i="22"/>
  <c r="O286" i="22"/>
  <c r="V293" i="22"/>
  <c r="S293" i="22"/>
  <c r="AG306" i="22"/>
  <c r="O306" i="22"/>
  <c r="K279" i="22"/>
  <c r="Y279" i="22"/>
  <c r="L56" i="22"/>
  <c r="Z56" i="22"/>
  <c r="K241" i="22"/>
  <c r="Y241" i="22"/>
  <c r="AG13" i="22"/>
  <c r="O13" i="22"/>
  <c r="V20" i="22"/>
  <c r="S20" i="22"/>
  <c r="AG33" i="22"/>
  <c r="O33" i="22"/>
  <c r="V40" i="22"/>
  <c r="S40" i="22"/>
  <c r="AG53" i="22"/>
  <c r="O53" i="22"/>
  <c r="V60" i="22"/>
  <c r="S60" i="22"/>
  <c r="AG73" i="22"/>
  <c r="O73" i="22"/>
  <c r="V80" i="22"/>
  <c r="S80" i="22"/>
  <c r="AG93" i="22"/>
  <c r="O93" i="22"/>
  <c r="V100" i="22"/>
  <c r="S100" i="22"/>
  <c r="AG113" i="22"/>
  <c r="O113" i="22"/>
  <c r="V120" i="22"/>
  <c r="S120" i="22"/>
  <c r="AG133" i="22"/>
  <c r="O133" i="22"/>
  <c r="V140" i="22"/>
  <c r="S140" i="22"/>
  <c r="AG153" i="22"/>
  <c r="O153" i="22"/>
  <c r="V160" i="22"/>
  <c r="S160" i="22"/>
  <c r="AG173" i="22"/>
  <c r="O173" i="22"/>
  <c r="V180" i="22"/>
  <c r="S180" i="22"/>
  <c r="AG193" i="22"/>
  <c r="O193" i="22"/>
  <c r="V200" i="22"/>
  <c r="S200" i="22"/>
  <c r="AG213" i="22"/>
  <c r="O213" i="22"/>
  <c r="V220" i="22"/>
  <c r="S220" i="22"/>
  <c r="AG233" i="22"/>
  <c r="O233" i="22"/>
  <c r="V240" i="22"/>
  <c r="S240" i="22"/>
  <c r="AG253" i="22"/>
  <c r="O253" i="22"/>
  <c r="V260" i="22"/>
  <c r="S260" i="22"/>
  <c r="AG273" i="22"/>
  <c r="O273" i="22"/>
  <c r="V280" i="22"/>
  <c r="S280" i="22"/>
  <c r="AG293" i="22"/>
  <c r="O293" i="22"/>
  <c r="V300" i="22"/>
  <c r="S300" i="22"/>
  <c r="K291" i="22"/>
  <c r="Y291" i="22"/>
  <c r="K256" i="22"/>
  <c r="Y256" i="22"/>
  <c r="K211" i="22"/>
  <c r="Y211" i="22"/>
  <c r="L202" i="22"/>
  <c r="Z202" i="22"/>
  <c r="L296" i="22"/>
  <c r="Z296" i="22"/>
  <c r="K66" i="22"/>
  <c r="Y66" i="22"/>
  <c r="L94" i="22"/>
  <c r="Z94" i="22"/>
  <c r="L135" i="22"/>
  <c r="Z135" i="22"/>
  <c r="L278" i="22"/>
  <c r="Z278" i="22"/>
  <c r="L93" i="22"/>
  <c r="Z93" i="22"/>
  <c r="L40" i="22"/>
  <c r="Z40" i="22"/>
  <c r="K234" i="22"/>
  <c r="Y234" i="22"/>
  <c r="L265" i="22"/>
  <c r="Z265" i="22"/>
  <c r="L276" i="22"/>
  <c r="Z276" i="22"/>
  <c r="L73" i="22"/>
  <c r="Z73" i="22"/>
  <c r="L50" i="22"/>
  <c r="Z50" i="22"/>
  <c r="L43" i="22"/>
  <c r="Z43" i="22"/>
  <c r="K305" i="22"/>
  <c r="Y305" i="22"/>
  <c r="L205" i="22"/>
  <c r="Z205" i="22"/>
  <c r="L195" i="22"/>
  <c r="Z195" i="22"/>
  <c r="K267" i="22"/>
  <c r="Y267" i="22"/>
  <c r="L79" i="22"/>
  <c r="Z79" i="22"/>
  <c r="L83" i="22"/>
  <c r="Z83" i="22"/>
  <c r="L330" i="22"/>
  <c r="Z330" i="22"/>
  <c r="K263" i="22"/>
  <c r="Y263" i="22"/>
  <c r="L257" i="22"/>
  <c r="Z257" i="22"/>
  <c r="V29" i="22"/>
  <c r="AH29" i="22" s="1"/>
  <c r="S29" i="22"/>
  <c r="AG82" i="22"/>
  <c r="O82" i="22"/>
  <c r="AG182" i="22"/>
  <c r="O182" i="22"/>
  <c r="V229" i="22"/>
  <c r="S229" i="22"/>
  <c r="V185" i="22"/>
  <c r="S185" i="22"/>
  <c r="AG20" i="22"/>
  <c r="O20" i="22"/>
  <c r="V27" i="22"/>
  <c r="S27" i="22"/>
  <c r="AG40" i="22"/>
  <c r="O40" i="22"/>
  <c r="V47" i="22"/>
  <c r="S47" i="22"/>
  <c r="AG60" i="22"/>
  <c r="O60" i="22"/>
  <c r="V67" i="22"/>
  <c r="S67" i="22"/>
  <c r="AG80" i="22"/>
  <c r="O80" i="22"/>
  <c r="V87" i="22"/>
  <c r="S87" i="22"/>
  <c r="AG100" i="22"/>
  <c r="O100" i="22"/>
  <c r="V107" i="22"/>
  <c r="S107" i="22"/>
  <c r="AG120" i="22"/>
  <c r="O120" i="22"/>
  <c r="V127" i="22"/>
  <c r="S127" i="22"/>
  <c r="AG140" i="22"/>
  <c r="O140" i="22"/>
  <c r="V147" i="22"/>
  <c r="S147" i="22"/>
  <c r="AG160" i="22"/>
  <c r="O160" i="22"/>
  <c r="V167" i="22"/>
  <c r="S167" i="22"/>
  <c r="AG180" i="22"/>
  <c r="O180" i="22"/>
  <c r="V187" i="22"/>
  <c r="S187" i="22"/>
  <c r="AG200" i="22"/>
  <c r="O200" i="22"/>
  <c r="V207" i="22"/>
  <c r="S207" i="22"/>
  <c r="AG220" i="22"/>
  <c r="O220" i="22"/>
  <c r="V227" i="22"/>
  <c r="S227" i="22"/>
  <c r="AG240" i="22"/>
  <c r="O240" i="22"/>
  <c r="V247" i="22"/>
  <c r="S247" i="22"/>
  <c r="AG260" i="22"/>
  <c r="O260" i="22"/>
  <c r="V267" i="22"/>
  <c r="S267" i="22"/>
  <c r="AG280" i="22"/>
  <c r="O280" i="22"/>
  <c r="V287" i="22"/>
  <c r="S287" i="22"/>
  <c r="AG300" i="22"/>
  <c r="O300" i="22"/>
  <c r="V307" i="22"/>
  <c r="S307" i="22"/>
  <c r="K295" i="22"/>
  <c r="Y295" i="22"/>
  <c r="K35" i="22"/>
  <c r="Y35" i="22"/>
  <c r="K261" i="22"/>
  <c r="Y261" i="22"/>
  <c r="K23" i="22"/>
  <c r="Y23" i="22"/>
  <c r="K317" i="22"/>
  <c r="Y317" i="22"/>
  <c r="K253" i="22"/>
  <c r="Y253" i="22"/>
  <c r="V12" i="22"/>
  <c r="AH12" i="22" s="1"/>
  <c r="S12" i="22"/>
  <c r="V25" i="22"/>
  <c r="S25" i="22"/>
  <c r="V85" i="22"/>
  <c r="S85" i="22"/>
  <c r="V105" i="22"/>
  <c r="S105" i="22"/>
  <c r="AG158" i="22"/>
  <c r="O158" i="22"/>
  <c r="AG178" i="22"/>
  <c r="O178" i="22"/>
  <c r="V245" i="22"/>
  <c r="S245" i="22"/>
  <c r="V265" i="22"/>
  <c r="S265" i="22"/>
  <c r="V285" i="22"/>
  <c r="S285" i="22"/>
  <c r="K114" i="22"/>
  <c r="Y114" i="22"/>
  <c r="V14" i="22"/>
  <c r="S14" i="22"/>
  <c r="AG27" i="22"/>
  <c r="O27" i="22"/>
  <c r="V34" i="22"/>
  <c r="S34" i="22"/>
  <c r="AG47" i="22"/>
  <c r="O47" i="22"/>
  <c r="V54" i="22"/>
  <c r="S54" i="22"/>
  <c r="AG67" i="22"/>
  <c r="O67" i="22"/>
  <c r="V74" i="22"/>
  <c r="S74" i="22"/>
  <c r="AG87" i="22"/>
  <c r="O87" i="22"/>
  <c r="V94" i="22"/>
  <c r="S94" i="22"/>
  <c r="AG107" i="22"/>
  <c r="O107" i="22"/>
  <c r="V114" i="22"/>
  <c r="S114" i="22"/>
  <c r="AG127" i="22"/>
  <c r="O127" i="22"/>
  <c r="V134" i="22"/>
  <c r="S134" i="22"/>
  <c r="AG147" i="22"/>
  <c r="O147" i="22"/>
  <c r="V154" i="22"/>
  <c r="S154" i="22"/>
  <c r="AG167" i="22"/>
  <c r="O167" i="22"/>
  <c r="V174" i="22"/>
  <c r="S174" i="22"/>
  <c r="AG187" i="22"/>
  <c r="O187" i="22"/>
  <c r="V194" i="22"/>
  <c r="S194" i="22"/>
  <c r="AG207" i="22"/>
  <c r="O207" i="22"/>
  <c r="V214" i="22"/>
  <c r="S214" i="22"/>
  <c r="AG227" i="22"/>
  <c r="O227" i="22"/>
  <c r="V234" i="22"/>
  <c r="S234" i="22"/>
  <c r="AG247" i="22"/>
  <c r="O247" i="22"/>
  <c r="V254" i="22"/>
  <c r="S254" i="22"/>
  <c r="AG267" i="22"/>
  <c r="O267" i="22"/>
  <c r="V274" i="22"/>
  <c r="S274" i="22"/>
  <c r="AG287" i="22"/>
  <c r="O287" i="22"/>
  <c r="V294" i="22"/>
  <c r="S294" i="22"/>
  <c r="AG307" i="22"/>
  <c r="O307" i="22"/>
  <c r="K70" i="22"/>
  <c r="Y70" i="22"/>
  <c r="K321" i="22"/>
  <c r="Y321" i="22"/>
  <c r="K76" i="22"/>
  <c r="Y76" i="22"/>
  <c r="K77" i="22"/>
  <c r="Y77" i="22"/>
  <c r="K130" i="22"/>
  <c r="Y130" i="22"/>
  <c r="K65" i="22"/>
  <c r="Y65" i="22"/>
  <c r="K134" i="22"/>
  <c r="Y134" i="22"/>
  <c r="L176" i="22"/>
  <c r="Z176" i="22"/>
  <c r="K309" i="22"/>
  <c r="Y309" i="22"/>
  <c r="K331" i="22"/>
  <c r="Y331" i="22"/>
  <c r="K123" i="22"/>
  <c r="Y123" i="22"/>
  <c r="L316" i="22"/>
  <c r="Z316" i="22"/>
  <c r="K150" i="22"/>
  <c r="Y150" i="22"/>
  <c r="K323" i="22"/>
  <c r="Y323" i="22"/>
  <c r="K224" i="22"/>
  <c r="Y224" i="22"/>
  <c r="K128" i="22"/>
  <c r="Y128" i="22"/>
  <c r="L29" i="22"/>
  <c r="Z29" i="22"/>
  <c r="L268" i="22"/>
  <c r="Z268" i="22"/>
  <c r="K152" i="22"/>
  <c r="Y152" i="22"/>
  <c r="Y299" i="22"/>
  <c r="K299" i="22"/>
  <c r="K104" i="22"/>
  <c r="Y104" i="22"/>
  <c r="K132" i="22"/>
  <c r="Y132" i="22"/>
  <c r="K200" i="22"/>
  <c r="Y200" i="22"/>
  <c r="AG142" i="22"/>
  <c r="O142" i="22"/>
  <c r="AG38" i="22"/>
  <c r="O38" i="22"/>
  <c r="AG14" i="22"/>
  <c r="O14" i="22"/>
  <c r="V21" i="22"/>
  <c r="S21" i="22"/>
  <c r="AG34" i="22"/>
  <c r="O34" i="22"/>
  <c r="V41" i="22"/>
  <c r="S41" i="22"/>
  <c r="AG54" i="22"/>
  <c r="O54" i="22"/>
  <c r="V61" i="22"/>
  <c r="S61" i="22"/>
  <c r="AG74" i="22"/>
  <c r="O74" i="22"/>
  <c r="V81" i="22"/>
  <c r="S81" i="22"/>
  <c r="AG94" i="22"/>
  <c r="O94" i="22"/>
  <c r="V101" i="22"/>
  <c r="S101" i="22"/>
  <c r="AG114" i="22"/>
  <c r="O114" i="22"/>
  <c r="V121" i="22"/>
  <c r="S121" i="22"/>
  <c r="AG134" i="22"/>
  <c r="O134" i="22"/>
  <c r="V141" i="22"/>
  <c r="S141" i="22"/>
  <c r="AG154" i="22"/>
  <c r="O154" i="22"/>
  <c r="V161" i="22"/>
  <c r="S161" i="22"/>
  <c r="AG174" i="22"/>
  <c r="O174" i="22"/>
  <c r="V181" i="22"/>
  <c r="S181" i="22"/>
  <c r="AG194" i="22"/>
  <c r="O194" i="22"/>
  <c r="V201" i="22"/>
  <c r="S201" i="22"/>
  <c r="AG214" i="22"/>
  <c r="O214" i="22"/>
  <c r="V221" i="22"/>
  <c r="S221" i="22"/>
  <c r="AG234" i="22"/>
  <c r="O234" i="22"/>
  <c r="V241" i="22"/>
  <c r="S241" i="22"/>
  <c r="AG254" i="22"/>
  <c r="O254" i="22"/>
  <c r="V261" i="22"/>
  <c r="S261" i="22"/>
  <c r="AG274" i="22"/>
  <c r="O274" i="22"/>
  <c r="V281" i="22"/>
  <c r="S281" i="22"/>
  <c r="AG294" i="22"/>
  <c r="O294" i="22"/>
  <c r="V301" i="22"/>
  <c r="S301" i="22"/>
  <c r="Y255" i="22"/>
  <c r="K255" i="22"/>
  <c r="L228" i="22"/>
  <c r="Z228" i="22"/>
  <c r="M335" i="22"/>
  <c r="AB335" i="22" s="1"/>
  <c r="AA335" i="22"/>
  <c r="AG22" i="22"/>
  <c r="O22" i="22"/>
  <c r="V49" i="22"/>
  <c r="S49" i="22"/>
  <c r="V129" i="22"/>
  <c r="S129" i="22"/>
  <c r="V189" i="22"/>
  <c r="S189" i="22"/>
  <c r="V269" i="22"/>
  <c r="S269" i="22"/>
  <c r="V309" i="22"/>
  <c r="S309" i="22"/>
  <c r="L157" i="22"/>
  <c r="Z157" i="22"/>
  <c r="V125" i="22"/>
  <c r="S125" i="22"/>
  <c r="AG21" i="22"/>
  <c r="O21" i="22"/>
  <c r="V28" i="22"/>
  <c r="S28" i="22"/>
  <c r="AG41" i="22"/>
  <c r="O41" i="22"/>
  <c r="V48" i="22"/>
  <c r="S48" i="22"/>
  <c r="AG61" i="22"/>
  <c r="O61" i="22"/>
  <c r="V68" i="22"/>
  <c r="S68" i="22"/>
  <c r="AG81" i="22"/>
  <c r="O81" i="22"/>
  <c r="V88" i="22"/>
  <c r="S88" i="22"/>
  <c r="AG101" i="22"/>
  <c r="O101" i="22"/>
  <c r="V108" i="22"/>
  <c r="S108" i="22"/>
  <c r="AG121" i="22"/>
  <c r="O121" i="22"/>
  <c r="V128" i="22"/>
  <c r="S128" i="22"/>
  <c r="AG141" i="22"/>
  <c r="O141" i="22"/>
  <c r="V148" i="22"/>
  <c r="S148" i="22"/>
  <c r="AG161" i="22"/>
  <c r="O161" i="22"/>
  <c r="V168" i="22"/>
  <c r="S168" i="22"/>
  <c r="AG181" i="22"/>
  <c r="O181" i="22"/>
  <c r="V188" i="22"/>
  <c r="S188" i="22"/>
  <c r="AG201" i="22"/>
  <c r="O201" i="22"/>
  <c r="V208" i="22"/>
  <c r="S208" i="22"/>
  <c r="AG221" i="22"/>
  <c r="O221" i="22"/>
  <c r="V228" i="22"/>
  <c r="S228" i="22"/>
  <c r="AG241" i="22"/>
  <c r="O241" i="22"/>
  <c r="V248" i="22"/>
  <c r="S248" i="22"/>
  <c r="AG261" i="22"/>
  <c r="O261" i="22"/>
  <c r="V268" i="22"/>
  <c r="S268" i="22"/>
  <c r="AG281" i="22"/>
  <c r="O281" i="22"/>
  <c r="V288" i="22"/>
  <c r="S288" i="22"/>
  <c r="AG301" i="22"/>
  <c r="O301" i="22"/>
  <c r="V308" i="22"/>
  <c r="S308" i="22"/>
  <c r="M315" i="22"/>
  <c r="AB315" i="22" s="1"/>
  <c r="AA315" i="22"/>
  <c r="K208" i="22"/>
  <c r="Y208" i="22"/>
  <c r="K223" i="22"/>
  <c r="Y223" i="22"/>
  <c r="L121" i="22"/>
  <c r="Z121" i="22"/>
  <c r="Z313" i="22"/>
  <c r="L313" i="22"/>
  <c r="K19" i="22"/>
  <c r="Y19" i="22"/>
  <c r="K320" i="22"/>
  <c r="Y320" i="22"/>
  <c r="K231" i="22"/>
  <c r="Y231" i="22"/>
  <c r="L281" i="22"/>
  <c r="Z281" i="22"/>
  <c r="M75" i="22"/>
  <c r="AB75" i="22" s="1"/>
  <c r="AA75" i="22"/>
  <c r="L52" i="22"/>
  <c r="Z52" i="22"/>
  <c r="K84" i="22"/>
  <c r="Y84" i="22"/>
  <c r="L102" i="22"/>
  <c r="Z102" i="22"/>
  <c r="L303" i="22"/>
  <c r="Z303" i="22"/>
  <c r="L18" i="22"/>
  <c r="Z18" i="22"/>
  <c r="L259" i="22"/>
  <c r="Z259" i="22"/>
  <c r="K160" i="22"/>
  <c r="Y160" i="22"/>
  <c r="L287" i="22"/>
  <c r="Z287" i="22"/>
  <c r="K232" i="22"/>
  <c r="Y232" i="22"/>
  <c r="L51" i="22"/>
  <c r="Z51" i="22"/>
  <c r="K273" i="22"/>
  <c r="Y273" i="22"/>
  <c r="L165" i="22"/>
  <c r="Z165" i="22"/>
  <c r="K47" i="22"/>
  <c r="Y47" i="22"/>
  <c r="K197" i="22"/>
  <c r="Y197" i="22"/>
  <c r="L125" i="22"/>
  <c r="Z125" i="22"/>
  <c r="K233" i="22"/>
  <c r="Y233" i="22"/>
  <c r="AG62" i="22"/>
  <c r="O62" i="22"/>
  <c r="AG122" i="22"/>
  <c r="O122" i="22"/>
  <c r="AG202" i="22"/>
  <c r="O202" i="22"/>
  <c r="AG222" i="22"/>
  <c r="O222" i="22"/>
  <c r="AG242" i="22"/>
  <c r="O242" i="22"/>
  <c r="AG262" i="22"/>
  <c r="O262" i="22"/>
  <c r="V289" i="22"/>
  <c r="AH289" i="22" s="1"/>
  <c r="S289" i="22"/>
  <c r="V165" i="22"/>
  <c r="S165" i="22"/>
  <c r="V15" i="22"/>
  <c r="S15" i="22"/>
  <c r="AG28" i="22"/>
  <c r="O28" i="22"/>
  <c r="V35" i="22"/>
  <c r="S35" i="22"/>
  <c r="AG48" i="22"/>
  <c r="O48" i="22"/>
  <c r="V55" i="22"/>
  <c r="S55" i="22"/>
  <c r="AG68" i="22"/>
  <c r="O68" i="22"/>
  <c r="V75" i="22"/>
  <c r="S75" i="22"/>
  <c r="AG88" i="22"/>
  <c r="O88" i="22"/>
  <c r="V95" i="22"/>
  <c r="S95" i="22"/>
  <c r="AG108" i="22"/>
  <c r="O108" i="22"/>
  <c r="V115" i="22"/>
  <c r="S115" i="22"/>
  <c r="AG128" i="22"/>
  <c r="O128" i="22"/>
  <c r="V135" i="22"/>
  <c r="S135" i="22"/>
  <c r="AG148" i="22"/>
  <c r="O148" i="22"/>
  <c r="V155" i="22"/>
  <c r="S155" i="22"/>
  <c r="AG168" i="22"/>
  <c r="O168" i="22"/>
  <c r="V175" i="22"/>
  <c r="S175" i="22"/>
  <c r="AG188" i="22"/>
  <c r="O188" i="22"/>
  <c r="V195" i="22"/>
  <c r="S195" i="22"/>
  <c r="AG208" i="22"/>
  <c r="O208" i="22"/>
  <c r="V215" i="22"/>
  <c r="S215" i="22"/>
  <c r="AG228" i="22"/>
  <c r="O228" i="22"/>
  <c r="V235" i="22"/>
  <c r="S235" i="22"/>
  <c r="AG248" i="22"/>
  <c r="O248" i="22"/>
  <c r="V255" i="22"/>
  <c r="S255" i="22"/>
  <c r="AG268" i="22"/>
  <c r="O268" i="22"/>
  <c r="V275" i="22"/>
  <c r="S275" i="22"/>
  <c r="AG288" i="22"/>
  <c r="O288" i="22"/>
  <c r="V295" i="22"/>
  <c r="S295" i="22"/>
  <c r="AG308" i="22"/>
  <c r="O308" i="22"/>
  <c r="Y181" i="22"/>
  <c r="K181" i="22"/>
  <c r="K220" i="22"/>
  <c r="Y220" i="22"/>
  <c r="K25" i="22"/>
  <c r="Y25" i="22"/>
  <c r="Z339" i="22"/>
  <c r="L339" i="22"/>
  <c r="L314" i="22"/>
  <c r="Z314" i="22"/>
  <c r="L245" i="22"/>
  <c r="Z245" i="22"/>
  <c r="K280" i="22"/>
  <c r="Y280" i="22"/>
  <c r="V149" i="22"/>
  <c r="S149" i="22"/>
  <c r="AG282" i="22"/>
  <c r="O282" i="22"/>
  <c r="V145" i="22"/>
  <c r="S145" i="22"/>
  <c r="V205" i="22"/>
  <c r="S205" i="22"/>
  <c r="AG258" i="22"/>
  <c r="O258" i="22"/>
  <c r="AG15" i="22"/>
  <c r="O15" i="22"/>
  <c r="V22" i="22"/>
  <c r="S22" i="22"/>
  <c r="AG35" i="22"/>
  <c r="O35" i="22"/>
  <c r="V42" i="22"/>
  <c r="S42" i="22"/>
  <c r="AG55" i="22"/>
  <c r="O55" i="22"/>
  <c r="V62" i="22"/>
  <c r="S62" i="22"/>
  <c r="AG75" i="22"/>
  <c r="O75" i="22"/>
  <c r="V82" i="22"/>
  <c r="AH82" i="22" s="1"/>
  <c r="S82" i="22"/>
  <c r="AG95" i="22"/>
  <c r="O95" i="22"/>
  <c r="V102" i="22"/>
  <c r="S102" i="22"/>
  <c r="AG115" i="22"/>
  <c r="O115" i="22"/>
  <c r="V122" i="22"/>
  <c r="AH122" i="22" s="1"/>
  <c r="S122" i="22"/>
  <c r="AG135" i="22"/>
  <c r="O135" i="22"/>
  <c r="V142" i="22"/>
  <c r="S142" i="22"/>
  <c r="AG155" i="22"/>
  <c r="O155" i="22"/>
  <c r="V162" i="22"/>
  <c r="S162" i="22"/>
  <c r="AG175" i="22"/>
  <c r="O175" i="22"/>
  <c r="V182" i="22"/>
  <c r="S182" i="22"/>
  <c r="AG195" i="22"/>
  <c r="O195" i="22"/>
  <c r="V202" i="22"/>
  <c r="S202" i="22"/>
  <c r="AG215" i="22"/>
  <c r="O215" i="22"/>
  <c r="V222" i="22"/>
  <c r="S222" i="22"/>
  <c r="AG235" i="22"/>
  <c r="O235" i="22"/>
  <c r="V242" i="22"/>
  <c r="S242" i="22"/>
  <c r="AG255" i="22"/>
  <c r="O255" i="22"/>
  <c r="V262" i="22"/>
  <c r="S262" i="22"/>
  <c r="AG275" i="22"/>
  <c r="O275" i="22"/>
  <c r="V282" i="22"/>
  <c r="S282" i="22"/>
  <c r="AG295" i="22"/>
  <c r="O295" i="22"/>
  <c r="V302" i="22"/>
  <c r="S302" i="22"/>
  <c r="K192" i="22"/>
  <c r="Y192" i="22"/>
  <c r="L33" i="22"/>
  <c r="Z33" i="22"/>
  <c r="M307" i="22"/>
  <c r="AB307" i="22" s="1"/>
  <c r="AA307" i="22"/>
  <c r="L302" i="22"/>
  <c r="Z302" i="22"/>
  <c r="L196" i="22"/>
  <c r="Z196" i="22"/>
  <c r="L250" i="22"/>
  <c r="Z250" i="22"/>
  <c r="K337" i="22"/>
  <c r="Y337" i="22"/>
  <c r="L213" i="22"/>
  <c r="Z213" i="22"/>
  <c r="K141" i="22"/>
  <c r="Y141" i="22"/>
  <c r="M88" i="22"/>
  <c r="AB88" i="22" s="1"/>
  <c r="AA88" i="22"/>
  <c r="L20" i="22"/>
  <c r="Z20" i="22"/>
  <c r="K53" i="22"/>
  <c r="Y53" i="22"/>
  <c r="Y210" i="22"/>
  <c r="K210" i="22"/>
  <c r="L91" i="22"/>
  <c r="Z91" i="22"/>
  <c r="L113" i="22"/>
  <c r="Z113" i="22"/>
  <c r="K272" i="22"/>
  <c r="Y272" i="22"/>
  <c r="L166" i="22"/>
  <c r="Z166" i="22"/>
  <c r="K129" i="22"/>
  <c r="Y129" i="22"/>
  <c r="T13" i="21"/>
  <c r="Q13" i="21"/>
  <c r="T18" i="21"/>
  <c r="Q18" i="21"/>
  <c r="T23" i="21"/>
  <c r="Q23" i="21"/>
  <c r="T28" i="21"/>
  <c r="Q28" i="21"/>
  <c r="T33" i="21"/>
  <c r="Q33" i="21"/>
  <c r="T38" i="21"/>
  <c r="Q38" i="21"/>
  <c r="T43" i="21"/>
  <c r="Q43" i="21"/>
  <c r="T48" i="21"/>
  <c r="Q48" i="21"/>
  <c r="T53" i="21"/>
  <c r="Q53" i="21"/>
  <c r="T58" i="21"/>
  <c r="Q58" i="21"/>
  <c r="T63" i="21"/>
  <c r="Q63" i="21"/>
  <c r="T68" i="21"/>
  <c r="Q68" i="21"/>
  <c r="T73" i="21"/>
  <c r="Q73" i="21"/>
  <c r="T78" i="21"/>
  <c r="Q78" i="21"/>
  <c r="T83" i="21"/>
  <c r="Q83" i="21"/>
  <c r="T88" i="21"/>
  <c r="Q88" i="21"/>
  <c r="T93" i="21"/>
  <c r="Q93" i="21"/>
  <c r="T98" i="21"/>
  <c r="Q98" i="21"/>
  <c r="T103" i="21"/>
  <c r="Q103" i="21"/>
  <c r="T108" i="21"/>
  <c r="Q108" i="21"/>
  <c r="T113" i="21"/>
  <c r="Q113" i="21"/>
  <c r="T118" i="21"/>
  <c r="Q118" i="21"/>
  <c r="T123" i="21"/>
  <c r="Q123" i="21"/>
  <c r="T128" i="21"/>
  <c r="Q128" i="21"/>
  <c r="T133" i="21"/>
  <c r="Q133" i="21"/>
  <c r="T138" i="21"/>
  <c r="Q138" i="21"/>
  <c r="T143" i="21"/>
  <c r="Q143" i="21"/>
  <c r="T148" i="21"/>
  <c r="Q148" i="21"/>
  <c r="T153" i="21"/>
  <c r="Q153" i="21"/>
  <c r="T158" i="21"/>
  <c r="Q158" i="21"/>
  <c r="T163" i="21"/>
  <c r="Q163" i="21"/>
  <c r="T168" i="21"/>
  <c r="Q168" i="21"/>
  <c r="T173" i="21"/>
  <c r="Q173" i="21"/>
  <c r="T84" i="21"/>
  <c r="Q84" i="21"/>
  <c r="T59" i="21"/>
  <c r="Q59" i="21"/>
  <c r="T119" i="21"/>
  <c r="Q119" i="21"/>
  <c r="T15" i="21"/>
  <c r="Q15" i="21"/>
  <c r="T20" i="21"/>
  <c r="Q20" i="21"/>
  <c r="T30" i="21"/>
  <c r="Q30" i="21"/>
  <c r="T35" i="21"/>
  <c r="Q35" i="21"/>
  <c r="T40" i="21"/>
  <c r="Q40" i="21"/>
  <c r="T45" i="21"/>
  <c r="Q45" i="21"/>
  <c r="T50" i="21"/>
  <c r="Q50" i="21"/>
  <c r="T55" i="21"/>
  <c r="Q55" i="21"/>
  <c r="T60" i="21"/>
  <c r="Q60" i="21"/>
  <c r="T65" i="21"/>
  <c r="Q65" i="21"/>
  <c r="T70" i="21"/>
  <c r="Q70" i="21"/>
  <c r="T75" i="21"/>
  <c r="Q75" i="21"/>
  <c r="T80" i="21"/>
  <c r="Q80" i="21"/>
  <c r="T85" i="21"/>
  <c r="Q85" i="21"/>
  <c r="T90" i="21"/>
  <c r="Q90" i="21"/>
  <c r="T95" i="21"/>
  <c r="Q95" i="21"/>
  <c r="T100" i="21"/>
  <c r="Q100" i="21"/>
  <c r="T105" i="21"/>
  <c r="Q105" i="21"/>
  <c r="T110" i="21"/>
  <c r="Q110" i="21"/>
  <c r="T115" i="21"/>
  <c r="Q115" i="21"/>
  <c r="T120" i="21"/>
  <c r="Q120" i="21"/>
  <c r="T125" i="21"/>
  <c r="Q125" i="21"/>
  <c r="T130" i="21"/>
  <c r="Q130" i="21"/>
  <c r="T135" i="21"/>
  <c r="Q135" i="21"/>
  <c r="T140" i="21"/>
  <c r="Q140" i="21"/>
  <c r="T145" i="21"/>
  <c r="Q145" i="21"/>
  <c r="T150" i="21"/>
  <c r="Q150" i="21"/>
  <c r="T155" i="21"/>
  <c r="Q155" i="21"/>
  <c r="T160" i="21"/>
  <c r="Q160" i="21"/>
  <c r="T165" i="21"/>
  <c r="Q165" i="21"/>
  <c r="T170" i="21"/>
  <c r="Q170" i="21"/>
  <c r="T175" i="21"/>
  <c r="Q175" i="21"/>
  <c r="T25" i="21"/>
  <c r="Q25" i="21"/>
  <c r="T24" i="21"/>
  <c r="Q24" i="21"/>
  <c r="T34" i="21"/>
  <c r="Q34" i="21"/>
  <c r="T49" i="21"/>
  <c r="Q49" i="21"/>
  <c r="T69" i="21"/>
  <c r="Q69" i="21"/>
  <c r="T99" i="21"/>
  <c r="Q99" i="21"/>
  <c r="T129" i="21"/>
  <c r="Q129" i="21"/>
  <c r="T159" i="21"/>
  <c r="Q159" i="21"/>
  <c r="T16" i="21"/>
  <c r="Q16" i="21"/>
  <c r="T26" i="21"/>
  <c r="Q26" i="21"/>
  <c r="T31" i="21"/>
  <c r="Q31" i="21"/>
  <c r="T36" i="21"/>
  <c r="Q36" i="21"/>
  <c r="T41" i="21"/>
  <c r="Q41" i="21"/>
  <c r="T46" i="21"/>
  <c r="Q46" i="21"/>
  <c r="T51" i="21"/>
  <c r="Q51" i="21"/>
  <c r="T56" i="21"/>
  <c r="Q56" i="21"/>
  <c r="T61" i="21"/>
  <c r="Q61" i="21"/>
  <c r="T66" i="21"/>
  <c r="Q66" i="21"/>
  <c r="T71" i="21"/>
  <c r="Q71" i="21"/>
  <c r="T76" i="21"/>
  <c r="Q76" i="21"/>
  <c r="T81" i="21"/>
  <c r="Q81" i="21"/>
  <c r="T86" i="21"/>
  <c r="Q86" i="21"/>
  <c r="T91" i="21"/>
  <c r="Q91" i="21"/>
  <c r="T96" i="21"/>
  <c r="Q96" i="21"/>
  <c r="T101" i="21"/>
  <c r="Q101" i="21"/>
  <c r="T106" i="21"/>
  <c r="Q106" i="21"/>
  <c r="T111" i="21"/>
  <c r="Q111" i="21"/>
  <c r="T116" i="21"/>
  <c r="Q116" i="21"/>
  <c r="T121" i="21"/>
  <c r="Q121" i="21"/>
  <c r="T126" i="21"/>
  <c r="Q126" i="21"/>
  <c r="T131" i="21"/>
  <c r="Q131" i="21"/>
  <c r="T141" i="21"/>
  <c r="Q141" i="21"/>
  <c r="T151" i="21"/>
  <c r="Q151" i="21"/>
  <c r="T156" i="21"/>
  <c r="Q156" i="21"/>
  <c r="T171" i="21"/>
  <c r="Q171" i="21"/>
  <c r="T19" i="21"/>
  <c r="Q19" i="21"/>
  <c r="T44" i="21"/>
  <c r="Q44" i="21"/>
  <c r="T64" i="21"/>
  <c r="Q64" i="21"/>
  <c r="T74" i="21"/>
  <c r="Q74" i="21"/>
  <c r="T94" i="21"/>
  <c r="Q94" i="21"/>
  <c r="T104" i="21"/>
  <c r="Q104" i="21"/>
  <c r="T114" i="21"/>
  <c r="Q114" i="21"/>
  <c r="T139" i="21"/>
  <c r="Q139" i="21"/>
  <c r="T154" i="21"/>
  <c r="Q154" i="21"/>
  <c r="T174" i="21"/>
  <c r="Q174" i="21"/>
  <c r="T21" i="21"/>
  <c r="Q21" i="21"/>
  <c r="T161" i="21"/>
  <c r="Q161" i="21"/>
  <c r="T124" i="21"/>
  <c r="Q124" i="21"/>
  <c r="T144" i="21"/>
  <c r="Q144" i="21"/>
  <c r="T169" i="21"/>
  <c r="Q169" i="21"/>
  <c r="T166" i="21"/>
  <c r="Q166" i="21"/>
  <c r="T149" i="21"/>
  <c r="Q149" i="21"/>
  <c r="T89" i="21"/>
  <c r="Q89" i="21"/>
  <c r="T136" i="21"/>
  <c r="Q136" i="21"/>
  <c r="T12" i="21"/>
  <c r="Q12" i="21"/>
  <c r="T17" i="21"/>
  <c r="Q17" i="21"/>
  <c r="T22" i="21"/>
  <c r="Q22" i="21"/>
  <c r="T27" i="21"/>
  <c r="Q27" i="21"/>
  <c r="T32" i="21"/>
  <c r="Q32" i="21"/>
  <c r="T37" i="21"/>
  <c r="Q37" i="21"/>
  <c r="T42" i="21"/>
  <c r="Q42" i="21"/>
  <c r="T47" i="21"/>
  <c r="Q47" i="21"/>
  <c r="T52" i="21"/>
  <c r="Q52" i="21"/>
  <c r="T57" i="21"/>
  <c r="Q57" i="21"/>
  <c r="T62" i="21"/>
  <c r="Q62" i="21"/>
  <c r="T67" i="21"/>
  <c r="Q67" i="21"/>
  <c r="T72" i="21"/>
  <c r="Q72" i="21"/>
  <c r="T77" i="21"/>
  <c r="Q77" i="21"/>
  <c r="T82" i="21"/>
  <c r="Q82" i="21"/>
  <c r="T87" i="21"/>
  <c r="Q87" i="21"/>
  <c r="T92" i="21"/>
  <c r="Q92" i="21"/>
  <c r="T97" i="21"/>
  <c r="Q97" i="21"/>
  <c r="T102" i="21"/>
  <c r="Q102" i="21"/>
  <c r="T107" i="21"/>
  <c r="Q107" i="21"/>
  <c r="T112" i="21"/>
  <c r="Q112" i="21"/>
  <c r="T117" i="21"/>
  <c r="Q117" i="21"/>
  <c r="T122" i="21"/>
  <c r="Q122" i="21"/>
  <c r="T127" i="21"/>
  <c r="Q127" i="21"/>
  <c r="T132" i="21"/>
  <c r="Q132" i="21"/>
  <c r="T137" i="21"/>
  <c r="Q137" i="21"/>
  <c r="T142" i="21"/>
  <c r="Q142" i="21"/>
  <c r="T147" i="21"/>
  <c r="Q147" i="21"/>
  <c r="T152" i="21"/>
  <c r="Q152" i="21"/>
  <c r="T157" i="21"/>
  <c r="Q157" i="21"/>
  <c r="T162" i="21"/>
  <c r="Q162" i="21"/>
  <c r="T167" i="21"/>
  <c r="Q167" i="21"/>
  <c r="T172" i="21"/>
  <c r="Q172" i="21"/>
  <c r="T14" i="21"/>
  <c r="Q14" i="21"/>
  <c r="T29" i="21"/>
  <c r="Q29" i="21"/>
  <c r="T39" i="21"/>
  <c r="Q39" i="21"/>
  <c r="T54" i="21"/>
  <c r="Q54" i="21"/>
  <c r="T79" i="21"/>
  <c r="Q79" i="21"/>
  <c r="T109" i="21"/>
  <c r="Q109" i="21"/>
  <c r="T134" i="21"/>
  <c r="Q134" i="21"/>
  <c r="T164" i="21"/>
  <c r="Q164" i="21"/>
  <c r="T146" i="21"/>
  <c r="Q146" i="21"/>
  <c r="AC200" i="20"/>
  <c r="H200" i="20"/>
  <c r="H14" i="20"/>
  <c r="AC14" i="20"/>
  <c r="AG20" i="20"/>
  <c r="O20" i="20"/>
  <c r="AC27" i="20"/>
  <c r="H27" i="20"/>
  <c r="V34" i="20"/>
  <c r="S34" i="20"/>
  <c r="AG40" i="20"/>
  <c r="O40" i="20"/>
  <c r="H47" i="20"/>
  <c r="AC47" i="20"/>
  <c r="V54" i="20"/>
  <c r="S54" i="20"/>
  <c r="AG60" i="20"/>
  <c r="O60" i="20"/>
  <c r="H67" i="20"/>
  <c r="AC67" i="20"/>
  <c r="V74" i="20"/>
  <c r="S74" i="20"/>
  <c r="AG80" i="20"/>
  <c r="O80" i="20"/>
  <c r="H87" i="20"/>
  <c r="AC87" i="20"/>
  <c r="V94" i="20"/>
  <c r="S94" i="20"/>
  <c r="AG100" i="20"/>
  <c r="O100" i="20"/>
  <c r="AC107" i="20"/>
  <c r="H107" i="20"/>
  <c r="V114" i="20"/>
  <c r="S114" i="20"/>
  <c r="AG120" i="20"/>
  <c r="O120" i="20"/>
  <c r="H127" i="20"/>
  <c r="AC127" i="20"/>
  <c r="V134" i="20"/>
  <c r="S134" i="20"/>
  <c r="AG140" i="20"/>
  <c r="O140" i="20"/>
  <c r="H147" i="20"/>
  <c r="AC147" i="20"/>
  <c r="V154" i="20"/>
  <c r="S154" i="20"/>
  <c r="AG160" i="20"/>
  <c r="O160" i="20"/>
  <c r="H167" i="20"/>
  <c r="AC167" i="20"/>
  <c r="V174" i="20"/>
  <c r="S174" i="20"/>
  <c r="AG180" i="20"/>
  <c r="O180" i="20"/>
  <c r="H187" i="20"/>
  <c r="AC187" i="20"/>
  <c r="V194" i="20"/>
  <c r="S194" i="20"/>
  <c r="AG200" i="20"/>
  <c r="O200" i="20"/>
  <c r="AC207" i="20"/>
  <c r="H207" i="20"/>
  <c r="V214" i="20"/>
  <c r="S214" i="20"/>
  <c r="AG220" i="20"/>
  <c r="O220" i="20"/>
  <c r="AC227" i="20"/>
  <c r="H227" i="20"/>
  <c r="V234" i="20"/>
  <c r="S234" i="20"/>
  <c r="AG240" i="20"/>
  <c r="O240" i="20"/>
  <c r="H247" i="20"/>
  <c r="AC247" i="20"/>
  <c r="V254" i="20"/>
  <c r="S254" i="20"/>
  <c r="AG133" i="20"/>
  <c r="O133" i="20"/>
  <c r="AG14" i="20"/>
  <c r="O14" i="20"/>
  <c r="AG47" i="20"/>
  <c r="O47" i="20"/>
  <c r="AG67" i="20"/>
  <c r="O67" i="20"/>
  <c r="H74" i="20"/>
  <c r="AC74" i="20"/>
  <c r="V81" i="20"/>
  <c r="S81" i="20"/>
  <c r="AG87" i="20"/>
  <c r="O87" i="20"/>
  <c r="H94" i="20"/>
  <c r="AC94" i="20"/>
  <c r="V101" i="20"/>
  <c r="S101" i="20"/>
  <c r="AG107" i="20"/>
  <c r="O107" i="20"/>
  <c r="AC114" i="20"/>
  <c r="H114" i="20"/>
  <c r="V121" i="20"/>
  <c r="S121" i="20"/>
  <c r="AG127" i="20"/>
  <c r="O127" i="20"/>
  <c r="H134" i="20"/>
  <c r="AC134" i="20"/>
  <c r="V141" i="20"/>
  <c r="S141" i="20"/>
  <c r="AG147" i="20"/>
  <c r="O147" i="20"/>
  <c r="AC154" i="20"/>
  <c r="H154" i="20"/>
  <c r="V161" i="20"/>
  <c r="S161" i="20"/>
  <c r="AG167" i="20"/>
  <c r="O167" i="20"/>
  <c r="H174" i="20"/>
  <c r="AC174" i="20"/>
  <c r="V181" i="20"/>
  <c r="S181" i="20"/>
  <c r="AG187" i="20"/>
  <c r="O187" i="20"/>
  <c r="AC194" i="20"/>
  <c r="H194" i="20"/>
  <c r="V201" i="20"/>
  <c r="S201" i="20"/>
  <c r="AG207" i="20"/>
  <c r="O207" i="20"/>
  <c r="H214" i="20"/>
  <c r="AC214" i="20"/>
  <c r="V221" i="20"/>
  <c r="S221" i="20"/>
  <c r="AG227" i="20"/>
  <c r="O227" i="20"/>
  <c r="AC234" i="20"/>
  <c r="H234" i="20"/>
  <c r="V241" i="20"/>
  <c r="S241" i="20"/>
  <c r="AG247" i="20"/>
  <c r="O247" i="20"/>
  <c r="H254" i="20"/>
  <c r="AC254" i="20"/>
  <c r="AG213" i="20"/>
  <c r="O213" i="20"/>
  <c r="V28" i="20"/>
  <c r="S28" i="20"/>
  <c r="AG54" i="20"/>
  <c r="O54" i="20"/>
  <c r="H101" i="20"/>
  <c r="AC101" i="20"/>
  <c r="V108" i="20"/>
  <c r="S108" i="20"/>
  <c r="AG114" i="20"/>
  <c r="O114" i="20"/>
  <c r="AC121" i="20"/>
  <c r="H121" i="20"/>
  <c r="V128" i="20"/>
  <c r="S128" i="20"/>
  <c r="H141" i="20"/>
  <c r="AC141" i="20"/>
  <c r="V148" i="20"/>
  <c r="S148" i="20"/>
  <c r="V168" i="20"/>
  <c r="S168" i="20"/>
  <c r="AG174" i="20"/>
  <c r="O174" i="20"/>
  <c r="V188" i="20"/>
  <c r="S188" i="20"/>
  <c r="V208" i="20"/>
  <c r="S208" i="20"/>
  <c r="AG214" i="20"/>
  <c r="O214" i="20"/>
  <c r="H221" i="20"/>
  <c r="AC221" i="20"/>
  <c r="V228" i="20"/>
  <c r="S228" i="20"/>
  <c r="AG234" i="20"/>
  <c r="O234" i="20"/>
  <c r="AC241" i="20"/>
  <c r="H241" i="20"/>
  <c r="V248" i="20"/>
  <c r="S248" i="20"/>
  <c r="AG254" i="20"/>
  <c r="O254" i="20"/>
  <c r="AG93" i="20"/>
  <c r="O93" i="20"/>
  <c r="H21" i="20"/>
  <c r="AC21" i="20"/>
  <c r="V88" i="20"/>
  <c r="S88" i="20"/>
  <c r="AG154" i="20"/>
  <c r="O154" i="20"/>
  <c r="V15" i="20"/>
  <c r="S15" i="20"/>
  <c r="AG21" i="20"/>
  <c r="O21" i="20"/>
  <c r="AC28" i="20"/>
  <c r="H28" i="20"/>
  <c r="V35" i="20"/>
  <c r="S35" i="20"/>
  <c r="AG41" i="20"/>
  <c r="O41" i="20"/>
  <c r="H48" i="20"/>
  <c r="AC48" i="20"/>
  <c r="V55" i="20"/>
  <c r="S55" i="20"/>
  <c r="AG61" i="20"/>
  <c r="O61" i="20"/>
  <c r="H68" i="20"/>
  <c r="AC68" i="20"/>
  <c r="V75" i="20"/>
  <c r="S75" i="20"/>
  <c r="AG81" i="20"/>
  <c r="O81" i="20"/>
  <c r="H88" i="20"/>
  <c r="AC88" i="20"/>
  <c r="V95" i="20"/>
  <c r="S95" i="20"/>
  <c r="AG101" i="20"/>
  <c r="O101" i="20"/>
  <c r="H108" i="20"/>
  <c r="AC108" i="20"/>
  <c r="V115" i="20"/>
  <c r="S115" i="20"/>
  <c r="AG121" i="20"/>
  <c r="O121" i="20"/>
  <c r="H128" i="20"/>
  <c r="AC128" i="20"/>
  <c r="V135" i="20"/>
  <c r="S135" i="20"/>
  <c r="AG141" i="20"/>
  <c r="O141" i="20"/>
  <c r="H148" i="20"/>
  <c r="AC148" i="20"/>
  <c r="V155" i="20"/>
  <c r="S155" i="20"/>
  <c r="AG161" i="20"/>
  <c r="O161" i="20"/>
  <c r="AC168" i="20"/>
  <c r="H168" i="20"/>
  <c r="V175" i="20"/>
  <c r="S175" i="20"/>
  <c r="AG181" i="20"/>
  <c r="O181" i="20"/>
  <c r="AC188" i="20"/>
  <c r="H188" i="20"/>
  <c r="V195" i="20"/>
  <c r="S195" i="20"/>
  <c r="AG201" i="20"/>
  <c r="O201" i="20"/>
  <c r="AC208" i="20"/>
  <c r="H208" i="20"/>
  <c r="V215" i="20"/>
  <c r="S215" i="20"/>
  <c r="AG221" i="20"/>
  <c r="O221" i="20"/>
  <c r="H228" i="20"/>
  <c r="AC228" i="20"/>
  <c r="V235" i="20"/>
  <c r="S235" i="20"/>
  <c r="AG241" i="20"/>
  <c r="O241" i="20"/>
  <c r="AC248" i="20"/>
  <c r="H248" i="20"/>
  <c r="V255" i="20"/>
  <c r="S255" i="20"/>
  <c r="H120" i="20"/>
  <c r="AC120" i="20"/>
  <c r="AG34" i="20"/>
  <c r="O34" i="20"/>
  <c r="AG94" i="20"/>
  <c r="O94" i="20"/>
  <c r="H161" i="20"/>
  <c r="AC161" i="20"/>
  <c r="AC15" i="20"/>
  <c r="H15" i="20"/>
  <c r="V22" i="20"/>
  <c r="S22" i="20"/>
  <c r="AG28" i="20"/>
  <c r="O28" i="20"/>
  <c r="H35" i="20"/>
  <c r="AC35" i="20"/>
  <c r="V42" i="20"/>
  <c r="S42" i="20"/>
  <c r="AG48" i="20"/>
  <c r="O48" i="20"/>
  <c r="AC55" i="20"/>
  <c r="H55" i="20"/>
  <c r="V62" i="20"/>
  <c r="S62" i="20"/>
  <c r="AG68" i="20"/>
  <c r="O68" i="20"/>
  <c r="H75" i="20"/>
  <c r="AC75" i="20"/>
  <c r="V82" i="20"/>
  <c r="S82" i="20"/>
  <c r="AG88" i="20"/>
  <c r="O88" i="20"/>
  <c r="H95" i="20"/>
  <c r="AC95" i="20"/>
  <c r="V102" i="20"/>
  <c r="S102" i="20"/>
  <c r="AG108" i="20"/>
  <c r="O108" i="20"/>
  <c r="H115" i="20"/>
  <c r="AC115" i="20"/>
  <c r="V122" i="20"/>
  <c r="S122" i="20"/>
  <c r="AG128" i="20"/>
  <c r="O128" i="20"/>
  <c r="H135" i="20"/>
  <c r="AC135" i="20"/>
  <c r="V142" i="20"/>
  <c r="S142" i="20"/>
  <c r="AG148" i="20"/>
  <c r="O148" i="20"/>
  <c r="H155" i="20"/>
  <c r="AC155" i="20"/>
  <c r="V162" i="20"/>
  <c r="S162" i="20"/>
  <c r="AG168" i="20"/>
  <c r="O168" i="20"/>
  <c r="H175" i="20"/>
  <c r="AC175" i="20"/>
  <c r="V182" i="20"/>
  <c r="S182" i="20"/>
  <c r="AG188" i="20"/>
  <c r="O188" i="20"/>
  <c r="AC195" i="20"/>
  <c r="H195" i="20"/>
  <c r="V202" i="20"/>
  <c r="S202" i="20"/>
  <c r="AG208" i="20"/>
  <c r="O208" i="20"/>
  <c r="H215" i="20"/>
  <c r="AC215" i="20"/>
  <c r="V222" i="20"/>
  <c r="S222" i="20"/>
  <c r="AG228" i="20"/>
  <c r="O228" i="20"/>
  <c r="AC235" i="20"/>
  <c r="H235" i="20"/>
  <c r="V242" i="20"/>
  <c r="S242" i="20"/>
  <c r="AG248" i="20"/>
  <c r="O248" i="20"/>
  <c r="AC255" i="20"/>
  <c r="H255" i="20"/>
  <c r="AG134" i="20"/>
  <c r="O134" i="20"/>
  <c r="AG15" i="20"/>
  <c r="O15" i="20"/>
  <c r="AC22" i="20"/>
  <c r="H22" i="20"/>
  <c r="V29" i="20"/>
  <c r="S29" i="20"/>
  <c r="AG35" i="20"/>
  <c r="O35" i="20"/>
  <c r="H42" i="20"/>
  <c r="AC42" i="20"/>
  <c r="V49" i="20"/>
  <c r="S49" i="20"/>
  <c r="AG55" i="20"/>
  <c r="O55" i="20"/>
  <c r="H62" i="20"/>
  <c r="AC62" i="20"/>
  <c r="V69" i="20"/>
  <c r="S69" i="20"/>
  <c r="AG75" i="20"/>
  <c r="O75" i="20"/>
  <c r="AC82" i="20"/>
  <c r="H82" i="20"/>
  <c r="V89" i="20"/>
  <c r="S89" i="20"/>
  <c r="AG95" i="20"/>
  <c r="O95" i="20"/>
  <c r="H102" i="20"/>
  <c r="AC102" i="20"/>
  <c r="V109" i="20"/>
  <c r="S109" i="20"/>
  <c r="AG115" i="20"/>
  <c r="O115" i="20"/>
  <c r="H122" i="20"/>
  <c r="AC122" i="20"/>
  <c r="V129" i="20"/>
  <c r="S129" i="20"/>
  <c r="AG135" i="20"/>
  <c r="O135" i="20"/>
  <c r="AC142" i="20"/>
  <c r="H142" i="20"/>
  <c r="V149" i="20"/>
  <c r="S149" i="20"/>
  <c r="AG155" i="20"/>
  <c r="O155" i="20"/>
  <c r="H162" i="20"/>
  <c r="AC162" i="20"/>
  <c r="V169" i="20"/>
  <c r="S169" i="20"/>
  <c r="AG175" i="20"/>
  <c r="O175" i="20"/>
  <c r="AC182" i="20"/>
  <c r="H182" i="20"/>
  <c r="V189" i="20"/>
  <c r="S189" i="20"/>
  <c r="AG195" i="20"/>
  <c r="O195" i="20"/>
  <c r="AC202" i="20"/>
  <c r="H202" i="20"/>
  <c r="V209" i="20"/>
  <c r="S209" i="20"/>
  <c r="AG215" i="20"/>
  <c r="O215" i="20"/>
  <c r="AC222" i="20"/>
  <c r="H222" i="20"/>
  <c r="V229" i="20"/>
  <c r="S229" i="20"/>
  <c r="AG235" i="20"/>
  <c r="O235" i="20"/>
  <c r="AC242" i="20"/>
  <c r="H242" i="20"/>
  <c r="V249" i="20"/>
  <c r="S249" i="20"/>
  <c r="AG255" i="20"/>
  <c r="O255" i="20"/>
  <c r="H129" i="20"/>
  <c r="AC129" i="20"/>
  <c r="AG73" i="20"/>
  <c r="O73" i="20"/>
  <c r="AG193" i="20"/>
  <c r="O193" i="20"/>
  <c r="H34" i="20"/>
  <c r="AC34" i="20"/>
  <c r="AG74" i="20"/>
  <c r="O74" i="20"/>
  <c r="AG194" i="20"/>
  <c r="O194" i="20"/>
  <c r="V16" i="20"/>
  <c r="S16" i="20"/>
  <c r="H29" i="20"/>
  <c r="AC29" i="20"/>
  <c r="AG42" i="20"/>
  <c r="O42" i="20"/>
  <c r="AG62" i="20"/>
  <c r="O62" i="20"/>
  <c r="V76" i="20"/>
  <c r="S76" i="20"/>
  <c r="H89" i="20"/>
  <c r="AC89" i="20"/>
  <c r="AG102" i="20"/>
  <c r="O102" i="20"/>
  <c r="V116" i="20"/>
  <c r="S116" i="20"/>
  <c r="AG142" i="20"/>
  <c r="O142" i="20"/>
  <c r="AG162" i="20"/>
  <c r="O162" i="20"/>
  <c r="AG182" i="20"/>
  <c r="O182" i="20"/>
  <c r="AG202" i="20"/>
  <c r="O202" i="20"/>
  <c r="V236" i="20"/>
  <c r="S236" i="20"/>
  <c r="H16" i="20"/>
  <c r="AC16" i="20"/>
  <c r="V23" i="20"/>
  <c r="S23" i="20"/>
  <c r="AG29" i="20"/>
  <c r="O29" i="20"/>
  <c r="H36" i="20"/>
  <c r="AC36" i="20"/>
  <c r="V43" i="20"/>
  <c r="S43" i="20"/>
  <c r="AG49" i="20"/>
  <c r="O49" i="20"/>
  <c r="H56" i="20"/>
  <c r="AC56" i="20"/>
  <c r="V63" i="20"/>
  <c r="S63" i="20"/>
  <c r="AG69" i="20"/>
  <c r="O69" i="20"/>
  <c r="H76" i="20"/>
  <c r="AC76" i="20"/>
  <c r="V83" i="20"/>
  <c r="S83" i="20"/>
  <c r="AG89" i="20"/>
  <c r="O89" i="20"/>
  <c r="H96" i="20"/>
  <c r="AC96" i="20"/>
  <c r="V103" i="20"/>
  <c r="S103" i="20"/>
  <c r="AG109" i="20"/>
  <c r="O109" i="20"/>
  <c r="AC116" i="20"/>
  <c r="H116" i="20"/>
  <c r="V123" i="20"/>
  <c r="S123" i="20"/>
  <c r="AG129" i="20"/>
  <c r="O129" i="20"/>
  <c r="H136" i="20"/>
  <c r="AC136" i="20"/>
  <c r="V143" i="20"/>
  <c r="S143" i="20"/>
  <c r="AG149" i="20"/>
  <c r="O149" i="20"/>
  <c r="H156" i="20"/>
  <c r="AC156" i="20"/>
  <c r="V163" i="20"/>
  <c r="S163" i="20"/>
  <c r="AG169" i="20"/>
  <c r="O169" i="20"/>
  <c r="AC176" i="20"/>
  <c r="H176" i="20"/>
  <c r="V183" i="20"/>
  <c r="S183" i="20"/>
  <c r="AG189" i="20"/>
  <c r="O189" i="20"/>
  <c r="H196" i="20"/>
  <c r="AC196" i="20"/>
  <c r="V203" i="20"/>
  <c r="S203" i="20"/>
  <c r="AG209" i="20"/>
  <c r="O209" i="20"/>
  <c r="H216" i="20"/>
  <c r="AC216" i="20"/>
  <c r="V223" i="20"/>
  <c r="S223" i="20"/>
  <c r="AG229" i="20"/>
  <c r="O229" i="20"/>
  <c r="H236" i="20"/>
  <c r="AC236" i="20"/>
  <c r="V243" i="20"/>
  <c r="S243" i="20"/>
  <c r="AG249" i="20"/>
  <c r="O249" i="20"/>
  <c r="H256" i="20"/>
  <c r="AC256" i="20"/>
  <c r="V14" i="20"/>
  <c r="S14" i="20"/>
  <c r="V27" i="20"/>
  <c r="S27" i="20"/>
  <c r="V47" i="20"/>
  <c r="S47" i="20"/>
  <c r="AC60" i="20"/>
  <c r="H60" i="20"/>
  <c r="H80" i="20"/>
  <c r="AC80" i="20"/>
  <c r="V107" i="20"/>
  <c r="S107" i="20"/>
  <c r="V127" i="20"/>
  <c r="S127" i="20"/>
  <c r="V147" i="20"/>
  <c r="S147" i="20"/>
  <c r="V167" i="20"/>
  <c r="S167" i="20"/>
  <c r="AC180" i="20"/>
  <c r="H180" i="20"/>
  <c r="V207" i="20"/>
  <c r="S207" i="20"/>
  <c r="V227" i="20"/>
  <c r="S227" i="20"/>
  <c r="V247" i="20"/>
  <c r="S247" i="20"/>
  <c r="V61" i="20"/>
  <c r="S61" i="20"/>
  <c r="H61" i="20"/>
  <c r="AC61" i="20"/>
  <c r="H201" i="20"/>
  <c r="AC201" i="20"/>
  <c r="AG22" i="20"/>
  <c r="O22" i="20"/>
  <c r="V36" i="20"/>
  <c r="S36" i="20"/>
  <c r="H49" i="20"/>
  <c r="AC49" i="20"/>
  <c r="H69" i="20"/>
  <c r="AC69" i="20"/>
  <c r="AG82" i="20"/>
  <c r="O82" i="20"/>
  <c r="V96" i="20"/>
  <c r="S96" i="20"/>
  <c r="H109" i="20"/>
  <c r="AC109" i="20"/>
  <c r="AG122" i="20"/>
  <c r="O122" i="20"/>
  <c r="V136" i="20"/>
  <c r="S136" i="20"/>
  <c r="H149" i="20"/>
  <c r="AC149" i="20"/>
  <c r="V156" i="20"/>
  <c r="S156" i="20"/>
  <c r="AC169" i="20"/>
  <c r="H169" i="20"/>
  <c r="V176" i="20"/>
  <c r="S176" i="20"/>
  <c r="H189" i="20"/>
  <c r="AC189" i="20"/>
  <c r="V196" i="20"/>
  <c r="S196" i="20"/>
  <c r="H209" i="20"/>
  <c r="AC209" i="20"/>
  <c r="V216" i="20"/>
  <c r="S216" i="20"/>
  <c r="AG222" i="20"/>
  <c r="O222" i="20"/>
  <c r="H229" i="20"/>
  <c r="AC229" i="20"/>
  <c r="AG242" i="20"/>
  <c r="O242" i="20"/>
  <c r="AC249" i="20"/>
  <c r="H249" i="20"/>
  <c r="V256" i="20"/>
  <c r="S256" i="20"/>
  <c r="AG16" i="20"/>
  <c r="O16" i="20"/>
  <c r="H23" i="20"/>
  <c r="AC23" i="20"/>
  <c r="V30" i="20"/>
  <c r="S30" i="20"/>
  <c r="AG36" i="20"/>
  <c r="O36" i="20"/>
  <c r="H43" i="20"/>
  <c r="AC43" i="20"/>
  <c r="V50" i="20"/>
  <c r="S50" i="20"/>
  <c r="AG56" i="20"/>
  <c r="O56" i="20"/>
  <c r="H63" i="20"/>
  <c r="AC63" i="20"/>
  <c r="V70" i="20"/>
  <c r="S70" i="20"/>
  <c r="AG76" i="20"/>
  <c r="O76" i="20"/>
  <c r="AC83" i="20"/>
  <c r="H83" i="20"/>
  <c r="V90" i="20"/>
  <c r="S90" i="20"/>
  <c r="AG96" i="20"/>
  <c r="O96" i="20"/>
  <c r="H103" i="20"/>
  <c r="AC103" i="20"/>
  <c r="V110" i="20"/>
  <c r="S110" i="20"/>
  <c r="AG116" i="20"/>
  <c r="O116" i="20"/>
  <c r="H123" i="20"/>
  <c r="AC123" i="20"/>
  <c r="V130" i="20"/>
  <c r="S130" i="20"/>
  <c r="AG136" i="20"/>
  <c r="O136" i="20"/>
  <c r="H143" i="20"/>
  <c r="AC143" i="20"/>
  <c r="V150" i="20"/>
  <c r="S150" i="20"/>
  <c r="AG156" i="20"/>
  <c r="O156" i="20"/>
  <c r="H163" i="20"/>
  <c r="AC163" i="20"/>
  <c r="V170" i="20"/>
  <c r="S170" i="20"/>
  <c r="AG176" i="20"/>
  <c r="O176" i="20"/>
  <c r="AC183" i="20"/>
  <c r="H183" i="20"/>
  <c r="V190" i="20"/>
  <c r="S190" i="20"/>
  <c r="AG196" i="20"/>
  <c r="O196" i="20"/>
  <c r="H203" i="20"/>
  <c r="AC203" i="20"/>
  <c r="V210" i="20"/>
  <c r="S210" i="20"/>
  <c r="AG216" i="20"/>
  <c r="O216" i="20"/>
  <c r="H223" i="20"/>
  <c r="AC223" i="20"/>
  <c r="V230" i="20"/>
  <c r="S230" i="20"/>
  <c r="AG236" i="20"/>
  <c r="O236" i="20"/>
  <c r="H243" i="20"/>
  <c r="AC243" i="20"/>
  <c r="V250" i="20"/>
  <c r="S250" i="20"/>
  <c r="AG256" i="20"/>
  <c r="O256" i="20"/>
  <c r="AG183" i="20"/>
  <c r="O183" i="20"/>
  <c r="AG27" i="20"/>
  <c r="O27" i="20"/>
  <c r="H41" i="20"/>
  <c r="AC41" i="20"/>
  <c r="AC181" i="20"/>
  <c r="H181" i="20"/>
  <c r="V56" i="20"/>
  <c r="S56" i="20"/>
  <c r="V17" i="20"/>
  <c r="S17" i="20"/>
  <c r="AG23" i="20"/>
  <c r="O23" i="20"/>
  <c r="H30" i="20"/>
  <c r="AC30" i="20"/>
  <c r="V37" i="20"/>
  <c r="S37" i="20"/>
  <c r="AG43" i="20"/>
  <c r="O43" i="20"/>
  <c r="H50" i="20"/>
  <c r="AC50" i="20"/>
  <c r="V57" i="20"/>
  <c r="S57" i="20"/>
  <c r="AG63" i="20"/>
  <c r="O63" i="20"/>
  <c r="AC70" i="20"/>
  <c r="H70" i="20"/>
  <c r="V77" i="20"/>
  <c r="S77" i="20"/>
  <c r="AG83" i="20"/>
  <c r="O83" i="20"/>
  <c r="H90" i="20"/>
  <c r="AC90" i="20"/>
  <c r="V97" i="20"/>
  <c r="S97" i="20"/>
  <c r="AG103" i="20"/>
  <c r="O103" i="20"/>
  <c r="H110" i="20"/>
  <c r="AC110" i="20"/>
  <c r="V117" i="20"/>
  <c r="S117" i="20"/>
  <c r="AG123" i="20"/>
  <c r="O123" i="20"/>
  <c r="H130" i="20"/>
  <c r="AC130" i="20"/>
  <c r="V137" i="20"/>
  <c r="S137" i="20"/>
  <c r="AG143" i="20"/>
  <c r="O143" i="20"/>
  <c r="H150" i="20"/>
  <c r="AC150" i="20"/>
  <c r="V157" i="20"/>
  <c r="S157" i="20"/>
  <c r="AG163" i="20"/>
  <c r="O163" i="20"/>
  <c r="AC170" i="20"/>
  <c r="H170" i="20"/>
  <c r="V177" i="20"/>
  <c r="S177" i="20"/>
  <c r="AC190" i="20"/>
  <c r="H190" i="20"/>
  <c r="V197" i="20"/>
  <c r="S197" i="20"/>
  <c r="AG203" i="20"/>
  <c r="O203" i="20"/>
  <c r="AC210" i="20"/>
  <c r="H210" i="20"/>
  <c r="V217" i="20"/>
  <c r="S217" i="20"/>
  <c r="AG223" i="20"/>
  <c r="O223" i="20"/>
  <c r="H230" i="20"/>
  <c r="AC230" i="20"/>
  <c r="V237" i="20"/>
  <c r="S237" i="20"/>
  <c r="AG243" i="20"/>
  <c r="O243" i="20"/>
  <c r="AC250" i="20"/>
  <c r="H250" i="20"/>
  <c r="H17" i="20"/>
  <c r="AC17" i="20"/>
  <c r="V24" i="20"/>
  <c r="S24" i="20"/>
  <c r="AG30" i="20"/>
  <c r="O30" i="20"/>
  <c r="H37" i="20"/>
  <c r="AC37" i="20"/>
  <c r="V44" i="20"/>
  <c r="S44" i="20"/>
  <c r="AG50" i="20"/>
  <c r="O50" i="20"/>
  <c r="H57" i="20"/>
  <c r="AC57" i="20"/>
  <c r="V64" i="20"/>
  <c r="S64" i="20"/>
  <c r="AG70" i="20"/>
  <c r="O70" i="20"/>
  <c r="H77" i="20"/>
  <c r="AC77" i="20"/>
  <c r="V84" i="20"/>
  <c r="S84" i="20"/>
  <c r="AG90" i="20"/>
  <c r="O90" i="20"/>
  <c r="H97" i="20"/>
  <c r="AC97" i="20"/>
  <c r="V104" i="20"/>
  <c r="S104" i="20"/>
  <c r="AG110" i="20"/>
  <c r="O110" i="20"/>
  <c r="H117" i="20"/>
  <c r="AC117" i="20"/>
  <c r="V124" i="20"/>
  <c r="S124" i="20"/>
  <c r="AG130" i="20"/>
  <c r="O130" i="20"/>
  <c r="H137" i="20"/>
  <c r="AC137" i="20"/>
  <c r="V144" i="20"/>
  <c r="S144" i="20"/>
  <c r="AG150" i="20"/>
  <c r="O150" i="20"/>
  <c r="H157" i="20"/>
  <c r="AC157" i="20"/>
  <c r="V164" i="20"/>
  <c r="S164" i="20"/>
  <c r="AG170" i="20"/>
  <c r="O170" i="20"/>
  <c r="H177" i="20"/>
  <c r="AC177" i="20"/>
  <c r="V184" i="20"/>
  <c r="S184" i="20"/>
  <c r="AG190" i="20"/>
  <c r="O190" i="20"/>
  <c r="H197" i="20"/>
  <c r="AC197" i="20"/>
  <c r="V204" i="20"/>
  <c r="S204" i="20"/>
  <c r="AG210" i="20"/>
  <c r="O210" i="20"/>
  <c r="H217" i="20"/>
  <c r="AC217" i="20"/>
  <c r="V224" i="20"/>
  <c r="S224" i="20"/>
  <c r="AG230" i="20"/>
  <c r="O230" i="20"/>
  <c r="H237" i="20"/>
  <c r="AC237" i="20"/>
  <c r="V244" i="20"/>
  <c r="S244" i="20"/>
  <c r="AG250" i="20"/>
  <c r="O250" i="20"/>
  <c r="K260" i="20"/>
  <c r="Y260" i="20"/>
  <c r="K269" i="20"/>
  <c r="Y269" i="20"/>
  <c r="V12" i="20"/>
  <c r="S12" i="20"/>
  <c r="V31" i="20"/>
  <c r="S31" i="20"/>
  <c r="H44" i="20"/>
  <c r="AC44" i="20"/>
  <c r="AG57" i="20"/>
  <c r="O57" i="20"/>
  <c r="H64" i="20"/>
  <c r="AC64" i="20"/>
  <c r="V71" i="20"/>
  <c r="S71" i="20"/>
  <c r="AG77" i="20"/>
  <c r="O77" i="20"/>
  <c r="H84" i="20"/>
  <c r="AC84" i="20"/>
  <c r="V91" i="20"/>
  <c r="S91" i="20"/>
  <c r="AG97" i="20"/>
  <c r="O97" i="20"/>
  <c r="AG117" i="20"/>
  <c r="O117" i="20"/>
  <c r="V131" i="20"/>
  <c r="S131" i="20"/>
  <c r="AG137" i="20"/>
  <c r="O137" i="20"/>
  <c r="H144" i="20"/>
  <c r="AC144" i="20"/>
  <c r="V151" i="20"/>
  <c r="S151" i="20"/>
  <c r="AG157" i="20"/>
  <c r="O157" i="20"/>
  <c r="AC164" i="20"/>
  <c r="H164" i="20"/>
  <c r="V171" i="20"/>
  <c r="S171" i="20"/>
  <c r="AG177" i="20"/>
  <c r="O177" i="20"/>
  <c r="H184" i="20"/>
  <c r="AC184" i="20"/>
  <c r="V191" i="20"/>
  <c r="S191" i="20"/>
  <c r="AG197" i="20"/>
  <c r="O197" i="20"/>
  <c r="H204" i="20"/>
  <c r="AC204" i="20"/>
  <c r="V211" i="20"/>
  <c r="S211" i="20"/>
  <c r="AG217" i="20"/>
  <c r="O217" i="20"/>
  <c r="AC224" i="20"/>
  <c r="H224" i="20"/>
  <c r="V231" i="20"/>
  <c r="S231" i="20"/>
  <c r="AG237" i="20"/>
  <c r="O237" i="20"/>
  <c r="H244" i="20"/>
  <c r="AC244" i="20"/>
  <c r="V251" i="20"/>
  <c r="S251" i="20"/>
  <c r="AG164" i="20"/>
  <c r="O164" i="20"/>
  <c r="K257" i="20"/>
  <c r="Y257" i="20"/>
  <c r="AG12" i="20"/>
  <c r="O12" i="20"/>
  <c r="H18" i="20"/>
  <c r="AC18" i="20"/>
  <c r="V25" i="20"/>
  <c r="S25" i="20"/>
  <c r="AG31" i="20"/>
  <c r="O31" i="20"/>
  <c r="H38" i="20"/>
  <c r="AC38" i="20"/>
  <c r="V45" i="20"/>
  <c r="S45" i="20"/>
  <c r="AG51" i="20"/>
  <c r="O51" i="20"/>
  <c r="H58" i="20"/>
  <c r="AC58" i="20"/>
  <c r="V65" i="20"/>
  <c r="S65" i="20"/>
  <c r="AG71" i="20"/>
  <c r="O71" i="20"/>
  <c r="H78" i="20"/>
  <c r="AC78" i="20"/>
  <c r="V85" i="20"/>
  <c r="S85" i="20"/>
  <c r="AG91" i="20"/>
  <c r="O91" i="20"/>
  <c r="H98" i="20"/>
  <c r="AC98" i="20"/>
  <c r="V105" i="20"/>
  <c r="S105" i="20"/>
  <c r="AG111" i="20"/>
  <c r="O111" i="20"/>
  <c r="H118" i="20"/>
  <c r="AC118" i="20"/>
  <c r="V125" i="20"/>
  <c r="S125" i="20"/>
  <c r="AG131" i="20"/>
  <c r="O131" i="20"/>
  <c r="H138" i="20"/>
  <c r="AC138" i="20"/>
  <c r="V145" i="20"/>
  <c r="S145" i="20"/>
  <c r="AG151" i="20"/>
  <c r="O151" i="20"/>
  <c r="AC158" i="20"/>
  <c r="H158" i="20"/>
  <c r="V165" i="20"/>
  <c r="S165" i="20"/>
  <c r="AG171" i="20"/>
  <c r="O171" i="20"/>
  <c r="AC178" i="20"/>
  <c r="H178" i="20"/>
  <c r="V185" i="20"/>
  <c r="S185" i="20"/>
  <c r="AG191" i="20"/>
  <c r="O191" i="20"/>
  <c r="H198" i="20"/>
  <c r="AC198" i="20"/>
  <c r="V205" i="20"/>
  <c r="S205" i="20"/>
  <c r="AG211" i="20"/>
  <c r="O211" i="20"/>
  <c r="H218" i="20"/>
  <c r="AC218" i="20"/>
  <c r="V225" i="20"/>
  <c r="S225" i="20"/>
  <c r="AG231" i="20"/>
  <c r="O231" i="20"/>
  <c r="AC238" i="20"/>
  <c r="H238" i="20"/>
  <c r="V245" i="20"/>
  <c r="S245" i="20"/>
  <c r="AG251" i="20"/>
  <c r="O251" i="20"/>
  <c r="H20" i="20"/>
  <c r="AC20" i="20"/>
  <c r="H40" i="20"/>
  <c r="AC40" i="20"/>
  <c r="AG53" i="20"/>
  <c r="O53" i="20"/>
  <c r="V67" i="20"/>
  <c r="S67" i="20"/>
  <c r="V87" i="20"/>
  <c r="S87" i="20"/>
  <c r="AG113" i="20"/>
  <c r="O113" i="20"/>
  <c r="AC140" i="20"/>
  <c r="H140" i="20"/>
  <c r="H160" i="20"/>
  <c r="AC160" i="20"/>
  <c r="AG173" i="20"/>
  <c r="O173" i="20"/>
  <c r="V187" i="20"/>
  <c r="S187" i="20"/>
  <c r="H220" i="20"/>
  <c r="AC220" i="20"/>
  <c r="AC240" i="20"/>
  <c r="H240" i="20"/>
  <c r="AG253" i="20"/>
  <c r="O253" i="20"/>
  <c r="H54" i="20"/>
  <c r="AC54" i="20"/>
  <c r="V68" i="20"/>
  <c r="S68" i="20"/>
  <c r="H24" i="20"/>
  <c r="AC24" i="20"/>
  <c r="V51" i="20"/>
  <c r="S51" i="20"/>
  <c r="H104" i="20"/>
  <c r="AC104" i="20"/>
  <c r="AC12" i="20"/>
  <c r="H12" i="20"/>
  <c r="H31" i="20"/>
  <c r="AC31" i="20"/>
  <c r="AG44" i="20"/>
  <c r="O44" i="20"/>
  <c r="V58" i="20"/>
  <c r="S58" i="20"/>
  <c r="V78" i="20"/>
  <c r="S78" i="20"/>
  <c r="H91" i="20"/>
  <c r="AC91" i="20"/>
  <c r="AG104" i="20"/>
  <c r="O104" i="20"/>
  <c r="V118" i="20"/>
  <c r="S118" i="20"/>
  <c r="V138" i="20"/>
  <c r="S138" i="20"/>
  <c r="H151" i="20"/>
  <c r="AC151" i="20"/>
  <c r="H171" i="20"/>
  <c r="AC171" i="20"/>
  <c r="AG184" i="20"/>
  <c r="O184" i="20"/>
  <c r="V198" i="20"/>
  <c r="S198" i="20"/>
  <c r="H211" i="20"/>
  <c r="AC211" i="20"/>
  <c r="V218" i="20"/>
  <c r="S218" i="20"/>
  <c r="H231" i="20"/>
  <c r="AC231" i="20"/>
  <c r="V238" i="20"/>
  <c r="S238" i="20"/>
  <c r="AC251" i="20"/>
  <c r="H251" i="20"/>
  <c r="AG18" i="20"/>
  <c r="O18" i="20"/>
  <c r="H25" i="20"/>
  <c r="AC25" i="20"/>
  <c r="V32" i="20"/>
  <c r="S32" i="20"/>
  <c r="AG38" i="20"/>
  <c r="O38" i="20"/>
  <c r="H45" i="20"/>
  <c r="AC45" i="20"/>
  <c r="V52" i="20"/>
  <c r="S52" i="20"/>
  <c r="AG58" i="20"/>
  <c r="O58" i="20"/>
  <c r="H65" i="20"/>
  <c r="AC65" i="20"/>
  <c r="V72" i="20"/>
  <c r="S72" i="20"/>
  <c r="AG78" i="20"/>
  <c r="O78" i="20"/>
  <c r="H85" i="20"/>
  <c r="AC85" i="20"/>
  <c r="V92" i="20"/>
  <c r="S92" i="20"/>
  <c r="AG98" i="20"/>
  <c r="O98" i="20"/>
  <c r="H105" i="20"/>
  <c r="AC105" i="20"/>
  <c r="V112" i="20"/>
  <c r="S112" i="20"/>
  <c r="AG118" i="20"/>
  <c r="O118" i="20"/>
  <c r="H125" i="20"/>
  <c r="AC125" i="20"/>
  <c r="V132" i="20"/>
  <c r="S132" i="20"/>
  <c r="AG138" i="20"/>
  <c r="O138" i="20"/>
  <c r="H145" i="20"/>
  <c r="AC145" i="20"/>
  <c r="V152" i="20"/>
  <c r="S152" i="20"/>
  <c r="AG158" i="20"/>
  <c r="O158" i="20"/>
  <c r="AC165" i="20"/>
  <c r="H165" i="20"/>
  <c r="V172" i="20"/>
  <c r="S172" i="20"/>
  <c r="AG178" i="20"/>
  <c r="O178" i="20"/>
  <c r="H185" i="20"/>
  <c r="AC185" i="20"/>
  <c r="V192" i="20"/>
  <c r="S192" i="20"/>
  <c r="AG198" i="20"/>
  <c r="O198" i="20"/>
  <c r="H205" i="20"/>
  <c r="AC205" i="20"/>
  <c r="V212" i="20"/>
  <c r="S212" i="20"/>
  <c r="AG218" i="20"/>
  <c r="O218" i="20"/>
  <c r="AC225" i="20"/>
  <c r="H225" i="20"/>
  <c r="V232" i="20"/>
  <c r="S232" i="20"/>
  <c r="AG238" i="20"/>
  <c r="O238" i="20"/>
  <c r="H245" i="20"/>
  <c r="AC245" i="20"/>
  <c r="V252" i="20"/>
  <c r="S252" i="20"/>
  <c r="AG153" i="20"/>
  <c r="O153" i="20"/>
  <c r="V13" i="20"/>
  <c r="S13" i="20"/>
  <c r="V19" i="20"/>
  <c r="S19" i="20"/>
  <c r="AG25" i="20"/>
  <c r="O25" i="20"/>
  <c r="H32" i="20"/>
  <c r="AC32" i="20"/>
  <c r="V39" i="20"/>
  <c r="S39" i="20"/>
  <c r="AG45" i="20"/>
  <c r="O45" i="20"/>
  <c r="H52" i="20"/>
  <c r="AC52" i="20"/>
  <c r="V59" i="20"/>
  <c r="S59" i="20"/>
  <c r="AG65" i="20"/>
  <c r="O65" i="20"/>
  <c r="H72" i="20"/>
  <c r="AC72" i="20"/>
  <c r="V79" i="20"/>
  <c r="S79" i="20"/>
  <c r="AG85" i="20"/>
  <c r="O85" i="20"/>
  <c r="H92" i="20"/>
  <c r="AC92" i="20"/>
  <c r="V99" i="20"/>
  <c r="S99" i="20"/>
  <c r="AG105" i="20"/>
  <c r="O105" i="20"/>
  <c r="H112" i="20"/>
  <c r="AC112" i="20"/>
  <c r="V119" i="20"/>
  <c r="S119" i="20"/>
  <c r="AG125" i="20"/>
  <c r="O125" i="20"/>
  <c r="H132" i="20"/>
  <c r="AC132" i="20"/>
  <c r="V139" i="20"/>
  <c r="S139" i="20"/>
  <c r="AG145" i="20"/>
  <c r="O145" i="20"/>
  <c r="H152" i="20"/>
  <c r="AC152" i="20"/>
  <c r="V159" i="20"/>
  <c r="S159" i="20"/>
  <c r="AG165" i="20"/>
  <c r="O165" i="20"/>
  <c r="AC172" i="20"/>
  <c r="H172" i="20"/>
  <c r="V179" i="20"/>
  <c r="S179" i="20"/>
  <c r="AG185" i="20"/>
  <c r="O185" i="20"/>
  <c r="AC192" i="20"/>
  <c r="H192" i="20"/>
  <c r="V199" i="20"/>
  <c r="S199" i="20"/>
  <c r="AG205" i="20"/>
  <c r="O205" i="20"/>
  <c r="AC212" i="20"/>
  <c r="H212" i="20"/>
  <c r="V219" i="20"/>
  <c r="S219" i="20"/>
  <c r="AG225" i="20"/>
  <c r="O225" i="20"/>
  <c r="H232" i="20"/>
  <c r="AC232" i="20"/>
  <c r="V239" i="20"/>
  <c r="S239" i="20"/>
  <c r="AG245" i="20"/>
  <c r="O245" i="20"/>
  <c r="AC252" i="20"/>
  <c r="H252" i="20"/>
  <c r="K267" i="20"/>
  <c r="Y267" i="20"/>
  <c r="V21" i="20"/>
  <c r="S21" i="20"/>
  <c r="V48" i="20"/>
  <c r="S48" i="20"/>
  <c r="AG17" i="20"/>
  <c r="O17" i="20"/>
  <c r="V111" i="20"/>
  <c r="S111" i="20"/>
  <c r="AG24" i="20"/>
  <c r="O24" i="20"/>
  <c r="H51" i="20"/>
  <c r="AC51" i="20"/>
  <c r="AC71" i="20"/>
  <c r="H71" i="20"/>
  <c r="V98" i="20"/>
  <c r="S98" i="20"/>
  <c r="H131" i="20"/>
  <c r="AC131" i="20"/>
  <c r="H191" i="20"/>
  <c r="AC191" i="20"/>
  <c r="H13" i="20"/>
  <c r="AC13" i="20"/>
  <c r="H19" i="20"/>
  <c r="AC19" i="20"/>
  <c r="V26" i="20"/>
  <c r="S26" i="20"/>
  <c r="AG32" i="20"/>
  <c r="O32" i="20"/>
  <c r="H39" i="20"/>
  <c r="AC39" i="20"/>
  <c r="V46" i="20"/>
  <c r="S46" i="20"/>
  <c r="AG52" i="20"/>
  <c r="O52" i="20"/>
  <c r="AC59" i="20"/>
  <c r="H59" i="20"/>
  <c r="V66" i="20"/>
  <c r="S66" i="20"/>
  <c r="AG72" i="20"/>
  <c r="O72" i="20"/>
  <c r="H79" i="20"/>
  <c r="AC79" i="20"/>
  <c r="V86" i="20"/>
  <c r="S86" i="20"/>
  <c r="AG92" i="20"/>
  <c r="O92" i="20"/>
  <c r="H99" i="20"/>
  <c r="AC99" i="20"/>
  <c r="V106" i="20"/>
  <c r="S106" i="20"/>
  <c r="AG112" i="20"/>
  <c r="O112" i="20"/>
  <c r="H119" i="20"/>
  <c r="AC119" i="20"/>
  <c r="V126" i="20"/>
  <c r="S126" i="20"/>
  <c r="AG132" i="20"/>
  <c r="O132" i="20"/>
  <c r="H139" i="20"/>
  <c r="AC139" i="20"/>
  <c r="V146" i="20"/>
  <c r="S146" i="20"/>
  <c r="AG152" i="20"/>
  <c r="O152" i="20"/>
  <c r="H159" i="20"/>
  <c r="AC159" i="20"/>
  <c r="V166" i="20"/>
  <c r="S166" i="20"/>
  <c r="AG172" i="20"/>
  <c r="O172" i="20"/>
  <c r="H179" i="20"/>
  <c r="AC179" i="20"/>
  <c r="V186" i="20"/>
  <c r="S186" i="20"/>
  <c r="AG192" i="20"/>
  <c r="O192" i="20"/>
  <c r="AC199" i="20"/>
  <c r="H199" i="20"/>
  <c r="V206" i="20"/>
  <c r="S206" i="20"/>
  <c r="AG212" i="20"/>
  <c r="O212" i="20"/>
  <c r="H219" i="20"/>
  <c r="AC219" i="20"/>
  <c r="V226" i="20"/>
  <c r="S226" i="20"/>
  <c r="AG232" i="20"/>
  <c r="O232" i="20"/>
  <c r="H239" i="20"/>
  <c r="AC239" i="20"/>
  <c r="V246" i="20"/>
  <c r="S246" i="20"/>
  <c r="AG252" i="20"/>
  <c r="O252" i="20"/>
  <c r="L258" i="20"/>
  <c r="Z258" i="20"/>
  <c r="H100" i="20"/>
  <c r="AC100" i="20"/>
  <c r="AG233" i="20"/>
  <c r="O233" i="20"/>
  <c r="V41" i="20"/>
  <c r="S41" i="20"/>
  <c r="AC81" i="20"/>
  <c r="H81" i="20"/>
  <c r="AG37" i="20"/>
  <c r="O37" i="20"/>
  <c r="H124" i="20"/>
  <c r="AC124" i="20"/>
  <c r="V18" i="20"/>
  <c r="S18" i="20"/>
  <c r="V38" i="20"/>
  <c r="S38" i="20"/>
  <c r="AG64" i="20"/>
  <c r="O64" i="20"/>
  <c r="AG84" i="20"/>
  <c r="O84" i="20"/>
  <c r="H111" i="20"/>
  <c r="AC111" i="20"/>
  <c r="AG124" i="20"/>
  <c r="O124" i="20"/>
  <c r="AG144" i="20"/>
  <c r="O144" i="20"/>
  <c r="V158" i="20"/>
  <c r="S158" i="20"/>
  <c r="V178" i="20"/>
  <c r="S178" i="20"/>
  <c r="AG204" i="20"/>
  <c r="O204" i="20"/>
  <c r="AG224" i="20"/>
  <c r="O224" i="20"/>
  <c r="AG244" i="20"/>
  <c r="O244" i="20"/>
  <c r="AG13" i="20"/>
  <c r="O13" i="20"/>
  <c r="AG19" i="20"/>
  <c r="O19" i="20"/>
  <c r="H26" i="20"/>
  <c r="AC26" i="20"/>
  <c r="V33" i="20"/>
  <c r="S33" i="20"/>
  <c r="AG39" i="20"/>
  <c r="O39" i="20"/>
  <c r="H46" i="20"/>
  <c r="AC46" i="20"/>
  <c r="V53" i="20"/>
  <c r="S53" i="20"/>
  <c r="AG59" i="20"/>
  <c r="O59" i="20"/>
  <c r="H66" i="20"/>
  <c r="AC66" i="20"/>
  <c r="V73" i="20"/>
  <c r="S73" i="20"/>
  <c r="AG79" i="20"/>
  <c r="O79" i="20"/>
  <c r="AC86" i="20"/>
  <c r="H86" i="20"/>
  <c r="V93" i="20"/>
  <c r="S93" i="20"/>
  <c r="AG99" i="20"/>
  <c r="O99" i="20"/>
  <c r="H106" i="20"/>
  <c r="AC106" i="20"/>
  <c r="V113" i="20"/>
  <c r="S113" i="20"/>
  <c r="AG119" i="20"/>
  <c r="O119" i="20"/>
  <c r="AC126" i="20"/>
  <c r="H126" i="20"/>
  <c r="V133" i="20"/>
  <c r="S133" i="20"/>
  <c r="AG139" i="20"/>
  <c r="O139" i="20"/>
  <c r="AC146" i="20"/>
  <c r="H146" i="20"/>
  <c r="V153" i="20"/>
  <c r="S153" i="20"/>
  <c r="AG159" i="20"/>
  <c r="O159" i="20"/>
  <c r="H166" i="20"/>
  <c r="AC166" i="20"/>
  <c r="V173" i="20"/>
  <c r="S173" i="20"/>
  <c r="AG179" i="20"/>
  <c r="O179" i="20"/>
  <c r="H186" i="20"/>
  <c r="AC186" i="20"/>
  <c r="V193" i="20"/>
  <c r="S193" i="20"/>
  <c r="AG199" i="20"/>
  <c r="O199" i="20"/>
  <c r="AC206" i="20"/>
  <c r="H206" i="20"/>
  <c r="V213" i="20"/>
  <c r="S213" i="20"/>
  <c r="AG219" i="20"/>
  <c r="O219" i="20"/>
  <c r="AC226" i="20"/>
  <c r="H226" i="20"/>
  <c r="V233" i="20"/>
  <c r="S233" i="20"/>
  <c r="AG239" i="20"/>
  <c r="O239" i="20"/>
  <c r="AC246" i="20"/>
  <c r="H246" i="20"/>
  <c r="V253" i="20"/>
  <c r="S253" i="20"/>
  <c r="AG33" i="20"/>
  <c r="O33" i="20"/>
  <c r="V20" i="20"/>
  <c r="S20" i="20"/>
  <c r="AG26" i="20"/>
  <c r="O26" i="20"/>
  <c r="AC33" i="20"/>
  <c r="H33" i="20"/>
  <c r="V40" i="20"/>
  <c r="S40" i="20"/>
  <c r="AG46" i="20"/>
  <c r="O46" i="20"/>
  <c r="H53" i="20"/>
  <c r="AC53" i="20"/>
  <c r="V60" i="20"/>
  <c r="S60" i="20"/>
  <c r="AG66" i="20"/>
  <c r="O66" i="20"/>
  <c r="H73" i="20"/>
  <c r="AC73" i="20"/>
  <c r="V80" i="20"/>
  <c r="S80" i="20"/>
  <c r="AG86" i="20"/>
  <c r="O86" i="20"/>
  <c r="AC93" i="20"/>
  <c r="H93" i="20"/>
  <c r="V100" i="20"/>
  <c r="S100" i="20"/>
  <c r="AG106" i="20"/>
  <c r="O106" i="20"/>
  <c r="H113" i="20"/>
  <c r="AC113" i="20"/>
  <c r="V120" i="20"/>
  <c r="S120" i="20"/>
  <c r="AG126" i="20"/>
  <c r="O126" i="20"/>
  <c r="H133" i="20"/>
  <c r="AC133" i="20"/>
  <c r="V140" i="20"/>
  <c r="S140" i="20"/>
  <c r="AG146" i="20"/>
  <c r="O146" i="20"/>
  <c r="H153" i="20"/>
  <c r="AC153" i="20"/>
  <c r="V160" i="20"/>
  <c r="S160" i="20"/>
  <c r="AG166" i="20"/>
  <c r="O166" i="20"/>
  <c r="AC173" i="20"/>
  <c r="H173" i="20"/>
  <c r="V180" i="20"/>
  <c r="S180" i="20"/>
  <c r="AG186" i="20"/>
  <c r="O186" i="20"/>
  <c r="AC193" i="20"/>
  <c r="H193" i="20"/>
  <c r="V200" i="20"/>
  <c r="S200" i="20"/>
  <c r="AG206" i="20"/>
  <c r="O206" i="20"/>
  <c r="H213" i="20"/>
  <c r="AC213" i="20"/>
  <c r="V220" i="20"/>
  <c r="S220" i="20"/>
  <c r="AG226" i="20"/>
  <c r="O226" i="20"/>
  <c r="AC233" i="20"/>
  <c r="H233" i="20"/>
  <c r="V240" i="20"/>
  <c r="S240" i="20"/>
  <c r="AG246" i="20"/>
  <c r="O246" i="20"/>
  <c r="AC253" i="20"/>
  <c r="H253" i="20"/>
  <c r="V18" i="19"/>
  <c r="S18" i="19"/>
  <c r="V28" i="19"/>
  <c r="S28" i="19"/>
  <c r="V48" i="19"/>
  <c r="S48" i="19"/>
  <c r="V53" i="19"/>
  <c r="S53" i="19"/>
  <c r="V68" i="19"/>
  <c r="S68" i="19"/>
  <c r="V78" i="19"/>
  <c r="S78" i="19"/>
  <c r="V83" i="19"/>
  <c r="S83" i="19"/>
  <c r="V98" i="19"/>
  <c r="S98" i="19"/>
  <c r="V103" i="19"/>
  <c r="S103" i="19"/>
  <c r="V113" i="19"/>
  <c r="S113" i="19"/>
  <c r="V118" i="19"/>
  <c r="S118" i="19"/>
  <c r="V123" i="19"/>
  <c r="S123" i="19"/>
  <c r="V133" i="19"/>
  <c r="S133" i="19"/>
  <c r="V138" i="19"/>
  <c r="S138" i="19"/>
  <c r="V148" i="19"/>
  <c r="S148" i="19"/>
  <c r="V153" i="19"/>
  <c r="S153" i="19"/>
  <c r="V158" i="19"/>
  <c r="S158" i="19"/>
  <c r="V163" i="19"/>
  <c r="S163" i="19"/>
  <c r="V168" i="19"/>
  <c r="S168" i="19"/>
  <c r="V173" i="19"/>
  <c r="S173" i="19"/>
  <c r="V17" i="19"/>
  <c r="S17" i="19"/>
  <c r="V57" i="19"/>
  <c r="S57" i="19"/>
  <c r="V107" i="19"/>
  <c r="S107" i="19"/>
  <c r="V157" i="19"/>
  <c r="S157" i="19"/>
  <c r="V33" i="19"/>
  <c r="S33" i="19"/>
  <c r="V58" i="19"/>
  <c r="S58" i="19"/>
  <c r="V88" i="19"/>
  <c r="S88" i="19"/>
  <c r="V143" i="19"/>
  <c r="S143" i="19"/>
  <c r="V23" i="19"/>
  <c r="S23" i="19"/>
  <c r="V73" i="19"/>
  <c r="S73" i="19"/>
  <c r="V128" i="19"/>
  <c r="S128" i="19"/>
  <c r="V87" i="19"/>
  <c r="S87" i="19"/>
  <c r="V38" i="19"/>
  <c r="S38" i="19"/>
  <c r="V93" i="19"/>
  <c r="S93" i="19"/>
  <c r="V119" i="19"/>
  <c r="S119" i="19"/>
  <c r="V22" i="19"/>
  <c r="S22" i="19"/>
  <c r="V37" i="19"/>
  <c r="S37" i="19"/>
  <c r="V47" i="19"/>
  <c r="S47" i="19"/>
  <c r="V62" i="19"/>
  <c r="S62" i="19"/>
  <c r="V82" i="19"/>
  <c r="S82" i="19"/>
  <c r="V97" i="19"/>
  <c r="S97" i="19"/>
  <c r="V117" i="19"/>
  <c r="S117" i="19"/>
  <c r="V132" i="19"/>
  <c r="S132" i="19"/>
  <c r="V142" i="19"/>
  <c r="S142" i="19"/>
  <c r="V152" i="19"/>
  <c r="S152" i="19"/>
  <c r="V172" i="19"/>
  <c r="S172" i="19"/>
  <c r="V13" i="19"/>
  <c r="S13" i="19"/>
  <c r="V43" i="19"/>
  <c r="S43" i="19"/>
  <c r="V63" i="19"/>
  <c r="S63" i="19"/>
  <c r="V108" i="19"/>
  <c r="S108" i="19"/>
  <c r="V14" i="19"/>
  <c r="S14" i="19"/>
  <c r="V19" i="19"/>
  <c r="S19" i="19"/>
  <c r="V29" i="19"/>
  <c r="S29" i="19"/>
  <c r="V34" i="19"/>
  <c r="S34" i="19"/>
  <c r="V39" i="19"/>
  <c r="S39" i="19"/>
  <c r="V44" i="19"/>
  <c r="S44" i="19"/>
  <c r="V49" i="19"/>
  <c r="S49" i="19"/>
  <c r="V54" i="19"/>
  <c r="S54" i="19"/>
  <c r="V64" i="19"/>
  <c r="S64" i="19"/>
  <c r="V69" i="19"/>
  <c r="S69" i="19"/>
  <c r="V74" i="19"/>
  <c r="S74" i="19"/>
  <c r="V79" i="19"/>
  <c r="S79" i="19"/>
  <c r="V84" i="19"/>
  <c r="S84" i="19"/>
  <c r="V89" i="19"/>
  <c r="S89" i="19"/>
  <c r="V94" i="19"/>
  <c r="S94" i="19"/>
  <c r="V99" i="19"/>
  <c r="S99" i="19"/>
  <c r="V104" i="19"/>
  <c r="S104" i="19"/>
  <c r="V109" i="19"/>
  <c r="S109" i="19"/>
  <c r="V114" i="19"/>
  <c r="S114" i="19"/>
  <c r="V124" i="19"/>
  <c r="S124" i="19"/>
  <c r="V139" i="19"/>
  <c r="S139" i="19"/>
  <c r="V144" i="19"/>
  <c r="S144" i="19"/>
  <c r="V149" i="19"/>
  <c r="S149" i="19"/>
  <c r="V154" i="19"/>
  <c r="S154" i="19"/>
  <c r="V159" i="19"/>
  <c r="S159" i="19"/>
  <c r="V164" i="19"/>
  <c r="S164" i="19"/>
  <c r="V169" i="19"/>
  <c r="S169" i="19"/>
  <c r="V174" i="19"/>
  <c r="S174" i="19"/>
  <c r="V24" i="19"/>
  <c r="S24" i="19"/>
  <c r="V15" i="19"/>
  <c r="S15" i="19"/>
  <c r="V20" i="19"/>
  <c r="S20" i="19"/>
  <c r="V25" i="19"/>
  <c r="S25" i="19"/>
  <c r="V30" i="19"/>
  <c r="S30" i="19"/>
  <c r="V35" i="19"/>
  <c r="S35" i="19"/>
  <c r="V40" i="19"/>
  <c r="S40" i="19"/>
  <c r="V45" i="19"/>
  <c r="S45" i="19"/>
  <c r="V50" i="19"/>
  <c r="S50" i="19"/>
  <c r="V55" i="19"/>
  <c r="S55" i="19"/>
  <c r="V60" i="19"/>
  <c r="S60" i="19"/>
  <c r="V65" i="19"/>
  <c r="S65" i="19"/>
  <c r="V70" i="19"/>
  <c r="S70" i="19"/>
  <c r="V75" i="19"/>
  <c r="S75" i="19"/>
  <c r="V80" i="19"/>
  <c r="S80" i="19"/>
  <c r="V85" i="19"/>
  <c r="S85" i="19"/>
  <c r="V90" i="19"/>
  <c r="S90" i="19"/>
  <c r="V95" i="19"/>
  <c r="S95" i="19"/>
  <c r="V100" i="19"/>
  <c r="S100" i="19"/>
  <c r="V105" i="19"/>
  <c r="S105" i="19"/>
  <c r="V110" i="19"/>
  <c r="S110" i="19"/>
  <c r="V115" i="19"/>
  <c r="S115" i="19"/>
  <c r="V120" i="19"/>
  <c r="S120" i="19"/>
  <c r="V125" i="19"/>
  <c r="S125" i="19"/>
  <c r="V130" i="19"/>
  <c r="S130" i="19"/>
  <c r="V135" i="19"/>
  <c r="S135" i="19"/>
  <c r="V140" i="19"/>
  <c r="S140" i="19"/>
  <c r="V145" i="19"/>
  <c r="S145" i="19"/>
  <c r="V150" i="19"/>
  <c r="S150" i="19"/>
  <c r="V155" i="19"/>
  <c r="S155" i="19"/>
  <c r="V160" i="19"/>
  <c r="S160" i="19"/>
  <c r="V165" i="19"/>
  <c r="S165" i="19"/>
  <c r="V170" i="19"/>
  <c r="S170" i="19"/>
  <c r="V175" i="19"/>
  <c r="S175" i="19"/>
  <c r="V112" i="19"/>
  <c r="S112" i="19"/>
  <c r="V67" i="19"/>
  <c r="S67" i="19"/>
  <c r="V41" i="19"/>
  <c r="S41" i="19"/>
  <c r="V96" i="19"/>
  <c r="S96" i="19"/>
  <c r="V171" i="19"/>
  <c r="S171" i="19"/>
  <c r="V12" i="19"/>
  <c r="S12" i="19"/>
  <c r="V27" i="19"/>
  <c r="S27" i="19"/>
  <c r="V42" i="19"/>
  <c r="S42" i="19"/>
  <c r="V52" i="19"/>
  <c r="S52" i="19"/>
  <c r="V77" i="19"/>
  <c r="S77" i="19"/>
  <c r="V92" i="19"/>
  <c r="S92" i="19"/>
  <c r="V102" i="19"/>
  <c r="S102" i="19"/>
  <c r="V127" i="19"/>
  <c r="S127" i="19"/>
  <c r="V137" i="19"/>
  <c r="S137" i="19"/>
  <c r="V147" i="19"/>
  <c r="S147" i="19"/>
  <c r="V162" i="19"/>
  <c r="S162" i="19"/>
  <c r="V16" i="19"/>
  <c r="S16" i="19"/>
  <c r="V21" i="19"/>
  <c r="S21" i="19"/>
  <c r="V26" i="19"/>
  <c r="S26" i="19"/>
  <c r="V31" i="19"/>
  <c r="S31" i="19"/>
  <c r="V36" i="19"/>
  <c r="S36" i="19"/>
  <c r="V51" i="19"/>
  <c r="S51" i="19"/>
  <c r="V56" i="19"/>
  <c r="S56" i="19"/>
  <c r="V61" i="19"/>
  <c r="S61" i="19"/>
  <c r="V66" i="19"/>
  <c r="S66" i="19"/>
  <c r="V71" i="19"/>
  <c r="S71" i="19"/>
  <c r="V76" i="19"/>
  <c r="S76" i="19"/>
  <c r="V81" i="19"/>
  <c r="S81" i="19"/>
  <c r="V86" i="19"/>
  <c r="S86" i="19"/>
  <c r="V91" i="19"/>
  <c r="S91" i="19"/>
  <c r="V101" i="19"/>
  <c r="S101" i="19"/>
  <c r="V106" i="19"/>
  <c r="S106" i="19"/>
  <c r="V111" i="19"/>
  <c r="S111" i="19"/>
  <c r="V116" i="19"/>
  <c r="S116" i="19"/>
  <c r="V121" i="19"/>
  <c r="S121" i="19"/>
  <c r="V126" i="19"/>
  <c r="S126" i="19"/>
  <c r="V131" i="19"/>
  <c r="S131" i="19"/>
  <c r="V136" i="19"/>
  <c r="S136" i="19"/>
  <c r="V141" i="19"/>
  <c r="S141" i="19"/>
  <c r="V146" i="19"/>
  <c r="S146" i="19"/>
  <c r="V151" i="19"/>
  <c r="S151" i="19"/>
  <c r="V156" i="19"/>
  <c r="S156" i="19"/>
  <c r="V161" i="19"/>
  <c r="S161" i="19"/>
  <c r="V176" i="19"/>
  <c r="S176" i="19"/>
  <c r="V32" i="19"/>
  <c r="S32" i="19"/>
  <c r="V72" i="19"/>
  <c r="S72" i="19"/>
  <c r="V122" i="19"/>
  <c r="S122" i="19"/>
  <c r="V167" i="19"/>
  <c r="S167" i="19"/>
  <c r="V166" i="19"/>
  <c r="S166" i="19"/>
  <c r="AG75" i="18"/>
  <c r="CI75" i="18"/>
  <c r="CK88" i="18"/>
  <c r="AU85" i="18"/>
  <c r="CW85" i="18"/>
  <c r="AU81" i="18"/>
  <c r="CW81" i="18"/>
  <c r="T75" i="18"/>
  <c r="BV75" i="18"/>
  <c r="CV77" i="18"/>
  <c r="AT77" i="18"/>
  <c r="AG78" i="18"/>
  <c r="CI78" i="18"/>
  <c r="CJ79" i="18"/>
  <c r="AH79" i="18"/>
  <c r="CI74" i="18"/>
  <c r="AG74" i="18"/>
  <c r="H75" i="18"/>
  <c r="BJ75" i="18"/>
  <c r="BJ77" i="18"/>
  <c r="H77" i="18"/>
  <c r="V85" i="18"/>
  <c r="BX85" i="18"/>
  <c r="BV77" i="18"/>
  <c r="T77" i="18"/>
  <c r="BW83" i="18"/>
  <c r="U83" i="18"/>
  <c r="AT76" i="18"/>
  <c r="CV76" i="18"/>
  <c r="BK82" i="18"/>
  <c r="I82" i="18"/>
  <c r="BW79" i="18"/>
  <c r="U79" i="18"/>
  <c r="AG77" i="18"/>
  <c r="CI77" i="18"/>
  <c r="AK87" i="18"/>
  <c r="CM87" i="18"/>
  <c r="AT74" i="18"/>
  <c r="CV74" i="18"/>
  <c r="H74" i="18"/>
  <c r="BJ74" i="18"/>
  <c r="T74" i="18"/>
  <c r="BV74" i="18"/>
  <c r="BW87" i="18"/>
  <c r="U87" i="18"/>
  <c r="I87" i="18"/>
  <c r="BK87" i="18"/>
  <c r="CX88" i="18"/>
  <c r="AH83" i="18"/>
  <c r="CJ83" i="18"/>
  <c r="BW80" i="18"/>
  <c r="U80" i="18"/>
  <c r="AT78" i="18"/>
  <c r="CV78" i="18"/>
  <c r="AU80" i="18"/>
  <c r="CW80" i="18"/>
  <c r="CW82" i="18"/>
  <c r="AU82" i="18"/>
  <c r="AT75" i="18"/>
  <c r="CV75" i="18"/>
  <c r="T78" i="18"/>
  <c r="BV78" i="18"/>
  <c r="J80" i="18"/>
  <c r="BL80" i="18"/>
  <c r="AH86" i="18"/>
  <c r="CJ86" i="18"/>
  <c r="U86" i="18"/>
  <c r="BW86" i="18"/>
  <c r="AI82" i="18"/>
  <c r="CK82" i="18"/>
  <c r="BX82" i="18"/>
  <c r="V82" i="18"/>
  <c r="H76" i="18"/>
  <c r="BJ76" i="18"/>
  <c r="CI76" i="18"/>
  <c r="AG76" i="18"/>
  <c r="U81" i="18"/>
  <c r="BW81" i="18"/>
  <c r="H78" i="18"/>
  <c r="BJ78" i="18"/>
  <c r="I81" i="18"/>
  <c r="BK81" i="18"/>
  <c r="AU84" i="18"/>
  <c r="CW84" i="18"/>
  <c r="T76" i="18"/>
  <c r="BV76" i="18"/>
  <c r="AH85" i="18"/>
  <c r="CJ85" i="18"/>
  <c r="AU87" i="18"/>
  <c r="CW87" i="18"/>
  <c r="BL85" i="18"/>
  <c r="J85" i="18"/>
  <c r="EH247" i="17"/>
  <c r="R250" i="17"/>
  <c r="EI250" i="17"/>
  <c r="EU251" i="17"/>
  <c r="AD251" i="17"/>
  <c r="EV253" i="17"/>
  <c r="AE253" i="17"/>
  <c r="EI253" i="17"/>
  <c r="R253" i="17"/>
  <c r="L251" i="17"/>
  <c r="ED251" i="17" s="1"/>
  <c r="EC251" i="17"/>
  <c r="EC252" i="17"/>
  <c r="L252" i="17"/>
  <c r="ED252" i="17" s="1"/>
  <c r="EV252" i="17"/>
  <c r="AE252" i="17"/>
  <c r="L250" i="17"/>
  <c r="ED250" i="17" s="1"/>
  <c r="EC250" i="17"/>
  <c r="EC253" i="17"/>
  <c r="L253" i="17"/>
  <c r="ED253" i="17" s="1"/>
  <c r="EH252" i="17"/>
  <c r="Q252" i="17"/>
  <c r="EI251" i="17"/>
  <c r="R251" i="17"/>
  <c r="EV250" i="17"/>
  <c r="AE250" i="17"/>
  <c r="K249" i="17"/>
  <c r="EC249" i="17" s="1"/>
  <c r="M162" i="1"/>
  <c r="AS162" i="1"/>
  <c r="AU159" i="1"/>
  <c r="O159" i="1"/>
  <c r="BH162" i="1"/>
  <c r="AB162" i="1"/>
  <c r="AT161" i="1"/>
  <c r="N161" i="1"/>
  <c r="AA160" i="1"/>
  <c r="BG160" i="1"/>
  <c r="Z159" i="1"/>
  <c r="BF159" i="1"/>
  <c r="BG161" i="1"/>
  <c r="AA161" i="1"/>
  <c r="AS156" i="1"/>
  <c r="M156" i="1"/>
  <c r="AT157" i="1"/>
  <c r="N157" i="1"/>
  <c r="BG158" i="1"/>
  <c r="AA158" i="1"/>
  <c r="AD17" i="21"/>
  <c r="N17" i="21"/>
  <c r="AD12" i="21"/>
  <c r="N12" i="21"/>
  <c r="AD16" i="21"/>
  <c r="N16" i="21"/>
  <c r="AD20" i="21"/>
  <c r="N20" i="21"/>
  <c r="AD24" i="21"/>
  <c r="N24" i="21"/>
  <c r="AD28" i="21"/>
  <c r="N28" i="21"/>
  <c r="AD32" i="21"/>
  <c r="N32" i="21"/>
  <c r="AD36" i="21"/>
  <c r="N36" i="21"/>
  <c r="AD40" i="21"/>
  <c r="N40" i="21"/>
  <c r="AD44" i="21"/>
  <c r="N44" i="21"/>
  <c r="AD48" i="21"/>
  <c r="N48" i="21"/>
  <c r="AD52" i="21"/>
  <c r="N52" i="21"/>
  <c r="AD56" i="21"/>
  <c r="N56" i="21"/>
  <c r="AD60" i="21"/>
  <c r="N60" i="21"/>
  <c r="AD64" i="21"/>
  <c r="N64" i="21"/>
  <c r="AD68" i="21"/>
  <c r="N68" i="21"/>
  <c r="AD72" i="21"/>
  <c r="N72" i="21"/>
  <c r="AD76" i="21"/>
  <c r="N76" i="21"/>
  <c r="AD80" i="21"/>
  <c r="N80" i="21"/>
  <c r="AD84" i="21"/>
  <c r="N84" i="21"/>
  <c r="AD88" i="21"/>
  <c r="N88" i="21"/>
  <c r="AD92" i="21"/>
  <c r="N92" i="21"/>
  <c r="AD96" i="21"/>
  <c r="N96" i="21"/>
  <c r="AD100" i="21"/>
  <c r="N100" i="21"/>
  <c r="AD104" i="21"/>
  <c r="N104" i="21"/>
  <c r="AD108" i="21"/>
  <c r="N108" i="21"/>
  <c r="AD112" i="21"/>
  <c r="N112" i="21"/>
  <c r="AD116" i="21"/>
  <c r="N116" i="21"/>
  <c r="AD120" i="21"/>
  <c r="N120" i="21"/>
  <c r="AD124" i="21"/>
  <c r="N124" i="21"/>
  <c r="AD128" i="21"/>
  <c r="N128" i="21"/>
  <c r="AD132" i="21"/>
  <c r="N132" i="21"/>
  <c r="AD136" i="21"/>
  <c r="N136" i="21"/>
  <c r="AD140" i="21"/>
  <c r="N140" i="21"/>
  <c r="AD144" i="21"/>
  <c r="N144" i="21"/>
  <c r="AD148" i="21"/>
  <c r="N148" i="21"/>
  <c r="AD152" i="21"/>
  <c r="N152" i="21"/>
  <c r="AD156" i="21"/>
  <c r="N156" i="21"/>
  <c r="AD160" i="21"/>
  <c r="N160" i="21"/>
  <c r="AD164" i="21"/>
  <c r="N164" i="21"/>
  <c r="AD172" i="21"/>
  <c r="N172" i="21"/>
  <c r="AD168" i="21"/>
  <c r="N168" i="21"/>
  <c r="I178" i="21"/>
  <c r="V178" i="21"/>
  <c r="I177" i="21"/>
  <c r="V177" i="21"/>
  <c r="G69" i="21"/>
  <c r="AA69" i="21"/>
  <c r="I181" i="21"/>
  <c r="V181" i="21"/>
  <c r="AA17" i="21"/>
  <c r="G17" i="21"/>
  <c r="G25" i="21"/>
  <c r="AA25" i="21"/>
  <c r="AA33" i="21"/>
  <c r="G33" i="21"/>
  <c r="AA41" i="21"/>
  <c r="G41" i="21"/>
  <c r="G49" i="21"/>
  <c r="AA49" i="21"/>
  <c r="G57" i="21"/>
  <c r="AA57" i="21"/>
  <c r="G65" i="21"/>
  <c r="AA65" i="21"/>
  <c r="G81" i="21"/>
  <c r="AA81" i="21"/>
  <c r="AA93" i="21"/>
  <c r="G93" i="21"/>
  <c r="G109" i="21"/>
  <c r="AA109" i="21"/>
  <c r="G117" i="21"/>
  <c r="AA117" i="21"/>
  <c r="G125" i="21"/>
  <c r="AA125" i="21"/>
  <c r="AA133" i="21"/>
  <c r="G133" i="21"/>
  <c r="AA141" i="21"/>
  <c r="G141" i="21"/>
  <c r="AA149" i="21"/>
  <c r="G149" i="21"/>
  <c r="AA157" i="21"/>
  <c r="G157" i="21"/>
  <c r="G169" i="21"/>
  <c r="AA169" i="21"/>
  <c r="AD13" i="21"/>
  <c r="N13" i="21"/>
  <c r="AD25" i="21"/>
  <c r="N25" i="21"/>
  <c r="AD33" i="21"/>
  <c r="N33" i="21"/>
  <c r="AD45" i="21"/>
  <c r="N45" i="21"/>
  <c r="AD53" i="21"/>
  <c r="N53" i="21"/>
  <c r="AD61" i="21"/>
  <c r="N61" i="21"/>
  <c r="AD73" i="21"/>
  <c r="N73" i="21"/>
  <c r="AD85" i="21"/>
  <c r="N85" i="21"/>
  <c r="AD101" i="21"/>
  <c r="N101" i="21"/>
  <c r="AD113" i="21"/>
  <c r="N113" i="21"/>
  <c r="AD125" i="21"/>
  <c r="N125" i="21"/>
  <c r="AD137" i="21"/>
  <c r="N137" i="21"/>
  <c r="AD153" i="21"/>
  <c r="N153" i="21"/>
  <c r="AD173" i="21"/>
  <c r="N173" i="21"/>
  <c r="AA14" i="21"/>
  <c r="G14" i="21"/>
  <c r="G18" i="21"/>
  <c r="AA18" i="21"/>
  <c r="AA22" i="21"/>
  <c r="G22" i="21"/>
  <c r="AA26" i="21"/>
  <c r="G26" i="21"/>
  <c r="AA30" i="21"/>
  <c r="G30" i="21"/>
  <c r="AA34" i="21"/>
  <c r="G34" i="21"/>
  <c r="G38" i="21"/>
  <c r="AA38" i="21"/>
  <c r="AA42" i="21"/>
  <c r="G42" i="21"/>
  <c r="G46" i="21"/>
  <c r="AA46" i="21"/>
  <c r="G50" i="21"/>
  <c r="AA50" i="21"/>
  <c r="G54" i="21"/>
  <c r="AA54" i="21"/>
  <c r="AA58" i="21"/>
  <c r="G58" i="21"/>
  <c r="AA62" i="21"/>
  <c r="G62" i="21"/>
  <c r="AA66" i="21"/>
  <c r="G66" i="21"/>
  <c r="AA70" i="21"/>
  <c r="G70" i="21"/>
  <c r="G74" i="21"/>
  <c r="AA74" i="21"/>
  <c r="AA78" i="21"/>
  <c r="G78" i="21"/>
  <c r="AA82" i="21"/>
  <c r="G82" i="21"/>
  <c r="G86" i="21"/>
  <c r="AA86" i="21"/>
  <c r="AA90" i="21"/>
  <c r="G90" i="21"/>
  <c r="AA94" i="21"/>
  <c r="G94" i="21"/>
  <c r="G98" i="21"/>
  <c r="AA98" i="21"/>
  <c r="AA102" i="21"/>
  <c r="G102" i="21"/>
  <c r="AA106" i="21"/>
  <c r="G106" i="21"/>
  <c r="G110" i="21"/>
  <c r="AA110" i="21"/>
  <c r="G114" i="21"/>
  <c r="AA114" i="21"/>
  <c r="AA118" i="21"/>
  <c r="G118" i="21"/>
  <c r="AA122" i="21"/>
  <c r="G122" i="21"/>
  <c r="AA126" i="21"/>
  <c r="G126" i="21"/>
  <c r="AA130" i="21"/>
  <c r="G130" i="21"/>
  <c r="AA134" i="21"/>
  <c r="G134" i="21"/>
  <c r="G138" i="21"/>
  <c r="AA138" i="21"/>
  <c r="AA142" i="21"/>
  <c r="G142" i="21"/>
  <c r="AA146" i="21"/>
  <c r="G146" i="21"/>
  <c r="G150" i="21"/>
  <c r="AA150" i="21"/>
  <c r="AA154" i="21"/>
  <c r="G154" i="21"/>
  <c r="AA158" i="21"/>
  <c r="G158" i="21"/>
  <c r="AA162" i="21"/>
  <c r="G162" i="21"/>
  <c r="AA166" i="21"/>
  <c r="G166" i="21"/>
  <c r="AA170" i="21"/>
  <c r="G170" i="21"/>
  <c r="AA174" i="21"/>
  <c r="G174" i="21"/>
  <c r="I180" i="21"/>
  <c r="V180" i="21"/>
  <c r="I183" i="21"/>
  <c r="V183" i="21"/>
  <c r="AA13" i="21"/>
  <c r="G13" i="21"/>
  <c r="AA21" i="21"/>
  <c r="G21" i="21"/>
  <c r="AA29" i="21"/>
  <c r="G29" i="21"/>
  <c r="G37" i="21"/>
  <c r="AA37" i="21"/>
  <c r="AA45" i="21"/>
  <c r="G45" i="21"/>
  <c r="AA53" i="21"/>
  <c r="G53" i="21"/>
  <c r="G61" i="21"/>
  <c r="AA61" i="21"/>
  <c r="AA77" i="21"/>
  <c r="G77" i="21"/>
  <c r="AA89" i="21"/>
  <c r="G89" i="21"/>
  <c r="G101" i="21"/>
  <c r="AA101" i="21"/>
  <c r="AA113" i="21"/>
  <c r="G113" i="21"/>
  <c r="AA121" i="21"/>
  <c r="G121" i="21"/>
  <c r="G129" i="21"/>
  <c r="AA129" i="21"/>
  <c r="AA137" i="21"/>
  <c r="G137" i="21"/>
  <c r="G145" i="21"/>
  <c r="AA145" i="21"/>
  <c r="AA153" i="21"/>
  <c r="G153" i="21"/>
  <c r="G161" i="21"/>
  <c r="AA161" i="21"/>
  <c r="AA173" i="21"/>
  <c r="G173" i="21"/>
  <c r="AD21" i="21"/>
  <c r="N21" i="21"/>
  <c r="AD29" i="21"/>
  <c r="N29" i="21"/>
  <c r="AD41" i="21"/>
  <c r="N41" i="21"/>
  <c r="AD49" i="21"/>
  <c r="N49" i="21"/>
  <c r="AD57" i="21"/>
  <c r="N57" i="21"/>
  <c r="AD69" i="21"/>
  <c r="N69" i="21"/>
  <c r="AD77" i="21"/>
  <c r="N77" i="21"/>
  <c r="AD93" i="21"/>
  <c r="N93" i="21"/>
  <c r="AD105" i="21"/>
  <c r="N105" i="21"/>
  <c r="AD121" i="21"/>
  <c r="N121" i="21"/>
  <c r="AD133" i="21"/>
  <c r="N133" i="21"/>
  <c r="AD145" i="21"/>
  <c r="N145" i="21"/>
  <c r="AD165" i="21"/>
  <c r="N165" i="21"/>
  <c r="AD14" i="21"/>
  <c r="N14" i="21"/>
  <c r="AD18" i="21"/>
  <c r="N18" i="21"/>
  <c r="AD22" i="21"/>
  <c r="N22" i="21"/>
  <c r="AD26" i="21"/>
  <c r="N26" i="21"/>
  <c r="AD30" i="21"/>
  <c r="N30" i="21"/>
  <c r="AD34" i="21"/>
  <c r="N34" i="21"/>
  <c r="AD38" i="21"/>
  <c r="N38" i="21"/>
  <c r="AD46" i="21"/>
  <c r="N46" i="21"/>
  <c r="AD50" i="21"/>
  <c r="N50" i="21"/>
  <c r="AD54" i="21"/>
  <c r="N54" i="21"/>
  <c r="AD58" i="21"/>
  <c r="N58" i="21"/>
  <c r="AD62" i="21"/>
  <c r="N62" i="21"/>
  <c r="AD66" i="21"/>
  <c r="N66" i="21"/>
  <c r="AD70" i="21"/>
  <c r="N70" i="21"/>
  <c r="AD74" i="21"/>
  <c r="N74" i="21"/>
  <c r="AD78" i="21"/>
  <c r="N78" i="21"/>
  <c r="AD82" i="21"/>
  <c r="N82" i="21"/>
  <c r="AD86" i="21"/>
  <c r="N86" i="21"/>
  <c r="AD90" i="21"/>
  <c r="N90" i="21"/>
  <c r="AD94" i="21"/>
  <c r="N94" i="21"/>
  <c r="AD98" i="21"/>
  <c r="N98" i="21"/>
  <c r="AD102" i="21"/>
  <c r="N102" i="21"/>
  <c r="AD106" i="21"/>
  <c r="N106" i="21"/>
  <c r="AD110" i="21"/>
  <c r="N110" i="21"/>
  <c r="AD114" i="21"/>
  <c r="N114" i="21"/>
  <c r="AD118" i="21"/>
  <c r="N118" i="21"/>
  <c r="AD122" i="21"/>
  <c r="N122" i="21"/>
  <c r="AD126" i="21"/>
  <c r="N126" i="21"/>
  <c r="AD130" i="21"/>
  <c r="N130" i="21"/>
  <c r="AD134" i="21"/>
  <c r="N134" i="21"/>
  <c r="AD138" i="21"/>
  <c r="N138" i="21"/>
  <c r="AD142" i="21"/>
  <c r="N142" i="21"/>
  <c r="AD146" i="21"/>
  <c r="N146" i="21"/>
  <c r="AD150" i="21"/>
  <c r="N150" i="21"/>
  <c r="AD154" i="21"/>
  <c r="N154" i="21"/>
  <c r="AD158" i="21"/>
  <c r="N158" i="21"/>
  <c r="AD162" i="21"/>
  <c r="N162" i="21"/>
  <c r="AD166" i="21"/>
  <c r="N166" i="21"/>
  <c r="AD170" i="21"/>
  <c r="N170" i="21"/>
  <c r="AD174" i="21"/>
  <c r="N174" i="21"/>
  <c r="AA105" i="21"/>
  <c r="G105" i="21"/>
  <c r="AD97" i="21"/>
  <c r="N97" i="21"/>
  <c r="AD42" i="21"/>
  <c r="N42" i="21"/>
  <c r="I179" i="21"/>
  <c r="V179" i="21"/>
  <c r="AD117" i="21"/>
  <c r="N117" i="21"/>
  <c r="AA85" i="21"/>
  <c r="G85" i="21"/>
  <c r="AA15" i="21"/>
  <c r="G15" i="21"/>
  <c r="G19" i="21"/>
  <c r="AA19" i="21"/>
  <c r="AA23" i="21"/>
  <c r="G23" i="21"/>
  <c r="G27" i="21"/>
  <c r="AA27" i="21"/>
  <c r="G31" i="21"/>
  <c r="AA31" i="21"/>
  <c r="G35" i="21"/>
  <c r="AA35" i="21"/>
  <c r="AA39" i="21"/>
  <c r="G39" i="21"/>
  <c r="G43" i="21"/>
  <c r="AA43" i="21"/>
  <c r="G47" i="21"/>
  <c r="AA47" i="21"/>
  <c r="G51" i="21"/>
  <c r="AA51" i="21"/>
  <c r="AA55" i="21"/>
  <c r="G55" i="21"/>
  <c r="G59" i="21"/>
  <c r="AA59" i="21"/>
  <c r="G63" i="21"/>
  <c r="AA63" i="21"/>
  <c r="AA67" i="21"/>
  <c r="G67" i="21"/>
  <c r="G71" i="21"/>
  <c r="AA71" i="21"/>
  <c r="G75" i="21"/>
  <c r="AA75" i="21"/>
  <c r="AA79" i="21"/>
  <c r="G79" i="21"/>
  <c r="G83" i="21"/>
  <c r="AA83" i="21"/>
  <c r="AA87" i="21"/>
  <c r="G87" i="21"/>
  <c r="AA91" i="21"/>
  <c r="G91" i="21"/>
  <c r="AA95" i="21"/>
  <c r="G95" i="21"/>
  <c r="AA99" i="21"/>
  <c r="G99" i="21"/>
  <c r="G103" i="21"/>
  <c r="AA103" i="21"/>
  <c r="AA107" i="21"/>
  <c r="G107" i="21"/>
  <c r="G111" i="21"/>
  <c r="AA111" i="21"/>
  <c r="AA115" i="21"/>
  <c r="G115" i="21"/>
  <c r="G119" i="21"/>
  <c r="AA119" i="21"/>
  <c r="G123" i="21"/>
  <c r="AA123" i="21"/>
  <c r="AA127" i="21"/>
  <c r="G127" i="21"/>
  <c r="AA131" i="21"/>
  <c r="G131" i="21"/>
  <c r="AA135" i="21"/>
  <c r="G135" i="21"/>
  <c r="G139" i="21"/>
  <c r="AA139" i="21"/>
  <c r="AA143" i="21"/>
  <c r="G143" i="21"/>
  <c r="AA147" i="21"/>
  <c r="G147" i="21"/>
  <c r="G151" i="21"/>
  <c r="AA151" i="21"/>
  <c r="G155" i="21"/>
  <c r="AA155" i="21"/>
  <c r="AA159" i="21"/>
  <c r="G159" i="21"/>
  <c r="AA163" i="21"/>
  <c r="G163" i="21"/>
  <c r="AA167" i="21"/>
  <c r="G167" i="21"/>
  <c r="AA171" i="21"/>
  <c r="G171" i="21"/>
  <c r="G175" i="21"/>
  <c r="AA175" i="21"/>
  <c r="AA73" i="21"/>
  <c r="G73" i="21"/>
  <c r="AD15" i="21"/>
  <c r="N15" i="21"/>
  <c r="AD19" i="21"/>
  <c r="N19" i="21"/>
  <c r="AD23" i="21"/>
  <c r="N23" i="21"/>
  <c r="AD27" i="21"/>
  <c r="N27" i="21"/>
  <c r="AD31" i="21"/>
  <c r="N31" i="21"/>
  <c r="AD35" i="21"/>
  <c r="N35" i="21"/>
  <c r="AD39" i="21"/>
  <c r="N39" i="21"/>
  <c r="AD43" i="21"/>
  <c r="N43" i="21"/>
  <c r="AD47" i="21"/>
  <c r="N47" i="21"/>
  <c r="AD51" i="21"/>
  <c r="N51" i="21"/>
  <c r="AD55" i="21"/>
  <c r="N55" i="21"/>
  <c r="AD59" i="21"/>
  <c r="N59" i="21"/>
  <c r="AD63" i="21"/>
  <c r="N63" i="21"/>
  <c r="AD67" i="21"/>
  <c r="N67" i="21"/>
  <c r="AD71" i="21"/>
  <c r="N71" i="21"/>
  <c r="AD75" i="21"/>
  <c r="N75" i="21"/>
  <c r="AD79" i="21"/>
  <c r="N79" i="21"/>
  <c r="AD83" i="21"/>
  <c r="N83" i="21"/>
  <c r="AD87" i="21"/>
  <c r="N87" i="21"/>
  <c r="AD91" i="21"/>
  <c r="N91" i="21"/>
  <c r="AD95" i="21"/>
  <c r="N95" i="21"/>
  <c r="AD99" i="21"/>
  <c r="N99" i="21"/>
  <c r="AD103" i="21"/>
  <c r="N103" i="21"/>
  <c r="AD107" i="21"/>
  <c r="N107" i="21"/>
  <c r="AD111" i="21"/>
  <c r="N111" i="21"/>
  <c r="AD115" i="21"/>
  <c r="N115" i="21"/>
  <c r="AD119" i="21"/>
  <c r="N119" i="21"/>
  <c r="AD123" i="21"/>
  <c r="N123" i="21"/>
  <c r="AD127" i="21"/>
  <c r="N127" i="21"/>
  <c r="AD131" i="21"/>
  <c r="N131" i="21"/>
  <c r="AD135" i="21"/>
  <c r="N135" i="21"/>
  <c r="AD139" i="21"/>
  <c r="N139" i="21"/>
  <c r="AD143" i="21"/>
  <c r="N143" i="21"/>
  <c r="AD147" i="21"/>
  <c r="N147" i="21"/>
  <c r="AD151" i="21"/>
  <c r="N151" i="21"/>
  <c r="AD155" i="21"/>
  <c r="N155" i="21"/>
  <c r="AD159" i="21"/>
  <c r="N159" i="21"/>
  <c r="AD163" i="21"/>
  <c r="N163" i="21"/>
  <c r="AD167" i="21"/>
  <c r="N167" i="21"/>
  <c r="AD171" i="21"/>
  <c r="N171" i="21"/>
  <c r="AD175" i="21"/>
  <c r="N175" i="21"/>
  <c r="I182" i="21"/>
  <c r="V182" i="21"/>
  <c r="AD81" i="21"/>
  <c r="N81" i="21"/>
  <c r="I184" i="21"/>
  <c r="V184" i="21"/>
  <c r="G165" i="21"/>
  <c r="AA165" i="21"/>
  <c r="G97" i="21"/>
  <c r="AA97" i="21"/>
  <c r="AD37" i="21"/>
  <c r="N37" i="21"/>
  <c r="AD65" i="21"/>
  <c r="N65" i="21"/>
  <c r="AD89" i="21"/>
  <c r="N89" i="21"/>
  <c r="AD109" i="21"/>
  <c r="N109" i="21"/>
  <c r="AD129" i="21"/>
  <c r="N129" i="21"/>
  <c r="AD141" i="21"/>
  <c r="N141" i="21"/>
  <c r="AD149" i="21"/>
  <c r="N149" i="21"/>
  <c r="AD157" i="21"/>
  <c r="N157" i="21"/>
  <c r="AD161" i="21"/>
  <c r="N161" i="21"/>
  <c r="AD169" i="21"/>
  <c r="N169" i="21"/>
  <c r="G12" i="21"/>
  <c r="AA12" i="21"/>
  <c r="AA16" i="21"/>
  <c r="G16" i="21"/>
  <c r="AA20" i="21"/>
  <c r="G20" i="21"/>
  <c r="G24" i="21"/>
  <c r="AA24" i="21"/>
  <c r="G28" i="21"/>
  <c r="AA28" i="21"/>
  <c r="AA32" i="21"/>
  <c r="G32" i="21"/>
  <c r="G36" i="21"/>
  <c r="AA36" i="21"/>
  <c r="G40" i="21"/>
  <c r="AA40" i="21"/>
  <c r="AA44" i="21"/>
  <c r="G44" i="21"/>
  <c r="AA48" i="21"/>
  <c r="G48" i="21"/>
  <c r="AA52" i="21"/>
  <c r="G52" i="21"/>
  <c r="AA56" i="21"/>
  <c r="G56" i="21"/>
  <c r="G60" i="21"/>
  <c r="AA60" i="21"/>
  <c r="AA64" i="21"/>
  <c r="G64" i="21"/>
  <c r="G68" i="21"/>
  <c r="AA68" i="21"/>
  <c r="G72" i="21"/>
  <c r="AA72" i="21"/>
  <c r="AA76" i="21"/>
  <c r="G76" i="21"/>
  <c r="G80" i="21"/>
  <c r="AA80" i="21"/>
  <c r="AA84" i="21"/>
  <c r="G84" i="21"/>
  <c r="G88" i="21"/>
  <c r="AA88" i="21"/>
  <c r="G92" i="21"/>
  <c r="AA92" i="21"/>
  <c r="G96" i="21"/>
  <c r="AA96" i="21"/>
  <c r="AA100" i="21"/>
  <c r="G100" i="21"/>
  <c r="AA104" i="21"/>
  <c r="G104" i="21"/>
  <c r="G108" i="21"/>
  <c r="AA108" i="21"/>
  <c r="AA112" i="21"/>
  <c r="G112" i="21"/>
  <c r="AA116" i="21"/>
  <c r="G116" i="21"/>
  <c r="AA120" i="21"/>
  <c r="G120" i="21"/>
  <c r="G124" i="21"/>
  <c r="AA124" i="21"/>
  <c r="AA128" i="21"/>
  <c r="G128" i="21"/>
  <c r="AA132" i="21"/>
  <c r="G132" i="21"/>
  <c r="AA136" i="21"/>
  <c r="G136" i="21"/>
  <c r="G140" i="21"/>
  <c r="AA140" i="21"/>
  <c r="AA144" i="21"/>
  <c r="G144" i="21"/>
  <c r="G148" i="21"/>
  <c r="AA148" i="21"/>
  <c r="G152" i="21"/>
  <c r="AA152" i="21"/>
  <c r="G156" i="21"/>
  <c r="AA156" i="21"/>
  <c r="G160" i="21"/>
  <c r="AA160" i="21"/>
  <c r="AA164" i="21"/>
  <c r="G164" i="21"/>
  <c r="AA168" i="21"/>
  <c r="G168" i="21"/>
  <c r="AA172" i="21"/>
  <c r="G172" i="21"/>
  <c r="I176" i="21"/>
  <c r="V176" i="21"/>
  <c r="AJ12" i="23"/>
  <c r="F12" i="23"/>
  <c r="AJ16" i="23"/>
  <c r="F16" i="23"/>
  <c r="AJ20" i="23"/>
  <c r="F20" i="23"/>
  <c r="AJ26" i="23"/>
  <c r="F26" i="23"/>
  <c r="AJ30" i="23"/>
  <c r="F30" i="23"/>
  <c r="AJ34" i="23"/>
  <c r="F34" i="23"/>
  <c r="AJ38" i="23"/>
  <c r="F38" i="23"/>
  <c r="AJ42" i="23"/>
  <c r="F42" i="23"/>
  <c r="AJ46" i="23"/>
  <c r="F46" i="23"/>
  <c r="AJ50" i="23"/>
  <c r="F50" i="23"/>
  <c r="AJ60" i="23"/>
  <c r="F60" i="23"/>
  <c r="AJ64" i="23"/>
  <c r="F64" i="23"/>
  <c r="AJ68" i="23"/>
  <c r="F68" i="23"/>
  <c r="AJ72" i="23"/>
  <c r="F72" i="23"/>
  <c r="AJ76" i="23"/>
  <c r="F76" i="23"/>
  <c r="AJ80" i="23"/>
  <c r="F80" i="23"/>
  <c r="AM84" i="23"/>
  <c r="R84" i="23"/>
  <c r="AM92" i="23"/>
  <c r="R92" i="23"/>
  <c r="AM96" i="23"/>
  <c r="R96" i="23"/>
  <c r="AM100" i="23"/>
  <c r="R100" i="23"/>
  <c r="AM104" i="23"/>
  <c r="R104" i="23"/>
  <c r="AM108" i="23"/>
  <c r="R108" i="23"/>
  <c r="AM112" i="23"/>
  <c r="R112" i="23"/>
  <c r="AM116" i="23"/>
  <c r="R116" i="23"/>
  <c r="AM120" i="23"/>
  <c r="R120" i="23"/>
  <c r="AM124" i="23"/>
  <c r="R124" i="23"/>
  <c r="AM128" i="23"/>
  <c r="R128" i="23"/>
  <c r="AM132" i="23"/>
  <c r="R132" i="23"/>
  <c r="AM136" i="23"/>
  <c r="R136" i="23"/>
  <c r="AM140" i="23"/>
  <c r="R140" i="23"/>
  <c r="AM144" i="23"/>
  <c r="R144" i="23"/>
  <c r="AM148" i="23"/>
  <c r="R148" i="23"/>
  <c r="AM152" i="23"/>
  <c r="R152" i="23"/>
  <c r="AM156" i="23"/>
  <c r="R156" i="23"/>
  <c r="AM160" i="23"/>
  <c r="R160" i="23"/>
  <c r="AM12" i="23"/>
  <c r="R12" i="23"/>
  <c r="AM16" i="23"/>
  <c r="R16" i="23"/>
  <c r="AM20" i="23"/>
  <c r="R20" i="23"/>
  <c r="AM26" i="23"/>
  <c r="R26" i="23"/>
  <c r="AM30" i="23"/>
  <c r="R30" i="23"/>
  <c r="AM34" i="23"/>
  <c r="R34" i="23"/>
  <c r="AM38" i="23"/>
  <c r="R38" i="23"/>
  <c r="AM42" i="23"/>
  <c r="R42" i="23"/>
  <c r="AM46" i="23"/>
  <c r="R46" i="23"/>
  <c r="AM50" i="23"/>
  <c r="R50" i="23"/>
  <c r="AM60" i="23"/>
  <c r="R60" i="23"/>
  <c r="AM64" i="23"/>
  <c r="R64" i="23"/>
  <c r="AM68" i="23"/>
  <c r="R68" i="23"/>
  <c r="AM72" i="23"/>
  <c r="R72" i="23"/>
  <c r="AM76" i="23"/>
  <c r="R76" i="23"/>
  <c r="AM80" i="23"/>
  <c r="R80" i="23"/>
  <c r="AJ85" i="23"/>
  <c r="F85" i="23"/>
  <c r="AJ93" i="23"/>
  <c r="F93" i="23"/>
  <c r="AJ97" i="23"/>
  <c r="F97" i="23"/>
  <c r="AJ101" i="23"/>
  <c r="F101" i="23"/>
  <c r="AJ105" i="23"/>
  <c r="F105" i="23"/>
  <c r="AJ109" i="23"/>
  <c r="F109" i="23"/>
  <c r="AJ113" i="23"/>
  <c r="F113" i="23"/>
  <c r="AJ117" i="23"/>
  <c r="F117" i="23"/>
  <c r="AJ121" i="23"/>
  <c r="F121" i="23"/>
  <c r="AJ125" i="23"/>
  <c r="F125" i="23"/>
  <c r="AJ129" i="23"/>
  <c r="F129" i="23"/>
  <c r="AJ133" i="23"/>
  <c r="F133" i="23"/>
  <c r="AJ137" i="23"/>
  <c r="F137" i="23"/>
  <c r="AJ141" i="23"/>
  <c r="F141" i="23"/>
  <c r="AJ145" i="23"/>
  <c r="F145" i="23"/>
  <c r="AJ149" i="23"/>
  <c r="F149" i="23"/>
  <c r="AJ153" i="23"/>
  <c r="F153" i="23"/>
  <c r="AJ157" i="23"/>
  <c r="F157" i="23"/>
  <c r="AJ161" i="23"/>
  <c r="F161" i="23"/>
  <c r="AJ13" i="23"/>
  <c r="F13" i="23"/>
  <c r="AJ17" i="23"/>
  <c r="F17" i="23"/>
  <c r="AJ21" i="23"/>
  <c r="F21" i="23"/>
  <c r="AJ27" i="23"/>
  <c r="F27" i="23"/>
  <c r="AJ31" i="23"/>
  <c r="F31" i="23"/>
  <c r="AJ35" i="23"/>
  <c r="F35" i="23"/>
  <c r="AJ39" i="23"/>
  <c r="F39" i="23"/>
  <c r="AJ43" i="23"/>
  <c r="F43" i="23"/>
  <c r="AJ47" i="23"/>
  <c r="F47" i="23"/>
  <c r="AJ51" i="23"/>
  <c r="F51" i="23"/>
  <c r="AJ61" i="23"/>
  <c r="F61" i="23"/>
  <c r="AJ65" i="23"/>
  <c r="F65" i="23"/>
  <c r="AJ69" i="23"/>
  <c r="F69" i="23"/>
  <c r="AJ73" i="23"/>
  <c r="F73" i="23"/>
  <c r="AJ77" i="23"/>
  <c r="F77" i="23"/>
  <c r="AJ81" i="23"/>
  <c r="F81" i="23"/>
  <c r="AM85" i="23"/>
  <c r="R85" i="23"/>
  <c r="AM93" i="23"/>
  <c r="R93" i="23"/>
  <c r="AM97" i="23"/>
  <c r="R97" i="23"/>
  <c r="AM101" i="23"/>
  <c r="R101" i="23"/>
  <c r="AM105" i="23"/>
  <c r="R105" i="23"/>
  <c r="AM109" i="23"/>
  <c r="R109" i="23"/>
  <c r="AM113" i="23"/>
  <c r="R113" i="23"/>
  <c r="AM117" i="23"/>
  <c r="R117" i="23"/>
  <c r="AM121" i="23"/>
  <c r="R121" i="23"/>
  <c r="AM125" i="23"/>
  <c r="R125" i="23"/>
  <c r="AM129" i="23"/>
  <c r="R129" i="23"/>
  <c r="AM133" i="23"/>
  <c r="R133" i="23"/>
  <c r="AM137" i="23"/>
  <c r="R137" i="23"/>
  <c r="AM141" i="23"/>
  <c r="R141" i="23"/>
  <c r="AM145" i="23"/>
  <c r="R145" i="23"/>
  <c r="AM149" i="23"/>
  <c r="R149" i="23"/>
  <c r="AM153" i="23"/>
  <c r="R153" i="23"/>
  <c r="AM157" i="23"/>
  <c r="R157" i="23"/>
  <c r="AM161" i="23"/>
  <c r="R161" i="23"/>
  <c r="AM77" i="23"/>
  <c r="R77" i="23"/>
  <c r="AJ126" i="23"/>
  <c r="F126" i="23"/>
  <c r="AJ14" i="23"/>
  <c r="F14" i="23"/>
  <c r="AJ18" i="23"/>
  <c r="F18" i="23"/>
  <c r="AJ22" i="23"/>
  <c r="F22" i="23"/>
  <c r="AJ28" i="23"/>
  <c r="F28" i="23"/>
  <c r="AJ32" i="23"/>
  <c r="F32" i="23"/>
  <c r="AJ36" i="23"/>
  <c r="F36" i="23"/>
  <c r="AJ40" i="23"/>
  <c r="F40" i="23"/>
  <c r="AJ44" i="23"/>
  <c r="F44" i="23"/>
  <c r="AJ48" i="23"/>
  <c r="F48" i="23"/>
  <c r="AJ58" i="23"/>
  <c r="F58" i="23"/>
  <c r="AJ62" i="23"/>
  <c r="F62" i="23"/>
  <c r="AJ66" i="23"/>
  <c r="F66" i="23"/>
  <c r="AJ70" i="23"/>
  <c r="F70" i="23"/>
  <c r="AJ74" i="23"/>
  <c r="F74" i="23"/>
  <c r="AJ78" i="23"/>
  <c r="F78" i="23"/>
  <c r="AJ82" i="23"/>
  <c r="F82" i="23"/>
  <c r="AM90" i="23"/>
  <c r="R90" i="23"/>
  <c r="AM94" i="23"/>
  <c r="R94" i="23"/>
  <c r="AM98" i="23"/>
  <c r="R98" i="23"/>
  <c r="AM102" i="23"/>
  <c r="R102" i="23"/>
  <c r="AM106" i="23"/>
  <c r="R106" i="23"/>
  <c r="AM110" i="23"/>
  <c r="R110" i="23"/>
  <c r="AM114" i="23"/>
  <c r="R114" i="23"/>
  <c r="AM118" i="23"/>
  <c r="R118" i="23"/>
  <c r="AM122" i="23"/>
  <c r="R122" i="23"/>
  <c r="AM126" i="23"/>
  <c r="R126" i="23"/>
  <c r="AM130" i="23"/>
  <c r="R130" i="23"/>
  <c r="AM134" i="23"/>
  <c r="R134" i="23"/>
  <c r="AM138" i="23"/>
  <c r="R138" i="23"/>
  <c r="AM142" i="23"/>
  <c r="R142" i="23"/>
  <c r="AM146" i="23"/>
  <c r="R146" i="23"/>
  <c r="AM150" i="23"/>
  <c r="R150" i="23"/>
  <c r="AM154" i="23"/>
  <c r="R154" i="23"/>
  <c r="AM158" i="23"/>
  <c r="R158" i="23"/>
  <c r="AM162" i="23"/>
  <c r="R162" i="23"/>
  <c r="AM65" i="23"/>
  <c r="R65" i="23"/>
  <c r="AJ90" i="23"/>
  <c r="F90" i="23"/>
  <c r="AJ94" i="23"/>
  <c r="F94" i="23"/>
  <c r="AJ98" i="23"/>
  <c r="F98" i="23"/>
  <c r="AJ102" i="23"/>
  <c r="F102" i="23"/>
  <c r="AJ106" i="23"/>
  <c r="F106" i="23"/>
  <c r="AJ110" i="23"/>
  <c r="F110" i="23"/>
  <c r="AJ114" i="23"/>
  <c r="F114" i="23"/>
  <c r="AJ118" i="23"/>
  <c r="F118" i="23"/>
  <c r="AJ122" i="23"/>
  <c r="F122" i="23"/>
  <c r="AJ130" i="23"/>
  <c r="F130" i="23"/>
  <c r="AJ134" i="23"/>
  <c r="F134" i="23"/>
  <c r="AJ138" i="23"/>
  <c r="F138" i="23"/>
  <c r="AJ142" i="23"/>
  <c r="F142" i="23"/>
  <c r="AJ146" i="23"/>
  <c r="F146" i="23"/>
  <c r="AJ150" i="23"/>
  <c r="F150" i="23"/>
  <c r="AJ154" i="23"/>
  <c r="F154" i="23"/>
  <c r="AJ158" i="23"/>
  <c r="F158" i="23"/>
  <c r="AJ162" i="23"/>
  <c r="F162" i="23"/>
  <c r="AM14" i="23"/>
  <c r="R14" i="23"/>
  <c r="AM18" i="23"/>
  <c r="R18" i="23"/>
  <c r="AM22" i="23"/>
  <c r="R22" i="23"/>
  <c r="AM28" i="23"/>
  <c r="R28" i="23"/>
  <c r="AM32" i="23"/>
  <c r="R32" i="23"/>
  <c r="AM36" i="23"/>
  <c r="R36" i="23"/>
  <c r="AM40" i="23"/>
  <c r="R40" i="23"/>
  <c r="AM44" i="23"/>
  <c r="R44" i="23"/>
  <c r="AM48" i="23"/>
  <c r="R48" i="23"/>
  <c r="AM58" i="23"/>
  <c r="R58" i="23"/>
  <c r="AM62" i="23"/>
  <c r="R62" i="23"/>
  <c r="AM66" i="23"/>
  <c r="R66" i="23"/>
  <c r="AM70" i="23"/>
  <c r="R70" i="23"/>
  <c r="AM74" i="23"/>
  <c r="R74" i="23"/>
  <c r="AM78" i="23"/>
  <c r="R78" i="23"/>
  <c r="AM82" i="23"/>
  <c r="R82" i="23"/>
  <c r="AJ111" i="23"/>
  <c r="F111" i="23"/>
  <c r="AJ155" i="23"/>
  <c r="F155" i="23"/>
  <c r="AM69" i="23"/>
  <c r="R69" i="23"/>
  <c r="AJ91" i="23"/>
  <c r="F91" i="23"/>
  <c r="AJ95" i="23"/>
  <c r="F95" i="23"/>
  <c r="AJ99" i="23"/>
  <c r="F99" i="23"/>
  <c r="AJ103" i="23"/>
  <c r="F103" i="23"/>
  <c r="AJ107" i="23"/>
  <c r="F107" i="23"/>
  <c r="AJ115" i="23"/>
  <c r="F115" i="23"/>
  <c r="AJ119" i="23"/>
  <c r="F119" i="23"/>
  <c r="AJ123" i="23"/>
  <c r="F123" i="23"/>
  <c r="AJ127" i="23"/>
  <c r="F127" i="23"/>
  <c r="AJ131" i="23"/>
  <c r="F131" i="23"/>
  <c r="AJ135" i="23"/>
  <c r="F135" i="23"/>
  <c r="AJ139" i="23"/>
  <c r="F139" i="23"/>
  <c r="AJ143" i="23"/>
  <c r="F143" i="23"/>
  <c r="AJ147" i="23"/>
  <c r="F147" i="23"/>
  <c r="AJ151" i="23"/>
  <c r="F151" i="23"/>
  <c r="AJ159" i="23"/>
  <c r="F159" i="23"/>
  <c r="AJ15" i="23"/>
  <c r="F15" i="23"/>
  <c r="AJ19" i="23"/>
  <c r="F19" i="23"/>
  <c r="AJ23" i="23"/>
  <c r="F23" i="23"/>
  <c r="AJ29" i="23"/>
  <c r="F29" i="23"/>
  <c r="AJ33" i="23"/>
  <c r="F33" i="23"/>
  <c r="AJ37" i="23"/>
  <c r="F37" i="23"/>
  <c r="AJ41" i="23"/>
  <c r="F41" i="23"/>
  <c r="AJ45" i="23"/>
  <c r="F45" i="23"/>
  <c r="AJ49" i="23"/>
  <c r="F49" i="23"/>
  <c r="AJ59" i="23"/>
  <c r="F59" i="23"/>
  <c r="AJ63" i="23"/>
  <c r="F63" i="23"/>
  <c r="AJ67" i="23"/>
  <c r="F67" i="23"/>
  <c r="AJ71" i="23"/>
  <c r="F71" i="23"/>
  <c r="AJ75" i="23"/>
  <c r="F75" i="23"/>
  <c r="AJ79" i="23"/>
  <c r="F79" i="23"/>
  <c r="AJ83" i="23"/>
  <c r="F83" i="23"/>
  <c r="AM91" i="23"/>
  <c r="R91" i="23"/>
  <c r="AM95" i="23"/>
  <c r="R95" i="23"/>
  <c r="AM99" i="23"/>
  <c r="R99" i="23"/>
  <c r="AM103" i="23"/>
  <c r="R103" i="23"/>
  <c r="AM107" i="23"/>
  <c r="R107" i="23"/>
  <c r="AM111" i="23"/>
  <c r="R111" i="23"/>
  <c r="AM115" i="23"/>
  <c r="R115" i="23"/>
  <c r="AM119" i="23"/>
  <c r="R119" i="23"/>
  <c r="AM123" i="23"/>
  <c r="R123" i="23"/>
  <c r="AM127" i="23"/>
  <c r="R127" i="23"/>
  <c r="AM131" i="23"/>
  <c r="R131" i="23"/>
  <c r="AM135" i="23"/>
  <c r="R135" i="23"/>
  <c r="AM139" i="23"/>
  <c r="R139" i="23"/>
  <c r="AM143" i="23"/>
  <c r="R143" i="23"/>
  <c r="AM147" i="23"/>
  <c r="R147" i="23"/>
  <c r="AM151" i="23"/>
  <c r="R151" i="23"/>
  <c r="AM155" i="23"/>
  <c r="R155" i="23"/>
  <c r="AM159" i="23"/>
  <c r="R159" i="23"/>
  <c r="AM27" i="23"/>
  <c r="R27" i="23"/>
  <c r="AM15" i="23"/>
  <c r="R15" i="23"/>
  <c r="AM19" i="23"/>
  <c r="R19" i="23"/>
  <c r="AM23" i="23"/>
  <c r="R23" i="23"/>
  <c r="AM29" i="23"/>
  <c r="R29" i="23"/>
  <c r="AM33" i="23"/>
  <c r="R33" i="23"/>
  <c r="AM37" i="23"/>
  <c r="R37" i="23"/>
  <c r="AM41" i="23"/>
  <c r="R41" i="23"/>
  <c r="AM45" i="23"/>
  <c r="R45" i="23"/>
  <c r="AM49" i="23"/>
  <c r="R49" i="23"/>
  <c r="AM59" i="23"/>
  <c r="R59" i="23"/>
  <c r="AM63" i="23"/>
  <c r="R63" i="23"/>
  <c r="AM71" i="23"/>
  <c r="R71" i="23"/>
  <c r="AM79" i="23"/>
  <c r="R79" i="23"/>
  <c r="AM83" i="23"/>
  <c r="R83" i="23"/>
  <c r="AM51" i="23"/>
  <c r="R51" i="23"/>
  <c r="AM67" i="23"/>
  <c r="R67" i="23"/>
  <c r="AM35" i="23"/>
  <c r="R35" i="23"/>
  <c r="AM75" i="23"/>
  <c r="R75" i="23"/>
  <c r="AM13" i="23"/>
  <c r="R13" i="23"/>
  <c r="AM17" i="23"/>
  <c r="R17" i="23"/>
  <c r="AM21" i="23"/>
  <c r="R21" i="23"/>
  <c r="AM31" i="23"/>
  <c r="R31" i="23"/>
  <c r="AM39" i="23"/>
  <c r="R39" i="23"/>
  <c r="AM43" i="23"/>
  <c r="R43" i="23"/>
  <c r="AM47" i="23"/>
  <c r="R47" i="23"/>
  <c r="AM61" i="23"/>
  <c r="R61" i="23"/>
  <c r="AM73" i="23"/>
  <c r="R73" i="23"/>
  <c r="AM81" i="23"/>
  <c r="R81" i="23"/>
  <c r="AJ84" i="23"/>
  <c r="F84" i="23"/>
  <c r="AJ92" i="23"/>
  <c r="F92" i="23"/>
  <c r="AJ96" i="23"/>
  <c r="F96" i="23"/>
  <c r="AJ100" i="23"/>
  <c r="F100" i="23"/>
  <c r="AJ104" i="23"/>
  <c r="F104" i="23"/>
  <c r="AJ108" i="23"/>
  <c r="F108" i="23"/>
  <c r="AJ112" i="23"/>
  <c r="F112" i="23"/>
  <c r="AJ116" i="23"/>
  <c r="F116" i="23"/>
  <c r="AJ120" i="23"/>
  <c r="F120" i="23"/>
  <c r="AJ124" i="23"/>
  <c r="F124" i="23"/>
  <c r="AJ128" i="23"/>
  <c r="F128" i="23"/>
  <c r="AJ132" i="23"/>
  <c r="F132" i="23"/>
  <c r="AJ136" i="23"/>
  <c r="F136" i="23"/>
  <c r="AJ140" i="23"/>
  <c r="F140" i="23"/>
  <c r="AJ144" i="23"/>
  <c r="F144" i="23"/>
  <c r="AJ148" i="23"/>
  <c r="F148" i="23"/>
  <c r="AJ152" i="23"/>
  <c r="F152" i="23"/>
  <c r="AJ156" i="23"/>
  <c r="F156" i="23"/>
  <c r="AJ160" i="23"/>
  <c r="F160" i="23"/>
  <c r="K298" i="26"/>
  <c r="L324" i="26"/>
  <c r="L383" i="26"/>
  <c r="L345" i="26"/>
  <c r="L441" i="26"/>
  <c r="L314" i="26"/>
  <c r="L410" i="26"/>
  <c r="L374" i="26"/>
  <c r="L466" i="26"/>
  <c r="L461" i="26"/>
  <c r="L463" i="26"/>
  <c r="L512" i="26"/>
  <c r="L421" i="26"/>
  <c r="L375" i="26"/>
  <c r="R295" i="26"/>
  <c r="L343" i="26"/>
  <c r="L434" i="26"/>
  <c r="L445" i="26"/>
  <c r="L484" i="26"/>
  <c r="M384" i="26"/>
  <c r="L453" i="26"/>
  <c r="L488" i="26"/>
  <c r="L315" i="26"/>
  <c r="L373" i="26"/>
  <c r="M348" i="26"/>
  <c r="L485" i="26"/>
  <c r="L362" i="26"/>
  <c r="L425" i="26"/>
  <c r="L505" i="26"/>
  <c r="R293" i="26"/>
  <c r="K300" i="26"/>
  <c r="L328" i="26"/>
  <c r="L330" i="26"/>
  <c r="L430" i="26"/>
  <c r="L503" i="26"/>
  <c r="I16" i="26"/>
  <c r="I28" i="26"/>
  <c r="I40" i="26"/>
  <c r="I52" i="26"/>
  <c r="I60" i="26"/>
  <c r="I72" i="26"/>
  <c r="I84" i="26"/>
  <c r="I96" i="26"/>
  <c r="I112" i="26"/>
  <c r="I136" i="26"/>
  <c r="I204" i="26"/>
  <c r="L436" i="26"/>
  <c r="L403" i="26"/>
  <c r="L392" i="26"/>
  <c r="L424" i="26"/>
  <c r="L482" i="26"/>
  <c r="L356" i="26"/>
  <c r="L320" i="26"/>
  <c r="L337" i="26"/>
  <c r="L406" i="26"/>
  <c r="R294" i="26"/>
  <c r="I12" i="26"/>
  <c r="I20" i="26"/>
  <c r="I24" i="26"/>
  <c r="I32" i="26"/>
  <c r="I36" i="26"/>
  <c r="I44" i="26"/>
  <c r="I48" i="26"/>
  <c r="I56" i="26"/>
  <c r="I68" i="26"/>
  <c r="I76" i="26"/>
  <c r="I80" i="26"/>
  <c r="I88" i="26"/>
  <c r="I92" i="26"/>
  <c r="I100" i="26"/>
  <c r="I104" i="26"/>
  <c r="I108" i="26"/>
  <c r="I116" i="26"/>
  <c r="I120" i="26"/>
  <c r="I124" i="26"/>
  <c r="I128" i="26"/>
  <c r="I132" i="26"/>
  <c r="I140" i="26"/>
  <c r="I144" i="26"/>
  <c r="I148" i="26"/>
  <c r="I152" i="26"/>
  <c r="I156" i="26"/>
  <c r="I160" i="26"/>
  <c r="I164" i="26"/>
  <c r="I168" i="26"/>
  <c r="I172" i="26"/>
  <c r="I176" i="26"/>
  <c r="I180" i="26"/>
  <c r="I184" i="26"/>
  <c r="I188" i="26"/>
  <c r="I192" i="26"/>
  <c r="I196" i="26"/>
  <c r="I200" i="26"/>
  <c r="I208" i="26"/>
  <c r="I212" i="26"/>
  <c r="I216" i="26"/>
  <c r="I220" i="26"/>
  <c r="I224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L399" i="26"/>
  <c r="P12" i="26"/>
  <c r="P16" i="26"/>
  <c r="P20" i="26"/>
  <c r="P24" i="26"/>
  <c r="P28" i="26"/>
  <c r="P32" i="26"/>
  <c r="P36" i="26"/>
  <c r="P40" i="26"/>
  <c r="P44" i="26"/>
  <c r="P48" i="26"/>
  <c r="P52" i="26"/>
  <c r="P56" i="26"/>
  <c r="P60" i="26"/>
  <c r="P64" i="26"/>
  <c r="P68" i="26"/>
  <c r="P72" i="26"/>
  <c r="P76" i="26"/>
  <c r="P80" i="26"/>
  <c r="P84" i="26"/>
  <c r="P88" i="26"/>
  <c r="P92" i="26"/>
  <c r="P96" i="26"/>
  <c r="P100" i="26"/>
  <c r="P104" i="26"/>
  <c r="P108" i="26"/>
  <c r="P112" i="26"/>
  <c r="P116" i="26"/>
  <c r="P120" i="26"/>
  <c r="P124" i="26"/>
  <c r="P128" i="26"/>
  <c r="P132" i="26"/>
  <c r="P136" i="26"/>
  <c r="P140" i="26"/>
  <c r="P144" i="26"/>
  <c r="P148" i="26"/>
  <c r="P152" i="26"/>
  <c r="P156" i="26"/>
  <c r="P160" i="26"/>
  <c r="P164" i="26"/>
  <c r="P168" i="26"/>
  <c r="P172" i="26"/>
  <c r="P176" i="26"/>
  <c r="P180" i="26"/>
  <c r="P184" i="26"/>
  <c r="P188" i="26"/>
  <c r="P192" i="26"/>
  <c r="P196" i="26"/>
  <c r="P200" i="26"/>
  <c r="P204" i="26"/>
  <c r="P208" i="26"/>
  <c r="P212" i="26"/>
  <c r="P216" i="26"/>
  <c r="P220" i="26"/>
  <c r="P224" i="26"/>
  <c r="P228" i="26"/>
  <c r="P232" i="26"/>
  <c r="P236" i="26"/>
  <c r="P240" i="26"/>
  <c r="P244" i="26"/>
  <c r="P248" i="26"/>
  <c r="P252" i="26"/>
  <c r="P256" i="26"/>
  <c r="P260" i="26"/>
  <c r="P264" i="26"/>
  <c r="P268" i="26"/>
  <c r="P272" i="26"/>
  <c r="P276" i="26"/>
  <c r="P280" i="26"/>
  <c r="P284" i="26"/>
  <c r="P288" i="26"/>
  <c r="P292" i="26"/>
  <c r="L347" i="26"/>
  <c r="L415" i="26"/>
  <c r="L449" i="26"/>
  <c r="M428" i="26"/>
  <c r="L382" i="26"/>
  <c r="L305" i="26"/>
  <c r="L363" i="26"/>
  <c r="M504" i="26"/>
  <c r="L459" i="26"/>
  <c r="M318" i="26"/>
  <c r="M368" i="26"/>
  <c r="L414" i="26"/>
  <c r="R299" i="26"/>
  <c r="L364" i="26"/>
  <c r="L325" i="26"/>
  <c r="L486" i="26"/>
  <c r="I64" i="26"/>
  <c r="L313" i="26"/>
  <c r="L431" i="26"/>
  <c r="L357" i="26"/>
  <c r="L388" i="26"/>
  <c r="L416" i="26"/>
  <c r="L377" i="26"/>
  <c r="L316" i="26"/>
  <c r="K294" i="26"/>
  <c r="L456" i="26"/>
  <c r="L321" i="26"/>
  <c r="L409" i="26"/>
  <c r="L372" i="26"/>
  <c r="L340" i="26"/>
  <c r="L327" i="26"/>
  <c r="L402" i="26"/>
  <c r="L420" i="26"/>
  <c r="M460" i="26"/>
  <c r="L476" i="26"/>
  <c r="L452" i="26"/>
  <c r="L346" i="26"/>
  <c r="N355" i="26"/>
  <c r="L506" i="26"/>
  <c r="L401" i="26"/>
  <c r="I13" i="26"/>
  <c r="I17" i="26"/>
  <c r="I21" i="26"/>
  <c r="I25" i="26"/>
  <c r="I29" i="26"/>
  <c r="I33" i="26"/>
  <c r="I37" i="26"/>
  <c r="I41" i="26"/>
  <c r="I45" i="26"/>
  <c r="I49" i="26"/>
  <c r="I53" i="26"/>
  <c r="I57" i="26"/>
  <c r="I61" i="26"/>
  <c r="I65" i="26"/>
  <c r="I69" i="26"/>
  <c r="I73" i="26"/>
  <c r="I77" i="26"/>
  <c r="I81" i="26"/>
  <c r="I85" i="26"/>
  <c r="I89" i="26"/>
  <c r="I93" i="26"/>
  <c r="I97" i="26"/>
  <c r="I101" i="26"/>
  <c r="I105" i="26"/>
  <c r="I109" i="26"/>
  <c r="I113" i="26"/>
  <c r="I117" i="26"/>
  <c r="I121" i="26"/>
  <c r="I125" i="26"/>
  <c r="I129" i="26"/>
  <c r="I133" i="26"/>
  <c r="I137" i="26"/>
  <c r="I141" i="26"/>
  <c r="I145" i="26"/>
  <c r="I149" i="26"/>
  <c r="I153" i="26"/>
  <c r="I157" i="26"/>
  <c r="I161" i="26"/>
  <c r="I165" i="26"/>
  <c r="I169" i="26"/>
  <c r="I173" i="26"/>
  <c r="I177" i="26"/>
  <c r="I181" i="26"/>
  <c r="I185" i="26"/>
  <c r="I189" i="26"/>
  <c r="I193" i="26"/>
  <c r="I197" i="26"/>
  <c r="I201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289" i="26"/>
  <c r="L353" i="26"/>
  <c r="L369" i="26"/>
  <c r="L378" i="26"/>
  <c r="L497" i="26"/>
  <c r="L389" i="26"/>
  <c r="L341" i="26"/>
  <c r="L386" i="26"/>
  <c r="L342" i="26"/>
  <c r="P13" i="26"/>
  <c r="P17" i="26"/>
  <c r="P21" i="26"/>
  <c r="P25" i="26"/>
  <c r="P29" i="26"/>
  <c r="P33" i="26"/>
  <c r="P37" i="26"/>
  <c r="P41" i="26"/>
  <c r="P45" i="26"/>
  <c r="P49" i="26"/>
  <c r="P53" i="26"/>
  <c r="P57" i="26"/>
  <c r="P61" i="26"/>
  <c r="P65" i="26"/>
  <c r="P69" i="26"/>
  <c r="P73" i="26"/>
  <c r="P77" i="26"/>
  <c r="P81" i="26"/>
  <c r="P85" i="26"/>
  <c r="P89" i="26"/>
  <c r="P93" i="26"/>
  <c r="P97" i="26"/>
  <c r="P101" i="26"/>
  <c r="P105" i="26"/>
  <c r="P109" i="26"/>
  <c r="P113" i="26"/>
  <c r="P117" i="26"/>
  <c r="P121" i="26"/>
  <c r="P125" i="26"/>
  <c r="P129" i="26"/>
  <c r="P133" i="26"/>
  <c r="P137" i="26"/>
  <c r="P141" i="26"/>
  <c r="P145" i="26"/>
  <c r="P149" i="26"/>
  <c r="P153" i="26"/>
  <c r="P157" i="26"/>
  <c r="P161" i="26"/>
  <c r="P165" i="26"/>
  <c r="P169" i="26"/>
  <c r="P173" i="26"/>
  <c r="P177" i="26"/>
  <c r="P181" i="26"/>
  <c r="P185" i="26"/>
  <c r="P189" i="26"/>
  <c r="P193" i="26"/>
  <c r="P197" i="26"/>
  <c r="P201" i="26"/>
  <c r="P205" i="26"/>
  <c r="P209" i="26"/>
  <c r="P213" i="26"/>
  <c r="P217" i="26"/>
  <c r="P221" i="26"/>
  <c r="P225" i="26"/>
  <c r="P229" i="26"/>
  <c r="P233" i="26"/>
  <c r="P237" i="26"/>
  <c r="P241" i="26"/>
  <c r="P245" i="26"/>
  <c r="P249" i="26"/>
  <c r="P253" i="26"/>
  <c r="P257" i="26"/>
  <c r="P261" i="26"/>
  <c r="P265" i="26"/>
  <c r="P269" i="26"/>
  <c r="P273" i="26"/>
  <c r="P277" i="26"/>
  <c r="P281" i="26"/>
  <c r="P285" i="26"/>
  <c r="P289" i="26"/>
  <c r="M444" i="26"/>
  <c r="L427" i="26"/>
  <c r="L413" i="26"/>
  <c r="L487" i="26"/>
  <c r="L359" i="26"/>
  <c r="L381" i="26"/>
  <c r="L407" i="26"/>
  <c r="L411" i="26"/>
  <c r="L391" i="26"/>
  <c r="K293" i="26"/>
  <c r="L309" i="26"/>
  <c r="L322" i="26"/>
  <c r="M432" i="26"/>
  <c r="L475" i="26"/>
  <c r="L448" i="26"/>
  <c r="L329" i="26"/>
  <c r="L500" i="26"/>
  <c r="L516" i="26"/>
  <c r="L496" i="26"/>
  <c r="R297" i="26"/>
  <c r="L509" i="26"/>
  <c r="L498" i="26"/>
  <c r="L408" i="26"/>
  <c r="L367" i="26"/>
  <c r="R298" i="26"/>
  <c r="M479" i="26"/>
  <c r="L361" i="26"/>
  <c r="L490" i="26"/>
  <c r="L352" i="26"/>
  <c r="M447" i="26"/>
  <c r="L477" i="26"/>
  <c r="L439" i="26"/>
  <c r="L492" i="26"/>
  <c r="L468" i="26"/>
  <c r="M423" i="26"/>
  <c r="L393" i="26"/>
  <c r="L387" i="26"/>
  <c r="L319" i="26"/>
  <c r="L422" i="26"/>
  <c r="M467" i="26"/>
  <c r="M366" i="26"/>
  <c r="L437" i="26"/>
  <c r="M360" i="26"/>
  <c r="L379" i="26"/>
  <c r="L491" i="26"/>
  <c r="L457" i="26"/>
  <c r="L499" i="26"/>
  <c r="L472" i="26"/>
  <c r="L400" i="26"/>
  <c r="L508" i="26"/>
  <c r="L454" i="26"/>
  <c r="L510" i="26"/>
  <c r="L396" i="26"/>
  <c r="L370" i="26"/>
  <c r="L429" i="26"/>
  <c r="L515" i="26"/>
  <c r="L513" i="26"/>
  <c r="L311" i="26"/>
  <c r="L404" i="26"/>
  <c r="L446" i="26"/>
  <c r="L335" i="26"/>
  <c r="L306" i="26"/>
  <c r="L455" i="26"/>
  <c r="L412" i="26"/>
  <c r="L507" i="26"/>
  <c r="I14" i="26"/>
  <c r="I18" i="26"/>
  <c r="I22" i="26"/>
  <c r="I26" i="26"/>
  <c r="I30" i="26"/>
  <c r="I34" i="26"/>
  <c r="I38" i="26"/>
  <c r="I42" i="26"/>
  <c r="I46" i="26"/>
  <c r="I50" i="26"/>
  <c r="I54" i="26"/>
  <c r="I58" i="26"/>
  <c r="I62" i="26"/>
  <c r="I66" i="26"/>
  <c r="I70" i="26"/>
  <c r="I74" i="26"/>
  <c r="I78" i="26"/>
  <c r="I82" i="26"/>
  <c r="I86" i="26"/>
  <c r="I90" i="26"/>
  <c r="I94" i="26"/>
  <c r="I98" i="26"/>
  <c r="I102" i="26"/>
  <c r="I106" i="26"/>
  <c r="I110" i="26"/>
  <c r="I114" i="26"/>
  <c r="I118" i="26"/>
  <c r="I122" i="26"/>
  <c r="I126" i="26"/>
  <c r="I130" i="26"/>
  <c r="I134" i="26"/>
  <c r="I138" i="26"/>
  <c r="I142" i="26"/>
  <c r="I146" i="26"/>
  <c r="I150" i="26"/>
  <c r="I154" i="26"/>
  <c r="I158" i="26"/>
  <c r="I162" i="26"/>
  <c r="I166" i="26"/>
  <c r="I170" i="26"/>
  <c r="I174" i="26"/>
  <c r="I178" i="26"/>
  <c r="I182" i="26"/>
  <c r="I186" i="26"/>
  <c r="I190" i="26"/>
  <c r="I194" i="26"/>
  <c r="I198" i="26"/>
  <c r="I202" i="26"/>
  <c r="I206" i="26"/>
  <c r="I210" i="26"/>
  <c r="I214" i="26"/>
  <c r="I218" i="26"/>
  <c r="I222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6" i="26"/>
  <c r="I290" i="26"/>
  <c r="M303" i="26"/>
  <c r="L380" i="26"/>
  <c r="L390" i="26"/>
  <c r="K297" i="26"/>
  <c r="P42" i="26"/>
  <c r="P66" i="26"/>
  <c r="P90" i="26"/>
  <c r="P114" i="26"/>
  <c r="P130" i="26"/>
  <c r="P146" i="26"/>
  <c r="P154" i="26"/>
  <c r="P162" i="26"/>
  <c r="P170" i="26"/>
  <c r="P174" i="26"/>
  <c r="P182" i="26"/>
  <c r="P190" i="26"/>
  <c r="P198" i="26"/>
  <c r="P210" i="26"/>
  <c r="P230" i="26"/>
  <c r="P246" i="26"/>
  <c r="P254" i="26"/>
  <c r="P266" i="26"/>
  <c r="P278" i="26"/>
  <c r="P286" i="26"/>
  <c r="L376" i="26"/>
  <c r="L395" i="26"/>
  <c r="L442" i="26"/>
  <c r="L302" i="26"/>
  <c r="L304" i="26"/>
  <c r="L301" i="26"/>
  <c r="K296" i="26"/>
  <c r="L493" i="26"/>
  <c r="L417" i="26"/>
  <c r="L336" i="26"/>
  <c r="L489" i="26"/>
  <c r="M502" i="26"/>
  <c r="L371" i="26"/>
  <c r="R300" i="26"/>
  <c r="L495" i="26"/>
  <c r="L344" i="26"/>
  <c r="L338" i="26"/>
  <c r="L465" i="26"/>
  <c r="L332" i="26"/>
  <c r="M350" i="26"/>
  <c r="L419" i="26"/>
  <c r="L501" i="26"/>
  <c r="L480" i="26"/>
  <c r="L471" i="26"/>
  <c r="L440" i="26"/>
  <c r="L354" i="26"/>
  <c r="P34" i="26"/>
  <c r="P58" i="26"/>
  <c r="P82" i="26"/>
  <c r="P102" i="26"/>
  <c r="P122" i="26"/>
  <c r="P138" i="26"/>
  <c r="P158" i="26"/>
  <c r="P186" i="26"/>
  <c r="P202" i="26"/>
  <c r="P222" i="26"/>
  <c r="P242" i="26"/>
  <c r="P258" i="26"/>
  <c r="P270" i="26"/>
  <c r="P282" i="26"/>
  <c r="L323" i="26"/>
  <c r="L307" i="26"/>
  <c r="K299" i="26"/>
  <c r="L365" i="26"/>
  <c r="L308" i="26"/>
  <c r="L310" i="26"/>
  <c r="L351" i="26"/>
  <c r="L418" i="26"/>
  <c r="L358" i="26"/>
  <c r="L435" i="26"/>
  <c r="I15" i="26"/>
  <c r="I19" i="26"/>
  <c r="I23" i="26"/>
  <c r="I27" i="26"/>
  <c r="I31" i="26"/>
  <c r="I35" i="26"/>
  <c r="I39" i="26"/>
  <c r="I43" i="26"/>
  <c r="I47" i="26"/>
  <c r="I51" i="26"/>
  <c r="I55" i="26"/>
  <c r="I59" i="26"/>
  <c r="I63" i="26"/>
  <c r="I67" i="26"/>
  <c r="I71" i="26"/>
  <c r="I75" i="26"/>
  <c r="I79" i="26"/>
  <c r="I83" i="26"/>
  <c r="I87" i="26"/>
  <c r="I91" i="26"/>
  <c r="I95" i="26"/>
  <c r="I99" i="26"/>
  <c r="I103" i="26"/>
  <c r="I107" i="26"/>
  <c r="I111" i="26"/>
  <c r="I115" i="26"/>
  <c r="I119" i="26"/>
  <c r="I123" i="26"/>
  <c r="I127" i="26"/>
  <c r="I131" i="26"/>
  <c r="I135" i="26"/>
  <c r="I139" i="26"/>
  <c r="I143" i="26"/>
  <c r="I147" i="26"/>
  <c r="I151" i="26"/>
  <c r="I155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287" i="26"/>
  <c r="I291" i="26"/>
  <c r="L333" i="26"/>
  <c r="L483" i="26"/>
  <c r="R296" i="26"/>
  <c r="L443" i="26"/>
  <c r="L458" i="26"/>
  <c r="L334" i="26"/>
  <c r="L514" i="26"/>
  <c r="L470" i="26"/>
  <c r="L481" i="26"/>
  <c r="L451" i="26"/>
  <c r="L349" i="26"/>
  <c r="L450" i="26"/>
  <c r="L385" i="26"/>
  <c r="L398" i="26"/>
  <c r="L426" i="26"/>
  <c r="P14" i="26"/>
  <c r="P18" i="26"/>
  <c r="P22" i="26"/>
  <c r="P26" i="26"/>
  <c r="P30" i="26"/>
  <c r="P38" i="26"/>
  <c r="P46" i="26"/>
  <c r="P50" i="26"/>
  <c r="P54" i="26"/>
  <c r="P62" i="26"/>
  <c r="P70" i="26"/>
  <c r="P74" i="26"/>
  <c r="P78" i="26"/>
  <c r="P86" i="26"/>
  <c r="P94" i="26"/>
  <c r="P98" i="26"/>
  <c r="P106" i="26"/>
  <c r="P110" i="26"/>
  <c r="P118" i="26"/>
  <c r="P126" i="26"/>
  <c r="P134" i="26"/>
  <c r="P142" i="26"/>
  <c r="P150" i="26"/>
  <c r="P166" i="26"/>
  <c r="P178" i="26"/>
  <c r="P194" i="26"/>
  <c r="P206" i="26"/>
  <c r="P214" i="26"/>
  <c r="P218" i="26"/>
  <c r="P226" i="26"/>
  <c r="P234" i="26"/>
  <c r="P238" i="26"/>
  <c r="P250" i="26"/>
  <c r="P262" i="26"/>
  <c r="P274" i="26"/>
  <c r="P290" i="26"/>
  <c r="L478" i="26"/>
  <c r="M326" i="26"/>
  <c r="K295" i="26"/>
  <c r="L312" i="26"/>
  <c r="L464" i="26"/>
  <c r="P15" i="26"/>
  <c r="P19" i="26"/>
  <c r="P23" i="26"/>
  <c r="P27" i="26"/>
  <c r="P31" i="26"/>
  <c r="P35" i="26"/>
  <c r="P39" i="26"/>
  <c r="P43" i="26"/>
  <c r="P47" i="26"/>
  <c r="P51" i="26"/>
  <c r="P55" i="26"/>
  <c r="P59" i="26"/>
  <c r="P63" i="26"/>
  <c r="P67" i="26"/>
  <c r="P71" i="26"/>
  <c r="P75" i="26"/>
  <c r="P79" i="26"/>
  <c r="P83" i="26"/>
  <c r="P87" i="26"/>
  <c r="P91" i="26"/>
  <c r="P95" i="26"/>
  <c r="P99" i="26"/>
  <c r="P103" i="26"/>
  <c r="P107" i="26"/>
  <c r="P111" i="26"/>
  <c r="P115" i="26"/>
  <c r="P119" i="26"/>
  <c r="P123" i="26"/>
  <c r="P127" i="26"/>
  <c r="P131" i="26"/>
  <c r="P135" i="26"/>
  <c r="P139" i="26"/>
  <c r="P143" i="26"/>
  <c r="P147" i="26"/>
  <c r="P151" i="26"/>
  <c r="P155" i="26"/>
  <c r="P159" i="26"/>
  <c r="P163" i="26"/>
  <c r="P167" i="26"/>
  <c r="P171" i="26"/>
  <c r="P175" i="26"/>
  <c r="P179" i="26"/>
  <c r="P183" i="26"/>
  <c r="P187" i="26"/>
  <c r="P191" i="26"/>
  <c r="P195" i="26"/>
  <c r="P199" i="26"/>
  <c r="P203" i="26"/>
  <c r="P207" i="26"/>
  <c r="P211" i="26"/>
  <c r="P215" i="26"/>
  <c r="P219" i="26"/>
  <c r="P223" i="26"/>
  <c r="P227" i="26"/>
  <c r="P231" i="26"/>
  <c r="P235" i="26"/>
  <c r="P239" i="26"/>
  <c r="P243" i="26"/>
  <c r="P247" i="26"/>
  <c r="P251" i="26"/>
  <c r="P255" i="26"/>
  <c r="P259" i="26"/>
  <c r="P263" i="26"/>
  <c r="P267" i="26"/>
  <c r="P271" i="26"/>
  <c r="P275" i="26"/>
  <c r="P279" i="26"/>
  <c r="P283" i="26"/>
  <c r="P287" i="26"/>
  <c r="P291" i="26"/>
  <c r="M317" i="26"/>
  <c r="L469" i="26"/>
  <c r="L473" i="26"/>
  <c r="L462" i="26"/>
  <c r="L438" i="26"/>
  <c r="L339" i="26"/>
  <c r="L433" i="26"/>
  <c r="L511" i="26"/>
  <c r="L397" i="26"/>
  <c r="L405" i="26"/>
  <c r="L474" i="26"/>
  <c r="AM12" i="27"/>
  <c r="H12" i="27"/>
  <c r="H16" i="27"/>
  <c r="AC16" i="27" s="1"/>
  <c r="AR12" i="27"/>
  <c r="AR6" i="27" s="1"/>
  <c r="K20" i="28" s="1"/>
  <c r="K21" i="28" s="1"/>
  <c r="K22" i="28" s="1"/>
  <c r="T12" i="27"/>
  <c r="T16" i="27"/>
  <c r="T15" i="27"/>
  <c r="H13" i="27"/>
  <c r="AC13" i="27" s="1"/>
  <c r="H17" i="27"/>
  <c r="AC17" i="27" s="1"/>
  <c r="T13" i="27"/>
  <c r="T17" i="27"/>
  <c r="J19" i="27"/>
  <c r="AE19" i="27" s="1"/>
  <c r="H14" i="27"/>
  <c r="AC14" i="27" s="1"/>
  <c r="H18" i="27"/>
  <c r="AC18" i="27" s="1"/>
  <c r="V20" i="27"/>
  <c r="AP20" i="27" s="1"/>
  <c r="T14" i="27"/>
  <c r="T18" i="27"/>
  <c r="V19" i="27"/>
  <c r="AP19" i="27" s="1"/>
  <c r="H15" i="27"/>
  <c r="AC15" i="27" s="1"/>
  <c r="J20" i="27"/>
  <c r="AE20" i="27" s="1"/>
  <c r="D19" i="28"/>
  <c r="L268" i="20"/>
  <c r="Z268" i="20"/>
  <c r="AA262" i="20"/>
  <c r="M262" i="20"/>
  <c r="AB262" i="20" s="1"/>
  <c r="AB266" i="20"/>
  <c r="AA266" i="20"/>
  <c r="Z265" i="20"/>
  <c r="Z264" i="20"/>
  <c r="AB259" i="20"/>
  <c r="AA259" i="20"/>
  <c r="AB261" i="20"/>
  <c r="AA261" i="20"/>
  <c r="K179" i="19"/>
  <c r="Y179" i="19"/>
  <c r="K178" i="19"/>
  <c r="Y178" i="19"/>
  <c r="K183" i="19"/>
  <c r="Y183" i="19"/>
  <c r="K177" i="19"/>
  <c r="Y177" i="19"/>
  <c r="K182" i="19"/>
  <c r="Y182" i="19"/>
  <c r="P116" i="19"/>
  <c r="AD116" i="19"/>
  <c r="K180" i="19"/>
  <c r="Y180" i="19"/>
  <c r="K181" i="19"/>
  <c r="Y181" i="19"/>
  <c r="H13" i="19"/>
  <c r="H18" i="19"/>
  <c r="H23" i="19"/>
  <c r="H28" i="19"/>
  <c r="H33" i="19"/>
  <c r="H38" i="19"/>
  <c r="H43" i="19"/>
  <c r="H48" i="19"/>
  <c r="H53" i="19"/>
  <c r="H58" i="19"/>
  <c r="H63" i="19"/>
  <c r="H68" i="19"/>
  <c r="H73" i="19"/>
  <c r="H78" i="19"/>
  <c r="H83" i="19"/>
  <c r="H88" i="19"/>
  <c r="H93" i="19"/>
  <c r="H98" i="19"/>
  <c r="H103" i="19"/>
  <c r="H108" i="19"/>
  <c r="H113" i="19"/>
  <c r="H118" i="19"/>
  <c r="H123" i="19"/>
  <c r="H128" i="19"/>
  <c r="H133" i="19"/>
  <c r="H138" i="19"/>
  <c r="H143" i="19"/>
  <c r="H148" i="19"/>
  <c r="H153" i="19"/>
  <c r="H158" i="19"/>
  <c r="H163" i="19"/>
  <c r="H168" i="19"/>
  <c r="H173" i="19"/>
  <c r="AG18" i="19"/>
  <c r="O18" i="19"/>
  <c r="AG28" i="19"/>
  <c r="O28" i="19"/>
  <c r="AG48" i="19"/>
  <c r="O48" i="19"/>
  <c r="AG68" i="19"/>
  <c r="O68" i="19"/>
  <c r="AG73" i="19"/>
  <c r="O73" i="19"/>
  <c r="AG78" i="19"/>
  <c r="O78" i="19"/>
  <c r="AG93" i="19"/>
  <c r="O93" i="19"/>
  <c r="AG103" i="19"/>
  <c r="O103" i="19"/>
  <c r="AG118" i="19"/>
  <c r="O118" i="19"/>
  <c r="AG128" i="19"/>
  <c r="O128" i="19"/>
  <c r="AG138" i="19"/>
  <c r="O138" i="19"/>
  <c r="AG143" i="19"/>
  <c r="O143" i="19"/>
  <c r="AG148" i="19"/>
  <c r="O148" i="19"/>
  <c r="AG153" i="19"/>
  <c r="O153" i="19"/>
  <c r="AG158" i="19"/>
  <c r="O158" i="19"/>
  <c r="AG163" i="19"/>
  <c r="O163" i="19"/>
  <c r="AG173" i="19"/>
  <c r="O173" i="19"/>
  <c r="AG83" i="19"/>
  <c r="O83" i="19"/>
  <c r="AG168" i="19"/>
  <c r="O168" i="19"/>
  <c r="AG38" i="19"/>
  <c r="O38" i="19"/>
  <c r="H14" i="19"/>
  <c r="H19" i="19"/>
  <c r="H24" i="19"/>
  <c r="H29" i="19"/>
  <c r="H34" i="19"/>
  <c r="H39" i="19"/>
  <c r="H44" i="19"/>
  <c r="H49" i="19"/>
  <c r="H54" i="19"/>
  <c r="H59" i="19"/>
  <c r="H64" i="19"/>
  <c r="H69" i="19"/>
  <c r="H74" i="19"/>
  <c r="H79" i="19"/>
  <c r="H84" i="19"/>
  <c r="H89" i="19"/>
  <c r="H94" i="19"/>
  <c r="H99" i="19"/>
  <c r="H104" i="19"/>
  <c r="H109" i="19"/>
  <c r="H114" i="19"/>
  <c r="H119" i="19"/>
  <c r="H124" i="19"/>
  <c r="H129" i="19"/>
  <c r="H134" i="19"/>
  <c r="H139" i="19"/>
  <c r="H144" i="19"/>
  <c r="H149" i="19"/>
  <c r="H154" i="19"/>
  <c r="H159" i="19"/>
  <c r="H164" i="19"/>
  <c r="H174" i="19"/>
  <c r="AG98" i="19"/>
  <c r="O98" i="19"/>
  <c r="H169" i="19"/>
  <c r="AG14" i="19"/>
  <c r="AH14" i="19" s="1"/>
  <c r="O14" i="19"/>
  <c r="AG19" i="19"/>
  <c r="O19" i="19"/>
  <c r="AG24" i="19"/>
  <c r="O24" i="19"/>
  <c r="AG29" i="19"/>
  <c r="O29" i="19"/>
  <c r="AG34" i="19"/>
  <c r="O34" i="19"/>
  <c r="AG39" i="19"/>
  <c r="O39" i="19"/>
  <c r="AG44" i="19"/>
  <c r="O44" i="19"/>
  <c r="AG49" i="19"/>
  <c r="O49" i="19"/>
  <c r="AG54" i="19"/>
  <c r="O54" i="19"/>
  <c r="AG59" i="19"/>
  <c r="O59" i="19"/>
  <c r="AG64" i="19"/>
  <c r="O64" i="19"/>
  <c r="AG69" i="19"/>
  <c r="O69" i="19"/>
  <c r="AG74" i="19"/>
  <c r="O74" i="19"/>
  <c r="AG79" i="19"/>
  <c r="O79" i="19"/>
  <c r="AG84" i="19"/>
  <c r="O84" i="19"/>
  <c r="AG89" i="19"/>
  <c r="O89" i="19"/>
  <c r="AG94" i="19"/>
  <c r="O94" i="19"/>
  <c r="AG99" i="19"/>
  <c r="O99" i="19"/>
  <c r="AG104" i="19"/>
  <c r="O104" i="19"/>
  <c r="AG109" i="19"/>
  <c r="O109" i="19"/>
  <c r="AG114" i="19"/>
  <c r="O114" i="19"/>
  <c r="AG119" i="19"/>
  <c r="O119" i="19"/>
  <c r="AG124" i="19"/>
  <c r="O124" i="19"/>
  <c r="AG129" i="19"/>
  <c r="O129" i="19"/>
  <c r="AG134" i="19"/>
  <c r="O134" i="19"/>
  <c r="AG139" i="19"/>
  <c r="O139" i="19"/>
  <c r="AG144" i="19"/>
  <c r="O144" i="19"/>
  <c r="AG149" i="19"/>
  <c r="O149" i="19"/>
  <c r="AG154" i="19"/>
  <c r="O154" i="19"/>
  <c r="AG159" i="19"/>
  <c r="O159" i="19"/>
  <c r="AG164" i="19"/>
  <c r="O164" i="19"/>
  <c r="AG169" i="19"/>
  <c r="O169" i="19"/>
  <c r="AG174" i="19"/>
  <c r="O174" i="19"/>
  <c r="AG53" i="19"/>
  <c r="O53" i="19"/>
  <c r="AG123" i="19"/>
  <c r="O123" i="19"/>
  <c r="AG13" i="19"/>
  <c r="O13" i="19"/>
  <c r="AG23" i="19"/>
  <c r="O23" i="19"/>
  <c r="AG63" i="19"/>
  <c r="O63" i="19"/>
  <c r="AG108" i="19"/>
  <c r="O108" i="19"/>
  <c r="H15" i="19"/>
  <c r="H20" i="19"/>
  <c r="H25" i="19"/>
  <c r="H30" i="19"/>
  <c r="H35" i="19"/>
  <c r="H40" i="19"/>
  <c r="H45" i="19"/>
  <c r="H50" i="19"/>
  <c r="H55" i="19"/>
  <c r="H60" i="19"/>
  <c r="H65" i="19"/>
  <c r="H70" i="19"/>
  <c r="H75" i="19"/>
  <c r="H80" i="19"/>
  <c r="H85" i="19"/>
  <c r="H90" i="19"/>
  <c r="H95" i="19"/>
  <c r="H100" i="19"/>
  <c r="H105" i="19"/>
  <c r="H110" i="19"/>
  <c r="H115" i="19"/>
  <c r="H125" i="19"/>
  <c r="H130" i="19"/>
  <c r="H135" i="19"/>
  <c r="H140" i="19"/>
  <c r="H145" i="19"/>
  <c r="H150" i="19"/>
  <c r="H155" i="19"/>
  <c r="H160" i="19"/>
  <c r="H165" i="19"/>
  <c r="H170" i="19"/>
  <c r="H175" i="19"/>
  <c r="AG33" i="19"/>
  <c r="O33" i="19"/>
  <c r="AG88" i="19"/>
  <c r="O88" i="19"/>
  <c r="H120" i="19"/>
  <c r="AG15" i="19"/>
  <c r="O15" i="19"/>
  <c r="AG20" i="19"/>
  <c r="O20" i="19"/>
  <c r="AG25" i="19"/>
  <c r="O25" i="19"/>
  <c r="AG30" i="19"/>
  <c r="O30" i="19"/>
  <c r="AG35" i="19"/>
  <c r="O35" i="19"/>
  <c r="AG40" i="19"/>
  <c r="O40" i="19"/>
  <c r="AG45" i="19"/>
  <c r="O45" i="19"/>
  <c r="AG50" i="19"/>
  <c r="O50" i="19"/>
  <c r="AG55" i="19"/>
  <c r="O55" i="19"/>
  <c r="AG60" i="19"/>
  <c r="O60" i="19"/>
  <c r="AG65" i="19"/>
  <c r="O65" i="19"/>
  <c r="AG70" i="19"/>
  <c r="O70" i="19"/>
  <c r="AG75" i="19"/>
  <c r="O75" i="19"/>
  <c r="AG80" i="19"/>
  <c r="O80" i="19"/>
  <c r="AG85" i="19"/>
  <c r="O85" i="19"/>
  <c r="AG90" i="19"/>
  <c r="O90" i="19"/>
  <c r="AG95" i="19"/>
  <c r="O95" i="19"/>
  <c r="AG100" i="19"/>
  <c r="O100" i="19"/>
  <c r="AG105" i="19"/>
  <c r="O105" i="19"/>
  <c r="AG110" i="19"/>
  <c r="O110" i="19"/>
  <c r="AG115" i="19"/>
  <c r="O115" i="19"/>
  <c r="AG120" i="19"/>
  <c r="O120" i="19"/>
  <c r="AG125" i="19"/>
  <c r="O125" i="19"/>
  <c r="AG130" i="19"/>
  <c r="O130" i="19"/>
  <c r="AG135" i="19"/>
  <c r="O135" i="19"/>
  <c r="AG140" i="19"/>
  <c r="O140" i="19"/>
  <c r="AG145" i="19"/>
  <c r="O145" i="19"/>
  <c r="AG150" i="19"/>
  <c r="O150" i="19"/>
  <c r="AG155" i="19"/>
  <c r="O155" i="19"/>
  <c r="AG160" i="19"/>
  <c r="O160" i="19"/>
  <c r="AG165" i="19"/>
  <c r="O165" i="19"/>
  <c r="AG170" i="19"/>
  <c r="O170" i="19"/>
  <c r="AG175" i="19"/>
  <c r="O175" i="19"/>
  <c r="AG43" i="19"/>
  <c r="O43" i="19"/>
  <c r="AG113" i="19"/>
  <c r="O113" i="19"/>
  <c r="AG58" i="19"/>
  <c r="O58" i="19"/>
  <c r="AG133" i="19"/>
  <c r="O133" i="19"/>
  <c r="H16" i="19"/>
  <c r="H21" i="19"/>
  <c r="H26" i="19"/>
  <c r="H31" i="19"/>
  <c r="H36" i="19"/>
  <c r="H41" i="19"/>
  <c r="H46" i="19"/>
  <c r="H51" i="19"/>
  <c r="H56" i="19"/>
  <c r="H61" i="19"/>
  <c r="H66" i="19"/>
  <c r="H71" i="19"/>
  <c r="H76" i="19"/>
  <c r="H81" i="19"/>
  <c r="H86" i="19"/>
  <c r="H91" i="19"/>
  <c r="H96" i="19"/>
  <c r="H101" i="19"/>
  <c r="H106" i="19"/>
  <c r="H111" i="19"/>
  <c r="H116" i="19"/>
  <c r="H121" i="19"/>
  <c r="H126" i="19"/>
  <c r="H131" i="19"/>
  <c r="H136" i="19"/>
  <c r="H141" i="19"/>
  <c r="H146" i="19"/>
  <c r="H151" i="19"/>
  <c r="H156" i="19"/>
  <c r="H161" i="19"/>
  <c r="H166" i="19"/>
  <c r="H171" i="19"/>
  <c r="H176" i="19"/>
  <c r="AG16" i="19"/>
  <c r="O16" i="19"/>
  <c r="AG26" i="19"/>
  <c r="O26" i="19"/>
  <c r="AG31" i="19"/>
  <c r="O31" i="19"/>
  <c r="AG36" i="19"/>
  <c r="O36" i="19"/>
  <c r="AG41" i="19"/>
  <c r="O41" i="19"/>
  <c r="AG46" i="19"/>
  <c r="O46" i="19"/>
  <c r="AG51" i="19"/>
  <c r="O51" i="19"/>
  <c r="AG56" i="19"/>
  <c r="O56" i="19"/>
  <c r="AG61" i="19"/>
  <c r="O61" i="19"/>
  <c r="AG66" i="19"/>
  <c r="O66" i="19"/>
  <c r="AG71" i="19"/>
  <c r="O71" i="19"/>
  <c r="AG76" i="19"/>
  <c r="O76" i="19"/>
  <c r="AG81" i="19"/>
  <c r="O81" i="19"/>
  <c r="AG86" i="19"/>
  <c r="O86" i="19"/>
  <c r="AG91" i="19"/>
  <c r="O91" i="19"/>
  <c r="AG96" i="19"/>
  <c r="O96" i="19"/>
  <c r="AG101" i="19"/>
  <c r="O101" i="19"/>
  <c r="AG106" i="19"/>
  <c r="O106" i="19"/>
  <c r="AG111" i="19"/>
  <c r="O111" i="19"/>
  <c r="AG121" i="19"/>
  <c r="O121" i="19"/>
  <c r="AG126" i="19"/>
  <c r="O126" i="19"/>
  <c r="AG131" i="19"/>
  <c r="O131" i="19"/>
  <c r="AG136" i="19"/>
  <c r="O136" i="19"/>
  <c r="AG141" i="19"/>
  <c r="O141" i="19"/>
  <c r="AG146" i="19"/>
  <c r="O146" i="19"/>
  <c r="AG151" i="19"/>
  <c r="O151" i="19"/>
  <c r="AG156" i="19"/>
  <c r="O156" i="19"/>
  <c r="AG161" i="19"/>
  <c r="O161" i="19"/>
  <c r="AG166" i="19"/>
  <c r="O166" i="19"/>
  <c r="AG171" i="19"/>
  <c r="O171" i="19"/>
  <c r="AG176" i="19"/>
  <c r="O176" i="19"/>
  <c r="AG21" i="19"/>
  <c r="O21" i="19"/>
  <c r="H12" i="19"/>
  <c r="H17" i="19"/>
  <c r="H22" i="19"/>
  <c r="H27" i="19"/>
  <c r="H32" i="19"/>
  <c r="H37" i="19"/>
  <c r="H42" i="19"/>
  <c r="H47" i="19"/>
  <c r="H52" i="19"/>
  <c r="H57" i="19"/>
  <c r="H62" i="19"/>
  <c r="H67" i="19"/>
  <c r="H72" i="19"/>
  <c r="H77" i="19"/>
  <c r="H82" i="19"/>
  <c r="H87" i="19"/>
  <c r="H92" i="19"/>
  <c r="H97" i="19"/>
  <c r="H102" i="19"/>
  <c r="H107" i="19"/>
  <c r="H112" i="19"/>
  <c r="H117" i="19"/>
  <c r="H122" i="19"/>
  <c r="H127" i="19"/>
  <c r="H132" i="19"/>
  <c r="H137" i="19"/>
  <c r="H142" i="19"/>
  <c r="H147" i="19"/>
  <c r="H152" i="19"/>
  <c r="H157" i="19"/>
  <c r="H167" i="19"/>
  <c r="H172" i="19"/>
  <c r="H162" i="19"/>
  <c r="AG12" i="19"/>
  <c r="O12" i="19"/>
  <c r="AG17" i="19"/>
  <c r="O17" i="19"/>
  <c r="AG22" i="19"/>
  <c r="O22" i="19"/>
  <c r="AG27" i="19"/>
  <c r="O27" i="19"/>
  <c r="AG32" i="19"/>
  <c r="O32" i="19"/>
  <c r="AG37" i="19"/>
  <c r="O37" i="19"/>
  <c r="AG42" i="19"/>
  <c r="O42" i="19"/>
  <c r="AG47" i="19"/>
  <c r="O47" i="19"/>
  <c r="AG52" i="19"/>
  <c r="O52" i="19"/>
  <c r="AG57" i="19"/>
  <c r="O57" i="19"/>
  <c r="AG62" i="19"/>
  <c r="O62" i="19"/>
  <c r="AG67" i="19"/>
  <c r="O67" i="19"/>
  <c r="AG72" i="19"/>
  <c r="O72" i="19"/>
  <c r="AG77" i="19"/>
  <c r="O77" i="19"/>
  <c r="AG82" i="19"/>
  <c r="O82" i="19"/>
  <c r="AG87" i="19"/>
  <c r="O87" i="19"/>
  <c r="AG92" i="19"/>
  <c r="O92" i="19"/>
  <c r="AG97" i="19"/>
  <c r="O97" i="19"/>
  <c r="AG102" i="19"/>
  <c r="O102" i="19"/>
  <c r="AG107" i="19"/>
  <c r="O107" i="19"/>
  <c r="AG112" i="19"/>
  <c r="O112" i="19"/>
  <c r="AG117" i="19"/>
  <c r="O117" i="19"/>
  <c r="AG122" i="19"/>
  <c r="O122" i="19"/>
  <c r="AG127" i="19"/>
  <c r="O127" i="19"/>
  <c r="AG132" i="19"/>
  <c r="O132" i="19"/>
  <c r="AG137" i="19"/>
  <c r="O137" i="19"/>
  <c r="AG142" i="19"/>
  <c r="O142" i="19"/>
  <c r="AG147" i="19"/>
  <c r="O147" i="19"/>
  <c r="AG152" i="19"/>
  <c r="O152" i="19"/>
  <c r="AG157" i="19"/>
  <c r="O157" i="19"/>
  <c r="AG162" i="19"/>
  <c r="O162" i="19"/>
  <c r="AG167" i="19"/>
  <c r="O167" i="19"/>
  <c r="AG172" i="19"/>
  <c r="O172" i="19"/>
  <c r="W84" i="18"/>
  <c r="BY84" i="18"/>
  <c r="AW83" i="18"/>
  <c r="CY83" i="18"/>
  <c r="BY88" i="18"/>
  <c r="AV86" i="18"/>
  <c r="CX86" i="18"/>
  <c r="AW79" i="18"/>
  <c r="CY79" i="18"/>
  <c r="AJ84" i="18"/>
  <c r="CL84" i="18"/>
  <c r="AJ80" i="18"/>
  <c r="CL80" i="18"/>
  <c r="J86" i="18"/>
  <c r="BL86" i="18"/>
  <c r="BL88" i="18"/>
  <c r="J83" i="18"/>
  <c r="BL83" i="18"/>
  <c r="J84" i="18"/>
  <c r="BL84" i="18"/>
  <c r="J79" i="18"/>
  <c r="BL79" i="18"/>
  <c r="EH244" i="17"/>
  <c r="Q244" i="17"/>
  <c r="Q225" i="17"/>
  <c r="EH225" i="17"/>
  <c r="AC196" i="17"/>
  <c r="ET196" i="17"/>
  <c r="P205" i="17"/>
  <c r="EG205" i="17"/>
  <c r="I197" i="17"/>
  <c r="DZ197" i="17"/>
  <c r="Q233" i="17"/>
  <c r="EH233" i="17"/>
  <c r="I202" i="17"/>
  <c r="DZ202" i="17"/>
  <c r="AD211" i="17"/>
  <c r="EU211" i="17"/>
  <c r="J211" i="17"/>
  <c r="EA211" i="17"/>
  <c r="I205" i="17"/>
  <c r="DZ205" i="17"/>
  <c r="Q223" i="17"/>
  <c r="EH223" i="17"/>
  <c r="Q231" i="17"/>
  <c r="EH231" i="17"/>
  <c r="J237" i="17"/>
  <c r="EA237" i="17"/>
  <c r="P202" i="17"/>
  <c r="EG202" i="17"/>
  <c r="I206" i="17"/>
  <c r="DZ206" i="17"/>
  <c r="I198" i="17"/>
  <c r="DZ198" i="17"/>
  <c r="AC194" i="17"/>
  <c r="ET194" i="17"/>
  <c r="AD241" i="17"/>
  <c r="EU241" i="17"/>
  <c r="AD221" i="17"/>
  <c r="EU221" i="17"/>
  <c r="J227" i="17"/>
  <c r="EA227" i="17"/>
  <c r="J213" i="17"/>
  <c r="EA213" i="17"/>
  <c r="I193" i="17"/>
  <c r="DZ193" i="17"/>
  <c r="Q240" i="17"/>
  <c r="EH240" i="17"/>
  <c r="I207" i="17"/>
  <c r="DZ207" i="17"/>
  <c r="I190" i="17"/>
  <c r="DZ190" i="17"/>
  <c r="Q212" i="17"/>
  <c r="EH212" i="17"/>
  <c r="J229" i="17"/>
  <c r="EA229" i="17"/>
  <c r="P193" i="17"/>
  <c r="EG193" i="17"/>
  <c r="AD215" i="17"/>
  <c r="EU215" i="17"/>
  <c r="I208" i="17"/>
  <c r="DZ208" i="17"/>
  <c r="Q242" i="17"/>
  <c r="EH242" i="17"/>
  <c r="J217" i="17"/>
  <c r="EA217" i="17"/>
  <c r="J221" i="17"/>
  <c r="EA221" i="17"/>
  <c r="P189" i="17"/>
  <c r="EG189" i="17"/>
  <c r="Q232" i="17"/>
  <c r="EH232" i="17"/>
  <c r="J219" i="17"/>
  <c r="EA219" i="17"/>
  <c r="J220" i="17"/>
  <c r="EA220" i="17"/>
  <c r="J212" i="17"/>
  <c r="EA212" i="17"/>
  <c r="Q217" i="17"/>
  <c r="EH217" i="17"/>
  <c r="AD222" i="17"/>
  <c r="EU222" i="17"/>
  <c r="AC203" i="17"/>
  <c r="ET203" i="17"/>
  <c r="I203" i="17"/>
  <c r="DZ203" i="17"/>
  <c r="AC191" i="17"/>
  <c r="ET191" i="17"/>
  <c r="AD219" i="17"/>
  <c r="EU219" i="17"/>
  <c r="J216" i="17"/>
  <c r="EA216" i="17"/>
  <c r="AD214" i="17"/>
  <c r="EU214" i="17"/>
  <c r="J238" i="17"/>
  <c r="EA238" i="17"/>
  <c r="AE27" i="17"/>
  <c r="EV27" i="17"/>
  <c r="P190" i="17"/>
  <c r="EG190" i="17"/>
  <c r="AC204" i="17"/>
  <c r="ET204" i="17"/>
  <c r="AC200" i="17"/>
  <c r="ET200" i="17"/>
  <c r="AD224" i="17"/>
  <c r="EU224" i="17"/>
  <c r="L242" i="17"/>
  <c r="ED242" i="17" s="1"/>
  <c r="EC242" i="17"/>
  <c r="AD220" i="17"/>
  <c r="EU220" i="17"/>
  <c r="P198" i="17"/>
  <c r="EG198" i="17"/>
  <c r="J232" i="17"/>
  <c r="EA232" i="17"/>
  <c r="AD238" i="17"/>
  <c r="EU238" i="17"/>
  <c r="P195" i="17"/>
  <c r="EG195" i="17"/>
  <c r="Q241" i="17"/>
  <c r="EH241" i="17"/>
  <c r="P196" i="17"/>
  <c r="EG196" i="17"/>
  <c r="J236" i="17"/>
  <c r="EA236" i="17"/>
  <c r="AD229" i="17"/>
  <c r="EU229" i="17"/>
  <c r="AC201" i="17"/>
  <c r="ET201" i="17"/>
  <c r="AC210" i="17"/>
  <c r="ET210" i="17"/>
  <c r="I200" i="17"/>
  <c r="DZ200" i="17"/>
  <c r="Q235" i="17"/>
  <c r="EH235" i="17"/>
  <c r="I191" i="17"/>
  <c r="DZ191" i="17"/>
  <c r="AD232" i="17"/>
  <c r="EU232" i="17"/>
  <c r="AD230" i="17"/>
  <c r="EU230" i="17"/>
  <c r="P210" i="17"/>
  <c r="EG210" i="17"/>
  <c r="Q215" i="17"/>
  <c r="EH215" i="17"/>
  <c r="P207" i="17"/>
  <c r="EG207" i="17"/>
  <c r="Q239" i="17"/>
  <c r="EH239" i="17"/>
  <c r="J223" i="17"/>
  <c r="EA223" i="17"/>
  <c r="P192" i="17"/>
  <c r="EG192" i="17"/>
  <c r="Q238" i="17"/>
  <c r="EH238" i="17"/>
  <c r="J224" i="17"/>
  <c r="EA224" i="17"/>
  <c r="AD243" i="17"/>
  <c r="EU243" i="17"/>
  <c r="AD216" i="17"/>
  <c r="EU216" i="17"/>
  <c r="AD218" i="17"/>
  <c r="EU218" i="17"/>
  <c r="I194" i="17"/>
  <c r="DZ194" i="17"/>
  <c r="Q243" i="17"/>
  <c r="EH243" i="17"/>
  <c r="Q218" i="17"/>
  <c r="EH218" i="17"/>
  <c r="J233" i="17"/>
  <c r="EA233" i="17"/>
  <c r="P209" i="17"/>
  <c r="EG209" i="17"/>
  <c r="J222" i="17"/>
  <c r="EA222" i="17"/>
  <c r="AD227" i="17"/>
  <c r="EU227" i="17"/>
  <c r="AD233" i="17"/>
  <c r="EU233" i="17"/>
  <c r="AC205" i="17"/>
  <c r="ET205" i="17"/>
  <c r="Q230" i="17"/>
  <c r="EH230" i="17"/>
  <c r="J240" i="17"/>
  <c r="EA240" i="17"/>
  <c r="P194" i="17"/>
  <c r="EG194" i="17"/>
  <c r="AC209" i="17"/>
  <c r="ET209" i="17"/>
  <c r="J226" i="17"/>
  <c r="EA226" i="17"/>
  <c r="P203" i="17"/>
  <c r="EG203" i="17"/>
  <c r="J214" i="17"/>
  <c r="EA214" i="17"/>
  <c r="AD212" i="17"/>
  <c r="EU212" i="17"/>
  <c r="Q219" i="17"/>
  <c r="EH219" i="17"/>
  <c r="J235" i="17"/>
  <c r="EA235" i="17"/>
  <c r="I201" i="17"/>
  <c r="DZ201" i="17"/>
  <c r="AD217" i="17"/>
  <c r="EU217" i="17"/>
  <c r="Q214" i="17"/>
  <c r="EH214" i="17"/>
  <c r="P204" i="17"/>
  <c r="EG204" i="17"/>
  <c r="I192" i="17"/>
  <c r="DZ192" i="17"/>
  <c r="Q237" i="17"/>
  <c r="EH237" i="17"/>
  <c r="AC190" i="17"/>
  <c r="ET190" i="17"/>
  <c r="I204" i="17"/>
  <c r="DZ204" i="17"/>
  <c r="AC193" i="17"/>
  <c r="ET193" i="17"/>
  <c r="AC208" i="17"/>
  <c r="ET208" i="17"/>
  <c r="Q224" i="17"/>
  <c r="EH224" i="17"/>
  <c r="Q229" i="17"/>
  <c r="EH229" i="17"/>
  <c r="AC206" i="17"/>
  <c r="ET206" i="17"/>
  <c r="J234" i="17"/>
  <c r="EA234" i="17"/>
  <c r="AC198" i="17"/>
  <c r="ET198" i="17"/>
  <c r="AD237" i="17"/>
  <c r="EU237" i="17"/>
  <c r="AD226" i="17"/>
  <c r="EU226" i="17"/>
  <c r="J228" i="17"/>
  <c r="EA228" i="17"/>
  <c r="Q213" i="17"/>
  <c r="EH213" i="17"/>
  <c r="P206" i="17"/>
  <c r="EG206" i="17"/>
  <c r="J225" i="17"/>
  <c r="EA225" i="17"/>
  <c r="I210" i="17"/>
  <c r="DZ210" i="17"/>
  <c r="Q222" i="17"/>
  <c r="EH222" i="17"/>
  <c r="L239" i="17"/>
  <c r="ED239" i="17" s="1"/>
  <c r="EC239" i="17"/>
  <c r="P197" i="17"/>
  <c r="EG197" i="17"/>
  <c r="AD236" i="17"/>
  <c r="EU236" i="17"/>
  <c r="AD228" i="17"/>
  <c r="EU228" i="17"/>
  <c r="K243" i="17"/>
  <c r="EB243" i="17"/>
  <c r="AC199" i="17"/>
  <c r="ET199" i="17"/>
  <c r="AD242" i="17"/>
  <c r="EU242" i="17"/>
  <c r="AD234" i="17"/>
  <c r="EU234" i="17"/>
  <c r="J218" i="17"/>
  <c r="EA218" i="17"/>
  <c r="AC192" i="17"/>
  <c r="ET192" i="17"/>
  <c r="P201" i="17"/>
  <c r="EG201" i="17"/>
  <c r="AC189" i="17"/>
  <c r="ET189" i="17"/>
  <c r="Q221" i="17"/>
  <c r="EH221" i="17"/>
  <c r="I189" i="17"/>
  <c r="DZ189" i="17"/>
  <c r="J231" i="17"/>
  <c r="EA231" i="17"/>
  <c r="Q234" i="17"/>
  <c r="EH234" i="17"/>
  <c r="J215" i="17"/>
  <c r="EA215" i="17"/>
  <c r="AD240" i="17"/>
  <c r="EU240" i="17"/>
  <c r="AD231" i="17"/>
  <c r="EU231" i="17"/>
  <c r="AC207" i="17"/>
  <c r="ET207" i="17"/>
  <c r="Q236" i="17"/>
  <c r="EH236" i="17"/>
  <c r="AD225" i="17"/>
  <c r="EU225" i="17"/>
  <c r="P208" i="17"/>
  <c r="EG208" i="17"/>
  <c r="I199" i="17"/>
  <c r="DZ199" i="17"/>
  <c r="AC195" i="17"/>
  <c r="ET195" i="17"/>
  <c r="I196" i="17"/>
  <c r="DZ196" i="17"/>
  <c r="AC202" i="17"/>
  <c r="ET202" i="17"/>
  <c r="AD239" i="17"/>
  <c r="EU239" i="17"/>
  <c r="I209" i="17"/>
  <c r="DZ209" i="17"/>
  <c r="J230" i="17"/>
  <c r="EA230" i="17"/>
  <c r="P200" i="17"/>
  <c r="EG200" i="17"/>
  <c r="P191" i="17"/>
  <c r="EG191" i="17"/>
  <c r="I195" i="17"/>
  <c r="DZ195" i="17"/>
  <c r="Q216" i="17"/>
  <c r="EH216" i="17"/>
  <c r="J241" i="17"/>
  <c r="EA241" i="17"/>
  <c r="AC197" i="17"/>
  <c r="ET197" i="17"/>
  <c r="AD235" i="17"/>
  <c r="EU235" i="17"/>
  <c r="AD213" i="17"/>
  <c r="EU213" i="17"/>
  <c r="Q226" i="17"/>
  <c r="EH226" i="17"/>
  <c r="P199" i="17"/>
  <c r="EG199" i="17"/>
  <c r="Q227" i="17"/>
  <c r="EH227" i="17"/>
  <c r="AD223" i="17"/>
  <c r="EU223" i="17"/>
  <c r="Q211" i="17"/>
  <c r="EH211" i="17"/>
  <c r="Q228" i="17"/>
  <c r="EH228" i="17"/>
  <c r="Q220" i="17"/>
  <c r="EH220" i="17"/>
  <c r="EI245" i="17"/>
  <c r="R245" i="17"/>
  <c r="EV247" i="17"/>
  <c r="AE247" i="17"/>
  <c r="EU248" i="17"/>
  <c r="AD248" i="17"/>
  <c r="EU245" i="17"/>
  <c r="AD245" i="17"/>
  <c r="L245" i="17"/>
  <c r="ED245" i="17" s="1"/>
  <c r="EC245" i="17"/>
  <c r="EV249" i="17"/>
  <c r="AE249" i="17"/>
  <c r="EV246" i="17"/>
  <c r="AE246" i="17"/>
  <c r="EC244" i="17"/>
  <c r="L244" i="17"/>
  <c r="ED244" i="17" s="1"/>
  <c r="EI247" i="17"/>
  <c r="R247" i="17"/>
  <c r="EI248" i="17"/>
  <c r="R248" i="17"/>
  <c r="EH249" i="17"/>
  <c r="Q249" i="17"/>
  <c r="EC247" i="17"/>
  <c r="L247" i="17"/>
  <c r="ED247" i="17" s="1"/>
  <c r="EH246" i="17"/>
  <c r="Q246" i="17"/>
  <c r="EV244" i="17"/>
  <c r="AE244" i="17"/>
  <c r="EC246" i="17"/>
  <c r="L246" i="17"/>
  <c r="ED246" i="17" s="1"/>
  <c r="BF156" i="1"/>
  <c r="Z156" i="1"/>
  <c r="AA154" i="1"/>
  <c r="BG154" i="1"/>
  <c r="AT155" i="1"/>
  <c r="N155" i="1"/>
  <c r="M154" i="1"/>
  <c r="AS154" i="1"/>
  <c r="AA155" i="1"/>
  <c r="BG155" i="1"/>
  <c r="BG157" i="1"/>
  <c r="AA157" i="1"/>
  <c r="N158" i="1"/>
  <c r="AT158" i="1"/>
  <c r="N67" i="1"/>
  <c r="AT67" i="1"/>
  <c r="AA72" i="1"/>
  <c r="BG72" i="1"/>
  <c r="N77" i="1"/>
  <c r="AT77" i="1"/>
  <c r="AA87" i="1"/>
  <c r="BG87" i="1"/>
  <c r="Z106" i="1"/>
  <c r="BF106" i="1"/>
  <c r="AA97" i="1"/>
  <c r="BG97" i="1"/>
  <c r="N18" i="1"/>
  <c r="AT18" i="1"/>
  <c r="AC55" i="1"/>
  <c r="BI55" i="1"/>
  <c r="N78" i="1"/>
  <c r="AT78" i="1"/>
  <c r="N48" i="1"/>
  <c r="AT48" i="1"/>
  <c r="Z119" i="1"/>
  <c r="BF119" i="1"/>
  <c r="R43" i="1"/>
  <c r="AX43" i="1"/>
  <c r="AA67" i="1"/>
  <c r="BG67" i="1"/>
  <c r="M107" i="1"/>
  <c r="AS107" i="1"/>
  <c r="AA30" i="1"/>
  <c r="BG30" i="1"/>
  <c r="Z127" i="1"/>
  <c r="BF127" i="1"/>
  <c r="Z121" i="1"/>
  <c r="BF121" i="1"/>
  <c r="Z115" i="1"/>
  <c r="BF115" i="1"/>
  <c r="N23" i="1"/>
  <c r="AT23" i="1"/>
  <c r="Z104" i="1"/>
  <c r="BF104" i="1"/>
  <c r="M136" i="1"/>
  <c r="AS136" i="1"/>
  <c r="Z110" i="1"/>
  <c r="BF110" i="1"/>
  <c r="N44" i="1"/>
  <c r="AT44" i="1"/>
  <c r="AB36" i="1"/>
  <c r="BH36" i="1"/>
  <c r="N62" i="1"/>
  <c r="AT62" i="1"/>
  <c r="AA46" i="1"/>
  <c r="BG46" i="1"/>
  <c r="M141" i="1"/>
  <c r="AS141" i="1"/>
  <c r="Z131" i="1"/>
  <c r="BF131" i="1"/>
  <c r="N98" i="1"/>
  <c r="AT98" i="1"/>
  <c r="M127" i="1"/>
  <c r="AS127" i="1"/>
  <c r="P71" i="1"/>
  <c r="AV71" i="1"/>
  <c r="Z130" i="1"/>
  <c r="BF130" i="1"/>
  <c r="Z124" i="1"/>
  <c r="BF124" i="1"/>
  <c r="Z111" i="1"/>
  <c r="BF111" i="1"/>
  <c r="M133" i="1"/>
  <c r="AS133" i="1"/>
  <c r="AD102" i="1"/>
  <c r="BJ102" i="1"/>
  <c r="N92" i="1"/>
  <c r="AT92" i="1"/>
  <c r="P84" i="1"/>
  <c r="AV84" i="1"/>
  <c r="Z151" i="1"/>
  <c r="BF151" i="1"/>
  <c r="N68" i="1"/>
  <c r="AT68" i="1"/>
  <c r="M128" i="1"/>
  <c r="AS128" i="1"/>
  <c r="O34" i="1"/>
  <c r="AU34" i="1"/>
  <c r="O81" i="1"/>
  <c r="AU81" i="1"/>
  <c r="Z125" i="1"/>
  <c r="BF125" i="1"/>
  <c r="AA63" i="1"/>
  <c r="BG63" i="1"/>
  <c r="Q14" i="1"/>
  <c r="AW14" i="1"/>
  <c r="N88" i="1"/>
  <c r="AT88" i="1"/>
  <c r="AA34" i="1"/>
  <c r="BG34" i="1"/>
  <c r="Z142" i="1"/>
  <c r="BF142" i="1"/>
  <c r="AA103" i="1"/>
  <c r="BG103" i="1"/>
  <c r="M131" i="1"/>
  <c r="AS131" i="1"/>
  <c r="N57" i="1"/>
  <c r="AT57" i="1"/>
  <c r="AA51" i="1"/>
  <c r="BG51" i="1"/>
  <c r="Z146" i="1"/>
  <c r="BF146" i="1"/>
  <c r="Z134" i="1"/>
  <c r="BF134" i="1"/>
  <c r="AA18" i="1"/>
  <c r="BG18" i="1"/>
  <c r="Z120" i="1"/>
  <c r="BF120" i="1"/>
  <c r="AA96" i="1"/>
  <c r="BG96" i="1"/>
  <c r="Z113" i="1"/>
  <c r="BF113" i="1"/>
  <c r="AC84" i="1"/>
  <c r="BI84" i="1"/>
  <c r="Z129" i="1"/>
  <c r="BF129" i="1"/>
  <c r="AC49" i="1"/>
  <c r="BI49" i="1"/>
  <c r="M119" i="1"/>
  <c r="AS119" i="1"/>
  <c r="AA52" i="1"/>
  <c r="BG52" i="1"/>
  <c r="O65" i="1"/>
  <c r="AU65" i="1"/>
  <c r="AA44" i="1"/>
  <c r="BG44" i="1"/>
  <c r="P21" i="1"/>
  <c r="AV21" i="1"/>
  <c r="M104" i="1"/>
  <c r="AS104" i="1"/>
  <c r="N94" i="1"/>
  <c r="AT94" i="1"/>
  <c r="N45" i="1"/>
  <c r="AT45" i="1"/>
  <c r="N74" i="1"/>
  <c r="AT74" i="1"/>
  <c r="O38" i="1"/>
  <c r="AU38" i="1"/>
  <c r="Z138" i="1"/>
  <c r="BF138" i="1"/>
  <c r="N54" i="1"/>
  <c r="AT54" i="1"/>
  <c r="N22" i="1"/>
  <c r="AT22" i="1"/>
  <c r="N102" i="1"/>
  <c r="AT102" i="1"/>
  <c r="N42" i="1"/>
  <c r="AT42" i="1"/>
  <c r="N28" i="1"/>
  <c r="AT28" i="1"/>
  <c r="N15" i="1"/>
  <c r="AT15" i="1"/>
  <c r="AA21" i="1"/>
  <c r="BG21" i="1"/>
  <c r="N85" i="1"/>
  <c r="AT85" i="1"/>
  <c r="AB23" i="1"/>
  <c r="BH23" i="1"/>
  <c r="N33" i="1"/>
  <c r="AT33" i="1"/>
  <c r="U63" i="1"/>
  <c r="BB63" i="1" s="1"/>
  <c r="BA63" i="1"/>
  <c r="AA91" i="1"/>
  <c r="BG91" i="1"/>
  <c r="N31" i="1"/>
  <c r="AT31" i="1"/>
  <c r="AA62" i="1"/>
  <c r="BG62" i="1"/>
  <c r="M125" i="1"/>
  <c r="AS125" i="1"/>
  <c r="AC60" i="1"/>
  <c r="BI60" i="1"/>
  <c r="N82" i="1"/>
  <c r="AT82" i="1"/>
  <c r="AA41" i="1"/>
  <c r="BG41" i="1"/>
  <c r="AA68" i="1"/>
  <c r="BG68" i="1"/>
  <c r="P75" i="1"/>
  <c r="AV75" i="1"/>
  <c r="AA31" i="1"/>
  <c r="BG31" i="1"/>
  <c r="AA58" i="1"/>
  <c r="BG58" i="1"/>
  <c r="AA28" i="1"/>
  <c r="BG28" i="1"/>
  <c r="Z136" i="1"/>
  <c r="BF136" i="1"/>
  <c r="N52" i="1"/>
  <c r="AT52" i="1"/>
  <c r="M106" i="1"/>
  <c r="AS106" i="1"/>
  <c r="U79" i="1"/>
  <c r="BB79" i="1" s="1"/>
  <c r="BA79" i="1"/>
  <c r="Z152" i="1"/>
  <c r="BF152" i="1"/>
  <c r="AA74" i="1"/>
  <c r="BG74" i="1"/>
  <c r="M114" i="1"/>
  <c r="AS114" i="1"/>
  <c r="AA64" i="1"/>
  <c r="BG64" i="1"/>
  <c r="M152" i="1"/>
  <c r="AS152" i="1"/>
  <c r="M109" i="1"/>
  <c r="AS109" i="1"/>
  <c r="AA54" i="1"/>
  <c r="BG54" i="1"/>
  <c r="M144" i="1"/>
  <c r="AS144" i="1"/>
  <c r="M143" i="1"/>
  <c r="AS143" i="1"/>
  <c r="AD82" i="1"/>
  <c r="BJ82" i="1"/>
  <c r="AA35" i="1"/>
  <c r="BG35" i="1"/>
  <c r="AA29" i="1"/>
  <c r="BG29" i="1"/>
  <c r="M145" i="1"/>
  <c r="AS145" i="1"/>
  <c r="N27" i="1"/>
  <c r="AT27" i="1"/>
  <c r="M137" i="1"/>
  <c r="AS137" i="1"/>
  <c r="Z117" i="1"/>
  <c r="BF117" i="1"/>
  <c r="Z135" i="1"/>
  <c r="BF135" i="1"/>
  <c r="M135" i="1"/>
  <c r="AS135" i="1"/>
  <c r="AA48" i="1"/>
  <c r="BG48" i="1"/>
  <c r="P96" i="1"/>
  <c r="AV96" i="1"/>
  <c r="AA93" i="1"/>
  <c r="BG93" i="1"/>
  <c r="T103" i="1"/>
  <c r="AZ103" i="1"/>
  <c r="Z150" i="1"/>
  <c r="BF150" i="1"/>
  <c r="M120" i="1"/>
  <c r="AS120" i="1"/>
  <c r="Z105" i="1"/>
  <c r="BF105" i="1"/>
  <c r="AA32" i="1"/>
  <c r="BG32" i="1"/>
  <c r="AD66" i="1"/>
  <c r="BJ66" i="1"/>
  <c r="N100" i="1"/>
  <c r="AT100" i="1"/>
  <c r="M138" i="1"/>
  <c r="AS138" i="1"/>
  <c r="AA61" i="1"/>
  <c r="BG61" i="1"/>
  <c r="Q80" i="1"/>
  <c r="AW80" i="1"/>
  <c r="Z109" i="1"/>
  <c r="BF109" i="1"/>
  <c r="AA78" i="1"/>
  <c r="BG78" i="1"/>
  <c r="AA37" i="1"/>
  <c r="BG37" i="1"/>
  <c r="M123" i="1"/>
  <c r="AS123" i="1"/>
  <c r="AA70" i="1"/>
  <c r="BG70" i="1"/>
  <c r="N87" i="1"/>
  <c r="AT87" i="1"/>
  <c r="AB57" i="1"/>
  <c r="BH57" i="1"/>
  <c r="AA24" i="1"/>
  <c r="BG24" i="1"/>
  <c r="Z108" i="1"/>
  <c r="BF108" i="1"/>
  <c r="T41" i="1"/>
  <c r="AZ41" i="1"/>
  <c r="AC16" i="1"/>
  <c r="BI16" i="1"/>
  <c r="AA14" i="1"/>
  <c r="BG14" i="1"/>
  <c r="M126" i="1"/>
  <c r="AS126" i="1"/>
  <c r="M142" i="1"/>
  <c r="AS142" i="1"/>
  <c r="O51" i="1"/>
  <c r="AU51" i="1"/>
  <c r="N35" i="1"/>
  <c r="AT35" i="1"/>
  <c r="Z139" i="1"/>
  <c r="BF139" i="1"/>
  <c r="AA80" i="1"/>
  <c r="BG80" i="1"/>
  <c r="AA95" i="1"/>
  <c r="BG95" i="1"/>
  <c r="N72" i="1"/>
  <c r="AT72" i="1"/>
  <c r="N97" i="1"/>
  <c r="AT97" i="1"/>
  <c r="AA85" i="1"/>
  <c r="BG85" i="1"/>
  <c r="AA50" i="1"/>
  <c r="BG50" i="1"/>
  <c r="M150" i="1"/>
  <c r="AS150" i="1"/>
  <c r="AA43" i="1"/>
  <c r="BG43" i="1"/>
  <c r="AC79" i="1"/>
  <c r="BI79" i="1"/>
  <c r="Z123" i="1"/>
  <c r="BF123" i="1"/>
  <c r="AA94" i="1"/>
  <c r="BG94" i="1"/>
  <c r="N73" i="1"/>
  <c r="AT73" i="1"/>
  <c r="Z141" i="1"/>
  <c r="BF141" i="1"/>
  <c r="N32" i="1"/>
  <c r="AT32" i="1"/>
  <c r="Z118" i="1"/>
  <c r="BF118" i="1"/>
  <c r="Q50" i="1"/>
  <c r="AW50" i="1"/>
  <c r="M149" i="1"/>
  <c r="AS149" i="1"/>
  <c r="Z107" i="1"/>
  <c r="BF107" i="1"/>
  <c r="AC89" i="1"/>
  <c r="BI89" i="1"/>
  <c r="M115" i="1"/>
  <c r="AS115" i="1"/>
  <c r="Z128" i="1"/>
  <c r="BF128" i="1"/>
  <c r="Z137" i="1"/>
  <c r="BF137" i="1"/>
  <c r="M121" i="1"/>
  <c r="AS121" i="1"/>
  <c r="AA83" i="1"/>
  <c r="BG83" i="1"/>
  <c r="AA88" i="1"/>
  <c r="BG88" i="1"/>
  <c r="M118" i="1"/>
  <c r="AS118" i="1"/>
  <c r="O93" i="1"/>
  <c r="AU93" i="1"/>
  <c r="R101" i="1"/>
  <c r="AX101" i="1"/>
  <c r="O95" i="1"/>
  <c r="AU95" i="1"/>
  <c r="O53" i="1"/>
  <c r="AU53" i="1"/>
  <c r="N37" i="1"/>
  <c r="AT37" i="1"/>
  <c r="AA13" i="1"/>
  <c r="BG13" i="1"/>
  <c r="M112" i="1"/>
  <c r="AS112" i="1"/>
  <c r="M132" i="1"/>
  <c r="AS132" i="1"/>
  <c r="Z126" i="1"/>
  <c r="BF126" i="1"/>
  <c r="N60" i="1"/>
  <c r="AT60" i="1"/>
  <c r="Z116" i="1"/>
  <c r="BF116" i="1"/>
  <c r="M153" i="1"/>
  <c r="AS153" i="1"/>
  <c r="AG22" i="1"/>
  <c r="BM22" i="1"/>
  <c r="Z112" i="1"/>
  <c r="BF112" i="1"/>
  <c r="AA77" i="1"/>
  <c r="BG77" i="1"/>
  <c r="R24" i="1"/>
  <c r="AX24" i="1"/>
  <c r="AC75" i="1"/>
  <c r="BI75" i="1"/>
  <c r="U13" i="1"/>
  <c r="BB13" i="1" s="1"/>
  <c r="BA13" i="1"/>
  <c r="AD42" i="1"/>
  <c r="BJ42" i="1"/>
  <c r="AA65" i="1"/>
  <c r="BG65" i="1"/>
  <c r="AC100" i="1"/>
  <c r="BI100" i="1"/>
  <c r="Q30" i="1"/>
  <c r="AW30" i="1"/>
  <c r="N55" i="1"/>
  <c r="AT55" i="1"/>
  <c r="O40" i="1"/>
  <c r="AU40" i="1"/>
  <c r="M124" i="1"/>
  <c r="AS124" i="1"/>
  <c r="N58" i="1"/>
  <c r="AT58" i="1"/>
  <c r="AA38" i="1"/>
  <c r="BG38" i="1"/>
  <c r="N70" i="1"/>
  <c r="AT70" i="1"/>
  <c r="AA69" i="1"/>
  <c r="BG69" i="1"/>
  <c r="Z145" i="1"/>
  <c r="BF145" i="1"/>
  <c r="M148" i="1"/>
  <c r="AS148" i="1"/>
  <c r="M105" i="1"/>
  <c r="AS105" i="1"/>
  <c r="M140" i="1"/>
  <c r="AS140" i="1"/>
  <c r="AC99" i="1"/>
  <c r="BI99" i="1"/>
  <c r="AB15" i="1"/>
  <c r="BH15" i="1"/>
  <c r="AA76" i="1"/>
  <c r="BG76" i="1"/>
  <c r="AA27" i="1"/>
  <c r="BG27" i="1"/>
  <c r="Z144" i="1"/>
  <c r="BF144" i="1"/>
  <c r="M110" i="1"/>
  <c r="AS110" i="1"/>
  <c r="M147" i="1"/>
  <c r="AS147" i="1"/>
  <c r="AA26" i="1"/>
  <c r="BG26" i="1"/>
  <c r="Z153" i="1"/>
  <c r="BF153" i="1"/>
  <c r="Z148" i="1"/>
  <c r="BF148" i="1"/>
  <c r="M139" i="1"/>
  <c r="AS139" i="1"/>
  <c r="M113" i="1"/>
  <c r="AS113" i="1"/>
  <c r="AC40" i="1"/>
  <c r="BI40" i="1"/>
  <c r="O91" i="1"/>
  <c r="AU91" i="1"/>
  <c r="AA47" i="1"/>
  <c r="BG47" i="1"/>
  <c r="AA17" i="1"/>
  <c r="BG17" i="1"/>
  <c r="AA71" i="1"/>
  <c r="BG71" i="1"/>
  <c r="AA90" i="1"/>
  <c r="BG90" i="1"/>
  <c r="AA73" i="1"/>
  <c r="BG73" i="1"/>
  <c r="AA25" i="1"/>
  <c r="BG25" i="1"/>
  <c r="M108" i="1"/>
  <c r="AS108" i="1"/>
  <c r="AB19" i="1"/>
  <c r="BH19" i="1"/>
  <c r="M129" i="1"/>
  <c r="AS129" i="1"/>
  <c r="Z140" i="1"/>
  <c r="BF140" i="1"/>
  <c r="AA53" i="1"/>
  <c r="BG53" i="1"/>
  <c r="N25" i="1"/>
  <c r="AT25" i="1"/>
  <c r="AA59" i="1"/>
  <c r="BG59" i="1"/>
  <c r="AA56" i="1"/>
  <c r="BG56" i="1"/>
  <c r="Z133" i="1"/>
  <c r="BF133" i="1"/>
  <c r="M134" i="1"/>
  <c r="AS134" i="1"/>
  <c r="N17" i="1"/>
  <c r="AT17" i="1"/>
  <c r="M117" i="1"/>
  <c r="AS117" i="1"/>
  <c r="AC39" i="1"/>
  <c r="BI39" i="1"/>
  <c r="AA81" i="1"/>
  <c r="BG81" i="1"/>
  <c r="Q90" i="1"/>
  <c r="AW90" i="1"/>
  <c r="Z149" i="1"/>
  <c r="BF149" i="1"/>
  <c r="N47" i="1"/>
  <c r="AT47" i="1"/>
  <c r="Z147" i="1"/>
  <c r="BF147" i="1"/>
  <c r="AA33" i="1"/>
  <c r="BG33" i="1"/>
  <c r="AA98" i="1"/>
  <c r="BG98" i="1"/>
  <c r="M111" i="1"/>
  <c r="AS111" i="1"/>
  <c r="Z122" i="1"/>
  <c r="BF122" i="1"/>
  <c r="AC86" i="1"/>
  <c r="BI86" i="1"/>
  <c r="M151" i="1"/>
  <c r="AS151" i="1"/>
  <c r="AA92" i="1"/>
  <c r="BG92" i="1"/>
  <c r="AA101" i="1"/>
  <c r="BG101" i="1"/>
  <c r="Z114" i="1"/>
  <c r="BF114" i="1"/>
  <c r="M130" i="1"/>
  <c r="AS130" i="1"/>
  <c r="N83" i="1"/>
  <c r="AT83" i="1"/>
  <c r="N20" i="1"/>
  <c r="AT20" i="1"/>
  <c r="Z132" i="1"/>
  <c r="BF132" i="1"/>
  <c r="M122" i="1"/>
  <c r="AS122" i="1"/>
  <c r="M146" i="1"/>
  <c r="AS146" i="1"/>
  <c r="Z143" i="1"/>
  <c r="BF143" i="1"/>
  <c r="AA45" i="1"/>
  <c r="BG45" i="1"/>
  <c r="N64" i="1"/>
  <c r="AT64" i="1"/>
  <c r="M116" i="1"/>
  <c r="AS116" i="1"/>
  <c r="D14" i="28"/>
  <c r="D15" i="28"/>
  <c r="D17" i="28"/>
  <c r="G17" i="28"/>
  <c r="W6" i="23"/>
  <c r="D18" i="28" s="1"/>
  <c r="V59" i="19"/>
  <c r="V129" i="19"/>
  <c r="V134" i="19"/>
  <c r="AH134" i="19" s="1"/>
  <c r="V46" i="19"/>
  <c r="AH46" i="19" s="1"/>
  <c r="AG116" i="19"/>
  <c r="AA12" i="27"/>
  <c r="S6" i="21"/>
  <c r="D16" i="28" s="1"/>
  <c r="AA16" i="27"/>
  <c r="AA17" i="27"/>
  <c r="AA13" i="27"/>
  <c r="AA18" i="27"/>
  <c r="AA14" i="27"/>
  <c r="M494" i="26" l="1"/>
  <c r="AD6" i="26"/>
  <c r="AH6" i="26"/>
  <c r="W6" i="26"/>
  <c r="E19" i="28" s="1"/>
  <c r="AH236" i="22"/>
  <c r="AH162" i="22"/>
  <c r="AH150" i="22"/>
  <c r="AH40" i="20"/>
  <c r="AH222" i="20"/>
  <c r="AC6" i="20"/>
  <c r="AH62" i="20"/>
  <c r="AH233" i="20"/>
  <c r="AH112" i="20"/>
  <c r="AG6" i="20"/>
  <c r="J15" i="28" s="1"/>
  <c r="AH110" i="20"/>
  <c r="V6" i="20"/>
  <c r="E15" i="28" s="1"/>
  <c r="AI172" i="26"/>
  <c r="AN111" i="23"/>
  <c r="AN122" i="23"/>
  <c r="AN118" i="23"/>
  <c r="AH159" i="22"/>
  <c r="AH195" i="22"/>
  <c r="AH267" i="22"/>
  <c r="AH147" i="22"/>
  <c r="AH67" i="22"/>
  <c r="AH259" i="22"/>
  <c r="AH59" i="22"/>
  <c r="AH311" i="22"/>
  <c r="AH111" i="22"/>
  <c r="AH169" i="22"/>
  <c r="AS18" i="27"/>
  <c r="AI116" i="26"/>
  <c r="AI195" i="26"/>
  <c r="AI95" i="26"/>
  <c r="AI253" i="26"/>
  <c r="AI53" i="26"/>
  <c r="AI145" i="26"/>
  <c r="AI24" i="26"/>
  <c r="AH149" i="22"/>
  <c r="AH228" i="22"/>
  <c r="AH148" i="22"/>
  <c r="AH28" i="22"/>
  <c r="AH309" i="22"/>
  <c r="AH49" i="22"/>
  <c r="AH274" i="22"/>
  <c r="AH194" i="22"/>
  <c r="AH114" i="22"/>
  <c r="AH74" i="22"/>
  <c r="AH113" i="22"/>
  <c r="AH158" i="22"/>
  <c r="AH118" i="22"/>
  <c r="AH296" i="22"/>
  <c r="AH243" i="22"/>
  <c r="AH123" i="22"/>
  <c r="AH43" i="22"/>
  <c r="AH295" i="22"/>
  <c r="AH95" i="22"/>
  <c r="AH105" i="22"/>
  <c r="AH247" i="22"/>
  <c r="AH167" i="22"/>
  <c r="AH47" i="22"/>
  <c r="AH305" i="22"/>
  <c r="AH211" i="22"/>
  <c r="AH262" i="22"/>
  <c r="AH182" i="22"/>
  <c r="AH62" i="22"/>
  <c r="AH145" i="22"/>
  <c r="AH248" i="22"/>
  <c r="AH128" i="22"/>
  <c r="AH48" i="22"/>
  <c r="AH125" i="22"/>
  <c r="AH294" i="22"/>
  <c r="AH214" i="22"/>
  <c r="AH174" i="22"/>
  <c r="AH94" i="22"/>
  <c r="AH14" i="22"/>
  <c r="AH213" i="22"/>
  <c r="AH13" i="22"/>
  <c r="AH298" i="22"/>
  <c r="AH258" i="22"/>
  <c r="AH16" i="22"/>
  <c r="AH250" i="22"/>
  <c r="AH50" i="22"/>
  <c r="AH223" i="22"/>
  <c r="AH143" i="22"/>
  <c r="AH23" i="22"/>
  <c r="AH180" i="20"/>
  <c r="AH213" i="20"/>
  <c r="AH122" i="20"/>
  <c r="AH120" i="20"/>
  <c r="AH153" i="20"/>
  <c r="AH73" i="20"/>
  <c r="AH206" i="20"/>
  <c r="AH126" i="20"/>
  <c r="AH198" i="20"/>
  <c r="AH138" i="20"/>
  <c r="AH211" i="20"/>
  <c r="AH237" i="20"/>
  <c r="AH17" i="20"/>
  <c r="AH216" i="20"/>
  <c r="AH247" i="20"/>
  <c r="AH183" i="20"/>
  <c r="AH49" i="20"/>
  <c r="AH175" i="20"/>
  <c r="AH148" i="20"/>
  <c r="AH134" i="20"/>
  <c r="AH54" i="20"/>
  <c r="AH56" i="20"/>
  <c r="AH123" i="20"/>
  <c r="AH229" i="20"/>
  <c r="AH149" i="20"/>
  <c r="AH240" i="20"/>
  <c r="AH80" i="20"/>
  <c r="AH193" i="20"/>
  <c r="AH33" i="20"/>
  <c r="AH48" i="20"/>
  <c r="AH59" i="20"/>
  <c r="AH152" i="20"/>
  <c r="AH251" i="20"/>
  <c r="AH64" i="20"/>
  <c r="AH137" i="20"/>
  <c r="AH230" i="20"/>
  <c r="AH207" i="20"/>
  <c r="AH47" i="20"/>
  <c r="AH143" i="20"/>
  <c r="AH63" i="20"/>
  <c r="AH236" i="20"/>
  <c r="AH16" i="20"/>
  <c r="AH249" i="20"/>
  <c r="AH169" i="20"/>
  <c r="AH89" i="20"/>
  <c r="AH102" i="20"/>
  <c r="AH22" i="20"/>
  <c r="AH248" i="20"/>
  <c r="AH128" i="20"/>
  <c r="AH121" i="20"/>
  <c r="AG6" i="19"/>
  <c r="AH131" i="19"/>
  <c r="AH16" i="19"/>
  <c r="AH80" i="19"/>
  <c r="AH169" i="19"/>
  <c r="AH167" i="19"/>
  <c r="AH176" i="19"/>
  <c r="AH126" i="19"/>
  <c r="AH81" i="19"/>
  <c r="AH42" i="19"/>
  <c r="AH155" i="19"/>
  <c r="AH135" i="19"/>
  <c r="AH95" i="19"/>
  <c r="AH55" i="19"/>
  <c r="AH35" i="19"/>
  <c r="AH69" i="19"/>
  <c r="AH43" i="19"/>
  <c r="AH82" i="19"/>
  <c r="AH22" i="19"/>
  <c r="AH143" i="19"/>
  <c r="AH122" i="19"/>
  <c r="AH76" i="19"/>
  <c r="AH130" i="19"/>
  <c r="AH30" i="19"/>
  <c r="AH24" i="19"/>
  <c r="AH119" i="19"/>
  <c r="AH168" i="19"/>
  <c r="AH129" i="19"/>
  <c r="AH72" i="19"/>
  <c r="AH136" i="19"/>
  <c r="AH71" i="19"/>
  <c r="AH21" i="19"/>
  <c r="AH137" i="19"/>
  <c r="AH145" i="19"/>
  <c r="AH105" i="19"/>
  <c r="AH85" i="19"/>
  <c r="AH45" i="19"/>
  <c r="AH174" i="19"/>
  <c r="AH124" i="19"/>
  <c r="AH172" i="19"/>
  <c r="AH47" i="19"/>
  <c r="AH58" i="19"/>
  <c r="AH113" i="19"/>
  <c r="AT33" i="17"/>
  <c r="FK33" i="17"/>
  <c r="AT17" i="17"/>
  <c r="FK17" i="17"/>
  <c r="BF6" i="1"/>
  <c r="AS6" i="1"/>
  <c r="AT160" i="1"/>
  <c r="N160" i="1"/>
  <c r="AT129" i="17"/>
  <c r="FK129" i="17"/>
  <c r="AT62" i="17"/>
  <c r="FK62" i="17"/>
  <c r="AT82" i="17"/>
  <c r="FK82" i="17"/>
  <c r="BB59" i="17"/>
  <c r="FS59" i="17"/>
  <c r="AT116" i="17"/>
  <c r="FK116" i="17"/>
  <c r="AT69" i="17"/>
  <c r="FK69" i="17"/>
  <c r="AT154" i="17"/>
  <c r="FK154" i="17"/>
  <c r="AT222" i="17"/>
  <c r="FK222" i="17"/>
  <c r="AT223" i="17"/>
  <c r="FK223" i="17"/>
  <c r="AT142" i="17"/>
  <c r="FK142" i="17"/>
  <c r="AT61" i="17"/>
  <c r="FK61" i="17"/>
  <c r="AT250" i="17"/>
  <c r="FK250" i="17"/>
  <c r="AT77" i="17"/>
  <c r="FK77" i="17"/>
  <c r="AT68" i="17"/>
  <c r="FK68" i="17"/>
  <c r="AT181" i="17"/>
  <c r="FK181" i="17"/>
  <c r="AT167" i="17"/>
  <c r="FK167" i="17"/>
  <c r="AT180" i="17"/>
  <c r="FK180" i="17"/>
  <c r="AY35" i="17"/>
  <c r="FP35" i="17"/>
  <c r="AT161" i="17"/>
  <c r="FK161" i="17"/>
  <c r="AX76" i="17"/>
  <c r="FO76" i="17"/>
  <c r="AT159" i="17"/>
  <c r="FK159" i="17"/>
  <c r="AT211" i="17"/>
  <c r="FK211" i="17"/>
  <c r="AT207" i="17"/>
  <c r="FK207" i="17"/>
  <c r="AT97" i="17"/>
  <c r="FK97" i="17"/>
  <c r="AT124" i="17"/>
  <c r="FK124" i="17"/>
  <c r="AT146" i="17"/>
  <c r="FK146" i="17"/>
  <c r="AT134" i="17"/>
  <c r="FK134" i="17"/>
  <c r="AT102" i="17"/>
  <c r="FK102" i="17"/>
  <c r="AT57" i="17"/>
  <c r="FK57" i="17"/>
  <c r="AT65" i="17"/>
  <c r="FK65" i="17"/>
  <c r="AT56" i="17"/>
  <c r="FK56" i="17"/>
  <c r="AV90" i="17"/>
  <c r="FM90" i="17"/>
  <c r="AT198" i="17"/>
  <c r="FK198" i="17"/>
  <c r="AT224" i="17"/>
  <c r="FK224" i="17"/>
  <c r="BB75" i="17"/>
  <c r="FS75" i="17"/>
  <c r="AT122" i="17"/>
  <c r="FK122" i="17"/>
  <c r="AT42" i="17"/>
  <c r="FK42" i="17"/>
  <c r="AT132" i="17"/>
  <c r="FK132" i="17"/>
  <c r="AT140" i="17"/>
  <c r="FK140" i="17"/>
  <c r="AT118" i="17"/>
  <c r="FK118" i="17"/>
  <c r="AT98" i="17"/>
  <c r="FK98" i="17"/>
  <c r="AT188" i="17"/>
  <c r="FK188" i="17"/>
  <c r="AT83" i="17"/>
  <c r="FK83" i="17"/>
  <c r="AT32" i="17"/>
  <c r="FK32" i="17"/>
  <c r="AT228" i="17"/>
  <c r="FK228" i="17"/>
  <c r="AT218" i="17"/>
  <c r="FK218" i="17"/>
  <c r="AT166" i="17"/>
  <c r="FK166" i="17"/>
  <c r="AT48" i="17"/>
  <c r="FK48" i="17"/>
  <c r="AT164" i="17"/>
  <c r="FK164" i="17"/>
  <c r="AT39" i="17"/>
  <c r="FK39" i="17"/>
  <c r="AT242" i="17"/>
  <c r="FK242" i="17"/>
  <c r="FJ6" i="17"/>
  <c r="AT123" i="17"/>
  <c r="FK123" i="17"/>
  <c r="AT200" i="17"/>
  <c r="FK200" i="17"/>
  <c r="AT104" i="17"/>
  <c r="FK104" i="17"/>
  <c r="AT53" i="17"/>
  <c r="FK53" i="17"/>
  <c r="AT93" i="17"/>
  <c r="FK93" i="17"/>
  <c r="AT174" i="17"/>
  <c r="FK174" i="17"/>
  <c r="AT232" i="17"/>
  <c r="FK232" i="17"/>
  <c r="AT152" i="17"/>
  <c r="FK152" i="17"/>
  <c r="AT110" i="17"/>
  <c r="FK110" i="17"/>
  <c r="AT106" i="17"/>
  <c r="FK106" i="17"/>
  <c r="AT220" i="17"/>
  <c r="FK220" i="17"/>
  <c r="AT251" i="17"/>
  <c r="FK251" i="17"/>
  <c r="AT178" i="17"/>
  <c r="FK178" i="17"/>
  <c r="AU60" i="17"/>
  <c r="FL60" i="17"/>
  <c r="AT117" i="17"/>
  <c r="FK117" i="17"/>
  <c r="AT126" i="17"/>
  <c r="FK126" i="17"/>
  <c r="AT239" i="17"/>
  <c r="FK239" i="17"/>
  <c r="AT151" i="17"/>
  <c r="FK151" i="17"/>
  <c r="AT163" i="17"/>
  <c r="FK163" i="17"/>
  <c r="AT81" i="17"/>
  <c r="FK81" i="17"/>
  <c r="AT150" i="17"/>
  <c r="FK150" i="17"/>
  <c r="AT44" i="17"/>
  <c r="FK44" i="17"/>
  <c r="AT73" i="17"/>
  <c r="FK73" i="17"/>
  <c r="AT155" i="17"/>
  <c r="FK155" i="17"/>
  <c r="AT244" i="17"/>
  <c r="FK244" i="17"/>
  <c r="AT184" i="17"/>
  <c r="FK184" i="17"/>
  <c r="AT193" i="17"/>
  <c r="FK193" i="17"/>
  <c r="AX23" i="17"/>
  <c r="FO23" i="17"/>
  <c r="AT105" i="17"/>
  <c r="FK105" i="17"/>
  <c r="AU95" i="17"/>
  <c r="FL95" i="17"/>
  <c r="AT84" i="17"/>
  <c r="FK84" i="17"/>
  <c r="AT144" i="17"/>
  <c r="FK144" i="17"/>
  <c r="AT189" i="17"/>
  <c r="FK189" i="17"/>
  <c r="AT225" i="17"/>
  <c r="FK225" i="17"/>
  <c r="AT99" i="17"/>
  <c r="FK99" i="17"/>
  <c r="AT169" i="17"/>
  <c r="FK169" i="17"/>
  <c r="AT46" i="17"/>
  <c r="FK46" i="17"/>
  <c r="AT66" i="17"/>
  <c r="FK66" i="17"/>
  <c r="AT237" i="17"/>
  <c r="FK237" i="17"/>
  <c r="AT230" i="17"/>
  <c r="FK230" i="17"/>
  <c r="AT248" i="17"/>
  <c r="FK248" i="17"/>
  <c r="AT45" i="17"/>
  <c r="FK45" i="17"/>
  <c r="AT41" i="17"/>
  <c r="FK41" i="17"/>
  <c r="AT194" i="17"/>
  <c r="FK194" i="17"/>
  <c r="AT108" i="17"/>
  <c r="FK108" i="17"/>
  <c r="AT87" i="17"/>
  <c r="FK87" i="17"/>
  <c r="AT162" i="17"/>
  <c r="FK162" i="17"/>
  <c r="AT234" i="17"/>
  <c r="FK234" i="17"/>
  <c r="AZ14" i="17"/>
  <c r="FQ14" i="17"/>
  <c r="AT149" i="17"/>
  <c r="FK149" i="17"/>
  <c r="AT219" i="17"/>
  <c r="FK219" i="17"/>
  <c r="AT131" i="17"/>
  <c r="FK131" i="17"/>
  <c r="AX89" i="17"/>
  <c r="FO89" i="17"/>
  <c r="AT27" i="17"/>
  <c r="FK27" i="17"/>
  <c r="AT34" i="17"/>
  <c r="FK34" i="17"/>
  <c r="AT128" i="17"/>
  <c r="FK128" i="17"/>
  <c r="AT143" i="17"/>
  <c r="FK143" i="17"/>
  <c r="AT148" i="17"/>
  <c r="FK148" i="17"/>
  <c r="BD18" i="17"/>
  <c r="FU18" i="17"/>
  <c r="AT204" i="17"/>
  <c r="FK204" i="17"/>
  <c r="AT227" i="17"/>
  <c r="FK227" i="17"/>
  <c r="AT25" i="17"/>
  <c r="FK25" i="17"/>
  <c r="AT187" i="17"/>
  <c r="FK187" i="17"/>
  <c r="AT12" i="17"/>
  <c r="FK12" i="17"/>
  <c r="AT182" i="17"/>
  <c r="FK182" i="17"/>
  <c r="AT115" i="17"/>
  <c r="FK115" i="17"/>
  <c r="AT136" i="17"/>
  <c r="FK136" i="17"/>
  <c r="AT212" i="17"/>
  <c r="FK212" i="17"/>
  <c r="AT111" i="17"/>
  <c r="FK111" i="17"/>
  <c r="AT72" i="17"/>
  <c r="FK72" i="17"/>
  <c r="AT216" i="17"/>
  <c r="FK216" i="17"/>
  <c r="AT221" i="17"/>
  <c r="FK221" i="17"/>
  <c r="AX55" i="17"/>
  <c r="FO55" i="17"/>
  <c r="AT197" i="17"/>
  <c r="FK197" i="17"/>
  <c r="AT213" i="17"/>
  <c r="FK213" i="17"/>
  <c r="AT160" i="17"/>
  <c r="FK160" i="17"/>
  <c r="AT92" i="17"/>
  <c r="FK92" i="17"/>
  <c r="AT31" i="17"/>
  <c r="FK31" i="17"/>
  <c r="AT179" i="17"/>
  <c r="FK179" i="17"/>
  <c r="AT201" i="17"/>
  <c r="FK201" i="17"/>
  <c r="AX13" i="17"/>
  <c r="FO13" i="17"/>
  <c r="AT28" i="17"/>
  <c r="FK28" i="17"/>
  <c r="AT133" i="17"/>
  <c r="FK133" i="17"/>
  <c r="AT114" i="17"/>
  <c r="FK114" i="17"/>
  <c r="AT235" i="17"/>
  <c r="FK235" i="17"/>
  <c r="AT240" i="17"/>
  <c r="FK240" i="17"/>
  <c r="AT247" i="17"/>
  <c r="FK247" i="17"/>
  <c r="AV49" i="17"/>
  <c r="FM49" i="17"/>
  <c r="AT64" i="17"/>
  <c r="FK64" i="17"/>
  <c r="AT153" i="17"/>
  <c r="FK153" i="17"/>
  <c r="AT16" i="17"/>
  <c r="FK16" i="17"/>
  <c r="AT214" i="17"/>
  <c r="FK214" i="17"/>
  <c r="AT192" i="17"/>
  <c r="FK192" i="17"/>
  <c r="AT71" i="17"/>
  <c r="FK71" i="17"/>
  <c r="AT229" i="17"/>
  <c r="FK229" i="17"/>
  <c r="AT86" i="17"/>
  <c r="FK86" i="17"/>
  <c r="AT246" i="17"/>
  <c r="FK246" i="17"/>
  <c r="AT125" i="17"/>
  <c r="FK125" i="17"/>
  <c r="AT208" i="17"/>
  <c r="FK208" i="17"/>
  <c r="AT145" i="17"/>
  <c r="FK145" i="17"/>
  <c r="AT190" i="17"/>
  <c r="FK190" i="17"/>
  <c r="AT109" i="17"/>
  <c r="FK109" i="17"/>
  <c r="AT141" i="17"/>
  <c r="FK141" i="17"/>
  <c r="AT63" i="17"/>
  <c r="FK63" i="17"/>
  <c r="AT176" i="17"/>
  <c r="FK176" i="17"/>
  <c r="AT50" i="17"/>
  <c r="FK50" i="17"/>
  <c r="AT177" i="17"/>
  <c r="FK177" i="17"/>
  <c r="AT67" i="17"/>
  <c r="FK67" i="17"/>
  <c r="AW40" i="17"/>
  <c r="FN40" i="17"/>
  <c r="AT215" i="17"/>
  <c r="FK215" i="17"/>
  <c r="AW94" i="17"/>
  <c r="FN94" i="17"/>
  <c r="AT252" i="17"/>
  <c r="FK252" i="17"/>
  <c r="AT112" i="17"/>
  <c r="FK112" i="17"/>
  <c r="AT70" i="17"/>
  <c r="FK70" i="17"/>
  <c r="AT37" i="17"/>
  <c r="FK37" i="17"/>
  <c r="AT183" i="17"/>
  <c r="FK183" i="17"/>
  <c r="AV29" i="17"/>
  <c r="FM29" i="17"/>
  <c r="AU30" i="17"/>
  <c r="FL30" i="17"/>
  <c r="AT135" i="17"/>
  <c r="FK135" i="17"/>
  <c r="AT74" i="17"/>
  <c r="FK74" i="17"/>
  <c r="AT137" i="17"/>
  <c r="FK137" i="17"/>
  <c r="AT22" i="17"/>
  <c r="FK22" i="17"/>
  <c r="AT202" i="17"/>
  <c r="FK202" i="17"/>
  <c r="AT100" i="17"/>
  <c r="FK100" i="17"/>
  <c r="AT157" i="17"/>
  <c r="FK157" i="17"/>
  <c r="AT78" i="17"/>
  <c r="FK78" i="17"/>
  <c r="AT249" i="17"/>
  <c r="FK249" i="17"/>
  <c r="AT156" i="17"/>
  <c r="FK156" i="17"/>
  <c r="AT88" i="17"/>
  <c r="FK88" i="17"/>
  <c r="AT52" i="17"/>
  <c r="FK52" i="17"/>
  <c r="AT96" i="17"/>
  <c r="FK96" i="17"/>
  <c r="AT58" i="17"/>
  <c r="FK58" i="17"/>
  <c r="AT127" i="17"/>
  <c r="FK127" i="17"/>
  <c r="AT245" i="17"/>
  <c r="FK245" i="17"/>
  <c r="AT236" i="17"/>
  <c r="FK236" i="17"/>
  <c r="AV26" i="17"/>
  <c r="FM26" i="17"/>
  <c r="AT170" i="17"/>
  <c r="FK170" i="17"/>
  <c r="AT173" i="17"/>
  <c r="FK173" i="17"/>
  <c r="AT113" i="17"/>
  <c r="FK113" i="17"/>
  <c r="AT139" i="17"/>
  <c r="FK139" i="17"/>
  <c r="AT147" i="17"/>
  <c r="FK147" i="17"/>
  <c r="AT107" i="17"/>
  <c r="FK107" i="17"/>
  <c r="AT168" i="17"/>
  <c r="FK168" i="17"/>
  <c r="AT195" i="17"/>
  <c r="FK195" i="17"/>
  <c r="AT119" i="17"/>
  <c r="FK119" i="17"/>
  <c r="AT241" i="17"/>
  <c r="FK241" i="17"/>
  <c r="AT80" i="17"/>
  <c r="FK80" i="17"/>
  <c r="AT120" i="17"/>
  <c r="FK120" i="17"/>
  <c r="AT121" i="17"/>
  <c r="FK121" i="17"/>
  <c r="AT243" i="17"/>
  <c r="FK243" i="17"/>
  <c r="AT20" i="17"/>
  <c r="FK20" i="17"/>
  <c r="AT209" i="17"/>
  <c r="FK209" i="17"/>
  <c r="AT171" i="17"/>
  <c r="FK171" i="17"/>
  <c r="AT217" i="17"/>
  <c r="FK217" i="17"/>
  <c r="AT253" i="17"/>
  <c r="FK253" i="17"/>
  <c r="AT47" i="17"/>
  <c r="FK47" i="17"/>
  <c r="AT138" i="17"/>
  <c r="FK138" i="17"/>
  <c r="AT101" i="17"/>
  <c r="FK101" i="17"/>
  <c r="AT185" i="17"/>
  <c r="FK185" i="17"/>
  <c r="AZ38" i="17"/>
  <c r="FQ38" i="17"/>
  <c r="BB54" i="17"/>
  <c r="FS54" i="17"/>
  <c r="AT226" i="17"/>
  <c r="FK226" i="17"/>
  <c r="AV43" i="17"/>
  <c r="FM43" i="17"/>
  <c r="AT24" i="17"/>
  <c r="FK24" i="17"/>
  <c r="AT238" i="17"/>
  <c r="FK238" i="17"/>
  <c r="AT165" i="17"/>
  <c r="FK165" i="17"/>
  <c r="AT205" i="17"/>
  <c r="FK205" i="17"/>
  <c r="AT199" i="17"/>
  <c r="FK199" i="17"/>
  <c r="AT103" i="17"/>
  <c r="FK103" i="17"/>
  <c r="AT91" i="17"/>
  <c r="FK91" i="17"/>
  <c r="AT130" i="17"/>
  <c r="FK130" i="17"/>
  <c r="AT158" i="17"/>
  <c r="FK158" i="17"/>
  <c r="AT231" i="17"/>
  <c r="FK231" i="17"/>
  <c r="AT203" i="17"/>
  <c r="FK203" i="17"/>
  <c r="AT233" i="17"/>
  <c r="FK233" i="17"/>
  <c r="AT21" i="17"/>
  <c r="FK21" i="17"/>
  <c r="AT191" i="17"/>
  <c r="FK191" i="17"/>
  <c r="AT79" i="17"/>
  <c r="FK79" i="17"/>
  <c r="AZ19" i="17"/>
  <c r="FQ19" i="17"/>
  <c r="AT36" i="17"/>
  <c r="FK36" i="17"/>
  <c r="AT175" i="17"/>
  <c r="FK175" i="17"/>
  <c r="AV15" i="17"/>
  <c r="FM15" i="17"/>
  <c r="AT85" i="17"/>
  <c r="FK85" i="17"/>
  <c r="AT210" i="17"/>
  <c r="FK210" i="17"/>
  <c r="AT186" i="17"/>
  <c r="FK186" i="17"/>
  <c r="AT206" i="17"/>
  <c r="FK206" i="17"/>
  <c r="AT172" i="17"/>
  <c r="FK172" i="17"/>
  <c r="AT196" i="17"/>
  <c r="FK196" i="17"/>
  <c r="AT51" i="17"/>
  <c r="FK51" i="17"/>
  <c r="AH67" i="19"/>
  <c r="V6" i="19"/>
  <c r="E14" i="28" s="1"/>
  <c r="AI81" i="18"/>
  <c r="CK81" i="18"/>
  <c r="AE153" i="21"/>
  <c r="AE43" i="21"/>
  <c r="AE47" i="21"/>
  <c r="AE86" i="21"/>
  <c r="AE24" i="21"/>
  <c r="AE37" i="21"/>
  <c r="AE119" i="21"/>
  <c r="AE25" i="21"/>
  <c r="AE93" i="21"/>
  <c r="AS13" i="27"/>
  <c r="AS16" i="27"/>
  <c r="AS15" i="27"/>
  <c r="AS14" i="27"/>
  <c r="AM6" i="27"/>
  <c r="AI190" i="26"/>
  <c r="AI52" i="26"/>
  <c r="AI132" i="26"/>
  <c r="AI158" i="26"/>
  <c r="AI177" i="26"/>
  <c r="AI27" i="26"/>
  <c r="AI140" i="26"/>
  <c r="AI227" i="26"/>
  <c r="AI122" i="26"/>
  <c r="AI198" i="26"/>
  <c r="AI93" i="26"/>
  <c r="AI180" i="26"/>
  <c r="AI38" i="26"/>
  <c r="AI257" i="26"/>
  <c r="AI57" i="26"/>
  <c r="AI264" i="26"/>
  <c r="AI133" i="26"/>
  <c r="AI220" i="26"/>
  <c r="AI20" i="26"/>
  <c r="M394" i="26"/>
  <c r="N394" i="26" s="1"/>
  <c r="AI271" i="26"/>
  <c r="AI221" i="26"/>
  <c r="AI71" i="26"/>
  <c r="AI21" i="26"/>
  <c r="AI250" i="26"/>
  <c r="AI200" i="26"/>
  <c r="AI150" i="26"/>
  <c r="AI100" i="26"/>
  <c r="AI50" i="26"/>
  <c r="AI171" i="26"/>
  <c r="AI121" i="26"/>
  <c r="AI282" i="26"/>
  <c r="AI232" i="26"/>
  <c r="AI182" i="26"/>
  <c r="AI82" i="26"/>
  <c r="AI32" i="26"/>
  <c r="AI289" i="26"/>
  <c r="AI239" i="26"/>
  <c r="AI179" i="26"/>
  <c r="AI129" i="26"/>
  <c r="AI79" i="26"/>
  <c r="AI29" i="26"/>
  <c r="AI258" i="26"/>
  <c r="AI208" i="26"/>
  <c r="AI108" i="26"/>
  <c r="AI58" i="26"/>
  <c r="AI277" i="26"/>
  <c r="AI127" i="26"/>
  <c r="AI77" i="26"/>
  <c r="AI284" i="26"/>
  <c r="AI234" i="26"/>
  <c r="AI174" i="26"/>
  <c r="AI124" i="26"/>
  <c r="AI74" i="26"/>
  <c r="AI203" i="26"/>
  <c r="AI153" i="26"/>
  <c r="AI103" i="26"/>
  <c r="AI16" i="26"/>
  <c r="AI261" i="26"/>
  <c r="AI211" i="26"/>
  <c r="AI161" i="26"/>
  <c r="AI111" i="26"/>
  <c r="AI61" i="26"/>
  <c r="AI290" i="26"/>
  <c r="AI240" i="26"/>
  <c r="AI90" i="26"/>
  <c r="AI40" i="26"/>
  <c r="AI272" i="26"/>
  <c r="AI222" i="26"/>
  <c r="AI72" i="26"/>
  <c r="AI22" i="26"/>
  <c r="AI279" i="26"/>
  <c r="AI229" i="26"/>
  <c r="AI169" i="26"/>
  <c r="AI119" i="26"/>
  <c r="AI69" i="26"/>
  <c r="AI19" i="26"/>
  <c r="AI248" i="26"/>
  <c r="AI148" i="26"/>
  <c r="AI98" i="26"/>
  <c r="AI48" i="26"/>
  <c r="AI256" i="26"/>
  <c r="AI206" i="26"/>
  <c r="AI156" i="26"/>
  <c r="AI106" i="26"/>
  <c r="AI56" i="26"/>
  <c r="AI285" i="26"/>
  <c r="AI235" i="26"/>
  <c r="AI185" i="26"/>
  <c r="AI135" i="26"/>
  <c r="AI85" i="26"/>
  <c r="AI35" i="26"/>
  <c r="AI267" i="26"/>
  <c r="AI217" i="26"/>
  <c r="AI167" i="26"/>
  <c r="AI117" i="26"/>
  <c r="AI67" i="26"/>
  <c r="AI17" i="26"/>
  <c r="AI274" i="26"/>
  <c r="AI224" i="26"/>
  <c r="AI164" i="26"/>
  <c r="AI114" i="26"/>
  <c r="AI64" i="26"/>
  <c r="AI14" i="26"/>
  <c r="AI243" i="26"/>
  <c r="AI193" i="26"/>
  <c r="AI143" i="26"/>
  <c r="AI43" i="26"/>
  <c r="AI45" i="26"/>
  <c r="AI251" i="26"/>
  <c r="AI201" i="26"/>
  <c r="AI151" i="26"/>
  <c r="AI101" i="26"/>
  <c r="AI51" i="26"/>
  <c r="AI280" i="26"/>
  <c r="AI230" i="26"/>
  <c r="AI130" i="26"/>
  <c r="AI80" i="26"/>
  <c r="AI30" i="26"/>
  <c r="AI262" i="26"/>
  <c r="AI212" i="26"/>
  <c r="AI162" i="26"/>
  <c r="AI112" i="26"/>
  <c r="AI62" i="26"/>
  <c r="AI269" i="26"/>
  <c r="AI219" i="26"/>
  <c r="AI159" i="26"/>
  <c r="AI109" i="26"/>
  <c r="AI59" i="26"/>
  <c r="AI288" i="26"/>
  <c r="AI238" i="26"/>
  <c r="AI188" i="26"/>
  <c r="AI138" i="26"/>
  <c r="AI88" i="26"/>
  <c r="AI246" i="26"/>
  <c r="AI196" i="26"/>
  <c r="AI146" i="26"/>
  <c r="AI96" i="26"/>
  <c r="AI46" i="26"/>
  <c r="AI275" i="26"/>
  <c r="AI225" i="26"/>
  <c r="AI175" i="26"/>
  <c r="AI125" i="26"/>
  <c r="AI75" i="26"/>
  <c r="AI25" i="26"/>
  <c r="AI207" i="26"/>
  <c r="AI157" i="26"/>
  <c r="AI107" i="26"/>
  <c r="AI214" i="26"/>
  <c r="AI154" i="26"/>
  <c r="AI104" i="26"/>
  <c r="AI54" i="26"/>
  <c r="AI283" i="26"/>
  <c r="AI233" i="26"/>
  <c r="AI183" i="26"/>
  <c r="AI83" i="26"/>
  <c r="AI33" i="26"/>
  <c r="AI291" i="26"/>
  <c r="AI241" i="26"/>
  <c r="AI191" i="26"/>
  <c r="AI141" i="26"/>
  <c r="AI91" i="26"/>
  <c r="AI41" i="26"/>
  <c r="AI270" i="26"/>
  <c r="AI170" i="26"/>
  <c r="AI120" i="26"/>
  <c r="AI70" i="26"/>
  <c r="AI252" i="26"/>
  <c r="AI202" i="26"/>
  <c r="AI152" i="26"/>
  <c r="AI102" i="26"/>
  <c r="AI259" i="26"/>
  <c r="AI209" i="26"/>
  <c r="AI149" i="26"/>
  <c r="AI99" i="26"/>
  <c r="AI49" i="26"/>
  <c r="AI278" i="26"/>
  <c r="AI228" i="26"/>
  <c r="AI178" i="26"/>
  <c r="AI128" i="26"/>
  <c r="AI78" i="26"/>
  <c r="AI28" i="26"/>
  <c r="AI216" i="26"/>
  <c r="AI286" i="26"/>
  <c r="AI236" i="26"/>
  <c r="AI186" i="26"/>
  <c r="AI136" i="26"/>
  <c r="AI86" i="26"/>
  <c r="AI36" i="26"/>
  <c r="AI265" i="26"/>
  <c r="AI215" i="26"/>
  <c r="AI165" i="26"/>
  <c r="AI115" i="26"/>
  <c r="AI65" i="26"/>
  <c r="AI15" i="26"/>
  <c r="AI245" i="26"/>
  <c r="AI247" i="26"/>
  <c r="AI197" i="26"/>
  <c r="AI147" i="26"/>
  <c r="AI97" i="26"/>
  <c r="AI47" i="26"/>
  <c r="AI254" i="26"/>
  <c r="AI204" i="26"/>
  <c r="AI144" i="26"/>
  <c r="AI94" i="26"/>
  <c r="AI44" i="26"/>
  <c r="AI273" i="26"/>
  <c r="AI223" i="26"/>
  <c r="AI173" i="26"/>
  <c r="AI123" i="26"/>
  <c r="AI73" i="26"/>
  <c r="AI23" i="26"/>
  <c r="AI281" i="26"/>
  <c r="AI231" i="26"/>
  <c r="AI181" i="26"/>
  <c r="AI131" i="26"/>
  <c r="AI81" i="26"/>
  <c r="AI31" i="26"/>
  <c r="AI260" i="26"/>
  <c r="AI210" i="26"/>
  <c r="AI160" i="26"/>
  <c r="AI110" i="26"/>
  <c r="AI60" i="26"/>
  <c r="AI12" i="26"/>
  <c r="AI292" i="26"/>
  <c r="AI242" i="26"/>
  <c r="AI192" i="26"/>
  <c r="AI142" i="26"/>
  <c r="AI92" i="26"/>
  <c r="AI42" i="26"/>
  <c r="AI189" i="26"/>
  <c r="AI249" i="26"/>
  <c r="AI194" i="26"/>
  <c r="AI139" i="26"/>
  <c r="AI89" i="26"/>
  <c r="AI39" i="26"/>
  <c r="AI268" i="26"/>
  <c r="AI218" i="26"/>
  <c r="AI168" i="26"/>
  <c r="AI118" i="26"/>
  <c r="AI68" i="26"/>
  <c r="AI18" i="26"/>
  <c r="AI266" i="26"/>
  <c r="AI166" i="26"/>
  <c r="AI66" i="26"/>
  <c r="AI276" i="26"/>
  <c r="AI226" i="26"/>
  <c r="AI176" i="26"/>
  <c r="AI126" i="26"/>
  <c r="AI76" i="26"/>
  <c r="AI26" i="26"/>
  <c r="AI255" i="26"/>
  <c r="AI205" i="26"/>
  <c r="AI155" i="26"/>
  <c r="AI105" i="26"/>
  <c r="AI55" i="26"/>
  <c r="AI287" i="26"/>
  <c r="AI237" i="26"/>
  <c r="AI187" i="26"/>
  <c r="AI137" i="26"/>
  <c r="AI87" i="26"/>
  <c r="AI37" i="26"/>
  <c r="AI199" i="26"/>
  <c r="AI244" i="26"/>
  <c r="AI184" i="26"/>
  <c r="AI134" i="26"/>
  <c r="AI84" i="26"/>
  <c r="AI34" i="26"/>
  <c r="AI263" i="26"/>
  <c r="AI213" i="26"/>
  <c r="AI163" i="26"/>
  <c r="AI113" i="26"/>
  <c r="AI63" i="26"/>
  <c r="AI13" i="26"/>
  <c r="AN32" i="23"/>
  <c r="AN132" i="23"/>
  <c r="AN141" i="23"/>
  <c r="AN91" i="23"/>
  <c r="AN35" i="23"/>
  <c r="AN135" i="23"/>
  <c r="AN34" i="23"/>
  <c r="AN134" i="23"/>
  <c r="X6" i="23"/>
  <c r="E18" i="28" s="1"/>
  <c r="AN36" i="23"/>
  <c r="AN128" i="23"/>
  <c r="AN17" i="23"/>
  <c r="G112" i="23"/>
  <c r="Y112" i="23"/>
  <c r="S47" i="23"/>
  <c r="AL47" i="23" s="1"/>
  <c r="AK47" i="23"/>
  <c r="S51" i="23"/>
  <c r="AL51" i="23" s="1"/>
  <c r="AK51" i="23"/>
  <c r="S33" i="23"/>
  <c r="AL33" i="23" s="1"/>
  <c r="AK33" i="23"/>
  <c r="S143" i="23"/>
  <c r="AL143" i="23" s="1"/>
  <c r="AK143" i="23"/>
  <c r="S103" i="23"/>
  <c r="AL103" i="23" s="1"/>
  <c r="AK103" i="23"/>
  <c r="G115" i="23"/>
  <c r="Y115" i="23"/>
  <c r="S78" i="23"/>
  <c r="AL78" i="23" s="1"/>
  <c r="AK78" i="23"/>
  <c r="S32" i="23"/>
  <c r="AL32" i="23" s="1"/>
  <c r="AK32" i="23"/>
  <c r="G98" i="23"/>
  <c r="Y98" i="23"/>
  <c r="G48" i="23"/>
  <c r="Y48" i="23"/>
  <c r="S125" i="23"/>
  <c r="AL125" i="23" s="1"/>
  <c r="AK125" i="23"/>
  <c r="G81" i="23"/>
  <c r="Y81" i="23"/>
  <c r="G35" i="23"/>
  <c r="Y35" i="23"/>
  <c r="G105" i="23"/>
  <c r="Y105" i="23"/>
  <c r="G80" i="23"/>
  <c r="Y80" i="23"/>
  <c r="G34" i="23"/>
  <c r="Y34" i="23"/>
  <c r="J87" i="23"/>
  <c r="AB87" i="23"/>
  <c r="J53" i="23"/>
  <c r="AB53" i="23"/>
  <c r="J25" i="23"/>
  <c r="AB25" i="23"/>
  <c r="J24" i="23"/>
  <c r="AB24" i="23"/>
  <c r="AN33" i="23"/>
  <c r="G148" i="23"/>
  <c r="Y148" i="23"/>
  <c r="G108" i="23"/>
  <c r="Y108" i="23"/>
  <c r="S43" i="23"/>
  <c r="AL43" i="23" s="1"/>
  <c r="AK43" i="23"/>
  <c r="S83" i="23"/>
  <c r="AL83" i="23" s="1"/>
  <c r="AK83" i="23"/>
  <c r="S29" i="23"/>
  <c r="AL29" i="23" s="1"/>
  <c r="AK29" i="23"/>
  <c r="S139" i="23"/>
  <c r="AL139" i="23" s="1"/>
  <c r="AK139" i="23"/>
  <c r="S99" i="23"/>
  <c r="AL99" i="23" s="1"/>
  <c r="AK99" i="23"/>
  <c r="G49" i="23"/>
  <c r="Y49" i="23"/>
  <c r="G151" i="23"/>
  <c r="Y151" i="23"/>
  <c r="G107" i="23"/>
  <c r="Y107" i="23"/>
  <c r="S74" i="23"/>
  <c r="AL74" i="23" s="1"/>
  <c r="AK74" i="23"/>
  <c r="S28" i="23"/>
  <c r="AL28" i="23" s="1"/>
  <c r="AK28" i="23"/>
  <c r="G138" i="23"/>
  <c r="Y138" i="23"/>
  <c r="G94" i="23"/>
  <c r="Y94" i="23"/>
  <c r="S134" i="23"/>
  <c r="AL134" i="23" s="1"/>
  <c r="AK134" i="23"/>
  <c r="S94" i="23"/>
  <c r="AL94" i="23" s="1"/>
  <c r="AK94" i="23"/>
  <c r="G44" i="23"/>
  <c r="Y44" i="23"/>
  <c r="S161" i="23"/>
  <c r="AL161" i="23" s="1"/>
  <c r="AK161" i="23"/>
  <c r="S121" i="23"/>
  <c r="AL121" i="23" s="1"/>
  <c r="AK121" i="23"/>
  <c r="G77" i="23"/>
  <c r="Y77" i="23"/>
  <c r="G31" i="23"/>
  <c r="Y31" i="23"/>
  <c r="G141" i="23"/>
  <c r="Y141" i="23"/>
  <c r="G101" i="23"/>
  <c r="Y101" i="23"/>
  <c r="S50" i="23"/>
  <c r="AL50" i="23" s="1"/>
  <c r="AK50" i="23"/>
  <c r="S160" i="23"/>
  <c r="AL160" i="23" s="1"/>
  <c r="AK160" i="23"/>
  <c r="S120" i="23"/>
  <c r="AL120" i="23" s="1"/>
  <c r="AK120" i="23"/>
  <c r="G76" i="23"/>
  <c r="Y76" i="23"/>
  <c r="G30" i="23"/>
  <c r="Y30" i="23"/>
  <c r="AN83" i="23"/>
  <c r="AN27" i="23"/>
  <c r="AN127" i="23"/>
  <c r="J89" i="23"/>
  <c r="AB89" i="23"/>
  <c r="AN31" i="23"/>
  <c r="AN136" i="23"/>
  <c r="J57" i="23"/>
  <c r="AB57" i="23"/>
  <c r="AN30" i="23"/>
  <c r="AN130" i="23"/>
  <c r="J88" i="23"/>
  <c r="AB88" i="23"/>
  <c r="AN29" i="23"/>
  <c r="AN129" i="23"/>
  <c r="J56" i="23"/>
  <c r="AB56" i="23"/>
  <c r="AN28" i="23"/>
  <c r="AN123" i="23"/>
  <c r="G159" i="23"/>
  <c r="Y159" i="23"/>
  <c r="G142" i="23"/>
  <c r="Y142" i="23"/>
  <c r="G144" i="23"/>
  <c r="Y144" i="23"/>
  <c r="G104" i="23"/>
  <c r="Y104" i="23"/>
  <c r="S39" i="23"/>
  <c r="AL39" i="23" s="1"/>
  <c r="AK39" i="23"/>
  <c r="S79" i="23"/>
  <c r="AL79" i="23" s="1"/>
  <c r="AK79" i="23"/>
  <c r="S23" i="23"/>
  <c r="AL23" i="23" s="1"/>
  <c r="AK23" i="23"/>
  <c r="S135" i="23"/>
  <c r="AL135" i="23" s="1"/>
  <c r="AK135" i="23"/>
  <c r="S95" i="23"/>
  <c r="AL95" i="23" s="1"/>
  <c r="AK95" i="23"/>
  <c r="G45" i="23"/>
  <c r="Y45" i="23"/>
  <c r="G147" i="23"/>
  <c r="Y147" i="23"/>
  <c r="G103" i="23"/>
  <c r="Y103" i="23"/>
  <c r="S70" i="23"/>
  <c r="AL70" i="23" s="1"/>
  <c r="AK70" i="23"/>
  <c r="S22" i="23"/>
  <c r="AL22" i="23" s="1"/>
  <c r="AK22" i="23"/>
  <c r="G134" i="23"/>
  <c r="Y134" i="23"/>
  <c r="G90" i="23"/>
  <c r="Y90" i="23"/>
  <c r="S130" i="23"/>
  <c r="AL130" i="23" s="1"/>
  <c r="AK130" i="23"/>
  <c r="S90" i="23"/>
  <c r="AL90" i="23" s="1"/>
  <c r="AK90" i="23"/>
  <c r="G40" i="23"/>
  <c r="Y40" i="23"/>
  <c r="S157" i="23"/>
  <c r="AL157" i="23" s="1"/>
  <c r="AK157" i="23"/>
  <c r="S117" i="23"/>
  <c r="AL117" i="23" s="1"/>
  <c r="AK117" i="23"/>
  <c r="G73" i="23"/>
  <c r="Y73" i="23"/>
  <c r="G27" i="23"/>
  <c r="Y27" i="23"/>
  <c r="G137" i="23"/>
  <c r="Y137" i="23"/>
  <c r="G97" i="23"/>
  <c r="Y97" i="23"/>
  <c r="S46" i="23"/>
  <c r="AL46" i="23" s="1"/>
  <c r="AK46" i="23"/>
  <c r="S156" i="23"/>
  <c r="AL156" i="23" s="1"/>
  <c r="AK156" i="23"/>
  <c r="S116" i="23"/>
  <c r="AL116" i="23" s="1"/>
  <c r="AK116" i="23"/>
  <c r="G72" i="23"/>
  <c r="Y72" i="23"/>
  <c r="G26" i="23"/>
  <c r="Y26" i="23"/>
  <c r="AN78" i="23"/>
  <c r="AN20" i="23"/>
  <c r="AN82" i="23"/>
  <c r="AN26" i="23"/>
  <c r="AN131" i="23"/>
  <c r="AN81" i="23"/>
  <c r="AN23" i="23"/>
  <c r="AN125" i="23"/>
  <c r="AN80" i="23"/>
  <c r="AN22" i="23"/>
  <c r="AN124" i="23"/>
  <c r="AN79" i="23"/>
  <c r="AN21" i="23"/>
  <c r="G140" i="23"/>
  <c r="Y140" i="23"/>
  <c r="G100" i="23"/>
  <c r="Y100" i="23"/>
  <c r="S31" i="23"/>
  <c r="AL31" i="23" s="1"/>
  <c r="AK31" i="23"/>
  <c r="S71" i="23"/>
  <c r="AL71" i="23" s="1"/>
  <c r="AK71" i="23"/>
  <c r="S131" i="23"/>
  <c r="AL131" i="23" s="1"/>
  <c r="AK131" i="23"/>
  <c r="G41" i="23"/>
  <c r="Y41" i="23"/>
  <c r="G143" i="23"/>
  <c r="Y143" i="23"/>
  <c r="S66" i="23"/>
  <c r="AL66" i="23" s="1"/>
  <c r="AK66" i="23"/>
  <c r="S18" i="23"/>
  <c r="AL18" i="23" s="1"/>
  <c r="AK18" i="23"/>
  <c r="G130" i="23"/>
  <c r="Y130" i="23"/>
  <c r="S65" i="23"/>
  <c r="AL65" i="23" s="1"/>
  <c r="AK65" i="23"/>
  <c r="S126" i="23"/>
  <c r="AL126" i="23" s="1"/>
  <c r="AK126" i="23"/>
  <c r="G82" i="23"/>
  <c r="Y82" i="23"/>
  <c r="S153" i="23"/>
  <c r="AL153" i="23" s="1"/>
  <c r="AK153" i="23"/>
  <c r="G69" i="23"/>
  <c r="Y69" i="23"/>
  <c r="G21" i="23"/>
  <c r="Y21" i="23"/>
  <c r="G133" i="23"/>
  <c r="Y133" i="23"/>
  <c r="S152" i="23"/>
  <c r="AL152" i="23" s="1"/>
  <c r="AK152" i="23"/>
  <c r="G20" i="23"/>
  <c r="Y20" i="23"/>
  <c r="AN73" i="23"/>
  <c r="AN15" i="23"/>
  <c r="AN117" i="23"/>
  <c r="AN77" i="23"/>
  <c r="AN19" i="23"/>
  <c r="AN126" i="23"/>
  <c r="AN76" i="23"/>
  <c r="AN18" i="23"/>
  <c r="AN120" i="23"/>
  <c r="AN75" i="23"/>
  <c r="AN119" i="23"/>
  <c r="AN74" i="23"/>
  <c r="AN16" i="23"/>
  <c r="AN113" i="23"/>
  <c r="S124" i="23"/>
  <c r="AL124" i="23" s="1"/>
  <c r="AK124" i="23"/>
  <c r="S77" i="23"/>
  <c r="AL77" i="23" s="1"/>
  <c r="AK77" i="23"/>
  <c r="G136" i="23"/>
  <c r="Y136" i="23"/>
  <c r="G96" i="23"/>
  <c r="Y96" i="23"/>
  <c r="S21" i="23"/>
  <c r="AL21" i="23" s="1"/>
  <c r="AK21" i="23"/>
  <c r="S63" i="23"/>
  <c r="AL63" i="23" s="1"/>
  <c r="AK63" i="23"/>
  <c r="S15" i="23"/>
  <c r="AL15" i="23" s="1"/>
  <c r="AK15" i="23"/>
  <c r="S127" i="23"/>
  <c r="AL127" i="23" s="1"/>
  <c r="AK127" i="23"/>
  <c r="G83" i="23"/>
  <c r="Y83" i="23"/>
  <c r="G37" i="23"/>
  <c r="Y37" i="23"/>
  <c r="G139" i="23"/>
  <c r="Y139" i="23"/>
  <c r="G95" i="23"/>
  <c r="Y95" i="23"/>
  <c r="S62" i="23"/>
  <c r="AL62" i="23" s="1"/>
  <c r="AK62" i="23"/>
  <c r="S14" i="23"/>
  <c r="AL14" i="23" s="1"/>
  <c r="AK14" i="23"/>
  <c r="G122" i="23"/>
  <c r="Y122" i="23"/>
  <c r="S162" i="23"/>
  <c r="AL162" i="23" s="1"/>
  <c r="AK162" i="23"/>
  <c r="S122" i="23"/>
  <c r="AL122" i="23" s="1"/>
  <c r="AK122" i="23"/>
  <c r="G78" i="23"/>
  <c r="Y78" i="23"/>
  <c r="G32" i="23"/>
  <c r="Y32" i="23"/>
  <c r="S149" i="23"/>
  <c r="AL149" i="23" s="1"/>
  <c r="AK149" i="23"/>
  <c r="S109" i="23"/>
  <c r="AL109" i="23" s="1"/>
  <c r="AK109" i="23"/>
  <c r="G65" i="23"/>
  <c r="Y65" i="23"/>
  <c r="G17" i="23"/>
  <c r="Y17" i="23"/>
  <c r="G129" i="23"/>
  <c r="Y129" i="23"/>
  <c r="G85" i="23"/>
  <c r="Y85" i="23"/>
  <c r="S38" i="23"/>
  <c r="AL38" i="23" s="1"/>
  <c r="AK38" i="23"/>
  <c r="S148" i="23"/>
  <c r="AL148" i="23" s="1"/>
  <c r="AK148" i="23"/>
  <c r="S108" i="23"/>
  <c r="AL108" i="23" s="1"/>
  <c r="AK108" i="23"/>
  <c r="G64" i="23"/>
  <c r="Y64" i="23"/>
  <c r="G16" i="23"/>
  <c r="Y16" i="23"/>
  <c r="AN68" i="23"/>
  <c r="AN162" i="23"/>
  <c r="AN112" i="23"/>
  <c r="AN72" i="23"/>
  <c r="AN121" i="23"/>
  <c r="AN71" i="23"/>
  <c r="AN13" i="23"/>
  <c r="AN115" i="23"/>
  <c r="AN70" i="23"/>
  <c r="AN114" i="23"/>
  <c r="AN69" i="23"/>
  <c r="AN158" i="23"/>
  <c r="AN108" i="23"/>
  <c r="G93" i="23"/>
  <c r="Y93" i="23"/>
  <c r="G132" i="23"/>
  <c r="Y132" i="23"/>
  <c r="G92" i="23"/>
  <c r="Y92" i="23"/>
  <c r="S17" i="23"/>
  <c r="AL17" i="23" s="1"/>
  <c r="AK17" i="23"/>
  <c r="S59" i="23"/>
  <c r="AL59" i="23" s="1"/>
  <c r="AK59" i="23"/>
  <c r="S27" i="23"/>
  <c r="AL27" i="23" s="1"/>
  <c r="AK27" i="23"/>
  <c r="S123" i="23"/>
  <c r="AL123" i="23" s="1"/>
  <c r="AK123" i="23"/>
  <c r="G79" i="23"/>
  <c r="Y79" i="23"/>
  <c r="G33" i="23"/>
  <c r="Y33" i="23"/>
  <c r="G135" i="23"/>
  <c r="Y135" i="23"/>
  <c r="G91" i="23"/>
  <c r="Y91" i="23"/>
  <c r="S58" i="23"/>
  <c r="AL58" i="23" s="1"/>
  <c r="AK58" i="23"/>
  <c r="G162" i="23"/>
  <c r="Y162" i="23"/>
  <c r="G118" i="23"/>
  <c r="Y118" i="23"/>
  <c r="S158" i="23"/>
  <c r="AL158" i="23" s="1"/>
  <c r="AK158" i="23"/>
  <c r="S118" i="23"/>
  <c r="AL118" i="23" s="1"/>
  <c r="AK118" i="23"/>
  <c r="G74" i="23"/>
  <c r="Y74" i="23"/>
  <c r="G28" i="23"/>
  <c r="Y28" i="23"/>
  <c r="S145" i="23"/>
  <c r="AL145" i="23" s="1"/>
  <c r="AK145" i="23"/>
  <c r="S105" i="23"/>
  <c r="AL105" i="23" s="1"/>
  <c r="AK105" i="23"/>
  <c r="G61" i="23"/>
  <c r="Y61" i="23"/>
  <c r="G13" i="23"/>
  <c r="Y13" i="23"/>
  <c r="G125" i="23"/>
  <c r="Y125" i="23"/>
  <c r="S80" i="23"/>
  <c r="AL80" i="23" s="1"/>
  <c r="AK80" i="23"/>
  <c r="S34" i="23"/>
  <c r="AL34" i="23" s="1"/>
  <c r="AK34" i="23"/>
  <c r="S144" i="23"/>
  <c r="AL144" i="23" s="1"/>
  <c r="AK144" i="23"/>
  <c r="S104" i="23"/>
  <c r="AL104" i="23" s="1"/>
  <c r="AK104" i="23"/>
  <c r="G60" i="23"/>
  <c r="Y60" i="23"/>
  <c r="G12" i="23"/>
  <c r="Y12" i="23"/>
  <c r="AN63" i="23"/>
  <c r="AN157" i="23"/>
  <c r="AN107" i="23"/>
  <c r="AN67" i="23"/>
  <c r="J86" i="23"/>
  <c r="AB86" i="23"/>
  <c r="AN116" i="23"/>
  <c r="AN66" i="23"/>
  <c r="AN160" i="23"/>
  <c r="AN110" i="23"/>
  <c r="AN65" i="23"/>
  <c r="AN159" i="23"/>
  <c r="AN109" i="23"/>
  <c r="AN64" i="23"/>
  <c r="AN153" i="23"/>
  <c r="AN103" i="23"/>
  <c r="G145" i="23"/>
  <c r="Y145" i="23"/>
  <c r="S42" i="23"/>
  <c r="AL42" i="23" s="1"/>
  <c r="AK42" i="23"/>
  <c r="S98" i="23"/>
  <c r="AL98" i="23" s="1"/>
  <c r="AK98" i="23"/>
  <c r="S112" i="23"/>
  <c r="AL112" i="23" s="1"/>
  <c r="AK112" i="23"/>
  <c r="G128" i="23"/>
  <c r="Y128" i="23"/>
  <c r="G84" i="23"/>
  <c r="Y84" i="23"/>
  <c r="S13" i="23"/>
  <c r="AL13" i="23" s="1"/>
  <c r="AK13" i="23"/>
  <c r="S49" i="23"/>
  <c r="AL49" i="23" s="1"/>
  <c r="AK49" i="23"/>
  <c r="S159" i="23"/>
  <c r="AL159" i="23" s="1"/>
  <c r="AK159" i="23"/>
  <c r="S119" i="23"/>
  <c r="AL119" i="23" s="1"/>
  <c r="AK119" i="23"/>
  <c r="G75" i="23"/>
  <c r="Y75" i="23"/>
  <c r="G29" i="23"/>
  <c r="Y29" i="23"/>
  <c r="G131" i="23"/>
  <c r="Y131" i="23"/>
  <c r="S69" i="23"/>
  <c r="AL69" i="23" s="1"/>
  <c r="AK69" i="23"/>
  <c r="S48" i="23"/>
  <c r="AL48" i="23" s="1"/>
  <c r="AK48" i="23"/>
  <c r="G158" i="23"/>
  <c r="Y158" i="23"/>
  <c r="G114" i="23"/>
  <c r="Y114" i="23"/>
  <c r="S154" i="23"/>
  <c r="AL154" i="23" s="1"/>
  <c r="AK154" i="23"/>
  <c r="S114" i="23"/>
  <c r="AL114" i="23" s="1"/>
  <c r="AK114" i="23"/>
  <c r="G70" i="23"/>
  <c r="Y70" i="23"/>
  <c r="G22" i="23"/>
  <c r="Y22" i="23"/>
  <c r="S141" i="23"/>
  <c r="AL141" i="23" s="1"/>
  <c r="AK141" i="23"/>
  <c r="S101" i="23"/>
  <c r="AL101" i="23" s="1"/>
  <c r="AK101" i="23"/>
  <c r="G51" i="23"/>
  <c r="Y51" i="23"/>
  <c r="G161" i="23"/>
  <c r="Y161" i="23"/>
  <c r="G121" i="23"/>
  <c r="Y121" i="23"/>
  <c r="S76" i="23"/>
  <c r="AL76" i="23" s="1"/>
  <c r="AK76" i="23"/>
  <c r="S30" i="23"/>
  <c r="AL30" i="23" s="1"/>
  <c r="AK30" i="23"/>
  <c r="S140" i="23"/>
  <c r="AL140" i="23" s="1"/>
  <c r="AK140" i="23"/>
  <c r="S100" i="23"/>
  <c r="AL100" i="23" s="1"/>
  <c r="AK100" i="23"/>
  <c r="G50" i="23"/>
  <c r="Y50" i="23"/>
  <c r="AN58" i="23"/>
  <c r="AN152" i="23"/>
  <c r="AN102" i="23"/>
  <c r="AN62" i="23"/>
  <c r="AN161" i="23"/>
  <c r="AN61" i="23"/>
  <c r="AN155" i="23"/>
  <c r="AN105" i="23"/>
  <c r="AN60" i="23"/>
  <c r="AN154" i="23"/>
  <c r="AN104" i="23"/>
  <c r="AN59" i="23"/>
  <c r="AN148" i="23"/>
  <c r="AN98" i="23"/>
  <c r="S113" i="23"/>
  <c r="AL113" i="23" s="1"/>
  <c r="AK113" i="23"/>
  <c r="S12" i="23"/>
  <c r="AL12" i="23" s="1"/>
  <c r="AK12" i="23"/>
  <c r="G36" i="23"/>
  <c r="Y36" i="23"/>
  <c r="G124" i="23"/>
  <c r="Y124" i="23"/>
  <c r="S81" i="23"/>
  <c r="AL81" i="23" s="1"/>
  <c r="AK81" i="23"/>
  <c r="S75" i="23"/>
  <c r="AL75" i="23" s="1"/>
  <c r="AK75" i="23"/>
  <c r="S45" i="23"/>
  <c r="AL45" i="23" s="1"/>
  <c r="AK45" i="23"/>
  <c r="S155" i="23"/>
  <c r="AL155" i="23" s="1"/>
  <c r="AK155" i="23"/>
  <c r="S115" i="23"/>
  <c r="AL115" i="23" s="1"/>
  <c r="AK115" i="23"/>
  <c r="G71" i="23"/>
  <c r="Y71" i="23"/>
  <c r="G23" i="23"/>
  <c r="Y23" i="23"/>
  <c r="G127" i="23"/>
  <c r="Y127" i="23"/>
  <c r="G155" i="23"/>
  <c r="Y155" i="23"/>
  <c r="S44" i="23"/>
  <c r="AL44" i="23" s="1"/>
  <c r="AK44" i="23"/>
  <c r="G154" i="23"/>
  <c r="Y154" i="23"/>
  <c r="G110" i="23"/>
  <c r="Y110" i="23"/>
  <c r="S150" i="23"/>
  <c r="AL150" i="23" s="1"/>
  <c r="AK150" i="23"/>
  <c r="S110" i="23"/>
  <c r="AL110" i="23" s="1"/>
  <c r="AK110" i="23"/>
  <c r="G66" i="23"/>
  <c r="Y66" i="23"/>
  <c r="G18" i="23"/>
  <c r="Y18" i="23"/>
  <c r="S137" i="23"/>
  <c r="AL137" i="23" s="1"/>
  <c r="AK137" i="23"/>
  <c r="S97" i="23"/>
  <c r="AL97" i="23" s="1"/>
  <c r="AK97" i="23"/>
  <c r="G47" i="23"/>
  <c r="Y47" i="23"/>
  <c r="G157" i="23"/>
  <c r="Y157" i="23"/>
  <c r="G117" i="23"/>
  <c r="Y117" i="23"/>
  <c r="S72" i="23"/>
  <c r="AL72" i="23" s="1"/>
  <c r="AK72" i="23"/>
  <c r="S26" i="23"/>
  <c r="AL26" i="23" s="1"/>
  <c r="AK26" i="23"/>
  <c r="S136" i="23"/>
  <c r="AL136" i="23" s="1"/>
  <c r="AK136" i="23"/>
  <c r="S96" i="23"/>
  <c r="AL96" i="23" s="1"/>
  <c r="AK96" i="23"/>
  <c r="G46" i="23"/>
  <c r="Y46" i="23"/>
  <c r="AN47" i="23"/>
  <c r="AN147" i="23"/>
  <c r="AN97" i="23"/>
  <c r="AN51" i="23"/>
  <c r="AN156" i="23"/>
  <c r="AN106" i="23"/>
  <c r="AN50" i="23"/>
  <c r="AN100" i="23"/>
  <c r="AN49" i="23"/>
  <c r="AN149" i="23"/>
  <c r="AN99" i="23"/>
  <c r="AN48" i="23"/>
  <c r="AN143" i="23"/>
  <c r="AN93" i="23"/>
  <c r="G99" i="23"/>
  <c r="Y99" i="23"/>
  <c r="S138" i="23"/>
  <c r="AL138" i="23" s="1"/>
  <c r="AK138" i="23"/>
  <c r="G68" i="23"/>
  <c r="Y68" i="23"/>
  <c r="G160" i="23"/>
  <c r="Y160" i="23"/>
  <c r="G120" i="23"/>
  <c r="Y120" i="23"/>
  <c r="S73" i="23"/>
  <c r="AL73" i="23" s="1"/>
  <c r="AK73" i="23"/>
  <c r="S35" i="23"/>
  <c r="AL35" i="23" s="1"/>
  <c r="AK35" i="23"/>
  <c r="S41" i="23"/>
  <c r="AL41" i="23" s="1"/>
  <c r="AK41" i="23"/>
  <c r="S151" i="23"/>
  <c r="AL151" i="23" s="1"/>
  <c r="AK151" i="23"/>
  <c r="S111" i="23"/>
  <c r="AL111" i="23" s="1"/>
  <c r="AK111" i="23"/>
  <c r="G67" i="23"/>
  <c r="Y67" i="23"/>
  <c r="G19" i="23"/>
  <c r="Y19" i="23"/>
  <c r="G123" i="23"/>
  <c r="Y123" i="23"/>
  <c r="G111" i="23"/>
  <c r="Y111" i="23"/>
  <c r="S40" i="23"/>
  <c r="AL40" i="23" s="1"/>
  <c r="AK40" i="23"/>
  <c r="G150" i="23"/>
  <c r="Y150" i="23"/>
  <c r="G106" i="23"/>
  <c r="Y106" i="23"/>
  <c r="S146" i="23"/>
  <c r="AL146" i="23" s="1"/>
  <c r="AK146" i="23"/>
  <c r="S106" i="23"/>
  <c r="AL106" i="23" s="1"/>
  <c r="AK106" i="23"/>
  <c r="G62" i="23"/>
  <c r="Y62" i="23"/>
  <c r="G14" i="23"/>
  <c r="Y14" i="23"/>
  <c r="S133" i="23"/>
  <c r="AL133" i="23" s="1"/>
  <c r="AK133" i="23"/>
  <c r="S93" i="23"/>
  <c r="AL93" i="23" s="1"/>
  <c r="AK93" i="23"/>
  <c r="G43" i="23"/>
  <c r="Y43" i="23"/>
  <c r="G153" i="23"/>
  <c r="Y153" i="23"/>
  <c r="G113" i="23"/>
  <c r="Y113" i="23"/>
  <c r="S68" i="23"/>
  <c r="AL68" i="23" s="1"/>
  <c r="AK68" i="23"/>
  <c r="S20" i="23"/>
  <c r="AL20" i="23" s="1"/>
  <c r="AK20" i="23"/>
  <c r="S132" i="23"/>
  <c r="AL132" i="23" s="1"/>
  <c r="AK132" i="23"/>
  <c r="S92" i="23"/>
  <c r="AL92" i="23" s="1"/>
  <c r="AK92" i="23"/>
  <c r="G42" i="23"/>
  <c r="Y42" i="23"/>
  <c r="AN42" i="23"/>
  <c r="AN142" i="23"/>
  <c r="AN92" i="23"/>
  <c r="AN46" i="23"/>
  <c r="AN151" i="23"/>
  <c r="AN101" i="23"/>
  <c r="AN45" i="23"/>
  <c r="AN145" i="23"/>
  <c r="AN95" i="23"/>
  <c r="AN44" i="23"/>
  <c r="AN144" i="23"/>
  <c r="AN94" i="23"/>
  <c r="AN43" i="23"/>
  <c r="AN138" i="23"/>
  <c r="AN84" i="23"/>
  <c r="G152" i="23"/>
  <c r="Y152" i="23"/>
  <c r="S60" i="23"/>
  <c r="AL60" i="23" s="1"/>
  <c r="AK60" i="23"/>
  <c r="S19" i="23"/>
  <c r="AL19" i="23" s="1"/>
  <c r="AK19" i="23"/>
  <c r="AN150" i="23"/>
  <c r="G59" i="23"/>
  <c r="Y59" i="23"/>
  <c r="S91" i="23"/>
  <c r="AL91" i="23" s="1"/>
  <c r="AK91" i="23"/>
  <c r="G156" i="23"/>
  <c r="Y156" i="23"/>
  <c r="G116" i="23"/>
  <c r="Y116" i="23"/>
  <c r="S61" i="23"/>
  <c r="AL61" i="23" s="1"/>
  <c r="AK61" i="23"/>
  <c r="S67" i="23"/>
  <c r="AL67" i="23" s="1"/>
  <c r="AK67" i="23"/>
  <c r="S37" i="23"/>
  <c r="AL37" i="23" s="1"/>
  <c r="AK37" i="23"/>
  <c r="S147" i="23"/>
  <c r="AL147" i="23" s="1"/>
  <c r="AK147" i="23"/>
  <c r="S107" i="23"/>
  <c r="AL107" i="23" s="1"/>
  <c r="AK107" i="23"/>
  <c r="G63" i="23"/>
  <c r="Y63" i="23"/>
  <c r="G15" i="23"/>
  <c r="Y15" i="23"/>
  <c r="G119" i="23"/>
  <c r="Y119" i="23"/>
  <c r="S82" i="23"/>
  <c r="AL82" i="23" s="1"/>
  <c r="AK82" i="23"/>
  <c r="S36" i="23"/>
  <c r="AL36" i="23" s="1"/>
  <c r="AK36" i="23"/>
  <c r="G146" i="23"/>
  <c r="Y146" i="23"/>
  <c r="G102" i="23"/>
  <c r="Y102" i="23"/>
  <c r="S142" i="23"/>
  <c r="AL142" i="23" s="1"/>
  <c r="AK142" i="23"/>
  <c r="S102" i="23"/>
  <c r="AL102" i="23" s="1"/>
  <c r="AK102" i="23"/>
  <c r="G58" i="23"/>
  <c r="Y58" i="23"/>
  <c r="G126" i="23"/>
  <c r="Y126" i="23"/>
  <c r="S129" i="23"/>
  <c r="AL129" i="23" s="1"/>
  <c r="AK129" i="23"/>
  <c r="S85" i="23"/>
  <c r="AL85" i="23" s="1"/>
  <c r="AK85" i="23"/>
  <c r="G39" i="23"/>
  <c r="Y39" i="23"/>
  <c r="G149" i="23"/>
  <c r="Y149" i="23"/>
  <c r="G109" i="23"/>
  <c r="Y109" i="23"/>
  <c r="S64" i="23"/>
  <c r="AL64" i="23" s="1"/>
  <c r="AK64" i="23"/>
  <c r="S16" i="23"/>
  <c r="AL16" i="23" s="1"/>
  <c r="AK16" i="23"/>
  <c r="S128" i="23"/>
  <c r="AL128" i="23" s="1"/>
  <c r="AK128" i="23"/>
  <c r="S84" i="23"/>
  <c r="AL84" i="23" s="1"/>
  <c r="AK84" i="23"/>
  <c r="G38" i="23"/>
  <c r="Y38" i="23"/>
  <c r="J55" i="23"/>
  <c r="AB55" i="23"/>
  <c r="AN37" i="23"/>
  <c r="AN137" i="23"/>
  <c r="J52" i="23"/>
  <c r="AB52" i="23"/>
  <c r="AN41" i="23"/>
  <c r="AN146" i="23"/>
  <c r="AN96" i="23"/>
  <c r="AN40" i="23"/>
  <c r="AN140" i="23"/>
  <c r="AN90" i="23"/>
  <c r="AN39" i="23"/>
  <c r="AN139" i="23"/>
  <c r="AN85" i="23"/>
  <c r="AN38" i="23"/>
  <c r="AN133" i="23"/>
  <c r="J54" i="23"/>
  <c r="AB54" i="23"/>
  <c r="AH242" i="22"/>
  <c r="AH142" i="22"/>
  <c r="AH245" i="22"/>
  <c r="AH230" i="22"/>
  <c r="AH130" i="22"/>
  <c r="AH30" i="22"/>
  <c r="AH209" i="22"/>
  <c r="AH291" i="22"/>
  <c r="AH191" i="22"/>
  <c r="AH91" i="22"/>
  <c r="M229" i="22"/>
  <c r="AB229" i="22" s="1"/>
  <c r="AA229" i="22"/>
  <c r="AH276" i="22"/>
  <c r="AH263" i="22"/>
  <c r="AH163" i="22"/>
  <c r="AH63" i="22"/>
  <c r="L159" i="22"/>
  <c r="Z159" i="22"/>
  <c r="AH205" i="22"/>
  <c r="AH246" i="22"/>
  <c r="AH146" i="22"/>
  <c r="AH46" i="22"/>
  <c r="AH279" i="22"/>
  <c r="AH179" i="22"/>
  <c r="AH79" i="22"/>
  <c r="AH264" i="22"/>
  <c r="AH164" i="22"/>
  <c r="AH64" i="22"/>
  <c r="AH297" i="22"/>
  <c r="AH197" i="22"/>
  <c r="AH97" i="22"/>
  <c r="AH196" i="22"/>
  <c r="L292" i="22"/>
  <c r="Z292" i="22"/>
  <c r="AH282" i="22"/>
  <c r="AH165" i="22"/>
  <c r="J17" i="28"/>
  <c r="AH251" i="22"/>
  <c r="AH151" i="22"/>
  <c r="AH51" i="22"/>
  <c r="AH290" i="22"/>
  <c r="AH190" i="22"/>
  <c r="AH90" i="22"/>
  <c r="AH256" i="22"/>
  <c r="M252" i="22"/>
  <c r="AB252" i="22" s="1"/>
  <c r="AA252" i="22"/>
  <c r="L308" i="22"/>
  <c r="Z308" i="22"/>
  <c r="L97" i="22"/>
  <c r="Z97" i="22"/>
  <c r="AH265" i="22"/>
  <c r="L131" i="22"/>
  <c r="Z131" i="22"/>
  <c r="AH42" i="22"/>
  <c r="AH306" i="22"/>
  <c r="AH206" i="22"/>
  <c r="AH106" i="22"/>
  <c r="AH239" i="22"/>
  <c r="AH139" i="22"/>
  <c r="AH39" i="22"/>
  <c r="AH76" i="22"/>
  <c r="L284" i="22"/>
  <c r="Z284" i="22"/>
  <c r="AH227" i="22"/>
  <c r="AH127" i="22"/>
  <c r="AH27" i="22"/>
  <c r="AH18" i="22"/>
  <c r="L266" i="22"/>
  <c r="Z266" i="22"/>
  <c r="AH176" i="22"/>
  <c r="AH303" i="22"/>
  <c r="AH203" i="22"/>
  <c r="AH103" i="22"/>
  <c r="L207" i="22"/>
  <c r="Z207" i="22"/>
  <c r="M89" i="22"/>
  <c r="AB89" i="22" s="1"/>
  <c r="AA89" i="22"/>
  <c r="AH102" i="22"/>
  <c r="L80" i="22"/>
  <c r="Z80" i="22"/>
  <c r="P75" i="22"/>
  <c r="AD75" i="22"/>
  <c r="P241" i="22"/>
  <c r="AD241" i="22"/>
  <c r="P107" i="22"/>
  <c r="AD107" i="22"/>
  <c r="P39" i="22"/>
  <c r="AD39" i="22"/>
  <c r="P244" i="22"/>
  <c r="AD244" i="22"/>
  <c r="P44" i="22"/>
  <c r="AD44" i="22"/>
  <c r="L304" i="22"/>
  <c r="Z304" i="22"/>
  <c r="Z293" i="22"/>
  <c r="L293" i="22"/>
  <c r="P109" i="22"/>
  <c r="AD109" i="22"/>
  <c r="AD283" i="22"/>
  <c r="P283" i="22"/>
  <c r="P183" i="22"/>
  <c r="AD183" i="22"/>
  <c r="P83" i="22"/>
  <c r="AD83" i="22"/>
  <c r="P56" i="22"/>
  <c r="AD56" i="22"/>
  <c r="AA166" i="22"/>
  <c r="M166" i="22"/>
  <c r="AB166" i="22" s="1"/>
  <c r="L337" i="22"/>
  <c r="Z337" i="22"/>
  <c r="L47" i="22"/>
  <c r="Z47" i="22"/>
  <c r="M102" i="22"/>
  <c r="AB102" i="22" s="1"/>
  <c r="AA102" i="22"/>
  <c r="L223" i="22"/>
  <c r="Z223" i="22"/>
  <c r="AH241" i="22"/>
  <c r="AH141" i="22"/>
  <c r="AH41" i="22"/>
  <c r="L152" i="22"/>
  <c r="Z152" i="22"/>
  <c r="L309" i="22"/>
  <c r="Z309" i="22"/>
  <c r="L114" i="22"/>
  <c r="Z114" i="22"/>
  <c r="L253" i="22"/>
  <c r="Z253" i="22"/>
  <c r="L305" i="22"/>
  <c r="Z305" i="22"/>
  <c r="M135" i="22"/>
  <c r="AB135" i="22" s="1"/>
  <c r="AA135" i="22"/>
  <c r="AH280" i="22"/>
  <c r="AH180" i="22"/>
  <c r="AH80" i="22"/>
  <c r="L279" i="22"/>
  <c r="Z279" i="22"/>
  <c r="L90" i="22"/>
  <c r="Z90" i="22"/>
  <c r="L187" i="22"/>
  <c r="Z187" i="22"/>
  <c r="AH45" i="22"/>
  <c r="M28" i="22"/>
  <c r="AB28" i="22" s="1"/>
  <c r="AA28" i="22"/>
  <c r="L298" i="22"/>
  <c r="Z298" i="22"/>
  <c r="L180" i="22"/>
  <c r="Z180" i="22"/>
  <c r="AH272" i="22"/>
  <c r="AH172" i="22"/>
  <c r="AH72" i="22"/>
  <c r="M325" i="22"/>
  <c r="AB325" i="22" s="1"/>
  <c r="AA325" i="22"/>
  <c r="AH58" i="22"/>
  <c r="M186" i="22"/>
  <c r="AB186" i="22" s="1"/>
  <c r="AA186" i="22"/>
  <c r="L171" i="22"/>
  <c r="Z171" i="22"/>
  <c r="L16" i="22"/>
  <c r="Z16" i="22"/>
  <c r="L59" i="22"/>
  <c r="Z59" i="22"/>
  <c r="L227" i="22"/>
  <c r="Z227" i="22"/>
  <c r="P69" i="22"/>
  <c r="AD69" i="22"/>
  <c r="P288" i="22"/>
  <c r="AD288" i="22"/>
  <c r="AD188" i="22"/>
  <c r="P188" i="22"/>
  <c r="P88" i="22"/>
  <c r="AD88" i="22"/>
  <c r="P262" i="22"/>
  <c r="AD262" i="22"/>
  <c r="P234" i="22"/>
  <c r="AD234" i="22"/>
  <c r="P134" i="22"/>
  <c r="AD134" i="22"/>
  <c r="P34" i="22"/>
  <c r="AD34" i="22"/>
  <c r="P260" i="22"/>
  <c r="AD260" i="22"/>
  <c r="P160" i="22"/>
  <c r="AD160" i="22"/>
  <c r="P60" i="22"/>
  <c r="AD60" i="22"/>
  <c r="AD273" i="22"/>
  <c r="P273" i="22"/>
  <c r="P173" i="22"/>
  <c r="AD173" i="22"/>
  <c r="P73" i="22"/>
  <c r="AD73" i="22"/>
  <c r="P306" i="22"/>
  <c r="AD306" i="22"/>
  <c r="P206" i="22"/>
  <c r="AD206" i="22"/>
  <c r="P106" i="22"/>
  <c r="AD106" i="22"/>
  <c r="P278" i="22"/>
  <c r="AD278" i="22"/>
  <c r="P18" i="22"/>
  <c r="AD18" i="22"/>
  <c r="P265" i="22"/>
  <c r="AD265" i="22"/>
  <c r="P165" i="22"/>
  <c r="AD165" i="22"/>
  <c r="P65" i="22"/>
  <c r="AD65" i="22"/>
  <c r="P42" i="22"/>
  <c r="AD42" i="22"/>
  <c r="AD251" i="22"/>
  <c r="P251" i="22"/>
  <c r="P151" i="22"/>
  <c r="AD151" i="22"/>
  <c r="P51" i="22"/>
  <c r="AD51" i="22"/>
  <c r="AD257" i="22"/>
  <c r="P257" i="22"/>
  <c r="AD157" i="22"/>
  <c r="P157" i="22"/>
  <c r="AD57" i="22"/>
  <c r="P57" i="22"/>
  <c r="AD290" i="22"/>
  <c r="P290" i="22"/>
  <c r="P190" i="22"/>
  <c r="AD190" i="22"/>
  <c r="P90" i="22"/>
  <c r="AD90" i="22"/>
  <c r="P256" i="22"/>
  <c r="AD256" i="22"/>
  <c r="E17" i="28"/>
  <c r="L272" i="22"/>
  <c r="Z272" i="22"/>
  <c r="M250" i="22"/>
  <c r="AB250" i="22" s="1"/>
  <c r="AA250" i="22"/>
  <c r="AA165" i="22"/>
  <c r="M165" i="22"/>
  <c r="AB165" i="22" s="1"/>
  <c r="L84" i="22"/>
  <c r="Z84" i="22"/>
  <c r="L208" i="22"/>
  <c r="Z208" i="22"/>
  <c r="AA268" i="22"/>
  <c r="M268" i="22"/>
  <c r="AB268" i="22" s="1"/>
  <c r="AH285" i="22"/>
  <c r="L317" i="22"/>
  <c r="Z317" i="22"/>
  <c r="M43" i="22"/>
  <c r="AB43" i="22" s="1"/>
  <c r="AA43" i="22"/>
  <c r="M94" i="22"/>
  <c r="AB94" i="22" s="1"/>
  <c r="AA94" i="22"/>
  <c r="L198" i="22"/>
  <c r="Z198" i="22"/>
  <c r="M74" i="22"/>
  <c r="AB74" i="22" s="1"/>
  <c r="AA74" i="22"/>
  <c r="M218" i="22"/>
  <c r="AB218" i="22" s="1"/>
  <c r="AA218" i="22"/>
  <c r="AH226" i="22"/>
  <c r="AH126" i="22"/>
  <c r="AH26" i="22"/>
  <c r="Z203" i="22"/>
  <c r="L203" i="22"/>
  <c r="L54" i="22"/>
  <c r="Z54" i="22"/>
  <c r="M126" i="22"/>
  <c r="AB126" i="22" s="1"/>
  <c r="AA126" i="22"/>
  <c r="M24" i="22"/>
  <c r="AB24" i="22" s="1"/>
  <c r="AA24" i="22"/>
  <c r="M206" i="22"/>
  <c r="AB206" i="22" s="1"/>
  <c r="AA206" i="22"/>
  <c r="L13" i="22"/>
  <c r="Z13" i="22"/>
  <c r="AH231" i="22"/>
  <c r="AH131" i="22"/>
  <c r="AH31" i="22"/>
  <c r="M133" i="22"/>
  <c r="AB133" i="22" s="1"/>
  <c r="AA133" i="22"/>
  <c r="M26" i="22"/>
  <c r="AB26" i="22" s="1"/>
  <c r="AA26" i="22"/>
  <c r="M136" i="22"/>
  <c r="AB136" i="22" s="1"/>
  <c r="AA136" i="22"/>
  <c r="M163" i="22"/>
  <c r="AB163" i="22" s="1"/>
  <c r="AA163" i="22"/>
  <c r="M215" i="22"/>
  <c r="AB215" i="22" s="1"/>
  <c r="AA215" i="22"/>
  <c r="M118" i="22"/>
  <c r="AB118" i="22" s="1"/>
  <c r="AA118" i="22"/>
  <c r="AH270" i="22"/>
  <c r="AH170" i="22"/>
  <c r="AH70" i="22"/>
  <c r="M235" i="22"/>
  <c r="AB235" i="22" s="1"/>
  <c r="AA235" i="22"/>
  <c r="P54" i="22"/>
  <c r="AD54" i="22"/>
  <c r="P26" i="22"/>
  <c r="AD26" i="22"/>
  <c r="L197" i="22"/>
  <c r="Z197" i="22"/>
  <c r="M328" i="22"/>
  <c r="AB328" i="22" s="1"/>
  <c r="AA328" i="22"/>
  <c r="AD275" i="22"/>
  <c r="P275" i="22"/>
  <c r="P175" i="22"/>
  <c r="AD175" i="22"/>
  <c r="P282" i="22"/>
  <c r="AD282" i="22"/>
  <c r="P141" i="22"/>
  <c r="AD141" i="22"/>
  <c r="P41" i="22"/>
  <c r="AD41" i="22"/>
  <c r="AD22" i="22"/>
  <c r="P22" i="22"/>
  <c r="P307" i="22"/>
  <c r="AD307" i="22"/>
  <c r="P207" i="22"/>
  <c r="AD207" i="22"/>
  <c r="Z182" i="22"/>
  <c r="L182" i="22"/>
  <c r="AD239" i="22"/>
  <c r="P239" i="22"/>
  <c r="P139" i="22"/>
  <c r="AD139" i="22"/>
  <c r="P272" i="22"/>
  <c r="AD272" i="22"/>
  <c r="P172" i="22"/>
  <c r="AD172" i="22"/>
  <c r="AD72" i="22"/>
  <c r="P72" i="22"/>
  <c r="L86" i="22"/>
  <c r="Z86" i="22"/>
  <c r="P144" i="22"/>
  <c r="AD144" i="22"/>
  <c r="P249" i="22"/>
  <c r="AD249" i="22"/>
  <c r="P156" i="22"/>
  <c r="AD156" i="22"/>
  <c r="P255" i="22"/>
  <c r="AD255" i="22"/>
  <c r="AD155" i="22"/>
  <c r="P155" i="22"/>
  <c r="P55" i="22"/>
  <c r="AD55" i="22"/>
  <c r="P242" i="22"/>
  <c r="AD242" i="22"/>
  <c r="P221" i="22"/>
  <c r="AD221" i="22"/>
  <c r="P121" i="22"/>
  <c r="AD121" i="22"/>
  <c r="AD21" i="22"/>
  <c r="P21" i="22"/>
  <c r="P287" i="22"/>
  <c r="AD287" i="22"/>
  <c r="P187" i="22"/>
  <c r="AD187" i="22"/>
  <c r="P87" i="22"/>
  <c r="AD87" i="22"/>
  <c r="P218" i="22"/>
  <c r="AD218" i="22"/>
  <c r="P219" i="22"/>
  <c r="AD219" i="22"/>
  <c r="P119" i="22"/>
  <c r="AD119" i="22"/>
  <c r="P19" i="22"/>
  <c r="AD19" i="22"/>
  <c r="P252" i="22"/>
  <c r="AD252" i="22"/>
  <c r="P152" i="22"/>
  <c r="AD152" i="22"/>
  <c r="P52" i="22"/>
  <c r="AD52" i="22"/>
  <c r="AA324" i="22"/>
  <c r="M324" i="22"/>
  <c r="AB324" i="22" s="1"/>
  <c r="P224" i="22"/>
  <c r="AD224" i="22"/>
  <c r="P124" i="22"/>
  <c r="AD124" i="22"/>
  <c r="P24" i="22"/>
  <c r="AD24" i="22"/>
  <c r="P229" i="22"/>
  <c r="AD229" i="22"/>
  <c r="P89" i="22"/>
  <c r="AD89" i="22"/>
  <c r="AD263" i="22"/>
  <c r="P263" i="22"/>
  <c r="P163" i="22"/>
  <c r="AD163" i="22"/>
  <c r="P63" i="22"/>
  <c r="AD63" i="22"/>
  <c r="P236" i="22"/>
  <c r="AD236" i="22"/>
  <c r="P136" i="22"/>
  <c r="AD136" i="22"/>
  <c r="P36" i="22"/>
  <c r="AD36" i="22"/>
  <c r="M113" i="22"/>
  <c r="AB113" i="22" s="1"/>
  <c r="AA113" i="22"/>
  <c r="M196" i="22"/>
  <c r="AB196" i="22" s="1"/>
  <c r="AA196" i="22"/>
  <c r="L280" i="22"/>
  <c r="Z280" i="22"/>
  <c r="AH275" i="22"/>
  <c r="AH175" i="22"/>
  <c r="AH75" i="22"/>
  <c r="L273" i="22"/>
  <c r="Z273" i="22"/>
  <c r="M52" i="22"/>
  <c r="AB52" i="22" s="1"/>
  <c r="AA52" i="22"/>
  <c r="M228" i="22"/>
  <c r="AB228" i="22" s="1"/>
  <c r="AA228" i="22"/>
  <c r="AH221" i="22"/>
  <c r="AH121" i="22"/>
  <c r="AH21" i="22"/>
  <c r="M29" i="22"/>
  <c r="AB29" i="22" s="1"/>
  <c r="AA29" i="22"/>
  <c r="M176" i="22"/>
  <c r="AB176" i="22" s="1"/>
  <c r="AA176" i="22"/>
  <c r="L23" i="22"/>
  <c r="Z23" i="22"/>
  <c r="M257" i="22"/>
  <c r="AB257" i="22" s="1"/>
  <c r="AA257" i="22"/>
  <c r="M50" i="22"/>
  <c r="AB50" i="22" s="1"/>
  <c r="AA50" i="22"/>
  <c r="L66" i="22"/>
  <c r="Z66" i="22"/>
  <c r="AH260" i="22"/>
  <c r="AH160" i="22"/>
  <c r="AH60" i="22"/>
  <c r="AH293" i="22"/>
  <c r="AH193" i="22"/>
  <c r="AH93" i="22"/>
  <c r="M60" i="22"/>
  <c r="AB60" i="22" s="1"/>
  <c r="AA60" i="22"/>
  <c r="L161" i="22"/>
  <c r="Z161" i="22"/>
  <c r="M14" i="22"/>
  <c r="AB14" i="22" s="1"/>
  <c r="AA14" i="22"/>
  <c r="M189" i="22"/>
  <c r="AB189" i="22" s="1"/>
  <c r="AA189" i="22"/>
  <c r="AH252" i="22"/>
  <c r="AH152" i="22"/>
  <c r="AH52" i="22"/>
  <c r="L238" i="22"/>
  <c r="Z238" i="22"/>
  <c r="L41" i="22"/>
  <c r="Z41" i="22"/>
  <c r="AH238" i="22"/>
  <c r="AH138" i="22"/>
  <c r="AH38" i="22"/>
  <c r="M275" i="22"/>
  <c r="AB275" i="22" s="1"/>
  <c r="AA275" i="22"/>
  <c r="L251" i="22"/>
  <c r="Z251" i="22"/>
  <c r="M236" i="22"/>
  <c r="AB236" i="22" s="1"/>
  <c r="AA236" i="22"/>
  <c r="M85" i="22"/>
  <c r="AB85" i="22" s="1"/>
  <c r="AA85" i="22"/>
  <c r="M22" i="22"/>
  <c r="AB22" i="22" s="1"/>
  <c r="AA22" i="22"/>
  <c r="M154" i="22"/>
  <c r="AB154" i="22" s="1"/>
  <c r="AA154" i="22"/>
  <c r="AH244" i="22"/>
  <c r="AH144" i="22"/>
  <c r="AH44" i="22"/>
  <c r="AH277" i="22"/>
  <c r="AH177" i="22"/>
  <c r="AH77" i="22"/>
  <c r="M306" i="22"/>
  <c r="AB306" i="22" s="1"/>
  <c r="AA306" i="22"/>
  <c r="L170" i="22"/>
  <c r="Z170" i="22"/>
  <c r="M46" i="22"/>
  <c r="AB46" i="22" s="1"/>
  <c r="AA46" i="22"/>
  <c r="P180" i="22"/>
  <c r="AD180" i="22"/>
  <c r="M121" i="22"/>
  <c r="AB121" i="22" s="1"/>
  <c r="AA121" i="22"/>
  <c r="AD240" i="22"/>
  <c r="P240" i="22"/>
  <c r="L331" i="22"/>
  <c r="Z331" i="22"/>
  <c r="M103" i="22"/>
  <c r="AB103" i="22" s="1"/>
  <c r="AA103" i="22"/>
  <c r="P168" i="22"/>
  <c r="AD168" i="22"/>
  <c r="Z255" i="22"/>
  <c r="L255" i="22"/>
  <c r="P114" i="22"/>
  <c r="AD114" i="22"/>
  <c r="P14" i="22"/>
  <c r="AD14" i="22"/>
  <c r="P140" i="22"/>
  <c r="AD140" i="22"/>
  <c r="P53" i="22"/>
  <c r="AD53" i="22"/>
  <c r="P186" i="22"/>
  <c r="AD186" i="22"/>
  <c r="L98" i="22"/>
  <c r="Z98" i="22"/>
  <c r="P245" i="22"/>
  <c r="AD245" i="22"/>
  <c r="P145" i="22"/>
  <c r="AD145" i="22"/>
  <c r="L110" i="22"/>
  <c r="Z110" i="22"/>
  <c r="P231" i="22"/>
  <c r="AD231" i="22"/>
  <c r="P131" i="22"/>
  <c r="AD131" i="22"/>
  <c r="P31" i="22"/>
  <c r="AD31" i="22"/>
  <c r="P237" i="22"/>
  <c r="AD237" i="22"/>
  <c r="AD137" i="22"/>
  <c r="P137" i="22"/>
  <c r="AD37" i="22"/>
  <c r="P37" i="22"/>
  <c r="P170" i="22"/>
  <c r="AD170" i="22"/>
  <c r="M302" i="22"/>
  <c r="AB302" i="22" s="1"/>
  <c r="AA302" i="22"/>
  <c r="M245" i="22"/>
  <c r="AB245" i="22" s="1"/>
  <c r="AA245" i="22"/>
  <c r="M51" i="22"/>
  <c r="AB51" i="22" s="1"/>
  <c r="AA51" i="22"/>
  <c r="AH308" i="22"/>
  <c r="AH208" i="22"/>
  <c r="AH108" i="22"/>
  <c r="Z128" i="22"/>
  <c r="L128" i="22"/>
  <c r="Z134" i="22"/>
  <c r="L134" i="22"/>
  <c r="L261" i="22"/>
  <c r="Z261" i="22"/>
  <c r="L263" i="22"/>
  <c r="Z263" i="22"/>
  <c r="M73" i="22"/>
  <c r="AB73" i="22" s="1"/>
  <c r="AA73" i="22"/>
  <c r="M296" i="22"/>
  <c r="AB296" i="22" s="1"/>
  <c r="AA296" i="22"/>
  <c r="M62" i="22"/>
  <c r="AB62" i="22" s="1"/>
  <c r="AA62" i="22"/>
  <c r="M72" i="22"/>
  <c r="AB72" i="22" s="1"/>
  <c r="AA72" i="22"/>
  <c r="Z201" i="22"/>
  <c r="L201" i="22"/>
  <c r="M270" i="22"/>
  <c r="AB270" i="22" s="1"/>
  <c r="AA270" i="22"/>
  <c r="M78" i="22"/>
  <c r="AB78" i="22" s="1"/>
  <c r="AA78" i="22"/>
  <c r="L37" i="22"/>
  <c r="Z37" i="22"/>
  <c r="L285" i="22"/>
  <c r="Z285" i="22"/>
  <c r="M82" i="22"/>
  <c r="AB82" i="22" s="1"/>
  <c r="AA82" i="22"/>
  <c r="L300" i="22"/>
  <c r="Z300" i="22"/>
  <c r="M153" i="22"/>
  <c r="AB153" i="22" s="1"/>
  <c r="AA153" i="22"/>
  <c r="L140" i="22"/>
  <c r="Z140" i="22"/>
  <c r="L112" i="22"/>
  <c r="Z112" i="22"/>
  <c r="M326" i="22"/>
  <c r="AB326" i="22" s="1"/>
  <c r="AA326" i="22"/>
  <c r="M58" i="22"/>
  <c r="AB58" i="22" s="1"/>
  <c r="AA58" i="22"/>
  <c r="Z111" i="22"/>
  <c r="L111" i="22"/>
  <c r="L301" i="22"/>
  <c r="Z301" i="22"/>
  <c r="P270" i="22"/>
  <c r="AD270" i="22"/>
  <c r="L210" i="22"/>
  <c r="Z210" i="22"/>
  <c r="P235" i="22"/>
  <c r="AD235" i="22"/>
  <c r="AD135" i="22"/>
  <c r="P135" i="22"/>
  <c r="AD35" i="22"/>
  <c r="P35" i="22"/>
  <c r="P202" i="22"/>
  <c r="AD202" i="22"/>
  <c r="AD301" i="22"/>
  <c r="P301" i="22"/>
  <c r="P201" i="22"/>
  <c r="AD201" i="22"/>
  <c r="P101" i="22"/>
  <c r="AD101" i="22"/>
  <c r="P38" i="22"/>
  <c r="AD38" i="22"/>
  <c r="P267" i="22"/>
  <c r="AD267" i="22"/>
  <c r="AD167" i="22"/>
  <c r="P167" i="22"/>
  <c r="P67" i="22"/>
  <c r="AD67" i="22"/>
  <c r="P178" i="22"/>
  <c r="AD178" i="22"/>
  <c r="AD299" i="22"/>
  <c r="P299" i="22"/>
  <c r="P199" i="22"/>
  <c r="AD199" i="22"/>
  <c r="P99" i="22"/>
  <c r="AD99" i="22"/>
  <c r="P238" i="22"/>
  <c r="AD238" i="22"/>
  <c r="P232" i="22"/>
  <c r="AD232" i="22"/>
  <c r="P132" i="22"/>
  <c r="AD132" i="22"/>
  <c r="P32" i="22"/>
  <c r="AD32" i="22"/>
  <c r="P304" i="22"/>
  <c r="AD304" i="22"/>
  <c r="P204" i="22"/>
  <c r="AD204" i="22"/>
  <c r="P104" i="22"/>
  <c r="AD104" i="22"/>
  <c r="L188" i="22"/>
  <c r="Z188" i="22"/>
  <c r="P189" i="22"/>
  <c r="AD189" i="22"/>
  <c r="L101" i="22"/>
  <c r="Z101" i="22"/>
  <c r="AD243" i="22"/>
  <c r="P243" i="22"/>
  <c r="P143" i="22"/>
  <c r="AD143" i="22"/>
  <c r="P43" i="22"/>
  <c r="AD43" i="22"/>
  <c r="AD216" i="22"/>
  <c r="P216" i="22"/>
  <c r="P116" i="22"/>
  <c r="AD116" i="22"/>
  <c r="AD16" i="22"/>
  <c r="P16" i="22"/>
  <c r="P93" i="22"/>
  <c r="AD93" i="22"/>
  <c r="P110" i="22"/>
  <c r="AD110" i="22"/>
  <c r="P138" i="22"/>
  <c r="AD138" i="22"/>
  <c r="M314" i="22"/>
  <c r="AB314" i="22" s="1"/>
  <c r="AA314" i="22"/>
  <c r="AH255" i="22"/>
  <c r="AH155" i="22"/>
  <c r="AH55" i="22"/>
  <c r="L232" i="22"/>
  <c r="Z232" i="22"/>
  <c r="M281" i="22"/>
  <c r="AB281" i="22" s="1"/>
  <c r="AA281" i="22"/>
  <c r="M157" i="22"/>
  <c r="AB157" i="22" s="1"/>
  <c r="AA157" i="22"/>
  <c r="AH301" i="22"/>
  <c r="AH201" i="22"/>
  <c r="AH101" i="22"/>
  <c r="L224" i="22"/>
  <c r="Z224" i="22"/>
  <c r="L65" i="22"/>
  <c r="Z65" i="22"/>
  <c r="L35" i="22"/>
  <c r="Z35" i="22"/>
  <c r="M330" i="22"/>
  <c r="AB330" i="22" s="1"/>
  <c r="AA330" i="22"/>
  <c r="M276" i="22"/>
  <c r="AB276" i="22" s="1"/>
  <c r="AA276" i="22"/>
  <c r="M202" i="22"/>
  <c r="AB202" i="22" s="1"/>
  <c r="AA202" i="22"/>
  <c r="AH240" i="22"/>
  <c r="AH140" i="22"/>
  <c r="AH40" i="22"/>
  <c r="AH273" i="22"/>
  <c r="AH173" i="22"/>
  <c r="AH73" i="22"/>
  <c r="AH65" i="22"/>
  <c r="L191" i="22"/>
  <c r="Z191" i="22"/>
  <c r="M36" i="22"/>
  <c r="AB36" i="22" s="1"/>
  <c r="AA36" i="22"/>
  <c r="L338" i="22"/>
  <c r="Z338" i="22"/>
  <c r="L312" i="22"/>
  <c r="Z312" i="22"/>
  <c r="M274" i="22"/>
  <c r="AB274" i="22" s="1"/>
  <c r="AA274" i="22"/>
  <c r="AH232" i="22"/>
  <c r="AH132" i="22"/>
  <c r="AH32" i="22"/>
  <c r="L120" i="22"/>
  <c r="Z120" i="22"/>
  <c r="L184" i="22"/>
  <c r="Z184" i="22"/>
  <c r="M116" i="22"/>
  <c r="AB116" i="22" s="1"/>
  <c r="AA116" i="22"/>
  <c r="AH218" i="22"/>
  <c r="M246" i="22"/>
  <c r="AB246" i="22" s="1"/>
  <c r="AA246" i="22"/>
  <c r="L288" i="22"/>
  <c r="Z288" i="22"/>
  <c r="AH56" i="22"/>
  <c r="M95" i="22"/>
  <c r="AB95" i="22" s="1"/>
  <c r="AA95" i="22"/>
  <c r="M193" i="22"/>
  <c r="AB193" i="22" s="1"/>
  <c r="AA193" i="22"/>
  <c r="M214" i="22"/>
  <c r="AB214" i="22" s="1"/>
  <c r="AA214" i="22"/>
  <c r="AH224" i="22"/>
  <c r="AH124" i="22"/>
  <c r="AH24" i="22"/>
  <c r="AH257" i="22"/>
  <c r="AH157" i="22"/>
  <c r="AH57" i="22"/>
  <c r="M92" i="22"/>
  <c r="AB92" i="22" s="1"/>
  <c r="AA92" i="22"/>
  <c r="M322" i="22"/>
  <c r="AB322" i="22" s="1"/>
  <c r="AA322" i="22"/>
  <c r="P108" i="22"/>
  <c r="AD108" i="22"/>
  <c r="P193" i="22"/>
  <c r="AD193" i="22"/>
  <c r="M178" i="22"/>
  <c r="AB178" i="22" s="1"/>
  <c r="AA178" i="22"/>
  <c r="M91" i="22"/>
  <c r="AB91" i="22" s="1"/>
  <c r="AA91" i="22"/>
  <c r="M339" i="22"/>
  <c r="AB339" i="22" s="1"/>
  <c r="AA339" i="22"/>
  <c r="P248" i="22"/>
  <c r="AD248" i="22"/>
  <c r="P148" i="22"/>
  <c r="AD148" i="22"/>
  <c r="P48" i="22"/>
  <c r="AD48" i="22"/>
  <c r="P122" i="22"/>
  <c r="AD122" i="22"/>
  <c r="P294" i="22"/>
  <c r="AD294" i="22"/>
  <c r="P194" i="22"/>
  <c r="AD194" i="22"/>
  <c r="AD94" i="22"/>
  <c r="P94" i="22"/>
  <c r="P142" i="22"/>
  <c r="AD142" i="22"/>
  <c r="P158" i="22"/>
  <c r="AD158" i="22"/>
  <c r="P220" i="22"/>
  <c r="AD220" i="22"/>
  <c r="P120" i="22"/>
  <c r="AD120" i="22"/>
  <c r="P20" i="22"/>
  <c r="AD20" i="22"/>
  <c r="P233" i="22"/>
  <c r="AD233" i="22"/>
  <c r="P133" i="22"/>
  <c r="AD133" i="22"/>
  <c r="P33" i="22"/>
  <c r="AD33" i="22"/>
  <c r="P266" i="22"/>
  <c r="AD266" i="22"/>
  <c r="P166" i="22"/>
  <c r="AD166" i="22"/>
  <c r="P66" i="22"/>
  <c r="AD66" i="22"/>
  <c r="Z294" i="22"/>
  <c r="L294" i="22"/>
  <c r="P225" i="22"/>
  <c r="AD225" i="22"/>
  <c r="P125" i="22"/>
  <c r="AD125" i="22"/>
  <c r="AD25" i="22"/>
  <c r="P25" i="22"/>
  <c r="AD311" i="22"/>
  <c r="P311" i="22"/>
  <c r="P211" i="22"/>
  <c r="AD211" i="22"/>
  <c r="P111" i="22"/>
  <c r="AD111" i="22"/>
  <c r="M146" i="22"/>
  <c r="AB146" i="22" s="1"/>
  <c r="AA146" i="22"/>
  <c r="P309" i="22"/>
  <c r="AD309" i="22"/>
  <c r="P169" i="22"/>
  <c r="AD169" i="22"/>
  <c r="P49" i="22"/>
  <c r="AD49" i="22"/>
  <c r="P217" i="22"/>
  <c r="AD217" i="22"/>
  <c r="P117" i="22"/>
  <c r="AD117" i="22"/>
  <c r="P17" i="22"/>
  <c r="AD17" i="22"/>
  <c r="P250" i="22"/>
  <c r="AD250" i="22"/>
  <c r="AD150" i="22"/>
  <c r="P150" i="22"/>
  <c r="P50" i="22"/>
  <c r="AD50" i="22"/>
  <c r="L53" i="22"/>
  <c r="Z53" i="22"/>
  <c r="M33" i="22"/>
  <c r="AB33" i="22" s="1"/>
  <c r="AA33" i="22"/>
  <c r="AH222" i="22"/>
  <c r="AH22" i="22"/>
  <c r="M287" i="22"/>
  <c r="AB287" i="22" s="1"/>
  <c r="AA287" i="22"/>
  <c r="L231" i="22"/>
  <c r="Z231" i="22"/>
  <c r="AH288" i="22"/>
  <c r="AH188" i="22"/>
  <c r="AH88" i="22"/>
  <c r="L323" i="22"/>
  <c r="Z323" i="22"/>
  <c r="L130" i="22"/>
  <c r="Z130" i="22"/>
  <c r="AH254" i="22"/>
  <c r="AH154" i="22"/>
  <c r="AH54" i="22"/>
  <c r="L295" i="22"/>
  <c r="Z295" i="22"/>
  <c r="M83" i="22"/>
  <c r="AB83" i="22" s="1"/>
  <c r="AA83" i="22"/>
  <c r="M265" i="22"/>
  <c r="AB265" i="22" s="1"/>
  <c r="AA265" i="22"/>
  <c r="Z211" i="22"/>
  <c r="L211" i="22"/>
  <c r="L318" i="22"/>
  <c r="Z318" i="22"/>
  <c r="M106" i="22"/>
  <c r="AB106" i="22" s="1"/>
  <c r="AA106" i="22"/>
  <c r="AH286" i="22"/>
  <c r="AH186" i="22"/>
  <c r="AH86" i="22"/>
  <c r="L311" i="22"/>
  <c r="Z311" i="22"/>
  <c r="AH219" i="22"/>
  <c r="AH119" i="22"/>
  <c r="AH19" i="22"/>
  <c r="L177" i="22"/>
  <c r="Z177" i="22"/>
  <c r="L336" i="22"/>
  <c r="Z336" i="22"/>
  <c r="M30" i="22"/>
  <c r="AB30" i="22" s="1"/>
  <c r="AA30" i="22"/>
  <c r="L107" i="22"/>
  <c r="Z107" i="22"/>
  <c r="M164" i="22"/>
  <c r="AB164" i="22" s="1"/>
  <c r="AA164" i="22"/>
  <c r="M242" i="22"/>
  <c r="AB242" i="22" s="1"/>
  <c r="AA242" i="22"/>
  <c r="L38" i="22"/>
  <c r="Z38" i="22"/>
  <c r="L222" i="22"/>
  <c r="Z222" i="22"/>
  <c r="L204" i="22"/>
  <c r="Z204" i="22"/>
  <c r="M173" i="22"/>
  <c r="AB173" i="22" s="1"/>
  <c r="AA173" i="22"/>
  <c r="P215" i="22"/>
  <c r="AD215" i="22"/>
  <c r="P115" i="22"/>
  <c r="AD115" i="22"/>
  <c r="P15" i="22"/>
  <c r="AD15" i="22"/>
  <c r="P62" i="22"/>
  <c r="AD62" i="22"/>
  <c r="P281" i="22"/>
  <c r="AD281" i="22"/>
  <c r="P181" i="22"/>
  <c r="AD181" i="22"/>
  <c r="P81" i="22"/>
  <c r="AD81" i="22"/>
  <c r="P247" i="22"/>
  <c r="AD247" i="22"/>
  <c r="AD147" i="22"/>
  <c r="P147" i="22"/>
  <c r="AD47" i="22"/>
  <c r="P47" i="22"/>
  <c r="P279" i="22"/>
  <c r="AD279" i="22"/>
  <c r="P179" i="22"/>
  <c r="AD179" i="22"/>
  <c r="P79" i="22"/>
  <c r="AD79" i="22"/>
  <c r="P198" i="22"/>
  <c r="AD198" i="22"/>
  <c r="AD312" i="22"/>
  <c r="P312" i="22"/>
  <c r="P212" i="22"/>
  <c r="AD212" i="22"/>
  <c r="P112" i="22"/>
  <c r="AD112" i="22"/>
  <c r="P12" i="22"/>
  <c r="AD12" i="22"/>
  <c r="W12" i="22"/>
  <c r="I12" i="22"/>
  <c r="P284" i="22"/>
  <c r="AD284" i="22"/>
  <c r="P184" i="22"/>
  <c r="AD184" i="22"/>
  <c r="P84" i="22"/>
  <c r="AD84" i="22"/>
  <c r="P223" i="22"/>
  <c r="AD223" i="22"/>
  <c r="P123" i="22"/>
  <c r="AD123" i="22"/>
  <c r="P23" i="22"/>
  <c r="AD23" i="22"/>
  <c r="P296" i="22"/>
  <c r="AD296" i="22"/>
  <c r="P196" i="22"/>
  <c r="AD196" i="22"/>
  <c r="P96" i="22"/>
  <c r="AD96" i="22"/>
  <c r="P185" i="22"/>
  <c r="AD185" i="22"/>
  <c r="L27" i="22"/>
  <c r="Z27" i="22"/>
  <c r="M174" i="22"/>
  <c r="AB174" i="22" s="1"/>
  <c r="AA174" i="22"/>
  <c r="M20" i="22"/>
  <c r="AB20" i="22" s="1"/>
  <c r="AA20" i="22"/>
  <c r="L192" i="22"/>
  <c r="Z192" i="22"/>
  <c r="L25" i="22"/>
  <c r="Z25" i="22"/>
  <c r="AH235" i="22"/>
  <c r="AH135" i="22"/>
  <c r="AH35" i="22"/>
  <c r="L160" i="22"/>
  <c r="Z160" i="22"/>
  <c r="L320" i="22"/>
  <c r="Z320" i="22"/>
  <c r="AH269" i="22"/>
  <c r="AH281" i="22"/>
  <c r="AH181" i="22"/>
  <c r="AH81" i="22"/>
  <c r="L200" i="22"/>
  <c r="Z200" i="22"/>
  <c r="L150" i="22"/>
  <c r="Z150" i="22"/>
  <c r="L77" i="22"/>
  <c r="Z77" i="22"/>
  <c r="AH307" i="22"/>
  <c r="AH207" i="22"/>
  <c r="AH107" i="22"/>
  <c r="AH185" i="22"/>
  <c r="M79" i="22"/>
  <c r="AB79" i="22" s="1"/>
  <c r="AA79" i="22"/>
  <c r="L234" i="22"/>
  <c r="Z234" i="22"/>
  <c r="L256" i="22"/>
  <c r="Z256" i="22"/>
  <c r="AH220" i="22"/>
  <c r="AH120" i="22"/>
  <c r="AH20" i="22"/>
  <c r="AH253" i="22"/>
  <c r="AH153" i="22"/>
  <c r="AH53" i="22"/>
  <c r="AH69" i="22"/>
  <c r="M151" i="22"/>
  <c r="AB151" i="22" s="1"/>
  <c r="AA151" i="22"/>
  <c r="M244" i="22"/>
  <c r="AB244" i="22" s="1"/>
  <c r="AA244" i="22"/>
  <c r="L262" i="22"/>
  <c r="Z262" i="22"/>
  <c r="L117" i="22"/>
  <c r="Z117" i="22"/>
  <c r="AH312" i="22"/>
  <c r="AH212" i="22"/>
  <c r="AH112" i="22"/>
  <c r="L230" i="22"/>
  <c r="Z230" i="22"/>
  <c r="AH198" i="22"/>
  <c r="AH98" i="22"/>
  <c r="AH89" i="22"/>
  <c r="L138" i="22"/>
  <c r="Z138" i="22"/>
  <c r="Z260" i="22"/>
  <c r="L260" i="22"/>
  <c r="AH156" i="22"/>
  <c r="AH36" i="22"/>
  <c r="M115" i="22"/>
  <c r="AB115" i="22" s="1"/>
  <c r="AA115" i="22"/>
  <c r="AH304" i="22"/>
  <c r="AH204" i="22"/>
  <c r="AH104" i="22"/>
  <c r="AH237" i="22"/>
  <c r="AH137" i="22"/>
  <c r="AH37" i="22"/>
  <c r="Z124" i="22"/>
  <c r="L124" i="22"/>
  <c r="M175" i="22"/>
  <c r="AB175" i="22" s="1"/>
  <c r="AA175" i="22"/>
  <c r="M143" i="22"/>
  <c r="AB143" i="22" s="1"/>
  <c r="AA143" i="22"/>
  <c r="L144" i="22"/>
  <c r="Z144" i="22"/>
  <c r="P70" i="22"/>
  <c r="AD70" i="22"/>
  <c r="P258" i="22"/>
  <c r="AD258" i="22"/>
  <c r="P228" i="22"/>
  <c r="AD228" i="22"/>
  <c r="AD128" i="22"/>
  <c r="P128" i="22"/>
  <c r="P28" i="22"/>
  <c r="AD28" i="22"/>
  <c r="P274" i="22"/>
  <c r="AD274" i="22"/>
  <c r="P174" i="22"/>
  <c r="AD174" i="22"/>
  <c r="P74" i="22"/>
  <c r="AD74" i="22"/>
  <c r="P300" i="22"/>
  <c r="AD300" i="22"/>
  <c r="P200" i="22"/>
  <c r="AD200" i="22"/>
  <c r="AD100" i="22"/>
  <c r="P100" i="22"/>
  <c r="P213" i="22"/>
  <c r="AD213" i="22"/>
  <c r="P113" i="22"/>
  <c r="AD113" i="22"/>
  <c r="P13" i="22"/>
  <c r="AD13" i="22"/>
  <c r="AD246" i="22"/>
  <c r="P246" i="22"/>
  <c r="P146" i="22"/>
  <c r="AD146" i="22"/>
  <c r="P46" i="22"/>
  <c r="AD46" i="22"/>
  <c r="P98" i="22"/>
  <c r="AD98" i="22"/>
  <c r="P118" i="22"/>
  <c r="AD118" i="22"/>
  <c r="P305" i="22"/>
  <c r="AD305" i="22"/>
  <c r="P205" i="22"/>
  <c r="AD205" i="22"/>
  <c r="P105" i="22"/>
  <c r="AD105" i="22"/>
  <c r="P298" i="22"/>
  <c r="AD298" i="22"/>
  <c r="L329" i="22"/>
  <c r="Z329" i="22"/>
  <c r="AD291" i="22"/>
  <c r="P291" i="22"/>
  <c r="AD191" i="22"/>
  <c r="P191" i="22"/>
  <c r="P91" i="22"/>
  <c r="AD91" i="22"/>
  <c r="M156" i="22"/>
  <c r="AB156" i="22" s="1"/>
  <c r="AA156" i="22"/>
  <c r="AD289" i="22"/>
  <c r="P289" i="22"/>
  <c r="P149" i="22"/>
  <c r="AD149" i="22"/>
  <c r="P29" i="22"/>
  <c r="AD29" i="22"/>
  <c r="P297" i="22"/>
  <c r="AD297" i="22"/>
  <c r="P197" i="22"/>
  <c r="AD197" i="22"/>
  <c r="P97" i="22"/>
  <c r="AD97" i="22"/>
  <c r="P230" i="22"/>
  <c r="AD230" i="22"/>
  <c r="P130" i="22"/>
  <c r="AD130" i="22"/>
  <c r="P30" i="22"/>
  <c r="AD30" i="22"/>
  <c r="P209" i="22"/>
  <c r="AD209" i="22"/>
  <c r="P208" i="22"/>
  <c r="AD208" i="22"/>
  <c r="P254" i="22"/>
  <c r="AD254" i="22"/>
  <c r="P154" i="22"/>
  <c r="AD154" i="22"/>
  <c r="L299" i="22"/>
  <c r="Z299" i="22"/>
  <c r="P280" i="22"/>
  <c r="AD280" i="22"/>
  <c r="P82" i="22"/>
  <c r="AD82" i="22"/>
  <c r="P293" i="22"/>
  <c r="AD293" i="22"/>
  <c r="P226" i="22"/>
  <c r="AD226" i="22"/>
  <c r="P126" i="22"/>
  <c r="AD126" i="22"/>
  <c r="AD285" i="22"/>
  <c r="P285" i="22"/>
  <c r="P85" i="22"/>
  <c r="AD85" i="22"/>
  <c r="P302" i="22"/>
  <c r="AD302" i="22"/>
  <c r="P271" i="22"/>
  <c r="AD271" i="22"/>
  <c r="AD171" i="22"/>
  <c r="P171" i="22"/>
  <c r="P71" i="22"/>
  <c r="AD71" i="22"/>
  <c r="L17" i="22"/>
  <c r="Z17" i="22"/>
  <c r="P269" i="22"/>
  <c r="AD269" i="22"/>
  <c r="P129" i="22"/>
  <c r="AD129" i="22"/>
  <c r="P277" i="22"/>
  <c r="AD277" i="22"/>
  <c r="P177" i="22"/>
  <c r="AD177" i="22"/>
  <c r="P77" i="22"/>
  <c r="AD77" i="22"/>
  <c r="AD310" i="22"/>
  <c r="P310" i="22"/>
  <c r="AD210" i="22"/>
  <c r="P210" i="22"/>
  <c r="L129" i="22"/>
  <c r="Z129" i="22"/>
  <c r="M213" i="22"/>
  <c r="AB213" i="22" s="1"/>
  <c r="AA213" i="22"/>
  <c r="M303" i="22"/>
  <c r="AB303" i="22" s="1"/>
  <c r="AA303" i="22"/>
  <c r="L70" i="22"/>
  <c r="Z70" i="22"/>
  <c r="M205" i="22"/>
  <c r="AB205" i="22" s="1"/>
  <c r="AA205" i="22"/>
  <c r="M278" i="22"/>
  <c r="AB278" i="22" s="1"/>
  <c r="AA278" i="22"/>
  <c r="M56" i="22"/>
  <c r="AB56" i="22" s="1"/>
  <c r="AA56" i="22"/>
  <c r="M271" i="22"/>
  <c r="AB271" i="22" s="1"/>
  <c r="AA271" i="22"/>
  <c r="M32" i="22"/>
  <c r="AB32" i="22" s="1"/>
  <c r="AA32" i="22"/>
  <c r="M48" i="22"/>
  <c r="AB48" i="22" s="1"/>
  <c r="AA48" i="22"/>
  <c r="M183" i="22"/>
  <c r="AB183" i="22" s="1"/>
  <c r="AA183" i="22"/>
  <c r="Z289" i="22"/>
  <c r="L289" i="22"/>
  <c r="M248" i="22"/>
  <c r="AB248" i="22" s="1"/>
  <c r="AA248" i="22"/>
  <c r="M34" i="22"/>
  <c r="AB34" i="22" s="1"/>
  <c r="AA34" i="22"/>
  <c r="M216" i="22"/>
  <c r="AB216" i="22" s="1"/>
  <c r="AA216" i="22"/>
  <c r="M105" i="22"/>
  <c r="AB105" i="22" s="1"/>
  <c r="AA105" i="22"/>
  <c r="M96" i="22"/>
  <c r="AB96" i="22" s="1"/>
  <c r="AA96" i="22"/>
  <c r="AD222" i="22"/>
  <c r="P222" i="22"/>
  <c r="P153" i="22"/>
  <c r="AD153" i="22"/>
  <c r="AH302" i="22"/>
  <c r="AH202" i="22"/>
  <c r="L220" i="22"/>
  <c r="Z220" i="22"/>
  <c r="L233" i="22"/>
  <c r="Z233" i="22"/>
  <c r="M259" i="22"/>
  <c r="AB259" i="22" s="1"/>
  <c r="AA259" i="22"/>
  <c r="L19" i="22"/>
  <c r="Z19" i="22"/>
  <c r="AH268" i="22"/>
  <c r="AH168" i="22"/>
  <c r="AH68" i="22"/>
  <c r="AH189" i="22"/>
  <c r="L132" i="22"/>
  <c r="Z132" i="22"/>
  <c r="M316" i="22"/>
  <c r="AB316" i="22" s="1"/>
  <c r="AA316" i="22"/>
  <c r="L76" i="22"/>
  <c r="Z76" i="22"/>
  <c r="AH234" i="22"/>
  <c r="AH134" i="22"/>
  <c r="AH34" i="22"/>
  <c r="AH85" i="22"/>
  <c r="AH229" i="22"/>
  <c r="L267" i="22"/>
  <c r="Z267" i="22"/>
  <c r="M40" i="22"/>
  <c r="AB40" i="22" s="1"/>
  <c r="AA40" i="22"/>
  <c r="L291" i="22"/>
  <c r="Z291" i="22"/>
  <c r="L139" i="22"/>
  <c r="Z139" i="22"/>
  <c r="M109" i="22"/>
  <c r="AB109" i="22" s="1"/>
  <c r="AA109" i="22"/>
  <c r="Z122" i="22"/>
  <c r="L122" i="22"/>
  <c r="AH266" i="22"/>
  <c r="AH166" i="22"/>
  <c r="AH66" i="22"/>
  <c r="AH299" i="22"/>
  <c r="AH199" i="22"/>
  <c r="AH99" i="22"/>
  <c r="M286" i="22"/>
  <c r="AB286" i="22" s="1"/>
  <c r="AA286" i="22"/>
  <c r="Z162" i="22"/>
  <c r="L162" i="22"/>
  <c r="M148" i="22"/>
  <c r="AB148" i="22" s="1"/>
  <c r="AA148" i="22"/>
  <c r="M333" i="22"/>
  <c r="AB333" i="22" s="1"/>
  <c r="AA333" i="22"/>
  <c r="AH271" i="22"/>
  <c r="AH171" i="22"/>
  <c r="AH71" i="22"/>
  <c r="L108" i="22"/>
  <c r="Z108" i="22"/>
  <c r="M145" i="22"/>
  <c r="AB145" i="22" s="1"/>
  <c r="AA145" i="22"/>
  <c r="M44" i="22"/>
  <c r="AB44" i="22" s="1"/>
  <c r="AA44" i="22"/>
  <c r="AH116" i="22"/>
  <c r="L172" i="22"/>
  <c r="Z172" i="22"/>
  <c r="AH310" i="22"/>
  <c r="AH210" i="22"/>
  <c r="AH110" i="22"/>
  <c r="L217" i="22"/>
  <c r="Z217" i="22"/>
  <c r="AH283" i="22"/>
  <c r="AH183" i="22"/>
  <c r="AH83" i="22"/>
  <c r="P80" i="22"/>
  <c r="AD80" i="22"/>
  <c r="P214" i="22"/>
  <c r="AD214" i="22"/>
  <c r="P295" i="22"/>
  <c r="AD295" i="22"/>
  <c r="P195" i="22"/>
  <c r="AD195" i="22"/>
  <c r="P95" i="22"/>
  <c r="AD95" i="22"/>
  <c r="L181" i="22"/>
  <c r="Z181" i="22"/>
  <c r="M313" i="22"/>
  <c r="AB313" i="22" s="1"/>
  <c r="AA313" i="22"/>
  <c r="P261" i="22"/>
  <c r="AD261" i="22"/>
  <c r="P161" i="22"/>
  <c r="AD161" i="22"/>
  <c r="P61" i="22"/>
  <c r="AD61" i="22"/>
  <c r="P227" i="22"/>
  <c r="AD227" i="22"/>
  <c r="AD127" i="22"/>
  <c r="P127" i="22"/>
  <c r="AD27" i="22"/>
  <c r="P27" i="22"/>
  <c r="P182" i="22"/>
  <c r="AD182" i="22"/>
  <c r="AD259" i="22"/>
  <c r="P259" i="22"/>
  <c r="AD159" i="22"/>
  <c r="P159" i="22"/>
  <c r="AD59" i="22"/>
  <c r="P59" i="22"/>
  <c r="P78" i="22"/>
  <c r="AD78" i="22"/>
  <c r="P292" i="22"/>
  <c r="AD292" i="22"/>
  <c r="AD192" i="22"/>
  <c r="P192" i="22"/>
  <c r="P92" i="22"/>
  <c r="AD92" i="22"/>
  <c r="P162" i="22"/>
  <c r="AD162" i="22"/>
  <c r="L57" i="22"/>
  <c r="Z57" i="22"/>
  <c r="P264" i="22"/>
  <c r="AD264" i="22"/>
  <c r="AD164" i="22"/>
  <c r="P164" i="22"/>
  <c r="P64" i="22"/>
  <c r="AD64" i="22"/>
  <c r="P102" i="22"/>
  <c r="AD102" i="22"/>
  <c r="P303" i="22"/>
  <c r="AD303" i="22"/>
  <c r="AD203" i="22"/>
  <c r="P203" i="22"/>
  <c r="P103" i="22"/>
  <c r="AD103" i="22"/>
  <c r="P276" i="22"/>
  <c r="AD276" i="22"/>
  <c r="AD176" i="22"/>
  <c r="P176" i="22"/>
  <c r="P76" i="22"/>
  <c r="AD76" i="22"/>
  <c r="P308" i="22"/>
  <c r="AD308" i="22"/>
  <c r="P58" i="22"/>
  <c r="AD58" i="22"/>
  <c r="P268" i="22"/>
  <c r="AD268" i="22"/>
  <c r="P68" i="22"/>
  <c r="AD68" i="22"/>
  <c r="P40" i="22"/>
  <c r="AD40" i="22"/>
  <c r="P253" i="22"/>
  <c r="AD253" i="22"/>
  <c r="P286" i="22"/>
  <c r="AD286" i="22"/>
  <c r="AD86" i="22"/>
  <c r="P86" i="22"/>
  <c r="AD45" i="22"/>
  <c r="P45" i="22"/>
  <c r="L141" i="22"/>
  <c r="Z141" i="22"/>
  <c r="AH215" i="22"/>
  <c r="AH115" i="22"/>
  <c r="AH15" i="22"/>
  <c r="M125" i="22"/>
  <c r="AB125" i="22" s="1"/>
  <c r="AA125" i="22"/>
  <c r="M18" i="22"/>
  <c r="AB18" i="22" s="1"/>
  <c r="AA18" i="22"/>
  <c r="AH129" i="22"/>
  <c r="AH261" i="22"/>
  <c r="AH161" i="22"/>
  <c r="AH61" i="22"/>
  <c r="L104" i="22"/>
  <c r="Z104" i="22"/>
  <c r="L123" i="22"/>
  <c r="Z123" i="22"/>
  <c r="L321" i="22"/>
  <c r="Z321" i="22"/>
  <c r="AH25" i="22"/>
  <c r="AH287" i="22"/>
  <c r="AH187" i="22"/>
  <c r="AH87" i="22"/>
  <c r="M195" i="22"/>
  <c r="AB195" i="22" s="1"/>
  <c r="AA195" i="22"/>
  <c r="M93" i="22"/>
  <c r="AB93" i="22" s="1"/>
  <c r="AA93" i="22"/>
  <c r="AH300" i="22"/>
  <c r="AH200" i="22"/>
  <c r="AH100" i="22"/>
  <c r="L241" i="22"/>
  <c r="Z241" i="22"/>
  <c r="AH233" i="22"/>
  <c r="AH133" i="22"/>
  <c r="AH33" i="22"/>
  <c r="M168" i="22"/>
  <c r="AB168" i="22" s="1"/>
  <c r="AA168" i="22"/>
  <c r="L87" i="22"/>
  <c r="Z87" i="22"/>
  <c r="M64" i="22"/>
  <c r="AB64" i="22" s="1"/>
  <c r="AA64" i="22"/>
  <c r="L264" i="22"/>
  <c r="Z264" i="22"/>
  <c r="AH292" i="22"/>
  <c r="AH192" i="22"/>
  <c r="AH92" i="22"/>
  <c r="M319" i="22"/>
  <c r="AB319" i="22" s="1"/>
  <c r="AA319" i="22"/>
  <c r="Z158" i="22"/>
  <c r="L158" i="22"/>
  <c r="M226" i="22"/>
  <c r="AB226" i="22" s="1"/>
  <c r="AA226" i="22"/>
  <c r="AH278" i="22"/>
  <c r="AH178" i="22"/>
  <c r="AH78" i="22"/>
  <c r="L190" i="22"/>
  <c r="Z190" i="22"/>
  <c r="L310" i="22"/>
  <c r="Z310" i="22"/>
  <c r="M327" i="22"/>
  <c r="AB327" i="22" s="1"/>
  <c r="AA327" i="22"/>
  <c r="AH136" i="22"/>
  <c r="L100" i="22"/>
  <c r="Z100" i="22"/>
  <c r="L142" i="22"/>
  <c r="Z142" i="22"/>
  <c r="AH284" i="22"/>
  <c r="AH184" i="22"/>
  <c r="AH84" i="22"/>
  <c r="AH217" i="22"/>
  <c r="AH117" i="22"/>
  <c r="AH17" i="22"/>
  <c r="M185" i="22"/>
  <c r="AB185" i="22" s="1"/>
  <c r="AA185" i="22"/>
  <c r="L194" i="22"/>
  <c r="Z194" i="22"/>
  <c r="M63" i="22"/>
  <c r="AB63" i="22" s="1"/>
  <c r="AA63" i="22"/>
  <c r="AH109" i="22"/>
  <c r="AE36" i="21"/>
  <c r="AE58" i="21"/>
  <c r="AE147" i="21"/>
  <c r="AE97" i="21"/>
  <c r="AE141" i="21"/>
  <c r="AE135" i="21"/>
  <c r="AE85" i="21"/>
  <c r="AE82" i="21"/>
  <c r="AE149" i="21"/>
  <c r="AE166" i="21"/>
  <c r="AE104" i="21"/>
  <c r="AE144" i="21"/>
  <c r="AE162" i="21"/>
  <c r="AE54" i="21"/>
  <c r="AE29" i="21"/>
  <c r="AE132" i="21"/>
  <c r="AE32" i="21"/>
  <c r="AE74" i="21"/>
  <c r="AE121" i="21"/>
  <c r="AE16" i="21"/>
  <c r="AE170" i="21"/>
  <c r="AE120" i="21"/>
  <c r="AE70" i="21"/>
  <c r="AE15" i="21"/>
  <c r="AE143" i="21"/>
  <c r="AE88" i="21"/>
  <c r="AE174" i="21"/>
  <c r="AE79" i="21"/>
  <c r="AE114" i="21"/>
  <c r="AE158" i="21"/>
  <c r="AE108" i="21"/>
  <c r="AE35" i="21"/>
  <c r="AE142" i="21"/>
  <c r="AE92" i="21"/>
  <c r="AE42" i="21"/>
  <c r="AE131" i="21"/>
  <c r="AE81" i="21"/>
  <c r="AE31" i="21"/>
  <c r="AE130" i="21"/>
  <c r="AE80" i="21"/>
  <c r="AE30" i="21"/>
  <c r="AE103" i="21"/>
  <c r="AE53" i="21"/>
  <c r="AD6" i="21"/>
  <c r="I16" i="28" s="1"/>
  <c r="AE39" i="21"/>
  <c r="AE137" i="21"/>
  <c r="AE87" i="21"/>
  <c r="AE169" i="21"/>
  <c r="AE94" i="21"/>
  <c r="AE126" i="21"/>
  <c r="AE76" i="21"/>
  <c r="AE26" i="21"/>
  <c r="AE175" i="21"/>
  <c r="AE125" i="21"/>
  <c r="AE75" i="21"/>
  <c r="AE20" i="21"/>
  <c r="AE148" i="21"/>
  <c r="AE98" i="21"/>
  <c r="AE48" i="21"/>
  <c r="AE14" i="21"/>
  <c r="AE127" i="21"/>
  <c r="AE77" i="21"/>
  <c r="AE27" i="21"/>
  <c r="AE124" i="21"/>
  <c r="AE64" i="21"/>
  <c r="AE116" i="21"/>
  <c r="AE66" i="21"/>
  <c r="AE159" i="21"/>
  <c r="AE165" i="21"/>
  <c r="AE115" i="21"/>
  <c r="AE65" i="21"/>
  <c r="AE138" i="21"/>
  <c r="AE38" i="21"/>
  <c r="AE172" i="21"/>
  <c r="AE122" i="21"/>
  <c r="AE72" i="21"/>
  <c r="AE22" i="21"/>
  <c r="AE161" i="21"/>
  <c r="AE44" i="21"/>
  <c r="AE111" i="21"/>
  <c r="AE61" i="21"/>
  <c r="AE129" i="21"/>
  <c r="AE160" i="21"/>
  <c r="AE110" i="21"/>
  <c r="AE60" i="21"/>
  <c r="AE59" i="21"/>
  <c r="AE133" i="21"/>
  <c r="AE83" i="21"/>
  <c r="AE33" i="21"/>
  <c r="AE71" i="21"/>
  <c r="AE146" i="21"/>
  <c r="AE167" i="21"/>
  <c r="AE117" i="21"/>
  <c r="AE67" i="21"/>
  <c r="AE17" i="21"/>
  <c r="AE21" i="21"/>
  <c r="AE19" i="21"/>
  <c r="AE106" i="21"/>
  <c r="AE56" i="21"/>
  <c r="AE99" i="21"/>
  <c r="AE155" i="21"/>
  <c r="AE105" i="21"/>
  <c r="AE55" i="21"/>
  <c r="AE84" i="21"/>
  <c r="AE128" i="21"/>
  <c r="AE78" i="21"/>
  <c r="AE28" i="21"/>
  <c r="T6" i="21"/>
  <c r="E16" i="28" s="1"/>
  <c r="AE164" i="21"/>
  <c r="AE112" i="21"/>
  <c r="AE62" i="21"/>
  <c r="AE171" i="21"/>
  <c r="AE101" i="21"/>
  <c r="AE51" i="21"/>
  <c r="AE69" i="21"/>
  <c r="AE150" i="21"/>
  <c r="AE100" i="21"/>
  <c r="AE50" i="21"/>
  <c r="AE173" i="21"/>
  <c r="AE123" i="21"/>
  <c r="AE134" i="21"/>
  <c r="AE157" i="21"/>
  <c r="AE107" i="21"/>
  <c r="AE57" i="21"/>
  <c r="AE136" i="21"/>
  <c r="AE154" i="21"/>
  <c r="AE156" i="21"/>
  <c r="AE96" i="21"/>
  <c r="AE46" i="21"/>
  <c r="AE49" i="21"/>
  <c r="AE145" i="21"/>
  <c r="AE95" i="21"/>
  <c r="AE45" i="21"/>
  <c r="AE168" i="21"/>
  <c r="AE118" i="21"/>
  <c r="AE68" i="21"/>
  <c r="AE18" i="21"/>
  <c r="AE73" i="21"/>
  <c r="AE23" i="21"/>
  <c r="AE109" i="21"/>
  <c r="AE152" i="21"/>
  <c r="AE102" i="21"/>
  <c r="AE52" i="21"/>
  <c r="AE89" i="21"/>
  <c r="AE139" i="21"/>
  <c r="AE151" i="21"/>
  <c r="AE91" i="21"/>
  <c r="AE41" i="21"/>
  <c r="AE34" i="21"/>
  <c r="AE140" i="21"/>
  <c r="AE90" i="21"/>
  <c r="AE40" i="21"/>
  <c r="AE163" i="21"/>
  <c r="AE113" i="21"/>
  <c r="AE63" i="21"/>
  <c r="AH239" i="20"/>
  <c r="AH39" i="20"/>
  <c r="AH92" i="20"/>
  <c r="AH217" i="20"/>
  <c r="AH160" i="20"/>
  <c r="AH38" i="20"/>
  <c r="AH246" i="20"/>
  <c r="AH46" i="20"/>
  <c r="AH167" i="20"/>
  <c r="AH68" i="20"/>
  <c r="AH87" i="20"/>
  <c r="AH227" i="20"/>
  <c r="AH32" i="20"/>
  <c r="AH98" i="20"/>
  <c r="AH179" i="20"/>
  <c r="AH232" i="20"/>
  <c r="AH100" i="20"/>
  <c r="AH231" i="20"/>
  <c r="AH101" i="20"/>
  <c r="AH114" i="20"/>
  <c r="AH133" i="20"/>
  <c r="AH212" i="20"/>
  <c r="AH147" i="20"/>
  <c r="I20" i="20"/>
  <c r="W20" i="20"/>
  <c r="I197" i="20"/>
  <c r="W197" i="20"/>
  <c r="I30" i="20"/>
  <c r="W30" i="20"/>
  <c r="I192" i="20"/>
  <c r="W192" i="20"/>
  <c r="W139" i="20"/>
  <c r="I139" i="20"/>
  <c r="I245" i="20"/>
  <c r="W245" i="20"/>
  <c r="I220" i="20"/>
  <c r="W220" i="20"/>
  <c r="L269" i="20"/>
  <c r="Z269" i="20"/>
  <c r="AH97" i="20"/>
  <c r="I243" i="20"/>
  <c r="W243" i="20"/>
  <c r="I43" i="20"/>
  <c r="W43" i="20"/>
  <c r="W109" i="20"/>
  <c r="I109" i="20"/>
  <c r="I76" i="20"/>
  <c r="W76" i="20"/>
  <c r="I67" i="20"/>
  <c r="W67" i="20"/>
  <c r="P246" i="20"/>
  <c r="AD246" i="20"/>
  <c r="P46" i="20"/>
  <c r="AD46" i="20"/>
  <c r="I226" i="20"/>
  <c r="W226" i="20"/>
  <c r="P159" i="20"/>
  <c r="AD159" i="20"/>
  <c r="I199" i="20"/>
  <c r="W199" i="20"/>
  <c r="P132" i="20"/>
  <c r="AD132" i="20"/>
  <c r="W252" i="20"/>
  <c r="I252" i="20"/>
  <c r="P185" i="20"/>
  <c r="AD185" i="20"/>
  <c r="P238" i="20"/>
  <c r="AD238" i="20"/>
  <c r="P38" i="20"/>
  <c r="AD38" i="20"/>
  <c r="P184" i="20"/>
  <c r="AD184" i="20"/>
  <c r="AD251" i="20"/>
  <c r="P251" i="20"/>
  <c r="P51" i="20"/>
  <c r="AD51" i="20"/>
  <c r="P177" i="20"/>
  <c r="AD177" i="20"/>
  <c r="AD190" i="20"/>
  <c r="P190" i="20"/>
  <c r="P23" i="20"/>
  <c r="AD23" i="20"/>
  <c r="P236" i="20"/>
  <c r="AD236" i="20"/>
  <c r="P36" i="20"/>
  <c r="AD36" i="20"/>
  <c r="P69" i="20"/>
  <c r="AD69" i="20"/>
  <c r="P202" i="20"/>
  <c r="AD202" i="20"/>
  <c r="W242" i="20"/>
  <c r="I242" i="20"/>
  <c r="AD175" i="20"/>
  <c r="P175" i="20"/>
  <c r="P228" i="20"/>
  <c r="AD228" i="20"/>
  <c r="P28" i="20"/>
  <c r="AD28" i="20"/>
  <c r="W168" i="20"/>
  <c r="I168" i="20"/>
  <c r="P101" i="20"/>
  <c r="AD101" i="20"/>
  <c r="I241" i="20"/>
  <c r="W241" i="20"/>
  <c r="AD247" i="20"/>
  <c r="P247" i="20"/>
  <c r="I114" i="20"/>
  <c r="W114" i="20"/>
  <c r="P133" i="20"/>
  <c r="AD133" i="20"/>
  <c r="P60" i="20"/>
  <c r="AD60" i="20"/>
  <c r="W235" i="20"/>
  <c r="I235" i="20"/>
  <c r="I113" i="20"/>
  <c r="W113" i="20"/>
  <c r="AH93" i="20"/>
  <c r="W26" i="20"/>
  <c r="I26" i="20"/>
  <c r="I111" i="20"/>
  <c r="W111" i="20"/>
  <c r="I100" i="20"/>
  <c r="W100" i="20"/>
  <c r="AH66" i="20"/>
  <c r="I131" i="20"/>
  <c r="W131" i="20"/>
  <c r="AH119" i="20"/>
  <c r="I52" i="20"/>
  <c r="W52" i="20"/>
  <c r="AH172" i="20"/>
  <c r="I105" i="20"/>
  <c r="W105" i="20"/>
  <c r="I31" i="20"/>
  <c r="W31" i="20"/>
  <c r="AH187" i="20"/>
  <c r="AH185" i="20"/>
  <c r="W118" i="20"/>
  <c r="I118" i="20"/>
  <c r="I244" i="20"/>
  <c r="W244" i="20"/>
  <c r="AH91" i="20"/>
  <c r="L260" i="20"/>
  <c r="Z260" i="20"/>
  <c r="AH124" i="20"/>
  <c r="W57" i="20"/>
  <c r="I57" i="20"/>
  <c r="I230" i="20"/>
  <c r="W230" i="20"/>
  <c r="AH157" i="20"/>
  <c r="W90" i="20"/>
  <c r="I90" i="20"/>
  <c r="AH170" i="20"/>
  <c r="I103" i="20"/>
  <c r="W103" i="20"/>
  <c r="W209" i="20"/>
  <c r="I209" i="20"/>
  <c r="AH96" i="20"/>
  <c r="AH27" i="20"/>
  <c r="AH203" i="20"/>
  <c r="I136" i="20"/>
  <c r="W136" i="20"/>
  <c r="W29" i="20"/>
  <c r="I29" i="20"/>
  <c r="AH109" i="20"/>
  <c r="I42" i="20"/>
  <c r="W42" i="20"/>
  <c r="AH162" i="20"/>
  <c r="I95" i="20"/>
  <c r="W95" i="20"/>
  <c r="AH235" i="20"/>
  <c r="AH35" i="20"/>
  <c r="W141" i="20"/>
  <c r="I141" i="20"/>
  <c r="AH181" i="20"/>
  <c r="AH194" i="20"/>
  <c r="I127" i="20"/>
  <c r="W127" i="20"/>
  <c r="I173" i="20"/>
  <c r="W173" i="20"/>
  <c r="AD106" i="20"/>
  <c r="P106" i="20"/>
  <c r="AD219" i="20"/>
  <c r="P219" i="20"/>
  <c r="I86" i="20"/>
  <c r="W86" i="20"/>
  <c r="P19" i="20"/>
  <c r="AD19" i="20"/>
  <c r="P84" i="20"/>
  <c r="AD84" i="20"/>
  <c r="P192" i="20"/>
  <c r="AD192" i="20"/>
  <c r="I59" i="20"/>
  <c r="W59" i="20"/>
  <c r="AD245" i="20"/>
  <c r="P245" i="20"/>
  <c r="AD45" i="20"/>
  <c r="P45" i="20"/>
  <c r="I165" i="20"/>
  <c r="W165" i="20"/>
  <c r="P98" i="20"/>
  <c r="AD98" i="20"/>
  <c r="W12" i="20"/>
  <c r="I12" i="20"/>
  <c r="P173" i="20"/>
  <c r="AD173" i="20"/>
  <c r="I178" i="20"/>
  <c r="W178" i="20"/>
  <c r="P111" i="20"/>
  <c r="AD111" i="20"/>
  <c r="P237" i="20"/>
  <c r="AD237" i="20"/>
  <c r="P250" i="20"/>
  <c r="AD250" i="20"/>
  <c r="P50" i="20"/>
  <c r="AD50" i="20"/>
  <c r="P223" i="20"/>
  <c r="AD223" i="20"/>
  <c r="AD83" i="20"/>
  <c r="P83" i="20"/>
  <c r="P96" i="20"/>
  <c r="AD96" i="20"/>
  <c r="P82" i="20"/>
  <c r="AD82" i="20"/>
  <c r="P129" i="20"/>
  <c r="AD129" i="20"/>
  <c r="AD182" i="20"/>
  <c r="P182" i="20"/>
  <c r="P235" i="20"/>
  <c r="AD235" i="20"/>
  <c r="P35" i="20"/>
  <c r="AD35" i="20"/>
  <c r="P88" i="20"/>
  <c r="AD88" i="20"/>
  <c r="P161" i="20"/>
  <c r="AD161" i="20"/>
  <c r="I28" i="20"/>
  <c r="W28" i="20"/>
  <c r="P234" i="20"/>
  <c r="AD234" i="20"/>
  <c r="P107" i="20"/>
  <c r="AD107" i="20"/>
  <c r="P120" i="20"/>
  <c r="AD120" i="20"/>
  <c r="P186" i="20"/>
  <c r="AD186" i="20"/>
  <c r="P178" i="20"/>
  <c r="AD178" i="20"/>
  <c r="P191" i="20"/>
  <c r="AD191" i="20"/>
  <c r="AD209" i="20"/>
  <c r="P209" i="20"/>
  <c r="Z267" i="20"/>
  <c r="L267" i="20"/>
  <c r="M258" i="20"/>
  <c r="AB258" i="20" s="1"/>
  <c r="AA258" i="20"/>
  <c r="I112" i="20"/>
  <c r="W112" i="20"/>
  <c r="I171" i="20"/>
  <c r="W171" i="20"/>
  <c r="G15" i="28"/>
  <c r="AH245" i="20"/>
  <c r="AH45" i="20"/>
  <c r="AH171" i="20"/>
  <c r="I84" i="20"/>
  <c r="W84" i="20"/>
  <c r="AH184" i="20"/>
  <c r="I117" i="20"/>
  <c r="W117" i="20"/>
  <c r="I150" i="20"/>
  <c r="W150" i="20"/>
  <c r="I163" i="20"/>
  <c r="W163" i="20"/>
  <c r="AH30" i="20"/>
  <c r="AH196" i="20"/>
  <c r="AH14" i="20"/>
  <c r="W196" i="20"/>
  <c r="I196" i="20"/>
  <c r="I102" i="20"/>
  <c r="W102" i="20"/>
  <c r="W155" i="20"/>
  <c r="I155" i="20"/>
  <c r="I228" i="20"/>
  <c r="W228" i="20"/>
  <c r="AH95" i="20"/>
  <c r="AH241" i="20"/>
  <c r="I174" i="20"/>
  <c r="W174" i="20"/>
  <c r="AH254" i="20"/>
  <c r="I187" i="20"/>
  <c r="W187" i="20"/>
  <c r="AD99" i="20"/>
  <c r="P99" i="20"/>
  <c r="AD233" i="20"/>
  <c r="P233" i="20"/>
  <c r="P44" i="20"/>
  <c r="AD44" i="20"/>
  <c r="P176" i="20"/>
  <c r="AD176" i="20"/>
  <c r="I182" i="20"/>
  <c r="W182" i="20"/>
  <c r="AD200" i="20"/>
  <c r="P200" i="20"/>
  <c r="I233" i="20"/>
  <c r="W233" i="20"/>
  <c r="P166" i="20"/>
  <c r="AD166" i="20"/>
  <c r="W33" i="20"/>
  <c r="I33" i="20"/>
  <c r="I146" i="20"/>
  <c r="W146" i="20"/>
  <c r="AD79" i="20"/>
  <c r="P79" i="20"/>
  <c r="P13" i="20"/>
  <c r="AD13" i="20"/>
  <c r="P64" i="20"/>
  <c r="AD64" i="20"/>
  <c r="P252" i="20"/>
  <c r="AD252" i="20"/>
  <c r="P52" i="20"/>
  <c r="AD52" i="20"/>
  <c r="W71" i="20"/>
  <c r="I71" i="20"/>
  <c r="I172" i="20"/>
  <c r="W172" i="20"/>
  <c r="P105" i="20"/>
  <c r="AD105" i="20"/>
  <c r="I225" i="20"/>
  <c r="W225" i="20"/>
  <c r="AD158" i="20"/>
  <c r="P158" i="20"/>
  <c r="W238" i="20"/>
  <c r="I238" i="20"/>
  <c r="AD171" i="20"/>
  <c r="P171" i="20"/>
  <c r="W164" i="20"/>
  <c r="I164" i="20"/>
  <c r="P77" i="20"/>
  <c r="AD77" i="20"/>
  <c r="P110" i="20"/>
  <c r="AD110" i="20"/>
  <c r="P143" i="20"/>
  <c r="AD143" i="20"/>
  <c r="P156" i="20"/>
  <c r="AD156" i="20"/>
  <c r="W180" i="20"/>
  <c r="I180" i="20"/>
  <c r="AD189" i="20"/>
  <c r="P189" i="20"/>
  <c r="P162" i="20"/>
  <c r="AD162" i="20"/>
  <c r="P194" i="20"/>
  <c r="AD194" i="20"/>
  <c r="AD95" i="20"/>
  <c r="P95" i="20"/>
  <c r="AD148" i="20"/>
  <c r="P148" i="20"/>
  <c r="I15" i="20"/>
  <c r="W15" i="20"/>
  <c r="P221" i="20"/>
  <c r="AD221" i="20"/>
  <c r="P21" i="20"/>
  <c r="AD21" i="20"/>
  <c r="I121" i="20"/>
  <c r="W121" i="20"/>
  <c r="W234" i="20"/>
  <c r="I234" i="20"/>
  <c r="P167" i="20"/>
  <c r="AD167" i="20"/>
  <c r="P180" i="20"/>
  <c r="AD180" i="20"/>
  <c r="AH186" i="20"/>
  <c r="I119" i="20"/>
  <c r="W119" i="20"/>
  <c r="I25" i="20"/>
  <c r="W25" i="20"/>
  <c r="I151" i="20"/>
  <c r="W151" i="20"/>
  <c r="I104" i="20"/>
  <c r="W104" i="20"/>
  <c r="W160" i="20"/>
  <c r="I160" i="20"/>
  <c r="AH105" i="20"/>
  <c r="I38" i="20"/>
  <c r="W38" i="20"/>
  <c r="AH244" i="20"/>
  <c r="I177" i="20"/>
  <c r="W177" i="20"/>
  <c r="AH44" i="20"/>
  <c r="AH77" i="20"/>
  <c r="I223" i="20"/>
  <c r="W223" i="20"/>
  <c r="AH90" i="20"/>
  <c r="I23" i="20"/>
  <c r="W23" i="20"/>
  <c r="I189" i="20"/>
  <c r="W189" i="20"/>
  <c r="I69" i="20"/>
  <c r="W69" i="20"/>
  <c r="W256" i="20"/>
  <c r="I256" i="20"/>
  <c r="I56" i="20"/>
  <c r="W56" i="20"/>
  <c r="W162" i="20"/>
  <c r="I162" i="20"/>
  <c r="AH29" i="20"/>
  <c r="I215" i="20"/>
  <c r="W215" i="20"/>
  <c r="AH82" i="20"/>
  <c r="AH155" i="20"/>
  <c r="I88" i="20"/>
  <c r="W88" i="20"/>
  <c r="AH228" i="20"/>
  <c r="I247" i="20"/>
  <c r="W247" i="20"/>
  <c r="W47" i="20"/>
  <c r="I47" i="20"/>
  <c r="I254" i="20"/>
  <c r="W254" i="20"/>
  <c r="P226" i="20"/>
  <c r="AD226" i="20"/>
  <c r="I93" i="20"/>
  <c r="W93" i="20"/>
  <c r="P26" i="20"/>
  <c r="AD26" i="20"/>
  <c r="I206" i="20"/>
  <c r="W206" i="20"/>
  <c r="P139" i="20"/>
  <c r="AD139" i="20"/>
  <c r="AD244" i="20"/>
  <c r="P244" i="20"/>
  <c r="P112" i="20"/>
  <c r="AD112" i="20"/>
  <c r="AD165" i="20"/>
  <c r="P165" i="20"/>
  <c r="P218" i="20"/>
  <c r="AD218" i="20"/>
  <c r="P18" i="20"/>
  <c r="AD18" i="20"/>
  <c r="I140" i="20"/>
  <c r="W140" i="20"/>
  <c r="AD231" i="20"/>
  <c r="P231" i="20"/>
  <c r="P31" i="20"/>
  <c r="AD31" i="20"/>
  <c r="W224" i="20"/>
  <c r="I224" i="20"/>
  <c r="P157" i="20"/>
  <c r="AD157" i="20"/>
  <c r="P170" i="20"/>
  <c r="AD170" i="20"/>
  <c r="I210" i="20"/>
  <c r="W210" i="20"/>
  <c r="I70" i="20"/>
  <c r="W70" i="20"/>
  <c r="I181" i="20"/>
  <c r="W181" i="20"/>
  <c r="AD216" i="20"/>
  <c r="P216" i="20"/>
  <c r="I83" i="20"/>
  <c r="W83" i="20"/>
  <c r="AD16" i="20"/>
  <c r="P16" i="20"/>
  <c r="P249" i="20"/>
  <c r="AD249" i="20"/>
  <c r="W116" i="20"/>
  <c r="I116" i="20"/>
  <c r="P49" i="20"/>
  <c r="AD49" i="20"/>
  <c r="P142" i="20"/>
  <c r="AD142" i="20"/>
  <c r="P74" i="20"/>
  <c r="AD74" i="20"/>
  <c r="W222" i="20"/>
  <c r="I222" i="20"/>
  <c r="AD155" i="20"/>
  <c r="P155" i="20"/>
  <c r="I22" i="20"/>
  <c r="W22" i="20"/>
  <c r="P208" i="20"/>
  <c r="AD208" i="20"/>
  <c r="P81" i="20"/>
  <c r="AD81" i="20"/>
  <c r="AD114" i="20"/>
  <c r="P114" i="20"/>
  <c r="P227" i="20"/>
  <c r="AD227" i="20"/>
  <c r="AD240" i="20"/>
  <c r="P240" i="20"/>
  <c r="I107" i="20"/>
  <c r="W107" i="20"/>
  <c r="AD40" i="20"/>
  <c r="P40" i="20"/>
  <c r="I253" i="20"/>
  <c r="W253" i="20"/>
  <c r="P41" i="20"/>
  <c r="AD41" i="20"/>
  <c r="I179" i="20"/>
  <c r="W179" i="20"/>
  <c r="I51" i="20"/>
  <c r="W51" i="20"/>
  <c r="W232" i="20"/>
  <c r="I232" i="20"/>
  <c r="AH99" i="20"/>
  <c r="I32" i="20"/>
  <c r="W32" i="20"/>
  <c r="W85" i="20"/>
  <c r="I85" i="20"/>
  <c r="AH51" i="20"/>
  <c r="AH165" i="20"/>
  <c r="I98" i="20"/>
  <c r="W98" i="20"/>
  <c r="AH71" i="20"/>
  <c r="I237" i="20"/>
  <c r="W237" i="20"/>
  <c r="AH104" i="20"/>
  <c r="I37" i="20"/>
  <c r="W37" i="20"/>
  <c r="AH150" i="20"/>
  <c r="AH176" i="20"/>
  <c r="I49" i="20"/>
  <c r="W49" i="20"/>
  <c r="AH142" i="20"/>
  <c r="I75" i="20"/>
  <c r="W75" i="20"/>
  <c r="I161" i="20"/>
  <c r="W161" i="20"/>
  <c r="AH215" i="20"/>
  <c r="W148" i="20"/>
  <c r="I148" i="20"/>
  <c r="AH15" i="20"/>
  <c r="I221" i="20"/>
  <c r="W221" i="20"/>
  <c r="AH161" i="20"/>
  <c r="I94" i="20"/>
  <c r="W94" i="20"/>
  <c r="AH174" i="20"/>
  <c r="AD86" i="20"/>
  <c r="P86" i="20"/>
  <c r="AD199" i="20"/>
  <c r="P199" i="20"/>
  <c r="P224" i="20"/>
  <c r="AD224" i="20"/>
  <c r="AD172" i="20"/>
  <c r="P172" i="20"/>
  <c r="AD24" i="20"/>
  <c r="P24" i="20"/>
  <c r="P225" i="20"/>
  <c r="AD225" i="20"/>
  <c r="AD25" i="20"/>
  <c r="P25" i="20"/>
  <c r="P78" i="20"/>
  <c r="AD78" i="20"/>
  <c r="W251" i="20"/>
  <c r="I251" i="20"/>
  <c r="P113" i="20"/>
  <c r="AD113" i="20"/>
  <c r="I158" i="20"/>
  <c r="W158" i="20"/>
  <c r="P91" i="20"/>
  <c r="AD91" i="20"/>
  <c r="P217" i="20"/>
  <c r="AD217" i="20"/>
  <c r="AD230" i="20"/>
  <c r="P230" i="20"/>
  <c r="AD30" i="20"/>
  <c r="P30" i="20"/>
  <c r="P203" i="20"/>
  <c r="AD203" i="20"/>
  <c r="P63" i="20"/>
  <c r="AD63" i="20"/>
  <c r="P76" i="20"/>
  <c r="AD76" i="20"/>
  <c r="I169" i="20"/>
  <c r="W169" i="20"/>
  <c r="I176" i="20"/>
  <c r="W176" i="20"/>
  <c r="P109" i="20"/>
  <c r="AD109" i="20"/>
  <c r="P215" i="20"/>
  <c r="AD215" i="20"/>
  <c r="I82" i="20"/>
  <c r="W82" i="20"/>
  <c r="P15" i="20"/>
  <c r="AD15" i="20"/>
  <c r="AD68" i="20"/>
  <c r="P68" i="20"/>
  <c r="P94" i="20"/>
  <c r="AD94" i="20"/>
  <c r="I208" i="20"/>
  <c r="W208" i="20"/>
  <c r="P141" i="20"/>
  <c r="AD141" i="20"/>
  <c r="P154" i="20"/>
  <c r="AD154" i="20"/>
  <c r="P214" i="20"/>
  <c r="AD214" i="20"/>
  <c r="I154" i="20"/>
  <c r="W154" i="20"/>
  <c r="AD87" i="20"/>
  <c r="P87" i="20"/>
  <c r="P100" i="20"/>
  <c r="AD100" i="20"/>
  <c r="AD168" i="20"/>
  <c r="P168" i="20"/>
  <c r="I108" i="20"/>
  <c r="W108" i="20"/>
  <c r="AH220" i="20"/>
  <c r="I153" i="20"/>
  <c r="W153" i="20"/>
  <c r="AH20" i="20"/>
  <c r="I66" i="20"/>
  <c r="W66" i="20"/>
  <c r="AH18" i="20"/>
  <c r="W239" i="20"/>
  <c r="I239" i="20"/>
  <c r="AH106" i="20"/>
  <c r="I39" i="20"/>
  <c r="W39" i="20"/>
  <c r="AH159" i="20"/>
  <c r="W92" i="20"/>
  <c r="I92" i="20"/>
  <c r="W145" i="20"/>
  <c r="I145" i="20"/>
  <c r="AH118" i="20"/>
  <c r="I24" i="20"/>
  <c r="W24" i="20"/>
  <c r="AH225" i="20"/>
  <c r="AH25" i="20"/>
  <c r="AH151" i="20"/>
  <c r="I64" i="20"/>
  <c r="W64" i="20"/>
  <c r="AH164" i="20"/>
  <c r="I97" i="20"/>
  <c r="W97" i="20"/>
  <c r="I130" i="20"/>
  <c r="W130" i="20"/>
  <c r="I41" i="20"/>
  <c r="W41" i="20"/>
  <c r="AH210" i="20"/>
  <c r="I143" i="20"/>
  <c r="W143" i="20"/>
  <c r="AH256" i="20"/>
  <c r="AH36" i="20"/>
  <c r="AH243" i="20"/>
  <c r="AH43" i="20"/>
  <c r="AH116" i="20"/>
  <c r="I34" i="20"/>
  <c r="W34" i="20"/>
  <c r="AH202" i="20"/>
  <c r="I135" i="20"/>
  <c r="W135" i="20"/>
  <c r="AH75" i="20"/>
  <c r="AH108" i="20"/>
  <c r="AH221" i="20"/>
  <c r="AH234" i="20"/>
  <c r="I167" i="20"/>
  <c r="W167" i="20"/>
  <c r="AH34" i="20"/>
  <c r="I35" i="20"/>
  <c r="W35" i="20"/>
  <c r="P146" i="20"/>
  <c r="AD146" i="20"/>
  <c r="P33" i="20"/>
  <c r="AD33" i="20"/>
  <c r="W126" i="20"/>
  <c r="I126" i="20"/>
  <c r="P59" i="20"/>
  <c r="AD59" i="20"/>
  <c r="P204" i="20"/>
  <c r="AD204" i="20"/>
  <c r="AD232" i="20"/>
  <c r="P232" i="20"/>
  <c r="P32" i="20"/>
  <c r="AD32" i="20"/>
  <c r="AD85" i="20"/>
  <c r="P85" i="20"/>
  <c r="P138" i="20"/>
  <c r="AD138" i="20"/>
  <c r="P104" i="20"/>
  <c r="AD104" i="20"/>
  <c r="AD151" i="20"/>
  <c r="P151" i="20"/>
  <c r="P57" i="20"/>
  <c r="AD57" i="20"/>
  <c r="P90" i="20"/>
  <c r="AD90" i="20"/>
  <c r="P123" i="20"/>
  <c r="AD123" i="20"/>
  <c r="P27" i="20"/>
  <c r="AD27" i="20"/>
  <c r="P136" i="20"/>
  <c r="AD136" i="20"/>
  <c r="I249" i="20"/>
  <c r="W249" i="20"/>
  <c r="P22" i="20"/>
  <c r="AD22" i="20"/>
  <c r="P169" i="20"/>
  <c r="AD169" i="20"/>
  <c r="P102" i="20"/>
  <c r="AD102" i="20"/>
  <c r="P193" i="20"/>
  <c r="AD193" i="20"/>
  <c r="I142" i="20"/>
  <c r="W142" i="20"/>
  <c r="P75" i="20"/>
  <c r="AD75" i="20"/>
  <c r="AD134" i="20"/>
  <c r="P134" i="20"/>
  <c r="I195" i="20"/>
  <c r="W195" i="20"/>
  <c r="P128" i="20"/>
  <c r="AD128" i="20"/>
  <c r="P34" i="20"/>
  <c r="AD34" i="20"/>
  <c r="P201" i="20"/>
  <c r="AD201" i="20"/>
  <c r="P147" i="20"/>
  <c r="AD147" i="20"/>
  <c r="I227" i="20"/>
  <c r="W227" i="20"/>
  <c r="AD160" i="20"/>
  <c r="P160" i="20"/>
  <c r="I27" i="20"/>
  <c r="W27" i="20"/>
  <c r="P241" i="20"/>
  <c r="AD241" i="20"/>
  <c r="I213" i="20"/>
  <c r="W213" i="20"/>
  <c r="I124" i="20"/>
  <c r="W124" i="20"/>
  <c r="AH166" i="20"/>
  <c r="I99" i="20"/>
  <c r="W99" i="20"/>
  <c r="AH111" i="20"/>
  <c r="AH219" i="20"/>
  <c r="I152" i="20"/>
  <c r="W152" i="20"/>
  <c r="AH19" i="20"/>
  <c r="I205" i="20"/>
  <c r="W205" i="20"/>
  <c r="AH72" i="20"/>
  <c r="AH238" i="20"/>
  <c r="I218" i="20"/>
  <c r="W218" i="20"/>
  <c r="AH85" i="20"/>
  <c r="I18" i="20"/>
  <c r="W18" i="20"/>
  <c r="I144" i="20"/>
  <c r="W144" i="20"/>
  <c r="AH224" i="20"/>
  <c r="I157" i="20"/>
  <c r="W157" i="20"/>
  <c r="AH24" i="20"/>
  <c r="AH197" i="20"/>
  <c r="AH57" i="20"/>
  <c r="I203" i="20"/>
  <c r="W203" i="20"/>
  <c r="AH70" i="20"/>
  <c r="AH156" i="20"/>
  <c r="AH127" i="20"/>
  <c r="W236" i="20"/>
  <c r="I236" i="20"/>
  <c r="AH103" i="20"/>
  <c r="I36" i="20"/>
  <c r="W36" i="20"/>
  <c r="AH209" i="20"/>
  <c r="AH135" i="20"/>
  <c r="W68" i="20"/>
  <c r="I68" i="20"/>
  <c r="AH88" i="20"/>
  <c r="AH208" i="20"/>
  <c r="I101" i="20"/>
  <c r="W101" i="20"/>
  <c r="W214" i="20"/>
  <c r="I214" i="20"/>
  <c r="AH81" i="20"/>
  <c r="AH94" i="20"/>
  <c r="AD72" i="20"/>
  <c r="P72" i="20"/>
  <c r="P97" i="20"/>
  <c r="AD97" i="20"/>
  <c r="P206" i="20"/>
  <c r="AD206" i="20"/>
  <c r="P119" i="20"/>
  <c r="AD119" i="20"/>
  <c r="P37" i="20"/>
  <c r="AD37" i="20"/>
  <c r="P92" i="20"/>
  <c r="AD92" i="20"/>
  <c r="P17" i="20"/>
  <c r="AD17" i="20"/>
  <c r="I212" i="20"/>
  <c r="W212" i="20"/>
  <c r="P145" i="20"/>
  <c r="AD145" i="20"/>
  <c r="P198" i="20"/>
  <c r="AD198" i="20"/>
  <c r="P211" i="20"/>
  <c r="AD211" i="20"/>
  <c r="AD12" i="20"/>
  <c r="P12" i="20"/>
  <c r="P137" i="20"/>
  <c r="AD137" i="20"/>
  <c r="P150" i="20"/>
  <c r="AD150" i="20"/>
  <c r="I190" i="20"/>
  <c r="W190" i="20"/>
  <c r="AD183" i="20"/>
  <c r="P183" i="20"/>
  <c r="P196" i="20"/>
  <c r="AD196" i="20"/>
  <c r="P242" i="20"/>
  <c r="AD242" i="20"/>
  <c r="AD229" i="20"/>
  <c r="P229" i="20"/>
  <c r="P29" i="20"/>
  <c r="AD29" i="20"/>
  <c r="P73" i="20"/>
  <c r="AD73" i="20"/>
  <c r="W202" i="20"/>
  <c r="I202" i="20"/>
  <c r="P135" i="20"/>
  <c r="AD135" i="20"/>
  <c r="I255" i="20"/>
  <c r="W255" i="20"/>
  <c r="AD188" i="20"/>
  <c r="P188" i="20"/>
  <c r="I55" i="20"/>
  <c r="W55" i="20"/>
  <c r="AD61" i="20"/>
  <c r="P61" i="20"/>
  <c r="P54" i="20"/>
  <c r="AD54" i="20"/>
  <c r="P207" i="20"/>
  <c r="AD207" i="20"/>
  <c r="AD220" i="20"/>
  <c r="P220" i="20"/>
  <c r="AD20" i="20"/>
  <c r="P20" i="20"/>
  <c r="AH140" i="20"/>
  <c r="I73" i="20"/>
  <c r="W73" i="20"/>
  <c r="AH253" i="20"/>
  <c r="I186" i="20"/>
  <c r="W186" i="20"/>
  <c r="AH53" i="20"/>
  <c r="AH178" i="20"/>
  <c r="AH226" i="20"/>
  <c r="I159" i="20"/>
  <c r="W159" i="20"/>
  <c r="AH26" i="20"/>
  <c r="AH79" i="20"/>
  <c r="AH13" i="20"/>
  <c r="AH132" i="20"/>
  <c r="I65" i="20"/>
  <c r="W65" i="20"/>
  <c r="I231" i="20"/>
  <c r="W231" i="20"/>
  <c r="W91" i="20"/>
  <c r="I91" i="20"/>
  <c r="I54" i="20"/>
  <c r="W54" i="20"/>
  <c r="AH67" i="20"/>
  <c r="AH145" i="20"/>
  <c r="I78" i="20"/>
  <c r="W78" i="20"/>
  <c r="I204" i="20"/>
  <c r="W204" i="20"/>
  <c r="I44" i="20"/>
  <c r="W44" i="20"/>
  <c r="W217" i="20"/>
  <c r="I217" i="20"/>
  <c r="AH84" i="20"/>
  <c r="I17" i="20"/>
  <c r="W17" i="20"/>
  <c r="AH117" i="20"/>
  <c r="W50" i="20"/>
  <c r="I50" i="20"/>
  <c r="AH130" i="20"/>
  <c r="I63" i="20"/>
  <c r="W63" i="20"/>
  <c r="I149" i="20"/>
  <c r="W149" i="20"/>
  <c r="W201" i="20"/>
  <c r="I201" i="20"/>
  <c r="AH107" i="20"/>
  <c r="AH163" i="20"/>
  <c r="I96" i="20"/>
  <c r="W96" i="20"/>
  <c r="I89" i="20"/>
  <c r="W89" i="20"/>
  <c r="AH69" i="20"/>
  <c r="I120" i="20"/>
  <c r="W120" i="20"/>
  <c r="AH195" i="20"/>
  <c r="I128" i="20"/>
  <c r="W128" i="20"/>
  <c r="I21" i="20"/>
  <c r="W21" i="20"/>
  <c r="AH188" i="20"/>
  <c r="AH141" i="20"/>
  <c r="I74" i="20"/>
  <c r="W74" i="20"/>
  <c r="AH154" i="20"/>
  <c r="W87" i="20"/>
  <c r="I87" i="20"/>
  <c r="P163" i="20"/>
  <c r="AD163" i="20"/>
  <c r="P115" i="20"/>
  <c r="AD115" i="20"/>
  <c r="P66" i="20"/>
  <c r="AD66" i="20"/>
  <c r="W246" i="20"/>
  <c r="I246" i="20"/>
  <c r="AD179" i="20"/>
  <c r="P179" i="20"/>
  <c r="I81" i="20"/>
  <c r="W81" i="20"/>
  <c r="P152" i="20"/>
  <c r="AD152" i="20"/>
  <c r="AD205" i="20"/>
  <c r="P205" i="20"/>
  <c r="AD153" i="20"/>
  <c r="P153" i="20"/>
  <c r="AD58" i="20"/>
  <c r="P58" i="20"/>
  <c r="P253" i="20"/>
  <c r="AD253" i="20"/>
  <c r="P53" i="20"/>
  <c r="AD53" i="20"/>
  <c r="P71" i="20"/>
  <c r="AD71" i="20"/>
  <c r="P197" i="20"/>
  <c r="AD197" i="20"/>
  <c r="P210" i="20"/>
  <c r="AD210" i="20"/>
  <c r="I250" i="20"/>
  <c r="W250" i="20"/>
  <c r="AD43" i="20"/>
  <c r="P43" i="20"/>
  <c r="P256" i="20"/>
  <c r="AD256" i="20"/>
  <c r="P56" i="20"/>
  <c r="AD56" i="20"/>
  <c r="P89" i="20"/>
  <c r="AD89" i="20"/>
  <c r="P195" i="20"/>
  <c r="AD195" i="20"/>
  <c r="AD248" i="20"/>
  <c r="P248" i="20"/>
  <c r="P48" i="20"/>
  <c r="AD48" i="20"/>
  <c r="I188" i="20"/>
  <c r="W188" i="20"/>
  <c r="P121" i="20"/>
  <c r="AD121" i="20"/>
  <c r="P93" i="20"/>
  <c r="AD93" i="20"/>
  <c r="P174" i="20"/>
  <c r="AD174" i="20"/>
  <c r="P67" i="20"/>
  <c r="AD67" i="20"/>
  <c r="AD80" i="20"/>
  <c r="P80" i="20"/>
  <c r="P124" i="20"/>
  <c r="AD124" i="20"/>
  <c r="P130" i="20"/>
  <c r="AD130" i="20"/>
  <c r="P14" i="20"/>
  <c r="AD14" i="20"/>
  <c r="I45" i="20"/>
  <c r="W45" i="20"/>
  <c r="AH200" i="20"/>
  <c r="I133" i="20"/>
  <c r="W133" i="20"/>
  <c r="AH113" i="20"/>
  <c r="I46" i="20"/>
  <c r="W46" i="20"/>
  <c r="AH158" i="20"/>
  <c r="I219" i="20"/>
  <c r="W219" i="20"/>
  <c r="AH86" i="20"/>
  <c r="W19" i="20"/>
  <c r="I19" i="20"/>
  <c r="AH139" i="20"/>
  <c r="I72" i="20"/>
  <c r="W72" i="20"/>
  <c r="AH192" i="20"/>
  <c r="W125" i="20"/>
  <c r="I125" i="20"/>
  <c r="AH218" i="20"/>
  <c r="AH78" i="20"/>
  <c r="AH205" i="20"/>
  <c r="I138" i="20"/>
  <c r="W138" i="20"/>
  <c r="L257" i="20"/>
  <c r="Z257" i="20"/>
  <c r="AH131" i="20"/>
  <c r="AH31" i="20"/>
  <c r="AH144" i="20"/>
  <c r="I77" i="20"/>
  <c r="W77" i="20"/>
  <c r="AH177" i="20"/>
  <c r="I110" i="20"/>
  <c r="W110" i="20"/>
  <c r="AH190" i="20"/>
  <c r="I123" i="20"/>
  <c r="W123" i="20"/>
  <c r="I229" i="20"/>
  <c r="W229" i="20"/>
  <c r="AH136" i="20"/>
  <c r="I61" i="20"/>
  <c r="W61" i="20"/>
  <c r="I80" i="20"/>
  <c r="W80" i="20"/>
  <c r="AH223" i="20"/>
  <c r="I156" i="20"/>
  <c r="W156" i="20"/>
  <c r="AH23" i="20"/>
  <c r="AH76" i="20"/>
  <c r="I129" i="20"/>
  <c r="W129" i="20"/>
  <c r="AH129" i="20"/>
  <c r="I62" i="20"/>
  <c r="W62" i="20"/>
  <c r="AH182" i="20"/>
  <c r="I115" i="20"/>
  <c r="W115" i="20"/>
  <c r="AH255" i="20"/>
  <c r="AH55" i="20"/>
  <c r="AH28" i="20"/>
  <c r="AH201" i="20"/>
  <c r="I134" i="20"/>
  <c r="W134" i="20"/>
  <c r="AH214" i="20"/>
  <c r="I147" i="20"/>
  <c r="W147" i="20"/>
  <c r="I14" i="20"/>
  <c r="W14" i="20"/>
  <c r="P42" i="20"/>
  <c r="AD42" i="20"/>
  <c r="P187" i="20"/>
  <c r="AD187" i="20"/>
  <c r="AH12" i="20"/>
  <c r="I193" i="20"/>
  <c r="W193" i="20"/>
  <c r="AD126" i="20"/>
  <c r="P126" i="20"/>
  <c r="P239" i="20"/>
  <c r="AD239" i="20"/>
  <c r="P39" i="20"/>
  <c r="AD39" i="20"/>
  <c r="P144" i="20"/>
  <c r="AD144" i="20"/>
  <c r="AD212" i="20"/>
  <c r="P212" i="20"/>
  <c r="P65" i="20"/>
  <c r="AD65" i="20"/>
  <c r="P118" i="20"/>
  <c r="AD118" i="20"/>
  <c r="I240" i="20"/>
  <c r="W240" i="20"/>
  <c r="P131" i="20"/>
  <c r="AD131" i="20"/>
  <c r="AD164" i="20"/>
  <c r="P164" i="20"/>
  <c r="P117" i="20"/>
  <c r="AD117" i="20"/>
  <c r="AD70" i="20"/>
  <c r="P70" i="20"/>
  <c r="P243" i="20"/>
  <c r="AD243" i="20"/>
  <c r="I170" i="20"/>
  <c r="W170" i="20"/>
  <c r="P103" i="20"/>
  <c r="AD103" i="20"/>
  <c r="I183" i="20"/>
  <c r="W183" i="20"/>
  <c r="P116" i="20"/>
  <c r="AD116" i="20"/>
  <c r="P222" i="20"/>
  <c r="AD222" i="20"/>
  <c r="P122" i="20"/>
  <c r="AD122" i="20"/>
  <c r="I60" i="20"/>
  <c r="W60" i="20"/>
  <c r="AD149" i="20"/>
  <c r="P149" i="20"/>
  <c r="P62" i="20"/>
  <c r="AD62" i="20"/>
  <c r="P255" i="20"/>
  <c r="AD255" i="20"/>
  <c r="AD55" i="20"/>
  <c r="P55" i="20"/>
  <c r="P108" i="20"/>
  <c r="AD108" i="20"/>
  <c r="W248" i="20"/>
  <c r="I248" i="20"/>
  <c r="AD181" i="20"/>
  <c r="P181" i="20"/>
  <c r="P254" i="20"/>
  <c r="AD254" i="20"/>
  <c r="P213" i="20"/>
  <c r="AD213" i="20"/>
  <c r="I194" i="20"/>
  <c r="W194" i="20"/>
  <c r="AD127" i="20"/>
  <c r="P127" i="20"/>
  <c r="P47" i="20"/>
  <c r="AD47" i="20"/>
  <c r="I207" i="20"/>
  <c r="W207" i="20"/>
  <c r="AD140" i="20"/>
  <c r="P140" i="20"/>
  <c r="I200" i="20"/>
  <c r="W200" i="20"/>
  <c r="P125" i="20"/>
  <c r="AD125" i="20"/>
  <c r="I53" i="20"/>
  <c r="W53" i="20"/>
  <c r="W166" i="20"/>
  <c r="I166" i="20"/>
  <c r="I191" i="20"/>
  <c r="W191" i="20"/>
  <c r="AH125" i="20"/>
  <c r="I58" i="20"/>
  <c r="W58" i="20"/>
  <c r="I184" i="20"/>
  <c r="W184" i="20"/>
  <c r="AH60" i="20"/>
  <c r="AH173" i="20"/>
  <c r="I106" i="20"/>
  <c r="W106" i="20"/>
  <c r="AH41" i="20"/>
  <c r="AH146" i="20"/>
  <c r="I79" i="20"/>
  <c r="W79" i="20"/>
  <c r="W13" i="20"/>
  <c r="I13" i="20"/>
  <c r="AH21" i="20"/>
  <c r="AH199" i="20"/>
  <c r="W132" i="20"/>
  <c r="I132" i="20"/>
  <c r="AH252" i="20"/>
  <c r="I185" i="20"/>
  <c r="W185" i="20"/>
  <c r="AH52" i="20"/>
  <c r="I211" i="20"/>
  <c r="W211" i="20"/>
  <c r="AH58" i="20"/>
  <c r="W40" i="20"/>
  <c r="I40" i="20"/>
  <c r="I198" i="20"/>
  <c r="W198" i="20"/>
  <c r="AH65" i="20"/>
  <c r="AH191" i="20"/>
  <c r="AH204" i="20"/>
  <c r="I137" i="20"/>
  <c r="W137" i="20"/>
  <c r="AH37" i="20"/>
  <c r="AH250" i="20"/>
  <c r="AH50" i="20"/>
  <c r="AH61" i="20"/>
  <c r="I216" i="20"/>
  <c r="W216" i="20"/>
  <c r="AH83" i="20"/>
  <c r="I16" i="20"/>
  <c r="W16" i="20"/>
  <c r="AH189" i="20"/>
  <c r="I122" i="20"/>
  <c r="W122" i="20"/>
  <c r="AH242" i="20"/>
  <c r="I175" i="20"/>
  <c r="W175" i="20"/>
  <c r="AH42" i="20"/>
  <c r="AH115" i="20"/>
  <c r="I48" i="20"/>
  <c r="W48" i="20"/>
  <c r="AH168" i="20"/>
  <c r="AH74" i="20"/>
  <c r="AH165" i="19"/>
  <c r="AH115" i="19"/>
  <c r="AH65" i="19"/>
  <c r="AH15" i="19"/>
  <c r="AH108" i="19"/>
  <c r="AH73" i="19"/>
  <c r="AH173" i="19"/>
  <c r="AH27" i="19"/>
  <c r="AH160" i="19"/>
  <c r="AH110" i="19"/>
  <c r="AH60" i="19"/>
  <c r="AH63" i="19"/>
  <c r="AH32" i="19"/>
  <c r="AH150" i="19"/>
  <c r="AH100" i="19"/>
  <c r="AH50" i="19"/>
  <c r="AH37" i="19"/>
  <c r="AH89" i="19"/>
  <c r="AH138" i="19"/>
  <c r="AH114" i="19"/>
  <c r="AH64" i="19"/>
  <c r="AH62" i="19"/>
  <c r="AH23" i="19"/>
  <c r="AH103" i="19"/>
  <c r="AH162" i="19"/>
  <c r="AH12" i="19"/>
  <c r="AH109" i="19"/>
  <c r="AH54" i="19"/>
  <c r="AH163" i="19"/>
  <c r="AH98" i="19"/>
  <c r="AH121" i="19"/>
  <c r="AH66" i="19"/>
  <c r="AH147" i="19"/>
  <c r="AH171" i="19"/>
  <c r="AH104" i="19"/>
  <c r="AH49" i="19"/>
  <c r="AH88" i="19"/>
  <c r="AH158" i="19"/>
  <c r="AH83" i="19"/>
  <c r="AH116" i="19"/>
  <c r="AH61" i="19"/>
  <c r="AH164" i="19"/>
  <c r="AH99" i="19"/>
  <c r="AH44" i="19"/>
  <c r="AH153" i="19"/>
  <c r="AH78" i="19"/>
  <c r="AH13" i="19"/>
  <c r="AH161" i="19"/>
  <c r="AH111" i="19"/>
  <c r="AH56" i="19"/>
  <c r="AH127" i="19"/>
  <c r="AH41" i="19"/>
  <c r="AH140" i="19"/>
  <c r="AH90" i="19"/>
  <c r="AH40" i="19"/>
  <c r="AH59" i="19"/>
  <c r="AH159" i="19"/>
  <c r="AH94" i="19"/>
  <c r="AH39" i="19"/>
  <c r="AH152" i="19"/>
  <c r="AH33" i="19"/>
  <c r="AH148" i="19"/>
  <c r="AH68" i="19"/>
  <c r="AH156" i="19"/>
  <c r="AH106" i="19"/>
  <c r="AH51" i="19"/>
  <c r="AH102" i="19"/>
  <c r="AH154" i="19"/>
  <c r="AH34" i="19"/>
  <c r="AH142" i="19"/>
  <c r="AH93" i="19"/>
  <c r="AH157" i="19"/>
  <c r="AH53" i="19"/>
  <c r="AH101" i="19"/>
  <c r="AH112" i="19"/>
  <c r="AH149" i="19"/>
  <c r="AH84" i="19"/>
  <c r="AH29" i="19"/>
  <c r="AH132" i="19"/>
  <c r="AH38" i="19"/>
  <c r="AH107" i="19"/>
  <c r="AH133" i="19"/>
  <c r="AH48" i="19"/>
  <c r="AH146" i="19"/>
  <c r="AH91" i="19"/>
  <c r="AH31" i="19"/>
  <c r="AH77" i="19"/>
  <c r="AH175" i="19"/>
  <c r="AH125" i="19"/>
  <c r="AH75" i="19"/>
  <c r="AH25" i="19"/>
  <c r="AH96" i="19"/>
  <c r="AH151" i="19"/>
  <c r="AH144" i="19"/>
  <c r="AH79" i="19"/>
  <c r="AH19" i="19"/>
  <c r="AH117" i="19"/>
  <c r="AH87" i="19"/>
  <c r="AH57" i="19"/>
  <c r="AH123" i="19"/>
  <c r="AH28" i="19"/>
  <c r="AH36" i="19"/>
  <c r="AH166" i="19"/>
  <c r="AH141" i="19"/>
  <c r="AH86" i="19"/>
  <c r="AH26" i="19"/>
  <c r="AH52" i="19"/>
  <c r="AH170" i="19"/>
  <c r="AH120" i="19"/>
  <c r="AH70" i="19"/>
  <c r="AH20" i="19"/>
  <c r="AH92" i="19"/>
  <c r="AH139" i="19"/>
  <c r="AH74" i="19"/>
  <c r="AH97" i="19"/>
  <c r="AH128" i="19"/>
  <c r="AH17" i="19"/>
  <c r="AH118" i="19"/>
  <c r="AH18" i="19"/>
  <c r="AH76" i="18"/>
  <c r="CJ76" i="18"/>
  <c r="AU74" i="18"/>
  <c r="CW74" i="18"/>
  <c r="I75" i="18"/>
  <c r="BK75" i="18"/>
  <c r="CJ74" i="18"/>
  <c r="AH74" i="18"/>
  <c r="CX82" i="18"/>
  <c r="AV82" i="18"/>
  <c r="AV80" i="18"/>
  <c r="CX80" i="18"/>
  <c r="CN87" i="18"/>
  <c r="AL87" i="18"/>
  <c r="V81" i="18"/>
  <c r="BX81" i="18"/>
  <c r="I76" i="18"/>
  <c r="BK76" i="18"/>
  <c r="CK79" i="18"/>
  <c r="AI79" i="18"/>
  <c r="V80" i="18"/>
  <c r="BX80" i="18"/>
  <c r="BX79" i="18"/>
  <c r="V79" i="18"/>
  <c r="AH78" i="18"/>
  <c r="CJ78" i="18"/>
  <c r="AI85" i="18"/>
  <c r="CK85" i="18"/>
  <c r="V86" i="18"/>
  <c r="BX86" i="18"/>
  <c r="CY88" i="18"/>
  <c r="AU76" i="18"/>
  <c r="CW76" i="18"/>
  <c r="U75" i="18"/>
  <c r="BW75" i="18"/>
  <c r="AV87" i="18"/>
  <c r="CX87" i="18"/>
  <c r="AI86" i="18"/>
  <c r="CK86" i="18"/>
  <c r="BL87" i="18"/>
  <c r="J87" i="18"/>
  <c r="AV81" i="18"/>
  <c r="CX81" i="18"/>
  <c r="BL82" i="18"/>
  <c r="J82" i="18"/>
  <c r="CL82" i="18"/>
  <c r="AJ82" i="18"/>
  <c r="AV84" i="18"/>
  <c r="CX84" i="18"/>
  <c r="BX87" i="18"/>
  <c r="V87" i="18"/>
  <c r="BW77" i="18"/>
  <c r="U77" i="18"/>
  <c r="K85" i="18"/>
  <c r="BM85" i="18"/>
  <c r="V83" i="18"/>
  <c r="BX83" i="18"/>
  <c r="K80" i="18"/>
  <c r="BM80" i="18"/>
  <c r="CX85" i="18"/>
  <c r="AV85" i="18"/>
  <c r="J81" i="18"/>
  <c r="BL81" i="18"/>
  <c r="AH77" i="18"/>
  <c r="CJ77" i="18"/>
  <c r="AI83" i="18"/>
  <c r="CK83" i="18"/>
  <c r="BW78" i="18"/>
  <c r="U78" i="18"/>
  <c r="U74" i="18"/>
  <c r="BW74" i="18"/>
  <c r="BY85" i="18"/>
  <c r="W85" i="18"/>
  <c r="CL88" i="18"/>
  <c r="AU78" i="18"/>
  <c r="CW78" i="18"/>
  <c r="CW77" i="18"/>
  <c r="AU77" i="18"/>
  <c r="BW76" i="18"/>
  <c r="U76" i="18"/>
  <c r="I78" i="18"/>
  <c r="BK78" i="18"/>
  <c r="BK77" i="18"/>
  <c r="I77" i="18"/>
  <c r="BY82" i="18"/>
  <c r="W82" i="18"/>
  <c r="CW75" i="18"/>
  <c r="AU75" i="18"/>
  <c r="I74" i="18"/>
  <c r="BK74" i="18"/>
  <c r="AH75" i="18"/>
  <c r="CJ75" i="18"/>
  <c r="L249" i="17"/>
  <c r="ED249" i="17" s="1"/>
  <c r="EJ250" i="17"/>
  <c r="S250" i="17"/>
  <c r="EI252" i="17"/>
  <c r="R252" i="17"/>
  <c r="EJ253" i="17"/>
  <c r="S253" i="17"/>
  <c r="EW250" i="17"/>
  <c r="AF250" i="17"/>
  <c r="EW253" i="17"/>
  <c r="AF253" i="17"/>
  <c r="EW252" i="17"/>
  <c r="AF252" i="17"/>
  <c r="EJ251" i="17"/>
  <c r="S251" i="17"/>
  <c r="EV251" i="17"/>
  <c r="AE251" i="17"/>
  <c r="N162" i="1"/>
  <c r="AT162" i="1"/>
  <c r="BH161" i="1"/>
  <c r="AB161" i="1"/>
  <c r="AA159" i="1"/>
  <c r="BG159" i="1"/>
  <c r="AB160" i="1"/>
  <c r="BH160" i="1"/>
  <c r="AU161" i="1"/>
  <c r="O161" i="1"/>
  <c r="AV159" i="1"/>
  <c r="P159" i="1"/>
  <c r="BI162" i="1"/>
  <c r="AC162" i="1"/>
  <c r="AN12" i="23"/>
  <c r="N156" i="1"/>
  <c r="AT156" i="1"/>
  <c r="AE13" i="21"/>
  <c r="AN14" i="23"/>
  <c r="AA6" i="21"/>
  <c r="G16" i="28" s="1"/>
  <c r="AE12" i="21"/>
  <c r="BH158" i="1"/>
  <c r="AB158" i="1"/>
  <c r="O157" i="1"/>
  <c r="AU157" i="1"/>
  <c r="O164" i="21"/>
  <c r="AC164" i="21" s="1"/>
  <c r="AB164" i="21"/>
  <c r="O124" i="21"/>
  <c r="AC124" i="21" s="1"/>
  <c r="AB124" i="21"/>
  <c r="H12" i="21"/>
  <c r="U12" i="21"/>
  <c r="H171" i="21"/>
  <c r="U171" i="21"/>
  <c r="O44" i="21"/>
  <c r="AC44" i="21" s="1"/>
  <c r="AB44" i="21"/>
  <c r="H168" i="21"/>
  <c r="U168" i="21"/>
  <c r="H128" i="21"/>
  <c r="U128" i="21"/>
  <c r="H48" i="21"/>
  <c r="U48" i="21"/>
  <c r="O169" i="21"/>
  <c r="AC169" i="21" s="1"/>
  <c r="AB169" i="21"/>
  <c r="O159" i="21"/>
  <c r="AC159" i="21" s="1"/>
  <c r="AB159" i="21"/>
  <c r="O119" i="21"/>
  <c r="AC119" i="21" s="1"/>
  <c r="AB119" i="21"/>
  <c r="O79" i="21"/>
  <c r="AC79" i="21" s="1"/>
  <c r="AB79" i="21"/>
  <c r="O39" i="21"/>
  <c r="AC39" i="21" s="1"/>
  <c r="AB39" i="21"/>
  <c r="H51" i="21"/>
  <c r="U51" i="21"/>
  <c r="O158" i="21"/>
  <c r="AC158" i="21" s="1"/>
  <c r="AB158" i="21"/>
  <c r="O118" i="21"/>
  <c r="AC118" i="21" s="1"/>
  <c r="AB118" i="21"/>
  <c r="O78" i="21"/>
  <c r="AC78" i="21" s="1"/>
  <c r="AB78" i="21"/>
  <c r="O34" i="21"/>
  <c r="AC34" i="21" s="1"/>
  <c r="AB34" i="21"/>
  <c r="O105" i="21"/>
  <c r="AC105" i="21" s="1"/>
  <c r="AB105" i="21"/>
  <c r="U54" i="21"/>
  <c r="H54" i="21"/>
  <c r="H125" i="21"/>
  <c r="U125" i="21"/>
  <c r="H25" i="21"/>
  <c r="U25" i="21"/>
  <c r="H92" i="21"/>
  <c r="U92" i="21"/>
  <c r="H131" i="21"/>
  <c r="U131" i="21"/>
  <c r="H91" i="21"/>
  <c r="U91" i="21"/>
  <c r="H85" i="21"/>
  <c r="U85" i="21"/>
  <c r="H174" i="21"/>
  <c r="U174" i="21"/>
  <c r="H134" i="21"/>
  <c r="U134" i="21"/>
  <c r="U94" i="21"/>
  <c r="H94" i="21"/>
  <c r="H14" i="21"/>
  <c r="U14" i="21"/>
  <c r="AB53" i="21"/>
  <c r="O53" i="21"/>
  <c r="AC53" i="21" s="1"/>
  <c r="O84" i="21"/>
  <c r="AC84" i="21" s="1"/>
  <c r="AB84" i="21"/>
  <c r="H88" i="21"/>
  <c r="U88" i="21"/>
  <c r="H97" i="21"/>
  <c r="U97" i="21"/>
  <c r="U167" i="21"/>
  <c r="H167" i="21"/>
  <c r="U127" i="21"/>
  <c r="H127" i="21"/>
  <c r="U87" i="21"/>
  <c r="H87" i="21"/>
  <c r="O117" i="21"/>
  <c r="AC117" i="21" s="1"/>
  <c r="AB117" i="21"/>
  <c r="H161" i="21"/>
  <c r="U161" i="21"/>
  <c r="H61" i="21"/>
  <c r="U61" i="21"/>
  <c r="H170" i="21"/>
  <c r="U170" i="21"/>
  <c r="H130" i="21"/>
  <c r="U130" i="21"/>
  <c r="H90" i="21"/>
  <c r="U90" i="21"/>
  <c r="AB173" i="21"/>
  <c r="O173" i="21"/>
  <c r="AC173" i="21" s="1"/>
  <c r="O45" i="21"/>
  <c r="AC45" i="21" s="1"/>
  <c r="AB45" i="21"/>
  <c r="U17" i="21"/>
  <c r="H17" i="21"/>
  <c r="O160" i="21"/>
  <c r="AC160" i="21" s="1"/>
  <c r="AB160" i="21"/>
  <c r="O120" i="21"/>
  <c r="AC120" i="21" s="1"/>
  <c r="AB120" i="21"/>
  <c r="O80" i="21"/>
  <c r="AC80" i="21" s="1"/>
  <c r="AB80" i="21"/>
  <c r="O40" i="21"/>
  <c r="AC40" i="21" s="1"/>
  <c r="AB40" i="21"/>
  <c r="H166" i="21"/>
  <c r="U166" i="21"/>
  <c r="O76" i="21"/>
  <c r="AC76" i="21" s="1"/>
  <c r="AB76" i="21"/>
  <c r="H120" i="21"/>
  <c r="U120" i="21"/>
  <c r="U165" i="21"/>
  <c r="H165" i="21"/>
  <c r="O111" i="21"/>
  <c r="AC111" i="21" s="1"/>
  <c r="AB111" i="21"/>
  <c r="O31" i="21"/>
  <c r="AC31" i="21" s="1"/>
  <c r="AB31" i="21"/>
  <c r="H83" i="21"/>
  <c r="U83" i="21"/>
  <c r="H43" i="21"/>
  <c r="U43" i="21"/>
  <c r="O150" i="21"/>
  <c r="AC150" i="21" s="1"/>
  <c r="AB150" i="21"/>
  <c r="O110" i="21"/>
  <c r="AC110" i="21" s="1"/>
  <c r="AB110" i="21"/>
  <c r="O26" i="21"/>
  <c r="AC26" i="21" s="1"/>
  <c r="AB26" i="21"/>
  <c r="O77" i="21"/>
  <c r="AC77" i="21" s="1"/>
  <c r="AB77" i="21"/>
  <c r="H45" i="21"/>
  <c r="U45" i="21"/>
  <c r="H86" i="21"/>
  <c r="U86" i="21"/>
  <c r="U46" i="21"/>
  <c r="H46" i="21"/>
  <c r="H109" i="21"/>
  <c r="U109" i="21"/>
  <c r="H160" i="21"/>
  <c r="U160" i="21"/>
  <c r="H80" i="21"/>
  <c r="U80" i="21"/>
  <c r="H40" i="21"/>
  <c r="U40" i="21"/>
  <c r="U159" i="21"/>
  <c r="H159" i="21"/>
  <c r="H79" i="21"/>
  <c r="U79" i="21"/>
  <c r="H39" i="21"/>
  <c r="U39" i="21"/>
  <c r="O42" i="21"/>
  <c r="AC42" i="21" s="1"/>
  <c r="AB42" i="21"/>
  <c r="H145" i="21"/>
  <c r="U145" i="21"/>
  <c r="U162" i="21"/>
  <c r="H162" i="21"/>
  <c r="H122" i="21"/>
  <c r="U122" i="21"/>
  <c r="U82" i="21"/>
  <c r="H82" i="21"/>
  <c r="H42" i="21"/>
  <c r="U42" i="21"/>
  <c r="O137" i="21"/>
  <c r="AC137" i="21" s="1"/>
  <c r="AB137" i="21"/>
  <c r="O25" i="21"/>
  <c r="AC25" i="21" s="1"/>
  <c r="AB25" i="21"/>
  <c r="H93" i="21"/>
  <c r="U93" i="21"/>
  <c r="O152" i="21"/>
  <c r="AC152" i="21" s="1"/>
  <c r="AB152" i="21"/>
  <c r="O112" i="21"/>
  <c r="AC112" i="21" s="1"/>
  <c r="AB112" i="21"/>
  <c r="O72" i="21"/>
  <c r="AC72" i="21" s="1"/>
  <c r="AB72" i="21"/>
  <c r="O32" i="21"/>
  <c r="AC32" i="21" s="1"/>
  <c r="AB32" i="21"/>
  <c r="H44" i="21"/>
  <c r="U44" i="21"/>
  <c r="O75" i="21"/>
  <c r="AC75" i="21" s="1"/>
  <c r="AB75" i="21"/>
  <c r="O116" i="21"/>
  <c r="AC116" i="21" s="1"/>
  <c r="AB116" i="21"/>
  <c r="O157" i="21"/>
  <c r="AC157" i="21" s="1"/>
  <c r="AB157" i="21"/>
  <c r="O151" i="21"/>
  <c r="AC151" i="21" s="1"/>
  <c r="AB151" i="21"/>
  <c r="O71" i="21"/>
  <c r="AC71" i="21" s="1"/>
  <c r="AB71" i="21"/>
  <c r="H123" i="21"/>
  <c r="U123" i="21"/>
  <c r="J179" i="21"/>
  <c r="W179" i="21"/>
  <c r="O70" i="21"/>
  <c r="AC70" i="21" s="1"/>
  <c r="AB70" i="21"/>
  <c r="H116" i="21"/>
  <c r="U116" i="21"/>
  <c r="H76" i="21"/>
  <c r="U76" i="21"/>
  <c r="O149" i="21"/>
  <c r="AC149" i="21" s="1"/>
  <c r="AB149" i="21"/>
  <c r="J184" i="21"/>
  <c r="W184" i="21"/>
  <c r="O147" i="21"/>
  <c r="AC147" i="21" s="1"/>
  <c r="AB147" i="21"/>
  <c r="O107" i="21"/>
  <c r="AC107" i="21" s="1"/>
  <c r="AB107" i="21"/>
  <c r="O67" i="21"/>
  <c r="AC67" i="21" s="1"/>
  <c r="AB67" i="21"/>
  <c r="O27" i="21"/>
  <c r="AC27" i="21" s="1"/>
  <c r="AB27" i="21"/>
  <c r="H119" i="21"/>
  <c r="U119" i="21"/>
  <c r="O146" i="21"/>
  <c r="AC146" i="21" s="1"/>
  <c r="AB146" i="21"/>
  <c r="O106" i="21"/>
  <c r="AC106" i="21" s="1"/>
  <c r="AB106" i="21"/>
  <c r="O66" i="21"/>
  <c r="AC66" i="21" s="1"/>
  <c r="AB66" i="21"/>
  <c r="O22" i="21"/>
  <c r="AC22" i="21" s="1"/>
  <c r="AB22" i="21"/>
  <c r="O69" i="21"/>
  <c r="AC69" i="21" s="1"/>
  <c r="AB69" i="21"/>
  <c r="H137" i="21"/>
  <c r="U137" i="21"/>
  <c r="J181" i="21"/>
  <c r="W181" i="21"/>
  <c r="H37" i="21"/>
  <c r="U37" i="21"/>
  <c r="H158" i="21"/>
  <c r="U158" i="21"/>
  <c r="H118" i="21"/>
  <c r="U118" i="21"/>
  <c r="H78" i="21"/>
  <c r="U78" i="21"/>
  <c r="O125" i="21"/>
  <c r="AC125" i="21" s="1"/>
  <c r="AB125" i="21"/>
  <c r="AB13" i="21"/>
  <c r="O13" i="21"/>
  <c r="AC13" i="21" s="1"/>
  <c r="O148" i="21"/>
  <c r="AC148" i="21" s="1"/>
  <c r="AB148" i="21"/>
  <c r="O108" i="21"/>
  <c r="AC108" i="21" s="1"/>
  <c r="AB108" i="21"/>
  <c r="O68" i="21"/>
  <c r="AC68" i="21" s="1"/>
  <c r="AB68" i="21"/>
  <c r="O28" i="21"/>
  <c r="AC28" i="21" s="1"/>
  <c r="AB28" i="21"/>
  <c r="O156" i="21"/>
  <c r="AC156" i="21" s="1"/>
  <c r="AB156" i="21"/>
  <c r="H156" i="21"/>
  <c r="U156" i="21"/>
  <c r="O81" i="21"/>
  <c r="AC81" i="21" s="1"/>
  <c r="AB81" i="21"/>
  <c r="H112" i="21"/>
  <c r="U112" i="21"/>
  <c r="U32" i="21"/>
  <c r="H32" i="21"/>
  <c r="O141" i="21"/>
  <c r="AC141" i="21" s="1"/>
  <c r="AB141" i="21"/>
  <c r="O143" i="21"/>
  <c r="AC143" i="21" s="1"/>
  <c r="AB143" i="21"/>
  <c r="AB103" i="21"/>
  <c r="O103" i="21"/>
  <c r="AC103" i="21" s="1"/>
  <c r="O63" i="21"/>
  <c r="AC63" i="21" s="1"/>
  <c r="AB63" i="21"/>
  <c r="O23" i="21"/>
  <c r="AC23" i="21" s="1"/>
  <c r="AB23" i="21"/>
  <c r="U155" i="21"/>
  <c r="H155" i="21"/>
  <c r="H75" i="21"/>
  <c r="U75" i="21"/>
  <c r="H35" i="21"/>
  <c r="U35" i="21"/>
  <c r="O142" i="21"/>
  <c r="AC142" i="21" s="1"/>
  <c r="AB142" i="21"/>
  <c r="O102" i="21"/>
  <c r="AC102" i="21" s="1"/>
  <c r="AB102" i="21"/>
  <c r="O62" i="21"/>
  <c r="AC62" i="21" s="1"/>
  <c r="AB62" i="21"/>
  <c r="O18" i="21"/>
  <c r="AC18" i="21" s="1"/>
  <c r="AB18" i="21"/>
  <c r="O57" i="21"/>
  <c r="AC57" i="21" s="1"/>
  <c r="AB57" i="21"/>
  <c r="H29" i="21"/>
  <c r="U29" i="21"/>
  <c r="H38" i="21"/>
  <c r="U38" i="21"/>
  <c r="H81" i="21"/>
  <c r="U81" i="21"/>
  <c r="H164" i="21"/>
  <c r="U164" i="21"/>
  <c r="H84" i="21"/>
  <c r="U84" i="21"/>
  <c r="O161" i="21"/>
  <c r="AC161" i="21" s="1"/>
  <c r="AB161" i="21"/>
  <c r="O155" i="21"/>
  <c r="AC155" i="21" s="1"/>
  <c r="AB155" i="21"/>
  <c r="O115" i="21"/>
  <c r="AC115" i="21" s="1"/>
  <c r="AB115" i="21"/>
  <c r="U47" i="21"/>
  <c r="H47" i="21"/>
  <c r="O114" i="21"/>
  <c r="AC114" i="21" s="1"/>
  <c r="AB114" i="21"/>
  <c r="O74" i="21"/>
  <c r="AC74" i="21" s="1"/>
  <c r="AB74" i="21"/>
  <c r="O30" i="21"/>
  <c r="AC30" i="21" s="1"/>
  <c r="AB30" i="21"/>
  <c r="AB93" i="21"/>
  <c r="O93" i="21"/>
  <c r="AC93" i="21" s="1"/>
  <c r="U53" i="21"/>
  <c r="H53" i="21"/>
  <c r="H124" i="21"/>
  <c r="U124" i="21"/>
  <c r="U152" i="21"/>
  <c r="H152" i="21"/>
  <c r="U72" i="21"/>
  <c r="H72" i="21"/>
  <c r="H105" i="21"/>
  <c r="U105" i="21"/>
  <c r="H129" i="21"/>
  <c r="U129" i="21"/>
  <c r="H154" i="21"/>
  <c r="U154" i="21"/>
  <c r="H34" i="21"/>
  <c r="U34" i="21"/>
  <c r="AB113" i="21"/>
  <c r="O113" i="21"/>
  <c r="AC113" i="21" s="1"/>
  <c r="H69" i="21"/>
  <c r="U69" i="21"/>
  <c r="O144" i="21"/>
  <c r="AC144" i="21" s="1"/>
  <c r="AB144" i="21"/>
  <c r="O104" i="21"/>
  <c r="AC104" i="21" s="1"/>
  <c r="AB104" i="21"/>
  <c r="O64" i="21"/>
  <c r="AC64" i="21" s="1"/>
  <c r="AB64" i="21"/>
  <c r="O24" i="21"/>
  <c r="AC24" i="21" s="1"/>
  <c r="AB24" i="21"/>
  <c r="H163" i="21"/>
  <c r="U163" i="21"/>
  <c r="O36" i="21"/>
  <c r="AC36" i="21" s="1"/>
  <c r="AB36" i="21"/>
  <c r="O129" i="21"/>
  <c r="AC129" i="21" s="1"/>
  <c r="AB129" i="21"/>
  <c r="O139" i="21"/>
  <c r="AC139" i="21" s="1"/>
  <c r="AB139" i="21"/>
  <c r="O99" i="21"/>
  <c r="AC99" i="21" s="1"/>
  <c r="AB99" i="21"/>
  <c r="O59" i="21"/>
  <c r="AC59" i="21" s="1"/>
  <c r="AB59" i="21"/>
  <c r="O19" i="21"/>
  <c r="AC19" i="21" s="1"/>
  <c r="AB19" i="21"/>
  <c r="H151" i="21"/>
  <c r="U151" i="21"/>
  <c r="H111" i="21"/>
  <c r="U111" i="21"/>
  <c r="H71" i="21"/>
  <c r="U71" i="21"/>
  <c r="H31" i="21"/>
  <c r="U31" i="21"/>
  <c r="O138" i="21"/>
  <c r="AC138" i="21" s="1"/>
  <c r="AB138" i="21"/>
  <c r="O98" i="21"/>
  <c r="AC98" i="21" s="1"/>
  <c r="AB98" i="21"/>
  <c r="O58" i="21"/>
  <c r="AC58" i="21" s="1"/>
  <c r="AB58" i="21"/>
  <c r="O14" i="21"/>
  <c r="AC14" i="21" s="1"/>
  <c r="AB14" i="21"/>
  <c r="O49" i="21"/>
  <c r="AC49" i="21" s="1"/>
  <c r="AB49" i="21"/>
  <c r="H121" i="21"/>
  <c r="U121" i="21"/>
  <c r="H21" i="21"/>
  <c r="U21" i="21"/>
  <c r="H114" i="21"/>
  <c r="U114" i="21"/>
  <c r="H74" i="21"/>
  <c r="U74" i="21"/>
  <c r="H169" i="21"/>
  <c r="U169" i="21"/>
  <c r="U65" i="21"/>
  <c r="H65" i="21"/>
  <c r="H148" i="21"/>
  <c r="U148" i="21"/>
  <c r="H108" i="21"/>
  <c r="U108" i="21"/>
  <c r="H68" i="21"/>
  <c r="U68" i="21"/>
  <c r="H28" i="21"/>
  <c r="U28" i="21"/>
  <c r="J182" i="21"/>
  <c r="W182" i="21"/>
  <c r="U147" i="21"/>
  <c r="H147" i="21"/>
  <c r="U107" i="21"/>
  <c r="H107" i="21"/>
  <c r="U67" i="21"/>
  <c r="H67" i="21"/>
  <c r="H70" i="21"/>
  <c r="U70" i="21"/>
  <c r="H30" i="21"/>
  <c r="U30" i="21"/>
  <c r="O101" i="21"/>
  <c r="AC101" i="21" s="1"/>
  <c r="AB101" i="21"/>
  <c r="U157" i="21"/>
  <c r="H157" i="21"/>
  <c r="J177" i="21"/>
  <c r="W177" i="21"/>
  <c r="O140" i="21"/>
  <c r="AC140" i="21" s="1"/>
  <c r="AB140" i="21"/>
  <c r="O100" i="21"/>
  <c r="AC100" i="21" s="1"/>
  <c r="AB100" i="21"/>
  <c r="O60" i="21"/>
  <c r="AC60" i="21" s="1"/>
  <c r="AB60" i="21"/>
  <c r="O20" i="21"/>
  <c r="AC20" i="21" s="1"/>
  <c r="AB20" i="21"/>
  <c r="H36" i="21"/>
  <c r="U36" i="21"/>
  <c r="U144" i="21"/>
  <c r="H144" i="21"/>
  <c r="H104" i="21"/>
  <c r="U104" i="21"/>
  <c r="H64" i="21"/>
  <c r="U64" i="21"/>
  <c r="O109" i="21"/>
  <c r="AC109" i="21" s="1"/>
  <c r="AB109" i="21"/>
  <c r="O175" i="21"/>
  <c r="AC175" i="21" s="1"/>
  <c r="AB175" i="21"/>
  <c r="O135" i="21"/>
  <c r="AC135" i="21" s="1"/>
  <c r="AB135" i="21"/>
  <c r="O95" i="21"/>
  <c r="AC95" i="21" s="1"/>
  <c r="AB95" i="21"/>
  <c r="O55" i="21"/>
  <c r="AC55" i="21" s="1"/>
  <c r="AB55" i="21"/>
  <c r="O15" i="21"/>
  <c r="AC15" i="21" s="1"/>
  <c r="AB15" i="21"/>
  <c r="U27" i="21"/>
  <c r="H27" i="21"/>
  <c r="O174" i="21"/>
  <c r="AC174" i="21" s="1"/>
  <c r="AB174" i="21"/>
  <c r="O134" i="21"/>
  <c r="AC134" i="21" s="1"/>
  <c r="AB134" i="21"/>
  <c r="O94" i="21"/>
  <c r="AC94" i="21" s="1"/>
  <c r="AB94" i="21"/>
  <c r="O54" i="21"/>
  <c r="AC54" i="21" s="1"/>
  <c r="AB54" i="21"/>
  <c r="O165" i="21"/>
  <c r="AC165" i="21" s="1"/>
  <c r="AB165" i="21"/>
  <c r="O41" i="21"/>
  <c r="AC41" i="21" s="1"/>
  <c r="AB41" i="21"/>
  <c r="H113" i="21"/>
  <c r="U113" i="21"/>
  <c r="U13" i="21"/>
  <c r="H13" i="21"/>
  <c r="H150" i="21"/>
  <c r="U150" i="21"/>
  <c r="H110" i="21"/>
  <c r="U110" i="21"/>
  <c r="H57" i="21"/>
  <c r="U57" i="21"/>
  <c r="H24" i="21"/>
  <c r="U24" i="21"/>
  <c r="H143" i="21"/>
  <c r="U143" i="21"/>
  <c r="H23" i="21"/>
  <c r="U23" i="21"/>
  <c r="H146" i="21"/>
  <c r="U146" i="21"/>
  <c r="H106" i="21"/>
  <c r="U106" i="21"/>
  <c r="U66" i="21"/>
  <c r="H66" i="21"/>
  <c r="H26" i="21"/>
  <c r="U26" i="21"/>
  <c r="O85" i="21"/>
  <c r="AC85" i="21" s="1"/>
  <c r="AB85" i="21"/>
  <c r="U149" i="21"/>
  <c r="H149" i="21"/>
  <c r="J178" i="21"/>
  <c r="W178" i="21"/>
  <c r="O136" i="21"/>
  <c r="AC136" i="21" s="1"/>
  <c r="AB136" i="21"/>
  <c r="O96" i="21"/>
  <c r="AC96" i="21" s="1"/>
  <c r="AB96" i="21"/>
  <c r="O56" i="21"/>
  <c r="AC56" i="21" s="1"/>
  <c r="AB56" i="21"/>
  <c r="O16" i="21"/>
  <c r="AC16" i="21" s="1"/>
  <c r="AB16" i="21"/>
  <c r="H153" i="21"/>
  <c r="U153" i="21"/>
  <c r="H126" i="21"/>
  <c r="U126" i="21"/>
  <c r="H100" i="21"/>
  <c r="U100" i="21"/>
  <c r="H20" i="21"/>
  <c r="U20" i="21"/>
  <c r="O89" i="21"/>
  <c r="AC89" i="21" s="1"/>
  <c r="AB89" i="21"/>
  <c r="O171" i="21"/>
  <c r="AC171" i="21" s="1"/>
  <c r="AB171" i="21"/>
  <c r="O131" i="21"/>
  <c r="AC131" i="21" s="1"/>
  <c r="AB131" i="21"/>
  <c r="O91" i="21"/>
  <c r="AC91" i="21" s="1"/>
  <c r="AB91" i="21"/>
  <c r="O51" i="21"/>
  <c r="AC51" i="21" s="1"/>
  <c r="AB51" i="21"/>
  <c r="H73" i="21"/>
  <c r="U73" i="21"/>
  <c r="H103" i="21"/>
  <c r="U103" i="21"/>
  <c r="H63" i="21"/>
  <c r="U63" i="21"/>
  <c r="O170" i="21"/>
  <c r="AC170" i="21" s="1"/>
  <c r="AB170" i="21"/>
  <c r="O130" i="21"/>
  <c r="AC130" i="21" s="1"/>
  <c r="AB130" i="21"/>
  <c r="O90" i="21"/>
  <c r="AC90" i="21" s="1"/>
  <c r="AB90" i="21"/>
  <c r="O50" i="21"/>
  <c r="AC50" i="21" s="1"/>
  <c r="AB50" i="21"/>
  <c r="O145" i="21"/>
  <c r="AC145" i="21" s="1"/>
  <c r="AB145" i="21"/>
  <c r="O29" i="21"/>
  <c r="AC29" i="21" s="1"/>
  <c r="AB29" i="21"/>
  <c r="H49" i="21"/>
  <c r="U49" i="21"/>
  <c r="H140" i="21"/>
  <c r="U140" i="21"/>
  <c r="H60" i="21"/>
  <c r="U60" i="21"/>
  <c r="H99" i="21"/>
  <c r="U99" i="21"/>
  <c r="H101" i="21"/>
  <c r="U101" i="21"/>
  <c r="H142" i="21"/>
  <c r="U142" i="21"/>
  <c r="H102" i="21"/>
  <c r="U102" i="21"/>
  <c r="H62" i="21"/>
  <c r="U62" i="21"/>
  <c r="H22" i="21"/>
  <c r="U22" i="21"/>
  <c r="AB73" i="21"/>
  <c r="O73" i="21"/>
  <c r="AC73" i="21" s="1"/>
  <c r="H141" i="21"/>
  <c r="U141" i="21"/>
  <c r="H41" i="21"/>
  <c r="U41" i="21"/>
  <c r="O168" i="21"/>
  <c r="AC168" i="21" s="1"/>
  <c r="AB168" i="21"/>
  <c r="O132" i="21"/>
  <c r="AC132" i="21" s="1"/>
  <c r="AB132" i="21"/>
  <c r="O92" i="21"/>
  <c r="AC92" i="21" s="1"/>
  <c r="AB92" i="21"/>
  <c r="O52" i="21"/>
  <c r="AC52" i="21" s="1"/>
  <c r="AB52" i="21"/>
  <c r="AB12" i="21"/>
  <c r="O12" i="21"/>
  <c r="AC12" i="21" s="1"/>
  <c r="O35" i="21"/>
  <c r="AC35" i="21" s="1"/>
  <c r="AB35" i="21"/>
  <c r="O154" i="21"/>
  <c r="AC154" i="21" s="1"/>
  <c r="AB154" i="21"/>
  <c r="AB153" i="21"/>
  <c r="O153" i="21"/>
  <c r="AC153" i="21" s="1"/>
  <c r="H136" i="21"/>
  <c r="U136" i="21"/>
  <c r="H56" i="21"/>
  <c r="U56" i="21"/>
  <c r="H16" i="21"/>
  <c r="U16" i="21"/>
  <c r="O65" i="21"/>
  <c r="AC65" i="21" s="1"/>
  <c r="AB65" i="21"/>
  <c r="O167" i="21"/>
  <c r="AC167" i="21" s="1"/>
  <c r="AB167" i="21"/>
  <c r="O127" i="21"/>
  <c r="AC127" i="21" s="1"/>
  <c r="AB127" i="21"/>
  <c r="O87" i="21"/>
  <c r="AC87" i="21" s="1"/>
  <c r="AB87" i="21"/>
  <c r="O47" i="21"/>
  <c r="AC47" i="21" s="1"/>
  <c r="AB47" i="21"/>
  <c r="H139" i="21"/>
  <c r="U139" i="21"/>
  <c r="H59" i="21"/>
  <c r="U59" i="21"/>
  <c r="H19" i="21"/>
  <c r="U19" i="21"/>
  <c r="O166" i="21"/>
  <c r="AC166" i="21" s="1"/>
  <c r="AB166" i="21"/>
  <c r="O126" i="21"/>
  <c r="AC126" i="21" s="1"/>
  <c r="AB126" i="21"/>
  <c r="O86" i="21"/>
  <c r="AC86" i="21" s="1"/>
  <c r="AB86" i="21"/>
  <c r="O46" i="21"/>
  <c r="AC46" i="21" s="1"/>
  <c r="AB46" i="21"/>
  <c r="AB133" i="21"/>
  <c r="O133" i="21"/>
  <c r="AC133" i="21" s="1"/>
  <c r="O21" i="21"/>
  <c r="AC21" i="21" s="1"/>
  <c r="AB21" i="21"/>
  <c r="U89" i="21"/>
  <c r="H89" i="21"/>
  <c r="J183" i="21"/>
  <c r="W183" i="21"/>
  <c r="U117" i="21"/>
  <c r="H117" i="21"/>
  <c r="AB33" i="21"/>
  <c r="O33" i="21"/>
  <c r="AC33" i="21" s="1"/>
  <c r="O97" i="21"/>
  <c r="AC97" i="21" s="1"/>
  <c r="AB97" i="21"/>
  <c r="J176" i="21"/>
  <c r="W176" i="21"/>
  <c r="U96" i="21"/>
  <c r="H96" i="21"/>
  <c r="H135" i="21"/>
  <c r="U135" i="21"/>
  <c r="H95" i="21"/>
  <c r="U95" i="21"/>
  <c r="H55" i="21"/>
  <c r="U55" i="21"/>
  <c r="H15" i="21"/>
  <c r="U15" i="21"/>
  <c r="H58" i="21"/>
  <c r="U58" i="21"/>
  <c r="O61" i="21"/>
  <c r="AC61" i="21" s="1"/>
  <c r="AB61" i="21"/>
  <c r="H133" i="21"/>
  <c r="U133" i="21"/>
  <c r="H33" i="21"/>
  <c r="U33" i="21"/>
  <c r="O172" i="21"/>
  <c r="AC172" i="21" s="1"/>
  <c r="AB172" i="21"/>
  <c r="O128" i="21"/>
  <c r="AC128" i="21" s="1"/>
  <c r="AB128" i="21"/>
  <c r="O88" i="21"/>
  <c r="AC88" i="21" s="1"/>
  <c r="AB88" i="21"/>
  <c r="O48" i="21"/>
  <c r="AC48" i="21" s="1"/>
  <c r="AB48" i="21"/>
  <c r="O17" i="21"/>
  <c r="AC17" i="21" s="1"/>
  <c r="AB17" i="21"/>
  <c r="H50" i="21"/>
  <c r="U50" i="21"/>
  <c r="U115" i="21"/>
  <c r="H115" i="21"/>
  <c r="U172" i="21"/>
  <c r="H172" i="21"/>
  <c r="H132" i="21"/>
  <c r="U132" i="21"/>
  <c r="H52" i="21"/>
  <c r="U52" i="21"/>
  <c r="O37" i="21"/>
  <c r="AC37" i="21" s="1"/>
  <c r="AB37" i="21"/>
  <c r="O163" i="21"/>
  <c r="AC163" i="21" s="1"/>
  <c r="AB163" i="21"/>
  <c r="O123" i="21"/>
  <c r="AC123" i="21" s="1"/>
  <c r="AB123" i="21"/>
  <c r="O83" i="21"/>
  <c r="AC83" i="21" s="1"/>
  <c r="AB83" i="21"/>
  <c r="AB43" i="21"/>
  <c r="O43" i="21"/>
  <c r="AC43" i="21" s="1"/>
  <c r="U175" i="21"/>
  <c r="H175" i="21"/>
  <c r="O162" i="21"/>
  <c r="AC162" i="21" s="1"/>
  <c r="AB162" i="21"/>
  <c r="O122" i="21"/>
  <c r="AC122" i="21" s="1"/>
  <c r="AB122" i="21"/>
  <c r="O82" i="21"/>
  <c r="AC82" i="21" s="1"/>
  <c r="AB82" i="21"/>
  <c r="O38" i="21"/>
  <c r="AC38" i="21" s="1"/>
  <c r="AB38" i="21"/>
  <c r="O121" i="21"/>
  <c r="AC121" i="21" s="1"/>
  <c r="AB121" i="21"/>
  <c r="H173" i="21"/>
  <c r="U173" i="21"/>
  <c r="H77" i="21"/>
  <c r="U77" i="21"/>
  <c r="W180" i="21"/>
  <c r="J180" i="21"/>
  <c r="H138" i="21"/>
  <c r="U138" i="21"/>
  <c r="H98" i="21"/>
  <c r="U98" i="21"/>
  <c r="H18" i="21"/>
  <c r="U18" i="21"/>
  <c r="AJ6" i="23"/>
  <c r="F18" i="28" s="1"/>
  <c r="AM6" i="23"/>
  <c r="I18" i="28" s="1"/>
  <c r="J19" i="28"/>
  <c r="G19" i="28"/>
  <c r="J224" i="26"/>
  <c r="Q263" i="26"/>
  <c r="Q30" i="26"/>
  <c r="M454" i="26"/>
  <c r="Q221" i="26"/>
  <c r="Q61" i="26"/>
  <c r="J213" i="26"/>
  <c r="J93" i="26"/>
  <c r="M451" i="26"/>
  <c r="J51" i="26"/>
  <c r="M435" i="26"/>
  <c r="N350" i="26"/>
  <c r="J270" i="26"/>
  <c r="J230" i="26"/>
  <c r="J190" i="26"/>
  <c r="J150" i="26"/>
  <c r="J110" i="26"/>
  <c r="J70" i="26"/>
  <c r="J30" i="26"/>
  <c r="N366" i="26"/>
  <c r="M477" i="26"/>
  <c r="N432" i="26"/>
  <c r="M413" i="26"/>
  <c r="M353" i="26"/>
  <c r="M327" i="26"/>
  <c r="M414" i="26"/>
  <c r="Q260" i="26"/>
  <c r="Q220" i="26"/>
  <c r="Q180" i="26"/>
  <c r="Q140" i="26"/>
  <c r="Q100" i="26"/>
  <c r="Q60" i="26"/>
  <c r="Q20" i="26"/>
  <c r="J268" i="26"/>
  <c r="J228" i="26"/>
  <c r="J184" i="26"/>
  <c r="J144" i="26"/>
  <c r="J92" i="26"/>
  <c r="J24" i="26"/>
  <c r="M424" i="26"/>
  <c r="N384" i="26"/>
  <c r="M461" i="26"/>
  <c r="J20" i="26"/>
  <c r="M473" i="26"/>
  <c r="Q223" i="26"/>
  <c r="Q183" i="26"/>
  <c r="Q143" i="26"/>
  <c r="Q103" i="26"/>
  <c r="Q63" i="26"/>
  <c r="Q23" i="26"/>
  <c r="Q274" i="26"/>
  <c r="Q178" i="26"/>
  <c r="Q94" i="26"/>
  <c r="J291" i="26"/>
  <c r="J251" i="26"/>
  <c r="J211" i="26"/>
  <c r="J171" i="26"/>
  <c r="J131" i="26"/>
  <c r="J91" i="26"/>
  <c r="Q282" i="26"/>
  <c r="Q102" i="26"/>
  <c r="M376" i="26"/>
  <c r="Q182" i="26"/>
  <c r="Q42" i="26"/>
  <c r="M335" i="26"/>
  <c r="M498" i="26"/>
  <c r="Q261" i="26"/>
  <c r="Q181" i="26"/>
  <c r="Q141" i="26"/>
  <c r="Q101" i="26"/>
  <c r="Q21" i="26"/>
  <c r="J253" i="26"/>
  <c r="J173" i="26"/>
  <c r="J133" i="26"/>
  <c r="J53" i="26"/>
  <c r="J13" i="26"/>
  <c r="J32" i="26"/>
  <c r="J60" i="26"/>
  <c r="L298" i="26"/>
  <c r="M469" i="26"/>
  <c r="Q259" i="26"/>
  <c r="Q219" i="26"/>
  <c r="Q179" i="26"/>
  <c r="Q139" i="26"/>
  <c r="Q99" i="26"/>
  <c r="Q59" i="26"/>
  <c r="Q19" i="26"/>
  <c r="Q262" i="26"/>
  <c r="Q166" i="26"/>
  <c r="Q86" i="26"/>
  <c r="Q26" i="26"/>
  <c r="J287" i="26"/>
  <c r="J247" i="26"/>
  <c r="J207" i="26"/>
  <c r="J167" i="26"/>
  <c r="J127" i="26"/>
  <c r="J87" i="26"/>
  <c r="J47" i="26"/>
  <c r="Q270" i="26"/>
  <c r="Q82" i="26"/>
  <c r="M336" i="26"/>
  <c r="Q286" i="26"/>
  <c r="Q174" i="26"/>
  <c r="M446" i="26"/>
  <c r="M509" i="26"/>
  <c r="M322" i="26"/>
  <c r="Q257" i="26"/>
  <c r="Q217" i="26"/>
  <c r="Q177" i="26"/>
  <c r="Q137" i="26"/>
  <c r="Q97" i="26"/>
  <c r="Q57" i="26"/>
  <c r="Q17" i="26"/>
  <c r="J289" i="26"/>
  <c r="J249" i="26"/>
  <c r="J209" i="26"/>
  <c r="J129" i="26"/>
  <c r="J89" i="26"/>
  <c r="J49" i="26"/>
  <c r="M388" i="26"/>
  <c r="M415" i="26"/>
  <c r="J52" i="26"/>
  <c r="M474" i="26"/>
  <c r="Q255" i="26"/>
  <c r="Q215" i="26"/>
  <c r="Q175" i="26"/>
  <c r="Q135" i="26"/>
  <c r="Q55" i="26"/>
  <c r="Q250" i="26"/>
  <c r="Q150" i="26"/>
  <c r="Q78" i="26"/>
  <c r="J283" i="26"/>
  <c r="J243" i="26"/>
  <c r="J203" i="26"/>
  <c r="J163" i="26"/>
  <c r="J123" i="26"/>
  <c r="J83" i="26"/>
  <c r="J43" i="26"/>
  <c r="Q258" i="26"/>
  <c r="Q58" i="26"/>
  <c r="M417" i="26"/>
  <c r="Q170" i="26"/>
  <c r="L297" i="26"/>
  <c r="J186" i="26"/>
  <c r="M400" i="26"/>
  <c r="M422" i="26"/>
  <c r="N444" i="26"/>
  <c r="Q253" i="26"/>
  <c r="Q213" i="26"/>
  <c r="Q173" i="26"/>
  <c r="Q133" i="26"/>
  <c r="Q93" i="26"/>
  <c r="Q53" i="26"/>
  <c r="J165" i="26"/>
  <c r="J85" i="26"/>
  <c r="J45" i="26"/>
  <c r="N368" i="26"/>
  <c r="M347" i="26"/>
  <c r="J40" i="26"/>
  <c r="N317" i="26"/>
  <c r="M470" i="26"/>
  <c r="M418" i="26"/>
  <c r="M465" i="26"/>
  <c r="J262" i="26"/>
  <c r="J222" i="26"/>
  <c r="J182" i="26"/>
  <c r="J142" i="26"/>
  <c r="J102" i="26"/>
  <c r="J22" i="26"/>
  <c r="M309" i="26"/>
  <c r="J125" i="26"/>
  <c r="M506" i="26"/>
  <c r="M372" i="26"/>
  <c r="Q292" i="26"/>
  <c r="Q252" i="26"/>
  <c r="Q212" i="26"/>
  <c r="Q172" i="26"/>
  <c r="Q132" i="26"/>
  <c r="Q92" i="26"/>
  <c r="Q52" i="26"/>
  <c r="AE12" i="26"/>
  <c r="Q12" i="26"/>
  <c r="J260" i="26"/>
  <c r="J220" i="26"/>
  <c r="J80" i="26"/>
  <c r="M403" i="26"/>
  <c r="M425" i="26"/>
  <c r="M445" i="26"/>
  <c r="M374" i="26"/>
  <c r="J264" i="26"/>
  <c r="Q278" i="26"/>
  <c r="M405" i="26"/>
  <c r="Q291" i="26"/>
  <c r="Q251" i="26"/>
  <c r="Q211" i="26"/>
  <c r="Q171" i="26"/>
  <c r="Q131" i="26"/>
  <c r="Q91" i="26"/>
  <c r="Q51" i="26"/>
  <c r="Q238" i="26"/>
  <c r="Q142" i="26"/>
  <c r="Q74" i="26"/>
  <c r="Q18" i="26"/>
  <c r="J279" i="26"/>
  <c r="J239" i="26"/>
  <c r="J199" i="26"/>
  <c r="J159" i="26"/>
  <c r="J119" i="26"/>
  <c r="J39" i="26"/>
  <c r="M351" i="26"/>
  <c r="Q242" i="26"/>
  <c r="Q34" i="26"/>
  <c r="M493" i="26"/>
  <c r="Q266" i="26"/>
  <c r="Q162" i="26"/>
  <c r="M390" i="26"/>
  <c r="J62" i="26"/>
  <c r="M311" i="26"/>
  <c r="M472" i="26"/>
  <c r="M352" i="26"/>
  <c r="Q289" i="26"/>
  <c r="Q249" i="26"/>
  <c r="Q209" i="26"/>
  <c r="Q169" i="26"/>
  <c r="Q129" i="26"/>
  <c r="Q89" i="26"/>
  <c r="Q49" i="26"/>
  <c r="M342" i="26"/>
  <c r="J281" i="26"/>
  <c r="J241" i="26"/>
  <c r="J201" i="26"/>
  <c r="J121" i="26"/>
  <c r="J81" i="26"/>
  <c r="J41" i="26"/>
  <c r="M431" i="26"/>
  <c r="N318" i="26"/>
  <c r="J176" i="26"/>
  <c r="J132" i="26"/>
  <c r="J12" i="26"/>
  <c r="M481" i="26"/>
  <c r="M332" i="26"/>
  <c r="J266" i="26"/>
  <c r="J146" i="26"/>
  <c r="J26" i="26"/>
  <c r="N467" i="26"/>
  <c r="M357" i="26"/>
  <c r="Q176" i="26"/>
  <c r="Q96" i="26"/>
  <c r="Q16" i="26"/>
  <c r="M464" i="26"/>
  <c r="M514" i="26"/>
  <c r="J79" i="26"/>
  <c r="M338" i="26"/>
  <c r="L296" i="26"/>
  <c r="J258" i="26"/>
  <c r="J178" i="26"/>
  <c r="J138" i="26"/>
  <c r="J98" i="26"/>
  <c r="J58" i="26"/>
  <c r="J18" i="26"/>
  <c r="M319" i="26"/>
  <c r="M496" i="26"/>
  <c r="L293" i="26"/>
  <c r="J161" i="26"/>
  <c r="M409" i="26"/>
  <c r="Q288" i="26"/>
  <c r="Q248" i="26"/>
  <c r="Q208" i="26"/>
  <c r="Q168" i="26"/>
  <c r="Q128" i="26"/>
  <c r="Q88" i="26"/>
  <c r="Q48" i="26"/>
  <c r="J256" i="26"/>
  <c r="J216" i="26"/>
  <c r="J76" i="26"/>
  <c r="M436" i="26"/>
  <c r="J28" i="26"/>
  <c r="M362" i="26"/>
  <c r="M434" i="26"/>
  <c r="M410" i="26"/>
  <c r="M484" i="26"/>
  <c r="M397" i="26"/>
  <c r="Q287" i="26"/>
  <c r="Q247" i="26"/>
  <c r="Q207" i="26"/>
  <c r="Q167" i="26"/>
  <c r="Q127" i="26"/>
  <c r="Q87" i="26"/>
  <c r="Q47" i="26"/>
  <c r="Q234" i="26"/>
  <c r="Q134" i="26"/>
  <c r="Q70" i="26"/>
  <c r="Q14" i="26"/>
  <c r="J275" i="26"/>
  <c r="J235" i="26"/>
  <c r="J195" i="26"/>
  <c r="J115" i="26"/>
  <c r="J75" i="26"/>
  <c r="J35" i="26"/>
  <c r="Q222" i="26"/>
  <c r="M354" i="26"/>
  <c r="Q254" i="26"/>
  <c r="Q154" i="26"/>
  <c r="M380" i="26"/>
  <c r="J218" i="26"/>
  <c r="M490" i="26"/>
  <c r="Q285" i="26"/>
  <c r="Q245" i="26"/>
  <c r="Q205" i="26"/>
  <c r="Q165" i="26"/>
  <c r="Q125" i="26"/>
  <c r="Q85" i="26"/>
  <c r="Q45" i="26"/>
  <c r="J277" i="26"/>
  <c r="J237" i="26"/>
  <c r="J197" i="26"/>
  <c r="J157" i="26"/>
  <c r="J77" i="26"/>
  <c r="J37" i="26"/>
  <c r="M459" i="26"/>
  <c r="M399" i="26"/>
  <c r="J172" i="26"/>
  <c r="J128" i="26"/>
  <c r="J204" i="26"/>
  <c r="J16" i="26"/>
  <c r="J226" i="26"/>
  <c r="J169" i="26"/>
  <c r="M511" i="26"/>
  <c r="M312" i="26"/>
  <c r="M334" i="26"/>
  <c r="J155" i="26"/>
  <c r="M310" i="26"/>
  <c r="M344" i="26"/>
  <c r="J254" i="26"/>
  <c r="J214" i="26"/>
  <c r="J174" i="26"/>
  <c r="J134" i="26"/>
  <c r="J54" i="26"/>
  <c r="J14" i="26"/>
  <c r="M513" i="26"/>
  <c r="M499" i="26"/>
  <c r="M387" i="26"/>
  <c r="M516" i="26"/>
  <c r="M391" i="26"/>
  <c r="M386" i="26"/>
  <c r="J117" i="26"/>
  <c r="M346" i="26"/>
  <c r="M321" i="26"/>
  <c r="Q284" i="26"/>
  <c r="Q244" i="26"/>
  <c r="Q204" i="26"/>
  <c r="Q164" i="26"/>
  <c r="Q124" i="26"/>
  <c r="Q84" i="26"/>
  <c r="Q44" i="26"/>
  <c r="J292" i="26"/>
  <c r="J252" i="26"/>
  <c r="J212" i="26"/>
  <c r="J168" i="26"/>
  <c r="J124" i="26"/>
  <c r="J68" i="26"/>
  <c r="M485" i="26"/>
  <c r="M343" i="26"/>
  <c r="M314" i="26"/>
  <c r="M392" i="26"/>
  <c r="Q283" i="26"/>
  <c r="Q243" i="26"/>
  <c r="Q203" i="26"/>
  <c r="Q163" i="26"/>
  <c r="Q123" i="26"/>
  <c r="Q83" i="26"/>
  <c r="Q43" i="26"/>
  <c r="Q226" i="26"/>
  <c r="Q126" i="26"/>
  <c r="Q62" i="26"/>
  <c r="J271" i="26"/>
  <c r="J231" i="26"/>
  <c r="J191" i="26"/>
  <c r="J111" i="26"/>
  <c r="J71" i="26"/>
  <c r="J31" i="26"/>
  <c r="Q202" i="26"/>
  <c r="M301" i="26"/>
  <c r="Q246" i="26"/>
  <c r="Q146" i="26"/>
  <c r="N303" i="26"/>
  <c r="J94" i="26"/>
  <c r="M457" i="26"/>
  <c r="M361" i="26"/>
  <c r="M411" i="26"/>
  <c r="Q281" i="26"/>
  <c r="Q241" i="26"/>
  <c r="Q201" i="26"/>
  <c r="Q161" i="26"/>
  <c r="Q121" i="26"/>
  <c r="Q81" i="26"/>
  <c r="Q41" i="26"/>
  <c r="J273" i="26"/>
  <c r="J233" i="26"/>
  <c r="J193" i="26"/>
  <c r="J153" i="26"/>
  <c r="J113" i="26"/>
  <c r="J73" i="26"/>
  <c r="J33" i="26"/>
  <c r="M313" i="26"/>
  <c r="N504" i="26"/>
  <c r="M406" i="26"/>
  <c r="J136" i="26"/>
  <c r="J88" i="26"/>
  <c r="J245" i="26"/>
  <c r="N331" i="26"/>
  <c r="M426" i="26"/>
  <c r="M458" i="26"/>
  <c r="J151" i="26"/>
  <c r="M308" i="26"/>
  <c r="M440" i="26"/>
  <c r="M495" i="26"/>
  <c r="M304" i="26"/>
  <c r="J290" i="26"/>
  <c r="J250" i="26"/>
  <c r="J210" i="26"/>
  <c r="J170" i="26"/>
  <c r="J130" i="26"/>
  <c r="J90" i="26"/>
  <c r="J50" i="26"/>
  <c r="M515" i="26"/>
  <c r="M393" i="26"/>
  <c r="M500" i="26"/>
  <c r="M341" i="26"/>
  <c r="M452" i="26"/>
  <c r="M456" i="26"/>
  <c r="J64" i="26"/>
  <c r="M363" i="26"/>
  <c r="Q280" i="26"/>
  <c r="Q240" i="26"/>
  <c r="Q200" i="26"/>
  <c r="Q160" i="26"/>
  <c r="Q120" i="26"/>
  <c r="Q80" i="26"/>
  <c r="Q40" i="26"/>
  <c r="J248" i="26"/>
  <c r="J208" i="26"/>
  <c r="J164" i="26"/>
  <c r="J120" i="26"/>
  <c r="M337" i="26"/>
  <c r="M503" i="26"/>
  <c r="N348" i="26"/>
  <c r="M441" i="26"/>
  <c r="J140" i="26"/>
  <c r="J285" i="26"/>
  <c r="M433" i="26"/>
  <c r="Q279" i="26"/>
  <c r="Q239" i="26"/>
  <c r="Q199" i="26"/>
  <c r="Q159" i="26"/>
  <c r="Q119" i="26"/>
  <c r="Q79" i="26"/>
  <c r="Q39" i="26"/>
  <c r="Q218" i="26"/>
  <c r="Q118" i="26"/>
  <c r="Q54" i="26"/>
  <c r="J267" i="26"/>
  <c r="J227" i="26"/>
  <c r="J187" i="26"/>
  <c r="J147" i="26"/>
  <c r="J67" i="26"/>
  <c r="J27" i="26"/>
  <c r="Q186" i="26"/>
  <c r="Q230" i="26"/>
  <c r="Q130" i="26"/>
  <c r="M507" i="26"/>
  <c r="N479" i="26"/>
  <c r="M407" i="26"/>
  <c r="Q277" i="26"/>
  <c r="Q237" i="26"/>
  <c r="Q197" i="26"/>
  <c r="Q157" i="26"/>
  <c r="Q117" i="26"/>
  <c r="Q77" i="26"/>
  <c r="Q37" i="26"/>
  <c r="J269" i="26"/>
  <c r="J229" i="26"/>
  <c r="J109" i="26"/>
  <c r="J69" i="26"/>
  <c r="J29" i="26"/>
  <c r="L294" i="26"/>
  <c r="J288" i="26"/>
  <c r="J56" i="26"/>
  <c r="J112" i="26"/>
  <c r="L295" i="26"/>
  <c r="M398" i="26"/>
  <c r="M443" i="26"/>
  <c r="J107" i="26"/>
  <c r="M365" i="26"/>
  <c r="M471" i="26"/>
  <c r="J286" i="26"/>
  <c r="J246" i="26"/>
  <c r="J206" i="26"/>
  <c r="J126" i="26"/>
  <c r="J86" i="26"/>
  <c r="J46" i="26"/>
  <c r="M429" i="26"/>
  <c r="M491" i="26"/>
  <c r="N423" i="26"/>
  <c r="M389" i="26"/>
  <c r="J189" i="26"/>
  <c r="J149" i="26"/>
  <c r="M476" i="26"/>
  <c r="Q276" i="26"/>
  <c r="Q236" i="26"/>
  <c r="Q196" i="26"/>
  <c r="Q156" i="26"/>
  <c r="Q116" i="26"/>
  <c r="Q76" i="26"/>
  <c r="Q36" i="26"/>
  <c r="J284" i="26"/>
  <c r="J48" i="26"/>
  <c r="M320" i="26"/>
  <c r="M430" i="26"/>
  <c r="M373" i="26"/>
  <c r="M375" i="26"/>
  <c r="N494" i="26"/>
  <c r="J180" i="26"/>
  <c r="Q13" i="26"/>
  <c r="M339" i="26"/>
  <c r="Q275" i="26"/>
  <c r="Q235" i="26"/>
  <c r="Q195" i="26"/>
  <c r="Q155" i="26"/>
  <c r="Q115" i="26"/>
  <c r="Q75" i="26"/>
  <c r="Q35" i="26"/>
  <c r="Q214" i="26"/>
  <c r="Q110" i="26"/>
  <c r="Q50" i="26"/>
  <c r="J263" i="26"/>
  <c r="J223" i="26"/>
  <c r="J183" i="26"/>
  <c r="J143" i="26"/>
  <c r="J103" i="26"/>
  <c r="J63" i="26"/>
  <c r="J23" i="26"/>
  <c r="Q158" i="26"/>
  <c r="M302" i="26"/>
  <c r="Q210" i="26"/>
  <c r="Q114" i="26"/>
  <c r="J166" i="26"/>
  <c r="M412" i="26"/>
  <c r="M468" i="26"/>
  <c r="M329" i="26"/>
  <c r="Q273" i="26"/>
  <c r="Q233" i="26"/>
  <c r="Q193" i="26"/>
  <c r="Q153" i="26"/>
  <c r="Q113" i="26"/>
  <c r="Q73" i="26"/>
  <c r="Q33" i="26"/>
  <c r="J265" i="26"/>
  <c r="J185" i="26"/>
  <c r="J145" i="26"/>
  <c r="J105" i="26"/>
  <c r="J25" i="26"/>
  <c r="M486" i="26"/>
  <c r="M305" i="26"/>
  <c r="J244" i="26"/>
  <c r="J200" i="26"/>
  <c r="J160" i="26"/>
  <c r="J116" i="26"/>
  <c r="J96" i="26"/>
  <c r="M358" i="26"/>
  <c r="Q22" i="26"/>
  <c r="M438" i="26"/>
  <c r="N326" i="26"/>
  <c r="M385" i="26"/>
  <c r="L299" i="26"/>
  <c r="M480" i="26"/>
  <c r="M371" i="26"/>
  <c r="J282" i="26"/>
  <c r="J242" i="26"/>
  <c r="J162" i="26"/>
  <c r="J122" i="26"/>
  <c r="J82" i="26"/>
  <c r="J42" i="26"/>
  <c r="M370" i="26"/>
  <c r="M379" i="26"/>
  <c r="M367" i="26"/>
  <c r="M381" i="26"/>
  <c r="M497" i="26"/>
  <c r="J225" i="26"/>
  <c r="J65" i="26"/>
  <c r="N460" i="26"/>
  <c r="M316" i="26"/>
  <c r="Q272" i="26"/>
  <c r="Q232" i="26"/>
  <c r="Q192" i="26"/>
  <c r="Q152" i="26"/>
  <c r="Q112" i="26"/>
  <c r="Q72" i="26"/>
  <c r="Q32" i="26"/>
  <c r="J280" i="26"/>
  <c r="J240" i="26"/>
  <c r="J196" i="26"/>
  <c r="J156" i="26"/>
  <c r="J108" i="26"/>
  <c r="J44" i="26"/>
  <c r="M330" i="26"/>
  <c r="M315" i="26"/>
  <c r="M421" i="26"/>
  <c r="M345" i="26"/>
  <c r="M505" i="26"/>
  <c r="J205" i="26"/>
  <c r="Q271" i="26"/>
  <c r="Q231" i="26"/>
  <c r="Q191" i="26"/>
  <c r="Q151" i="26"/>
  <c r="Q111" i="26"/>
  <c r="Q71" i="26"/>
  <c r="Q31" i="26"/>
  <c r="Q206" i="26"/>
  <c r="Q106" i="26"/>
  <c r="Q46" i="26"/>
  <c r="J259" i="26"/>
  <c r="J219" i="26"/>
  <c r="J179" i="26"/>
  <c r="J139" i="26"/>
  <c r="J99" i="26"/>
  <c r="J59" i="26"/>
  <c r="J19" i="26"/>
  <c r="Q138" i="26"/>
  <c r="M442" i="26"/>
  <c r="Q198" i="26"/>
  <c r="Q90" i="26"/>
  <c r="J202" i="26"/>
  <c r="M455" i="26"/>
  <c r="Q269" i="26"/>
  <c r="Q229" i="26"/>
  <c r="Q189" i="26"/>
  <c r="Q149" i="26"/>
  <c r="Q109" i="26"/>
  <c r="Q69" i="26"/>
  <c r="Q29" i="26"/>
  <c r="J261" i="26"/>
  <c r="J221" i="26"/>
  <c r="J181" i="26"/>
  <c r="J141" i="26"/>
  <c r="J101" i="26"/>
  <c r="J61" i="26"/>
  <c r="J21" i="26"/>
  <c r="M325" i="26"/>
  <c r="M382" i="26"/>
  <c r="M356" i="26"/>
  <c r="M512" i="26"/>
  <c r="J106" i="26"/>
  <c r="M401" i="26"/>
  <c r="M466" i="26"/>
  <c r="M478" i="26"/>
  <c r="M450" i="26"/>
  <c r="M483" i="26"/>
  <c r="M307" i="26"/>
  <c r="M501" i="26"/>
  <c r="N502" i="26"/>
  <c r="M395" i="26"/>
  <c r="J278" i="26"/>
  <c r="J238" i="26"/>
  <c r="J198" i="26"/>
  <c r="J158" i="26"/>
  <c r="J118" i="26"/>
  <c r="J38" i="26"/>
  <c r="M306" i="26"/>
  <c r="M396" i="26"/>
  <c r="N360" i="26"/>
  <c r="M492" i="26"/>
  <c r="M448" i="26"/>
  <c r="M359" i="26"/>
  <c r="M378" i="26"/>
  <c r="M420" i="26"/>
  <c r="M377" i="26"/>
  <c r="M364" i="26"/>
  <c r="Q268" i="26"/>
  <c r="Q228" i="26"/>
  <c r="Q188" i="26"/>
  <c r="Q148" i="26"/>
  <c r="Q108" i="26"/>
  <c r="Q68" i="26"/>
  <c r="Q28" i="26"/>
  <c r="J276" i="26"/>
  <c r="J236" i="26"/>
  <c r="J192" i="26"/>
  <c r="J152" i="26"/>
  <c r="J104" i="26"/>
  <c r="J36" i="26"/>
  <c r="J84" i="26"/>
  <c r="M328" i="26"/>
  <c r="M488" i="26"/>
  <c r="M383" i="26"/>
  <c r="M404" i="26"/>
  <c r="Q216" i="26"/>
  <c r="Q15" i="26"/>
  <c r="M462" i="26"/>
  <c r="Q267" i="26"/>
  <c r="Q227" i="26"/>
  <c r="Q187" i="26"/>
  <c r="Q147" i="26"/>
  <c r="Q107" i="26"/>
  <c r="Q67" i="26"/>
  <c r="Q27" i="26"/>
  <c r="Q290" i="26"/>
  <c r="Q194" i="26"/>
  <c r="Q98" i="26"/>
  <c r="Q38" i="26"/>
  <c r="M333" i="26"/>
  <c r="J255" i="26"/>
  <c r="J215" i="26"/>
  <c r="J135" i="26"/>
  <c r="J95" i="26"/>
  <c r="J55" i="26"/>
  <c r="J15" i="26"/>
  <c r="Q122" i="26"/>
  <c r="Q190" i="26"/>
  <c r="Q66" i="26"/>
  <c r="J78" i="26"/>
  <c r="M408" i="26"/>
  <c r="Q265" i="26"/>
  <c r="Q225" i="26"/>
  <c r="Q185" i="26"/>
  <c r="Q145" i="26"/>
  <c r="Q105" i="26"/>
  <c r="Q65" i="26"/>
  <c r="Q25" i="26"/>
  <c r="J257" i="26"/>
  <c r="J217" i="26"/>
  <c r="J177" i="26"/>
  <c r="J137" i="26"/>
  <c r="J57" i="26"/>
  <c r="J17" i="26"/>
  <c r="N428" i="26"/>
  <c r="M482" i="26"/>
  <c r="J72" i="26"/>
  <c r="M324" i="26"/>
  <c r="J66" i="26"/>
  <c r="M508" i="26"/>
  <c r="N447" i="26"/>
  <c r="M427" i="26"/>
  <c r="M340" i="26"/>
  <c r="Q256" i="26"/>
  <c r="Q136" i="26"/>
  <c r="Q56" i="26"/>
  <c r="Q95" i="26"/>
  <c r="M349" i="26"/>
  <c r="J175" i="26"/>
  <c r="M323" i="26"/>
  <c r="M419" i="26"/>
  <c r="M489" i="26"/>
  <c r="J274" i="26"/>
  <c r="J234" i="26"/>
  <c r="J194" i="26"/>
  <c r="J154" i="26"/>
  <c r="J114" i="26"/>
  <c r="J74" i="26"/>
  <c r="J34" i="26"/>
  <c r="M510" i="26"/>
  <c r="M437" i="26"/>
  <c r="M439" i="26"/>
  <c r="M475" i="26"/>
  <c r="M487" i="26"/>
  <c r="M369" i="26"/>
  <c r="J97" i="26"/>
  <c r="M402" i="26"/>
  <c r="M416" i="26"/>
  <c r="M449" i="26"/>
  <c r="Q264" i="26"/>
  <c r="Q224" i="26"/>
  <c r="Q184" i="26"/>
  <c r="Q144" i="26"/>
  <c r="Q104" i="26"/>
  <c r="Q64" i="26"/>
  <c r="Q24" i="26"/>
  <c r="J272" i="26"/>
  <c r="J232" i="26"/>
  <c r="J188" i="26"/>
  <c r="J148" i="26"/>
  <c r="J100" i="26"/>
  <c r="L300" i="26"/>
  <c r="M453" i="26"/>
  <c r="M463" i="26"/>
  <c r="K19" i="27"/>
  <c r="AF19" i="27" s="1"/>
  <c r="U17" i="27"/>
  <c r="AO17" i="27" s="1"/>
  <c r="U13" i="27"/>
  <c r="AO13" i="27" s="1"/>
  <c r="K20" i="27"/>
  <c r="AF20" i="27" s="1"/>
  <c r="I17" i="27"/>
  <c r="AD17" i="27" s="1"/>
  <c r="I15" i="27"/>
  <c r="AD15" i="27" s="1"/>
  <c r="W19" i="27"/>
  <c r="AQ19" i="27" s="1"/>
  <c r="I13" i="27"/>
  <c r="AD13" i="27" s="1"/>
  <c r="U18" i="27"/>
  <c r="AO18" i="27" s="1"/>
  <c r="U15" i="27"/>
  <c r="AO15" i="27" s="1"/>
  <c r="U14" i="27"/>
  <c r="AO14" i="27" s="1"/>
  <c r="U16" i="27"/>
  <c r="AO16" i="27" s="1"/>
  <c r="U12" i="27"/>
  <c r="I16" i="27"/>
  <c r="AD16" i="27" s="1"/>
  <c r="I14" i="27"/>
  <c r="AD14" i="27" s="1"/>
  <c r="I12" i="27"/>
  <c r="AC12" i="27"/>
  <c r="AC6" i="27" s="1"/>
  <c r="W20" i="27"/>
  <c r="AQ20" i="27" s="1"/>
  <c r="I18" i="27"/>
  <c r="AD18" i="27" s="1"/>
  <c r="M268" i="20"/>
  <c r="AB268" i="20" s="1"/>
  <c r="AA268" i="20"/>
  <c r="AA264" i="20"/>
  <c r="AB264" i="20"/>
  <c r="AB265" i="20"/>
  <c r="AA265" i="20"/>
  <c r="I37" i="19"/>
  <c r="W37" i="19"/>
  <c r="P96" i="19"/>
  <c r="AD96" i="19"/>
  <c r="I141" i="19"/>
  <c r="W141" i="19"/>
  <c r="I56" i="19"/>
  <c r="W56" i="19"/>
  <c r="P125" i="19"/>
  <c r="AD125" i="19"/>
  <c r="P75" i="19"/>
  <c r="AD75" i="19"/>
  <c r="P25" i="19"/>
  <c r="AD25" i="19"/>
  <c r="I55" i="19"/>
  <c r="W55" i="19"/>
  <c r="P53" i="19"/>
  <c r="AD53" i="19"/>
  <c r="P129" i="19"/>
  <c r="AD129" i="19"/>
  <c r="P79" i="19"/>
  <c r="AD79" i="19"/>
  <c r="P29" i="19"/>
  <c r="AD29" i="19"/>
  <c r="I129" i="19"/>
  <c r="W129" i="19"/>
  <c r="I44" i="19"/>
  <c r="W44" i="19"/>
  <c r="P158" i="19"/>
  <c r="AD158" i="19"/>
  <c r="P73" i="19"/>
  <c r="AD73" i="19"/>
  <c r="P167" i="19"/>
  <c r="AD167" i="19"/>
  <c r="P117" i="19"/>
  <c r="AD117" i="19"/>
  <c r="P67" i="19"/>
  <c r="AD67" i="19"/>
  <c r="P17" i="19"/>
  <c r="AD17" i="19"/>
  <c r="I112" i="19"/>
  <c r="W112" i="19"/>
  <c r="I136" i="19"/>
  <c r="W136" i="19"/>
  <c r="I51" i="19"/>
  <c r="W51" i="19"/>
  <c r="I135" i="19"/>
  <c r="W135" i="19"/>
  <c r="I50" i="19"/>
  <c r="W50" i="19"/>
  <c r="I124" i="19"/>
  <c r="W124" i="19"/>
  <c r="I39" i="19"/>
  <c r="W39" i="19"/>
  <c r="I123" i="19"/>
  <c r="W123" i="19"/>
  <c r="I43" i="19"/>
  <c r="W43" i="19"/>
  <c r="I117" i="19"/>
  <c r="W117" i="19"/>
  <c r="P151" i="19"/>
  <c r="AD151" i="19"/>
  <c r="P46" i="19"/>
  <c r="AD46" i="19"/>
  <c r="P175" i="19"/>
  <c r="AD175" i="19"/>
  <c r="I140" i="19"/>
  <c r="W140" i="19"/>
  <c r="I48" i="19"/>
  <c r="W48" i="19"/>
  <c r="I107" i="19"/>
  <c r="W107" i="19"/>
  <c r="I32" i="19"/>
  <c r="W32" i="19"/>
  <c r="P146" i="19"/>
  <c r="AD146" i="19"/>
  <c r="P91" i="19"/>
  <c r="AD91" i="19"/>
  <c r="P41" i="19"/>
  <c r="AD41" i="19"/>
  <c r="I131" i="19"/>
  <c r="W131" i="19"/>
  <c r="I46" i="19"/>
  <c r="W46" i="19"/>
  <c r="P170" i="19"/>
  <c r="AD170" i="19"/>
  <c r="P120" i="19"/>
  <c r="AD120" i="19"/>
  <c r="P70" i="19"/>
  <c r="AD70" i="19"/>
  <c r="P20" i="19"/>
  <c r="AD20" i="19"/>
  <c r="I130" i="19"/>
  <c r="W130" i="19"/>
  <c r="I45" i="19"/>
  <c r="W45" i="19"/>
  <c r="P174" i="19"/>
  <c r="AD174" i="19"/>
  <c r="P124" i="19"/>
  <c r="AD124" i="19"/>
  <c r="P74" i="19"/>
  <c r="AD74" i="19"/>
  <c r="P24" i="19"/>
  <c r="AD24" i="19"/>
  <c r="I119" i="19"/>
  <c r="W119" i="19"/>
  <c r="P153" i="19"/>
  <c r="AD153" i="19"/>
  <c r="P68" i="19"/>
  <c r="AD68" i="19"/>
  <c r="I38" i="19"/>
  <c r="W38" i="19"/>
  <c r="L177" i="19"/>
  <c r="Z177" i="19"/>
  <c r="I128" i="19"/>
  <c r="W128" i="19"/>
  <c r="P162" i="19"/>
  <c r="AD162" i="19"/>
  <c r="P112" i="19"/>
  <c r="AD112" i="19"/>
  <c r="P62" i="19"/>
  <c r="AD62" i="19"/>
  <c r="P12" i="19"/>
  <c r="AD12" i="19"/>
  <c r="I102" i="19"/>
  <c r="W102" i="19"/>
  <c r="I126" i="19"/>
  <c r="W126" i="19"/>
  <c r="I41" i="19"/>
  <c r="W41" i="19"/>
  <c r="I40" i="19"/>
  <c r="W40" i="19"/>
  <c r="I114" i="19"/>
  <c r="W114" i="19"/>
  <c r="I34" i="19"/>
  <c r="W34" i="19"/>
  <c r="I118" i="19"/>
  <c r="W118" i="19"/>
  <c r="I33" i="19"/>
  <c r="W33" i="19"/>
  <c r="P141" i="19"/>
  <c r="AD141" i="19"/>
  <c r="P165" i="19"/>
  <c r="AD165" i="19"/>
  <c r="I35" i="19"/>
  <c r="W35" i="19"/>
  <c r="P157" i="19"/>
  <c r="AD157" i="19"/>
  <c r="P107" i="19"/>
  <c r="AD107" i="19"/>
  <c r="P57" i="19"/>
  <c r="AD57" i="19"/>
  <c r="I162" i="19"/>
  <c r="W162" i="19"/>
  <c r="I92" i="19"/>
  <c r="W92" i="19"/>
  <c r="I22" i="19"/>
  <c r="W22" i="19"/>
  <c r="I36" i="19"/>
  <c r="W36" i="19"/>
  <c r="I104" i="19"/>
  <c r="W104" i="19"/>
  <c r="I29" i="19"/>
  <c r="W29" i="19"/>
  <c r="I108" i="19"/>
  <c r="W108" i="19"/>
  <c r="I23" i="19"/>
  <c r="W23" i="19"/>
  <c r="I172" i="19"/>
  <c r="W172" i="19"/>
  <c r="I17" i="19"/>
  <c r="W17" i="19"/>
  <c r="P136" i="19"/>
  <c r="AD136" i="19"/>
  <c r="P81" i="19"/>
  <c r="AD81" i="19"/>
  <c r="P31" i="19"/>
  <c r="AD31" i="19"/>
  <c r="I116" i="19"/>
  <c r="W116" i="19"/>
  <c r="I31" i="19"/>
  <c r="W31" i="19"/>
  <c r="P160" i="19"/>
  <c r="AD160" i="19"/>
  <c r="P110" i="19"/>
  <c r="AD110" i="19"/>
  <c r="P60" i="19"/>
  <c r="AD60" i="19"/>
  <c r="I25" i="19"/>
  <c r="W25" i="19"/>
  <c r="P164" i="19"/>
  <c r="AD164" i="19"/>
  <c r="P114" i="19"/>
  <c r="AD114" i="19"/>
  <c r="P64" i="19"/>
  <c r="AD64" i="19"/>
  <c r="P14" i="19"/>
  <c r="AD14" i="19"/>
  <c r="I99" i="19"/>
  <c r="W99" i="19"/>
  <c r="P143" i="19"/>
  <c r="AD143" i="19"/>
  <c r="P28" i="19"/>
  <c r="AD28" i="19"/>
  <c r="I103" i="19"/>
  <c r="W103" i="19"/>
  <c r="I18" i="19"/>
  <c r="W18" i="19"/>
  <c r="I30" i="19"/>
  <c r="W30" i="19"/>
  <c r="I120" i="19"/>
  <c r="W120" i="19"/>
  <c r="P152" i="19"/>
  <c r="AD152" i="19"/>
  <c r="P102" i="19"/>
  <c r="AD102" i="19"/>
  <c r="P52" i="19"/>
  <c r="AD52" i="19"/>
  <c r="I167" i="19"/>
  <c r="W167" i="19"/>
  <c r="I87" i="19"/>
  <c r="W87" i="19"/>
  <c r="I12" i="19"/>
  <c r="W12" i="19"/>
  <c r="I111" i="19"/>
  <c r="W111" i="19"/>
  <c r="I26" i="19"/>
  <c r="W26" i="19"/>
  <c r="P88" i="19"/>
  <c r="AD88" i="19"/>
  <c r="I110" i="19"/>
  <c r="W110" i="19"/>
  <c r="I20" i="19"/>
  <c r="W20" i="19"/>
  <c r="I94" i="19"/>
  <c r="W94" i="19"/>
  <c r="I24" i="19"/>
  <c r="W24" i="19"/>
  <c r="I13" i="19"/>
  <c r="W13" i="19"/>
  <c r="L183" i="19"/>
  <c r="Z183" i="19"/>
  <c r="I115" i="19"/>
  <c r="W115" i="19"/>
  <c r="I157" i="19"/>
  <c r="W157" i="19"/>
  <c r="P21" i="19"/>
  <c r="AD21" i="19"/>
  <c r="P131" i="19"/>
  <c r="AD131" i="19"/>
  <c r="P76" i="19"/>
  <c r="AD76" i="19"/>
  <c r="P26" i="19"/>
  <c r="AD26" i="19"/>
  <c r="I106" i="19"/>
  <c r="W106" i="19"/>
  <c r="I21" i="19"/>
  <c r="W21" i="19"/>
  <c r="P155" i="19"/>
  <c r="AD155" i="19"/>
  <c r="P105" i="19"/>
  <c r="AD105" i="19"/>
  <c r="P55" i="19"/>
  <c r="AD55" i="19"/>
  <c r="I15" i="19"/>
  <c r="W15" i="19"/>
  <c r="P159" i="19"/>
  <c r="AD159" i="19"/>
  <c r="P109" i="19"/>
  <c r="AD109" i="19"/>
  <c r="P59" i="19"/>
  <c r="AD59" i="19"/>
  <c r="I169" i="19"/>
  <c r="W169" i="19"/>
  <c r="I89" i="19"/>
  <c r="W89" i="19"/>
  <c r="I19" i="19"/>
  <c r="W19" i="19"/>
  <c r="P138" i="19"/>
  <c r="AD138" i="19"/>
  <c r="P18" i="19"/>
  <c r="AD18" i="19"/>
  <c r="I98" i="19"/>
  <c r="W98" i="19"/>
  <c r="P169" i="19"/>
  <c r="AD169" i="19"/>
  <c r="P97" i="19"/>
  <c r="AD97" i="19"/>
  <c r="P47" i="19"/>
  <c r="AD47" i="19"/>
  <c r="I82" i="19"/>
  <c r="W82" i="19"/>
  <c r="I101" i="19"/>
  <c r="W101" i="19"/>
  <c r="P33" i="19"/>
  <c r="AD33" i="19"/>
  <c r="I105" i="19"/>
  <c r="W105" i="19"/>
  <c r="L178" i="19"/>
  <c r="Z178" i="19"/>
  <c r="I152" i="19"/>
  <c r="W152" i="19"/>
  <c r="P176" i="19"/>
  <c r="AD176" i="19"/>
  <c r="P126" i="19"/>
  <c r="AD126" i="19"/>
  <c r="P71" i="19"/>
  <c r="AD71" i="19"/>
  <c r="P16" i="19"/>
  <c r="AD16" i="19"/>
  <c r="I96" i="19"/>
  <c r="W96" i="19"/>
  <c r="I16" i="19"/>
  <c r="W16" i="19"/>
  <c r="P150" i="19"/>
  <c r="AD150" i="19"/>
  <c r="P100" i="19"/>
  <c r="AD100" i="19"/>
  <c r="P50" i="19"/>
  <c r="AD50" i="19"/>
  <c r="I100" i="19"/>
  <c r="W100" i="19"/>
  <c r="P108" i="19"/>
  <c r="AD108" i="19"/>
  <c r="P154" i="19"/>
  <c r="AD154" i="19"/>
  <c r="P104" i="19"/>
  <c r="AD104" i="19"/>
  <c r="P54" i="19"/>
  <c r="AD54" i="19"/>
  <c r="I84" i="19"/>
  <c r="W84" i="19"/>
  <c r="P38" i="19"/>
  <c r="AD38" i="19"/>
  <c r="P128" i="19"/>
  <c r="AD128" i="19"/>
  <c r="I173" i="19"/>
  <c r="W173" i="19"/>
  <c r="I88" i="19"/>
  <c r="W88" i="19"/>
  <c r="L181" i="19"/>
  <c r="Z181" i="19"/>
  <c r="P119" i="19"/>
  <c r="AD119" i="19"/>
  <c r="P142" i="19"/>
  <c r="AD142" i="19"/>
  <c r="P92" i="19"/>
  <c r="AD92" i="19"/>
  <c r="P42" i="19"/>
  <c r="AD42" i="19"/>
  <c r="I147" i="19"/>
  <c r="W147" i="19"/>
  <c r="I77" i="19"/>
  <c r="W77" i="19"/>
  <c r="I91" i="19"/>
  <c r="W91" i="19"/>
  <c r="I175" i="19"/>
  <c r="W175" i="19"/>
  <c r="I95" i="19"/>
  <c r="W95" i="19"/>
  <c r="I174" i="19"/>
  <c r="W174" i="19"/>
  <c r="I168" i="19"/>
  <c r="W168" i="19"/>
  <c r="I83" i="19"/>
  <c r="W83" i="19"/>
  <c r="P148" i="19"/>
  <c r="AD148" i="19"/>
  <c r="I142" i="19"/>
  <c r="W142" i="19"/>
  <c r="I72" i="19"/>
  <c r="W72" i="19"/>
  <c r="P171" i="19"/>
  <c r="AD171" i="19"/>
  <c r="P121" i="19"/>
  <c r="AD121" i="19"/>
  <c r="P66" i="19"/>
  <c r="AD66" i="19"/>
  <c r="I176" i="19"/>
  <c r="W176" i="19"/>
  <c r="I86" i="19"/>
  <c r="W86" i="19"/>
  <c r="P133" i="19"/>
  <c r="AD133" i="19"/>
  <c r="P145" i="19"/>
  <c r="AD145" i="19"/>
  <c r="P95" i="19"/>
  <c r="AD95" i="19"/>
  <c r="P45" i="19"/>
  <c r="AD45" i="19"/>
  <c r="I170" i="19"/>
  <c r="W170" i="19"/>
  <c r="I90" i="19"/>
  <c r="W90" i="19"/>
  <c r="P63" i="19"/>
  <c r="AD63" i="19"/>
  <c r="P149" i="19"/>
  <c r="AD149" i="19"/>
  <c r="P99" i="19"/>
  <c r="AD99" i="19"/>
  <c r="P49" i="19"/>
  <c r="AD49" i="19"/>
  <c r="I164" i="19"/>
  <c r="W164" i="19"/>
  <c r="I79" i="19"/>
  <c r="W79" i="19"/>
  <c r="P168" i="19"/>
  <c r="AD168" i="19"/>
  <c r="P118" i="19"/>
  <c r="AD118" i="19"/>
  <c r="I163" i="19"/>
  <c r="W163" i="19"/>
  <c r="L179" i="19"/>
  <c r="Z179" i="19"/>
  <c r="I109" i="19"/>
  <c r="W109" i="19"/>
  <c r="P137" i="19"/>
  <c r="AD137" i="19"/>
  <c r="P87" i="19"/>
  <c r="AD87" i="19"/>
  <c r="P37" i="19"/>
  <c r="AD37" i="19"/>
  <c r="I67" i="19"/>
  <c r="W67" i="19"/>
  <c r="I171" i="19"/>
  <c r="W171" i="19"/>
  <c r="I81" i="19"/>
  <c r="W81" i="19"/>
  <c r="I85" i="19"/>
  <c r="W85" i="19"/>
  <c r="I159" i="19"/>
  <c r="W159" i="19"/>
  <c r="I158" i="19"/>
  <c r="W158" i="19"/>
  <c r="I78" i="19"/>
  <c r="W78" i="19"/>
  <c r="P69" i="19"/>
  <c r="AD69" i="19"/>
  <c r="P147" i="19"/>
  <c r="AD147" i="19"/>
  <c r="I137" i="19"/>
  <c r="W137" i="19"/>
  <c r="I62" i="19"/>
  <c r="W62" i="19"/>
  <c r="P166" i="19"/>
  <c r="AD166" i="19"/>
  <c r="P111" i="19"/>
  <c r="AD111" i="19"/>
  <c r="P61" i="19"/>
  <c r="AD61" i="19"/>
  <c r="I76" i="19"/>
  <c r="W76" i="19"/>
  <c r="P58" i="19"/>
  <c r="AD58" i="19"/>
  <c r="P140" i="19"/>
  <c r="AD140" i="19"/>
  <c r="P90" i="19"/>
  <c r="AD90" i="19"/>
  <c r="P40" i="19"/>
  <c r="AD40" i="19"/>
  <c r="I165" i="19"/>
  <c r="W165" i="19"/>
  <c r="I80" i="19"/>
  <c r="W80" i="19"/>
  <c r="P23" i="19"/>
  <c r="AD23" i="19"/>
  <c r="P144" i="19"/>
  <c r="AD144" i="19"/>
  <c r="P94" i="19"/>
  <c r="AD94" i="19"/>
  <c r="P44" i="19"/>
  <c r="AD44" i="19"/>
  <c r="I154" i="19"/>
  <c r="W154" i="19"/>
  <c r="I74" i="19"/>
  <c r="W74" i="19"/>
  <c r="P83" i="19"/>
  <c r="AD83" i="19"/>
  <c r="P103" i="19"/>
  <c r="AD103" i="19"/>
  <c r="I153" i="19"/>
  <c r="W153" i="19"/>
  <c r="I73" i="19"/>
  <c r="W73" i="19"/>
  <c r="L180" i="19"/>
  <c r="Z180" i="19"/>
  <c r="P19" i="19"/>
  <c r="AD19" i="19"/>
  <c r="I93" i="19"/>
  <c r="W93" i="19"/>
  <c r="P132" i="19"/>
  <c r="AD132" i="19"/>
  <c r="P82" i="19"/>
  <c r="AD82" i="19"/>
  <c r="P32" i="19"/>
  <c r="AD32" i="19"/>
  <c r="I57" i="19"/>
  <c r="W57" i="19"/>
  <c r="I166" i="19"/>
  <c r="W166" i="19"/>
  <c r="I71" i="19"/>
  <c r="W71" i="19"/>
  <c r="I160" i="19"/>
  <c r="W160" i="19"/>
  <c r="I75" i="19"/>
  <c r="W75" i="19"/>
  <c r="I149" i="19"/>
  <c r="W149" i="19"/>
  <c r="I69" i="19"/>
  <c r="W69" i="19"/>
  <c r="I148" i="19"/>
  <c r="W148" i="19"/>
  <c r="I68" i="19"/>
  <c r="W68" i="19"/>
  <c r="I132" i="19"/>
  <c r="W132" i="19"/>
  <c r="I52" i="19"/>
  <c r="W52" i="19"/>
  <c r="P161" i="19"/>
  <c r="AD161" i="19"/>
  <c r="P106" i="19"/>
  <c r="AD106" i="19"/>
  <c r="P56" i="19"/>
  <c r="AD56" i="19"/>
  <c r="I161" i="19"/>
  <c r="W161" i="19"/>
  <c r="P113" i="19"/>
  <c r="AD113" i="19"/>
  <c r="P135" i="19"/>
  <c r="AD135" i="19"/>
  <c r="P85" i="19"/>
  <c r="AD85" i="19"/>
  <c r="P35" i="19"/>
  <c r="AD35" i="19"/>
  <c r="I70" i="19"/>
  <c r="W70" i="19"/>
  <c r="P13" i="19"/>
  <c r="AD13" i="19"/>
  <c r="P139" i="19"/>
  <c r="AD139" i="19"/>
  <c r="P89" i="19"/>
  <c r="AD89" i="19"/>
  <c r="P39" i="19"/>
  <c r="AD39" i="19"/>
  <c r="I144" i="19"/>
  <c r="W144" i="19"/>
  <c r="I64" i="19"/>
  <c r="W64" i="19"/>
  <c r="P173" i="19"/>
  <c r="AD173" i="19"/>
  <c r="P93" i="19"/>
  <c r="AD93" i="19"/>
  <c r="I143" i="19"/>
  <c r="W143" i="19"/>
  <c r="I63" i="19"/>
  <c r="W63" i="19"/>
  <c r="Q116" i="19"/>
  <c r="AF116" i="19" s="1"/>
  <c r="AE116" i="19"/>
  <c r="I97" i="19"/>
  <c r="W97" i="19"/>
  <c r="I121" i="19"/>
  <c r="W121" i="19"/>
  <c r="P65" i="19"/>
  <c r="AD65" i="19"/>
  <c r="P48" i="19"/>
  <c r="AD48" i="19"/>
  <c r="I14" i="19"/>
  <c r="W14" i="19"/>
  <c r="P127" i="19"/>
  <c r="AD127" i="19"/>
  <c r="P77" i="19"/>
  <c r="AD77" i="19"/>
  <c r="P27" i="19"/>
  <c r="AD27" i="19"/>
  <c r="I47" i="19"/>
  <c r="W47" i="19"/>
  <c r="I156" i="19"/>
  <c r="W156" i="19"/>
  <c r="I66" i="19"/>
  <c r="W66" i="19"/>
  <c r="I155" i="19"/>
  <c r="W155" i="19"/>
  <c r="I65" i="19"/>
  <c r="W65" i="19"/>
  <c r="I139" i="19"/>
  <c r="W139" i="19"/>
  <c r="I59" i="19"/>
  <c r="W59" i="19"/>
  <c r="I58" i="19"/>
  <c r="W58" i="19"/>
  <c r="P36" i="19"/>
  <c r="AD36" i="19"/>
  <c r="P15" i="19"/>
  <c r="AD15" i="19"/>
  <c r="I28" i="19"/>
  <c r="W28" i="19"/>
  <c r="P98" i="19"/>
  <c r="AD98" i="19"/>
  <c r="I127" i="19"/>
  <c r="W127" i="19"/>
  <c r="I42" i="19"/>
  <c r="W42" i="19"/>
  <c r="P156" i="19"/>
  <c r="AD156" i="19"/>
  <c r="P101" i="19"/>
  <c r="AD101" i="19"/>
  <c r="P51" i="19"/>
  <c r="AD51" i="19"/>
  <c r="I151" i="19"/>
  <c r="W151" i="19"/>
  <c r="P43" i="19"/>
  <c r="AD43" i="19"/>
  <c r="P130" i="19"/>
  <c r="AD130" i="19"/>
  <c r="P80" i="19"/>
  <c r="AD80" i="19"/>
  <c r="P30" i="19"/>
  <c r="AD30" i="19"/>
  <c r="I150" i="19"/>
  <c r="W150" i="19"/>
  <c r="P123" i="19"/>
  <c r="AD123" i="19"/>
  <c r="P134" i="19"/>
  <c r="AD134" i="19"/>
  <c r="P84" i="19"/>
  <c r="AD84" i="19"/>
  <c r="P34" i="19"/>
  <c r="AD34" i="19"/>
  <c r="I54" i="19"/>
  <c r="W54" i="19"/>
  <c r="P163" i="19"/>
  <c r="AD163" i="19"/>
  <c r="P78" i="19"/>
  <c r="AD78" i="19"/>
  <c r="I138" i="19"/>
  <c r="W138" i="19"/>
  <c r="I53" i="19"/>
  <c r="W53" i="19"/>
  <c r="I27" i="19"/>
  <c r="W27" i="19"/>
  <c r="P86" i="19"/>
  <c r="AD86" i="19"/>
  <c r="P115" i="19"/>
  <c r="AD115" i="19"/>
  <c r="I125" i="19"/>
  <c r="W125" i="19"/>
  <c r="I113" i="19"/>
  <c r="W113" i="19"/>
  <c r="P172" i="19"/>
  <c r="AD172" i="19"/>
  <c r="P122" i="19"/>
  <c r="AD122" i="19"/>
  <c r="P72" i="19"/>
  <c r="AD72" i="19"/>
  <c r="P22" i="19"/>
  <c r="AD22" i="19"/>
  <c r="I122" i="19"/>
  <c r="W122" i="19"/>
  <c r="I146" i="19"/>
  <c r="W146" i="19"/>
  <c r="I61" i="19"/>
  <c r="W61" i="19"/>
  <c r="I145" i="19"/>
  <c r="W145" i="19"/>
  <c r="I60" i="19"/>
  <c r="W60" i="19"/>
  <c r="I134" i="19"/>
  <c r="W134" i="19"/>
  <c r="I49" i="19"/>
  <c r="W49" i="19"/>
  <c r="I133" i="19"/>
  <c r="W133" i="19"/>
  <c r="L182" i="19"/>
  <c r="Z182" i="19"/>
  <c r="G14" i="28"/>
  <c r="J14" i="28"/>
  <c r="AX79" i="18"/>
  <c r="CZ79" i="18"/>
  <c r="X84" i="18"/>
  <c r="BZ84" i="18"/>
  <c r="AX83" i="18"/>
  <c r="CZ83" i="18"/>
  <c r="AW86" i="18"/>
  <c r="CY86" i="18"/>
  <c r="AK80" i="18"/>
  <c r="CM80" i="18"/>
  <c r="AK84" i="18"/>
  <c r="CM84" i="18"/>
  <c r="BZ88" i="18"/>
  <c r="BM79" i="18"/>
  <c r="K79" i="18"/>
  <c r="K84" i="18"/>
  <c r="BM84" i="18"/>
  <c r="BM88" i="18"/>
  <c r="K86" i="18"/>
  <c r="BM86" i="18"/>
  <c r="K83" i="18"/>
  <c r="BM83" i="18"/>
  <c r="EI244" i="17"/>
  <c r="R244" i="17"/>
  <c r="AE223" i="17"/>
  <c r="EV223" i="17"/>
  <c r="Q191" i="17"/>
  <c r="EH191" i="17"/>
  <c r="AE225" i="17"/>
  <c r="EV225" i="17"/>
  <c r="AD189" i="17"/>
  <c r="EU189" i="17"/>
  <c r="Q197" i="17"/>
  <c r="EH197" i="17"/>
  <c r="AD198" i="17"/>
  <c r="EU198" i="17"/>
  <c r="J192" i="17"/>
  <c r="EA192" i="17"/>
  <c r="K226" i="17"/>
  <c r="EB226" i="17"/>
  <c r="K233" i="17"/>
  <c r="EB233" i="17"/>
  <c r="K223" i="17"/>
  <c r="EB223" i="17"/>
  <c r="K216" i="17"/>
  <c r="EB216" i="17"/>
  <c r="R232" i="17"/>
  <c r="EI232" i="17"/>
  <c r="J190" i="17"/>
  <c r="EA190" i="17"/>
  <c r="J206" i="17"/>
  <c r="EA206" i="17"/>
  <c r="J197" i="17"/>
  <c r="EA197" i="17"/>
  <c r="AD210" i="17"/>
  <c r="EU210" i="17"/>
  <c r="AE220" i="17"/>
  <c r="EV220" i="17"/>
  <c r="J200" i="17"/>
  <c r="EA200" i="17"/>
  <c r="R227" i="17"/>
  <c r="EI227" i="17"/>
  <c r="R236" i="17"/>
  <c r="EI236" i="17"/>
  <c r="Q201" i="17"/>
  <c r="EH201" i="17"/>
  <c r="K234" i="17"/>
  <c r="EB234" i="17"/>
  <c r="AD209" i="17"/>
  <c r="EU209" i="17"/>
  <c r="R239" i="17"/>
  <c r="EI239" i="17"/>
  <c r="AE219" i="17"/>
  <c r="EV219" i="17"/>
  <c r="Q205" i="17"/>
  <c r="EH205" i="17"/>
  <c r="AD201" i="17"/>
  <c r="EU201" i="17"/>
  <c r="Q200" i="17"/>
  <c r="EH200" i="17"/>
  <c r="Q204" i="17"/>
  <c r="EH204" i="17"/>
  <c r="R218" i="17"/>
  <c r="EI218" i="17"/>
  <c r="Q189" i="17"/>
  <c r="EH189" i="17"/>
  <c r="J207" i="17"/>
  <c r="EA207" i="17"/>
  <c r="Q202" i="17"/>
  <c r="EH202" i="17"/>
  <c r="Q199" i="17"/>
  <c r="EH199" i="17"/>
  <c r="K230" i="17"/>
  <c r="EB230" i="17"/>
  <c r="AD207" i="17"/>
  <c r="EU207" i="17"/>
  <c r="AD192" i="17"/>
  <c r="EU192" i="17"/>
  <c r="R222" i="17"/>
  <c r="EI222" i="17"/>
  <c r="AD206" i="17"/>
  <c r="EU206" i="17"/>
  <c r="R214" i="17"/>
  <c r="EI214" i="17"/>
  <c r="Q194" i="17"/>
  <c r="EH194" i="17"/>
  <c r="R243" i="17"/>
  <c r="EI243" i="17"/>
  <c r="Q207" i="17"/>
  <c r="EH207" i="17"/>
  <c r="AD191" i="17"/>
  <c r="EU191" i="17"/>
  <c r="K221" i="17"/>
  <c r="EB221" i="17"/>
  <c r="R240" i="17"/>
  <c r="EI240" i="17"/>
  <c r="K237" i="17"/>
  <c r="EB237" i="17"/>
  <c r="AD196" i="17"/>
  <c r="EU196" i="17"/>
  <c r="R226" i="17"/>
  <c r="EI226" i="17"/>
  <c r="J209" i="17"/>
  <c r="EA209" i="17"/>
  <c r="AE231" i="17"/>
  <c r="EV231" i="17"/>
  <c r="K218" i="17"/>
  <c r="EB218" i="17"/>
  <c r="J210" i="17"/>
  <c r="EA210" i="17"/>
  <c r="R229" i="17"/>
  <c r="EI229" i="17"/>
  <c r="AE217" i="17"/>
  <c r="EV217" i="17"/>
  <c r="K240" i="17"/>
  <c r="EB240" i="17"/>
  <c r="J194" i="17"/>
  <c r="EA194" i="17"/>
  <c r="R215" i="17"/>
  <c r="EI215" i="17"/>
  <c r="J203" i="17"/>
  <c r="EA203" i="17"/>
  <c r="K217" i="17"/>
  <c r="EB217" i="17"/>
  <c r="J193" i="17"/>
  <c r="EA193" i="17"/>
  <c r="R231" i="17"/>
  <c r="EI231" i="17"/>
  <c r="R225" i="17"/>
  <c r="EI225" i="17"/>
  <c r="AE224" i="17"/>
  <c r="EV224" i="17"/>
  <c r="K236" i="17"/>
  <c r="EB236" i="17"/>
  <c r="AD200" i="17"/>
  <c r="EU200" i="17"/>
  <c r="Q198" i="17"/>
  <c r="EH198" i="17"/>
  <c r="AE213" i="17"/>
  <c r="EV213" i="17"/>
  <c r="AE239" i="17"/>
  <c r="EV239" i="17"/>
  <c r="AE240" i="17"/>
  <c r="EV240" i="17"/>
  <c r="AE234" i="17"/>
  <c r="EV234" i="17"/>
  <c r="K225" i="17"/>
  <c r="EB225" i="17"/>
  <c r="R224" i="17"/>
  <c r="EI224" i="17"/>
  <c r="J201" i="17"/>
  <c r="EA201" i="17"/>
  <c r="R230" i="17"/>
  <c r="EI230" i="17"/>
  <c r="AE218" i="17"/>
  <c r="EV218" i="17"/>
  <c r="AD203" i="17"/>
  <c r="EU203" i="17"/>
  <c r="R242" i="17"/>
  <c r="EI242" i="17"/>
  <c r="K213" i="17"/>
  <c r="EB213" i="17"/>
  <c r="R223" i="17"/>
  <c r="EI223" i="17"/>
  <c r="Q210" i="17"/>
  <c r="EH210" i="17"/>
  <c r="Q196" i="17"/>
  <c r="EH196" i="17"/>
  <c r="AD204" i="17"/>
  <c r="EU204" i="17"/>
  <c r="AE235" i="17"/>
  <c r="EV235" i="17"/>
  <c r="AD202" i="17"/>
  <c r="EU202" i="17"/>
  <c r="K215" i="17"/>
  <c r="EB215" i="17"/>
  <c r="AE242" i="17"/>
  <c r="EV242" i="17"/>
  <c r="Q206" i="17"/>
  <c r="EH206" i="17"/>
  <c r="AD208" i="17"/>
  <c r="EU208" i="17"/>
  <c r="K235" i="17"/>
  <c r="EB235" i="17"/>
  <c r="AD205" i="17"/>
  <c r="EU205" i="17"/>
  <c r="AE216" i="17"/>
  <c r="EV216" i="17"/>
  <c r="AE222" i="17"/>
  <c r="EV222" i="17"/>
  <c r="J208" i="17"/>
  <c r="EA208" i="17"/>
  <c r="K227" i="17"/>
  <c r="EB227" i="17"/>
  <c r="J205" i="17"/>
  <c r="EA205" i="17"/>
  <c r="AE230" i="17"/>
  <c r="EV230" i="17"/>
  <c r="R241" i="17"/>
  <c r="EI241" i="17"/>
  <c r="Q190" i="17"/>
  <c r="EH190" i="17"/>
  <c r="AD197" i="17"/>
  <c r="EU197" i="17"/>
  <c r="J196" i="17"/>
  <c r="EA196" i="17"/>
  <c r="R234" i="17"/>
  <c r="EI234" i="17"/>
  <c r="AD199" i="17"/>
  <c r="EU199" i="17"/>
  <c r="R213" i="17"/>
  <c r="EI213" i="17"/>
  <c r="AD193" i="17"/>
  <c r="EU193" i="17"/>
  <c r="R219" i="17"/>
  <c r="EI219" i="17"/>
  <c r="AE233" i="17"/>
  <c r="EV233" i="17"/>
  <c r="AE243" i="17"/>
  <c r="EV243" i="17"/>
  <c r="R217" i="17"/>
  <c r="EI217" i="17"/>
  <c r="AE215" i="17"/>
  <c r="EV215" i="17"/>
  <c r="AE221" i="17"/>
  <c r="EV221" i="17"/>
  <c r="K211" i="17"/>
  <c r="EB211" i="17"/>
  <c r="AE229" i="17"/>
  <c r="EV229" i="17"/>
  <c r="AE232" i="17"/>
  <c r="EV232" i="17"/>
  <c r="Q195" i="17"/>
  <c r="EH195" i="17"/>
  <c r="R220" i="17"/>
  <c r="EI220" i="17"/>
  <c r="K241" i="17"/>
  <c r="EB241" i="17"/>
  <c r="AD195" i="17"/>
  <c r="EU195" i="17"/>
  <c r="K231" i="17"/>
  <c r="EB231" i="17"/>
  <c r="L243" i="17"/>
  <c r="ED243" i="17" s="1"/>
  <c r="EC243" i="17"/>
  <c r="K228" i="17"/>
  <c r="EB228" i="17"/>
  <c r="J204" i="17"/>
  <c r="EA204" i="17"/>
  <c r="AE212" i="17"/>
  <c r="EV212" i="17"/>
  <c r="AE227" i="17"/>
  <c r="EV227" i="17"/>
  <c r="K224" i="17"/>
  <c r="EB224" i="17"/>
  <c r="AF27" i="17"/>
  <c r="EW27" i="17"/>
  <c r="K212" i="17"/>
  <c r="EB212" i="17"/>
  <c r="Q193" i="17"/>
  <c r="EH193" i="17"/>
  <c r="AE241" i="17"/>
  <c r="EV241" i="17"/>
  <c r="AE211" i="17"/>
  <c r="EV211" i="17"/>
  <c r="J191" i="17"/>
  <c r="EA191" i="17"/>
  <c r="AE238" i="17"/>
  <c r="EV238" i="17"/>
  <c r="R228" i="17"/>
  <c r="EI228" i="17"/>
  <c r="R216" i="17"/>
  <c r="EI216" i="17"/>
  <c r="J199" i="17"/>
  <c r="EA199" i="17"/>
  <c r="J189" i="17"/>
  <c r="EA189" i="17"/>
  <c r="AE228" i="17"/>
  <c r="EV228" i="17"/>
  <c r="AE226" i="17"/>
  <c r="EV226" i="17"/>
  <c r="AD190" i="17"/>
  <c r="EU190" i="17"/>
  <c r="K214" i="17"/>
  <c r="EB214" i="17"/>
  <c r="K222" i="17"/>
  <c r="EB222" i="17"/>
  <c r="R238" i="17"/>
  <c r="EI238" i="17"/>
  <c r="K238" i="17"/>
  <c r="EB238" i="17"/>
  <c r="K220" i="17"/>
  <c r="EB220" i="17"/>
  <c r="K229" i="17"/>
  <c r="EB229" i="17"/>
  <c r="AD194" i="17"/>
  <c r="EU194" i="17"/>
  <c r="J202" i="17"/>
  <c r="EA202" i="17"/>
  <c r="R235" i="17"/>
  <c r="EI235" i="17"/>
  <c r="K232" i="17"/>
  <c r="EB232" i="17"/>
  <c r="R211" i="17"/>
  <c r="EI211" i="17"/>
  <c r="J195" i="17"/>
  <c r="EA195" i="17"/>
  <c r="Q208" i="17"/>
  <c r="EH208" i="17"/>
  <c r="R221" i="17"/>
  <c r="EI221" i="17"/>
  <c r="AE236" i="17"/>
  <c r="EV236" i="17"/>
  <c r="AE237" i="17"/>
  <c r="EV237" i="17"/>
  <c r="R237" i="17"/>
  <c r="EI237" i="17"/>
  <c r="Q203" i="17"/>
  <c r="EH203" i="17"/>
  <c r="Q209" i="17"/>
  <c r="EH209" i="17"/>
  <c r="Q192" i="17"/>
  <c r="EH192" i="17"/>
  <c r="AE214" i="17"/>
  <c r="EV214" i="17"/>
  <c r="K219" i="17"/>
  <c r="EB219" i="17"/>
  <c r="R212" i="17"/>
  <c r="EI212" i="17"/>
  <c r="J198" i="17"/>
  <c r="EA198" i="17"/>
  <c r="R233" i="17"/>
  <c r="EI233" i="17"/>
  <c r="EW249" i="17"/>
  <c r="AF249" i="17"/>
  <c r="EV245" i="17"/>
  <c r="AE245" i="17"/>
  <c r="EV248" i="17"/>
  <c r="AE248" i="17"/>
  <c r="EJ248" i="17"/>
  <c r="S248" i="17"/>
  <c r="EJ247" i="17"/>
  <c r="S247" i="17"/>
  <c r="EW244" i="17"/>
  <c r="AF244" i="17"/>
  <c r="EW246" i="17"/>
  <c r="AF246" i="17"/>
  <c r="EW247" i="17"/>
  <c r="AF247" i="17"/>
  <c r="EJ245" i="17"/>
  <c r="S245" i="17"/>
  <c r="EI249" i="17"/>
  <c r="R249" i="17"/>
  <c r="EI246" i="17"/>
  <c r="R246" i="17"/>
  <c r="BH157" i="1"/>
  <c r="AB157" i="1"/>
  <c r="AB155" i="1"/>
  <c r="BH155" i="1"/>
  <c r="AT154" i="1"/>
  <c r="N154" i="1"/>
  <c r="AU155" i="1"/>
  <c r="O155" i="1"/>
  <c r="AB154" i="1"/>
  <c r="BH154" i="1"/>
  <c r="BG156" i="1"/>
  <c r="AA156" i="1"/>
  <c r="O158" i="1"/>
  <c r="AU158" i="1"/>
  <c r="O64" i="1"/>
  <c r="AU64" i="1"/>
  <c r="AB101" i="1"/>
  <c r="BH101" i="1"/>
  <c r="AA149" i="1"/>
  <c r="BG149" i="1"/>
  <c r="O25" i="1"/>
  <c r="AU25" i="1"/>
  <c r="AB17" i="1"/>
  <c r="BH17" i="1"/>
  <c r="N110" i="1"/>
  <c r="AT110" i="1"/>
  <c r="AB69" i="1"/>
  <c r="BH69" i="1"/>
  <c r="AE42" i="1"/>
  <c r="BK42" i="1"/>
  <c r="AA126" i="1"/>
  <c r="BG126" i="1"/>
  <c r="AB88" i="1"/>
  <c r="BH88" i="1"/>
  <c r="AA118" i="1"/>
  <c r="BG118" i="1"/>
  <c r="AB85" i="1"/>
  <c r="BH85" i="1"/>
  <c r="N126" i="1"/>
  <c r="AT126" i="1"/>
  <c r="AB37" i="1"/>
  <c r="BH37" i="1"/>
  <c r="N120" i="1"/>
  <c r="AT120" i="1"/>
  <c r="O27" i="1"/>
  <c r="AU27" i="1"/>
  <c r="AB64" i="1"/>
  <c r="BH64" i="1"/>
  <c r="AB31" i="1"/>
  <c r="BH31" i="1"/>
  <c r="O54" i="1"/>
  <c r="AU54" i="1"/>
  <c r="AB52" i="1"/>
  <c r="BH52" i="1"/>
  <c r="AA146" i="1"/>
  <c r="BG146" i="1"/>
  <c r="AA125" i="1"/>
  <c r="BG125" i="1"/>
  <c r="AA111" i="1"/>
  <c r="BG111" i="1"/>
  <c r="O62" i="1"/>
  <c r="AU62" i="1"/>
  <c r="AB30" i="1"/>
  <c r="BH30" i="1"/>
  <c r="AA106" i="1"/>
  <c r="BG106" i="1"/>
  <c r="AB45" i="1"/>
  <c r="BH45" i="1"/>
  <c r="AB92" i="1"/>
  <c r="BH92" i="1"/>
  <c r="R90" i="1"/>
  <c r="AX90" i="1"/>
  <c r="AB53" i="1"/>
  <c r="BH53" i="1"/>
  <c r="AB47" i="1"/>
  <c r="BH47" i="1"/>
  <c r="AA144" i="1"/>
  <c r="BG144" i="1"/>
  <c r="O70" i="1"/>
  <c r="AU70" i="1"/>
  <c r="O97" i="1"/>
  <c r="AU97" i="1"/>
  <c r="N145" i="1"/>
  <c r="AT145" i="1"/>
  <c r="Q75" i="1"/>
  <c r="AW75" i="1"/>
  <c r="O33" i="1"/>
  <c r="AU33" i="1"/>
  <c r="AA138" i="1"/>
  <c r="BG138" i="1"/>
  <c r="N119" i="1"/>
  <c r="AT119" i="1"/>
  <c r="AB51" i="1"/>
  <c r="BH51" i="1"/>
  <c r="P81" i="1"/>
  <c r="AV81" i="1"/>
  <c r="AA124" i="1"/>
  <c r="BG124" i="1"/>
  <c r="AC36" i="1"/>
  <c r="BI36" i="1"/>
  <c r="N107" i="1"/>
  <c r="AT107" i="1"/>
  <c r="AA143" i="1"/>
  <c r="BG143" i="1"/>
  <c r="N151" i="1"/>
  <c r="AT151" i="1"/>
  <c r="AB81" i="1"/>
  <c r="BH81" i="1"/>
  <c r="AA140" i="1"/>
  <c r="BG140" i="1"/>
  <c r="P91" i="1"/>
  <c r="AV91" i="1"/>
  <c r="AB27" i="1"/>
  <c r="BH27" i="1"/>
  <c r="AB38" i="1"/>
  <c r="BH38" i="1"/>
  <c r="AD75" i="1"/>
  <c r="BJ75" i="1"/>
  <c r="N112" i="1"/>
  <c r="AT112" i="1"/>
  <c r="N121" i="1"/>
  <c r="AT121" i="1"/>
  <c r="AA141" i="1"/>
  <c r="BG141" i="1"/>
  <c r="O72" i="1"/>
  <c r="AU72" i="1"/>
  <c r="AD16" i="1"/>
  <c r="BJ16" i="1"/>
  <c r="AA109" i="1"/>
  <c r="BG109" i="1"/>
  <c r="U103" i="1"/>
  <c r="BB103" i="1" s="1"/>
  <c r="BA103" i="1"/>
  <c r="AB29" i="1"/>
  <c r="BH29" i="1"/>
  <c r="AB74" i="1"/>
  <c r="BH74" i="1"/>
  <c r="AB68" i="1"/>
  <c r="BH68" i="1"/>
  <c r="AC23" i="1"/>
  <c r="BI23" i="1"/>
  <c r="P38" i="1"/>
  <c r="AV38" i="1"/>
  <c r="AD49" i="1"/>
  <c r="BJ49" i="1"/>
  <c r="O57" i="1"/>
  <c r="AU57" i="1"/>
  <c r="P34" i="1"/>
  <c r="AV34" i="1"/>
  <c r="O44" i="1"/>
  <c r="AU44" i="1"/>
  <c r="AB67" i="1"/>
  <c r="BH67" i="1"/>
  <c r="O77" i="1"/>
  <c r="AU77" i="1"/>
  <c r="AB87" i="1"/>
  <c r="BH87" i="1"/>
  <c r="AB83" i="1"/>
  <c r="BH83" i="1"/>
  <c r="N146" i="1"/>
  <c r="AT146" i="1"/>
  <c r="AD39" i="1"/>
  <c r="BJ39" i="1"/>
  <c r="AD40" i="1"/>
  <c r="BJ40" i="1"/>
  <c r="O58" i="1"/>
  <c r="AU58" i="1"/>
  <c r="AB13" i="1"/>
  <c r="BH13" i="1"/>
  <c r="O73" i="1"/>
  <c r="AU73" i="1"/>
  <c r="U41" i="1"/>
  <c r="BB41" i="1" s="1"/>
  <c r="BA41" i="1"/>
  <c r="AB93" i="1"/>
  <c r="BH93" i="1"/>
  <c r="AA152" i="1"/>
  <c r="BG152" i="1"/>
  <c r="O85" i="1"/>
  <c r="AU85" i="1"/>
  <c r="AA129" i="1"/>
  <c r="BG129" i="1"/>
  <c r="AA130" i="1"/>
  <c r="BG130" i="1"/>
  <c r="N132" i="1"/>
  <c r="AT132" i="1"/>
  <c r="AD86" i="1"/>
  <c r="BJ86" i="1"/>
  <c r="N129" i="1"/>
  <c r="AT129" i="1"/>
  <c r="AB76" i="1"/>
  <c r="BH76" i="1"/>
  <c r="S24" i="1"/>
  <c r="AY24" i="1"/>
  <c r="AA137" i="1"/>
  <c r="BG137" i="1"/>
  <c r="R80" i="1"/>
  <c r="AX80" i="1"/>
  <c r="AB35" i="1"/>
  <c r="BH35" i="1"/>
  <c r="AB41" i="1"/>
  <c r="BH41" i="1"/>
  <c r="O74" i="1"/>
  <c r="AU74" i="1"/>
  <c r="N131" i="1"/>
  <c r="AT131" i="1"/>
  <c r="N128" i="1"/>
  <c r="AT128" i="1"/>
  <c r="AA110" i="1"/>
  <c r="BG110" i="1"/>
  <c r="S43" i="1"/>
  <c r="AY43" i="1"/>
  <c r="AB72" i="1"/>
  <c r="BH72" i="1"/>
  <c r="N122" i="1"/>
  <c r="AT122" i="1"/>
  <c r="AA122" i="1"/>
  <c r="BG122" i="1"/>
  <c r="N117" i="1"/>
  <c r="AT117" i="1"/>
  <c r="AC19" i="1"/>
  <c r="BI19" i="1"/>
  <c r="N113" i="1"/>
  <c r="AT113" i="1"/>
  <c r="AC15" i="1"/>
  <c r="BI15" i="1"/>
  <c r="N124" i="1"/>
  <c r="AT124" i="1"/>
  <c r="AB77" i="1"/>
  <c r="BH77" i="1"/>
  <c r="O37" i="1"/>
  <c r="AU37" i="1"/>
  <c r="AA128" i="1"/>
  <c r="BG128" i="1"/>
  <c r="AB94" i="1"/>
  <c r="BH94" i="1"/>
  <c r="AB95" i="1"/>
  <c r="BH95" i="1"/>
  <c r="AA108" i="1"/>
  <c r="BG108" i="1"/>
  <c r="AB61" i="1"/>
  <c r="BH61" i="1"/>
  <c r="Q96" i="1"/>
  <c r="AW96" i="1"/>
  <c r="AE82" i="1"/>
  <c r="BK82" i="1"/>
  <c r="O82" i="1"/>
  <c r="AU82" i="1"/>
  <c r="AB21" i="1"/>
  <c r="BH21" i="1"/>
  <c r="O45" i="1"/>
  <c r="AU45" i="1"/>
  <c r="AD84" i="1"/>
  <c r="BJ84" i="1"/>
  <c r="AB103" i="1"/>
  <c r="BH103" i="1"/>
  <c r="O68" i="1"/>
  <c r="AU68" i="1"/>
  <c r="Q71" i="1"/>
  <c r="AW71" i="1"/>
  <c r="N136" i="1"/>
  <c r="AT136" i="1"/>
  <c r="AA119" i="1"/>
  <c r="BG119" i="1"/>
  <c r="O67" i="1"/>
  <c r="AU67" i="1"/>
  <c r="AA151" i="1"/>
  <c r="BG151" i="1"/>
  <c r="O20" i="1"/>
  <c r="AU20" i="1"/>
  <c r="AB98" i="1"/>
  <c r="BH98" i="1"/>
  <c r="N134" i="1"/>
  <c r="AT134" i="1"/>
  <c r="AB25" i="1"/>
  <c r="BH25" i="1"/>
  <c r="AA148" i="1"/>
  <c r="BG148" i="1"/>
  <c r="N140" i="1"/>
  <c r="AT140" i="1"/>
  <c r="O55" i="1"/>
  <c r="AU55" i="1"/>
  <c r="AH22" i="1"/>
  <c r="BO22" i="1" s="1"/>
  <c r="BN22" i="1"/>
  <c r="P95" i="1"/>
  <c r="AV95" i="1"/>
  <c r="AD89" i="1"/>
  <c r="BJ89" i="1"/>
  <c r="AD79" i="1"/>
  <c r="BJ79" i="1"/>
  <c r="AA139" i="1"/>
  <c r="BG139" i="1"/>
  <c r="AC57" i="1"/>
  <c r="BI57" i="1"/>
  <c r="O100" i="1"/>
  <c r="AU100" i="1"/>
  <c r="N135" i="1"/>
  <c r="AT135" i="1"/>
  <c r="N144" i="1"/>
  <c r="AT144" i="1"/>
  <c r="O52" i="1"/>
  <c r="AU52" i="1"/>
  <c r="N125" i="1"/>
  <c r="AT125" i="1"/>
  <c r="O28" i="1"/>
  <c r="AU28" i="1"/>
  <c r="N104" i="1"/>
  <c r="AT104" i="1"/>
  <c r="AB96" i="1"/>
  <c r="BH96" i="1"/>
  <c r="AB34" i="1"/>
  <c r="BH34" i="1"/>
  <c r="Q84" i="1"/>
  <c r="AW84" i="1"/>
  <c r="O98" i="1"/>
  <c r="AU98" i="1"/>
  <c r="O23" i="1"/>
  <c r="AU23" i="1"/>
  <c r="O78" i="1"/>
  <c r="AU78" i="1"/>
  <c r="O32" i="1"/>
  <c r="AU32" i="1"/>
  <c r="O17" i="1"/>
  <c r="AU17" i="1"/>
  <c r="N139" i="1"/>
  <c r="AT139" i="1"/>
  <c r="AA112" i="1"/>
  <c r="BG112" i="1"/>
  <c r="N115" i="1"/>
  <c r="AT115" i="1"/>
  <c r="AA123" i="1"/>
  <c r="BG123" i="1"/>
  <c r="AB48" i="1"/>
  <c r="BH48" i="1"/>
  <c r="AD60" i="1"/>
  <c r="BJ60" i="1"/>
  <c r="O94" i="1"/>
  <c r="AU94" i="1"/>
  <c r="AA142" i="1"/>
  <c r="BG142" i="1"/>
  <c r="N127" i="1"/>
  <c r="AT127" i="1"/>
  <c r="AA150" i="1"/>
  <c r="BG150" i="1"/>
  <c r="N111" i="1"/>
  <c r="AT111" i="1"/>
  <c r="P53" i="1"/>
  <c r="AV53" i="1"/>
  <c r="N143" i="1"/>
  <c r="AT143" i="1"/>
  <c r="O83" i="1"/>
  <c r="AU83" i="1"/>
  <c r="AB73" i="1"/>
  <c r="BH73" i="1"/>
  <c r="AA153" i="1"/>
  <c r="BG153" i="1"/>
  <c r="R30" i="1"/>
  <c r="AX30" i="1"/>
  <c r="S101" i="1"/>
  <c r="AY101" i="1"/>
  <c r="O35" i="1"/>
  <c r="AU35" i="1"/>
  <c r="AE66" i="1"/>
  <c r="BK66" i="1"/>
  <c r="AB54" i="1"/>
  <c r="BH54" i="1"/>
  <c r="O42" i="1"/>
  <c r="AU42" i="1"/>
  <c r="Q21" i="1"/>
  <c r="AW21" i="1"/>
  <c r="AA120" i="1"/>
  <c r="BG120" i="1"/>
  <c r="O92" i="1"/>
  <c r="AU92" i="1"/>
  <c r="AA131" i="1"/>
  <c r="BG131" i="1"/>
  <c r="AA115" i="1"/>
  <c r="BG115" i="1"/>
  <c r="N114" i="1"/>
  <c r="AT114" i="1"/>
  <c r="N108" i="1"/>
  <c r="AT108" i="1"/>
  <c r="N138" i="1"/>
  <c r="AT138" i="1"/>
  <c r="AB33" i="1"/>
  <c r="BH33" i="1"/>
  <c r="N105" i="1"/>
  <c r="AT105" i="1"/>
  <c r="AA107" i="1"/>
  <c r="BG107" i="1"/>
  <c r="O87" i="1"/>
  <c r="AU87" i="1"/>
  <c r="AA136" i="1"/>
  <c r="BG136" i="1"/>
  <c r="O88" i="1"/>
  <c r="AU88" i="1"/>
  <c r="AD55" i="1"/>
  <c r="BJ55" i="1"/>
  <c r="N130" i="1"/>
  <c r="AT130" i="1"/>
  <c r="AA147" i="1"/>
  <c r="BG147" i="1"/>
  <c r="AB56" i="1"/>
  <c r="BH56" i="1"/>
  <c r="AB90" i="1"/>
  <c r="BH90" i="1"/>
  <c r="AB26" i="1"/>
  <c r="BH26" i="1"/>
  <c r="N148" i="1"/>
  <c r="AT148" i="1"/>
  <c r="AD100" i="1"/>
  <c r="BJ100" i="1"/>
  <c r="AA116" i="1"/>
  <c r="BG116" i="1"/>
  <c r="P93" i="1"/>
  <c r="AV93" i="1"/>
  <c r="N149" i="1"/>
  <c r="AT149" i="1"/>
  <c r="N150" i="1"/>
  <c r="AT150" i="1"/>
  <c r="P51" i="1"/>
  <c r="AV51" i="1"/>
  <c r="AB70" i="1"/>
  <c r="BH70" i="1"/>
  <c r="AB32" i="1"/>
  <c r="BH32" i="1"/>
  <c r="AA117" i="1"/>
  <c r="BG117" i="1"/>
  <c r="N109" i="1"/>
  <c r="AT109" i="1"/>
  <c r="AB28" i="1"/>
  <c r="BH28" i="1"/>
  <c r="O31" i="1"/>
  <c r="AU31" i="1"/>
  <c r="O102" i="1"/>
  <c r="AU102" i="1"/>
  <c r="AB44" i="1"/>
  <c r="BH44" i="1"/>
  <c r="AB18" i="1"/>
  <c r="BH18" i="1"/>
  <c r="R14" i="1"/>
  <c r="AX14" i="1"/>
  <c r="AE102" i="1"/>
  <c r="BK102" i="1"/>
  <c r="N141" i="1"/>
  <c r="AT141" i="1"/>
  <c r="AA121" i="1"/>
  <c r="BG121" i="1"/>
  <c r="O18" i="1"/>
  <c r="AU18" i="1"/>
  <c r="AB14" i="1"/>
  <c r="BH14" i="1"/>
  <c r="AD99" i="1"/>
  <c r="BJ99" i="1"/>
  <c r="AB80" i="1"/>
  <c r="BH80" i="1"/>
  <c r="N106" i="1"/>
  <c r="AT106" i="1"/>
  <c r="AA113" i="1"/>
  <c r="BG113" i="1"/>
  <c r="AA104" i="1"/>
  <c r="BG104" i="1"/>
  <c r="N153" i="1"/>
  <c r="AT153" i="1"/>
  <c r="AA135" i="1"/>
  <c r="BG135" i="1"/>
  <c r="AB78" i="1"/>
  <c r="BH78" i="1"/>
  <c r="AA132" i="1"/>
  <c r="BG132" i="1"/>
  <c r="P40" i="1"/>
  <c r="AV40" i="1"/>
  <c r="AB24" i="1"/>
  <c r="BH24" i="1"/>
  <c r="O15" i="1"/>
  <c r="AU15" i="1"/>
  <c r="O48" i="1"/>
  <c r="AU48" i="1"/>
  <c r="AA133" i="1"/>
  <c r="BG133" i="1"/>
  <c r="AB43" i="1"/>
  <c r="BH43" i="1"/>
  <c r="AB62" i="1"/>
  <c r="BH62" i="1"/>
  <c r="N116" i="1"/>
  <c r="AT116" i="1"/>
  <c r="AA114" i="1"/>
  <c r="BG114" i="1"/>
  <c r="O47" i="1"/>
  <c r="AU47" i="1"/>
  <c r="AB59" i="1"/>
  <c r="BH59" i="1"/>
  <c r="AB71" i="1"/>
  <c r="BH71" i="1"/>
  <c r="N147" i="1"/>
  <c r="AT147" i="1"/>
  <c r="AA145" i="1"/>
  <c r="BG145" i="1"/>
  <c r="AB65" i="1"/>
  <c r="BH65" i="1"/>
  <c r="O60" i="1"/>
  <c r="AU60" i="1"/>
  <c r="N118" i="1"/>
  <c r="AT118" i="1"/>
  <c r="R50" i="1"/>
  <c r="AX50" i="1"/>
  <c r="AB50" i="1"/>
  <c r="BH50" i="1"/>
  <c r="N142" i="1"/>
  <c r="AT142" i="1"/>
  <c r="N123" i="1"/>
  <c r="AT123" i="1"/>
  <c r="AA105" i="1"/>
  <c r="BG105" i="1"/>
  <c r="N137" i="1"/>
  <c r="AT137" i="1"/>
  <c r="N152" i="1"/>
  <c r="AT152" i="1"/>
  <c r="AB58" i="1"/>
  <c r="BH58" i="1"/>
  <c r="AB91" i="1"/>
  <c r="BH91" i="1"/>
  <c r="O22" i="1"/>
  <c r="AU22" i="1"/>
  <c r="P65" i="1"/>
  <c r="AV65" i="1"/>
  <c r="AA134" i="1"/>
  <c r="BG134" i="1"/>
  <c r="AB63" i="1"/>
  <c r="BH63" i="1"/>
  <c r="N133" i="1"/>
  <c r="AT133" i="1"/>
  <c r="AB46" i="1"/>
  <c r="BH46" i="1"/>
  <c r="AA127" i="1"/>
  <c r="BG127" i="1"/>
  <c r="AB97" i="1"/>
  <c r="BH97" i="1"/>
  <c r="AA6" i="27"/>
  <c r="D20" i="28" s="1"/>
  <c r="AB6" i="27"/>
  <c r="E20" i="28" s="1"/>
  <c r="X6" i="26" l="1"/>
  <c r="AE6" i="26"/>
  <c r="AI6" i="26"/>
  <c r="AH6" i="20"/>
  <c r="W6" i="20"/>
  <c r="AD6" i="20"/>
  <c r="V18" i="28"/>
  <c r="V14" i="28"/>
  <c r="V19" i="28"/>
  <c r="V17" i="28"/>
  <c r="V16" i="28"/>
  <c r="V15" i="28"/>
  <c r="AD6" i="19"/>
  <c r="AH6" i="19"/>
  <c r="W6" i="19"/>
  <c r="AU17" i="17"/>
  <c r="FL17" i="17"/>
  <c r="AU33" i="17"/>
  <c r="FL33" i="17"/>
  <c r="BG6" i="1"/>
  <c r="AT6" i="1"/>
  <c r="AU160" i="1"/>
  <c r="O160" i="1"/>
  <c r="AU66" i="17"/>
  <c r="FL66" i="17"/>
  <c r="AU206" i="17"/>
  <c r="FL206" i="17"/>
  <c r="AU21" i="17"/>
  <c r="FL21" i="17"/>
  <c r="AU165" i="17"/>
  <c r="FL165" i="17"/>
  <c r="AU47" i="17"/>
  <c r="FL47" i="17"/>
  <c r="AU241" i="17"/>
  <c r="FL241" i="17"/>
  <c r="AW26" i="17"/>
  <c r="FN26" i="17"/>
  <c r="AU78" i="17"/>
  <c r="FL78" i="17"/>
  <c r="AU183" i="17"/>
  <c r="FL183" i="17"/>
  <c r="AU50" i="17"/>
  <c r="FL50" i="17"/>
  <c r="AU86" i="17"/>
  <c r="FL86" i="17"/>
  <c r="AU240" i="17"/>
  <c r="FL240" i="17"/>
  <c r="AU160" i="17"/>
  <c r="FL160" i="17"/>
  <c r="AU136" i="17"/>
  <c r="FL136" i="17"/>
  <c r="AU143" i="17"/>
  <c r="FL143" i="17"/>
  <c r="AU162" i="17"/>
  <c r="FL162" i="17"/>
  <c r="AU46" i="17"/>
  <c r="FL46" i="17"/>
  <c r="AU193" i="17"/>
  <c r="FL193" i="17"/>
  <c r="AU239" i="17"/>
  <c r="FL239" i="17"/>
  <c r="AU232" i="17"/>
  <c r="FL232" i="17"/>
  <c r="AU148" i="17"/>
  <c r="FL148" i="17"/>
  <c r="AU48" i="17"/>
  <c r="FL48" i="17"/>
  <c r="AU140" i="17"/>
  <c r="FL140" i="17"/>
  <c r="AU57" i="17"/>
  <c r="FL57" i="17"/>
  <c r="AU161" i="17"/>
  <c r="FL161" i="17"/>
  <c r="AU223" i="17"/>
  <c r="FL223" i="17"/>
  <c r="AU177" i="17"/>
  <c r="FL177" i="17"/>
  <c r="AU186" i="17"/>
  <c r="FL186" i="17"/>
  <c r="AU233" i="17"/>
  <c r="FL233" i="17"/>
  <c r="AU238" i="17"/>
  <c r="FL238" i="17"/>
  <c r="AU253" i="17"/>
  <c r="FL253" i="17"/>
  <c r="AU119" i="17"/>
  <c r="FL119" i="17"/>
  <c r="AU236" i="17"/>
  <c r="FL236" i="17"/>
  <c r="AU157" i="17"/>
  <c r="FL157" i="17"/>
  <c r="AU37" i="17"/>
  <c r="FL37" i="17"/>
  <c r="AU176" i="17"/>
  <c r="FL176" i="17"/>
  <c r="AU229" i="17"/>
  <c r="FL229" i="17"/>
  <c r="AU235" i="17"/>
  <c r="FL235" i="17"/>
  <c r="AU213" i="17"/>
  <c r="FL213" i="17"/>
  <c r="AU115" i="17"/>
  <c r="FL115" i="17"/>
  <c r="AU128" i="17"/>
  <c r="FL128" i="17"/>
  <c r="AU87" i="17"/>
  <c r="FL87" i="17"/>
  <c r="AU169" i="17"/>
  <c r="FL169" i="17"/>
  <c r="AU184" i="17"/>
  <c r="FL184" i="17"/>
  <c r="AU126" i="17"/>
  <c r="FL126" i="17"/>
  <c r="AU174" i="17"/>
  <c r="FL174" i="17"/>
  <c r="AU234" i="17"/>
  <c r="FL234" i="17"/>
  <c r="AU166" i="17"/>
  <c r="FL166" i="17"/>
  <c r="AU132" i="17"/>
  <c r="FL132" i="17"/>
  <c r="AU102" i="17"/>
  <c r="FL102" i="17"/>
  <c r="AZ35" i="17"/>
  <c r="FQ35" i="17"/>
  <c r="AU222" i="17"/>
  <c r="FL222" i="17"/>
  <c r="AY23" i="17"/>
  <c r="FP23" i="17"/>
  <c r="AU118" i="17"/>
  <c r="FL118" i="17"/>
  <c r="AU210" i="17"/>
  <c r="FL210" i="17"/>
  <c r="AU203" i="17"/>
  <c r="FL203" i="17"/>
  <c r="AU24" i="17"/>
  <c r="FL24" i="17"/>
  <c r="AU217" i="17"/>
  <c r="FL217" i="17"/>
  <c r="AU195" i="17"/>
  <c r="FL195" i="17"/>
  <c r="AU245" i="17"/>
  <c r="FL245" i="17"/>
  <c r="AU100" i="17"/>
  <c r="FL100" i="17"/>
  <c r="AU70" i="17"/>
  <c r="FL70" i="17"/>
  <c r="AU63" i="17"/>
  <c r="FL63" i="17"/>
  <c r="AU71" i="17"/>
  <c r="FL71" i="17"/>
  <c r="AU114" i="17"/>
  <c r="FL114" i="17"/>
  <c r="AU197" i="17"/>
  <c r="FL197" i="17"/>
  <c r="AU182" i="17"/>
  <c r="FL182" i="17"/>
  <c r="AU34" i="17"/>
  <c r="FL34" i="17"/>
  <c r="AU108" i="17"/>
  <c r="FL108" i="17"/>
  <c r="AU99" i="17"/>
  <c r="FL99" i="17"/>
  <c r="AU244" i="17"/>
  <c r="FL244" i="17"/>
  <c r="AU117" i="17"/>
  <c r="FL117" i="17"/>
  <c r="AU93" i="17"/>
  <c r="FL93" i="17"/>
  <c r="AU249" i="17"/>
  <c r="FL249" i="17"/>
  <c r="AU218" i="17"/>
  <c r="FL218" i="17"/>
  <c r="AU42" i="17"/>
  <c r="FL42" i="17"/>
  <c r="AU134" i="17"/>
  <c r="FL134" i="17"/>
  <c r="AU180" i="17"/>
  <c r="FL180" i="17"/>
  <c r="AU154" i="17"/>
  <c r="FL154" i="17"/>
  <c r="AU152" i="17"/>
  <c r="FL152" i="17"/>
  <c r="AY76" i="17"/>
  <c r="FP76" i="17"/>
  <c r="AU85" i="17"/>
  <c r="FL85" i="17"/>
  <c r="AU231" i="17"/>
  <c r="FL231" i="17"/>
  <c r="AW43" i="17"/>
  <c r="FN43" i="17"/>
  <c r="AU171" i="17"/>
  <c r="FL171" i="17"/>
  <c r="AU168" i="17"/>
  <c r="FL168" i="17"/>
  <c r="AU127" i="17"/>
  <c r="FL127" i="17"/>
  <c r="AU202" i="17"/>
  <c r="FL202" i="17"/>
  <c r="AU112" i="17"/>
  <c r="FL112" i="17"/>
  <c r="AU141" i="17"/>
  <c r="FL141" i="17"/>
  <c r="AU192" i="17"/>
  <c r="FL192" i="17"/>
  <c r="AU133" i="17"/>
  <c r="FL133" i="17"/>
  <c r="AY55" i="17"/>
  <c r="FP55" i="17"/>
  <c r="AU12" i="17"/>
  <c r="FL12" i="17"/>
  <c r="AU27" i="17"/>
  <c r="FL27" i="17"/>
  <c r="AU194" i="17"/>
  <c r="FL194" i="17"/>
  <c r="AU225" i="17"/>
  <c r="FL225" i="17"/>
  <c r="AU155" i="17"/>
  <c r="FL155" i="17"/>
  <c r="AV60" i="17"/>
  <c r="FM60" i="17"/>
  <c r="AU53" i="17"/>
  <c r="FL53" i="17"/>
  <c r="AW29" i="17"/>
  <c r="FN29" i="17"/>
  <c r="FK6" i="17"/>
  <c r="AU122" i="17"/>
  <c r="FL122" i="17"/>
  <c r="AU146" i="17"/>
  <c r="FL146" i="17"/>
  <c r="AU167" i="17"/>
  <c r="FL167" i="17"/>
  <c r="AU69" i="17"/>
  <c r="FL69" i="17"/>
  <c r="AU212" i="17"/>
  <c r="FL212" i="17"/>
  <c r="AW15" i="17"/>
  <c r="FN15" i="17"/>
  <c r="AU158" i="17"/>
  <c r="FL158" i="17"/>
  <c r="AU226" i="17"/>
  <c r="FL226" i="17"/>
  <c r="AU209" i="17"/>
  <c r="FL209" i="17"/>
  <c r="AU107" i="17"/>
  <c r="FL107" i="17"/>
  <c r="AU58" i="17"/>
  <c r="FL58" i="17"/>
  <c r="AU22" i="17"/>
  <c r="FL22" i="17"/>
  <c r="AU252" i="17"/>
  <c r="FL252" i="17"/>
  <c r="AU109" i="17"/>
  <c r="FL109" i="17"/>
  <c r="AU214" i="17"/>
  <c r="FL214" i="17"/>
  <c r="AU28" i="17"/>
  <c r="FL28" i="17"/>
  <c r="AU221" i="17"/>
  <c r="FL221" i="17"/>
  <c r="AU187" i="17"/>
  <c r="FL187" i="17"/>
  <c r="AY89" i="17"/>
  <c r="FP89" i="17"/>
  <c r="AU41" i="17"/>
  <c r="FL41" i="17"/>
  <c r="AU189" i="17"/>
  <c r="FL189" i="17"/>
  <c r="AU73" i="17"/>
  <c r="FL73" i="17"/>
  <c r="AU178" i="17"/>
  <c r="FL178" i="17"/>
  <c r="AU104" i="17"/>
  <c r="FL104" i="17"/>
  <c r="AU247" i="17"/>
  <c r="FL247" i="17"/>
  <c r="AU228" i="17"/>
  <c r="FL228" i="17"/>
  <c r="BC75" i="17"/>
  <c r="FT75" i="17"/>
  <c r="AU124" i="17"/>
  <c r="FL124" i="17"/>
  <c r="AU181" i="17"/>
  <c r="FL181" i="17"/>
  <c r="AU116" i="17"/>
  <c r="FL116" i="17"/>
  <c r="AU175" i="17"/>
  <c r="FL175" i="17"/>
  <c r="AU130" i="17"/>
  <c r="FL130" i="17"/>
  <c r="BC54" i="17"/>
  <c r="FT54" i="17"/>
  <c r="AU20" i="17"/>
  <c r="FL20" i="17"/>
  <c r="AU147" i="17"/>
  <c r="FL147" i="17"/>
  <c r="AU96" i="17"/>
  <c r="FL96" i="17"/>
  <c r="AU137" i="17"/>
  <c r="FL137" i="17"/>
  <c r="AX94" i="17"/>
  <c r="FO94" i="17"/>
  <c r="AU190" i="17"/>
  <c r="FL190" i="17"/>
  <c r="AU16" i="17"/>
  <c r="FL16" i="17"/>
  <c r="AY13" i="17"/>
  <c r="FP13" i="17"/>
  <c r="AU25" i="17"/>
  <c r="FL25" i="17"/>
  <c r="AU131" i="17"/>
  <c r="FL131" i="17"/>
  <c r="AU45" i="17"/>
  <c r="FL45" i="17"/>
  <c r="AU144" i="17"/>
  <c r="FL144" i="17"/>
  <c r="AU44" i="17"/>
  <c r="FL44" i="17"/>
  <c r="AU251" i="17"/>
  <c r="FL251" i="17"/>
  <c r="AU200" i="17"/>
  <c r="FL200" i="17"/>
  <c r="AU92" i="17"/>
  <c r="FL92" i="17"/>
  <c r="AU32" i="17"/>
  <c r="FL32" i="17"/>
  <c r="AU224" i="17"/>
  <c r="FL224" i="17"/>
  <c r="AU97" i="17"/>
  <c r="FL97" i="17"/>
  <c r="AU68" i="17"/>
  <c r="FL68" i="17"/>
  <c r="BC59" i="17"/>
  <c r="FT59" i="17"/>
  <c r="AU246" i="17"/>
  <c r="FL246" i="17"/>
  <c r="AU65" i="17"/>
  <c r="FL65" i="17"/>
  <c r="AU36" i="17"/>
  <c r="FL36" i="17"/>
  <c r="AU91" i="17"/>
  <c r="FL91" i="17"/>
  <c r="BA38" i="17"/>
  <c r="FR38" i="17"/>
  <c r="AU243" i="17"/>
  <c r="FL243" i="17"/>
  <c r="AU139" i="17"/>
  <c r="FL139" i="17"/>
  <c r="AU52" i="17"/>
  <c r="FL52" i="17"/>
  <c r="AU74" i="17"/>
  <c r="FL74" i="17"/>
  <c r="AU215" i="17"/>
  <c r="FL215" i="17"/>
  <c r="AU145" i="17"/>
  <c r="FL145" i="17"/>
  <c r="AU153" i="17"/>
  <c r="FL153" i="17"/>
  <c r="AU201" i="17"/>
  <c r="FL201" i="17"/>
  <c r="AU216" i="17"/>
  <c r="FL216" i="17"/>
  <c r="AU227" i="17"/>
  <c r="FL227" i="17"/>
  <c r="AU219" i="17"/>
  <c r="FL219" i="17"/>
  <c r="AU248" i="17"/>
  <c r="FL248" i="17"/>
  <c r="AU84" i="17"/>
  <c r="FL84" i="17"/>
  <c r="AU150" i="17"/>
  <c r="FL150" i="17"/>
  <c r="AU220" i="17"/>
  <c r="FL220" i="17"/>
  <c r="AU123" i="17"/>
  <c r="FL123" i="17"/>
  <c r="AU151" i="17"/>
  <c r="FL151" i="17"/>
  <c r="AU83" i="17"/>
  <c r="FL83" i="17"/>
  <c r="AU198" i="17"/>
  <c r="FL198" i="17"/>
  <c r="AU207" i="17"/>
  <c r="FL207" i="17"/>
  <c r="AU77" i="17"/>
  <c r="FL77" i="17"/>
  <c r="AU82" i="17"/>
  <c r="FL82" i="17"/>
  <c r="AU51" i="17"/>
  <c r="FL51" i="17"/>
  <c r="BA19" i="17"/>
  <c r="FR19" i="17"/>
  <c r="AU103" i="17"/>
  <c r="FL103" i="17"/>
  <c r="AU185" i="17"/>
  <c r="FL185" i="17"/>
  <c r="AU121" i="17"/>
  <c r="FL121" i="17"/>
  <c r="AU113" i="17"/>
  <c r="FL113" i="17"/>
  <c r="AU88" i="17"/>
  <c r="FL88" i="17"/>
  <c r="AU135" i="17"/>
  <c r="FL135" i="17"/>
  <c r="AX40" i="17"/>
  <c r="FO40" i="17"/>
  <c r="AU208" i="17"/>
  <c r="FL208" i="17"/>
  <c r="AU64" i="17"/>
  <c r="FL64" i="17"/>
  <c r="AU179" i="17"/>
  <c r="FL179" i="17"/>
  <c r="AU72" i="17"/>
  <c r="FL72" i="17"/>
  <c r="AU204" i="17"/>
  <c r="FL204" i="17"/>
  <c r="AU149" i="17"/>
  <c r="FL149" i="17"/>
  <c r="AU230" i="17"/>
  <c r="FL230" i="17"/>
  <c r="AV95" i="17"/>
  <c r="FM95" i="17"/>
  <c r="AU81" i="17"/>
  <c r="FL81" i="17"/>
  <c r="AU106" i="17"/>
  <c r="FL106" i="17"/>
  <c r="AU142" i="17"/>
  <c r="FL142" i="17"/>
  <c r="AU242" i="17"/>
  <c r="FL242" i="17"/>
  <c r="AU188" i="17"/>
  <c r="FL188" i="17"/>
  <c r="AW90" i="17"/>
  <c r="FN90" i="17"/>
  <c r="AU211" i="17"/>
  <c r="FL211" i="17"/>
  <c r="AU250" i="17"/>
  <c r="FL250" i="17"/>
  <c r="AU62" i="17"/>
  <c r="FL62" i="17"/>
  <c r="AU196" i="17"/>
  <c r="FL196" i="17"/>
  <c r="AU79" i="17"/>
  <c r="FL79" i="17"/>
  <c r="AU199" i="17"/>
  <c r="FL199" i="17"/>
  <c r="AU101" i="17"/>
  <c r="FL101" i="17"/>
  <c r="AU120" i="17"/>
  <c r="FL120" i="17"/>
  <c r="AU173" i="17"/>
  <c r="FL173" i="17"/>
  <c r="AU156" i="17"/>
  <c r="FL156" i="17"/>
  <c r="AV30" i="17"/>
  <c r="FM30" i="17"/>
  <c r="AU67" i="17"/>
  <c r="FL67" i="17"/>
  <c r="AU125" i="17"/>
  <c r="FL125" i="17"/>
  <c r="AW49" i="17"/>
  <c r="FN49" i="17"/>
  <c r="AU31" i="17"/>
  <c r="FL31" i="17"/>
  <c r="AU111" i="17"/>
  <c r="FL111" i="17"/>
  <c r="BE18" i="17"/>
  <c r="FV18" i="17"/>
  <c r="BA14" i="17"/>
  <c r="FR14" i="17"/>
  <c r="AU237" i="17"/>
  <c r="FL237" i="17"/>
  <c r="AU105" i="17"/>
  <c r="FL105" i="17"/>
  <c r="AU163" i="17"/>
  <c r="FL163" i="17"/>
  <c r="AU110" i="17"/>
  <c r="FL110" i="17"/>
  <c r="AU172" i="17"/>
  <c r="FL172" i="17"/>
  <c r="AU191" i="17"/>
  <c r="FL191" i="17"/>
  <c r="AU205" i="17"/>
  <c r="FL205" i="17"/>
  <c r="AU138" i="17"/>
  <c r="FL138" i="17"/>
  <c r="AU80" i="17"/>
  <c r="FL80" i="17"/>
  <c r="AU170" i="17"/>
  <c r="FL170" i="17"/>
  <c r="AU164" i="17"/>
  <c r="FL164" i="17"/>
  <c r="AU39" i="17"/>
  <c r="FL39" i="17"/>
  <c r="AU98" i="17"/>
  <c r="FL98" i="17"/>
  <c r="AU56" i="17"/>
  <c r="FL56" i="17"/>
  <c r="AU159" i="17"/>
  <c r="FL159" i="17"/>
  <c r="AU61" i="17"/>
  <c r="FL61" i="17"/>
  <c r="AU129" i="17"/>
  <c r="FL129" i="17"/>
  <c r="AJ81" i="18"/>
  <c r="CL81" i="18"/>
  <c r="AN6" i="23"/>
  <c r="H64" i="23"/>
  <c r="Z64" i="23"/>
  <c r="H32" i="23"/>
  <c r="Z32" i="23"/>
  <c r="H83" i="23"/>
  <c r="Z83" i="23"/>
  <c r="H69" i="23"/>
  <c r="Z69" i="23"/>
  <c r="H151" i="23"/>
  <c r="Z151" i="23"/>
  <c r="H62" i="23"/>
  <c r="Z62" i="23"/>
  <c r="H161" i="23"/>
  <c r="Z161" i="23"/>
  <c r="H128" i="23"/>
  <c r="Z128" i="23"/>
  <c r="K86" i="23"/>
  <c r="AC86" i="23"/>
  <c r="H13" i="23"/>
  <c r="Z13" i="23"/>
  <c r="H132" i="23"/>
  <c r="Z132" i="23"/>
  <c r="H147" i="23"/>
  <c r="Z147" i="23"/>
  <c r="H159" i="23"/>
  <c r="Z159" i="23"/>
  <c r="K25" i="23"/>
  <c r="AC25" i="23"/>
  <c r="H98" i="23"/>
  <c r="Z98" i="23"/>
  <c r="H26" i="23"/>
  <c r="Z26" i="23"/>
  <c r="H102" i="23"/>
  <c r="Z102" i="23"/>
  <c r="H117" i="23"/>
  <c r="Z117" i="23"/>
  <c r="H154" i="23"/>
  <c r="Z154" i="23"/>
  <c r="H131" i="23"/>
  <c r="Z131" i="23"/>
  <c r="H135" i="23"/>
  <c r="Z135" i="23"/>
  <c r="H72" i="23"/>
  <c r="Z72" i="23"/>
  <c r="H40" i="23"/>
  <c r="Z40" i="23"/>
  <c r="K56" i="23"/>
  <c r="AC56" i="23"/>
  <c r="K87" i="23"/>
  <c r="AC87" i="23"/>
  <c r="H100" i="23"/>
  <c r="Z100" i="23"/>
  <c r="H109" i="23"/>
  <c r="Z109" i="23"/>
  <c r="H146" i="23"/>
  <c r="Z146" i="23"/>
  <c r="H106" i="23"/>
  <c r="Z106" i="23"/>
  <c r="H157" i="23"/>
  <c r="Z157" i="23"/>
  <c r="H124" i="23"/>
  <c r="Z124" i="23"/>
  <c r="H29" i="23"/>
  <c r="Z29" i="23"/>
  <c r="H12" i="23"/>
  <c r="Z12" i="23"/>
  <c r="H33" i="23"/>
  <c r="Z33" i="23"/>
  <c r="H34" i="23"/>
  <c r="Z34" i="23"/>
  <c r="H115" i="23"/>
  <c r="Z115" i="23"/>
  <c r="H85" i="23"/>
  <c r="Z85" i="23"/>
  <c r="H122" i="23"/>
  <c r="Z122" i="23"/>
  <c r="H140" i="23"/>
  <c r="Z140" i="23"/>
  <c r="H149" i="23"/>
  <c r="Z149" i="23"/>
  <c r="H116" i="23"/>
  <c r="Z116" i="23"/>
  <c r="H113" i="23"/>
  <c r="Z113" i="23"/>
  <c r="H150" i="23"/>
  <c r="Z150" i="23"/>
  <c r="H47" i="23"/>
  <c r="Z47" i="23"/>
  <c r="H155" i="23"/>
  <c r="Z155" i="23"/>
  <c r="H36" i="23"/>
  <c r="Z36" i="23"/>
  <c r="H50" i="23"/>
  <c r="Z50" i="23"/>
  <c r="H22" i="23"/>
  <c r="Z22" i="23"/>
  <c r="H75" i="23"/>
  <c r="Z75" i="23"/>
  <c r="H145" i="23"/>
  <c r="Z145" i="23"/>
  <c r="H60" i="23"/>
  <c r="Z60" i="23"/>
  <c r="H28" i="23"/>
  <c r="Z28" i="23"/>
  <c r="H79" i="23"/>
  <c r="Z79" i="23"/>
  <c r="K88" i="23"/>
  <c r="AC88" i="23"/>
  <c r="H80" i="23"/>
  <c r="Z80" i="23"/>
  <c r="H129" i="23"/>
  <c r="Z129" i="23"/>
  <c r="H96" i="23"/>
  <c r="Z96" i="23"/>
  <c r="H130" i="23"/>
  <c r="Z130" i="23"/>
  <c r="H94" i="23"/>
  <c r="Z94" i="23"/>
  <c r="H45" i="23"/>
  <c r="Z45" i="23"/>
  <c r="H44" i="23"/>
  <c r="Z44" i="23"/>
  <c r="K52" i="23"/>
  <c r="AC52" i="23"/>
  <c r="H39" i="23"/>
  <c r="Z39" i="23"/>
  <c r="H156" i="23"/>
  <c r="Z156" i="23"/>
  <c r="H153" i="23"/>
  <c r="Z153" i="23"/>
  <c r="H120" i="23"/>
  <c r="Z120" i="23"/>
  <c r="H127" i="23"/>
  <c r="Z127" i="23"/>
  <c r="H70" i="23"/>
  <c r="Z70" i="23"/>
  <c r="H74" i="23"/>
  <c r="Z74" i="23"/>
  <c r="H90" i="23"/>
  <c r="Z90" i="23"/>
  <c r="H105" i="23"/>
  <c r="Z105" i="23"/>
  <c r="H17" i="23"/>
  <c r="Z17" i="23"/>
  <c r="H136" i="23"/>
  <c r="Z136" i="23"/>
  <c r="H20" i="23"/>
  <c r="Z20" i="23"/>
  <c r="H101" i="23"/>
  <c r="Z101" i="23"/>
  <c r="H138" i="23"/>
  <c r="Z138" i="23"/>
  <c r="H119" i="23"/>
  <c r="Z119" i="23"/>
  <c r="H43" i="23"/>
  <c r="Z43" i="23"/>
  <c r="H111" i="23"/>
  <c r="Z111" i="23"/>
  <c r="H160" i="23"/>
  <c r="Z160" i="23"/>
  <c r="H23" i="23"/>
  <c r="Z23" i="23"/>
  <c r="H97" i="23"/>
  <c r="Z97" i="23"/>
  <c r="H134" i="23"/>
  <c r="Z134" i="23"/>
  <c r="K57" i="23"/>
  <c r="AC57" i="23"/>
  <c r="H35" i="23"/>
  <c r="Z35" i="23"/>
  <c r="H78" i="23"/>
  <c r="Z78" i="23"/>
  <c r="H51" i="23"/>
  <c r="Z51" i="23"/>
  <c r="H61" i="23"/>
  <c r="Z61" i="23"/>
  <c r="H93" i="23"/>
  <c r="Z93" i="23"/>
  <c r="K53" i="23"/>
  <c r="AC53" i="23"/>
  <c r="H65" i="23"/>
  <c r="Z65" i="23"/>
  <c r="H95" i="23"/>
  <c r="Z95" i="23"/>
  <c r="H141" i="23"/>
  <c r="Z141" i="23"/>
  <c r="H108" i="23"/>
  <c r="Z108" i="23"/>
  <c r="H30" i="23"/>
  <c r="Z30" i="23"/>
  <c r="K55" i="23"/>
  <c r="AC55" i="23"/>
  <c r="H15" i="23"/>
  <c r="Z15" i="23"/>
  <c r="H59" i="23"/>
  <c r="Z59" i="23"/>
  <c r="H123" i="23"/>
  <c r="Z123" i="23"/>
  <c r="H68" i="23"/>
  <c r="Z68" i="23"/>
  <c r="H46" i="23"/>
  <c r="Z46" i="23"/>
  <c r="H18" i="23"/>
  <c r="Z18" i="23"/>
  <c r="H71" i="23"/>
  <c r="Z71" i="23"/>
  <c r="H137" i="23"/>
  <c r="Z137" i="23"/>
  <c r="H104" i="23"/>
  <c r="Z104" i="23"/>
  <c r="H81" i="23"/>
  <c r="Z81" i="23"/>
  <c r="H82" i="23"/>
  <c r="Z82" i="23"/>
  <c r="H139" i="23"/>
  <c r="Z139" i="23"/>
  <c r="H133" i="23"/>
  <c r="Z133" i="23"/>
  <c r="H143" i="23"/>
  <c r="Z143" i="23"/>
  <c r="H31" i="23"/>
  <c r="Z31" i="23"/>
  <c r="H148" i="23"/>
  <c r="Z148" i="23"/>
  <c r="H152" i="23"/>
  <c r="Z152" i="23"/>
  <c r="H110" i="23"/>
  <c r="Z110" i="23"/>
  <c r="H38" i="23"/>
  <c r="Z38" i="23"/>
  <c r="H126" i="23"/>
  <c r="Z126" i="23"/>
  <c r="H63" i="23"/>
  <c r="Z63" i="23"/>
  <c r="H19" i="23"/>
  <c r="Z19" i="23"/>
  <c r="H66" i="23"/>
  <c r="Z66" i="23"/>
  <c r="H114" i="23"/>
  <c r="Z114" i="23"/>
  <c r="H118" i="23"/>
  <c r="Z118" i="23"/>
  <c r="H27" i="23"/>
  <c r="Z27" i="23"/>
  <c r="H144" i="23"/>
  <c r="Z144" i="23"/>
  <c r="K89" i="23"/>
  <c r="AC89" i="23"/>
  <c r="H76" i="23"/>
  <c r="Z76" i="23"/>
  <c r="K54" i="23"/>
  <c r="AC54" i="23"/>
  <c r="H16" i="23"/>
  <c r="Z16" i="23"/>
  <c r="H37" i="23"/>
  <c r="Z37" i="23"/>
  <c r="H21" i="23"/>
  <c r="Z21" i="23"/>
  <c r="H41" i="23"/>
  <c r="Z41" i="23"/>
  <c r="H77" i="23"/>
  <c r="Z77" i="23"/>
  <c r="H107" i="23"/>
  <c r="Z107" i="23"/>
  <c r="H49" i="23"/>
  <c r="Z49" i="23"/>
  <c r="H91" i="23"/>
  <c r="Z91" i="23"/>
  <c r="H58" i="23"/>
  <c r="Z58" i="23"/>
  <c r="H42" i="23"/>
  <c r="Z42" i="23"/>
  <c r="H14" i="23"/>
  <c r="Z14" i="23"/>
  <c r="H67" i="23"/>
  <c r="Z67" i="23"/>
  <c r="H99" i="23"/>
  <c r="Z99" i="23"/>
  <c r="H121" i="23"/>
  <c r="Z121" i="23"/>
  <c r="H158" i="23"/>
  <c r="Z158" i="23"/>
  <c r="H84" i="23"/>
  <c r="Z84" i="23"/>
  <c r="H125" i="23"/>
  <c r="Z125" i="23"/>
  <c r="H162" i="23"/>
  <c r="Z162" i="23"/>
  <c r="H92" i="23"/>
  <c r="Z92" i="23"/>
  <c r="H73" i="23"/>
  <c r="Z73" i="23"/>
  <c r="H103" i="23"/>
  <c r="Z103" i="23"/>
  <c r="H142" i="23"/>
  <c r="Z142" i="23"/>
  <c r="K24" i="23"/>
  <c r="AC24" i="23"/>
  <c r="H48" i="23"/>
  <c r="Z48" i="23"/>
  <c r="H112" i="23"/>
  <c r="Z112" i="23"/>
  <c r="M159" i="22"/>
  <c r="AB159" i="22" s="1"/>
  <c r="AA159" i="22"/>
  <c r="M292" i="22"/>
  <c r="AB292" i="22" s="1"/>
  <c r="AA292" i="22"/>
  <c r="M207" i="22"/>
  <c r="AB207" i="22" s="1"/>
  <c r="AA207" i="22"/>
  <c r="M131" i="22"/>
  <c r="AB131" i="22" s="1"/>
  <c r="AA131" i="22"/>
  <c r="M97" i="22"/>
  <c r="AB97" i="22" s="1"/>
  <c r="AA97" i="22"/>
  <c r="M266" i="22"/>
  <c r="AB266" i="22" s="1"/>
  <c r="AA266" i="22"/>
  <c r="M308" i="22"/>
  <c r="AB308" i="22" s="1"/>
  <c r="AA308" i="22"/>
  <c r="AA284" i="22"/>
  <c r="M284" i="22"/>
  <c r="AB284" i="22" s="1"/>
  <c r="AA80" i="22"/>
  <c r="M80" i="22"/>
  <c r="AB80" i="22" s="1"/>
  <c r="Q111" i="22"/>
  <c r="AF111" i="22" s="1"/>
  <c r="AE111" i="22"/>
  <c r="M100" i="22"/>
  <c r="AB100" i="22" s="1"/>
  <c r="AA100" i="22"/>
  <c r="Q308" i="22"/>
  <c r="AF308" i="22" s="1"/>
  <c r="AE308" i="22"/>
  <c r="Q264" i="22"/>
  <c r="AF264" i="22" s="1"/>
  <c r="AE264" i="22"/>
  <c r="Q182" i="22"/>
  <c r="AF182" i="22" s="1"/>
  <c r="AE182" i="22"/>
  <c r="Q195" i="22"/>
  <c r="AF195" i="22" s="1"/>
  <c r="AE195" i="22"/>
  <c r="Q222" i="22"/>
  <c r="AF222" i="22" s="1"/>
  <c r="AE222" i="22"/>
  <c r="Q289" i="22"/>
  <c r="AF289" i="22" s="1"/>
  <c r="AE289" i="22"/>
  <c r="X12" i="22"/>
  <c r="J12" i="22"/>
  <c r="Q147" i="22"/>
  <c r="AF147" i="22" s="1"/>
  <c r="AE147" i="22"/>
  <c r="Q150" i="22"/>
  <c r="AF150" i="22" s="1"/>
  <c r="AE150" i="22"/>
  <c r="M191" i="22"/>
  <c r="AB191" i="22" s="1"/>
  <c r="AA191" i="22"/>
  <c r="Q16" i="22"/>
  <c r="AF16" i="22" s="1"/>
  <c r="AE16" i="22"/>
  <c r="Q170" i="22"/>
  <c r="AF170" i="22" s="1"/>
  <c r="AE170" i="22"/>
  <c r="M98" i="22"/>
  <c r="AB98" i="22" s="1"/>
  <c r="AA98" i="22"/>
  <c r="M23" i="22"/>
  <c r="AB23" i="22" s="1"/>
  <c r="AA23" i="22"/>
  <c r="Q24" i="22"/>
  <c r="AF24" i="22" s="1"/>
  <c r="AE24" i="22"/>
  <c r="Q218" i="22"/>
  <c r="AF218" i="22" s="1"/>
  <c r="AE218" i="22"/>
  <c r="Q255" i="22"/>
  <c r="AF255" i="22" s="1"/>
  <c r="AE255" i="22"/>
  <c r="M197" i="22"/>
  <c r="AB197" i="22" s="1"/>
  <c r="AA197" i="22"/>
  <c r="M84" i="22"/>
  <c r="AB84" i="22" s="1"/>
  <c r="AA84" i="22"/>
  <c r="Q257" i="22"/>
  <c r="AF257" i="22" s="1"/>
  <c r="AE257" i="22"/>
  <c r="M90" i="22"/>
  <c r="AB90" i="22" s="1"/>
  <c r="AA90" i="22"/>
  <c r="Q109" i="22"/>
  <c r="AF109" i="22" s="1"/>
  <c r="AE109" i="22"/>
  <c r="M264" i="22"/>
  <c r="AB264" i="22" s="1"/>
  <c r="AA264" i="22"/>
  <c r="Q27" i="22"/>
  <c r="AF27" i="22" s="1"/>
  <c r="AE27" i="22"/>
  <c r="M122" i="22"/>
  <c r="AB122" i="22" s="1"/>
  <c r="AA122" i="22"/>
  <c r="Q77" i="22"/>
  <c r="AF77" i="22" s="1"/>
  <c r="AE77" i="22"/>
  <c r="Q85" i="22"/>
  <c r="AF85" i="22" s="1"/>
  <c r="AE85" i="22"/>
  <c r="AE208" i="22"/>
  <c r="Q208" i="22"/>
  <c r="AF208" i="22" s="1"/>
  <c r="Q118" i="22"/>
  <c r="AF118" i="22" s="1"/>
  <c r="AE118" i="22"/>
  <c r="Q300" i="22"/>
  <c r="AF300" i="22" s="1"/>
  <c r="AE300" i="22"/>
  <c r="Q185" i="22"/>
  <c r="AF185" i="22" s="1"/>
  <c r="AE185" i="22"/>
  <c r="M204" i="22"/>
  <c r="AB204" i="22" s="1"/>
  <c r="AA204" i="22"/>
  <c r="Q211" i="22"/>
  <c r="AF211" i="22" s="1"/>
  <c r="AE211" i="22"/>
  <c r="Q133" i="22"/>
  <c r="AF133" i="22" s="1"/>
  <c r="AE133" i="22"/>
  <c r="Q122" i="22"/>
  <c r="AF122" i="22" s="1"/>
  <c r="AE122" i="22"/>
  <c r="Q204" i="22"/>
  <c r="AF204" i="22" s="1"/>
  <c r="AE204" i="22"/>
  <c r="Q67" i="22"/>
  <c r="AF67" i="22" s="1"/>
  <c r="AE67" i="22"/>
  <c r="Q235" i="22"/>
  <c r="AF235" i="22" s="1"/>
  <c r="AE235" i="22"/>
  <c r="M300" i="22"/>
  <c r="AB300" i="22" s="1"/>
  <c r="AA300" i="22"/>
  <c r="Q37" i="22"/>
  <c r="AF37" i="22" s="1"/>
  <c r="AE37" i="22"/>
  <c r="Q106" i="22"/>
  <c r="AF106" i="22" s="1"/>
  <c r="AE106" i="22"/>
  <c r="Q134" i="22"/>
  <c r="AF134" i="22" s="1"/>
  <c r="AE134" i="22"/>
  <c r="M171" i="22"/>
  <c r="AB171" i="22" s="1"/>
  <c r="AA171" i="22"/>
  <c r="M293" i="22"/>
  <c r="AB293" i="22" s="1"/>
  <c r="AA293" i="22"/>
  <c r="Q58" i="22"/>
  <c r="AF58" i="22" s="1"/>
  <c r="AE58" i="22"/>
  <c r="M187" i="22"/>
  <c r="AB187" i="22" s="1"/>
  <c r="AA187" i="22"/>
  <c r="M76" i="22"/>
  <c r="AB76" i="22" s="1"/>
  <c r="AA76" i="22"/>
  <c r="AA138" i="22"/>
  <c r="M138" i="22"/>
  <c r="AB138" i="22" s="1"/>
  <c r="M141" i="22"/>
  <c r="AB141" i="22" s="1"/>
  <c r="AA141" i="22"/>
  <c r="Q76" i="22"/>
  <c r="AF76" i="22" s="1"/>
  <c r="AE76" i="22"/>
  <c r="M57" i="22"/>
  <c r="AB57" i="22" s="1"/>
  <c r="AA57" i="22"/>
  <c r="Q295" i="22"/>
  <c r="AF295" i="22" s="1"/>
  <c r="AE295" i="22"/>
  <c r="Q285" i="22"/>
  <c r="AF285" i="22" s="1"/>
  <c r="AE285" i="22"/>
  <c r="M311" i="22"/>
  <c r="AB311" i="22" s="1"/>
  <c r="AA311" i="22"/>
  <c r="M130" i="22"/>
  <c r="AB130" i="22" s="1"/>
  <c r="AA130" i="22"/>
  <c r="Q311" i="22"/>
  <c r="AF311" i="22" s="1"/>
  <c r="AE311" i="22"/>
  <c r="AE167" i="22"/>
  <c r="Q167" i="22"/>
  <c r="AF167" i="22" s="1"/>
  <c r="Q186" i="22"/>
  <c r="AF186" i="22" s="1"/>
  <c r="AE186" i="22"/>
  <c r="Q124" i="22"/>
  <c r="AF124" i="22" s="1"/>
  <c r="AE124" i="22"/>
  <c r="Q87" i="22"/>
  <c r="AF87" i="22" s="1"/>
  <c r="AE87" i="22"/>
  <c r="Q156" i="22"/>
  <c r="AF156" i="22" s="1"/>
  <c r="AE156" i="22"/>
  <c r="Q207" i="22"/>
  <c r="AF207" i="22" s="1"/>
  <c r="AE207" i="22"/>
  <c r="Q26" i="22"/>
  <c r="AF26" i="22" s="1"/>
  <c r="AE26" i="22"/>
  <c r="M279" i="22"/>
  <c r="AB279" i="22" s="1"/>
  <c r="AA279" i="22"/>
  <c r="M223" i="22"/>
  <c r="AB223" i="22" s="1"/>
  <c r="AA223" i="22"/>
  <c r="Q259" i="22"/>
  <c r="AF259" i="22" s="1"/>
  <c r="AE259" i="22"/>
  <c r="AE254" i="22"/>
  <c r="Q254" i="22"/>
  <c r="AF254" i="22" s="1"/>
  <c r="Q50" i="22"/>
  <c r="AF50" i="22" s="1"/>
  <c r="AE50" i="22"/>
  <c r="M182" i="22"/>
  <c r="AB182" i="22" s="1"/>
  <c r="AA182" i="22"/>
  <c r="Q45" i="22"/>
  <c r="AF45" i="22" s="1"/>
  <c r="AE45" i="22"/>
  <c r="Q176" i="22"/>
  <c r="AF176" i="22" s="1"/>
  <c r="AE176" i="22"/>
  <c r="AE127" i="22"/>
  <c r="Q127" i="22"/>
  <c r="AF127" i="22" s="1"/>
  <c r="M108" i="22"/>
  <c r="AB108" i="22" s="1"/>
  <c r="AA108" i="22"/>
  <c r="M132" i="22"/>
  <c r="AB132" i="22" s="1"/>
  <c r="AA132" i="22"/>
  <c r="Q177" i="22"/>
  <c r="AF177" i="22" s="1"/>
  <c r="AE177" i="22"/>
  <c r="Q209" i="22"/>
  <c r="AF209" i="22" s="1"/>
  <c r="AE209" i="22"/>
  <c r="Q98" i="22"/>
  <c r="AF98" i="22" s="1"/>
  <c r="AE98" i="22"/>
  <c r="Q74" i="22"/>
  <c r="AF74" i="22" s="1"/>
  <c r="AE74" i="22"/>
  <c r="AE96" i="22"/>
  <c r="Q96" i="22"/>
  <c r="AF96" i="22" s="1"/>
  <c r="AE12" i="22"/>
  <c r="Q12" i="22"/>
  <c r="AF12" i="22" s="1"/>
  <c r="Q247" i="22"/>
  <c r="AF247" i="22" s="1"/>
  <c r="AE247" i="22"/>
  <c r="M222" i="22"/>
  <c r="AB222" i="22" s="1"/>
  <c r="AA222" i="22"/>
  <c r="Q250" i="22"/>
  <c r="AF250" i="22" s="1"/>
  <c r="AE250" i="22"/>
  <c r="Q233" i="22"/>
  <c r="AF233" i="22" s="1"/>
  <c r="AE233" i="22"/>
  <c r="Q48" i="22"/>
  <c r="AF48" i="22" s="1"/>
  <c r="AE48" i="22"/>
  <c r="M184" i="22"/>
  <c r="AB184" i="22" s="1"/>
  <c r="AA184" i="22"/>
  <c r="Q116" i="22"/>
  <c r="AF116" i="22" s="1"/>
  <c r="AE116" i="22"/>
  <c r="Q304" i="22"/>
  <c r="AF304" i="22" s="1"/>
  <c r="AE304" i="22"/>
  <c r="M210" i="22"/>
  <c r="AB210" i="22" s="1"/>
  <c r="AA210" i="22"/>
  <c r="M263" i="22"/>
  <c r="AB263" i="22" s="1"/>
  <c r="AA263" i="22"/>
  <c r="Q137" i="22"/>
  <c r="AF137" i="22" s="1"/>
  <c r="AE137" i="22"/>
  <c r="Q51" i="22"/>
  <c r="AF51" i="22" s="1"/>
  <c r="AE51" i="22"/>
  <c r="Q206" i="22"/>
  <c r="AF206" i="22" s="1"/>
  <c r="AE206" i="22"/>
  <c r="Q234" i="22"/>
  <c r="AF234" i="22" s="1"/>
  <c r="AE234" i="22"/>
  <c r="Q162" i="22"/>
  <c r="AF162" i="22" s="1"/>
  <c r="AE162" i="22"/>
  <c r="Q214" i="22"/>
  <c r="AF214" i="22" s="1"/>
  <c r="AE214" i="22"/>
  <c r="M124" i="22"/>
  <c r="AB124" i="22" s="1"/>
  <c r="AA124" i="22"/>
  <c r="M230" i="22"/>
  <c r="AB230" i="22" s="1"/>
  <c r="AA230" i="22"/>
  <c r="AA256" i="22"/>
  <c r="M256" i="22"/>
  <c r="AB256" i="22" s="1"/>
  <c r="M320" i="22"/>
  <c r="AB320" i="22" s="1"/>
  <c r="AA320" i="22"/>
  <c r="M323" i="22"/>
  <c r="AB323" i="22" s="1"/>
  <c r="AA323" i="22"/>
  <c r="Q25" i="22"/>
  <c r="AF25" i="22" s="1"/>
  <c r="AE25" i="22"/>
  <c r="Q216" i="22"/>
  <c r="AF216" i="22" s="1"/>
  <c r="AE216" i="22"/>
  <c r="AE53" i="22"/>
  <c r="Q53" i="22"/>
  <c r="AF53" i="22" s="1"/>
  <c r="Q180" i="22"/>
  <c r="AF180" i="22" s="1"/>
  <c r="AE180" i="22"/>
  <c r="AA161" i="22"/>
  <c r="M161" i="22"/>
  <c r="AB161" i="22" s="1"/>
  <c r="Q36" i="22"/>
  <c r="AF36" i="22" s="1"/>
  <c r="AE36" i="22"/>
  <c r="Q224" i="22"/>
  <c r="AF224" i="22" s="1"/>
  <c r="AE224" i="22"/>
  <c r="Q187" i="22"/>
  <c r="AF187" i="22" s="1"/>
  <c r="AE187" i="22"/>
  <c r="Q249" i="22"/>
  <c r="AF249" i="22" s="1"/>
  <c r="AE249" i="22"/>
  <c r="Q307" i="22"/>
  <c r="AF307" i="22" s="1"/>
  <c r="AE307" i="22"/>
  <c r="Q54" i="22"/>
  <c r="AF54" i="22" s="1"/>
  <c r="AE54" i="22"/>
  <c r="M304" i="22"/>
  <c r="AB304" i="22" s="1"/>
  <c r="AA304" i="22"/>
  <c r="M140" i="22"/>
  <c r="AB140" i="22" s="1"/>
  <c r="AA140" i="22"/>
  <c r="M310" i="22"/>
  <c r="AB310" i="22" s="1"/>
  <c r="AA310" i="22"/>
  <c r="M87" i="22"/>
  <c r="AB87" i="22" s="1"/>
  <c r="AA87" i="22"/>
  <c r="M321" i="22"/>
  <c r="AB321" i="22" s="1"/>
  <c r="AA321" i="22"/>
  <c r="Q86" i="22"/>
  <c r="AF86" i="22" s="1"/>
  <c r="AE86" i="22"/>
  <c r="Q277" i="22"/>
  <c r="AF277" i="22" s="1"/>
  <c r="AE277" i="22"/>
  <c r="Q126" i="22"/>
  <c r="AF126" i="22" s="1"/>
  <c r="AE126" i="22"/>
  <c r="Q30" i="22"/>
  <c r="AF30" i="22" s="1"/>
  <c r="AE30" i="22"/>
  <c r="Q91" i="22"/>
  <c r="AF91" i="22" s="1"/>
  <c r="AE91" i="22"/>
  <c r="Q46" i="22"/>
  <c r="AF46" i="22" s="1"/>
  <c r="AE46" i="22"/>
  <c r="Q174" i="22"/>
  <c r="AF174" i="22" s="1"/>
  <c r="AE174" i="22"/>
  <c r="Q196" i="22"/>
  <c r="AF196" i="22" s="1"/>
  <c r="AE196" i="22"/>
  <c r="Q112" i="22"/>
  <c r="AF112" i="22" s="1"/>
  <c r="AE112" i="22"/>
  <c r="Q81" i="22"/>
  <c r="AF81" i="22" s="1"/>
  <c r="AE81" i="22"/>
  <c r="M38" i="22"/>
  <c r="AB38" i="22" s="1"/>
  <c r="AA38" i="22"/>
  <c r="Q17" i="22"/>
  <c r="AF17" i="22" s="1"/>
  <c r="AE17" i="22"/>
  <c r="Q20" i="22"/>
  <c r="AF20" i="22" s="1"/>
  <c r="AE20" i="22"/>
  <c r="Q148" i="22"/>
  <c r="AF148" i="22" s="1"/>
  <c r="AE148" i="22"/>
  <c r="M120" i="22"/>
  <c r="AB120" i="22" s="1"/>
  <c r="AA120" i="22"/>
  <c r="Q32" i="22"/>
  <c r="AF32" i="22" s="1"/>
  <c r="AE32" i="22"/>
  <c r="Q267" i="22"/>
  <c r="AF267" i="22" s="1"/>
  <c r="AE267" i="22"/>
  <c r="Q270" i="22"/>
  <c r="AF270" i="22" s="1"/>
  <c r="AE270" i="22"/>
  <c r="M285" i="22"/>
  <c r="AB285" i="22" s="1"/>
  <c r="AA285" i="22"/>
  <c r="M261" i="22"/>
  <c r="AB261" i="22" s="1"/>
  <c r="AA261" i="22"/>
  <c r="Q22" i="22"/>
  <c r="AF22" i="22" s="1"/>
  <c r="AE22" i="22"/>
  <c r="M198" i="22"/>
  <c r="AB198" i="22" s="1"/>
  <c r="AA198" i="22"/>
  <c r="Q151" i="22"/>
  <c r="AF151" i="22" s="1"/>
  <c r="AE151" i="22"/>
  <c r="Q306" i="22"/>
  <c r="AF306" i="22" s="1"/>
  <c r="AE306" i="22"/>
  <c r="Q262" i="22"/>
  <c r="AF262" i="22" s="1"/>
  <c r="AE262" i="22"/>
  <c r="Q276" i="22"/>
  <c r="AF276" i="22" s="1"/>
  <c r="AE276" i="22"/>
  <c r="Q92" i="22"/>
  <c r="AF92" i="22" s="1"/>
  <c r="AE92" i="22"/>
  <c r="Q227" i="22"/>
  <c r="AF227" i="22" s="1"/>
  <c r="AE227" i="22"/>
  <c r="Q80" i="22"/>
  <c r="AF80" i="22" s="1"/>
  <c r="AE80" i="22"/>
  <c r="M139" i="22"/>
  <c r="AB139" i="22" s="1"/>
  <c r="AA139" i="22"/>
  <c r="Q191" i="22"/>
  <c r="AF191" i="22" s="1"/>
  <c r="AE191" i="22"/>
  <c r="M234" i="22"/>
  <c r="AB234" i="22" s="1"/>
  <c r="AA234" i="22"/>
  <c r="M160" i="22"/>
  <c r="AB160" i="22" s="1"/>
  <c r="AA160" i="22"/>
  <c r="M134" i="22"/>
  <c r="AB134" i="22" s="1"/>
  <c r="AA134" i="22"/>
  <c r="Q237" i="22"/>
  <c r="AF237" i="22" s="1"/>
  <c r="AE237" i="22"/>
  <c r="Q140" i="22"/>
  <c r="AF140" i="22" s="1"/>
  <c r="AE140" i="22"/>
  <c r="M251" i="22"/>
  <c r="AB251" i="22" s="1"/>
  <c r="AA251" i="22"/>
  <c r="Q136" i="22"/>
  <c r="AF136" i="22" s="1"/>
  <c r="AE136" i="22"/>
  <c r="Q287" i="22"/>
  <c r="AF287" i="22" s="1"/>
  <c r="AE287" i="22"/>
  <c r="Q144" i="22"/>
  <c r="AF144" i="22" s="1"/>
  <c r="AE144" i="22"/>
  <c r="M13" i="22"/>
  <c r="AB13" i="22" s="1"/>
  <c r="AA13" i="22"/>
  <c r="M272" i="22"/>
  <c r="AB272" i="22" s="1"/>
  <c r="AA272" i="22"/>
  <c r="Q251" i="22"/>
  <c r="AF251" i="22" s="1"/>
  <c r="AE251" i="22"/>
  <c r="M47" i="22"/>
  <c r="AB47" i="22" s="1"/>
  <c r="AA47" i="22"/>
  <c r="Q44" i="22"/>
  <c r="AF44" i="22" s="1"/>
  <c r="AE44" i="22"/>
  <c r="M190" i="22"/>
  <c r="AB190" i="22" s="1"/>
  <c r="AA190" i="22"/>
  <c r="M123" i="22"/>
  <c r="AB123" i="22" s="1"/>
  <c r="AA123" i="22"/>
  <c r="Q192" i="22"/>
  <c r="AF192" i="22" s="1"/>
  <c r="AE192" i="22"/>
  <c r="Q129" i="22"/>
  <c r="AF129" i="22" s="1"/>
  <c r="AE129" i="22"/>
  <c r="Q226" i="22"/>
  <c r="AF226" i="22" s="1"/>
  <c r="AE226" i="22"/>
  <c r="Q130" i="22"/>
  <c r="AF130" i="22" s="1"/>
  <c r="AE130" i="22"/>
  <c r="Q146" i="22"/>
  <c r="AF146" i="22" s="1"/>
  <c r="AE146" i="22"/>
  <c r="Q274" i="22"/>
  <c r="AF274" i="22" s="1"/>
  <c r="AE274" i="22"/>
  <c r="Q296" i="22"/>
  <c r="AF296" i="22" s="1"/>
  <c r="AE296" i="22"/>
  <c r="Q212" i="22"/>
  <c r="AF212" i="22" s="1"/>
  <c r="AE212" i="22"/>
  <c r="Q181" i="22"/>
  <c r="AF181" i="22" s="1"/>
  <c r="AE181" i="22"/>
  <c r="Q117" i="22"/>
  <c r="AF117" i="22" s="1"/>
  <c r="AE117" i="22"/>
  <c r="Q125" i="22"/>
  <c r="AF125" i="22" s="1"/>
  <c r="AE125" i="22"/>
  <c r="Q120" i="22"/>
  <c r="AF120" i="22" s="1"/>
  <c r="AE120" i="22"/>
  <c r="Q248" i="22"/>
  <c r="AF248" i="22" s="1"/>
  <c r="AE248" i="22"/>
  <c r="Q43" i="22"/>
  <c r="AF43" i="22" s="1"/>
  <c r="AE43" i="22"/>
  <c r="Q132" i="22"/>
  <c r="AF132" i="22" s="1"/>
  <c r="AE132" i="22"/>
  <c r="Q38" i="22"/>
  <c r="AF38" i="22" s="1"/>
  <c r="AE38" i="22"/>
  <c r="M301" i="22"/>
  <c r="AB301" i="22" s="1"/>
  <c r="AA301" i="22"/>
  <c r="M37" i="22"/>
  <c r="AB37" i="22" s="1"/>
  <c r="AA37" i="22"/>
  <c r="Q21" i="22"/>
  <c r="AF21" i="22" s="1"/>
  <c r="AE21" i="22"/>
  <c r="Q73" i="22"/>
  <c r="AF73" i="22" s="1"/>
  <c r="AE73" i="22"/>
  <c r="Q88" i="22"/>
  <c r="AF88" i="22" s="1"/>
  <c r="AE88" i="22"/>
  <c r="M194" i="22"/>
  <c r="AB194" i="22" s="1"/>
  <c r="AA194" i="22"/>
  <c r="Q286" i="22"/>
  <c r="AF286" i="22" s="1"/>
  <c r="AE286" i="22"/>
  <c r="Q103" i="22"/>
  <c r="AF103" i="22" s="1"/>
  <c r="AE103" i="22"/>
  <c r="Q61" i="22"/>
  <c r="AF61" i="22" s="1"/>
  <c r="AE61" i="22"/>
  <c r="M291" i="22"/>
  <c r="AB291" i="22" s="1"/>
  <c r="AA291" i="22"/>
  <c r="Q291" i="22"/>
  <c r="AF291" i="22" s="1"/>
  <c r="AE291" i="22"/>
  <c r="Q246" i="22"/>
  <c r="AF246" i="22" s="1"/>
  <c r="AE246" i="22"/>
  <c r="Q312" i="22"/>
  <c r="AF312" i="22" s="1"/>
  <c r="AE312" i="22"/>
  <c r="M232" i="22"/>
  <c r="AB232" i="22" s="1"/>
  <c r="AA232" i="22"/>
  <c r="M111" i="22"/>
  <c r="AB111" i="22" s="1"/>
  <c r="AA111" i="22"/>
  <c r="M128" i="22"/>
  <c r="AB128" i="22" s="1"/>
  <c r="AA128" i="22"/>
  <c r="Q31" i="22"/>
  <c r="AF31" i="22" s="1"/>
  <c r="AE31" i="22"/>
  <c r="Q14" i="22"/>
  <c r="AF14" i="22" s="1"/>
  <c r="AE14" i="22"/>
  <c r="M170" i="22"/>
  <c r="AB170" i="22" s="1"/>
  <c r="AA170" i="22"/>
  <c r="Q236" i="22"/>
  <c r="AF236" i="22" s="1"/>
  <c r="AE236" i="22"/>
  <c r="Q52" i="22"/>
  <c r="AF52" i="22" s="1"/>
  <c r="AE52" i="22"/>
  <c r="M86" i="22"/>
  <c r="AB86" i="22" s="1"/>
  <c r="AA86" i="22"/>
  <c r="Q41" i="22"/>
  <c r="AF41" i="22" s="1"/>
  <c r="AE41" i="22"/>
  <c r="Q188" i="22"/>
  <c r="AF188" i="22" s="1"/>
  <c r="AE188" i="22"/>
  <c r="M337" i="22"/>
  <c r="AB337" i="22" s="1"/>
  <c r="AA337" i="22"/>
  <c r="Q244" i="22"/>
  <c r="AF244" i="22" s="1"/>
  <c r="AE244" i="22"/>
  <c r="M152" i="22"/>
  <c r="AB152" i="22" s="1"/>
  <c r="AA152" i="22"/>
  <c r="M16" i="22"/>
  <c r="AB16" i="22" s="1"/>
  <c r="AA16" i="22"/>
  <c r="M104" i="22"/>
  <c r="AB104" i="22" s="1"/>
  <c r="AA104" i="22"/>
  <c r="Q203" i="22"/>
  <c r="AF203" i="22" s="1"/>
  <c r="AE203" i="22"/>
  <c r="M19" i="22"/>
  <c r="AB19" i="22" s="1"/>
  <c r="AA19" i="22"/>
  <c r="M70" i="22"/>
  <c r="AB70" i="22" s="1"/>
  <c r="AA70" i="22"/>
  <c r="Q269" i="22"/>
  <c r="AF269" i="22" s="1"/>
  <c r="AE269" i="22"/>
  <c r="Q293" i="22"/>
  <c r="AF293" i="22" s="1"/>
  <c r="AE293" i="22"/>
  <c r="Q230" i="22"/>
  <c r="AF230" i="22" s="1"/>
  <c r="AE230" i="22"/>
  <c r="Q28" i="22"/>
  <c r="AF28" i="22" s="1"/>
  <c r="AE28" i="22"/>
  <c r="M117" i="22"/>
  <c r="AB117" i="22" s="1"/>
  <c r="AA117" i="22"/>
  <c r="Q23" i="22"/>
  <c r="AF23" i="22" s="1"/>
  <c r="AE23" i="22"/>
  <c r="Q281" i="22"/>
  <c r="AF281" i="22" s="1"/>
  <c r="AE281" i="22"/>
  <c r="M318" i="22"/>
  <c r="AB318" i="22" s="1"/>
  <c r="AA318" i="22"/>
  <c r="M231" i="22"/>
  <c r="AB231" i="22" s="1"/>
  <c r="AA231" i="22"/>
  <c r="Q217" i="22"/>
  <c r="AF217" i="22" s="1"/>
  <c r="AE217" i="22"/>
  <c r="Q225" i="22"/>
  <c r="AF225" i="22" s="1"/>
  <c r="AE225" i="22"/>
  <c r="Q220" i="22"/>
  <c r="AF220" i="22" s="1"/>
  <c r="AE220" i="22"/>
  <c r="Q143" i="22"/>
  <c r="AF143" i="22" s="1"/>
  <c r="AE143" i="22"/>
  <c r="Q232" i="22"/>
  <c r="AF232" i="22" s="1"/>
  <c r="AE232" i="22"/>
  <c r="Q101" i="22"/>
  <c r="AF101" i="22" s="1"/>
  <c r="AE101" i="22"/>
  <c r="Q72" i="22"/>
  <c r="AF72" i="22" s="1"/>
  <c r="AE72" i="22"/>
  <c r="Q256" i="22"/>
  <c r="AF256" i="22" s="1"/>
  <c r="AE256" i="22"/>
  <c r="Q42" i="22"/>
  <c r="AF42" i="22" s="1"/>
  <c r="AE42" i="22"/>
  <c r="Q173" i="22"/>
  <c r="AF173" i="22" s="1"/>
  <c r="AE173" i="22"/>
  <c r="M305" i="22"/>
  <c r="AB305" i="22" s="1"/>
  <c r="AA305" i="22"/>
  <c r="Q260" i="22"/>
  <c r="AF260" i="22" s="1"/>
  <c r="AE260" i="22"/>
  <c r="Q245" i="22"/>
  <c r="AF245" i="22" s="1"/>
  <c r="AE245" i="22"/>
  <c r="Q305" i="22"/>
  <c r="AF305" i="22" s="1"/>
  <c r="AE305" i="22"/>
  <c r="Q33" i="22"/>
  <c r="AF33" i="22" s="1"/>
  <c r="AE33" i="22"/>
  <c r="Q34" i="22"/>
  <c r="AF34" i="22" s="1"/>
  <c r="AE34" i="22"/>
  <c r="Q253" i="22"/>
  <c r="AF253" i="22" s="1"/>
  <c r="AE253" i="22"/>
  <c r="Q292" i="22"/>
  <c r="AF292" i="22" s="1"/>
  <c r="AE292" i="22"/>
  <c r="Q161" i="22"/>
  <c r="AF161" i="22" s="1"/>
  <c r="AE161" i="22"/>
  <c r="Q128" i="22"/>
  <c r="AF128" i="22" s="1"/>
  <c r="AE128" i="22"/>
  <c r="M211" i="22"/>
  <c r="AB211" i="22" s="1"/>
  <c r="AA211" i="22"/>
  <c r="AA294" i="22"/>
  <c r="M294" i="22"/>
  <c r="AB294" i="22" s="1"/>
  <c r="Q243" i="22"/>
  <c r="AF243" i="22" s="1"/>
  <c r="AE243" i="22"/>
  <c r="Q131" i="22"/>
  <c r="AF131" i="22" s="1"/>
  <c r="AE131" i="22"/>
  <c r="Q114" i="22"/>
  <c r="AF114" i="22" s="1"/>
  <c r="AE114" i="22"/>
  <c r="Q63" i="22"/>
  <c r="AF63" i="22" s="1"/>
  <c r="AE63" i="22"/>
  <c r="Q152" i="22"/>
  <c r="AF152" i="22" s="1"/>
  <c r="AE152" i="22"/>
  <c r="Q121" i="22"/>
  <c r="AF121" i="22" s="1"/>
  <c r="AE121" i="22"/>
  <c r="Q141" i="22"/>
  <c r="AF141" i="22" s="1"/>
  <c r="AE141" i="22"/>
  <c r="M59" i="22"/>
  <c r="AB59" i="22" s="1"/>
  <c r="AA59" i="22"/>
  <c r="Q200" i="22"/>
  <c r="AF200" i="22" s="1"/>
  <c r="AE200" i="22"/>
  <c r="Q294" i="22"/>
  <c r="AF294" i="22" s="1"/>
  <c r="AE294" i="22"/>
  <c r="Q278" i="22"/>
  <c r="AF278" i="22" s="1"/>
  <c r="AE278" i="22"/>
  <c r="M217" i="22"/>
  <c r="AB217" i="22" s="1"/>
  <c r="AA217" i="22"/>
  <c r="M162" i="22"/>
  <c r="AB162" i="22" s="1"/>
  <c r="AA162" i="22"/>
  <c r="M17" i="22"/>
  <c r="AB17" i="22" s="1"/>
  <c r="AA17" i="22"/>
  <c r="Q82" i="22"/>
  <c r="AF82" i="22" s="1"/>
  <c r="AE82" i="22"/>
  <c r="Q97" i="22"/>
  <c r="AF97" i="22" s="1"/>
  <c r="AE97" i="22"/>
  <c r="M329" i="22"/>
  <c r="AB329" i="22" s="1"/>
  <c r="AA329" i="22"/>
  <c r="Q13" i="22"/>
  <c r="AF13" i="22" s="1"/>
  <c r="AE13" i="22"/>
  <c r="M262" i="22"/>
  <c r="AB262" i="22" s="1"/>
  <c r="AA262" i="22"/>
  <c r="M25" i="22"/>
  <c r="AB25" i="22" s="1"/>
  <c r="AA25" i="22"/>
  <c r="Q123" i="22"/>
  <c r="AF123" i="22" s="1"/>
  <c r="AE123" i="22"/>
  <c r="Q198" i="22"/>
  <c r="AF198" i="22" s="1"/>
  <c r="AE198" i="22"/>
  <c r="Q62" i="22"/>
  <c r="AF62" i="22" s="1"/>
  <c r="AE62" i="22"/>
  <c r="M107" i="22"/>
  <c r="AB107" i="22" s="1"/>
  <c r="AA107" i="22"/>
  <c r="Q49" i="22"/>
  <c r="AF49" i="22" s="1"/>
  <c r="AE49" i="22"/>
  <c r="Q158" i="22"/>
  <c r="AF158" i="22" s="1"/>
  <c r="AE158" i="22"/>
  <c r="Q238" i="22"/>
  <c r="AF238" i="22" s="1"/>
  <c r="AE238" i="22"/>
  <c r="Q201" i="22"/>
  <c r="AF201" i="22" s="1"/>
  <c r="AE201" i="22"/>
  <c r="M255" i="22"/>
  <c r="AB255" i="22" s="1"/>
  <c r="AA255" i="22"/>
  <c r="M317" i="22"/>
  <c r="AB317" i="22" s="1"/>
  <c r="AA317" i="22"/>
  <c r="AE90" i="22"/>
  <c r="Q90" i="22"/>
  <c r="AF90" i="22" s="1"/>
  <c r="Q65" i="22"/>
  <c r="AF65" i="22" s="1"/>
  <c r="AE65" i="22"/>
  <c r="Q288" i="22"/>
  <c r="AF288" i="22" s="1"/>
  <c r="AE288" i="22"/>
  <c r="M180" i="22"/>
  <c r="AB180" i="22" s="1"/>
  <c r="AA180" i="22"/>
  <c r="M253" i="22"/>
  <c r="AB253" i="22" s="1"/>
  <c r="AA253" i="22"/>
  <c r="Q273" i="22"/>
  <c r="AF273" i="22" s="1"/>
  <c r="AE273" i="22"/>
  <c r="M241" i="22"/>
  <c r="AB241" i="22" s="1"/>
  <c r="AA241" i="22"/>
  <c r="Q40" i="22"/>
  <c r="AF40" i="22" s="1"/>
  <c r="AE40" i="22"/>
  <c r="Q303" i="22"/>
  <c r="AF303" i="22" s="1"/>
  <c r="AE303" i="22"/>
  <c r="Q78" i="22"/>
  <c r="AF78" i="22" s="1"/>
  <c r="AE78" i="22"/>
  <c r="Q261" i="22"/>
  <c r="AF261" i="22" s="1"/>
  <c r="AE261" i="22"/>
  <c r="M267" i="22"/>
  <c r="AB267" i="22" s="1"/>
  <c r="AA267" i="22"/>
  <c r="M289" i="22"/>
  <c r="AB289" i="22" s="1"/>
  <c r="AA289" i="22"/>
  <c r="M312" i="22"/>
  <c r="AB312" i="22" s="1"/>
  <c r="AA312" i="22"/>
  <c r="Q301" i="22"/>
  <c r="AF301" i="22" s="1"/>
  <c r="AE301" i="22"/>
  <c r="M201" i="22"/>
  <c r="AB201" i="22" s="1"/>
  <c r="AA201" i="22"/>
  <c r="Q231" i="22"/>
  <c r="AF231" i="22" s="1"/>
  <c r="AE231" i="22"/>
  <c r="Q163" i="22"/>
  <c r="AF163" i="22" s="1"/>
  <c r="AE163" i="22"/>
  <c r="Q252" i="22"/>
  <c r="AF252" i="22" s="1"/>
  <c r="AE252" i="22"/>
  <c r="Q221" i="22"/>
  <c r="AF221" i="22" s="1"/>
  <c r="AE221" i="22"/>
  <c r="Q172" i="22"/>
  <c r="AF172" i="22" s="1"/>
  <c r="AE172" i="22"/>
  <c r="Q282" i="22"/>
  <c r="AF282" i="22" s="1"/>
  <c r="AE282" i="22"/>
  <c r="Q56" i="22"/>
  <c r="AF56" i="22" s="1"/>
  <c r="AE56" i="22"/>
  <c r="Q107" i="22"/>
  <c r="AF107" i="22" s="1"/>
  <c r="AE107" i="22"/>
  <c r="Q18" i="22"/>
  <c r="AF18" i="22" s="1"/>
  <c r="AE18" i="22"/>
  <c r="Q153" i="22"/>
  <c r="AF153" i="22" s="1"/>
  <c r="AE153" i="22"/>
  <c r="M158" i="22"/>
  <c r="AB158" i="22" s="1"/>
  <c r="AA158" i="22"/>
  <c r="Q59" i="22"/>
  <c r="AF59" i="22" s="1"/>
  <c r="AE59" i="22"/>
  <c r="M233" i="22"/>
  <c r="AB233" i="22" s="1"/>
  <c r="AA233" i="22"/>
  <c r="Q71" i="22"/>
  <c r="AF71" i="22" s="1"/>
  <c r="AE71" i="22"/>
  <c r="Q280" i="22"/>
  <c r="AF280" i="22" s="1"/>
  <c r="AE280" i="22"/>
  <c r="Q197" i="22"/>
  <c r="AF197" i="22" s="1"/>
  <c r="AE197" i="22"/>
  <c r="Q298" i="22"/>
  <c r="AF298" i="22" s="1"/>
  <c r="AE298" i="22"/>
  <c r="Q113" i="22"/>
  <c r="AF113" i="22" s="1"/>
  <c r="AE113" i="22"/>
  <c r="Q228" i="22"/>
  <c r="AF228" i="22" s="1"/>
  <c r="AE228" i="22"/>
  <c r="M192" i="22"/>
  <c r="AB192" i="22" s="1"/>
  <c r="AA192" i="22"/>
  <c r="Q223" i="22"/>
  <c r="AF223" i="22" s="1"/>
  <c r="AE223" i="22"/>
  <c r="Q79" i="22"/>
  <c r="AF79" i="22" s="1"/>
  <c r="AE79" i="22"/>
  <c r="Q15" i="22"/>
  <c r="AF15" i="22" s="1"/>
  <c r="AE15" i="22"/>
  <c r="Q169" i="22"/>
  <c r="AF169" i="22" s="1"/>
  <c r="AE169" i="22"/>
  <c r="Q66" i="22"/>
  <c r="AF66" i="22" s="1"/>
  <c r="AE66" i="22"/>
  <c r="Q142" i="22"/>
  <c r="AF142" i="22" s="1"/>
  <c r="AE142" i="22"/>
  <c r="M101" i="22"/>
  <c r="AB101" i="22" s="1"/>
  <c r="AA101" i="22"/>
  <c r="Q99" i="22"/>
  <c r="AF99" i="22" s="1"/>
  <c r="AE99" i="22"/>
  <c r="AA41" i="22"/>
  <c r="M41" i="22"/>
  <c r="AB41" i="22" s="1"/>
  <c r="M273" i="22"/>
  <c r="AB273" i="22" s="1"/>
  <c r="AA273" i="22"/>
  <c r="Q263" i="22"/>
  <c r="AF263" i="22" s="1"/>
  <c r="AE263" i="22"/>
  <c r="Q190" i="22"/>
  <c r="AF190" i="22" s="1"/>
  <c r="AE190" i="22"/>
  <c r="Q165" i="22"/>
  <c r="AF165" i="22" s="1"/>
  <c r="AE165" i="22"/>
  <c r="Q60" i="22"/>
  <c r="AF60" i="22" s="1"/>
  <c r="AE60" i="22"/>
  <c r="Q69" i="22"/>
  <c r="AF69" i="22" s="1"/>
  <c r="AE69" i="22"/>
  <c r="M298" i="22"/>
  <c r="AB298" i="22" s="1"/>
  <c r="AA298" i="22"/>
  <c r="M114" i="22"/>
  <c r="AB114" i="22" s="1"/>
  <c r="AA114" i="22"/>
  <c r="Q164" i="22"/>
  <c r="AF164" i="22" s="1"/>
  <c r="AE164" i="22"/>
  <c r="Q310" i="22"/>
  <c r="AF310" i="22" s="1"/>
  <c r="AE310" i="22"/>
  <c r="AE157" i="22"/>
  <c r="Q157" i="22"/>
  <c r="AF157" i="22" s="1"/>
  <c r="AE284" i="22"/>
  <c r="Q284" i="22"/>
  <c r="AF284" i="22" s="1"/>
  <c r="Q39" i="22"/>
  <c r="AF39" i="22" s="1"/>
  <c r="AE39" i="22"/>
  <c r="Q68" i="22"/>
  <c r="AF68" i="22" s="1"/>
  <c r="AE68" i="22"/>
  <c r="Q102" i="22"/>
  <c r="AF102" i="22" s="1"/>
  <c r="AE102" i="22"/>
  <c r="Q171" i="22"/>
  <c r="AF171" i="22" s="1"/>
  <c r="AE171" i="22"/>
  <c r="M77" i="22"/>
  <c r="AB77" i="22" s="1"/>
  <c r="AA77" i="22"/>
  <c r="Q94" i="22"/>
  <c r="AF94" i="22" s="1"/>
  <c r="AE94" i="22"/>
  <c r="M338" i="22"/>
  <c r="AB338" i="22" s="1"/>
  <c r="AA338" i="22"/>
  <c r="M110" i="22"/>
  <c r="AB110" i="22" s="1"/>
  <c r="AA110" i="22"/>
  <c r="Q168" i="22"/>
  <c r="AF168" i="22" s="1"/>
  <c r="AE168" i="22"/>
  <c r="M66" i="22"/>
  <c r="AB66" i="22" s="1"/>
  <c r="AA66" i="22"/>
  <c r="Q19" i="22"/>
  <c r="AF19" i="22" s="1"/>
  <c r="AE19" i="22"/>
  <c r="Q242" i="22"/>
  <c r="AF242" i="22" s="1"/>
  <c r="AE242" i="22"/>
  <c r="AE272" i="22"/>
  <c r="Q272" i="22"/>
  <c r="AF272" i="22" s="1"/>
  <c r="Q175" i="22"/>
  <c r="AF175" i="22" s="1"/>
  <c r="AE175" i="22"/>
  <c r="M54" i="22"/>
  <c r="AB54" i="22" s="1"/>
  <c r="AA54" i="22"/>
  <c r="Q290" i="22"/>
  <c r="AF290" i="22" s="1"/>
  <c r="AE290" i="22"/>
  <c r="Q83" i="22"/>
  <c r="AF83" i="22" s="1"/>
  <c r="AE83" i="22"/>
  <c r="Q241" i="22"/>
  <c r="AF241" i="22" s="1"/>
  <c r="AE241" i="22"/>
  <c r="Q271" i="22"/>
  <c r="AF271" i="22" s="1"/>
  <c r="AE271" i="22"/>
  <c r="Q154" i="22"/>
  <c r="AF154" i="22" s="1"/>
  <c r="AE154" i="22"/>
  <c r="Q29" i="22"/>
  <c r="AF29" i="22" s="1"/>
  <c r="AE29" i="22"/>
  <c r="Q205" i="22"/>
  <c r="AF205" i="22" s="1"/>
  <c r="AE205" i="22"/>
  <c r="Q70" i="22"/>
  <c r="AF70" i="22" s="1"/>
  <c r="AE70" i="22"/>
  <c r="Q184" i="22"/>
  <c r="AF184" i="22" s="1"/>
  <c r="AE184" i="22"/>
  <c r="Q279" i="22"/>
  <c r="AF279" i="22" s="1"/>
  <c r="AE279" i="22"/>
  <c r="Q215" i="22"/>
  <c r="AF215" i="22" s="1"/>
  <c r="AE215" i="22"/>
  <c r="M177" i="22"/>
  <c r="AB177" i="22" s="1"/>
  <c r="AA177" i="22"/>
  <c r="M295" i="22"/>
  <c r="AB295" i="22" s="1"/>
  <c r="AA295" i="22"/>
  <c r="M53" i="22"/>
  <c r="AB53" i="22" s="1"/>
  <c r="AA53" i="22"/>
  <c r="Q266" i="22"/>
  <c r="AF266" i="22" s="1"/>
  <c r="AE266" i="22"/>
  <c r="AE194" i="22"/>
  <c r="Q194" i="22"/>
  <c r="AF194" i="22" s="1"/>
  <c r="Q108" i="22"/>
  <c r="AF108" i="22" s="1"/>
  <c r="AE108" i="22"/>
  <c r="M65" i="22"/>
  <c r="AB65" i="22" s="1"/>
  <c r="AA65" i="22"/>
  <c r="Q110" i="22"/>
  <c r="AF110" i="22" s="1"/>
  <c r="AE110" i="22"/>
  <c r="M188" i="22"/>
  <c r="AB188" i="22" s="1"/>
  <c r="AA188" i="22"/>
  <c r="Q155" i="22"/>
  <c r="AF155" i="22" s="1"/>
  <c r="AE155" i="22"/>
  <c r="Q239" i="22"/>
  <c r="AF239" i="22" s="1"/>
  <c r="AE239" i="22"/>
  <c r="Q283" i="22"/>
  <c r="AF283" i="22" s="1"/>
  <c r="AE283" i="22"/>
  <c r="M142" i="22"/>
  <c r="AB142" i="22" s="1"/>
  <c r="AA142" i="22"/>
  <c r="Q95" i="22"/>
  <c r="AF95" i="22" s="1"/>
  <c r="AE95" i="22"/>
  <c r="Q47" i="22"/>
  <c r="AF47" i="22" s="1"/>
  <c r="AE47" i="22"/>
  <c r="Q135" i="22"/>
  <c r="AF135" i="22" s="1"/>
  <c r="AE135" i="22"/>
  <c r="M331" i="22"/>
  <c r="AB331" i="22" s="1"/>
  <c r="AA331" i="22"/>
  <c r="M280" i="22"/>
  <c r="AB280" i="22" s="1"/>
  <c r="AA280" i="22"/>
  <c r="Q229" i="22"/>
  <c r="AF229" i="22" s="1"/>
  <c r="AE229" i="22"/>
  <c r="Q219" i="22"/>
  <c r="AF219" i="22" s="1"/>
  <c r="AE219" i="22"/>
  <c r="M208" i="22"/>
  <c r="AB208" i="22" s="1"/>
  <c r="AA208" i="22"/>
  <c r="Q302" i="22"/>
  <c r="AF302" i="22" s="1"/>
  <c r="AE302" i="22"/>
  <c r="Q149" i="22"/>
  <c r="AF149" i="22" s="1"/>
  <c r="AE149" i="22"/>
  <c r="M144" i="22"/>
  <c r="AB144" i="22" s="1"/>
  <c r="AA144" i="22"/>
  <c r="M27" i="22"/>
  <c r="AB27" i="22" s="1"/>
  <c r="AA27" i="22"/>
  <c r="M224" i="22"/>
  <c r="AB224" i="22" s="1"/>
  <c r="AA224" i="22"/>
  <c r="Q93" i="22"/>
  <c r="AF93" i="22" s="1"/>
  <c r="AE93" i="22"/>
  <c r="Q104" i="22"/>
  <c r="AF104" i="22" s="1"/>
  <c r="AE104" i="22"/>
  <c r="Q178" i="22"/>
  <c r="AF178" i="22" s="1"/>
  <c r="AE178" i="22"/>
  <c r="Q240" i="22"/>
  <c r="AF240" i="22" s="1"/>
  <c r="AE240" i="22"/>
  <c r="Q159" i="22"/>
  <c r="AF159" i="22" s="1"/>
  <c r="AE159" i="22"/>
  <c r="M220" i="22"/>
  <c r="AB220" i="22" s="1"/>
  <c r="AA220" i="22"/>
  <c r="M129" i="22"/>
  <c r="AB129" i="22" s="1"/>
  <c r="AA129" i="22"/>
  <c r="M299" i="22"/>
  <c r="AB299" i="22" s="1"/>
  <c r="AA299" i="22"/>
  <c r="Q297" i="22"/>
  <c r="AF297" i="22" s="1"/>
  <c r="AE297" i="22"/>
  <c r="Q105" i="22"/>
  <c r="AF105" i="22" s="1"/>
  <c r="AE105" i="22"/>
  <c r="Q213" i="22"/>
  <c r="AF213" i="22" s="1"/>
  <c r="AE213" i="22"/>
  <c r="AE258" i="22"/>
  <c r="Q258" i="22"/>
  <c r="AF258" i="22" s="1"/>
  <c r="Q84" i="22"/>
  <c r="AF84" i="22" s="1"/>
  <c r="AE84" i="22"/>
  <c r="Q179" i="22"/>
  <c r="AF179" i="22" s="1"/>
  <c r="AE179" i="22"/>
  <c r="Q115" i="22"/>
  <c r="AF115" i="22" s="1"/>
  <c r="AE115" i="22"/>
  <c r="M336" i="22"/>
  <c r="AB336" i="22" s="1"/>
  <c r="AA336" i="22"/>
  <c r="Q309" i="22"/>
  <c r="AF309" i="22" s="1"/>
  <c r="AE309" i="22"/>
  <c r="AE166" i="22"/>
  <c r="Q166" i="22"/>
  <c r="AF166" i="22" s="1"/>
  <c r="Q193" i="22"/>
  <c r="AF193" i="22" s="1"/>
  <c r="AE193" i="22"/>
  <c r="M35" i="22"/>
  <c r="AB35" i="22" s="1"/>
  <c r="AA35" i="22"/>
  <c r="Q138" i="22"/>
  <c r="AF138" i="22" s="1"/>
  <c r="AE138" i="22"/>
  <c r="Q189" i="22"/>
  <c r="AF189" i="22" s="1"/>
  <c r="AE189" i="22"/>
  <c r="Q199" i="22"/>
  <c r="AF199" i="22" s="1"/>
  <c r="AE199" i="22"/>
  <c r="AE202" i="22"/>
  <c r="Q202" i="22"/>
  <c r="AF202" i="22" s="1"/>
  <c r="M112" i="22"/>
  <c r="AB112" i="22" s="1"/>
  <c r="AA112" i="22"/>
  <c r="M238" i="22"/>
  <c r="AB238" i="22" s="1"/>
  <c r="AA238" i="22"/>
  <c r="Q275" i="22"/>
  <c r="AF275" i="22" s="1"/>
  <c r="AE275" i="22"/>
  <c r="M203" i="22"/>
  <c r="AB203" i="22" s="1"/>
  <c r="AA203" i="22"/>
  <c r="Q265" i="22"/>
  <c r="AF265" i="22" s="1"/>
  <c r="AE265" i="22"/>
  <c r="Q160" i="22"/>
  <c r="AF160" i="22" s="1"/>
  <c r="AE160" i="22"/>
  <c r="M227" i="22"/>
  <c r="AB227" i="22" s="1"/>
  <c r="AA227" i="22"/>
  <c r="M309" i="22"/>
  <c r="AB309" i="22" s="1"/>
  <c r="AA309" i="22"/>
  <c r="M200" i="22"/>
  <c r="AB200" i="22" s="1"/>
  <c r="AA200" i="22"/>
  <c r="Q268" i="22"/>
  <c r="AF268" i="22" s="1"/>
  <c r="AE268" i="22"/>
  <c r="Q64" i="22"/>
  <c r="AF64" i="22" s="1"/>
  <c r="AE64" i="22"/>
  <c r="M181" i="22"/>
  <c r="AB181" i="22" s="1"/>
  <c r="AA181" i="22"/>
  <c r="M172" i="22"/>
  <c r="AB172" i="22" s="1"/>
  <c r="AA172" i="22"/>
  <c r="Q210" i="22"/>
  <c r="AF210" i="22" s="1"/>
  <c r="AE210" i="22"/>
  <c r="Q100" i="22"/>
  <c r="AF100" i="22" s="1"/>
  <c r="AE100" i="22"/>
  <c r="M260" i="22"/>
  <c r="AB260" i="22" s="1"/>
  <c r="AA260" i="22"/>
  <c r="M150" i="22"/>
  <c r="AB150" i="22" s="1"/>
  <c r="AA150" i="22"/>
  <c r="M288" i="22"/>
  <c r="AB288" i="22" s="1"/>
  <c r="AA288" i="22"/>
  <c r="Q299" i="22"/>
  <c r="AF299" i="22" s="1"/>
  <c r="AE299" i="22"/>
  <c r="Q35" i="22"/>
  <c r="AF35" i="22" s="1"/>
  <c r="AE35" i="22"/>
  <c r="Q145" i="22"/>
  <c r="AF145" i="22" s="1"/>
  <c r="AE145" i="22"/>
  <c r="Q89" i="22"/>
  <c r="AF89" i="22" s="1"/>
  <c r="AE89" i="22"/>
  <c r="Q119" i="22"/>
  <c r="AF119" i="22" s="1"/>
  <c r="AE119" i="22"/>
  <c r="Q55" i="22"/>
  <c r="AF55" i="22" s="1"/>
  <c r="AE55" i="22"/>
  <c r="Q139" i="22"/>
  <c r="AF139" i="22" s="1"/>
  <c r="AE139" i="22"/>
  <c r="Q57" i="22"/>
  <c r="AF57" i="22" s="1"/>
  <c r="AE57" i="22"/>
  <c r="Q183" i="22"/>
  <c r="AF183" i="22" s="1"/>
  <c r="AE183" i="22"/>
  <c r="Q75" i="22"/>
  <c r="AF75" i="22" s="1"/>
  <c r="AE75" i="22"/>
  <c r="I21" i="28"/>
  <c r="I22" i="28" s="1"/>
  <c r="AE181" i="20"/>
  <c r="Q181" i="20"/>
  <c r="AF181" i="20" s="1"/>
  <c r="Q42" i="20"/>
  <c r="AF42" i="20" s="1"/>
  <c r="AE42" i="20"/>
  <c r="J219" i="20"/>
  <c r="X219" i="20"/>
  <c r="Q43" i="20"/>
  <c r="AF43" i="20" s="1"/>
  <c r="AE43" i="20"/>
  <c r="J54" i="20"/>
  <c r="X54" i="20"/>
  <c r="J73" i="20"/>
  <c r="X73" i="20"/>
  <c r="J202" i="20"/>
  <c r="X202" i="20"/>
  <c r="AE12" i="20"/>
  <c r="Q12" i="20"/>
  <c r="AF12" i="20" s="1"/>
  <c r="Q193" i="20"/>
  <c r="AF193" i="20" s="1"/>
  <c r="AE193" i="20"/>
  <c r="Q146" i="20"/>
  <c r="AF146" i="20" s="1"/>
  <c r="AE146" i="20"/>
  <c r="X92" i="20"/>
  <c r="J92" i="20"/>
  <c r="Q100" i="20"/>
  <c r="AF100" i="20" s="1"/>
  <c r="AE100" i="20"/>
  <c r="J82" i="20"/>
  <c r="X82" i="20"/>
  <c r="Q217" i="20"/>
  <c r="AF217" i="20" s="1"/>
  <c r="AE217" i="20"/>
  <c r="AE224" i="20"/>
  <c r="Q224" i="20"/>
  <c r="AF224" i="20" s="1"/>
  <c r="Q81" i="20"/>
  <c r="AF81" i="20" s="1"/>
  <c r="AE81" i="20"/>
  <c r="X93" i="20"/>
  <c r="J93" i="20"/>
  <c r="X56" i="20"/>
  <c r="J56" i="20"/>
  <c r="X160" i="20"/>
  <c r="J160" i="20"/>
  <c r="Q21" i="20"/>
  <c r="AF21" i="20" s="1"/>
  <c r="AE21" i="20"/>
  <c r="Q143" i="20"/>
  <c r="AF143" i="20" s="1"/>
  <c r="AE143" i="20"/>
  <c r="X155" i="20"/>
  <c r="J155" i="20"/>
  <c r="Q106" i="20"/>
  <c r="AF106" i="20" s="1"/>
  <c r="AE106" i="20"/>
  <c r="Q101" i="20"/>
  <c r="AF101" i="20" s="1"/>
  <c r="AE101" i="20"/>
  <c r="Q23" i="20"/>
  <c r="AF23" i="20" s="1"/>
  <c r="AE23" i="20"/>
  <c r="Q132" i="20"/>
  <c r="AF132" i="20" s="1"/>
  <c r="AE132" i="20"/>
  <c r="J243" i="20"/>
  <c r="X243" i="20"/>
  <c r="X13" i="20"/>
  <c r="J13" i="20"/>
  <c r="J53" i="20"/>
  <c r="X53" i="20"/>
  <c r="AE116" i="20"/>
  <c r="Q116" i="20"/>
  <c r="AF116" i="20" s="1"/>
  <c r="Q118" i="20"/>
  <c r="AF118" i="20" s="1"/>
  <c r="AE118" i="20"/>
  <c r="Q174" i="20"/>
  <c r="AF174" i="20" s="1"/>
  <c r="AE174" i="20"/>
  <c r="Q152" i="20"/>
  <c r="AF152" i="20" s="1"/>
  <c r="AE152" i="20"/>
  <c r="X63" i="20"/>
  <c r="J63" i="20"/>
  <c r="X91" i="20"/>
  <c r="J91" i="20"/>
  <c r="Q97" i="20"/>
  <c r="AF97" i="20" s="1"/>
  <c r="AE97" i="20"/>
  <c r="J143" i="20"/>
  <c r="X143" i="20"/>
  <c r="Q87" i="20"/>
  <c r="AF87" i="20" s="1"/>
  <c r="AE87" i="20"/>
  <c r="Q199" i="20"/>
  <c r="AF199" i="20" s="1"/>
  <c r="AE199" i="20"/>
  <c r="X49" i="20"/>
  <c r="J49" i="20"/>
  <c r="J256" i="20"/>
  <c r="X256" i="20"/>
  <c r="Q107" i="20"/>
  <c r="AF107" i="20" s="1"/>
  <c r="AE107" i="20"/>
  <c r="Q96" i="20"/>
  <c r="AF96" i="20" s="1"/>
  <c r="AE96" i="20"/>
  <c r="AE98" i="20"/>
  <c r="Q98" i="20"/>
  <c r="AF98" i="20" s="1"/>
  <c r="J136" i="20"/>
  <c r="X136" i="20"/>
  <c r="J111" i="20"/>
  <c r="X111" i="20"/>
  <c r="J168" i="20"/>
  <c r="X168" i="20"/>
  <c r="Q190" i="20"/>
  <c r="AF190" i="20" s="1"/>
  <c r="AE190" i="20"/>
  <c r="J218" i="20"/>
  <c r="X218" i="20"/>
  <c r="J137" i="20"/>
  <c r="X137" i="20"/>
  <c r="X248" i="20"/>
  <c r="J248" i="20"/>
  <c r="J14" i="20"/>
  <c r="X14" i="20"/>
  <c r="Q20" i="20"/>
  <c r="AF20" i="20" s="1"/>
  <c r="AE20" i="20"/>
  <c r="Q72" i="20"/>
  <c r="AF72" i="20" s="1"/>
  <c r="AE72" i="20"/>
  <c r="J205" i="20"/>
  <c r="X205" i="20"/>
  <c r="X227" i="20"/>
  <c r="J227" i="20"/>
  <c r="Q102" i="20"/>
  <c r="AF102" i="20" s="1"/>
  <c r="AE102" i="20"/>
  <c r="Q104" i="20"/>
  <c r="AF104" i="20" s="1"/>
  <c r="AE104" i="20"/>
  <c r="J35" i="20"/>
  <c r="X35" i="20"/>
  <c r="Q215" i="20"/>
  <c r="AF215" i="20" s="1"/>
  <c r="AE215" i="20"/>
  <c r="Q91" i="20"/>
  <c r="AF91" i="20" s="1"/>
  <c r="AE91" i="20"/>
  <c r="X51" i="20"/>
  <c r="J51" i="20"/>
  <c r="AE208" i="20"/>
  <c r="Q208" i="20"/>
  <c r="AF208" i="20" s="1"/>
  <c r="X83" i="20"/>
  <c r="J83" i="20"/>
  <c r="J140" i="20"/>
  <c r="X140" i="20"/>
  <c r="Q226" i="20"/>
  <c r="AF226" i="20" s="1"/>
  <c r="AE226" i="20"/>
  <c r="Q221" i="20"/>
  <c r="AF221" i="20" s="1"/>
  <c r="AE221" i="20"/>
  <c r="Q110" i="20"/>
  <c r="AF110" i="20" s="1"/>
  <c r="AE110" i="20"/>
  <c r="AE52" i="20"/>
  <c r="Q52" i="20"/>
  <c r="AF52" i="20" s="1"/>
  <c r="J182" i="20"/>
  <c r="X182" i="20"/>
  <c r="Q83" i="20"/>
  <c r="AF83" i="20" s="1"/>
  <c r="AE83" i="20"/>
  <c r="J244" i="20"/>
  <c r="X244" i="20"/>
  <c r="J26" i="20"/>
  <c r="X26" i="20"/>
  <c r="J199" i="20"/>
  <c r="X199" i="20"/>
  <c r="X48" i="20"/>
  <c r="J48" i="20"/>
  <c r="Q125" i="20"/>
  <c r="AF125" i="20" s="1"/>
  <c r="AE125" i="20"/>
  <c r="J183" i="20"/>
  <c r="X183" i="20"/>
  <c r="Q65" i="20"/>
  <c r="AF65" i="20" s="1"/>
  <c r="AE65" i="20"/>
  <c r="J156" i="20"/>
  <c r="X156" i="20"/>
  <c r="X46" i="20"/>
  <c r="J46" i="20"/>
  <c r="Q93" i="20"/>
  <c r="AF93" i="20" s="1"/>
  <c r="AE93" i="20"/>
  <c r="J250" i="20"/>
  <c r="X250" i="20"/>
  <c r="J81" i="20"/>
  <c r="X81" i="20"/>
  <c r="X21" i="20"/>
  <c r="J21" i="20"/>
  <c r="J50" i="20"/>
  <c r="X50" i="20"/>
  <c r="Q73" i="20"/>
  <c r="AF73" i="20" s="1"/>
  <c r="AE73" i="20"/>
  <c r="Q211" i="20"/>
  <c r="AF211" i="20" s="1"/>
  <c r="AE211" i="20"/>
  <c r="AE86" i="20"/>
  <c r="Q86" i="20"/>
  <c r="AF86" i="20" s="1"/>
  <c r="AE216" i="20"/>
  <c r="Q216" i="20"/>
  <c r="AF216" i="20" s="1"/>
  <c r="X104" i="20"/>
  <c r="J104" i="20"/>
  <c r="J102" i="20"/>
  <c r="X102" i="20"/>
  <c r="J171" i="20"/>
  <c r="X171" i="20"/>
  <c r="Q234" i="20"/>
  <c r="AF234" i="20" s="1"/>
  <c r="AE234" i="20"/>
  <c r="J165" i="20"/>
  <c r="X165" i="20"/>
  <c r="J173" i="20"/>
  <c r="X173" i="20"/>
  <c r="X118" i="20"/>
  <c r="J118" i="20"/>
  <c r="M269" i="20"/>
  <c r="AB269" i="20" s="1"/>
  <c r="AA269" i="20"/>
  <c r="Q137" i="20"/>
  <c r="AF137" i="20" s="1"/>
  <c r="AE137" i="20"/>
  <c r="J200" i="20"/>
  <c r="X200" i="20"/>
  <c r="Q108" i="20"/>
  <c r="AF108" i="20" s="1"/>
  <c r="AE108" i="20"/>
  <c r="AE103" i="20"/>
  <c r="Q103" i="20"/>
  <c r="AF103" i="20" s="1"/>
  <c r="Q121" i="20"/>
  <c r="AF121" i="20" s="1"/>
  <c r="AE121" i="20"/>
  <c r="Q210" i="20"/>
  <c r="AF210" i="20" s="1"/>
  <c r="AE210" i="20"/>
  <c r="X128" i="20"/>
  <c r="J128" i="20"/>
  <c r="Q29" i="20"/>
  <c r="AF29" i="20" s="1"/>
  <c r="AE29" i="20"/>
  <c r="Q198" i="20"/>
  <c r="AF198" i="20" s="1"/>
  <c r="AE198" i="20"/>
  <c r="J203" i="20"/>
  <c r="X203" i="20"/>
  <c r="J152" i="20"/>
  <c r="X152" i="20"/>
  <c r="AE85" i="20"/>
  <c r="Q85" i="20"/>
  <c r="AF85" i="20" s="1"/>
  <c r="J167" i="20"/>
  <c r="X167" i="20"/>
  <c r="J37" i="20"/>
  <c r="X37" i="20"/>
  <c r="Q155" i="20"/>
  <c r="AF155" i="20" s="1"/>
  <c r="AE155" i="20"/>
  <c r="J47" i="20"/>
  <c r="X47" i="20"/>
  <c r="J151" i="20"/>
  <c r="X151" i="20"/>
  <c r="AE148" i="20"/>
  <c r="Q148" i="20"/>
  <c r="AF148" i="20" s="1"/>
  <c r="J164" i="20"/>
  <c r="X164" i="20"/>
  <c r="X112" i="20"/>
  <c r="J112" i="20"/>
  <c r="J28" i="20"/>
  <c r="X28" i="20"/>
  <c r="AE223" i="20"/>
  <c r="Q223" i="20"/>
  <c r="AF223" i="20" s="1"/>
  <c r="J127" i="20"/>
  <c r="X127" i="20"/>
  <c r="X209" i="20"/>
  <c r="J209" i="20"/>
  <c r="J220" i="20"/>
  <c r="X220" i="20"/>
  <c r="J12" i="20"/>
  <c r="X12" i="20"/>
  <c r="AE140" i="20"/>
  <c r="Q140" i="20"/>
  <c r="AF140" i="20" s="1"/>
  <c r="Q55" i="20"/>
  <c r="AF55" i="20" s="1"/>
  <c r="AE55" i="20"/>
  <c r="X80" i="20"/>
  <c r="J80" i="20"/>
  <c r="J138" i="20"/>
  <c r="X138" i="20"/>
  <c r="J133" i="20"/>
  <c r="X133" i="20"/>
  <c r="J246" i="20"/>
  <c r="X246" i="20"/>
  <c r="J65" i="20"/>
  <c r="X65" i="20"/>
  <c r="AE229" i="20"/>
  <c r="Q229" i="20"/>
  <c r="AF229" i="20" s="1"/>
  <c r="J214" i="20"/>
  <c r="X214" i="20"/>
  <c r="AE201" i="20"/>
  <c r="Q201" i="20"/>
  <c r="AF201" i="20" s="1"/>
  <c r="Q22" i="20"/>
  <c r="AF22" i="20" s="1"/>
  <c r="AE22" i="20"/>
  <c r="X130" i="20"/>
  <c r="J130" i="20"/>
  <c r="X239" i="20"/>
  <c r="J239" i="20"/>
  <c r="Q214" i="20"/>
  <c r="AF214" i="20" s="1"/>
  <c r="AE214" i="20"/>
  <c r="J176" i="20"/>
  <c r="X176" i="20"/>
  <c r="Q113" i="20"/>
  <c r="AF113" i="20" s="1"/>
  <c r="AE113" i="20"/>
  <c r="AE41" i="20"/>
  <c r="Q41" i="20"/>
  <c r="AF41" i="20" s="1"/>
  <c r="X181" i="20"/>
  <c r="J181" i="20"/>
  <c r="Q218" i="20"/>
  <c r="AF218" i="20" s="1"/>
  <c r="AE218" i="20"/>
  <c r="X189" i="20"/>
  <c r="J189" i="20"/>
  <c r="AE64" i="20"/>
  <c r="Q64" i="20"/>
  <c r="AF64" i="20" s="1"/>
  <c r="Q44" i="20"/>
  <c r="AF44" i="20" s="1"/>
  <c r="AE44" i="20"/>
  <c r="AE245" i="20"/>
  <c r="Q245" i="20"/>
  <c r="AF245" i="20" s="1"/>
  <c r="X113" i="20"/>
  <c r="J113" i="20"/>
  <c r="Q228" i="20"/>
  <c r="AF228" i="20" s="1"/>
  <c r="AE228" i="20"/>
  <c r="Q51" i="20"/>
  <c r="AF51" i="20" s="1"/>
  <c r="AE51" i="20"/>
  <c r="J226" i="20"/>
  <c r="X226" i="20"/>
  <c r="Q219" i="20"/>
  <c r="AF219" i="20" s="1"/>
  <c r="AE219" i="20"/>
  <c r="J228" i="20"/>
  <c r="X228" i="20"/>
  <c r="X175" i="20"/>
  <c r="J175" i="20"/>
  <c r="J198" i="20"/>
  <c r="X198" i="20"/>
  <c r="J170" i="20"/>
  <c r="X170" i="20"/>
  <c r="Q144" i="20"/>
  <c r="AF144" i="20" s="1"/>
  <c r="AE144" i="20"/>
  <c r="J134" i="20"/>
  <c r="X134" i="20"/>
  <c r="J188" i="20"/>
  <c r="X188" i="20"/>
  <c r="Q197" i="20"/>
  <c r="AF197" i="20" s="1"/>
  <c r="AE197" i="20"/>
  <c r="J17" i="20"/>
  <c r="X17" i="20"/>
  <c r="Q207" i="20"/>
  <c r="AF207" i="20" s="1"/>
  <c r="AE207" i="20"/>
  <c r="Q145" i="20"/>
  <c r="AF145" i="20" s="1"/>
  <c r="AE145" i="20"/>
  <c r="J251" i="20"/>
  <c r="X251" i="20"/>
  <c r="J94" i="20"/>
  <c r="X94" i="20"/>
  <c r="J222" i="20"/>
  <c r="X222" i="20"/>
  <c r="Q165" i="20"/>
  <c r="AF165" i="20" s="1"/>
  <c r="AE165" i="20"/>
  <c r="J25" i="20"/>
  <c r="X25" i="20"/>
  <c r="AE95" i="20"/>
  <c r="Q95" i="20"/>
  <c r="AF95" i="20" s="1"/>
  <c r="Q171" i="20"/>
  <c r="AF171" i="20" s="1"/>
  <c r="AE171" i="20"/>
  <c r="AE233" i="20"/>
  <c r="Q233" i="20"/>
  <c r="AF233" i="20" s="1"/>
  <c r="AE161" i="20"/>
  <c r="Q161" i="20"/>
  <c r="AF161" i="20" s="1"/>
  <c r="Q50" i="20"/>
  <c r="AF50" i="20" s="1"/>
  <c r="AE50" i="20"/>
  <c r="J235" i="20"/>
  <c r="X235" i="20"/>
  <c r="AE175" i="20"/>
  <c r="Q175" i="20"/>
  <c r="AF175" i="20" s="1"/>
  <c r="AE251" i="20"/>
  <c r="Q251" i="20"/>
  <c r="AF251" i="20" s="1"/>
  <c r="J245" i="20"/>
  <c r="X245" i="20"/>
  <c r="J236" i="20"/>
  <c r="X236" i="20"/>
  <c r="J40" i="20"/>
  <c r="X40" i="20"/>
  <c r="X106" i="20"/>
  <c r="J106" i="20"/>
  <c r="J61" i="20"/>
  <c r="X61" i="20"/>
  <c r="J120" i="20"/>
  <c r="X120" i="20"/>
  <c r="Q34" i="20"/>
  <c r="AF34" i="20" s="1"/>
  <c r="AE34" i="20"/>
  <c r="J249" i="20"/>
  <c r="X249" i="20"/>
  <c r="Q32" i="20"/>
  <c r="AF32" i="20" s="1"/>
  <c r="AE32" i="20"/>
  <c r="J97" i="20"/>
  <c r="X97" i="20"/>
  <c r="AE154" i="20"/>
  <c r="Q154" i="20"/>
  <c r="AF154" i="20" s="1"/>
  <c r="J169" i="20"/>
  <c r="X169" i="20"/>
  <c r="X237" i="20"/>
  <c r="J237" i="20"/>
  <c r="J253" i="20"/>
  <c r="X253" i="20"/>
  <c r="J70" i="20"/>
  <c r="X70" i="20"/>
  <c r="J247" i="20"/>
  <c r="X247" i="20"/>
  <c r="J23" i="20"/>
  <c r="X23" i="20"/>
  <c r="AE13" i="20"/>
  <c r="Q13" i="20"/>
  <c r="AF13" i="20" s="1"/>
  <c r="M267" i="20"/>
  <c r="AB267" i="20" s="1"/>
  <c r="AA267" i="20"/>
  <c r="X141" i="20"/>
  <c r="J141" i="20"/>
  <c r="J103" i="20"/>
  <c r="X103" i="20"/>
  <c r="J31" i="20"/>
  <c r="X31" i="20"/>
  <c r="Q46" i="20"/>
  <c r="AF46" i="20" s="1"/>
  <c r="AE46" i="20"/>
  <c r="X139" i="20"/>
  <c r="J139" i="20"/>
  <c r="Q33" i="20"/>
  <c r="AF33" i="20" s="1"/>
  <c r="AE33" i="20"/>
  <c r="J241" i="20"/>
  <c r="X241" i="20"/>
  <c r="Q120" i="20"/>
  <c r="AF120" i="20" s="1"/>
  <c r="AE120" i="20"/>
  <c r="AE147" i="20"/>
  <c r="Q147" i="20"/>
  <c r="AF147" i="20" s="1"/>
  <c r="J207" i="20"/>
  <c r="X207" i="20"/>
  <c r="Q255" i="20"/>
  <c r="AF255" i="20" s="1"/>
  <c r="AE255" i="20"/>
  <c r="Q243" i="20"/>
  <c r="AF243" i="20" s="1"/>
  <c r="AE243" i="20"/>
  <c r="Q39" i="20"/>
  <c r="AF39" i="20" s="1"/>
  <c r="AE39" i="20"/>
  <c r="J45" i="20"/>
  <c r="X45" i="20"/>
  <c r="Q48" i="20"/>
  <c r="AF48" i="20" s="1"/>
  <c r="AE48" i="20"/>
  <c r="AE71" i="20"/>
  <c r="Q71" i="20"/>
  <c r="AF71" i="20" s="1"/>
  <c r="Q66" i="20"/>
  <c r="AF66" i="20" s="1"/>
  <c r="AE66" i="20"/>
  <c r="X217" i="20"/>
  <c r="J217" i="20"/>
  <c r="Q54" i="20"/>
  <c r="AF54" i="20" s="1"/>
  <c r="AE54" i="20"/>
  <c r="Q242" i="20"/>
  <c r="AF242" i="20" s="1"/>
  <c r="AE242" i="20"/>
  <c r="J212" i="20"/>
  <c r="X212" i="20"/>
  <c r="J101" i="20"/>
  <c r="X101" i="20"/>
  <c r="X99" i="20"/>
  <c r="J99" i="20"/>
  <c r="Q232" i="20"/>
  <c r="AF232" i="20" s="1"/>
  <c r="AE232" i="20"/>
  <c r="Q40" i="20"/>
  <c r="AF40" i="20" s="1"/>
  <c r="AE40" i="20"/>
  <c r="J119" i="20"/>
  <c r="X119" i="20"/>
  <c r="J238" i="20"/>
  <c r="X238" i="20"/>
  <c r="AE79" i="20"/>
  <c r="Q79" i="20"/>
  <c r="AF79" i="20" s="1"/>
  <c r="AE99" i="20"/>
  <c r="Q99" i="20"/>
  <c r="AF99" i="20" s="1"/>
  <c r="Q88" i="20"/>
  <c r="AF88" i="20" s="1"/>
  <c r="AE88" i="20"/>
  <c r="Q250" i="20"/>
  <c r="AF250" i="20" s="1"/>
  <c r="AE250" i="20"/>
  <c r="J59" i="20"/>
  <c r="X59" i="20"/>
  <c r="J242" i="20"/>
  <c r="X242" i="20"/>
  <c r="J122" i="20"/>
  <c r="X122" i="20"/>
  <c r="AE70" i="20"/>
  <c r="Q70" i="20"/>
  <c r="AF70" i="20" s="1"/>
  <c r="J125" i="20"/>
  <c r="X125" i="20"/>
  <c r="Q248" i="20"/>
  <c r="AF248" i="20" s="1"/>
  <c r="AE248" i="20"/>
  <c r="Q61" i="20"/>
  <c r="AF61" i="20" s="1"/>
  <c r="AE61" i="20"/>
  <c r="J157" i="20"/>
  <c r="X157" i="20"/>
  <c r="Q128" i="20"/>
  <c r="AF128" i="20" s="1"/>
  <c r="AE128" i="20"/>
  <c r="Q136" i="20"/>
  <c r="AF136" i="20" s="1"/>
  <c r="AE136" i="20"/>
  <c r="J66" i="20"/>
  <c r="X66" i="20"/>
  <c r="Q141" i="20"/>
  <c r="AF141" i="20" s="1"/>
  <c r="AE141" i="20"/>
  <c r="Q76" i="20"/>
  <c r="AF76" i="20" s="1"/>
  <c r="AE76" i="20"/>
  <c r="AE78" i="20"/>
  <c r="Q78" i="20"/>
  <c r="AF78" i="20" s="1"/>
  <c r="J221" i="20"/>
  <c r="X221" i="20"/>
  <c r="Q74" i="20"/>
  <c r="AF74" i="20" s="1"/>
  <c r="AE74" i="20"/>
  <c r="X210" i="20"/>
  <c r="J210" i="20"/>
  <c r="AE112" i="20"/>
  <c r="Q112" i="20"/>
  <c r="AF112" i="20" s="1"/>
  <c r="Q194" i="20"/>
  <c r="AF194" i="20" s="1"/>
  <c r="AE194" i="20"/>
  <c r="J163" i="20"/>
  <c r="X163" i="20"/>
  <c r="Q209" i="20"/>
  <c r="AF209" i="20" s="1"/>
  <c r="AE209" i="20"/>
  <c r="J90" i="20"/>
  <c r="X90" i="20"/>
  <c r="J105" i="20"/>
  <c r="X105" i="20"/>
  <c r="Q60" i="20"/>
  <c r="AF60" i="20" s="1"/>
  <c r="AE60" i="20"/>
  <c r="AE184" i="20"/>
  <c r="Q184" i="20"/>
  <c r="AF184" i="20" s="1"/>
  <c r="AE246" i="20"/>
  <c r="Q246" i="20"/>
  <c r="AF246" i="20" s="1"/>
  <c r="AE47" i="20"/>
  <c r="Q47" i="20"/>
  <c r="AF47" i="20" s="1"/>
  <c r="Q62" i="20"/>
  <c r="AF62" i="20" s="1"/>
  <c r="AE62" i="20"/>
  <c r="Q239" i="20"/>
  <c r="AF239" i="20" s="1"/>
  <c r="AE239" i="20"/>
  <c r="J229" i="20"/>
  <c r="X229" i="20"/>
  <c r="Q14" i="20"/>
  <c r="AF14" i="20" s="1"/>
  <c r="AE14" i="20"/>
  <c r="Q53" i="20"/>
  <c r="AF53" i="20" s="1"/>
  <c r="AE53" i="20"/>
  <c r="J89" i="20"/>
  <c r="X89" i="20"/>
  <c r="Q196" i="20"/>
  <c r="AF196" i="20" s="1"/>
  <c r="AE196" i="20"/>
  <c r="Q17" i="20"/>
  <c r="AF17" i="20" s="1"/>
  <c r="AE17" i="20"/>
  <c r="J135" i="20"/>
  <c r="X135" i="20"/>
  <c r="J64" i="20"/>
  <c r="X64" i="20"/>
  <c r="Q25" i="20"/>
  <c r="AF25" i="20" s="1"/>
  <c r="AE25" i="20"/>
  <c r="J98" i="20"/>
  <c r="X98" i="20"/>
  <c r="Q244" i="20"/>
  <c r="AF244" i="20" s="1"/>
  <c r="AE244" i="20"/>
  <c r="J88" i="20"/>
  <c r="X88" i="20"/>
  <c r="J223" i="20"/>
  <c r="X223" i="20"/>
  <c r="AE158" i="20"/>
  <c r="Q158" i="20"/>
  <c r="AF158" i="20" s="1"/>
  <c r="Q35" i="20"/>
  <c r="AF35" i="20" s="1"/>
  <c r="AE35" i="20"/>
  <c r="AE237" i="20"/>
  <c r="Q237" i="20"/>
  <c r="AF237" i="20" s="1"/>
  <c r="Q192" i="20"/>
  <c r="AF192" i="20" s="1"/>
  <c r="AE192" i="20"/>
  <c r="J192" i="20"/>
  <c r="X192" i="20"/>
  <c r="X240" i="20"/>
  <c r="J240" i="20"/>
  <c r="AE160" i="20"/>
  <c r="Q160" i="20"/>
  <c r="AF160" i="20" s="1"/>
  <c r="AE212" i="20"/>
  <c r="Q212" i="20"/>
  <c r="AF212" i="20" s="1"/>
  <c r="X41" i="20"/>
  <c r="J41" i="20"/>
  <c r="J15" i="20"/>
  <c r="X15" i="20"/>
  <c r="J211" i="20"/>
  <c r="X211" i="20"/>
  <c r="J184" i="20"/>
  <c r="X184" i="20"/>
  <c r="Q127" i="20"/>
  <c r="AF127" i="20" s="1"/>
  <c r="AE127" i="20"/>
  <c r="Q149" i="20"/>
  <c r="AF149" i="20" s="1"/>
  <c r="AE149" i="20"/>
  <c r="Q115" i="20"/>
  <c r="AF115" i="20" s="1"/>
  <c r="AE115" i="20"/>
  <c r="J44" i="20"/>
  <c r="X44" i="20"/>
  <c r="J159" i="20"/>
  <c r="X159" i="20"/>
  <c r="Q183" i="20"/>
  <c r="AF183" i="20" s="1"/>
  <c r="AE183" i="20"/>
  <c r="X68" i="20"/>
  <c r="J68" i="20"/>
  <c r="J124" i="20"/>
  <c r="X124" i="20"/>
  <c r="X195" i="20"/>
  <c r="J195" i="20"/>
  <c r="Q27" i="20"/>
  <c r="AF27" i="20" s="1"/>
  <c r="AE27" i="20"/>
  <c r="Q204" i="20"/>
  <c r="AF204" i="20" s="1"/>
  <c r="AE204" i="20"/>
  <c r="J208" i="20"/>
  <c r="X208" i="20"/>
  <c r="J148" i="20"/>
  <c r="X148" i="20"/>
  <c r="J107" i="20"/>
  <c r="X107" i="20"/>
  <c r="Q142" i="20"/>
  <c r="AF142" i="20" s="1"/>
  <c r="AE142" i="20"/>
  <c r="Q170" i="20"/>
  <c r="AF170" i="20" s="1"/>
  <c r="AE170" i="20"/>
  <c r="Q180" i="20"/>
  <c r="AF180" i="20" s="1"/>
  <c r="AE180" i="20"/>
  <c r="AE162" i="20"/>
  <c r="Q162" i="20"/>
  <c r="AF162" i="20" s="1"/>
  <c r="J146" i="20"/>
  <c r="X146" i="20"/>
  <c r="J187" i="20"/>
  <c r="X187" i="20"/>
  <c r="X150" i="20"/>
  <c r="J150" i="20"/>
  <c r="AE133" i="20"/>
  <c r="Q133" i="20"/>
  <c r="AF133" i="20" s="1"/>
  <c r="J166" i="20"/>
  <c r="X166" i="20"/>
  <c r="J29" i="20"/>
  <c r="X29" i="20"/>
  <c r="Q179" i="20"/>
  <c r="AF179" i="20" s="1"/>
  <c r="AE179" i="20"/>
  <c r="J154" i="20"/>
  <c r="X154" i="20"/>
  <c r="J179" i="20"/>
  <c r="X179" i="20"/>
  <c r="X69" i="20"/>
  <c r="J69" i="20"/>
  <c r="AE252" i="20"/>
  <c r="Q252" i="20"/>
  <c r="AF252" i="20" s="1"/>
  <c r="AE45" i="20"/>
  <c r="Q45" i="20"/>
  <c r="AF45" i="20" s="1"/>
  <c r="Q63" i="20"/>
  <c r="AF63" i="20" s="1"/>
  <c r="AE63" i="20"/>
  <c r="J16" i="20"/>
  <c r="X16" i="20"/>
  <c r="Q117" i="20"/>
  <c r="AF117" i="20" s="1"/>
  <c r="AE117" i="20"/>
  <c r="X115" i="20"/>
  <c r="J115" i="20"/>
  <c r="J123" i="20"/>
  <c r="X123" i="20"/>
  <c r="Q130" i="20"/>
  <c r="AF130" i="20" s="1"/>
  <c r="AE130" i="20"/>
  <c r="Q195" i="20"/>
  <c r="AF195" i="20" s="1"/>
  <c r="AE195" i="20"/>
  <c r="Q253" i="20"/>
  <c r="AF253" i="20" s="1"/>
  <c r="AE253" i="20"/>
  <c r="J96" i="20"/>
  <c r="X96" i="20"/>
  <c r="X55" i="20"/>
  <c r="J55" i="20"/>
  <c r="Q92" i="20"/>
  <c r="AF92" i="20" s="1"/>
  <c r="AE92" i="20"/>
  <c r="J144" i="20"/>
  <c r="X144" i="20"/>
  <c r="AE134" i="20"/>
  <c r="Q134" i="20"/>
  <c r="AF134" i="20" s="1"/>
  <c r="J153" i="20"/>
  <c r="X153" i="20"/>
  <c r="AE240" i="20"/>
  <c r="Q240" i="20"/>
  <c r="AF240" i="20" s="1"/>
  <c r="Q189" i="20"/>
  <c r="AF189" i="20" s="1"/>
  <c r="AE189" i="20"/>
  <c r="J33" i="20"/>
  <c r="X33" i="20"/>
  <c r="Q191" i="20"/>
  <c r="AF191" i="20" s="1"/>
  <c r="AE191" i="20"/>
  <c r="Q235" i="20"/>
  <c r="AF235" i="20" s="1"/>
  <c r="AE235" i="20"/>
  <c r="Q111" i="20"/>
  <c r="AF111" i="20" s="1"/>
  <c r="AE111" i="20"/>
  <c r="Q84" i="20"/>
  <c r="AF84" i="20" s="1"/>
  <c r="AE84" i="20"/>
  <c r="J95" i="20"/>
  <c r="X95" i="20"/>
  <c r="J52" i="20"/>
  <c r="X52" i="20"/>
  <c r="J30" i="20"/>
  <c r="X30" i="20"/>
  <c r="Q254" i="20"/>
  <c r="AF254" i="20" s="1"/>
  <c r="AE254" i="20"/>
  <c r="X77" i="20"/>
  <c r="J77" i="20"/>
  <c r="Q135" i="20"/>
  <c r="AF135" i="20" s="1"/>
  <c r="AE135" i="20"/>
  <c r="AE16" i="20"/>
  <c r="Q16" i="20"/>
  <c r="AF16" i="20" s="1"/>
  <c r="X100" i="20"/>
  <c r="J100" i="20"/>
  <c r="M257" i="20"/>
  <c r="AB257" i="20" s="1"/>
  <c r="AA257" i="20"/>
  <c r="AE220" i="20"/>
  <c r="Q220" i="20"/>
  <c r="AF220" i="20" s="1"/>
  <c r="Q169" i="20"/>
  <c r="AF169" i="20" s="1"/>
  <c r="AE169" i="20"/>
  <c r="J39" i="20"/>
  <c r="X39" i="20"/>
  <c r="J22" i="20"/>
  <c r="X22" i="20"/>
  <c r="J254" i="20"/>
  <c r="X254" i="20"/>
  <c r="Q176" i="20"/>
  <c r="AF176" i="20" s="1"/>
  <c r="AE176" i="20"/>
  <c r="Q159" i="20"/>
  <c r="AF159" i="20" s="1"/>
  <c r="AE159" i="20"/>
  <c r="AE126" i="20"/>
  <c r="Q126" i="20"/>
  <c r="AF126" i="20" s="1"/>
  <c r="Q202" i="20"/>
  <c r="AF202" i="20" s="1"/>
  <c r="AE202" i="20"/>
  <c r="J58" i="20"/>
  <c r="X58" i="20"/>
  <c r="Q164" i="20"/>
  <c r="AF164" i="20" s="1"/>
  <c r="AE164" i="20"/>
  <c r="J72" i="20"/>
  <c r="X72" i="20"/>
  <c r="AE58" i="20"/>
  <c r="Q58" i="20"/>
  <c r="AF58" i="20" s="1"/>
  <c r="Q163" i="20"/>
  <c r="AF163" i="20" s="1"/>
  <c r="AE163" i="20"/>
  <c r="J204" i="20"/>
  <c r="X204" i="20"/>
  <c r="AE188" i="20"/>
  <c r="Q188" i="20"/>
  <c r="AF188" i="20" s="1"/>
  <c r="J213" i="20"/>
  <c r="X213" i="20"/>
  <c r="Q123" i="20"/>
  <c r="AF123" i="20" s="1"/>
  <c r="AE123" i="20"/>
  <c r="Q59" i="20"/>
  <c r="AF59" i="20" s="1"/>
  <c r="AE59" i="20"/>
  <c r="J34" i="20"/>
  <c r="X34" i="20"/>
  <c r="Q94" i="20"/>
  <c r="AF94" i="20" s="1"/>
  <c r="AE94" i="20"/>
  <c r="Q203" i="20"/>
  <c r="AF203" i="20" s="1"/>
  <c r="AE203" i="20"/>
  <c r="Q225" i="20"/>
  <c r="AF225" i="20" s="1"/>
  <c r="AE225" i="20"/>
  <c r="J85" i="20"/>
  <c r="X85" i="20"/>
  <c r="Q49" i="20"/>
  <c r="AF49" i="20" s="1"/>
  <c r="AE49" i="20"/>
  <c r="Q157" i="20"/>
  <c r="AF157" i="20" s="1"/>
  <c r="AE157" i="20"/>
  <c r="Q139" i="20"/>
  <c r="AF139" i="20" s="1"/>
  <c r="AE139" i="20"/>
  <c r="Q167" i="20"/>
  <c r="AF167" i="20" s="1"/>
  <c r="AE167" i="20"/>
  <c r="J225" i="20"/>
  <c r="X225" i="20"/>
  <c r="J117" i="20"/>
  <c r="X117" i="20"/>
  <c r="AE182" i="20"/>
  <c r="Q182" i="20"/>
  <c r="AF182" i="20" s="1"/>
  <c r="X230" i="20"/>
  <c r="J230" i="20"/>
  <c r="J114" i="20"/>
  <c r="X114" i="20"/>
  <c r="Q69" i="20"/>
  <c r="AF69" i="20" s="1"/>
  <c r="AE69" i="20"/>
  <c r="AE238" i="20"/>
  <c r="Q238" i="20"/>
  <c r="AF238" i="20" s="1"/>
  <c r="J76" i="20"/>
  <c r="X76" i="20"/>
  <c r="Q57" i="20"/>
  <c r="AF57" i="20" s="1"/>
  <c r="AE57" i="20"/>
  <c r="AE82" i="20"/>
  <c r="Q82" i="20"/>
  <c r="AF82" i="20" s="1"/>
  <c r="J147" i="20"/>
  <c r="X147" i="20"/>
  <c r="Q28" i="20"/>
  <c r="AF28" i="20" s="1"/>
  <c r="AE28" i="20"/>
  <c r="X185" i="20"/>
  <c r="J185" i="20"/>
  <c r="J194" i="20"/>
  <c r="X194" i="20"/>
  <c r="J60" i="20"/>
  <c r="X60" i="20"/>
  <c r="J193" i="20"/>
  <c r="X193" i="20"/>
  <c r="Q124" i="20"/>
  <c r="AF124" i="20" s="1"/>
  <c r="AE124" i="20"/>
  <c r="Q89" i="20"/>
  <c r="AF89" i="20" s="1"/>
  <c r="AE89" i="20"/>
  <c r="J87" i="20"/>
  <c r="X87" i="20"/>
  <c r="J190" i="20"/>
  <c r="X190" i="20"/>
  <c r="AE37" i="20"/>
  <c r="Q37" i="20"/>
  <c r="AF37" i="20" s="1"/>
  <c r="J18" i="20"/>
  <c r="X18" i="20"/>
  <c r="J126" i="20"/>
  <c r="X126" i="20"/>
  <c r="AE68" i="20"/>
  <c r="Q68" i="20"/>
  <c r="AF68" i="20" s="1"/>
  <c r="Q30" i="20"/>
  <c r="AF30" i="20" s="1"/>
  <c r="AE30" i="20"/>
  <c r="AE24" i="20"/>
  <c r="Q24" i="20"/>
  <c r="AF24" i="20" s="1"/>
  <c r="J116" i="20"/>
  <c r="X116" i="20"/>
  <c r="J224" i="20"/>
  <c r="X224" i="20"/>
  <c r="J215" i="20"/>
  <c r="X215" i="20"/>
  <c r="J177" i="20"/>
  <c r="X177" i="20"/>
  <c r="J234" i="20"/>
  <c r="X234" i="20"/>
  <c r="J180" i="20"/>
  <c r="X180" i="20"/>
  <c r="X174" i="20"/>
  <c r="J174" i="20"/>
  <c r="Q178" i="20"/>
  <c r="AF178" i="20" s="1"/>
  <c r="AE178" i="20"/>
  <c r="J178" i="20"/>
  <c r="X178" i="20"/>
  <c r="Q19" i="20"/>
  <c r="AF19" i="20" s="1"/>
  <c r="AE19" i="20"/>
  <c r="X57" i="20"/>
  <c r="J57" i="20"/>
  <c r="Q247" i="20"/>
  <c r="AF247" i="20" s="1"/>
  <c r="AE247" i="20"/>
  <c r="J109" i="20"/>
  <c r="X109" i="20"/>
  <c r="J197" i="20"/>
  <c r="X197" i="20"/>
  <c r="Q187" i="20"/>
  <c r="AF187" i="20" s="1"/>
  <c r="AE187" i="20"/>
  <c r="J27" i="20"/>
  <c r="X27" i="20"/>
  <c r="J75" i="20"/>
  <c r="X75" i="20"/>
  <c r="AE31" i="20"/>
  <c r="Q31" i="20"/>
  <c r="AF31" i="20" s="1"/>
  <c r="X121" i="20"/>
  <c r="J121" i="20"/>
  <c r="X172" i="20"/>
  <c r="J172" i="20"/>
  <c r="Q236" i="20"/>
  <c r="AF236" i="20" s="1"/>
  <c r="AE236" i="20"/>
  <c r="Q67" i="20"/>
  <c r="AF67" i="20" s="1"/>
  <c r="AE67" i="20"/>
  <c r="J149" i="20"/>
  <c r="X149" i="20"/>
  <c r="AE231" i="20"/>
  <c r="Q231" i="20"/>
  <c r="AF231" i="20" s="1"/>
  <c r="X71" i="20"/>
  <c r="J71" i="20"/>
  <c r="M260" i="20"/>
  <c r="AB260" i="20" s="1"/>
  <c r="AA260" i="20"/>
  <c r="Q138" i="20"/>
  <c r="AF138" i="20" s="1"/>
  <c r="AE138" i="20"/>
  <c r="X158" i="20"/>
  <c r="J158" i="20"/>
  <c r="Q18" i="20"/>
  <c r="AF18" i="20" s="1"/>
  <c r="AE18" i="20"/>
  <c r="J196" i="20"/>
  <c r="X196" i="20"/>
  <c r="Q177" i="20"/>
  <c r="AF177" i="20" s="1"/>
  <c r="AE177" i="20"/>
  <c r="J67" i="20"/>
  <c r="X67" i="20"/>
  <c r="J216" i="20"/>
  <c r="X216" i="20"/>
  <c r="J62" i="20"/>
  <c r="X62" i="20"/>
  <c r="X110" i="20"/>
  <c r="J110" i="20"/>
  <c r="X19" i="20"/>
  <c r="J19" i="20"/>
  <c r="Q80" i="20"/>
  <c r="AF80" i="20" s="1"/>
  <c r="AE80" i="20"/>
  <c r="Q153" i="20"/>
  <c r="AF153" i="20" s="1"/>
  <c r="AE153" i="20"/>
  <c r="J201" i="20"/>
  <c r="X201" i="20"/>
  <c r="J78" i="20"/>
  <c r="X78" i="20"/>
  <c r="Q241" i="20"/>
  <c r="AF241" i="20" s="1"/>
  <c r="AE241" i="20"/>
  <c r="Q75" i="20"/>
  <c r="AF75" i="20" s="1"/>
  <c r="AE75" i="20"/>
  <c r="Q90" i="20"/>
  <c r="AF90" i="20" s="1"/>
  <c r="AE90" i="20"/>
  <c r="J24" i="20"/>
  <c r="X24" i="20"/>
  <c r="J108" i="20"/>
  <c r="X108" i="20"/>
  <c r="J161" i="20"/>
  <c r="X161" i="20"/>
  <c r="Q227" i="20"/>
  <c r="AF227" i="20" s="1"/>
  <c r="AE227" i="20"/>
  <c r="J206" i="20"/>
  <c r="X206" i="20"/>
  <c r="Q105" i="20"/>
  <c r="AF105" i="20" s="1"/>
  <c r="AE105" i="20"/>
  <c r="Q166" i="20"/>
  <c r="AF166" i="20" s="1"/>
  <c r="AE166" i="20"/>
  <c r="J42" i="20"/>
  <c r="X42" i="20"/>
  <c r="J131" i="20"/>
  <c r="X131" i="20"/>
  <c r="Q36" i="20"/>
  <c r="AF36" i="20" s="1"/>
  <c r="AE36" i="20"/>
  <c r="Q185" i="20"/>
  <c r="AF185" i="20" s="1"/>
  <c r="AE185" i="20"/>
  <c r="Q205" i="20"/>
  <c r="AF205" i="20" s="1"/>
  <c r="AE205" i="20"/>
  <c r="X142" i="20"/>
  <c r="J142" i="20"/>
  <c r="J145" i="20"/>
  <c r="X145" i="20"/>
  <c r="AE15" i="20"/>
  <c r="Q15" i="20"/>
  <c r="AF15" i="20" s="1"/>
  <c r="Q249" i="20"/>
  <c r="AF249" i="20" s="1"/>
  <c r="AE249" i="20"/>
  <c r="Q26" i="20"/>
  <c r="AF26" i="20" s="1"/>
  <c r="AE26" i="20"/>
  <c r="J38" i="20"/>
  <c r="X38" i="20"/>
  <c r="Q156" i="20"/>
  <c r="AF156" i="20" s="1"/>
  <c r="AE156" i="20"/>
  <c r="J233" i="20"/>
  <c r="X233" i="20"/>
  <c r="J43" i="20"/>
  <c r="X43" i="20"/>
  <c r="Q222" i="20"/>
  <c r="AF222" i="20" s="1"/>
  <c r="AE222" i="20"/>
  <c r="J129" i="20"/>
  <c r="X129" i="20"/>
  <c r="AE256" i="20"/>
  <c r="Q256" i="20"/>
  <c r="AF256" i="20" s="1"/>
  <c r="J74" i="20"/>
  <c r="X74" i="20"/>
  <c r="AE206" i="20"/>
  <c r="Q206" i="20"/>
  <c r="AF206" i="20" s="1"/>
  <c r="AE151" i="20"/>
  <c r="Q151" i="20"/>
  <c r="AF151" i="20" s="1"/>
  <c r="J232" i="20"/>
  <c r="X232" i="20"/>
  <c r="Q200" i="20"/>
  <c r="AF200" i="20" s="1"/>
  <c r="AE200" i="20"/>
  <c r="J79" i="20"/>
  <c r="X79" i="20"/>
  <c r="X231" i="20"/>
  <c r="J231" i="20"/>
  <c r="AE109" i="20"/>
  <c r="Q109" i="20"/>
  <c r="AF109" i="20" s="1"/>
  <c r="Q77" i="20"/>
  <c r="AF77" i="20" s="1"/>
  <c r="AE77" i="20"/>
  <c r="Q38" i="20"/>
  <c r="AF38" i="20" s="1"/>
  <c r="AE38" i="20"/>
  <c r="J132" i="20"/>
  <c r="X132" i="20"/>
  <c r="J191" i="20"/>
  <c r="X191" i="20"/>
  <c r="Q213" i="20"/>
  <c r="AF213" i="20" s="1"/>
  <c r="AE213" i="20"/>
  <c r="Q122" i="20"/>
  <c r="AF122" i="20" s="1"/>
  <c r="AE122" i="20"/>
  <c r="Q131" i="20"/>
  <c r="AF131" i="20" s="1"/>
  <c r="AE131" i="20"/>
  <c r="Q56" i="20"/>
  <c r="AF56" i="20" s="1"/>
  <c r="AE56" i="20"/>
  <c r="J186" i="20"/>
  <c r="X186" i="20"/>
  <c r="J255" i="20"/>
  <c r="X255" i="20"/>
  <c r="Q150" i="20"/>
  <c r="AF150" i="20" s="1"/>
  <c r="AE150" i="20"/>
  <c r="Q119" i="20"/>
  <c r="AF119" i="20" s="1"/>
  <c r="AE119" i="20"/>
  <c r="J36" i="20"/>
  <c r="X36" i="20"/>
  <c r="Q168" i="20"/>
  <c r="AF168" i="20" s="1"/>
  <c r="AE168" i="20"/>
  <c r="Q230" i="20"/>
  <c r="AF230" i="20" s="1"/>
  <c r="AE230" i="20"/>
  <c r="Q172" i="20"/>
  <c r="AF172" i="20" s="1"/>
  <c r="AE172" i="20"/>
  <c r="J32" i="20"/>
  <c r="X32" i="20"/>
  <c r="Q114" i="20"/>
  <c r="AF114" i="20" s="1"/>
  <c r="AE114" i="20"/>
  <c r="J162" i="20"/>
  <c r="X162" i="20"/>
  <c r="J84" i="20"/>
  <c r="X84" i="20"/>
  <c r="Q186" i="20"/>
  <c r="AF186" i="20" s="1"/>
  <c r="AE186" i="20"/>
  <c r="Q129" i="20"/>
  <c r="AF129" i="20" s="1"/>
  <c r="AE129" i="20"/>
  <c r="Q173" i="20"/>
  <c r="AF173" i="20" s="1"/>
  <c r="AE173" i="20"/>
  <c r="J86" i="20"/>
  <c r="X86" i="20"/>
  <c r="J252" i="20"/>
  <c r="X252" i="20"/>
  <c r="J20" i="20"/>
  <c r="X20" i="20"/>
  <c r="L80" i="18"/>
  <c r="BN80" i="18"/>
  <c r="CL86" i="18"/>
  <c r="AJ86" i="18"/>
  <c r="AJ79" i="18"/>
  <c r="CL79" i="18"/>
  <c r="AV78" i="18"/>
  <c r="CX78" i="18"/>
  <c r="W83" i="18"/>
  <c r="BY83" i="18"/>
  <c r="AW87" i="18"/>
  <c r="CY87" i="18"/>
  <c r="J76" i="18"/>
  <c r="BL76" i="18"/>
  <c r="CM88" i="18"/>
  <c r="BN85" i="18"/>
  <c r="L85" i="18"/>
  <c r="V75" i="18"/>
  <c r="BX75" i="18"/>
  <c r="AI75" i="18"/>
  <c r="CK75" i="18"/>
  <c r="AV76" i="18"/>
  <c r="CX76" i="18"/>
  <c r="CO87" i="18"/>
  <c r="AM87" i="18"/>
  <c r="BY87" i="18"/>
  <c r="W87" i="18"/>
  <c r="AW84" i="18"/>
  <c r="CY84" i="18"/>
  <c r="W86" i="18"/>
  <c r="BY86" i="18"/>
  <c r="AW82" i="18"/>
  <c r="CY82" i="18"/>
  <c r="X82" i="18"/>
  <c r="BZ82" i="18"/>
  <c r="CM82" i="18"/>
  <c r="AK82" i="18"/>
  <c r="BX78" i="18"/>
  <c r="V78" i="18"/>
  <c r="BL77" i="18"/>
  <c r="J77" i="18"/>
  <c r="BM82" i="18"/>
  <c r="K82" i="18"/>
  <c r="BY81" i="18"/>
  <c r="W81" i="18"/>
  <c r="BX74" i="18"/>
  <c r="V74" i="18"/>
  <c r="AW80" i="18"/>
  <c r="CY80" i="18"/>
  <c r="AI77" i="18"/>
  <c r="CK77" i="18"/>
  <c r="AI78" i="18"/>
  <c r="CK78" i="18"/>
  <c r="CL85" i="18"/>
  <c r="AJ85" i="18"/>
  <c r="BL75" i="18"/>
  <c r="J75" i="18"/>
  <c r="AI74" i="18"/>
  <c r="CK74" i="18"/>
  <c r="J78" i="18"/>
  <c r="BL78" i="18"/>
  <c r="K81" i="18"/>
  <c r="BM81" i="18"/>
  <c r="AW81" i="18"/>
  <c r="CY81" i="18"/>
  <c r="BY79" i="18"/>
  <c r="W79" i="18"/>
  <c r="X85" i="18"/>
  <c r="BZ85" i="18"/>
  <c r="CX75" i="18"/>
  <c r="AV75" i="18"/>
  <c r="CL83" i="18"/>
  <c r="AJ83" i="18"/>
  <c r="V76" i="18"/>
  <c r="BX76" i="18"/>
  <c r="CY85" i="18"/>
  <c r="AW85" i="18"/>
  <c r="K87" i="18"/>
  <c r="BM87" i="18"/>
  <c r="CX74" i="18"/>
  <c r="AV74" i="18"/>
  <c r="CZ88" i="18"/>
  <c r="V77" i="18"/>
  <c r="BX77" i="18"/>
  <c r="J74" i="18"/>
  <c r="BL74" i="18"/>
  <c r="AV77" i="18"/>
  <c r="CX77" i="18"/>
  <c r="BY80" i="18"/>
  <c r="W80" i="18"/>
  <c r="CK76" i="18"/>
  <c r="AI76" i="18"/>
  <c r="EK250" i="17"/>
  <c r="T250" i="17"/>
  <c r="AF251" i="17"/>
  <c r="EW251" i="17"/>
  <c r="EK251" i="17"/>
  <c r="T251" i="17"/>
  <c r="EX252" i="17"/>
  <c r="AG252" i="17"/>
  <c r="AG253" i="17"/>
  <c r="EX253" i="17"/>
  <c r="AG250" i="17"/>
  <c r="EX250" i="17"/>
  <c r="EK253" i="17"/>
  <c r="T253" i="17"/>
  <c r="S252" i="17"/>
  <c r="EJ252" i="17"/>
  <c r="AU162" i="1"/>
  <c r="O162" i="1"/>
  <c r="AB159" i="1"/>
  <c r="BH159" i="1"/>
  <c r="BJ162" i="1"/>
  <c r="AD162" i="1"/>
  <c r="AW159" i="1"/>
  <c r="Q159" i="1"/>
  <c r="BI161" i="1"/>
  <c r="AC161" i="1"/>
  <c r="AV161" i="1"/>
  <c r="P161" i="1"/>
  <c r="AC160" i="1"/>
  <c r="BI160" i="1"/>
  <c r="AU156" i="1"/>
  <c r="O156" i="1"/>
  <c r="AN6" i="27"/>
  <c r="F20" i="28" s="1"/>
  <c r="F21" i="28" s="1"/>
  <c r="AS12" i="27"/>
  <c r="J21" i="28"/>
  <c r="J22" i="28" s="1"/>
  <c r="AC158" i="1"/>
  <c r="BI158" i="1"/>
  <c r="AV157" i="1"/>
  <c r="P157" i="1"/>
  <c r="I44" i="21"/>
  <c r="V44" i="21"/>
  <c r="I59" i="21"/>
  <c r="V59" i="21"/>
  <c r="I143" i="21"/>
  <c r="V143" i="21"/>
  <c r="I64" i="21"/>
  <c r="V64" i="21"/>
  <c r="I148" i="21"/>
  <c r="V148" i="21"/>
  <c r="I154" i="21"/>
  <c r="V154" i="21"/>
  <c r="K184" i="21"/>
  <c r="X184" i="21"/>
  <c r="I42" i="21"/>
  <c r="V42" i="21"/>
  <c r="I80" i="21"/>
  <c r="V80" i="21"/>
  <c r="I43" i="21"/>
  <c r="V43" i="21"/>
  <c r="I134" i="21"/>
  <c r="V134" i="21"/>
  <c r="I48" i="21"/>
  <c r="V48" i="21"/>
  <c r="I168" i="21"/>
  <c r="V168" i="21"/>
  <c r="I115" i="21"/>
  <c r="V115" i="21"/>
  <c r="I65" i="21"/>
  <c r="V65" i="21"/>
  <c r="V47" i="21"/>
  <c r="I47" i="21"/>
  <c r="I82" i="21"/>
  <c r="V82" i="21"/>
  <c r="I87" i="21"/>
  <c r="V87" i="21"/>
  <c r="I18" i="21"/>
  <c r="V18" i="21"/>
  <c r="I58" i="21"/>
  <c r="V58" i="21"/>
  <c r="K183" i="21"/>
  <c r="X183" i="21"/>
  <c r="I139" i="21"/>
  <c r="V139" i="21"/>
  <c r="I22" i="21"/>
  <c r="V22" i="21"/>
  <c r="I24" i="21"/>
  <c r="V24" i="21"/>
  <c r="I104" i="21"/>
  <c r="V104" i="21"/>
  <c r="I30" i="21"/>
  <c r="V30" i="21"/>
  <c r="I129" i="21"/>
  <c r="V129" i="21"/>
  <c r="I160" i="21"/>
  <c r="V160" i="21"/>
  <c r="I83" i="21"/>
  <c r="V83" i="21"/>
  <c r="I174" i="21"/>
  <c r="V174" i="21"/>
  <c r="V128" i="21"/>
  <c r="I128" i="21"/>
  <c r="I175" i="21"/>
  <c r="V175" i="21"/>
  <c r="I89" i="21"/>
  <c r="V89" i="21"/>
  <c r="I144" i="21"/>
  <c r="V144" i="21"/>
  <c r="I17" i="21"/>
  <c r="V17" i="21"/>
  <c r="I127" i="21"/>
  <c r="V127" i="21"/>
  <c r="I62" i="21"/>
  <c r="V62" i="21"/>
  <c r="I91" i="21"/>
  <c r="V91" i="21"/>
  <c r="K180" i="21"/>
  <c r="X180" i="21"/>
  <c r="I107" i="21"/>
  <c r="V107" i="21"/>
  <c r="I152" i="21"/>
  <c r="V152" i="21"/>
  <c r="I165" i="21"/>
  <c r="V165" i="21"/>
  <c r="I167" i="21"/>
  <c r="V167" i="21"/>
  <c r="I95" i="21"/>
  <c r="V95" i="21"/>
  <c r="I142" i="21"/>
  <c r="V142" i="21"/>
  <c r="I20" i="21"/>
  <c r="V20" i="21"/>
  <c r="I114" i="21"/>
  <c r="V114" i="21"/>
  <c r="I111" i="21"/>
  <c r="V111" i="21"/>
  <c r="I112" i="21"/>
  <c r="V112" i="21"/>
  <c r="I78" i="21"/>
  <c r="V78" i="21"/>
  <c r="I145" i="21"/>
  <c r="V145" i="21"/>
  <c r="I86" i="21"/>
  <c r="V86" i="21"/>
  <c r="V97" i="21"/>
  <c r="I97" i="21"/>
  <c r="I131" i="21"/>
  <c r="V131" i="21"/>
  <c r="I51" i="21"/>
  <c r="V51" i="21"/>
  <c r="I171" i="21"/>
  <c r="V171" i="21"/>
  <c r="I98" i="21"/>
  <c r="V98" i="21"/>
  <c r="I50" i="21"/>
  <c r="V50" i="21"/>
  <c r="K178" i="21"/>
  <c r="X178" i="21"/>
  <c r="I70" i="21"/>
  <c r="V70" i="21"/>
  <c r="I169" i="21"/>
  <c r="V169" i="21"/>
  <c r="I31" i="21"/>
  <c r="V31" i="21"/>
  <c r="I163" i="21"/>
  <c r="V163" i="21"/>
  <c r="I105" i="21"/>
  <c r="V105" i="21"/>
  <c r="I149" i="21"/>
  <c r="V149" i="21"/>
  <c r="I27" i="21"/>
  <c r="V27" i="21"/>
  <c r="I32" i="21"/>
  <c r="V32" i="21"/>
  <c r="I162" i="21"/>
  <c r="V162" i="21"/>
  <c r="I46" i="21"/>
  <c r="V46" i="21"/>
  <c r="I138" i="21"/>
  <c r="V138" i="21"/>
  <c r="I102" i="21"/>
  <c r="V102" i="21"/>
  <c r="I110" i="21"/>
  <c r="V110" i="21"/>
  <c r="I36" i="21"/>
  <c r="V36" i="21"/>
  <c r="I74" i="21"/>
  <c r="V74" i="21"/>
  <c r="I71" i="21"/>
  <c r="V71" i="21"/>
  <c r="V116" i="21"/>
  <c r="I116" i="21"/>
  <c r="I150" i="21"/>
  <c r="V150" i="21"/>
  <c r="I13" i="21"/>
  <c r="V13" i="21"/>
  <c r="I147" i="21"/>
  <c r="V147" i="21"/>
  <c r="I15" i="21"/>
  <c r="V15" i="21"/>
  <c r="V85" i="21"/>
  <c r="I85" i="21"/>
  <c r="I72" i="21"/>
  <c r="V72" i="21"/>
  <c r="I55" i="21"/>
  <c r="V55" i="21"/>
  <c r="I77" i="21"/>
  <c r="V77" i="21"/>
  <c r="I135" i="21"/>
  <c r="V135" i="21"/>
  <c r="I101" i="21"/>
  <c r="V101" i="21"/>
  <c r="I100" i="21"/>
  <c r="V100" i="21"/>
  <c r="I26" i="21"/>
  <c r="V26" i="21"/>
  <c r="I21" i="21"/>
  <c r="V21" i="21"/>
  <c r="I151" i="21"/>
  <c r="V151" i="21"/>
  <c r="I124" i="21"/>
  <c r="V124" i="21"/>
  <c r="I84" i="21"/>
  <c r="V84" i="21"/>
  <c r="V35" i="21"/>
  <c r="I35" i="21"/>
  <c r="I118" i="21"/>
  <c r="V118" i="21"/>
  <c r="I119" i="21"/>
  <c r="V119" i="21"/>
  <c r="K179" i="21"/>
  <c r="X179" i="21"/>
  <c r="V45" i="21"/>
  <c r="I45" i="21"/>
  <c r="I120" i="21"/>
  <c r="V120" i="21"/>
  <c r="I90" i="21"/>
  <c r="V90" i="21"/>
  <c r="V88" i="21"/>
  <c r="I88" i="21"/>
  <c r="I92" i="21"/>
  <c r="V92" i="21"/>
  <c r="I12" i="21"/>
  <c r="V12" i="21"/>
  <c r="I96" i="21"/>
  <c r="V96" i="21"/>
  <c r="I66" i="21"/>
  <c r="V66" i="21"/>
  <c r="I53" i="21"/>
  <c r="V53" i="21"/>
  <c r="I57" i="21"/>
  <c r="V57" i="21"/>
  <c r="K176" i="21"/>
  <c r="X176" i="21"/>
  <c r="I16" i="21"/>
  <c r="V16" i="21"/>
  <c r="I60" i="21"/>
  <c r="V60" i="21"/>
  <c r="I103" i="21"/>
  <c r="V103" i="21"/>
  <c r="I153" i="21"/>
  <c r="V153" i="21"/>
  <c r="I106" i="21"/>
  <c r="V106" i="21"/>
  <c r="V28" i="21"/>
  <c r="I28" i="21"/>
  <c r="I69" i="21"/>
  <c r="V69" i="21"/>
  <c r="I81" i="21"/>
  <c r="V81" i="21"/>
  <c r="I37" i="21"/>
  <c r="V37" i="21"/>
  <c r="I93" i="21"/>
  <c r="V93" i="21"/>
  <c r="I79" i="21"/>
  <c r="V79" i="21"/>
  <c r="I166" i="21"/>
  <c r="V166" i="21"/>
  <c r="I170" i="21"/>
  <c r="V170" i="21"/>
  <c r="I125" i="21"/>
  <c r="V125" i="21"/>
  <c r="I109" i="21"/>
  <c r="V109" i="21"/>
  <c r="V67" i="21"/>
  <c r="I67" i="21"/>
  <c r="I126" i="21"/>
  <c r="V126" i="21"/>
  <c r="I159" i="21"/>
  <c r="V159" i="21"/>
  <c r="I52" i="21"/>
  <c r="V52" i="21"/>
  <c r="I33" i="21"/>
  <c r="V33" i="21"/>
  <c r="I56" i="21"/>
  <c r="V56" i="21"/>
  <c r="I41" i="21"/>
  <c r="V41" i="21"/>
  <c r="I140" i="21"/>
  <c r="V140" i="21"/>
  <c r="I73" i="21"/>
  <c r="V73" i="21"/>
  <c r="I146" i="21"/>
  <c r="V146" i="21"/>
  <c r="K177" i="21"/>
  <c r="X177" i="21"/>
  <c r="I68" i="21"/>
  <c r="V68" i="21"/>
  <c r="V38" i="21"/>
  <c r="I38" i="21"/>
  <c r="K181" i="21"/>
  <c r="X181" i="21"/>
  <c r="I61" i="21"/>
  <c r="V61" i="21"/>
  <c r="I14" i="21"/>
  <c r="V14" i="21"/>
  <c r="I157" i="21"/>
  <c r="V157" i="21"/>
  <c r="I94" i="21"/>
  <c r="V94" i="21"/>
  <c r="I76" i="21"/>
  <c r="V76" i="21"/>
  <c r="I99" i="21"/>
  <c r="V99" i="21"/>
  <c r="I63" i="21"/>
  <c r="V63" i="21"/>
  <c r="I113" i="21"/>
  <c r="V113" i="21"/>
  <c r="K182" i="21"/>
  <c r="X182" i="21"/>
  <c r="I121" i="21"/>
  <c r="V121" i="21"/>
  <c r="I164" i="21"/>
  <c r="V164" i="21"/>
  <c r="I75" i="21"/>
  <c r="V75" i="21"/>
  <c r="I156" i="21"/>
  <c r="V156" i="21"/>
  <c r="V158" i="21"/>
  <c r="I158" i="21"/>
  <c r="I123" i="21"/>
  <c r="V123" i="21"/>
  <c r="I39" i="21"/>
  <c r="V39" i="21"/>
  <c r="I130" i="21"/>
  <c r="V130" i="21"/>
  <c r="I155" i="21"/>
  <c r="V155" i="21"/>
  <c r="I132" i="21"/>
  <c r="V132" i="21"/>
  <c r="I133" i="21"/>
  <c r="V133" i="21"/>
  <c r="I19" i="21"/>
  <c r="V19" i="21"/>
  <c r="I136" i="21"/>
  <c r="V136" i="21"/>
  <c r="I141" i="21"/>
  <c r="V141" i="21"/>
  <c r="I49" i="21"/>
  <c r="V49" i="21"/>
  <c r="I23" i="21"/>
  <c r="V23" i="21"/>
  <c r="I108" i="21"/>
  <c r="V108" i="21"/>
  <c r="I34" i="21"/>
  <c r="V34" i="21"/>
  <c r="I29" i="21"/>
  <c r="V29" i="21"/>
  <c r="V137" i="21"/>
  <c r="I137" i="21"/>
  <c r="I40" i="21"/>
  <c r="V40" i="21"/>
  <c r="I161" i="21"/>
  <c r="V161" i="21"/>
  <c r="I122" i="21"/>
  <c r="V122" i="21"/>
  <c r="I173" i="21"/>
  <c r="V173" i="21"/>
  <c r="I25" i="21"/>
  <c r="V25" i="21"/>
  <c r="I54" i="21"/>
  <c r="V54" i="21"/>
  <c r="I172" i="21"/>
  <c r="V172" i="21"/>
  <c r="V117" i="21"/>
  <c r="I117" i="21"/>
  <c r="G21" i="28"/>
  <c r="N374" i="26"/>
  <c r="K34" i="26"/>
  <c r="R109" i="26"/>
  <c r="R153" i="26"/>
  <c r="K189" i="26"/>
  <c r="K73" i="26"/>
  <c r="N392" i="26"/>
  <c r="R143" i="26"/>
  <c r="K148" i="26"/>
  <c r="N437" i="26"/>
  <c r="N419" i="26"/>
  <c r="N427" i="26"/>
  <c r="R145" i="26"/>
  <c r="R194" i="26"/>
  <c r="K192" i="26"/>
  <c r="N364" i="26"/>
  <c r="K38" i="26"/>
  <c r="R69" i="26"/>
  <c r="R198" i="26"/>
  <c r="K259" i="26"/>
  <c r="R271" i="26"/>
  <c r="K156" i="26"/>
  <c r="N370" i="26"/>
  <c r="N385" i="26"/>
  <c r="R235" i="26"/>
  <c r="K149" i="26"/>
  <c r="K126" i="26"/>
  <c r="K267" i="26"/>
  <c r="N363" i="26"/>
  <c r="K130" i="26"/>
  <c r="R146" i="26"/>
  <c r="R283" i="26"/>
  <c r="K292" i="26"/>
  <c r="K134" i="26"/>
  <c r="N511" i="26"/>
  <c r="K275" i="26"/>
  <c r="K161" i="26"/>
  <c r="K258" i="26"/>
  <c r="K132" i="26"/>
  <c r="N472" i="26"/>
  <c r="K39" i="26"/>
  <c r="R133" i="26"/>
  <c r="K283" i="26"/>
  <c r="K52" i="26"/>
  <c r="K127" i="26"/>
  <c r="K13" i="26"/>
  <c r="K131" i="26"/>
  <c r="N435" i="26"/>
  <c r="K196" i="26"/>
  <c r="K42" i="26"/>
  <c r="R113" i="26"/>
  <c r="R114" i="26"/>
  <c r="K263" i="26"/>
  <c r="K48" i="26"/>
  <c r="N507" i="26"/>
  <c r="R279" i="26"/>
  <c r="N458" i="26"/>
  <c r="R161" i="26"/>
  <c r="R246" i="26"/>
  <c r="R62" i="26"/>
  <c r="K117" i="26"/>
  <c r="R125" i="26"/>
  <c r="R247" i="26"/>
  <c r="K216" i="26"/>
  <c r="R132" i="26"/>
  <c r="K22" i="26"/>
  <c r="N417" i="26"/>
  <c r="R17" i="26"/>
  <c r="K167" i="26"/>
  <c r="R99" i="26"/>
  <c r="K92" i="26"/>
  <c r="R220" i="26"/>
  <c r="K51" i="26"/>
  <c r="N510" i="26"/>
  <c r="K17" i="26"/>
  <c r="K15" i="26"/>
  <c r="R290" i="26"/>
  <c r="R216" i="26"/>
  <c r="N450" i="26"/>
  <c r="N325" i="26"/>
  <c r="N442" i="26"/>
  <c r="N305" i="26"/>
  <c r="R275" i="26"/>
  <c r="K206" i="26"/>
  <c r="K112" i="26"/>
  <c r="R37" i="26"/>
  <c r="K208" i="26"/>
  <c r="R44" i="26"/>
  <c r="K174" i="26"/>
  <c r="R165" i="26"/>
  <c r="R14" i="26"/>
  <c r="M293" i="26"/>
  <c r="K176" i="26"/>
  <c r="N342" i="26"/>
  <c r="N311" i="26"/>
  <c r="R91" i="26"/>
  <c r="R172" i="26"/>
  <c r="R173" i="26"/>
  <c r="R58" i="26"/>
  <c r="R78" i="26"/>
  <c r="N446" i="26"/>
  <c r="K53" i="26"/>
  <c r="N498" i="26"/>
  <c r="K171" i="26"/>
  <c r="R103" i="26"/>
  <c r="R264" i="26"/>
  <c r="N415" i="26"/>
  <c r="K175" i="26"/>
  <c r="K57" i="26"/>
  <c r="R225" i="26"/>
  <c r="K55" i="26"/>
  <c r="N404" i="26"/>
  <c r="K276" i="26"/>
  <c r="K158" i="26"/>
  <c r="N478" i="26"/>
  <c r="R149" i="26"/>
  <c r="R106" i="26"/>
  <c r="K82" i="26"/>
  <c r="N438" i="26"/>
  <c r="N486" i="26"/>
  <c r="R193" i="26"/>
  <c r="N339" i="26"/>
  <c r="R77" i="26"/>
  <c r="R230" i="26"/>
  <c r="R54" i="26"/>
  <c r="N433" i="26"/>
  <c r="K248" i="26"/>
  <c r="N456" i="26"/>
  <c r="N301" i="26"/>
  <c r="R126" i="26"/>
  <c r="N314" i="26"/>
  <c r="K214" i="26"/>
  <c r="K169" i="26"/>
  <c r="K37" i="26"/>
  <c r="R205" i="26"/>
  <c r="R70" i="26"/>
  <c r="R48" i="26"/>
  <c r="N496" i="26"/>
  <c r="M296" i="26"/>
  <c r="K26" i="26"/>
  <c r="R49" i="26"/>
  <c r="K62" i="26"/>
  <c r="K159" i="26"/>
  <c r="R131" i="26"/>
  <c r="K102" i="26"/>
  <c r="R213" i="26"/>
  <c r="R150" i="26"/>
  <c r="R174" i="26"/>
  <c r="K207" i="26"/>
  <c r="R139" i="26"/>
  <c r="K133" i="26"/>
  <c r="K211" i="26"/>
  <c r="K30" i="26"/>
  <c r="N451" i="26"/>
  <c r="K119" i="26"/>
  <c r="K188" i="26"/>
  <c r="R27" i="26"/>
  <c r="R254" i="26"/>
  <c r="N445" i="26"/>
  <c r="N416" i="26"/>
  <c r="N508" i="26"/>
  <c r="K137" i="26"/>
  <c r="K95" i="26"/>
  <c r="N420" i="26"/>
  <c r="K61" i="26"/>
  <c r="R138" i="26"/>
  <c r="K122" i="26"/>
  <c r="N302" i="26"/>
  <c r="R110" i="26"/>
  <c r="R36" i="26"/>
  <c r="N389" i="26"/>
  <c r="K286" i="26"/>
  <c r="K56" i="26"/>
  <c r="R118" i="26"/>
  <c r="K285" i="26"/>
  <c r="R40" i="26"/>
  <c r="K210" i="26"/>
  <c r="K113" i="26"/>
  <c r="R241" i="26"/>
  <c r="R226" i="26"/>
  <c r="R84" i="26"/>
  <c r="K226" i="26"/>
  <c r="K77" i="26"/>
  <c r="N354" i="26"/>
  <c r="N397" i="26"/>
  <c r="K199" i="26"/>
  <c r="N425" i="26"/>
  <c r="R212" i="26"/>
  <c r="N347" i="26"/>
  <c r="R258" i="26"/>
  <c r="R250" i="26"/>
  <c r="R97" i="26"/>
  <c r="K247" i="26"/>
  <c r="R42" i="26"/>
  <c r="R183" i="26"/>
  <c r="K184" i="26"/>
  <c r="N377" i="26"/>
  <c r="K246" i="26"/>
  <c r="K74" i="26"/>
  <c r="R265" i="26"/>
  <c r="R67" i="26"/>
  <c r="N383" i="26"/>
  <c r="R28" i="26"/>
  <c r="R189" i="26"/>
  <c r="N505" i="26"/>
  <c r="K280" i="26"/>
  <c r="K65" i="26"/>
  <c r="R22" i="26"/>
  <c r="K25" i="26"/>
  <c r="R233" i="26"/>
  <c r="R117" i="26"/>
  <c r="R186" i="26"/>
  <c r="N452" i="26"/>
  <c r="K250" i="26"/>
  <c r="N391" i="26"/>
  <c r="K254" i="26"/>
  <c r="R134" i="26"/>
  <c r="N338" i="26"/>
  <c r="K146" i="26"/>
  <c r="R89" i="26"/>
  <c r="N390" i="26"/>
  <c r="R171" i="26"/>
  <c r="R252" i="26"/>
  <c r="K142" i="26"/>
  <c r="N388" i="26"/>
  <c r="R286" i="26"/>
  <c r="R179" i="26"/>
  <c r="K251" i="26"/>
  <c r="K70" i="26"/>
  <c r="K93" i="26"/>
  <c r="N483" i="26"/>
  <c r="N426" i="26"/>
  <c r="K272" i="26"/>
  <c r="N402" i="26"/>
  <c r="K66" i="26"/>
  <c r="R68" i="26"/>
  <c r="N378" i="26"/>
  <c r="K198" i="26"/>
  <c r="K101" i="26"/>
  <c r="R206" i="26"/>
  <c r="R158" i="26"/>
  <c r="R13" i="26"/>
  <c r="R76" i="26"/>
  <c r="K288" i="26"/>
  <c r="K153" i="26"/>
  <c r="R281" i="26"/>
  <c r="R202" i="26"/>
  <c r="N343" i="26"/>
  <c r="R124" i="26"/>
  <c r="R245" i="26"/>
  <c r="R222" i="26"/>
  <c r="N484" i="26"/>
  <c r="R88" i="26"/>
  <c r="N431" i="26"/>
  <c r="R162" i="26"/>
  <c r="N403" i="26"/>
  <c r="R253" i="26"/>
  <c r="K43" i="26"/>
  <c r="R137" i="26"/>
  <c r="R219" i="26"/>
  <c r="K173" i="26"/>
  <c r="R223" i="26"/>
  <c r="N414" i="26"/>
  <c r="K110" i="26"/>
  <c r="K213" i="26"/>
  <c r="R154" i="26"/>
  <c r="N323" i="26"/>
  <c r="R50" i="26"/>
  <c r="R24" i="26"/>
  <c r="K114" i="26"/>
  <c r="N349" i="26"/>
  <c r="K177" i="26"/>
  <c r="K135" i="26"/>
  <c r="R107" i="26"/>
  <c r="N488" i="26"/>
  <c r="K19" i="26"/>
  <c r="N345" i="26"/>
  <c r="R32" i="26"/>
  <c r="K162" i="26"/>
  <c r="N358" i="26"/>
  <c r="R273" i="26"/>
  <c r="R214" i="26"/>
  <c r="K180" i="26"/>
  <c r="N471" i="26"/>
  <c r="R157" i="26"/>
  <c r="R218" i="26"/>
  <c r="K140" i="26"/>
  <c r="R80" i="26"/>
  <c r="N341" i="26"/>
  <c r="K245" i="26"/>
  <c r="R43" i="26"/>
  <c r="R164" i="26"/>
  <c r="N516" i="26"/>
  <c r="K157" i="26"/>
  <c r="R234" i="26"/>
  <c r="N410" i="26"/>
  <c r="R128" i="26"/>
  <c r="N319" i="26"/>
  <c r="K266" i="26"/>
  <c r="R129" i="26"/>
  <c r="K239" i="26"/>
  <c r="R211" i="26"/>
  <c r="R292" i="26"/>
  <c r="K182" i="26"/>
  <c r="R55" i="26"/>
  <c r="N336" i="26"/>
  <c r="K287" i="26"/>
  <c r="K253" i="26"/>
  <c r="R182" i="26"/>
  <c r="K291" i="26"/>
  <c r="K228" i="26"/>
  <c r="K97" i="26"/>
  <c r="K154" i="26"/>
  <c r="K217" i="26"/>
  <c r="N408" i="26"/>
  <c r="K215" i="26"/>
  <c r="R147" i="26"/>
  <c r="R108" i="26"/>
  <c r="N359" i="26"/>
  <c r="K238" i="26"/>
  <c r="N466" i="26"/>
  <c r="K141" i="26"/>
  <c r="R229" i="26"/>
  <c r="R31" i="26"/>
  <c r="R72" i="26"/>
  <c r="K225" i="26"/>
  <c r="K242" i="26"/>
  <c r="K105" i="26"/>
  <c r="K23" i="26"/>
  <c r="R116" i="26"/>
  <c r="R120" i="26"/>
  <c r="N500" i="26"/>
  <c r="K290" i="26"/>
  <c r="K193" i="26"/>
  <c r="N411" i="26"/>
  <c r="K31" i="26"/>
  <c r="R83" i="26"/>
  <c r="N485" i="26"/>
  <c r="K16" i="26"/>
  <c r="R285" i="26"/>
  <c r="K79" i="26"/>
  <c r="K41" i="26"/>
  <c r="R169" i="26"/>
  <c r="K279" i="26"/>
  <c r="K80" i="26"/>
  <c r="K222" i="26"/>
  <c r="K49" i="26"/>
  <c r="R177" i="26"/>
  <c r="K64" i="26"/>
  <c r="N386" i="26"/>
  <c r="R95" i="26"/>
  <c r="N324" i="26"/>
  <c r="N328" i="26"/>
  <c r="K278" i="26"/>
  <c r="R269" i="26"/>
  <c r="K59" i="26"/>
  <c r="N421" i="26"/>
  <c r="K145" i="26"/>
  <c r="K63" i="26"/>
  <c r="N365" i="26"/>
  <c r="M294" i="26"/>
  <c r="R197" i="26"/>
  <c r="K27" i="26"/>
  <c r="R39" i="26"/>
  <c r="N441" i="26"/>
  <c r="K88" i="26"/>
  <c r="K68" i="26"/>
  <c r="R204" i="26"/>
  <c r="K204" i="26"/>
  <c r="K197" i="26"/>
  <c r="K35" i="26"/>
  <c r="R47" i="26"/>
  <c r="R168" i="26"/>
  <c r="K18" i="26"/>
  <c r="R266" i="26"/>
  <c r="K45" i="26"/>
  <c r="K83" i="26"/>
  <c r="R135" i="26"/>
  <c r="K89" i="26"/>
  <c r="R26" i="26"/>
  <c r="R259" i="26"/>
  <c r="N376" i="26"/>
  <c r="N473" i="26"/>
  <c r="K268" i="26"/>
  <c r="N327" i="26"/>
  <c r="K150" i="26"/>
  <c r="R61" i="26"/>
  <c r="R57" i="26"/>
  <c r="R64" i="26"/>
  <c r="N369" i="26"/>
  <c r="K194" i="26"/>
  <c r="K84" i="26"/>
  <c r="R148" i="26"/>
  <c r="N448" i="26"/>
  <c r="N401" i="26"/>
  <c r="K181" i="26"/>
  <c r="K99" i="26"/>
  <c r="R71" i="26"/>
  <c r="N497" i="26"/>
  <c r="K96" i="26"/>
  <c r="N329" i="26"/>
  <c r="R35" i="26"/>
  <c r="R156" i="26"/>
  <c r="N491" i="26"/>
  <c r="R79" i="26"/>
  <c r="R160" i="26"/>
  <c r="N393" i="26"/>
  <c r="N304" i="26"/>
  <c r="K233" i="26"/>
  <c r="N361" i="26"/>
  <c r="K71" i="26"/>
  <c r="N387" i="26"/>
  <c r="N344" i="26"/>
  <c r="N434" i="26"/>
  <c r="N514" i="26"/>
  <c r="N332" i="26"/>
  <c r="K81" i="26"/>
  <c r="R251" i="26"/>
  <c r="K220" i="26"/>
  <c r="N372" i="26"/>
  <c r="N422" i="26"/>
  <c r="R217" i="26"/>
  <c r="R82" i="26"/>
  <c r="R86" i="26"/>
  <c r="R21" i="26"/>
  <c r="K33" i="26"/>
  <c r="N316" i="26"/>
  <c r="N335" i="26"/>
  <c r="N463" i="26"/>
  <c r="K257" i="26"/>
  <c r="K78" i="26"/>
  <c r="K255" i="26"/>
  <c r="R187" i="26"/>
  <c r="N315" i="26"/>
  <c r="R112" i="26"/>
  <c r="K282" i="26"/>
  <c r="R75" i="26"/>
  <c r="K107" i="26"/>
  <c r="K29" i="26"/>
  <c r="R237" i="26"/>
  <c r="K67" i="26"/>
  <c r="R123" i="26"/>
  <c r="K124" i="26"/>
  <c r="R244" i="26"/>
  <c r="K237" i="26"/>
  <c r="N490" i="26"/>
  <c r="K75" i="26"/>
  <c r="N362" i="26"/>
  <c r="R208" i="26"/>
  <c r="K58" i="26"/>
  <c r="R209" i="26"/>
  <c r="N493" i="26"/>
  <c r="R291" i="26"/>
  <c r="K262" i="26"/>
  <c r="K123" i="26"/>
  <c r="R175" i="26"/>
  <c r="K129" i="26"/>
  <c r="N469" i="26"/>
  <c r="R94" i="26"/>
  <c r="K20" i="26"/>
  <c r="R20" i="26"/>
  <c r="N353" i="26"/>
  <c r="K190" i="26"/>
  <c r="R221" i="26"/>
  <c r="K205" i="26"/>
  <c r="R104" i="26"/>
  <c r="N487" i="26"/>
  <c r="K234" i="26"/>
  <c r="R56" i="26"/>
  <c r="R66" i="26"/>
  <c r="N333" i="26"/>
  <c r="R227" i="26"/>
  <c r="R188" i="26"/>
  <c r="N492" i="26"/>
  <c r="N395" i="26"/>
  <c r="K106" i="26"/>
  <c r="K221" i="26"/>
  <c r="R111" i="26"/>
  <c r="N330" i="26"/>
  <c r="R152" i="26"/>
  <c r="N381" i="26"/>
  <c r="K185" i="26"/>
  <c r="N468" i="26"/>
  <c r="K103" i="26"/>
  <c r="N375" i="26"/>
  <c r="R196" i="26"/>
  <c r="N429" i="26"/>
  <c r="R119" i="26"/>
  <c r="N495" i="26"/>
  <c r="K136" i="26"/>
  <c r="K273" i="26"/>
  <c r="N457" i="26"/>
  <c r="K111" i="26"/>
  <c r="N499" i="26"/>
  <c r="N310" i="26"/>
  <c r="K128" i="26"/>
  <c r="R87" i="26"/>
  <c r="N464" i="26"/>
  <c r="N481" i="26"/>
  <c r="K121" i="26"/>
  <c r="R18" i="26"/>
  <c r="K260" i="26"/>
  <c r="N506" i="26"/>
  <c r="K85" i="26"/>
  <c r="N400" i="26"/>
  <c r="R257" i="26"/>
  <c r="R270" i="26"/>
  <c r="R101" i="26"/>
  <c r="R60" i="26"/>
  <c r="R185" i="26"/>
  <c r="R144" i="26"/>
  <c r="K72" i="26"/>
  <c r="R25" i="26"/>
  <c r="K36" i="26"/>
  <c r="N455" i="26"/>
  <c r="K139" i="26"/>
  <c r="R151" i="26"/>
  <c r="N371" i="26"/>
  <c r="K116" i="26"/>
  <c r="K143" i="26"/>
  <c r="N443" i="26"/>
  <c r="K69" i="26"/>
  <c r="R277" i="26"/>
  <c r="K147" i="26"/>
  <c r="N503" i="26"/>
  <c r="R200" i="26"/>
  <c r="R163" i="26"/>
  <c r="K168" i="26"/>
  <c r="R284" i="26"/>
  <c r="N513" i="26"/>
  <c r="K155" i="26"/>
  <c r="K277" i="26"/>
  <c r="K115" i="26"/>
  <c r="R127" i="26"/>
  <c r="R248" i="26"/>
  <c r="R249" i="26"/>
  <c r="R34" i="26"/>
  <c r="R12" i="26"/>
  <c r="AG12" i="26" s="1"/>
  <c r="AF12" i="26"/>
  <c r="K125" i="26"/>
  <c r="K163" i="26"/>
  <c r="R215" i="26"/>
  <c r="R166" i="26"/>
  <c r="M298" i="26"/>
  <c r="R102" i="26"/>
  <c r="R178" i="26"/>
  <c r="N461" i="26"/>
  <c r="N413" i="26"/>
  <c r="K230" i="26"/>
  <c r="N454" i="26"/>
  <c r="N357" i="26"/>
  <c r="K240" i="26"/>
  <c r="R130" i="26"/>
  <c r="R287" i="26"/>
  <c r="R260" i="26"/>
  <c r="N453" i="26"/>
  <c r="N475" i="26"/>
  <c r="R136" i="26"/>
  <c r="K104" i="26"/>
  <c r="R228" i="26"/>
  <c r="N512" i="26"/>
  <c r="K261" i="26"/>
  <c r="K44" i="26"/>
  <c r="N480" i="26"/>
  <c r="K265" i="26"/>
  <c r="R115" i="26"/>
  <c r="N373" i="26"/>
  <c r="R236" i="26"/>
  <c r="N407" i="26"/>
  <c r="K187" i="26"/>
  <c r="R240" i="26"/>
  <c r="N515" i="26"/>
  <c r="N440" i="26"/>
  <c r="N406" i="26"/>
  <c r="R41" i="26"/>
  <c r="K94" i="26"/>
  <c r="K191" i="26"/>
  <c r="R203" i="26"/>
  <c r="K172" i="26"/>
  <c r="K195" i="26"/>
  <c r="K28" i="26"/>
  <c r="K98" i="26"/>
  <c r="R16" i="26"/>
  <c r="K201" i="26"/>
  <c r="R74" i="26"/>
  <c r="N405" i="26"/>
  <c r="N465" i="26"/>
  <c r="K165" i="26"/>
  <c r="K186" i="26"/>
  <c r="K203" i="26"/>
  <c r="K209" i="26"/>
  <c r="K47" i="26"/>
  <c r="R262" i="26"/>
  <c r="R141" i="26"/>
  <c r="K270" i="26"/>
  <c r="K236" i="26"/>
  <c r="K21" i="26"/>
  <c r="R210" i="26"/>
  <c r="K170" i="26"/>
  <c r="K256" i="26"/>
  <c r="K274" i="26"/>
  <c r="N482" i="26"/>
  <c r="R65" i="26"/>
  <c r="R190" i="26"/>
  <c r="R38" i="26"/>
  <c r="R267" i="26"/>
  <c r="K202" i="26"/>
  <c r="K179" i="26"/>
  <c r="R191" i="26"/>
  <c r="R192" i="26"/>
  <c r="N367" i="26"/>
  <c r="K160" i="26"/>
  <c r="K183" i="26"/>
  <c r="R155" i="26"/>
  <c r="R276" i="26"/>
  <c r="K46" i="26"/>
  <c r="N398" i="26"/>
  <c r="K109" i="26"/>
  <c r="R159" i="26"/>
  <c r="N337" i="26"/>
  <c r="K14" i="26"/>
  <c r="R288" i="26"/>
  <c r="K138" i="26"/>
  <c r="R289" i="26"/>
  <c r="R242" i="26"/>
  <c r="R255" i="26"/>
  <c r="N322" i="26"/>
  <c r="R282" i="26"/>
  <c r="R274" i="26"/>
  <c r="R100" i="26"/>
  <c r="R30" i="26"/>
  <c r="M300" i="26"/>
  <c r="R184" i="26"/>
  <c r="R256" i="26"/>
  <c r="R105" i="26"/>
  <c r="K152" i="26"/>
  <c r="R268" i="26"/>
  <c r="N396" i="26"/>
  <c r="N501" i="26"/>
  <c r="K219" i="26"/>
  <c r="K108" i="26"/>
  <c r="K200" i="26"/>
  <c r="R33" i="26"/>
  <c r="N412" i="26"/>
  <c r="N430" i="26"/>
  <c r="K229" i="26"/>
  <c r="K227" i="26"/>
  <c r="K120" i="26"/>
  <c r="R280" i="26"/>
  <c r="K50" i="26"/>
  <c r="N308" i="26"/>
  <c r="R81" i="26"/>
  <c r="R243" i="26"/>
  <c r="K212" i="26"/>
  <c r="N334" i="26"/>
  <c r="N399" i="26"/>
  <c r="R45" i="26"/>
  <c r="K218" i="26"/>
  <c r="R167" i="26"/>
  <c r="N436" i="26"/>
  <c r="R96" i="26"/>
  <c r="K241" i="26"/>
  <c r="R142" i="26"/>
  <c r="R278" i="26"/>
  <c r="R52" i="26"/>
  <c r="N309" i="26"/>
  <c r="N418" i="26"/>
  <c r="R53" i="26"/>
  <c r="M297" i="26"/>
  <c r="K249" i="26"/>
  <c r="K87" i="26"/>
  <c r="K60" i="26"/>
  <c r="R181" i="26"/>
  <c r="R140" i="26"/>
  <c r="N449" i="26"/>
  <c r="R46" i="26"/>
  <c r="R224" i="26"/>
  <c r="N439" i="26"/>
  <c r="N489" i="26"/>
  <c r="R98" i="26"/>
  <c r="N462" i="26"/>
  <c r="N356" i="26"/>
  <c r="R90" i="26"/>
  <c r="R232" i="26"/>
  <c r="N379" i="26"/>
  <c r="M299" i="26"/>
  <c r="N476" i="26"/>
  <c r="K86" i="26"/>
  <c r="M295" i="26"/>
  <c r="R199" i="26"/>
  <c r="K151" i="26"/>
  <c r="K231" i="26"/>
  <c r="N321" i="26"/>
  <c r="K54" i="26"/>
  <c r="K235" i="26"/>
  <c r="K178" i="26"/>
  <c r="R176" i="26"/>
  <c r="K12" i="26"/>
  <c r="N352" i="26"/>
  <c r="N351" i="26"/>
  <c r="K264" i="26"/>
  <c r="R92" i="26"/>
  <c r="K243" i="26"/>
  <c r="N474" i="26"/>
  <c r="N509" i="26"/>
  <c r="R19" i="26"/>
  <c r="K32" i="26"/>
  <c r="K91" i="26"/>
  <c r="R23" i="26"/>
  <c r="N424" i="26"/>
  <c r="R263" i="26"/>
  <c r="R51" i="26"/>
  <c r="K118" i="26"/>
  <c r="K284" i="26"/>
  <c r="R201" i="26"/>
  <c r="K40" i="26"/>
  <c r="K144" i="26"/>
  <c r="K232" i="26"/>
  <c r="K100" i="26"/>
  <c r="N340" i="26"/>
  <c r="R122" i="26"/>
  <c r="R15" i="26"/>
  <c r="N306" i="26"/>
  <c r="N307" i="26"/>
  <c r="N382" i="26"/>
  <c r="R29" i="26"/>
  <c r="R231" i="26"/>
  <c r="R272" i="26"/>
  <c r="K244" i="26"/>
  <c r="R73" i="26"/>
  <c r="K166" i="26"/>
  <c r="K223" i="26"/>
  <c r="R195" i="26"/>
  <c r="N320" i="26"/>
  <c r="K269" i="26"/>
  <c r="R239" i="26"/>
  <c r="K164" i="26"/>
  <c r="K90" i="26"/>
  <c r="N313" i="26"/>
  <c r="R121" i="26"/>
  <c r="K271" i="26"/>
  <c r="K252" i="26"/>
  <c r="N346" i="26"/>
  <c r="N312" i="26"/>
  <c r="N459" i="26"/>
  <c r="R85" i="26"/>
  <c r="N380" i="26"/>
  <c r="R207" i="26"/>
  <c r="K76" i="26"/>
  <c r="N409" i="26"/>
  <c r="K281" i="26"/>
  <c r="R238" i="26"/>
  <c r="N470" i="26"/>
  <c r="R93" i="26"/>
  <c r="R170" i="26"/>
  <c r="K289" i="26"/>
  <c r="R59" i="26"/>
  <c r="R261" i="26"/>
  <c r="R63" i="26"/>
  <c r="K24" i="26"/>
  <c r="R180" i="26"/>
  <c r="N477" i="26"/>
  <c r="K224" i="26"/>
  <c r="V15" i="27"/>
  <c r="AP15" i="27" s="1"/>
  <c r="J18" i="27"/>
  <c r="AE18" i="27" s="1"/>
  <c r="J13" i="27"/>
  <c r="AE13" i="27" s="1"/>
  <c r="V18" i="27"/>
  <c r="AP18" i="27" s="1"/>
  <c r="AD12" i="27"/>
  <c r="AD6" i="27" s="1"/>
  <c r="J12" i="27"/>
  <c r="J15" i="27"/>
  <c r="AE15" i="27" s="1"/>
  <c r="J14" i="27"/>
  <c r="AE14" i="27" s="1"/>
  <c r="J17" i="27"/>
  <c r="AE17" i="27" s="1"/>
  <c r="J16" i="27"/>
  <c r="AE16" i="27" s="1"/>
  <c r="L20" i="27"/>
  <c r="AG20" i="27" s="1"/>
  <c r="V12" i="27"/>
  <c r="AO12" i="27"/>
  <c r="AO6" i="27" s="1"/>
  <c r="V13" i="27"/>
  <c r="AP13" i="27" s="1"/>
  <c r="V16" i="27"/>
  <c r="AP16" i="27" s="1"/>
  <c r="V17" i="27"/>
  <c r="AP17" i="27" s="1"/>
  <c r="V14" i="27"/>
  <c r="AP14" i="27" s="1"/>
  <c r="L19" i="27"/>
  <c r="AG19" i="27" s="1"/>
  <c r="M180" i="19"/>
  <c r="AB180" i="19" s="1"/>
  <c r="AA180" i="19"/>
  <c r="Q23" i="19"/>
  <c r="AF23" i="19" s="1"/>
  <c r="AE23" i="19"/>
  <c r="Q166" i="19"/>
  <c r="AF166" i="19" s="1"/>
  <c r="AE166" i="19"/>
  <c r="J91" i="19"/>
  <c r="X91" i="19"/>
  <c r="Q128" i="19"/>
  <c r="AF128" i="19" s="1"/>
  <c r="AE128" i="19"/>
  <c r="J98" i="19"/>
  <c r="X98" i="19"/>
  <c r="Q55" i="19"/>
  <c r="AF55" i="19" s="1"/>
  <c r="AE55" i="19"/>
  <c r="J115" i="19"/>
  <c r="X115" i="19"/>
  <c r="Q107" i="19"/>
  <c r="AF107" i="19" s="1"/>
  <c r="AE107" i="19"/>
  <c r="J40" i="19"/>
  <c r="X40" i="19"/>
  <c r="J39" i="19"/>
  <c r="X39" i="19"/>
  <c r="Q167" i="19"/>
  <c r="AF167" i="19" s="1"/>
  <c r="AE167" i="19"/>
  <c r="Q25" i="19"/>
  <c r="AF25" i="19" s="1"/>
  <c r="AE25" i="19"/>
  <c r="M178" i="19"/>
  <c r="AA178" i="19"/>
  <c r="Q22" i="19"/>
  <c r="AF22" i="19" s="1"/>
  <c r="AE22" i="19"/>
  <c r="J138" i="19"/>
  <c r="X138" i="19"/>
  <c r="Q80" i="19"/>
  <c r="AF80" i="19" s="1"/>
  <c r="AE80" i="19"/>
  <c r="J28" i="19"/>
  <c r="X28" i="19"/>
  <c r="J66" i="19"/>
  <c r="X66" i="19"/>
  <c r="J121" i="19"/>
  <c r="X121" i="19"/>
  <c r="Q89" i="19"/>
  <c r="AF89" i="19" s="1"/>
  <c r="AE89" i="19"/>
  <c r="Q106" i="19"/>
  <c r="AF106" i="19" s="1"/>
  <c r="AE106" i="19"/>
  <c r="J163" i="19"/>
  <c r="X163" i="19"/>
  <c r="J170" i="19"/>
  <c r="X170" i="19"/>
  <c r="J72" i="19"/>
  <c r="X72" i="19"/>
  <c r="Q150" i="19"/>
  <c r="AF150" i="19" s="1"/>
  <c r="AE150" i="19"/>
  <c r="J12" i="19"/>
  <c r="X12" i="19"/>
  <c r="Q28" i="19"/>
  <c r="AF28" i="19" s="1"/>
  <c r="AE28" i="19"/>
  <c r="Q160" i="19"/>
  <c r="AF160" i="19" s="1"/>
  <c r="AE160" i="19"/>
  <c r="J108" i="19"/>
  <c r="X108" i="19"/>
  <c r="J38" i="19"/>
  <c r="X38" i="19"/>
  <c r="Q20" i="19"/>
  <c r="AF20" i="19" s="1"/>
  <c r="AE20" i="19"/>
  <c r="J107" i="19"/>
  <c r="X107" i="19"/>
  <c r="M182" i="19"/>
  <c r="AB182" i="19" s="1"/>
  <c r="AA182" i="19"/>
  <c r="J73" i="19"/>
  <c r="X73" i="19"/>
  <c r="J80" i="19"/>
  <c r="X80" i="19"/>
  <c r="J62" i="19"/>
  <c r="X62" i="19"/>
  <c r="J85" i="19"/>
  <c r="X85" i="19"/>
  <c r="J77" i="19"/>
  <c r="X77" i="19"/>
  <c r="Q38" i="19"/>
  <c r="AF38" i="19" s="1"/>
  <c r="AE38" i="19"/>
  <c r="Q18" i="19"/>
  <c r="AF18" i="19" s="1"/>
  <c r="AE18" i="19"/>
  <c r="Q105" i="19"/>
  <c r="AF105" i="19" s="1"/>
  <c r="AE105" i="19"/>
  <c r="M183" i="19"/>
  <c r="AA183" i="19"/>
  <c r="Q157" i="19"/>
  <c r="AF157" i="19" s="1"/>
  <c r="AE157" i="19"/>
  <c r="J124" i="19"/>
  <c r="X124" i="19"/>
  <c r="Q73" i="19"/>
  <c r="AF73" i="19" s="1"/>
  <c r="AE73" i="19"/>
  <c r="Q75" i="19"/>
  <c r="AF75" i="19" s="1"/>
  <c r="AE75" i="19"/>
  <c r="Q72" i="19"/>
  <c r="AF72" i="19" s="1"/>
  <c r="AE72" i="19"/>
  <c r="Q130" i="19"/>
  <c r="AF130" i="19" s="1"/>
  <c r="AE130" i="19"/>
  <c r="Q15" i="19"/>
  <c r="AF15" i="19" s="1"/>
  <c r="AE15" i="19"/>
  <c r="J156" i="19"/>
  <c r="X156" i="19"/>
  <c r="J97" i="19"/>
  <c r="X97" i="19"/>
  <c r="Q139" i="19"/>
  <c r="AF139" i="19" s="1"/>
  <c r="AE139" i="19"/>
  <c r="Q161" i="19"/>
  <c r="AF161" i="19" s="1"/>
  <c r="AE161" i="19"/>
  <c r="Q118" i="19"/>
  <c r="AF118" i="19" s="1"/>
  <c r="AE118" i="19"/>
  <c r="Q45" i="19"/>
  <c r="AF45" i="19" s="1"/>
  <c r="AE45" i="19"/>
  <c r="J142" i="19"/>
  <c r="X142" i="19"/>
  <c r="J16" i="19"/>
  <c r="X16" i="19"/>
  <c r="Q143" i="19"/>
  <c r="AF143" i="19" s="1"/>
  <c r="AE143" i="19"/>
  <c r="J41" i="19"/>
  <c r="X41" i="19"/>
  <c r="Q70" i="19"/>
  <c r="AF70" i="19" s="1"/>
  <c r="AE70" i="19"/>
  <c r="J48" i="19"/>
  <c r="X48" i="19"/>
  <c r="J133" i="19"/>
  <c r="X133" i="19"/>
  <c r="J71" i="19"/>
  <c r="X71" i="19"/>
  <c r="J153" i="19"/>
  <c r="X153" i="19"/>
  <c r="J165" i="19"/>
  <c r="X165" i="19"/>
  <c r="J137" i="19"/>
  <c r="X137" i="19"/>
  <c r="J147" i="19"/>
  <c r="X147" i="19"/>
  <c r="J84" i="19"/>
  <c r="X84" i="19"/>
  <c r="Q138" i="19"/>
  <c r="AF138" i="19" s="1"/>
  <c r="AE138" i="19"/>
  <c r="Q155" i="19"/>
  <c r="AF155" i="19" s="1"/>
  <c r="AE155" i="19"/>
  <c r="J13" i="19"/>
  <c r="X13" i="19"/>
  <c r="J50" i="19"/>
  <c r="X50" i="19"/>
  <c r="Q158" i="19"/>
  <c r="AF158" i="19" s="1"/>
  <c r="AE158" i="19"/>
  <c r="Q125" i="19"/>
  <c r="AF125" i="19" s="1"/>
  <c r="AE125" i="19"/>
  <c r="Q122" i="19"/>
  <c r="AF122" i="19" s="1"/>
  <c r="AE122" i="19"/>
  <c r="Q163" i="19"/>
  <c r="AF163" i="19" s="1"/>
  <c r="AE163" i="19"/>
  <c r="Q43" i="19"/>
  <c r="AF43" i="19" s="1"/>
  <c r="AE43" i="19"/>
  <c r="Q36" i="19"/>
  <c r="AF36" i="19" s="1"/>
  <c r="AE36" i="19"/>
  <c r="Q13" i="19"/>
  <c r="AF13" i="19" s="1"/>
  <c r="AE13" i="19"/>
  <c r="J52" i="19"/>
  <c r="X52" i="19"/>
  <c r="J81" i="19"/>
  <c r="X81" i="19"/>
  <c r="Q168" i="19"/>
  <c r="AF168" i="19" s="1"/>
  <c r="AE168" i="19"/>
  <c r="Q95" i="19"/>
  <c r="AF95" i="19" s="1"/>
  <c r="AE95" i="19"/>
  <c r="J96" i="19"/>
  <c r="X96" i="19"/>
  <c r="Q33" i="19"/>
  <c r="AF33" i="19" s="1"/>
  <c r="AE33" i="19"/>
  <c r="J167" i="19"/>
  <c r="X167" i="19"/>
  <c r="J99" i="19"/>
  <c r="X99" i="19"/>
  <c r="J116" i="19"/>
  <c r="X116" i="19"/>
  <c r="J104" i="19"/>
  <c r="X104" i="19"/>
  <c r="J35" i="19"/>
  <c r="X35" i="19"/>
  <c r="J126" i="19"/>
  <c r="X126" i="19"/>
  <c r="Q153" i="19"/>
  <c r="AF153" i="19" s="1"/>
  <c r="AE153" i="19"/>
  <c r="Q120" i="19"/>
  <c r="AF120" i="19" s="1"/>
  <c r="AE120" i="19"/>
  <c r="J140" i="19"/>
  <c r="X140" i="19"/>
  <c r="J57" i="19"/>
  <c r="X57" i="19"/>
  <c r="Q83" i="19"/>
  <c r="AF83" i="19" s="1"/>
  <c r="AE83" i="19"/>
  <c r="Q90" i="19"/>
  <c r="AF90" i="19" s="1"/>
  <c r="AE90" i="19"/>
  <c r="Q69" i="19"/>
  <c r="AF69" i="19" s="1"/>
  <c r="AE69" i="19"/>
  <c r="Q92" i="19"/>
  <c r="AF92" i="19" s="1"/>
  <c r="AE92" i="19"/>
  <c r="Q104" i="19"/>
  <c r="AF104" i="19" s="1"/>
  <c r="AE104" i="19"/>
  <c r="J101" i="19"/>
  <c r="X101" i="19"/>
  <c r="J89" i="19"/>
  <c r="X89" i="19"/>
  <c r="J106" i="19"/>
  <c r="X106" i="19"/>
  <c r="J94" i="19"/>
  <c r="X94" i="19"/>
  <c r="J51" i="19"/>
  <c r="X51" i="19"/>
  <c r="J129" i="19"/>
  <c r="X129" i="19"/>
  <c r="J141" i="19"/>
  <c r="X141" i="19"/>
  <c r="Q78" i="19"/>
  <c r="AF78" i="19" s="1"/>
  <c r="AE78" i="19"/>
  <c r="Q40" i="19"/>
  <c r="AF40" i="19" s="1"/>
  <c r="AE40" i="19"/>
  <c r="J19" i="19"/>
  <c r="X19" i="19"/>
  <c r="J56" i="19"/>
  <c r="X56" i="19"/>
  <c r="J70" i="19"/>
  <c r="X70" i="19"/>
  <c r="J134" i="19"/>
  <c r="X134" i="19"/>
  <c r="Q34" i="19"/>
  <c r="AF34" i="19" s="1"/>
  <c r="AE34" i="19"/>
  <c r="J59" i="19"/>
  <c r="X59" i="19"/>
  <c r="Q27" i="19"/>
  <c r="AF27" i="19" s="1"/>
  <c r="AE27" i="19"/>
  <c r="J143" i="19"/>
  <c r="X143" i="19"/>
  <c r="Q35" i="19"/>
  <c r="AF35" i="19" s="1"/>
  <c r="AE35" i="19"/>
  <c r="J68" i="19"/>
  <c r="X68" i="19"/>
  <c r="J67" i="19"/>
  <c r="X67" i="19"/>
  <c r="J164" i="19"/>
  <c r="X164" i="19"/>
  <c r="Q133" i="19"/>
  <c r="AF133" i="19" s="1"/>
  <c r="AE133" i="19"/>
  <c r="J83" i="19"/>
  <c r="X83" i="19"/>
  <c r="Q102" i="19"/>
  <c r="AF102" i="19" s="1"/>
  <c r="AE102" i="19"/>
  <c r="Q64" i="19"/>
  <c r="AF64" i="19" s="1"/>
  <c r="AE64" i="19"/>
  <c r="Q81" i="19"/>
  <c r="AF81" i="19" s="1"/>
  <c r="AE81" i="19"/>
  <c r="Q141" i="19"/>
  <c r="AF141" i="19" s="1"/>
  <c r="AE141" i="19"/>
  <c r="Q12" i="19"/>
  <c r="AF12" i="19" s="1"/>
  <c r="AE12" i="19"/>
  <c r="Q24" i="19"/>
  <c r="AF24" i="19" s="1"/>
  <c r="AE24" i="19"/>
  <c r="J46" i="19"/>
  <c r="X46" i="19"/>
  <c r="Q46" i="19"/>
  <c r="AF46" i="19" s="1"/>
  <c r="AE46" i="19"/>
  <c r="J54" i="19"/>
  <c r="X54" i="19"/>
  <c r="Q165" i="19"/>
  <c r="AF165" i="19" s="1"/>
  <c r="AE165" i="19"/>
  <c r="Q51" i="19"/>
  <c r="AF51" i="19" s="1"/>
  <c r="AE51" i="19"/>
  <c r="Q32" i="19"/>
  <c r="AF32" i="19" s="1"/>
  <c r="AE32" i="19"/>
  <c r="J74" i="19"/>
  <c r="X74" i="19"/>
  <c r="Q140" i="19"/>
  <c r="AF140" i="19" s="1"/>
  <c r="AE140" i="19"/>
  <c r="Q142" i="19"/>
  <c r="AF142" i="19" s="1"/>
  <c r="AE142" i="19"/>
  <c r="Q154" i="19"/>
  <c r="AF154" i="19" s="1"/>
  <c r="AE154" i="19"/>
  <c r="J169" i="19"/>
  <c r="X169" i="19"/>
  <c r="Q26" i="19"/>
  <c r="AF26" i="19" s="1"/>
  <c r="AE26" i="19"/>
  <c r="J20" i="19"/>
  <c r="X20" i="19"/>
  <c r="J36" i="19"/>
  <c r="X36" i="19"/>
  <c r="J136" i="19"/>
  <c r="X136" i="19"/>
  <c r="Q29" i="19"/>
  <c r="AF29" i="19" s="1"/>
  <c r="AE29" i="19"/>
  <c r="Q96" i="19"/>
  <c r="AF96" i="19" s="1"/>
  <c r="AE96" i="19"/>
  <c r="Q52" i="19"/>
  <c r="AF52" i="19" s="1"/>
  <c r="AE52" i="19"/>
  <c r="J113" i="19"/>
  <c r="X113" i="19"/>
  <c r="Q71" i="19"/>
  <c r="AF71" i="19" s="1"/>
  <c r="AE71" i="19"/>
  <c r="J60" i="19"/>
  <c r="X60" i="19"/>
  <c r="J125" i="19"/>
  <c r="X125" i="19"/>
  <c r="Q84" i="19"/>
  <c r="AF84" i="19" s="1"/>
  <c r="AE84" i="19"/>
  <c r="Q101" i="19"/>
  <c r="AF101" i="19" s="1"/>
  <c r="AE101" i="19"/>
  <c r="J139" i="19"/>
  <c r="X139" i="19"/>
  <c r="Q77" i="19"/>
  <c r="AF77" i="19" s="1"/>
  <c r="AE77" i="19"/>
  <c r="Q93" i="19"/>
  <c r="AF93" i="19" s="1"/>
  <c r="AE93" i="19"/>
  <c r="Q85" i="19"/>
  <c r="AF85" i="19" s="1"/>
  <c r="AE85" i="19"/>
  <c r="J148" i="19"/>
  <c r="X148" i="19"/>
  <c r="Q37" i="19"/>
  <c r="AF37" i="19" s="1"/>
  <c r="AE37" i="19"/>
  <c r="Q49" i="19"/>
  <c r="AF49" i="19" s="1"/>
  <c r="AE49" i="19"/>
  <c r="J86" i="19"/>
  <c r="X86" i="19"/>
  <c r="J168" i="19"/>
  <c r="X168" i="19"/>
  <c r="Q126" i="19"/>
  <c r="AF126" i="19" s="1"/>
  <c r="AE126" i="19"/>
  <c r="Q152" i="19"/>
  <c r="AF152" i="19" s="1"/>
  <c r="AE152" i="19"/>
  <c r="Q114" i="19"/>
  <c r="AF114" i="19" s="1"/>
  <c r="AE114" i="19"/>
  <c r="Q136" i="19"/>
  <c r="AF136" i="19" s="1"/>
  <c r="AE136" i="19"/>
  <c r="J33" i="19"/>
  <c r="X33" i="19"/>
  <c r="Q62" i="19"/>
  <c r="AF62" i="19" s="1"/>
  <c r="AE62" i="19"/>
  <c r="Q74" i="19"/>
  <c r="AF74" i="19" s="1"/>
  <c r="AE74" i="19"/>
  <c r="J131" i="19"/>
  <c r="X131" i="19"/>
  <c r="Q151" i="19"/>
  <c r="AF151" i="19" s="1"/>
  <c r="AE151" i="19"/>
  <c r="Q31" i="19"/>
  <c r="AF31" i="19" s="1"/>
  <c r="AE31" i="19"/>
  <c r="Q82" i="19"/>
  <c r="AF82" i="19" s="1"/>
  <c r="AE82" i="19"/>
  <c r="J154" i="19"/>
  <c r="X154" i="19"/>
  <c r="Q58" i="19"/>
  <c r="AF58" i="19" s="1"/>
  <c r="AE58" i="19"/>
  <c r="J78" i="19"/>
  <c r="X78" i="19"/>
  <c r="Q119" i="19"/>
  <c r="AF119" i="19" s="1"/>
  <c r="AE119" i="19"/>
  <c r="Q108" i="19"/>
  <c r="AF108" i="19" s="1"/>
  <c r="AE108" i="19"/>
  <c r="J82" i="19"/>
  <c r="X82" i="19"/>
  <c r="Q59" i="19"/>
  <c r="AF59" i="19" s="1"/>
  <c r="AE59" i="19"/>
  <c r="Q76" i="19"/>
  <c r="AF76" i="19" s="1"/>
  <c r="AE76" i="19"/>
  <c r="J110" i="19"/>
  <c r="X110" i="19"/>
  <c r="J22" i="19"/>
  <c r="X22" i="19"/>
  <c r="J112" i="19"/>
  <c r="X112" i="19"/>
  <c r="Q79" i="19"/>
  <c r="AF79" i="19" s="1"/>
  <c r="AE79" i="19"/>
  <c r="J37" i="19"/>
  <c r="X37" i="19"/>
  <c r="J31" i="19"/>
  <c r="X31" i="19"/>
  <c r="Q172" i="19"/>
  <c r="AF172" i="19" s="1"/>
  <c r="AE172" i="19"/>
  <c r="J63" i="19"/>
  <c r="X63" i="19"/>
  <c r="Q145" i="19"/>
  <c r="AF145" i="19" s="1"/>
  <c r="AE145" i="19"/>
  <c r="Q16" i="19"/>
  <c r="AF16" i="19" s="1"/>
  <c r="AE16" i="19"/>
  <c r="Q170" i="19"/>
  <c r="AF170" i="19" s="1"/>
  <c r="AE170" i="19"/>
  <c r="J145" i="19"/>
  <c r="X145" i="19"/>
  <c r="Q115" i="19"/>
  <c r="AF115" i="19" s="1"/>
  <c r="AE115" i="19"/>
  <c r="Q134" i="19"/>
  <c r="AF134" i="19" s="1"/>
  <c r="AE134" i="19"/>
  <c r="Q156" i="19"/>
  <c r="AF156" i="19" s="1"/>
  <c r="AE156" i="19"/>
  <c r="Q127" i="19"/>
  <c r="AF127" i="19" s="1"/>
  <c r="AE127" i="19"/>
  <c r="Q173" i="19"/>
  <c r="AF173" i="19" s="1"/>
  <c r="AE173" i="19"/>
  <c r="Q135" i="19"/>
  <c r="AF135" i="19" s="1"/>
  <c r="AE135" i="19"/>
  <c r="J69" i="19"/>
  <c r="X69" i="19"/>
  <c r="Q87" i="19"/>
  <c r="AF87" i="19" s="1"/>
  <c r="AE87" i="19"/>
  <c r="Q99" i="19"/>
  <c r="AF99" i="19" s="1"/>
  <c r="AE99" i="19"/>
  <c r="J176" i="19"/>
  <c r="X176" i="19"/>
  <c r="J174" i="19"/>
  <c r="X174" i="19"/>
  <c r="Q176" i="19"/>
  <c r="AF176" i="19" s="1"/>
  <c r="AE176" i="19"/>
  <c r="J120" i="19"/>
  <c r="X120" i="19"/>
  <c r="Q164" i="19"/>
  <c r="AF164" i="19" s="1"/>
  <c r="AE164" i="19"/>
  <c r="J17" i="19"/>
  <c r="X17" i="19"/>
  <c r="J118" i="19"/>
  <c r="X118" i="19"/>
  <c r="Q112" i="19"/>
  <c r="AF112" i="19" s="1"/>
  <c r="AE112" i="19"/>
  <c r="Q124" i="19"/>
  <c r="AF124" i="19" s="1"/>
  <c r="AE124" i="19"/>
  <c r="Q41" i="19"/>
  <c r="AF41" i="19" s="1"/>
  <c r="AE41" i="19"/>
  <c r="J117" i="19"/>
  <c r="X117" i="19"/>
  <c r="J65" i="19"/>
  <c r="X65" i="19"/>
  <c r="Q132" i="19"/>
  <c r="AF132" i="19" s="1"/>
  <c r="AE132" i="19"/>
  <c r="Q44" i="19"/>
  <c r="AF44" i="19" s="1"/>
  <c r="AE44" i="19"/>
  <c r="J76" i="19"/>
  <c r="X76" i="19"/>
  <c r="J158" i="19"/>
  <c r="X158" i="19"/>
  <c r="M181" i="19"/>
  <c r="AB181" i="19" s="1"/>
  <c r="AA181" i="19"/>
  <c r="J100" i="19"/>
  <c r="X100" i="19"/>
  <c r="Q47" i="19"/>
  <c r="AF47" i="19" s="1"/>
  <c r="AE47" i="19"/>
  <c r="Q109" i="19"/>
  <c r="AF109" i="19" s="1"/>
  <c r="AE109" i="19"/>
  <c r="Q131" i="19"/>
  <c r="AF131" i="19" s="1"/>
  <c r="AE131" i="19"/>
  <c r="Q88" i="19"/>
  <c r="AF88" i="19" s="1"/>
  <c r="AE88" i="19"/>
  <c r="J92" i="19"/>
  <c r="X92" i="19"/>
  <c r="Q17" i="19"/>
  <c r="AF17" i="19" s="1"/>
  <c r="AE17" i="19"/>
  <c r="Q129" i="19"/>
  <c r="AF129" i="19" s="1"/>
  <c r="AE129" i="19"/>
  <c r="J105" i="19"/>
  <c r="X105" i="19"/>
  <c r="Q14" i="19"/>
  <c r="AF14" i="19" s="1"/>
  <c r="AE14" i="19"/>
  <c r="J61" i="19"/>
  <c r="X61" i="19"/>
  <c r="Q86" i="19"/>
  <c r="AF86" i="19" s="1"/>
  <c r="AE86" i="19"/>
  <c r="Q123" i="19"/>
  <c r="AF123" i="19" s="1"/>
  <c r="AE123" i="19"/>
  <c r="J42" i="19"/>
  <c r="X42" i="19"/>
  <c r="J14" i="19"/>
  <c r="X14" i="19"/>
  <c r="J64" i="19"/>
  <c r="X64" i="19"/>
  <c r="Q113" i="19"/>
  <c r="AF113" i="19" s="1"/>
  <c r="AE113" i="19"/>
  <c r="J149" i="19"/>
  <c r="X149" i="19"/>
  <c r="Q137" i="19"/>
  <c r="AF137" i="19" s="1"/>
  <c r="AE137" i="19"/>
  <c r="Q149" i="19"/>
  <c r="AF149" i="19" s="1"/>
  <c r="AE149" i="19"/>
  <c r="Q66" i="19"/>
  <c r="AF66" i="19" s="1"/>
  <c r="AE66" i="19"/>
  <c r="J95" i="19"/>
  <c r="X95" i="19"/>
  <c r="J152" i="19"/>
  <c r="X152" i="19"/>
  <c r="J30" i="19"/>
  <c r="X30" i="19"/>
  <c r="J25" i="19"/>
  <c r="X25" i="19"/>
  <c r="J172" i="19"/>
  <c r="X172" i="19"/>
  <c r="Q162" i="19"/>
  <c r="AF162" i="19" s="1"/>
  <c r="AE162" i="19"/>
  <c r="Q174" i="19"/>
  <c r="AF174" i="19" s="1"/>
  <c r="AE174" i="19"/>
  <c r="Q91" i="19"/>
  <c r="AF91" i="19" s="1"/>
  <c r="AE91" i="19"/>
  <c r="J87" i="19"/>
  <c r="X87" i="19"/>
  <c r="Q103" i="19"/>
  <c r="AF103" i="19" s="1"/>
  <c r="AE103" i="19"/>
  <c r="J135" i="19"/>
  <c r="X135" i="19"/>
  <c r="J58" i="19"/>
  <c r="X58" i="19"/>
  <c r="J132" i="19"/>
  <c r="X132" i="19"/>
  <c r="J171" i="19"/>
  <c r="X171" i="19"/>
  <c r="J119" i="19"/>
  <c r="X119" i="19"/>
  <c r="J155" i="19"/>
  <c r="X155" i="19"/>
  <c r="J93" i="19"/>
  <c r="X93" i="19"/>
  <c r="Q94" i="19"/>
  <c r="AF94" i="19" s="1"/>
  <c r="AE94" i="19"/>
  <c r="Q61" i="19"/>
  <c r="AF61" i="19" s="1"/>
  <c r="AE61" i="19"/>
  <c r="J159" i="19"/>
  <c r="X159" i="19"/>
  <c r="J88" i="19"/>
  <c r="X88" i="19"/>
  <c r="Q97" i="19"/>
  <c r="AF97" i="19" s="1"/>
  <c r="AE97" i="19"/>
  <c r="Q159" i="19"/>
  <c r="AF159" i="19" s="1"/>
  <c r="AE159" i="19"/>
  <c r="Q21" i="19"/>
  <c r="AF21" i="19" s="1"/>
  <c r="AE21" i="19"/>
  <c r="J26" i="19"/>
  <c r="X26" i="19"/>
  <c r="J162" i="19"/>
  <c r="X162" i="19"/>
  <c r="J34" i="19"/>
  <c r="X34" i="19"/>
  <c r="J43" i="19"/>
  <c r="X43" i="19"/>
  <c r="Q67" i="19"/>
  <c r="AF67" i="19" s="1"/>
  <c r="AE67" i="19"/>
  <c r="Q53" i="19"/>
  <c r="AF53" i="19" s="1"/>
  <c r="AE53" i="19"/>
  <c r="Q68" i="19"/>
  <c r="AF68" i="19" s="1"/>
  <c r="AE68" i="19"/>
  <c r="J166" i="19"/>
  <c r="X166" i="19"/>
  <c r="Q148" i="19"/>
  <c r="AF148" i="19" s="1"/>
  <c r="AE148" i="19"/>
  <c r="Q42" i="19"/>
  <c r="AF42" i="19" s="1"/>
  <c r="AE42" i="19"/>
  <c r="Q54" i="19"/>
  <c r="AF54" i="19" s="1"/>
  <c r="AE54" i="19"/>
  <c r="J21" i="19"/>
  <c r="X21" i="19"/>
  <c r="J24" i="19"/>
  <c r="X24" i="19"/>
  <c r="J146" i="19"/>
  <c r="X146" i="19"/>
  <c r="J27" i="19"/>
  <c r="X27" i="19"/>
  <c r="J150" i="19"/>
  <c r="X150" i="19"/>
  <c r="J127" i="19"/>
  <c r="X127" i="19"/>
  <c r="Q48" i="19"/>
  <c r="AF48" i="19" s="1"/>
  <c r="AE48" i="19"/>
  <c r="J144" i="19"/>
  <c r="X144" i="19"/>
  <c r="J161" i="19"/>
  <c r="X161" i="19"/>
  <c r="J75" i="19"/>
  <c r="X75" i="19"/>
  <c r="J109" i="19"/>
  <c r="X109" i="19"/>
  <c r="Q63" i="19"/>
  <c r="AF63" i="19" s="1"/>
  <c r="AE63" i="19"/>
  <c r="Q121" i="19"/>
  <c r="AF121" i="19" s="1"/>
  <c r="AE121" i="19"/>
  <c r="J175" i="19"/>
  <c r="X175" i="19"/>
  <c r="Q50" i="19"/>
  <c r="AF50" i="19" s="1"/>
  <c r="AE50" i="19"/>
  <c r="J18" i="19"/>
  <c r="X18" i="19"/>
  <c r="Q60" i="19"/>
  <c r="AF60" i="19" s="1"/>
  <c r="AE60" i="19"/>
  <c r="J128" i="19"/>
  <c r="X128" i="19"/>
  <c r="J45" i="19"/>
  <c r="X45" i="19"/>
  <c r="Q146" i="19"/>
  <c r="AF146" i="19" s="1"/>
  <c r="AE146" i="19"/>
  <c r="J29" i="19"/>
  <c r="X29" i="19"/>
  <c r="Q147" i="19"/>
  <c r="AF147" i="19" s="1"/>
  <c r="AE147" i="19"/>
  <c r="J49" i="19"/>
  <c r="X49" i="19"/>
  <c r="J47" i="19"/>
  <c r="X47" i="19"/>
  <c r="J79" i="19"/>
  <c r="X79" i="19"/>
  <c r="Q175" i="19"/>
  <c r="AF175" i="19" s="1"/>
  <c r="AE175" i="19"/>
  <c r="Q19" i="19"/>
  <c r="AF19" i="19" s="1"/>
  <c r="AE19" i="19"/>
  <c r="Q144" i="19"/>
  <c r="AF144" i="19" s="1"/>
  <c r="AE144" i="19"/>
  <c r="Q111" i="19"/>
  <c r="AF111" i="19" s="1"/>
  <c r="AE111" i="19"/>
  <c r="J173" i="19"/>
  <c r="X173" i="19"/>
  <c r="Q169" i="19"/>
  <c r="AF169" i="19" s="1"/>
  <c r="AE169" i="19"/>
  <c r="J15" i="19"/>
  <c r="X15" i="19"/>
  <c r="J157" i="19"/>
  <c r="X157" i="19"/>
  <c r="J111" i="19"/>
  <c r="X111" i="19"/>
  <c r="Q57" i="19"/>
  <c r="AF57" i="19" s="1"/>
  <c r="AE57" i="19"/>
  <c r="J114" i="19"/>
  <c r="X114" i="19"/>
  <c r="J123" i="19"/>
  <c r="X123" i="19"/>
  <c r="Q117" i="19"/>
  <c r="AF117" i="19" s="1"/>
  <c r="AE117" i="19"/>
  <c r="J55" i="19"/>
  <c r="X55" i="19"/>
  <c r="J44" i="19"/>
  <c r="X44" i="19"/>
  <c r="J151" i="19"/>
  <c r="X151" i="19"/>
  <c r="J102" i="19"/>
  <c r="X102" i="19"/>
  <c r="J122" i="19"/>
  <c r="X122" i="19"/>
  <c r="J53" i="19"/>
  <c r="X53" i="19"/>
  <c r="Q30" i="19"/>
  <c r="AF30" i="19" s="1"/>
  <c r="AE30" i="19"/>
  <c r="Q98" i="19"/>
  <c r="AF98" i="19" s="1"/>
  <c r="AE98" i="19"/>
  <c r="Q65" i="19"/>
  <c r="AF65" i="19" s="1"/>
  <c r="AE65" i="19"/>
  <c r="Q39" i="19"/>
  <c r="AF39" i="19" s="1"/>
  <c r="AE39" i="19"/>
  <c r="Q56" i="19"/>
  <c r="AF56" i="19" s="1"/>
  <c r="AE56" i="19"/>
  <c r="J160" i="19"/>
  <c r="X160" i="19"/>
  <c r="M179" i="19"/>
  <c r="AA179" i="19"/>
  <c r="J90" i="19"/>
  <c r="X90" i="19"/>
  <c r="Q171" i="19"/>
  <c r="AF171" i="19" s="1"/>
  <c r="AE171" i="19"/>
  <c r="Q100" i="19"/>
  <c r="AF100" i="19" s="1"/>
  <c r="AE100" i="19"/>
  <c r="J103" i="19"/>
  <c r="X103" i="19"/>
  <c r="Q110" i="19"/>
  <c r="AF110" i="19" s="1"/>
  <c r="AE110" i="19"/>
  <c r="J23" i="19"/>
  <c r="X23" i="19"/>
  <c r="M177" i="19"/>
  <c r="AB177" i="19" s="1"/>
  <c r="AA177" i="19"/>
  <c r="J130" i="19"/>
  <c r="X130" i="19"/>
  <c r="J32" i="19"/>
  <c r="X32" i="19"/>
  <c r="AL84" i="18"/>
  <c r="CN84" i="18"/>
  <c r="AL80" i="18"/>
  <c r="CN80" i="18"/>
  <c r="DA83" i="18"/>
  <c r="AY83" i="18"/>
  <c r="Y84" i="18"/>
  <c r="CA84" i="18"/>
  <c r="DA79" i="18"/>
  <c r="AY79" i="18"/>
  <c r="CA88" i="18"/>
  <c r="AX86" i="18"/>
  <c r="CZ86" i="18"/>
  <c r="BN88" i="18"/>
  <c r="BN83" i="18"/>
  <c r="L83" i="18"/>
  <c r="BN79" i="18"/>
  <c r="L79" i="18"/>
  <c r="L86" i="18"/>
  <c r="BN86" i="18"/>
  <c r="BN84" i="18"/>
  <c r="L84" i="18"/>
  <c r="EJ244" i="17"/>
  <c r="S244" i="17"/>
  <c r="K204" i="17"/>
  <c r="EB204" i="17"/>
  <c r="R192" i="17"/>
  <c r="EI192" i="17"/>
  <c r="S222" i="17"/>
  <c r="EJ222" i="17"/>
  <c r="L232" i="17"/>
  <c r="ED232" i="17" s="1"/>
  <c r="EC232" i="17"/>
  <c r="AE190" i="17"/>
  <c r="EV190" i="17"/>
  <c r="L228" i="17"/>
  <c r="ED228" i="17" s="1"/>
  <c r="EC228" i="17"/>
  <c r="AF222" i="17"/>
  <c r="EW222" i="17"/>
  <c r="AE204" i="17"/>
  <c r="EV204" i="17"/>
  <c r="L236" i="17"/>
  <c r="ED236" i="17" s="1"/>
  <c r="EC236" i="17"/>
  <c r="K200" i="17"/>
  <c r="EB200" i="17"/>
  <c r="L233" i="17"/>
  <c r="ED233" i="17" s="1"/>
  <c r="EC233" i="17"/>
  <c r="R209" i="17"/>
  <c r="EI209" i="17"/>
  <c r="AF211" i="17"/>
  <c r="EW211" i="17"/>
  <c r="L211" i="17"/>
  <c r="ED211" i="17" s="1"/>
  <c r="EC211" i="17"/>
  <c r="S234" i="17"/>
  <c r="EJ234" i="17"/>
  <c r="K201" i="17"/>
  <c r="EB201" i="17"/>
  <c r="L240" i="17"/>
  <c r="ED240" i="17" s="1"/>
  <c r="EC240" i="17"/>
  <c r="L237" i="17"/>
  <c r="ED237" i="17" s="1"/>
  <c r="EC237" i="17"/>
  <c r="AE192" i="17"/>
  <c r="EV192" i="17"/>
  <c r="AE201" i="17"/>
  <c r="EV201" i="17"/>
  <c r="K191" i="17"/>
  <c r="EB191" i="17"/>
  <c r="AF218" i="17"/>
  <c r="EW218" i="17"/>
  <c r="AF214" i="17"/>
  <c r="EW214" i="17"/>
  <c r="S215" i="17"/>
  <c r="EJ215" i="17"/>
  <c r="L223" i="17"/>
  <c r="ED223" i="17" s="1"/>
  <c r="EC223" i="17"/>
  <c r="AE199" i="17"/>
  <c r="EV199" i="17"/>
  <c r="S235" i="17"/>
  <c r="EJ235" i="17"/>
  <c r="AF220" i="17"/>
  <c r="EW220" i="17"/>
  <c r="K202" i="17"/>
  <c r="EB202" i="17"/>
  <c r="R210" i="17"/>
  <c r="EI210" i="17"/>
  <c r="K208" i="17"/>
  <c r="EB208" i="17"/>
  <c r="R200" i="17"/>
  <c r="EI200" i="17"/>
  <c r="AF217" i="17"/>
  <c r="EW217" i="17"/>
  <c r="AF228" i="17"/>
  <c r="EW228" i="17"/>
  <c r="L231" i="17"/>
  <c r="ED231" i="17" s="1"/>
  <c r="EC231" i="17"/>
  <c r="AE205" i="17"/>
  <c r="EV205" i="17"/>
  <c r="AF224" i="17"/>
  <c r="EW224" i="17"/>
  <c r="R205" i="17"/>
  <c r="EI205" i="17"/>
  <c r="K192" i="17"/>
  <c r="EB192" i="17"/>
  <c r="S237" i="17"/>
  <c r="EJ237" i="17"/>
  <c r="R193" i="17"/>
  <c r="EI193" i="17"/>
  <c r="AF215" i="17"/>
  <c r="EW215" i="17"/>
  <c r="AE197" i="17"/>
  <c r="EV197" i="17"/>
  <c r="L225" i="17"/>
  <c r="ED225" i="17" s="1"/>
  <c r="EC225" i="17"/>
  <c r="S229" i="17"/>
  <c r="EJ229" i="17"/>
  <c r="L221" i="17"/>
  <c r="ED221" i="17" s="1"/>
  <c r="EC221" i="17"/>
  <c r="L230" i="17"/>
  <c r="ED230" i="17" s="1"/>
  <c r="EC230" i="17"/>
  <c r="AE210" i="17"/>
  <c r="EV210" i="17"/>
  <c r="L226" i="17"/>
  <c r="ED226" i="17" s="1"/>
  <c r="EC226" i="17"/>
  <c r="S213" i="17"/>
  <c r="EJ213" i="17"/>
  <c r="AF235" i="17"/>
  <c r="EW235" i="17"/>
  <c r="S230" i="17"/>
  <c r="EJ230" i="17"/>
  <c r="AF216" i="17"/>
  <c r="EW216" i="17"/>
  <c r="AE194" i="17"/>
  <c r="EV194" i="17"/>
  <c r="K189" i="17"/>
  <c r="EB189" i="17"/>
  <c r="AE195" i="17"/>
  <c r="EV195" i="17"/>
  <c r="L235" i="17"/>
  <c r="ED235" i="17" s="1"/>
  <c r="EC235" i="17"/>
  <c r="S225" i="17"/>
  <c r="EJ225" i="17"/>
  <c r="AF219" i="17"/>
  <c r="EW219" i="17"/>
  <c r="AE198" i="17"/>
  <c r="EV198" i="17"/>
  <c r="AF237" i="17"/>
  <c r="EW237" i="17"/>
  <c r="L212" i="17"/>
  <c r="ED212" i="17" s="1"/>
  <c r="EC212" i="17"/>
  <c r="S217" i="17"/>
  <c r="EJ217" i="17"/>
  <c r="R190" i="17"/>
  <c r="EI190" i="17"/>
  <c r="AF234" i="17"/>
  <c r="EW234" i="17"/>
  <c r="K210" i="17"/>
  <c r="EB210" i="17"/>
  <c r="AE191" i="17"/>
  <c r="EV191" i="17"/>
  <c r="R199" i="17"/>
  <c r="EI199" i="17"/>
  <c r="R204" i="17"/>
  <c r="EI204" i="17"/>
  <c r="L214" i="17"/>
  <c r="ED214" i="17" s="1"/>
  <c r="EC214" i="17"/>
  <c r="K194" i="17"/>
  <c r="EB194" i="17"/>
  <c r="K196" i="17"/>
  <c r="EB196" i="17"/>
  <c r="AE207" i="17"/>
  <c r="EV207" i="17"/>
  <c r="AE208" i="17"/>
  <c r="EV208" i="17"/>
  <c r="K197" i="17"/>
  <c r="EB197" i="17"/>
  <c r="S233" i="17"/>
  <c r="EJ233" i="17"/>
  <c r="AG27" i="17"/>
  <c r="EX27" i="17"/>
  <c r="S241" i="17"/>
  <c r="EJ241" i="17"/>
  <c r="AF240" i="17"/>
  <c r="EW240" i="17"/>
  <c r="L218" i="17"/>
  <c r="ED218" i="17" s="1"/>
  <c r="EC218" i="17"/>
  <c r="R207" i="17"/>
  <c r="EI207" i="17"/>
  <c r="AE200" i="17"/>
  <c r="EV200" i="17"/>
  <c r="R196" i="17"/>
  <c r="EI196" i="17"/>
  <c r="AF221" i="17"/>
  <c r="EW221" i="17"/>
  <c r="K193" i="17"/>
  <c r="EB193" i="17"/>
  <c r="L213" i="17"/>
  <c r="ED213" i="17" s="1"/>
  <c r="EC213" i="17"/>
  <c r="AF239" i="17"/>
  <c r="EW239" i="17"/>
  <c r="AF231" i="17"/>
  <c r="EW231" i="17"/>
  <c r="S243" i="17"/>
  <c r="EJ243" i="17"/>
  <c r="K207" i="17"/>
  <c r="EB207" i="17"/>
  <c r="S231" i="17"/>
  <c r="EJ231" i="17"/>
  <c r="R202" i="17"/>
  <c r="EI202" i="17"/>
  <c r="L238" i="17"/>
  <c r="ED238" i="17" s="1"/>
  <c r="EC238" i="17"/>
  <c r="L234" i="17"/>
  <c r="ED234" i="17" s="1"/>
  <c r="EC234" i="17"/>
  <c r="K190" i="17"/>
  <c r="EB190" i="17"/>
  <c r="AF225" i="17"/>
  <c r="EW225" i="17"/>
  <c r="S224" i="17"/>
  <c r="EJ224" i="17"/>
  <c r="AE209" i="17"/>
  <c r="EV209" i="17"/>
  <c r="AF230" i="17"/>
  <c r="EW230" i="17"/>
  <c r="S212" i="17"/>
  <c r="EJ212" i="17"/>
  <c r="R195" i="17"/>
  <c r="EI195" i="17"/>
  <c r="S242" i="17"/>
  <c r="EJ242" i="17"/>
  <c r="AF213" i="17"/>
  <c r="EW213" i="17"/>
  <c r="R189" i="17"/>
  <c r="EI189" i="17"/>
  <c r="AF241" i="17"/>
  <c r="EW241" i="17"/>
  <c r="K199" i="17"/>
  <c r="EB199" i="17"/>
  <c r="S239" i="17"/>
  <c r="EJ239" i="17"/>
  <c r="S220" i="17"/>
  <c r="EJ220" i="17"/>
  <c r="K206" i="17"/>
  <c r="EB206" i="17"/>
  <c r="K198" i="17"/>
  <c r="EB198" i="17"/>
  <c r="L217" i="17"/>
  <c r="ED217" i="17" s="1"/>
  <c r="EC217" i="17"/>
  <c r="S238" i="17"/>
  <c r="EJ238" i="17"/>
  <c r="K205" i="17"/>
  <c r="EB205" i="17"/>
  <c r="L215" i="17"/>
  <c r="ED215" i="17" s="1"/>
  <c r="EC215" i="17"/>
  <c r="K203" i="17"/>
  <c r="EB203" i="17"/>
  <c r="R201" i="17"/>
  <c r="EI201" i="17"/>
  <c r="S232" i="17"/>
  <c r="EJ232" i="17"/>
  <c r="R191" i="17"/>
  <c r="EI191" i="17"/>
  <c r="S211" i="17"/>
  <c r="EJ211" i="17"/>
  <c r="AF229" i="17"/>
  <c r="EW229" i="17"/>
  <c r="AF226" i="17"/>
  <c r="EW226" i="17"/>
  <c r="L241" i="17"/>
  <c r="ED241" i="17" s="1"/>
  <c r="EC241" i="17"/>
  <c r="AF236" i="17"/>
  <c r="EW236" i="17"/>
  <c r="AF243" i="17"/>
  <c r="EW243" i="17"/>
  <c r="S223" i="17"/>
  <c r="EJ223" i="17"/>
  <c r="L220" i="17"/>
  <c r="ED220" i="17" s="1"/>
  <c r="EC220" i="17"/>
  <c r="S216" i="17"/>
  <c r="EJ216" i="17"/>
  <c r="R206" i="17"/>
  <c r="EI206" i="17"/>
  <c r="AE189" i="17"/>
  <c r="EV189" i="17"/>
  <c r="S228" i="17"/>
  <c r="EJ228" i="17"/>
  <c r="R208" i="17"/>
  <c r="EI208" i="17"/>
  <c r="S219" i="17"/>
  <c r="EJ219" i="17"/>
  <c r="K209" i="17"/>
  <c r="EB209" i="17"/>
  <c r="AF227" i="17"/>
  <c r="EW227" i="17"/>
  <c r="L219" i="17"/>
  <c r="ED219" i="17" s="1"/>
  <c r="EC219" i="17"/>
  <c r="K195" i="17"/>
  <c r="EB195" i="17"/>
  <c r="AF238" i="17"/>
  <c r="EW238" i="17"/>
  <c r="AF232" i="17"/>
  <c r="EW232" i="17"/>
  <c r="AE193" i="17"/>
  <c r="EV193" i="17"/>
  <c r="AE203" i="17"/>
  <c r="EV203" i="17"/>
  <c r="R198" i="17"/>
  <c r="EI198" i="17"/>
  <c r="S226" i="17"/>
  <c r="EJ226" i="17"/>
  <c r="S214" i="17"/>
  <c r="EJ214" i="17"/>
  <c r="S218" i="17"/>
  <c r="EJ218" i="17"/>
  <c r="AE206" i="17"/>
  <c r="EV206" i="17"/>
  <c r="S227" i="17"/>
  <c r="EJ227" i="17"/>
  <c r="AE196" i="17"/>
  <c r="EV196" i="17"/>
  <c r="R203" i="17"/>
  <c r="EI203" i="17"/>
  <c r="S240" i="17"/>
  <c r="EJ240" i="17"/>
  <c r="L229" i="17"/>
  <c r="ED229" i="17" s="1"/>
  <c r="EC229" i="17"/>
  <c r="R197" i="17"/>
  <c r="EI197" i="17"/>
  <c r="S221" i="17"/>
  <c r="EJ221" i="17"/>
  <c r="AF233" i="17"/>
  <c r="EW233" i="17"/>
  <c r="L224" i="17"/>
  <c r="ED224" i="17" s="1"/>
  <c r="EC224" i="17"/>
  <c r="AF242" i="17"/>
  <c r="EW242" i="17"/>
  <c r="R194" i="17"/>
  <c r="EI194" i="17"/>
  <c r="L222" i="17"/>
  <c r="ED222" i="17" s="1"/>
  <c r="EC222" i="17"/>
  <c r="AF212" i="17"/>
  <c r="EW212" i="17"/>
  <c r="L227" i="17"/>
  <c r="ED227" i="17" s="1"/>
  <c r="EC227" i="17"/>
  <c r="AE202" i="17"/>
  <c r="EV202" i="17"/>
  <c r="S236" i="17"/>
  <c r="EJ236" i="17"/>
  <c r="L216" i="17"/>
  <c r="ED216" i="17" s="1"/>
  <c r="EC216" i="17"/>
  <c r="AF223" i="17"/>
  <c r="EW223" i="17"/>
  <c r="EK248" i="17"/>
  <c r="T248" i="17"/>
  <c r="EK247" i="17"/>
  <c r="T247" i="17"/>
  <c r="EK245" i="17"/>
  <c r="T245" i="17"/>
  <c r="EX249" i="17"/>
  <c r="AG249" i="17"/>
  <c r="EX246" i="17"/>
  <c r="AG246" i="17"/>
  <c r="EX244" i="17"/>
  <c r="AG244" i="17"/>
  <c r="EW248" i="17"/>
  <c r="AF248" i="17"/>
  <c r="AF245" i="17"/>
  <c r="EW245" i="17"/>
  <c r="S246" i="17"/>
  <c r="EJ246" i="17"/>
  <c r="EJ249" i="17"/>
  <c r="S249" i="17"/>
  <c r="EX247" i="17"/>
  <c r="AG247" i="17"/>
  <c r="AC154" i="1"/>
  <c r="BI154" i="1"/>
  <c r="BI157" i="1"/>
  <c r="AC157" i="1"/>
  <c r="P158" i="1"/>
  <c r="AV158" i="1"/>
  <c r="BH156" i="1"/>
  <c r="AB156" i="1"/>
  <c r="AV155" i="1"/>
  <c r="P155" i="1"/>
  <c r="AU154" i="1"/>
  <c r="O154" i="1"/>
  <c r="AC155" i="1"/>
  <c r="BI155" i="1"/>
  <c r="AC78" i="1"/>
  <c r="BI78" i="1"/>
  <c r="AB108" i="1"/>
  <c r="BH108" i="1"/>
  <c r="O116" i="1"/>
  <c r="AU116" i="1"/>
  <c r="AE60" i="1"/>
  <c r="BK60" i="1"/>
  <c r="P98" i="1"/>
  <c r="AV98" i="1"/>
  <c r="P100" i="1"/>
  <c r="AV100" i="1"/>
  <c r="AC25" i="1"/>
  <c r="BI25" i="1"/>
  <c r="P68" i="1"/>
  <c r="AV68" i="1"/>
  <c r="AC95" i="1"/>
  <c r="BI95" i="1"/>
  <c r="AB122" i="1"/>
  <c r="BH122" i="1"/>
  <c r="S80" i="1"/>
  <c r="AY80" i="1"/>
  <c r="AB130" i="1"/>
  <c r="BH130" i="1"/>
  <c r="AE39" i="1"/>
  <c r="BK39" i="1"/>
  <c r="AE49" i="1"/>
  <c r="BK49" i="1"/>
  <c r="AB141" i="1"/>
  <c r="BH141" i="1"/>
  <c r="AB143" i="1"/>
  <c r="BH143" i="1"/>
  <c r="R75" i="1"/>
  <c r="AX75" i="1"/>
  <c r="P31" i="1"/>
  <c r="AV31" i="1"/>
  <c r="AB114" i="1"/>
  <c r="BH114" i="1"/>
  <c r="P94" i="1"/>
  <c r="AV94" i="1"/>
  <c r="P72" i="1"/>
  <c r="AV72" i="1"/>
  <c r="P18" i="1"/>
  <c r="AV18" i="1"/>
  <c r="P22" i="1"/>
  <c r="AV22" i="1"/>
  <c r="O118" i="1"/>
  <c r="AU118" i="1"/>
  <c r="AC62" i="1"/>
  <c r="BI62" i="1"/>
  <c r="AC48" i="1"/>
  <c r="BI48" i="1"/>
  <c r="R84" i="1"/>
  <c r="AX84" i="1"/>
  <c r="AD57" i="1"/>
  <c r="BJ57" i="1"/>
  <c r="O134" i="1"/>
  <c r="AU134" i="1"/>
  <c r="AC103" i="1"/>
  <c r="BI103" i="1"/>
  <c r="AC94" i="1"/>
  <c r="BI94" i="1"/>
  <c r="O122" i="1"/>
  <c r="AU122" i="1"/>
  <c r="AB129" i="1"/>
  <c r="BH129" i="1"/>
  <c r="O146" i="1"/>
  <c r="AU146" i="1"/>
  <c r="Q38" i="1"/>
  <c r="AW38" i="1"/>
  <c r="O121" i="1"/>
  <c r="AU121" i="1"/>
  <c r="O145" i="1"/>
  <c r="AU145" i="1"/>
  <c r="AE100" i="1"/>
  <c r="BK100" i="1"/>
  <c r="AC90" i="1"/>
  <c r="BI90" i="1"/>
  <c r="O143" i="1"/>
  <c r="AU143" i="1"/>
  <c r="AC30" i="1"/>
  <c r="BI30" i="1"/>
  <c r="O120" i="1"/>
  <c r="AU120" i="1"/>
  <c r="AC17" i="1"/>
  <c r="BI17" i="1"/>
  <c r="AB134" i="1"/>
  <c r="BH134" i="1"/>
  <c r="AC14" i="1"/>
  <c r="BI14" i="1"/>
  <c r="P60" i="1"/>
  <c r="AV60" i="1"/>
  <c r="AC34" i="1"/>
  <c r="BI34" i="1"/>
  <c r="AC72" i="1"/>
  <c r="BI72" i="1"/>
  <c r="O112" i="1"/>
  <c r="AU112" i="1"/>
  <c r="O115" i="1"/>
  <c r="AU115" i="1"/>
  <c r="AC96" i="1"/>
  <c r="BI96" i="1"/>
  <c r="AE79" i="1"/>
  <c r="BK79" i="1"/>
  <c r="P20" i="1"/>
  <c r="AV20" i="1"/>
  <c r="P45" i="1"/>
  <c r="AV45" i="1"/>
  <c r="P37" i="1"/>
  <c r="AV37" i="1"/>
  <c r="T43" i="1"/>
  <c r="AZ43" i="1"/>
  <c r="T24" i="1"/>
  <c r="AZ24" i="1"/>
  <c r="AB152" i="1"/>
  <c r="BH152" i="1"/>
  <c r="AC87" i="1"/>
  <c r="BI87" i="1"/>
  <c r="AC68" i="1"/>
  <c r="BI68" i="1"/>
  <c r="AE75" i="1"/>
  <c r="BK75" i="1"/>
  <c r="AD36" i="1"/>
  <c r="BJ36" i="1"/>
  <c r="P70" i="1"/>
  <c r="AV70" i="1"/>
  <c r="P23" i="1"/>
  <c r="AV23" i="1"/>
  <c r="O151" i="1"/>
  <c r="AU151" i="1"/>
  <c r="AC43" i="1"/>
  <c r="BI43" i="1"/>
  <c r="AB139" i="1"/>
  <c r="BH139" i="1"/>
  <c r="AC98" i="1"/>
  <c r="BI98" i="1"/>
  <c r="AB128" i="1"/>
  <c r="BH128" i="1"/>
  <c r="AB137" i="1"/>
  <c r="BH137" i="1"/>
  <c r="AC83" i="1"/>
  <c r="BI83" i="1"/>
  <c r="AD23" i="1"/>
  <c r="BJ23" i="1"/>
  <c r="P97" i="1"/>
  <c r="AV97" i="1"/>
  <c r="O141" i="1"/>
  <c r="AU141" i="1"/>
  <c r="AC33" i="1"/>
  <c r="BI33" i="1"/>
  <c r="AB133" i="1"/>
  <c r="BH133" i="1"/>
  <c r="AF102" i="1"/>
  <c r="BL102" i="1"/>
  <c r="AC70" i="1"/>
  <c r="BI70" i="1"/>
  <c r="AC56" i="1"/>
  <c r="BI56" i="1"/>
  <c r="P42" i="1"/>
  <c r="AV42" i="1"/>
  <c r="Q53" i="1"/>
  <c r="AW53" i="1"/>
  <c r="P62" i="1"/>
  <c r="AV62" i="1"/>
  <c r="AC37" i="1"/>
  <c r="BI37" i="1"/>
  <c r="P25" i="1"/>
  <c r="AV25" i="1"/>
  <c r="AB116" i="1"/>
  <c r="BH116" i="1"/>
  <c r="AB115" i="1"/>
  <c r="BH115" i="1"/>
  <c r="P54" i="1"/>
  <c r="AV54" i="1"/>
  <c r="R71" i="1"/>
  <c r="AX71" i="1"/>
  <c r="AC45" i="1"/>
  <c r="BI45" i="1"/>
  <c r="O148" i="1"/>
  <c r="AU148" i="1"/>
  <c r="AC73" i="1"/>
  <c r="BI73" i="1"/>
  <c r="AC69" i="1"/>
  <c r="BI69" i="1"/>
  <c r="O105" i="1"/>
  <c r="AU105" i="1"/>
  <c r="P83" i="1"/>
  <c r="AV83" i="1"/>
  <c r="AB123" i="1"/>
  <c r="BH123" i="1"/>
  <c r="AE84" i="1"/>
  <c r="BK84" i="1"/>
  <c r="P85" i="1"/>
  <c r="AV85" i="1"/>
  <c r="O107" i="1"/>
  <c r="AU107" i="1"/>
  <c r="AC32" i="1"/>
  <c r="BI32" i="1"/>
  <c r="R21" i="1"/>
  <c r="AX21" i="1"/>
  <c r="AC58" i="1"/>
  <c r="BI58" i="1"/>
  <c r="AC65" i="1"/>
  <c r="BI65" i="1"/>
  <c r="O153" i="1"/>
  <c r="AU153" i="1"/>
  <c r="AC97" i="1"/>
  <c r="BI97" i="1"/>
  <c r="O152" i="1"/>
  <c r="AU152" i="1"/>
  <c r="AB145" i="1"/>
  <c r="BH145" i="1"/>
  <c r="P48" i="1"/>
  <c r="AV48" i="1"/>
  <c r="AB104" i="1"/>
  <c r="BH104" i="1"/>
  <c r="O138" i="1"/>
  <c r="AU138" i="1"/>
  <c r="AB112" i="1"/>
  <c r="BH112" i="1"/>
  <c r="O104" i="1"/>
  <c r="AU104" i="1"/>
  <c r="AE89" i="1"/>
  <c r="BK89" i="1"/>
  <c r="AC21" i="1"/>
  <c r="BI21" i="1"/>
  <c r="AC77" i="1"/>
  <c r="BI77" i="1"/>
  <c r="AB110" i="1"/>
  <c r="BH110" i="1"/>
  <c r="AC76" i="1"/>
  <c r="BI76" i="1"/>
  <c r="AC93" i="1"/>
  <c r="BI93" i="1"/>
  <c r="P77" i="1"/>
  <c r="AV77" i="1"/>
  <c r="AC74" i="1"/>
  <c r="BI74" i="1"/>
  <c r="AC38" i="1"/>
  <c r="BI38" i="1"/>
  <c r="AB124" i="1"/>
  <c r="BH124" i="1"/>
  <c r="AB144" i="1"/>
  <c r="BH144" i="1"/>
  <c r="AB136" i="1"/>
  <c r="BH136" i="1"/>
  <c r="AB126" i="1"/>
  <c r="BH126" i="1"/>
  <c r="AC50" i="1"/>
  <c r="BI50" i="1"/>
  <c r="AB148" i="1"/>
  <c r="BH148" i="1"/>
  <c r="P33" i="1"/>
  <c r="AV33" i="1"/>
  <c r="AF42" i="1"/>
  <c r="BL42" i="1"/>
  <c r="AC64" i="1"/>
  <c r="BI64" i="1"/>
  <c r="AB111" i="1"/>
  <c r="BH111" i="1"/>
  <c r="O126" i="1"/>
  <c r="AU126" i="1"/>
  <c r="AB149" i="1"/>
  <c r="BH149" i="1"/>
  <c r="P87" i="1"/>
  <c r="AV87" i="1"/>
  <c r="AB121" i="1"/>
  <c r="BH121" i="1"/>
  <c r="AC54" i="1"/>
  <c r="BI54" i="1"/>
  <c r="O137" i="1"/>
  <c r="AU137" i="1"/>
  <c r="AB113" i="1"/>
  <c r="BH113" i="1"/>
  <c r="O108" i="1"/>
  <c r="AU108" i="1"/>
  <c r="O139" i="1"/>
  <c r="AU139" i="1"/>
  <c r="P28" i="1"/>
  <c r="AV28" i="1"/>
  <c r="Q95" i="1"/>
  <c r="AW95" i="1"/>
  <c r="AB151" i="1"/>
  <c r="BH151" i="1"/>
  <c r="P82" i="1"/>
  <c r="AV82" i="1"/>
  <c r="O124" i="1"/>
  <c r="AU124" i="1"/>
  <c r="O128" i="1"/>
  <c r="AU128" i="1"/>
  <c r="O129" i="1"/>
  <c r="AU129" i="1"/>
  <c r="AC67" i="1"/>
  <c r="BI67" i="1"/>
  <c r="AC29" i="1"/>
  <c r="BI29" i="1"/>
  <c r="AC27" i="1"/>
  <c r="BI27" i="1"/>
  <c r="Q81" i="1"/>
  <c r="AW81" i="1"/>
  <c r="AC47" i="1"/>
  <c r="BI47" i="1"/>
  <c r="O117" i="1"/>
  <c r="AU117" i="1"/>
  <c r="AB117" i="1"/>
  <c r="BH117" i="1"/>
  <c r="AB147" i="1"/>
  <c r="BH147" i="1"/>
  <c r="O111" i="1"/>
  <c r="AU111" i="1"/>
  <c r="AB127" i="1"/>
  <c r="BH127" i="1"/>
  <c r="O147" i="1"/>
  <c r="AU147" i="1"/>
  <c r="P15" i="1"/>
  <c r="AV15" i="1"/>
  <c r="AC18" i="1"/>
  <c r="BI18" i="1"/>
  <c r="O150" i="1"/>
  <c r="AU150" i="1"/>
  <c r="O130" i="1"/>
  <c r="AU130" i="1"/>
  <c r="AF66" i="1"/>
  <c r="BL66" i="1"/>
  <c r="AB125" i="1"/>
  <c r="BH125" i="1"/>
  <c r="AC85" i="1"/>
  <c r="BI85" i="1"/>
  <c r="AC101" i="1"/>
  <c r="BI101" i="1"/>
  <c r="S30" i="1"/>
  <c r="AY30" i="1"/>
  <c r="P57" i="1"/>
  <c r="AV57" i="1"/>
  <c r="AB131" i="1"/>
  <c r="BH131" i="1"/>
  <c r="AC31" i="1"/>
  <c r="BI31" i="1"/>
  <c r="AB107" i="1"/>
  <c r="BH107" i="1"/>
  <c r="AB120" i="1"/>
  <c r="BH120" i="1"/>
  <c r="AF82" i="1"/>
  <c r="BL82" i="1"/>
  <c r="O131" i="1"/>
  <c r="AU131" i="1"/>
  <c r="O135" i="1"/>
  <c r="AU135" i="1"/>
  <c r="AE40" i="1"/>
  <c r="BK40" i="1"/>
  <c r="AB153" i="1"/>
  <c r="BH153" i="1"/>
  <c r="O109" i="1"/>
  <c r="AU109" i="1"/>
  <c r="AC26" i="1"/>
  <c r="BI26" i="1"/>
  <c r="AB106" i="1"/>
  <c r="BH106" i="1"/>
  <c r="Q51" i="1"/>
  <c r="AW51" i="1"/>
  <c r="AC24" i="1"/>
  <c r="BI24" i="1"/>
  <c r="O114" i="1"/>
  <c r="AU114" i="1"/>
  <c r="AB150" i="1"/>
  <c r="BH150" i="1"/>
  <c r="O125" i="1"/>
  <c r="AU125" i="1"/>
  <c r="P67" i="1"/>
  <c r="AV67" i="1"/>
  <c r="AD15" i="1"/>
  <c r="BJ15" i="1"/>
  <c r="AE86" i="1"/>
  <c r="BK86" i="1"/>
  <c r="P73" i="1"/>
  <c r="AV73" i="1"/>
  <c r="P44" i="1"/>
  <c r="AV44" i="1"/>
  <c r="Q91" i="1"/>
  <c r="AW91" i="1"/>
  <c r="AC53" i="1"/>
  <c r="BI53" i="1"/>
  <c r="AC44" i="1"/>
  <c r="BI44" i="1"/>
  <c r="O149" i="1"/>
  <c r="AU149" i="1"/>
  <c r="AE55" i="1"/>
  <c r="BK55" i="1"/>
  <c r="P35" i="1"/>
  <c r="AV35" i="1"/>
  <c r="AB146" i="1"/>
  <c r="BH146" i="1"/>
  <c r="AB118" i="1"/>
  <c r="BH118" i="1"/>
  <c r="P64" i="1"/>
  <c r="AV64" i="1"/>
  <c r="P92" i="1"/>
  <c r="AV92" i="1"/>
  <c r="P27" i="1"/>
  <c r="AV27" i="1"/>
  <c r="AB135" i="1"/>
  <c r="BH135" i="1"/>
  <c r="AB105" i="1"/>
  <c r="BH105" i="1"/>
  <c r="AC51" i="1"/>
  <c r="BI51" i="1"/>
  <c r="O133" i="1"/>
  <c r="AU133" i="1"/>
  <c r="O123" i="1"/>
  <c r="AU123" i="1"/>
  <c r="AC59" i="1"/>
  <c r="BI59" i="1"/>
  <c r="Q40" i="1"/>
  <c r="AW40" i="1"/>
  <c r="AC80" i="1"/>
  <c r="BI80" i="1"/>
  <c r="O127" i="1"/>
  <c r="AU127" i="1"/>
  <c r="P32" i="1"/>
  <c r="AV32" i="1"/>
  <c r="P52" i="1"/>
  <c r="AV52" i="1"/>
  <c r="P55" i="1"/>
  <c r="AV55" i="1"/>
  <c r="AB119" i="1"/>
  <c r="BH119" i="1"/>
  <c r="R96" i="1"/>
  <c r="AX96" i="1"/>
  <c r="O113" i="1"/>
  <c r="AU113" i="1"/>
  <c r="P74" i="1"/>
  <c r="AV74" i="1"/>
  <c r="O132" i="1"/>
  <c r="AU132" i="1"/>
  <c r="AC13" i="1"/>
  <c r="BI13" i="1"/>
  <c r="AB109" i="1"/>
  <c r="BH109" i="1"/>
  <c r="AB140" i="1"/>
  <c r="BH140" i="1"/>
  <c r="O119" i="1"/>
  <c r="AU119" i="1"/>
  <c r="S90" i="1"/>
  <c r="AY90" i="1"/>
  <c r="AC35" i="1"/>
  <c r="BI35" i="1"/>
  <c r="S50" i="1"/>
  <c r="AY50" i="1"/>
  <c r="O106" i="1"/>
  <c r="AU106" i="1"/>
  <c r="Q93" i="1"/>
  <c r="AW93" i="1"/>
  <c r="AC52" i="1"/>
  <c r="BI52" i="1"/>
  <c r="AC88" i="1"/>
  <c r="BI88" i="1"/>
  <c r="AC28" i="1"/>
  <c r="BI28" i="1"/>
  <c r="Q65" i="1"/>
  <c r="AW65" i="1"/>
  <c r="O110" i="1"/>
  <c r="AU110" i="1"/>
  <c r="AC91" i="1"/>
  <c r="BI91" i="1"/>
  <c r="S14" i="1"/>
  <c r="AY14" i="1"/>
  <c r="AC46" i="1"/>
  <c r="BI46" i="1"/>
  <c r="AC71" i="1"/>
  <c r="BI71" i="1"/>
  <c r="P17" i="1"/>
  <c r="AV17" i="1"/>
  <c r="P102" i="1"/>
  <c r="AV102" i="1"/>
  <c r="P88" i="1"/>
  <c r="AV88" i="1"/>
  <c r="T101" i="1"/>
  <c r="AZ101" i="1"/>
  <c r="AC63" i="1"/>
  <c r="BI63" i="1"/>
  <c r="O142" i="1"/>
  <c r="AU142" i="1"/>
  <c r="P47" i="1"/>
  <c r="AV47" i="1"/>
  <c r="AB132" i="1"/>
  <c r="BH132" i="1"/>
  <c r="AE99" i="1"/>
  <c r="BK99" i="1"/>
  <c r="AB142" i="1"/>
  <c r="BH142" i="1"/>
  <c r="P78" i="1"/>
  <c r="AV78" i="1"/>
  <c r="O144" i="1"/>
  <c r="AU144" i="1"/>
  <c r="O140" i="1"/>
  <c r="AU140" i="1"/>
  <c r="O136" i="1"/>
  <c r="AU136" i="1"/>
  <c r="AC61" i="1"/>
  <c r="BI61" i="1"/>
  <c r="AD19" i="1"/>
  <c r="BJ19" i="1"/>
  <c r="AC41" i="1"/>
  <c r="BI41" i="1"/>
  <c r="P58" i="1"/>
  <c r="AV58" i="1"/>
  <c r="Q34" i="1"/>
  <c r="AW34" i="1"/>
  <c r="AE16" i="1"/>
  <c r="BK16" i="1"/>
  <c r="AC81" i="1"/>
  <c r="BI81" i="1"/>
  <c r="AB138" i="1"/>
  <c r="BH138" i="1"/>
  <c r="AC92" i="1"/>
  <c r="BI92" i="1"/>
  <c r="E21" i="28"/>
  <c r="H21" i="28"/>
  <c r="D21" i="28"/>
  <c r="E14" i="18"/>
  <c r="BH14" i="18" s="1"/>
  <c r="Q14" i="18"/>
  <c r="AD14" i="18"/>
  <c r="AQ14" i="18"/>
  <c r="BD14" i="18"/>
  <c r="BE14" i="18"/>
  <c r="E15" i="18"/>
  <c r="BH15" i="18" s="1"/>
  <c r="Q15" i="18"/>
  <c r="AD15" i="18"/>
  <c r="AQ15" i="18"/>
  <c r="BD15" i="18"/>
  <c r="BE15" i="18"/>
  <c r="E16" i="18"/>
  <c r="BH16" i="18" s="1"/>
  <c r="Q16" i="18"/>
  <c r="AD16" i="18"/>
  <c r="AQ16" i="18"/>
  <c r="BD16" i="18"/>
  <c r="BE16" i="18"/>
  <c r="E17" i="18"/>
  <c r="BH17" i="18" s="1"/>
  <c r="Q17" i="18"/>
  <c r="AD17" i="18"/>
  <c r="AQ17" i="18"/>
  <c r="BD17" i="18"/>
  <c r="BE17" i="18"/>
  <c r="E18" i="18"/>
  <c r="BH18" i="18" s="1"/>
  <c r="Q18" i="18"/>
  <c r="AD18" i="18"/>
  <c r="AQ18" i="18"/>
  <c r="BD18" i="18"/>
  <c r="BE18" i="18"/>
  <c r="E19" i="18"/>
  <c r="BH19" i="18" s="1"/>
  <c r="Q19" i="18"/>
  <c r="AD19" i="18"/>
  <c r="AQ19" i="18"/>
  <c r="BD19" i="18"/>
  <c r="BE19" i="18"/>
  <c r="E20" i="18"/>
  <c r="BH20" i="18" s="1"/>
  <c r="Q20" i="18"/>
  <c r="AD20" i="18"/>
  <c r="AQ20" i="18"/>
  <c r="BD20" i="18"/>
  <c r="BE20" i="18"/>
  <c r="E21" i="18"/>
  <c r="BH21" i="18" s="1"/>
  <c r="Q21" i="18"/>
  <c r="AD21" i="18"/>
  <c r="AQ21" i="18"/>
  <c r="BD21" i="18"/>
  <c r="BE21" i="18"/>
  <c r="E22" i="18"/>
  <c r="BH22" i="18" s="1"/>
  <c r="Q22" i="18"/>
  <c r="AD22" i="18"/>
  <c r="AQ22" i="18"/>
  <c r="BD22" i="18"/>
  <c r="BE22" i="18"/>
  <c r="E23" i="18"/>
  <c r="BH23" i="18" s="1"/>
  <c r="Q23" i="18"/>
  <c r="AD23" i="18"/>
  <c r="AQ23" i="18"/>
  <c r="BD23" i="18"/>
  <c r="BE23" i="18"/>
  <c r="E24" i="18"/>
  <c r="BH24" i="18" s="1"/>
  <c r="Q24" i="18"/>
  <c r="AD24" i="18"/>
  <c r="AQ24" i="18"/>
  <c r="BD24" i="18"/>
  <c r="BE24" i="18"/>
  <c r="E25" i="18"/>
  <c r="BH25" i="18" s="1"/>
  <c r="Q25" i="18"/>
  <c r="AD25" i="18"/>
  <c r="AQ25" i="18"/>
  <c r="BD25" i="18"/>
  <c r="BE25" i="18"/>
  <c r="E26" i="18"/>
  <c r="BH26" i="18" s="1"/>
  <c r="Q26" i="18"/>
  <c r="AD26" i="18"/>
  <c r="AQ26" i="18"/>
  <c r="BD26" i="18"/>
  <c r="BE26" i="18"/>
  <c r="E27" i="18"/>
  <c r="BH27" i="18" s="1"/>
  <c r="Q27" i="18"/>
  <c r="AD27" i="18"/>
  <c r="AQ27" i="18"/>
  <c r="BD27" i="18"/>
  <c r="BE27" i="18"/>
  <c r="E28" i="18"/>
  <c r="BH28" i="18" s="1"/>
  <c r="Q28" i="18"/>
  <c r="AD28" i="18"/>
  <c r="AQ28" i="18"/>
  <c r="BD28" i="18"/>
  <c r="BE28" i="18"/>
  <c r="E29" i="18"/>
  <c r="BH29" i="18" s="1"/>
  <c r="Q29" i="18"/>
  <c r="AD29" i="18"/>
  <c r="AQ29" i="18"/>
  <c r="BD29" i="18"/>
  <c r="BE29" i="18"/>
  <c r="E30" i="18"/>
  <c r="BH30" i="18" s="1"/>
  <c r="Q30" i="18"/>
  <c r="AD30" i="18"/>
  <c r="AQ30" i="18"/>
  <c r="BD30" i="18"/>
  <c r="BE30" i="18"/>
  <c r="E31" i="18"/>
  <c r="BH31" i="18" s="1"/>
  <c r="Q31" i="18"/>
  <c r="AD31" i="18"/>
  <c r="AQ31" i="18"/>
  <c r="BD31" i="18"/>
  <c r="BE31" i="18"/>
  <c r="E32" i="18"/>
  <c r="BH32" i="18" s="1"/>
  <c r="Q32" i="18"/>
  <c r="AD32" i="18"/>
  <c r="AQ32" i="18"/>
  <c r="BD32" i="18"/>
  <c r="BE32" i="18"/>
  <c r="E33" i="18"/>
  <c r="BH33" i="18" s="1"/>
  <c r="Q33" i="18"/>
  <c r="AD33" i="18"/>
  <c r="AQ33" i="18"/>
  <c r="BD33" i="18"/>
  <c r="BE33" i="18"/>
  <c r="E34" i="18"/>
  <c r="BH34" i="18" s="1"/>
  <c r="Q34" i="18"/>
  <c r="AD34" i="18"/>
  <c r="AQ34" i="18"/>
  <c r="BD34" i="18"/>
  <c r="BE34" i="18"/>
  <c r="E35" i="18"/>
  <c r="BH35" i="18" s="1"/>
  <c r="Q35" i="18"/>
  <c r="AD35" i="18"/>
  <c r="AQ35" i="18"/>
  <c r="BD35" i="18"/>
  <c r="BE35" i="18"/>
  <c r="E36" i="18"/>
  <c r="BH36" i="18" s="1"/>
  <c r="Q36" i="18"/>
  <c r="AD36" i="18"/>
  <c r="AQ36" i="18"/>
  <c r="BD36" i="18"/>
  <c r="BE36" i="18"/>
  <c r="E37" i="18"/>
  <c r="BH37" i="18" s="1"/>
  <c r="Q37" i="18"/>
  <c r="AD37" i="18"/>
  <c r="AQ37" i="18"/>
  <c r="BD37" i="18"/>
  <c r="BE37" i="18"/>
  <c r="E38" i="18"/>
  <c r="BH38" i="18" s="1"/>
  <c r="Q38" i="18"/>
  <c r="AD38" i="18"/>
  <c r="AQ38" i="18"/>
  <c r="BD38" i="18"/>
  <c r="BE38" i="18"/>
  <c r="E39" i="18"/>
  <c r="BH39" i="18" s="1"/>
  <c r="Q39" i="18"/>
  <c r="AD39" i="18"/>
  <c r="AQ39" i="18"/>
  <c r="BD39" i="18"/>
  <c r="BE39" i="18"/>
  <c r="E40" i="18"/>
  <c r="BH40" i="18" s="1"/>
  <c r="Q40" i="18"/>
  <c r="AD40" i="18"/>
  <c r="AQ40" i="18"/>
  <c r="BD40" i="18"/>
  <c r="BE40" i="18"/>
  <c r="E41" i="18"/>
  <c r="BH41" i="18" s="1"/>
  <c r="Q41" i="18"/>
  <c r="AD41" i="18"/>
  <c r="AQ41" i="18"/>
  <c r="BD41" i="18"/>
  <c r="BE41" i="18"/>
  <c r="E42" i="18"/>
  <c r="BH42" i="18" s="1"/>
  <c r="Q42" i="18"/>
  <c r="AD42" i="18"/>
  <c r="AQ42" i="18"/>
  <c r="BD42" i="18"/>
  <c r="BE42" i="18"/>
  <c r="E43" i="18"/>
  <c r="BH43" i="18" s="1"/>
  <c r="Q43" i="18"/>
  <c r="AD43" i="18"/>
  <c r="AQ43" i="18"/>
  <c r="BD43" i="18"/>
  <c r="BE43" i="18"/>
  <c r="E44" i="18"/>
  <c r="BH44" i="18" s="1"/>
  <c r="Q44" i="18"/>
  <c r="AD44" i="18"/>
  <c r="AQ44" i="18"/>
  <c r="BD44" i="18"/>
  <c r="BE44" i="18"/>
  <c r="E45" i="18"/>
  <c r="BH45" i="18" s="1"/>
  <c r="Q45" i="18"/>
  <c r="AD45" i="18"/>
  <c r="AQ45" i="18"/>
  <c r="BD45" i="18"/>
  <c r="BE45" i="18"/>
  <c r="E46" i="18"/>
  <c r="BH46" i="18" s="1"/>
  <c r="Q46" i="18"/>
  <c r="AD46" i="18"/>
  <c r="AQ46" i="18"/>
  <c r="BD46" i="18"/>
  <c r="BE46" i="18"/>
  <c r="E47" i="18"/>
  <c r="BH47" i="18" s="1"/>
  <c r="Q47" i="18"/>
  <c r="AD47" i="18"/>
  <c r="AQ47" i="18"/>
  <c r="BD47" i="18"/>
  <c r="BE47" i="18"/>
  <c r="E48" i="18"/>
  <c r="BH48" i="18" s="1"/>
  <c r="Q48" i="18"/>
  <c r="AD48" i="18"/>
  <c r="AQ48" i="18"/>
  <c r="BD48" i="18"/>
  <c r="BE48" i="18"/>
  <c r="E49" i="18"/>
  <c r="BH49" i="18" s="1"/>
  <c r="Q49" i="18"/>
  <c r="AD49" i="18"/>
  <c r="AQ49" i="18"/>
  <c r="BD49" i="18"/>
  <c r="BE49" i="18"/>
  <c r="E50" i="18"/>
  <c r="BH50" i="18" s="1"/>
  <c r="Q50" i="18"/>
  <c r="AD50" i="18"/>
  <c r="AQ50" i="18"/>
  <c r="BD50" i="18"/>
  <c r="BE50" i="18"/>
  <c r="E51" i="18"/>
  <c r="BH51" i="18" s="1"/>
  <c r="Q51" i="18"/>
  <c r="AD51" i="18"/>
  <c r="AQ51" i="18"/>
  <c r="BD51" i="18"/>
  <c r="BE51" i="18"/>
  <c r="E52" i="18"/>
  <c r="BH52" i="18" s="1"/>
  <c r="Q52" i="18"/>
  <c r="AD52" i="18"/>
  <c r="AQ52" i="18"/>
  <c r="BD52" i="18"/>
  <c r="BE52" i="18"/>
  <c r="E53" i="18"/>
  <c r="BH53" i="18" s="1"/>
  <c r="Q53" i="18"/>
  <c r="AD53" i="18"/>
  <c r="AQ53" i="18"/>
  <c r="BD53" i="18"/>
  <c r="BE53" i="18"/>
  <c r="E54" i="18"/>
  <c r="BH54" i="18" s="1"/>
  <c r="Q54" i="18"/>
  <c r="AD54" i="18"/>
  <c r="AQ54" i="18"/>
  <c r="BD54" i="18"/>
  <c r="BE54" i="18"/>
  <c r="E55" i="18"/>
  <c r="BH55" i="18" s="1"/>
  <c r="Q55" i="18"/>
  <c r="AD55" i="18"/>
  <c r="AQ55" i="18"/>
  <c r="BD55" i="18"/>
  <c r="BE55" i="18"/>
  <c r="E56" i="18"/>
  <c r="BH56" i="18" s="1"/>
  <c r="Q56" i="18"/>
  <c r="AD56" i="18"/>
  <c r="AQ56" i="18"/>
  <c r="BD56" i="18"/>
  <c r="BE56" i="18"/>
  <c r="E57" i="18"/>
  <c r="BH57" i="18" s="1"/>
  <c r="Q57" i="18"/>
  <c r="AD57" i="18"/>
  <c r="AQ57" i="18"/>
  <c r="BD57" i="18"/>
  <c r="BE57" i="18"/>
  <c r="E58" i="18"/>
  <c r="BH58" i="18" s="1"/>
  <c r="Q58" i="18"/>
  <c r="AD58" i="18"/>
  <c r="AQ58" i="18"/>
  <c r="BD58" i="18"/>
  <c r="BE58" i="18"/>
  <c r="E59" i="18"/>
  <c r="BH59" i="18" s="1"/>
  <c r="Q59" i="18"/>
  <c r="AD59" i="18"/>
  <c r="AQ59" i="18"/>
  <c r="BD59" i="18"/>
  <c r="BE59" i="18"/>
  <c r="E60" i="18"/>
  <c r="BH60" i="18" s="1"/>
  <c r="Q60" i="18"/>
  <c r="AD60" i="18"/>
  <c r="AQ60" i="18"/>
  <c r="BD60" i="18"/>
  <c r="BE60" i="18"/>
  <c r="E61" i="18"/>
  <c r="BH61" i="18" s="1"/>
  <c r="Q61" i="18"/>
  <c r="AD61" i="18"/>
  <c r="AQ61" i="18"/>
  <c r="BD61" i="18"/>
  <c r="BE61" i="18"/>
  <c r="E62" i="18"/>
  <c r="BH62" i="18" s="1"/>
  <c r="Q62" i="18"/>
  <c r="AD62" i="18"/>
  <c r="AQ62" i="18"/>
  <c r="BD62" i="18"/>
  <c r="BE62" i="18"/>
  <c r="E63" i="18"/>
  <c r="BH63" i="18" s="1"/>
  <c r="Q63" i="18"/>
  <c r="AD63" i="18"/>
  <c r="AQ63" i="18"/>
  <c r="BD63" i="18"/>
  <c r="BE63" i="18"/>
  <c r="E64" i="18"/>
  <c r="BH64" i="18" s="1"/>
  <c r="Q64" i="18"/>
  <c r="AD64" i="18"/>
  <c r="AQ64" i="18"/>
  <c r="BD64" i="18"/>
  <c r="BE64" i="18"/>
  <c r="E65" i="18"/>
  <c r="BH65" i="18" s="1"/>
  <c r="Q65" i="18"/>
  <c r="AD65" i="18"/>
  <c r="AQ65" i="18"/>
  <c r="BD65" i="18"/>
  <c r="BE65" i="18"/>
  <c r="E66" i="18"/>
  <c r="BH66" i="18" s="1"/>
  <c r="Q66" i="18"/>
  <c r="AD66" i="18"/>
  <c r="AQ66" i="18"/>
  <c r="BD66" i="18"/>
  <c r="BE66" i="18"/>
  <c r="E67" i="18"/>
  <c r="BH67" i="18" s="1"/>
  <c r="Q67" i="18"/>
  <c r="AD67" i="18"/>
  <c r="AQ67" i="18"/>
  <c r="BD67" i="18"/>
  <c r="BE67" i="18"/>
  <c r="E68" i="18"/>
  <c r="BH68" i="18" s="1"/>
  <c r="Q68" i="18"/>
  <c r="AD68" i="18"/>
  <c r="AQ68" i="18"/>
  <c r="BD68" i="18"/>
  <c r="BE68" i="18"/>
  <c r="E69" i="18"/>
  <c r="BH69" i="18" s="1"/>
  <c r="Q69" i="18"/>
  <c r="AD69" i="18"/>
  <c r="AQ69" i="18"/>
  <c r="BD69" i="18"/>
  <c r="BE69" i="18"/>
  <c r="E70" i="18"/>
  <c r="BH70" i="18" s="1"/>
  <c r="Q70" i="18"/>
  <c r="AD70" i="18"/>
  <c r="AQ70" i="18"/>
  <c r="BD70" i="18"/>
  <c r="BE70" i="18"/>
  <c r="E71" i="18"/>
  <c r="BH71" i="18" s="1"/>
  <c r="Q71" i="18"/>
  <c r="AD71" i="18"/>
  <c r="AQ71" i="18"/>
  <c r="BD71" i="18"/>
  <c r="BE71" i="18"/>
  <c r="E72" i="18"/>
  <c r="BH72" i="18" s="1"/>
  <c r="Q72" i="18"/>
  <c r="AD72" i="18"/>
  <c r="AQ72" i="18"/>
  <c r="BD72" i="18"/>
  <c r="BE72" i="18"/>
  <c r="E73" i="18"/>
  <c r="BH73" i="18" s="1"/>
  <c r="Q73" i="18"/>
  <c r="AD73" i="18"/>
  <c r="AQ73" i="18"/>
  <c r="BD73" i="18"/>
  <c r="BE73" i="18"/>
  <c r="BE13" i="18"/>
  <c r="Q13" i="18"/>
  <c r="AD13" i="18"/>
  <c r="CG13" i="18" s="1"/>
  <c r="AQ13" i="18"/>
  <c r="CT13" i="18" s="1"/>
  <c r="BD13" i="18"/>
  <c r="DG13" i="18" s="1"/>
  <c r="E13" i="18"/>
  <c r="BH13" i="18" s="1"/>
  <c r="AL12" i="15"/>
  <c r="E13" i="15"/>
  <c r="AQ13" i="15" s="1"/>
  <c r="L13" i="15"/>
  <c r="AX13" i="15" s="1"/>
  <c r="Y13" i="15"/>
  <c r="BK13" i="15" s="1"/>
  <c r="AL13" i="15"/>
  <c r="AM13" i="15"/>
  <c r="BY13" i="15" s="1"/>
  <c r="AN13" i="15"/>
  <c r="E14" i="15"/>
  <c r="AQ14" i="15" s="1"/>
  <c r="L14" i="15"/>
  <c r="AX14" i="15" s="1"/>
  <c r="Y14" i="15"/>
  <c r="BK14" i="15" s="1"/>
  <c r="AL14" i="15"/>
  <c r="AM14" i="15"/>
  <c r="BY14" i="15" s="1"/>
  <c r="AN14" i="15"/>
  <c r="AP14" i="15" s="1"/>
  <c r="E15" i="15"/>
  <c r="AQ15" i="15" s="1"/>
  <c r="L15" i="15"/>
  <c r="AX15" i="15" s="1"/>
  <c r="Y15" i="15"/>
  <c r="BK15" i="15" s="1"/>
  <c r="AL15" i="15"/>
  <c r="AM15" i="15"/>
  <c r="BY15" i="15" s="1"/>
  <c r="AN15" i="15"/>
  <c r="AP15" i="15" s="1"/>
  <c r="E16" i="15"/>
  <c r="AQ16" i="15" s="1"/>
  <c r="L16" i="15"/>
  <c r="AX16" i="15" s="1"/>
  <c r="Y16" i="15"/>
  <c r="BK16" i="15" s="1"/>
  <c r="AL16" i="15"/>
  <c r="AM16" i="15"/>
  <c r="BY16" i="15" s="1"/>
  <c r="AN16" i="15"/>
  <c r="AP16" i="15" s="1"/>
  <c r="E17" i="15"/>
  <c r="AQ17" i="15" s="1"/>
  <c r="L17" i="15"/>
  <c r="AX17" i="15" s="1"/>
  <c r="Y17" i="15"/>
  <c r="BK17" i="15" s="1"/>
  <c r="AL17" i="15"/>
  <c r="AM17" i="15"/>
  <c r="BY17" i="15" s="1"/>
  <c r="AN17" i="15"/>
  <c r="AP17" i="15" s="1"/>
  <c r="E18" i="15"/>
  <c r="AQ18" i="15" s="1"/>
  <c r="L18" i="15"/>
  <c r="AX18" i="15" s="1"/>
  <c r="Y18" i="15"/>
  <c r="BK18" i="15" s="1"/>
  <c r="AL18" i="15"/>
  <c r="AM18" i="15"/>
  <c r="BY18" i="15" s="1"/>
  <c r="AN18" i="15"/>
  <c r="AP18" i="15" s="1"/>
  <c r="E19" i="15"/>
  <c r="AQ19" i="15" s="1"/>
  <c r="L19" i="15"/>
  <c r="AX19" i="15" s="1"/>
  <c r="Y19" i="15"/>
  <c r="BK19" i="15" s="1"/>
  <c r="AL19" i="15"/>
  <c r="AM19" i="15"/>
  <c r="BY19" i="15" s="1"/>
  <c r="AN19" i="15"/>
  <c r="E20" i="15"/>
  <c r="AQ20" i="15" s="1"/>
  <c r="L20" i="15"/>
  <c r="AX20" i="15" s="1"/>
  <c r="Y20" i="15"/>
  <c r="BK20" i="15" s="1"/>
  <c r="AL20" i="15"/>
  <c r="AM20" i="15"/>
  <c r="BY20" i="15" s="1"/>
  <c r="AN20" i="15"/>
  <c r="E21" i="15"/>
  <c r="AQ21" i="15" s="1"/>
  <c r="L21" i="15"/>
  <c r="AX21" i="15" s="1"/>
  <c r="Y21" i="15"/>
  <c r="BK21" i="15" s="1"/>
  <c r="AL21" i="15"/>
  <c r="AM21" i="15"/>
  <c r="BY21" i="15" s="1"/>
  <c r="AN21" i="15"/>
  <c r="AP21" i="15" s="1"/>
  <c r="E22" i="15"/>
  <c r="AQ22" i="15" s="1"/>
  <c r="L22" i="15"/>
  <c r="AX22" i="15" s="1"/>
  <c r="Y22" i="15"/>
  <c r="BK22" i="15" s="1"/>
  <c r="AL22" i="15"/>
  <c r="AM22" i="15"/>
  <c r="BY22" i="15" s="1"/>
  <c r="AN22" i="15"/>
  <c r="AP22" i="15" s="1"/>
  <c r="E23" i="15"/>
  <c r="AQ23" i="15" s="1"/>
  <c r="L23" i="15"/>
  <c r="AX23" i="15" s="1"/>
  <c r="Y23" i="15"/>
  <c r="BK23" i="15" s="1"/>
  <c r="AL23" i="15"/>
  <c r="AM23" i="15"/>
  <c r="BY23" i="15" s="1"/>
  <c r="AN23" i="15"/>
  <c r="E24" i="15"/>
  <c r="AQ24" i="15" s="1"/>
  <c r="L24" i="15"/>
  <c r="AX24" i="15" s="1"/>
  <c r="Y24" i="15"/>
  <c r="BK24" i="15" s="1"/>
  <c r="AL24" i="15"/>
  <c r="AM24" i="15"/>
  <c r="BY24" i="15" s="1"/>
  <c r="AN24" i="15"/>
  <c r="AP24" i="15" s="1"/>
  <c r="E25" i="15"/>
  <c r="AQ25" i="15" s="1"/>
  <c r="L25" i="15"/>
  <c r="AX25" i="15" s="1"/>
  <c r="Y25" i="15"/>
  <c r="BK25" i="15" s="1"/>
  <c r="AL25" i="15"/>
  <c r="AM25" i="15"/>
  <c r="BY25" i="15" s="1"/>
  <c r="AN25" i="15"/>
  <c r="AP25" i="15" s="1"/>
  <c r="E26" i="15"/>
  <c r="AQ26" i="15" s="1"/>
  <c r="L26" i="15"/>
  <c r="AX26" i="15" s="1"/>
  <c r="Y26" i="15"/>
  <c r="BK26" i="15" s="1"/>
  <c r="AL26" i="15"/>
  <c r="AM26" i="15"/>
  <c r="BY26" i="15" s="1"/>
  <c r="AN26" i="15"/>
  <c r="AP26" i="15" s="1"/>
  <c r="E27" i="15"/>
  <c r="AQ27" i="15" s="1"/>
  <c r="L27" i="15"/>
  <c r="AX27" i="15" s="1"/>
  <c r="Y27" i="15"/>
  <c r="BK27" i="15" s="1"/>
  <c r="AL27" i="15"/>
  <c r="AM27" i="15"/>
  <c r="BY27" i="15" s="1"/>
  <c r="AN27" i="15"/>
  <c r="AP27" i="15" s="1"/>
  <c r="E28" i="15"/>
  <c r="AQ28" i="15" s="1"/>
  <c r="L28" i="15"/>
  <c r="AX28" i="15" s="1"/>
  <c r="Y28" i="15"/>
  <c r="BK28" i="15" s="1"/>
  <c r="AL28" i="15"/>
  <c r="AM28" i="15"/>
  <c r="BY28" i="15" s="1"/>
  <c r="AN28" i="15"/>
  <c r="AP28" i="15" s="1"/>
  <c r="E29" i="15"/>
  <c r="AQ29" i="15" s="1"/>
  <c r="L29" i="15"/>
  <c r="AX29" i="15" s="1"/>
  <c r="Y29" i="15"/>
  <c r="BK29" i="15" s="1"/>
  <c r="AL29" i="15"/>
  <c r="AM29" i="15"/>
  <c r="BY29" i="15" s="1"/>
  <c r="AN29" i="15"/>
  <c r="E30" i="15"/>
  <c r="AQ30" i="15" s="1"/>
  <c r="L30" i="15"/>
  <c r="AX30" i="15" s="1"/>
  <c r="Y30" i="15"/>
  <c r="BK30" i="15" s="1"/>
  <c r="AL30" i="15"/>
  <c r="AM30" i="15"/>
  <c r="BY30" i="15" s="1"/>
  <c r="AN30" i="15"/>
  <c r="E31" i="15"/>
  <c r="AQ31" i="15" s="1"/>
  <c r="L31" i="15"/>
  <c r="AX31" i="15" s="1"/>
  <c r="Y31" i="15"/>
  <c r="BK31" i="15" s="1"/>
  <c r="AL31" i="15"/>
  <c r="AM31" i="15"/>
  <c r="BY31" i="15" s="1"/>
  <c r="AN31" i="15"/>
  <c r="E32" i="15"/>
  <c r="AQ32" i="15" s="1"/>
  <c r="L32" i="15"/>
  <c r="AX32" i="15" s="1"/>
  <c r="Y32" i="15"/>
  <c r="BK32" i="15" s="1"/>
  <c r="AL32" i="15"/>
  <c r="AM32" i="15"/>
  <c r="BY32" i="15" s="1"/>
  <c r="AN32" i="15"/>
  <c r="AP32" i="15" s="1"/>
  <c r="E33" i="15"/>
  <c r="AQ33" i="15" s="1"/>
  <c r="L33" i="15"/>
  <c r="AX33" i="15" s="1"/>
  <c r="Y33" i="15"/>
  <c r="BK33" i="15" s="1"/>
  <c r="AL33" i="15"/>
  <c r="AM33" i="15"/>
  <c r="BY33" i="15" s="1"/>
  <c r="AN33" i="15"/>
  <c r="E34" i="15"/>
  <c r="AQ34" i="15" s="1"/>
  <c r="L34" i="15"/>
  <c r="AX34" i="15" s="1"/>
  <c r="Y34" i="15"/>
  <c r="BK34" i="15" s="1"/>
  <c r="AL34" i="15"/>
  <c r="AM34" i="15"/>
  <c r="BY34" i="15" s="1"/>
  <c r="AN34" i="15"/>
  <c r="AP34" i="15" s="1"/>
  <c r="E35" i="15"/>
  <c r="AQ35" i="15" s="1"/>
  <c r="L35" i="15"/>
  <c r="AX35" i="15" s="1"/>
  <c r="Y35" i="15"/>
  <c r="BK35" i="15" s="1"/>
  <c r="AL35" i="15"/>
  <c r="AM35" i="15"/>
  <c r="BY35" i="15" s="1"/>
  <c r="AN35" i="15"/>
  <c r="AP35" i="15" s="1"/>
  <c r="E36" i="15"/>
  <c r="AQ36" i="15" s="1"/>
  <c r="L36" i="15"/>
  <c r="AX36" i="15" s="1"/>
  <c r="Y36" i="15"/>
  <c r="BK36" i="15" s="1"/>
  <c r="AL36" i="15"/>
  <c r="AM36" i="15"/>
  <c r="BY36" i="15" s="1"/>
  <c r="AN36" i="15"/>
  <c r="AP36" i="15" s="1"/>
  <c r="E37" i="15"/>
  <c r="AQ37" i="15" s="1"/>
  <c r="L37" i="15"/>
  <c r="AX37" i="15" s="1"/>
  <c r="Y37" i="15"/>
  <c r="BK37" i="15" s="1"/>
  <c r="AL37" i="15"/>
  <c r="AM37" i="15"/>
  <c r="BY37" i="15" s="1"/>
  <c r="AN37" i="15"/>
  <c r="E38" i="15"/>
  <c r="AQ38" i="15" s="1"/>
  <c r="L38" i="15"/>
  <c r="AX38" i="15" s="1"/>
  <c r="Y38" i="15"/>
  <c r="BK38" i="15" s="1"/>
  <c r="AL38" i="15"/>
  <c r="AM38" i="15"/>
  <c r="BY38" i="15" s="1"/>
  <c r="AN38" i="15"/>
  <c r="AP38" i="15" s="1"/>
  <c r="E39" i="15"/>
  <c r="AQ39" i="15" s="1"/>
  <c r="L39" i="15"/>
  <c r="AX39" i="15" s="1"/>
  <c r="Y39" i="15"/>
  <c r="BK39" i="15" s="1"/>
  <c r="AL39" i="15"/>
  <c r="AM39" i="15"/>
  <c r="BY39" i="15" s="1"/>
  <c r="AN39" i="15"/>
  <c r="E40" i="15"/>
  <c r="AQ40" i="15" s="1"/>
  <c r="L40" i="15"/>
  <c r="AX40" i="15" s="1"/>
  <c r="Y40" i="15"/>
  <c r="BK40" i="15" s="1"/>
  <c r="AL40" i="15"/>
  <c r="AM40" i="15"/>
  <c r="BY40" i="15" s="1"/>
  <c r="AN40" i="15"/>
  <c r="E41" i="15"/>
  <c r="AQ41" i="15" s="1"/>
  <c r="L41" i="15"/>
  <c r="AX41" i="15" s="1"/>
  <c r="Y41" i="15"/>
  <c r="BK41" i="15" s="1"/>
  <c r="AL41" i="15"/>
  <c r="AM41" i="15"/>
  <c r="BY41" i="15" s="1"/>
  <c r="AN41" i="15"/>
  <c r="E42" i="15"/>
  <c r="AQ42" i="15" s="1"/>
  <c r="L42" i="15"/>
  <c r="AX42" i="15" s="1"/>
  <c r="Y42" i="15"/>
  <c r="BK42" i="15" s="1"/>
  <c r="AL42" i="15"/>
  <c r="AM42" i="15"/>
  <c r="BY42" i="15" s="1"/>
  <c r="AN42" i="15"/>
  <c r="AP42" i="15" s="1"/>
  <c r="E43" i="15"/>
  <c r="AQ43" i="15" s="1"/>
  <c r="L43" i="15"/>
  <c r="AX43" i="15" s="1"/>
  <c r="Y43" i="15"/>
  <c r="BK43" i="15" s="1"/>
  <c r="AL43" i="15"/>
  <c r="AM43" i="15"/>
  <c r="BY43" i="15" s="1"/>
  <c r="AN43" i="15"/>
  <c r="E44" i="15"/>
  <c r="AQ44" i="15" s="1"/>
  <c r="L44" i="15"/>
  <c r="AX44" i="15" s="1"/>
  <c r="Y44" i="15"/>
  <c r="BK44" i="15" s="1"/>
  <c r="AL44" i="15"/>
  <c r="AM44" i="15"/>
  <c r="BY44" i="15" s="1"/>
  <c r="AN44" i="15"/>
  <c r="AP44" i="15" s="1"/>
  <c r="E45" i="15"/>
  <c r="AQ45" i="15" s="1"/>
  <c r="L45" i="15"/>
  <c r="AX45" i="15" s="1"/>
  <c r="Y45" i="15"/>
  <c r="BK45" i="15" s="1"/>
  <c r="AL45" i="15"/>
  <c r="AM45" i="15"/>
  <c r="BY45" i="15" s="1"/>
  <c r="AN45" i="15"/>
  <c r="AP45" i="15" s="1"/>
  <c r="E46" i="15"/>
  <c r="AQ46" i="15" s="1"/>
  <c r="L46" i="15"/>
  <c r="AX46" i="15" s="1"/>
  <c r="Y46" i="15"/>
  <c r="BK46" i="15" s="1"/>
  <c r="AL46" i="15"/>
  <c r="AM46" i="15"/>
  <c r="BY46" i="15" s="1"/>
  <c r="AN46" i="15"/>
  <c r="AP46" i="15" s="1"/>
  <c r="E47" i="15"/>
  <c r="AQ47" i="15" s="1"/>
  <c r="L47" i="15"/>
  <c r="AX47" i="15" s="1"/>
  <c r="Y47" i="15"/>
  <c r="BK47" i="15" s="1"/>
  <c r="AL47" i="15"/>
  <c r="AM47" i="15"/>
  <c r="BY47" i="15" s="1"/>
  <c r="AN47" i="15"/>
  <c r="E48" i="15"/>
  <c r="AQ48" i="15" s="1"/>
  <c r="L48" i="15"/>
  <c r="AX48" i="15" s="1"/>
  <c r="Y48" i="15"/>
  <c r="BK48" i="15" s="1"/>
  <c r="AL48" i="15"/>
  <c r="AM48" i="15"/>
  <c r="BY48" i="15" s="1"/>
  <c r="AN48" i="15"/>
  <c r="AP48" i="15" s="1"/>
  <c r="E49" i="15"/>
  <c r="AQ49" i="15" s="1"/>
  <c r="L49" i="15"/>
  <c r="AX49" i="15" s="1"/>
  <c r="Y49" i="15"/>
  <c r="BK49" i="15" s="1"/>
  <c r="AL49" i="15"/>
  <c r="AM49" i="15"/>
  <c r="BY49" i="15" s="1"/>
  <c r="AN49" i="15"/>
  <c r="E50" i="15"/>
  <c r="AQ50" i="15" s="1"/>
  <c r="L50" i="15"/>
  <c r="AX50" i="15" s="1"/>
  <c r="Y50" i="15"/>
  <c r="BK50" i="15" s="1"/>
  <c r="AL50" i="15"/>
  <c r="AM50" i="15"/>
  <c r="BY50" i="15" s="1"/>
  <c r="AN50" i="15"/>
  <c r="E51" i="15"/>
  <c r="AQ51" i="15" s="1"/>
  <c r="L51" i="15"/>
  <c r="AX51" i="15" s="1"/>
  <c r="Y51" i="15"/>
  <c r="BK51" i="15" s="1"/>
  <c r="AL51" i="15"/>
  <c r="AM51" i="15"/>
  <c r="BY51" i="15" s="1"/>
  <c r="AN51" i="15"/>
  <c r="AP51" i="15" s="1"/>
  <c r="E52" i="15"/>
  <c r="AQ52" i="15" s="1"/>
  <c r="L52" i="15"/>
  <c r="AX52" i="15" s="1"/>
  <c r="Y52" i="15"/>
  <c r="BK52" i="15" s="1"/>
  <c r="AL52" i="15"/>
  <c r="AM52" i="15"/>
  <c r="BY52" i="15" s="1"/>
  <c r="AN52" i="15"/>
  <c r="AP52" i="15" s="1"/>
  <c r="E53" i="15"/>
  <c r="AQ53" i="15" s="1"/>
  <c r="L53" i="15"/>
  <c r="AX53" i="15" s="1"/>
  <c r="Y53" i="15"/>
  <c r="BK53" i="15" s="1"/>
  <c r="AL53" i="15"/>
  <c r="AM53" i="15"/>
  <c r="BY53" i="15" s="1"/>
  <c r="AN53" i="15"/>
  <c r="E54" i="15"/>
  <c r="AQ54" i="15" s="1"/>
  <c r="L54" i="15"/>
  <c r="AX54" i="15" s="1"/>
  <c r="Y54" i="15"/>
  <c r="BK54" i="15" s="1"/>
  <c r="AL54" i="15"/>
  <c r="AM54" i="15"/>
  <c r="BY54" i="15" s="1"/>
  <c r="AN54" i="15"/>
  <c r="AP54" i="15" s="1"/>
  <c r="E55" i="15"/>
  <c r="AQ55" i="15" s="1"/>
  <c r="L55" i="15"/>
  <c r="AX55" i="15" s="1"/>
  <c r="Y55" i="15"/>
  <c r="BK55" i="15" s="1"/>
  <c r="AL55" i="15"/>
  <c r="AM55" i="15"/>
  <c r="BY55" i="15" s="1"/>
  <c r="AN55" i="15"/>
  <c r="AP55" i="15" s="1"/>
  <c r="E56" i="15"/>
  <c r="AQ56" i="15" s="1"/>
  <c r="L56" i="15"/>
  <c r="AX56" i="15" s="1"/>
  <c r="Y56" i="15"/>
  <c r="BK56" i="15" s="1"/>
  <c r="AL56" i="15"/>
  <c r="AM56" i="15"/>
  <c r="BY56" i="15" s="1"/>
  <c r="AN56" i="15"/>
  <c r="AP56" i="15" s="1"/>
  <c r="E57" i="15"/>
  <c r="AQ57" i="15" s="1"/>
  <c r="L57" i="15"/>
  <c r="AX57" i="15" s="1"/>
  <c r="Y57" i="15"/>
  <c r="BK57" i="15" s="1"/>
  <c r="AL57" i="15"/>
  <c r="AM57" i="15"/>
  <c r="BY57" i="15" s="1"/>
  <c r="AN57" i="15"/>
  <c r="AP57" i="15" s="1"/>
  <c r="E58" i="15"/>
  <c r="AQ58" i="15" s="1"/>
  <c r="L58" i="15"/>
  <c r="AX58" i="15" s="1"/>
  <c r="Y58" i="15"/>
  <c r="BK58" i="15" s="1"/>
  <c r="AL58" i="15"/>
  <c r="AM58" i="15"/>
  <c r="BY58" i="15" s="1"/>
  <c r="AN58" i="15"/>
  <c r="AP58" i="15" s="1"/>
  <c r="E59" i="15"/>
  <c r="AQ59" i="15" s="1"/>
  <c r="L59" i="15"/>
  <c r="AX59" i="15" s="1"/>
  <c r="Y59" i="15"/>
  <c r="BK59" i="15" s="1"/>
  <c r="AL59" i="15"/>
  <c r="AM59" i="15"/>
  <c r="BY59" i="15" s="1"/>
  <c r="AN59" i="15"/>
  <c r="E60" i="15"/>
  <c r="AQ60" i="15" s="1"/>
  <c r="L60" i="15"/>
  <c r="AX60" i="15" s="1"/>
  <c r="Y60" i="15"/>
  <c r="BK60" i="15" s="1"/>
  <c r="AL60" i="15"/>
  <c r="AM60" i="15"/>
  <c r="BY60" i="15" s="1"/>
  <c r="AN60" i="15"/>
  <c r="E61" i="15"/>
  <c r="AQ61" i="15" s="1"/>
  <c r="L61" i="15"/>
  <c r="AX61" i="15" s="1"/>
  <c r="Y61" i="15"/>
  <c r="BK61" i="15" s="1"/>
  <c r="AL61" i="15"/>
  <c r="AM61" i="15"/>
  <c r="BY61" i="15" s="1"/>
  <c r="AN61" i="15"/>
  <c r="AP61" i="15" s="1"/>
  <c r="E62" i="15"/>
  <c r="AQ62" i="15" s="1"/>
  <c r="L62" i="15"/>
  <c r="AX62" i="15" s="1"/>
  <c r="Y62" i="15"/>
  <c r="BK62" i="15" s="1"/>
  <c r="AL62" i="15"/>
  <c r="AM62" i="15"/>
  <c r="BY62" i="15" s="1"/>
  <c r="AN62" i="15"/>
  <c r="AP62" i="15" s="1"/>
  <c r="E63" i="15"/>
  <c r="AQ63" i="15" s="1"/>
  <c r="L63" i="15"/>
  <c r="AX63" i="15" s="1"/>
  <c r="Y63" i="15"/>
  <c r="BK63" i="15" s="1"/>
  <c r="AL63" i="15"/>
  <c r="AM63" i="15"/>
  <c r="BY63" i="15" s="1"/>
  <c r="AN63" i="15"/>
  <c r="E64" i="15"/>
  <c r="AQ64" i="15" s="1"/>
  <c r="L64" i="15"/>
  <c r="AX64" i="15" s="1"/>
  <c r="Y64" i="15"/>
  <c r="BK64" i="15" s="1"/>
  <c r="AL64" i="15"/>
  <c r="AM64" i="15"/>
  <c r="BY64" i="15" s="1"/>
  <c r="AN64" i="15"/>
  <c r="AP64" i="15" s="1"/>
  <c r="E65" i="15"/>
  <c r="AQ65" i="15" s="1"/>
  <c r="L65" i="15"/>
  <c r="AX65" i="15" s="1"/>
  <c r="Y65" i="15"/>
  <c r="BK65" i="15" s="1"/>
  <c r="AL65" i="15"/>
  <c r="AM65" i="15"/>
  <c r="BY65" i="15" s="1"/>
  <c r="AN65" i="15"/>
  <c r="AP65" i="15" s="1"/>
  <c r="E66" i="15"/>
  <c r="AQ66" i="15" s="1"/>
  <c r="L66" i="15"/>
  <c r="AX66" i="15" s="1"/>
  <c r="Y66" i="15"/>
  <c r="BK66" i="15" s="1"/>
  <c r="AL66" i="15"/>
  <c r="AM66" i="15"/>
  <c r="BY66" i="15" s="1"/>
  <c r="AN66" i="15"/>
  <c r="AP66" i="15" s="1"/>
  <c r="E67" i="15"/>
  <c r="AQ67" i="15" s="1"/>
  <c r="L67" i="15"/>
  <c r="AX67" i="15" s="1"/>
  <c r="Y67" i="15"/>
  <c r="BK67" i="15" s="1"/>
  <c r="AL67" i="15"/>
  <c r="AM67" i="15"/>
  <c r="BY67" i="15" s="1"/>
  <c r="AN67" i="15"/>
  <c r="E68" i="15"/>
  <c r="AQ68" i="15" s="1"/>
  <c r="L68" i="15"/>
  <c r="AX68" i="15" s="1"/>
  <c r="Y68" i="15"/>
  <c r="BK68" i="15" s="1"/>
  <c r="AL68" i="15"/>
  <c r="AM68" i="15"/>
  <c r="BY68" i="15" s="1"/>
  <c r="AN68" i="15"/>
  <c r="AP68" i="15" s="1"/>
  <c r="E69" i="15"/>
  <c r="AQ69" i="15" s="1"/>
  <c r="L69" i="15"/>
  <c r="AX69" i="15" s="1"/>
  <c r="Y69" i="15"/>
  <c r="BK69" i="15" s="1"/>
  <c r="AL69" i="15"/>
  <c r="AM69" i="15"/>
  <c r="BY69" i="15" s="1"/>
  <c r="AN69" i="15"/>
  <c r="E70" i="15"/>
  <c r="AQ70" i="15" s="1"/>
  <c r="L70" i="15"/>
  <c r="AX70" i="15" s="1"/>
  <c r="Y70" i="15"/>
  <c r="BK70" i="15" s="1"/>
  <c r="AL70" i="15"/>
  <c r="AM70" i="15"/>
  <c r="BY70" i="15" s="1"/>
  <c r="AN70" i="15"/>
  <c r="E71" i="15"/>
  <c r="AQ71" i="15" s="1"/>
  <c r="L71" i="15"/>
  <c r="AX71" i="15" s="1"/>
  <c r="Y71" i="15"/>
  <c r="BK71" i="15" s="1"/>
  <c r="AL71" i="15"/>
  <c r="AM71" i="15"/>
  <c r="BY71" i="15" s="1"/>
  <c r="AN71" i="15"/>
  <c r="AP71" i="15" s="1"/>
  <c r="E72" i="15"/>
  <c r="AQ72" i="15" s="1"/>
  <c r="L72" i="15"/>
  <c r="AX72" i="15" s="1"/>
  <c r="Y72" i="15"/>
  <c r="BK72" i="15" s="1"/>
  <c r="AL72" i="15"/>
  <c r="AM72" i="15"/>
  <c r="BY72" i="15" s="1"/>
  <c r="AN72" i="15"/>
  <c r="AP72" i="15" s="1"/>
  <c r="E73" i="15"/>
  <c r="AQ73" i="15" s="1"/>
  <c r="L73" i="15"/>
  <c r="AX73" i="15" s="1"/>
  <c r="Y73" i="15"/>
  <c r="BK73" i="15" s="1"/>
  <c r="AL73" i="15"/>
  <c r="AM73" i="15"/>
  <c r="BY73" i="15" s="1"/>
  <c r="AN73" i="15"/>
  <c r="E74" i="15"/>
  <c r="AQ74" i="15" s="1"/>
  <c r="L74" i="15"/>
  <c r="AX74" i="15" s="1"/>
  <c r="Y74" i="15"/>
  <c r="BK74" i="15" s="1"/>
  <c r="AL74" i="15"/>
  <c r="AM74" i="15"/>
  <c r="BY74" i="15" s="1"/>
  <c r="AN74" i="15"/>
  <c r="AP74" i="15" s="1"/>
  <c r="E75" i="15"/>
  <c r="AQ75" i="15" s="1"/>
  <c r="L75" i="15"/>
  <c r="AX75" i="15" s="1"/>
  <c r="Y75" i="15"/>
  <c r="BK75" i="15" s="1"/>
  <c r="AL75" i="15"/>
  <c r="AM75" i="15"/>
  <c r="BY75" i="15" s="1"/>
  <c r="AN75" i="15"/>
  <c r="AP75" i="15" s="1"/>
  <c r="E76" i="15"/>
  <c r="AQ76" i="15" s="1"/>
  <c r="L76" i="15"/>
  <c r="AX76" i="15" s="1"/>
  <c r="Y76" i="15"/>
  <c r="BK76" i="15" s="1"/>
  <c r="AL76" i="15"/>
  <c r="AM76" i="15"/>
  <c r="BY76" i="15" s="1"/>
  <c r="AN76" i="15"/>
  <c r="AP76" i="15" s="1"/>
  <c r="E77" i="15"/>
  <c r="AQ77" i="15" s="1"/>
  <c r="L77" i="15"/>
  <c r="AX77" i="15" s="1"/>
  <c r="Y77" i="15"/>
  <c r="BK77" i="15" s="1"/>
  <c r="AL77" i="15"/>
  <c r="AM77" i="15"/>
  <c r="BY77" i="15" s="1"/>
  <c r="AN77" i="15"/>
  <c r="E78" i="15"/>
  <c r="AQ78" i="15" s="1"/>
  <c r="L78" i="15"/>
  <c r="AX78" i="15" s="1"/>
  <c r="Y78" i="15"/>
  <c r="BK78" i="15" s="1"/>
  <c r="AL78" i="15"/>
  <c r="AM78" i="15"/>
  <c r="BY78" i="15" s="1"/>
  <c r="AN78" i="15"/>
  <c r="AP78" i="15" s="1"/>
  <c r="E79" i="15"/>
  <c r="AQ79" i="15" s="1"/>
  <c r="L79" i="15"/>
  <c r="AX79" i="15" s="1"/>
  <c r="Y79" i="15"/>
  <c r="BK79" i="15" s="1"/>
  <c r="AL79" i="15"/>
  <c r="AM79" i="15"/>
  <c r="BY79" i="15" s="1"/>
  <c r="AN79" i="15"/>
  <c r="E80" i="15"/>
  <c r="AQ80" i="15" s="1"/>
  <c r="L80" i="15"/>
  <c r="AX80" i="15" s="1"/>
  <c r="Y80" i="15"/>
  <c r="BK80" i="15" s="1"/>
  <c r="AL80" i="15"/>
  <c r="AM80" i="15"/>
  <c r="BY80" i="15" s="1"/>
  <c r="AN80" i="15"/>
  <c r="E81" i="15"/>
  <c r="AQ81" i="15" s="1"/>
  <c r="L81" i="15"/>
  <c r="AX81" i="15" s="1"/>
  <c r="Y81" i="15"/>
  <c r="BK81" i="15" s="1"/>
  <c r="AL81" i="15"/>
  <c r="AM81" i="15"/>
  <c r="BY81" i="15" s="1"/>
  <c r="AN81" i="15"/>
  <c r="AP81" i="15" s="1"/>
  <c r="E82" i="15"/>
  <c r="AQ82" i="15" s="1"/>
  <c r="L82" i="15"/>
  <c r="AX82" i="15" s="1"/>
  <c r="Y82" i="15"/>
  <c r="BK82" i="15" s="1"/>
  <c r="AL82" i="15"/>
  <c r="AM82" i="15"/>
  <c r="BY82" i="15" s="1"/>
  <c r="AN82" i="15"/>
  <c r="AP82" i="15" s="1"/>
  <c r="E83" i="15"/>
  <c r="AQ83" i="15" s="1"/>
  <c r="L83" i="15"/>
  <c r="AX83" i="15" s="1"/>
  <c r="Y83" i="15"/>
  <c r="BK83" i="15" s="1"/>
  <c r="AL83" i="15"/>
  <c r="AM83" i="15"/>
  <c r="BY83" i="15" s="1"/>
  <c r="AN83" i="15"/>
  <c r="E84" i="15"/>
  <c r="AQ84" i="15" s="1"/>
  <c r="L84" i="15"/>
  <c r="AX84" i="15" s="1"/>
  <c r="Y84" i="15"/>
  <c r="BK84" i="15" s="1"/>
  <c r="AL84" i="15"/>
  <c r="AM84" i="15"/>
  <c r="BY84" i="15" s="1"/>
  <c r="AN84" i="15"/>
  <c r="AP84" i="15" s="1"/>
  <c r="E85" i="15"/>
  <c r="AQ85" i="15" s="1"/>
  <c r="L85" i="15"/>
  <c r="AX85" i="15" s="1"/>
  <c r="Y85" i="15"/>
  <c r="BK85" i="15" s="1"/>
  <c r="AL85" i="15"/>
  <c r="AM85" i="15"/>
  <c r="BY85" i="15" s="1"/>
  <c r="AN85" i="15"/>
  <c r="AP85" i="15" s="1"/>
  <c r="E86" i="15"/>
  <c r="AQ86" i="15" s="1"/>
  <c r="L86" i="15"/>
  <c r="AX86" i="15" s="1"/>
  <c r="Y86" i="15"/>
  <c r="BK86" i="15" s="1"/>
  <c r="AL86" i="15"/>
  <c r="AM86" i="15"/>
  <c r="BY86" i="15" s="1"/>
  <c r="AN86" i="15"/>
  <c r="AP86" i="15" s="1"/>
  <c r="E87" i="15"/>
  <c r="AQ87" i="15" s="1"/>
  <c r="L87" i="15"/>
  <c r="AX87" i="15" s="1"/>
  <c r="Y87" i="15"/>
  <c r="BK87" i="15" s="1"/>
  <c r="AL87" i="15"/>
  <c r="AM87" i="15"/>
  <c r="BY87" i="15" s="1"/>
  <c r="AN87" i="15"/>
  <c r="E88" i="15"/>
  <c r="AQ88" i="15" s="1"/>
  <c r="L88" i="15"/>
  <c r="AX88" i="15" s="1"/>
  <c r="Y88" i="15"/>
  <c r="BK88" i="15" s="1"/>
  <c r="AL88" i="15"/>
  <c r="AM88" i="15"/>
  <c r="BY88" i="15" s="1"/>
  <c r="AN88" i="15"/>
  <c r="AP88" i="15" s="1"/>
  <c r="E89" i="15"/>
  <c r="AQ89" i="15" s="1"/>
  <c r="L89" i="15"/>
  <c r="AX89" i="15" s="1"/>
  <c r="Y89" i="15"/>
  <c r="BK89" i="15" s="1"/>
  <c r="AL89" i="15"/>
  <c r="AM89" i="15"/>
  <c r="BY89" i="15" s="1"/>
  <c r="AN89" i="15"/>
  <c r="E90" i="15"/>
  <c r="AQ90" i="15" s="1"/>
  <c r="L90" i="15"/>
  <c r="AX90" i="15" s="1"/>
  <c r="Y90" i="15"/>
  <c r="BK90" i="15" s="1"/>
  <c r="AL90" i="15"/>
  <c r="AM90" i="15"/>
  <c r="BY90" i="15" s="1"/>
  <c r="AN90" i="15"/>
  <c r="E91" i="15"/>
  <c r="AQ91" i="15" s="1"/>
  <c r="L91" i="15"/>
  <c r="AX91" i="15" s="1"/>
  <c r="Y91" i="15"/>
  <c r="BK91" i="15" s="1"/>
  <c r="AL91" i="15"/>
  <c r="AM91" i="15"/>
  <c r="BY91" i="15" s="1"/>
  <c r="AN91" i="15"/>
  <c r="AP91" i="15" s="1"/>
  <c r="E92" i="15"/>
  <c r="AQ92" i="15" s="1"/>
  <c r="L92" i="15"/>
  <c r="AX92" i="15" s="1"/>
  <c r="Y92" i="15"/>
  <c r="BK92" i="15" s="1"/>
  <c r="AL92" i="15"/>
  <c r="AM92" i="15"/>
  <c r="BY92" i="15" s="1"/>
  <c r="AN92" i="15"/>
  <c r="AP92" i="15" s="1"/>
  <c r="E93" i="15"/>
  <c r="AQ93" i="15" s="1"/>
  <c r="L93" i="15"/>
  <c r="AX93" i="15" s="1"/>
  <c r="Y93" i="15"/>
  <c r="BK93" i="15" s="1"/>
  <c r="AL93" i="15"/>
  <c r="AM93" i="15"/>
  <c r="BY93" i="15" s="1"/>
  <c r="AN93" i="15"/>
  <c r="E94" i="15"/>
  <c r="AQ94" i="15" s="1"/>
  <c r="L94" i="15"/>
  <c r="AX94" i="15" s="1"/>
  <c r="Y94" i="15"/>
  <c r="BK94" i="15" s="1"/>
  <c r="AL94" i="15"/>
  <c r="AM94" i="15"/>
  <c r="BY94" i="15" s="1"/>
  <c r="AN94" i="15"/>
  <c r="AP94" i="15" s="1"/>
  <c r="E95" i="15"/>
  <c r="AQ95" i="15" s="1"/>
  <c r="L95" i="15"/>
  <c r="AX95" i="15" s="1"/>
  <c r="Y95" i="15"/>
  <c r="BK95" i="15" s="1"/>
  <c r="AL95" i="15"/>
  <c r="AM95" i="15"/>
  <c r="BY95" i="15" s="1"/>
  <c r="AN95" i="15"/>
  <c r="AP95" i="15" s="1"/>
  <c r="E96" i="15"/>
  <c r="AQ96" i="15" s="1"/>
  <c r="L96" i="15"/>
  <c r="AX96" i="15" s="1"/>
  <c r="Y96" i="15"/>
  <c r="BK96" i="15" s="1"/>
  <c r="AL96" i="15"/>
  <c r="AM96" i="15"/>
  <c r="BY96" i="15" s="1"/>
  <c r="AN96" i="15"/>
  <c r="AP96" i="15" s="1"/>
  <c r="E97" i="15"/>
  <c r="AQ97" i="15" s="1"/>
  <c r="L97" i="15"/>
  <c r="AX97" i="15" s="1"/>
  <c r="Y97" i="15"/>
  <c r="BK97" i="15" s="1"/>
  <c r="AL97" i="15"/>
  <c r="AM97" i="15"/>
  <c r="BY97" i="15" s="1"/>
  <c r="AN97" i="15"/>
  <c r="E98" i="15"/>
  <c r="AQ98" i="15" s="1"/>
  <c r="L98" i="15"/>
  <c r="AX98" i="15" s="1"/>
  <c r="Y98" i="15"/>
  <c r="BK98" i="15" s="1"/>
  <c r="AL98" i="15"/>
  <c r="AM98" i="15"/>
  <c r="BY98" i="15" s="1"/>
  <c r="AN98" i="15"/>
  <c r="AP98" i="15" s="1"/>
  <c r="E99" i="15"/>
  <c r="AQ99" i="15" s="1"/>
  <c r="L99" i="15"/>
  <c r="AX99" i="15" s="1"/>
  <c r="Y99" i="15"/>
  <c r="BK99" i="15" s="1"/>
  <c r="AL99" i="15"/>
  <c r="AM99" i="15"/>
  <c r="BY99" i="15" s="1"/>
  <c r="AN99" i="15"/>
  <c r="AP99" i="15" s="1"/>
  <c r="E100" i="15"/>
  <c r="AQ100" i="15" s="1"/>
  <c r="L100" i="15"/>
  <c r="AX100" i="15" s="1"/>
  <c r="Y100" i="15"/>
  <c r="BK100" i="15" s="1"/>
  <c r="AL100" i="15"/>
  <c r="AM100" i="15"/>
  <c r="BY100" i="15" s="1"/>
  <c r="AN100" i="15"/>
  <c r="E101" i="15"/>
  <c r="AQ101" i="15" s="1"/>
  <c r="L101" i="15"/>
  <c r="AX101" i="15" s="1"/>
  <c r="Y101" i="15"/>
  <c r="BK101" i="15" s="1"/>
  <c r="AL101" i="15"/>
  <c r="AM101" i="15"/>
  <c r="BY101" i="15" s="1"/>
  <c r="AN101" i="15"/>
  <c r="AP101" i="15" s="1"/>
  <c r="E102" i="15"/>
  <c r="AQ102" i="15" s="1"/>
  <c r="L102" i="15"/>
  <c r="AX102" i="15" s="1"/>
  <c r="Y102" i="15"/>
  <c r="BK102" i="15" s="1"/>
  <c r="AL102" i="15"/>
  <c r="AM102" i="15"/>
  <c r="BY102" i="15" s="1"/>
  <c r="AN102" i="15"/>
  <c r="AP102" i="15" s="1"/>
  <c r="E103" i="15"/>
  <c r="AQ103" i="15" s="1"/>
  <c r="L103" i="15"/>
  <c r="AX103" i="15" s="1"/>
  <c r="Y103" i="15"/>
  <c r="BK103" i="15" s="1"/>
  <c r="AL103" i="15"/>
  <c r="AM103" i="15"/>
  <c r="BY103" i="15" s="1"/>
  <c r="AN103" i="15"/>
  <c r="E104" i="15"/>
  <c r="AQ104" i="15" s="1"/>
  <c r="L104" i="15"/>
  <c r="AX104" i="15" s="1"/>
  <c r="Y104" i="15"/>
  <c r="BK104" i="15" s="1"/>
  <c r="AL104" i="15"/>
  <c r="AM104" i="15"/>
  <c r="BY104" i="15" s="1"/>
  <c r="AN104" i="15"/>
  <c r="AP104" i="15" s="1"/>
  <c r="E105" i="15"/>
  <c r="AQ105" i="15" s="1"/>
  <c r="L105" i="15"/>
  <c r="AX105" i="15" s="1"/>
  <c r="Y105" i="15"/>
  <c r="BK105" i="15" s="1"/>
  <c r="AL105" i="15"/>
  <c r="AM105" i="15"/>
  <c r="BY105" i="15" s="1"/>
  <c r="AN105" i="15"/>
  <c r="AP105" i="15" s="1"/>
  <c r="E106" i="15"/>
  <c r="AQ106" i="15" s="1"/>
  <c r="L106" i="15"/>
  <c r="AX106" i="15" s="1"/>
  <c r="Y106" i="15"/>
  <c r="BK106" i="15" s="1"/>
  <c r="AL106" i="15"/>
  <c r="AM106" i="15"/>
  <c r="BY106" i="15" s="1"/>
  <c r="AN106" i="15"/>
  <c r="AP106" i="15" s="1"/>
  <c r="E107" i="15"/>
  <c r="AQ107" i="15" s="1"/>
  <c r="L107" i="15"/>
  <c r="AX107" i="15" s="1"/>
  <c r="Y107" i="15"/>
  <c r="BK107" i="15" s="1"/>
  <c r="AL107" i="15"/>
  <c r="AM107" i="15"/>
  <c r="BY107" i="15" s="1"/>
  <c r="AN107" i="15"/>
  <c r="AP107" i="15" s="1"/>
  <c r="E108" i="15"/>
  <c r="AQ108" i="15" s="1"/>
  <c r="L108" i="15"/>
  <c r="AX108" i="15" s="1"/>
  <c r="Y108" i="15"/>
  <c r="BK108" i="15" s="1"/>
  <c r="AL108" i="15"/>
  <c r="AM108" i="15"/>
  <c r="BY108" i="15" s="1"/>
  <c r="AN108" i="15"/>
  <c r="AP108" i="15" s="1"/>
  <c r="E109" i="15"/>
  <c r="AQ109" i="15" s="1"/>
  <c r="L109" i="15"/>
  <c r="AX109" i="15" s="1"/>
  <c r="Y109" i="15"/>
  <c r="BK109" i="15" s="1"/>
  <c r="AL109" i="15"/>
  <c r="AM109" i="15"/>
  <c r="BY109" i="15" s="1"/>
  <c r="AN109" i="15"/>
  <c r="AP109" i="15" s="1"/>
  <c r="E110" i="15"/>
  <c r="AQ110" i="15" s="1"/>
  <c r="L110" i="15"/>
  <c r="AX110" i="15" s="1"/>
  <c r="Y110" i="15"/>
  <c r="BK110" i="15" s="1"/>
  <c r="AL110" i="15"/>
  <c r="AM110" i="15"/>
  <c r="BY110" i="15" s="1"/>
  <c r="AN110" i="15"/>
  <c r="E111" i="15"/>
  <c r="AQ111" i="15" s="1"/>
  <c r="L111" i="15"/>
  <c r="AX111" i="15" s="1"/>
  <c r="Y111" i="15"/>
  <c r="BK111" i="15" s="1"/>
  <c r="AL111" i="15"/>
  <c r="AM111" i="15"/>
  <c r="BY111" i="15" s="1"/>
  <c r="AN111" i="15"/>
  <c r="AP111" i="15" s="1"/>
  <c r="E112" i="15"/>
  <c r="AQ112" i="15" s="1"/>
  <c r="L112" i="15"/>
  <c r="AX112" i="15" s="1"/>
  <c r="Y112" i="15"/>
  <c r="BK112" i="15" s="1"/>
  <c r="AL112" i="15"/>
  <c r="AM112" i="15"/>
  <c r="BY112" i="15" s="1"/>
  <c r="AN112" i="15"/>
  <c r="AP112" i="15" s="1"/>
  <c r="E113" i="15"/>
  <c r="AQ113" i="15" s="1"/>
  <c r="L113" i="15"/>
  <c r="AX113" i="15" s="1"/>
  <c r="Y113" i="15"/>
  <c r="BK113" i="15" s="1"/>
  <c r="AL113" i="15"/>
  <c r="AM113" i="15"/>
  <c r="BY113" i="15" s="1"/>
  <c r="AN113" i="15"/>
  <c r="E114" i="15"/>
  <c r="AQ114" i="15" s="1"/>
  <c r="L114" i="15"/>
  <c r="AX114" i="15" s="1"/>
  <c r="Y114" i="15"/>
  <c r="BK114" i="15" s="1"/>
  <c r="AL114" i="15"/>
  <c r="AM114" i="15"/>
  <c r="BY114" i="15" s="1"/>
  <c r="AN114" i="15"/>
  <c r="AP114" i="15" s="1"/>
  <c r="E115" i="15"/>
  <c r="AQ115" i="15" s="1"/>
  <c r="L115" i="15"/>
  <c r="AX115" i="15" s="1"/>
  <c r="Y115" i="15"/>
  <c r="BK115" i="15" s="1"/>
  <c r="AL115" i="15"/>
  <c r="AM115" i="15"/>
  <c r="BY115" i="15" s="1"/>
  <c r="AN115" i="15"/>
  <c r="AP115" i="15" s="1"/>
  <c r="E116" i="15"/>
  <c r="AQ116" i="15" s="1"/>
  <c r="L116" i="15"/>
  <c r="AX116" i="15" s="1"/>
  <c r="Y116" i="15"/>
  <c r="BK116" i="15" s="1"/>
  <c r="AL116" i="15"/>
  <c r="AM116" i="15"/>
  <c r="BY116" i="15" s="1"/>
  <c r="AN116" i="15"/>
  <c r="AP116" i="15" s="1"/>
  <c r="E117" i="15"/>
  <c r="AQ117" i="15" s="1"/>
  <c r="L117" i="15"/>
  <c r="AX117" i="15" s="1"/>
  <c r="Y117" i="15"/>
  <c r="BK117" i="15" s="1"/>
  <c r="AL117" i="15"/>
  <c r="AM117" i="15"/>
  <c r="BY117" i="15" s="1"/>
  <c r="AN117" i="15"/>
  <c r="AP117" i="15" s="1"/>
  <c r="E118" i="15"/>
  <c r="AQ118" i="15" s="1"/>
  <c r="L118" i="15"/>
  <c r="AX118" i="15" s="1"/>
  <c r="Y118" i="15"/>
  <c r="BK118" i="15" s="1"/>
  <c r="AL118" i="15"/>
  <c r="AM118" i="15"/>
  <c r="BY118" i="15" s="1"/>
  <c r="AN118" i="15"/>
  <c r="AP118" i="15" s="1"/>
  <c r="E119" i="15"/>
  <c r="AQ119" i="15" s="1"/>
  <c r="L119" i="15"/>
  <c r="AX119" i="15" s="1"/>
  <c r="Y119" i="15"/>
  <c r="BK119" i="15" s="1"/>
  <c r="AL119" i="15"/>
  <c r="AM119" i="15"/>
  <c r="BY119" i="15" s="1"/>
  <c r="AN119" i="15"/>
  <c r="E120" i="15"/>
  <c r="AQ120" i="15" s="1"/>
  <c r="L120" i="15"/>
  <c r="AX120" i="15" s="1"/>
  <c r="Y120" i="15"/>
  <c r="BK120" i="15" s="1"/>
  <c r="AL120" i="15"/>
  <c r="AM120" i="15"/>
  <c r="BY120" i="15" s="1"/>
  <c r="AN120" i="15"/>
  <c r="E121" i="15"/>
  <c r="AQ121" i="15" s="1"/>
  <c r="L121" i="15"/>
  <c r="AX121" i="15" s="1"/>
  <c r="Y121" i="15"/>
  <c r="BK121" i="15" s="1"/>
  <c r="AL121" i="15"/>
  <c r="AM121" i="15"/>
  <c r="BY121" i="15" s="1"/>
  <c r="AN121" i="15"/>
  <c r="AP121" i="15" s="1"/>
  <c r="E122" i="15"/>
  <c r="AQ122" i="15" s="1"/>
  <c r="L122" i="15"/>
  <c r="AX122" i="15" s="1"/>
  <c r="Y122" i="15"/>
  <c r="BK122" i="15" s="1"/>
  <c r="AL122" i="15"/>
  <c r="AM122" i="15"/>
  <c r="BY122" i="15" s="1"/>
  <c r="AN122" i="15"/>
  <c r="AP122" i="15" s="1"/>
  <c r="E123" i="15"/>
  <c r="AQ123" i="15" s="1"/>
  <c r="L123" i="15"/>
  <c r="AX123" i="15" s="1"/>
  <c r="Y123" i="15"/>
  <c r="BK123" i="15" s="1"/>
  <c r="AL123" i="15"/>
  <c r="AM123" i="15"/>
  <c r="BY123" i="15" s="1"/>
  <c r="AN123" i="15"/>
  <c r="E124" i="15"/>
  <c r="AQ124" i="15" s="1"/>
  <c r="L124" i="15"/>
  <c r="AX124" i="15" s="1"/>
  <c r="Y124" i="15"/>
  <c r="BK124" i="15" s="1"/>
  <c r="AL124" i="15"/>
  <c r="AM124" i="15"/>
  <c r="BY124" i="15" s="1"/>
  <c r="AN124" i="15"/>
  <c r="AP124" i="15" s="1"/>
  <c r="E125" i="15"/>
  <c r="AQ125" i="15" s="1"/>
  <c r="L125" i="15"/>
  <c r="AX125" i="15" s="1"/>
  <c r="Y125" i="15"/>
  <c r="BK125" i="15" s="1"/>
  <c r="AL125" i="15"/>
  <c r="AM125" i="15"/>
  <c r="BY125" i="15" s="1"/>
  <c r="AN125" i="15"/>
  <c r="AP125" i="15" s="1"/>
  <c r="E126" i="15"/>
  <c r="AQ126" i="15" s="1"/>
  <c r="L126" i="15"/>
  <c r="AX126" i="15" s="1"/>
  <c r="Y126" i="15"/>
  <c r="BK126" i="15" s="1"/>
  <c r="AL126" i="15"/>
  <c r="AM126" i="15"/>
  <c r="BY126" i="15" s="1"/>
  <c r="AN126" i="15"/>
  <c r="AP126" i="15" s="1"/>
  <c r="E127" i="15"/>
  <c r="AQ127" i="15" s="1"/>
  <c r="L127" i="15"/>
  <c r="AX127" i="15" s="1"/>
  <c r="Y127" i="15"/>
  <c r="BK127" i="15" s="1"/>
  <c r="AL127" i="15"/>
  <c r="AM127" i="15"/>
  <c r="BY127" i="15" s="1"/>
  <c r="AN127" i="15"/>
  <c r="E128" i="15"/>
  <c r="AQ128" i="15" s="1"/>
  <c r="L128" i="15"/>
  <c r="AX128" i="15" s="1"/>
  <c r="Y128" i="15"/>
  <c r="BK128" i="15" s="1"/>
  <c r="AL128" i="15"/>
  <c r="AM128" i="15"/>
  <c r="BY128" i="15" s="1"/>
  <c r="AN128" i="15"/>
  <c r="AP128" i="15" s="1"/>
  <c r="E129" i="15"/>
  <c r="AQ129" i="15" s="1"/>
  <c r="L129" i="15"/>
  <c r="AX129" i="15" s="1"/>
  <c r="Y129" i="15"/>
  <c r="BK129" i="15" s="1"/>
  <c r="AL129" i="15"/>
  <c r="AM129" i="15"/>
  <c r="BY129" i="15" s="1"/>
  <c r="AN129" i="15"/>
  <c r="AP129" i="15" s="1"/>
  <c r="E130" i="15"/>
  <c r="AQ130" i="15" s="1"/>
  <c r="L130" i="15"/>
  <c r="AX130" i="15" s="1"/>
  <c r="Y130" i="15"/>
  <c r="BK130" i="15" s="1"/>
  <c r="AL130" i="15"/>
  <c r="AM130" i="15"/>
  <c r="BY130" i="15" s="1"/>
  <c r="AN130" i="15"/>
  <c r="E131" i="15"/>
  <c r="AQ131" i="15" s="1"/>
  <c r="L131" i="15"/>
  <c r="AX131" i="15" s="1"/>
  <c r="Y131" i="15"/>
  <c r="BK131" i="15" s="1"/>
  <c r="AL131" i="15"/>
  <c r="AM131" i="15"/>
  <c r="BY131" i="15" s="1"/>
  <c r="AN131" i="15"/>
  <c r="AP131" i="15" s="1"/>
  <c r="E132" i="15"/>
  <c r="AQ132" i="15" s="1"/>
  <c r="L132" i="15"/>
  <c r="AX132" i="15" s="1"/>
  <c r="Y132" i="15"/>
  <c r="BK132" i="15" s="1"/>
  <c r="AL132" i="15"/>
  <c r="AM132" i="15"/>
  <c r="BY132" i="15" s="1"/>
  <c r="AN132" i="15"/>
  <c r="AP132" i="15" s="1"/>
  <c r="E133" i="15"/>
  <c r="AQ133" i="15" s="1"/>
  <c r="L133" i="15"/>
  <c r="AX133" i="15" s="1"/>
  <c r="Y133" i="15"/>
  <c r="BK133" i="15" s="1"/>
  <c r="AL133" i="15"/>
  <c r="AM133" i="15"/>
  <c r="BY133" i="15" s="1"/>
  <c r="AN133" i="15"/>
  <c r="E134" i="15"/>
  <c r="AQ134" i="15" s="1"/>
  <c r="L134" i="15"/>
  <c r="AX134" i="15" s="1"/>
  <c r="Y134" i="15"/>
  <c r="BK134" i="15" s="1"/>
  <c r="AL134" i="15"/>
  <c r="AM134" i="15"/>
  <c r="BY134" i="15" s="1"/>
  <c r="AN134" i="15"/>
  <c r="AP134" i="15" s="1"/>
  <c r="E135" i="15"/>
  <c r="AQ135" i="15" s="1"/>
  <c r="L135" i="15"/>
  <c r="AX135" i="15" s="1"/>
  <c r="Y135" i="15"/>
  <c r="BK135" i="15" s="1"/>
  <c r="AL135" i="15"/>
  <c r="AM135" i="15"/>
  <c r="BY135" i="15" s="1"/>
  <c r="AN135" i="15"/>
  <c r="AP135" i="15" s="1"/>
  <c r="E136" i="15"/>
  <c r="AQ136" i="15" s="1"/>
  <c r="L136" i="15"/>
  <c r="AX136" i="15" s="1"/>
  <c r="Y136" i="15"/>
  <c r="BK136" i="15" s="1"/>
  <c r="AL136" i="15"/>
  <c r="AM136" i="15"/>
  <c r="BY136" i="15" s="1"/>
  <c r="AN136" i="15"/>
  <c r="AP136" i="15" s="1"/>
  <c r="E137" i="15"/>
  <c r="AQ137" i="15" s="1"/>
  <c r="L137" i="15"/>
  <c r="AX137" i="15" s="1"/>
  <c r="Y137" i="15"/>
  <c r="BK137" i="15" s="1"/>
  <c r="AL137" i="15"/>
  <c r="AM137" i="15"/>
  <c r="BY137" i="15" s="1"/>
  <c r="AN137" i="15"/>
  <c r="E138" i="15"/>
  <c r="AQ138" i="15" s="1"/>
  <c r="L138" i="15"/>
  <c r="AX138" i="15" s="1"/>
  <c r="Y138" i="15"/>
  <c r="BK138" i="15" s="1"/>
  <c r="AL138" i="15"/>
  <c r="AM138" i="15"/>
  <c r="BY138" i="15" s="1"/>
  <c r="AN138" i="15"/>
  <c r="AP138" i="15" s="1"/>
  <c r="E139" i="15"/>
  <c r="AQ139" i="15" s="1"/>
  <c r="L139" i="15"/>
  <c r="AX139" i="15" s="1"/>
  <c r="Y139" i="15"/>
  <c r="BK139" i="15" s="1"/>
  <c r="AL139" i="15"/>
  <c r="AM139" i="15"/>
  <c r="BY139" i="15" s="1"/>
  <c r="AN139" i="15"/>
  <c r="E140" i="15"/>
  <c r="AQ140" i="15" s="1"/>
  <c r="L140" i="15"/>
  <c r="AX140" i="15" s="1"/>
  <c r="Y140" i="15"/>
  <c r="BK140" i="15" s="1"/>
  <c r="AL140" i="15"/>
  <c r="AM140" i="15"/>
  <c r="BY140" i="15" s="1"/>
  <c r="AN140" i="15"/>
  <c r="E141" i="15"/>
  <c r="AQ141" i="15" s="1"/>
  <c r="L141" i="15"/>
  <c r="AX141" i="15" s="1"/>
  <c r="Y141" i="15"/>
  <c r="BK141" i="15" s="1"/>
  <c r="AL141" i="15"/>
  <c r="AM141" i="15"/>
  <c r="BY141" i="15" s="1"/>
  <c r="AN141" i="15"/>
  <c r="E142" i="15"/>
  <c r="AQ142" i="15" s="1"/>
  <c r="L142" i="15"/>
  <c r="AX142" i="15" s="1"/>
  <c r="Y142" i="15"/>
  <c r="BK142" i="15" s="1"/>
  <c r="AL142" i="15"/>
  <c r="AM142" i="15"/>
  <c r="BY142" i="15" s="1"/>
  <c r="AN142" i="15"/>
  <c r="AP142" i="15" s="1"/>
  <c r="E143" i="15"/>
  <c r="AQ143" i="15" s="1"/>
  <c r="L143" i="15"/>
  <c r="AX143" i="15" s="1"/>
  <c r="Y143" i="15"/>
  <c r="BK143" i="15" s="1"/>
  <c r="AL143" i="15"/>
  <c r="AM143" i="15"/>
  <c r="BY143" i="15" s="1"/>
  <c r="AN143" i="15"/>
  <c r="E144" i="15"/>
  <c r="AQ144" i="15" s="1"/>
  <c r="L144" i="15"/>
  <c r="AX144" i="15" s="1"/>
  <c r="Y144" i="15"/>
  <c r="BK144" i="15" s="1"/>
  <c r="AL144" i="15"/>
  <c r="AM144" i="15"/>
  <c r="BY144" i="15" s="1"/>
  <c r="AN144" i="15"/>
  <c r="AP144" i="15" s="1"/>
  <c r="E145" i="15"/>
  <c r="AQ145" i="15" s="1"/>
  <c r="L145" i="15"/>
  <c r="AX145" i="15" s="1"/>
  <c r="Y145" i="15"/>
  <c r="BK145" i="15" s="1"/>
  <c r="AL145" i="15"/>
  <c r="AM145" i="15"/>
  <c r="BY145" i="15" s="1"/>
  <c r="AN145" i="15"/>
  <c r="AP145" i="15" s="1"/>
  <c r="E146" i="15"/>
  <c r="AQ146" i="15" s="1"/>
  <c r="L146" i="15"/>
  <c r="AX146" i="15" s="1"/>
  <c r="Y146" i="15"/>
  <c r="BK146" i="15" s="1"/>
  <c r="AL146" i="15"/>
  <c r="AM146" i="15"/>
  <c r="BY146" i="15" s="1"/>
  <c r="AN146" i="15"/>
  <c r="AP146" i="15" s="1"/>
  <c r="E147" i="15"/>
  <c r="AQ147" i="15" s="1"/>
  <c r="L147" i="15"/>
  <c r="AX147" i="15" s="1"/>
  <c r="Y147" i="15"/>
  <c r="BK147" i="15" s="1"/>
  <c r="AL147" i="15"/>
  <c r="AM147" i="15"/>
  <c r="BY147" i="15" s="1"/>
  <c r="AN147" i="15"/>
  <c r="E148" i="15"/>
  <c r="AQ148" i="15" s="1"/>
  <c r="L148" i="15"/>
  <c r="AX148" i="15" s="1"/>
  <c r="Y148" i="15"/>
  <c r="BK148" i="15" s="1"/>
  <c r="AL148" i="15"/>
  <c r="AM148" i="15"/>
  <c r="BY148" i="15" s="1"/>
  <c r="AN148" i="15"/>
  <c r="AP148" i="15" s="1"/>
  <c r="E149" i="15"/>
  <c r="AQ149" i="15" s="1"/>
  <c r="L149" i="15"/>
  <c r="AX149" i="15" s="1"/>
  <c r="Y149" i="15"/>
  <c r="BK149" i="15" s="1"/>
  <c r="AL149" i="15"/>
  <c r="AM149" i="15"/>
  <c r="BY149" i="15" s="1"/>
  <c r="AN149" i="15"/>
  <c r="AP149" i="15" s="1"/>
  <c r="E150" i="15"/>
  <c r="AQ150" i="15" s="1"/>
  <c r="L150" i="15"/>
  <c r="AX150" i="15" s="1"/>
  <c r="Y150" i="15"/>
  <c r="BK150" i="15" s="1"/>
  <c r="AL150" i="15"/>
  <c r="AM150" i="15"/>
  <c r="BY150" i="15" s="1"/>
  <c r="AN150" i="15"/>
  <c r="E151" i="15"/>
  <c r="AQ151" i="15" s="1"/>
  <c r="L151" i="15"/>
  <c r="AX151" i="15" s="1"/>
  <c r="Y151" i="15"/>
  <c r="BK151" i="15" s="1"/>
  <c r="AL151" i="15"/>
  <c r="AM151" i="15"/>
  <c r="BY151" i="15" s="1"/>
  <c r="AN151" i="15"/>
  <c r="E152" i="15"/>
  <c r="AQ152" i="15" s="1"/>
  <c r="L152" i="15"/>
  <c r="AX152" i="15" s="1"/>
  <c r="Y152" i="15"/>
  <c r="BK152" i="15" s="1"/>
  <c r="AL152" i="15"/>
  <c r="AM152" i="15"/>
  <c r="BY152" i="15" s="1"/>
  <c r="AN152" i="15"/>
  <c r="AP152" i="15" s="1"/>
  <c r="E153" i="15"/>
  <c r="AQ153" i="15" s="1"/>
  <c r="L153" i="15"/>
  <c r="AX153" i="15" s="1"/>
  <c r="Y153" i="15"/>
  <c r="BK153" i="15" s="1"/>
  <c r="AL153" i="15"/>
  <c r="AM153" i="15"/>
  <c r="BY153" i="15" s="1"/>
  <c r="AN153" i="15"/>
  <c r="E154" i="15"/>
  <c r="AQ154" i="15" s="1"/>
  <c r="L154" i="15"/>
  <c r="AX154" i="15" s="1"/>
  <c r="Y154" i="15"/>
  <c r="BK154" i="15" s="1"/>
  <c r="AL154" i="15"/>
  <c r="AM154" i="15"/>
  <c r="BY154" i="15" s="1"/>
  <c r="AN154" i="15"/>
  <c r="AP154" i="15" s="1"/>
  <c r="E155" i="15"/>
  <c r="AQ155" i="15" s="1"/>
  <c r="L155" i="15"/>
  <c r="AX155" i="15" s="1"/>
  <c r="Y155" i="15"/>
  <c r="BK155" i="15" s="1"/>
  <c r="AL155" i="15"/>
  <c r="AM155" i="15"/>
  <c r="BY155" i="15" s="1"/>
  <c r="AN155" i="15"/>
  <c r="AP155" i="15" s="1"/>
  <c r="E156" i="15"/>
  <c r="AQ156" i="15" s="1"/>
  <c r="L156" i="15"/>
  <c r="AX156" i="15" s="1"/>
  <c r="Y156" i="15"/>
  <c r="BK156" i="15" s="1"/>
  <c r="AL156" i="15"/>
  <c r="AM156" i="15"/>
  <c r="BY156" i="15" s="1"/>
  <c r="AN156" i="15"/>
  <c r="AP156" i="15" s="1"/>
  <c r="E157" i="15"/>
  <c r="AQ157" i="15" s="1"/>
  <c r="L157" i="15"/>
  <c r="AX157" i="15" s="1"/>
  <c r="Y157" i="15"/>
  <c r="BK157" i="15" s="1"/>
  <c r="AL157" i="15"/>
  <c r="AM157" i="15"/>
  <c r="BY157" i="15" s="1"/>
  <c r="AN157" i="15"/>
  <c r="AP157" i="15" s="1"/>
  <c r="E158" i="15"/>
  <c r="AQ158" i="15" s="1"/>
  <c r="L158" i="15"/>
  <c r="AX158" i="15" s="1"/>
  <c r="Y158" i="15"/>
  <c r="BK158" i="15" s="1"/>
  <c r="AL158" i="15"/>
  <c r="AM158" i="15"/>
  <c r="BY158" i="15" s="1"/>
  <c r="AN158" i="15"/>
  <c r="AP158" i="15" s="1"/>
  <c r="E159" i="15"/>
  <c r="AQ159" i="15" s="1"/>
  <c r="L159" i="15"/>
  <c r="AX159" i="15" s="1"/>
  <c r="Y159" i="15"/>
  <c r="BK159" i="15" s="1"/>
  <c r="AL159" i="15"/>
  <c r="AM159" i="15"/>
  <c r="BY159" i="15" s="1"/>
  <c r="AN159" i="15"/>
  <c r="AP159" i="15" s="1"/>
  <c r="E160" i="15"/>
  <c r="AQ160" i="15" s="1"/>
  <c r="L160" i="15"/>
  <c r="AX160" i="15" s="1"/>
  <c r="Y160" i="15"/>
  <c r="BK160" i="15" s="1"/>
  <c r="AL160" i="15"/>
  <c r="AM160" i="15"/>
  <c r="BY160" i="15" s="1"/>
  <c r="AN160" i="15"/>
  <c r="E161" i="15"/>
  <c r="AQ161" i="15" s="1"/>
  <c r="L161" i="15"/>
  <c r="AX161" i="15" s="1"/>
  <c r="Y161" i="15"/>
  <c r="BK161" i="15" s="1"/>
  <c r="AL161" i="15"/>
  <c r="AM161" i="15"/>
  <c r="BY161" i="15" s="1"/>
  <c r="AN161" i="15"/>
  <c r="AP161" i="15" s="1"/>
  <c r="E162" i="15"/>
  <c r="AQ162" i="15" s="1"/>
  <c r="L162" i="15"/>
  <c r="AX162" i="15" s="1"/>
  <c r="Y162" i="15"/>
  <c r="BK162" i="15" s="1"/>
  <c r="AL162" i="15"/>
  <c r="AM162" i="15"/>
  <c r="BY162" i="15" s="1"/>
  <c r="AN162" i="15"/>
  <c r="AP162" i="15" s="1"/>
  <c r="E163" i="15"/>
  <c r="AQ163" i="15" s="1"/>
  <c r="L163" i="15"/>
  <c r="AX163" i="15" s="1"/>
  <c r="Y163" i="15"/>
  <c r="BK163" i="15" s="1"/>
  <c r="AL163" i="15"/>
  <c r="AM163" i="15"/>
  <c r="BY163" i="15" s="1"/>
  <c r="AN163" i="15"/>
  <c r="E164" i="15"/>
  <c r="AQ164" i="15" s="1"/>
  <c r="L164" i="15"/>
  <c r="AX164" i="15" s="1"/>
  <c r="Y164" i="15"/>
  <c r="BK164" i="15" s="1"/>
  <c r="AL164" i="15"/>
  <c r="AM164" i="15"/>
  <c r="BY164" i="15" s="1"/>
  <c r="AN164" i="15"/>
  <c r="AP164" i="15" s="1"/>
  <c r="E165" i="15"/>
  <c r="AQ165" i="15" s="1"/>
  <c r="L165" i="15"/>
  <c r="AX165" i="15" s="1"/>
  <c r="Y165" i="15"/>
  <c r="BK165" i="15" s="1"/>
  <c r="AL165" i="15"/>
  <c r="AM165" i="15"/>
  <c r="BY165" i="15" s="1"/>
  <c r="AN165" i="15"/>
  <c r="AP165" i="15" s="1"/>
  <c r="E166" i="15"/>
  <c r="AQ166" i="15" s="1"/>
  <c r="L166" i="15"/>
  <c r="AX166" i="15" s="1"/>
  <c r="Y166" i="15"/>
  <c r="BK166" i="15" s="1"/>
  <c r="AL166" i="15"/>
  <c r="AM166" i="15"/>
  <c r="BY166" i="15" s="1"/>
  <c r="AN166" i="15"/>
  <c r="AP166" i="15" s="1"/>
  <c r="E167" i="15"/>
  <c r="AQ167" i="15" s="1"/>
  <c r="L167" i="15"/>
  <c r="AX167" i="15" s="1"/>
  <c r="Y167" i="15"/>
  <c r="BK167" i="15" s="1"/>
  <c r="AL167" i="15"/>
  <c r="AM167" i="15"/>
  <c r="BY167" i="15" s="1"/>
  <c r="AN167" i="15"/>
  <c r="E168" i="15"/>
  <c r="AQ168" i="15" s="1"/>
  <c r="L168" i="15"/>
  <c r="AX168" i="15" s="1"/>
  <c r="Y168" i="15"/>
  <c r="BK168" i="15" s="1"/>
  <c r="AL168" i="15"/>
  <c r="AM168" i="15"/>
  <c r="BY168" i="15" s="1"/>
  <c r="AN168" i="15"/>
  <c r="AP168" i="15" s="1"/>
  <c r="E169" i="15"/>
  <c r="AQ169" i="15" s="1"/>
  <c r="L169" i="15"/>
  <c r="AX169" i="15" s="1"/>
  <c r="Y169" i="15"/>
  <c r="BK169" i="15" s="1"/>
  <c r="AL169" i="15"/>
  <c r="AM169" i="15"/>
  <c r="BY169" i="15" s="1"/>
  <c r="AN169" i="15"/>
  <c r="AP169" i="15" s="1"/>
  <c r="E170" i="15"/>
  <c r="AQ170" i="15" s="1"/>
  <c r="L170" i="15"/>
  <c r="AX170" i="15" s="1"/>
  <c r="Y170" i="15"/>
  <c r="BK170" i="15" s="1"/>
  <c r="AL170" i="15"/>
  <c r="AM170" i="15"/>
  <c r="BY170" i="15" s="1"/>
  <c r="AN170" i="15"/>
  <c r="E171" i="15"/>
  <c r="AQ171" i="15" s="1"/>
  <c r="L171" i="15"/>
  <c r="AX171" i="15" s="1"/>
  <c r="Y171" i="15"/>
  <c r="BK171" i="15" s="1"/>
  <c r="AL171" i="15"/>
  <c r="AM171" i="15"/>
  <c r="BY171" i="15" s="1"/>
  <c r="AN171" i="15"/>
  <c r="AP171" i="15" s="1"/>
  <c r="E172" i="15"/>
  <c r="AQ172" i="15" s="1"/>
  <c r="L172" i="15"/>
  <c r="AX172" i="15" s="1"/>
  <c r="Y172" i="15"/>
  <c r="BK172" i="15" s="1"/>
  <c r="AL172" i="15"/>
  <c r="AM172" i="15"/>
  <c r="BY172" i="15" s="1"/>
  <c r="AN172" i="15"/>
  <c r="AP172" i="15" s="1"/>
  <c r="E173" i="15"/>
  <c r="AQ173" i="15" s="1"/>
  <c r="L173" i="15"/>
  <c r="AX173" i="15" s="1"/>
  <c r="Y173" i="15"/>
  <c r="BK173" i="15" s="1"/>
  <c r="AL173" i="15"/>
  <c r="AM173" i="15"/>
  <c r="BY173" i="15" s="1"/>
  <c r="AN173" i="15"/>
  <c r="E174" i="15"/>
  <c r="AQ174" i="15" s="1"/>
  <c r="L174" i="15"/>
  <c r="AX174" i="15" s="1"/>
  <c r="Y174" i="15"/>
  <c r="BK174" i="15" s="1"/>
  <c r="AL174" i="15"/>
  <c r="AM174" i="15"/>
  <c r="BY174" i="15" s="1"/>
  <c r="AN174" i="15"/>
  <c r="AP174" i="15" s="1"/>
  <c r="E175" i="15"/>
  <c r="AQ175" i="15" s="1"/>
  <c r="L175" i="15"/>
  <c r="AX175" i="15" s="1"/>
  <c r="Y175" i="15"/>
  <c r="BK175" i="15" s="1"/>
  <c r="AL175" i="15"/>
  <c r="AM175" i="15"/>
  <c r="BY175" i="15" s="1"/>
  <c r="AN175" i="15"/>
  <c r="AP175" i="15" s="1"/>
  <c r="E176" i="15"/>
  <c r="AQ176" i="15" s="1"/>
  <c r="L176" i="15"/>
  <c r="AX176" i="15" s="1"/>
  <c r="Y176" i="15"/>
  <c r="BK176" i="15" s="1"/>
  <c r="AL176" i="15"/>
  <c r="AM176" i="15"/>
  <c r="BY176" i="15" s="1"/>
  <c r="AN176" i="15"/>
  <c r="AP176" i="15" s="1"/>
  <c r="E177" i="15"/>
  <c r="AQ177" i="15" s="1"/>
  <c r="L177" i="15"/>
  <c r="AX177" i="15" s="1"/>
  <c r="Y177" i="15"/>
  <c r="BK177" i="15" s="1"/>
  <c r="AL177" i="15"/>
  <c r="AM177" i="15"/>
  <c r="BY177" i="15" s="1"/>
  <c r="AN177" i="15"/>
  <c r="E178" i="15"/>
  <c r="AQ178" i="15" s="1"/>
  <c r="L178" i="15"/>
  <c r="AX178" i="15" s="1"/>
  <c r="Y178" i="15"/>
  <c r="BK178" i="15" s="1"/>
  <c r="AL178" i="15"/>
  <c r="AM178" i="15"/>
  <c r="BY178" i="15" s="1"/>
  <c r="AN178" i="15"/>
  <c r="AP178" i="15" s="1"/>
  <c r="E179" i="15"/>
  <c r="AQ179" i="15" s="1"/>
  <c r="L179" i="15"/>
  <c r="AX179" i="15" s="1"/>
  <c r="Y179" i="15"/>
  <c r="BK179" i="15" s="1"/>
  <c r="AL179" i="15"/>
  <c r="AM179" i="15"/>
  <c r="BY179" i="15" s="1"/>
  <c r="AN179" i="15"/>
  <c r="AP179" i="15" s="1"/>
  <c r="E180" i="15"/>
  <c r="AQ180" i="15" s="1"/>
  <c r="L180" i="15"/>
  <c r="AX180" i="15" s="1"/>
  <c r="Y180" i="15"/>
  <c r="BK180" i="15" s="1"/>
  <c r="AL180" i="15"/>
  <c r="AM180" i="15"/>
  <c r="BY180" i="15" s="1"/>
  <c r="AN180" i="15"/>
  <c r="E181" i="15"/>
  <c r="AQ181" i="15" s="1"/>
  <c r="L181" i="15"/>
  <c r="AX181" i="15" s="1"/>
  <c r="Y181" i="15"/>
  <c r="BK181" i="15" s="1"/>
  <c r="AL181" i="15"/>
  <c r="AM181" i="15"/>
  <c r="BY181" i="15" s="1"/>
  <c r="AN181" i="15"/>
  <c r="E182" i="15"/>
  <c r="AQ182" i="15" s="1"/>
  <c r="L182" i="15"/>
  <c r="AX182" i="15" s="1"/>
  <c r="Y182" i="15"/>
  <c r="BK182" i="15" s="1"/>
  <c r="AL182" i="15"/>
  <c r="AM182" i="15"/>
  <c r="BY182" i="15" s="1"/>
  <c r="AN182" i="15"/>
  <c r="AP182" i="15" s="1"/>
  <c r="E183" i="15"/>
  <c r="AQ183" i="15" s="1"/>
  <c r="L183" i="15"/>
  <c r="AX183" i="15" s="1"/>
  <c r="Y183" i="15"/>
  <c r="BK183" i="15" s="1"/>
  <c r="AL183" i="15"/>
  <c r="AM183" i="15"/>
  <c r="BY183" i="15" s="1"/>
  <c r="AN183" i="15"/>
  <c r="E184" i="15"/>
  <c r="AQ184" i="15" s="1"/>
  <c r="L184" i="15"/>
  <c r="AX184" i="15" s="1"/>
  <c r="Y184" i="15"/>
  <c r="BK184" i="15" s="1"/>
  <c r="AL184" i="15"/>
  <c r="AM184" i="15"/>
  <c r="BY184" i="15" s="1"/>
  <c r="AN184" i="15"/>
  <c r="AP184" i="15" s="1"/>
  <c r="E185" i="15"/>
  <c r="AQ185" i="15" s="1"/>
  <c r="L185" i="15"/>
  <c r="AX185" i="15" s="1"/>
  <c r="Y185" i="15"/>
  <c r="BK185" i="15" s="1"/>
  <c r="AL185" i="15"/>
  <c r="AM185" i="15"/>
  <c r="BY185" i="15" s="1"/>
  <c r="AN185" i="15"/>
  <c r="AP185" i="15" s="1"/>
  <c r="E186" i="15"/>
  <c r="AQ186" i="15" s="1"/>
  <c r="L186" i="15"/>
  <c r="AX186" i="15" s="1"/>
  <c r="Y186" i="15"/>
  <c r="BK186" i="15" s="1"/>
  <c r="AL186" i="15"/>
  <c r="AM186" i="15"/>
  <c r="BY186" i="15" s="1"/>
  <c r="AN186" i="15"/>
  <c r="AP186" i="15" s="1"/>
  <c r="E187" i="15"/>
  <c r="AQ187" i="15" s="1"/>
  <c r="L187" i="15"/>
  <c r="AX187" i="15" s="1"/>
  <c r="Y187" i="15"/>
  <c r="BK187" i="15" s="1"/>
  <c r="AL187" i="15"/>
  <c r="AM187" i="15"/>
  <c r="BY187" i="15" s="1"/>
  <c r="AN187" i="15"/>
  <c r="E188" i="15"/>
  <c r="AQ188" i="15" s="1"/>
  <c r="L188" i="15"/>
  <c r="AX188" i="15" s="1"/>
  <c r="Y188" i="15"/>
  <c r="BK188" i="15" s="1"/>
  <c r="AL188" i="15"/>
  <c r="AM188" i="15"/>
  <c r="BY188" i="15" s="1"/>
  <c r="AN188" i="15"/>
  <c r="AP188" i="15" s="1"/>
  <c r="E189" i="15"/>
  <c r="AQ189" i="15" s="1"/>
  <c r="L189" i="15"/>
  <c r="AX189" i="15" s="1"/>
  <c r="Y189" i="15"/>
  <c r="BK189" i="15" s="1"/>
  <c r="AL189" i="15"/>
  <c r="AM189" i="15"/>
  <c r="BY189" i="15" s="1"/>
  <c r="AN189" i="15"/>
  <c r="E190" i="15"/>
  <c r="AQ190" i="15" s="1"/>
  <c r="L190" i="15"/>
  <c r="AX190" i="15" s="1"/>
  <c r="Y190" i="15"/>
  <c r="BK190" i="15" s="1"/>
  <c r="AL190" i="15"/>
  <c r="AM190" i="15"/>
  <c r="BY190" i="15" s="1"/>
  <c r="AN190" i="15"/>
  <c r="E191" i="15"/>
  <c r="AQ191" i="15" s="1"/>
  <c r="L191" i="15"/>
  <c r="AX191" i="15" s="1"/>
  <c r="Y191" i="15"/>
  <c r="BK191" i="15" s="1"/>
  <c r="AL191" i="15"/>
  <c r="AM191" i="15"/>
  <c r="BY191" i="15" s="1"/>
  <c r="AN191" i="15"/>
  <c r="E192" i="15"/>
  <c r="AQ192" i="15" s="1"/>
  <c r="L192" i="15"/>
  <c r="AX192" i="15" s="1"/>
  <c r="Y192" i="15"/>
  <c r="BK192" i="15" s="1"/>
  <c r="AL192" i="15"/>
  <c r="AM192" i="15"/>
  <c r="BY192" i="15" s="1"/>
  <c r="AN192" i="15"/>
  <c r="AP192" i="15" s="1"/>
  <c r="E193" i="15"/>
  <c r="AQ193" i="15" s="1"/>
  <c r="L193" i="15"/>
  <c r="AX193" i="15" s="1"/>
  <c r="Y193" i="15"/>
  <c r="BK193" i="15" s="1"/>
  <c r="AL193" i="15"/>
  <c r="AM193" i="15"/>
  <c r="BY193" i="15" s="1"/>
  <c r="AN193" i="15"/>
  <c r="E194" i="15"/>
  <c r="AQ194" i="15" s="1"/>
  <c r="L194" i="15"/>
  <c r="AX194" i="15" s="1"/>
  <c r="Y194" i="15"/>
  <c r="BK194" i="15" s="1"/>
  <c r="AL194" i="15"/>
  <c r="AM194" i="15"/>
  <c r="BY194" i="15" s="1"/>
  <c r="AN194" i="15"/>
  <c r="AP194" i="15" s="1"/>
  <c r="E195" i="15"/>
  <c r="AQ195" i="15" s="1"/>
  <c r="L195" i="15"/>
  <c r="AX195" i="15" s="1"/>
  <c r="Y195" i="15"/>
  <c r="BK195" i="15" s="1"/>
  <c r="AL195" i="15"/>
  <c r="AM195" i="15"/>
  <c r="BY195" i="15" s="1"/>
  <c r="AN195" i="15"/>
  <c r="AP195" i="15" s="1"/>
  <c r="E196" i="15"/>
  <c r="AQ196" i="15" s="1"/>
  <c r="L196" i="15"/>
  <c r="AX196" i="15" s="1"/>
  <c r="Y196" i="15"/>
  <c r="BK196" i="15" s="1"/>
  <c r="AL196" i="15"/>
  <c r="AM196" i="15"/>
  <c r="BY196" i="15" s="1"/>
  <c r="AN196" i="15"/>
  <c r="AP196" i="15" s="1"/>
  <c r="E197" i="15"/>
  <c r="AQ197" i="15" s="1"/>
  <c r="L197" i="15"/>
  <c r="AX197" i="15" s="1"/>
  <c r="Y197" i="15"/>
  <c r="BK197" i="15" s="1"/>
  <c r="AL197" i="15"/>
  <c r="AM197" i="15"/>
  <c r="BY197" i="15" s="1"/>
  <c r="AN197" i="15"/>
  <c r="E198" i="15"/>
  <c r="AQ198" i="15" s="1"/>
  <c r="L198" i="15"/>
  <c r="AX198" i="15" s="1"/>
  <c r="Y198" i="15"/>
  <c r="BK198" i="15" s="1"/>
  <c r="AL198" i="15"/>
  <c r="AM198" i="15"/>
  <c r="BY198" i="15" s="1"/>
  <c r="AN198" i="15"/>
  <c r="AP198" i="15" s="1"/>
  <c r="E199" i="15"/>
  <c r="AQ199" i="15" s="1"/>
  <c r="L199" i="15"/>
  <c r="AX199" i="15" s="1"/>
  <c r="Y199" i="15"/>
  <c r="BK199" i="15" s="1"/>
  <c r="AL199" i="15"/>
  <c r="AM199" i="15"/>
  <c r="BY199" i="15" s="1"/>
  <c r="AN199" i="15"/>
  <c r="AP199" i="15" s="1"/>
  <c r="E200" i="15"/>
  <c r="AQ200" i="15" s="1"/>
  <c r="L200" i="15"/>
  <c r="AX200" i="15" s="1"/>
  <c r="Y200" i="15"/>
  <c r="BK200" i="15" s="1"/>
  <c r="AL200" i="15"/>
  <c r="AM200" i="15"/>
  <c r="BY200" i="15" s="1"/>
  <c r="AN200" i="15"/>
  <c r="E201" i="15"/>
  <c r="AQ201" i="15" s="1"/>
  <c r="L201" i="15"/>
  <c r="AX201" i="15" s="1"/>
  <c r="Y201" i="15"/>
  <c r="BK201" i="15" s="1"/>
  <c r="AL201" i="15"/>
  <c r="AM201" i="15"/>
  <c r="BY201" i="15" s="1"/>
  <c r="AN201" i="15"/>
  <c r="AP201" i="15" s="1"/>
  <c r="E202" i="15"/>
  <c r="AQ202" i="15" s="1"/>
  <c r="L202" i="15"/>
  <c r="AX202" i="15" s="1"/>
  <c r="Y202" i="15"/>
  <c r="BK202" i="15" s="1"/>
  <c r="AL202" i="15"/>
  <c r="AM202" i="15"/>
  <c r="BY202" i="15" s="1"/>
  <c r="AN202" i="15"/>
  <c r="AP202" i="15" s="1"/>
  <c r="E203" i="15"/>
  <c r="AQ203" i="15" s="1"/>
  <c r="L203" i="15"/>
  <c r="AX203" i="15" s="1"/>
  <c r="Y203" i="15"/>
  <c r="BK203" i="15" s="1"/>
  <c r="AL203" i="15"/>
  <c r="AM203" i="15"/>
  <c r="BY203" i="15" s="1"/>
  <c r="AN203" i="15"/>
  <c r="E204" i="15"/>
  <c r="AQ204" i="15" s="1"/>
  <c r="L204" i="15"/>
  <c r="AX204" i="15" s="1"/>
  <c r="Y204" i="15"/>
  <c r="BK204" i="15" s="1"/>
  <c r="AL204" i="15"/>
  <c r="AM204" i="15"/>
  <c r="BY204" i="15" s="1"/>
  <c r="AN204" i="15"/>
  <c r="AP204" i="15" s="1"/>
  <c r="E205" i="15"/>
  <c r="AQ205" i="15" s="1"/>
  <c r="L205" i="15"/>
  <c r="AX205" i="15" s="1"/>
  <c r="Y205" i="15"/>
  <c r="BK205" i="15" s="1"/>
  <c r="AL205" i="15"/>
  <c r="AM205" i="15"/>
  <c r="BY205" i="15" s="1"/>
  <c r="AN205" i="15"/>
  <c r="AP205" i="15" s="1"/>
  <c r="E206" i="15"/>
  <c r="AQ206" i="15" s="1"/>
  <c r="L206" i="15"/>
  <c r="AX206" i="15" s="1"/>
  <c r="Y206" i="15"/>
  <c r="BK206" i="15" s="1"/>
  <c r="AL206" i="15"/>
  <c r="AM206" i="15"/>
  <c r="BY206" i="15" s="1"/>
  <c r="AN206" i="15"/>
  <c r="AP206" i="15" s="1"/>
  <c r="E207" i="15"/>
  <c r="AQ207" i="15" s="1"/>
  <c r="L207" i="15"/>
  <c r="AX207" i="15" s="1"/>
  <c r="Y207" i="15"/>
  <c r="BK207" i="15" s="1"/>
  <c r="AL207" i="15"/>
  <c r="AM207" i="15"/>
  <c r="BY207" i="15" s="1"/>
  <c r="AN207" i="15"/>
  <c r="AP207" i="15" s="1"/>
  <c r="E208" i="15"/>
  <c r="AQ208" i="15" s="1"/>
  <c r="L208" i="15"/>
  <c r="AX208" i="15" s="1"/>
  <c r="Y208" i="15"/>
  <c r="BK208" i="15" s="1"/>
  <c r="AL208" i="15"/>
  <c r="AM208" i="15"/>
  <c r="BY208" i="15" s="1"/>
  <c r="AN208" i="15"/>
  <c r="AP208" i="15" s="1"/>
  <c r="E209" i="15"/>
  <c r="AQ209" i="15" s="1"/>
  <c r="L209" i="15"/>
  <c r="AX209" i="15" s="1"/>
  <c r="Y209" i="15"/>
  <c r="BK209" i="15" s="1"/>
  <c r="AL209" i="15"/>
  <c r="AM209" i="15"/>
  <c r="BY209" i="15" s="1"/>
  <c r="AN209" i="15"/>
  <c r="AP209" i="15" s="1"/>
  <c r="E210" i="15"/>
  <c r="AQ210" i="15" s="1"/>
  <c r="L210" i="15"/>
  <c r="AX210" i="15" s="1"/>
  <c r="Y210" i="15"/>
  <c r="BK210" i="15" s="1"/>
  <c r="AL210" i="15"/>
  <c r="AM210" i="15"/>
  <c r="BY210" i="15" s="1"/>
  <c r="AN210" i="15"/>
  <c r="E211" i="15"/>
  <c r="AQ211" i="15" s="1"/>
  <c r="L211" i="15"/>
  <c r="AX211" i="15" s="1"/>
  <c r="Y211" i="15"/>
  <c r="BK211" i="15" s="1"/>
  <c r="AL211" i="15"/>
  <c r="AM211" i="15"/>
  <c r="BY211" i="15" s="1"/>
  <c r="AN211" i="15"/>
  <c r="AP211" i="15" s="1"/>
  <c r="E212" i="15"/>
  <c r="AQ212" i="15" s="1"/>
  <c r="L212" i="15"/>
  <c r="AX212" i="15" s="1"/>
  <c r="Y212" i="15"/>
  <c r="BK212" i="15" s="1"/>
  <c r="AL212" i="15"/>
  <c r="AM212" i="15"/>
  <c r="BY212" i="15" s="1"/>
  <c r="AN212" i="15"/>
  <c r="AP212" i="15" s="1"/>
  <c r="E213" i="15"/>
  <c r="AQ213" i="15" s="1"/>
  <c r="L213" i="15"/>
  <c r="AX213" i="15" s="1"/>
  <c r="Y213" i="15"/>
  <c r="BK213" i="15" s="1"/>
  <c r="AL213" i="15"/>
  <c r="AM213" i="15"/>
  <c r="BY213" i="15" s="1"/>
  <c r="AN213" i="15"/>
  <c r="E214" i="15"/>
  <c r="AQ214" i="15" s="1"/>
  <c r="L214" i="15"/>
  <c r="AX214" i="15" s="1"/>
  <c r="Y214" i="15"/>
  <c r="BK214" i="15" s="1"/>
  <c r="AL214" i="15"/>
  <c r="AM214" i="15"/>
  <c r="BY214" i="15" s="1"/>
  <c r="AN214" i="15"/>
  <c r="AP214" i="15" s="1"/>
  <c r="E215" i="15"/>
  <c r="AQ215" i="15" s="1"/>
  <c r="L215" i="15"/>
  <c r="AX215" i="15" s="1"/>
  <c r="Y215" i="15"/>
  <c r="BK215" i="15" s="1"/>
  <c r="AL215" i="15"/>
  <c r="AM215" i="15"/>
  <c r="BY215" i="15" s="1"/>
  <c r="AN215" i="15"/>
  <c r="AP215" i="15" s="1"/>
  <c r="E216" i="15"/>
  <c r="AQ216" i="15" s="1"/>
  <c r="L216" i="15"/>
  <c r="AX216" i="15" s="1"/>
  <c r="Y216" i="15"/>
  <c r="BK216" i="15" s="1"/>
  <c r="AL216" i="15"/>
  <c r="AM216" i="15"/>
  <c r="BY216" i="15" s="1"/>
  <c r="AN216" i="15"/>
  <c r="AP216" i="15" s="1"/>
  <c r="E217" i="15"/>
  <c r="AQ217" i="15" s="1"/>
  <c r="L217" i="15"/>
  <c r="AX217" i="15" s="1"/>
  <c r="Y217" i="15"/>
  <c r="BK217" i="15" s="1"/>
  <c r="AL217" i="15"/>
  <c r="AM217" i="15"/>
  <c r="BY217" i="15" s="1"/>
  <c r="AN217" i="15"/>
  <c r="AP217" i="15" s="1"/>
  <c r="E218" i="15"/>
  <c r="AQ218" i="15" s="1"/>
  <c r="L218" i="15"/>
  <c r="AX218" i="15" s="1"/>
  <c r="Y218" i="15"/>
  <c r="BK218" i="15" s="1"/>
  <c r="AL218" i="15"/>
  <c r="AM218" i="15"/>
  <c r="BY218" i="15" s="1"/>
  <c r="AN218" i="15"/>
  <c r="AP218" i="15" s="1"/>
  <c r="E219" i="15"/>
  <c r="AQ219" i="15" s="1"/>
  <c r="L219" i="15"/>
  <c r="AX219" i="15" s="1"/>
  <c r="Y219" i="15"/>
  <c r="BK219" i="15" s="1"/>
  <c r="AL219" i="15"/>
  <c r="AM219" i="15"/>
  <c r="BY219" i="15" s="1"/>
  <c r="AN219" i="15"/>
  <c r="AP219" i="15" s="1"/>
  <c r="E220" i="15"/>
  <c r="AQ220" i="15" s="1"/>
  <c r="L220" i="15"/>
  <c r="AX220" i="15" s="1"/>
  <c r="Y220" i="15"/>
  <c r="BK220" i="15" s="1"/>
  <c r="AL220" i="15"/>
  <c r="AM220" i="15"/>
  <c r="BY220" i="15" s="1"/>
  <c r="AN220" i="15"/>
  <c r="E221" i="15"/>
  <c r="AQ221" i="15" s="1"/>
  <c r="L221" i="15"/>
  <c r="AX221" i="15" s="1"/>
  <c r="Y221" i="15"/>
  <c r="BK221" i="15" s="1"/>
  <c r="AL221" i="15"/>
  <c r="AM221" i="15"/>
  <c r="BY221" i="15" s="1"/>
  <c r="AN221" i="15"/>
  <c r="AP221" i="15" s="1"/>
  <c r="E222" i="15"/>
  <c r="AQ222" i="15" s="1"/>
  <c r="L222" i="15"/>
  <c r="AX222" i="15" s="1"/>
  <c r="Y222" i="15"/>
  <c r="BK222" i="15" s="1"/>
  <c r="AL222" i="15"/>
  <c r="AM222" i="15"/>
  <c r="BY222" i="15" s="1"/>
  <c r="AN222" i="15"/>
  <c r="AP222" i="15" s="1"/>
  <c r="E223" i="15"/>
  <c r="AQ223" i="15" s="1"/>
  <c r="L223" i="15"/>
  <c r="AX223" i="15" s="1"/>
  <c r="Y223" i="15"/>
  <c r="BK223" i="15" s="1"/>
  <c r="AL223" i="15"/>
  <c r="AM223" i="15"/>
  <c r="BY223" i="15" s="1"/>
  <c r="AN223" i="15"/>
  <c r="E224" i="15"/>
  <c r="AQ224" i="15" s="1"/>
  <c r="L224" i="15"/>
  <c r="AX224" i="15" s="1"/>
  <c r="Y224" i="15"/>
  <c r="BK224" i="15" s="1"/>
  <c r="AL224" i="15"/>
  <c r="AM224" i="15"/>
  <c r="BY224" i="15" s="1"/>
  <c r="AN224" i="15"/>
  <c r="AP224" i="15" s="1"/>
  <c r="E225" i="15"/>
  <c r="AQ225" i="15" s="1"/>
  <c r="L225" i="15"/>
  <c r="AX225" i="15" s="1"/>
  <c r="Y225" i="15"/>
  <c r="BK225" i="15" s="1"/>
  <c r="AL225" i="15"/>
  <c r="AM225" i="15"/>
  <c r="BY225" i="15" s="1"/>
  <c r="AN225" i="15"/>
  <c r="AP225" i="15" s="1"/>
  <c r="E226" i="15"/>
  <c r="AQ226" i="15" s="1"/>
  <c r="L226" i="15"/>
  <c r="AX226" i="15" s="1"/>
  <c r="Y226" i="15"/>
  <c r="BK226" i="15" s="1"/>
  <c r="AL226" i="15"/>
  <c r="AM226" i="15"/>
  <c r="BY226" i="15" s="1"/>
  <c r="AN226" i="15"/>
  <c r="AP226" i="15" s="1"/>
  <c r="E227" i="15"/>
  <c r="AQ227" i="15" s="1"/>
  <c r="L227" i="15"/>
  <c r="AX227" i="15" s="1"/>
  <c r="Y227" i="15"/>
  <c r="BK227" i="15" s="1"/>
  <c r="AL227" i="15"/>
  <c r="AM227" i="15"/>
  <c r="BY227" i="15" s="1"/>
  <c r="AN227" i="15"/>
  <c r="E228" i="15"/>
  <c r="AQ228" i="15" s="1"/>
  <c r="L228" i="15"/>
  <c r="AX228" i="15" s="1"/>
  <c r="Y228" i="15"/>
  <c r="BK228" i="15" s="1"/>
  <c r="AL228" i="15"/>
  <c r="AM228" i="15"/>
  <c r="BY228" i="15" s="1"/>
  <c r="AN228" i="15"/>
  <c r="AP228" i="15" s="1"/>
  <c r="E229" i="15"/>
  <c r="AQ229" i="15" s="1"/>
  <c r="L229" i="15"/>
  <c r="AX229" i="15" s="1"/>
  <c r="Y229" i="15"/>
  <c r="BK229" i="15" s="1"/>
  <c r="AL229" i="15"/>
  <c r="AM229" i="15"/>
  <c r="BY229" i="15" s="1"/>
  <c r="AN229" i="15"/>
  <c r="E230" i="15"/>
  <c r="AQ230" i="15" s="1"/>
  <c r="L230" i="15"/>
  <c r="AX230" i="15" s="1"/>
  <c r="Y230" i="15"/>
  <c r="BK230" i="15" s="1"/>
  <c r="AL230" i="15"/>
  <c r="AM230" i="15"/>
  <c r="BY230" i="15" s="1"/>
  <c r="AN230" i="15"/>
  <c r="E231" i="15"/>
  <c r="AQ231" i="15" s="1"/>
  <c r="L231" i="15"/>
  <c r="AX231" i="15" s="1"/>
  <c r="Y231" i="15"/>
  <c r="BK231" i="15" s="1"/>
  <c r="AL231" i="15"/>
  <c r="AM231" i="15"/>
  <c r="BY231" i="15" s="1"/>
  <c r="AN231" i="15"/>
  <c r="E232" i="15"/>
  <c r="AQ232" i="15" s="1"/>
  <c r="L232" i="15"/>
  <c r="AX232" i="15" s="1"/>
  <c r="Y232" i="15"/>
  <c r="BK232" i="15" s="1"/>
  <c r="AL232" i="15"/>
  <c r="AM232" i="15"/>
  <c r="BY232" i="15" s="1"/>
  <c r="AN232" i="15"/>
  <c r="AP232" i="15" s="1"/>
  <c r="E233" i="15"/>
  <c r="AQ233" i="15" s="1"/>
  <c r="L233" i="15"/>
  <c r="AX233" i="15" s="1"/>
  <c r="Y233" i="15"/>
  <c r="BK233" i="15" s="1"/>
  <c r="AL233" i="15"/>
  <c r="AM233" i="15"/>
  <c r="BY233" i="15" s="1"/>
  <c r="AN233" i="15"/>
  <c r="E234" i="15"/>
  <c r="AQ234" i="15" s="1"/>
  <c r="L234" i="15"/>
  <c r="AX234" i="15" s="1"/>
  <c r="Y234" i="15"/>
  <c r="BK234" i="15" s="1"/>
  <c r="AL234" i="15"/>
  <c r="AM234" i="15"/>
  <c r="BY234" i="15" s="1"/>
  <c r="AN234" i="15"/>
  <c r="AP234" i="15" s="1"/>
  <c r="E235" i="15"/>
  <c r="AQ235" i="15" s="1"/>
  <c r="L235" i="15"/>
  <c r="AX235" i="15" s="1"/>
  <c r="Y235" i="15"/>
  <c r="BK235" i="15" s="1"/>
  <c r="AL235" i="15"/>
  <c r="AM235" i="15"/>
  <c r="BY235" i="15" s="1"/>
  <c r="AN235" i="15"/>
  <c r="AP235" i="15" s="1"/>
  <c r="E236" i="15"/>
  <c r="AQ236" i="15" s="1"/>
  <c r="L236" i="15"/>
  <c r="AX236" i="15" s="1"/>
  <c r="Y236" i="15"/>
  <c r="BK236" i="15" s="1"/>
  <c r="AL236" i="15"/>
  <c r="AM236" i="15"/>
  <c r="BY236" i="15" s="1"/>
  <c r="AN236" i="15"/>
  <c r="AP236" i="15" s="1"/>
  <c r="E237" i="15"/>
  <c r="AQ237" i="15" s="1"/>
  <c r="L237" i="15"/>
  <c r="AX237" i="15" s="1"/>
  <c r="Y237" i="15"/>
  <c r="BK237" i="15" s="1"/>
  <c r="AL237" i="15"/>
  <c r="AM237" i="15"/>
  <c r="BY237" i="15" s="1"/>
  <c r="AN237" i="15"/>
  <c r="E238" i="15"/>
  <c r="AQ238" i="15" s="1"/>
  <c r="L238" i="15"/>
  <c r="AX238" i="15" s="1"/>
  <c r="Y238" i="15"/>
  <c r="BK238" i="15" s="1"/>
  <c r="AL238" i="15"/>
  <c r="AM238" i="15"/>
  <c r="BY238" i="15" s="1"/>
  <c r="AN238" i="15"/>
  <c r="AP238" i="15" s="1"/>
  <c r="E239" i="15"/>
  <c r="AQ239" i="15" s="1"/>
  <c r="L239" i="15"/>
  <c r="AX239" i="15" s="1"/>
  <c r="Y239" i="15"/>
  <c r="BK239" i="15" s="1"/>
  <c r="AL239" i="15"/>
  <c r="AM239" i="15"/>
  <c r="BY239" i="15" s="1"/>
  <c r="AN239" i="15"/>
  <c r="AP239" i="15" s="1"/>
  <c r="E240" i="15"/>
  <c r="AQ240" i="15" s="1"/>
  <c r="L240" i="15"/>
  <c r="AX240" i="15" s="1"/>
  <c r="Y240" i="15"/>
  <c r="BK240" i="15" s="1"/>
  <c r="AL240" i="15"/>
  <c r="AM240" i="15"/>
  <c r="BY240" i="15" s="1"/>
  <c r="AN240" i="15"/>
  <c r="E241" i="15"/>
  <c r="AQ241" i="15" s="1"/>
  <c r="L241" i="15"/>
  <c r="AX241" i="15" s="1"/>
  <c r="Y241" i="15"/>
  <c r="BK241" i="15" s="1"/>
  <c r="AL241" i="15"/>
  <c r="AM241" i="15"/>
  <c r="BY241" i="15" s="1"/>
  <c r="AN241" i="15"/>
  <c r="E242" i="15"/>
  <c r="AQ242" i="15" s="1"/>
  <c r="L242" i="15"/>
  <c r="AX242" i="15" s="1"/>
  <c r="Y242" i="15"/>
  <c r="BK242" i="15" s="1"/>
  <c r="AL242" i="15"/>
  <c r="AM242" i="15"/>
  <c r="BY242" i="15" s="1"/>
  <c r="AN242" i="15"/>
  <c r="AP242" i="15" s="1"/>
  <c r="E243" i="15"/>
  <c r="AQ243" i="15" s="1"/>
  <c r="L243" i="15"/>
  <c r="AX243" i="15" s="1"/>
  <c r="Y243" i="15"/>
  <c r="BK243" i="15" s="1"/>
  <c r="AL243" i="15"/>
  <c r="AM243" i="15"/>
  <c r="BY243" i="15" s="1"/>
  <c r="AN243" i="15"/>
  <c r="E244" i="15"/>
  <c r="AQ244" i="15" s="1"/>
  <c r="L244" i="15"/>
  <c r="AX244" i="15" s="1"/>
  <c r="Y244" i="15"/>
  <c r="BK244" i="15" s="1"/>
  <c r="AL244" i="15"/>
  <c r="AM244" i="15"/>
  <c r="BY244" i="15" s="1"/>
  <c r="AN244" i="15"/>
  <c r="AP244" i="15" s="1"/>
  <c r="E245" i="15"/>
  <c r="AQ245" i="15" s="1"/>
  <c r="L245" i="15"/>
  <c r="AX245" i="15" s="1"/>
  <c r="Y245" i="15"/>
  <c r="BK245" i="15" s="1"/>
  <c r="AL245" i="15"/>
  <c r="AM245" i="15"/>
  <c r="BY245" i="15" s="1"/>
  <c r="AN245" i="15"/>
  <c r="AP245" i="15" s="1"/>
  <c r="E246" i="15"/>
  <c r="AQ246" i="15" s="1"/>
  <c r="L246" i="15"/>
  <c r="AX246" i="15" s="1"/>
  <c r="Y246" i="15"/>
  <c r="BK246" i="15" s="1"/>
  <c r="AL246" i="15"/>
  <c r="AM246" i="15"/>
  <c r="BY246" i="15" s="1"/>
  <c r="AN246" i="15"/>
  <c r="AP246" i="15" s="1"/>
  <c r="E247" i="15"/>
  <c r="AQ247" i="15" s="1"/>
  <c r="L247" i="15"/>
  <c r="AX247" i="15" s="1"/>
  <c r="Y247" i="15"/>
  <c r="BK247" i="15" s="1"/>
  <c r="AL247" i="15"/>
  <c r="AM247" i="15"/>
  <c r="BY247" i="15" s="1"/>
  <c r="AN247" i="15"/>
  <c r="E248" i="15"/>
  <c r="AQ248" i="15" s="1"/>
  <c r="L248" i="15"/>
  <c r="AX248" i="15" s="1"/>
  <c r="Y248" i="15"/>
  <c r="BK248" i="15" s="1"/>
  <c r="AL248" i="15"/>
  <c r="AM248" i="15"/>
  <c r="BY248" i="15" s="1"/>
  <c r="AN248" i="15"/>
  <c r="AP248" i="15" s="1"/>
  <c r="E249" i="15"/>
  <c r="AQ249" i="15" s="1"/>
  <c r="L249" i="15"/>
  <c r="AX249" i="15" s="1"/>
  <c r="Y249" i="15"/>
  <c r="BK249" i="15" s="1"/>
  <c r="AL249" i="15"/>
  <c r="AM249" i="15"/>
  <c r="BY249" i="15" s="1"/>
  <c r="AN249" i="15"/>
  <c r="E250" i="15"/>
  <c r="AQ250" i="15" s="1"/>
  <c r="L250" i="15"/>
  <c r="AX250" i="15" s="1"/>
  <c r="Y250" i="15"/>
  <c r="BK250" i="15" s="1"/>
  <c r="AL250" i="15"/>
  <c r="AM250" i="15"/>
  <c r="BY250" i="15" s="1"/>
  <c r="AN250" i="15"/>
  <c r="E251" i="15"/>
  <c r="AQ251" i="15" s="1"/>
  <c r="L251" i="15"/>
  <c r="AX251" i="15" s="1"/>
  <c r="Y251" i="15"/>
  <c r="BK251" i="15" s="1"/>
  <c r="AL251" i="15"/>
  <c r="AM251" i="15"/>
  <c r="BY251" i="15" s="1"/>
  <c r="AN251" i="15"/>
  <c r="AP251" i="15" s="1"/>
  <c r="E252" i="15"/>
  <c r="AQ252" i="15" s="1"/>
  <c r="L252" i="15"/>
  <c r="AX252" i="15" s="1"/>
  <c r="Y252" i="15"/>
  <c r="BK252" i="15" s="1"/>
  <c r="AL252" i="15"/>
  <c r="AM252" i="15"/>
  <c r="BY252" i="15" s="1"/>
  <c r="AN252" i="15"/>
  <c r="AP252" i="15" s="1"/>
  <c r="E253" i="15"/>
  <c r="AQ253" i="15" s="1"/>
  <c r="L253" i="15"/>
  <c r="AX253" i="15" s="1"/>
  <c r="Y253" i="15"/>
  <c r="BK253" i="15" s="1"/>
  <c r="AL253" i="15"/>
  <c r="AM253" i="15"/>
  <c r="BY253" i="15" s="1"/>
  <c r="AN253" i="15"/>
  <c r="AP253" i="15" s="1"/>
  <c r="E254" i="15"/>
  <c r="AQ254" i="15" s="1"/>
  <c r="L254" i="15"/>
  <c r="AX254" i="15" s="1"/>
  <c r="Y254" i="15"/>
  <c r="BK254" i="15" s="1"/>
  <c r="AL254" i="15"/>
  <c r="AM254" i="15"/>
  <c r="BY254" i="15" s="1"/>
  <c r="AN254" i="15"/>
  <c r="AP254" i="15" s="1"/>
  <c r="E255" i="15"/>
  <c r="AQ255" i="15" s="1"/>
  <c r="L255" i="15"/>
  <c r="AX255" i="15" s="1"/>
  <c r="Y255" i="15"/>
  <c r="BK255" i="15" s="1"/>
  <c r="AL255" i="15"/>
  <c r="AM255" i="15"/>
  <c r="BY255" i="15" s="1"/>
  <c r="AN255" i="15"/>
  <c r="AP255" i="15" s="1"/>
  <c r="E256" i="15"/>
  <c r="AQ256" i="15" s="1"/>
  <c r="L256" i="15"/>
  <c r="AX256" i="15" s="1"/>
  <c r="Y256" i="15"/>
  <c r="BK256" i="15" s="1"/>
  <c r="AL256" i="15"/>
  <c r="AM256" i="15"/>
  <c r="BY256" i="15" s="1"/>
  <c r="AN256" i="15"/>
  <c r="AP256" i="15" s="1"/>
  <c r="E257" i="15"/>
  <c r="AQ257" i="15" s="1"/>
  <c r="L257" i="15"/>
  <c r="AX257" i="15" s="1"/>
  <c r="Y257" i="15"/>
  <c r="BK257" i="15" s="1"/>
  <c r="AL257" i="15"/>
  <c r="AM257" i="15"/>
  <c r="BY257" i="15" s="1"/>
  <c r="AN257" i="15"/>
  <c r="AP257" i="15" s="1"/>
  <c r="E258" i="15"/>
  <c r="AQ258" i="15" s="1"/>
  <c r="L258" i="15"/>
  <c r="AX258" i="15" s="1"/>
  <c r="Y258" i="15"/>
  <c r="BK258" i="15" s="1"/>
  <c r="AL258" i="15"/>
  <c r="AM258" i="15"/>
  <c r="BY258" i="15" s="1"/>
  <c r="AN258" i="15"/>
  <c r="AP258" i="15" s="1"/>
  <c r="E259" i="15"/>
  <c r="AQ259" i="15" s="1"/>
  <c r="L259" i="15"/>
  <c r="AX259" i="15" s="1"/>
  <c r="Y259" i="15"/>
  <c r="BK259" i="15" s="1"/>
  <c r="AL259" i="15"/>
  <c r="AM259" i="15"/>
  <c r="BY259" i="15" s="1"/>
  <c r="AN259" i="15"/>
  <c r="AP259" i="15" s="1"/>
  <c r="E260" i="15"/>
  <c r="AQ260" i="15" s="1"/>
  <c r="L260" i="15"/>
  <c r="AX260" i="15" s="1"/>
  <c r="Y260" i="15"/>
  <c r="BK260" i="15" s="1"/>
  <c r="AL260" i="15"/>
  <c r="AM260" i="15"/>
  <c r="BY260" i="15" s="1"/>
  <c r="AN260" i="15"/>
  <c r="E261" i="15"/>
  <c r="AQ261" i="15" s="1"/>
  <c r="L261" i="15"/>
  <c r="AX261" i="15" s="1"/>
  <c r="Y261" i="15"/>
  <c r="BK261" i="15" s="1"/>
  <c r="AL261" i="15"/>
  <c r="AM261" i="15"/>
  <c r="BY261" i="15" s="1"/>
  <c r="AN261" i="15"/>
  <c r="AP261" i="15" s="1"/>
  <c r="E262" i="15"/>
  <c r="AQ262" i="15" s="1"/>
  <c r="L262" i="15"/>
  <c r="AX262" i="15" s="1"/>
  <c r="Y262" i="15"/>
  <c r="BK262" i="15" s="1"/>
  <c r="AL262" i="15"/>
  <c r="AM262" i="15"/>
  <c r="BY262" i="15" s="1"/>
  <c r="AN262" i="15"/>
  <c r="AP262" i="15" s="1"/>
  <c r="E263" i="15"/>
  <c r="AQ263" i="15" s="1"/>
  <c r="L263" i="15"/>
  <c r="AX263" i="15" s="1"/>
  <c r="Y263" i="15"/>
  <c r="BK263" i="15" s="1"/>
  <c r="AL263" i="15"/>
  <c r="AM263" i="15"/>
  <c r="BY263" i="15" s="1"/>
  <c r="AN263" i="15"/>
  <c r="AP263" i="15" s="1"/>
  <c r="E264" i="15"/>
  <c r="AQ264" i="15" s="1"/>
  <c r="L264" i="15"/>
  <c r="AX264" i="15" s="1"/>
  <c r="Y264" i="15"/>
  <c r="BK264" i="15" s="1"/>
  <c r="AL264" i="15"/>
  <c r="AM264" i="15"/>
  <c r="BY264" i="15" s="1"/>
  <c r="AN264" i="15"/>
  <c r="AP264" i="15" s="1"/>
  <c r="E265" i="15"/>
  <c r="AQ265" i="15" s="1"/>
  <c r="L265" i="15"/>
  <c r="AX265" i="15" s="1"/>
  <c r="Y265" i="15"/>
  <c r="BK265" i="15" s="1"/>
  <c r="AL265" i="15"/>
  <c r="AM265" i="15"/>
  <c r="BY265" i="15" s="1"/>
  <c r="AN265" i="15"/>
  <c r="AP265" i="15" s="1"/>
  <c r="E266" i="15"/>
  <c r="AQ266" i="15" s="1"/>
  <c r="L266" i="15"/>
  <c r="AX266" i="15" s="1"/>
  <c r="Y266" i="15"/>
  <c r="BK266" i="15" s="1"/>
  <c r="AL266" i="15"/>
  <c r="AM266" i="15"/>
  <c r="BY266" i="15" s="1"/>
  <c r="AN266" i="15"/>
  <c r="AP266" i="15" s="1"/>
  <c r="E267" i="15"/>
  <c r="AQ267" i="15" s="1"/>
  <c r="L267" i="15"/>
  <c r="AX267" i="15" s="1"/>
  <c r="Y267" i="15"/>
  <c r="BK267" i="15" s="1"/>
  <c r="AL267" i="15"/>
  <c r="AM267" i="15"/>
  <c r="BY267" i="15" s="1"/>
  <c r="AN267" i="15"/>
  <c r="E268" i="15"/>
  <c r="AQ268" i="15" s="1"/>
  <c r="L268" i="15"/>
  <c r="AX268" i="15" s="1"/>
  <c r="Y268" i="15"/>
  <c r="BK268" i="15" s="1"/>
  <c r="AL268" i="15"/>
  <c r="AM268" i="15"/>
  <c r="BY268" i="15" s="1"/>
  <c r="AN268" i="15"/>
  <c r="AP268" i="15" s="1"/>
  <c r="E269" i="15"/>
  <c r="AQ269" i="15" s="1"/>
  <c r="L269" i="15"/>
  <c r="AX269" i="15" s="1"/>
  <c r="Y269" i="15"/>
  <c r="BK269" i="15" s="1"/>
  <c r="AL269" i="15"/>
  <c r="AM269" i="15"/>
  <c r="BY269" i="15" s="1"/>
  <c r="AN269" i="15"/>
  <c r="AP269" i="15" s="1"/>
  <c r="E270" i="15"/>
  <c r="AQ270" i="15" s="1"/>
  <c r="L270" i="15"/>
  <c r="AX270" i="15" s="1"/>
  <c r="Y270" i="15"/>
  <c r="BK270" i="15" s="1"/>
  <c r="AL270" i="15"/>
  <c r="AM270" i="15"/>
  <c r="BY270" i="15" s="1"/>
  <c r="AN270" i="15"/>
  <c r="E271" i="15"/>
  <c r="AQ271" i="15" s="1"/>
  <c r="L271" i="15"/>
  <c r="AX271" i="15" s="1"/>
  <c r="Y271" i="15"/>
  <c r="BK271" i="15" s="1"/>
  <c r="AL271" i="15"/>
  <c r="AM271" i="15"/>
  <c r="BY271" i="15" s="1"/>
  <c r="AN271" i="15"/>
  <c r="E272" i="15"/>
  <c r="AQ272" i="15" s="1"/>
  <c r="L272" i="15"/>
  <c r="AX272" i="15" s="1"/>
  <c r="Y272" i="15"/>
  <c r="BK272" i="15" s="1"/>
  <c r="AL272" i="15"/>
  <c r="AM272" i="15"/>
  <c r="BY272" i="15" s="1"/>
  <c r="AN272" i="15"/>
  <c r="AP272" i="15" s="1"/>
  <c r="E273" i="15"/>
  <c r="AQ273" i="15" s="1"/>
  <c r="L273" i="15"/>
  <c r="AX273" i="15" s="1"/>
  <c r="Y273" i="15"/>
  <c r="BK273" i="15" s="1"/>
  <c r="AL273" i="15"/>
  <c r="AM273" i="15"/>
  <c r="BY273" i="15" s="1"/>
  <c r="AN273" i="15"/>
  <c r="E274" i="15"/>
  <c r="AQ274" i="15" s="1"/>
  <c r="L274" i="15"/>
  <c r="AX274" i="15" s="1"/>
  <c r="Y274" i="15"/>
  <c r="BK274" i="15" s="1"/>
  <c r="AL274" i="15"/>
  <c r="AM274" i="15"/>
  <c r="BY274" i="15" s="1"/>
  <c r="AN274" i="15"/>
  <c r="AP274" i="15" s="1"/>
  <c r="E275" i="15"/>
  <c r="AQ275" i="15" s="1"/>
  <c r="L275" i="15"/>
  <c r="AX275" i="15" s="1"/>
  <c r="Y275" i="15"/>
  <c r="BK275" i="15" s="1"/>
  <c r="AL275" i="15"/>
  <c r="AM275" i="15"/>
  <c r="BY275" i="15" s="1"/>
  <c r="AN275" i="15"/>
  <c r="AP275" i="15" s="1"/>
  <c r="E276" i="15"/>
  <c r="AQ276" i="15" s="1"/>
  <c r="L276" i="15"/>
  <c r="AX276" i="15" s="1"/>
  <c r="Y276" i="15"/>
  <c r="BK276" i="15" s="1"/>
  <c r="AL276" i="15"/>
  <c r="AM276" i="15"/>
  <c r="BY276" i="15" s="1"/>
  <c r="AN276" i="15"/>
  <c r="AP276" i="15" s="1"/>
  <c r="E277" i="15"/>
  <c r="AQ277" i="15" s="1"/>
  <c r="L277" i="15"/>
  <c r="AX277" i="15" s="1"/>
  <c r="Y277" i="15"/>
  <c r="BK277" i="15" s="1"/>
  <c r="AL277" i="15"/>
  <c r="AM277" i="15"/>
  <c r="BY277" i="15" s="1"/>
  <c r="AN277" i="15"/>
  <c r="E278" i="15"/>
  <c r="AQ278" i="15" s="1"/>
  <c r="L278" i="15"/>
  <c r="AX278" i="15" s="1"/>
  <c r="Y278" i="15"/>
  <c r="BK278" i="15" s="1"/>
  <c r="AL278" i="15"/>
  <c r="AM278" i="15"/>
  <c r="BY278" i="15" s="1"/>
  <c r="AN278" i="15"/>
  <c r="AP278" i="15" s="1"/>
  <c r="E279" i="15"/>
  <c r="AQ279" i="15" s="1"/>
  <c r="L279" i="15"/>
  <c r="AX279" i="15" s="1"/>
  <c r="Y279" i="15"/>
  <c r="BK279" i="15" s="1"/>
  <c r="AL279" i="15"/>
  <c r="AM279" i="15"/>
  <c r="BY279" i="15" s="1"/>
  <c r="AN279" i="15"/>
  <c r="AP279" i="15" s="1"/>
  <c r="E280" i="15"/>
  <c r="AQ280" i="15" s="1"/>
  <c r="L280" i="15"/>
  <c r="AX280" i="15" s="1"/>
  <c r="Y280" i="15"/>
  <c r="BK280" i="15" s="1"/>
  <c r="AL280" i="15"/>
  <c r="AM280" i="15"/>
  <c r="BY280" i="15" s="1"/>
  <c r="AN280" i="15"/>
  <c r="E281" i="15"/>
  <c r="AQ281" i="15" s="1"/>
  <c r="L281" i="15"/>
  <c r="AX281" i="15" s="1"/>
  <c r="Y281" i="15"/>
  <c r="BK281" i="15" s="1"/>
  <c r="AL281" i="15"/>
  <c r="AM281" i="15"/>
  <c r="BY281" i="15" s="1"/>
  <c r="AN281" i="15"/>
  <c r="E282" i="15"/>
  <c r="AQ282" i="15" s="1"/>
  <c r="L282" i="15"/>
  <c r="AX282" i="15" s="1"/>
  <c r="Y282" i="15"/>
  <c r="BK282" i="15" s="1"/>
  <c r="AL282" i="15"/>
  <c r="AM282" i="15"/>
  <c r="BY282" i="15" s="1"/>
  <c r="AN282" i="15"/>
  <c r="AP282" i="15" s="1"/>
  <c r="E283" i="15"/>
  <c r="AQ283" i="15" s="1"/>
  <c r="L283" i="15"/>
  <c r="AX283" i="15" s="1"/>
  <c r="Y283" i="15"/>
  <c r="BK283" i="15" s="1"/>
  <c r="AL283" i="15"/>
  <c r="AM283" i="15"/>
  <c r="BY283" i="15" s="1"/>
  <c r="AN283" i="15"/>
  <c r="E284" i="15"/>
  <c r="AQ284" i="15" s="1"/>
  <c r="L284" i="15"/>
  <c r="AX284" i="15" s="1"/>
  <c r="Y284" i="15"/>
  <c r="BK284" i="15" s="1"/>
  <c r="AL284" i="15"/>
  <c r="AM284" i="15"/>
  <c r="BY284" i="15" s="1"/>
  <c r="AN284" i="15"/>
  <c r="AP284" i="15" s="1"/>
  <c r="E285" i="15"/>
  <c r="AQ285" i="15" s="1"/>
  <c r="L285" i="15"/>
  <c r="AX285" i="15" s="1"/>
  <c r="Y285" i="15"/>
  <c r="BK285" i="15" s="1"/>
  <c r="AL285" i="15"/>
  <c r="AM285" i="15"/>
  <c r="BY285" i="15" s="1"/>
  <c r="AN285" i="15"/>
  <c r="AP285" i="15" s="1"/>
  <c r="E286" i="15"/>
  <c r="AQ286" i="15" s="1"/>
  <c r="L286" i="15"/>
  <c r="AX286" i="15" s="1"/>
  <c r="Y286" i="15"/>
  <c r="BK286" i="15" s="1"/>
  <c r="AL286" i="15"/>
  <c r="AM286" i="15"/>
  <c r="BY286" i="15" s="1"/>
  <c r="AN286" i="15"/>
  <c r="AP286" i="15" s="1"/>
  <c r="E287" i="15"/>
  <c r="AQ287" i="15" s="1"/>
  <c r="L287" i="15"/>
  <c r="AX287" i="15" s="1"/>
  <c r="Y287" i="15"/>
  <c r="BK287" i="15" s="1"/>
  <c r="AL287" i="15"/>
  <c r="AM287" i="15"/>
  <c r="BY287" i="15" s="1"/>
  <c r="AN287" i="15"/>
  <c r="E288" i="15"/>
  <c r="AQ288" i="15" s="1"/>
  <c r="L288" i="15"/>
  <c r="AX288" i="15" s="1"/>
  <c r="Y288" i="15"/>
  <c r="BK288" i="15" s="1"/>
  <c r="AL288" i="15"/>
  <c r="AM288" i="15"/>
  <c r="BY288" i="15" s="1"/>
  <c r="AN288" i="15"/>
  <c r="AP288" i="15" s="1"/>
  <c r="E289" i="15"/>
  <c r="AQ289" i="15" s="1"/>
  <c r="L289" i="15"/>
  <c r="AX289" i="15" s="1"/>
  <c r="Y289" i="15"/>
  <c r="BK289" i="15" s="1"/>
  <c r="AL289" i="15"/>
  <c r="AM289" i="15"/>
  <c r="BY289" i="15" s="1"/>
  <c r="AN289" i="15"/>
  <c r="AP289" i="15" s="1"/>
  <c r="E290" i="15"/>
  <c r="AQ290" i="15" s="1"/>
  <c r="L290" i="15"/>
  <c r="AX290" i="15" s="1"/>
  <c r="Y290" i="15"/>
  <c r="BK290" i="15" s="1"/>
  <c r="AL290" i="15"/>
  <c r="AM290" i="15"/>
  <c r="BY290" i="15" s="1"/>
  <c r="AN290" i="15"/>
  <c r="E291" i="15"/>
  <c r="AQ291" i="15" s="1"/>
  <c r="L291" i="15"/>
  <c r="AX291" i="15" s="1"/>
  <c r="Y291" i="15"/>
  <c r="BK291" i="15" s="1"/>
  <c r="AL291" i="15"/>
  <c r="AM291" i="15"/>
  <c r="BY291" i="15" s="1"/>
  <c r="AN291" i="15"/>
  <c r="E292" i="15"/>
  <c r="AQ292" i="15" s="1"/>
  <c r="L292" i="15"/>
  <c r="AX292" i="15" s="1"/>
  <c r="Y292" i="15"/>
  <c r="BK292" i="15" s="1"/>
  <c r="AL292" i="15"/>
  <c r="AM292" i="15"/>
  <c r="BY292" i="15" s="1"/>
  <c r="AN292" i="15"/>
  <c r="AP292" i="15" s="1"/>
  <c r="E293" i="15"/>
  <c r="AQ293" i="15" s="1"/>
  <c r="L293" i="15"/>
  <c r="AX293" i="15" s="1"/>
  <c r="Y293" i="15"/>
  <c r="BK293" i="15" s="1"/>
  <c r="AL293" i="15"/>
  <c r="AM293" i="15"/>
  <c r="BY293" i="15" s="1"/>
  <c r="AN293" i="15"/>
  <c r="E294" i="15"/>
  <c r="AQ294" i="15" s="1"/>
  <c r="L294" i="15"/>
  <c r="AX294" i="15" s="1"/>
  <c r="Y294" i="15"/>
  <c r="BK294" i="15" s="1"/>
  <c r="AL294" i="15"/>
  <c r="AM294" i="15"/>
  <c r="BY294" i="15" s="1"/>
  <c r="AN294" i="15"/>
  <c r="AP294" i="15" s="1"/>
  <c r="E295" i="15"/>
  <c r="AQ295" i="15" s="1"/>
  <c r="L295" i="15"/>
  <c r="AX295" i="15" s="1"/>
  <c r="Y295" i="15"/>
  <c r="BK295" i="15" s="1"/>
  <c r="AL295" i="15"/>
  <c r="AM295" i="15"/>
  <c r="BY295" i="15" s="1"/>
  <c r="AN295" i="15"/>
  <c r="AP295" i="15" s="1"/>
  <c r="E296" i="15"/>
  <c r="AQ296" i="15" s="1"/>
  <c r="L296" i="15"/>
  <c r="AX296" i="15" s="1"/>
  <c r="Y296" i="15"/>
  <c r="BK296" i="15" s="1"/>
  <c r="AL296" i="15"/>
  <c r="AM296" i="15"/>
  <c r="BY296" i="15" s="1"/>
  <c r="AN296" i="15"/>
  <c r="AP296" i="15" s="1"/>
  <c r="E297" i="15"/>
  <c r="AQ297" i="15" s="1"/>
  <c r="L297" i="15"/>
  <c r="AX297" i="15" s="1"/>
  <c r="Y297" i="15"/>
  <c r="BK297" i="15" s="1"/>
  <c r="AL297" i="15"/>
  <c r="AM297" i="15"/>
  <c r="BY297" i="15" s="1"/>
  <c r="AN297" i="15"/>
  <c r="AP297" i="15" s="1"/>
  <c r="E298" i="15"/>
  <c r="AQ298" i="15" s="1"/>
  <c r="L298" i="15"/>
  <c r="AX298" i="15" s="1"/>
  <c r="Y298" i="15"/>
  <c r="BK298" i="15" s="1"/>
  <c r="AL298" i="15"/>
  <c r="AM298" i="15"/>
  <c r="BY298" i="15" s="1"/>
  <c r="AN298" i="15"/>
  <c r="AP298" i="15" s="1"/>
  <c r="E299" i="15"/>
  <c r="AQ299" i="15" s="1"/>
  <c r="L299" i="15"/>
  <c r="AX299" i="15" s="1"/>
  <c r="Y299" i="15"/>
  <c r="BK299" i="15" s="1"/>
  <c r="AL299" i="15"/>
  <c r="AM299" i="15"/>
  <c r="BY299" i="15" s="1"/>
  <c r="AN299" i="15"/>
  <c r="E300" i="15"/>
  <c r="AQ300" i="15" s="1"/>
  <c r="L300" i="15"/>
  <c r="AX300" i="15" s="1"/>
  <c r="Y300" i="15"/>
  <c r="BK300" i="15" s="1"/>
  <c r="AL300" i="15"/>
  <c r="AM300" i="15"/>
  <c r="BY300" i="15" s="1"/>
  <c r="AN300" i="15"/>
  <c r="E301" i="15"/>
  <c r="AQ301" i="15" s="1"/>
  <c r="L301" i="15"/>
  <c r="AX301" i="15" s="1"/>
  <c r="Y301" i="15"/>
  <c r="BK301" i="15" s="1"/>
  <c r="AL301" i="15"/>
  <c r="AM301" i="15"/>
  <c r="BY301" i="15" s="1"/>
  <c r="AN301" i="15"/>
  <c r="AP301" i="15" s="1"/>
  <c r="E302" i="15"/>
  <c r="AQ302" i="15" s="1"/>
  <c r="L302" i="15"/>
  <c r="AX302" i="15" s="1"/>
  <c r="Y302" i="15"/>
  <c r="BK302" i="15" s="1"/>
  <c r="AL302" i="15"/>
  <c r="AM302" i="15"/>
  <c r="BY302" i="15" s="1"/>
  <c r="AN302" i="15"/>
  <c r="AP302" i="15" s="1"/>
  <c r="E303" i="15"/>
  <c r="AQ303" i="15" s="1"/>
  <c r="L303" i="15"/>
  <c r="AX303" i="15" s="1"/>
  <c r="Y303" i="15"/>
  <c r="BK303" i="15" s="1"/>
  <c r="AL303" i="15"/>
  <c r="AM303" i="15"/>
  <c r="BY303" i="15" s="1"/>
  <c r="AN303" i="15"/>
  <c r="E304" i="15"/>
  <c r="AQ304" i="15" s="1"/>
  <c r="L304" i="15"/>
  <c r="AX304" i="15" s="1"/>
  <c r="Y304" i="15"/>
  <c r="BK304" i="15" s="1"/>
  <c r="AL304" i="15"/>
  <c r="AM304" i="15"/>
  <c r="BY304" i="15" s="1"/>
  <c r="AN304" i="15"/>
  <c r="AP304" i="15" s="1"/>
  <c r="E305" i="15"/>
  <c r="AQ305" i="15" s="1"/>
  <c r="L305" i="15"/>
  <c r="AX305" i="15" s="1"/>
  <c r="Y305" i="15"/>
  <c r="BK305" i="15" s="1"/>
  <c r="AL305" i="15"/>
  <c r="AM305" i="15"/>
  <c r="BY305" i="15" s="1"/>
  <c r="AN305" i="15"/>
  <c r="AP305" i="15" s="1"/>
  <c r="E306" i="15"/>
  <c r="AQ306" i="15" s="1"/>
  <c r="L306" i="15"/>
  <c r="AX306" i="15" s="1"/>
  <c r="Y306" i="15"/>
  <c r="BK306" i="15" s="1"/>
  <c r="AL306" i="15"/>
  <c r="AM306" i="15"/>
  <c r="BY306" i="15" s="1"/>
  <c r="AN306" i="15"/>
  <c r="AP306" i="15" s="1"/>
  <c r="E307" i="15"/>
  <c r="AQ307" i="15" s="1"/>
  <c r="L307" i="15"/>
  <c r="AX307" i="15" s="1"/>
  <c r="Y307" i="15"/>
  <c r="BK307" i="15" s="1"/>
  <c r="AL307" i="15"/>
  <c r="AM307" i="15"/>
  <c r="BY307" i="15" s="1"/>
  <c r="AN307" i="15"/>
  <c r="AP307" i="15" s="1"/>
  <c r="E308" i="15"/>
  <c r="AQ308" i="15" s="1"/>
  <c r="L308" i="15"/>
  <c r="AX308" i="15" s="1"/>
  <c r="Y308" i="15"/>
  <c r="BK308" i="15" s="1"/>
  <c r="AL308" i="15"/>
  <c r="AM308" i="15"/>
  <c r="BY308" i="15" s="1"/>
  <c r="AN308" i="15"/>
  <c r="AP308" i="15" s="1"/>
  <c r="E309" i="15"/>
  <c r="AQ309" i="15" s="1"/>
  <c r="L309" i="15"/>
  <c r="AX309" i="15" s="1"/>
  <c r="Y309" i="15"/>
  <c r="BK309" i="15" s="1"/>
  <c r="AL309" i="15"/>
  <c r="AM309" i="15"/>
  <c r="BY309" i="15" s="1"/>
  <c r="AN309" i="15"/>
  <c r="AP309" i="15" s="1"/>
  <c r="E310" i="15"/>
  <c r="AQ310" i="15" s="1"/>
  <c r="L310" i="15"/>
  <c r="AX310" i="15" s="1"/>
  <c r="Y310" i="15"/>
  <c r="BK310" i="15" s="1"/>
  <c r="AL310" i="15"/>
  <c r="AM310" i="15"/>
  <c r="BY310" i="15" s="1"/>
  <c r="AN310" i="15"/>
  <c r="E311" i="15"/>
  <c r="AQ311" i="15" s="1"/>
  <c r="L311" i="15"/>
  <c r="AX311" i="15" s="1"/>
  <c r="Y311" i="15"/>
  <c r="BK311" i="15" s="1"/>
  <c r="AL311" i="15"/>
  <c r="AM311" i="15"/>
  <c r="BY311" i="15" s="1"/>
  <c r="AN311" i="15"/>
  <c r="AP311" i="15" s="1"/>
  <c r="E312" i="15"/>
  <c r="AQ312" i="15" s="1"/>
  <c r="L312" i="15"/>
  <c r="AX312" i="15" s="1"/>
  <c r="Y312" i="15"/>
  <c r="BK312" i="15" s="1"/>
  <c r="AL312" i="15"/>
  <c r="AM312" i="15"/>
  <c r="BY312" i="15" s="1"/>
  <c r="AN312" i="15"/>
  <c r="AP312" i="15" s="1"/>
  <c r="E313" i="15"/>
  <c r="AQ313" i="15" s="1"/>
  <c r="L313" i="15"/>
  <c r="AX313" i="15" s="1"/>
  <c r="Y313" i="15"/>
  <c r="BK313" i="15" s="1"/>
  <c r="AL313" i="15"/>
  <c r="AM313" i="15"/>
  <c r="BY313" i="15" s="1"/>
  <c r="AN313" i="15"/>
  <c r="E314" i="15"/>
  <c r="AQ314" i="15" s="1"/>
  <c r="L314" i="15"/>
  <c r="AX314" i="15" s="1"/>
  <c r="Y314" i="15"/>
  <c r="BK314" i="15" s="1"/>
  <c r="AL314" i="15"/>
  <c r="AM314" i="15"/>
  <c r="BY314" i="15" s="1"/>
  <c r="AN314" i="15"/>
  <c r="AP314" i="15" s="1"/>
  <c r="E315" i="15"/>
  <c r="AQ315" i="15" s="1"/>
  <c r="L315" i="15"/>
  <c r="AX315" i="15" s="1"/>
  <c r="Y315" i="15"/>
  <c r="BK315" i="15" s="1"/>
  <c r="AL315" i="15"/>
  <c r="AM315" i="15"/>
  <c r="BY315" i="15" s="1"/>
  <c r="AN315" i="15"/>
  <c r="AP315" i="15" s="1"/>
  <c r="E316" i="15"/>
  <c r="AQ316" i="15" s="1"/>
  <c r="L316" i="15"/>
  <c r="AX316" i="15" s="1"/>
  <c r="Y316" i="15"/>
  <c r="BK316" i="15" s="1"/>
  <c r="AL316" i="15"/>
  <c r="AM316" i="15"/>
  <c r="BY316" i="15" s="1"/>
  <c r="AN316" i="15"/>
  <c r="AP316" i="15" s="1"/>
  <c r="E317" i="15"/>
  <c r="AQ317" i="15" s="1"/>
  <c r="L317" i="15"/>
  <c r="AX317" i="15" s="1"/>
  <c r="Y317" i="15"/>
  <c r="BK317" i="15" s="1"/>
  <c r="AL317" i="15"/>
  <c r="AM317" i="15"/>
  <c r="BY317" i="15" s="1"/>
  <c r="AN317" i="15"/>
  <c r="E318" i="15"/>
  <c r="AQ318" i="15" s="1"/>
  <c r="L318" i="15"/>
  <c r="AX318" i="15" s="1"/>
  <c r="Y318" i="15"/>
  <c r="BK318" i="15" s="1"/>
  <c r="AL318" i="15"/>
  <c r="AM318" i="15"/>
  <c r="BY318" i="15" s="1"/>
  <c r="AN318" i="15"/>
  <c r="AP318" i="15" s="1"/>
  <c r="E319" i="15"/>
  <c r="AQ319" i="15" s="1"/>
  <c r="L319" i="15"/>
  <c r="AX319" i="15" s="1"/>
  <c r="Y319" i="15"/>
  <c r="BK319" i="15" s="1"/>
  <c r="AL319" i="15"/>
  <c r="AM319" i="15"/>
  <c r="BY319" i="15" s="1"/>
  <c r="AN319" i="15"/>
  <c r="AP319" i="15" s="1"/>
  <c r="E320" i="15"/>
  <c r="AQ320" i="15" s="1"/>
  <c r="L320" i="15"/>
  <c r="AX320" i="15" s="1"/>
  <c r="Y320" i="15"/>
  <c r="BK320" i="15" s="1"/>
  <c r="AL320" i="15"/>
  <c r="AM320" i="15"/>
  <c r="BY320" i="15" s="1"/>
  <c r="AN320" i="15"/>
  <c r="E321" i="15"/>
  <c r="AQ321" i="15" s="1"/>
  <c r="L321" i="15"/>
  <c r="AX321" i="15" s="1"/>
  <c r="Y321" i="15"/>
  <c r="BK321" i="15" s="1"/>
  <c r="AL321" i="15"/>
  <c r="AM321" i="15"/>
  <c r="BY321" i="15" s="1"/>
  <c r="AN321" i="15"/>
  <c r="E322" i="15"/>
  <c r="AQ322" i="15" s="1"/>
  <c r="L322" i="15"/>
  <c r="AX322" i="15" s="1"/>
  <c r="Y322" i="15"/>
  <c r="BK322" i="15" s="1"/>
  <c r="AL322" i="15"/>
  <c r="AM322" i="15"/>
  <c r="BY322" i="15" s="1"/>
  <c r="AN322" i="15"/>
  <c r="AP322" i="15" s="1"/>
  <c r="E323" i="15"/>
  <c r="AQ323" i="15" s="1"/>
  <c r="L323" i="15"/>
  <c r="AX323" i="15" s="1"/>
  <c r="Y323" i="15"/>
  <c r="BK323" i="15" s="1"/>
  <c r="AL323" i="15"/>
  <c r="AM323" i="15"/>
  <c r="BY323" i="15" s="1"/>
  <c r="AN323" i="15"/>
  <c r="E324" i="15"/>
  <c r="AQ324" i="15" s="1"/>
  <c r="L324" i="15"/>
  <c r="AX324" i="15" s="1"/>
  <c r="Y324" i="15"/>
  <c r="BK324" i="15" s="1"/>
  <c r="AL324" i="15"/>
  <c r="AM324" i="15"/>
  <c r="BY324" i="15" s="1"/>
  <c r="AN324" i="15"/>
  <c r="AP324" i="15" s="1"/>
  <c r="E325" i="15"/>
  <c r="AQ325" i="15" s="1"/>
  <c r="L325" i="15"/>
  <c r="AX325" i="15" s="1"/>
  <c r="Y325" i="15"/>
  <c r="BK325" i="15" s="1"/>
  <c r="AL325" i="15"/>
  <c r="AM325" i="15"/>
  <c r="BY325" i="15" s="1"/>
  <c r="AN325" i="15"/>
  <c r="AP325" i="15" s="1"/>
  <c r="E326" i="15"/>
  <c r="AQ326" i="15" s="1"/>
  <c r="L326" i="15"/>
  <c r="AX326" i="15" s="1"/>
  <c r="Y326" i="15"/>
  <c r="BK326" i="15" s="1"/>
  <c r="AL326" i="15"/>
  <c r="AM326" i="15"/>
  <c r="BY326" i="15" s="1"/>
  <c r="AN326" i="15"/>
  <c r="AP326" i="15" s="1"/>
  <c r="E327" i="15"/>
  <c r="AQ327" i="15" s="1"/>
  <c r="L327" i="15"/>
  <c r="AX327" i="15" s="1"/>
  <c r="Y327" i="15"/>
  <c r="BK327" i="15" s="1"/>
  <c r="AL327" i="15"/>
  <c r="AM327" i="15"/>
  <c r="BY327" i="15" s="1"/>
  <c r="AN327" i="15"/>
  <c r="E328" i="15"/>
  <c r="AQ328" i="15" s="1"/>
  <c r="L328" i="15"/>
  <c r="AX328" i="15" s="1"/>
  <c r="Y328" i="15"/>
  <c r="BK328" i="15" s="1"/>
  <c r="AL328" i="15"/>
  <c r="AM328" i="15"/>
  <c r="BY328" i="15" s="1"/>
  <c r="AN328" i="15"/>
  <c r="AP328" i="15" s="1"/>
  <c r="E329" i="15"/>
  <c r="AQ329" i="15" s="1"/>
  <c r="L329" i="15"/>
  <c r="AX329" i="15" s="1"/>
  <c r="Y329" i="15"/>
  <c r="BK329" i="15" s="1"/>
  <c r="AL329" i="15"/>
  <c r="AM329" i="15"/>
  <c r="BY329" i="15" s="1"/>
  <c r="AN329" i="15"/>
  <c r="E330" i="15"/>
  <c r="AQ330" i="15" s="1"/>
  <c r="L330" i="15"/>
  <c r="AX330" i="15" s="1"/>
  <c r="Y330" i="15"/>
  <c r="BK330" i="15" s="1"/>
  <c r="AL330" i="15"/>
  <c r="AM330" i="15"/>
  <c r="BY330" i="15" s="1"/>
  <c r="AN330" i="15"/>
  <c r="E331" i="15"/>
  <c r="AQ331" i="15" s="1"/>
  <c r="L331" i="15"/>
  <c r="AX331" i="15" s="1"/>
  <c r="Y331" i="15"/>
  <c r="BK331" i="15" s="1"/>
  <c r="AL331" i="15"/>
  <c r="AM331" i="15"/>
  <c r="BY331" i="15" s="1"/>
  <c r="AN331" i="15"/>
  <c r="E332" i="15"/>
  <c r="AQ332" i="15" s="1"/>
  <c r="L332" i="15"/>
  <c r="AX332" i="15" s="1"/>
  <c r="Y332" i="15"/>
  <c r="BK332" i="15" s="1"/>
  <c r="AL332" i="15"/>
  <c r="AM332" i="15"/>
  <c r="BY332" i="15" s="1"/>
  <c r="AN332" i="15"/>
  <c r="AP332" i="15" s="1"/>
  <c r="E333" i="15"/>
  <c r="AQ333" i="15" s="1"/>
  <c r="L333" i="15"/>
  <c r="AX333" i="15" s="1"/>
  <c r="Y333" i="15"/>
  <c r="BK333" i="15" s="1"/>
  <c r="AL333" i="15"/>
  <c r="AM333" i="15"/>
  <c r="BY333" i="15" s="1"/>
  <c r="AN333" i="15"/>
  <c r="E334" i="15"/>
  <c r="AQ334" i="15" s="1"/>
  <c r="L334" i="15"/>
  <c r="AX334" i="15" s="1"/>
  <c r="Y334" i="15"/>
  <c r="BK334" i="15" s="1"/>
  <c r="AL334" i="15"/>
  <c r="AM334" i="15"/>
  <c r="BY334" i="15" s="1"/>
  <c r="AN334" i="15"/>
  <c r="AP334" i="15" s="1"/>
  <c r="E335" i="15"/>
  <c r="AQ335" i="15" s="1"/>
  <c r="L335" i="15"/>
  <c r="AX335" i="15" s="1"/>
  <c r="Y335" i="15"/>
  <c r="BK335" i="15" s="1"/>
  <c r="AL335" i="15"/>
  <c r="AM335" i="15"/>
  <c r="BY335" i="15" s="1"/>
  <c r="AN335" i="15"/>
  <c r="AP335" i="15" s="1"/>
  <c r="E336" i="15"/>
  <c r="AQ336" i="15" s="1"/>
  <c r="L336" i="15"/>
  <c r="AX336" i="15" s="1"/>
  <c r="Y336" i="15"/>
  <c r="BK336" i="15" s="1"/>
  <c r="AL336" i="15"/>
  <c r="AM336" i="15"/>
  <c r="BY336" i="15" s="1"/>
  <c r="AN336" i="15"/>
  <c r="AP336" i="15" s="1"/>
  <c r="E337" i="15"/>
  <c r="AQ337" i="15" s="1"/>
  <c r="L337" i="15"/>
  <c r="AX337" i="15" s="1"/>
  <c r="Y337" i="15"/>
  <c r="BK337" i="15" s="1"/>
  <c r="AL337" i="15"/>
  <c r="AM337" i="15"/>
  <c r="BY337" i="15" s="1"/>
  <c r="AN337" i="15"/>
  <c r="E338" i="15"/>
  <c r="AQ338" i="15" s="1"/>
  <c r="L338" i="15"/>
  <c r="AX338" i="15" s="1"/>
  <c r="Y338" i="15"/>
  <c r="BK338" i="15" s="1"/>
  <c r="AL338" i="15"/>
  <c r="AM338" i="15"/>
  <c r="BY338" i="15" s="1"/>
  <c r="AN338" i="15"/>
  <c r="AP338" i="15" s="1"/>
  <c r="E339" i="15"/>
  <c r="AQ339" i="15" s="1"/>
  <c r="L339" i="15"/>
  <c r="AX339" i="15" s="1"/>
  <c r="Y339" i="15"/>
  <c r="BK339" i="15" s="1"/>
  <c r="AL339" i="15"/>
  <c r="AM339" i="15"/>
  <c r="BY339" i="15" s="1"/>
  <c r="AN339" i="15"/>
  <c r="AP339" i="15" s="1"/>
  <c r="E340" i="15"/>
  <c r="AQ340" i="15" s="1"/>
  <c r="L340" i="15"/>
  <c r="AX340" i="15" s="1"/>
  <c r="Y340" i="15"/>
  <c r="BK340" i="15" s="1"/>
  <c r="AL340" i="15"/>
  <c r="AM340" i="15"/>
  <c r="BY340" i="15" s="1"/>
  <c r="AN340" i="15"/>
  <c r="E341" i="15"/>
  <c r="AQ341" i="15" s="1"/>
  <c r="L341" i="15"/>
  <c r="AX341" i="15" s="1"/>
  <c r="Y341" i="15"/>
  <c r="BK341" i="15" s="1"/>
  <c r="AL341" i="15"/>
  <c r="AM341" i="15"/>
  <c r="BY341" i="15" s="1"/>
  <c r="AN341" i="15"/>
  <c r="AP341" i="15" s="1"/>
  <c r="E342" i="15"/>
  <c r="AQ342" i="15" s="1"/>
  <c r="L342" i="15"/>
  <c r="AX342" i="15" s="1"/>
  <c r="Y342" i="15"/>
  <c r="BK342" i="15" s="1"/>
  <c r="AL342" i="15"/>
  <c r="AM342" i="15"/>
  <c r="BY342" i="15" s="1"/>
  <c r="AN342" i="15"/>
  <c r="AP342" i="15" s="1"/>
  <c r="E343" i="15"/>
  <c r="AQ343" i="15" s="1"/>
  <c r="L343" i="15"/>
  <c r="AX343" i="15" s="1"/>
  <c r="Y343" i="15"/>
  <c r="BK343" i="15" s="1"/>
  <c r="AL343" i="15"/>
  <c r="AM343" i="15"/>
  <c r="BY343" i="15" s="1"/>
  <c r="AN343" i="15"/>
  <c r="AP343" i="15" s="1"/>
  <c r="E344" i="15"/>
  <c r="AQ344" i="15" s="1"/>
  <c r="L344" i="15"/>
  <c r="AX344" i="15" s="1"/>
  <c r="Y344" i="15"/>
  <c r="BK344" i="15" s="1"/>
  <c r="AL344" i="15"/>
  <c r="AM344" i="15"/>
  <c r="BY344" i="15" s="1"/>
  <c r="AN344" i="15"/>
  <c r="AP344" i="15" s="1"/>
  <c r="E345" i="15"/>
  <c r="AQ345" i="15" s="1"/>
  <c r="L345" i="15"/>
  <c r="AX345" i="15" s="1"/>
  <c r="Y345" i="15"/>
  <c r="BK345" i="15" s="1"/>
  <c r="AL345" i="15"/>
  <c r="AM345" i="15"/>
  <c r="BY345" i="15" s="1"/>
  <c r="AN345" i="15"/>
  <c r="AP345" i="15" s="1"/>
  <c r="E346" i="15"/>
  <c r="AQ346" i="15" s="1"/>
  <c r="L346" i="15"/>
  <c r="AX346" i="15" s="1"/>
  <c r="Y346" i="15"/>
  <c r="BK346" i="15" s="1"/>
  <c r="AL346" i="15"/>
  <c r="AM346" i="15"/>
  <c r="BY346" i="15" s="1"/>
  <c r="AN346" i="15"/>
  <c r="AP346" i="15" s="1"/>
  <c r="E347" i="15"/>
  <c r="AQ347" i="15" s="1"/>
  <c r="L347" i="15"/>
  <c r="AX347" i="15" s="1"/>
  <c r="Y347" i="15"/>
  <c r="BK347" i="15" s="1"/>
  <c r="AL347" i="15"/>
  <c r="AM347" i="15"/>
  <c r="BY347" i="15" s="1"/>
  <c r="AN347" i="15"/>
  <c r="AP347" i="15" s="1"/>
  <c r="E348" i="15"/>
  <c r="AQ348" i="15" s="1"/>
  <c r="L348" i="15"/>
  <c r="AX348" i="15" s="1"/>
  <c r="Y348" i="15"/>
  <c r="BK348" i="15" s="1"/>
  <c r="AL348" i="15"/>
  <c r="AM348" i="15"/>
  <c r="BY348" i="15" s="1"/>
  <c r="AN348" i="15"/>
  <c r="AP348" i="15" s="1"/>
  <c r="E349" i="15"/>
  <c r="AQ349" i="15" s="1"/>
  <c r="L349" i="15"/>
  <c r="AX349" i="15" s="1"/>
  <c r="Y349" i="15"/>
  <c r="BK349" i="15" s="1"/>
  <c r="AL349" i="15"/>
  <c r="AM349" i="15"/>
  <c r="BY349" i="15" s="1"/>
  <c r="AN349" i="15"/>
  <c r="AP349" i="15" s="1"/>
  <c r="E350" i="15"/>
  <c r="AQ350" i="15" s="1"/>
  <c r="L350" i="15"/>
  <c r="AX350" i="15" s="1"/>
  <c r="Y350" i="15"/>
  <c r="BK350" i="15" s="1"/>
  <c r="AL350" i="15"/>
  <c r="AM350" i="15"/>
  <c r="BY350" i="15" s="1"/>
  <c r="AN350" i="15"/>
  <c r="E351" i="15"/>
  <c r="AQ351" i="15" s="1"/>
  <c r="L351" i="15"/>
  <c r="AX351" i="15" s="1"/>
  <c r="Y351" i="15"/>
  <c r="BK351" i="15" s="1"/>
  <c r="AL351" i="15"/>
  <c r="AM351" i="15"/>
  <c r="BY351" i="15" s="1"/>
  <c r="AN351" i="15"/>
  <c r="AP351" i="15" s="1"/>
  <c r="E352" i="15"/>
  <c r="AQ352" i="15" s="1"/>
  <c r="L352" i="15"/>
  <c r="AX352" i="15" s="1"/>
  <c r="Y352" i="15"/>
  <c r="BK352" i="15" s="1"/>
  <c r="AL352" i="15"/>
  <c r="AM352" i="15"/>
  <c r="BY352" i="15" s="1"/>
  <c r="AN352" i="15"/>
  <c r="AP352" i="15" s="1"/>
  <c r="E353" i="15"/>
  <c r="AQ353" i="15" s="1"/>
  <c r="L353" i="15"/>
  <c r="AX353" i="15" s="1"/>
  <c r="Y353" i="15"/>
  <c r="BK353" i="15" s="1"/>
  <c r="AL353" i="15"/>
  <c r="AM353" i="15"/>
  <c r="BY353" i="15" s="1"/>
  <c r="AN353" i="15"/>
  <c r="E354" i="15"/>
  <c r="AQ354" i="15" s="1"/>
  <c r="L354" i="15"/>
  <c r="AX354" i="15" s="1"/>
  <c r="Y354" i="15"/>
  <c r="BK354" i="15" s="1"/>
  <c r="AL354" i="15"/>
  <c r="AM354" i="15"/>
  <c r="BY354" i="15" s="1"/>
  <c r="AN354" i="15"/>
  <c r="AP354" i="15" s="1"/>
  <c r="E355" i="15"/>
  <c r="AQ355" i="15" s="1"/>
  <c r="L355" i="15"/>
  <c r="AX355" i="15" s="1"/>
  <c r="Y355" i="15"/>
  <c r="BK355" i="15" s="1"/>
  <c r="AL355" i="15"/>
  <c r="AM355" i="15"/>
  <c r="BY355" i="15" s="1"/>
  <c r="AN355" i="15"/>
  <c r="AP355" i="15" s="1"/>
  <c r="E356" i="15"/>
  <c r="AQ356" i="15" s="1"/>
  <c r="L356" i="15"/>
  <c r="AX356" i="15" s="1"/>
  <c r="Y356" i="15"/>
  <c r="BK356" i="15" s="1"/>
  <c r="AL356" i="15"/>
  <c r="AM356" i="15"/>
  <c r="BY356" i="15" s="1"/>
  <c r="AN356" i="15"/>
  <c r="AP356" i="15" s="1"/>
  <c r="E357" i="15"/>
  <c r="AQ357" i="15" s="1"/>
  <c r="L357" i="15"/>
  <c r="AX357" i="15" s="1"/>
  <c r="Y357" i="15"/>
  <c r="BK357" i="15" s="1"/>
  <c r="AL357" i="15"/>
  <c r="AM357" i="15"/>
  <c r="BY357" i="15" s="1"/>
  <c r="AN357" i="15"/>
  <c r="AP357" i="15" s="1"/>
  <c r="E358" i="15"/>
  <c r="AQ358" i="15" s="1"/>
  <c r="L358" i="15"/>
  <c r="AX358" i="15" s="1"/>
  <c r="Y358" i="15"/>
  <c r="BK358" i="15" s="1"/>
  <c r="AL358" i="15"/>
  <c r="AM358" i="15"/>
  <c r="BY358" i="15" s="1"/>
  <c r="AN358" i="15"/>
  <c r="AP358" i="15" s="1"/>
  <c r="E359" i="15"/>
  <c r="AQ359" i="15" s="1"/>
  <c r="L359" i="15"/>
  <c r="AX359" i="15" s="1"/>
  <c r="Y359" i="15"/>
  <c r="BK359" i="15" s="1"/>
  <c r="AL359" i="15"/>
  <c r="AM359" i="15"/>
  <c r="BY359" i="15" s="1"/>
  <c r="AN359" i="15"/>
  <c r="AP359" i="15" s="1"/>
  <c r="E360" i="15"/>
  <c r="AQ360" i="15" s="1"/>
  <c r="L360" i="15"/>
  <c r="AX360" i="15" s="1"/>
  <c r="Y360" i="15"/>
  <c r="BK360" i="15" s="1"/>
  <c r="AL360" i="15"/>
  <c r="AM360" i="15"/>
  <c r="BY360" i="15" s="1"/>
  <c r="AN360" i="15"/>
  <c r="E361" i="15"/>
  <c r="AQ361" i="15" s="1"/>
  <c r="L361" i="15"/>
  <c r="AX361" i="15" s="1"/>
  <c r="Y361" i="15"/>
  <c r="BK361" i="15" s="1"/>
  <c r="AL361" i="15"/>
  <c r="AM361" i="15"/>
  <c r="BY361" i="15" s="1"/>
  <c r="AN361" i="15"/>
  <c r="AP361" i="15" s="1"/>
  <c r="E362" i="15"/>
  <c r="AQ362" i="15" s="1"/>
  <c r="L362" i="15"/>
  <c r="AX362" i="15" s="1"/>
  <c r="Y362" i="15"/>
  <c r="BK362" i="15" s="1"/>
  <c r="AL362" i="15"/>
  <c r="AM362" i="15"/>
  <c r="BY362" i="15" s="1"/>
  <c r="AN362" i="15"/>
  <c r="AP362" i="15" s="1"/>
  <c r="E363" i="15"/>
  <c r="AQ363" i="15" s="1"/>
  <c r="L363" i="15"/>
  <c r="AX363" i="15" s="1"/>
  <c r="Y363" i="15"/>
  <c r="BK363" i="15" s="1"/>
  <c r="AL363" i="15"/>
  <c r="AM363" i="15"/>
  <c r="BY363" i="15" s="1"/>
  <c r="AN363" i="15"/>
  <c r="E364" i="15"/>
  <c r="AQ364" i="15" s="1"/>
  <c r="L364" i="15"/>
  <c r="AX364" i="15" s="1"/>
  <c r="Y364" i="15"/>
  <c r="BK364" i="15" s="1"/>
  <c r="AL364" i="15"/>
  <c r="AM364" i="15"/>
  <c r="BY364" i="15" s="1"/>
  <c r="AN364" i="15"/>
  <c r="AP364" i="15" s="1"/>
  <c r="E365" i="15"/>
  <c r="AQ365" i="15" s="1"/>
  <c r="L365" i="15"/>
  <c r="AX365" i="15" s="1"/>
  <c r="Y365" i="15"/>
  <c r="BK365" i="15" s="1"/>
  <c r="AL365" i="15"/>
  <c r="AM365" i="15"/>
  <c r="BY365" i="15" s="1"/>
  <c r="AN365" i="15"/>
  <c r="AP365" i="15" s="1"/>
  <c r="E366" i="15"/>
  <c r="AQ366" i="15" s="1"/>
  <c r="L366" i="15"/>
  <c r="AX366" i="15" s="1"/>
  <c r="Y366" i="15"/>
  <c r="BK366" i="15" s="1"/>
  <c r="AL366" i="15"/>
  <c r="AM366" i="15"/>
  <c r="BY366" i="15" s="1"/>
  <c r="AN366" i="15"/>
  <c r="AP366" i="15" s="1"/>
  <c r="E367" i="15"/>
  <c r="AQ367" i="15" s="1"/>
  <c r="L367" i="15"/>
  <c r="AX367" i="15" s="1"/>
  <c r="Y367" i="15"/>
  <c r="BK367" i="15" s="1"/>
  <c r="AL367" i="15"/>
  <c r="AM367" i="15"/>
  <c r="BY367" i="15" s="1"/>
  <c r="AN367" i="15"/>
  <c r="E368" i="15"/>
  <c r="AQ368" i="15" s="1"/>
  <c r="L368" i="15"/>
  <c r="AX368" i="15" s="1"/>
  <c r="Y368" i="15"/>
  <c r="BK368" i="15" s="1"/>
  <c r="AL368" i="15"/>
  <c r="AM368" i="15"/>
  <c r="BY368" i="15" s="1"/>
  <c r="AN368" i="15"/>
  <c r="AP368" i="15" s="1"/>
  <c r="E369" i="15"/>
  <c r="AQ369" i="15" s="1"/>
  <c r="L369" i="15"/>
  <c r="AX369" i="15" s="1"/>
  <c r="Y369" i="15"/>
  <c r="BK369" i="15" s="1"/>
  <c r="AL369" i="15"/>
  <c r="AM369" i="15"/>
  <c r="BY369" i="15" s="1"/>
  <c r="AN369" i="15"/>
  <c r="E370" i="15"/>
  <c r="AQ370" i="15" s="1"/>
  <c r="L370" i="15"/>
  <c r="AX370" i="15" s="1"/>
  <c r="Y370" i="15"/>
  <c r="BK370" i="15" s="1"/>
  <c r="AL370" i="15"/>
  <c r="AM370" i="15"/>
  <c r="BY370" i="15" s="1"/>
  <c r="AN370" i="15"/>
  <c r="E371" i="15"/>
  <c r="AQ371" i="15" s="1"/>
  <c r="L371" i="15"/>
  <c r="AX371" i="15" s="1"/>
  <c r="Y371" i="15"/>
  <c r="BK371" i="15" s="1"/>
  <c r="AL371" i="15"/>
  <c r="AM371" i="15"/>
  <c r="BY371" i="15" s="1"/>
  <c r="AN371" i="15"/>
  <c r="E372" i="15"/>
  <c r="AQ372" i="15" s="1"/>
  <c r="L372" i="15"/>
  <c r="AX372" i="15" s="1"/>
  <c r="Y372" i="15"/>
  <c r="BK372" i="15" s="1"/>
  <c r="AL372" i="15"/>
  <c r="AM372" i="15"/>
  <c r="BY372" i="15" s="1"/>
  <c r="AN372" i="15"/>
  <c r="AP372" i="15" s="1"/>
  <c r="E373" i="15"/>
  <c r="AQ373" i="15" s="1"/>
  <c r="L373" i="15"/>
  <c r="AX373" i="15" s="1"/>
  <c r="Y373" i="15"/>
  <c r="BK373" i="15" s="1"/>
  <c r="AL373" i="15"/>
  <c r="AM373" i="15"/>
  <c r="BY373" i="15" s="1"/>
  <c r="AN373" i="15"/>
  <c r="E374" i="15"/>
  <c r="AQ374" i="15" s="1"/>
  <c r="L374" i="15"/>
  <c r="AX374" i="15" s="1"/>
  <c r="Y374" i="15"/>
  <c r="BK374" i="15" s="1"/>
  <c r="AL374" i="15"/>
  <c r="AM374" i="15"/>
  <c r="BY374" i="15" s="1"/>
  <c r="AN374" i="15"/>
  <c r="AP374" i="15" s="1"/>
  <c r="E375" i="15"/>
  <c r="AQ375" i="15" s="1"/>
  <c r="L375" i="15"/>
  <c r="AX375" i="15" s="1"/>
  <c r="Y375" i="15"/>
  <c r="BK375" i="15" s="1"/>
  <c r="AL375" i="15"/>
  <c r="AM375" i="15"/>
  <c r="BY375" i="15" s="1"/>
  <c r="AN375" i="15"/>
  <c r="AP375" i="15" s="1"/>
  <c r="E376" i="15"/>
  <c r="AQ376" i="15" s="1"/>
  <c r="L376" i="15"/>
  <c r="AX376" i="15" s="1"/>
  <c r="Y376" i="15"/>
  <c r="BK376" i="15" s="1"/>
  <c r="AL376" i="15"/>
  <c r="AM376" i="15"/>
  <c r="BY376" i="15" s="1"/>
  <c r="AN376" i="15"/>
  <c r="AP376" i="15" s="1"/>
  <c r="E377" i="15"/>
  <c r="AQ377" i="15" s="1"/>
  <c r="L377" i="15"/>
  <c r="AX377" i="15" s="1"/>
  <c r="Y377" i="15"/>
  <c r="BK377" i="15" s="1"/>
  <c r="AL377" i="15"/>
  <c r="AM377" i="15"/>
  <c r="BY377" i="15" s="1"/>
  <c r="AN377" i="15"/>
  <c r="E378" i="15"/>
  <c r="AQ378" i="15" s="1"/>
  <c r="L378" i="15"/>
  <c r="AX378" i="15" s="1"/>
  <c r="Y378" i="15"/>
  <c r="BK378" i="15" s="1"/>
  <c r="AL378" i="15"/>
  <c r="AM378" i="15"/>
  <c r="BY378" i="15" s="1"/>
  <c r="AN378" i="15"/>
  <c r="AP378" i="15" s="1"/>
  <c r="E379" i="15"/>
  <c r="AQ379" i="15" s="1"/>
  <c r="L379" i="15"/>
  <c r="AX379" i="15" s="1"/>
  <c r="Y379" i="15"/>
  <c r="BK379" i="15" s="1"/>
  <c r="AL379" i="15"/>
  <c r="AM379" i="15"/>
  <c r="BY379" i="15" s="1"/>
  <c r="AN379" i="15"/>
  <c r="AP379" i="15" s="1"/>
  <c r="E380" i="15"/>
  <c r="AQ380" i="15" s="1"/>
  <c r="L380" i="15"/>
  <c r="AX380" i="15" s="1"/>
  <c r="Y380" i="15"/>
  <c r="BK380" i="15" s="1"/>
  <c r="AL380" i="15"/>
  <c r="AM380" i="15"/>
  <c r="BY380" i="15" s="1"/>
  <c r="AN380" i="15"/>
  <c r="E381" i="15"/>
  <c r="AQ381" i="15" s="1"/>
  <c r="L381" i="15"/>
  <c r="AX381" i="15" s="1"/>
  <c r="Y381" i="15"/>
  <c r="BK381" i="15" s="1"/>
  <c r="AL381" i="15"/>
  <c r="AM381" i="15"/>
  <c r="BY381" i="15" s="1"/>
  <c r="AN381" i="15"/>
  <c r="E382" i="15"/>
  <c r="AQ382" i="15" s="1"/>
  <c r="L382" i="15"/>
  <c r="AX382" i="15" s="1"/>
  <c r="Y382" i="15"/>
  <c r="BK382" i="15" s="1"/>
  <c r="AL382" i="15"/>
  <c r="AM382" i="15"/>
  <c r="BY382" i="15" s="1"/>
  <c r="AN382" i="15"/>
  <c r="AP382" i="15" s="1"/>
  <c r="E383" i="15"/>
  <c r="AQ383" i="15" s="1"/>
  <c r="L383" i="15"/>
  <c r="AX383" i="15" s="1"/>
  <c r="Y383" i="15"/>
  <c r="BK383" i="15" s="1"/>
  <c r="AL383" i="15"/>
  <c r="AM383" i="15"/>
  <c r="BY383" i="15" s="1"/>
  <c r="AN383" i="15"/>
  <c r="E384" i="15"/>
  <c r="AQ384" i="15" s="1"/>
  <c r="L384" i="15"/>
  <c r="AX384" i="15" s="1"/>
  <c r="Y384" i="15"/>
  <c r="BK384" i="15" s="1"/>
  <c r="AL384" i="15"/>
  <c r="AM384" i="15"/>
  <c r="BY384" i="15" s="1"/>
  <c r="AN384" i="15"/>
  <c r="AP384" i="15" s="1"/>
  <c r="E385" i="15"/>
  <c r="AQ385" i="15" s="1"/>
  <c r="L385" i="15"/>
  <c r="AX385" i="15" s="1"/>
  <c r="Y385" i="15"/>
  <c r="BK385" i="15" s="1"/>
  <c r="AL385" i="15"/>
  <c r="AM385" i="15"/>
  <c r="BY385" i="15" s="1"/>
  <c r="AN385" i="15"/>
  <c r="AP385" i="15" s="1"/>
  <c r="E386" i="15"/>
  <c r="AQ386" i="15" s="1"/>
  <c r="L386" i="15"/>
  <c r="AX386" i="15" s="1"/>
  <c r="Y386" i="15"/>
  <c r="BK386" i="15" s="1"/>
  <c r="AL386" i="15"/>
  <c r="AM386" i="15"/>
  <c r="BY386" i="15" s="1"/>
  <c r="AN386" i="15"/>
  <c r="AP386" i="15" s="1"/>
  <c r="E387" i="15"/>
  <c r="AQ387" i="15" s="1"/>
  <c r="L387" i="15"/>
  <c r="AX387" i="15" s="1"/>
  <c r="Y387" i="15"/>
  <c r="BK387" i="15" s="1"/>
  <c r="AL387" i="15"/>
  <c r="AM387" i="15"/>
  <c r="BY387" i="15" s="1"/>
  <c r="AN387" i="15"/>
  <c r="E388" i="15"/>
  <c r="AQ388" i="15" s="1"/>
  <c r="L388" i="15"/>
  <c r="AX388" i="15" s="1"/>
  <c r="Y388" i="15"/>
  <c r="BK388" i="15" s="1"/>
  <c r="AL388" i="15"/>
  <c r="AM388" i="15"/>
  <c r="BY388" i="15" s="1"/>
  <c r="AN388" i="15"/>
  <c r="AP388" i="15" s="1"/>
  <c r="E389" i="15"/>
  <c r="AQ389" i="15" s="1"/>
  <c r="L389" i="15"/>
  <c r="AX389" i="15" s="1"/>
  <c r="Y389" i="15"/>
  <c r="BK389" i="15" s="1"/>
  <c r="AL389" i="15"/>
  <c r="AM389" i="15"/>
  <c r="BY389" i="15" s="1"/>
  <c r="AN389" i="15"/>
  <c r="AP389" i="15" s="1"/>
  <c r="E390" i="15"/>
  <c r="AQ390" i="15" s="1"/>
  <c r="L390" i="15"/>
  <c r="AX390" i="15" s="1"/>
  <c r="Y390" i="15"/>
  <c r="BK390" i="15" s="1"/>
  <c r="AL390" i="15"/>
  <c r="AM390" i="15"/>
  <c r="BY390" i="15" s="1"/>
  <c r="AN390" i="15"/>
  <c r="E391" i="15"/>
  <c r="AQ391" i="15" s="1"/>
  <c r="L391" i="15"/>
  <c r="AX391" i="15" s="1"/>
  <c r="Y391" i="15"/>
  <c r="BK391" i="15" s="1"/>
  <c r="AL391" i="15"/>
  <c r="AM391" i="15"/>
  <c r="BY391" i="15" s="1"/>
  <c r="AN391" i="15"/>
  <c r="AP391" i="15" s="1"/>
  <c r="E392" i="15"/>
  <c r="AQ392" i="15" s="1"/>
  <c r="L392" i="15"/>
  <c r="AX392" i="15" s="1"/>
  <c r="Y392" i="15"/>
  <c r="BK392" i="15" s="1"/>
  <c r="AL392" i="15"/>
  <c r="AM392" i="15"/>
  <c r="BY392" i="15" s="1"/>
  <c r="AN392" i="15"/>
  <c r="AP392" i="15" s="1"/>
  <c r="E393" i="15"/>
  <c r="AQ393" i="15" s="1"/>
  <c r="L393" i="15"/>
  <c r="AX393" i="15" s="1"/>
  <c r="Y393" i="15"/>
  <c r="BK393" i="15" s="1"/>
  <c r="AL393" i="15"/>
  <c r="AM393" i="15"/>
  <c r="BY393" i="15" s="1"/>
  <c r="AN393" i="15"/>
  <c r="AP393" i="15" s="1"/>
  <c r="E394" i="15"/>
  <c r="AQ394" i="15" s="1"/>
  <c r="L394" i="15"/>
  <c r="AX394" i="15" s="1"/>
  <c r="Y394" i="15"/>
  <c r="BK394" i="15" s="1"/>
  <c r="AL394" i="15"/>
  <c r="AM394" i="15"/>
  <c r="BY394" i="15" s="1"/>
  <c r="AN394" i="15"/>
  <c r="AP394" i="15" s="1"/>
  <c r="E395" i="15"/>
  <c r="AQ395" i="15" s="1"/>
  <c r="L395" i="15"/>
  <c r="AX395" i="15" s="1"/>
  <c r="Y395" i="15"/>
  <c r="BK395" i="15" s="1"/>
  <c r="AL395" i="15"/>
  <c r="AM395" i="15"/>
  <c r="BY395" i="15" s="1"/>
  <c r="AN395" i="15"/>
  <c r="AP395" i="15" s="1"/>
  <c r="E396" i="15"/>
  <c r="AQ396" i="15" s="1"/>
  <c r="L396" i="15"/>
  <c r="AX396" i="15" s="1"/>
  <c r="Y396" i="15"/>
  <c r="BK396" i="15" s="1"/>
  <c r="AL396" i="15"/>
  <c r="AM396" i="15"/>
  <c r="BY396" i="15" s="1"/>
  <c r="AN396" i="15"/>
  <c r="AP396" i="15" s="1"/>
  <c r="E397" i="15"/>
  <c r="AQ397" i="15" s="1"/>
  <c r="L397" i="15"/>
  <c r="AX397" i="15" s="1"/>
  <c r="Y397" i="15"/>
  <c r="BK397" i="15" s="1"/>
  <c r="AL397" i="15"/>
  <c r="AM397" i="15"/>
  <c r="BY397" i="15" s="1"/>
  <c r="AN397" i="15"/>
  <c r="AP397" i="15" s="1"/>
  <c r="E398" i="15"/>
  <c r="AQ398" i="15" s="1"/>
  <c r="L398" i="15"/>
  <c r="AX398" i="15" s="1"/>
  <c r="Y398" i="15"/>
  <c r="BK398" i="15" s="1"/>
  <c r="AL398" i="15"/>
  <c r="AM398" i="15"/>
  <c r="BY398" i="15" s="1"/>
  <c r="AN398" i="15"/>
  <c r="AP398" i="15" s="1"/>
  <c r="E399" i="15"/>
  <c r="AQ399" i="15" s="1"/>
  <c r="L399" i="15"/>
  <c r="AX399" i="15" s="1"/>
  <c r="Y399" i="15"/>
  <c r="BK399" i="15" s="1"/>
  <c r="AL399" i="15"/>
  <c r="AM399" i="15"/>
  <c r="BY399" i="15" s="1"/>
  <c r="AN399" i="15"/>
  <c r="AP399" i="15" s="1"/>
  <c r="E400" i="15"/>
  <c r="AQ400" i="15" s="1"/>
  <c r="L400" i="15"/>
  <c r="AX400" i="15" s="1"/>
  <c r="Y400" i="15"/>
  <c r="BK400" i="15" s="1"/>
  <c r="AL400" i="15"/>
  <c r="AM400" i="15"/>
  <c r="BY400" i="15" s="1"/>
  <c r="AN400" i="15"/>
  <c r="E401" i="15"/>
  <c r="AQ401" i="15" s="1"/>
  <c r="L401" i="15"/>
  <c r="AX401" i="15" s="1"/>
  <c r="Y401" i="15"/>
  <c r="BK401" i="15" s="1"/>
  <c r="AL401" i="15"/>
  <c r="AM401" i="15"/>
  <c r="BY401" i="15" s="1"/>
  <c r="AN401" i="15"/>
  <c r="AP401" i="15" s="1"/>
  <c r="E402" i="15"/>
  <c r="AQ402" i="15" s="1"/>
  <c r="L402" i="15"/>
  <c r="AX402" i="15" s="1"/>
  <c r="Y402" i="15"/>
  <c r="BK402" i="15" s="1"/>
  <c r="AL402" i="15"/>
  <c r="AM402" i="15"/>
  <c r="BY402" i="15" s="1"/>
  <c r="AN402" i="15"/>
  <c r="AP402" i="15" s="1"/>
  <c r="E403" i="15"/>
  <c r="AQ403" i="15" s="1"/>
  <c r="L403" i="15"/>
  <c r="AX403" i="15" s="1"/>
  <c r="Y403" i="15"/>
  <c r="BK403" i="15" s="1"/>
  <c r="AL403" i="15"/>
  <c r="AM403" i="15"/>
  <c r="BY403" i="15" s="1"/>
  <c r="AN403" i="15"/>
  <c r="E404" i="15"/>
  <c r="AQ404" i="15" s="1"/>
  <c r="L404" i="15"/>
  <c r="AX404" i="15" s="1"/>
  <c r="Y404" i="15"/>
  <c r="BK404" i="15" s="1"/>
  <c r="AL404" i="15"/>
  <c r="AM404" i="15"/>
  <c r="BY404" i="15" s="1"/>
  <c r="AN404" i="15"/>
  <c r="AP404" i="15" s="1"/>
  <c r="E405" i="15"/>
  <c r="AQ405" i="15" s="1"/>
  <c r="L405" i="15"/>
  <c r="AX405" i="15" s="1"/>
  <c r="Y405" i="15"/>
  <c r="BK405" i="15" s="1"/>
  <c r="AL405" i="15"/>
  <c r="AM405" i="15"/>
  <c r="BY405" i="15" s="1"/>
  <c r="AN405" i="15"/>
  <c r="AP405" i="15" s="1"/>
  <c r="E406" i="15"/>
  <c r="AQ406" i="15" s="1"/>
  <c r="L406" i="15"/>
  <c r="AX406" i="15" s="1"/>
  <c r="Y406" i="15"/>
  <c r="BK406" i="15" s="1"/>
  <c r="AL406" i="15"/>
  <c r="AM406" i="15"/>
  <c r="BY406" i="15" s="1"/>
  <c r="AN406" i="15"/>
  <c r="AP406" i="15" s="1"/>
  <c r="E407" i="15"/>
  <c r="AQ407" i="15" s="1"/>
  <c r="L407" i="15"/>
  <c r="AX407" i="15" s="1"/>
  <c r="Y407" i="15"/>
  <c r="BK407" i="15" s="1"/>
  <c r="AL407" i="15"/>
  <c r="AM407" i="15"/>
  <c r="BY407" i="15" s="1"/>
  <c r="AN407" i="15"/>
  <c r="AP407" i="15" s="1"/>
  <c r="E408" i="15"/>
  <c r="AQ408" i="15" s="1"/>
  <c r="L408" i="15"/>
  <c r="AX408" i="15" s="1"/>
  <c r="Y408" i="15"/>
  <c r="BK408" i="15" s="1"/>
  <c r="AL408" i="15"/>
  <c r="AM408" i="15"/>
  <c r="BY408" i="15" s="1"/>
  <c r="AN408" i="15"/>
  <c r="AP408" i="15" s="1"/>
  <c r="E409" i="15"/>
  <c r="AQ409" i="15" s="1"/>
  <c r="L409" i="15"/>
  <c r="AX409" i="15" s="1"/>
  <c r="Y409" i="15"/>
  <c r="BK409" i="15" s="1"/>
  <c r="AL409" i="15"/>
  <c r="AM409" i="15"/>
  <c r="BY409" i="15" s="1"/>
  <c r="AN409" i="15"/>
  <c r="E410" i="15"/>
  <c r="AQ410" i="15" s="1"/>
  <c r="L410" i="15"/>
  <c r="AX410" i="15" s="1"/>
  <c r="Y410" i="15"/>
  <c r="BK410" i="15" s="1"/>
  <c r="AL410" i="15"/>
  <c r="AM410" i="15"/>
  <c r="BY410" i="15" s="1"/>
  <c r="AN410" i="15"/>
  <c r="E411" i="15"/>
  <c r="AQ411" i="15" s="1"/>
  <c r="L411" i="15"/>
  <c r="AX411" i="15" s="1"/>
  <c r="Y411" i="15"/>
  <c r="BK411" i="15" s="1"/>
  <c r="AL411" i="15"/>
  <c r="AM411" i="15"/>
  <c r="BY411" i="15" s="1"/>
  <c r="AN411" i="15"/>
  <c r="AP411" i="15" s="1"/>
  <c r="E412" i="15"/>
  <c r="AQ412" i="15" s="1"/>
  <c r="L412" i="15"/>
  <c r="AX412" i="15" s="1"/>
  <c r="Y412" i="15"/>
  <c r="BK412" i="15" s="1"/>
  <c r="AL412" i="15"/>
  <c r="AM412" i="15"/>
  <c r="BY412" i="15" s="1"/>
  <c r="AN412" i="15"/>
  <c r="AP412" i="15" s="1"/>
  <c r="E413" i="15"/>
  <c r="AQ413" i="15" s="1"/>
  <c r="L413" i="15"/>
  <c r="AX413" i="15" s="1"/>
  <c r="Y413" i="15"/>
  <c r="BK413" i="15" s="1"/>
  <c r="AL413" i="15"/>
  <c r="AM413" i="15"/>
  <c r="BY413" i="15" s="1"/>
  <c r="AN413" i="15"/>
  <c r="E414" i="15"/>
  <c r="AQ414" i="15" s="1"/>
  <c r="L414" i="15"/>
  <c r="AX414" i="15" s="1"/>
  <c r="Y414" i="15"/>
  <c r="BK414" i="15" s="1"/>
  <c r="AL414" i="15"/>
  <c r="AM414" i="15"/>
  <c r="BY414" i="15" s="1"/>
  <c r="AN414" i="15"/>
  <c r="AP414" i="15" s="1"/>
  <c r="E415" i="15"/>
  <c r="AQ415" i="15" s="1"/>
  <c r="L415" i="15"/>
  <c r="AX415" i="15" s="1"/>
  <c r="Y415" i="15"/>
  <c r="BK415" i="15" s="1"/>
  <c r="AL415" i="15"/>
  <c r="AM415" i="15"/>
  <c r="BY415" i="15" s="1"/>
  <c r="AN415" i="15"/>
  <c r="AP415" i="15" s="1"/>
  <c r="E416" i="15"/>
  <c r="AQ416" i="15" s="1"/>
  <c r="L416" i="15"/>
  <c r="AX416" i="15" s="1"/>
  <c r="Y416" i="15"/>
  <c r="BK416" i="15" s="1"/>
  <c r="AL416" i="15"/>
  <c r="AM416" i="15"/>
  <c r="BY416" i="15" s="1"/>
  <c r="AN416" i="15"/>
  <c r="AP416" i="15" s="1"/>
  <c r="E417" i="15"/>
  <c r="AQ417" i="15" s="1"/>
  <c r="L417" i="15"/>
  <c r="AX417" i="15" s="1"/>
  <c r="Y417" i="15"/>
  <c r="BK417" i="15" s="1"/>
  <c r="AL417" i="15"/>
  <c r="AM417" i="15"/>
  <c r="BY417" i="15" s="1"/>
  <c r="AN417" i="15"/>
  <c r="E418" i="15"/>
  <c r="AQ418" i="15" s="1"/>
  <c r="L418" i="15"/>
  <c r="AX418" i="15" s="1"/>
  <c r="Y418" i="15"/>
  <c r="BK418" i="15" s="1"/>
  <c r="AL418" i="15"/>
  <c r="AM418" i="15"/>
  <c r="BY418" i="15" s="1"/>
  <c r="AN418" i="15"/>
  <c r="AP418" i="15" s="1"/>
  <c r="E419" i="15"/>
  <c r="AQ419" i="15" s="1"/>
  <c r="L419" i="15"/>
  <c r="AX419" i="15" s="1"/>
  <c r="Y419" i="15"/>
  <c r="BK419" i="15" s="1"/>
  <c r="AL419" i="15"/>
  <c r="AM419" i="15"/>
  <c r="BY419" i="15" s="1"/>
  <c r="AN419" i="15"/>
  <c r="AP419" i="15" s="1"/>
  <c r="E420" i="15"/>
  <c r="AQ420" i="15" s="1"/>
  <c r="L420" i="15"/>
  <c r="AX420" i="15" s="1"/>
  <c r="Y420" i="15"/>
  <c r="BK420" i="15" s="1"/>
  <c r="AL420" i="15"/>
  <c r="AM420" i="15"/>
  <c r="BY420" i="15" s="1"/>
  <c r="AN420" i="15"/>
  <c r="E421" i="15"/>
  <c r="AQ421" i="15" s="1"/>
  <c r="L421" i="15"/>
  <c r="AX421" i="15" s="1"/>
  <c r="Y421" i="15"/>
  <c r="BK421" i="15" s="1"/>
  <c r="AL421" i="15"/>
  <c r="AM421" i="15"/>
  <c r="BY421" i="15" s="1"/>
  <c r="AN421" i="15"/>
  <c r="E422" i="15"/>
  <c r="AQ422" i="15" s="1"/>
  <c r="L422" i="15"/>
  <c r="AX422" i="15" s="1"/>
  <c r="Y422" i="15"/>
  <c r="BK422" i="15" s="1"/>
  <c r="AL422" i="15"/>
  <c r="AM422" i="15"/>
  <c r="BY422" i="15" s="1"/>
  <c r="AN422" i="15"/>
  <c r="AP422" i="15" s="1"/>
  <c r="E423" i="15"/>
  <c r="AQ423" i="15" s="1"/>
  <c r="L423" i="15"/>
  <c r="AX423" i="15" s="1"/>
  <c r="Y423" i="15"/>
  <c r="BK423" i="15" s="1"/>
  <c r="AL423" i="15"/>
  <c r="AM423" i="15"/>
  <c r="BY423" i="15" s="1"/>
  <c r="AN423" i="15"/>
  <c r="E424" i="15"/>
  <c r="AQ424" i="15" s="1"/>
  <c r="L424" i="15"/>
  <c r="AX424" i="15" s="1"/>
  <c r="Y424" i="15"/>
  <c r="BK424" i="15" s="1"/>
  <c r="AL424" i="15"/>
  <c r="AM424" i="15"/>
  <c r="BY424" i="15" s="1"/>
  <c r="AN424" i="15"/>
  <c r="AP424" i="15" s="1"/>
  <c r="E425" i="15"/>
  <c r="AQ425" i="15" s="1"/>
  <c r="L425" i="15"/>
  <c r="AX425" i="15" s="1"/>
  <c r="Y425" i="15"/>
  <c r="BK425" i="15" s="1"/>
  <c r="AL425" i="15"/>
  <c r="AM425" i="15"/>
  <c r="BY425" i="15" s="1"/>
  <c r="AN425" i="15"/>
  <c r="AP425" i="15" s="1"/>
  <c r="E426" i="15"/>
  <c r="AQ426" i="15" s="1"/>
  <c r="L426" i="15"/>
  <c r="AX426" i="15" s="1"/>
  <c r="Y426" i="15"/>
  <c r="BK426" i="15" s="1"/>
  <c r="AL426" i="15"/>
  <c r="AM426" i="15"/>
  <c r="BY426" i="15" s="1"/>
  <c r="AN426" i="15"/>
  <c r="AP426" i="15" s="1"/>
  <c r="E427" i="15"/>
  <c r="AQ427" i="15" s="1"/>
  <c r="L427" i="15"/>
  <c r="AX427" i="15" s="1"/>
  <c r="Y427" i="15"/>
  <c r="BK427" i="15" s="1"/>
  <c r="AL427" i="15"/>
  <c r="AM427" i="15"/>
  <c r="BY427" i="15" s="1"/>
  <c r="AN427" i="15"/>
  <c r="E428" i="15"/>
  <c r="AQ428" i="15" s="1"/>
  <c r="L428" i="15"/>
  <c r="AX428" i="15" s="1"/>
  <c r="Y428" i="15"/>
  <c r="BK428" i="15" s="1"/>
  <c r="AL428" i="15"/>
  <c r="AM428" i="15"/>
  <c r="BY428" i="15" s="1"/>
  <c r="AN428" i="15"/>
  <c r="AP428" i="15" s="1"/>
  <c r="E429" i="15"/>
  <c r="AQ429" i="15" s="1"/>
  <c r="L429" i="15"/>
  <c r="AX429" i="15" s="1"/>
  <c r="Y429" i="15"/>
  <c r="BK429" i="15" s="1"/>
  <c r="AL429" i="15"/>
  <c r="AM429" i="15"/>
  <c r="BY429" i="15" s="1"/>
  <c r="AN429" i="15"/>
  <c r="AP429" i="15" s="1"/>
  <c r="E430" i="15"/>
  <c r="AQ430" i="15" s="1"/>
  <c r="L430" i="15"/>
  <c r="AX430" i="15" s="1"/>
  <c r="Y430" i="15"/>
  <c r="BK430" i="15" s="1"/>
  <c r="AL430" i="15"/>
  <c r="AM430" i="15"/>
  <c r="BY430" i="15" s="1"/>
  <c r="AN430" i="15"/>
  <c r="E431" i="15"/>
  <c r="AQ431" i="15" s="1"/>
  <c r="L431" i="15"/>
  <c r="AX431" i="15" s="1"/>
  <c r="Y431" i="15"/>
  <c r="BK431" i="15" s="1"/>
  <c r="AL431" i="15"/>
  <c r="AM431" i="15"/>
  <c r="BY431" i="15" s="1"/>
  <c r="AN431" i="15"/>
  <c r="E432" i="15"/>
  <c r="AQ432" i="15" s="1"/>
  <c r="L432" i="15"/>
  <c r="AX432" i="15" s="1"/>
  <c r="Y432" i="15"/>
  <c r="BK432" i="15" s="1"/>
  <c r="AL432" i="15"/>
  <c r="AM432" i="15"/>
  <c r="BY432" i="15" s="1"/>
  <c r="AN432" i="15"/>
  <c r="AP432" i="15" s="1"/>
  <c r="E433" i="15"/>
  <c r="AQ433" i="15" s="1"/>
  <c r="L433" i="15"/>
  <c r="AX433" i="15" s="1"/>
  <c r="Y433" i="15"/>
  <c r="BK433" i="15" s="1"/>
  <c r="AL433" i="15"/>
  <c r="AM433" i="15"/>
  <c r="BY433" i="15" s="1"/>
  <c r="AN433" i="15"/>
  <c r="E434" i="15"/>
  <c r="AQ434" i="15" s="1"/>
  <c r="L434" i="15"/>
  <c r="AX434" i="15" s="1"/>
  <c r="Y434" i="15"/>
  <c r="BK434" i="15" s="1"/>
  <c r="AL434" i="15"/>
  <c r="AM434" i="15"/>
  <c r="BY434" i="15" s="1"/>
  <c r="AN434" i="15"/>
  <c r="AP434" i="15" s="1"/>
  <c r="E435" i="15"/>
  <c r="AQ435" i="15" s="1"/>
  <c r="L435" i="15"/>
  <c r="AX435" i="15" s="1"/>
  <c r="Y435" i="15"/>
  <c r="BK435" i="15" s="1"/>
  <c r="AL435" i="15"/>
  <c r="AM435" i="15"/>
  <c r="BY435" i="15" s="1"/>
  <c r="AN435" i="15"/>
  <c r="AP435" i="15" s="1"/>
  <c r="E436" i="15"/>
  <c r="AQ436" i="15" s="1"/>
  <c r="L436" i="15"/>
  <c r="AX436" i="15" s="1"/>
  <c r="Y436" i="15"/>
  <c r="BK436" i="15" s="1"/>
  <c r="AL436" i="15"/>
  <c r="AM436" i="15"/>
  <c r="BY436" i="15" s="1"/>
  <c r="AN436" i="15"/>
  <c r="AP436" i="15" s="1"/>
  <c r="E437" i="15"/>
  <c r="AQ437" i="15" s="1"/>
  <c r="L437" i="15"/>
  <c r="AX437" i="15" s="1"/>
  <c r="Y437" i="15"/>
  <c r="BK437" i="15" s="1"/>
  <c r="AL437" i="15"/>
  <c r="AM437" i="15"/>
  <c r="BY437" i="15" s="1"/>
  <c r="AN437" i="15"/>
  <c r="AP437" i="15" s="1"/>
  <c r="E438" i="15"/>
  <c r="AQ438" i="15" s="1"/>
  <c r="L438" i="15"/>
  <c r="AX438" i="15" s="1"/>
  <c r="Y438" i="15"/>
  <c r="BK438" i="15" s="1"/>
  <c r="AL438" i="15"/>
  <c r="AM438" i="15"/>
  <c r="BY438" i="15" s="1"/>
  <c r="AN438" i="15"/>
  <c r="AP438" i="15" s="1"/>
  <c r="E439" i="15"/>
  <c r="AQ439" i="15" s="1"/>
  <c r="L439" i="15"/>
  <c r="AX439" i="15" s="1"/>
  <c r="Y439" i="15"/>
  <c r="BK439" i="15" s="1"/>
  <c r="AL439" i="15"/>
  <c r="AM439" i="15"/>
  <c r="BY439" i="15" s="1"/>
  <c r="AN439" i="15"/>
  <c r="AP439" i="15" s="1"/>
  <c r="E440" i="15"/>
  <c r="AQ440" i="15" s="1"/>
  <c r="L440" i="15"/>
  <c r="AX440" i="15" s="1"/>
  <c r="Y440" i="15"/>
  <c r="BK440" i="15" s="1"/>
  <c r="AL440" i="15"/>
  <c r="AM440" i="15"/>
  <c r="BY440" i="15" s="1"/>
  <c r="AN440" i="15"/>
  <c r="AP440" i="15" s="1"/>
  <c r="E441" i="15"/>
  <c r="AQ441" i="15" s="1"/>
  <c r="L441" i="15"/>
  <c r="AX441" i="15" s="1"/>
  <c r="Y441" i="15"/>
  <c r="BK441" i="15" s="1"/>
  <c r="AL441" i="15"/>
  <c r="AM441" i="15"/>
  <c r="BY441" i="15" s="1"/>
  <c r="AN441" i="15"/>
  <c r="AP441" i="15" s="1"/>
  <c r="E442" i="15"/>
  <c r="AQ442" i="15" s="1"/>
  <c r="L442" i="15"/>
  <c r="AX442" i="15" s="1"/>
  <c r="Y442" i="15"/>
  <c r="BK442" i="15" s="1"/>
  <c r="AL442" i="15"/>
  <c r="AM442" i="15"/>
  <c r="BY442" i="15" s="1"/>
  <c r="AN442" i="15"/>
  <c r="AP442" i="15" s="1"/>
  <c r="L12" i="15"/>
  <c r="AX12" i="15" s="1"/>
  <c r="Y12" i="15"/>
  <c r="BK12" i="15" s="1"/>
  <c r="AM12" i="15"/>
  <c r="BY12" i="15" s="1"/>
  <c r="AN12" i="15"/>
  <c r="AP12" i="15" s="1"/>
  <c r="E12" i="15"/>
  <c r="AQ12" i="15" s="1"/>
  <c r="F13" i="17"/>
  <c r="DX13" i="17" s="1"/>
  <c r="M13" i="17"/>
  <c r="Z13" i="17"/>
  <c r="AM13" i="17"/>
  <c r="AN13" i="17"/>
  <c r="FF13" i="17" s="1"/>
  <c r="F14" i="17"/>
  <c r="DX14" i="17" s="1"/>
  <c r="M14" i="17"/>
  <c r="Z14" i="17"/>
  <c r="AM14" i="17"/>
  <c r="AN14" i="17"/>
  <c r="FF14" i="17" s="1"/>
  <c r="F15" i="17"/>
  <c r="DX15" i="17" s="1"/>
  <c r="M15" i="17"/>
  <c r="Z15" i="17"/>
  <c r="AM15" i="17"/>
  <c r="AN15" i="17"/>
  <c r="FF15" i="17" s="1"/>
  <c r="F16" i="17"/>
  <c r="DX16" i="17" s="1"/>
  <c r="M16" i="17"/>
  <c r="Z16" i="17"/>
  <c r="AM16" i="17"/>
  <c r="AN16" i="17"/>
  <c r="FF16" i="17" s="1"/>
  <c r="F17" i="17"/>
  <c r="DX17" i="17" s="1"/>
  <c r="M17" i="17"/>
  <c r="Z17" i="17"/>
  <c r="AM17" i="17"/>
  <c r="AN17" i="17"/>
  <c r="FF17" i="17" s="1"/>
  <c r="F18" i="17"/>
  <c r="DX18" i="17" s="1"/>
  <c r="M18" i="17"/>
  <c r="Z18" i="17"/>
  <c r="AM18" i="17"/>
  <c r="AN18" i="17"/>
  <c r="FF18" i="17" s="1"/>
  <c r="F19" i="17"/>
  <c r="DX19" i="17" s="1"/>
  <c r="M19" i="17"/>
  <c r="Z19" i="17"/>
  <c r="AM19" i="17"/>
  <c r="AN19" i="17"/>
  <c r="FF19" i="17" s="1"/>
  <c r="F20" i="17"/>
  <c r="DX20" i="17" s="1"/>
  <c r="M20" i="17"/>
  <c r="Z20" i="17"/>
  <c r="AM20" i="17"/>
  <c r="AN20" i="17"/>
  <c r="FF20" i="17" s="1"/>
  <c r="F21" i="17"/>
  <c r="DX21" i="17" s="1"/>
  <c r="M21" i="17"/>
  <c r="Z21" i="17"/>
  <c r="AM21" i="17"/>
  <c r="AN21" i="17"/>
  <c r="FF21" i="17" s="1"/>
  <c r="F22" i="17"/>
  <c r="DX22" i="17" s="1"/>
  <c r="M22" i="17"/>
  <c r="Z22" i="17"/>
  <c r="AM22" i="17"/>
  <c r="AN22" i="17"/>
  <c r="FF22" i="17" s="1"/>
  <c r="F23" i="17"/>
  <c r="DX23" i="17" s="1"/>
  <c r="M23" i="17"/>
  <c r="Z23" i="17"/>
  <c r="AM23" i="17"/>
  <c r="AN23" i="17"/>
  <c r="FF23" i="17" s="1"/>
  <c r="F24" i="17"/>
  <c r="DX24" i="17" s="1"/>
  <c r="M24" i="17"/>
  <c r="Z24" i="17"/>
  <c r="AM24" i="17"/>
  <c r="AN24" i="17"/>
  <c r="FF24" i="17" s="1"/>
  <c r="F25" i="17"/>
  <c r="DX25" i="17" s="1"/>
  <c r="M25" i="17"/>
  <c r="Z25" i="17"/>
  <c r="AM25" i="17"/>
  <c r="AN25" i="17"/>
  <c r="FF25" i="17" s="1"/>
  <c r="F26" i="17"/>
  <c r="DX26" i="17" s="1"/>
  <c r="M26" i="17"/>
  <c r="Z26" i="17"/>
  <c r="AM26" i="17"/>
  <c r="AN26" i="17"/>
  <c r="FF26" i="17" s="1"/>
  <c r="F27" i="17"/>
  <c r="DX27" i="17" s="1"/>
  <c r="M27" i="17"/>
  <c r="Z27" i="17"/>
  <c r="FE27" i="17"/>
  <c r="AN27" i="17"/>
  <c r="FF27" i="17" s="1"/>
  <c r="F28" i="17"/>
  <c r="DX28" i="17" s="1"/>
  <c r="M28" i="17"/>
  <c r="Z28" i="17"/>
  <c r="AM28" i="17"/>
  <c r="AN28" i="17"/>
  <c r="FF28" i="17" s="1"/>
  <c r="F29" i="17"/>
  <c r="DX29" i="17" s="1"/>
  <c r="M29" i="17"/>
  <c r="Z29" i="17"/>
  <c r="AM29" i="17"/>
  <c r="AN29" i="17"/>
  <c r="FF29" i="17" s="1"/>
  <c r="F30" i="17"/>
  <c r="DX30" i="17" s="1"/>
  <c r="M30" i="17"/>
  <c r="Z30" i="17"/>
  <c r="AM30" i="17"/>
  <c r="AN30" i="17"/>
  <c r="FF30" i="17" s="1"/>
  <c r="F31" i="17"/>
  <c r="DX31" i="17" s="1"/>
  <c r="M31" i="17"/>
  <c r="Z31" i="17"/>
  <c r="AM31" i="17"/>
  <c r="AN31" i="17"/>
  <c r="FF31" i="17" s="1"/>
  <c r="F32" i="17"/>
  <c r="DX32" i="17" s="1"/>
  <c r="M32" i="17"/>
  <c r="Z32" i="17"/>
  <c r="AM32" i="17"/>
  <c r="AN32" i="17"/>
  <c r="FF32" i="17" s="1"/>
  <c r="F33" i="17"/>
  <c r="DX33" i="17" s="1"/>
  <c r="M33" i="17"/>
  <c r="Z33" i="17"/>
  <c r="AM33" i="17"/>
  <c r="AN33" i="17"/>
  <c r="FF33" i="17" s="1"/>
  <c r="F34" i="17"/>
  <c r="DX34" i="17" s="1"/>
  <c r="M34" i="17"/>
  <c r="Z34" i="17"/>
  <c r="AM34" i="17"/>
  <c r="AN34" i="17"/>
  <c r="FF34" i="17" s="1"/>
  <c r="F35" i="17"/>
  <c r="DX35" i="17" s="1"/>
  <c r="M35" i="17"/>
  <c r="Z35" i="17"/>
  <c r="AM35" i="17"/>
  <c r="AN35" i="17"/>
  <c r="FF35" i="17" s="1"/>
  <c r="F36" i="17"/>
  <c r="DX36" i="17" s="1"/>
  <c r="M36" i="17"/>
  <c r="Z36" i="17"/>
  <c r="AM36" i="17"/>
  <c r="AN36" i="17"/>
  <c r="FF36" i="17" s="1"/>
  <c r="F37" i="17"/>
  <c r="DX37" i="17" s="1"/>
  <c r="M37" i="17"/>
  <c r="Z37" i="17"/>
  <c r="AM37" i="17"/>
  <c r="AN37" i="17"/>
  <c r="FF37" i="17" s="1"/>
  <c r="F38" i="17"/>
  <c r="DX38" i="17" s="1"/>
  <c r="M38" i="17"/>
  <c r="Z38" i="17"/>
  <c r="AM38" i="17"/>
  <c r="AN38" i="17"/>
  <c r="FF38" i="17" s="1"/>
  <c r="F39" i="17"/>
  <c r="DX39" i="17" s="1"/>
  <c r="M39" i="17"/>
  <c r="Z39" i="17"/>
  <c r="AM39" i="17"/>
  <c r="AN39" i="17"/>
  <c r="FF39" i="17" s="1"/>
  <c r="F40" i="17"/>
  <c r="DX40" i="17" s="1"/>
  <c r="M40" i="17"/>
  <c r="Z40" i="17"/>
  <c r="AM40" i="17"/>
  <c r="AN40" i="17"/>
  <c r="FF40" i="17" s="1"/>
  <c r="F41" i="17"/>
  <c r="DX41" i="17" s="1"/>
  <c r="M41" i="17"/>
  <c r="Z41" i="17"/>
  <c r="AM41" i="17"/>
  <c r="AN41" i="17"/>
  <c r="FF41" i="17" s="1"/>
  <c r="F42" i="17"/>
  <c r="DX42" i="17" s="1"/>
  <c r="M42" i="17"/>
  <c r="Z42" i="17"/>
  <c r="AM42" i="17"/>
  <c r="AN42" i="17"/>
  <c r="FF42" i="17" s="1"/>
  <c r="F43" i="17"/>
  <c r="DX43" i="17" s="1"/>
  <c r="M43" i="17"/>
  <c r="Z43" i="17"/>
  <c r="AM43" i="17"/>
  <c r="AN43" i="17"/>
  <c r="FF43" i="17" s="1"/>
  <c r="F44" i="17"/>
  <c r="DX44" i="17" s="1"/>
  <c r="M44" i="17"/>
  <c r="Z44" i="17"/>
  <c r="AM44" i="17"/>
  <c r="AN44" i="17"/>
  <c r="FF44" i="17" s="1"/>
  <c r="F45" i="17"/>
  <c r="DX45" i="17" s="1"/>
  <c r="M45" i="17"/>
  <c r="Z45" i="17"/>
  <c r="AM45" i="17"/>
  <c r="AN45" i="17"/>
  <c r="FF45" i="17" s="1"/>
  <c r="F46" i="17"/>
  <c r="DX46" i="17" s="1"/>
  <c r="M46" i="17"/>
  <c r="Z46" i="17"/>
  <c r="AM46" i="17"/>
  <c r="AN46" i="17"/>
  <c r="FF46" i="17" s="1"/>
  <c r="F47" i="17"/>
  <c r="DX47" i="17" s="1"/>
  <c r="M47" i="17"/>
  <c r="Z47" i="17"/>
  <c r="AM47" i="17"/>
  <c r="AN47" i="17"/>
  <c r="FF47" i="17" s="1"/>
  <c r="F48" i="17"/>
  <c r="DX48" i="17" s="1"/>
  <c r="M48" i="17"/>
  <c r="Z48" i="17"/>
  <c r="AM48" i="17"/>
  <c r="AN48" i="17"/>
  <c r="FF48" i="17" s="1"/>
  <c r="F49" i="17"/>
  <c r="DX49" i="17" s="1"/>
  <c r="M49" i="17"/>
  <c r="Z49" i="17"/>
  <c r="AM49" i="17"/>
  <c r="AN49" i="17"/>
  <c r="FF49" i="17" s="1"/>
  <c r="F50" i="17"/>
  <c r="DX50" i="17" s="1"/>
  <c r="M50" i="17"/>
  <c r="Z50" i="17"/>
  <c r="AM50" i="17"/>
  <c r="AN50" i="17"/>
  <c r="FF50" i="17" s="1"/>
  <c r="F51" i="17"/>
  <c r="DX51" i="17" s="1"/>
  <c r="M51" i="17"/>
  <c r="Z51" i="17"/>
  <c r="AM51" i="17"/>
  <c r="AN51" i="17"/>
  <c r="FF51" i="17" s="1"/>
  <c r="F52" i="17"/>
  <c r="DX52" i="17" s="1"/>
  <c r="M52" i="17"/>
  <c r="Z52" i="17"/>
  <c r="AM52" i="17"/>
  <c r="AN52" i="17"/>
  <c r="FF52" i="17" s="1"/>
  <c r="F53" i="17"/>
  <c r="DX53" i="17" s="1"/>
  <c r="M53" i="17"/>
  <c r="Z53" i="17"/>
  <c r="AM53" i="17"/>
  <c r="AN53" i="17"/>
  <c r="FF53" i="17" s="1"/>
  <c r="F54" i="17"/>
  <c r="DX54" i="17" s="1"/>
  <c r="M54" i="17"/>
  <c r="Z54" i="17"/>
  <c r="AM54" i="17"/>
  <c r="AN54" i="17"/>
  <c r="FF54" i="17" s="1"/>
  <c r="F55" i="17"/>
  <c r="DX55" i="17" s="1"/>
  <c r="M55" i="17"/>
  <c r="Z55" i="17"/>
  <c r="AM55" i="17"/>
  <c r="AN55" i="17"/>
  <c r="FF55" i="17" s="1"/>
  <c r="F56" i="17"/>
  <c r="DX56" i="17" s="1"/>
  <c r="M56" i="17"/>
  <c r="Z56" i="17"/>
  <c r="AM56" i="17"/>
  <c r="AN56" i="17"/>
  <c r="FF56" i="17" s="1"/>
  <c r="F57" i="17"/>
  <c r="DX57" i="17" s="1"/>
  <c r="M57" i="17"/>
  <c r="Z57" i="17"/>
  <c r="AM57" i="17"/>
  <c r="AN57" i="17"/>
  <c r="FF57" i="17" s="1"/>
  <c r="F58" i="17"/>
  <c r="DX58" i="17" s="1"/>
  <c r="M58" i="17"/>
  <c r="Z58" i="17"/>
  <c r="AM58" i="17"/>
  <c r="AN58" i="17"/>
  <c r="FF58" i="17" s="1"/>
  <c r="F59" i="17"/>
  <c r="DX59" i="17" s="1"/>
  <c r="M59" i="17"/>
  <c r="Z59" i="17"/>
  <c r="AM59" i="17"/>
  <c r="AN59" i="17"/>
  <c r="FF59" i="17" s="1"/>
  <c r="F60" i="17"/>
  <c r="DX60" i="17" s="1"/>
  <c r="M60" i="17"/>
  <c r="Z60" i="17"/>
  <c r="AM60" i="17"/>
  <c r="AN60" i="17"/>
  <c r="FF60" i="17" s="1"/>
  <c r="F61" i="17"/>
  <c r="DX61" i="17" s="1"/>
  <c r="M61" i="17"/>
  <c r="Z61" i="17"/>
  <c r="AM61" i="17"/>
  <c r="AN61" i="17"/>
  <c r="FF61" i="17" s="1"/>
  <c r="F62" i="17"/>
  <c r="DX62" i="17" s="1"/>
  <c r="M62" i="17"/>
  <c r="Z62" i="17"/>
  <c r="AM62" i="17"/>
  <c r="AN62" i="17"/>
  <c r="FF62" i="17" s="1"/>
  <c r="F63" i="17"/>
  <c r="DX63" i="17" s="1"/>
  <c r="M63" i="17"/>
  <c r="Z63" i="17"/>
  <c r="AM63" i="17"/>
  <c r="AN63" i="17"/>
  <c r="FF63" i="17" s="1"/>
  <c r="F64" i="17"/>
  <c r="DX64" i="17" s="1"/>
  <c r="M64" i="17"/>
  <c r="Z64" i="17"/>
  <c r="AM64" i="17"/>
  <c r="AN64" i="17"/>
  <c r="FF64" i="17" s="1"/>
  <c r="F65" i="17"/>
  <c r="DX65" i="17" s="1"/>
  <c r="M65" i="17"/>
  <c r="Z65" i="17"/>
  <c r="AM65" i="17"/>
  <c r="AN65" i="17"/>
  <c r="FF65" i="17" s="1"/>
  <c r="F66" i="17"/>
  <c r="DX66" i="17" s="1"/>
  <c r="M66" i="17"/>
  <c r="Z66" i="17"/>
  <c r="AM66" i="17"/>
  <c r="AN66" i="17"/>
  <c r="FF66" i="17" s="1"/>
  <c r="F67" i="17"/>
  <c r="DX67" i="17" s="1"/>
  <c r="M67" i="17"/>
  <c r="Z67" i="17"/>
  <c r="AM67" i="17"/>
  <c r="AN67" i="17"/>
  <c r="FF67" i="17" s="1"/>
  <c r="F68" i="17"/>
  <c r="DX68" i="17" s="1"/>
  <c r="M68" i="17"/>
  <c r="Z68" i="17"/>
  <c r="AM68" i="17"/>
  <c r="AN68" i="17"/>
  <c r="FF68" i="17" s="1"/>
  <c r="F69" i="17"/>
  <c r="DX69" i="17" s="1"/>
  <c r="M69" i="17"/>
  <c r="Z69" i="17"/>
  <c r="AM69" i="17"/>
  <c r="AN69" i="17"/>
  <c r="FF69" i="17" s="1"/>
  <c r="F70" i="17"/>
  <c r="DX70" i="17" s="1"/>
  <c r="M70" i="17"/>
  <c r="Z70" i="17"/>
  <c r="AM70" i="17"/>
  <c r="AN70" i="17"/>
  <c r="FF70" i="17" s="1"/>
  <c r="F71" i="17"/>
  <c r="DX71" i="17" s="1"/>
  <c r="M71" i="17"/>
  <c r="Z71" i="17"/>
  <c r="AM71" i="17"/>
  <c r="AN71" i="17"/>
  <c r="FF71" i="17" s="1"/>
  <c r="F72" i="17"/>
  <c r="DX72" i="17" s="1"/>
  <c r="M72" i="17"/>
  <c r="Z72" i="17"/>
  <c r="AM72" i="17"/>
  <c r="AN72" i="17"/>
  <c r="FF72" i="17" s="1"/>
  <c r="F73" i="17"/>
  <c r="DX73" i="17" s="1"/>
  <c r="M73" i="17"/>
  <c r="Z73" i="17"/>
  <c r="AM73" i="17"/>
  <c r="AN73" i="17"/>
  <c r="FF73" i="17" s="1"/>
  <c r="F74" i="17"/>
  <c r="DX74" i="17" s="1"/>
  <c r="M74" i="17"/>
  <c r="Z74" i="17"/>
  <c r="AM74" i="17"/>
  <c r="AN74" i="17"/>
  <c r="FF74" i="17" s="1"/>
  <c r="F75" i="17"/>
  <c r="DX75" i="17" s="1"/>
  <c r="M75" i="17"/>
  <c r="Z75" i="17"/>
  <c r="AM75" i="17"/>
  <c r="AN75" i="17"/>
  <c r="FF75" i="17" s="1"/>
  <c r="F76" i="17"/>
  <c r="DX76" i="17" s="1"/>
  <c r="M76" i="17"/>
  <c r="Z76" i="17"/>
  <c r="AM76" i="17"/>
  <c r="AN76" i="17"/>
  <c r="FF76" i="17" s="1"/>
  <c r="F77" i="17"/>
  <c r="DX77" i="17" s="1"/>
  <c r="M77" i="17"/>
  <c r="Z77" i="17"/>
  <c r="AM77" i="17"/>
  <c r="AN77" i="17"/>
  <c r="FF77" i="17" s="1"/>
  <c r="F78" i="17"/>
  <c r="DX78" i="17" s="1"/>
  <c r="M78" i="17"/>
  <c r="Z78" i="17"/>
  <c r="AM78" i="17"/>
  <c r="AN78" i="17"/>
  <c r="FF78" i="17" s="1"/>
  <c r="F79" i="17"/>
  <c r="DX79" i="17" s="1"/>
  <c r="M79" i="17"/>
  <c r="Z79" i="17"/>
  <c r="AM79" i="17"/>
  <c r="AN79" i="17"/>
  <c r="FF79" i="17" s="1"/>
  <c r="F80" i="17"/>
  <c r="DX80" i="17" s="1"/>
  <c r="M80" i="17"/>
  <c r="Z80" i="17"/>
  <c r="AM80" i="17"/>
  <c r="AN80" i="17"/>
  <c r="FF80" i="17" s="1"/>
  <c r="F81" i="17"/>
  <c r="DX81" i="17" s="1"/>
  <c r="M81" i="17"/>
  <c r="Z81" i="17"/>
  <c r="AM81" i="17"/>
  <c r="AN81" i="17"/>
  <c r="FF81" i="17" s="1"/>
  <c r="F82" i="17"/>
  <c r="DX82" i="17" s="1"/>
  <c r="M82" i="17"/>
  <c r="Z82" i="17"/>
  <c r="AM82" i="17"/>
  <c r="AN82" i="17"/>
  <c r="FF82" i="17" s="1"/>
  <c r="F83" i="17"/>
  <c r="DX83" i="17" s="1"/>
  <c r="M83" i="17"/>
  <c r="Z83" i="17"/>
  <c r="AM83" i="17"/>
  <c r="AN83" i="17"/>
  <c r="FF83" i="17" s="1"/>
  <c r="F84" i="17"/>
  <c r="DX84" i="17" s="1"/>
  <c r="M84" i="17"/>
  <c r="Z84" i="17"/>
  <c r="AM84" i="17"/>
  <c r="AN84" i="17"/>
  <c r="FF84" i="17" s="1"/>
  <c r="F85" i="17"/>
  <c r="DX85" i="17" s="1"/>
  <c r="M85" i="17"/>
  <c r="Z85" i="17"/>
  <c r="AM85" i="17"/>
  <c r="AN85" i="17"/>
  <c r="FF85" i="17" s="1"/>
  <c r="F86" i="17"/>
  <c r="DX86" i="17" s="1"/>
  <c r="M86" i="17"/>
  <c r="Z86" i="17"/>
  <c r="AM86" i="17"/>
  <c r="AN86" i="17"/>
  <c r="FF86" i="17" s="1"/>
  <c r="F87" i="17"/>
  <c r="DX87" i="17" s="1"/>
  <c r="M87" i="17"/>
  <c r="Z87" i="17"/>
  <c r="AM87" i="17"/>
  <c r="AN87" i="17"/>
  <c r="FF87" i="17" s="1"/>
  <c r="F88" i="17"/>
  <c r="DX88" i="17" s="1"/>
  <c r="M88" i="17"/>
  <c r="Z88" i="17"/>
  <c r="AM88" i="17"/>
  <c r="AN88" i="17"/>
  <c r="FF88" i="17" s="1"/>
  <c r="F89" i="17"/>
  <c r="DX89" i="17" s="1"/>
  <c r="M89" i="17"/>
  <c r="Z89" i="17"/>
  <c r="AM89" i="17"/>
  <c r="AN89" i="17"/>
  <c r="FF89" i="17" s="1"/>
  <c r="F90" i="17"/>
  <c r="DX90" i="17" s="1"/>
  <c r="M90" i="17"/>
  <c r="Z90" i="17"/>
  <c r="AM90" i="17"/>
  <c r="AN90" i="17"/>
  <c r="FF90" i="17" s="1"/>
  <c r="F91" i="17"/>
  <c r="DX91" i="17" s="1"/>
  <c r="M91" i="17"/>
  <c r="Z91" i="17"/>
  <c r="AM91" i="17"/>
  <c r="AN91" i="17"/>
  <c r="FF91" i="17" s="1"/>
  <c r="F92" i="17"/>
  <c r="DX92" i="17" s="1"/>
  <c r="M92" i="17"/>
  <c r="Z92" i="17"/>
  <c r="AM92" i="17"/>
  <c r="AN92" i="17"/>
  <c r="FF92" i="17" s="1"/>
  <c r="F93" i="17"/>
  <c r="DX93" i="17" s="1"/>
  <c r="M93" i="17"/>
  <c r="Z93" i="17"/>
  <c r="AM93" i="17"/>
  <c r="AN93" i="17"/>
  <c r="FF93" i="17" s="1"/>
  <c r="F94" i="17"/>
  <c r="DX94" i="17" s="1"/>
  <c r="M94" i="17"/>
  <c r="Z94" i="17"/>
  <c r="AM94" i="17"/>
  <c r="AN94" i="17"/>
  <c r="FF94" i="17" s="1"/>
  <c r="F95" i="17"/>
  <c r="DX95" i="17" s="1"/>
  <c r="M95" i="17"/>
  <c r="Z95" i="17"/>
  <c r="AM95" i="17"/>
  <c r="AN95" i="17"/>
  <c r="FF95" i="17" s="1"/>
  <c r="F96" i="17"/>
  <c r="DX96" i="17" s="1"/>
  <c r="M96" i="17"/>
  <c r="Z96" i="17"/>
  <c r="AM96" i="17"/>
  <c r="AN96" i="17"/>
  <c r="FF96" i="17" s="1"/>
  <c r="F97" i="17"/>
  <c r="DX97" i="17" s="1"/>
  <c r="M97" i="17"/>
  <c r="Z97" i="17"/>
  <c r="AM97" i="17"/>
  <c r="AN97" i="17"/>
  <c r="FF97" i="17" s="1"/>
  <c r="F98" i="17"/>
  <c r="DX98" i="17" s="1"/>
  <c r="M98" i="17"/>
  <c r="Z98" i="17"/>
  <c r="AM98" i="17"/>
  <c r="AN98" i="17"/>
  <c r="FF98" i="17" s="1"/>
  <c r="F99" i="17"/>
  <c r="DX99" i="17" s="1"/>
  <c r="M99" i="17"/>
  <c r="Z99" i="17"/>
  <c r="AM99" i="17"/>
  <c r="AN99" i="17"/>
  <c r="FF99" i="17" s="1"/>
  <c r="F100" i="17"/>
  <c r="DX100" i="17" s="1"/>
  <c r="M100" i="17"/>
  <c r="Z100" i="17"/>
  <c r="AM100" i="17"/>
  <c r="AN100" i="17"/>
  <c r="FF100" i="17" s="1"/>
  <c r="F101" i="17"/>
  <c r="DX101" i="17" s="1"/>
  <c r="M101" i="17"/>
  <c r="Z101" i="17"/>
  <c r="AM101" i="17"/>
  <c r="AN101" i="17"/>
  <c r="FF101" i="17" s="1"/>
  <c r="F102" i="17"/>
  <c r="DX102" i="17" s="1"/>
  <c r="M102" i="17"/>
  <c r="Z102" i="17"/>
  <c r="AM102" i="17"/>
  <c r="AN102" i="17"/>
  <c r="FF102" i="17" s="1"/>
  <c r="F103" i="17"/>
  <c r="DX103" i="17" s="1"/>
  <c r="M103" i="17"/>
  <c r="Z103" i="17"/>
  <c r="AM103" i="17"/>
  <c r="AN103" i="17"/>
  <c r="FF103" i="17" s="1"/>
  <c r="F104" i="17"/>
  <c r="DX104" i="17" s="1"/>
  <c r="M104" i="17"/>
  <c r="Z104" i="17"/>
  <c r="AM104" i="17"/>
  <c r="AN104" i="17"/>
  <c r="FF104" i="17" s="1"/>
  <c r="F105" i="17"/>
  <c r="DX105" i="17" s="1"/>
  <c r="M105" i="17"/>
  <c r="Z105" i="17"/>
  <c r="AM105" i="17"/>
  <c r="AN105" i="17"/>
  <c r="FF105" i="17" s="1"/>
  <c r="F106" i="17"/>
  <c r="DX106" i="17" s="1"/>
  <c r="M106" i="17"/>
  <c r="Z106" i="17"/>
  <c r="AM106" i="17"/>
  <c r="AN106" i="17"/>
  <c r="FF106" i="17" s="1"/>
  <c r="F107" i="17"/>
  <c r="DX107" i="17" s="1"/>
  <c r="M107" i="17"/>
  <c r="Z107" i="17"/>
  <c r="AM107" i="17"/>
  <c r="AN107" i="17"/>
  <c r="FF107" i="17" s="1"/>
  <c r="F108" i="17"/>
  <c r="DX108" i="17" s="1"/>
  <c r="M108" i="17"/>
  <c r="Z108" i="17"/>
  <c r="AM108" i="17"/>
  <c r="AN108" i="17"/>
  <c r="FF108" i="17" s="1"/>
  <c r="F109" i="17"/>
  <c r="DX109" i="17" s="1"/>
  <c r="M109" i="17"/>
  <c r="Z109" i="17"/>
  <c r="AM109" i="17"/>
  <c r="AN109" i="17"/>
  <c r="FF109" i="17" s="1"/>
  <c r="F110" i="17"/>
  <c r="DX110" i="17" s="1"/>
  <c r="M110" i="17"/>
  <c r="Z110" i="17"/>
  <c r="AM110" i="17"/>
  <c r="AN110" i="17"/>
  <c r="FF110" i="17" s="1"/>
  <c r="F111" i="17"/>
  <c r="DX111" i="17" s="1"/>
  <c r="M111" i="17"/>
  <c r="Z111" i="17"/>
  <c r="AM111" i="17"/>
  <c r="AN111" i="17"/>
  <c r="FF111" i="17" s="1"/>
  <c r="F112" i="17"/>
  <c r="DX112" i="17" s="1"/>
  <c r="M112" i="17"/>
  <c r="Z112" i="17"/>
  <c r="AM112" i="17"/>
  <c r="AN112" i="17"/>
  <c r="FF112" i="17" s="1"/>
  <c r="F113" i="17"/>
  <c r="DX113" i="17" s="1"/>
  <c r="M113" i="17"/>
  <c r="Z113" i="17"/>
  <c r="AM113" i="17"/>
  <c r="AN113" i="17"/>
  <c r="FF113" i="17" s="1"/>
  <c r="F114" i="17"/>
  <c r="DX114" i="17" s="1"/>
  <c r="M114" i="17"/>
  <c r="Z114" i="17"/>
  <c r="AM114" i="17"/>
  <c r="AN114" i="17"/>
  <c r="FF114" i="17" s="1"/>
  <c r="F115" i="17"/>
  <c r="DX115" i="17" s="1"/>
  <c r="M115" i="17"/>
  <c r="Z115" i="17"/>
  <c r="AM115" i="17"/>
  <c r="AN115" i="17"/>
  <c r="FF115" i="17" s="1"/>
  <c r="F116" i="17"/>
  <c r="DX116" i="17" s="1"/>
  <c r="M116" i="17"/>
  <c r="Z116" i="17"/>
  <c r="AM116" i="17"/>
  <c r="AN116" i="17"/>
  <c r="FF116" i="17" s="1"/>
  <c r="F117" i="17"/>
  <c r="DX117" i="17" s="1"/>
  <c r="M117" i="17"/>
  <c r="Z117" i="17"/>
  <c r="AM117" i="17"/>
  <c r="AN117" i="17"/>
  <c r="FF117" i="17" s="1"/>
  <c r="F118" i="17"/>
  <c r="DX118" i="17" s="1"/>
  <c r="M118" i="17"/>
  <c r="Z118" i="17"/>
  <c r="AM118" i="17"/>
  <c r="AN118" i="17"/>
  <c r="FF118" i="17" s="1"/>
  <c r="F119" i="17"/>
  <c r="DX119" i="17" s="1"/>
  <c r="M119" i="17"/>
  <c r="Z119" i="17"/>
  <c r="AM119" i="17"/>
  <c r="AN119" i="17"/>
  <c r="FF119" i="17" s="1"/>
  <c r="F120" i="17"/>
  <c r="DX120" i="17" s="1"/>
  <c r="M120" i="17"/>
  <c r="Z120" i="17"/>
  <c r="AM120" i="17"/>
  <c r="AN120" i="17"/>
  <c r="FF120" i="17" s="1"/>
  <c r="F121" i="17"/>
  <c r="DX121" i="17" s="1"/>
  <c r="M121" i="17"/>
  <c r="Z121" i="17"/>
  <c r="AM121" i="17"/>
  <c r="AN121" i="17"/>
  <c r="FF121" i="17" s="1"/>
  <c r="F122" i="17"/>
  <c r="DX122" i="17" s="1"/>
  <c r="M122" i="17"/>
  <c r="Z122" i="17"/>
  <c r="AM122" i="17"/>
  <c r="AN122" i="17"/>
  <c r="FF122" i="17" s="1"/>
  <c r="F123" i="17"/>
  <c r="DX123" i="17" s="1"/>
  <c r="M123" i="17"/>
  <c r="Z123" i="17"/>
  <c r="AM123" i="17"/>
  <c r="AN123" i="17"/>
  <c r="FF123" i="17" s="1"/>
  <c r="F124" i="17"/>
  <c r="DX124" i="17" s="1"/>
  <c r="M124" i="17"/>
  <c r="Z124" i="17"/>
  <c r="AM124" i="17"/>
  <c r="AN124" i="17"/>
  <c r="FF124" i="17" s="1"/>
  <c r="F125" i="17"/>
  <c r="DX125" i="17" s="1"/>
  <c r="M125" i="17"/>
  <c r="Z125" i="17"/>
  <c r="AM125" i="17"/>
  <c r="AN125" i="17"/>
  <c r="FF125" i="17" s="1"/>
  <c r="F126" i="17"/>
  <c r="DX126" i="17" s="1"/>
  <c r="M126" i="17"/>
  <c r="Z126" i="17"/>
  <c r="AM126" i="17"/>
  <c r="AN126" i="17"/>
  <c r="FF126" i="17" s="1"/>
  <c r="F127" i="17"/>
  <c r="DX127" i="17" s="1"/>
  <c r="M127" i="17"/>
  <c r="Z127" i="17"/>
  <c r="AM127" i="17"/>
  <c r="AN127" i="17"/>
  <c r="FF127" i="17" s="1"/>
  <c r="F128" i="17"/>
  <c r="DX128" i="17" s="1"/>
  <c r="M128" i="17"/>
  <c r="Z128" i="17"/>
  <c r="AM128" i="17"/>
  <c r="AN128" i="17"/>
  <c r="FF128" i="17" s="1"/>
  <c r="F129" i="17"/>
  <c r="DX129" i="17" s="1"/>
  <c r="M129" i="17"/>
  <c r="Z129" i="17"/>
  <c r="AM129" i="17"/>
  <c r="AN129" i="17"/>
  <c r="FF129" i="17" s="1"/>
  <c r="F130" i="17"/>
  <c r="DX130" i="17" s="1"/>
  <c r="M130" i="17"/>
  <c r="Z130" i="17"/>
  <c r="AM130" i="17"/>
  <c r="AN130" i="17"/>
  <c r="FF130" i="17" s="1"/>
  <c r="F131" i="17"/>
  <c r="DX131" i="17" s="1"/>
  <c r="M131" i="17"/>
  <c r="Z131" i="17"/>
  <c r="AM131" i="17"/>
  <c r="AN131" i="17"/>
  <c r="FF131" i="17" s="1"/>
  <c r="F132" i="17"/>
  <c r="DX132" i="17" s="1"/>
  <c r="M132" i="17"/>
  <c r="Z132" i="17"/>
  <c r="AM132" i="17"/>
  <c r="AN132" i="17"/>
  <c r="FF132" i="17" s="1"/>
  <c r="F133" i="17"/>
  <c r="DX133" i="17" s="1"/>
  <c r="M133" i="17"/>
  <c r="Z133" i="17"/>
  <c r="AM133" i="17"/>
  <c r="AN133" i="17"/>
  <c r="FF133" i="17" s="1"/>
  <c r="F134" i="17"/>
  <c r="DX134" i="17" s="1"/>
  <c r="M134" i="17"/>
  <c r="Z134" i="17"/>
  <c r="AM134" i="17"/>
  <c r="AN134" i="17"/>
  <c r="FF134" i="17" s="1"/>
  <c r="F135" i="17"/>
  <c r="DX135" i="17" s="1"/>
  <c r="M135" i="17"/>
  <c r="Z135" i="17"/>
  <c r="AM135" i="17"/>
  <c r="AN135" i="17"/>
  <c r="FF135" i="17" s="1"/>
  <c r="F136" i="17"/>
  <c r="DX136" i="17" s="1"/>
  <c r="M136" i="17"/>
  <c r="Z136" i="17"/>
  <c r="AM136" i="17"/>
  <c r="AN136" i="17"/>
  <c r="FF136" i="17" s="1"/>
  <c r="F137" i="17"/>
  <c r="DX137" i="17" s="1"/>
  <c r="M137" i="17"/>
  <c r="Z137" i="17"/>
  <c r="AM137" i="17"/>
  <c r="AN137" i="17"/>
  <c r="FF137" i="17" s="1"/>
  <c r="F138" i="17"/>
  <c r="DX138" i="17" s="1"/>
  <c r="M138" i="17"/>
  <c r="Z138" i="17"/>
  <c r="AM138" i="17"/>
  <c r="AN138" i="17"/>
  <c r="FF138" i="17" s="1"/>
  <c r="F139" i="17"/>
  <c r="DX139" i="17" s="1"/>
  <c r="M139" i="17"/>
  <c r="Z139" i="17"/>
  <c r="AM139" i="17"/>
  <c r="AN139" i="17"/>
  <c r="FF139" i="17" s="1"/>
  <c r="F140" i="17"/>
  <c r="DX140" i="17" s="1"/>
  <c r="M140" i="17"/>
  <c r="Z140" i="17"/>
  <c r="AM140" i="17"/>
  <c r="AN140" i="17"/>
  <c r="FF140" i="17" s="1"/>
  <c r="F141" i="17"/>
  <c r="DX141" i="17" s="1"/>
  <c r="M141" i="17"/>
  <c r="Z141" i="17"/>
  <c r="AM141" i="17"/>
  <c r="AN141" i="17"/>
  <c r="FF141" i="17" s="1"/>
  <c r="F142" i="17"/>
  <c r="DX142" i="17" s="1"/>
  <c r="M142" i="17"/>
  <c r="Z142" i="17"/>
  <c r="AM142" i="17"/>
  <c r="AN142" i="17"/>
  <c r="FF142" i="17" s="1"/>
  <c r="F143" i="17"/>
  <c r="DX143" i="17" s="1"/>
  <c r="M143" i="17"/>
  <c r="Z143" i="17"/>
  <c r="AM143" i="17"/>
  <c r="AN143" i="17"/>
  <c r="FF143" i="17" s="1"/>
  <c r="F144" i="17"/>
  <c r="DX144" i="17" s="1"/>
  <c r="M144" i="17"/>
  <c r="Z144" i="17"/>
  <c r="AM144" i="17"/>
  <c r="AN144" i="17"/>
  <c r="FF144" i="17" s="1"/>
  <c r="F145" i="17"/>
  <c r="DX145" i="17" s="1"/>
  <c r="M145" i="17"/>
  <c r="Z145" i="17"/>
  <c r="AM145" i="17"/>
  <c r="AN145" i="17"/>
  <c r="FF145" i="17" s="1"/>
  <c r="F146" i="17"/>
  <c r="DX146" i="17" s="1"/>
  <c r="M146" i="17"/>
  <c r="Z146" i="17"/>
  <c r="AM146" i="17"/>
  <c r="AN146" i="17"/>
  <c r="FF146" i="17" s="1"/>
  <c r="F147" i="17"/>
  <c r="DX147" i="17" s="1"/>
  <c r="M147" i="17"/>
  <c r="Z147" i="17"/>
  <c r="AM147" i="17"/>
  <c r="AN147" i="17"/>
  <c r="FF147" i="17" s="1"/>
  <c r="F148" i="17"/>
  <c r="DX148" i="17" s="1"/>
  <c r="M148" i="17"/>
  <c r="Z148" i="17"/>
  <c r="AM148" i="17"/>
  <c r="AN148" i="17"/>
  <c r="FF148" i="17" s="1"/>
  <c r="F149" i="17"/>
  <c r="DX149" i="17" s="1"/>
  <c r="M149" i="17"/>
  <c r="Z149" i="17"/>
  <c r="AM149" i="17"/>
  <c r="AN149" i="17"/>
  <c r="FF149" i="17" s="1"/>
  <c r="F150" i="17"/>
  <c r="DX150" i="17" s="1"/>
  <c r="M150" i="17"/>
  <c r="Z150" i="17"/>
  <c r="AM150" i="17"/>
  <c r="AN150" i="17"/>
  <c r="FF150" i="17" s="1"/>
  <c r="F151" i="17"/>
  <c r="DX151" i="17" s="1"/>
  <c r="M151" i="17"/>
  <c r="Z151" i="17"/>
  <c r="AM151" i="17"/>
  <c r="AN151" i="17"/>
  <c r="FF151" i="17" s="1"/>
  <c r="F152" i="17"/>
  <c r="DX152" i="17" s="1"/>
  <c r="M152" i="17"/>
  <c r="Z152" i="17"/>
  <c r="AM152" i="17"/>
  <c r="AN152" i="17"/>
  <c r="FF152" i="17" s="1"/>
  <c r="F153" i="17"/>
  <c r="DX153" i="17" s="1"/>
  <c r="M153" i="17"/>
  <c r="Z153" i="17"/>
  <c r="AM153" i="17"/>
  <c r="AN153" i="17"/>
  <c r="FF153" i="17" s="1"/>
  <c r="F154" i="17"/>
  <c r="DX154" i="17" s="1"/>
  <c r="M154" i="17"/>
  <c r="Z154" i="17"/>
  <c r="AM154" i="17"/>
  <c r="AN154" i="17"/>
  <c r="FF154" i="17" s="1"/>
  <c r="F155" i="17"/>
  <c r="DX155" i="17" s="1"/>
  <c r="M155" i="17"/>
  <c r="Z155" i="17"/>
  <c r="AM155" i="17"/>
  <c r="AN155" i="17"/>
  <c r="FF155" i="17" s="1"/>
  <c r="F156" i="17"/>
  <c r="DX156" i="17" s="1"/>
  <c r="M156" i="17"/>
  <c r="Z156" i="17"/>
  <c r="AM156" i="17"/>
  <c r="AN156" i="17"/>
  <c r="FF156" i="17" s="1"/>
  <c r="F157" i="17"/>
  <c r="DX157" i="17" s="1"/>
  <c r="M157" i="17"/>
  <c r="Z157" i="17"/>
  <c r="AM157" i="17"/>
  <c r="AN157" i="17"/>
  <c r="FF157" i="17" s="1"/>
  <c r="F158" i="17"/>
  <c r="DX158" i="17" s="1"/>
  <c r="M158" i="17"/>
  <c r="Z158" i="17"/>
  <c r="AM158" i="17"/>
  <c r="AN158" i="17"/>
  <c r="FF158" i="17" s="1"/>
  <c r="F159" i="17"/>
  <c r="DX159" i="17" s="1"/>
  <c r="M159" i="17"/>
  <c r="Z159" i="17"/>
  <c r="AM159" i="17"/>
  <c r="AN159" i="17"/>
  <c r="FF159" i="17" s="1"/>
  <c r="F160" i="17"/>
  <c r="DX160" i="17" s="1"/>
  <c r="M160" i="17"/>
  <c r="Z160" i="17"/>
  <c r="AM160" i="17"/>
  <c r="AN160" i="17"/>
  <c r="FF160" i="17" s="1"/>
  <c r="F161" i="17"/>
  <c r="DX161" i="17" s="1"/>
  <c r="M161" i="17"/>
  <c r="Z161" i="17"/>
  <c r="AM161" i="17"/>
  <c r="AN161" i="17"/>
  <c r="FF161" i="17" s="1"/>
  <c r="F162" i="17"/>
  <c r="DX162" i="17" s="1"/>
  <c r="M162" i="17"/>
  <c r="Z162" i="17"/>
  <c r="AM162" i="17"/>
  <c r="AN162" i="17"/>
  <c r="FF162" i="17" s="1"/>
  <c r="F163" i="17"/>
  <c r="DX163" i="17" s="1"/>
  <c r="M163" i="17"/>
  <c r="Z163" i="17"/>
  <c r="AM163" i="17"/>
  <c r="AN163" i="17"/>
  <c r="FF163" i="17" s="1"/>
  <c r="F164" i="17"/>
  <c r="DX164" i="17" s="1"/>
  <c r="M164" i="17"/>
  <c r="Z164" i="17"/>
  <c r="AM164" i="17"/>
  <c r="AN164" i="17"/>
  <c r="FF164" i="17" s="1"/>
  <c r="F165" i="17"/>
  <c r="DX165" i="17" s="1"/>
  <c r="M165" i="17"/>
  <c r="Z165" i="17"/>
  <c r="AM165" i="17"/>
  <c r="AN165" i="17"/>
  <c r="FF165" i="17" s="1"/>
  <c r="F166" i="17"/>
  <c r="DX166" i="17" s="1"/>
  <c r="M166" i="17"/>
  <c r="Z166" i="17"/>
  <c r="AM166" i="17"/>
  <c r="AN166" i="17"/>
  <c r="FF166" i="17" s="1"/>
  <c r="F167" i="17"/>
  <c r="DX167" i="17" s="1"/>
  <c r="M167" i="17"/>
  <c r="Z167" i="17"/>
  <c r="AM167" i="17"/>
  <c r="AN167" i="17"/>
  <c r="FF167" i="17" s="1"/>
  <c r="F168" i="17"/>
  <c r="DX168" i="17" s="1"/>
  <c r="M168" i="17"/>
  <c r="Z168" i="17"/>
  <c r="AM168" i="17"/>
  <c r="AN168" i="17"/>
  <c r="FF168" i="17" s="1"/>
  <c r="F169" i="17"/>
  <c r="DX169" i="17" s="1"/>
  <c r="M169" i="17"/>
  <c r="Z169" i="17"/>
  <c r="AM169" i="17"/>
  <c r="AN169" i="17"/>
  <c r="FF169" i="17" s="1"/>
  <c r="F170" i="17"/>
  <c r="DX170" i="17" s="1"/>
  <c r="M170" i="17"/>
  <c r="Z170" i="17"/>
  <c r="AM170" i="17"/>
  <c r="AN170" i="17"/>
  <c r="FF170" i="17" s="1"/>
  <c r="F171" i="17"/>
  <c r="DX171" i="17" s="1"/>
  <c r="M171" i="17"/>
  <c r="Z171" i="17"/>
  <c r="AM171" i="17"/>
  <c r="AN171" i="17"/>
  <c r="FF171" i="17" s="1"/>
  <c r="F172" i="17"/>
  <c r="DX172" i="17" s="1"/>
  <c r="M172" i="17"/>
  <c r="Z172" i="17"/>
  <c r="AM172" i="17"/>
  <c r="AN172" i="17"/>
  <c r="FF172" i="17" s="1"/>
  <c r="F173" i="17"/>
  <c r="DX173" i="17" s="1"/>
  <c r="M173" i="17"/>
  <c r="Z173" i="17"/>
  <c r="AM173" i="17"/>
  <c r="AN173" i="17"/>
  <c r="FF173" i="17" s="1"/>
  <c r="F174" i="17"/>
  <c r="DX174" i="17" s="1"/>
  <c r="M174" i="17"/>
  <c r="Z174" i="17"/>
  <c r="AM174" i="17"/>
  <c r="AN174" i="17"/>
  <c r="FF174" i="17" s="1"/>
  <c r="F175" i="17"/>
  <c r="DX175" i="17" s="1"/>
  <c r="M175" i="17"/>
  <c r="Z175" i="17"/>
  <c r="AM175" i="17"/>
  <c r="AN175" i="17"/>
  <c r="FF175" i="17" s="1"/>
  <c r="F176" i="17"/>
  <c r="DX176" i="17" s="1"/>
  <c r="M176" i="17"/>
  <c r="Z176" i="17"/>
  <c r="AM176" i="17"/>
  <c r="AN176" i="17"/>
  <c r="FF176" i="17" s="1"/>
  <c r="F177" i="17"/>
  <c r="DX177" i="17" s="1"/>
  <c r="M177" i="17"/>
  <c r="Z177" i="17"/>
  <c r="AM177" i="17"/>
  <c r="AN177" i="17"/>
  <c r="FF177" i="17" s="1"/>
  <c r="F178" i="17"/>
  <c r="DX178" i="17" s="1"/>
  <c r="M178" i="17"/>
  <c r="Z178" i="17"/>
  <c r="AM178" i="17"/>
  <c r="AN178" i="17"/>
  <c r="FF178" i="17" s="1"/>
  <c r="F179" i="17"/>
  <c r="DX179" i="17" s="1"/>
  <c r="M179" i="17"/>
  <c r="Z179" i="17"/>
  <c r="AM179" i="17"/>
  <c r="AN179" i="17"/>
  <c r="FF179" i="17" s="1"/>
  <c r="F180" i="17"/>
  <c r="DX180" i="17" s="1"/>
  <c r="M180" i="17"/>
  <c r="Z180" i="17"/>
  <c r="AM180" i="17"/>
  <c r="AN180" i="17"/>
  <c r="FF180" i="17" s="1"/>
  <c r="F181" i="17"/>
  <c r="DX181" i="17" s="1"/>
  <c r="M181" i="17"/>
  <c r="Z181" i="17"/>
  <c r="AM181" i="17"/>
  <c r="AN181" i="17"/>
  <c r="FF181" i="17" s="1"/>
  <c r="F182" i="17"/>
  <c r="DX182" i="17" s="1"/>
  <c r="M182" i="17"/>
  <c r="Z182" i="17"/>
  <c r="AM182" i="17"/>
  <c r="AN182" i="17"/>
  <c r="FF182" i="17" s="1"/>
  <c r="F183" i="17"/>
  <c r="DX183" i="17" s="1"/>
  <c r="M183" i="17"/>
  <c r="Z183" i="17"/>
  <c r="AM183" i="17"/>
  <c r="AN183" i="17"/>
  <c r="FF183" i="17" s="1"/>
  <c r="F184" i="17"/>
  <c r="DX184" i="17" s="1"/>
  <c r="M184" i="17"/>
  <c r="Z184" i="17"/>
  <c r="AM184" i="17"/>
  <c r="AN184" i="17"/>
  <c r="FF184" i="17" s="1"/>
  <c r="F185" i="17"/>
  <c r="DX185" i="17" s="1"/>
  <c r="M185" i="17"/>
  <c r="Z185" i="17"/>
  <c r="AM185" i="17"/>
  <c r="AN185" i="17"/>
  <c r="FF185" i="17" s="1"/>
  <c r="F186" i="17"/>
  <c r="DX186" i="17" s="1"/>
  <c r="M186" i="17"/>
  <c r="Z186" i="17"/>
  <c r="AM186" i="17"/>
  <c r="AN186" i="17"/>
  <c r="FF186" i="17" s="1"/>
  <c r="F187" i="17"/>
  <c r="DX187" i="17" s="1"/>
  <c r="M187" i="17"/>
  <c r="Z187" i="17"/>
  <c r="AM187" i="17"/>
  <c r="AN187" i="17"/>
  <c r="FF187" i="17" s="1"/>
  <c r="F188" i="17"/>
  <c r="DX188" i="17" s="1"/>
  <c r="M188" i="17"/>
  <c r="Z188" i="17"/>
  <c r="AM188" i="17"/>
  <c r="AN188" i="17"/>
  <c r="FF188" i="17" s="1"/>
  <c r="M12" i="17"/>
  <c r="Z12" i="17"/>
  <c r="AM12" i="17"/>
  <c r="AN12" i="17"/>
  <c r="FF12" i="17" s="1"/>
  <c r="F12" i="17"/>
  <c r="DX12" i="17" s="1"/>
  <c r="AN13" i="1"/>
  <c r="AO13" i="1"/>
  <c r="BC13" i="1"/>
  <c r="BP13" i="1"/>
  <c r="AM15" i="1"/>
  <c r="AN15" i="1"/>
  <c r="AO15" i="1"/>
  <c r="BC15" i="1"/>
  <c r="BP15" i="1"/>
  <c r="AM16" i="1"/>
  <c r="AN16" i="1"/>
  <c r="AO16" i="1"/>
  <c r="BC16" i="1"/>
  <c r="BP16" i="1"/>
  <c r="AM17" i="1"/>
  <c r="AN17" i="1"/>
  <c r="AO17" i="1"/>
  <c r="BC17" i="1"/>
  <c r="BP17" i="1"/>
  <c r="AM18" i="1"/>
  <c r="AN18" i="1"/>
  <c r="AO18" i="1"/>
  <c r="BC18" i="1"/>
  <c r="BP18" i="1"/>
  <c r="AM19" i="1"/>
  <c r="AN19" i="1"/>
  <c r="AO19" i="1"/>
  <c r="BC19" i="1"/>
  <c r="BP19" i="1"/>
  <c r="AM20" i="1"/>
  <c r="AN20" i="1"/>
  <c r="AO20" i="1"/>
  <c r="BC20" i="1"/>
  <c r="BP20" i="1"/>
  <c r="AM21" i="1"/>
  <c r="AN21" i="1"/>
  <c r="AO21" i="1"/>
  <c r="BC21" i="1"/>
  <c r="BP21" i="1"/>
  <c r="AM22" i="1"/>
  <c r="AN22" i="1"/>
  <c r="AO22" i="1"/>
  <c r="BC22" i="1"/>
  <c r="BP22" i="1"/>
  <c r="AM23" i="1"/>
  <c r="AN23" i="1"/>
  <c r="AO23" i="1"/>
  <c r="BC23" i="1"/>
  <c r="BP23" i="1"/>
  <c r="AM24" i="1"/>
  <c r="AN24" i="1"/>
  <c r="AO24" i="1"/>
  <c r="BC24" i="1"/>
  <c r="BP24" i="1"/>
  <c r="AM25" i="1"/>
  <c r="AN25" i="1"/>
  <c r="AO25" i="1"/>
  <c r="BC25" i="1"/>
  <c r="BP25" i="1"/>
  <c r="AM26" i="1"/>
  <c r="AN26" i="1"/>
  <c r="AO26" i="1"/>
  <c r="BC26" i="1"/>
  <c r="BP26" i="1"/>
  <c r="AM27" i="1"/>
  <c r="AN27" i="1"/>
  <c r="AO27" i="1"/>
  <c r="BC27" i="1"/>
  <c r="BP27" i="1"/>
  <c r="AM28" i="1"/>
  <c r="AN28" i="1"/>
  <c r="AO28" i="1"/>
  <c r="BC28" i="1"/>
  <c r="BP28" i="1"/>
  <c r="AM29" i="1"/>
  <c r="AN29" i="1"/>
  <c r="AO29" i="1"/>
  <c r="BC29" i="1"/>
  <c r="BP29" i="1"/>
  <c r="AM30" i="1"/>
  <c r="AN30" i="1"/>
  <c r="AO30" i="1"/>
  <c r="BC30" i="1"/>
  <c r="BP30" i="1"/>
  <c r="AM31" i="1"/>
  <c r="AN31" i="1"/>
  <c r="AO31" i="1"/>
  <c r="BC31" i="1"/>
  <c r="BP31" i="1"/>
  <c r="AM32" i="1"/>
  <c r="AN32" i="1"/>
  <c r="AO32" i="1"/>
  <c r="BC32" i="1"/>
  <c r="BP32" i="1"/>
  <c r="AM33" i="1"/>
  <c r="AN33" i="1"/>
  <c r="AO33" i="1"/>
  <c r="BC33" i="1"/>
  <c r="BP33" i="1"/>
  <c r="AM34" i="1"/>
  <c r="AN34" i="1"/>
  <c r="AO34" i="1"/>
  <c r="BC34" i="1"/>
  <c r="BP34" i="1"/>
  <c r="AM35" i="1"/>
  <c r="AN35" i="1"/>
  <c r="AO35" i="1"/>
  <c r="BC35" i="1"/>
  <c r="BP35" i="1"/>
  <c r="AM36" i="1"/>
  <c r="AN36" i="1"/>
  <c r="AO36" i="1"/>
  <c r="BC36" i="1"/>
  <c r="BP36" i="1"/>
  <c r="AM37" i="1"/>
  <c r="AN37" i="1"/>
  <c r="AO37" i="1"/>
  <c r="BC37" i="1"/>
  <c r="BP37" i="1"/>
  <c r="AM38" i="1"/>
  <c r="AN38" i="1"/>
  <c r="AO38" i="1"/>
  <c r="BC38" i="1"/>
  <c r="BP38" i="1"/>
  <c r="AM39" i="1"/>
  <c r="AN39" i="1"/>
  <c r="AO39" i="1"/>
  <c r="BC39" i="1"/>
  <c r="BP39" i="1"/>
  <c r="AM40" i="1"/>
  <c r="AN40" i="1"/>
  <c r="AO40" i="1"/>
  <c r="BC40" i="1"/>
  <c r="BP40" i="1"/>
  <c r="AM41" i="1"/>
  <c r="AN41" i="1"/>
  <c r="AO41" i="1"/>
  <c r="BC41" i="1"/>
  <c r="BP41" i="1"/>
  <c r="AM42" i="1"/>
  <c r="AN42" i="1"/>
  <c r="AO42" i="1"/>
  <c r="BC42" i="1"/>
  <c r="BP42" i="1"/>
  <c r="AM43" i="1"/>
  <c r="AN43" i="1"/>
  <c r="AO43" i="1"/>
  <c r="BC43" i="1"/>
  <c r="BP43" i="1"/>
  <c r="AM44" i="1"/>
  <c r="AN44" i="1"/>
  <c r="AO44" i="1"/>
  <c r="BC44" i="1"/>
  <c r="BP44" i="1"/>
  <c r="AM45" i="1"/>
  <c r="AN45" i="1"/>
  <c r="AO45" i="1"/>
  <c r="BC45" i="1"/>
  <c r="BP45" i="1"/>
  <c r="AM46" i="1"/>
  <c r="AN46" i="1"/>
  <c r="AO46" i="1"/>
  <c r="BC46" i="1"/>
  <c r="BP46" i="1"/>
  <c r="AM47" i="1"/>
  <c r="AN47" i="1"/>
  <c r="AO47" i="1"/>
  <c r="BC47" i="1"/>
  <c r="BP47" i="1"/>
  <c r="AM48" i="1"/>
  <c r="AN48" i="1"/>
  <c r="AO48" i="1"/>
  <c r="BC48" i="1"/>
  <c r="BP48" i="1"/>
  <c r="AM49" i="1"/>
  <c r="AN49" i="1"/>
  <c r="AO49" i="1"/>
  <c r="BC49" i="1"/>
  <c r="BP49" i="1"/>
  <c r="AM50" i="1"/>
  <c r="AN50" i="1"/>
  <c r="AO50" i="1"/>
  <c r="BC50" i="1"/>
  <c r="BP50" i="1"/>
  <c r="AM51" i="1"/>
  <c r="AN51" i="1"/>
  <c r="AO51" i="1"/>
  <c r="BC51" i="1"/>
  <c r="BP51" i="1"/>
  <c r="AM52" i="1"/>
  <c r="AN52" i="1"/>
  <c r="AO52" i="1"/>
  <c r="BC52" i="1"/>
  <c r="BP52" i="1"/>
  <c r="AM53" i="1"/>
  <c r="AN53" i="1"/>
  <c r="AO53" i="1"/>
  <c r="BC53" i="1"/>
  <c r="BP53" i="1"/>
  <c r="AM54" i="1"/>
  <c r="AN54" i="1"/>
  <c r="AO54" i="1"/>
  <c r="BC54" i="1"/>
  <c r="BP54" i="1"/>
  <c r="AM55" i="1"/>
  <c r="AN55" i="1"/>
  <c r="AO55" i="1"/>
  <c r="BC55" i="1"/>
  <c r="BP55" i="1"/>
  <c r="AM56" i="1"/>
  <c r="AN56" i="1"/>
  <c r="AO56" i="1"/>
  <c r="BC56" i="1"/>
  <c r="BP56" i="1"/>
  <c r="AM57" i="1"/>
  <c r="AN57" i="1"/>
  <c r="AO57" i="1"/>
  <c r="BC57" i="1"/>
  <c r="BP57" i="1"/>
  <c r="AM58" i="1"/>
  <c r="AN58" i="1"/>
  <c r="AO58" i="1"/>
  <c r="BC58" i="1"/>
  <c r="BP58" i="1"/>
  <c r="AM59" i="1"/>
  <c r="AN59" i="1"/>
  <c r="AO59" i="1"/>
  <c r="BC59" i="1"/>
  <c r="BP59" i="1"/>
  <c r="AM60" i="1"/>
  <c r="AN60" i="1"/>
  <c r="AO60" i="1"/>
  <c r="BC60" i="1"/>
  <c r="BP60" i="1"/>
  <c r="AM61" i="1"/>
  <c r="AN61" i="1"/>
  <c r="AO61" i="1"/>
  <c r="BC61" i="1"/>
  <c r="BP61" i="1"/>
  <c r="AM62" i="1"/>
  <c r="AN62" i="1"/>
  <c r="AO62" i="1"/>
  <c r="BC62" i="1"/>
  <c r="BP62" i="1"/>
  <c r="AM63" i="1"/>
  <c r="AN63" i="1"/>
  <c r="AO63" i="1"/>
  <c r="BC63" i="1"/>
  <c r="BP63" i="1"/>
  <c r="AM64" i="1"/>
  <c r="AN64" i="1"/>
  <c r="AO64" i="1"/>
  <c r="BC64" i="1"/>
  <c r="BP64" i="1"/>
  <c r="AM65" i="1"/>
  <c r="AN65" i="1"/>
  <c r="AO65" i="1"/>
  <c r="BC65" i="1"/>
  <c r="BP65" i="1"/>
  <c r="AM66" i="1"/>
  <c r="AN66" i="1"/>
  <c r="AO66" i="1"/>
  <c r="BC66" i="1"/>
  <c r="BP66" i="1"/>
  <c r="AM67" i="1"/>
  <c r="AN67" i="1"/>
  <c r="AO67" i="1"/>
  <c r="BC67" i="1"/>
  <c r="BP67" i="1"/>
  <c r="AM68" i="1"/>
  <c r="AN68" i="1"/>
  <c r="AO68" i="1"/>
  <c r="BC68" i="1"/>
  <c r="BP68" i="1"/>
  <c r="AM69" i="1"/>
  <c r="AN69" i="1"/>
  <c r="AO69" i="1"/>
  <c r="BC69" i="1"/>
  <c r="BP69" i="1"/>
  <c r="AM70" i="1"/>
  <c r="AN70" i="1"/>
  <c r="AO70" i="1"/>
  <c r="BC70" i="1"/>
  <c r="BP70" i="1"/>
  <c r="AM71" i="1"/>
  <c r="AN71" i="1"/>
  <c r="AO71" i="1"/>
  <c r="BC71" i="1"/>
  <c r="BP71" i="1"/>
  <c r="AM72" i="1"/>
  <c r="AN72" i="1"/>
  <c r="AO72" i="1"/>
  <c r="BC72" i="1"/>
  <c r="BP72" i="1"/>
  <c r="AM73" i="1"/>
  <c r="AN73" i="1"/>
  <c r="AO73" i="1"/>
  <c r="BC73" i="1"/>
  <c r="BP73" i="1"/>
  <c r="AM74" i="1"/>
  <c r="AN74" i="1"/>
  <c r="AO74" i="1"/>
  <c r="BC74" i="1"/>
  <c r="BP74" i="1"/>
  <c r="AM75" i="1"/>
  <c r="AN75" i="1"/>
  <c r="AO75" i="1"/>
  <c r="BC75" i="1"/>
  <c r="BP75" i="1"/>
  <c r="AM76" i="1"/>
  <c r="AN76" i="1"/>
  <c r="AO76" i="1"/>
  <c r="BC76" i="1"/>
  <c r="BP76" i="1"/>
  <c r="AM77" i="1"/>
  <c r="AN77" i="1"/>
  <c r="AO77" i="1"/>
  <c r="BC77" i="1"/>
  <c r="BP77" i="1"/>
  <c r="AM78" i="1"/>
  <c r="AN78" i="1"/>
  <c r="AO78" i="1"/>
  <c r="BC78" i="1"/>
  <c r="BP78" i="1"/>
  <c r="AM79" i="1"/>
  <c r="AN79" i="1"/>
  <c r="AO79" i="1"/>
  <c r="BC79" i="1"/>
  <c r="BP79" i="1"/>
  <c r="AM80" i="1"/>
  <c r="AN80" i="1"/>
  <c r="AO80" i="1"/>
  <c r="BC80" i="1"/>
  <c r="BP80" i="1"/>
  <c r="AM81" i="1"/>
  <c r="AN81" i="1"/>
  <c r="AO81" i="1"/>
  <c r="BC81" i="1"/>
  <c r="BP81" i="1"/>
  <c r="AM82" i="1"/>
  <c r="AN82" i="1"/>
  <c r="AO82" i="1"/>
  <c r="BC82" i="1"/>
  <c r="BP82" i="1"/>
  <c r="AM83" i="1"/>
  <c r="AN83" i="1"/>
  <c r="AO83" i="1"/>
  <c r="BC83" i="1"/>
  <c r="BP83" i="1"/>
  <c r="AM84" i="1"/>
  <c r="AN84" i="1"/>
  <c r="AO84" i="1"/>
  <c r="BC84" i="1"/>
  <c r="BP84" i="1"/>
  <c r="AM85" i="1"/>
  <c r="AN85" i="1"/>
  <c r="AO85" i="1"/>
  <c r="BC85" i="1"/>
  <c r="BP85" i="1"/>
  <c r="AM86" i="1"/>
  <c r="AN86" i="1"/>
  <c r="AO86" i="1"/>
  <c r="BC86" i="1"/>
  <c r="BP86" i="1"/>
  <c r="AM87" i="1"/>
  <c r="AN87" i="1"/>
  <c r="AO87" i="1"/>
  <c r="BC87" i="1"/>
  <c r="BP87" i="1"/>
  <c r="AM88" i="1"/>
  <c r="AN88" i="1"/>
  <c r="AO88" i="1"/>
  <c r="BC88" i="1"/>
  <c r="BP88" i="1"/>
  <c r="AM89" i="1"/>
  <c r="AN89" i="1"/>
  <c r="AO89" i="1"/>
  <c r="BC89" i="1"/>
  <c r="BP89" i="1"/>
  <c r="AM90" i="1"/>
  <c r="AN90" i="1"/>
  <c r="AO90" i="1"/>
  <c r="BC90" i="1"/>
  <c r="BP90" i="1"/>
  <c r="AM91" i="1"/>
  <c r="AN91" i="1"/>
  <c r="AO91" i="1"/>
  <c r="BC91" i="1"/>
  <c r="BP91" i="1"/>
  <c r="AM92" i="1"/>
  <c r="AN92" i="1"/>
  <c r="AO92" i="1"/>
  <c r="BC92" i="1"/>
  <c r="BP92" i="1"/>
  <c r="AM93" i="1"/>
  <c r="AN93" i="1"/>
  <c r="AO93" i="1"/>
  <c r="BC93" i="1"/>
  <c r="BP93" i="1"/>
  <c r="AM94" i="1"/>
  <c r="AN94" i="1"/>
  <c r="AO94" i="1"/>
  <c r="BC94" i="1"/>
  <c r="BP94" i="1"/>
  <c r="AM95" i="1"/>
  <c r="AN95" i="1"/>
  <c r="AO95" i="1"/>
  <c r="BC95" i="1"/>
  <c r="BP95" i="1"/>
  <c r="AM96" i="1"/>
  <c r="AN96" i="1"/>
  <c r="AO96" i="1"/>
  <c r="BC96" i="1"/>
  <c r="BP96" i="1"/>
  <c r="AM97" i="1"/>
  <c r="AN97" i="1"/>
  <c r="AO97" i="1"/>
  <c r="BC97" i="1"/>
  <c r="BP97" i="1"/>
  <c r="AM98" i="1"/>
  <c r="AN98" i="1"/>
  <c r="AO98" i="1"/>
  <c r="BC98" i="1"/>
  <c r="BP98" i="1"/>
  <c r="AM99" i="1"/>
  <c r="AN99" i="1"/>
  <c r="AO99" i="1"/>
  <c r="BC99" i="1"/>
  <c r="BP99" i="1"/>
  <c r="AM100" i="1"/>
  <c r="AN100" i="1"/>
  <c r="AO100" i="1"/>
  <c r="BC100" i="1"/>
  <c r="BP100" i="1"/>
  <c r="AM101" i="1"/>
  <c r="AN101" i="1"/>
  <c r="AO101" i="1"/>
  <c r="BC101" i="1"/>
  <c r="BP101" i="1"/>
  <c r="AM102" i="1"/>
  <c r="AN102" i="1"/>
  <c r="AO102" i="1"/>
  <c r="BC102" i="1"/>
  <c r="BP102" i="1"/>
  <c r="AM103" i="1"/>
  <c r="AN103" i="1"/>
  <c r="AO103" i="1"/>
  <c r="BC103" i="1"/>
  <c r="BP103" i="1"/>
  <c r="AN12" i="1"/>
  <c r="AO12" i="1"/>
  <c r="BC12" i="1"/>
  <c r="BP12" i="1"/>
  <c r="AM12" i="1"/>
  <c r="D73" i="18"/>
  <c r="BG73" i="18" s="1"/>
  <c r="D72" i="18"/>
  <c r="BG72" i="18" s="1"/>
  <c r="D71" i="18"/>
  <c r="BG71" i="18" s="1"/>
  <c r="D70" i="18"/>
  <c r="BG70" i="18" s="1"/>
  <c r="D69" i="18"/>
  <c r="BG69" i="18" s="1"/>
  <c r="D68" i="18"/>
  <c r="BG68" i="18" s="1"/>
  <c r="D67" i="18"/>
  <c r="BG67" i="18" s="1"/>
  <c r="D66" i="18"/>
  <c r="BG66" i="18" s="1"/>
  <c r="D65" i="18"/>
  <c r="BG65" i="18" s="1"/>
  <c r="D64" i="18"/>
  <c r="BG64" i="18" s="1"/>
  <c r="D63" i="18"/>
  <c r="BG63" i="18" s="1"/>
  <c r="D62" i="18"/>
  <c r="BG62" i="18" s="1"/>
  <c r="D61" i="18"/>
  <c r="BG61" i="18" s="1"/>
  <c r="D60" i="18"/>
  <c r="BG60" i="18" s="1"/>
  <c r="D59" i="18"/>
  <c r="BG59" i="18" s="1"/>
  <c r="D58" i="18"/>
  <c r="BG58" i="18" s="1"/>
  <c r="D57" i="18"/>
  <c r="BG57" i="18" s="1"/>
  <c r="D56" i="18"/>
  <c r="BG56" i="18" s="1"/>
  <c r="D55" i="18"/>
  <c r="BG55" i="18" s="1"/>
  <c r="D54" i="18"/>
  <c r="BG54" i="18" s="1"/>
  <c r="D53" i="18"/>
  <c r="BG53" i="18" s="1"/>
  <c r="D52" i="18"/>
  <c r="BG52" i="18" s="1"/>
  <c r="D51" i="18"/>
  <c r="BG51" i="18" s="1"/>
  <c r="D50" i="18"/>
  <c r="BG50" i="18" s="1"/>
  <c r="D49" i="18"/>
  <c r="BG49" i="18" s="1"/>
  <c r="D48" i="18"/>
  <c r="BG48" i="18" s="1"/>
  <c r="D47" i="18"/>
  <c r="BG47" i="18" s="1"/>
  <c r="D46" i="18"/>
  <c r="BG46" i="18" s="1"/>
  <c r="D45" i="18"/>
  <c r="BG45" i="18" s="1"/>
  <c r="D44" i="18"/>
  <c r="BG44" i="18" s="1"/>
  <c r="D43" i="18"/>
  <c r="BG43" i="18" s="1"/>
  <c r="D42" i="18"/>
  <c r="BG42" i="18" s="1"/>
  <c r="D41" i="18"/>
  <c r="BG41" i="18" s="1"/>
  <c r="D40" i="18"/>
  <c r="BG40" i="18" s="1"/>
  <c r="D39" i="18"/>
  <c r="BG39" i="18" s="1"/>
  <c r="D38" i="18"/>
  <c r="BG38" i="18" s="1"/>
  <c r="D37" i="18"/>
  <c r="BG37" i="18" s="1"/>
  <c r="D36" i="18"/>
  <c r="BG36" i="18" s="1"/>
  <c r="D35" i="18"/>
  <c r="BG35" i="18" s="1"/>
  <c r="D34" i="18"/>
  <c r="BG34" i="18" s="1"/>
  <c r="D33" i="18"/>
  <c r="BG33" i="18" s="1"/>
  <c r="D32" i="18"/>
  <c r="BG32" i="18" s="1"/>
  <c r="D31" i="18"/>
  <c r="BG31" i="18" s="1"/>
  <c r="D30" i="18"/>
  <c r="BG30" i="18" s="1"/>
  <c r="D29" i="18"/>
  <c r="BG29" i="18" s="1"/>
  <c r="D28" i="18"/>
  <c r="BG28" i="18" s="1"/>
  <c r="D27" i="18"/>
  <c r="BG27" i="18" s="1"/>
  <c r="D26" i="18"/>
  <c r="BG26" i="18" s="1"/>
  <c r="D25" i="18"/>
  <c r="BG25" i="18" s="1"/>
  <c r="D24" i="18"/>
  <c r="BG24" i="18" s="1"/>
  <c r="D23" i="18"/>
  <c r="BG23" i="18" s="1"/>
  <c r="D22" i="18"/>
  <c r="BG22" i="18" s="1"/>
  <c r="D21" i="18"/>
  <c r="BG21" i="18" s="1"/>
  <c r="D20" i="18"/>
  <c r="BG20" i="18" s="1"/>
  <c r="D19" i="18"/>
  <c r="BG19" i="18" s="1"/>
  <c r="D18" i="18"/>
  <c r="BG18" i="18" s="1"/>
  <c r="D17" i="18"/>
  <c r="BG17" i="18" s="1"/>
  <c r="D16" i="18"/>
  <c r="BG16" i="18" s="1"/>
  <c r="D15" i="18"/>
  <c r="BG15" i="18" s="1"/>
  <c r="D14" i="18"/>
  <c r="BG14" i="18" s="1"/>
  <c r="D13" i="18"/>
  <c r="BG13" i="18" s="1"/>
  <c r="DW67" i="17"/>
  <c r="DW68" i="17"/>
  <c r="DW188" i="17"/>
  <c r="DW187" i="17"/>
  <c r="DW186" i="17"/>
  <c r="DW185" i="17"/>
  <c r="DW184" i="17"/>
  <c r="DW183" i="17"/>
  <c r="DW182" i="17"/>
  <c r="DW181" i="17"/>
  <c r="DW180" i="17"/>
  <c r="DW179" i="17"/>
  <c r="DW178" i="17"/>
  <c r="DW177" i="17"/>
  <c r="DW176" i="17"/>
  <c r="DW175" i="17"/>
  <c r="DW174" i="17"/>
  <c r="DW173" i="17"/>
  <c r="DW172" i="17"/>
  <c r="DW171" i="17"/>
  <c r="DW170" i="17"/>
  <c r="DW169" i="17"/>
  <c r="DW168" i="17"/>
  <c r="DW167" i="17"/>
  <c r="DW166" i="17"/>
  <c r="DW165" i="17"/>
  <c r="DW164" i="17"/>
  <c r="DW163" i="17"/>
  <c r="DW162" i="17"/>
  <c r="DW161" i="17"/>
  <c r="DW160" i="17"/>
  <c r="DW159" i="17"/>
  <c r="DW158" i="17"/>
  <c r="DW157" i="17"/>
  <c r="DW156" i="17"/>
  <c r="DW155" i="17"/>
  <c r="DW154" i="17"/>
  <c r="DW153" i="17"/>
  <c r="DW152" i="17"/>
  <c r="DW151" i="17"/>
  <c r="DW150" i="17"/>
  <c r="DW149" i="17"/>
  <c r="DW148" i="17"/>
  <c r="DW147" i="17"/>
  <c r="DW146" i="17"/>
  <c r="DW145" i="17"/>
  <c r="DW144" i="17"/>
  <c r="DW143" i="17"/>
  <c r="DW142" i="17"/>
  <c r="DW141" i="17"/>
  <c r="DW140" i="17"/>
  <c r="DW139" i="17"/>
  <c r="DW138" i="17"/>
  <c r="DW137" i="17"/>
  <c r="DW136" i="17"/>
  <c r="DW135" i="17"/>
  <c r="DW134" i="17"/>
  <c r="DW133" i="17"/>
  <c r="DW132" i="17"/>
  <c r="DW131" i="17"/>
  <c r="DW130" i="17"/>
  <c r="DW129" i="17"/>
  <c r="DW128" i="17"/>
  <c r="DW127" i="17"/>
  <c r="DW126" i="17"/>
  <c r="DW125" i="17"/>
  <c r="DW124" i="17"/>
  <c r="DW123" i="17"/>
  <c r="DW122" i="17"/>
  <c r="DW121" i="17"/>
  <c r="DW120" i="17"/>
  <c r="DW119" i="17"/>
  <c r="DW118" i="17"/>
  <c r="DW117" i="17"/>
  <c r="DW116" i="17"/>
  <c r="DW115" i="17"/>
  <c r="DW114" i="17"/>
  <c r="DW113" i="17"/>
  <c r="DW112" i="17"/>
  <c r="DW111" i="17"/>
  <c r="DW110" i="17"/>
  <c r="DW109" i="17"/>
  <c r="DW108" i="17"/>
  <c r="DW107" i="17"/>
  <c r="DW106" i="17"/>
  <c r="DW105" i="17"/>
  <c r="DW104" i="17"/>
  <c r="DW103" i="17"/>
  <c r="DW102" i="17"/>
  <c r="DW101" i="17"/>
  <c r="DW100" i="17"/>
  <c r="DW99" i="17"/>
  <c r="DW98" i="17"/>
  <c r="DW97" i="17"/>
  <c r="DW96" i="17"/>
  <c r="DW95" i="17"/>
  <c r="DW94" i="17"/>
  <c r="DW93" i="17"/>
  <c r="DW92" i="17"/>
  <c r="DW91" i="17"/>
  <c r="DW90" i="17"/>
  <c r="DW89" i="17"/>
  <c r="DW88" i="17"/>
  <c r="DW87" i="17"/>
  <c r="DW86" i="17"/>
  <c r="DW85" i="17"/>
  <c r="DW84" i="17"/>
  <c r="DW83" i="17"/>
  <c r="DW82" i="17"/>
  <c r="DW81" i="17"/>
  <c r="DW80" i="17"/>
  <c r="DW79" i="17"/>
  <c r="DW78" i="17"/>
  <c r="DW77" i="17"/>
  <c r="DW76" i="17"/>
  <c r="DW75" i="17"/>
  <c r="DW74" i="17"/>
  <c r="DW73" i="17"/>
  <c r="DW72" i="17"/>
  <c r="DW71" i="17"/>
  <c r="DW70" i="17"/>
  <c r="DW69" i="17"/>
  <c r="DW66" i="17"/>
  <c r="DW65" i="17"/>
  <c r="DW64" i="17"/>
  <c r="DW63" i="17"/>
  <c r="DW62" i="17"/>
  <c r="DW61" i="17"/>
  <c r="DW60" i="17"/>
  <c r="DW59" i="17"/>
  <c r="DW58" i="17"/>
  <c r="DW57" i="17"/>
  <c r="DW56" i="17"/>
  <c r="DW55" i="17"/>
  <c r="DW54" i="17"/>
  <c r="DW53" i="17"/>
  <c r="DW52" i="17"/>
  <c r="DW51" i="17"/>
  <c r="DW50" i="17"/>
  <c r="DW49" i="17"/>
  <c r="DW48" i="17"/>
  <c r="DW47" i="17"/>
  <c r="DW46" i="17"/>
  <c r="DW45" i="17"/>
  <c r="DW44" i="17"/>
  <c r="DW43" i="17"/>
  <c r="DW42" i="17"/>
  <c r="DW41" i="17"/>
  <c r="DW40" i="17"/>
  <c r="DW39" i="17"/>
  <c r="DW38" i="17"/>
  <c r="DW37" i="17"/>
  <c r="DW36" i="17"/>
  <c r="DW35" i="17"/>
  <c r="DW34" i="17"/>
  <c r="DW33" i="17"/>
  <c r="DW32" i="17"/>
  <c r="DW31" i="17"/>
  <c r="DW30" i="17"/>
  <c r="DW29" i="17"/>
  <c r="DW28" i="17"/>
  <c r="DW27" i="17"/>
  <c r="DW26" i="17"/>
  <c r="DW25" i="17"/>
  <c r="DW24" i="17"/>
  <c r="DW23" i="17"/>
  <c r="DW22" i="17"/>
  <c r="DW21" i="17"/>
  <c r="DW20" i="17"/>
  <c r="DW19" i="17"/>
  <c r="DW18" i="17"/>
  <c r="DW17" i="17"/>
  <c r="DW16" i="17"/>
  <c r="DW15" i="17"/>
  <c r="DW14" i="17"/>
  <c r="DW13" i="17"/>
  <c r="DW12" i="17"/>
  <c r="AP13" i="15"/>
  <c r="AP19" i="15"/>
  <c r="AP20" i="15"/>
  <c r="AP23" i="15"/>
  <c r="AP29" i="15"/>
  <c r="AP30" i="15"/>
  <c r="AP31" i="15"/>
  <c r="AP33" i="15"/>
  <c r="AP37" i="15"/>
  <c r="AP39" i="15"/>
  <c r="AP40" i="15"/>
  <c r="AP41" i="15"/>
  <c r="AP43" i="15"/>
  <c r="AP47" i="15"/>
  <c r="AP49" i="15"/>
  <c r="AP50" i="15"/>
  <c r="AP53" i="15"/>
  <c r="AP59" i="15"/>
  <c r="AP60" i="15"/>
  <c r="AP63" i="15"/>
  <c r="AP67" i="15"/>
  <c r="AP69" i="15"/>
  <c r="AP70" i="15"/>
  <c r="AP73" i="15"/>
  <c r="AP77" i="15"/>
  <c r="AP79" i="15"/>
  <c r="AP80" i="15"/>
  <c r="AP83" i="15"/>
  <c r="AP87" i="15"/>
  <c r="AP89" i="15"/>
  <c r="AP90" i="15"/>
  <c r="AP93" i="15"/>
  <c r="AP97" i="15"/>
  <c r="AP100" i="15"/>
  <c r="AP103" i="15"/>
  <c r="AP110" i="15"/>
  <c r="AP113" i="15"/>
  <c r="AP119" i="15"/>
  <c r="AP120" i="15"/>
  <c r="AP123" i="15"/>
  <c r="AP127" i="15"/>
  <c r="AP130" i="15"/>
  <c r="AP133" i="15"/>
  <c r="AP137" i="15"/>
  <c r="AP139" i="15"/>
  <c r="AP140" i="15"/>
  <c r="AP141" i="15"/>
  <c r="AP143" i="15"/>
  <c r="AP147" i="15"/>
  <c r="AP150" i="15"/>
  <c r="AP151" i="15"/>
  <c r="AP153" i="15"/>
  <c r="AP160" i="15"/>
  <c r="AP163" i="15"/>
  <c r="AP167" i="15"/>
  <c r="AP170" i="15"/>
  <c r="AP173" i="15"/>
  <c r="AP177" i="15"/>
  <c r="AP180" i="15"/>
  <c r="AP181" i="15"/>
  <c r="AP183" i="15"/>
  <c r="AP187" i="15"/>
  <c r="AP189" i="15"/>
  <c r="AP190" i="15"/>
  <c r="AP191" i="15"/>
  <c r="AP193" i="15"/>
  <c r="AP197" i="15"/>
  <c r="AP200" i="15"/>
  <c r="AP203" i="15"/>
  <c r="AP210" i="15"/>
  <c r="AP213" i="15"/>
  <c r="AP220" i="15"/>
  <c r="AP223" i="15"/>
  <c r="AP227" i="15"/>
  <c r="AP229" i="15"/>
  <c r="AP230" i="15"/>
  <c r="AP231" i="15"/>
  <c r="AP233" i="15"/>
  <c r="AP237" i="15"/>
  <c r="AP240" i="15"/>
  <c r="AP241" i="15"/>
  <c r="AP243" i="15"/>
  <c r="AP247" i="15"/>
  <c r="AP249" i="15"/>
  <c r="AP250" i="15"/>
  <c r="AP260" i="15"/>
  <c r="AP267" i="15"/>
  <c r="AP270" i="15"/>
  <c r="AP271" i="15"/>
  <c r="AP273" i="15"/>
  <c r="AP277" i="15"/>
  <c r="AP280" i="15"/>
  <c r="AP281" i="15"/>
  <c r="AP283" i="15"/>
  <c r="AP287" i="15"/>
  <c r="AP290" i="15"/>
  <c r="AP291" i="15"/>
  <c r="AP293" i="15"/>
  <c r="AP299" i="15"/>
  <c r="AP300" i="15"/>
  <c r="AP303" i="15"/>
  <c r="AP310" i="15"/>
  <c r="AP313" i="15"/>
  <c r="AP317" i="15"/>
  <c r="AP320" i="15"/>
  <c r="AP321" i="15"/>
  <c r="AP323" i="15"/>
  <c r="AP327" i="15"/>
  <c r="AP329" i="15"/>
  <c r="AP330" i="15"/>
  <c r="AP331" i="15"/>
  <c r="AP333" i="15"/>
  <c r="AP337" i="15"/>
  <c r="AP340" i="15"/>
  <c r="AP350" i="15"/>
  <c r="AP353" i="15"/>
  <c r="AP360" i="15"/>
  <c r="AP363" i="15"/>
  <c r="AP367" i="15"/>
  <c r="AP369" i="15"/>
  <c r="AP370" i="15"/>
  <c r="AP371" i="15"/>
  <c r="AP373" i="15"/>
  <c r="AP377" i="15"/>
  <c r="AP380" i="15"/>
  <c r="AP381" i="15"/>
  <c r="AP383" i="15"/>
  <c r="AP387" i="15"/>
  <c r="AP390" i="15"/>
  <c r="AP400" i="15"/>
  <c r="AP403" i="15"/>
  <c r="AP409" i="15"/>
  <c r="AP410" i="15"/>
  <c r="AP413" i="15"/>
  <c r="AP417" i="15"/>
  <c r="AP420" i="15"/>
  <c r="AP421" i="15"/>
  <c r="AP423" i="15"/>
  <c r="AP427" i="15"/>
  <c r="AP430" i="15"/>
  <c r="AP431" i="15"/>
  <c r="AP433" i="15"/>
  <c r="AL13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Y6" i="26" l="1"/>
  <c r="AG6" i="26"/>
  <c r="AF6" i="26"/>
  <c r="AE6" i="20"/>
  <c r="AF6" i="20"/>
  <c r="X6" i="20"/>
  <c r="V20" i="28"/>
  <c r="V21" i="28"/>
  <c r="AE6" i="19"/>
  <c r="AF6" i="19"/>
  <c r="X6" i="19"/>
  <c r="BG7" i="18"/>
  <c r="AV33" i="17"/>
  <c r="FM33" i="17"/>
  <c r="AV17" i="17"/>
  <c r="FM17" i="17"/>
  <c r="AU6" i="1"/>
  <c r="BH6" i="1"/>
  <c r="AO6" i="1"/>
  <c r="H7" i="28" s="1"/>
  <c r="H13" i="28" s="1"/>
  <c r="AN6" i="1"/>
  <c r="F7" i="28" s="1"/>
  <c r="AV160" i="1"/>
  <c r="P160" i="1"/>
  <c r="AM6" i="1"/>
  <c r="BP6" i="1"/>
  <c r="BC6" i="1"/>
  <c r="AV50" i="17"/>
  <c r="FM50" i="17"/>
  <c r="AV56" i="17"/>
  <c r="FM56" i="17"/>
  <c r="AV110" i="17"/>
  <c r="FM110" i="17"/>
  <c r="AV67" i="17"/>
  <c r="FM67" i="17"/>
  <c r="AV250" i="17"/>
  <c r="FM250" i="17"/>
  <c r="AV149" i="17"/>
  <c r="FM149" i="17"/>
  <c r="AV121" i="17"/>
  <c r="FM121" i="17"/>
  <c r="AV151" i="17"/>
  <c r="FM151" i="17"/>
  <c r="AV153" i="17"/>
  <c r="FM153" i="17"/>
  <c r="AV65" i="17"/>
  <c r="FM65" i="17"/>
  <c r="AV44" i="17"/>
  <c r="FM44" i="17"/>
  <c r="AV137" i="17"/>
  <c r="FM137" i="17"/>
  <c r="BD75" i="17"/>
  <c r="FU75" i="17"/>
  <c r="AV221" i="17"/>
  <c r="FM221" i="17"/>
  <c r="AV158" i="17"/>
  <c r="FM158" i="17"/>
  <c r="AV201" i="17"/>
  <c r="FM201" i="17"/>
  <c r="AV102" i="17"/>
  <c r="FM102" i="17"/>
  <c r="AW60" i="17"/>
  <c r="FN60" i="17"/>
  <c r="AV112" i="17"/>
  <c r="FM112" i="17"/>
  <c r="AV154" i="17"/>
  <c r="FM154" i="17"/>
  <c r="AV108" i="17"/>
  <c r="FM108" i="17"/>
  <c r="AV195" i="17"/>
  <c r="FM195" i="17"/>
  <c r="AV132" i="17"/>
  <c r="FM132" i="17"/>
  <c r="AV213" i="17"/>
  <c r="FM213" i="17"/>
  <c r="AV233" i="17"/>
  <c r="FM233" i="17"/>
  <c r="AV239" i="17"/>
  <c r="FM239" i="17"/>
  <c r="AV183" i="17"/>
  <c r="FM183" i="17"/>
  <c r="AV124" i="17"/>
  <c r="FM124" i="17"/>
  <c r="AV238" i="17"/>
  <c r="FM238" i="17"/>
  <c r="AV98" i="17"/>
  <c r="FM98" i="17"/>
  <c r="AV163" i="17"/>
  <c r="FM163" i="17"/>
  <c r="AW30" i="17"/>
  <c r="FN30" i="17"/>
  <c r="AV211" i="17"/>
  <c r="FM211" i="17"/>
  <c r="AV204" i="17"/>
  <c r="FM204" i="17"/>
  <c r="AV185" i="17"/>
  <c r="FM185" i="17"/>
  <c r="AV123" i="17"/>
  <c r="FM123" i="17"/>
  <c r="AV145" i="17"/>
  <c r="FM145" i="17"/>
  <c r="AV246" i="17"/>
  <c r="FM246" i="17"/>
  <c r="AV144" i="17"/>
  <c r="FM144" i="17"/>
  <c r="AV96" i="17"/>
  <c r="FM96" i="17"/>
  <c r="AV228" i="17"/>
  <c r="FM228" i="17"/>
  <c r="AV28" i="17"/>
  <c r="FM28" i="17"/>
  <c r="AX15" i="17"/>
  <c r="FO15" i="17"/>
  <c r="AV115" i="17"/>
  <c r="FM115" i="17"/>
  <c r="AV155" i="17"/>
  <c r="FM155" i="17"/>
  <c r="AV202" i="17"/>
  <c r="FM202" i="17"/>
  <c r="AV180" i="17"/>
  <c r="FM180" i="17"/>
  <c r="AV34" i="17"/>
  <c r="FM34" i="17"/>
  <c r="AV217" i="17"/>
  <c r="FM217" i="17"/>
  <c r="AV166" i="17"/>
  <c r="FM166" i="17"/>
  <c r="AV235" i="17"/>
  <c r="FM235" i="17"/>
  <c r="AV186" i="17"/>
  <c r="FM186" i="17"/>
  <c r="AV193" i="17"/>
  <c r="FM193" i="17"/>
  <c r="AV78" i="17"/>
  <c r="FM78" i="17"/>
  <c r="AV232" i="17"/>
  <c r="FM232" i="17"/>
  <c r="AV39" i="17"/>
  <c r="FM39" i="17"/>
  <c r="AV105" i="17"/>
  <c r="FM105" i="17"/>
  <c r="AV156" i="17"/>
  <c r="FM156" i="17"/>
  <c r="AX90" i="17"/>
  <c r="FO90" i="17"/>
  <c r="AV72" i="17"/>
  <c r="FM72" i="17"/>
  <c r="AV103" i="17"/>
  <c r="FM103" i="17"/>
  <c r="AV220" i="17"/>
  <c r="FM220" i="17"/>
  <c r="AV215" i="17"/>
  <c r="FM215" i="17"/>
  <c r="BD59" i="17"/>
  <c r="FU59" i="17"/>
  <c r="AV45" i="17"/>
  <c r="FM45" i="17"/>
  <c r="AV147" i="17"/>
  <c r="FM147" i="17"/>
  <c r="AV247" i="17"/>
  <c r="FM247" i="17"/>
  <c r="AV214" i="17"/>
  <c r="FM214" i="17"/>
  <c r="AV212" i="17"/>
  <c r="FM212" i="17"/>
  <c r="AV36" i="17"/>
  <c r="FM36" i="17"/>
  <c r="FF6" i="17"/>
  <c r="Q8" i="28" s="1"/>
  <c r="Q13" i="28" s="1"/>
  <c r="AV225" i="17"/>
  <c r="FM225" i="17"/>
  <c r="AV127" i="17"/>
  <c r="FM127" i="17"/>
  <c r="AV134" i="17"/>
  <c r="FM134" i="17"/>
  <c r="AV182" i="17"/>
  <c r="FM182" i="17"/>
  <c r="AV24" i="17"/>
  <c r="FM24" i="17"/>
  <c r="AV234" i="17"/>
  <c r="FM234" i="17"/>
  <c r="AV229" i="17"/>
  <c r="FM229" i="17"/>
  <c r="AV177" i="17"/>
  <c r="FM177" i="17"/>
  <c r="AV46" i="17"/>
  <c r="FM46" i="17"/>
  <c r="AX26" i="17"/>
  <c r="FO26" i="17"/>
  <c r="AV245" i="17"/>
  <c r="FM245" i="17"/>
  <c r="AV164" i="17"/>
  <c r="FM164" i="17"/>
  <c r="AV237" i="17"/>
  <c r="FM237" i="17"/>
  <c r="AV173" i="17"/>
  <c r="FM173" i="17"/>
  <c r="AV188" i="17"/>
  <c r="FM188" i="17"/>
  <c r="AV179" i="17"/>
  <c r="FM179" i="17"/>
  <c r="BB19" i="17"/>
  <c r="FS19" i="17"/>
  <c r="AV150" i="17"/>
  <c r="FM150" i="17"/>
  <c r="AV74" i="17"/>
  <c r="FM74" i="17"/>
  <c r="AV68" i="17"/>
  <c r="FM68" i="17"/>
  <c r="AV131" i="17"/>
  <c r="FM131" i="17"/>
  <c r="AV20" i="17"/>
  <c r="FM20" i="17"/>
  <c r="AV104" i="17"/>
  <c r="FM104" i="17"/>
  <c r="AV109" i="17"/>
  <c r="FM109" i="17"/>
  <c r="AV69" i="17"/>
  <c r="FM69" i="17"/>
  <c r="AV226" i="17"/>
  <c r="FM226" i="17"/>
  <c r="AV99" i="17"/>
  <c r="FM99" i="17"/>
  <c r="AV194" i="17"/>
  <c r="FM194" i="17"/>
  <c r="AV168" i="17"/>
  <c r="FM168" i="17"/>
  <c r="AV42" i="17"/>
  <c r="FM42" i="17"/>
  <c r="AV197" i="17"/>
  <c r="FM197" i="17"/>
  <c r="AV203" i="17"/>
  <c r="FM203" i="17"/>
  <c r="AV174" i="17"/>
  <c r="FM174" i="17"/>
  <c r="AV176" i="17"/>
  <c r="FM176" i="17"/>
  <c r="AV223" i="17"/>
  <c r="FM223" i="17"/>
  <c r="AV162" i="17"/>
  <c r="FM162" i="17"/>
  <c r="AV241" i="17"/>
  <c r="FM241" i="17"/>
  <c r="AV187" i="17"/>
  <c r="FM187" i="17"/>
  <c r="AV152" i="17"/>
  <c r="FM152" i="17"/>
  <c r="AV170" i="17"/>
  <c r="FM170" i="17"/>
  <c r="BB14" i="17"/>
  <c r="FS14" i="17"/>
  <c r="AV120" i="17"/>
  <c r="FM120" i="17"/>
  <c r="AV242" i="17"/>
  <c r="FM242" i="17"/>
  <c r="AV64" i="17"/>
  <c r="FM64" i="17"/>
  <c r="AV51" i="17"/>
  <c r="FM51" i="17"/>
  <c r="AV84" i="17"/>
  <c r="FM84" i="17"/>
  <c r="AV52" i="17"/>
  <c r="FM52" i="17"/>
  <c r="AV97" i="17"/>
  <c r="FM97" i="17"/>
  <c r="AV25" i="17"/>
  <c r="FM25" i="17"/>
  <c r="BD54" i="17"/>
  <c r="FU54" i="17"/>
  <c r="AV178" i="17"/>
  <c r="FM178" i="17"/>
  <c r="AV252" i="17"/>
  <c r="FM252" i="17"/>
  <c r="AV167" i="17"/>
  <c r="FM167" i="17"/>
  <c r="AV251" i="17"/>
  <c r="FM251" i="17"/>
  <c r="FL6" i="17"/>
  <c r="AV27" i="17"/>
  <c r="FM27" i="17"/>
  <c r="AV171" i="17"/>
  <c r="FM171" i="17"/>
  <c r="AV218" i="17"/>
  <c r="FM218" i="17"/>
  <c r="AV114" i="17"/>
  <c r="FM114" i="17"/>
  <c r="AV210" i="17"/>
  <c r="FM210" i="17"/>
  <c r="AV126" i="17"/>
  <c r="FM126" i="17"/>
  <c r="AV37" i="17"/>
  <c r="FM37" i="17"/>
  <c r="AV161" i="17"/>
  <c r="FM161" i="17"/>
  <c r="AV143" i="17"/>
  <c r="FM143" i="17"/>
  <c r="AV47" i="17"/>
  <c r="FM47" i="17"/>
  <c r="AV53" i="17"/>
  <c r="FM53" i="17"/>
  <c r="AV80" i="17"/>
  <c r="FM80" i="17"/>
  <c r="BF18" i="17"/>
  <c r="FW18" i="17"/>
  <c r="AV101" i="17"/>
  <c r="FM101" i="17"/>
  <c r="AV142" i="17"/>
  <c r="FM142" i="17"/>
  <c r="AV208" i="17"/>
  <c r="FM208" i="17"/>
  <c r="AV82" i="17"/>
  <c r="FM82" i="17"/>
  <c r="AV248" i="17"/>
  <c r="FM248" i="17"/>
  <c r="AV139" i="17"/>
  <c r="FM139" i="17"/>
  <c r="AV224" i="17"/>
  <c r="FM224" i="17"/>
  <c r="AV130" i="17"/>
  <c r="FM130" i="17"/>
  <c r="AV73" i="17"/>
  <c r="FM73" i="17"/>
  <c r="AV22" i="17"/>
  <c r="FM22" i="17"/>
  <c r="AV146" i="17"/>
  <c r="FM146" i="17"/>
  <c r="AV83" i="17"/>
  <c r="FM83" i="17"/>
  <c r="AV12" i="17"/>
  <c r="FM12" i="17"/>
  <c r="AX43" i="17"/>
  <c r="FO43" i="17"/>
  <c r="AV249" i="17"/>
  <c r="FM249" i="17"/>
  <c r="AV71" i="17"/>
  <c r="FM71" i="17"/>
  <c r="AV118" i="17"/>
  <c r="FM118" i="17"/>
  <c r="AV184" i="17"/>
  <c r="FM184" i="17"/>
  <c r="AV157" i="17"/>
  <c r="FM157" i="17"/>
  <c r="AV57" i="17"/>
  <c r="FM57" i="17"/>
  <c r="AV136" i="17"/>
  <c r="FM136" i="17"/>
  <c r="AV165" i="17"/>
  <c r="FM165" i="17"/>
  <c r="AY94" i="17"/>
  <c r="FP94" i="17"/>
  <c r="AV138" i="17"/>
  <c r="FM138" i="17"/>
  <c r="AV111" i="17"/>
  <c r="FM111" i="17"/>
  <c r="AV199" i="17"/>
  <c r="FM199" i="17"/>
  <c r="AV106" i="17"/>
  <c r="FM106" i="17"/>
  <c r="AY40" i="17"/>
  <c r="FP40" i="17"/>
  <c r="AV77" i="17"/>
  <c r="FM77" i="17"/>
  <c r="AV219" i="17"/>
  <c r="FM219" i="17"/>
  <c r="AV243" i="17"/>
  <c r="FM243" i="17"/>
  <c r="AV32" i="17"/>
  <c r="FM32" i="17"/>
  <c r="AZ13" i="17"/>
  <c r="FQ13" i="17"/>
  <c r="AV175" i="17"/>
  <c r="FM175" i="17"/>
  <c r="AV189" i="17"/>
  <c r="FM189" i="17"/>
  <c r="AV58" i="17"/>
  <c r="FM58" i="17"/>
  <c r="AV122" i="17"/>
  <c r="FM122" i="17"/>
  <c r="AZ55" i="17"/>
  <c r="FQ55" i="17"/>
  <c r="AV231" i="17"/>
  <c r="FM231" i="17"/>
  <c r="AV93" i="17"/>
  <c r="FM93" i="17"/>
  <c r="AV63" i="17"/>
  <c r="FM63" i="17"/>
  <c r="AZ23" i="17"/>
  <c r="FQ23" i="17"/>
  <c r="AV169" i="17"/>
  <c r="FM169" i="17"/>
  <c r="AV236" i="17"/>
  <c r="FM236" i="17"/>
  <c r="AV140" i="17"/>
  <c r="FM140" i="17"/>
  <c r="AV160" i="17"/>
  <c r="FM160" i="17"/>
  <c r="AV21" i="17"/>
  <c r="FM21" i="17"/>
  <c r="AV141" i="17"/>
  <c r="FM141" i="17"/>
  <c r="AV129" i="17"/>
  <c r="FM129" i="17"/>
  <c r="AV205" i="17"/>
  <c r="FM205" i="17"/>
  <c r="AV31" i="17"/>
  <c r="FM31" i="17"/>
  <c r="AV79" i="17"/>
  <c r="FM79" i="17"/>
  <c r="AV81" i="17"/>
  <c r="FM81" i="17"/>
  <c r="AV135" i="17"/>
  <c r="FM135" i="17"/>
  <c r="AV207" i="17"/>
  <c r="FM207" i="17"/>
  <c r="AV227" i="17"/>
  <c r="FM227" i="17"/>
  <c r="BB38" i="17"/>
  <c r="FS38" i="17"/>
  <c r="AV92" i="17"/>
  <c r="FM92" i="17"/>
  <c r="AV16" i="17"/>
  <c r="FM16" i="17"/>
  <c r="AV116" i="17"/>
  <c r="FM116" i="17"/>
  <c r="AV41" i="17"/>
  <c r="FM41" i="17"/>
  <c r="AV107" i="17"/>
  <c r="FM107" i="17"/>
  <c r="AV159" i="17"/>
  <c r="FM159" i="17"/>
  <c r="AV172" i="17"/>
  <c r="FM172" i="17"/>
  <c r="AV125" i="17"/>
  <c r="FM125" i="17"/>
  <c r="AV62" i="17"/>
  <c r="FM62" i="17"/>
  <c r="AV230" i="17"/>
  <c r="FM230" i="17"/>
  <c r="AV113" i="17"/>
  <c r="FM113" i="17"/>
  <c r="AV133" i="17"/>
  <c r="FM133" i="17"/>
  <c r="AV85" i="17"/>
  <c r="FM85" i="17"/>
  <c r="AV117" i="17"/>
  <c r="FM117" i="17"/>
  <c r="AV70" i="17"/>
  <c r="FM70" i="17"/>
  <c r="AV222" i="17"/>
  <c r="FM222" i="17"/>
  <c r="AV87" i="17"/>
  <c r="FM87" i="17"/>
  <c r="AV119" i="17"/>
  <c r="FM119" i="17"/>
  <c r="AV48" i="17"/>
  <c r="FM48" i="17"/>
  <c r="AV240" i="17"/>
  <c r="FM240" i="17"/>
  <c r="AV206" i="17"/>
  <c r="FM206" i="17"/>
  <c r="AV61" i="17"/>
  <c r="FM61" i="17"/>
  <c r="AV191" i="17"/>
  <c r="FM191" i="17"/>
  <c r="AX49" i="17"/>
  <c r="FO49" i="17"/>
  <c r="AV196" i="17"/>
  <c r="FM196" i="17"/>
  <c r="AW95" i="17"/>
  <c r="FN95" i="17"/>
  <c r="AV88" i="17"/>
  <c r="FM88" i="17"/>
  <c r="AV198" i="17"/>
  <c r="FM198" i="17"/>
  <c r="AV216" i="17"/>
  <c r="FM216" i="17"/>
  <c r="AV91" i="17"/>
  <c r="FM91" i="17"/>
  <c r="AV200" i="17"/>
  <c r="FM200" i="17"/>
  <c r="AV190" i="17"/>
  <c r="FM190" i="17"/>
  <c r="AV181" i="17"/>
  <c r="FM181" i="17"/>
  <c r="AZ89" i="17"/>
  <c r="FQ89" i="17"/>
  <c r="AV209" i="17"/>
  <c r="FM209" i="17"/>
  <c r="AX29" i="17"/>
  <c r="FO29" i="17"/>
  <c r="AV192" i="17"/>
  <c r="FM192" i="17"/>
  <c r="AZ76" i="17"/>
  <c r="FQ76" i="17"/>
  <c r="AV244" i="17"/>
  <c r="FM244" i="17"/>
  <c r="AV100" i="17"/>
  <c r="FM100" i="17"/>
  <c r="BA35" i="17"/>
  <c r="FR35" i="17"/>
  <c r="AV128" i="17"/>
  <c r="FM128" i="17"/>
  <c r="AV253" i="17"/>
  <c r="FM253" i="17"/>
  <c r="AV148" i="17"/>
  <c r="FM148" i="17"/>
  <c r="AV86" i="17"/>
  <c r="FM86" i="17"/>
  <c r="AV66" i="17"/>
  <c r="FM66" i="17"/>
  <c r="BH7" i="18"/>
  <c r="DW6" i="17"/>
  <c r="DX6" i="17"/>
  <c r="E8" i="28" s="1"/>
  <c r="AK81" i="18"/>
  <c r="CM81" i="18"/>
  <c r="I48" i="23"/>
  <c r="AA48" i="23"/>
  <c r="I121" i="23"/>
  <c r="AA121" i="23"/>
  <c r="I41" i="23"/>
  <c r="AA41" i="23"/>
  <c r="I114" i="23"/>
  <c r="AA114" i="23"/>
  <c r="I143" i="23"/>
  <c r="AA143" i="23"/>
  <c r="I68" i="23"/>
  <c r="AA68" i="23"/>
  <c r="L53" i="23"/>
  <c r="AD53" i="23"/>
  <c r="I160" i="23"/>
  <c r="AA160" i="23"/>
  <c r="I90" i="23"/>
  <c r="AA90" i="23"/>
  <c r="I45" i="23"/>
  <c r="AA45" i="23"/>
  <c r="I145" i="23"/>
  <c r="AA145" i="23"/>
  <c r="I149" i="23"/>
  <c r="AA149" i="23"/>
  <c r="I157" i="23"/>
  <c r="AA157" i="23"/>
  <c r="I131" i="23"/>
  <c r="AA131" i="23"/>
  <c r="I13" i="23"/>
  <c r="AA13" i="23"/>
  <c r="L24" i="23"/>
  <c r="AD24" i="23"/>
  <c r="I99" i="23"/>
  <c r="AA99" i="23"/>
  <c r="I21" i="23"/>
  <c r="AA21" i="23"/>
  <c r="I66" i="23"/>
  <c r="AA66" i="23"/>
  <c r="I133" i="23"/>
  <c r="AA133" i="23"/>
  <c r="I123" i="23"/>
  <c r="AA123" i="23"/>
  <c r="I93" i="23"/>
  <c r="AA93" i="23"/>
  <c r="I111" i="23"/>
  <c r="AA111" i="23"/>
  <c r="I74" i="23"/>
  <c r="AA74" i="23"/>
  <c r="I94" i="23"/>
  <c r="AA94" i="23"/>
  <c r="I75" i="23"/>
  <c r="AA75" i="23"/>
  <c r="I140" i="23"/>
  <c r="AA140" i="23"/>
  <c r="I106" i="23"/>
  <c r="AA106" i="23"/>
  <c r="I154" i="23"/>
  <c r="AA154" i="23"/>
  <c r="L86" i="23"/>
  <c r="AD86" i="23"/>
  <c r="I142" i="23"/>
  <c r="AA142" i="23"/>
  <c r="I67" i="23"/>
  <c r="AA67" i="23"/>
  <c r="I37" i="23"/>
  <c r="AA37" i="23"/>
  <c r="I19" i="23"/>
  <c r="AA19" i="23"/>
  <c r="I139" i="23"/>
  <c r="AA139" i="23"/>
  <c r="I59" i="23"/>
  <c r="AA59" i="23"/>
  <c r="I61" i="23"/>
  <c r="AA61" i="23"/>
  <c r="I43" i="23"/>
  <c r="AA43" i="23"/>
  <c r="I70" i="23"/>
  <c r="AA70" i="23"/>
  <c r="I130" i="23"/>
  <c r="AA130" i="23"/>
  <c r="I22" i="23"/>
  <c r="AA22" i="23"/>
  <c r="I122" i="23"/>
  <c r="AA122" i="23"/>
  <c r="I146" i="23"/>
  <c r="AA146" i="23"/>
  <c r="I117" i="23"/>
  <c r="AA117" i="23"/>
  <c r="I128" i="23"/>
  <c r="AA128" i="23"/>
  <c r="I103" i="23"/>
  <c r="AA103" i="23"/>
  <c r="I14" i="23"/>
  <c r="AA14" i="23"/>
  <c r="I16" i="23"/>
  <c r="AA16" i="23"/>
  <c r="I63" i="23"/>
  <c r="AA63" i="23"/>
  <c r="I82" i="23"/>
  <c r="AA82" i="23"/>
  <c r="I15" i="23"/>
  <c r="AA15" i="23"/>
  <c r="I51" i="23"/>
  <c r="AA51" i="23"/>
  <c r="I119" i="23"/>
  <c r="AA119" i="23"/>
  <c r="I127" i="23"/>
  <c r="AA127" i="23"/>
  <c r="I96" i="23"/>
  <c r="AA96" i="23"/>
  <c r="I50" i="23"/>
  <c r="AA50" i="23"/>
  <c r="I85" i="23"/>
  <c r="AA85" i="23"/>
  <c r="I109" i="23"/>
  <c r="AA109" i="23"/>
  <c r="I102" i="23"/>
  <c r="AA102" i="23"/>
  <c r="I161" i="23"/>
  <c r="AA161" i="23"/>
  <c r="I73" i="23"/>
  <c r="AA73" i="23"/>
  <c r="I42" i="23"/>
  <c r="AA42" i="23"/>
  <c r="L54" i="23"/>
  <c r="AD54" i="23"/>
  <c r="I126" i="23"/>
  <c r="AA126" i="23"/>
  <c r="I81" i="23"/>
  <c r="AA81" i="23"/>
  <c r="L55" i="23"/>
  <c r="AD55" i="23"/>
  <c r="I78" i="23"/>
  <c r="AA78" i="23"/>
  <c r="I138" i="23"/>
  <c r="AA138" i="23"/>
  <c r="I120" i="23"/>
  <c r="AA120" i="23"/>
  <c r="I129" i="23"/>
  <c r="AA129" i="23"/>
  <c r="I36" i="23"/>
  <c r="AA36" i="23"/>
  <c r="I115" i="23"/>
  <c r="AA115" i="23"/>
  <c r="I100" i="23"/>
  <c r="AA100" i="23"/>
  <c r="I26" i="23"/>
  <c r="AA26" i="23"/>
  <c r="I62" i="23"/>
  <c r="AA62" i="23"/>
  <c r="I92" i="23"/>
  <c r="AA92" i="23"/>
  <c r="I58" i="23"/>
  <c r="AA58" i="23"/>
  <c r="I76" i="23"/>
  <c r="AA76" i="23"/>
  <c r="I38" i="23"/>
  <c r="AA38" i="23"/>
  <c r="I104" i="23"/>
  <c r="AA104" i="23"/>
  <c r="I30" i="23"/>
  <c r="AA30" i="23"/>
  <c r="I35" i="23"/>
  <c r="AA35" i="23"/>
  <c r="I101" i="23"/>
  <c r="AA101" i="23"/>
  <c r="I153" i="23"/>
  <c r="AA153" i="23"/>
  <c r="I80" i="23"/>
  <c r="AA80" i="23"/>
  <c r="I155" i="23"/>
  <c r="AA155" i="23"/>
  <c r="I34" i="23"/>
  <c r="AA34" i="23"/>
  <c r="L87" i="23"/>
  <c r="AD87" i="23"/>
  <c r="I98" i="23"/>
  <c r="AA98" i="23"/>
  <c r="I151" i="23"/>
  <c r="AA151" i="23"/>
  <c r="I162" i="23"/>
  <c r="AA162" i="23"/>
  <c r="I91" i="23"/>
  <c r="AA91" i="23"/>
  <c r="L89" i="23"/>
  <c r="AD89" i="23"/>
  <c r="I110" i="23"/>
  <c r="AA110" i="23"/>
  <c r="I137" i="23"/>
  <c r="AA137" i="23"/>
  <c r="I108" i="23"/>
  <c r="AA108" i="23"/>
  <c r="L57" i="23"/>
  <c r="AD57" i="23"/>
  <c r="I20" i="23"/>
  <c r="AA20" i="23"/>
  <c r="I156" i="23"/>
  <c r="AA156" i="23"/>
  <c r="L88" i="23"/>
  <c r="AD88" i="23"/>
  <c r="I47" i="23"/>
  <c r="AA47" i="23"/>
  <c r="I33" i="23"/>
  <c r="AA33" i="23"/>
  <c r="L56" i="23"/>
  <c r="AD56" i="23"/>
  <c r="L25" i="23"/>
  <c r="AD25" i="23"/>
  <c r="I69" i="23"/>
  <c r="AA69" i="23"/>
  <c r="I125" i="23"/>
  <c r="AA125" i="23"/>
  <c r="I49" i="23"/>
  <c r="AA49" i="23"/>
  <c r="I144" i="23"/>
  <c r="AA144" i="23"/>
  <c r="I152" i="23"/>
  <c r="AA152" i="23"/>
  <c r="I71" i="23"/>
  <c r="AA71" i="23"/>
  <c r="I141" i="23"/>
  <c r="AA141" i="23"/>
  <c r="I134" i="23"/>
  <c r="AA134" i="23"/>
  <c r="I136" i="23"/>
  <c r="AA136" i="23"/>
  <c r="I39" i="23"/>
  <c r="AA39" i="23"/>
  <c r="I79" i="23"/>
  <c r="AA79" i="23"/>
  <c r="I150" i="23"/>
  <c r="AA150" i="23"/>
  <c r="I12" i="23"/>
  <c r="AA12" i="23"/>
  <c r="I40" i="23"/>
  <c r="AA40" i="23"/>
  <c r="I159" i="23"/>
  <c r="AA159" i="23"/>
  <c r="I83" i="23"/>
  <c r="AA83" i="23"/>
  <c r="I84" i="23"/>
  <c r="AA84" i="23"/>
  <c r="I107" i="23"/>
  <c r="AA107" i="23"/>
  <c r="I27" i="23"/>
  <c r="AA27" i="23"/>
  <c r="I148" i="23"/>
  <c r="AA148" i="23"/>
  <c r="I18" i="23"/>
  <c r="AA18" i="23"/>
  <c r="I95" i="23"/>
  <c r="AA95" i="23"/>
  <c r="I97" i="23"/>
  <c r="AA97" i="23"/>
  <c r="I17" i="23"/>
  <c r="AA17" i="23"/>
  <c r="L52" i="23"/>
  <c r="AD52" i="23"/>
  <c r="I28" i="23"/>
  <c r="AA28" i="23"/>
  <c r="I113" i="23"/>
  <c r="AA113" i="23"/>
  <c r="I29" i="23"/>
  <c r="AA29" i="23"/>
  <c r="I72" i="23"/>
  <c r="AA72" i="23"/>
  <c r="I147" i="23"/>
  <c r="AA147" i="23"/>
  <c r="I32" i="23"/>
  <c r="AA32" i="23"/>
  <c r="I112" i="23"/>
  <c r="AA112" i="23"/>
  <c r="I158" i="23"/>
  <c r="AA158" i="23"/>
  <c r="I77" i="23"/>
  <c r="AA77" i="23"/>
  <c r="I118" i="23"/>
  <c r="AA118" i="23"/>
  <c r="I31" i="23"/>
  <c r="AA31" i="23"/>
  <c r="I46" i="23"/>
  <c r="AA46" i="23"/>
  <c r="I65" i="23"/>
  <c r="AA65" i="23"/>
  <c r="I23" i="23"/>
  <c r="AA23" i="23"/>
  <c r="I105" i="23"/>
  <c r="AA105" i="23"/>
  <c r="I44" i="23"/>
  <c r="AA44" i="23"/>
  <c r="I60" i="23"/>
  <c r="AA60" i="23"/>
  <c r="I116" i="23"/>
  <c r="AA116" i="23"/>
  <c r="I124" i="23"/>
  <c r="AA124" i="23"/>
  <c r="I135" i="23"/>
  <c r="AA135" i="23"/>
  <c r="I132" i="23"/>
  <c r="AA132" i="23"/>
  <c r="I64" i="23"/>
  <c r="AA64" i="23"/>
  <c r="K12" i="22"/>
  <c r="Y12" i="22"/>
  <c r="K19" i="20"/>
  <c r="Y19" i="20"/>
  <c r="K55" i="20"/>
  <c r="Y55" i="20"/>
  <c r="K221" i="20"/>
  <c r="Y221" i="20"/>
  <c r="K119" i="20"/>
  <c r="Y119" i="20"/>
  <c r="K61" i="20"/>
  <c r="Y61" i="20"/>
  <c r="K17" i="20"/>
  <c r="Y17" i="20"/>
  <c r="K65" i="20"/>
  <c r="Y65" i="20"/>
  <c r="K127" i="20"/>
  <c r="Y127" i="20"/>
  <c r="K182" i="20"/>
  <c r="Y182" i="20"/>
  <c r="K137" i="20"/>
  <c r="Y137" i="20"/>
  <c r="K129" i="20"/>
  <c r="Y129" i="20"/>
  <c r="K161" i="20"/>
  <c r="Y161" i="20"/>
  <c r="K27" i="20"/>
  <c r="Y27" i="20"/>
  <c r="K180" i="20"/>
  <c r="Y180" i="20"/>
  <c r="K18" i="20"/>
  <c r="Y18" i="20"/>
  <c r="K117" i="20"/>
  <c r="Y117" i="20"/>
  <c r="K34" i="20"/>
  <c r="Y34" i="20"/>
  <c r="Y58" i="20"/>
  <c r="K58" i="20"/>
  <c r="K139" i="20"/>
  <c r="Y139" i="20"/>
  <c r="K106" i="20"/>
  <c r="Y106" i="20"/>
  <c r="K112" i="20"/>
  <c r="Y112" i="20"/>
  <c r="K142" i="20"/>
  <c r="Y142" i="20"/>
  <c r="K125" i="20"/>
  <c r="Y125" i="20"/>
  <c r="K70" i="20"/>
  <c r="Y70" i="20"/>
  <c r="K226" i="20"/>
  <c r="Y226" i="20"/>
  <c r="Y167" i="20"/>
  <c r="K167" i="20"/>
  <c r="Y110" i="20"/>
  <c r="K110" i="20"/>
  <c r="K71" i="20"/>
  <c r="Y71" i="20"/>
  <c r="Y100" i="20"/>
  <c r="K100" i="20"/>
  <c r="K187" i="20"/>
  <c r="Y187" i="20"/>
  <c r="K184" i="20"/>
  <c r="Y184" i="20"/>
  <c r="K253" i="20"/>
  <c r="Y253" i="20"/>
  <c r="K246" i="20"/>
  <c r="Y246" i="20"/>
  <c r="K200" i="20"/>
  <c r="Y200" i="20"/>
  <c r="K156" i="20"/>
  <c r="Y156" i="20"/>
  <c r="K35" i="20"/>
  <c r="Y35" i="20"/>
  <c r="K218" i="20"/>
  <c r="Y218" i="20"/>
  <c r="Y160" i="20"/>
  <c r="K160" i="20"/>
  <c r="K84" i="20"/>
  <c r="Y84" i="20"/>
  <c r="K255" i="20"/>
  <c r="Y255" i="20"/>
  <c r="K108" i="20"/>
  <c r="Y108" i="20"/>
  <c r="K234" i="20"/>
  <c r="Y234" i="20"/>
  <c r="K147" i="20"/>
  <c r="Y147" i="20"/>
  <c r="K225" i="20"/>
  <c r="Y225" i="20"/>
  <c r="K96" i="20"/>
  <c r="Y96" i="20"/>
  <c r="K195" i="20"/>
  <c r="Y195" i="20"/>
  <c r="Y237" i="20"/>
  <c r="K237" i="20"/>
  <c r="Y53" i="20"/>
  <c r="K53" i="20"/>
  <c r="K113" i="20"/>
  <c r="Y113" i="20"/>
  <c r="K231" i="20"/>
  <c r="Y231" i="20"/>
  <c r="K69" i="20"/>
  <c r="Y69" i="20"/>
  <c r="K146" i="20"/>
  <c r="Y146" i="20"/>
  <c r="K211" i="20"/>
  <c r="Y211" i="20"/>
  <c r="K89" i="20"/>
  <c r="Y89" i="20"/>
  <c r="K105" i="20"/>
  <c r="Y105" i="20"/>
  <c r="K122" i="20"/>
  <c r="Y122" i="20"/>
  <c r="K45" i="20"/>
  <c r="Y45" i="20"/>
  <c r="K40" i="20"/>
  <c r="Y40" i="20"/>
  <c r="K188" i="20"/>
  <c r="Y188" i="20"/>
  <c r="K176" i="20"/>
  <c r="Y176" i="20"/>
  <c r="K133" i="20"/>
  <c r="Y133" i="20"/>
  <c r="Y28" i="20"/>
  <c r="K28" i="20"/>
  <c r="K152" i="20"/>
  <c r="Y152" i="20"/>
  <c r="Y13" i="20"/>
  <c r="K13" i="20"/>
  <c r="K56" i="20"/>
  <c r="Y56" i="20"/>
  <c r="K15" i="20"/>
  <c r="Y15" i="20"/>
  <c r="K223" i="20"/>
  <c r="Y223" i="20"/>
  <c r="K31" i="20"/>
  <c r="Y31" i="20"/>
  <c r="K236" i="20"/>
  <c r="Y236" i="20"/>
  <c r="K134" i="20"/>
  <c r="Y134" i="20"/>
  <c r="K138" i="20"/>
  <c r="Y138" i="20"/>
  <c r="K203" i="20"/>
  <c r="Y203" i="20"/>
  <c r="K183" i="20"/>
  <c r="Y183" i="20"/>
  <c r="K79" i="20"/>
  <c r="Y79" i="20"/>
  <c r="K233" i="20"/>
  <c r="Y233" i="20"/>
  <c r="K216" i="20"/>
  <c r="Y216" i="20"/>
  <c r="K149" i="20"/>
  <c r="Y149" i="20"/>
  <c r="K109" i="20"/>
  <c r="Y109" i="20"/>
  <c r="K215" i="20"/>
  <c r="Y215" i="20"/>
  <c r="K87" i="20"/>
  <c r="Y87" i="20"/>
  <c r="Y213" i="20"/>
  <c r="K213" i="20"/>
  <c r="K33" i="20"/>
  <c r="Y33" i="20"/>
  <c r="K179" i="20"/>
  <c r="Y179" i="20"/>
  <c r="Y68" i="20"/>
  <c r="K68" i="20"/>
  <c r="Y41" i="20"/>
  <c r="K41" i="20"/>
  <c r="K239" i="20"/>
  <c r="Y239" i="20"/>
  <c r="K80" i="20"/>
  <c r="Y80" i="20"/>
  <c r="Y118" i="20"/>
  <c r="K118" i="20"/>
  <c r="K227" i="20"/>
  <c r="Y227" i="20"/>
  <c r="K243" i="20"/>
  <c r="Y243" i="20"/>
  <c r="Y202" i="20"/>
  <c r="K202" i="20"/>
  <c r="K77" i="20"/>
  <c r="Y77" i="20"/>
  <c r="K88" i="20"/>
  <c r="Y88" i="20"/>
  <c r="K66" i="20"/>
  <c r="Y66" i="20"/>
  <c r="K59" i="20"/>
  <c r="Y59" i="20"/>
  <c r="K101" i="20"/>
  <c r="Y101" i="20"/>
  <c r="K103" i="20"/>
  <c r="Y103" i="20"/>
  <c r="K245" i="20"/>
  <c r="Y245" i="20"/>
  <c r="K164" i="20"/>
  <c r="Y164" i="20"/>
  <c r="K111" i="20"/>
  <c r="Y111" i="20"/>
  <c r="K124" i="20"/>
  <c r="Y124" i="20"/>
  <c r="K90" i="20"/>
  <c r="Y90" i="20"/>
  <c r="Y242" i="20"/>
  <c r="K242" i="20"/>
  <c r="Y169" i="20"/>
  <c r="K169" i="20"/>
  <c r="K25" i="20"/>
  <c r="Y25" i="20"/>
  <c r="K93" i="20"/>
  <c r="Y93" i="20"/>
  <c r="K32" i="20"/>
  <c r="Y32" i="20"/>
  <c r="K131" i="20"/>
  <c r="Y131" i="20"/>
  <c r="Y67" i="20"/>
  <c r="K67" i="20"/>
  <c r="K224" i="20"/>
  <c r="Y224" i="20"/>
  <c r="K76" i="20"/>
  <c r="Y76" i="20"/>
  <c r="K154" i="20"/>
  <c r="Y154" i="20"/>
  <c r="Y141" i="20"/>
  <c r="K141" i="20"/>
  <c r="Y130" i="20"/>
  <c r="K130" i="20"/>
  <c r="Y48" i="20"/>
  <c r="K48" i="20"/>
  <c r="Y73" i="20"/>
  <c r="K73" i="20"/>
  <c r="K168" i="20"/>
  <c r="Y168" i="20"/>
  <c r="K57" i="20"/>
  <c r="Y57" i="20"/>
  <c r="K229" i="20"/>
  <c r="Y229" i="20"/>
  <c r="Y163" i="20"/>
  <c r="K163" i="20"/>
  <c r="K212" i="20"/>
  <c r="Y212" i="20"/>
  <c r="K97" i="20"/>
  <c r="Y97" i="20"/>
  <c r="K222" i="20"/>
  <c r="Y222" i="20"/>
  <c r="K170" i="20"/>
  <c r="Y170" i="20"/>
  <c r="K173" i="20"/>
  <c r="Y173" i="20"/>
  <c r="K50" i="20"/>
  <c r="Y50" i="20"/>
  <c r="Y140" i="20"/>
  <c r="K140" i="20"/>
  <c r="K205" i="20"/>
  <c r="Y205" i="20"/>
  <c r="K136" i="20"/>
  <c r="Y136" i="20"/>
  <c r="K91" i="20"/>
  <c r="Y91" i="20"/>
  <c r="K143" i="20"/>
  <c r="Y143" i="20"/>
  <c r="K20" i="20"/>
  <c r="Y20" i="20"/>
  <c r="K232" i="20"/>
  <c r="Y232" i="20"/>
  <c r="K38" i="20"/>
  <c r="Y38" i="20"/>
  <c r="K42" i="20"/>
  <c r="Y42" i="20"/>
  <c r="K116" i="20"/>
  <c r="Y116" i="20"/>
  <c r="Y204" i="20"/>
  <c r="K204" i="20"/>
  <c r="K254" i="20"/>
  <c r="Y254" i="20"/>
  <c r="K123" i="20"/>
  <c r="Y123" i="20"/>
  <c r="Y128" i="20"/>
  <c r="K128" i="20"/>
  <c r="K21" i="20"/>
  <c r="Y21" i="20"/>
  <c r="Y83" i="20"/>
  <c r="K83" i="20"/>
  <c r="K54" i="20"/>
  <c r="Y54" i="20"/>
  <c r="K252" i="20"/>
  <c r="Y252" i="20"/>
  <c r="Y78" i="20"/>
  <c r="K78" i="20"/>
  <c r="K196" i="20"/>
  <c r="Y196" i="20"/>
  <c r="K193" i="20"/>
  <c r="Y193" i="20"/>
  <c r="K85" i="20"/>
  <c r="Y85" i="20"/>
  <c r="K22" i="20"/>
  <c r="Y22" i="20"/>
  <c r="Y30" i="20"/>
  <c r="K30" i="20"/>
  <c r="K153" i="20"/>
  <c r="Y153" i="20"/>
  <c r="K240" i="20"/>
  <c r="Y240" i="20"/>
  <c r="K175" i="20"/>
  <c r="Y175" i="20"/>
  <c r="Y189" i="20"/>
  <c r="K189" i="20"/>
  <c r="K121" i="20"/>
  <c r="Y121" i="20"/>
  <c r="K29" i="20"/>
  <c r="Y29" i="20"/>
  <c r="K107" i="20"/>
  <c r="Y107" i="20"/>
  <c r="K44" i="20"/>
  <c r="Y44" i="20"/>
  <c r="K157" i="20"/>
  <c r="Y157" i="20"/>
  <c r="K249" i="20"/>
  <c r="Y249" i="20"/>
  <c r="Y235" i="20"/>
  <c r="K235" i="20"/>
  <c r="K251" i="20"/>
  <c r="Y251" i="20"/>
  <c r="K12" i="20"/>
  <c r="Y12" i="20"/>
  <c r="K47" i="20"/>
  <c r="Y47" i="20"/>
  <c r="K81" i="20"/>
  <c r="Y81" i="20"/>
  <c r="K26" i="20"/>
  <c r="Y26" i="20"/>
  <c r="K177" i="20"/>
  <c r="Y177" i="20"/>
  <c r="K172" i="20"/>
  <c r="Y172" i="20"/>
  <c r="K159" i="20"/>
  <c r="Y159" i="20"/>
  <c r="K86" i="20"/>
  <c r="Y86" i="20"/>
  <c r="K191" i="20"/>
  <c r="Y191" i="20"/>
  <c r="K201" i="20"/>
  <c r="Y201" i="20"/>
  <c r="K178" i="20"/>
  <c r="Y178" i="20"/>
  <c r="Y60" i="20"/>
  <c r="K60" i="20"/>
  <c r="K114" i="20"/>
  <c r="Y114" i="20"/>
  <c r="K39" i="20"/>
  <c r="Y39" i="20"/>
  <c r="K52" i="20"/>
  <c r="Y52" i="20"/>
  <c r="K210" i="20"/>
  <c r="Y210" i="20"/>
  <c r="K217" i="20"/>
  <c r="Y217" i="20"/>
  <c r="K51" i="20"/>
  <c r="Y51" i="20"/>
  <c r="K82" i="20"/>
  <c r="Y82" i="20"/>
  <c r="K219" i="20"/>
  <c r="Y219" i="20"/>
  <c r="K186" i="20"/>
  <c r="Y186" i="20"/>
  <c r="K43" i="20"/>
  <c r="Y43" i="20"/>
  <c r="K24" i="20"/>
  <c r="Y24" i="20"/>
  <c r="K190" i="20"/>
  <c r="Y190" i="20"/>
  <c r="K115" i="20"/>
  <c r="Y115" i="20"/>
  <c r="K158" i="20"/>
  <c r="Y158" i="20"/>
  <c r="Y230" i="20"/>
  <c r="K230" i="20"/>
  <c r="K166" i="20"/>
  <c r="Y166" i="20"/>
  <c r="K148" i="20"/>
  <c r="Y148" i="20"/>
  <c r="K192" i="20"/>
  <c r="Y192" i="20"/>
  <c r="Y64" i="20"/>
  <c r="K64" i="20"/>
  <c r="Y23" i="20"/>
  <c r="K23" i="20"/>
  <c r="K228" i="20"/>
  <c r="Y228" i="20"/>
  <c r="K214" i="20"/>
  <c r="Y214" i="20"/>
  <c r="K220" i="20"/>
  <c r="Y220" i="20"/>
  <c r="K171" i="20"/>
  <c r="Y171" i="20"/>
  <c r="K250" i="20"/>
  <c r="Y250" i="20"/>
  <c r="K244" i="20"/>
  <c r="Y244" i="20"/>
  <c r="K14" i="20"/>
  <c r="Y14" i="20"/>
  <c r="K155" i="20"/>
  <c r="Y155" i="20"/>
  <c r="K207" i="20"/>
  <c r="Y207" i="20"/>
  <c r="K94" i="20"/>
  <c r="Y94" i="20"/>
  <c r="Y151" i="20"/>
  <c r="K151" i="20"/>
  <c r="K165" i="20"/>
  <c r="Y165" i="20"/>
  <c r="K199" i="20"/>
  <c r="Y199" i="20"/>
  <c r="Y63" i="20"/>
  <c r="K63" i="20"/>
  <c r="Y36" i="20"/>
  <c r="K36" i="20"/>
  <c r="K132" i="20"/>
  <c r="Y132" i="20"/>
  <c r="K74" i="20"/>
  <c r="Y74" i="20"/>
  <c r="K206" i="20"/>
  <c r="Y206" i="20"/>
  <c r="K194" i="20"/>
  <c r="Y194" i="20"/>
  <c r="K72" i="20"/>
  <c r="Y72" i="20"/>
  <c r="K95" i="20"/>
  <c r="Y95" i="20"/>
  <c r="Y144" i="20"/>
  <c r="K144" i="20"/>
  <c r="K16" i="20"/>
  <c r="Y16" i="20"/>
  <c r="Y181" i="20"/>
  <c r="K181" i="20"/>
  <c r="K209" i="20"/>
  <c r="Y209" i="20"/>
  <c r="K248" i="20"/>
  <c r="Y248" i="20"/>
  <c r="Y174" i="20"/>
  <c r="K174" i="20"/>
  <c r="K185" i="20"/>
  <c r="Y185" i="20"/>
  <c r="K208" i="20"/>
  <c r="Y208" i="20"/>
  <c r="K135" i="20"/>
  <c r="Y135" i="20"/>
  <c r="K238" i="20"/>
  <c r="Y238" i="20"/>
  <c r="Y241" i="20"/>
  <c r="K241" i="20"/>
  <c r="K247" i="20"/>
  <c r="Y247" i="20"/>
  <c r="K120" i="20"/>
  <c r="Y120" i="20"/>
  <c r="K37" i="20"/>
  <c r="Y37" i="20"/>
  <c r="K102" i="20"/>
  <c r="Y102" i="20"/>
  <c r="K256" i="20"/>
  <c r="Y256" i="20"/>
  <c r="Y92" i="20"/>
  <c r="K92" i="20"/>
  <c r="K162" i="20"/>
  <c r="Y162" i="20"/>
  <c r="Y62" i="20"/>
  <c r="K62" i="20"/>
  <c r="K197" i="20"/>
  <c r="Y197" i="20"/>
  <c r="K99" i="20"/>
  <c r="Y99" i="20"/>
  <c r="K98" i="20"/>
  <c r="Y98" i="20"/>
  <c r="K198" i="20"/>
  <c r="Y198" i="20"/>
  <c r="Y145" i="20"/>
  <c r="K145" i="20"/>
  <c r="K75" i="20"/>
  <c r="Y75" i="20"/>
  <c r="K126" i="20"/>
  <c r="Y126" i="20"/>
  <c r="K150" i="20"/>
  <c r="Y150" i="20"/>
  <c r="K104" i="20"/>
  <c r="Y104" i="20"/>
  <c r="K46" i="20"/>
  <c r="Y46" i="20"/>
  <c r="K49" i="20"/>
  <c r="Y49" i="20"/>
  <c r="DG42" i="18"/>
  <c r="AR42" i="18"/>
  <c r="CG39" i="18"/>
  <c r="R39" i="18"/>
  <c r="DG32" i="18"/>
  <c r="AR32" i="18"/>
  <c r="CG29" i="18"/>
  <c r="R29" i="18"/>
  <c r="AR22" i="18"/>
  <c r="DG22" i="18"/>
  <c r="CT72" i="18"/>
  <c r="AE72" i="18"/>
  <c r="BT69" i="18"/>
  <c r="F69" i="18"/>
  <c r="AE62" i="18"/>
  <c r="CT62" i="18"/>
  <c r="BT59" i="18"/>
  <c r="F59" i="18"/>
  <c r="AE52" i="18"/>
  <c r="CT52" i="18"/>
  <c r="BT49" i="18"/>
  <c r="F49" i="18"/>
  <c r="CT42" i="18"/>
  <c r="AE42" i="18"/>
  <c r="BT39" i="18"/>
  <c r="F39" i="18"/>
  <c r="CT32" i="18"/>
  <c r="AE32" i="18"/>
  <c r="F29" i="18"/>
  <c r="BT29" i="18"/>
  <c r="AE22" i="18"/>
  <c r="CT22" i="18"/>
  <c r="F19" i="18"/>
  <c r="BT19" i="18"/>
  <c r="BN87" i="18"/>
  <c r="L87" i="18"/>
  <c r="AJ74" i="18"/>
  <c r="CL74" i="18"/>
  <c r="W75" i="18"/>
  <c r="BY75" i="18"/>
  <c r="BY78" i="18"/>
  <c r="W78" i="18"/>
  <c r="R72" i="18"/>
  <c r="CG72" i="18"/>
  <c r="DG65" i="18"/>
  <c r="AR65" i="18"/>
  <c r="CG62" i="18"/>
  <c r="R62" i="18"/>
  <c r="DG55" i="18"/>
  <c r="AR55" i="18"/>
  <c r="R52" i="18"/>
  <c r="CG52" i="18"/>
  <c r="AR45" i="18"/>
  <c r="DG45" i="18"/>
  <c r="R42" i="18"/>
  <c r="CG42" i="18"/>
  <c r="AR35" i="18"/>
  <c r="DG35" i="18"/>
  <c r="R32" i="18"/>
  <c r="CG32" i="18"/>
  <c r="AR25" i="18"/>
  <c r="DG25" i="18"/>
  <c r="R22" i="18"/>
  <c r="CG22" i="18"/>
  <c r="DG15" i="18"/>
  <c r="AR15" i="18"/>
  <c r="AX85" i="18"/>
  <c r="CZ85" i="18"/>
  <c r="BM75" i="18"/>
  <c r="K75" i="18"/>
  <c r="AL82" i="18"/>
  <c r="CN82" i="18"/>
  <c r="BO85" i="18"/>
  <c r="M85" i="18"/>
  <c r="DG72" i="18"/>
  <c r="AR72" i="18"/>
  <c r="R49" i="18"/>
  <c r="CG49" i="18"/>
  <c r="R19" i="18"/>
  <c r="CG19" i="18"/>
  <c r="BT72" i="18"/>
  <c r="F72" i="18"/>
  <c r="AE65" i="18"/>
  <c r="CT65" i="18"/>
  <c r="BT62" i="18"/>
  <c r="F62" i="18"/>
  <c r="CT55" i="18"/>
  <c r="AE55" i="18"/>
  <c r="F52" i="18"/>
  <c r="BT52" i="18"/>
  <c r="CT45" i="18"/>
  <c r="AE45" i="18"/>
  <c r="BT42" i="18"/>
  <c r="F42" i="18"/>
  <c r="AE35" i="18"/>
  <c r="CT35" i="18"/>
  <c r="F32" i="18"/>
  <c r="BT32" i="18"/>
  <c r="AE25" i="18"/>
  <c r="CT25" i="18"/>
  <c r="BT22" i="18"/>
  <c r="F22" i="18"/>
  <c r="AE15" i="18"/>
  <c r="CT15" i="18"/>
  <c r="CG69" i="18"/>
  <c r="R69" i="18"/>
  <c r="AR62" i="18"/>
  <c r="DG62" i="18"/>
  <c r="CG59" i="18"/>
  <c r="R59" i="18"/>
  <c r="AR52" i="18"/>
  <c r="DG52" i="18"/>
  <c r="DG68" i="18"/>
  <c r="AR68" i="18"/>
  <c r="R65" i="18"/>
  <c r="CG65" i="18"/>
  <c r="AR58" i="18"/>
  <c r="DG58" i="18"/>
  <c r="CG55" i="18"/>
  <c r="R55" i="18"/>
  <c r="DG48" i="18"/>
  <c r="AR48" i="18"/>
  <c r="CG45" i="18"/>
  <c r="R45" i="18"/>
  <c r="AR38" i="18"/>
  <c r="DG38" i="18"/>
  <c r="CG35" i="18"/>
  <c r="R35" i="18"/>
  <c r="AR28" i="18"/>
  <c r="DG28" i="18"/>
  <c r="R25" i="18"/>
  <c r="CG25" i="18"/>
  <c r="AR18" i="18"/>
  <c r="DG18" i="18"/>
  <c r="R15" i="18"/>
  <c r="CG15" i="18"/>
  <c r="AK85" i="18"/>
  <c r="CM85" i="18"/>
  <c r="CN88" i="18"/>
  <c r="R31" i="18"/>
  <c r="CG31" i="18"/>
  <c r="CT68" i="18"/>
  <c r="AE68" i="18"/>
  <c r="F65" i="18"/>
  <c r="BT65" i="18"/>
  <c r="CT58" i="18"/>
  <c r="AE58" i="18"/>
  <c r="F55" i="18"/>
  <c r="BT55" i="18"/>
  <c r="CT48" i="18"/>
  <c r="AE48" i="18"/>
  <c r="F45" i="18"/>
  <c r="BT45" i="18"/>
  <c r="AE38" i="18"/>
  <c r="CT38" i="18"/>
  <c r="F35" i="18"/>
  <c r="BT35" i="18"/>
  <c r="AE28" i="18"/>
  <c r="CT28" i="18"/>
  <c r="F25" i="18"/>
  <c r="BT25" i="18"/>
  <c r="AE18" i="18"/>
  <c r="CT18" i="18"/>
  <c r="F15" i="18"/>
  <c r="BT15" i="18"/>
  <c r="BY76" i="18"/>
  <c r="W76" i="18"/>
  <c r="CA82" i="18"/>
  <c r="Y82" i="18"/>
  <c r="AR71" i="18"/>
  <c r="DG71" i="18"/>
  <c r="R68" i="18"/>
  <c r="CG68" i="18"/>
  <c r="CG38" i="18"/>
  <c r="R38" i="18"/>
  <c r="CG18" i="18"/>
  <c r="R18" i="18"/>
  <c r="AR61" i="18"/>
  <c r="DG61" i="18"/>
  <c r="CG58" i="18"/>
  <c r="R58" i="18"/>
  <c r="AR51" i="18"/>
  <c r="DG51" i="18"/>
  <c r="R48" i="18"/>
  <c r="CG48" i="18"/>
  <c r="DG41" i="18"/>
  <c r="AR41" i="18"/>
  <c r="AR31" i="18"/>
  <c r="DG31" i="18"/>
  <c r="R28" i="18"/>
  <c r="CG28" i="18"/>
  <c r="AR21" i="18"/>
  <c r="DG21" i="18"/>
  <c r="CL76" i="18"/>
  <c r="AJ76" i="18"/>
  <c r="CM83" i="18"/>
  <c r="AK83" i="18"/>
  <c r="AE71" i="18"/>
  <c r="CT71" i="18"/>
  <c r="BT68" i="18"/>
  <c r="F68" i="18"/>
  <c r="AE61" i="18"/>
  <c r="CT61" i="18"/>
  <c r="F58" i="18"/>
  <c r="BT58" i="18"/>
  <c r="AE51" i="18"/>
  <c r="CT51" i="18"/>
  <c r="F48" i="18"/>
  <c r="BT48" i="18"/>
  <c r="CT41" i="18"/>
  <c r="AE41" i="18"/>
  <c r="BT38" i="18"/>
  <c r="F38" i="18"/>
  <c r="CT31" i="18"/>
  <c r="AE31" i="18"/>
  <c r="F28" i="18"/>
  <c r="BT28" i="18"/>
  <c r="AE21" i="18"/>
  <c r="CT21" i="18"/>
  <c r="F18" i="18"/>
  <c r="BT18" i="18"/>
  <c r="AJ78" i="18"/>
  <c r="CL78" i="18"/>
  <c r="AX82" i="18"/>
  <c r="CZ82" i="18"/>
  <c r="K76" i="18"/>
  <c r="BM76" i="18"/>
  <c r="AE34" i="18"/>
  <c r="CT34" i="18"/>
  <c r="DG67" i="18"/>
  <c r="AR67" i="18"/>
  <c r="CG64" i="18"/>
  <c r="R64" i="18"/>
  <c r="DG57" i="18"/>
  <c r="AR57" i="18"/>
  <c r="R54" i="18"/>
  <c r="CG54" i="18"/>
  <c r="DG47" i="18"/>
  <c r="AR47" i="18"/>
  <c r="CG44" i="18"/>
  <c r="R44" i="18"/>
  <c r="DG37" i="18"/>
  <c r="AR37" i="18"/>
  <c r="CG34" i="18"/>
  <c r="R34" i="18"/>
  <c r="AR27" i="18"/>
  <c r="DG27" i="18"/>
  <c r="R24" i="18"/>
  <c r="CG24" i="18"/>
  <c r="AR17" i="18"/>
  <c r="DG17" i="18"/>
  <c r="R14" i="18"/>
  <c r="CG14" i="18"/>
  <c r="F13" i="18"/>
  <c r="BT13" i="18"/>
  <c r="CT67" i="18"/>
  <c r="AE67" i="18"/>
  <c r="F64" i="18"/>
  <c r="BT64" i="18"/>
  <c r="CT57" i="18"/>
  <c r="AE57" i="18"/>
  <c r="F54" i="18"/>
  <c r="BT54" i="18"/>
  <c r="CT47" i="18"/>
  <c r="AE47" i="18"/>
  <c r="BT44" i="18"/>
  <c r="F44" i="18"/>
  <c r="CT37" i="18"/>
  <c r="AE37" i="18"/>
  <c r="BT34" i="18"/>
  <c r="F34" i="18"/>
  <c r="AE27" i="18"/>
  <c r="CT27" i="18"/>
  <c r="F24" i="18"/>
  <c r="BT24" i="18"/>
  <c r="AE17" i="18"/>
  <c r="CT17" i="18"/>
  <c r="F14" i="18"/>
  <c r="BT14" i="18"/>
  <c r="CY77" i="18"/>
  <c r="AW77" i="18"/>
  <c r="Y85" i="18"/>
  <c r="CA85" i="18"/>
  <c r="AX80" i="18"/>
  <c r="CZ80" i="18"/>
  <c r="AX84" i="18"/>
  <c r="CZ84" i="18"/>
  <c r="BZ83" i="18"/>
  <c r="X83" i="18"/>
  <c r="R41" i="18"/>
  <c r="CG41" i="18"/>
  <c r="CT54" i="18"/>
  <c r="AE54" i="18"/>
  <c r="CL77" i="18"/>
  <c r="AJ77" i="18"/>
  <c r="DG70" i="18"/>
  <c r="AR70" i="18"/>
  <c r="CG67" i="18"/>
  <c r="R67" i="18"/>
  <c r="DG60" i="18"/>
  <c r="AR60" i="18"/>
  <c r="R57" i="18"/>
  <c r="CG57" i="18"/>
  <c r="AR50" i="18"/>
  <c r="DG50" i="18"/>
  <c r="CG47" i="18"/>
  <c r="R47" i="18"/>
  <c r="AR40" i="18"/>
  <c r="DG40" i="18"/>
  <c r="R37" i="18"/>
  <c r="CG37" i="18"/>
  <c r="AR30" i="18"/>
  <c r="DG30" i="18"/>
  <c r="R27" i="18"/>
  <c r="CG27" i="18"/>
  <c r="AR20" i="18"/>
  <c r="DG20" i="18"/>
  <c r="R17" i="18"/>
  <c r="CG17" i="18"/>
  <c r="X79" i="18"/>
  <c r="BZ79" i="18"/>
  <c r="BY74" i="18"/>
  <c r="W74" i="18"/>
  <c r="X87" i="18"/>
  <c r="BZ87" i="18"/>
  <c r="F21" i="18"/>
  <c r="BT21" i="18"/>
  <c r="AE70" i="18"/>
  <c r="CT70" i="18"/>
  <c r="F67" i="18"/>
  <c r="BT67" i="18"/>
  <c r="CT60" i="18"/>
  <c r="AE60" i="18"/>
  <c r="F57" i="18"/>
  <c r="BT57" i="18"/>
  <c r="CT50" i="18"/>
  <c r="AE50" i="18"/>
  <c r="F47" i="18"/>
  <c r="BT47" i="18"/>
  <c r="CT40" i="18"/>
  <c r="AE40" i="18"/>
  <c r="BT37" i="18"/>
  <c r="F37" i="18"/>
  <c r="CT30" i="18"/>
  <c r="AE30" i="18"/>
  <c r="F27" i="18"/>
  <c r="BT27" i="18"/>
  <c r="AE20" i="18"/>
  <c r="CT20" i="18"/>
  <c r="F17" i="18"/>
  <c r="BT17" i="18"/>
  <c r="K74" i="18"/>
  <c r="BM74" i="18"/>
  <c r="AW78" i="18"/>
  <c r="CY78" i="18"/>
  <c r="AR44" i="18"/>
  <c r="DG44" i="18"/>
  <c r="CG21" i="18"/>
  <c r="R21" i="18"/>
  <c r="AR14" i="18"/>
  <c r="DG14" i="18"/>
  <c r="AE64" i="18"/>
  <c r="CT64" i="18"/>
  <c r="AX87" i="18"/>
  <c r="CZ87" i="18"/>
  <c r="DG73" i="18"/>
  <c r="AR73" i="18"/>
  <c r="CG70" i="18"/>
  <c r="R70" i="18"/>
  <c r="AR63" i="18"/>
  <c r="DG63" i="18"/>
  <c r="R60" i="18"/>
  <c r="CG60" i="18"/>
  <c r="AR53" i="18"/>
  <c r="DG53" i="18"/>
  <c r="CG50" i="18"/>
  <c r="R50" i="18"/>
  <c r="AR43" i="18"/>
  <c r="DG43" i="18"/>
  <c r="R40" i="18"/>
  <c r="CG40" i="18"/>
  <c r="DG33" i="18"/>
  <c r="AR33" i="18"/>
  <c r="CG30" i="18"/>
  <c r="R30" i="18"/>
  <c r="AR23" i="18"/>
  <c r="DG23" i="18"/>
  <c r="R20" i="18"/>
  <c r="CG20" i="18"/>
  <c r="BZ81" i="18"/>
  <c r="X81" i="18"/>
  <c r="CP87" i="18"/>
  <c r="AN87" i="18"/>
  <c r="AR64" i="18"/>
  <c r="DG64" i="18"/>
  <c r="X80" i="18"/>
  <c r="BZ80" i="18"/>
  <c r="BZ86" i="18"/>
  <c r="X86" i="18"/>
  <c r="AE73" i="18"/>
  <c r="CT73" i="18"/>
  <c r="BT70" i="18"/>
  <c r="F70" i="18"/>
  <c r="AE63" i="18"/>
  <c r="CT63" i="18"/>
  <c r="F60" i="18"/>
  <c r="BT60" i="18"/>
  <c r="CT53" i="18"/>
  <c r="AE53" i="18"/>
  <c r="BT50" i="18"/>
  <c r="F50" i="18"/>
  <c r="AE43" i="18"/>
  <c r="CT43" i="18"/>
  <c r="BT40" i="18"/>
  <c r="F40" i="18"/>
  <c r="AE33" i="18"/>
  <c r="CT33" i="18"/>
  <c r="F30" i="18"/>
  <c r="BT30" i="18"/>
  <c r="AE23" i="18"/>
  <c r="CT23" i="18"/>
  <c r="F20" i="18"/>
  <c r="BT20" i="18"/>
  <c r="W77" i="18"/>
  <c r="BY77" i="18"/>
  <c r="AX81" i="18"/>
  <c r="CZ81" i="18"/>
  <c r="AK79" i="18"/>
  <c r="CM79" i="18"/>
  <c r="AR34" i="18"/>
  <c r="DG34" i="18"/>
  <c r="CY75" i="18"/>
  <c r="AW75" i="18"/>
  <c r="F41" i="18"/>
  <c r="BT41" i="18"/>
  <c r="R73" i="18"/>
  <c r="CG73" i="18"/>
  <c r="AR66" i="18"/>
  <c r="DG66" i="18"/>
  <c r="CG63" i="18"/>
  <c r="R63" i="18"/>
  <c r="AR56" i="18"/>
  <c r="DG56" i="18"/>
  <c r="R53" i="18"/>
  <c r="CG53" i="18"/>
  <c r="AR46" i="18"/>
  <c r="DG46" i="18"/>
  <c r="R43" i="18"/>
  <c r="CG43" i="18"/>
  <c r="AR36" i="18"/>
  <c r="DG36" i="18"/>
  <c r="R33" i="18"/>
  <c r="CG33" i="18"/>
  <c r="AR26" i="18"/>
  <c r="DG26" i="18"/>
  <c r="R23" i="18"/>
  <c r="CG23" i="18"/>
  <c r="DG16" i="18"/>
  <c r="AR16" i="18"/>
  <c r="BN82" i="18"/>
  <c r="L82" i="18"/>
  <c r="AK86" i="18"/>
  <c r="CM86" i="18"/>
  <c r="R71" i="18"/>
  <c r="CG71" i="18"/>
  <c r="CG61" i="18"/>
  <c r="R61" i="18"/>
  <c r="DG24" i="18"/>
  <c r="AR24" i="18"/>
  <c r="F71" i="18"/>
  <c r="BT71" i="18"/>
  <c r="BT61" i="18"/>
  <c r="F61" i="18"/>
  <c r="BT51" i="18"/>
  <c r="F51" i="18"/>
  <c r="AE44" i="18"/>
  <c r="CT44" i="18"/>
  <c r="BT31" i="18"/>
  <c r="F31" i="18"/>
  <c r="AE24" i="18"/>
  <c r="CT24" i="18"/>
  <c r="CT14" i="18"/>
  <c r="AE14" i="18"/>
  <c r="F73" i="18"/>
  <c r="BT73" i="18"/>
  <c r="CT66" i="18"/>
  <c r="AE66" i="18"/>
  <c r="BT63" i="18"/>
  <c r="F63" i="18"/>
  <c r="AE56" i="18"/>
  <c r="CT56" i="18"/>
  <c r="F53" i="18"/>
  <c r="BT53" i="18"/>
  <c r="CT46" i="18"/>
  <c r="AE46" i="18"/>
  <c r="F43" i="18"/>
  <c r="BT43" i="18"/>
  <c r="CT36" i="18"/>
  <c r="AE36" i="18"/>
  <c r="BT33" i="18"/>
  <c r="F33" i="18"/>
  <c r="AE26" i="18"/>
  <c r="CT26" i="18"/>
  <c r="BT23" i="18"/>
  <c r="F23" i="18"/>
  <c r="CT16" i="18"/>
  <c r="AE16" i="18"/>
  <c r="DA88" i="18"/>
  <c r="BN81" i="18"/>
  <c r="L81" i="18"/>
  <c r="AW76" i="18"/>
  <c r="CY76" i="18"/>
  <c r="DG54" i="18"/>
  <c r="AR54" i="18"/>
  <c r="AR69" i="18"/>
  <c r="DG69" i="18"/>
  <c r="R66" i="18"/>
  <c r="CG66" i="18"/>
  <c r="DG59" i="18"/>
  <c r="AR59" i="18"/>
  <c r="CG56" i="18"/>
  <c r="R56" i="18"/>
  <c r="DG49" i="18"/>
  <c r="AR49" i="18"/>
  <c r="CG46" i="18"/>
  <c r="R46" i="18"/>
  <c r="DG39" i="18"/>
  <c r="AR39" i="18"/>
  <c r="CG36" i="18"/>
  <c r="R36" i="18"/>
  <c r="AR29" i="18"/>
  <c r="DG29" i="18"/>
  <c r="R26" i="18"/>
  <c r="CG26" i="18"/>
  <c r="AR19" i="18"/>
  <c r="DG19" i="18"/>
  <c r="R16" i="18"/>
  <c r="CG16" i="18"/>
  <c r="CY74" i="18"/>
  <c r="AW74" i="18"/>
  <c r="BM77" i="18"/>
  <c r="K77" i="18"/>
  <c r="CG51" i="18"/>
  <c r="R51" i="18"/>
  <c r="CT69" i="18"/>
  <c r="AE69" i="18"/>
  <c r="F66" i="18"/>
  <c r="BT66" i="18"/>
  <c r="CT59" i="18"/>
  <c r="AE59" i="18"/>
  <c r="BT56" i="18"/>
  <c r="F56" i="18"/>
  <c r="CT49" i="18"/>
  <c r="AE49" i="18"/>
  <c r="BT46" i="18"/>
  <c r="F46" i="18"/>
  <c r="CT39" i="18"/>
  <c r="AE39" i="18"/>
  <c r="BT36" i="18"/>
  <c r="F36" i="18"/>
  <c r="CT29" i="18"/>
  <c r="AE29" i="18"/>
  <c r="F26" i="18"/>
  <c r="BT26" i="18"/>
  <c r="AE19" i="18"/>
  <c r="CT19" i="18"/>
  <c r="F16" i="18"/>
  <c r="BT16" i="18"/>
  <c r="K78" i="18"/>
  <c r="BM78" i="18"/>
  <c r="AJ75" i="18"/>
  <c r="CL75" i="18"/>
  <c r="M80" i="18"/>
  <c r="BO80" i="18"/>
  <c r="EL250" i="17"/>
  <c r="U250" i="17"/>
  <c r="T252" i="17"/>
  <c r="EK252" i="17"/>
  <c r="EL253" i="17"/>
  <c r="U253" i="17"/>
  <c r="EY250" i="17"/>
  <c r="AH250" i="17"/>
  <c r="AH253" i="17"/>
  <c r="EY253" i="17"/>
  <c r="EY252" i="17"/>
  <c r="AH252" i="17"/>
  <c r="EL251" i="17"/>
  <c r="U251" i="17"/>
  <c r="AG251" i="17"/>
  <c r="EX251" i="17"/>
  <c r="P162" i="1"/>
  <c r="AV162" i="1"/>
  <c r="BJ161" i="1"/>
  <c r="AD161" i="1"/>
  <c r="Q161" i="1"/>
  <c r="AW161" i="1"/>
  <c r="BK162" i="1"/>
  <c r="AE162" i="1"/>
  <c r="BJ160" i="1"/>
  <c r="AD160" i="1"/>
  <c r="AX159" i="1"/>
  <c r="R159" i="1"/>
  <c r="AC159" i="1"/>
  <c r="BI159" i="1"/>
  <c r="BQ12" i="1"/>
  <c r="BQ41" i="1"/>
  <c r="BQ73" i="1"/>
  <c r="BQ77" i="1"/>
  <c r="BQ65" i="1"/>
  <c r="BQ57" i="1"/>
  <c r="BQ49" i="1"/>
  <c r="BQ33" i="1"/>
  <c r="BQ17" i="1"/>
  <c r="BQ85" i="1"/>
  <c r="BQ37" i="1"/>
  <c r="BQ93" i="1"/>
  <c r="BQ101" i="1"/>
  <c r="BQ45" i="1"/>
  <c r="BQ69" i="1"/>
  <c r="BQ25" i="1"/>
  <c r="BQ89" i="1"/>
  <c r="BQ29" i="1"/>
  <c r="BQ81" i="1"/>
  <c r="BQ102" i="1"/>
  <c r="BQ98" i="1"/>
  <c r="BQ94" i="1"/>
  <c r="BQ90" i="1"/>
  <c r="BQ82" i="1"/>
  <c r="BQ74" i="1"/>
  <c r="BQ66" i="1"/>
  <c r="BQ62" i="1"/>
  <c r="BQ58" i="1"/>
  <c r="BQ54" i="1"/>
  <c r="BQ50" i="1"/>
  <c r="BQ46" i="1"/>
  <c r="BQ42" i="1"/>
  <c r="BQ38" i="1"/>
  <c r="BQ34" i="1"/>
  <c r="BQ30" i="1"/>
  <c r="BQ26" i="1"/>
  <c r="BQ22" i="1"/>
  <c r="BQ13" i="1"/>
  <c r="BQ61" i="1"/>
  <c r="BQ21" i="1"/>
  <c r="BQ78" i="1"/>
  <c r="BQ97" i="1"/>
  <c r="BQ53" i="1"/>
  <c r="BQ86" i="1"/>
  <c r="BQ100" i="1"/>
  <c r="BQ96" i="1"/>
  <c r="BQ92" i="1"/>
  <c r="BQ88" i="1"/>
  <c r="BQ84" i="1"/>
  <c r="BQ80" i="1"/>
  <c r="BQ76" i="1"/>
  <c r="BQ72" i="1"/>
  <c r="BQ68" i="1"/>
  <c r="BQ64" i="1"/>
  <c r="BQ60" i="1"/>
  <c r="BQ56" i="1"/>
  <c r="BQ52" i="1"/>
  <c r="BQ48" i="1"/>
  <c r="BQ44" i="1"/>
  <c r="BQ40" i="1"/>
  <c r="BQ36" i="1"/>
  <c r="BQ32" i="1"/>
  <c r="BQ28" i="1"/>
  <c r="BQ24" i="1"/>
  <c r="BQ20" i="1"/>
  <c r="BQ16" i="1"/>
  <c r="BQ103" i="1"/>
  <c r="BQ99" i="1"/>
  <c r="BQ95" i="1"/>
  <c r="BQ91" i="1"/>
  <c r="BQ87" i="1"/>
  <c r="BQ83" i="1"/>
  <c r="BQ79" i="1"/>
  <c r="BQ75" i="1"/>
  <c r="BQ71" i="1"/>
  <c r="BQ67" i="1"/>
  <c r="BQ63" i="1"/>
  <c r="BQ59" i="1"/>
  <c r="BQ55" i="1"/>
  <c r="BQ51" i="1"/>
  <c r="BQ47" i="1"/>
  <c r="BQ43" i="1"/>
  <c r="BQ39" i="1"/>
  <c r="BQ35" i="1"/>
  <c r="BQ31" i="1"/>
  <c r="BQ27" i="1"/>
  <c r="BQ23" i="1"/>
  <c r="BQ15" i="1"/>
  <c r="P156" i="1"/>
  <c r="AV156" i="1"/>
  <c r="BQ70" i="1"/>
  <c r="BQ19" i="1"/>
  <c r="S7" i="28"/>
  <c r="O7" i="28"/>
  <c r="BQ18" i="1"/>
  <c r="E7" i="28"/>
  <c r="Q157" i="1"/>
  <c r="AW157" i="1"/>
  <c r="BJ158" i="1"/>
  <c r="AD158" i="1"/>
  <c r="J98" i="21"/>
  <c r="W98" i="21"/>
  <c r="J38" i="21"/>
  <c r="W38" i="21"/>
  <c r="J106" i="21"/>
  <c r="W106" i="21"/>
  <c r="J88" i="21"/>
  <c r="W88" i="21"/>
  <c r="J72" i="21"/>
  <c r="W72" i="21"/>
  <c r="J147" i="21"/>
  <c r="W147" i="21"/>
  <c r="J160" i="21"/>
  <c r="W160" i="21"/>
  <c r="J115" i="21"/>
  <c r="W115" i="21"/>
  <c r="J34" i="21"/>
  <c r="W34" i="21"/>
  <c r="J155" i="21"/>
  <c r="W155" i="21"/>
  <c r="J121" i="21"/>
  <c r="W121" i="21"/>
  <c r="J125" i="21"/>
  <c r="W125" i="21"/>
  <c r="J151" i="21"/>
  <c r="W151" i="21"/>
  <c r="J36" i="21"/>
  <c r="W36" i="21"/>
  <c r="J27" i="21"/>
  <c r="W27" i="21"/>
  <c r="J50" i="21"/>
  <c r="W50" i="21"/>
  <c r="J112" i="21"/>
  <c r="W112" i="21"/>
  <c r="J91" i="21"/>
  <c r="W91" i="21"/>
  <c r="J144" i="21"/>
  <c r="W144" i="21"/>
  <c r="J154" i="21"/>
  <c r="W154" i="21"/>
  <c r="J159" i="21"/>
  <c r="W159" i="21"/>
  <c r="J153" i="21"/>
  <c r="W153" i="21"/>
  <c r="J85" i="21"/>
  <c r="W85" i="21"/>
  <c r="J13" i="21"/>
  <c r="W13" i="21"/>
  <c r="J18" i="21"/>
  <c r="W18" i="21"/>
  <c r="J113" i="21"/>
  <c r="W113" i="21"/>
  <c r="L177" i="21"/>
  <c r="Z177" i="21" s="1"/>
  <c r="Y177" i="21"/>
  <c r="J166" i="21"/>
  <c r="W166" i="21"/>
  <c r="J53" i="21"/>
  <c r="W53" i="21"/>
  <c r="W120" i="21"/>
  <c r="J120" i="21"/>
  <c r="J15" i="21"/>
  <c r="W15" i="21"/>
  <c r="J89" i="21"/>
  <c r="W89" i="21"/>
  <c r="J64" i="21"/>
  <c r="W64" i="21"/>
  <c r="J25" i="21"/>
  <c r="W25" i="21"/>
  <c r="J23" i="21"/>
  <c r="W23" i="21"/>
  <c r="J130" i="21"/>
  <c r="W130" i="21"/>
  <c r="W60" i="21"/>
  <c r="J60" i="21"/>
  <c r="J45" i="21"/>
  <c r="W45" i="21"/>
  <c r="J171" i="21"/>
  <c r="W171" i="21"/>
  <c r="J114" i="21"/>
  <c r="W114" i="21"/>
  <c r="J87" i="21"/>
  <c r="W87" i="21"/>
  <c r="J146" i="21"/>
  <c r="W146" i="21"/>
  <c r="J79" i="21"/>
  <c r="W79" i="21"/>
  <c r="J26" i="21"/>
  <c r="W26" i="21"/>
  <c r="J102" i="21"/>
  <c r="W102" i="21"/>
  <c r="J30" i="21"/>
  <c r="W30" i="21"/>
  <c r="J168" i="21"/>
  <c r="W168" i="21"/>
  <c r="J143" i="21"/>
  <c r="W143" i="21"/>
  <c r="J173" i="21"/>
  <c r="W173" i="21"/>
  <c r="J49" i="21"/>
  <c r="W49" i="21"/>
  <c r="J39" i="21"/>
  <c r="W39" i="21"/>
  <c r="J63" i="21"/>
  <c r="W63" i="21"/>
  <c r="J16" i="21"/>
  <c r="W16" i="21"/>
  <c r="J105" i="21"/>
  <c r="W105" i="21"/>
  <c r="J51" i="21"/>
  <c r="W51" i="21"/>
  <c r="J127" i="21"/>
  <c r="W127" i="21"/>
  <c r="J165" i="21"/>
  <c r="W165" i="21"/>
  <c r="J73" i="21"/>
  <c r="W73" i="21"/>
  <c r="J93" i="21"/>
  <c r="W93" i="21"/>
  <c r="J66" i="21"/>
  <c r="W66" i="21"/>
  <c r="L179" i="21"/>
  <c r="Z179" i="21" s="1"/>
  <c r="Y179" i="21"/>
  <c r="J100" i="21"/>
  <c r="W100" i="21"/>
  <c r="J150" i="21"/>
  <c r="W150" i="21"/>
  <c r="J138" i="21"/>
  <c r="W138" i="21"/>
  <c r="J20" i="21"/>
  <c r="W20" i="21"/>
  <c r="J152" i="21"/>
  <c r="W152" i="21"/>
  <c r="J175" i="21"/>
  <c r="W175" i="21"/>
  <c r="J104" i="21"/>
  <c r="W104" i="21"/>
  <c r="J59" i="21"/>
  <c r="W59" i="21"/>
  <c r="J122" i="21"/>
  <c r="W122" i="21"/>
  <c r="J141" i="21"/>
  <c r="W141" i="21"/>
  <c r="J123" i="21"/>
  <c r="W123" i="21"/>
  <c r="J99" i="21"/>
  <c r="W99" i="21"/>
  <c r="L176" i="21"/>
  <c r="Z176" i="21" s="1"/>
  <c r="Y176" i="21"/>
  <c r="J163" i="21"/>
  <c r="W163" i="21"/>
  <c r="J131" i="21"/>
  <c r="W131" i="21"/>
  <c r="J17" i="21"/>
  <c r="W17" i="21"/>
  <c r="J82" i="21"/>
  <c r="W82" i="21"/>
  <c r="J48" i="21"/>
  <c r="W48" i="21"/>
  <c r="J117" i="21"/>
  <c r="W117" i="21"/>
  <c r="J158" i="21"/>
  <c r="W158" i="21"/>
  <c r="W140" i="21"/>
  <c r="J140" i="21"/>
  <c r="J37" i="21"/>
  <c r="W37" i="21"/>
  <c r="J119" i="21"/>
  <c r="W119" i="21"/>
  <c r="J101" i="21"/>
  <c r="W101" i="21"/>
  <c r="W46" i="21"/>
  <c r="J46" i="21"/>
  <c r="J97" i="21"/>
  <c r="W97" i="21"/>
  <c r="J142" i="21"/>
  <c r="W142" i="21"/>
  <c r="J24" i="21"/>
  <c r="W24" i="21"/>
  <c r="J47" i="21"/>
  <c r="W47" i="21"/>
  <c r="J134" i="21"/>
  <c r="W134" i="21"/>
  <c r="W149" i="21"/>
  <c r="J149" i="21"/>
  <c r="J110" i="21"/>
  <c r="W110" i="21"/>
  <c r="J128" i="21"/>
  <c r="W128" i="21"/>
  <c r="J161" i="21"/>
  <c r="W161" i="21"/>
  <c r="J76" i="21"/>
  <c r="W76" i="21"/>
  <c r="J41" i="21"/>
  <c r="W41" i="21"/>
  <c r="J118" i="21"/>
  <c r="W118" i="21"/>
  <c r="J135" i="21"/>
  <c r="W135" i="21"/>
  <c r="J162" i="21"/>
  <c r="W162" i="21"/>
  <c r="J95" i="21"/>
  <c r="W95" i="21"/>
  <c r="J107" i="21"/>
  <c r="W107" i="21"/>
  <c r="J22" i="21"/>
  <c r="W22" i="21"/>
  <c r="J43" i="21"/>
  <c r="W43" i="21"/>
  <c r="J62" i="21"/>
  <c r="W62" i="21"/>
  <c r="J136" i="21"/>
  <c r="W136" i="21"/>
  <c r="J116" i="21"/>
  <c r="W116" i="21"/>
  <c r="J31" i="21"/>
  <c r="W31" i="21"/>
  <c r="J172" i="21"/>
  <c r="W172" i="21"/>
  <c r="J19" i="21"/>
  <c r="W19" i="21"/>
  <c r="J156" i="21"/>
  <c r="W156" i="21"/>
  <c r="J14" i="21"/>
  <c r="W14" i="21"/>
  <c r="J81" i="21"/>
  <c r="W81" i="21"/>
  <c r="J57" i="21"/>
  <c r="W57" i="21"/>
  <c r="J96" i="21"/>
  <c r="W96" i="21"/>
  <c r="J35" i="21"/>
  <c r="W35" i="21"/>
  <c r="J169" i="21"/>
  <c r="W169" i="21"/>
  <c r="J44" i="21"/>
  <c r="W44" i="21"/>
  <c r="L182" i="21"/>
  <c r="Z182" i="21" s="1"/>
  <c r="Y182" i="21"/>
  <c r="J40" i="21"/>
  <c r="W40" i="21"/>
  <c r="J94" i="21"/>
  <c r="W94" i="21"/>
  <c r="J56" i="21"/>
  <c r="W56" i="21"/>
  <c r="W126" i="21"/>
  <c r="J126" i="21"/>
  <c r="J77" i="21"/>
  <c r="W77" i="21"/>
  <c r="J86" i="21"/>
  <c r="W86" i="21"/>
  <c r="J174" i="21"/>
  <c r="W174" i="21"/>
  <c r="J139" i="21"/>
  <c r="W139" i="21"/>
  <c r="J65" i="21"/>
  <c r="W65" i="21"/>
  <c r="J80" i="21"/>
  <c r="W80" i="21"/>
  <c r="J108" i="21"/>
  <c r="W108" i="21"/>
  <c r="J21" i="21"/>
  <c r="W21" i="21"/>
  <c r="J148" i="21"/>
  <c r="W148" i="21"/>
  <c r="J103" i="21"/>
  <c r="W103" i="21"/>
  <c r="J54" i="21"/>
  <c r="W54" i="21"/>
  <c r="J137" i="21"/>
  <c r="W137" i="21"/>
  <c r="J133" i="21"/>
  <c r="W133" i="21"/>
  <c r="J75" i="21"/>
  <c r="W75" i="21"/>
  <c r="J61" i="21"/>
  <c r="W61" i="21"/>
  <c r="W67" i="21"/>
  <c r="J67" i="21"/>
  <c r="J69" i="21"/>
  <c r="W69" i="21"/>
  <c r="J32" i="21"/>
  <c r="W32" i="21"/>
  <c r="J70" i="21"/>
  <c r="W70" i="21"/>
  <c r="J33" i="21"/>
  <c r="W33" i="21"/>
  <c r="J28" i="21"/>
  <c r="W28" i="21"/>
  <c r="J12" i="21"/>
  <c r="W12" i="21"/>
  <c r="J84" i="21"/>
  <c r="W84" i="21"/>
  <c r="J71" i="21"/>
  <c r="W71" i="21"/>
  <c r="J145" i="21"/>
  <c r="W145" i="21"/>
  <c r="J167" i="21"/>
  <c r="W167" i="21"/>
  <c r="L183" i="21"/>
  <c r="Z183" i="21" s="1"/>
  <c r="Y183" i="21"/>
  <c r="J42" i="21"/>
  <c r="W42" i="21"/>
  <c r="J111" i="21"/>
  <c r="W111" i="21"/>
  <c r="J132" i="21"/>
  <c r="W132" i="21"/>
  <c r="J164" i="21"/>
  <c r="W164" i="21"/>
  <c r="J55" i="21"/>
  <c r="W55" i="21"/>
  <c r="J83" i="21"/>
  <c r="W83" i="21"/>
  <c r="J157" i="21"/>
  <c r="W157" i="21"/>
  <c r="W68" i="21"/>
  <c r="J68" i="21"/>
  <c r="J170" i="21"/>
  <c r="W170" i="21"/>
  <c r="J90" i="21"/>
  <c r="W90" i="21"/>
  <c r="J129" i="21"/>
  <c r="W129" i="21"/>
  <c r="J29" i="21"/>
  <c r="W29" i="21"/>
  <c r="L181" i="21"/>
  <c r="Z181" i="21" s="1"/>
  <c r="Y181" i="21"/>
  <c r="J52" i="21"/>
  <c r="W52" i="21"/>
  <c r="J109" i="21"/>
  <c r="W109" i="21"/>
  <c r="J92" i="21"/>
  <c r="W92" i="21"/>
  <c r="J124" i="21"/>
  <c r="W124" i="21"/>
  <c r="J74" i="21"/>
  <c r="W74" i="21"/>
  <c r="L178" i="21"/>
  <c r="Z178" i="21" s="1"/>
  <c r="Y178" i="21"/>
  <c r="J78" i="21"/>
  <c r="W78" i="21"/>
  <c r="L180" i="21"/>
  <c r="Z180" i="21" s="1"/>
  <c r="Y180" i="21"/>
  <c r="J58" i="21"/>
  <c r="W58" i="21"/>
  <c r="L184" i="21"/>
  <c r="Z184" i="21" s="1"/>
  <c r="Y184" i="21"/>
  <c r="L166" i="26"/>
  <c r="L284" i="26"/>
  <c r="L138" i="26"/>
  <c r="L179" i="26"/>
  <c r="L125" i="26"/>
  <c r="L190" i="26"/>
  <c r="L237" i="26"/>
  <c r="L193" i="26"/>
  <c r="L291" i="26"/>
  <c r="L207" i="26"/>
  <c r="L227" i="26"/>
  <c r="L78" i="26"/>
  <c r="L96" i="26"/>
  <c r="L88" i="26"/>
  <c r="L41" i="26"/>
  <c r="L225" i="26"/>
  <c r="L239" i="26"/>
  <c r="L250" i="26"/>
  <c r="L171" i="26"/>
  <c r="L155" i="26"/>
  <c r="L69" i="26"/>
  <c r="L19" i="26"/>
  <c r="L280" i="26"/>
  <c r="L74" i="26"/>
  <c r="L61" i="26"/>
  <c r="N296" i="26"/>
  <c r="L276" i="26"/>
  <c r="L196" i="26"/>
  <c r="L192" i="26"/>
  <c r="L73" i="26"/>
  <c r="L224" i="26"/>
  <c r="L178" i="26"/>
  <c r="L46" i="26"/>
  <c r="L202" i="26"/>
  <c r="L47" i="26"/>
  <c r="L265" i="26"/>
  <c r="L72" i="26"/>
  <c r="L59" i="26"/>
  <c r="L64" i="26"/>
  <c r="L93" i="26"/>
  <c r="L77" i="26"/>
  <c r="L51" i="26"/>
  <c r="L189" i="26"/>
  <c r="L118" i="26"/>
  <c r="L229" i="26"/>
  <c r="L143" i="26"/>
  <c r="L180" i="26"/>
  <c r="L188" i="26"/>
  <c r="L244" i="26"/>
  <c r="L209" i="26"/>
  <c r="L85" i="26"/>
  <c r="L194" i="26"/>
  <c r="L79" i="26"/>
  <c r="L215" i="26"/>
  <c r="L253" i="26"/>
  <c r="L43" i="26"/>
  <c r="L70" i="26"/>
  <c r="L226" i="26"/>
  <c r="L55" i="26"/>
  <c r="L132" i="26"/>
  <c r="L164" i="26"/>
  <c r="L235" i="26"/>
  <c r="L86" i="26"/>
  <c r="L212" i="26"/>
  <c r="L28" i="26"/>
  <c r="L221" i="26"/>
  <c r="L124" i="26"/>
  <c r="L266" i="26"/>
  <c r="L286" i="26"/>
  <c r="L95" i="26"/>
  <c r="L119" i="26"/>
  <c r="L82" i="26"/>
  <c r="L53" i="26"/>
  <c r="L92" i="26"/>
  <c r="L258" i="26"/>
  <c r="L130" i="26"/>
  <c r="L216" i="26"/>
  <c r="L243" i="26"/>
  <c r="L60" i="26"/>
  <c r="L241" i="26"/>
  <c r="L14" i="26"/>
  <c r="L170" i="26"/>
  <c r="L203" i="26"/>
  <c r="L168" i="26"/>
  <c r="L116" i="26"/>
  <c r="L234" i="26"/>
  <c r="L20" i="26"/>
  <c r="L287" i="26"/>
  <c r="L248" i="26"/>
  <c r="L208" i="26"/>
  <c r="L156" i="26"/>
  <c r="L257" i="26"/>
  <c r="L152" i="26"/>
  <c r="L195" i="26"/>
  <c r="L44" i="26"/>
  <c r="L282" i="26"/>
  <c r="L99" i="26"/>
  <c r="L27" i="26"/>
  <c r="L245" i="26"/>
  <c r="L213" i="26"/>
  <c r="L66" i="26"/>
  <c r="L251" i="26"/>
  <c r="L137" i="26"/>
  <c r="L176" i="26"/>
  <c r="L131" i="26"/>
  <c r="L24" i="26"/>
  <c r="L100" i="26"/>
  <c r="L54" i="26"/>
  <c r="L87" i="26"/>
  <c r="L183" i="26"/>
  <c r="L186" i="26"/>
  <c r="L260" i="26"/>
  <c r="L106" i="26"/>
  <c r="L278" i="26"/>
  <c r="L217" i="26"/>
  <c r="L135" i="26"/>
  <c r="L146" i="26"/>
  <c r="L102" i="26"/>
  <c r="L57" i="26"/>
  <c r="L161" i="26"/>
  <c r="L128" i="26"/>
  <c r="L172" i="26"/>
  <c r="L187" i="26"/>
  <c r="N298" i="26"/>
  <c r="L89" i="26"/>
  <c r="L35" i="26"/>
  <c r="L110" i="26"/>
  <c r="N293" i="26"/>
  <c r="L48" i="26"/>
  <c r="L13" i="26"/>
  <c r="L34" i="26"/>
  <c r="L232" i="26"/>
  <c r="L249" i="26"/>
  <c r="L160" i="26"/>
  <c r="L21" i="26"/>
  <c r="L165" i="26"/>
  <c r="L261" i="26"/>
  <c r="L111" i="26"/>
  <c r="L103" i="26"/>
  <c r="L58" i="26"/>
  <c r="L181" i="26"/>
  <c r="L49" i="26"/>
  <c r="L16" i="26"/>
  <c r="L154" i="26"/>
  <c r="L30" i="26"/>
  <c r="L37" i="26"/>
  <c r="L175" i="26"/>
  <c r="L112" i="26"/>
  <c r="L117" i="26"/>
  <c r="L275" i="26"/>
  <c r="L267" i="26"/>
  <c r="L259" i="26"/>
  <c r="L281" i="26"/>
  <c r="L269" i="26"/>
  <c r="L264" i="26"/>
  <c r="L197" i="26"/>
  <c r="N294" i="26"/>
  <c r="L141" i="26"/>
  <c r="L177" i="26"/>
  <c r="L184" i="26"/>
  <c r="L206" i="26"/>
  <c r="L263" i="26"/>
  <c r="L127" i="26"/>
  <c r="N295" i="26"/>
  <c r="L144" i="26"/>
  <c r="N299" i="26"/>
  <c r="L240" i="26"/>
  <c r="L121" i="26"/>
  <c r="L129" i="26"/>
  <c r="L83" i="26"/>
  <c r="L97" i="26"/>
  <c r="L162" i="26"/>
  <c r="L159" i="26"/>
  <c r="L169" i="26"/>
  <c r="L167" i="26"/>
  <c r="L148" i="26"/>
  <c r="L256" i="26"/>
  <c r="L231" i="26"/>
  <c r="N297" i="26"/>
  <c r="L236" i="26"/>
  <c r="L139" i="26"/>
  <c r="L273" i="26"/>
  <c r="L67" i="26"/>
  <c r="L33" i="26"/>
  <c r="L220" i="26"/>
  <c r="L204" i="26"/>
  <c r="L222" i="26"/>
  <c r="L272" i="26"/>
  <c r="L113" i="26"/>
  <c r="L211" i="26"/>
  <c r="L52" i="26"/>
  <c r="L126" i="26"/>
  <c r="L98" i="26"/>
  <c r="L18" i="26"/>
  <c r="L290" i="26"/>
  <c r="L246" i="26"/>
  <c r="L56" i="26"/>
  <c r="L252" i="26"/>
  <c r="L40" i="26"/>
  <c r="L200" i="26"/>
  <c r="L115" i="26"/>
  <c r="L185" i="26"/>
  <c r="L205" i="26"/>
  <c r="L71" i="26"/>
  <c r="L182" i="26"/>
  <c r="L140" i="26"/>
  <c r="L25" i="26"/>
  <c r="L199" i="26"/>
  <c r="L62" i="26"/>
  <c r="L214" i="26"/>
  <c r="L149" i="26"/>
  <c r="L91" i="26"/>
  <c r="L151" i="26"/>
  <c r="L50" i="26"/>
  <c r="N300" i="26"/>
  <c r="L191" i="26"/>
  <c r="L150" i="26"/>
  <c r="L45" i="26"/>
  <c r="L63" i="26"/>
  <c r="L80" i="26"/>
  <c r="L23" i="26"/>
  <c r="L238" i="26"/>
  <c r="L114" i="26"/>
  <c r="L153" i="26"/>
  <c r="L210" i="26"/>
  <c r="L122" i="26"/>
  <c r="L15" i="26"/>
  <c r="L283" i="26"/>
  <c r="L134" i="26"/>
  <c r="L271" i="26"/>
  <c r="L108" i="26"/>
  <c r="L270" i="26"/>
  <c r="L163" i="26"/>
  <c r="L147" i="26"/>
  <c r="L136" i="26"/>
  <c r="L123" i="26"/>
  <c r="L75" i="26"/>
  <c r="L29" i="26"/>
  <c r="L68" i="26"/>
  <c r="L145" i="26"/>
  <c r="L31" i="26"/>
  <c r="L157" i="26"/>
  <c r="L254" i="26"/>
  <c r="L133" i="26"/>
  <c r="L158" i="26"/>
  <c r="L174" i="26"/>
  <c r="L292" i="26"/>
  <c r="L38" i="26"/>
  <c r="L32" i="26"/>
  <c r="L12" i="26"/>
  <c r="L218" i="26"/>
  <c r="L274" i="26"/>
  <c r="L94" i="26"/>
  <c r="L104" i="26"/>
  <c r="L277" i="26"/>
  <c r="L36" i="26"/>
  <c r="L81" i="26"/>
  <c r="L233" i="26"/>
  <c r="L279" i="26"/>
  <c r="L105" i="26"/>
  <c r="L173" i="26"/>
  <c r="L101" i="26"/>
  <c r="L142" i="26"/>
  <c r="L17" i="26"/>
  <c r="L76" i="26"/>
  <c r="L223" i="26"/>
  <c r="L219" i="26"/>
  <c r="L109" i="26"/>
  <c r="L230" i="26"/>
  <c r="L255" i="26"/>
  <c r="L228" i="26"/>
  <c r="L65" i="26"/>
  <c r="L285" i="26"/>
  <c r="L26" i="26"/>
  <c r="L42" i="26"/>
  <c r="L90" i="26"/>
  <c r="L289" i="26"/>
  <c r="L120" i="26"/>
  <c r="L201" i="26"/>
  <c r="L262" i="26"/>
  <c r="L107" i="26"/>
  <c r="L84" i="26"/>
  <c r="L268" i="26"/>
  <c r="L242" i="26"/>
  <c r="L288" i="26"/>
  <c r="L198" i="26"/>
  <c r="L247" i="26"/>
  <c r="L22" i="26"/>
  <c r="L39" i="26"/>
  <c r="K16" i="27"/>
  <c r="AF16" i="27" s="1"/>
  <c r="K17" i="27"/>
  <c r="AF17" i="27" s="1"/>
  <c r="M20" i="27"/>
  <c r="AH20" i="27" s="1"/>
  <c r="M19" i="27"/>
  <c r="AH19" i="27" s="1"/>
  <c r="K14" i="27"/>
  <c r="AF14" i="27" s="1"/>
  <c r="W14" i="27"/>
  <c r="AQ14" i="27" s="1"/>
  <c r="K15" i="27"/>
  <c r="AF15" i="27" s="1"/>
  <c r="W17" i="27"/>
  <c r="AQ17" i="27" s="1"/>
  <c r="AE12" i="27"/>
  <c r="AE6" i="27" s="1"/>
  <c r="K12" i="27"/>
  <c r="W16" i="27"/>
  <c r="AQ16" i="27" s="1"/>
  <c r="W18" i="27"/>
  <c r="AQ18" i="27" s="1"/>
  <c r="W13" i="27"/>
  <c r="AQ13" i="27" s="1"/>
  <c r="K13" i="27"/>
  <c r="AF13" i="27" s="1"/>
  <c r="K18" i="27"/>
  <c r="AF18" i="27" s="1"/>
  <c r="W12" i="27"/>
  <c r="AQ12" i="27" s="1"/>
  <c r="AP12" i="27"/>
  <c r="AP6" i="27" s="1"/>
  <c r="W15" i="27"/>
  <c r="AQ15" i="27" s="1"/>
  <c r="K102" i="19"/>
  <c r="Y102" i="19"/>
  <c r="K49" i="19"/>
  <c r="Y49" i="19"/>
  <c r="K127" i="19"/>
  <c r="Y127" i="19"/>
  <c r="K166" i="19"/>
  <c r="Y166" i="19"/>
  <c r="K132" i="19"/>
  <c r="Y132" i="19"/>
  <c r="K80" i="19"/>
  <c r="Y80" i="19"/>
  <c r="K23" i="19"/>
  <c r="Y23" i="19"/>
  <c r="K30" i="19"/>
  <c r="Y30" i="19"/>
  <c r="K14" i="19"/>
  <c r="Y14" i="19"/>
  <c r="K139" i="19"/>
  <c r="Y139" i="19"/>
  <c r="K74" i="19"/>
  <c r="Y74" i="19"/>
  <c r="K143" i="19"/>
  <c r="Y143" i="19"/>
  <c r="K141" i="19"/>
  <c r="Y141" i="19"/>
  <c r="K116" i="19"/>
  <c r="Y116" i="19"/>
  <c r="K138" i="19"/>
  <c r="Y138" i="19"/>
  <c r="K99" i="19"/>
  <c r="Y99" i="19"/>
  <c r="K150" i="19"/>
  <c r="Y150" i="19"/>
  <c r="K58" i="19"/>
  <c r="Y58" i="19"/>
  <c r="K92" i="19"/>
  <c r="Y92" i="19"/>
  <c r="K17" i="19"/>
  <c r="Y17" i="19"/>
  <c r="K41" i="19"/>
  <c r="Y41" i="19"/>
  <c r="K97" i="19"/>
  <c r="Y97" i="19"/>
  <c r="K73" i="19"/>
  <c r="Y73" i="19"/>
  <c r="K151" i="19"/>
  <c r="Y151" i="19"/>
  <c r="K175" i="19"/>
  <c r="Y175" i="19"/>
  <c r="K27" i="19"/>
  <c r="Y27" i="19"/>
  <c r="K135" i="19"/>
  <c r="Y135" i="19"/>
  <c r="K152" i="19"/>
  <c r="Y152" i="19"/>
  <c r="K65" i="19"/>
  <c r="Y65" i="19"/>
  <c r="K136" i="19"/>
  <c r="Y136" i="19"/>
  <c r="K84" i="19"/>
  <c r="Y84" i="19"/>
  <c r="K156" i="19"/>
  <c r="Y156" i="19"/>
  <c r="AB183" i="19"/>
  <c r="K103" i="19"/>
  <c r="Y103" i="19"/>
  <c r="K111" i="19"/>
  <c r="Y111" i="19"/>
  <c r="K29" i="19"/>
  <c r="Y29" i="19"/>
  <c r="K159" i="19"/>
  <c r="Y159" i="19"/>
  <c r="K82" i="19"/>
  <c r="Y82" i="19"/>
  <c r="K168" i="19"/>
  <c r="Y168" i="19"/>
  <c r="K59" i="19"/>
  <c r="Y59" i="19"/>
  <c r="K51" i="19"/>
  <c r="Y51" i="19"/>
  <c r="K167" i="19"/>
  <c r="Y167" i="19"/>
  <c r="K170" i="19"/>
  <c r="Y170" i="19"/>
  <c r="AB178" i="19"/>
  <c r="K42" i="19"/>
  <c r="Y42" i="19"/>
  <c r="K72" i="19"/>
  <c r="Y72" i="19"/>
  <c r="K44" i="19"/>
  <c r="Y44" i="19"/>
  <c r="K146" i="19"/>
  <c r="Y146" i="19"/>
  <c r="K95" i="19"/>
  <c r="Y95" i="19"/>
  <c r="K120" i="19"/>
  <c r="Y120" i="19"/>
  <c r="K131" i="19"/>
  <c r="Y131" i="19"/>
  <c r="K36" i="19"/>
  <c r="Y36" i="19"/>
  <c r="K57" i="19"/>
  <c r="Y57" i="19"/>
  <c r="K147" i="19"/>
  <c r="Y147" i="19"/>
  <c r="K157" i="19"/>
  <c r="Y157" i="19"/>
  <c r="K86" i="19"/>
  <c r="Y86" i="19"/>
  <c r="K125" i="19"/>
  <c r="Y125" i="19"/>
  <c r="K94" i="19"/>
  <c r="Y94" i="19"/>
  <c r="K16" i="19"/>
  <c r="Y16" i="19"/>
  <c r="K107" i="19"/>
  <c r="Y107" i="19"/>
  <c r="K163" i="19"/>
  <c r="Y163" i="19"/>
  <c r="K91" i="19"/>
  <c r="Y91" i="19"/>
  <c r="K53" i="19"/>
  <c r="Y53" i="19"/>
  <c r="K87" i="19"/>
  <c r="Y87" i="19"/>
  <c r="K31" i="19"/>
  <c r="Y31" i="19"/>
  <c r="K20" i="19"/>
  <c r="Y20" i="19"/>
  <c r="K137" i="19"/>
  <c r="Y137" i="19"/>
  <c r="K60" i="19"/>
  <c r="Y60" i="19"/>
  <c r="K106" i="19"/>
  <c r="Y106" i="19"/>
  <c r="K122" i="19"/>
  <c r="Y122" i="19"/>
  <c r="K55" i="19"/>
  <c r="Y55" i="19"/>
  <c r="K45" i="19"/>
  <c r="Y45" i="19"/>
  <c r="K109" i="19"/>
  <c r="Y109" i="19"/>
  <c r="K117" i="19"/>
  <c r="Y117" i="19"/>
  <c r="K174" i="19"/>
  <c r="Y174" i="19"/>
  <c r="K37" i="19"/>
  <c r="Y37" i="19"/>
  <c r="K96" i="19"/>
  <c r="Y96" i="19"/>
  <c r="K165" i="19"/>
  <c r="Y165" i="19"/>
  <c r="K142" i="19"/>
  <c r="Y142" i="19"/>
  <c r="K129" i="19"/>
  <c r="Y129" i="19"/>
  <c r="K21" i="19"/>
  <c r="Y21" i="19"/>
  <c r="K34" i="19"/>
  <c r="Y34" i="19"/>
  <c r="K93" i="19"/>
  <c r="Y93" i="19"/>
  <c r="K54" i="19"/>
  <c r="Y54" i="19"/>
  <c r="K70" i="19"/>
  <c r="Y70" i="19"/>
  <c r="K89" i="19"/>
  <c r="Y89" i="19"/>
  <c r="K38" i="19"/>
  <c r="Y38" i="19"/>
  <c r="K39" i="19"/>
  <c r="Y39" i="19"/>
  <c r="K134" i="19"/>
  <c r="Y134" i="19"/>
  <c r="K140" i="19"/>
  <c r="Y140" i="19"/>
  <c r="K90" i="19"/>
  <c r="Y90" i="19"/>
  <c r="K128" i="19"/>
  <c r="Y128" i="19"/>
  <c r="K75" i="19"/>
  <c r="Y75" i="19"/>
  <c r="K100" i="19"/>
  <c r="Y100" i="19"/>
  <c r="K176" i="19"/>
  <c r="Y176" i="19"/>
  <c r="K78" i="19"/>
  <c r="Y78" i="19"/>
  <c r="K33" i="19"/>
  <c r="Y33" i="19"/>
  <c r="K169" i="19"/>
  <c r="Y169" i="19"/>
  <c r="K153" i="19"/>
  <c r="Y153" i="19"/>
  <c r="K15" i="19"/>
  <c r="Y15" i="19"/>
  <c r="K24" i="19"/>
  <c r="Y24" i="19"/>
  <c r="K61" i="19"/>
  <c r="Y61" i="19"/>
  <c r="K83" i="19"/>
  <c r="Y83" i="19"/>
  <c r="K173" i="19"/>
  <c r="Y173" i="19"/>
  <c r="K162" i="19"/>
  <c r="Y162" i="19"/>
  <c r="K155" i="19"/>
  <c r="Y155" i="19"/>
  <c r="K145" i="19"/>
  <c r="Y145" i="19"/>
  <c r="K148" i="19"/>
  <c r="Y148" i="19"/>
  <c r="K164" i="19"/>
  <c r="Y164" i="19"/>
  <c r="K56" i="19"/>
  <c r="Y56" i="19"/>
  <c r="K101" i="19"/>
  <c r="Y101" i="19"/>
  <c r="K77" i="19"/>
  <c r="Y77" i="19"/>
  <c r="K108" i="19"/>
  <c r="Y108" i="19"/>
  <c r="K121" i="19"/>
  <c r="Y121" i="19"/>
  <c r="K32" i="19"/>
  <c r="Y32" i="19"/>
  <c r="AB179" i="19"/>
  <c r="K161" i="19"/>
  <c r="Y161" i="19"/>
  <c r="K112" i="19"/>
  <c r="Y112" i="19"/>
  <c r="K50" i="19"/>
  <c r="Y50" i="19"/>
  <c r="K71" i="19"/>
  <c r="Y71" i="19"/>
  <c r="K123" i="19"/>
  <c r="Y123" i="19"/>
  <c r="K26" i="19"/>
  <c r="Y26" i="19"/>
  <c r="K149" i="19"/>
  <c r="Y149" i="19"/>
  <c r="K113" i="19"/>
  <c r="Y113" i="19"/>
  <c r="K46" i="19"/>
  <c r="Y46" i="19"/>
  <c r="K67" i="19"/>
  <c r="Y67" i="19"/>
  <c r="K19" i="19"/>
  <c r="Y19" i="19"/>
  <c r="K126" i="19"/>
  <c r="Y126" i="19"/>
  <c r="K66" i="19"/>
  <c r="Y66" i="19"/>
  <c r="K40" i="19"/>
  <c r="Y40" i="19"/>
  <c r="K88" i="19"/>
  <c r="Y88" i="19"/>
  <c r="K130" i="19"/>
  <c r="Y130" i="19"/>
  <c r="K160" i="19"/>
  <c r="Y160" i="19"/>
  <c r="K79" i="19"/>
  <c r="Y79" i="19"/>
  <c r="K144" i="19"/>
  <c r="Y144" i="19"/>
  <c r="K119" i="19"/>
  <c r="Y119" i="19"/>
  <c r="K105" i="19"/>
  <c r="Y105" i="19"/>
  <c r="K158" i="19"/>
  <c r="Y158" i="19"/>
  <c r="K154" i="19"/>
  <c r="Y154" i="19"/>
  <c r="K81" i="19"/>
  <c r="Y81" i="19"/>
  <c r="K133" i="19"/>
  <c r="Y133" i="19"/>
  <c r="K124" i="19"/>
  <c r="Y124" i="19"/>
  <c r="K85" i="19"/>
  <c r="Y85" i="19"/>
  <c r="K172" i="19"/>
  <c r="Y172" i="19"/>
  <c r="K22" i="19"/>
  <c r="Y22" i="19"/>
  <c r="K68" i="19"/>
  <c r="Y68" i="19"/>
  <c r="K35" i="19"/>
  <c r="Y35" i="19"/>
  <c r="K28" i="19"/>
  <c r="Y28" i="19"/>
  <c r="K98" i="19"/>
  <c r="Y98" i="19"/>
  <c r="K43" i="19"/>
  <c r="Y43" i="19"/>
  <c r="K47" i="19"/>
  <c r="Y47" i="19"/>
  <c r="K18" i="19"/>
  <c r="Y18" i="19"/>
  <c r="K171" i="19"/>
  <c r="Y171" i="19"/>
  <c r="K76" i="19"/>
  <c r="Y76" i="19"/>
  <c r="K69" i="19"/>
  <c r="Y69" i="19"/>
  <c r="K52" i="19"/>
  <c r="Y52" i="19"/>
  <c r="K13" i="19"/>
  <c r="Y13" i="19"/>
  <c r="K48" i="19"/>
  <c r="Y48" i="19"/>
  <c r="K62" i="19"/>
  <c r="Y62" i="19"/>
  <c r="K63" i="19"/>
  <c r="Y63" i="19"/>
  <c r="K114" i="19"/>
  <c r="Y114" i="19"/>
  <c r="K25" i="19"/>
  <c r="Y25" i="19"/>
  <c r="K64" i="19"/>
  <c r="Y64" i="19"/>
  <c r="K118" i="19"/>
  <c r="Y118" i="19"/>
  <c r="K110" i="19"/>
  <c r="Y110" i="19"/>
  <c r="K104" i="19"/>
  <c r="Y104" i="19"/>
  <c r="K12" i="19"/>
  <c r="Y12" i="19"/>
  <c r="K115" i="19"/>
  <c r="Y115" i="19"/>
  <c r="CB84" i="18"/>
  <c r="Z84" i="18"/>
  <c r="AZ83" i="18"/>
  <c r="DB83" i="18"/>
  <c r="AZ79" i="18"/>
  <c r="DB79" i="18"/>
  <c r="AM80" i="18"/>
  <c r="CO80" i="18"/>
  <c r="CB88" i="18"/>
  <c r="AY86" i="18"/>
  <c r="DA86" i="18"/>
  <c r="AM84" i="18"/>
  <c r="CO84" i="18"/>
  <c r="BO83" i="18"/>
  <c r="M83" i="18"/>
  <c r="BO86" i="18"/>
  <c r="M86" i="18"/>
  <c r="M84" i="18"/>
  <c r="BO84" i="18"/>
  <c r="BO88" i="18"/>
  <c r="BO79" i="18"/>
  <c r="M79" i="18"/>
  <c r="R13" i="18"/>
  <c r="AE13" i="18"/>
  <c r="AR13" i="18"/>
  <c r="AX6" i="15"/>
  <c r="G9" i="28" s="1"/>
  <c r="M442" i="15"/>
  <c r="M432" i="15"/>
  <c r="M412" i="15"/>
  <c r="M392" i="15"/>
  <c r="M362" i="15"/>
  <c r="M342" i="15"/>
  <c r="M322" i="15"/>
  <c r="M312" i="15"/>
  <c r="M302" i="15"/>
  <c r="M292" i="15"/>
  <c r="M272" i="15"/>
  <c r="M262" i="15"/>
  <c r="M252" i="15"/>
  <c r="M242" i="15"/>
  <c r="M232" i="15"/>
  <c r="M222" i="15"/>
  <c r="M212" i="15"/>
  <c r="M202" i="15"/>
  <c r="M192" i="15"/>
  <c r="M182" i="15"/>
  <c r="M172" i="15"/>
  <c r="M152" i="15"/>
  <c r="M142" i="15"/>
  <c r="M132" i="15"/>
  <c r="M122" i="15"/>
  <c r="M112" i="15"/>
  <c r="M102" i="15"/>
  <c r="M92" i="15"/>
  <c r="M82" i="15"/>
  <c r="M72" i="15"/>
  <c r="M62" i="15"/>
  <c r="M52" i="15"/>
  <c r="M42" i="15"/>
  <c r="M32" i="15"/>
  <c r="M22" i="15"/>
  <c r="F442" i="15"/>
  <c r="BX435" i="15"/>
  <c r="BZ435" i="15" s="1"/>
  <c r="Z435" i="15"/>
  <c r="F432" i="15"/>
  <c r="BX425" i="15"/>
  <c r="BZ425" i="15" s="1"/>
  <c r="Z425" i="15"/>
  <c r="F422" i="15"/>
  <c r="BX415" i="15"/>
  <c r="BZ415" i="15" s="1"/>
  <c r="Z415" i="15"/>
  <c r="F412" i="15"/>
  <c r="BX405" i="15"/>
  <c r="BZ405" i="15" s="1"/>
  <c r="Z405" i="15"/>
  <c r="F402" i="15"/>
  <c r="BX395" i="15"/>
  <c r="BZ395" i="15" s="1"/>
  <c r="Z395" i="15"/>
  <c r="F392" i="15"/>
  <c r="BX385" i="15"/>
  <c r="BZ385" i="15" s="1"/>
  <c r="Z385" i="15"/>
  <c r="F382" i="15"/>
  <c r="BX375" i="15"/>
  <c r="BZ375" i="15" s="1"/>
  <c r="Z375" i="15"/>
  <c r="F372" i="15"/>
  <c r="BX365" i="15"/>
  <c r="BZ365" i="15" s="1"/>
  <c r="Z365" i="15"/>
  <c r="F362" i="15"/>
  <c r="BX355" i="15"/>
  <c r="BZ355" i="15" s="1"/>
  <c r="Z355" i="15"/>
  <c r="F352" i="15"/>
  <c r="BX345" i="15"/>
  <c r="BZ345" i="15" s="1"/>
  <c r="Z345" i="15"/>
  <c r="F342" i="15"/>
  <c r="BX335" i="15"/>
  <c r="BZ335" i="15" s="1"/>
  <c r="Z335" i="15"/>
  <c r="F332" i="15"/>
  <c r="BX325" i="15"/>
  <c r="BZ325" i="15" s="1"/>
  <c r="Z325" i="15"/>
  <c r="F322" i="15"/>
  <c r="BX315" i="15"/>
  <c r="BZ315" i="15" s="1"/>
  <c r="Z315" i="15"/>
  <c r="F312" i="15"/>
  <c r="BX305" i="15"/>
  <c r="BZ305" i="15" s="1"/>
  <c r="Z305" i="15"/>
  <c r="F302" i="15"/>
  <c r="BX295" i="15"/>
  <c r="BZ295" i="15" s="1"/>
  <c r="Z295" i="15"/>
  <c r="F292" i="15"/>
  <c r="BX285" i="15"/>
  <c r="BZ285" i="15" s="1"/>
  <c r="Z285" i="15"/>
  <c r="F282" i="15"/>
  <c r="BX275" i="15"/>
  <c r="BZ275" i="15" s="1"/>
  <c r="Z275" i="15"/>
  <c r="F272" i="15"/>
  <c r="BX265" i="15"/>
  <c r="BZ265" i="15" s="1"/>
  <c r="Z265" i="15"/>
  <c r="F262" i="15"/>
  <c r="BX255" i="15"/>
  <c r="BZ255" i="15" s="1"/>
  <c r="Z255" i="15"/>
  <c r="F252" i="15"/>
  <c r="BX245" i="15"/>
  <c r="BZ245" i="15" s="1"/>
  <c r="Z245" i="15"/>
  <c r="F242" i="15"/>
  <c r="BX235" i="15"/>
  <c r="BZ235" i="15" s="1"/>
  <c r="Z235" i="15"/>
  <c r="F232" i="15"/>
  <c r="BX225" i="15"/>
  <c r="BZ225" i="15" s="1"/>
  <c r="Z225" i="15"/>
  <c r="F222" i="15"/>
  <c r="BX215" i="15"/>
  <c r="BZ215" i="15" s="1"/>
  <c r="Z215" i="15"/>
  <c r="F212" i="15"/>
  <c r="BX205" i="15"/>
  <c r="BZ205" i="15" s="1"/>
  <c r="Z205" i="15"/>
  <c r="F202" i="15"/>
  <c r="BX195" i="15"/>
  <c r="BZ195" i="15" s="1"/>
  <c r="Z195" i="15"/>
  <c r="F192" i="15"/>
  <c r="BX185" i="15"/>
  <c r="BZ185" i="15" s="1"/>
  <c r="Z185" i="15"/>
  <c r="F182" i="15"/>
  <c r="BX175" i="15"/>
  <c r="BZ175" i="15" s="1"/>
  <c r="Z175" i="15"/>
  <c r="F172" i="15"/>
  <c r="BX165" i="15"/>
  <c r="BZ165" i="15" s="1"/>
  <c r="Z165" i="15"/>
  <c r="F162" i="15"/>
  <c r="BX155" i="15"/>
  <c r="BZ155" i="15" s="1"/>
  <c r="Z155" i="15"/>
  <c r="F152" i="15"/>
  <c r="BX145" i="15"/>
  <c r="BZ145" i="15" s="1"/>
  <c r="Z145" i="15"/>
  <c r="F142" i="15"/>
  <c r="BX135" i="15"/>
  <c r="BZ135" i="15" s="1"/>
  <c r="Z135" i="15"/>
  <c r="F132" i="15"/>
  <c r="BX125" i="15"/>
  <c r="BZ125" i="15" s="1"/>
  <c r="Z125" i="15"/>
  <c r="F122" i="15"/>
  <c r="BX115" i="15"/>
  <c r="BZ115" i="15" s="1"/>
  <c r="Z115" i="15"/>
  <c r="F112" i="15"/>
  <c r="BX105" i="15"/>
  <c r="BZ105" i="15" s="1"/>
  <c r="Z105" i="15"/>
  <c r="F102" i="15"/>
  <c r="BX95" i="15"/>
  <c r="BZ95" i="15" s="1"/>
  <c r="Z95" i="15"/>
  <c r="F92" i="15"/>
  <c r="BX85" i="15"/>
  <c r="BZ85" i="15" s="1"/>
  <c r="Z85" i="15"/>
  <c r="F82" i="15"/>
  <c r="BX75" i="15"/>
  <c r="BZ75" i="15" s="1"/>
  <c r="Z75" i="15"/>
  <c r="F72" i="15"/>
  <c r="BX65" i="15"/>
  <c r="BZ65" i="15" s="1"/>
  <c r="Z65" i="15"/>
  <c r="F62" i="15"/>
  <c r="BX55" i="15"/>
  <c r="BZ55" i="15" s="1"/>
  <c r="Z55" i="15"/>
  <c r="F52" i="15"/>
  <c r="BX45" i="15"/>
  <c r="BZ45" i="15" s="1"/>
  <c r="Z45" i="15"/>
  <c r="F42" i="15"/>
  <c r="BX35" i="15"/>
  <c r="BZ35" i="15" s="1"/>
  <c r="Z35" i="15"/>
  <c r="F32" i="15"/>
  <c r="BX25" i="15"/>
  <c r="BZ25" i="15" s="1"/>
  <c r="Z25" i="15"/>
  <c r="F22" i="15"/>
  <c r="BX15" i="15"/>
  <c r="BZ15" i="15" s="1"/>
  <c r="Z15" i="15"/>
  <c r="M171" i="15"/>
  <c r="M402" i="15"/>
  <c r="M382" i="15"/>
  <c r="M372" i="15"/>
  <c r="M352" i="15"/>
  <c r="M332" i="15"/>
  <c r="M282" i="15"/>
  <c r="M162" i="15"/>
  <c r="M435" i="15"/>
  <c r="M425" i="15"/>
  <c r="M415" i="15"/>
  <c r="M405" i="15"/>
  <c r="M395" i="15"/>
  <c r="M385" i="15"/>
  <c r="M375" i="15"/>
  <c r="M365" i="15"/>
  <c r="M355" i="15"/>
  <c r="M345" i="15"/>
  <c r="M335" i="15"/>
  <c r="M325" i="15"/>
  <c r="M315" i="15"/>
  <c r="M305" i="15"/>
  <c r="M295" i="15"/>
  <c r="M285" i="15"/>
  <c r="M275" i="15"/>
  <c r="M265" i="15"/>
  <c r="M255" i="15"/>
  <c r="M245" i="15"/>
  <c r="M235" i="15"/>
  <c r="M225" i="15"/>
  <c r="M215" i="15"/>
  <c r="M205" i="15"/>
  <c r="M195" i="15"/>
  <c r="M185" i="15"/>
  <c r="M175" i="15"/>
  <c r="M165" i="15"/>
  <c r="M155" i="15"/>
  <c r="M145" i="15"/>
  <c r="M135" i="15"/>
  <c r="M125" i="15"/>
  <c r="M115" i="15"/>
  <c r="M105" i="15"/>
  <c r="M95" i="15"/>
  <c r="M85" i="15"/>
  <c r="M75" i="15"/>
  <c r="M65" i="15"/>
  <c r="M55" i="15"/>
  <c r="M45" i="15"/>
  <c r="M35" i="15"/>
  <c r="M25" i="15"/>
  <c r="M15" i="15"/>
  <c r="F435" i="15"/>
  <c r="BX428" i="15"/>
  <c r="BZ428" i="15" s="1"/>
  <c r="Z428" i="15"/>
  <c r="F415" i="15"/>
  <c r="BX408" i="15"/>
  <c r="BZ408" i="15" s="1"/>
  <c r="Z408" i="15"/>
  <c r="BX398" i="15"/>
  <c r="BZ398" i="15" s="1"/>
  <c r="Z398" i="15"/>
  <c r="F385" i="15"/>
  <c r="BX378" i="15"/>
  <c r="BZ378" i="15" s="1"/>
  <c r="Z378" i="15"/>
  <c r="F365" i="15"/>
  <c r="BX358" i="15"/>
  <c r="BZ358" i="15" s="1"/>
  <c r="Z358" i="15"/>
  <c r="F355" i="15"/>
  <c r="F345" i="15"/>
  <c r="F335" i="15"/>
  <c r="BX328" i="15"/>
  <c r="BZ328" i="15" s="1"/>
  <c r="Z328" i="15"/>
  <c r="F315" i="15"/>
  <c r="BX308" i="15"/>
  <c r="BZ308" i="15" s="1"/>
  <c r="Z308" i="15"/>
  <c r="F295" i="15"/>
  <c r="BX288" i="15"/>
  <c r="BZ288" i="15" s="1"/>
  <c r="Z288" i="15"/>
  <c r="F275" i="15"/>
  <c r="BX268" i="15"/>
  <c r="BZ268" i="15" s="1"/>
  <c r="Z268" i="15"/>
  <c r="F255" i="15"/>
  <c r="BX248" i="15"/>
  <c r="BZ248" i="15" s="1"/>
  <c r="Z248" i="15"/>
  <c r="F235" i="15"/>
  <c r="BX228" i="15"/>
  <c r="BZ228" i="15" s="1"/>
  <c r="Z228" i="15"/>
  <c r="F215" i="15"/>
  <c r="BX208" i="15"/>
  <c r="BZ208" i="15" s="1"/>
  <c r="Z208" i="15"/>
  <c r="F195" i="15"/>
  <c r="F185" i="15"/>
  <c r="F175" i="15"/>
  <c r="BX168" i="15"/>
  <c r="BZ168" i="15" s="1"/>
  <c r="Z168" i="15"/>
  <c r="BX158" i="15"/>
  <c r="BZ158" i="15" s="1"/>
  <c r="Z158" i="15"/>
  <c r="BX148" i="15"/>
  <c r="BZ148" i="15" s="1"/>
  <c r="Z148" i="15"/>
  <c r="BX138" i="15"/>
  <c r="BZ138" i="15" s="1"/>
  <c r="Z138" i="15"/>
  <c r="BX128" i="15"/>
  <c r="BZ128" i="15" s="1"/>
  <c r="Z128" i="15"/>
  <c r="BX118" i="15"/>
  <c r="BZ118" i="15" s="1"/>
  <c r="Z118" i="15"/>
  <c r="F105" i="15"/>
  <c r="BX98" i="15"/>
  <c r="BZ98" i="15" s="1"/>
  <c r="Z98" i="15"/>
  <c r="BX88" i="15"/>
  <c r="BZ88" i="15" s="1"/>
  <c r="Z88" i="15"/>
  <c r="BX78" i="15"/>
  <c r="BZ78" i="15" s="1"/>
  <c r="Z78" i="15"/>
  <c r="F65" i="15"/>
  <c r="BX58" i="15"/>
  <c r="BZ58" i="15" s="1"/>
  <c r="Z58" i="15"/>
  <c r="F45" i="15"/>
  <c r="F35" i="15"/>
  <c r="M438" i="15"/>
  <c r="M428" i="15"/>
  <c r="M418" i="15"/>
  <c r="M408" i="15"/>
  <c r="M398" i="15"/>
  <c r="M388" i="15"/>
  <c r="M378" i="15"/>
  <c r="M368" i="15"/>
  <c r="M358" i="15"/>
  <c r="M348" i="15"/>
  <c r="M338" i="15"/>
  <c r="M328" i="15"/>
  <c r="M318" i="15"/>
  <c r="M308" i="15"/>
  <c r="M298" i="15"/>
  <c r="M288" i="15"/>
  <c r="M278" i="15"/>
  <c r="M268" i="15"/>
  <c r="M258" i="15"/>
  <c r="M248" i="15"/>
  <c r="M238" i="15"/>
  <c r="M228" i="15"/>
  <c r="M218" i="15"/>
  <c r="M208" i="15"/>
  <c r="M198" i="15"/>
  <c r="M188" i="15"/>
  <c r="M178" i="15"/>
  <c r="M168" i="15"/>
  <c r="M158" i="15"/>
  <c r="M148" i="15"/>
  <c r="M138" i="15"/>
  <c r="M128" i="15"/>
  <c r="M118" i="15"/>
  <c r="M108" i="15"/>
  <c r="M98" i="15"/>
  <c r="M88" i="15"/>
  <c r="M78" i="15"/>
  <c r="M68" i="15"/>
  <c r="M58" i="15"/>
  <c r="M48" i="15"/>
  <c r="M38" i="15"/>
  <c r="M28" i="15"/>
  <c r="M18" i="15"/>
  <c r="M422" i="15"/>
  <c r="BX438" i="15"/>
  <c r="BZ438" i="15" s="1"/>
  <c r="Z438" i="15"/>
  <c r="F425" i="15"/>
  <c r="BX418" i="15"/>
  <c r="BZ418" i="15" s="1"/>
  <c r="Z418" i="15"/>
  <c r="F405" i="15"/>
  <c r="F395" i="15"/>
  <c r="BX388" i="15"/>
  <c r="BZ388" i="15" s="1"/>
  <c r="Z388" i="15"/>
  <c r="F375" i="15"/>
  <c r="BX368" i="15"/>
  <c r="BZ368" i="15" s="1"/>
  <c r="Z368" i="15"/>
  <c r="BX348" i="15"/>
  <c r="BZ348" i="15" s="1"/>
  <c r="Z348" i="15"/>
  <c r="BX338" i="15"/>
  <c r="BZ338" i="15" s="1"/>
  <c r="Z338" i="15"/>
  <c r="F325" i="15"/>
  <c r="BX318" i="15"/>
  <c r="BZ318" i="15" s="1"/>
  <c r="Z318" i="15"/>
  <c r="F305" i="15"/>
  <c r="BX298" i="15"/>
  <c r="BZ298" i="15" s="1"/>
  <c r="Z298" i="15"/>
  <c r="F285" i="15"/>
  <c r="BX278" i="15"/>
  <c r="BZ278" i="15" s="1"/>
  <c r="Z278" i="15"/>
  <c r="F265" i="15"/>
  <c r="BX258" i="15"/>
  <c r="BZ258" i="15" s="1"/>
  <c r="Z258" i="15"/>
  <c r="F245" i="15"/>
  <c r="BX238" i="15"/>
  <c r="BZ238" i="15" s="1"/>
  <c r="Z238" i="15"/>
  <c r="F225" i="15"/>
  <c r="BX218" i="15"/>
  <c r="BZ218" i="15" s="1"/>
  <c r="Z218" i="15"/>
  <c r="F205" i="15"/>
  <c r="BX198" i="15"/>
  <c r="BZ198" i="15" s="1"/>
  <c r="Z198" i="15"/>
  <c r="BX188" i="15"/>
  <c r="BZ188" i="15" s="1"/>
  <c r="Z188" i="15"/>
  <c r="BX178" i="15"/>
  <c r="BZ178" i="15" s="1"/>
  <c r="Z178" i="15"/>
  <c r="F165" i="15"/>
  <c r="F155" i="15"/>
  <c r="F145" i="15"/>
  <c r="F135" i="15"/>
  <c r="F125" i="15"/>
  <c r="F115" i="15"/>
  <c r="BX108" i="15"/>
  <c r="BZ108" i="15" s="1"/>
  <c r="Z108" i="15"/>
  <c r="F95" i="15"/>
  <c r="F85" i="15"/>
  <c r="F75" i="15"/>
  <c r="BX68" i="15"/>
  <c r="BZ68" i="15" s="1"/>
  <c r="Z68" i="15"/>
  <c r="F55" i="15"/>
  <c r="BX48" i="15"/>
  <c r="BZ48" i="15" s="1"/>
  <c r="Z48" i="15"/>
  <c r="BX38" i="15"/>
  <c r="BZ38" i="15" s="1"/>
  <c r="Z38" i="15"/>
  <c r="BX28" i="15"/>
  <c r="BZ28" i="15" s="1"/>
  <c r="Z28" i="15"/>
  <c r="F25" i="15"/>
  <c r="BX18" i="15"/>
  <c r="BZ18" i="15" s="1"/>
  <c r="Z18" i="15"/>
  <c r="F15" i="15"/>
  <c r="BX441" i="15"/>
  <c r="BZ441" i="15" s="1"/>
  <c r="Z441" i="15"/>
  <c r="F438" i="15"/>
  <c r="BX431" i="15"/>
  <c r="BZ431" i="15" s="1"/>
  <c r="Z431" i="15"/>
  <c r="F428" i="15"/>
  <c r="BX421" i="15"/>
  <c r="BZ421" i="15" s="1"/>
  <c r="Z421" i="15"/>
  <c r="F418" i="15"/>
  <c r="BX411" i="15"/>
  <c r="BZ411" i="15" s="1"/>
  <c r="Z411" i="15"/>
  <c r="F408" i="15"/>
  <c r="BX401" i="15"/>
  <c r="BZ401" i="15" s="1"/>
  <c r="Z401" i="15"/>
  <c r="F398" i="15"/>
  <c r="BX391" i="15"/>
  <c r="BZ391" i="15" s="1"/>
  <c r="Z391" i="15"/>
  <c r="F388" i="15"/>
  <c r="BX381" i="15"/>
  <c r="BZ381" i="15" s="1"/>
  <c r="Z381" i="15"/>
  <c r="F378" i="15"/>
  <c r="BX371" i="15"/>
  <c r="BZ371" i="15" s="1"/>
  <c r="Z371" i="15"/>
  <c r="F368" i="15"/>
  <c r="BX361" i="15"/>
  <c r="BZ361" i="15" s="1"/>
  <c r="Z361" i="15"/>
  <c r="F358" i="15"/>
  <c r="BX351" i="15"/>
  <c r="BZ351" i="15" s="1"/>
  <c r="Z351" i="15"/>
  <c r="F348" i="15"/>
  <c r="BX341" i="15"/>
  <c r="BZ341" i="15" s="1"/>
  <c r="Z341" i="15"/>
  <c r="F338" i="15"/>
  <c r="BX331" i="15"/>
  <c r="BZ331" i="15" s="1"/>
  <c r="Z331" i="15"/>
  <c r="F328" i="15"/>
  <c r="BX321" i="15"/>
  <c r="BZ321" i="15" s="1"/>
  <c r="Z321" i="15"/>
  <c r="F318" i="15"/>
  <c r="BX311" i="15"/>
  <c r="BZ311" i="15" s="1"/>
  <c r="Z311" i="15"/>
  <c r="F308" i="15"/>
  <c r="BX301" i="15"/>
  <c r="BZ301" i="15" s="1"/>
  <c r="Z301" i="15"/>
  <c r="F298" i="15"/>
  <c r="BX291" i="15"/>
  <c r="BZ291" i="15" s="1"/>
  <c r="Z291" i="15"/>
  <c r="F288" i="15"/>
  <c r="BX281" i="15"/>
  <c r="BZ281" i="15" s="1"/>
  <c r="Z281" i="15"/>
  <c r="F278" i="15"/>
  <c r="BX271" i="15"/>
  <c r="BZ271" i="15" s="1"/>
  <c r="Z271" i="15"/>
  <c r="F268" i="15"/>
  <c r="BX261" i="15"/>
  <c r="BZ261" i="15" s="1"/>
  <c r="Z261" i="15"/>
  <c r="F258" i="15"/>
  <c r="BX251" i="15"/>
  <c r="BZ251" i="15" s="1"/>
  <c r="Z251" i="15"/>
  <c r="F248" i="15"/>
  <c r="BX241" i="15"/>
  <c r="BZ241" i="15" s="1"/>
  <c r="Z241" i="15"/>
  <c r="F238" i="15"/>
  <c r="BX231" i="15"/>
  <c r="BZ231" i="15" s="1"/>
  <c r="Z231" i="15"/>
  <c r="F228" i="15"/>
  <c r="BX221" i="15"/>
  <c r="BZ221" i="15" s="1"/>
  <c r="Z221" i="15"/>
  <c r="F218" i="15"/>
  <c r="BX211" i="15"/>
  <c r="BZ211" i="15" s="1"/>
  <c r="Z211" i="15"/>
  <c r="F208" i="15"/>
  <c r="BX201" i="15"/>
  <c r="BZ201" i="15" s="1"/>
  <c r="Z201" i="15"/>
  <c r="F198" i="15"/>
  <c r="BX191" i="15"/>
  <c r="BZ191" i="15" s="1"/>
  <c r="Z191" i="15"/>
  <c r="F188" i="15"/>
  <c r="BX181" i="15"/>
  <c r="BZ181" i="15" s="1"/>
  <c r="Z181" i="15"/>
  <c r="F178" i="15"/>
  <c r="BX171" i="15"/>
  <c r="BZ171" i="15" s="1"/>
  <c r="Z171" i="15"/>
  <c r="F168" i="15"/>
  <c r="BX161" i="15"/>
  <c r="BZ161" i="15" s="1"/>
  <c r="Z161" i="15"/>
  <c r="F158" i="15"/>
  <c r="BX151" i="15"/>
  <c r="BZ151" i="15" s="1"/>
  <c r="Z151" i="15"/>
  <c r="F148" i="15"/>
  <c r="BX141" i="15"/>
  <c r="BZ141" i="15" s="1"/>
  <c r="Z141" i="15"/>
  <c r="F138" i="15"/>
  <c r="BX131" i="15"/>
  <c r="BZ131" i="15" s="1"/>
  <c r="Z131" i="15"/>
  <c r="F128" i="15"/>
  <c r="BX121" i="15"/>
  <c r="BZ121" i="15" s="1"/>
  <c r="Z121" i="15"/>
  <c r="F118" i="15"/>
  <c r="BX111" i="15"/>
  <c r="BZ111" i="15" s="1"/>
  <c r="Z111" i="15"/>
  <c r="F108" i="15"/>
  <c r="BX101" i="15"/>
  <c r="BZ101" i="15" s="1"/>
  <c r="Z101" i="15"/>
  <c r="F98" i="15"/>
  <c r="BX91" i="15"/>
  <c r="BZ91" i="15" s="1"/>
  <c r="Z91" i="15"/>
  <c r="F88" i="15"/>
  <c r="BX81" i="15"/>
  <c r="BZ81" i="15" s="1"/>
  <c r="Z81" i="15"/>
  <c r="F78" i="15"/>
  <c r="BX71" i="15"/>
  <c r="BZ71" i="15" s="1"/>
  <c r="Z71" i="15"/>
  <c r="F68" i="15"/>
  <c r="BX61" i="15"/>
  <c r="BZ61" i="15" s="1"/>
  <c r="Z61" i="15"/>
  <c r="F58" i="15"/>
  <c r="BX51" i="15"/>
  <c r="BZ51" i="15" s="1"/>
  <c r="Z51" i="15"/>
  <c r="F48" i="15"/>
  <c r="BX41" i="15"/>
  <c r="BZ41" i="15" s="1"/>
  <c r="Z41" i="15"/>
  <c r="F38" i="15"/>
  <c r="BX31" i="15"/>
  <c r="BZ31" i="15" s="1"/>
  <c r="Z31" i="15"/>
  <c r="F28" i="15"/>
  <c r="BX21" i="15"/>
  <c r="BZ21" i="15" s="1"/>
  <c r="Z21" i="15"/>
  <c r="F18" i="15"/>
  <c r="M441" i="15"/>
  <c r="M321" i="15"/>
  <c r="M301" i="15"/>
  <c r="M291" i="15"/>
  <c r="M281" i="15"/>
  <c r="M261" i="15"/>
  <c r="M231" i="15"/>
  <c r="M211" i="15"/>
  <c r="M201" i="15"/>
  <c r="M191" i="15"/>
  <c r="M151" i="15"/>
  <c r="M131" i="15"/>
  <c r="M121" i="15"/>
  <c r="M101" i="15"/>
  <c r="M81" i="15"/>
  <c r="M61" i="15"/>
  <c r="M41" i="15"/>
  <c r="M21" i="15"/>
  <c r="F441" i="15"/>
  <c r="BX434" i="15"/>
  <c r="BZ434" i="15" s="1"/>
  <c r="Z434" i="15"/>
  <c r="BX424" i="15"/>
  <c r="BZ424" i="15" s="1"/>
  <c r="Z424" i="15"/>
  <c r="BX414" i="15"/>
  <c r="BZ414" i="15" s="1"/>
  <c r="Z414" i="15"/>
  <c r="F401" i="15"/>
  <c r="BX394" i="15"/>
  <c r="BZ394" i="15" s="1"/>
  <c r="Z394" i="15"/>
  <c r="F381" i="15"/>
  <c r="BX374" i="15"/>
  <c r="BZ374" i="15" s="1"/>
  <c r="Z374" i="15"/>
  <c r="F361" i="15"/>
  <c r="BX354" i="15"/>
  <c r="BZ354" i="15" s="1"/>
  <c r="Z354" i="15"/>
  <c r="F341" i="15"/>
  <c r="BX334" i="15"/>
  <c r="BZ334" i="15" s="1"/>
  <c r="Z334" i="15"/>
  <c r="F321" i="15"/>
  <c r="BX314" i="15"/>
  <c r="BZ314" i="15" s="1"/>
  <c r="Z314" i="15"/>
  <c r="BX304" i="15"/>
  <c r="BZ304" i="15" s="1"/>
  <c r="Z304" i="15"/>
  <c r="BX294" i="15"/>
  <c r="BZ294" i="15" s="1"/>
  <c r="Z294" i="15"/>
  <c r="BX284" i="15"/>
  <c r="BZ284" i="15" s="1"/>
  <c r="Z284" i="15"/>
  <c r="BX274" i="15"/>
  <c r="BZ274" i="15" s="1"/>
  <c r="Z274" i="15"/>
  <c r="BX244" i="15"/>
  <c r="BZ244" i="15" s="1"/>
  <c r="Z244" i="15"/>
  <c r="BX234" i="15"/>
  <c r="BZ234" i="15" s="1"/>
  <c r="Z234" i="15"/>
  <c r="BX224" i="15"/>
  <c r="BZ224" i="15" s="1"/>
  <c r="Z224" i="15"/>
  <c r="BX214" i="15"/>
  <c r="BZ214" i="15" s="1"/>
  <c r="Z214" i="15"/>
  <c r="F201" i="15"/>
  <c r="BX194" i="15"/>
  <c r="BZ194" i="15" s="1"/>
  <c r="Z194" i="15"/>
  <c r="F181" i="15"/>
  <c r="BX174" i="15"/>
  <c r="BZ174" i="15" s="1"/>
  <c r="Z174" i="15"/>
  <c r="F161" i="15"/>
  <c r="BX154" i="15"/>
  <c r="BZ154" i="15" s="1"/>
  <c r="Z154" i="15"/>
  <c r="F141" i="15"/>
  <c r="F131" i="15"/>
  <c r="BX124" i="15"/>
  <c r="BZ124" i="15" s="1"/>
  <c r="Z124" i="15"/>
  <c r="F111" i="15"/>
  <c r="F101" i="15"/>
  <c r="BX94" i="15"/>
  <c r="BZ94" i="15" s="1"/>
  <c r="Z94" i="15"/>
  <c r="BX74" i="15"/>
  <c r="BZ74" i="15" s="1"/>
  <c r="Z74" i="15"/>
  <c r="BX64" i="15"/>
  <c r="BZ64" i="15" s="1"/>
  <c r="Z64" i="15"/>
  <c r="BX34" i="15"/>
  <c r="BZ34" i="15" s="1"/>
  <c r="Z34" i="15"/>
  <c r="F21" i="15"/>
  <c r="BX14" i="15"/>
  <c r="BZ14" i="15" s="1"/>
  <c r="Z14" i="15"/>
  <c r="M434" i="15"/>
  <c r="M424" i="15"/>
  <c r="M414" i="15"/>
  <c r="M404" i="15"/>
  <c r="M394" i="15"/>
  <c r="M384" i="15"/>
  <c r="M374" i="15"/>
  <c r="M364" i="15"/>
  <c r="M354" i="15"/>
  <c r="M344" i="15"/>
  <c r="M334" i="15"/>
  <c r="M324" i="15"/>
  <c r="M314" i="15"/>
  <c r="M304" i="15"/>
  <c r="M294" i="15"/>
  <c r="M284" i="15"/>
  <c r="M274" i="15"/>
  <c r="M264" i="15"/>
  <c r="M254" i="15"/>
  <c r="M244" i="15"/>
  <c r="M234" i="15"/>
  <c r="M224" i="15"/>
  <c r="M214" i="15"/>
  <c r="M204" i="15"/>
  <c r="M194" i="15"/>
  <c r="M184" i="15"/>
  <c r="M174" i="15"/>
  <c r="M164" i="15"/>
  <c r="M154" i="15"/>
  <c r="M144" i="15"/>
  <c r="M134" i="15"/>
  <c r="M124" i="15"/>
  <c r="M114" i="15"/>
  <c r="M104" i="15"/>
  <c r="M94" i="15"/>
  <c r="M84" i="15"/>
  <c r="M74" i="15"/>
  <c r="M64" i="15"/>
  <c r="M54" i="15"/>
  <c r="M44" i="15"/>
  <c r="M34" i="15"/>
  <c r="M24" i="15"/>
  <c r="M14" i="15"/>
  <c r="M401" i="15"/>
  <c r="M361" i="15"/>
  <c r="M341" i="15"/>
  <c r="M311" i="15"/>
  <c r="M221" i="15"/>
  <c r="M181" i="15"/>
  <c r="M161" i="15"/>
  <c r="M141" i="15"/>
  <c r="M111" i="15"/>
  <c r="M91" i="15"/>
  <c r="M71" i="15"/>
  <c r="M51" i="15"/>
  <c r="M31" i="15"/>
  <c r="F431" i="15"/>
  <c r="F421" i="15"/>
  <c r="F411" i="15"/>
  <c r="BX404" i="15"/>
  <c r="BZ404" i="15" s="1"/>
  <c r="Z404" i="15"/>
  <c r="F391" i="15"/>
  <c r="BX384" i="15"/>
  <c r="BZ384" i="15" s="1"/>
  <c r="Z384" i="15"/>
  <c r="F371" i="15"/>
  <c r="BX364" i="15"/>
  <c r="BZ364" i="15" s="1"/>
  <c r="Z364" i="15"/>
  <c r="F351" i="15"/>
  <c r="BX344" i="15"/>
  <c r="BZ344" i="15" s="1"/>
  <c r="Z344" i="15"/>
  <c r="F331" i="15"/>
  <c r="BX324" i="15"/>
  <c r="BZ324" i="15" s="1"/>
  <c r="Z324" i="15"/>
  <c r="F311" i="15"/>
  <c r="F301" i="15"/>
  <c r="F291" i="15"/>
  <c r="F281" i="15"/>
  <c r="F271" i="15"/>
  <c r="BX264" i="15"/>
  <c r="BZ264" i="15" s="1"/>
  <c r="Z264" i="15"/>
  <c r="F261" i="15"/>
  <c r="BX254" i="15"/>
  <c r="BZ254" i="15" s="1"/>
  <c r="Z254" i="15"/>
  <c r="F251" i="15"/>
  <c r="F241" i="15"/>
  <c r="F231" i="15"/>
  <c r="F221" i="15"/>
  <c r="F211" i="15"/>
  <c r="BX204" i="15"/>
  <c r="BZ204" i="15" s="1"/>
  <c r="Z204" i="15"/>
  <c r="F191" i="15"/>
  <c r="BX184" i="15"/>
  <c r="BZ184" i="15" s="1"/>
  <c r="Z184" i="15"/>
  <c r="F171" i="15"/>
  <c r="BX164" i="15"/>
  <c r="BZ164" i="15" s="1"/>
  <c r="Z164" i="15"/>
  <c r="F151" i="15"/>
  <c r="BX144" i="15"/>
  <c r="BZ144" i="15" s="1"/>
  <c r="Z144" i="15"/>
  <c r="BX134" i="15"/>
  <c r="BZ134" i="15" s="1"/>
  <c r="Z134" i="15"/>
  <c r="F121" i="15"/>
  <c r="BX114" i="15"/>
  <c r="BZ114" i="15" s="1"/>
  <c r="Z114" i="15"/>
  <c r="BX104" i="15"/>
  <c r="BZ104" i="15" s="1"/>
  <c r="Z104" i="15"/>
  <c r="F91" i="15"/>
  <c r="BX84" i="15"/>
  <c r="BZ84" i="15" s="1"/>
  <c r="Z84" i="15"/>
  <c r="F81" i="15"/>
  <c r="F71" i="15"/>
  <c r="F61" i="15"/>
  <c r="BX54" i="15"/>
  <c r="BZ54" i="15" s="1"/>
  <c r="Z54" i="15"/>
  <c r="F51" i="15"/>
  <c r="BX44" i="15"/>
  <c r="BZ44" i="15" s="1"/>
  <c r="Z44" i="15"/>
  <c r="F41" i="15"/>
  <c r="F31" i="15"/>
  <c r="BX24" i="15"/>
  <c r="BZ24" i="15" s="1"/>
  <c r="Z24" i="15"/>
  <c r="BX437" i="15"/>
  <c r="BZ437" i="15" s="1"/>
  <c r="Z437" i="15"/>
  <c r="F434" i="15"/>
  <c r="BX427" i="15"/>
  <c r="BZ427" i="15" s="1"/>
  <c r="Z427" i="15"/>
  <c r="F424" i="15"/>
  <c r="BX417" i="15"/>
  <c r="BZ417" i="15" s="1"/>
  <c r="Z417" i="15"/>
  <c r="F414" i="15"/>
  <c r="BX407" i="15"/>
  <c r="BZ407" i="15" s="1"/>
  <c r="Z407" i="15"/>
  <c r="F404" i="15"/>
  <c r="BX397" i="15"/>
  <c r="BZ397" i="15" s="1"/>
  <c r="Z397" i="15"/>
  <c r="F394" i="15"/>
  <c r="BX387" i="15"/>
  <c r="BZ387" i="15" s="1"/>
  <c r="Z387" i="15"/>
  <c r="F384" i="15"/>
  <c r="BX377" i="15"/>
  <c r="BZ377" i="15" s="1"/>
  <c r="Z377" i="15"/>
  <c r="F374" i="15"/>
  <c r="BX367" i="15"/>
  <c r="BZ367" i="15" s="1"/>
  <c r="Z367" i="15"/>
  <c r="F364" i="15"/>
  <c r="BX357" i="15"/>
  <c r="BZ357" i="15" s="1"/>
  <c r="Z357" i="15"/>
  <c r="F354" i="15"/>
  <c r="BX347" i="15"/>
  <c r="BZ347" i="15" s="1"/>
  <c r="Z347" i="15"/>
  <c r="F344" i="15"/>
  <c r="BX337" i="15"/>
  <c r="BZ337" i="15" s="1"/>
  <c r="Z337" i="15"/>
  <c r="F334" i="15"/>
  <c r="BX327" i="15"/>
  <c r="BZ327" i="15" s="1"/>
  <c r="Z327" i="15"/>
  <c r="F324" i="15"/>
  <c r="BX317" i="15"/>
  <c r="BZ317" i="15" s="1"/>
  <c r="Z317" i="15"/>
  <c r="F314" i="15"/>
  <c r="BX307" i="15"/>
  <c r="BZ307" i="15" s="1"/>
  <c r="Z307" i="15"/>
  <c r="F304" i="15"/>
  <c r="BX297" i="15"/>
  <c r="BZ297" i="15" s="1"/>
  <c r="Z297" i="15"/>
  <c r="F294" i="15"/>
  <c r="BX287" i="15"/>
  <c r="BZ287" i="15" s="1"/>
  <c r="Z287" i="15"/>
  <c r="F284" i="15"/>
  <c r="BX277" i="15"/>
  <c r="BZ277" i="15" s="1"/>
  <c r="Z277" i="15"/>
  <c r="F274" i="15"/>
  <c r="BX267" i="15"/>
  <c r="BZ267" i="15" s="1"/>
  <c r="Z267" i="15"/>
  <c r="F264" i="15"/>
  <c r="BX257" i="15"/>
  <c r="BZ257" i="15" s="1"/>
  <c r="Z257" i="15"/>
  <c r="F254" i="15"/>
  <c r="BX247" i="15"/>
  <c r="BZ247" i="15" s="1"/>
  <c r="Z247" i="15"/>
  <c r="F244" i="15"/>
  <c r="BX237" i="15"/>
  <c r="BZ237" i="15" s="1"/>
  <c r="Z237" i="15"/>
  <c r="F234" i="15"/>
  <c r="BX227" i="15"/>
  <c r="BZ227" i="15" s="1"/>
  <c r="Z227" i="15"/>
  <c r="F224" i="15"/>
  <c r="BX217" i="15"/>
  <c r="BZ217" i="15" s="1"/>
  <c r="Z217" i="15"/>
  <c r="F214" i="15"/>
  <c r="BX207" i="15"/>
  <c r="BZ207" i="15" s="1"/>
  <c r="Z207" i="15"/>
  <c r="F204" i="15"/>
  <c r="BX197" i="15"/>
  <c r="BZ197" i="15" s="1"/>
  <c r="Z197" i="15"/>
  <c r="F194" i="15"/>
  <c r="BX187" i="15"/>
  <c r="BZ187" i="15" s="1"/>
  <c r="Z187" i="15"/>
  <c r="F184" i="15"/>
  <c r="BX177" i="15"/>
  <c r="BZ177" i="15" s="1"/>
  <c r="Z177" i="15"/>
  <c r="F174" i="15"/>
  <c r="BX167" i="15"/>
  <c r="BZ167" i="15" s="1"/>
  <c r="Z167" i="15"/>
  <c r="F164" i="15"/>
  <c r="BX157" i="15"/>
  <c r="BZ157" i="15" s="1"/>
  <c r="Z157" i="15"/>
  <c r="F154" i="15"/>
  <c r="BX147" i="15"/>
  <c r="BZ147" i="15" s="1"/>
  <c r="Z147" i="15"/>
  <c r="F144" i="15"/>
  <c r="BX137" i="15"/>
  <c r="BZ137" i="15" s="1"/>
  <c r="Z137" i="15"/>
  <c r="F134" i="15"/>
  <c r="BX127" i="15"/>
  <c r="BZ127" i="15" s="1"/>
  <c r="Z127" i="15"/>
  <c r="F124" i="15"/>
  <c r="BX117" i="15"/>
  <c r="BZ117" i="15" s="1"/>
  <c r="Z117" i="15"/>
  <c r="F114" i="15"/>
  <c r="BX107" i="15"/>
  <c r="BZ107" i="15" s="1"/>
  <c r="Z107" i="15"/>
  <c r="F104" i="15"/>
  <c r="BX97" i="15"/>
  <c r="BZ97" i="15" s="1"/>
  <c r="Z97" i="15"/>
  <c r="F94" i="15"/>
  <c r="BX87" i="15"/>
  <c r="BZ87" i="15" s="1"/>
  <c r="Z87" i="15"/>
  <c r="F84" i="15"/>
  <c r="BX77" i="15"/>
  <c r="BZ77" i="15" s="1"/>
  <c r="Z77" i="15"/>
  <c r="F74" i="15"/>
  <c r="BX67" i="15"/>
  <c r="BZ67" i="15" s="1"/>
  <c r="Z67" i="15"/>
  <c r="F64" i="15"/>
  <c r="BX57" i="15"/>
  <c r="BZ57" i="15" s="1"/>
  <c r="Z57" i="15"/>
  <c r="F54" i="15"/>
  <c r="BX47" i="15"/>
  <c r="BZ47" i="15" s="1"/>
  <c r="Z47" i="15"/>
  <c r="F44" i="15"/>
  <c r="BX37" i="15"/>
  <c r="BZ37" i="15" s="1"/>
  <c r="Z37" i="15"/>
  <c r="F34" i="15"/>
  <c r="BX27" i="15"/>
  <c r="BZ27" i="15" s="1"/>
  <c r="Z27" i="15"/>
  <c r="F24" i="15"/>
  <c r="BX17" i="15"/>
  <c r="BZ17" i="15" s="1"/>
  <c r="Z17" i="15"/>
  <c r="F14" i="15"/>
  <c r="M391" i="15"/>
  <c r="M251" i="15"/>
  <c r="M207" i="15"/>
  <c r="F437" i="15"/>
  <c r="BX430" i="15"/>
  <c r="BZ430" i="15" s="1"/>
  <c r="Z430" i="15"/>
  <c r="F417" i="15"/>
  <c r="BX410" i="15"/>
  <c r="BZ410" i="15" s="1"/>
  <c r="Z410" i="15"/>
  <c r="F397" i="15"/>
  <c r="BX390" i="15"/>
  <c r="BZ390" i="15" s="1"/>
  <c r="Z390" i="15"/>
  <c r="F377" i="15"/>
  <c r="F367" i="15"/>
  <c r="BX360" i="15"/>
  <c r="BZ360" i="15" s="1"/>
  <c r="Z360" i="15"/>
  <c r="BX350" i="15"/>
  <c r="BZ350" i="15" s="1"/>
  <c r="Z350" i="15"/>
  <c r="F337" i="15"/>
  <c r="BX330" i="15"/>
  <c r="BZ330" i="15" s="1"/>
  <c r="Z330" i="15"/>
  <c r="BX320" i="15"/>
  <c r="BZ320" i="15" s="1"/>
  <c r="Z320" i="15"/>
  <c r="F307" i="15"/>
  <c r="BX300" i="15"/>
  <c r="BZ300" i="15" s="1"/>
  <c r="Z300" i="15"/>
  <c r="BX280" i="15"/>
  <c r="BZ280" i="15" s="1"/>
  <c r="Z280" i="15"/>
  <c r="F267" i="15"/>
  <c r="BX260" i="15"/>
  <c r="BZ260" i="15" s="1"/>
  <c r="Z260" i="15"/>
  <c r="F247" i="15"/>
  <c r="BX240" i="15"/>
  <c r="BZ240" i="15" s="1"/>
  <c r="Z240" i="15"/>
  <c r="F227" i="15"/>
  <c r="BX220" i="15"/>
  <c r="BZ220" i="15" s="1"/>
  <c r="Z220" i="15"/>
  <c r="BX210" i="15"/>
  <c r="BZ210" i="15" s="1"/>
  <c r="Z210" i="15"/>
  <c r="F197" i="15"/>
  <c r="BX190" i="15"/>
  <c r="BZ190" i="15" s="1"/>
  <c r="Z190" i="15"/>
  <c r="F177" i="15"/>
  <c r="F167" i="15"/>
  <c r="F157" i="15"/>
  <c r="BX150" i="15"/>
  <c r="BZ150" i="15" s="1"/>
  <c r="Z150" i="15"/>
  <c r="F137" i="15"/>
  <c r="BX130" i="15"/>
  <c r="BZ130" i="15" s="1"/>
  <c r="Z130" i="15"/>
  <c r="F117" i="15"/>
  <c r="BX110" i="15"/>
  <c r="BZ110" i="15" s="1"/>
  <c r="Z110" i="15"/>
  <c r="F97" i="15"/>
  <c r="F87" i="15"/>
  <c r="BX80" i="15"/>
  <c r="BZ80" i="15" s="1"/>
  <c r="Z80" i="15"/>
  <c r="F67" i="15"/>
  <c r="BX60" i="15"/>
  <c r="BZ60" i="15" s="1"/>
  <c r="Z60" i="15"/>
  <c r="F47" i="15"/>
  <c r="BX40" i="15"/>
  <c r="BZ40" i="15" s="1"/>
  <c r="Z40" i="15"/>
  <c r="BX30" i="15"/>
  <c r="BZ30" i="15" s="1"/>
  <c r="Z30" i="15"/>
  <c r="F17" i="15"/>
  <c r="F12" i="15"/>
  <c r="M440" i="15"/>
  <c r="M430" i="15"/>
  <c r="M420" i="15"/>
  <c r="M410" i="15"/>
  <c r="M400" i="15"/>
  <c r="M390" i="15"/>
  <c r="M380" i="15"/>
  <c r="M370" i="15"/>
  <c r="M360" i="15"/>
  <c r="M350" i="15"/>
  <c r="M340" i="15"/>
  <c r="M330" i="15"/>
  <c r="M320" i="15"/>
  <c r="M310" i="15"/>
  <c r="M300" i="15"/>
  <c r="M290" i="15"/>
  <c r="M280" i="15"/>
  <c r="M270" i="15"/>
  <c r="M260" i="15"/>
  <c r="M250" i="15"/>
  <c r="M240" i="15"/>
  <c r="M230" i="15"/>
  <c r="M220" i="15"/>
  <c r="M210" i="15"/>
  <c r="M200" i="15"/>
  <c r="M190" i="15"/>
  <c r="M180" i="15"/>
  <c r="M170" i="15"/>
  <c r="M160" i="15"/>
  <c r="M150" i="15"/>
  <c r="M140" i="15"/>
  <c r="M130" i="15"/>
  <c r="M120" i="15"/>
  <c r="M110" i="15"/>
  <c r="M100" i="15"/>
  <c r="M90" i="15"/>
  <c r="M80" i="15"/>
  <c r="M70" i="15"/>
  <c r="M60" i="15"/>
  <c r="M50" i="15"/>
  <c r="M40" i="15"/>
  <c r="M30" i="15"/>
  <c r="M20" i="15"/>
  <c r="M271" i="15"/>
  <c r="M197" i="15"/>
  <c r="BX440" i="15"/>
  <c r="BZ440" i="15" s="1"/>
  <c r="Z440" i="15"/>
  <c r="F427" i="15"/>
  <c r="BX420" i="15"/>
  <c r="BZ420" i="15" s="1"/>
  <c r="Z420" i="15"/>
  <c r="F407" i="15"/>
  <c r="BX400" i="15"/>
  <c r="BZ400" i="15" s="1"/>
  <c r="Z400" i="15"/>
  <c r="F387" i="15"/>
  <c r="BX380" i="15"/>
  <c r="BZ380" i="15" s="1"/>
  <c r="Z380" i="15"/>
  <c r="BX370" i="15"/>
  <c r="BZ370" i="15" s="1"/>
  <c r="Z370" i="15"/>
  <c r="F357" i="15"/>
  <c r="F347" i="15"/>
  <c r="BX340" i="15"/>
  <c r="BZ340" i="15" s="1"/>
  <c r="Z340" i="15"/>
  <c r="F327" i="15"/>
  <c r="F317" i="15"/>
  <c r="BX310" i="15"/>
  <c r="BZ310" i="15" s="1"/>
  <c r="Z310" i="15"/>
  <c r="F297" i="15"/>
  <c r="F277" i="15"/>
  <c r="BX270" i="15"/>
  <c r="BZ270" i="15" s="1"/>
  <c r="Z270" i="15"/>
  <c r="F257" i="15"/>
  <c r="BX250" i="15"/>
  <c r="BZ250" i="15" s="1"/>
  <c r="Z250" i="15"/>
  <c r="F237" i="15"/>
  <c r="BX230" i="15"/>
  <c r="BZ230" i="15" s="1"/>
  <c r="Z230" i="15"/>
  <c r="F217" i="15"/>
  <c r="F207" i="15"/>
  <c r="BX200" i="15"/>
  <c r="BZ200" i="15" s="1"/>
  <c r="Z200" i="15"/>
  <c r="F187" i="15"/>
  <c r="BX180" i="15"/>
  <c r="BZ180" i="15" s="1"/>
  <c r="Z180" i="15"/>
  <c r="BX170" i="15"/>
  <c r="BZ170" i="15" s="1"/>
  <c r="Z170" i="15"/>
  <c r="BX160" i="15"/>
  <c r="BZ160" i="15" s="1"/>
  <c r="Z160" i="15"/>
  <c r="F147" i="15"/>
  <c r="BX140" i="15"/>
  <c r="BZ140" i="15" s="1"/>
  <c r="Z140" i="15"/>
  <c r="F127" i="15"/>
  <c r="BX120" i="15"/>
  <c r="BZ120" i="15" s="1"/>
  <c r="Z120" i="15"/>
  <c r="F107" i="15"/>
  <c r="BX100" i="15"/>
  <c r="BZ100" i="15" s="1"/>
  <c r="Z100" i="15"/>
  <c r="BX90" i="15"/>
  <c r="BZ90" i="15" s="1"/>
  <c r="Z90" i="15"/>
  <c r="F77" i="15"/>
  <c r="BX70" i="15"/>
  <c r="BZ70" i="15" s="1"/>
  <c r="Z70" i="15"/>
  <c r="F57" i="15"/>
  <c r="BX50" i="15"/>
  <c r="BZ50" i="15" s="1"/>
  <c r="Z50" i="15"/>
  <c r="F37" i="15"/>
  <c r="F27" i="15"/>
  <c r="BX20" i="15"/>
  <c r="BZ20" i="15" s="1"/>
  <c r="Z20" i="15"/>
  <c r="F440" i="15"/>
  <c r="BX433" i="15"/>
  <c r="BZ433" i="15" s="1"/>
  <c r="Z433" i="15"/>
  <c r="F430" i="15"/>
  <c r="BX423" i="15"/>
  <c r="BZ423" i="15" s="1"/>
  <c r="Z423" i="15"/>
  <c r="F420" i="15"/>
  <c r="BX413" i="15"/>
  <c r="BZ413" i="15" s="1"/>
  <c r="Z413" i="15"/>
  <c r="F410" i="15"/>
  <c r="BX403" i="15"/>
  <c r="BZ403" i="15" s="1"/>
  <c r="Z403" i="15"/>
  <c r="F400" i="15"/>
  <c r="BX393" i="15"/>
  <c r="BZ393" i="15" s="1"/>
  <c r="Z393" i="15"/>
  <c r="F390" i="15"/>
  <c r="BX383" i="15"/>
  <c r="BZ383" i="15" s="1"/>
  <c r="Z383" i="15"/>
  <c r="F380" i="15"/>
  <c r="BX373" i="15"/>
  <c r="BZ373" i="15" s="1"/>
  <c r="Z373" i="15"/>
  <c r="F370" i="15"/>
  <c r="BX363" i="15"/>
  <c r="BZ363" i="15" s="1"/>
  <c r="Z363" i="15"/>
  <c r="F360" i="15"/>
  <c r="BX353" i="15"/>
  <c r="BZ353" i="15" s="1"/>
  <c r="Z353" i="15"/>
  <c r="F350" i="15"/>
  <c r="BX343" i="15"/>
  <c r="BZ343" i="15" s="1"/>
  <c r="Z343" i="15"/>
  <c r="F340" i="15"/>
  <c r="BX333" i="15"/>
  <c r="BZ333" i="15" s="1"/>
  <c r="Z333" i="15"/>
  <c r="F330" i="15"/>
  <c r="BX323" i="15"/>
  <c r="BZ323" i="15" s="1"/>
  <c r="Z323" i="15"/>
  <c r="F320" i="15"/>
  <c r="BX313" i="15"/>
  <c r="BZ313" i="15" s="1"/>
  <c r="Z313" i="15"/>
  <c r="F310" i="15"/>
  <c r="BX303" i="15"/>
  <c r="BZ303" i="15" s="1"/>
  <c r="Z303" i="15"/>
  <c r="F300" i="15"/>
  <c r="BX293" i="15"/>
  <c r="BZ293" i="15" s="1"/>
  <c r="Z293" i="15"/>
  <c r="F290" i="15"/>
  <c r="BX283" i="15"/>
  <c r="BZ283" i="15" s="1"/>
  <c r="Z283" i="15"/>
  <c r="F280" i="15"/>
  <c r="BX273" i="15"/>
  <c r="BZ273" i="15" s="1"/>
  <c r="Z273" i="15"/>
  <c r="F270" i="15"/>
  <c r="BX263" i="15"/>
  <c r="BZ263" i="15" s="1"/>
  <c r="Z263" i="15"/>
  <c r="F260" i="15"/>
  <c r="BX253" i="15"/>
  <c r="BZ253" i="15" s="1"/>
  <c r="Z253" i="15"/>
  <c r="F250" i="15"/>
  <c r="BX243" i="15"/>
  <c r="BZ243" i="15" s="1"/>
  <c r="Z243" i="15"/>
  <c r="F240" i="15"/>
  <c r="BX233" i="15"/>
  <c r="BZ233" i="15" s="1"/>
  <c r="Z233" i="15"/>
  <c r="F230" i="15"/>
  <c r="BX223" i="15"/>
  <c r="BZ223" i="15" s="1"/>
  <c r="Z223" i="15"/>
  <c r="F220" i="15"/>
  <c r="BX213" i="15"/>
  <c r="BZ213" i="15" s="1"/>
  <c r="Z213" i="15"/>
  <c r="F210" i="15"/>
  <c r="BX203" i="15"/>
  <c r="BZ203" i="15" s="1"/>
  <c r="Z203" i="15"/>
  <c r="F200" i="15"/>
  <c r="BX193" i="15"/>
  <c r="BZ193" i="15" s="1"/>
  <c r="Z193" i="15"/>
  <c r="F190" i="15"/>
  <c r="BX183" i="15"/>
  <c r="BZ183" i="15" s="1"/>
  <c r="Z183" i="15"/>
  <c r="F180" i="15"/>
  <c r="BX173" i="15"/>
  <c r="BZ173" i="15" s="1"/>
  <c r="Z173" i="15"/>
  <c r="F170" i="15"/>
  <c r="BX163" i="15"/>
  <c r="BZ163" i="15" s="1"/>
  <c r="Z163" i="15"/>
  <c r="F160" i="15"/>
  <c r="BX153" i="15"/>
  <c r="BZ153" i="15" s="1"/>
  <c r="Z153" i="15"/>
  <c r="F150" i="15"/>
  <c r="BX143" i="15"/>
  <c r="BZ143" i="15" s="1"/>
  <c r="Z143" i="15"/>
  <c r="F140" i="15"/>
  <c r="BX133" i="15"/>
  <c r="BZ133" i="15" s="1"/>
  <c r="Z133" i="15"/>
  <c r="F130" i="15"/>
  <c r="BX123" i="15"/>
  <c r="BZ123" i="15" s="1"/>
  <c r="Z123" i="15"/>
  <c r="F120" i="15"/>
  <c r="BX113" i="15"/>
  <c r="BZ113" i="15" s="1"/>
  <c r="Z113" i="15"/>
  <c r="F110" i="15"/>
  <c r="BX103" i="15"/>
  <c r="BZ103" i="15" s="1"/>
  <c r="Z103" i="15"/>
  <c r="F100" i="15"/>
  <c r="BX93" i="15"/>
  <c r="BZ93" i="15" s="1"/>
  <c r="Z93" i="15"/>
  <c r="F90" i="15"/>
  <c r="BX83" i="15"/>
  <c r="BZ83" i="15" s="1"/>
  <c r="Z83" i="15"/>
  <c r="F80" i="15"/>
  <c r="BX73" i="15"/>
  <c r="BZ73" i="15" s="1"/>
  <c r="Z73" i="15"/>
  <c r="F70" i="15"/>
  <c r="BX63" i="15"/>
  <c r="BZ63" i="15" s="1"/>
  <c r="Z63" i="15"/>
  <c r="F60" i="15"/>
  <c r="BX53" i="15"/>
  <c r="BZ53" i="15" s="1"/>
  <c r="Z53" i="15"/>
  <c r="F50" i="15"/>
  <c r="BX43" i="15"/>
  <c r="BZ43" i="15" s="1"/>
  <c r="Z43" i="15"/>
  <c r="F40" i="15"/>
  <c r="BX33" i="15"/>
  <c r="BZ33" i="15" s="1"/>
  <c r="Z33" i="15"/>
  <c r="F30" i="15"/>
  <c r="BX23" i="15"/>
  <c r="BZ23" i="15" s="1"/>
  <c r="Z23" i="15"/>
  <c r="F20" i="15"/>
  <c r="BX13" i="15"/>
  <c r="BZ13" i="15" s="1"/>
  <c r="Z13" i="15"/>
  <c r="M431" i="15"/>
  <c r="M381" i="15"/>
  <c r="M241" i="15"/>
  <c r="M427" i="15"/>
  <c r="M411" i="15"/>
  <c r="M407" i="15"/>
  <c r="M347" i="15"/>
  <c r="M257" i="15"/>
  <c r="M247" i="15"/>
  <c r="M227" i="15"/>
  <c r="M147" i="15"/>
  <c r="M137" i="15"/>
  <c r="M127" i="15"/>
  <c r="M117" i="15"/>
  <c r="M67" i="15"/>
  <c r="M37" i="15"/>
  <c r="M12" i="15"/>
  <c r="M413" i="15"/>
  <c r="M223" i="15"/>
  <c r="M183" i="15"/>
  <c r="M153" i="15"/>
  <c r="M103" i="15"/>
  <c r="M83" i="15"/>
  <c r="M73" i="15"/>
  <c r="M63" i="15"/>
  <c r="BX436" i="15"/>
  <c r="BZ436" i="15" s="1"/>
  <c r="Z436" i="15"/>
  <c r="F433" i="15"/>
  <c r="BX426" i="15"/>
  <c r="BZ426" i="15" s="1"/>
  <c r="Z426" i="15"/>
  <c r="F423" i="15"/>
  <c r="BX416" i="15"/>
  <c r="BZ416" i="15" s="1"/>
  <c r="Z416" i="15"/>
  <c r="F413" i="15"/>
  <c r="BX406" i="15"/>
  <c r="BZ406" i="15" s="1"/>
  <c r="Z406" i="15"/>
  <c r="F403" i="15"/>
  <c r="BX396" i="15"/>
  <c r="BZ396" i="15" s="1"/>
  <c r="Z396" i="15"/>
  <c r="F393" i="15"/>
  <c r="BX386" i="15"/>
  <c r="BZ386" i="15" s="1"/>
  <c r="Z386" i="15"/>
  <c r="F383" i="15"/>
  <c r="BX376" i="15"/>
  <c r="BZ376" i="15" s="1"/>
  <c r="Z376" i="15"/>
  <c r="F373" i="15"/>
  <c r="BX366" i="15"/>
  <c r="BZ366" i="15" s="1"/>
  <c r="Z366" i="15"/>
  <c r="F363" i="15"/>
  <c r="BX356" i="15"/>
  <c r="BZ356" i="15" s="1"/>
  <c r="Z356" i="15"/>
  <c r="F353" i="15"/>
  <c r="BX346" i="15"/>
  <c r="BZ346" i="15" s="1"/>
  <c r="Z346" i="15"/>
  <c r="F343" i="15"/>
  <c r="BX336" i="15"/>
  <c r="BZ336" i="15" s="1"/>
  <c r="Z336" i="15"/>
  <c r="F333" i="15"/>
  <c r="BX326" i="15"/>
  <c r="BZ326" i="15" s="1"/>
  <c r="Z326" i="15"/>
  <c r="F323" i="15"/>
  <c r="BX316" i="15"/>
  <c r="BZ316" i="15" s="1"/>
  <c r="Z316" i="15"/>
  <c r="F313" i="15"/>
  <c r="BX306" i="15"/>
  <c r="BZ306" i="15" s="1"/>
  <c r="Z306" i="15"/>
  <c r="F303" i="15"/>
  <c r="BX296" i="15"/>
  <c r="BZ296" i="15" s="1"/>
  <c r="Z296" i="15"/>
  <c r="F293" i="15"/>
  <c r="BX286" i="15"/>
  <c r="BZ286" i="15" s="1"/>
  <c r="Z286" i="15"/>
  <c r="F283" i="15"/>
  <c r="BX276" i="15"/>
  <c r="BZ276" i="15" s="1"/>
  <c r="Z276" i="15"/>
  <c r="F273" i="15"/>
  <c r="BX266" i="15"/>
  <c r="BZ266" i="15" s="1"/>
  <c r="Z266" i="15"/>
  <c r="F263" i="15"/>
  <c r="BX256" i="15"/>
  <c r="BZ256" i="15" s="1"/>
  <c r="Z256" i="15"/>
  <c r="F253" i="15"/>
  <c r="BX246" i="15"/>
  <c r="BZ246" i="15" s="1"/>
  <c r="Z246" i="15"/>
  <c r="F243" i="15"/>
  <c r="BX236" i="15"/>
  <c r="BZ236" i="15" s="1"/>
  <c r="Z236" i="15"/>
  <c r="F233" i="15"/>
  <c r="BX226" i="15"/>
  <c r="BZ226" i="15" s="1"/>
  <c r="Z226" i="15"/>
  <c r="F223" i="15"/>
  <c r="BX216" i="15"/>
  <c r="BZ216" i="15" s="1"/>
  <c r="Z216" i="15"/>
  <c r="F213" i="15"/>
  <c r="BX206" i="15"/>
  <c r="BZ206" i="15" s="1"/>
  <c r="Z206" i="15"/>
  <c r="F203" i="15"/>
  <c r="BX196" i="15"/>
  <c r="BZ196" i="15" s="1"/>
  <c r="Z196" i="15"/>
  <c r="F193" i="15"/>
  <c r="BX186" i="15"/>
  <c r="BZ186" i="15" s="1"/>
  <c r="Z186" i="15"/>
  <c r="F183" i="15"/>
  <c r="BX176" i="15"/>
  <c r="BZ176" i="15" s="1"/>
  <c r="Z176" i="15"/>
  <c r="F173" i="15"/>
  <c r="BX166" i="15"/>
  <c r="BZ166" i="15" s="1"/>
  <c r="Z166" i="15"/>
  <c r="F163" i="15"/>
  <c r="BX156" i="15"/>
  <c r="BZ156" i="15" s="1"/>
  <c r="Z156" i="15"/>
  <c r="F153" i="15"/>
  <c r="BX146" i="15"/>
  <c r="BZ146" i="15" s="1"/>
  <c r="Z146" i="15"/>
  <c r="F143" i="15"/>
  <c r="BX136" i="15"/>
  <c r="BZ136" i="15" s="1"/>
  <c r="Z136" i="15"/>
  <c r="F133" i="15"/>
  <c r="BX126" i="15"/>
  <c r="BZ126" i="15" s="1"/>
  <c r="Z126" i="15"/>
  <c r="F123" i="15"/>
  <c r="BX116" i="15"/>
  <c r="BZ116" i="15" s="1"/>
  <c r="Z116" i="15"/>
  <c r="F113" i="15"/>
  <c r="BX106" i="15"/>
  <c r="BZ106" i="15" s="1"/>
  <c r="Z106" i="15"/>
  <c r="F103" i="15"/>
  <c r="BX96" i="15"/>
  <c r="BZ96" i="15" s="1"/>
  <c r="Z96" i="15"/>
  <c r="F93" i="15"/>
  <c r="BX86" i="15"/>
  <c r="BZ86" i="15" s="1"/>
  <c r="Z86" i="15"/>
  <c r="F83" i="15"/>
  <c r="BX76" i="15"/>
  <c r="BZ76" i="15" s="1"/>
  <c r="Z76" i="15"/>
  <c r="F73" i="15"/>
  <c r="BX66" i="15"/>
  <c r="BZ66" i="15" s="1"/>
  <c r="Z66" i="15"/>
  <c r="F63" i="15"/>
  <c r="BX56" i="15"/>
  <c r="BZ56" i="15" s="1"/>
  <c r="Z56" i="15"/>
  <c r="F53" i="15"/>
  <c r="BX46" i="15"/>
  <c r="BZ46" i="15" s="1"/>
  <c r="Z46" i="15"/>
  <c r="F43" i="15"/>
  <c r="BX36" i="15"/>
  <c r="BZ36" i="15" s="1"/>
  <c r="Z36" i="15"/>
  <c r="F33" i="15"/>
  <c r="BX26" i="15"/>
  <c r="BZ26" i="15" s="1"/>
  <c r="Z26" i="15"/>
  <c r="F23" i="15"/>
  <c r="BX16" i="15"/>
  <c r="BZ16" i="15" s="1"/>
  <c r="Z16" i="15"/>
  <c r="F13" i="15"/>
  <c r="M421" i="15"/>
  <c r="M417" i="15"/>
  <c r="M387" i="15"/>
  <c r="M367" i="15"/>
  <c r="M337" i="15"/>
  <c r="M307" i="15"/>
  <c r="M277" i="15"/>
  <c r="M187" i="15"/>
  <c r="M107" i="15"/>
  <c r="M77" i="15"/>
  <c r="M213" i="15"/>
  <c r="M193" i="15"/>
  <c r="M163" i="15"/>
  <c r="M133" i="15"/>
  <c r="M113" i="15"/>
  <c r="M93" i="15"/>
  <c r="M53" i="15"/>
  <c r="M436" i="15"/>
  <c r="M426" i="15"/>
  <c r="M416" i="15"/>
  <c r="M406" i="15"/>
  <c r="M396" i="15"/>
  <c r="M386" i="15"/>
  <c r="M376" i="15"/>
  <c r="M366" i="15"/>
  <c r="M356" i="15"/>
  <c r="M346" i="15"/>
  <c r="M336" i="15"/>
  <c r="M326" i="15"/>
  <c r="M316" i="15"/>
  <c r="M306" i="15"/>
  <c r="M296" i="15"/>
  <c r="M286" i="15"/>
  <c r="M276" i="15"/>
  <c r="M266" i="15"/>
  <c r="M256" i="15"/>
  <c r="M246" i="15"/>
  <c r="M236" i="15"/>
  <c r="M226" i="15"/>
  <c r="M216" i="15"/>
  <c r="M206" i="15"/>
  <c r="M196" i="15"/>
  <c r="M186" i="15"/>
  <c r="M176" i="15"/>
  <c r="M166" i="15"/>
  <c r="M156" i="15"/>
  <c r="M146" i="15"/>
  <c r="M136" i="15"/>
  <c r="M126" i="15"/>
  <c r="M116" i="15"/>
  <c r="M106" i="15"/>
  <c r="M96" i="15"/>
  <c r="M86" i="15"/>
  <c r="M76" i="15"/>
  <c r="M66" i="15"/>
  <c r="M56" i="15"/>
  <c r="M46" i="15"/>
  <c r="M36" i="15"/>
  <c r="M26" i="15"/>
  <c r="M16" i="15"/>
  <c r="M371" i="15"/>
  <c r="M331" i="15"/>
  <c r="M397" i="15"/>
  <c r="M287" i="15"/>
  <c r="M177" i="15"/>
  <c r="M97" i="15"/>
  <c r="BX290" i="15"/>
  <c r="BZ290" i="15" s="1"/>
  <c r="Z290" i="15"/>
  <c r="M423" i="15"/>
  <c r="M373" i="15"/>
  <c r="M363" i="15"/>
  <c r="M353" i="15"/>
  <c r="M293" i="15"/>
  <c r="M273" i="15"/>
  <c r="M253" i="15"/>
  <c r="M233" i="15"/>
  <c r="M123" i="15"/>
  <c r="BX439" i="15"/>
  <c r="BZ439" i="15" s="1"/>
  <c r="Z439" i="15"/>
  <c r="F436" i="15"/>
  <c r="BX429" i="15"/>
  <c r="BZ429" i="15" s="1"/>
  <c r="Z429" i="15"/>
  <c r="F426" i="15"/>
  <c r="BX419" i="15"/>
  <c r="BZ419" i="15" s="1"/>
  <c r="Z419" i="15"/>
  <c r="F416" i="15"/>
  <c r="BX409" i="15"/>
  <c r="BZ409" i="15" s="1"/>
  <c r="Z409" i="15"/>
  <c r="F406" i="15"/>
  <c r="BX399" i="15"/>
  <c r="BZ399" i="15" s="1"/>
  <c r="Z399" i="15"/>
  <c r="F396" i="15"/>
  <c r="BX389" i="15"/>
  <c r="BZ389" i="15" s="1"/>
  <c r="Z389" i="15"/>
  <c r="F386" i="15"/>
  <c r="BX379" i="15"/>
  <c r="BZ379" i="15" s="1"/>
  <c r="Z379" i="15"/>
  <c r="F376" i="15"/>
  <c r="BX369" i="15"/>
  <c r="BZ369" i="15" s="1"/>
  <c r="Z369" i="15"/>
  <c r="F366" i="15"/>
  <c r="BX359" i="15"/>
  <c r="BZ359" i="15" s="1"/>
  <c r="Z359" i="15"/>
  <c r="F356" i="15"/>
  <c r="BX349" i="15"/>
  <c r="BZ349" i="15" s="1"/>
  <c r="Z349" i="15"/>
  <c r="F346" i="15"/>
  <c r="BX339" i="15"/>
  <c r="BZ339" i="15" s="1"/>
  <c r="Z339" i="15"/>
  <c r="F336" i="15"/>
  <c r="BX329" i="15"/>
  <c r="BZ329" i="15" s="1"/>
  <c r="Z329" i="15"/>
  <c r="F326" i="15"/>
  <c r="BX319" i="15"/>
  <c r="BZ319" i="15" s="1"/>
  <c r="Z319" i="15"/>
  <c r="F316" i="15"/>
  <c r="BX309" i="15"/>
  <c r="BZ309" i="15" s="1"/>
  <c r="Z309" i="15"/>
  <c r="F306" i="15"/>
  <c r="BX299" i="15"/>
  <c r="BZ299" i="15" s="1"/>
  <c r="Z299" i="15"/>
  <c r="F296" i="15"/>
  <c r="BX289" i="15"/>
  <c r="BZ289" i="15" s="1"/>
  <c r="Z289" i="15"/>
  <c r="F286" i="15"/>
  <c r="BX279" i="15"/>
  <c r="BZ279" i="15" s="1"/>
  <c r="Z279" i="15"/>
  <c r="F276" i="15"/>
  <c r="BX269" i="15"/>
  <c r="BZ269" i="15" s="1"/>
  <c r="Z269" i="15"/>
  <c r="F266" i="15"/>
  <c r="BX259" i="15"/>
  <c r="BZ259" i="15" s="1"/>
  <c r="Z259" i="15"/>
  <c r="F256" i="15"/>
  <c r="BX249" i="15"/>
  <c r="BZ249" i="15" s="1"/>
  <c r="Z249" i="15"/>
  <c r="F246" i="15"/>
  <c r="BX239" i="15"/>
  <c r="BZ239" i="15" s="1"/>
  <c r="Z239" i="15"/>
  <c r="F236" i="15"/>
  <c r="BX229" i="15"/>
  <c r="BZ229" i="15" s="1"/>
  <c r="Z229" i="15"/>
  <c r="F226" i="15"/>
  <c r="BX219" i="15"/>
  <c r="BZ219" i="15" s="1"/>
  <c r="Z219" i="15"/>
  <c r="F216" i="15"/>
  <c r="BX209" i="15"/>
  <c r="BZ209" i="15" s="1"/>
  <c r="Z209" i="15"/>
  <c r="F206" i="15"/>
  <c r="BX199" i="15"/>
  <c r="BZ199" i="15" s="1"/>
  <c r="Z199" i="15"/>
  <c r="F196" i="15"/>
  <c r="BX189" i="15"/>
  <c r="BZ189" i="15" s="1"/>
  <c r="Z189" i="15"/>
  <c r="F186" i="15"/>
  <c r="BX179" i="15"/>
  <c r="BZ179" i="15" s="1"/>
  <c r="Z179" i="15"/>
  <c r="F176" i="15"/>
  <c r="BX169" i="15"/>
  <c r="BZ169" i="15" s="1"/>
  <c r="Z169" i="15"/>
  <c r="F166" i="15"/>
  <c r="BX159" i="15"/>
  <c r="BZ159" i="15" s="1"/>
  <c r="Z159" i="15"/>
  <c r="F156" i="15"/>
  <c r="BX149" i="15"/>
  <c r="BZ149" i="15" s="1"/>
  <c r="Z149" i="15"/>
  <c r="F146" i="15"/>
  <c r="BX139" i="15"/>
  <c r="BZ139" i="15" s="1"/>
  <c r="Z139" i="15"/>
  <c r="F136" i="15"/>
  <c r="BX129" i="15"/>
  <c r="BZ129" i="15" s="1"/>
  <c r="Z129" i="15"/>
  <c r="F126" i="15"/>
  <c r="BX119" i="15"/>
  <c r="BZ119" i="15" s="1"/>
  <c r="Z119" i="15"/>
  <c r="F116" i="15"/>
  <c r="BX109" i="15"/>
  <c r="BZ109" i="15" s="1"/>
  <c r="Z109" i="15"/>
  <c r="F106" i="15"/>
  <c r="BX99" i="15"/>
  <c r="BZ99" i="15" s="1"/>
  <c r="Z99" i="15"/>
  <c r="F96" i="15"/>
  <c r="BX89" i="15"/>
  <c r="BZ89" i="15" s="1"/>
  <c r="Z89" i="15"/>
  <c r="F86" i="15"/>
  <c r="BX79" i="15"/>
  <c r="BZ79" i="15" s="1"/>
  <c r="Z79" i="15"/>
  <c r="F76" i="15"/>
  <c r="BX69" i="15"/>
  <c r="BZ69" i="15" s="1"/>
  <c r="Z69" i="15"/>
  <c r="F66" i="15"/>
  <c r="BX59" i="15"/>
  <c r="BZ59" i="15" s="1"/>
  <c r="Z59" i="15"/>
  <c r="F56" i="15"/>
  <c r="BX49" i="15"/>
  <c r="BZ49" i="15" s="1"/>
  <c r="Z49" i="15"/>
  <c r="F46" i="15"/>
  <c r="BX39" i="15"/>
  <c r="BZ39" i="15" s="1"/>
  <c r="Z39" i="15"/>
  <c r="F36" i="15"/>
  <c r="BX29" i="15"/>
  <c r="BZ29" i="15" s="1"/>
  <c r="Z29" i="15"/>
  <c r="F26" i="15"/>
  <c r="BX19" i="15"/>
  <c r="BZ19" i="15" s="1"/>
  <c r="Z19" i="15"/>
  <c r="F16" i="15"/>
  <c r="BX12" i="15"/>
  <c r="BZ12" i="15" s="1"/>
  <c r="Z12" i="15"/>
  <c r="M357" i="15"/>
  <c r="M317" i="15"/>
  <c r="M297" i="15"/>
  <c r="M267" i="15"/>
  <c r="M237" i="15"/>
  <c r="M167" i="15"/>
  <c r="M87" i="15"/>
  <c r="M433" i="15"/>
  <c r="M403" i="15"/>
  <c r="M393" i="15"/>
  <c r="M343" i="15"/>
  <c r="M323" i="15"/>
  <c r="M313" i="15"/>
  <c r="M303" i="15"/>
  <c r="M263" i="15"/>
  <c r="M243" i="15"/>
  <c r="M203" i="15"/>
  <c r="M143" i="15"/>
  <c r="M43" i="15"/>
  <c r="M33" i="15"/>
  <c r="M439" i="15"/>
  <c r="M429" i="15"/>
  <c r="M419" i="15"/>
  <c r="M409" i="15"/>
  <c r="M399" i="15"/>
  <c r="M389" i="15"/>
  <c r="M379" i="15"/>
  <c r="M369" i="15"/>
  <c r="M359" i="15"/>
  <c r="M349" i="15"/>
  <c r="M339" i="15"/>
  <c r="M329" i="15"/>
  <c r="M319" i="15"/>
  <c r="M309" i="15"/>
  <c r="M299" i="15"/>
  <c r="M289" i="15"/>
  <c r="M279" i="15"/>
  <c r="M269" i="15"/>
  <c r="M259" i="15"/>
  <c r="M249" i="15"/>
  <c r="M239" i="15"/>
  <c r="M229" i="15"/>
  <c r="M219" i="15"/>
  <c r="M209" i="15"/>
  <c r="M199" i="15"/>
  <c r="M189" i="15"/>
  <c r="M179" i="15"/>
  <c r="M169" i="15"/>
  <c r="M159" i="15"/>
  <c r="M149" i="15"/>
  <c r="M139" i="15"/>
  <c r="M129" i="15"/>
  <c r="M119" i="15"/>
  <c r="M109" i="15"/>
  <c r="M99" i="15"/>
  <c r="M89" i="15"/>
  <c r="M79" i="15"/>
  <c r="M69" i="15"/>
  <c r="M59" i="15"/>
  <c r="M49" i="15"/>
  <c r="M39" i="15"/>
  <c r="M29" i="15"/>
  <c r="M19" i="15"/>
  <c r="M351" i="15"/>
  <c r="M437" i="15"/>
  <c r="M377" i="15"/>
  <c r="M327" i="15"/>
  <c r="M217" i="15"/>
  <c r="M157" i="15"/>
  <c r="M57" i="15"/>
  <c r="M47" i="15"/>
  <c r="M27" i="15"/>
  <c r="M17" i="15"/>
  <c r="F287" i="15"/>
  <c r="M383" i="15"/>
  <c r="M333" i="15"/>
  <c r="M283" i="15"/>
  <c r="M173" i="15"/>
  <c r="M23" i="15"/>
  <c r="M13" i="15"/>
  <c r="BX442" i="15"/>
  <c r="BZ442" i="15" s="1"/>
  <c r="Z442" i="15"/>
  <c r="F439" i="15"/>
  <c r="BX432" i="15"/>
  <c r="BZ432" i="15" s="1"/>
  <c r="Z432" i="15"/>
  <c r="F429" i="15"/>
  <c r="BX422" i="15"/>
  <c r="BZ422" i="15" s="1"/>
  <c r="Z422" i="15"/>
  <c r="F419" i="15"/>
  <c r="BX412" i="15"/>
  <c r="BZ412" i="15" s="1"/>
  <c r="Z412" i="15"/>
  <c r="F409" i="15"/>
  <c r="BX402" i="15"/>
  <c r="BZ402" i="15" s="1"/>
  <c r="Z402" i="15"/>
  <c r="F399" i="15"/>
  <c r="BX392" i="15"/>
  <c r="BZ392" i="15" s="1"/>
  <c r="Z392" i="15"/>
  <c r="F389" i="15"/>
  <c r="BX382" i="15"/>
  <c r="BZ382" i="15" s="1"/>
  <c r="Z382" i="15"/>
  <c r="F379" i="15"/>
  <c r="BX372" i="15"/>
  <c r="BZ372" i="15" s="1"/>
  <c r="Z372" i="15"/>
  <c r="F369" i="15"/>
  <c r="BX362" i="15"/>
  <c r="BZ362" i="15" s="1"/>
  <c r="Z362" i="15"/>
  <c r="F359" i="15"/>
  <c r="BX352" i="15"/>
  <c r="BZ352" i="15" s="1"/>
  <c r="Z352" i="15"/>
  <c r="F349" i="15"/>
  <c r="BX342" i="15"/>
  <c r="BZ342" i="15" s="1"/>
  <c r="Z342" i="15"/>
  <c r="F339" i="15"/>
  <c r="BX332" i="15"/>
  <c r="BZ332" i="15" s="1"/>
  <c r="Z332" i="15"/>
  <c r="F329" i="15"/>
  <c r="BX322" i="15"/>
  <c r="BZ322" i="15" s="1"/>
  <c r="Z322" i="15"/>
  <c r="F319" i="15"/>
  <c r="BX312" i="15"/>
  <c r="BZ312" i="15" s="1"/>
  <c r="Z312" i="15"/>
  <c r="F309" i="15"/>
  <c r="BX302" i="15"/>
  <c r="BZ302" i="15" s="1"/>
  <c r="Z302" i="15"/>
  <c r="F299" i="15"/>
  <c r="BX292" i="15"/>
  <c r="BZ292" i="15" s="1"/>
  <c r="Z292" i="15"/>
  <c r="F289" i="15"/>
  <c r="BX282" i="15"/>
  <c r="BZ282" i="15" s="1"/>
  <c r="Z282" i="15"/>
  <c r="F279" i="15"/>
  <c r="BX272" i="15"/>
  <c r="BZ272" i="15" s="1"/>
  <c r="Z272" i="15"/>
  <c r="F269" i="15"/>
  <c r="BX262" i="15"/>
  <c r="BZ262" i="15" s="1"/>
  <c r="Z262" i="15"/>
  <c r="F259" i="15"/>
  <c r="BX252" i="15"/>
  <c r="BZ252" i="15" s="1"/>
  <c r="Z252" i="15"/>
  <c r="F249" i="15"/>
  <c r="BX242" i="15"/>
  <c r="BZ242" i="15" s="1"/>
  <c r="Z242" i="15"/>
  <c r="F239" i="15"/>
  <c r="BX232" i="15"/>
  <c r="BZ232" i="15" s="1"/>
  <c r="Z232" i="15"/>
  <c r="F229" i="15"/>
  <c r="BX222" i="15"/>
  <c r="BZ222" i="15" s="1"/>
  <c r="Z222" i="15"/>
  <c r="F219" i="15"/>
  <c r="BX212" i="15"/>
  <c r="BZ212" i="15" s="1"/>
  <c r="Z212" i="15"/>
  <c r="F209" i="15"/>
  <c r="BX202" i="15"/>
  <c r="BZ202" i="15" s="1"/>
  <c r="Z202" i="15"/>
  <c r="F199" i="15"/>
  <c r="BX192" i="15"/>
  <c r="BZ192" i="15" s="1"/>
  <c r="Z192" i="15"/>
  <c r="F189" i="15"/>
  <c r="BX182" i="15"/>
  <c r="BZ182" i="15" s="1"/>
  <c r="Z182" i="15"/>
  <c r="F179" i="15"/>
  <c r="BX172" i="15"/>
  <c r="BZ172" i="15" s="1"/>
  <c r="Z172" i="15"/>
  <c r="F169" i="15"/>
  <c r="BX162" i="15"/>
  <c r="BZ162" i="15" s="1"/>
  <c r="Z162" i="15"/>
  <c r="F159" i="15"/>
  <c r="BX152" i="15"/>
  <c r="BZ152" i="15" s="1"/>
  <c r="Z152" i="15"/>
  <c r="F149" i="15"/>
  <c r="BX142" i="15"/>
  <c r="BZ142" i="15" s="1"/>
  <c r="Z142" i="15"/>
  <c r="F139" i="15"/>
  <c r="BX132" i="15"/>
  <c r="BZ132" i="15" s="1"/>
  <c r="Z132" i="15"/>
  <c r="F129" i="15"/>
  <c r="BX122" i="15"/>
  <c r="BZ122" i="15" s="1"/>
  <c r="Z122" i="15"/>
  <c r="F119" i="15"/>
  <c r="BX112" i="15"/>
  <c r="BZ112" i="15" s="1"/>
  <c r="Z112" i="15"/>
  <c r="F109" i="15"/>
  <c r="BX102" i="15"/>
  <c r="BZ102" i="15" s="1"/>
  <c r="Z102" i="15"/>
  <c r="F99" i="15"/>
  <c r="BX92" i="15"/>
  <c r="BZ92" i="15" s="1"/>
  <c r="Z92" i="15"/>
  <c r="F89" i="15"/>
  <c r="BX82" i="15"/>
  <c r="BZ82" i="15" s="1"/>
  <c r="Z82" i="15"/>
  <c r="F79" i="15"/>
  <c r="BX72" i="15"/>
  <c r="BZ72" i="15" s="1"/>
  <c r="Z72" i="15"/>
  <c r="F69" i="15"/>
  <c r="BX62" i="15"/>
  <c r="BZ62" i="15" s="1"/>
  <c r="Z62" i="15"/>
  <c r="F59" i="15"/>
  <c r="BX52" i="15"/>
  <c r="BZ52" i="15" s="1"/>
  <c r="Z52" i="15"/>
  <c r="F49" i="15"/>
  <c r="BX42" i="15"/>
  <c r="BZ42" i="15" s="1"/>
  <c r="Z42" i="15"/>
  <c r="F39" i="15"/>
  <c r="BX32" i="15"/>
  <c r="BZ32" i="15" s="1"/>
  <c r="Z32" i="15"/>
  <c r="F29" i="15"/>
  <c r="BX22" i="15"/>
  <c r="BZ22" i="15" s="1"/>
  <c r="Z22" i="15"/>
  <c r="F19" i="15"/>
  <c r="EK244" i="17"/>
  <c r="T244" i="17"/>
  <c r="T228" i="17"/>
  <c r="EK228" i="17"/>
  <c r="AG229" i="17"/>
  <c r="EX229" i="17"/>
  <c r="S195" i="17"/>
  <c r="EJ195" i="17"/>
  <c r="S202" i="17"/>
  <c r="EJ202" i="17"/>
  <c r="AF200" i="17"/>
  <c r="EW200" i="17"/>
  <c r="L196" i="17"/>
  <c r="ED196" i="17" s="1"/>
  <c r="EC196" i="17"/>
  <c r="AG217" i="17"/>
  <c r="EX217" i="17"/>
  <c r="AG214" i="17"/>
  <c r="EX214" i="17"/>
  <c r="T240" i="17"/>
  <c r="EK240" i="17"/>
  <c r="AF193" i="17"/>
  <c r="EW193" i="17"/>
  <c r="L198" i="17"/>
  <c r="ED198" i="17" s="1"/>
  <c r="EC198" i="17"/>
  <c r="T230" i="17"/>
  <c r="EK230" i="17"/>
  <c r="AG215" i="17"/>
  <c r="EX215" i="17"/>
  <c r="AG211" i="17"/>
  <c r="EX211" i="17"/>
  <c r="T222" i="17"/>
  <c r="EK222" i="17"/>
  <c r="AG216" i="17"/>
  <c r="EX216" i="17"/>
  <c r="AG212" i="17"/>
  <c r="EX212" i="17"/>
  <c r="S203" i="17"/>
  <c r="EJ203" i="17"/>
  <c r="AG232" i="17"/>
  <c r="EX232" i="17"/>
  <c r="L206" i="17"/>
  <c r="ED206" i="17" s="1"/>
  <c r="EC206" i="17"/>
  <c r="L194" i="17"/>
  <c r="ED194" i="17" s="1"/>
  <c r="EC194" i="17"/>
  <c r="AG237" i="17"/>
  <c r="EX237" i="17"/>
  <c r="AG235" i="17"/>
  <c r="EX235" i="17"/>
  <c r="S193" i="17"/>
  <c r="EJ193" i="17"/>
  <c r="S209" i="17"/>
  <c r="EJ209" i="17"/>
  <c r="S192" i="17"/>
  <c r="EJ192" i="17"/>
  <c r="AG218" i="17"/>
  <c r="EX218" i="17"/>
  <c r="S206" i="17"/>
  <c r="EJ206" i="17"/>
  <c r="S191" i="17"/>
  <c r="EJ191" i="17"/>
  <c r="AG230" i="17"/>
  <c r="EX230" i="17"/>
  <c r="L207" i="17"/>
  <c r="ED207" i="17" s="1"/>
  <c r="EC207" i="17"/>
  <c r="L208" i="17"/>
  <c r="ED208" i="17" s="1"/>
  <c r="EC208" i="17"/>
  <c r="L191" i="17"/>
  <c r="ED191" i="17" s="1"/>
  <c r="EC191" i="17"/>
  <c r="T231" i="17"/>
  <c r="EK231" i="17"/>
  <c r="AF196" i="17"/>
  <c r="EW196" i="17"/>
  <c r="AG238" i="17"/>
  <c r="EX238" i="17"/>
  <c r="T220" i="17"/>
  <c r="EK220" i="17"/>
  <c r="AF198" i="17"/>
  <c r="EW198" i="17"/>
  <c r="T213" i="17"/>
  <c r="EK213" i="17"/>
  <c r="L204" i="17"/>
  <c r="ED204" i="17" s="1"/>
  <c r="EC204" i="17"/>
  <c r="S200" i="17"/>
  <c r="EJ200" i="17"/>
  <c r="T216" i="17"/>
  <c r="EK216" i="17"/>
  <c r="T232" i="17"/>
  <c r="EK232" i="17"/>
  <c r="AF209" i="17"/>
  <c r="EW209" i="17"/>
  <c r="T243" i="17"/>
  <c r="EK243" i="17"/>
  <c r="AG240" i="17"/>
  <c r="EX240" i="17"/>
  <c r="T237" i="17"/>
  <c r="EK237" i="17"/>
  <c r="S210" i="17"/>
  <c r="EJ210" i="17"/>
  <c r="AF201" i="17"/>
  <c r="EW201" i="17"/>
  <c r="S194" i="17"/>
  <c r="EJ194" i="17"/>
  <c r="T227" i="17"/>
  <c r="EK227" i="17"/>
  <c r="L195" i="17"/>
  <c r="ED195" i="17" s="1"/>
  <c r="EC195" i="17"/>
  <c r="T239" i="17"/>
  <c r="EK239" i="17"/>
  <c r="S204" i="17"/>
  <c r="EJ204" i="17"/>
  <c r="AG219" i="17"/>
  <c r="EX219" i="17"/>
  <c r="L200" i="17"/>
  <c r="ED200" i="17" s="1"/>
  <c r="EC200" i="17"/>
  <c r="S201" i="17"/>
  <c r="EJ201" i="17"/>
  <c r="T224" i="17"/>
  <c r="EK224" i="17"/>
  <c r="AG231" i="17"/>
  <c r="EX231" i="17"/>
  <c r="T241" i="17"/>
  <c r="EK241" i="17"/>
  <c r="L192" i="17"/>
  <c r="ED192" i="17" s="1"/>
  <c r="EC192" i="17"/>
  <c r="L202" i="17"/>
  <c r="ED202" i="17" s="1"/>
  <c r="EC202" i="17"/>
  <c r="AF192" i="17"/>
  <c r="EW192" i="17"/>
  <c r="AG242" i="17"/>
  <c r="EX242" i="17"/>
  <c r="AF206" i="17"/>
  <c r="EW206" i="17"/>
  <c r="L199" i="17"/>
  <c r="ED199" i="17" s="1"/>
  <c r="EC199" i="17"/>
  <c r="S199" i="17"/>
  <c r="EJ199" i="17"/>
  <c r="T225" i="17"/>
  <c r="EK225" i="17"/>
  <c r="AF210" i="17"/>
  <c r="EW210" i="17"/>
  <c r="T223" i="17"/>
  <c r="EK223" i="17"/>
  <c r="L203" i="17"/>
  <c r="ED203" i="17" s="1"/>
  <c r="EC203" i="17"/>
  <c r="AG239" i="17"/>
  <c r="EX239" i="17"/>
  <c r="AH27" i="17"/>
  <c r="EY27" i="17"/>
  <c r="S205" i="17"/>
  <c r="EJ205" i="17"/>
  <c r="AG220" i="17"/>
  <c r="EX220" i="17"/>
  <c r="T218" i="17"/>
  <c r="EK218" i="17"/>
  <c r="AG227" i="17"/>
  <c r="EX227" i="17"/>
  <c r="AG241" i="17"/>
  <c r="EX241" i="17"/>
  <c r="AF191" i="17"/>
  <c r="EW191" i="17"/>
  <c r="AF204" i="17"/>
  <c r="EW204" i="17"/>
  <c r="AG243" i="17"/>
  <c r="EX243" i="17"/>
  <c r="AG225" i="17"/>
  <c r="EX225" i="17"/>
  <c r="T233" i="17"/>
  <c r="EK233" i="17"/>
  <c r="AG224" i="17"/>
  <c r="EX224" i="17"/>
  <c r="T235" i="17"/>
  <c r="EK235" i="17"/>
  <c r="AF203" i="17"/>
  <c r="EW203" i="17"/>
  <c r="T211" i="17"/>
  <c r="EK211" i="17"/>
  <c r="AG223" i="17"/>
  <c r="EX223" i="17"/>
  <c r="AG233" i="17"/>
  <c r="EX233" i="17"/>
  <c r="T214" i="17"/>
  <c r="EK214" i="17"/>
  <c r="L210" i="17"/>
  <c r="ED210" i="17" s="1"/>
  <c r="EC210" i="17"/>
  <c r="AF195" i="17"/>
  <c r="EW195" i="17"/>
  <c r="AG222" i="17"/>
  <c r="EX222" i="17"/>
  <c r="S207" i="17"/>
  <c r="EJ207" i="17"/>
  <c r="L209" i="17"/>
  <c r="ED209" i="17" s="1"/>
  <c r="EC209" i="17"/>
  <c r="AG236" i="17"/>
  <c r="EX236" i="17"/>
  <c r="L205" i="17"/>
  <c r="ED205" i="17" s="1"/>
  <c r="EC205" i="17"/>
  <c r="S189" i="17"/>
  <c r="EJ189" i="17"/>
  <c r="L190" i="17"/>
  <c r="ED190" i="17" s="1"/>
  <c r="EC190" i="17"/>
  <c r="L193" i="17"/>
  <c r="ED193" i="17" s="1"/>
  <c r="EC193" i="17"/>
  <c r="L197" i="17"/>
  <c r="ED197" i="17" s="1"/>
  <c r="EC197" i="17"/>
  <c r="AF205" i="17"/>
  <c r="EW205" i="17"/>
  <c r="AF199" i="17"/>
  <c r="EW199" i="17"/>
  <c r="L201" i="17"/>
  <c r="ED201" i="17" s="1"/>
  <c r="EC201" i="17"/>
  <c r="T221" i="17"/>
  <c r="EK221" i="17"/>
  <c r="T226" i="17"/>
  <c r="EK226" i="17"/>
  <c r="AG234" i="17"/>
  <c r="EX234" i="17"/>
  <c r="L189" i="17"/>
  <c r="ED189" i="17" s="1"/>
  <c r="EC189" i="17"/>
  <c r="T229" i="17"/>
  <c r="EK229" i="17"/>
  <c r="AF197" i="17"/>
  <c r="EW197" i="17"/>
  <c r="AF189" i="17"/>
  <c r="EW189" i="17"/>
  <c r="T219" i="17"/>
  <c r="EK219" i="17"/>
  <c r="T238" i="17"/>
  <c r="EK238" i="17"/>
  <c r="AG213" i="17"/>
  <c r="EX213" i="17"/>
  <c r="AG221" i="17"/>
  <c r="EX221" i="17"/>
  <c r="AF208" i="17"/>
  <c r="EW208" i="17"/>
  <c r="T234" i="17"/>
  <c r="EK234" i="17"/>
  <c r="AF202" i="17"/>
  <c r="EW202" i="17"/>
  <c r="T212" i="17"/>
  <c r="EK212" i="17"/>
  <c r="T236" i="17"/>
  <c r="EK236" i="17"/>
  <c r="S197" i="17"/>
  <c r="EJ197" i="17"/>
  <c r="S198" i="17"/>
  <c r="EJ198" i="17"/>
  <c r="S190" i="17"/>
  <c r="EJ190" i="17"/>
  <c r="AF194" i="17"/>
  <c r="EW194" i="17"/>
  <c r="AF190" i="17"/>
  <c r="EW190" i="17"/>
  <c r="T217" i="17"/>
  <c r="EK217" i="17"/>
  <c r="S208" i="17"/>
  <c r="EJ208" i="17"/>
  <c r="AG226" i="17"/>
  <c r="EX226" i="17"/>
  <c r="T242" i="17"/>
  <c r="EK242" i="17"/>
  <c r="S196" i="17"/>
  <c r="EJ196" i="17"/>
  <c r="AF207" i="17"/>
  <c r="EW207" i="17"/>
  <c r="AG228" i="17"/>
  <c r="EX228" i="17"/>
  <c r="T215" i="17"/>
  <c r="EK215" i="17"/>
  <c r="T246" i="17"/>
  <c r="EK246" i="17"/>
  <c r="AG245" i="17"/>
  <c r="EX245" i="17"/>
  <c r="AG248" i="17"/>
  <c r="EX248" i="17"/>
  <c r="EY244" i="17"/>
  <c r="AH244" i="17"/>
  <c r="EY246" i="17"/>
  <c r="AH246" i="17"/>
  <c r="EY247" i="17"/>
  <c r="AH247" i="17"/>
  <c r="EY249" i="17"/>
  <c r="AH249" i="17"/>
  <c r="EL247" i="17"/>
  <c r="U247" i="17"/>
  <c r="T249" i="17"/>
  <c r="EK249" i="17"/>
  <c r="EL248" i="17"/>
  <c r="U248" i="17"/>
  <c r="EL245" i="17"/>
  <c r="U245" i="17"/>
  <c r="FE86" i="17"/>
  <c r="AA86" i="17"/>
  <c r="FE76" i="17"/>
  <c r="AA76" i="17"/>
  <c r="FE66" i="17"/>
  <c r="AA66" i="17"/>
  <c r="FE56" i="17"/>
  <c r="AA56" i="17"/>
  <c r="FE46" i="17"/>
  <c r="AA46" i="17"/>
  <c r="FE36" i="17"/>
  <c r="AA36" i="17"/>
  <c r="FE26" i="17"/>
  <c r="AA26" i="17"/>
  <c r="FE16" i="17"/>
  <c r="AA16" i="17"/>
  <c r="ER186" i="17"/>
  <c r="N186" i="17"/>
  <c r="ER176" i="17"/>
  <c r="N176" i="17"/>
  <c r="ER166" i="17"/>
  <c r="N166" i="17"/>
  <c r="ER156" i="17"/>
  <c r="N156" i="17"/>
  <c r="ER146" i="17"/>
  <c r="N146" i="17"/>
  <c r="ER136" i="17"/>
  <c r="N136" i="17"/>
  <c r="ER126" i="17"/>
  <c r="N126" i="17"/>
  <c r="ER116" i="17"/>
  <c r="N116" i="17"/>
  <c r="ER106" i="17"/>
  <c r="N106" i="17"/>
  <c r="ER96" i="17"/>
  <c r="N96" i="17"/>
  <c r="ER86" i="17"/>
  <c r="N86" i="17"/>
  <c r="ER76" i="17"/>
  <c r="N76" i="17"/>
  <c r="ER66" i="17"/>
  <c r="N66" i="17"/>
  <c r="ER56" i="17"/>
  <c r="N56" i="17"/>
  <c r="ER46" i="17"/>
  <c r="N46" i="17"/>
  <c r="ER36" i="17"/>
  <c r="N36" i="17"/>
  <c r="ER26" i="17"/>
  <c r="N26" i="17"/>
  <c r="ER16" i="17"/>
  <c r="N16" i="17"/>
  <c r="FE179" i="17"/>
  <c r="AA179" i="17"/>
  <c r="FE169" i="17"/>
  <c r="AA169" i="17"/>
  <c r="FE159" i="17"/>
  <c r="AA159" i="17"/>
  <c r="FE149" i="17"/>
  <c r="AA149" i="17"/>
  <c r="FE139" i="17"/>
  <c r="AA139" i="17"/>
  <c r="FE129" i="17"/>
  <c r="AA129" i="17"/>
  <c r="FE119" i="17"/>
  <c r="AA119" i="17"/>
  <c r="FE109" i="17"/>
  <c r="AA109" i="17"/>
  <c r="FE99" i="17"/>
  <c r="AA99" i="17"/>
  <c r="FE89" i="17"/>
  <c r="AA89" i="17"/>
  <c r="FE79" i="17"/>
  <c r="AA79" i="17"/>
  <c r="FE69" i="17"/>
  <c r="AA69" i="17"/>
  <c r="FE59" i="17"/>
  <c r="AA59" i="17"/>
  <c r="FE49" i="17"/>
  <c r="AA49" i="17"/>
  <c r="FE39" i="17"/>
  <c r="AA39" i="17"/>
  <c r="FE29" i="17"/>
  <c r="AA29" i="17"/>
  <c r="FE19" i="17"/>
  <c r="AA19" i="17"/>
  <c r="FE12" i="17"/>
  <c r="AA12" i="17"/>
  <c r="ER179" i="17"/>
  <c r="N179" i="17"/>
  <c r="ER169" i="17"/>
  <c r="N169" i="17"/>
  <c r="ER159" i="17"/>
  <c r="N159" i="17"/>
  <c r="ER149" i="17"/>
  <c r="N149" i="17"/>
  <c r="ER139" i="17"/>
  <c r="N139" i="17"/>
  <c r="ER129" i="17"/>
  <c r="N129" i="17"/>
  <c r="ER119" i="17"/>
  <c r="N119" i="17"/>
  <c r="ER109" i="17"/>
  <c r="N109" i="17"/>
  <c r="ER99" i="17"/>
  <c r="N99" i="17"/>
  <c r="ER89" i="17"/>
  <c r="N89" i="17"/>
  <c r="ER79" i="17"/>
  <c r="N79" i="17"/>
  <c r="ER69" i="17"/>
  <c r="N69" i="17"/>
  <c r="ER59" i="17"/>
  <c r="N59" i="17"/>
  <c r="ER49" i="17"/>
  <c r="N49" i="17"/>
  <c r="ER39" i="17"/>
  <c r="N39" i="17"/>
  <c r="ER29" i="17"/>
  <c r="N29" i="17"/>
  <c r="ER19" i="17"/>
  <c r="N19" i="17"/>
  <c r="FE182" i="17"/>
  <c r="AA182" i="17"/>
  <c r="FE142" i="17"/>
  <c r="AA142" i="17"/>
  <c r="FE122" i="17"/>
  <c r="AA122" i="17"/>
  <c r="ER162" i="17"/>
  <c r="N162" i="17"/>
  <c r="FE155" i="17"/>
  <c r="AA155" i="17"/>
  <c r="FE105" i="17"/>
  <c r="AA105" i="17"/>
  <c r="ER145" i="17"/>
  <c r="N145" i="17"/>
  <c r="ER125" i="17"/>
  <c r="N125" i="17"/>
  <c r="ER105" i="17"/>
  <c r="N105" i="17"/>
  <c r="ER95" i="17"/>
  <c r="N95" i="17"/>
  <c r="ER85" i="17"/>
  <c r="N85" i="17"/>
  <c r="ER65" i="17"/>
  <c r="N65" i="17"/>
  <c r="ER35" i="17"/>
  <c r="N35" i="17"/>
  <c r="ER15" i="17"/>
  <c r="N15" i="17"/>
  <c r="FE166" i="17"/>
  <c r="AA166" i="17"/>
  <c r="FE162" i="17"/>
  <c r="AA162" i="17"/>
  <c r="FE112" i="17"/>
  <c r="AA112" i="17"/>
  <c r="FE62" i="17"/>
  <c r="AA62" i="17"/>
  <c r="ER112" i="17"/>
  <c r="N112" i="17"/>
  <c r="ER135" i="17"/>
  <c r="N135" i="17"/>
  <c r="ER115" i="17"/>
  <c r="N115" i="17"/>
  <c r="ER75" i="17"/>
  <c r="N75" i="17"/>
  <c r="FE188" i="17"/>
  <c r="AA188" i="17"/>
  <c r="FE178" i="17"/>
  <c r="AA178" i="17"/>
  <c r="FE168" i="17"/>
  <c r="AA168" i="17"/>
  <c r="FE158" i="17"/>
  <c r="AA158" i="17"/>
  <c r="FE148" i="17"/>
  <c r="AA148" i="17"/>
  <c r="FE138" i="17"/>
  <c r="AA138" i="17"/>
  <c r="FE128" i="17"/>
  <c r="AA128" i="17"/>
  <c r="FE118" i="17"/>
  <c r="AA118" i="17"/>
  <c r="FE108" i="17"/>
  <c r="AA108" i="17"/>
  <c r="FE98" i="17"/>
  <c r="AA98" i="17"/>
  <c r="FE88" i="17"/>
  <c r="AA88" i="17"/>
  <c r="FE78" i="17"/>
  <c r="AA78" i="17"/>
  <c r="FE68" i="17"/>
  <c r="AA68" i="17"/>
  <c r="FE58" i="17"/>
  <c r="AA58" i="17"/>
  <c r="FE48" i="17"/>
  <c r="AA48" i="17"/>
  <c r="FE38" i="17"/>
  <c r="AA38" i="17"/>
  <c r="FE28" i="17"/>
  <c r="AA28" i="17"/>
  <c r="FE18" i="17"/>
  <c r="AA18" i="17"/>
  <c r="FE126" i="17"/>
  <c r="AA126" i="17"/>
  <c r="FE132" i="17"/>
  <c r="AA132" i="17"/>
  <c r="FE102" i="17"/>
  <c r="AA102" i="17"/>
  <c r="FE32" i="17"/>
  <c r="AA32" i="17"/>
  <c r="ER172" i="17"/>
  <c r="N172" i="17"/>
  <c r="ER92" i="17"/>
  <c r="N92" i="17"/>
  <c r="ER188" i="17"/>
  <c r="N188" i="17"/>
  <c r="ER178" i="17"/>
  <c r="N178" i="17"/>
  <c r="ER168" i="17"/>
  <c r="N168" i="17"/>
  <c r="ER158" i="17"/>
  <c r="N158" i="17"/>
  <c r="ER148" i="17"/>
  <c r="N148" i="17"/>
  <c r="ER138" i="17"/>
  <c r="N138" i="17"/>
  <c r="ER128" i="17"/>
  <c r="N128" i="17"/>
  <c r="ER118" i="17"/>
  <c r="N118" i="17"/>
  <c r="ER108" i="17"/>
  <c r="N108" i="17"/>
  <c r="ER98" i="17"/>
  <c r="N98" i="17"/>
  <c r="ER88" i="17"/>
  <c r="N88" i="17"/>
  <c r="ER78" i="17"/>
  <c r="N78" i="17"/>
  <c r="ER68" i="17"/>
  <c r="N68" i="17"/>
  <c r="ER58" i="17"/>
  <c r="N58" i="17"/>
  <c r="ER48" i="17"/>
  <c r="N48" i="17"/>
  <c r="ER38" i="17"/>
  <c r="N38" i="17"/>
  <c r="ER28" i="17"/>
  <c r="N28" i="17"/>
  <c r="ER18" i="17"/>
  <c r="N18" i="17"/>
  <c r="FE92" i="17"/>
  <c r="AA92" i="17"/>
  <c r="ER122" i="17"/>
  <c r="N122" i="17"/>
  <c r="FE35" i="17"/>
  <c r="AA35" i="17"/>
  <c r="ER185" i="17"/>
  <c r="N185" i="17"/>
  <c r="ER175" i="17"/>
  <c r="N175" i="17"/>
  <c r="ER165" i="17"/>
  <c r="N165" i="17"/>
  <c r="FE181" i="17"/>
  <c r="AA181" i="17"/>
  <c r="FE171" i="17"/>
  <c r="AA171" i="17"/>
  <c r="FE161" i="17"/>
  <c r="AA161" i="17"/>
  <c r="FE151" i="17"/>
  <c r="AA151" i="17"/>
  <c r="FE141" i="17"/>
  <c r="AA141" i="17"/>
  <c r="FE131" i="17"/>
  <c r="AA131" i="17"/>
  <c r="FE121" i="17"/>
  <c r="AA121" i="17"/>
  <c r="FE111" i="17"/>
  <c r="AA111" i="17"/>
  <c r="FE101" i="17"/>
  <c r="AA101" i="17"/>
  <c r="FE91" i="17"/>
  <c r="AA91" i="17"/>
  <c r="FE81" i="17"/>
  <c r="AA81" i="17"/>
  <c r="FE71" i="17"/>
  <c r="AA71" i="17"/>
  <c r="FE61" i="17"/>
  <c r="AA61" i="17"/>
  <c r="FE51" i="17"/>
  <c r="AA51" i="17"/>
  <c r="FE41" i="17"/>
  <c r="AA41" i="17"/>
  <c r="FE31" i="17"/>
  <c r="AA31" i="17"/>
  <c r="FE21" i="17"/>
  <c r="AA21" i="17"/>
  <c r="FE72" i="17"/>
  <c r="AA72" i="17"/>
  <c r="ER102" i="17"/>
  <c r="N102" i="17"/>
  <c r="ER62" i="17"/>
  <c r="N62" i="17"/>
  <c r="FE115" i="17"/>
  <c r="AA115" i="17"/>
  <c r="FE45" i="17"/>
  <c r="AA45" i="17"/>
  <c r="ER181" i="17"/>
  <c r="N181" i="17"/>
  <c r="ER171" i="17"/>
  <c r="N171" i="17"/>
  <c r="ER161" i="17"/>
  <c r="N161" i="17"/>
  <c r="ER151" i="17"/>
  <c r="N151" i="17"/>
  <c r="ER141" i="17"/>
  <c r="N141" i="17"/>
  <c r="ER131" i="17"/>
  <c r="N131" i="17"/>
  <c r="ER121" i="17"/>
  <c r="N121" i="17"/>
  <c r="ER111" i="17"/>
  <c r="N111" i="17"/>
  <c r="ER101" i="17"/>
  <c r="N101" i="17"/>
  <c r="ER91" i="17"/>
  <c r="N91" i="17"/>
  <c r="ER81" i="17"/>
  <c r="N81" i="17"/>
  <c r="ER71" i="17"/>
  <c r="N71" i="17"/>
  <c r="ER61" i="17"/>
  <c r="N61" i="17"/>
  <c r="ER51" i="17"/>
  <c r="N51" i="17"/>
  <c r="ER41" i="17"/>
  <c r="N41" i="17"/>
  <c r="ER31" i="17"/>
  <c r="N31" i="17"/>
  <c r="ER21" i="17"/>
  <c r="N21" i="17"/>
  <c r="FE146" i="17"/>
  <c r="AA146" i="17"/>
  <c r="FE96" i="17"/>
  <c r="AA96" i="17"/>
  <c r="ER142" i="17"/>
  <c r="N142" i="17"/>
  <c r="ER42" i="17"/>
  <c r="N42" i="17"/>
  <c r="FE85" i="17"/>
  <c r="AA85" i="17"/>
  <c r="ER55" i="17"/>
  <c r="N55" i="17"/>
  <c r="FE184" i="17"/>
  <c r="AA184" i="17"/>
  <c r="FE174" i="17"/>
  <c r="AA174" i="17"/>
  <c r="FE164" i="17"/>
  <c r="AA164" i="17"/>
  <c r="FE154" i="17"/>
  <c r="AA154" i="17"/>
  <c r="FE144" i="17"/>
  <c r="AA144" i="17"/>
  <c r="FE134" i="17"/>
  <c r="AA134" i="17"/>
  <c r="FE124" i="17"/>
  <c r="AA124" i="17"/>
  <c r="FE114" i="17"/>
  <c r="AA114" i="17"/>
  <c r="FE104" i="17"/>
  <c r="AA104" i="17"/>
  <c r="FE94" i="17"/>
  <c r="AA94" i="17"/>
  <c r="FE84" i="17"/>
  <c r="AA84" i="17"/>
  <c r="FE74" i="17"/>
  <c r="AA74" i="17"/>
  <c r="FE64" i="17"/>
  <c r="AA64" i="17"/>
  <c r="FE54" i="17"/>
  <c r="AA54" i="17"/>
  <c r="FE44" i="17"/>
  <c r="AA44" i="17"/>
  <c r="FE34" i="17"/>
  <c r="AA34" i="17"/>
  <c r="FE24" i="17"/>
  <c r="AA24" i="17"/>
  <c r="FE14" i="17"/>
  <c r="AA14" i="17"/>
  <c r="FE136" i="17"/>
  <c r="AA136" i="17"/>
  <c r="FE82" i="17"/>
  <c r="AA82" i="17"/>
  <c r="FE52" i="17"/>
  <c r="AA52" i="17"/>
  <c r="ER82" i="17"/>
  <c r="N82" i="17"/>
  <c r="FE175" i="17"/>
  <c r="AA175" i="17"/>
  <c r="FE165" i="17"/>
  <c r="AA165" i="17"/>
  <c r="FE145" i="17"/>
  <c r="AA145" i="17"/>
  <c r="FE125" i="17"/>
  <c r="AA125" i="17"/>
  <c r="FE95" i="17"/>
  <c r="AA95" i="17"/>
  <c r="FE75" i="17"/>
  <c r="AA75" i="17"/>
  <c r="FE55" i="17"/>
  <c r="AA55" i="17"/>
  <c r="FE15" i="17"/>
  <c r="AA15" i="17"/>
  <c r="ER45" i="17"/>
  <c r="N45" i="17"/>
  <c r="ER114" i="17"/>
  <c r="N114" i="17"/>
  <c r="ER104" i="17"/>
  <c r="N104" i="17"/>
  <c r="ER94" i="17"/>
  <c r="N94" i="17"/>
  <c r="ER64" i="17"/>
  <c r="N64" i="17"/>
  <c r="ER54" i="17"/>
  <c r="N54" i="17"/>
  <c r="ER24" i="17"/>
  <c r="N24" i="17"/>
  <c r="ER14" i="17"/>
  <c r="N14" i="17"/>
  <c r="ER84" i="17"/>
  <c r="N84" i="17"/>
  <c r="FE187" i="17"/>
  <c r="AA187" i="17"/>
  <c r="FE177" i="17"/>
  <c r="AA177" i="17"/>
  <c r="FE167" i="17"/>
  <c r="AA167" i="17"/>
  <c r="FE157" i="17"/>
  <c r="AA157" i="17"/>
  <c r="FE147" i="17"/>
  <c r="AA147" i="17"/>
  <c r="FE137" i="17"/>
  <c r="AA137" i="17"/>
  <c r="FE127" i="17"/>
  <c r="AA127" i="17"/>
  <c r="FE117" i="17"/>
  <c r="AA117" i="17"/>
  <c r="FE107" i="17"/>
  <c r="AA107" i="17"/>
  <c r="FE97" i="17"/>
  <c r="AA97" i="17"/>
  <c r="FE87" i="17"/>
  <c r="AA87" i="17"/>
  <c r="FE77" i="17"/>
  <c r="AA77" i="17"/>
  <c r="FE67" i="17"/>
  <c r="AA67" i="17"/>
  <c r="FE57" i="17"/>
  <c r="AA57" i="17"/>
  <c r="FE47" i="17"/>
  <c r="AA47" i="17"/>
  <c r="FE37" i="17"/>
  <c r="AA37" i="17"/>
  <c r="FE17" i="17"/>
  <c r="AA17" i="17"/>
  <c r="FE176" i="17"/>
  <c r="AA176" i="17"/>
  <c r="FE116" i="17"/>
  <c r="AA116" i="17"/>
  <c r="FE152" i="17"/>
  <c r="AA152" i="17"/>
  <c r="FE22" i="17"/>
  <c r="AA22" i="17"/>
  <c r="ER52" i="17"/>
  <c r="N52" i="17"/>
  <c r="ER184" i="17"/>
  <c r="N184" i="17"/>
  <c r="ER174" i="17"/>
  <c r="N174" i="17"/>
  <c r="ER164" i="17"/>
  <c r="N164" i="17"/>
  <c r="ER154" i="17"/>
  <c r="N154" i="17"/>
  <c r="ER44" i="17"/>
  <c r="N44" i="17"/>
  <c r="ER187" i="17"/>
  <c r="N187" i="17"/>
  <c r="ER177" i="17"/>
  <c r="N177" i="17"/>
  <c r="ER167" i="17"/>
  <c r="N167" i="17"/>
  <c r="ER157" i="17"/>
  <c r="N157" i="17"/>
  <c r="ER147" i="17"/>
  <c r="N147" i="17"/>
  <c r="ER137" i="17"/>
  <c r="N137" i="17"/>
  <c r="ER127" i="17"/>
  <c r="N127" i="17"/>
  <c r="ER117" i="17"/>
  <c r="N117" i="17"/>
  <c r="ER107" i="17"/>
  <c r="N107" i="17"/>
  <c r="ER97" i="17"/>
  <c r="N97" i="17"/>
  <c r="ER87" i="17"/>
  <c r="N87" i="17"/>
  <c r="ER77" i="17"/>
  <c r="N77" i="17"/>
  <c r="ER67" i="17"/>
  <c r="N67" i="17"/>
  <c r="ER57" i="17"/>
  <c r="N57" i="17"/>
  <c r="ER47" i="17"/>
  <c r="N47" i="17"/>
  <c r="ER37" i="17"/>
  <c r="N37" i="17"/>
  <c r="ER27" i="17"/>
  <c r="N27" i="17"/>
  <c r="ER17" i="17"/>
  <c r="N17" i="17"/>
  <c r="FE156" i="17"/>
  <c r="AA156" i="17"/>
  <c r="FE106" i="17"/>
  <c r="AA106" i="17"/>
  <c r="ER152" i="17"/>
  <c r="N152" i="17"/>
  <c r="ER132" i="17"/>
  <c r="N132" i="17"/>
  <c r="ER72" i="17"/>
  <c r="N72" i="17"/>
  <c r="ER22" i="17"/>
  <c r="N22" i="17"/>
  <c r="FE185" i="17"/>
  <c r="AA185" i="17"/>
  <c r="FE135" i="17"/>
  <c r="AA135" i="17"/>
  <c r="ER155" i="17"/>
  <c r="N155" i="17"/>
  <c r="ER25" i="17"/>
  <c r="N25" i="17"/>
  <c r="ER134" i="17"/>
  <c r="N134" i="17"/>
  <c r="FE180" i="17"/>
  <c r="AA180" i="17"/>
  <c r="FE170" i="17"/>
  <c r="AA170" i="17"/>
  <c r="FE160" i="17"/>
  <c r="AA160" i="17"/>
  <c r="FE150" i="17"/>
  <c r="AA150" i="17"/>
  <c r="FE140" i="17"/>
  <c r="AA140" i="17"/>
  <c r="FE130" i="17"/>
  <c r="AA130" i="17"/>
  <c r="FE120" i="17"/>
  <c r="AA120" i="17"/>
  <c r="FE110" i="17"/>
  <c r="AA110" i="17"/>
  <c r="FE100" i="17"/>
  <c r="AA100" i="17"/>
  <c r="FE90" i="17"/>
  <c r="AA90" i="17"/>
  <c r="FE80" i="17"/>
  <c r="AA80" i="17"/>
  <c r="FE70" i="17"/>
  <c r="AA70" i="17"/>
  <c r="FE60" i="17"/>
  <c r="AA60" i="17"/>
  <c r="FE50" i="17"/>
  <c r="AA50" i="17"/>
  <c r="FE40" i="17"/>
  <c r="AA40" i="17"/>
  <c r="FE30" i="17"/>
  <c r="AA30" i="17"/>
  <c r="FE20" i="17"/>
  <c r="AA20" i="17"/>
  <c r="FE186" i="17"/>
  <c r="AA186" i="17"/>
  <c r="FE172" i="17"/>
  <c r="AA172" i="17"/>
  <c r="ER182" i="17"/>
  <c r="N182" i="17"/>
  <c r="FE65" i="17"/>
  <c r="AA65" i="17"/>
  <c r="FE25" i="17"/>
  <c r="AA25" i="17"/>
  <c r="ER124" i="17"/>
  <c r="N124" i="17"/>
  <c r="ER34" i="17"/>
  <c r="N34" i="17"/>
  <c r="ER100" i="17"/>
  <c r="N100" i="17"/>
  <c r="ER90" i="17"/>
  <c r="N90" i="17"/>
  <c r="ER80" i="17"/>
  <c r="N80" i="17"/>
  <c r="ER70" i="17"/>
  <c r="N70" i="17"/>
  <c r="ER60" i="17"/>
  <c r="N60" i="17"/>
  <c r="ER50" i="17"/>
  <c r="N50" i="17"/>
  <c r="ER40" i="17"/>
  <c r="N40" i="17"/>
  <c r="ER30" i="17"/>
  <c r="N30" i="17"/>
  <c r="ER20" i="17"/>
  <c r="N20" i="17"/>
  <c r="ER144" i="17"/>
  <c r="N144" i="17"/>
  <c r="ER180" i="17"/>
  <c r="N180" i="17"/>
  <c r="ER170" i="17"/>
  <c r="N170" i="17"/>
  <c r="ER150" i="17"/>
  <c r="N150" i="17"/>
  <c r="ER110" i="17"/>
  <c r="N110" i="17"/>
  <c r="FE183" i="17"/>
  <c r="AA183" i="17"/>
  <c r="FE173" i="17"/>
  <c r="AA173" i="17"/>
  <c r="FE163" i="17"/>
  <c r="AA163" i="17"/>
  <c r="FE153" i="17"/>
  <c r="AA153" i="17"/>
  <c r="FE143" i="17"/>
  <c r="AA143" i="17"/>
  <c r="FE133" i="17"/>
  <c r="AA133" i="17"/>
  <c r="FE123" i="17"/>
  <c r="AA123" i="17"/>
  <c r="FE113" i="17"/>
  <c r="AA113" i="17"/>
  <c r="FE103" i="17"/>
  <c r="AA103" i="17"/>
  <c r="FE93" i="17"/>
  <c r="AA93" i="17"/>
  <c r="FE83" i="17"/>
  <c r="AA83" i="17"/>
  <c r="FE73" i="17"/>
  <c r="AA73" i="17"/>
  <c r="FE63" i="17"/>
  <c r="AA63" i="17"/>
  <c r="FE53" i="17"/>
  <c r="AA53" i="17"/>
  <c r="FE43" i="17"/>
  <c r="AA43" i="17"/>
  <c r="FE33" i="17"/>
  <c r="AA33" i="17"/>
  <c r="FE23" i="17"/>
  <c r="AA23" i="17"/>
  <c r="FE13" i="17"/>
  <c r="AA13" i="17"/>
  <c r="FE42" i="17"/>
  <c r="AA42" i="17"/>
  <c r="ER32" i="17"/>
  <c r="N32" i="17"/>
  <c r="ER74" i="17"/>
  <c r="N74" i="17"/>
  <c r="ER160" i="17"/>
  <c r="N160" i="17"/>
  <c r="ER140" i="17"/>
  <c r="N140" i="17"/>
  <c r="ER130" i="17"/>
  <c r="N130" i="17"/>
  <c r="ER120" i="17"/>
  <c r="N120" i="17"/>
  <c r="ER183" i="17"/>
  <c r="N183" i="17"/>
  <c r="ER173" i="17"/>
  <c r="N173" i="17"/>
  <c r="ER163" i="17"/>
  <c r="N163" i="17"/>
  <c r="ER153" i="17"/>
  <c r="N153" i="17"/>
  <c r="ER143" i="17"/>
  <c r="N143" i="17"/>
  <c r="ER133" i="17"/>
  <c r="N133" i="17"/>
  <c r="ER123" i="17"/>
  <c r="N123" i="17"/>
  <c r="ER113" i="17"/>
  <c r="N113" i="17"/>
  <c r="ER103" i="17"/>
  <c r="N103" i="17"/>
  <c r="ER93" i="17"/>
  <c r="N93" i="17"/>
  <c r="ER83" i="17"/>
  <c r="N83" i="17"/>
  <c r="ER73" i="17"/>
  <c r="N73" i="17"/>
  <c r="ER63" i="17"/>
  <c r="N63" i="17"/>
  <c r="ER53" i="17"/>
  <c r="N53" i="17"/>
  <c r="ER43" i="17"/>
  <c r="N43" i="17"/>
  <c r="ER33" i="17"/>
  <c r="N33" i="17"/>
  <c r="ER23" i="17"/>
  <c r="N23" i="17"/>
  <c r="ER13" i="17"/>
  <c r="N13" i="17"/>
  <c r="ER12" i="17"/>
  <c r="N12" i="17"/>
  <c r="EE186" i="17"/>
  <c r="IM186" i="17" s="1"/>
  <c r="G186" i="17"/>
  <c r="EE176" i="17"/>
  <c r="G176" i="17"/>
  <c r="EE166" i="17"/>
  <c r="G166" i="17"/>
  <c r="EE156" i="17"/>
  <c r="G156" i="17"/>
  <c r="EE146" i="17"/>
  <c r="G146" i="17"/>
  <c r="EE136" i="17"/>
  <c r="G136" i="17"/>
  <c r="EE126" i="17"/>
  <c r="G126" i="17"/>
  <c r="EE116" i="17"/>
  <c r="G116" i="17"/>
  <c r="EE106" i="17"/>
  <c r="IM106" i="17" s="1"/>
  <c r="G106" i="17"/>
  <c r="EE96" i="17"/>
  <c r="G96" i="17"/>
  <c r="EE86" i="17"/>
  <c r="G86" i="17"/>
  <c r="EE76" i="17"/>
  <c r="G76" i="17"/>
  <c r="EE66" i="17"/>
  <c r="G66" i="17"/>
  <c r="EE56" i="17"/>
  <c r="G56" i="17"/>
  <c r="EE46" i="17"/>
  <c r="G46" i="17"/>
  <c r="EE36" i="17"/>
  <c r="G36" i="17"/>
  <c r="EE26" i="17"/>
  <c r="G26" i="17"/>
  <c r="EE16" i="17"/>
  <c r="G16" i="17"/>
  <c r="EE182" i="17"/>
  <c r="G182" i="17"/>
  <c r="EE172" i="17"/>
  <c r="G172" i="17"/>
  <c r="EE162" i="17"/>
  <c r="IM162" i="17" s="1"/>
  <c r="G162" i="17"/>
  <c r="EE152" i="17"/>
  <c r="IM152" i="17" s="1"/>
  <c r="G152" i="17"/>
  <c r="EE142" i="17"/>
  <c r="G142" i="17"/>
  <c r="EE132" i="17"/>
  <c r="G132" i="17"/>
  <c r="EE122" i="17"/>
  <c r="G122" i="17"/>
  <c r="EE112" i="17"/>
  <c r="G112" i="17"/>
  <c r="EE102" i="17"/>
  <c r="G102" i="17"/>
  <c r="EE92" i="17"/>
  <c r="G92" i="17"/>
  <c r="EE82" i="17"/>
  <c r="G82" i="17"/>
  <c r="EE72" i="17"/>
  <c r="G72" i="17"/>
  <c r="EE62" i="17"/>
  <c r="G62" i="17"/>
  <c r="EE52" i="17"/>
  <c r="IM52" i="17" s="1"/>
  <c r="G52" i="17"/>
  <c r="EE42" i="17"/>
  <c r="G42" i="17"/>
  <c r="EE32" i="17"/>
  <c r="G32" i="17"/>
  <c r="EE22" i="17"/>
  <c r="G22" i="17"/>
  <c r="EE119" i="17"/>
  <c r="G119" i="17"/>
  <c r="EE185" i="17"/>
  <c r="G185" i="17"/>
  <c r="EE175" i="17"/>
  <c r="G175" i="17"/>
  <c r="EE165" i="17"/>
  <c r="G165" i="17"/>
  <c r="EE155" i="17"/>
  <c r="G155" i="17"/>
  <c r="EE145" i="17"/>
  <c r="G145" i="17"/>
  <c r="EE135" i="17"/>
  <c r="G135" i="17"/>
  <c r="EE125" i="17"/>
  <c r="G125" i="17"/>
  <c r="EE115" i="17"/>
  <c r="G115" i="17"/>
  <c r="EE105" i="17"/>
  <c r="G105" i="17"/>
  <c r="EE95" i="17"/>
  <c r="IM95" i="17" s="1"/>
  <c r="G95" i="17"/>
  <c r="EE85" i="17"/>
  <c r="G85" i="17"/>
  <c r="EE75" i="17"/>
  <c r="G75" i="17"/>
  <c r="EE65" i="17"/>
  <c r="G65" i="17"/>
  <c r="EE55" i="17"/>
  <c r="G55" i="17"/>
  <c r="EE45" i="17"/>
  <c r="G45" i="17"/>
  <c r="EE35" i="17"/>
  <c r="G35" i="17"/>
  <c r="EE25" i="17"/>
  <c r="IM25" i="17" s="1"/>
  <c r="G25" i="17"/>
  <c r="EE15" i="17"/>
  <c r="G15" i="17"/>
  <c r="EE73" i="17"/>
  <c r="G73" i="17"/>
  <c r="EE39" i="17"/>
  <c r="G39" i="17"/>
  <c r="EE83" i="17"/>
  <c r="G83" i="17"/>
  <c r="EE169" i="17"/>
  <c r="G169" i="17"/>
  <c r="EE89" i="17"/>
  <c r="G89" i="17"/>
  <c r="EE59" i="17"/>
  <c r="G59" i="17"/>
  <c r="EE188" i="17"/>
  <c r="G188" i="17"/>
  <c r="EE178" i="17"/>
  <c r="G178" i="17"/>
  <c r="EE168" i="17"/>
  <c r="G168" i="17"/>
  <c r="EE158" i="17"/>
  <c r="G158" i="17"/>
  <c r="EE148" i="17"/>
  <c r="IM148" i="17" s="1"/>
  <c r="G148" i="17"/>
  <c r="EE138" i="17"/>
  <c r="G138" i="17"/>
  <c r="EE128" i="17"/>
  <c r="G128" i="17"/>
  <c r="EE118" i="17"/>
  <c r="G118" i="17"/>
  <c r="EE108" i="17"/>
  <c r="G108" i="17"/>
  <c r="EE98" i="17"/>
  <c r="G98" i="17"/>
  <c r="EE88" i="17"/>
  <c r="G88" i="17"/>
  <c r="EE78" i="17"/>
  <c r="G78" i="17"/>
  <c r="EE68" i="17"/>
  <c r="G68" i="17"/>
  <c r="EE58" i="17"/>
  <c r="G58" i="17"/>
  <c r="EE48" i="17"/>
  <c r="G48" i="17"/>
  <c r="EE38" i="17"/>
  <c r="G38" i="17"/>
  <c r="EE28" i="17"/>
  <c r="G28" i="17"/>
  <c r="EE18" i="17"/>
  <c r="G18" i="17"/>
  <c r="EE179" i="17"/>
  <c r="G179" i="17"/>
  <c r="EE159" i="17"/>
  <c r="G159" i="17"/>
  <c r="EE149" i="17"/>
  <c r="G149" i="17"/>
  <c r="EE99" i="17"/>
  <c r="G99" i="17"/>
  <c r="EE19" i="17"/>
  <c r="G19" i="17"/>
  <c r="EE163" i="17"/>
  <c r="G163" i="17"/>
  <c r="EE103" i="17"/>
  <c r="G103" i="17"/>
  <c r="EE33" i="17"/>
  <c r="G33" i="17"/>
  <c r="EE13" i="17"/>
  <c r="G13" i="17"/>
  <c r="EE129" i="17"/>
  <c r="G129" i="17"/>
  <c r="EE12" i="17"/>
  <c r="G12" i="17"/>
  <c r="EE161" i="17"/>
  <c r="G161" i="17"/>
  <c r="EE131" i="17"/>
  <c r="G131" i="17"/>
  <c r="EE81" i="17"/>
  <c r="G81" i="17"/>
  <c r="EE61" i="17"/>
  <c r="G61" i="17"/>
  <c r="EE41" i="17"/>
  <c r="G41" i="17"/>
  <c r="EE31" i="17"/>
  <c r="G31" i="17"/>
  <c r="EE21" i="17"/>
  <c r="G21" i="17"/>
  <c r="EE143" i="17"/>
  <c r="G143" i="17"/>
  <c r="EE71" i="17"/>
  <c r="G71" i="17"/>
  <c r="EE93" i="17"/>
  <c r="G93" i="17"/>
  <c r="EE49" i="17"/>
  <c r="G49" i="17"/>
  <c r="EE171" i="17"/>
  <c r="G171" i="17"/>
  <c r="EE151" i="17"/>
  <c r="G151" i="17"/>
  <c r="EE51" i="17"/>
  <c r="G51" i="17"/>
  <c r="EE184" i="17"/>
  <c r="G184" i="17"/>
  <c r="EE104" i="17"/>
  <c r="IM104" i="17" s="1"/>
  <c r="G104" i="17"/>
  <c r="EE94" i="17"/>
  <c r="G94" i="17"/>
  <c r="EE84" i="17"/>
  <c r="G84" i="17"/>
  <c r="EE74" i="17"/>
  <c r="G74" i="17"/>
  <c r="EE64" i="17"/>
  <c r="G64" i="17"/>
  <c r="EE34" i="17"/>
  <c r="G34" i="17"/>
  <c r="EE109" i="17"/>
  <c r="G109" i="17"/>
  <c r="EE79" i="17"/>
  <c r="G79" i="17"/>
  <c r="EE174" i="17"/>
  <c r="G174" i="17"/>
  <c r="EE164" i="17"/>
  <c r="G164" i="17"/>
  <c r="EE134" i="17"/>
  <c r="G134" i="17"/>
  <c r="EE124" i="17"/>
  <c r="G124" i="17"/>
  <c r="EE54" i="17"/>
  <c r="G54" i="17"/>
  <c r="EE187" i="17"/>
  <c r="G187" i="17"/>
  <c r="EE177" i="17"/>
  <c r="G177" i="17"/>
  <c r="EE167" i="17"/>
  <c r="G167" i="17"/>
  <c r="EE157" i="17"/>
  <c r="G157" i="17"/>
  <c r="EE147" i="17"/>
  <c r="G147" i="17"/>
  <c r="EE137" i="17"/>
  <c r="G137" i="17"/>
  <c r="EE127" i="17"/>
  <c r="G127" i="17"/>
  <c r="EE117" i="17"/>
  <c r="G117" i="17"/>
  <c r="EE107" i="17"/>
  <c r="G107" i="17"/>
  <c r="EE97" i="17"/>
  <c r="G97" i="17"/>
  <c r="EE87" i="17"/>
  <c r="G87" i="17"/>
  <c r="EE77" i="17"/>
  <c r="G77" i="17"/>
  <c r="EE67" i="17"/>
  <c r="G67" i="17"/>
  <c r="EE57" i="17"/>
  <c r="G57" i="17"/>
  <c r="EE47" i="17"/>
  <c r="G47" i="17"/>
  <c r="EE37" i="17"/>
  <c r="G37" i="17"/>
  <c r="EE27" i="17"/>
  <c r="IM27" i="17" s="1"/>
  <c r="G27" i="17"/>
  <c r="EE17" i="17"/>
  <c r="IM17" i="17" s="1"/>
  <c r="G17" i="17"/>
  <c r="EE153" i="17"/>
  <c r="G153" i="17"/>
  <c r="EE63" i="17"/>
  <c r="G63" i="17"/>
  <c r="EE139" i="17"/>
  <c r="G139" i="17"/>
  <c r="EE29" i="17"/>
  <c r="G29" i="17"/>
  <c r="EE111" i="17"/>
  <c r="G111" i="17"/>
  <c r="EE91" i="17"/>
  <c r="G91" i="17"/>
  <c r="EE154" i="17"/>
  <c r="G154" i="17"/>
  <c r="EE44" i="17"/>
  <c r="G44" i="17"/>
  <c r="EE183" i="17"/>
  <c r="G183" i="17"/>
  <c r="EE133" i="17"/>
  <c r="G133" i="17"/>
  <c r="EE123" i="17"/>
  <c r="G123" i="17"/>
  <c r="EE53" i="17"/>
  <c r="G53" i="17"/>
  <c r="EE43" i="17"/>
  <c r="G43" i="17"/>
  <c r="EE23" i="17"/>
  <c r="G23" i="17"/>
  <c r="EE181" i="17"/>
  <c r="G181" i="17"/>
  <c r="EE141" i="17"/>
  <c r="G141" i="17"/>
  <c r="EE121" i="17"/>
  <c r="G121" i="17"/>
  <c r="EE101" i="17"/>
  <c r="G101" i="17"/>
  <c r="EE144" i="17"/>
  <c r="G144" i="17"/>
  <c r="EE114" i="17"/>
  <c r="IM114" i="17" s="1"/>
  <c r="G114" i="17"/>
  <c r="EE24" i="17"/>
  <c r="IM24" i="17" s="1"/>
  <c r="G24" i="17"/>
  <c r="EE14" i="17"/>
  <c r="IM14" i="17" s="1"/>
  <c r="G14" i="17"/>
  <c r="EE180" i="17"/>
  <c r="G180" i="17"/>
  <c r="EE170" i="17"/>
  <c r="G170" i="17"/>
  <c r="EE160" i="17"/>
  <c r="G160" i="17"/>
  <c r="EE150" i="17"/>
  <c r="G150" i="17"/>
  <c r="EE140" i="17"/>
  <c r="G140" i="17"/>
  <c r="EE130" i="17"/>
  <c r="G130" i="17"/>
  <c r="EE120" i="17"/>
  <c r="G120" i="17"/>
  <c r="EE110" i="17"/>
  <c r="G110" i="17"/>
  <c r="EE100" i="17"/>
  <c r="G100" i="17"/>
  <c r="EE90" i="17"/>
  <c r="G90" i="17"/>
  <c r="EE80" i="17"/>
  <c r="G80" i="17"/>
  <c r="EE70" i="17"/>
  <c r="G70" i="17"/>
  <c r="EE60" i="17"/>
  <c r="G60" i="17"/>
  <c r="EE50" i="17"/>
  <c r="G50" i="17"/>
  <c r="EE40" i="17"/>
  <c r="G40" i="17"/>
  <c r="EE30" i="17"/>
  <c r="G30" i="17"/>
  <c r="EE20" i="17"/>
  <c r="G20" i="17"/>
  <c r="EE173" i="17"/>
  <c r="G173" i="17"/>
  <c r="EE113" i="17"/>
  <c r="G113" i="17"/>
  <c r="EE69" i="17"/>
  <c r="G69" i="17"/>
  <c r="BJ155" i="1"/>
  <c r="AD155" i="1"/>
  <c r="AV154" i="1"/>
  <c r="P154" i="1"/>
  <c r="AW155" i="1"/>
  <c r="Q155" i="1"/>
  <c r="BI156" i="1"/>
  <c r="AC156" i="1"/>
  <c r="Q158" i="1"/>
  <c r="AW158" i="1"/>
  <c r="BJ157" i="1"/>
  <c r="AD157" i="1"/>
  <c r="AD154" i="1"/>
  <c r="BJ154" i="1"/>
  <c r="AD62" i="1"/>
  <c r="BJ62" i="1"/>
  <c r="AD28" i="1"/>
  <c r="BJ28" i="1"/>
  <c r="AD92" i="1"/>
  <c r="BJ92" i="1"/>
  <c r="P140" i="1"/>
  <c r="AV140" i="1"/>
  <c r="Q88" i="1"/>
  <c r="AW88" i="1"/>
  <c r="AC107" i="1"/>
  <c r="BI107" i="1"/>
  <c r="AD47" i="1"/>
  <c r="BJ47" i="1"/>
  <c r="R95" i="1"/>
  <c r="AX95" i="1"/>
  <c r="AC144" i="1"/>
  <c r="BI144" i="1"/>
  <c r="AF89" i="1"/>
  <c r="BL89" i="1"/>
  <c r="AD65" i="1"/>
  <c r="BJ65" i="1"/>
  <c r="AD69" i="1"/>
  <c r="BJ69" i="1"/>
  <c r="Q62" i="1"/>
  <c r="AW62" i="1"/>
  <c r="Q97" i="1"/>
  <c r="AW97" i="1"/>
  <c r="Q70" i="1"/>
  <c r="AW70" i="1"/>
  <c r="Q20" i="1"/>
  <c r="AW20" i="1"/>
  <c r="AD17" i="1"/>
  <c r="BJ17" i="1"/>
  <c r="AC129" i="1"/>
  <c r="BI129" i="1"/>
  <c r="P118" i="1"/>
  <c r="AV118" i="1"/>
  <c r="AF49" i="1"/>
  <c r="BL49" i="1"/>
  <c r="AF60" i="1"/>
  <c r="BL60" i="1"/>
  <c r="P146" i="1"/>
  <c r="AV146" i="1"/>
  <c r="Q27" i="1"/>
  <c r="AW27" i="1"/>
  <c r="AC149" i="1"/>
  <c r="BI149" i="1"/>
  <c r="AD88" i="1"/>
  <c r="BJ88" i="1"/>
  <c r="P127" i="1"/>
  <c r="AV127" i="1"/>
  <c r="Q92" i="1"/>
  <c r="AW92" i="1"/>
  <c r="Q44" i="1"/>
  <c r="AW44" i="1"/>
  <c r="AC106" i="1"/>
  <c r="BI106" i="1"/>
  <c r="P150" i="1"/>
  <c r="AV150" i="1"/>
  <c r="P126" i="1"/>
  <c r="AV126" i="1"/>
  <c r="P136" i="1"/>
  <c r="AV136" i="1"/>
  <c r="AC120" i="1"/>
  <c r="BI120" i="1"/>
  <c r="P117" i="1"/>
  <c r="AV117" i="1"/>
  <c r="AC151" i="1"/>
  <c r="BI151" i="1"/>
  <c r="AD21" i="1"/>
  <c r="BJ21" i="1"/>
  <c r="AC141" i="1"/>
  <c r="BI141" i="1"/>
  <c r="Q32" i="1"/>
  <c r="AW32" i="1"/>
  <c r="R91" i="1"/>
  <c r="AX91" i="1"/>
  <c r="AC138" i="1"/>
  <c r="BI138" i="1"/>
  <c r="P144" i="1"/>
  <c r="AV144" i="1"/>
  <c r="Q102" i="1"/>
  <c r="AW102" i="1"/>
  <c r="AD31" i="1"/>
  <c r="BJ31" i="1"/>
  <c r="R81" i="1"/>
  <c r="AX81" i="1"/>
  <c r="Q28" i="1"/>
  <c r="AW28" i="1"/>
  <c r="AC124" i="1"/>
  <c r="BI124" i="1"/>
  <c r="P104" i="1"/>
  <c r="AV104" i="1"/>
  <c r="AD58" i="1"/>
  <c r="BJ58" i="1"/>
  <c r="AD73" i="1"/>
  <c r="BJ73" i="1"/>
  <c r="AE23" i="1"/>
  <c r="BK23" i="1"/>
  <c r="AE36" i="1"/>
  <c r="BK36" i="1"/>
  <c r="AF79" i="1"/>
  <c r="BL79" i="1"/>
  <c r="P120" i="1"/>
  <c r="AV120" i="1"/>
  <c r="Q22" i="1"/>
  <c r="AW22" i="1"/>
  <c r="AF39" i="1"/>
  <c r="BL39" i="1"/>
  <c r="P116" i="1"/>
  <c r="AV116" i="1"/>
  <c r="U101" i="1"/>
  <c r="BB101" i="1" s="1"/>
  <c r="BA101" i="1"/>
  <c r="P153" i="1"/>
  <c r="AV153" i="1"/>
  <c r="Q98" i="1"/>
  <c r="AW98" i="1"/>
  <c r="AC109" i="1"/>
  <c r="BI109" i="1"/>
  <c r="R51" i="1"/>
  <c r="AX51" i="1"/>
  <c r="P130" i="1"/>
  <c r="AV130" i="1"/>
  <c r="AD52" i="1"/>
  <c r="BJ52" i="1"/>
  <c r="AD13" i="1"/>
  <c r="BJ13" i="1"/>
  <c r="AD80" i="1"/>
  <c r="BJ80" i="1"/>
  <c r="Q64" i="1"/>
  <c r="AW64" i="1"/>
  <c r="Q73" i="1"/>
  <c r="AW73" i="1"/>
  <c r="AD26" i="1"/>
  <c r="BJ26" i="1"/>
  <c r="AD18" i="1"/>
  <c r="BJ18" i="1"/>
  <c r="AC111" i="1"/>
  <c r="BI111" i="1"/>
  <c r="R53" i="1"/>
  <c r="AX53" i="1"/>
  <c r="AD83" i="1"/>
  <c r="BJ83" i="1"/>
  <c r="AF16" i="1"/>
  <c r="BL16" i="1"/>
  <c r="AC142" i="1"/>
  <c r="BI142" i="1"/>
  <c r="AD71" i="1"/>
  <c r="BJ71" i="1"/>
  <c r="Q57" i="1"/>
  <c r="AW57" i="1"/>
  <c r="AD29" i="1"/>
  <c r="BJ29" i="1"/>
  <c r="P108" i="1"/>
  <c r="AV108" i="1"/>
  <c r="AD74" i="1"/>
  <c r="BJ74" i="1"/>
  <c r="P138" i="1"/>
  <c r="AV138" i="1"/>
  <c r="AD32" i="1"/>
  <c r="BJ32" i="1"/>
  <c r="AD45" i="1"/>
  <c r="BJ45" i="1"/>
  <c r="AC137" i="1"/>
  <c r="BI137" i="1"/>
  <c r="AD68" i="1"/>
  <c r="BJ68" i="1"/>
  <c r="P115" i="1"/>
  <c r="AV115" i="1"/>
  <c r="P143" i="1"/>
  <c r="AV143" i="1"/>
  <c r="AD94" i="1"/>
  <c r="BJ94" i="1"/>
  <c r="Q72" i="1"/>
  <c r="AW72" i="1"/>
  <c r="T80" i="1"/>
  <c r="AZ80" i="1"/>
  <c r="AD78" i="1"/>
  <c r="BJ78" i="1"/>
  <c r="Q78" i="1"/>
  <c r="AW78" i="1"/>
  <c r="P106" i="1"/>
  <c r="AV106" i="1"/>
  <c r="Q74" i="1"/>
  <c r="AW74" i="1"/>
  <c r="AD59" i="1"/>
  <c r="BJ59" i="1"/>
  <c r="AC146" i="1"/>
  <c r="BI146" i="1"/>
  <c r="AE15" i="1"/>
  <c r="BK15" i="1"/>
  <c r="AC153" i="1"/>
  <c r="BI153" i="1"/>
  <c r="P147" i="1"/>
  <c r="AV147" i="1"/>
  <c r="AG42" i="1"/>
  <c r="BM42" i="1"/>
  <c r="AD56" i="1"/>
  <c r="BJ56" i="1"/>
  <c r="Q17" i="1"/>
  <c r="AW17" i="1"/>
  <c r="R34" i="1"/>
  <c r="AX34" i="1"/>
  <c r="AF99" i="1"/>
  <c r="BL99" i="1"/>
  <c r="AD46" i="1"/>
  <c r="BJ46" i="1"/>
  <c r="T30" i="1"/>
  <c r="AZ30" i="1"/>
  <c r="AD67" i="1"/>
  <c r="BJ67" i="1"/>
  <c r="Q77" i="1"/>
  <c r="AW77" i="1"/>
  <c r="AC104" i="1"/>
  <c r="BI104" i="1"/>
  <c r="P107" i="1"/>
  <c r="AV107" i="1"/>
  <c r="S71" i="1"/>
  <c r="AY71" i="1"/>
  <c r="AC128" i="1"/>
  <c r="BI128" i="1"/>
  <c r="AD87" i="1"/>
  <c r="BJ87" i="1"/>
  <c r="P112" i="1"/>
  <c r="AV112" i="1"/>
  <c r="AD90" i="1"/>
  <c r="BJ90" i="1"/>
  <c r="AD103" i="1"/>
  <c r="BJ103" i="1"/>
  <c r="Q94" i="1"/>
  <c r="AW94" i="1"/>
  <c r="AC122" i="1"/>
  <c r="BI122" i="1"/>
  <c r="AD81" i="1"/>
  <c r="BJ81" i="1"/>
  <c r="T50" i="1"/>
  <c r="AZ50" i="1"/>
  <c r="P113" i="1"/>
  <c r="AV113" i="1"/>
  <c r="P123" i="1"/>
  <c r="AV123" i="1"/>
  <c r="Q35" i="1"/>
  <c r="AW35" i="1"/>
  <c r="Q67" i="1"/>
  <c r="AW67" i="1"/>
  <c r="AF40" i="1"/>
  <c r="BL40" i="1"/>
  <c r="AC127" i="1"/>
  <c r="BI127" i="1"/>
  <c r="AC113" i="1"/>
  <c r="BI113" i="1"/>
  <c r="Q33" i="1"/>
  <c r="AW33" i="1"/>
  <c r="AD70" i="1"/>
  <c r="BJ70" i="1"/>
  <c r="Q58" i="1"/>
  <c r="AW58" i="1"/>
  <c r="AC132" i="1"/>
  <c r="BI132" i="1"/>
  <c r="T14" i="1"/>
  <c r="AZ14" i="1"/>
  <c r="AD101" i="1"/>
  <c r="BJ101" i="1"/>
  <c r="P129" i="1"/>
  <c r="AV129" i="1"/>
  <c r="AD93" i="1"/>
  <c r="BJ93" i="1"/>
  <c r="Q48" i="1"/>
  <c r="AW48" i="1"/>
  <c r="Q85" i="1"/>
  <c r="AW85" i="1"/>
  <c r="Q54" i="1"/>
  <c r="AW54" i="1"/>
  <c r="AD98" i="1"/>
  <c r="BJ98" i="1"/>
  <c r="AC152" i="1"/>
  <c r="BI152" i="1"/>
  <c r="AD72" i="1"/>
  <c r="BJ72" i="1"/>
  <c r="AF100" i="1"/>
  <c r="BL100" i="1"/>
  <c r="P134" i="1"/>
  <c r="AV134" i="1"/>
  <c r="AC114" i="1"/>
  <c r="BI114" i="1"/>
  <c r="AD95" i="1"/>
  <c r="BJ95" i="1"/>
  <c r="AF75" i="1"/>
  <c r="BL75" i="1"/>
  <c r="AD35" i="1"/>
  <c r="BJ35" i="1"/>
  <c r="S96" i="1"/>
  <c r="AY96" i="1"/>
  <c r="P133" i="1"/>
  <c r="AV133" i="1"/>
  <c r="AF55" i="1"/>
  <c r="BL55" i="1"/>
  <c r="P125" i="1"/>
  <c r="AV125" i="1"/>
  <c r="P135" i="1"/>
  <c r="AV135" i="1"/>
  <c r="P111" i="1"/>
  <c r="AV111" i="1"/>
  <c r="P137" i="1"/>
  <c r="AV137" i="1"/>
  <c r="AC148" i="1"/>
  <c r="BI148" i="1"/>
  <c r="AG102" i="1"/>
  <c r="BM102" i="1"/>
  <c r="Q23" i="1"/>
  <c r="AW23" i="1"/>
  <c r="AC130" i="1"/>
  <c r="BI130" i="1"/>
  <c r="R40" i="1"/>
  <c r="AX40" i="1"/>
  <c r="Q15" i="1"/>
  <c r="AW15" i="1"/>
  <c r="AD41" i="1"/>
  <c r="BJ41" i="1"/>
  <c r="Q47" i="1"/>
  <c r="AW47" i="1"/>
  <c r="AD91" i="1"/>
  <c r="BJ91" i="1"/>
  <c r="AD85" i="1"/>
  <c r="BJ85" i="1"/>
  <c r="P128" i="1"/>
  <c r="AV128" i="1"/>
  <c r="AD76" i="1"/>
  <c r="BJ76" i="1"/>
  <c r="AC145" i="1"/>
  <c r="BI145" i="1"/>
  <c r="AF84" i="1"/>
  <c r="BL84" i="1"/>
  <c r="AC115" i="1"/>
  <c r="BI115" i="1"/>
  <c r="AC139" i="1"/>
  <c r="BI139" i="1"/>
  <c r="U24" i="1"/>
  <c r="BB24" i="1" s="1"/>
  <c r="BA24" i="1"/>
  <c r="AD34" i="1"/>
  <c r="BJ34" i="1"/>
  <c r="P145" i="1"/>
  <c r="AV145" i="1"/>
  <c r="AE57" i="1"/>
  <c r="BK57" i="1"/>
  <c r="Q31" i="1"/>
  <c r="AW31" i="1"/>
  <c r="Q68" i="1"/>
  <c r="AW68" i="1"/>
  <c r="AC134" i="1"/>
  <c r="BI134" i="1"/>
  <c r="P139" i="1"/>
  <c r="AV139" i="1"/>
  <c r="Q18" i="1"/>
  <c r="AW18" i="1"/>
  <c r="R93" i="1"/>
  <c r="AX93" i="1"/>
  <c r="AF86" i="1"/>
  <c r="BL86" i="1"/>
  <c r="T90" i="1"/>
  <c r="AZ90" i="1"/>
  <c r="AC119" i="1"/>
  <c r="BI119" i="1"/>
  <c r="AD51" i="1"/>
  <c r="BJ51" i="1"/>
  <c r="P149" i="1"/>
  <c r="AV149" i="1"/>
  <c r="AC150" i="1"/>
  <c r="BI150" i="1"/>
  <c r="P131" i="1"/>
  <c r="AV131" i="1"/>
  <c r="AC147" i="1"/>
  <c r="BI147" i="1"/>
  <c r="AD54" i="1"/>
  <c r="BJ54" i="1"/>
  <c r="AD50" i="1"/>
  <c r="BJ50" i="1"/>
  <c r="AD37" i="1"/>
  <c r="BJ37" i="1"/>
  <c r="AC131" i="1"/>
  <c r="BI131" i="1"/>
  <c r="S21" i="1"/>
  <c r="AY21" i="1"/>
  <c r="P122" i="1"/>
  <c r="AV122" i="1"/>
  <c r="AC118" i="1"/>
  <c r="BI118" i="1"/>
  <c r="Q42" i="1"/>
  <c r="AW42" i="1"/>
  <c r="AE19" i="1"/>
  <c r="BK19" i="1"/>
  <c r="P142" i="1"/>
  <c r="AV142" i="1"/>
  <c r="P110" i="1"/>
  <c r="AV110" i="1"/>
  <c r="AC125" i="1"/>
  <c r="BI125" i="1"/>
  <c r="P124" i="1"/>
  <c r="AV124" i="1"/>
  <c r="AC110" i="1"/>
  <c r="BI110" i="1"/>
  <c r="P152" i="1"/>
  <c r="AV152" i="1"/>
  <c r="AC123" i="1"/>
  <c r="BI123" i="1"/>
  <c r="AC116" i="1"/>
  <c r="BI116" i="1"/>
  <c r="AC133" i="1"/>
  <c r="BI133" i="1"/>
  <c r="AD43" i="1"/>
  <c r="BJ43" i="1"/>
  <c r="U43" i="1"/>
  <c r="BB43" i="1" s="1"/>
  <c r="BA43" i="1"/>
  <c r="Q60" i="1"/>
  <c r="AW60" i="1"/>
  <c r="P121" i="1"/>
  <c r="AV121" i="1"/>
  <c r="S84" i="1"/>
  <c r="AY84" i="1"/>
  <c r="S75" i="1"/>
  <c r="AY75" i="1"/>
  <c r="AD25" i="1"/>
  <c r="BJ25" i="1"/>
  <c r="P105" i="1"/>
  <c r="AV105" i="1"/>
  <c r="AC112" i="1"/>
  <c r="BI112" i="1"/>
  <c r="AD96" i="1"/>
  <c r="BJ96" i="1"/>
  <c r="P109" i="1"/>
  <c r="AV109" i="1"/>
  <c r="AD64" i="1"/>
  <c r="BJ64" i="1"/>
  <c r="P119" i="1"/>
  <c r="AV119" i="1"/>
  <c r="Q55" i="1"/>
  <c r="AW55" i="1"/>
  <c r="AC105" i="1"/>
  <c r="BI105" i="1"/>
  <c r="AD44" i="1"/>
  <c r="BJ44" i="1"/>
  <c r="P114" i="1"/>
  <c r="AV114" i="1"/>
  <c r="AG82" i="1"/>
  <c r="BM82" i="1"/>
  <c r="AC121" i="1"/>
  <c r="BI121" i="1"/>
  <c r="AC126" i="1"/>
  <c r="BI126" i="1"/>
  <c r="Q45" i="1"/>
  <c r="AW45" i="1"/>
  <c r="AC108" i="1"/>
  <c r="BI108" i="1"/>
  <c r="P132" i="1"/>
  <c r="AV132" i="1"/>
  <c r="AD61" i="1"/>
  <c r="BJ61" i="1"/>
  <c r="AD63" i="1"/>
  <c r="BJ63" i="1"/>
  <c r="AC117" i="1"/>
  <c r="BI117" i="1"/>
  <c r="Q82" i="1"/>
  <c r="AW82" i="1"/>
  <c r="AD77" i="1"/>
  <c r="BJ77" i="1"/>
  <c r="AD97" i="1"/>
  <c r="BJ97" i="1"/>
  <c r="Q83" i="1"/>
  <c r="AW83" i="1"/>
  <c r="Q25" i="1"/>
  <c r="AW25" i="1"/>
  <c r="AD33" i="1"/>
  <c r="BJ33" i="1"/>
  <c r="P151" i="1"/>
  <c r="AV151" i="1"/>
  <c r="Q37" i="1"/>
  <c r="AW37" i="1"/>
  <c r="AD14" i="1"/>
  <c r="BJ14" i="1"/>
  <c r="R38" i="1"/>
  <c r="AX38" i="1"/>
  <c r="AD48" i="1"/>
  <c r="BJ48" i="1"/>
  <c r="AC143" i="1"/>
  <c r="BI143" i="1"/>
  <c r="Q100" i="1"/>
  <c r="AW100" i="1"/>
  <c r="P141" i="1"/>
  <c r="AV141" i="1"/>
  <c r="AD27" i="1"/>
  <c r="BJ27" i="1"/>
  <c r="AD38" i="1"/>
  <c r="BJ38" i="1"/>
  <c r="P148" i="1"/>
  <c r="AV148" i="1"/>
  <c r="AD30" i="1"/>
  <c r="BJ30" i="1"/>
  <c r="R65" i="1"/>
  <c r="AX65" i="1"/>
  <c r="AC140" i="1"/>
  <c r="BI140" i="1"/>
  <c r="Q52" i="1"/>
  <c r="AW52" i="1"/>
  <c r="AC135" i="1"/>
  <c r="BI135" i="1"/>
  <c r="AD53" i="1"/>
  <c r="BJ53" i="1"/>
  <c r="AD24" i="1"/>
  <c r="BJ24" i="1"/>
  <c r="AG66" i="1"/>
  <c r="BM66" i="1"/>
  <c r="Q87" i="1"/>
  <c r="AW87" i="1"/>
  <c r="AC136" i="1"/>
  <c r="BI136" i="1"/>
  <c r="D8" i="28"/>
  <c r="E10" i="28"/>
  <c r="D10" i="28"/>
  <c r="AP6" i="15"/>
  <c r="D9" i="28" s="1"/>
  <c r="AQ6" i="15"/>
  <c r="E9" i="28" s="1"/>
  <c r="BY6" i="15"/>
  <c r="U9" i="28" s="1"/>
  <c r="U13" i="28" s="1"/>
  <c r="AL12" i="1"/>
  <c r="AL6" i="1" s="1"/>
  <c r="E13" i="28" l="1"/>
  <c r="Z6" i="26"/>
  <c r="Y6" i="20"/>
  <c r="IM50" i="17"/>
  <c r="IM130" i="17"/>
  <c r="IM57" i="17"/>
  <c r="IM97" i="17"/>
  <c r="IM177" i="17"/>
  <c r="IM20" i="17"/>
  <c r="IM144" i="17"/>
  <c r="IM139" i="17"/>
  <c r="IM94" i="17"/>
  <c r="IM151" i="17"/>
  <c r="IM71" i="17"/>
  <c r="IM33" i="17"/>
  <c r="IM99" i="17"/>
  <c r="IM18" i="17"/>
  <c r="IM58" i="17"/>
  <c r="IM98" i="17"/>
  <c r="IM138" i="17"/>
  <c r="IM178" i="17"/>
  <c r="IM15" i="17"/>
  <c r="IM175" i="17"/>
  <c r="IM32" i="17"/>
  <c r="IM72" i="17"/>
  <c r="IM136" i="17"/>
  <c r="IM176" i="17"/>
  <c r="IM90" i="17"/>
  <c r="IM137" i="17"/>
  <c r="Y6" i="19"/>
  <c r="DG7" i="18"/>
  <c r="S10" i="28" s="1"/>
  <c r="S13" i="28" s="1"/>
  <c r="DH34" i="18"/>
  <c r="BT7" i="18"/>
  <c r="F10" i="28" s="1"/>
  <c r="F13" i="28" s="1"/>
  <c r="DH55" i="18"/>
  <c r="IM170" i="17"/>
  <c r="IM141" i="17"/>
  <c r="IM53" i="17"/>
  <c r="IM44" i="17"/>
  <c r="IM29" i="17"/>
  <c r="IM134" i="17"/>
  <c r="IM109" i="17"/>
  <c r="IM84" i="17"/>
  <c r="IM51" i="17"/>
  <c r="IM93" i="17"/>
  <c r="IM31" i="17"/>
  <c r="IM131" i="17"/>
  <c r="IM13" i="17"/>
  <c r="IM19" i="17"/>
  <c r="IM179" i="17"/>
  <c r="IM48" i="17"/>
  <c r="IM88" i="17"/>
  <c r="IM128" i="17"/>
  <c r="IM168" i="17"/>
  <c r="IM89" i="17"/>
  <c r="IM45" i="17"/>
  <c r="IM85" i="17"/>
  <c r="IM125" i="17"/>
  <c r="IM165" i="17"/>
  <c r="IM22" i="17"/>
  <c r="IM62" i="17"/>
  <c r="IM102" i="17"/>
  <c r="IM142" i="17"/>
  <c r="IM182" i="17"/>
  <c r="IM46" i="17"/>
  <c r="IM86" i="17"/>
  <c r="IM126" i="17"/>
  <c r="IM166" i="17"/>
  <c r="IM82" i="17"/>
  <c r="IM161" i="17"/>
  <c r="IM108" i="17"/>
  <c r="IM113" i="17"/>
  <c r="IM40" i="17"/>
  <c r="IM80" i="17"/>
  <c r="IM120" i="17"/>
  <c r="IM153" i="17"/>
  <c r="IM47" i="17"/>
  <c r="IM87" i="17"/>
  <c r="IM127" i="17"/>
  <c r="IM167" i="17"/>
  <c r="IM184" i="17"/>
  <c r="IM155" i="17"/>
  <c r="IM172" i="17"/>
  <c r="IM100" i="17"/>
  <c r="IM154" i="17"/>
  <c r="IM67" i="17"/>
  <c r="IM164" i="17"/>
  <c r="IM135" i="17"/>
  <c r="IM112" i="17"/>
  <c r="IM96" i="17"/>
  <c r="IM160" i="17"/>
  <c r="IM121" i="17"/>
  <c r="IM43" i="17"/>
  <c r="IM183" i="17"/>
  <c r="IM111" i="17"/>
  <c r="IM124" i="17"/>
  <c r="IM79" i="17"/>
  <c r="IM74" i="17"/>
  <c r="IM49" i="17"/>
  <c r="IM21" i="17"/>
  <c r="IM81" i="17"/>
  <c r="IM129" i="17"/>
  <c r="IM163" i="17"/>
  <c r="IM159" i="17"/>
  <c r="IM38" i="17"/>
  <c r="IM78" i="17"/>
  <c r="IM118" i="17"/>
  <c r="IM158" i="17"/>
  <c r="IM59" i="17"/>
  <c r="IM39" i="17"/>
  <c r="IM35" i="17"/>
  <c r="IM75" i="17"/>
  <c r="IM115" i="17"/>
  <c r="IM119" i="17"/>
  <c r="IM92" i="17"/>
  <c r="IM132" i="17"/>
  <c r="IM36" i="17"/>
  <c r="IM116" i="17"/>
  <c r="IM156" i="17"/>
  <c r="IM173" i="17"/>
  <c r="IM60" i="17"/>
  <c r="IM181" i="17"/>
  <c r="IM107" i="17"/>
  <c r="IM187" i="17"/>
  <c r="IM34" i="17"/>
  <c r="IM16" i="17"/>
  <c r="AW17" i="17"/>
  <c r="FN17" i="17"/>
  <c r="IM69" i="17"/>
  <c r="IM30" i="17"/>
  <c r="IM70" i="17"/>
  <c r="IM110" i="17"/>
  <c r="IM150" i="17"/>
  <c r="IM101" i="17"/>
  <c r="IM23" i="17"/>
  <c r="IM133" i="17"/>
  <c r="IM91" i="17"/>
  <c r="IM63" i="17"/>
  <c r="IM37" i="17"/>
  <c r="IM77" i="17"/>
  <c r="IM117" i="17"/>
  <c r="IM157" i="17"/>
  <c r="IM54" i="17"/>
  <c r="IM174" i="17"/>
  <c r="IM64" i="17"/>
  <c r="IM171" i="17"/>
  <c r="IM143" i="17"/>
  <c r="IM61" i="17"/>
  <c r="IM12" i="17"/>
  <c r="IM103" i="17"/>
  <c r="IM149" i="17"/>
  <c r="IM28" i="17"/>
  <c r="IM68" i="17"/>
  <c r="IM188" i="17"/>
  <c r="IM83" i="17"/>
  <c r="IM65" i="17"/>
  <c r="IM145" i="17"/>
  <c r="IM185" i="17"/>
  <c r="IM42" i="17"/>
  <c r="IM122" i="17"/>
  <c r="IM26" i="17"/>
  <c r="IM66" i="17"/>
  <c r="IM146" i="17"/>
  <c r="IM180" i="17"/>
  <c r="IM41" i="17"/>
  <c r="IM105" i="17"/>
  <c r="IM140" i="17"/>
  <c r="IM123" i="17"/>
  <c r="IM147" i="17"/>
  <c r="IM169" i="17"/>
  <c r="IM55" i="17"/>
  <c r="IM56" i="17"/>
  <c r="AW33" i="17"/>
  <c r="FN33" i="17"/>
  <c r="BI6" i="1"/>
  <c r="AV6" i="1"/>
  <c r="V7" i="28"/>
  <c r="Q160" i="1"/>
  <c r="AW160" i="1"/>
  <c r="BQ6" i="1"/>
  <c r="E22" i="28"/>
  <c r="U22" i="28"/>
  <c r="ER6" i="17"/>
  <c r="FM6" i="17"/>
  <c r="AW78" i="17"/>
  <c r="FN78" i="17"/>
  <c r="AW86" i="17"/>
  <c r="FN86" i="17"/>
  <c r="AW216" i="17"/>
  <c r="FN216" i="17"/>
  <c r="AW87" i="17"/>
  <c r="FN87" i="17"/>
  <c r="AW62" i="17"/>
  <c r="FN62" i="17"/>
  <c r="BC38" i="17"/>
  <c r="FT38" i="17"/>
  <c r="AW184" i="17"/>
  <c r="FN184" i="17"/>
  <c r="AW147" i="17"/>
  <c r="FN147" i="17"/>
  <c r="AW39" i="17"/>
  <c r="FN39" i="17"/>
  <c r="AW183" i="17"/>
  <c r="FN183" i="17"/>
  <c r="BA23" i="17"/>
  <c r="FR23" i="17"/>
  <c r="AW122" i="17"/>
  <c r="FN122" i="17"/>
  <c r="AW106" i="17"/>
  <c r="FN106" i="17"/>
  <c r="AW130" i="17"/>
  <c r="FN130" i="17"/>
  <c r="AW80" i="17"/>
  <c r="FN80" i="17"/>
  <c r="AW210" i="17"/>
  <c r="FN210" i="17"/>
  <c r="AW251" i="17"/>
  <c r="FN251" i="17"/>
  <c r="AW64" i="17"/>
  <c r="FN64" i="17"/>
  <c r="AW176" i="17"/>
  <c r="FN176" i="17"/>
  <c r="AW109" i="17"/>
  <c r="FN109" i="17"/>
  <c r="AW173" i="17"/>
  <c r="FN173" i="17"/>
  <c r="AW24" i="17"/>
  <c r="FN24" i="17"/>
  <c r="AW193" i="17"/>
  <c r="FN193" i="17"/>
  <c r="AW123" i="17"/>
  <c r="FN123" i="17"/>
  <c r="AW239" i="17"/>
  <c r="FN239" i="17"/>
  <c r="AW201" i="17"/>
  <c r="FN201" i="17"/>
  <c r="AW149" i="17"/>
  <c r="FN149" i="17"/>
  <c r="AW145" i="17"/>
  <c r="FN145" i="17"/>
  <c r="AW148" i="17"/>
  <c r="FN148" i="17"/>
  <c r="AW198" i="17"/>
  <c r="FN198" i="17"/>
  <c r="AW222" i="17"/>
  <c r="FN222" i="17"/>
  <c r="AW125" i="17"/>
  <c r="FN125" i="17"/>
  <c r="AW227" i="17"/>
  <c r="FN227" i="17"/>
  <c r="AW118" i="17"/>
  <c r="FN118" i="17"/>
  <c r="AW45" i="17"/>
  <c r="FN45" i="17"/>
  <c r="AW121" i="17"/>
  <c r="FN121" i="17"/>
  <c r="AW63" i="17"/>
  <c r="FN63" i="17"/>
  <c r="AW58" i="17"/>
  <c r="FN58" i="17"/>
  <c r="AW199" i="17"/>
  <c r="FN199" i="17"/>
  <c r="AW114" i="17"/>
  <c r="FN114" i="17"/>
  <c r="AW167" i="17"/>
  <c r="FN167" i="17"/>
  <c r="AW242" i="17"/>
  <c r="FN242" i="17"/>
  <c r="AW174" i="17"/>
  <c r="FN174" i="17"/>
  <c r="AW104" i="17"/>
  <c r="FN104" i="17"/>
  <c r="AW237" i="17"/>
  <c r="FN237" i="17"/>
  <c r="AW182" i="17"/>
  <c r="FN182" i="17"/>
  <c r="AW186" i="17"/>
  <c r="FN186" i="17"/>
  <c r="AW185" i="17"/>
  <c r="FN185" i="17"/>
  <c r="AW233" i="17"/>
  <c r="FN233" i="17"/>
  <c r="AW158" i="17"/>
  <c r="FN158" i="17"/>
  <c r="AW250" i="17"/>
  <c r="FN250" i="17"/>
  <c r="AW105" i="17"/>
  <c r="FN105" i="17"/>
  <c r="AW102" i="17"/>
  <c r="FN102" i="17"/>
  <c r="AW253" i="17"/>
  <c r="FN253" i="17"/>
  <c r="AW88" i="17"/>
  <c r="FN88" i="17"/>
  <c r="AW70" i="17"/>
  <c r="FN70" i="17"/>
  <c r="AW172" i="17"/>
  <c r="FN172" i="17"/>
  <c r="AW207" i="17"/>
  <c r="FN207" i="17"/>
  <c r="AW71" i="17"/>
  <c r="FN71" i="17"/>
  <c r="BE59" i="17"/>
  <c r="FV59" i="17"/>
  <c r="AW115" i="17"/>
  <c r="FN115" i="17"/>
  <c r="AW93" i="17"/>
  <c r="FN93" i="17"/>
  <c r="AW189" i="17"/>
  <c r="FN189" i="17"/>
  <c r="AW111" i="17"/>
  <c r="FN111" i="17"/>
  <c r="AW224" i="17"/>
  <c r="FN224" i="17"/>
  <c r="AW218" i="17"/>
  <c r="FN218" i="17"/>
  <c r="AW252" i="17"/>
  <c r="FN252" i="17"/>
  <c r="AW120" i="17"/>
  <c r="FN120" i="17"/>
  <c r="AW203" i="17"/>
  <c r="FN203" i="17"/>
  <c r="AW20" i="17"/>
  <c r="FN20" i="17"/>
  <c r="AW164" i="17"/>
  <c r="FN164" i="17"/>
  <c r="AW134" i="17"/>
  <c r="FN134" i="17"/>
  <c r="AW235" i="17"/>
  <c r="FN235" i="17"/>
  <c r="AW204" i="17"/>
  <c r="FN204" i="17"/>
  <c r="AW213" i="17"/>
  <c r="FN213" i="17"/>
  <c r="AW221" i="17"/>
  <c r="FN221" i="17"/>
  <c r="AW67" i="17"/>
  <c r="FN67" i="17"/>
  <c r="AW234" i="17"/>
  <c r="FN234" i="17"/>
  <c r="AW128" i="17"/>
  <c r="FN128" i="17"/>
  <c r="AX95" i="17"/>
  <c r="FO95" i="17"/>
  <c r="AW117" i="17"/>
  <c r="FN117" i="17"/>
  <c r="AW159" i="17"/>
  <c r="FN159" i="17"/>
  <c r="AW135" i="17"/>
  <c r="FN135" i="17"/>
  <c r="AW249" i="17"/>
  <c r="FN249" i="17"/>
  <c r="AW215" i="17"/>
  <c r="FN215" i="17"/>
  <c r="AW232" i="17"/>
  <c r="FN232" i="17"/>
  <c r="AW231" i="17"/>
  <c r="FN231" i="17"/>
  <c r="AW175" i="17"/>
  <c r="FN175" i="17"/>
  <c r="AW138" i="17"/>
  <c r="FN138" i="17"/>
  <c r="AW139" i="17"/>
  <c r="FN139" i="17"/>
  <c r="AW171" i="17"/>
  <c r="FN171" i="17"/>
  <c r="AW178" i="17"/>
  <c r="FN178" i="17"/>
  <c r="BC14" i="17"/>
  <c r="FT14" i="17"/>
  <c r="AW197" i="17"/>
  <c r="FN197" i="17"/>
  <c r="AW131" i="17"/>
  <c r="FN131" i="17"/>
  <c r="AW127" i="17"/>
  <c r="FN127" i="17"/>
  <c r="AW166" i="17"/>
  <c r="FN166" i="17"/>
  <c r="AY15" i="17"/>
  <c r="FP15" i="17"/>
  <c r="AW211" i="17"/>
  <c r="FN211" i="17"/>
  <c r="AW132" i="17"/>
  <c r="FN132" i="17"/>
  <c r="BE75" i="17"/>
  <c r="FV75" i="17"/>
  <c r="AW110" i="17"/>
  <c r="FN110" i="17"/>
  <c r="AW126" i="17"/>
  <c r="FN126" i="17"/>
  <c r="BB35" i="17"/>
  <c r="FS35" i="17"/>
  <c r="AW209" i="17"/>
  <c r="FN209" i="17"/>
  <c r="AW196" i="17"/>
  <c r="FN196" i="17"/>
  <c r="AW85" i="17"/>
  <c r="FN85" i="17"/>
  <c r="AW81" i="17"/>
  <c r="FN81" i="17"/>
  <c r="AY43" i="17"/>
  <c r="FP43" i="17"/>
  <c r="AW245" i="17"/>
  <c r="FN245" i="17"/>
  <c r="AW220" i="17"/>
  <c r="FN220" i="17"/>
  <c r="AW51" i="17"/>
  <c r="FN51" i="17"/>
  <c r="AW141" i="17"/>
  <c r="FN141" i="17"/>
  <c r="BA55" i="17"/>
  <c r="FR55" i="17"/>
  <c r="BA13" i="17"/>
  <c r="FR13" i="17"/>
  <c r="AW248" i="17"/>
  <c r="FN248" i="17"/>
  <c r="AW53" i="17"/>
  <c r="FN53" i="17"/>
  <c r="AW27" i="17"/>
  <c r="FN27" i="17"/>
  <c r="BE54" i="17"/>
  <c r="FV54" i="17"/>
  <c r="AW170" i="17"/>
  <c r="FN170" i="17"/>
  <c r="AW42" i="17"/>
  <c r="FN42" i="17"/>
  <c r="AW68" i="17"/>
  <c r="FN68" i="17"/>
  <c r="AW225" i="17"/>
  <c r="FN225" i="17"/>
  <c r="AW217" i="17"/>
  <c r="FN217" i="17"/>
  <c r="AW28" i="17"/>
  <c r="FN28" i="17"/>
  <c r="AX30" i="17"/>
  <c r="FO30" i="17"/>
  <c r="AW195" i="17"/>
  <c r="FN195" i="17"/>
  <c r="AW137" i="17"/>
  <c r="FN137" i="17"/>
  <c r="AW56" i="17"/>
  <c r="FN56" i="17"/>
  <c r="AW100" i="17"/>
  <c r="FN100" i="17"/>
  <c r="BA89" i="17"/>
  <c r="FR89" i="17"/>
  <c r="AY49" i="17"/>
  <c r="FP49" i="17"/>
  <c r="AW133" i="17"/>
  <c r="FN133" i="17"/>
  <c r="AW107" i="17"/>
  <c r="FN107" i="17"/>
  <c r="AW79" i="17"/>
  <c r="FN79" i="17"/>
  <c r="AZ94" i="17"/>
  <c r="FQ94" i="17"/>
  <c r="AW12" i="17"/>
  <c r="FN12" i="17"/>
  <c r="AW103" i="17"/>
  <c r="FN103" i="17"/>
  <c r="AW21" i="17"/>
  <c r="FN21" i="17"/>
  <c r="AW32" i="17"/>
  <c r="FN32" i="17"/>
  <c r="AW82" i="17"/>
  <c r="FN82" i="17"/>
  <c r="AW47" i="17"/>
  <c r="FN47" i="17"/>
  <c r="AW25" i="17"/>
  <c r="FN25" i="17"/>
  <c r="AW152" i="17"/>
  <c r="FN152" i="17"/>
  <c r="AW168" i="17"/>
  <c r="FN168" i="17"/>
  <c r="AW74" i="17"/>
  <c r="FN74" i="17"/>
  <c r="AY26" i="17"/>
  <c r="FP26" i="17"/>
  <c r="AW34" i="17"/>
  <c r="FN34" i="17"/>
  <c r="AW228" i="17"/>
  <c r="FN228" i="17"/>
  <c r="AW163" i="17"/>
  <c r="FN163" i="17"/>
  <c r="AW108" i="17"/>
  <c r="FN108" i="17"/>
  <c r="AW44" i="17"/>
  <c r="FN44" i="17"/>
  <c r="AW50" i="17"/>
  <c r="FN50" i="17"/>
  <c r="AW244" i="17"/>
  <c r="FN244" i="17"/>
  <c r="AW181" i="17"/>
  <c r="FN181" i="17"/>
  <c r="AW191" i="17"/>
  <c r="FN191" i="17"/>
  <c r="AW206" i="17"/>
  <c r="FN206" i="17"/>
  <c r="AW41" i="17"/>
  <c r="FN41" i="17"/>
  <c r="AW31" i="17"/>
  <c r="FN31" i="17"/>
  <c r="AW165" i="17"/>
  <c r="FN165" i="17"/>
  <c r="AW36" i="17"/>
  <c r="FN36" i="17"/>
  <c r="AW72" i="17"/>
  <c r="FN72" i="17"/>
  <c r="AW169" i="17"/>
  <c r="FN169" i="17"/>
  <c r="AW73" i="17"/>
  <c r="FN73" i="17"/>
  <c r="BG18" i="17"/>
  <c r="FX18" i="17"/>
  <c r="AW69" i="17"/>
  <c r="FN69" i="17"/>
  <c r="AW160" i="17"/>
  <c r="FN160" i="17"/>
  <c r="AW243" i="17"/>
  <c r="FN243" i="17"/>
  <c r="AW83" i="17"/>
  <c r="FN83" i="17"/>
  <c r="AW208" i="17"/>
  <c r="FN208" i="17"/>
  <c r="AW143" i="17"/>
  <c r="FN143" i="17"/>
  <c r="AW97" i="17"/>
  <c r="FN97" i="17"/>
  <c r="AW187" i="17"/>
  <c r="FN187" i="17"/>
  <c r="AW194" i="17"/>
  <c r="FN194" i="17"/>
  <c r="AW150" i="17"/>
  <c r="FN150" i="17"/>
  <c r="AW46" i="17"/>
  <c r="FN46" i="17"/>
  <c r="AW180" i="17"/>
  <c r="FN180" i="17"/>
  <c r="AW96" i="17"/>
  <c r="FN96" i="17"/>
  <c r="AW98" i="17"/>
  <c r="FN98" i="17"/>
  <c r="AW154" i="17"/>
  <c r="FN154" i="17"/>
  <c r="AW65" i="17"/>
  <c r="FN65" i="17"/>
  <c r="AW188" i="17"/>
  <c r="FN188" i="17"/>
  <c r="BA76" i="17"/>
  <c r="FR76" i="17"/>
  <c r="AW190" i="17"/>
  <c r="FN190" i="17"/>
  <c r="AW61" i="17"/>
  <c r="FN61" i="17"/>
  <c r="AW240" i="17"/>
  <c r="FN240" i="17"/>
  <c r="AW116" i="17"/>
  <c r="FN116" i="17"/>
  <c r="AW205" i="17"/>
  <c r="FN205" i="17"/>
  <c r="AW136" i="17"/>
  <c r="FN136" i="17"/>
  <c r="AW212" i="17"/>
  <c r="FN212" i="17"/>
  <c r="AY90" i="17"/>
  <c r="FP90" i="17"/>
  <c r="AW66" i="17"/>
  <c r="FN66" i="17"/>
  <c r="AY29" i="17"/>
  <c r="FP29" i="17"/>
  <c r="AW91" i="17"/>
  <c r="FN91" i="17"/>
  <c r="AW119" i="17"/>
  <c r="FN119" i="17"/>
  <c r="AW230" i="17"/>
  <c r="FN230" i="17"/>
  <c r="AW92" i="17"/>
  <c r="FN92" i="17"/>
  <c r="AW157" i="17"/>
  <c r="FN157" i="17"/>
  <c r="AW140" i="17"/>
  <c r="FN140" i="17"/>
  <c r="AW219" i="17"/>
  <c r="FN219" i="17"/>
  <c r="AW146" i="17"/>
  <c r="FN146" i="17"/>
  <c r="AW142" i="17"/>
  <c r="FN142" i="17"/>
  <c r="AW161" i="17"/>
  <c r="FN161" i="17"/>
  <c r="AW52" i="17"/>
  <c r="FN52" i="17"/>
  <c r="AW241" i="17"/>
  <c r="FN241" i="17"/>
  <c r="AW99" i="17"/>
  <c r="FN99" i="17"/>
  <c r="BC19" i="17"/>
  <c r="FT19" i="17"/>
  <c r="AW177" i="17"/>
  <c r="FN177" i="17"/>
  <c r="AW202" i="17"/>
  <c r="FN202" i="17"/>
  <c r="AW144" i="17"/>
  <c r="FN144" i="17"/>
  <c r="AW238" i="17"/>
  <c r="FN238" i="17"/>
  <c r="AW112" i="17"/>
  <c r="FN112" i="17"/>
  <c r="AW153" i="17"/>
  <c r="FN153" i="17"/>
  <c r="AW247" i="17"/>
  <c r="FN247" i="17"/>
  <c r="AZ40" i="17"/>
  <c r="FQ40" i="17"/>
  <c r="AW223" i="17"/>
  <c r="FN223" i="17"/>
  <c r="AW192" i="17"/>
  <c r="FN192" i="17"/>
  <c r="AW200" i="17"/>
  <c r="FN200" i="17"/>
  <c r="AW48" i="17"/>
  <c r="FN48" i="17"/>
  <c r="AW113" i="17"/>
  <c r="FN113" i="17"/>
  <c r="AW16" i="17"/>
  <c r="FN16" i="17"/>
  <c r="AW129" i="17"/>
  <c r="FN129" i="17"/>
  <c r="AW57" i="17"/>
  <c r="FN57" i="17"/>
  <c r="AW214" i="17"/>
  <c r="FN214" i="17"/>
  <c r="AW156" i="17"/>
  <c r="FN156" i="17"/>
  <c r="AW236" i="17"/>
  <c r="FN236" i="17"/>
  <c r="AW77" i="17"/>
  <c r="FN77" i="17"/>
  <c r="AW22" i="17"/>
  <c r="FN22" i="17"/>
  <c r="AW101" i="17"/>
  <c r="FN101" i="17"/>
  <c r="AW37" i="17"/>
  <c r="FN37" i="17"/>
  <c r="AW84" i="17"/>
  <c r="FN84" i="17"/>
  <c r="AW162" i="17"/>
  <c r="FN162" i="17"/>
  <c r="AW226" i="17"/>
  <c r="FN226" i="17"/>
  <c r="AW179" i="17"/>
  <c r="FN179" i="17"/>
  <c r="AW229" i="17"/>
  <c r="FN229" i="17"/>
  <c r="AW155" i="17"/>
  <c r="FN155" i="17"/>
  <c r="AW246" i="17"/>
  <c r="FN246" i="17"/>
  <c r="AW124" i="17"/>
  <c r="FN124" i="17"/>
  <c r="AX60" i="17"/>
  <c r="FO60" i="17"/>
  <c r="AW151" i="17"/>
  <c r="FN151" i="17"/>
  <c r="DH15" i="18"/>
  <c r="CT7" i="18"/>
  <c r="O10" i="28" s="1"/>
  <c r="CG7" i="18"/>
  <c r="L10" i="28" s="1"/>
  <c r="IM76" i="17"/>
  <c r="FE6" i="17"/>
  <c r="O8" i="28" s="1"/>
  <c r="DH35" i="18"/>
  <c r="DH38" i="18"/>
  <c r="DH42" i="18"/>
  <c r="DH71" i="18"/>
  <c r="DH17" i="18"/>
  <c r="DH67" i="18"/>
  <c r="DH50" i="18"/>
  <c r="DH43" i="18"/>
  <c r="DH20" i="18"/>
  <c r="DH16" i="18"/>
  <c r="DH66" i="18"/>
  <c r="DH19" i="18"/>
  <c r="DH58" i="18"/>
  <c r="DH23" i="18"/>
  <c r="DH68" i="18"/>
  <c r="DH63" i="18"/>
  <c r="DH24" i="18"/>
  <c r="DH59" i="18"/>
  <c r="DH60" i="18"/>
  <c r="DH28" i="18"/>
  <c r="DH26" i="18"/>
  <c r="DH73" i="18"/>
  <c r="DH48" i="18"/>
  <c r="DH45" i="18"/>
  <c r="DH21" i="18"/>
  <c r="DH69" i="18"/>
  <c r="DH49" i="18"/>
  <c r="DH27" i="18"/>
  <c r="DH52" i="18"/>
  <c r="DH70" i="18"/>
  <c r="DH33" i="18"/>
  <c r="DH29" i="18"/>
  <c r="DH36" i="18"/>
  <c r="DH47" i="18"/>
  <c r="DH54" i="18"/>
  <c r="DH31" i="18"/>
  <c r="DH30" i="18"/>
  <c r="DH37" i="18"/>
  <c r="DH65" i="18"/>
  <c r="DH44" i="18"/>
  <c r="DH18" i="18"/>
  <c r="DH62" i="18"/>
  <c r="DH39" i="18"/>
  <c r="DH14" i="18"/>
  <c r="DH64" i="18"/>
  <c r="DH32" i="18"/>
  <c r="DH51" i="18"/>
  <c r="DH41" i="18"/>
  <c r="DH25" i="18"/>
  <c r="DH53" i="18"/>
  <c r="DH40" i="18"/>
  <c r="DH22" i="18"/>
  <c r="DH72" i="18"/>
  <c r="DH56" i="18"/>
  <c r="DH61" i="18"/>
  <c r="DH57" i="18"/>
  <c r="AL81" i="18"/>
  <c r="CN81" i="18"/>
  <c r="DH46" i="18"/>
  <c r="IM73" i="17"/>
  <c r="EE6" i="17"/>
  <c r="G8" i="28" s="1"/>
  <c r="G13" i="28" s="1"/>
  <c r="AQ6" i="27"/>
  <c r="J133" i="23"/>
  <c r="AB133" i="23"/>
  <c r="J132" i="23"/>
  <c r="AB132" i="23"/>
  <c r="J31" i="23"/>
  <c r="AB31" i="23"/>
  <c r="J28" i="23"/>
  <c r="AB28" i="23"/>
  <c r="J83" i="23"/>
  <c r="AB83" i="23"/>
  <c r="J71" i="23"/>
  <c r="AB71" i="23"/>
  <c r="M88" i="23"/>
  <c r="AE88" i="23"/>
  <c r="J151" i="23"/>
  <c r="AB151" i="23"/>
  <c r="J104" i="23"/>
  <c r="AB104" i="23"/>
  <c r="J129" i="23"/>
  <c r="AB129" i="23"/>
  <c r="J161" i="23"/>
  <c r="AB161" i="23"/>
  <c r="J82" i="23"/>
  <c r="AB82" i="23"/>
  <c r="J130" i="23"/>
  <c r="AB130" i="23"/>
  <c r="M86" i="23"/>
  <c r="AE86" i="23"/>
  <c r="J45" i="23"/>
  <c r="AB45" i="23"/>
  <c r="J135" i="23"/>
  <c r="AB135" i="23"/>
  <c r="J118" i="23"/>
  <c r="AB118" i="23"/>
  <c r="M52" i="23"/>
  <c r="AE52" i="23"/>
  <c r="J159" i="23"/>
  <c r="AB159" i="23"/>
  <c r="J152" i="23"/>
  <c r="AB152" i="23"/>
  <c r="J156" i="23"/>
  <c r="AB156" i="23"/>
  <c r="J98" i="23"/>
  <c r="AB98" i="23"/>
  <c r="J38" i="23"/>
  <c r="AB38" i="23"/>
  <c r="J120" i="23"/>
  <c r="AB120" i="23"/>
  <c r="J102" i="23"/>
  <c r="AB102" i="23"/>
  <c r="J63" i="23"/>
  <c r="AB63" i="23"/>
  <c r="J70" i="23"/>
  <c r="AB70" i="23"/>
  <c r="J154" i="23"/>
  <c r="AB154" i="23"/>
  <c r="J66" i="23"/>
  <c r="AB66" i="23"/>
  <c r="J90" i="23"/>
  <c r="AB90" i="23"/>
  <c r="J124" i="23"/>
  <c r="AB124" i="23"/>
  <c r="J77" i="23"/>
  <c r="AB77" i="23"/>
  <c r="J17" i="23"/>
  <c r="AB17" i="23"/>
  <c r="J40" i="23"/>
  <c r="AB40" i="23"/>
  <c r="J144" i="23"/>
  <c r="AB144" i="23"/>
  <c r="J20" i="23"/>
  <c r="AB20" i="23"/>
  <c r="M87" i="23"/>
  <c r="AE87" i="23"/>
  <c r="J76" i="23"/>
  <c r="AB76" i="23"/>
  <c r="J138" i="23"/>
  <c r="AB138" i="23"/>
  <c r="J109" i="23"/>
  <c r="AB109" i="23"/>
  <c r="J16" i="23"/>
  <c r="AB16" i="23"/>
  <c r="J43" i="23"/>
  <c r="AB43" i="23"/>
  <c r="J106" i="23"/>
  <c r="AB106" i="23"/>
  <c r="J21" i="23"/>
  <c r="AB21" i="23"/>
  <c r="J160" i="23"/>
  <c r="AB160" i="23"/>
  <c r="J116" i="23"/>
  <c r="AB116" i="23"/>
  <c r="J158" i="23"/>
  <c r="AB158" i="23"/>
  <c r="J97" i="23"/>
  <c r="AB97" i="23"/>
  <c r="J12" i="23"/>
  <c r="AB12" i="23"/>
  <c r="J49" i="23"/>
  <c r="AB49" i="23"/>
  <c r="M57" i="23"/>
  <c r="AE57" i="23"/>
  <c r="J34" i="23"/>
  <c r="AB34" i="23"/>
  <c r="J58" i="23"/>
  <c r="AB58" i="23"/>
  <c r="J78" i="23"/>
  <c r="AB78" i="23"/>
  <c r="J85" i="23"/>
  <c r="AB85" i="23"/>
  <c r="J14" i="23"/>
  <c r="AB14" i="23"/>
  <c r="J61" i="23"/>
  <c r="AB61" i="23"/>
  <c r="J140" i="23"/>
  <c r="AB140" i="23"/>
  <c r="J99" i="23"/>
  <c r="AB99" i="23"/>
  <c r="M53" i="23"/>
  <c r="AE53" i="23"/>
  <c r="J60" i="23"/>
  <c r="AB60" i="23"/>
  <c r="J112" i="23"/>
  <c r="AB112" i="23"/>
  <c r="J95" i="23"/>
  <c r="AB95" i="23"/>
  <c r="J150" i="23"/>
  <c r="AB150" i="23"/>
  <c r="J125" i="23"/>
  <c r="AB125" i="23"/>
  <c r="J108" i="23"/>
  <c r="AB108" i="23"/>
  <c r="J155" i="23"/>
  <c r="AB155" i="23"/>
  <c r="J92" i="23"/>
  <c r="AB92" i="23"/>
  <c r="M55" i="23"/>
  <c r="AE55" i="23"/>
  <c r="J50" i="23"/>
  <c r="AB50" i="23"/>
  <c r="J103" i="23"/>
  <c r="AB103" i="23"/>
  <c r="J59" i="23"/>
  <c r="AB59" i="23"/>
  <c r="J75" i="23"/>
  <c r="AB75" i="23"/>
  <c r="M24" i="23"/>
  <c r="AE24" i="23"/>
  <c r="J68" i="23"/>
  <c r="AB68" i="23"/>
  <c r="J44" i="23"/>
  <c r="AB44" i="23"/>
  <c r="J32" i="23"/>
  <c r="AB32" i="23"/>
  <c r="J18" i="23"/>
  <c r="AB18" i="23"/>
  <c r="J79" i="23"/>
  <c r="AB79" i="23"/>
  <c r="J69" i="23"/>
  <c r="AB69" i="23"/>
  <c r="J137" i="23"/>
  <c r="AB137" i="23"/>
  <c r="J80" i="23"/>
  <c r="AB80" i="23"/>
  <c r="J62" i="23"/>
  <c r="AB62" i="23"/>
  <c r="J81" i="23"/>
  <c r="AB81" i="23"/>
  <c r="J96" i="23"/>
  <c r="AB96" i="23"/>
  <c r="J128" i="23"/>
  <c r="AB128" i="23"/>
  <c r="J139" i="23"/>
  <c r="AB139" i="23"/>
  <c r="J94" i="23"/>
  <c r="AB94" i="23"/>
  <c r="J13" i="23"/>
  <c r="AB13" i="23"/>
  <c r="J143" i="23"/>
  <c r="AB143" i="23"/>
  <c r="J105" i="23"/>
  <c r="AB105" i="23"/>
  <c r="J147" i="23"/>
  <c r="AB147" i="23"/>
  <c r="J148" i="23"/>
  <c r="AB148" i="23"/>
  <c r="J39" i="23"/>
  <c r="AB39" i="23"/>
  <c r="M25" i="23"/>
  <c r="AE25" i="23"/>
  <c r="J110" i="23"/>
  <c r="AB110" i="23"/>
  <c r="J153" i="23"/>
  <c r="AB153" i="23"/>
  <c r="J26" i="23"/>
  <c r="AB26" i="23"/>
  <c r="J126" i="23"/>
  <c r="AB126" i="23"/>
  <c r="J127" i="23"/>
  <c r="AB127" i="23"/>
  <c r="J117" i="23"/>
  <c r="AB117" i="23"/>
  <c r="J19" i="23"/>
  <c r="AB19" i="23"/>
  <c r="J74" i="23"/>
  <c r="AB74" i="23"/>
  <c r="J131" i="23"/>
  <c r="AB131" i="23"/>
  <c r="J114" i="23"/>
  <c r="AB114" i="23"/>
  <c r="J23" i="23"/>
  <c r="AB23" i="23"/>
  <c r="J72" i="23"/>
  <c r="AB72" i="23"/>
  <c r="J27" i="23"/>
  <c r="AB27" i="23"/>
  <c r="J136" i="23"/>
  <c r="AB136" i="23"/>
  <c r="M56" i="23"/>
  <c r="AE56" i="23"/>
  <c r="M89" i="23"/>
  <c r="AE89" i="23"/>
  <c r="J101" i="23"/>
  <c r="AB101" i="23"/>
  <c r="J100" i="23"/>
  <c r="AB100" i="23"/>
  <c r="M54" i="23"/>
  <c r="AE54" i="23"/>
  <c r="J119" i="23"/>
  <c r="AB119" i="23"/>
  <c r="J146" i="23"/>
  <c r="AB146" i="23"/>
  <c r="J37" i="23"/>
  <c r="AB37" i="23"/>
  <c r="J111" i="23"/>
  <c r="AB111" i="23"/>
  <c r="J157" i="23"/>
  <c r="AB157" i="23"/>
  <c r="J41" i="23"/>
  <c r="AB41" i="23"/>
  <c r="J65" i="23"/>
  <c r="AB65" i="23"/>
  <c r="J29" i="23"/>
  <c r="AB29" i="23"/>
  <c r="J107" i="23"/>
  <c r="AB107" i="23"/>
  <c r="J134" i="23"/>
  <c r="AB134" i="23"/>
  <c r="J33" i="23"/>
  <c r="AB33" i="23"/>
  <c r="J91" i="23"/>
  <c r="AB91" i="23"/>
  <c r="J35" i="23"/>
  <c r="AB35" i="23"/>
  <c r="J115" i="23"/>
  <c r="AB115" i="23"/>
  <c r="J42" i="23"/>
  <c r="AB42" i="23"/>
  <c r="J51" i="23"/>
  <c r="AB51" i="23"/>
  <c r="J122" i="23"/>
  <c r="AB122" i="23"/>
  <c r="J67" i="23"/>
  <c r="AB67" i="23"/>
  <c r="J93" i="23"/>
  <c r="AB93" i="23"/>
  <c r="J149" i="23"/>
  <c r="AB149" i="23"/>
  <c r="J121" i="23"/>
  <c r="AB121" i="23"/>
  <c r="J64" i="23"/>
  <c r="AB64" i="23"/>
  <c r="J46" i="23"/>
  <c r="AB46" i="23"/>
  <c r="J113" i="23"/>
  <c r="AB113" i="23"/>
  <c r="J84" i="23"/>
  <c r="AB84" i="23"/>
  <c r="J141" i="23"/>
  <c r="AB141" i="23"/>
  <c r="J47" i="23"/>
  <c r="AB47" i="23"/>
  <c r="J162" i="23"/>
  <c r="AB162" i="23"/>
  <c r="J30" i="23"/>
  <c r="AB30" i="23"/>
  <c r="J36" i="23"/>
  <c r="AB36" i="23"/>
  <c r="J73" i="23"/>
  <c r="AB73" i="23"/>
  <c r="J15" i="23"/>
  <c r="AB15" i="23"/>
  <c r="J22" i="23"/>
  <c r="AB22" i="23"/>
  <c r="J142" i="23"/>
  <c r="AB142" i="23"/>
  <c r="J123" i="23"/>
  <c r="AB123" i="23"/>
  <c r="J145" i="23"/>
  <c r="AB145" i="23"/>
  <c r="J48" i="23"/>
  <c r="AB48" i="23"/>
  <c r="L12" i="22"/>
  <c r="Z12" i="22"/>
  <c r="L37" i="20"/>
  <c r="Z37" i="20"/>
  <c r="L224" i="20"/>
  <c r="Z224" i="20"/>
  <c r="L134" i="20"/>
  <c r="Z134" i="20"/>
  <c r="Z181" i="20"/>
  <c r="L181" i="20"/>
  <c r="L63" i="20"/>
  <c r="Z63" i="20"/>
  <c r="L157" i="20"/>
  <c r="Z157" i="20"/>
  <c r="Z67" i="20"/>
  <c r="L67" i="20"/>
  <c r="L176" i="20"/>
  <c r="Z176" i="20"/>
  <c r="Z231" i="20"/>
  <c r="L231" i="20"/>
  <c r="L255" i="20"/>
  <c r="Z255" i="20"/>
  <c r="L187" i="20"/>
  <c r="Z187" i="20"/>
  <c r="L106" i="20"/>
  <c r="Z106" i="20"/>
  <c r="L137" i="20"/>
  <c r="Z137" i="20"/>
  <c r="L40" i="20"/>
  <c r="Z40" i="20"/>
  <c r="L198" i="20"/>
  <c r="Z198" i="20"/>
  <c r="L120" i="20"/>
  <c r="Z120" i="20"/>
  <c r="L171" i="20"/>
  <c r="Z171" i="20"/>
  <c r="L158" i="20"/>
  <c r="Z158" i="20"/>
  <c r="L210" i="20"/>
  <c r="Z210" i="20"/>
  <c r="L172" i="20"/>
  <c r="Z172" i="20"/>
  <c r="L22" i="20"/>
  <c r="Z22" i="20"/>
  <c r="Z123" i="20"/>
  <c r="L123" i="20"/>
  <c r="L136" i="20"/>
  <c r="Z136" i="20"/>
  <c r="L229" i="20"/>
  <c r="Z229" i="20"/>
  <c r="L164" i="20"/>
  <c r="Z164" i="20"/>
  <c r="L227" i="20"/>
  <c r="Z227" i="20"/>
  <c r="L215" i="20"/>
  <c r="Z215" i="20"/>
  <c r="L236" i="20"/>
  <c r="Z236" i="20"/>
  <c r="Z100" i="20"/>
  <c r="L100" i="20"/>
  <c r="L217" i="20"/>
  <c r="Z217" i="20"/>
  <c r="L243" i="20"/>
  <c r="Z243" i="20"/>
  <c r="L44" i="20"/>
  <c r="Z44" i="20"/>
  <c r="L118" i="20"/>
  <c r="Z118" i="20"/>
  <c r="L188" i="20"/>
  <c r="Z188" i="20"/>
  <c r="L113" i="20"/>
  <c r="Z113" i="20"/>
  <c r="L84" i="20"/>
  <c r="Z84" i="20"/>
  <c r="L139" i="20"/>
  <c r="Z139" i="20"/>
  <c r="L182" i="20"/>
  <c r="Z182" i="20"/>
  <c r="L209" i="20"/>
  <c r="Z209" i="20"/>
  <c r="L250" i="20"/>
  <c r="Z250" i="20"/>
  <c r="L159" i="20"/>
  <c r="Z159" i="20"/>
  <c r="L91" i="20"/>
  <c r="Z91" i="20"/>
  <c r="L111" i="20"/>
  <c r="Z111" i="20"/>
  <c r="L87" i="20"/>
  <c r="Z87" i="20"/>
  <c r="L98" i="20"/>
  <c r="Z98" i="20"/>
  <c r="L247" i="20"/>
  <c r="Z247" i="20"/>
  <c r="L16" i="20"/>
  <c r="Z16" i="20"/>
  <c r="L199" i="20"/>
  <c r="Z199" i="20"/>
  <c r="L220" i="20"/>
  <c r="Z220" i="20"/>
  <c r="L115" i="20"/>
  <c r="Z115" i="20"/>
  <c r="L52" i="20"/>
  <c r="Z52" i="20"/>
  <c r="Z85" i="20"/>
  <c r="L85" i="20"/>
  <c r="L254" i="20"/>
  <c r="Z254" i="20"/>
  <c r="L205" i="20"/>
  <c r="Z205" i="20"/>
  <c r="L57" i="20"/>
  <c r="Z57" i="20"/>
  <c r="L131" i="20"/>
  <c r="Z131" i="20"/>
  <c r="L245" i="20"/>
  <c r="Z245" i="20"/>
  <c r="L109" i="20"/>
  <c r="Z109" i="20"/>
  <c r="Z31" i="20"/>
  <c r="L31" i="20"/>
  <c r="L53" i="20"/>
  <c r="Z53" i="20"/>
  <c r="L160" i="20"/>
  <c r="Z160" i="20"/>
  <c r="L58" i="20"/>
  <c r="Z58" i="20"/>
  <c r="Z237" i="20"/>
  <c r="L237" i="20"/>
  <c r="L151" i="20"/>
  <c r="Z151" i="20"/>
  <c r="L26" i="20"/>
  <c r="Z26" i="20"/>
  <c r="L29" i="20"/>
  <c r="Z29" i="20"/>
  <c r="L73" i="20"/>
  <c r="Z73" i="20"/>
  <c r="L65" i="20"/>
  <c r="Z65" i="20"/>
  <c r="L49" i="20"/>
  <c r="Z49" i="20"/>
  <c r="L197" i="20"/>
  <c r="Z197" i="20"/>
  <c r="L238" i="20"/>
  <c r="Z238" i="20"/>
  <c r="L95" i="20"/>
  <c r="Z95" i="20"/>
  <c r="L228" i="20"/>
  <c r="Z228" i="20"/>
  <c r="L24" i="20"/>
  <c r="Z24" i="20"/>
  <c r="L114" i="20"/>
  <c r="Z114" i="20"/>
  <c r="L196" i="20"/>
  <c r="Z196" i="20"/>
  <c r="L116" i="20"/>
  <c r="Z116" i="20"/>
  <c r="L50" i="20"/>
  <c r="Z50" i="20"/>
  <c r="L93" i="20"/>
  <c r="Z93" i="20"/>
  <c r="L101" i="20"/>
  <c r="Z101" i="20"/>
  <c r="L239" i="20"/>
  <c r="Z239" i="20"/>
  <c r="L216" i="20"/>
  <c r="Z216" i="20"/>
  <c r="L15" i="20"/>
  <c r="Z15" i="20"/>
  <c r="Z167" i="20"/>
  <c r="L167" i="20"/>
  <c r="L149" i="20"/>
  <c r="Z149" i="20"/>
  <c r="L218" i="20"/>
  <c r="Z218" i="20"/>
  <c r="Z62" i="20"/>
  <c r="L62" i="20"/>
  <c r="L23" i="20"/>
  <c r="Z23" i="20"/>
  <c r="L60" i="20"/>
  <c r="Z60" i="20"/>
  <c r="L81" i="20"/>
  <c r="Z81" i="20"/>
  <c r="L121" i="20"/>
  <c r="Z121" i="20"/>
  <c r="L78" i="20"/>
  <c r="Z78" i="20"/>
  <c r="L48" i="20"/>
  <c r="Z48" i="20"/>
  <c r="Z41" i="20"/>
  <c r="L41" i="20"/>
  <c r="L122" i="20"/>
  <c r="Z122" i="20"/>
  <c r="L195" i="20"/>
  <c r="Z195" i="20"/>
  <c r="Z35" i="20"/>
  <c r="L35" i="20"/>
  <c r="L117" i="20"/>
  <c r="Z117" i="20"/>
  <c r="L17" i="20"/>
  <c r="Z17" i="20"/>
  <c r="L103" i="20"/>
  <c r="Z103" i="20"/>
  <c r="L46" i="20"/>
  <c r="Z46" i="20"/>
  <c r="L135" i="20"/>
  <c r="Z135" i="20"/>
  <c r="L72" i="20"/>
  <c r="Z72" i="20"/>
  <c r="L94" i="20"/>
  <c r="Z94" i="20"/>
  <c r="L43" i="20"/>
  <c r="Z43" i="20"/>
  <c r="L42" i="20"/>
  <c r="Z42" i="20"/>
  <c r="L173" i="20"/>
  <c r="Z173" i="20"/>
  <c r="L25" i="20"/>
  <c r="Z25" i="20"/>
  <c r="L59" i="20"/>
  <c r="Z59" i="20"/>
  <c r="Z233" i="20"/>
  <c r="L233" i="20"/>
  <c r="L80" i="20"/>
  <c r="Z80" i="20"/>
  <c r="L34" i="20"/>
  <c r="Z34" i="20"/>
  <c r="L64" i="20"/>
  <c r="Z64" i="20"/>
  <c r="L47" i="20"/>
  <c r="Z47" i="20"/>
  <c r="L189" i="20"/>
  <c r="Z189" i="20"/>
  <c r="L130" i="20"/>
  <c r="Z130" i="20"/>
  <c r="L169" i="20"/>
  <c r="Z169" i="20"/>
  <c r="L68" i="20"/>
  <c r="Z68" i="20"/>
  <c r="Z56" i="20"/>
  <c r="L56" i="20"/>
  <c r="L105" i="20"/>
  <c r="Z105" i="20"/>
  <c r="L96" i="20"/>
  <c r="Z96" i="20"/>
  <c r="L156" i="20"/>
  <c r="Z156" i="20"/>
  <c r="L226" i="20"/>
  <c r="Z226" i="20"/>
  <c r="L18" i="20"/>
  <c r="Z18" i="20"/>
  <c r="L61" i="20"/>
  <c r="Z61" i="20"/>
  <c r="L32" i="20"/>
  <c r="Z32" i="20"/>
  <c r="L92" i="20"/>
  <c r="Z92" i="20"/>
  <c r="L12" i="20"/>
  <c r="Z12" i="20"/>
  <c r="L141" i="20"/>
  <c r="Z141" i="20"/>
  <c r="L242" i="20"/>
  <c r="Z242" i="20"/>
  <c r="Z89" i="20"/>
  <c r="L89" i="20"/>
  <c r="L225" i="20"/>
  <c r="Z225" i="20"/>
  <c r="Z200" i="20"/>
  <c r="L200" i="20"/>
  <c r="L70" i="20"/>
  <c r="Z70" i="20"/>
  <c r="L180" i="20"/>
  <c r="Z180" i="20"/>
  <c r="L119" i="20"/>
  <c r="Z119" i="20"/>
  <c r="L223" i="20"/>
  <c r="Z223" i="20"/>
  <c r="L150" i="20"/>
  <c r="Z150" i="20"/>
  <c r="L185" i="20"/>
  <c r="Z185" i="20"/>
  <c r="L206" i="20"/>
  <c r="Z206" i="20"/>
  <c r="L155" i="20"/>
  <c r="Z155" i="20"/>
  <c r="L192" i="20"/>
  <c r="Z192" i="20"/>
  <c r="L219" i="20"/>
  <c r="Z219" i="20"/>
  <c r="L201" i="20"/>
  <c r="Z201" i="20"/>
  <c r="L175" i="20"/>
  <c r="Z175" i="20"/>
  <c r="L54" i="20"/>
  <c r="Z54" i="20"/>
  <c r="L232" i="20"/>
  <c r="Z232" i="20"/>
  <c r="L222" i="20"/>
  <c r="Z222" i="20"/>
  <c r="L88" i="20"/>
  <c r="Z88" i="20"/>
  <c r="L179" i="20"/>
  <c r="Z179" i="20"/>
  <c r="L183" i="20"/>
  <c r="Z183" i="20"/>
  <c r="L144" i="20"/>
  <c r="Z144" i="20"/>
  <c r="L107" i="20"/>
  <c r="Z107" i="20"/>
  <c r="L140" i="20"/>
  <c r="Z140" i="20"/>
  <c r="L168" i="20"/>
  <c r="Z168" i="20"/>
  <c r="L194" i="20"/>
  <c r="Z194" i="20"/>
  <c r="L252" i="20"/>
  <c r="Z252" i="20"/>
  <c r="L174" i="20"/>
  <c r="Z174" i="20"/>
  <c r="L251" i="20"/>
  <c r="Z251" i="20"/>
  <c r="Z83" i="20"/>
  <c r="L83" i="20"/>
  <c r="L152" i="20"/>
  <c r="Z152" i="20"/>
  <c r="L211" i="20"/>
  <c r="Z211" i="20"/>
  <c r="L147" i="20"/>
  <c r="Z147" i="20"/>
  <c r="L246" i="20"/>
  <c r="Z246" i="20"/>
  <c r="Z125" i="20"/>
  <c r="L125" i="20"/>
  <c r="Z27" i="20"/>
  <c r="L27" i="20"/>
  <c r="L221" i="20"/>
  <c r="Z221" i="20"/>
  <c r="L99" i="20"/>
  <c r="Z99" i="20"/>
  <c r="L190" i="20"/>
  <c r="Z190" i="20"/>
  <c r="L193" i="20"/>
  <c r="Z193" i="20"/>
  <c r="L110" i="20"/>
  <c r="Z110" i="20"/>
  <c r="L162" i="20"/>
  <c r="Z162" i="20"/>
  <c r="L38" i="20"/>
  <c r="Z38" i="20"/>
  <c r="Z13" i="20"/>
  <c r="L13" i="20"/>
  <c r="L126" i="20"/>
  <c r="Z126" i="20"/>
  <c r="L256" i="20"/>
  <c r="Z256" i="20"/>
  <c r="L74" i="20"/>
  <c r="Z74" i="20"/>
  <c r="L14" i="20"/>
  <c r="Z14" i="20"/>
  <c r="L148" i="20"/>
  <c r="Z148" i="20"/>
  <c r="L82" i="20"/>
  <c r="Z82" i="20"/>
  <c r="L191" i="20"/>
  <c r="Z191" i="20"/>
  <c r="Z235" i="20"/>
  <c r="L235" i="20"/>
  <c r="L240" i="20"/>
  <c r="Z240" i="20"/>
  <c r="L20" i="20"/>
  <c r="Z20" i="20"/>
  <c r="Z97" i="20"/>
  <c r="L97" i="20"/>
  <c r="L154" i="20"/>
  <c r="Z154" i="20"/>
  <c r="L90" i="20"/>
  <c r="Z90" i="20"/>
  <c r="Z77" i="20"/>
  <c r="L77" i="20"/>
  <c r="L33" i="20"/>
  <c r="Z33" i="20"/>
  <c r="Z203" i="20"/>
  <c r="L203" i="20"/>
  <c r="L28" i="20"/>
  <c r="Z28" i="20"/>
  <c r="L66" i="20"/>
  <c r="Z66" i="20"/>
  <c r="L202" i="20"/>
  <c r="Z202" i="20"/>
  <c r="Z213" i="20"/>
  <c r="L213" i="20"/>
  <c r="L146" i="20"/>
  <c r="Z146" i="20"/>
  <c r="L234" i="20"/>
  <c r="Z234" i="20"/>
  <c r="L253" i="20"/>
  <c r="Z253" i="20"/>
  <c r="L142" i="20"/>
  <c r="Z142" i="20"/>
  <c r="Z161" i="20"/>
  <c r="L161" i="20"/>
  <c r="L55" i="20"/>
  <c r="Z55" i="20"/>
  <c r="L241" i="20"/>
  <c r="Z241" i="20"/>
  <c r="L177" i="20"/>
  <c r="Z177" i="20"/>
  <c r="L71" i="20"/>
  <c r="Z71" i="20"/>
  <c r="L214" i="20"/>
  <c r="Z214" i="20"/>
  <c r="L45" i="20"/>
  <c r="Z45" i="20"/>
  <c r="L104" i="20"/>
  <c r="Z104" i="20"/>
  <c r="L207" i="20"/>
  <c r="Z207" i="20"/>
  <c r="Z178" i="20"/>
  <c r="L178" i="20"/>
  <c r="L170" i="20"/>
  <c r="Z170" i="20"/>
  <c r="L79" i="20"/>
  <c r="Z79" i="20"/>
  <c r="L75" i="20"/>
  <c r="Z75" i="20"/>
  <c r="L102" i="20"/>
  <c r="Z102" i="20"/>
  <c r="L248" i="20"/>
  <c r="Z248" i="20"/>
  <c r="L132" i="20"/>
  <c r="Z132" i="20"/>
  <c r="L244" i="20"/>
  <c r="Z244" i="20"/>
  <c r="L166" i="20"/>
  <c r="Z166" i="20"/>
  <c r="L51" i="20"/>
  <c r="Z51" i="20"/>
  <c r="L86" i="20"/>
  <c r="Z86" i="20"/>
  <c r="L153" i="20"/>
  <c r="Z153" i="20"/>
  <c r="L21" i="20"/>
  <c r="Z21" i="20"/>
  <c r="L143" i="20"/>
  <c r="Z143" i="20"/>
  <c r="L212" i="20"/>
  <c r="Z212" i="20"/>
  <c r="L76" i="20"/>
  <c r="Z76" i="20"/>
  <c r="Z124" i="20"/>
  <c r="L124" i="20"/>
  <c r="L138" i="20"/>
  <c r="Z138" i="20"/>
  <c r="Z204" i="20"/>
  <c r="L204" i="20"/>
  <c r="L127" i="20"/>
  <c r="Z127" i="20"/>
  <c r="L165" i="20"/>
  <c r="Z165" i="20"/>
  <c r="L39" i="20"/>
  <c r="Z39" i="20"/>
  <c r="L208" i="20"/>
  <c r="Z208" i="20"/>
  <c r="L186" i="20"/>
  <c r="Z186" i="20"/>
  <c r="L145" i="20"/>
  <c r="Z145" i="20"/>
  <c r="L36" i="20"/>
  <c r="Z36" i="20"/>
  <c r="L230" i="20"/>
  <c r="Z230" i="20"/>
  <c r="L249" i="20"/>
  <c r="Z249" i="20"/>
  <c r="Z30" i="20"/>
  <c r="L30" i="20"/>
  <c r="L128" i="20"/>
  <c r="Z128" i="20"/>
  <c r="L163" i="20"/>
  <c r="Z163" i="20"/>
  <c r="L133" i="20"/>
  <c r="Z133" i="20"/>
  <c r="L69" i="20"/>
  <c r="Z69" i="20"/>
  <c r="L108" i="20"/>
  <c r="Z108" i="20"/>
  <c r="L184" i="20"/>
  <c r="Z184" i="20"/>
  <c r="L112" i="20"/>
  <c r="Z112" i="20"/>
  <c r="L129" i="20"/>
  <c r="Z129" i="20"/>
  <c r="L19" i="20"/>
  <c r="Z19" i="20"/>
  <c r="M82" i="18"/>
  <c r="BO82" i="18"/>
  <c r="BU20" i="18"/>
  <c r="S20" i="18"/>
  <c r="Z85" i="18"/>
  <c r="CB85" i="18"/>
  <c r="BU31" i="18"/>
  <c r="S31" i="18"/>
  <c r="CO82" i="18"/>
  <c r="AM82" i="18"/>
  <c r="AF59" i="18"/>
  <c r="CH59" i="18"/>
  <c r="CU29" i="18"/>
  <c r="AS29" i="18"/>
  <c r="AS69" i="18"/>
  <c r="CU69" i="18"/>
  <c r="S53" i="18"/>
  <c r="BU53" i="18"/>
  <c r="AY81" i="18"/>
  <c r="DA81" i="18"/>
  <c r="G60" i="18"/>
  <c r="BI60" i="18"/>
  <c r="AS20" i="18"/>
  <c r="CU20" i="18"/>
  <c r="AX77" i="18"/>
  <c r="CZ77" i="18"/>
  <c r="G54" i="18"/>
  <c r="BI54" i="18"/>
  <c r="AF41" i="18"/>
  <c r="CH41" i="18"/>
  <c r="AF55" i="18"/>
  <c r="CH55" i="18"/>
  <c r="L75" i="18"/>
  <c r="BN75" i="18"/>
  <c r="AS45" i="18"/>
  <c r="CU45" i="18"/>
  <c r="BO87" i="18"/>
  <c r="M87" i="18"/>
  <c r="AK75" i="18"/>
  <c r="CM75" i="18"/>
  <c r="S60" i="18"/>
  <c r="BU60" i="18"/>
  <c r="AS60" i="18"/>
  <c r="CU60" i="18"/>
  <c r="AS27" i="18"/>
  <c r="CU27" i="18"/>
  <c r="G25" i="18"/>
  <c r="BI25" i="18"/>
  <c r="S45" i="18"/>
  <c r="BU45" i="18"/>
  <c r="G52" i="18"/>
  <c r="BI52" i="18"/>
  <c r="AK74" i="18"/>
  <c r="CM74" i="18"/>
  <c r="BN78" i="18"/>
  <c r="L78" i="18"/>
  <c r="BI43" i="18"/>
  <c r="G43" i="18"/>
  <c r="AF44" i="18"/>
  <c r="CH44" i="18"/>
  <c r="AS16" i="18"/>
  <c r="CU16" i="18"/>
  <c r="CU23" i="18"/>
  <c r="AS23" i="18"/>
  <c r="CU63" i="18"/>
  <c r="AS63" i="18"/>
  <c r="AX78" i="18"/>
  <c r="CZ78" i="18"/>
  <c r="G57" i="18"/>
  <c r="BI57" i="18"/>
  <c r="AF57" i="18"/>
  <c r="CH57" i="18"/>
  <c r="S34" i="18"/>
  <c r="BU34" i="18"/>
  <c r="AS21" i="18"/>
  <c r="CU21" i="18"/>
  <c r="S38" i="18"/>
  <c r="BU38" i="18"/>
  <c r="AF28" i="18"/>
  <c r="CH28" i="18"/>
  <c r="CO88" i="18"/>
  <c r="CU48" i="18"/>
  <c r="AS48" i="18"/>
  <c r="AS62" i="18"/>
  <c r="CU62" i="18"/>
  <c r="AF62" i="18"/>
  <c r="CH62" i="18"/>
  <c r="S36" i="18"/>
  <c r="BU36" i="18"/>
  <c r="AS54" i="18"/>
  <c r="CU54" i="18"/>
  <c r="CH46" i="18"/>
  <c r="AF46" i="18"/>
  <c r="G51" i="18"/>
  <c r="BI51" i="18"/>
  <c r="AS56" i="18"/>
  <c r="CU56" i="18"/>
  <c r="X77" i="18"/>
  <c r="BZ77" i="18"/>
  <c r="AF63" i="18"/>
  <c r="CH63" i="18"/>
  <c r="AF60" i="18"/>
  <c r="CH60" i="18"/>
  <c r="BU67" i="18"/>
  <c r="S67" i="18"/>
  <c r="S69" i="18"/>
  <c r="BU69" i="18"/>
  <c r="BI62" i="18"/>
  <c r="G62" i="18"/>
  <c r="G69" i="18"/>
  <c r="BI69" i="18"/>
  <c r="G16" i="18"/>
  <c r="BI16" i="18"/>
  <c r="G66" i="18"/>
  <c r="BI66" i="18"/>
  <c r="G70" i="18"/>
  <c r="BI70" i="18"/>
  <c r="BU30" i="18"/>
  <c r="S30" i="18"/>
  <c r="S70" i="18"/>
  <c r="BU70" i="18"/>
  <c r="L74" i="18"/>
  <c r="BN74" i="18"/>
  <c r="S27" i="18"/>
  <c r="BU27" i="18"/>
  <c r="AS37" i="18"/>
  <c r="CU37" i="18"/>
  <c r="CH34" i="18"/>
  <c r="AF34" i="18"/>
  <c r="BI48" i="18"/>
  <c r="G48" i="18"/>
  <c r="S28" i="18"/>
  <c r="BU28" i="18"/>
  <c r="G35" i="18"/>
  <c r="BI35" i="18"/>
  <c r="AL85" i="18"/>
  <c r="CN85" i="18"/>
  <c r="AY85" i="18"/>
  <c r="DA85" i="18"/>
  <c r="S52" i="18"/>
  <c r="BU52" i="18"/>
  <c r="G19" i="18"/>
  <c r="BI19" i="18"/>
  <c r="AF69" i="18"/>
  <c r="CH69" i="18"/>
  <c r="AS39" i="18"/>
  <c r="CU39" i="18"/>
  <c r="BU63" i="18"/>
  <c r="S63" i="18"/>
  <c r="G20" i="18"/>
  <c r="BI20" i="18"/>
  <c r="AS70" i="18"/>
  <c r="CU70" i="18"/>
  <c r="G14" i="18"/>
  <c r="BI14" i="18"/>
  <c r="BI64" i="18"/>
  <c r="G64" i="18"/>
  <c r="S55" i="18"/>
  <c r="BU55" i="18"/>
  <c r="AS15" i="18"/>
  <c r="CU15" i="18"/>
  <c r="CU55" i="18"/>
  <c r="AS55" i="18"/>
  <c r="AF72" i="18"/>
  <c r="CH72" i="18"/>
  <c r="G61" i="18"/>
  <c r="BI61" i="18"/>
  <c r="AF19" i="18"/>
  <c r="CH19" i="18"/>
  <c r="AX76" i="18"/>
  <c r="CZ76" i="18"/>
  <c r="G53" i="18"/>
  <c r="BI53" i="18"/>
  <c r="BU23" i="18"/>
  <c r="S23" i="18"/>
  <c r="AS33" i="18"/>
  <c r="CU33" i="18"/>
  <c r="CU73" i="18"/>
  <c r="AS73" i="18"/>
  <c r="G17" i="18"/>
  <c r="BI17" i="18"/>
  <c r="G67" i="18"/>
  <c r="BI67" i="18"/>
  <c r="CU30" i="18"/>
  <c r="AS30" i="18"/>
  <c r="AF67" i="18"/>
  <c r="CH67" i="18"/>
  <c r="BN76" i="18"/>
  <c r="L76" i="18"/>
  <c r="AF51" i="18"/>
  <c r="CH51" i="18"/>
  <c r="CU31" i="18"/>
  <c r="AS31" i="18"/>
  <c r="AF38" i="18"/>
  <c r="CH38" i="18"/>
  <c r="S15" i="18"/>
  <c r="BU15" i="18"/>
  <c r="AF15" i="18"/>
  <c r="CH15" i="18"/>
  <c r="CH65" i="18"/>
  <c r="AF65" i="18"/>
  <c r="AF22" i="18"/>
  <c r="CH22" i="18"/>
  <c r="G38" i="18"/>
  <c r="BI38" i="18"/>
  <c r="S51" i="18"/>
  <c r="BU51" i="18"/>
  <c r="M81" i="18"/>
  <c r="BO81" i="18"/>
  <c r="AF73" i="18"/>
  <c r="CH73" i="18"/>
  <c r="AF17" i="18"/>
  <c r="CH17" i="18"/>
  <c r="BI26" i="18"/>
  <c r="G26" i="18"/>
  <c r="S46" i="18"/>
  <c r="BU46" i="18"/>
  <c r="CH56" i="18"/>
  <c r="AF56" i="18"/>
  <c r="BI71" i="18"/>
  <c r="G71" i="18"/>
  <c r="AS26" i="18"/>
  <c r="CU26" i="18"/>
  <c r="AS66" i="18"/>
  <c r="CU66" i="18"/>
  <c r="Y86" i="18"/>
  <c r="CA86" i="18"/>
  <c r="AF20" i="18"/>
  <c r="CH20" i="18"/>
  <c r="AF70" i="18"/>
  <c r="CH70" i="18"/>
  <c r="AY82" i="18"/>
  <c r="DA82" i="18"/>
  <c r="G58" i="18"/>
  <c r="BI58" i="18"/>
  <c r="AS41" i="18"/>
  <c r="CU41" i="18"/>
  <c r="BI45" i="18"/>
  <c r="G45" i="18"/>
  <c r="AS18" i="18"/>
  <c r="CU18" i="18"/>
  <c r="AS58" i="18"/>
  <c r="CU58" i="18"/>
  <c r="BU62" i="18"/>
  <c r="S62" i="18"/>
  <c r="G29" i="18"/>
  <c r="BI29" i="18"/>
  <c r="AS22" i="18"/>
  <c r="CU22" i="18"/>
  <c r="AF29" i="18"/>
  <c r="CH29" i="18"/>
  <c r="L77" i="18"/>
  <c r="BN77" i="18"/>
  <c r="BI63" i="18"/>
  <c r="G63" i="18"/>
  <c r="G30" i="18"/>
  <c r="BI30" i="18"/>
  <c r="DA87" i="18"/>
  <c r="AY87" i="18"/>
  <c r="BU37" i="18"/>
  <c r="S37" i="18"/>
  <c r="AF54" i="18"/>
  <c r="CH54" i="18"/>
  <c r="BI24" i="18"/>
  <c r="G24" i="18"/>
  <c r="G13" i="18"/>
  <c r="BI13" i="18"/>
  <c r="AS47" i="18"/>
  <c r="CU47" i="18"/>
  <c r="AS71" i="18"/>
  <c r="CU71" i="18"/>
  <c r="AF48" i="18"/>
  <c r="CH48" i="18"/>
  <c r="BU22" i="18"/>
  <c r="S22" i="18"/>
  <c r="CH32" i="18"/>
  <c r="AF32" i="18"/>
  <c r="S29" i="18"/>
  <c r="BU29" i="18"/>
  <c r="AF23" i="18"/>
  <c r="CH23" i="18"/>
  <c r="BU44" i="18"/>
  <c r="S44" i="18"/>
  <c r="AS13" i="18"/>
  <c r="CU13" i="18"/>
  <c r="AS49" i="18"/>
  <c r="CU49" i="18"/>
  <c r="DB88" i="18"/>
  <c r="AS24" i="18"/>
  <c r="CU24" i="18"/>
  <c r="BU40" i="18"/>
  <c r="S40" i="18"/>
  <c r="G27" i="18"/>
  <c r="BI27" i="18"/>
  <c r="BI21" i="18"/>
  <c r="G21" i="18"/>
  <c r="CM78" i="18"/>
  <c r="AK78" i="18"/>
  <c r="CH61" i="18"/>
  <c r="AF61" i="18"/>
  <c r="AF25" i="18"/>
  <c r="CH25" i="18"/>
  <c r="S19" i="18"/>
  <c r="BU19" i="18"/>
  <c r="AS65" i="18"/>
  <c r="CU65" i="18"/>
  <c r="S59" i="18"/>
  <c r="BU59" i="18"/>
  <c r="AF13" i="18"/>
  <c r="CH13" i="18"/>
  <c r="G36" i="18"/>
  <c r="BI36" i="18"/>
  <c r="AX74" i="18"/>
  <c r="CZ74" i="18"/>
  <c r="AF16" i="18"/>
  <c r="CH16" i="18"/>
  <c r="AF66" i="18"/>
  <c r="CH66" i="18"/>
  <c r="BU33" i="18"/>
  <c r="S33" i="18"/>
  <c r="S73" i="18"/>
  <c r="BU73" i="18"/>
  <c r="AF33" i="18"/>
  <c r="CH33" i="18"/>
  <c r="Y80" i="18"/>
  <c r="CA80" i="18"/>
  <c r="AF64" i="18"/>
  <c r="CH64" i="18"/>
  <c r="AF30" i="18"/>
  <c r="CH30" i="18"/>
  <c r="AS40" i="18"/>
  <c r="CU40" i="18"/>
  <c r="AF27" i="18"/>
  <c r="CH27" i="18"/>
  <c r="BI68" i="18"/>
  <c r="G68" i="18"/>
  <c r="BU48" i="18"/>
  <c r="S48" i="18"/>
  <c r="CB82" i="18"/>
  <c r="Z82" i="18"/>
  <c r="S25" i="18"/>
  <c r="BU25" i="18"/>
  <c r="S65" i="18"/>
  <c r="BU65" i="18"/>
  <c r="AS25" i="18"/>
  <c r="CU25" i="18"/>
  <c r="G39" i="18"/>
  <c r="BI39" i="18"/>
  <c r="AS32" i="18"/>
  <c r="CU32" i="18"/>
  <c r="AS67" i="18"/>
  <c r="CU67" i="18"/>
  <c r="AK77" i="18"/>
  <c r="CM77" i="18"/>
  <c r="S13" i="18"/>
  <c r="BU13" i="18"/>
  <c r="G40" i="18"/>
  <c r="BI40" i="18"/>
  <c r="CU43" i="18"/>
  <c r="AS43" i="18"/>
  <c r="S41" i="18"/>
  <c r="BU41" i="18"/>
  <c r="G34" i="18"/>
  <c r="BI34" i="18"/>
  <c r="BI55" i="18"/>
  <c r="G55" i="18"/>
  <c r="AS68" i="18"/>
  <c r="CU68" i="18"/>
  <c r="BI32" i="18"/>
  <c r="G32" i="18"/>
  <c r="S68" i="18"/>
  <c r="BU68" i="18"/>
  <c r="CH39" i="18"/>
  <c r="AF39" i="18"/>
  <c r="BU56" i="18"/>
  <c r="S56" i="18"/>
  <c r="BI23" i="18"/>
  <c r="G23" i="18"/>
  <c r="S61" i="18"/>
  <c r="BU61" i="18"/>
  <c r="CU36" i="18"/>
  <c r="AS36" i="18"/>
  <c r="BI41" i="18"/>
  <c r="G41" i="18"/>
  <c r="AS64" i="18"/>
  <c r="CU64" i="18"/>
  <c r="AS14" i="18"/>
  <c r="CU14" i="18"/>
  <c r="G37" i="18"/>
  <c r="BI37" i="18"/>
  <c r="X74" i="18"/>
  <c r="BZ74" i="18"/>
  <c r="S47" i="18"/>
  <c r="BU47" i="18"/>
  <c r="CA83" i="18"/>
  <c r="Y83" i="18"/>
  <c r="S14" i="18"/>
  <c r="BU14" i="18"/>
  <c r="BU54" i="18"/>
  <c r="S54" i="18"/>
  <c r="AS51" i="18"/>
  <c r="CU51" i="18"/>
  <c r="X76" i="18"/>
  <c r="BZ76" i="18"/>
  <c r="CH58" i="18"/>
  <c r="AF58" i="18"/>
  <c r="AS28" i="18"/>
  <c r="CU28" i="18"/>
  <c r="S49" i="18"/>
  <c r="BU49" i="18"/>
  <c r="AF42" i="18"/>
  <c r="CH42" i="18"/>
  <c r="S39" i="18"/>
  <c r="BU39" i="18"/>
  <c r="BU18" i="18"/>
  <c r="S18" i="18"/>
  <c r="Y87" i="18"/>
  <c r="CA87" i="18"/>
  <c r="S16" i="18"/>
  <c r="BU16" i="18"/>
  <c r="G73" i="18"/>
  <c r="BI73" i="18"/>
  <c r="AX75" i="18"/>
  <c r="CZ75" i="18"/>
  <c r="CQ87" i="18"/>
  <c r="AO87" i="18"/>
  <c r="S50" i="18"/>
  <c r="BU50" i="18"/>
  <c r="BU21" i="18"/>
  <c r="S21" i="18"/>
  <c r="AF37" i="18"/>
  <c r="CH37" i="18"/>
  <c r="AS57" i="18"/>
  <c r="CU57" i="18"/>
  <c r="AF21" i="18"/>
  <c r="CH21" i="18"/>
  <c r="AF71" i="18"/>
  <c r="CH71" i="18"/>
  <c r="BU58" i="18"/>
  <c r="S58" i="18"/>
  <c r="AF35" i="18"/>
  <c r="CH35" i="18"/>
  <c r="S32" i="18"/>
  <c r="BU32" i="18"/>
  <c r="S72" i="18"/>
  <c r="BU72" i="18"/>
  <c r="S26" i="18"/>
  <c r="BU26" i="18"/>
  <c r="S17" i="18"/>
  <c r="BU17" i="18"/>
  <c r="G72" i="18"/>
  <c r="BI72" i="18"/>
  <c r="G46" i="18"/>
  <c r="BI46" i="18"/>
  <c r="AS59" i="18"/>
  <c r="CU59" i="18"/>
  <c r="AF14" i="18"/>
  <c r="CH14" i="18"/>
  <c r="AF43" i="18"/>
  <c r="CH43" i="18"/>
  <c r="AF40" i="18"/>
  <c r="CH40" i="18"/>
  <c r="AS17" i="18"/>
  <c r="CU17" i="18"/>
  <c r="DH13" i="18"/>
  <c r="S35" i="18"/>
  <c r="BU35" i="18"/>
  <c r="BI42" i="18"/>
  <c r="G42" i="18"/>
  <c r="AS72" i="18"/>
  <c r="CU72" i="18"/>
  <c r="BZ78" i="18"/>
  <c r="X78" i="18"/>
  <c r="G49" i="18"/>
  <c r="BI49" i="18"/>
  <c r="AS42" i="18"/>
  <c r="CU42" i="18"/>
  <c r="BI22" i="18"/>
  <c r="G22" i="18"/>
  <c r="AS19" i="18"/>
  <c r="CU19" i="18"/>
  <c r="AF26" i="18"/>
  <c r="CH26" i="18"/>
  <c r="BU71" i="18"/>
  <c r="S71" i="18"/>
  <c r="S43" i="18"/>
  <c r="BU43" i="18"/>
  <c r="G50" i="18"/>
  <c r="BI50" i="18"/>
  <c r="Y81" i="18"/>
  <c r="CA81" i="18"/>
  <c r="Y79" i="18"/>
  <c r="CA79" i="18"/>
  <c r="AS50" i="18"/>
  <c r="CU50" i="18"/>
  <c r="AY84" i="18"/>
  <c r="DA84" i="18"/>
  <c r="BI44" i="18"/>
  <c r="G44" i="18"/>
  <c r="BI28" i="18"/>
  <c r="G28" i="18"/>
  <c r="CN83" i="18"/>
  <c r="AL83" i="18"/>
  <c r="G15" i="18"/>
  <c r="BI15" i="18"/>
  <c r="G65" i="18"/>
  <c r="BI65" i="18"/>
  <c r="AS35" i="18"/>
  <c r="CU35" i="18"/>
  <c r="BU66" i="18"/>
  <c r="S66" i="18"/>
  <c r="CN86" i="18"/>
  <c r="AL86" i="18"/>
  <c r="CH50" i="18"/>
  <c r="AF50" i="18"/>
  <c r="G59" i="18"/>
  <c r="BI59" i="18"/>
  <c r="AF49" i="18"/>
  <c r="CH49" i="18"/>
  <c r="G33" i="18"/>
  <c r="BI33" i="18"/>
  <c r="AS34" i="18"/>
  <c r="CU34" i="18"/>
  <c r="CU53" i="18"/>
  <c r="AS53" i="18"/>
  <c r="S64" i="18"/>
  <c r="BU64" i="18"/>
  <c r="AF31" i="18"/>
  <c r="CH31" i="18"/>
  <c r="AS61" i="18"/>
  <c r="CU61" i="18"/>
  <c r="AF68" i="18"/>
  <c r="CH68" i="18"/>
  <c r="CH45" i="18"/>
  <c r="AF45" i="18"/>
  <c r="BP85" i="18"/>
  <c r="N85" i="18"/>
  <c r="G56" i="18"/>
  <c r="BI56" i="18"/>
  <c r="CH36" i="18"/>
  <c r="AF36" i="18"/>
  <c r="G31" i="18"/>
  <c r="BI31" i="18"/>
  <c r="AL79" i="18"/>
  <c r="CN79" i="18"/>
  <c r="S57" i="18"/>
  <c r="BU57" i="18"/>
  <c r="S42" i="18"/>
  <c r="BU42" i="18"/>
  <c r="G18" i="18"/>
  <c r="BI18" i="18"/>
  <c r="BP80" i="18"/>
  <c r="N80" i="18"/>
  <c r="AF24" i="18"/>
  <c r="CH24" i="18"/>
  <c r="CU46" i="18"/>
  <c r="AS46" i="18"/>
  <c r="AF53" i="18"/>
  <c r="CH53" i="18"/>
  <c r="AS44" i="18"/>
  <c r="CU44" i="18"/>
  <c r="G47" i="18"/>
  <c r="BI47" i="18"/>
  <c r="AY80" i="18"/>
  <c r="DA80" i="18"/>
  <c r="AF47" i="18"/>
  <c r="CH47" i="18"/>
  <c r="S24" i="18"/>
  <c r="BU24" i="18"/>
  <c r="CM76" i="18"/>
  <c r="AK76" i="18"/>
  <c r="AF18" i="18"/>
  <c r="CH18" i="18"/>
  <c r="AS38" i="18"/>
  <c r="CU38" i="18"/>
  <c r="AS52" i="18"/>
  <c r="CU52" i="18"/>
  <c r="X75" i="18"/>
  <c r="BZ75" i="18"/>
  <c r="AF52" i="18"/>
  <c r="CH52" i="18"/>
  <c r="EM250" i="17"/>
  <c r="V250" i="17"/>
  <c r="AH251" i="17"/>
  <c r="EY251" i="17"/>
  <c r="V251" i="17"/>
  <c r="EM251" i="17"/>
  <c r="EZ252" i="17"/>
  <c r="AI252" i="17"/>
  <c r="EZ253" i="17"/>
  <c r="AI253" i="17"/>
  <c r="EZ250" i="17"/>
  <c r="AI250" i="17"/>
  <c r="EM253" i="17"/>
  <c r="V253" i="17"/>
  <c r="U252" i="17"/>
  <c r="EL252" i="17"/>
  <c r="Q162" i="1"/>
  <c r="AW162" i="1"/>
  <c r="AY159" i="1"/>
  <c r="S159" i="1"/>
  <c r="BK160" i="1"/>
  <c r="AE160" i="1"/>
  <c r="BL162" i="1"/>
  <c r="AF162" i="1"/>
  <c r="R161" i="1"/>
  <c r="AX161" i="1"/>
  <c r="BK161" i="1"/>
  <c r="AE161" i="1"/>
  <c r="AD159" i="1"/>
  <c r="BJ159" i="1"/>
  <c r="Q156" i="1"/>
  <c r="AW156" i="1"/>
  <c r="L8" i="28"/>
  <c r="L13" i="28" s="1"/>
  <c r="AE158" i="1"/>
  <c r="BK158" i="1"/>
  <c r="R157" i="1"/>
  <c r="AX157" i="1"/>
  <c r="K74" i="21"/>
  <c r="X74" i="21"/>
  <c r="K145" i="21"/>
  <c r="X145" i="21"/>
  <c r="K61" i="21"/>
  <c r="X61" i="21"/>
  <c r="K65" i="21"/>
  <c r="X65" i="21"/>
  <c r="K44" i="21"/>
  <c r="X44" i="21"/>
  <c r="K31" i="21"/>
  <c r="X31" i="21"/>
  <c r="K118" i="21"/>
  <c r="X118" i="21"/>
  <c r="K142" i="21"/>
  <c r="X142" i="21"/>
  <c r="K82" i="21"/>
  <c r="X82" i="21"/>
  <c r="K104" i="21"/>
  <c r="X104" i="21"/>
  <c r="K73" i="21"/>
  <c r="X73" i="21"/>
  <c r="K143" i="21"/>
  <c r="X143" i="21"/>
  <c r="K45" i="21"/>
  <c r="X45" i="21"/>
  <c r="K166" i="21"/>
  <c r="X166" i="21"/>
  <c r="K91" i="21"/>
  <c r="X91" i="21"/>
  <c r="K115" i="21"/>
  <c r="X115" i="21"/>
  <c r="K60" i="21"/>
  <c r="X60" i="21"/>
  <c r="K124" i="21"/>
  <c r="X124" i="21"/>
  <c r="K157" i="21"/>
  <c r="X157" i="21"/>
  <c r="K71" i="21"/>
  <c r="X71" i="21"/>
  <c r="X75" i="21"/>
  <c r="K75" i="21"/>
  <c r="K139" i="21"/>
  <c r="X139" i="21"/>
  <c r="K169" i="21"/>
  <c r="X169" i="21"/>
  <c r="K116" i="21"/>
  <c r="X116" i="21"/>
  <c r="X41" i="21"/>
  <c r="K41" i="21"/>
  <c r="K97" i="21"/>
  <c r="X97" i="21"/>
  <c r="K17" i="21"/>
  <c r="X17" i="21"/>
  <c r="K175" i="21"/>
  <c r="X175" i="21"/>
  <c r="K165" i="21"/>
  <c r="X165" i="21"/>
  <c r="K168" i="21"/>
  <c r="X168" i="21"/>
  <c r="K112" i="21"/>
  <c r="X112" i="21"/>
  <c r="K160" i="21"/>
  <c r="X160" i="21"/>
  <c r="K83" i="21"/>
  <c r="X83" i="21"/>
  <c r="K133" i="21"/>
  <c r="X133" i="21"/>
  <c r="K152" i="21"/>
  <c r="X152" i="21"/>
  <c r="K30" i="21"/>
  <c r="X30" i="21"/>
  <c r="K113" i="21"/>
  <c r="X113" i="21"/>
  <c r="K147" i="21"/>
  <c r="X147" i="21"/>
  <c r="K92" i="21"/>
  <c r="X92" i="21"/>
  <c r="K84" i="21"/>
  <c r="X84" i="21"/>
  <c r="K174" i="21"/>
  <c r="X174" i="21"/>
  <c r="K35" i="21"/>
  <c r="X35" i="21"/>
  <c r="K136" i="21"/>
  <c r="X136" i="21"/>
  <c r="K76" i="21"/>
  <c r="X76" i="21"/>
  <c r="K131" i="21"/>
  <c r="X131" i="21"/>
  <c r="K127" i="21"/>
  <c r="X127" i="21"/>
  <c r="K130" i="21"/>
  <c r="X130" i="21"/>
  <c r="K50" i="21"/>
  <c r="X50" i="21"/>
  <c r="K109" i="21"/>
  <c r="X109" i="21"/>
  <c r="K55" i="21"/>
  <c r="X55" i="21"/>
  <c r="K12" i="21"/>
  <c r="X12" i="21"/>
  <c r="K137" i="21"/>
  <c r="X137" i="21"/>
  <c r="K86" i="21"/>
  <c r="X86" i="21"/>
  <c r="K96" i="21"/>
  <c r="X96" i="21"/>
  <c r="K62" i="21"/>
  <c r="X62" i="21"/>
  <c r="K161" i="21"/>
  <c r="X161" i="21"/>
  <c r="K101" i="21"/>
  <c r="X101" i="21"/>
  <c r="K163" i="21"/>
  <c r="X163" i="21"/>
  <c r="K20" i="21"/>
  <c r="X20" i="21"/>
  <c r="K51" i="21"/>
  <c r="X51" i="21"/>
  <c r="K102" i="21"/>
  <c r="X102" i="21"/>
  <c r="K23" i="21"/>
  <c r="X23" i="21"/>
  <c r="K18" i="21"/>
  <c r="X18" i="21"/>
  <c r="K27" i="21"/>
  <c r="X27" i="21"/>
  <c r="K72" i="21"/>
  <c r="X72" i="21"/>
  <c r="K52" i="21"/>
  <c r="X52" i="21"/>
  <c r="K164" i="21"/>
  <c r="X164" i="21"/>
  <c r="K28" i="21"/>
  <c r="X28" i="21"/>
  <c r="K54" i="21"/>
  <c r="X54" i="21"/>
  <c r="K77" i="21"/>
  <c r="X77" i="21"/>
  <c r="K57" i="21"/>
  <c r="X57" i="21"/>
  <c r="K43" i="21"/>
  <c r="X43" i="21"/>
  <c r="K128" i="21"/>
  <c r="X128" i="21"/>
  <c r="K119" i="21"/>
  <c r="X119" i="21"/>
  <c r="K138" i="21"/>
  <c r="X138" i="21"/>
  <c r="K105" i="21"/>
  <c r="X105" i="21"/>
  <c r="K26" i="21"/>
  <c r="X26" i="21"/>
  <c r="K25" i="21"/>
  <c r="X25" i="21"/>
  <c r="K13" i="21"/>
  <c r="X13" i="21"/>
  <c r="K36" i="21"/>
  <c r="X36" i="21"/>
  <c r="K88" i="21"/>
  <c r="X88" i="21"/>
  <c r="K126" i="21"/>
  <c r="X126" i="21"/>
  <c r="K132" i="21"/>
  <c r="X132" i="21"/>
  <c r="K33" i="21"/>
  <c r="X33" i="21"/>
  <c r="K103" i="21"/>
  <c r="X103" i="21"/>
  <c r="X81" i="21"/>
  <c r="K81" i="21"/>
  <c r="K22" i="21"/>
  <c r="X22" i="21"/>
  <c r="K110" i="21"/>
  <c r="X110" i="21"/>
  <c r="K37" i="21"/>
  <c r="X37" i="21"/>
  <c r="K99" i="21"/>
  <c r="X99" i="21"/>
  <c r="K150" i="21"/>
  <c r="X150" i="21"/>
  <c r="K16" i="21"/>
  <c r="X16" i="21"/>
  <c r="X79" i="21"/>
  <c r="K79" i="21"/>
  <c r="K64" i="21"/>
  <c r="X64" i="21"/>
  <c r="K85" i="21"/>
  <c r="X85" i="21"/>
  <c r="K151" i="21"/>
  <c r="X151" i="21"/>
  <c r="K106" i="21"/>
  <c r="X106" i="21"/>
  <c r="K149" i="21"/>
  <c r="X149" i="21"/>
  <c r="X140" i="21"/>
  <c r="K140" i="21"/>
  <c r="K58" i="21"/>
  <c r="X58" i="21"/>
  <c r="K29" i="21"/>
  <c r="X29" i="21"/>
  <c r="K111" i="21"/>
  <c r="X111" i="21"/>
  <c r="K70" i="21"/>
  <c r="X70" i="21"/>
  <c r="K148" i="21"/>
  <c r="X148" i="21"/>
  <c r="K56" i="21"/>
  <c r="X56" i="21"/>
  <c r="K14" i="21"/>
  <c r="X14" i="21"/>
  <c r="K107" i="21"/>
  <c r="X107" i="21"/>
  <c r="K123" i="21"/>
  <c r="X123" i="21"/>
  <c r="K100" i="21"/>
  <c r="X100" i="21"/>
  <c r="K63" i="21"/>
  <c r="X63" i="21"/>
  <c r="K146" i="21"/>
  <c r="X146" i="21"/>
  <c r="K89" i="21"/>
  <c r="X89" i="21"/>
  <c r="K153" i="21"/>
  <c r="X153" i="21"/>
  <c r="K125" i="21"/>
  <c r="X125" i="21"/>
  <c r="K38" i="21"/>
  <c r="X38" i="21"/>
  <c r="K46" i="21"/>
  <c r="X46" i="21"/>
  <c r="K129" i="21"/>
  <c r="X129" i="21"/>
  <c r="K42" i="21"/>
  <c r="X42" i="21"/>
  <c r="K32" i="21"/>
  <c r="X32" i="21"/>
  <c r="K21" i="21"/>
  <c r="X21" i="21"/>
  <c r="K94" i="21"/>
  <c r="X94" i="21"/>
  <c r="K156" i="21"/>
  <c r="X156" i="21"/>
  <c r="K95" i="21"/>
  <c r="X95" i="21"/>
  <c r="K134" i="21"/>
  <c r="X134" i="21"/>
  <c r="K158" i="21"/>
  <c r="X158" i="21"/>
  <c r="K141" i="21"/>
  <c r="X141" i="21"/>
  <c r="K39" i="21"/>
  <c r="X39" i="21"/>
  <c r="K87" i="21"/>
  <c r="X87" i="21"/>
  <c r="K15" i="21"/>
  <c r="X15" i="21"/>
  <c r="K159" i="21"/>
  <c r="X159" i="21"/>
  <c r="K121" i="21"/>
  <c r="X121" i="21"/>
  <c r="X98" i="21"/>
  <c r="K98" i="21"/>
  <c r="K120" i="21"/>
  <c r="X120" i="21"/>
  <c r="K78" i="21"/>
  <c r="X78" i="21"/>
  <c r="K90" i="21"/>
  <c r="X90" i="21"/>
  <c r="X69" i="21"/>
  <c r="K69" i="21"/>
  <c r="K108" i="21"/>
  <c r="X108" i="21"/>
  <c r="K40" i="21"/>
  <c r="X40" i="21"/>
  <c r="K19" i="21"/>
  <c r="X19" i="21"/>
  <c r="K162" i="21"/>
  <c r="X162" i="21"/>
  <c r="K47" i="21"/>
  <c r="X47" i="21"/>
  <c r="K117" i="21"/>
  <c r="X117" i="21"/>
  <c r="K122" i="21"/>
  <c r="X122" i="21"/>
  <c r="K66" i="21"/>
  <c r="X66" i="21"/>
  <c r="K49" i="21"/>
  <c r="X49" i="21"/>
  <c r="K114" i="21"/>
  <c r="X114" i="21"/>
  <c r="K154" i="21"/>
  <c r="X154" i="21"/>
  <c r="K155" i="21"/>
  <c r="X155" i="21"/>
  <c r="K67" i="21"/>
  <c r="X67" i="21"/>
  <c r="K170" i="21"/>
  <c r="X170" i="21"/>
  <c r="K167" i="21"/>
  <c r="X167" i="21"/>
  <c r="K80" i="21"/>
  <c r="X80" i="21"/>
  <c r="K172" i="21"/>
  <c r="X172" i="21"/>
  <c r="K135" i="21"/>
  <c r="X135" i="21"/>
  <c r="K24" i="21"/>
  <c r="X24" i="21"/>
  <c r="K48" i="21"/>
  <c r="X48" i="21"/>
  <c r="K59" i="21"/>
  <c r="X59" i="21"/>
  <c r="K93" i="21"/>
  <c r="X93" i="21"/>
  <c r="K173" i="21"/>
  <c r="X173" i="21"/>
  <c r="K171" i="21"/>
  <c r="X171" i="21"/>
  <c r="K53" i="21"/>
  <c r="X53" i="21"/>
  <c r="K144" i="21"/>
  <c r="X144" i="21"/>
  <c r="K34" i="21"/>
  <c r="X34" i="21"/>
  <c r="K68" i="21"/>
  <c r="X68" i="21"/>
  <c r="M289" i="26"/>
  <c r="M109" i="26"/>
  <c r="M218" i="26"/>
  <c r="M31" i="26"/>
  <c r="M108" i="26"/>
  <c r="M91" i="26"/>
  <c r="M71" i="26"/>
  <c r="M167" i="26"/>
  <c r="M141" i="26"/>
  <c r="M128" i="26"/>
  <c r="M137" i="26"/>
  <c r="M168" i="26"/>
  <c r="M92" i="26"/>
  <c r="M212" i="26"/>
  <c r="M253" i="26"/>
  <c r="M188" i="26"/>
  <c r="M227" i="26"/>
  <c r="M219" i="26"/>
  <c r="M134" i="26"/>
  <c r="M80" i="26"/>
  <c r="M98" i="26"/>
  <c r="M67" i="26"/>
  <c r="M159" i="26"/>
  <c r="M112" i="26"/>
  <c r="M186" i="26"/>
  <c r="M257" i="26"/>
  <c r="M170" i="26"/>
  <c r="M79" i="26"/>
  <c r="M73" i="26"/>
  <c r="M155" i="26"/>
  <c r="M166" i="26"/>
  <c r="M288" i="26"/>
  <c r="M18" i="26"/>
  <c r="M33" i="26"/>
  <c r="M90" i="26"/>
  <c r="M242" i="26"/>
  <c r="M42" i="26"/>
  <c r="M233" i="26"/>
  <c r="M32" i="26"/>
  <c r="M68" i="26"/>
  <c r="M185" i="26"/>
  <c r="M197" i="26"/>
  <c r="M175" i="26"/>
  <c r="M82" i="26"/>
  <c r="M235" i="26"/>
  <c r="M143" i="26"/>
  <c r="M171" i="26"/>
  <c r="M207" i="26"/>
  <c r="M279" i="26"/>
  <c r="M169" i="26"/>
  <c r="M63" i="26"/>
  <c r="M149" i="26"/>
  <c r="M126" i="26"/>
  <c r="M273" i="26"/>
  <c r="M261" i="26"/>
  <c r="M57" i="26"/>
  <c r="M183" i="26"/>
  <c r="M66" i="26"/>
  <c r="M14" i="26"/>
  <c r="M192" i="26"/>
  <c r="M145" i="26"/>
  <c r="M268" i="26"/>
  <c r="M26" i="26"/>
  <c r="M81" i="26"/>
  <c r="M38" i="26"/>
  <c r="M29" i="26"/>
  <c r="M283" i="26"/>
  <c r="M52" i="26"/>
  <c r="M162" i="26"/>
  <c r="M110" i="26"/>
  <c r="M156" i="26"/>
  <c r="M119" i="26"/>
  <c r="M164" i="26"/>
  <c r="M194" i="26"/>
  <c r="M229" i="26"/>
  <c r="M72" i="26"/>
  <c r="M196" i="26"/>
  <c r="M12" i="26"/>
  <c r="M23" i="26"/>
  <c r="M117" i="26"/>
  <c r="M103" i="26"/>
  <c r="M260" i="26"/>
  <c r="M111" i="26"/>
  <c r="M84" i="26"/>
  <c r="M223" i="26"/>
  <c r="M45" i="26"/>
  <c r="M214" i="26"/>
  <c r="M115" i="26"/>
  <c r="M139" i="26"/>
  <c r="M264" i="26"/>
  <c r="M37" i="26"/>
  <c r="M165" i="26"/>
  <c r="M102" i="26"/>
  <c r="M87" i="26"/>
  <c r="M213" i="26"/>
  <c r="M250" i="26"/>
  <c r="M291" i="26"/>
  <c r="M180" i="26"/>
  <c r="M292" i="26"/>
  <c r="M75" i="26"/>
  <c r="M15" i="26"/>
  <c r="M236" i="26"/>
  <c r="M97" i="26"/>
  <c r="M35" i="26"/>
  <c r="M208" i="26"/>
  <c r="M241" i="26"/>
  <c r="M95" i="26"/>
  <c r="M132" i="26"/>
  <c r="M118" i="26"/>
  <c r="M265" i="26"/>
  <c r="M285" i="26"/>
  <c r="M76" i="26"/>
  <c r="M36" i="26"/>
  <c r="M150" i="26"/>
  <c r="M62" i="26"/>
  <c r="M200" i="26"/>
  <c r="M211" i="26"/>
  <c r="M83" i="26"/>
  <c r="M127" i="26"/>
  <c r="M30" i="26"/>
  <c r="M21" i="26"/>
  <c r="M146" i="26"/>
  <c r="M54" i="26"/>
  <c r="M245" i="26"/>
  <c r="M276" i="26"/>
  <c r="M239" i="26"/>
  <c r="M193" i="26"/>
  <c r="M152" i="26"/>
  <c r="M107" i="26"/>
  <c r="M174" i="26"/>
  <c r="M123" i="26"/>
  <c r="M154" i="26"/>
  <c r="M89" i="26"/>
  <c r="M248" i="26"/>
  <c r="M60" i="26"/>
  <c r="M286" i="26"/>
  <c r="M189" i="26"/>
  <c r="M237" i="26"/>
  <c r="M17" i="26"/>
  <c r="M277" i="26"/>
  <c r="M122" i="26"/>
  <c r="M191" i="26"/>
  <c r="M199" i="26"/>
  <c r="M40" i="26"/>
  <c r="M113" i="26"/>
  <c r="M263" i="26"/>
  <c r="M269" i="26"/>
  <c r="M160" i="26"/>
  <c r="M135" i="26"/>
  <c r="M100" i="26"/>
  <c r="M27" i="26"/>
  <c r="M55" i="26"/>
  <c r="M85" i="26"/>
  <c r="M47" i="26"/>
  <c r="M225" i="26"/>
  <c r="M48" i="26"/>
  <c r="M39" i="26"/>
  <c r="M262" i="26"/>
  <c r="M65" i="26"/>
  <c r="M158" i="26"/>
  <c r="M136" i="26"/>
  <c r="M129" i="26"/>
  <c r="M287" i="26"/>
  <c r="M243" i="26"/>
  <c r="M266" i="26"/>
  <c r="M51" i="26"/>
  <c r="M202" i="26"/>
  <c r="M142" i="26"/>
  <c r="M104" i="26"/>
  <c r="M210" i="26"/>
  <c r="M25" i="26"/>
  <c r="M252" i="26"/>
  <c r="M272" i="26"/>
  <c r="M231" i="26"/>
  <c r="M206" i="26"/>
  <c r="M281" i="26"/>
  <c r="M16" i="26"/>
  <c r="M249" i="26"/>
  <c r="M24" i="26"/>
  <c r="M99" i="26"/>
  <c r="M209" i="26"/>
  <c r="M61" i="26"/>
  <c r="M41" i="26"/>
  <c r="M190" i="26"/>
  <c r="M59" i="26"/>
  <c r="M201" i="26"/>
  <c r="M228" i="26"/>
  <c r="M133" i="26"/>
  <c r="M147" i="26"/>
  <c r="M217" i="26"/>
  <c r="M282" i="26"/>
  <c r="M20" i="26"/>
  <c r="M216" i="26"/>
  <c r="M124" i="26"/>
  <c r="M226" i="26"/>
  <c r="M215" i="26"/>
  <c r="M22" i="26"/>
  <c r="M101" i="26"/>
  <c r="M94" i="26"/>
  <c r="M254" i="26"/>
  <c r="M153" i="26"/>
  <c r="M56" i="26"/>
  <c r="M222" i="26"/>
  <c r="M256" i="26"/>
  <c r="M121" i="26"/>
  <c r="M184" i="26"/>
  <c r="M259" i="26"/>
  <c r="M49" i="26"/>
  <c r="M232" i="26"/>
  <c r="M131" i="26"/>
  <c r="M46" i="26"/>
  <c r="M74" i="26"/>
  <c r="M88" i="26"/>
  <c r="M125" i="26"/>
  <c r="M224" i="26"/>
  <c r="M203" i="26"/>
  <c r="M173" i="26"/>
  <c r="M163" i="26"/>
  <c r="M114" i="26"/>
  <c r="M140" i="26"/>
  <c r="M204" i="26"/>
  <c r="M187" i="26"/>
  <c r="M278" i="26"/>
  <c r="M234" i="26"/>
  <c r="M130" i="26"/>
  <c r="M221" i="26"/>
  <c r="M70" i="26"/>
  <c r="M77" i="26"/>
  <c r="M284" i="26"/>
  <c r="M271" i="26"/>
  <c r="M205" i="26"/>
  <c r="M144" i="26"/>
  <c r="M161" i="26"/>
  <c r="M251" i="26"/>
  <c r="M86" i="26"/>
  <c r="M247" i="26"/>
  <c r="M120" i="26"/>
  <c r="M255" i="26"/>
  <c r="M50" i="26"/>
  <c r="M246" i="26"/>
  <c r="M148" i="26"/>
  <c r="M240" i="26"/>
  <c r="M267" i="26"/>
  <c r="M181" i="26"/>
  <c r="M34" i="26"/>
  <c r="M176" i="26"/>
  <c r="M44" i="26"/>
  <c r="M244" i="26"/>
  <c r="M280" i="26"/>
  <c r="M96" i="26"/>
  <c r="M179" i="26"/>
  <c r="M53" i="26"/>
  <c r="M274" i="26"/>
  <c r="M157" i="26"/>
  <c r="M270" i="26"/>
  <c r="M182" i="26"/>
  <c r="M177" i="26"/>
  <c r="M172" i="26"/>
  <c r="M116" i="26"/>
  <c r="M258" i="26"/>
  <c r="M28" i="26"/>
  <c r="M43" i="26"/>
  <c r="M93" i="26"/>
  <c r="M178" i="26"/>
  <c r="M138" i="26"/>
  <c r="M69" i="26"/>
  <c r="M198" i="26"/>
  <c r="M230" i="26"/>
  <c r="M105" i="26"/>
  <c r="M238" i="26"/>
  <c r="M151" i="26"/>
  <c r="M290" i="26"/>
  <c r="M220" i="26"/>
  <c r="M275" i="26"/>
  <c r="M58" i="26"/>
  <c r="M13" i="26"/>
  <c r="M106" i="26"/>
  <c r="M195" i="26"/>
  <c r="M64" i="26"/>
  <c r="M19" i="26"/>
  <c r="M78" i="26"/>
  <c r="AF12" i="27"/>
  <c r="AF6" i="27" s="1"/>
  <c r="L12" i="27"/>
  <c r="L15" i="27"/>
  <c r="AG15" i="27" s="1"/>
  <c r="L14" i="27"/>
  <c r="AG14" i="27" s="1"/>
  <c r="L18" i="27"/>
  <c r="AG18" i="27" s="1"/>
  <c r="N19" i="27"/>
  <c r="AI19" i="27" s="1"/>
  <c r="L13" i="27"/>
  <c r="AG13" i="27" s="1"/>
  <c r="N20" i="27"/>
  <c r="AI20" i="27" s="1"/>
  <c r="L17" i="27"/>
  <c r="AG17" i="27" s="1"/>
  <c r="L16" i="27"/>
  <c r="AG16" i="27" s="1"/>
  <c r="L144" i="19"/>
  <c r="Z144" i="19"/>
  <c r="L101" i="19"/>
  <c r="Z101" i="19"/>
  <c r="L173" i="19"/>
  <c r="Z173" i="19"/>
  <c r="L107" i="19"/>
  <c r="Z107" i="19"/>
  <c r="L59" i="19"/>
  <c r="Z59" i="19"/>
  <c r="L103" i="19"/>
  <c r="Z103" i="19"/>
  <c r="L135" i="19"/>
  <c r="Z135" i="19"/>
  <c r="L80" i="19"/>
  <c r="Z80" i="19"/>
  <c r="L118" i="19"/>
  <c r="Z118" i="19"/>
  <c r="L47" i="19"/>
  <c r="Z47" i="19"/>
  <c r="L22" i="19"/>
  <c r="Z22" i="19"/>
  <c r="L123" i="19"/>
  <c r="Z123" i="19"/>
  <c r="L128" i="19"/>
  <c r="Z128" i="19"/>
  <c r="L89" i="19"/>
  <c r="Z89" i="19"/>
  <c r="L142" i="19"/>
  <c r="Z142" i="19"/>
  <c r="L57" i="19"/>
  <c r="Z57" i="19"/>
  <c r="L92" i="19"/>
  <c r="Z92" i="19"/>
  <c r="L143" i="19"/>
  <c r="Z143" i="19"/>
  <c r="L48" i="19"/>
  <c r="Z48" i="19"/>
  <c r="L13" i="19"/>
  <c r="Z13" i="19"/>
  <c r="L133" i="19"/>
  <c r="Z133" i="19"/>
  <c r="L56" i="19"/>
  <c r="Z56" i="19"/>
  <c r="L45" i="19"/>
  <c r="Z45" i="19"/>
  <c r="L16" i="19"/>
  <c r="Z16" i="19"/>
  <c r="L72" i="19"/>
  <c r="Z72" i="19"/>
  <c r="L27" i="19"/>
  <c r="Z27" i="19"/>
  <c r="L64" i="19"/>
  <c r="Z64" i="19"/>
  <c r="L126" i="19"/>
  <c r="Z126" i="19"/>
  <c r="L83" i="19"/>
  <c r="Z83" i="19"/>
  <c r="L20" i="19"/>
  <c r="Z20" i="19"/>
  <c r="L58" i="19"/>
  <c r="Z58" i="19"/>
  <c r="L164" i="19"/>
  <c r="Z164" i="19"/>
  <c r="L165" i="19"/>
  <c r="Z165" i="19"/>
  <c r="L36" i="19"/>
  <c r="Z36" i="19"/>
  <c r="L156" i="19"/>
  <c r="Z156" i="19"/>
  <c r="L74" i="19"/>
  <c r="Z74" i="19"/>
  <c r="L132" i="19"/>
  <c r="Z132" i="19"/>
  <c r="L79" i="19"/>
  <c r="Z79" i="19"/>
  <c r="L33" i="19"/>
  <c r="Z33" i="19"/>
  <c r="L70" i="19"/>
  <c r="Z70" i="19"/>
  <c r="L168" i="19"/>
  <c r="Z168" i="19"/>
  <c r="L52" i="19"/>
  <c r="Z52" i="19"/>
  <c r="L81" i="19"/>
  <c r="Z81" i="19"/>
  <c r="L19" i="19"/>
  <c r="Z19" i="19"/>
  <c r="L61" i="19"/>
  <c r="Z61" i="19"/>
  <c r="L54" i="19"/>
  <c r="Z54" i="19"/>
  <c r="L55" i="19"/>
  <c r="Z55" i="19"/>
  <c r="L31" i="19"/>
  <c r="Z31" i="19"/>
  <c r="L94" i="19"/>
  <c r="Z94" i="19"/>
  <c r="L42" i="19"/>
  <c r="Z42" i="19"/>
  <c r="L175" i="19"/>
  <c r="Z175" i="19"/>
  <c r="L25" i="19"/>
  <c r="Z25" i="19"/>
  <c r="L172" i="19"/>
  <c r="Z172" i="19"/>
  <c r="L148" i="19"/>
  <c r="Z148" i="19"/>
  <c r="L78" i="19"/>
  <c r="Z78" i="19"/>
  <c r="L67" i="19"/>
  <c r="Z67" i="19"/>
  <c r="L32" i="19"/>
  <c r="Z32" i="19"/>
  <c r="L24" i="19"/>
  <c r="Z24" i="19"/>
  <c r="L82" i="19"/>
  <c r="Z82" i="19"/>
  <c r="L139" i="19"/>
  <c r="Z139" i="19"/>
  <c r="L69" i="19"/>
  <c r="Z69" i="19"/>
  <c r="L122" i="19"/>
  <c r="Z122" i="19"/>
  <c r="L125" i="19"/>
  <c r="Z125" i="19"/>
  <c r="L43" i="19"/>
  <c r="Z43" i="19"/>
  <c r="L90" i="19"/>
  <c r="Z90" i="19"/>
  <c r="L96" i="19"/>
  <c r="Z96" i="19"/>
  <c r="L160" i="19"/>
  <c r="Z160" i="19"/>
  <c r="L71" i="19"/>
  <c r="Z71" i="19"/>
  <c r="L84" i="19"/>
  <c r="Z84" i="19"/>
  <c r="L98" i="19"/>
  <c r="Z98" i="19"/>
  <c r="L154" i="19"/>
  <c r="Z154" i="19"/>
  <c r="L46" i="19"/>
  <c r="Z46" i="19"/>
  <c r="L50" i="19"/>
  <c r="Z50" i="19"/>
  <c r="L145" i="19"/>
  <c r="Z145" i="19"/>
  <c r="L140" i="19"/>
  <c r="Z140" i="19"/>
  <c r="L37" i="19"/>
  <c r="Z37" i="19"/>
  <c r="L87" i="19"/>
  <c r="Z87" i="19"/>
  <c r="L131" i="19"/>
  <c r="Z131" i="19"/>
  <c r="L151" i="19"/>
  <c r="Z151" i="19"/>
  <c r="L99" i="19"/>
  <c r="Z99" i="19"/>
  <c r="L127" i="19"/>
  <c r="Z127" i="19"/>
  <c r="L115" i="19"/>
  <c r="Z115" i="19"/>
  <c r="L28" i="19"/>
  <c r="Z28" i="19"/>
  <c r="L155" i="19"/>
  <c r="Z155" i="19"/>
  <c r="L174" i="19"/>
  <c r="Z174" i="19"/>
  <c r="L120" i="19"/>
  <c r="Z120" i="19"/>
  <c r="L73" i="19"/>
  <c r="Z73" i="19"/>
  <c r="L138" i="19"/>
  <c r="Z138" i="19"/>
  <c r="L113" i="19"/>
  <c r="Z113" i="19"/>
  <c r="L63" i="19"/>
  <c r="Z63" i="19"/>
  <c r="L158" i="19"/>
  <c r="Z158" i="19"/>
  <c r="L88" i="19"/>
  <c r="Z88" i="19"/>
  <c r="L112" i="19"/>
  <c r="Z112" i="19"/>
  <c r="L100" i="19"/>
  <c r="Z100" i="19"/>
  <c r="L34" i="19"/>
  <c r="Z34" i="19"/>
  <c r="L29" i="19"/>
  <c r="Z29" i="19"/>
  <c r="L30" i="19"/>
  <c r="Z30" i="19"/>
  <c r="L102" i="19"/>
  <c r="Z102" i="19"/>
  <c r="L150" i="19"/>
  <c r="Z150" i="19"/>
  <c r="L114" i="19"/>
  <c r="Z114" i="19"/>
  <c r="L93" i="19"/>
  <c r="Z93" i="19"/>
  <c r="L86" i="19"/>
  <c r="Z86" i="19"/>
  <c r="L159" i="19"/>
  <c r="Z159" i="19"/>
  <c r="L12" i="19"/>
  <c r="Z12" i="19"/>
  <c r="L108" i="19"/>
  <c r="Z108" i="19"/>
  <c r="L153" i="19"/>
  <c r="Z153" i="19"/>
  <c r="L60" i="19"/>
  <c r="Z60" i="19"/>
  <c r="L53" i="19"/>
  <c r="Z53" i="19"/>
  <c r="L157" i="19"/>
  <c r="Z157" i="19"/>
  <c r="L95" i="19"/>
  <c r="Z95" i="19"/>
  <c r="L65" i="19"/>
  <c r="Z65" i="19"/>
  <c r="L97" i="19"/>
  <c r="Z97" i="19"/>
  <c r="L49" i="19"/>
  <c r="Z49" i="19"/>
  <c r="L171" i="19"/>
  <c r="Z171" i="19"/>
  <c r="L35" i="19"/>
  <c r="Z35" i="19"/>
  <c r="L105" i="19"/>
  <c r="Z105" i="19"/>
  <c r="L162" i="19"/>
  <c r="Z162" i="19"/>
  <c r="L39" i="19"/>
  <c r="Z39" i="19"/>
  <c r="L21" i="19"/>
  <c r="Z21" i="19"/>
  <c r="L117" i="19"/>
  <c r="Z117" i="19"/>
  <c r="L167" i="19"/>
  <c r="Z167" i="19"/>
  <c r="L76" i="19"/>
  <c r="Z76" i="19"/>
  <c r="L134" i="19"/>
  <c r="Z134" i="19"/>
  <c r="L106" i="19"/>
  <c r="Z106" i="19"/>
  <c r="L170" i="19"/>
  <c r="Z170" i="19"/>
  <c r="L104" i="19"/>
  <c r="Z104" i="19"/>
  <c r="L85" i="19"/>
  <c r="Z85" i="19"/>
  <c r="L40" i="19"/>
  <c r="Z40" i="19"/>
  <c r="L149" i="19"/>
  <c r="Z149" i="19"/>
  <c r="L91" i="19"/>
  <c r="Z91" i="19"/>
  <c r="L111" i="19"/>
  <c r="Z111" i="19"/>
  <c r="L41" i="19"/>
  <c r="Z41" i="19"/>
  <c r="L116" i="19"/>
  <c r="Z116" i="19"/>
  <c r="L166" i="19"/>
  <c r="Z166" i="19"/>
  <c r="L130" i="19"/>
  <c r="Z130" i="19"/>
  <c r="L15" i="19"/>
  <c r="Z15" i="19"/>
  <c r="L121" i="19"/>
  <c r="Z121" i="19"/>
  <c r="L119" i="19"/>
  <c r="Z119" i="19"/>
  <c r="L77" i="19"/>
  <c r="Z77" i="19"/>
  <c r="L146" i="19"/>
  <c r="Z146" i="19"/>
  <c r="L51" i="19"/>
  <c r="Z51" i="19"/>
  <c r="L152" i="19"/>
  <c r="Z152" i="19"/>
  <c r="L23" i="19"/>
  <c r="Z23" i="19"/>
  <c r="L176" i="19"/>
  <c r="Z176" i="19"/>
  <c r="L14" i="19"/>
  <c r="Z14" i="19"/>
  <c r="L62" i="19"/>
  <c r="Z62" i="19"/>
  <c r="L18" i="19"/>
  <c r="Z18" i="19"/>
  <c r="L68" i="19"/>
  <c r="Z68" i="19"/>
  <c r="L75" i="19"/>
  <c r="Z75" i="19"/>
  <c r="L38" i="19"/>
  <c r="Z38" i="19"/>
  <c r="L163" i="19"/>
  <c r="Z163" i="19"/>
  <c r="L147" i="19"/>
  <c r="Z147" i="19"/>
  <c r="L17" i="19"/>
  <c r="Z17" i="19"/>
  <c r="L136" i="19"/>
  <c r="Z136" i="19"/>
  <c r="L110" i="19"/>
  <c r="Z110" i="19"/>
  <c r="L124" i="19"/>
  <c r="Z124" i="19"/>
  <c r="L66" i="19"/>
  <c r="Z66" i="19"/>
  <c r="L26" i="19"/>
  <c r="Z26" i="19"/>
  <c r="L161" i="19"/>
  <c r="Z161" i="19"/>
  <c r="L169" i="19"/>
  <c r="Z169" i="19"/>
  <c r="L129" i="19"/>
  <c r="Z129" i="19"/>
  <c r="L109" i="19"/>
  <c r="Z109" i="19"/>
  <c r="L137" i="19"/>
  <c r="Z137" i="19"/>
  <c r="L44" i="19"/>
  <c r="Z44" i="19"/>
  <c r="L141" i="19"/>
  <c r="Z141" i="19"/>
  <c r="DB86" i="18"/>
  <c r="AZ86" i="18"/>
  <c r="AN80" i="18"/>
  <c r="CP80" i="18"/>
  <c r="BA79" i="18"/>
  <c r="DC79" i="18"/>
  <c r="CC88" i="18"/>
  <c r="CC84" i="18"/>
  <c r="AA84" i="18"/>
  <c r="AN84" i="18"/>
  <c r="CP84" i="18"/>
  <c r="BA83" i="18"/>
  <c r="DC83" i="18"/>
  <c r="BP88" i="18"/>
  <c r="N84" i="18"/>
  <c r="BP84" i="18"/>
  <c r="N86" i="18"/>
  <c r="BP86" i="18"/>
  <c r="BP83" i="18"/>
  <c r="N83" i="18"/>
  <c r="BP79" i="18"/>
  <c r="N79" i="18"/>
  <c r="AA380" i="15"/>
  <c r="BL380" i="15"/>
  <c r="N284" i="15"/>
  <c r="AY284" i="15"/>
  <c r="N195" i="15"/>
  <c r="AY195" i="15"/>
  <c r="G89" i="15"/>
  <c r="AR89" i="15"/>
  <c r="AA222" i="15"/>
  <c r="BL222" i="15"/>
  <c r="AA422" i="15"/>
  <c r="BL422" i="15"/>
  <c r="N157" i="15"/>
  <c r="AY157" i="15"/>
  <c r="N359" i="15"/>
  <c r="AY359" i="15"/>
  <c r="G46" i="15"/>
  <c r="AR46" i="15"/>
  <c r="AA179" i="15"/>
  <c r="BL179" i="15"/>
  <c r="G246" i="15"/>
  <c r="AR246" i="15"/>
  <c r="N36" i="15"/>
  <c r="AY36" i="15"/>
  <c r="N236" i="15"/>
  <c r="AY236" i="15"/>
  <c r="N436" i="15"/>
  <c r="AY436" i="15"/>
  <c r="AA16" i="15"/>
  <c r="BL16" i="15"/>
  <c r="G83" i="15"/>
  <c r="AR83" i="15"/>
  <c r="AA216" i="15"/>
  <c r="BL216" i="15"/>
  <c r="G283" i="15"/>
  <c r="AR283" i="15"/>
  <c r="AA416" i="15"/>
  <c r="BL416" i="15"/>
  <c r="N37" i="15"/>
  <c r="AY37" i="15"/>
  <c r="AA93" i="15"/>
  <c r="BL93" i="15"/>
  <c r="G160" i="15"/>
  <c r="AR160" i="15"/>
  <c r="AA293" i="15"/>
  <c r="BL293" i="15"/>
  <c r="G360" i="15"/>
  <c r="AR360" i="15"/>
  <c r="N100" i="15"/>
  <c r="AY100" i="15"/>
  <c r="N300" i="15"/>
  <c r="AY300" i="15"/>
  <c r="AA190" i="15"/>
  <c r="BL190" i="15"/>
  <c r="N251" i="15"/>
  <c r="AY251" i="15"/>
  <c r="G74" i="15"/>
  <c r="AR74" i="15"/>
  <c r="AA207" i="15"/>
  <c r="BL207" i="15"/>
  <c r="G274" i="15"/>
  <c r="AR274" i="15"/>
  <c r="AA407" i="15"/>
  <c r="BL407" i="15"/>
  <c r="AA184" i="15"/>
  <c r="BL184" i="15"/>
  <c r="AA324" i="15"/>
  <c r="BL324" i="15"/>
  <c r="N51" i="15"/>
  <c r="AY51" i="15"/>
  <c r="N94" i="15"/>
  <c r="AY94" i="15"/>
  <c r="G321" i="15"/>
  <c r="AR321" i="15"/>
  <c r="N21" i="15"/>
  <c r="AY21" i="15"/>
  <c r="G158" i="15"/>
  <c r="AR158" i="15"/>
  <c r="AA291" i="15"/>
  <c r="BL291" i="15"/>
  <c r="G358" i="15"/>
  <c r="AR358" i="15"/>
  <c r="G75" i="15"/>
  <c r="AR75" i="15"/>
  <c r="G225" i="15"/>
  <c r="AR225" i="15"/>
  <c r="AA368" i="15"/>
  <c r="BL368" i="15"/>
  <c r="N78" i="15"/>
  <c r="AY78" i="15"/>
  <c r="N278" i="15"/>
  <c r="AY278" i="15"/>
  <c r="G435" i="15"/>
  <c r="AR435" i="15"/>
  <c r="N205" i="15"/>
  <c r="AY205" i="15"/>
  <c r="N405" i="15"/>
  <c r="AY405" i="15"/>
  <c r="AA105" i="15"/>
  <c r="BL105" i="15"/>
  <c r="G172" i="15"/>
  <c r="AR172" i="15"/>
  <c r="AA305" i="15"/>
  <c r="BL305" i="15"/>
  <c r="G372" i="15"/>
  <c r="AR372" i="15"/>
  <c r="N192" i="15"/>
  <c r="AY192" i="15"/>
  <c r="N68" i="15"/>
  <c r="AY68" i="15"/>
  <c r="N159" i="15"/>
  <c r="AY159" i="15"/>
  <c r="AA92" i="15"/>
  <c r="BL92" i="15"/>
  <c r="G159" i="15"/>
  <c r="AR159" i="15"/>
  <c r="AA292" i="15"/>
  <c r="BL292" i="15"/>
  <c r="G359" i="15"/>
  <c r="AR359" i="15"/>
  <c r="N217" i="15"/>
  <c r="AY217" i="15"/>
  <c r="N169" i="15"/>
  <c r="AY169" i="15"/>
  <c r="N369" i="15"/>
  <c r="AY369" i="15"/>
  <c r="N433" i="15"/>
  <c r="AY433" i="15"/>
  <c r="AA49" i="15"/>
  <c r="BL49" i="15"/>
  <c r="G116" i="15"/>
  <c r="AR116" i="15"/>
  <c r="AA249" i="15"/>
  <c r="BL249" i="15"/>
  <c r="G316" i="15"/>
  <c r="AR316" i="15"/>
  <c r="N123" i="15"/>
  <c r="AY123" i="15"/>
  <c r="N46" i="15"/>
  <c r="AY46" i="15"/>
  <c r="N246" i="15"/>
  <c r="AY246" i="15"/>
  <c r="AA86" i="15"/>
  <c r="BL86" i="15"/>
  <c r="G153" i="15"/>
  <c r="AR153" i="15"/>
  <c r="AA286" i="15"/>
  <c r="BL286" i="15"/>
  <c r="G353" i="15"/>
  <c r="AR353" i="15"/>
  <c r="N67" i="15"/>
  <c r="AY67" i="15"/>
  <c r="G30" i="15"/>
  <c r="AR30" i="15"/>
  <c r="AA163" i="15"/>
  <c r="BL163" i="15"/>
  <c r="G230" i="15"/>
  <c r="AR230" i="15"/>
  <c r="AA363" i="15"/>
  <c r="BL363" i="15"/>
  <c r="G430" i="15"/>
  <c r="AR430" i="15"/>
  <c r="G107" i="15"/>
  <c r="AR107" i="15"/>
  <c r="G237" i="15"/>
  <c r="AR237" i="15"/>
  <c r="G387" i="15"/>
  <c r="AR387" i="15"/>
  <c r="N110" i="15"/>
  <c r="AY110" i="15"/>
  <c r="N310" i="15"/>
  <c r="AY310" i="15"/>
  <c r="G47" i="15"/>
  <c r="AR47" i="15"/>
  <c r="AA330" i="15"/>
  <c r="BL330" i="15"/>
  <c r="N391" i="15"/>
  <c r="AY391" i="15"/>
  <c r="AA77" i="15"/>
  <c r="BL77" i="15"/>
  <c r="G144" i="15"/>
  <c r="AR144" i="15"/>
  <c r="AA277" i="15"/>
  <c r="BL277" i="15"/>
  <c r="G344" i="15"/>
  <c r="AR344" i="15"/>
  <c r="G61" i="15"/>
  <c r="AR61" i="15"/>
  <c r="N71" i="15"/>
  <c r="AY71" i="15"/>
  <c r="N104" i="15"/>
  <c r="AY104" i="15"/>
  <c r="N304" i="15"/>
  <c r="AY304" i="15"/>
  <c r="AA64" i="15"/>
  <c r="BL64" i="15"/>
  <c r="G201" i="15"/>
  <c r="AR201" i="15"/>
  <c r="AA334" i="15"/>
  <c r="BL334" i="15"/>
  <c r="N41" i="15"/>
  <c r="AY41" i="15"/>
  <c r="G28" i="15"/>
  <c r="AR28" i="15"/>
  <c r="AA161" i="15"/>
  <c r="BL161" i="15"/>
  <c r="G228" i="15"/>
  <c r="AR228" i="15"/>
  <c r="AA361" i="15"/>
  <c r="BL361" i="15"/>
  <c r="G428" i="15"/>
  <c r="AR428" i="15"/>
  <c r="G85" i="15"/>
  <c r="AR85" i="15"/>
  <c r="AA238" i="15"/>
  <c r="BL238" i="15"/>
  <c r="N88" i="15"/>
  <c r="AY88" i="15"/>
  <c r="N288" i="15"/>
  <c r="AY288" i="15"/>
  <c r="G65" i="15"/>
  <c r="AR65" i="15"/>
  <c r="G175" i="15"/>
  <c r="AR175" i="15"/>
  <c r="G315" i="15"/>
  <c r="AR315" i="15"/>
  <c r="N15" i="15"/>
  <c r="AY15" i="15"/>
  <c r="N215" i="15"/>
  <c r="AY215" i="15"/>
  <c r="N415" i="15"/>
  <c r="AY415" i="15"/>
  <c r="G42" i="15"/>
  <c r="AR42" i="15"/>
  <c r="AA175" i="15"/>
  <c r="BL175" i="15"/>
  <c r="G242" i="15"/>
  <c r="AR242" i="15"/>
  <c r="AA375" i="15"/>
  <c r="BL375" i="15"/>
  <c r="G442" i="15"/>
  <c r="AR442" i="15"/>
  <c r="N202" i="15"/>
  <c r="AY202" i="15"/>
  <c r="N57" i="15"/>
  <c r="AY57" i="15"/>
  <c r="G213" i="15"/>
  <c r="AR213" i="15"/>
  <c r="AA320" i="15"/>
  <c r="BL320" i="15"/>
  <c r="AA21" i="15"/>
  <c r="BL21" i="15"/>
  <c r="N182" i="15"/>
  <c r="AY182" i="15"/>
  <c r="AA22" i="15"/>
  <c r="BL22" i="15"/>
  <c r="G289" i="15"/>
  <c r="AR289" i="15"/>
  <c r="G29" i="15"/>
  <c r="AR29" i="15"/>
  <c r="AA162" i="15"/>
  <c r="BL162" i="15"/>
  <c r="G229" i="15"/>
  <c r="AR229" i="15"/>
  <c r="AA362" i="15"/>
  <c r="BL362" i="15"/>
  <c r="G429" i="15"/>
  <c r="AR429" i="15"/>
  <c r="N327" i="15"/>
  <c r="AY327" i="15"/>
  <c r="N179" i="15"/>
  <c r="AY179" i="15"/>
  <c r="N379" i="15"/>
  <c r="AY379" i="15"/>
  <c r="N87" i="15"/>
  <c r="AY87" i="15"/>
  <c r="AA119" i="15"/>
  <c r="BL119" i="15"/>
  <c r="G186" i="15"/>
  <c r="AR186" i="15"/>
  <c r="AA319" i="15"/>
  <c r="BL319" i="15"/>
  <c r="G386" i="15"/>
  <c r="AR386" i="15"/>
  <c r="N233" i="15"/>
  <c r="AY233" i="15"/>
  <c r="N56" i="15"/>
  <c r="AY56" i="15"/>
  <c r="N256" i="15"/>
  <c r="AY256" i="15"/>
  <c r="N53" i="15"/>
  <c r="AY53" i="15"/>
  <c r="G23" i="15"/>
  <c r="AR23" i="15"/>
  <c r="AA156" i="15"/>
  <c r="BL156" i="15"/>
  <c r="G223" i="15"/>
  <c r="AR223" i="15"/>
  <c r="AA356" i="15"/>
  <c r="BL356" i="15"/>
  <c r="G423" i="15"/>
  <c r="AR423" i="15"/>
  <c r="N117" i="15"/>
  <c r="AY117" i="15"/>
  <c r="AA33" i="15"/>
  <c r="BL33" i="15"/>
  <c r="G100" i="15"/>
  <c r="AR100" i="15"/>
  <c r="AA233" i="15"/>
  <c r="BL233" i="15"/>
  <c r="G300" i="15"/>
  <c r="AR300" i="15"/>
  <c r="AA433" i="15"/>
  <c r="BL433" i="15"/>
  <c r="AA120" i="15"/>
  <c r="BL120" i="15"/>
  <c r="AA250" i="15"/>
  <c r="BL250" i="15"/>
  <c r="AA400" i="15"/>
  <c r="BL400" i="15"/>
  <c r="N120" i="15"/>
  <c r="AY120" i="15"/>
  <c r="N320" i="15"/>
  <c r="AY320" i="15"/>
  <c r="AA60" i="15"/>
  <c r="BL60" i="15"/>
  <c r="G197" i="15"/>
  <c r="AR197" i="15"/>
  <c r="G14" i="15"/>
  <c r="AR14" i="15"/>
  <c r="AA147" i="15"/>
  <c r="BL147" i="15"/>
  <c r="G214" i="15"/>
  <c r="AR214" i="15"/>
  <c r="AA347" i="15"/>
  <c r="BL347" i="15"/>
  <c r="G414" i="15"/>
  <c r="AR414" i="15"/>
  <c r="G71" i="15"/>
  <c r="AR71" i="15"/>
  <c r="G191" i="15"/>
  <c r="AR191" i="15"/>
  <c r="G331" i="15"/>
  <c r="AR331" i="15"/>
  <c r="N91" i="15"/>
  <c r="AY91" i="15"/>
  <c r="N114" i="15"/>
  <c r="AY114" i="15"/>
  <c r="N314" i="15"/>
  <c r="AY314" i="15"/>
  <c r="AA214" i="15"/>
  <c r="BL214" i="15"/>
  <c r="N61" i="15"/>
  <c r="AY61" i="15"/>
  <c r="AA31" i="15"/>
  <c r="BL31" i="15"/>
  <c r="G98" i="15"/>
  <c r="AR98" i="15"/>
  <c r="AA231" i="15"/>
  <c r="BL231" i="15"/>
  <c r="G298" i="15"/>
  <c r="AR298" i="15"/>
  <c r="AA431" i="15"/>
  <c r="BL431" i="15"/>
  <c r="G95" i="15"/>
  <c r="AR95" i="15"/>
  <c r="G375" i="15"/>
  <c r="AR375" i="15"/>
  <c r="N98" i="15"/>
  <c r="AY98" i="15"/>
  <c r="N298" i="15"/>
  <c r="AY298" i="15"/>
  <c r="AA78" i="15"/>
  <c r="BL78" i="15"/>
  <c r="G185" i="15"/>
  <c r="AR185" i="15"/>
  <c r="AA328" i="15"/>
  <c r="BL328" i="15"/>
  <c r="N25" i="15"/>
  <c r="AY25" i="15"/>
  <c r="N225" i="15"/>
  <c r="AY225" i="15"/>
  <c r="N425" i="15"/>
  <c r="AY425" i="15"/>
  <c r="AA45" i="15"/>
  <c r="BL45" i="15"/>
  <c r="G112" i="15"/>
  <c r="AR112" i="15"/>
  <c r="AA245" i="15"/>
  <c r="BL245" i="15"/>
  <c r="G312" i="15"/>
  <c r="AR312" i="15"/>
  <c r="N212" i="15"/>
  <c r="AY212" i="15"/>
  <c r="AA152" i="15"/>
  <c r="BL152" i="15"/>
  <c r="AA109" i="15"/>
  <c r="BL109" i="15"/>
  <c r="N426" i="15"/>
  <c r="AY426" i="15"/>
  <c r="G90" i="15"/>
  <c r="AR90" i="15"/>
  <c r="AA40" i="15"/>
  <c r="BL40" i="15"/>
  <c r="G171" i="15"/>
  <c r="AR171" i="15"/>
  <c r="G288" i="15"/>
  <c r="AR288" i="15"/>
  <c r="G102" i="15"/>
  <c r="AR102" i="15"/>
  <c r="AA379" i="15"/>
  <c r="BL379" i="15"/>
  <c r="AA91" i="15"/>
  <c r="BL91" i="15"/>
  <c r="AA32" i="15"/>
  <c r="BL32" i="15"/>
  <c r="G99" i="15"/>
  <c r="AR99" i="15"/>
  <c r="AA232" i="15"/>
  <c r="BL232" i="15"/>
  <c r="G299" i="15"/>
  <c r="AR299" i="15"/>
  <c r="AA432" i="15"/>
  <c r="BL432" i="15"/>
  <c r="N377" i="15"/>
  <c r="AY377" i="15"/>
  <c r="N189" i="15"/>
  <c r="AY189" i="15"/>
  <c r="N389" i="15"/>
  <c r="AY389" i="15"/>
  <c r="N167" i="15"/>
  <c r="AY167" i="15"/>
  <c r="G56" i="15"/>
  <c r="AR56" i="15"/>
  <c r="AA189" i="15"/>
  <c r="BL189" i="15"/>
  <c r="G256" i="15"/>
  <c r="AR256" i="15"/>
  <c r="AA389" i="15"/>
  <c r="BL389" i="15"/>
  <c r="N253" i="15"/>
  <c r="AY253" i="15"/>
  <c r="N66" i="15"/>
  <c r="AY66" i="15"/>
  <c r="N266" i="15"/>
  <c r="AY266" i="15"/>
  <c r="N93" i="15"/>
  <c r="AY93" i="15"/>
  <c r="AA26" i="15"/>
  <c r="BL26" i="15"/>
  <c r="G93" i="15"/>
  <c r="AR93" i="15"/>
  <c r="AA226" i="15"/>
  <c r="BL226" i="15"/>
  <c r="G293" i="15"/>
  <c r="AR293" i="15"/>
  <c r="AA426" i="15"/>
  <c r="BL426" i="15"/>
  <c r="N127" i="15"/>
  <c r="AY127" i="15"/>
  <c r="AA103" i="15"/>
  <c r="BL103" i="15"/>
  <c r="G170" i="15"/>
  <c r="AR170" i="15"/>
  <c r="AA303" i="15"/>
  <c r="BL303" i="15"/>
  <c r="G370" i="15"/>
  <c r="AR370" i="15"/>
  <c r="N130" i="15"/>
  <c r="AY130" i="15"/>
  <c r="N330" i="15"/>
  <c r="AY330" i="15"/>
  <c r="AA210" i="15"/>
  <c r="BL210" i="15"/>
  <c r="G337" i="15"/>
  <c r="AR337" i="15"/>
  <c r="AA17" i="15"/>
  <c r="BL17" i="15"/>
  <c r="G84" i="15"/>
  <c r="AR84" i="15"/>
  <c r="AA217" i="15"/>
  <c r="BL217" i="15"/>
  <c r="G284" i="15"/>
  <c r="AR284" i="15"/>
  <c r="AA417" i="15"/>
  <c r="BL417" i="15"/>
  <c r="G81" i="15"/>
  <c r="AR81" i="15"/>
  <c r="AA204" i="15"/>
  <c r="BL204" i="15"/>
  <c r="AA344" i="15"/>
  <c r="BL344" i="15"/>
  <c r="N111" i="15"/>
  <c r="AY111" i="15"/>
  <c r="N124" i="15"/>
  <c r="AY124" i="15"/>
  <c r="N324" i="15"/>
  <c r="AY324" i="15"/>
  <c r="AA74" i="15"/>
  <c r="BL74" i="15"/>
  <c r="G341" i="15"/>
  <c r="AR341" i="15"/>
  <c r="N81" i="15"/>
  <c r="AY81" i="15"/>
  <c r="AA101" i="15"/>
  <c r="BL101" i="15"/>
  <c r="G168" i="15"/>
  <c r="AR168" i="15"/>
  <c r="AA301" i="15"/>
  <c r="BL301" i="15"/>
  <c r="G368" i="15"/>
  <c r="AR368" i="15"/>
  <c r="AA108" i="15"/>
  <c r="BL108" i="15"/>
  <c r="G245" i="15"/>
  <c r="AR245" i="15"/>
  <c r="AA388" i="15"/>
  <c r="BL388" i="15"/>
  <c r="N108" i="15"/>
  <c r="AY108" i="15"/>
  <c r="N308" i="15"/>
  <c r="AY308" i="15"/>
  <c r="G195" i="15"/>
  <c r="AR195" i="15"/>
  <c r="N35" i="15"/>
  <c r="AY35" i="15"/>
  <c r="N235" i="15"/>
  <c r="AY235" i="15"/>
  <c r="N435" i="15"/>
  <c r="AY435" i="15"/>
  <c r="AA115" i="15"/>
  <c r="BL115" i="15"/>
  <c r="G182" i="15"/>
  <c r="AR182" i="15"/>
  <c r="AA315" i="15"/>
  <c r="BL315" i="15"/>
  <c r="G382" i="15"/>
  <c r="AR382" i="15"/>
  <c r="N222" i="15"/>
  <c r="AY222" i="15"/>
  <c r="N268" i="15"/>
  <c r="AY268" i="15"/>
  <c r="N403" i="15"/>
  <c r="AY403" i="15"/>
  <c r="N294" i="15"/>
  <c r="AY294" i="15"/>
  <c r="AA102" i="15"/>
  <c r="BL102" i="15"/>
  <c r="G169" i="15"/>
  <c r="AR169" i="15"/>
  <c r="AA302" i="15"/>
  <c r="BL302" i="15"/>
  <c r="G369" i="15"/>
  <c r="AR369" i="15"/>
  <c r="N437" i="15"/>
  <c r="AY437" i="15"/>
  <c r="N199" i="15"/>
  <c r="AY199" i="15"/>
  <c r="N399" i="15"/>
  <c r="AY399" i="15"/>
  <c r="N237" i="15"/>
  <c r="AY237" i="15"/>
  <c r="AA59" i="15"/>
  <c r="BL59" i="15"/>
  <c r="G126" i="15"/>
  <c r="AR126" i="15"/>
  <c r="AA259" i="15"/>
  <c r="BL259" i="15"/>
  <c r="G326" i="15"/>
  <c r="AR326" i="15"/>
  <c r="N273" i="15"/>
  <c r="AY273" i="15"/>
  <c r="N76" i="15"/>
  <c r="AY76" i="15"/>
  <c r="N276" i="15"/>
  <c r="AY276" i="15"/>
  <c r="N113" i="15"/>
  <c r="AY113" i="15"/>
  <c r="AA96" i="15"/>
  <c r="BL96" i="15"/>
  <c r="G163" i="15"/>
  <c r="AR163" i="15"/>
  <c r="AA296" i="15"/>
  <c r="BL296" i="15"/>
  <c r="G363" i="15"/>
  <c r="AR363" i="15"/>
  <c r="N137" i="15"/>
  <c r="AY137" i="15"/>
  <c r="G40" i="15"/>
  <c r="AR40" i="15"/>
  <c r="AA173" i="15"/>
  <c r="BL173" i="15"/>
  <c r="G240" i="15"/>
  <c r="AR240" i="15"/>
  <c r="AA373" i="15"/>
  <c r="BL373" i="15"/>
  <c r="G440" i="15"/>
  <c r="AR440" i="15"/>
  <c r="G127" i="15"/>
  <c r="AR127" i="15"/>
  <c r="G257" i="15"/>
  <c r="AR257" i="15"/>
  <c r="G407" i="15"/>
  <c r="AR407" i="15"/>
  <c r="N140" i="15"/>
  <c r="AY140" i="15"/>
  <c r="N340" i="15"/>
  <c r="AY340" i="15"/>
  <c r="G67" i="15"/>
  <c r="AR67" i="15"/>
  <c r="AA350" i="15"/>
  <c r="BL350" i="15"/>
  <c r="AA87" i="15"/>
  <c r="BL87" i="15"/>
  <c r="G154" i="15"/>
  <c r="AR154" i="15"/>
  <c r="AA287" i="15"/>
  <c r="BL287" i="15"/>
  <c r="G354" i="15"/>
  <c r="AR354" i="15"/>
  <c r="AA84" i="15"/>
  <c r="BL84" i="15"/>
  <c r="N141" i="15"/>
  <c r="AY141" i="15"/>
  <c r="N134" i="15"/>
  <c r="AY134" i="15"/>
  <c r="N334" i="15"/>
  <c r="AY334" i="15"/>
  <c r="AA224" i="15"/>
  <c r="BL224" i="15"/>
  <c r="AA354" i="15"/>
  <c r="BL354" i="15"/>
  <c r="N101" i="15"/>
  <c r="AY101" i="15"/>
  <c r="G38" i="15"/>
  <c r="AR38" i="15"/>
  <c r="AA171" i="15"/>
  <c r="BL171" i="15"/>
  <c r="G238" i="15"/>
  <c r="AR238" i="15"/>
  <c r="AA371" i="15"/>
  <c r="BL371" i="15"/>
  <c r="G438" i="15"/>
  <c r="AR438" i="15"/>
  <c r="AA258" i="15"/>
  <c r="BL258" i="15"/>
  <c r="N118" i="15"/>
  <c r="AY118" i="15"/>
  <c r="N318" i="15"/>
  <c r="AY318" i="15"/>
  <c r="AA88" i="15"/>
  <c r="BL88" i="15"/>
  <c r="AA208" i="15"/>
  <c r="BL208" i="15"/>
  <c r="G335" i="15"/>
  <c r="AR335" i="15"/>
  <c r="N45" i="15"/>
  <c r="AY45" i="15"/>
  <c r="N245" i="15"/>
  <c r="AY245" i="15"/>
  <c r="G52" i="15"/>
  <c r="AR52" i="15"/>
  <c r="AA185" i="15"/>
  <c r="BL185" i="15"/>
  <c r="G252" i="15"/>
  <c r="AR252" i="15"/>
  <c r="AA385" i="15"/>
  <c r="BL385" i="15"/>
  <c r="N22" i="15"/>
  <c r="AY22" i="15"/>
  <c r="N232" i="15"/>
  <c r="AY232" i="15"/>
  <c r="G219" i="15"/>
  <c r="AR219" i="15"/>
  <c r="N349" i="15"/>
  <c r="AY349" i="15"/>
  <c r="G13" i="15"/>
  <c r="AR13" i="15"/>
  <c r="G413" i="15"/>
  <c r="AR413" i="15"/>
  <c r="AA223" i="15"/>
  <c r="BL223" i="15"/>
  <c r="AA230" i="15"/>
  <c r="BL230" i="15"/>
  <c r="G177" i="15"/>
  <c r="AR177" i="15"/>
  <c r="AA137" i="15"/>
  <c r="BL137" i="15"/>
  <c r="AA54" i="15"/>
  <c r="BL54" i="15"/>
  <c r="AA34" i="15"/>
  <c r="BL34" i="15"/>
  <c r="G441" i="15"/>
  <c r="AR441" i="15"/>
  <c r="AA221" i="15"/>
  <c r="BL221" i="15"/>
  <c r="AA421" i="15"/>
  <c r="BL421" i="15"/>
  <c r="AA308" i="15"/>
  <c r="BL308" i="15"/>
  <c r="AA329" i="15"/>
  <c r="BL329" i="15"/>
  <c r="G396" i="15"/>
  <c r="AR396" i="15"/>
  <c r="N86" i="15"/>
  <c r="AY86" i="15"/>
  <c r="N286" i="15"/>
  <c r="AY286" i="15"/>
  <c r="N133" i="15"/>
  <c r="AY133" i="15"/>
  <c r="G33" i="15"/>
  <c r="AR33" i="15"/>
  <c r="AA166" i="15"/>
  <c r="BL166" i="15"/>
  <c r="G233" i="15"/>
  <c r="AR233" i="15"/>
  <c r="AA366" i="15"/>
  <c r="BL366" i="15"/>
  <c r="G433" i="15"/>
  <c r="AR433" i="15"/>
  <c r="N147" i="15"/>
  <c r="AY147" i="15"/>
  <c r="AA43" i="15"/>
  <c r="BL43" i="15"/>
  <c r="G110" i="15"/>
  <c r="AR110" i="15"/>
  <c r="AA243" i="15"/>
  <c r="BL243" i="15"/>
  <c r="G310" i="15"/>
  <c r="AR310" i="15"/>
  <c r="AA140" i="15"/>
  <c r="BL140" i="15"/>
  <c r="AA270" i="15"/>
  <c r="BL270" i="15"/>
  <c r="AA420" i="15"/>
  <c r="BL420" i="15"/>
  <c r="N150" i="15"/>
  <c r="AY150" i="15"/>
  <c r="N350" i="15"/>
  <c r="AY350" i="15"/>
  <c r="AA80" i="15"/>
  <c r="BL80" i="15"/>
  <c r="AA220" i="15"/>
  <c r="BL220" i="15"/>
  <c r="AA157" i="15"/>
  <c r="BL157" i="15"/>
  <c r="G211" i="15"/>
  <c r="AR211" i="15"/>
  <c r="N144" i="15"/>
  <c r="AY144" i="15"/>
  <c r="N344" i="15"/>
  <c r="AY344" i="15"/>
  <c r="AA94" i="15"/>
  <c r="BL94" i="15"/>
  <c r="AA41" i="15"/>
  <c r="BL41" i="15"/>
  <c r="G108" i="15"/>
  <c r="AR108" i="15"/>
  <c r="AA241" i="15"/>
  <c r="BL241" i="15"/>
  <c r="G308" i="15"/>
  <c r="AR308" i="15"/>
  <c r="AA441" i="15"/>
  <c r="BL441" i="15"/>
  <c r="G115" i="15"/>
  <c r="AR115" i="15"/>
  <c r="G395" i="15"/>
  <c r="AR395" i="15"/>
  <c r="N128" i="15"/>
  <c r="AY128" i="15"/>
  <c r="N328" i="15"/>
  <c r="AY328" i="15"/>
  <c r="G345" i="15"/>
  <c r="AR345" i="15"/>
  <c r="N55" i="15"/>
  <c r="AY55" i="15"/>
  <c r="N255" i="15"/>
  <c r="AY255" i="15"/>
  <c r="N162" i="15"/>
  <c r="AY162" i="15"/>
  <c r="AA55" i="15"/>
  <c r="BL55" i="15"/>
  <c r="G122" i="15"/>
  <c r="AR122" i="15"/>
  <c r="AA255" i="15"/>
  <c r="BL255" i="15"/>
  <c r="G322" i="15"/>
  <c r="AR322" i="15"/>
  <c r="N32" i="15"/>
  <c r="AY32" i="15"/>
  <c r="N242" i="15"/>
  <c r="AY242" i="15"/>
  <c r="N226" i="15"/>
  <c r="AY226" i="15"/>
  <c r="N90" i="15"/>
  <c r="AY90" i="15"/>
  <c r="AA194" i="15"/>
  <c r="BL194" i="15"/>
  <c r="N121" i="15"/>
  <c r="AY121" i="15"/>
  <c r="AA42" i="15"/>
  <c r="BL42" i="15"/>
  <c r="G109" i="15"/>
  <c r="AR109" i="15"/>
  <c r="AA242" i="15"/>
  <c r="BL242" i="15"/>
  <c r="G309" i="15"/>
  <c r="AR309" i="15"/>
  <c r="AA442" i="15"/>
  <c r="BL442" i="15"/>
  <c r="N19" i="15"/>
  <c r="AY19" i="15"/>
  <c r="N219" i="15"/>
  <c r="AY219" i="15"/>
  <c r="N419" i="15"/>
  <c r="AY419" i="15"/>
  <c r="N297" i="15"/>
  <c r="AY297" i="15"/>
  <c r="G66" i="15"/>
  <c r="AR66" i="15"/>
  <c r="AA199" i="15"/>
  <c r="BL199" i="15"/>
  <c r="G266" i="15"/>
  <c r="AR266" i="15"/>
  <c r="AA399" i="15"/>
  <c r="BL399" i="15"/>
  <c r="N353" i="15"/>
  <c r="AY353" i="15"/>
  <c r="N96" i="15"/>
  <c r="AY96" i="15"/>
  <c r="N296" i="15"/>
  <c r="AY296" i="15"/>
  <c r="N163" i="15"/>
  <c r="AY163" i="15"/>
  <c r="AA36" i="15"/>
  <c r="BL36" i="15"/>
  <c r="G103" i="15"/>
  <c r="AR103" i="15"/>
  <c r="AA236" i="15"/>
  <c r="BL236" i="15"/>
  <c r="G303" i="15"/>
  <c r="AR303" i="15"/>
  <c r="AA436" i="15"/>
  <c r="BL436" i="15"/>
  <c r="N227" i="15"/>
  <c r="AY227" i="15"/>
  <c r="AA113" i="15"/>
  <c r="BL113" i="15"/>
  <c r="G180" i="15"/>
  <c r="AR180" i="15"/>
  <c r="AA313" i="15"/>
  <c r="BL313" i="15"/>
  <c r="G380" i="15"/>
  <c r="AR380" i="15"/>
  <c r="N160" i="15"/>
  <c r="AY160" i="15"/>
  <c r="N360" i="15"/>
  <c r="AY360" i="15"/>
  <c r="AA360" i="15"/>
  <c r="BL360" i="15"/>
  <c r="AA27" i="15"/>
  <c r="BL27" i="15"/>
  <c r="G94" i="15"/>
  <c r="AR94" i="15"/>
  <c r="AA227" i="15"/>
  <c r="BL227" i="15"/>
  <c r="G294" i="15"/>
  <c r="AR294" i="15"/>
  <c r="AA427" i="15"/>
  <c r="BL427" i="15"/>
  <c r="G91" i="15"/>
  <c r="AR91" i="15"/>
  <c r="G221" i="15"/>
  <c r="AR221" i="15"/>
  <c r="AA364" i="15"/>
  <c r="BL364" i="15"/>
  <c r="N181" i="15"/>
  <c r="AY181" i="15"/>
  <c r="N154" i="15"/>
  <c r="AY154" i="15"/>
  <c r="N354" i="15"/>
  <c r="AY354" i="15"/>
  <c r="AA234" i="15"/>
  <c r="BL234" i="15"/>
  <c r="G361" i="15"/>
  <c r="AR361" i="15"/>
  <c r="N131" i="15"/>
  <c r="AY131" i="15"/>
  <c r="AA111" i="15"/>
  <c r="BL111" i="15"/>
  <c r="G178" i="15"/>
  <c r="AR178" i="15"/>
  <c r="AA311" i="15"/>
  <c r="BL311" i="15"/>
  <c r="G378" i="15"/>
  <c r="AR378" i="15"/>
  <c r="G125" i="15"/>
  <c r="AR125" i="15"/>
  <c r="G265" i="15"/>
  <c r="AR265" i="15"/>
  <c r="G405" i="15"/>
  <c r="AR405" i="15"/>
  <c r="N138" i="15"/>
  <c r="AY138" i="15"/>
  <c r="N338" i="15"/>
  <c r="AY338" i="15"/>
  <c r="AA98" i="15"/>
  <c r="BL98" i="15"/>
  <c r="G215" i="15"/>
  <c r="AR215" i="15"/>
  <c r="G355" i="15"/>
  <c r="AR355" i="15"/>
  <c r="N65" i="15"/>
  <c r="AY65" i="15"/>
  <c r="N265" i="15"/>
  <c r="AY265" i="15"/>
  <c r="N282" i="15"/>
  <c r="AY282" i="15"/>
  <c r="AA125" i="15"/>
  <c r="BL125" i="15"/>
  <c r="G192" i="15"/>
  <c r="AR192" i="15"/>
  <c r="AA325" i="15"/>
  <c r="BL325" i="15"/>
  <c r="G392" i="15"/>
  <c r="AR392" i="15"/>
  <c r="N42" i="15"/>
  <c r="AY42" i="15"/>
  <c r="N252" i="15"/>
  <c r="AY252" i="15"/>
  <c r="AA168" i="15"/>
  <c r="BL168" i="15"/>
  <c r="N267" i="15"/>
  <c r="AY267" i="15"/>
  <c r="AA112" i="15"/>
  <c r="BL112" i="15"/>
  <c r="G179" i="15"/>
  <c r="AR179" i="15"/>
  <c r="AA312" i="15"/>
  <c r="BL312" i="15"/>
  <c r="G379" i="15"/>
  <c r="AR379" i="15"/>
  <c r="N29" i="15"/>
  <c r="AY29" i="15"/>
  <c r="N229" i="15"/>
  <c r="AY229" i="15"/>
  <c r="N429" i="15"/>
  <c r="AY429" i="15"/>
  <c r="N317" i="15"/>
  <c r="AY317" i="15"/>
  <c r="AA69" i="15"/>
  <c r="BL69" i="15"/>
  <c r="G136" i="15"/>
  <c r="AR136" i="15"/>
  <c r="AA269" i="15"/>
  <c r="BL269" i="15"/>
  <c r="G336" i="15"/>
  <c r="AR336" i="15"/>
  <c r="N363" i="15"/>
  <c r="AY363" i="15"/>
  <c r="N106" i="15"/>
  <c r="AY106" i="15"/>
  <c r="N306" i="15"/>
  <c r="AY306" i="15"/>
  <c r="N193" i="15"/>
  <c r="AY193" i="15"/>
  <c r="AA106" i="15"/>
  <c r="BL106" i="15"/>
  <c r="G173" i="15"/>
  <c r="AR173" i="15"/>
  <c r="AA306" i="15"/>
  <c r="BL306" i="15"/>
  <c r="G373" i="15"/>
  <c r="AR373" i="15"/>
  <c r="N247" i="15"/>
  <c r="AY247" i="15"/>
  <c r="G50" i="15"/>
  <c r="AR50" i="15"/>
  <c r="AA183" i="15"/>
  <c r="BL183" i="15"/>
  <c r="G250" i="15"/>
  <c r="AR250" i="15"/>
  <c r="AA383" i="15"/>
  <c r="BL383" i="15"/>
  <c r="AA20" i="15"/>
  <c r="BL20" i="15"/>
  <c r="G147" i="15"/>
  <c r="AR147" i="15"/>
  <c r="G277" i="15"/>
  <c r="AR277" i="15"/>
  <c r="G427" i="15"/>
  <c r="AR427" i="15"/>
  <c r="N170" i="15"/>
  <c r="AY170" i="15"/>
  <c r="N370" i="15"/>
  <c r="AY370" i="15"/>
  <c r="G87" i="15"/>
  <c r="AR87" i="15"/>
  <c r="G227" i="15"/>
  <c r="AR227" i="15"/>
  <c r="AA97" i="15"/>
  <c r="BL97" i="15"/>
  <c r="G164" i="15"/>
  <c r="AR164" i="15"/>
  <c r="AA297" i="15"/>
  <c r="BL297" i="15"/>
  <c r="G364" i="15"/>
  <c r="AR364" i="15"/>
  <c r="AA104" i="15"/>
  <c r="BL104" i="15"/>
  <c r="G231" i="15"/>
  <c r="AR231" i="15"/>
  <c r="N221" i="15"/>
  <c r="AY221" i="15"/>
  <c r="N164" i="15"/>
  <c r="AY164" i="15"/>
  <c r="N364" i="15"/>
  <c r="AY364" i="15"/>
  <c r="G101" i="15"/>
  <c r="AR101" i="15"/>
  <c r="AA374" i="15"/>
  <c r="BL374" i="15"/>
  <c r="N151" i="15"/>
  <c r="AY151" i="15"/>
  <c r="G48" i="15"/>
  <c r="AR48" i="15"/>
  <c r="AA181" i="15"/>
  <c r="BL181" i="15"/>
  <c r="G248" i="15"/>
  <c r="AR248" i="15"/>
  <c r="AA381" i="15"/>
  <c r="BL381" i="15"/>
  <c r="G15" i="15"/>
  <c r="AR15" i="15"/>
  <c r="G135" i="15"/>
  <c r="AR135" i="15"/>
  <c r="AA278" i="15"/>
  <c r="BL278" i="15"/>
  <c r="AA418" i="15"/>
  <c r="BL418" i="15"/>
  <c r="N148" i="15"/>
  <c r="AY148" i="15"/>
  <c r="N348" i="15"/>
  <c r="AY348" i="15"/>
  <c r="AA228" i="15"/>
  <c r="BL228" i="15"/>
  <c r="AA358" i="15"/>
  <c r="BL358" i="15"/>
  <c r="N75" i="15"/>
  <c r="AY75" i="15"/>
  <c r="N275" i="15"/>
  <c r="AY275" i="15"/>
  <c r="N332" i="15"/>
  <c r="AY332" i="15"/>
  <c r="G62" i="15"/>
  <c r="AR62" i="15"/>
  <c r="AA195" i="15"/>
  <c r="BL195" i="15"/>
  <c r="G262" i="15"/>
  <c r="AR262" i="15"/>
  <c r="AA395" i="15"/>
  <c r="BL395" i="15"/>
  <c r="N52" i="15"/>
  <c r="AY52" i="15"/>
  <c r="N262" i="15"/>
  <c r="AY262" i="15"/>
  <c r="AA58" i="15"/>
  <c r="BL58" i="15"/>
  <c r="N209" i="15"/>
  <c r="AY209" i="15"/>
  <c r="G49" i="15"/>
  <c r="AR49" i="15"/>
  <c r="AA182" i="15"/>
  <c r="BL182" i="15"/>
  <c r="G249" i="15"/>
  <c r="AR249" i="15"/>
  <c r="AA382" i="15"/>
  <c r="BL382" i="15"/>
  <c r="N13" i="15"/>
  <c r="AY13" i="15"/>
  <c r="N39" i="15"/>
  <c r="AY39" i="15"/>
  <c r="N239" i="15"/>
  <c r="AY239" i="15"/>
  <c r="N439" i="15"/>
  <c r="AY439" i="15"/>
  <c r="N357" i="15"/>
  <c r="AY357" i="15"/>
  <c r="AA139" i="15"/>
  <c r="BL139" i="15"/>
  <c r="G206" i="15"/>
  <c r="AR206" i="15"/>
  <c r="AA339" i="15"/>
  <c r="BL339" i="15"/>
  <c r="G406" i="15"/>
  <c r="AR406" i="15"/>
  <c r="N373" i="15"/>
  <c r="AY373" i="15"/>
  <c r="N116" i="15"/>
  <c r="AY116" i="15"/>
  <c r="N316" i="15"/>
  <c r="AY316" i="15"/>
  <c r="N213" i="15"/>
  <c r="AY213" i="15"/>
  <c r="G43" i="15"/>
  <c r="AR43" i="15"/>
  <c r="AA176" i="15"/>
  <c r="BL176" i="15"/>
  <c r="G243" i="15"/>
  <c r="AR243" i="15"/>
  <c r="AA376" i="15"/>
  <c r="BL376" i="15"/>
  <c r="N257" i="15"/>
  <c r="AY257" i="15"/>
  <c r="AA53" i="15"/>
  <c r="BL53" i="15"/>
  <c r="G120" i="15"/>
  <c r="AR120" i="15"/>
  <c r="AA253" i="15"/>
  <c r="BL253" i="15"/>
  <c r="G320" i="15"/>
  <c r="AR320" i="15"/>
  <c r="AA160" i="15"/>
  <c r="BL160" i="15"/>
  <c r="G297" i="15"/>
  <c r="AR297" i="15"/>
  <c r="AA440" i="15"/>
  <c r="BL440" i="15"/>
  <c r="N180" i="15"/>
  <c r="AY180" i="15"/>
  <c r="N380" i="15"/>
  <c r="AY380" i="15"/>
  <c r="G97" i="15"/>
  <c r="AR97" i="15"/>
  <c r="AA240" i="15"/>
  <c r="BL240" i="15"/>
  <c r="G367" i="15"/>
  <c r="AR367" i="15"/>
  <c r="G34" i="15"/>
  <c r="AR34" i="15"/>
  <c r="AA167" i="15"/>
  <c r="BL167" i="15"/>
  <c r="G234" i="15"/>
  <c r="AR234" i="15"/>
  <c r="AA367" i="15"/>
  <c r="BL367" i="15"/>
  <c r="G434" i="15"/>
  <c r="AR434" i="15"/>
  <c r="G241" i="15"/>
  <c r="AR241" i="15"/>
  <c r="G371" i="15"/>
  <c r="AR371" i="15"/>
  <c r="N311" i="15"/>
  <c r="AY311" i="15"/>
  <c r="N174" i="15"/>
  <c r="AY174" i="15"/>
  <c r="N374" i="15"/>
  <c r="AY374" i="15"/>
  <c r="G111" i="15"/>
  <c r="AR111" i="15"/>
  <c r="AA244" i="15"/>
  <c r="BL244" i="15"/>
  <c r="N191" i="15"/>
  <c r="AY191" i="15"/>
  <c r="AA51" i="15"/>
  <c r="BL51" i="15"/>
  <c r="G118" i="15"/>
  <c r="AR118" i="15"/>
  <c r="AA251" i="15"/>
  <c r="BL251" i="15"/>
  <c r="G318" i="15"/>
  <c r="AR318" i="15"/>
  <c r="AA18" i="15"/>
  <c r="BL18" i="15"/>
  <c r="G145" i="15"/>
  <c r="AR145" i="15"/>
  <c r="N158" i="15"/>
  <c r="AY158" i="15"/>
  <c r="N358" i="15"/>
  <c r="AY358" i="15"/>
  <c r="G105" i="15"/>
  <c r="AR105" i="15"/>
  <c r="N85" i="15"/>
  <c r="AY85" i="15"/>
  <c r="N285" i="15"/>
  <c r="AY285" i="15"/>
  <c r="N352" i="15"/>
  <c r="AY352" i="15"/>
  <c r="AA65" i="15"/>
  <c r="BL65" i="15"/>
  <c r="G132" i="15"/>
  <c r="AR132" i="15"/>
  <c r="AA265" i="15"/>
  <c r="BL265" i="15"/>
  <c r="G332" i="15"/>
  <c r="AR332" i="15"/>
  <c r="N62" i="15"/>
  <c r="AY62" i="15"/>
  <c r="N272" i="15"/>
  <c r="AY272" i="15"/>
  <c r="N84" i="15"/>
  <c r="AY84" i="15"/>
  <c r="G302" i="15"/>
  <c r="AR302" i="15"/>
  <c r="AA172" i="15"/>
  <c r="BL172" i="15"/>
  <c r="AA129" i="15"/>
  <c r="BL129" i="15"/>
  <c r="N161" i="15"/>
  <c r="AY161" i="15"/>
  <c r="AA52" i="15"/>
  <c r="BL52" i="15"/>
  <c r="G119" i="15"/>
  <c r="AR119" i="15"/>
  <c r="AA252" i="15"/>
  <c r="BL252" i="15"/>
  <c r="G319" i="15"/>
  <c r="AR319" i="15"/>
  <c r="N23" i="15"/>
  <c r="AY23" i="15"/>
  <c r="N49" i="15"/>
  <c r="AY49" i="15"/>
  <c r="N249" i="15"/>
  <c r="AY249" i="15"/>
  <c r="N33" i="15"/>
  <c r="AY33" i="15"/>
  <c r="AA12" i="15"/>
  <c r="BL12" i="15"/>
  <c r="G76" i="15"/>
  <c r="AR76" i="15"/>
  <c r="AA209" i="15"/>
  <c r="BL209" i="15"/>
  <c r="G276" i="15"/>
  <c r="AR276" i="15"/>
  <c r="AA409" i="15"/>
  <c r="BL409" i="15"/>
  <c r="N423" i="15"/>
  <c r="AY423" i="15"/>
  <c r="N126" i="15"/>
  <c r="AY126" i="15"/>
  <c r="N326" i="15"/>
  <c r="AY326" i="15"/>
  <c r="N77" i="15"/>
  <c r="AY77" i="15"/>
  <c r="AA46" i="15"/>
  <c r="BL46" i="15"/>
  <c r="G113" i="15"/>
  <c r="AR113" i="15"/>
  <c r="AA246" i="15"/>
  <c r="BL246" i="15"/>
  <c r="G313" i="15"/>
  <c r="AR313" i="15"/>
  <c r="N347" i="15"/>
  <c r="AY347" i="15"/>
  <c r="AA123" i="15"/>
  <c r="BL123" i="15"/>
  <c r="G190" i="15"/>
  <c r="AR190" i="15"/>
  <c r="AA323" i="15"/>
  <c r="BL323" i="15"/>
  <c r="G390" i="15"/>
  <c r="AR390" i="15"/>
  <c r="G27" i="15"/>
  <c r="AR27" i="15"/>
  <c r="AA310" i="15"/>
  <c r="BL310" i="15"/>
  <c r="N190" i="15"/>
  <c r="AY190" i="15"/>
  <c r="N390" i="15"/>
  <c r="AY390" i="15"/>
  <c r="AA110" i="15"/>
  <c r="BL110" i="15"/>
  <c r="G377" i="15"/>
  <c r="AR377" i="15"/>
  <c r="AA37" i="15"/>
  <c r="BL37" i="15"/>
  <c r="G104" i="15"/>
  <c r="AR104" i="15"/>
  <c r="AA237" i="15"/>
  <c r="BL237" i="15"/>
  <c r="G304" i="15"/>
  <c r="AR304" i="15"/>
  <c r="AA437" i="15"/>
  <c r="BL437" i="15"/>
  <c r="AA114" i="15"/>
  <c r="BL114" i="15"/>
  <c r="G251" i="15"/>
  <c r="AR251" i="15"/>
  <c r="AA384" i="15"/>
  <c r="BL384" i="15"/>
  <c r="N341" i="15"/>
  <c r="AY341" i="15"/>
  <c r="N184" i="15"/>
  <c r="AY184" i="15"/>
  <c r="N384" i="15"/>
  <c r="AY384" i="15"/>
  <c r="AA124" i="15"/>
  <c r="BL124" i="15"/>
  <c r="G381" i="15"/>
  <c r="AR381" i="15"/>
  <c r="N201" i="15"/>
  <c r="AY201" i="15"/>
  <c r="AA121" i="15"/>
  <c r="BL121" i="15"/>
  <c r="G188" i="15"/>
  <c r="AR188" i="15"/>
  <c r="AA321" i="15"/>
  <c r="BL321" i="15"/>
  <c r="G388" i="15"/>
  <c r="AR388" i="15"/>
  <c r="G155" i="15"/>
  <c r="AR155" i="15"/>
  <c r="G285" i="15"/>
  <c r="AR285" i="15"/>
  <c r="G425" i="15"/>
  <c r="AR425" i="15"/>
  <c r="N168" i="15"/>
  <c r="AY168" i="15"/>
  <c r="N368" i="15"/>
  <c r="AY368" i="15"/>
  <c r="AA118" i="15"/>
  <c r="BL118" i="15"/>
  <c r="G235" i="15"/>
  <c r="AR235" i="15"/>
  <c r="G365" i="15"/>
  <c r="AR365" i="15"/>
  <c r="N95" i="15"/>
  <c r="AY95" i="15"/>
  <c r="N295" i="15"/>
  <c r="AY295" i="15"/>
  <c r="N372" i="15"/>
  <c r="AY372" i="15"/>
  <c r="AA135" i="15"/>
  <c r="BL135" i="15"/>
  <c r="G202" i="15"/>
  <c r="AR202" i="15"/>
  <c r="AA335" i="15"/>
  <c r="BL335" i="15"/>
  <c r="G402" i="15"/>
  <c r="AR402" i="15"/>
  <c r="N72" i="15"/>
  <c r="AY72" i="15"/>
  <c r="N292" i="15"/>
  <c r="AY292" i="15"/>
  <c r="AA122" i="15"/>
  <c r="BL122" i="15"/>
  <c r="G189" i="15"/>
  <c r="AR189" i="15"/>
  <c r="AA322" i="15"/>
  <c r="BL322" i="15"/>
  <c r="G389" i="15"/>
  <c r="AR389" i="15"/>
  <c r="N173" i="15"/>
  <c r="AY173" i="15"/>
  <c r="N59" i="15"/>
  <c r="AY59" i="15"/>
  <c r="N259" i="15"/>
  <c r="AY259" i="15"/>
  <c r="N43" i="15"/>
  <c r="AY43" i="15"/>
  <c r="AA79" i="15"/>
  <c r="BL79" i="15"/>
  <c r="G146" i="15"/>
  <c r="AR146" i="15"/>
  <c r="AA279" i="15"/>
  <c r="BL279" i="15"/>
  <c r="G346" i="15"/>
  <c r="AR346" i="15"/>
  <c r="AA290" i="15"/>
  <c r="BL290" i="15"/>
  <c r="N136" i="15"/>
  <c r="AY136" i="15"/>
  <c r="N336" i="15"/>
  <c r="AY336" i="15"/>
  <c r="N107" i="15"/>
  <c r="AY107" i="15"/>
  <c r="AA116" i="15"/>
  <c r="BL116" i="15"/>
  <c r="G183" i="15"/>
  <c r="AR183" i="15"/>
  <c r="AA316" i="15"/>
  <c r="BL316" i="15"/>
  <c r="G383" i="15"/>
  <c r="AR383" i="15"/>
  <c r="N407" i="15"/>
  <c r="AY407" i="15"/>
  <c r="G60" i="15"/>
  <c r="AR60" i="15"/>
  <c r="AA193" i="15"/>
  <c r="BL193" i="15"/>
  <c r="G260" i="15"/>
  <c r="AR260" i="15"/>
  <c r="AA393" i="15"/>
  <c r="BL393" i="15"/>
  <c r="G37" i="15"/>
  <c r="AR37" i="15"/>
  <c r="AA170" i="15"/>
  <c r="BL170" i="15"/>
  <c r="N197" i="15"/>
  <c r="AY197" i="15"/>
  <c r="N200" i="15"/>
  <c r="AY200" i="15"/>
  <c r="N400" i="15"/>
  <c r="AY400" i="15"/>
  <c r="G247" i="15"/>
  <c r="AR247" i="15"/>
  <c r="AA390" i="15"/>
  <c r="BL390" i="15"/>
  <c r="AA107" i="15"/>
  <c r="BL107" i="15"/>
  <c r="G174" i="15"/>
  <c r="AR174" i="15"/>
  <c r="AA307" i="15"/>
  <c r="BL307" i="15"/>
  <c r="G374" i="15"/>
  <c r="AR374" i="15"/>
  <c r="AA254" i="15"/>
  <c r="BL254" i="15"/>
  <c r="N361" i="15"/>
  <c r="AY361" i="15"/>
  <c r="N194" i="15"/>
  <c r="AY194" i="15"/>
  <c r="N394" i="15"/>
  <c r="AY394" i="15"/>
  <c r="AA274" i="15"/>
  <c r="BL274" i="15"/>
  <c r="AA394" i="15"/>
  <c r="BL394" i="15"/>
  <c r="N211" i="15"/>
  <c r="AY211" i="15"/>
  <c r="G58" i="15"/>
  <c r="AR58" i="15"/>
  <c r="AA191" i="15"/>
  <c r="BL191" i="15"/>
  <c r="G258" i="15"/>
  <c r="AR258" i="15"/>
  <c r="AA391" i="15"/>
  <c r="BL391" i="15"/>
  <c r="G25" i="15"/>
  <c r="AR25" i="15"/>
  <c r="G165" i="15"/>
  <c r="AR165" i="15"/>
  <c r="AA298" i="15"/>
  <c r="BL298" i="15"/>
  <c r="AA438" i="15"/>
  <c r="BL438" i="15"/>
  <c r="N178" i="15"/>
  <c r="AY178" i="15"/>
  <c r="N378" i="15"/>
  <c r="AY378" i="15"/>
  <c r="AA248" i="15"/>
  <c r="BL248" i="15"/>
  <c r="AA378" i="15"/>
  <c r="BL378" i="15"/>
  <c r="N105" i="15"/>
  <c r="AY105" i="15"/>
  <c r="N305" i="15"/>
  <c r="AY305" i="15"/>
  <c r="N382" i="15"/>
  <c r="AY382" i="15"/>
  <c r="G72" i="15"/>
  <c r="AR72" i="15"/>
  <c r="AA205" i="15"/>
  <c r="BL205" i="15"/>
  <c r="G272" i="15"/>
  <c r="AR272" i="15"/>
  <c r="AA405" i="15"/>
  <c r="BL405" i="15"/>
  <c r="N82" i="15"/>
  <c r="AY82" i="15"/>
  <c r="N302" i="15"/>
  <c r="AY302" i="15"/>
  <c r="N149" i="15"/>
  <c r="AY149" i="15"/>
  <c r="G176" i="15"/>
  <c r="AR176" i="15"/>
  <c r="AA146" i="15"/>
  <c r="BL146" i="15"/>
  <c r="AA23" i="15"/>
  <c r="BL23" i="15"/>
  <c r="N290" i="15"/>
  <c r="AY290" i="15"/>
  <c r="G204" i="15"/>
  <c r="AR204" i="15"/>
  <c r="G311" i="15"/>
  <c r="AR311" i="15"/>
  <c r="N395" i="15"/>
  <c r="AY395" i="15"/>
  <c r="G39" i="15"/>
  <c r="AR39" i="15"/>
  <c r="G239" i="15"/>
  <c r="AR239" i="15"/>
  <c r="AA372" i="15"/>
  <c r="BL372" i="15"/>
  <c r="G439" i="15"/>
  <c r="AR439" i="15"/>
  <c r="N409" i="15"/>
  <c r="AY409" i="15"/>
  <c r="N293" i="15"/>
  <c r="AY293" i="15"/>
  <c r="G224" i="15"/>
  <c r="AR224" i="15"/>
  <c r="G59" i="15"/>
  <c r="AR59" i="15"/>
  <c r="AA192" i="15"/>
  <c r="BL192" i="15"/>
  <c r="G259" i="15"/>
  <c r="AR259" i="15"/>
  <c r="AA392" i="15"/>
  <c r="BL392" i="15"/>
  <c r="N283" i="15"/>
  <c r="AY283" i="15"/>
  <c r="N69" i="15"/>
  <c r="AY69" i="15"/>
  <c r="N269" i="15"/>
  <c r="AY269" i="15"/>
  <c r="N143" i="15"/>
  <c r="AY143" i="15"/>
  <c r="G16" i="15"/>
  <c r="AR16" i="15"/>
  <c r="AA149" i="15"/>
  <c r="BL149" i="15"/>
  <c r="G216" i="15"/>
  <c r="AR216" i="15"/>
  <c r="AA349" i="15"/>
  <c r="BL349" i="15"/>
  <c r="G416" i="15"/>
  <c r="AR416" i="15"/>
  <c r="N146" i="15"/>
  <c r="AY146" i="15"/>
  <c r="N346" i="15"/>
  <c r="AY346" i="15"/>
  <c r="N187" i="15"/>
  <c r="AY187" i="15"/>
  <c r="G53" i="15"/>
  <c r="AR53" i="15"/>
  <c r="AA186" i="15"/>
  <c r="BL186" i="15"/>
  <c r="G253" i="15"/>
  <c r="AR253" i="15"/>
  <c r="AA386" i="15"/>
  <c r="BL386" i="15"/>
  <c r="N63" i="15"/>
  <c r="AY63" i="15"/>
  <c r="N411" i="15"/>
  <c r="AY411" i="15"/>
  <c r="AA63" i="15"/>
  <c r="BL63" i="15"/>
  <c r="G130" i="15"/>
  <c r="AR130" i="15"/>
  <c r="AA263" i="15"/>
  <c r="BL263" i="15"/>
  <c r="G330" i="15"/>
  <c r="AR330" i="15"/>
  <c r="AA50" i="15"/>
  <c r="BL50" i="15"/>
  <c r="G317" i="15"/>
  <c r="AR317" i="15"/>
  <c r="N271" i="15"/>
  <c r="AY271" i="15"/>
  <c r="N210" i="15"/>
  <c r="AY210" i="15"/>
  <c r="N410" i="15"/>
  <c r="AY410" i="15"/>
  <c r="G117" i="15"/>
  <c r="AR117" i="15"/>
  <c r="AA260" i="15"/>
  <c r="BL260" i="15"/>
  <c r="G44" i="15"/>
  <c r="AR44" i="15"/>
  <c r="AA177" i="15"/>
  <c r="BL177" i="15"/>
  <c r="G244" i="15"/>
  <c r="AR244" i="15"/>
  <c r="AA377" i="15"/>
  <c r="BL377" i="15"/>
  <c r="G121" i="15"/>
  <c r="AR121" i="15"/>
  <c r="G391" i="15"/>
  <c r="AR391" i="15"/>
  <c r="N401" i="15"/>
  <c r="AY401" i="15"/>
  <c r="N204" i="15"/>
  <c r="AY204" i="15"/>
  <c r="N404" i="15"/>
  <c r="AY404" i="15"/>
  <c r="G131" i="15"/>
  <c r="AR131" i="15"/>
  <c r="N231" i="15"/>
  <c r="AY231" i="15"/>
  <c r="AA61" i="15"/>
  <c r="BL61" i="15"/>
  <c r="G128" i="15"/>
  <c r="AR128" i="15"/>
  <c r="AA261" i="15"/>
  <c r="BL261" i="15"/>
  <c r="G328" i="15"/>
  <c r="AR328" i="15"/>
  <c r="AA28" i="15"/>
  <c r="BL28" i="15"/>
  <c r="AA178" i="15"/>
  <c r="BL178" i="15"/>
  <c r="N188" i="15"/>
  <c r="AY188" i="15"/>
  <c r="N388" i="15"/>
  <c r="AY388" i="15"/>
  <c r="AA128" i="15"/>
  <c r="BL128" i="15"/>
  <c r="N115" i="15"/>
  <c r="AY115" i="15"/>
  <c r="N315" i="15"/>
  <c r="AY315" i="15"/>
  <c r="N402" i="15"/>
  <c r="AY402" i="15"/>
  <c r="AA75" i="15"/>
  <c r="BL75" i="15"/>
  <c r="G142" i="15"/>
  <c r="AR142" i="15"/>
  <c r="AA275" i="15"/>
  <c r="BL275" i="15"/>
  <c r="G342" i="15"/>
  <c r="AR342" i="15"/>
  <c r="N92" i="15"/>
  <c r="AY92" i="15"/>
  <c r="N312" i="15"/>
  <c r="AY312" i="15"/>
  <c r="G24" i="15"/>
  <c r="AR24" i="15"/>
  <c r="AA62" i="15"/>
  <c r="BL62" i="15"/>
  <c r="G129" i="15"/>
  <c r="AR129" i="15"/>
  <c r="AA262" i="15"/>
  <c r="BL262" i="15"/>
  <c r="G329" i="15"/>
  <c r="AR329" i="15"/>
  <c r="N333" i="15"/>
  <c r="AY333" i="15"/>
  <c r="N79" i="15"/>
  <c r="AY79" i="15"/>
  <c r="N279" i="15"/>
  <c r="AY279" i="15"/>
  <c r="N203" i="15"/>
  <c r="AY203" i="15"/>
  <c r="AA19" i="15"/>
  <c r="BL19" i="15"/>
  <c r="G86" i="15"/>
  <c r="AR86" i="15"/>
  <c r="AA219" i="15"/>
  <c r="BL219" i="15"/>
  <c r="G286" i="15"/>
  <c r="AR286" i="15"/>
  <c r="AA419" i="15"/>
  <c r="BL419" i="15"/>
  <c r="N97" i="15"/>
  <c r="AY97" i="15"/>
  <c r="N156" i="15"/>
  <c r="AY156" i="15"/>
  <c r="N356" i="15"/>
  <c r="AY356" i="15"/>
  <c r="N277" i="15"/>
  <c r="AY277" i="15"/>
  <c r="AA56" i="15"/>
  <c r="BL56" i="15"/>
  <c r="G123" i="15"/>
  <c r="AR123" i="15"/>
  <c r="AA256" i="15"/>
  <c r="BL256" i="15"/>
  <c r="G323" i="15"/>
  <c r="AR323" i="15"/>
  <c r="N73" i="15"/>
  <c r="AY73" i="15"/>
  <c r="N427" i="15"/>
  <c r="AY427" i="15"/>
  <c r="AA133" i="15"/>
  <c r="BL133" i="15"/>
  <c r="G200" i="15"/>
  <c r="AR200" i="15"/>
  <c r="AA333" i="15"/>
  <c r="BL333" i="15"/>
  <c r="G400" i="15"/>
  <c r="AR400" i="15"/>
  <c r="AA180" i="15"/>
  <c r="BL180" i="15"/>
  <c r="G327" i="15"/>
  <c r="AR327" i="15"/>
  <c r="N20" i="15"/>
  <c r="AY20" i="15"/>
  <c r="N220" i="15"/>
  <c r="AY220" i="15"/>
  <c r="N420" i="15"/>
  <c r="AY420" i="15"/>
  <c r="AA130" i="15"/>
  <c r="BL130" i="15"/>
  <c r="G397" i="15"/>
  <c r="AR397" i="15"/>
  <c r="AA47" i="15"/>
  <c r="BL47" i="15"/>
  <c r="G114" i="15"/>
  <c r="AR114" i="15"/>
  <c r="AA247" i="15"/>
  <c r="BL247" i="15"/>
  <c r="G314" i="15"/>
  <c r="AR314" i="15"/>
  <c r="AA24" i="15"/>
  <c r="BL24" i="15"/>
  <c r="AA134" i="15"/>
  <c r="BL134" i="15"/>
  <c r="G261" i="15"/>
  <c r="AR261" i="15"/>
  <c r="AA404" i="15"/>
  <c r="BL404" i="15"/>
  <c r="N14" i="15"/>
  <c r="AY14" i="15"/>
  <c r="N214" i="15"/>
  <c r="AY214" i="15"/>
  <c r="N414" i="15"/>
  <c r="AY414" i="15"/>
  <c r="G141" i="15"/>
  <c r="AR141" i="15"/>
  <c r="AA284" i="15"/>
  <c r="BL284" i="15"/>
  <c r="G401" i="15"/>
  <c r="AR401" i="15"/>
  <c r="N261" i="15"/>
  <c r="AY261" i="15"/>
  <c r="AA131" i="15"/>
  <c r="BL131" i="15"/>
  <c r="G198" i="15"/>
  <c r="AR198" i="15"/>
  <c r="AA331" i="15"/>
  <c r="BL331" i="15"/>
  <c r="G398" i="15"/>
  <c r="AR398" i="15"/>
  <c r="G305" i="15"/>
  <c r="AR305" i="15"/>
  <c r="N198" i="15"/>
  <c r="AY198" i="15"/>
  <c r="N398" i="15"/>
  <c r="AY398" i="15"/>
  <c r="G255" i="15"/>
  <c r="AR255" i="15"/>
  <c r="G385" i="15"/>
  <c r="AR385" i="15"/>
  <c r="N125" i="15"/>
  <c r="AY125" i="15"/>
  <c r="N325" i="15"/>
  <c r="AY325" i="15"/>
  <c r="N171" i="15"/>
  <c r="AY171" i="15"/>
  <c r="AA145" i="15"/>
  <c r="BL145" i="15"/>
  <c r="G212" i="15"/>
  <c r="AR212" i="15"/>
  <c r="AA345" i="15"/>
  <c r="BL345" i="15"/>
  <c r="G412" i="15"/>
  <c r="AR412" i="15"/>
  <c r="N102" i="15"/>
  <c r="AY102" i="15"/>
  <c r="N322" i="15"/>
  <c r="AY322" i="15"/>
  <c r="N26" i="15"/>
  <c r="AY26" i="15"/>
  <c r="AA423" i="15"/>
  <c r="BL423" i="15"/>
  <c r="N31" i="15"/>
  <c r="AY31" i="15"/>
  <c r="AA235" i="15"/>
  <c r="BL235" i="15"/>
  <c r="AA132" i="15"/>
  <c r="BL132" i="15"/>
  <c r="G199" i="15"/>
  <c r="AR199" i="15"/>
  <c r="AA332" i="15"/>
  <c r="BL332" i="15"/>
  <c r="G399" i="15"/>
  <c r="AR399" i="15"/>
  <c r="N383" i="15"/>
  <c r="AY383" i="15"/>
  <c r="N89" i="15"/>
  <c r="AY89" i="15"/>
  <c r="N289" i="15"/>
  <c r="AY289" i="15"/>
  <c r="N243" i="15"/>
  <c r="AY243" i="15"/>
  <c r="AA89" i="15"/>
  <c r="BL89" i="15"/>
  <c r="G156" i="15"/>
  <c r="AR156" i="15"/>
  <c r="AA289" i="15"/>
  <c r="BL289" i="15"/>
  <c r="G356" i="15"/>
  <c r="AR356" i="15"/>
  <c r="N177" i="15"/>
  <c r="AY177" i="15"/>
  <c r="N166" i="15"/>
  <c r="AY166" i="15"/>
  <c r="N366" i="15"/>
  <c r="AY366" i="15"/>
  <c r="N307" i="15"/>
  <c r="AY307" i="15"/>
  <c r="AA126" i="15"/>
  <c r="BL126" i="15"/>
  <c r="G193" i="15"/>
  <c r="AR193" i="15"/>
  <c r="AA326" i="15"/>
  <c r="BL326" i="15"/>
  <c r="G393" i="15"/>
  <c r="AR393" i="15"/>
  <c r="N83" i="15"/>
  <c r="AY83" i="15"/>
  <c r="N241" i="15"/>
  <c r="AY241" i="15"/>
  <c r="G70" i="15"/>
  <c r="AR70" i="15"/>
  <c r="AA203" i="15"/>
  <c r="BL203" i="15"/>
  <c r="G270" i="15"/>
  <c r="AR270" i="15"/>
  <c r="AA403" i="15"/>
  <c r="BL403" i="15"/>
  <c r="G57" i="15"/>
  <c r="AR57" i="15"/>
  <c r="AA340" i="15"/>
  <c r="BL340" i="15"/>
  <c r="N30" i="15"/>
  <c r="AY30" i="15"/>
  <c r="N230" i="15"/>
  <c r="AY230" i="15"/>
  <c r="N430" i="15"/>
  <c r="AY430" i="15"/>
  <c r="G267" i="15"/>
  <c r="AR267" i="15"/>
  <c r="AA410" i="15"/>
  <c r="BL410" i="15"/>
  <c r="AA117" i="15"/>
  <c r="BL117" i="15"/>
  <c r="G184" i="15"/>
  <c r="AR184" i="15"/>
  <c r="AA317" i="15"/>
  <c r="BL317" i="15"/>
  <c r="G384" i="15"/>
  <c r="AR384" i="15"/>
  <c r="AA264" i="15"/>
  <c r="BL264" i="15"/>
  <c r="N24" i="15"/>
  <c r="AY24" i="15"/>
  <c r="N224" i="15"/>
  <c r="AY224" i="15"/>
  <c r="N424" i="15"/>
  <c r="AY424" i="15"/>
  <c r="AA154" i="15"/>
  <c r="BL154" i="15"/>
  <c r="AA414" i="15"/>
  <c r="BL414" i="15"/>
  <c r="N281" i="15"/>
  <c r="AY281" i="15"/>
  <c r="G68" i="15"/>
  <c r="AR68" i="15"/>
  <c r="AA201" i="15"/>
  <c r="BL201" i="15"/>
  <c r="G268" i="15"/>
  <c r="AR268" i="15"/>
  <c r="AA401" i="15"/>
  <c r="BL401" i="15"/>
  <c r="AA38" i="15"/>
  <c r="BL38" i="15"/>
  <c r="AA188" i="15"/>
  <c r="BL188" i="15"/>
  <c r="AA318" i="15"/>
  <c r="BL318" i="15"/>
  <c r="N422" i="15"/>
  <c r="AY422" i="15"/>
  <c r="N208" i="15"/>
  <c r="AY208" i="15"/>
  <c r="N408" i="15"/>
  <c r="AY408" i="15"/>
  <c r="AA138" i="15"/>
  <c r="BL138" i="15"/>
  <c r="AA268" i="15"/>
  <c r="BL268" i="15"/>
  <c r="AA398" i="15"/>
  <c r="BL398" i="15"/>
  <c r="N135" i="15"/>
  <c r="AY135" i="15"/>
  <c r="N335" i="15"/>
  <c r="AY335" i="15"/>
  <c r="AA15" i="15"/>
  <c r="BL15" i="15"/>
  <c r="G82" i="15"/>
  <c r="AR82" i="15"/>
  <c r="AA215" i="15"/>
  <c r="BL215" i="15"/>
  <c r="G282" i="15"/>
  <c r="AR282" i="15"/>
  <c r="AA415" i="15"/>
  <c r="BL415" i="15"/>
  <c r="N112" i="15"/>
  <c r="AY112" i="15"/>
  <c r="N342" i="15"/>
  <c r="AY342" i="15"/>
  <c r="G424" i="15"/>
  <c r="AR424" i="15"/>
  <c r="G69" i="15"/>
  <c r="AR69" i="15"/>
  <c r="AA202" i="15"/>
  <c r="BL202" i="15"/>
  <c r="G269" i="15"/>
  <c r="AR269" i="15"/>
  <c r="AA402" i="15"/>
  <c r="BL402" i="15"/>
  <c r="N99" i="15"/>
  <c r="AY99" i="15"/>
  <c r="N299" i="15"/>
  <c r="AY299" i="15"/>
  <c r="N263" i="15"/>
  <c r="AY263" i="15"/>
  <c r="G26" i="15"/>
  <c r="AR26" i="15"/>
  <c r="AA159" i="15"/>
  <c r="BL159" i="15"/>
  <c r="G226" i="15"/>
  <c r="AR226" i="15"/>
  <c r="AA359" i="15"/>
  <c r="BL359" i="15"/>
  <c r="G426" i="15"/>
  <c r="AR426" i="15"/>
  <c r="N287" i="15"/>
  <c r="AY287" i="15"/>
  <c r="N176" i="15"/>
  <c r="AY176" i="15"/>
  <c r="N376" i="15"/>
  <c r="AY376" i="15"/>
  <c r="N337" i="15"/>
  <c r="AY337" i="15"/>
  <c r="G63" i="15"/>
  <c r="AR63" i="15"/>
  <c r="AA196" i="15"/>
  <c r="BL196" i="15"/>
  <c r="G263" i="15"/>
  <c r="AR263" i="15"/>
  <c r="AA396" i="15"/>
  <c r="BL396" i="15"/>
  <c r="N103" i="15"/>
  <c r="AY103" i="15"/>
  <c r="N381" i="15"/>
  <c r="AY381" i="15"/>
  <c r="AA73" i="15"/>
  <c r="BL73" i="15"/>
  <c r="G140" i="15"/>
  <c r="AR140" i="15"/>
  <c r="AA273" i="15"/>
  <c r="BL273" i="15"/>
  <c r="G340" i="15"/>
  <c r="AR340" i="15"/>
  <c r="AA70" i="15"/>
  <c r="BL70" i="15"/>
  <c r="G187" i="15"/>
  <c r="AR187" i="15"/>
  <c r="N40" i="15"/>
  <c r="AY40" i="15"/>
  <c r="N240" i="15"/>
  <c r="AY240" i="15"/>
  <c r="N440" i="15"/>
  <c r="AY440" i="15"/>
  <c r="G137" i="15"/>
  <c r="AR137" i="15"/>
  <c r="AA280" i="15"/>
  <c r="BL280" i="15"/>
  <c r="G54" i="15"/>
  <c r="AR54" i="15"/>
  <c r="AA187" i="15"/>
  <c r="BL187" i="15"/>
  <c r="G254" i="15"/>
  <c r="AR254" i="15"/>
  <c r="AA387" i="15"/>
  <c r="BL387" i="15"/>
  <c r="G31" i="15"/>
  <c r="AR31" i="15"/>
  <c r="AA144" i="15"/>
  <c r="BL144" i="15"/>
  <c r="G411" i="15"/>
  <c r="AR411" i="15"/>
  <c r="N34" i="15"/>
  <c r="AY34" i="15"/>
  <c r="N234" i="15"/>
  <c r="AY234" i="15"/>
  <c r="N434" i="15"/>
  <c r="AY434" i="15"/>
  <c r="AA294" i="15"/>
  <c r="BL294" i="15"/>
  <c r="N291" i="15"/>
  <c r="AY291" i="15"/>
  <c r="AA71" i="15"/>
  <c r="BL71" i="15"/>
  <c r="G138" i="15"/>
  <c r="AR138" i="15"/>
  <c r="AA271" i="15"/>
  <c r="BL271" i="15"/>
  <c r="G338" i="15"/>
  <c r="AR338" i="15"/>
  <c r="N18" i="15"/>
  <c r="AY18" i="15"/>
  <c r="N218" i="15"/>
  <c r="AY218" i="15"/>
  <c r="N418" i="15"/>
  <c r="AY418" i="15"/>
  <c r="N145" i="15"/>
  <c r="AY145" i="15"/>
  <c r="N345" i="15"/>
  <c r="AY345" i="15"/>
  <c r="AA85" i="15"/>
  <c r="BL85" i="15"/>
  <c r="G152" i="15"/>
  <c r="AR152" i="15"/>
  <c r="AA285" i="15"/>
  <c r="BL285" i="15"/>
  <c r="G352" i="15"/>
  <c r="AR352" i="15"/>
  <c r="N122" i="15"/>
  <c r="AY122" i="15"/>
  <c r="N362" i="15"/>
  <c r="AY362" i="15"/>
  <c r="G19" i="15"/>
  <c r="AR19" i="15"/>
  <c r="G376" i="15"/>
  <c r="AR376" i="15"/>
  <c r="G290" i="15"/>
  <c r="AR290" i="15"/>
  <c r="AA337" i="15"/>
  <c r="BL337" i="15"/>
  <c r="AA72" i="15"/>
  <c r="BL72" i="15"/>
  <c r="G139" i="15"/>
  <c r="AR139" i="15"/>
  <c r="AA272" i="15"/>
  <c r="BL272" i="15"/>
  <c r="G339" i="15"/>
  <c r="AR339" i="15"/>
  <c r="G287" i="15"/>
  <c r="AR287" i="15"/>
  <c r="N109" i="15"/>
  <c r="AY109" i="15"/>
  <c r="N309" i="15"/>
  <c r="AY309" i="15"/>
  <c r="N303" i="15"/>
  <c r="AY303" i="15"/>
  <c r="AA29" i="15"/>
  <c r="BL29" i="15"/>
  <c r="G96" i="15"/>
  <c r="AR96" i="15"/>
  <c r="AA229" i="15"/>
  <c r="BL229" i="15"/>
  <c r="G296" i="15"/>
  <c r="AR296" i="15"/>
  <c r="AA429" i="15"/>
  <c r="BL429" i="15"/>
  <c r="N397" i="15"/>
  <c r="AY397" i="15"/>
  <c r="N186" i="15"/>
  <c r="AY186" i="15"/>
  <c r="N386" i="15"/>
  <c r="AY386" i="15"/>
  <c r="N367" i="15"/>
  <c r="AY367" i="15"/>
  <c r="AA66" i="15"/>
  <c r="BL66" i="15"/>
  <c r="G133" i="15"/>
  <c r="AR133" i="15"/>
  <c r="AA266" i="15"/>
  <c r="BL266" i="15"/>
  <c r="G333" i="15"/>
  <c r="AR333" i="15"/>
  <c r="N153" i="15"/>
  <c r="AY153" i="15"/>
  <c r="N431" i="15"/>
  <c r="AY431" i="15"/>
  <c r="AA143" i="15"/>
  <c r="BL143" i="15"/>
  <c r="G210" i="15"/>
  <c r="AR210" i="15"/>
  <c r="AA343" i="15"/>
  <c r="BL343" i="15"/>
  <c r="G410" i="15"/>
  <c r="AR410" i="15"/>
  <c r="AA200" i="15"/>
  <c r="BL200" i="15"/>
  <c r="G347" i="15"/>
  <c r="AR347" i="15"/>
  <c r="N50" i="15"/>
  <c r="AY50" i="15"/>
  <c r="N250" i="15"/>
  <c r="AY250" i="15"/>
  <c r="G12" i="15"/>
  <c r="AR12" i="15"/>
  <c r="AA150" i="15"/>
  <c r="BL150" i="15"/>
  <c r="G417" i="15"/>
  <c r="AR417" i="15"/>
  <c r="AA57" i="15"/>
  <c r="BL57" i="15"/>
  <c r="G124" i="15"/>
  <c r="AR124" i="15"/>
  <c r="AA257" i="15"/>
  <c r="BL257" i="15"/>
  <c r="G324" i="15"/>
  <c r="AR324" i="15"/>
  <c r="G41" i="15"/>
  <c r="AR41" i="15"/>
  <c r="G271" i="15"/>
  <c r="AR271" i="15"/>
  <c r="G421" i="15"/>
  <c r="AR421" i="15"/>
  <c r="N44" i="15"/>
  <c r="AY44" i="15"/>
  <c r="N244" i="15"/>
  <c r="AY244" i="15"/>
  <c r="G161" i="15"/>
  <c r="AR161" i="15"/>
  <c r="AA424" i="15"/>
  <c r="BL424" i="15"/>
  <c r="N301" i="15"/>
  <c r="AY301" i="15"/>
  <c r="AA141" i="15"/>
  <c r="BL141" i="15"/>
  <c r="G208" i="15"/>
  <c r="AR208" i="15"/>
  <c r="AA341" i="15"/>
  <c r="BL341" i="15"/>
  <c r="G408" i="15"/>
  <c r="AR408" i="15"/>
  <c r="AA48" i="15"/>
  <c r="BL48" i="15"/>
  <c r="AA198" i="15"/>
  <c r="BL198" i="15"/>
  <c r="G325" i="15"/>
  <c r="AR325" i="15"/>
  <c r="N28" i="15"/>
  <c r="AY28" i="15"/>
  <c r="N228" i="15"/>
  <c r="AY228" i="15"/>
  <c r="N428" i="15"/>
  <c r="AY428" i="15"/>
  <c r="AA148" i="15"/>
  <c r="BL148" i="15"/>
  <c r="G275" i="15"/>
  <c r="AR275" i="15"/>
  <c r="AA408" i="15"/>
  <c r="BL408" i="15"/>
  <c r="N155" i="15"/>
  <c r="AY155" i="15"/>
  <c r="N355" i="15"/>
  <c r="AY355" i="15"/>
  <c r="G22" i="15"/>
  <c r="AR22" i="15"/>
  <c r="AA155" i="15"/>
  <c r="BL155" i="15"/>
  <c r="G222" i="15"/>
  <c r="AR222" i="15"/>
  <c r="AA355" i="15"/>
  <c r="BL355" i="15"/>
  <c r="G422" i="15"/>
  <c r="AR422" i="15"/>
  <c r="N132" i="15"/>
  <c r="AY132" i="15"/>
  <c r="N392" i="15"/>
  <c r="AY392" i="15"/>
  <c r="AA352" i="15"/>
  <c r="BL352" i="15"/>
  <c r="AA309" i="15"/>
  <c r="BL309" i="15"/>
  <c r="AA100" i="15"/>
  <c r="BL100" i="15"/>
  <c r="AA35" i="15"/>
  <c r="BL35" i="15"/>
  <c r="AA142" i="15"/>
  <c r="BL142" i="15"/>
  <c r="G209" i="15"/>
  <c r="AR209" i="15"/>
  <c r="AA342" i="15"/>
  <c r="BL342" i="15"/>
  <c r="G409" i="15"/>
  <c r="AR409" i="15"/>
  <c r="N17" i="15"/>
  <c r="AY17" i="15"/>
  <c r="N119" i="15"/>
  <c r="AY119" i="15"/>
  <c r="N319" i="15"/>
  <c r="AY319" i="15"/>
  <c r="N313" i="15"/>
  <c r="AY313" i="15"/>
  <c r="AA99" i="15"/>
  <c r="BL99" i="15"/>
  <c r="G166" i="15"/>
  <c r="AR166" i="15"/>
  <c r="AA299" i="15"/>
  <c r="BL299" i="15"/>
  <c r="G366" i="15"/>
  <c r="AR366" i="15"/>
  <c r="N331" i="15"/>
  <c r="AY331" i="15"/>
  <c r="N196" i="15"/>
  <c r="AY196" i="15"/>
  <c r="N396" i="15"/>
  <c r="AY396" i="15"/>
  <c r="N387" i="15"/>
  <c r="AY387" i="15"/>
  <c r="AA136" i="15"/>
  <c r="BL136" i="15"/>
  <c r="G203" i="15"/>
  <c r="AR203" i="15"/>
  <c r="AA336" i="15"/>
  <c r="BL336" i="15"/>
  <c r="G403" i="15"/>
  <c r="AR403" i="15"/>
  <c r="N183" i="15"/>
  <c r="AY183" i="15"/>
  <c r="AA13" i="15"/>
  <c r="BL13" i="15"/>
  <c r="G80" i="15"/>
  <c r="AR80" i="15"/>
  <c r="AA213" i="15"/>
  <c r="BL213" i="15"/>
  <c r="G280" i="15"/>
  <c r="AR280" i="15"/>
  <c r="AA413" i="15"/>
  <c r="BL413" i="15"/>
  <c r="G77" i="15"/>
  <c r="AR77" i="15"/>
  <c r="G357" i="15"/>
  <c r="AR357" i="15"/>
  <c r="N60" i="15"/>
  <c r="AY60" i="15"/>
  <c r="N260" i="15"/>
  <c r="AY260" i="15"/>
  <c r="G17" i="15"/>
  <c r="AR17" i="15"/>
  <c r="AA300" i="15"/>
  <c r="BL300" i="15"/>
  <c r="AA430" i="15"/>
  <c r="BL430" i="15"/>
  <c r="AA127" i="15"/>
  <c r="BL127" i="15"/>
  <c r="G194" i="15"/>
  <c r="AR194" i="15"/>
  <c r="AA327" i="15"/>
  <c r="BL327" i="15"/>
  <c r="G394" i="15"/>
  <c r="AR394" i="15"/>
  <c r="AA44" i="15"/>
  <c r="BL44" i="15"/>
  <c r="G151" i="15"/>
  <c r="AR151" i="15"/>
  <c r="G281" i="15"/>
  <c r="AR281" i="15"/>
  <c r="G431" i="15"/>
  <c r="AR431" i="15"/>
  <c r="N54" i="15"/>
  <c r="AY54" i="15"/>
  <c r="N254" i="15"/>
  <c r="AY254" i="15"/>
  <c r="AA14" i="15"/>
  <c r="BL14" i="15"/>
  <c r="AA174" i="15"/>
  <c r="BL174" i="15"/>
  <c r="AA304" i="15"/>
  <c r="BL304" i="15"/>
  <c r="N321" i="15"/>
  <c r="AY321" i="15"/>
  <c r="G78" i="15"/>
  <c r="AR78" i="15"/>
  <c r="AA211" i="15"/>
  <c r="BL211" i="15"/>
  <c r="G278" i="15"/>
  <c r="AR278" i="15"/>
  <c r="AA411" i="15"/>
  <c r="BL411" i="15"/>
  <c r="AA338" i="15"/>
  <c r="BL338" i="15"/>
  <c r="N38" i="15"/>
  <c r="AY38" i="15"/>
  <c r="N238" i="15"/>
  <c r="AY238" i="15"/>
  <c r="N438" i="15"/>
  <c r="AY438" i="15"/>
  <c r="AA288" i="15"/>
  <c r="BL288" i="15"/>
  <c r="N165" i="15"/>
  <c r="AY165" i="15"/>
  <c r="N365" i="15"/>
  <c r="AY365" i="15"/>
  <c r="AA25" i="15"/>
  <c r="BL25" i="15"/>
  <c r="G92" i="15"/>
  <c r="AR92" i="15"/>
  <c r="AA225" i="15"/>
  <c r="BL225" i="15"/>
  <c r="G292" i="15"/>
  <c r="AR292" i="15"/>
  <c r="AA425" i="15"/>
  <c r="BL425" i="15"/>
  <c r="N142" i="15"/>
  <c r="AY142" i="15"/>
  <c r="N412" i="15"/>
  <c r="AY412" i="15"/>
  <c r="N393" i="15"/>
  <c r="AY393" i="15"/>
  <c r="AA346" i="15"/>
  <c r="BL346" i="15"/>
  <c r="N207" i="15"/>
  <c r="AY207" i="15"/>
  <c r="G88" i="15"/>
  <c r="AR88" i="15"/>
  <c r="AA435" i="15"/>
  <c r="BL435" i="15"/>
  <c r="N351" i="15"/>
  <c r="AY351" i="15"/>
  <c r="AA357" i="15"/>
  <c r="BL357" i="15"/>
  <c r="G79" i="15"/>
  <c r="AR79" i="15"/>
  <c r="AA212" i="15"/>
  <c r="BL212" i="15"/>
  <c r="G279" i="15"/>
  <c r="AR279" i="15"/>
  <c r="AA412" i="15"/>
  <c r="BL412" i="15"/>
  <c r="N27" i="15"/>
  <c r="AY27" i="15"/>
  <c r="N129" i="15"/>
  <c r="AY129" i="15"/>
  <c r="N329" i="15"/>
  <c r="AY329" i="15"/>
  <c r="N323" i="15"/>
  <c r="AY323" i="15"/>
  <c r="G36" i="15"/>
  <c r="AR36" i="15"/>
  <c r="AA169" i="15"/>
  <c r="BL169" i="15"/>
  <c r="G236" i="15"/>
  <c r="AR236" i="15"/>
  <c r="AA369" i="15"/>
  <c r="BL369" i="15"/>
  <c r="G436" i="15"/>
  <c r="AR436" i="15"/>
  <c r="N371" i="15"/>
  <c r="AY371" i="15"/>
  <c r="N206" i="15"/>
  <c r="AY206" i="15"/>
  <c r="N406" i="15"/>
  <c r="AY406" i="15"/>
  <c r="N417" i="15"/>
  <c r="AY417" i="15"/>
  <c r="G73" i="15"/>
  <c r="AR73" i="15"/>
  <c r="AA206" i="15"/>
  <c r="BL206" i="15"/>
  <c r="G273" i="15"/>
  <c r="AR273" i="15"/>
  <c r="AA406" i="15"/>
  <c r="BL406" i="15"/>
  <c r="N223" i="15"/>
  <c r="AY223" i="15"/>
  <c r="AA83" i="15"/>
  <c r="BL83" i="15"/>
  <c r="G150" i="15"/>
  <c r="AR150" i="15"/>
  <c r="AA283" i="15"/>
  <c r="BL283" i="15"/>
  <c r="G350" i="15"/>
  <c r="AR350" i="15"/>
  <c r="AA90" i="15"/>
  <c r="BL90" i="15"/>
  <c r="G207" i="15"/>
  <c r="AR207" i="15"/>
  <c r="AA370" i="15"/>
  <c r="BL370" i="15"/>
  <c r="N70" i="15"/>
  <c r="AY70" i="15"/>
  <c r="N270" i="15"/>
  <c r="AY270" i="15"/>
  <c r="AA30" i="15"/>
  <c r="BL30" i="15"/>
  <c r="G157" i="15"/>
  <c r="AR157" i="15"/>
  <c r="G64" i="15"/>
  <c r="AR64" i="15"/>
  <c r="AA197" i="15"/>
  <c r="BL197" i="15"/>
  <c r="G264" i="15"/>
  <c r="AR264" i="15"/>
  <c r="AA397" i="15"/>
  <c r="BL397" i="15"/>
  <c r="AA164" i="15"/>
  <c r="BL164" i="15"/>
  <c r="G291" i="15"/>
  <c r="AR291" i="15"/>
  <c r="N64" i="15"/>
  <c r="AY64" i="15"/>
  <c r="N264" i="15"/>
  <c r="AY264" i="15"/>
  <c r="AA434" i="15"/>
  <c r="BL434" i="15"/>
  <c r="N441" i="15"/>
  <c r="AY441" i="15"/>
  <c r="AA81" i="15"/>
  <c r="BL81" i="15"/>
  <c r="G148" i="15"/>
  <c r="AR148" i="15"/>
  <c r="AA281" i="15"/>
  <c r="BL281" i="15"/>
  <c r="G348" i="15"/>
  <c r="AR348" i="15"/>
  <c r="G55" i="15"/>
  <c r="AR55" i="15"/>
  <c r="G205" i="15"/>
  <c r="AR205" i="15"/>
  <c r="N48" i="15"/>
  <c r="AY48" i="15"/>
  <c r="N248" i="15"/>
  <c r="AY248" i="15"/>
  <c r="G35" i="15"/>
  <c r="AR35" i="15"/>
  <c r="AA158" i="15"/>
  <c r="BL158" i="15"/>
  <c r="G415" i="15"/>
  <c r="AR415" i="15"/>
  <c r="N175" i="15"/>
  <c r="AY175" i="15"/>
  <c r="N375" i="15"/>
  <c r="AY375" i="15"/>
  <c r="AA95" i="15"/>
  <c r="BL95" i="15"/>
  <c r="G162" i="15"/>
  <c r="AR162" i="15"/>
  <c r="AA295" i="15"/>
  <c r="BL295" i="15"/>
  <c r="G362" i="15"/>
  <c r="AR362" i="15"/>
  <c r="N152" i="15"/>
  <c r="AY152" i="15"/>
  <c r="N432" i="15"/>
  <c r="AY432" i="15"/>
  <c r="G419" i="15"/>
  <c r="AR419" i="15"/>
  <c r="N12" i="15"/>
  <c r="AY12" i="15"/>
  <c r="G404" i="15"/>
  <c r="AR404" i="15"/>
  <c r="G196" i="15"/>
  <c r="AR196" i="15"/>
  <c r="G351" i="15"/>
  <c r="AR351" i="15"/>
  <c r="AA82" i="15"/>
  <c r="BL82" i="15"/>
  <c r="G149" i="15"/>
  <c r="AR149" i="15"/>
  <c r="AA282" i="15"/>
  <c r="BL282" i="15"/>
  <c r="G349" i="15"/>
  <c r="AR349" i="15"/>
  <c r="N47" i="15"/>
  <c r="AY47" i="15"/>
  <c r="N139" i="15"/>
  <c r="AY139" i="15"/>
  <c r="N339" i="15"/>
  <c r="AY339" i="15"/>
  <c r="N343" i="15"/>
  <c r="AY343" i="15"/>
  <c r="AA39" i="15"/>
  <c r="BL39" i="15"/>
  <c r="G106" i="15"/>
  <c r="AR106" i="15"/>
  <c r="AA239" i="15"/>
  <c r="BL239" i="15"/>
  <c r="G306" i="15"/>
  <c r="AR306" i="15"/>
  <c r="AA439" i="15"/>
  <c r="BL439" i="15"/>
  <c r="N16" i="15"/>
  <c r="AY16" i="15"/>
  <c r="N216" i="15"/>
  <c r="AY216" i="15"/>
  <c r="N416" i="15"/>
  <c r="AY416" i="15"/>
  <c r="N421" i="15"/>
  <c r="AY421" i="15"/>
  <c r="AA76" i="15"/>
  <c r="BL76" i="15"/>
  <c r="G143" i="15"/>
  <c r="AR143" i="15"/>
  <c r="AA276" i="15"/>
  <c r="BL276" i="15"/>
  <c r="G343" i="15"/>
  <c r="AR343" i="15"/>
  <c r="N413" i="15"/>
  <c r="AY413" i="15"/>
  <c r="G20" i="15"/>
  <c r="AR20" i="15"/>
  <c r="AA153" i="15"/>
  <c r="BL153" i="15"/>
  <c r="G220" i="15"/>
  <c r="AR220" i="15"/>
  <c r="AA353" i="15"/>
  <c r="BL353" i="15"/>
  <c r="G420" i="15"/>
  <c r="AR420" i="15"/>
  <c r="G217" i="15"/>
  <c r="AR217" i="15"/>
  <c r="N80" i="15"/>
  <c r="AY80" i="15"/>
  <c r="N280" i="15"/>
  <c r="AY280" i="15"/>
  <c r="G167" i="15"/>
  <c r="AR167" i="15"/>
  <c r="G307" i="15"/>
  <c r="AR307" i="15"/>
  <c r="G437" i="15"/>
  <c r="AR437" i="15"/>
  <c r="AA67" i="15"/>
  <c r="BL67" i="15"/>
  <c r="G134" i="15"/>
  <c r="AR134" i="15"/>
  <c r="AA267" i="15"/>
  <c r="BL267" i="15"/>
  <c r="G334" i="15"/>
  <c r="AR334" i="15"/>
  <c r="G51" i="15"/>
  <c r="AR51" i="15"/>
  <c r="G301" i="15"/>
  <c r="AR301" i="15"/>
  <c r="N74" i="15"/>
  <c r="AY74" i="15"/>
  <c r="N274" i="15"/>
  <c r="AY274" i="15"/>
  <c r="G21" i="15"/>
  <c r="AR21" i="15"/>
  <c r="G181" i="15"/>
  <c r="AR181" i="15"/>
  <c r="AA314" i="15"/>
  <c r="BL314" i="15"/>
  <c r="G18" i="15"/>
  <c r="AR18" i="15"/>
  <c r="AA151" i="15"/>
  <c r="BL151" i="15"/>
  <c r="G218" i="15"/>
  <c r="AR218" i="15"/>
  <c r="AA351" i="15"/>
  <c r="BL351" i="15"/>
  <c r="G418" i="15"/>
  <c r="AR418" i="15"/>
  <c r="AA68" i="15"/>
  <c r="BL68" i="15"/>
  <c r="AA218" i="15"/>
  <c r="BL218" i="15"/>
  <c r="AA348" i="15"/>
  <c r="BL348" i="15"/>
  <c r="N58" i="15"/>
  <c r="AY58" i="15"/>
  <c r="N258" i="15"/>
  <c r="AY258" i="15"/>
  <c r="G45" i="15"/>
  <c r="AR45" i="15"/>
  <c r="G295" i="15"/>
  <c r="AR295" i="15"/>
  <c r="AA428" i="15"/>
  <c r="BL428" i="15"/>
  <c r="N185" i="15"/>
  <c r="AY185" i="15"/>
  <c r="N385" i="15"/>
  <c r="AY385" i="15"/>
  <c r="G32" i="15"/>
  <c r="AR32" i="15"/>
  <c r="AA165" i="15"/>
  <c r="BL165" i="15"/>
  <c r="G232" i="15"/>
  <c r="AR232" i="15"/>
  <c r="AA365" i="15"/>
  <c r="BL365" i="15"/>
  <c r="G432" i="15"/>
  <c r="AR432" i="15"/>
  <c r="N172" i="15"/>
  <c r="AY172" i="15"/>
  <c r="N442" i="15"/>
  <c r="AY442" i="15"/>
  <c r="BX6" i="15"/>
  <c r="O9" i="28" s="1"/>
  <c r="BK6" i="15"/>
  <c r="L9" i="28" s="1"/>
  <c r="EL244" i="17"/>
  <c r="U244" i="17"/>
  <c r="O144" i="17"/>
  <c r="EF144" i="17"/>
  <c r="AH228" i="17"/>
  <c r="EY228" i="17"/>
  <c r="AG199" i="17"/>
  <c r="EX199" i="17"/>
  <c r="H50" i="17"/>
  <c r="DY50" i="17"/>
  <c r="H150" i="17"/>
  <c r="DY150" i="17"/>
  <c r="H141" i="17"/>
  <c r="DY141" i="17"/>
  <c r="H91" i="17"/>
  <c r="DY91" i="17"/>
  <c r="H57" i="17"/>
  <c r="DY57" i="17"/>
  <c r="H157" i="17"/>
  <c r="DY157" i="17"/>
  <c r="H109" i="17"/>
  <c r="DY109" i="17"/>
  <c r="H171" i="17"/>
  <c r="DY171" i="17"/>
  <c r="H131" i="17"/>
  <c r="DY131" i="17"/>
  <c r="H149" i="17"/>
  <c r="DY149" i="17"/>
  <c r="H88" i="17"/>
  <c r="DY88" i="17"/>
  <c r="H188" i="17"/>
  <c r="DY188" i="17"/>
  <c r="H45" i="17"/>
  <c r="DY45" i="17"/>
  <c r="H145" i="17"/>
  <c r="DY145" i="17"/>
  <c r="H62" i="17"/>
  <c r="DY62" i="17"/>
  <c r="H162" i="17"/>
  <c r="DY162" i="17"/>
  <c r="H86" i="17"/>
  <c r="DY86" i="17"/>
  <c r="H186" i="17"/>
  <c r="DY186" i="17"/>
  <c r="O93" i="17"/>
  <c r="EF93" i="17"/>
  <c r="O120" i="17"/>
  <c r="EF120" i="17"/>
  <c r="AB43" i="17"/>
  <c r="ES43" i="17"/>
  <c r="AB143" i="17"/>
  <c r="ES143" i="17"/>
  <c r="O20" i="17"/>
  <c r="EF20" i="17"/>
  <c r="O124" i="17"/>
  <c r="EF124" i="17"/>
  <c r="AB60" i="17"/>
  <c r="ES60" i="17"/>
  <c r="AB160" i="17"/>
  <c r="ES160" i="17"/>
  <c r="O132" i="17"/>
  <c r="EF132" i="17"/>
  <c r="O77" i="17"/>
  <c r="EF77" i="17"/>
  <c r="O177" i="17"/>
  <c r="EF177" i="17"/>
  <c r="AB116" i="17"/>
  <c r="ES116" i="17"/>
  <c r="AB107" i="17"/>
  <c r="ES107" i="17"/>
  <c r="O14" i="17"/>
  <c r="EF14" i="17"/>
  <c r="AB75" i="17"/>
  <c r="ES75" i="17"/>
  <c r="AB14" i="17"/>
  <c r="ES14" i="17"/>
  <c r="AB114" i="17"/>
  <c r="ES114" i="17"/>
  <c r="O42" i="17"/>
  <c r="EF42" i="17"/>
  <c r="O81" i="17"/>
  <c r="EF81" i="17"/>
  <c r="O181" i="17"/>
  <c r="EF181" i="17"/>
  <c r="AB61" i="17"/>
  <c r="ES61" i="17"/>
  <c r="AB161" i="17"/>
  <c r="ES161" i="17"/>
  <c r="O28" i="17"/>
  <c r="EF28" i="17"/>
  <c r="O128" i="17"/>
  <c r="EF128" i="17"/>
  <c r="AB102" i="17"/>
  <c r="ES102" i="17"/>
  <c r="AB88" i="17"/>
  <c r="ES88" i="17"/>
  <c r="AB188" i="17"/>
  <c r="ES188" i="17"/>
  <c r="O35" i="17"/>
  <c r="EF35" i="17"/>
  <c r="AB122" i="17"/>
  <c r="ES122" i="17"/>
  <c r="O89" i="17"/>
  <c r="EF89" i="17"/>
  <c r="AB12" i="17"/>
  <c r="ES12" i="17"/>
  <c r="AB109" i="17"/>
  <c r="ES109" i="17"/>
  <c r="O36" i="17"/>
  <c r="EF36" i="17"/>
  <c r="O136" i="17"/>
  <c r="EF136" i="17"/>
  <c r="AB56" i="17"/>
  <c r="ES56" i="17"/>
  <c r="T205" i="17"/>
  <c r="EK205" i="17"/>
  <c r="AG206" i="17"/>
  <c r="EX206" i="17"/>
  <c r="T192" i="17"/>
  <c r="EK192" i="17"/>
  <c r="AH212" i="17"/>
  <c r="EY212" i="17"/>
  <c r="AH217" i="17"/>
  <c r="EY217" i="17"/>
  <c r="H154" i="17"/>
  <c r="DY154" i="17"/>
  <c r="AB33" i="17"/>
  <c r="ES33" i="17"/>
  <c r="AB55" i="17"/>
  <c r="ES55" i="17"/>
  <c r="AB178" i="17"/>
  <c r="ES178" i="17"/>
  <c r="H60" i="17"/>
  <c r="DY60" i="17"/>
  <c r="H160" i="17"/>
  <c r="DY160" i="17"/>
  <c r="H181" i="17"/>
  <c r="DY181" i="17"/>
  <c r="H111" i="17"/>
  <c r="DY111" i="17"/>
  <c r="H67" i="17"/>
  <c r="DY67" i="17"/>
  <c r="H167" i="17"/>
  <c r="DY167" i="17"/>
  <c r="H34" i="17"/>
  <c r="DY34" i="17"/>
  <c r="H49" i="17"/>
  <c r="DY49" i="17"/>
  <c r="H161" i="17"/>
  <c r="DY161" i="17"/>
  <c r="H159" i="17"/>
  <c r="DY159" i="17"/>
  <c r="H98" i="17"/>
  <c r="DY98" i="17"/>
  <c r="H59" i="17"/>
  <c r="DY59" i="17"/>
  <c r="H55" i="17"/>
  <c r="DY55" i="17"/>
  <c r="H155" i="17"/>
  <c r="DY155" i="17"/>
  <c r="H72" i="17"/>
  <c r="DY72" i="17"/>
  <c r="H172" i="17"/>
  <c r="DY172" i="17"/>
  <c r="H96" i="17"/>
  <c r="DY96" i="17"/>
  <c r="O12" i="17"/>
  <c r="EF12" i="17"/>
  <c r="O103" i="17"/>
  <c r="EF103" i="17"/>
  <c r="O130" i="17"/>
  <c r="EF130" i="17"/>
  <c r="AB53" i="17"/>
  <c r="ES53" i="17"/>
  <c r="AB153" i="17"/>
  <c r="ES153" i="17"/>
  <c r="O30" i="17"/>
  <c r="EF30" i="17"/>
  <c r="AB25" i="17"/>
  <c r="ES25" i="17"/>
  <c r="AB70" i="17"/>
  <c r="ES70" i="17"/>
  <c r="AB170" i="17"/>
  <c r="ES170" i="17"/>
  <c r="O152" i="17"/>
  <c r="EF152" i="17"/>
  <c r="O87" i="17"/>
  <c r="EF87" i="17"/>
  <c r="O187" i="17"/>
  <c r="EF187" i="17"/>
  <c r="AB176" i="17"/>
  <c r="ES176" i="17"/>
  <c r="AB117" i="17"/>
  <c r="ES117" i="17"/>
  <c r="O24" i="17"/>
  <c r="EF24" i="17"/>
  <c r="AB95" i="17"/>
  <c r="ES95" i="17"/>
  <c r="AB24" i="17"/>
  <c r="ES24" i="17"/>
  <c r="AB124" i="17"/>
  <c r="ES124" i="17"/>
  <c r="O142" i="17"/>
  <c r="EF142" i="17"/>
  <c r="O91" i="17"/>
  <c r="EF91" i="17"/>
  <c r="AB45" i="17"/>
  <c r="ES45" i="17"/>
  <c r="AB71" i="17"/>
  <c r="ES71" i="17"/>
  <c r="AB171" i="17"/>
  <c r="ES171" i="17"/>
  <c r="O38" i="17"/>
  <c r="EF38" i="17"/>
  <c r="O138" i="17"/>
  <c r="EF138" i="17"/>
  <c r="AB132" i="17"/>
  <c r="ES132" i="17"/>
  <c r="AB98" i="17"/>
  <c r="ES98" i="17"/>
  <c r="O75" i="17"/>
  <c r="EF75" i="17"/>
  <c r="O65" i="17"/>
  <c r="EF65" i="17"/>
  <c r="AB142" i="17"/>
  <c r="ES142" i="17"/>
  <c r="O99" i="17"/>
  <c r="EF99" i="17"/>
  <c r="AB19" i="17"/>
  <c r="ES19" i="17"/>
  <c r="AB119" i="17"/>
  <c r="ES119" i="17"/>
  <c r="O46" i="17"/>
  <c r="EF46" i="17"/>
  <c r="O146" i="17"/>
  <c r="EF146" i="17"/>
  <c r="AB66" i="17"/>
  <c r="ES66" i="17"/>
  <c r="AH242" i="17"/>
  <c r="EY242" i="17"/>
  <c r="T209" i="17"/>
  <c r="EK209" i="17"/>
  <c r="AH216" i="17"/>
  <c r="EY216" i="17"/>
  <c r="H40" i="17"/>
  <c r="DY40" i="17"/>
  <c r="H176" i="17"/>
  <c r="DY176" i="17"/>
  <c r="O167" i="17"/>
  <c r="EF167" i="17"/>
  <c r="AB51" i="17"/>
  <c r="ES51" i="17"/>
  <c r="O15" i="17"/>
  <c r="EF15" i="17"/>
  <c r="AH224" i="17"/>
  <c r="EY224" i="17"/>
  <c r="AG207" i="17"/>
  <c r="EX207" i="17"/>
  <c r="T196" i="17"/>
  <c r="EK196" i="17"/>
  <c r="U236" i="17"/>
  <c r="EL236" i="17"/>
  <c r="AG197" i="17"/>
  <c r="EX197" i="17"/>
  <c r="AH225" i="17"/>
  <c r="EY225" i="17"/>
  <c r="AI27" i="17"/>
  <c r="EZ27" i="17"/>
  <c r="T204" i="17"/>
  <c r="EK204" i="17"/>
  <c r="AG209" i="17"/>
  <c r="EX209" i="17"/>
  <c r="U231" i="17"/>
  <c r="EL231" i="17"/>
  <c r="H99" i="17"/>
  <c r="DY99" i="17"/>
  <c r="AG195" i="17"/>
  <c r="EX195" i="17"/>
  <c r="H70" i="17"/>
  <c r="DY70" i="17"/>
  <c r="H170" i="17"/>
  <c r="DY170" i="17"/>
  <c r="H23" i="17"/>
  <c r="DY23" i="17"/>
  <c r="H29" i="17"/>
  <c r="DY29" i="17"/>
  <c r="H77" i="17"/>
  <c r="DY77" i="17"/>
  <c r="H177" i="17"/>
  <c r="DY177" i="17"/>
  <c r="H64" i="17"/>
  <c r="DY64" i="17"/>
  <c r="H93" i="17"/>
  <c r="DY93" i="17"/>
  <c r="H12" i="17"/>
  <c r="DY12" i="17"/>
  <c r="H179" i="17"/>
  <c r="DY179" i="17"/>
  <c r="H108" i="17"/>
  <c r="DY108" i="17"/>
  <c r="H89" i="17"/>
  <c r="DY89" i="17"/>
  <c r="H65" i="17"/>
  <c r="DY65" i="17"/>
  <c r="H165" i="17"/>
  <c r="DY165" i="17"/>
  <c r="H82" i="17"/>
  <c r="DY82" i="17"/>
  <c r="H182" i="17"/>
  <c r="DY182" i="17"/>
  <c r="H106" i="17"/>
  <c r="DY106" i="17"/>
  <c r="O13" i="17"/>
  <c r="EF13" i="17"/>
  <c r="O113" i="17"/>
  <c r="EF113" i="17"/>
  <c r="O140" i="17"/>
  <c r="EF140" i="17"/>
  <c r="AB63" i="17"/>
  <c r="ES63" i="17"/>
  <c r="AB163" i="17"/>
  <c r="ES163" i="17"/>
  <c r="O40" i="17"/>
  <c r="EF40" i="17"/>
  <c r="AB65" i="17"/>
  <c r="ES65" i="17"/>
  <c r="AB80" i="17"/>
  <c r="ES80" i="17"/>
  <c r="AB180" i="17"/>
  <c r="ES180" i="17"/>
  <c r="AB106" i="17"/>
  <c r="ES106" i="17"/>
  <c r="O97" i="17"/>
  <c r="EF97" i="17"/>
  <c r="O44" i="17"/>
  <c r="EF44" i="17"/>
  <c r="AB17" i="17"/>
  <c r="ES17" i="17"/>
  <c r="AB127" i="17"/>
  <c r="ES127" i="17"/>
  <c r="O54" i="17"/>
  <c r="EF54" i="17"/>
  <c r="AB125" i="17"/>
  <c r="ES125" i="17"/>
  <c r="AB34" i="17"/>
  <c r="ES34" i="17"/>
  <c r="AB134" i="17"/>
  <c r="ES134" i="17"/>
  <c r="AB96" i="17"/>
  <c r="ES96" i="17"/>
  <c r="O101" i="17"/>
  <c r="EF101" i="17"/>
  <c r="AB115" i="17"/>
  <c r="ES115" i="17"/>
  <c r="AB81" i="17"/>
  <c r="ES81" i="17"/>
  <c r="AB181" i="17"/>
  <c r="ES181" i="17"/>
  <c r="O48" i="17"/>
  <c r="EF48" i="17"/>
  <c r="O148" i="17"/>
  <c r="EF148" i="17"/>
  <c r="AB126" i="17"/>
  <c r="ES126" i="17"/>
  <c r="AB108" i="17"/>
  <c r="ES108" i="17"/>
  <c r="O115" i="17"/>
  <c r="EF115" i="17"/>
  <c r="O85" i="17"/>
  <c r="EF85" i="17"/>
  <c r="AB182" i="17"/>
  <c r="ES182" i="17"/>
  <c r="O109" i="17"/>
  <c r="EF109" i="17"/>
  <c r="AB29" i="17"/>
  <c r="ES29" i="17"/>
  <c r="AB129" i="17"/>
  <c r="ES129" i="17"/>
  <c r="O56" i="17"/>
  <c r="EF56" i="17"/>
  <c r="O156" i="17"/>
  <c r="EF156" i="17"/>
  <c r="AB76" i="17"/>
  <c r="ES76" i="17"/>
  <c r="AG192" i="17"/>
  <c r="EX192" i="17"/>
  <c r="U222" i="17"/>
  <c r="EL222" i="17"/>
  <c r="AG200" i="17"/>
  <c r="EX200" i="17"/>
  <c r="O83" i="17"/>
  <c r="EF83" i="17"/>
  <c r="O84" i="17"/>
  <c r="EF84" i="17"/>
  <c r="AB78" i="17"/>
  <c r="ES78" i="17"/>
  <c r="U233" i="17"/>
  <c r="EL233" i="17"/>
  <c r="U242" i="17"/>
  <c r="EL242" i="17"/>
  <c r="U212" i="17"/>
  <c r="EL212" i="17"/>
  <c r="U229" i="17"/>
  <c r="EL229" i="17"/>
  <c r="AH243" i="17"/>
  <c r="EY243" i="17"/>
  <c r="AH239" i="17"/>
  <c r="EY239" i="17"/>
  <c r="U239" i="17"/>
  <c r="EL239" i="17"/>
  <c r="U232" i="17"/>
  <c r="EL232" i="17"/>
  <c r="T193" i="17"/>
  <c r="EK193" i="17"/>
  <c r="H121" i="17"/>
  <c r="DY121" i="17"/>
  <c r="H76" i="17"/>
  <c r="DY76" i="17"/>
  <c r="AB50" i="17"/>
  <c r="ES50" i="17"/>
  <c r="AB152" i="17"/>
  <c r="ES152" i="17"/>
  <c r="AB104" i="17"/>
  <c r="ES104" i="17"/>
  <c r="AB151" i="17"/>
  <c r="ES151" i="17"/>
  <c r="O118" i="17"/>
  <c r="EF118" i="17"/>
  <c r="O26" i="17"/>
  <c r="EF26" i="17"/>
  <c r="AH220" i="17"/>
  <c r="EY220" i="17"/>
  <c r="H180" i="17"/>
  <c r="DY180" i="17"/>
  <c r="H43" i="17"/>
  <c r="DY43" i="17"/>
  <c r="H187" i="17"/>
  <c r="DY187" i="17"/>
  <c r="H74" i="17"/>
  <c r="DY74" i="17"/>
  <c r="H71" i="17"/>
  <c r="DY71" i="17"/>
  <c r="H129" i="17"/>
  <c r="DY129" i="17"/>
  <c r="H18" i="17"/>
  <c r="DY18" i="17"/>
  <c r="H169" i="17"/>
  <c r="DY169" i="17"/>
  <c r="H175" i="17"/>
  <c r="DY175" i="17"/>
  <c r="H92" i="17"/>
  <c r="DY92" i="17"/>
  <c r="H116" i="17"/>
  <c r="DY116" i="17"/>
  <c r="O23" i="17"/>
  <c r="EF23" i="17"/>
  <c r="O123" i="17"/>
  <c r="EF123" i="17"/>
  <c r="O160" i="17"/>
  <c r="EF160" i="17"/>
  <c r="AB73" i="17"/>
  <c r="ES73" i="17"/>
  <c r="AB173" i="17"/>
  <c r="ES173" i="17"/>
  <c r="O182" i="17"/>
  <c r="EF182" i="17"/>
  <c r="AB90" i="17"/>
  <c r="ES90" i="17"/>
  <c r="O134" i="17"/>
  <c r="EF134" i="17"/>
  <c r="AB156" i="17"/>
  <c r="ES156" i="17"/>
  <c r="O107" i="17"/>
  <c r="EF107" i="17"/>
  <c r="O154" i="17"/>
  <c r="EF154" i="17"/>
  <c r="AB37" i="17"/>
  <c r="ES37" i="17"/>
  <c r="AB137" i="17"/>
  <c r="ES137" i="17"/>
  <c r="O64" i="17"/>
  <c r="EF64" i="17"/>
  <c r="AB145" i="17"/>
  <c r="ES145" i="17"/>
  <c r="AB44" i="17"/>
  <c r="ES44" i="17"/>
  <c r="AB144" i="17"/>
  <c r="ES144" i="17"/>
  <c r="AB146" i="17"/>
  <c r="ES146" i="17"/>
  <c r="O111" i="17"/>
  <c r="EF111" i="17"/>
  <c r="AB91" i="17"/>
  <c r="ES91" i="17"/>
  <c r="O58" i="17"/>
  <c r="EF58" i="17"/>
  <c r="AB18" i="17"/>
  <c r="ES18" i="17"/>
  <c r="AB118" i="17"/>
  <c r="ES118" i="17"/>
  <c r="O135" i="17"/>
  <c r="EF135" i="17"/>
  <c r="O95" i="17"/>
  <c r="EF95" i="17"/>
  <c r="O19" i="17"/>
  <c r="EF19" i="17"/>
  <c r="O119" i="17"/>
  <c r="EF119" i="17"/>
  <c r="AB39" i="17"/>
  <c r="ES39" i="17"/>
  <c r="AB139" i="17"/>
  <c r="ES139" i="17"/>
  <c r="O66" i="17"/>
  <c r="EF66" i="17"/>
  <c r="O166" i="17"/>
  <c r="EF166" i="17"/>
  <c r="AB86" i="17"/>
  <c r="ES86" i="17"/>
  <c r="AH211" i="17"/>
  <c r="EY211" i="17"/>
  <c r="T202" i="17"/>
  <c r="EK202" i="17"/>
  <c r="H178" i="17"/>
  <c r="DY178" i="17"/>
  <c r="AB46" i="17"/>
  <c r="ES46" i="17"/>
  <c r="AH226" i="17"/>
  <c r="EY226" i="17"/>
  <c r="AG202" i="17"/>
  <c r="EX202" i="17"/>
  <c r="U214" i="17"/>
  <c r="EL214" i="17"/>
  <c r="AG204" i="17"/>
  <c r="EX204" i="17"/>
  <c r="U216" i="17"/>
  <c r="EL216" i="17"/>
  <c r="AH235" i="17"/>
  <c r="EY235" i="17"/>
  <c r="H152" i="17"/>
  <c r="DY152" i="17"/>
  <c r="O126" i="17"/>
  <c r="EF126" i="17"/>
  <c r="U219" i="17"/>
  <c r="EL219" i="17"/>
  <c r="AG205" i="17"/>
  <c r="EX205" i="17"/>
  <c r="H118" i="17"/>
  <c r="DY118" i="17"/>
  <c r="O62" i="17"/>
  <c r="EF62" i="17"/>
  <c r="H69" i="17"/>
  <c r="DY69" i="17"/>
  <c r="H90" i="17"/>
  <c r="DY90" i="17"/>
  <c r="H14" i="17"/>
  <c r="DY14" i="17"/>
  <c r="H53" i="17"/>
  <c r="DY53" i="17"/>
  <c r="H63" i="17"/>
  <c r="DY63" i="17"/>
  <c r="H97" i="17"/>
  <c r="DY97" i="17"/>
  <c r="H54" i="17"/>
  <c r="DY54" i="17"/>
  <c r="H84" i="17"/>
  <c r="DY84" i="17"/>
  <c r="H143" i="17"/>
  <c r="DY143" i="17"/>
  <c r="H13" i="17"/>
  <c r="DY13" i="17"/>
  <c r="H28" i="17"/>
  <c r="DY28" i="17"/>
  <c r="H128" i="17"/>
  <c r="DY128" i="17"/>
  <c r="H83" i="17"/>
  <c r="DY83" i="17"/>
  <c r="H85" i="17"/>
  <c r="DY85" i="17"/>
  <c r="H185" i="17"/>
  <c r="DY185" i="17"/>
  <c r="H102" i="17"/>
  <c r="DY102" i="17"/>
  <c r="H26" i="17"/>
  <c r="DY26" i="17"/>
  <c r="H126" i="17"/>
  <c r="DY126" i="17"/>
  <c r="O33" i="17"/>
  <c r="EF33" i="17"/>
  <c r="O133" i="17"/>
  <c r="EF133" i="17"/>
  <c r="O74" i="17"/>
  <c r="EF74" i="17"/>
  <c r="AB83" i="17"/>
  <c r="ES83" i="17"/>
  <c r="AB183" i="17"/>
  <c r="ES183" i="17"/>
  <c r="O60" i="17"/>
  <c r="EF60" i="17"/>
  <c r="AB172" i="17"/>
  <c r="ES172" i="17"/>
  <c r="AB100" i="17"/>
  <c r="ES100" i="17"/>
  <c r="O25" i="17"/>
  <c r="EF25" i="17"/>
  <c r="O17" i="17"/>
  <c r="EF17" i="17"/>
  <c r="O117" i="17"/>
  <c r="EF117" i="17"/>
  <c r="O164" i="17"/>
  <c r="EF164" i="17"/>
  <c r="AB47" i="17"/>
  <c r="ES47" i="17"/>
  <c r="AB147" i="17"/>
  <c r="ES147" i="17"/>
  <c r="O94" i="17"/>
  <c r="EF94" i="17"/>
  <c r="AB165" i="17"/>
  <c r="ES165" i="17"/>
  <c r="AB54" i="17"/>
  <c r="ES54" i="17"/>
  <c r="AB154" i="17"/>
  <c r="ES154" i="17"/>
  <c r="O21" i="17"/>
  <c r="EF21" i="17"/>
  <c r="O121" i="17"/>
  <c r="EF121" i="17"/>
  <c r="O102" i="17"/>
  <c r="EF102" i="17"/>
  <c r="AB101" i="17"/>
  <c r="ES101" i="17"/>
  <c r="O175" i="17"/>
  <c r="EF175" i="17"/>
  <c r="O68" i="17"/>
  <c r="EF68" i="17"/>
  <c r="O168" i="17"/>
  <c r="EF168" i="17"/>
  <c r="AB28" i="17"/>
  <c r="ES28" i="17"/>
  <c r="AB128" i="17"/>
  <c r="ES128" i="17"/>
  <c r="O112" i="17"/>
  <c r="EF112" i="17"/>
  <c r="O105" i="17"/>
  <c r="EF105" i="17"/>
  <c r="O29" i="17"/>
  <c r="EF29" i="17"/>
  <c r="O129" i="17"/>
  <c r="EF129" i="17"/>
  <c r="AB49" i="17"/>
  <c r="ES49" i="17"/>
  <c r="AB149" i="17"/>
  <c r="ES149" i="17"/>
  <c r="O76" i="17"/>
  <c r="EF76" i="17"/>
  <c r="O176" i="17"/>
  <c r="EF176" i="17"/>
  <c r="AH215" i="17"/>
  <c r="EY215" i="17"/>
  <c r="T195" i="17"/>
  <c r="EK195" i="17"/>
  <c r="H78" i="17"/>
  <c r="DY78" i="17"/>
  <c r="AB150" i="17"/>
  <c r="ES150" i="17"/>
  <c r="AB85" i="17"/>
  <c r="ES85" i="17"/>
  <c r="O162" i="17"/>
  <c r="EF162" i="17"/>
  <c r="T203" i="17"/>
  <c r="EK203" i="17"/>
  <c r="AH238" i="17"/>
  <c r="EY238" i="17"/>
  <c r="H80" i="17"/>
  <c r="DY80" i="17"/>
  <c r="H87" i="17"/>
  <c r="DY87" i="17"/>
  <c r="H75" i="17"/>
  <c r="DY75" i="17"/>
  <c r="O50" i="17"/>
  <c r="EF50" i="17"/>
  <c r="O158" i="17"/>
  <c r="EF158" i="17"/>
  <c r="T208" i="17"/>
  <c r="EK208" i="17"/>
  <c r="U234" i="17"/>
  <c r="EL234" i="17"/>
  <c r="AH234" i="17"/>
  <c r="EY234" i="17"/>
  <c r="T189" i="17"/>
  <c r="EK189" i="17"/>
  <c r="AH233" i="17"/>
  <c r="EY233" i="17"/>
  <c r="AG191" i="17"/>
  <c r="EX191" i="17"/>
  <c r="U223" i="17"/>
  <c r="EL223" i="17"/>
  <c r="U227" i="17"/>
  <c r="EL227" i="17"/>
  <c r="T200" i="17"/>
  <c r="EK200" i="17"/>
  <c r="AH237" i="17"/>
  <c r="EY237" i="17"/>
  <c r="H52" i="17"/>
  <c r="DY52" i="17"/>
  <c r="AH219" i="17"/>
  <c r="EY219" i="17"/>
  <c r="H139" i="17"/>
  <c r="DY139" i="17"/>
  <c r="H16" i="17"/>
  <c r="DY16" i="17"/>
  <c r="O165" i="17"/>
  <c r="EF165" i="17"/>
  <c r="H113" i="17"/>
  <c r="DY113" i="17"/>
  <c r="H100" i="17"/>
  <c r="DY100" i="17"/>
  <c r="H24" i="17"/>
  <c r="DY24" i="17"/>
  <c r="H123" i="17"/>
  <c r="DY123" i="17"/>
  <c r="H153" i="17"/>
  <c r="DY153" i="17"/>
  <c r="H107" i="17"/>
  <c r="DY107" i="17"/>
  <c r="H124" i="17"/>
  <c r="DY124" i="17"/>
  <c r="H94" i="17"/>
  <c r="DY94" i="17"/>
  <c r="H21" i="17"/>
  <c r="DY21" i="17"/>
  <c r="H33" i="17"/>
  <c r="DY33" i="17"/>
  <c r="H38" i="17"/>
  <c r="DY38" i="17"/>
  <c r="H138" i="17"/>
  <c r="DY138" i="17"/>
  <c r="H39" i="17"/>
  <c r="DY39" i="17"/>
  <c r="H95" i="17"/>
  <c r="DY95" i="17"/>
  <c r="H119" i="17"/>
  <c r="DY119" i="17"/>
  <c r="H112" i="17"/>
  <c r="DY112" i="17"/>
  <c r="H36" i="17"/>
  <c r="DY36" i="17"/>
  <c r="H136" i="17"/>
  <c r="DY136" i="17"/>
  <c r="O43" i="17"/>
  <c r="EF43" i="17"/>
  <c r="O143" i="17"/>
  <c r="EF143" i="17"/>
  <c r="O32" i="17"/>
  <c r="EF32" i="17"/>
  <c r="AB93" i="17"/>
  <c r="ES93" i="17"/>
  <c r="O110" i="17"/>
  <c r="EF110" i="17"/>
  <c r="O70" i="17"/>
  <c r="EF70" i="17"/>
  <c r="AB186" i="17"/>
  <c r="ES186" i="17"/>
  <c r="AB110" i="17"/>
  <c r="ES110" i="17"/>
  <c r="O155" i="17"/>
  <c r="EF155" i="17"/>
  <c r="O27" i="17"/>
  <c r="EF27" i="17"/>
  <c r="O127" i="17"/>
  <c r="EF127" i="17"/>
  <c r="O174" i="17"/>
  <c r="EF174" i="17"/>
  <c r="AB57" i="17"/>
  <c r="ES57" i="17"/>
  <c r="AB157" i="17"/>
  <c r="ES157" i="17"/>
  <c r="O104" i="17"/>
  <c r="EF104" i="17"/>
  <c r="AB175" i="17"/>
  <c r="ES175" i="17"/>
  <c r="AB64" i="17"/>
  <c r="ES64" i="17"/>
  <c r="AB164" i="17"/>
  <c r="ES164" i="17"/>
  <c r="O31" i="17"/>
  <c r="EF31" i="17"/>
  <c r="O131" i="17"/>
  <c r="EF131" i="17"/>
  <c r="AB72" i="17"/>
  <c r="ES72" i="17"/>
  <c r="AB111" i="17"/>
  <c r="ES111" i="17"/>
  <c r="O185" i="17"/>
  <c r="EF185" i="17"/>
  <c r="O78" i="17"/>
  <c r="EF78" i="17"/>
  <c r="O178" i="17"/>
  <c r="EF178" i="17"/>
  <c r="AB38" i="17"/>
  <c r="ES38" i="17"/>
  <c r="AB138" i="17"/>
  <c r="ES138" i="17"/>
  <c r="AB62" i="17"/>
  <c r="ES62" i="17"/>
  <c r="O125" i="17"/>
  <c r="EF125" i="17"/>
  <c r="O39" i="17"/>
  <c r="EF39" i="17"/>
  <c r="O139" i="17"/>
  <c r="EF139" i="17"/>
  <c r="AB59" i="17"/>
  <c r="ES59" i="17"/>
  <c r="AB159" i="17"/>
  <c r="ES159" i="17"/>
  <c r="O86" i="17"/>
  <c r="EF86" i="17"/>
  <c r="O186" i="17"/>
  <c r="EF186" i="17"/>
  <c r="U241" i="17"/>
  <c r="EL241" i="17"/>
  <c r="U230" i="17"/>
  <c r="EL230" i="17"/>
  <c r="H47" i="17"/>
  <c r="DY47" i="17"/>
  <c r="O34" i="17"/>
  <c r="EF34" i="17"/>
  <c r="O71" i="17"/>
  <c r="EF71" i="17"/>
  <c r="O179" i="17"/>
  <c r="EF179" i="17"/>
  <c r="AH214" i="17"/>
  <c r="EY214" i="17"/>
  <c r="AH222" i="17"/>
  <c r="EY222" i="17"/>
  <c r="U217" i="17"/>
  <c r="EL217" i="17"/>
  <c r="AG208" i="17"/>
  <c r="EX208" i="17"/>
  <c r="AH223" i="17"/>
  <c r="EY223" i="17"/>
  <c r="AH241" i="17"/>
  <c r="EY241" i="17"/>
  <c r="AG210" i="17"/>
  <c r="EX210" i="17"/>
  <c r="T194" i="17"/>
  <c r="EK194" i="17"/>
  <c r="AH230" i="17"/>
  <c r="EY230" i="17"/>
  <c r="AH229" i="17"/>
  <c r="EY229" i="17"/>
  <c r="H140" i="17"/>
  <c r="DY140" i="17"/>
  <c r="H35" i="17"/>
  <c r="DY35" i="17"/>
  <c r="AB133" i="17"/>
  <c r="ES133" i="17"/>
  <c r="O67" i="17"/>
  <c r="EF67" i="17"/>
  <c r="AB136" i="17"/>
  <c r="ES136" i="17"/>
  <c r="O18" i="17"/>
  <c r="EF18" i="17"/>
  <c r="AB99" i="17"/>
  <c r="ES99" i="17"/>
  <c r="AG196" i="17"/>
  <c r="EX196" i="17"/>
  <c r="H114" i="17"/>
  <c r="DY114" i="17"/>
  <c r="H117" i="17"/>
  <c r="DY117" i="17"/>
  <c r="H31" i="17"/>
  <c r="DY31" i="17"/>
  <c r="H103" i="17"/>
  <c r="DY103" i="17"/>
  <c r="H48" i="17"/>
  <c r="DY48" i="17"/>
  <c r="H148" i="17"/>
  <c r="DY148" i="17"/>
  <c r="H73" i="17"/>
  <c r="DY73" i="17"/>
  <c r="H105" i="17"/>
  <c r="DY105" i="17"/>
  <c r="H22" i="17"/>
  <c r="DY22" i="17"/>
  <c r="H122" i="17"/>
  <c r="DY122" i="17"/>
  <c r="H46" i="17"/>
  <c r="DY46" i="17"/>
  <c r="H146" i="17"/>
  <c r="DY146" i="17"/>
  <c r="AB42" i="17"/>
  <c r="ES42" i="17"/>
  <c r="O150" i="17"/>
  <c r="EF150" i="17"/>
  <c r="AB120" i="17"/>
  <c r="ES120" i="17"/>
  <c r="AB135" i="17"/>
  <c r="ES135" i="17"/>
  <c r="O37" i="17"/>
  <c r="EF37" i="17"/>
  <c r="O137" i="17"/>
  <c r="EF137" i="17"/>
  <c r="O184" i="17"/>
  <c r="EF184" i="17"/>
  <c r="AB67" i="17"/>
  <c r="ES67" i="17"/>
  <c r="AB167" i="17"/>
  <c r="ES167" i="17"/>
  <c r="O114" i="17"/>
  <c r="EF114" i="17"/>
  <c r="O82" i="17"/>
  <c r="EF82" i="17"/>
  <c r="AB74" i="17"/>
  <c r="ES74" i="17"/>
  <c r="AB174" i="17"/>
  <c r="ES174" i="17"/>
  <c r="O41" i="17"/>
  <c r="EF41" i="17"/>
  <c r="O141" i="17"/>
  <c r="EF141" i="17"/>
  <c r="AB21" i="17"/>
  <c r="ES21" i="17"/>
  <c r="AB121" i="17"/>
  <c r="ES121" i="17"/>
  <c r="AB35" i="17"/>
  <c r="ES35" i="17"/>
  <c r="O88" i="17"/>
  <c r="EF88" i="17"/>
  <c r="O188" i="17"/>
  <c r="EF188" i="17"/>
  <c r="AB48" i="17"/>
  <c r="ES48" i="17"/>
  <c r="AB148" i="17"/>
  <c r="ES148" i="17"/>
  <c r="AB112" i="17"/>
  <c r="ES112" i="17"/>
  <c r="O145" i="17"/>
  <c r="EF145" i="17"/>
  <c r="O49" i="17"/>
  <c r="EF49" i="17"/>
  <c r="O149" i="17"/>
  <c r="EF149" i="17"/>
  <c r="AB69" i="17"/>
  <c r="ES69" i="17"/>
  <c r="AB169" i="17"/>
  <c r="ES169" i="17"/>
  <c r="O96" i="17"/>
  <c r="EF96" i="17"/>
  <c r="AB16" i="17"/>
  <c r="ES16" i="17"/>
  <c r="AH231" i="17"/>
  <c r="EY231" i="17"/>
  <c r="H147" i="17"/>
  <c r="DY147" i="17"/>
  <c r="T198" i="17"/>
  <c r="EK198" i="17"/>
  <c r="T197" i="17"/>
  <c r="EK197" i="17"/>
  <c r="H110" i="17"/>
  <c r="DY110" i="17"/>
  <c r="O153" i="17"/>
  <c r="EF153" i="17"/>
  <c r="AG190" i="17"/>
  <c r="EX190" i="17"/>
  <c r="AH221" i="17"/>
  <c r="EY221" i="17"/>
  <c r="U226" i="17"/>
  <c r="EL226" i="17"/>
  <c r="AH236" i="17"/>
  <c r="EY236" i="17"/>
  <c r="U211" i="17"/>
  <c r="EL211" i="17"/>
  <c r="U225" i="17"/>
  <c r="EL225" i="17"/>
  <c r="AG201" i="17"/>
  <c r="EX201" i="17"/>
  <c r="U213" i="17"/>
  <c r="EL213" i="17"/>
  <c r="T191" i="17"/>
  <c r="EK191" i="17"/>
  <c r="U228" i="17"/>
  <c r="EL228" i="17"/>
  <c r="H135" i="17"/>
  <c r="DY135" i="17"/>
  <c r="O72" i="17"/>
  <c r="EF72" i="17"/>
  <c r="O171" i="17"/>
  <c r="EF171" i="17"/>
  <c r="O79" i="17"/>
  <c r="EF79" i="17"/>
  <c r="AH218" i="17"/>
  <c r="EY218" i="17"/>
  <c r="AH240" i="17"/>
  <c r="EY240" i="17"/>
  <c r="H133" i="17"/>
  <c r="DY133" i="17"/>
  <c r="H104" i="17"/>
  <c r="DY104" i="17"/>
  <c r="AB103" i="17"/>
  <c r="ES103" i="17"/>
  <c r="H20" i="17"/>
  <c r="DY20" i="17"/>
  <c r="H120" i="17"/>
  <c r="DY120" i="17"/>
  <c r="H144" i="17"/>
  <c r="DY144" i="17"/>
  <c r="H183" i="17"/>
  <c r="DY183" i="17"/>
  <c r="H27" i="17"/>
  <c r="DY27" i="17"/>
  <c r="H127" i="17"/>
  <c r="DY127" i="17"/>
  <c r="H164" i="17"/>
  <c r="DY164" i="17"/>
  <c r="H184" i="17"/>
  <c r="DY184" i="17"/>
  <c r="H41" i="17"/>
  <c r="DY41" i="17"/>
  <c r="H163" i="17"/>
  <c r="DY163" i="17"/>
  <c r="H58" i="17"/>
  <c r="DY58" i="17"/>
  <c r="H158" i="17"/>
  <c r="DY158" i="17"/>
  <c r="H15" i="17"/>
  <c r="DY15" i="17"/>
  <c r="H115" i="17"/>
  <c r="DY115" i="17"/>
  <c r="H32" i="17"/>
  <c r="DY32" i="17"/>
  <c r="H132" i="17"/>
  <c r="DY132" i="17"/>
  <c r="H56" i="17"/>
  <c r="DY56" i="17"/>
  <c r="H156" i="17"/>
  <c r="DY156" i="17"/>
  <c r="O63" i="17"/>
  <c r="EF63" i="17"/>
  <c r="O163" i="17"/>
  <c r="EF163" i="17"/>
  <c r="AB13" i="17"/>
  <c r="ES13" i="17"/>
  <c r="AB113" i="17"/>
  <c r="ES113" i="17"/>
  <c r="O170" i="17"/>
  <c r="EF170" i="17"/>
  <c r="O90" i="17"/>
  <c r="EF90" i="17"/>
  <c r="AB30" i="17"/>
  <c r="ES30" i="17"/>
  <c r="AB130" i="17"/>
  <c r="ES130" i="17"/>
  <c r="AB185" i="17"/>
  <c r="ES185" i="17"/>
  <c r="O47" i="17"/>
  <c r="EF47" i="17"/>
  <c r="O147" i="17"/>
  <c r="EF147" i="17"/>
  <c r="O52" i="17"/>
  <c r="EF52" i="17"/>
  <c r="AB77" i="17"/>
  <c r="ES77" i="17"/>
  <c r="AB177" i="17"/>
  <c r="ES177" i="17"/>
  <c r="O45" i="17"/>
  <c r="EF45" i="17"/>
  <c r="AB52" i="17"/>
  <c r="ES52" i="17"/>
  <c r="AB84" i="17"/>
  <c r="ES84" i="17"/>
  <c r="AB184" i="17"/>
  <c r="ES184" i="17"/>
  <c r="O51" i="17"/>
  <c r="EF51" i="17"/>
  <c r="O151" i="17"/>
  <c r="EF151" i="17"/>
  <c r="AB31" i="17"/>
  <c r="ES31" i="17"/>
  <c r="AB131" i="17"/>
  <c r="ES131" i="17"/>
  <c r="O122" i="17"/>
  <c r="EF122" i="17"/>
  <c r="O98" i="17"/>
  <c r="EF98" i="17"/>
  <c r="O92" i="17"/>
  <c r="EF92" i="17"/>
  <c r="AB58" i="17"/>
  <c r="ES58" i="17"/>
  <c r="AB158" i="17"/>
  <c r="ES158" i="17"/>
  <c r="AB162" i="17"/>
  <c r="ES162" i="17"/>
  <c r="AB105" i="17"/>
  <c r="ES105" i="17"/>
  <c r="O59" i="17"/>
  <c r="EF59" i="17"/>
  <c r="O159" i="17"/>
  <c r="EF159" i="17"/>
  <c r="AB79" i="17"/>
  <c r="ES79" i="17"/>
  <c r="AB179" i="17"/>
  <c r="ES179" i="17"/>
  <c r="O106" i="17"/>
  <c r="EF106" i="17"/>
  <c r="AB26" i="17"/>
  <c r="ES26" i="17"/>
  <c r="AH227" i="17"/>
  <c r="EY227" i="17"/>
  <c r="U224" i="17"/>
  <c r="EL224" i="17"/>
  <c r="AG193" i="17"/>
  <c r="EX193" i="17"/>
  <c r="H79" i="17"/>
  <c r="DY79" i="17"/>
  <c r="H173" i="17"/>
  <c r="DY173" i="17"/>
  <c r="O53" i="17"/>
  <c r="EF53" i="17"/>
  <c r="AG194" i="17"/>
  <c r="EX194" i="17"/>
  <c r="AH213" i="17"/>
  <c r="EY213" i="17"/>
  <c r="U221" i="17"/>
  <c r="EL221" i="17"/>
  <c r="AG203" i="17"/>
  <c r="EX203" i="17"/>
  <c r="T199" i="17"/>
  <c r="EK199" i="17"/>
  <c r="T210" i="17"/>
  <c r="EK210" i="17"/>
  <c r="AG198" i="17"/>
  <c r="EX198" i="17"/>
  <c r="T206" i="17"/>
  <c r="EK206" i="17"/>
  <c r="H81" i="17"/>
  <c r="DY81" i="17"/>
  <c r="AG189" i="17"/>
  <c r="EX189" i="17"/>
  <c r="H17" i="17"/>
  <c r="DY17" i="17"/>
  <c r="AB20" i="17"/>
  <c r="ES20" i="17"/>
  <c r="H30" i="17"/>
  <c r="DY30" i="17"/>
  <c r="H130" i="17"/>
  <c r="DY130" i="17"/>
  <c r="H101" i="17"/>
  <c r="DY101" i="17"/>
  <c r="H44" i="17"/>
  <c r="DY44" i="17"/>
  <c r="H37" i="17"/>
  <c r="DY37" i="17"/>
  <c r="H137" i="17"/>
  <c r="DY137" i="17"/>
  <c r="H174" i="17"/>
  <c r="DY174" i="17"/>
  <c r="H51" i="17"/>
  <c r="DY51" i="17"/>
  <c r="H61" i="17"/>
  <c r="DY61" i="17"/>
  <c r="H19" i="17"/>
  <c r="DY19" i="17"/>
  <c r="H68" i="17"/>
  <c r="DY68" i="17"/>
  <c r="H168" i="17"/>
  <c r="DY168" i="17"/>
  <c r="H25" i="17"/>
  <c r="DY25" i="17"/>
  <c r="H125" i="17"/>
  <c r="DY125" i="17"/>
  <c r="H42" i="17"/>
  <c r="DY42" i="17"/>
  <c r="H142" i="17"/>
  <c r="DY142" i="17"/>
  <c r="H66" i="17"/>
  <c r="DY66" i="17"/>
  <c r="H166" i="17"/>
  <c r="DY166" i="17"/>
  <c r="O73" i="17"/>
  <c r="EF73" i="17"/>
  <c r="O173" i="17"/>
  <c r="EF173" i="17"/>
  <c r="AB23" i="17"/>
  <c r="ES23" i="17"/>
  <c r="AB123" i="17"/>
  <c r="ES123" i="17"/>
  <c r="O180" i="17"/>
  <c r="EF180" i="17"/>
  <c r="O100" i="17"/>
  <c r="EF100" i="17"/>
  <c r="AB40" i="17"/>
  <c r="ES40" i="17"/>
  <c r="AB140" i="17"/>
  <c r="ES140" i="17"/>
  <c r="O22" i="17"/>
  <c r="EF22" i="17"/>
  <c r="O57" i="17"/>
  <c r="EF57" i="17"/>
  <c r="O157" i="17"/>
  <c r="EF157" i="17"/>
  <c r="AB22" i="17"/>
  <c r="ES22" i="17"/>
  <c r="AB87" i="17"/>
  <c r="ES87" i="17"/>
  <c r="AB187" i="17"/>
  <c r="ES187" i="17"/>
  <c r="AB15" i="17"/>
  <c r="ES15" i="17"/>
  <c r="AB82" i="17"/>
  <c r="ES82" i="17"/>
  <c r="AB94" i="17"/>
  <c r="ES94" i="17"/>
  <c r="O55" i="17"/>
  <c r="EF55" i="17"/>
  <c r="O61" i="17"/>
  <c r="EF61" i="17"/>
  <c r="O161" i="17"/>
  <c r="EF161" i="17"/>
  <c r="AB41" i="17"/>
  <c r="ES41" i="17"/>
  <c r="AB141" i="17"/>
  <c r="ES141" i="17"/>
  <c r="AB92" i="17"/>
  <c r="ES92" i="17"/>
  <c r="O108" i="17"/>
  <c r="EF108" i="17"/>
  <c r="O172" i="17"/>
  <c r="EF172" i="17"/>
  <c r="AB68" i="17"/>
  <c r="ES68" i="17"/>
  <c r="AB168" i="17"/>
  <c r="ES168" i="17"/>
  <c r="AB166" i="17"/>
  <c r="ES166" i="17"/>
  <c r="AB155" i="17"/>
  <c r="ES155" i="17"/>
  <c r="O69" i="17"/>
  <c r="EF69" i="17"/>
  <c r="O169" i="17"/>
  <c r="EF169" i="17"/>
  <c r="AB89" i="17"/>
  <c r="ES89" i="17"/>
  <c r="O16" i="17"/>
  <c r="EF16" i="17"/>
  <c r="O116" i="17"/>
  <c r="EF116" i="17"/>
  <c r="AB36" i="17"/>
  <c r="ES36" i="17"/>
  <c r="U218" i="17"/>
  <c r="EL218" i="17"/>
  <c r="AH232" i="17"/>
  <c r="EY232" i="17"/>
  <c r="U240" i="17"/>
  <c r="EL240" i="17"/>
  <c r="H151" i="17"/>
  <c r="DY151" i="17"/>
  <c r="O183" i="17"/>
  <c r="EF183" i="17"/>
  <c r="AB97" i="17"/>
  <c r="ES97" i="17"/>
  <c r="AB32" i="17"/>
  <c r="ES32" i="17"/>
  <c r="U243" i="17"/>
  <c r="EL243" i="17"/>
  <c r="H134" i="17"/>
  <c r="DY134" i="17"/>
  <c r="O80" i="17"/>
  <c r="EF80" i="17"/>
  <c r="U215" i="17"/>
  <c r="EL215" i="17"/>
  <c r="T190" i="17"/>
  <c r="EK190" i="17"/>
  <c r="U238" i="17"/>
  <c r="EL238" i="17"/>
  <c r="T207" i="17"/>
  <c r="EK207" i="17"/>
  <c r="U235" i="17"/>
  <c r="EL235" i="17"/>
  <c r="T201" i="17"/>
  <c r="EK201" i="17"/>
  <c r="U237" i="17"/>
  <c r="EL237" i="17"/>
  <c r="U220" i="17"/>
  <c r="EL220" i="17"/>
  <c r="EZ249" i="17"/>
  <c r="AI249" i="17"/>
  <c r="EZ247" i="17"/>
  <c r="AI247" i="17"/>
  <c r="EZ246" i="17"/>
  <c r="AI246" i="17"/>
  <c r="EZ244" i="17"/>
  <c r="AI244" i="17"/>
  <c r="EM247" i="17"/>
  <c r="V247" i="17"/>
  <c r="AH248" i="17"/>
  <c r="EY248" i="17"/>
  <c r="AH245" i="17"/>
  <c r="EY245" i="17"/>
  <c r="EM245" i="17"/>
  <c r="V245" i="17"/>
  <c r="EM248" i="17"/>
  <c r="V248" i="17"/>
  <c r="U249" i="17"/>
  <c r="EL249" i="17"/>
  <c r="U246" i="17"/>
  <c r="EL246" i="17"/>
  <c r="BK157" i="1"/>
  <c r="AE157" i="1"/>
  <c r="AX158" i="1"/>
  <c r="R158" i="1"/>
  <c r="BJ156" i="1"/>
  <c r="AD156" i="1"/>
  <c r="AX155" i="1"/>
  <c r="R155" i="1"/>
  <c r="AE154" i="1"/>
  <c r="BK154" i="1"/>
  <c r="AW154" i="1"/>
  <c r="Q154" i="1"/>
  <c r="BK155" i="1"/>
  <c r="AE155" i="1"/>
  <c r="R32" i="1"/>
  <c r="AX32" i="1"/>
  <c r="AD116" i="1"/>
  <c r="BJ116" i="1"/>
  <c r="AE76" i="1"/>
  <c r="BK76" i="1"/>
  <c r="AE67" i="1"/>
  <c r="BK67" i="1"/>
  <c r="R73" i="1"/>
  <c r="AX73" i="1"/>
  <c r="AE25" i="1"/>
  <c r="BK25" i="1"/>
  <c r="AD135" i="1"/>
  <c r="BJ135" i="1"/>
  <c r="AD121" i="1"/>
  <c r="BJ121" i="1"/>
  <c r="AD112" i="1"/>
  <c r="BJ112" i="1"/>
  <c r="R68" i="1"/>
  <c r="AX68" i="1"/>
  <c r="AG75" i="1"/>
  <c r="BM75" i="1"/>
  <c r="R48" i="1"/>
  <c r="AX48" i="1"/>
  <c r="AD113" i="1"/>
  <c r="BJ113" i="1"/>
  <c r="R94" i="1"/>
  <c r="AX94" i="1"/>
  <c r="AD143" i="1"/>
  <c r="BJ143" i="1"/>
  <c r="AE77" i="1"/>
  <c r="BK77" i="1"/>
  <c r="AD118" i="1"/>
  <c r="BJ118" i="1"/>
  <c r="Q149" i="1"/>
  <c r="AW149" i="1"/>
  <c r="AD153" i="1"/>
  <c r="BJ153" i="1"/>
  <c r="AE94" i="1"/>
  <c r="BK94" i="1"/>
  <c r="AE29" i="1"/>
  <c r="BK29" i="1"/>
  <c r="AE26" i="1"/>
  <c r="BK26" i="1"/>
  <c r="Q153" i="1"/>
  <c r="AW153" i="1"/>
  <c r="AE73" i="1"/>
  <c r="BK73" i="1"/>
  <c r="S91" i="1"/>
  <c r="AY91" i="1"/>
  <c r="AD106" i="1"/>
  <c r="BJ106" i="1"/>
  <c r="AG49" i="1"/>
  <c r="BM49" i="1"/>
  <c r="AG89" i="1"/>
  <c r="BM89" i="1"/>
  <c r="AH102" i="1"/>
  <c r="BO102" i="1" s="1"/>
  <c r="BN102" i="1"/>
  <c r="R52" i="1"/>
  <c r="AX52" i="1"/>
  <c r="AH82" i="1"/>
  <c r="BO82" i="1" s="1"/>
  <c r="BN82" i="1"/>
  <c r="Q105" i="1"/>
  <c r="AW105" i="1"/>
  <c r="AD123" i="1"/>
  <c r="BJ123" i="1"/>
  <c r="R31" i="1"/>
  <c r="AX31" i="1"/>
  <c r="Q128" i="1"/>
  <c r="AW128" i="1"/>
  <c r="AD148" i="1"/>
  <c r="BJ148" i="1"/>
  <c r="AE95" i="1"/>
  <c r="BK95" i="1"/>
  <c r="AE93" i="1"/>
  <c r="BK93" i="1"/>
  <c r="AD127" i="1"/>
  <c r="BJ127" i="1"/>
  <c r="AE103" i="1"/>
  <c r="BK103" i="1"/>
  <c r="U30" i="1"/>
  <c r="BB30" i="1" s="1"/>
  <c r="BA30" i="1"/>
  <c r="Q143" i="1"/>
  <c r="AW143" i="1"/>
  <c r="R57" i="1"/>
  <c r="AX57" i="1"/>
  <c r="S38" i="1"/>
  <c r="AY38" i="1"/>
  <c r="AD117" i="1"/>
  <c r="BJ117" i="1"/>
  <c r="T21" i="1"/>
  <c r="AZ21" i="1"/>
  <c r="AD119" i="1"/>
  <c r="BJ119" i="1"/>
  <c r="AE46" i="1"/>
  <c r="BK46" i="1"/>
  <c r="AD146" i="1"/>
  <c r="BJ146" i="1"/>
  <c r="Q115" i="1"/>
  <c r="AW115" i="1"/>
  <c r="R64" i="1"/>
  <c r="AX64" i="1"/>
  <c r="Q116" i="1"/>
  <c r="AW116" i="1"/>
  <c r="Q104" i="1"/>
  <c r="AW104" i="1"/>
  <c r="AD141" i="1"/>
  <c r="BJ141" i="1"/>
  <c r="R92" i="1"/>
  <c r="AX92" i="1"/>
  <c r="AD129" i="1"/>
  <c r="BJ129" i="1"/>
  <c r="S95" i="1"/>
  <c r="AY95" i="1"/>
  <c r="U90" i="1"/>
  <c r="BB90" i="1" s="1"/>
  <c r="BA90" i="1"/>
  <c r="AE68" i="1"/>
  <c r="BK68" i="1"/>
  <c r="AE80" i="1"/>
  <c r="BK80" i="1"/>
  <c r="AE17" i="1"/>
  <c r="BK17" i="1"/>
  <c r="AD105" i="1"/>
  <c r="BJ105" i="1"/>
  <c r="T84" i="1"/>
  <c r="AZ84" i="1"/>
  <c r="Q124" i="1"/>
  <c r="AW124" i="1"/>
  <c r="AE34" i="1"/>
  <c r="BK34" i="1"/>
  <c r="Q135" i="1"/>
  <c r="AW135" i="1"/>
  <c r="AG100" i="1"/>
  <c r="BM100" i="1"/>
  <c r="R35" i="1"/>
  <c r="AX35" i="1"/>
  <c r="AE87" i="1"/>
  <c r="BK87" i="1"/>
  <c r="AD142" i="1"/>
  <c r="BJ142" i="1"/>
  <c r="AE90" i="1"/>
  <c r="BK90" i="1"/>
  <c r="AE71" i="1"/>
  <c r="BK71" i="1"/>
  <c r="AE47" i="1"/>
  <c r="BK47" i="1"/>
  <c r="AE30" i="1"/>
  <c r="BK30" i="1"/>
  <c r="R47" i="1"/>
  <c r="AX47" i="1"/>
  <c r="R37" i="1"/>
  <c r="AX37" i="1"/>
  <c r="AE61" i="1"/>
  <c r="BK61" i="1"/>
  <c r="AE37" i="1"/>
  <c r="BK37" i="1"/>
  <c r="S34" i="1"/>
  <c r="AY34" i="1"/>
  <c r="R74" i="1"/>
  <c r="AX74" i="1"/>
  <c r="AD137" i="1"/>
  <c r="BJ137" i="1"/>
  <c r="AE13" i="1"/>
  <c r="BK13" i="1"/>
  <c r="R22" i="1"/>
  <c r="AX22" i="1"/>
  <c r="R28" i="1"/>
  <c r="AX28" i="1"/>
  <c r="AD151" i="1"/>
  <c r="BJ151" i="1"/>
  <c r="R20" i="1"/>
  <c r="AX20" i="1"/>
  <c r="AD107" i="1"/>
  <c r="BJ107" i="1"/>
  <c r="AG40" i="1"/>
  <c r="BM40" i="1"/>
  <c r="AE63" i="1"/>
  <c r="BK63" i="1"/>
  <c r="Q151" i="1"/>
  <c r="AW151" i="1"/>
  <c r="S81" i="1"/>
  <c r="AY81" i="1"/>
  <c r="R87" i="1"/>
  <c r="AX87" i="1"/>
  <c r="AE38" i="1"/>
  <c r="BK38" i="1"/>
  <c r="Q132" i="1"/>
  <c r="AW132" i="1"/>
  <c r="Q119" i="1"/>
  <c r="AW119" i="1"/>
  <c r="R60" i="1"/>
  <c r="AX60" i="1"/>
  <c r="S93" i="1"/>
  <c r="AY93" i="1"/>
  <c r="AD139" i="1"/>
  <c r="BJ139" i="1"/>
  <c r="R15" i="1"/>
  <c r="AX15" i="1"/>
  <c r="AG55" i="1"/>
  <c r="BM55" i="1"/>
  <c r="AD152" i="1"/>
  <c r="BJ152" i="1"/>
  <c r="AD132" i="1"/>
  <c r="BJ132" i="1"/>
  <c r="Q113" i="1"/>
  <c r="AW113" i="1"/>
  <c r="T71" i="1"/>
  <c r="AZ71" i="1"/>
  <c r="AE83" i="1"/>
  <c r="BK83" i="1"/>
  <c r="AD114" i="1"/>
  <c r="BJ114" i="1"/>
  <c r="AG99" i="1"/>
  <c r="BM99" i="1"/>
  <c r="AE33" i="1"/>
  <c r="BK33" i="1"/>
  <c r="Q110" i="1"/>
  <c r="AW110" i="1"/>
  <c r="AE54" i="1"/>
  <c r="BK54" i="1"/>
  <c r="R78" i="1"/>
  <c r="AX78" i="1"/>
  <c r="AE32" i="1"/>
  <c r="BK32" i="1"/>
  <c r="Q130" i="1"/>
  <c r="AW130" i="1"/>
  <c r="Q120" i="1"/>
  <c r="AW120" i="1"/>
  <c r="AE31" i="1"/>
  <c r="BK31" i="1"/>
  <c r="AD120" i="1"/>
  <c r="BJ120" i="1"/>
  <c r="AD149" i="1"/>
  <c r="BJ149" i="1"/>
  <c r="R97" i="1"/>
  <c r="AX97" i="1"/>
  <c r="Q140" i="1"/>
  <c r="AW140" i="1"/>
  <c r="AE48" i="1"/>
  <c r="BK48" i="1"/>
  <c r="AE51" i="1"/>
  <c r="BK51" i="1"/>
  <c r="R44" i="1"/>
  <c r="AX44" i="1"/>
  <c r="AD140" i="1"/>
  <c r="BJ140" i="1"/>
  <c r="AE85" i="1"/>
  <c r="BK85" i="1"/>
  <c r="S65" i="1"/>
  <c r="AY65" i="1"/>
  <c r="R67" i="1"/>
  <c r="AX67" i="1"/>
  <c r="AD131" i="1"/>
  <c r="BJ131" i="1"/>
  <c r="AE101" i="1"/>
  <c r="BK101" i="1"/>
  <c r="AG39" i="1"/>
  <c r="BM39" i="1"/>
  <c r="AG86" i="1"/>
  <c r="BM86" i="1"/>
  <c r="Q123" i="1"/>
  <c r="AW123" i="1"/>
  <c r="AD110" i="1"/>
  <c r="BJ110" i="1"/>
  <c r="R55" i="1"/>
  <c r="AX55" i="1"/>
  <c r="AE41" i="1"/>
  <c r="BK41" i="1"/>
  <c r="U14" i="1"/>
  <c r="BB14" i="1" s="1"/>
  <c r="BA14" i="1"/>
  <c r="AG16" i="1"/>
  <c r="BM16" i="1"/>
  <c r="R88" i="1"/>
  <c r="AX88" i="1"/>
  <c r="S40" i="1"/>
  <c r="AY40" i="1"/>
  <c r="AE98" i="1"/>
  <c r="BK98" i="1"/>
  <c r="Q107" i="1"/>
  <c r="AW107" i="1"/>
  <c r="AE56" i="1"/>
  <c r="BK56" i="1"/>
  <c r="Q142" i="1"/>
  <c r="AW142" i="1"/>
  <c r="AE78" i="1"/>
  <c r="BK78" i="1"/>
  <c r="S53" i="1"/>
  <c r="AY53" i="1"/>
  <c r="AG79" i="1"/>
  <c r="BM79" i="1"/>
  <c r="R102" i="1"/>
  <c r="AX102" i="1"/>
  <c r="Q136" i="1"/>
  <c r="AW136" i="1"/>
  <c r="AE24" i="1"/>
  <c r="BK24" i="1"/>
  <c r="R45" i="1"/>
  <c r="AX45" i="1"/>
  <c r="Q109" i="1"/>
  <c r="AW109" i="1"/>
  <c r="AE43" i="1"/>
  <c r="BK43" i="1"/>
  <c r="Q139" i="1"/>
  <c r="AW139" i="1"/>
  <c r="AG84" i="1"/>
  <c r="BM84" i="1"/>
  <c r="AD130" i="1"/>
  <c r="BJ130" i="1"/>
  <c r="T96" i="1"/>
  <c r="AZ96" i="1"/>
  <c r="R54" i="1"/>
  <c r="AX54" i="1"/>
  <c r="AE70" i="1"/>
  <c r="BK70" i="1"/>
  <c r="AE81" i="1"/>
  <c r="BK81" i="1"/>
  <c r="AD104" i="1"/>
  <c r="BJ104" i="1"/>
  <c r="AF15" i="1"/>
  <c r="BL15" i="1"/>
  <c r="AD144" i="1"/>
  <c r="BJ144" i="1"/>
  <c r="AF57" i="1"/>
  <c r="BL57" i="1"/>
  <c r="AE91" i="1"/>
  <c r="BK91" i="1"/>
  <c r="Q112" i="1"/>
  <c r="AW112" i="1"/>
  <c r="AE14" i="1"/>
  <c r="BK14" i="1"/>
  <c r="AE59" i="1"/>
  <c r="BK59" i="1"/>
  <c r="Q127" i="1"/>
  <c r="AW127" i="1"/>
  <c r="Q148" i="1"/>
  <c r="AW148" i="1"/>
  <c r="AD125" i="1"/>
  <c r="BJ125" i="1"/>
  <c r="Q125" i="1"/>
  <c r="AW125" i="1"/>
  <c r="R17" i="1"/>
  <c r="AX17" i="1"/>
  <c r="Q117" i="1"/>
  <c r="AW117" i="1"/>
  <c r="AH66" i="1"/>
  <c r="BO66" i="1" s="1"/>
  <c r="BN66" i="1"/>
  <c r="AE64" i="1"/>
  <c r="BK64" i="1"/>
  <c r="AD115" i="1"/>
  <c r="BJ115" i="1"/>
  <c r="R58" i="1"/>
  <c r="AX58" i="1"/>
  <c r="Q138" i="1"/>
  <c r="AW138" i="1"/>
  <c r="R62" i="1"/>
  <c r="AX62" i="1"/>
  <c r="Q141" i="1"/>
  <c r="AW141" i="1"/>
  <c r="R83" i="1"/>
  <c r="AX83" i="1"/>
  <c r="AF19" i="1"/>
  <c r="BL19" i="1"/>
  <c r="Q131" i="1"/>
  <c r="AW131" i="1"/>
  <c r="AH42" i="1"/>
  <c r="BO42" i="1" s="1"/>
  <c r="BN42" i="1"/>
  <c r="U80" i="1"/>
  <c r="BB80" i="1" s="1"/>
  <c r="BA80" i="1"/>
  <c r="AE74" i="1"/>
  <c r="BK74" i="1"/>
  <c r="AD111" i="1"/>
  <c r="BJ111" i="1"/>
  <c r="AD109" i="1"/>
  <c r="BJ109" i="1"/>
  <c r="AF36" i="1"/>
  <c r="BL36" i="1"/>
  <c r="Q144" i="1"/>
  <c r="AW144" i="1"/>
  <c r="Q126" i="1"/>
  <c r="AW126" i="1"/>
  <c r="Q146" i="1"/>
  <c r="AW146" i="1"/>
  <c r="AE69" i="1"/>
  <c r="BK69" i="1"/>
  <c r="AE28" i="1"/>
  <c r="BK28" i="1"/>
  <c r="R82" i="1"/>
  <c r="AX82" i="1"/>
  <c r="Q122" i="1"/>
  <c r="AW122" i="1"/>
  <c r="Q118" i="1"/>
  <c r="AW118" i="1"/>
  <c r="Q152" i="1"/>
  <c r="AW152" i="1"/>
  <c r="Q129" i="1"/>
  <c r="AW129" i="1"/>
  <c r="T75" i="1"/>
  <c r="AZ75" i="1"/>
  <c r="Q111" i="1"/>
  <c r="AW111" i="1"/>
  <c r="AE21" i="1"/>
  <c r="BK21" i="1"/>
  <c r="AD136" i="1"/>
  <c r="BJ136" i="1"/>
  <c r="Q121" i="1"/>
  <c r="AW121" i="1"/>
  <c r="AE72" i="1"/>
  <c r="BK72" i="1"/>
  <c r="AD128" i="1"/>
  <c r="BJ128" i="1"/>
  <c r="AE50" i="1"/>
  <c r="BK50" i="1"/>
  <c r="Q106" i="1"/>
  <c r="AW106" i="1"/>
  <c r="AE52" i="1"/>
  <c r="BK52" i="1"/>
  <c r="AE88" i="1"/>
  <c r="BK88" i="1"/>
  <c r="AD108" i="1"/>
  <c r="BJ108" i="1"/>
  <c r="R18" i="1"/>
  <c r="AX18" i="1"/>
  <c r="U50" i="1"/>
  <c r="BB50" i="1" s="1"/>
  <c r="BA50" i="1"/>
  <c r="S51" i="1"/>
  <c r="AY51" i="1"/>
  <c r="R27" i="1"/>
  <c r="AX27" i="1"/>
  <c r="AE53" i="1"/>
  <c r="BK53" i="1"/>
  <c r="AD126" i="1"/>
  <c r="BJ126" i="1"/>
  <c r="AE96" i="1"/>
  <c r="BK96" i="1"/>
  <c r="AD133" i="1"/>
  <c r="BJ133" i="1"/>
  <c r="AD134" i="1"/>
  <c r="BJ134" i="1"/>
  <c r="AD145" i="1"/>
  <c r="BJ145" i="1"/>
  <c r="R23" i="1"/>
  <c r="AX23" i="1"/>
  <c r="AE35" i="1"/>
  <c r="BK35" i="1"/>
  <c r="R85" i="1"/>
  <c r="AX85" i="1"/>
  <c r="R33" i="1"/>
  <c r="AX33" i="1"/>
  <c r="AD122" i="1"/>
  <c r="BJ122" i="1"/>
  <c r="R77" i="1"/>
  <c r="AX77" i="1"/>
  <c r="AE58" i="1"/>
  <c r="BK58" i="1"/>
  <c r="Q114" i="1"/>
  <c r="AW114" i="1"/>
  <c r="Q137" i="1"/>
  <c r="AW137" i="1"/>
  <c r="AE44" i="1"/>
  <c r="BK44" i="1"/>
  <c r="Q145" i="1"/>
  <c r="AW145" i="1"/>
  <c r="Q134" i="1"/>
  <c r="AW134" i="1"/>
  <c r="AD124" i="1"/>
  <c r="BJ124" i="1"/>
  <c r="AE45" i="1"/>
  <c r="BK45" i="1"/>
  <c r="R70" i="1"/>
  <c r="AX70" i="1"/>
  <c r="AE27" i="1"/>
  <c r="BK27" i="1"/>
  <c r="Q133" i="1"/>
  <c r="AW133" i="1"/>
  <c r="R25" i="1"/>
  <c r="AX25" i="1"/>
  <c r="AD147" i="1"/>
  <c r="BJ147" i="1"/>
  <c r="AE92" i="1"/>
  <c r="BK92" i="1"/>
  <c r="R100" i="1"/>
  <c r="AX100" i="1"/>
  <c r="AE97" i="1"/>
  <c r="BK97" i="1"/>
  <c r="R42" i="1"/>
  <c r="AX42" i="1"/>
  <c r="AD150" i="1"/>
  <c r="BJ150" i="1"/>
  <c r="Q147" i="1"/>
  <c r="AW147" i="1"/>
  <c r="R72" i="1"/>
  <c r="AX72" i="1"/>
  <c r="Q108" i="1"/>
  <c r="AW108" i="1"/>
  <c r="AE18" i="1"/>
  <c r="BK18" i="1"/>
  <c r="R98" i="1"/>
  <c r="AX98" i="1"/>
  <c r="AF23" i="1"/>
  <c r="BL23" i="1"/>
  <c r="AD138" i="1"/>
  <c r="BJ138" i="1"/>
  <c r="Q150" i="1"/>
  <c r="AW150" i="1"/>
  <c r="AG60" i="1"/>
  <c r="BM60" i="1"/>
  <c r="AE65" i="1"/>
  <c r="BK65" i="1"/>
  <c r="AE62" i="1"/>
  <c r="BK62" i="1"/>
  <c r="D7" i="28"/>
  <c r="D13" i="28" s="1"/>
  <c r="H22" i="28"/>
  <c r="Q22" i="28"/>
  <c r="O13" i="28" l="1"/>
  <c r="AA6" i="26"/>
  <c r="Z6" i="20"/>
  <c r="V9" i="28"/>
  <c r="Z6" i="19"/>
  <c r="BU7" i="18"/>
  <c r="DH7" i="18"/>
  <c r="V10" i="28"/>
  <c r="V8" i="28"/>
  <c r="V13" i="28" s="1"/>
  <c r="IM6" i="17"/>
  <c r="AX17" i="17"/>
  <c r="FO17" i="17"/>
  <c r="AX33" i="17"/>
  <c r="FO33" i="17"/>
  <c r="BJ6" i="1"/>
  <c r="AX160" i="1"/>
  <c r="R160" i="1"/>
  <c r="AW6" i="1"/>
  <c r="L22" i="28"/>
  <c r="D22" i="28"/>
  <c r="G22" i="28"/>
  <c r="AX92" i="17"/>
  <c r="FO92" i="17"/>
  <c r="AX160" i="17"/>
  <c r="FO160" i="17"/>
  <c r="AX195" i="17"/>
  <c r="FO195" i="17"/>
  <c r="AZ15" i="17"/>
  <c r="FQ15" i="17"/>
  <c r="AX120" i="17"/>
  <c r="FO120" i="17"/>
  <c r="AX148" i="17"/>
  <c r="FO148" i="17"/>
  <c r="AX155" i="17"/>
  <c r="FO155" i="17"/>
  <c r="AX236" i="17"/>
  <c r="FO236" i="17"/>
  <c r="BD19" i="17"/>
  <c r="FU19" i="17"/>
  <c r="AX180" i="17"/>
  <c r="FO180" i="17"/>
  <c r="AX206" i="17"/>
  <c r="FO206" i="17"/>
  <c r="AX12" i="17"/>
  <c r="FO12" i="17"/>
  <c r="AX234" i="17"/>
  <c r="FO234" i="17"/>
  <c r="AX185" i="17"/>
  <c r="FO185" i="17"/>
  <c r="AX199" i="17"/>
  <c r="FO199" i="17"/>
  <c r="AX176" i="17"/>
  <c r="FO176" i="17"/>
  <c r="AX223" i="17"/>
  <c r="FO223" i="17"/>
  <c r="AX99" i="17"/>
  <c r="FO99" i="17"/>
  <c r="AX230" i="17"/>
  <c r="FO230" i="17"/>
  <c r="AX240" i="17"/>
  <c r="FO240" i="17"/>
  <c r="AX46" i="17"/>
  <c r="FO46" i="17"/>
  <c r="AX69" i="17"/>
  <c r="FO69" i="17"/>
  <c r="AX191" i="17"/>
  <c r="FO191" i="17"/>
  <c r="AX74" i="17"/>
  <c r="FO74" i="17"/>
  <c r="BA94" i="17"/>
  <c r="FR94" i="17"/>
  <c r="AY30" i="17"/>
  <c r="FP30" i="17"/>
  <c r="AX248" i="17"/>
  <c r="FO248" i="17"/>
  <c r="AX85" i="17"/>
  <c r="FO85" i="17"/>
  <c r="AX166" i="17"/>
  <c r="FO166" i="17"/>
  <c r="AX231" i="17"/>
  <c r="FO231" i="17"/>
  <c r="AX67" i="17"/>
  <c r="FO67" i="17"/>
  <c r="AX252" i="17"/>
  <c r="FO252" i="17"/>
  <c r="AX172" i="17"/>
  <c r="FO172" i="17"/>
  <c r="AX186" i="17"/>
  <c r="FO186" i="17"/>
  <c r="AX58" i="17"/>
  <c r="FO58" i="17"/>
  <c r="AX145" i="17"/>
  <c r="FO145" i="17"/>
  <c r="AX64" i="17"/>
  <c r="FO64" i="17"/>
  <c r="AX147" i="17"/>
  <c r="FO147" i="17"/>
  <c r="AX192" i="17"/>
  <c r="FO192" i="17"/>
  <c r="AX116" i="17"/>
  <c r="FO116" i="17"/>
  <c r="AZ26" i="17"/>
  <c r="FQ26" i="17"/>
  <c r="AX53" i="17"/>
  <c r="FO53" i="17"/>
  <c r="AX175" i="17"/>
  <c r="FO175" i="17"/>
  <c r="AX207" i="17"/>
  <c r="FO207" i="17"/>
  <c r="AX39" i="17"/>
  <c r="FO39" i="17"/>
  <c r="O22" i="28"/>
  <c r="AX229" i="17"/>
  <c r="FO229" i="17"/>
  <c r="AX79" i="17"/>
  <c r="FO79" i="17"/>
  <c r="AX179" i="17"/>
  <c r="FO179" i="17"/>
  <c r="FN6" i="17"/>
  <c r="BH18" i="17"/>
  <c r="FY18" i="17"/>
  <c r="AX182" i="17"/>
  <c r="FO182" i="17"/>
  <c r="AX214" i="17"/>
  <c r="FO214" i="17"/>
  <c r="AX247" i="17"/>
  <c r="FO247" i="17"/>
  <c r="AX52" i="17"/>
  <c r="FO52" i="17"/>
  <c r="AX91" i="17"/>
  <c r="FO91" i="17"/>
  <c r="AX190" i="17"/>
  <c r="FO190" i="17"/>
  <c r="AX194" i="17"/>
  <c r="FO194" i="17"/>
  <c r="AX73" i="17"/>
  <c r="FO73" i="17"/>
  <c r="AX244" i="17"/>
  <c r="FO244" i="17"/>
  <c r="AX152" i="17"/>
  <c r="FO152" i="17"/>
  <c r="AX107" i="17"/>
  <c r="FO107" i="17"/>
  <c r="AX217" i="17"/>
  <c r="FO217" i="17"/>
  <c r="BB55" i="17"/>
  <c r="FS55" i="17"/>
  <c r="AX209" i="17"/>
  <c r="FO209" i="17"/>
  <c r="AX131" i="17"/>
  <c r="FO131" i="17"/>
  <c r="AX215" i="17"/>
  <c r="FO215" i="17"/>
  <c r="AX213" i="17"/>
  <c r="FO213" i="17"/>
  <c r="AX224" i="17"/>
  <c r="FO224" i="17"/>
  <c r="AX88" i="17"/>
  <c r="FO88" i="17"/>
  <c r="AX237" i="17"/>
  <c r="FO237" i="17"/>
  <c r="AX121" i="17"/>
  <c r="FO121" i="17"/>
  <c r="AX201" i="17"/>
  <c r="FO201" i="17"/>
  <c r="AX210" i="17"/>
  <c r="FO210" i="17"/>
  <c r="BD38" i="17"/>
  <c r="FU38" i="17"/>
  <c r="AX221" i="17"/>
  <c r="FO221" i="17"/>
  <c r="AX226" i="17"/>
  <c r="FO226" i="17"/>
  <c r="AX28" i="17"/>
  <c r="FO28" i="17"/>
  <c r="AX57" i="17"/>
  <c r="FO57" i="17"/>
  <c r="AX153" i="17"/>
  <c r="FO153" i="17"/>
  <c r="AX161" i="17"/>
  <c r="FO161" i="17"/>
  <c r="AZ29" i="17"/>
  <c r="FQ29" i="17"/>
  <c r="BB76" i="17"/>
  <c r="FS76" i="17"/>
  <c r="AX187" i="17"/>
  <c r="FO187" i="17"/>
  <c r="AX169" i="17"/>
  <c r="FO169" i="17"/>
  <c r="AX50" i="17"/>
  <c r="FO50" i="17"/>
  <c r="AX25" i="17"/>
  <c r="FO25" i="17"/>
  <c r="AX133" i="17"/>
  <c r="FO133" i="17"/>
  <c r="AX225" i="17"/>
  <c r="FO225" i="17"/>
  <c r="AX141" i="17"/>
  <c r="FO141" i="17"/>
  <c r="BC35" i="17"/>
  <c r="FT35" i="17"/>
  <c r="AX197" i="17"/>
  <c r="FO197" i="17"/>
  <c r="AX249" i="17"/>
  <c r="FO249" i="17"/>
  <c r="AX204" i="17"/>
  <c r="FO204" i="17"/>
  <c r="AX111" i="17"/>
  <c r="FO111" i="17"/>
  <c r="AX253" i="17"/>
  <c r="FO253" i="17"/>
  <c r="AX104" i="17"/>
  <c r="FO104" i="17"/>
  <c r="AX45" i="17"/>
  <c r="FO45" i="17"/>
  <c r="AX239" i="17"/>
  <c r="FO239" i="17"/>
  <c r="AX80" i="17"/>
  <c r="FO80" i="17"/>
  <c r="AX62" i="17"/>
  <c r="FO62" i="17"/>
  <c r="AX232" i="17"/>
  <c r="FO232" i="17"/>
  <c r="AX162" i="17"/>
  <c r="FO162" i="17"/>
  <c r="BB13" i="17"/>
  <c r="FS13" i="17"/>
  <c r="AX129" i="17"/>
  <c r="FO129" i="17"/>
  <c r="AX112" i="17"/>
  <c r="FO112" i="17"/>
  <c r="AX142" i="17"/>
  <c r="FO142" i="17"/>
  <c r="AX66" i="17"/>
  <c r="FO66" i="17"/>
  <c r="AX188" i="17"/>
  <c r="FO188" i="17"/>
  <c r="AX97" i="17"/>
  <c r="FO97" i="17"/>
  <c r="AX72" i="17"/>
  <c r="FO72" i="17"/>
  <c r="AX44" i="17"/>
  <c r="FO44" i="17"/>
  <c r="AX47" i="17"/>
  <c r="FO47" i="17"/>
  <c r="AZ49" i="17"/>
  <c r="FQ49" i="17"/>
  <c r="AX68" i="17"/>
  <c r="FO68" i="17"/>
  <c r="AX51" i="17"/>
  <c r="FO51" i="17"/>
  <c r="AX126" i="17"/>
  <c r="FO126" i="17"/>
  <c r="BD14" i="17"/>
  <c r="FU14" i="17"/>
  <c r="AX135" i="17"/>
  <c r="FO135" i="17"/>
  <c r="AX235" i="17"/>
  <c r="FO235" i="17"/>
  <c r="AX189" i="17"/>
  <c r="FO189" i="17"/>
  <c r="AX102" i="17"/>
  <c r="FO102" i="17"/>
  <c r="AX174" i="17"/>
  <c r="FO174" i="17"/>
  <c r="AX118" i="17"/>
  <c r="FO118" i="17"/>
  <c r="AX123" i="17"/>
  <c r="FO123" i="17"/>
  <c r="AX130" i="17"/>
  <c r="FO130" i="17"/>
  <c r="AX87" i="17"/>
  <c r="FO87" i="17"/>
  <c r="AX251" i="17"/>
  <c r="FO251" i="17"/>
  <c r="AX84" i="17"/>
  <c r="FO84" i="17"/>
  <c r="AX246" i="17"/>
  <c r="FO246" i="17"/>
  <c r="BA40" i="17"/>
  <c r="FR40" i="17"/>
  <c r="AX61" i="17"/>
  <c r="FO61" i="17"/>
  <c r="AX168" i="17"/>
  <c r="FO168" i="17"/>
  <c r="AX218" i="17"/>
  <c r="FO218" i="17"/>
  <c r="AX16" i="17"/>
  <c r="FO16" i="17"/>
  <c r="AX238" i="17"/>
  <c r="FO238" i="17"/>
  <c r="AX146" i="17"/>
  <c r="FO146" i="17"/>
  <c r="AZ90" i="17"/>
  <c r="FQ90" i="17"/>
  <c r="AX65" i="17"/>
  <c r="FO65" i="17"/>
  <c r="AX143" i="17"/>
  <c r="FO143" i="17"/>
  <c r="AX36" i="17"/>
  <c r="FO36" i="17"/>
  <c r="AX108" i="17"/>
  <c r="FO108" i="17"/>
  <c r="AX82" i="17"/>
  <c r="FO82" i="17"/>
  <c r="BB89" i="17"/>
  <c r="FS89" i="17"/>
  <c r="AX42" i="17"/>
  <c r="FO42" i="17"/>
  <c r="AX220" i="17"/>
  <c r="FO220" i="17"/>
  <c r="AX110" i="17"/>
  <c r="FO110" i="17"/>
  <c r="AX178" i="17"/>
  <c r="FO178" i="17"/>
  <c r="AX159" i="17"/>
  <c r="FO159" i="17"/>
  <c r="AX134" i="17"/>
  <c r="FO134" i="17"/>
  <c r="AX93" i="17"/>
  <c r="FO93" i="17"/>
  <c r="AX105" i="17"/>
  <c r="FO105" i="17"/>
  <c r="AX242" i="17"/>
  <c r="FO242" i="17"/>
  <c r="AX227" i="17"/>
  <c r="FO227" i="17"/>
  <c r="AX193" i="17"/>
  <c r="FO193" i="17"/>
  <c r="AX106" i="17"/>
  <c r="FO106" i="17"/>
  <c r="AX216" i="17"/>
  <c r="FO216" i="17"/>
  <c r="AX196" i="17"/>
  <c r="FO196" i="17"/>
  <c r="AX151" i="17"/>
  <c r="FO151" i="17"/>
  <c r="AX37" i="17"/>
  <c r="FO37" i="17"/>
  <c r="AX127" i="17"/>
  <c r="FO127" i="17"/>
  <c r="AX113" i="17"/>
  <c r="FO113" i="17"/>
  <c r="AX144" i="17"/>
  <c r="FO144" i="17"/>
  <c r="AX219" i="17"/>
  <c r="FO219" i="17"/>
  <c r="AX212" i="17"/>
  <c r="FO212" i="17"/>
  <c r="AX154" i="17"/>
  <c r="FO154" i="17"/>
  <c r="AX208" i="17"/>
  <c r="FO208" i="17"/>
  <c r="AX165" i="17"/>
  <c r="FO165" i="17"/>
  <c r="AX163" i="17"/>
  <c r="FO163" i="17"/>
  <c r="AX32" i="17"/>
  <c r="FO32" i="17"/>
  <c r="AX100" i="17"/>
  <c r="FO100" i="17"/>
  <c r="AX170" i="17"/>
  <c r="FO170" i="17"/>
  <c r="AX245" i="17"/>
  <c r="FO245" i="17"/>
  <c r="BF75" i="17"/>
  <c r="FW75" i="17"/>
  <c r="AX171" i="17"/>
  <c r="FO171" i="17"/>
  <c r="AX117" i="17"/>
  <c r="FO117" i="17"/>
  <c r="AX164" i="17"/>
  <c r="FO164" i="17"/>
  <c r="AX115" i="17"/>
  <c r="FO115" i="17"/>
  <c r="AX250" i="17"/>
  <c r="FO250" i="17"/>
  <c r="AX167" i="17"/>
  <c r="FO167" i="17"/>
  <c r="AX125" i="17"/>
  <c r="FO125" i="17"/>
  <c r="AX24" i="17"/>
  <c r="FO24" i="17"/>
  <c r="AX122" i="17"/>
  <c r="FO122" i="17"/>
  <c r="AX86" i="17"/>
  <c r="FO86" i="17"/>
  <c r="AX77" i="17"/>
  <c r="FO77" i="17"/>
  <c r="AX156" i="17"/>
  <c r="FO156" i="17"/>
  <c r="AX119" i="17"/>
  <c r="FO119" i="17"/>
  <c r="AX181" i="17"/>
  <c r="FO181" i="17"/>
  <c r="AX70" i="17"/>
  <c r="FO70" i="17"/>
  <c r="AY60" i="17"/>
  <c r="FP60" i="17"/>
  <c r="AX101" i="17"/>
  <c r="FO101" i="17"/>
  <c r="AX241" i="17"/>
  <c r="FO241" i="17"/>
  <c r="AX149" i="17"/>
  <c r="FO149" i="17"/>
  <c r="AX48" i="17"/>
  <c r="FO48" i="17"/>
  <c r="AX202" i="17"/>
  <c r="FO202" i="17"/>
  <c r="AX140" i="17"/>
  <c r="FO140" i="17"/>
  <c r="AX136" i="17"/>
  <c r="FO136" i="17"/>
  <c r="AX98" i="17"/>
  <c r="FO98" i="17"/>
  <c r="AX83" i="17"/>
  <c r="FO83" i="17"/>
  <c r="AX31" i="17"/>
  <c r="FO31" i="17"/>
  <c r="AX228" i="17"/>
  <c r="FO228" i="17"/>
  <c r="AX21" i="17"/>
  <c r="FO21" i="17"/>
  <c r="AX56" i="17"/>
  <c r="FO56" i="17"/>
  <c r="BF54" i="17"/>
  <c r="FW54" i="17"/>
  <c r="AZ43" i="17"/>
  <c r="FQ43" i="17"/>
  <c r="AX132" i="17"/>
  <c r="FO132" i="17"/>
  <c r="AX139" i="17"/>
  <c r="FO139" i="17"/>
  <c r="AY95" i="17"/>
  <c r="FP95" i="17"/>
  <c r="AX20" i="17"/>
  <c r="FO20" i="17"/>
  <c r="BF59" i="17"/>
  <c r="FW59" i="17"/>
  <c r="AX158" i="17"/>
  <c r="FO158" i="17"/>
  <c r="AX114" i="17"/>
  <c r="FO114" i="17"/>
  <c r="AX222" i="17"/>
  <c r="FO222" i="17"/>
  <c r="AX173" i="17"/>
  <c r="FO173" i="17"/>
  <c r="BB23" i="17"/>
  <c r="FS23" i="17"/>
  <c r="AX78" i="17"/>
  <c r="FO78" i="17"/>
  <c r="AX150" i="17"/>
  <c r="FO150" i="17"/>
  <c r="AX63" i="17"/>
  <c r="FO63" i="17"/>
  <c r="AX124" i="17"/>
  <c r="FO124" i="17"/>
  <c r="AX22" i="17"/>
  <c r="FO22" i="17"/>
  <c r="AX184" i="17"/>
  <c r="FO184" i="17"/>
  <c r="AX200" i="17"/>
  <c r="FO200" i="17"/>
  <c r="AX177" i="17"/>
  <c r="FO177" i="17"/>
  <c r="AX157" i="17"/>
  <c r="FO157" i="17"/>
  <c r="AX205" i="17"/>
  <c r="FO205" i="17"/>
  <c r="AX96" i="17"/>
  <c r="FO96" i="17"/>
  <c r="AX243" i="17"/>
  <c r="FO243" i="17"/>
  <c r="AX41" i="17"/>
  <c r="FO41" i="17"/>
  <c r="AX34" i="17"/>
  <c r="FO34" i="17"/>
  <c r="AX103" i="17"/>
  <c r="FO103" i="17"/>
  <c r="AX137" i="17"/>
  <c r="FO137" i="17"/>
  <c r="AX27" i="17"/>
  <c r="FO27" i="17"/>
  <c r="AX81" i="17"/>
  <c r="FO81" i="17"/>
  <c r="AX211" i="17"/>
  <c r="FO211" i="17"/>
  <c r="AX138" i="17"/>
  <c r="FO138" i="17"/>
  <c r="AX128" i="17"/>
  <c r="FO128" i="17"/>
  <c r="AX203" i="17"/>
  <c r="FO203" i="17"/>
  <c r="AX71" i="17"/>
  <c r="FO71" i="17"/>
  <c r="AX233" i="17"/>
  <c r="FO233" i="17"/>
  <c r="AX198" i="17"/>
  <c r="FO198" i="17"/>
  <c r="AX109" i="17"/>
  <c r="FO109" i="17"/>
  <c r="AX183" i="17"/>
  <c r="FO183" i="17"/>
  <c r="S22" i="28"/>
  <c r="CH7" i="18"/>
  <c r="BI7" i="18"/>
  <c r="CU7" i="18"/>
  <c r="ES6" i="17"/>
  <c r="EF6" i="17"/>
  <c r="DY6" i="17"/>
  <c r="AM81" i="18"/>
  <c r="CO81" i="18"/>
  <c r="F22" i="28"/>
  <c r="K51" i="23"/>
  <c r="AC51" i="23"/>
  <c r="K123" i="23"/>
  <c r="AC123" i="23"/>
  <c r="K84" i="23"/>
  <c r="AC84" i="23"/>
  <c r="K42" i="23"/>
  <c r="AC42" i="23"/>
  <c r="K157" i="23"/>
  <c r="AC157" i="23"/>
  <c r="K136" i="23"/>
  <c r="AC136" i="23"/>
  <c r="K126" i="23"/>
  <c r="AC126" i="23"/>
  <c r="K13" i="23"/>
  <c r="AC13" i="23"/>
  <c r="K79" i="23"/>
  <c r="AC79" i="23"/>
  <c r="N55" i="23"/>
  <c r="AF55" i="23"/>
  <c r="K99" i="23"/>
  <c r="AC99" i="23"/>
  <c r="K12" i="23"/>
  <c r="AC12" i="23"/>
  <c r="K138" i="23"/>
  <c r="AC138" i="23"/>
  <c r="K66" i="23"/>
  <c r="AC66" i="23"/>
  <c r="K159" i="23"/>
  <c r="AC159" i="23"/>
  <c r="K104" i="23"/>
  <c r="AC104" i="23"/>
  <c r="N56" i="23"/>
  <c r="AF56" i="23"/>
  <c r="K142" i="23"/>
  <c r="AC142" i="23"/>
  <c r="K113" i="23"/>
  <c r="AC113" i="23"/>
  <c r="K115" i="23"/>
  <c r="AC115" i="23"/>
  <c r="K111" i="23"/>
  <c r="AC111" i="23"/>
  <c r="K27" i="23"/>
  <c r="AC27" i="23"/>
  <c r="K26" i="23"/>
  <c r="AC26" i="23"/>
  <c r="K94" i="23"/>
  <c r="AC94" i="23"/>
  <c r="K18" i="23"/>
  <c r="AC18" i="23"/>
  <c r="K92" i="23"/>
  <c r="AC92" i="23"/>
  <c r="K140" i="23"/>
  <c r="AC140" i="23"/>
  <c r="K97" i="23"/>
  <c r="AC97" i="23"/>
  <c r="K76" i="23"/>
  <c r="AC76" i="23"/>
  <c r="K154" i="23"/>
  <c r="AC154" i="23"/>
  <c r="N52" i="23"/>
  <c r="AF52" i="23"/>
  <c r="K151" i="23"/>
  <c r="AC151" i="23"/>
  <c r="K109" i="23"/>
  <c r="AC109" i="23"/>
  <c r="K22" i="23"/>
  <c r="AC22" i="23"/>
  <c r="K46" i="23"/>
  <c r="AC46" i="23"/>
  <c r="K35" i="23"/>
  <c r="AC35" i="23"/>
  <c r="K37" i="23"/>
  <c r="AC37" i="23"/>
  <c r="K72" i="23"/>
  <c r="AC72" i="23"/>
  <c r="K153" i="23"/>
  <c r="AC153" i="23"/>
  <c r="K139" i="23"/>
  <c r="AC139" i="23"/>
  <c r="K32" i="23"/>
  <c r="AC32" i="23"/>
  <c r="K155" i="23"/>
  <c r="AC155" i="23"/>
  <c r="K61" i="23"/>
  <c r="AC61" i="23"/>
  <c r="K158" i="23"/>
  <c r="AC158" i="23"/>
  <c r="N87" i="23"/>
  <c r="AF87" i="23"/>
  <c r="K70" i="23"/>
  <c r="AC70" i="23"/>
  <c r="K118" i="23"/>
  <c r="AC118" i="23"/>
  <c r="N88" i="23"/>
  <c r="AF88" i="23"/>
  <c r="K50" i="23"/>
  <c r="AC50" i="23"/>
  <c r="N53" i="23"/>
  <c r="AF53" i="23"/>
  <c r="K15" i="23"/>
  <c r="AC15" i="23"/>
  <c r="K64" i="23"/>
  <c r="AC64" i="23"/>
  <c r="K91" i="23"/>
  <c r="AC91" i="23"/>
  <c r="K146" i="23"/>
  <c r="AC146" i="23"/>
  <c r="K23" i="23"/>
  <c r="AC23" i="23"/>
  <c r="K110" i="23"/>
  <c r="AC110" i="23"/>
  <c r="K128" i="23"/>
  <c r="AC128" i="23"/>
  <c r="K44" i="23"/>
  <c r="AC44" i="23"/>
  <c r="K108" i="23"/>
  <c r="AC108" i="23"/>
  <c r="K14" i="23"/>
  <c r="AC14" i="23"/>
  <c r="K116" i="23"/>
  <c r="AC116" i="23"/>
  <c r="K20" i="23"/>
  <c r="AC20" i="23"/>
  <c r="K63" i="23"/>
  <c r="AC63" i="23"/>
  <c r="K135" i="23"/>
  <c r="AC135" i="23"/>
  <c r="K71" i="23"/>
  <c r="AC71" i="23"/>
  <c r="K69" i="23"/>
  <c r="AC69" i="23"/>
  <c r="K73" i="23"/>
  <c r="AC73" i="23"/>
  <c r="K121" i="23"/>
  <c r="AC121" i="23"/>
  <c r="K33" i="23"/>
  <c r="AC33" i="23"/>
  <c r="K119" i="23"/>
  <c r="AC119" i="23"/>
  <c r="K114" i="23"/>
  <c r="AC114" i="23"/>
  <c r="N25" i="23"/>
  <c r="AF25" i="23"/>
  <c r="K96" i="23"/>
  <c r="AC96" i="23"/>
  <c r="K68" i="23"/>
  <c r="AC68" i="23"/>
  <c r="K125" i="23"/>
  <c r="AC125" i="23"/>
  <c r="K85" i="23"/>
  <c r="AC85" i="23"/>
  <c r="K160" i="23"/>
  <c r="AC160" i="23"/>
  <c r="K144" i="23"/>
  <c r="AC144" i="23"/>
  <c r="K102" i="23"/>
  <c r="AC102" i="23"/>
  <c r="K45" i="23"/>
  <c r="AC45" i="23"/>
  <c r="K83" i="23"/>
  <c r="AC83" i="23"/>
  <c r="K127" i="23"/>
  <c r="AC127" i="23"/>
  <c r="K36" i="23"/>
  <c r="AC36" i="23"/>
  <c r="K149" i="23"/>
  <c r="AC149" i="23"/>
  <c r="K134" i="23"/>
  <c r="AC134" i="23"/>
  <c r="N54" i="23"/>
  <c r="AF54" i="23"/>
  <c r="K131" i="23"/>
  <c r="AC131" i="23"/>
  <c r="K39" i="23"/>
  <c r="AC39" i="23"/>
  <c r="K81" i="23"/>
  <c r="AC81" i="23"/>
  <c r="N24" i="23"/>
  <c r="AF24" i="23"/>
  <c r="K150" i="23"/>
  <c r="AC150" i="23"/>
  <c r="K78" i="23"/>
  <c r="AC78" i="23"/>
  <c r="K21" i="23"/>
  <c r="AC21" i="23"/>
  <c r="K40" i="23"/>
  <c r="AC40" i="23"/>
  <c r="K120" i="23"/>
  <c r="AC120" i="23"/>
  <c r="N86" i="23"/>
  <c r="AF86" i="23"/>
  <c r="K28" i="23"/>
  <c r="AC28" i="23"/>
  <c r="K129" i="23"/>
  <c r="AC129" i="23"/>
  <c r="K30" i="23"/>
  <c r="AC30" i="23"/>
  <c r="K93" i="23"/>
  <c r="AC93" i="23"/>
  <c r="K107" i="23"/>
  <c r="AC107" i="23"/>
  <c r="K100" i="23"/>
  <c r="AC100" i="23"/>
  <c r="K74" i="23"/>
  <c r="AC74" i="23"/>
  <c r="K148" i="23"/>
  <c r="AC148" i="23"/>
  <c r="K62" i="23"/>
  <c r="AC62" i="23"/>
  <c r="K75" i="23"/>
  <c r="AC75" i="23"/>
  <c r="K95" i="23"/>
  <c r="AC95" i="23"/>
  <c r="K58" i="23"/>
  <c r="AC58" i="23"/>
  <c r="K106" i="23"/>
  <c r="AC106" i="23"/>
  <c r="K17" i="23"/>
  <c r="AC17" i="23"/>
  <c r="K38" i="23"/>
  <c r="AC38" i="23"/>
  <c r="K130" i="23"/>
  <c r="AC130" i="23"/>
  <c r="K31" i="23"/>
  <c r="AC31" i="23"/>
  <c r="K141" i="23"/>
  <c r="AC141" i="23"/>
  <c r="K90" i="23"/>
  <c r="AC90" i="23"/>
  <c r="K143" i="23"/>
  <c r="AC143" i="23"/>
  <c r="K162" i="23"/>
  <c r="AC162" i="23"/>
  <c r="K67" i="23"/>
  <c r="AC67" i="23"/>
  <c r="K29" i="23"/>
  <c r="AC29" i="23"/>
  <c r="K101" i="23"/>
  <c r="AC101" i="23"/>
  <c r="K19" i="23"/>
  <c r="AC19" i="23"/>
  <c r="K147" i="23"/>
  <c r="AC147" i="23"/>
  <c r="K80" i="23"/>
  <c r="AC80" i="23"/>
  <c r="K59" i="23"/>
  <c r="AC59" i="23"/>
  <c r="K112" i="23"/>
  <c r="AC112" i="23"/>
  <c r="K34" i="23"/>
  <c r="AC34" i="23"/>
  <c r="K43" i="23"/>
  <c r="AC43" i="23"/>
  <c r="K77" i="23"/>
  <c r="AC77" i="23"/>
  <c r="K98" i="23"/>
  <c r="AC98" i="23"/>
  <c r="K82" i="23"/>
  <c r="AC82" i="23"/>
  <c r="K132" i="23"/>
  <c r="AC132" i="23"/>
  <c r="K49" i="23"/>
  <c r="AC49" i="23"/>
  <c r="K145" i="23"/>
  <c r="AC145" i="23"/>
  <c r="K41" i="23"/>
  <c r="AC41" i="23"/>
  <c r="K152" i="23"/>
  <c r="AC152" i="23"/>
  <c r="K48" i="23"/>
  <c r="AC48" i="23"/>
  <c r="K47" i="23"/>
  <c r="AC47" i="23"/>
  <c r="K122" i="23"/>
  <c r="AC122" i="23"/>
  <c r="K65" i="23"/>
  <c r="AC65" i="23"/>
  <c r="N89" i="23"/>
  <c r="AF89" i="23"/>
  <c r="K117" i="23"/>
  <c r="AC117" i="23"/>
  <c r="K105" i="23"/>
  <c r="AC105" i="23"/>
  <c r="K137" i="23"/>
  <c r="AC137" i="23"/>
  <c r="K103" i="23"/>
  <c r="AC103" i="23"/>
  <c r="K60" i="23"/>
  <c r="AC60" i="23"/>
  <c r="N57" i="23"/>
  <c r="AF57" i="23"/>
  <c r="K16" i="23"/>
  <c r="AC16" i="23"/>
  <c r="K124" i="23"/>
  <c r="AC124" i="23"/>
  <c r="K156" i="23"/>
  <c r="AC156" i="23"/>
  <c r="K161" i="23"/>
  <c r="AC161" i="23"/>
  <c r="K133" i="23"/>
  <c r="AC133" i="23"/>
  <c r="M12" i="22"/>
  <c r="AB12" i="22" s="1"/>
  <c r="AA12" i="22"/>
  <c r="M21" i="20"/>
  <c r="AB21" i="20" s="1"/>
  <c r="AA21" i="20"/>
  <c r="AA233" i="20"/>
  <c r="M233" i="20"/>
  <c r="AB233" i="20" s="1"/>
  <c r="M161" i="20"/>
  <c r="AB161" i="20" s="1"/>
  <c r="AA161" i="20"/>
  <c r="M82" i="20"/>
  <c r="AB82" i="20" s="1"/>
  <c r="AA82" i="20"/>
  <c r="M193" i="20"/>
  <c r="AB193" i="20" s="1"/>
  <c r="AA193" i="20"/>
  <c r="M179" i="20"/>
  <c r="AB179" i="20" s="1"/>
  <c r="AA179" i="20"/>
  <c r="M206" i="20"/>
  <c r="AB206" i="20" s="1"/>
  <c r="AA206" i="20"/>
  <c r="M242" i="20"/>
  <c r="AB242" i="20" s="1"/>
  <c r="AA242" i="20"/>
  <c r="M105" i="20"/>
  <c r="AB105" i="20" s="1"/>
  <c r="AA105" i="20"/>
  <c r="M103" i="20"/>
  <c r="AB103" i="20" s="1"/>
  <c r="AA103" i="20"/>
  <c r="M81" i="20"/>
  <c r="AB81" i="20" s="1"/>
  <c r="AA81" i="20"/>
  <c r="M101" i="20"/>
  <c r="AB101" i="20" s="1"/>
  <c r="AA101" i="20"/>
  <c r="M197" i="20"/>
  <c r="AB197" i="20" s="1"/>
  <c r="AA197" i="20"/>
  <c r="AA53" i="20"/>
  <c r="M53" i="20"/>
  <c r="AB53" i="20" s="1"/>
  <c r="M115" i="20"/>
  <c r="AB115" i="20" s="1"/>
  <c r="AA115" i="20"/>
  <c r="M250" i="20"/>
  <c r="AB250" i="20" s="1"/>
  <c r="AA250" i="20"/>
  <c r="M217" i="20"/>
  <c r="AB217" i="20" s="1"/>
  <c r="AA217" i="20"/>
  <c r="M172" i="20"/>
  <c r="AB172" i="20" s="1"/>
  <c r="AA172" i="20"/>
  <c r="M255" i="20"/>
  <c r="AB255" i="20" s="1"/>
  <c r="AA255" i="20"/>
  <c r="M208" i="20"/>
  <c r="AB208" i="20" s="1"/>
  <c r="AA208" i="20"/>
  <c r="M203" i="20"/>
  <c r="AB203" i="20" s="1"/>
  <c r="AA203" i="20"/>
  <c r="M133" i="20"/>
  <c r="AB133" i="20" s="1"/>
  <c r="AA133" i="20"/>
  <c r="M39" i="20"/>
  <c r="AB39" i="20" s="1"/>
  <c r="AA39" i="20"/>
  <c r="M153" i="20"/>
  <c r="AB153" i="20" s="1"/>
  <c r="AA153" i="20"/>
  <c r="M170" i="20"/>
  <c r="AB170" i="20" s="1"/>
  <c r="AA170" i="20"/>
  <c r="M56" i="20"/>
  <c r="AB56" i="20" s="1"/>
  <c r="AA56" i="20"/>
  <c r="M31" i="20"/>
  <c r="AB31" i="20" s="1"/>
  <c r="AA31" i="20"/>
  <c r="M100" i="20"/>
  <c r="AB100" i="20" s="1"/>
  <c r="AA100" i="20"/>
  <c r="M231" i="20"/>
  <c r="AB231" i="20" s="1"/>
  <c r="AA231" i="20"/>
  <c r="AA79" i="20"/>
  <c r="M79" i="20"/>
  <c r="AB79" i="20" s="1"/>
  <c r="M83" i="20"/>
  <c r="AB83" i="20" s="1"/>
  <c r="AA83" i="20"/>
  <c r="M178" i="20"/>
  <c r="AB178" i="20" s="1"/>
  <c r="AA178" i="20"/>
  <c r="M33" i="20"/>
  <c r="AB33" i="20" s="1"/>
  <c r="AA33" i="20"/>
  <c r="M148" i="20"/>
  <c r="AB148" i="20" s="1"/>
  <c r="AA148" i="20"/>
  <c r="M190" i="20"/>
  <c r="AB190" i="20" s="1"/>
  <c r="AA190" i="20"/>
  <c r="M251" i="20"/>
  <c r="AB251" i="20" s="1"/>
  <c r="AA251" i="20"/>
  <c r="AA88" i="20"/>
  <c r="M88" i="20"/>
  <c r="AB88" i="20" s="1"/>
  <c r="M185" i="20"/>
  <c r="AB185" i="20" s="1"/>
  <c r="AA185" i="20"/>
  <c r="M141" i="20"/>
  <c r="AB141" i="20" s="1"/>
  <c r="AA141" i="20"/>
  <c r="M59" i="20"/>
  <c r="AB59" i="20" s="1"/>
  <c r="AA59" i="20"/>
  <c r="M17" i="20"/>
  <c r="AB17" i="20" s="1"/>
  <c r="AA17" i="20"/>
  <c r="M60" i="20"/>
  <c r="AB60" i="20" s="1"/>
  <c r="AA60" i="20"/>
  <c r="M93" i="20"/>
  <c r="AB93" i="20" s="1"/>
  <c r="AA93" i="20"/>
  <c r="M49" i="20"/>
  <c r="AB49" i="20" s="1"/>
  <c r="AA49" i="20"/>
  <c r="M220" i="20"/>
  <c r="AB220" i="20" s="1"/>
  <c r="AA220" i="20"/>
  <c r="M209" i="20"/>
  <c r="AB209" i="20" s="1"/>
  <c r="AA209" i="20"/>
  <c r="M210" i="20"/>
  <c r="AB210" i="20" s="1"/>
  <c r="AA210" i="20"/>
  <c r="M69" i="20"/>
  <c r="AB69" i="20" s="1"/>
  <c r="AA69" i="20"/>
  <c r="M55" i="20"/>
  <c r="AB55" i="20" s="1"/>
  <c r="AA55" i="20"/>
  <c r="M163" i="20"/>
  <c r="AB163" i="20" s="1"/>
  <c r="AA163" i="20"/>
  <c r="M165" i="20"/>
  <c r="AB165" i="20" s="1"/>
  <c r="AA165" i="20"/>
  <c r="M86" i="20"/>
  <c r="AB86" i="20" s="1"/>
  <c r="AA86" i="20"/>
  <c r="M142" i="20"/>
  <c r="AB142" i="20" s="1"/>
  <c r="AA142" i="20"/>
  <c r="AA77" i="20"/>
  <c r="M77" i="20"/>
  <c r="AB77" i="20" s="1"/>
  <c r="M204" i="20"/>
  <c r="AB204" i="20" s="1"/>
  <c r="AA204" i="20"/>
  <c r="M90" i="20"/>
  <c r="AB90" i="20" s="1"/>
  <c r="AA90" i="20"/>
  <c r="AA74" i="20"/>
  <c r="M74" i="20"/>
  <c r="AB74" i="20" s="1"/>
  <c r="M252" i="20"/>
  <c r="AB252" i="20" s="1"/>
  <c r="AA252" i="20"/>
  <c r="M232" i="20"/>
  <c r="AB232" i="20" s="1"/>
  <c r="AA232" i="20"/>
  <c r="M223" i="20"/>
  <c r="AB223" i="20" s="1"/>
  <c r="AA223" i="20"/>
  <c r="M92" i="20"/>
  <c r="AB92" i="20" s="1"/>
  <c r="AA92" i="20"/>
  <c r="AA169" i="20"/>
  <c r="M169" i="20"/>
  <c r="AB169" i="20" s="1"/>
  <c r="M173" i="20"/>
  <c r="AB173" i="20" s="1"/>
  <c r="AA173" i="20"/>
  <c r="M166" i="20"/>
  <c r="AB166" i="20" s="1"/>
  <c r="AA166" i="20"/>
  <c r="M104" i="20"/>
  <c r="AB104" i="20" s="1"/>
  <c r="AA104" i="20"/>
  <c r="M234" i="20"/>
  <c r="AB234" i="20" s="1"/>
  <c r="AA234" i="20"/>
  <c r="M27" i="20"/>
  <c r="AB27" i="20" s="1"/>
  <c r="AA27" i="20"/>
  <c r="M65" i="20"/>
  <c r="AB65" i="20" s="1"/>
  <c r="AA65" i="20"/>
  <c r="M127" i="20"/>
  <c r="AB127" i="20" s="1"/>
  <c r="AA127" i="20"/>
  <c r="M221" i="20"/>
  <c r="AB221" i="20" s="1"/>
  <c r="AA221" i="20"/>
  <c r="M139" i="20"/>
  <c r="AB139" i="20" s="1"/>
  <c r="AA139" i="20"/>
  <c r="M154" i="20"/>
  <c r="AB154" i="20" s="1"/>
  <c r="AA154" i="20"/>
  <c r="M256" i="20"/>
  <c r="AB256" i="20" s="1"/>
  <c r="AA256" i="20"/>
  <c r="M194" i="20"/>
  <c r="AB194" i="20" s="1"/>
  <c r="AA194" i="20"/>
  <c r="M54" i="20"/>
  <c r="AB54" i="20" s="1"/>
  <c r="AA54" i="20"/>
  <c r="M119" i="20"/>
  <c r="AB119" i="20" s="1"/>
  <c r="AA119" i="20"/>
  <c r="M32" i="20"/>
  <c r="AB32" i="20" s="1"/>
  <c r="AA32" i="20"/>
  <c r="M130" i="20"/>
  <c r="AB130" i="20" s="1"/>
  <c r="AA130" i="20"/>
  <c r="M42" i="20"/>
  <c r="AB42" i="20" s="1"/>
  <c r="AA42" i="20"/>
  <c r="AA195" i="20"/>
  <c r="M195" i="20"/>
  <c r="AB195" i="20" s="1"/>
  <c r="M218" i="20"/>
  <c r="AB218" i="20" s="1"/>
  <c r="AA218" i="20"/>
  <c r="M196" i="20"/>
  <c r="AB196" i="20" s="1"/>
  <c r="AA196" i="20"/>
  <c r="M29" i="20"/>
  <c r="AB29" i="20" s="1"/>
  <c r="AA29" i="20"/>
  <c r="M131" i="20"/>
  <c r="AB131" i="20" s="1"/>
  <c r="AA131" i="20"/>
  <c r="M247" i="20"/>
  <c r="AB247" i="20" s="1"/>
  <c r="AA247" i="20"/>
  <c r="M84" i="20"/>
  <c r="AB84" i="20" s="1"/>
  <c r="AA84" i="20"/>
  <c r="M227" i="20"/>
  <c r="AB227" i="20" s="1"/>
  <c r="AA227" i="20"/>
  <c r="M120" i="20"/>
  <c r="AB120" i="20" s="1"/>
  <c r="AA120" i="20"/>
  <c r="M157" i="20"/>
  <c r="AB157" i="20" s="1"/>
  <c r="AA157" i="20"/>
  <c r="M62" i="20"/>
  <c r="AB62" i="20" s="1"/>
  <c r="AA62" i="20"/>
  <c r="M171" i="20"/>
  <c r="AB171" i="20" s="1"/>
  <c r="AA171" i="20"/>
  <c r="M19" i="20"/>
  <c r="AB19" i="20" s="1"/>
  <c r="AA19" i="20"/>
  <c r="M249" i="20"/>
  <c r="AB249" i="20" s="1"/>
  <c r="AA249" i="20"/>
  <c r="M138" i="20"/>
  <c r="AB138" i="20" s="1"/>
  <c r="AA138" i="20"/>
  <c r="M244" i="20"/>
  <c r="AB244" i="20" s="1"/>
  <c r="AA244" i="20"/>
  <c r="M45" i="20"/>
  <c r="AB45" i="20" s="1"/>
  <c r="AA45" i="20"/>
  <c r="M146" i="20"/>
  <c r="AB146" i="20" s="1"/>
  <c r="AA146" i="20"/>
  <c r="M97" i="20"/>
  <c r="AB97" i="20" s="1"/>
  <c r="AA97" i="20"/>
  <c r="M125" i="20"/>
  <c r="AB125" i="20" s="1"/>
  <c r="AA125" i="20"/>
  <c r="AA30" i="20"/>
  <c r="M30" i="20"/>
  <c r="AB30" i="20" s="1"/>
  <c r="M215" i="20"/>
  <c r="AB215" i="20" s="1"/>
  <c r="AA215" i="20"/>
  <c r="M124" i="20"/>
  <c r="AB124" i="20" s="1"/>
  <c r="AA124" i="20"/>
  <c r="AA213" i="20"/>
  <c r="M213" i="20"/>
  <c r="AB213" i="20" s="1"/>
  <c r="M126" i="20"/>
  <c r="AB126" i="20" s="1"/>
  <c r="AA126" i="20"/>
  <c r="M168" i="20"/>
  <c r="AB168" i="20" s="1"/>
  <c r="AA168" i="20"/>
  <c r="AA175" i="20"/>
  <c r="M175" i="20"/>
  <c r="AB175" i="20" s="1"/>
  <c r="AA180" i="20"/>
  <c r="M180" i="20"/>
  <c r="AB180" i="20" s="1"/>
  <c r="M61" i="20"/>
  <c r="AB61" i="20" s="1"/>
  <c r="AA61" i="20"/>
  <c r="AA189" i="20"/>
  <c r="M189" i="20"/>
  <c r="AB189" i="20" s="1"/>
  <c r="M43" i="20"/>
  <c r="AB43" i="20" s="1"/>
  <c r="AA43" i="20"/>
  <c r="M122" i="20"/>
  <c r="AB122" i="20" s="1"/>
  <c r="AA122" i="20"/>
  <c r="M149" i="20"/>
  <c r="AB149" i="20" s="1"/>
  <c r="AA149" i="20"/>
  <c r="AA114" i="20"/>
  <c r="M114" i="20"/>
  <c r="AB114" i="20" s="1"/>
  <c r="M26" i="20"/>
  <c r="AB26" i="20" s="1"/>
  <c r="AA26" i="20"/>
  <c r="AA57" i="20"/>
  <c r="M57" i="20"/>
  <c r="AB57" i="20" s="1"/>
  <c r="M98" i="20"/>
  <c r="AB98" i="20" s="1"/>
  <c r="AA98" i="20"/>
  <c r="AA113" i="20"/>
  <c r="M113" i="20"/>
  <c r="AB113" i="20" s="1"/>
  <c r="M164" i="20"/>
  <c r="AB164" i="20" s="1"/>
  <c r="AA164" i="20"/>
  <c r="M198" i="20"/>
  <c r="AB198" i="20" s="1"/>
  <c r="AA198" i="20"/>
  <c r="M63" i="20"/>
  <c r="AB63" i="20" s="1"/>
  <c r="AA63" i="20"/>
  <c r="M181" i="20"/>
  <c r="AB181" i="20" s="1"/>
  <c r="AA181" i="20"/>
  <c r="M20" i="20"/>
  <c r="AB20" i="20" s="1"/>
  <c r="AA20" i="20"/>
  <c r="M246" i="20"/>
  <c r="AB246" i="20" s="1"/>
  <c r="AA246" i="20"/>
  <c r="M140" i="20"/>
  <c r="AB140" i="20" s="1"/>
  <c r="AA140" i="20"/>
  <c r="M201" i="20"/>
  <c r="AB201" i="20" s="1"/>
  <c r="AA201" i="20"/>
  <c r="M70" i="20"/>
  <c r="AB70" i="20" s="1"/>
  <c r="AA70" i="20"/>
  <c r="M18" i="20"/>
  <c r="AB18" i="20" s="1"/>
  <c r="AA18" i="20"/>
  <c r="M47" i="20"/>
  <c r="AB47" i="20" s="1"/>
  <c r="AA47" i="20"/>
  <c r="M94" i="20"/>
  <c r="AB94" i="20" s="1"/>
  <c r="AA94" i="20"/>
  <c r="M24" i="20"/>
  <c r="AB24" i="20" s="1"/>
  <c r="AA24" i="20"/>
  <c r="M151" i="20"/>
  <c r="AB151" i="20" s="1"/>
  <c r="AA151" i="20"/>
  <c r="M205" i="20"/>
  <c r="AB205" i="20" s="1"/>
  <c r="AA205" i="20"/>
  <c r="M87" i="20"/>
  <c r="AB87" i="20" s="1"/>
  <c r="AA87" i="20"/>
  <c r="AA188" i="20"/>
  <c r="M188" i="20"/>
  <c r="AB188" i="20" s="1"/>
  <c r="M229" i="20"/>
  <c r="AB229" i="20" s="1"/>
  <c r="AA229" i="20"/>
  <c r="M40" i="20"/>
  <c r="AB40" i="20" s="1"/>
  <c r="AA40" i="20"/>
  <c r="M109" i="20"/>
  <c r="AB109" i="20" s="1"/>
  <c r="AA109" i="20"/>
  <c r="M253" i="20"/>
  <c r="AB253" i="20" s="1"/>
  <c r="AA253" i="20"/>
  <c r="M67" i="20"/>
  <c r="AB67" i="20" s="1"/>
  <c r="AA67" i="20"/>
  <c r="M129" i="20"/>
  <c r="AB129" i="20" s="1"/>
  <c r="AA129" i="20"/>
  <c r="M112" i="20"/>
  <c r="AB112" i="20" s="1"/>
  <c r="AA112" i="20"/>
  <c r="M36" i="20"/>
  <c r="AB36" i="20" s="1"/>
  <c r="AA36" i="20"/>
  <c r="M76" i="20"/>
  <c r="AB76" i="20" s="1"/>
  <c r="AA76" i="20"/>
  <c r="AA248" i="20"/>
  <c r="M248" i="20"/>
  <c r="AB248" i="20" s="1"/>
  <c r="M202" i="20"/>
  <c r="AB202" i="20" s="1"/>
  <c r="AA202" i="20"/>
  <c r="M200" i="20"/>
  <c r="AB200" i="20" s="1"/>
  <c r="AA200" i="20"/>
  <c r="AA237" i="20"/>
  <c r="M237" i="20"/>
  <c r="AB237" i="20" s="1"/>
  <c r="M14" i="20"/>
  <c r="AB14" i="20" s="1"/>
  <c r="AA14" i="20"/>
  <c r="M182" i="20"/>
  <c r="AB182" i="20" s="1"/>
  <c r="AA182" i="20"/>
  <c r="M116" i="20"/>
  <c r="AB116" i="20" s="1"/>
  <c r="AA116" i="20"/>
  <c r="M71" i="20"/>
  <c r="AB71" i="20" s="1"/>
  <c r="AA71" i="20"/>
  <c r="M240" i="20"/>
  <c r="AB240" i="20" s="1"/>
  <c r="AA240" i="20"/>
  <c r="M38" i="20"/>
  <c r="AB38" i="20" s="1"/>
  <c r="AA38" i="20"/>
  <c r="M147" i="20"/>
  <c r="AB147" i="20" s="1"/>
  <c r="AA147" i="20"/>
  <c r="M107" i="20"/>
  <c r="AB107" i="20" s="1"/>
  <c r="AA107" i="20"/>
  <c r="M219" i="20"/>
  <c r="AB219" i="20" s="1"/>
  <c r="AA219" i="20"/>
  <c r="M226" i="20"/>
  <c r="AB226" i="20" s="1"/>
  <c r="AA226" i="20"/>
  <c r="M64" i="20"/>
  <c r="AB64" i="20" s="1"/>
  <c r="AA64" i="20"/>
  <c r="M72" i="20"/>
  <c r="AB72" i="20" s="1"/>
  <c r="AA72" i="20"/>
  <c r="M48" i="20"/>
  <c r="AB48" i="20" s="1"/>
  <c r="AA48" i="20"/>
  <c r="M15" i="20"/>
  <c r="AB15" i="20" s="1"/>
  <c r="AA15" i="20"/>
  <c r="M228" i="20"/>
  <c r="AB228" i="20" s="1"/>
  <c r="AA228" i="20"/>
  <c r="M254" i="20"/>
  <c r="AB254" i="20" s="1"/>
  <c r="AA254" i="20"/>
  <c r="M111" i="20"/>
  <c r="AB111" i="20" s="1"/>
  <c r="AA111" i="20"/>
  <c r="M118" i="20"/>
  <c r="AB118" i="20" s="1"/>
  <c r="AA118" i="20"/>
  <c r="M136" i="20"/>
  <c r="AB136" i="20" s="1"/>
  <c r="AA136" i="20"/>
  <c r="M137" i="20"/>
  <c r="AB137" i="20" s="1"/>
  <c r="AA137" i="20"/>
  <c r="M134" i="20"/>
  <c r="AB134" i="20" s="1"/>
  <c r="AA134" i="20"/>
  <c r="M174" i="20"/>
  <c r="AB174" i="20" s="1"/>
  <c r="AA174" i="20"/>
  <c r="AA12" i="20"/>
  <c r="M12" i="20"/>
  <c r="AB12" i="20" s="1"/>
  <c r="AA25" i="20"/>
  <c r="M25" i="20"/>
  <c r="AB25" i="20" s="1"/>
  <c r="M50" i="20"/>
  <c r="AB50" i="20" s="1"/>
  <c r="AA50" i="20"/>
  <c r="M236" i="20"/>
  <c r="AB236" i="20" s="1"/>
  <c r="AA236" i="20"/>
  <c r="M51" i="20"/>
  <c r="AB51" i="20" s="1"/>
  <c r="AA51" i="20"/>
  <c r="M245" i="20"/>
  <c r="AB245" i="20" s="1"/>
  <c r="AA245" i="20"/>
  <c r="M132" i="20"/>
  <c r="AB132" i="20" s="1"/>
  <c r="AA132" i="20"/>
  <c r="AA13" i="20"/>
  <c r="M13" i="20"/>
  <c r="AB13" i="20" s="1"/>
  <c r="M184" i="20"/>
  <c r="AB184" i="20" s="1"/>
  <c r="AA184" i="20"/>
  <c r="M145" i="20"/>
  <c r="AB145" i="20" s="1"/>
  <c r="AA145" i="20"/>
  <c r="M212" i="20"/>
  <c r="AB212" i="20" s="1"/>
  <c r="AA212" i="20"/>
  <c r="M102" i="20"/>
  <c r="AB102" i="20" s="1"/>
  <c r="AA102" i="20"/>
  <c r="M177" i="20"/>
  <c r="AB177" i="20" s="1"/>
  <c r="AA177" i="20"/>
  <c r="M66" i="20"/>
  <c r="AB66" i="20" s="1"/>
  <c r="AA66" i="20"/>
  <c r="AA235" i="20"/>
  <c r="M235" i="20"/>
  <c r="AB235" i="20" s="1"/>
  <c r="M85" i="20"/>
  <c r="AB85" i="20" s="1"/>
  <c r="AA85" i="20"/>
  <c r="M123" i="20"/>
  <c r="AB123" i="20" s="1"/>
  <c r="AA123" i="20"/>
  <c r="M99" i="20"/>
  <c r="AB99" i="20" s="1"/>
  <c r="AA99" i="20"/>
  <c r="M150" i="20"/>
  <c r="AB150" i="20" s="1"/>
  <c r="AA150" i="20"/>
  <c r="M68" i="20"/>
  <c r="AB68" i="20" s="1"/>
  <c r="AA68" i="20"/>
  <c r="M23" i="20"/>
  <c r="AB23" i="20" s="1"/>
  <c r="AA23" i="20"/>
  <c r="M158" i="20"/>
  <c r="AB158" i="20" s="1"/>
  <c r="AA158" i="20"/>
  <c r="M207" i="20"/>
  <c r="AB207" i="20" s="1"/>
  <c r="AA207" i="20"/>
  <c r="M73" i="20"/>
  <c r="AB73" i="20" s="1"/>
  <c r="AA73" i="20"/>
  <c r="M230" i="20"/>
  <c r="AB230" i="20" s="1"/>
  <c r="AA230" i="20"/>
  <c r="M167" i="20"/>
  <c r="AB167" i="20" s="1"/>
  <c r="AA167" i="20"/>
  <c r="M162" i="20"/>
  <c r="AB162" i="20" s="1"/>
  <c r="AA162" i="20"/>
  <c r="M211" i="20"/>
  <c r="AB211" i="20" s="1"/>
  <c r="AA211" i="20"/>
  <c r="M144" i="20"/>
  <c r="AB144" i="20" s="1"/>
  <c r="AA144" i="20"/>
  <c r="M192" i="20"/>
  <c r="AB192" i="20" s="1"/>
  <c r="AA192" i="20"/>
  <c r="M225" i="20"/>
  <c r="AB225" i="20" s="1"/>
  <c r="AA225" i="20"/>
  <c r="M156" i="20"/>
  <c r="AB156" i="20" s="1"/>
  <c r="AA156" i="20"/>
  <c r="M34" i="20"/>
  <c r="AB34" i="20" s="1"/>
  <c r="AA34" i="20"/>
  <c r="M135" i="20"/>
  <c r="AB135" i="20" s="1"/>
  <c r="AA135" i="20"/>
  <c r="M78" i="20"/>
  <c r="AB78" i="20" s="1"/>
  <c r="AA78" i="20"/>
  <c r="M216" i="20"/>
  <c r="AB216" i="20" s="1"/>
  <c r="AA216" i="20"/>
  <c r="M95" i="20"/>
  <c r="AB95" i="20" s="1"/>
  <c r="AA95" i="20"/>
  <c r="AA58" i="20"/>
  <c r="M58" i="20"/>
  <c r="AB58" i="20" s="1"/>
  <c r="M91" i="20"/>
  <c r="AB91" i="20" s="1"/>
  <c r="AA91" i="20"/>
  <c r="M44" i="20"/>
  <c r="AB44" i="20" s="1"/>
  <c r="AA44" i="20"/>
  <c r="M106" i="20"/>
  <c r="AB106" i="20" s="1"/>
  <c r="AA106" i="20"/>
  <c r="M224" i="20"/>
  <c r="AB224" i="20" s="1"/>
  <c r="AA224" i="20"/>
  <c r="M199" i="20"/>
  <c r="AB199" i="20" s="1"/>
  <c r="AA199" i="20"/>
  <c r="M35" i="20"/>
  <c r="AB35" i="20" s="1"/>
  <c r="AA35" i="20"/>
  <c r="M108" i="20"/>
  <c r="AB108" i="20" s="1"/>
  <c r="AA108" i="20"/>
  <c r="M186" i="20"/>
  <c r="AB186" i="20" s="1"/>
  <c r="AA186" i="20"/>
  <c r="M143" i="20"/>
  <c r="AB143" i="20" s="1"/>
  <c r="AA143" i="20"/>
  <c r="AA75" i="20"/>
  <c r="M75" i="20"/>
  <c r="AB75" i="20" s="1"/>
  <c r="M241" i="20"/>
  <c r="AB241" i="20" s="1"/>
  <c r="AA241" i="20"/>
  <c r="M89" i="20"/>
  <c r="AB89" i="20" s="1"/>
  <c r="AA89" i="20"/>
  <c r="M222" i="20"/>
  <c r="AB222" i="20" s="1"/>
  <c r="AA222" i="20"/>
  <c r="M117" i="20"/>
  <c r="AB117" i="20" s="1"/>
  <c r="AA117" i="20"/>
  <c r="M176" i="20"/>
  <c r="AB176" i="20" s="1"/>
  <c r="AA176" i="20"/>
  <c r="M128" i="20"/>
  <c r="AB128" i="20" s="1"/>
  <c r="AA128" i="20"/>
  <c r="M16" i="20"/>
  <c r="AB16" i="20" s="1"/>
  <c r="AA16" i="20"/>
  <c r="M214" i="20"/>
  <c r="AB214" i="20" s="1"/>
  <c r="AA214" i="20"/>
  <c r="AA41" i="20"/>
  <c r="M41" i="20"/>
  <c r="AB41" i="20" s="1"/>
  <c r="M28" i="20"/>
  <c r="AB28" i="20" s="1"/>
  <c r="AA28" i="20"/>
  <c r="M191" i="20"/>
  <c r="AB191" i="20" s="1"/>
  <c r="AA191" i="20"/>
  <c r="AA110" i="20"/>
  <c r="M110" i="20"/>
  <c r="AB110" i="20" s="1"/>
  <c r="M152" i="20"/>
  <c r="AB152" i="20" s="1"/>
  <c r="AA152" i="20"/>
  <c r="M183" i="20"/>
  <c r="AB183" i="20" s="1"/>
  <c r="AA183" i="20"/>
  <c r="M155" i="20"/>
  <c r="AB155" i="20" s="1"/>
  <c r="AA155" i="20"/>
  <c r="M96" i="20"/>
  <c r="AB96" i="20" s="1"/>
  <c r="AA96" i="20"/>
  <c r="M80" i="20"/>
  <c r="AB80" i="20" s="1"/>
  <c r="AA80" i="20"/>
  <c r="AA46" i="20"/>
  <c r="M46" i="20"/>
  <c r="AB46" i="20" s="1"/>
  <c r="M121" i="20"/>
  <c r="AB121" i="20" s="1"/>
  <c r="AA121" i="20"/>
  <c r="M239" i="20"/>
  <c r="AB239" i="20" s="1"/>
  <c r="AA239" i="20"/>
  <c r="M238" i="20"/>
  <c r="AB238" i="20" s="1"/>
  <c r="AA238" i="20"/>
  <c r="AA160" i="20"/>
  <c r="M160" i="20"/>
  <c r="AB160" i="20" s="1"/>
  <c r="M52" i="20"/>
  <c r="AB52" i="20" s="1"/>
  <c r="AA52" i="20"/>
  <c r="M159" i="20"/>
  <c r="AB159" i="20" s="1"/>
  <c r="AA159" i="20"/>
  <c r="M243" i="20"/>
  <c r="AB243" i="20" s="1"/>
  <c r="AA243" i="20"/>
  <c r="M22" i="20"/>
  <c r="AB22" i="20" s="1"/>
  <c r="AA22" i="20"/>
  <c r="M187" i="20"/>
  <c r="AB187" i="20" s="1"/>
  <c r="AA187" i="20"/>
  <c r="M37" i="20"/>
  <c r="AB37" i="20" s="1"/>
  <c r="AA37" i="20"/>
  <c r="AG21" i="18"/>
  <c r="CI21" i="18"/>
  <c r="AT46" i="18"/>
  <c r="CV46" i="18"/>
  <c r="BQ85" i="18"/>
  <c r="O85" i="18"/>
  <c r="AG14" i="18"/>
  <c r="CI14" i="18"/>
  <c r="AG71" i="18"/>
  <c r="CI71" i="18"/>
  <c r="Z87" i="18"/>
  <c r="CB87" i="18"/>
  <c r="T14" i="18"/>
  <c r="BV14" i="18"/>
  <c r="H40" i="18"/>
  <c r="BJ40" i="18"/>
  <c r="AG66" i="18"/>
  <c r="CI66" i="18"/>
  <c r="T29" i="18"/>
  <c r="BV29" i="18"/>
  <c r="AG56" i="18"/>
  <c r="CI56" i="18"/>
  <c r="AT73" i="18"/>
  <c r="CV73" i="18"/>
  <c r="T30" i="18"/>
  <c r="BV30" i="18"/>
  <c r="AT52" i="18"/>
  <c r="CV52" i="18"/>
  <c r="H59" i="18"/>
  <c r="BJ59" i="18"/>
  <c r="DB84" i="18"/>
  <c r="AZ84" i="18"/>
  <c r="AT42" i="18"/>
  <c r="CV42" i="18"/>
  <c r="T18" i="18"/>
  <c r="BV18" i="18"/>
  <c r="Z83" i="18"/>
  <c r="CB83" i="18"/>
  <c r="BV56" i="18"/>
  <c r="T56" i="18"/>
  <c r="BJ68" i="18"/>
  <c r="H68" i="18"/>
  <c r="BJ21" i="18"/>
  <c r="H21" i="18"/>
  <c r="AG32" i="18"/>
  <c r="CI32" i="18"/>
  <c r="AG15" i="18"/>
  <c r="CI15" i="18"/>
  <c r="BV55" i="18"/>
  <c r="T55" i="18"/>
  <c r="AZ85" i="18"/>
  <c r="DB85" i="18"/>
  <c r="Y77" i="18"/>
  <c r="CA77" i="18"/>
  <c r="AG28" i="18"/>
  <c r="CI28" i="18"/>
  <c r="AG44" i="18"/>
  <c r="CI44" i="18"/>
  <c r="CN75" i="18"/>
  <c r="AL75" i="18"/>
  <c r="AZ81" i="18"/>
  <c r="DB81" i="18"/>
  <c r="AG45" i="18"/>
  <c r="CI45" i="18"/>
  <c r="AG50" i="18"/>
  <c r="CI50" i="18"/>
  <c r="AT59" i="18"/>
  <c r="CV59" i="18"/>
  <c r="T13" i="18"/>
  <c r="BV13" i="18"/>
  <c r="CI16" i="18"/>
  <c r="AG16" i="18"/>
  <c r="H30" i="18"/>
  <c r="BJ30" i="18"/>
  <c r="CV41" i="18"/>
  <c r="AT41" i="18"/>
  <c r="H64" i="18"/>
  <c r="BJ64" i="18"/>
  <c r="AT38" i="18"/>
  <c r="CV38" i="18"/>
  <c r="AG24" i="18"/>
  <c r="CI24" i="18"/>
  <c r="AT50" i="18"/>
  <c r="CV50" i="18"/>
  <c r="H49" i="18"/>
  <c r="BJ49" i="18"/>
  <c r="AG39" i="18"/>
  <c r="CI39" i="18"/>
  <c r="BV22" i="18"/>
  <c r="T22" i="18"/>
  <c r="H63" i="18"/>
  <c r="BJ63" i="18"/>
  <c r="BV46" i="18"/>
  <c r="T46" i="18"/>
  <c r="BV15" i="18"/>
  <c r="T15" i="18"/>
  <c r="AT33" i="18"/>
  <c r="CV33" i="18"/>
  <c r="CO85" i="18"/>
  <c r="AM85" i="18"/>
  <c r="BJ70" i="18"/>
  <c r="H70" i="18"/>
  <c r="AT56" i="18"/>
  <c r="CV56" i="18"/>
  <c r="T38" i="18"/>
  <c r="BV38" i="18"/>
  <c r="BV53" i="18"/>
  <c r="T53" i="18"/>
  <c r="AG27" i="18"/>
  <c r="CI27" i="18"/>
  <c r="AG18" i="18"/>
  <c r="CI18" i="18"/>
  <c r="AG68" i="18"/>
  <c r="CI68" i="18"/>
  <c r="CB79" i="18"/>
  <c r="Z79" i="18"/>
  <c r="T40" i="18"/>
  <c r="BV40" i="18"/>
  <c r="AG38" i="18"/>
  <c r="CI38" i="18"/>
  <c r="H14" i="18"/>
  <c r="BJ14" i="18"/>
  <c r="H35" i="18"/>
  <c r="BJ35" i="18"/>
  <c r="H66" i="18"/>
  <c r="BJ66" i="18"/>
  <c r="H51" i="18"/>
  <c r="BJ51" i="18"/>
  <c r="AT21" i="18"/>
  <c r="CV21" i="18"/>
  <c r="AT45" i="18"/>
  <c r="CV45" i="18"/>
  <c r="AT69" i="18"/>
  <c r="CV69" i="18"/>
  <c r="AL76" i="18"/>
  <c r="CN76" i="18"/>
  <c r="T66" i="18"/>
  <c r="BV66" i="18"/>
  <c r="H72" i="18"/>
  <c r="BJ72" i="18"/>
  <c r="AG37" i="18"/>
  <c r="CI37" i="18"/>
  <c r="AG42" i="18"/>
  <c r="CI42" i="18"/>
  <c r="Y74" i="18"/>
  <c r="CA74" i="18"/>
  <c r="T68" i="18"/>
  <c r="BV68" i="18"/>
  <c r="AT67" i="18"/>
  <c r="CV67" i="18"/>
  <c r="AT40" i="18"/>
  <c r="CV40" i="18"/>
  <c r="H36" i="18"/>
  <c r="BJ36" i="18"/>
  <c r="CI48" i="18"/>
  <c r="AG48" i="18"/>
  <c r="BO77" i="18"/>
  <c r="M77" i="18"/>
  <c r="DB82" i="18"/>
  <c r="AZ82" i="18"/>
  <c r="CV31" i="18"/>
  <c r="AT31" i="18"/>
  <c r="CI46" i="18"/>
  <c r="AG46" i="18"/>
  <c r="AT29" i="18"/>
  <c r="CV29" i="18"/>
  <c r="H18" i="18"/>
  <c r="BJ18" i="18"/>
  <c r="AT61" i="18"/>
  <c r="CV61" i="18"/>
  <c r="Z81" i="18"/>
  <c r="CB81" i="18"/>
  <c r="AT72" i="18"/>
  <c r="CV72" i="18"/>
  <c r="BV21" i="18"/>
  <c r="T21" i="18"/>
  <c r="BJ32" i="18"/>
  <c r="H32" i="18"/>
  <c r="AG17" i="18"/>
  <c r="CI17" i="18"/>
  <c r="BJ53" i="18"/>
  <c r="H53" i="18"/>
  <c r="AT70" i="18"/>
  <c r="CV70" i="18"/>
  <c r="T28" i="18"/>
  <c r="BV28" i="18"/>
  <c r="H16" i="18"/>
  <c r="BJ16" i="18"/>
  <c r="T34" i="18"/>
  <c r="BV34" i="18"/>
  <c r="AL74" i="18"/>
  <c r="CN74" i="18"/>
  <c r="BO75" i="18"/>
  <c r="M75" i="18"/>
  <c r="BV23" i="18"/>
  <c r="T23" i="18"/>
  <c r="H42" i="18"/>
  <c r="BJ42" i="18"/>
  <c r="T17" i="18"/>
  <c r="BV17" i="18"/>
  <c r="T49" i="18"/>
  <c r="BV49" i="18"/>
  <c r="BJ37" i="18"/>
  <c r="H37" i="18"/>
  <c r="AT32" i="18"/>
  <c r="CV32" i="18"/>
  <c r="AG30" i="18"/>
  <c r="CI30" i="18"/>
  <c r="AG13" i="18"/>
  <c r="CI13" i="18"/>
  <c r="AT24" i="18"/>
  <c r="CV24" i="18"/>
  <c r="CV71" i="18"/>
  <c r="AT71" i="18"/>
  <c r="CI29" i="18"/>
  <c r="AG29" i="18"/>
  <c r="BJ48" i="18"/>
  <c r="H48" i="18"/>
  <c r="T24" i="18"/>
  <c r="BV24" i="18"/>
  <c r="BV42" i="18"/>
  <c r="T42" i="18"/>
  <c r="AG31" i="18"/>
  <c r="CI31" i="18"/>
  <c r="AT35" i="18"/>
  <c r="CV35" i="18"/>
  <c r="H50" i="18"/>
  <c r="BJ50" i="18"/>
  <c r="CI70" i="18"/>
  <c r="AG70" i="18"/>
  <c r="AG73" i="18"/>
  <c r="CI73" i="18"/>
  <c r="AG51" i="18"/>
  <c r="CI51" i="18"/>
  <c r="AY76" i="18"/>
  <c r="DA76" i="18"/>
  <c r="H20" i="18"/>
  <c r="BJ20" i="18"/>
  <c r="H69" i="18"/>
  <c r="BJ69" i="18"/>
  <c r="CV54" i="18"/>
  <c r="AT54" i="18"/>
  <c r="AG57" i="18"/>
  <c r="CI57" i="18"/>
  <c r="H52" i="18"/>
  <c r="BJ52" i="18"/>
  <c r="AG55" i="18"/>
  <c r="CI55" i="18"/>
  <c r="AG59" i="18"/>
  <c r="CI59" i="18"/>
  <c r="H27" i="18"/>
  <c r="BJ27" i="18"/>
  <c r="BV26" i="18"/>
  <c r="T26" i="18"/>
  <c r="BV50" i="18"/>
  <c r="T50" i="18"/>
  <c r="AT28" i="18"/>
  <c r="CV28" i="18"/>
  <c r="AT14" i="18"/>
  <c r="CV14" i="18"/>
  <c r="AT68" i="18"/>
  <c r="CV68" i="18"/>
  <c r="H39" i="18"/>
  <c r="BJ39" i="18"/>
  <c r="CI64" i="18"/>
  <c r="AG64" i="18"/>
  <c r="T59" i="18"/>
  <c r="BV59" i="18"/>
  <c r="DC88" i="18"/>
  <c r="AT47" i="18"/>
  <c r="CV47" i="18"/>
  <c r="AT22" i="18"/>
  <c r="CV22" i="18"/>
  <c r="BO76" i="18"/>
  <c r="M76" i="18"/>
  <c r="T63" i="18"/>
  <c r="BV63" i="18"/>
  <c r="AG34" i="18"/>
  <c r="CI34" i="18"/>
  <c r="H62" i="18"/>
  <c r="BJ62" i="18"/>
  <c r="AN82" i="18"/>
  <c r="CP82" i="18"/>
  <c r="H58" i="18"/>
  <c r="BJ58" i="18"/>
  <c r="AG47" i="18"/>
  <c r="CI47" i="18"/>
  <c r="T57" i="18"/>
  <c r="BV57" i="18"/>
  <c r="T64" i="18"/>
  <c r="BV64" i="18"/>
  <c r="H65" i="18"/>
  <c r="BJ65" i="18"/>
  <c r="T43" i="18"/>
  <c r="BV43" i="18"/>
  <c r="BV35" i="18"/>
  <c r="T35" i="18"/>
  <c r="AP87" i="18"/>
  <c r="CS87" i="18" s="1"/>
  <c r="CR87" i="18"/>
  <c r="CI58" i="18"/>
  <c r="AG58" i="18"/>
  <c r="H55" i="18"/>
  <c r="BJ55" i="18"/>
  <c r="AG20" i="18"/>
  <c r="CI20" i="18"/>
  <c r="BP81" i="18"/>
  <c r="N81" i="18"/>
  <c r="AG19" i="18"/>
  <c r="CI19" i="18"/>
  <c r="T36" i="18"/>
  <c r="BV36" i="18"/>
  <c r="BJ57" i="18"/>
  <c r="H57" i="18"/>
  <c r="BV45" i="18"/>
  <c r="T45" i="18"/>
  <c r="CI41" i="18"/>
  <c r="AG41" i="18"/>
  <c r="AT53" i="18"/>
  <c r="CV53" i="18"/>
  <c r="T71" i="18"/>
  <c r="BV71" i="18"/>
  <c r="BV72" i="18"/>
  <c r="T72" i="18"/>
  <c r="CV64" i="18"/>
  <c r="AT64" i="18"/>
  <c r="AT25" i="18"/>
  <c r="CV25" i="18"/>
  <c r="Z80" i="18"/>
  <c r="CB80" i="18"/>
  <c r="AT65" i="18"/>
  <c r="CV65" i="18"/>
  <c r="AT49" i="18"/>
  <c r="CV49" i="18"/>
  <c r="H29" i="18"/>
  <c r="BJ29" i="18"/>
  <c r="T31" i="18"/>
  <c r="BV31" i="18"/>
  <c r="H26" i="18"/>
  <c r="BJ26" i="18"/>
  <c r="AZ80" i="18"/>
  <c r="DB80" i="18"/>
  <c r="CO79" i="18"/>
  <c r="AM79" i="18"/>
  <c r="H15" i="18"/>
  <c r="BJ15" i="18"/>
  <c r="BJ41" i="18"/>
  <c r="H41" i="18"/>
  <c r="BJ24" i="18"/>
  <c r="H24" i="18"/>
  <c r="T62" i="18"/>
  <c r="BV62" i="18"/>
  <c r="CB86" i="18"/>
  <c r="Z86" i="18"/>
  <c r="T51" i="18"/>
  <c r="BV51" i="18"/>
  <c r="AG67" i="18"/>
  <c r="CI67" i="18"/>
  <c r="H61" i="18"/>
  <c r="BJ61" i="18"/>
  <c r="AT39" i="18"/>
  <c r="CV39" i="18"/>
  <c r="AT37" i="18"/>
  <c r="CV37" i="18"/>
  <c r="BV69" i="18"/>
  <c r="T69" i="18"/>
  <c r="AG62" i="18"/>
  <c r="CI62" i="18"/>
  <c r="AY78" i="18"/>
  <c r="DA78" i="18"/>
  <c r="H25" i="18"/>
  <c r="BJ25" i="18"/>
  <c r="BJ54" i="18"/>
  <c r="H54" i="18"/>
  <c r="CO83" i="18"/>
  <c r="AM83" i="18"/>
  <c r="AT17" i="18"/>
  <c r="CV17" i="18"/>
  <c r="T32" i="18"/>
  <c r="BV32" i="18"/>
  <c r="AY75" i="18"/>
  <c r="DA75" i="18"/>
  <c r="CA76" i="18"/>
  <c r="Y76" i="18"/>
  <c r="H34" i="18"/>
  <c r="BJ34" i="18"/>
  <c r="T65" i="18"/>
  <c r="BV65" i="18"/>
  <c r="AG33" i="18"/>
  <c r="CI33" i="18"/>
  <c r="T19" i="18"/>
  <c r="BV19" i="18"/>
  <c r="AT13" i="18"/>
  <c r="CV13" i="18"/>
  <c r="AT30" i="18"/>
  <c r="CV30" i="18"/>
  <c r="BV67" i="18"/>
  <c r="T67" i="18"/>
  <c r="AT63" i="18"/>
  <c r="CV63" i="18"/>
  <c r="BP87" i="18"/>
  <c r="N87" i="18"/>
  <c r="T47" i="18"/>
  <c r="BV47" i="18"/>
  <c r="BO78" i="18"/>
  <c r="M78" i="18"/>
  <c r="H47" i="18"/>
  <c r="BJ47" i="18"/>
  <c r="H31" i="18"/>
  <c r="BJ31" i="18"/>
  <c r="AT34" i="18"/>
  <c r="CV34" i="18"/>
  <c r="CI26" i="18"/>
  <c r="AG26" i="18"/>
  <c r="AT36" i="18"/>
  <c r="CV36" i="18"/>
  <c r="T44" i="18"/>
  <c r="BV44" i="18"/>
  <c r="AT66" i="18"/>
  <c r="CV66" i="18"/>
  <c r="H38" i="18"/>
  <c r="BJ38" i="18"/>
  <c r="AG72" i="18"/>
  <c r="CI72" i="18"/>
  <c r="AG69" i="18"/>
  <c r="CI69" i="18"/>
  <c r="T27" i="18"/>
  <c r="BV27" i="18"/>
  <c r="AT62" i="18"/>
  <c r="CV62" i="18"/>
  <c r="AT27" i="18"/>
  <c r="CV27" i="18"/>
  <c r="AY77" i="18"/>
  <c r="DA77" i="18"/>
  <c r="AA85" i="18"/>
  <c r="CC85" i="18"/>
  <c r="AG36" i="18"/>
  <c r="CI36" i="18"/>
  <c r="H28" i="18"/>
  <c r="BJ28" i="18"/>
  <c r="AG40" i="18"/>
  <c r="CI40" i="18"/>
  <c r="AG35" i="18"/>
  <c r="CI35" i="18"/>
  <c r="BJ73" i="18"/>
  <c r="H73" i="18"/>
  <c r="AT51" i="18"/>
  <c r="CV51" i="18"/>
  <c r="BV41" i="18"/>
  <c r="T41" i="18"/>
  <c r="BV25" i="18"/>
  <c r="T25" i="18"/>
  <c r="BV73" i="18"/>
  <c r="T73" i="18"/>
  <c r="AG25" i="18"/>
  <c r="CI25" i="18"/>
  <c r="AG54" i="18"/>
  <c r="CI54" i="18"/>
  <c r="AT58" i="18"/>
  <c r="CV58" i="18"/>
  <c r="CV55" i="18"/>
  <c r="AT55" i="18"/>
  <c r="AT48" i="18"/>
  <c r="CV48" i="18"/>
  <c r="AT23" i="18"/>
  <c r="CV23" i="18"/>
  <c r="BV20" i="18"/>
  <c r="T20" i="18"/>
  <c r="BJ43" i="18"/>
  <c r="H43" i="18"/>
  <c r="BQ80" i="18"/>
  <c r="O80" i="18"/>
  <c r="CO86" i="18"/>
  <c r="AM86" i="18"/>
  <c r="CA78" i="18"/>
  <c r="Y78" i="18"/>
  <c r="H46" i="18"/>
  <c r="BJ46" i="18"/>
  <c r="AT57" i="18"/>
  <c r="CV57" i="18"/>
  <c r="BV39" i="18"/>
  <c r="T39" i="18"/>
  <c r="AL77" i="18"/>
  <c r="CN77" i="18"/>
  <c r="DA74" i="18"/>
  <c r="AY74" i="18"/>
  <c r="AG52" i="18"/>
  <c r="CI52" i="18"/>
  <c r="AT44" i="18"/>
  <c r="CV44" i="18"/>
  <c r="BJ33" i="18"/>
  <c r="H33" i="18"/>
  <c r="AT19" i="18"/>
  <c r="CV19" i="18"/>
  <c r="T58" i="18"/>
  <c r="BV58" i="18"/>
  <c r="BV54" i="18"/>
  <c r="T54" i="18"/>
  <c r="AT43" i="18"/>
  <c r="CV43" i="18"/>
  <c r="AA82" i="18"/>
  <c r="CC82" i="18"/>
  <c r="BV33" i="18"/>
  <c r="T33" i="18"/>
  <c r="AG61" i="18"/>
  <c r="CI61" i="18"/>
  <c r="T37" i="18"/>
  <c r="BV37" i="18"/>
  <c r="AT26" i="18"/>
  <c r="CV26" i="18"/>
  <c r="AG22" i="18"/>
  <c r="CI22" i="18"/>
  <c r="H67" i="18"/>
  <c r="BJ67" i="18"/>
  <c r="H19" i="18"/>
  <c r="BJ19" i="18"/>
  <c r="BO74" i="18"/>
  <c r="M74" i="18"/>
  <c r="AG60" i="18"/>
  <c r="CI60" i="18"/>
  <c r="AT60" i="18"/>
  <c r="CV60" i="18"/>
  <c r="AT20" i="18"/>
  <c r="CV20" i="18"/>
  <c r="BJ44" i="18"/>
  <c r="H44" i="18"/>
  <c r="H22" i="18"/>
  <c r="BJ22" i="18"/>
  <c r="AG43" i="18"/>
  <c r="CI43" i="18"/>
  <c r="T16" i="18"/>
  <c r="BV16" i="18"/>
  <c r="T61" i="18"/>
  <c r="BV61" i="18"/>
  <c r="AG23" i="18"/>
  <c r="CI23" i="18"/>
  <c r="AT18" i="18"/>
  <c r="CV18" i="18"/>
  <c r="H71" i="18"/>
  <c r="BJ71" i="18"/>
  <c r="AG65" i="18"/>
  <c r="CI65" i="18"/>
  <c r="Y75" i="18"/>
  <c r="CA75" i="18"/>
  <c r="AG53" i="18"/>
  <c r="CI53" i="18"/>
  <c r="H56" i="18"/>
  <c r="BJ56" i="18"/>
  <c r="CI49" i="18"/>
  <c r="AG49" i="18"/>
  <c r="H23" i="18"/>
  <c r="BJ23" i="18"/>
  <c r="BV48" i="18"/>
  <c r="T48" i="18"/>
  <c r="AL78" i="18"/>
  <c r="CN78" i="18"/>
  <c r="DB87" i="18"/>
  <c r="AZ87" i="18"/>
  <c r="H45" i="18"/>
  <c r="BJ45" i="18"/>
  <c r="H17" i="18"/>
  <c r="BJ17" i="18"/>
  <c r="AT15" i="18"/>
  <c r="CV15" i="18"/>
  <c r="T52" i="18"/>
  <c r="BV52" i="18"/>
  <c r="BV70" i="18"/>
  <c r="T70" i="18"/>
  <c r="AG63" i="18"/>
  <c r="CI63" i="18"/>
  <c r="CP88" i="18"/>
  <c r="AT16" i="18"/>
  <c r="CV16" i="18"/>
  <c r="BV60" i="18"/>
  <c r="T60" i="18"/>
  <c r="H60" i="18"/>
  <c r="BJ60" i="18"/>
  <c r="N82" i="18"/>
  <c r="BP82" i="18"/>
  <c r="EN250" i="17"/>
  <c r="W250" i="17"/>
  <c r="V252" i="17"/>
  <c r="EM252" i="17"/>
  <c r="EN253" i="17"/>
  <c r="W253" i="17"/>
  <c r="FA250" i="17"/>
  <c r="AJ250" i="17"/>
  <c r="FA253" i="17"/>
  <c r="AJ253" i="17"/>
  <c r="FA252" i="17"/>
  <c r="AJ252" i="17"/>
  <c r="W251" i="17"/>
  <c r="EN251" i="17"/>
  <c r="AI251" i="17"/>
  <c r="EZ251" i="17"/>
  <c r="R162" i="1"/>
  <c r="AX162" i="1"/>
  <c r="AG162" i="1"/>
  <c r="BM162" i="1"/>
  <c r="AE159" i="1"/>
  <c r="BK159" i="1"/>
  <c r="BL161" i="1"/>
  <c r="AF161" i="1"/>
  <c r="AZ159" i="1"/>
  <c r="T159" i="1"/>
  <c r="BL160" i="1"/>
  <c r="AF160" i="1"/>
  <c r="S161" i="1"/>
  <c r="AY161" i="1"/>
  <c r="R156" i="1"/>
  <c r="AX156" i="1"/>
  <c r="S157" i="1"/>
  <c r="AY157" i="1"/>
  <c r="BL158" i="1"/>
  <c r="AF158" i="1"/>
  <c r="L41" i="21"/>
  <c r="Z41" i="21" s="1"/>
  <c r="Y41" i="21"/>
  <c r="L173" i="21"/>
  <c r="Z173" i="21" s="1"/>
  <c r="Y173" i="21"/>
  <c r="L170" i="21"/>
  <c r="Z170" i="21" s="1"/>
  <c r="Y170" i="21"/>
  <c r="L58" i="21"/>
  <c r="Z58" i="21" s="1"/>
  <c r="Y58" i="21"/>
  <c r="L79" i="21"/>
  <c r="Z79" i="21" s="1"/>
  <c r="Y79" i="21"/>
  <c r="L25" i="21"/>
  <c r="Z25" i="21" s="1"/>
  <c r="Y25" i="21"/>
  <c r="Y28" i="21"/>
  <c r="L28" i="21"/>
  <c r="Z28" i="21" s="1"/>
  <c r="L72" i="21"/>
  <c r="Z72" i="21" s="1"/>
  <c r="Y72" i="21"/>
  <c r="L62" i="21"/>
  <c r="Z62" i="21" s="1"/>
  <c r="Y62" i="21"/>
  <c r="L131" i="21"/>
  <c r="Z131" i="21" s="1"/>
  <c r="Y131" i="21"/>
  <c r="L169" i="21"/>
  <c r="Z169" i="21" s="1"/>
  <c r="Y169" i="21"/>
  <c r="L133" i="21"/>
  <c r="Z133" i="21" s="1"/>
  <c r="Y133" i="21"/>
  <c r="L122" i="21"/>
  <c r="Z122" i="21" s="1"/>
  <c r="Y122" i="21"/>
  <c r="L39" i="21"/>
  <c r="Z39" i="21" s="1"/>
  <c r="Y39" i="21"/>
  <c r="L129" i="21"/>
  <c r="Z129" i="21" s="1"/>
  <c r="Y129" i="21"/>
  <c r="L100" i="21"/>
  <c r="Z100" i="21" s="1"/>
  <c r="Y100" i="21"/>
  <c r="L132" i="21"/>
  <c r="Z132" i="21" s="1"/>
  <c r="Y132" i="21"/>
  <c r="L160" i="21"/>
  <c r="Z160" i="21" s="1"/>
  <c r="Y160" i="21"/>
  <c r="L118" i="21"/>
  <c r="Z118" i="21" s="1"/>
  <c r="Y118" i="21"/>
  <c r="L104" i="21"/>
  <c r="Z104" i="21" s="1"/>
  <c r="Y104" i="21"/>
  <c r="L93" i="21"/>
  <c r="Z93" i="21" s="1"/>
  <c r="Y93" i="21"/>
  <c r="L26" i="21"/>
  <c r="Z26" i="21" s="1"/>
  <c r="Y26" i="21"/>
  <c r="L164" i="21"/>
  <c r="Z164" i="21" s="1"/>
  <c r="Y164" i="21"/>
  <c r="L27" i="21"/>
  <c r="Z27" i="21" s="1"/>
  <c r="Y27" i="21"/>
  <c r="L96" i="21"/>
  <c r="Z96" i="21" s="1"/>
  <c r="Y96" i="21"/>
  <c r="L76" i="21"/>
  <c r="Z76" i="21" s="1"/>
  <c r="Y76" i="21"/>
  <c r="L139" i="21"/>
  <c r="Z139" i="21" s="1"/>
  <c r="Y139" i="21"/>
  <c r="L17" i="21"/>
  <c r="Z17" i="21" s="1"/>
  <c r="Y17" i="21"/>
  <c r="L117" i="21"/>
  <c r="Z117" i="21" s="1"/>
  <c r="Y117" i="21"/>
  <c r="L120" i="21"/>
  <c r="Z120" i="21" s="1"/>
  <c r="Y120" i="21"/>
  <c r="L141" i="21"/>
  <c r="Z141" i="21" s="1"/>
  <c r="Y141" i="21"/>
  <c r="L123" i="21"/>
  <c r="Z123" i="21" s="1"/>
  <c r="Y123" i="21"/>
  <c r="L16" i="21"/>
  <c r="Z16" i="21" s="1"/>
  <c r="Y16" i="21"/>
  <c r="L112" i="21"/>
  <c r="Z112" i="21" s="1"/>
  <c r="Y112" i="21"/>
  <c r="L75" i="21"/>
  <c r="Z75" i="21" s="1"/>
  <c r="Y75" i="21"/>
  <c r="L115" i="21"/>
  <c r="Z115" i="21" s="1"/>
  <c r="Y115" i="21"/>
  <c r="L31" i="21"/>
  <c r="Z31" i="21" s="1"/>
  <c r="Y31" i="21"/>
  <c r="L44" i="21"/>
  <c r="Z44" i="21" s="1"/>
  <c r="Y44" i="21"/>
  <c r="L162" i="21"/>
  <c r="Z162" i="21" s="1"/>
  <c r="Y162" i="21"/>
  <c r="L134" i="21"/>
  <c r="Z134" i="21" s="1"/>
  <c r="Y134" i="21"/>
  <c r="L46" i="21"/>
  <c r="Z46" i="21" s="1"/>
  <c r="Y46" i="21"/>
  <c r="L99" i="21"/>
  <c r="Z99" i="21" s="1"/>
  <c r="Y99" i="21"/>
  <c r="L166" i="21"/>
  <c r="Z166" i="21" s="1"/>
  <c r="Y166" i="21"/>
  <c r="L65" i="21"/>
  <c r="Z65" i="21" s="1"/>
  <c r="Y65" i="21"/>
  <c r="L91" i="21"/>
  <c r="Z91" i="21" s="1"/>
  <c r="Y91" i="21"/>
  <c r="L24" i="21"/>
  <c r="Z24" i="21" s="1"/>
  <c r="Y24" i="21"/>
  <c r="L67" i="21"/>
  <c r="Z67" i="21" s="1"/>
  <c r="Y67" i="21"/>
  <c r="L14" i="21"/>
  <c r="Z14" i="21" s="1"/>
  <c r="Y14" i="21"/>
  <c r="L149" i="21"/>
  <c r="Z149" i="21" s="1"/>
  <c r="Y149" i="21"/>
  <c r="L119" i="21"/>
  <c r="Z119" i="21" s="1"/>
  <c r="Y119" i="21"/>
  <c r="L102" i="21"/>
  <c r="Z102" i="21" s="1"/>
  <c r="Y102" i="21"/>
  <c r="L12" i="21"/>
  <c r="Z12" i="21" s="1"/>
  <c r="Y12" i="21"/>
  <c r="L174" i="21"/>
  <c r="Z174" i="21" s="1"/>
  <c r="Y174" i="21"/>
  <c r="L113" i="21"/>
  <c r="Z113" i="21" s="1"/>
  <c r="Y113" i="21"/>
  <c r="L165" i="21"/>
  <c r="Z165" i="21" s="1"/>
  <c r="Y165" i="21"/>
  <c r="L157" i="21"/>
  <c r="Z157" i="21" s="1"/>
  <c r="Y157" i="21"/>
  <c r="L71" i="21"/>
  <c r="Z71" i="21" s="1"/>
  <c r="Y71" i="21"/>
  <c r="L19" i="21"/>
  <c r="Z19" i="21" s="1"/>
  <c r="Y19" i="21"/>
  <c r="L95" i="21"/>
  <c r="Z95" i="21" s="1"/>
  <c r="Y95" i="21"/>
  <c r="L38" i="21"/>
  <c r="Z38" i="21" s="1"/>
  <c r="Y38" i="21"/>
  <c r="L37" i="21"/>
  <c r="Z37" i="21" s="1"/>
  <c r="Y37" i="21"/>
  <c r="L126" i="21"/>
  <c r="Z126" i="21" s="1"/>
  <c r="Y126" i="21"/>
  <c r="L45" i="21"/>
  <c r="Z45" i="21" s="1"/>
  <c r="Y45" i="21"/>
  <c r="L61" i="21"/>
  <c r="Z61" i="21" s="1"/>
  <c r="Y61" i="21"/>
  <c r="L59" i="21"/>
  <c r="Z59" i="21" s="1"/>
  <c r="Y59" i="21"/>
  <c r="L105" i="21"/>
  <c r="Z105" i="21" s="1"/>
  <c r="Y105" i="21"/>
  <c r="L52" i="21"/>
  <c r="Z52" i="21" s="1"/>
  <c r="Y52" i="21"/>
  <c r="Y18" i="21"/>
  <c r="L18" i="21"/>
  <c r="Z18" i="21" s="1"/>
  <c r="L86" i="21"/>
  <c r="Z86" i="21" s="1"/>
  <c r="Y86" i="21"/>
  <c r="L136" i="21"/>
  <c r="Z136" i="21" s="1"/>
  <c r="Y136" i="21"/>
  <c r="L47" i="21"/>
  <c r="Z47" i="21" s="1"/>
  <c r="Y47" i="21"/>
  <c r="L158" i="21"/>
  <c r="Z158" i="21" s="1"/>
  <c r="Y158" i="21"/>
  <c r="L140" i="21"/>
  <c r="Z140" i="21" s="1"/>
  <c r="Y140" i="21"/>
  <c r="L150" i="21"/>
  <c r="Z150" i="21" s="1"/>
  <c r="Y150" i="21"/>
  <c r="L48" i="21"/>
  <c r="Z48" i="21" s="1"/>
  <c r="Y48" i="21"/>
  <c r="L107" i="21"/>
  <c r="Z107" i="21" s="1"/>
  <c r="Y107" i="21"/>
  <c r="L138" i="21"/>
  <c r="Z138" i="21" s="1"/>
  <c r="Y138" i="21"/>
  <c r="L23" i="21"/>
  <c r="Z23" i="21" s="1"/>
  <c r="Y23" i="21"/>
  <c r="L137" i="21"/>
  <c r="Z137" i="21" s="1"/>
  <c r="Y137" i="21"/>
  <c r="L35" i="21"/>
  <c r="Z35" i="21" s="1"/>
  <c r="Y35" i="21"/>
  <c r="L147" i="21"/>
  <c r="Z147" i="21" s="1"/>
  <c r="Y147" i="21"/>
  <c r="L168" i="21"/>
  <c r="Z168" i="21" s="1"/>
  <c r="Y168" i="21"/>
  <c r="L68" i="21"/>
  <c r="Z68" i="21" s="1"/>
  <c r="Y68" i="21"/>
  <c r="L135" i="21"/>
  <c r="Z135" i="21" s="1"/>
  <c r="Y135" i="21"/>
  <c r="L98" i="21"/>
  <c r="Z98" i="21" s="1"/>
  <c r="Y98" i="21"/>
  <c r="L56" i="21"/>
  <c r="Z56" i="21" s="1"/>
  <c r="Y56" i="21"/>
  <c r="L128" i="21"/>
  <c r="Z128" i="21" s="1"/>
  <c r="Y128" i="21"/>
  <c r="L51" i="21"/>
  <c r="Z51" i="21" s="1"/>
  <c r="Y51" i="21"/>
  <c r="L55" i="21"/>
  <c r="Z55" i="21" s="1"/>
  <c r="Y55" i="21"/>
  <c r="L84" i="21"/>
  <c r="Z84" i="21" s="1"/>
  <c r="Y84" i="21"/>
  <c r="Y30" i="21"/>
  <c r="L30" i="21"/>
  <c r="Z30" i="21" s="1"/>
  <c r="L175" i="21"/>
  <c r="Z175" i="21" s="1"/>
  <c r="Y175" i="21"/>
  <c r="L124" i="21"/>
  <c r="Z124" i="21" s="1"/>
  <c r="Y124" i="21"/>
  <c r="L155" i="21"/>
  <c r="Z155" i="21" s="1"/>
  <c r="Y155" i="21"/>
  <c r="L40" i="21"/>
  <c r="Z40" i="21" s="1"/>
  <c r="Y40" i="21"/>
  <c r="L156" i="21"/>
  <c r="Z156" i="21" s="1"/>
  <c r="Y156" i="21"/>
  <c r="L125" i="21"/>
  <c r="Z125" i="21" s="1"/>
  <c r="Y125" i="21"/>
  <c r="L110" i="21"/>
  <c r="Z110" i="21" s="1"/>
  <c r="Y110" i="21"/>
  <c r="L143" i="21"/>
  <c r="Z143" i="21" s="1"/>
  <c r="Y143" i="21"/>
  <c r="L145" i="21"/>
  <c r="Z145" i="21" s="1"/>
  <c r="Y145" i="21"/>
  <c r="L152" i="21"/>
  <c r="Z152" i="21" s="1"/>
  <c r="Y152" i="21"/>
  <c r="L154" i="21"/>
  <c r="Z154" i="21" s="1"/>
  <c r="Y154" i="21"/>
  <c r="L108" i="21"/>
  <c r="Z108" i="21" s="1"/>
  <c r="Y108" i="21"/>
  <c r="Y121" i="21"/>
  <c r="L121" i="21"/>
  <c r="Z121" i="21" s="1"/>
  <c r="L94" i="21"/>
  <c r="Z94" i="21" s="1"/>
  <c r="Y94" i="21"/>
  <c r="L153" i="21"/>
  <c r="Z153" i="21" s="1"/>
  <c r="Y153" i="21"/>
  <c r="L106" i="21"/>
  <c r="Z106" i="21" s="1"/>
  <c r="Y106" i="21"/>
  <c r="L22" i="21"/>
  <c r="Z22" i="21" s="1"/>
  <c r="Y22" i="21"/>
  <c r="L60" i="21"/>
  <c r="Z60" i="21" s="1"/>
  <c r="Y60" i="21"/>
  <c r="L73" i="21"/>
  <c r="Z73" i="21" s="1"/>
  <c r="Y73" i="21"/>
  <c r="L144" i="21"/>
  <c r="Z144" i="21" s="1"/>
  <c r="Y144" i="21"/>
  <c r="L69" i="21"/>
  <c r="Z69" i="21" s="1"/>
  <c r="Y69" i="21"/>
  <c r="L70" i="21"/>
  <c r="Z70" i="21" s="1"/>
  <c r="Y70" i="21"/>
  <c r="L81" i="21"/>
  <c r="Z81" i="21" s="1"/>
  <c r="Y81" i="21"/>
  <c r="L88" i="21"/>
  <c r="Z88" i="21" s="1"/>
  <c r="Y88" i="21"/>
  <c r="L57" i="21"/>
  <c r="Z57" i="21" s="1"/>
  <c r="Y57" i="21"/>
  <c r="L163" i="21"/>
  <c r="Z163" i="21" s="1"/>
  <c r="Y163" i="21"/>
  <c r="L50" i="21"/>
  <c r="Z50" i="21" s="1"/>
  <c r="Y50" i="21"/>
  <c r="L97" i="21"/>
  <c r="Z97" i="21" s="1"/>
  <c r="Y97" i="21"/>
  <c r="L74" i="21"/>
  <c r="Z74" i="21" s="1"/>
  <c r="Y74" i="21"/>
  <c r="L148" i="21"/>
  <c r="Z148" i="21" s="1"/>
  <c r="Y148" i="21"/>
  <c r="L92" i="21"/>
  <c r="Z92" i="21" s="1"/>
  <c r="Y92" i="21"/>
  <c r="L114" i="21"/>
  <c r="Z114" i="21" s="1"/>
  <c r="Y114" i="21"/>
  <c r="L159" i="21"/>
  <c r="Z159" i="21" s="1"/>
  <c r="Y159" i="21"/>
  <c r="L21" i="21"/>
  <c r="Z21" i="21" s="1"/>
  <c r="Y21" i="21"/>
  <c r="L151" i="21"/>
  <c r="Z151" i="21" s="1"/>
  <c r="Y151" i="21"/>
  <c r="L53" i="21"/>
  <c r="Z53" i="21" s="1"/>
  <c r="Y53" i="21"/>
  <c r="L111" i="21"/>
  <c r="Z111" i="21" s="1"/>
  <c r="Y111" i="21"/>
  <c r="L36" i="21"/>
  <c r="Z36" i="21" s="1"/>
  <c r="Y36" i="21"/>
  <c r="L77" i="21"/>
  <c r="Z77" i="21" s="1"/>
  <c r="Y77" i="21"/>
  <c r="L101" i="21"/>
  <c r="Z101" i="21" s="1"/>
  <c r="Y101" i="21"/>
  <c r="L130" i="21"/>
  <c r="Z130" i="21" s="1"/>
  <c r="Y130" i="21"/>
  <c r="L49" i="21"/>
  <c r="Z49" i="21" s="1"/>
  <c r="Y49" i="21"/>
  <c r="L90" i="21"/>
  <c r="Z90" i="21" s="1"/>
  <c r="Y90" i="21"/>
  <c r="L15" i="21"/>
  <c r="Z15" i="21" s="1"/>
  <c r="Y15" i="21"/>
  <c r="L32" i="21"/>
  <c r="Z32" i="21" s="1"/>
  <c r="Y32" i="21"/>
  <c r="L146" i="21"/>
  <c r="Z146" i="21" s="1"/>
  <c r="Y146" i="21"/>
  <c r="L85" i="21"/>
  <c r="Z85" i="21" s="1"/>
  <c r="Y85" i="21"/>
  <c r="L103" i="21"/>
  <c r="Z103" i="21" s="1"/>
  <c r="Y103" i="21"/>
  <c r="L83" i="21"/>
  <c r="Z83" i="21" s="1"/>
  <c r="Y83" i="21"/>
  <c r="L82" i="21"/>
  <c r="Z82" i="21" s="1"/>
  <c r="Y82" i="21"/>
  <c r="L34" i="21"/>
  <c r="Z34" i="21" s="1"/>
  <c r="Y34" i="21"/>
  <c r="L43" i="21"/>
  <c r="Z43" i="21" s="1"/>
  <c r="Y43" i="21"/>
  <c r="L20" i="21"/>
  <c r="Z20" i="21" s="1"/>
  <c r="Y20" i="21"/>
  <c r="L171" i="21"/>
  <c r="Z171" i="21" s="1"/>
  <c r="Y171" i="21"/>
  <c r="L167" i="21"/>
  <c r="Z167" i="21" s="1"/>
  <c r="Y167" i="21"/>
  <c r="L29" i="21"/>
  <c r="Z29" i="21" s="1"/>
  <c r="Y29" i="21"/>
  <c r="L13" i="21"/>
  <c r="Z13" i="21" s="1"/>
  <c r="Y13" i="21"/>
  <c r="L54" i="21"/>
  <c r="Z54" i="21" s="1"/>
  <c r="Y54" i="21"/>
  <c r="L161" i="21"/>
  <c r="Z161" i="21" s="1"/>
  <c r="Y161" i="21"/>
  <c r="L127" i="21"/>
  <c r="Z127" i="21" s="1"/>
  <c r="Y127" i="21"/>
  <c r="L116" i="21"/>
  <c r="Z116" i="21" s="1"/>
  <c r="Y116" i="21"/>
  <c r="L172" i="21"/>
  <c r="Z172" i="21" s="1"/>
  <c r="Y172" i="21"/>
  <c r="L109" i="21"/>
  <c r="Z109" i="21" s="1"/>
  <c r="Y109" i="21"/>
  <c r="L80" i="21"/>
  <c r="Z80" i="21" s="1"/>
  <c r="Y80" i="21"/>
  <c r="L89" i="21"/>
  <c r="Z89" i="21" s="1"/>
  <c r="Y89" i="21"/>
  <c r="L66" i="21"/>
  <c r="Z66" i="21" s="1"/>
  <c r="Y66" i="21"/>
  <c r="L78" i="21"/>
  <c r="Z78" i="21" s="1"/>
  <c r="Y78" i="21"/>
  <c r="L87" i="21"/>
  <c r="Z87" i="21" s="1"/>
  <c r="Y87" i="21"/>
  <c r="L42" i="21"/>
  <c r="Z42" i="21" s="1"/>
  <c r="Y42" i="21"/>
  <c r="L63" i="21"/>
  <c r="Z63" i="21" s="1"/>
  <c r="Y63" i="21"/>
  <c r="L64" i="21"/>
  <c r="Z64" i="21" s="1"/>
  <c r="Y64" i="21"/>
  <c r="L33" i="21"/>
  <c r="Z33" i="21" s="1"/>
  <c r="Y33" i="21"/>
  <c r="L142" i="21"/>
  <c r="Z142" i="21" s="1"/>
  <c r="Y142" i="21"/>
  <c r="N114" i="26"/>
  <c r="N58" i="26"/>
  <c r="N247" i="26"/>
  <c r="N124" i="26"/>
  <c r="N16" i="26"/>
  <c r="N150" i="26"/>
  <c r="N292" i="26"/>
  <c r="N52" i="26"/>
  <c r="N273" i="26"/>
  <c r="N275" i="26"/>
  <c r="N198" i="26"/>
  <c r="N172" i="26"/>
  <c r="N240" i="26"/>
  <c r="N86" i="26"/>
  <c r="N46" i="26"/>
  <c r="N216" i="26"/>
  <c r="N123" i="26"/>
  <c r="N126" i="26"/>
  <c r="N143" i="26"/>
  <c r="N159" i="26"/>
  <c r="N71" i="26"/>
  <c r="N179" i="26"/>
  <c r="N221" i="26"/>
  <c r="N163" i="26"/>
  <c r="N153" i="26"/>
  <c r="N47" i="26"/>
  <c r="N146" i="26"/>
  <c r="N208" i="26"/>
  <c r="N37" i="26"/>
  <c r="N229" i="26"/>
  <c r="N192" i="26"/>
  <c r="N68" i="26"/>
  <c r="N166" i="26"/>
  <c r="N212" i="26"/>
  <c r="N56" i="26"/>
  <c r="N225" i="26"/>
  <c r="N54" i="26"/>
  <c r="N69" i="26"/>
  <c r="N148" i="26"/>
  <c r="N251" i="26"/>
  <c r="N131" i="26"/>
  <c r="N20" i="26"/>
  <c r="N59" i="26"/>
  <c r="N206" i="26"/>
  <c r="N113" i="26"/>
  <c r="N237" i="26"/>
  <c r="N36" i="26"/>
  <c r="N264" i="26"/>
  <c r="N111" i="26"/>
  <c r="N283" i="26"/>
  <c r="N149" i="26"/>
  <c r="N235" i="26"/>
  <c r="N67" i="26"/>
  <c r="N92" i="26"/>
  <c r="N91" i="26"/>
  <c r="N201" i="26"/>
  <c r="N96" i="26"/>
  <c r="N130" i="26"/>
  <c r="N254" i="26"/>
  <c r="N231" i="26"/>
  <c r="N85" i="26"/>
  <c r="N174" i="26"/>
  <c r="N35" i="26"/>
  <c r="N194" i="26"/>
  <c r="N32" i="26"/>
  <c r="N155" i="26"/>
  <c r="N241" i="26"/>
  <c r="N220" i="26"/>
  <c r="N138" i="26"/>
  <c r="N177" i="26"/>
  <c r="N161" i="26"/>
  <c r="N282" i="26"/>
  <c r="N190" i="26"/>
  <c r="N202" i="26"/>
  <c r="N136" i="26"/>
  <c r="N40" i="26"/>
  <c r="N189" i="26"/>
  <c r="N21" i="26"/>
  <c r="N76" i="26"/>
  <c r="N180" i="26"/>
  <c r="N63" i="26"/>
  <c r="N82" i="26"/>
  <c r="N98" i="26"/>
  <c r="N253" i="26"/>
  <c r="N78" i="26"/>
  <c r="N280" i="26"/>
  <c r="N246" i="26"/>
  <c r="N234" i="26"/>
  <c r="N173" i="26"/>
  <c r="N232" i="26"/>
  <c r="N55" i="26"/>
  <c r="N139" i="26"/>
  <c r="N260" i="26"/>
  <c r="N164" i="26"/>
  <c r="N29" i="26"/>
  <c r="N14" i="26"/>
  <c r="N233" i="26"/>
  <c r="N73" i="26"/>
  <c r="N168" i="26"/>
  <c r="N108" i="26"/>
  <c r="N290" i="26"/>
  <c r="N182" i="26"/>
  <c r="N144" i="26"/>
  <c r="N94" i="26"/>
  <c r="N217" i="26"/>
  <c r="N41" i="26"/>
  <c r="N272" i="26"/>
  <c r="N51" i="26"/>
  <c r="N158" i="26"/>
  <c r="N199" i="26"/>
  <c r="N286" i="26"/>
  <c r="N30" i="26"/>
  <c r="N285" i="26"/>
  <c r="N291" i="26"/>
  <c r="N53" i="26"/>
  <c r="N263" i="26"/>
  <c r="N19" i="26"/>
  <c r="N178" i="26"/>
  <c r="N244" i="26"/>
  <c r="N278" i="26"/>
  <c r="N49" i="26"/>
  <c r="N101" i="26"/>
  <c r="N107" i="26"/>
  <c r="N97" i="26"/>
  <c r="N103" i="26"/>
  <c r="N119" i="26"/>
  <c r="N38" i="26"/>
  <c r="N42" i="26"/>
  <c r="N79" i="26"/>
  <c r="N80" i="26"/>
  <c r="N31" i="26"/>
  <c r="N165" i="26"/>
  <c r="N50" i="26"/>
  <c r="N61" i="26"/>
  <c r="N252" i="26"/>
  <c r="N266" i="26"/>
  <c r="N191" i="26"/>
  <c r="N60" i="26"/>
  <c r="N127" i="26"/>
  <c r="N250" i="26"/>
  <c r="N115" i="26"/>
  <c r="N66" i="26"/>
  <c r="N134" i="26"/>
  <c r="N137" i="26"/>
  <c r="N64" i="26"/>
  <c r="N151" i="26"/>
  <c r="N93" i="26"/>
  <c r="N44" i="26"/>
  <c r="N205" i="26"/>
  <c r="N187" i="26"/>
  <c r="N259" i="26"/>
  <c r="N27" i="26"/>
  <c r="N152" i="26"/>
  <c r="N236" i="26"/>
  <c r="N117" i="26"/>
  <c r="N156" i="26"/>
  <c r="N81" i="26"/>
  <c r="N183" i="26"/>
  <c r="N175" i="26"/>
  <c r="N242" i="26"/>
  <c r="N218" i="26"/>
  <c r="N270" i="26"/>
  <c r="N203" i="26"/>
  <c r="N22" i="26"/>
  <c r="N209" i="26"/>
  <c r="N25" i="26"/>
  <c r="N243" i="26"/>
  <c r="N65" i="26"/>
  <c r="N122" i="26"/>
  <c r="N248" i="26"/>
  <c r="N83" i="26"/>
  <c r="N214" i="26"/>
  <c r="N170" i="26"/>
  <c r="N238" i="26"/>
  <c r="N43" i="26"/>
  <c r="N176" i="26"/>
  <c r="N271" i="26"/>
  <c r="N184" i="26"/>
  <c r="N99" i="26"/>
  <c r="N100" i="26"/>
  <c r="N193" i="26"/>
  <c r="N265" i="26"/>
  <c r="N169" i="26"/>
  <c r="N197" i="26"/>
  <c r="N128" i="26"/>
  <c r="N109" i="26"/>
  <c r="N195" i="26"/>
  <c r="N157" i="26"/>
  <c r="N224" i="26"/>
  <c r="N215" i="26"/>
  <c r="N147" i="26"/>
  <c r="N210" i="26"/>
  <c r="N287" i="26"/>
  <c r="N262" i="26"/>
  <c r="N211" i="26"/>
  <c r="N213" i="26"/>
  <c r="N45" i="26"/>
  <c r="N23" i="26"/>
  <c r="N110" i="26"/>
  <c r="N26" i="26"/>
  <c r="N57" i="26"/>
  <c r="N90" i="26"/>
  <c r="N257" i="26"/>
  <c r="N219" i="26"/>
  <c r="N84" i="26"/>
  <c r="N28" i="26"/>
  <c r="N34" i="26"/>
  <c r="N284" i="26"/>
  <c r="N121" i="26"/>
  <c r="N24" i="26"/>
  <c r="N135" i="26"/>
  <c r="N89" i="26"/>
  <c r="N239" i="26"/>
  <c r="N118" i="26"/>
  <c r="N279" i="26"/>
  <c r="N289" i="26"/>
  <c r="N70" i="26"/>
  <c r="N106" i="26"/>
  <c r="N274" i="26"/>
  <c r="N255" i="26"/>
  <c r="N204" i="26"/>
  <c r="N125" i="26"/>
  <c r="N133" i="26"/>
  <c r="N39" i="26"/>
  <c r="N277" i="26"/>
  <c r="N200" i="26"/>
  <c r="N15" i="26"/>
  <c r="N87" i="26"/>
  <c r="N12" i="26"/>
  <c r="N268" i="26"/>
  <c r="N261" i="26"/>
  <c r="N33" i="26"/>
  <c r="N186" i="26"/>
  <c r="N227" i="26"/>
  <c r="N141" i="26"/>
  <c r="N281" i="26"/>
  <c r="N288" i="26"/>
  <c r="N105" i="26"/>
  <c r="N258" i="26"/>
  <c r="N181" i="26"/>
  <c r="N256" i="26"/>
  <c r="N104" i="26"/>
  <c r="N160" i="26"/>
  <c r="N276" i="26"/>
  <c r="N132" i="26"/>
  <c r="N162" i="26"/>
  <c r="N207" i="26"/>
  <c r="N13" i="26"/>
  <c r="N120" i="26"/>
  <c r="N140" i="26"/>
  <c r="N88" i="26"/>
  <c r="N226" i="26"/>
  <c r="N249" i="26"/>
  <c r="N129" i="26"/>
  <c r="N48" i="26"/>
  <c r="N17" i="26"/>
  <c r="N154" i="26"/>
  <c r="N62" i="26"/>
  <c r="N75" i="26"/>
  <c r="N102" i="26"/>
  <c r="N185" i="26"/>
  <c r="N18" i="26"/>
  <c r="N167" i="26"/>
  <c r="N72" i="26"/>
  <c r="N230" i="26"/>
  <c r="N116" i="26"/>
  <c r="N267" i="26"/>
  <c r="N77" i="26"/>
  <c r="N74" i="26"/>
  <c r="N222" i="26"/>
  <c r="N228" i="26"/>
  <c r="N142" i="26"/>
  <c r="N269" i="26"/>
  <c r="N245" i="26"/>
  <c r="N95" i="26"/>
  <c r="N223" i="26"/>
  <c r="N196" i="26"/>
  <c r="N145" i="26"/>
  <c r="N171" i="26"/>
  <c r="N112" i="26"/>
  <c r="N188" i="26"/>
  <c r="M16" i="27"/>
  <c r="AH16" i="27" s="1"/>
  <c r="M17" i="27"/>
  <c r="AH17" i="27" s="1"/>
  <c r="M13" i="27"/>
  <c r="AH13" i="27" s="1"/>
  <c r="O19" i="27"/>
  <c r="AJ19" i="27" s="1"/>
  <c r="M18" i="27"/>
  <c r="AH18" i="27" s="1"/>
  <c r="M14" i="27"/>
  <c r="AH14" i="27" s="1"/>
  <c r="O20" i="27"/>
  <c r="AJ20" i="27" s="1"/>
  <c r="M15" i="27"/>
  <c r="AH15" i="27" s="1"/>
  <c r="AG12" i="27"/>
  <c r="AG6" i="27" s="1"/>
  <c r="M12" i="27"/>
  <c r="M44" i="19"/>
  <c r="AB44" i="19" s="1"/>
  <c r="AA44" i="19"/>
  <c r="M124" i="19"/>
  <c r="AB124" i="19" s="1"/>
  <c r="AA124" i="19"/>
  <c r="M121" i="19"/>
  <c r="AB121" i="19" s="1"/>
  <c r="AA121" i="19"/>
  <c r="M153" i="19"/>
  <c r="AA153" i="19"/>
  <c r="M31" i="19"/>
  <c r="AB31" i="19" s="1"/>
  <c r="AA31" i="19"/>
  <c r="M143" i="19"/>
  <c r="AB143" i="19" s="1"/>
  <c r="AA143" i="19"/>
  <c r="M122" i="19"/>
  <c r="AB122" i="19" s="1"/>
  <c r="AA122" i="19"/>
  <c r="M38" i="19"/>
  <c r="AB38" i="19" s="1"/>
  <c r="AA38" i="19"/>
  <c r="M30" i="19"/>
  <c r="AB30" i="19" s="1"/>
  <c r="AA30" i="19"/>
  <c r="M115" i="19"/>
  <c r="AB115" i="19" s="1"/>
  <c r="AA115" i="19"/>
  <c r="M50" i="19"/>
  <c r="AB50" i="19" s="1"/>
  <c r="AA50" i="19"/>
  <c r="M43" i="19"/>
  <c r="AB43" i="19" s="1"/>
  <c r="AA43" i="19"/>
  <c r="M168" i="19"/>
  <c r="AB168" i="19" s="1"/>
  <c r="AA168" i="19"/>
  <c r="M72" i="19"/>
  <c r="AB72" i="19" s="1"/>
  <c r="AA72" i="19"/>
  <c r="M144" i="19"/>
  <c r="AB144" i="19" s="1"/>
  <c r="AA144" i="19"/>
  <c r="M151" i="19"/>
  <c r="AB151" i="19" s="1"/>
  <c r="AA151" i="19"/>
  <c r="M23" i="19"/>
  <c r="AB23" i="19" s="1"/>
  <c r="AA23" i="19"/>
  <c r="M167" i="19"/>
  <c r="AB167" i="19" s="1"/>
  <c r="AA167" i="19"/>
  <c r="M108" i="19"/>
  <c r="AB108" i="19" s="1"/>
  <c r="AA108" i="19"/>
  <c r="M113" i="19"/>
  <c r="AA113" i="19"/>
  <c r="M67" i="19"/>
  <c r="AA67" i="19"/>
  <c r="M55" i="19"/>
  <c r="AB55" i="19" s="1"/>
  <c r="AA55" i="19"/>
  <c r="M92" i="19"/>
  <c r="AB92" i="19" s="1"/>
  <c r="AA92" i="19"/>
  <c r="M118" i="19"/>
  <c r="AA118" i="19"/>
  <c r="M137" i="19"/>
  <c r="AB137" i="19" s="1"/>
  <c r="AA137" i="19"/>
  <c r="M75" i="19"/>
  <c r="AB75" i="19" s="1"/>
  <c r="AA75" i="19"/>
  <c r="M149" i="19"/>
  <c r="AA149" i="19"/>
  <c r="M29" i="19"/>
  <c r="AA29" i="19"/>
  <c r="M127" i="19"/>
  <c r="AB127" i="19" s="1"/>
  <c r="AA127" i="19"/>
  <c r="M164" i="19"/>
  <c r="AA164" i="19"/>
  <c r="M33" i="19"/>
  <c r="AB33" i="19" s="1"/>
  <c r="AA33" i="19"/>
  <c r="M152" i="19"/>
  <c r="AB152" i="19" s="1"/>
  <c r="AA152" i="19"/>
  <c r="M15" i="19"/>
  <c r="AB15" i="19" s="1"/>
  <c r="AA15" i="19"/>
  <c r="M117" i="19"/>
  <c r="AB117" i="19" s="1"/>
  <c r="AA117" i="19"/>
  <c r="M49" i="19"/>
  <c r="AB49" i="19" s="1"/>
  <c r="AA49" i="19"/>
  <c r="M46" i="19"/>
  <c r="AB46" i="19" s="1"/>
  <c r="AA46" i="19"/>
  <c r="M125" i="19"/>
  <c r="AB125" i="19" s="1"/>
  <c r="AA125" i="19"/>
  <c r="M78" i="19"/>
  <c r="AB78" i="19" s="1"/>
  <c r="AA78" i="19"/>
  <c r="M70" i="19"/>
  <c r="AB70" i="19" s="1"/>
  <c r="AA70" i="19"/>
  <c r="M16" i="19"/>
  <c r="AB16" i="19" s="1"/>
  <c r="AA16" i="19"/>
  <c r="M57" i="19"/>
  <c r="AB57" i="19" s="1"/>
  <c r="AA57" i="19"/>
  <c r="M80" i="19"/>
  <c r="AB80" i="19" s="1"/>
  <c r="AA80" i="19"/>
  <c r="M148" i="19"/>
  <c r="AB148" i="19" s="1"/>
  <c r="AA148" i="19"/>
  <c r="M109" i="19"/>
  <c r="AB109" i="19" s="1"/>
  <c r="AA109" i="19"/>
  <c r="M40" i="19"/>
  <c r="AB40" i="19" s="1"/>
  <c r="AA40" i="19"/>
  <c r="M99" i="19"/>
  <c r="AB99" i="19" s="1"/>
  <c r="AA99" i="19"/>
  <c r="M54" i="19"/>
  <c r="AA54" i="19"/>
  <c r="M154" i="19"/>
  <c r="AB154" i="19" s="1"/>
  <c r="AA154" i="19"/>
  <c r="M136" i="19"/>
  <c r="AB136" i="19" s="1"/>
  <c r="AA136" i="19"/>
  <c r="M166" i="19"/>
  <c r="AA166" i="19"/>
  <c r="M85" i="19"/>
  <c r="AB85" i="19" s="1"/>
  <c r="AA85" i="19"/>
  <c r="M65" i="19"/>
  <c r="AB65" i="19" s="1"/>
  <c r="AA65" i="19"/>
  <c r="M159" i="19"/>
  <c r="AA159" i="19"/>
  <c r="M34" i="19"/>
  <c r="AA34" i="19"/>
  <c r="M73" i="19"/>
  <c r="AB73" i="19" s="1"/>
  <c r="AA73" i="19"/>
  <c r="M98" i="19"/>
  <c r="AB98" i="19" s="1"/>
  <c r="AA98" i="19"/>
  <c r="M61" i="19"/>
  <c r="AA61" i="19"/>
  <c r="M79" i="19"/>
  <c r="AB79" i="19" s="1"/>
  <c r="AA79" i="19"/>
  <c r="M58" i="19"/>
  <c r="AA58" i="19"/>
  <c r="M56" i="19"/>
  <c r="AB56" i="19" s="1"/>
  <c r="AA56" i="19"/>
  <c r="M103" i="19"/>
  <c r="AA103" i="19"/>
  <c r="M130" i="19"/>
  <c r="AB130" i="19" s="1"/>
  <c r="AA130" i="19"/>
  <c r="M21" i="19"/>
  <c r="AB21" i="19" s="1"/>
  <c r="AA21" i="19"/>
  <c r="M97" i="19"/>
  <c r="AB97" i="19" s="1"/>
  <c r="AA97" i="19"/>
  <c r="M12" i="19"/>
  <c r="AB12" i="19" s="1"/>
  <c r="AA12" i="19"/>
  <c r="M138" i="19"/>
  <c r="AB138" i="19" s="1"/>
  <c r="AA138" i="19"/>
  <c r="M146" i="19"/>
  <c r="AB146" i="19" s="1"/>
  <c r="AA146" i="19"/>
  <c r="M39" i="19"/>
  <c r="AA39" i="19"/>
  <c r="M131" i="19"/>
  <c r="AB131" i="19" s="1"/>
  <c r="AA131" i="19"/>
  <c r="M172" i="19"/>
  <c r="AB172" i="19" s="1"/>
  <c r="AA172" i="19"/>
  <c r="M89" i="19"/>
  <c r="AB89" i="19" s="1"/>
  <c r="AA89" i="19"/>
  <c r="M68" i="19"/>
  <c r="AB68" i="19" s="1"/>
  <c r="AA68" i="19"/>
  <c r="M95" i="19"/>
  <c r="AB95" i="19" s="1"/>
  <c r="AA95" i="19"/>
  <c r="M86" i="19"/>
  <c r="AB86" i="19" s="1"/>
  <c r="AA86" i="19"/>
  <c r="M100" i="19"/>
  <c r="AB100" i="19" s="1"/>
  <c r="AA100" i="19"/>
  <c r="M120" i="19"/>
  <c r="AB120" i="19" s="1"/>
  <c r="AA120" i="19"/>
  <c r="M84" i="19"/>
  <c r="AA84" i="19"/>
  <c r="M69" i="19"/>
  <c r="AB69" i="19" s="1"/>
  <c r="AA69" i="19"/>
  <c r="M132" i="19"/>
  <c r="AB132" i="19" s="1"/>
  <c r="AA132" i="19"/>
  <c r="M20" i="19"/>
  <c r="AA20" i="19"/>
  <c r="M133" i="19"/>
  <c r="AB133" i="19" s="1"/>
  <c r="AA133" i="19"/>
  <c r="M59" i="19"/>
  <c r="AA59" i="19"/>
  <c r="M169" i="19"/>
  <c r="AB169" i="19" s="1"/>
  <c r="AA169" i="19"/>
  <c r="M17" i="19"/>
  <c r="AB17" i="19" s="1"/>
  <c r="AA17" i="19"/>
  <c r="M104" i="19"/>
  <c r="AA104" i="19"/>
  <c r="M162" i="19"/>
  <c r="AB162" i="19" s="1"/>
  <c r="AA162" i="19"/>
  <c r="M87" i="19"/>
  <c r="AB87" i="19" s="1"/>
  <c r="AA87" i="19"/>
  <c r="M25" i="19"/>
  <c r="AA25" i="19"/>
  <c r="M19" i="19"/>
  <c r="AA19" i="19"/>
  <c r="M128" i="19"/>
  <c r="AA128" i="19"/>
  <c r="M135" i="19"/>
  <c r="AB135" i="19" s="1"/>
  <c r="AA135" i="19"/>
  <c r="M18" i="19"/>
  <c r="AB18" i="19" s="1"/>
  <c r="AA18" i="19"/>
  <c r="M77" i="19"/>
  <c r="AB77" i="19" s="1"/>
  <c r="AA77" i="19"/>
  <c r="M157" i="19"/>
  <c r="AB157" i="19" s="1"/>
  <c r="AA157" i="19"/>
  <c r="M93" i="19"/>
  <c r="AB93" i="19" s="1"/>
  <c r="AA93" i="19"/>
  <c r="M174" i="19"/>
  <c r="AB174" i="19" s="1"/>
  <c r="AA174" i="19"/>
  <c r="M71" i="19"/>
  <c r="AB71" i="19" s="1"/>
  <c r="AA71" i="19"/>
  <c r="M139" i="19"/>
  <c r="AB139" i="19" s="1"/>
  <c r="AA139" i="19"/>
  <c r="M74" i="19"/>
  <c r="AB74" i="19" s="1"/>
  <c r="AA74" i="19"/>
  <c r="M83" i="19"/>
  <c r="AB83" i="19" s="1"/>
  <c r="AA83" i="19"/>
  <c r="M110" i="19"/>
  <c r="AB110" i="19" s="1"/>
  <c r="AA110" i="19"/>
  <c r="M51" i="19"/>
  <c r="AB51" i="19" s="1"/>
  <c r="AA51" i="19"/>
  <c r="M142" i="19"/>
  <c r="AB142" i="19" s="1"/>
  <c r="AA142" i="19"/>
  <c r="M161" i="19"/>
  <c r="AB161" i="19" s="1"/>
  <c r="AA161" i="19"/>
  <c r="M116" i="19"/>
  <c r="AB116" i="19" s="1"/>
  <c r="AA116" i="19"/>
  <c r="M170" i="19"/>
  <c r="AA170" i="19"/>
  <c r="M105" i="19"/>
  <c r="AB105" i="19" s="1"/>
  <c r="AA105" i="19"/>
  <c r="M112" i="19"/>
  <c r="AA112" i="19"/>
  <c r="M37" i="19"/>
  <c r="AB37" i="19" s="1"/>
  <c r="AA37" i="19"/>
  <c r="M81" i="19"/>
  <c r="AB81" i="19" s="1"/>
  <c r="AA81" i="19"/>
  <c r="M13" i="19"/>
  <c r="AB13" i="19" s="1"/>
  <c r="AA13" i="19"/>
  <c r="M107" i="19"/>
  <c r="AB107" i="19" s="1"/>
  <c r="AA107" i="19"/>
  <c r="M129" i="19"/>
  <c r="AB129" i="19" s="1"/>
  <c r="AA129" i="19"/>
  <c r="M62" i="19"/>
  <c r="AB62" i="19" s="1"/>
  <c r="AA62" i="19"/>
  <c r="M53" i="19"/>
  <c r="AA53" i="19"/>
  <c r="M114" i="19"/>
  <c r="AB114" i="19" s="1"/>
  <c r="AA114" i="19"/>
  <c r="M155" i="19"/>
  <c r="AB155" i="19" s="1"/>
  <c r="AA155" i="19"/>
  <c r="M160" i="19"/>
  <c r="AB160" i="19" s="1"/>
  <c r="AA160" i="19"/>
  <c r="M82" i="19"/>
  <c r="AB82" i="19" s="1"/>
  <c r="AA82" i="19"/>
  <c r="M175" i="19"/>
  <c r="AB175" i="19" s="1"/>
  <c r="AA175" i="19"/>
  <c r="M156" i="19"/>
  <c r="AB156" i="19" s="1"/>
  <c r="AA156" i="19"/>
  <c r="M126" i="19"/>
  <c r="AB126" i="19" s="1"/>
  <c r="AA126" i="19"/>
  <c r="M123" i="19"/>
  <c r="AA123" i="19"/>
  <c r="M45" i="19"/>
  <c r="AB45" i="19" s="1"/>
  <c r="AA45" i="19"/>
  <c r="M26" i="19"/>
  <c r="AB26" i="19" s="1"/>
  <c r="AA26" i="19"/>
  <c r="M119" i="19"/>
  <c r="AA119" i="19"/>
  <c r="M41" i="19"/>
  <c r="AB41" i="19" s="1"/>
  <c r="AA41" i="19"/>
  <c r="M106" i="19"/>
  <c r="AB106" i="19" s="1"/>
  <c r="AA106" i="19"/>
  <c r="M88" i="19"/>
  <c r="AB88" i="19" s="1"/>
  <c r="AA88" i="19"/>
  <c r="M140" i="19"/>
  <c r="AB140" i="19" s="1"/>
  <c r="AA140" i="19"/>
  <c r="M141" i="19"/>
  <c r="AB141" i="19" s="1"/>
  <c r="AA141" i="19"/>
  <c r="M147" i="19"/>
  <c r="AB147" i="19" s="1"/>
  <c r="AA147" i="19"/>
  <c r="M35" i="19"/>
  <c r="AB35" i="19" s="1"/>
  <c r="AA35" i="19"/>
  <c r="M60" i="19"/>
  <c r="AA60" i="19"/>
  <c r="M42" i="19"/>
  <c r="AB42" i="19" s="1"/>
  <c r="AA42" i="19"/>
  <c r="M52" i="19"/>
  <c r="AB52" i="19" s="1"/>
  <c r="AA52" i="19"/>
  <c r="M66" i="19"/>
  <c r="AB66" i="19" s="1"/>
  <c r="AA66" i="19"/>
  <c r="M14" i="19"/>
  <c r="AA14" i="19"/>
  <c r="M111" i="19"/>
  <c r="AB111" i="19" s="1"/>
  <c r="AA111" i="19"/>
  <c r="M134" i="19"/>
  <c r="AA134" i="19"/>
  <c r="M150" i="19"/>
  <c r="AA150" i="19"/>
  <c r="M158" i="19"/>
  <c r="AB158" i="19" s="1"/>
  <c r="AA158" i="19"/>
  <c r="M96" i="19"/>
  <c r="AA96" i="19"/>
  <c r="M24" i="19"/>
  <c r="AA24" i="19"/>
  <c r="M36" i="19"/>
  <c r="AB36" i="19" s="1"/>
  <c r="AA36" i="19"/>
  <c r="M64" i="19"/>
  <c r="AA64" i="19"/>
  <c r="M22" i="19"/>
  <c r="AA22" i="19"/>
  <c r="M173" i="19"/>
  <c r="AA173" i="19"/>
  <c r="M28" i="19"/>
  <c r="AA28" i="19"/>
  <c r="M145" i="19"/>
  <c r="AB145" i="19" s="1"/>
  <c r="AA145" i="19"/>
  <c r="M94" i="19"/>
  <c r="AB94" i="19" s="1"/>
  <c r="AA94" i="19"/>
  <c r="M48" i="19"/>
  <c r="AA48" i="19"/>
  <c r="M163" i="19"/>
  <c r="AA163" i="19"/>
  <c r="M176" i="19"/>
  <c r="AA176" i="19"/>
  <c r="M91" i="19"/>
  <c r="AB91" i="19" s="1"/>
  <c r="AA91" i="19"/>
  <c r="M76" i="19"/>
  <c r="AA76" i="19"/>
  <c r="M171" i="19"/>
  <c r="AA171" i="19"/>
  <c r="M102" i="19"/>
  <c r="AB102" i="19" s="1"/>
  <c r="AA102" i="19"/>
  <c r="M63" i="19"/>
  <c r="AA63" i="19"/>
  <c r="M90" i="19"/>
  <c r="AA90" i="19"/>
  <c r="M32" i="19"/>
  <c r="AA32" i="19"/>
  <c r="M165" i="19"/>
  <c r="AB165" i="19" s="1"/>
  <c r="AA165" i="19"/>
  <c r="M27" i="19"/>
  <c r="AB27" i="19" s="1"/>
  <c r="AA27" i="19"/>
  <c r="M47" i="19"/>
  <c r="AA47" i="19"/>
  <c r="M101" i="19"/>
  <c r="AA101" i="19"/>
  <c r="AO84" i="18"/>
  <c r="CQ84" i="18"/>
  <c r="AO80" i="18"/>
  <c r="CQ80" i="18"/>
  <c r="BB83" i="18"/>
  <c r="DD83" i="18"/>
  <c r="BA86" i="18"/>
  <c r="DC86" i="18"/>
  <c r="AB84" i="18"/>
  <c r="CD84" i="18"/>
  <c r="CD88" i="18"/>
  <c r="BB79" i="18"/>
  <c r="DD79" i="18"/>
  <c r="O86" i="18"/>
  <c r="BQ86" i="18"/>
  <c r="BQ88" i="18"/>
  <c r="O79" i="18"/>
  <c r="BQ79" i="18"/>
  <c r="BQ83" i="18"/>
  <c r="O83" i="18"/>
  <c r="O84" i="18"/>
  <c r="BQ84" i="18"/>
  <c r="AB218" i="15"/>
  <c r="BM218" i="15"/>
  <c r="O274" i="15"/>
  <c r="AZ274" i="15"/>
  <c r="H343" i="15"/>
  <c r="AS343" i="15"/>
  <c r="AB82" i="15"/>
  <c r="BM82" i="15"/>
  <c r="H162" i="15"/>
  <c r="AS162" i="15"/>
  <c r="AB370" i="15"/>
  <c r="BM370" i="15"/>
  <c r="H36" i="15"/>
  <c r="AS36" i="15"/>
  <c r="AB225" i="15"/>
  <c r="BM225" i="15"/>
  <c r="H431" i="15"/>
  <c r="AS431" i="15"/>
  <c r="O183" i="15"/>
  <c r="AZ183" i="15"/>
  <c r="AB155" i="15"/>
  <c r="BM155" i="15"/>
  <c r="AB143" i="15"/>
  <c r="BM143" i="15"/>
  <c r="O397" i="15"/>
  <c r="AZ397" i="15"/>
  <c r="AB271" i="15"/>
  <c r="BM271" i="15"/>
  <c r="H26" i="15"/>
  <c r="AS26" i="15"/>
  <c r="O342" i="15"/>
  <c r="AZ342" i="15"/>
  <c r="AB317" i="15"/>
  <c r="BM317" i="15"/>
  <c r="O307" i="15"/>
  <c r="AZ307" i="15"/>
  <c r="O322" i="15"/>
  <c r="AZ322" i="15"/>
  <c r="H401" i="15"/>
  <c r="AS401" i="15"/>
  <c r="AB56" i="15"/>
  <c r="BM56" i="15"/>
  <c r="O92" i="15"/>
  <c r="AZ92" i="15"/>
  <c r="H117" i="15"/>
  <c r="AS117" i="15"/>
  <c r="AB349" i="15"/>
  <c r="BM349" i="15"/>
  <c r="H272" i="15"/>
  <c r="AS272" i="15"/>
  <c r="H247" i="15"/>
  <c r="AS247" i="15"/>
  <c r="AB279" i="15"/>
  <c r="BM279" i="15"/>
  <c r="H365" i="15"/>
  <c r="AS365" i="15"/>
  <c r="AB114" i="15"/>
  <c r="BM114" i="15"/>
  <c r="AB310" i="15"/>
  <c r="BM310" i="15"/>
  <c r="AB12" i="15"/>
  <c r="BM12" i="15"/>
  <c r="O352" i="15"/>
  <c r="AZ352" i="15"/>
  <c r="H118" i="15"/>
  <c r="AS118" i="15"/>
  <c r="H434" i="15"/>
  <c r="AS434" i="15"/>
  <c r="AB440" i="15"/>
  <c r="BM440" i="15"/>
  <c r="H243" i="15"/>
  <c r="AS243" i="15"/>
  <c r="AB139" i="15"/>
  <c r="BM139" i="15"/>
  <c r="O75" i="15"/>
  <c r="AZ75" i="15"/>
  <c r="AB104" i="15"/>
  <c r="BM104" i="15"/>
  <c r="H277" i="15"/>
  <c r="AS277" i="15"/>
  <c r="H173" i="15"/>
  <c r="AS173" i="15"/>
  <c r="O317" i="15"/>
  <c r="AZ317" i="15"/>
  <c r="O252" i="15"/>
  <c r="AZ252" i="15"/>
  <c r="H215" i="15"/>
  <c r="AS215" i="15"/>
  <c r="AB111" i="15"/>
  <c r="BM111" i="15"/>
  <c r="AB427" i="15"/>
  <c r="BM427" i="15"/>
  <c r="H180" i="15"/>
  <c r="AS180" i="15"/>
  <c r="O96" i="15"/>
  <c r="AZ96" i="15"/>
  <c r="O32" i="15"/>
  <c r="AZ32" i="15"/>
  <c r="O128" i="15"/>
  <c r="AZ128" i="15"/>
  <c r="O144" i="15"/>
  <c r="AZ144" i="15"/>
  <c r="H33" i="15"/>
  <c r="AS33" i="15"/>
  <c r="AB34" i="15"/>
  <c r="BM34" i="15"/>
  <c r="O232" i="15"/>
  <c r="AZ232" i="15"/>
  <c r="AB208" i="15"/>
  <c r="BM208" i="15"/>
  <c r="O101" i="15"/>
  <c r="AZ101" i="15"/>
  <c r="AB87" i="15"/>
  <c r="BM87" i="15"/>
  <c r="H240" i="15"/>
  <c r="AS240" i="15"/>
  <c r="O76" i="15"/>
  <c r="AZ76" i="15"/>
  <c r="H369" i="15"/>
  <c r="AS369" i="15"/>
  <c r="H182" i="15"/>
  <c r="AS182" i="15"/>
  <c r="AB108" i="15"/>
  <c r="BM108" i="15"/>
  <c r="AB210" i="15"/>
  <c r="BM210" i="15"/>
  <c r="H56" i="15"/>
  <c r="AS56" i="15"/>
  <c r="AB91" i="15"/>
  <c r="BM91" i="15"/>
  <c r="H185" i="15"/>
  <c r="AS185" i="15"/>
  <c r="AB31" i="15"/>
  <c r="BM31" i="15"/>
  <c r="AB347" i="15"/>
  <c r="BM347" i="15"/>
  <c r="AB120" i="15"/>
  <c r="BM120" i="15"/>
  <c r="AB156" i="15"/>
  <c r="BM156" i="15"/>
  <c r="O87" i="15"/>
  <c r="AZ87" i="15"/>
  <c r="H289" i="15"/>
  <c r="AS289" i="15"/>
  <c r="H242" i="15"/>
  <c r="AS242" i="15"/>
  <c r="O88" i="15"/>
  <c r="AZ88" i="15"/>
  <c r="H201" i="15"/>
  <c r="AS201" i="15"/>
  <c r="O391" i="15"/>
  <c r="AZ391" i="15"/>
  <c r="H230" i="15"/>
  <c r="AS230" i="15"/>
  <c r="O46" i="15"/>
  <c r="AZ46" i="15"/>
  <c r="H359" i="15"/>
  <c r="AS359" i="15"/>
  <c r="AB105" i="15"/>
  <c r="BM105" i="15"/>
  <c r="AB291" i="15"/>
  <c r="BM291" i="15"/>
  <c r="AB207" i="15"/>
  <c r="BM207" i="15"/>
  <c r="O37" i="15"/>
  <c r="AZ37" i="15"/>
  <c r="AB179" i="15"/>
  <c r="BM179" i="15"/>
  <c r="H31" i="15"/>
  <c r="AS31" i="15"/>
  <c r="O111" i="15"/>
  <c r="AZ111" i="15"/>
  <c r="AB165" i="15"/>
  <c r="BM165" i="15"/>
  <c r="AB239" i="15"/>
  <c r="BM239" i="15"/>
  <c r="H291" i="15"/>
  <c r="AS291" i="15"/>
  <c r="O351" i="15"/>
  <c r="AZ351" i="15"/>
  <c r="H17" i="15"/>
  <c r="AS17" i="15"/>
  <c r="AB142" i="15"/>
  <c r="BM142" i="15"/>
  <c r="H417" i="15"/>
  <c r="AS417" i="15"/>
  <c r="H352" i="15"/>
  <c r="AS352" i="15"/>
  <c r="AB196" i="15"/>
  <c r="BM196" i="15"/>
  <c r="AB268" i="15"/>
  <c r="BM268" i="15"/>
  <c r="AB403" i="15"/>
  <c r="BM403" i="15"/>
  <c r="H255" i="15"/>
  <c r="AS255" i="15"/>
  <c r="H314" i="15"/>
  <c r="AS314" i="15"/>
  <c r="O203" i="15"/>
  <c r="AZ203" i="15"/>
  <c r="O188" i="15"/>
  <c r="AZ188" i="15"/>
  <c r="O411" i="15"/>
  <c r="AZ411" i="15"/>
  <c r="H311" i="15"/>
  <c r="AS311" i="15"/>
  <c r="AB274" i="15"/>
  <c r="BM274" i="15"/>
  <c r="AB122" i="15"/>
  <c r="BM122" i="15"/>
  <c r="H113" i="15"/>
  <c r="AS113" i="15"/>
  <c r="O209" i="15"/>
  <c r="AZ209" i="15"/>
  <c r="AB226" i="15"/>
  <c r="BM226" i="15"/>
  <c r="H32" i="15"/>
  <c r="AS32" i="15"/>
  <c r="AB68" i="15"/>
  <c r="BM68" i="15"/>
  <c r="O74" i="15"/>
  <c r="AZ74" i="15"/>
  <c r="O280" i="15"/>
  <c r="AZ280" i="15"/>
  <c r="AB276" i="15"/>
  <c r="BM276" i="15"/>
  <c r="H106" i="15"/>
  <c r="AS106" i="15"/>
  <c r="H351" i="15"/>
  <c r="AS351" i="15"/>
  <c r="AB95" i="15"/>
  <c r="BM95" i="15"/>
  <c r="H348" i="15"/>
  <c r="AS348" i="15"/>
  <c r="AB164" i="15"/>
  <c r="BM164" i="15"/>
  <c r="H207" i="15"/>
  <c r="AS207" i="15"/>
  <c r="H73" i="15"/>
  <c r="AS73" i="15"/>
  <c r="O323" i="15"/>
  <c r="AZ323" i="15"/>
  <c r="AB435" i="15"/>
  <c r="BM435" i="15"/>
  <c r="H92" i="15"/>
  <c r="AS92" i="15"/>
  <c r="H278" i="15"/>
  <c r="AS278" i="15"/>
  <c r="H281" i="15"/>
  <c r="AS281" i="15"/>
  <c r="O260" i="15"/>
  <c r="AZ260" i="15"/>
  <c r="H403" i="15"/>
  <c r="AS403" i="15"/>
  <c r="H166" i="15"/>
  <c r="AS166" i="15"/>
  <c r="AB35" i="15"/>
  <c r="BM35" i="15"/>
  <c r="H22" i="15"/>
  <c r="AS22" i="15"/>
  <c r="AB198" i="15"/>
  <c r="BM198" i="15"/>
  <c r="O244" i="15"/>
  <c r="AZ244" i="15"/>
  <c r="AB150" i="15"/>
  <c r="BM150" i="15"/>
  <c r="O431" i="15"/>
  <c r="AZ431" i="15"/>
  <c r="AB429" i="15"/>
  <c r="BM429" i="15"/>
  <c r="AB272" i="15"/>
  <c r="BM272" i="15"/>
  <c r="AB285" i="15"/>
  <c r="BM285" i="15"/>
  <c r="H138" i="15"/>
  <c r="AS138" i="15"/>
  <c r="AB387" i="15"/>
  <c r="BM387" i="15"/>
  <c r="AB70" i="15"/>
  <c r="BM70" i="15"/>
  <c r="H63" i="15"/>
  <c r="AS63" i="15"/>
  <c r="O263" i="15"/>
  <c r="AZ263" i="15"/>
  <c r="O112" i="15"/>
  <c r="AZ112" i="15"/>
  <c r="AB138" i="15"/>
  <c r="BM138" i="15"/>
  <c r="H68" i="15"/>
  <c r="AS68" i="15"/>
  <c r="H184" i="15"/>
  <c r="AS184" i="15"/>
  <c r="H270" i="15"/>
  <c r="AS270" i="15"/>
  <c r="O366" i="15"/>
  <c r="AZ366" i="15"/>
  <c r="O383" i="15"/>
  <c r="AZ383" i="15"/>
  <c r="O102" i="15"/>
  <c r="AZ102" i="15"/>
  <c r="O398" i="15"/>
  <c r="AZ398" i="15"/>
  <c r="AB284" i="15"/>
  <c r="BM284" i="15"/>
  <c r="AB247" i="15"/>
  <c r="BM247" i="15"/>
  <c r="H400" i="15"/>
  <c r="AS400" i="15"/>
  <c r="O277" i="15"/>
  <c r="AZ277" i="15"/>
  <c r="O279" i="15"/>
  <c r="AZ279" i="15"/>
  <c r="H342" i="15"/>
  <c r="AS342" i="15"/>
  <c r="AB178" i="15"/>
  <c r="BM178" i="15"/>
  <c r="O401" i="15"/>
  <c r="AZ401" i="15"/>
  <c r="O410" i="15"/>
  <c r="AZ410" i="15"/>
  <c r="O63" i="15"/>
  <c r="AZ63" i="15"/>
  <c r="H216" i="15"/>
  <c r="AS216" i="15"/>
  <c r="H59" i="15"/>
  <c r="AS59" i="15"/>
  <c r="H204" i="15"/>
  <c r="AS204" i="15"/>
  <c r="AB205" i="15"/>
  <c r="BM205" i="15"/>
  <c r="AB298" i="15"/>
  <c r="BM298" i="15"/>
  <c r="O394" i="15"/>
  <c r="AZ394" i="15"/>
  <c r="O400" i="15"/>
  <c r="AZ400" i="15"/>
  <c r="H383" i="15"/>
  <c r="AS383" i="15"/>
  <c r="H146" i="15"/>
  <c r="AS146" i="15"/>
  <c r="O292" i="15"/>
  <c r="AZ292" i="15"/>
  <c r="H235" i="15"/>
  <c r="AS235" i="15"/>
  <c r="AB121" i="15"/>
  <c r="BM121" i="15"/>
  <c r="AB437" i="15"/>
  <c r="BM437" i="15"/>
  <c r="H27" i="15"/>
  <c r="AS27" i="15"/>
  <c r="AB46" i="15"/>
  <c r="BM46" i="15"/>
  <c r="O33" i="15"/>
  <c r="AZ33" i="15"/>
  <c r="AB172" i="15"/>
  <c r="BM172" i="15"/>
  <c r="O285" i="15"/>
  <c r="AZ285" i="15"/>
  <c r="AB51" i="15"/>
  <c r="BM51" i="15"/>
  <c r="AB367" i="15"/>
  <c r="BM367" i="15"/>
  <c r="H297" i="15"/>
  <c r="AS297" i="15"/>
  <c r="AB176" i="15"/>
  <c r="BM176" i="15"/>
  <c r="O357" i="15"/>
  <c r="AZ357" i="15"/>
  <c r="AB58" i="15"/>
  <c r="BM58" i="15"/>
  <c r="AB358" i="15"/>
  <c r="BM358" i="15"/>
  <c r="AB181" i="15"/>
  <c r="BM181" i="15"/>
  <c r="H364" i="15"/>
  <c r="AS364" i="15"/>
  <c r="H147" i="15"/>
  <c r="AS147" i="15"/>
  <c r="AB106" i="15"/>
  <c r="BM106" i="15"/>
  <c r="O429" i="15"/>
  <c r="AZ429" i="15"/>
  <c r="O42" i="15"/>
  <c r="AZ42" i="15"/>
  <c r="AB98" i="15"/>
  <c r="BM98" i="15"/>
  <c r="O131" i="15"/>
  <c r="AZ131" i="15"/>
  <c r="H294" i="15"/>
  <c r="AS294" i="15"/>
  <c r="AB113" i="15"/>
  <c r="BM113" i="15"/>
  <c r="O353" i="15"/>
  <c r="AZ353" i="15"/>
  <c r="H309" i="15"/>
  <c r="AS309" i="15"/>
  <c r="H322" i="15"/>
  <c r="AS322" i="15"/>
  <c r="H395" i="15"/>
  <c r="AS395" i="15"/>
  <c r="H211" i="15"/>
  <c r="AS211" i="15"/>
  <c r="H310" i="15"/>
  <c r="AS310" i="15"/>
  <c r="O133" i="15"/>
  <c r="AZ133" i="15"/>
  <c r="AB54" i="15"/>
  <c r="BM54" i="15"/>
  <c r="O22" i="15"/>
  <c r="AZ22" i="15"/>
  <c r="AB88" i="15"/>
  <c r="BM88" i="15"/>
  <c r="AB354" i="15"/>
  <c r="BM354" i="15"/>
  <c r="AB350" i="15"/>
  <c r="BM350" i="15"/>
  <c r="AB173" i="15"/>
  <c r="BM173" i="15"/>
  <c r="O273" i="15"/>
  <c r="AZ273" i="15"/>
  <c r="AB302" i="15"/>
  <c r="BM302" i="15"/>
  <c r="AB115" i="15"/>
  <c r="BM115" i="15"/>
  <c r="H368" i="15"/>
  <c r="AS368" i="15"/>
  <c r="AB344" i="15"/>
  <c r="BM344" i="15"/>
  <c r="O330" i="15"/>
  <c r="AZ330" i="15"/>
  <c r="H93" i="15"/>
  <c r="AS93" i="15"/>
  <c r="O167" i="15"/>
  <c r="AZ167" i="15"/>
  <c r="AB379" i="15"/>
  <c r="BM379" i="15"/>
  <c r="AB78" i="15"/>
  <c r="BM78" i="15"/>
  <c r="O61" i="15"/>
  <c r="AZ61" i="15"/>
  <c r="H214" i="15"/>
  <c r="AS214" i="15"/>
  <c r="AB433" i="15"/>
  <c r="BM433" i="15"/>
  <c r="H23" i="15"/>
  <c r="AS23" i="15"/>
  <c r="O379" i="15"/>
  <c r="AZ379" i="15"/>
  <c r="AB22" i="15"/>
  <c r="BM22" i="15"/>
  <c r="AB175" i="15"/>
  <c r="BM175" i="15"/>
  <c r="AB238" i="15"/>
  <c r="BM238" i="15"/>
  <c r="AB64" i="15"/>
  <c r="BM64" i="15"/>
  <c r="AB330" i="15"/>
  <c r="BM330" i="15"/>
  <c r="AB163" i="15"/>
  <c r="BM163" i="15"/>
  <c r="O123" i="15"/>
  <c r="AZ123" i="15"/>
  <c r="AB292" i="15"/>
  <c r="BM292" i="15"/>
  <c r="O405" i="15"/>
  <c r="AZ405" i="15"/>
  <c r="H158" i="15"/>
  <c r="AS158" i="15"/>
  <c r="H74" i="15"/>
  <c r="AS74" i="15"/>
  <c r="AB416" i="15"/>
  <c r="BM416" i="15"/>
  <c r="H46" i="15"/>
  <c r="AS46" i="15"/>
  <c r="H167" i="15"/>
  <c r="AS167" i="15"/>
  <c r="H55" i="15"/>
  <c r="AS55" i="15"/>
  <c r="AB206" i="15"/>
  <c r="BM206" i="15"/>
  <c r="AB411" i="15"/>
  <c r="BM411" i="15"/>
  <c r="AB299" i="15"/>
  <c r="BM299" i="15"/>
  <c r="H325" i="15"/>
  <c r="AS325" i="15"/>
  <c r="H339" i="15"/>
  <c r="AS339" i="15"/>
  <c r="H187" i="15"/>
  <c r="AS187" i="15"/>
  <c r="AB201" i="15"/>
  <c r="BM201" i="15"/>
  <c r="O89" i="15"/>
  <c r="AZ89" i="15"/>
  <c r="AB180" i="15"/>
  <c r="BM180" i="15"/>
  <c r="O204" i="15"/>
  <c r="AZ204" i="15"/>
  <c r="AB192" i="15"/>
  <c r="BM192" i="15"/>
  <c r="AB438" i="15"/>
  <c r="BM438" i="15"/>
  <c r="O407" i="15"/>
  <c r="AZ407" i="15"/>
  <c r="H188" i="15"/>
  <c r="AS188" i="15"/>
  <c r="AB129" i="15"/>
  <c r="BM129" i="15"/>
  <c r="H248" i="15"/>
  <c r="AS248" i="15"/>
  <c r="O212" i="15"/>
  <c r="AZ212" i="15"/>
  <c r="AB442" i="15"/>
  <c r="BM442" i="15"/>
  <c r="O385" i="15"/>
  <c r="AZ385" i="15"/>
  <c r="H418" i="15"/>
  <c r="AS418" i="15"/>
  <c r="H301" i="15"/>
  <c r="AS301" i="15"/>
  <c r="O80" i="15"/>
  <c r="AZ80" i="15"/>
  <c r="H143" i="15"/>
  <c r="AS143" i="15"/>
  <c r="AB39" i="15"/>
  <c r="BM39" i="15"/>
  <c r="H196" i="15"/>
  <c r="AS196" i="15"/>
  <c r="O375" i="15"/>
  <c r="AZ375" i="15"/>
  <c r="AB281" i="15"/>
  <c r="BM281" i="15"/>
  <c r="AB397" i="15"/>
  <c r="BM397" i="15"/>
  <c r="AB90" i="15"/>
  <c r="BM90" i="15"/>
  <c r="O417" i="15"/>
  <c r="AZ417" i="15"/>
  <c r="O329" i="15"/>
  <c r="AZ329" i="15"/>
  <c r="H88" i="15"/>
  <c r="AS88" i="15"/>
  <c r="AB25" i="15"/>
  <c r="BM25" i="15"/>
  <c r="AB211" i="15"/>
  <c r="BM211" i="15"/>
  <c r="H151" i="15"/>
  <c r="AS151" i="15"/>
  <c r="O60" i="15"/>
  <c r="AZ60" i="15"/>
  <c r="AB336" i="15"/>
  <c r="BM336" i="15"/>
  <c r="AB99" i="15"/>
  <c r="BM99" i="15"/>
  <c r="AB100" i="15"/>
  <c r="BM100" i="15"/>
  <c r="O355" i="15"/>
  <c r="AZ355" i="15"/>
  <c r="AB48" i="15"/>
  <c r="BM48" i="15"/>
  <c r="O44" i="15"/>
  <c r="AZ44" i="15"/>
  <c r="H12" i="15"/>
  <c r="AS12" i="15"/>
  <c r="O153" i="15"/>
  <c r="AZ153" i="15"/>
  <c r="H296" i="15"/>
  <c r="AS296" i="15"/>
  <c r="H139" i="15"/>
  <c r="AS139" i="15"/>
  <c r="H152" i="15"/>
  <c r="AS152" i="15"/>
  <c r="AB71" i="15"/>
  <c r="BM71" i="15"/>
  <c r="H254" i="15"/>
  <c r="AS254" i="15"/>
  <c r="H340" i="15"/>
  <c r="AS340" i="15"/>
  <c r="O337" i="15"/>
  <c r="AZ337" i="15"/>
  <c r="O299" i="15"/>
  <c r="AZ299" i="15"/>
  <c r="AB415" i="15"/>
  <c r="BM415" i="15"/>
  <c r="O408" i="15"/>
  <c r="AZ408" i="15"/>
  <c r="O281" i="15"/>
  <c r="AZ281" i="15"/>
  <c r="AB117" i="15"/>
  <c r="BM117" i="15"/>
  <c r="AB203" i="15"/>
  <c r="BM203" i="15"/>
  <c r="O166" i="15"/>
  <c r="AZ166" i="15"/>
  <c r="H399" i="15"/>
  <c r="AS399" i="15"/>
  <c r="H412" i="15"/>
  <c r="AS412" i="15"/>
  <c r="O198" i="15"/>
  <c r="AZ198" i="15"/>
  <c r="H141" i="15"/>
  <c r="AS141" i="15"/>
  <c r="H114" i="15"/>
  <c r="AS114" i="15"/>
  <c r="AB333" i="15"/>
  <c r="BM333" i="15"/>
  <c r="O356" i="15"/>
  <c r="AZ356" i="15"/>
  <c r="O79" i="15"/>
  <c r="AZ79" i="15"/>
  <c r="AB275" i="15"/>
  <c r="BM275" i="15"/>
  <c r="AB28" i="15"/>
  <c r="BM28" i="15"/>
  <c r="H391" i="15"/>
  <c r="AS391" i="15"/>
  <c r="O210" i="15"/>
  <c r="AZ210" i="15"/>
  <c r="AB386" i="15"/>
  <c r="BM386" i="15"/>
  <c r="AB149" i="15"/>
  <c r="BM149" i="15"/>
  <c r="H224" i="15"/>
  <c r="AS224" i="15"/>
  <c r="O290" i="15"/>
  <c r="AZ290" i="15"/>
  <c r="H72" i="15"/>
  <c r="AS72" i="15"/>
  <c r="H165" i="15"/>
  <c r="AS165" i="15"/>
  <c r="O194" i="15"/>
  <c r="AZ194" i="15"/>
  <c r="O200" i="15"/>
  <c r="AZ200" i="15"/>
  <c r="AB316" i="15"/>
  <c r="BM316" i="15"/>
  <c r="AB79" i="15"/>
  <c r="BM79" i="15"/>
  <c r="O72" i="15"/>
  <c r="AZ72" i="15"/>
  <c r="AB118" i="15"/>
  <c r="BM118" i="15"/>
  <c r="O201" i="15"/>
  <c r="AZ201" i="15"/>
  <c r="H304" i="15"/>
  <c r="AS304" i="15"/>
  <c r="H390" i="15"/>
  <c r="AS390" i="15"/>
  <c r="O77" i="15"/>
  <c r="AZ77" i="15"/>
  <c r="O249" i="15"/>
  <c r="AZ249" i="15"/>
  <c r="H302" i="15"/>
  <c r="AS302" i="15"/>
  <c r="O85" i="15"/>
  <c r="AZ85" i="15"/>
  <c r="O191" i="15"/>
  <c r="AZ191" i="15"/>
  <c r="H234" i="15"/>
  <c r="AS234" i="15"/>
  <c r="AB160" i="15"/>
  <c r="BM160" i="15"/>
  <c r="H43" i="15"/>
  <c r="AS43" i="15"/>
  <c r="O439" i="15"/>
  <c r="AZ439" i="15"/>
  <c r="O262" i="15"/>
  <c r="AZ262" i="15"/>
  <c r="AB228" i="15"/>
  <c r="BM228" i="15"/>
  <c r="H48" i="15"/>
  <c r="AS48" i="15"/>
  <c r="AB297" i="15"/>
  <c r="BM297" i="15"/>
  <c r="AB20" i="15"/>
  <c r="BM20" i="15"/>
  <c r="O193" i="15"/>
  <c r="AZ193" i="15"/>
  <c r="O229" i="15"/>
  <c r="AZ229" i="15"/>
  <c r="H392" i="15"/>
  <c r="AS392" i="15"/>
  <c r="O338" i="15"/>
  <c r="AZ338" i="15"/>
  <c r="H361" i="15"/>
  <c r="AS361" i="15"/>
  <c r="AB227" i="15"/>
  <c r="BM227" i="15"/>
  <c r="O227" i="15"/>
  <c r="AZ227" i="15"/>
  <c r="AB399" i="15"/>
  <c r="BM399" i="15"/>
  <c r="AB242" i="15"/>
  <c r="BM242" i="15"/>
  <c r="AB255" i="15"/>
  <c r="BM255" i="15"/>
  <c r="H115" i="15"/>
  <c r="AS115" i="15"/>
  <c r="AB157" i="15"/>
  <c r="BM157" i="15"/>
  <c r="AB243" i="15"/>
  <c r="BM243" i="15"/>
  <c r="O286" i="15"/>
  <c r="AZ286" i="15"/>
  <c r="AB137" i="15"/>
  <c r="BM137" i="15"/>
  <c r="AB385" i="15"/>
  <c r="BM385" i="15"/>
  <c r="O318" i="15"/>
  <c r="AZ318" i="15"/>
  <c r="AB224" i="15"/>
  <c r="BM224" i="15"/>
  <c r="H67" i="15"/>
  <c r="AS67" i="15"/>
  <c r="H40" i="15"/>
  <c r="AS40" i="15"/>
  <c r="H326" i="15"/>
  <c r="AS326" i="15"/>
  <c r="H169" i="15"/>
  <c r="AS169" i="15"/>
  <c r="O435" i="15"/>
  <c r="AZ435" i="15"/>
  <c r="AB301" i="15"/>
  <c r="BM301" i="15"/>
  <c r="AB204" i="15"/>
  <c r="BM204" i="15"/>
  <c r="O130" i="15"/>
  <c r="AZ130" i="15"/>
  <c r="AB26" i="15"/>
  <c r="BM26" i="15"/>
  <c r="O389" i="15"/>
  <c r="AZ389" i="15"/>
  <c r="H102" i="15"/>
  <c r="AS102" i="15"/>
  <c r="H312" i="15"/>
  <c r="AS312" i="15"/>
  <c r="O298" i="15"/>
  <c r="AZ298" i="15"/>
  <c r="AB214" i="15"/>
  <c r="BM214" i="15"/>
  <c r="AB147" i="15"/>
  <c r="BM147" i="15"/>
  <c r="H300" i="15"/>
  <c r="AS300" i="15"/>
  <c r="O53" i="15"/>
  <c r="AZ53" i="15"/>
  <c r="O179" i="15"/>
  <c r="AZ179" i="15"/>
  <c r="O182" i="15"/>
  <c r="AZ182" i="15"/>
  <c r="H42" i="15"/>
  <c r="AS42" i="15"/>
  <c r="H85" i="15"/>
  <c r="AS85" i="15"/>
  <c r="O304" i="15"/>
  <c r="AZ304" i="15"/>
  <c r="H47" i="15"/>
  <c r="AS47" i="15"/>
  <c r="H30" i="15"/>
  <c r="AS30" i="15"/>
  <c r="H316" i="15"/>
  <c r="AS316" i="15"/>
  <c r="H159" i="15"/>
  <c r="AS159" i="15"/>
  <c r="O205" i="15"/>
  <c r="AZ205" i="15"/>
  <c r="O21" i="15"/>
  <c r="AZ21" i="15"/>
  <c r="O251" i="15"/>
  <c r="AZ251" i="15"/>
  <c r="H283" i="15"/>
  <c r="AS283" i="15"/>
  <c r="O359" i="15"/>
  <c r="AZ359" i="15"/>
  <c r="AB273" i="15"/>
  <c r="BM273" i="15"/>
  <c r="H321" i="15"/>
  <c r="AS321" i="15"/>
  <c r="O175" i="15"/>
  <c r="AZ175" i="15"/>
  <c r="AB229" i="15"/>
  <c r="BM229" i="15"/>
  <c r="O414" i="15"/>
  <c r="AZ414" i="15"/>
  <c r="H25" i="15"/>
  <c r="AS25" i="15"/>
  <c r="O84" i="15"/>
  <c r="AZ84" i="15"/>
  <c r="AB325" i="15"/>
  <c r="BM325" i="15"/>
  <c r="O86" i="15"/>
  <c r="AZ86" i="15"/>
  <c r="H370" i="15"/>
  <c r="AS370" i="15"/>
  <c r="O104" i="15"/>
  <c r="AZ104" i="15"/>
  <c r="AB428" i="15"/>
  <c r="BM428" i="15"/>
  <c r="H218" i="15"/>
  <c r="AS218" i="15"/>
  <c r="H334" i="15"/>
  <c r="AS334" i="15"/>
  <c r="H420" i="15"/>
  <c r="AS420" i="15"/>
  <c r="O421" i="15"/>
  <c r="AZ421" i="15"/>
  <c r="O339" i="15"/>
  <c r="AZ339" i="15"/>
  <c r="O12" i="15"/>
  <c r="AZ12" i="15"/>
  <c r="H415" i="15"/>
  <c r="AS415" i="15"/>
  <c r="AB81" i="15"/>
  <c r="BM81" i="15"/>
  <c r="AB197" i="15"/>
  <c r="BM197" i="15"/>
  <c r="AB283" i="15"/>
  <c r="BM283" i="15"/>
  <c r="O206" i="15"/>
  <c r="AZ206" i="15"/>
  <c r="O27" i="15"/>
  <c r="AZ27" i="15"/>
  <c r="AB346" i="15"/>
  <c r="BM346" i="15"/>
  <c r="O165" i="15"/>
  <c r="AZ165" i="15"/>
  <c r="O321" i="15"/>
  <c r="AZ321" i="15"/>
  <c r="H394" i="15"/>
  <c r="AS394" i="15"/>
  <c r="H77" i="15"/>
  <c r="AS77" i="15"/>
  <c r="AB136" i="15"/>
  <c r="BM136" i="15"/>
  <c r="O319" i="15"/>
  <c r="AZ319" i="15"/>
  <c r="AB352" i="15"/>
  <c r="BM352" i="15"/>
  <c r="AB408" i="15"/>
  <c r="BM408" i="15"/>
  <c r="AB341" i="15"/>
  <c r="BM341" i="15"/>
  <c r="H271" i="15"/>
  <c r="AS271" i="15"/>
  <c r="O50" i="15"/>
  <c r="AZ50" i="15"/>
  <c r="AB266" i="15"/>
  <c r="BM266" i="15"/>
  <c r="H96" i="15"/>
  <c r="AS96" i="15"/>
  <c r="AB337" i="15"/>
  <c r="BM337" i="15"/>
  <c r="O345" i="15"/>
  <c r="AZ345" i="15"/>
  <c r="AB294" i="15"/>
  <c r="BM294" i="15"/>
  <c r="H54" i="15"/>
  <c r="AS54" i="15"/>
  <c r="H140" i="15"/>
  <c r="AS140" i="15"/>
  <c r="O176" i="15"/>
  <c r="AZ176" i="15"/>
  <c r="AB215" i="15"/>
  <c r="BM215" i="15"/>
  <c r="O422" i="15"/>
  <c r="AZ422" i="15"/>
  <c r="AB154" i="15"/>
  <c r="BM154" i="15"/>
  <c r="H267" i="15"/>
  <c r="AS267" i="15"/>
  <c r="O241" i="15"/>
  <c r="AZ241" i="15"/>
  <c r="H356" i="15"/>
  <c r="AS356" i="15"/>
  <c r="H199" i="15"/>
  <c r="AS199" i="15"/>
  <c r="H212" i="15"/>
  <c r="AS212" i="15"/>
  <c r="H305" i="15"/>
  <c r="AS305" i="15"/>
  <c r="O214" i="15"/>
  <c r="AZ214" i="15"/>
  <c r="H397" i="15"/>
  <c r="AS397" i="15"/>
  <c r="AB133" i="15"/>
  <c r="BM133" i="15"/>
  <c r="O97" i="15"/>
  <c r="AZ97" i="15"/>
  <c r="H329" i="15"/>
  <c r="AS329" i="15"/>
  <c r="AB75" i="15"/>
  <c r="BM75" i="15"/>
  <c r="AB261" i="15"/>
  <c r="BM261" i="15"/>
  <c r="H317" i="15"/>
  <c r="AS317" i="15"/>
  <c r="AB186" i="15"/>
  <c r="BM186" i="15"/>
  <c r="O143" i="15"/>
  <c r="AZ143" i="15"/>
  <c r="O409" i="15"/>
  <c r="AZ409" i="15"/>
  <c r="AB146" i="15"/>
  <c r="BM146" i="15"/>
  <c r="O305" i="15"/>
  <c r="AZ305" i="15"/>
  <c r="AB391" i="15"/>
  <c r="BM391" i="15"/>
  <c r="AB254" i="15"/>
  <c r="BM254" i="15"/>
  <c r="AB170" i="15"/>
  <c r="BM170" i="15"/>
  <c r="AB116" i="15"/>
  <c r="BM116" i="15"/>
  <c r="O259" i="15"/>
  <c r="AZ259" i="15"/>
  <c r="AB335" i="15"/>
  <c r="BM335" i="15"/>
  <c r="O168" i="15"/>
  <c r="AZ168" i="15"/>
  <c r="AB124" i="15"/>
  <c r="BM124" i="15"/>
  <c r="H104" i="15"/>
  <c r="AS104" i="15"/>
  <c r="H190" i="15"/>
  <c r="AS190" i="15"/>
  <c r="O126" i="15"/>
  <c r="AZ126" i="15"/>
  <c r="O23" i="15"/>
  <c r="AZ23" i="15"/>
  <c r="O272" i="15"/>
  <c r="AZ272" i="15"/>
  <c r="O358" i="15"/>
  <c r="AZ358" i="15"/>
  <c r="H111" i="15"/>
  <c r="AS111" i="15"/>
  <c r="H34" i="15"/>
  <c r="AS34" i="15"/>
  <c r="AB253" i="15"/>
  <c r="BM253" i="15"/>
  <c r="O316" i="15"/>
  <c r="AZ316" i="15"/>
  <c r="O39" i="15"/>
  <c r="AZ39" i="15"/>
  <c r="AB395" i="15"/>
  <c r="BM395" i="15"/>
  <c r="O148" i="15"/>
  <c r="AZ148" i="15"/>
  <c r="AB374" i="15"/>
  <c r="BM374" i="15"/>
  <c r="AB97" i="15"/>
  <c r="BM97" i="15"/>
  <c r="H250" i="15"/>
  <c r="AS250" i="15"/>
  <c r="O106" i="15"/>
  <c r="AZ106" i="15"/>
  <c r="H379" i="15"/>
  <c r="AS379" i="15"/>
  <c r="H192" i="15"/>
  <c r="AS192" i="15"/>
  <c r="H405" i="15"/>
  <c r="AS405" i="15"/>
  <c r="O354" i="15"/>
  <c r="AZ354" i="15"/>
  <c r="AB27" i="15"/>
  <c r="BM27" i="15"/>
  <c r="H303" i="15"/>
  <c r="AS303" i="15"/>
  <c r="AB199" i="15"/>
  <c r="BM199" i="15"/>
  <c r="AB42" i="15"/>
  <c r="BM42" i="15"/>
  <c r="AB55" i="15"/>
  <c r="BM55" i="15"/>
  <c r="H308" i="15"/>
  <c r="AS308" i="15"/>
  <c r="AB80" i="15"/>
  <c r="BM80" i="15"/>
  <c r="AB43" i="15"/>
  <c r="BM43" i="15"/>
  <c r="H396" i="15"/>
  <c r="AS396" i="15"/>
  <c r="AB230" i="15"/>
  <c r="BM230" i="15"/>
  <c r="AB185" i="15"/>
  <c r="BM185" i="15"/>
  <c r="AB258" i="15"/>
  <c r="BM258" i="15"/>
  <c r="O134" i="15"/>
  <c r="AZ134" i="15"/>
  <c r="O140" i="15"/>
  <c r="AZ140" i="15"/>
  <c r="H363" i="15"/>
  <c r="AS363" i="15"/>
  <c r="H126" i="15"/>
  <c r="AS126" i="15"/>
  <c r="O294" i="15"/>
  <c r="AZ294" i="15"/>
  <c r="O35" i="15"/>
  <c r="AZ35" i="15"/>
  <c r="AB101" i="15"/>
  <c r="BM101" i="15"/>
  <c r="AB417" i="15"/>
  <c r="BM417" i="15"/>
  <c r="AB303" i="15"/>
  <c r="BM303" i="15"/>
  <c r="O266" i="15"/>
  <c r="AZ266" i="15"/>
  <c r="O377" i="15"/>
  <c r="AZ377" i="15"/>
  <c r="H171" i="15"/>
  <c r="AS171" i="15"/>
  <c r="H112" i="15"/>
  <c r="AS112" i="15"/>
  <c r="H375" i="15"/>
  <c r="AS375" i="15"/>
  <c r="O114" i="15"/>
  <c r="AZ114" i="15"/>
  <c r="H197" i="15"/>
  <c r="AS197" i="15"/>
  <c r="H100" i="15"/>
  <c r="AS100" i="15"/>
  <c r="O56" i="15"/>
  <c r="AZ56" i="15"/>
  <c r="H429" i="15"/>
  <c r="AS429" i="15"/>
  <c r="AB320" i="15"/>
  <c r="BM320" i="15"/>
  <c r="O215" i="15"/>
  <c r="AZ215" i="15"/>
  <c r="AB361" i="15"/>
  <c r="BM361" i="15"/>
  <c r="O71" i="15"/>
  <c r="AZ71" i="15"/>
  <c r="O110" i="15"/>
  <c r="AZ110" i="15"/>
  <c r="H353" i="15"/>
  <c r="AS353" i="15"/>
  <c r="H116" i="15"/>
  <c r="AS116" i="15"/>
  <c r="O159" i="15"/>
  <c r="AZ159" i="15"/>
  <c r="O278" i="15"/>
  <c r="AZ278" i="15"/>
  <c r="O94" i="15"/>
  <c r="AZ94" i="15"/>
  <c r="O300" i="15"/>
  <c r="AZ300" i="15"/>
  <c r="H83" i="15"/>
  <c r="AS83" i="15"/>
  <c r="AB422" i="15"/>
  <c r="BM422" i="15"/>
  <c r="AB76" i="15"/>
  <c r="BM76" i="15"/>
  <c r="H203" i="15"/>
  <c r="AS203" i="15"/>
  <c r="AB72" i="15"/>
  <c r="BM72" i="15"/>
  <c r="O208" i="15"/>
  <c r="AZ208" i="15"/>
  <c r="H121" i="15"/>
  <c r="AS121" i="15"/>
  <c r="O361" i="15"/>
  <c r="AZ361" i="15"/>
  <c r="O326" i="15"/>
  <c r="AZ326" i="15"/>
  <c r="O151" i="15"/>
  <c r="AZ151" i="15"/>
  <c r="H266" i="15"/>
  <c r="AS266" i="15"/>
  <c r="O137" i="15"/>
  <c r="AZ137" i="15"/>
  <c r="O98" i="15"/>
  <c r="AZ98" i="15"/>
  <c r="AB216" i="15"/>
  <c r="BM216" i="15"/>
  <c r="H51" i="15"/>
  <c r="AS51" i="15"/>
  <c r="H350" i="15"/>
  <c r="AS350" i="15"/>
  <c r="H78" i="15"/>
  <c r="AS78" i="15"/>
  <c r="O155" i="15"/>
  <c r="AZ155" i="15"/>
  <c r="AB85" i="15"/>
  <c r="BM85" i="15"/>
  <c r="H282" i="15"/>
  <c r="AS282" i="15"/>
  <c r="AB332" i="15"/>
  <c r="BM332" i="15"/>
  <c r="O333" i="15"/>
  <c r="AZ333" i="15"/>
  <c r="AB23" i="15"/>
  <c r="BM23" i="15"/>
  <c r="O368" i="15"/>
  <c r="AZ368" i="15"/>
  <c r="AB244" i="15"/>
  <c r="BM244" i="15"/>
  <c r="O306" i="15"/>
  <c r="AZ306" i="15"/>
  <c r="AB220" i="15"/>
  <c r="BM220" i="15"/>
  <c r="O235" i="15"/>
  <c r="AZ235" i="15"/>
  <c r="H14" i="15"/>
  <c r="AS14" i="15"/>
  <c r="O157" i="15"/>
  <c r="AZ157" i="15"/>
  <c r="O442" i="15"/>
  <c r="AZ442" i="15"/>
  <c r="H295" i="15"/>
  <c r="AS295" i="15"/>
  <c r="AB151" i="15"/>
  <c r="BM151" i="15"/>
  <c r="AB267" i="15"/>
  <c r="BM267" i="15"/>
  <c r="AB353" i="15"/>
  <c r="BM353" i="15"/>
  <c r="O416" i="15"/>
  <c r="AZ416" i="15"/>
  <c r="O139" i="15"/>
  <c r="AZ139" i="15"/>
  <c r="H419" i="15"/>
  <c r="AS419" i="15"/>
  <c r="AB158" i="15"/>
  <c r="BM158" i="15"/>
  <c r="O441" i="15"/>
  <c r="AZ441" i="15"/>
  <c r="H64" i="15"/>
  <c r="AS64" i="15"/>
  <c r="H150" i="15"/>
  <c r="AS150" i="15"/>
  <c r="O371" i="15"/>
  <c r="AZ371" i="15"/>
  <c r="AB412" i="15"/>
  <c r="BM412" i="15"/>
  <c r="O393" i="15"/>
  <c r="AZ393" i="15"/>
  <c r="AB288" i="15"/>
  <c r="BM288" i="15"/>
  <c r="AB304" i="15"/>
  <c r="BM304" i="15"/>
  <c r="AB327" i="15"/>
  <c r="BM327" i="15"/>
  <c r="AB413" i="15"/>
  <c r="BM413" i="15"/>
  <c r="O387" i="15"/>
  <c r="AZ387" i="15"/>
  <c r="O119" i="15"/>
  <c r="AZ119" i="15"/>
  <c r="O392" i="15"/>
  <c r="AZ392" i="15"/>
  <c r="H275" i="15"/>
  <c r="AS275" i="15"/>
  <c r="H208" i="15"/>
  <c r="AS208" i="15"/>
  <c r="H41" i="15"/>
  <c r="AS41" i="15"/>
  <c r="H347" i="15"/>
  <c r="AS347" i="15"/>
  <c r="H133" i="15"/>
  <c r="AS133" i="15"/>
  <c r="AB29" i="15"/>
  <c r="BM29" i="15"/>
  <c r="H290" i="15"/>
  <c r="AS290" i="15"/>
  <c r="O145" i="15"/>
  <c r="AZ145" i="15"/>
  <c r="O434" i="15"/>
  <c r="AZ434" i="15"/>
  <c r="AB280" i="15"/>
  <c r="BM280" i="15"/>
  <c r="AB73" i="15"/>
  <c r="BM73" i="15"/>
  <c r="O287" i="15"/>
  <c r="AZ287" i="15"/>
  <c r="AB402" i="15"/>
  <c r="BM402" i="15"/>
  <c r="H82" i="15"/>
  <c r="AS82" i="15"/>
  <c r="AB318" i="15"/>
  <c r="BM318" i="15"/>
  <c r="O424" i="15"/>
  <c r="AZ424" i="15"/>
  <c r="O430" i="15"/>
  <c r="AZ430" i="15"/>
  <c r="O83" i="15"/>
  <c r="AZ83" i="15"/>
  <c r="AB289" i="15"/>
  <c r="BM289" i="15"/>
  <c r="AB132" i="15"/>
  <c r="BM132" i="15"/>
  <c r="AB145" i="15"/>
  <c r="BM145" i="15"/>
  <c r="H398" i="15"/>
  <c r="AS398" i="15"/>
  <c r="O14" i="15"/>
  <c r="AZ14" i="15"/>
  <c r="AB130" i="15"/>
  <c r="BM130" i="15"/>
  <c r="O427" i="15"/>
  <c r="AZ427" i="15"/>
  <c r="AB419" i="15"/>
  <c r="BM419" i="15"/>
  <c r="AB262" i="15"/>
  <c r="BM262" i="15"/>
  <c r="O402" i="15"/>
  <c r="AZ402" i="15"/>
  <c r="H128" i="15"/>
  <c r="AS128" i="15"/>
  <c r="AB377" i="15"/>
  <c r="BM377" i="15"/>
  <c r="AB50" i="15"/>
  <c r="BM50" i="15"/>
  <c r="H53" i="15"/>
  <c r="AS53" i="15"/>
  <c r="O269" i="15"/>
  <c r="AZ269" i="15"/>
  <c r="H439" i="15"/>
  <c r="AS439" i="15"/>
  <c r="H176" i="15"/>
  <c r="AS176" i="15"/>
  <c r="O105" i="15"/>
  <c r="AZ105" i="15"/>
  <c r="H258" i="15"/>
  <c r="AS258" i="15"/>
  <c r="H374" i="15"/>
  <c r="AS374" i="15"/>
  <c r="H37" i="15"/>
  <c r="AS37" i="15"/>
  <c r="O107" i="15"/>
  <c r="AZ107" i="15"/>
  <c r="O59" i="15"/>
  <c r="AZ59" i="15"/>
  <c r="H202" i="15"/>
  <c r="AS202" i="15"/>
  <c r="H425" i="15"/>
  <c r="AS425" i="15"/>
  <c r="O384" i="15"/>
  <c r="AZ384" i="15"/>
  <c r="AB37" i="15"/>
  <c r="BM37" i="15"/>
  <c r="AB123" i="15"/>
  <c r="BM123" i="15"/>
  <c r="O423" i="15"/>
  <c r="AZ423" i="15"/>
  <c r="H319" i="15"/>
  <c r="AS319" i="15"/>
  <c r="O62" i="15"/>
  <c r="AZ62" i="15"/>
  <c r="O158" i="15"/>
  <c r="AZ158" i="15"/>
  <c r="O374" i="15"/>
  <c r="AZ374" i="15"/>
  <c r="H367" i="15"/>
  <c r="AS367" i="15"/>
  <c r="H120" i="15"/>
  <c r="AS120" i="15"/>
  <c r="O116" i="15"/>
  <c r="AZ116" i="15"/>
  <c r="O13" i="15"/>
  <c r="AZ13" i="15"/>
  <c r="H262" i="15"/>
  <c r="AS262" i="15"/>
  <c r="AB418" i="15"/>
  <c r="BM418" i="15"/>
  <c r="H101" i="15"/>
  <c r="AS101" i="15"/>
  <c r="H227" i="15"/>
  <c r="AS227" i="15"/>
  <c r="AB183" i="15"/>
  <c r="BM183" i="15"/>
  <c r="O363" i="15"/>
  <c r="AZ363" i="15"/>
  <c r="AB312" i="15"/>
  <c r="BM312" i="15"/>
  <c r="AB125" i="15"/>
  <c r="BM125" i="15"/>
  <c r="H265" i="15"/>
  <c r="AS265" i="15"/>
  <c r="O154" i="15"/>
  <c r="AZ154" i="15"/>
  <c r="AB360" i="15"/>
  <c r="BM360" i="15"/>
  <c r="AB236" i="15"/>
  <c r="BM236" i="15"/>
  <c r="H66" i="15"/>
  <c r="AS66" i="15"/>
  <c r="O121" i="15"/>
  <c r="AZ121" i="15"/>
  <c r="O162" i="15"/>
  <c r="AZ162" i="15"/>
  <c r="AB241" i="15"/>
  <c r="BM241" i="15"/>
  <c r="O350" i="15"/>
  <c r="AZ350" i="15"/>
  <c r="O147" i="15"/>
  <c r="AZ147" i="15"/>
  <c r="AB329" i="15"/>
  <c r="BM329" i="15"/>
  <c r="AB223" i="15"/>
  <c r="BM223" i="15"/>
  <c r="H52" i="15"/>
  <c r="AS52" i="15"/>
  <c r="H438" i="15"/>
  <c r="AS438" i="15"/>
  <c r="O141" i="15"/>
  <c r="AZ141" i="15"/>
  <c r="H407" i="15"/>
  <c r="AS407" i="15"/>
  <c r="AB296" i="15"/>
  <c r="BM296" i="15"/>
  <c r="AB59" i="15"/>
  <c r="BM59" i="15"/>
  <c r="O403" i="15"/>
  <c r="AZ403" i="15"/>
  <c r="H195" i="15"/>
  <c r="AS195" i="15"/>
  <c r="O81" i="15"/>
  <c r="AZ81" i="15"/>
  <c r="H284" i="15"/>
  <c r="AS284" i="15"/>
  <c r="H170" i="15"/>
  <c r="AS170" i="15"/>
  <c r="O66" i="15"/>
  <c r="AZ66" i="15"/>
  <c r="AB432" i="15"/>
  <c r="BM432" i="15"/>
  <c r="AB40" i="15"/>
  <c r="BM40" i="15"/>
  <c r="AB45" i="15"/>
  <c r="BM45" i="15"/>
  <c r="H95" i="15"/>
  <c r="AS95" i="15"/>
  <c r="O91" i="15"/>
  <c r="AZ91" i="15"/>
  <c r="AB60" i="15"/>
  <c r="BM60" i="15"/>
  <c r="AB33" i="15"/>
  <c r="BM33" i="15"/>
  <c r="O233" i="15"/>
  <c r="AZ233" i="15"/>
  <c r="AB362" i="15"/>
  <c r="BM362" i="15"/>
  <c r="H213" i="15"/>
  <c r="AS213" i="15"/>
  <c r="O15" i="15"/>
  <c r="AZ15" i="15"/>
  <c r="H228" i="15"/>
  <c r="AS228" i="15"/>
  <c r="H61" i="15"/>
  <c r="AS61" i="15"/>
  <c r="H387" i="15"/>
  <c r="AS387" i="15"/>
  <c r="AB286" i="15"/>
  <c r="BM286" i="15"/>
  <c r="AB49" i="15"/>
  <c r="BM49" i="15"/>
  <c r="O68" i="15"/>
  <c r="AZ68" i="15"/>
  <c r="O78" i="15"/>
  <c r="AZ78" i="15"/>
  <c r="O51" i="15"/>
  <c r="AZ51" i="15"/>
  <c r="O100" i="15"/>
  <c r="AZ100" i="15"/>
  <c r="AB16" i="15"/>
  <c r="BM16" i="15"/>
  <c r="AB222" i="15"/>
  <c r="BM222" i="15"/>
  <c r="H264" i="15"/>
  <c r="AS264" i="15"/>
  <c r="H435" i="15"/>
  <c r="AS435" i="15"/>
  <c r="H404" i="15"/>
  <c r="AS404" i="15"/>
  <c r="AB92" i="15"/>
  <c r="BM92" i="15"/>
  <c r="O172" i="15"/>
  <c r="AZ172" i="15"/>
  <c r="H45" i="15"/>
  <c r="AS45" i="15"/>
  <c r="H18" i="15"/>
  <c r="AS18" i="15"/>
  <c r="H134" i="15"/>
  <c r="AS134" i="15"/>
  <c r="H220" i="15"/>
  <c r="AS220" i="15"/>
  <c r="O216" i="15"/>
  <c r="AZ216" i="15"/>
  <c r="O47" i="15"/>
  <c r="AZ47" i="15"/>
  <c r="O432" i="15"/>
  <c r="AZ432" i="15"/>
  <c r="H35" i="15"/>
  <c r="AS35" i="15"/>
  <c r="AB434" i="15"/>
  <c r="BM434" i="15"/>
  <c r="H157" i="15"/>
  <c r="AS157" i="15"/>
  <c r="AB83" i="15"/>
  <c r="BM83" i="15"/>
  <c r="H436" i="15"/>
  <c r="AS436" i="15"/>
  <c r="H279" i="15"/>
  <c r="AS279" i="15"/>
  <c r="O412" i="15"/>
  <c r="AZ412" i="15"/>
  <c r="O438" i="15"/>
  <c r="AZ438" i="15"/>
  <c r="AB174" i="15"/>
  <c r="BM174" i="15"/>
  <c r="H194" i="15"/>
  <c r="AS194" i="15"/>
  <c r="H280" i="15"/>
  <c r="AS280" i="15"/>
  <c r="O396" i="15"/>
  <c r="AZ396" i="15"/>
  <c r="O17" i="15"/>
  <c r="AZ17" i="15"/>
  <c r="O132" i="15"/>
  <c r="AZ132" i="15"/>
  <c r="AB148" i="15"/>
  <c r="BM148" i="15"/>
  <c r="AB141" i="15"/>
  <c r="BM141" i="15"/>
  <c r="H324" i="15"/>
  <c r="AS324" i="15"/>
  <c r="AB200" i="15"/>
  <c r="BM200" i="15"/>
  <c r="AB66" i="15"/>
  <c r="BM66" i="15"/>
  <c r="O303" i="15"/>
  <c r="AZ303" i="15"/>
  <c r="H376" i="15"/>
  <c r="AS376" i="15"/>
  <c r="O418" i="15"/>
  <c r="AZ418" i="15"/>
  <c r="O234" i="15"/>
  <c r="AZ234" i="15"/>
  <c r="H137" i="15"/>
  <c r="AS137" i="15"/>
  <c r="O381" i="15"/>
  <c r="AZ381" i="15"/>
  <c r="H426" i="15"/>
  <c r="AS426" i="15"/>
  <c r="H269" i="15"/>
  <c r="AS269" i="15"/>
  <c r="AB15" i="15"/>
  <c r="BM15" i="15"/>
  <c r="AB188" i="15"/>
  <c r="BM188" i="15"/>
  <c r="O224" i="15"/>
  <c r="AZ224" i="15"/>
  <c r="O230" i="15"/>
  <c r="AZ230" i="15"/>
  <c r="H393" i="15"/>
  <c r="AS393" i="15"/>
  <c r="H156" i="15"/>
  <c r="AS156" i="15"/>
  <c r="AB235" i="15"/>
  <c r="BM235" i="15"/>
  <c r="O171" i="15"/>
  <c r="AZ171" i="15"/>
  <c r="AB331" i="15"/>
  <c r="BM331" i="15"/>
  <c r="AB404" i="15"/>
  <c r="BM404" i="15"/>
  <c r="O420" i="15"/>
  <c r="AZ420" i="15"/>
  <c r="O73" i="15"/>
  <c r="AZ73" i="15"/>
  <c r="H286" i="15"/>
  <c r="AS286" i="15"/>
  <c r="H129" i="15"/>
  <c r="AS129" i="15"/>
  <c r="O315" i="15"/>
  <c r="AZ315" i="15"/>
  <c r="AB61" i="15"/>
  <c r="BM61" i="15"/>
  <c r="H244" i="15"/>
  <c r="AS244" i="15"/>
  <c r="H330" i="15"/>
  <c r="AS330" i="15"/>
  <c r="O187" i="15"/>
  <c r="AZ187" i="15"/>
  <c r="O69" i="15"/>
  <c r="AZ69" i="15"/>
  <c r="AB372" i="15"/>
  <c r="BM372" i="15"/>
  <c r="O149" i="15"/>
  <c r="AZ149" i="15"/>
  <c r="AB378" i="15"/>
  <c r="BM378" i="15"/>
  <c r="AB191" i="15"/>
  <c r="BM191" i="15"/>
  <c r="AB307" i="15"/>
  <c r="BM307" i="15"/>
  <c r="AB393" i="15"/>
  <c r="BM393" i="15"/>
  <c r="O336" i="15"/>
  <c r="AZ336" i="15"/>
  <c r="O173" i="15"/>
  <c r="AZ173" i="15"/>
  <c r="AB135" i="15"/>
  <c r="BM135" i="15"/>
  <c r="H285" i="15"/>
  <c r="AS285" i="15"/>
  <c r="O184" i="15"/>
  <c r="AZ184" i="15"/>
  <c r="H377" i="15"/>
  <c r="AS377" i="15"/>
  <c r="O347" i="15"/>
  <c r="AZ347" i="15"/>
  <c r="AB409" i="15"/>
  <c r="BM409" i="15"/>
  <c r="AB252" i="15"/>
  <c r="BM252" i="15"/>
  <c r="H332" i="15"/>
  <c r="AS332" i="15"/>
  <c r="H145" i="15"/>
  <c r="AS145" i="15"/>
  <c r="O174" i="15"/>
  <c r="AZ174" i="15"/>
  <c r="AB240" i="15"/>
  <c r="BM240" i="15"/>
  <c r="AB53" i="15"/>
  <c r="BM53" i="15"/>
  <c r="O373" i="15"/>
  <c r="AZ373" i="15"/>
  <c r="AB382" i="15"/>
  <c r="BM382" i="15"/>
  <c r="AB195" i="15"/>
  <c r="BM195" i="15"/>
  <c r="AB278" i="15"/>
  <c r="BM278" i="15"/>
  <c r="O364" i="15"/>
  <c r="AZ364" i="15"/>
  <c r="H87" i="15"/>
  <c r="AS87" i="15"/>
  <c r="H50" i="15"/>
  <c r="AS50" i="15"/>
  <c r="H336" i="15"/>
  <c r="AS336" i="15"/>
  <c r="H179" i="15"/>
  <c r="AS179" i="15"/>
  <c r="O282" i="15"/>
  <c r="AZ282" i="15"/>
  <c r="H125" i="15"/>
  <c r="AS125" i="15"/>
  <c r="O181" i="15"/>
  <c r="AZ181" i="15"/>
  <c r="O360" i="15"/>
  <c r="AZ360" i="15"/>
  <c r="H103" i="15"/>
  <c r="AS103" i="15"/>
  <c r="O297" i="15"/>
  <c r="AZ297" i="15"/>
  <c r="AB194" i="15"/>
  <c r="BM194" i="15"/>
  <c r="O255" i="15"/>
  <c r="AZ255" i="15"/>
  <c r="H108" i="15"/>
  <c r="AS108" i="15"/>
  <c r="O150" i="15"/>
  <c r="AZ150" i="15"/>
  <c r="H433" i="15"/>
  <c r="AS433" i="15"/>
  <c r="AB308" i="15"/>
  <c r="BM308" i="15"/>
  <c r="H413" i="15"/>
  <c r="AS413" i="15"/>
  <c r="AB371" i="15"/>
  <c r="BM371" i="15"/>
  <c r="AB84" i="15"/>
  <c r="BM84" i="15"/>
  <c r="H257" i="15"/>
  <c r="AS257" i="15"/>
  <c r="H163" i="15"/>
  <c r="AS163" i="15"/>
  <c r="O237" i="15"/>
  <c r="AZ237" i="15"/>
  <c r="O268" i="15"/>
  <c r="AZ268" i="15"/>
  <c r="O308" i="15"/>
  <c r="AZ308" i="15"/>
  <c r="H341" i="15"/>
  <c r="AS341" i="15"/>
  <c r="AB217" i="15"/>
  <c r="BM217" i="15"/>
  <c r="AB103" i="15"/>
  <c r="BM103" i="15"/>
  <c r="O253" i="15"/>
  <c r="AZ253" i="15"/>
  <c r="H299" i="15"/>
  <c r="AS299" i="15"/>
  <c r="H90" i="15"/>
  <c r="AS90" i="15"/>
  <c r="O425" i="15"/>
  <c r="AZ425" i="15"/>
  <c r="AB431" i="15"/>
  <c r="BM431" i="15"/>
  <c r="H331" i="15"/>
  <c r="AS331" i="15"/>
  <c r="O320" i="15"/>
  <c r="AZ320" i="15"/>
  <c r="O117" i="15"/>
  <c r="AZ117" i="15"/>
  <c r="H386" i="15"/>
  <c r="AS386" i="15"/>
  <c r="H229" i="15"/>
  <c r="AS229" i="15"/>
  <c r="O57" i="15"/>
  <c r="AZ57" i="15"/>
  <c r="H315" i="15"/>
  <c r="AS315" i="15"/>
  <c r="AB161" i="15"/>
  <c r="BM161" i="15"/>
  <c r="H344" i="15"/>
  <c r="AS344" i="15"/>
  <c r="H237" i="15"/>
  <c r="AS237" i="15"/>
  <c r="H153" i="15"/>
  <c r="AS153" i="15"/>
  <c r="O433" i="15"/>
  <c r="AZ433" i="15"/>
  <c r="O192" i="15"/>
  <c r="AZ192" i="15"/>
  <c r="AB368" i="15"/>
  <c r="BM368" i="15"/>
  <c r="AB324" i="15"/>
  <c r="BM324" i="15"/>
  <c r="H360" i="15"/>
  <c r="AS360" i="15"/>
  <c r="O436" i="15"/>
  <c r="AZ436" i="15"/>
  <c r="H89" i="15"/>
  <c r="AS89" i="15"/>
  <c r="O185" i="15"/>
  <c r="AZ185" i="15"/>
  <c r="O343" i="15"/>
  <c r="AZ343" i="15"/>
  <c r="O129" i="15"/>
  <c r="AZ129" i="15"/>
  <c r="O207" i="15"/>
  <c r="AZ207" i="15"/>
  <c r="H357" i="15"/>
  <c r="AS357" i="15"/>
  <c r="AB309" i="15"/>
  <c r="BM309" i="15"/>
  <c r="O250" i="15"/>
  <c r="AZ250" i="15"/>
  <c r="H333" i="15"/>
  <c r="AS333" i="15"/>
  <c r="AB187" i="15"/>
  <c r="BM187" i="15"/>
  <c r="O99" i="15"/>
  <c r="AZ99" i="15"/>
  <c r="AB414" i="15"/>
  <c r="BM414" i="15"/>
  <c r="O177" i="15"/>
  <c r="AZ177" i="15"/>
  <c r="AB345" i="15"/>
  <c r="BM345" i="15"/>
  <c r="O156" i="15"/>
  <c r="AZ156" i="15"/>
  <c r="H142" i="15"/>
  <c r="AS142" i="15"/>
  <c r="H328" i="15"/>
  <c r="AS328" i="15"/>
  <c r="O271" i="15"/>
  <c r="AZ271" i="15"/>
  <c r="O293" i="15"/>
  <c r="AZ293" i="15"/>
  <c r="O382" i="15"/>
  <c r="AZ382" i="15"/>
  <c r="O197" i="15"/>
  <c r="AZ197" i="15"/>
  <c r="H402" i="15"/>
  <c r="AS402" i="15"/>
  <c r="H381" i="15"/>
  <c r="AS381" i="15"/>
  <c r="AB323" i="15"/>
  <c r="BM323" i="15"/>
  <c r="O49" i="15"/>
  <c r="AZ49" i="15"/>
  <c r="AB167" i="15"/>
  <c r="BM167" i="15"/>
  <c r="H320" i="15"/>
  <c r="AS320" i="15"/>
  <c r="O213" i="15"/>
  <c r="AZ213" i="15"/>
  <c r="O239" i="15"/>
  <c r="AZ239" i="15"/>
  <c r="H164" i="15"/>
  <c r="AS164" i="15"/>
  <c r="O29" i="15"/>
  <c r="AZ29" i="15"/>
  <c r="O138" i="15"/>
  <c r="AZ138" i="15"/>
  <c r="AB234" i="15"/>
  <c r="BM234" i="15"/>
  <c r="H94" i="15"/>
  <c r="AS94" i="15"/>
  <c r="H109" i="15"/>
  <c r="AS109" i="15"/>
  <c r="AB441" i="15"/>
  <c r="BM441" i="15"/>
  <c r="H110" i="15"/>
  <c r="AS110" i="15"/>
  <c r="H177" i="15"/>
  <c r="AS177" i="15"/>
  <c r="O118" i="15"/>
  <c r="AZ118" i="15"/>
  <c r="O340" i="15"/>
  <c r="AZ340" i="15"/>
  <c r="AB102" i="15"/>
  <c r="BM102" i="15"/>
  <c r="H81" i="15"/>
  <c r="AS81" i="15"/>
  <c r="O93" i="15"/>
  <c r="AZ93" i="15"/>
  <c r="O189" i="15"/>
  <c r="AZ189" i="15"/>
  <c r="H288" i="15"/>
  <c r="AS288" i="15"/>
  <c r="O314" i="15"/>
  <c r="AZ314" i="15"/>
  <c r="AB233" i="15"/>
  <c r="BM233" i="15"/>
  <c r="O256" i="15"/>
  <c r="AZ256" i="15"/>
  <c r="O327" i="15"/>
  <c r="AZ327" i="15"/>
  <c r="AB21" i="15"/>
  <c r="BM21" i="15"/>
  <c r="AB190" i="15"/>
  <c r="BM190" i="15"/>
  <c r="H148" i="15"/>
  <c r="AS148" i="15"/>
  <c r="AB44" i="15"/>
  <c r="BM44" i="15"/>
  <c r="H408" i="15"/>
  <c r="AS408" i="15"/>
  <c r="O291" i="15"/>
  <c r="AZ291" i="15"/>
  <c r="AB410" i="15"/>
  <c r="BM410" i="15"/>
  <c r="AB47" i="15"/>
  <c r="BM47" i="15"/>
  <c r="H16" i="15"/>
  <c r="AS16" i="15"/>
  <c r="O43" i="15"/>
  <c r="AZ43" i="15"/>
  <c r="H105" i="15"/>
  <c r="AS105" i="15"/>
  <c r="AB383" i="15"/>
  <c r="BM383" i="15"/>
  <c r="H122" i="15"/>
  <c r="AS122" i="15"/>
  <c r="AB259" i="15"/>
  <c r="BM259" i="15"/>
  <c r="O415" i="15"/>
  <c r="AZ415" i="15"/>
  <c r="H432" i="15"/>
  <c r="AS432" i="15"/>
  <c r="O258" i="15"/>
  <c r="AZ258" i="15"/>
  <c r="AB314" i="15"/>
  <c r="BM314" i="15"/>
  <c r="AB67" i="15"/>
  <c r="BM67" i="15"/>
  <c r="AB153" i="15"/>
  <c r="BM153" i="15"/>
  <c r="O16" i="15"/>
  <c r="AZ16" i="15"/>
  <c r="H349" i="15"/>
  <c r="AS349" i="15"/>
  <c r="O152" i="15"/>
  <c r="AZ152" i="15"/>
  <c r="O248" i="15"/>
  <c r="AZ248" i="15"/>
  <c r="O264" i="15"/>
  <c r="AZ264" i="15"/>
  <c r="AB30" i="15"/>
  <c r="BM30" i="15"/>
  <c r="O223" i="15"/>
  <c r="AZ223" i="15"/>
  <c r="AB369" i="15"/>
  <c r="BM369" i="15"/>
  <c r="AB212" i="15"/>
  <c r="BM212" i="15"/>
  <c r="O142" i="15"/>
  <c r="AZ142" i="15"/>
  <c r="O238" i="15"/>
  <c r="AZ238" i="15"/>
  <c r="AB14" i="15"/>
  <c r="BM14" i="15"/>
  <c r="AB127" i="15"/>
  <c r="BM127" i="15"/>
  <c r="AB213" i="15"/>
  <c r="BM213" i="15"/>
  <c r="O196" i="15"/>
  <c r="AZ196" i="15"/>
  <c r="H409" i="15"/>
  <c r="AS409" i="15"/>
  <c r="H422" i="15"/>
  <c r="AS422" i="15"/>
  <c r="O428" i="15"/>
  <c r="AZ428" i="15"/>
  <c r="O301" i="15"/>
  <c r="AZ301" i="15"/>
  <c r="AB257" i="15"/>
  <c r="BM257" i="15"/>
  <c r="H410" i="15"/>
  <c r="AS410" i="15"/>
  <c r="O367" i="15"/>
  <c r="AZ367" i="15"/>
  <c r="O309" i="15"/>
  <c r="AZ309" i="15"/>
  <c r="H19" i="15"/>
  <c r="AS19" i="15"/>
  <c r="O218" i="15"/>
  <c r="AZ218" i="15"/>
  <c r="O34" i="15"/>
  <c r="AZ34" i="15"/>
  <c r="O440" i="15"/>
  <c r="AZ440" i="15"/>
  <c r="O103" i="15"/>
  <c r="AZ103" i="15"/>
  <c r="AB359" i="15"/>
  <c r="BM359" i="15"/>
  <c r="AB202" i="15"/>
  <c r="BM202" i="15"/>
  <c r="O335" i="15"/>
  <c r="AZ335" i="15"/>
  <c r="AB38" i="15"/>
  <c r="BM38" i="15"/>
  <c r="O24" i="15"/>
  <c r="AZ24" i="15"/>
  <c r="O30" i="15"/>
  <c r="AZ30" i="15"/>
  <c r="AB326" i="15"/>
  <c r="BM326" i="15"/>
  <c r="AB89" i="15"/>
  <c r="BM89" i="15"/>
  <c r="O31" i="15"/>
  <c r="AZ31" i="15"/>
  <c r="O325" i="15"/>
  <c r="AZ325" i="15"/>
  <c r="H198" i="15"/>
  <c r="AS198" i="15"/>
  <c r="H261" i="15"/>
  <c r="AS261" i="15"/>
  <c r="O220" i="15"/>
  <c r="AZ220" i="15"/>
  <c r="H323" i="15"/>
  <c r="AS323" i="15"/>
  <c r="AB219" i="15"/>
  <c r="BM219" i="15"/>
  <c r="AB62" i="15"/>
  <c r="BM62" i="15"/>
  <c r="O115" i="15"/>
  <c r="AZ115" i="15"/>
  <c r="O231" i="15"/>
  <c r="AZ231" i="15"/>
  <c r="AB177" i="15"/>
  <c r="BM177" i="15"/>
  <c r="AB263" i="15"/>
  <c r="BM263" i="15"/>
  <c r="O346" i="15"/>
  <c r="AZ346" i="15"/>
  <c r="O283" i="15"/>
  <c r="AZ283" i="15"/>
  <c r="H239" i="15"/>
  <c r="AS239" i="15"/>
  <c r="O302" i="15"/>
  <c r="AZ302" i="15"/>
  <c r="AB248" i="15"/>
  <c r="BM248" i="15"/>
  <c r="H58" i="15"/>
  <c r="AS58" i="15"/>
  <c r="H174" i="15"/>
  <c r="AS174" i="15"/>
  <c r="H260" i="15"/>
  <c r="AS260" i="15"/>
  <c r="O136" i="15"/>
  <c r="AZ136" i="15"/>
  <c r="H389" i="15"/>
  <c r="AS389" i="15"/>
  <c r="O372" i="15"/>
  <c r="AZ372" i="15"/>
  <c r="H155" i="15"/>
  <c r="AS155" i="15"/>
  <c r="O341" i="15"/>
  <c r="AZ341" i="15"/>
  <c r="AB110" i="15"/>
  <c r="BM110" i="15"/>
  <c r="H276" i="15"/>
  <c r="AS276" i="15"/>
  <c r="H119" i="15"/>
  <c r="AS119" i="15"/>
  <c r="AB265" i="15"/>
  <c r="BM265" i="15"/>
  <c r="AB18" i="15"/>
  <c r="BM18" i="15"/>
  <c r="O311" i="15"/>
  <c r="AZ311" i="15"/>
  <c r="H97" i="15"/>
  <c r="AS97" i="15"/>
  <c r="O257" i="15"/>
  <c r="AZ257" i="15"/>
  <c r="H406" i="15"/>
  <c r="AS406" i="15"/>
  <c r="H249" i="15"/>
  <c r="AS249" i="15"/>
  <c r="H62" i="15"/>
  <c r="AS62" i="15"/>
  <c r="H135" i="15"/>
  <c r="AS135" i="15"/>
  <c r="O164" i="15"/>
  <c r="AZ164" i="15"/>
  <c r="O370" i="15"/>
  <c r="AZ370" i="15"/>
  <c r="O247" i="15"/>
  <c r="AZ247" i="15"/>
  <c r="AB269" i="15"/>
  <c r="BM269" i="15"/>
  <c r="AB112" i="15"/>
  <c r="BM112" i="15"/>
  <c r="O265" i="15"/>
  <c r="AZ265" i="15"/>
  <c r="H378" i="15"/>
  <c r="AS378" i="15"/>
  <c r="AB364" i="15"/>
  <c r="BM364" i="15"/>
  <c r="O160" i="15"/>
  <c r="AZ160" i="15"/>
  <c r="AB36" i="15"/>
  <c r="BM36" i="15"/>
  <c r="O419" i="15"/>
  <c r="AZ419" i="15"/>
  <c r="O90" i="15"/>
  <c r="AZ90" i="15"/>
  <c r="O55" i="15"/>
  <c r="AZ55" i="15"/>
  <c r="AB41" i="15"/>
  <c r="BM41" i="15"/>
  <c r="AB420" i="15"/>
  <c r="BM420" i="15"/>
  <c r="AB366" i="15"/>
  <c r="BM366" i="15"/>
  <c r="AB421" i="15"/>
  <c r="BM421" i="15"/>
  <c r="H13" i="15"/>
  <c r="AS13" i="15"/>
  <c r="O245" i="15"/>
  <c r="AZ245" i="15"/>
  <c r="H238" i="15"/>
  <c r="AS238" i="15"/>
  <c r="H354" i="15"/>
  <c r="AS354" i="15"/>
  <c r="H127" i="15"/>
  <c r="AS127" i="15"/>
  <c r="AB96" i="15"/>
  <c r="BM96" i="15"/>
  <c r="O399" i="15"/>
  <c r="AZ399" i="15"/>
  <c r="O222" i="15"/>
  <c r="AZ222" i="15"/>
  <c r="O108" i="15"/>
  <c r="AZ108" i="15"/>
  <c r="AB74" i="15"/>
  <c r="BM74" i="15"/>
  <c r="H84" i="15"/>
  <c r="AS84" i="15"/>
  <c r="O127" i="15"/>
  <c r="AZ127" i="15"/>
  <c r="AB389" i="15"/>
  <c r="BM389" i="15"/>
  <c r="AB232" i="15"/>
  <c r="BM232" i="15"/>
  <c r="O426" i="15"/>
  <c r="AZ426" i="15"/>
  <c r="O225" i="15"/>
  <c r="AZ225" i="15"/>
  <c r="H298" i="15"/>
  <c r="AS298" i="15"/>
  <c r="H191" i="15"/>
  <c r="AS191" i="15"/>
  <c r="O120" i="15"/>
  <c r="AZ120" i="15"/>
  <c r="H423" i="15"/>
  <c r="AS423" i="15"/>
  <c r="AB319" i="15"/>
  <c r="BM319" i="15"/>
  <c r="AB162" i="15"/>
  <c r="BM162" i="15"/>
  <c r="O202" i="15"/>
  <c r="AZ202" i="15"/>
  <c r="H175" i="15"/>
  <c r="AS175" i="15"/>
  <c r="H28" i="15"/>
  <c r="AS28" i="15"/>
  <c r="AB277" i="15"/>
  <c r="BM277" i="15"/>
  <c r="H107" i="15"/>
  <c r="AS107" i="15"/>
  <c r="AB86" i="15"/>
  <c r="BM86" i="15"/>
  <c r="O369" i="15"/>
  <c r="AZ369" i="15"/>
  <c r="H372" i="15"/>
  <c r="AS372" i="15"/>
  <c r="H225" i="15"/>
  <c r="AS225" i="15"/>
  <c r="AB184" i="15"/>
  <c r="BM184" i="15"/>
  <c r="AB293" i="15"/>
  <c r="BM293" i="15"/>
  <c r="O236" i="15"/>
  <c r="AZ236" i="15"/>
  <c r="O195" i="15"/>
  <c r="AZ195" i="15"/>
  <c r="H217" i="15"/>
  <c r="AS217" i="15"/>
  <c r="H421" i="15"/>
  <c r="AS421" i="15"/>
  <c r="H70" i="15"/>
  <c r="AS70" i="15"/>
  <c r="H253" i="15"/>
  <c r="AS253" i="15"/>
  <c r="AB237" i="15"/>
  <c r="BM237" i="15"/>
  <c r="O52" i="15"/>
  <c r="AZ52" i="15"/>
  <c r="AB436" i="15"/>
  <c r="BM436" i="15"/>
  <c r="H252" i="15"/>
  <c r="AS252" i="15"/>
  <c r="H168" i="15"/>
  <c r="AS168" i="15"/>
  <c r="AB245" i="15"/>
  <c r="BM245" i="15"/>
  <c r="H428" i="15"/>
  <c r="AS428" i="15"/>
  <c r="O365" i="15"/>
  <c r="AZ365" i="15"/>
  <c r="O67" i="15"/>
  <c r="AZ67" i="15"/>
  <c r="AB365" i="15"/>
  <c r="BM365" i="15"/>
  <c r="O58" i="15"/>
  <c r="AZ58" i="15"/>
  <c r="H181" i="15"/>
  <c r="AS181" i="15"/>
  <c r="H437" i="15"/>
  <c r="AS437" i="15"/>
  <c r="H20" i="15"/>
  <c r="AS20" i="15"/>
  <c r="AB439" i="15"/>
  <c r="BM439" i="15"/>
  <c r="AB282" i="15"/>
  <c r="BM282" i="15"/>
  <c r="H362" i="15"/>
  <c r="AS362" i="15"/>
  <c r="O48" i="15"/>
  <c r="AZ48" i="15"/>
  <c r="O64" i="15"/>
  <c r="AZ64" i="15"/>
  <c r="O270" i="15"/>
  <c r="AZ270" i="15"/>
  <c r="AB406" i="15"/>
  <c r="BM406" i="15"/>
  <c r="H236" i="15"/>
  <c r="AS236" i="15"/>
  <c r="H79" i="15"/>
  <c r="AS79" i="15"/>
  <c r="AB425" i="15"/>
  <c r="BM425" i="15"/>
  <c r="O38" i="15"/>
  <c r="AZ38" i="15"/>
  <c r="O254" i="15"/>
  <c r="AZ254" i="15"/>
  <c r="AB430" i="15"/>
  <c r="BM430" i="15"/>
  <c r="H80" i="15"/>
  <c r="AS80" i="15"/>
  <c r="O331" i="15"/>
  <c r="AZ331" i="15"/>
  <c r="AB342" i="15"/>
  <c r="BM342" i="15"/>
  <c r="AB355" i="15"/>
  <c r="BM355" i="15"/>
  <c r="O228" i="15"/>
  <c r="AZ228" i="15"/>
  <c r="AB424" i="15"/>
  <c r="BM424" i="15"/>
  <c r="H124" i="15"/>
  <c r="AS124" i="15"/>
  <c r="AB343" i="15"/>
  <c r="BM343" i="15"/>
  <c r="O386" i="15"/>
  <c r="AZ386" i="15"/>
  <c r="O109" i="15"/>
  <c r="AZ109" i="15"/>
  <c r="O362" i="15"/>
  <c r="AZ362" i="15"/>
  <c r="O18" i="15"/>
  <c r="AZ18" i="15"/>
  <c r="H411" i="15"/>
  <c r="AS411" i="15"/>
  <c r="O240" i="15"/>
  <c r="AZ240" i="15"/>
  <c r="AB396" i="15"/>
  <c r="BM396" i="15"/>
  <c r="H226" i="15"/>
  <c r="AS226" i="15"/>
  <c r="H69" i="15"/>
  <c r="AS69" i="15"/>
  <c r="O135" i="15"/>
  <c r="AZ135" i="15"/>
  <c r="AB401" i="15"/>
  <c r="BM401" i="15"/>
  <c r="AB264" i="15"/>
  <c r="BM264" i="15"/>
  <c r="AB340" i="15"/>
  <c r="BM340" i="15"/>
  <c r="H193" i="15"/>
  <c r="AS193" i="15"/>
  <c r="O243" i="15"/>
  <c r="AZ243" i="15"/>
  <c r="AB423" i="15"/>
  <c r="BM423" i="15"/>
  <c r="O125" i="15"/>
  <c r="AZ125" i="15"/>
  <c r="AB131" i="15"/>
  <c r="BM131" i="15"/>
  <c r="AB134" i="15"/>
  <c r="BM134" i="15"/>
  <c r="O20" i="15"/>
  <c r="AZ20" i="15"/>
  <c r="AB256" i="15"/>
  <c r="BM256" i="15"/>
  <c r="H86" i="15"/>
  <c r="AS86" i="15"/>
  <c r="H24" i="15"/>
  <c r="AS24" i="15"/>
  <c r="AB128" i="15"/>
  <c r="BM128" i="15"/>
  <c r="H131" i="15"/>
  <c r="AS131" i="15"/>
  <c r="H44" i="15"/>
  <c r="AS44" i="15"/>
  <c r="H130" i="15"/>
  <c r="AS130" i="15"/>
  <c r="O146" i="15"/>
  <c r="AZ146" i="15"/>
  <c r="AB392" i="15"/>
  <c r="BM392" i="15"/>
  <c r="H39" i="15"/>
  <c r="AS39" i="15"/>
  <c r="O82" i="15"/>
  <c r="AZ82" i="15"/>
  <c r="O378" i="15"/>
  <c r="AZ378" i="15"/>
  <c r="O211" i="15"/>
  <c r="AZ211" i="15"/>
  <c r="AB107" i="15"/>
  <c r="BM107" i="15"/>
  <c r="AB193" i="15"/>
  <c r="BM193" i="15"/>
  <c r="AB290" i="15"/>
  <c r="BM290" i="15"/>
  <c r="AB322" i="15"/>
  <c r="BM322" i="15"/>
  <c r="O295" i="15"/>
  <c r="AZ295" i="15"/>
  <c r="H388" i="15"/>
  <c r="AS388" i="15"/>
  <c r="AB384" i="15"/>
  <c r="BM384" i="15"/>
  <c r="O390" i="15"/>
  <c r="AZ390" i="15"/>
  <c r="H313" i="15"/>
  <c r="AS313" i="15"/>
  <c r="AB209" i="15"/>
  <c r="BM209" i="15"/>
  <c r="AB52" i="15"/>
  <c r="BM52" i="15"/>
  <c r="H132" i="15"/>
  <c r="AS132" i="15"/>
  <c r="H318" i="15"/>
  <c r="AS318" i="15"/>
  <c r="H371" i="15"/>
  <c r="AS371" i="15"/>
  <c r="O380" i="15"/>
  <c r="AZ380" i="15"/>
  <c r="AB339" i="15"/>
  <c r="BM339" i="15"/>
  <c r="AB182" i="15"/>
  <c r="BM182" i="15"/>
  <c r="O332" i="15"/>
  <c r="AZ332" i="15"/>
  <c r="H15" i="15"/>
  <c r="AS15" i="15"/>
  <c r="O221" i="15"/>
  <c r="AZ221" i="15"/>
  <c r="O170" i="15"/>
  <c r="AZ170" i="15"/>
  <c r="H373" i="15"/>
  <c r="AS373" i="15"/>
  <c r="H136" i="15"/>
  <c r="AS136" i="15"/>
  <c r="O267" i="15"/>
  <c r="AZ267" i="15"/>
  <c r="O65" i="15"/>
  <c r="AZ65" i="15"/>
  <c r="AB311" i="15"/>
  <c r="BM311" i="15"/>
  <c r="H221" i="15"/>
  <c r="AS221" i="15"/>
  <c r="H380" i="15"/>
  <c r="AS380" i="15"/>
  <c r="O163" i="15"/>
  <c r="AZ163" i="15"/>
  <c r="O219" i="15"/>
  <c r="AZ219" i="15"/>
  <c r="O226" i="15"/>
  <c r="AZ226" i="15"/>
  <c r="H345" i="15"/>
  <c r="AS345" i="15"/>
  <c r="AB94" i="15"/>
  <c r="BM94" i="15"/>
  <c r="AB270" i="15"/>
  <c r="BM270" i="15"/>
  <c r="H233" i="15"/>
  <c r="AS233" i="15"/>
  <c r="AB221" i="15"/>
  <c r="BM221" i="15"/>
  <c r="O349" i="15"/>
  <c r="AZ349" i="15"/>
  <c r="O45" i="15"/>
  <c r="AZ45" i="15"/>
  <c r="AB171" i="15"/>
  <c r="BM171" i="15"/>
  <c r="AB287" i="15"/>
  <c r="BM287" i="15"/>
  <c r="H440" i="15"/>
  <c r="AS440" i="15"/>
  <c r="O113" i="15"/>
  <c r="AZ113" i="15"/>
  <c r="O199" i="15"/>
  <c r="AZ199" i="15"/>
  <c r="H382" i="15"/>
  <c r="AS382" i="15"/>
  <c r="AB388" i="15"/>
  <c r="BM388" i="15"/>
  <c r="O324" i="15"/>
  <c r="AZ324" i="15"/>
  <c r="AB17" i="15"/>
  <c r="BM17" i="15"/>
  <c r="AB426" i="15"/>
  <c r="BM426" i="15"/>
  <c r="H256" i="15"/>
  <c r="AS256" i="15"/>
  <c r="H99" i="15"/>
  <c r="AS99" i="15"/>
  <c r="AB109" i="15"/>
  <c r="BM109" i="15"/>
  <c r="O25" i="15"/>
  <c r="AZ25" i="15"/>
  <c r="AB231" i="15"/>
  <c r="BM231" i="15"/>
  <c r="H71" i="15"/>
  <c r="AS71" i="15"/>
  <c r="AB400" i="15"/>
  <c r="BM400" i="15"/>
  <c r="AB356" i="15"/>
  <c r="BM356" i="15"/>
  <c r="H186" i="15"/>
  <c r="AS186" i="15"/>
  <c r="H29" i="15"/>
  <c r="AS29" i="15"/>
  <c r="H442" i="15"/>
  <c r="AS442" i="15"/>
  <c r="H65" i="15"/>
  <c r="AS65" i="15"/>
  <c r="O41" i="15"/>
  <c r="AZ41" i="15"/>
  <c r="H144" i="15"/>
  <c r="AS144" i="15"/>
  <c r="H430" i="15"/>
  <c r="AS430" i="15"/>
  <c r="O169" i="15"/>
  <c r="AZ169" i="15"/>
  <c r="AB305" i="15"/>
  <c r="BM305" i="15"/>
  <c r="H75" i="15"/>
  <c r="AS75" i="15"/>
  <c r="AB407" i="15"/>
  <c r="BM407" i="15"/>
  <c r="H160" i="15"/>
  <c r="AS160" i="15"/>
  <c r="O36" i="15"/>
  <c r="AZ36" i="15"/>
  <c r="O284" i="15"/>
  <c r="AZ284" i="15"/>
  <c r="AB351" i="15"/>
  <c r="BM351" i="15"/>
  <c r="O406" i="15"/>
  <c r="AZ406" i="15"/>
  <c r="O313" i="15"/>
  <c r="AZ313" i="15"/>
  <c r="O376" i="15"/>
  <c r="AZ376" i="15"/>
  <c r="H200" i="15"/>
  <c r="AS200" i="15"/>
  <c r="H183" i="15"/>
  <c r="AS183" i="15"/>
  <c r="O348" i="15"/>
  <c r="AZ348" i="15"/>
  <c r="O334" i="15"/>
  <c r="AZ334" i="15"/>
  <c r="O310" i="15"/>
  <c r="AZ310" i="15"/>
  <c r="AB249" i="15"/>
  <c r="BM249" i="15"/>
  <c r="H232" i="15"/>
  <c r="AS232" i="15"/>
  <c r="AB348" i="15"/>
  <c r="BM348" i="15"/>
  <c r="H21" i="15"/>
  <c r="AS21" i="15"/>
  <c r="H307" i="15"/>
  <c r="AS307" i="15"/>
  <c r="O413" i="15"/>
  <c r="AZ413" i="15"/>
  <c r="H306" i="15"/>
  <c r="AS306" i="15"/>
  <c r="H149" i="15"/>
  <c r="AS149" i="15"/>
  <c r="AB295" i="15"/>
  <c r="BM295" i="15"/>
  <c r="H205" i="15"/>
  <c r="AS205" i="15"/>
  <c r="O70" i="15"/>
  <c r="AZ70" i="15"/>
  <c r="H273" i="15"/>
  <c r="AS273" i="15"/>
  <c r="AB169" i="15"/>
  <c r="BM169" i="15"/>
  <c r="AB357" i="15"/>
  <c r="BM357" i="15"/>
  <c r="H292" i="15"/>
  <c r="AS292" i="15"/>
  <c r="AB338" i="15"/>
  <c r="BM338" i="15"/>
  <c r="O54" i="15"/>
  <c r="AZ54" i="15"/>
  <c r="AB300" i="15"/>
  <c r="BM300" i="15"/>
  <c r="AB13" i="15"/>
  <c r="BM13" i="15"/>
  <c r="H366" i="15"/>
  <c r="AS366" i="15"/>
  <c r="H209" i="15"/>
  <c r="AS209" i="15"/>
  <c r="H222" i="15"/>
  <c r="AS222" i="15"/>
  <c r="O28" i="15"/>
  <c r="AZ28" i="15"/>
  <c r="H161" i="15"/>
  <c r="AS161" i="15"/>
  <c r="AB57" i="15"/>
  <c r="BM57" i="15"/>
  <c r="H210" i="15"/>
  <c r="AS210" i="15"/>
  <c r="O186" i="15"/>
  <c r="AZ186" i="15"/>
  <c r="H287" i="15"/>
  <c r="AS287" i="15"/>
  <c r="O122" i="15"/>
  <c r="AZ122" i="15"/>
  <c r="H338" i="15"/>
  <c r="AS338" i="15"/>
  <c r="AB144" i="15"/>
  <c r="BM144" i="15"/>
  <c r="O40" i="15"/>
  <c r="AZ40" i="15"/>
  <c r="H263" i="15"/>
  <c r="AS263" i="15"/>
  <c r="AB159" i="15"/>
  <c r="BM159" i="15"/>
  <c r="H424" i="15"/>
  <c r="AS424" i="15"/>
  <c r="AB398" i="15"/>
  <c r="BM398" i="15"/>
  <c r="H268" i="15"/>
  <c r="AS268" i="15"/>
  <c r="H384" i="15"/>
  <c r="AS384" i="15"/>
  <c r="H57" i="15"/>
  <c r="AS57" i="15"/>
  <c r="AB126" i="15"/>
  <c r="BM126" i="15"/>
  <c r="O289" i="15"/>
  <c r="AZ289" i="15"/>
  <c r="O26" i="15"/>
  <c r="AZ26" i="15"/>
  <c r="H385" i="15"/>
  <c r="AS385" i="15"/>
  <c r="O261" i="15"/>
  <c r="AZ261" i="15"/>
  <c r="AB24" i="15"/>
  <c r="BM24" i="15"/>
  <c r="H327" i="15"/>
  <c r="AS327" i="15"/>
  <c r="H123" i="15"/>
  <c r="AS123" i="15"/>
  <c r="AB19" i="15"/>
  <c r="BM19" i="15"/>
  <c r="O312" i="15"/>
  <c r="AZ312" i="15"/>
  <c r="O388" i="15"/>
  <c r="AZ388" i="15"/>
  <c r="O404" i="15"/>
  <c r="AZ404" i="15"/>
  <c r="AB260" i="15"/>
  <c r="BM260" i="15"/>
  <c r="AB63" i="15"/>
  <c r="BM63" i="15"/>
  <c r="H416" i="15"/>
  <c r="AS416" i="15"/>
  <c r="H259" i="15"/>
  <c r="AS259" i="15"/>
  <c r="O395" i="15"/>
  <c r="AZ395" i="15"/>
  <c r="AB405" i="15"/>
  <c r="BM405" i="15"/>
  <c r="O178" i="15"/>
  <c r="AZ178" i="15"/>
  <c r="AB394" i="15"/>
  <c r="BM394" i="15"/>
  <c r="AB390" i="15"/>
  <c r="BM390" i="15"/>
  <c r="H60" i="15"/>
  <c r="AS60" i="15"/>
  <c r="H346" i="15"/>
  <c r="AS346" i="15"/>
  <c r="H189" i="15"/>
  <c r="AS189" i="15"/>
  <c r="O95" i="15"/>
  <c r="AZ95" i="15"/>
  <c r="AB321" i="15"/>
  <c r="BM321" i="15"/>
  <c r="H251" i="15"/>
  <c r="AS251" i="15"/>
  <c r="O190" i="15"/>
  <c r="AZ190" i="15"/>
  <c r="AB246" i="15"/>
  <c r="BM246" i="15"/>
  <c r="H76" i="15"/>
  <c r="AS76" i="15"/>
  <c r="O161" i="15"/>
  <c r="AZ161" i="15"/>
  <c r="AB65" i="15"/>
  <c r="BM65" i="15"/>
  <c r="AB251" i="15"/>
  <c r="BM251" i="15"/>
  <c r="H241" i="15"/>
  <c r="AS241" i="15"/>
  <c r="O180" i="15"/>
  <c r="AZ180" i="15"/>
  <c r="AB376" i="15"/>
  <c r="BM376" i="15"/>
  <c r="H206" i="15"/>
  <c r="AS206" i="15"/>
  <c r="H49" i="15"/>
  <c r="AS49" i="15"/>
  <c r="O275" i="15"/>
  <c r="AZ275" i="15"/>
  <c r="AB381" i="15"/>
  <c r="BM381" i="15"/>
  <c r="H231" i="15"/>
  <c r="AS231" i="15"/>
  <c r="H427" i="15"/>
  <c r="AS427" i="15"/>
  <c r="AB306" i="15"/>
  <c r="BM306" i="15"/>
  <c r="AB69" i="15"/>
  <c r="BM69" i="15"/>
  <c r="AB168" i="15"/>
  <c r="BM168" i="15"/>
  <c r="H355" i="15"/>
  <c r="AS355" i="15"/>
  <c r="H178" i="15"/>
  <c r="AS178" i="15"/>
  <c r="H91" i="15"/>
  <c r="AS91" i="15"/>
  <c r="AB313" i="15"/>
  <c r="BM313" i="15"/>
  <c r="O296" i="15"/>
  <c r="AZ296" i="15"/>
  <c r="O19" i="15"/>
  <c r="AZ19" i="15"/>
  <c r="O242" i="15"/>
  <c r="AZ242" i="15"/>
  <c r="O328" i="15"/>
  <c r="AZ328" i="15"/>
  <c r="O344" i="15"/>
  <c r="AZ344" i="15"/>
  <c r="AB140" i="15"/>
  <c r="BM140" i="15"/>
  <c r="AB166" i="15"/>
  <c r="BM166" i="15"/>
  <c r="H441" i="15"/>
  <c r="AS441" i="15"/>
  <c r="H219" i="15"/>
  <c r="AS219" i="15"/>
  <c r="H335" i="15"/>
  <c r="AS335" i="15"/>
  <c r="H38" i="15"/>
  <c r="AS38" i="15"/>
  <c r="H154" i="15"/>
  <c r="AS154" i="15"/>
  <c r="AB373" i="15"/>
  <c r="BM373" i="15"/>
  <c r="O276" i="15"/>
  <c r="AZ276" i="15"/>
  <c r="O437" i="15"/>
  <c r="AZ437" i="15"/>
  <c r="AB315" i="15"/>
  <c r="BM315" i="15"/>
  <c r="H245" i="15"/>
  <c r="AS245" i="15"/>
  <c r="O124" i="15"/>
  <c r="AZ124" i="15"/>
  <c r="H337" i="15"/>
  <c r="AS337" i="15"/>
  <c r="H293" i="15"/>
  <c r="AS293" i="15"/>
  <c r="AB189" i="15"/>
  <c r="BM189" i="15"/>
  <c r="AB32" i="15"/>
  <c r="BM32" i="15"/>
  <c r="AB152" i="15"/>
  <c r="BM152" i="15"/>
  <c r="AB328" i="15"/>
  <c r="BM328" i="15"/>
  <c r="H98" i="15"/>
  <c r="AS98" i="15"/>
  <c r="H414" i="15"/>
  <c r="AS414" i="15"/>
  <c r="AB250" i="15"/>
  <c r="BM250" i="15"/>
  <c r="H223" i="15"/>
  <c r="AS223" i="15"/>
  <c r="AB119" i="15"/>
  <c r="BM119" i="15"/>
  <c r="AB375" i="15"/>
  <c r="BM375" i="15"/>
  <c r="O288" i="15"/>
  <c r="AZ288" i="15"/>
  <c r="AB334" i="15"/>
  <c r="BM334" i="15"/>
  <c r="AB77" i="15"/>
  <c r="BM77" i="15"/>
  <c r="AB363" i="15"/>
  <c r="BM363" i="15"/>
  <c r="O246" i="15"/>
  <c r="AZ246" i="15"/>
  <c r="O217" i="15"/>
  <c r="AZ217" i="15"/>
  <c r="H172" i="15"/>
  <c r="AS172" i="15"/>
  <c r="H358" i="15"/>
  <c r="AS358" i="15"/>
  <c r="H274" i="15"/>
  <c r="AS274" i="15"/>
  <c r="AB93" i="15"/>
  <c r="BM93" i="15"/>
  <c r="H246" i="15"/>
  <c r="AS246" i="15"/>
  <c r="AB380" i="15"/>
  <c r="BM380" i="15"/>
  <c r="EM244" i="17"/>
  <c r="V244" i="17"/>
  <c r="P80" i="17"/>
  <c r="EG80" i="17"/>
  <c r="P98" i="17"/>
  <c r="EG98" i="17"/>
  <c r="AC136" i="17"/>
  <c r="ET136" i="17"/>
  <c r="I43" i="17"/>
  <c r="DZ43" i="17"/>
  <c r="V220" i="17"/>
  <c r="EM220" i="17"/>
  <c r="I44" i="17"/>
  <c r="DZ44" i="17"/>
  <c r="I57" i="17"/>
  <c r="DZ57" i="17"/>
  <c r="I134" i="17"/>
  <c r="DZ134" i="17"/>
  <c r="U210" i="17"/>
  <c r="EL210" i="17"/>
  <c r="AC179" i="17"/>
  <c r="ET179" i="17"/>
  <c r="P122" i="17"/>
  <c r="EG122" i="17"/>
  <c r="AC77" i="17"/>
  <c r="ET77" i="17"/>
  <c r="AC13" i="17"/>
  <c r="ET13" i="17"/>
  <c r="I58" i="17"/>
  <c r="DZ58" i="17"/>
  <c r="I20" i="17"/>
  <c r="DZ20" i="17"/>
  <c r="I135" i="17"/>
  <c r="DZ135" i="17"/>
  <c r="AH190" i="17"/>
  <c r="EY190" i="17"/>
  <c r="U197" i="17"/>
  <c r="EL197" i="17"/>
  <c r="P145" i="17"/>
  <c r="EG145" i="17"/>
  <c r="P41" i="17"/>
  <c r="EG41" i="17"/>
  <c r="AC135" i="17"/>
  <c r="ET135" i="17"/>
  <c r="I148" i="17"/>
  <c r="DZ148" i="17"/>
  <c r="P67" i="17"/>
  <c r="EG67" i="17"/>
  <c r="AH208" i="17"/>
  <c r="EY208" i="17"/>
  <c r="AI238" i="17"/>
  <c r="EZ238" i="17"/>
  <c r="P66" i="17"/>
  <c r="EG66" i="17"/>
  <c r="AC91" i="17"/>
  <c r="ET91" i="17"/>
  <c r="P107" i="17"/>
  <c r="EG107" i="17"/>
  <c r="I116" i="17"/>
  <c r="DZ116" i="17"/>
  <c r="I180" i="17"/>
  <c r="DZ180" i="17"/>
  <c r="U193" i="17"/>
  <c r="EL193" i="17"/>
  <c r="AC177" i="17"/>
  <c r="ET177" i="17"/>
  <c r="P154" i="17"/>
  <c r="EG154" i="17"/>
  <c r="V218" i="17"/>
  <c r="EM218" i="17"/>
  <c r="AI222" i="17"/>
  <c r="EZ222" i="17"/>
  <c r="I62" i="17"/>
  <c r="DZ62" i="17"/>
  <c r="V237" i="17"/>
  <c r="EM237" i="17"/>
  <c r="AC36" i="17"/>
  <c r="ET36" i="17"/>
  <c r="P172" i="17"/>
  <c r="EG172" i="17"/>
  <c r="AC15" i="17"/>
  <c r="ET15" i="17"/>
  <c r="P180" i="17"/>
  <c r="EG180" i="17"/>
  <c r="I25" i="17"/>
  <c r="DZ25" i="17"/>
  <c r="I101" i="17"/>
  <c r="DZ101" i="17"/>
  <c r="AI214" i="17"/>
  <c r="EZ214" i="17"/>
  <c r="AC59" i="17"/>
  <c r="ET59" i="17"/>
  <c r="AC111" i="17"/>
  <c r="ET111" i="17"/>
  <c r="P174" i="17"/>
  <c r="EG174" i="17"/>
  <c r="P143" i="17"/>
  <c r="EG143" i="17"/>
  <c r="I33" i="17"/>
  <c r="DZ33" i="17"/>
  <c r="P165" i="17"/>
  <c r="EG165" i="17"/>
  <c r="AI233" i="17"/>
  <c r="EZ233" i="17"/>
  <c r="AC149" i="17"/>
  <c r="ET149" i="17"/>
  <c r="P175" i="17"/>
  <c r="EG175" i="17"/>
  <c r="AC47" i="17"/>
  <c r="ET47" i="17"/>
  <c r="P74" i="17"/>
  <c r="EG74" i="17"/>
  <c r="I28" i="17"/>
  <c r="DZ28" i="17"/>
  <c r="I69" i="17"/>
  <c r="DZ69" i="17"/>
  <c r="V214" i="17"/>
  <c r="EM214" i="17"/>
  <c r="AC78" i="17"/>
  <c r="ET78" i="17"/>
  <c r="AC29" i="17"/>
  <c r="ET29" i="17"/>
  <c r="AC81" i="17"/>
  <c r="ET81" i="17"/>
  <c r="P44" i="17"/>
  <c r="EG44" i="17"/>
  <c r="P113" i="17"/>
  <c r="EG113" i="17"/>
  <c r="I12" i="17"/>
  <c r="DZ12" i="17"/>
  <c r="I99" i="17"/>
  <c r="DZ99" i="17"/>
  <c r="AI224" i="17"/>
  <c r="EZ224" i="17"/>
  <c r="P146" i="17"/>
  <c r="EG146" i="17"/>
  <c r="P138" i="17"/>
  <c r="EG138" i="17"/>
  <c r="P24" i="17"/>
  <c r="EG24" i="17"/>
  <c r="AC153" i="17"/>
  <c r="ET153" i="17"/>
  <c r="I59" i="17"/>
  <c r="DZ59" i="17"/>
  <c r="I160" i="17"/>
  <c r="DZ160" i="17"/>
  <c r="U205" i="17"/>
  <c r="EL205" i="17"/>
  <c r="AC88" i="17"/>
  <c r="ET88" i="17"/>
  <c r="AC14" i="17"/>
  <c r="ET14" i="17"/>
  <c r="P124" i="17"/>
  <c r="EG124" i="17"/>
  <c r="I145" i="17"/>
  <c r="DZ145" i="17"/>
  <c r="I91" i="17"/>
  <c r="DZ91" i="17"/>
  <c r="I120" i="17"/>
  <c r="DZ120" i="17"/>
  <c r="P37" i="17"/>
  <c r="EG37" i="17"/>
  <c r="I80" i="17"/>
  <c r="DZ80" i="17"/>
  <c r="AC181" i="17"/>
  <c r="ET181" i="17"/>
  <c r="AC79" i="17"/>
  <c r="ET79" i="17"/>
  <c r="AC131" i="17"/>
  <c r="ET131" i="17"/>
  <c r="P52" i="17"/>
  <c r="EG52" i="17"/>
  <c r="P163" i="17"/>
  <c r="EG163" i="17"/>
  <c r="I163" i="17"/>
  <c r="DZ163" i="17"/>
  <c r="AC103" i="17"/>
  <c r="ET103" i="17"/>
  <c r="V228" i="17"/>
  <c r="EM228" i="17"/>
  <c r="U198" i="17"/>
  <c r="EL198" i="17"/>
  <c r="AC112" i="17"/>
  <c r="ET112" i="17"/>
  <c r="AC174" i="17"/>
  <c r="ET174" i="17"/>
  <c r="AC120" i="17"/>
  <c r="ET120" i="17"/>
  <c r="I48" i="17"/>
  <c r="DZ48" i="17"/>
  <c r="AC133" i="17"/>
  <c r="ET133" i="17"/>
  <c r="V217" i="17"/>
  <c r="EM217" i="17"/>
  <c r="AC139" i="17"/>
  <c r="ET139" i="17"/>
  <c r="P111" i="17"/>
  <c r="EG111" i="17"/>
  <c r="AC156" i="17"/>
  <c r="ET156" i="17"/>
  <c r="I92" i="17"/>
  <c r="DZ92" i="17"/>
  <c r="AI220" i="17"/>
  <c r="EZ220" i="17"/>
  <c r="V232" i="17"/>
  <c r="EM232" i="17"/>
  <c r="P106" i="17"/>
  <c r="EG106" i="17"/>
  <c r="P141" i="17"/>
  <c r="EG141" i="17"/>
  <c r="AC82" i="17"/>
  <c r="ET82" i="17"/>
  <c r="AC57" i="17"/>
  <c r="ET57" i="17"/>
  <c r="AH204" i="17"/>
  <c r="EY204" i="17"/>
  <c r="AC188" i="17"/>
  <c r="ET188" i="17"/>
  <c r="I130" i="17"/>
  <c r="DZ130" i="17"/>
  <c r="P53" i="17"/>
  <c r="EG53" i="17"/>
  <c r="P179" i="17"/>
  <c r="EG179" i="17"/>
  <c r="P139" i="17"/>
  <c r="EG139" i="17"/>
  <c r="AC72" i="17"/>
  <c r="ET72" i="17"/>
  <c r="P127" i="17"/>
  <c r="EG127" i="17"/>
  <c r="P43" i="17"/>
  <c r="EG43" i="17"/>
  <c r="I21" i="17"/>
  <c r="DZ21" i="17"/>
  <c r="I16" i="17"/>
  <c r="DZ16" i="17"/>
  <c r="U189" i="17"/>
  <c r="EL189" i="17"/>
  <c r="U203" i="17"/>
  <c r="EL203" i="17"/>
  <c r="AC49" i="17"/>
  <c r="ET49" i="17"/>
  <c r="AC101" i="17"/>
  <c r="ET101" i="17"/>
  <c r="P164" i="17"/>
  <c r="EG164" i="17"/>
  <c r="P133" i="17"/>
  <c r="EG133" i="17"/>
  <c r="I13" i="17"/>
  <c r="DZ13" i="17"/>
  <c r="P62" i="17"/>
  <c r="EG62" i="17"/>
  <c r="AH202" i="17"/>
  <c r="EY202" i="17"/>
  <c r="P84" i="17"/>
  <c r="EG84" i="17"/>
  <c r="P109" i="17"/>
  <c r="EG109" i="17"/>
  <c r="AC115" i="17"/>
  <c r="ET115" i="17"/>
  <c r="P97" i="17"/>
  <c r="EG97" i="17"/>
  <c r="P13" i="17"/>
  <c r="EG13" i="17"/>
  <c r="I93" i="17"/>
  <c r="DZ93" i="17"/>
  <c r="V231" i="17"/>
  <c r="EM231" i="17"/>
  <c r="P15" i="17"/>
  <c r="EG15" i="17"/>
  <c r="P46" i="17"/>
  <c r="EG46" i="17"/>
  <c r="P38" i="17"/>
  <c r="EG38" i="17"/>
  <c r="AC117" i="17"/>
  <c r="ET117" i="17"/>
  <c r="AC53" i="17"/>
  <c r="ET53" i="17"/>
  <c r="I98" i="17"/>
  <c r="DZ98" i="17"/>
  <c r="I60" i="17"/>
  <c r="DZ60" i="17"/>
  <c r="AC56" i="17"/>
  <c r="ET56" i="17"/>
  <c r="AC102" i="17"/>
  <c r="ET102" i="17"/>
  <c r="AC75" i="17"/>
  <c r="ET75" i="17"/>
  <c r="P20" i="17"/>
  <c r="EG20" i="17"/>
  <c r="I45" i="17"/>
  <c r="DZ45" i="17"/>
  <c r="I141" i="17"/>
  <c r="DZ141" i="17"/>
  <c r="I158" i="17"/>
  <c r="DZ158" i="17"/>
  <c r="AI223" i="17"/>
  <c r="EZ223" i="17"/>
  <c r="P166" i="17"/>
  <c r="EG166" i="17"/>
  <c r="I125" i="17"/>
  <c r="DZ125" i="17"/>
  <c r="AC147" i="17"/>
  <c r="ET147" i="17"/>
  <c r="I55" i="17"/>
  <c r="DZ55" i="17"/>
  <c r="U199" i="17"/>
  <c r="EL199" i="17"/>
  <c r="V243" i="17"/>
  <c r="EM243" i="17"/>
  <c r="AH203" i="17"/>
  <c r="EY203" i="17"/>
  <c r="P159" i="17"/>
  <c r="EG159" i="17"/>
  <c r="AC31" i="17"/>
  <c r="ET31" i="17"/>
  <c r="P147" i="17"/>
  <c r="EG147" i="17"/>
  <c r="P63" i="17"/>
  <c r="EG63" i="17"/>
  <c r="I41" i="17"/>
  <c r="DZ41" i="17"/>
  <c r="I104" i="17"/>
  <c r="DZ104" i="17"/>
  <c r="U191" i="17"/>
  <c r="EL191" i="17"/>
  <c r="I147" i="17"/>
  <c r="DZ147" i="17"/>
  <c r="AC148" i="17"/>
  <c r="ET148" i="17"/>
  <c r="AC74" i="17"/>
  <c r="ET74" i="17"/>
  <c r="P150" i="17"/>
  <c r="EG150" i="17"/>
  <c r="I103" i="17"/>
  <c r="DZ103" i="17"/>
  <c r="I35" i="17"/>
  <c r="DZ35" i="17"/>
  <c r="AC39" i="17"/>
  <c r="ET39" i="17"/>
  <c r="AC146" i="17"/>
  <c r="ET146" i="17"/>
  <c r="P134" i="17"/>
  <c r="EG134" i="17"/>
  <c r="I175" i="17"/>
  <c r="DZ175" i="17"/>
  <c r="P26" i="17"/>
  <c r="EG26" i="17"/>
  <c r="V239" i="17"/>
  <c r="EM239" i="17"/>
  <c r="P23" i="17"/>
  <c r="EG23" i="17"/>
  <c r="AC68" i="17"/>
  <c r="ET68" i="17"/>
  <c r="AC159" i="17"/>
  <c r="ET159" i="17"/>
  <c r="P32" i="17"/>
  <c r="EG32" i="17"/>
  <c r="AH191" i="17"/>
  <c r="EY191" i="17"/>
  <c r="P68" i="17"/>
  <c r="EG68" i="17"/>
  <c r="AC83" i="17"/>
  <c r="ET83" i="17"/>
  <c r="AC129" i="17"/>
  <c r="ET129" i="17"/>
  <c r="P30" i="17"/>
  <c r="EG30" i="17"/>
  <c r="AC92" i="17"/>
  <c r="ET92" i="17"/>
  <c r="AC87" i="17"/>
  <c r="ET87" i="17"/>
  <c r="AC23" i="17"/>
  <c r="ET23" i="17"/>
  <c r="I68" i="17"/>
  <c r="DZ68" i="17"/>
  <c r="I30" i="17"/>
  <c r="DZ30" i="17"/>
  <c r="I173" i="17"/>
  <c r="DZ173" i="17"/>
  <c r="P71" i="17"/>
  <c r="EG71" i="17"/>
  <c r="P39" i="17"/>
  <c r="EG39" i="17"/>
  <c r="P131" i="17"/>
  <c r="EG131" i="17"/>
  <c r="P27" i="17"/>
  <c r="EG27" i="17"/>
  <c r="I136" i="17"/>
  <c r="DZ136" i="17"/>
  <c r="I94" i="17"/>
  <c r="DZ94" i="17"/>
  <c r="I139" i="17"/>
  <c r="DZ139" i="17"/>
  <c r="AI234" i="17"/>
  <c r="EZ234" i="17"/>
  <c r="P162" i="17"/>
  <c r="EG162" i="17"/>
  <c r="P129" i="17"/>
  <c r="EG129" i="17"/>
  <c r="P102" i="17"/>
  <c r="EG102" i="17"/>
  <c r="P117" i="17"/>
  <c r="EG117" i="17"/>
  <c r="P33" i="17"/>
  <c r="EG33" i="17"/>
  <c r="I143" i="17"/>
  <c r="DZ143" i="17"/>
  <c r="I118" i="17"/>
  <c r="DZ118" i="17"/>
  <c r="AI226" i="17"/>
  <c r="EZ226" i="17"/>
  <c r="P83" i="17"/>
  <c r="EG83" i="17"/>
  <c r="AC182" i="17"/>
  <c r="ET182" i="17"/>
  <c r="P101" i="17"/>
  <c r="EG101" i="17"/>
  <c r="AC106" i="17"/>
  <c r="ET106" i="17"/>
  <c r="I106" i="17"/>
  <c r="DZ106" i="17"/>
  <c r="I64" i="17"/>
  <c r="DZ64" i="17"/>
  <c r="AH209" i="17"/>
  <c r="EY209" i="17"/>
  <c r="AC51" i="17"/>
  <c r="ET51" i="17"/>
  <c r="AC119" i="17"/>
  <c r="ET119" i="17"/>
  <c r="AC171" i="17"/>
  <c r="ET171" i="17"/>
  <c r="AC176" i="17"/>
  <c r="ET176" i="17"/>
  <c r="P130" i="17"/>
  <c r="EG130" i="17"/>
  <c r="I159" i="17"/>
  <c r="DZ159" i="17"/>
  <c r="AC178" i="17"/>
  <c r="ET178" i="17"/>
  <c r="P136" i="17"/>
  <c r="EG136" i="17"/>
  <c r="P128" i="17"/>
  <c r="EG128" i="17"/>
  <c r="P14" i="17"/>
  <c r="EG14" i="17"/>
  <c r="AC143" i="17"/>
  <c r="ET143" i="17"/>
  <c r="I188" i="17"/>
  <c r="DZ188" i="17"/>
  <c r="I150" i="17"/>
  <c r="DZ150" i="17"/>
  <c r="AC17" i="17"/>
  <c r="ET17" i="17"/>
  <c r="AC187" i="17"/>
  <c r="ET187" i="17"/>
  <c r="V235" i="17"/>
  <c r="EM235" i="17"/>
  <c r="V221" i="17"/>
  <c r="EM221" i="17"/>
  <c r="P59" i="17"/>
  <c r="EG59" i="17"/>
  <c r="P151" i="17"/>
  <c r="EG151" i="17"/>
  <c r="P47" i="17"/>
  <c r="EG47" i="17"/>
  <c r="I156" i="17"/>
  <c r="DZ156" i="17"/>
  <c r="I184" i="17"/>
  <c r="DZ184" i="17"/>
  <c r="I133" i="17"/>
  <c r="DZ133" i="17"/>
  <c r="V213" i="17"/>
  <c r="EM213" i="17"/>
  <c r="AI231" i="17"/>
  <c r="EZ231" i="17"/>
  <c r="AC48" i="17"/>
  <c r="ET48" i="17"/>
  <c r="P82" i="17"/>
  <c r="EG82" i="17"/>
  <c r="AC42" i="17"/>
  <c r="ET42" i="17"/>
  <c r="I31" i="17"/>
  <c r="DZ31" i="17"/>
  <c r="I140" i="17"/>
  <c r="DZ140" i="17"/>
  <c r="P119" i="17"/>
  <c r="EG119" i="17"/>
  <c r="AC144" i="17"/>
  <c r="ET144" i="17"/>
  <c r="AC90" i="17"/>
  <c r="ET90" i="17"/>
  <c r="I169" i="17"/>
  <c r="DZ169" i="17"/>
  <c r="P118" i="17"/>
  <c r="EG118" i="17"/>
  <c r="AI239" i="17"/>
  <c r="EZ239" i="17"/>
  <c r="AC60" i="17"/>
  <c r="ET60" i="17"/>
  <c r="U207" i="17"/>
  <c r="EL207" i="17"/>
  <c r="AC32" i="17"/>
  <c r="ET32" i="17"/>
  <c r="AC89" i="17"/>
  <c r="ET89" i="17"/>
  <c r="AC141" i="17"/>
  <c r="ET141" i="17"/>
  <c r="AC22" i="17"/>
  <c r="ET22" i="17"/>
  <c r="P173" i="17"/>
  <c r="EG173" i="17"/>
  <c r="I19" i="17"/>
  <c r="DZ19" i="17"/>
  <c r="AC20" i="17"/>
  <c r="ET20" i="17"/>
  <c r="P34" i="17"/>
  <c r="EG34" i="17"/>
  <c r="P125" i="17"/>
  <c r="EG125" i="17"/>
  <c r="P31" i="17"/>
  <c r="EG31" i="17"/>
  <c r="P155" i="17"/>
  <c r="EG155" i="17"/>
  <c r="I36" i="17"/>
  <c r="DZ36" i="17"/>
  <c r="I124" i="17"/>
  <c r="DZ124" i="17"/>
  <c r="AI219" i="17"/>
  <c r="EZ219" i="17"/>
  <c r="V234" i="17"/>
  <c r="EM234" i="17"/>
  <c r="AC85" i="17"/>
  <c r="ET85" i="17"/>
  <c r="P29" i="17"/>
  <c r="EG29" i="17"/>
  <c r="P121" i="17"/>
  <c r="EG121" i="17"/>
  <c r="P17" i="17"/>
  <c r="EG17" i="17"/>
  <c r="I126" i="17"/>
  <c r="DZ126" i="17"/>
  <c r="I84" i="17"/>
  <c r="DZ84" i="17"/>
  <c r="AH205" i="17"/>
  <c r="EY205" i="17"/>
  <c r="AC46" i="17"/>
  <c r="ET46" i="17"/>
  <c r="AH200" i="17"/>
  <c r="EY200" i="17"/>
  <c r="P85" i="17"/>
  <c r="EG85" i="17"/>
  <c r="AC96" i="17"/>
  <c r="ET96" i="17"/>
  <c r="AC180" i="17"/>
  <c r="ET180" i="17"/>
  <c r="I182" i="17"/>
  <c r="DZ182" i="17"/>
  <c r="I177" i="17"/>
  <c r="DZ177" i="17"/>
  <c r="U204" i="17"/>
  <c r="EL204" i="17"/>
  <c r="P167" i="17"/>
  <c r="EG167" i="17"/>
  <c r="AC19" i="17"/>
  <c r="ET19" i="17"/>
  <c r="AC71" i="17"/>
  <c r="ET71" i="17"/>
  <c r="P187" i="17"/>
  <c r="EG187" i="17"/>
  <c r="P103" i="17"/>
  <c r="EG103" i="17"/>
  <c r="I161" i="17"/>
  <c r="DZ161" i="17"/>
  <c r="AC55" i="17"/>
  <c r="ET55" i="17"/>
  <c r="P36" i="17"/>
  <c r="EG36" i="17"/>
  <c r="P28" i="17"/>
  <c r="EG28" i="17"/>
  <c r="AC107" i="17"/>
  <c r="ET107" i="17"/>
  <c r="AC43" i="17"/>
  <c r="ET43" i="17"/>
  <c r="I88" i="17"/>
  <c r="DZ88" i="17"/>
  <c r="I50" i="17"/>
  <c r="DZ50" i="17"/>
  <c r="P140" i="17"/>
  <c r="EG140" i="17"/>
  <c r="P108" i="17"/>
  <c r="EG108" i="17"/>
  <c r="P16" i="17"/>
  <c r="EG16" i="17"/>
  <c r="AI213" i="17"/>
  <c r="EZ213" i="17"/>
  <c r="I79" i="17"/>
  <c r="DZ79" i="17"/>
  <c r="AC105" i="17"/>
  <c r="ET105" i="17"/>
  <c r="P51" i="17"/>
  <c r="EG51" i="17"/>
  <c r="AC185" i="17"/>
  <c r="ET185" i="17"/>
  <c r="I56" i="17"/>
  <c r="DZ56" i="17"/>
  <c r="I164" i="17"/>
  <c r="DZ164" i="17"/>
  <c r="AH201" i="17"/>
  <c r="EY201" i="17"/>
  <c r="AC16" i="17"/>
  <c r="ET16" i="17"/>
  <c r="P188" i="17"/>
  <c r="EG188" i="17"/>
  <c r="P114" i="17"/>
  <c r="EG114" i="17"/>
  <c r="I146" i="17"/>
  <c r="DZ146" i="17"/>
  <c r="I117" i="17"/>
  <c r="DZ117" i="17"/>
  <c r="AI229" i="17"/>
  <c r="EZ229" i="17"/>
  <c r="P19" i="17"/>
  <c r="EG19" i="17"/>
  <c r="AC44" i="17"/>
  <c r="ET44" i="17"/>
  <c r="P182" i="17"/>
  <c r="EG182" i="17"/>
  <c r="I18" i="17"/>
  <c r="DZ18" i="17"/>
  <c r="AC151" i="17"/>
  <c r="ET151" i="17"/>
  <c r="AI243" i="17"/>
  <c r="EZ243" i="17"/>
  <c r="AH206" i="17"/>
  <c r="EY206" i="17"/>
  <c r="I168" i="17"/>
  <c r="DZ168" i="17"/>
  <c r="V238" i="17"/>
  <c r="EM238" i="17"/>
  <c r="AC97" i="17"/>
  <c r="ET97" i="17"/>
  <c r="P169" i="17"/>
  <c r="EG169" i="17"/>
  <c r="AC41" i="17"/>
  <c r="ET41" i="17"/>
  <c r="P157" i="17"/>
  <c r="EG157" i="17"/>
  <c r="P73" i="17"/>
  <c r="EG73" i="17"/>
  <c r="I61" i="17"/>
  <c r="DZ61" i="17"/>
  <c r="I17" i="17"/>
  <c r="DZ17" i="17"/>
  <c r="I47" i="17"/>
  <c r="DZ47" i="17"/>
  <c r="AC62" i="17"/>
  <c r="ET62" i="17"/>
  <c r="AC164" i="17"/>
  <c r="ET164" i="17"/>
  <c r="AC110" i="17"/>
  <c r="ET110" i="17"/>
  <c r="I112" i="17"/>
  <c r="DZ112" i="17"/>
  <c r="I107" i="17"/>
  <c r="DZ107" i="17"/>
  <c r="I52" i="17"/>
  <c r="DZ52" i="17"/>
  <c r="U208" i="17"/>
  <c r="EL208" i="17"/>
  <c r="AC150" i="17"/>
  <c r="ET150" i="17"/>
  <c r="P105" i="17"/>
  <c r="EG105" i="17"/>
  <c r="P21" i="17"/>
  <c r="EG21" i="17"/>
  <c r="P25" i="17"/>
  <c r="EG25" i="17"/>
  <c r="I26" i="17"/>
  <c r="DZ26" i="17"/>
  <c r="I54" i="17"/>
  <c r="DZ54" i="17"/>
  <c r="V219" i="17"/>
  <c r="EM219" i="17"/>
  <c r="I178" i="17"/>
  <c r="DZ178" i="17"/>
  <c r="V222" i="17"/>
  <c r="EM222" i="17"/>
  <c r="P115" i="17"/>
  <c r="EG115" i="17"/>
  <c r="AC134" i="17"/>
  <c r="ET134" i="17"/>
  <c r="AC80" i="17"/>
  <c r="ET80" i="17"/>
  <c r="I82" i="17"/>
  <c r="DZ82" i="17"/>
  <c r="I77" i="17"/>
  <c r="DZ77" i="17"/>
  <c r="AJ27" i="17"/>
  <c r="FA27" i="17"/>
  <c r="I176" i="17"/>
  <c r="DZ176" i="17"/>
  <c r="P99" i="17"/>
  <c r="EG99" i="17"/>
  <c r="AC45" i="17"/>
  <c r="ET45" i="17"/>
  <c r="P87" i="17"/>
  <c r="EG87" i="17"/>
  <c r="P12" i="17"/>
  <c r="EG12" i="17"/>
  <c r="I49" i="17"/>
  <c r="DZ49" i="17"/>
  <c r="AC33" i="17"/>
  <c r="ET33" i="17"/>
  <c r="AC109" i="17"/>
  <c r="ET109" i="17"/>
  <c r="AC161" i="17"/>
  <c r="ET161" i="17"/>
  <c r="AC116" i="17"/>
  <c r="ET116" i="17"/>
  <c r="P120" i="17"/>
  <c r="EG120" i="17"/>
  <c r="I149" i="17"/>
  <c r="DZ149" i="17"/>
  <c r="AH199" i="17"/>
  <c r="EY199" i="17"/>
  <c r="AI221" i="17"/>
  <c r="EZ221" i="17"/>
  <c r="I38" i="17"/>
  <c r="DZ38" i="17"/>
  <c r="AC95" i="17"/>
  <c r="ET95" i="17"/>
  <c r="U201" i="17"/>
  <c r="EL201" i="17"/>
  <c r="AH194" i="17"/>
  <c r="EY194" i="17"/>
  <c r="AH193" i="17"/>
  <c r="EY193" i="17"/>
  <c r="AC162" i="17"/>
  <c r="ET162" i="17"/>
  <c r="AC184" i="17"/>
  <c r="ET184" i="17"/>
  <c r="AC130" i="17"/>
  <c r="ET130" i="17"/>
  <c r="I132" i="17"/>
  <c r="DZ132" i="17"/>
  <c r="I127" i="17"/>
  <c r="DZ127" i="17"/>
  <c r="AI240" i="17"/>
  <c r="EZ240" i="17"/>
  <c r="V225" i="17"/>
  <c r="EM225" i="17"/>
  <c r="P96" i="17"/>
  <c r="EG96" i="17"/>
  <c r="P88" i="17"/>
  <c r="EG88" i="17"/>
  <c r="AC167" i="17"/>
  <c r="ET167" i="17"/>
  <c r="I46" i="17"/>
  <c r="DZ46" i="17"/>
  <c r="I114" i="17"/>
  <c r="DZ114" i="17"/>
  <c r="AI230" i="17"/>
  <c r="EZ230" i="17"/>
  <c r="P158" i="17"/>
  <c r="EG158" i="17"/>
  <c r="P95" i="17"/>
  <c r="EG95" i="17"/>
  <c r="AC145" i="17"/>
  <c r="ET145" i="17"/>
  <c r="AC173" i="17"/>
  <c r="ET173" i="17"/>
  <c r="I129" i="17"/>
  <c r="DZ129" i="17"/>
  <c r="AC104" i="17"/>
  <c r="ET104" i="17"/>
  <c r="V229" i="17"/>
  <c r="EM229" i="17"/>
  <c r="P72" i="17"/>
  <c r="EG72" i="17"/>
  <c r="V233" i="17"/>
  <c r="EM233" i="17"/>
  <c r="I113" i="17"/>
  <c r="DZ113" i="17"/>
  <c r="P76" i="17"/>
  <c r="EG76" i="17"/>
  <c r="I128" i="17"/>
  <c r="DZ128" i="17"/>
  <c r="AC132" i="17"/>
  <c r="ET132" i="17"/>
  <c r="P161" i="17"/>
  <c r="EG161" i="17"/>
  <c r="I166" i="17"/>
  <c r="DZ166" i="17"/>
  <c r="I51" i="17"/>
  <c r="DZ51" i="17"/>
  <c r="V230" i="17"/>
  <c r="EM230" i="17"/>
  <c r="AC138" i="17"/>
  <c r="ET138" i="17"/>
  <c r="AC64" i="17"/>
  <c r="ET64" i="17"/>
  <c r="AC186" i="17"/>
  <c r="ET186" i="17"/>
  <c r="I119" i="17"/>
  <c r="DZ119" i="17"/>
  <c r="I153" i="17"/>
  <c r="DZ153" i="17"/>
  <c r="AI237" i="17"/>
  <c r="EZ237" i="17"/>
  <c r="I78" i="17"/>
  <c r="DZ78" i="17"/>
  <c r="P112" i="17"/>
  <c r="EG112" i="17"/>
  <c r="AC154" i="17"/>
  <c r="ET154" i="17"/>
  <c r="AC100" i="17"/>
  <c r="ET100" i="17"/>
  <c r="I102" i="17"/>
  <c r="DZ102" i="17"/>
  <c r="I97" i="17"/>
  <c r="DZ97" i="17"/>
  <c r="P126" i="17"/>
  <c r="EG126" i="17"/>
  <c r="U202" i="17"/>
  <c r="EL202" i="17"/>
  <c r="AH192" i="17"/>
  <c r="EY192" i="17"/>
  <c r="AC108" i="17"/>
  <c r="ET108" i="17"/>
  <c r="AC34" i="17"/>
  <c r="ET34" i="17"/>
  <c r="AC65" i="17"/>
  <c r="ET65" i="17"/>
  <c r="I165" i="17"/>
  <c r="DZ165" i="17"/>
  <c r="I29" i="17"/>
  <c r="DZ29" i="17"/>
  <c r="AI225" i="17"/>
  <c r="EZ225" i="17"/>
  <c r="I40" i="17"/>
  <c r="DZ40" i="17"/>
  <c r="AC142" i="17"/>
  <c r="ET142" i="17"/>
  <c r="P91" i="17"/>
  <c r="EG91" i="17"/>
  <c r="P152" i="17"/>
  <c r="EG152" i="17"/>
  <c r="I96" i="17"/>
  <c r="DZ96" i="17"/>
  <c r="I34" i="17"/>
  <c r="DZ34" i="17"/>
  <c r="I154" i="17"/>
  <c r="DZ154" i="17"/>
  <c r="AC12" i="17"/>
  <c r="ET12" i="17"/>
  <c r="AC61" i="17"/>
  <c r="ET61" i="17"/>
  <c r="P177" i="17"/>
  <c r="EG177" i="17"/>
  <c r="P93" i="17"/>
  <c r="EG93" i="17"/>
  <c r="I131" i="17"/>
  <c r="DZ131" i="17"/>
  <c r="AI228" i="17"/>
  <c r="EZ228" i="17"/>
  <c r="AC66" i="17"/>
  <c r="ET66" i="17"/>
  <c r="AH189" i="17"/>
  <c r="EY189" i="17"/>
  <c r="V224" i="17"/>
  <c r="EM224" i="17"/>
  <c r="AC158" i="17"/>
  <c r="ET158" i="17"/>
  <c r="AC84" i="17"/>
  <c r="ET84" i="17"/>
  <c r="AC30" i="17"/>
  <c r="ET30" i="17"/>
  <c r="I32" i="17"/>
  <c r="DZ32" i="17"/>
  <c r="I27" i="17"/>
  <c r="DZ27" i="17"/>
  <c r="AI218" i="17"/>
  <c r="EZ218" i="17"/>
  <c r="V211" i="17"/>
  <c r="EM211" i="17"/>
  <c r="AC169" i="17"/>
  <c r="ET169" i="17"/>
  <c r="AC35" i="17"/>
  <c r="ET35" i="17"/>
  <c r="AC67" i="17"/>
  <c r="ET67" i="17"/>
  <c r="I122" i="17"/>
  <c r="DZ122" i="17"/>
  <c r="AH196" i="17"/>
  <c r="EY196" i="17"/>
  <c r="U194" i="17"/>
  <c r="EL194" i="17"/>
  <c r="P50" i="17"/>
  <c r="EG50" i="17"/>
  <c r="P135" i="17"/>
  <c r="EG135" i="17"/>
  <c r="P64" i="17"/>
  <c r="EG64" i="17"/>
  <c r="AC73" i="17"/>
  <c r="ET73" i="17"/>
  <c r="I71" i="17"/>
  <c r="DZ71" i="17"/>
  <c r="AC152" i="17"/>
  <c r="ET152" i="17"/>
  <c r="V212" i="17"/>
  <c r="EM212" i="17"/>
  <c r="AH207" i="17"/>
  <c r="EY207" i="17"/>
  <c r="V215" i="17"/>
  <c r="EM215" i="17"/>
  <c r="I151" i="17"/>
  <c r="DZ151" i="17"/>
  <c r="AC155" i="17"/>
  <c r="ET155" i="17"/>
  <c r="P61" i="17"/>
  <c r="EG61" i="17"/>
  <c r="P22" i="17"/>
  <c r="EG22" i="17"/>
  <c r="I66" i="17"/>
  <c r="DZ66" i="17"/>
  <c r="I174" i="17"/>
  <c r="DZ174" i="17"/>
  <c r="V241" i="17"/>
  <c r="EM241" i="17"/>
  <c r="AC38" i="17"/>
  <c r="ET38" i="17"/>
  <c r="AC175" i="17"/>
  <c r="ET175" i="17"/>
  <c r="P70" i="17"/>
  <c r="EG70" i="17"/>
  <c r="I95" i="17"/>
  <c r="DZ95" i="17"/>
  <c r="I123" i="17"/>
  <c r="DZ123" i="17"/>
  <c r="U200" i="17"/>
  <c r="EL200" i="17"/>
  <c r="U195" i="17"/>
  <c r="EL195" i="17"/>
  <c r="AC128" i="17"/>
  <c r="ET128" i="17"/>
  <c r="AC54" i="17"/>
  <c r="ET54" i="17"/>
  <c r="AC172" i="17"/>
  <c r="ET172" i="17"/>
  <c r="I185" i="17"/>
  <c r="DZ185" i="17"/>
  <c r="I63" i="17"/>
  <c r="DZ63" i="17"/>
  <c r="I152" i="17"/>
  <c r="DZ152" i="17"/>
  <c r="AI211" i="17"/>
  <c r="EZ211" i="17"/>
  <c r="AC76" i="17"/>
  <c r="ET76" i="17"/>
  <c r="AC126" i="17"/>
  <c r="ET126" i="17"/>
  <c r="AC125" i="17"/>
  <c r="ET125" i="17"/>
  <c r="P40" i="17"/>
  <c r="EG40" i="17"/>
  <c r="I65" i="17"/>
  <c r="DZ65" i="17"/>
  <c r="I23" i="17"/>
  <c r="DZ23" i="17"/>
  <c r="AH197" i="17"/>
  <c r="EY197" i="17"/>
  <c r="AI216" i="17"/>
  <c r="EZ216" i="17"/>
  <c r="P65" i="17"/>
  <c r="EG65" i="17"/>
  <c r="P142" i="17"/>
  <c r="EG142" i="17"/>
  <c r="AC170" i="17"/>
  <c r="ET170" i="17"/>
  <c r="I172" i="17"/>
  <c r="DZ172" i="17"/>
  <c r="I167" i="17"/>
  <c r="DZ167" i="17"/>
  <c r="AI217" i="17"/>
  <c r="EZ217" i="17"/>
  <c r="P89" i="17"/>
  <c r="EG89" i="17"/>
  <c r="P181" i="17"/>
  <c r="EG181" i="17"/>
  <c r="P77" i="17"/>
  <c r="EG77" i="17"/>
  <c r="I186" i="17"/>
  <c r="DZ186" i="17"/>
  <c r="I171" i="17"/>
  <c r="DZ171" i="17"/>
  <c r="AC113" i="17"/>
  <c r="ET113" i="17"/>
  <c r="I73" i="17"/>
  <c r="DZ73" i="17"/>
  <c r="P58" i="17"/>
  <c r="EG58" i="17"/>
  <c r="P100" i="17"/>
  <c r="EG100" i="17"/>
  <c r="I181" i="17"/>
  <c r="DZ181" i="17"/>
  <c r="P116" i="17"/>
  <c r="EG116" i="17"/>
  <c r="P183" i="17"/>
  <c r="EG183" i="17"/>
  <c r="I81" i="17"/>
  <c r="DZ81" i="17"/>
  <c r="AI227" i="17"/>
  <c r="EZ227" i="17"/>
  <c r="AC58" i="17"/>
  <c r="ET58" i="17"/>
  <c r="AC52" i="17"/>
  <c r="ET52" i="17"/>
  <c r="P90" i="17"/>
  <c r="EG90" i="17"/>
  <c r="I115" i="17"/>
  <c r="DZ115" i="17"/>
  <c r="I183" i="17"/>
  <c r="DZ183" i="17"/>
  <c r="P79" i="17"/>
  <c r="EG79" i="17"/>
  <c r="AI236" i="17"/>
  <c r="EZ236" i="17"/>
  <c r="P153" i="17"/>
  <c r="EG153" i="17"/>
  <c r="AC69" i="17"/>
  <c r="ET69" i="17"/>
  <c r="AC121" i="17"/>
  <c r="ET121" i="17"/>
  <c r="P184" i="17"/>
  <c r="EG184" i="17"/>
  <c r="I22" i="17"/>
  <c r="DZ22" i="17"/>
  <c r="AC99" i="17"/>
  <c r="ET99" i="17"/>
  <c r="AH210" i="17"/>
  <c r="EY210" i="17"/>
  <c r="I75" i="17"/>
  <c r="DZ75" i="17"/>
  <c r="AC118" i="17"/>
  <c r="ET118" i="17"/>
  <c r="AC137" i="17"/>
  <c r="ET137" i="17"/>
  <c r="P160" i="17"/>
  <c r="EG160" i="17"/>
  <c r="I74" i="17"/>
  <c r="DZ74" i="17"/>
  <c r="AC50" i="17"/>
  <c r="ET50" i="17"/>
  <c r="V242" i="17"/>
  <c r="EM242" i="17"/>
  <c r="P144" i="17"/>
  <c r="EG144" i="17"/>
  <c r="I179" i="17"/>
  <c r="DZ179" i="17"/>
  <c r="AC123" i="17"/>
  <c r="ET123" i="17"/>
  <c r="P57" i="17"/>
  <c r="EG57" i="17"/>
  <c r="V240" i="17"/>
  <c r="EM240" i="17"/>
  <c r="AC166" i="17"/>
  <c r="ET166" i="17"/>
  <c r="P55" i="17"/>
  <c r="EG55" i="17"/>
  <c r="AC140" i="17"/>
  <c r="ET140" i="17"/>
  <c r="I142" i="17"/>
  <c r="DZ142" i="17"/>
  <c r="I137" i="17"/>
  <c r="DZ137" i="17"/>
  <c r="P186" i="17"/>
  <c r="EG186" i="17"/>
  <c r="P178" i="17"/>
  <c r="EG178" i="17"/>
  <c r="P104" i="17"/>
  <c r="EG104" i="17"/>
  <c r="P110" i="17"/>
  <c r="EG110" i="17"/>
  <c r="I39" i="17"/>
  <c r="DZ39" i="17"/>
  <c r="I24" i="17"/>
  <c r="DZ24" i="17"/>
  <c r="V227" i="17"/>
  <c r="EM227" i="17"/>
  <c r="AI215" i="17"/>
  <c r="EZ215" i="17"/>
  <c r="AC28" i="17"/>
  <c r="ET28" i="17"/>
  <c r="AC165" i="17"/>
  <c r="ET165" i="17"/>
  <c r="P60" i="17"/>
  <c r="EG60" i="17"/>
  <c r="I85" i="17"/>
  <c r="DZ85" i="17"/>
  <c r="I53" i="17"/>
  <c r="DZ53" i="17"/>
  <c r="AI235" i="17"/>
  <c r="EZ235" i="17"/>
  <c r="P156" i="17"/>
  <c r="EG156" i="17"/>
  <c r="P148" i="17"/>
  <c r="EG148" i="17"/>
  <c r="P54" i="17"/>
  <c r="EG54" i="17"/>
  <c r="AC163" i="17"/>
  <c r="ET163" i="17"/>
  <c r="I89" i="17"/>
  <c r="DZ89" i="17"/>
  <c r="I170" i="17"/>
  <c r="DZ170" i="17"/>
  <c r="V236" i="17"/>
  <c r="EM236" i="17"/>
  <c r="U209" i="17"/>
  <c r="EL209" i="17"/>
  <c r="P75" i="17"/>
  <c r="EG75" i="17"/>
  <c r="AC124" i="17"/>
  <c r="ET124" i="17"/>
  <c r="AC70" i="17"/>
  <c r="ET70" i="17"/>
  <c r="I72" i="17"/>
  <c r="DZ72" i="17"/>
  <c r="I67" i="17"/>
  <c r="DZ67" i="17"/>
  <c r="AI212" i="17"/>
  <c r="EZ212" i="17"/>
  <c r="AC122" i="17"/>
  <c r="ET122" i="17"/>
  <c r="P81" i="17"/>
  <c r="EG81" i="17"/>
  <c r="P132" i="17"/>
  <c r="EG132" i="17"/>
  <c r="I86" i="17"/>
  <c r="DZ86" i="17"/>
  <c r="I109" i="17"/>
  <c r="DZ109" i="17"/>
  <c r="AH195" i="17"/>
  <c r="EY195" i="17"/>
  <c r="U190" i="17"/>
  <c r="EL190" i="17"/>
  <c r="U206" i="17"/>
  <c r="EL206" i="17"/>
  <c r="AC26" i="17"/>
  <c r="ET26" i="17"/>
  <c r="P92" i="17"/>
  <c r="EG92" i="17"/>
  <c r="P45" i="17"/>
  <c r="EG45" i="17"/>
  <c r="P170" i="17"/>
  <c r="EG170" i="17"/>
  <c r="I15" i="17"/>
  <c r="DZ15" i="17"/>
  <c r="I144" i="17"/>
  <c r="DZ144" i="17"/>
  <c r="P171" i="17"/>
  <c r="EG171" i="17"/>
  <c r="V226" i="17"/>
  <c r="EM226" i="17"/>
  <c r="I110" i="17"/>
  <c r="DZ110" i="17"/>
  <c r="P149" i="17"/>
  <c r="EG149" i="17"/>
  <c r="AC21" i="17"/>
  <c r="ET21" i="17"/>
  <c r="P137" i="17"/>
  <c r="EG137" i="17"/>
  <c r="I105" i="17"/>
  <c r="DZ105" i="17"/>
  <c r="P18" i="17"/>
  <c r="EG18" i="17"/>
  <c r="AI241" i="17"/>
  <c r="EZ241" i="17"/>
  <c r="I87" i="17"/>
  <c r="DZ87" i="17"/>
  <c r="AC86" i="17"/>
  <c r="ET86" i="17"/>
  <c r="AC18" i="17"/>
  <c r="ET18" i="17"/>
  <c r="AC37" i="17"/>
  <c r="ET37" i="17"/>
  <c r="P123" i="17"/>
  <c r="EG123" i="17"/>
  <c r="I187" i="17"/>
  <c r="DZ187" i="17"/>
  <c r="I76" i="17"/>
  <c r="DZ76" i="17"/>
  <c r="AH198" i="17"/>
  <c r="EY198" i="17"/>
  <c r="P49" i="17"/>
  <c r="EG49" i="17"/>
  <c r="I121" i="17"/>
  <c r="DZ121" i="17"/>
  <c r="P185" i="17"/>
  <c r="EG185" i="17"/>
  <c r="I90" i="17"/>
  <c r="DZ90" i="17"/>
  <c r="AC114" i="17"/>
  <c r="ET114" i="17"/>
  <c r="P69" i="17"/>
  <c r="EG69" i="17"/>
  <c r="AI232" i="17"/>
  <c r="EZ232" i="17"/>
  <c r="AC168" i="17"/>
  <c r="ET168" i="17"/>
  <c r="AC94" i="17"/>
  <c r="ET94" i="17"/>
  <c r="AC40" i="17"/>
  <c r="ET40" i="17"/>
  <c r="I42" i="17"/>
  <c r="DZ42" i="17"/>
  <c r="I37" i="17"/>
  <c r="DZ37" i="17"/>
  <c r="P86" i="17"/>
  <c r="EG86" i="17"/>
  <c r="P78" i="17"/>
  <c r="EG78" i="17"/>
  <c r="AC157" i="17"/>
  <c r="ET157" i="17"/>
  <c r="AC93" i="17"/>
  <c r="ET93" i="17"/>
  <c r="I138" i="17"/>
  <c r="DZ138" i="17"/>
  <c r="I100" i="17"/>
  <c r="DZ100" i="17"/>
  <c r="V223" i="17"/>
  <c r="EM223" i="17"/>
  <c r="P176" i="17"/>
  <c r="EG176" i="17"/>
  <c r="P168" i="17"/>
  <c r="EG168" i="17"/>
  <c r="P94" i="17"/>
  <c r="EG94" i="17"/>
  <c r="AC183" i="17"/>
  <c r="ET183" i="17"/>
  <c r="I83" i="17"/>
  <c r="DZ83" i="17"/>
  <c r="I14" i="17"/>
  <c r="DZ14" i="17"/>
  <c r="V216" i="17"/>
  <c r="EM216" i="17"/>
  <c r="P56" i="17"/>
  <c r="EG56" i="17"/>
  <c r="P48" i="17"/>
  <c r="EG48" i="17"/>
  <c r="AC127" i="17"/>
  <c r="ET127" i="17"/>
  <c r="AC63" i="17"/>
  <c r="ET63" i="17"/>
  <c r="I108" i="17"/>
  <c r="DZ108" i="17"/>
  <c r="I70" i="17"/>
  <c r="DZ70" i="17"/>
  <c r="U196" i="17"/>
  <c r="EL196" i="17"/>
  <c r="AI242" i="17"/>
  <c r="EZ242" i="17"/>
  <c r="AC98" i="17"/>
  <c r="ET98" i="17"/>
  <c r="AC24" i="17"/>
  <c r="ET24" i="17"/>
  <c r="AC25" i="17"/>
  <c r="ET25" i="17"/>
  <c r="I155" i="17"/>
  <c r="DZ155" i="17"/>
  <c r="I111" i="17"/>
  <c r="DZ111" i="17"/>
  <c r="U192" i="17"/>
  <c r="EL192" i="17"/>
  <c r="P35" i="17"/>
  <c r="EG35" i="17"/>
  <c r="P42" i="17"/>
  <c r="EG42" i="17"/>
  <c r="AC160" i="17"/>
  <c r="ET160" i="17"/>
  <c r="I162" i="17"/>
  <c r="DZ162" i="17"/>
  <c r="I157" i="17"/>
  <c r="DZ157" i="17"/>
  <c r="AI245" i="17"/>
  <c r="EZ245" i="17"/>
  <c r="FA246" i="17"/>
  <c r="AJ246" i="17"/>
  <c r="AI248" i="17"/>
  <c r="EZ248" i="17"/>
  <c r="EN247" i="17"/>
  <c r="W247" i="17"/>
  <c r="FA247" i="17"/>
  <c r="AJ247" i="17"/>
  <c r="V246" i="17"/>
  <c r="EM246" i="17"/>
  <c r="EN248" i="17"/>
  <c r="W248" i="17"/>
  <c r="EN245" i="17"/>
  <c r="W245" i="17"/>
  <c r="FA249" i="17"/>
  <c r="AJ249" i="17"/>
  <c r="FA244" i="17"/>
  <c r="AJ244" i="17"/>
  <c r="V249" i="17"/>
  <c r="EM249" i="17"/>
  <c r="BL155" i="1"/>
  <c r="AF155" i="1"/>
  <c r="AX154" i="1"/>
  <c r="R154" i="1"/>
  <c r="AF154" i="1"/>
  <c r="BL154" i="1"/>
  <c r="AY155" i="1"/>
  <c r="S155" i="1"/>
  <c r="BK156" i="1"/>
  <c r="AE156" i="1"/>
  <c r="AY158" i="1"/>
  <c r="S158" i="1"/>
  <c r="BL157" i="1"/>
  <c r="AF157" i="1"/>
  <c r="R134" i="1"/>
  <c r="AX134" i="1"/>
  <c r="AE136" i="1"/>
  <c r="BK136" i="1"/>
  <c r="R117" i="1"/>
  <c r="AX117" i="1"/>
  <c r="AF91" i="1"/>
  <c r="BL91" i="1"/>
  <c r="AH84" i="1"/>
  <c r="BO84" i="1" s="1"/>
  <c r="BN84" i="1"/>
  <c r="AF78" i="1"/>
  <c r="BL78" i="1"/>
  <c r="S55" i="1"/>
  <c r="AY55" i="1"/>
  <c r="AE140" i="1"/>
  <c r="BK140" i="1"/>
  <c r="R130" i="1"/>
  <c r="AX130" i="1"/>
  <c r="R113" i="1"/>
  <c r="AX113" i="1"/>
  <c r="AF38" i="1"/>
  <c r="BL38" i="1"/>
  <c r="S28" i="1"/>
  <c r="AY28" i="1"/>
  <c r="AF30" i="1"/>
  <c r="BL30" i="1"/>
  <c r="R124" i="1"/>
  <c r="AX124" i="1"/>
  <c r="AE141" i="1"/>
  <c r="BK141" i="1"/>
  <c r="T38" i="1"/>
  <c r="AZ38" i="1"/>
  <c r="S31" i="1"/>
  <c r="AY31" i="1"/>
  <c r="AF73" i="1"/>
  <c r="BL73" i="1"/>
  <c r="S94" i="1"/>
  <c r="AY94" i="1"/>
  <c r="AF67" i="1"/>
  <c r="BL67" i="1"/>
  <c r="AF97" i="1"/>
  <c r="BL97" i="1"/>
  <c r="AF35" i="1"/>
  <c r="BL35" i="1"/>
  <c r="AF69" i="1"/>
  <c r="BL69" i="1"/>
  <c r="R150" i="1"/>
  <c r="AX150" i="1"/>
  <c r="R131" i="1"/>
  <c r="AX131" i="1"/>
  <c r="AE138" i="1"/>
  <c r="BK138" i="1"/>
  <c r="S100" i="1"/>
  <c r="AY100" i="1"/>
  <c r="R145" i="1"/>
  <c r="AX145" i="1"/>
  <c r="S23" i="1"/>
  <c r="AY23" i="1"/>
  <c r="S18" i="1"/>
  <c r="AY18" i="1"/>
  <c r="AF21" i="1"/>
  <c r="BL21" i="1"/>
  <c r="R146" i="1"/>
  <c r="AX146" i="1"/>
  <c r="AG19" i="1"/>
  <c r="BM19" i="1"/>
  <c r="AG57" i="1"/>
  <c r="BM57" i="1"/>
  <c r="R139" i="1"/>
  <c r="AX139" i="1"/>
  <c r="R142" i="1"/>
  <c r="AX142" i="1"/>
  <c r="AE110" i="1"/>
  <c r="BK110" i="1"/>
  <c r="S44" i="1"/>
  <c r="AY44" i="1"/>
  <c r="AF32" i="1"/>
  <c r="BL32" i="1"/>
  <c r="AE132" i="1"/>
  <c r="BK132" i="1"/>
  <c r="S87" i="1"/>
  <c r="AY87" i="1"/>
  <c r="S22" i="1"/>
  <c r="AY22" i="1"/>
  <c r="AF47" i="1"/>
  <c r="BL47" i="1"/>
  <c r="U84" i="1"/>
  <c r="BB84" i="1" s="1"/>
  <c r="BA84" i="1"/>
  <c r="R104" i="1"/>
  <c r="AX104" i="1"/>
  <c r="S57" i="1"/>
  <c r="AY57" i="1"/>
  <c r="AE123" i="1"/>
  <c r="BK123" i="1"/>
  <c r="R153" i="1"/>
  <c r="AX153" i="1"/>
  <c r="AE113" i="1"/>
  <c r="BK113" i="1"/>
  <c r="AF76" i="1"/>
  <c r="BL76" i="1"/>
  <c r="AF71" i="1"/>
  <c r="BL71" i="1"/>
  <c r="R137" i="1"/>
  <c r="AX137" i="1"/>
  <c r="AF51" i="1"/>
  <c r="BL51" i="1"/>
  <c r="AF18" i="1"/>
  <c r="BL18" i="1"/>
  <c r="S25" i="1"/>
  <c r="AY25" i="1"/>
  <c r="R114" i="1"/>
  <c r="AX114" i="1"/>
  <c r="AE133" i="1"/>
  <c r="BK133" i="1"/>
  <c r="AF52" i="1"/>
  <c r="BL52" i="1"/>
  <c r="R129" i="1"/>
  <c r="AX129" i="1"/>
  <c r="AG36" i="1"/>
  <c r="BM36" i="1"/>
  <c r="S62" i="1"/>
  <c r="AY62" i="1"/>
  <c r="AE125" i="1"/>
  <c r="BK125" i="1"/>
  <c r="AE104" i="1"/>
  <c r="BK104" i="1"/>
  <c r="S45" i="1"/>
  <c r="AY45" i="1"/>
  <c r="AF98" i="1"/>
  <c r="BL98" i="1"/>
  <c r="AH39" i="1"/>
  <c r="BO39" i="1" s="1"/>
  <c r="BN39" i="1"/>
  <c r="R140" i="1"/>
  <c r="AX140" i="1"/>
  <c r="R110" i="1"/>
  <c r="AX110" i="1"/>
  <c r="S15" i="1"/>
  <c r="AY15" i="1"/>
  <c r="AF63" i="1"/>
  <c r="BL63" i="1"/>
  <c r="S74" i="1"/>
  <c r="AY74" i="1"/>
  <c r="AE142" i="1"/>
  <c r="BK142" i="1"/>
  <c r="AF80" i="1"/>
  <c r="BL80" i="1"/>
  <c r="R115" i="1"/>
  <c r="AX115" i="1"/>
  <c r="AF103" i="1"/>
  <c r="BL103" i="1"/>
  <c r="S52" i="1"/>
  <c r="AY52" i="1"/>
  <c r="AF94" i="1"/>
  <c r="BL94" i="1"/>
  <c r="S68" i="1"/>
  <c r="AY68" i="1"/>
  <c r="T81" i="1"/>
  <c r="AZ81" i="1"/>
  <c r="AH86" i="1"/>
  <c r="BO86" i="1" s="1"/>
  <c r="BN86" i="1"/>
  <c r="AF58" i="1"/>
  <c r="BL58" i="1"/>
  <c r="AE127" i="1"/>
  <c r="BK127" i="1"/>
  <c r="S48" i="1"/>
  <c r="AY48" i="1"/>
  <c r="R141" i="1"/>
  <c r="AX141" i="1"/>
  <c r="R133" i="1"/>
  <c r="AX133" i="1"/>
  <c r="AE112" i="1"/>
  <c r="BK112" i="1"/>
  <c r="AE126" i="1"/>
  <c r="BK126" i="1"/>
  <c r="AF50" i="1"/>
  <c r="BL50" i="1"/>
  <c r="R118" i="1"/>
  <c r="AX118" i="1"/>
  <c r="AE111" i="1"/>
  <c r="BK111" i="1"/>
  <c r="S58" i="1"/>
  <c r="AY58" i="1"/>
  <c r="R127" i="1"/>
  <c r="AX127" i="1"/>
  <c r="AF70" i="1"/>
  <c r="BL70" i="1"/>
  <c r="R136" i="1"/>
  <c r="AX136" i="1"/>
  <c r="S88" i="1"/>
  <c r="AY88" i="1"/>
  <c r="AE131" i="1"/>
  <c r="BK131" i="1"/>
  <c r="AE149" i="1"/>
  <c r="BK149" i="1"/>
  <c r="AH99" i="1"/>
  <c r="BO99" i="1" s="1"/>
  <c r="BN99" i="1"/>
  <c r="T93" i="1"/>
  <c r="AZ93" i="1"/>
  <c r="AE107" i="1"/>
  <c r="BK107" i="1"/>
  <c r="AF37" i="1"/>
  <c r="BL37" i="1"/>
  <c r="S35" i="1"/>
  <c r="AY35" i="1"/>
  <c r="AF46" i="1"/>
  <c r="BL46" i="1"/>
  <c r="AF93" i="1"/>
  <c r="BL93" i="1"/>
  <c r="AH89" i="1"/>
  <c r="BO89" i="1" s="1"/>
  <c r="BN89" i="1"/>
  <c r="R149" i="1"/>
  <c r="AX149" i="1"/>
  <c r="AE121" i="1"/>
  <c r="BK121" i="1"/>
  <c r="R126" i="1"/>
  <c r="AX126" i="1"/>
  <c r="R123" i="1"/>
  <c r="AX123" i="1"/>
  <c r="R143" i="1"/>
  <c r="AX143" i="1"/>
  <c r="AF88" i="1"/>
  <c r="BL88" i="1"/>
  <c r="AF44" i="1"/>
  <c r="BL44" i="1"/>
  <c r="AF56" i="1"/>
  <c r="BL56" i="1"/>
  <c r="R116" i="1"/>
  <c r="AX116" i="1"/>
  <c r="AE145" i="1"/>
  <c r="BK145" i="1"/>
  <c r="S17" i="1"/>
  <c r="AY17" i="1"/>
  <c r="AF13" i="1"/>
  <c r="BL13" i="1"/>
  <c r="AF26" i="1"/>
  <c r="BL26" i="1"/>
  <c r="S98" i="1"/>
  <c r="AY98" i="1"/>
  <c r="U75" i="1"/>
  <c r="BB75" i="1" s="1"/>
  <c r="BA75" i="1"/>
  <c r="R109" i="1"/>
  <c r="AX109" i="1"/>
  <c r="AF54" i="1"/>
  <c r="BL54" i="1"/>
  <c r="AF90" i="1"/>
  <c r="BL90" i="1"/>
  <c r="S32" i="1"/>
  <c r="AY32" i="1"/>
  <c r="R152" i="1"/>
  <c r="AX152" i="1"/>
  <c r="S97" i="1"/>
  <c r="AY97" i="1"/>
  <c r="AE153" i="1"/>
  <c r="BK153" i="1"/>
  <c r="S70" i="1"/>
  <c r="AY70" i="1"/>
  <c r="AF53" i="1"/>
  <c r="BL53" i="1"/>
  <c r="AE128" i="1"/>
  <c r="BK128" i="1"/>
  <c r="AF74" i="1"/>
  <c r="BL74" i="1"/>
  <c r="AF59" i="1"/>
  <c r="BL59" i="1"/>
  <c r="S102" i="1"/>
  <c r="AY102" i="1"/>
  <c r="S67" i="1"/>
  <c r="AY67" i="1"/>
  <c r="AE120" i="1"/>
  <c r="BK120" i="1"/>
  <c r="AE114" i="1"/>
  <c r="BK114" i="1"/>
  <c r="AF61" i="1"/>
  <c r="BL61" i="1"/>
  <c r="T95" i="1"/>
  <c r="AZ95" i="1"/>
  <c r="AF95" i="1"/>
  <c r="BL95" i="1"/>
  <c r="AH49" i="1"/>
  <c r="BO49" i="1" s="1"/>
  <c r="BN49" i="1"/>
  <c r="AE118" i="1"/>
  <c r="BK118" i="1"/>
  <c r="AG23" i="1"/>
  <c r="BM23" i="1"/>
  <c r="AE108" i="1"/>
  <c r="BK108" i="1"/>
  <c r="S83" i="1"/>
  <c r="AY83" i="1"/>
  <c r="AE144" i="1"/>
  <c r="BK144" i="1"/>
  <c r="AE152" i="1"/>
  <c r="BK152" i="1"/>
  <c r="AE105" i="1"/>
  <c r="BK105" i="1"/>
  <c r="AE116" i="1"/>
  <c r="BK116" i="1"/>
  <c r="AE134" i="1"/>
  <c r="BK134" i="1"/>
  <c r="R125" i="1"/>
  <c r="AX125" i="1"/>
  <c r="AF48" i="1"/>
  <c r="BL48" i="1"/>
  <c r="R151" i="1"/>
  <c r="AX151" i="1"/>
  <c r="AF17" i="1"/>
  <c r="BL17" i="1"/>
  <c r="AH75" i="1"/>
  <c r="BO75" i="1" s="1"/>
  <c r="BN75" i="1"/>
  <c r="AE109" i="1"/>
  <c r="BK109" i="1"/>
  <c r="AF27" i="1"/>
  <c r="BL27" i="1"/>
  <c r="S77" i="1"/>
  <c r="AY77" i="1"/>
  <c r="AF62" i="1"/>
  <c r="BL62" i="1"/>
  <c r="AE115" i="1"/>
  <c r="BK115" i="1"/>
  <c r="S20" i="1"/>
  <c r="AY20" i="1"/>
  <c r="AF65" i="1"/>
  <c r="BL65" i="1"/>
  <c r="AE150" i="1"/>
  <c r="BK150" i="1"/>
  <c r="AF45" i="1"/>
  <c r="BL45" i="1"/>
  <c r="S33" i="1"/>
  <c r="AY33" i="1"/>
  <c r="S27" i="1"/>
  <c r="AY27" i="1"/>
  <c r="AF72" i="1"/>
  <c r="BL72" i="1"/>
  <c r="S82" i="1"/>
  <c r="AY82" i="1"/>
  <c r="AF64" i="1"/>
  <c r="BL64" i="1"/>
  <c r="AF14" i="1"/>
  <c r="BL14" i="1"/>
  <c r="U96" i="1"/>
  <c r="BB96" i="1" s="1"/>
  <c r="BA96" i="1"/>
  <c r="AH79" i="1"/>
  <c r="BO79" i="1" s="1"/>
  <c r="BN79" i="1"/>
  <c r="T65" i="1"/>
  <c r="AZ65" i="1"/>
  <c r="AF31" i="1"/>
  <c r="BL31" i="1"/>
  <c r="AF83" i="1"/>
  <c r="BL83" i="1"/>
  <c r="R119" i="1"/>
  <c r="AX119" i="1"/>
  <c r="S37" i="1"/>
  <c r="AY37" i="1"/>
  <c r="R135" i="1"/>
  <c r="AX135" i="1"/>
  <c r="AE129" i="1"/>
  <c r="BK129" i="1"/>
  <c r="U21" i="1"/>
  <c r="BB21" i="1" s="1"/>
  <c r="BA21" i="1"/>
  <c r="AE148" i="1"/>
  <c r="BK148" i="1"/>
  <c r="AE106" i="1"/>
  <c r="BK106" i="1"/>
  <c r="AF77" i="1"/>
  <c r="BL77" i="1"/>
  <c r="AF25" i="1"/>
  <c r="BL25" i="1"/>
  <c r="AF92" i="1"/>
  <c r="BL92" i="1"/>
  <c r="AF43" i="1"/>
  <c r="BL43" i="1"/>
  <c r="R105" i="1"/>
  <c r="AX105" i="1"/>
  <c r="AG15" i="1"/>
  <c r="BM15" i="1"/>
  <c r="AF96" i="1"/>
  <c r="BL96" i="1"/>
  <c r="R148" i="1"/>
  <c r="AX148" i="1"/>
  <c r="T40" i="1"/>
  <c r="AZ40" i="1"/>
  <c r="AE139" i="1"/>
  <c r="BK139" i="1"/>
  <c r="AF68" i="1"/>
  <c r="BL68" i="1"/>
  <c r="AE122" i="1"/>
  <c r="BK122" i="1"/>
  <c r="S54" i="1"/>
  <c r="AY54" i="1"/>
  <c r="AH100" i="1"/>
  <c r="BO100" i="1" s="1"/>
  <c r="BN100" i="1"/>
  <c r="R111" i="1"/>
  <c r="AX111" i="1"/>
  <c r="S78" i="1"/>
  <c r="AY78" i="1"/>
  <c r="AE147" i="1"/>
  <c r="BK147" i="1"/>
  <c r="R144" i="1"/>
  <c r="AX144" i="1"/>
  <c r="R107" i="1"/>
  <c r="AX107" i="1"/>
  <c r="AH55" i="1"/>
  <c r="BO55" i="1" s="1"/>
  <c r="BN55" i="1"/>
  <c r="AE137" i="1"/>
  <c r="BK137" i="1"/>
  <c r="S64" i="1"/>
  <c r="AY64" i="1"/>
  <c r="AF29" i="1"/>
  <c r="BL29" i="1"/>
  <c r="R108" i="1"/>
  <c r="AX108" i="1"/>
  <c r="R106" i="1"/>
  <c r="AX106" i="1"/>
  <c r="R138" i="1"/>
  <c r="AX138" i="1"/>
  <c r="AF81" i="1"/>
  <c r="BL81" i="1"/>
  <c r="AF24" i="1"/>
  <c r="BL24" i="1"/>
  <c r="AF101" i="1"/>
  <c r="BL101" i="1"/>
  <c r="AF33" i="1"/>
  <c r="BL33" i="1"/>
  <c r="AH40" i="1"/>
  <c r="BO40" i="1" s="1"/>
  <c r="BN40" i="1"/>
  <c r="T34" i="1"/>
  <c r="AZ34" i="1"/>
  <c r="AF87" i="1"/>
  <c r="BL87" i="1"/>
  <c r="AE146" i="1"/>
  <c r="BK146" i="1"/>
  <c r="S72" i="1"/>
  <c r="AY72" i="1"/>
  <c r="R147" i="1"/>
  <c r="AX147" i="1"/>
  <c r="R122" i="1"/>
  <c r="AX122" i="1"/>
  <c r="AH16" i="1"/>
  <c r="BO16" i="1" s="1"/>
  <c r="BN16" i="1"/>
  <c r="S60" i="1"/>
  <c r="AY60" i="1"/>
  <c r="AE119" i="1"/>
  <c r="BK119" i="1"/>
  <c r="AE135" i="1"/>
  <c r="BK135" i="1"/>
  <c r="AH60" i="1"/>
  <c r="BO60" i="1" s="1"/>
  <c r="BN60" i="1"/>
  <c r="S42" i="1"/>
  <c r="AY42" i="1"/>
  <c r="AE124" i="1"/>
  <c r="BK124" i="1"/>
  <c r="S85" i="1"/>
  <c r="AY85" i="1"/>
  <c r="T51" i="1"/>
  <c r="AZ51" i="1"/>
  <c r="R121" i="1"/>
  <c r="AX121" i="1"/>
  <c r="AF28" i="1"/>
  <c r="BL28" i="1"/>
  <c r="R112" i="1"/>
  <c r="AX112" i="1"/>
  <c r="AE130" i="1"/>
  <c r="BK130" i="1"/>
  <c r="T53" i="1"/>
  <c r="AZ53" i="1"/>
  <c r="AF41" i="1"/>
  <c r="BL41" i="1"/>
  <c r="AF85" i="1"/>
  <c r="BL85" i="1"/>
  <c r="R120" i="1"/>
  <c r="AX120" i="1"/>
  <c r="U71" i="1"/>
  <c r="BB71" i="1" s="1"/>
  <c r="BA71" i="1"/>
  <c r="R132" i="1"/>
  <c r="AX132" i="1"/>
  <c r="AE151" i="1"/>
  <c r="BK151" i="1"/>
  <c r="S47" i="1"/>
  <c r="AY47" i="1"/>
  <c r="AF34" i="1"/>
  <c r="BL34" i="1"/>
  <c r="S92" i="1"/>
  <c r="AY92" i="1"/>
  <c r="AE117" i="1"/>
  <c r="BK117" i="1"/>
  <c r="R128" i="1"/>
  <c r="AX128" i="1"/>
  <c r="T91" i="1"/>
  <c r="AZ91" i="1"/>
  <c r="AE143" i="1"/>
  <c r="BK143" i="1"/>
  <c r="S73" i="1"/>
  <c r="AY73" i="1"/>
  <c r="AB6" i="26" l="1"/>
  <c r="AC6" i="26"/>
  <c r="AA6" i="20"/>
  <c r="AB6" i="20"/>
  <c r="AA6" i="19"/>
  <c r="BV7" i="18"/>
  <c r="CV7" i="18"/>
  <c r="AY33" i="17"/>
  <c r="FP33" i="17"/>
  <c r="AY17" i="17"/>
  <c r="FP17" i="17"/>
  <c r="V22" i="28"/>
  <c r="BK6" i="1"/>
  <c r="AX6" i="1"/>
  <c r="AY160" i="1"/>
  <c r="S160" i="1"/>
  <c r="AY99" i="17"/>
  <c r="FP99" i="17"/>
  <c r="EG6" i="17"/>
  <c r="AY79" i="17"/>
  <c r="FP79" i="17"/>
  <c r="BE19" i="17"/>
  <c r="FV19" i="17"/>
  <c r="AY71" i="17"/>
  <c r="FP71" i="17"/>
  <c r="AY41" i="17"/>
  <c r="FP41" i="17"/>
  <c r="AY63" i="17"/>
  <c r="FP63" i="17"/>
  <c r="AZ95" i="17"/>
  <c r="FQ95" i="17"/>
  <c r="AY98" i="17"/>
  <c r="FP98" i="17"/>
  <c r="AY181" i="17"/>
  <c r="FP181" i="17"/>
  <c r="AY115" i="17"/>
  <c r="FP115" i="17"/>
  <c r="AY165" i="17"/>
  <c r="FP165" i="17"/>
  <c r="AY196" i="17"/>
  <c r="FP196" i="17"/>
  <c r="AY178" i="17"/>
  <c r="FP178" i="17"/>
  <c r="BA90" i="17"/>
  <c r="FR90" i="17"/>
  <c r="AY251" i="17"/>
  <c r="FP251" i="17"/>
  <c r="BE14" i="17"/>
  <c r="FV14" i="17"/>
  <c r="AY66" i="17"/>
  <c r="FP66" i="17"/>
  <c r="AY45" i="17"/>
  <c r="FP45" i="17"/>
  <c r="AY133" i="17"/>
  <c r="FP133" i="17"/>
  <c r="AY28" i="17"/>
  <c r="FP28" i="17"/>
  <c r="AY213" i="17"/>
  <c r="FP213" i="17"/>
  <c r="AY194" i="17"/>
  <c r="FP194" i="17"/>
  <c r="AY64" i="17"/>
  <c r="FP64" i="17"/>
  <c r="AY248" i="17"/>
  <c r="FP248" i="17"/>
  <c r="AY223" i="17"/>
  <c r="FP223" i="17"/>
  <c r="AY236" i="17"/>
  <c r="FP236" i="17"/>
  <c r="AY57" i="17"/>
  <c r="FP57" i="17"/>
  <c r="AY229" i="17"/>
  <c r="FP229" i="17"/>
  <c r="AY250" i="17"/>
  <c r="FP250" i="17"/>
  <c r="AY203" i="17"/>
  <c r="FP203" i="17"/>
  <c r="AY243" i="17"/>
  <c r="FP243" i="17"/>
  <c r="AY150" i="17"/>
  <c r="FP150" i="17"/>
  <c r="AY139" i="17"/>
  <c r="FP139" i="17"/>
  <c r="AY136" i="17"/>
  <c r="FP136" i="17"/>
  <c r="AY119" i="17"/>
  <c r="FP119" i="17"/>
  <c r="AY164" i="17"/>
  <c r="FP164" i="17"/>
  <c r="AY208" i="17"/>
  <c r="FP208" i="17"/>
  <c r="AY216" i="17"/>
  <c r="FP216" i="17"/>
  <c r="AY110" i="17"/>
  <c r="FP110" i="17"/>
  <c r="AY146" i="17"/>
  <c r="FP146" i="17"/>
  <c r="AY87" i="17"/>
  <c r="FP87" i="17"/>
  <c r="AY126" i="17"/>
  <c r="FP126" i="17"/>
  <c r="AY142" i="17"/>
  <c r="FP142" i="17"/>
  <c r="AY104" i="17"/>
  <c r="FP104" i="17"/>
  <c r="AY25" i="17"/>
  <c r="FP25" i="17"/>
  <c r="AY226" i="17"/>
  <c r="FP226" i="17"/>
  <c r="AY215" i="17"/>
  <c r="FP215" i="17"/>
  <c r="AY190" i="17"/>
  <c r="FP190" i="17"/>
  <c r="AY145" i="17"/>
  <c r="FP145" i="17"/>
  <c r="AZ30" i="17"/>
  <c r="FQ30" i="17"/>
  <c r="AY176" i="17"/>
  <c r="FP176" i="17"/>
  <c r="AY155" i="17"/>
  <c r="FP155" i="17"/>
  <c r="AY73" i="17"/>
  <c r="FP73" i="17"/>
  <c r="AY151" i="17"/>
  <c r="FP151" i="17"/>
  <c r="AY128" i="17"/>
  <c r="FP128" i="17"/>
  <c r="AY96" i="17"/>
  <c r="FP96" i="17"/>
  <c r="AY78" i="17"/>
  <c r="FP78" i="17"/>
  <c r="AY132" i="17"/>
  <c r="FP132" i="17"/>
  <c r="AY140" i="17"/>
  <c r="FP140" i="17"/>
  <c r="AY156" i="17"/>
  <c r="FP156" i="17"/>
  <c r="AY117" i="17"/>
  <c r="FP117" i="17"/>
  <c r="AY154" i="17"/>
  <c r="FP154" i="17"/>
  <c r="AY106" i="17"/>
  <c r="FP106" i="17"/>
  <c r="AY220" i="17"/>
  <c r="FP220" i="17"/>
  <c r="AY238" i="17"/>
  <c r="FP238" i="17"/>
  <c r="AY130" i="17"/>
  <c r="FP130" i="17"/>
  <c r="AY51" i="17"/>
  <c r="FP51" i="17"/>
  <c r="AY112" i="17"/>
  <c r="FP112" i="17"/>
  <c r="AY253" i="17"/>
  <c r="FP253" i="17"/>
  <c r="AY50" i="17"/>
  <c r="FP50" i="17"/>
  <c r="AY221" i="17"/>
  <c r="FP221" i="17"/>
  <c r="AY131" i="17"/>
  <c r="FP131" i="17"/>
  <c r="AY91" i="17"/>
  <c r="FP91" i="17"/>
  <c r="AY39" i="17"/>
  <c r="FP39" i="17"/>
  <c r="AY58" i="17"/>
  <c r="FP58" i="17"/>
  <c r="BB94" i="17"/>
  <c r="FS94" i="17"/>
  <c r="AY199" i="17"/>
  <c r="FP199" i="17"/>
  <c r="AY148" i="17"/>
  <c r="FP148" i="17"/>
  <c r="FO6" i="17"/>
  <c r="AY20" i="17"/>
  <c r="FP20" i="17"/>
  <c r="AY225" i="17"/>
  <c r="FP225" i="17"/>
  <c r="AY163" i="17"/>
  <c r="FP163" i="17"/>
  <c r="AY138" i="17"/>
  <c r="FP138" i="17"/>
  <c r="AY205" i="17"/>
  <c r="FP205" i="17"/>
  <c r="BC23" i="17"/>
  <c r="FT23" i="17"/>
  <c r="BA43" i="17"/>
  <c r="FR43" i="17"/>
  <c r="AY202" i="17"/>
  <c r="FP202" i="17"/>
  <c r="AY77" i="17"/>
  <c r="FP77" i="17"/>
  <c r="AY171" i="17"/>
  <c r="FP171" i="17"/>
  <c r="AY212" i="17"/>
  <c r="FP212" i="17"/>
  <c r="AY193" i="17"/>
  <c r="FP193" i="17"/>
  <c r="AY42" i="17"/>
  <c r="FP42" i="17"/>
  <c r="AY16" i="17"/>
  <c r="FP16" i="17"/>
  <c r="AY123" i="17"/>
  <c r="FP123" i="17"/>
  <c r="AY68" i="17"/>
  <c r="FP68" i="17"/>
  <c r="AY129" i="17"/>
  <c r="FP129" i="17"/>
  <c r="AY111" i="17"/>
  <c r="FP111" i="17"/>
  <c r="AY169" i="17"/>
  <c r="FP169" i="17"/>
  <c r="BE38" i="17"/>
  <c r="FV38" i="17"/>
  <c r="AY209" i="17"/>
  <c r="FP209" i="17"/>
  <c r="AY52" i="17"/>
  <c r="FP52" i="17"/>
  <c r="AY207" i="17"/>
  <c r="FP207" i="17"/>
  <c r="AY186" i="17"/>
  <c r="FP186" i="17"/>
  <c r="AY74" i="17"/>
  <c r="FP74" i="17"/>
  <c r="AY185" i="17"/>
  <c r="FP185" i="17"/>
  <c r="AY120" i="17"/>
  <c r="FP120" i="17"/>
  <c r="AY159" i="17"/>
  <c r="FP159" i="17"/>
  <c r="AY83" i="17"/>
  <c r="FP83" i="17"/>
  <c r="AY135" i="17"/>
  <c r="FP135" i="17"/>
  <c r="AY211" i="17"/>
  <c r="FP211" i="17"/>
  <c r="AY157" i="17"/>
  <c r="FP157" i="17"/>
  <c r="AY173" i="17"/>
  <c r="FP173" i="17"/>
  <c r="BG54" i="17"/>
  <c r="FX54" i="17"/>
  <c r="AY48" i="17"/>
  <c r="FP48" i="17"/>
  <c r="AY86" i="17"/>
  <c r="FP86" i="17"/>
  <c r="BG75" i="17"/>
  <c r="FX75" i="17"/>
  <c r="AY219" i="17"/>
  <c r="FP219" i="17"/>
  <c r="AY227" i="17"/>
  <c r="FP227" i="17"/>
  <c r="BC89" i="17"/>
  <c r="FT89" i="17"/>
  <c r="AY218" i="17"/>
  <c r="FP218" i="17"/>
  <c r="AY118" i="17"/>
  <c r="FP118" i="17"/>
  <c r="BA49" i="17"/>
  <c r="FR49" i="17"/>
  <c r="BC13" i="17"/>
  <c r="FT13" i="17"/>
  <c r="AY204" i="17"/>
  <c r="FP204" i="17"/>
  <c r="AY187" i="17"/>
  <c r="FP187" i="17"/>
  <c r="AY210" i="17"/>
  <c r="FP210" i="17"/>
  <c r="BC55" i="17"/>
  <c r="FT55" i="17"/>
  <c r="AY247" i="17"/>
  <c r="FP247" i="17"/>
  <c r="AY175" i="17"/>
  <c r="FP175" i="17"/>
  <c r="AY172" i="17"/>
  <c r="FP172" i="17"/>
  <c r="AY191" i="17"/>
  <c r="FP191" i="17"/>
  <c r="AY234" i="17"/>
  <c r="FP234" i="17"/>
  <c r="BA15" i="17"/>
  <c r="FR15" i="17"/>
  <c r="AY84" i="17"/>
  <c r="FP84" i="17"/>
  <c r="AY65" i="17"/>
  <c r="FP65" i="17"/>
  <c r="AY183" i="17"/>
  <c r="FP183" i="17"/>
  <c r="AY81" i="17"/>
  <c r="FP81" i="17"/>
  <c r="AY177" i="17"/>
  <c r="FP177" i="17"/>
  <c r="AY222" i="17"/>
  <c r="FP222" i="17"/>
  <c r="AY56" i="17"/>
  <c r="FP56" i="17"/>
  <c r="AY149" i="17"/>
  <c r="FP149" i="17"/>
  <c r="AY122" i="17"/>
  <c r="FP122" i="17"/>
  <c r="AY245" i="17"/>
  <c r="FP245" i="17"/>
  <c r="AY144" i="17"/>
  <c r="FP144" i="17"/>
  <c r="AY242" i="17"/>
  <c r="FP242" i="17"/>
  <c r="AY82" i="17"/>
  <c r="FP82" i="17"/>
  <c r="AY168" i="17"/>
  <c r="FP168" i="17"/>
  <c r="AY174" i="17"/>
  <c r="FP174" i="17"/>
  <c r="AY47" i="17"/>
  <c r="FP47" i="17"/>
  <c r="AY162" i="17"/>
  <c r="FP162" i="17"/>
  <c r="AY249" i="17"/>
  <c r="FP249" i="17"/>
  <c r="BC76" i="17"/>
  <c r="FT76" i="17"/>
  <c r="AY201" i="17"/>
  <c r="FP201" i="17"/>
  <c r="AY217" i="17"/>
  <c r="FP217" i="17"/>
  <c r="AY214" i="17"/>
  <c r="FP214" i="17"/>
  <c r="AY53" i="17"/>
  <c r="FP53" i="17"/>
  <c r="AY252" i="17"/>
  <c r="FP252" i="17"/>
  <c r="AY69" i="17"/>
  <c r="FP69" i="17"/>
  <c r="AY195" i="17"/>
  <c r="FP195" i="17"/>
  <c r="AY147" i="17"/>
  <c r="FP147" i="17"/>
  <c r="AY224" i="17"/>
  <c r="FP224" i="17"/>
  <c r="AY109" i="17"/>
  <c r="FP109" i="17"/>
  <c r="AY27" i="17"/>
  <c r="FP27" i="17"/>
  <c r="AY200" i="17"/>
  <c r="FP200" i="17"/>
  <c r="AY114" i="17"/>
  <c r="FP114" i="17"/>
  <c r="AY21" i="17"/>
  <c r="FP21" i="17"/>
  <c r="AY241" i="17"/>
  <c r="FP241" i="17"/>
  <c r="AY24" i="17"/>
  <c r="FP24" i="17"/>
  <c r="AY170" i="17"/>
  <c r="FP170" i="17"/>
  <c r="AY113" i="17"/>
  <c r="FP113" i="17"/>
  <c r="AY105" i="17"/>
  <c r="FP105" i="17"/>
  <c r="AY108" i="17"/>
  <c r="FP108" i="17"/>
  <c r="AY61" i="17"/>
  <c r="FP61" i="17"/>
  <c r="AY102" i="17"/>
  <c r="FP102" i="17"/>
  <c r="AY44" i="17"/>
  <c r="FP44" i="17"/>
  <c r="AY232" i="17"/>
  <c r="FP232" i="17"/>
  <c r="AY197" i="17"/>
  <c r="FP197" i="17"/>
  <c r="BA29" i="17"/>
  <c r="FR29" i="17"/>
  <c r="AY121" i="17"/>
  <c r="FP121" i="17"/>
  <c r="AY107" i="17"/>
  <c r="FP107" i="17"/>
  <c r="AY182" i="17"/>
  <c r="FP182" i="17"/>
  <c r="BA26" i="17"/>
  <c r="FR26" i="17"/>
  <c r="AY67" i="17"/>
  <c r="FP67" i="17"/>
  <c r="AY46" i="17"/>
  <c r="FP46" i="17"/>
  <c r="AY12" i="17"/>
  <c r="FP12" i="17"/>
  <c r="AY160" i="17"/>
  <c r="FP160" i="17"/>
  <c r="AY179" i="17"/>
  <c r="FP179" i="17"/>
  <c r="AY34" i="17"/>
  <c r="FP34" i="17"/>
  <c r="AY70" i="17"/>
  <c r="FP70" i="17"/>
  <c r="AY239" i="17"/>
  <c r="FP239" i="17"/>
  <c r="AY233" i="17"/>
  <c r="FP233" i="17"/>
  <c r="AY85" i="17"/>
  <c r="FP85" i="17"/>
  <c r="AY198" i="17"/>
  <c r="FP198" i="17"/>
  <c r="AY137" i="17"/>
  <c r="FP137" i="17"/>
  <c r="AY184" i="17"/>
  <c r="FP184" i="17"/>
  <c r="AY158" i="17"/>
  <c r="FP158" i="17"/>
  <c r="AY228" i="17"/>
  <c r="FP228" i="17"/>
  <c r="AY101" i="17"/>
  <c r="FP101" i="17"/>
  <c r="AY125" i="17"/>
  <c r="FP125" i="17"/>
  <c r="AY100" i="17"/>
  <c r="FP100" i="17"/>
  <c r="AY127" i="17"/>
  <c r="FP127" i="17"/>
  <c r="AY93" i="17"/>
  <c r="FP93" i="17"/>
  <c r="AY36" i="17"/>
  <c r="FP36" i="17"/>
  <c r="BB40" i="17"/>
  <c r="FS40" i="17"/>
  <c r="AY189" i="17"/>
  <c r="FP189" i="17"/>
  <c r="AY72" i="17"/>
  <c r="FP72" i="17"/>
  <c r="AY62" i="17"/>
  <c r="FP62" i="17"/>
  <c r="BD35" i="17"/>
  <c r="FU35" i="17"/>
  <c r="AY161" i="17"/>
  <c r="FP161" i="17"/>
  <c r="AY237" i="17"/>
  <c r="FP237" i="17"/>
  <c r="AY152" i="17"/>
  <c r="FP152" i="17"/>
  <c r="BI18" i="17"/>
  <c r="FZ18" i="17"/>
  <c r="AY116" i="17"/>
  <c r="FP116" i="17"/>
  <c r="AY231" i="17"/>
  <c r="FP231" i="17"/>
  <c r="AY240" i="17"/>
  <c r="FP240" i="17"/>
  <c r="AY206" i="17"/>
  <c r="FP206" i="17"/>
  <c r="AY92" i="17"/>
  <c r="FP92" i="17"/>
  <c r="AY124" i="17"/>
  <c r="FP124" i="17"/>
  <c r="AY188" i="17"/>
  <c r="FP188" i="17"/>
  <c r="AY103" i="17"/>
  <c r="FP103" i="17"/>
  <c r="AY22" i="17"/>
  <c r="FP22" i="17"/>
  <c r="BG59" i="17"/>
  <c r="FX59" i="17"/>
  <c r="AY31" i="17"/>
  <c r="FP31" i="17"/>
  <c r="AZ60" i="17"/>
  <c r="FQ60" i="17"/>
  <c r="AY167" i="17"/>
  <c r="FP167" i="17"/>
  <c r="AY32" i="17"/>
  <c r="FP32" i="17"/>
  <c r="AY37" i="17"/>
  <c r="FP37" i="17"/>
  <c r="AY134" i="17"/>
  <c r="FP134" i="17"/>
  <c r="AY143" i="17"/>
  <c r="FP143" i="17"/>
  <c r="AY246" i="17"/>
  <c r="FP246" i="17"/>
  <c r="AY235" i="17"/>
  <c r="FP235" i="17"/>
  <c r="AY97" i="17"/>
  <c r="FP97" i="17"/>
  <c r="AY80" i="17"/>
  <c r="FP80" i="17"/>
  <c r="AY141" i="17"/>
  <c r="FP141" i="17"/>
  <c r="AY153" i="17"/>
  <c r="FP153" i="17"/>
  <c r="AY88" i="17"/>
  <c r="FP88" i="17"/>
  <c r="AY244" i="17"/>
  <c r="FP244" i="17"/>
  <c r="AY192" i="17"/>
  <c r="FP192" i="17"/>
  <c r="AY166" i="17"/>
  <c r="FP166" i="17"/>
  <c r="AY230" i="17"/>
  <c r="FP230" i="17"/>
  <c r="AY180" i="17"/>
  <c r="FP180" i="17"/>
  <c r="CI7" i="18"/>
  <c r="DZ6" i="17"/>
  <c r="ET6" i="17"/>
  <c r="AN81" i="18"/>
  <c r="CP81" i="18"/>
  <c r="L17" i="23"/>
  <c r="AD17" i="23"/>
  <c r="O55" i="23"/>
  <c r="AG55" i="23"/>
  <c r="L115" i="23"/>
  <c r="AD115" i="23"/>
  <c r="L156" i="23"/>
  <c r="AD156" i="23"/>
  <c r="L65" i="23"/>
  <c r="AD65" i="23"/>
  <c r="L98" i="23"/>
  <c r="AD98" i="23"/>
  <c r="L29" i="23"/>
  <c r="AD29" i="23"/>
  <c r="L106" i="23"/>
  <c r="AD106" i="23"/>
  <c r="L30" i="23"/>
  <c r="AD30" i="23"/>
  <c r="L81" i="23"/>
  <c r="AD81" i="23"/>
  <c r="L102" i="23"/>
  <c r="AD102" i="23"/>
  <c r="L33" i="23"/>
  <c r="AD33" i="23"/>
  <c r="L108" i="23"/>
  <c r="AD108" i="23"/>
  <c r="L50" i="23"/>
  <c r="AD50" i="23"/>
  <c r="L153" i="23"/>
  <c r="AD153" i="23"/>
  <c r="L76" i="23"/>
  <c r="AD76" i="23"/>
  <c r="L113" i="23"/>
  <c r="AD113" i="23"/>
  <c r="L79" i="23"/>
  <c r="AD79" i="23"/>
  <c r="L161" i="23"/>
  <c r="AD161" i="23"/>
  <c r="O24" i="23"/>
  <c r="AG24" i="23"/>
  <c r="L124" i="23"/>
  <c r="AD124" i="23"/>
  <c r="L122" i="23"/>
  <c r="AD122" i="23"/>
  <c r="L77" i="23"/>
  <c r="AD77" i="23"/>
  <c r="L67" i="23"/>
  <c r="AD67" i="23"/>
  <c r="L58" i="23"/>
  <c r="AD58" i="23"/>
  <c r="L129" i="23"/>
  <c r="AD129" i="23"/>
  <c r="L39" i="23"/>
  <c r="AD39" i="23"/>
  <c r="L144" i="23"/>
  <c r="AD144" i="23"/>
  <c r="L121" i="23"/>
  <c r="AD121" i="23"/>
  <c r="L44" i="23"/>
  <c r="AD44" i="23"/>
  <c r="O88" i="23"/>
  <c r="AG88" i="23"/>
  <c r="L72" i="23"/>
  <c r="AD72" i="23"/>
  <c r="L97" i="23"/>
  <c r="AD97" i="23"/>
  <c r="L142" i="23"/>
  <c r="AD142" i="23"/>
  <c r="L13" i="23"/>
  <c r="AD13" i="23"/>
  <c r="L139" i="23"/>
  <c r="AD139" i="23"/>
  <c r="L14" i="23"/>
  <c r="AD14" i="23"/>
  <c r="L16" i="23"/>
  <c r="AD16" i="23"/>
  <c r="L47" i="23"/>
  <c r="AD47" i="23"/>
  <c r="L43" i="23"/>
  <c r="AD43" i="23"/>
  <c r="L162" i="23"/>
  <c r="AD162" i="23"/>
  <c r="L95" i="23"/>
  <c r="AD95" i="23"/>
  <c r="L28" i="23"/>
  <c r="AD28" i="23"/>
  <c r="L131" i="23"/>
  <c r="AD131" i="23"/>
  <c r="L160" i="23"/>
  <c r="AD160" i="23"/>
  <c r="L73" i="23"/>
  <c r="AD73" i="23"/>
  <c r="L128" i="23"/>
  <c r="AD128" i="23"/>
  <c r="L118" i="23"/>
  <c r="AD118" i="23"/>
  <c r="L37" i="23"/>
  <c r="AD37" i="23"/>
  <c r="L140" i="23"/>
  <c r="AD140" i="23"/>
  <c r="O56" i="23"/>
  <c r="AG56" i="23"/>
  <c r="L126" i="23"/>
  <c r="AD126" i="23"/>
  <c r="L154" i="23"/>
  <c r="AD154" i="23"/>
  <c r="L82" i="23"/>
  <c r="AD82" i="23"/>
  <c r="O57" i="23"/>
  <c r="AG57" i="23"/>
  <c r="L48" i="23"/>
  <c r="AD48" i="23"/>
  <c r="L34" i="23"/>
  <c r="AD34" i="23"/>
  <c r="L143" i="23"/>
  <c r="AD143" i="23"/>
  <c r="L75" i="23"/>
  <c r="AD75" i="23"/>
  <c r="O86" i="23"/>
  <c r="AG86" i="23"/>
  <c r="O54" i="23"/>
  <c r="AG54" i="23"/>
  <c r="L85" i="23"/>
  <c r="AD85" i="23"/>
  <c r="L69" i="23"/>
  <c r="AD69" i="23"/>
  <c r="L110" i="23"/>
  <c r="AD110" i="23"/>
  <c r="L70" i="23"/>
  <c r="AD70" i="23"/>
  <c r="L35" i="23"/>
  <c r="AD35" i="23"/>
  <c r="L92" i="23"/>
  <c r="AD92" i="23"/>
  <c r="L104" i="23"/>
  <c r="AD104" i="23"/>
  <c r="L136" i="23"/>
  <c r="AD136" i="23"/>
  <c r="L60" i="23"/>
  <c r="AD60" i="23"/>
  <c r="L152" i="23"/>
  <c r="AD152" i="23"/>
  <c r="L112" i="23"/>
  <c r="AD112" i="23"/>
  <c r="L90" i="23"/>
  <c r="AD90" i="23"/>
  <c r="L62" i="23"/>
  <c r="AD62" i="23"/>
  <c r="L120" i="23"/>
  <c r="AD120" i="23"/>
  <c r="L134" i="23"/>
  <c r="AD134" i="23"/>
  <c r="L125" i="23"/>
  <c r="AD125" i="23"/>
  <c r="L71" i="23"/>
  <c r="AD71" i="23"/>
  <c r="L23" i="23"/>
  <c r="AD23" i="23"/>
  <c r="O87" i="23"/>
  <c r="AG87" i="23"/>
  <c r="L46" i="23"/>
  <c r="AD46" i="23"/>
  <c r="L18" i="23"/>
  <c r="AD18" i="23"/>
  <c r="L159" i="23"/>
  <c r="AD159" i="23"/>
  <c r="L157" i="23"/>
  <c r="AD157" i="23"/>
  <c r="L45" i="23"/>
  <c r="AD45" i="23"/>
  <c r="L103" i="23"/>
  <c r="AD103" i="23"/>
  <c r="L41" i="23"/>
  <c r="AD41" i="23"/>
  <c r="L59" i="23"/>
  <c r="AD59" i="23"/>
  <c r="L141" i="23"/>
  <c r="AD141" i="23"/>
  <c r="L148" i="23"/>
  <c r="AD148" i="23"/>
  <c r="L40" i="23"/>
  <c r="AD40" i="23"/>
  <c r="L149" i="23"/>
  <c r="AD149" i="23"/>
  <c r="L68" i="23"/>
  <c r="AD68" i="23"/>
  <c r="L135" i="23"/>
  <c r="AD135" i="23"/>
  <c r="L146" i="23"/>
  <c r="AD146" i="23"/>
  <c r="L158" i="23"/>
  <c r="AD158" i="23"/>
  <c r="L22" i="23"/>
  <c r="AD22" i="23"/>
  <c r="L94" i="23"/>
  <c r="AD94" i="23"/>
  <c r="L66" i="23"/>
  <c r="AD66" i="23"/>
  <c r="L42" i="23"/>
  <c r="AD42" i="23"/>
  <c r="O53" i="23"/>
  <c r="AG53" i="23"/>
  <c r="O89" i="23"/>
  <c r="AG89" i="23"/>
  <c r="L137" i="23"/>
  <c r="AD137" i="23"/>
  <c r="L145" i="23"/>
  <c r="AD145" i="23"/>
  <c r="L80" i="23"/>
  <c r="AD80" i="23"/>
  <c r="L31" i="23"/>
  <c r="AD31" i="23"/>
  <c r="L74" i="23"/>
  <c r="AD74" i="23"/>
  <c r="L21" i="23"/>
  <c r="AD21" i="23"/>
  <c r="L36" i="23"/>
  <c r="AD36" i="23"/>
  <c r="L96" i="23"/>
  <c r="AD96" i="23"/>
  <c r="L63" i="23"/>
  <c r="AD63" i="23"/>
  <c r="L91" i="23"/>
  <c r="AD91" i="23"/>
  <c r="L61" i="23"/>
  <c r="AD61" i="23"/>
  <c r="L109" i="23"/>
  <c r="AD109" i="23"/>
  <c r="L26" i="23"/>
  <c r="AD26" i="23"/>
  <c r="L138" i="23"/>
  <c r="AD138" i="23"/>
  <c r="L84" i="23"/>
  <c r="AD84" i="23"/>
  <c r="L93" i="23"/>
  <c r="AD93" i="23"/>
  <c r="L119" i="23"/>
  <c r="AD119" i="23"/>
  <c r="L105" i="23"/>
  <c r="AD105" i="23"/>
  <c r="L49" i="23"/>
  <c r="AD49" i="23"/>
  <c r="L147" i="23"/>
  <c r="AD147" i="23"/>
  <c r="L130" i="23"/>
  <c r="AD130" i="23"/>
  <c r="L100" i="23"/>
  <c r="AD100" i="23"/>
  <c r="L78" i="23"/>
  <c r="AD78" i="23"/>
  <c r="L127" i="23"/>
  <c r="AD127" i="23"/>
  <c r="O25" i="23"/>
  <c r="AG25" i="23"/>
  <c r="L20" i="23"/>
  <c r="AD20" i="23"/>
  <c r="L64" i="23"/>
  <c r="AD64" i="23"/>
  <c r="L155" i="23"/>
  <c r="AD155" i="23"/>
  <c r="L151" i="23"/>
  <c r="AD151" i="23"/>
  <c r="L27" i="23"/>
  <c r="AD27" i="23"/>
  <c r="L12" i="23"/>
  <c r="AD12" i="23"/>
  <c r="L123" i="23"/>
  <c r="AD123" i="23"/>
  <c r="L101" i="23"/>
  <c r="AD101" i="23"/>
  <c r="L133" i="23"/>
  <c r="AD133" i="23"/>
  <c r="L117" i="23"/>
  <c r="AD117" i="23"/>
  <c r="L132" i="23"/>
  <c r="AD132" i="23"/>
  <c r="L19" i="23"/>
  <c r="AD19" i="23"/>
  <c r="L38" i="23"/>
  <c r="AD38" i="23"/>
  <c r="L107" i="23"/>
  <c r="AD107" i="23"/>
  <c r="L150" i="23"/>
  <c r="AD150" i="23"/>
  <c r="L83" i="23"/>
  <c r="AD83" i="23"/>
  <c r="L114" i="23"/>
  <c r="AD114" i="23"/>
  <c r="L116" i="23"/>
  <c r="AD116" i="23"/>
  <c r="L15" i="23"/>
  <c r="AD15" i="23"/>
  <c r="L32" i="23"/>
  <c r="AD32" i="23"/>
  <c r="O52" i="23"/>
  <c r="AG52" i="23"/>
  <c r="L111" i="23"/>
  <c r="AD111" i="23"/>
  <c r="L99" i="23"/>
  <c r="AD99" i="23"/>
  <c r="L51" i="23"/>
  <c r="AD51" i="23"/>
  <c r="U48" i="18"/>
  <c r="BW48" i="18"/>
  <c r="AN86" i="18"/>
  <c r="CP86" i="18"/>
  <c r="U73" i="18"/>
  <c r="BW73" i="18"/>
  <c r="AH26" i="18"/>
  <c r="CJ26" i="18"/>
  <c r="I54" i="18"/>
  <c r="BK54" i="18"/>
  <c r="AA86" i="18"/>
  <c r="CC86" i="18"/>
  <c r="BP76" i="18"/>
  <c r="N76" i="18"/>
  <c r="BW50" i="18"/>
  <c r="U50" i="18"/>
  <c r="AH29" i="18"/>
  <c r="CJ29" i="18"/>
  <c r="U23" i="18"/>
  <c r="BW23" i="18"/>
  <c r="BP77" i="18"/>
  <c r="N77" i="18"/>
  <c r="AU16" i="18"/>
  <c r="CW16" i="18"/>
  <c r="BW61" i="18"/>
  <c r="U61" i="18"/>
  <c r="I67" i="18"/>
  <c r="BK67" i="18"/>
  <c r="AU19" i="18"/>
  <c r="CW19" i="18"/>
  <c r="AZ77" i="18"/>
  <c r="DB77" i="18"/>
  <c r="AU13" i="18"/>
  <c r="CW13" i="18"/>
  <c r="BK57" i="18"/>
  <c r="I57" i="18"/>
  <c r="U43" i="18"/>
  <c r="BW43" i="18"/>
  <c r="DB76" i="18"/>
  <c r="AZ76" i="18"/>
  <c r="BW21" i="18"/>
  <c r="U21" i="18"/>
  <c r="U66" i="18"/>
  <c r="BW66" i="18"/>
  <c r="U40" i="18"/>
  <c r="BW40" i="18"/>
  <c r="AU33" i="18"/>
  <c r="CW33" i="18"/>
  <c r="I64" i="18"/>
  <c r="BK64" i="18"/>
  <c r="AH44" i="18"/>
  <c r="CJ44" i="18"/>
  <c r="I29" i="18"/>
  <c r="BK29" i="18"/>
  <c r="U29" i="18"/>
  <c r="BW29" i="18"/>
  <c r="I33" i="18"/>
  <c r="BK33" i="18"/>
  <c r="BR80" i="18"/>
  <c r="P80" i="18"/>
  <c r="BS80" i="18" s="1"/>
  <c r="U25" i="18"/>
  <c r="BW25" i="18"/>
  <c r="AU49" i="18"/>
  <c r="CW49" i="18"/>
  <c r="BW26" i="18"/>
  <c r="U26" i="18"/>
  <c r="AU71" i="18"/>
  <c r="CW71" i="18"/>
  <c r="BP75" i="18"/>
  <c r="N75" i="18"/>
  <c r="AH48" i="18"/>
  <c r="CJ48" i="18"/>
  <c r="CC79" i="18"/>
  <c r="AA79" i="18"/>
  <c r="U15" i="18"/>
  <c r="BW15" i="18"/>
  <c r="AU41" i="18"/>
  <c r="CW41" i="18"/>
  <c r="CC83" i="18"/>
  <c r="AA83" i="18"/>
  <c r="AH66" i="18"/>
  <c r="CJ66" i="18"/>
  <c r="AU28" i="18"/>
  <c r="CW28" i="18"/>
  <c r="CQ88" i="18"/>
  <c r="I23" i="18"/>
  <c r="BK23" i="18"/>
  <c r="BW16" i="18"/>
  <c r="U16" i="18"/>
  <c r="AH22" i="18"/>
  <c r="CJ22" i="18"/>
  <c r="AU27" i="18"/>
  <c r="CW27" i="18"/>
  <c r="AU34" i="18"/>
  <c r="CW34" i="18"/>
  <c r="U19" i="18"/>
  <c r="BW19" i="18"/>
  <c r="BK25" i="18"/>
  <c r="I25" i="18"/>
  <c r="U62" i="18"/>
  <c r="BW62" i="18"/>
  <c r="I65" i="18"/>
  <c r="BK65" i="18"/>
  <c r="AU22" i="18"/>
  <c r="CW22" i="18"/>
  <c r="AH51" i="18"/>
  <c r="CJ51" i="18"/>
  <c r="AM76" i="18"/>
  <c r="CO76" i="18"/>
  <c r="AH28" i="18"/>
  <c r="CJ28" i="18"/>
  <c r="AH49" i="18"/>
  <c r="CJ49" i="18"/>
  <c r="I43" i="18"/>
  <c r="BK43" i="18"/>
  <c r="U41" i="18"/>
  <c r="BW41" i="18"/>
  <c r="I24" i="18"/>
  <c r="BK24" i="18"/>
  <c r="CW65" i="18"/>
  <c r="AU65" i="18"/>
  <c r="BW36" i="18"/>
  <c r="U36" i="18"/>
  <c r="AU72" i="18"/>
  <c r="CW72" i="18"/>
  <c r="U46" i="18"/>
  <c r="BW46" i="18"/>
  <c r="BW18" i="18"/>
  <c r="U18" i="18"/>
  <c r="I40" i="18"/>
  <c r="BK40" i="18"/>
  <c r="AH63" i="18"/>
  <c r="CJ63" i="18"/>
  <c r="CJ43" i="18"/>
  <c r="AH43" i="18"/>
  <c r="AU26" i="18"/>
  <c r="CW26" i="18"/>
  <c r="AU44" i="18"/>
  <c r="CW44" i="18"/>
  <c r="CW62" i="18"/>
  <c r="AU62" i="18"/>
  <c r="I31" i="18"/>
  <c r="BK31" i="18"/>
  <c r="AH33" i="18"/>
  <c r="CJ33" i="18"/>
  <c r="AZ78" i="18"/>
  <c r="DB78" i="18"/>
  <c r="U64" i="18"/>
  <c r="BW64" i="18"/>
  <c r="AU47" i="18"/>
  <c r="CW47" i="18"/>
  <c r="I27" i="18"/>
  <c r="BK27" i="18"/>
  <c r="AH73" i="18"/>
  <c r="CJ73" i="18"/>
  <c r="AU24" i="18"/>
  <c r="CW24" i="18"/>
  <c r="AM74" i="18"/>
  <c r="CO74" i="18"/>
  <c r="I36" i="18"/>
  <c r="BK36" i="18"/>
  <c r="AU69" i="18"/>
  <c r="CW69" i="18"/>
  <c r="AH68" i="18"/>
  <c r="CJ68" i="18"/>
  <c r="I30" i="18"/>
  <c r="BK30" i="18"/>
  <c r="Z77" i="18"/>
  <c r="CB77" i="18"/>
  <c r="U45" i="18"/>
  <c r="BW45" i="18"/>
  <c r="U70" i="18"/>
  <c r="BW70" i="18"/>
  <c r="BW20" i="18"/>
  <c r="U20" i="18"/>
  <c r="CC80" i="18"/>
  <c r="AA80" i="18"/>
  <c r="AH19" i="18"/>
  <c r="CJ19" i="18"/>
  <c r="AH70" i="18"/>
  <c r="CJ70" i="18"/>
  <c r="AA81" i="18"/>
  <c r="CC81" i="18"/>
  <c r="AH16" i="18"/>
  <c r="CJ16" i="18"/>
  <c r="AU42" i="18"/>
  <c r="CW42" i="18"/>
  <c r="U14" i="18"/>
  <c r="BW14" i="18"/>
  <c r="I20" i="18"/>
  <c r="BK20" i="18"/>
  <c r="I56" i="18"/>
  <c r="BK56" i="18"/>
  <c r="I22" i="18"/>
  <c r="BK22" i="18"/>
  <c r="U37" i="18"/>
  <c r="BW37" i="18"/>
  <c r="AH52" i="18"/>
  <c r="CJ52" i="18"/>
  <c r="U27" i="18"/>
  <c r="BW27" i="18"/>
  <c r="BW65" i="18"/>
  <c r="U65" i="18"/>
  <c r="AH62" i="18"/>
  <c r="CJ62" i="18"/>
  <c r="BK41" i="18"/>
  <c r="I41" i="18"/>
  <c r="O81" i="18"/>
  <c r="BQ81" i="18"/>
  <c r="U57" i="18"/>
  <c r="BW57" i="18"/>
  <c r="DD88" i="18"/>
  <c r="AH59" i="18"/>
  <c r="CJ59" i="18"/>
  <c r="U34" i="18"/>
  <c r="BW34" i="18"/>
  <c r="AU45" i="18"/>
  <c r="CW45" i="18"/>
  <c r="AH18" i="18"/>
  <c r="CJ18" i="18"/>
  <c r="I44" i="18"/>
  <c r="BK44" i="18"/>
  <c r="AZ74" i="18"/>
  <c r="DB74" i="18"/>
  <c r="I73" i="18"/>
  <c r="BK73" i="18"/>
  <c r="BP78" i="18"/>
  <c r="N78" i="18"/>
  <c r="U69" i="18"/>
  <c r="BW69" i="18"/>
  <c r="AU25" i="18"/>
  <c r="CW25" i="18"/>
  <c r="AU61" i="18"/>
  <c r="CW61" i="18"/>
  <c r="U22" i="18"/>
  <c r="BW22" i="18"/>
  <c r="U55" i="18"/>
  <c r="BW55" i="18"/>
  <c r="CC87" i="18"/>
  <c r="AA87" i="18"/>
  <c r="BA85" i="18"/>
  <c r="DC85" i="18"/>
  <c r="U52" i="18"/>
  <c r="BW52" i="18"/>
  <c r="CJ53" i="18"/>
  <c r="AH53" i="18"/>
  <c r="AH61" i="18"/>
  <c r="CJ61" i="18"/>
  <c r="AU23" i="18"/>
  <c r="CW23" i="18"/>
  <c r="AH69" i="18"/>
  <c r="CJ69" i="18"/>
  <c r="I34" i="18"/>
  <c r="BK34" i="18"/>
  <c r="CW64" i="18"/>
  <c r="AU64" i="18"/>
  <c r="CJ47" i="18"/>
  <c r="AH47" i="18"/>
  <c r="BW59" i="18"/>
  <c r="U59" i="18"/>
  <c r="AH55" i="18"/>
  <c r="CJ55" i="18"/>
  <c r="BK50" i="18"/>
  <c r="I50" i="18"/>
  <c r="AH30" i="18"/>
  <c r="CJ30" i="18"/>
  <c r="I16" i="18"/>
  <c r="BK16" i="18"/>
  <c r="AU67" i="18"/>
  <c r="CW67" i="18"/>
  <c r="AU21" i="18"/>
  <c r="CW21" i="18"/>
  <c r="AH27" i="18"/>
  <c r="CJ27" i="18"/>
  <c r="U13" i="18"/>
  <c r="BW13" i="18"/>
  <c r="U63" i="18"/>
  <c r="BW63" i="18"/>
  <c r="DC84" i="18"/>
  <c r="BA84" i="18"/>
  <c r="U33" i="18"/>
  <c r="BW33" i="18"/>
  <c r="Z76" i="18"/>
  <c r="CB76" i="18"/>
  <c r="BK15" i="18"/>
  <c r="I15" i="18"/>
  <c r="CJ20" i="18"/>
  <c r="AH20" i="18"/>
  <c r="AH64" i="18"/>
  <c r="CJ64" i="18"/>
  <c r="I18" i="18"/>
  <c r="BK18" i="18"/>
  <c r="BW53" i="18"/>
  <c r="U53" i="18"/>
  <c r="BK59" i="18"/>
  <c r="I59" i="18"/>
  <c r="AH71" i="18"/>
  <c r="CJ71" i="18"/>
  <c r="I42" i="18"/>
  <c r="BK42" i="18"/>
  <c r="AU15" i="18"/>
  <c r="CW15" i="18"/>
  <c r="Z75" i="18"/>
  <c r="CB75" i="18"/>
  <c r="AU20" i="18"/>
  <c r="CW20" i="18"/>
  <c r="CO77" i="18"/>
  <c r="AM77" i="18"/>
  <c r="AU48" i="18"/>
  <c r="CW48" i="18"/>
  <c r="AH35" i="18"/>
  <c r="CJ35" i="18"/>
  <c r="AH72" i="18"/>
  <c r="CJ72" i="18"/>
  <c r="U47" i="18"/>
  <c r="BW47" i="18"/>
  <c r="CW37" i="18"/>
  <c r="AU37" i="18"/>
  <c r="AN79" i="18"/>
  <c r="CP79" i="18"/>
  <c r="U72" i="18"/>
  <c r="BW72" i="18"/>
  <c r="I58" i="18"/>
  <c r="BK58" i="18"/>
  <c r="I52" i="18"/>
  <c r="BK52" i="18"/>
  <c r="AU35" i="18"/>
  <c r="CW35" i="18"/>
  <c r="AU32" i="18"/>
  <c r="CW32" i="18"/>
  <c r="U28" i="18"/>
  <c r="BW28" i="18"/>
  <c r="U68" i="18"/>
  <c r="BW68" i="18"/>
  <c r="I51" i="18"/>
  <c r="BK51" i="18"/>
  <c r="AH39" i="18"/>
  <c r="CJ39" i="18"/>
  <c r="CW59" i="18"/>
  <c r="AU59" i="18"/>
  <c r="AH15" i="18"/>
  <c r="CJ15" i="18"/>
  <c r="U39" i="18"/>
  <c r="BW39" i="18"/>
  <c r="CW55" i="18"/>
  <c r="AU55" i="18"/>
  <c r="BQ87" i="18"/>
  <c r="O87" i="18"/>
  <c r="U56" i="18"/>
  <c r="BW56" i="18"/>
  <c r="BK37" i="18"/>
  <c r="I37" i="18"/>
  <c r="I17" i="18"/>
  <c r="BK17" i="18"/>
  <c r="CJ65" i="18"/>
  <c r="AH65" i="18"/>
  <c r="CW60" i="18"/>
  <c r="AU60" i="18"/>
  <c r="CD82" i="18"/>
  <c r="AB82" i="18"/>
  <c r="AH40" i="18"/>
  <c r="CJ40" i="18"/>
  <c r="I38" i="18"/>
  <c r="BK38" i="18"/>
  <c r="AZ75" i="18"/>
  <c r="DB75" i="18"/>
  <c r="AU39" i="18"/>
  <c r="CW39" i="18"/>
  <c r="BK55" i="18"/>
  <c r="I55" i="18"/>
  <c r="CQ82" i="18"/>
  <c r="AO82" i="18"/>
  <c r="I39" i="18"/>
  <c r="BK39" i="18"/>
  <c r="CJ57" i="18"/>
  <c r="AH57" i="18"/>
  <c r="AH31" i="18"/>
  <c r="CJ31" i="18"/>
  <c r="AU70" i="18"/>
  <c r="CW70" i="18"/>
  <c r="AU29" i="18"/>
  <c r="CW29" i="18"/>
  <c r="Z74" i="18"/>
  <c r="CB74" i="18"/>
  <c r="I66" i="18"/>
  <c r="BK66" i="18"/>
  <c r="BW38" i="18"/>
  <c r="U38" i="18"/>
  <c r="I49" i="18"/>
  <c r="BK49" i="18"/>
  <c r="CJ50" i="18"/>
  <c r="AH50" i="18"/>
  <c r="CJ32" i="18"/>
  <c r="AH32" i="18"/>
  <c r="P85" i="18"/>
  <c r="BS85" i="18" s="1"/>
  <c r="BR85" i="18"/>
  <c r="AM78" i="18"/>
  <c r="CO78" i="18"/>
  <c r="AU38" i="18"/>
  <c r="CW38" i="18"/>
  <c r="AU51" i="18"/>
  <c r="CW51" i="18"/>
  <c r="DC80" i="18"/>
  <c r="BA80" i="18"/>
  <c r="U71" i="18"/>
  <c r="BW71" i="18"/>
  <c r="AH58" i="18"/>
  <c r="CJ58" i="18"/>
  <c r="AU54" i="18"/>
  <c r="CW54" i="18"/>
  <c r="U42" i="18"/>
  <c r="BW42" i="18"/>
  <c r="I53" i="18"/>
  <c r="BK53" i="18"/>
  <c r="AH46" i="18"/>
  <c r="CJ46" i="18"/>
  <c r="I21" i="18"/>
  <c r="BK21" i="18"/>
  <c r="U30" i="18"/>
  <c r="BW30" i="18"/>
  <c r="AH23" i="18"/>
  <c r="CJ23" i="18"/>
  <c r="BW58" i="18"/>
  <c r="U58" i="18"/>
  <c r="AH25" i="18"/>
  <c r="CJ25" i="18"/>
  <c r="AU36" i="18"/>
  <c r="CW36" i="18"/>
  <c r="AU30" i="18"/>
  <c r="CW30" i="18"/>
  <c r="AH38" i="18"/>
  <c r="CJ38" i="18"/>
  <c r="AH13" i="18"/>
  <c r="CJ13" i="18"/>
  <c r="O82" i="18"/>
  <c r="BQ82" i="18"/>
  <c r="I45" i="18"/>
  <c r="BK45" i="18"/>
  <c r="I71" i="18"/>
  <c r="BK71" i="18"/>
  <c r="AH60" i="18"/>
  <c r="CJ60" i="18"/>
  <c r="AU43" i="18"/>
  <c r="CW43" i="18"/>
  <c r="AU57" i="18"/>
  <c r="CW57" i="18"/>
  <c r="AU58" i="18"/>
  <c r="CW58" i="18"/>
  <c r="I28" i="18"/>
  <c r="BK28" i="18"/>
  <c r="CW66" i="18"/>
  <c r="AU66" i="18"/>
  <c r="AU63" i="18"/>
  <c r="CW63" i="18"/>
  <c r="U32" i="18"/>
  <c r="BW32" i="18"/>
  <c r="I61" i="18"/>
  <c r="BK61" i="18"/>
  <c r="BK62" i="18"/>
  <c r="I62" i="18"/>
  <c r="AU68" i="18"/>
  <c r="CW68" i="18"/>
  <c r="BW49" i="18"/>
  <c r="U49" i="18"/>
  <c r="AH42" i="18"/>
  <c r="CJ42" i="18"/>
  <c r="BK35" i="18"/>
  <c r="I35" i="18"/>
  <c r="AU56" i="18"/>
  <c r="CW56" i="18"/>
  <c r="AU50" i="18"/>
  <c r="CW50" i="18"/>
  <c r="AH45" i="18"/>
  <c r="CJ45" i="18"/>
  <c r="BK19" i="18"/>
  <c r="I19" i="18"/>
  <c r="CD85" i="18"/>
  <c r="AB85" i="18"/>
  <c r="U51" i="18"/>
  <c r="BW51" i="18"/>
  <c r="I47" i="18"/>
  <c r="BK47" i="18"/>
  <c r="BA87" i="18"/>
  <c r="DC87" i="18"/>
  <c r="N74" i="18"/>
  <c r="BP74" i="18"/>
  <c r="BW54" i="18"/>
  <c r="U54" i="18"/>
  <c r="U67" i="18"/>
  <c r="BW67" i="18"/>
  <c r="I26" i="18"/>
  <c r="BK26" i="18"/>
  <c r="AU53" i="18"/>
  <c r="CW53" i="18"/>
  <c r="AU31" i="18"/>
  <c r="CW31" i="18"/>
  <c r="I70" i="18"/>
  <c r="BK70" i="18"/>
  <c r="I68" i="18"/>
  <c r="BK68" i="18"/>
  <c r="AU73" i="18"/>
  <c r="CW73" i="18"/>
  <c r="AU46" i="18"/>
  <c r="CW46" i="18"/>
  <c r="I32" i="18"/>
  <c r="BK32" i="18"/>
  <c r="I63" i="18"/>
  <c r="BK63" i="18"/>
  <c r="AH14" i="18"/>
  <c r="CJ14" i="18"/>
  <c r="I60" i="18"/>
  <c r="BK60" i="18"/>
  <c r="AU18" i="18"/>
  <c r="CW18" i="18"/>
  <c r="I46" i="18"/>
  <c r="BK46" i="18"/>
  <c r="CJ54" i="18"/>
  <c r="AH54" i="18"/>
  <c r="AH36" i="18"/>
  <c r="CJ36" i="18"/>
  <c r="U44" i="18"/>
  <c r="BW44" i="18"/>
  <c r="AU17" i="18"/>
  <c r="CW17" i="18"/>
  <c r="CJ67" i="18"/>
  <c r="AH67" i="18"/>
  <c r="AH41" i="18"/>
  <c r="CJ41" i="18"/>
  <c r="AH34" i="18"/>
  <c r="CJ34" i="18"/>
  <c r="AU14" i="18"/>
  <c r="CW14" i="18"/>
  <c r="I69" i="18"/>
  <c r="BK69" i="18"/>
  <c r="U24" i="18"/>
  <c r="BW24" i="18"/>
  <c r="U17" i="18"/>
  <c r="BW17" i="18"/>
  <c r="AH17" i="18"/>
  <c r="CJ17" i="18"/>
  <c r="AH37" i="18"/>
  <c r="CJ37" i="18"/>
  <c r="I14" i="18"/>
  <c r="BK14" i="18"/>
  <c r="AH24" i="18"/>
  <c r="CJ24" i="18"/>
  <c r="BA81" i="18"/>
  <c r="DC81" i="18"/>
  <c r="I72" i="18"/>
  <c r="BK72" i="18"/>
  <c r="AU40" i="18"/>
  <c r="CW40" i="18"/>
  <c r="AU52" i="18"/>
  <c r="CW52" i="18"/>
  <c r="BW60" i="18"/>
  <c r="U60" i="18"/>
  <c r="Z78" i="18"/>
  <c r="CB78" i="18"/>
  <c r="AN83" i="18"/>
  <c r="CP83" i="18"/>
  <c r="U31" i="18"/>
  <c r="BW31" i="18"/>
  <c r="BW35" i="18"/>
  <c r="U35" i="18"/>
  <c r="I48" i="18"/>
  <c r="BK48" i="18"/>
  <c r="DC82" i="18"/>
  <c r="BA82" i="18"/>
  <c r="CP85" i="18"/>
  <c r="AN85" i="18"/>
  <c r="AM75" i="18"/>
  <c r="CO75" i="18"/>
  <c r="AH56" i="18"/>
  <c r="CJ56" i="18"/>
  <c r="AH21" i="18"/>
  <c r="CJ21" i="18"/>
  <c r="EO250" i="17"/>
  <c r="X250" i="17"/>
  <c r="X251" i="17"/>
  <c r="EO251" i="17"/>
  <c r="FB252" i="17"/>
  <c r="AK252" i="17"/>
  <c r="AJ251" i="17"/>
  <c r="FA251" i="17"/>
  <c r="FB250" i="17"/>
  <c r="AK250" i="17"/>
  <c r="FB253" i="17"/>
  <c r="AK253" i="17"/>
  <c r="EO253" i="17"/>
  <c r="X253" i="17"/>
  <c r="W252" i="17"/>
  <c r="EN252" i="17"/>
  <c r="S162" i="1"/>
  <c r="AY162" i="1"/>
  <c r="BM161" i="1"/>
  <c r="AG161" i="1"/>
  <c r="AF159" i="1"/>
  <c r="BL159" i="1"/>
  <c r="T161" i="1"/>
  <c r="AZ161" i="1"/>
  <c r="BM160" i="1"/>
  <c r="AG160" i="1"/>
  <c r="AH162" i="1"/>
  <c r="BO162" i="1" s="1"/>
  <c r="BN162" i="1"/>
  <c r="BA159" i="1"/>
  <c r="U159" i="1"/>
  <c r="BB159" i="1" s="1"/>
  <c r="S156" i="1"/>
  <c r="AY156" i="1"/>
  <c r="AG158" i="1"/>
  <c r="BM158" i="1"/>
  <c r="T157" i="1"/>
  <c r="AZ157" i="1"/>
  <c r="AE6" i="21"/>
  <c r="N12" i="27"/>
  <c r="AH12" i="27"/>
  <c r="AH6" i="27" s="1"/>
  <c r="N15" i="27"/>
  <c r="AI15" i="27" s="1"/>
  <c r="P20" i="27"/>
  <c r="AK20" i="27" s="1"/>
  <c r="N14" i="27"/>
  <c r="AI14" i="27" s="1"/>
  <c r="N18" i="27"/>
  <c r="AI18" i="27" s="1"/>
  <c r="P19" i="27"/>
  <c r="AK19" i="27" s="1"/>
  <c r="N13" i="27"/>
  <c r="AI13" i="27" s="1"/>
  <c r="N17" i="27"/>
  <c r="AI17" i="27" s="1"/>
  <c r="N16" i="27"/>
  <c r="AI16" i="27" s="1"/>
  <c r="AB24" i="19"/>
  <c r="AB103" i="19"/>
  <c r="AB159" i="19"/>
  <c r="AB76" i="19"/>
  <c r="AB39" i="19"/>
  <c r="AB96" i="19"/>
  <c r="AB153" i="19"/>
  <c r="AB28" i="19"/>
  <c r="AB20" i="19"/>
  <c r="AB118" i="19"/>
  <c r="AB104" i="19"/>
  <c r="AB166" i="19"/>
  <c r="AB176" i="19"/>
  <c r="AB123" i="19"/>
  <c r="AB53" i="19"/>
  <c r="AB32" i="19"/>
  <c r="AB163" i="19"/>
  <c r="AB150" i="19"/>
  <c r="AB112" i="19"/>
  <c r="AB90" i="19"/>
  <c r="AB173" i="19"/>
  <c r="AB134" i="19"/>
  <c r="AB60" i="19"/>
  <c r="AB29" i="19"/>
  <c r="AB22" i="19"/>
  <c r="AB164" i="19"/>
  <c r="AB61" i="19"/>
  <c r="AB170" i="19"/>
  <c r="AB84" i="19"/>
  <c r="AB149" i="19"/>
  <c r="AB63" i="19"/>
  <c r="AB48" i="19"/>
  <c r="AB64" i="19"/>
  <c r="AB128" i="19"/>
  <c r="AB113" i="19"/>
  <c r="AB14" i="19"/>
  <c r="AB119" i="19"/>
  <c r="AB101" i="19"/>
  <c r="AB19" i="19"/>
  <c r="AB58" i="19"/>
  <c r="AB67" i="19"/>
  <c r="AB47" i="19"/>
  <c r="AB25" i="19"/>
  <c r="AB59" i="19"/>
  <c r="AB34" i="19"/>
  <c r="AB54" i="19"/>
  <c r="AB171" i="19"/>
  <c r="AP80" i="18"/>
  <c r="CS80" i="18" s="1"/>
  <c r="CR80" i="18"/>
  <c r="DE79" i="18"/>
  <c r="BC79" i="18"/>
  <c r="DF79" i="18" s="1"/>
  <c r="AP84" i="18"/>
  <c r="CS84" i="18" s="1"/>
  <c r="CR84" i="18"/>
  <c r="CF88" i="18"/>
  <c r="CE88" i="18"/>
  <c r="BB86" i="18"/>
  <c r="DD86" i="18"/>
  <c r="AC84" i="18"/>
  <c r="CF84" i="18" s="1"/>
  <c r="CE84" i="18"/>
  <c r="BC83" i="18"/>
  <c r="DF83" i="18" s="1"/>
  <c r="DE83" i="18"/>
  <c r="BS88" i="18"/>
  <c r="BR88" i="18"/>
  <c r="P86" i="18"/>
  <c r="BS86" i="18" s="1"/>
  <c r="BR86" i="18"/>
  <c r="P84" i="18"/>
  <c r="BS84" i="18" s="1"/>
  <c r="BR84" i="18"/>
  <c r="BR79" i="18"/>
  <c r="P79" i="18"/>
  <c r="BS79" i="18" s="1"/>
  <c r="BR83" i="18"/>
  <c r="P83" i="18"/>
  <c r="BS83" i="18" s="1"/>
  <c r="I172" i="15"/>
  <c r="AT172" i="15"/>
  <c r="I223" i="15"/>
  <c r="AT223" i="15"/>
  <c r="P124" i="15"/>
  <c r="BA124" i="15"/>
  <c r="I441" i="15"/>
  <c r="AT441" i="15"/>
  <c r="I178" i="15"/>
  <c r="AT178" i="15"/>
  <c r="I206" i="15"/>
  <c r="AT206" i="15"/>
  <c r="I251" i="15"/>
  <c r="AT251" i="15"/>
  <c r="P395" i="15"/>
  <c r="BA395" i="15"/>
  <c r="I327" i="15"/>
  <c r="AT327" i="15"/>
  <c r="AC398" i="15"/>
  <c r="BN398" i="15"/>
  <c r="I210" i="15"/>
  <c r="AT210" i="15"/>
  <c r="AC338" i="15"/>
  <c r="BN338" i="15"/>
  <c r="I306" i="15"/>
  <c r="AT306" i="15"/>
  <c r="I183" i="15"/>
  <c r="AT183" i="15"/>
  <c r="I75" i="15"/>
  <c r="AT75" i="15"/>
  <c r="I186" i="15"/>
  <c r="AT186" i="15"/>
  <c r="AC17" i="15"/>
  <c r="BN17" i="15"/>
  <c r="P349" i="15"/>
  <c r="BA349" i="15"/>
  <c r="I221" i="15"/>
  <c r="AT221" i="15"/>
  <c r="AC182" i="15"/>
  <c r="BN182" i="15"/>
  <c r="P390" i="15"/>
  <c r="BA390" i="15"/>
  <c r="P82" i="15"/>
  <c r="BA82" i="15"/>
  <c r="AC256" i="15"/>
  <c r="BN256" i="15"/>
  <c r="AC401" i="15"/>
  <c r="BN401" i="15"/>
  <c r="P386" i="15"/>
  <c r="BA386" i="15"/>
  <c r="P254" i="15"/>
  <c r="BA254" i="15"/>
  <c r="AC282" i="15"/>
  <c r="BN282" i="15"/>
  <c r="AC245" i="15"/>
  <c r="BN245" i="15"/>
  <c r="P195" i="15"/>
  <c r="BA195" i="15"/>
  <c r="I28" i="15"/>
  <c r="AT28" i="15"/>
  <c r="P426" i="15"/>
  <c r="BA426" i="15"/>
  <c r="I127" i="15"/>
  <c r="AT127" i="15"/>
  <c r="P90" i="15"/>
  <c r="BA90" i="15"/>
  <c r="P370" i="15"/>
  <c r="BA370" i="15"/>
  <c r="AC265" i="15"/>
  <c r="BN265" i="15"/>
  <c r="I260" i="15"/>
  <c r="AT260" i="15"/>
  <c r="P231" i="15"/>
  <c r="BA231" i="15"/>
  <c r="AC89" i="15"/>
  <c r="BN89" i="15"/>
  <c r="P34" i="15"/>
  <c r="BA34" i="15"/>
  <c r="I409" i="15"/>
  <c r="AT409" i="15"/>
  <c r="AC30" i="15"/>
  <c r="BN30" i="15"/>
  <c r="I432" i="15"/>
  <c r="AT432" i="15"/>
  <c r="P291" i="15"/>
  <c r="BA291" i="15"/>
  <c r="I288" i="15"/>
  <c r="AT288" i="15"/>
  <c r="I109" i="15"/>
  <c r="AT109" i="15"/>
  <c r="P49" i="15"/>
  <c r="BA49" i="15"/>
  <c r="P156" i="15"/>
  <c r="BA156" i="15"/>
  <c r="P207" i="15"/>
  <c r="BA207" i="15"/>
  <c r="P433" i="15"/>
  <c r="BA433" i="15"/>
  <c r="P320" i="15"/>
  <c r="BA320" i="15"/>
  <c r="P308" i="15"/>
  <c r="BA308" i="15"/>
  <c r="I433" i="15"/>
  <c r="AT433" i="15"/>
  <c r="P282" i="15"/>
  <c r="BA282" i="15"/>
  <c r="AC53" i="15"/>
  <c r="BN53" i="15"/>
  <c r="I285" i="15"/>
  <c r="AT285" i="15"/>
  <c r="P69" i="15"/>
  <c r="BA69" i="15"/>
  <c r="AC404" i="15"/>
  <c r="BN404" i="15"/>
  <c r="I269" i="15"/>
  <c r="AT269" i="15"/>
  <c r="I324" i="15"/>
  <c r="AT324" i="15"/>
  <c r="P412" i="15"/>
  <c r="BA412" i="15"/>
  <c r="I220" i="15"/>
  <c r="AT220" i="15"/>
  <c r="AC16" i="15"/>
  <c r="BN16" i="15"/>
  <c r="P15" i="15"/>
  <c r="BA15" i="15"/>
  <c r="AC432" i="15"/>
  <c r="BN432" i="15"/>
  <c r="P141" i="15"/>
  <c r="BA141" i="15"/>
  <c r="I66" i="15"/>
  <c r="AT66" i="15"/>
  <c r="I101" i="15"/>
  <c r="AT101" i="15"/>
  <c r="I319" i="15"/>
  <c r="AT319" i="15"/>
  <c r="I374" i="15"/>
  <c r="AT374" i="15"/>
  <c r="P402" i="15"/>
  <c r="BA402" i="15"/>
  <c r="P83" i="15"/>
  <c r="BA83" i="15"/>
  <c r="P145" i="15"/>
  <c r="BA145" i="15"/>
  <c r="P387" i="15"/>
  <c r="BA387" i="15"/>
  <c r="P441" i="15"/>
  <c r="BA441" i="15"/>
  <c r="P157" i="15"/>
  <c r="BA157" i="15"/>
  <c r="I282" i="15"/>
  <c r="AT282" i="15"/>
  <c r="P151" i="15"/>
  <c r="BA151" i="15"/>
  <c r="I83" i="15"/>
  <c r="AT83" i="15"/>
  <c r="P215" i="15"/>
  <c r="BA215" i="15"/>
  <c r="P377" i="15"/>
  <c r="BA377" i="15"/>
  <c r="P134" i="15"/>
  <c r="BA134" i="15"/>
  <c r="AC199" i="15"/>
  <c r="BN199" i="15"/>
  <c r="AC374" i="15"/>
  <c r="BN374" i="15"/>
  <c r="P23" i="15"/>
  <c r="BA23" i="15"/>
  <c r="AC254" i="15"/>
  <c r="BN254" i="15"/>
  <c r="AC75" i="15"/>
  <c r="BN75" i="15"/>
  <c r="P241" i="15"/>
  <c r="BA241" i="15"/>
  <c r="P345" i="15"/>
  <c r="BA345" i="15"/>
  <c r="AC136" i="15"/>
  <c r="BN136" i="15"/>
  <c r="AC81" i="15"/>
  <c r="BN81" i="15"/>
  <c r="I370" i="15"/>
  <c r="AT370" i="15"/>
  <c r="P359" i="15"/>
  <c r="BA359" i="15"/>
  <c r="I85" i="15"/>
  <c r="AT85" i="15"/>
  <c r="I102" i="15"/>
  <c r="AT102" i="15"/>
  <c r="I67" i="15"/>
  <c r="AT67" i="15"/>
  <c r="AC242" i="15"/>
  <c r="BN242" i="15"/>
  <c r="AC297" i="15"/>
  <c r="BN297" i="15"/>
  <c r="I302" i="15"/>
  <c r="AT302" i="15"/>
  <c r="P200" i="15"/>
  <c r="BA200" i="15"/>
  <c r="AC28" i="15"/>
  <c r="BN28" i="15"/>
  <c r="P166" i="15"/>
  <c r="BA166" i="15"/>
  <c r="AC71" i="15"/>
  <c r="BN71" i="15"/>
  <c r="AC99" i="15"/>
  <c r="BN99" i="15"/>
  <c r="AC397" i="15"/>
  <c r="BN397" i="15"/>
  <c r="AC442" i="15"/>
  <c r="BN442" i="15"/>
  <c r="P89" i="15"/>
  <c r="BA89" i="15"/>
  <c r="I46" i="15"/>
  <c r="AT46" i="15"/>
  <c r="AC238" i="15"/>
  <c r="BN238" i="15"/>
  <c r="AC379" i="15"/>
  <c r="BN379" i="15"/>
  <c r="AC350" i="15"/>
  <c r="BN350" i="15"/>
  <c r="I309" i="15"/>
  <c r="AT309" i="15"/>
  <c r="I364" i="15"/>
  <c r="AT364" i="15"/>
  <c r="AC172" i="15"/>
  <c r="BN172" i="15"/>
  <c r="P400" i="15"/>
  <c r="BA400" i="15"/>
  <c r="AC178" i="15"/>
  <c r="BN178" i="15"/>
  <c r="P366" i="15"/>
  <c r="BA366" i="15"/>
  <c r="I138" i="15"/>
  <c r="AT138" i="15"/>
  <c r="I166" i="15"/>
  <c r="AT166" i="15"/>
  <c r="AC164" i="15"/>
  <c r="BN164" i="15"/>
  <c r="AC226" i="15"/>
  <c r="BN226" i="15"/>
  <c r="I255" i="15"/>
  <c r="AT255" i="15"/>
  <c r="AC239" i="15"/>
  <c r="BN239" i="15"/>
  <c r="P46" i="15"/>
  <c r="BA46" i="15"/>
  <c r="AC347" i="15"/>
  <c r="BN347" i="15"/>
  <c r="I240" i="15"/>
  <c r="AT240" i="15"/>
  <c r="P32" i="15"/>
  <c r="BA32" i="15"/>
  <c r="AC104" i="15"/>
  <c r="BN104" i="15"/>
  <c r="AC114" i="15"/>
  <c r="BN114" i="15"/>
  <c r="P322" i="15"/>
  <c r="BA322" i="15"/>
  <c r="P183" i="15"/>
  <c r="BA183" i="15"/>
  <c r="P217" i="15"/>
  <c r="BA217" i="15"/>
  <c r="AC250" i="15"/>
  <c r="BN250" i="15"/>
  <c r="I245" i="15"/>
  <c r="AT245" i="15"/>
  <c r="AC166" i="15"/>
  <c r="BN166" i="15"/>
  <c r="I355" i="15"/>
  <c r="AT355" i="15"/>
  <c r="AC376" i="15"/>
  <c r="BN376" i="15"/>
  <c r="AC321" i="15"/>
  <c r="BN321" i="15"/>
  <c r="I259" i="15"/>
  <c r="AT259" i="15"/>
  <c r="AC24" i="15"/>
  <c r="BN24" i="15"/>
  <c r="I424" i="15"/>
  <c r="AT424" i="15"/>
  <c r="AC57" i="15"/>
  <c r="BN57" i="15"/>
  <c r="I292" i="15"/>
  <c r="AT292" i="15"/>
  <c r="P413" i="15"/>
  <c r="BA413" i="15"/>
  <c r="I200" i="15"/>
  <c r="AT200" i="15"/>
  <c r="AC305" i="15"/>
  <c r="BN305" i="15"/>
  <c r="AC356" i="15"/>
  <c r="BN356" i="15"/>
  <c r="P324" i="15"/>
  <c r="BA324" i="15"/>
  <c r="AC221" i="15"/>
  <c r="BN221" i="15"/>
  <c r="AC311" i="15"/>
  <c r="BN311" i="15"/>
  <c r="AC339" i="15"/>
  <c r="BN339" i="15"/>
  <c r="AC384" i="15"/>
  <c r="BN384" i="15"/>
  <c r="I39" i="15"/>
  <c r="AT39" i="15"/>
  <c r="P20" i="15"/>
  <c r="BA20" i="15"/>
  <c r="P135" i="15"/>
  <c r="BA135" i="15"/>
  <c r="AC343" i="15"/>
  <c r="BN343" i="15"/>
  <c r="I168" i="15"/>
  <c r="AT168" i="15"/>
  <c r="P236" i="15"/>
  <c r="BA236" i="15"/>
  <c r="I175" i="15"/>
  <c r="AT175" i="15"/>
  <c r="AC232" i="15"/>
  <c r="BN232" i="15"/>
  <c r="I354" i="15"/>
  <c r="AT354" i="15"/>
  <c r="P419" i="15"/>
  <c r="BA419" i="15"/>
  <c r="P164" i="15"/>
  <c r="BA164" i="15"/>
  <c r="I119" i="15"/>
  <c r="AT119" i="15"/>
  <c r="I174" i="15"/>
  <c r="AT174" i="15"/>
  <c r="P115" i="15"/>
  <c r="BA115" i="15"/>
  <c r="AC326" i="15"/>
  <c r="BN326" i="15"/>
  <c r="P218" i="15"/>
  <c r="BA218" i="15"/>
  <c r="P196" i="15"/>
  <c r="BA196" i="15"/>
  <c r="P264" i="15"/>
  <c r="BA264" i="15"/>
  <c r="P415" i="15"/>
  <c r="BA415" i="15"/>
  <c r="I408" i="15"/>
  <c r="AT408" i="15"/>
  <c r="P189" i="15"/>
  <c r="BA189" i="15"/>
  <c r="I94" i="15"/>
  <c r="AT94" i="15"/>
  <c r="AC323" i="15"/>
  <c r="BN323" i="15"/>
  <c r="AC345" i="15"/>
  <c r="BN345" i="15"/>
  <c r="P129" i="15"/>
  <c r="BA129" i="15"/>
  <c r="I153" i="15"/>
  <c r="AT153" i="15"/>
  <c r="I331" i="15"/>
  <c r="AT331" i="15"/>
  <c r="P268" i="15"/>
  <c r="BA268" i="15"/>
  <c r="P150" i="15"/>
  <c r="BA150" i="15"/>
  <c r="I179" i="15"/>
  <c r="AT179" i="15"/>
  <c r="AC240" i="15"/>
  <c r="BN240" i="15"/>
  <c r="AC135" i="15"/>
  <c r="BN135" i="15"/>
  <c r="P187" i="15"/>
  <c r="BA187" i="15"/>
  <c r="AC331" i="15"/>
  <c r="BN331" i="15"/>
  <c r="I426" i="15"/>
  <c r="AT426" i="15"/>
  <c r="AC141" i="15"/>
  <c r="BN141" i="15"/>
  <c r="I279" i="15"/>
  <c r="AT279" i="15"/>
  <c r="I134" i="15"/>
  <c r="AT134" i="15"/>
  <c r="P100" i="15"/>
  <c r="BA100" i="15"/>
  <c r="I213" i="15"/>
  <c r="AT213" i="15"/>
  <c r="P66" i="15"/>
  <c r="BA66" i="15"/>
  <c r="I438" i="15"/>
  <c r="AT438" i="15"/>
  <c r="AC236" i="15"/>
  <c r="BN236" i="15"/>
  <c r="AC418" i="15"/>
  <c r="BN418" i="15"/>
  <c r="P423" i="15"/>
  <c r="BA423" i="15"/>
  <c r="I258" i="15"/>
  <c r="AT258" i="15"/>
  <c r="AC262" i="15"/>
  <c r="BN262" i="15"/>
  <c r="P430" i="15"/>
  <c r="BA430" i="15"/>
  <c r="I290" i="15"/>
  <c r="AT290" i="15"/>
  <c r="AC413" i="15"/>
  <c r="BN413" i="15"/>
  <c r="AC158" i="15"/>
  <c r="BN158" i="15"/>
  <c r="I14" i="15"/>
  <c r="AT14" i="15"/>
  <c r="AC85" i="15"/>
  <c r="BN85" i="15"/>
  <c r="P326" i="15"/>
  <c r="BA326" i="15"/>
  <c r="P300" i="15"/>
  <c r="BA300" i="15"/>
  <c r="AC320" i="15"/>
  <c r="BN320" i="15"/>
  <c r="P266" i="15"/>
  <c r="BA266" i="15"/>
  <c r="AC258" i="15"/>
  <c r="BN258" i="15"/>
  <c r="I303" i="15"/>
  <c r="AT303" i="15"/>
  <c r="P148" i="15"/>
  <c r="BA148" i="15"/>
  <c r="P126" i="15"/>
  <c r="BA126" i="15"/>
  <c r="AC391" i="15"/>
  <c r="BN391" i="15"/>
  <c r="I329" i="15"/>
  <c r="AT329" i="15"/>
  <c r="I267" i="15"/>
  <c r="AT267" i="15"/>
  <c r="AC337" i="15"/>
  <c r="BN337" i="15"/>
  <c r="I77" i="15"/>
  <c r="AT77" i="15"/>
  <c r="I415" i="15"/>
  <c r="AT415" i="15"/>
  <c r="P86" i="15"/>
  <c r="BA86" i="15"/>
  <c r="I283" i="15"/>
  <c r="AT283" i="15"/>
  <c r="I42" i="15"/>
  <c r="AT42" i="15"/>
  <c r="P389" i="15"/>
  <c r="BA389" i="15"/>
  <c r="AC224" i="15"/>
  <c r="BN224" i="15"/>
  <c r="AC399" i="15"/>
  <c r="BN399" i="15"/>
  <c r="I48" i="15"/>
  <c r="AT48" i="15"/>
  <c r="P249" i="15"/>
  <c r="BA249" i="15"/>
  <c r="P194" i="15"/>
  <c r="BA194" i="15"/>
  <c r="AC275" i="15"/>
  <c r="BN275" i="15"/>
  <c r="AC203" i="15"/>
  <c r="BN203" i="15"/>
  <c r="I152" i="15"/>
  <c r="AT152" i="15"/>
  <c r="AC336" i="15"/>
  <c r="BN336" i="15"/>
  <c r="AC281" i="15"/>
  <c r="BN281" i="15"/>
  <c r="P212" i="15"/>
  <c r="BA212" i="15"/>
  <c r="AC201" i="15"/>
  <c r="BN201" i="15"/>
  <c r="AC416" i="15"/>
  <c r="BN416" i="15"/>
  <c r="AC175" i="15"/>
  <c r="BN175" i="15"/>
  <c r="P167" i="15"/>
  <c r="BA167" i="15"/>
  <c r="AC354" i="15"/>
  <c r="BN354" i="15"/>
  <c r="P353" i="15"/>
  <c r="BA353" i="15"/>
  <c r="AC181" i="15"/>
  <c r="BN181" i="15"/>
  <c r="P33" i="15"/>
  <c r="BA33" i="15"/>
  <c r="P394" i="15"/>
  <c r="BA394" i="15"/>
  <c r="I342" i="15"/>
  <c r="AT342" i="15"/>
  <c r="I270" i="15"/>
  <c r="AT270" i="15"/>
  <c r="AC285" i="15"/>
  <c r="BN285" i="15"/>
  <c r="I403" i="15"/>
  <c r="AT403" i="15"/>
  <c r="I348" i="15"/>
  <c r="AT348" i="15"/>
  <c r="P209" i="15"/>
  <c r="BA209" i="15"/>
  <c r="AC403" i="15"/>
  <c r="BN403" i="15"/>
  <c r="AC165" i="15"/>
  <c r="BN165" i="15"/>
  <c r="I230" i="15"/>
  <c r="AT230" i="15"/>
  <c r="AC31" i="15"/>
  <c r="BN31" i="15"/>
  <c r="AC87" i="15"/>
  <c r="BN87" i="15"/>
  <c r="P96" i="15"/>
  <c r="BA96" i="15"/>
  <c r="P75" i="15"/>
  <c r="BA75" i="15"/>
  <c r="I365" i="15"/>
  <c r="AT365" i="15"/>
  <c r="P307" i="15"/>
  <c r="BA307" i="15"/>
  <c r="I431" i="15"/>
  <c r="AT431" i="15"/>
  <c r="AC439" i="15"/>
  <c r="BN439" i="15"/>
  <c r="P38" i="15"/>
  <c r="BA38" i="15"/>
  <c r="P246" i="15"/>
  <c r="BA246" i="15"/>
  <c r="I414" i="15"/>
  <c r="AT414" i="15"/>
  <c r="AC315" i="15"/>
  <c r="BN315" i="15"/>
  <c r="AC140" i="15"/>
  <c r="BN140" i="15"/>
  <c r="AC168" i="15"/>
  <c r="BN168" i="15"/>
  <c r="P180" i="15"/>
  <c r="BA180" i="15"/>
  <c r="P95" i="15"/>
  <c r="BA95" i="15"/>
  <c r="I416" i="15"/>
  <c r="AT416" i="15"/>
  <c r="P261" i="15"/>
  <c r="BA261" i="15"/>
  <c r="AC159" i="15"/>
  <c r="BN159" i="15"/>
  <c r="I161" i="15"/>
  <c r="AT161" i="15"/>
  <c r="AC357" i="15"/>
  <c r="BN357" i="15"/>
  <c r="I307" i="15"/>
  <c r="AT307" i="15"/>
  <c r="P376" i="15"/>
  <c r="BA376" i="15"/>
  <c r="P169" i="15"/>
  <c r="BA169" i="15"/>
  <c r="AC400" i="15"/>
  <c r="BN400" i="15"/>
  <c r="AC388" i="15"/>
  <c r="BN388" i="15"/>
  <c r="I233" i="15"/>
  <c r="AT233" i="15"/>
  <c r="P65" i="15"/>
  <c r="BA65" i="15"/>
  <c r="I388" i="15"/>
  <c r="AT388" i="15"/>
  <c r="AC392" i="15"/>
  <c r="BN392" i="15"/>
  <c r="AC134" i="15"/>
  <c r="BN134" i="15"/>
  <c r="I69" i="15"/>
  <c r="AT69" i="15"/>
  <c r="I124" i="15"/>
  <c r="AT124" i="15"/>
  <c r="AC425" i="15"/>
  <c r="BN425" i="15"/>
  <c r="I20" i="15"/>
  <c r="AT20" i="15"/>
  <c r="I252" i="15"/>
  <c r="AT252" i="15"/>
  <c r="AC293" i="15"/>
  <c r="BN293" i="15"/>
  <c r="P202" i="15"/>
  <c r="BA202" i="15"/>
  <c r="AC389" i="15"/>
  <c r="BN389" i="15"/>
  <c r="I238" i="15"/>
  <c r="AT238" i="15"/>
  <c r="AC36" i="15"/>
  <c r="BN36" i="15"/>
  <c r="I135" i="15"/>
  <c r="AT135" i="15"/>
  <c r="I276" i="15"/>
  <c r="AT276" i="15"/>
  <c r="I58" i="15"/>
  <c r="AT58" i="15"/>
  <c r="AC62" i="15"/>
  <c r="BN62" i="15"/>
  <c r="P30" i="15"/>
  <c r="BA30" i="15"/>
  <c r="I19" i="15"/>
  <c r="AT19" i="15"/>
  <c r="AC213" i="15"/>
  <c r="BN213" i="15"/>
  <c r="P248" i="15"/>
  <c r="BA248" i="15"/>
  <c r="AC259" i="15"/>
  <c r="BN259" i="15"/>
  <c r="AC44" i="15"/>
  <c r="BN44" i="15"/>
  <c r="P93" i="15"/>
  <c r="BA93" i="15"/>
  <c r="AC234" i="15"/>
  <c r="BN234" i="15"/>
  <c r="I381" i="15"/>
  <c r="AT381" i="15"/>
  <c r="P177" i="15"/>
  <c r="BA177" i="15"/>
  <c r="P343" i="15"/>
  <c r="BA343" i="15"/>
  <c r="I237" i="15"/>
  <c r="AT237" i="15"/>
  <c r="AC431" i="15"/>
  <c r="BN431" i="15"/>
  <c r="P237" i="15"/>
  <c r="BA237" i="15"/>
  <c r="I108" i="15"/>
  <c r="AT108" i="15"/>
  <c r="I336" i="15"/>
  <c r="AT336" i="15"/>
  <c r="P174" i="15"/>
  <c r="BA174" i="15"/>
  <c r="P173" i="15"/>
  <c r="BA173" i="15"/>
  <c r="I330" i="15"/>
  <c r="AT330" i="15"/>
  <c r="P171" i="15"/>
  <c r="BA171" i="15"/>
  <c r="P381" i="15"/>
  <c r="BA381" i="15"/>
  <c r="AC148" i="15"/>
  <c r="BN148" i="15"/>
  <c r="I436" i="15"/>
  <c r="AT436" i="15"/>
  <c r="I18" i="15"/>
  <c r="AT18" i="15"/>
  <c r="P51" i="15"/>
  <c r="BA51" i="15"/>
  <c r="AC362" i="15"/>
  <c r="BN362" i="15"/>
  <c r="I170" i="15"/>
  <c r="AT170" i="15"/>
  <c r="I52" i="15"/>
  <c r="AT52" i="15"/>
  <c r="AC360" i="15"/>
  <c r="BN360" i="15"/>
  <c r="I262" i="15"/>
  <c r="AT262" i="15"/>
  <c r="AC123" i="15"/>
  <c r="BN123" i="15"/>
  <c r="P105" i="15"/>
  <c r="BA105" i="15"/>
  <c r="AC419" i="15"/>
  <c r="BN419" i="15"/>
  <c r="P424" i="15"/>
  <c r="BA424" i="15"/>
  <c r="AC29" i="15"/>
  <c r="BN29" i="15"/>
  <c r="AC327" i="15"/>
  <c r="BN327" i="15"/>
  <c r="I419" i="15"/>
  <c r="AT419" i="15"/>
  <c r="P235" i="15"/>
  <c r="BA235" i="15"/>
  <c r="P155" i="15"/>
  <c r="BA155" i="15"/>
  <c r="P361" i="15"/>
  <c r="BA361" i="15"/>
  <c r="P94" i="15"/>
  <c r="BA94" i="15"/>
  <c r="I429" i="15"/>
  <c r="AT429" i="15"/>
  <c r="AC303" i="15"/>
  <c r="BN303" i="15"/>
  <c r="AC185" i="15"/>
  <c r="BN185" i="15"/>
  <c r="AC27" i="15"/>
  <c r="BN27" i="15"/>
  <c r="AC395" i="15"/>
  <c r="BN395" i="15"/>
  <c r="I190" i="15"/>
  <c r="AT190" i="15"/>
  <c r="P305" i="15"/>
  <c r="BA305" i="15"/>
  <c r="P97" i="15"/>
  <c r="BA97" i="15"/>
  <c r="AC154" i="15"/>
  <c r="BN154" i="15"/>
  <c r="I96" i="15"/>
  <c r="AT96" i="15"/>
  <c r="I394" i="15"/>
  <c r="AT394" i="15"/>
  <c r="P12" i="15"/>
  <c r="BA12" i="15"/>
  <c r="AC325" i="15"/>
  <c r="BN325" i="15"/>
  <c r="P251" i="15"/>
  <c r="BA251" i="15"/>
  <c r="P182" i="15"/>
  <c r="BA182" i="15"/>
  <c r="AC26" i="15"/>
  <c r="BN26" i="15"/>
  <c r="P318" i="15"/>
  <c r="BA318" i="15"/>
  <c r="P227" i="15"/>
  <c r="BA227" i="15"/>
  <c r="AC228" i="15"/>
  <c r="BN228" i="15"/>
  <c r="P77" i="15"/>
  <c r="BA77" i="15"/>
  <c r="I165" i="15"/>
  <c r="AT165" i="15"/>
  <c r="P79" i="15"/>
  <c r="BA79" i="15"/>
  <c r="AC117" i="15"/>
  <c r="BN117" i="15"/>
  <c r="I139" i="15"/>
  <c r="AT139" i="15"/>
  <c r="P60" i="15"/>
  <c r="BA60" i="15"/>
  <c r="P375" i="15"/>
  <c r="BA375" i="15"/>
  <c r="I248" i="15"/>
  <c r="AT248" i="15"/>
  <c r="I187" i="15"/>
  <c r="AT187" i="15"/>
  <c r="I74" i="15"/>
  <c r="AT74" i="15"/>
  <c r="AC22" i="15"/>
  <c r="BN22" i="15"/>
  <c r="I93" i="15"/>
  <c r="AT93" i="15"/>
  <c r="AC88" i="15"/>
  <c r="BN88" i="15"/>
  <c r="AC113" i="15"/>
  <c r="BN113" i="15"/>
  <c r="AC358" i="15"/>
  <c r="BN358" i="15"/>
  <c r="AC46" i="15"/>
  <c r="BN46" i="15"/>
  <c r="AC298" i="15"/>
  <c r="BN298" i="15"/>
  <c r="P279" i="15"/>
  <c r="BA279" i="15"/>
  <c r="I184" i="15"/>
  <c r="AT184" i="15"/>
  <c r="AC272" i="15"/>
  <c r="BN272" i="15"/>
  <c r="P260" i="15"/>
  <c r="BA260" i="15"/>
  <c r="AC95" i="15"/>
  <c r="BN95" i="15"/>
  <c r="I113" i="15"/>
  <c r="AT113" i="15"/>
  <c r="AC268" i="15"/>
  <c r="BN268" i="15"/>
  <c r="P111" i="15"/>
  <c r="BA111" i="15"/>
  <c r="P391" i="15"/>
  <c r="BA391" i="15"/>
  <c r="I185" i="15"/>
  <c r="AT185" i="15"/>
  <c r="P101" i="15"/>
  <c r="BA101" i="15"/>
  <c r="I180" i="15"/>
  <c r="AT180" i="15"/>
  <c r="AC139" i="15"/>
  <c r="BN139" i="15"/>
  <c r="AC279" i="15"/>
  <c r="BN279" i="15"/>
  <c r="AC317" i="15"/>
  <c r="BN317" i="15"/>
  <c r="AC225" i="15"/>
  <c r="BN225" i="15"/>
  <c r="I62" i="15"/>
  <c r="AT62" i="15"/>
  <c r="I247" i="15"/>
  <c r="AT247" i="15"/>
  <c r="AC363" i="15"/>
  <c r="BN363" i="15"/>
  <c r="AC69" i="15"/>
  <c r="BN69" i="15"/>
  <c r="AC63" i="15"/>
  <c r="BN63" i="15"/>
  <c r="I263" i="15"/>
  <c r="AT263" i="15"/>
  <c r="AC169" i="15"/>
  <c r="BN169" i="15"/>
  <c r="I382" i="15"/>
  <c r="AT382" i="15"/>
  <c r="P267" i="15"/>
  <c r="BA267" i="15"/>
  <c r="P295" i="15"/>
  <c r="BA295" i="15"/>
  <c r="AC131" i="15"/>
  <c r="BN131" i="15"/>
  <c r="AC424" i="15"/>
  <c r="BN424" i="15"/>
  <c r="I437" i="15"/>
  <c r="AT437" i="15"/>
  <c r="AC184" i="15"/>
  <c r="BN184" i="15"/>
  <c r="P127" i="15"/>
  <c r="BA127" i="15"/>
  <c r="P160" i="15"/>
  <c r="BA160" i="15"/>
  <c r="AC219" i="15"/>
  <c r="BN219" i="15"/>
  <c r="AC127" i="15"/>
  <c r="BN127" i="15"/>
  <c r="I122" i="15"/>
  <c r="AT122" i="15"/>
  <c r="I81" i="15"/>
  <c r="AT81" i="15"/>
  <c r="P138" i="15"/>
  <c r="BA138" i="15"/>
  <c r="AC414" i="15"/>
  <c r="BN414" i="15"/>
  <c r="I344" i="15"/>
  <c r="AT344" i="15"/>
  <c r="I163" i="15"/>
  <c r="AT163" i="15"/>
  <c r="P255" i="15"/>
  <c r="BA255" i="15"/>
  <c r="I145" i="15"/>
  <c r="AT145" i="15"/>
  <c r="I244" i="15"/>
  <c r="AT244" i="15"/>
  <c r="I137" i="15"/>
  <c r="AT137" i="15"/>
  <c r="AC83" i="15"/>
  <c r="BN83" i="15"/>
  <c r="P78" i="15"/>
  <c r="BA78" i="15"/>
  <c r="I284" i="15"/>
  <c r="AT284" i="15"/>
  <c r="P154" i="15"/>
  <c r="BA154" i="15"/>
  <c r="P13" i="15"/>
  <c r="BA13" i="15"/>
  <c r="I176" i="15"/>
  <c r="AT176" i="15"/>
  <c r="P427" i="15"/>
  <c r="BA427" i="15"/>
  <c r="AC318" i="15"/>
  <c r="BN318" i="15"/>
  <c r="AC304" i="15"/>
  <c r="BN304" i="15"/>
  <c r="P139" i="15"/>
  <c r="BA139" i="15"/>
  <c r="AC220" i="15"/>
  <c r="BN220" i="15"/>
  <c r="I121" i="15"/>
  <c r="AT121" i="15"/>
  <c r="P278" i="15"/>
  <c r="BA278" i="15"/>
  <c r="P56" i="15"/>
  <c r="BA56" i="15"/>
  <c r="AC417" i="15"/>
  <c r="BN417" i="15"/>
  <c r="AC230" i="15"/>
  <c r="BN230" i="15"/>
  <c r="P39" i="15"/>
  <c r="BA39" i="15"/>
  <c r="I104" i="15"/>
  <c r="AT104" i="15"/>
  <c r="AC146" i="15"/>
  <c r="BN146" i="15"/>
  <c r="AC133" i="15"/>
  <c r="BN133" i="15"/>
  <c r="P422" i="15"/>
  <c r="BA422" i="15"/>
  <c r="AC266" i="15"/>
  <c r="BN266" i="15"/>
  <c r="P321" i="15"/>
  <c r="BA321" i="15"/>
  <c r="P84" i="15"/>
  <c r="BA84" i="15"/>
  <c r="P21" i="15"/>
  <c r="BA21" i="15"/>
  <c r="P179" i="15"/>
  <c r="BA179" i="15"/>
  <c r="P130" i="15"/>
  <c r="BA130" i="15"/>
  <c r="AC385" i="15"/>
  <c r="BN385" i="15"/>
  <c r="AC227" i="15"/>
  <c r="BN227" i="15"/>
  <c r="P262" i="15"/>
  <c r="BA262" i="15"/>
  <c r="I390" i="15"/>
  <c r="AT390" i="15"/>
  <c r="I72" i="15"/>
  <c r="AT72" i="15"/>
  <c r="P356" i="15"/>
  <c r="BA356" i="15"/>
  <c r="P281" i="15"/>
  <c r="BA281" i="15"/>
  <c r="I151" i="15"/>
  <c r="AT151" i="15"/>
  <c r="I196" i="15"/>
  <c r="AT196" i="15"/>
  <c r="AC129" i="15"/>
  <c r="BN129" i="15"/>
  <c r="I339" i="15"/>
  <c r="AT339" i="15"/>
  <c r="I158" i="15"/>
  <c r="AT158" i="15"/>
  <c r="P379" i="15"/>
  <c r="BA379" i="15"/>
  <c r="P330" i="15"/>
  <c r="BA330" i="15"/>
  <c r="P22" i="15"/>
  <c r="BA22" i="15"/>
  <c r="I294" i="15"/>
  <c r="AT294" i="15"/>
  <c r="AC58" i="15"/>
  <c r="BN58" i="15"/>
  <c r="I27" i="15"/>
  <c r="AT27" i="15"/>
  <c r="AC205" i="15"/>
  <c r="BN205" i="15"/>
  <c r="P277" i="15"/>
  <c r="BA277" i="15"/>
  <c r="I68" i="15"/>
  <c r="AT68" i="15"/>
  <c r="AC429" i="15"/>
  <c r="BN429" i="15"/>
  <c r="I281" i="15"/>
  <c r="AT281" i="15"/>
  <c r="I351" i="15"/>
  <c r="AT351" i="15"/>
  <c r="AC122" i="15"/>
  <c r="BN122" i="15"/>
  <c r="AC196" i="15"/>
  <c r="BN196" i="15"/>
  <c r="I31" i="15"/>
  <c r="AT31" i="15"/>
  <c r="I201" i="15"/>
  <c r="AT201" i="15"/>
  <c r="AC91" i="15"/>
  <c r="BN91" i="15"/>
  <c r="AC208" i="15"/>
  <c r="BN208" i="15"/>
  <c r="P342" i="15"/>
  <c r="BA342" i="15"/>
  <c r="AC77" i="15"/>
  <c r="BN77" i="15"/>
  <c r="AC328" i="15"/>
  <c r="BN328" i="15"/>
  <c r="P276" i="15"/>
  <c r="BA276" i="15"/>
  <c r="P328" i="15"/>
  <c r="BA328" i="15"/>
  <c r="AC306" i="15"/>
  <c r="BN306" i="15"/>
  <c r="AC251" i="15"/>
  <c r="BN251" i="15"/>
  <c r="I346" i="15"/>
  <c r="AT346" i="15"/>
  <c r="AC260" i="15"/>
  <c r="BN260" i="15"/>
  <c r="P26" i="15"/>
  <c r="BA26" i="15"/>
  <c r="P40" i="15"/>
  <c r="BA40" i="15"/>
  <c r="I222" i="15"/>
  <c r="AT222" i="15"/>
  <c r="I273" i="15"/>
  <c r="AT273" i="15"/>
  <c r="AC348" i="15"/>
  <c r="BN348" i="15"/>
  <c r="P406" i="15"/>
  <c r="BA406" i="15"/>
  <c r="I430" i="15"/>
  <c r="AT430" i="15"/>
  <c r="AC231" i="15"/>
  <c r="BN231" i="15"/>
  <c r="P199" i="15"/>
  <c r="BA199" i="15"/>
  <c r="AC94" i="15"/>
  <c r="BN94" i="15"/>
  <c r="I136" i="15"/>
  <c r="AT136" i="15"/>
  <c r="I371" i="15"/>
  <c r="AT371" i="15"/>
  <c r="AC322" i="15"/>
  <c r="BN322" i="15"/>
  <c r="I130" i="15"/>
  <c r="AT130" i="15"/>
  <c r="P125" i="15"/>
  <c r="BA125" i="15"/>
  <c r="AC396" i="15"/>
  <c r="BN396" i="15"/>
  <c r="P228" i="15"/>
  <c r="BA228" i="15"/>
  <c r="I236" i="15"/>
  <c r="AT236" i="15"/>
  <c r="I181" i="15"/>
  <c r="AT181" i="15"/>
  <c r="P52" i="15"/>
  <c r="BA52" i="15"/>
  <c r="I225" i="15"/>
  <c r="AT225" i="15"/>
  <c r="AC319" i="15"/>
  <c r="BN319" i="15"/>
  <c r="I84" i="15"/>
  <c r="AT84" i="15"/>
  <c r="I13" i="15"/>
  <c r="AT13" i="15"/>
  <c r="AC364" i="15"/>
  <c r="BN364" i="15"/>
  <c r="I249" i="15"/>
  <c r="AT249" i="15"/>
  <c r="AC110" i="15"/>
  <c r="BN110" i="15"/>
  <c r="P302" i="15"/>
  <c r="BA302" i="15"/>
  <c r="I323" i="15"/>
  <c r="AT323" i="15"/>
  <c r="AC38" i="15"/>
  <c r="BN38" i="15"/>
  <c r="P367" i="15"/>
  <c r="BA367" i="15"/>
  <c r="AC14" i="15"/>
  <c r="BN14" i="15"/>
  <c r="I349" i="15"/>
  <c r="AT349" i="15"/>
  <c r="AC383" i="15"/>
  <c r="BN383" i="15"/>
  <c r="AC190" i="15"/>
  <c r="BN190" i="15"/>
  <c r="AC102" i="15"/>
  <c r="BN102" i="15"/>
  <c r="P29" i="15"/>
  <c r="BA29" i="15"/>
  <c r="P197" i="15"/>
  <c r="BA197" i="15"/>
  <c r="P99" i="15"/>
  <c r="BA99" i="15"/>
  <c r="I89" i="15"/>
  <c r="AT89" i="15"/>
  <c r="AC161" i="15"/>
  <c r="BN161" i="15"/>
  <c r="I90" i="15"/>
  <c r="AT90" i="15"/>
  <c r="I257" i="15"/>
  <c r="AT257" i="15"/>
  <c r="AC194" i="15"/>
  <c r="BN194" i="15"/>
  <c r="I87" i="15"/>
  <c r="AT87" i="15"/>
  <c r="I332" i="15"/>
  <c r="AT332" i="15"/>
  <c r="AC393" i="15"/>
  <c r="BN393" i="15"/>
  <c r="AC61" i="15"/>
  <c r="BN61" i="15"/>
  <c r="I156" i="15"/>
  <c r="AT156" i="15"/>
  <c r="P234" i="15"/>
  <c r="BA234" i="15"/>
  <c r="P17" i="15"/>
  <c r="BA17" i="15"/>
  <c r="I157" i="15"/>
  <c r="AT157" i="15"/>
  <c r="P172" i="15"/>
  <c r="BA172" i="15"/>
  <c r="P68" i="15"/>
  <c r="BA68" i="15"/>
  <c r="AC33" i="15"/>
  <c r="BN33" i="15"/>
  <c r="P81" i="15"/>
  <c r="BA81" i="15"/>
  <c r="AC329" i="15"/>
  <c r="BN329" i="15"/>
  <c r="I265" i="15"/>
  <c r="AT265" i="15"/>
  <c r="P116" i="15"/>
  <c r="BA116" i="15"/>
  <c r="P384" i="15"/>
  <c r="BA384" i="15"/>
  <c r="I439" i="15"/>
  <c r="AT439" i="15"/>
  <c r="AC130" i="15"/>
  <c r="BN130" i="15"/>
  <c r="I82" i="15"/>
  <c r="AT82" i="15"/>
  <c r="I347" i="15"/>
  <c r="AT347" i="15"/>
  <c r="AC288" i="15"/>
  <c r="BN288" i="15"/>
  <c r="P416" i="15"/>
  <c r="BA416" i="15"/>
  <c r="P306" i="15"/>
  <c r="BA306" i="15"/>
  <c r="I350" i="15"/>
  <c r="AT350" i="15"/>
  <c r="P159" i="15"/>
  <c r="BA159" i="15"/>
  <c r="I100" i="15"/>
  <c r="AT100" i="15"/>
  <c r="AC101" i="15"/>
  <c r="BN101" i="15"/>
  <c r="I396" i="15"/>
  <c r="AT396" i="15"/>
  <c r="I405" i="15"/>
  <c r="AT405" i="15"/>
  <c r="P316" i="15"/>
  <c r="BA316" i="15"/>
  <c r="AC124" i="15"/>
  <c r="BN124" i="15"/>
  <c r="P409" i="15"/>
  <c r="BA409" i="15"/>
  <c r="I397" i="15"/>
  <c r="AT397" i="15"/>
  <c r="AC215" i="15"/>
  <c r="BN215" i="15"/>
  <c r="P50" i="15"/>
  <c r="BA50" i="15"/>
  <c r="P165" i="15"/>
  <c r="BA165" i="15"/>
  <c r="P421" i="15"/>
  <c r="BA421" i="15"/>
  <c r="I25" i="15"/>
  <c r="AT25" i="15"/>
  <c r="P205" i="15"/>
  <c r="BA205" i="15"/>
  <c r="P53" i="15"/>
  <c r="BA53" i="15"/>
  <c r="AC204" i="15"/>
  <c r="BN204" i="15"/>
  <c r="AC137" i="15"/>
  <c r="BN137" i="15"/>
  <c r="I361" i="15"/>
  <c r="AT361" i="15"/>
  <c r="P439" i="15"/>
  <c r="BA439" i="15"/>
  <c r="I304" i="15"/>
  <c r="AT304" i="15"/>
  <c r="P290" i="15"/>
  <c r="BA290" i="15"/>
  <c r="AC333" i="15"/>
  <c r="BN333" i="15"/>
  <c r="P408" i="15"/>
  <c r="BA408" i="15"/>
  <c r="P153" i="15"/>
  <c r="BA153" i="15"/>
  <c r="AC211" i="15"/>
  <c r="BN211" i="15"/>
  <c r="AC39" i="15"/>
  <c r="BN39" i="15"/>
  <c r="I188" i="15"/>
  <c r="AT188" i="15"/>
  <c r="I325" i="15"/>
  <c r="AT325" i="15"/>
  <c r="P405" i="15"/>
  <c r="BA405" i="15"/>
  <c r="I23" i="15"/>
  <c r="AT23" i="15"/>
  <c r="AC344" i="15"/>
  <c r="BN344" i="15"/>
  <c r="AC54" i="15"/>
  <c r="BN54" i="15"/>
  <c r="P131" i="15"/>
  <c r="BA131" i="15"/>
  <c r="P357" i="15"/>
  <c r="BA357" i="15"/>
  <c r="AC437" i="15"/>
  <c r="BN437" i="15"/>
  <c r="I204" i="15"/>
  <c r="AT204" i="15"/>
  <c r="I400" i="15"/>
  <c r="AT400" i="15"/>
  <c r="AC138" i="15"/>
  <c r="BN138" i="15"/>
  <c r="P431" i="15"/>
  <c r="BA431" i="15"/>
  <c r="I278" i="15"/>
  <c r="AT278" i="15"/>
  <c r="I106" i="15"/>
  <c r="AT106" i="15"/>
  <c r="AC274" i="15"/>
  <c r="BN274" i="15"/>
  <c r="I352" i="15"/>
  <c r="AT352" i="15"/>
  <c r="AC179" i="15"/>
  <c r="BN179" i="15"/>
  <c r="P88" i="15"/>
  <c r="BA88" i="15"/>
  <c r="I56" i="15"/>
  <c r="AT56" i="15"/>
  <c r="P232" i="15"/>
  <c r="BA232" i="15"/>
  <c r="AC111" i="15"/>
  <c r="BN111" i="15"/>
  <c r="AC440" i="15"/>
  <c r="BN440" i="15"/>
  <c r="I272" i="15"/>
  <c r="AT272" i="15"/>
  <c r="I26" i="15"/>
  <c r="AT26" i="15"/>
  <c r="AC370" i="15"/>
  <c r="BN370" i="15"/>
  <c r="I98" i="15"/>
  <c r="AT98" i="15"/>
  <c r="P437" i="15"/>
  <c r="BA437" i="15"/>
  <c r="P344" i="15"/>
  <c r="BA344" i="15"/>
  <c r="I241" i="15"/>
  <c r="AT241" i="15"/>
  <c r="I189" i="15"/>
  <c r="AT189" i="15"/>
  <c r="I385" i="15"/>
  <c r="AT385" i="15"/>
  <c r="P28" i="15"/>
  <c r="BA28" i="15"/>
  <c r="I21" i="15"/>
  <c r="AT21" i="15"/>
  <c r="P313" i="15"/>
  <c r="BA313" i="15"/>
  <c r="I71" i="15"/>
  <c r="AT71" i="15"/>
  <c r="AC270" i="15"/>
  <c r="BN270" i="15"/>
  <c r="P380" i="15"/>
  <c r="BA380" i="15"/>
  <c r="P146" i="15"/>
  <c r="BA146" i="15"/>
  <c r="I226" i="15"/>
  <c r="AT226" i="15"/>
  <c r="I79" i="15"/>
  <c r="AT79" i="15"/>
  <c r="AC436" i="15"/>
  <c r="BN436" i="15"/>
  <c r="AC162" i="15"/>
  <c r="BN162" i="15"/>
  <c r="P245" i="15"/>
  <c r="BA245" i="15"/>
  <c r="P309" i="15"/>
  <c r="BA309" i="15"/>
  <c r="P152" i="15"/>
  <c r="BA152" i="15"/>
  <c r="I148" i="15"/>
  <c r="AT148" i="15"/>
  <c r="I402" i="15"/>
  <c r="AT402" i="15"/>
  <c r="P185" i="15"/>
  <c r="BA185" i="15"/>
  <c r="P425" i="15"/>
  <c r="BA425" i="15"/>
  <c r="I50" i="15"/>
  <c r="AT50" i="15"/>
  <c r="P336" i="15"/>
  <c r="BA336" i="15"/>
  <c r="AC235" i="15"/>
  <c r="BN235" i="15"/>
  <c r="P132" i="15"/>
  <c r="BA132" i="15"/>
  <c r="I45" i="15"/>
  <c r="AT45" i="15"/>
  <c r="P233" i="15"/>
  <c r="BA233" i="15"/>
  <c r="AC223" i="15"/>
  <c r="BN223" i="15"/>
  <c r="AC37" i="15"/>
  <c r="BN37" i="15"/>
  <c r="I133" i="15"/>
  <c r="AT133" i="15"/>
  <c r="I78" i="15"/>
  <c r="AT78" i="15"/>
  <c r="P354" i="15"/>
  <c r="BA354" i="15"/>
  <c r="P339" i="15"/>
  <c r="BA339" i="15"/>
  <c r="I296" i="15"/>
  <c r="AT296" i="15"/>
  <c r="I36" i="15"/>
  <c r="AT36" i="15"/>
  <c r="P24" i="15"/>
  <c r="BA24" i="15"/>
  <c r="AC427" i="15"/>
  <c r="BN427" i="15"/>
  <c r="AC380" i="15"/>
  <c r="BN380" i="15"/>
  <c r="AC334" i="15"/>
  <c r="BN334" i="15"/>
  <c r="AC152" i="15"/>
  <c r="BN152" i="15"/>
  <c r="AC373" i="15"/>
  <c r="BN373" i="15"/>
  <c r="P242" i="15"/>
  <c r="BA242" i="15"/>
  <c r="I427" i="15"/>
  <c r="AT427" i="15"/>
  <c r="AC65" i="15"/>
  <c r="BN65" i="15"/>
  <c r="I60" i="15"/>
  <c r="AT60" i="15"/>
  <c r="P404" i="15"/>
  <c r="BA404" i="15"/>
  <c r="P289" i="15"/>
  <c r="BA289" i="15"/>
  <c r="AC144" i="15"/>
  <c r="BN144" i="15"/>
  <c r="I209" i="15"/>
  <c r="AT209" i="15"/>
  <c r="P70" i="15"/>
  <c r="BA70" i="15"/>
  <c r="I232" i="15"/>
  <c r="AT232" i="15"/>
  <c r="AC351" i="15"/>
  <c r="BN351" i="15"/>
  <c r="I144" i="15"/>
  <c r="AT144" i="15"/>
  <c r="P25" i="15"/>
  <c r="BA25" i="15"/>
  <c r="P113" i="15"/>
  <c r="BA113" i="15"/>
  <c r="I345" i="15"/>
  <c r="AT345" i="15"/>
  <c r="I373" i="15"/>
  <c r="AT373" i="15"/>
  <c r="I318" i="15"/>
  <c r="AT318" i="15"/>
  <c r="AC290" i="15"/>
  <c r="BN290" i="15"/>
  <c r="I44" i="15"/>
  <c r="AT44" i="15"/>
  <c r="AC423" i="15"/>
  <c r="BN423" i="15"/>
  <c r="P240" i="15"/>
  <c r="BA240" i="15"/>
  <c r="AC355" i="15"/>
  <c r="BN355" i="15"/>
  <c r="AC406" i="15"/>
  <c r="BN406" i="15"/>
  <c r="P58" i="15"/>
  <c r="BA58" i="15"/>
  <c r="AC237" i="15"/>
  <c r="BN237" i="15"/>
  <c r="I372" i="15"/>
  <c r="AT372" i="15"/>
  <c r="I423" i="15"/>
  <c r="AT423" i="15"/>
  <c r="AC74" i="15"/>
  <c r="BN74" i="15"/>
  <c r="AC421" i="15"/>
  <c r="BN421" i="15"/>
  <c r="I378" i="15"/>
  <c r="AT378" i="15"/>
  <c r="I406" i="15"/>
  <c r="AT406" i="15"/>
  <c r="P341" i="15"/>
  <c r="BA341" i="15"/>
  <c r="I239" i="15"/>
  <c r="AT239" i="15"/>
  <c r="P220" i="15"/>
  <c r="BA220" i="15"/>
  <c r="P335" i="15"/>
  <c r="BA335" i="15"/>
  <c r="I410" i="15"/>
  <c r="AT410" i="15"/>
  <c r="P238" i="15"/>
  <c r="BA238" i="15"/>
  <c r="P16" i="15"/>
  <c r="BA16" i="15"/>
  <c r="I105" i="15"/>
  <c r="AT105" i="15"/>
  <c r="AC21" i="15"/>
  <c r="BN21" i="15"/>
  <c r="P340" i="15"/>
  <c r="BA340" i="15"/>
  <c r="I164" i="15"/>
  <c r="AT164" i="15"/>
  <c r="P382" i="15"/>
  <c r="BA382" i="15"/>
  <c r="AC187" i="15"/>
  <c r="BN187" i="15"/>
  <c r="P436" i="15"/>
  <c r="BA436" i="15"/>
  <c r="I315" i="15"/>
  <c r="AT315" i="15"/>
  <c r="I299" i="15"/>
  <c r="AT299" i="15"/>
  <c r="AC84" i="15"/>
  <c r="BN84" i="15"/>
  <c r="P297" i="15"/>
  <c r="BA297" i="15"/>
  <c r="P364" i="15"/>
  <c r="BA364" i="15"/>
  <c r="AC252" i="15"/>
  <c r="BN252" i="15"/>
  <c r="AC307" i="15"/>
  <c r="BN307" i="15"/>
  <c r="P315" i="15"/>
  <c r="BA315" i="15"/>
  <c r="I393" i="15"/>
  <c r="AT393" i="15"/>
  <c r="P418" i="15"/>
  <c r="BA418" i="15"/>
  <c r="P396" i="15"/>
  <c r="BA396" i="15"/>
  <c r="AC434" i="15"/>
  <c r="BN434" i="15"/>
  <c r="AC92" i="15"/>
  <c r="BN92" i="15"/>
  <c r="AC49" i="15"/>
  <c r="BN49" i="15"/>
  <c r="AC60" i="15"/>
  <c r="BN60" i="15"/>
  <c r="I195" i="15"/>
  <c r="AT195" i="15"/>
  <c r="P147" i="15"/>
  <c r="BA147" i="15"/>
  <c r="AC125" i="15"/>
  <c r="BN125" i="15"/>
  <c r="I120" i="15"/>
  <c r="AT120" i="15"/>
  <c r="I425" i="15"/>
  <c r="AT425" i="15"/>
  <c r="P269" i="15"/>
  <c r="BA269" i="15"/>
  <c r="P14" i="15"/>
  <c r="BA14" i="15"/>
  <c r="AC402" i="15"/>
  <c r="BN402" i="15"/>
  <c r="I41" i="15"/>
  <c r="AT41" i="15"/>
  <c r="P393" i="15"/>
  <c r="BA393" i="15"/>
  <c r="AC353" i="15"/>
  <c r="BN353" i="15"/>
  <c r="AC244" i="15"/>
  <c r="BN244" i="15"/>
  <c r="I51" i="15"/>
  <c r="AT51" i="15"/>
  <c r="P208" i="15"/>
  <c r="BA208" i="15"/>
  <c r="I116" i="15"/>
  <c r="AT116" i="15"/>
  <c r="I197" i="15"/>
  <c r="AT197" i="15"/>
  <c r="P35" i="15"/>
  <c r="BA35" i="15"/>
  <c r="AC43" i="15"/>
  <c r="BN43" i="15"/>
  <c r="I192" i="15"/>
  <c r="AT192" i="15"/>
  <c r="AC253" i="15"/>
  <c r="BN253" i="15"/>
  <c r="P168" i="15"/>
  <c r="BA168" i="15"/>
  <c r="P143" i="15"/>
  <c r="BA143" i="15"/>
  <c r="P214" i="15"/>
  <c r="BA214" i="15"/>
  <c r="I271" i="15"/>
  <c r="AT271" i="15"/>
  <c r="AC346" i="15"/>
  <c r="BN346" i="15"/>
  <c r="I420" i="15"/>
  <c r="AT420" i="15"/>
  <c r="P414" i="15"/>
  <c r="BA414" i="15"/>
  <c r="I159" i="15"/>
  <c r="AT159" i="15"/>
  <c r="I300" i="15"/>
  <c r="AT300" i="15"/>
  <c r="AC301" i="15"/>
  <c r="BN301" i="15"/>
  <c r="P286" i="15"/>
  <c r="BA286" i="15"/>
  <c r="P338" i="15"/>
  <c r="BA338" i="15"/>
  <c r="I43" i="15"/>
  <c r="AT43" i="15"/>
  <c r="P201" i="15"/>
  <c r="BA201" i="15"/>
  <c r="I224" i="15"/>
  <c r="AT224" i="15"/>
  <c r="I114" i="15"/>
  <c r="AT114" i="15"/>
  <c r="AC415" i="15"/>
  <c r="BN415" i="15"/>
  <c r="I12" i="15"/>
  <c r="AT12" i="15"/>
  <c r="AC25" i="15"/>
  <c r="BN25" i="15"/>
  <c r="I143" i="15"/>
  <c r="AT143" i="15"/>
  <c r="P407" i="15"/>
  <c r="BA407" i="15"/>
  <c r="AC299" i="15"/>
  <c r="BN299" i="15"/>
  <c r="AC292" i="15"/>
  <c r="BN292" i="15"/>
  <c r="AC433" i="15"/>
  <c r="BN433" i="15"/>
  <c r="I368" i="15"/>
  <c r="AT368" i="15"/>
  <c r="P133" i="15"/>
  <c r="BA133" i="15"/>
  <c r="AC98" i="15"/>
  <c r="BN98" i="15"/>
  <c r="AC176" i="15"/>
  <c r="BN176" i="15"/>
  <c r="AC121" i="15"/>
  <c r="BN121" i="15"/>
  <c r="I59" i="15"/>
  <c r="AT59" i="15"/>
  <c r="AC247" i="15"/>
  <c r="BN247" i="15"/>
  <c r="P112" i="15"/>
  <c r="BA112" i="15"/>
  <c r="AC150" i="15"/>
  <c r="BN150" i="15"/>
  <c r="I92" i="15"/>
  <c r="AT92" i="15"/>
  <c r="AC276" i="15"/>
  <c r="BN276" i="15"/>
  <c r="I311" i="15"/>
  <c r="AT311" i="15"/>
  <c r="I417" i="15"/>
  <c r="AT417" i="15"/>
  <c r="P37" i="15"/>
  <c r="BA37" i="15"/>
  <c r="I242" i="15"/>
  <c r="AT242" i="15"/>
  <c r="AC210" i="15"/>
  <c r="BN210" i="15"/>
  <c r="AC34" i="15"/>
  <c r="BN34" i="15"/>
  <c r="I215" i="15"/>
  <c r="AT215" i="15"/>
  <c r="I434" i="15"/>
  <c r="AT434" i="15"/>
  <c r="AC349" i="15"/>
  <c r="BN349" i="15"/>
  <c r="AC271" i="15"/>
  <c r="BN271" i="15"/>
  <c r="I162" i="15"/>
  <c r="AT162" i="15"/>
  <c r="AC248" i="15"/>
  <c r="BN248" i="15"/>
  <c r="I243" i="15"/>
  <c r="AT243" i="15"/>
  <c r="P19" i="15"/>
  <c r="BA19" i="15"/>
  <c r="P243" i="15"/>
  <c r="BA243" i="15"/>
  <c r="P265" i="15"/>
  <c r="BA265" i="15"/>
  <c r="P327" i="15"/>
  <c r="BA327" i="15"/>
  <c r="I103" i="15"/>
  <c r="AT103" i="15"/>
  <c r="I280" i="15"/>
  <c r="AT280" i="15"/>
  <c r="AC312" i="15"/>
  <c r="BN312" i="15"/>
  <c r="I208" i="15"/>
  <c r="AT208" i="15"/>
  <c r="AC72" i="15"/>
  <c r="BN72" i="15"/>
  <c r="I34" i="15"/>
  <c r="AT34" i="15"/>
  <c r="AC341" i="15"/>
  <c r="BN341" i="15"/>
  <c r="P435" i="15"/>
  <c r="BA435" i="15"/>
  <c r="P299" i="15"/>
  <c r="BA299" i="15"/>
  <c r="AC115" i="15"/>
  <c r="BN115" i="15"/>
  <c r="I33" i="15"/>
  <c r="AT33" i="15"/>
  <c r="P118" i="15"/>
  <c r="BA118" i="15"/>
  <c r="P252" i="15"/>
  <c r="BA252" i="15"/>
  <c r="AC93" i="15"/>
  <c r="BN93" i="15"/>
  <c r="AC375" i="15"/>
  <c r="BN375" i="15"/>
  <c r="AC189" i="15"/>
  <c r="BN189" i="15"/>
  <c r="I38" i="15"/>
  <c r="AT38" i="15"/>
  <c r="P296" i="15"/>
  <c r="BA296" i="15"/>
  <c r="AC381" i="15"/>
  <c r="BN381" i="15"/>
  <c r="I76" i="15"/>
  <c r="AT76" i="15"/>
  <c r="AC394" i="15"/>
  <c r="BN394" i="15"/>
  <c r="P312" i="15"/>
  <c r="BA312" i="15"/>
  <c r="I57" i="15"/>
  <c r="AT57" i="15"/>
  <c r="P122" i="15"/>
  <c r="BA122" i="15"/>
  <c r="AC13" i="15"/>
  <c r="BN13" i="15"/>
  <c r="I205" i="15"/>
  <c r="AT205" i="15"/>
  <c r="P310" i="15"/>
  <c r="BA310" i="15"/>
  <c r="P36" i="15"/>
  <c r="BA36" i="15"/>
  <c r="I65" i="15"/>
  <c r="AT65" i="15"/>
  <c r="I99" i="15"/>
  <c r="AT99" i="15"/>
  <c r="AC287" i="15"/>
  <c r="BN287" i="15"/>
  <c r="P219" i="15"/>
  <c r="BA219" i="15"/>
  <c r="P221" i="15"/>
  <c r="BA221" i="15"/>
  <c r="AC52" i="15"/>
  <c r="BN52" i="15"/>
  <c r="AC107" i="15"/>
  <c r="BN107" i="15"/>
  <c r="AC128" i="15"/>
  <c r="BN128" i="15"/>
  <c r="I193" i="15"/>
  <c r="AT193" i="15"/>
  <c r="P18" i="15"/>
  <c r="BA18" i="15"/>
  <c r="P331" i="15"/>
  <c r="BA331" i="15"/>
  <c r="P64" i="15"/>
  <c r="BA64" i="15"/>
  <c r="P67" i="15"/>
  <c r="BA67" i="15"/>
  <c r="I70" i="15"/>
  <c r="AT70" i="15"/>
  <c r="AC86" i="15"/>
  <c r="BN86" i="15"/>
  <c r="I191" i="15"/>
  <c r="AT191" i="15"/>
  <c r="P222" i="15"/>
  <c r="BA222" i="15"/>
  <c r="AC420" i="15"/>
  <c r="BN420" i="15"/>
  <c r="AC112" i="15"/>
  <c r="BN112" i="15"/>
  <c r="I97" i="15"/>
  <c r="AT97" i="15"/>
  <c r="P372" i="15"/>
  <c r="BA372" i="15"/>
  <c r="P346" i="15"/>
  <c r="BA346" i="15"/>
  <c r="I198" i="15"/>
  <c r="AT198" i="15"/>
  <c r="AC359" i="15"/>
  <c r="BN359" i="15"/>
  <c r="P301" i="15"/>
  <c r="BA301" i="15"/>
  <c r="AC212" i="15"/>
  <c r="BN212" i="15"/>
  <c r="AC67" i="15"/>
  <c r="BN67" i="15"/>
  <c r="I16" i="15"/>
  <c r="AT16" i="15"/>
  <c r="P256" i="15"/>
  <c r="BA256" i="15"/>
  <c r="I177" i="15"/>
  <c r="AT177" i="15"/>
  <c r="P213" i="15"/>
  <c r="BA213" i="15"/>
  <c r="P271" i="15"/>
  <c r="BA271" i="15"/>
  <c r="P250" i="15"/>
  <c r="BA250" i="15"/>
  <c r="AC324" i="15"/>
  <c r="BN324" i="15"/>
  <c r="I229" i="15"/>
  <c r="AT229" i="15"/>
  <c r="AC103" i="15"/>
  <c r="BN103" i="15"/>
  <c r="P360" i="15"/>
  <c r="BA360" i="15"/>
  <c r="AC195" i="15"/>
  <c r="BN195" i="15"/>
  <c r="P347" i="15"/>
  <c r="BA347" i="15"/>
  <c r="AC378" i="15"/>
  <c r="BN378" i="15"/>
  <c r="I286" i="15"/>
  <c r="AT286" i="15"/>
  <c r="P224" i="15"/>
  <c r="BA224" i="15"/>
  <c r="P303" i="15"/>
  <c r="BA303" i="15"/>
  <c r="I194" i="15"/>
  <c r="AT194" i="15"/>
  <c r="P432" i="15"/>
  <c r="BA432" i="15"/>
  <c r="I435" i="15"/>
  <c r="AT435" i="15"/>
  <c r="I387" i="15"/>
  <c r="AT387" i="15"/>
  <c r="I95" i="15"/>
  <c r="AT95" i="15"/>
  <c r="AC59" i="15"/>
  <c r="BN59" i="15"/>
  <c r="AC241" i="15"/>
  <c r="BN241" i="15"/>
  <c r="P363" i="15"/>
  <c r="BA363" i="15"/>
  <c r="P374" i="15"/>
  <c r="BA374" i="15"/>
  <c r="P59" i="15"/>
  <c r="BA59" i="15"/>
  <c r="AC50" i="15"/>
  <c r="BN50" i="15"/>
  <c r="AC145" i="15"/>
  <c r="BN145" i="15"/>
  <c r="AC73" i="15"/>
  <c r="BN73" i="15"/>
  <c r="I275" i="15"/>
  <c r="AT275" i="15"/>
  <c r="P371" i="15"/>
  <c r="BA371" i="15"/>
  <c r="AC151" i="15"/>
  <c r="BN151" i="15"/>
  <c r="AC23" i="15"/>
  <c r="BN23" i="15"/>
  <c r="P98" i="15"/>
  <c r="BA98" i="15"/>
  <c r="I203" i="15"/>
  <c r="AT203" i="15"/>
  <c r="P110" i="15"/>
  <c r="BA110" i="15"/>
  <c r="I375" i="15"/>
  <c r="AT375" i="15"/>
  <c r="I126" i="15"/>
  <c r="AT126" i="15"/>
  <c r="I308" i="15"/>
  <c r="AT308" i="15"/>
  <c r="P106" i="15"/>
  <c r="BA106" i="15"/>
  <c r="I111" i="15"/>
  <c r="AT111" i="15"/>
  <c r="P259" i="15"/>
  <c r="BA259" i="15"/>
  <c r="I317" i="15"/>
  <c r="AT317" i="15"/>
  <c r="I212" i="15"/>
  <c r="AT212" i="15"/>
  <c r="I140" i="15"/>
  <c r="AT140" i="15"/>
  <c r="AC408" i="15"/>
  <c r="BN408" i="15"/>
  <c r="P206" i="15"/>
  <c r="BA206" i="15"/>
  <c r="I218" i="15"/>
  <c r="AT218" i="15"/>
  <c r="P175" i="15"/>
  <c r="BA175" i="15"/>
  <c r="I30" i="15"/>
  <c r="AT30" i="15"/>
  <c r="AC214" i="15"/>
  <c r="BN214" i="15"/>
  <c r="I169" i="15"/>
  <c r="AT169" i="15"/>
  <c r="AC157" i="15"/>
  <c r="BN157" i="15"/>
  <c r="P229" i="15"/>
  <c r="BA229" i="15"/>
  <c r="I234" i="15"/>
  <c r="AT234" i="15"/>
  <c r="P72" i="15"/>
  <c r="BA72" i="15"/>
  <c r="AC386" i="15"/>
  <c r="BN386" i="15"/>
  <c r="P198" i="15"/>
  <c r="BA198" i="15"/>
  <c r="P337" i="15"/>
  <c r="BA337" i="15"/>
  <c r="AC48" i="15"/>
  <c r="BN48" i="15"/>
  <c r="P329" i="15"/>
  <c r="BA329" i="15"/>
  <c r="I301" i="15"/>
  <c r="AT301" i="15"/>
  <c r="AC192" i="15"/>
  <c r="BN192" i="15"/>
  <c r="AC206" i="15"/>
  <c r="BN206" i="15"/>
  <c r="AC163" i="15"/>
  <c r="BN163" i="15"/>
  <c r="P61" i="15"/>
  <c r="BA61" i="15"/>
  <c r="AC302" i="15"/>
  <c r="BN302" i="15"/>
  <c r="I211" i="15"/>
  <c r="AT211" i="15"/>
  <c r="P429" i="15"/>
  <c r="BA429" i="15"/>
  <c r="AC367" i="15"/>
  <c r="BN367" i="15"/>
  <c r="P292" i="15"/>
  <c r="BA292" i="15"/>
  <c r="P63" i="15"/>
  <c r="BA63" i="15"/>
  <c r="P398" i="15"/>
  <c r="BA398" i="15"/>
  <c r="I63" i="15"/>
  <c r="AT63" i="15"/>
  <c r="AC198" i="15"/>
  <c r="BN198" i="15"/>
  <c r="P323" i="15"/>
  <c r="BA323" i="15"/>
  <c r="P74" i="15"/>
  <c r="BA74" i="15"/>
  <c r="P188" i="15"/>
  <c r="BA188" i="15"/>
  <c r="I17" i="15"/>
  <c r="AT17" i="15"/>
  <c r="AC291" i="15"/>
  <c r="BN291" i="15"/>
  <c r="P87" i="15"/>
  <c r="BA87" i="15"/>
  <c r="I182" i="15"/>
  <c r="AT182" i="15"/>
  <c r="P317" i="15"/>
  <c r="BA317" i="15"/>
  <c r="P352" i="15"/>
  <c r="BA352" i="15"/>
  <c r="P92" i="15"/>
  <c r="BA92" i="15"/>
  <c r="AC143" i="15"/>
  <c r="BN143" i="15"/>
  <c r="I343" i="15"/>
  <c r="AT343" i="15"/>
  <c r="P388" i="15"/>
  <c r="BA388" i="15"/>
  <c r="P170" i="15"/>
  <c r="BA170" i="15"/>
  <c r="AC366" i="15"/>
  <c r="BN366" i="15"/>
  <c r="I333" i="15"/>
  <c r="AT333" i="15"/>
  <c r="I35" i="15"/>
  <c r="AT35" i="15"/>
  <c r="AC216" i="15"/>
  <c r="BN216" i="15"/>
  <c r="I392" i="15"/>
  <c r="AT392" i="15"/>
  <c r="P397" i="15"/>
  <c r="BA397" i="15"/>
  <c r="I246" i="15"/>
  <c r="AT246" i="15"/>
  <c r="AC32" i="15"/>
  <c r="BN32" i="15"/>
  <c r="I154" i="15"/>
  <c r="AT154" i="15"/>
  <c r="I231" i="15"/>
  <c r="AT231" i="15"/>
  <c r="P161" i="15"/>
  <c r="BA161" i="15"/>
  <c r="AC126" i="15"/>
  <c r="BN126" i="15"/>
  <c r="I338" i="15"/>
  <c r="AT338" i="15"/>
  <c r="I366" i="15"/>
  <c r="AT366" i="15"/>
  <c r="AC249" i="15"/>
  <c r="BN249" i="15"/>
  <c r="P41" i="15"/>
  <c r="BA41" i="15"/>
  <c r="I440" i="15"/>
  <c r="AT440" i="15"/>
  <c r="P226" i="15"/>
  <c r="BA226" i="15"/>
  <c r="I132" i="15"/>
  <c r="AT132" i="15"/>
  <c r="AC193" i="15"/>
  <c r="BN193" i="15"/>
  <c r="I131" i="15"/>
  <c r="AT131" i="15"/>
  <c r="I411" i="15"/>
  <c r="AT411" i="15"/>
  <c r="AC342" i="15"/>
  <c r="BN342" i="15"/>
  <c r="AC365" i="15"/>
  <c r="BN365" i="15"/>
  <c r="I253" i="15"/>
  <c r="AT253" i="15"/>
  <c r="P369" i="15"/>
  <c r="BA369" i="15"/>
  <c r="P120" i="15"/>
  <c r="BA120" i="15"/>
  <c r="P108" i="15"/>
  <c r="BA108" i="15"/>
  <c r="P257" i="15"/>
  <c r="BA257" i="15"/>
  <c r="I155" i="15"/>
  <c r="AT155" i="15"/>
  <c r="I261" i="15"/>
  <c r="AT261" i="15"/>
  <c r="AC202" i="15"/>
  <c r="BN202" i="15"/>
  <c r="AC257" i="15"/>
  <c r="BN257" i="15"/>
  <c r="P142" i="15"/>
  <c r="BA142" i="15"/>
  <c r="AC153" i="15"/>
  <c r="BN153" i="15"/>
  <c r="P43" i="15"/>
  <c r="BA43" i="15"/>
  <c r="P293" i="15"/>
  <c r="BA293" i="15"/>
  <c r="I360" i="15"/>
  <c r="AT360" i="15"/>
  <c r="P57" i="15"/>
  <c r="BA57" i="15"/>
  <c r="P253" i="15"/>
  <c r="BA253" i="15"/>
  <c r="AC371" i="15"/>
  <c r="BN371" i="15"/>
  <c r="AC278" i="15"/>
  <c r="BN278" i="15"/>
  <c r="AC191" i="15"/>
  <c r="BN191" i="15"/>
  <c r="I129" i="15"/>
  <c r="AT129" i="15"/>
  <c r="P230" i="15"/>
  <c r="BA230" i="15"/>
  <c r="I376" i="15"/>
  <c r="AT376" i="15"/>
  <c r="I404" i="15"/>
  <c r="AT404" i="15"/>
  <c r="P91" i="15"/>
  <c r="BA91" i="15"/>
  <c r="P350" i="15"/>
  <c r="BA350" i="15"/>
  <c r="I367" i="15"/>
  <c r="AT367" i="15"/>
  <c r="I202" i="15"/>
  <c r="AT202" i="15"/>
  <c r="I53" i="15"/>
  <c r="AT53" i="15"/>
  <c r="P287" i="15"/>
  <c r="BA287" i="15"/>
  <c r="AC412" i="15"/>
  <c r="BN412" i="15"/>
  <c r="AC267" i="15"/>
  <c r="BN267" i="15"/>
  <c r="P368" i="15"/>
  <c r="BA368" i="15"/>
  <c r="I353" i="15"/>
  <c r="AT353" i="15"/>
  <c r="P294" i="15"/>
  <c r="BA294" i="15"/>
  <c r="AC80" i="15"/>
  <c r="BN80" i="15"/>
  <c r="I379" i="15"/>
  <c r="AT379" i="15"/>
  <c r="AC335" i="15"/>
  <c r="BN335" i="15"/>
  <c r="AC186" i="15"/>
  <c r="BN186" i="15"/>
  <c r="I305" i="15"/>
  <c r="AT305" i="15"/>
  <c r="P27" i="15"/>
  <c r="BA27" i="15"/>
  <c r="I334" i="15"/>
  <c r="AT334" i="15"/>
  <c r="AC229" i="15"/>
  <c r="BN229" i="15"/>
  <c r="I316" i="15"/>
  <c r="AT316" i="15"/>
  <c r="AC147" i="15"/>
  <c r="BN147" i="15"/>
  <c r="AC243" i="15"/>
  <c r="BN243" i="15"/>
  <c r="AC160" i="15"/>
  <c r="BN160" i="15"/>
  <c r="AC149" i="15"/>
  <c r="BN149" i="15"/>
  <c r="I141" i="15"/>
  <c r="AT141" i="15"/>
  <c r="P44" i="15"/>
  <c r="BA44" i="15"/>
  <c r="I88" i="15"/>
  <c r="AT88" i="15"/>
  <c r="P80" i="15"/>
  <c r="BA80" i="15"/>
  <c r="AC438" i="15"/>
  <c r="BN438" i="15"/>
  <c r="AC411" i="15"/>
  <c r="BN411" i="15"/>
  <c r="P123" i="15"/>
  <c r="BA123" i="15"/>
  <c r="I214" i="15"/>
  <c r="AT214" i="15"/>
  <c r="P42" i="15"/>
  <c r="BA42" i="15"/>
  <c r="I297" i="15"/>
  <c r="AT297" i="15"/>
  <c r="I235" i="15"/>
  <c r="AT235" i="15"/>
  <c r="I216" i="15"/>
  <c r="AT216" i="15"/>
  <c r="AC284" i="15"/>
  <c r="BN284" i="15"/>
  <c r="P263" i="15"/>
  <c r="BA263" i="15"/>
  <c r="P244" i="15"/>
  <c r="BA244" i="15"/>
  <c r="AC435" i="15"/>
  <c r="BN435" i="15"/>
  <c r="P280" i="15"/>
  <c r="BA280" i="15"/>
  <c r="P411" i="15"/>
  <c r="BA411" i="15"/>
  <c r="AC142" i="15"/>
  <c r="BN142" i="15"/>
  <c r="AC207" i="15"/>
  <c r="BN207" i="15"/>
  <c r="I289" i="15"/>
  <c r="AT289" i="15"/>
  <c r="AC108" i="15"/>
  <c r="BN108" i="15"/>
  <c r="I117" i="15"/>
  <c r="AT117" i="15"/>
  <c r="I274" i="15"/>
  <c r="AT274" i="15"/>
  <c r="I293" i="15"/>
  <c r="AT293" i="15"/>
  <c r="I335" i="15"/>
  <c r="AT335" i="15"/>
  <c r="AC313" i="15"/>
  <c r="BN313" i="15"/>
  <c r="P275" i="15"/>
  <c r="BA275" i="15"/>
  <c r="AC246" i="15"/>
  <c r="BN246" i="15"/>
  <c r="P178" i="15"/>
  <c r="BA178" i="15"/>
  <c r="AC19" i="15"/>
  <c r="BN19" i="15"/>
  <c r="I384" i="15"/>
  <c r="AT384" i="15"/>
  <c r="I287" i="15"/>
  <c r="AT287" i="15"/>
  <c r="AC300" i="15"/>
  <c r="BN300" i="15"/>
  <c r="AC295" i="15"/>
  <c r="BN295" i="15"/>
  <c r="P334" i="15"/>
  <c r="BA334" i="15"/>
  <c r="I160" i="15"/>
  <c r="AT160" i="15"/>
  <c r="I442" i="15"/>
  <c r="AT442" i="15"/>
  <c r="I256" i="15"/>
  <c r="AT256" i="15"/>
  <c r="AC171" i="15"/>
  <c r="BN171" i="15"/>
  <c r="P163" i="15"/>
  <c r="BA163" i="15"/>
  <c r="I15" i="15"/>
  <c r="AT15" i="15"/>
  <c r="AC209" i="15"/>
  <c r="BN209" i="15"/>
  <c r="P211" i="15"/>
  <c r="BA211" i="15"/>
  <c r="I24" i="15"/>
  <c r="AT24" i="15"/>
  <c r="AC340" i="15"/>
  <c r="BN340" i="15"/>
  <c r="P362" i="15"/>
  <c r="BA362" i="15"/>
  <c r="I80" i="15"/>
  <c r="AT80" i="15"/>
  <c r="P48" i="15"/>
  <c r="BA48" i="15"/>
  <c r="P365" i="15"/>
  <c r="BA365" i="15"/>
  <c r="I421" i="15"/>
  <c r="AT421" i="15"/>
  <c r="I107" i="15"/>
  <c r="AT107" i="15"/>
  <c r="I298" i="15"/>
  <c r="AT298" i="15"/>
  <c r="P399" i="15"/>
  <c r="BA399" i="15"/>
  <c r="AC41" i="15"/>
  <c r="BN41" i="15"/>
  <c r="AC269" i="15"/>
  <c r="BN269" i="15"/>
  <c r="P311" i="15"/>
  <c r="BA311" i="15"/>
  <c r="I389" i="15"/>
  <c r="AT389" i="15"/>
  <c r="AC263" i="15"/>
  <c r="BN263" i="15"/>
  <c r="P325" i="15"/>
  <c r="BA325" i="15"/>
  <c r="P103" i="15"/>
  <c r="BA103" i="15"/>
  <c r="P428" i="15"/>
  <c r="BA428" i="15"/>
  <c r="AC369" i="15"/>
  <c r="BN369" i="15"/>
  <c r="AC314" i="15"/>
  <c r="BN314" i="15"/>
  <c r="AC47" i="15"/>
  <c r="BN47" i="15"/>
  <c r="AC233" i="15"/>
  <c r="BN233" i="15"/>
  <c r="I110" i="15"/>
  <c r="AT110" i="15"/>
  <c r="I320" i="15"/>
  <c r="AT320" i="15"/>
  <c r="I328" i="15"/>
  <c r="AT328" i="15"/>
  <c r="AC309" i="15"/>
  <c r="BN309" i="15"/>
  <c r="AC368" i="15"/>
  <c r="BN368" i="15"/>
  <c r="I386" i="15"/>
  <c r="AT386" i="15"/>
  <c r="AC217" i="15"/>
  <c r="BN217" i="15"/>
  <c r="I413" i="15"/>
  <c r="AT413" i="15"/>
  <c r="P181" i="15"/>
  <c r="BA181" i="15"/>
  <c r="AC382" i="15"/>
  <c r="BN382" i="15"/>
  <c r="I377" i="15"/>
  <c r="AT377" i="15"/>
  <c r="P149" i="15"/>
  <c r="BA149" i="15"/>
  <c r="P73" i="15"/>
  <c r="BA73" i="15"/>
  <c r="AC188" i="15"/>
  <c r="BN188" i="15"/>
  <c r="AC66" i="15"/>
  <c r="BN66" i="15"/>
  <c r="AC174" i="15"/>
  <c r="BN174" i="15"/>
  <c r="P47" i="15"/>
  <c r="BA47" i="15"/>
  <c r="I264" i="15"/>
  <c r="AT264" i="15"/>
  <c r="I61" i="15"/>
  <c r="AT61" i="15"/>
  <c r="AC45" i="15"/>
  <c r="BN45" i="15"/>
  <c r="AC296" i="15"/>
  <c r="BN296" i="15"/>
  <c r="P162" i="15"/>
  <c r="BA162" i="15"/>
  <c r="AC183" i="15"/>
  <c r="BN183" i="15"/>
  <c r="P158" i="15"/>
  <c r="BA158" i="15"/>
  <c r="P107" i="15"/>
  <c r="BA107" i="15"/>
  <c r="AC377" i="15"/>
  <c r="BN377" i="15"/>
  <c r="AC132" i="15"/>
  <c r="BN132" i="15"/>
  <c r="AC280" i="15"/>
  <c r="BN280" i="15"/>
  <c r="P392" i="15"/>
  <c r="BA392" i="15"/>
  <c r="I150" i="15"/>
  <c r="AT150" i="15"/>
  <c r="I295" i="15"/>
  <c r="AT295" i="15"/>
  <c r="P333" i="15"/>
  <c r="BA333" i="15"/>
  <c r="P137" i="15"/>
  <c r="BA137" i="15"/>
  <c r="AC76" i="15"/>
  <c r="BN76" i="15"/>
  <c r="P71" i="15"/>
  <c r="BA71" i="15"/>
  <c r="I112" i="15"/>
  <c r="AT112" i="15"/>
  <c r="I363" i="15"/>
  <c r="AT363" i="15"/>
  <c r="AC55" i="15"/>
  <c r="BN55" i="15"/>
  <c r="I250" i="15"/>
  <c r="AT250" i="15"/>
  <c r="P358" i="15"/>
  <c r="BA358" i="15"/>
  <c r="AC116" i="15"/>
  <c r="BN116" i="15"/>
  <c r="I199" i="15"/>
  <c r="AT199" i="15"/>
  <c r="I54" i="15"/>
  <c r="AT54" i="15"/>
  <c r="AC352" i="15"/>
  <c r="BN352" i="15"/>
  <c r="AC283" i="15"/>
  <c r="BN283" i="15"/>
  <c r="AC428" i="15"/>
  <c r="BN428" i="15"/>
  <c r="I321" i="15"/>
  <c r="AT321" i="15"/>
  <c r="I47" i="15"/>
  <c r="AT47" i="15"/>
  <c r="P298" i="15"/>
  <c r="BA298" i="15"/>
  <c r="I326" i="15"/>
  <c r="AT326" i="15"/>
  <c r="I115" i="15"/>
  <c r="AT115" i="15"/>
  <c r="P193" i="15"/>
  <c r="BA193" i="15"/>
  <c r="P191" i="15"/>
  <c r="BA191" i="15"/>
  <c r="AC79" i="15"/>
  <c r="BN79" i="15"/>
  <c r="P210" i="15"/>
  <c r="BA210" i="15"/>
  <c r="I412" i="15"/>
  <c r="AT412" i="15"/>
  <c r="I340" i="15"/>
  <c r="AT340" i="15"/>
  <c r="P355" i="15"/>
  <c r="BA355" i="15"/>
  <c r="P417" i="15"/>
  <c r="BA417" i="15"/>
  <c r="I418" i="15"/>
  <c r="AT418" i="15"/>
  <c r="P204" i="15"/>
  <c r="BA204" i="15"/>
  <c r="I55" i="15"/>
  <c r="AT55" i="15"/>
  <c r="AC330" i="15"/>
  <c r="BN330" i="15"/>
  <c r="AC78" i="15"/>
  <c r="BN78" i="15"/>
  <c r="P273" i="15"/>
  <c r="BA273" i="15"/>
  <c r="I395" i="15"/>
  <c r="AT395" i="15"/>
  <c r="AC106" i="15"/>
  <c r="BN106" i="15"/>
  <c r="AC51" i="15"/>
  <c r="BN51" i="15"/>
  <c r="I146" i="15"/>
  <c r="AT146" i="15"/>
  <c r="P410" i="15"/>
  <c r="BA410" i="15"/>
  <c r="P102" i="15"/>
  <c r="BA102" i="15"/>
  <c r="AC70" i="15"/>
  <c r="BN70" i="15"/>
  <c r="I22" i="15"/>
  <c r="AT22" i="15"/>
  <c r="I73" i="15"/>
  <c r="AT73" i="15"/>
  <c r="AC68" i="15"/>
  <c r="BN68" i="15"/>
  <c r="P203" i="15"/>
  <c r="BA203" i="15"/>
  <c r="P351" i="15"/>
  <c r="BA351" i="15"/>
  <c r="AC105" i="15"/>
  <c r="BN105" i="15"/>
  <c r="AC156" i="15"/>
  <c r="BN156" i="15"/>
  <c r="I369" i="15"/>
  <c r="AT369" i="15"/>
  <c r="P144" i="15"/>
  <c r="BA144" i="15"/>
  <c r="I173" i="15"/>
  <c r="AT173" i="15"/>
  <c r="AC12" i="15"/>
  <c r="BN12" i="15"/>
  <c r="AC56" i="15"/>
  <c r="BN56" i="15"/>
  <c r="P274" i="15"/>
  <c r="BA274" i="15"/>
  <c r="P284" i="15"/>
  <c r="BA284" i="15"/>
  <c r="P403" i="15"/>
  <c r="BA403" i="15"/>
  <c r="AC82" i="15"/>
  <c r="BN82" i="15"/>
  <c r="P288" i="15"/>
  <c r="BA288" i="15"/>
  <c r="AC390" i="15"/>
  <c r="BN390" i="15"/>
  <c r="AC109" i="15"/>
  <c r="BN109" i="15"/>
  <c r="P270" i="15"/>
  <c r="BA270" i="15"/>
  <c r="P283" i="15"/>
  <c r="BA283" i="15"/>
  <c r="P239" i="15"/>
  <c r="BA239" i="15"/>
  <c r="AC409" i="15"/>
  <c r="BN409" i="15"/>
  <c r="AC286" i="15"/>
  <c r="BN286" i="15"/>
  <c r="I398" i="15"/>
  <c r="AT398" i="15"/>
  <c r="P114" i="15"/>
  <c r="BA114" i="15"/>
  <c r="P176" i="15"/>
  <c r="BA176" i="15"/>
  <c r="AC118" i="15"/>
  <c r="BN118" i="15"/>
  <c r="I310" i="15"/>
  <c r="AT310" i="15"/>
  <c r="I118" i="15"/>
  <c r="AT118" i="15"/>
  <c r="I358" i="15"/>
  <c r="AT358" i="15"/>
  <c r="AC119" i="15"/>
  <c r="BN119" i="15"/>
  <c r="I337" i="15"/>
  <c r="AT337" i="15"/>
  <c r="I219" i="15"/>
  <c r="AT219" i="15"/>
  <c r="I91" i="15"/>
  <c r="AT91" i="15"/>
  <c r="I49" i="15"/>
  <c r="AT49" i="15"/>
  <c r="P190" i="15"/>
  <c r="BA190" i="15"/>
  <c r="AC405" i="15"/>
  <c r="BN405" i="15"/>
  <c r="I123" i="15"/>
  <c r="AT123" i="15"/>
  <c r="I268" i="15"/>
  <c r="AT268" i="15"/>
  <c r="P186" i="15"/>
  <c r="BA186" i="15"/>
  <c r="P54" i="15"/>
  <c r="BA54" i="15"/>
  <c r="I149" i="15"/>
  <c r="AT149" i="15"/>
  <c r="P348" i="15"/>
  <c r="BA348" i="15"/>
  <c r="AC407" i="15"/>
  <c r="BN407" i="15"/>
  <c r="I29" i="15"/>
  <c r="AT29" i="15"/>
  <c r="AC426" i="15"/>
  <c r="BN426" i="15"/>
  <c r="P45" i="15"/>
  <c r="BA45" i="15"/>
  <c r="I380" i="15"/>
  <c r="AT380" i="15"/>
  <c r="P332" i="15"/>
  <c r="BA332" i="15"/>
  <c r="I313" i="15"/>
  <c r="AT313" i="15"/>
  <c r="P378" i="15"/>
  <c r="BA378" i="15"/>
  <c r="I86" i="15"/>
  <c r="AT86" i="15"/>
  <c r="AC264" i="15"/>
  <c r="BN264" i="15"/>
  <c r="P109" i="15"/>
  <c r="BA109" i="15"/>
  <c r="AC430" i="15"/>
  <c r="BN430" i="15"/>
  <c r="I362" i="15"/>
  <c r="AT362" i="15"/>
  <c r="I428" i="15"/>
  <c r="AT428" i="15"/>
  <c r="I217" i="15"/>
  <c r="AT217" i="15"/>
  <c r="AC277" i="15"/>
  <c r="BN277" i="15"/>
  <c r="P225" i="15"/>
  <c r="BA225" i="15"/>
  <c r="AC96" i="15"/>
  <c r="BN96" i="15"/>
  <c r="P55" i="15"/>
  <c r="BA55" i="15"/>
  <c r="P247" i="15"/>
  <c r="BA247" i="15"/>
  <c r="AC18" i="15"/>
  <c r="BN18" i="15"/>
  <c r="P136" i="15"/>
  <c r="BA136" i="15"/>
  <c r="AC177" i="15"/>
  <c r="BN177" i="15"/>
  <c r="P31" i="15"/>
  <c r="BA31" i="15"/>
  <c r="P440" i="15"/>
  <c r="BA440" i="15"/>
  <c r="I422" i="15"/>
  <c r="AT422" i="15"/>
  <c r="P223" i="15"/>
  <c r="BA223" i="15"/>
  <c r="P258" i="15"/>
  <c r="BA258" i="15"/>
  <c r="AC410" i="15"/>
  <c r="BN410" i="15"/>
  <c r="P314" i="15"/>
  <c r="BA314" i="15"/>
  <c r="AC441" i="15"/>
  <c r="BN441" i="15"/>
  <c r="AC167" i="15"/>
  <c r="BN167" i="15"/>
  <c r="I142" i="15"/>
  <c r="AT142" i="15"/>
  <c r="I357" i="15"/>
  <c r="AT357" i="15"/>
  <c r="P192" i="15"/>
  <c r="BA192" i="15"/>
  <c r="P117" i="15"/>
  <c r="BA117" i="15"/>
  <c r="I341" i="15"/>
  <c r="AT341" i="15"/>
  <c r="AC308" i="15"/>
  <c r="BN308" i="15"/>
  <c r="I125" i="15"/>
  <c r="AT125" i="15"/>
  <c r="P373" i="15"/>
  <c r="BA373" i="15"/>
  <c r="P184" i="15"/>
  <c r="BA184" i="15"/>
  <c r="AC372" i="15"/>
  <c r="BN372" i="15"/>
  <c r="P420" i="15"/>
  <c r="BA420" i="15"/>
  <c r="AC15" i="15"/>
  <c r="BN15" i="15"/>
  <c r="AC200" i="15"/>
  <c r="BN200" i="15"/>
  <c r="P438" i="15"/>
  <c r="BA438" i="15"/>
  <c r="P216" i="15"/>
  <c r="BA216" i="15"/>
  <c r="AC222" i="15"/>
  <c r="BN222" i="15"/>
  <c r="I228" i="15"/>
  <c r="AT228" i="15"/>
  <c r="AC40" i="15"/>
  <c r="BN40" i="15"/>
  <c r="I407" i="15"/>
  <c r="AT407" i="15"/>
  <c r="P121" i="15"/>
  <c r="BA121" i="15"/>
  <c r="I227" i="15"/>
  <c r="AT227" i="15"/>
  <c r="P62" i="15"/>
  <c r="BA62" i="15"/>
  <c r="I37" i="15"/>
  <c r="AT37" i="15"/>
  <c r="I128" i="15"/>
  <c r="AT128" i="15"/>
  <c r="AC289" i="15"/>
  <c r="BN289" i="15"/>
  <c r="P434" i="15"/>
  <c r="BA434" i="15"/>
  <c r="P119" i="15"/>
  <c r="BA119" i="15"/>
  <c r="I64" i="15"/>
  <c r="AT64" i="15"/>
  <c r="P442" i="15"/>
  <c r="BA442" i="15"/>
  <c r="AC332" i="15"/>
  <c r="BN332" i="15"/>
  <c r="I266" i="15"/>
  <c r="AT266" i="15"/>
  <c r="AC422" i="15"/>
  <c r="BN422" i="15"/>
  <c r="AC361" i="15"/>
  <c r="BN361" i="15"/>
  <c r="I171" i="15"/>
  <c r="AT171" i="15"/>
  <c r="P140" i="15"/>
  <c r="BA140" i="15"/>
  <c r="AC42" i="15"/>
  <c r="BN42" i="15"/>
  <c r="AC97" i="15"/>
  <c r="BN97" i="15"/>
  <c r="P272" i="15"/>
  <c r="BA272" i="15"/>
  <c r="AC170" i="15"/>
  <c r="BN170" i="15"/>
  <c r="AC261" i="15"/>
  <c r="BN261" i="15"/>
  <c r="I356" i="15"/>
  <c r="AT356" i="15"/>
  <c r="AC294" i="15"/>
  <c r="BN294" i="15"/>
  <c r="P319" i="15"/>
  <c r="BA319" i="15"/>
  <c r="AC197" i="15"/>
  <c r="BN197" i="15"/>
  <c r="P104" i="15"/>
  <c r="BA104" i="15"/>
  <c r="AC273" i="15"/>
  <c r="BN273" i="15"/>
  <c r="P304" i="15"/>
  <c r="BA304" i="15"/>
  <c r="I312" i="15"/>
  <c r="AT312" i="15"/>
  <c r="I40" i="15"/>
  <c r="AT40" i="15"/>
  <c r="AC255" i="15"/>
  <c r="BN255" i="15"/>
  <c r="AC20" i="15"/>
  <c r="BN20" i="15"/>
  <c r="P85" i="15"/>
  <c r="BA85" i="15"/>
  <c r="AC316" i="15"/>
  <c r="BN316" i="15"/>
  <c r="I391" i="15"/>
  <c r="AT391" i="15"/>
  <c r="I399" i="15"/>
  <c r="AT399" i="15"/>
  <c r="I254" i="15"/>
  <c r="AT254" i="15"/>
  <c r="AC100" i="15"/>
  <c r="BN100" i="15"/>
  <c r="AC90" i="15"/>
  <c r="BN90" i="15"/>
  <c r="P385" i="15"/>
  <c r="BA385" i="15"/>
  <c r="AC180" i="15"/>
  <c r="BN180" i="15"/>
  <c r="I167" i="15"/>
  <c r="AT167" i="15"/>
  <c r="AC64" i="15"/>
  <c r="BN64" i="15"/>
  <c r="AC173" i="15"/>
  <c r="BN173" i="15"/>
  <c r="I322" i="15"/>
  <c r="AT322" i="15"/>
  <c r="I147" i="15"/>
  <c r="AT147" i="15"/>
  <c r="P285" i="15"/>
  <c r="BA285" i="15"/>
  <c r="I383" i="15"/>
  <c r="AT383" i="15"/>
  <c r="P401" i="15"/>
  <c r="BA401" i="15"/>
  <c r="P383" i="15"/>
  <c r="BA383" i="15"/>
  <c r="AC387" i="15"/>
  <c r="BN387" i="15"/>
  <c r="AC35" i="15"/>
  <c r="BN35" i="15"/>
  <c r="I207" i="15"/>
  <c r="AT207" i="15"/>
  <c r="I32" i="15"/>
  <c r="AT32" i="15"/>
  <c r="I314" i="15"/>
  <c r="AT314" i="15"/>
  <c r="I291" i="15"/>
  <c r="AT291" i="15"/>
  <c r="I359" i="15"/>
  <c r="AT359" i="15"/>
  <c r="AC120" i="15"/>
  <c r="BN120" i="15"/>
  <c r="P76" i="15"/>
  <c r="BA76" i="15"/>
  <c r="P128" i="15"/>
  <c r="BA128" i="15"/>
  <c r="I277" i="15"/>
  <c r="AT277" i="15"/>
  <c r="AC310" i="15"/>
  <c r="BN310" i="15"/>
  <c r="I401" i="15"/>
  <c r="AT401" i="15"/>
  <c r="AC155" i="15"/>
  <c r="BN155" i="15"/>
  <c r="AC218" i="15"/>
  <c r="BN218" i="15"/>
  <c r="EN244" i="17"/>
  <c r="W244" i="17"/>
  <c r="J37" i="17"/>
  <c r="EA37" i="17"/>
  <c r="AJ241" i="17"/>
  <c r="FA241" i="17"/>
  <c r="Q132" i="17"/>
  <c r="EH132" i="17"/>
  <c r="Q60" i="17"/>
  <c r="EH60" i="17"/>
  <c r="AJ225" i="17"/>
  <c r="FA225" i="17"/>
  <c r="AD138" i="17"/>
  <c r="EU138" i="17"/>
  <c r="J46" i="17"/>
  <c r="EA46" i="17"/>
  <c r="Q68" i="17"/>
  <c r="EH68" i="17"/>
  <c r="J41" i="17"/>
  <c r="EA41" i="17"/>
  <c r="J125" i="17"/>
  <c r="EA125" i="17"/>
  <c r="J60" i="17"/>
  <c r="EA60" i="17"/>
  <c r="Q97" i="17"/>
  <c r="EH97" i="17"/>
  <c r="AD49" i="17"/>
  <c r="EU49" i="17"/>
  <c r="AD177" i="17"/>
  <c r="EU177" i="17"/>
  <c r="Q67" i="17"/>
  <c r="EH67" i="17"/>
  <c r="AD136" i="17"/>
  <c r="EU136" i="17"/>
  <c r="J22" i="17"/>
  <c r="EA22" i="17"/>
  <c r="AD113" i="17"/>
  <c r="EU113" i="17"/>
  <c r="Q142" i="17"/>
  <c r="EH142" i="17"/>
  <c r="J95" i="17"/>
  <c r="EA95" i="17"/>
  <c r="J151" i="17"/>
  <c r="EA151" i="17"/>
  <c r="AD30" i="17"/>
  <c r="EU30" i="17"/>
  <c r="AD116" i="17"/>
  <c r="EU116" i="17"/>
  <c r="J26" i="17"/>
  <c r="EA26" i="17"/>
  <c r="W238" i="17"/>
  <c r="EN238" i="17"/>
  <c r="AD105" i="17"/>
  <c r="EU105" i="17"/>
  <c r="Q17" i="17"/>
  <c r="EH17" i="17"/>
  <c r="AD60" i="17"/>
  <c r="EU60" i="17"/>
  <c r="AD178" i="17"/>
  <c r="EU178" i="17"/>
  <c r="Q129" i="17"/>
  <c r="EH129" i="17"/>
  <c r="AJ220" i="17"/>
  <c r="FA220" i="17"/>
  <c r="J80" i="17"/>
  <c r="EA80" i="17"/>
  <c r="AJ233" i="17"/>
  <c r="FA233" i="17"/>
  <c r="Q35" i="17"/>
  <c r="EH35" i="17"/>
  <c r="J108" i="17"/>
  <c r="EA108" i="17"/>
  <c r="Q168" i="17"/>
  <c r="EH168" i="17"/>
  <c r="J42" i="17"/>
  <c r="EA42" i="17"/>
  <c r="Q49" i="17"/>
  <c r="EH49" i="17"/>
  <c r="Q18" i="17"/>
  <c r="EH18" i="17"/>
  <c r="Q170" i="17"/>
  <c r="EH170" i="17"/>
  <c r="Q81" i="17"/>
  <c r="EH81" i="17"/>
  <c r="J170" i="17"/>
  <c r="EA170" i="17"/>
  <c r="AD165" i="17"/>
  <c r="EU165" i="17"/>
  <c r="J137" i="17"/>
  <c r="EA137" i="17"/>
  <c r="AD61" i="17"/>
  <c r="EU61" i="17"/>
  <c r="J29" i="17"/>
  <c r="EA29" i="17"/>
  <c r="AD100" i="17"/>
  <c r="EU100" i="17"/>
  <c r="W230" i="17"/>
  <c r="EN230" i="17"/>
  <c r="W229" i="17"/>
  <c r="EN229" i="17"/>
  <c r="AD167" i="17"/>
  <c r="EU167" i="17"/>
  <c r="AI193" i="17"/>
  <c r="EZ193" i="17"/>
  <c r="J173" i="17"/>
  <c r="EA173" i="17"/>
  <c r="AI191" i="17"/>
  <c r="EZ191" i="17"/>
  <c r="AD39" i="17"/>
  <c r="EU39" i="17"/>
  <c r="Q63" i="17"/>
  <c r="EH63" i="17"/>
  <c r="Q166" i="17"/>
  <c r="EH166" i="17"/>
  <c r="J98" i="17"/>
  <c r="EA98" i="17"/>
  <c r="AD115" i="17"/>
  <c r="EU115" i="17"/>
  <c r="V203" i="17"/>
  <c r="EM203" i="17"/>
  <c r="Q53" i="17"/>
  <c r="EH53" i="17"/>
  <c r="Q180" i="17"/>
  <c r="EH180" i="17"/>
  <c r="J148" i="17"/>
  <c r="EA148" i="17"/>
  <c r="AD77" i="17"/>
  <c r="EU77" i="17"/>
  <c r="Q98" i="17"/>
  <c r="EH98" i="17"/>
  <c r="J121" i="17"/>
  <c r="EA121" i="17"/>
  <c r="J15" i="17"/>
  <c r="EA15" i="17"/>
  <c r="W236" i="17"/>
  <c r="EN236" i="17"/>
  <c r="Q186" i="17"/>
  <c r="EH186" i="17"/>
  <c r="Q144" i="17"/>
  <c r="EH144" i="17"/>
  <c r="Q177" i="17"/>
  <c r="EH177" i="17"/>
  <c r="J102" i="17"/>
  <c r="EA102" i="17"/>
  <c r="Q72" i="17"/>
  <c r="EH72" i="17"/>
  <c r="AD162" i="17"/>
  <c r="EU162" i="17"/>
  <c r="AD146" i="17"/>
  <c r="EU146" i="17"/>
  <c r="J25" i="17"/>
  <c r="EA25" i="17"/>
  <c r="AD13" i="17"/>
  <c r="EU13" i="17"/>
  <c r="AD52" i="17"/>
  <c r="EU52" i="17"/>
  <c r="AJ211" i="17"/>
  <c r="FA211" i="17"/>
  <c r="V194" i="17"/>
  <c r="EM194" i="17"/>
  <c r="AK27" i="17"/>
  <c r="FB27" i="17"/>
  <c r="AD164" i="17"/>
  <c r="EU164" i="17"/>
  <c r="J117" i="17"/>
  <c r="EA117" i="17"/>
  <c r="Q28" i="17"/>
  <c r="EH28" i="17"/>
  <c r="J177" i="17"/>
  <c r="EA177" i="17"/>
  <c r="Q125" i="17"/>
  <c r="EH125" i="17"/>
  <c r="Q82" i="17"/>
  <c r="EH82" i="17"/>
  <c r="W221" i="17"/>
  <c r="EN221" i="17"/>
  <c r="AD106" i="17"/>
  <c r="EU106" i="17"/>
  <c r="AD112" i="17"/>
  <c r="EU112" i="17"/>
  <c r="J59" i="17"/>
  <c r="EA59" i="17"/>
  <c r="AD81" i="17"/>
  <c r="EU81" i="17"/>
  <c r="W242" i="17"/>
  <c r="EN242" i="17"/>
  <c r="Q184" i="17"/>
  <c r="EH184" i="17"/>
  <c r="AD58" i="17"/>
  <c r="EU58" i="17"/>
  <c r="J171" i="17"/>
  <c r="EA171" i="17"/>
  <c r="Q65" i="17"/>
  <c r="EH65" i="17"/>
  <c r="J152" i="17"/>
  <c r="EA152" i="17"/>
  <c r="Q70" i="17"/>
  <c r="EH70" i="17"/>
  <c r="W215" i="17"/>
  <c r="EN215" i="17"/>
  <c r="AI196" i="17"/>
  <c r="EZ196" i="17"/>
  <c r="AD84" i="17"/>
  <c r="EU84" i="17"/>
  <c r="AD161" i="17"/>
  <c r="EU161" i="17"/>
  <c r="J77" i="17"/>
  <c r="EA77" i="17"/>
  <c r="Q25" i="17"/>
  <c r="EH25" i="17"/>
  <c r="AD62" i="17"/>
  <c r="EU62" i="17"/>
  <c r="J168" i="17"/>
  <c r="EA168" i="17"/>
  <c r="J146" i="17"/>
  <c r="EA146" i="17"/>
  <c r="J79" i="17"/>
  <c r="EA79" i="17"/>
  <c r="Q36" i="17"/>
  <c r="EH36" i="17"/>
  <c r="J182" i="17"/>
  <c r="EA182" i="17"/>
  <c r="Q121" i="17"/>
  <c r="EH121" i="17"/>
  <c r="Q34" i="17"/>
  <c r="EH34" i="17"/>
  <c r="AJ239" i="17"/>
  <c r="FA239" i="17"/>
  <c r="AD48" i="17"/>
  <c r="EU48" i="17"/>
  <c r="W235" i="17"/>
  <c r="EN235" i="17"/>
  <c r="J159" i="17"/>
  <c r="EA159" i="17"/>
  <c r="Q101" i="17"/>
  <c r="EH101" i="17"/>
  <c r="Q162" i="17"/>
  <c r="EH162" i="17"/>
  <c r="J92" i="17"/>
  <c r="EA92" i="17"/>
  <c r="V198" i="17"/>
  <c r="EM198" i="17"/>
  <c r="Q37" i="17"/>
  <c r="EH37" i="17"/>
  <c r="AD153" i="17"/>
  <c r="EU153" i="17"/>
  <c r="AD29" i="17"/>
  <c r="EU29" i="17"/>
  <c r="Q165" i="17"/>
  <c r="EH165" i="17"/>
  <c r="AD40" i="17"/>
  <c r="EU40" i="17"/>
  <c r="AD154" i="17"/>
  <c r="EU154" i="17"/>
  <c r="J30" i="17"/>
  <c r="EA30" i="17"/>
  <c r="AJ223" i="17"/>
  <c r="FA223" i="17"/>
  <c r="AD53" i="17"/>
  <c r="EU53" i="17"/>
  <c r="V189" i="17"/>
  <c r="EM189" i="17"/>
  <c r="J130" i="17"/>
  <c r="EA130" i="17"/>
  <c r="AD121" i="17"/>
  <c r="EU121" i="17"/>
  <c r="J186" i="17"/>
  <c r="EA186" i="17"/>
  <c r="J63" i="17"/>
  <c r="EA63" i="17"/>
  <c r="AI207" i="17"/>
  <c r="EZ207" i="17"/>
  <c r="AD158" i="17"/>
  <c r="EU158" i="17"/>
  <c r="Q21" i="17"/>
  <c r="EH21" i="17"/>
  <c r="Q114" i="17"/>
  <c r="EH114" i="17"/>
  <c r="AD180" i="17"/>
  <c r="EU180" i="17"/>
  <c r="Q118" i="17"/>
  <c r="EH118" i="17"/>
  <c r="Q130" i="17"/>
  <c r="EH130" i="17"/>
  <c r="AJ234" i="17"/>
  <c r="FA234" i="17"/>
  <c r="AD156" i="17"/>
  <c r="EU156" i="17"/>
  <c r="J120" i="17"/>
  <c r="EA120" i="17"/>
  <c r="J33" i="17"/>
  <c r="EA33" i="17"/>
  <c r="J111" i="17"/>
  <c r="EA111" i="17"/>
  <c r="AD127" i="17"/>
  <c r="EU127" i="17"/>
  <c r="W223" i="17"/>
  <c r="EN223" i="17"/>
  <c r="AD94" i="17"/>
  <c r="EU94" i="17"/>
  <c r="J76" i="17"/>
  <c r="EA76" i="17"/>
  <c r="Q137" i="17"/>
  <c r="EH137" i="17"/>
  <c r="Q92" i="17"/>
  <c r="EH92" i="17"/>
  <c r="AJ212" i="17"/>
  <c r="FA212" i="17"/>
  <c r="AD163" i="17"/>
  <c r="EU163" i="17"/>
  <c r="AJ215" i="17"/>
  <c r="FA215" i="17"/>
  <c r="AD140" i="17"/>
  <c r="EU140" i="17"/>
  <c r="J154" i="17"/>
  <c r="EA154" i="17"/>
  <c r="AD65" i="17"/>
  <c r="EU65" i="17"/>
  <c r="Q112" i="17"/>
  <c r="EH112" i="17"/>
  <c r="J166" i="17"/>
  <c r="EA166" i="17"/>
  <c r="J129" i="17"/>
  <c r="EA129" i="17"/>
  <c r="Q96" i="17"/>
  <c r="EH96" i="17"/>
  <c r="J68" i="17"/>
  <c r="EA68" i="17"/>
  <c r="AD159" i="17"/>
  <c r="EU159" i="17"/>
  <c r="J103" i="17"/>
  <c r="EA103" i="17"/>
  <c r="AD31" i="17"/>
  <c r="EU31" i="17"/>
  <c r="J158" i="17"/>
  <c r="EA158" i="17"/>
  <c r="AD117" i="17"/>
  <c r="EU117" i="17"/>
  <c r="Q84" i="17"/>
  <c r="EH84" i="17"/>
  <c r="J16" i="17"/>
  <c r="EA16" i="17"/>
  <c r="AD188" i="17"/>
  <c r="EU188" i="17"/>
  <c r="Q172" i="17"/>
  <c r="EH172" i="17"/>
  <c r="J180" i="17"/>
  <c r="EA180" i="17"/>
  <c r="Q41" i="17"/>
  <c r="EH41" i="17"/>
  <c r="AD179" i="17"/>
  <c r="EU179" i="17"/>
  <c r="Q80" i="17"/>
  <c r="EH80" i="17"/>
  <c r="AJ227" i="17"/>
  <c r="FA227" i="17"/>
  <c r="AD175" i="17"/>
  <c r="EU175" i="17"/>
  <c r="J82" i="17"/>
  <c r="EA82" i="17"/>
  <c r="AI206" i="17"/>
  <c r="EZ206" i="17"/>
  <c r="AD55" i="17"/>
  <c r="EU55" i="17"/>
  <c r="AD20" i="17"/>
  <c r="EU20" i="17"/>
  <c r="AD187" i="17"/>
  <c r="EU187" i="17"/>
  <c r="AD182" i="17"/>
  <c r="EU182" i="17"/>
  <c r="W228" i="17"/>
  <c r="EN228" i="17"/>
  <c r="AD78" i="17"/>
  <c r="EU78" i="17"/>
  <c r="J74" i="17"/>
  <c r="EA74" i="17"/>
  <c r="AD69" i="17"/>
  <c r="EU69" i="17"/>
  <c r="J81" i="17"/>
  <c r="EA81" i="17"/>
  <c r="Q77" i="17"/>
  <c r="EH77" i="17"/>
  <c r="AI197" i="17"/>
  <c r="EZ197" i="17"/>
  <c r="J185" i="17"/>
  <c r="EA185" i="17"/>
  <c r="AD38" i="17"/>
  <c r="EU38" i="17"/>
  <c r="W212" i="17"/>
  <c r="EN212" i="17"/>
  <c r="AD67" i="17"/>
  <c r="EU67" i="17"/>
  <c r="W224" i="17"/>
  <c r="EN224" i="17"/>
  <c r="V201" i="17"/>
  <c r="EM201" i="17"/>
  <c r="AD33" i="17"/>
  <c r="EU33" i="17"/>
  <c r="AD80" i="17"/>
  <c r="EU80" i="17"/>
  <c r="Q105" i="17"/>
  <c r="EH105" i="17"/>
  <c r="J17" i="17"/>
  <c r="EA17" i="17"/>
  <c r="AJ243" i="17"/>
  <c r="FA243" i="17"/>
  <c r="Q188" i="17"/>
  <c r="EH188" i="17"/>
  <c r="Q16" i="17"/>
  <c r="EH16" i="17"/>
  <c r="J161" i="17"/>
  <c r="EA161" i="17"/>
  <c r="AD96" i="17"/>
  <c r="EU96" i="17"/>
  <c r="AD85" i="17"/>
  <c r="EU85" i="17"/>
  <c r="J19" i="17"/>
  <c r="EA19" i="17"/>
  <c r="J169" i="17"/>
  <c r="EA169" i="17"/>
  <c r="W213" i="17"/>
  <c r="EN213" i="17"/>
  <c r="AD17" i="17"/>
  <c r="EU17" i="17"/>
  <c r="AD176" i="17"/>
  <c r="EU176" i="17"/>
  <c r="Q83" i="17"/>
  <c r="EH83" i="17"/>
  <c r="J139" i="17"/>
  <c r="EA139" i="17"/>
  <c r="Q111" i="17"/>
  <c r="EH111" i="17"/>
  <c r="AD103" i="17"/>
  <c r="EU103" i="17"/>
  <c r="J91" i="17"/>
  <c r="EA91" i="17"/>
  <c r="Q138" i="17"/>
  <c r="EH138" i="17"/>
  <c r="W214" i="17"/>
  <c r="EN214" i="17"/>
  <c r="Q143" i="17"/>
  <c r="EH143" i="17"/>
  <c r="AD50" i="17"/>
  <c r="EU50" i="17"/>
  <c r="AJ216" i="17"/>
  <c r="FA216" i="17"/>
  <c r="J122" i="17"/>
  <c r="EA122" i="17"/>
  <c r="AD109" i="17"/>
  <c r="EU109" i="17"/>
  <c r="J47" i="17"/>
  <c r="EA47" i="17"/>
  <c r="AJ213" i="17"/>
  <c r="FA213" i="17"/>
  <c r="Q29" i="17"/>
  <c r="EH29" i="17"/>
  <c r="AJ231" i="17"/>
  <c r="FA231" i="17"/>
  <c r="Q24" i="17"/>
  <c r="EH24" i="17"/>
  <c r="J155" i="17"/>
  <c r="EA155" i="17"/>
  <c r="Q48" i="17"/>
  <c r="EH48" i="17"/>
  <c r="J100" i="17"/>
  <c r="EA100" i="17"/>
  <c r="AD168" i="17"/>
  <c r="EU168" i="17"/>
  <c r="J187" i="17"/>
  <c r="EA187" i="17"/>
  <c r="AD21" i="17"/>
  <c r="EU21" i="17"/>
  <c r="AD26" i="17"/>
  <c r="EU26" i="17"/>
  <c r="J67" i="17"/>
  <c r="EA67" i="17"/>
  <c r="Q54" i="17"/>
  <c r="EH54" i="17"/>
  <c r="W227" i="17"/>
  <c r="EN227" i="17"/>
  <c r="Q55" i="17"/>
  <c r="EH55" i="17"/>
  <c r="J34" i="17"/>
  <c r="EA34" i="17"/>
  <c r="AD34" i="17"/>
  <c r="EU34" i="17"/>
  <c r="J78" i="17"/>
  <c r="EA78" i="17"/>
  <c r="Q161" i="17"/>
  <c r="EH161" i="17"/>
  <c r="AD173" i="17"/>
  <c r="EU173" i="17"/>
  <c r="W225" i="17"/>
  <c r="EN225" i="17"/>
  <c r="AD23" i="17"/>
  <c r="EU23" i="17"/>
  <c r="AD68" i="17"/>
  <c r="EU68" i="17"/>
  <c r="Q150" i="17"/>
  <c r="EH150" i="17"/>
  <c r="Q159" i="17"/>
  <c r="EH159" i="17"/>
  <c r="J141" i="17"/>
  <c r="EA141" i="17"/>
  <c r="Q38" i="17"/>
  <c r="EH38" i="17"/>
  <c r="AI202" i="17"/>
  <c r="EZ202" i="17"/>
  <c r="J21" i="17"/>
  <c r="EA21" i="17"/>
  <c r="AI204" i="17"/>
  <c r="EZ204" i="17"/>
  <c r="AD36" i="17"/>
  <c r="EU36" i="17"/>
  <c r="J116" i="17"/>
  <c r="EA116" i="17"/>
  <c r="Q145" i="17"/>
  <c r="EH145" i="17"/>
  <c r="V210" i="17"/>
  <c r="EM210" i="17"/>
  <c r="Q181" i="17"/>
  <c r="EH181" i="17"/>
  <c r="Q56" i="17"/>
  <c r="EH56" i="17"/>
  <c r="J24" i="17"/>
  <c r="EA24" i="17"/>
  <c r="J96" i="17"/>
  <c r="EA96" i="17"/>
  <c r="AD132" i="17"/>
  <c r="EU132" i="17"/>
  <c r="AD74" i="17"/>
  <c r="EU74" i="17"/>
  <c r="J45" i="17"/>
  <c r="EA45" i="17"/>
  <c r="Q46" i="17"/>
  <c r="EH46" i="17"/>
  <c r="Q62" i="17"/>
  <c r="EH62" i="17"/>
  <c r="Q43" i="17"/>
  <c r="EH43" i="17"/>
  <c r="AD57" i="17"/>
  <c r="EU57" i="17"/>
  <c r="W237" i="17"/>
  <c r="EN237" i="17"/>
  <c r="Q107" i="17"/>
  <c r="EH107" i="17"/>
  <c r="V197" i="17"/>
  <c r="EM197" i="17"/>
  <c r="J134" i="17"/>
  <c r="EA134" i="17"/>
  <c r="AD137" i="17"/>
  <c r="EU137" i="17"/>
  <c r="AJ236" i="17"/>
  <c r="FA236" i="17"/>
  <c r="Q116" i="17"/>
  <c r="EH116" i="17"/>
  <c r="Q89" i="17"/>
  <c r="EH89" i="17"/>
  <c r="J65" i="17"/>
  <c r="EA65" i="17"/>
  <c r="AD54" i="17"/>
  <c r="EU54" i="17"/>
  <c r="J174" i="17"/>
  <c r="EA174" i="17"/>
  <c r="J71" i="17"/>
  <c r="EA71" i="17"/>
  <c r="AD169" i="17"/>
  <c r="EU169" i="17"/>
  <c r="J38" i="17"/>
  <c r="EA38" i="17"/>
  <c r="Q12" i="17"/>
  <c r="EH12" i="17"/>
  <c r="Q115" i="17"/>
  <c r="EH115" i="17"/>
  <c r="V208" i="17"/>
  <c r="EM208" i="17"/>
  <c r="Q73" i="17"/>
  <c r="EH73" i="17"/>
  <c r="J18" i="17"/>
  <c r="EA18" i="17"/>
  <c r="AI201" i="17"/>
  <c r="EZ201" i="17"/>
  <c r="Q140" i="17"/>
  <c r="EH140" i="17"/>
  <c r="Q187" i="17"/>
  <c r="EH187" i="17"/>
  <c r="AI200" i="17"/>
  <c r="EZ200" i="17"/>
  <c r="AJ219" i="17"/>
  <c r="FA219" i="17"/>
  <c r="AD22" i="17"/>
  <c r="EU22" i="17"/>
  <c r="AD144" i="17"/>
  <c r="EU144" i="17"/>
  <c r="J184" i="17"/>
  <c r="EA184" i="17"/>
  <c r="J188" i="17"/>
  <c r="EA188" i="17"/>
  <c r="AD119" i="17"/>
  <c r="EU119" i="17"/>
  <c r="J118" i="17"/>
  <c r="EA118" i="17"/>
  <c r="J136" i="17"/>
  <c r="EA136" i="17"/>
  <c r="W217" i="17"/>
  <c r="EN217" i="17"/>
  <c r="Q163" i="17"/>
  <c r="EH163" i="17"/>
  <c r="Q124" i="17"/>
  <c r="EH124" i="17"/>
  <c r="AJ224" i="17"/>
  <c r="FA224" i="17"/>
  <c r="J28" i="17"/>
  <c r="EA28" i="17"/>
  <c r="AD111" i="17"/>
  <c r="EU111" i="17"/>
  <c r="Q147" i="17"/>
  <c r="EH147" i="17"/>
  <c r="Q174" i="17"/>
  <c r="EH174" i="17"/>
  <c r="AJ237" i="17"/>
  <c r="FA237" i="17"/>
  <c r="AD24" i="17"/>
  <c r="EU24" i="17"/>
  <c r="W216" i="17"/>
  <c r="EN216" i="17"/>
  <c r="AD93" i="17"/>
  <c r="EU93" i="17"/>
  <c r="Q69" i="17"/>
  <c r="EH69" i="17"/>
  <c r="AD37" i="17"/>
  <c r="EU37" i="17"/>
  <c r="J110" i="17"/>
  <c r="EA110" i="17"/>
  <c r="V190" i="17"/>
  <c r="EM190" i="17"/>
  <c r="AD70" i="17"/>
  <c r="EU70" i="17"/>
  <c r="Q156" i="17"/>
  <c r="EH156" i="17"/>
  <c r="J39" i="17"/>
  <c r="EA39" i="17"/>
  <c r="W240" i="17"/>
  <c r="EN240" i="17"/>
  <c r="AD66" i="17"/>
  <c r="EU66" i="17"/>
  <c r="Q152" i="17"/>
  <c r="EH152" i="17"/>
  <c r="AI192" i="17"/>
  <c r="EZ192" i="17"/>
  <c r="J153" i="17"/>
  <c r="EA153" i="17"/>
  <c r="J128" i="17"/>
  <c r="EA128" i="17"/>
  <c r="Q95" i="17"/>
  <c r="EH95" i="17"/>
  <c r="J127" i="17"/>
  <c r="EA127" i="17"/>
  <c r="AD92" i="17"/>
  <c r="EU92" i="17"/>
  <c r="W239" i="17"/>
  <c r="EN239" i="17"/>
  <c r="AD148" i="17"/>
  <c r="EU148" i="17"/>
  <c r="W243" i="17"/>
  <c r="EN243" i="17"/>
  <c r="Q20" i="17"/>
  <c r="EH20" i="17"/>
  <c r="Q15" i="17"/>
  <c r="EH15" i="17"/>
  <c r="J13" i="17"/>
  <c r="EA13" i="17"/>
  <c r="Q127" i="17"/>
  <c r="EH127" i="17"/>
  <c r="AD82" i="17"/>
  <c r="EU82" i="17"/>
  <c r="J62" i="17"/>
  <c r="EA62" i="17"/>
  <c r="AD91" i="17"/>
  <c r="EU91" i="17"/>
  <c r="AI190" i="17"/>
  <c r="EZ190" i="17"/>
  <c r="J57" i="17"/>
  <c r="EA57" i="17"/>
  <c r="J89" i="17"/>
  <c r="EA89" i="17"/>
  <c r="AD172" i="17"/>
  <c r="EU172" i="17"/>
  <c r="Q103" i="17"/>
  <c r="EH103" i="17"/>
  <c r="AD118" i="17"/>
  <c r="EU118" i="17"/>
  <c r="Q79" i="17"/>
  <c r="EH79" i="17"/>
  <c r="J181" i="17"/>
  <c r="EA181" i="17"/>
  <c r="AJ217" i="17"/>
  <c r="FA217" i="17"/>
  <c r="Q40" i="17"/>
  <c r="EH40" i="17"/>
  <c r="AD128" i="17"/>
  <c r="EU128" i="17"/>
  <c r="J66" i="17"/>
  <c r="EA66" i="17"/>
  <c r="AD73" i="17"/>
  <c r="EU73" i="17"/>
  <c r="W211" i="17"/>
  <c r="EN211" i="17"/>
  <c r="AJ221" i="17"/>
  <c r="FA221" i="17"/>
  <c r="Q87" i="17"/>
  <c r="EH87" i="17"/>
  <c r="W222" i="17"/>
  <c r="EN222" i="17"/>
  <c r="J52" i="17"/>
  <c r="EA52" i="17"/>
  <c r="Q157" i="17"/>
  <c r="EH157" i="17"/>
  <c r="Q182" i="17"/>
  <c r="EH182" i="17"/>
  <c r="J164" i="17"/>
  <c r="EA164" i="17"/>
  <c r="J50" i="17"/>
  <c r="EA50" i="17"/>
  <c r="AD71" i="17"/>
  <c r="EU71" i="17"/>
  <c r="AD46" i="17"/>
  <c r="EU46" i="17"/>
  <c r="J124" i="17"/>
  <c r="EA124" i="17"/>
  <c r="AD141" i="17"/>
  <c r="EU141" i="17"/>
  <c r="Q119" i="17"/>
  <c r="EH119" i="17"/>
  <c r="J156" i="17"/>
  <c r="EA156" i="17"/>
  <c r="AD143" i="17"/>
  <c r="EU143" i="17"/>
  <c r="AD51" i="17"/>
  <c r="EU51" i="17"/>
  <c r="J143" i="17"/>
  <c r="EA143" i="17"/>
  <c r="Q27" i="17"/>
  <c r="EH27" i="17"/>
  <c r="AD133" i="17"/>
  <c r="EU133" i="17"/>
  <c r="Q52" i="17"/>
  <c r="EH52" i="17"/>
  <c r="AD14" i="17"/>
  <c r="EU14" i="17"/>
  <c r="J99" i="17"/>
  <c r="EA99" i="17"/>
  <c r="Q74" i="17"/>
  <c r="EH74" i="17"/>
  <c r="AD59" i="17"/>
  <c r="EU59" i="17"/>
  <c r="Q160" i="17"/>
  <c r="EH160" i="17"/>
  <c r="J61" i="17"/>
  <c r="EA61" i="17"/>
  <c r="J14" i="17"/>
  <c r="EA14" i="17"/>
  <c r="AJ235" i="17"/>
  <c r="FA235" i="17"/>
  <c r="AJ228" i="17"/>
  <c r="FA228" i="17"/>
  <c r="Q91" i="17"/>
  <c r="EH91" i="17"/>
  <c r="V202" i="17"/>
  <c r="EM202" i="17"/>
  <c r="J119" i="17"/>
  <c r="EA119" i="17"/>
  <c r="Q76" i="17"/>
  <c r="EH76" i="17"/>
  <c r="Q158" i="17"/>
  <c r="EH158" i="17"/>
  <c r="J132" i="17"/>
  <c r="EA132" i="17"/>
  <c r="Q30" i="17"/>
  <c r="EH30" i="17"/>
  <c r="Q26" i="17"/>
  <c r="EH26" i="17"/>
  <c r="J147" i="17"/>
  <c r="EA147" i="17"/>
  <c r="V199" i="17"/>
  <c r="EM199" i="17"/>
  <c r="AD75" i="17"/>
  <c r="EU75" i="17"/>
  <c r="W231" i="17"/>
  <c r="EN231" i="17"/>
  <c r="Q133" i="17"/>
  <c r="EH133" i="17"/>
  <c r="AD72" i="17"/>
  <c r="EU72" i="17"/>
  <c r="Q141" i="17"/>
  <c r="EH141" i="17"/>
  <c r="AJ222" i="17"/>
  <c r="FA222" i="17"/>
  <c r="Q66" i="17"/>
  <c r="EH66" i="17"/>
  <c r="J135" i="17"/>
  <c r="EA135" i="17"/>
  <c r="J44" i="17"/>
  <c r="EA44" i="17"/>
  <c r="Q109" i="17"/>
  <c r="EH109" i="17"/>
  <c r="J69" i="17"/>
  <c r="EA69" i="17"/>
  <c r="AD114" i="17"/>
  <c r="EU114" i="17"/>
  <c r="J75" i="17"/>
  <c r="EA75" i="17"/>
  <c r="J183" i="17"/>
  <c r="EA183" i="17"/>
  <c r="Q100" i="17"/>
  <c r="EH100" i="17"/>
  <c r="J167" i="17"/>
  <c r="EA167" i="17"/>
  <c r="AD125" i="17"/>
  <c r="EU125" i="17"/>
  <c r="V195" i="17"/>
  <c r="EM195" i="17"/>
  <c r="Q22" i="17"/>
  <c r="EH22" i="17"/>
  <c r="Q64" i="17"/>
  <c r="EH64" i="17"/>
  <c r="AJ218" i="17"/>
  <c r="FA218" i="17"/>
  <c r="AI199" i="17"/>
  <c r="EZ199" i="17"/>
  <c r="AD45" i="17"/>
  <c r="EU45" i="17"/>
  <c r="J178" i="17"/>
  <c r="EA178" i="17"/>
  <c r="J107" i="17"/>
  <c r="EA107" i="17"/>
  <c r="AD41" i="17"/>
  <c r="EU41" i="17"/>
  <c r="AD44" i="17"/>
  <c r="EU44" i="17"/>
  <c r="J56" i="17"/>
  <c r="EA56" i="17"/>
  <c r="J88" i="17"/>
  <c r="EA88" i="17"/>
  <c r="AD19" i="17"/>
  <c r="EU19" i="17"/>
  <c r="AI205" i="17"/>
  <c r="EZ205" i="17"/>
  <c r="J36" i="17"/>
  <c r="EA36" i="17"/>
  <c r="AD89" i="17"/>
  <c r="EU89" i="17"/>
  <c r="J140" i="17"/>
  <c r="EA140" i="17"/>
  <c r="Q47" i="17"/>
  <c r="EH47" i="17"/>
  <c r="Q14" i="17"/>
  <c r="EH14" i="17"/>
  <c r="AI209" i="17"/>
  <c r="EZ209" i="17"/>
  <c r="Q33" i="17"/>
  <c r="EH33" i="17"/>
  <c r="Q131" i="17"/>
  <c r="EH131" i="17"/>
  <c r="J48" i="17"/>
  <c r="EA48" i="17"/>
  <c r="AD131" i="17"/>
  <c r="EU131" i="17"/>
  <c r="AD88" i="17"/>
  <c r="EU88" i="17"/>
  <c r="J12" i="17"/>
  <c r="EA12" i="17"/>
  <c r="AD47" i="17"/>
  <c r="EU47" i="17"/>
  <c r="AJ214" i="17"/>
  <c r="FA214" i="17"/>
  <c r="Q94" i="17"/>
  <c r="EH94" i="17"/>
  <c r="V192" i="17"/>
  <c r="EM192" i="17"/>
  <c r="AI198" i="17"/>
  <c r="EZ198" i="17"/>
  <c r="AD122" i="17"/>
  <c r="EU122" i="17"/>
  <c r="AD12" i="17"/>
  <c r="EU12" i="17"/>
  <c r="Q88" i="17"/>
  <c r="EH88" i="17"/>
  <c r="J35" i="17"/>
  <c r="EA35" i="17"/>
  <c r="AD15" i="17"/>
  <c r="EU15" i="17"/>
  <c r="Q153" i="17"/>
  <c r="EH153" i="17"/>
  <c r="W241" i="17"/>
  <c r="EN241" i="17"/>
  <c r="AD95" i="17"/>
  <c r="EU95" i="17"/>
  <c r="J49" i="17"/>
  <c r="EA49" i="17"/>
  <c r="AD151" i="17"/>
  <c r="EU151" i="17"/>
  <c r="Q85" i="17"/>
  <c r="EH85" i="17"/>
  <c r="Q173" i="17"/>
  <c r="EH173" i="17"/>
  <c r="J150" i="17"/>
  <c r="EA150" i="17"/>
  <c r="J94" i="17"/>
  <c r="EA94" i="17"/>
  <c r="J145" i="17"/>
  <c r="EA145" i="17"/>
  <c r="J138" i="17"/>
  <c r="EA138" i="17"/>
  <c r="V206" i="17"/>
  <c r="EM206" i="17"/>
  <c r="AD145" i="17"/>
  <c r="EU145" i="17"/>
  <c r="Q23" i="17"/>
  <c r="EH23" i="17"/>
  <c r="AD157" i="17"/>
  <c r="EU157" i="17"/>
  <c r="AD124" i="17"/>
  <c r="EU124" i="17"/>
  <c r="J162" i="17"/>
  <c r="EA162" i="17"/>
  <c r="AJ242" i="17"/>
  <c r="FA242" i="17"/>
  <c r="J83" i="17"/>
  <c r="EA83" i="17"/>
  <c r="Q78" i="17"/>
  <c r="EH78" i="17"/>
  <c r="J90" i="17"/>
  <c r="EA90" i="17"/>
  <c r="AD86" i="17"/>
  <c r="EU86" i="17"/>
  <c r="Q171" i="17"/>
  <c r="EH171" i="17"/>
  <c r="J109" i="17"/>
  <c r="EA109" i="17"/>
  <c r="Q75" i="17"/>
  <c r="EH75" i="17"/>
  <c r="J53" i="17"/>
  <c r="EA53" i="17"/>
  <c r="Q104" i="17"/>
  <c r="EH104" i="17"/>
  <c r="AD123" i="17"/>
  <c r="EU123" i="17"/>
  <c r="J131" i="17"/>
  <c r="EA131" i="17"/>
  <c r="AD142" i="17"/>
  <c r="EU142" i="17"/>
  <c r="Q126" i="17"/>
  <c r="EH126" i="17"/>
  <c r="AD186" i="17"/>
  <c r="EU186" i="17"/>
  <c r="J113" i="17"/>
  <c r="EA113" i="17"/>
  <c r="AJ230" i="17"/>
  <c r="FA230" i="17"/>
  <c r="AD130" i="17"/>
  <c r="EU130" i="17"/>
  <c r="AD129" i="17"/>
  <c r="EU129" i="17"/>
  <c r="J175" i="17"/>
  <c r="EA175" i="17"/>
  <c r="V191" i="17"/>
  <c r="EM191" i="17"/>
  <c r="J55" i="17"/>
  <c r="EA55" i="17"/>
  <c r="AD102" i="17"/>
  <c r="EU102" i="17"/>
  <c r="J93" i="17"/>
  <c r="EA93" i="17"/>
  <c r="Q164" i="17"/>
  <c r="EH164" i="17"/>
  <c r="Q139" i="17"/>
  <c r="EH139" i="17"/>
  <c r="Q106" i="17"/>
  <c r="EH106" i="17"/>
  <c r="W218" i="17"/>
  <c r="EN218" i="17"/>
  <c r="AJ238" i="17"/>
  <c r="FA238" i="17"/>
  <c r="J20" i="17"/>
  <c r="EA20" i="17"/>
  <c r="W220" i="17"/>
  <c r="EN220" i="17"/>
  <c r="AD63" i="17"/>
  <c r="EU63" i="17"/>
  <c r="Q45" i="17"/>
  <c r="EH45" i="17"/>
  <c r="AD28" i="17"/>
  <c r="EU28" i="17"/>
  <c r="AD104" i="17"/>
  <c r="EU104" i="17"/>
  <c r="AI194" i="17"/>
  <c r="EZ194" i="17"/>
  <c r="Q32" i="17"/>
  <c r="EH32" i="17"/>
  <c r="AD135" i="17"/>
  <c r="EU135" i="17"/>
  <c r="J23" i="17"/>
  <c r="EA23" i="17"/>
  <c r="AI189" i="17"/>
  <c r="EZ189" i="17"/>
  <c r="AD150" i="17"/>
  <c r="EU150" i="17"/>
  <c r="W234" i="17"/>
  <c r="EN234" i="17"/>
  <c r="J133" i="17"/>
  <c r="EA133" i="17"/>
  <c r="AD139" i="17"/>
  <c r="EU139" i="17"/>
  <c r="AD25" i="17"/>
  <c r="EU25" i="17"/>
  <c r="AD18" i="17"/>
  <c r="EU18" i="17"/>
  <c r="Q110" i="17"/>
  <c r="EH110" i="17"/>
  <c r="AI210" i="17"/>
  <c r="EZ210" i="17"/>
  <c r="J115" i="17"/>
  <c r="EA115" i="17"/>
  <c r="Q58" i="17"/>
  <c r="EH58" i="17"/>
  <c r="J172" i="17"/>
  <c r="EA172" i="17"/>
  <c r="AD126" i="17"/>
  <c r="EU126" i="17"/>
  <c r="V200" i="17"/>
  <c r="EM200" i="17"/>
  <c r="Q61" i="17"/>
  <c r="EH61" i="17"/>
  <c r="Q135" i="17"/>
  <c r="EH135" i="17"/>
  <c r="J27" i="17"/>
  <c r="EA27" i="17"/>
  <c r="J149" i="17"/>
  <c r="EA149" i="17"/>
  <c r="Q99" i="17"/>
  <c r="EH99" i="17"/>
  <c r="W219" i="17"/>
  <c r="EN219" i="17"/>
  <c r="J112" i="17"/>
  <c r="EA112" i="17"/>
  <c r="Q169" i="17"/>
  <c r="EH169" i="17"/>
  <c r="Q19" i="17"/>
  <c r="EH19" i="17"/>
  <c r="AD185" i="17"/>
  <c r="EU185" i="17"/>
  <c r="AD43" i="17"/>
  <c r="EU43" i="17"/>
  <c r="Q167" i="17"/>
  <c r="EH167" i="17"/>
  <c r="J84" i="17"/>
  <c r="EA84" i="17"/>
  <c r="Q155" i="17"/>
  <c r="EH155" i="17"/>
  <c r="AD32" i="17"/>
  <c r="EU32" i="17"/>
  <c r="J31" i="17"/>
  <c r="EA31" i="17"/>
  <c r="Q151" i="17"/>
  <c r="EH151" i="17"/>
  <c r="Q128" i="17"/>
  <c r="EH128" i="17"/>
  <c r="J64" i="17"/>
  <c r="EA64" i="17"/>
  <c r="Q117" i="17"/>
  <c r="EH117" i="17"/>
  <c r="Q39" i="17"/>
  <c r="EH39" i="17"/>
  <c r="AD120" i="17"/>
  <c r="EU120" i="17"/>
  <c r="AD79" i="17"/>
  <c r="EU79" i="17"/>
  <c r="V205" i="17"/>
  <c r="EM205" i="17"/>
  <c r="Q113" i="17"/>
  <c r="EH113" i="17"/>
  <c r="Q175" i="17"/>
  <c r="EH175" i="17"/>
  <c r="J70" i="17"/>
  <c r="EA70" i="17"/>
  <c r="J105" i="17"/>
  <c r="EA105" i="17"/>
  <c r="J51" i="17"/>
  <c r="EA51" i="17"/>
  <c r="Q122" i="17"/>
  <c r="EH122" i="17"/>
  <c r="Q183" i="17"/>
  <c r="EH183" i="17"/>
  <c r="AD152" i="17"/>
  <c r="EU152" i="17"/>
  <c r="AD134" i="17"/>
  <c r="EU134" i="17"/>
  <c r="Q108" i="17"/>
  <c r="EH108" i="17"/>
  <c r="AD90" i="17"/>
  <c r="EU90" i="17"/>
  <c r="AJ226" i="17"/>
  <c r="FA226" i="17"/>
  <c r="J163" i="17"/>
  <c r="EA163" i="17"/>
  <c r="Q146" i="17"/>
  <c r="EH146" i="17"/>
  <c r="Q123" i="17"/>
  <c r="EH123" i="17"/>
  <c r="Q148" i="17"/>
  <c r="EH148" i="17"/>
  <c r="AD108" i="17"/>
  <c r="EU108" i="17"/>
  <c r="AI203" i="17"/>
  <c r="EZ203" i="17"/>
  <c r="J157" i="17"/>
  <c r="EA157" i="17"/>
  <c r="W226" i="17"/>
  <c r="EN226" i="17"/>
  <c r="AD160" i="17"/>
  <c r="EU160" i="17"/>
  <c r="V196" i="17"/>
  <c r="EM196" i="17"/>
  <c r="AD183" i="17"/>
  <c r="EU183" i="17"/>
  <c r="Q86" i="17"/>
  <c r="EH86" i="17"/>
  <c r="Q185" i="17"/>
  <c r="EH185" i="17"/>
  <c r="J87" i="17"/>
  <c r="EA87" i="17"/>
  <c r="J144" i="17"/>
  <c r="EA144" i="17"/>
  <c r="J86" i="17"/>
  <c r="EA86" i="17"/>
  <c r="V209" i="17"/>
  <c r="EM209" i="17"/>
  <c r="J85" i="17"/>
  <c r="EA85" i="17"/>
  <c r="Q178" i="17"/>
  <c r="EH178" i="17"/>
  <c r="J179" i="17"/>
  <c r="EA179" i="17"/>
  <c r="Q93" i="17"/>
  <c r="EH93" i="17"/>
  <c r="J40" i="17"/>
  <c r="EA40" i="17"/>
  <c r="J97" i="17"/>
  <c r="EA97" i="17"/>
  <c r="AD64" i="17"/>
  <c r="EU64" i="17"/>
  <c r="W233" i="17"/>
  <c r="EN233" i="17"/>
  <c r="J114" i="17"/>
  <c r="EA114" i="17"/>
  <c r="AD184" i="17"/>
  <c r="EU184" i="17"/>
  <c r="AD83" i="17"/>
  <c r="EU83" i="17"/>
  <c r="Q134" i="17"/>
  <c r="EH134" i="17"/>
  <c r="J104" i="17"/>
  <c r="EA104" i="17"/>
  <c r="AD147" i="17"/>
  <c r="EU147" i="17"/>
  <c r="AD56" i="17"/>
  <c r="EU56" i="17"/>
  <c r="Q13" i="17"/>
  <c r="EH13" i="17"/>
  <c r="AD101" i="17"/>
  <c r="EU101" i="17"/>
  <c r="Q179" i="17"/>
  <c r="EH179" i="17"/>
  <c r="J101" i="17"/>
  <c r="EA101" i="17"/>
  <c r="Q154" i="17"/>
  <c r="EH154" i="17"/>
  <c r="AI208" i="17"/>
  <c r="EZ208" i="17"/>
  <c r="J58" i="17"/>
  <c r="EA58" i="17"/>
  <c r="J43" i="17"/>
  <c r="EA43" i="17"/>
  <c r="Q42" i="17"/>
  <c r="EH42" i="17"/>
  <c r="Q176" i="17"/>
  <c r="EH176" i="17"/>
  <c r="J142" i="17"/>
  <c r="EA142" i="17"/>
  <c r="J165" i="17"/>
  <c r="EA165" i="17"/>
  <c r="V193" i="17"/>
  <c r="EM193" i="17"/>
  <c r="AD35" i="17"/>
  <c r="EU35" i="17"/>
  <c r="AD16" i="17"/>
  <c r="EU16" i="17"/>
  <c r="AD171" i="17"/>
  <c r="EU171" i="17"/>
  <c r="AJ232" i="17"/>
  <c r="FA232" i="17"/>
  <c r="Q149" i="17"/>
  <c r="EH149" i="17"/>
  <c r="J72" i="17"/>
  <c r="EA72" i="17"/>
  <c r="AD166" i="17"/>
  <c r="EU166" i="17"/>
  <c r="AJ240" i="17"/>
  <c r="FA240" i="17"/>
  <c r="AD87" i="17"/>
  <c r="EU87" i="17"/>
  <c r="AD98" i="17"/>
  <c r="EU98" i="17"/>
  <c r="AI195" i="17"/>
  <c r="EZ195" i="17"/>
  <c r="Q57" i="17"/>
  <c r="EH57" i="17"/>
  <c r="AD99" i="17"/>
  <c r="EU99" i="17"/>
  <c r="Q90" i="17"/>
  <c r="EH90" i="17"/>
  <c r="J73" i="17"/>
  <c r="EA73" i="17"/>
  <c r="AD170" i="17"/>
  <c r="EU170" i="17"/>
  <c r="AD76" i="17"/>
  <c r="EU76" i="17"/>
  <c r="J123" i="17"/>
  <c r="EA123" i="17"/>
  <c r="AD155" i="17"/>
  <c r="EU155" i="17"/>
  <c r="Q50" i="17"/>
  <c r="EH50" i="17"/>
  <c r="J32" i="17"/>
  <c r="EA32" i="17"/>
  <c r="Q120" i="17"/>
  <c r="EH120" i="17"/>
  <c r="J176" i="17"/>
  <c r="EA176" i="17"/>
  <c r="J54" i="17"/>
  <c r="EA54" i="17"/>
  <c r="AD110" i="17"/>
  <c r="EU110" i="17"/>
  <c r="AD97" i="17"/>
  <c r="EU97" i="17"/>
  <c r="AJ229" i="17"/>
  <c r="FA229" i="17"/>
  <c r="Q51" i="17"/>
  <c r="EH51" i="17"/>
  <c r="AD107" i="17"/>
  <c r="EU107" i="17"/>
  <c r="V204" i="17"/>
  <c r="EM204" i="17"/>
  <c r="J126" i="17"/>
  <c r="EA126" i="17"/>
  <c r="Q31" i="17"/>
  <c r="EH31" i="17"/>
  <c r="V207" i="17"/>
  <c r="EM207" i="17"/>
  <c r="AD42" i="17"/>
  <c r="EU42" i="17"/>
  <c r="Q59" i="17"/>
  <c r="EH59" i="17"/>
  <c r="Q136" i="17"/>
  <c r="EH136" i="17"/>
  <c r="J106" i="17"/>
  <c r="EA106" i="17"/>
  <c r="Q102" i="17"/>
  <c r="EH102" i="17"/>
  <c r="Q71" i="17"/>
  <c r="EH71" i="17"/>
  <c r="W232" i="17"/>
  <c r="EN232" i="17"/>
  <c r="AD174" i="17"/>
  <c r="EU174" i="17"/>
  <c r="AD181" i="17"/>
  <c r="EU181" i="17"/>
  <c r="J160" i="17"/>
  <c r="EA160" i="17"/>
  <c r="Q44" i="17"/>
  <c r="EH44" i="17"/>
  <c r="AD149" i="17"/>
  <c r="EU149" i="17"/>
  <c r="W246" i="17"/>
  <c r="EN246" i="17"/>
  <c r="EO247" i="17"/>
  <c r="X247" i="17"/>
  <c r="FB246" i="17"/>
  <c r="AK246" i="17"/>
  <c r="FB244" i="17"/>
  <c r="AK244" i="17"/>
  <c r="EO248" i="17"/>
  <c r="X248" i="17"/>
  <c r="FB247" i="17"/>
  <c r="AK247" i="17"/>
  <c r="AJ248" i="17"/>
  <c r="FA248" i="17"/>
  <c r="FB249" i="17"/>
  <c r="AK249" i="17"/>
  <c r="W249" i="17"/>
  <c r="EN249" i="17"/>
  <c r="EO245" i="17"/>
  <c r="X245" i="17"/>
  <c r="AJ245" i="17"/>
  <c r="FA245" i="17"/>
  <c r="AG157" i="1"/>
  <c r="BM157" i="1"/>
  <c r="AZ155" i="1"/>
  <c r="T155" i="1"/>
  <c r="AY154" i="1"/>
  <c r="S154" i="1"/>
  <c r="BL156" i="1"/>
  <c r="AF156" i="1"/>
  <c r="AZ158" i="1"/>
  <c r="T158" i="1"/>
  <c r="AG154" i="1"/>
  <c r="BM154" i="1"/>
  <c r="BM155" i="1"/>
  <c r="AG155" i="1"/>
  <c r="T60" i="1"/>
  <c r="AZ60" i="1"/>
  <c r="S135" i="1"/>
  <c r="AY135" i="1"/>
  <c r="AG62" i="1"/>
  <c r="BM62" i="1"/>
  <c r="T102" i="1"/>
  <c r="AZ102" i="1"/>
  <c r="T32" i="1"/>
  <c r="AZ32" i="1"/>
  <c r="AF121" i="1"/>
  <c r="BL121" i="1"/>
  <c r="AF126" i="1"/>
  <c r="BL126" i="1"/>
  <c r="AG47" i="1"/>
  <c r="BM47" i="1"/>
  <c r="S121" i="1"/>
  <c r="AY121" i="1"/>
  <c r="T54" i="1"/>
  <c r="AZ54" i="1"/>
  <c r="S105" i="1"/>
  <c r="AY105" i="1"/>
  <c r="AF134" i="1"/>
  <c r="BL134" i="1"/>
  <c r="AG63" i="1"/>
  <c r="BM63" i="1"/>
  <c r="AH36" i="1"/>
  <c r="BO36" i="1" s="1"/>
  <c r="BN36" i="1"/>
  <c r="S150" i="1"/>
  <c r="AY150" i="1"/>
  <c r="AG73" i="1"/>
  <c r="BM73" i="1"/>
  <c r="AF140" i="1"/>
  <c r="BL140" i="1"/>
  <c r="T62" i="1"/>
  <c r="AZ62" i="1"/>
  <c r="AG33" i="1"/>
  <c r="BM33" i="1"/>
  <c r="AG64" i="1"/>
  <c r="BM64" i="1"/>
  <c r="AF145" i="1"/>
  <c r="BL145" i="1"/>
  <c r="AF149" i="1"/>
  <c r="BL149" i="1"/>
  <c r="AF151" i="1"/>
  <c r="BL151" i="1"/>
  <c r="AG101" i="1"/>
  <c r="BM101" i="1"/>
  <c r="T37" i="1"/>
  <c r="AZ37" i="1"/>
  <c r="T82" i="1"/>
  <c r="AZ82" i="1"/>
  <c r="AG59" i="1"/>
  <c r="BM59" i="1"/>
  <c r="AG90" i="1"/>
  <c r="BM90" i="1"/>
  <c r="S149" i="1"/>
  <c r="AY149" i="1"/>
  <c r="AF131" i="1"/>
  <c r="BL131" i="1"/>
  <c r="U81" i="1"/>
  <c r="BB81" i="1" s="1"/>
  <c r="BA81" i="1"/>
  <c r="S137" i="1"/>
  <c r="AY137" i="1"/>
  <c r="T22" i="1"/>
  <c r="AZ22" i="1"/>
  <c r="AH19" i="1"/>
  <c r="BO19" i="1" s="1"/>
  <c r="BN19" i="1"/>
  <c r="AG28" i="1"/>
  <c r="BM28" i="1"/>
  <c r="AF137" i="1"/>
  <c r="BL137" i="1"/>
  <c r="T94" i="1"/>
  <c r="AZ94" i="1"/>
  <c r="U51" i="1"/>
  <c r="BB51" i="1" s="1"/>
  <c r="BA51" i="1"/>
  <c r="T88" i="1"/>
  <c r="AZ88" i="1"/>
  <c r="S119" i="1"/>
  <c r="AY119" i="1"/>
  <c r="T27" i="1"/>
  <c r="AZ27" i="1"/>
  <c r="AF105" i="1"/>
  <c r="BL105" i="1"/>
  <c r="S109" i="1"/>
  <c r="AY109" i="1"/>
  <c r="AG93" i="1"/>
  <c r="BM93" i="1"/>
  <c r="S136" i="1"/>
  <c r="AY136" i="1"/>
  <c r="AG76" i="1"/>
  <c r="BM76" i="1"/>
  <c r="AF132" i="1"/>
  <c r="BL132" i="1"/>
  <c r="AG21" i="1"/>
  <c r="BM21" i="1"/>
  <c r="S147" i="1"/>
  <c r="AY147" i="1"/>
  <c r="AF128" i="1"/>
  <c r="BL128" i="1"/>
  <c r="AF143" i="1"/>
  <c r="BL143" i="1"/>
  <c r="S120" i="1"/>
  <c r="AY120" i="1"/>
  <c r="AF124" i="1"/>
  <c r="BL124" i="1"/>
  <c r="AF147" i="1"/>
  <c r="BL147" i="1"/>
  <c r="AG44" i="1"/>
  <c r="BM44" i="1"/>
  <c r="S141" i="1"/>
  <c r="AY141" i="1"/>
  <c r="AG94" i="1"/>
  <c r="BM94" i="1"/>
  <c r="S140" i="1"/>
  <c r="AY140" i="1"/>
  <c r="AF133" i="1"/>
  <c r="BL133" i="1"/>
  <c r="AF141" i="1"/>
  <c r="BL141" i="1"/>
  <c r="T31" i="1"/>
  <c r="AZ31" i="1"/>
  <c r="AG81" i="1"/>
  <c r="BM81" i="1"/>
  <c r="S138" i="1"/>
  <c r="AY138" i="1"/>
  <c r="AG68" i="1"/>
  <c r="BM68" i="1"/>
  <c r="AG25" i="1"/>
  <c r="BM25" i="1"/>
  <c r="AG83" i="1"/>
  <c r="BM83" i="1"/>
  <c r="T33" i="1"/>
  <c r="AZ33" i="1"/>
  <c r="AF109" i="1"/>
  <c r="BL109" i="1"/>
  <c r="AF152" i="1"/>
  <c r="BL152" i="1"/>
  <c r="AG95" i="1"/>
  <c r="BM95" i="1"/>
  <c r="AG53" i="1"/>
  <c r="BM53" i="1"/>
  <c r="AG46" i="1"/>
  <c r="BM46" i="1"/>
  <c r="AG70" i="1"/>
  <c r="BM70" i="1"/>
  <c r="AF113" i="1"/>
  <c r="BL113" i="1"/>
  <c r="AG32" i="1"/>
  <c r="BM32" i="1"/>
  <c r="T18" i="1"/>
  <c r="AZ18" i="1"/>
  <c r="S133" i="1"/>
  <c r="AY133" i="1"/>
  <c r="S128" i="1"/>
  <c r="AY128" i="1"/>
  <c r="AG41" i="1"/>
  <c r="BM41" i="1"/>
  <c r="S111" i="1"/>
  <c r="AY111" i="1"/>
  <c r="AG103" i="1"/>
  <c r="BM103" i="1"/>
  <c r="AG98" i="1"/>
  <c r="BM98" i="1"/>
  <c r="T25" i="1"/>
  <c r="AZ25" i="1"/>
  <c r="AG69" i="1"/>
  <c r="BM69" i="1"/>
  <c r="AG30" i="1"/>
  <c r="BM30" i="1"/>
  <c r="S117" i="1"/>
  <c r="AY117" i="1"/>
  <c r="T15" i="1"/>
  <c r="AZ15" i="1"/>
  <c r="AG52" i="1"/>
  <c r="BM52" i="1"/>
  <c r="S153" i="1"/>
  <c r="AY153" i="1"/>
  <c r="AF146" i="1"/>
  <c r="BL146" i="1"/>
  <c r="S108" i="1"/>
  <c r="AY108" i="1"/>
  <c r="U40" i="1"/>
  <c r="BB40" i="1" s="1"/>
  <c r="BA40" i="1"/>
  <c r="AF106" i="1"/>
  <c r="BL106" i="1"/>
  <c r="U65" i="1"/>
  <c r="BB65" i="1" s="1"/>
  <c r="BA65" i="1"/>
  <c r="AF150" i="1"/>
  <c r="BL150" i="1"/>
  <c r="T83" i="1"/>
  <c r="AZ83" i="1"/>
  <c r="AG61" i="1"/>
  <c r="BM61" i="1"/>
  <c r="AG37" i="1"/>
  <c r="BM37" i="1"/>
  <c r="T58" i="1"/>
  <c r="AZ58" i="1"/>
  <c r="AF123" i="1"/>
  <c r="BL123" i="1"/>
  <c r="AF110" i="1"/>
  <c r="BL110" i="1"/>
  <c r="S145" i="1"/>
  <c r="AY145" i="1"/>
  <c r="S131" i="1"/>
  <c r="AY131" i="1"/>
  <c r="S122" i="1"/>
  <c r="AY122" i="1"/>
  <c r="S146" i="1"/>
  <c r="AY146" i="1"/>
  <c r="AG92" i="1"/>
  <c r="BM92" i="1"/>
  <c r="T74" i="1"/>
  <c r="AZ74" i="1"/>
  <c r="T77" i="1"/>
  <c r="AZ77" i="1"/>
  <c r="AG71" i="1"/>
  <c r="BM71" i="1"/>
  <c r="T85" i="1"/>
  <c r="AZ85" i="1"/>
  <c r="S106" i="1"/>
  <c r="AY106" i="1"/>
  <c r="T44" i="1"/>
  <c r="AZ44" i="1"/>
  <c r="U53" i="1"/>
  <c r="BB53" i="1" s="1"/>
  <c r="BA53" i="1"/>
  <c r="AF108" i="1"/>
  <c r="BL108" i="1"/>
  <c r="AF107" i="1"/>
  <c r="BL107" i="1"/>
  <c r="T57" i="1"/>
  <c r="AZ57" i="1"/>
  <c r="T100" i="1"/>
  <c r="AZ100" i="1"/>
  <c r="AG72" i="1"/>
  <c r="BM72" i="1"/>
  <c r="AF116" i="1"/>
  <c r="BL116" i="1"/>
  <c r="AG54" i="1"/>
  <c r="BM54" i="1"/>
  <c r="AG85" i="1"/>
  <c r="BM85" i="1"/>
  <c r="T42" i="1"/>
  <c r="AZ42" i="1"/>
  <c r="T78" i="1"/>
  <c r="AZ78" i="1"/>
  <c r="T48" i="1"/>
  <c r="AZ48" i="1"/>
  <c r="S114" i="1"/>
  <c r="AY114" i="1"/>
  <c r="AG91" i="1"/>
  <c r="BM91" i="1"/>
  <c r="AG77" i="1"/>
  <c r="BM77" i="1"/>
  <c r="AF144" i="1"/>
  <c r="BL144" i="1"/>
  <c r="S127" i="1"/>
  <c r="AY127" i="1"/>
  <c r="AG87" i="1"/>
  <c r="BM87" i="1"/>
  <c r="S148" i="1"/>
  <c r="AY148" i="1"/>
  <c r="AF148" i="1"/>
  <c r="BL148" i="1"/>
  <c r="AF111" i="1"/>
  <c r="BL111" i="1"/>
  <c r="AF130" i="1"/>
  <c r="BL130" i="1"/>
  <c r="AG29" i="1"/>
  <c r="BM29" i="1"/>
  <c r="S151" i="1"/>
  <c r="AY151" i="1"/>
  <c r="S123" i="1"/>
  <c r="AY123" i="1"/>
  <c r="AF127" i="1"/>
  <c r="BL127" i="1"/>
  <c r="AG80" i="1"/>
  <c r="BM80" i="1"/>
  <c r="AF104" i="1"/>
  <c r="BL104" i="1"/>
  <c r="AG97" i="1"/>
  <c r="BM97" i="1"/>
  <c r="AG38" i="1"/>
  <c r="BM38" i="1"/>
  <c r="S134" i="1"/>
  <c r="AY134" i="1"/>
  <c r="T47" i="1"/>
  <c r="AZ47" i="1"/>
  <c r="S130" i="1"/>
  <c r="AY130" i="1"/>
  <c r="S132" i="1"/>
  <c r="AY132" i="1"/>
  <c r="S107" i="1"/>
  <c r="AY107" i="1"/>
  <c r="AG43" i="1"/>
  <c r="BM43" i="1"/>
  <c r="S116" i="1"/>
  <c r="AY116" i="1"/>
  <c r="AF112" i="1"/>
  <c r="BL112" i="1"/>
  <c r="AF118" i="1"/>
  <c r="BL118" i="1"/>
  <c r="AG56" i="1"/>
  <c r="BM56" i="1"/>
  <c r="S110" i="1"/>
  <c r="AY110" i="1"/>
  <c r="U38" i="1"/>
  <c r="BB38" i="1" s="1"/>
  <c r="BA38" i="1"/>
  <c r="T52" i="1"/>
  <c r="AZ52" i="1"/>
  <c r="AG31" i="1"/>
  <c r="BM31" i="1"/>
  <c r="T70" i="1"/>
  <c r="AZ70" i="1"/>
  <c r="T98" i="1"/>
  <c r="AZ98" i="1"/>
  <c r="AG88" i="1"/>
  <c r="BM88" i="1"/>
  <c r="T35" i="1"/>
  <c r="AZ35" i="1"/>
  <c r="T23" i="1"/>
  <c r="AZ23" i="1"/>
  <c r="AF117" i="1"/>
  <c r="BL117" i="1"/>
  <c r="AG18" i="1"/>
  <c r="BM18" i="1"/>
  <c r="AF136" i="1"/>
  <c r="BL136" i="1"/>
  <c r="AG65" i="1"/>
  <c r="BM65" i="1"/>
  <c r="AG26" i="1"/>
  <c r="BM26" i="1"/>
  <c r="AF135" i="1"/>
  <c r="BL135" i="1"/>
  <c r="U34" i="1"/>
  <c r="BB34" i="1" s="1"/>
  <c r="BA34" i="1"/>
  <c r="AG96" i="1"/>
  <c r="BM96" i="1"/>
  <c r="T20" i="1"/>
  <c r="AZ20" i="1"/>
  <c r="AH23" i="1"/>
  <c r="BO23" i="1" s="1"/>
  <c r="BN23" i="1"/>
  <c r="AF120" i="1"/>
  <c r="BL120" i="1"/>
  <c r="T97" i="1"/>
  <c r="AZ97" i="1"/>
  <c r="AG13" i="1"/>
  <c r="BM13" i="1"/>
  <c r="U93" i="1"/>
  <c r="BB93" i="1" s="1"/>
  <c r="BA93" i="1"/>
  <c r="S118" i="1"/>
  <c r="AY118" i="1"/>
  <c r="AG51" i="1"/>
  <c r="BM51" i="1"/>
  <c r="S104" i="1"/>
  <c r="AY104" i="1"/>
  <c r="S139" i="1"/>
  <c r="AY139" i="1"/>
  <c r="AF138" i="1"/>
  <c r="BL138" i="1"/>
  <c r="S125" i="1"/>
  <c r="AY125" i="1"/>
  <c r="S129" i="1"/>
  <c r="AY129" i="1"/>
  <c r="T87" i="1"/>
  <c r="AZ87" i="1"/>
  <c r="T73" i="1"/>
  <c r="AZ73" i="1"/>
  <c r="AG27" i="1"/>
  <c r="BM27" i="1"/>
  <c r="AG78" i="1"/>
  <c r="BM78" i="1"/>
  <c r="AG45" i="1"/>
  <c r="BM45" i="1"/>
  <c r="AG17" i="1"/>
  <c r="BM17" i="1"/>
  <c r="T45" i="1"/>
  <c r="AZ45" i="1"/>
  <c r="AG35" i="1"/>
  <c r="BM35" i="1"/>
  <c r="AF153" i="1"/>
  <c r="BL153" i="1"/>
  <c r="AG34" i="1"/>
  <c r="BM34" i="1"/>
  <c r="S112" i="1"/>
  <c r="AY112" i="1"/>
  <c r="T64" i="1"/>
  <c r="AZ64" i="1"/>
  <c r="AG48" i="1"/>
  <c r="BM48" i="1"/>
  <c r="S126" i="1"/>
  <c r="AY126" i="1"/>
  <c r="AG58" i="1"/>
  <c r="BM58" i="1"/>
  <c r="AF142" i="1"/>
  <c r="BL142" i="1"/>
  <c r="AF125" i="1"/>
  <c r="BL125" i="1"/>
  <c r="AG67" i="1"/>
  <c r="BM67" i="1"/>
  <c r="S113" i="1"/>
  <c r="AY113" i="1"/>
  <c r="AH15" i="1"/>
  <c r="BO15" i="1" s="1"/>
  <c r="BN15" i="1"/>
  <c r="AF122" i="1"/>
  <c r="BL122" i="1"/>
  <c r="T55" i="1"/>
  <c r="AZ55" i="1"/>
  <c r="AG24" i="1"/>
  <c r="BM24" i="1"/>
  <c r="AG74" i="1"/>
  <c r="BM74" i="1"/>
  <c r="S144" i="1"/>
  <c r="AY144" i="1"/>
  <c r="T68" i="1"/>
  <c r="AZ68" i="1"/>
  <c r="U91" i="1"/>
  <c r="BB91" i="1" s="1"/>
  <c r="BA91" i="1"/>
  <c r="T72" i="1"/>
  <c r="AZ72" i="1"/>
  <c r="S124" i="1"/>
  <c r="AY124" i="1"/>
  <c r="AF139" i="1"/>
  <c r="BL139" i="1"/>
  <c r="U95" i="1"/>
  <c r="BB95" i="1" s="1"/>
  <c r="BA95" i="1"/>
  <c r="S143" i="1"/>
  <c r="AY143" i="1"/>
  <c r="S115" i="1"/>
  <c r="AY115" i="1"/>
  <c r="T28" i="1"/>
  <c r="AZ28" i="1"/>
  <c r="AF114" i="1"/>
  <c r="BL114" i="1"/>
  <c r="S142" i="1"/>
  <c r="AY142" i="1"/>
  <c r="T92" i="1"/>
  <c r="AZ92" i="1"/>
  <c r="AF119" i="1"/>
  <c r="BL119" i="1"/>
  <c r="AF129" i="1"/>
  <c r="BL129" i="1"/>
  <c r="AG14" i="1"/>
  <c r="BM14" i="1"/>
  <c r="AF115" i="1"/>
  <c r="BL115" i="1"/>
  <c r="T67" i="1"/>
  <c r="AZ67" i="1"/>
  <c r="S152" i="1"/>
  <c r="AY152" i="1"/>
  <c r="T17" i="1"/>
  <c r="AZ17" i="1"/>
  <c r="AG50" i="1"/>
  <c r="BM50" i="1"/>
  <c r="AH57" i="1"/>
  <c r="BO57" i="1" s="1"/>
  <c r="BN57" i="1"/>
  <c r="AB6" i="19" l="1"/>
  <c r="BW7" i="18"/>
  <c r="AZ17" i="17"/>
  <c r="FQ17" i="17"/>
  <c r="FQ33" i="17"/>
  <c r="AZ33" i="17"/>
  <c r="BL6" i="1"/>
  <c r="AY6" i="1"/>
  <c r="AZ160" i="1"/>
  <c r="T160" i="1"/>
  <c r="AZ199" i="17"/>
  <c r="FQ199" i="17"/>
  <c r="AZ192" i="17"/>
  <c r="FQ192" i="17"/>
  <c r="AZ134" i="17"/>
  <c r="FQ134" i="17"/>
  <c r="AZ188" i="17"/>
  <c r="FQ188" i="17"/>
  <c r="AZ161" i="17"/>
  <c r="FQ161" i="17"/>
  <c r="AZ125" i="17"/>
  <c r="FQ125" i="17"/>
  <c r="AZ70" i="17"/>
  <c r="FQ70" i="17"/>
  <c r="AZ121" i="17"/>
  <c r="FQ121" i="17"/>
  <c r="AZ170" i="17"/>
  <c r="FQ170" i="17"/>
  <c r="AZ195" i="17"/>
  <c r="FQ195" i="17"/>
  <c r="AZ162" i="17"/>
  <c r="FQ162" i="17"/>
  <c r="AZ56" i="17"/>
  <c r="FQ56" i="17"/>
  <c r="AZ172" i="17"/>
  <c r="FQ172" i="17"/>
  <c r="AZ218" i="17"/>
  <c r="FQ218" i="17"/>
  <c r="AZ211" i="17"/>
  <c r="FQ211" i="17"/>
  <c r="AZ209" i="17"/>
  <c r="FQ209" i="17"/>
  <c r="AZ212" i="17"/>
  <c r="FQ212" i="17"/>
  <c r="AZ20" i="17"/>
  <c r="FQ20" i="17"/>
  <c r="FP6" i="17"/>
  <c r="AZ28" i="17"/>
  <c r="FQ28" i="17"/>
  <c r="AZ115" i="17"/>
  <c r="FQ115" i="17"/>
  <c r="AZ78" i="17"/>
  <c r="FQ78" i="17"/>
  <c r="AZ253" i="17"/>
  <c r="FQ253" i="17"/>
  <c r="AZ140" i="17"/>
  <c r="FQ140" i="17"/>
  <c r="AZ145" i="17"/>
  <c r="FQ145" i="17"/>
  <c r="AZ110" i="17"/>
  <c r="FQ110" i="17"/>
  <c r="AZ250" i="17"/>
  <c r="FQ250" i="17"/>
  <c r="AZ215" i="17"/>
  <c r="FQ215" i="17"/>
  <c r="AZ244" i="17"/>
  <c r="FQ244" i="17"/>
  <c r="AZ37" i="17"/>
  <c r="FQ37" i="17"/>
  <c r="AZ124" i="17"/>
  <c r="FQ124" i="17"/>
  <c r="BE35" i="17"/>
  <c r="FV35" i="17"/>
  <c r="AZ101" i="17"/>
  <c r="FQ101" i="17"/>
  <c r="AZ34" i="17"/>
  <c r="FQ34" i="17"/>
  <c r="BB29" i="17"/>
  <c r="FS29" i="17"/>
  <c r="AZ24" i="17"/>
  <c r="FQ24" i="17"/>
  <c r="AZ47" i="17"/>
  <c r="FQ47" i="17"/>
  <c r="AZ222" i="17"/>
  <c r="FQ222" i="17"/>
  <c r="AZ175" i="17"/>
  <c r="FQ175" i="17"/>
  <c r="BD89" i="17"/>
  <c r="FU89" i="17"/>
  <c r="AZ135" i="17"/>
  <c r="FQ135" i="17"/>
  <c r="BF38" i="17"/>
  <c r="FW38" i="17"/>
  <c r="AZ171" i="17"/>
  <c r="FQ171" i="17"/>
  <c r="AZ133" i="17"/>
  <c r="FQ133" i="17"/>
  <c r="AZ181" i="17"/>
  <c r="FQ181" i="17"/>
  <c r="AZ208" i="17"/>
  <c r="FQ208" i="17"/>
  <c r="AZ148" i="17"/>
  <c r="FQ148" i="17"/>
  <c r="AZ112" i="17"/>
  <c r="FQ112" i="17"/>
  <c r="AZ132" i="17"/>
  <c r="FQ132" i="17"/>
  <c r="AZ190" i="17"/>
  <c r="FQ190" i="17"/>
  <c r="AZ216" i="17"/>
  <c r="FQ216" i="17"/>
  <c r="AZ229" i="17"/>
  <c r="FQ229" i="17"/>
  <c r="AZ88" i="17"/>
  <c r="FQ88" i="17"/>
  <c r="AZ92" i="17"/>
  <c r="FQ92" i="17"/>
  <c r="AZ228" i="17"/>
  <c r="FQ228" i="17"/>
  <c r="AZ179" i="17"/>
  <c r="FQ179" i="17"/>
  <c r="AZ241" i="17"/>
  <c r="FQ241" i="17"/>
  <c r="AZ174" i="17"/>
  <c r="FQ174" i="17"/>
  <c r="AZ247" i="17"/>
  <c r="FQ247" i="17"/>
  <c r="AZ83" i="17"/>
  <c r="FQ83" i="17"/>
  <c r="AZ45" i="17"/>
  <c r="FQ45" i="17"/>
  <c r="AZ206" i="17"/>
  <c r="FQ206" i="17"/>
  <c r="AZ158" i="17"/>
  <c r="FQ158" i="17"/>
  <c r="AZ232" i="17"/>
  <c r="FQ232" i="17"/>
  <c r="AZ252" i="17"/>
  <c r="FQ252" i="17"/>
  <c r="AZ81" i="17"/>
  <c r="FQ81" i="17"/>
  <c r="AZ219" i="17"/>
  <c r="FQ219" i="17"/>
  <c r="AZ111" i="17"/>
  <c r="FQ111" i="17"/>
  <c r="AZ66" i="17"/>
  <c r="FQ66" i="17"/>
  <c r="BC94" i="17"/>
  <c r="FT94" i="17"/>
  <c r="AZ130" i="17"/>
  <c r="FQ130" i="17"/>
  <c r="AZ96" i="17"/>
  <c r="FQ96" i="17"/>
  <c r="AZ226" i="17"/>
  <c r="FQ226" i="17"/>
  <c r="AZ164" i="17"/>
  <c r="FQ164" i="17"/>
  <c r="AZ51" i="17"/>
  <c r="FQ51" i="17"/>
  <c r="AZ167" i="17"/>
  <c r="FQ167" i="17"/>
  <c r="BA95" i="17"/>
  <c r="FR95" i="17"/>
  <c r="AZ141" i="17"/>
  <c r="FQ141" i="17"/>
  <c r="BA60" i="17"/>
  <c r="FR60" i="17"/>
  <c r="AZ240" i="17"/>
  <c r="FQ240" i="17"/>
  <c r="AZ189" i="17"/>
  <c r="FQ189" i="17"/>
  <c r="AZ184" i="17"/>
  <c r="FQ184" i="17"/>
  <c r="AZ12" i="17"/>
  <c r="FQ12" i="17"/>
  <c r="AZ44" i="17"/>
  <c r="FQ44" i="17"/>
  <c r="AZ114" i="17"/>
  <c r="FQ114" i="17"/>
  <c r="AZ53" i="17"/>
  <c r="FQ53" i="17"/>
  <c r="AZ82" i="17"/>
  <c r="FQ82" i="17"/>
  <c r="AZ183" i="17"/>
  <c r="FQ183" i="17"/>
  <c r="AZ210" i="17"/>
  <c r="FQ210" i="17"/>
  <c r="BH75" i="17"/>
  <c r="FY75" i="17"/>
  <c r="AZ120" i="17"/>
  <c r="FQ120" i="17"/>
  <c r="AZ129" i="17"/>
  <c r="FQ129" i="17"/>
  <c r="BB43" i="17"/>
  <c r="FS43" i="17"/>
  <c r="AZ236" i="17"/>
  <c r="FQ236" i="17"/>
  <c r="BF14" i="17"/>
  <c r="FW14" i="17"/>
  <c r="AZ63" i="17"/>
  <c r="FQ63" i="17"/>
  <c r="AZ32" i="17"/>
  <c r="FQ32" i="17"/>
  <c r="AZ62" i="17"/>
  <c r="FQ62" i="17"/>
  <c r="AZ197" i="17"/>
  <c r="FQ197" i="17"/>
  <c r="AZ69" i="17"/>
  <c r="FQ69" i="17"/>
  <c r="AZ177" i="17"/>
  <c r="FQ177" i="17"/>
  <c r="AZ227" i="17"/>
  <c r="FQ227" i="17"/>
  <c r="AZ98" i="17"/>
  <c r="FQ98" i="17"/>
  <c r="AZ153" i="17"/>
  <c r="FQ153" i="17"/>
  <c r="AZ72" i="17"/>
  <c r="FQ72" i="17"/>
  <c r="AZ160" i="17"/>
  <c r="FQ160" i="17"/>
  <c r="AZ21" i="17"/>
  <c r="FQ21" i="17"/>
  <c r="AZ168" i="17"/>
  <c r="FQ168" i="17"/>
  <c r="BD55" i="17"/>
  <c r="FU55" i="17"/>
  <c r="AZ159" i="17"/>
  <c r="FQ159" i="17"/>
  <c r="AZ57" i="17"/>
  <c r="FQ57" i="17"/>
  <c r="AZ58" i="17"/>
  <c r="FQ58" i="17"/>
  <c r="AZ238" i="17"/>
  <c r="FQ238" i="17"/>
  <c r="AZ128" i="17"/>
  <c r="FQ128" i="17"/>
  <c r="AZ25" i="17"/>
  <c r="FQ25" i="17"/>
  <c r="AZ119" i="17"/>
  <c r="FQ119" i="17"/>
  <c r="AZ80" i="17"/>
  <c r="FQ80" i="17"/>
  <c r="AZ31" i="17"/>
  <c r="FQ31" i="17"/>
  <c r="AZ231" i="17"/>
  <c r="FQ231" i="17"/>
  <c r="BC40" i="17"/>
  <c r="FT40" i="17"/>
  <c r="AZ137" i="17"/>
  <c r="FQ137" i="17"/>
  <c r="AZ46" i="17"/>
  <c r="FQ46" i="17"/>
  <c r="AZ102" i="17"/>
  <c r="FQ102" i="17"/>
  <c r="AZ200" i="17"/>
  <c r="FQ200" i="17"/>
  <c r="AZ214" i="17"/>
  <c r="FQ214" i="17"/>
  <c r="AZ242" i="17"/>
  <c r="FQ242" i="17"/>
  <c r="AZ65" i="17"/>
  <c r="FQ65" i="17"/>
  <c r="AZ187" i="17"/>
  <c r="FQ187" i="17"/>
  <c r="AZ86" i="17"/>
  <c r="FQ86" i="17"/>
  <c r="AZ185" i="17"/>
  <c r="FQ185" i="17"/>
  <c r="AZ68" i="17"/>
  <c r="FQ68" i="17"/>
  <c r="BD23" i="17"/>
  <c r="FU23" i="17"/>
  <c r="AZ223" i="17"/>
  <c r="FQ223" i="17"/>
  <c r="AZ251" i="17"/>
  <c r="FQ251" i="17"/>
  <c r="AZ41" i="17"/>
  <c r="FQ41" i="17"/>
  <c r="AZ39" i="17"/>
  <c r="FQ39" i="17"/>
  <c r="AZ220" i="17"/>
  <c r="FQ220" i="17"/>
  <c r="AZ151" i="17"/>
  <c r="FQ151" i="17"/>
  <c r="AZ104" i="17"/>
  <c r="FQ104" i="17"/>
  <c r="AZ136" i="17"/>
  <c r="FQ136" i="17"/>
  <c r="AZ77" i="17"/>
  <c r="FQ77" i="17"/>
  <c r="AZ202" i="17"/>
  <c r="FQ202" i="17"/>
  <c r="AZ97" i="17"/>
  <c r="FQ97" i="17"/>
  <c r="BH59" i="17"/>
  <c r="FY59" i="17"/>
  <c r="AZ116" i="17"/>
  <c r="FQ116" i="17"/>
  <c r="AZ36" i="17"/>
  <c r="FQ36" i="17"/>
  <c r="AZ198" i="17"/>
  <c r="FQ198" i="17"/>
  <c r="AZ67" i="17"/>
  <c r="FQ67" i="17"/>
  <c r="AZ61" i="17"/>
  <c r="FQ61" i="17"/>
  <c r="AZ27" i="17"/>
  <c r="FQ27" i="17"/>
  <c r="AZ217" i="17"/>
  <c r="FQ217" i="17"/>
  <c r="AZ144" i="17"/>
  <c r="FQ144" i="17"/>
  <c r="AZ84" i="17"/>
  <c r="FQ84" i="17"/>
  <c r="AZ204" i="17"/>
  <c r="FQ204" i="17"/>
  <c r="AZ48" i="17"/>
  <c r="FQ48" i="17"/>
  <c r="AZ74" i="17"/>
  <c r="FQ74" i="17"/>
  <c r="AZ123" i="17"/>
  <c r="FQ123" i="17"/>
  <c r="AZ205" i="17"/>
  <c r="FQ205" i="17"/>
  <c r="AZ248" i="17"/>
  <c r="FQ248" i="17"/>
  <c r="BB90" i="17"/>
  <c r="FS90" i="17"/>
  <c r="AZ71" i="17"/>
  <c r="FQ71" i="17"/>
  <c r="AZ91" i="17"/>
  <c r="FQ91" i="17"/>
  <c r="AZ106" i="17"/>
  <c r="FQ106" i="17"/>
  <c r="AZ73" i="17"/>
  <c r="FQ73" i="17"/>
  <c r="AZ142" i="17"/>
  <c r="FQ142" i="17"/>
  <c r="AZ139" i="17"/>
  <c r="FQ139" i="17"/>
  <c r="AZ180" i="17"/>
  <c r="FQ180" i="17"/>
  <c r="AZ235" i="17"/>
  <c r="FQ235" i="17"/>
  <c r="AZ22" i="17"/>
  <c r="FQ22" i="17"/>
  <c r="BJ18" i="17"/>
  <c r="GA18" i="17"/>
  <c r="AZ93" i="17"/>
  <c r="FQ93" i="17"/>
  <c r="AZ85" i="17"/>
  <c r="FQ85" i="17"/>
  <c r="BB26" i="17"/>
  <c r="FS26" i="17"/>
  <c r="AZ108" i="17"/>
  <c r="FQ108" i="17"/>
  <c r="AZ109" i="17"/>
  <c r="FQ109" i="17"/>
  <c r="AZ201" i="17"/>
  <c r="FQ201" i="17"/>
  <c r="AZ245" i="17"/>
  <c r="FQ245" i="17"/>
  <c r="BB15" i="17"/>
  <c r="FS15" i="17"/>
  <c r="BD13" i="17"/>
  <c r="FU13" i="17"/>
  <c r="BH54" i="17"/>
  <c r="FY54" i="17"/>
  <c r="AZ186" i="17"/>
  <c r="FQ186" i="17"/>
  <c r="AZ16" i="17"/>
  <c r="FQ16" i="17"/>
  <c r="AZ138" i="17"/>
  <c r="FQ138" i="17"/>
  <c r="AZ64" i="17"/>
  <c r="FQ64" i="17"/>
  <c r="AZ178" i="17"/>
  <c r="FQ178" i="17"/>
  <c r="BF19" i="17"/>
  <c r="FW19" i="17"/>
  <c r="AZ131" i="17"/>
  <c r="FQ131" i="17"/>
  <c r="AZ154" i="17"/>
  <c r="FQ154" i="17"/>
  <c r="AZ155" i="17"/>
  <c r="FQ155" i="17"/>
  <c r="AZ126" i="17"/>
  <c r="FQ126" i="17"/>
  <c r="AZ150" i="17"/>
  <c r="FQ150" i="17"/>
  <c r="AZ230" i="17"/>
  <c r="FQ230" i="17"/>
  <c r="AZ246" i="17"/>
  <c r="FQ246" i="17"/>
  <c r="AZ103" i="17"/>
  <c r="FQ103" i="17"/>
  <c r="AZ152" i="17"/>
  <c r="FQ152" i="17"/>
  <c r="AZ127" i="17"/>
  <c r="FQ127" i="17"/>
  <c r="AZ233" i="17"/>
  <c r="FQ233" i="17"/>
  <c r="AZ182" i="17"/>
  <c r="FQ182" i="17"/>
  <c r="AZ105" i="17"/>
  <c r="FQ105" i="17"/>
  <c r="AZ224" i="17"/>
  <c r="FQ224" i="17"/>
  <c r="BD76" i="17"/>
  <c r="FU76" i="17"/>
  <c r="AZ122" i="17"/>
  <c r="FQ122" i="17"/>
  <c r="AZ234" i="17"/>
  <c r="FQ234" i="17"/>
  <c r="BB49" i="17"/>
  <c r="FS49" i="17"/>
  <c r="AZ173" i="17"/>
  <c r="FQ173" i="17"/>
  <c r="AZ207" i="17"/>
  <c r="FQ207" i="17"/>
  <c r="AZ42" i="17"/>
  <c r="FQ42" i="17"/>
  <c r="AZ163" i="17"/>
  <c r="FQ163" i="17"/>
  <c r="AZ194" i="17"/>
  <c r="FQ194" i="17"/>
  <c r="AZ196" i="17"/>
  <c r="FQ196" i="17"/>
  <c r="AZ79" i="17"/>
  <c r="FQ79" i="17"/>
  <c r="AZ221" i="17"/>
  <c r="FQ221" i="17"/>
  <c r="AZ117" i="17"/>
  <c r="FQ117" i="17"/>
  <c r="AZ176" i="17"/>
  <c r="FQ176" i="17"/>
  <c r="AZ87" i="17"/>
  <c r="FQ87" i="17"/>
  <c r="AZ243" i="17"/>
  <c r="FQ243" i="17"/>
  <c r="AZ169" i="17"/>
  <c r="FQ169" i="17"/>
  <c r="AZ166" i="17"/>
  <c r="FQ166" i="17"/>
  <c r="AZ143" i="17"/>
  <c r="FQ143" i="17"/>
  <c r="AZ237" i="17"/>
  <c r="FQ237" i="17"/>
  <c r="AZ100" i="17"/>
  <c r="FQ100" i="17"/>
  <c r="AZ239" i="17"/>
  <c r="FQ239" i="17"/>
  <c r="AZ107" i="17"/>
  <c r="FQ107" i="17"/>
  <c r="AZ113" i="17"/>
  <c r="FQ113" i="17"/>
  <c r="AZ147" i="17"/>
  <c r="FQ147" i="17"/>
  <c r="AZ249" i="17"/>
  <c r="FQ249" i="17"/>
  <c r="AZ149" i="17"/>
  <c r="FQ149" i="17"/>
  <c r="AZ191" i="17"/>
  <c r="FQ191" i="17"/>
  <c r="AZ118" i="17"/>
  <c r="FQ118" i="17"/>
  <c r="AZ157" i="17"/>
  <c r="FQ157" i="17"/>
  <c r="AZ52" i="17"/>
  <c r="FQ52" i="17"/>
  <c r="AZ193" i="17"/>
  <c r="FQ193" i="17"/>
  <c r="AZ225" i="17"/>
  <c r="FQ225" i="17"/>
  <c r="AZ213" i="17"/>
  <c r="FQ213" i="17"/>
  <c r="AZ165" i="17"/>
  <c r="FQ165" i="17"/>
  <c r="AZ50" i="17"/>
  <c r="FQ50" i="17"/>
  <c r="AZ156" i="17"/>
  <c r="FQ156" i="17"/>
  <c r="BA30" i="17"/>
  <c r="FR30" i="17"/>
  <c r="AZ146" i="17"/>
  <c r="FQ146" i="17"/>
  <c r="AZ203" i="17"/>
  <c r="FQ203" i="17"/>
  <c r="AZ99" i="17"/>
  <c r="FQ99" i="17"/>
  <c r="CJ7" i="18"/>
  <c r="CW7" i="18"/>
  <c r="EA6" i="17"/>
  <c r="EU6" i="17"/>
  <c r="EH6" i="17"/>
  <c r="AO81" i="18"/>
  <c r="CQ81" i="18"/>
  <c r="M99" i="23"/>
  <c r="AE99" i="23"/>
  <c r="M38" i="23"/>
  <c r="AE38" i="23"/>
  <c r="M105" i="23"/>
  <c r="AE105" i="23"/>
  <c r="P87" i="23"/>
  <c r="AI87" i="23" s="1"/>
  <c r="AH87" i="23"/>
  <c r="M60" i="23"/>
  <c r="AE60" i="23"/>
  <c r="P86" i="23"/>
  <c r="AI86" i="23" s="1"/>
  <c r="AH86" i="23"/>
  <c r="M140" i="23"/>
  <c r="AE140" i="23"/>
  <c r="M43" i="23"/>
  <c r="AE43" i="23"/>
  <c r="M44" i="23"/>
  <c r="AE44" i="23"/>
  <c r="P24" i="23"/>
  <c r="AI24" i="23" s="1"/>
  <c r="AH24" i="23"/>
  <c r="M81" i="23"/>
  <c r="AE81" i="23"/>
  <c r="M42" i="23"/>
  <c r="AE42" i="23"/>
  <c r="M111" i="23"/>
  <c r="AE111" i="23"/>
  <c r="M19" i="23"/>
  <c r="AE19" i="23"/>
  <c r="M64" i="23"/>
  <c r="AE64" i="23"/>
  <c r="M119" i="23"/>
  <c r="AE119" i="23"/>
  <c r="M36" i="23"/>
  <c r="AE36" i="23"/>
  <c r="M66" i="23"/>
  <c r="AE66" i="23"/>
  <c r="M141" i="23"/>
  <c r="AE141" i="23"/>
  <c r="M23" i="23"/>
  <c r="AE23" i="23"/>
  <c r="M136" i="23"/>
  <c r="AE136" i="23"/>
  <c r="M75" i="23"/>
  <c r="AE75" i="23"/>
  <c r="M37" i="23"/>
  <c r="AE37" i="23"/>
  <c r="M47" i="23"/>
  <c r="AE47" i="23"/>
  <c r="M121" i="23"/>
  <c r="AE121" i="23"/>
  <c r="M161" i="23"/>
  <c r="AE161" i="23"/>
  <c r="M30" i="23"/>
  <c r="AE30" i="23"/>
  <c r="M96" i="23"/>
  <c r="AE96" i="23"/>
  <c r="M155" i="23"/>
  <c r="AE155" i="23"/>
  <c r="P52" i="23"/>
  <c r="AI52" i="23" s="1"/>
  <c r="AH52" i="23"/>
  <c r="M132" i="23"/>
  <c r="AE132" i="23"/>
  <c r="M20" i="23"/>
  <c r="AE20" i="23"/>
  <c r="M93" i="23"/>
  <c r="AE93" i="23"/>
  <c r="M21" i="23"/>
  <c r="AE21" i="23"/>
  <c r="M94" i="23"/>
  <c r="AE94" i="23"/>
  <c r="M59" i="23"/>
  <c r="AE59" i="23"/>
  <c r="M71" i="23"/>
  <c r="AE71" i="23"/>
  <c r="M104" i="23"/>
  <c r="AE104" i="23"/>
  <c r="M143" i="23"/>
  <c r="AE143" i="23"/>
  <c r="M118" i="23"/>
  <c r="AE118" i="23"/>
  <c r="M16" i="23"/>
  <c r="AE16" i="23"/>
  <c r="M144" i="23"/>
  <c r="AE144" i="23"/>
  <c r="M79" i="23"/>
  <c r="AE79" i="23"/>
  <c r="M106" i="23"/>
  <c r="AE106" i="23"/>
  <c r="M148" i="23"/>
  <c r="AE148" i="23"/>
  <c r="M32" i="23"/>
  <c r="AE32" i="23"/>
  <c r="M117" i="23"/>
  <c r="AE117" i="23"/>
  <c r="P25" i="23"/>
  <c r="AI25" i="23" s="1"/>
  <c r="AH25" i="23"/>
  <c r="M84" i="23"/>
  <c r="AE84" i="23"/>
  <c r="M74" i="23"/>
  <c r="AE74" i="23"/>
  <c r="M22" i="23"/>
  <c r="AE22" i="23"/>
  <c r="M41" i="23"/>
  <c r="AE41" i="23"/>
  <c r="M125" i="23"/>
  <c r="AE125" i="23"/>
  <c r="M92" i="23"/>
  <c r="AE92" i="23"/>
  <c r="M34" i="23"/>
  <c r="AE34" i="23"/>
  <c r="M128" i="23"/>
  <c r="AE128" i="23"/>
  <c r="M14" i="23"/>
  <c r="AE14" i="23"/>
  <c r="M39" i="23"/>
  <c r="AE39" i="23"/>
  <c r="M113" i="23"/>
  <c r="AE113" i="23"/>
  <c r="M29" i="23"/>
  <c r="AE29" i="23"/>
  <c r="M15" i="23"/>
  <c r="AE15" i="23"/>
  <c r="M133" i="23"/>
  <c r="AE133" i="23"/>
  <c r="M127" i="23"/>
  <c r="AE127" i="23"/>
  <c r="M138" i="23"/>
  <c r="AE138" i="23"/>
  <c r="M31" i="23"/>
  <c r="AE31" i="23"/>
  <c r="M158" i="23"/>
  <c r="AE158" i="23"/>
  <c r="M103" i="23"/>
  <c r="AE103" i="23"/>
  <c r="M134" i="23"/>
  <c r="AE134" i="23"/>
  <c r="M35" i="23"/>
  <c r="AE35" i="23"/>
  <c r="M48" i="23"/>
  <c r="AE48" i="23"/>
  <c r="M73" i="23"/>
  <c r="AE73" i="23"/>
  <c r="M139" i="23"/>
  <c r="AE139" i="23"/>
  <c r="M129" i="23"/>
  <c r="AE129" i="23"/>
  <c r="M76" i="23"/>
  <c r="AE76" i="23"/>
  <c r="M98" i="23"/>
  <c r="AE98" i="23"/>
  <c r="M116" i="23"/>
  <c r="AE116" i="23"/>
  <c r="M101" i="23"/>
  <c r="AE101" i="23"/>
  <c r="M78" i="23"/>
  <c r="AE78" i="23"/>
  <c r="M26" i="23"/>
  <c r="AE26" i="23"/>
  <c r="M80" i="23"/>
  <c r="AE80" i="23"/>
  <c r="M146" i="23"/>
  <c r="AE146" i="23"/>
  <c r="M45" i="23"/>
  <c r="AE45" i="23"/>
  <c r="M120" i="23"/>
  <c r="AE120" i="23"/>
  <c r="M70" i="23"/>
  <c r="AE70" i="23"/>
  <c r="P57" i="23"/>
  <c r="AI57" i="23" s="1"/>
  <c r="AH57" i="23"/>
  <c r="M160" i="23"/>
  <c r="AE160" i="23"/>
  <c r="M13" i="23"/>
  <c r="AE13" i="23"/>
  <c r="M58" i="23"/>
  <c r="AE58" i="23"/>
  <c r="M153" i="23"/>
  <c r="AE153" i="23"/>
  <c r="M65" i="23"/>
  <c r="AE65" i="23"/>
  <c r="M114" i="23"/>
  <c r="AE114" i="23"/>
  <c r="M123" i="23"/>
  <c r="AE123" i="23"/>
  <c r="M100" i="23"/>
  <c r="AE100" i="23"/>
  <c r="M109" i="23"/>
  <c r="AE109" i="23"/>
  <c r="M145" i="23"/>
  <c r="AE145" i="23"/>
  <c r="M135" i="23"/>
  <c r="AE135" i="23"/>
  <c r="M157" i="23"/>
  <c r="AE157" i="23"/>
  <c r="M62" i="23"/>
  <c r="AE62" i="23"/>
  <c r="M110" i="23"/>
  <c r="AE110" i="23"/>
  <c r="M82" i="23"/>
  <c r="AE82" i="23"/>
  <c r="M131" i="23"/>
  <c r="AE131" i="23"/>
  <c r="M142" i="23"/>
  <c r="AE142" i="23"/>
  <c r="M67" i="23"/>
  <c r="AE67" i="23"/>
  <c r="M50" i="23"/>
  <c r="AE50" i="23"/>
  <c r="M156" i="23"/>
  <c r="AE156" i="23"/>
  <c r="M83" i="23"/>
  <c r="AE83" i="23"/>
  <c r="M12" i="23"/>
  <c r="AE12" i="23"/>
  <c r="M130" i="23"/>
  <c r="AE130" i="23"/>
  <c r="M61" i="23"/>
  <c r="AE61" i="23"/>
  <c r="M137" i="23"/>
  <c r="AE137" i="23"/>
  <c r="M68" i="23"/>
  <c r="AE68" i="23"/>
  <c r="M159" i="23"/>
  <c r="AE159" i="23"/>
  <c r="M90" i="23"/>
  <c r="AE90" i="23"/>
  <c r="M69" i="23"/>
  <c r="AE69" i="23"/>
  <c r="M154" i="23"/>
  <c r="AE154" i="23"/>
  <c r="M28" i="23"/>
  <c r="AE28" i="23"/>
  <c r="M97" i="23"/>
  <c r="AE97" i="23"/>
  <c r="M77" i="23"/>
  <c r="AE77" i="23"/>
  <c r="M108" i="23"/>
  <c r="AE108" i="23"/>
  <c r="M115" i="23"/>
  <c r="AE115" i="23"/>
  <c r="M150" i="23"/>
  <c r="AE150" i="23"/>
  <c r="M27" i="23"/>
  <c r="AE27" i="23"/>
  <c r="M147" i="23"/>
  <c r="AE147" i="23"/>
  <c r="M91" i="23"/>
  <c r="AE91" i="23"/>
  <c r="P89" i="23"/>
  <c r="AI89" i="23" s="1"/>
  <c r="AH89" i="23"/>
  <c r="M149" i="23"/>
  <c r="AE149" i="23"/>
  <c r="M18" i="23"/>
  <c r="AE18" i="23"/>
  <c r="M112" i="23"/>
  <c r="AE112" i="23"/>
  <c r="M85" i="23"/>
  <c r="AE85" i="23"/>
  <c r="M126" i="23"/>
  <c r="AE126" i="23"/>
  <c r="M95" i="23"/>
  <c r="AE95" i="23"/>
  <c r="M72" i="23"/>
  <c r="AE72" i="23"/>
  <c r="M122" i="23"/>
  <c r="AE122" i="23"/>
  <c r="M33" i="23"/>
  <c r="AE33" i="23"/>
  <c r="P55" i="23"/>
  <c r="AI55" i="23" s="1"/>
  <c r="AH55" i="23"/>
  <c r="M51" i="23"/>
  <c r="AE51" i="23"/>
  <c r="M107" i="23"/>
  <c r="AE107" i="23"/>
  <c r="M151" i="23"/>
  <c r="AE151" i="23"/>
  <c r="M49" i="23"/>
  <c r="AE49" i="23"/>
  <c r="M63" i="23"/>
  <c r="AE63" i="23"/>
  <c r="P53" i="23"/>
  <c r="AI53" i="23" s="1"/>
  <c r="AH53" i="23"/>
  <c r="M40" i="23"/>
  <c r="AE40" i="23"/>
  <c r="M46" i="23"/>
  <c r="AE46" i="23"/>
  <c r="M152" i="23"/>
  <c r="AE152" i="23"/>
  <c r="P54" i="23"/>
  <c r="AI54" i="23" s="1"/>
  <c r="AH54" i="23"/>
  <c r="P56" i="23"/>
  <c r="AI56" i="23" s="1"/>
  <c r="AH56" i="23"/>
  <c r="M162" i="23"/>
  <c r="AE162" i="23"/>
  <c r="P88" i="23"/>
  <c r="AI88" i="23" s="1"/>
  <c r="AH88" i="23"/>
  <c r="M124" i="23"/>
  <c r="AE124" i="23"/>
  <c r="M102" i="23"/>
  <c r="AE102" i="23"/>
  <c r="M17" i="23"/>
  <c r="AE17" i="23"/>
  <c r="CK32" i="18"/>
  <c r="AI32" i="18"/>
  <c r="BX53" i="18"/>
  <c r="V53" i="18"/>
  <c r="V22" i="18"/>
  <c r="BX22" i="18"/>
  <c r="V34" i="18"/>
  <c r="BX34" i="18"/>
  <c r="V37" i="18"/>
  <c r="BX37" i="18"/>
  <c r="AB80" i="18"/>
  <c r="CD80" i="18"/>
  <c r="V23" i="18"/>
  <c r="BX23" i="18"/>
  <c r="AI56" i="18"/>
  <c r="CK56" i="18"/>
  <c r="AV52" i="18"/>
  <c r="CX52" i="18"/>
  <c r="BL69" i="18"/>
  <c r="J69" i="18"/>
  <c r="AV18" i="18"/>
  <c r="CX18" i="18"/>
  <c r="CX53" i="18"/>
  <c r="AV53" i="18"/>
  <c r="AI45" i="18"/>
  <c r="CK45" i="18"/>
  <c r="AV63" i="18"/>
  <c r="CX63" i="18"/>
  <c r="AI13" i="18"/>
  <c r="CK13" i="18"/>
  <c r="BL53" i="18"/>
  <c r="J53" i="18"/>
  <c r="BL39" i="18"/>
  <c r="J39" i="18"/>
  <c r="BL17" i="18"/>
  <c r="J17" i="18"/>
  <c r="V68" i="18"/>
  <c r="BX68" i="18"/>
  <c r="AI72" i="18"/>
  <c r="CK72" i="18"/>
  <c r="AI27" i="18"/>
  <c r="CK27" i="18"/>
  <c r="J34" i="18"/>
  <c r="BL34" i="18"/>
  <c r="AV24" i="18"/>
  <c r="CX24" i="18"/>
  <c r="AV26" i="18"/>
  <c r="CX26" i="18"/>
  <c r="V41" i="18"/>
  <c r="BX41" i="18"/>
  <c r="V19" i="18"/>
  <c r="BX19" i="18"/>
  <c r="AV41" i="18"/>
  <c r="CX41" i="18"/>
  <c r="BL33" i="18"/>
  <c r="J33" i="18"/>
  <c r="BA76" i="18"/>
  <c r="DC76" i="18"/>
  <c r="AV66" i="18"/>
  <c r="CX66" i="18"/>
  <c r="AI50" i="18"/>
  <c r="CK50" i="18"/>
  <c r="AP82" i="18"/>
  <c r="CS82" i="18" s="1"/>
  <c r="CR82" i="18"/>
  <c r="BL37" i="18"/>
  <c r="J37" i="18"/>
  <c r="AV61" i="18"/>
  <c r="CX61" i="18"/>
  <c r="AI59" i="18"/>
  <c r="CK59" i="18"/>
  <c r="J22" i="18"/>
  <c r="BL22" i="18"/>
  <c r="BX20" i="18"/>
  <c r="V20" i="18"/>
  <c r="CK43" i="18"/>
  <c r="AI43" i="18"/>
  <c r="BX43" i="18"/>
  <c r="V43" i="18"/>
  <c r="AI29" i="18"/>
  <c r="CK29" i="18"/>
  <c r="CP74" i="18"/>
  <c r="AN74" i="18"/>
  <c r="AN75" i="18"/>
  <c r="CP75" i="18"/>
  <c r="AV40" i="18"/>
  <c r="CX40" i="18"/>
  <c r="CX14" i="18"/>
  <c r="AV14" i="18"/>
  <c r="BL60" i="18"/>
  <c r="J60" i="18"/>
  <c r="J26" i="18"/>
  <c r="BL26" i="18"/>
  <c r="CX50" i="18"/>
  <c r="AV50" i="18"/>
  <c r="AI38" i="18"/>
  <c r="CK38" i="18"/>
  <c r="V42" i="18"/>
  <c r="BX42" i="18"/>
  <c r="BX28" i="18"/>
  <c r="V28" i="18"/>
  <c r="AI35" i="18"/>
  <c r="CK35" i="18"/>
  <c r="J18" i="18"/>
  <c r="BL18" i="18"/>
  <c r="AV21" i="18"/>
  <c r="CX21" i="18"/>
  <c r="AI69" i="18"/>
  <c r="CK69" i="18"/>
  <c r="DF88" i="18"/>
  <c r="DE88" i="18"/>
  <c r="AI73" i="18"/>
  <c r="CK73" i="18"/>
  <c r="J43" i="18"/>
  <c r="BL43" i="18"/>
  <c r="AV34" i="18"/>
  <c r="CX34" i="18"/>
  <c r="V15" i="18"/>
  <c r="BX15" i="18"/>
  <c r="V29" i="18"/>
  <c r="BX29" i="18"/>
  <c r="BL57" i="18"/>
  <c r="J57" i="18"/>
  <c r="V50" i="18"/>
  <c r="BX50" i="18"/>
  <c r="BL55" i="18"/>
  <c r="J55" i="18"/>
  <c r="AV25" i="18"/>
  <c r="CX25" i="18"/>
  <c r="J56" i="18"/>
  <c r="BL56" i="18"/>
  <c r="AB79" i="18"/>
  <c r="CD79" i="18"/>
  <c r="J72" i="18"/>
  <c r="BL72" i="18"/>
  <c r="AI34" i="18"/>
  <c r="CK34" i="18"/>
  <c r="AI14" i="18"/>
  <c r="CK14" i="18"/>
  <c r="V67" i="18"/>
  <c r="BX67" i="18"/>
  <c r="CX56" i="18"/>
  <c r="AV56" i="18"/>
  <c r="BL28" i="18"/>
  <c r="J28" i="18"/>
  <c r="AV30" i="18"/>
  <c r="CX30" i="18"/>
  <c r="AV54" i="18"/>
  <c r="CX54" i="18"/>
  <c r="J49" i="18"/>
  <c r="BL49" i="18"/>
  <c r="BX56" i="18"/>
  <c r="V56" i="18"/>
  <c r="CX32" i="18"/>
  <c r="AV32" i="18"/>
  <c r="AV48" i="18"/>
  <c r="CX48" i="18"/>
  <c r="CK64" i="18"/>
  <c r="AI64" i="18"/>
  <c r="AV67" i="18"/>
  <c r="CX67" i="18"/>
  <c r="AV23" i="18"/>
  <c r="CX23" i="18"/>
  <c r="V70" i="18"/>
  <c r="BX70" i="18"/>
  <c r="J27" i="18"/>
  <c r="BL27" i="18"/>
  <c r="CK63" i="18"/>
  <c r="AI63" i="18"/>
  <c r="CK49" i="18"/>
  <c r="AI49" i="18"/>
  <c r="AV27" i="18"/>
  <c r="CX27" i="18"/>
  <c r="BL29" i="18"/>
  <c r="J29" i="18"/>
  <c r="BQ76" i="18"/>
  <c r="O76" i="18"/>
  <c r="V13" i="18"/>
  <c r="BX13" i="18"/>
  <c r="AO85" i="18"/>
  <c r="CQ85" i="18"/>
  <c r="DD82" i="18"/>
  <c r="BB82" i="18"/>
  <c r="V54" i="18"/>
  <c r="BX54" i="18"/>
  <c r="BL35" i="18"/>
  <c r="J35" i="18"/>
  <c r="BX38" i="18"/>
  <c r="V38" i="18"/>
  <c r="P87" i="18"/>
  <c r="BS87" i="18" s="1"/>
  <c r="BR87" i="18"/>
  <c r="AN77" i="18"/>
  <c r="CP77" i="18"/>
  <c r="AI20" i="18"/>
  <c r="CK20" i="18"/>
  <c r="BX69" i="18"/>
  <c r="V69" i="18"/>
  <c r="V57" i="18"/>
  <c r="BX57" i="18"/>
  <c r="J20" i="18"/>
  <c r="BL20" i="18"/>
  <c r="AV13" i="18"/>
  <c r="CX13" i="18"/>
  <c r="AI19" i="18"/>
  <c r="CK19" i="18"/>
  <c r="BB81" i="18"/>
  <c r="DD81" i="18"/>
  <c r="J63" i="18"/>
  <c r="BL63" i="18"/>
  <c r="AV58" i="18"/>
  <c r="CX58" i="18"/>
  <c r="AV36" i="18"/>
  <c r="CX36" i="18"/>
  <c r="CK58" i="18"/>
  <c r="AI58" i="18"/>
  <c r="AV35" i="18"/>
  <c r="CX35" i="18"/>
  <c r="J16" i="18"/>
  <c r="BL16" i="18"/>
  <c r="AI61" i="18"/>
  <c r="CK61" i="18"/>
  <c r="O78" i="18"/>
  <c r="BQ78" i="18"/>
  <c r="V45" i="18"/>
  <c r="BX45" i="18"/>
  <c r="AV47" i="18"/>
  <c r="CX47" i="18"/>
  <c r="BL40" i="18"/>
  <c r="J40" i="18"/>
  <c r="AI28" i="18"/>
  <c r="CK28" i="18"/>
  <c r="AI67" i="18"/>
  <c r="CK67" i="18"/>
  <c r="AV55" i="18"/>
  <c r="CX55" i="18"/>
  <c r="BL15" i="18"/>
  <c r="J15" i="18"/>
  <c r="AI53" i="18"/>
  <c r="CK53" i="18"/>
  <c r="P81" i="18"/>
  <c r="BS81" i="18" s="1"/>
  <c r="BR81" i="18"/>
  <c r="V14" i="18"/>
  <c r="BX14" i="18"/>
  <c r="BX18" i="18"/>
  <c r="V18" i="18"/>
  <c r="V16" i="18"/>
  <c r="BX16" i="18"/>
  <c r="O75" i="18"/>
  <c r="BQ75" i="18"/>
  <c r="AI44" i="18"/>
  <c r="CK44" i="18"/>
  <c r="BA77" i="18"/>
  <c r="DC77" i="18"/>
  <c r="CD86" i="18"/>
  <c r="AB86" i="18"/>
  <c r="V47" i="18"/>
  <c r="BX47" i="18"/>
  <c r="J48" i="18"/>
  <c r="BL48" i="18"/>
  <c r="CK24" i="18"/>
  <c r="AI24" i="18"/>
  <c r="J32" i="18"/>
  <c r="BL32" i="18"/>
  <c r="O74" i="18"/>
  <c r="BQ74" i="18"/>
  <c r="AI42" i="18"/>
  <c r="CK42" i="18"/>
  <c r="AV57" i="18"/>
  <c r="CX57" i="18"/>
  <c r="AI25" i="18"/>
  <c r="CK25" i="18"/>
  <c r="V71" i="18"/>
  <c r="BX71" i="18"/>
  <c r="BL66" i="18"/>
  <c r="J66" i="18"/>
  <c r="BA75" i="18"/>
  <c r="DC75" i="18"/>
  <c r="J52" i="18"/>
  <c r="BL52" i="18"/>
  <c r="AV20" i="18"/>
  <c r="CX20" i="18"/>
  <c r="AI30" i="18"/>
  <c r="CK30" i="18"/>
  <c r="J41" i="18"/>
  <c r="BL41" i="18"/>
  <c r="CC77" i="18"/>
  <c r="AA77" i="18"/>
  <c r="V64" i="18"/>
  <c r="BX64" i="18"/>
  <c r="AN76" i="18"/>
  <c r="CP76" i="18"/>
  <c r="BX35" i="18"/>
  <c r="V35" i="18"/>
  <c r="V49" i="18"/>
  <c r="BX49" i="18"/>
  <c r="V58" i="18"/>
  <c r="BX58" i="18"/>
  <c r="DD80" i="18"/>
  <c r="BB80" i="18"/>
  <c r="BL50" i="18"/>
  <c r="J50" i="18"/>
  <c r="BL73" i="18"/>
  <c r="J73" i="18"/>
  <c r="AV42" i="18"/>
  <c r="CX42" i="18"/>
  <c r="BL64" i="18"/>
  <c r="J64" i="18"/>
  <c r="AV19" i="18"/>
  <c r="CX19" i="18"/>
  <c r="J54" i="18"/>
  <c r="BL54" i="18"/>
  <c r="V24" i="18"/>
  <c r="BX24" i="18"/>
  <c r="AV44" i="18"/>
  <c r="CX44" i="18"/>
  <c r="AI48" i="18"/>
  <c r="CK48" i="18"/>
  <c r="J14" i="18"/>
  <c r="BL14" i="18"/>
  <c r="CX17" i="18"/>
  <c r="AV17" i="18"/>
  <c r="AV46" i="18"/>
  <c r="CX46" i="18"/>
  <c r="DD87" i="18"/>
  <c r="BB87" i="18"/>
  <c r="CX43" i="18"/>
  <c r="AV43" i="18"/>
  <c r="AA74" i="18"/>
  <c r="CC74" i="18"/>
  <c r="J38" i="18"/>
  <c r="BL38" i="18"/>
  <c r="V39" i="18"/>
  <c r="BX39" i="18"/>
  <c r="J58" i="18"/>
  <c r="BL58" i="18"/>
  <c r="AA75" i="18"/>
  <c r="CC75" i="18"/>
  <c r="CC76" i="18"/>
  <c r="AA76" i="18"/>
  <c r="V52" i="18"/>
  <c r="BX52" i="18"/>
  <c r="J30" i="18"/>
  <c r="BL30" i="18"/>
  <c r="BA78" i="18"/>
  <c r="DC78" i="18"/>
  <c r="V46" i="18"/>
  <c r="BX46" i="18"/>
  <c r="AI51" i="18"/>
  <c r="CK51" i="18"/>
  <c r="BL23" i="18"/>
  <c r="J23" i="18"/>
  <c r="AV71" i="18"/>
  <c r="CX71" i="18"/>
  <c r="CK22" i="18"/>
  <c r="AI22" i="18"/>
  <c r="V31" i="18"/>
  <c r="BX31" i="18"/>
  <c r="AI37" i="18"/>
  <c r="CK37" i="18"/>
  <c r="BX44" i="18"/>
  <c r="V44" i="18"/>
  <c r="CX73" i="18"/>
  <c r="AV73" i="18"/>
  <c r="J47" i="18"/>
  <c r="BL47" i="18"/>
  <c r="AV68" i="18"/>
  <c r="CX68" i="18"/>
  <c r="AI60" i="18"/>
  <c r="CK60" i="18"/>
  <c r="AI23" i="18"/>
  <c r="CK23" i="18"/>
  <c r="AV51" i="18"/>
  <c r="CX51" i="18"/>
  <c r="CX29" i="18"/>
  <c r="AV29" i="18"/>
  <c r="CK40" i="18"/>
  <c r="AI40" i="18"/>
  <c r="AI15" i="18"/>
  <c r="CK15" i="18"/>
  <c r="V72" i="18"/>
  <c r="BX72" i="18"/>
  <c r="AV15" i="18"/>
  <c r="CX15" i="18"/>
  <c r="V33" i="18"/>
  <c r="BX33" i="18"/>
  <c r="AI55" i="18"/>
  <c r="CK55" i="18"/>
  <c r="BB85" i="18"/>
  <c r="DD85" i="18"/>
  <c r="V65" i="18"/>
  <c r="BX65" i="18"/>
  <c r="CK68" i="18"/>
  <c r="AI68" i="18"/>
  <c r="CK33" i="18"/>
  <c r="AI33" i="18"/>
  <c r="AV72" i="18"/>
  <c r="CX72" i="18"/>
  <c r="AV22" i="18"/>
  <c r="CX22" i="18"/>
  <c r="CR88" i="18"/>
  <c r="CS88" i="18"/>
  <c r="V61" i="18"/>
  <c r="BX61" i="18"/>
  <c r="AI21" i="18"/>
  <c r="CK21" i="18"/>
  <c r="J46" i="18"/>
  <c r="BL46" i="18"/>
  <c r="V32" i="18"/>
  <c r="BX32" i="18"/>
  <c r="BR82" i="18"/>
  <c r="P82" i="18"/>
  <c r="BS82" i="18" s="1"/>
  <c r="AI46" i="18"/>
  <c r="CK46" i="18"/>
  <c r="J51" i="18"/>
  <c r="BL51" i="18"/>
  <c r="CX39" i="18"/>
  <c r="AV39" i="18"/>
  <c r="CX33" i="18"/>
  <c r="AV33" i="18"/>
  <c r="J62" i="18"/>
  <c r="BL62" i="18"/>
  <c r="AC82" i="18"/>
  <c r="CF82" i="18" s="1"/>
  <c r="CE82" i="18"/>
  <c r="AV59" i="18"/>
  <c r="CX59" i="18"/>
  <c r="BB84" i="18"/>
  <c r="DD84" i="18"/>
  <c r="V59" i="18"/>
  <c r="BX59" i="18"/>
  <c r="CD87" i="18"/>
  <c r="AB87" i="18"/>
  <c r="BL44" i="18"/>
  <c r="J44" i="18"/>
  <c r="CD81" i="18"/>
  <c r="AB81" i="18"/>
  <c r="V36" i="18"/>
  <c r="BX36" i="18"/>
  <c r="BX40" i="18"/>
  <c r="V40" i="18"/>
  <c r="BX73" i="18"/>
  <c r="V73" i="18"/>
  <c r="AI16" i="18"/>
  <c r="CK16" i="18"/>
  <c r="V26" i="18"/>
  <c r="BX26" i="18"/>
  <c r="AO83" i="18"/>
  <c r="CQ83" i="18"/>
  <c r="AI17" i="18"/>
  <c r="CK17" i="18"/>
  <c r="CK36" i="18"/>
  <c r="AI36" i="18"/>
  <c r="BL68" i="18"/>
  <c r="J68" i="18"/>
  <c r="BX51" i="18"/>
  <c r="V51" i="18"/>
  <c r="BL71" i="18"/>
  <c r="J71" i="18"/>
  <c r="V30" i="18"/>
  <c r="BX30" i="18"/>
  <c r="CX38" i="18"/>
  <c r="AV38" i="18"/>
  <c r="AV70" i="18"/>
  <c r="CX70" i="18"/>
  <c r="CQ79" i="18"/>
  <c r="AO79" i="18"/>
  <c r="J42" i="18"/>
  <c r="BL42" i="18"/>
  <c r="CX69" i="18"/>
  <c r="AV69" i="18"/>
  <c r="BL31" i="18"/>
  <c r="J31" i="18"/>
  <c r="BL65" i="18"/>
  <c r="J65" i="18"/>
  <c r="AV28" i="18"/>
  <c r="CX28" i="18"/>
  <c r="AV49" i="18"/>
  <c r="CX49" i="18"/>
  <c r="AV31" i="18"/>
  <c r="CX31" i="18"/>
  <c r="DC74" i="18"/>
  <c r="BA74" i="18"/>
  <c r="J67" i="18"/>
  <c r="BL67" i="18"/>
  <c r="CK54" i="18"/>
  <c r="AI54" i="18"/>
  <c r="AC85" i="18"/>
  <c r="CF85" i="18" s="1"/>
  <c r="CE85" i="18"/>
  <c r="CX60" i="18"/>
  <c r="AV60" i="18"/>
  <c r="AV37" i="18"/>
  <c r="CX37" i="18"/>
  <c r="AI47" i="18"/>
  <c r="CK47" i="18"/>
  <c r="AI18" i="18"/>
  <c r="CK18" i="18"/>
  <c r="V27" i="18"/>
  <c r="BX27" i="18"/>
  <c r="AV62" i="18"/>
  <c r="CX62" i="18"/>
  <c r="AV65" i="18"/>
  <c r="CX65" i="18"/>
  <c r="V66" i="18"/>
  <c r="BX66" i="18"/>
  <c r="AV16" i="18"/>
  <c r="CX16" i="18"/>
  <c r="AO86" i="18"/>
  <c r="CQ86" i="18"/>
  <c r="BL24" i="18"/>
  <c r="J24" i="18"/>
  <c r="AA78" i="18"/>
  <c r="CC78" i="18"/>
  <c r="V17" i="18"/>
  <c r="BX17" i="18"/>
  <c r="J70" i="18"/>
  <c r="BL70" i="18"/>
  <c r="J61" i="18"/>
  <c r="BL61" i="18"/>
  <c r="BL45" i="18"/>
  <c r="J45" i="18"/>
  <c r="J21" i="18"/>
  <c r="BL21" i="18"/>
  <c r="AN78" i="18"/>
  <c r="CP78" i="18"/>
  <c r="AI31" i="18"/>
  <c r="CK31" i="18"/>
  <c r="AI39" i="18"/>
  <c r="CK39" i="18"/>
  <c r="AI71" i="18"/>
  <c r="CK71" i="18"/>
  <c r="V63" i="18"/>
  <c r="BX63" i="18"/>
  <c r="V55" i="18"/>
  <c r="BX55" i="18"/>
  <c r="AI70" i="18"/>
  <c r="CK70" i="18"/>
  <c r="J36" i="18"/>
  <c r="BL36" i="18"/>
  <c r="V62" i="18"/>
  <c r="BX62" i="18"/>
  <c r="AI66" i="18"/>
  <c r="CK66" i="18"/>
  <c r="V25" i="18"/>
  <c r="BX25" i="18"/>
  <c r="V21" i="18"/>
  <c r="BX21" i="18"/>
  <c r="O77" i="18"/>
  <c r="BQ77" i="18"/>
  <c r="CK41" i="18"/>
  <c r="AI41" i="18"/>
  <c r="AI62" i="18"/>
  <c r="CK62" i="18"/>
  <c r="AI26" i="18"/>
  <c r="CK26" i="18"/>
  <c r="V60" i="18"/>
  <c r="BX60" i="18"/>
  <c r="J19" i="18"/>
  <c r="BL19" i="18"/>
  <c r="AI57" i="18"/>
  <c r="CK57" i="18"/>
  <c r="AI65" i="18"/>
  <c r="CK65" i="18"/>
  <c r="J59" i="18"/>
  <c r="BL59" i="18"/>
  <c r="AV64" i="18"/>
  <c r="CX64" i="18"/>
  <c r="AV45" i="18"/>
  <c r="CX45" i="18"/>
  <c r="AI52" i="18"/>
  <c r="CK52" i="18"/>
  <c r="J25" i="18"/>
  <c r="BL25" i="18"/>
  <c r="CD83" i="18"/>
  <c r="AB83" i="18"/>
  <c r="BX48" i="18"/>
  <c r="V48" i="18"/>
  <c r="Y250" i="17"/>
  <c r="EQ250" i="17" s="1"/>
  <c r="EP250" i="17"/>
  <c r="EP253" i="17"/>
  <c r="Y253" i="17"/>
  <c r="EQ253" i="17" s="1"/>
  <c r="EO252" i="17"/>
  <c r="X252" i="17"/>
  <c r="FB251" i="17"/>
  <c r="AK251" i="17"/>
  <c r="FC250" i="17"/>
  <c r="AL250" i="17"/>
  <c r="FD250" i="17" s="1"/>
  <c r="FC252" i="17"/>
  <c r="AL252" i="17"/>
  <c r="FD252" i="17" s="1"/>
  <c r="FC253" i="17"/>
  <c r="AL253" i="17"/>
  <c r="FD253" i="17" s="1"/>
  <c r="EP251" i="17"/>
  <c r="Y251" i="17"/>
  <c r="EQ251" i="17" s="1"/>
  <c r="T162" i="1"/>
  <c r="AZ162" i="1"/>
  <c r="BN160" i="1"/>
  <c r="AH160" i="1"/>
  <c r="BO160" i="1" s="1"/>
  <c r="U161" i="1"/>
  <c r="BB161" i="1" s="1"/>
  <c r="BA161" i="1"/>
  <c r="AG159" i="1"/>
  <c r="BM159" i="1"/>
  <c r="BN161" i="1"/>
  <c r="AH161" i="1"/>
  <c r="BO161" i="1" s="1"/>
  <c r="T156" i="1"/>
  <c r="AZ156" i="1"/>
  <c r="U157" i="1"/>
  <c r="BB157" i="1" s="1"/>
  <c r="BA157" i="1"/>
  <c r="AH158" i="1"/>
  <c r="BO158" i="1" s="1"/>
  <c r="BN158" i="1"/>
  <c r="O17" i="27"/>
  <c r="AJ17" i="27" s="1"/>
  <c r="O16" i="27"/>
  <c r="AJ16" i="27" s="1"/>
  <c r="Q19" i="27"/>
  <c r="AL19" i="27" s="1"/>
  <c r="O13" i="27"/>
  <c r="AJ13" i="27" s="1"/>
  <c r="O18" i="27"/>
  <c r="AJ18" i="27" s="1"/>
  <c r="O14" i="27"/>
  <c r="AJ14" i="27" s="1"/>
  <c r="Q20" i="27"/>
  <c r="AL20" i="27" s="1"/>
  <c r="O15" i="27"/>
  <c r="AJ15" i="27" s="1"/>
  <c r="AI12" i="27"/>
  <c r="AI6" i="27" s="1"/>
  <c r="O12" i="27"/>
  <c r="DE86" i="18"/>
  <c r="BC86" i="18"/>
  <c r="DF86" i="18" s="1"/>
  <c r="J63" i="15"/>
  <c r="AU63" i="15"/>
  <c r="J212" i="15"/>
  <c r="AU212" i="15"/>
  <c r="J286" i="15"/>
  <c r="AU286" i="15"/>
  <c r="Q346" i="15"/>
  <c r="BB346" i="15"/>
  <c r="AD115" i="15"/>
  <c r="BO115" i="15"/>
  <c r="AD292" i="15"/>
  <c r="BO292" i="15"/>
  <c r="J60" i="15"/>
  <c r="AU60" i="15"/>
  <c r="Q132" i="15"/>
  <c r="BB132" i="15"/>
  <c r="J26" i="15"/>
  <c r="AU26" i="15"/>
  <c r="Q290" i="15"/>
  <c r="BB290" i="15"/>
  <c r="J439" i="15"/>
  <c r="AU439" i="15"/>
  <c r="Q367" i="15"/>
  <c r="BB367" i="15"/>
  <c r="J136" i="15"/>
  <c r="AU136" i="15"/>
  <c r="AD208" i="15"/>
  <c r="BO208" i="15"/>
  <c r="AD129" i="15"/>
  <c r="BO129" i="15"/>
  <c r="Q39" i="15"/>
  <c r="BB39" i="15"/>
  <c r="Q255" i="15"/>
  <c r="BB255" i="15"/>
  <c r="J263" i="15"/>
  <c r="AU263" i="15"/>
  <c r="J184" i="15"/>
  <c r="AU184" i="15"/>
  <c r="Q227" i="15"/>
  <c r="BB227" i="15"/>
  <c r="Q155" i="15"/>
  <c r="BB155" i="15"/>
  <c r="J330" i="15"/>
  <c r="AU330" i="15"/>
  <c r="AD425" i="15"/>
  <c r="BO425" i="15"/>
  <c r="Q180" i="15"/>
  <c r="BB180" i="15"/>
  <c r="J403" i="15"/>
  <c r="AU403" i="15"/>
  <c r="AD337" i="15"/>
  <c r="BO337" i="15"/>
  <c r="J426" i="15"/>
  <c r="AU426" i="15"/>
  <c r="AD326" i="15"/>
  <c r="BO326" i="15"/>
  <c r="AD376" i="15"/>
  <c r="BO376" i="15"/>
  <c r="Q366" i="15"/>
  <c r="BB366" i="15"/>
  <c r="AD242" i="15"/>
  <c r="BO242" i="15"/>
  <c r="J66" i="15"/>
  <c r="AU66" i="15"/>
  <c r="AD218" i="15"/>
  <c r="BO218" i="15"/>
  <c r="J322" i="15"/>
  <c r="AU322" i="15"/>
  <c r="Q104" i="15"/>
  <c r="BB104" i="15"/>
  <c r="AD289" i="15"/>
  <c r="BO289" i="15"/>
  <c r="J341" i="15"/>
  <c r="AU341" i="15"/>
  <c r="Q225" i="15"/>
  <c r="BB225" i="15"/>
  <c r="Q186" i="15"/>
  <c r="BB186" i="15"/>
  <c r="Q283" i="15"/>
  <c r="BB283" i="15"/>
  <c r="J73" i="15"/>
  <c r="AU73" i="15"/>
  <c r="AD79" i="15"/>
  <c r="BO79" i="15"/>
  <c r="Q71" i="15"/>
  <c r="BB71" i="15"/>
  <c r="AD66" i="15"/>
  <c r="BO66" i="15"/>
  <c r="Q103" i="15"/>
  <c r="BB103" i="15"/>
  <c r="Q163" i="15"/>
  <c r="BB163" i="15"/>
  <c r="AD108" i="15"/>
  <c r="BO108" i="15"/>
  <c r="J305" i="15"/>
  <c r="AU305" i="15"/>
  <c r="AD257" i="15"/>
  <c r="BO257" i="15"/>
  <c r="J338" i="15"/>
  <c r="AU338" i="15"/>
  <c r="J35" i="15"/>
  <c r="AU35" i="15"/>
  <c r="Q398" i="15"/>
  <c r="BB398" i="15"/>
  <c r="AD192" i="15"/>
  <c r="BO192" i="15"/>
  <c r="AD157" i="15"/>
  <c r="BO157" i="15"/>
  <c r="J317" i="15"/>
  <c r="AU317" i="15"/>
  <c r="AD23" i="15"/>
  <c r="BO23" i="15"/>
  <c r="AD241" i="15"/>
  <c r="BO241" i="15"/>
  <c r="AD378" i="15"/>
  <c r="BO378" i="15"/>
  <c r="Q213" i="15"/>
  <c r="BB213" i="15"/>
  <c r="Q372" i="15"/>
  <c r="BB372" i="15"/>
  <c r="Q331" i="15"/>
  <c r="BB331" i="15"/>
  <c r="J65" i="15"/>
  <c r="AU65" i="15"/>
  <c r="AD381" i="15"/>
  <c r="BO381" i="15"/>
  <c r="Q299" i="15"/>
  <c r="BB299" i="15"/>
  <c r="Q265" i="15"/>
  <c r="BB265" i="15"/>
  <c r="J215" i="15"/>
  <c r="AU215" i="15"/>
  <c r="Q112" i="15"/>
  <c r="BB112" i="15"/>
  <c r="AD299" i="15"/>
  <c r="BO299" i="15"/>
  <c r="Q338" i="15"/>
  <c r="BB338" i="15"/>
  <c r="Q214" i="15"/>
  <c r="BB214" i="15"/>
  <c r="J51" i="15"/>
  <c r="AU51" i="15"/>
  <c r="AD125" i="15"/>
  <c r="BO125" i="15"/>
  <c r="Q315" i="15"/>
  <c r="BB315" i="15"/>
  <c r="Q382" i="15"/>
  <c r="BB382" i="15"/>
  <c r="J239" i="15"/>
  <c r="AU239" i="15"/>
  <c r="AD406" i="15"/>
  <c r="BO406" i="15"/>
  <c r="Q25" i="15"/>
  <c r="BB25" i="15"/>
  <c r="AD65" i="15"/>
  <c r="BO65" i="15"/>
  <c r="J296" i="15"/>
  <c r="AU296" i="15"/>
  <c r="AD235" i="15"/>
  <c r="BO235" i="15"/>
  <c r="Q245" i="15"/>
  <c r="BB245" i="15"/>
  <c r="J21" i="15"/>
  <c r="AU21" i="15"/>
  <c r="J272" i="15"/>
  <c r="AU272" i="15"/>
  <c r="J278" i="15"/>
  <c r="AU278" i="15"/>
  <c r="J23" i="15"/>
  <c r="AU23" i="15"/>
  <c r="J304" i="15"/>
  <c r="AU304" i="15"/>
  <c r="Q50" i="15"/>
  <c r="BB50" i="15"/>
  <c r="Q159" i="15"/>
  <c r="BB159" i="15"/>
  <c r="Q384" i="15"/>
  <c r="BB384" i="15"/>
  <c r="Q234" i="15"/>
  <c r="BB234" i="15"/>
  <c r="J89" i="15"/>
  <c r="AU89" i="15"/>
  <c r="AD38" i="15"/>
  <c r="BO38" i="15"/>
  <c r="Q52" i="15"/>
  <c r="BB52" i="15"/>
  <c r="AD94" i="15"/>
  <c r="BO94" i="15"/>
  <c r="AD260" i="15"/>
  <c r="BO260" i="15"/>
  <c r="AD91" i="15"/>
  <c r="BO91" i="15"/>
  <c r="AD205" i="15"/>
  <c r="BO205" i="15"/>
  <c r="J196" i="15"/>
  <c r="AU196" i="15"/>
  <c r="Q179" i="15"/>
  <c r="BB179" i="15"/>
  <c r="AD230" i="15"/>
  <c r="BO230" i="15"/>
  <c r="J176" i="15"/>
  <c r="AU176" i="15"/>
  <c r="J163" i="15"/>
  <c r="AU163" i="15"/>
  <c r="AD184" i="15"/>
  <c r="BO184" i="15"/>
  <c r="AD63" i="15"/>
  <c r="BO63" i="15"/>
  <c r="Q101" i="15"/>
  <c r="BB101" i="15"/>
  <c r="Q279" i="15"/>
  <c r="BB279" i="15"/>
  <c r="J248" i="15"/>
  <c r="AU248" i="15"/>
  <c r="Q318" i="15"/>
  <c r="BB318" i="15"/>
  <c r="Q305" i="15"/>
  <c r="BB305" i="15"/>
  <c r="Q235" i="15"/>
  <c r="BB235" i="15"/>
  <c r="J52" i="15"/>
  <c r="AU52" i="15"/>
  <c r="Q173" i="15"/>
  <c r="BB173" i="15"/>
  <c r="AD234" i="15"/>
  <c r="BO234" i="15"/>
  <c r="J276" i="15"/>
  <c r="AU276" i="15"/>
  <c r="J124" i="15"/>
  <c r="AU124" i="15"/>
  <c r="Q169" i="15"/>
  <c r="BB169" i="15"/>
  <c r="AD168" i="15"/>
  <c r="BO168" i="15"/>
  <c r="Q75" i="15"/>
  <c r="BB75" i="15"/>
  <c r="AD285" i="15"/>
  <c r="BO285" i="15"/>
  <c r="AD416" i="15"/>
  <c r="BO416" i="15"/>
  <c r="J48" i="15"/>
  <c r="AU48" i="15"/>
  <c r="J267" i="15"/>
  <c r="AU267" i="15"/>
  <c r="Q326" i="15"/>
  <c r="BB326" i="15"/>
  <c r="AD418" i="15"/>
  <c r="BO418" i="15"/>
  <c r="AD331" i="15"/>
  <c r="BO331" i="15"/>
  <c r="AD345" i="15"/>
  <c r="BO345" i="15"/>
  <c r="Q115" i="15"/>
  <c r="BB115" i="15"/>
  <c r="AD343" i="15"/>
  <c r="BO343" i="15"/>
  <c r="AD305" i="15"/>
  <c r="BO305" i="15"/>
  <c r="J355" i="15"/>
  <c r="AU355" i="15"/>
  <c r="J240" i="15"/>
  <c r="AU240" i="15"/>
  <c r="AD178" i="15"/>
  <c r="BO178" i="15"/>
  <c r="AD442" i="15"/>
  <c r="BO442" i="15"/>
  <c r="J67" i="15"/>
  <c r="AU67" i="15"/>
  <c r="AD254" i="15"/>
  <c r="BO254" i="15"/>
  <c r="Q157" i="15"/>
  <c r="BB157" i="15"/>
  <c r="Q141" i="15"/>
  <c r="BB141" i="15"/>
  <c r="J285" i="15"/>
  <c r="AU285" i="15"/>
  <c r="J109" i="15"/>
  <c r="AU109" i="15"/>
  <c r="AD265" i="15"/>
  <c r="BO265" i="15"/>
  <c r="Q386" i="15"/>
  <c r="BB386" i="15"/>
  <c r="J75" i="15"/>
  <c r="AU75" i="15"/>
  <c r="J178" i="15"/>
  <c r="AU178" i="15"/>
  <c r="AD216" i="15"/>
  <c r="BO216" i="15"/>
  <c r="Q317" i="15"/>
  <c r="BB317" i="15"/>
  <c r="AD206" i="15"/>
  <c r="BO206" i="15"/>
  <c r="Q229" i="15"/>
  <c r="BB229" i="15"/>
  <c r="Q363" i="15"/>
  <c r="BB363" i="15"/>
  <c r="Q271" i="15"/>
  <c r="BB271" i="15"/>
  <c r="J99" i="15"/>
  <c r="AU99" i="15"/>
  <c r="Q327" i="15"/>
  <c r="BB327" i="15"/>
  <c r="J43" i="15"/>
  <c r="AU43" i="15"/>
  <c r="Q113" i="15"/>
  <c r="BB113" i="15"/>
  <c r="J36" i="15"/>
  <c r="AU36" i="15"/>
  <c r="Q313" i="15"/>
  <c r="BB313" i="15"/>
  <c r="J106" i="15"/>
  <c r="AU106" i="15"/>
  <c r="AD344" i="15"/>
  <c r="BO344" i="15"/>
  <c r="Q165" i="15"/>
  <c r="BB165" i="15"/>
  <c r="Q17" i="15"/>
  <c r="BB17" i="15"/>
  <c r="AD161" i="15"/>
  <c r="BO161" i="15"/>
  <c r="J225" i="15"/>
  <c r="AU225" i="15"/>
  <c r="Q26" i="15"/>
  <c r="BB26" i="15"/>
  <c r="Q277" i="15"/>
  <c r="BB277" i="15"/>
  <c r="Q130" i="15"/>
  <c r="BB130" i="15"/>
  <c r="Q427" i="15"/>
  <c r="BB427" i="15"/>
  <c r="Q127" i="15"/>
  <c r="BB127" i="15"/>
  <c r="J180" i="15"/>
  <c r="AU180" i="15"/>
  <c r="J187" i="15"/>
  <c r="AU187" i="15"/>
  <c r="Q97" i="15"/>
  <c r="BB97" i="15"/>
  <c r="AD360" i="15"/>
  <c r="BO360" i="15"/>
  <c r="J381" i="15"/>
  <c r="AU381" i="15"/>
  <c r="J58" i="15"/>
  <c r="AU58" i="15"/>
  <c r="AD400" i="15"/>
  <c r="BO400" i="15"/>
  <c r="J365" i="15"/>
  <c r="AU365" i="15"/>
  <c r="AD175" i="15"/>
  <c r="BO175" i="15"/>
  <c r="Q249" i="15"/>
  <c r="BB249" i="15"/>
  <c r="Q300" i="15"/>
  <c r="BB300" i="15"/>
  <c r="Q423" i="15"/>
  <c r="BB423" i="15"/>
  <c r="Q129" i="15"/>
  <c r="BB129" i="15"/>
  <c r="J168" i="15"/>
  <c r="AU168" i="15"/>
  <c r="AD356" i="15"/>
  <c r="BO356" i="15"/>
  <c r="Q32" i="15"/>
  <c r="BB32" i="15"/>
  <c r="Q89" i="15"/>
  <c r="BB89" i="15"/>
  <c r="AD75" i="15"/>
  <c r="BO75" i="15"/>
  <c r="J282" i="15"/>
  <c r="AU282" i="15"/>
  <c r="Q69" i="15"/>
  <c r="BB69" i="15"/>
  <c r="J314" i="15"/>
  <c r="AU314" i="15"/>
  <c r="J399" i="15"/>
  <c r="AU399" i="15"/>
  <c r="Q140" i="15"/>
  <c r="BB140" i="15"/>
  <c r="Q216" i="15"/>
  <c r="BB216" i="15"/>
  <c r="Q223" i="15"/>
  <c r="BB223" i="15"/>
  <c r="J313" i="15"/>
  <c r="AU313" i="15"/>
  <c r="J358" i="15"/>
  <c r="AU358" i="15"/>
  <c r="AD56" i="15"/>
  <c r="BO56" i="15"/>
  <c r="AD78" i="15"/>
  <c r="BO78" i="15"/>
  <c r="AD352" i="15"/>
  <c r="BO352" i="15"/>
  <c r="Q107" i="15"/>
  <c r="BB107" i="15"/>
  <c r="AD368" i="15"/>
  <c r="BO368" i="15"/>
  <c r="J421" i="15"/>
  <c r="AU421" i="15"/>
  <c r="AD19" i="15"/>
  <c r="BO19" i="15"/>
  <c r="J216" i="15"/>
  <c r="AU216" i="15"/>
  <c r="Q44" i="15"/>
  <c r="BB44" i="15"/>
  <c r="Q287" i="15"/>
  <c r="BB287" i="15"/>
  <c r="AD191" i="15"/>
  <c r="BO191" i="15"/>
  <c r="AD342" i="15"/>
  <c r="BO342" i="15"/>
  <c r="AD155" i="15"/>
  <c r="BO155" i="15"/>
  <c r="J32" i="15"/>
  <c r="AU32" i="15"/>
  <c r="AD173" i="15"/>
  <c r="BO173" i="15"/>
  <c r="J391" i="15"/>
  <c r="AU391" i="15"/>
  <c r="AD197" i="15"/>
  <c r="BO197" i="15"/>
  <c r="J171" i="15"/>
  <c r="AU171" i="15"/>
  <c r="J128" i="15"/>
  <c r="AU128" i="15"/>
  <c r="Q438" i="15"/>
  <c r="BB438" i="15"/>
  <c r="Q117" i="15"/>
  <c r="BB117" i="15"/>
  <c r="J422" i="15"/>
  <c r="AU422" i="15"/>
  <c r="AD277" i="15"/>
  <c r="BO277" i="15"/>
  <c r="Q332" i="15"/>
  <c r="BB332" i="15"/>
  <c r="J268" i="15"/>
  <c r="AU268" i="15"/>
  <c r="J118" i="15"/>
  <c r="AU118" i="15"/>
  <c r="Q270" i="15"/>
  <c r="BB270" i="15"/>
  <c r="AD12" i="15"/>
  <c r="BO12" i="15"/>
  <c r="J22" i="15"/>
  <c r="AU22" i="15"/>
  <c r="AD330" i="15"/>
  <c r="BO330" i="15"/>
  <c r="Q191" i="15"/>
  <c r="BB191" i="15"/>
  <c r="J54" i="15"/>
  <c r="AU54" i="15"/>
  <c r="AD76" i="15"/>
  <c r="BO76" i="15"/>
  <c r="Q158" i="15"/>
  <c r="BB158" i="15"/>
  <c r="AD188" i="15"/>
  <c r="BO188" i="15"/>
  <c r="AD309" i="15"/>
  <c r="BO309" i="15"/>
  <c r="Q325" i="15"/>
  <c r="BB325" i="15"/>
  <c r="Q365" i="15"/>
  <c r="BB365" i="15"/>
  <c r="AD171" i="15"/>
  <c r="BO171" i="15"/>
  <c r="Q178" i="15"/>
  <c r="BB178" i="15"/>
  <c r="J289" i="15"/>
  <c r="AU289" i="15"/>
  <c r="J235" i="15"/>
  <c r="AU235" i="15"/>
  <c r="J141" i="15"/>
  <c r="AU141" i="15"/>
  <c r="AD186" i="15"/>
  <c r="BO186" i="15"/>
  <c r="J53" i="15"/>
  <c r="AU53" i="15"/>
  <c r="AD278" i="15"/>
  <c r="BO278" i="15"/>
  <c r="AD202" i="15"/>
  <c r="BO202" i="15"/>
  <c r="J411" i="15"/>
  <c r="AU411" i="15"/>
  <c r="AD126" i="15"/>
  <c r="BO126" i="15"/>
  <c r="Q98" i="15"/>
  <c r="BB98" i="15"/>
  <c r="Q23" i="15"/>
  <c r="BB23" i="15"/>
  <c r="AD200" i="15"/>
  <c r="BO200" i="15"/>
  <c r="J55" i="15"/>
  <c r="AU55" i="15"/>
  <c r="J256" i="15"/>
  <c r="AU256" i="15"/>
  <c r="AD371" i="15"/>
  <c r="BO371" i="15"/>
  <c r="AD366" i="15"/>
  <c r="BO366" i="15"/>
  <c r="Q87" i="15"/>
  <c r="BB87" i="15"/>
  <c r="Q292" i="15"/>
  <c r="BB292" i="15"/>
  <c r="Q329" i="15"/>
  <c r="BB329" i="15"/>
  <c r="AD214" i="15"/>
  <c r="BO214" i="15"/>
  <c r="J111" i="15"/>
  <c r="AU111" i="15"/>
  <c r="Q371" i="15"/>
  <c r="BB371" i="15"/>
  <c r="J95" i="15"/>
  <c r="AU95" i="15"/>
  <c r="AD195" i="15"/>
  <c r="BO195" i="15"/>
  <c r="Q256" i="15"/>
  <c r="BB256" i="15"/>
  <c r="AD112" i="15"/>
  <c r="BO112" i="15"/>
  <c r="J193" i="15"/>
  <c r="AU193" i="15"/>
  <c r="Q310" i="15"/>
  <c r="BB310" i="15"/>
  <c r="J38" i="15"/>
  <c r="AU38" i="15"/>
  <c r="AD341" i="15"/>
  <c r="BO341" i="15"/>
  <c r="AD210" i="15"/>
  <c r="BO210" i="15"/>
  <c r="J59" i="15"/>
  <c r="AU59" i="15"/>
  <c r="J143" i="15"/>
  <c r="AU143" i="15"/>
  <c r="AD301" i="15"/>
  <c r="BO301" i="15"/>
  <c r="Q168" i="15"/>
  <c r="BB168" i="15"/>
  <c r="AD353" i="15"/>
  <c r="BO353" i="15"/>
  <c r="J195" i="15"/>
  <c r="AU195" i="15"/>
  <c r="AD252" i="15"/>
  <c r="BO252" i="15"/>
  <c r="Q340" i="15"/>
  <c r="BB340" i="15"/>
  <c r="J406" i="15"/>
  <c r="AU406" i="15"/>
  <c r="Q240" i="15"/>
  <c r="BB240" i="15"/>
  <c r="AD351" i="15"/>
  <c r="BO351" i="15"/>
  <c r="Q242" i="15"/>
  <c r="BB242" i="15"/>
  <c r="Q354" i="15"/>
  <c r="BB354" i="15"/>
  <c r="J50" i="15"/>
  <c r="AU50" i="15"/>
  <c r="AD436" i="15"/>
  <c r="BO436" i="15"/>
  <c r="J385" i="15"/>
  <c r="AU385" i="15"/>
  <c r="AD111" i="15"/>
  <c r="BO111" i="15"/>
  <c r="AD138" i="15"/>
  <c r="BO138" i="15"/>
  <c r="J325" i="15"/>
  <c r="AU325" i="15"/>
  <c r="J361" i="15"/>
  <c r="AU361" i="15"/>
  <c r="J397" i="15"/>
  <c r="AU397" i="15"/>
  <c r="J350" i="15"/>
  <c r="AU350" i="15"/>
  <c r="J265" i="15"/>
  <c r="AU265" i="15"/>
  <c r="AD61" i="15"/>
  <c r="BO61" i="15"/>
  <c r="Q197" i="15"/>
  <c r="BB197" i="15"/>
  <c r="Q302" i="15"/>
  <c r="BB302" i="15"/>
  <c r="J236" i="15"/>
  <c r="AU236" i="15"/>
  <c r="AD231" i="15"/>
  <c r="BO231" i="15"/>
  <c r="AD251" i="15"/>
  <c r="BO251" i="15"/>
  <c r="J31" i="15"/>
  <c r="AU31" i="15"/>
  <c r="AD58" i="15"/>
  <c r="BO58" i="15"/>
  <c r="Q281" i="15"/>
  <c r="BB281" i="15"/>
  <c r="Q84" i="15"/>
  <c r="BB84" i="15"/>
  <c r="Q56" i="15"/>
  <c r="BB56" i="15"/>
  <c r="Q154" i="15"/>
  <c r="BB154" i="15"/>
  <c r="AD414" i="15"/>
  <c r="BO414" i="15"/>
  <c r="AD424" i="15"/>
  <c r="BO424" i="15"/>
  <c r="AD363" i="15"/>
  <c r="BO363" i="15"/>
  <c r="Q391" i="15"/>
  <c r="BB391" i="15"/>
  <c r="AD46" i="15"/>
  <c r="BO46" i="15"/>
  <c r="Q60" i="15"/>
  <c r="BB60" i="15"/>
  <c r="Q182" i="15"/>
  <c r="BB182" i="15"/>
  <c r="AD395" i="15"/>
  <c r="BO395" i="15"/>
  <c r="AD327" i="15"/>
  <c r="BO327" i="15"/>
  <c r="AD362" i="15"/>
  <c r="BO362" i="15"/>
  <c r="J336" i="15"/>
  <c r="AU336" i="15"/>
  <c r="AD44" i="15"/>
  <c r="BO44" i="15"/>
  <c r="AD36" i="15"/>
  <c r="BO36" i="15"/>
  <c r="AD134" i="15"/>
  <c r="BO134" i="15"/>
  <c r="J307" i="15"/>
  <c r="AU307" i="15"/>
  <c r="AD315" i="15"/>
  <c r="BO315" i="15"/>
  <c r="AD87" i="15"/>
  <c r="BO87" i="15"/>
  <c r="J342" i="15"/>
  <c r="AU342" i="15"/>
  <c r="Q212" i="15"/>
  <c r="BB212" i="15"/>
  <c r="AD224" i="15"/>
  <c r="BO224" i="15"/>
  <c r="AD391" i="15"/>
  <c r="BO391" i="15"/>
  <c r="J14" i="15"/>
  <c r="AU14" i="15"/>
  <c r="J438" i="15"/>
  <c r="AU438" i="15"/>
  <c r="AD135" i="15"/>
  <c r="BO135" i="15"/>
  <c r="J94" i="15"/>
  <c r="AU94" i="15"/>
  <c r="J119" i="15"/>
  <c r="AU119" i="15"/>
  <c r="Q20" i="15"/>
  <c r="BB20" i="15"/>
  <c r="Q413" i="15"/>
  <c r="BB413" i="15"/>
  <c r="J245" i="15"/>
  <c r="AU245" i="15"/>
  <c r="Q46" i="15"/>
  <c r="BB46" i="15"/>
  <c r="AD172" i="15"/>
  <c r="BO172" i="15"/>
  <c r="AD99" i="15"/>
  <c r="BO99" i="15"/>
  <c r="J85" i="15"/>
  <c r="AU85" i="15"/>
  <c r="AD374" i="15"/>
  <c r="BO374" i="15"/>
  <c r="Q387" i="15"/>
  <c r="BB387" i="15"/>
  <c r="Q15" i="15"/>
  <c r="BB15" i="15"/>
  <c r="Q282" i="15"/>
  <c r="BB282" i="15"/>
  <c r="Q291" i="15"/>
  <c r="BB291" i="15"/>
  <c r="Q90" i="15"/>
  <c r="BB90" i="15"/>
  <c r="AD256" i="15"/>
  <c r="BO256" i="15"/>
  <c r="J306" i="15"/>
  <c r="AU306" i="15"/>
  <c r="Q124" i="15"/>
  <c r="BB124" i="15"/>
  <c r="Q58" i="15"/>
  <c r="BB58" i="15"/>
  <c r="J186" i="15"/>
  <c r="AU186" i="15"/>
  <c r="J182" i="15"/>
  <c r="AU182" i="15"/>
  <c r="AD59" i="15"/>
  <c r="BO59" i="15"/>
  <c r="Q36" i="15"/>
  <c r="BB36" i="15"/>
  <c r="AD34" i="15"/>
  <c r="BO34" i="15"/>
  <c r="AD307" i="15"/>
  <c r="BO307" i="15"/>
  <c r="J144" i="15"/>
  <c r="AU144" i="15"/>
  <c r="AD162" i="15"/>
  <c r="BO162" i="15"/>
  <c r="AD215" i="15"/>
  <c r="BO215" i="15"/>
  <c r="J181" i="15"/>
  <c r="AU181" i="15"/>
  <c r="AD417" i="15"/>
  <c r="BO417" i="15"/>
  <c r="Q375" i="15"/>
  <c r="BB375" i="15"/>
  <c r="Q93" i="15"/>
  <c r="BB93" i="15"/>
  <c r="Q96" i="15"/>
  <c r="BB96" i="15"/>
  <c r="AD85" i="15"/>
  <c r="BO85" i="15"/>
  <c r="AD347" i="15"/>
  <c r="BO347" i="15"/>
  <c r="J401" i="15"/>
  <c r="AU401" i="15"/>
  <c r="J207" i="15"/>
  <c r="AU207" i="15"/>
  <c r="Q319" i="15"/>
  <c r="BB319" i="15"/>
  <c r="AD361" i="15"/>
  <c r="BO361" i="15"/>
  <c r="J37" i="15"/>
  <c r="AU37" i="15"/>
  <c r="Q192" i="15"/>
  <c r="BB192" i="15"/>
  <c r="J217" i="15"/>
  <c r="AU217" i="15"/>
  <c r="J123" i="15"/>
  <c r="AU123" i="15"/>
  <c r="AD109" i="15"/>
  <c r="BO109" i="15"/>
  <c r="J173" i="15"/>
  <c r="AU173" i="15"/>
  <c r="AD70" i="15"/>
  <c r="BO70" i="15"/>
  <c r="J199" i="15"/>
  <c r="AU199" i="15"/>
  <c r="Q137" i="15"/>
  <c r="BB137" i="15"/>
  <c r="Q73" i="15"/>
  <c r="BB73" i="15"/>
  <c r="J328" i="15"/>
  <c r="AU328" i="15"/>
  <c r="Q48" i="15"/>
  <c r="BB48" i="15"/>
  <c r="AD207" i="15"/>
  <c r="BO207" i="15"/>
  <c r="AD149" i="15"/>
  <c r="BO149" i="15"/>
  <c r="AD335" i="15"/>
  <c r="BO335" i="15"/>
  <c r="J202" i="15"/>
  <c r="AU202" i="15"/>
  <c r="J131" i="15"/>
  <c r="AU131" i="15"/>
  <c r="AD310" i="15"/>
  <c r="BO310" i="15"/>
  <c r="AD35" i="15"/>
  <c r="BO35" i="15"/>
  <c r="AD64" i="15"/>
  <c r="BO64" i="15"/>
  <c r="Q85" i="15"/>
  <c r="BB85" i="15"/>
  <c r="AD294" i="15"/>
  <c r="BO294" i="15"/>
  <c r="AD422" i="15"/>
  <c r="BO422" i="15"/>
  <c r="Q62" i="15"/>
  <c r="BB62" i="15"/>
  <c r="AD15" i="15"/>
  <c r="BO15" i="15"/>
  <c r="J357" i="15"/>
  <c r="AU357" i="15"/>
  <c r="Q31" i="15"/>
  <c r="BB31" i="15"/>
  <c r="J428" i="15"/>
  <c r="AU428" i="15"/>
  <c r="Q45" i="15"/>
  <c r="BB45" i="15"/>
  <c r="AD405" i="15"/>
  <c r="BO405" i="15"/>
  <c r="AD118" i="15"/>
  <c r="BO118" i="15"/>
  <c r="AD390" i="15"/>
  <c r="BO390" i="15"/>
  <c r="Q144" i="15"/>
  <c r="BB144" i="15"/>
  <c r="Q102" i="15"/>
  <c r="BB102" i="15"/>
  <c r="Q204" i="15"/>
  <c r="BB204" i="15"/>
  <c r="J115" i="15"/>
  <c r="AU115" i="15"/>
  <c r="Q333" i="15"/>
  <c r="BB333" i="15"/>
  <c r="Q162" i="15"/>
  <c r="BB162" i="15"/>
  <c r="Q149" i="15"/>
  <c r="BB149" i="15"/>
  <c r="J320" i="15"/>
  <c r="AU320" i="15"/>
  <c r="J389" i="15"/>
  <c r="AU389" i="15"/>
  <c r="J80" i="15"/>
  <c r="AU80" i="15"/>
  <c r="J442" i="15"/>
  <c r="AU442" i="15"/>
  <c r="Q275" i="15"/>
  <c r="BB275" i="15"/>
  <c r="AD142" i="15"/>
  <c r="BO142" i="15"/>
  <c r="Q42" i="15"/>
  <c r="BB42" i="15"/>
  <c r="AD160" i="15"/>
  <c r="BO160" i="15"/>
  <c r="J379" i="15"/>
  <c r="AU379" i="15"/>
  <c r="J367" i="15"/>
  <c r="AU367" i="15"/>
  <c r="Q253" i="15"/>
  <c r="BB253" i="15"/>
  <c r="J155" i="15"/>
  <c r="AU155" i="15"/>
  <c r="AD193" i="15"/>
  <c r="BO193" i="15"/>
  <c r="J231" i="15"/>
  <c r="AU231" i="15"/>
  <c r="J120" i="15"/>
  <c r="AU120" i="15"/>
  <c r="AD432" i="15"/>
  <c r="BO432" i="15"/>
  <c r="J380" i="15"/>
  <c r="AU380" i="15"/>
  <c r="AD263" i="15"/>
  <c r="BO263" i="15"/>
  <c r="Q170" i="15"/>
  <c r="BB170" i="15"/>
  <c r="AD291" i="15"/>
  <c r="BO291" i="15"/>
  <c r="AD367" i="15"/>
  <c r="BO367" i="15"/>
  <c r="AD48" i="15"/>
  <c r="BO48" i="15"/>
  <c r="J30" i="15"/>
  <c r="AU30" i="15"/>
  <c r="Q106" i="15"/>
  <c r="BB106" i="15"/>
  <c r="J275" i="15"/>
  <c r="AU275" i="15"/>
  <c r="J387" i="15"/>
  <c r="AU387" i="15"/>
  <c r="Q360" i="15"/>
  <c r="BB360" i="15"/>
  <c r="J16" i="15"/>
  <c r="AU16" i="15"/>
  <c r="AD420" i="15"/>
  <c r="BO420" i="15"/>
  <c r="AD128" i="15"/>
  <c r="BO128" i="15"/>
  <c r="J205" i="15"/>
  <c r="AU205" i="15"/>
  <c r="AD189" i="15"/>
  <c r="BO189" i="15"/>
  <c r="J34" i="15"/>
  <c r="AU34" i="15"/>
  <c r="Q19" i="15"/>
  <c r="BB19" i="15"/>
  <c r="J242" i="15"/>
  <c r="AU242" i="15"/>
  <c r="AD121" i="15"/>
  <c r="BO121" i="15"/>
  <c r="AD25" i="15"/>
  <c r="BO25" i="15"/>
  <c r="J300" i="15"/>
  <c r="AU300" i="15"/>
  <c r="AD253" i="15"/>
  <c r="BO253" i="15"/>
  <c r="Q393" i="15"/>
  <c r="BB393" i="15"/>
  <c r="AD60" i="15"/>
  <c r="BO60" i="15"/>
  <c r="Q364" i="15"/>
  <c r="BB364" i="15"/>
  <c r="AD21" i="15"/>
  <c r="BO21" i="15"/>
  <c r="J378" i="15"/>
  <c r="AU378" i="15"/>
  <c r="AD423" i="15"/>
  <c r="BO423" i="15"/>
  <c r="J232" i="15"/>
  <c r="AU232" i="15"/>
  <c r="AD373" i="15"/>
  <c r="BO373" i="15"/>
  <c r="J78" i="15"/>
  <c r="AU78" i="15"/>
  <c r="Q425" i="15"/>
  <c r="BB425" i="15"/>
  <c r="J79" i="15"/>
  <c r="AU79" i="15"/>
  <c r="J189" i="15"/>
  <c r="AU189" i="15"/>
  <c r="Q232" i="15"/>
  <c r="BB232" i="15"/>
  <c r="J400" i="15"/>
  <c r="AU400" i="15"/>
  <c r="J188" i="15"/>
  <c r="AU188" i="15"/>
  <c r="AD137" i="15"/>
  <c r="BO137" i="15"/>
  <c r="Q409" i="15"/>
  <c r="BB409" i="15"/>
  <c r="Q306" i="15"/>
  <c r="BB306" i="15"/>
  <c r="AD329" i="15"/>
  <c r="BO329" i="15"/>
  <c r="AD393" i="15"/>
  <c r="BO393" i="15"/>
  <c r="Q29" i="15"/>
  <c r="BB29" i="15"/>
  <c r="AD110" i="15"/>
  <c r="BO110" i="15"/>
  <c r="Q228" i="15"/>
  <c r="BB228" i="15"/>
  <c r="J430" i="15"/>
  <c r="AU430" i="15"/>
  <c r="AD306" i="15"/>
  <c r="BO306" i="15"/>
  <c r="AD196" i="15"/>
  <c r="BO196" i="15"/>
  <c r="J294" i="15"/>
  <c r="AU294" i="15"/>
  <c r="Q356" i="15"/>
  <c r="BB356" i="15"/>
  <c r="Q321" i="15"/>
  <c r="BB321" i="15"/>
  <c r="Q278" i="15"/>
  <c r="BB278" i="15"/>
  <c r="J284" i="15"/>
  <c r="AU284" i="15"/>
  <c r="Q138" i="15"/>
  <c r="BB138" i="15"/>
  <c r="AD131" i="15"/>
  <c r="BO131" i="15"/>
  <c r="J247" i="15"/>
  <c r="AU247" i="15"/>
  <c r="Q111" i="15"/>
  <c r="BB111" i="15"/>
  <c r="AD358" i="15"/>
  <c r="BO358" i="15"/>
  <c r="J139" i="15"/>
  <c r="AU139" i="15"/>
  <c r="Q251" i="15"/>
  <c r="BB251" i="15"/>
  <c r="AD27" i="15"/>
  <c r="BO27" i="15"/>
  <c r="AD29" i="15"/>
  <c r="BO29" i="15"/>
  <c r="Q51" i="15"/>
  <c r="BB51" i="15"/>
  <c r="J108" i="15"/>
  <c r="AU108" i="15"/>
  <c r="AD259" i="15"/>
  <c r="BO259" i="15"/>
  <c r="J238" i="15"/>
  <c r="AU238" i="15"/>
  <c r="AD392" i="15"/>
  <c r="BO392" i="15"/>
  <c r="AD357" i="15"/>
  <c r="BO357" i="15"/>
  <c r="J414" i="15"/>
  <c r="AU414" i="15"/>
  <c r="AD31" i="15"/>
  <c r="BO31" i="15"/>
  <c r="Q394" i="15"/>
  <c r="BB394" i="15"/>
  <c r="AD281" i="15"/>
  <c r="BO281" i="15"/>
  <c r="Q389" i="15"/>
  <c r="BB389" i="15"/>
  <c r="Q126" i="15"/>
  <c r="BB126" i="15"/>
  <c r="AD158" i="15"/>
  <c r="BO158" i="15"/>
  <c r="Q66" i="15"/>
  <c r="BB66" i="15"/>
  <c r="AD240" i="15"/>
  <c r="BO240" i="15"/>
  <c r="Q189" i="15"/>
  <c r="BB189" i="15"/>
  <c r="Q164" i="15"/>
  <c r="BB164" i="15"/>
  <c r="J39" i="15"/>
  <c r="AU39" i="15"/>
  <c r="J292" i="15"/>
  <c r="AU292" i="15"/>
  <c r="AD250" i="15"/>
  <c r="BO250" i="15"/>
  <c r="AD239" i="15"/>
  <c r="BO239" i="15"/>
  <c r="J364" i="15"/>
  <c r="AU364" i="15"/>
  <c r="AD71" i="15"/>
  <c r="BO71" i="15"/>
  <c r="Q359" i="15"/>
  <c r="BB359" i="15"/>
  <c r="AD199" i="15"/>
  <c r="BO199" i="15"/>
  <c r="Q145" i="15"/>
  <c r="BB145" i="15"/>
  <c r="AD16" i="15"/>
  <c r="BO16" i="15"/>
  <c r="J433" i="15"/>
  <c r="AU433" i="15"/>
  <c r="J432" i="15"/>
  <c r="AU432" i="15"/>
  <c r="J127" i="15"/>
  <c r="AU127" i="15"/>
  <c r="Q82" i="15"/>
  <c r="BB82" i="15"/>
  <c r="AD338" i="15"/>
  <c r="BO338" i="15"/>
  <c r="J223" i="15"/>
  <c r="AU223" i="15"/>
  <c r="J288" i="15"/>
  <c r="AU288" i="15"/>
  <c r="Q440" i="15"/>
  <c r="BB440" i="15"/>
  <c r="Q193" i="15"/>
  <c r="BB193" i="15"/>
  <c r="AD246" i="15"/>
  <c r="BO246" i="15"/>
  <c r="J261" i="15"/>
  <c r="AU261" i="15"/>
  <c r="J277" i="15"/>
  <c r="AU277" i="15"/>
  <c r="AD387" i="15"/>
  <c r="BO387" i="15"/>
  <c r="J167" i="15"/>
  <c r="AU167" i="15"/>
  <c r="AD20" i="15"/>
  <c r="BO20" i="15"/>
  <c r="J356" i="15"/>
  <c r="AU356" i="15"/>
  <c r="J266" i="15"/>
  <c r="AU266" i="15"/>
  <c r="J227" i="15"/>
  <c r="AU227" i="15"/>
  <c r="Q420" i="15"/>
  <c r="BB420" i="15"/>
  <c r="J142" i="15"/>
  <c r="AU142" i="15"/>
  <c r="AD177" i="15"/>
  <c r="BO177" i="15"/>
  <c r="J362" i="15"/>
  <c r="AU362" i="15"/>
  <c r="AD426" i="15"/>
  <c r="BO426" i="15"/>
  <c r="Q190" i="15"/>
  <c r="BB190" i="15"/>
  <c r="Q176" i="15"/>
  <c r="BB176" i="15"/>
  <c r="Q288" i="15"/>
  <c r="BB288" i="15"/>
  <c r="J369" i="15"/>
  <c r="AU369" i="15"/>
  <c r="Q410" i="15"/>
  <c r="BB410" i="15"/>
  <c r="J418" i="15"/>
  <c r="AU418" i="15"/>
  <c r="J326" i="15"/>
  <c r="AU326" i="15"/>
  <c r="AD116" i="15"/>
  <c r="BO116" i="15"/>
  <c r="J295" i="15"/>
  <c r="AU295" i="15"/>
  <c r="AD296" i="15"/>
  <c r="BO296" i="15"/>
  <c r="J377" i="15"/>
  <c r="AU377" i="15"/>
  <c r="J110" i="15"/>
  <c r="AU110" i="15"/>
  <c r="Q311" i="15"/>
  <c r="BB311" i="15"/>
  <c r="Q362" i="15"/>
  <c r="BB362" i="15"/>
  <c r="J160" i="15"/>
  <c r="AU160" i="15"/>
  <c r="AD313" i="15"/>
  <c r="BO313" i="15"/>
  <c r="Q411" i="15"/>
  <c r="BB411" i="15"/>
  <c r="J214" i="15"/>
  <c r="AU214" i="15"/>
  <c r="AD243" i="15"/>
  <c r="BO243" i="15"/>
  <c r="AD80" i="15"/>
  <c r="BO80" i="15"/>
  <c r="Q350" i="15"/>
  <c r="BB350" i="15"/>
  <c r="Q57" i="15"/>
  <c r="BB57" i="15"/>
  <c r="Q257" i="15"/>
  <c r="BB257" i="15"/>
  <c r="J132" i="15"/>
  <c r="AU132" i="15"/>
  <c r="J154" i="15"/>
  <c r="AU154" i="15"/>
  <c r="AD187" i="15"/>
  <c r="BO187" i="15"/>
  <c r="AD53" i="15"/>
  <c r="BO53" i="15"/>
  <c r="AD316" i="15"/>
  <c r="BO316" i="15"/>
  <c r="J310" i="15"/>
  <c r="AU310" i="15"/>
  <c r="AD183" i="15"/>
  <c r="BO183" i="15"/>
  <c r="J297" i="15"/>
  <c r="AU297" i="15"/>
  <c r="Q161" i="15"/>
  <c r="BB161" i="15"/>
  <c r="Q388" i="15"/>
  <c r="BB388" i="15"/>
  <c r="J17" i="15"/>
  <c r="AU17" i="15"/>
  <c r="Q429" i="15"/>
  <c r="BB429" i="15"/>
  <c r="Q337" i="15"/>
  <c r="BB337" i="15"/>
  <c r="Q175" i="15"/>
  <c r="BB175" i="15"/>
  <c r="J308" i="15"/>
  <c r="AU308" i="15"/>
  <c r="AD73" i="15"/>
  <c r="BO73" i="15"/>
  <c r="J435" i="15"/>
  <c r="AU435" i="15"/>
  <c r="AD67" i="15"/>
  <c r="BO67" i="15"/>
  <c r="Q222" i="15"/>
  <c r="BB222" i="15"/>
  <c r="AD107" i="15"/>
  <c r="BO107" i="15"/>
  <c r="AD13" i="15"/>
  <c r="BO13" i="15"/>
  <c r="AD375" i="15"/>
  <c r="BO375" i="15"/>
  <c r="AD72" i="15"/>
  <c r="BO72" i="15"/>
  <c r="J243" i="15"/>
  <c r="AU243" i="15"/>
  <c r="Q37" i="15"/>
  <c r="BB37" i="15"/>
  <c r="AD176" i="15"/>
  <c r="BO176" i="15"/>
  <c r="J12" i="15"/>
  <c r="AU12" i="15"/>
  <c r="J159" i="15"/>
  <c r="AU159" i="15"/>
  <c r="J192" i="15"/>
  <c r="AU192" i="15"/>
  <c r="J41" i="15"/>
  <c r="AU41" i="15"/>
  <c r="AD49" i="15"/>
  <c r="BO49" i="15"/>
  <c r="Q297" i="15"/>
  <c r="BB297" i="15"/>
  <c r="J105" i="15"/>
  <c r="AU105" i="15"/>
  <c r="AD421" i="15"/>
  <c r="BO421" i="15"/>
  <c r="J44" i="15"/>
  <c r="AU44" i="15"/>
  <c r="Q70" i="15"/>
  <c r="BB70" i="15"/>
  <c r="AD152" i="15"/>
  <c r="BO152" i="15"/>
  <c r="J133" i="15"/>
  <c r="AU133" i="15"/>
  <c r="Q185" i="15"/>
  <c r="BB185" i="15"/>
  <c r="J226" i="15"/>
  <c r="AU226" i="15"/>
  <c r="J241" i="15"/>
  <c r="AU241" i="15"/>
  <c r="J56" i="15"/>
  <c r="AU56" i="15"/>
  <c r="J204" i="15"/>
  <c r="AU204" i="15"/>
  <c r="AD39" i="15"/>
  <c r="BO39" i="15"/>
  <c r="AD204" i="15"/>
  <c r="BO204" i="15"/>
  <c r="AD124" i="15"/>
  <c r="BO124" i="15"/>
  <c r="Q416" i="15"/>
  <c r="BB416" i="15"/>
  <c r="Q81" i="15"/>
  <c r="BB81" i="15"/>
  <c r="J332" i="15"/>
  <c r="AU332" i="15"/>
  <c r="AD102" i="15"/>
  <c r="BO102" i="15"/>
  <c r="J249" i="15"/>
  <c r="AU249" i="15"/>
  <c r="AD396" i="15"/>
  <c r="BO396" i="15"/>
  <c r="Q406" i="15"/>
  <c r="BB406" i="15"/>
  <c r="Q328" i="15"/>
  <c r="BB328" i="15"/>
  <c r="AD122" i="15"/>
  <c r="BO122" i="15"/>
  <c r="Q22" i="15"/>
  <c r="BB22" i="15"/>
  <c r="J72" i="15"/>
  <c r="AU72" i="15"/>
  <c r="AD266" i="15"/>
  <c r="BO266" i="15"/>
  <c r="J121" i="15"/>
  <c r="AU121" i="15"/>
  <c r="Q78" i="15"/>
  <c r="BB78" i="15"/>
  <c r="J81" i="15"/>
  <c r="AU81" i="15"/>
  <c r="Q295" i="15"/>
  <c r="BB295" i="15"/>
  <c r="J62" i="15"/>
  <c r="AU62" i="15"/>
  <c r="AD268" i="15"/>
  <c r="BO268" i="15"/>
  <c r="AD113" i="15"/>
  <c r="BO113" i="15"/>
  <c r="AD117" i="15"/>
  <c r="BO117" i="15"/>
  <c r="AD325" i="15"/>
  <c r="BO325" i="15"/>
  <c r="AD185" i="15"/>
  <c r="BO185" i="15"/>
  <c r="Q424" i="15"/>
  <c r="BB424" i="15"/>
  <c r="J18" i="15"/>
  <c r="AU18" i="15"/>
  <c r="Q237" i="15"/>
  <c r="BB237" i="15"/>
  <c r="Q248" i="15"/>
  <c r="BB248" i="15"/>
  <c r="AD389" i="15"/>
  <c r="BO389" i="15"/>
  <c r="J388" i="15"/>
  <c r="AU388" i="15"/>
  <c r="J161" i="15"/>
  <c r="AU161" i="15"/>
  <c r="Q246" i="15"/>
  <c r="BB246" i="15"/>
  <c r="J230" i="15"/>
  <c r="AU230" i="15"/>
  <c r="Q33" i="15"/>
  <c r="BB33" i="15"/>
  <c r="AD336" i="15"/>
  <c r="BO336" i="15"/>
  <c r="J42" i="15"/>
  <c r="AU42" i="15"/>
  <c r="Q148" i="15"/>
  <c r="BB148" i="15"/>
  <c r="AD413" i="15"/>
  <c r="BO413" i="15"/>
  <c r="J213" i="15"/>
  <c r="AU213" i="15"/>
  <c r="J179" i="15"/>
  <c r="AU179" i="15"/>
  <c r="J408" i="15"/>
  <c r="AU408" i="15"/>
  <c r="Q419" i="15"/>
  <c r="BB419" i="15"/>
  <c r="AD384" i="15"/>
  <c r="BO384" i="15"/>
  <c r="AD57" i="15"/>
  <c r="BO57" i="15"/>
  <c r="Q217" i="15"/>
  <c r="BB217" i="15"/>
  <c r="J255" i="15"/>
  <c r="AU255" i="15"/>
  <c r="J309" i="15"/>
  <c r="AU309" i="15"/>
  <c r="Q166" i="15"/>
  <c r="BB166" i="15"/>
  <c r="J370" i="15"/>
  <c r="AU370" i="15"/>
  <c r="Q134" i="15"/>
  <c r="BB134" i="15"/>
  <c r="Q83" i="15"/>
  <c r="BB83" i="15"/>
  <c r="J220" i="15"/>
  <c r="AU220" i="15"/>
  <c r="Q308" i="15"/>
  <c r="BB308" i="15"/>
  <c r="AD30" i="15"/>
  <c r="BO30" i="15"/>
  <c r="Q426" i="15"/>
  <c r="BB426" i="15"/>
  <c r="Q390" i="15"/>
  <c r="BB390" i="15"/>
  <c r="J210" i="15"/>
  <c r="AU210" i="15"/>
  <c r="J172" i="15"/>
  <c r="AU172" i="15"/>
  <c r="AD150" i="15"/>
  <c r="BO150" i="15"/>
  <c r="J260" i="15"/>
  <c r="AU260" i="15"/>
  <c r="Q286" i="15"/>
  <c r="BB286" i="15"/>
  <c r="J201" i="15"/>
  <c r="AU201" i="15"/>
  <c r="AD401" i="15"/>
  <c r="BO401" i="15"/>
  <c r="Q383" i="15"/>
  <c r="BB383" i="15"/>
  <c r="AD255" i="15"/>
  <c r="BO255" i="15"/>
  <c r="AD332" i="15"/>
  <c r="BO332" i="15"/>
  <c r="AD372" i="15"/>
  <c r="BO372" i="15"/>
  <c r="AD430" i="15"/>
  <c r="BO430" i="15"/>
  <c r="Q114" i="15"/>
  <c r="BB114" i="15"/>
  <c r="AD156" i="15"/>
  <c r="BO156" i="15"/>
  <c r="Q417" i="15"/>
  <c r="BB417" i="15"/>
  <c r="Q358" i="15"/>
  <c r="BB358" i="15"/>
  <c r="AD382" i="15"/>
  <c r="BO382" i="15"/>
  <c r="AD269" i="15"/>
  <c r="BO269" i="15"/>
  <c r="Q334" i="15"/>
  <c r="BB334" i="15"/>
  <c r="Q123" i="15"/>
  <c r="BB123" i="15"/>
  <c r="Q91" i="15"/>
  <c r="BB91" i="15"/>
  <c r="Q108" i="15"/>
  <c r="BB108" i="15"/>
  <c r="AD32" i="15"/>
  <c r="BO32" i="15"/>
  <c r="J343" i="15"/>
  <c r="AU343" i="15"/>
  <c r="Q188" i="15"/>
  <c r="BB188" i="15"/>
  <c r="J211" i="15"/>
  <c r="AU211" i="15"/>
  <c r="Q198" i="15"/>
  <c r="BB198" i="15"/>
  <c r="J218" i="15"/>
  <c r="AU218" i="15"/>
  <c r="J126" i="15"/>
  <c r="AU126" i="15"/>
  <c r="AD145" i="15"/>
  <c r="BO145" i="15"/>
  <c r="Q432" i="15"/>
  <c r="BB432" i="15"/>
  <c r="AD103" i="15"/>
  <c r="BO103" i="15"/>
  <c r="AD212" i="15"/>
  <c r="BO212" i="15"/>
  <c r="J191" i="15"/>
  <c r="AU191" i="15"/>
  <c r="AD52" i="15"/>
  <c r="BO52" i="15"/>
  <c r="Q122" i="15"/>
  <c r="BB122" i="15"/>
  <c r="AD93" i="15"/>
  <c r="BO93" i="15"/>
  <c r="J208" i="15"/>
  <c r="AU208" i="15"/>
  <c r="AD248" i="15"/>
  <c r="BO248" i="15"/>
  <c r="J417" i="15"/>
  <c r="AU417" i="15"/>
  <c r="AD98" i="15"/>
  <c r="BO98" i="15"/>
  <c r="AD415" i="15"/>
  <c r="BO415" i="15"/>
  <c r="Q414" i="15"/>
  <c r="BB414" i="15"/>
  <c r="AD43" i="15"/>
  <c r="BO43" i="15"/>
  <c r="AD402" i="15"/>
  <c r="BO402" i="15"/>
  <c r="AD92" i="15"/>
  <c r="BO92" i="15"/>
  <c r="AD84" i="15"/>
  <c r="BO84" i="15"/>
  <c r="Q16" i="15"/>
  <c r="BB16" i="15"/>
  <c r="AD74" i="15"/>
  <c r="BO74" i="15"/>
  <c r="AD290" i="15"/>
  <c r="BO290" i="15"/>
  <c r="J209" i="15"/>
  <c r="AU209" i="15"/>
  <c r="AD334" i="15"/>
  <c r="BO334" i="15"/>
  <c r="AD37" i="15"/>
  <c r="BO37" i="15"/>
  <c r="J402" i="15"/>
  <c r="AU402" i="15"/>
  <c r="Q146" i="15"/>
  <c r="BB146" i="15"/>
  <c r="Q344" i="15"/>
  <c r="BB344" i="15"/>
  <c r="Q88" i="15"/>
  <c r="BB88" i="15"/>
  <c r="AD437" i="15"/>
  <c r="BO437" i="15"/>
  <c r="AD211" i="15"/>
  <c r="BO211" i="15"/>
  <c r="Q53" i="15"/>
  <c r="BB53" i="15"/>
  <c r="Q316" i="15"/>
  <c r="BB316" i="15"/>
  <c r="AD288" i="15"/>
  <c r="BO288" i="15"/>
  <c r="AD33" i="15"/>
  <c r="BO33" i="15"/>
  <c r="J87" i="15"/>
  <c r="AU87" i="15"/>
  <c r="AD190" i="15"/>
  <c r="BO190" i="15"/>
  <c r="AD364" i="15"/>
  <c r="BO364" i="15"/>
  <c r="Q125" i="15"/>
  <c r="BB125" i="15"/>
  <c r="AD348" i="15"/>
  <c r="BO348" i="15"/>
  <c r="Q276" i="15"/>
  <c r="BB276" i="15"/>
  <c r="J351" i="15"/>
  <c r="AU351" i="15"/>
  <c r="Q330" i="15"/>
  <c r="BB330" i="15"/>
  <c r="J390" i="15"/>
  <c r="AU390" i="15"/>
  <c r="Q422" i="15"/>
  <c r="BB422" i="15"/>
  <c r="AD220" i="15"/>
  <c r="BO220" i="15"/>
  <c r="AD83" i="15"/>
  <c r="BO83" i="15"/>
  <c r="J122" i="15"/>
  <c r="AU122" i="15"/>
  <c r="Q267" i="15"/>
  <c r="BB267" i="15"/>
  <c r="AD225" i="15"/>
  <c r="BO225" i="15"/>
  <c r="J113" i="15"/>
  <c r="AU113" i="15"/>
  <c r="AD88" i="15"/>
  <c r="BO88" i="15"/>
  <c r="Q79" i="15"/>
  <c r="BB79" i="15"/>
  <c r="Q12" i="15"/>
  <c r="BB12" i="15"/>
  <c r="AD303" i="15"/>
  <c r="BO303" i="15"/>
  <c r="AD419" i="15"/>
  <c r="BO419" i="15"/>
  <c r="J436" i="15"/>
  <c r="AU436" i="15"/>
  <c r="AD431" i="15"/>
  <c r="BO431" i="15"/>
  <c r="AD213" i="15"/>
  <c r="BO213" i="15"/>
  <c r="Q202" i="15"/>
  <c r="BB202" i="15"/>
  <c r="AD159" i="15"/>
  <c r="BO159" i="15"/>
  <c r="Q38" i="15"/>
  <c r="BB38" i="15"/>
  <c r="AD165" i="15"/>
  <c r="BO165" i="15"/>
  <c r="AD181" i="15"/>
  <c r="BO181" i="15"/>
  <c r="J152" i="15"/>
  <c r="AU152" i="15"/>
  <c r="J283" i="15"/>
  <c r="AU283" i="15"/>
  <c r="J303" i="15"/>
  <c r="AU303" i="15"/>
  <c r="J290" i="15"/>
  <c r="AU290" i="15"/>
  <c r="Q100" i="15"/>
  <c r="BB100" i="15"/>
  <c r="Q150" i="15"/>
  <c r="BB150" i="15"/>
  <c r="Q415" i="15"/>
  <c r="BB415" i="15"/>
  <c r="J354" i="15"/>
  <c r="AU354" i="15"/>
  <c r="AD339" i="15"/>
  <c r="BO339" i="15"/>
  <c r="J424" i="15"/>
  <c r="AU424" i="15"/>
  <c r="Q183" i="15"/>
  <c r="BB183" i="15"/>
  <c r="AD226" i="15"/>
  <c r="BO226" i="15"/>
  <c r="AD350" i="15"/>
  <c r="BO350" i="15"/>
  <c r="AD28" i="15"/>
  <c r="BO28" i="15"/>
  <c r="AD81" i="15"/>
  <c r="BO81" i="15"/>
  <c r="Q377" i="15"/>
  <c r="BB377" i="15"/>
  <c r="Q402" i="15"/>
  <c r="BB402" i="15"/>
  <c r="Q412" i="15"/>
  <c r="BB412" i="15"/>
  <c r="Q320" i="15"/>
  <c r="BB320" i="15"/>
  <c r="J409" i="15"/>
  <c r="AU409" i="15"/>
  <c r="J28" i="15"/>
  <c r="AU28" i="15"/>
  <c r="AD182" i="15"/>
  <c r="BO182" i="15"/>
  <c r="AD398" i="15"/>
  <c r="BO398" i="15"/>
  <c r="Q220" i="15"/>
  <c r="BB220" i="15"/>
  <c r="Q441" i="15"/>
  <c r="BB441" i="15"/>
  <c r="Q76" i="15"/>
  <c r="BB76" i="15"/>
  <c r="Q401" i="15"/>
  <c r="BB401" i="15"/>
  <c r="Q385" i="15"/>
  <c r="BB385" i="15"/>
  <c r="J40" i="15"/>
  <c r="AU40" i="15"/>
  <c r="AD170" i="15"/>
  <c r="BO170" i="15"/>
  <c r="Q442" i="15"/>
  <c r="BB442" i="15"/>
  <c r="J407" i="15"/>
  <c r="AU407" i="15"/>
  <c r="Q184" i="15"/>
  <c r="BB184" i="15"/>
  <c r="AD441" i="15"/>
  <c r="BO441" i="15"/>
  <c r="AD18" i="15"/>
  <c r="BO18" i="15"/>
  <c r="Q109" i="15"/>
  <c r="BB109" i="15"/>
  <c r="AD407" i="15"/>
  <c r="BO407" i="15"/>
  <c r="J91" i="15"/>
  <c r="AU91" i="15"/>
  <c r="J398" i="15"/>
  <c r="AU398" i="15"/>
  <c r="Q403" i="15"/>
  <c r="BB403" i="15"/>
  <c r="AD105" i="15"/>
  <c r="BO105" i="15"/>
  <c r="AD51" i="15"/>
  <c r="BO51" i="15"/>
  <c r="Q355" i="15"/>
  <c r="BB355" i="15"/>
  <c r="J47" i="15"/>
  <c r="AU47" i="15"/>
  <c r="J250" i="15"/>
  <c r="AU250" i="15"/>
  <c r="Q392" i="15"/>
  <c r="BB392" i="15"/>
  <c r="J61" i="15"/>
  <c r="AU61" i="15"/>
  <c r="Q181" i="15"/>
  <c r="BB181" i="15"/>
  <c r="AD47" i="15"/>
  <c r="BO47" i="15"/>
  <c r="AD41" i="15"/>
  <c r="BO41" i="15"/>
  <c r="J24" i="15"/>
  <c r="AU24" i="15"/>
  <c r="AD295" i="15"/>
  <c r="BO295" i="15"/>
  <c r="J293" i="15"/>
  <c r="AU293" i="15"/>
  <c r="AD435" i="15"/>
  <c r="BO435" i="15"/>
  <c r="AD411" i="15"/>
  <c r="BO411" i="15"/>
  <c r="J316" i="15"/>
  <c r="AU316" i="15"/>
  <c r="J353" i="15"/>
  <c r="AU353" i="15"/>
  <c r="J404" i="15"/>
  <c r="AU404" i="15"/>
  <c r="Q293" i="15"/>
  <c r="BB293" i="15"/>
  <c r="Q120" i="15"/>
  <c r="BB120" i="15"/>
  <c r="J440" i="15"/>
  <c r="AU440" i="15"/>
  <c r="J246" i="15"/>
  <c r="AU246" i="15"/>
  <c r="Q64" i="15"/>
  <c r="BB64" i="15"/>
  <c r="J29" i="15"/>
  <c r="AU29" i="15"/>
  <c r="AD143" i="15"/>
  <c r="BO143" i="15"/>
  <c r="Q74" i="15"/>
  <c r="BB74" i="15"/>
  <c r="AD302" i="15"/>
  <c r="BO302" i="15"/>
  <c r="AD386" i="15"/>
  <c r="BO386" i="15"/>
  <c r="Q206" i="15"/>
  <c r="BB206" i="15"/>
  <c r="J375" i="15"/>
  <c r="AU375" i="15"/>
  <c r="AD50" i="15"/>
  <c r="BO50" i="15"/>
  <c r="J194" i="15"/>
  <c r="AU194" i="15"/>
  <c r="J229" i="15"/>
  <c r="AU229" i="15"/>
  <c r="Q301" i="15"/>
  <c r="BB301" i="15"/>
  <c r="AD86" i="15"/>
  <c r="BO86" i="15"/>
  <c r="Q221" i="15"/>
  <c r="BB221" i="15"/>
  <c r="J57" i="15"/>
  <c r="AU57" i="15"/>
  <c r="Q252" i="15"/>
  <c r="BB252" i="15"/>
  <c r="AD312" i="15"/>
  <c r="BO312" i="15"/>
  <c r="J162" i="15"/>
  <c r="AU162" i="15"/>
  <c r="J311" i="15"/>
  <c r="AU311" i="15"/>
  <c r="Q133" i="15"/>
  <c r="BB133" i="15"/>
  <c r="J114" i="15"/>
  <c r="AU114" i="15"/>
  <c r="J420" i="15"/>
  <c r="AU420" i="15"/>
  <c r="Q35" i="15"/>
  <c r="BB35" i="15"/>
  <c r="Q14" i="15"/>
  <c r="BB14" i="15"/>
  <c r="AD434" i="15"/>
  <c r="BO434" i="15"/>
  <c r="J299" i="15"/>
  <c r="AU299" i="15"/>
  <c r="Q238" i="15"/>
  <c r="BB238" i="15"/>
  <c r="J423" i="15"/>
  <c r="AU423" i="15"/>
  <c r="J318" i="15"/>
  <c r="AU318" i="15"/>
  <c r="AD144" i="15"/>
  <c r="BO144" i="15"/>
  <c r="AD380" i="15"/>
  <c r="BO380" i="15"/>
  <c r="AD223" i="15"/>
  <c r="BO223" i="15"/>
  <c r="J148" i="15"/>
  <c r="AU148" i="15"/>
  <c r="Q380" i="15"/>
  <c r="BB380" i="15"/>
  <c r="Q437" i="15"/>
  <c r="BB437" i="15"/>
  <c r="AD179" i="15"/>
  <c r="BO179" i="15"/>
  <c r="Q357" i="15"/>
  <c r="BB357" i="15"/>
  <c r="Q153" i="15"/>
  <c r="BB153" i="15"/>
  <c r="Q205" i="15"/>
  <c r="BB205" i="15"/>
  <c r="J405" i="15"/>
  <c r="AU405" i="15"/>
  <c r="J347" i="15"/>
  <c r="AU347" i="15"/>
  <c r="Q68" i="15"/>
  <c r="BB68" i="15"/>
  <c r="AD194" i="15"/>
  <c r="BO194" i="15"/>
  <c r="AD383" i="15"/>
  <c r="BO383" i="15"/>
  <c r="J13" i="15"/>
  <c r="AU13" i="15"/>
  <c r="J130" i="15"/>
  <c r="AU130" i="15"/>
  <c r="J273" i="15"/>
  <c r="AU273" i="15"/>
  <c r="AD328" i="15"/>
  <c r="BO328" i="15"/>
  <c r="J281" i="15"/>
  <c r="AU281" i="15"/>
  <c r="Q379" i="15"/>
  <c r="BB379" i="15"/>
  <c r="Q262" i="15"/>
  <c r="BB262" i="15"/>
  <c r="AD133" i="15"/>
  <c r="BO133" i="15"/>
  <c r="Q139" i="15"/>
  <c r="BB139" i="15"/>
  <c r="J137" i="15"/>
  <c r="AU137" i="15"/>
  <c r="AD127" i="15"/>
  <c r="BO127" i="15"/>
  <c r="J382" i="15"/>
  <c r="AU382" i="15"/>
  <c r="AD317" i="15"/>
  <c r="BO317" i="15"/>
  <c r="AD95" i="15"/>
  <c r="BO95" i="15"/>
  <c r="J93" i="15"/>
  <c r="AU93" i="15"/>
  <c r="J165" i="15"/>
  <c r="AU165" i="15"/>
  <c r="J394" i="15"/>
  <c r="AU394" i="15"/>
  <c r="J429" i="15"/>
  <c r="AU429" i="15"/>
  <c r="Q105" i="15"/>
  <c r="BB105" i="15"/>
  <c r="AD148" i="15"/>
  <c r="BO148" i="15"/>
  <c r="J237" i="15"/>
  <c r="AU237" i="15"/>
  <c r="J19" i="15"/>
  <c r="AU19" i="15"/>
  <c r="AD293" i="15"/>
  <c r="BO293" i="15"/>
  <c r="Q65" i="15"/>
  <c r="BB65" i="15"/>
  <c r="Q261" i="15"/>
  <c r="BB261" i="15"/>
  <c r="AD439" i="15"/>
  <c r="BO439" i="15"/>
  <c r="AD403" i="15"/>
  <c r="BO403" i="15"/>
  <c r="Q353" i="15"/>
  <c r="BB353" i="15"/>
  <c r="AD203" i="15"/>
  <c r="BO203" i="15"/>
  <c r="Q86" i="15"/>
  <c r="BB86" i="15"/>
  <c r="AD258" i="15"/>
  <c r="BO258" i="15"/>
  <c r="Q430" i="15"/>
  <c r="BB430" i="15"/>
  <c r="J134" i="15"/>
  <c r="AU134" i="15"/>
  <c r="Q268" i="15"/>
  <c r="BB268" i="15"/>
  <c r="Q264" i="15"/>
  <c r="BB264" i="15"/>
  <c r="AD232" i="15"/>
  <c r="BO232" i="15"/>
  <c r="AD311" i="15"/>
  <c r="BO311" i="15"/>
  <c r="AD24" i="15"/>
  <c r="BO24" i="15"/>
  <c r="Q322" i="15"/>
  <c r="BB322" i="15"/>
  <c r="AD164" i="15"/>
  <c r="BO164" i="15"/>
  <c r="AD379" i="15"/>
  <c r="BO379" i="15"/>
  <c r="Q200" i="15"/>
  <c r="BB200" i="15"/>
  <c r="AD136" i="15"/>
  <c r="BO136" i="15"/>
  <c r="Q215" i="15"/>
  <c r="BB215" i="15"/>
  <c r="J374" i="15"/>
  <c r="AU374" i="15"/>
  <c r="J324" i="15"/>
  <c r="AU324" i="15"/>
  <c r="Q433" i="15"/>
  <c r="BB433" i="15"/>
  <c r="Q34" i="15"/>
  <c r="BB34" i="15"/>
  <c r="Q195" i="15"/>
  <c r="BB195" i="15"/>
  <c r="J221" i="15"/>
  <c r="AU221" i="15"/>
  <c r="J327" i="15"/>
  <c r="AU327" i="15"/>
  <c r="J434" i="15"/>
  <c r="AU434" i="15"/>
  <c r="Q254" i="15"/>
  <c r="BB254" i="15"/>
  <c r="Q143" i="15"/>
  <c r="BB143" i="15"/>
  <c r="J27" i="15"/>
  <c r="AU27" i="15"/>
  <c r="Q370" i="15"/>
  <c r="BB370" i="15"/>
  <c r="Q128" i="15"/>
  <c r="BB128" i="15"/>
  <c r="AD180" i="15"/>
  <c r="BO180" i="15"/>
  <c r="AD261" i="15"/>
  <c r="BO261" i="15"/>
  <c r="Q121" i="15"/>
  <c r="BB121" i="15"/>
  <c r="Q136" i="15"/>
  <c r="BB136" i="15"/>
  <c r="J49" i="15"/>
  <c r="AU49" i="15"/>
  <c r="AD82" i="15"/>
  <c r="BO82" i="15"/>
  <c r="J146" i="15"/>
  <c r="AU146" i="15"/>
  <c r="Q298" i="15"/>
  <c r="BB298" i="15"/>
  <c r="AD45" i="15"/>
  <c r="BO45" i="15"/>
  <c r="AD233" i="15"/>
  <c r="BO233" i="15"/>
  <c r="AD340" i="15"/>
  <c r="BO340" i="15"/>
  <c r="Q280" i="15"/>
  <c r="BB280" i="15"/>
  <c r="Q294" i="15"/>
  <c r="BB294" i="15"/>
  <c r="J360" i="15"/>
  <c r="AU360" i="15"/>
  <c r="Q226" i="15"/>
  <c r="BB226" i="15"/>
  <c r="AD120" i="15"/>
  <c r="BO120" i="15"/>
  <c r="J383" i="15"/>
  <c r="AU383" i="15"/>
  <c r="AD90" i="15"/>
  <c r="BO90" i="15"/>
  <c r="J312" i="15"/>
  <c r="AU312" i="15"/>
  <c r="Q272" i="15"/>
  <c r="BB272" i="15"/>
  <c r="J64" i="15"/>
  <c r="AU64" i="15"/>
  <c r="AD40" i="15"/>
  <c r="BO40" i="15"/>
  <c r="Q373" i="15"/>
  <c r="BB373" i="15"/>
  <c r="Q314" i="15"/>
  <c r="BB314" i="15"/>
  <c r="Q247" i="15"/>
  <c r="BB247" i="15"/>
  <c r="AD264" i="15"/>
  <c r="BO264" i="15"/>
  <c r="Q348" i="15"/>
  <c r="BB348" i="15"/>
  <c r="J219" i="15"/>
  <c r="AU219" i="15"/>
  <c r="AD286" i="15"/>
  <c r="BO286" i="15"/>
  <c r="Q284" i="15"/>
  <c r="BB284" i="15"/>
  <c r="Q351" i="15"/>
  <c r="BB351" i="15"/>
  <c r="AD106" i="15"/>
  <c r="BO106" i="15"/>
  <c r="J340" i="15"/>
  <c r="AU340" i="15"/>
  <c r="J321" i="15"/>
  <c r="AU321" i="15"/>
  <c r="AD55" i="15"/>
  <c r="BO55" i="15"/>
  <c r="AD280" i="15"/>
  <c r="BO280" i="15"/>
  <c r="J264" i="15"/>
  <c r="AU264" i="15"/>
  <c r="J413" i="15"/>
  <c r="AU413" i="15"/>
  <c r="AD314" i="15"/>
  <c r="BO314" i="15"/>
  <c r="Q399" i="15"/>
  <c r="BB399" i="15"/>
  <c r="Q211" i="15"/>
  <c r="BB211" i="15"/>
  <c r="AD300" i="15"/>
  <c r="BO300" i="15"/>
  <c r="Q244" i="15"/>
  <c r="BB244" i="15"/>
  <c r="AD438" i="15"/>
  <c r="BO438" i="15"/>
  <c r="AD229" i="15"/>
  <c r="BO229" i="15"/>
  <c r="Q368" i="15"/>
  <c r="BB368" i="15"/>
  <c r="J376" i="15"/>
  <c r="AU376" i="15"/>
  <c r="Q43" i="15"/>
  <c r="BB43" i="15"/>
  <c r="Q369" i="15"/>
  <c r="BB369" i="15"/>
  <c r="Q41" i="15"/>
  <c r="BB41" i="15"/>
  <c r="J100" i="15"/>
  <c r="AU100" i="15"/>
  <c r="AD397" i="15"/>
  <c r="BO397" i="15"/>
  <c r="J335" i="15"/>
  <c r="AU335" i="15"/>
  <c r="Q397" i="15"/>
  <c r="BB397" i="15"/>
  <c r="Q92" i="15"/>
  <c r="BB92" i="15"/>
  <c r="Q323" i="15"/>
  <c r="BB323" i="15"/>
  <c r="Q61" i="15"/>
  <c r="BB61" i="15"/>
  <c r="Q72" i="15"/>
  <c r="BB72" i="15"/>
  <c r="AD408" i="15"/>
  <c r="BO408" i="15"/>
  <c r="Q110" i="15"/>
  <c r="BB110" i="15"/>
  <c r="Q59" i="15"/>
  <c r="BB59" i="15"/>
  <c r="Q303" i="15"/>
  <c r="BB303" i="15"/>
  <c r="AD324" i="15"/>
  <c r="BO324" i="15"/>
  <c r="AD359" i="15"/>
  <c r="BO359" i="15"/>
  <c r="J70" i="15"/>
  <c r="AU70" i="15"/>
  <c r="Q219" i="15"/>
  <c r="BB219" i="15"/>
  <c r="Q312" i="15"/>
  <c r="BB312" i="15"/>
  <c r="Q118" i="15"/>
  <c r="BB118" i="15"/>
  <c r="J280" i="15"/>
  <c r="AU280" i="15"/>
  <c r="AD271" i="15"/>
  <c r="BO271" i="15"/>
  <c r="AD276" i="15"/>
  <c r="BO276" i="15"/>
  <c r="J368" i="15"/>
  <c r="AU368" i="15"/>
  <c r="J224" i="15"/>
  <c r="AU224" i="15"/>
  <c r="AD346" i="15"/>
  <c r="BO346" i="15"/>
  <c r="J197" i="15"/>
  <c r="AU197" i="15"/>
  <c r="Q269" i="15"/>
  <c r="BB269" i="15"/>
  <c r="Q396" i="15"/>
  <c r="BB396" i="15"/>
  <c r="J315" i="15"/>
  <c r="AU315" i="15"/>
  <c r="J410" i="15"/>
  <c r="AU410" i="15"/>
  <c r="J372" i="15"/>
  <c r="AU372" i="15"/>
  <c r="J373" i="15"/>
  <c r="AU373" i="15"/>
  <c r="Q289" i="15"/>
  <c r="BB289" i="15"/>
  <c r="AD427" i="15"/>
  <c r="BO427" i="15"/>
  <c r="Q233" i="15"/>
  <c r="BB233" i="15"/>
  <c r="Q152" i="15"/>
  <c r="BB152" i="15"/>
  <c r="AD270" i="15"/>
  <c r="BO270" i="15"/>
  <c r="J98" i="15"/>
  <c r="AU98" i="15"/>
  <c r="J352" i="15"/>
  <c r="AU352" i="15"/>
  <c r="Q131" i="15"/>
  <c r="BB131" i="15"/>
  <c r="Q408" i="15"/>
  <c r="BB408" i="15"/>
  <c r="J25" i="15"/>
  <c r="AU25" i="15"/>
  <c r="J396" i="15"/>
  <c r="AU396" i="15"/>
  <c r="J82" i="15"/>
  <c r="AU82" i="15"/>
  <c r="Q172" i="15"/>
  <c r="BB172" i="15"/>
  <c r="J257" i="15"/>
  <c r="AU257" i="15"/>
  <c r="J349" i="15"/>
  <c r="AU349" i="15"/>
  <c r="J84" i="15"/>
  <c r="AU84" i="15"/>
  <c r="AD322" i="15"/>
  <c r="BO322" i="15"/>
  <c r="J222" i="15"/>
  <c r="AU222" i="15"/>
  <c r="AD77" i="15"/>
  <c r="BO77" i="15"/>
  <c r="AD429" i="15"/>
  <c r="BO429" i="15"/>
  <c r="J158" i="15"/>
  <c r="AU158" i="15"/>
  <c r="AD227" i="15"/>
  <c r="BO227" i="15"/>
  <c r="AD146" i="15"/>
  <c r="BO146" i="15"/>
  <c r="AD304" i="15"/>
  <c r="BO304" i="15"/>
  <c r="J244" i="15"/>
  <c r="AU244" i="15"/>
  <c r="AD219" i="15"/>
  <c r="BO219" i="15"/>
  <c r="AD279" i="15"/>
  <c r="BO279" i="15"/>
  <c r="Q260" i="15"/>
  <c r="BB260" i="15"/>
  <c r="AD22" i="15"/>
  <c r="BO22" i="15"/>
  <c r="Q77" i="15"/>
  <c r="BB77" i="15"/>
  <c r="J96" i="15"/>
  <c r="AU96" i="15"/>
  <c r="Q94" i="15"/>
  <c r="BB94" i="15"/>
  <c r="AD123" i="15"/>
  <c r="BO123" i="15"/>
  <c r="Q381" i="15"/>
  <c r="BB381" i="15"/>
  <c r="Q343" i="15"/>
  <c r="BB343" i="15"/>
  <c r="Q30" i="15"/>
  <c r="BB30" i="15"/>
  <c r="J252" i="15"/>
  <c r="AU252" i="15"/>
  <c r="J233" i="15"/>
  <c r="AU233" i="15"/>
  <c r="J416" i="15"/>
  <c r="AU416" i="15"/>
  <c r="J431" i="15"/>
  <c r="AU431" i="15"/>
  <c r="Q209" i="15"/>
  <c r="BB209" i="15"/>
  <c r="AD354" i="15"/>
  <c r="BO354" i="15"/>
  <c r="AD275" i="15"/>
  <c r="BO275" i="15"/>
  <c r="J415" i="15"/>
  <c r="AU415" i="15"/>
  <c r="Q266" i="15"/>
  <c r="BB266" i="15"/>
  <c r="AD262" i="15"/>
  <c r="BO262" i="15"/>
  <c r="J279" i="15"/>
  <c r="AU279" i="15"/>
  <c r="J331" i="15"/>
  <c r="AU331" i="15"/>
  <c r="Q196" i="15"/>
  <c r="BB196" i="15"/>
  <c r="J175" i="15"/>
  <c r="AU175" i="15"/>
  <c r="AD221" i="15"/>
  <c r="BO221" i="15"/>
  <c r="J259" i="15"/>
  <c r="AU259" i="15"/>
  <c r="AD114" i="15"/>
  <c r="BO114" i="15"/>
  <c r="J166" i="15"/>
  <c r="AU166" i="15"/>
  <c r="AD238" i="15"/>
  <c r="BO238" i="15"/>
  <c r="J302" i="15"/>
  <c r="AU302" i="15"/>
  <c r="Q345" i="15"/>
  <c r="BB345" i="15"/>
  <c r="J83" i="15"/>
  <c r="AU83" i="15"/>
  <c r="J319" i="15"/>
  <c r="AU319" i="15"/>
  <c r="J269" i="15"/>
  <c r="AU269" i="15"/>
  <c r="Q207" i="15"/>
  <c r="BB207" i="15"/>
  <c r="AD89" i="15"/>
  <c r="BO89" i="15"/>
  <c r="AD245" i="15"/>
  <c r="BO245" i="15"/>
  <c r="Q349" i="15"/>
  <c r="BB349" i="15"/>
  <c r="Q395" i="15"/>
  <c r="BB395" i="15"/>
  <c r="J393" i="15"/>
  <c r="AU393" i="15"/>
  <c r="J206" i="15"/>
  <c r="AU206" i="15"/>
  <c r="J333" i="15"/>
  <c r="AU333" i="15"/>
  <c r="J301" i="15"/>
  <c r="AU301" i="15"/>
  <c r="Q259" i="15"/>
  <c r="BB259" i="15"/>
  <c r="Q347" i="15"/>
  <c r="BB347" i="15"/>
  <c r="Q18" i="15"/>
  <c r="BB18" i="15"/>
  <c r="Q435" i="15"/>
  <c r="BB435" i="15"/>
  <c r="AD247" i="15"/>
  <c r="BO247" i="15"/>
  <c r="Q147" i="15"/>
  <c r="BB147" i="15"/>
  <c r="Q341" i="15"/>
  <c r="BB341" i="15"/>
  <c r="J427" i="15"/>
  <c r="AU427" i="15"/>
  <c r="Q336" i="15"/>
  <c r="BB336" i="15"/>
  <c r="Q431" i="15"/>
  <c r="BB431" i="15"/>
  <c r="Q439" i="15"/>
  <c r="BB439" i="15"/>
  <c r="J156" i="15"/>
  <c r="AU156" i="15"/>
  <c r="Q99" i="15"/>
  <c r="BB99" i="15"/>
  <c r="Q199" i="15"/>
  <c r="BB199" i="15"/>
  <c r="J151" i="15"/>
  <c r="AU151" i="15"/>
  <c r="Q13" i="15"/>
  <c r="BB13" i="15"/>
  <c r="J437" i="15"/>
  <c r="AU437" i="15"/>
  <c r="AD69" i="15"/>
  <c r="BO69" i="15"/>
  <c r="AD298" i="15"/>
  <c r="BO298" i="15"/>
  <c r="AD26" i="15"/>
  <c r="BO26" i="15"/>
  <c r="J419" i="15"/>
  <c r="AU419" i="15"/>
  <c r="J170" i="15"/>
  <c r="AU170" i="15"/>
  <c r="J135" i="15"/>
  <c r="AU135" i="15"/>
  <c r="Q376" i="15"/>
  <c r="BB376" i="15"/>
  <c r="J270" i="15"/>
  <c r="AU270" i="15"/>
  <c r="AD201" i="15"/>
  <c r="BO201" i="15"/>
  <c r="J329" i="15"/>
  <c r="AU329" i="15"/>
  <c r="AD236" i="15"/>
  <c r="BO236" i="15"/>
  <c r="AD323" i="15"/>
  <c r="BO323" i="15"/>
  <c r="J174" i="15"/>
  <c r="AU174" i="15"/>
  <c r="J200" i="15"/>
  <c r="AU200" i="15"/>
  <c r="AD166" i="15"/>
  <c r="BO166" i="15"/>
  <c r="J102" i="15"/>
  <c r="AU102" i="15"/>
  <c r="J441" i="15"/>
  <c r="AU441" i="15"/>
  <c r="AD167" i="15"/>
  <c r="BO167" i="15"/>
  <c r="AD147" i="15"/>
  <c r="BO147" i="15"/>
  <c r="J359" i="15"/>
  <c r="AU359" i="15"/>
  <c r="Q285" i="15"/>
  <c r="BB285" i="15"/>
  <c r="AD100" i="15"/>
  <c r="BO100" i="15"/>
  <c r="Q304" i="15"/>
  <c r="BB304" i="15"/>
  <c r="AD97" i="15"/>
  <c r="BO97" i="15"/>
  <c r="Q119" i="15"/>
  <c r="BB119" i="15"/>
  <c r="J228" i="15"/>
  <c r="AU228" i="15"/>
  <c r="J125" i="15"/>
  <c r="AU125" i="15"/>
  <c r="AD410" i="15"/>
  <c r="BO410" i="15"/>
  <c r="Q55" i="15"/>
  <c r="BB55" i="15"/>
  <c r="J86" i="15"/>
  <c r="AU86" i="15"/>
  <c r="J149" i="15"/>
  <c r="AU149" i="15"/>
  <c r="J337" i="15"/>
  <c r="AU337" i="15"/>
  <c r="AD409" i="15"/>
  <c r="BO409" i="15"/>
  <c r="Q274" i="15"/>
  <c r="BB274" i="15"/>
  <c r="Q203" i="15"/>
  <c r="BB203" i="15"/>
  <c r="J395" i="15"/>
  <c r="AU395" i="15"/>
  <c r="J412" i="15"/>
  <c r="AU412" i="15"/>
  <c r="AD428" i="15"/>
  <c r="BO428" i="15"/>
  <c r="J363" i="15"/>
  <c r="AU363" i="15"/>
  <c r="AD132" i="15"/>
  <c r="BO132" i="15"/>
  <c r="Q47" i="15"/>
  <c r="BB47" i="15"/>
  <c r="AD217" i="15"/>
  <c r="BO217" i="15"/>
  <c r="AD369" i="15"/>
  <c r="BO369" i="15"/>
  <c r="J298" i="15"/>
  <c r="AU298" i="15"/>
  <c r="AD209" i="15"/>
  <c r="BO209" i="15"/>
  <c r="J287" i="15"/>
  <c r="AU287" i="15"/>
  <c r="J274" i="15"/>
  <c r="AU274" i="15"/>
  <c r="Q263" i="15"/>
  <c r="BB263" i="15"/>
  <c r="Q80" i="15"/>
  <c r="BB80" i="15"/>
  <c r="J334" i="15"/>
  <c r="AU334" i="15"/>
  <c r="AD267" i="15"/>
  <c r="BO267" i="15"/>
  <c r="Q230" i="15"/>
  <c r="BB230" i="15"/>
  <c r="AD153" i="15"/>
  <c r="BO153" i="15"/>
  <c r="J253" i="15"/>
  <c r="AU253" i="15"/>
  <c r="AD249" i="15"/>
  <c r="BO249" i="15"/>
  <c r="J76" i="15"/>
  <c r="AU76" i="15"/>
  <c r="Q49" i="15"/>
  <c r="BB49" i="15"/>
  <c r="Q28" i="15"/>
  <c r="BB28" i="15"/>
  <c r="J183" i="15"/>
  <c r="AU183" i="15"/>
  <c r="J392" i="15"/>
  <c r="AU392" i="15"/>
  <c r="Q352" i="15"/>
  <c r="BB352" i="15"/>
  <c r="AD198" i="15"/>
  <c r="BO198" i="15"/>
  <c r="AD163" i="15"/>
  <c r="BO163" i="15"/>
  <c r="J234" i="15"/>
  <c r="AU234" i="15"/>
  <c r="J140" i="15"/>
  <c r="AU140" i="15"/>
  <c r="J203" i="15"/>
  <c r="AU203" i="15"/>
  <c r="Q374" i="15"/>
  <c r="BB374" i="15"/>
  <c r="Q224" i="15"/>
  <c r="BB224" i="15"/>
  <c r="Q250" i="15"/>
  <c r="BB250" i="15"/>
  <c r="J198" i="15"/>
  <c r="AU198" i="15"/>
  <c r="Q67" i="15"/>
  <c r="BB67" i="15"/>
  <c r="AD287" i="15"/>
  <c r="BO287" i="15"/>
  <c r="AD394" i="15"/>
  <c r="BO394" i="15"/>
  <c r="J33" i="15"/>
  <c r="AU33" i="15"/>
  <c r="J103" i="15"/>
  <c r="AU103" i="15"/>
  <c r="AD349" i="15"/>
  <c r="BO349" i="15"/>
  <c r="J92" i="15"/>
  <c r="AU92" i="15"/>
  <c r="AD433" i="15"/>
  <c r="BO433" i="15"/>
  <c r="Q201" i="15"/>
  <c r="BB201" i="15"/>
  <c r="J271" i="15"/>
  <c r="AU271" i="15"/>
  <c r="J116" i="15"/>
  <c r="AU116" i="15"/>
  <c r="J425" i="15"/>
  <c r="AU425" i="15"/>
  <c r="Q418" i="15"/>
  <c r="BB418" i="15"/>
  <c r="Q436" i="15"/>
  <c r="BB436" i="15"/>
  <c r="Q335" i="15"/>
  <c r="BB335" i="15"/>
  <c r="AD237" i="15"/>
  <c r="BO237" i="15"/>
  <c r="J345" i="15"/>
  <c r="AU345" i="15"/>
  <c r="Q404" i="15"/>
  <c r="BB404" i="15"/>
  <c r="Q24" i="15"/>
  <c r="BB24" i="15"/>
  <c r="J45" i="15"/>
  <c r="AU45" i="15"/>
  <c r="Q309" i="15"/>
  <c r="BB309" i="15"/>
  <c r="J71" i="15"/>
  <c r="AU71" i="15"/>
  <c r="AD370" i="15"/>
  <c r="BO370" i="15"/>
  <c r="AD274" i="15"/>
  <c r="BO274" i="15"/>
  <c r="AD54" i="15"/>
  <c r="BO54" i="15"/>
  <c r="AD333" i="15"/>
  <c r="BO333" i="15"/>
  <c r="Q421" i="15"/>
  <c r="BB421" i="15"/>
  <c r="AD101" i="15"/>
  <c r="BO101" i="15"/>
  <c r="AD130" i="15"/>
  <c r="BO130" i="15"/>
  <c r="J157" i="15"/>
  <c r="AU157" i="15"/>
  <c r="J90" i="15"/>
  <c r="AU90" i="15"/>
  <c r="AD14" i="15"/>
  <c r="BO14" i="15"/>
  <c r="AD319" i="15"/>
  <c r="BO319" i="15"/>
  <c r="J371" i="15"/>
  <c r="AU371" i="15"/>
  <c r="Q40" i="15"/>
  <c r="BB40" i="15"/>
  <c r="Q342" i="15"/>
  <c r="BB342" i="15"/>
  <c r="J68" i="15"/>
  <c r="AU68" i="15"/>
  <c r="J339" i="15"/>
  <c r="AU339" i="15"/>
  <c r="AD385" i="15"/>
  <c r="BO385" i="15"/>
  <c r="J104" i="15"/>
  <c r="AU104" i="15"/>
  <c r="AD318" i="15"/>
  <c r="BO318" i="15"/>
  <c r="J145" i="15"/>
  <c r="AU145" i="15"/>
  <c r="Q160" i="15"/>
  <c r="BB160" i="15"/>
  <c r="AD169" i="15"/>
  <c r="BO169" i="15"/>
  <c r="AD139" i="15"/>
  <c r="BO139" i="15"/>
  <c r="AD272" i="15"/>
  <c r="BO272" i="15"/>
  <c r="J74" i="15"/>
  <c r="AU74" i="15"/>
  <c r="AD228" i="15"/>
  <c r="BO228" i="15"/>
  <c r="AD154" i="15"/>
  <c r="BO154" i="15"/>
  <c r="Q361" i="15"/>
  <c r="BB361" i="15"/>
  <c r="J262" i="15"/>
  <c r="AU262" i="15"/>
  <c r="Q171" i="15"/>
  <c r="BB171" i="15"/>
  <c r="Q177" i="15"/>
  <c r="BB177" i="15"/>
  <c r="AD62" i="15"/>
  <c r="BO62" i="15"/>
  <c r="J20" i="15"/>
  <c r="AU20" i="15"/>
  <c r="AD388" i="15"/>
  <c r="BO388" i="15"/>
  <c r="Q95" i="15"/>
  <c r="BB95" i="15"/>
  <c r="Q307" i="15"/>
  <c r="BB307" i="15"/>
  <c r="J348" i="15"/>
  <c r="AU348" i="15"/>
  <c r="Q167" i="15"/>
  <c r="BB167" i="15"/>
  <c r="Q194" i="15"/>
  <c r="BB194" i="15"/>
  <c r="J77" i="15"/>
  <c r="AU77" i="15"/>
  <c r="AD320" i="15"/>
  <c r="BO320" i="15"/>
  <c r="J258" i="15"/>
  <c r="AU258" i="15"/>
  <c r="AD141" i="15"/>
  <c r="BO141" i="15"/>
  <c r="J153" i="15"/>
  <c r="AU153" i="15"/>
  <c r="Q218" i="15"/>
  <c r="BB218" i="15"/>
  <c r="Q236" i="15"/>
  <c r="BB236" i="15"/>
  <c r="Q324" i="15"/>
  <c r="BB324" i="15"/>
  <c r="AD321" i="15"/>
  <c r="BO321" i="15"/>
  <c r="AD104" i="15"/>
  <c r="BO104" i="15"/>
  <c r="J138" i="15"/>
  <c r="AU138" i="15"/>
  <c r="J46" i="15"/>
  <c r="AU46" i="15"/>
  <c r="AD297" i="15"/>
  <c r="BO297" i="15"/>
  <c r="Q241" i="15"/>
  <c r="BB241" i="15"/>
  <c r="Q151" i="15"/>
  <c r="BB151" i="15"/>
  <c r="J101" i="15"/>
  <c r="AU101" i="15"/>
  <c r="AD404" i="15"/>
  <c r="BO404" i="15"/>
  <c r="Q156" i="15"/>
  <c r="BB156" i="15"/>
  <c r="Q231" i="15"/>
  <c r="BB231" i="15"/>
  <c r="AD282" i="15"/>
  <c r="BO282" i="15"/>
  <c r="AD17" i="15"/>
  <c r="BO17" i="15"/>
  <c r="J251" i="15"/>
  <c r="AU251" i="15"/>
  <c r="Q208" i="15"/>
  <c r="BB208" i="15"/>
  <c r="Q63" i="15"/>
  <c r="BB63" i="15"/>
  <c r="J169" i="15"/>
  <c r="AU169" i="15"/>
  <c r="AD151" i="15"/>
  <c r="BO151" i="15"/>
  <c r="J177" i="15"/>
  <c r="AU177" i="15"/>
  <c r="J97" i="15"/>
  <c r="AU97" i="15"/>
  <c r="Q296" i="15"/>
  <c r="BB296" i="15"/>
  <c r="Q243" i="15"/>
  <c r="BB243" i="15"/>
  <c r="Q407" i="15"/>
  <c r="BB407" i="15"/>
  <c r="AD244" i="15"/>
  <c r="BO244" i="15"/>
  <c r="J164" i="15"/>
  <c r="AU164" i="15"/>
  <c r="AD355" i="15"/>
  <c r="BO355" i="15"/>
  <c r="Q339" i="15"/>
  <c r="BB339" i="15"/>
  <c r="AD440" i="15"/>
  <c r="BO440" i="15"/>
  <c r="Q405" i="15"/>
  <c r="BB405" i="15"/>
  <c r="Q116" i="15"/>
  <c r="BB116" i="15"/>
  <c r="J323" i="15"/>
  <c r="AU323" i="15"/>
  <c r="J346" i="15"/>
  <c r="AU346" i="15"/>
  <c r="Q21" i="15"/>
  <c r="BB21" i="15"/>
  <c r="J344" i="15"/>
  <c r="AU344" i="15"/>
  <c r="J185" i="15"/>
  <c r="AU185" i="15"/>
  <c r="J190" i="15"/>
  <c r="AU190" i="15"/>
  <c r="Q174" i="15"/>
  <c r="BB174" i="15"/>
  <c r="J69" i="15"/>
  <c r="AU69" i="15"/>
  <c r="AD140" i="15"/>
  <c r="BO140" i="15"/>
  <c r="AD399" i="15"/>
  <c r="BO399" i="15"/>
  <c r="Q187" i="15"/>
  <c r="BB187" i="15"/>
  <c r="Q135" i="15"/>
  <c r="BB135" i="15"/>
  <c r="Q400" i="15"/>
  <c r="BB400" i="15"/>
  <c r="J150" i="15"/>
  <c r="AU150" i="15"/>
  <c r="J291" i="15"/>
  <c r="AU291" i="15"/>
  <c r="J147" i="15"/>
  <c r="AU147" i="15"/>
  <c r="J254" i="15"/>
  <c r="AU254" i="15"/>
  <c r="AD273" i="15"/>
  <c r="BO273" i="15"/>
  <c r="AD42" i="15"/>
  <c r="BO42" i="15"/>
  <c r="Q434" i="15"/>
  <c r="BB434" i="15"/>
  <c r="AD222" i="15"/>
  <c r="BO222" i="15"/>
  <c r="AD308" i="15"/>
  <c r="BO308" i="15"/>
  <c r="Q258" i="15"/>
  <c r="BB258" i="15"/>
  <c r="AD96" i="15"/>
  <c r="BO96" i="15"/>
  <c r="Q378" i="15"/>
  <c r="BB378" i="15"/>
  <c r="Q54" i="15"/>
  <c r="BB54" i="15"/>
  <c r="AD119" i="15"/>
  <c r="BO119" i="15"/>
  <c r="Q239" i="15"/>
  <c r="BB239" i="15"/>
  <c r="AD68" i="15"/>
  <c r="BO68" i="15"/>
  <c r="Q273" i="15"/>
  <c r="BB273" i="15"/>
  <c r="Q210" i="15"/>
  <c r="BB210" i="15"/>
  <c r="AD283" i="15"/>
  <c r="BO283" i="15"/>
  <c r="J112" i="15"/>
  <c r="AU112" i="15"/>
  <c r="AD377" i="15"/>
  <c r="BO377" i="15"/>
  <c r="AD174" i="15"/>
  <c r="BO174" i="15"/>
  <c r="J386" i="15"/>
  <c r="AU386" i="15"/>
  <c r="Q428" i="15"/>
  <c r="BB428" i="15"/>
  <c r="J107" i="15"/>
  <c r="AU107" i="15"/>
  <c r="J15" i="15"/>
  <c r="AU15" i="15"/>
  <c r="J384" i="15"/>
  <c r="AU384" i="15"/>
  <c r="J117" i="15"/>
  <c r="AU117" i="15"/>
  <c r="AD284" i="15"/>
  <c r="BO284" i="15"/>
  <c r="J88" i="15"/>
  <c r="AU88" i="15"/>
  <c r="Q27" i="15"/>
  <c r="BB27" i="15"/>
  <c r="AD412" i="15"/>
  <c r="BO412" i="15"/>
  <c r="J129" i="15"/>
  <c r="AU129" i="15"/>
  <c r="Q142" i="15"/>
  <c r="BB142" i="15"/>
  <c r="AD365" i="15"/>
  <c r="BO365" i="15"/>
  <c r="J366" i="15"/>
  <c r="AU366" i="15"/>
  <c r="EO244" i="17"/>
  <c r="X244" i="17"/>
  <c r="AE153" i="17"/>
  <c r="EV153" i="17"/>
  <c r="AE183" i="17"/>
  <c r="EV183" i="17"/>
  <c r="K105" i="17"/>
  <c r="EB105" i="17"/>
  <c r="K64" i="17"/>
  <c r="EB64" i="17"/>
  <c r="R19" i="17"/>
  <c r="EI19" i="17"/>
  <c r="AJ194" i="17"/>
  <c r="FA194" i="17"/>
  <c r="R139" i="17"/>
  <c r="EI139" i="17"/>
  <c r="R104" i="17"/>
  <c r="EI104" i="17"/>
  <c r="K162" i="17"/>
  <c r="EB162" i="17"/>
  <c r="K150" i="17"/>
  <c r="EB150" i="17"/>
  <c r="K35" i="17"/>
  <c r="EB35" i="17"/>
  <c r="AE89" i="17"/>
  <c r="EV89" i="17"/>
  <c r="AE45" i="17"/>
  <c r="EV45" i="17"/>
  <c r="K183" i="17"/>
  <c r="EB183" i="17"/>
  <c r="AK222" i="17"/>
  <c r="FB222" i="17"/>
  <c r="K14" i="17"/>
  <c r="EB14" i="17"/>
  <c r="R152" i="17"/>
  <c r="EI152" i="17"/>
  <c r="AE93" i="17"/>
  <c r="EV93" i="17"/>
  <c r="R163" i="17"/>
  <c r="EI163" i="17"/>
  <c r="AJ200" i="17"/>
  <c r="FA200" i="17"/>
  <c r="R145" i="17"/>
  <c r="EI145" i="17"/>
  <c r="R150" i="17"/>
  <c r="EI150" i="17"/>
  <c r="K34" i="17"/>
  <c r="EB34" i="17"/>
  <c r="K122" i="17"/>
  <c r="EB122" i="17"/>
  <c r="K161" i="17"/>
  <c r="EB161" i="17"/>
  <c r="AE175" i="17"/>
  <c r="EV175" i="17"/>
  <c r="AE117" i="17"/>
  <c r="EV117" i="17"/>
  <c r="K130" i="17"/>
  <c r="EB130" i="17"/>
  <c r="R34" i="17"/>
  <c r="EI34" i="17"/>
  <c r="AE161" i="17"/>
  <c r="EV161" i="17"/>
  <c r="R184" i="17"/>
  <c r="EI184" i="17"/>
  <c r="X229" i="17"/>
  <c r="EO229" i="17"/>
  <c r="R132" i="17"/>
  <c r="EI132" i="17"/>
  <c r="X232" i="17"/>
  <c r="EO232" i="17"/>
  <c r="W204" i="17"/>
  <c r="EN204" i="17"/>
  <c r="R57" i="17"/>
  <c r="EI57" i="17"/>
  <c r="K163" i="17"/>
  <c r="EB163" i="17"/>
  <c r="W200" i="17"/>
  <c r="EN200" i="17"/>
  <c r="AE25" i="17"/>
  <c r="EV25" i="17"/>
  <c r="AE130" i="17"/>
  <c r="EV130" i="17"/>
  <c r="AE88" i="17"/>
  <c r="EV88" i="17"/>
  <c r="K143" i="17"/>
  <c r="EB143" i="17"/>
  <c r="K164" i="17"/>
  <c r="EB164" i="17"/>
  <c r="AE128" i="17"/>
  <c r="EV128" i="17"/>
  <c r="K57" i="17"/>
  <c r="EB57" i="17"/>
  <c r="AE148" i="17"/>
  <c r="EV148" i="17"/>
  <c r="AE74" i="17"/>
  <c r="EV74" i="17"/>
  <c r="R48" i="17"/>
  <c r="EI48" i="17"/>
  <c r="AE67" i="17"/>
  <c r="EV67" i="17"/>
  <c r="R112" i="17"/>
  <c r="EI112" i="17"/>
  <c r="K76" i="17"/>
  <c r="EB76" i="17"/>
  <c r="R118" i="17"/>
  <c r="EI118" i="17"/>
  <c r="R37" i="17"/>
  <c r="EI37" i="17"/>
  <c r="K177" i="17"/>
  <c r="EB177" i="17"/>
  <c r="K25" i="17"/>
  <c r="EB25" i="17"/>
  <c r="K15" i="17"/>
  <c r="EB15" i="17"/>
  <c r="R166" i="17"/>
  <c r="EI166" i="17"/>
  <c r="R18" i="17"/>
  <c r="EI18" i="17"/>
  <c r="AE178" i="17"/>
  <c r="EV178" i="17"/>
  <c r="R142" i="17"/>
  <c r="EI142" i="17"/>
  <c r="K60" i="17"/>
  <c r="EB60" i="17"/>
  <c r="K98" i="17"/>
  <c r="EB98" i="17"/>
  <c r="K36" i="17"/>
  <c r="EB36" i="17"/>
  <c r="K75" i="17"/>
  <c r="EB75" i="17"/>
  <c r="K61" i="17"/>
  <c r="EB61" i="17"/>
  <c r="X216" i="17"/>
  <c r="EO216" i="17"/>
  <c r="K134" i="17"/>
  <c r="EB134" i="17"/>
  <c r="K139" i="17"/>
  <c r="EB139" i="17"/>
  <c r="R16" i="17"/>
  <c r="EI16" i="17"/>
  <c r="AK227" i="17"/>
  <c r="FB227" i="17"/>
  <c r="K158" i="17"/>
  <c r="EB158" i="17"/>
  <c r="W189" i="17"/>
  <c r="EN189" i="17"/>
  <c r="R121" i="17"/>
  <c r="EI121" i="17"/>
  <c r="X242" i="17"/>
  <c r="EO242" i="17"/>
  <c r="X230" i="17"/>
  <c r="EO230" i="17"/>
  <c r="AK241" i="17"/>
  <c r="FB241" i="17"/>
  <c r="R71" i="17"/>
  <c r="EI71" i="17"/>
  <c r="AE107" i="17"/>
  <c r="EV107" i="17"/>
  <c r="AJ195" i="17"/>
  <c r="FA195" i="17"/>
  <c r="AK226" i="17"/>
  <c r="FB226" i="17"/>
  <c r="AE126" i="17"/>
  <c r="EV126" i="17"/>
  <c r="AE139" i="17"/>
  <c r="EV139" i="17"/>
  <c r="AK230" i="17"/>
  <c r="FB230" i="17"/>
  <c r="AE124" i="17"/>
  <c r="EV124" i="17"/>
  <c r="R88" i="17"/>
  <c r="EI88" i="17"/>
  <c r="AE131" i="17"/>
  <c r="EV131" i="17"/>
  <c r="R141" i="17"/>
  <c r="EI141" i="17"/>
  <c r="K132" i="17"/>
  <c r="EB132" i="17"/>
  <c r="AE51" i="17"/>
  <c r="EV51" i="17"/>
  <c r="R182" i="17"/>
  <c r="EI182" i="17"/>
  <c r="R40" i="17"/>
  <c r="EI40" i="17"/>
  <c r="AJ190" i="17"/>
  <c r="FA190" i="17"/>
  <c r="X239" i="17"/>
  <c r="EO239" i="17"/>
  <c r="R55" i="17"/>
  <c r="EI55" i="17"/>
  <c r="K155" i="17"/>
  <c r="EB155" i="17"/>
  <c r="X212" i="17"/>
  <c r="EO212" i="17"/>
  <c r="AE78" i="17"/>
  <c r="EV78" i="17"/>
  <c r="AE65" i="17"/>
  <c r="EV65" i="17"/>
  <c r="AE94" i="17"/>
  <c r="EV94" i="17"/>
  <c r="AE180" i="17"/>
  <c r="EV180" i="17"/>
  <c r="W198" i="17"/>
  <c r="EN198" i="17"/>
  <c r="R28" i="17"/>
  <c r="EI28" i="17"/>
  <c r="AE146" i="17"/>
  <c r="EV146" i="17"/>
  <c r="K121" i="17"/>
  <c r="EB121" i="17"/>
  <c r="R63" i="17"/>
  <c r="EI63" i="17"/>
  <c r="R49" i="17"/>
  <c r="EI49" i="17"/>
  <c r="AE60" i="17"/>
  <c r="EV60" i="17"/>
  <c r="AE113" i="17"/>
  <c r="EV113" i="17"/>
  <c r="K125" i="17"/>
  <c r="EB125" i="17"/>
  <c r="R30" i="17"/>
  <c r="EI30" i="17"/>
  <c r="K45" i="17"/>
  <c r="EB45" i="17"/>
  <c r="K100" i="17"/>
  <c r="EB100" i="17"/>
  <c r="R137" i="17"/>
  <c r="EI137" i="17"/>
  <c r="R125" i="17"/>
  <c r="EI125" i="17"/>
  <c r="W196" i="17"/>
  <c r="EN196" i="17"/>
  <c r="R173" i="17"/>
  <c r="EI173" i="17"/>
  <c r="AE169" i="17"/>
  <c r="EV169" i="17"/>
  <c r="K112" i="17"/>
  <c r="EB112" i="17"/>
  <c r="R140" i="17"/>
  <c r="EI140" i="17"/>
  <c r="R102" i="17"/>
  <c r="EI102" i="17"/>
  <c r="R51" i="17"/>
  <c r="EI51" i="17"/>
  <c r="AE98" i="17"/>
  <c r="EV98" i="17"/>
  <c r="AE184" i="17"/>
  <c r="EV184" i="17"/>
  <c r="AE90" i="17"/>
  <c r="EV90" i="17"/>
  <c r="K172" i="17"/>
  <c r="EB172" i="17"/>
  <c r="K133" i="17"/>
  <c r="EB133" i="17"/>
  <c r="K113" i="17"/>
  <c r="EB113" i="17"/>
  <c r="AE157" i="17"/>
  <c r="EV157" i="17"/>
  <c r="AE12" i="17"/>
  <c r="EV12" i="17"/>
  <c r="K48" i="17"/>
  <c r="EB48" i="17"/>
  <c r="AE72" i="17"/>
  <c r="EV72" i="17"/>
  <c r="R158" i="17"/>
  <c r="EI158" i="17"/>
  <c r="AE143" i="17"/>
  <c r="EV143" i="17"/>
  <c r="R157" i="17"/>
  <c r="EI157" i="17"/>
  <c r="AK217" i="17"/>
  <c r="FB217" i="17"/>
  <c r="AE91" i="17"/>
  <c r="EV91" i="17"/>
  <c r="AE92" i="17"/>
  <c r="EV92" i="17"/>
  <c r="X227" i="17"/>
  <c r="EO227" i="17"/>
  <c r="AE38" i="17"/>
  <c r="EV38" i="17"/>
  <c r="X228" i="17"/>
  <c r="EO228" i="17"/>
  <c r="K154" i="17"/>
  <c r="EB154" i="17"/>
  <c r="X223" i="17"/>
  <c r="EO223" i="17"/>
  <c r="R114" i="17"/>
  <c r="EI114" i="17"/>
  <c r="K92" i="17"/>
  <c r="EB92" i="17"/>
  <c r="K117" i="17"/>
  <c r="EB117" i="17"/>
  <c r="R98" i="17"/>
  <c r="EI98" i="17"/>
  <c r="AE39" i="17"/>
  <c r="EV39" i="17"/>
  <c r="K42" i="17"/>
  <c r="EB42" i="17"/>
  <c r="R17" i="17"/>
  <c r="EI17" i="17"/>
  <c r="K22" i="17"/>
  <c r="EB22" i="17"/>
  <c r="K41" i="17"/>
  <c r="EB41" i="17"/>
  <c r="AE18" i="17"/>
  <c r="EV18" i="17"/>
  <c r="K66" i="17"/>
  <c r="EB66" i="17"/>
  <c r="AK216" i="17"/>
  <c r="FB216" i="17"/>
  <c r="K101" i="17"/>
  <c r="EB101" i="17"/>
  <c r="R151" i="17"/>
  <c r="EI151" i="17"/>
  <c r="K71" i="17"/>
  <c r="EB71" i="17"/>
  <c r="R188" i="17"/>
  <c r="EI188" i="17"/>
  <c r="AE53" i="17"/>
  <c r="EV53" i="17"/>
  <c r="K123" i="17"/>
  <c r="EB123" i="17"/>
  <c r="R179" i="17"/>
  <c r="EI179" i="17"/>
  <c r="K85" i="17"/>
  <c r="EB85" i="17"/>
  <c r="R175" i="17"/>
  <c r="EI175" i="17"/>
  <c r="K31" i="17"/>
  <c r="EB31" i="17"/>
  <c r="X219" i="17"/>
  <c r="EO219" i="17"/>
  <c r="R45" i="17"/>
  <c r="EI45" i="17"/>
  <c r="AE102" i="17"/>
  <c r="EV102" i="17"/>
  <c r="K109" i="17"/>
  <c r="EB109" i="17"/>
  <c r="AE151" i="17"/>
  <c r="EV151" i="17"/>
  <c r="K39" i="17"/>
  <c r="EB39" i="17"/>
  <c r="AK237" i="17"/>
  <c r="FB237" i="17"/>
  <c r="K118" i="17"/>
  <c r="EB118" i="17"/>
  <c r="AJ201" i="17"/>
  <c r="FA201" i="17"/>
  <c r="K174" i="17"/>
  <c r="EB174" i="17"/>
  <c r="R107" i="17"/>
  <c r="EI107" i="17"/>
  <c r="R24" i="17"/>
  <c r="EI24" i="17"/>
  <c r="AE176" i="17"/>
  <c r="EV176" i="17"/>
  <c r="AK243" i="17"/>
  <c r="FB243" i="17"/>
  <c r="AE179" i="17"/>
  <c r="EV179" i="17"/>
  <c r="K103" i="17"/>
  <c r="EB103" i="17"/>
  <c r="AK223" i="17"/>
  <c r="FB223" i="17"/>
  <c r="R36" i="17"/>
  <c r="EI36" i="17"/>
  <c r="AJ196" i="17"/>
  <c r="FA196" i="17"/>
  <c r="AE162" i="17"/>
  <c r="EV162" i="17"/>
  <c r="K29" i="17"/>
  <c r="EB29" i="17"/>
  <c r="R146" i="17"/>
  <c r="EI146" i="17"/>
  <c r="AJ208" i="17"/>
  <c r="FA208" i="17"/>
  <c r="AE84" i="17"/>
  <c r="EV84" i="17"/>
  <c r="K106" i="17"/>
  <c r="EB106" i="17"/>
  <c r="AK229" i="17"/>
  <c r="FB229" i="17"/>
  <c r="AE87" i="17"/>
  <c r="EV87" i="17"/>
  <c r="K114" i="17"/>
  <c r="EB114" i="17"/>
  <c r="X226" i="17"/>
  <c r="EO226" i="17"/>
  <c r="R108" i="17"/>
  <c r="EI108" i="17"/>
  <c r="R58" i="17"/>
  <c r="EI58" i="17"/>
  <c r="X234" i="17"/>
  <c r="EO234" i="17"/>
  <c r="AE186" i="17"/>
  <c r="EV186" i="17"/>
  <c r="R23" i="17"/>
  <c r="EI23" i="17"/>
  <c r="AE122" i="17"/>
  <c r="EV122" i="17"/>
  <c r="AE114" i="17"/>
  <c r="EV114" i="17"/>
  <c r="R133" i="17"/>
  <c r="EI133" i="17"/>
  <c r="R76" i="17"/>
  <c r="EI76" i="17"/>
  <c r="AE59" i="17"/>
  <c r="EV59" i="17"/>
  <c r="K156" i="17"/>
  <c r="EB156" i="17"/>
  <c r="K52" i="17"/>
  <c r="EB52" i="17"/>
  <c r="K181" i="17"/>
  <c r="EB181" i="17"/>
  <c r="K62" i="17"/>
  <c r="EB62" i="17"/>
  <c r="AE132" i="17"/>
  <c r="EV132" i="17"/>
  <c r="R54" i="17"/>
  <c r="EI54" i="17"/>
  <c r="K185" i="17"/>
  <c r="EB185" i="17"/>
  <c r="AE182" i="17"/>
  <c r="EV182" i="17"/>
  <c r="AE127" i="17"/>
  <c r="EV127" i="17"/>
  <c r="R21" i="17"/>
  <c r="EI21" i="17"/>
  <c r="AE81" i="17"/>
  <c r="EV81" i="17"/>
  <c r="AE164" i="17"/>
  <c r="EV164" i="17"/>
  <c r="AE77" i="17"/>
  <c r="EV77" i="17"/>
  <c r="AJ191" i="17"/>
  <c r="FA191" i="17"/>
  <c r="R168" i="17"/>
  <c r="EI168" i="17"/>
  <c r="AE105" i="17"/>
  <c r="EV105" i="17"/>
  <c r="R68" i="17"/>
  <c r="EI68" i="17"/>
  <c r="R61" i="17"/>
  <c r="EI61" i="17"/>
  <c r="AE83" i="17"/>
  <c r="EV83" i="17"/>
  <c r="AK218" i="17"/>
  <c r="FB218" i="17"/>
  <c r="AE76" i="17"/>
  <c r="EV76" i="17"/>
  <c r="K165" i="17"/>
  <c r="EB165" i="17"/>
  <c r="AE101" i="17"/>
  <c r="EV101" i="17"/>
  <c r="W209" i="17"/>
  <c r="EN209" i="17"/>
  <c r="R113" i="17"/>
  <c r="EI113" i="17"/>
  <c r="AE32" i="17"/>
  <c r="EV32" i="17"/>
  <c r="R99" i="17"/>
  <c r="EI99" i="17"/>
  <c r="AE63" i="17"/>
  <c r="EV63" i="17"/>
  <c r="K55" i="17"/>
  <c r="EB55" i="17"/>
  <c r="R171" i="17"/>
  <c r="EI171" i="17"/>
  <c r="K49" i="17"/>
  <c r="EB49" i="17"/>
  <c r="R131" i="17"/>
  <c r="EI131" i="17"/>
  <c r="K88" i="17"/>
  <c r="EB88" i="17"/>
  <c r="R64" i="17"/>
  <c r="EI64" i="17"/>
  <c r="R156" i="17"/>
  <c r="EI156" i="17"/>
  <c r="R174" i="17"/>
  <c r="EI174" i="17"/>
  <c r="AE119" i="17"/>
  <c r="EV119" i="17"/>
  <c r="K18" i="17"/>
  <c r="EB18" i="17"/>
  <c r="AE54" i="17"/>
  <c r="EV54" i="17"/>
  <c r="X237" i="17"/>
  <c r="EO237" i="17"/>
  <c r="AJ204" i="17"/>
  <c r="FA204" i="17"/>
  <c r="AE17" i="17"/>
  <c r="EV17" i="17"/>
  <c r="K17" i="17"/>
  <c r="EB17" i="17"/>
  <c r="R41" i="17"/>
  <c r="EI41" i="17"/>
  <c r="AE159" i="17"/>
  <c r="EV159" i="17"/>
  <c r="K30" i="17"/>
  <c r="EB30" i="17"/>
  <c r="R162" i="17"/>
  <c r="EI162" i="17"/>
  <c r="K79" i="17"/>
  <c r="EB79" i="17"/>
  <c r="X215" i="17"/>
  <c r="EO215" i="17"/>
  <c r="R72" i="17"/>
  <c r="EI72" i="17"/>
  <c r="AE61" i="17"/>
  <c r="EV61" i="17"/>
  <c r="K32" i="17"/>
  <c r="EB32" i="17"/>
  <c r="K182" i="17"/>
  <c r="EB182" i="17"/>
  <c r="AE19" i="17"/>
  <c r="EV19" i="17"/>
  <c r="AE97" i="17"/>
  <c r="EV97" i="17"/>
  <c r="X233" i="17"/>
  <c r="EO233" i="17"/>
  <c r="K157" i="17"/>
  <c r="EB157" i="17"/>
  <c r="AE134" i="17"/>
  <c r="EV134" i="17"/>
  <c r="K115" i="17"/>
  <c r="EB115" i="17"/>
  <c r="AE150" i="17"/>
  <c r="EV150" i="17"/>
  <c r="R126" i="17"/>
  <c r="EI126" i="17"/>
  <c r="AE145" i="17"/>
  <c r="EV145" i="17"/>
  <c r="AJ198" i="17"/>
  <c r="FA198" i="17"/>
  <c r="K69" i="17"/>
  <c r="EB69" i="17"/>
  <c r="X231" i="17"/>
  <c r="EO231" i="17"/>
  <c r="K119" i="17"/>
  <c r="EB119" i="17"/>
  <c r="R74" i="17"/>
  <c r="EI74" i="17"/>
  <c r="R119" i="17"/>
  <c r="EI119" i="17"/>
  <c r="X222" i="17"/>
  <c r="EO222" i="17"/>
  <c r="R79" i="17"/>
  <c r="EI79" i="17"/>
  <c r="AE82" i="17"/>
  <c r="EV82" i="17"/>
  <c r="K96" i="17"/>
  <c r="EB96" i="17"/>
  <c r="K67" i="17"/>
  <c r="EB67" i="17"/>
  <c r="AK231" i="17"/>
  <c r="FB231" i="17"/>
  <c r="R143" i="17"/>
  <c r="EI143" i="17"/>
  <c r="AJ197" i="17"/>
  <c r="FA197" i="17"/>
  <c r="AE187" i="17"/>
  <c r="EV187" i="17"/>
  <c r="AE140" i="17"/>
  <c r="EV140" i="17"/>
  <c r="K111" i="17"/>
  <c r="EB111" i="17"/>
  <c r="AE158" i="17"/>
  <c r="EV158" i="17"/>
  <c r="K59" i="17"/>
  <c r="EB59" i="17"/>
  <c r="AL27" i="17"/>
  <c r="FD27" i="17" s="1"/>
  <c r="FC27" i="17"/>
  <c r="K148" i="17"/>
  <c r="EB148" i="17"/>
  <c r="K173" i="17"/>
  <c r="EB173" i="17"/>
  <c r="K108" i="17"/>
  <c r="EB108" i="17"/>
  <c r="X238" i="17"/>
  <c r="EO238" i="17"/>
  <c r="X236" i="17"/>
  <c r="EO236" i="17"/>
  <c r="R178" i="17"/>
  <c r="EI178" i="17"/>
  <c r="R136" i="17"/>
  <c r="EI136" i="17"/>
  <c r="AK240" i="17"/>
  <c r="FB240" i="17"/>
  <c r="AE170" i="17"/>
  <c r="EV170" i="17"/>
  <c r="K142" i="17"/>
  <c r="EB142" i="17"/>
  <c r="R13" i="17"/>
  <c r="EI13" i="17"/>
  <c r="K86" i="17"/>
  <c r="EB86" i="17"/>
  <c r="W205" i="17"/>
  <c r="EN205" i="17"/>
  <c r="R155" i="17"/>
  <c r="EI155" i="17"/>
  <c r="K149" i="17"/>
  <c r="EB149" i="17"/>
  <c r="X220" i="17"/>
  <c r="EO220" i="17"/>
  <c r="W191" i="17"/>
  <c r="EN191" i="17"/>
  <c r="AE86" i="17"/>
  <c r="EV86" i="17"/>
  <c r="AE95" i="17"/>
  <c r="EV95" i="17"/>
  <c r="R33" i="17"/>
  <c r="EI33" i="17"/>
  <c r="K56" i="17"/>
  <c r="EB56" i="17"/>
  <c r="R22" i="17"/>
  <c r="EI22" i="17"/>
  <c r="K127" i="17"/>
  <c r="EB127" i="17"/>
  <c r="AE70" i="17"/>
  <c r="EV70" i="17"/>
  <c r="R147" i="17"/>
  <c r="EI147" i="17"/>
  <c r="K188" i="17"/>
  <c r="EB188" i="17"/>
  <c r="R73" i="17"/>
  <c r="EI73" i="17"/>
  <c r="K65" i="17"/>
  <c r="EB65" i="17"/>
  <c r="K21" i="17"/>
  <c r="EB21" i="17"/>
  <c r="X225" i="17"/>
  <c r="EO225" i="17"/>
  <c r="X213" i="17"/>
  <c r="EO213" i="17"/>
  <c r="R105" i="17"/>
  <c r="EI105" i="17"/>
  <c r="K180" i="17"/>
  <c r="EB180" i="17"/>
  <c r="K68" i="17"/>
  <c r="EB68" i="17"/>
  <c r="R101" i="17"/>
  <c r="EI101" i="17"/>
  <c r="K146" i="17"/>
  <c r="EB146" i="17"/>
  <c r="R70" i="17"/>
  <c r="EI70" i="17"/>
  <c r="K102" i="17"/>
  <c r="EB102" i="17"/>
  <c r="AE136" i="17"/>
  <c r="EV136" i="17"/>
  <c r="K46" i="17"/>
  <c r="EB46" i="17"/>
  <c r="R27" i="17"/>
  <c r="EI27" i="17"/>
  <c r="AE13" i="17"/>
  <c r="EV13" i="17"/>
  <c r="R187" i="17"/>
  <c r="EI187" i="17"/>
  <c r="AE155" i="17"/>
  <c r="EV155" i="17"/>
  <c r="AE23" i="17"/>
  <c r="EV23" i="17"/>
  <c r="AE31" i="17"/>
  <c r="EV31" i="17"/>
  <c r="AE110" i="17"/>
  <c r="EV110" i="17"/>
  <c r="AE64" i="17"/>
  <c r="EV64" i="17"/>
  <c r="AE152" i="17"/>
  <c r="EV152" i="17"/>
  <c r="AJ210" i="17"/>
  <c r="FA210" i="17"/>
  <c r="AE142" i="17"/>
  <c r="EV142" i="17"/>
  <c r="W192" i="17"/>
  <c r="EN192" i="17"/>
  <c r="AE75" i="17"/>
  <c r="EV75" i="17"/>
  <c r="W202" i="17"/>
  <c r="EN202" i="17"/>
  <c r="K99" i="17"/>
  <c r="EB99" i="17"/>
  <c r="AE141" i="17"/>
  <c r="EV141" i="17"/>
  <c r="R87" i="17"/>
  <c r="EI87" i="17"/>
  <c r="AE118" i="17"/>
  <c r="EV118" i="17"/>
  <c r="R127" i="17"/>
  <c r="EI127" i="17"/>
  <c r="AE57" i="17"/>
  <c r="EV57" i="17"/>
  <c r="AE26" i="17"/>
  <c r="EV26" i="17"/>
  <c r="R29" i="17"/>
  <c r="EI29" i="17"/>
  <c r="X214" i="17"/>
  <c r="EO214" i="17"/>
  <c r="R77" i="17"/>
  <c r="EI77" i="17"/>
  <c r="AE20" i="17"/>
  <c r="EV20" i="17"/>
  <c r="AK215" i="17"/>
  <c r="FB215" i="17"/>
  <c r="K33" i="17"/>
  <c r="EB33" i="17"/>
  <c r="AJ207" i="17"/>
  <c r="FA207" i="17"/>
  <c r="AE154" i="17"/>
  <c r="EV154" i="17"/>
  <c r="AE112" i="17"/>
  <c r="EV112" i="17"/>
  <c r="R180" i="17"/>
  <c r="EI180" i="17"/>
  <c r="K137" i="17"/>
  <c r="EB137" i="17"/>
  <c r="R35" i="17"/>
  <c r="EI35" i="17"/>
  <c r="K26" i="17"/>
  <c r="EB26" i="17"/>
  <c r="AE174" i="17"/>
  <c r="EV174" i="17"/>
  <c r="X243" i="17"/>
  <c r="EO243" i="17"/>
  <c r="R111" i="17"/>
  <c r="EI111" i="17"/>
  <c r="K95" i="17"/>
  <c r="EB95" i="17"/>
  <c r="R169" i="17"/>
  <c r="EI169" i="17"/>
  <c r="AE66" i="17"/>
  <c r="EV66" i="17"/>
  <c r="W197" i="17"/>
  <c r="EN197" i="17"/>
  <c r="W206" i="17"/>
  <c r="EN206" i="17"/>
  <c r="AE44" i="17"/>
  <c r="EV44" i="17"/>
  <c r="R95" i="17"/>
  <c r="EI95" i="17"/>
  <c r="W190" i="17"/>
  <c r="EN190" i="17"/>
  <c r="AE111" i="17"/>
  <c r="EV111" i="17"/>
  <c r="K184" i="17"/>
  <c r="EB184" i="17"/>
  <c r="W208" i="17"/>
  <c r="EN208" i="17"/>
  <c r="R89" i="17"/>
  <c r="EI89" i="17"/>
  <c r="K24" i="17"/>
  <c r="EB24" i="17"/>
  <c r="AE173" i="17"/>
  <c r="EV173" i="17"/>
  <c r="K169" i="17"/>
  <c r="EB169" i="17"/>
  <c r="R172" i="17"/>
  <c r="EI172" i="17"/>
  <c r="K159" i="17"/>
  <c r="EB159" i="17"/>
  <c r="K168" i="17"/>
  <c r="EB168" i="17"/>
  <c r="K152" i="17"/>
  <c r="EB152" i="17"/>
  <c r="W194" i="17"/>
  <c r="EN194" i="17"/>
  <c r="R177" i="17"/>
  <c r="EI177" i="17"/>
  <c r="R67" i="17"/>
  <c r="EI67" i="17"/>
  <c r="AE138" i="17"/>
  <c r="EV138" i="17"/>
  <c r="K50" i="17"/>
  <c r="EB50" i="17"/>
  <c r="R170" i="17"/>
  <c r="EI170" i="17"/>
  <c r="AE16" i="17"/>
  <c r="EV16" i="17"/>
  <c r="K53" i="17"/>
  <c r="EB53" i="17"/>
  <c r="AE68" i="17"/>
  <c r="EV68" i="17"/>
  <c r="R75" i="17"/>
  <c r="EI75" i="17"/>
  <c r="R160" i="17"/>
  <c r="EI160" i="17"/>
  <c r="K136" i="17"/>
  <c r="EB136" i="17"/>
  <c r="AE50" i="17"/>
  <c r="EV50" i="17"/>
  <c r="R109" i="17"/>
  <c r="EI109" i="17"/>
  <c r="R44" i="17"/>
  <c r="EI44" i="17"/>
  <c r="AE42" i="17"/>
  <c r="EV42" i="17"/>
  <c r="K54" i="17"/>
  <c r="EB54" i="17"/>
  <c r="K97" i="17"/>
  <c r="EB97" i="17"/>
  <c r="AE108" i="17"/>
  <c r="EV108" i="17"/>
  <c r="R183" i="17"/>
  <c r="EI183" i="17"/>
  <c r="K23" i="17"/>
  <c r="EB23" i="17"/>
  <c r="K131" i="17"/>
  <c r="EB131" i="17"/>
  <c r="X241" i="17"/>
  <c r="EO241" i="17"/>
  <c r="R94" i="17"/>
  <c r="EI94" i="17"/>
  <c r="W199" i="17"/>
  <c r="EN199" i="17"/>
  <c r="R91" i="17"/>
  <c r="EI91" i="17"/>
  <c r="AE14" i="17"/>
  <c r="EV14" i="17"/>
  <c r="K124" i="17"/>
  <c r="EB124" i="17"/>
  <c r="AK221" i="17"/>
  <c r="FB221" i="17"/>
  <c r="K13" i="17"/>
  <c r="EB13" i="17"/>
  <c r="R43" i="17"/>
  <c r="EI43" i="17"/>
  <c r="AE21" i="17"/>
  <c r="EV21" i="17"/>
  <c r="AK213" i="17"/>
  <c r="FB213" i="17"/>
  <c r="R138" i="17"/>
  <c r="EI138" i="17"/>
  <c r="K81" i="17"/>
  <c r="EB81" i="17"/>
  <c r="AE55" i="17"/>
  <c r="EV55" i="17"/>
  <c r="AE163" i="17"/>
  <c r="EV163" i="17"/>
  <c r="K120" i="17"/>
  <c r="EB120" i="17"/>
  <c r="K63" i="17"/>
  <c r="EB63" i="17"/>
  <c r="AE40" i="17"/>
  <c r="EV40" i="17"/>
  <c r="AE106" i="17"/>
  <c r="EV106" i="17"/>
  <c r="R53" i="17"/>
  <c r="EI53" i="17"/>
  <c r="AE165" i="17"/>
  <c r="EV165" i="17"/>
  <c r="AK233" i="17"/>
  <c r="FB233" i="17"/>
  <c r="AE116" i="17"/>
  <c r="EV116" i="17"/>
  <c r="AJ202" i="17"/>
  <c r="FA202" i="17"/>
  <c r="R90" i="17"/>
  <c r="EI90" i="17"/>
  <c r="AE147" i="17"/>
  <c r="EV147" i="17"/>
  <c r="R167" i="17"/>
  <c r="EI167" i="17"/>
  <c r="AK238" i="17"/>
  <c r="FB238" i="17"/>
  <c r="AE129" i="17"/>
  <c r="EV129" i="17"/>
  <c r="R78" i="17"/>
  <c r="EI78" i="17"/>
  <c r="K138" i="17"/>
  <c r="EB138" i="17"/>
  <c r="R14" i="17"/>
  <c r="EI14" i="17"/>
  <c r="AE41" i="17"/>
  <c r="EV41" i="17"/>
  <c r="AE125" i="17"/>
  <c r="EV125" i="17"/>
  <c r="K44" i="17"/>
  <c r="EB44" i="17"/>
  <c r="K128" i="17"/>
  <c r="EB128" i="17"/>
  <c r="K110" i="17"/>
  <c r="EB110" i="17"/>
  <c r="K28" i="17"/>
  <c r="EB28" i="17"/>
  <c r="AE144" i="17"/>
  <c r="EV144" i="17"/>
  <c r="R115" i="17"/>
  <c r="EI115" i="17"/>
  <c r="R116" i="17"/>
  <c r="EI116" i="17"/>
  <c r="R56" i="17"/>
  <c r="EI56" i="17"/>
  <c r="R38" i="17"/>
  <c r="EI38" i="17"/>
  <c r="R161" i="17"/>
  <c r="EI161" i="17"/>
  <c r="K19" i="17"/>
  <c r="EB19" i="17"/>
  <c r="AE33" i="17"/>
  <c r="EV33" i="17"/>
  <c r="AE188" i="17"/>
  <c r="EV188" i="17"/>
  <c r="X235" i="17"/>
  <c r="EO235" i="17"/>
  <c r="AE62" i="17"/>
  <c r="EV62" i="17"/>
  <c r="R65" i="17"/>
  <c r="EI65" i="17"/>
  <c r="AK211" i="17"/>
  <c r="FB211" i="17"/>
  <c r="AE177" i="17"/>
  <c r="EV177" i="17"/>
  <c r="AK225" i="17"/>
  <c r="FB225" i="17"/>
  <c r="K126" i="17"/>
  <c r="EB126" i="17"/>
  <c r="K166" i="17"/>
  <c r="EB166" i="17"/>
  <c r="K116" i="17"/>
  <c r="EB116" i="17"/>
  <c r="X240" i="17"/>
  <c r="EO240" i="17"/>
  <c r="AE100" i="17"/>
  <c r="EV100" i="17"/>
  <c r="R59" i="17"/>
  <c r="EI59" i="17"/>
  <c r="AE56" i="17"/>
  <c r="EV56" i="17"/>
  <c r="AE79" i="17"/>
  <c r="EV79" i="17"/>
  <c r="K175" i="17"/>
  <c r="EB175" i="17"/>
  <c r="W195" i="17"/>
  <c r="EN195" i="17"/>
  <c r="K176" i="17"/>
  <c r="EB176" i="17"/>
  <c r="K40" i="17"/>
  <c r="EB40" i="17"/>
  <c r="R148" i="17"/>
  <c r="EI148" i="17"/>
  <c r="R122" i="17"/>
  <c r="EI122" i="17"/>
  <c r="K27" i="17"/>
  <c r="EB27" i="17"/>
  <c r="R153" i="17"/>
  <c r="EI153" i="17"/>
  <c r="AK214" i="17"/>
  <c r="FB214" i="17"/>
  <c r="K147" i="17"/>
  <c r="EB147" i="17"/>
  <c r="AK228" i="17"/>
  <c r="FB228" i="17"/>
  <c r="R52" i="17"/>
  <c r="EI52" i="17"/>
  <c r="AE46" i="17"/>
  <c r="EV46" i="17"/>
  <c r="X211" i="17"/>
  <c r="EO211" i="17"/>
  <c r="R103" i="17"/>
  <c r="EI103" i="17"/>
  <c r="R15" i="17"/>
  <c r="EI15" i="17"/>
  <c r="R62" i="17"/>
  <c r="EI62" i="17"/>
  <c r="K187" i="17"/>
  <c r="EB187" i="17"/>
  <c r="K47" i="17"/>
  <c r="EB47" i="17"/>
  <c r="K91" i="17"/>
  <c r="EB91" i="17"/>
  <c r="AE69" i="17"/>
  <c r="EV69" i="17"/>
  <c r="AJ206" i="17"/>
  <c r="FA206" i="17"/>
  <c r="R96" i="17"/>
  <c r="EI96" i="17"/>
  <c r="AK212" i="17"/>
  <c r="FB212" i="17"/>
  <c r="AE156" i="17"/>
  <c r="EV156" i="17"/>
  <c r="K186" i="17"/>
  <c r="EB186" i="17"/>
  <c r="R165" i="17"/>
  <c r="EI165" i="17"/>
  <c r="X221" i="17"/>
  <c r="EO221" i="17"/>
  <c r="R144" i="17"/>
  <c r="EI144" i="17"/>
  <c r="W203" i="17"/>
  <c r="EN203" i="17"/>
  <c r="K170" i="17"/>
  <c r="EB170" i="17"/>
  <c r="K80" i="17"/>
  <c r="EB80" i="17"/>
  <c r="AE30" i="17"/>
  <c r="EV30" i="17"/>
  <c r="X224" i="17"/>
  <c r="EO224" i="17"/>
  <c r="AE171" i="17"/>
  <c r="EV171" i="17"/>
  <c r="R50" i="17"/>
  <c r="EI50" i="17"/>
  <c r="R154" i="17"/>
  <c r="EI154" i="17"/>
  <c r="K179" i="17"/>
  <c r="EB179" i="17"/>
  <c r="K70" i="17"/>
  <c r="EB70" i="17"/>
  <c r="R164" i="17"/>
  <c r="EI164" i="17"/>
  <c r="X217" i="17"/>
  <c r="EO217" i="17"/>
  <c r="AE160" i="17"/>
  <c r="EV160" i="17"/>
  <c r="AJ205" i="17"/>
  <c r="FA205" i="17"/>
  <c r="AE36" i="17"/>
  <c r="EV36" i="17"/>
  <c r="AJ189" i="17"/>
  <c r="FA189" i="17"/>
  <c r="K73" i="17"/>
  <c r="EB73" i="17"/>
  <c r="R176" i="17"/>
  <c r="EI176" i="17"/>
  <c r="K144" i="17"/>
  <c r="EB144" i="17"/>
  <c r="K84" i="17"/>
  <c r="EB84" i="17"/>
  <c r="K20" i="17"/>
  <c r="EB20" i="17"/>
  <c r="K90" i="17"/>
  <c r="EB90" i="17"/>
  <c r="AJ209" i="17"/>
  <c r="FA209" i="17"/>
  <c r="AE80" i="17"/>
  <c r="EV80" i="17"/>
  <c r="K72" i="17"/>
  <c r="EB72" i="17"/>
  <c r="K160" i="17"/>
  <c r="EB160" i="17"/>
  <c r="AE99" i="17"/>
  <c r="EV99" i="17"/>
  <c r="R149" i="17"/>
  <c r="EI149" i="17"/>
  <c r="K43" i="17"/>
  <c r="EB43" i="17"/>
  <c r="K104" i="17"/>
  <c r="EB104" i="17"/>
  <c r="R185" i="17"/>
  <c r="EI185" i="17"/>
  <c r="R39" i="17"/>
  <c r="EI39" i="17"/>
  <c r="AE43" i="17"/>
  <c r="EV43" i="17"/>
  <c r="AE135" i="17"/>
  <c r="EV135" i="17"/>
  <c r="X218" i="17"/>
  <c r="EO218" i="17"/>
  <c r="K83" i="17"/>
  <c r="EB83" i="17"/>
  <c r="K145" i="17"/>
  <c r="EB145" i="17"/>
  <c r="R47" i="17"/>
  <c r="EI47" i="17"/>
  <c r="K107" i="17"/>
  <c r="EB107" i="17"/>
  <c r="K167" i="17"/>
  <c r="EB167" i="17"/>
  <c r="K135" i="17"/>
  <c r="EB135" i="17"/>
  <c r="K153" i="17"/>
  <c r="EB153" i="17"/>
  <c r="AE37" i="17"/>
  <c r="EV37" i="17"/>
  <c r="AK224" i="17"/>
  <c r="FB224" i="17"/>
  <c r="AE22" i="17"/>
  <c r="EV22" i="17"/>
  <c r="R12" i="17"/>
  <c r="EI12" i="17"/>
  <c r="AK236" i="17"/>
  <c r="FB236" i="17"/>
  <c r="R181" i="17"/>
  <c r="EI181" i="17"/>
  <c r="K141" i="17"/>
  <c r="EB141" i="17"/>
  <c r="K78" i="17"/>
  <c r="EB78" i="17"/>
  <c r="AE85" i="17"/>
  <c r="EV85" i="17"/>
  <c r="W201" i="17"/>
  <c r="EN201" i="17"/>
  <c r="K16" i="17"/>
  <c r="EB16" i="17"/>
  <c r="AE48" i="17"/>
  <c r="EV48" i="17"/>
  <c r="R25" i="17"/>
  <c r="EI25" i="17"/>
  <c r="K171" i="17"/>
  <c r="EB171" i="17"/>
  <c r="AE52" i="17"/>
  <c r="EV52" i="17"/>
  <c r="AJ193" i="17"/>
  <c r="FA193" i="17"/>
  <c r="K89" i="17"/>
  <c r="EB89" i="17"/>
  <c r="R130" i="17"/>
  <c r="EI130" i="17"/>
  <c r="R129" i="17"/>
  <c r="EI129" i="17"/>
  <c r="R128" i="17"/>
  <c r="EI128" i="17"/>
  <c r="AJ199" i="17"/>
  <c r="FA199" i="17"/>
  <c r="K93" i="17"/>
  <c r="EB93" i="17"/>
  <c r="AE24" i="17"/>
  <c r="EV24" i="17"/>
  <c r="W193" i="17"/>
  <c r="EN193" i="17"/>
  <c r="AE149" i="17"/>
  <c r="EV149" i="17"/>
  <c r="R42" i="17"/>
  <c r="EI42" i="17"/>
  <c r="AE120" i="17"/>
  <c r="EV120" i="17"/>
  <c r="W207" i="17"/>
  <c r="EN207" i="17"/>
  <c r="AE181" i="17"/>
  <c r="EV181" i="17"/>
  <c r="R120" i="17"/>
  <c r="EI120" i="17"/>
  <c r="R93" i="17"/>
  <c r="EI93" i="17"/>
  <c r="R123" i="17"/>
  <c r="EI123" i="17"/>
  <c r="K51" i="17"/>
  <c r="EB51" i="17"/>
  <c r="R135" i="17"/>
  <c r="EI135" i="17"/>
  <c r="R110" i="17"/>
  <c r="EI110" i="17"/>
  <c r="AE47" i="17"/>
  <c r="EV47" i="17"/>
  <c r="R26" i="17"/>
  <c r="EI26" i="17"/>
  <c r="AE133" i="17"/>
  <c r="EV133" i="17"/>
  <c r="AE71" i="17"/>
  <c r="EV71" i="17"/>
  <c r="AE73" i="17"/>
  <c r="EV73" i="17"/>
  <c r="AE172" i="17"/>
  <c r="EV172" i="17"/>
  <c r="R20" i="17"/>
  <c r="EI20" i="17"/>
  <c r="R46" i="17"/>
  <c r="EI46" i="17"/>
  <c r="AE168" i="17"/>
  <c r="EV168" i="17"/>
  <c r="AE109" i="17"/>
  <c r="EV109" i="17"/>
  <c r="AE103" i="17"/>
  <c r="EV103" i="17"/>
  <c r="K74" i="17"/>
  <c r="EB74" i="17"/>
  <c r="K82" i="17"/>
  <c r="EB82" i="17"/>
  <c r="K129" i="17"/>
  <c r="EB129" i="17"/>
  <c r="R92" i="17"/>
  <c r="EI92" i="17"/>
  <c r="AK234" i="17"/>
  <c r="FB234" i="17"/>
  <c r="AE121" i="17"/>
  <c r="EV121" i="17"/>
  <c r="AE29" i="17"/>
  <c r="EV29" i="17"/>
  <c r="R82" i="17"/>
  <c r="EI82" i="17"/>
  <c r="R186" i="17"/>
  <c r="EI186" i="17"/>
  <c r="AE115" i="17"/>
  <c r="EV115" i="17"/>
  <c r="R81" i="17"/>
  <c r="EI81" i="17"/>
  <c r="AK220" i="17"/>
  <c r="FB220" i="17"/>
  <c r="K151" i="17"/>
  <c r="EB151" i="17"/>
  <c r="AE49" i="17"/>
  <c r="EV49" i="17"/>
  <c r="K12" i="17"/>
  <c r="EB12" i="17"/>
  <c r="R97" i="17"/>
  <c r="EI97" i="17"/>
  <c r="AE104" i="17"/>
  <c r="EV104" i="17"/>
  <c r="AE35" i="17"/>
  <c r="EV35" i="17"/>
  <c r="AE28" i="17"/>
  <c r="EV28" i="17"/>
  <c r="R85" i="17"/>
  <c r="EI85" i="17"/>
  <c r="R83" i="17"/>
  <c r="EI83" i="17"/>
  <c r="R80" i="17"/>
  <c r="EI80" i="17"/>
  <c r="K37" i="17"/>
  <c r="EB37" i="17"/>
  <c r="AJ203" i="17"/>
  <c r="FA203" i="17"/>
  <c r="AE166" i="17"/>
  <c r="EV166" i="17"/>
  <c r="K87" i="17"/>
  <c r="EB87" i="17"/>
  <c r="R31" i="17"/>
  <c r="EI31" i="17"/>
  <c r="AK232" i="17"/>
  <c r="FB232" i="17"/>
  <c r="K58" i="17"/>
  <c r="EB58" i="17"/>
  <c r="R134" i="17"/>
  <c r="EI134" i="17"/>
  <c r="R86" i="17"/>
  <c r="EI86" i="17"/>
  <c r="R117" i="17"/>
  <c r="EI117" i="17"/>
  <c r="AE185" i="17"/>
  <c r="EV185" i="17"/>
  <c r="R32" i="17"/>
  <c r="EI32" i="17"/>
  <c r="R106" i="17"/>
  <c r="EI106" i="17"/>
  <c r="AE123" i="17"/>
  <c r="EV123" i="17"/>
  <c r="AK242" i="17"/>
  <c r="FB242" i="17"/>
  <c r="K94" i="17"/>
  <c r="EB94" i="17"/>
  <c r="AE15" i="17"/>
  <c r="EV15" i="17"/>
  <c r="K140" i="17"/>
  <c r="EB140" i="17"/>
  <c r="K178" i="17"/>
  <c r="EB178" i="17"/>
  <c r="R100" i="17"/>
  <c r="EI100" i="17"/>
  <c r="R66" i="17"/>
  <c r="EI66" i="17"/>
  <c r="AK235" i="17"/>
  <c r="FB235" i="17"/>
  <c r="AJ192" i="17"/>
  <c r="FA192" i="17"/>
  <c r="R69" i="17"/>
  <c r="EI69" i="17"/>
  <c r="R124" i="17"/>
  <c r="EI124" i="17"/>
  <c r="AK219" i="17"/>
  <c r="FB219" i="17"/>
  <c r="K38" i="17"/>
  <c r="EB38" i="17"/>
  <c r="AE137" i="17"/>
  <c r="EV137" i="17"/>
  <c r="W210" i="17"/>
  <c r="EN210" i="17"/>
  <c r="R159" i="17"/>
  <c r="EI159" i="17"/>
  <c r="AE34" i="17"/>
  <c r="EV34" i="17"/>
  <c r="AE96" i="17"/>
  <c r="EV96" i="17"/>
  <c r="R84" i="17"/>
  <c r="EI84" i="17"/>
  <c r="AK239" i="17"/>
  <c r="FB239" i="17"/>
  <c r="K77" i="17"/>
  <c r="EB77" i="17"/>
  <c r="AE58" i="17"/>
  <c r="EV58" i="17"/>
  <c r="AE167" i="17"/>
  <c r="EV167" i="17"/>
  <c r="R60" i="17"/>
  <c r="EI60" i="17"/>
  <c r="FC249" i="17"/>
  <c r="AL249" i="17"/>
  <c r="FD249" i="17" s="1"/>
  <c r="FC247" i="17"/>
  <c r="AL247" i="17"/>
  <c r="FD247" i="17" s="1"/>
  <c r="AK248" i="17"/>
  <c r="FB248" i="17"/>
  <c r="EP248" i="17"/>
  <c r="Y248" i="17"/>
  <c r="EQ248" i="17" s="1"/>
  <c r="FC244" i="17"/>
  <c r="AL244" i="17"/>
  <c r="FD244" i="17" s="1"/>
  <c r="FC246" i="17"/>
  <c r="AL246" i="17"/>
  <c r="FD246" i="17" s="1"/>
  <c r="FB245" i="17"/>
  <c r="AK245" i="17"/>
  <c r="EP245" i="17"/>
  <c r="Y245" i="17"/>
  <c r="EQ245" i="17" s="1"/>
  <c r="EP247" i="17"/>
  <c r="Y247" i="17"/>
  <c r="EQ247" i="17" s="1"/>
  <c r="X249" i="17"/>
  <c r="EO249" i="17"/>
  <c r="EO246" i="17"/>
  <c r="X246" i="17"/>
  <c r="BN155" i="1"/>
  <c r="AH155" i="1"/>
  <c r="BO155" i="1" s="1"/>
  <c r="BN154" i="1"/>
  <c r="AH154" i="1"/>
  <c r="BO154" i="1" s="1"/>
  <c r="AZ154" i="1"/>
  <c r="T154" i="1"/>
  <c r="BA158" i="1"/>
  <c r="U158" i="1"/>
  <c r="BB158" i="1" s="1"/>
  <c r="BM156" i="1"/>
  <c r="AG156" i="1"/>
  <c r="U155" i="1"/>
  <c r="BB155" i="1" s="1"/>
  <c r="BA155" i="1"/>
  <c r="AH157" i="1"/>
  <c r="BO157" i="1" s="1"/>
  <c r="BN157" i="1"/>
  <c r="AH25" i="1"/>
  <c r="BO25" i="1" s="1"/>
  <c r="BN25" i="1"/>
  <c r="U94" i="1"/>
  <c r="BB94" i="1" s="1"/>
  <c r="BA94" i="1"/>
  <c r="AH59" i="1"/>
  <c r="BO59" i="1" s="1"/>
  <c r="BN59" i="1"/>
  <c r="AH33" i="1"/>
  <c r="BO33" i="1" s="1"/>
  <c r="BN33" i="1"/>
  <c r="U54" i="1"/>
  <c r="BB54" i="1" s="1"/>
  <c r="BA54" i="1"/>
  <c r="AH13" i="1"/>
  <c r="BO13" i="1" s="1"/>
  <c r="BN13" i="1"/>
  <c r="AG136" i="1"/>
  <c r="BM136" i="1"/>
  <c r="U47" i="1"/>
  <c r="BB47" i="1" s="1"/>
  <c r="BA47" i="1"/>
  <c r="AG130" i="1"/>
  <c r="BM130" i="1"/>
  <c r="AG108" i="1"/>
  <c r="BM108" i="1"/>
  <c r="U48" i="1"/>
  <c r="BB48" i="1" s="1"/>
  <c r="BA48" i="1"/>
  <c r="AH14" i="1"/>
  <c r="BO14" i="1" s="1"/>
  <c r="BN14" i="1"/>
  <c r="AG139" i="1"/>
  <c r="BM139" i="1"/>
  <c r="T122" i="1"/>
  <c r="AZ122" i="1"/>
  <c r="AH69" i="1"/>
  <c r="BO69" i="1" s="1"/>
  <c r="BN69" i="1"/>
  <c r="AG113" i="1"/>
  <c r="BM113" i="1"/>
  <c r="AH68" i="1"/>
  <c r="BO68" i="1" s="1"/>
  <c r="BN68" i="1"/>
  <c r="AH44" i="1"/>
  <c r="BO44" i="1" s="1"/>
  <c r="BN44" i="1"/>
  <c r="T136" i="1"/>
  <c r="AZ136" i="1"/>
  <c r="AG137" i="1"/>
  <c r="BM137" i="1"/>
  <c r="U82" i="1"/>
  <c r="BB82" i="1" s="1"/>
  <c r="BA82" i="1"/>
  <c r="U62" i="1"/>
  <c r="BB62" i="1" s="1"/>
  <c r="BA62" i="1"/>
  <c r="T121" i="1"/>
  <c r="AZ121" i="1"/>
  <c r="U73" i="1"/>
  <c r="BB73" i="1" s="1"/>
  <c r="BA73" i="1"/>
  <c r="T141" i="1"/>
  <c r="AZ141" i="1"/>
  <c r="T124" i="1"/>
  <c r="AZ124" i="1"/>
  <c r="T113" i="1"/>
  <c r="AZ113" i="1"/>
  <c r="AG153" i="1"/>
  <c r="BM153" i="1"/>
  <c r="AG120" i="1"/>
  <c r="BM120" i="1"/>
  <c r="AG117" i="1"/>
  <c r="BM117" i="1"/>
  <c r="AH56" i="1"/>
  <c r="BO56" i="1" s="1"/>
  <c r="BN56" i="1"/>
  <c r="AH38" i="1"/>
  <c r="BO38" i="1" s="1"/>
  <c r="BN38" i="1"/>
  <c r="AG148" i="1"/>
  <c r="BM148" i="1"/>
  <c r="U42" i="1"/>
  <c r="BB42" i="1" s="1"/>
  <c r="BA42" i="1"/>
  <c r="AG106" i="1"/>
  <c r="BM106" i="1"/>
  <c r="AG119" i="1"/>
  <c r="BM119" i="1"/>
  <c r="AH101" i="1"/>
  <c r="BO101" i="1" s="1"/>
  <c r="BN101" i="1"/>
  <c r="AH35" i="1"/>
  <c r="BO35" i="1" s="1"/>
  <c r="BN35" i="1"/>
  <c r="U23" i="1"/>
  <c r="BB23" i="1" s="1"/>
  <c r="BA23" i="1"/>
  <c r="AG118" i="1"/>
  <c r="BM118" i="1"/>
  <c r="AH97" i="1"/>
  <c r="BO97" i="1" s="1"/>
  <c r="BN97" i="1"/>
  <c r="T148" i="1"/>
  <c r="AZ148" i="1"/>
  <c r="AH81" i="1"/>
  <c r="BO81" i="1" s="1"/>
  <c r="BN81" i="1"/>
  <c r="T138" i="1"/>
  <c r="AZ138" i="1"/>
  <c r="AH85" i="1"/>
  <c r="BO85" i="1" s="1"/>
  <c r="BN85" i="1"/>
  <c r="U92" i="1"/>
  <c r="BB92" i="1" s="1"/>
  <c r="BA92" i="1"/>
  <c r="T106" i="1"/>
  <c r="AZ106" i="1"/>
  <c r="AG110" i="1"/>
  <c r="BM110" i="1"/>
  <c r="T108" i="1"/>
  <c r="AZ108" i="1"/>
  <c r="AH103" i="1"/>
  <c r="BO103" i="1" s="1"/>
  <c r="BN103" i="1"/>
  <c r="AH53" i="1"/>
  <c r="BO53" i="1" s="1"/>
  <c r="BN53" i="1"/>
  <c r="T120" i="1"/>
  <c r="AZ120" i="1"/>
  <c r="AG105" i="1"/>
  <c r="BM105" i="1"/>
  <c r="U22" i="1"/>
  <c r="BB22" i="1" s="1"/>
  <c r="BA22" i="1"/>
  <c r="T150" i="1"/>
  <c r="AZ150" i="1"/>
  <c r="AG121" i="1"/>
  <c r="BM121" i="1"/>
  <c r="T130" i="1"/>
  <c r="AZ130" i="1"/>
  <c r="AG150" i="1"/>
  <c r="BM150" i="1"/>
  <c r="U87" i="1"/>
  <c r="BB87" i="1" s="1"/>
  <c r="BA87" i="1"/>
  <c r="AH34" i="1"/>
  <c r="BO34" i="1" s="1"/>
  <c r="BN34" i="1"/>
  <c r="U97" i="1"/>
  <c r="BB97" i="1" s="1"/>
  <c r="BA97" i="1"/>
  <c r="AG111" i="1"/>
  <c r="BM111" i="1"/>
  <c r="T125" i="1"/>
  <c r="AZ125" i="1"/>
  <c r="T145" i="1"/>
  <c r="AZ145" i="1"/>
  <c r="AG124" i="1"/>
  <c r="BM124" i="1"/>
  <c r="AH73" i="1"/>
  <c r="BO73" i="1" s="1"/>
  <c r="BN73" i="1"/>
  <c r="U35" i="1"/>
  <c r="BB35" i="1" s="1"/>
  <c r="BA35" i="1"/>
  <c r="T142" i="1"/>
  <c r="AZ142" i="1"/>
  <c r="U85" i="1"/>
  <c r="BB85" i="1" s="1"/>
  <c r="BA85" i="1"/>
  <c r="AG123" i="1"/>
  <c r="BM123" i="1"/>
  <c r="AG146" i="1"/>
  <c r="BM146" i="1"/>
  <c r="T111" i="1"/>
  <c r="AZ111" i="1"/>
  <c r="AH95" i="1"/>
  <c r="BO95" i="1" s="1"/>
  <c r="BN95" i="1"/>
  <c r="AG143" i="1"/>
  <c r="BM143" i="1"/>
  <c r="U27" i="1"/>
  <c r="BB27" i="1" s="1"/>
  <c r="BA27" i="1"/>
  <c r="T137" i="1"/>
  <c r="AZ137" i="1"/>
  <c r="U32" i="1"/>
  <c r="BB32" i="1" s="1"/>
  <c r="BA32" i="1"/>
  <c r="AH76" i="1"/>
  <c r="BO76" i="1" s="1"/>
  <c r="BN76" i="1"/>
  <c r="AH93" i="1"/>
  <c r="BO93" i="1" s="1"/>
  <c r="BN93" i="1"/>
  <c r="AH46" i="1"/>
  <c r="BO46" i="1" s="1"/>
  <c r="BN46" i="1"/>
  <c r="U31" i="1"/>
  <c r="BB31" i="1" s="1"/>
  <c r="BA31" i="1"/>
  <c r="AH71" i="1"/>
  <c r="BO71" i="1" s="1"/>
  <c r="BN71" i="1"/>
  <c r="U58" i="1"/>
  <c r="BB58" i="1" s="1"/>
  <c r="BA58" i="1"/>
  <c r="T153" i="1"/>
  <c r="AZ153" i="1"/>
  <c r="AH41" i="1"/>
  <c r="BO41" i="1" s="1"/>
  <c r="BN41" i="1"/>
  <c r="AG152" i="1"/>
  <c r="BM152" i="1"/>
  <c r="AG128" i="1"/>
  <c r="BM128" i="1"/>
  <c r="T119" i="1"/>
  <c r="AZ119" i="1"/>
  <c r="AH63" i="1"/>
  <c r="BO63" i="1" s="1"/>
  <c r="BN63" i="1"/>
  <c r="U102" i="1"/>
  <c r="BB102" i="1" s="1"/>
  <c r="BA102" i="1"/>
  <c r="AG129" i="1"/>
  <c r="BM129" i="1"/>
  <c r="U25" i="1"/>
  <c r="BB25" i="1" s="1"/>
  <c r="BA25" i="1"/>
  <c r="T109" i="1"/>
  <c r="AZ109" i="1"/>
  <c r="U20" i="1"/>
  <c r="BB20" i="1" s="1"/>
  <c r="BA20" i="1"/>
  <c r="AG151" i="1"/>
  <c r="BM151" i="1"/>
  <c r="T116" i="1"/>
  <c r="AZ116" i="1"/>
  <c r="T104" i="1"/>
  <c r="AZ104" i="1"/>
  <c r="AG127" i="1"/>
  <c r="BM127" i="1"/>
  <c r="AG144" i="1"/>
  <c r="BM144" i="1"/>
  <c r="AH72" i="1"/>
  <c r="BO72" i="1" s="1"/>
  <c r="BN72" i="1"/>
  <c r="AG133" i="1"/>
  <c r="BM133" i="1"/>
  <c r="U64" i="1"/>
  <c r="BB64" i="1" s="1"/>
  <c r="BA64" i="1"/>
  <c r="AH29" i="1"/>
  <c r="BO29" i="1" s="1"/>
  <c r="BN29" i="1"/>
  <c r="T146" i="1"/>
  <c r="AZ146" i="1"/>
  <c r="T134" i="1"/>
  <c r="AZ134" i="1"/>
  <c r="T129" i="1"/>
  <c r="AZ129" i="1"/>
  <c r="U37" i="1"/>
  <c r="BB37" i="1" s="1"/>
  <c r="BA37" i="1"/>
  <c r="U55" i="1"/>
  <c r="BB55" i="1" s="1"/>
  <c r="BA55" i="1"/>
  <c r="AH65" i="1"/>
  <c r="BO65" i="1" s="1"/>
  <c r="BN65" i="1"/>
  <c r="T114" i="1"/>
  <c r="AZ114" i="1"/>
  <c r="AG115" i="1"/>
  <c r="BM115" i="1"/>
  <c r="U78" i="1"/>
  <c r="BB78" i="1" s="1"/>
  <c r="BA78" i="1"/>
  <c r="T131" i="1"/>
  <c r="AZ131" i="1"/>
  <c r="AH28" i="1"/>
  <c r="BO28" i="1" s="1"/>
  <c r="BN28" i="1"/>
  <c r="AH98" i="1"/>
  <c r="BO98" i="1" s="1"/>
  <c r="BN98" i="1"/>
  <c r="AG125" i="1"/>
  <c r="BM125" i="1"/>
  <c r="AG104" i="1"/>
  <c r="BM104" i="1"/>
  <c r="U68" i="1"/>
  <c r="BB68" i="1" s="1"/>
  <c r="BA68" i="1"/>
  <c r="AG142" i="1"/>
  <c r="BM142" i="1"/>
  <c r="T139" i="1"/>
  <c r="AZ139" i="1"/>
  <c r="AH80" i="1"/>
  <c r="BO80" i="1" s="1"/>
  <c r="BN80" i="1"/>
  <c r="T127" i="1"/>
  <c r="AZ127" i="1"/>
  <c r="AG141" i="1"/>
  <c r="BM141" i="1"/>
  <c r="AG114" i="1"/>
  <c r="BM114" i="1"/>
  <c r="T144" i="1"/>
  <c r="AZ144" i="1"/>
  <c r="AH45" i="1"/>
  <c r="BO45" i="1" s="1"/>
  <c r="BN45" i="1"/>
  <c r="U98" i="1"/>
  <c r="BB98" i="1" s="1"/>
  <c r="BA98" i="1"/>
  <c r="AH37" i="1"/>
  <c r="BO37" i="1" s="1"/>
  <c r="BN37" i="1"/>
  <c r="T147" i="1"/>
  <c r="AZ147" i="1"/>
  <c r="T126" i="1"/>
  <c r="AZ126" i="1"/>
  <c r="AH51" i="1"/>
  <c r="BO51" i="1" s="1"/>
  <c r="BN51" i="1"/>
  <c r="U70" i="1"/>
  <c r="BB70" i="1" s="1"/>
  <c r="BA70" i="1"/>
  <c r="T123" i="1"/>
  <c r="AZ123" i="1"/>
  <c r="U100" i="1"/>
  <c r="BB100" i="1" s="1"/>
  <c r="BA100" i="1"/>
  <c r="AG134" i="1"/>
  <c r="BM134" i="1"/>
  <c r="U74" i="1"/>
  <c r="BB74" i="1" s="1"/>
  <c r="BA74" i="1"/>
  <c r="AH61" i="1"/>
  <c r="BO61" i="1" s="1"/>
  <c r="BN61" i="1"/>
  <c r="U15" i="1"/>
  <c r="BB15" i="1" s="1"/>
  <c r="BA15" i="1"/>
  <c r="T133" i="1"/>
  <c r="AZ133" i="1"/>
  <c r="U33" i="1"/>
  <c r="BB33" i="1" s="1"/>
  <c r="BA33" i="1"/>
  <c r="AH21" i="1"/>
  <c r="BO21" i="1" s="1"/>
  <c r="BN21" i="1"/>
  <c r="T149" i="1"/>
  <c r="AZ149" i="1"/>
  <c r="AG145" i="1"/>
  <c r="BM145" i="1"/>
  <c r="T135" i="1"/>
  <c r="AZ135" i="1"/>
  <c r="AG107" i="1"/>
  <c r="BM107" i="1"/>
  <c r="AH32" i="1"/>
  <c r="BO32" i="1" s="1"/>
  <c r="BN32" i="1"/>
  <c r="AG122" i="1"/>
  <c r="BM122" i="1"/>
  <c r="AH18" i="1"/>
  <c r="BO18" i="1" s="1"/>
  <c r="BN18" i="1"/>
  <c r="AG147" i="1"/>
  <c r="BM147" i="1"/>
  <c r="AG140" i="1"/>
  <c r="BM140" i="1"/>
  <c r="AG138" i="1"/>
  <c r="BM138" i="1"/>
  <c r="AH87" i="1"/>
  <c r="BO87" i="1" s="1"/>
  <c r="BN87" i="1"/>
  <c r="AH96" i="1"/>
  <c r="BO96" i="1" s="1"/>
  <c r="BN96" i="1"/>
  <c r="U28" i="1"/>
  <c r="BB28" i="1" s="1"/>
  <c r="BA28" i="1"/>
  <c r="T128" i="1"/>
  <c r="AZ128" i="1"/>
  <c r="AG131" i="1"/>
  <c r="BM131" i="1"/>
  <c r="AH74" i="1"/>
  <c r="BO74" i="1" s="1"/>
  <c r="BN74" i="1"/>
  <c r="AG135" i="1"/>
  <c r="BM135" i="1"/>
  <c r="AH77" i="1"/>
  <c r="BO77" i="1" s="1"/>
  <c r="BN77" i="1"/>
  <c r="T118" i="1"/>
  <c r="AZ118" i="1"/>
  <c r="AH31" i="1"/>
  <c r="BO31" i="1" s="1"/>
  <c r="BN31" i="1"/>
  <c r="T132" i="1"/>
  <c r="AZ132" i="1"/>
  <c r="T151" i="1"/>
  <c r="AZ151" i="1"/>
  <c r="AH91" i="1"/>
  <c r="BO91" i="1" s="1"/>
  <c r="BN91" i="1"/>
  <c r="U57" i="1"/>
  <c r="BB57" i="1" s="1"/>
  <c r="BA57" i="1"/>
  <c r="AH94" i="1"/>
  <c r="BO94" i="1" s="1"/>
  <c r="BN94" i="1"/>
  <c r="U52" i="1"/>
  <c r="BB52" i="1" s="1"/>
  <c r="BA52" i="1"/>
  <c r="AH30" i="1"/>
  <c r="BO30" i="1" s="1"/>
  <c r="BN30" i="1"/>
  <c r="T112" i="1"/>
  <c r="AZ112" i="1"/>
  <c r="T110" i="1"/>
  <c r="AZ110" i="1"/>
  <c r="AH70" i="1"/>
  <c r="BO70" i="1" s="1"/>
  <c r="BN70" i="1"/>
  <c r="AH47" i="1"/>
  <c r="BO47" i="1" s="1"/>
  <c r="BN47" i="1"/>
  <c r="U44" i="1"/>
  <c r="BB44" i="1" s="1"/>
  <c r="BA44" i="1"/>
  <c r="AG126" i="1"/>
  <c r="BM126" i="1"/>
  <c r="U72" i="1"/>
  <c r="BB72" i="1" s="1"/>
  <c r="BA72" i="1"/>
  <c r="AH67" i="1"/>
  <c r="BO67" i="1" s="1"/>
  <c r="BN67" i="1"/>
  <c r="U45" i="1"/>
  <c r="BB45" i="1" s="1"/>
  <c r="BA45" i="1"/>
  <c r="AG112" i="1"/>
  <c r="BM112" i="1"/>
  <c r="AH54" i="1"/>
  <c r="BO54" i="1" s="1"/>
  <c r="BN54" i="1"/>
  <c r="AH17" i="1"/>
  <c r="BO17" i="1" s="1"/>
  <c r="BN17" i="1"/>
  <c r="AH88" i="1"/>
  <c r="BO88" i="1" s="1"/>
  <c r="BN88" i="1"/>
  <c r="AG116" i="1"/>
  <c r="BM116" i="1"/>
  <c r="AH50" i="1"/>
  <c r="BO50" i="1" s="1"/>
  <c r="BN50" i="1"/>
  <c r="AH58" i="1"/>
  <c r="BO58" i="1" s="1"/>
  <c r="BN58" i="1"/>
  <c r="AH43" i="1"/>
  <c r="BO43" i="1" s="1"/>
  <c r="BN43" i="1"/>
  <c r="U17" i="1"/>
  <c r="BB17" i="1" s="1"/>
  <c r="BA17" i="1"/>
  <c r="U77" i="1"/>
  <c r="BB77" i="1" s="1"/>
  <c r="BA77" i="1"/>
  <c r="AH52" i="1"/>
  <c r="BO52" i="1" s="1"/>
  <c r="BN52" i="1"/>
  <c r="AG109" i="1"/>
  <c r="BM109" i="1"/>
  <c r="U88" i="1"/>
  <c r="BB88" i="1" s="1"/>
  <c r="BA88" i="1"/>
  <c r="AG149" i="1"/>
  <c r="BM149" i="1"/>
  <c r="AH62" i="1"/>
  <c r="BO62" i="1" s="1"/>
  <c r="BN62" i="1"/>
  <c r="AH78" i="1"/>
  <c r="BO78" i="1" s="1"/>
  <c r="BN78" i="1"/>
  <c r="T107" i="1"/>
  <c r="AZ107" i="1"/>
  <c r="T140" i="1"/>
  <c r="AZ140" i="1"/>
  <c r="T152" i="1"/>
  <c r="AZ152" i="1"/>
  <c r="T115" i="1"/>
  <c r="AZ115" i="1"/>
  <c r="AH24" i="1"/>
  <c r="BO24" i="1" s="1"/>
  <c r="BN24" i="1"/>
  <c r="AH48" i="1"/>
  <c r="BO48" i="1" s="1"/>
  <c r="BN48" i="1"/>
  <c r="AH27" i="1"/>
  <c r="BO27" i="1" s="1"/>
  <c r="BN27" i="1"/>
  <c r="AH26" i="1"/>
  <c r="BO26" i="1" s="1"/>
  <c r="BN26" i="1"/>
  <c r="U67" i="1"/>
  <c r="BB67" i="1" s="1"/>
  <c r="BA67" i="1"/>
  <c r="T143" i="1"/>
  <c r="AZ143" i="1"/>
  <c r="AH92" i="1"/>
  <c r="BO92" i="1" s="1"/>
  <c r="BN92" i="1"/>
  <c r="U83" i="1"/>
  <c r="BB83" i="1" s="1"/>
  <c r="BA83" i="1"/>
  <c r="T117" i="1"/>
  <c r="AZ117" i="1"/>
  <c r="U18" i="1"/>
  <c r="BB18" i="1" s="1"/>
  <c r="BA18" i="1"/>
  <c r="AH83" i="1"/>
  <c r="BO83" i="1" s="1"/>
  <c r="BN83" i="1"/>
  <c r="AG132" i="1"/>
  <c r="BM132" i="1"/>
  <c r="AH90" i="1"/>
  <c r="BO90" i="1" s="1"/>
  <c r="BN90" i="1"/>
  <c r="AH64" i="1"/>
  <c r="BO64" i="1" s="1"/>
  <c r="BN64" i="1"/>
  <c r="T105" i="1"/>
  <c r="AZ105" i="1"/>
  <c r="U60" i="1"/>
  <c r="BB60" i="1" s="1"/>
  <c r="BA60" i="1"/>
  <c r="BX7" i="18" l="1"/>
  <c r="CK7" i="18"/>
  <c r="CX7" i="18"/>
  <c r="FR33" i="17"/>
  <c r="BA33" i="17"/>
  <c r="BA17" i="17"/>
  <c r="FR17" i="17"/>
  <c r="BM6" i="1"/>
  <c r="AZ6" i="1"/>
  <c r="U160" i="1"/>
  <c r="BB160" i="1" s="1"/>
  <c r="BA160" i="1"/>
  <c r="BA195" i="17"/>
  <c r="FR195" i="17"/>
  <c r="BA118" i="17"/>
  <c r="FR118" i="17"/>
  <c r="BA115" i="17"/>
  <c r="FR115" i="17"/>
  <c r="BB30" i="17"/>
  <c r="FS30" i="17"/>
  <c r="BA191" i="17"/>
  <c r="FR191" i="17"/>
  <c r="BA143" i="17"/>
  <c r="FR143" i="17"/>
  <c r="BA194" i="17"/>
  <c r="FR194" i="17"/>
  <c r="BA105" i="17"/>
  <c r="FR105" i="17"/>
  <c r="BA155" i="17"/>
  <c r="FR155" i="17"/>
  <c r="BE13" i="17"/>
  <c r="FV13" i="17"/>
  <c r="BA22" i="17"/>
  <c r="FR22" i="17"/>
  <c r="BA248" i="17"/>
  <c r="FR248" i="17"/>
  <c r="BA61" i="17"/>
  <c r="FR61" i="17"/>
  <c r="BA104" i="17"/>
  <c r="FR104" i="17"/>
  <c r="BA86" i="17"/>
  <c r="FR86" i="17"/>
  <c r="BA231" i="17"/>
  <c r="FR231" i="17"/>
  <c r="BE55" i="17"/>
  <c r="FV55" i="17"/>
  <c r="BA197" i="17"/>
  <c r="FR197" i="17"/>
  <c r="BA210" i="17"/>
  <c r="FR210" i="17"/>
  <c r="BB60" i="17"/>
  <c r="FS60" i="17"/>
  <c r="BA66" i="17"/>
  <c r="FR66" i="17"/>
  <c r="BA247" i="17"/>
  <c r="FR247" i="17"/>
  <c r="BA132" i="17"/>
  <c r="FR132" i="17"/>
  <c r="BA175" i="17"/>
  <c r="FR175" i="17"/>
  <c r="BA37" i="17"/>
  <c r="FR37" i="17"/>
  <c r="BA28" i="17"/>
  <c r="FR28" i="17"/>
  <c r="BA224" i="17"/>
  <c r="FR224" i="17"/>
  <c r="BA124" i="17"/>
  <c r="FR124" i="17"/>
  <c r="BA170" i="17"/>
  <c r="FR170" i="17"/>
  <c r="BI54" i="17"/>
  <c r="FZ54" i="17"/>
  <c r="BA156" i="17"/>
  <c r="FR156" i="17"/>
  <c r="BA149" i="17"/>
  <c r="FR149" i="17"/>
  <c r="BA166" i="17"/>
  <c r="FR166" i="17"/>
  <c r="BA163" i="17"/>
  <c r="FR163" i="17"/>
  <c r="BA182" i="17"/>
  <c r="FR182" i="17"/>
  <c r="BA154" i="17"/>
  <c r="FR154" i="17"/>
  <c r="BC15" i="17"/>
  <c r="FT15" i="17"/>
  <c r="BA235" i="17"/>
  <c r="FR235" i="17"/>
  <c r="BA205" i="17"/>
  <c r="FR205" i="17"/>
  <c r="BA67" i="17"/>
  <c r="FR67" i="17"/>
  <c r="BA151" i="17"/>
  <c r="FR151" i="17"/>
  <c r="BA187" i="17"/>
  <c r="FR187" i="17"/>
  <c r="BA31" i="17"/>
  <c r="FR31" i="17"/>
  <c r="BA168" i="17"/>
  <c r="FR168" i="17"/>
  <c r="BA62" i="17"/>
  <c r="FR62" i="17"/>
  <c r="BA183" i="17"/>
  <c r="FR183" i="17"/>
  <c r="BA141" i="17"/>
  <c r="FR141" i="17"/>
  <c r="BA111" i="17"/>
  <c r="FR111" i="17"/>
  <c r="BA174" i="17"/>
  <c r="FR174" i="17"/>
  <c r="BA112" i="17"/>
  <c r="FR112" i="17"/>
  <c r="BA222" i="17"/>
  <c r="FR222" i="17"/>
  <c r="BA244" i="17"/>
  <c r="FR244" i="17"/>
  <c r="BC90" i="17"/>
  <c r="FT90" i="17"/>
  <c r="BA20" i="17"/>
  <c r="FR20" i="17"/>
  <c r="BA121" i="17"/>
  <c r="FR121" i="17"/>
  <c r="BA69" i="17"/>
  <c r="FR69" i="17"/>
  <c r="BA50" i="17"/>
  <c r="FR50" i="17"/>
  <c r="BA249" i="17"/>
  <c r="FR249" i="17"/>
  <c r="BA169" i="17"/>
  <c r="FR169" i="17"/>
  <c r="BA42" i="17"/>
  <c r="FR42" i="17"/>
  <c r="BA233" i="17"/>
  <c r="FR233" i="17"/>
  <c r="BA131" i="17"/>
  <c r="FR131" i="17"/>
  <c r="BA245" i="17"/>
  <c r="FR245" i="17"/>
  <c r="BA180" i="17"/>
  <c r="FR180" i="17"/>
  <c r="BA123" i="17"/>
  <c r="FR123" i="17"/>
  <c r="BA198" i="17"/>
  <c r="FR198" i="17"/>
  <c r="BA220" i="17"/>
  <c r="FR220" i="17"/>
  <c r="BA65" i="17"/>
  <c r="FR65" i="17"/>
  <c r="BA80" i="17"/>
  <c r="FR80" i="17"/>
  <c r="BA21" i="17"/>
  <c r="FR21" i="17"/>
  <c r="BA32" i="17"/>
  <c r="FR32" i="17"/>
  <c r="BA82" i="17"/>
  <c r="FR82" i="17"/>
  <c r="BB95" i="17"/>
  <c r="FS95" i="17"/>
  <c r="BA219" i="17"/>
  <c r="FR219" i="17"/>
  <c r="BA241" i="17"/>
  <c r="FR241" i="17"/>
  <c r="BA148" i="17"/>
  <c r="FR148" i="17"/>
  <c r="BA47" i="17"/>
  <c r="FR47" i="17"/>
  <c r="BA215" i="17"/>
  <c r="FR215" i="17"/>
  <c r="BE89" i="17"/>
  <c r="FV89" i="17"/>
  <c r="BA212" i="17"/>
  <c r="FR212" i="17"/>
  <c r="BA70" i="17"/>
  <c r="FR70" i="17"/>
  <c r="BA240" i="17"/>
  <c r="FR240" i="17"/>
  <c r="BA165" i="17"/>
  <c r="FR165" i="17"/>
  <c r="BA147" i="17"/>
  <c r="FR147" i="17"/>
  <c r="BA243" i="17"/>
  <c r="FR243" i="17"/>
  <c r="BA207" i="17"/>
  <c r="FR207" i="17"/>
  <c r="BA127" i="17"/>
  <c r="FR127" i="17"/>
  <c r="BG19" i="17"/>
  <c r="FX19" i="17"/>
  <c r="BA201" i="17"/>
  <c r="FR201" i="17"/>
  <c r="BA139" i="17"/>
  <c r="FR139" i="17"/>
  <c r="BA74" i="17"/>
  <c r="FR74" i="17"/>
  <c r="BA36" i="17"/>
  <c r="FR36" i="17"/>
  <c r="BA39" i="17"/>
  <c r="FR39" i="17"/>
  <c r="BA242" i="17"/>
  <c r="FR242" i="17"/>
  <c r="BA119" i="17"/>
  <c r="FR119" i="17"/>
  <c r="BA160" i="17"/>
  <c r="FR160" i="17"/>
  <c r="BA63" i="17"/>
  <c r="FR63" i="17"/>
  <c r="BA53" i="17"/>
  <c r="FR53" i="17"/>
  <c r="BA167" i="17"/>
  <c r="FR167" i="17"/>
  <c r="BA81" i="17"/>
  <c r="FR81" i="17"/>
  <c r="BA179" i="17"/>
  <c r="FR179" i="17"/>
  <c r="BA208" i="17"/>
  <c r="FR208" i="17"/>
  <c r="BA250" i="17"/>
  <c r="FR250" i="17"/>
  <c r="BA126" i="17"/>
  <c r="FR126" i="17"/>
  <c r="BA209" i="17"/>
  <c r="FR209" i="17"/>
  <c r="BA125" i="17"/>
  <c r="FR125" i="17"/>
  <c r="BK18" i="17"/>
  <c r="GB18" i="17"/>
  <c r="BA213" i="17"/>
  <c r="FR213" i="17"/>
  <c r="BA113" i="17"/>
  <c r="FR113" i="17"/>
  <c r="BA87" i="17"/>
  <c r="FR87" i="17"/>
  <c r="BA173" i="17"/>
  <c r="FR173" i="17"/>
  <c r="BA152" i="17"/>
  <c r="FR152" i="17"/>
  <c r="BA178" i="17"/>
  <c r="FR178" i="17"/>
  <c r="BA109" i="17"/>
  <c r="FR109" i="17"/>
  <c r="BA142" i="17"/>
  <c r="FR142" i="17"/>
  <c r="BA48" i="17"/>
  <c r="FR48" i="17"/>
  <c r="BA116" i="17"/>
  <c r="FR116" i="17"/>
  <c r="BA41" i="17"/>
  <c r="FR41" i="17"/>
  <c r="BA214" i="17"/>
  <c r="FR214" i="17"/>
  <c r="BA25" i="17"/>
  <c r="FR25" i="17"/>
  <c r="BA72" i="17"/>
  <c r="FR72" i="17"/>
  <c r="BG14" i="17"/>
  <c r="FX14" i="17"/>
  <c r="BA114" i="17"/>
  <c r="FR114" i="17"/>
  <c r="BA51" i="17"/>
  <c r="FR51" i="17"/>
  <c r="BA252" i="17"/>
  <c r="FR252" i="17"/>
  <c r="BA228" i="17"/>
  <c r="FR228" i="17"/>
  <c r="BA181" i="17"/>
  <c r="FR181" i="17"/>
  <c r="BA24" i="17"/>
  <c r="FR24" i="17"/>
  <c r="BA110" i="17"/>
  <c r="FR110" i="17"/>
  <c r="BA83" i="17"/>
  <c r="FR83" i="17"/>
  <c r="FQ6" i="17"/>
  <c r="BA211" i="17"/>
  <c r="FR211" i="17"/>
  <c r="BA161" i="17"/>
  <c r="FR161" i="17"/>
  <c r="BA159" i="17"/>
  <c r="FR159" i="17"/>
  <c r="EV6" i="17"/>
  <c r="BA225" i="17"/>
  <c r="FR225" i="17"/>
  <c r="BA107" i="17"/>
  <c r="FR107" i="17"/>
  <c r="BA176" i="17"/>
  <c r="FR176" i="17"/>
  <c r="BC49" i="17"/>
  <c r="FT49" i="17"/>
  <c r="BA103" i="17"/>
  <c r="FR103" i="17"/>
  <c r="BA64" i="17"/>
  <c r="FR64" i="17"/>
  <c r="BA108" i="17"/>
  <c r="FR108" i="17"/>
  <c r="BA73" i="17"/>
  <c r="FR73" i="17"/>
  <c r="BA204" i="17"/>
  <c r="FR204" i="17"/>
  <c r="BI59" i="17"/>
  <c r="FZ59" i="17"/>
  <c r="BA251" i="17"/>
  <c r="FR251" i="17"/>
  <c r="BA200" i="17"/>
  <c r="FR200" i="17"/>
  <c r="BA128" i="17"/>
  <c r="FR128" i="17"/>
  <c r="BA153" i="17"/>
  <c r="FR153" i="17"/>
  <c r="BA236" i="17"/>
  <c r="FR236" i="17"/>
  <c r="BA44" i="17"/>
  <c r="FR44" i="17"/>
  <c r="BA164" i="17"/>
  <c r="FR164" i="17"/>
  <c r="BA232" i="17"/>
  <c r="FR232" i="17"/>
  <c r="BA92" i="17"/>
  <c r="FR92" i="17"/>
  <c r="BA133" i="17"/>
  <c r="FR133" i="17"/>
  <c r="BC29" i="17"/>
  <c r="FT29" i="17"/>
  <c r="BA145" i="17"/>
  <c r="FR145" i="17"/>
  <c r="BA136" i="17"/>
  <c r="FR136" i="17"/>
  <c r="BA218" i="17"/>
  <c r="FR218" i="17"/>
  <c r="BA188" i="17"/>
  <c r="FR188" i="17"/>
  <c r="BA27" i="17"/>
  <c r="FR27" i="17"/>
  <c r="BA193" i="17"/>
  <c r="FR193" i="17"/>
  <c r="BA239" i="17"/>
  <c r="FR239" i="17"/>
  <c r="BA117" i="17"/>
  <c r="FR117" i="17"/>
  <c r="BA234" i="17"/>
  <c r="FR234" i="17"/>
  <c r="BA246" i="17"/>
  <c r="FR246" i="17"/>
  <c r="BA138" i="17"/>
  <c r="FR138" i="17"/>
  <c r="BC26" i="17"/>
  <c r="FT26" i="17"/>
  <c r="BA106" i="17"/>
  <c r="FR106" i="17"/>
  <c r="BA84" i="17"/>
  <c r="FR84" i="17"/>
  <c r="BA97" i="17"/>
  <c r="FR97" i="17"/>
  <c r="BA223" i="17"/>
  <c r="FR223" i="17"/>
  <c r="BA102" i="17"/>
  <c r="FR102" i="17"/>
  <c r="BA238" i="17"/>
  <c r="FR238" i="17"/>
  <c r="BA98" i="17"/>
  <c r="FR98" i="17"/>
  <c r="BC43" i="17"/>
  <c r="FT43" i="17"/>
  <c r="BA12" i="17"/>
  <c r="FR12" i="17"/>
  <c r="BA226" i="17"/>
  <c r="FR226" i="17"/>
  <c r="BA158" i="17"/>
  <c r="FR158" i="17"/>
  <c r="BA88" i="17"/>
  <c r="FR88" i="17"/>
  <c r="BA171" i="17"/>
  <c r="FR171" i="17"/>
  <c r="BA34" i="17"/>
  <c r="FR34" i="17"/>
  <c r="BA140" i="17"/>
  <c r="FR140" i="17"/>
  <c r="BD40" i="17"/>
  <c r="FU40" i="17"/>
  <c r="BA172" i="17"/>
  <c r="FR172" i="17"/>
  <c r="BA134" i="17"/>
  <c r="FR134" i="17"/>
  <c r="BA185" i="17"/>
  <c r="FR185" i="17"/>
  <c r="BA99" i="17"/>
  <c r="FR99" i="17"/>
  <c r="BA52" i="17"/>
  <c r="FR52" i="17"/>
  <c r="BA100" i="17"/>
  <c r="FR100" i="17"/>
  <c r="BA221" i="17"/>
  <c r="FR221" i="17"/>
  <c r="BA122" i="17"/>
  <c r="FR122" i="17"/>
  <c r="BA230" i="17"/>
  <c r="FR230" i="17"/>
  <c r="BA16" i="17"/>
  <c r="FR16" i="17"/>
  <c r="BA85" i="17"/>
  <c r="FR85" i="17"/>
  <c r="BA91" i="17"/>
  <c r="FR91" i="17"/>
  <c r="BA144" i="17"/>
  <c r="FR144" i="17"/>
  <c r="BA202" i="17"/>
  <c r="FR202" i="17"/>
  <c r="BE23" i="17"/>
  <c r="FV23" i="17"/>
  <c r="BA46" i="17"/>
  <c r="FR46" i="17"/>
  <c r="BA58" i="17"/>
  <c r="FR58" i="17"/>
  <c r="BA227" i="17"/>
  <c r="FR227" i="17"/>
  <c r="BA129" i="17"/>
  <c r="FR129" i="17"/>
  <c r="BA184" i="17"/>
  <c r="FR184" i="17"/>
  <c r="BA96" i="17"/>
  <c r="FR96" i="17"/>
  <c r="BA206" i="17"/>
  <c r="FR206" i="17"/>
  <c r="BA229" i="17"/>
  <c r="FR229" i="17"/>
  <c r="BG38" i="17"/>
  <c r="FX38" i="17"/>
  <c r="BA101" i="17"/>
  <c r="FR101" i="17"/>
  <c r="BA253" i="17"/>
  <c r="FR253" i="17"/>
  <c r="BA190" i="17"/>
  <c r="FR190" i="17"/>
  <c r="BA56" i="17"/>
  <c r="FR56" i="17"/>
  <c r="BA192" i="17"/>
  <c r="FR192" i="17"/>
  <c r="BA146" i="17"/>
  <c r="FR146" i="17"/>
  <c r="BD94" i="17"/>
  <c r="FU94" i="17"/>
  <c r="EI6" i="17"/>
  <c r="BA203" i="17"/>
  <c r="FR203" i="17"/>
  <c r="BA157" i="17"/>
  <c r="FR157" i="17"/>
  <c r="BA237" i="17"/>
  <c r="FR237" i="17"/>
  <c r="BA79" i="17"/>
  <c r="FR79" i="17"/>
  <c r="BE76" i="17"/>
  <c r="FV76" i="17"/>
  <c r="BA150" i="17"/>
  <c r="FR150" i="17"/>
  <c r="BA186" i="17"/>
  <c r="FR186" i="17"/>
  <c r="BA93" i="17"/>
  <c r="FR93" i="17"/>
  <c r="BA71" i="17"/>
  <c r="FR71" i="17"/>
  <c r="BA217" i="17"/>
  <c r="FR217" i="17"/>
  <c r="BA77" i="17"/>
  <c r="FR77" i="17"/>
  <c r="BA68" i="17"/>
  <c r="FR68" i="17"/>
  <c r="BA137" i="17"/>
  <c r="FR137" i="17"/>
  <c r="BA57" i="17"/>
  <c r="FR57" i="17"/>
  <c r="BA177" i="17"/>
  <c r="FR177" i="17"/>
  <c r="BA120" i="17"/>
  <c r="FR120" i="17"/>
  <c r="BA189" i="17"/>
  <c r="FR189" i="17"/>
  <c r="BA130" i="17"/>
  <c r="FR130" i="17"/>
  <c r="BA45" i="17"/>
  <c r="FR45" i="17"/>
  <c r="BA216" i="17"/>
  <c r="FR216" i="17"/>
  <c r="BA135" i="17"/>
  <c r="FR135" i="17"/>
  <c r="BF35" i="17"/>
  <c r="FW35" i="17"/>
  <c r="BA78" i="17"/>
  <c r="FR78" i="17"/>
  <c r="BA196" i="17"/>
  <c r="FR196" i="17"/>
  <c r="BI75" i="17"/>
  <c r="FZ75" i="17"/>
  <c r="BA162" i="17"/>
  <c r="FR162" i="17"/>
  <c r="BA199" i="17"/>
  <c r="FR199" i="17"/>
  <c r="EB6" i="17"/>
  <c r="CR81" i="18"/>
  <c r="AP81" i="18"/>
  <c r="CS81" i="18" s="1"/>
  <c r="N23" i="23"/>
  <c r="AF23" i="23"/>
  <c r="N124" i="23"/>
  <c r="AF124" i="23"/>
  <c r="N49" i="23"/>
  <c r="AF49" i="23"/>
  <c r="N85" i="23"/>
  <c r="AF85" i="23"/>
  <c r="N108" i="23"/>
  <c r="AF108" i="23"/>
  <c r="N61" i="23"/>
  <c r="AF61" i="23"/>
  <c r="N110" i="23"/>
  <c r="AF110" i="23"/>
  <c r="N153" i="23"/>
  <c r="AF153" i="23"/>
  <c r="N26" i="23"/>
  <c r="AF26" i="23"/>
  <c r="N35" i="23"/>
  <c r="AF35" i="23"/>
  <c r="N113" i="23"/>
  <c r="AF113" i="23"/>
  <c r="N84" i="23"/>
  <c r="AF84" i="23"/>
  <c r="N143" i="23"/>
  <c r="AF143" i="23"/>
  <c r="N155" i="23"/>
  <c r="AF155" i="23"/>
  <c r="N141" i="23"/>
  <c r="AF141" i="23"/>
  <c r="N44" i="23"/>
  <c r="AF44" i="23"/>
  <c r="N102" i="23"/>
  <c r="AF102" i="23"/>
  <c r="N74" i="23"/>
  <c r="AF74" i="23"/>
  <c r="N151" i="23"/>
  <c r="AF151" i="23"/>
  <c r="N112" i="23"/>
  <c r="AF112" i="23"/>
  <c r="N77" i="23"/>
  <c r="AF77" i="23"/>
  <c r="N130" i="23"/>
  <c r="AF130" i="23"/>
  <c r="N62" i="23"/>
  <c r="AF62" i="23"/>
  <c r="N58" i="23"/>
  <c r="AF58" i="23"/>
  <c r="N78" i="23"/>
  <c r="AF78" i="23"/>
  <c r="N134" i="23"/>
  <c r="AF134" i="23"/>
  <c r="N39" i="23"/>
  <c r="AF39" i="23"/>
  <c r="N104" i="23"/>
  <c r="AF104" i="23"/>
  <c r="N96" i="23"/>
  <c r="AF96" i="23"/>
  <c r="N66" i="23"/>
  <c r="AF66" i="23"/>
  <c r="N43" i="23"/>
  <c r="AF43" i="23"/>
  <c r="N63" i="23"/>
  <c r="AF63" i="23"/>
  <c r="N118" i="23"/>
  <c r="AF118" i="23"/>
  <c r="N29" i="23"/>
  <c r="AF29" i="23"/>
  <c r="N162" i="23"/>
  <c r="AF162" i="23"/>
  <c r="N107" i="23"/>
  <c r="AF107" i="23"/>
  <c r="N18" i="23"/>
  <c r="AF18" i="23"/>
  <c r="N97" i="23"/>
  <c r="AF97" i="23"/>
  <c r="N12" i="23"/>
  <c r="AF12" i="23"/>
  <c r="N157" i="23"/>
  <c r="AF157" i="23"/>
  <c r="N13" i="23"/>
  <c r="AF13" i="23"/>
  <c r="N101" i="23"/>
  <c r="AF101" i="23"/>
  <c r="N103" i="23"/>
  <c r="AF103" i="23"/>
  <c r="N14" i="23"/>
  <c r="AF14" i="23"/>
  <c r="N117" i="23"/>
  <c r="AF117" i="23"/>
  <c r="N71" i="23"/>
  <c r="AF71" i="23"/>
  <c r="N30" i="23"/>
  <c r="AF30" i="23"/>
  <c r="N36" i="23"/>
  <c r="AF36" i="23"/>
  <c r="N48" i="23"/>
  <c r="AF48" i="23"/>
  <c r="N140" i="23"/>
  <c r="AF140" i="23"/>
  <c r="N51" i="23"/>
  <c r="AF51" i="23"/>
  <c r="N149" i="23"/>
  <c r="AF149" i="23"/>
  <c r="N28" i="23"/>
  <c r="AF28" i="23"/>
  <c r="N83" i="23"/>
  <c r="AF83" i="23"/>
  <c r="N135" i="23"/>
  <c r="AF135" i="23"/>
  <c r="N160" i="23"/>
  <c r="AF160" i="23"/>
  <c r="N116" i="23"/>
  <c r="AF116" i="23"/>
  <c r="N158" i="23"/>
  <c r="AF158" i="23"/>
  <c r="N128" i="23"/>
  <c r="AF128" i="23"/>
  <c r="N32" i="23"/>
  <c r="AF32" i="23"/>
  <c r="N59" i="23"/>
  <c r="AF59" i="23"/>
  <c r="N161" i="23"/>
  <c r="AF161" i="23"/>
  <c r="N119" i="23"/>
  <c r="AF119" i="23"/>
  <c r="N80" i="23"/>
  <c r="AF80" i="23"/>
  <c r="N154" i="23"/>
  <c r="AF154" i="23"/>
  <c r="N156" i="23"/>
  <c r="AF156" i="23"/>
  <c r="N145" i="23"/>
  <c r="AF145" i="23"/>
  <c r="N98" i="23"/>
  <c r="AF98" i="23"/>
  <c r="N31" i="23"/>
  <c r="AF31" i="23"/>
  <c r="N34" i="23"/>
  <c r="AF34" i="23"/>
  <c r="N148" i="23"/>
  <c r="AF148" i="23"/>
  <c r="N94" i="23"/>
  <c r="AF94" i="23"/>
  <c r="N121" i="23"/>
  <c r="AF121" i="23"/>
  <c r="N64" i="23"/>
  <c r="AF64" i="23"/>
  <c r="N60" i="23"/>
  <c r="AF60" i="23"/>
  <c r="N137" i="23"/>
  <c r="AF137" i="23"/>
  <c r="N152" i="23"/>
  <c r="AF152" i="23"/>
  <c r="N33" i="23"/>
  <c r="AF33" i="23"/>
  <c r="N91" i="23"/>
  <c r="AF91" i="23"/>
  <c r="N69" i="23"/>
  <c r="AF69" i="23"/>
  <c r="N50" i="23"/>
  <c r="AF50" i="23"/>
  <c r="N109" i="23"/>
  <c r="AF109" i="23"/>
  <c r="N70" i="23"/>
  <c r="AF70" i="23"/>
  <c r="N76" i="23"/>
  <c r="AF76" i="23"/>
  <c r="N138" i="23"/>
  <c r="AF138" i="23"/>
  <c r="N92" i="23"/>
  <c r="AF92" i="23"/>
  <c r="N106" i="23"/>
  <c r="AF106" i="23"/>
  <c r="N21" i="23"/>
  <c r="AF21" i="23"/>
  <c r="N47" i="23"/>
  <c r="AF47" i="23"/>
  <c r="N19" i="23"/>
  <c r="AF19" i="23"/>
  <c r="N126" i="23"/>
  <c r="AF126" i="23"/>
  <c r="N82" i="23"/>
  <c r="AF82" i="23"/>
  <c r="N46" i="23"/>
  <c r="AF46" i="23"/>
  <c r="N122" i="23"/>
  <c r="AF122" i="23"/>
  <c r="N147" i="23"/>
  <c r="AF147" i="23"/>
  <c r="N90" i="23"/>
  <c r="AF90" i="23"/>
  <c r="N67" i="23"/>
  <c r="AF67" i="23"/>
  <c r="N100" i="23"/>
  <c r="AF100" i="23"/>
  <c r="N120" i="23"/>
  <c r="AF120" i="23"/>
  <c r="N129" i="23"/>
  <c r="AF129" i="23"/>
  <c r="N127" i="23"/>
  <c r="AF127" i="23"/>
  <c r="N125" i="23"/>
  <c r="AF125" i="23"/>
  <c r="N79" i="23"/>
  <c r="AF79" i="23"/>
  <c r="N93" i="23"/>
  <c r="AF93" i="23"/>
  <c r="N37" i="23"/>
  <c r="AF37" i="23"/>
  <c r="N111" i="23"/>
  <c r="AF111" i="23"/>
  <c r="N105" i="23"/>
  <c r="AF105" i="23"/>
  <c r="N40" i="23"/>
  <c r="AF40" i="23"/>
  <c r="N72" i="23"/>
  <c r="AF72" i="23"/>
  <c r="N27" i="23"/>
  <c r="AF27" i="23"/>
  <c r="N159" i="23"/>
  <c r="AF159" i="23"/>
  <c r="N142" i="23"/>
  <c r="AF142" i="23"/>
  <c r="N123" i="23"/>
  <c r="AF123" i="23"/>
  <c r="N45" i="23"/>
  <c r="AF45" i="23"/>
  <c r="N139" i="23"/>
  <c r="AF139" i="23"/>
  <c r="N133" i="23"/>
  <c r="AF133" i="23"/>
  <c r="N41" i="23"/>
  <c r="AF41" i="23"/>
  <c r="N144" i="23"/>
  <c r="AF144" i="23"/>
  <c r="N20" i="23"/>
  <c r="AF20" i="23"/>
  <c r="N75" i="23"/>
  <c r="AF75" i="23"/>
  <c r="N42" i="23"/>
  <c r="AF42" i="23"/>
  <c r="N38" i="23"/>
  <c r="AF38" i="23"/>
  <c r="N115" i="23"/>
  <c r="AF115" i="23"/>
  <c r="N65" i="23"/>
  <c r="AF65" i="23"/>
  <c r="N17" i="23"/>
  <c r="AF17" i="23"/>
  <c r="N95" i="23"/>
  <c r="AF95" i="23"/>
  <c r="N150" i="23"/>
  <c r="AF150" i="23"/>
  <c r="N68" i="23"/>
  <c r="AF68" i="23"/>
  <c r="N131" i="23"/>
  <c r="AF131" i="23"/>
  <c r="N114" i="23"/>
  <c r="AF114" i="23"/>
  <c r="N146" i="23"/>
  <c r="AF146" i="23"/>
  <c r="N73" i="23"/>
  <c r="AF73" i="23"/>
  <c r="N15" i="23"/>
  <c r="AF15" i="23"/>
  <c r="N22" i="23"/>
  <c r="AF22" i="23"/>
  <c r="N16" i="23"/>
  <c r="AF16" i="23"/>
  <c r="N132" i="23"/>
  <c r="AF132" i="23"/>
  <c r="N136" i="23"/>
  <c r="AF136" i="23"/>
  <c r="N81" i="23"/>
  <c r="AF81" i="23"/>
  <c r="N99" i="23"/>
  <c r="AF99" i="23"/>
  <c r="W43" i="18"/>
  <c r="BY43" i="18"/>
  <c r="AC83" i="18"/>
  <c r="CF83" i="18" s="1"/>
  <c r="CE83" i="18"/>
  <c r="BY60" i="18"/>
  <c r="W60" i="18"/>
  <c r="W27" i="18"/>
  <c r="BY27" i="18"/>
  <c r="AW49" i="18"/>
  <c r="CY49" i="18"/>
  <c r="BY36" i="18"/>
  <c r="W36" i="18"/>
  <c r="AW72" i="18"/>
  <c r="CY72" i="18"/>
  <c r="W31" i="18"/>
  <c r="BY31" i="18"/>
  <c r="CD75" i="18"/>
  <c r="AB75" i="18"/>
  <c r="AJ48" i="18"/>
  <c r="CL48" i="18"/>
  <c r="BY58" i="18"/>
  <c r="W58" i="18"/>
  <c r="DD75" i="18"/>
  <c r="BB75" i="18"/>
  <c r="BY47" i="18"/>
  <c r="W47" i="18"/>
  <c r="BY69" i="18"/>
  <c r="W69" i="18"/>
  <c r="BR76" i="18"/>
  <c r="P76" i="18"/>
  <c r="BS76" i="18" s="1"/>
  <c r="AJ14" i="18"/>
  <c r="CL14" i="18"/>
  <c r="W15" i="18"/>
  <c r="BY15" i="18"/>
  <c r="W42" i="18"/>
  <c r="BY42" i="18"/>
  <c r="AJ70" i="18"/>
  <c r="CL70" i="18"/>
  <c r="K70" i="18"/>
  <c r="BM70" i="18"/>
  <c r="W51" i="18"/>
  <c r="BY51" i="18"/>
  <c r="AC81" i="18"/>
  <c r="CF81" i="18" s="1"/>
  <c r="CE81" i="18"/>
  <c r="CL33" i="18"/>
  <c r="AJ33" i="18"/>
  <c r="CY29" i="18"/>
  <c r="AW29" i="18"/>
  <c r="AJ22" i="18"/>
  <c r="CL22" i="18"/>
  <c r="BM66" i="18"/>
  <c r="K66" i="18"/>
  <c r="CE86" i="18"/>
  <c r="AC86" i="18"/>
  <c r="CF86" i="18" s="1"/>
  <c r="AW35" i="18"/>
  <c r="CY35" i="18"/>
  <c r="CL43" i="18"/>
  <c r="AJ43" i="18"/>
  <c r="BB76" i="18"/>
  <c r="DD76" i="18"/>
  <c r="W68" i="18"/>
  <c r="BY68" i="18"/>
  <c r="CY52" i="18"/>
  <c r="AW52" i="18"/>
  <c r="CL18" i="18"/>
  <c r="AJ18" i="18"/>
  <c r="AW28" i="18"/>
  <c r="CY28" i="18"/>
  <c r="K51" i="18"/>
  <c r="BM51" i="18"/>
  <c r="K58" i="18"/>
  <c r="BM58" i="18"/>
  <c r="AW44" i="18"/>
  <c r="CY44" i="18"/>
  <c r="BY49" i="18"/>
  <c r="W49" i="18"/>
  <c r="AW55" i="18"/>
  <c r="CY55" i="18"/>
  <c r="AJ58" i="18"/>
  <c r="CL58" i="18"/>
  <c r="AW48" i="18"/>
  <c r="CY48" i="18"/>
  <c r="AJ34" i="18"/>
  <c r="CL34" i="18"/>
  <c r="CY34" i="18"/>
  <c r="AW34" i="18"/>
  <c r="AJ38" i="18"/>
  <c r="CL38" i="18"/>
  <c r="BM33" i="18"/>
  <c r="K33" i="18"/>
  <c r="BM17" i="18"/>
  <c r="K17" i="18"/>
  <c r="K19" i="18"/>
  <c r="BM19" i="18"/>
  <c r="K14" i="18"/>
  <c r="BM14" i="18"/>
  <c r="K52" i="18"/>
  <c r="BM52" i="18"/>
  <c r="CY66" i="18"/>
  <c r="AW66" i="18"/>
  <c r="K36" i="18"/>
  <c r="BM36" i="18"/>
  <c r="K71" i="18"/>
  <c r="BM71" i="18"/>
  <c r="AW39" i="18"/>
  <c r="CY39" i="18"/>
  <c r="CL40" i="18"/>
  <c r="AJ40" i="18"/>
  <c r="K16" i="18"/>
  <c r="BM16" i="18"/>
  <c r="W13" i="18"/>
  <c r="BY13" i="18"/>
  <c r="BM25" i="18"/>
  <c r="K25" i="18"/>
  <c r="AJ26" i="18"/>
  <c r="CL26" i="18"/>
  <c r="W55" i="18"/>
  <c r="BY55" i="18"/>
  <c r="W17" i="18"/>
  <c r="BY17" i="18"/>
  <c r="BM65" i="18"/>
  <c r="K65" i="18"/>
  <c r="K68" i="18"/>
  <c r="BM68" i="18"/>
  <c r="BM44" i="18"/>
  <c r="K44" i="18"/>
  <c r="AJ68" i="18"/>
  <c r="CL68" i="18"/>
  <c r="W35" i="18"/>
  <c r="BY35" i="18"/>
  <c r="AJ20" i="18"/>
  <c r="CL20" i="18"/>
  <c r="K29" i="18"/>
  <c r="BM29" i="18"/>
  <c r="AW32" i="18"/>
  <c r="CY32" i="18"/>
  <c r="AW50" i="18"/>
  <c r="CY50" i="18"/>
  <c r="BY20" i="18"/>
  <c r="W20" i="18"/>
  <c r="AJ56" i="18"/>
  <c r="CL56" i="18"/>
  <c r="AW31" i="18"/>
  <c r="CY31" i="18"/>
  <c r="AJ15" i="18"/>
  <c r="CL15" i="18"/>
  <c r="K61" i="18"/>
  <c r="BM61" i="18"/>
  <c r="BM15" i="18"/>
  <c r="K15" i="18"/>
  <c r="W57" i="18"/>
  <c r="BY57" i="18"/>
  <c r="AJ64" i="18"/>
  <c r="CL64" i="18"/>
  <c r="AJ72" i="18"/>
  <c r="CL72" i="18"/>
  <c r="AJ47" i="18"/>
  <c r="CL47" i="18"/>
  <c r="AJ46" i="18"/>
  <c r="CL46" i="18"/>
  <c r="AW51" i="18"/>
  <c r="CY51" i="18"/>
  <c r="AW71" i="18"/>
  <c r="CY71" i="18"/>
  <c r="BY39" i="18"/>
  <c r="W39" i="18"/>
  <c r="W24" i="18"/>
  <c r="BY24" i="18"/>
  <c r="BY71" i="18"/>
  <c r="W71" i="18"/>
  <c r="BB77" i="18"/>
  <c r="DD77" i="18"/>
  <c r="CL67" i="18"/>
  <c r="AJ67" i="18"/>
  <c r="K72" i="18"/>
  <c r="BM72" i="18"/>
  <c r="K43" i="18"/>
  <c r="BM43" i="18"/>
  <c r="BM39" i="18"/>
  <c r="K39" i="18"/>
  <c r="AJ52" i="18"/>
  <c r="CL52" i="18"/>
  <c r="AJ62" i="18"/>
  <c r="CL62" i="18"/>
  <c r="W63" i="18"/>
  <c r="BY63" i="18"/>
  <c r="AB78" i="18"/>
  <c r="CD78" i="18"/>
  <c r="K31" i="18"/>
  <c r="BM31" i="18"/>
  <c r="AJ36" i="18"/>
  <c r="CL36" i="18"/>
  <c r="AC87" i="18"/>
  <c r="CF87" i="18" s="1"/>
  <c r="CE87" i="18"/>
  <c r="BM23" i="18"/>
  <c r="K23" i="18"/>
  <c r="AW36" i="18"/>
  <c r="CY36" i="18"/>
  <c r="CQ77" i="18"/>
  <c r="AO77" i="18"/>
  <c r="W56" i="18"/>
  <c r="BY56" i="18"/>
  <c r="AW41" i="18"/>
  <c r="CY41" i="18"/>
  <c r="W23" i="18"/>
  <c r="BY23" i="18"/>
  <c r="BM48" i="18"/>
  <c r="K48" i="18"/>
  <c r="CL41" i="18"/>
  <c r="AJ41" i="18"/>
  <c r="AW37" i="18"/>
  <c r="CY37" i="18"/>
  <c r="K38" i="18"/>
  <c r="BM38" i="18"/>
  <c r="K54" i="18"/>
  <c r="BM54" i="18"/>
  <c r="AO76" i="18"/>
  <c r="CQ76" i="18"/>
  <c r="AJ25" i="18"/>
  <c r="CL25" i="18"/>
  <c r="CL44" i="18"/>
  <c r="AJ44" i="18"/>
  <c r="AW27" i="18"/>
  <c r="CY27" i="18"/>
  <c r="CE79" i="18"/>
  <c r="AC79" i="18"/>
  <c r="CF79" i="18" s="1"/>
  <c r="AJ73" i="18"/>
  <c r="CL73" i="18"/>
  <c r="K26" i="18"/>
  <c r="BM26" i="18"/>
  <c r="AW45" i="18"/>
  <c r="CY45" i="18"/>
  <c r="AJ71" i="18"/>
  <c r="CL71" i="18"/>
  <c r="BM24" i="18"/>
  <c r="K24" i="18"/>
  <c r="AW60" i="18"/>
  <c r="CY60" i="18"/>
  <c r="AW69" i="18"/>
  <c r="CY69" i="18"/>
  <c r="CL28" i="18"/>
  <c r="AJ28" i="18"/>
  <c r="AW58" i="18"/>
  <c r="CY58" i="18"/>
  <c r="AJ49" i="18"/>
  <c r="CL49" i="18"/>
  <c r="BM60" i="18"/>
  <c r="K60" i="18"/>
  <c r="W19" i="18"/>
  <c r="BY19" i="18"/>
  <c r="CE80" i="18"/>
  <c r="AC80" i="18"/>
  <c r="CF80" i="18" s="1"/>
  <c r="K69" i="18"/>
  <c r="BM69" i="18"/>
  <c r="AJ17" i="18"/>
  <c r="CL17" i="18"/>
  <c r="W59" i="18"/>
  <c r="BY59" i="18"/>
  <c r="W32" i="18"/>
  <c r="BY32" i="18"/>
  <c r="BC85" i="18"/>
  <c r="DF85" i="18" s="1"/>
  <c r="DE85" i="18"/>
  <c r="CL60" i="18"/>
  <c r="AJ60" i="18"/>
  <c r="AJ51" i="18"/>
  <c r="CL51" i="18"/>
  <c r="AB74" i="18"/>
  <c r="CD74" i="18"/>
  <c r="AW19" i="18"/>
  <c r="CY19" i="18"/>
  <c r="W64" i="18"/>
  <c r="BY64" i="18"/>
  <c r="AW57" i="18"/>
  <c r="CY57" i="18"/>
  <c r="P75" i="18"/>
  <c r="BS75" i="18" s="1"/>
  <c r="BR75" i="18"/>
  <c r="BM40" i="18"/>
  <c r="K40" i="18"/>
  <c r="W38" i="18"/>
  <c r="BY38" i="18"/>
  <c r="K49" i="18"/>
  <c r="BM49" i="18"/>
  <c r="K56" i="18"/>
  <c r="BM56" i="18"/>
  <c r="CL59" i="18"/>
  <c r="AJ59" i="18"/>
  <c r="AJ53" i="18"/>
  <c r="CL53" i="18"/>
  <c r="BM53" i="18"/>
  <c r="K53" i="18"/>
  <c r="AW64" i="18"/>
  <c r="CY64" i="18"/>
  <c r="P77" i="18"/>
  <c r="BS77" i="18" s="1"/>
  <c r="BR77" i="18"/>
  <c r="AJ39" i="18"/>
  <c r="CL39" i="18"/>
  <c r="CY43" i="18"/>
  <c r="AW43" i="18"/>
  <c r="K64" i="18"/>
  <c r="BM64" i="18"/>
  <c r="CD77" i="18"/>
  <c r="AB77" i="18"/>
  <c r="K63" i="18"/>
  <c r="BM63" i="18"/>
  <c r="CL63" i="18"/>
  <c r="AJ63" i="18"/>
  <c r="AW14" i="18"/>
  <c r="CY14" i="18"/>
  <c r="BY41" i="18"/>
  <c r="W41" i="18"/>
  <c r="AJ13" i="18"/>
  <c r="CL13" i="18"/>
  <c r="W37" i="18"/>
  <c r="BY37" i="18"/>
  <c r="AP86" i="18"/>
  <c r="CS86" i="18" s="1"/>
  <c r="CR86" i="18"/>
  <c r="K42" i="18"/>
  <c r="BM42" i="18"/>
  <c r="AP83" i="18"/>
  <c r="CS83" i="18" s="1"/>
  <c r="CR83" i="18"/>
  <c r="BC84" i="18"/>
  <c r="DF84" i="18" s="1"/>
  <c r="DE84" i="18"/>
  <c r="K46" i="18"/>
  <c r="BM46" i="18"/>
  <c r="AJ55" i="18"/>
  <c r="CL55" i="18"/>
  <c r="AW68" i="18"/>
  <c r="CY68" i="18"/>
  <c r="W46" i="18"/>
  <c r="BY46" i="18"/>
  <c r="AJ42" i="18"/>
  <c r="CL42" i="18"/>
  <c r="W16" i="18"/>
  <c r="BY16" i="18"/>
  <c r="BM35" i="18"/>
  <c r="K35" i="18"/>
  <c r="AW54" i="18"/>
  <c r="CY54" i="18"/>
  <c r="AW25" i="18"/>
  <c r="CY25" i="18"/>
  <c r="AJ69" i="18"/>
  <c r="CL69" i="18"/>
  <c r="AW61" i="18"/>
  <c r="CY61" i="18"/>
  <c r="BM59" i="18"/>
  <c r="K59" i="18"/>
  <c r="CY16" i="18"/>
  <c r="AW16" i="18"/>
  <c r="BY26" i="18"/>
  <c r="W26" i="18"/>
  <c r="AW59" i="18"/>
  <c r="CY59" i="18"/>
  <c r="AJ21" i="18"/>
  <c r="CL21" i="18"/>
  <c r="W33" i="18"/>
  <c r="BY33" i="18"/>
  <c r="K47" i="18"/>
  <c r="BM47" i="18"/>
  <c r="BB78" i="18"/>
  <c r="DD78" i="18"/>
  <c r="AW42" i="18"/>
  <c r="CY42" i="18"/>
  <c r="K41" i="18"/>
  <c r="BM41" i="18"/>
  <c r="P74" i="18"/>
  <c r="BS74" i="18" s="1"/>
  <c r="BR74" i="18"/>
  <c r="BM27" i="18"/>
  <c r="K27" i="18"/>
  <c r="AW30" i="18"/>
  <c r="CY30" i="18"/>
  <c r="AW21" i="18"/>
  <c r="CY21" i="18"/>
  <c r="AW40" i="18"/>
  <c r="CY40" i="18"/>
  <c r="AJ23" i="18"/>
  <c r="CL23" i="18"/>
  <c r="AJ31" i="18"/>
  <c r="CL31" i="18"/>
  <c r="K37" i="18"/>
  <c r="BM37" i="18"/>
  <c r="W25" i="18"/>
  <c r="BY25" i="18"/>
  <c r="AO78" i="18"/>
  <c r="CQ78" i="18"/>
  <c r="AW73" i="18"/>
  <c r="CY73" i="18"/>
  <c r="BM73" i="18"/>
  <c r="K73" i="18"/>
  <c r="W45" i="18"/>
  <c r="BY45" i="18"/>
  <c r="AJ19" i="18"/>
  <c r="CL19" i="18"/>
  <c r="BY54" i="18"/>
  <c r="W54" i="18"/>
  <c r="K28" i="18"/>
  <c r="BM28" i="18"/>
  <c r="AW24" i="18"/>
  <c r="CY24" i="18"/>
  <c r="AJ45" i="18"/>
  <c r="CL45" i="18"/>
  <c r="W22" i="18"/>
  <c r="BY22" i="18"/>
  <c r="AW22" i="18"/>
  <c r="CY22" i="18"/>
  <c r="W29" i="18"/>
  <c r="BY29" i="18"/>
  <c r="AJ65" i="18"/>
  <c r="CL65" i="18"/>
  <c r="W66" i="18"/>
  <c r="BY66" i="18"/>
  <c r="K67" i="18"/>
  <c r="BM67" i="18"/>
  <c r="AW70" i="18"/>
  <c r="CY70" i="18"/>
  <c r="CL16" i="18"/>
  <c r="AJ16" i="18"/>
  <c r="BY61" i="18"/>
  <c r="W61" i="18"/>
  <c r="AW15" i="18"/>
  <c r="CY15" i="18"/>
  <c r="K30" i="18"/>
  <c r="BM30" i="18"/>
  <c r="AW46" i="18"/>
  <c r="CY46" i="18"/>
  <c r="AJ30" i="18"/>
  <c r="CL30" i="18"/>
  <c r="BM32" i="18"/>
  <c r="K32" i="18"/>
  <c r="W14" i="18"/>
  <c r="BY14" i="18"/>
  <c r="DE82" i="18"/>
  <c r="BC82" i="18"/>
  <c r="DF82" i="18" s="1"/>
  <c r="W70" i="18"/>
  <c r="BY70" i="18"/>
  <c r="W50" i="18"/>
  <c r="BY50" i="18"/>
  <c r="K18" i="18"/>
  <c r="BM18" i="18"/>
  <c r="AO75" i="18"/>
  <c r="CQ75" i="18"/>
  <c r="AW53" i="18"/>
  <c r="CY53" i="18"/>
  <c r="W53" i="18"/>
  <c r="BY53" i="18"/>
  <c r="BY48" i="18"/>
  <c r="W48" i="18"/>
  <c r="AW62" i="18"/>
  <c r="CY62" i="18"/>
  <c r="W30" i="18"/>
  <c r="BY30" i="18"/>
  <c r="AJ37" i="18"/>
  <c r="CL37" i="18"/>
  <c r="CY67" i="18"/>
  <c r="AW67" i="18"/>
  <c r="K22" i="18"/>
  <c r="BM22" i="18"/>
  <c r="AW47" i="18"/>
  <c r="CY47" i="18"/>
  <c r="AW63" i="18"/>
  <c r="CY63" i="18"/>
  <c r="AJ66" i="18"/>
  <c r="CL66" i="18"/>
  <c r="K21" i="18"/>
  <c r="BM21" i="18"/>
  <c r="BB74" i="18"/>
  <c r="DD74" i="18"/>
  <c r="AW38" i="18"/>
  <c r="CY38" i="18"/>
  <c r="BY73" i="18"/>
  <c r="W73" i="18"/>
  <c r="W44" i="18"/>
  <c r="BY44" i="18"/>
  <c r="AW17" i="18"/>
  <c r="CY17" i="18"/>
  <c r="K50" i="18"/>
  <c r="BM50" i="18"/>
  <c r="AJ24" i="18"/>
  <c r="CL24" i="18"/>
  <c r="BR78" i="18"/>
  <c r="P78" i="18"/>
  <c r="BS78" i="18" s="1"/>
  <c r="AW13" i="18"/>
  <c r="CY13" i="18"/>
  <c r="AW56" i="18"/>
  <c r="CY56" i="18"/>
  <c r="BM57" i="18"/>
  <c r="K57" i="18"/>
  <c r="CQ74" i="18"/>
  <c r="AO74" i="18"/>
  <c r="BM34" i="18"/>
  <c r="K34" i="18"/>
  <c r="AJ29" i="18"/>
  <c r="CL29" i="18"/>
  <c r="W21" i="18"/>
  <c r="BY21" i="18"/>
  <c r="AJ54" i="18"/>
  <c r="CL54" i="18"/>
  <c r="DE87" i="18"/>
  <c r="BC87" i="18"/>
  <c r="DF87" i="18" s="1"/>
  <c r="BY18" i="18"/>
  <c r="W18" i="18"/>
  <c r="BC81" i="18"/>
  <c r="DF81" i="18" s="1"/>
  <c r="DE81" i="18"/>
  <c r="K55" i="18"/>
  <c r="BM55" i="18"/>
  <c r="AW26" i="18"/>
  <c r="CY26" i="18"/>
  <c r="AJ57" i="18"/>
  <c r="CL57" i="18"/>
  <c r="BM45" i="18"/>
  <c r="K45" i="18"/>
  <c r="AW65" i="18"/>
  <c r="CY65" i="18"/>
  <c r="K62" i="18"/>
  <c r="BM62" i="18"/>
  <c r="W72" i="18"/>
  <c r="BY72" i="18"/>
  <c r="W52" i="18"/>
  <c r="BY52" i="18"/>
  <c r="AW20" i="18"/>
  <c r="CY20" i="18"/>
  <c r="AW23" i="18"/>
  <c r="CY23" i="18"/>
  <c r="AJ35" i="18"/>
  <c r="CL35" i="18"/>
  <c r="AJ50" i="18"/>
  <c r="CL50" i="18"/>
  <c r="AJ32" i="18"/>
  <c r="CL32" i="18"/>
  <c r="BY67" i="18"/>
  <c r="W67" i="18"/>
  <c r="W65" i="18"/>
  <c r="BY65" i="18"/>
  <c r="AP79" i="18"/>
  <c r="CS79" i="18" s="1"/>
  <c r="CR79" i="18"/>
  <c r="BY34" i="18"/>
  <c r="W34" i="18"/>
  <c r="W62" i="18"/>
  <c r="BY62" i="18"/>
  <c r="W40" i="18"/>
  <c r="BY40" i="18"/>
  <c r="AW33" i="18"/>
  <c r="CY33" i="18"/>
  <c r="CD76" i="18"/>
  <c r="AB76" i="18"/>
  <c r="BC80" i="18"/>
  <c r="DF80" i="18" s="1"/>
  <c r="DE80" i="18"/>
  <c r="AJ61" i="18"/>
  <c r="CL61" i="18"/>
  <c r="BM20" i="18"/>
  <c r="K20" i="18"/>
  <c r="CR85" i="18"/>
  <c r="AP85" i="18"/>
  <c r="CS85" i="18" s="1"/>
  <c r="W28" i="18"/>
  <c r="BY28" i="18"/>
  <c r="AJ27" i="18"/>
  <c r="CL27" i="18"/>
  <c r="AW18" i="18"/>
  <c r="CY18" i="18"/>
  <c r="FC251" i="17"/>
  <c r="AL251" i="17"/>
  <c r="FD251" i="17" s="1"/>
  <c r="EP252" i="17"/>
  <c r="Y252" i="17"/>
  <c r="EQ252" i="17" s="1"/>
  <c r="BA162" i="1"/>
  <c r="U162" i="1"/>
  <c r="BB162" i="1" s="1"/>
  <c r="BN159" i="1"/>
  <c r="AH159" i="1"/>
  <c r="BO159" i="1" s="1"/>
  <c r="U156" i="1"/>
  <c r="BB156" i="1" s="1"/>
  <c r="BA156" i="1"/>
  <c r="AJ12" i="27"/>
  <c r="AJ6" i="27" s="1"/>
  <c r="P12" i="27"/>
  <c r="P15" i="27"/>
  <c r="AK15" i="27" s="1"/>
  <c r="R20" i="27"/>
  <c r="P14" i="27"/>
  <c r="AK14" i="27" s="1"/>
  <c r="P18" i="27"/>
  <c r="AK18" i="27" s="1"/>
  <c r="P13" i="27"/>
  <c r="AK13" i="27" s="1"/>
  <c r="R19" i="27"/>
  <c r="P16" i="27"/>
  <c r="AK16" i="27" s="1"/>
  <c r="P17" i="27"/>
  <c r="AK17" i="27" s="1"/>
  <c r="K157" i="15"/>
  <c r="AW157" i="15" s="1"/>
  <c r="AV157" i="15"/>
  <c r="R260" i="15"/>
  <c r="BC260" i="15"/>
  <c r="R143" i="15"/>
  <c r="BC143" i="15"/>
  <c r="K318" i="15"/>
  <c r="AW318" i="15" s="1"/>
  <c r="AV318" i="15"/>
  <c r="K40" i="15"/>
  <c r="AW40" i="15" s="1"/>
  <c r="AV40" i="15"/>
  <c r="K44" i="15"/>
  <c r="AW44" i="15" s="1"/>
  <c r="AV44" i="15"/>
  <c r="R420" i="15"/>
  <c r="BC420" i="15"/>
  <c r="R409" i="15"/>
  <c r="BC409" i="15"/>
  <c r="K442" i="15"/>
  <c r="AW442" i="15" s="1"/>
  <c r="AV442" i="15"/>
  <c r="K150" i="15"/>
  <c r="AW150" i="15" s="1"/>
  <c r="AV150" i="15"/>
  <c r="K344" i="15"/>
  <c r="AW344" i="15" s="1"/>
  <c r="AV344" i="15"/>
  <c r="AE244" i="15"/>
  <c r="BP244" i="15"/>
  <c r="R151" i="15"/>
  <c r="BC151" i="15"/>
  <c r="K153" i="15"/>
  <c r="AW153" i="15" s="1"/>
  <c r="AV153" i="15"/>
  <c r="AE388" i="15"/>
  <c r="BP388" i="15"/>
  <c r="AE272" i="15"/>
  <c r="BP272" i="15"/>
  <c r="R342" i="15"/>
  <c r="BC342" i="15"/>
  <c r="AE333" i="15"/>
  <c r="BP333" i="15"/>
  <c r="AE237" i="15"/>
  <c r="BP237" i="15"/>
  <c r="AE349" i="15"/>
  <c r="BP349" i="15"/>
  <c r="K203" i="15"/>
  <c r="AW203" i="15" s="1"/>
  <c r="AV203" i="15"/>
  <c r="AE249" i="15"/>
  <c r="BP249" i="15"/>
  <c r="AE209" i="15"/>
  <c r="BP209" i="15"/>
  <c r="R203" i="15"/>
  <c r="BC203" i="15"/>
  <c r="R119" i="15"/>
  <c r="BC119" i="15"/>
  <c r="R349" i="15"/>
  <c r="BC349" i="15"/>
  <c r="K166" i="15"/>
  <c r="AW166" i="15" s="1"/>
  <c r="AV166" i="15"/>
  <c r="K415" i="15"/>
  <c r="AW415" i="15" s="1"/>
  <c r="AV415" i="15"/>
  <c r="R381" i="15"/>
  <c r="BC381" i="15"/>
  <c r="K244" i="15"/>
  <c r="AW244" i="15" s="1"/>
  <c r="AV244" i="15"/>
  <c r="K349" i="15"/>
  <c r="AW349" i="15" s="1"/>
  <c r="AV349" i="15"/>
  <c r="AE270" i="15"/>
  <c r="BP270" i="15"/>
  <c r="R269" i="15"/>
  <c r="BC269" i="15"/>
  <c r="R219" i="15"/>
  <c r="BC219" i="15"/>
  <c r="R323" i="15"/>
  <c r="BC323" i="15"/>
  <c r="K335" i="15"/>
  <c r="AW335" i="15" s="1"/>
  <c r="AV335" i="15"/>
  <c r="R294" i="15"/>
  <c r="BC294" i="15"/>
  <c r="R121" i="15"/>
  <c r="BC121" i="15"/>
  <c r="K327" i="15"/>
  <c r="AW327" i="15" s="1"/>
  <c r="AV327" i="15"/>
  <c r="AE379" i="15"/>
  <c r="BP379" i="15"/>
  <c r="AE258" i="15"/>
  <c r="BP258" i="15"/>
  <c r="K237" i="15"/>
  <c r="AW237" i="15" s="1"/>
  <c r="AV237" i="15"/>
  <c r="AE127" i="15"/>
  <c r="BP127" i="15"/>
  <c r="K13" i="15"/>
  <c r="AW13" i="15" s="1"/>
  <c r="AV13" i="15"/>
  <c r="R437" i="15"/>
  <c r="BC437" i="15"/>
  <c r="AE434" i="15"/>
  <c r="BP434" i="15"/>
  <c r="K57" i="15"/>
  <c r="AW57" i="15" s="1"/>
  <c r="AV57" i="15"/>
  <c r="AE302" i="15"/>
  <c r="BP302" i="15"/>
  <c r="AE411" i="15"/>
  <c r="BP411" i="15"/>
  <c r="K250" i="15"/>
  <c r="AW250" i="15" s="1"/>
  <c r="AV250" i="15"/>
  <c r="AE18" i="15"/>
  <c r="BP18" i="15"/>
  <c r="K210" i="15"/>
  <c r="AW210" i="15" s="1"/>
  <c r="AV210" i="15"/>
  <c r="K309" i="15"/>
  <c r="AW309" i="15" s="1"/>
  <c r="AV309" i="15"/>
  <c r="R148" i="15"/>
  <c r="BC148" i="15"/>
  <c r="R237" i="15"/>
  <c r="BC237" i="15"/>
  <c r="K81" i="15"/>
  <c r="AW81" i="15" s="1"/>
  <c r="AV81" i="15"/>
  <c r="K249" i="15"/>
  <c r="AW249" i="15" s="1"/>
  <c r="AV249" i="15"/>
  <c r="K241" i="15"/>
  <c r="AW241" i="15" s="1"/>
  <c r="AV241" i="15"/>
  <c r="AE49" i="15"/>
  <c r="BP49" i="15"/>
  <c r="AE13" i="15"/>
  <c r="BP13" i="15"/>
  <c r="R429" i="15"/>
  <c r="BC429" i="15"/>
  <c r="K310" i="15"/>
  <c r="AW310" i="15" s="1"/>
  <c r="AV310" i="15"/>
  <c r="R57" i="15"/>
  <c r="BC57" i="15"/>
  <c r="K110" i="15"/>
  <c r="AW110" i="15" s="1"/>
  <c r="AV110" i="15"/>
  <c r="R176" i="15"/>
  <c r="BC176" i="15"/>
  <c r="AE20" i="15"/>
  <c r="BP20" i="15"/>
  <c r="K223" i="15"/>
  <c r="AW223" i="15" s="1"/>
  <c r="AV223" i="15"/>
  <c r="AE71" i="15"/>
  <c r="BP71" i="15"/>
  <c r="AE158" i="15"/>
  <c r="BP158" i="15"/>
  <c r="AE259" i="15"/>
  <c r="BP259" i="15"/>
  <c r="AE131" i="15"/>
  <c r="BP131" i="15"/>
  <c r="R228" i="15"/>
  <c r="BC228" i="15"/>
  <c r="R232" i="15"/>
  <c r="BC232" i="15"/>
  <c r="R364" i="15"/>
  <c r="BC364" i="15"/>
  <c r="AE189" i="15"/>
  <c r="BP189" i="15"/>
  <c r="AE48" i="15"/>
  <c r="BP48" i="15"/>
  <c r="K367" i="15"/>
  <c r="AW367" i="15" s="1"/>
  <c r="AV367" i="15"/>
  <c r="R149" i="15"/>
  <c r="BC149" i="15"/>
  <c r="AE405" i="15"/>
  <c r="BP405" i="15"/>
  <c r="AE64" i="15"/>
  <c r="BP64" i="15"/>
  <c r="K235" i="15"/>
  <c r="AW235" i="15" s="1"/>
  <c r="AV235" i="15"/>
  <c r="K54" i="15"/>
  <c r="AW54" i="15" s="1"/>
  <c r="AV54" i="15"/>
  <c r="K422" i="15"/>
  <c r="AW422" i="15" s="1"/>
  <c r="AV422" i="15"/>
  <c r="AE283" i="15"/>
  <c r="BP283" i="15"/>
  <c r="AE166" i="15"/>
  <c r="BP166" i="15"/>
  <c r="R18" i="15"/>
  <c r="BC18" i="15"/>
  <c r="R43" i="15"/>
  <c r="BC43" i="15"/>
  <c r="K312" i="15"/>
  <c r="AW312" i="15" s="1"/>
  <c r="AV312" i="15"/>
  <c r="AE81" i="15"/>
  <c r="BP81" i="15"/>
  <c r="R202" i="15"/>
  <c r="BC202" i="15"/>
  <c r="R16" i="15"/>
  <c r="BC16" i="15"/>
  <c r="R334" i="15"/>
  <c r="BC334" i="15"/>
  <c r="R319" i="15"/>
  <c r="BC319" i="15"/>
  <c r="K186" i="15"/>
  <c r="AW186" i="15" s="1"/>
  <c r="AV186" i="15"/>
  <c r="AE134" i="15"/>
  <c r="BP134" i="15"/>
  <c r="K325" i="15"/>
  <c r="AW325" i="15" s="1"/>
  <c r="AV325" i="15"/>
  <c r="AE442" i="15"/>
  <c r="BP442" i="15"/>
  <c r="R400" i="15"/>
  <c r="BC400" i="15"/>
  <c r="R21" i="15"/>
  <c r="BC21" i="15"/>
  <c r="R407" i="15"/>
  <c r="BC407" i="15"/>
  <c r="R208" i="15"/>
  <c r="BC208" i="15"/>
  <c r="R241" i="15"/>
  <c r="BC241" i="15"/>
  <c r="AE141" i="15"/>
  <c r="BP141" i="15"/>
  <c r="K20" i="15"/>
  <c r="AW20" i="15" s="1"/>
  <c r="AV20" i="15"/>
  <c r="AE139" i="15"/>
  <c r="BP139" i="15"/>
  <c r="R40" i="15"/>
  <c r="BC40" i="15"/>
  <c r="AE54" i="15"/>
  <c r="BP54" i="15"/>
  <c r="R335" i="15"/>
  <c r="BC335" i="15"/>
  <c r="K103" i="15"/>
  <c r="AW103" i="15" s="1"/>
  <c r="AV103" i="15"/>
  <c r="K140" i="15"/>
  <c r="AW140" i="15" s="1"/>
  <c r="AV140" i="15"/>
  <c r="K253" i="15"/>
  <c r="AW253" i="15" s="1"/>
  <c r="AV253" i="15"/>
  <c r="K298" i="15"/>
  <c r="AW298" i="15" s="1"/>
  <c r="AV298" i="15"/>
  <c r="R274" i="15"/>
  <c r="BC274" i="15"/>
  <c r="AE97" i="15"/>
  <c r="BP97" i="15"/>
  <c r="AE245" i="15"/>
  <c r="BP245" i="15"/>
  <c r="AE114" i="15"/>
  <c r="BP114" i="15"/>
  <c r="AE275" i="15"/>
  <c r="BP275" i="15"/>
  <c r="AE123" i="15"/>
  <c r="BP123" i="15"/>
  <c r="AE304" i="15"/>
  <c r="BP304" i="15"/>
  <c r="K257" i="15"/>
  <c r="AW257" i="15" s="1"/>
  <c r="AV257" i="15"/>
  <c r="R152" i="15"/>
  <c r="BC152" i="15"/>
  <c r="K197" i="15"/>
  <c r="AW197" i="15" s="1"/>
  <c r="AV197" i="15"/>
  <c r="K70" i="15"/>
  <c r="AW70" i="15" s="1"/>
  <c r="AV70" i="15"/>
  <c r="R92" i="15"/>
  <c r="BC92" i="15"/>
  <c r="AE397" i="15"/>
  <c r="BP397" i="15"/>
  <c r="R280" i="15"/>
  <c r="BC280" i="15"/>
  <c r="AE261" i="15"/>
  <c r="BP261" i="15"/>
  <c r="K221" i="15"/>
  <c r="AW221" i="15" s="1"/>
  <c r="AV221" i="15"/>
  <c r="AE164" i="15"/>
  <c r="BP164" i="15"/>
  <c r="R86" i="15"/>
  <c r="BC86" i="15"/>
  <c r="AE148" i="15"/>
  <c r="BP148" i="15"/>
  <c r="K137" i="15"/>
  <c r="AW137" i="15" s="1"/>
  <c r="AV137" i="15"/>
  <c r="AE383" i="15"/>
  <c r="BP383" i="15"/>
  <c r="R380" i="15"/>
  <c r="BC380" i="15"/>
  <c r="R14" i="15"/>
  <c r="BC14" i="15"/>
  <c r="R221" i="15"/>
  <c r="BC221" i="15"/>
  <c r="R74" i="15"/>
  <c r="BC74" i="15"/>
  <c r="AE435" i="15"/>
  <c r="BP435" i="15"/>
  <c r="K47" i="15"/>
  <c r="AW47" i="15" s="1"/>
  <c r="AV47" i="15"/>
  <c r="AE441" i="15"/>
  <c r="BP441" i="15"/>
  <c r="R390" i="15"/>
  <c r="BC390" i="15"/>
  <c r="K255" i="15"/>
  <c r="AW255" i="15" s="1"/>
  <c r="AV255" i="15"/>
  <c r="K42" i="15"/>
  <c r="AW42" i="15" s="1"/>
  <c r="AV42" i="15"/>
  <c r="K18" i="15"/>
  <c r="AW18" i="15" s="1"/>
  <c r="AV18" i="15"/>
  <c r="R78" i="15"/>
  <c r="BC78" i="15"/>
  <c r="AE102" i="15"/>
  <c r="BP102" i="15"/>
  <c r="K226" i="15"/>
  <c r="AW226" i="15" s="1"/>
  <c r="AV226" i="15"/>
  <c r="K41" i="15"/>
  <c r="AW41" i="15" s="1"/>
  <c r="AV41" i="15"/>
  <c r="AE107" i="15"/>
  <c r="BP107" i="15"/>
  <c r="K17" i="15"/>
  <c r="AW17" i="15" s="1"/>
  <c r="AV17" i="15"/>
  <c r="AE316" i="15"/>
  <c r="BP316" i="15"/>
  <c r="R350" i="15"/>
  <c r="BC350" i="15"/>
  <c r="K377" i="15"/>
  <c r="AW377" i="15" s="1"/>
  <c r="AV377" i="15"/>
  <c r="R190" i="15"/>
  <c r="BC190" i="15"/>
  <c r="K167" i="15"/>
  <c r="AW167" i="15" s="1"/>
  <c r="AV167" i="15"/>
  <c r="AE338" i="15"/>
  <c r="BP338" i="15"/>
  <c r="K364" i="15"/>
  <c r="AW364" i="15" s="1"/>
  <c r="AV364" i="15"/>
  <c r="R126" i="15"/>
  <c r="BC126" i="15"/>
  <c r="K108" i="15"/>
  <c r="AW108" i="15" s="1"/>
  <c r="AV108" i="15"/>
  <c r="R138" i="15"/>
  <c r="BC138" i="15"/>
  <c r="AE110" i="15"/>
  <c r="BP110" i="15"/>
  <c r="K189" i="15"/>
  <c r="AW189" i="15" s="1"/>
  <c r="AV189" i="15"/>
  <c r="AE60" i="15"/>
  <c r="BP60" i="15"/>
  <c r="K205" i="15"/>
  <c r="AW205" i="15" s="1"/>
  <c r="AV205" i="15"/>
  <c r="AE367" i="15"/>
  <c r="BP367" i="15"/>
  <c r="K379" i="15"/>
  <c r="AW379" i="15" s="1"/>
  <c r="AV379" i="15"/>
  <c r="R162" i="15"/>
  <c r="BC162" i="15"/>
  <c r="R45" i="15"/>
  <c r="BC45" i="15"/>
  <c r="AE35" i="15"/>
  <c r="BP35" i="15"/>
  <c r="K289" i="15"/>
  <c r="AW289" i="15" s="1"/>
  <c r="AV289" i="15"/>
  <c r="R191" i="15"/>
  <c r="BC191" i="15"/>
  <c r="R117" i="15"/>
  <c r="BC117" i="15"/>
  <c r="K156" i="15"/>
  <c r="AW156" i="15" s="1"/>
  <c r="AV156" i="15"/>
  <c r="AE348" i="15"/>
  <c r="BP348" i="15"/>
  <c r="K403" i="15"/>
  <c r="AW403" i="15" s="1"/>
  <c r="AV403" i="15"/>
  <c r="K117" i="15"/>
  <c r="AW117" i="15" s="1"/>
  <c r="AV117" i="15"/>
  <c r="AE308" i="15"/>
  <c r="BP308" i="15"/>
  <c r="K200" i="15"/>
  <c r="AW200" i="15" s="1"/>
  <c r="AV200" i="15"/>
  <c r="K419" i="15"/>
  <c r="AW419" i="15" s="1"/>
  <c r="AV419" i="15"/>
  <c r="R347" i="15"/>
  <c r="BC347" i="15"/>
  <c r="K376" i="15"/>
  <c r="AW376" i="15" s="1"/>
  <c r="AV376" i="15"/>
  <c r="K413" i="15"/>
  <c r="AW413" i="15" s="1"/>
  <c r="AV413" i="15"/>
  <c r="K219" i="15"/>
  <c r="AW219" i="15" s="1"/>
  <c r="AV219" i="15"/>
  <c r="AE90" i="15"/>
  <c r="BP90" i="15"/>
  <c r="R220" i="15"/>
  <c r="BC220" i="15"/>
  <c r="AE28" i="15"/>
  <c r="BP28" i="15"/>
  <c r="K290" i="15"/>
  <c r="AW290" i="15" s="1"/>
  <c r="AV290" i="15"/>
  <c r="AE213" i="15"/>
  <c r="BP213" i="15"/>
  <c r="R267" i="15"/>
  <c r="BC267" i="15"/>
  <c r="R125" i="15"/>
  <c r="BC125" i="15"/>
  <c r="R88" i="15"/>
  <c r="BC88" i="15"/>
  <c r="AE84" i="15"/>
  <c r="BP84" i="15"/>
  <c r="AE93" i="15"/>
  <c r="BP93" i="15"/>
  <c r="R198" i="15"/>
  <c r="BC198" i="15"/>
  <c r="AE269" i="15"/>
  <c r="BP269" i="15"/>
  <c r="R383" i="15"/>
  <c r="BC383" i="15"/>
  <c r="K199" i="15"/>
  <c r="AW199" i="15" s="1"/>
  <c r="AV199" i="15"/>
  <c r="AE215" i="15"/>
  <c r="BP215" i="15"/>
  <c r="R58" i="15"/>
  <c r="BC58" i="15"/>
  <c r="K85" i="15"/>
  <c r="AW85" i="15" s="1"/>
  <c r="AV85" i="15"/>
  <c r="K438" i="15"/>
  <c r="AW438" i="15" s="1"/>
  <c r="AV438" i="15"/>
  <c r="AE36" i="15"/>
  <c r="BP36" i="15"/>
  <c r="AE363" i="15"/>
  <c r="BP363" i="15"/>
  <c r="AE231" i="15"/>
  <c r="BP231" i="15"/>
  <c r="AE138" i="15"/>
  <c r="BP138" i="15"/>
  <c r="R340" i="15"/>
  <c r="BC340" i="15"/>
  <c r="AE341" i="15"/>
  <c r="BP341" i="15"/>
  <c r="AE214" i="15"/>
  <c r="BP214" i="15"/>
  <c r="K421" i="15"/>
  <c r="AW421" i="15" s="1"/>
  <c r="AV421" i="15"/>
  <c r="R140" i="15"/>
  <c r="BC140" i="15"/>
  <c r="R129" i="15"/>
  <c r="BC129" i="15"/>
  <c r="R97" i="15"/>
  <c r="BC97" i="15"/>
  <c r="R17" i="15"/>
  <c r="BC17" i="15"/>
  <c r="K99" i="15"/>
  <c r="AW99" i="15" s="1"/>
  <c r="AV99" i="15"/>
  <c r="K75" i="15"/>
  <c r="AW75" i="15" s="1"/>
  <c r="AV75" i="15"/>
  <c r="AE178" i="15"/>
  <c r="BP178" i="15"/>
  <c r="K267" i="15"/>
  <c r="AW267" i="15" s="1"/>
  <c r="AV267" i="15"/>
  <c r="R173" i="15"/>
  <c r="BC173" i="15"/>
  <c r="K163" i="15"/>
  <c r="AW163" i="15" s="1"/>
  <c r="AV163" i="15"/>
  <c r="AE38" i="15"/>
  <c r="BP38" i="15"/>
  <c r="K21" i="15"/>
  <c r="AW21" i="15" s="1"/>
  <c r="AV21" i="15"/>
  <c r="AE125" i="15"/>
  <c r="BP125" i="15"/>
  <c r="K65" i="15"/>
  <c r="AW65" i="15" s="1"/>
  <c r="AV65" i="15"/>
  <c r="R398" i="15"/>
  <c r="BC398" i="15"/>
  <c r="AE66" i="15"/>
  <c r="BP66" i="15"/>
  <c r="K322" i="15"/>
  <c r="AW322" i="15" s="1"/>
  <c r="AV322" i="15"/>
  <c r="R180" i="15"/>
  <c r="BC180" i="15"/>
  <c r="AE208" i="15"/>
  <c r="BP208" i="15"/>
  <c r="R346" i="15"/>
  <c r="BC346" i="15"/>
  <c r="AE314" i="15"/>
  <c r="BP314" i="15"/>
  <c r="AE225" i="15"/>
  <c r="BP225" i="15"/>
  <c r="AE129" i="15"/>
  <c r="BP129" i="15"/>
  <c r="R210" i="15"/>
  <c r="BC210" i="15"/>
  <c r="R135" i="15"/>
  <c r="BC135" i="15"/>
  <c r="K346" i="15"/>
  <c r="AW346" i="15" s="1"/>
  <c r="AV346" i="15"/>
  <c r="R243" i="15"/>
  <c r="BC243" i="15"/>
  <c r="AE297" i="15"/>
  <c r="BP297" i="15"/>
  <c r="K258" i="15"/>
  <c r="AW258" i="15" s="1"/>
  <c r="AV258" i="15"/>
  <c r="AE62" i="15"/>
  <c r="BP62" i="15"/>
  <c r="AE169" i="15"/>
  <c r="BP169" i="15"/>
  <c r="K371" i="15"/>
  <c r="AW371" i="15" s="1"/>
  <c r="AV371" i="15"/>
  <c r="AE274" i="15"/>
  <c r="BP274" i="15"/>
  <c r="R436" i="15"/>
  <c r="BC436" i="15"/>
  <c r="K33" i="15"/>
  <c r="AW33" i="15" s="1"/>
  <c r="AV33" i="15"/>
  <c r="K234" i="15"/>
  <c r="AW234" i="15" s="1"/>
  <c r="AV234" i="15"/>
  <c r="AE153" i="15"/>
  <c r="BP153" i="15"/>
  <c r="AE369" i="15"/>
  <c r="BP369" i="15"/>
  <c r="AE409" i="15"/>
  <c r="BP409" i="15"/>
  <c r="R304" i="15"/>
  <c r="BC304" i="15"/>
  <c r="AE89" i="15"/>
  <c r="BP89" i="15"/>
  <c r="K259" i="15"/>
  <c r="AW259" i="15" s="1"/>
  <c r="AV259" i="15"/>
  <c r="AE354" i="15"/>
  <c r="BP354" i="15"/>
  <c r="R94" i="15"/>
  <c r="BC94" i="15"/>
  <c r="AE146" i="15"/>
  <c r="BP146" i="15"/>
  <c r="R172" i="15"/>
  <c r="BC172" i="15"/>
  <c r="R233" i="15"/>
  <c r="BC233" i="15"/>
  <c r="AE346" i="15"/>
  <c r="BP346" i="15"/>
  <c r="AE359" i="15"/>
  <c r="BP359" i="15"/>
  <c r="R397" i="15"/>
  <c r="BC397" i="15"/>
  <c r="K100" i="15"/>
  <c r="AW100" i="15" s="1"/>
  <c r="AV100" i="15"/>
  <c r="AE340" i="15"/>
  <c r="BP340" i="15"/>
  <c r="AE180" i="15"/>
  <c r="BP180" i="15"/>
  <c r="R195" i="15"/>
  <c r="BC195" i="15"/>
  <c r="R322" i="15"/>
  <c r="BC322" i="15"/>
  <c r="AE203" i="15"/>
  <c r="BP203" i="15"/>
  <c r="R105" i="15"/>
  <c r="BC105" i="15"/>
  <c r="R139" i="15"/>
  <c r="BC139" i="15"/>
  <c r="AE194" i="15"/>
  <c r="BP194" i="15"/>
  <c r="K148" i="15"/>
  <c r="AW148" i="15" s="1"/>
  <c r="AV148" i="15"/>
  <c r="R35" i="15"/>
  <c r="BC35" i="15"/>
  <c r="AE86" i="15"/>
  <c r="BP86" i="15"/>
  <c r="AE143" i="15"/>
  <c r="BP143" i="15"/>
  <c r="K293" i="15"/>
  <c r="AW293" i="15" s="1"/>
  <c r="AV293" i="15"/>
  <c r="R355" i="15"/>
  <c r="BC355" i="15"/>
  <c r="R184" i="15"/>
  <c r="BC184" i="15"/>
  <c r="R426" i="15"/>
  <c r="BC426" i="15"/>
  <c r="R217" i="15"/>
  <c r="BC217" i="15"/>
  <c r="AE336" i="15"/>
  <c r="BP336" i="15"/>
  <c r="R424" i="15"/>
  <c r="BC424" i="15"/>
  <c r="K121" i="15"/>
  <c r="AW121" i="15" s="1"/>
  <c r="AV121" i="15"/>
  <c r="K332" i="15"/>
  <c r="AW332" i="15" s="1"/>
  <c r="AV332" i="15"/>
  <c r="R185" i="15"/>
  <c r="BC185" i="15"/>
  <c r="K192" i="15"/>
  <c r="AW192" i="15" s="1"/>
  <c r="AV192" i="15"/>
  <c r="R222" i="15"/>
  <c r="BC222" i="15"/>
  <c r="R388" i="15"/>
  <c r="BC388" i="15"/>
  <c r="AE53" i="15"/>
  <c r="BP53" i="15"/>
  <c r="AE80" i="15"/>
  <c r="BP80" i="15"/>
  <c r="AE296" i="15"/>
  <c r="BP296" i="15"/>
  <c r="AE426" i="15"/>
  <c r="BP426" i="15"/>
  <c r="AE387" i="15"/>
  <c r="BP387" i="15"/>
  <c r="R82" i="15"/>
  <c r="BC82" i="15"/>
  <c r="AE239" i="15"/>
  <c r="BP239" i="15"/>
  <c r="R389" i="15"/>
  <c r="BC389" i="15"/>
  <c r="R51" i="15"/>
  <c r="BC51" i="15"/>
  <c r="K284" i="15"/>
  <c r="AW284" i="15" s="1"/>
  <c r="AV284" i="15"/>
  <c r="R29" i="15"/>
  <c r="BC29" i="15"/>
  <c r="K79" i="15"/>
  <c r="AW79" i="15" s="1"/>
  <c r="AV79" i="15"/>
  <c r="R393" i="15"/>
  <c r="BC393" i="15"/>
  <c r="AE128" i="15"/>
  <c r="BP128" i="15"/>
  <c r="AE291" i="15"/>
  <c r="BP291" i="15"/>
  <c r="AE160" i="15"/>
  <c r="BP160" i="15"/>
  <c r="R333" i="15"/>
  <c r="BC333" i="15"/>
  <c r="K428" i="15"/>
  <c r="AW428" i="15" s="1"/>
  <c r="AV428" i="15"/>
  <c r="AE310" i="15"/>
  <c r="BP310" i="15"/>
  <c r="R178" i="15"/>
  <c r="BC178" i="15"/>
  <c r="AE330" i="15"/>
  <c r="BP330" i="15"/>
  <c r="R438" i="15"/>
  <c r="BC438" i="15"/>
  <c r="AE284" i="15"/>
  <c r="BP284" i="15"/>
  <c r="R258" i="15"/>
  <c r="BC258" i="15"/>
  <c r="K170" i="15"/>
  <c r="AW170" i="15" s="1"/>
  <c r="AV170" i="15"/>
  <c r="AE286" i="15"/>
  <c r="BP286" i="15"/>
  <c r="R441" i="15"/>
  <c r="BC441" i="15"/>
  <c r="R100" i="15"/>
  <c r="BC100" i="15"/>
  <c r="AE437" i="15"/>
  <c r="BP437" i="15"/>
  <c r="K218" i="15"/>
  <c r="AW218" i="15" s="1"/>
  <c r="AV218" i="15"/>
  <c r="AE255" i="15"/>
  <c r="BP255" i="15"/>
  <c r="R137" i="15"/>
  <c r="BC137" i="15"/>
  <c r="K181" i="15"/>
  <c r="AW181" i="15" s="1"/>
  <c r="AV181" i="15"/>
  <c r="AE374" i="15"/>
  <c r="BP374" i="15"/>
  <c r="AE135" i="15"/>
  <c r="BP135" i="15"/>
  <c r="R391" i="15"/>
  <c r="BC391" i="15"/>
  <c r="AE251" i="15"/>
  <c r="BP251" i="15"/>
  <c r="K406" i="15"/>
  <c r="AW406" i="15" s="1"/>
  <c r="AV406" i="15"/>
  <c r="K111" i="15"/>
  <c r="AW111" i="15" s="1"/>
  <c r="AV111" i="15"/>
  <c r="AE19" i="15"/>
  <c r="BP19" i="15"/>
  <c r="R216" i="15"/>
  <c r="BC216" i="15"/>
  <c r="K168" i="15"/>
  <c r="AW168" i="15" s="1"/>
  <c r="AV168" i="15"/>
  <c r="AE360" i="15"/>
  <c r="BP360" i="15"/>
  <c r="AE161" i="15"/>
  <c r="BP161" i="15"/>
  <c r="R327" i="15"/>
  <c r="BC327" i="15"/>
  <c r="K178" i="15"/>
  <c r="AW178" i="15" s="1"/>
  <c r="AV178" i="15"/>
  <c r="R326" i="15"/>
  <c r="BC326" i="15"/>
  <c r="AE234" i="15"/>
  <c r="BP234" i="15"/>
  <c r="AE184" i="15"/>
  <c r="BP184" i="15"/>
  <c r="R52" i="15"/>
  <c r="BC52" i="15"/>
  <c r="K272" i="15"/>
  <c r="AW272" i="15" s="1"/>
  <c r="AV272" i="15"/>
  <c r="R315" i="15"/>
  <c r="BC315" i="15"/>
  <c r="AE381" i="15"/>
  <c r="BP381" i="15"/>
  <c r="AE192" i="15"/>
  <c r="BP192" i="15"/>
  <c r="R103" i="15"/>
  <c r="BC103" i="15"/>
  <c r="R104" i="15"/>
  <c r="BC104" i="15"/>
  <c r="K384" i="15"/>
  <c r="AW384" i="15" s="1"/>
  <c r="AV384" i="15"/>
  <c r="R273" i="15"/>
  <c r="BC273" i="15"/>
  <c r="AE222" i="15"/>
  <c r="BP222" i="15"/>
  <c r="K174" i="15"/>
  <c r="AW174" i="15" s="1"/>
  <c r="AV174" i="15"/>
  <c r="AE26" i="15"/>
  <c r="BP26" i="15"/>
  <c r="R439" i="15"/>
  <c r="BC439" i="15"/>
  <c r="R259" i="15"/>
  <c r="BC259" i="15"/>
  <c r="R368" i="15"/>
  <c r="BC368" i="15"/>
  <c r="K264" i="15"/>
  <c r="AW264" i="15" s="1"/>
  <c r="AV264" i="15"/>
  <c r="R348" i="15"/>
  <c r="BC348" i="15"/>
  <c r="K383" i="15"/>
  <c r="AW383" i="15" s="1"/>
  <c r="AV383" i="15"/>
  <c r="AE398" i="15"/>
  <c r="BP398" i="15"/>
  <c r="AE350" i="15"/>
  <c r="BP350" i="15"/>
  <c r="K303" i="15"/>
  <c r="AW303" i="15" s="1"/>
  <c r="AV303" i="15"/>
  <c r="AE431" i="15"/>
  <c r="BP431" i="15"/>
  <c r="K122" i="15"/>
  <c r="AW122" i="15" s="1"/>
  <c r="AV122" i="15"/>
  <c r="AE364" i="15"/>
  <c r="BP364" i="15"/>
  <c r="R344" i="15"/>
  <c r="BC344" i="15"/>
  <c r="AE92" i="15"/>
  <c r="BP92" i="15"/>
  <c r="R122" i="15"/>
  <c r="BC122" i="15"/>
  <c r="K211" i="15"/>
  <c r="AW211" i="15" s="1"/>
  <c r="AV211" i="15"/>
  <c r="AE382" i="15"/>
  <c r="BP382" i="15"/>
  <c r="AE401" i="15"/>
  <c r="BP401" i="15"/>
  <c r="AE263" i="15"/>
  <c r="BP263" i="15"/>
  <c r="K131" i="15"/>
  <c r="AW131" i="15" s="1"/>
  <c r="AV131" i="15"/>
  <c r="AE70" i="15"/>
  <c r="BP70" i="15"/>
  <c r="K207" i="15"/>
  <c r="AW207" i="15" s="1"/>
  <c r="AV207" i="15"/>
  <c r="AE162" i="15"/>
  <c r="BP162" i="15"/>
  <c r="R124" i="15"/>
  <c r="BC124" i="15"/>
  <c r="AE99" i="15"/>
  <c r="BP99" i="15"/>
  <c r="K14" i="15"/>
  <c r="AW14" i="15" s="1"/>
  <c r="AV14" i="15"/>
  <c r="AE44" i="15"/>
  <c r="BP44" i="15"/>
  <c r="AE424" i="15"/>
  <c r="BP424" i="15"/>
  <c r="K236" i="15"/>
  <c r="AW236" i="15" s="1"/>
  <c r="AV236" i="15"/>
  <c r="AE111" i="15"/>
  <c r="BP111" i="15"/>
  <c r="AE252" i="15"/>
  <c r="BP252" i="15"/>
  <c r="K38" i="15"/>
  <c r="AW38" i="15" s="1"/>
  <c r="AV38" i="15"/>
  <c r="R329" i="15"/>
  <c r="BC329" i="15"/>
  <c r="AE368" i="15"/>
  <c r="BP368" i="15"/>
  <c r="K399" i="15"/>
  <c r="AW399" i="15" s="1"/>
  <c r="AV399" i="15"/>
  <c r="R423" i="15"/>
  <c r="BC423" i="15"/>
  <c r="K187" i="15"/>
  <c r="AW187" i="15" s="1"/>
  <c r="AV187" i="15"/>
  <c r="R165" i="15"/>
  <c r="BC165" i="15"/>
  <c r="R271" i="15"/>
  <c r="BC271" i="15"/>
  <c r="R386" i="15"/>
  <c r="BC386" i="15"/>
  <c r="K240" i="15"/>
  <c r="AW240" i="15" s="1"/>
  <c r="AV240" i="15"/>
  <c r="K48" i="15"/>
  <c r="AW48" i="15" s="1"/>
  <c r="AV48" i="15"/>
  <c r="K52" i="15"/>
  <c r="AW52" i="15" s="1"/>
  <c r="AV52" i="15"/>
  <c r="K176" i="15"/>
  <c r="AW176" i="15" s="1"/>
  <c r="AV176" i="15"/>
  <c r="K89" i="15"/>
  <c r="AW89" i="15" s="1"/>
  <c r="AV89" i="15"/>
  <c r="R245" i="15"/>
  <c r="BC245" i="15"/>
  <c r="K51" i="15"/>
  <c r="AW51" i="15" s="1"/>
  <c r="AV51" i="15"/>
  <c r="R331" i="15"/>
  <c r="BC331" i="15"/>
  <c r="R71" i="15"/>
  <c r="BC71" i="15"/>
  <c r="AE218" i="15"/>
  <c r="BP218" i="15"/>
  <c r="AE425" i="15"/>
  <c r="BP425" i="15"/>
  <c r="K136" i="15"/>
  <c r="AW136" i="15" s="1"/>
  <c r="AV136" i="15"/>
  <c r="K286" i="15"/>
  <c r="AW286" i="15" s="1"/>
  <c r="AV286" i="15"/>
  <c r="K208" i="15"/>
  <c r="AW208" i="15" s="1"/>
  <c r="AV208" i="15"/>
  <c r="AE115" i="15"/>
  <c r="BP115" i="15"/>
  <c r="R187" i="15"/>
  <c r="BC187" i="15"/>
  <c r="K323" i="15"/>
  <c r="AW323" i="15" s="1"/>
  <c r="AV323" i="15"/>
  <c r="R296" i="15"/>
  <c r="BC296" i="15"/>
  <c r="K251" i="15"/>
  <c r="AW251" i="15" s="1"/>
  <c r="AV251" i="15"/>
  <c r="K46" i="15"/>
  <c r="AW46" i="15" s="1"/>
  <c r="AV46" i="15"/>
  <c r="AE320" i="15"/>
  <c r="BP320" i="15"/>
  <c r="R177" i="15"/>
  <c r="BC177" i="15"/>
  <c r="R160" i="15"/>
  <c r="BC160" i="15"/>
  <c r="AE319" i="15"/>
  <c r="BP319" i="15"/>
  <c r="AE370" i="15"/>
  <c r="BP370" i="15"/>
  <c r="R418" i="15"/>
  <c r="BC418" i="15"/>
  <c r="AE394" i="15"/>
  <c r="BP394" i="15"/>
  <c r="AE163" i="15"/>
  <c r="BP163" i="15"/>
  <c r="R230" i="15"/>
  <c r="BC230" i="15"/>
  <c r="AE217" i="15"/>
  <c r="BP217" i="15"/>
  <c r="K337" i="15"/>
  <c r="AW337" i="15" s="1"/>
  <c r="AV337" i="15"/>
  <c r="AE100" i="15"/>
  <c r="BP100" i="15"/>
  <c r="R207" i="15"/>
  <c r="BC207" i="15"/>
  <c r="AE221" i="15"/>
  <c r="BP221" i="15"/>
  <c r="R209" i="15"/>
  <c r="BC209" i="15"/>
  <c r="K96" i="15"/>
  <c r="AW96" i="15" s="1"/>
  <c r="AV96" i="15"/>
  <c r="AE227" i="15"/>
  <c r="BP227" i="15"/>
  <c r="K82" i="15"/>
  <c r="AW82" i="15" s="1"/>
  <c r="AV82" i="15"/>
  <c r="AE427" i="15"/>
  <c r="BP427" i="15"/>
  <c r="K224" i="15"/>
  <c r="AW224" i="15" s="1"/>
  <c r="AV224" i="15"/>
  <c r="AE324" i="15"/>
  <c r="BP324" i="15"/>
  <c r="AE233" i="15"/>
  <c r="BP233" i="15"/>
  <c r="R128" i="15"/>
  <c r="BC128" i="15"/>
  <c r="R34" i="15"/>
  <c r="BC34" i="15"/>
  <c r="AE24" i="15"/>
  <c r="BP24" i="15"/>
  <c r="R353" i="15"/>
  <c r="BC353" i="15"/>
  <c r="K429" i="15"/>
  <c r="AW429" i="15" s="1"/>
  <c r="AV429" i="15"/>
  <c r="AE133" i="15"/>
  <c r="BP133" i="15"/>
  <c r="R68" i="15"/>
  <c r="BC68" i="15"/>
  <c r="AE223" i="15"/>
  <c r="BP223" i="15"/>
  <c r="K420" i="15"/>
  <c r="AW420" i="15" s="1"/>
  <c r="AV420" i="15"/>
  <c r="R301" i="15"/>
  <c r="BC301" i="15"/>
  <c r="K246" i="15"/>
  <c r="AW246" i="15" s="1"/>
  <c r="AV246" i="15"/>
  <c r="AE295" i="15"/>
  <c r="BP295" i="15"/>
  <c r="AE51" i="15"/>
  <c r="BP51" i="15"/>
  <c r="K407" i="15"/>
  <c r="AW407" i="15" s="1"/>
  <c r="AV407" i="15"/>
  <c r="AE30" i="15"/>
  <c r="BP30" i="15"/>
  <c r="AE57" i="15"/>
  <c r="BP57" i="15"/>
  <c r="R33" i="15"/>
  <c r="BC33" i="15"/>
  <c r="AE185" i="15"/>
  <c r="BP185" i="15"/>
  <c r="AE266" i="15"/>
  <c r="BP266" i="15"/>
  <c r="R81" i="15"/>
  <c r="BC81" i="15"/>
  <c r="K133" i="15"/>
  <c r="AW133" i="15" s="1"/>
  <c r="AV133" i="15"/>
  <c r="K159" i="15"/>
  <c r="AW159" i="15" s="1"/>
  <c r="AV159" i="15"/>
  <c r="AE67" i="15"/>
  <c r="BP67" i="15"/>
  <c r="AE187" i="15"/>
  <c r="BP187" i="15"/>
  <c r="AE243" i="15"/>
  <c r="BP243" i="15"/>
  <c r="K295" i="15"/>
  <c r="AW295" i="15" s="1"/>
  <c r="AV295" i="15"/>
  <c r="K362" i="15"/>
  <c r="AW362" i="15" s="1"/>
  <c r="AV362" i="15"/>
  <c r="K277" i="15"/>
  <c r="AW277" i="15" s="1"/>
  <c r="AV277" i="15"/>
  <c r="K127" i="15"/>
  <c r="AW127" i="15" s="1"/>
  <c r="AV127" i="15"/>
  <c r="AE250" i="15"/>
  <c r="BP250" i="15"/>
  <c r="AE281" i="15"/>
  <c r="BP281" i="15"/>
  <c r="AE29" i="15"/>
  <c r="BP29" i="15"/>
  <c r="R278" i="15"/>
  <c r="BC278" i="15"/>
  <c r="AE393" i="15"/>
  <c r="BP393" i="15"/>
  <c r="R425" i="15"/>
  <c r="BC425" i="15"/>
  <c r="AE253" i="15"/>
  <c r="BP253" i="15"/>
  <c r="AE420" i="15"/>
  <c r="BP420" i="15"/>
  <c r="R170" i="15"/>
  <c r="BC170" i="15"/>
  <c r="R42" i="15"/>
  <c r="BC42" i="15"/>
  <c r="R31" i="15"/>
  <c r="BC31" i="15"/>
  <c r="AE126" i="15"/>
  <c r="BP126" i="15"/>
  <c r="AE171" i="15"/>
  <c r="BP171" i="15"/>
  <c r="K22" i="15"/>
  <c r="AW22" i="15" s="1"/>
  <c r="AV22" i="15"/>
  <c r="K128" i="15"/>
  <c r="AW128" i="15" s="1"/>
  <c r="AV128" i="15"/>
  <c r="R434" i="15"/>
  <c r="BC434" i="15"/>
  <c r="AE298" i="15"/>
  <c r="BP298" i="15"/>
  <c r="AE229" i="15"/>
  <c r="BP229" i="15"/>
  <c r="AE226" i="15"/>
  <c r="BP226" i="15"/>
  <c r="AE83" i="15"/>
  <c r="BP83" i="15"/>
  <c r="AE402" i="15"/>
  <c r="BP402" i="15"/>
  <c r="R358" i="15"/>
  <c r="BC358" i="15"/>
  <c r="K144" i="15"/>
  <c r="AW144" i="15" s="1"/>
  <c r="AV144" i="15"/>
  <c r="K336" i="15"/>
  <c r="AW336" i="15" s="1"/>
  <c r="AV336" i="15"/>
  <c r="K195" i="15"/>
  <c r="AW195" i="15" s="1"/>
  <c r="AV195" i="15"/>
  <c r="R363" i="15"/>
  <c r="BC363" i="15"/>
  <c r="K212" i="15"/>
  <c r="AW212" i="15" s="1"/>
  <c r="AV212" i="15"/>
  <c r="AE399" i="15"/>
  <c r="BP399" i="15"/>
  <c r="R116" i="15"/>
  <c r="BC116" i="15"/>
  <c r="K97" i="15"/>
  <c r="AW97" i="15" s="1"/>
  <c r="AV97" i="15"/>
  <c r="AE17" i="15"/>
  <c r="BP17" i="15"/>
  <c r="K138" i="15"/>
  <c r="AW138" i="15" s="1"/>
  <c r="AV138" i="15"/>
  <c r="K77" i="15"/>
  <c r="AW77" i="15" s="1"/>
  <c r="AV77" i="15"/>
  <c r="R171" i="15"/>
  <c r="BC171" i="15"/>
  <c r="K145" i="15"/>
  <c r="AW145" i="15" s="1"/>
  <c r="AV145" i="15"/>
  <c r="AE14" i="15"/>
  <c r="BP14" i="15"/>
  <c r="K71" i="15"/>
  <c r="AW71" i="15" s="1"/>
  <c r="AV71" i="15"/>
  <c r="K425" i="15"/>
  <c r="AW425" i="15" s="1"/>
  <c r="AV425" i="15"/>
  <c r="AE287" i="15"/>
  <c r="BP287" i="15"/>
  <c r="AE198" i="15"/>
  <c r="BP198" i="15"/>
  <c r="AE267" i="15"/>
  <c r="BP267" i="15"/>
  <c r="R47" i="15"/>
  <c r="BC47" i="15"/>
  <c r="K149" i="15"/>
  <c r="AW149" i="15" s="1"/>
  <c r="AV149" i="15"/>
  <c r="R285" i="15"/>
  <c r="BC285" i="15"/>
  <c r="K269" i="15"/>
  <c r="AW269" i="15" s="1"/>
  <c r="AV269" i="15"/>
  <c r="K175" i="15"/>
  <c r="AW175" i="15" s="1"/>
  <c r="AV175" i="15"/>
  <c r="K431" i="15"/>
  <c r="AW431" i="15" s="1"/>
  <c r="AV431" i="15"/>
  <c r="R77" i="15"/>
  <c r="BC77" i="15"/>
  <c r="K158" i="15"/>
  <c r="AW158" i="15" s="1"/>
  <c r="AV158" i="15"/>
  <c r="K396" i="15"/>
  <c r="AW396" i="15" s="1"/>
  <c r="AV396" i="15"/>
  <c r="R289" i="15"/>
  <c r="BC289" i="15"/>
  <c r="K368" i="15"/>
  <c r="AW368" i="15" s="1"/>
  <c r="AV368" i="15"/>
  <c r="R303" i="15"/>
  <c r="BC303" i="15"/>
  <c r="AE45" i="15"/>
  <c r="BP45" i="15"/>
  <c r="R370" i="15"/>
  <c r="BC370" i="15"/>
  <c r="R433" i="15"/>
  <c r="BC433" i="15"/>
  <c r="AE311" i="15"/>
  <c r="BP311" i="15"/>
  <c r="AE403" i="15"/>
  <c r="BP403" i="15"/>
  <c r="K394" i="15"/>
  <c r="AW394" i="15" s="1"/>
  <c r="AV394" i="15"/>
  <c r="R262" i="15"/>
  <c r="BC262" i="15"/>
  <c r="K347" i="15"/>
  <c r="AW347" i="15" s="1"/>
  <c r="AV347" i="15"/>
  <c r="AE380" i="15"/>
  <c r="BP380" i="15"/>
  <c r="K114" i="15"/>
  <c r="AW114" i="15" s="1"/>
  <c r="AV114" i="15"/>
  <c r="K229" i="15"/>
  <c r="AW229" i="15" s="1"/>
  <c r="AV229" i="15"/>
  <c r="K440" i="15"/>
  <c r="AW440" i="15" s="1"/>
  <c r="AV440" i="15"/>
  <c r="K24" i="15"/>
  <c r="AW24" i="15" s="1"/>
  <c r="AV24" i="15"/>
  <c r="AE105" i="15"/>
  <c r="BP105" i="15"/>
  <c r="R442" i="15"/>
  <c r="BC442" i="15"/>
  <c r="R308" i="15"/>
  <c r="BC308" i="15"/>
  <c r="AE384" i="15"/>
  <c r="BP384" i="15"/>
  <c r="K230" i="15"/>
  <c r="AW230" i="15" s="1"/>
  <c r="AV230" i="15"/>
  <c r="AE325" i="15"/>
  <c r="BP325" i="15"/>
  <c r="K72" i="15"/>
  <c r="AW72" i="15" s="1"/>
  <c r="AV72" i="15"/>
  <c r="R416" i="15"/>
  <c r="BC416" i="15"/>
  <c r="AE152" i="15"/>
  <c r="BP152" i="15"/>
  <c r="K12" i="15"/>
  <c r="AW12" i="15" s="1"/>
  <c r="AV12" i="15"/>
  <c r="K214" i="15"/>
  <c r="AW214" i="15" s="1"/>
  <c r="AV214" i="15"/>
  <c r="AE116" i="15"/>
  <c r="BP116" i="15"/>
  <c r="AE177" i="15"/>
  <c r="BP177" i="15"/>
  <c r="K261" i="15"/>
  <c r="AW261" i="15" s="1"/>
  <c r="AV261" i="15"/>
  <c r="K432" i="15"/>
  <c r="AW432" i="15" s="1"/>
  <c r="AV432" i="15"/>
  <c r="K292" i="15"/>
  <c r="AW292" i="15" s="1"/>
  <c r="AV292" i="15"/>
  <c r="R394" i="15"/>
  <c r="BC394" i="15"/>
  <c r="AE27" i="15"/>
  <c r="BP27" i="15"/>
  <c r="R321" i="15"/>
  <c r="BC321" i="15"/>
  <c r="AE329" i="15"/>
  <c r="BP329" i="15"/>
  <c r="K78" i="15"/>
  <c r="AW78" i="15" s="1"/>
  <c r="AV78" i="15"/>
  <c r="K300" i="15"/>
  <c r="AW300" i="15" s="1"/>
  <c r="AV300" i="15"/>
  <c r="K16" i="15"/>
  <c r="AW16" i="15" s="1"/>
  <c r="AV16" i="15"/>
  <c r="AE142" i="15"/>
  <c r="BP142" i="15"/>
  <c r="K115" i="15"/>
  <c r="AW115" i="15" s="1"/>
  <c r="AV115" i="15"/>
  <c r="K357" i="15"/>
  <c r="AW357" i="15" s="1"/>
  <c r="AV357" i="15"/>
  <c r="AE371" i="15"/>
  <c r="BP371" i="15"/>
  <c r="K411" i="15"/>
  <c r="AW411" i="15" s="1"/>
  <c r="AV411" i="15"/>
  <c r="R365" i="15"/>
  <c r="BC365" i="15"/>
  <c r="AE12" i="15"/>
  <c r="BP12" i="15"/>
  <c r="K171" i="15"/>
  <c r="AW171" i="15" s="1"/>
  <c r="AV171" i="15"/>
  <c r="AE68" i="15"/>
  <c r="BP68" i="15"/>
  <c r="R431" i="15"/>
  <c r="BC431" i="15"/>
  <c r="AE120" i="15"/>
  <c r="BP120" i="15"/>
  <c r="AE182" i="15"/>
  <c r="BP182" i="15"/>
  <c r="AE190" i="15"/>
  <c r="BP190" i="15"/>
  <c r="K380" i="15"/>
  <c r="AW380" i="15" s="1"/>
  <c r="AV380" i="15"/>
  <c r="K401" i="15"/>
  <c r="AW401" i="15" s="1"/>
  <c r="AV401" i="15"/>
  <c r="AE391" i="15"/>
  <c r="BP391" i="15"/>
  <c r="K385" i="15"/>
  <c r="AW385" i="15" s="1"/>
  <c r="AV385" i="15"/>
  <c r="R107" i="15"/>
  <c r="BC107" i="15"/>
  <c r="K180" i="15"/>
  <c r="AW180" i="15" s="1"/>
  <c r="AV180" i="15"/>
  <c r="AE265" i="15"/>
  <c r="BP265" i="15"/>
  <c r="R235" i="15"/>
  <c r="BC235" i="15"/>
  <c r="R234" i="15"/>
  <c r="BC234" i="15"/>
  <c r="R214" i="15"/>
  <c r="BC214" i="15"/>
  <c r="K66" i="15"/>
  <c r="AW66" i="15" s="1"/>
  <c r="AV66" i="15"/>
  <c r="AE365" i="15"/>
  <c r="BP365" i="15"/>
  <c r="K107" i="15"/>
  <c r="AW107" i="15" s="1"/>
  <c r="AV107" i="15"/>
  <c r="AE42" i="15"/>
  <c r="BP42" i="15"/>
  <c r="R28" i="15"/>
  <c r="BC28" i="15"/>
  <c r="AE236" i="15"/>
  <c r="BP236" i="15"/>
  <c r="AE69" i="15"/>
  <c r="BP69" i="15"/>
  <c r="R336" i="15"/>
  <c r="BC336" i="15"/>
  <c r="K333" i="15"/>
  <c r="AW333" i="15" s="1"/>
  <c r="AV333" i="15"/>
  <c r="AE438" i="15"/>
  <c r="BP438" i="15"/>
  <c r="AE55" i="15"/>
  <c r="BP55" i="15"/>
  <c r="R247" i="15"/>
  <c r="BC247" i="15"/>
  <c r="K28" i="15"/>
  <c r="AW28" i="15" s="1"/>
  <c r="AV28" i="15"/>
  <c r="R183" i="15"/>
  <c r="BC183" i="15"/>
  <c r="K152" i="15"/>
  <c r="AW152" i="15" s="1"/>
  <c r="AV152" i="15"/>
  <c r="AE419" i="15"/>
  <c r="BP419" i="15"/>
  <c r="AE220" i="15"/>
  <c r="BP220" i="15"/>
  <c r="K87" i="15"/>
  <c r="AW87" i="15" s="1"/>
  <c r="AV87" i="15"/>
  <c r="K402" i="15"/>
  <c r="AW402" i="15" s="1"/>
  <c r="AV402" i="15"/>
  <c r="AE43" i="15"/>
  <c r="BP43" i="15"/>
  <c r="K191" i="15"/>
  <c r="AW191" i="15" s="1"/>
  <c r="AV191" i="15"/>
  <c r="K343" i="15"/>
  <c r="AW343" i="15" s="1"/>
  <c r="AV343" i="15"/>
  <c r="R417" i="15"/>
  <c r="BC417" i="15"/>
  <c r="R286" i="15"/>
  <c r="BC286" i="15"/>
  <c r="AE432" i="15"/>
  <c r="BP432" i="15"/>
  <c r="AE335" i="15"/>
  <c r="BP335" i="15"/>
  <c r="AE109" i="15"/>
  <c r="BP109" i="15"/>
  <c r="AE347" i="15"/>
  <c r="BP347" i="15"/>
  <c r="AE307" i="15"/>
  <c r="BP307" i="15"/>
  <c r="AE256" i="15"/>
  <c r="BP256" i="15"/>
  <c r="R46" i="15"/>
  <c r="BC46" i="15"/>
  <c r="AE224" i="15"/>
  <c r="BP224" i="15"/>
  <c r="AE362" i="15"/>
  <c r="BP362" i="15"/>
  <c r="R154" i="15"/>
  <c r="BC154" i="15"/>
  <c r="R197" i="15"/>
  <c r="BC197" i="15"/>
  <c r="AE436" i="15"/>
  <c r="BP436" i="15"/>
  <c r="AE353" i="15"/>
  <c r="BP353" i="15"/>
  <c r="K193" i="15"/>
  <c r="AW193" i="15" s="1"/>
  <c r="AV193" i="15"/>
  <c r="R87" i="15"/>
  <c r="BC87" i="15"/>
  <c r="AE352" i="15"/>
  <c r="BP352" i="15"/>
  <c r="R69" i="15"/>
  <c r="BC69" i="15"/>
  <c r="R249" i="15"/>
  <c r="BC249" i="15"/>
  <c r="R127" i="15"/>
  <c r="BC127" i="15"/>
  <c r="K106" i="15"/>
  <c r="AW106" i="15" s="1"/>
  <c r="AV106" i="15"/>
  <c r="R229" i="15"/>
  <c r="BC229" i="15"/>
  <c r="K109" i="15"/>
  <c r="AW109" i="15" s="1"/>
  <c r="AV109" i="15"/>
  <c r="AE305" i="15"/>
  <c r="BP305" i="15"/>
  <c r="AE285" i="15"/>
  <c r="BP285" i="15"/>
  <c r="R305" i="15"/>
  <c r="BC305" i="15"/>
  <c r="R179" i="15"/>
  <c r="BC179" i="15"/>
  <c r="R384" i="15"/>
  <c r="BC384" i="15"/>
  <c r="K296" i="15"/>
  <c r="AW296" i="15" s="1"/>
  <c r="AV296" i="15"/>
  <c r="R338" i="15"/>
  <c r="BC338" i="15"/>
  <c r="R213" i="15"/>
  <c r="BC213" i="15"/>
  <c r="K73" i="15"/>
  <c r="AW73" i="15" s="1"/>
  <c r="AV73" i="15"/>
  <c r="AE242" i="15"/>
  <c r="BP242" i="15"/>
  <c r="R155" i="15"/>
  <c r="BC155" i="15"/>
  <c r="K439" i="15"/>
  <c r="AW439" i="15" s="1"/>
  <c r="AV439" i="15"/>
  <c r="K63" i="15"/>
  <c r="AW63" i="15" s="1"/>
  <c r="AV63" i="15"/>
  <c r="K366" i="15"/>
  <c r="AW366" i="15" s="1"/>
  <c r="AV366" i="15"/>
  <c r="K183" i="15"/>
  <c r="AW183" i="15" s="1"/>
  <c r="AV183" i="15"/>
  <c r="AE323" i="15"/>
  <c r="BP323" i="15"/>
  <c r="AE280" i="15"/>
  <c r="BP280" i="15"/>
  <c r="K436" i="15"/>
  <c r="AW436" i="15" s="1"/>
  <c r="AV436" i="15"/>
  <c r="AE52" i="15"/>
  <c r="BP52" i="15"/>
  <c r="K202" i="15"/>
  <c r="AW202" i="15" s="1"/>
  <c r="AV202" i="15"/>
  <c r="K306" i="15"/>
  <c r="AW306" i="15" s="1"/>
  <c r="AV306" i="15"/>
  <c r="AE414" i="15"/>
  <c r="BP414" i="15"/>
  <c r="R310" i="15"/>
  <c r="BC310" i="15"/>
  <c r="R300" i="15"/>
  <c r="BC300" i="15"/>
  <c r="AE344" i="15"/>
  <c r="BP344" i="15"/>
  <c r="AE416" i="15"/>
  <c r="BP416" i="15"/>
  <c r="AE230" i="15"/>
  <c r="BP230" i="15"/>
  <c r="AE235" i="15"/>
  <c r="BP235" i="15"/>
  <c r="R372" i="15"/>
  <c r="BC372" i="15"/>
  <c r="K35" i="15"/>
  <c r="AW35" i="15" s="1"/>
  <c r="AV35" i="15"/>
  <c r="AE79" i="15"/>
  <c r="BP79" i="15"/>
  <c r="K330" i="15"/>
  <c r="AW330" i="15" s="1"/>
  <c r="AV330" i="15"/>
  <c r="AE140" i="15"/>
  <c r="BP140" i="15"/>
  <c r="R405" i="15"/>
  <c r="BC405" i="15"/>
  <c r="K177" i="15"/>
  <c r="AW177" i="15" s="1"/>
  <c r="AV177" i="15"/>
  <c r="AE282" i="15"/>
  <c r="BP282" i="15"/>
  <c r="AE104" i="15"/>
  <c r="BP104" i="15"/>
  <c r="R194" i="15"/>
  <c r="BC194" i="15"/>
  <c r="K262" i="15"/>
  <c r="AW262" i="15" s="1"/>
  <c r="AV262" i="15"/>
  <c r="AE318" i="15"/>
  <c r="BP318" i="15"/>
  <c r="K90" i="15"/>
  <c r="AW90" i="15" s="1"/>
  <c r="AV90" i="15"/>
  <c r="R309" i="15"/>
  <c r="BC309" i="15"/>
  <c r="K116" i="15"/>
  <c r="AW116" i="15" s="1"/>
  <c r="AV116" i="15"/>
  <c r="R67" i="15"/>
  <c r="BC67" i="15"/>
  <c r="R352" i="15"/>
  <c r="BC352" i="15"/>
  <c r="K334" i="15"/>
  <c r="AW334" i="15" s="1"/>
  <c r="AV334" i="15"/>
  <c r="AE132" i="15"/>
  <c r="BP132" i="15"/>
  <c r="K86" i="15"/>
  <c r="AW86" i="15" s="1"/>
  <c r="AV86" i="15"/>
  <c r="K359" i="15"/>
  <c r="AW359" i="15" s="1"/>
  <c r="AV359" i="15"/>
  <c r="K319" i="15"/>
  <c r="AW319" i="15" s="1"/>
  <c r="AV319" i="15"/>
  <c r="R196" i="15"/>
  <c r="BC196" i="15"/>
  <c r="K416" i="15"/>
  <c r="AW416" i="15" s="1"/>
  <c r="AV416" i="15"/>
  <c r="AE22" i="15"/>
  <c r="BP22" i="15"/>
  <c r="AE429" i="15"/>
  <c r="BP429" i="15"/>
  <c r="K25" i="15"/>
  <c r="AW25" i="15" s="1"/>
  <c r="AV25" i="15"/>
  <c r="K373" i="15"/>
  <c r="AW373" i="15" s="1"/>
  <c r="AV373" i="15"/>
  <c r="AE276" i="15"/>
  <c r="BP276" i="15"/>
  <c r="R59" i="15"/>
  <c r="BC59" i="15"/>
  <c r="R298" i="15"/>
  <c r="BC298" i="15"/>
  <c r="K27" i="15"/>
  <c r="AW27" i="15" s="1"/>
  <c r="AV27" i="15"/>
  <c r="K324" i="15"/>
  <c r="AW324" i="15" s="1"/>
  <c r="AV324" i="15"/>
  <c r="AE232" i="15"/>
  <c r="BP232" i="15"/>
  <c r="AE439" i="15"/>
  <c r="BP439" i="15"/>
  <c r="K165" i="15"/>
  <c r="AW165" i="15" s="1"/>
  <c r="AV165" i="15"/>
  <c r="R379" i="15"/>
  <c r="BC379" i="15"/>
  <c r="K405" i="15"/>
  <c r="AW405" i="15" s="1"/>
  <c r="AV405" i="15"/>
  <c r="AE144" i="15"/>
  <c r="BP144" i="15"/>
  <c r="R133" i="15"/>
  <c r="BC133" i="15"/>
  <c r="K194" i="15"/>
  <c r="AW194" i="15" s="1"/>
  <c r="AV194" i="15"/>
  <c r="R120" i="15"/>
  <c r="BC120" i="15"/>
  <c r="AE41" i="15"/>
  <c r="BP41" i="15"/>
  <c r="R403" i="15"/>
  <c r="BC403" i="15"/>
  <c r="AE170" i="15"/>
  <c r="BP170" i="15"/>
  <c r="K220" i="15"/>
  <c r="AW220" i="15" s="1"/>
  <c r="AV220" i="15"/>
  <c r="R419" i="15"/>
  <c r="BC419" i="15"/>
  <c r="R246" i="15"/>
  <c r="BC246" i="15"/>
  <c r="AE117" i="15"/>
  <c r="BP117" i="15"/>
  <c r="R22" i="15"/>
  <c r="BC22" i="15"/>
  <c r="AE124" i="15"/>
  <c r="BP124" i="15"/>
  <c r="R70" i="15"/>
  <c r="BC70" i="15"/>
  <c r="AE176" i="15"/>
  <c r="BP176" i="15"/>
  <c r="K435" i="15"/>
  <c r="AW435" i="15" s="1"/>
  <c r="AV435" i="15"/>
  <c r="R411" i="15"/>
  <c r="BC411" i="15"/>
  <c r="K326" i="15"/>
  <c r="AW326" i="15" s="1"/>
  <c r="AV326" i="15"/>
  <c r="K142" i="15"/>
  <c r="AW142" i="15" s="1"/>
  <c r="AV142" i="15"/>
  <c r="AE246" i="15"/>
  <c r="BP246" i="15"/>
  <c r="K433" i="15"/>
  <c r="AW433" i="15" s="1"/>
  <c r="AV433" i="15"/>
  <c r="K39" i="15"/>
  <c r="AW39" i="15" s="1"/>
  <c r="AV39" i="15"/>
  <c r="AE31" i="15"/>
  <c r="BP31" i="15"/>
  <c r="R251" i="15"/>
  <c r="BC251" i="15"/>
  <c r="R356" i="15"/>
  <c r="BC356" i="15"/>
  <c r="R306" i="15"/>
  <c r="BC306" i="15"/>
  <c r="AE373" i="15"/>
  <c r="BP373" i="15"/>
  <c r="AE25" i="15"/>
  <c r="BP25" i="15"/>
  <c r="R360" i="15"/>
  <c r="BC360" i="15"/>
  <c r="R275" i="15"/>
  <c r="BC275" i="15"/>
  <c r="R204" i="15"/>
  <c r="BC204" i="15"/>
  <c r="AE15" i="15"/>
  <c r="BP15" i="15"/>
  <c r="K256" i="15"/>
  <c r="AW256" i="15" s="1"/>
  <c r="AV256" i="15"/>
  <c r="AE202" i="15"/>
  <c r="BP202" i="15"/>
  <c r="R325" i="15"/>
  <c r="BC325" i="15"/>
  <c r="R270" i="15"/>
  <c r="BC270" i="15"/>
  <c r="AE197" i="15"/>
  <c r="BP197" i="15"/>
  <c r="K15" i="15"/>
  <c r="AW15" i="15" s="1"/>
  <c r="AV15" i="15"/>
  <c r="K301" i="15"/>
  <c r="AW301" i="15" s="1"/>
  <c r="AV301" i="15"/>
  <c r="AE264" i="15"/>
  <c r="BP264" i="15"/>
  <c r="K283" i="15"/>
  <c r="AW283" i="15" s="1"/>
  <c r="AV283" i="15"/>
  <c r="R146" i="15"/>
  <c r="BC146" i="15"/>
  <c r="R188" i="15"/>
  <c r="BC188" i="15"/>
  <c r="K201" i="15"/>
  <c r="AW201" i="15" s="1"/>
  <c r="AV201" i="15"/>
  <c r="K173" i="15"/>
  <c r="AW173" i="15" s="1"/>
  <c r="AV173" i="15"/>
  <c r="AE172" i="15"/>
  <c r="BP172" i="15"/>
  <c r="R302" i="15"/>
  <c r="BC302" i="15"/>
  <c r="R292" i="15"/>
  <c r="BC292" i="15"/>
  <c r="K314" i="15"/>
  <c r="AW314" i="15" s="1"/>
  <c r="AV314" i="15"/>
  <c r="K355" i="15"/>
  <c r="AW355" i="15" s="1"/>
  <c r="AV355" i="15"/>
  <c r="R367" i="15"/>
  <c r="BC367" i="15"/>
  <c r="R142" i="15"/>
  <c r="BC142" i="15"/>
  <c r="R428" i="15"/>
  <c r="BC428" i="15"/>
  <c r="R239" i="15"/>
  <c r="BC239" i="15"/>
  <c r="AE273" i="15"/>
  <c r="BP273" i="15"/>
  <c r="K329" i="15"/>
  <c r="AW329" i="15" s="1"/>
  <c r="AV329" i="15"/>
  <c r="K437" i="15"/>
  <c r="AW437" i="15" s="1"/>
  <c r="AV437" i="15"/>
  <c r="K427" i="15"/>
  <c r="AW427" i="15" s="1"/>
  <c r="AV427" i="15"/>
  <c r="R244" i="15"/>
  <c r="BC244" i="15"/>
  <c r="K321" i="15"/>
  <c r="AW321" i="15" s="1"/>
  <c r="AV321" i="15"/>
  <c r="R314" i="15"/>
  <c r="BC314" i="15"/>
  <c r="K409" i="15"/>
  <c r="AW409" i="15" s="1"/>
  <c r="AV409" i="15"/>
  <c r="K424" i="15"/>
  <c r="AW424" i="15" s="1"/>
  <c r="AV424" i="15"/>
  <c r="AE181" i="15"/>
  <c r="BP181" i="15"/>
  <c r="AE303" i="15"/>
  <c r="BP303" i="15"/>
  <c r="R422" i="15"/>
  <c r="BC422" i="15"/>
  <c r="AE33" i="15"/>
  <c r="BP33" i="15"/>
  <c r="AE37" i="15"/>
  <c r="BP37" i="15"/>
  <c r="R414" i="15"/>
  <c r="BC414" i="15"/>
  <c r="AE212" i="15"/>
  <c r="BP212" i="15"/>
  <c r="AE156" i="15"/>
  <c r="BP156" i="15"/>
  <c r="AE149" i="15"/>
  <c r="BP149" i="15"/>
  <c r="K123" i="15"/>
  <c r="AW123" i="15" s="1"/>
  <c r="AV123" i="15"/>
  <c r="AE85" i="15"/>
  <c r="BP85" i="15"/>
  <c r="AE34" i="15"/>
  <c r="BP34" i="15"/>
  <c r="R90" i="15"/>
  <c r="BC90" i="15"/>
  <c r="K245" i="15"/>
  <c r="AW245" i="15" s="1"/>
  <c r="AV245" i="15"/>
  <c r="R212" i="15"/>
  <c r="BC212" i="15"/>
  <c r="AE327" i="15"/>
  <c r="BP327" i="15"/>
  <c r="R56" i="15"/>
  <c r="BC56" i="15"/>
  <c r="AE61" i="15"/>
  <c r="BP61" i="15"/>
  <c r="K50" i="15"/>
  <c r="AW50" i="15" s="1"/>
  <c r="AV50" i="15"/>
  <c r="R168" i="15"/>
  <c r="BC168" i="15"/>
  <c r="AE112" i="15"/>
  <c r="BP112" i="15"/>
  <c r="AE366" i="15"/>
  <c r="BP366" i="15"/>
  <c r="AE342" i="15"/>
  <c r="BP342" i="15"/>
  <c r="AE78" i="15"/>
  <c r="BP78" i="15"/>
  <c r="K282" i="15"/>
  <c r="AW282" i="15" s="1"/>
  <c r="AV282" i="15"/>
  <c r="AE175" i="15"/>
  <c r="BP175" i="15"/>
  <c r="R427" i="15"/>
  <c r="BC427" i="15"/>
  <c r="R313" i="15"/>
  <c r="BC313" i="15"/>
  <c r="AE206" i="15"/>
  <c r="BP206" i="15"/>
  <c r="K285" i="15"/>
  <c r="AW285" i="15" s="1"/>
  <c r="AV285" i="15"/>
  <c r="AE343" i="15"/>
  <c r="BP343" i="15"/>
  <c r="R75" i="15"/>
  <c r="BC75" i="15"/>
  <c r="R318" i="15"/>
  <c r="BC318" i="15"/>
  <c r="K196" i="15"/>
  <c r="AW196" i="15" s="1"/>
  <c r="AV196" i="15"/>
  <c r="R159" i="15"/>
  <c r="BC159" i="15"/>
  <c r="AE65" i="15"/>
  <c r="BP65" i="15"/>
  <c r="AE299" i="15"/>
  <c r="BP299" i="15"/>
  <c r="AE378" i="15"/>
  <c r="BP378" i="15"/>
  <c r="K338" i="15"/>
  <c r="AW338" i="15" s="1"/>
  <c r="AV338" i="15"/>
  <c r="R283" i="15"/>
  <c r="BC283" i="15"/>
  <c r="R366" i="15"/>
  <c r="BC366" i="15"/>
  <c r="R227" i="15"/>
  <c r="BC227" i="15"/>
  <c r="R290" i="15"/>
  <c r="BC290" i="15"/>
  <c r="K69" i="15"/>
  <c r="AW69" i="15" s="1"/>
  <c r="AV69" i="15"/>
  <c r="R231" i="15"/>
  <c r="BC231" i="15"/>
  <c r="R167" i="15"/>
  <c r="BC167" i="15"/>
  <c r="K45" i="15"/>
  <c r="AW45" i="15" s="1"/>
  <c r="AV45" i="15"/>
  <c r="K392" i="15"/>
  <c r="AW392" i="15" s="1"/>
  <c r="AV392" i="15"/>
  <c r="R80" i="15"/>
  <c r="BC80" i="15"/>
  <c r="K83" i="15"/>
  <c r="AW83" i="15" s="1"/>
  <c r="AV83" i="15"/>
  <c r="AE77" i="15"/>
  <c r="BP77" i="15"/>
  <c r="K372" i="15"/>
  <c r="AW372" i="15" s="1"/>
  <c r="AV372" i="15"/>
  <c r="K146" i="15"/>
  <c r="AW146" i="15" s="1"/>
  <c r="AV146" i="15"/>
  <c r="R264" i="15"/>
  <c r="BC264" i="15"/>
  <c r="K281" i="15"/>
  <c r="AW281" i="15" s="1"/>
  <c r="AV281" i="15"/>
  <c r="R293" i="15"/>
  <c r="BC293" i="15"/>
  <c r="R83" i="15"/>
  <c r="BC83" i="15"/>
  <c r="K161" i="15"/>
  <c r="AW161" i="15" s="1"/>
  <c r="AV161" i="15"/>
  <c r="AE204" i="15"/>
  <c r="BP204" i="15"/>
  <c r="AE313" i="15"/>
  <c r="BP313" i="15"/>
  <c r="AE16" i="15"/>
  <c r="BP16" i="15"/>
  <c r="K139" i="15"/>
  <c r="AW139" i="15" s="1"/>
  <c r="AV139" i="15"/>
  <c r="K232" i="15"/>
  <c r="AW232" i="15" s="1"/>
  <c r="AV232" i="15"/>
  <c r="K231" i="15"/>
  <c r="AW231" i="15" s="1"/>
  <c r="AV231" i="15"/>
  <c r="R62" i="15"/>
  <c r="BC62" i="15"/>
  <c r="K55" i="15"/>
  <c r="AW55" i="15" s="1"/>
  <c r="AV55" i="15"/>
  <c r="AE309" i="15"/>
  <c r="BP309" i="15"/>
  <c r="K391" i="15"/>
  <c r="AW391" i="15" s="1"/>
  <c r="AV391" i="15"/>
  <c r="K129" i="15"/>
  <c r="AW129" i="15" s="1"/>
  <c r="AV129" i="15"/>
  <c r="K386" i="15"/>
  <c r="AW386" i="15" s="1"/>
  <c r="AV386" i="15"/>
  <c r="AE119" i="15"/>
  <c r="BP119" i="15"/>
  <c r="K254" i="15"/>
  <c r="AW254" i="15" s="1"/>
  <c r="AV254" i="15"/>
  <c r="AE147" i="15"/>
  <c r="BP147" i="15"/>
  <c r="AE201" i="15"/>
  <c r="BP201" i="15"/>
  <c r="R13" i="15"/>
  <c r="BC13" i="15"/>
  <c r="R341" i="15"/>
  <c r="BC341" i="15"/>
  <c r="K340" i="15"/>
  <c r="AW340" i="15" s="1"/>
  <c r="AV340" i="15"/>
  <c r="R373" i="15"/>
  <c r="BC373" i="15"/>
  <c r="R320" i="15"/>
  <c r="BC320" i="15"/>
  <c r="AE339" i="15"/>
  <c r="BP339" i="15"/>
  <c r="AE165" i="15"/>
  <c r="BP165" i="15"/>
  <c r="R12" i="15"/>
  <c r="BC12" i="15"/>
  <c r="K390" i="15"/>
  <c r="AW390" i="15" s="1"/>
  <c r="AV390" i="15"/>
  <c r="AE288" i="15"/>
  <c r="BP288" i="15"/>
  <c r="AE334" i="15"/>
  <c r="BP334" i="15"/>
  <c r="AE415" i="15"/>
  <c r="BP415" i="15"/>
  <c r="AE103" i="15"/>
  <c r="BP103" i="15"/>
  <c r="AE32" i="15"/>
  <c r="BP32" i="15"/>
  <c r="R114" i="15"/>
  <c r="BC114" i="15"/>
  <c r="K260" i="15"/>
  <c r="AW260" i="15" s="1"/>
  <c r="AV260" i="15"/>
  <c r="AE207" i="15"/>
  <c r="BP207" i="15"/>
  <c r="K217" i="15"/>
  <c r="AW217" i="15" s="1"/>
  <c r="AV217" i="15"/>
  <c r="R96" i="15"/>
  <c r="BC96" i="15"/>
  <c r="R36" i="15"/>
  <c r="BC36" i="15"/>
  <c r="R291" i="15"/>
  <c r="BC291" i="15"/>
  <c r="R413" i="15"/>
  <c r="BC413" i="15"/>
  <c r="K342" i="15"/>
  <c r="AW342" i="15" s="1"/>
  <c r="AV342" i="15"/>
  <c r="AE395" i="15"/>
  <c r="BP395" i="15"/>
  <c r="R84" i="15"/>
  <c r="BC84" i="15"/>
  <c r="K265" i="15"/>
  <c r="AW265" i="15" s="1"/>
  <c r="AV265" i="15"/>
  <c r="R354" i="15"/>
  <c r="BC354" i="15"/>
  <c r="AE301" i="15"/>
  <c r="BP301" i="15"/>
  <c r="R256" i="15"/>
  <c r="BC256" i="15"/>
  <c r="AE191" i="15"/>
  <c r="BP191" i="15"/>
  <c r="AE56" i="15"/>
  <c r="BP56" i="15"/>
  <c r="AE75" i="15"/>
  <c r="BP75" i="15"/>
  <c r="K365" i="15"/>
  <c r="AW365" i="15" s="1"/>
  <c r="AV365" i="15"/>
  <c r="R130" i="15"/>
  <c r="BC130" i="15"/>
  <c r="R317" i="15"/>
  <c r="BC317" i="15"/>
  <c r="R141" i="15"/>
  <c r="BC141" i="15"/>
  <c r="R115" i="15"/>
  <c r="BC115" i="15"/>
  <c r="AE168" i="15"/>
  <c r="BP168" i="15"/>
  <c r="K248" i="15"/>
  <c r="AW248" i="15" s="1"/>
  <c r="AV248" i="15"/>
  <c r="AE205" i="15"/>
  <c r="BP205" i="15"/>
  <c r="R50" i="15"/>
  <c r="BC50" i="15"/>
  <c r="R25" i="15"/>
  <c r="BC25" i="15"/>
  <c r="R112" i="15"/>
  <c r="BC112" i="15"/>
  <c r="AE241" i="15"/>
  <c r="BP241" i="15"/>
  <c r="AE257" i="15"/>
  <c r="BP257" i="15"/>
  <c r="R186" i="15"/>
  <c r="BC186" i="15"/>
  <c r="AE376" i="15"/>
  <c r="BP376" i="15"/>
  <c r="K184" i="15"/>
  <c r="AW184" i="15" s="1"/>
  <c r="AV184" i="15"/>
  <c r="K26" i="15"/>
  <c r="AW26" i="15" s="1"/>
  <c r="AV26" i="15"/>
  <c r="AE440" i="15"/>
  <c r="BP440" i="15"/>
  <c r="AE321" i="15"/>
  <c r="BP321" i="15"/>
  <c r="R361" i="15"/>
  <c r="BC361" i="15"/>
  <c r="K198" i="15"/>
  <c r="AW198" i="15" s="1"/>
  <c r="AV198" i="15"/>
  <c r="R49" i="15"/>
  <c r="BC49" i="15"/>
  <c r="K363" i="15"/>
  <c r="AW363" i="15" s="1"/>
  <c r="AV363" i="15"/>
  <c r="K233" i="15"/>
  <c r="AW233" i="15" s="1"/>
  <c r="AV233" i="15"/>
  <c r="R408" i="15"/>
  <c r="BC408" i="15"/>
  <c r="AE271" i="15"/>
  <c r="BP271" i="15"/>
  <c r="K374" i="15"/>
  <c r="AW374" i="15" s="1"/>
  <c r="AV374" i="15"/>
  <c r="K93" i="15"/>
  <c r="AW93" i="15" s="1"/>
  <c r="AV93" i="15"/>
  <c r="K311" i="15"/>
  <c r="AW311" i="15" s="1"/>
  <c r="AV311" i="15"/>
  <c r="AE47" i="15"/>
  <c r="BP47" i="15"/>
  <c r="K408" i="15"/>
  <c r="AW408" i="15" s="1"/>
  <c r="AV408" i="15"/>
  <c r="AE122" i="15"/>
  <c r="BP122" i="15"/>
  <c r="R37" i="15"/>
  <c r="BC37" i="15"/>
  <c r="R193" i="15"/>
  <c r="BC193" i="15"/>
  <c r="R164" i="15"/>
  <c r="BC164" i="15"/>
  <c r="K294" i="15"/>
  <c r="AW294" i="15" s="1"/>
  <c r="AV294" i="15"/>
  <c r="K387" i="15"/>
  <c r="AW387" i="15" s="1"/>
  <c r="AV387" i="15"/>
  <c r="K120" i="15"/>
  <c r="AW120" i="15" s="1"/>
  <c r="AV120" i="15"/>
  <c r="AE278" i="15"/>
  <c r="BP278" i="15"/>
  <c r="K118" i="15"/>
  <c r="AW118" i="15" s="1"/>
  <c r="AV118" i="15"/>
  <c r="R174" i="15"/>
  <c r="BC174" i="15"/>
  <c r="R339" i="15"/>
  <c r="BC339" i="15"/>
  <c r="K169" i="15"/>
  <c r="AW169" i="15" s="1"/>
  <c r="AV169" i="15"/>
  <c r="R156" i="15"/>
  <c r="BC156" i="15"/>
  <c r="R324" i="15"/>
  <c r="BC324" i="15"/>
  <c r="K348" i="15"/>
  <c r="AW348" i="15" s="1"/>
  <c r="AV348" i="15"/>
  <c r="AE154" i="15"/>
  <c r="BP154" i="15"/>
  <c r="AE385" i="15"/>
  <c r="BP385" i="15"/>
  <c r="AE130" i="15"/>
  <c r="BP130" i="15"/>
  <c r="R24" i="15"/>
  <c r="BC24" i="15"/>
  <c r="R201" i="15"/>
  <c r="BC201" i="15"/>
  <c r="R250" i="15"/>
  <c r="BC250" i="15"/>
  <c r="K76" i="15"/>
  <c r="AW76" i="15" s="1"/>
  <c r="AV76" i="15"/>
  <c r="R263" i="15"/>
  <c r="BC263" i="15"/>
  <c r="AE428" i="15"/>
  <c r="BP428" i="15"/>
  <c r="AE410" i="15"/>
  <c r="BP410" i="15"/>
  <c r="K206" i="15"/>
  <c r="AW206" i="15" s="1"/>
  <c r="AV206" i="15"/>
  <c r="R345" i="15"/>
  <c r="BC345" i="15"/>
  <c r="K279" i="15"/>
  <c r="AW279" i="15" s="1"/>
  <c r="AV279" i="15"/>
  <c r="K252" i="15"/>
  <c r="AW252" i="15" s="1"/>
  <c r="AV252" i="15"/>
  <c r="AE279" i="15"/>
  <c r="BP279" i="15"/>
  <c r="K222" i="15"/>
  <c r="AW222" i="15" s="1"/>
  <c r="AV222" i="15"/>
  <c r="R131" i="15"/>
  <c r="BC131" i="15"/>
  <c r="K410" i="15"/>
  <c r="AW410" i="15" s="1"/>
  <c r="AV410" i="15"/>
  <c r="K280" i="15"/>
  <c r="AW280" i="15" s="1"/>
  <c r="AV280" i="15"/>
  <c r="AE408" i="15"/>
  <c r="BP408" i="15"/>
  <c r="AE82" i="15"/>
  <c r="BP82" i="15"/>
  <c r="R215" i="15"/>
  <c r="BC215" i="15"/>
  <c r="R268" i="15"/>
  <c r="BC268" i="15"/>
  <c r="R65" i="15"/>
  <c r="BC65" i="15"/>
  <c r="AE95" i="15"/>
  <c r="BP95" i="15"/>
  <c r="AE328" i="15"/>
  <c r="BP328" i="15"/>
  <c r="R153" i="15"/>
  <c r="BC153" i="15"/>
  <c r="K423" i="15"/>
  <c r="AW423" i="15" s="1"/>
  <c r="AV423" i="15"/>
  <c r="K162" i="15"/>
  <c r="AW162" i="15" s="1"/>
  <c r="AV162" i="15"/>
  <c r="K375" i="15"/>
  <c r="AW375" i="15" s="1"/>
  <c r="AV375" i="15"/>
  <c r="K404" i="15"/>
  <c r="AW404" i="15" s="1"/>
  <c r="AV404" i="15"/>
  <c r="R181" i="15"/>
  <c r="BC181" i="15"/>
  <c r="K91" i="15"/>
  <c r="AW91" i="15" s="1"/>
  <c r="AV91" i="15"/>
  <c r="R385" i="15"/>
  <c r="BC385" i="15"/>
  <c r="R134" i="15"/>
  <c r="BC134" i="15"/>
  <c r="K179" i="15"/>
  <c r="AW179" i="15" s="1"/>
  <c r="AV179" i="15"/>
  <c r="K388" i="15"/>
  <c r="AW388" i="15" s="1"/>
  <c r="AV388" i="15"/>
  <c r="AE268" i="15"/>
  <c r="BP268" i="15"/>
  <c r="R328" i="15"/>
  <c r="BC328" i="15"/>
  <c r="AE39" i="15"/>
  <c r="BP39" i="15"/>
  <c r="AE421" i="15"/>
  <c r="BP421" i="15"/>
  <c r="K243" i="15"/>
  <c r="AW243" i="15" s="1"/>
  <c r="AV243" i="15"/>
  <c r="K308" i="15"/>
  <c r="AW308" i="15" s="1"/>
  <c r="AV308" i="15"/>
  <c r="R161" i="15"/>
  <c r="BC161" i="15"/>
  <c r="K154" i="15"/>
  <c r="AW154" i="15" s="1"/>
  <c r="AV154" i="15"/>
  <c r="K160" i="15"/>
  <c r="AW160" i="15" s="1"/>
  <c r="AV160" i="15"/>
  <c r="R410" i="15"/>
  <c r="BC410" i="15"/>
  <c r="K227" i="15"/>
  <c r="AW227" i="15" s="1"/>
  <c r="AV227" i="15"/>
  <c r="R440" i="15"/>
  <c r="BC440" i="15"/>
  <c r="R145" i="15"/>
  <c r="BC145" i="15"/>
  <c r="R189" i="15"/>
  <c r="BC189" i="15"/>
  <c r="AE357" i="15"/>
  <c r="BP357" i="15"/>
  <c r="AE358" i="15"/>
  <c r="BP358" i="15"/>
  <c r="AE196" i="15"/>
  <c r="BP196" i="15"/>
  <c r="AE137" i="15"/>
  <c r="BP137" i="15"/>
  <c r="AE423" i="15"/>
  <c r="BP423" i="15"/>
  <c r="K242" i="15"/>
  <c r="AW242" i="15" s="1"/>
  <c r="AV242" i="15"/>
  <c r="K275" i="15"/>
  <c r="AW275" i="15" s="1"/>
  <c r="AV275" i="15"/>
  <c r="AE193" i="15"/>
  <c r="BP193" i="15"/>
  <c r="K80" i="15"/>
  <c r="AW80" i="15" s="1"/>
  <c r="AV80" i="15"/>
  <c r="R144" i="15"/>
  <c r="BC144" i="15"/>
  <c r="AE422" i="15"/>
  <c r="BP422" i="15"/>
  <c r="AE200" i="15"/>
  <c r="BP200" i="15"/>
  <c r="K53" i="15"/>
  <c r="AW53" i="15" s="1"/>
  <c r="AV53" i="15"/>
  <c r="AE188" i="15"/>
  <c r="BP188" i="15"/>
  <c r="K268" i="15"/>
  <c r="AW268" i="15" s="1"/>
  <c r="AV268" i="15"/>
  <c r="AE173" i="15"/>
  <c r="BP173" i="15"/>
  <c r="AE412" i="15"/>
  <c r="BP412" i="15"/>
  <c r="AE174" i="15"/>
  <c r="BP174" i="15"/>
  <c r="R54" i="15"/>
  <c r="BC54" i="15"/>
  <c r="K147" i="15"/>
  <c r="AW147" i="15" s="1"/>
  <c r="AV147" i="15"/>
  <c r="AE167" i="15"/>
  <c r="BP167" i="15"/>
  <c r="K270" i="15"/>
  <c r="AW270" i="15" s="1"/>
  <c r="AV270" i="15"/>
  <c r="K151" i="15"/>
  <c r="AW151" i="15" s="1"/>
  <c r="AV151" i="15"/>
  <c r="R147" i="15"/>
  <c r="BC147" i="15"/>
  <c r="AE300" i="15"/>
  <c r="BP300" i="15"/>
  <c r="AE106" i="15"/>
  <c r="BP106" i="15"/>
  <c r="AE40" i="15"/>
  <c r="BP40" i="15"/>
  <c r="R412" i="15"/>
  <c r="BC412" i="15"/>
  <c r="K354" i="15"/>
  <c r="AW354" i="15" s="1"/>
  <c r="AV354" i="15"/>
  <c r="R38" i="15"/>
  <c r="BC38" i="15"/>
  <c r="R79" i="15"/>
  <c r="BC79" i="15"/>
  <c r="R330" i="15"/>
  <c r="BC330" i="15"/>
  <c r="R316" i="15"/>
  <c r="BC316" i="15"/>
  <c r="K209" i="15"/>
  <c r="AW209" i="15" s="1"/>
  <c r="AV209" i="15"/>
  <c r="AE98" i="15"/>
  <c r="BP98" i="15"/>
  <c r="R432" i="15"/>
  <c r="BC432" i="15"/>
  <c r="R108" i="15"/>
  <c r="BC108" i="15"/>
  <c r="AE430" i="15"/>
  <c r="BP430" i="15"/>
  <c r="AE150" i="15"/>
  <c r="BP150" i="15"/>
  <c r="R48" i="15"/>
  <c r="BC48" i="15"/>
  <c r="R192" i="15"/>
  <c r="BC192" i="15"/>
  <c r="R93" i="15"/>
  <c r="BC93" i="15"/>
  <c r="AE59" i="15"/>
  <c r="BP59" i="15"/>
  <c r="R282" i="15"/>
  <c r="BC282" i="15"/>
  <c r="R20" i="15"/>
  <c r="BC20" i="15"/>
  <c r="AE87" i="15"/>
  <c r="BP87" i="15"/>
  <c r="R182" i="15"/>
  <c r="BC182" i="15"/>
  <c r="R281" i="15"/>
  <c r="BC281" i="15"/>
  <c r="K350" i="15"/>
  <c r="AW350" i="15" s="1"/>
  <c r="AV350" i="15"/>
  <c r="R242" i="15"/>
  <c r="BC242" i="15"/>
  <c r="K143" i="15"/>
  <c r="AW143" i="15" s="1"/>
  <c r="AV143" i="15"/>
  <c r="AE195" i="15"/>
  <c r="BP195" i="15"/>
  <c r="R287" i="15"/>
  <c r="BC287" i="15"/>
  <c r="K358" i="15"/>
  <c r="AW358" i="15" s="1"/>
  <c r="AV358" i="15"/>
  <c r="R89" i="15"/>
  <c r="BC89" i="15"/>
  <c r="AE400" i="15"/>
  <c r="BP400" i="15"/>
  <c r="R277" i="15"/>
  <c r="BC277" i="15"/>
  <c r="K36" i="15"/>
  <c r="AW36" i="15" s="1"/>
  <c r="AV36" i="15"/>
  <c r="AE216" i="15"/>
  <c r="BP216" i="15"/>
  <c r="R157" i="15"/>
  <c r="BC157" i="15"/>
  <c r="AE345" i="15"/>
  <c r="BP345" i="15"/>
  <c r="R169" i="15"/>
  <c r="BC169" i="15"/>
  <c r="R279" i="15"/>
  <c r="BC279" i="15"/>
  <c r="AE91" i="15"/>
  <c r="BP91" i="15"/>
  <c r="K304" i="15"/>
  <c r="AW304" i="15" s="1"/>
  <c r="AV304" i="15"/>
  <c r="AE406" i="15"/>
  <c r="BP406" i="15"/>
  <c r="K215" i="15"/>
  <c r="AW215" i="15" s="1"/>
  <c r="AV215" i="15"/>
  <c r="AE23" i="15"/>
  <c r="BP23" i="15"/>
  <c r="K305" i="15"/>
  <c r="AW305" i="15" s="1"/>
  <c r="AV305" i="15"/>
  <c r="R225" i="15"/>
  <c r="BC225" i="15"/>
  <c r="AE326" i="15"/>
  <c r="BP326" i="15"/>
  <c r="K263" i="15"/>
  <c r="AW263" i="15" s="1"/>
  <c r="AV263" i="15"/>
  <c r="R132" i="15"/>
  <c r="BC132" i="15"/>
  <c r="R205" i="15"/>
  <c r="BC205" i="15"/>
  <c r="K190" i="15"/>
  <c r="AW190" i="15" s="1"/>
  <c r="AV190" i="15"/>
  <c r="AE355" i="15"/>
  <c r="BP355" i="15"/>
  <c r="R63" i="15"/>
  <c r="BC63" i="15"/>
  <c r="AE404" i="15"/>
  <c r="BP404" i="15"/>
  <c r="R236" i="15"/>
  <c r="BC236" i="15"/>
  <c r="R307" i="15"/>
  <c r="BC307" i="15"/>
  <c r="AE228" i="15"/>
  <c r="BP228" i="15"/>
  <c r="K339" i="15"/>
  <c r="AW339" i="15" s="1"/>
  <c r="AV339" i="15"/>
  <c r="AE101" i="15"/>
  <c r="BP101" i="15"/>
  <c r="R404" i="15"/>
  <c r="BC404" i="15"/>
  <c r="AE433" i="15"/>
  <c r="BP433" i="15"/>
  <c r="R224" i="15"/>
  <c r="BC224" i="15"/>
  <c r="K274" i="15"/>
  <c r="AW274" i="15" s="1"/>
  <c r="AV274" i="15"/>
  <c r="K412" i="15"/>
  <c r="AW412" i="15" s="1"/>
  <c r="AV412" i="15"/>
  <c r="K125" i="15"/>
  <c r="AW125" i="15" s="1"/>
  <c r="AV125" i="15"/>
  <c r="K393" i="15"/>
  <c r="AW393" i="15" s="1"/>
  <c r="AV393" i="15"/>
  <c r="K302" i="15"/>
  <c r="AW302" i="15" s="1"/>
  <c r="AV302" i="15"/>
  <c r="AE262" i="15"/>
  <c r="BP262" i="15"/>
  <c r="R30" i="15"/>
  <c r="BC30" i="15"/>
  <c r="AE322" i="15"/>
  <c r="BP322" i="15"/>
  <c r="K352" i="15"/>
  <c r="AW352" i="15" s="1"/>
  <c r="AV352" i="15"/>
  <c r="K315" i="15"/>
  <c r="AW315" i="15" s="1"/>
  <c r="AV315" i="15"/>
  <c r="R118" i="15"/>
  <c r="BC118" i="15"/>
  <c r="R72" i="15"/>
  <c r="BC72" i="15"/>
  <c r="R226" i="15"/>
  <c r="BC226" i="15"/>
  <c r="K49" i="15"/>
  <c r="AW49" i="15" s="1"/>
  <c r="AV49" i="15"/>
  <c r="R254" i="15"/>
  <c r="BC254" i="15"/>
  <c r="AE136" i="15"/>
  <c r="BP136" i="15"/>
  <c r="K134" i="15"/>
  <c r="AW134" i="15" s="1"/>
  <c r="AV134" i="15"/>
  <c r="AE293" i="15"/>
  <c r="BP293" i="15"/>
  <c r="AE317" i="15"/>
  <c r="BP317" i="15"/>
  <c r="K273" i="15"/>
  <c r="AW273" i="15" s="1"/>
  <c r="AV273" i="15"/>
  <c r="R357" i="15"/>
  <c r="BC357" i="15"/>
  <c r="R238" i="15"/>
  <c r="BC238" i="15"/>
  <c r="AE312" i="15"/>
  <c r="BP312" i="15"/>
  <c r="R206" i="15"/>
  <c r="BC206" i="15"/>
  <c r="K29" i="15"/>
  <c r="AW29" i="15" s="1"/>
  <c r="AV29" i="15"/>
  <c r="K353" i="15"/>
  <c r="AW353" i="15" s="1"/>
  <c r="AV353" i="15"/>
  <c r="K61" i="15"/>
  <c r="AW61" i="15" s="1"/>
  <c r="AV61" i="15"/>
  <c r="AE407" i="15"/>
  <c r="BP407" i="15"/>
  <c r="R401" i="15"/>
  <c r="BC401" i="15"/>
  <c r="K370" i="15"/>
  <c r="AW370" i="15" s="1"/>
  <c r="AV370" i="15"/>
  <c r="K213" i="15"/>
  <c r="AW213" i="15" s="1"/>
  <c r="AV213" i="15"/>
  <c r="AE389" i="15"/>
  <c r="BP389" i="15"/>
  <c r="K62" i="15"/>
  <c r="AW62" i="15" s="1"/>
  <c r="AV62" i="15"/>
  <c r="R406" i="15"/>
  <c r="BC406" i="15"/>
  <c r="K204" i="15"/>
  <c r="AW204" i="15" s="1"/>
  <c r="AV204" i="15"/>
  <c r="K105" i="15"/>
  <c r="AW105" i="15" s="1"/>
  <c r="AV105" i="15"/>
  <c r="AE72" i="15"/>
  <c r="BP72" i="15"/>
  <c r="R175" i="15"/>
  <c r="BC175" i="15"/>
  <c r="K297" i="15"/>
  <c r="AW297" i="15" s="1"/>
  <c r="AV297" i="15"/>
  <c r="K132" i="15"/>
  <c r="AW132" i="15" s="1"/>
  <c r="AV132" i="15"/>
  <c r="R362" i="15"/>
  <c r="BC362" i="15"/>
  <c r="K369" i="15"/>
  <c r="AW369" i="15" s="1"/>
  <c r="AV369" i="15"/>
  <c r="K266" i="15"/>
  <c r="AW266" i="15" s="1"/>
  <c r="AV266" i="15"/>
  <c r="K288" i="15"/>
  <c r="AW288" i="15" s="1"/>
  <c r="AV288" i="15"/>
  <c r="AE199" i="15"/>
  <c r="BP199" i="15"/>
  <c r="AE240" i="15"/>
  <c r="BP240" i="15"/>
  <c r="AE392" i="15"/>
  <c r="BP392" i="15"/>
  <c r="R111" i="15"/>
  <c r="BC111" i="15"/>
  <c r="AE306" i="15"/>
  <c r="BP306" i="15"/>
  <c r="K188" i="15"/>
  <c r="AW188" i="15" s="1"/>
  <c r="AV188" i="15"/>
  <c r="K378" i="15"/>
  <c r="AW378" i="15" s="1"/>
  <c r="AV378" i="15"/>
  <c r="R19" i="15"/>
  <c r="BC19" i="15"/>
  <c r="R106" i="15"/>
  <c r="BC106" i="15"/>
  <c r="K155" i="15"/>
  <c r="AW155" i="15" s="1"/>
  <c r="AV155" i="15"/>
  <c r="K389" i="15"/>
  <c r="AW389" i="15" s="1"/>
  <c r="AV389" i="15"/>
  <c r="AE390" i="15"/>
  <c r="BP390" i="15"/>
  <c r="AE294" i="15"/>
  <c r="BP294" i="15"/>
  <c r="R23" i="15"/>
  <c r="BC23" i="15"/>
  <c r="AE186" i="15"/>
  <c r="BP186" i="15"/>
  <c r="R158" i="15"/>
  <c r="BC158" i="15"/>
  <c r="R332" i="15"/>
  <c r="BC332" i="15"/>
  <c r="K32" i="15"/>
  <c r="AW32" i="15" s="1"/>
  <c r="AV32" i="15"/>
  <c r="K104" i="15"/>
  <c r="AW104" i="15" s="1"/>
  <c r="AV104" i="15"/>
  <c r="R27" i="15"/>
  <c r="BC27" i="15"/>
  <c r="AE377" i="15"/>
  <c r="BP377" i="15"/>
  <c r="R378" i="15"/>
  <c r="BC378" i="15"/>
  <c r="K291" i="15"/>
  <c r="AW291" i="15" s="1"/>
  <c r="AV291" i="15"/>
  <c r="K441" i="15"/>
  <c r="AW441" i="15" s="1"/>
  <c r="AV441" i="15"/>
  <c r="R376" i="15"/>
  <c r="BC376" i="15"/>
  <c r="R199" i="15"/>
  <c r="BC199" i="15"/>
  <c r="AE247" i="15"/>
  <c r="BP247" i="15"/>
  <c r="R41" i="15"/>
  <c r="BC41" i="15"/>
  <c r="R211" i="15"/>
  <c r="BC211" i="15"/>
  <c r="R351" i="15"/>
  <c r="BC351" i="15"/>
  <c r="K64" i="15"/>
  <c r="AW64" i="15" s="1"/>
  <c r="AV64" i="15"/>
  <c r="R402" i="15"/>
  <c r="BC402" i="15"/>
  <c r="R415" i="15"/>
  <c r="BC415" i="15"/>
  <c r="AE159" i="15"/>
  <c r="BP159" i="15"/>
  <c r="AE88" i="15"/>
  <c r="BP88" i="15"/>
  <c r="K351" i="15"/>
  <c r="AW351" i="15" s="1"/>
  <c r="AV351" i="15"/>
  <c r="R53" i="15"/>
  <c r="BC53" i="15"/>
  <c r="AE290" i="15"/>
  <c r="BP290" i="15"/>
  <c r="K417" i="15"/>
  <c r="AW417" i="15" s="1"/>
  <c r="AV417" i="15"/>
  <c r="AE145" i="15"/>
  <c r="BP145" i="15"/>
  <c r="R91" i="15"/>
  <c r="BC91" i="15"/>
  <c r="AE372" i="15"/>
  <c r="BP372" i="15"/>
  <c r="K328" i="15"/>
  <c r="AW328" i="15" s="1"/>
  <c r="AV328" i="15"/>
  <c r="K37" i="15"/>
  <c r="AW37" i="15" s="1"/>
  <c r="AV37" i="15"/>
  <c r="R375" i="15"/>
  <c r="BC375" i="15"/>
  <c r="K182" i="15"/>
  <c r="AW182" i="15" s="1"/>
  <c r="AV182" i="15"/>
  <c r="R15" i="15"/>
  <c r="BC15" i="15"/>
  <c r="K119" i="15"/>
  <c r="AW119" i="15" s="1"/>
  <c r="AV119" i="15"/>
  <c r="AE315" i="15"/>
  <c r="BP315" i="15"/>
  <c r="R60" i="15"/>
  <c r="BC60" i="15"/>
  <c r="AE58" i="15"/>
  <c r="BP58" i="15"/>
  <c r="K397" i="15"/>
  <c r="AW397" i="15" s="1"/>
  <c r="AV397" i="15"/>
  <c r="AE351" i="15"/>
  <c r="BP351" i="15"/>
  <c r="K59" i="15"/>
  <c r="AW59" i="15" s="1"/>
  <c r="AV59" i="15"/>
  <c r="K95" i="15"/>
  <c r="AW95" i="15" s="1"/>
  <c r="AV95" i="15"/>
  <c r="R44" i="15"/>
  <c r="BC44" i="15"/>
  <c r="K313" i="15"/>
  <c r="AW313" i="15" s="1"/>
  <c r="AV313" i="15"/>
  <c r="R32" i="15"/>
  <c r="BC32" i="15"/>
  <c r="K58" i="15"/>
  <c r="AW58" i="15" s="1"/>
  <c r="AV58" i="15"/>
  <c r="R26" i="15"/>
  <c r="BC26" i="15"/>
  <c r="R113" i="15"/>
  <c r="BC113" i="15"/>
  <c r="AE254" i="15"/>
  <c r="BP254" i="15"/>
  <c r="AE331" i="15"/>
  <c r="BP331" i="15"/>
  <c r="K124" i="15"/>
  <c r="AW124" i="15" s="1"/>
  <c r="AV124" i="15"/>
  <c r="R101" i="15"/>
  <c r="BC101" i="15"/>
  <c r="AE260" i="15"/>
  <c r="BP260" i="15"/>
  <c r="K23" i="15"/>
  <c r="AW23" i="15" s="1"/>
  <c r="AV23" i="15"/>
  <c r="K239" i="15"/>
  <c r="AW239" i="15" s="1"/>
  <c r="AV239" i="15"/>
  <c r="R265" i="15"/>
  <c r="BC265" i="15"/>
  <c r="K317" i="15"/>
  <c r="AW317" i="15" s="1"/>
  <c r="AV317" i="15"/>
  <c r="AE108" i="15"/>
  <c r="BP108" i="15"/>
  <c r="K341" i="15"/>
  <c r="AW341" i="15" s="1"/>
  <c r="AV341" i="15"/>
  <c r="K426" i="15"/>
  <c r="AW426" i="15" s="1"/>
  <c r="AV426" i="15"/>
  <c r="R255" i="15"/>
  <c r="BC255" i="15"/>
  <c r="K60" i="15"/>
  <c r="AW60" i="15" s="1"/>
  <c r="AV60" i="15"/>
  <c r="AE151" i="15"/>
  <c r="BP151" i="15"/>
  <c r="K271" i="15"/>
  <c r="AW271" i="15" s="1"/>
  <c r="AV271" i="15"/>
  <c r="R55" i="15"/>
  <c r="BC55" i="15"/>
  <c r="K331" i="15"/>
  <c r="AW331" i="15" s="1"/>
  <c r="AV331" i="15"/>
  <c r="R110" i="15"/>
  <c r="BC110" i="15"/>
  <c r="R261" i="15"/>
  <c r="BC261" i="15"/>
  <c r="AE50" i="15"/>
  <c r="BP50" i="15"/>
  <c r="K398" i="15"/>
  <c r="AW398" i="15" s="1"/>
  <c r="AV398" i="15"/>
  <c r="AE113" i="15"/>
  <c r="BP113" i="15"/>
  <c r="AE73" i="15"/>
  <c r="BP73" i="15"/>
  <c r="K418" i="15"/>
  <c r="AW418" i="15" s="1"/>
  <c r="AV418" i="15"/>
  <c r="K414" i="15"/>
  <c r="AW414" i="15" s="1"/>
  <c r="AV414" i="15"/>
  <c r="AE121" i="15"/>
  <c r="BP121" i="15"/>
  <c r="R102" i="15"/>
  <c r="BC102" i="15"/>
  <c r="K185" i="15"/>
  <c r="AW185" i="15" s="1"/>
  <c r="AV185" i="15"/>
  <c r="K164" i="15"/>
  <c r="AW164" i="15" s="1"/>
  <c r="AV164" i="15"/>
  <c r="K101" i="15"/>
  <c r="AW101" i="15" s="1"/>
  <c r="AV101" i="15"/>
  <c r="R218" i="15"/>
  <c r="BC218" i="15"/>
  <c r="R95" i="15"/>
  <c r="BC95" i="15"/>
  <c r="K74" i="15"/>
  <c r="AW74" i="15" s="1"/>
  <c r="AV74" i="15"/>
  <c r="K68" i="15"/>
  <c r="AW68" i="15" s="1"/>
  <c r="AV68" i="15"/>
  <c r="R421" i="15"/>
  <c r="BC421" i="15"/>
  <c r="K345" i="15"/>
  <c r="AW345" i="15" s="1"/>
  <c r="AV345" i="15"/>
  <c r="K92" i="15"/>
  <c r="AW92" i="15" s="1"/>
  <c r="AV92" i="15"/>
  <c r="R374" i="15"/>
  <c r="BC374" i="15"/>
  <c r="K287" i="15"/>
  <c r="AW287" i="15" s="1"/>
  <c r="AV287" i="15"/>
  <c r="K395" i="15"/>
  <c r="AW395" i="15" s="1"/>
  <c r="AV395" i="15"/>
  <c r="K228" i="15"/>
  <c r="AW228" i="15" s="1"/>
  <c r="AV228" i="15"/>
  <c r="R395" i="15"/>
  <c r="BC395" i="15"/>
  <c r="AE238" i="15"/>
  <c r="BP238" i="15"/>
  <c r="R266" i="15"/>
  <c r="BC266" i="15"/>
  <c r="R343" i="15"/>
  <c r="BC343" i="15"/>
  <c r="AE219" i="15"/>
  <c r="BP219" i="15"/>
  <c r="K84" i="15"/>
  <c r="AW84" i="15" s="1"/>
  <c r="AV84" i="15"/>
  <c r="K98" i="15"/>
  <c r="AW98" i="15" s="1"/>
  <c r="AV98" i="15"/>
  <c r="R396" i="15"/>
  <c r="BC396" i="15"/>
  <c r="R312" i="15"/>
  <c r="BC312" i="15"/>
  <c r="R61" i="15"/>
  <c r="BC61" i="15"/>
  <c r="K360" i="15"/>
  <c r="AW360" i="15" s="1"/>
  <c r="AV360" i="15"/>
  <c r="R136" i="15"/>
  <c r="BC136" i="15"/>
  <c r="K434" i="15"/>
  <c r="AW434" i="15" s="1"/>
  <c r="AV434" i="15"/>
  <c r="R200" i="15"/>
  <c r="BC200" i="15"/>
  <c r="R430" i="15"/>
  <c r="BC430" i="15"/>
  <c r="K19" i="15"/>
  <c r="AW19" i="15" s="1"/>
  <c r="AV19" i="15"/>
  <c r="K382" i="15"/>
  <c r="AW382" i="15" s="1"/>
  <c r="AV382" i="15"/>
  <c r="K130" i="15"/>
  <c r="AW130" i="15" s="1"/>
  <c r="AV130" i="15"/>
  <c r="AE179" i="15"/>
  <c r="BP179" i="15"/>
  <c r="K299" i="15"/>
  <c r="AW299" i="15" s="1"/>
  <c r="AV299" i="15"/>
  <c r="R252" i="15"/>
  <c r="BC252" i="15"/>
  <c r="AE386" i="15"/>
  <c r="BP386" i="15"/>
  <c r="K316" i="15"/>
  <c r="AW316" i="15" s="1"/>
  <c r="AV316" i="15"/>
  <c r="R392" i="15"/>
  <c r="BC392" i="15"/>
  <c r="R109" i="15"/>
  <c r="BC109" i="15"/>
  <c r="R76" i="15"/>
  <c r="BC76" i="15"/>
  <c r="K172" i="15"/>
  <c r="AW172" i="15" s="1"/>
  <c r="AV172" i="15"/>
  <c r="R166" i="15"/>
  <c r="BC166" i="15"/>
  <c r="AE413" i="15"/>
  <c r="BP413" i="15"/>
  <c r="R248" i="15"/>
  <c r="BC248" i="15"/>
  <c r="R295" i="15"/>
  <c r="BC295" i="15"/>
  <c r="AE396" i="15"/>
  <c r="BP396" i="15"/>
  <c r="K56" i="15"/>
  <c r="AW56" i="15" s="1"/>
  <c r="AV56" i="15"/>
  <c r="R297" i="15"/>
  <c r="BC297" i="15"/>
  <c r="AE375" i="15"/>
  <c r="BP375" i="15"/>
  <c r="R337" i="15"/>
  <c r="BC337" i="15"/>
  <c r="AE183" i="15"/>
  <c r="BP183" i="15"/>
  <c r="R257" i="15"/>
  <c r="BC257" i="15"/>
  <c r="R311" i="15"/>
  <c r="BC311" i="15"/>
  <c r="R288" i="15"/>
  <c r="BC288" i="15"/>
  <c r="K356" i="15"/>
  <c r="AW356" i="15" s="1"/>
  <c r="AV356" i="15"/>
  <c r="R359" i="15"/>
  <c r="BC359" i="15"/>
  <c r="R66" i="15"/>
  <c r="BC66" i="15"/>
  <c r="K238" i="15"/>
  <c r="AW238" i="15" s="1"/>
  <c r="AV238" i="15"/>
  <c r="K247" i="15"/>
  <c r="AW247" i="15" s="1"/>
  <c r="AV247" i="15"/>
  <c r="K430" i="15"/>
  <c r="AW430" i="15" s="1"/>
  <c r="AV430" i="15"/>
  <c r="K400" i="15"/>
  <c r="AW400" i="15" s="1"/>
  <c r="AV400" i="15"/>
  <c r="AE21" i="15"/>
  <c r="BP21" i="15"/>
  <c r="K34" i="15"/>
  <c r="AW34" i="15" s="1"/>
  <c r="AV34" i="15"/>
  <c r="K30" i="15"/>
  <c r="AW30" i="15" s="1"/>
  <c r="AV30" i="15"/>
  <c r="R253" i="15"/>
  <c r="BC253" i="15"/>
  <c r="K320" i="15"/>
  <c r="AW320" i="15" s="1"/>
  <c r="AV320" i="15"/>
  <c r="AE118" i="15"/>
  <c r="BP118" i="15"/>
  <c r="R85" i="15"/>
  <c r="BC85" i="15"/>
  <c r="R98" i="15"/>
  <c r="BC98" i="15"/>
  <c r="K141" i="15"/>
  <c r="AW141" i="15" s="1"/>
  <c r="AV141" i="15"/>
  <c r="AE76" i="15"/>
  <c r="BP76" i="15"/>
  <c r="AE277" i="15"/>
  <c r="BP277" i="15"/>
  <c r="AE155" i="15"/>
  <c r="BP155" i="15"/>
  <c r="K88" i="15"/>
  <c r="AW88" i="15" s="1"/>
  <c r="AV88" i="15"/>
  <c r="K112" i="15"/>
  <c r="AW112" i="15" s="1"/>
  <c r="AV112" i="15"/>
  <c r="AE96" i="15"/>
  <c r="BP96" i="15"/>
  <c r="K102" i="15"/>
  <c r="AW102" i="15" s="1"/>
  <c r="AV102" i="15"/>
  <c r="K135" i="15"/>
  <c r="AW135" i="15" s="1"/>
  <c r="AV135" i="15"/>
  <c r="R99" i="15"/>
  <c r="BC99" i="15"/>
  <c r="R435" i="15"/>
  <c r="BC435" i="15"/>
  <c r="R369" i="15"/>
  <c r="BC369" i="15"/>
  <c r="R399" i="15"/>
  <c r="BC399" i="15"/>
  <c r="R284" i="15"/>
  <c r="BC284" i="15"/>
  <c r="R272" i="15"/>
  <c r="BC272" i="15"/>
  <c r="R64" i="15"/>
  <c r="BC64" i="15"/>
  <c r="R377" i="15"/>
  <c r="BC377" i="15"/>
  <c r="R150" i="15"/>
  <c r="BC150" i="15"/>
  <c r="K113" i="15"/>
  <c r="AW113" i="15" s="1"/>
  <c r="AV113" i="15"/>
  <c r="R276" i="15"/>
  <c r="BC276" i="15"/>
  <c r="AE211" i="15"/>
  <c r="BP211" i="15"/>
  <c r="AE74" i="15"/>
  <c r="BP74" i="15"/>
  <c r="AE248" i="15"/>
  <c r="BP248" i="15"/>
  <c r="K126" i="15"/>
  <c r="AW126" i="15" s="1"/>
  <c r="AV126" i="15"/>
  <c r="R123" i="15"/>
  <c r="BC123" i="15"/>
  <c r="AE332" i="15"/>
  <c r="BP332" i="15"/>
  <c r="R73" i="15"/>
  <c r="BC73" i="15"/>
  <c r="AE361" i="15"/>
  <c r="BP361" i="15"/>
  <c r="AE417" i="15"/>
  <c r="BP417" i="15"/>
  <c r="R387" i="15"/>
  <c r="BC387" i="15"/>
  <c r="K94" i="15"/>
  <c r="AW94" i="15" s="1"/>
  <c r="AV94" i="15"/>
  <c r="K307" i="15"/>
  <c r="AW307" i="15" s="1"/>
  <c r="AV307" i="15"/>
  <c r="AE46" i="15"/>
  <c r="BP46" i="15"/>
  <c r="K31" i="15"/>
  <c r="AW31" i="15" s="1"/>
  <c r="AV31" i="15"/>
  <c r="K361" i="15"/>
  <c r="AW361" i="15" s="1"/>
  <c r="AV361" i="15"/>
  <c r="R240" i="15"/>
  <c r="BC240" i="15"/>
  <c r="AE210" i="15"/>
  <c r="BP210" i="15"/>
  <c r="R371" i="15"/>
  <c r="BC371" i="15"/>
  <c r="K216" i="15"/>
  <c r="AW216" i="15" s="1"/>
  <c r="AV216" i="15"/>
  <c r="R223" i="15"/>
  <c r="BC223" i="15"/>
  <c r="AE356" i="15"/>
  <c r="BP356" i="15"/>
  <c r="K381" i="15"/>
  <c r="AW381" i="15" s="1"/>
  <c r="AV381" i="15"/>
  <c r="K225" i="15"/>
  <c r="AW225" i="15" s="1"/>
  <c r="AV225" i="15"/>
  <c r="K43" i="15"/>
  <c r="AW43" i="15" s="1"/>
  <c r="AV43" i="15"/>
  <c r="K67" i="15"/>
  <c r="AW67" i="15" s="1"/>
  <c r="AV67" i="15"/>
  <c r="AE418" i="15"/>
  <c r="BP418" i="15"/>
  <c r="K276" i="15"/>
  <c r="AW276" i="15" s="1"/>
  <c r="AV276" i="15"/>
  <c r="AE63" i="15"/>
  <c r="BP63" i="15"/>
  <c r="AE94" i="15"/>
  <c r="BP94" i="15"/>
  <c r="K278" i="15"/>
  <c r="AW278" i="15" s="1"/>
  <c r="AV278" i="15"/>
  <c r="R382" i="15"/>
  <c r="BC382" i="15"/>
  <c r="R299" i="15"/>
  <c r="BC299" i="15"/>
  <c r="AE157" i="15"/>
  <c r="BP157" i="15"/>
  <c r="R163" i="15"/>
  <c r="BC163" i="15"/>
  <c r="AE289" i="15"/>
  <c r="BP289" i="15"/>
  <c r="AE337" i="15"/>
  <c r="BP337" i="15"/>
  <c r="R39" i="15"/>
  <c r="BC39" i="15"/>
  <c r="AE292" i="15"/>
  <c r="BP292" i="15"/>
  <c r="Y244" i="17"/>
  <c r="EQ244" i="17" s="1"/>
  <c r="EP244" i="17"/>
  <c r="L141" i="17"/>
  <c r="ED141" i="17" s="1"/>
  <c r="EC141" i="17"/>
  <c r="X199" i="17"/>
  <c r="EO199" i="17"/>
  <c r="L137" i="17"/>
  <c r="ED137" i="17" s="1"/>
  <c r="EC137" i="17"/>
  <c r="L127" i="17"/>
  <c r="ED127" i="17" s="1"/>
  <c r="EC127" i="17"/>
  <c r="AF114" i="17"/>
  <c r="EW114" i="17"/>
  <c r="L154" i="17"/>
  <c r="ED154" i="17" s="1"/>
  <c r="EC154" i="17"/>
  <c r="S37" i="17"/>
  <c r="EJ37" i="17"/>
  <c r="AF167" i="17"/>
  <c r="EW167" i="17"/>
  <c r="L38" i="17"/>
  <c r="ED38" i="17" s="1"/>
  <c r="EC38" i="17"/>
  <c r="S85" i="17"/>
  <c r="EJ85" i="17"/>
  <c r="AF115" i="17"/>
  <c r="EW115" i="17"/>
  <c r="AF103" i="17"/>
  <c r="EW103" i="17"/>
  <c r="AF56" i="17"/>
  <c r="EW56" i="17"/>
  <c r="S116" i="17"/>
  <c r="EJ116" i="17"/>
  <c r="AL233" i="17"/>
  <c r="FD233" i="17" s="1"/>
  <c r="FC233" i="17"/>
  <c r="S138" i="17"/>
  <c r="EJ138" i="17"/>
  <c r="S44" i="17"/>
  <c r="EJ44" i="17"/>
  <c r="L50" i="17"/>
  <c r="ED50" i="17" s="1"/>
  <c r="EC50" i="17"/>
  <c r="AF173" i="17"/>
  <c r="EW173" i="17"/>
  <c r="X205" i="17"/>
  <c r="EO205" i="17"/>
  <c r="L108" i="17"/>
  <c r="ED108" i="17" s="1"/>
  <c r="EC108" i="17"/>
  <c r="AK197" i="17"/>
  <c r="FB197" i="17"/>
  <c r="L119" i="17"/>
  <c r="ED119" i="17" s="1"/>
  <c r="EC119" i="17"/>
  <c r="Y233" i="17"/>
  <c r="EQ233" i="17" s="1"/>
  <c r="EP233" i="17"/>
  <c r="L30" i="17"/>
  <c r="ED30" i="17" s="1"/>
  <c r="EC30" i="17"/>
  <c r="S174" i="17"/>
  <c r="EJ174" i="17"/>
  <c r="AL229" i="17"/>
  <c r="FD229" i="17" s="1"/>
  <c r="FC229" i="17"/>
  <c r="L103" i="17"/>
  <c r="ED103" i="17" s="1"/>
  <c r="EC103" i="17"/>
  <c r="L39" i="17"/>
  <c r="ED39" i="17" s="1"/>
  <c r="EC39" i="17"/>
  <c r="AF72" i="17"/>
  <c r="EW72" i="17"/>
  <c r="AK190" i="17"/>
  <c r="FB190" i="17"/>
  <c r="AF139" i="17"/>
  <c r="EW139" i="17"/>
  <c r="Y232" i="17"/>
  <c r="EQ232" i="17" s="1"/>
  <c r="EP232" i="17"/>
  <c r="AL222" i="17"/>
  <c r="FD222" i="17" s="1"/>
  <c r="FC222" i="17"/>
  <c r="S19" i="17"/>
  <c r="EJ19" i="17"/>
  <c r="AL237" i="17"/>
  <c r="FD237" i="17" s="1"/>
  <c r="FC237" i="17"/>
  <c r="L43" i="17"/>
  <c r="ED43" i="17" s="1"/>
  <c r="EC43" i="17"/>
  <c r="L47" i="17"/>
  <c r="ED47" i="17" s="1"/>
  <c r="EC47" i="17"/>
  <c r="AL211" i="17"/>
  <c r="FD211" i="17" s="1"/>
  <c r="FC211" i="17"/>
  <c r="X192" i="17"/>
  <c r="EO192" i="17"/>
  <c r="L180" i="17"/>
  <c r="ED180" i="17" s="1"/>
  <c r="EC180" i="17"/>
  <c r="S99" i="17"/>
  <c r="EJ99" i="17"/>
  <c r="L185" i="17"/>
  <c r="ED185" i="17" s="1"/>
  <c r="EC185" i="17"/>
  <c r="L41" i="17"/>
  <c r="ED41" i="17" s="1"/>
  <c r="EC41" i="17"/>
  <c r="AF98" i="17"/>
  <c r="EW98" i="17"/>
  <c r="S28" i="17"/>
  <c r="EJ28" i="17"/>
  <c r="S121" i="17"/>
  <c r="EJ121" i="17"/>
  <c r="AF15" i="17"/>
  <c r="EW15" i="17"/>
  <c r="L58" i="17"/>
  <c r="ED58" i="17" s="1"/>
  <c r="EC58" i="17"/>
  <c r="AF47" i="17"/>
  <c r="EW47" i="17"/>
  <c r="S42" i="17"/>
  <c r="EJ42" i="17"/>
  <c r="AK193" i="17"/>
  <c r="FB193" i="17"/>
  <c r="S181" i="17"/>
  <c r="EJ181" i="17"/>
  <c r="S47" i="17"/>
  <c r="EJ47" i="17"/>
  <c r="S149" i="17"/>
  <c r="EJ149" i="17"/>
  <c r="L144" i="17"/>
  <c r="ED144" i="17" s="1"/>
  <c r="EC144" i="17"/>
  <c r="L179" i="17"/>
  <c r="ED179" i="17" s="1"/>
  <c r="EC179" i="17"/>
  <c r="Y221" i="17"/>
  <c r="EQ221" i="17" s="1"/>
  <c r="EP221" i="17"/>
  <c r="L187" i="17"/>
  <c r="ED187" i="17" s="1"/>
  <c r="EC187" i="17"/>
  <c r="S153" i="17"/>
  <c r="EJ153" i="17"/>
  <c r="S65" i="17"/>
  <c r="EJ65" i="17"/>
  <c r="L138" i="17"/>
  <c r="ED138" i="17" s="1"/>
  <c r="EC138" i="17"/>
  <c r="X197" i="17"/>
  <c r="EO197" i="17"/>
  <c r="S180" i="17"/>
  <c r="EJ180" i="17"/>
  <c r="AF26" i="17"/>
  <c r="EW26" i="17"/>
  <c r="AF13" i="17"/>
  <c r="EW13" i="17"/>
  <c r="S105" i="17"/>
  <c r="EJ105" i="17"/>
  <c r="AF32" i="17"/>
  <c r="EW32" i="17"/>
  <c r="AF105" i="17"/>
  <c r="EW105" i="17"/>
  <c r="S54" i="17"/>
  <c r="EJ54" i="17"/>
  <c r="AF122" i="17"/>
  <c r="EW122" i="17"/>
  <c r="L123" i="17"/>
  <c r="ED123" i="17" s="1"/>
  <c r="EC123" i="17"/>
  <c r="L22" i="17"/>
  <c r="ED22" i="17" s="1"/>
  <c r="EC22" i="17"/>
  <c r="S51" i="17"/>
  <c r="EJ51" i="17"/>
  <c r="L45" i="17"/>
  <c r="ED45" i="17" s="1"/>
  <c r="EC45" i="17"/>
  <c r="X189" i="17"/>
  <c r="EO189" i="17"/>
  <c r="L98" i="17"/>
  <c r="ED98" i="17" s="1"/>
  <c r="EC98" i="17"/>
  <c r="S118" i="17"/>
  <c r="EJ118" i="17"/>
  <c r="L164" i="17"/>
  <c r="ED164" i="17" s="1"/>
  <c r="EC164" i="17"/>
  <c r="L122" i="17"/>
  <c r="ED122" i="17" s="1"/>
  <c r="EC122" i="17"/>
  <c r="S83" i="17"/>
  <c r="EJ83" i="17"/>
  <c r="L107" i="17"/>
  <c r="ED107" i="17" s="1"/>
  <c r="EC107" i="17"/>
  <c r="L70" i="17"/>
  <c r="ED70" i="17" s="1"/>
  <c r="EC70" i="17"/>
  <c r="AL214" i="17"/>
  <c r="FD214" i="17" s="1"/>
  <c r="FC214" i="17"/>
  <c r="S14" i="17"/>
  <c r="EJ14" i="17"/>
  <c r="S29" i="17"/>
  <c r="EJ29" i="17"/>
  <c r="S187" i="17"/>
  <c r="EJ187" i="17"/>
  <c r="S68" i="17"/>
  <c r="EJ68" i="17"/>
  <c r="S179" i="17"/>
  <c r="EJ179" i="17"/>
  <c r="L100" i="17"/>
  <c r="ED100" i="17" s="1"/>
  <c r="EC100" i="17"/>
  <c r="L36" i="17"/>
  <c r="ED36" i="17" s="1"/>
  <c r="EC36" i="17"/>
  <c r="AF128" i="17"/>
  <c r="EW128" i="17"/>
  <c r="L161" i="17"/>
  <c r="ED161" i="17" s="1"/>
  <c r="EC161" i="17"/>
  <c r="AF58" i="17"/>
  <c r="EW58" i="17"/>
  <c r="AL219" i="17"/>
  <c r="FD219" i="17" s="1"/>
  <c r="FC219" i="17"/>
  <c r="AF28" i="17"/>
  <c r="EW28" i="17"/>
  <c r="S186" i="17"/>
  <c r="EJ186" i="17"/>
  <c r="AF109" i="17"/>
  <c r="EW109" i="17"/>
  <c r="S59" i="17"/>
  <c r="EJ59" i="17"/>
  <c r="S115" i="17"/>
  <c r="EJ115" i="17"/>
  <c r="AF165" i="17"/>
  <c r="EW165" i="17"/>
  <c r="AL213" i="17"/>
  <c r="FD213" i="17" s="1"/>
  <c r="FC213" i="17"/>
  <c r="S94" i="17"/>
  <c r="EJ94" i="17"/>
  <c r="S109" i="17"/>
  <c r="EJ109" i="17"/>
  <c r="AF138" i="17"/>
  <c r="EW138" i="17"/>
  <c r="L24" i="17"/>
  <c r="ED24" i="17" s="1"/>
  <c r="EC24" i="17"/>
  <c r="AF142" i="17"/>
  <c r="EW142" i="17"/>
  <c r="S22" i="17"/>
  <c r="EJ22" i="17"/>
  <c r="L86" i="17"/>
  <c r="ED86" i="17" s="1"/>
  <c r="EC86" i="17"/>
  <c r="L173" i="17"/>
  <c r="ED173" i="17" s="1"/>
  <c r="EC173" i="17"/>
  <c r="S143" i="17"/>
  <c r="EJ143" i="17"/>
  <c r="Y231" i="17"/>
  <c r="EQ231" i="17" s="1"/>
  <c r="EP231" i="17"/>
  <c r="AF97" i="17"/>
  <c r="EW97" i="17"/>
  <c r="AF159" i="17"/>
  <c r="EW159" i="17"/>
  <c r="S156" i="17"/>
  <c r="EJ156" i="17"/>
  <c r="L106" i="17"/>
  <c r="ED106" i="17" s="1"/>
  <c r="EC106" i="17"/>
  <c r="AF179" i="17"/>
  <c r="EW179" i="17"/>
  <c r="Y228" i="17"/>
  <c r="EQ228" i="17" s="1"/>
  <c r="EP228" i="17"/>
  <c r="L48" i="17"/>
  <c r="ED48" i="17" s="1"/>
  <c r="EC48" i="17"/>
  <c r="X198" i="17"/>
  <c r="EO198" i="17"/>
  <c r="S40" i="17"/>
  <c r="EJ40" i="17"/>
  <c r="AF126" i="17"/>
  <c r="EW126" i="17"/>
  <c r="S132" i="17"/>
  <c r="EJ132" i="17"/>
  <c r="L183" i="17"/>
  <c r="ED183" i="17" s="1"/>
  <c r="EC183" i="17"/>
  <c r="L64" i="17"/>
  <c r="ED64" i="17" s="1"/>
  <c r="EC64" i="17"/>
  <c r="X206" i="17"/>
  <c r="EO206" i="17"/>
  <c r="L94" i="17"/>
  <c r="ED94" i="17" s="1"/>
  <c r="EC94" i="17"/>
  <c r="AL232" i="17"/>
  <c r="FD232" i="17" s="1"/>
  <c r="FC232" i="17"/>
  <c r="S110" i="17"/>
  <c r="EJ110" i="17"/>
  <c r="AF149" i="17"/>
  <c r="EW149" i="17"/>
  <c r="AF52" i="17"/>
  <c r="EW52" i="17"/>
  <c r="AL236" i="17"/>
  <c r="FD236" i="17" s="1"/>
  <c r="FC236" i="17"/>
  <c r="L145" i="17"/>
  <c r="ED145" i="17" s="1"/>
  <c r="EC145" i="17"/>
  <c r="AF99" i="17"/>
  <c r="EW99" i="17"/>
  <c r="S176" i="17"/>
  <c r="EJ176" i="17"/>
  <c r="S154" i="17"/>
  <c r="EJ154" i="17"/>
  <c r="S165" i="17"/>
  <c r="EJ165" i="17"/>
  <c r="S62" i="17"/>
  <c r="EJ62" i="17"/>
  <c r="L27" i="17"/>
  <c r="ED27" i="17" s="1"/>
  <c r="EC27" i="17"/>
  <c r="AF62" i="17"/>
  <c r="EW62" i="17"/>
  <c r="S78" i="17"/>
  <c r="EJ78" i="17"/>
  <c r="AF66" i="17"/>
  <c r="EW66" i="17"/>
  <c r="AF112" i="17"/>
  <c r="EW112" i="17"/>
  <c r="AF57" i="17"/>
  <c r="EW57" i="17"/>
  <c r="S27" i="17"/>
  <c r="EJ27" i="17"/>
  <c r="Y213" i="17"/>
  <c r="EQ213" i="17" s="1"/>
  <c r="EP213" i="17"/>
  <c r="S113" i="17"/>
  <c r="EJ113" i="17"/>
  <c r="S168" i="17"/>
  <c r="EJ168" i="17"/>
  <c r="AF132" i="17"/>
  <c r="EW132" i="17"/>
  <c r="S23" i="17"/>
  <c r="EJ23" i="17"/>
  <c r="AF151" i="17"/>
  <c r="EW151" i="17"/>
  <c r="AF53" i="17"/>
  <c r="EW53" i="17"/>
  <c r="S17" i="17"/>
  <c r="EJ17" i="17"/>
  <c r="S102" i="17"/>
  <c r="EJ102" i="17"/>
  <c r="S30" i="17"/>
  <c r="EJ30" i="17"/>
  <c r="L158" i="17"/>
  <c r="ED158" i="17" s="1"/>
  <c r="EC158" i="17"/>
  <c r="L60" i="17"/>
  <c r="ED60" i="17" s="1"/>
  <c r="EC60" i="17"/>
  <c r="L76" i="17"/>
  <c r="ED76" i="17" s="1"/>
  <c r="EC76" i="17"/>
  <c r="L143" i="17"/>
  <c r="ED143" i="17" s="1"/>
  <c r="EC143" i="17"/>
  <c r="L34" i="17"/>
  <c r="ED34" i="17" s="1"/>
  <c r="EC34" i="17"/>
  <c r="L74" i="17"/>
  <c r="ED74" i="17" s="1"/>
  <c r="EC74" i="17"/>
  <c r="AF119" i="17"/>
  <c r="EW119" i="17"/>
  <c r="S144" i="17"/>
  <c r="EJ144" i="17"/>
  <c r="S124" i="17"/>
  <c r="EJ124" i="17"/>
  <c r="Y241" i="17"/>
  <c r="EQ241" i="17" s="1"/>
  <c r="EP241" i="17"/>
  <c r="S67" i="17"/>
  <c r="EJ67" i="17"/>
  <c r="S13" i="17"/>
  <c r="EJ13" i="17"/>
  <c r="L69" i="17"/>
  <c r="ED69" i="17" s="1"/>
  <c r="EC69" i="17"/>
  <c r="AF19" i="17"/>
  <c r="EW19" i="17"/>
  <c r="AF38" i="17"/>
  <c r="EW38" i="17"/>
  <c r="AF12" i="17"/>
  <c r="EW12" i="17"/>
  <c r="AF180" i="17"/>
  <c r="EW180" i="17"/>
  <c r="AL242" i="17"/>
  <c r="FD242" i="17" s="1"/>
  <c r="FC242" i="17"/>
  <c r="S135" i="17"/>
  <c r="EJ135" i="17"/>
  <c r="X193" i="17"/>
  <c r="EO193" i="17"/>
  <c r="L171" i="17"/>
  <c r="ED171" i="17" s="1"/>
  <c r="EC171" i="17"/>
  <c r="S12" i="17"/>
  <c r="EJ12" i="17"/>
  <c r="L83" i="17"/>
  <c r="ED83" i="17" s="1"/>
  <c r="EC83" i="17"/>
  <c r="L160" i="17"/>
  <c r="ED160" i="17" s="1"/>
  <c r="EC160" i="17"/>
  <c r="S50" i="17"/>
  <c r="EJ50" i="17"/>
  <c r="L186" i="17"/>
  <c r="ED186" i="17" s="1"/>
  <c r="EC186" i="17"/>
  <c r="S15" i="17"/>
  <c r="EJ15" i="17"/>
  <c r="S122" i="17"/>
  <c r="EJ122" i="17"/>
  <c r="Y235" i="17"/>
  <c r="EQ235" i="17" s="1"/>
  <c r="EP235" i="17"/>
  <c r="AF129" i="17"/>
  <c r="EW129" i="17"/>
  <c r="S169" i="17"/>
  <c r="EJ169" i="17"/>
  <c r="AF154" i="17"/>
  <c r="EW154" i="17"/>
  <c r="S127" i="17"/>
  <c r="EJ127" i="17"/>
  <c r="AK210" i="17"/>
  <c r="FB210" i="17"/>
  <c r="L46" i="17"/>
  <c r="ED46" i="17" s="1"/>
  <c r="EC46" i="17"/>
  <c r="Y225" i="17"/>
  <c r="EQ225" i="17" s="1"/>
  <c r="EP225" i="17"/>
  <c r="S64" i="17"/>
  <c r="EJ64" i="17"/>
  <c r="X209" i="17"/>
  <c r="EO209" i="17"/>
  <c r="AK191" i="17"/>
  <c r="FB191" i="17"/>
  <c r="L62" i="17"/>
  <c r="ED62" i="17" s="1"/>
  <c r="EC62" i="17"/>
  <c r="AF186" i="17"/>
  <c r="EW186" i="17"/>
  <c r="L109" i="17"/>
  <c r="ED109" i="17" s="1"/>
  <c r="EC109" i="17"/>
  <c r="S188" i="17"/>
  <c r="EJ188" i="17"/>
  <c r="L42" i="17"/>
  <c r="ED42" i="17" s="1"/>
  <c r="EC42" i="17"/>
  <c r="S140" i="17"/>
  <c r="EJ140" i="17"/>
  <c r="L125" i="17"/>
  <c r="ED125" i="17" s="1"/>
  <c r="EC125" i="17"/>
  <c r="AL227" i="17"/>
  <c r="FD227" i="17" s="1"/>
  <c r="FC227" i="17"/>
  <c r="S142" i="17"/>
  <c r="EJ142" i="17"/>
  <c r="S112" i="17"/>
  <c r="EJ112" i="17"/>
  <c r="AF88" i="17"/>
  <c r="EW88" i="17"/>
  <c r="S150" i="17"/>
  <c r="EJ150" i="17"/>
  <c r="L148" i="17"/>
  <c r="ED148" i="17" s="1"/>
  <c r="EC148" i="17"/>
  <c r="AL239" i="17"/>
  <c r="FD239" i="17" s="1"/>
  <c r="FC239" i="17"/>
  <c r="S31" i="17"/>
  <c r="EJ31" i="17"/>
  <c r="AF104" i="17"/>
  <c r="EW104" i="17"/>
  <c r="AF29" i="17"/>
  <c r="EW29" i="17"/>
  <c r="S46" i="17"/>
  <c r="EJ46" i="17"/>
  <c r="Y240" i="17"/>
  <c r="EQ240" i="17" s="1"/>
  <c r="EP240" i="17"/>
  <c r="L28" i="17"/>
  <c r="ED28" i="17" s="1"/>
  <c r="EC28" i="17"/>
  <c r="AF106" i="17"/>
  <c r="EW106" i="17"/>
  <c r="S43" i="17"/>
  <c r="EJ43" i="17"/>
  <c r="L131" i="17"/>
  <c r="ED131" i="17" s="1"/>
  <c r="EC131" i="17"/>
  <c r="L136" i="17"/>
  <c r="ED136" i="17" s="1"/>
  <c r="EC136" i="17"/>
  <c r="S177" i="17"/>
  <c r="EJ177" i="17"/>
  <c r="X208" i="17"/>
  <c r="EO208" i="17"/>
  <c r="S33" i="17"/>
  <c r="EJ33" i="17"/>
  <c r="L142" i="17"/>
  <c r="ED142" i="17" s="1"/>
  <c r="EC142" i="17"/>
  <c r="L67" i="17"/>
  <c r="ED67" i="17" s="1"/>
  <c r="EC67" i="17"/>
  <c r="AK198" i="17"/>
  <c r="FB198" i="17"/>
  <c r="L182" i="17"/>
  <c r="ED182" i="17" s="1"/>
  <c r="EC182" i="17"/>
  <c r="L17" i="17"/>
  <c r="ED17" i="17" s="1"/>
  <c r="EC17" i="17"/>
  <c r="AK208" i="17"/>
  <c r="FB208" i="17"/>
  <c r="AF176" i="17"/>
  <c r="EW176" i="17"/>
  <c r="Y227" i="17"/>
  <c r="EQ227" i="17" s="1"/>
  <c r="EP227" i="17"/>
  <c r="AF157" i="17"/>
  <c r="EW157" i="17"/>
  <c r="AF94" i="17"/>
  <c r="EW94" i="17"/>
  <c r="AF51" i="17"/>
  <c r="EW51" i="17"/>
  <c r="AK195" i="17"/>
  <c r="FB195" i="17"/>
  <c r="AF89" i="17"/>
  <c r="EW89" i="17"/>
  <c r="AF183" i="17"/>
  <c r="EW183" i="17"/>
  <c r="AF79" i="17"/>
  <c r="EW79" i="17"/>
  <c r="Y239" i="17"/>
  <c r="EQ239" i="17" s="1"/>
  <c r="EP239" i="17"/>
  <c r="S53" i="17"/>
  <c r="EJ53" i="17"/>
  <c r="L56" i="17"/>
  <c r="ED56" i="17" s="1"/>
  <c r="EC56" i="17"/>
  <c r="AF84" i="17"/>
  <c r="EW84" i="17"/>
  <c r="L73" i="17"/>
  <c r="ED73" i="17" s="1"/>
  <c r="EC73" i="17"/>
  <c r="S69" i="17"/>
  <c r="EJ69" i="17"/>
  <c r="AF123" i="17"/>
  <c r="EW123" i="17"/>
  <c r="L51" i="17"/>
  <c r="ED51" i="17" s="1"/>
  <c r="EC51" i="17"/>
  <c r="AF24" i="17"/>
  <c r="EW24" i="17"/>
  <c r="S25" i="17"/>
  <c r="EJ25" i="17"/>
  <c r="AF22" i="17"/>
  <c r="EW22" i="17"/>
  <c r="Y218" i="17"/>
  <c r="EQ218" i="17" s="1"/>
  <c r="EP218" i="17"/>
  <c r="L72" i="17"/>
  <c r="ED72" i="17" s="1"/>
  <c r="EC72" i="17"/>
  <c r="AK189" i="17"/>
  <c r="FB189" i="17"/>
  <c r="AF171" i="17"/>
  <c r="EW171" i="17"/>
  <c r="AF156" i="17"/>
  <c r="EW156" i="17"/>
  <c r="S103" i="17"/>
  <c r="EJ103" i="17"/>
  <c r="S148" i="17"/>
  <c r="EJ148" i="17"/>
  <c r="AF188" i="17"/>
  <c r="EW188" i="17"/>
  <c r="AL238" i="17"/>
  <c r="FD238" i="17" s="1"/>
  <c r="FC238" i="17"/>
  <c r="L95" i="17"/>
  <c r="ED95" i="17" s="1"/>
  <c r="EC95" i="17"/>
  <c r="AK207" i="17"/>
  <c r="FB207" i="17"/>
  <c r="AF118" i="17"/>
  <c r="EW118" i="17"/>
  <c r="AF152" i="17"/>
  <c r="EW152" i="17"/>
  <c r="AF136" i="17"/>
  <c r="EW136" i="17"/>
  <c r="L21" i="17"/>
  <c r="ED21" i="17" s="1"/>
  <c r="EC21" i="17"/>
  <c r="L88" i="17"/>
  <c r="ED88" i="17" s="1"/>
  <c r="EC88" i="17"/>
  <c r="AF101" i="17"/>
  <c r="EW101" i="17"/>
  <c r="AF77" i="17"/>
  <c r="EW77" i="17"/>
  <c r="L181" i="17"/>
  <c r="ED181" i="17" s="1"/>
  <c r="EC181" i="17"/>
  <c r="AF102" i="17"/>
  <c r="EW102" i="17"/>
  <c r="L71" i="17"/>
  <c r="ED71" i="17" s="1"/>
  <c r="EC71" i="17"/>
  <c r="AF39" i="17"/>
  <c r="EW39" i="17"/>
  <c r="L112" i="17"/>
  <c r="ED112" i="17" s="1"/>
  <c r="EC112" i="17"/>
  <c r="AF113" i="17"/>
  <c r="EW113" i="17"/>
  <c r="S16" i="17"/>
  <c r="EJ16" i="17"/>
  <c r="AF178" i="17"/>
  <c r="EW178" i="17"/>
  <c r="AF67" i="17"/>
  <c r="EW67" i="17"/>
  <c r="AF130" i="17"/>
  <c r="EW130" i="17"/>
  <c r="S184" i="17"/>
  <c r="EJ184" i="17"/>
  <c r="S145" i="17"/>
  <c r="EJ145" i="17"/>
  <c r="S155" i="17"/>
  <c r="EJ155" i="17"/>
  <c r="L89" i="17"/>
  <c r="ED89" i="17" s="1"/>
  <c r="EC89" i="17"/>
  <c r="AF100" i="17"/>
  <c r="EW100" i="17"/>
  <c r="S84" i="17"/>
  <c r="EJ84" i="17"/>
  <c r="AK192" i="17"/>
  <c r="FB192" i="17"/>
  <c r="L87" i="17"/>
  <c r="ED87" i="17" s="1"/>
  <c r="EC87" i="17"/>
  <c r="S97" i="17"/>
  <c r="EJ97" i="17"/>
  <c r="S20" i="17"/>
  <c r="EJ20" i="17"/>
  <c r="L110" i="17"/>
  <c r="ED110" i="17" s="1"/>
  <c r="EC110" i="17"/>
  <c r="AF40" i="17"/>
  <c r="EW40" i="17"/>
  <c r="L23" i="17"/>
  <c r="ED23" i="17" s="1"/>
  <c r="EC23" i="17"/>
  <c r="S160" i="17"/>
  <c r="EJ160" i="17"/>
  <c r="X194" i="17"/>
  <c r="EO194" i="17"/>
  <c r="L184" i="17"/>
  <c r="ED184" i="17" s="1"/>
  <c r="EC184" i="17"/>
  <c r="AF95" i="17"/>
  <c r="EW95" i="17"/>
  <c r="AF170" i="17"/>
  <c r="EW170" i="17"/>
  <c r="L96" i="17"/>
  <c r="ED96" i="17" s="1"/>
  <c r="EC96" i="17"/>
  <c r="AF145" i="17"/>
  <c r="EW145" i="17"/>
  <c r="L32" i="17"/>
  <c r="ED32" i="17" s="1"/>
  <c r="EC32" i="17"/>
  <c r="AF17" i="17"/>
  <c r="EW17" i="17"/>
  <c r="Y234" i="17"/>
  <c r="EQ234" i="17" s="1"/>
  <c r="EP234" i="17"/>
  <c r="S146" i="17"/>
  <c r="EJ146" i="17"/>
  <c r="S24" i="17"/>
  <c r="EJ24" i="17"/>
  <c r="AF92" i="17"/>
  <c r="EW92" i="17"/>
  <c r="AF65" i="17"/>
  <c r="EW65" i="17"/>
  <c r="L132" i="17"/>
  <c r="ED132" i="17" s="1"/>
  <c r="EC132" i="17"/>
  <c r="AF107" i="17"/>
  <c r="EW107" i="17"/>
  <c r="L35" i="17"/>
  <c r="ED35" i="17" s="1"/>
  <c r="EC35" i="17"/>
  <c r="AF153" i="17"/>
  <c r="EW153" i="17"/>
  <c r="L14" i="17"/>
  <c r="ED14" i="17" s="1"/>
  <c r="EC14" i="17"/>
  <c r="AF144" i="17"/>
  <c r="EW144" i="17"/>
  <c r="S106" i="17"/>
  <c r="EJ106" i="17"/>
  <c r="S123" i="17"/>
  <c r="EJ123" i="17"/>
  <c r="L93" i="17"/>
  <c r="ED93" i="17" s="1"/>
  <c r="EC93" i="17"/>
  <c r="AF48" i="17"/>
  <c r="EW48" i="17"/>
  <c r="AL224" i="17"/>
  <c r="FD224" i="17" s="1"/>
  <c r="FC224" i="17"/>
  <c r="AF135" i="17"/>
  <c r="EW135" i="17"/>
  <c r="AF36" i="17"/>
  <c r="EW36" i="17"/>
  <c r="Y224" i="17"/>
  <c r="EQ224" i="17" s="1"/>
  <c r="EP224" i="17"/>
  <c r="AL212" i="17"/>
  <c r="FD212" i="17" s="1"/>
  <c r="FC212" i="17"/>
  <c r="Y211" i="17"/>
  <c r="EQ211" i="17" s="1"/>
  <c r="EP211" i="17"/>
  <c r="L40" i="17"/>
  <c r="ED40" i="17" s="1"/>
  <c r="EC40" i="17"/>
  <c r="L116" i="17"/>
  <c r="ED116" i="17" s="1"/>
  <c r="EC116" i="17"/>
  <c r="AF33" i="17"/>
  <c r="EW33" i="17"/>
  <c r="S167" i="17"/>
  <c r="EJ167" i="17"/>
  <c r="L13" i="17"/>
  <c r="ED13" i="17" s="1"/>
  <c r="EC13" i="17"/>
  <c r="S111" i="17"/>
  <c r="EJ111" i="17"/>
  <c r="L33" i="17"/>
  <c r="ED33" i="17" s="1"/>
  <c r="EC33" i="17"/>
  <c r="S87" i="17"/>
  <c r="EJ87" i="17"/>
  <c r="AF64" i="17"/>
  <c r="EW64" i="17"/>
  <c r="L102" i="17"/>
  <c r="ED102" i="17" s="1"/>
  <c r="EC102" i="17"/>
  <c r="L65" i="17"/>
  <c r="ED65" i="17" s="1"/>
  <c r="EC65" i="17"/>
  <c r="L59" i="17"/>
  <c r="ED59" i="17" s="1"/>
  <c r="EC59" i="17"/>
  <c r="S131" i="17"/>
  <c r="EJ131" i="17"/>
  <c r="L165" i="17"/>
  <c r="ED165" i="17" s="1"/>
  <c r="EC165" i="17"/>
  <c r="AF164" i="17"/>
  <c r="EW164" i="17"/>
  <c r="L52" i="17"/>
  <c r="ED52" i="17" s="1"/>
  <c r="EC52" i="17"/>
  <c r="S45" i="17"/>
  <c r="EJ45" i="17"/>
  <c r="S151" i="17"/>
  <c r="EJ151" i="17"/>
  <c r="S98" i="17"/>
  <c r="EJ98" i="17"/>
  <c r="L113" i="17"/>
  <c r="ED113" i="17" s="1"/>
  <c r="EC113" i="17"/>
  <c r="AF169" i="17"/>
  <c r="EW169" i="17"/>
  <c r="AF60" i="17"/>
  <c r="EW60" i="17"/>
  <c r="L139" i="17"/>
  <c r="ED139" i="17" s="1"/>
  <c r="EC139" i="17"/>
  <c r="S18" i="17"/>
  <c r="EJ18" i="17"/>
  <c r="AF25" i="17"/>
  <c r="EW25" i="17"/>
  <c r="AF161" i="17"/>
  <c r="EW161" i="17"/>
  <c r="AK200" i="17"/>
  <c r="FB200" i="17"/>
  <c r="S60" i="17"/>
  <c r="EJ60" i="17"/>
  <c r="L169" i="17"/>
  <c r="ED169" i="17" s="1"/>
  <c r="EC169" i="17"/>
  <c r="Y238" i="17"/>
  <c r="EQ238" i="17" s="1"/>
  <c r="EP238" i="17"/>
  <c r="AF87" i="17"/>
  <c r="EW87" i="17"/>
  <c r="L140" i="17"/>
  <c r="ED140" i="17" s="1"/>
  <c r="EC140" i="17"/>
  <c r="AF35" i="17"/>
  <c r="EW35" i="17"/>
  <c r="AF96" i="17"/>
  <c r="EW96" i="17"/>
  <c r="AF166" i="17"/>
  <c r="EW166" i="17"/>
  <c r="L12" i="17"/>
  <c r="ED12" i="17" s="1"/>
  <c r="EC12" i="17"/>
  <c r="AL234" i="17"/>
  <c r="FD234" i="17" s="1"/>
  <c r="FC234" i="17"/>
  <c r="AF172" i="17"/>
  <c r="EW172" i="17"/>
  <c r="AF80" i="17"/>
  <c r="EW80" i="17"/>
  <c r="L128" i="17"/>
  <c r="ED128" i="17" s="1"/>
  <c r="EC128" i="17"/>
  <c r="L63" i="17"/>
  <c r="ED63" i="17" s="1"/>
  <c r="EC63" i="17"/>
  <c r="S183" i="17"/>
  <c r="EJ183" i="17"/>
  <c r="S75" i="17"/>
  <c r="EJ75" i="17"/>
  <c r="L152" i="17"/>
  <c r="ED152" i="17" s="1"/>
  <c r="EC152" i="17"/>
  <c r="AF111" i="17"/>
  <c r="EW111" i="17"/>
  <c r="AF86" i="17"/>
  <c r="EW86" i="17"/>
  <c r="AL240" i="17"/>
  <c r="FD240" i="17" s="1"/>
  <c r="FC240" i="17"/>
  <c r="AF82" i="17"/>
  <c r="EW82" i="17"/>
  <c r="S126" i="17"/>
  <c r="EJ126" i="17"/>
  <c r="AF61" i="17"/>
  <c r="EW61" i="17"/>
  <c r="AK204" i="17"/>
  <c r="FB204" i="17"/>
  <c r="S58" i="17"/>
  <c r="EJ58" i="17"/>
  <c r="L29" i="17"/>
  <c r="ED29" i="17" s="1"/>
  <c r="EC29" i="17"/>
  <c r="S107" i="17"/>
  <c r="EJ107" i="17"/>
  <c r="AF91" i="17"/>
  <c r="EW91" i="17"/>
  <c r="AF78" i="17"/>
  <c r="EW78" i="17"/>
  <c r="S141" i="17"/>
  <c r="EJ141" i="17"/>
  <c r="S71" i="17"/>
  <c r="EJ71" i="17"/>
  <c r="S48" i="17"/>
  <c r="EJ48" i="17"/>
  <c r="L150" i="17"/>
  <c r="ED150" i="17" s="1"/>
  <c r="EC150" i="17"/>
  <c r="S81" i="17"/>
  <c r="EJ81" i="17"/>
  <c r="S56" i="17"/>
  <c r="EJ56" i="17"/>
  <c r="Y229" i="17"/>
  <c r="EQ229" i="17" s="1"/>
  <c r="EP229" i="17"/>
  <c r="S93" i="17"/>
  <c r="EJ93" i="17"/>
  <c r="AF43" i="17"/>
  <c r="EW43" i="17"/>
  <c r="AK205" i="17"/>
  <c r="FB205" i="17"/>
  <c r="AF30" i="17"/>
  <c r="EW30" i="17"/>
  <c r="L166" i="17"/>
  <c r="ED166" i="17" s="1"/>
  <c r="EC166" i="17"/>
  <c r="L19" i="17"/>
  <c r="ED19" i="17" s="1"/>
  <c r="EC19" i="17"/>
  <c r="AF147" i="17"/>
  <c r="EW147" i="17"/>
  <c r="AL221" i="17"/>
  <c r="FD221" i="17" s="1"/>
  <c r="FC221" i="17"/>
  <c r="Y243" i="17"/>
  <c r="EQ243" i="17" s="1"/>
  <c r="EP243" i="17"/>
  <c r="AL215" i="17"/>
  <c r="FD215" i="17" s="1"/>
  <c r="FC215" i="17"/>
  <c r="AF141" i="17"/>
  <c r="EW141" i="17"/>
  <c r="AF110" i="17"/>
  <c r="EW110" i="17"/>
  <c r="S70" i="17"/>
  <c r="EJ70" i="17"/>
  <c r="S73" i="17"/>
  <c r="EJ73" i="17"/>
  <c r="AF158" i="17"/>
  <c r="EW158" i="17"/>
  <c r="L49" i="17"/>
  <c r="ED49" i="17" s="1"/>
  <c r="EC49" i="17"/>
  <c r="AF76" i="17"/>
  <c r="EW76" i="17"/>
  <c r="AF81" i="17"/>
  <c r="EW81" i="17"/>
  <c r="L156" i="17"/>
  <c r="ED156" i="17" s="1"/>
  <c r="EC156" i="17"/>
  <c r="Y219" i="17"/>
  <c r="EQ219" i="17" s="1"/>
  <c r="EP219" i="17"/>
  <c r="L101" i="17"/>
  <c r="ED101" i="17" s="1"/>
  <c r="EC101" i="17"/>
  <c r="L117" i="17"/>
  <c r="ED117" i="17" s="1"/>
  <c r="EC117" i="17"/>
  <c r="L133" i="17"/>
  <c r="ED133" i="17" s="1"/>
  <c r="EC133" i="17"/>
  <c r="S173" i="17"/>
  <c r="EJ173" i="17"/>
  <c r="S49" i="17"/>
  <c r="EJ49" i="17"/>
  <c r="L134" i="17"/>
  <c r="ED134" i="17" s="1"/>
  <c r="EC134" i="17"/>
  <c r="S166" i="17"/>
  <c r="EJ166" i="17"/>
  <c r="X200" i="17"/>
  <c r="EO200" i="17"/>
  <c r="S34" i="17"/>
  <c r="EJ34" i="17"/>
  <c r="S163" i="17"/>
  <c r="EJ163" i="17"/>
  <c r="AL226" i="17"/>
  <c r="FD226" i="17" s="1"/>
  <c r="FC226" i="17"/>
  <c r="AF121" i="17"/>
  <c r="EW121" i="17"/>
  <c r="L16" i="17"/>
  <c r="ED16" i="17" s="1"/>
  <c r="EC16" i="17"/>
  <c r="AF34" i="17"/>
  <c r="EW34" i="17"/>
  <c r="AK203" i="17"/>
  <c r="FB203" i="17"/>
  <c r="AF73" i="17"/>
  <c r="EW73" i="17"/>
  <c r="L176" i="17"/>
  <c r="ED176" i="17" s="1"/>
  <c r="EC176" i="17"/>
  <c r="L120" i="17"/>
  <c r="ED120" i="17" s="1"/>
  <c r="EC120" i="17"/>
  <c r="AF108" i="17"/>
  <c r="EW108" i="17"/>
  <c r="AF68" i="17"/>
  <c r="EW68" i="17"/>
  <c r="L168" i="17"/>
  <c r="ED168" i="17" s="1"/>
  <c r="EC168" i="17"/>
  <c r="X190" i="17"/>
  <c r="EO190" i="17"/>
  <c r="X191" i="17"/>
  <c r="EO191" i="17"/>
  <c r="S136" i="17"/>
  <c r="EJ136" i="17"/>
  <c r="S79" i="17"/>
  <c r="EJ79" i="17"/>
  <c r="AF150" i="17"/>
  <c r="EW150" i="17"/>
  <c r="S72" i="17"/>
  <c r="EJ72" i="17"/>
  <c r="Y237" i="17"/>
  <c r="EQ237" i="17" s="1"/>
  <c r="EP237" i="17"/>
  <c r="S108" i="17"/>
  <c r="EJ108" i="17"/>
  <c r="AF162" i="17"/>
  <c r="EW162" i="17"/>
  <c r="L174" i="17"/>
  <c r="ED174" i="17" s="1"/>
  <c r="EC174" i="17"/>
  <c r="AL217" i="17"/>
  <c r="FD217" i="17" s="1"/>
  <c r="FC217" i="17"/>
  <c r="Y212" i="17"/>
  <c r="EQ212" i="17" s="1"/>
  <c r="EP212" i="17"/>
  <c r="AF131" i="17"/>
  <c r="EW131" i="17"/>
  <c r="AL241" i="17"/>
  <c r="FD241" i="17" s="1"/>
  <c r="FC241" i="17"/>
  <c r="L162" i="17"/>
  <c r="ED162" i="17" s="1"/>
  <c r="EC162" i="17"/>
  <c r="AF116" i="17"/>
  <c r="EW116" i="17"/>
  <c r="X204" i="17"/>
  <c r="EO204" i="17"/>
  <c r="S182" i="17"/>
  <c r="EJ182" i="17"/>
  <c r="S66" i="17"/>
  <c r="EJ66" i="17"/>
  <c r="AF185" i="17"/>
  <c r="EW185" i="17"/>
  <c r="S128" i="17"/>
  <c r="EJ128" i="17"/>
  <c r="X201" i="17"/>
  <c r="EO201" i="17"/>
  <c r="L153" i="17"/>
  <c r="ED153" i="17" s="1"/>
  <c r="EC153" i="17"/>
  <c r="S39" i="17"/>
  <c r="EJ39" i="17"/>
  <c r="AK209" i="17"/>
  <c r="FB209" i="17"/>
  <c r="AF160" i="17"/>
  <c r="EW160" i="17"/>
  <c r="L80" i="17"/>
  <c r="ED80" i="17" s="1"/>
  <c r="EC80" i="17"/>
  <c r="AK206" i="17"/>
  <c r="FB206" i="17"/>
  <c r="S52" i="17"/>
  <c r="EJ52" i="17"/>
  <c r="L126" i="17"/>
  <c r="ED126" i="17" s="1"/>
  <c r="EC126" i="17"/>
  <c r="L44" i="17"/>
  <c r="ED44" i="17" s="1"/>
  <c r="EC44" i="17"/>
  <c r="S90" i="17"/>
  <c r="EJ90" i="17"/>
  <c r="L124" i="17"/>
  <c r="ED124" i="17" s="1"/>
  <c r="EC124" i="17"/>
  <c r="AF174" i="17"/>
  <c r="EW174" i="17"/>
  <c r="AF20" i="17"/>
  <c r="EW20" i="17"/>
  <c r="L99" i="17"/>
  <c r="ED99" i="17" s="1"/>
  <c r="EC99" i="17"/>
  <c r="AF31" i="17"/>
  <c r="EW31" i="17"/>
  <c r="L146" i="17"/>
  <c r="ED146" i="17" s="1"/>
  <c r="EC146" i="17"/>
  <c r="L188" i="17"/>
  <c r="ED188" i="17" s="1"/>
  <c r="EC188" i="17"/>
  <c r="L111" i="17"/>
  <c r="ED111" i="17" s="1"/>
  <c r="EC111" i="17"/>
  <c r="S171" i="17"/>
  <c r="EJ171" i="17"/>
  <c r="AL218" i="17"/>
  <c r="FD218" i="17" s="1"/>
  <c r="FC218" i="17"/>
  <c r="S21" i="17"/>
  <c r="EJ21" i="17"/>
  <c r="AF59" i="17"/>
  <c r="EW59" i="17"/>
  <c r="L31" i="17"/>
  <c r="ED31" i="17" s="1"/>
  <c r="EC31" i="17"/>
  <c r="AL216" i="17"/>
  <c r="FD216" i="17" s="1"/>
  <c r="FC216" i="17"/>
  <c r="L92" i="17"/>
  <c r="ED92" i="17" s="1"/>
  <c r="EC92" i="17"/>
  <c r="L172" i="17"/>
  <c r="ED172" i="17" s="1"/>
  <c r="EC172" i="17"/>
  <c r="X196" i="17"/>
  <c r="EO196" i="17"/>
  <c r="S63" i="17"/>
  <c r="EJ63" i="17"/>
  <c r="Y216" i="17"/>
  <c r="EQ216" i="17" s="1"/>
  <c r="EP216" i="17"/>
  <c r="L15" i="17"/>
  <c r="ED15" i="17" s="1"/>
  <c r="EC15" i="17"/>
  <c r="AF74" i="17"/>
  <c r="EW74" i="17"/>
  <c r="L163" i="17"/>
  <c r="ED163" i="17" s="1"/>
  <c r="EC163" i="17"/>
  <c r="L130" i="17"/>
  <c r="ED130" i="17" s="1"/>
  <c r="EC130" i="17"/>
  <c r="AF93" i="17"/>
  <c r="EW93" i="17"/>
  <c r="S26" i="17"/>
  <c r="EJ26" i="17"/>
  <c r="AF42" i="17"/>
  <c r="EW42" i="17"/>
  <c r="S74" i="17"/>
  <c r="EJ74" i="17"/>
  <c r="AK194" i="17"/>
  <c r="FB194" i="17"/>
  <c r="AF37" i="17"/>
  <c r="EW37" i="17"/>
  <c r="AF49" i="17"/>
  <c r="EW49" i="17"/>
  <c r="L37" i="17"/>
  <c r="ED37" i="17" s="1"/>
  <c r="EC37" i="17"/>
  <c r="L151" i="17"/>
  <c r="ED151" i="17" s="1"/>
  <c r="EC151" i="17"/>
  <c r="L129" i="17"/>
  <c r="ED129" i="17" s="1"/>
  <c r="EC129" i="17"/>
  <c r="AF71" i="17"/>
  <c r="EW71" i="17"/>
  <c r="X195" i="17"/>
  <c r="EO195" i="17"/>
  <c r="S161" i="17"/>
  <c r="EJ161" i="17"/>
  <c r="AF163" i="17"/>
  <c r="EW163" i="17"/>
  <c r="L97" i="17"/>
  <c r="ED97" i="17" s="1"/>
  <c r="EC97" i="17"/>
  <c r="L53" i="17"/>
  <c r="ED53" i="17" s="1"/>
  <c r="EC53" i="17"/>
  <c r="L159" i="17"/>
  <c r="ED159" i="17" s="1"/>
  <c r="EC159" i="17"/>
  <c r="S95" i="17"/>
  <c r="EJ95" i="17"/>
  <c r="Y220" i="17"/>
  <c r="EQ220" i="17" s="1"/>
  <c r="EP220" i="17"/>
  <c r="S178" i="17"/>
  <c r="EJ178" i="17"/>
  <c r="Y222" i="17"/>
  <c r="EQ222" i="17" s="1"/>
  <c r="EP222" i="17"/>
  <c r="L115" i="17"/>
  <c r="ED115" i="17" s="1"/>
  <c r="EC115" i="17"/>
  <c r="Y215" i="17"/>
  <c r="EQ215" i="17" s="1"/>
  <c r="EP215" i="17"/>
  <c r="AF54" i="17"/>
  <c r="EW54" i="17"/>
  <c r="Y226" i="17"/>
  <c r="EQ226" i="17" s="1"/>
  <c r="EP226" i="17"/>
  <c r="AK196" i="17"/>
  <c r="FB196" i="17"/>
  <c r="AK201" i="17"/>
  <c r="FB201" i="17"/>
  <c r="S157" i="17"/>
  <c r="EJ157" i="17"/>
  <c r="L155" i="17"/>
  <c r="ED155" i="17" s="1"/>
  <c r="EC155" i="17"/>
  <c r="S88" i="17"/>
  <c r="EJ88" i="17"/>
  <c r="S104" i="17"/>
  <c r="EJ104" i="17"/>
  <c r="S170" i="17"/>
  <c r="EJ170" i="17"/>
  <c r="S162" i="17"/>
  <c r="EJ162" i="17"/>
  <c r="AL230" i="17"/>
  <c r="FD230" i="17" s="1"/>
  <c r="FC230" i="17"/>
  <c r="AF120" i="17"/>
  <c r="EW120" i="17"/>
  <c r="AF168" i="17"/>
  <c r="EW168" i="17"/>
  <c r="L105" i="17"/>
  <c r="ED105" i="17" s="1"/>
  <c r="EC105" i="17"/>
  <c r="S92" i="17"/>
  <c r="EJ92" i="17"/>
  <c r="S120" i="17"/>
  <c r="EJ120" i="17"/>
  <c r="S159" i="17"/>
  <c r="EJ159" i="17"/>
  <c r="S100" i="17"/>
  <c r="EJ100" i="17"/>
  <c r="S117" i="17"/>
  <c r="EJ117" i="17"/>
  <c r="AF181" i="17"/>
  <c r="EW181" i="17"/>
  <c r="S129" i="17"/>
  <c r="EJ129" i="17"/>
  <c r="AF85" i="17"/>
  <c r="EW85" i="17"/>
  <c r="L135" i="17"/>
  <c r="ED135" i="17" s="1"/>
  <c r="EC135" i="17"/>
  <c r="S185" i="17"/>
  <c r="EJ185" i="17"/>
  <c r="L90" i="17"/>
  <c r="ED90" i="17" s="1"/>
  <c r="EC90" i="17"/>
  <c r="Y217" i="17"/>
  <c r="EQ217" i="17" s="1"/>
  <c r="EP217" i="17"/>
  <c r="L170" i="17"/>
  <c r="ED170" i="17" s="1"/>
  <c r="EC170" i="17"/>
  <c r="AF69" i="17"/>
  <c r="EW69" i="17"/>
  <c r="AL228" i="17"/>
  <c r="FD228" i="17" s="1"/>
  <c r="FC228" i="17"/>
  <c r="AL225" i="17"/>
  <c r="FD225" i="17" s="1"/>
  <c r="FC225" i="17"/>
  <c r="AF125" i="17"/>
  <c r="EW125" i="17"/>
  <c r="AK202" i="17"/>
  <c r="FB202" i="17"/>
  <c r="AF14" i="17"/>
  <c r="EW14" i="17"/>
  <c r="L26" i="17"/>
  <c r="ED26" i="17" s="1"/>
  <c r="EC26" i="17"/>
  <c r="S77" i="17"/>
  <c r="EJ77" i="17"/>
  <c r="X202" i="17"/>
  <c r="EO202" i="17"/>
  <c r="AF23" i="17"/>
  <c r="EW23" i="17"/>
  <c r="S101" i="17"/>
  <c r="EJ101" i="17"/>
  <c r="S147" i="17"/>
  <c r="EJ147" i="17"/>
  <c r="AF140" i="17"/>
  <c r="EW140" i="17"/>
  <c r="L55" i="17"/>
  <c r="ED55" i="17" s="1"/>
  <c r="EC55" i="17"/>
  <c r="AF83" i="17"/>
  <c r="EW83" i="17"/>
  <c r="AF127" i="17"/>
  <c r="EW127" i="17"/>
  <c r="S76" i="17"/>
  <c r="EJ76" i="17"/>
  <c r="S175" i="17"/>
  <c r="EJ175" i="17"/>
  <c r="L66" i="17"/>
  <c r="ED66" i="17" s="1"/>
  <c r="EC66" i="17"/>
  <c r="S114" i="17"/>
  <c r="EJ114" i="17"/>
  <c r="AF90" i="17"/>
  <c r="EW90" i="17"/>
  <c r="S125" i="17"/>
  <c r="EJ125" i="17"/>
  <c r="L121" i="17"/>
  <c r="ED121" i="17" s="1"/>
  <c r="EC121" i="17"/>
  <c r="Y230" i="17"/>
  <c r="EQ230" i="17" s="1"/>
  <c r="EP230" i="17"/>
  <c r="L61" i="17"/>
  <c r="ED61" i="17" s="1"/>
  <c r="EC61" i="17"/>
  <c r="L25" i="17"/>
  <c r="ED25" i="17" s="1"/>
  <c r="EC25" i="17"/>
  <c r="AF148" i="17"/>
  <c r="EW148" i="17"/>
  <c r="AF117" i="17"/>
  <c r="EW117" i="17"/>
  <c r="S152" i="17"/>
  <c r="EJ152" i="17"/>
  <c r="AF137" i="17"/>
  <c r="EW137" i="17"/>
  <c r="L81" i="17"/>
  <c r="ED81" i="17" s="1"/>
  <c r="EC81" i="17"/>
  <c r="L157" i="17"/>
  <c r="ED157" i="17" s="1"/>
  <c r="EC157" i="17"/>
  <c r="S158" i="17"/>
  <c r="EJ158" i="17"/>
  <c r="L84" i="17"/>
  <c r="ED84" i="17" s="1"/>
  <c r="EC84" i="17"/>
  <c r="L77" i="17"/>
  <c r="ED77" i="17" s="1"/>
  <c r="EC77" i="17"/>
  <c r="AF21" i="17"/>
  <c r="EW21" i="17"/>
  <c r="AF50" i="17"/>
  <c r="EW50" i="17"/>
  <c r="S89" i="17"/>
  <c r="EJ89" i="17"/>
  <c r="AL231" i="17"/>
  <c r="FD231" i="17" s="1"/>
  <c r="FC231" i="17"/>
  <c r="S41" i="17"/>
  <c r="EJ41" i="17"/>
  <c r="AL243" i="17"/>
  <c r="FD243" i="17" s="1"/>
  <c r="FC243" i="17"/>
  <c r="AF45" i="17"/>
  <c r="EW45" i="17"/>
  <c r="S32" i="17"/>
  <c r="EJ32" i="17"/>
  <c r="S96" i="17"/>
  <c r="EJ96" i="17"/>
  <c r="X210" i="17"/>
  <c r="EO210" i="17"/>
  <c r="S80" i="17"/>
  <c r="EJ80" i="17"/>
  <c r="AL220" i="17"/>
  <c r="FD220" i="17" s="1"/>
  <c r="FC220" i="17"/>
  <c r="L82" i="17"/>
  <c r="ED82" i="17" s="1"/>
  <c r="EC82" i="17"/>
  <c r="AF133" i="17"/>
  <c r="EW133" i="17"/>
  <c r="L175" i="17"/>
  <c r="ED175" i="17" s="1"/>
  <c r="EC175" i="17"/>
  <c r="S38" i="17"/>
  <c r="EJ38" i="17"/>
  <c r="AF55" i="17"/>
  <c r="EW55" i="17"/>
  <c r="L54" i="17"/>
  <c r="ED54" i="17" s="1"/>
  <c r="EC54" i="17"/>
  <c r="AF16" i="17"/>
  <c r="EW16" i="17"/>
  <c r="S172" i="17"/>
  <c r="EJ172" i="17"/>
  <c r="L149" i="17"/>
  <c r="ED149" i="17" s="1"/>
  <c r="EC149" i="17"/>
  <c r="Y236" i="17"/>
  <c r="EQ236" i="17" s="1"/>
  <c r="EP236" i="17"/>
  <c r="S119" i="17"/>
  <c r="EJ119" i="17"/>
  <c r="AF134" i="17"/>
  <c r="EW134" i="17"/>
  <c r="L79" i="17"/>
  <c r="ED79" i="17" s="1"/>
  <c r="EC79" i="17"/>
  <c r="L18" i="17"/>
  <c r="ED18" i="17" s="1"/>
  <c r="EC18" i="17"/>
  <c r="L114" i="17"/>
  <c r="ED114" i="17" s="1"/>
  <c r="EC114" i="17"/>
  <c r="S36" i="17"/>
  <c r="EJ36" i="17"/>
  <c r="L118" i="17"/>
  <c r="ED118" i="17" s="1"/>
  <c r="EC118" i="17"/>
  <c r="AF143" i="17"/>
  <c r="EW143" i="17"/>
  <c r="S55" i="17"/>
  <c r="EJ55" i="17"/>
  <c r="AF124" i="17"/>
  <c r="EW124" i="17"/>
  <c r="S57" i="17"/>
  <c r="EJ57" i="17"/>
  <c r="S139" i="17"/>
  <c r="EJ139" i="17"/>
  <c r="AF187" i="17"/>
  <c r="EW187" i="17"/>
  <c r="AL223" i="17"/>
  <c r="FD223" i="17" s="1"/>
  <c r="FC223" i="17"/>
  <c r="S134" i="17"/>
  <c r="EJ134" i="17"/>
  <c r="S82" i="17"/>
  <c r="EJ82" i="17"/>
  <c r="AL235" i="17"/>
  <c r="FD235" i="17" s="1"/>
  <c r="FC235" i="17"/>
  <c r="AK199" i="17"/>
  <c r="FB199" i="17"/>
  <c r="AF46" i="17"/>
  <c r="EW46" i="17"/>
  <c r="L178" i="17"/>
  <c r="ED178" i="17" s="1"/>
  <c r="EC178" i="17"/>
  <c r="S86" i="17"/>
  <c r="EJ86" i="17"/>
  <c r="X207" i="17"/>
  <c r="EO207" i="17"/>
  <c r="S130" i="17"/>
  <c r="EJ130" i="17"/>
  <c r="L78" i="17"/>
  <c r="ED78" i="17" s="1"/>
  <c r="EC78" i="17"/>
  <c r="L167" i="17"/>
  <c r="ED167" i="17" s="1"/>
  <c r="EC167" i="17"/>
  <c r="L104" i="17"/>
  <c r="ED104" i="17" s="1"/>
  <c r="EC104" i="17"/>
  <c r="L20" i="17"/>
  <c r="ED20" i="17" s="1"/>
  <c r="EC20" i="17"/>
  <c r="S164" i="17"/>
  <c r="EJ164" i="17"/>
  <c r="X203" i="17"/>
  <c r="EO203" i="17"/>
  <c r="L91" i="17"/>
  <c r="ED91" i="17" s="1"/>
  <c r="EC91" i="17"/>
  <c r="L147" i="17"/>
  <c r="ED147" i="17" s="1"/>
  <c r="EC147" i="17"/>
  <c r="AF177" i="17"/>
  <c r="EW177" i="17"/>
  <c r="AF41" i="17"/>
  <c r="EW41" i="17"/>
  <c r="S91" i="17"/>
  <c r="EJ91" i="17"/>
  <c r="AF44" i="17"/>
  <c r="EW44" i="17"/>
  <c r="S35" i="17"/>
  <c r="EJ35" i="17"/>
  <c r="Y214" i="17"/>
  <c r="EQ214" i="17" s="1"/>
  <c r="EP214" i="17"/>
  <c r="AF75" i="17"/>
  <c r="EW75" i="17"/>
  <c r="AF155" i="17"/>
  <c r="EW155" i="17"/>
  <c r="L68" i="17"/>
  <c r="ED68" i="17" s="1"/>
  <c r="EC68" i="17"/>
  <c r="AF70" i="17"/>
  <c r="EW70" i="17"/>
  <c r="AF63" i="17"/>
  <c r="EW63" i="17"/>
  <c r="S61" i="17"/>
  <c r="EJ61" i="17"/>
  <c r="AF182" i="17"/>
  <c r="EW182" i="17"/>
  <c r="S133" i="17"/>
  <c r="EJ133" i="17"/>
  <c r="L85" i="17"/>
  <c r="ED85" i="17" s="1"/>
  <c r="EC85" i="17"/>
  <c r="AF18" i="17"/>
  <c r="EW18" i="17"/>
  <c r="Y223" i="17"/>
  <c r="EQ223" i="17" s="1"/>
  <c r="EP223" i="17"/>
  <c r="AF184" i="17"/>
  <c r="EW184" i="17"/>
  <c r="S137" i="17"/>
  <c r="EJ137" i="17"/>
  <c r="AF146" i="17"/>
  <c r="EW146" i="17"/>
  <c r="Y242" i="17"/>
  <c r="EQ242" i="17" s="1"/>
  <c r="EP242" i="17"/>
  <c r="L75" i="17"/>
  <c r="ED75" i="17" s="1"/>
  <c r="EC75" i="17"/>
  <c r="L177" i="17"/>
  <c r="ED177" i="17" s="1"/>
  <c r="EC177" i="17"/>
  <c r="L57" i="17"/>
  <c r="ED57" i="17" s="1"/>
  <c r="EC57" i="17"/>
  <c r="AF175" i="17"/>
  <c r="EW175" i="17"/>
  <c r="EP249" i="17"/>
  <c r="Y249" i="17"/>
  <c r="EQ249" i="17" s="1"/>
  <c r="FC245" i="17"/>
  <c r="AL245" i="17"/>
  <c r="FD245" i="17" s="1"/>
  <c r="EP246" i="17"/>
  <c r="Y246" i="17"/>
  <c r="EQ246" i="17" s="1"/>
  <c r="FC248" i="17"/>
  <c r="AL248" i="17"/>
  <c r="FD248" i="17" s="1"/>
  <c r="BA154" i="1"/>
  <c r="U154" i="1"/>
  <c r="BB154" i="1" s="1"/>
  <c r="BN156" i="1"/>
  <c r="AH156" i="1"/>
  <c r="BO156" i="1" s="1"/>
  <c r="U109" i="1"/>
  <c r="BB109" i="1" s="1"/>
  <c r="BA109" i="1"/>
  <c r="AH121" i="1"/>
  <c r="BO121" i="1" s="1"/>
  <c r="BN121" i="1"/>
  <c r="AH120" i="1"/>
  <c r="BO120" i="1" s="1"/>
  <c r="BN120" i="1"/>
  <c r="U136" i="1"/>
  <c r="BB136" i="1" s="1"/>
  <c r="BA136" i="1"/>
  <c r="AH108" i="1"/>
  <c r="BO108" i="1" s="1"/>
  <c r="BN108" i="1"/>
  <c r="U126" i="1"/>
  <c r="BB126" i="1" s="1"/>
  <c r="BA126" i="1"/>
  <c r="U105" i="1"/>
  <c r="BB105" i="1" s="1"/>
  <c r="BA105" i="1"/>
  <c r="U133" i="1"/>
  <c r="BB133" i="1" s="1"/>
  <c r="BA133" i="1"/>
  <c r="AH115" i="1"/>
  <c r="BO115" i="1" s="1"/>
  <c r="BN115" i="1"/>
  <c r="AH143" i="1"/>
  <c r="BO143" i="1" s="1"/>
  <c r="BN143" i="1"/>
  <c r="AH124" i="1"/>
  <c r="BO124" i="1" s="1"/>
  <c r="BN124" i="1"/>
  <c r="U150" i="1"/>
  <c r="BB150" i="1" s="1"/>
  <c r="BA150" i="1"/>
  <c r="AH153" i="1"/>
  <c r="BO153" i="1" s="1"/>
  <c r="BN153" i="1"/>
  <c r="AH130" i="1"/>
  <c r="BO130" i="1" s="1"/>
  <c r="BN130" i="1"/>
  <c r="U125" i="1"/>
  <c r="BB125" i="1" s="1"/>
  <c r="BA125" i="1"/>
  <c r="AH107" i="1"/>
  <c r="BO107" i="1" s="1"/>
  <c r="BN107" i="1"/>
  <c r="AH144" i="1"/>
  <c r="BO144" i="1" s="1"/>
  <c r="BN144" i="1"/>
  <c r="AH146" i="1"/>
  <c r="BO146" i="1" s="1"/>
  <c r="BN146" i="1"/>
  <c r="AH111" i="1"/>
  <c r="BO111" i="1" s="1"/>
  <c r="BN111" i="1"/>
  <c r="U120" i="1"/>
  <c r="BB120" i="1" s="1"/>
  <c r="BA120" i="1"/>
  <c r="U141" i="1"/>
  <c r="BB141" i="1" s="1"/>
  <c r="BA141" i="1"/>
  <c r="U138" i="1"/>
  <c r="BB138" i="1" s="1"/>
  <c r="BA138" i="1"/>
  <c r="AH132" i="1"/>
  <c r="BO132" i="1" s="1"/>
  <c r="BN132" i="1"/>
  <c r="AH149" i="1"/>
  <c r="BO149" i="1" s="1"/>
  <c r="BN149" i="1"/>
  <c r="U132" i="1"/>
  <c r="BB132" i="1" s="1"/>
  <c r="BA132" i="1"/>
  <c r="AH104" i="1"/>
  <c r="BO104" i="1" s="1"/>
  <c r="BN104" i="1"/>
  <c r="U145" i="1"/>
  <c r="BB145" i="1" s="1"/>
  <c r="BA145" i="1"/>
  <c r="AH105" i="1"/>
  <c r="BO105" i="1" s="1"/>
  <c r="BN105" i="1"/>
  <c r="AH116" i="1"/>
  <c r="BO116" i="1" s="1"/>
  <c r="BN116" i="1"/>
  <c r="U110" i="1"/>
  <c r="BB110" i="1" s="1"/>
  <c r="BA110" i="1"/>
  <c r="AH145" i="1"/>
  <c r="BO145" i="1" s="1"/>
  <c r="BN145" i="1"/>
  <c r="U104" i="1"/>
  <c r="BB104" i="1" s="1"/>
  <c r="BA104" i="1"/>
  <c r="U148" i="1"/>
  <c r="BB148" i="1" s="1"/>
  <c r="BA148" i="1"/>
  <c r="AH148" i="1"/>
  <c r="BO148" i="1" s="1"/>
  <c r="BN148" i="1"/>
  <c r="U121" i="1"/>
  <c r="BB121" i="1" s="1"/>
  <c r="BA121" i="1"/>
  <c r="U111" i="1"/>
  <c r="BB111" i="1" s="1"/>
  <c r="BA111" i="1"/>
  <c r="AH109" i="1"/>
  <c r="BO109" i="1" s="1"/>
  <c r="BN109" i="1"/>
  <c r="U118" i="1"/>
  <c r="BB118" i="1" s="1"/>
  <c r="BA118" i="1"/>
  <c r="U129" i="1"/>
  <c r="BB129" i="1" s="1"/>
  <c r="BA129" i="1"/>
  <c r="AH128" i="1"/>
  <c r="BO128" i="1" s="1"/>
  <c r="BN128" i="1"/>
  <c r="AH139" i="1"/>
  <c r="BO139" i="1" s="1"/>
  <c r="BN139" i="1"/>
  <c r="AH147" i="1"/>
  <c r="BO147" i="1" s="1"/>
  <c r="BN147" i="1"/>
  <c r="U139" i="1"/>
  <c r="BB139" i="1" s="1"/>
  <c r="BA139" i="1"/>
  <c r="AH126" i="1"/>
  <c r="BO126" i="1" s="1"/>
  <c r="BN126" i="1"/>
  <c r="AH142" i="1"/>
  <c r="BO142" i="1" s="1"/>
  <c r="BN142" i="1"/>
  <c r="U124" i="1"/>
  <c r="BB124" i="1" s="1"/>
  <c r="BA124" i="1"/>
  <c r="U107" i="1"/>
  <c r="BB107" i="1" s="1"/>
  <c r="BA107" i="1"/>
  <c r="U147" i="1"/>
  <c r="BB147" i="1" s="1"/>
  <c r="BA147" i="1"/>
  <c r="AH122" i="1"/>
  <c r="BO122" i="1" s="1"/>
  <c r="BN122" i="1"/>
  <c r="AH129" i="1"/>
  <c r="BO129" i="1" s="1"/>
  <c r="BN129" i="1"/>
  <c r="U113" i="1"/>
  <c r="BB113" i="1" s="1"/>
  <c r="BA113" i="1"/>
  <c r="U151" i="1"/>
  <c r="BB151" i="1" s="1"/>
  <c r="BA151" i="1"/>
  <c r="AH123" i="1"/>
  <c r="BO123" i="1" s="1"/>
  <c r="BN123" i="1"/>
  <c r="U149" i="1"/>
  <c r="BB149" i="1" s="1"/>
  <c r="BA149" i="1"/>
  <c r="U123" i="1"/>
  <c r="BB123" i="1" s="1"/>
  <c r="BA123" i="1"/>
  <c r="U134" i="1"/>
  <c r="BB134" i="1" s="1"/>
  <c r="BA134" i="1"/>
  <c r="AH152" i="1"/>
  <c r="BO152" i="1" s="1"/>
  <c r="BN152" i="1"/>
  <c r="U108" i="1"/>
  <c r="BB108" i="1" s="1"/>
  <c r="BA108" i="1"/>
  <c r="U115" i="1"/>
  <c r="BB115" i="1" s="1"/>
  <c r="BA115" i="1"/>
  <c r="AH112" i="1"/>
  <c r="BO112" i="1" s="1"/>
  <c r="BN112" i="1"/>
  <c r="AH138" i="1"/>
  <c r="BO138" i="1" s="1"/>
  <c r="BN138" i="1"/>
  <c r="AH151" i="1"/>
  <c r="BO151" i="1" s="1"/>
  <c r="BN151" i="1"/>
  <c r="U142" i="1"/>
  <c r="BB142" i="1" s="1"/>
  <c r="BA142" i="1"/>
  <c r="AH150" i="1"/>
  <c r="BO150" i="1" s="1"/>
  <c r="BN150" i="1"/>
  <c r="AH118" i="1"/>
  <c r="BO118" i="1" s="1"/>
  <c r="BN118" i="1"/>
  <c r="AH113" i="1"/>
  <c r="BO113" i="1" s="1"/>
  <c r="BN113" i="1"/>
  <c r="U135" i="1"/>
  <c r="BB135" i="1" s="1"/>
  <c r="BA135" i="1"/>
  <c r="AH127" i="1"/>
  <c r="BO127" i="1" s="1"/>
  <c r="BN127" i="1"/>
  <c r="U119" i="1"/>
  <c r="BB119" i="1" s="1"/>
  <c r="BA119" i="1"/>
  <c r="AH114" i="1"/>
  <c r="BO114" i="1" s="1"/>
  <c r="BN114" i="1"/>
  <c r="U116" i="1"/>
  <c r="BB116" i="1" s="1"/>
  <c r="BA116" i="1"/>
  <c r="AH141" i="1"/>
  <c r="BO141" i="1" s="1"/>
  <c r="BN141" i="1"/>
  <c r="U146" i="1"/>
  <c r="BB146" i="1" s="1"/>
  <c r="BA146" i="1"/>
  <c r="AH110" i="1"/>
  <c r="BO110" i="1" s="1"/>
  <c r="BN110" i="1"/>
  <c r="U140" i="1"/>
  <c r="BB140" i="1" s="1"/>
  <c r="BA140" i="1"/>
  <c r="AH135" i="1"/>
  <c r="BO135" i="1" s="1"/>
  <c r="BN135" i="1"/>
  <c r="AH133" i="1"/>
  <c r="BO133" i="1" s="1"/>
  <c r="BN133" i="1"/>
  <c r="U143" i="1"/>
  <c r="BB143" i="1" s="1"/>
  <c r="BA143" i="1"/>
  <c r="AH131" i="1"/>
  <c r="BO131" i="1" s="1"/>
  <c r="BN131" i="1"/>
  <c r="AH119" i="1"/>
  <c r="BO119" i="1" s="1"/>
  <c r="BN119" i="1"/>
  <c r="U128" i="1"/>
  <c r="BB128" i="1" s="1"/>
  <c r="BA128" i="1"/>
  <c r="AH106" i="1"/>
  <c r="BO106" i="1" s="1"/>
  <c r="BN106" i="1"/>
  <c r="AH134" i="1"/>
  <c r="BO134" i="1" s="1"/>
  <c r="BN134" i="1"/>
  <c r="U122" i="1"/>
  <c r="BB122" i="1" s="1"/>
  <c r="BA122" i="1"/>
  <c r="U144" i="1"/>
  <c r="BB144" i="1" s="1"/>
  <c r="BA144" i="1"/>
  <c r="U117" i="1"/>
  <c r="BB117" i="1" s="1"/>
  <c r="BA117" i="1"/>
  <c r="U112" i="1"/>
  <c r="BB112" i="1" s="1"/>
  <c r="BA112" i="1"/>
  <c r="U152" i="1"/>
  <c r="BB152" i="1" s="1"/>
  <c r="BA152" i="1"/>
  <c r="AH140" i="1"/>
  <c r="BO140" i="1" s="1"/>
  <c r="BN140" i="1"/>
  <c r="U131" i="1"/>
  <c r="BB131" i="1" s="1"/>
  <c r="BA131" i="1"/>
  <c r="U137" i="1"/>
  <c r="BB137" i="1" s="1"/>
  <c r="BA137" i="1"/>
  <c r="U130" i="1"/>
  <c r="BB130" i="1" s="1"/>
  <c r="BA130" i="1"/>
  <c r="AH117" i="1"/>
  <c r="BO117" i="1" s="1"/>
  <c r="BN117" i="1"/>
  <c r="AH137" i="1"/>
  <c r="BO137" i="1" s="1"/>
  <c r="BN137" i="1"/>
  <c r="U114" i="1"/>
  <c r="BB114" i="1" s="1"/>
  <c r="BA114" i="1"/>
  <c r="AH136" i="1"/>
  <c r="BO136" i="1" s="1"/>
  <c r="BN136" i="1"/>
  <c r="AH125" i="1"/>
  <c r="BO125" i="1" s="1"/>
  <c r="BN125" i="1"/>
  <c r="U127" i="1"/>
  <c r="BB127" i="1" s="1"/>
  <c r="BA127" i="1"/>
  <c r="U153" i="1"/>
  <c r="BB153" i="1" s="1"/>
  <c r="BA153" i="1"/>
  <c r="U106" i="1"/>
  <c r="BB106" i="1" s="1"/>
  <c r="BA106" i="1"/>
  <c r="BY7" i="18" l="1"/>
  <c r="CY7" i="18"/>
  <c r="CL7" i="18"/>
  <c r="BB17" i="17"/>
  <c r="FS17" i="17"/>
  <c r="BB33" i="17"/>
  <c r="FS33" i="17"/>
  <c r="BN6" i="1"/>
  <c r="BO6" i="1"/>
  <c r="BB6" i="1"/>
  <c r="BA6" i="1"/>
  <c r="EC6" i="17"/>
  <c r="BB101" i="17"/>
  <c r="FS101" i="17"/>
  <c r="BF23" i="17"/>
  <c r="FW23" i="17"/>
  <c r="BB52" i="17"/>
  <c r="FS52" i="17"/>
  <c r="BB158" i="17"/>
  <c r="FS158" i="17"/>
  <c r="BB106" i="17"/>
  <c r="FS106" i="17"/>
  <c r="BB218" i="17"/>
  <c r="FS218" i="17"/>
  <c r="BB153" i="17"/>
  <c r="FS153" i="17"/>
  <c r="BD49" i="17"/>
  <c r="FU49" i="17"/>
  <c r="BB24" i="17"/>
  <c r="FS24" i="17"/>
  <c r="BB41" i="17"/>
  <c r="FS41" i="17"/>
  <c r="BB213" i="17"/>
  <c r="FS213" i="17"/>
  <c r="BB167" i="17"/>
  <c r="FS167" i="17"/>
  <c r="BB201" i="17"/>
  <c r="FS201" i="17"/>
  <c r="BB212" i="17"/>
  <c r="FS212" i="17"/>
  <c r="BB21" i="17"/>
  <c r="FS21" i="17"/>
  <c r="BB42" i="17"/>
  <c r="FS42" i="17"/>
  <c r="BB112" i="17"/>
  <c r="FS112" i="17"/>
  <c r="BB67" i="17"/>
  <c r="FS67" i="17"/>
  <c r="BJ54" i="17"/>
  <c r="GA54" i="17"/>
  <c r="BC60" i="17"/>
  <c r="FT60" i="17"/>
  <c r="BF13" i="17"/>
  <c r="FW13" i="17"/>
  <c r="BB78" i="17"/>
  <c r="FS78" i="17"/>
  <c r="BB137" i="17"/>
  <c r="FS137" i="17"/>
  <c r="BB237" i="17"/>
  <c r="FS237" i="17"/>
  <c r="BH38" i="17"/>
  <c r="FY38" i="17"/>
  <c r="BB202" i="17"/>
  <c r="FS202" i="17"/>
  <c r="BB99" i="17"/>
  <c r="FS99" i="17"/>
  <c r="BB226" i="17"/>
  <c r="FS226" i="17"/>
  <c r="BD26" i="17"/>
  <c r="FU26" i="17"/>
  <c r="BB136" i="17"/>
  <c r="FS136" i="17"/>
  <c r="BB128" i="17"/>
  <c r="FS128" i="17"/>
  <c r="BB176" i="17"/>
  <c r="FS176" i="17"/>
  <c r="BB181" i="17"/>
  <c r="FS181" i="17"/>
  <c r="BB116" i="17"/>
  <c r="FS116" i="17"/>
  <c r="BL18" i="17"/>
  <c r="GC18" i="17"/>
  <c r="BB53" i="17"/>
  <c r="FS53" i="17"/>
  <c r="BH19" i="17"/>
  <c r="FY19" i="17"/>
  <c r="BF89" i="17"/>
  <c r="FW89" i="17"/>
  <c r="BB80" i="17"/>
  <c r="FS80" i="17"/>
  <c r="BB169" i="17"/>
  <c r="FS169" i="17"/>
  <c r="BB174" i="17"/>
  <c r="FS174" i="17"/>
  <c r="BB205" i="17"/>
  <c r="FS205" i="17"/>
  <c r="BB170" i="17"/>
  <c r="FS170" i="17"/>
  <c r="BB210" i="17"/>
  <c r="FS210" i="17"/>
  <c r="BB155" i="17"/>
  <c r="FS155" i="17"/>
  <c r="BG35" i="17"/>
  <c r="FX35" i="17"/>
  <c r="BB68" i="17"/>
  <c r="FS68" i="17"/>
  <c r="BB157" i="17"/>
  <c r="FS157" i="17"/>
  <c r="BB229" i="17"/>
  <c r="FS229" i="17"/>
  <c r="BB144" i="17"/>
  <c r="FS144" i="17"/>
  <c r="BB185" i="17"/>
  <c r="FS185" i="17"/>
  <c r="BB12" i="17"/>
  <c r="FS12" i="17"/>
  <c r="BB138" i="17"/>
  <c r="FS138" i="17"/>
  <c r="BB145" i="17"/>
  <c r="FS145" i="17"/>
  <c r="BB200" i="17"/>
  <c r="FS200" i="17"/>
  <c r="BB107" i="17"/>
  <c r="FS107" i="17"/>
  <c r="BB228" i="17"/>
  <c r="FS228" i="17"/>
  <c r="BB48" i="17"/>
  <c r="FS48" i="17"/>
  <c r="BB125" i="17"/>
  <c r="FS125" i="17"/>
  <c r="BB63" i="17"/>
  <c r="FS63" i="17"/>
  <c r="BB127" i="17"/>
  <c r="FS127" i="17"/>
  <c r="BB215" i="17"/>
  <c r="FS215" i="17"/>
  <c r="BB65" i="17"/>
  <c r="FS65" i="17"/>
  <c r="BB249" i="17"/>
  <c r="FS249" i="17"/>
  <c r="BB111" i="17"/>
  <c r="FS111" i="17"/>
  <c r="BB235" i="17"/>
  <c r="FS235" i="17"/>
  <c r="BB124" i="17"/>
  <c r="FS124" i="17"/>
  <c r="BB197" i="17"/>
  <c r="FS197" i="17"/>
  <c r="BB105" i="17"/>
  <c r="FS105" i="17"/>
  <c r="BB196" i="17"/>
  <c r="FS196" i="17"/>
  <c r="BB79" i="17"/>
  <c r="FS79" i="17"/>
  <c r="BB135" i="17"/>
  <c r="FS135" i="17"/>
  <c r="BB77" i="17"/>
  <c r="FS77" i="17"/>
  <c r="BB203" i="17"/>
  <c r="FS203" i="17"/>
  <c r="ED6" i="17"/>
  <c r="BB206" i="17"/>
  <c r="FS206" i="17"/>
  <c r="BB91" i="17"/>
  <c r="FS91" i="17"/>
  <c r="BB134" i="17"/>
  <c r="FS134" i="17"/>
  <c r="BD43" i="17"/>
  <c r="FU43" i="17"/>
  <c r="BB246" i="17"/>
  <c r="FS246" i="17"/>
  <c r="BD29" i="17"/>
  <c r="FU29" i="17"/>
  <c r="BB251" i="17"/>
  <c r="FS251" i="17"/>
  <c r="BB225" i="17"/>
  <c r="FS225" i="17"/>
  <c r="BB252" i="17"/>
  <c r="FS252" i="17"/>
  <c r="BB142" i="17"/>
  <c r="FS142" i="17"/>
  <c r="BB209" i="17"/>
  <c r="FS209" i="17"/>
  <c r="BB160" i="17"/>
  <c r="FS160" i="17"/>
  <c r="BB207" i="17"/>
  <c r="FS207" i="17"/>
  <c r="BB47" i="17"/>
  <c r="FS47" i="17"/>
  <c r="BB220" i="17"/>
  <c r="FS220" i="17"/>
  <c r="BB50" i="17"/>
  <c r="FS50" i="17"/>
  <c r="BB141" i="17"/>
  <c r="FS141" i="17"/>
  <c r="BD15" i="17"/>
  <c r="FU15" i="17"/>
  <c r="BB224" i="17"/>
  <c r="FS224" i="17"/>
  <c r="BF55" i="17"/>
  <c r="FW55" i="17"/>
  <c r="BB194" i="17"/>
  <c r="FS194" i="17"/>
  <c r="BB216" i="17"/>
  <c r="FS216" i="17"/>
  <c r="BB217" i="17"/>
  <c r="FS217" i="17"/>
  <c r="BE94" i="17"/>
  <c r="FV94" i="17"/>
  <c r="BB96" i="17"/>
  <c r="FS96" i="17"/>
  <c r="BB85" i="17"/>
  <c r="FS85" i="17"/>
  <c r="BB172" i="17"/>
  <c r="FS172" i="17"/>
  <c r="BB98" i="17"/>
  <c r="FS98" i="17"/>
  <c r="BB234" i="17"/>
  <c r="FS234" i="17"/>
  <c r="BB133" i="17"/>
  <c r="FS133" i="17"/>
  <c r="BJ59" i="17"/>
  <c r="GA59" i="17"/>
  <c r="BB51" i="17"/>
  <c r="FS51" i="17"/>
  <c r="BB109" i="17"/>
  <c r="FS109" i="17"/>
  <c r="BB126" i="17"/>
  <c r="FS126" i="17"/>
  <c r="BB119" i="17"/>
  <c r="FS119" i="17"/>
  <c r="BB243" i="17"/>
  <c r="FS243" i="17"/>
  <c r="BB148" i="17"/>
  <c r="FS148" i="17"/>
  <c r="BB198" i="17"/>
  <c r="FS198" i="17"/>
  <c r="BB69" i="17"/>
  <c r="FS69" i="17"/>
  <c r="BB183" i="17"/>
  <c r="FS183" i="17"/>
  <c r="BB154" i="17"/>
  <c r="FS154" i="17"/>
  <c r="BB28" i="17"/>
  <c r="FS28" i="17"/>
  <c r="BB231" i="17"/>
  <c r="FS231" i="17"/>
  <c r="BB143" i="17"/>
  <c r="FS143" i="17"/>
  <c r="BB45" i="17"/>
  <c r="FS45" i="17"/>
  <c r="BB71" i="17"/>
  <c r="FS71" i="17"/>
  <c r="BB159" i="17"/>
  <c r="FS159" i="17"/>
  <c r="BB146" i="17"/>
  <c r="FS146" i="17"/>
  <c r="BB184" i="17"/>
  <c r="FS184" i="17"/>
  <c r="BB16" i="17"/>
  <c r="FS16" i="17"/>
  <c r="BE40" i="17"/>
  <c r="FV40" i="17"/>
  <c r="BB238" i="17"/>
  <c r="FS238" i="17"/>
  <c r="BB117" i="17"/>
  <c r="FS117" i="17"/>
  <c r="BB92" i="17"/>
  <c r="FS92" i="17"/>
  <c r="BB204" i="17"/>
  <c r="FS204" i="17"/>
  <c r="BB114" i="17"/>
  <c r="FS114" i="17"/>
  <c r="BB178" i="17"/>
  <c r="FS178" i="17"/>
  <c r="BB250" i="17"/>
  <c r="FS250" i="17"/>
  <c r="BB242" i="17"/>
  <c r="FS242" i="17"/>
  <c r="BB147" i="17"/>
  <c r="FS147" i="17"/>
  <c r="BB241" i="17"/>
  <c r="FS241" i="17"/>
  <c r="BB123" i="17"/>
  <c r="FS123" i="17"/>
  <c r="BB121" i="17"/>
  <c r="FS121" i="17"/>
  <c r="BB62" i="17"/>
  <c r="FS62" i="17"/>
  <c r="BB182" i="17"/>
  <c r="FS182" i="17"/>
  <c r="BB37" i="17"/>
  <c r="FS37" i="17"/>
  <c r="BB86" i="17"/>
  <c r="FS86" i="17"/>
  <c r="BB191" i="17"/>
  <c r="FS191" i="17"/>
  <c r="BB130" i="17"/>
  <c r="FS130" i="17"/>
  <c r="BB93" i="17"/>
  <c r="FS93" i="17"/>
  <c r="FR6" i="17"/>
  <c r="BB161" i="17"/>
  <c r="FS161" i="17"/>
  <c r="BB192" i="17"/>
  <c r="FS192" i="17"/>
  <c r="BB129" i="17"/>
  <c r="FS129" i="17"/>
  <c r="BB230" i="17"/>
  <c r="FS230" i="17"/>
  <c r="BB140" i="17"/>
  <c r="FS140" i="17"/>
  <c r="BB102" i="17"/>
  <c r="FS102" i="17"/>
  <c r="BB239" i="17"/>
  <c r="FS239" i="17"/>
  <c r="BB232" i="17"/>
  <c r="FS232" i="17"/>
  <c r="BB73" i="17"/>
  <c r="FS73" i="17"/>
  <c r="BH14" i="17"/>
  <c r="FY14" i="17"/>
  <c r="BB152" i="17"/>
  <c r="FS152" i="17"/>
  <c r="BB39" i="17"/>
  <c r="FS39" i="17"/>
  <c r="BB165" i="17"/>
  <c r="FS165" i="17"/>
  <c r="BB219" i="17"/>
  <c r="FS219" i="17"/>
  <c r="BB180" i="17"/>
  <c r="FS180" i="17"/>
  <c r="BB20" i="17"/>
  <c r="FS20" i="17"/>
  <c r="BB168" i="17"/>
  <c r="FS168" i="17"/>
  <c r="BB163" i="17"/>
  <c r="FS163" i="17"/>
  <c r="BB175" i="17"/>
  <c r="FS175" i="17"/>
  <c r="BB104" i="17"/>
  <c r="FS104" i="17"/>
  <c r="BC30" i="17"/>
  <c r="FT30" i="17"/>
  <c r="BB199" i="17"/>
  <c r="FS199" i="17"/>
  <c r="BB189" i="17"/>
  <c r="FS189" i="17"/>
  <c r="BB186" i="17"/>
  <c r="FS186" i="17"/>
  <c r="BB211" i="17"/>
  <c r="FS211" i="17"/>
  <c r="BB56" i="17"/>
  <c r="FS56" i="17"/>
  <c r="BB227" i="17"/>
  <c r="FS227" i="17"/>
  <c r="BB122" i="17"/>
  <c r="FS122" i="17"/>
  <c r="BB34" i="17"/>
  <c r="FS34" i="17"/>
  <c r="BB223" i="17"/>
  <c r="FS223" i="17"/>
  <c r="BB193" i="17"/>
  <c r="FS193" i="17"/>
  <c r="BB164" i="17"/>
  <c r="FS164" i="17"/>
  <c r="BB108" i="17"/>
  <c r="FS108" i="17"/>
  <c r="BB72" i="17"/>
  <c r="FS72" i="17"/>
  <c r="BB173" i="17"/>
  <c r="FS173" i="17"/>
  <c r="BB208" i="17"/>
  <c r="FS208" i="17"/>
  <c r="BB36" i="17"/>
  <c r="FS36" i="17"/>
  <c r="BB240" i="17"/>
  <c r="FS240" i="17"/>
  <c r="BC95" i="17"/>
  <c r="FT95" i="17"/>
  <c r="BB245" i="17"/>
  <c r="FS245" i="17"/>
  <c r="BD90" i="17"/>
  <c r="FU90" i="17"/>
  <c r="BB31" i="17"/>
  <c r="FS31" i="17"/>
  <c r="BB166" i="17"/>
  <c r="FS166" i="17"/>
  <c r="BB132" i="17"/>
  <c r="FS132" i="17"/>
  <c r="BB61" i="17"/>
  <c r="FS61" i="17"/>
  <c r="BB115" i="17"/>
  <c r="FS115" i="17"/>
  <c r="BB162" i="17"/>
  <c r="FS162" i="17"/>
  <c r="BB120" i="17"/>
  <c r="FS120" i="17"/>
  <c r="BB150" i="17"/>
  <c r="FS150" i="17"/>
  <c r="BB190" i="17"/>
  <c r="FS190" i="17"/>
  <c r="BB58" i="17"/>
  <c r="FS58" i="17"/>
  <c r="BB221" i="17"/>
  <c r="FS221" i="17"/>
  <c r="BB171" i="17"/>
  <c r="FS171" i="17"/>
  <c r="BB97" i="17"/>
  <c r="FS97" i="17"/>
  <c r="BB27" i="17"/>
  <c r="FS27" i="17"/>
  <c r="BB44" i="17"/>
  <c r="FS44" i="17"/>
  <c r="BB64" i="17"/>
  <c r="FS64" i="17"/>
  <c r="BB83" i="17"/>
  <c r="FS83" i="17"/>
  <c r="BB25" i="17"/>
  <c r="FS25" i="17"/>
  <c r="BB87" i="17"/>
  <c r="FS87" i="17"/>
  <c r="BB179" i="17"/>
  <c r="FS179" i="17"/>
  <c r="BB74" i="17"/>
  <c r="FS74" i="17"/>
  <c r="BB82" i="17"/>
  <c r="FS82" i="17"/>
  <c r="BB131" i="17"/>
  <c r="FS131" i="17"/>
  <c r="BB244" i="17"/>
  <c r="FS244" i="17"/>
  <c r="BB187" i="17"/>
  <c r="FS187" i="17"/>
  <c r="BB149" i="17"/>
  <c r="FS149" i="17"/>
  <c r="BB247" i="17"/>
  <c r="FS247" i="17"/>
  <c r="BB248" i="17"/>
  <c r="FS248" i="17"/>
  <c r="BB118" i="17"/>
  <c r="FS118" i="17"/>
  <c r="EJ6" i="17"/>
  <c r="BJ75" i="17"/>
  <c r="GA75" i="17"/>
  <c r="BB177" i="17"/>
  <c r="FS177" i="17"/>
  <c r="BF76" i="17"/>
  <c r="FW76" i="17"/>
  <c r="BB57" i="17"/>
  <c r="FS57" i="17"/>
  <c r="BB253" i="17"/>
  <c r="FS253" i="17"/>
  <c r="BB46" i="17"/>
  <c r="FS46" i="17"/>
  <c r="BB100" i="17"/>
  <c r="FS100" i="17"/>
  <c r="BB88" i="17"/>
  <c r="FS88" i="17"/>
  <c r="BB84" i="17"/>
  <c r="FS84" i="17"/>
  <c r="BB188" i="17"/>
  <c r="FS188" i="17"/>
  <c r="BB236" i="17"/>
  <c r="FS236" i="17"/>
  <c r="BB103" i="17"/>
  <c r="FS103" i="17"/>
  <c r="BB110" i="17"/>
  <c r="FS110" i="17"/>
  <c r="BB214" i="17"/>
  <c r="FS214" i="17"/>
  <c r="BB113" i="17"/>
  <c r="FS113" i="17"/>
  <c r="BB81" i="17"/>
  <c r="FS81" i="17"/>
  <c r="BB139" i="17"/>
  <c r="FS139" i="17"/>
  <c r="BB70" i="17"/>
  <c r="FS70" i="17"/>
  <c r="BB32" i="17"/>
  <c r="FS32" i="17"/>
  <c r="BB233" i="17"/>
  <c r="FS233" i="17"/>
  <c r="BB222" i="17"/>
  <c r="FS222" i="17"/>
  <c r="BB151" i="17"/>
  <c r="FS151" i="17"/>
  <c r="BB156" i="17"/>
  <c r="FS156" i="17"/>
  <c r="BB66" i="17"/>
  <c r="FS66" i="17"/>
  <c r="BB22" i="17"/>
  <c r="FS22" i="17"/>
  <c r="BB195" i="17"/>
  <c r="FS195" i="17"/>
  <c r="EW6" i="17"/>
  <c r="O114" i="23"/>
  <c r="AG114" i="23"/>
  <c r="O75" i="23"/>
  <c r="AG75" i="23"/>
  <c r="O27" i="23"/>
  <c r="AG27" i="23"/>
  <c r="O129" i="23"/>
  <c r="AG129" i="23"/>
  <c r="O19" i="23"/>
  <c r="AG19" i="23"/>
  <c r="O69" i="23"/>
  <c r="AG69" i="23"/>
  <c r="O34" i="23"/>
  <c r="AG34" i="23"/>
  <c r="O32" i="23"/>
  <c r="AG32" i="23"/>
  <c r="O140" i="23"/>
  <c r="AG140" i="23"/>
  <c r="O157" i="23"/>
  <c r="AG157" i="23"/>
  <c r="O66" i="23"/>
  <c r="AG66" i="23"/>
  <c r="O112" i="23"/>
  <c r="AG112" i="23"/>
  <c r="O35" i="23"/>
  <c r="AG35" i="23"/>
  <c r="O99" i="23"/>
  <c r="AG99" i="23"/>
  <c r="O131" i="23"/>
  <c r="AG131" i="23"/>
  <c r="O20" i="23"/>
  <c r="AG20" i="23"/>
  <c r="O72" i="23"/>
  <c r="AG72" i="23"/>
  <c r="O120" i="23"/>
  <c r="AG120" i="23"/>
  <c r="O47" i="23"/>
  <c r="AG47" i="23"/>
  <c r="O91" i="23"/>
  <c r="AG91" i="23"/>
  <c r="O31" i="23"/>
  <c r="AG31" i="23"/>
  <c r="O128" i="23"/>
  <c r="AG128" i="23"/>
  <c r="O48" i="23"/>
  <c r="AG48" i="23"/>
  <c r="O12" i="23"/>
  <c r="AG12" i="23"/>
  <c r="O96" i="23"/>
  <c r="AG96" i="23"/>
  <c r="O151" i="23"/>
  <c r="AG151" i="23"/>
  <c r="O26" i="23"/>
  <c r="AG26" i="23"/>
  <c r="O81" i="23"/>
  <c r="AG81" i="23"/>
  <c r="O68" i="23"/>
  <c r="AG68" i="23"/>
  <c r="O144" i="23"/>
  <c r="AG144" i="23"/>
  <c r="O40" i="23"/>
  <c r="AG40" i="23"/>
  <c r="O100" i="23"/>
  <c r="AG100" i="23"/>
  <c r="O21" i="23"/>
  <c r="AG21" i="23"/>
  <c r="O33" i="23"/>
  <c r="AG33" i="23"/>
  <c r="O98" i="23"/>
  <c r="AG98" i="23"/>
  <c r="O158" i="23"/>
  <c r="AG158" i="23"/>
  <c r="O36" i="23"/>
  <c r="AG36" i="23"/>
  <c r="O97" i="23"/>
  <c r="AG97" i="23"/>
  <c r="O104" i="23"/>
  <c r="AG104" i="23"/>
  <c r="O74" i="23"/>
  <c r="AG74" i="23"/>
  <c r="O153" i="23"/>
  <c r="AG153" i="23"/>
  <c r="O136" i="23"/>
  <c r="AG136" i="23"/>
  <c r="O150" i="23"/>
  <c r="AG150" i="23"/>
  <c r="O41" i="23"/>
  <c r="AG41" i="23"/>
  <c r="O105" i="23"/>
  <c r="AG105" i="23"/>
  <c r="O67" i="23"/>
  <c r="AG67" i="23"/>
  <c r="O106" i="23"/>
  <c r="AG106" i="23"/>
  <c r="O152" i="23"/>
  <c r="AG152" i="23"/>
  <c r="O145" i="23"/>
  <c r="AG145" i="23"/>
  <c r="O116" i="23"/>
  <c r="AG116" i="23"/>
  <c r="O30" i="23"/>
  <c r="AG30" i="23"/>
  <c r="O18" i="23"/>
  <c r="AG18" i="23"/>
  <c r="O39" i="23"/>
  <c r="AG39" i="23"/>
  <c r="O102" i="23"/>
  <c r="AG102" i="23"/>
  <c r="O110" i="23"/>
  <c r="AG110" i="23"/>
  <c r="O132" i="23"/>
  <c r="AG132" i="23"/>
  <c r="O95" i="23"/>
  <c r="AG95" i="23"/>
  <c r="O133" i="23"/>
  <c r="AG133" i="23"/>
  <c r="O111" i="23"/>
  <c r="AG111" i="23"/>
  <c r="O90" i="23"/>
  <c r="AG90" i="23"/>
  <c r="O92" i="23"/>
  <c r="AG92" i="23"/>
  <c r="O137" i="23"/>
  <c r="AG137" i="23"/>
  <c r="O156" i="23"/>
  <c r="AG156" i="23"/>
  <c r="O160" i="23"/>
  <c r="AG160" i="23"/>
  <c r="O71" i="23"/>
  <c r="AG71" i="23"/>
  <c r="O107" i="23"/>
  <c r="AG107" i="23"/>
  <c r="O134" i="23"/>
  <c r="AG134" i="23"/>
  <c r="O44" i="23"/>
  <c r="AG44" i="23"/>
  <c r="O61" i="23"/>
  <c r="AG61" i="23"/>
  <c r="O16" i="23"/>
  <c r="AG16" i="23"/>
  <c r="O17" i="23"/>
  <c r="AG17" i="23"/>
  <c r="O139" i="23"/>
  <c r="AG139" i="23"/>
  <c r="O37" i="23"/>
  <c r="AG37" i="23"/>
  <c r="O147" i="23"/>
  <c r="AG147" i="23"/>
  <c r="O138" i="23"/>
  <c r="AG138" i="23"/>
  <c r="O60" i="23"/>
  <c r="AG60" i="23"/>
  <c r="O154" i="23"/>
  <c r="AG154" i="23"/>
  <c r="O135" i="23"/>
  <c r="AG135" i="23"/>
  <c r="O117" i="23"/>
  <c r="AG117" i="23"/>
  <c r="O162" i="23"/>
  <c r="AG162" i="23"/>
  <c r="O78" i="23"/>
  <c r="AG78" i="23"/>
  <c r="O141" i="23"/>
  <c r="AG141" i="23"/>
  <c r="O108" i="23"/>
  <c r="AG108" i="23"/>
  <c r="O22" i="23"/>
  <c r="AG22" i="23"/>
  <c r="O65" i="23"/>
  <c r="AG65" i="23"/>
  <c r="O45" i="23"/>
  <c r="AG45" i="23"/>
  <c r="O93" i="23"/>
  <c r="AG93" i="23"/>
  <c r="O122" i="23"/>
  <c r="AG122" i="23"/>
  <c r="O76" i="23"/>
  <c r="AG76" i="23"/>
  <c r="O64" i="23"/>
  <c r="AG64" i="23"/>
  <c r="O80" i="23"/>
  <c r="AG80" i="23"/>
  <c r="O83" i="23"/>
  <c r="AG83" i="23"/>
  <c r="O14" i="23"/>
  <c r="AG14" i="23"/>
  <c r="O29" i="23"/>
  <c r="AG29" i="23"/>
  <c r="O58" i="23"/>
  <c r="AG58" i="23"/>
  <c r="O155" i="23"/>
  <c r="AG155" i="23"/>
  <c r="O85" i="23"/>
  <c r="AG85" i="23"/>
  <c r="O15" i="23"/>
  <c r="AG15" i="23"/>
  <c r="O115" i="23"/>
  <c r="AG115" i="23"/>
  <c r="O123" i="23"/>
  <c r="AG123" i="23"/>
  <c r="O79" i="23"/>
  <c r="AG79" i="23"/>
  <c r="O46" i="23"/>
  <c r="AG46" i="23"/>
  <c r="O70" i="23"/>
  <c r="AG70" i="23"/>
  <c r="O121" i="23"/>
  <c r="AG121" i="23"/>
  <c r="O119" i="23"/>
  <c r="AG119" i="23"/>
  <c r="O28" i="23"/>
  <c r="AG28" i="23"/>
  <c r="O103" i="23"/>
  <c r="AG103" i="23"/>
  <c r="O118" i="23"/>
  <c r="AG118" i="23"/>
  <c r="O62" i="23"/>
  <c r="AG62" i="23"/>
  <c r="O143" i="23"/>
  <c r="AG143" i="23"/>
  <c r="O49" i="23"/>
  <c r="AG49" i="23"/>
  <c r="O73" i="23"/>
  <c r="AG73" i="23"/>
  <c r="O38" i="23"/>
  <c r="AG38" i="23"/>
  <c r="O142" i="23"/>
  <c r="AG142" i="23"/>
  <c r="O125" i="23"/>
  <c r="AG125" i="23"/>
  <c r="O82" i="23"/>
  <c r="AG82" i="23"/>
  <c r="O109" i="23"/>
  <c r="AG109" i="23"/>
  <c r="O94" i="23"/>
  <c r="AG94" i="23"/>
  <c r="O161" i="23"/>
  <c r="AG161" i="23"/>
  <c r="O149" i="23"/>
  <c r="AG149" i="23"/>
  <c r="O101" i="23"/>
  <c r="AG101" i="23"/>
  <c r="O63" i="23"/>
  <c r="AG63" i="23"/>
  <c r="O130" i="23"/>
  <c r="AG130" i="23"/>
  <c r="O84" i="23"/>
  <c r="AG84" i="23"/>
  <c r="O124" i="23"/>
  <c r="AG124" i="23"/>
  <c r="O146" i="23"/>
  <c r="AG146" i="23"/>
  <c r="O42" i="23"/>
  <c r="AG42" i="23"/>
  <c r="O159" i="23"/>
  <c r="AG159" i="23"/>
  <c r="O127" i="23"/>
  <c r="AG127" i="23"/>
  <c r="O126" i="23"/>
  <c r="AG126" i="23"/>
  <c r="O50" i="23"/>
  <c r="AG50" i="23"/>
  <c r="O148" i="23"/>
  <c r="AG148" i="23"/>
  <c r="O59" i="23"/>
  <c r="AG59" i="23"/>
  <c r="O51" i="23"/>
  <c r="AG51" i="23"/>
  <c r="O13" i="23"/>
  <c r="AG13" i="23"/>
  <c r="O43" i="23"/>
  <c r="AG43" i="23"/>
  <c r="O77" i="23"/>
  <c r="AG77" i="23"/>
  <c r="O113" i="23"/>
  <c r="AG113" i="23"/>
  <c r="O23" i="23"/>
  <c r="AG23" i="23"/>
  <c r="X34" i="18"/>
  <c r="BZ34" i="18"/>
  <c r="AK31" i="18"/>
  <c r="CM31" i="18"/>
  <c r="AX54" i="18"/>
  <c r="CZ54" i="18"/>
  <c r="AX43" i="18"/>
  <c r="CZ43" i="18"/>
  <c r="X32" i="18"/>
  <c r="BZ32" i="18"/>
  <c r="AK46" i="18"/>
  <c r="CM46" i="18"/>
  <c r="BZ17" i="18"/>
  <c r="X17" i="18"/>
  <c r="AK48" i="18"/>
  <c r="CM48" i="18"/>
  <c r="CM27" i="18"/>
  <c r="AK27" i="18"/>
  <c r="BZ72" i="18"/>
  <c r="X72" i="18"/>
  <c r="AK54" i="18"/>
  <c r="CM54" i="18"/>
  <c r="BN50" i="18"/>
  <c r="L50" i="18"/>
  <c r="L22" i="18"/>
  <c r="BN22" i="18"/>
  <c r="X50" i="18"/>
  <c r="BZ50" i="18"/>
  <c r="AK16" i="18"/>
  <c r="CM16" i="18"/>
  <c r="L35" i="18"/>
  <c r="BN35" i="18"/>
  <c r="BN40" i="18"/>
  <c r="L40" i="18"/>
  <c r="AK43" i="18"/>
  <c r="CM43" i="18"/>
  <c r="AC75" i="18"/>
  <c r="CF75" i="18" s="1"/>
  <c r="CE75" i="18"/>
  <c r="DE76" i="18"/>
  <c r="BC76" i="18"/>
  <c r="DF76" i="18" s="1"/>
  <c r="AX67" i="18"/>
  <c r="CZ67" i="18"/>
  <c r="BN28" i="18"/>
  <c r="L28" i="18"/>
  <c r="CM23" i="18"/>
  <c r="AK23" i="18"/>
  <c r="X33" i="18"/>
  <c r="BZ33" i="18"/>
  <c r="BZ59" i="18"/>
  <c r="X59" i="18"/>
  <c r="AX60" i="18"/>
  <c r="CZ60" i="18"/>
  <c r="AP76" i="18"/>
  <c r="CS76" i="18" s="1"/>
  <c r="CR76" i="18"/>
  <c r="AX36" i="18"/>
  <c r="CZ36" i="18"/>
  <c r="BN43" i="18"/>
  <c r="L43" i="18"/>
  <c r="AK47" i="18"/>
  <c r="CM47" i="18"/>
  <c r="AX50" i="18"/>
  <c r="CZ50" i="18"/>
  <c r="BZ55" i="18"/>
  <c r="X55" i="18"/>
  <c r="L52" i="18"/>
  <c r="BN52" i="18"/>
  <c r="AX55" i="18"/>
  <c r="CZ55" i="18"/>
  <c r="AK70" i="18"/>
  <c r="CM70" i="18"/>
  <c r="AX24" i="18"/>
  <c r="CZ24" i="18"/>
  <c r="BN47" i="18"/>
  <c r="L47" i="18"/>
  <c r="L42" i="18"/>
  <c r="BN42" i="18"/>
  <c r="BZ38" i="18"/>
  <c r="X38" i="18"/>
  <c r="AX69" i="18"/>
  <c r="CZ69" i="18"/>
  <c r="AK25" i="18"/>
  <c r="CM25" i="18"/>
  <c r="AK58" i="18"/>
  <c r="CM58" i="18"/>
  <c r="L70" i="18"/>
  <c r="BN70" i="18"/>
  <c r="X28" i="18"/>
  <c r="BZ28" i="18"/>
  <c r="BN62" i="18"/>
  <c r="L62" i="18"/>
  <c r="X21" i="18"/>
  <c r="BZ21" i="18"/>
  <c r="AX17" i="18"/>
  <c r="CZ17" i="18"/>
  <c r="BZ70" i="18"/>
  <c r="X70" i="18"/>
  <c r="X54" i="18"/>
  <c r="BZ54" i="18"/>
  <c r="AK39" i="18"/>
  <c r="CM39" i="18"/>
  <c r="BN24" i="18"/>
  <c r="L24" i="18"/>
  <c r="BN23" i="18"/>
  <c r="L23" i="18"/>
  <c r="X49" i="18"/>
  <c r="BZ49" i="18"/>
  <c r="BN39" i="18"/>
  <c r="L39" i="18"/>
  <c r="AX70" i="18"/>
  <c r="CZ70" i="18"/>
  <c r="AX40" i="18"/>
  <c r="CZ40" i="18"/>
  <c r="AK21" i="18"/>
  <c r="CM21" i="18"/>
  <c r="X16" i="18"/>
  <c r="BZ16" i="18"/>
  <c r="AK17" i="18"/>
  <c r="CM17" i="18"/>
  <c r="L54" i="18"/>
  <c r="BN54" i="18"/>
  <c r="L72" i="18"/>
  <c r="BN72" i="18"/>
  <c r="AK72" i="18"/>
  <c r="CM72" i="18"/>
  <c r="AX32" i="18"/>
  <c r="CZ32" i="18"/>
  <c r="AK26" i="18"/>
  <c r="CM26" i="18"/>
  <c r="L14" i="18"/>
  <c r="BN14" i="18"/>
  <c r="AX35" i="18"/>
  <c r="CZ35" i="18"/>
  <c r="X31" i="18"/>
  <c r="BZ31" i="18"/>
  <c r="BZ65" i="18"/>
  <c r="X65" i="18"/>
  <c r="AX65" i="18"/>
  <c r="CZ65" i="18"/>
  <c r="AK29" i="18"/>
  <c r="CM29" i="18"/>
  <c r="BZ44" i="18"/>
  <c r="X44" i="18"/>
  <c r="CM37" i="18"/>
  <c r="AK37" i="18"/>
  <c r="BZ37" i="18"/>
  <c r="X37" i="18"/>
  <c r="CM67" i="18"/>
  <c r="AK67" i="18"/>
  <c r="L25" i="18"/>
  <c r="BN25" i="18"/>
  <c r="BZ42" i="18"/>
  <c r="X42" i="18"/>
  <c r="L20" i="18"/>
  <c r="BN20" i="18"/>
  <c r="X67" i="18"/>
  <c r="BZ67" i="18"/>
  <c r="BN45" i="18"/>
  <c r="L45" i="18"/>
  <c r="BN34" i="18"/>
  <c r="L34" i="18"/>
  <c r="BZ73" i="18"/>
  <c r="X73" i="18"/>
  <c r="BN67" i="18"/>
  <c r="L67" i="18"/>
  <c r="AK19" i="18"/>
  <c r="CM19" i="18"/>
  <c r="CZ21" i="18"/>
  <c r="AX21" i="18"/>
  <c r="AX59" i="18"/>
  <c r="CZ59" i="18"/>
  <c r="AK42" i="18"/>
  <c r="CM42" i="18"/>
  <c r="AX57" i="18"/>
  <c r="CZ57" i="18"/>
  <c r="BN69" i="18"/>
  <c r="L69" i="18"/>
  <c r="AK71" i="18"/>
  <c r="CM71" i="18"/>
  <c r="BN38" i="18"/>
  <c r="L38" i="18"/>
  <c r="AK64" i="18"/>
  <c r="CM64" i="18"/>
  <c r="BN29" i="18"/>
  <c r="L29" i="18"/>
  <c r="BN19" i="18"/>
  <c r="L19" i="18"/>
  <c r="CZ44" i="18"/>
  <c r="AX44" i="18"/>
  <c r="X15" i="18"/>
  <c r="BZ15" i="18"/>
  <c r="AX72" i="18"/>
  <c r="CZ72" i="18"/>
  <c r="BZ30" i="18"/>
  <c r="X30" i="18"/>
  <c r="X26" i="18"/>
  <c r="BZ26" i="18"/>
  <c r="BN17" i="18"/>
  <c r="L17" i="18"/>
  <c r="BZ36" i="18"/>
  <c r="X36" i="18"/>
  <c r="AP74" i="18"/>
  <c r="CS74" i="18" s="1"/>
  <c r="CR74" i="18"/>
  <c r="X14" i="18"/>
  <c r="BZ14" i="18"/>
  <c r="BZ66" i="18"/>
  <c r="X66" i="18"/>
  <c r="X45" i="18"/>
  <c r="BZ45" i="18"/>
  <c r="AX30" i="18"/>
  <c r="CZ30" i="18"/>
  <c r="X46" i="18"/>
  <c r="BZ46" i="18"/>
  <c r="X41" i="18"/>
  <c r="BZ41" i="18"/>
  <c r="L53" i="18"/>
  <c r="BN53" i="18"/>
  <c r="X64" i="18"/>
  <c r="BZ64" i="18"/>
  <c r="AX45" i="18"/>
  <c r="CZ45" i="18"/>
  <c r="AX37" i="18"/>
  <c r="CZ37" i="18"/>
  <c r="AK36" i="18"/>
  <c r="CM36" i="18"/>
  <c r="DE77" i="18"/>
  <c r="BC77" i="18"/>
  <c r="DF77" i="18" s="1"/>
  <c r="X57" i="18"/>
  <c r="BZ57" i="18"/>
  <c r="AK20" i="18"/>
  <c r="CM20" i="18"/>
  <c r="X13" i="18"/>
  <c r="BZ13" i="18"/>
  <c r="BN58" i="18"/>
  <c r="L58" i="18"/>
  <c r="AK14" i="18"/>
  <c r="CM14" i="18"/>
  <c r="L66" i="18"/>
  <c r="BN66" i="18"/>
  <c r="CM61" i="18"/>
  <c r="AK61" i="18"/>
  <c r="AK32" i="18"/>
  <c r="CM32" i="18"/>
  <c r="AK57" i="18"/>
  <c r="CM57" i="18"/>
  <c r="AX38" i="18"/>
  <c r="CZ38" i="18"/>
  <c r="CZ62" i="18"/>
  <c r="AX62" i="18"/>
  <c r="L32" i="18"/>
  <c r="BN32" i="18"/>
  <c r="BN73" i="18"/>
  <c r="L73" i="18"/>
  <c r="BN27" i="18"/>
  <c r="L27" i="18"/>
  <c r="AX16" i="18"/>
  <c r="CZ16" i="18"/>
  <c r="AK41" i="18"/>
  <c r="CM41" i="18"/>
  <c r="BZ71" i="18"/>
  <c r="X71" i="18"/>
  <c r="L15" i="18"/>
  <c r="BN15" i="18"/>
  <c r="BN33" i="18"/>
  <c r="L33" i="18"/>
  <c r="L57" i="18"/>
  <c r="BN57" i="18"/>
  <c r="X48" i="18"/>
  <c r="BZ48" i="18"/>
  <c r="AK65" i="18"/>
  <c r="CM65" i="18"/>
  <c r="AX68" i="18"/>
  <c r="CZ68" i="18"/>
  <c r="AX19" i="18"/>
  <c r="CZ19" i="18"/>
  <c r="X19" i="18"/>
  <c r="BZ19" i="18"/>
  <c r="L26" i="18"/>
  <c r="BN26" i="18"/>
  <c r="BN31" i="18"/>
  <c r="L31" i="18"/>
  <c r="X35" i="18"/>
  <c r="BZ35" i="18"/>
  <c r="BN16" i="18"/>
  <c r="L16" i="18"/>
  <c r="BN51" i="18"/>
  <c r="L51" i="18"/>
  <c r="AK22" i="18"/>
  <c r="CM22" i="18"/>
  <c r="AX49" i="18"/>
  <c r="CZ49" i="18"/>
  <c r="X20" i="18"/>
  <c r="BZ20" i="18"/>
  <c r="AK50" i="18"/>
  <c r="CM50" i="18"/>
  <c r="AX26" i="18"/>
  <c r="CZ26" i="18"/>
  <c r="DE74" i="18"/>
  <c r="BC74" i="18"/>
  <c r="DF74" i="18" s="1"/>
  <c r="L59" i="18"/>
  <c r="BN59" i="18"/>
  <c r="CZ14" i="18"/>
  <c r="AX14" i="18"/>
  <c r="AK53" i="18"/>
  <c r="CM53" i="18"/>
  <c r="L60" i="18"/>
  <c r="BN60" i="18"/>
  <c r="L48" i="18"/>
  <c r="BN48" i="18"/>
  <c r="BN64" i="18"/>
  <c r="L64" i="18"/>
  <c r="AK35" i="18"/>
  <c r="CM35" i="18"/>
  <c r="BN55" i="18"/>
  <c r="L55" i="18"/>
  <c r="AX56" i="18"/>
  <c r="CZ56" i="18"/>
  <c r="AK59" i="18"/>
  <c r="CM59" i="18"/>
  <c r="X39" i="18"/>
  <c r="BZ39" i="18"/>
  <c r="BN44" i="18"/>
  <c r="L44" i="18"/>
  <c r="CZ34" i="18"/>
  <c r="AX34" i="18"/>
  <c r="CM18" i="18"/>
  <c r="AK18" i="18"/>
  <c r="AK33" i="18"/>
  <c r="CM33" i="18"/>
  <c r="X47" i="18"/>
  <c r="BZ47" i="18"/>
  <c r="BZ60" i="18"/>
  <c r="X60" i="18"/>
  <c r="AK13" i="18"/>
  <c r="CM13" i="18"/>
  <c r="BZ69" i="18"/>
  <c r="X69" i="18"/>
  <c r="AX73" i="18"/>
  <c r="CZ73" i="18"/>
  <c r="AX28" i="18"/>
  <c r="CZ28" i="18"/>
  <c r="AX46" i="18"/>
  <c r="CZ46" i="18"/>
  <c r="AX22" i="18"/>
  <c r="CZ22" i="18"/>
  <c r="AP78" i="18"/>
  <c r="CS78" i="18" s="1"/>
  <c r="CR78" i="18"/>
  <c r="L41" i="18"/>
  <c r="BN41" i="18"/>
  <c r="AX61" i="18"/>
  <c r="CZ61" i="18"/>
  <c r="BN46" i="18"/>
  <c r="L46" i="18"/>
  <c r="AK51" i="18"/>
  <c r="CM51" i="18"/>
  <c r="AK49" i="18"/>
  <c r="CM49" i="18"/>
  <c r="X23" i="18"/>
  <c r="BZ23" i="18"/>
  <c r="X63" i="18"/>
  <c r="BZ63" i="18"/>
  <c r="AK15" i="18"/>
  <c r="CM15" i="18"/>
  <c r="AX39" i="18"/>
  <c r="CZ39" i="18"/>
  <c r="AX18" i="18"/>
  <c r="CZ18" i="18"/>
  <c r="X52" i="18"/>
  <c r="BZ52" i="18"/>
  <c r="AK24" i="18"/>
  <c r="CM24" i="18"/>
  <c r="L18" i="18"/>
  <c r="BN18" i="18"/>
  <c r="AX66" i="18"/>
  <c r="CZ66" i="18"/>
  <c r="AC76" i="18"/>
  <c r="CF76" i="18" s="1"/>
  <c r="CE76" i="18"/>
  <c r="AK38" i="18"/>
  <c r="CM38" i="18"/>
  <c r="AX33" i="18"/>
  <c r="CZ33" i="18"/>
  <c r="AX23" i="18"/>
  <c r="CZ23" i="18"/>
  <c r="AX13" i="18"/>
  <c r="CZ13" i="18"/>
  <c r="AK66" i="18"/>
  <c r="CM66" i="18"/>
  <c r="CZ53" i="18"/>
  <c r="AX53" i="18"/>
  <c r="BN63" i="18"/>
  <c r="L63" i="18"/>
  <c r="CM60" i="18"/>
  <c r="AK60" i="18"/>
  <c r="CZ52" i="18"/>
  <c r="AX52" i="18"/>
  <c r="BC75" i="18"/>
  <c r="DF75" i="18" s="1"/>
  <c r="DE75" i="18"/>
  <c r="X62" i="18"/>
  <c r="BZ62" i="18"/>
  <c r="AX47" i="18"/>
  <c r="CZ47" i="18"/>
  <c r="BZ61" i="18"/>
  <c r="X61" i="18"/>
  <c r="AK40" i="18"/>
  <c r="CM40" i="18"/>
  <c r="AK73" i="18"/>
  <c r="CM73" i="18"/>
  <c r="L61" i="18"/>
  <c r="BN61" i="18"/>
  <c r="BZ53" i="18"/>
  <c r="X53" i="18"/>
  <c r="X18" i="18"/>
  <c r="BZ18" i="18"/>
  <c r="L30" i="18"/>
  <c r="BN30" i="18"/>
  <c r="X22" i="18"/>
  <c r="BZ22" i="18"/>
  <c r="BZ25" i="18"/>
  <c r="X25" i="18"/>
  <c r="AX42" i="18"/>
  <c r="CZ42" i="18"/>
  <c r="CM69" i="18"/>
  <c r="AK69" i="18"/>
  <c r="AC77" i="18"/>
  <c r="CF77" i="18" s="1"/>
  <c r="CE77" i="18"/>
  <c r="L56" i="18"/>
  <c r="BN56" i="18"/>
  <c r="CZ58" i="18"/>
  <c r="AX58" i="18"/>
  <c r="AX27" i="18"/>
  <c r="CZ27" i="18"/>
  <c r="AX41" i="18"/>
  <c r="CZ41" i="18"/>
  <c r="CM62" i="18"/>
  <c r="AK62" i="18"/>
  <c r="AX71" i="18"/>
  <c r="CZ71" i="18"/>
  <c r="AX31" i="18"/>
  <c r="CZ31" i="18"/>
  <c r="L68" i="18"/>
  <c r="BN68" i="18"/>
  <c r="BN71" i="18"/>
  <c r="L71" i="18"/>
  <c r="AK34" i="18"/>
  <c r="CM34" i="18"/>
  <c r="AX64" i="18"/>
  <c r="CZ64" i="18"/>
  <c r="AX29" i="18"/>
  <c r="CZ29" i="18"/>
  <c r="AK30" i="18"/>
  <c r="CM30" i="18"/>
  <c r="AK63" i="18"/>
  <c r="CM63" i="18"/>
  <c r="CE74" i="18"/>
  <c r="AC74" i="18"/>
  <c r="CF74" i="18" s="1"/>
  <c r="X24" i="18"/>
  <c r="BZ24" i="18"/>
  <c r="CM68" i="18"/>
  <c r="AK68" i="18"/>
  <c r="X40" i="18"/>
  <c r="BZ40" i="18"/>
  <c r="AX20" i="18"/>
  <c r="CZ20" i="18"/>
  <c r="AX63" i="18"/>
  <c r="CZ63" i="18"/>
  <c r="CR75" i="18"/>
  <c r="AP75" i="18"/>
  <c r="CS75" i="18" s="1"/>
  <c r="CM28" i="18"/>
  <c r="AK28" i="18"/>
  <c r="AK44" i="18"/>
  <c r="CM44" i="18"/>
  <c r="BN65" i="18"/>
  <c r="L65" i="18"/>
  <c r="X58" i="18"/>
  <c r="BZ58" i="18"/>
  <c r="CR77" i="18"/>
  <c r="AP77" i="18"/>
  <c r="CS77" i="18" s="1"/>
  <c r="X29" i="18"/>
  <c r="BZ29" i="18"/>
  <c r="AK55" i="18"/>
  <c r="CM55" i="18"/>
  <c r="AC78" i="18"/>
  <c r="CF78" i="18" s="1"/>
  <c r="CE78" i="18"/>
  <c r="X27" i="18"/>
  <c r="BZ27" i="18"/>
  <c r="L21" i="18"/>
  <c r="BN21" i="18"/>
  <c r="AX15" i="18"/>
  <c r="CZ15" i="18"/>
  <c r="AK45" i="18"/>
  <c r="CM45" i="18"/>
  <c r="L37" i="18"/>
  <c r="BN37" i="18"/>
  <c r="BC78" i="18"/>
  <c r="DF78" i="18" s="1"/>
  <c r="DE78" i="18"/>
  <c r="AX25" i="18"/>
  <c r="CZ25" i="18"/>
  <c r="BN49" i="18"/>
  <c r="L49" i="18"/>
  <c r="X56" i="18"/>
  <c r="BZ56" i="18"/>
  <c r="AK52" i="18"/>
  <c r="CM52" i="18"/>
  <c r="CZ51" i="18"/>
  <c r="AX51" i="18"/>
  <c r="AK56" i="18"/>
  <c r="CM56" i="18"/>
  <c r="BN36" i="18"/>
  <c r="L36" i="18"/>
  <c r="AX48" i="18"/>
  <c r="CZ48" i="18"/>
  <c r="X68" i="18"/>
  <c r="BZ68" i="18"/>
  <c r="BZ51" i="18"/>
  <c r="X51" i="18"/>
  <c r="X43" i="18"/>
  <c r="BZ43" i="18"/>
  <c r="Q17" i="27"/>
  <c r="AL17" i="27" s="1"/>
  <c r="Q13" i="27"/>
  <c r="AL13" i="27" s="1"/>
  <c r="Q18" i="27"/>
  <c r="AL18" i="27" s="1"/>
  <c r="Q14" i="27"/>
  <c r="AL14" i="27" s="1"/>
  <c r="Q16" i="27"/>
  <c r="AL16" i="27" s="1"/>
  <c r="Q15" i="27"/>
  <c r="AL15" i="27" s="1"/>
  <c r="AK12" i="27"/>
  <c r="AK6" i="27" s="1"/>
  <c r="Q12" i="27"/>
  <c r="S223" i="15"/>
  <c r="BD223" i="15"/>
  <c r="AF108" i="15"/>
  <c r="BQ108" i="15"/>
  <c r="AF58" i="15"/>
  <c r="BQ58" i="15"/>
  <c r="S91" i="15"/>
  <c r="BD91" i="15"/>
  <c r="S250" i="15"/>
  <c r="BD250" i="15"/>
  <c r="AF122" i="15"/>
  <c r="BQ122" i="15"/>
  <c r="AF241" i="15"/>
  <c r="BQ241" i="15"/>
  <c r="S84" i="15"/>
  <c r="BD84" i="15"/>
  <c r="S320" i="15"/>
  <c r="BD320" i="15"/>
  <c r="AF273" i="15"/>
  <c r="BQ273" i="15"/>
  <c r="S325" i="15"/>
  <c r="BD325" i="15"/>
  <c r="AF176" i="15"/>
  <c r="BQ176" i="15"/>
  <c r="S196" i="15"/>
  <c r="BD196" i="15"/>
  <c r="AF79" i="15"/>
  <c r="BQ79" i="15"/>
  <c r="S336" i="15"/>
  <c r="BD336" i="15"/>
  <c r="AF182" i="15"/>
  <c r="BQ182" i="15"/>
  <c r="S278" i="15"/>
  <c r="BD278" i="15"/>
  <c r="AF51" i="15"/>
  <c r="BQ51" i="15"/>
  <c r="S209" i="15"/>
  <c r="BD209" i="15"/>
  <c r="AF370" i="15"/>
  <c r="BQ370" i="15"/>
  <c r="S245" i="15"/>
  <c r="BD245" i="15"/>
  <c r="S423" i="15"/>
  <c r="BD423" i="15"/>
  <c r="AF203" i="15"/>
  <c r="BQ203" i="15"/>
  <c r="S172" i="15"/>
  <c r="BD172" i="15"/>
  <c r="S45" i="15"/>
  <c r="BD45" i="15"/>
  <c r="S126" i="15"/>
  <c r="BD126" i="15"/>
  <c r="AF123" i="15"/>
  <c r="BQ123" i="15"/>
  <c r="S335" i="15"/>
  <c r="BD335" i="15"/>
  <c r="S400" i="15"/>
  <c r="BD400" i="15"/>
  <c r="S149" i="15"/>
  <c r="BD149" i="15"/>
  <c r="AF71" i="15"/>
  <c r="BQ71" i="15"/>
  <c r="AF302" i="15"/>
  <c r="BQ302" i="15"/>
  <c r="S121" i="15"/>
  <c r="BD121" i="15"/>
  <c r="AF333" i="15"/>
  <c r="BQ333" i="15"/>
  <c r="S409" i="15"/>
  <c r="BD409" i="15"/>
  <c r="S276" i="15"/>
  <c r="BD276" i="15"/>
  <c r="S435" i="15"/>
  <c r="BD435" i="15"/>
  <c r="AF183" i="15"/>
  <c r="BQ183" i="15"/>
  <c r="AF377" i="15"/>
  <c r="BQ377" i="15"/>
  <c r="AF199" i="15"/>
  <c r="BQ199" i="15"/>
  <c r="S254" i="15"/>
  <c r="BD254" i="15"/>
  <c r="AF262" i="15"/>
  <c r="BQ262" i="15"/>
  <c r="S169" i="15"/>
  <c r="BD169" i="15"/>
  <c r="AF195" i="15"/>
  <c r="BQ195" i="15"/>
  <c r="S93" i="15"/>
  <c r="BD93" i="15"/>
  <c r="AF188" i="15"/>
  <c r="BQ188" i="15"/>
  <c r="AF137" i="15"/>
  <c r="BQ137" i="15"/>
  <c r="S134" i="15"/>
  <c r="BD134" i="15"/>
  <c r="AF95" i="15"/>
  <c r="BQ95" i="15"/>
  <c r="AF279" i="15"/>
  <c r="BQ279" i="15"/>
  <c r="S155" i="15"/>
  <c r="BD155" i="15"/>
  <c r="AF305" i="15"/>
  <c r="BQ305" i="15"/>
  <c r="AF353" i="15"/>
  <c r="BQ353" i="15"/>
  <c r="AF109" i="15"/>
  <c r="BQ109" i="15"/>
  <c r="AF325" i="15"/>
  <c r="BQ325" i="15"/>
  <c r="AF380" i="15"/>
  <c r="BQ380" i="15"/>
  <c r="S47" i="15"/>
  <c r="BD47" i="15"/>
  <c r="S358" i="15"/>
  <c r="BD358" i="15"/>
  <c r="S326" i="15"/>
  <c r="BD326" i="15"/>
  <c r="AF437" i="15"/>
  <c r="BQ437" i="15"/>
  <c r="AF310" i="15"/>
  <c r="BQ310" i="15"/>
  <c r="S51" i="15"/>
  <c r="BD51" i="15"/>
  <c r="S222" i="15"/>
  <c r="BD222" i="15"/>
  <c r="AF66" i="15"/>
  <c r="BQ66" i="15"/>
  <c r="AF138" i="15"/>
  <c r="BQ138" i="15"/>
  <c r="S387" i="15"/>
  <c r="BD387" i="15"/>
  <c r="S261" i="15"/>
  <c r="BD261" i="15"/>
  <c r="S113" i="15"/>
  <c r="BD113" i="15"/>
  <c r="S316" i="15"/>
  <c r="BD316" i="15"/>
  <c r="S339" i="15"/>
  <c r="BD339" i="15"/>
  <c r="S49" i="15"/>
  <c r="BD49" i="15"/>
  <c r="S114" i="15"/>
  <c r="BD114" i="15"/>
  <c r="AF313" i="15"/>
  <c r="BQ313" i="15"/>
  <c r="S283" i="15"/>
  <c r="BD283" i="15"/>
  <c r="S168" i="15"/>
  <c r="BD168" i="15"/>
  <c r="S356" i="15"/>
  <c r="BD356" i="15"/>
  <c r="AF41" i="15"/>
  <c r="BQ41" i="15"/>
  <c r="S234" i="15"/>
  <c r="BD234" i="15"/>
  <c r="AF171" i="15"/>
  <c r="BQ171" i="15"/>
  <c r="AF67" i="15"/>
  <c r="BQ67" i="15"/>
  <c r="AF24" i="15"/>
  <c r="BQ24" i="15"/>
  <c r="AF115" i="15"/>
  <c r="BQ115" i="15"/>
  <c r="S184" i="15"/>
  <c r="BD184" i="15"/>
  <c r="AF435" i="15"/>
  <c r="BQ435" i="15"/>
  <c r="AF94" i="15"/>
  <c r="BQ94" i="15"/>
  <c r="AF417" i="15"/>
  <c r="BQ417" i="15"/>
  <c r="S374" i="15"/>
  <c r="BD374" i="15"/>
  <c r="S110" i="15"/>
  <c r="BD110" i="15"/>
  <c r="S26" i="15"/>
  <c r="BD26" i="15"/>
  <c r="S60" i="15"/>
  <c r="BD60" i="15"/>
  <c r="AF145" i="15"/>
  <c r="BQ145" i="15"/>
  <c r="S351" i="15"/>
  <c r="BD351" i="15"/>
  <c r="S330" i="15"/>
  <c r="BD330" i="15"/>
  <c r="S201" i="15"/>
  <c r="BD201" i="15"/>
  <c r="S174" i="15"/>
  <c r="BD174" i="15"/>
  <c r="S112" i="15"/>
  <c r="BD112" i="15"/>
  <c r="S130" i="15"/>
  <c r="BD130" i="15"/>
  <c r="AF395" i="15"/>
  <c r="BQ395" i="15"/>
  <c r="AF32" i="15"/>
  <c r="BQ32" i="15"/>
  <c r="S373" i="15"/>
  <c r="BD373" i="15"/>
  <c r="AF204" i="15"/>
  <c r="BQ204" i="15"/>
  <c r="S80" i="15"/>
  <c r="BD80" i="15"/>
  <c r="AF206" i="15"/>
  <c r="BQ206" i="15"/>
  <c r="AF149" i="15"/>
  <c r="BQ149" i="15"/>
  <c r="S239" i="15"/>
  <c r="BD239" i="15"/>
  <c r="AF202" i="15"/>
  <c r="BQ202" i="15"/>
  <c r="S251" i="15"/>
  <c r="BD251" i="15"/>
  <c r="S70" i="15"/>
  <c r="BD70" i="15"/>
  <c r="S120" i="15"/>
  <c r="BD120" i="15"/>
  <c r="AF318" i="15"/>
  <c r="BQ318" i="15"/>
  <c r="AF220" i="15"/>
  <c r="BQ220" i="15"/>
  <c r="AF69" i="15"/>
  <c r="BQ69" i="15"/>
  <c r="S235" i="15"/>
  <c r="BD235" i="15"/>
  <c r="AF120" i="15"/>
  <c r="BQ120" i="15"/>
  <c r="AF126" i="15"/>
  <c r="BQ126" i="15"/>
  <c r="AF29" i="15"/>
  <c r="BQ29" i="15"/>
  <c r="AF295" i="15"/>
  <c r="BQ295" i="15"/>
  <c r="S34" i="15"/>
  <c r="BD34" i="15"/>
  <c r="AF221" i="15"/>
  <c r="BQ221" i="15"/>
  <c r="AF319" i="15"/>
  <c r="BQ319" i="15"/>
  <c r="AF99" i="15"/>
  <c r="BQ99" i="15"/>
  <c r="S122" i="15"/>
  <c r="BD122" i="15"/>
  <c r="S348" i="15"/>
  <c r="BD348" i="15"/>
  <c r="S355" i="15"/>
  <c r="BD355" i="15"/>
  <c r="S322" i="15"/>
  <c r="BD322" i="15"/>
  <c r="AF146" i="15"/>
  <c r="BQ146" i="15"/>
  <c r="S135" i="15"/>
  <c r="BD135" i="15"/>
  <c r="S383" i="15"/>
  <c r="BD383" i="15"/>
  <c r="AF28" i="15"/>
  <c r="BQ28" i="15"/>
  <c r="AF308" i="15"/>
  <c r="BQ308" i="15"/>
  <c r="S162" i="15"/>
  <c r="BD162" i="15"/>
  <c r="S74" i="15"/>
  <c r="BD74" i="15"/>
  <c r="AF261" i="15"/>
  <c r="BQ261" i="15"/>
  <c r="AF275" i="15"/>
  <c r="BQ275" i="15"/>
  <c r="AF54" i="15"/>
  <c r="BQ54" i="15"/>
  <c r="AF442" i="15"/>
  <c r="BQ442" i="15"/>
  <c r="S43" i="15"/>
  <c r="BD43" i="15"/>
  <c r="S294" i="15"/>
  <c r="BD294" i="15"/>
  <c r="S342" i="15"/>
  <c r="BD342" i="15"/>
  <c r="S420" i="15"/>
  <c r="BD420" i="15"/>
  <c r="S98" i="15"/>
  <c r="BD98" i="15"/>
  <c r="S161" i="15"/>
  <c r="BD161" i="15"/>
  <c r="AF242" i="15"/>
  <c r="BQ242" i="15"/>
  <c r="AF335" i="15"/>
  <c r="BQ335" i="15"/>
  <c r="S289" i="15"/>
  <c r="BD289" i="15"/>
  <c r="AF402" i="15"/>
  <c r="BQ402" i="15"/>
  <c r="AF251" i="15"/>
  <c r="BQ251" i="15"/>
  <c r="AF292" i="15"/>
  <c r="BQ292" i="15"/>
  <c r="S371" i="15"/>
  <c r="BD371" i="15"/>
  <c r="S102" i="15"/>
  <c r="BD102" i="15"/>
  <c r="S24" i="15"/>
  <c r="BD24" i="15"/>
  <c r="AF47" i="15"/>
  <c r="BQ47" i="15"/>
  <c r="S25" i="15"/>
  <c r="BD25" i="15"/>
  <c r="AF103" i="15"/>
  <c r="BQ103" i="15"/>
  <c r="S313" i="15"/>
  <c r="BD313" i="15"/>
  <c r="AF61" i="15"/>
  <c r="BQ61" i="15"/>
  <c r="S428" i="15"/>
  <c r="BD428" i="15"/>
  <c r="S188" i="15"/>
  <c r="BD188" i="15"/>
  <c r="AF31" i="15"/>
  <c r="BQ31" i="15"/>
  <c r="AF124" i="15"/>
  <c r="BQ124" i="15"/>
  <c r="S298" i="15"/>
  <c r="BD298" i="15"/>
  <c r="S372" i="15"/>
  <c r="BD372" i="15"/>
  <c r="AF52" i="15"/>
  <c r="BQ52" i="15"/>
  <c r="AF236" i="15"/>
  <c r="BQ236" i="15"/>
  <c r="S31" i="15"/>
  <c r="BD31" i="15"/>
  <c r="S128" i="15"/>
  <c r="BD128" i="15"/>
  <c r="S160" i="15"/>
  <c r="BD160" i="15"/>
  <c r="S124" i="15"/>
  <c r="BD124" i="15"/>
  <c r="S94" i="15"/>
  <c r="BD94" i="15"/>
  <c r="S40" i="15"/>
  <c r="BD40" i="15"/>
  <c r="S85" i="15"/>
  <c r="BD85" i="15"/>
  <c r="AF375" i="15"/>
  <c r="BQ375" i="15"/>
  <c r="S109" i="15"/>
  <c r="BD109" i="15"/>
  <c r="S430" i="15"/>
  <c r="BD430" i="15"/>
  <c r="AF219" i="15"/>
  <c r="BQ219" i="15"/>
  <c r="S106" i="15"/>
  <c r="BD106" i="15"/>
  <c r="AF312" i="15"/>
  <c r="BQ312" i="15"/>
  <c r="S226" i="15"/>
  <c r="BD226" i="15"/>
  <c r="S307" i="15"/>
  <c r="BD307" i="15"/>
  <c r="S225" i="15"/>
  <c r="BD225" i="15"/>
  <c r="S157" i="15"/>
  <c r="BD157" i="15"/>
  <c r="S242" i="15"/>
  <c r="BD242" i="15"/>
  <c r="S48" i="15"/>
  <c r="BD48" i="15"/>
  <c r="AF167" i="15"/>
  <c r="BQ167" i="15"/>
  <c r="AF200" i="15"/>
  <c r="BQ200" i="15"/>
  <c r="AF358" i="15"/>
  <c r="BQ358" i="15"/>
  <c r="S268" i="15"/>
  <c r="BD268" i="15"/>
  <c r="AF156" i="15"/>
  <c r="BQ156" i="15"/>
  <c r="S229" i="15"/>
  <c r="BD229" i="15"/>
  <c r="S197" i="15"/>
  <c r="BD197" i="15"/>
  <c r="AF432" i="15"/>
  <c r="BQ432" i="15"/>
  <c r="AF177" i="15"/>
  <c r="BQ177" i="15"/>
  <c r="AF384" i="15"/>
  <c r="BQ384" i="15"/>
  <c r="S262" i="15"/>
  <c r="BD262" i="15"/>
  <c r="AF198" i="15"/>
  <c r="BQ198" i="15"/>
  <c r="AF83" i="15"/>
  <c r="BQ83" i="15"/>
  <c r="S103" i="15"/>
  <c r="BD103" i="15"/>
  <c r="S327" i="15"/>
  <c r="BD327" i="15"/>
  <c r="S391" i="15"/>
  <c r="BD391" i="15"/>
  <c r="S441" i="15"/>
  <c r="BD441" i="15"/>
  <c r="S333" i="15"/>
  <c r="BD333" i="15"/>
  <c r="AF239" i="15"/>
  <c r="BQ239" i="15"/>
  <c r="S185" i="15"/>
  <c r="BD185" i="15"/>
  <c r="S17" i="15"/>
  <c r="BD17" i="15"/>
  <c r="AF363" i="15"/>
  <c r="BQ363" i="15"/>
  <c r="S27" i="15"/>
  <c r="BD27" i="15"/>
  <c r="AF63" i="15"/>
  <c r="BQ63" i="15"/>
  <c r="AF361" i="15"/>
  <c r="BQ361" i="15"/>
  <c r="S265" i="15"/>
  <c r="BD265" i="15"/>
  <c r="AF315" i="15"/>
  <c r="BQ315" i="15"/>
  <c r="S211" i="15"/>
  <c r="BD211" i="15"/>
  <c r="S79" i="15"/>
  <c r="BD79" i="15"/>
  <c r="S361" i="15"/>
  <c r="BD361" i="15"/>
  <c r="AF378" i="15"/>
  <c r="BQ378" i="15"/>
  <c r="AF419" i="15"/>
  <c r="BQ419" i="15"/>
  <c r="AF265" i="15"/>
  <c r="BQ265" i="15"/>
  <c r="S431" i="15"/>
  <c r="BD431" i="15"/>
  <c r="AF281" i="15"/>
  <c r="BQ281" i="15"/>
  <c r="S207" i="15"/>
  <c r="BD207" i="15"/>
  <c r="AF368" i="15"/>
  <c r="BQ368" i="15"/>
  <c r="AF92" i="15"/>
  <c r="BQ92" i="15"/>
  <c r="S195" i="15"/>
  <c r="BD195" i="15"/>
  <c r="S436" i="15"/>
  <c r="BD436" i="15"/>
  <c r="S210" i="15"/>
  <c r="BD210" i="15"/>
  <c r="AF269" i="15"/>
  <c r="BQ269" i="15"/>
  <c r="S220" i="15"/>
  <c r="BD220" i="15"/>
  <c r="AF338" i="15"/>
  <c r="BQ338" i="15"/>
  <c r="AF102" i="15"/>
  <c r="BQ102" i="15"/>
  <c r="S221" i="15"/>
  <c r="BD221" i="15"/>
  <c r="S280" i="15"/>
  <c r="BD280" i="15"/>
  <c r="AF114" i="15"/>
  <c r="BQ114" i="15"/>
  <c r="S18" i="15"/>
  <c r="BD18" i="15"/>
  <c r="AF48" i="15"/>
  <c r="BQ48" i="15"/>
  <c r="AF20" i="15"/>
  <c r="BQ20" i="15"/>
  <c r="AF434" i="15"/>
  <c r="BQ434" i="15"/>
  <c r="S349" i="15"/>
  <c r="BD349" i="15"/>
  <c r="AF272" i="15"/>
  <c r="BQ272" i="15"/>
  <c r="S39" i="15"/>
  <c r="BD39" i="15"/>
  <c r="AF210" i="15"/>
  <c r="BQ210" i="15"/>
  <c r="S73" i="15"/>
  <c r="BD73" i="15"/>
  <c r="AF121" i="15"/>
  <c r="BQ121" i="15"/>
  <c r="S55" i="15"/>
  <c r="BD55" i="15"/>
  <c r="S32" i="15"/>
  <c r="BD32" i="15"/>
  <c r="AF290" i="15"/>
  <c r="BQ290" i="15"/>
  <c r="S41" i="15"/>
  <c r="BD41" i="15"/>
  <c r="S38" i="15"/>
  <c r="BD38" i="15"/>
  <c r="AF130" i="15"/>
  <c r="BQ130" i="15"/>
  <c r="AF278" i="15"/>
  <c r="BQ278" i="15"/>
  <c r="AF321" i="15"/>
  <c r="BQ321" i="15"/>
  <c r="S50" i="15"/>
  <c r="BD50" i="15"/>
  <c r="AF75" i="15"/>
  <c r="BQ75" i="15"/>
  <c r="S413" i="15"/>
  <c r="BD413" i="15"/>
  <c r="AF415" i="15"/>
  <c r="BQ415" i="15"/>
  <c r="AF309" i="15"/>
  <c r="BQ309" i="15"/>
  <c r="S83" i="15"/>
  <c r="BD83" i="15"/>
  <c r="AF299" i="15"/>
  <c r="BQ299" i="15"/>
  <c r="S427" i="15"/>
  <c r="BD427" i="15"/>
  <c r="S56" i="15"/>
  <c r="BD56" i="15"/>
  <c r="S314" i="15"/>
  <c r="BD314" i="15"/>
  <c r="S142" i="15"/>
  <c r="BD142" i="15"/>
  <c r="S146" i="15"/>
  <c r="BD146" i="15"/>
  <c r="AF15" i="15"/>
  <c r="BQ15" i="15"/>
  <c r="S22" i="15"/>
  <c r="BD22" i="15"/>
  <c r="S133" i="15"/>
  <c r="BD133" i="15"/>
  <c r="S59" i="15"/>
  <c r="BD59" i="15"/>
  <c r="S194" i="15"/>
  <c r="BD194" i="15"/>
  <c r="AF235" i="15"/>
  <c r="BQ235" i="15"/>
  <c r="S28" i="15"/>
  <c r="BD28" i="15"/>
  <c r="AF250" i="15"/>
  <c r="BQ250" i="15"/>
  <c r="S81" i="15"/>
  <c r="BD81" i="15"/>
  <c r="S301" i="15"/>
  <c r="BD301" i="15"/>
  <c r="AF233" i="15"/>
  <c r="BQ233" i="15"/>
  <c r="AF100" i="15"/>
  <c r="BQ100" i="15"/>
  <c r="S177" i="15"/>
  <c r="BD177" i="15"/>
  <c r="S329" i="15"/>
  <c r="BD329" i="15"/>
  <c r="AF162" i="15"/>
  <c r="BQ162" i="15"/>
  <c r="S344" i="15"/>
  <c r="BD344" i="15"/>
  <c r="S368" i="15"/>
  <c r="BD368" i="15"/>
  <c r="AF143" i="15"/>
  <c r="BQ143" i="15"/>
  <c r="AF180" i="15"/>
  <c r="BQ180" i="15"/>
  <c r="AF354" i="15"/>
  <c r="BQ354" i="15"/>
  <c r="AF274" i="15"/>
  <c r="BQ274" i="15"/>
  <c r="AF129" i="15"/>
  <c r="BQ129" i="15"/>
  <c r="S198" i="15"/>
  <c r="BD198" i="15"/>
  <c r="AF90" i="15"/>
  <c r="BQ90" i="15"/>
  <c r="AF367" i="15"/>
  <c r="BQ367" i="15"/>
  <c r="S78" i="15"/>
  <c r="BD78" i="15"/>
  <c r="S14" i="15"/>
  <c r="BD14" i="15"/>
  <c r="AF397" i="15"/>
  <c r="BQ397" i="15"/>
  <c r="AF245" i="15"/>
  <c r="BQ245" i="15"/>
  <c r="AF139" i="15"/>
  <c r="BQ139" i="15"/>
  <c r="AF134" i="15"/>
  <c r="BQ134" i="15"/>
  <c r="AF166" i="15"/>
  <c r="BQ166" i="15"/>
  <c r="AF189" i="15"/>
  <c r="BQ189" i="15"/>
  <c r="S176" i="15"/>
  <c r="BD176" i="15"/>
  <c r="S237" i="15"/>
  <c r="BD237" i="15"/>
  <c r="S437" i="15"/>
  <c r="BD437" i="15"/>
  <c r="S323" i="15"/>
  <c r="BD323" i="15"/>
  <c r="S119" i="15"/>
  <c r="BD119" i="15"/>
  <c r="AF388" i="15"/>
  <c r="BQ388" i="15"/>
  <c r="S99" i="15"/>
  <c r="BD99" i="15"/>
  <c r="S337" i="15"/>
  <c r="BD337" i="15"/>
  <c r="S406" i="15"/>
  <c r="BD406" i="15"/>
  <c r="AF326" i="15"/>
  <c r="BQ326" i="15"/>
  <c r="AF345" i="15"/>
  <c r="BQ345" i="15"/>
  <c r="S192" i="15"/>
  <c r="BD192" i="15"/>
  <c r="AF196" i="15"/>
  <c r="BQ196" i="15"/>
  <c r="S385" i="15"/>
  <c r="BD385" i="15"/>
  <c r="AF142" i="15"/>
  <c r="BQ142" i="15"/>
  <c r="AF17" i="15"/>
  <c r="BQ17" i="15"/>
  <c r="S104" i="15"/>
  <c r="BD104" i="15"/>
  <c r="S100" i="15"/>
  <c r="BD100" i="15"/>
  <c r="AF231" i="15"/>
  <c r="BQ231" i="15"/>
  <c r="S200" i="15"/>
  <c r="BD200" i="15"/>
  <c r="S76" i="15"/>
  <c r="BD76" i="15"/>
  <c r="S65" i="15"/>
  <c r="BD65" i="15"/>
  <c r="AF436" i="15"/>
  <c r="BQ436" i="15"/>
  <c r="S389" i="15"/>
  <c r="BD389" i="15"/>
  <c r="AF118" i="15"/>
  <c r="BQ118" i="15"/>
  <c r="S297" i="15"/>
  <c r="BD297" i="15"/>
  <c r="S343" i="15"/>
  <c r="BD343" i="15"/>
  <c r="S238" i="15"/>
  <c r="BD238" i="15"/>
  <c r="S236" i="15"/>
  <c r="BD236" i="15"/>
  <c r="AF216" i="15"/>
  <c r="BQ216" i="15"/>
  <c r="S215" i="15"/>
  <c r="BD215" i="15"/>
  <c r="S213" i="15"/>
  <c r="BD213" i="15"/>
  <c r="S154" i="15"/>
  <c r="BD154" i="15"/>
  <c r="AF68" i="15"/>
  <c r="BQ68" i="15"/>
  <c r="AF116" i="15"/>
  <c r="BQ116" i="15"/>
  <c r="AF287" i="15"/>
  <c r="BQ287" i="15"/>
  <c r="AF226" i="15"/>
  <c r="BQ226" i="15"/>
  <c r="AF161" i="15"/>
  <c r="BQ161" i="15"/>
  <c r="AF286" i="15"/>
  <c r="BQ286" i="15"/>
  <c r="S82" i="15"/>
  <c r="BD82" i="15"/>
  <c r="AF125" i="15"/>
  <c r="BQ125" i="15"/>
  <c r="S97" i="15"/>
  <c r="BD97" i="15"/>
  <c r="AF337" i="15"/>
  <c r="BQ337" i="15"/>
  <c r="AF418" i="15"/>
  <c r="BQ418" i="15"/>
  <c r="S240" i="15"/>
  <c r="BD240" i="15"/>
  <c r="S421" i="15"/>
  <c r="BD421" i="15"/>
  <c r="S15" i="15"/>
  <c r="BD15" i="15"/>
  <c r="S53" i="15"/>
  <c r="BD53" i="15"/>
  <c r="AF150" i="15"/>
  <c r="BQ150" i="15"/>
  <c r="AF385" i="15"/>
  <c r="BQ385" i="15"/>
  <c r="AF440" i="15"/>
  <c r="BQ440" i="15"/>
  <c r="AF205" i="15"/>
  <c r="BQ205" i="15"/>
  <c r="AF56" i="15"/>
  <c r="BQ56" i="15"/>
  <c r="S291" i="15"/>
  <c r="BD291" i="15"/>
  <c r="AF334" i="15"/>
  <c r="BQ334" i="15"/>
  <c r="S341" i="15"/>
  <c r="BD341" i="15"/>
  <c r="S293" i="15"/>
  <c r="BD293" i="15"/>
  <c r="S167" i="15"/>
  <c r="BD167" i="15"/>
  <c r="AF65" i="15"/>
  <c r="BQ65" i="15"/>
  <c r="AF175" i="15"/>
  <c r="BQ175" i="15"/>
  <c r="AF327" i="15"/>
  <c r="BQ327" i="15"/>
  <c r="S367" i="15"/>
  <c r="BD367" i="15"/>
  <c r="S204" i="15"/>
  <c r="BD204" i="15"/>
  <c r="AF117" i="15"/>
  <c r="BQ117" i="15"/>
  <c r="AF144" i="15"/>
  <c r="BQ144" i="15"/>
  <c r="AF276" i="15"/>
  <c r="BQ276" i="15"/>
  <c r="AF132" i="15"/>
  <c r="BQ132" i="15"/>
  <c r="AF104" i="15"/>
  <c r="BQ104" i="15"/>
  <c r="AF230" i="15"/>
  <c r="BQ230" i="15"/>
  <c r="AF280" i="15"/>
  <c r="BQ280" i="15"/>
  <c r="S286" i="15"/>
  <c r="BD286" i="15"/>
  <c r="S183" i="15"/>
  <c r="BD183" i="15"/>
  <c r="AF42" i="15"/>
  <c r="BQ42" i="15"/>
  <c r="S107" i="15"/>
  <c r="BD107" i="15"/>
  <c r="S42" i="15"/>
  <c r="BD42" i="15"/>
  <c r="AF266" i="15"/>
  <c r="BQ266" i="15"/>
  <c r="AF324" i="15"/>
  <c r="BQ324" i="15"/>
  <c r="AF320" i="15"/>
  <c r="BQ320" i="15"/>
  <c r="AF425" i="15"/>
  <c r="BQ425" i="15"/>
  <c r="AF364" i="15"/>
  <c r="BQ364" i="15"/>
  <c r="S259" i="15"/>
  <c r="BD259" i="15"/>
  <c r="AF86" i="15"/>
  <c r="BQ86" i="15"/>
  <c r="AF340" i="15"/>
  <c r="BQ340" i="15"/>
  <c r="AF93" i="15"/>
  <c r="BQ93" i="15"/>
  <c r="AF348" i="15"/>
  <c r="BQ348" i="15"/>
  <c r="S190" i="15"/>
  <c r="BD190" i="15"/>
  <c r="S380" i="15"/>
  <c r="BD380" i="15"/>
  <c r="S92" i="15"/>
  <c r="BD92" i="15"/>
  <c r="AF97" i="15"/>
  <c r="BQ97" i="15"/>
  <c r="AF283" i="15"/>
  <c r="BQ283" i="15"/>
  <c r="S364" i="15"/>
  <c r="BD364" i="15"/>
  <c r="S148" i="15"/>
  <c r="BD148" i="15"/>
  <c r="S219" i="15"/>
  <c r="BD219" i="15"/>
  <c r="S203" i="15"/>
  <c r="BD203" i="15"/>
  <c r="AF228" i="15"/>
  <c r="BQ228" i="15"/>
  <c r="S150" i="15"/>
  <c r="BD150" i="15"/>
  <c r="S66" i="15"/>
  <c r="BD66" i="15"/>
  <c r="S392" i="15"/>
  <c r="BD392" i="15"/>
  <c r="S19" i="15"/>
  <c r="BD19" i="15"/>
  <c r="AF389" i="15"/>
  <c r="BQ389" i="15"/>
  <c r="S72" i="15"/>
  <c r="BD72" i="15"/>
  <c r="AF422" i="15"/>
  <c r="BQ422" i="15"/>
  <c r="AF357" i="15"/>
  <c r="BQ357" i="15"/>
  <c r="S181" i="15"/>
  <c r="BD181" i="15"/>
  <c r="S345" i="15"/>
  <c r="BD345" i="15"/>
  <c r="AF212" i="15"/>
  <c r="BQ212" i="15"/>
  <c r="S308" i="15"/>
  <c r="BD308" i="15"/>
  <c r="S116" i="15"/>
  <c r="BD116" i="15"/>
  <c r="AF192" i="15"/>
  <c r="BQ192" i="15"/>
  <c r="AF135" i="15"/>
  <c r="BQ135" i="15"/>
  <c r="AF160" i="15"/>
  <c r="BQ160" i="15"/>
  <c r="AF36" i="15"/>
  <c r="BQ36" i="15"/>
  <c r="AF332" i="15"/>
  <c r="BQ332" i="15"/>
  <c r="S377" i="15"/>
  <c r="BD377" i="15"/>
  <c r="AF96" i="15"/>
  <c r="BQ96" i="15"/>
  <c r="S359" i="15"/>
  <c r="BD359" i="15"/>
  <c r="S266" i="15"/>
  <c r="BD266" i="15"/>
  <c r="AF247" i="15"/>
  <c r="BQ247" i="15"/>
  <c r="S332" i="15"/>
  <c r="BD332" i="15"/>
  <c r="S362" i="15"/>
  <c r="BD362" i="15"/>
  <c r="S357" i="15"/>
  <c r="BD357" i="15"/>
  <c r="S118" i="15"/>
  <c r="BD118" i="15"/>
  <c r="AF404" i="15"/>
  <c r="BQ404" i="15"/>
  <c r="AF23" i="15"/>
  <c r="BQ23" i="15"/>
  <c r="S281" i="15"/>
  <c r="BD281" i="15"/>
  <c r="S144" i="15"/>
  <c r="BD144" i="15"/>
  <c r="S189" i="15"/>
  <c r="BD189" i="15"/>
  <c r="AF421" i="15"/>
  <c r="BQ421" i="15"/>
  <c r="AF82" i="15"/>
  <c r="BQ82" i="15"/>
  <c r="S414" i="15"/>
  <c r="BD414" i="15"/>
  <c r="S338" i="15"/>
  <c r="BD338" i="15"/>
  <c r="S127" i="15"/>
  <c r="BD127" i="15"/>
  <c r="AF362" i="15"/>
  <c r="BQ362" i="15"/>
  <c r="S442" i="15"/>
  <c r="BD442" i="15"/>
  <c r="AF403" i="15"/>
  <c r="BQ403" i="15"/>
  <c r="S77" i="15"/>
  <c r="BD77" i="15"/>
  <c r="AF399" i="15"/>
  <c r="BQ399" i="15"/>
  <c r="AF229" i="15"/>
  <c r="BQ229" i="15"/>
  <c r="AF381" i="15"/>
  <c r="BQ381" i="15"/>
  <c r="AF360" i="15"/>
  <c r="BQ360" i="15"/>
  <c r="AF374" i="15"/>
  <c r="BQ374" i="15"/>
  <c r="AF291" i="15"/>
  <c r="BQ291" i="15"/>
  <c r="AF387" i="15"/>
  <c r="BQ387" i="15"/>
  <c r="AF225" i="15"/>
  <c r="BQ225" i="15"/>
  <c r="S129" i="15"/>
  <c r="BD129" i="15"/>
  <c r="S206" i="15"/>
  <c r="BD206" i="15"/>
  <c r="AF267" i="15"/>
  <c r="BQ267" i="15"/>
  <c r="S258" i="15"/>
  <c r="BD258" i="15"/>
  <c r="AF128" i="15"/>
  <c r="BQ128" i="15"/>
  <c r="AF314" i="15"/>
  <c r="BQ314" i="15"/>
  <c r="S163" i="15"/>
  <c r="BD163" i="15"/>
  <c r="AF73" i="15"/>
  <c r="BQ73" i="15"/>
  <c r="S101" i="15"/>
  <c r="BD101" i="15"/>
  <c r="S375" i="15"/>
  <c r="BD375" i="15"/>
  <c r="AF88" i="15"/>
  <c r="BQ88" i="15"/>
  <c r="S108" i="15"/>
  <c r="BD108" i="15"/>
  <c r="AF40" i="15"/>
  <c r="BQ40" i="15"/>
  <c r="AF174" i="15"/>
  <c r="BQ174" i="15"/>
  <c r="AF410" i="15"/>
  <c r="BQ410" i="15"/>
  <c r="AF271" i="15"/>
  <c r="BQ271" i="15"/>
  <c r="AF168" i="15"/>
  <c r="BQ168" i="15"/>
  <c r="S256" i="15"/>
  <c r="BD256" i="15"/>
  <c r="S96" i="15"/>
  <c r="BD96" i="15"/>
  <c r="AF201" i="15"/>
  <c r="BQ201" i="15"/>
  <c r="S264" i="15"/>
  <c r="BD264" i="15"/>
  <c r="AF78" i="15"/>
  <c r="BQ78" i="15"/>
  <c r="S360" i="15"/>
  <c r="BD360" i="15"/>
  <c r="S419" i="15"/>
  <c r="BD419" i="15"/>
  <c r="S379" i="15"/>
  <c r="BD379" i="15"/>
  <c r="S352" i="15"/>
  <c r="BD352" i="15"/>
  <c r="AF344" i="15"/>
  <c r="BQ344" i="15"/>
  <c r="S247" i="15"/>
  <c r="BD247" i="15"/>
  <c r="AF391" i="15"/>
  <c r="BQ391" i="15"/>
  <c r="AF420" i="15"/>
  <c r="BQ420" i="15"/>
  <c r="S33" i="15"/>
  <c r="BD33" i="15"/>
  <c r="S68" i="15"/>
  <c r="BD68" i="15"/>
  <c r="AF427" i="15"/>
  <c r="BQ427" i="15"/>
  <c r="S230" i="15"/>
  <c r="BD230" i="15"/>
  <c r="S71" i="15"/>
  <c r="BD71" i="15"/>
  <c r="S386" i="15"/>
  <c r="BD386" i="15"/>
  <c r="AF111" i="15"/>
  <c r="BQ111" i="15"/>
  <c r="AF431" i="15"/>
  <c r="BQ431" i="15"/>
  <c r="AF26" i="15"/>
  <c r="BQ26" i="15"/>
  <c r="S397" i="15"/>
  <c r="BD397" i="15"/>
  <c r="S304" i="15"/>
  <c r="BD304" i="15"/>
  <c r="AF62" i="15"/>
  <c r="BQ62" i="15"/>
  <c r="S88" i="15"/>
  <c r="BD88" i="15"/>
  <c r="S117" i="15"/>
  <c r="BD117" i="15"/>
  <c r="S350" i="15"/>
  <c r="BD350" i="15"/>
  <c r="S241" i="15"/>
  <c r="BD241" i="15"/>
  <c r="S334" i="15"/>
  <c r="BD334" i="15"/>
  <c r="S228" i="15"/>
  <c r="BD228" i="15"/>
  <c r="AF270" i="15"/>
  <c r="BQ270" i="15"/>
  <c r="AF249" i="15"/>
  <c r="BQ249" i="15"/>
  <c r="AF244" i="15"/>
  <c r="BQ244" i="15"/>
  <c r="S260" i="15"/>
  <c r="BD260" i="15"/>
  <c r="AF289" i="15"/>
  <c r="BQ289" i="15"/>
  <c r="AF288" i="15"/>
  <c r="BQ288" i="15"/>
  <c r="AF264" i="15"/>
  <c r="BQ264" i="15"/>
  <c r="AF70" i="15"/>
  <c r="BQ70" i="15"/>
  <c r="AF224" i="15"/>
  <c r="BQ224" i="15"/>
  <c r="AF311" i="15"/>
  <c r="BQ311" i="15"/>
  <c r="S272" i="15"/>
  <c r="BD272" i="15"/>
  <c r="S295" i="15"/>
  <c r="BD295" i="15"/>
  <c r="S252" i="15"/>
  <c r="BD252" i="15"/>
  <c r="S395" i="15"/>
  <c r="BD395" i="15"/>
  <c r="S376" i="15"/>
  <c r="BD376" i="15"/>
  <c r="AF186" i="15"/>
  <c r="BQ186" i="15"/>
  <c r="AF306" i="15"/>
  <c r="BQ306" i="15"/>
  <c r="S401" i="15"/>
  <c r="BD401" i="15"/>
  <c r="AF317" i="15"/>
  <c r="BQ317" i="15"/>
  <c r="S224" i="15"/>
  <c r="BD224" i="15"/>
  <c r="AF355" i="15"/>
  <c r="BQ355" i="15"/>
  <c r="AF406" i="15"/>
  <c r="BQ406" i="15"/>
  <c r="AF400" i="15"/>
  <c r="BQ400" i="15"/>
  <c r="AF87" i="15"/>
  <c r="BQ87" i="15"/>
  <c r="AF193" i="15"/>
  <c r="BQ193" i="15"/>
  <c r="S440" i="15"/>
  <c r="BD440" i="15"/>
  <c r="S328" i="15"/>
  <c r="BD328" i="15"/>
  <c r="AF33" i="15"/>
  <c r="BQ33" i="15"/>
  <c r="S384" i="15"/>
  <c r="BD384" i="15"/>
  <c r="S69" i="15"/>
  <c r="BD69" i="15"/>
  <c r="S46" i="15"/>
  <c r="BD46" i="15"/>
  <c r="S365" i="15"/>
  <c r="BD365" i="15"/>
  <c r="S321" i="15"/>
  <c r="BD321" i="15"/>
  <c r="S433" i="15"/>
  <c r="BD433" i="15"/>
  <c r="AF14" i="15"/>
  <c r="BQ14" i="15"/>
  <c r="S363" i="15"/>
  <c r="BD363" i="15"/>
  <c r="S434" i="15"/>
  <c r="BD434" i="15"/>
  <c r="S216" i="15"/>
  <c r="BD216" i="15"/>
  <c r="S137" i="15"/>
  <c r="BD137" i="15"/>
  <c r="AF284" i="15"/>
  <c r="BQ284" i="15"/>
  <c r="S393" i="15"/>
  <c r="BD393" i="15"/>
  <c r="AF296" i="15"/>
  <c r="BQ296" i="15"/>
  <c r="AF336" i="15"/>
  <c r="BQ336" i="15"/>
  <c r="S346" i="15"/>
  <c r="BD346" i="15"/>
  <c r="S58" i="15"/>
  <c r="BD58" i="15"/>
  <c r="S13" i="15"/>
  <c r="BD13" i="15"/>
  <c r="S199" i="15"/>
  <c r="BD199" i="15"/>
  <c r="S424" i="15"/>
  <c r="BD424" i="15"/>
  <c r="AF157" i="15"/>
  <c r="BQ157" i="15"/>
  <c r="AF46" i="15"/>
  <c r="BQ46" i="15"/>
  <c r="S95" i="15"/>
  <c r="BD95" i="15"/>
  <c r="AF113" i="15"/>
  <c r="BQ113" i="15"/>
  <c r="S255" i="15"/>
  <c r="BD255" i="15"/>
  <c r="AF159" i="15"/>
  <c r="BQ159" i="15"/>
  <c r="S432" i="15"/>
  <c r="BD432" i="15"/>
  <c r="AF106" i="15"/>
  <c r="BQ106" i="15"/>
  <c r="AF412" i="15"/>
  <c r="BQ412" i="15"/>
  <c r="AF428" i="15"/>
  <c r="BQ428" i="15"/>
  <c r="S324" i="15"/>
  <c r="BD324" i="15"/>
  <c r="S164" i="15"/>
  <c r="BD164" i="15"/>
  <c r="S408" i="15"/>
  <c r="BD408" i="15"/>
  <c r="AF376" i="15"/>
  <c r="BQ376" i="15"/>
  <c r="S115" i="15"/>
  <c r="BD115" i="15"/>
  <c r="AF301" i="15"/>
  <c r="BQ301" i="15"/>
  <c r="S12" i="15"/>
  <c r="BD12" i="15"/>
  <c r="AF147" i="15"/>
  <c r="BQ147" i="15"/>
  <c r="S290" i="15"/>
  <c r="BD290" i="15"/>
  <c r="S318" i="15"/>
  <c r="BD318" i="15"/>
  <c r="AF342" i="15"/>
  <c r="BQ342" i="15"/>
  <c r="S90" i="15"/>
  <c r="BD90" i="15"/>
  <c r="S292" i="15"/>
  <c r="BD292" i="15"/>
  <c r="AF25" i="15"/>
  <c r="BQ25" i="15"/>
  <c r="AF429" i="15"/>
  <c r="BQ429" i="15"/>
  <c r="S67" i="15"/>
  <c r="BD67" i="15"/>
  <c r="S405" i="15"/>
  <c r="BD405" i="15"/>
  <c r="S300" i="15"/>
  <c r="BD300" i="15"/>
  <c r="AF55" i="15"/>
  <c r="BQ55" i="15"/>
  <c r="AF365" i="15"/>
  <c r="BQ365" i="15"/>
  <c r="AF253" i="15"/>
  <c r="BQ253" i="15"/>
  <c r="AF57" i="15"/>
  <c r="BQ57" i="15"/>
  <c r="AF133" i="15"/>
  <c r="BQ133" i="15"/>
  <c r="AF163" i="15"/>
  <c r="BQ163" i="15"/>
  <c r="S296" i="15"/>
  <c r="BD296" i="15"/>
  <c r="S271" i="15"/>
  <c r="BD271" i="15"/>
  <c r="AF263" i="15"/>
  <c r="BQ263" i="15"/>
  <c r="AF194" i="15"/>
  <c r="BQ194" i="15"/>
  <c r="AF359" i="15"/>
  <c r="BQ359" i="15"/>
  <c r="AF409" i="15"/>
  <c r="BQ409" i="15"/>
  <c r="S125" i="15"/>
  <c r="BD125" i="15"/>
  <c r="S347" i="15"/>
  <c r="BD347" i="15"/>
  <c r="S191" i="15"/>
  <c r="BD191" i="15"/>
  <c r="AF110" i="15"/>
  <c r="BQ110" i="15"/>
  <c r="AF316" i="15"/>
  <c r="BQ316" i="15"/>
  <c r="S390" i="15"/>
  <c r="BD390" i="15"/>
  <c r="AF148" i="15"/>
  <c r="BQ148" i="15"/>
  <c r="S152" i="15"/>
  <c r="BD152" i="15"/>
  <c r="S208" i="15"/>
  <c r="BD208" i="15"/>
  <c r="S16" i="15"/>
  <c r="BD16" i="15"/>
  <c r="AF131" i="15"/>
  <c r="BQ131" i="15"/>
  <c r="S429" i="15"/>
  <c r="BD429" i="15"/>
  <c r="AF18" i="15"/>
  <c r="BQ18" i="15"/>
  <c r="AF258" i="15"/>
  <c r="BQ258" i="15"/>
  <c r="AF151" i="15"/>
  <c r="BQ151" i="15"/>
  <c r="S62" i="15"/>
  <c r="BD62" i="15"/>
  <c r="S244" i="15"/>
  <c r="BD244" i="15"/>
  <c r="AF185" i="15"/>
  <c r="BQ185" i="15"/>
  <c r="AF218" i="15"/>
  <c r="BQ218" i="15"/>
  <c r="AF84" i="15"/>
  <c r="BQ84" i="15"/>
  <c r="AF60" i="15"/>
  <c r="BQ60" i="15"/>
  <c r="S274" i="15"/>
  <c r="BD274" i="15"/>
  <c r="S232" i="15"/>
  <c r="BD232" i="15"/>
  <c r="S269" i="15"/>
  <c r="BD269" i="15"/>
  <c r="S151" i="15"/>
  <c r="BD151" i="15"/>
  <c r="S64" i="15"/>
  <c r="BD64" i="15"/>
  <c r="S136" i="15"/>
  <c r="BD136" i="15"/>
  <c r="S158" i="15"/>
  <c r="BD158" i="15"/>
  <c r="S182" i="15"/>
  <c r="BD182" i="15"/>
  <c r="S145" i="15"/>
  <c r="BD145" i="15"/>
  <c r="AF37" i="15"/>
  <c r="BQ37" i="15"/>
  <c r="AF12" i="15"/>
  <c r="BQ12" i="15"/>
  <c r="AF105" i="15"/>
  <c r="BQ105" i="15"/>
  <c r="AF426" i="15"/>
  <c r="BQ426" i="15"/>
  <c r="AF248" i="15"/>
  <c r="BQ248" i="15"/>
  <c r="S284" i="15"/>
  <c r="BD284" i="15"/>
  <c r="AF155" i="15"/>
  <c r="BQ155" i="15"/>
  <c r="S288" i="15"/>
  <c r="BD288" i="15"/>
  <c r="S248" i="15"/>
  <c r="BD248" i="15"/>
  <c r="S61" i="15"/>
  <c r="BD61" i="15"/>
  <c r="S23" i="15"/>
  <c r="BD23" i="15"/>
  <c r="S111" i="15"/>
  <c r="BD111" i="15"/>
  <c r="S175" i="15"/>
  <c r="BD175" i="15"/>
  <c r="AF407" i="15"/>
  <c r="BQ407" i="15"/>
  <c r="AF293" i="15"/>
  <c r="BQ293" i="15"/>
  <c r="AF322" i="15"/>
  <c r="BQ322" i="15"/>
  <c r="AF433" i="15"/>
  <c r="BQ433" i="15"/>
  <c r="S89" i="15"/>
  <c r="BD89" i="15"/>
  <c r="S20" i="15"/>
  <c r="BD20" i="15"/>
  <c r="AF268" i="15"/>
  <c r="BQ268" i="15"/>
  <c r="S422" i="15"/>
  <c r="BD422" i="15"/>
  <c r="S179" i="15"/>
  <c r="BD179" i="15"/>
  <c r="AF352" i="15"/>
  <c r="BQ352" i="15"/>
  <c r="AF256" i="15"/>
  <c r="BQ256" i="15"/>
  <c r="AF27" i="15"/>
  <c r="BQ27" i="15"/>
  <c r="AF152" i="15"/>
  <c r="BQ152" i="15"/>
  <c r="S370" i="15"/>
  <c r="BD370" i="15"/>
  <c r="S52" i="15"/>
  <c r="BD52" i="15"/>
  <c r="AF19" i="15"/>
  <c r="BQ19" i="15"/>
  <c r="S438" i="15"/>
  <c r="BD438" i="15"/>
  <c r="AF80" i="15"/>
  <c r="BQ80" i="15"/>
  <c r="S217" i="15"/>
  <c r="BD217" i="15"/>
  <c r="AF208" i="15"/>
  <c r="BQ208" i="15"/>
  <c r="S173" i="15"/>
  <c r="BD173" i="15"/>
  <c r="AF214" i="15"/>
  <c r="BQ214" i="15"/>
  <c r="AF215" i="15"/>
  <c r="BQ215" i="15"/>
  <c r="S54" i="15"/>
  <c r="BD54" i="15"/>
  <c r="S159" i="15"/>
  <c r="BD159" i="15"/>
  <c r="S246" i="15"/>
  <c r="BD246" i="15"/>
  <c r="S299" i="15"/>
  <c r="BD299" i="15"/>
  <c r="S218" i="15"/>
  <c r="BD218" i="15"/>
  <c r="AF331" i="15"/>
  <c r="BQ331" i="15"/>
  <c r="AF351" i="15"/>
  <c r="BQ351" i="15"/>
  <c r="S415" i="15"/>
  <c r="BD415" i="15"/>
  <c r="AF98" i="15"/>
  <c r="BQ98" i="15"/>
  <c r="AF300" i="15"/>
  <c r="BQ300" i="15"/>
  <c r="S263" i="15"/>
  <c r="BD263" i="15"/>
  <c r="S156" i="15"/>
  <c r="BD156" i="15"/>
  <c r="S193" i="15"/>
  <c r="BD193" i="15"/>
  <c r="S186" i="15"/>
  <c r="BD186" i="15"/>
  <c r="S141" i="15"/>
  <c r="BD141" i="15"/>
  <c r="S354" i="15"/>
  <c r="BD354" i="15"/>
  <c r="AF207" i="15"/>
  <c r="BQ207" i="15"/>
  <c r="AF165" i="15"/>
  <c r="BQ165" i="15"/>
  <c r="S227" i="15"/>
  <c r="BD227" i="15"/>
  <c r="S75" i="15"/>
  <c r="BD75" i="15"/>
  <c r="AF366" i="15"/>
  <c r="BQ366" i="15"/>
  <c r="AF34" i="15"/>
  <c r="BQ34" i="15"/>
  <c r="S302" i="15"/>
  <c r="BD302" i="15"/>
  <c r="AF197" i="15"/>
  <c r="BQ197" i="15"/>
  <c r="AF373" i="15"/>
  <c r="BQ373" i="15"/>
  <c r="S411" i="15"/>
  <c r="BD411" i="15"/>
  <c r="AF170" i="15"/>
  <c r="BQ170" i="15"/>
  <c r="AF439" i="15"/>
  <c r="BQ439" i="15"/>
  <c r="AF22" i="15"/>
  <c r="BQ22" i="15"/>
  <c r="AF140" i="15"/>
  <c r="BQ140" i="15"/>
  <c r="S310" i="15"/>
  <c r="BD310" i="15"/>
  <c r="AF43" i="15"/>
  <c r="BQ43" i="15"/>
  <c r="AF438" i="15"/>
  <c r="BQ438" i="15"/>
  <c r="S425" i="15"/>
  <c r="BD425" i="15"/>
  <c r="AF243" i="15"/>
  <c r="BQ243" i="15"/>
  <c r="AF30" i="15"/>
  <c r="BQ30" i="15"/>
  <c r="AF227" i="15"/>
  <c r="BQ227" i="15"/>
  <c r="AF394" i="15"/>
  <c r="BQ394" i="15"/>
  <c r="S331" i="15"/>
  <c r="BD331" i="15"/>
  <c r="S165" i="15"/>
  <c r="BD165" i="15"/>
  <c r="AF424" i="15"/>
  <c r="BQ424" i="15"/>
  <c r="AF401" i="15"/>
  <c r="BQ401" i="15"/>
  <c r="AF350" i="15"/>
  <c r="BQ350" i="15"/>
  <c r="S139" i="15"/>
  <c r="BD139" i="15"/>
  <c r="AF346" i="15"/>
  <c r="BQ346" i="15"/>
  <c r="AF369" i="15"/>
  <c r="BQ369" i="15"/>
  <c r="AF297" i="15"/>
  <c r="BQ297" i="15"/>
  <c r="S267" i="15"/>
  <c r="BD267" i="15"/>
  <c r="S138" i="15"/>
  <c r="BD138" i="15"/>
  <c r="AF441" i="15"/>
  <c r="BQ441" i="15"/>
  <c r="S86" i="15"/>
  <c r="BD86" i="15"/>
  <c r="S407" i="15"/>
  <c r="BD407" i="15"/>
  <c r="S202" i="15"/>
  <c r="BD202" i="15"/>
  <c r="AF64" i="15"/>
  <c r="BQ64" i="15"/>
  <c r="AF259" i="15"/>
  <c r="BQ259" i="15"/>
  <c r="AF13" i="15"/>
  <c r="BQ13" i="15"/>
  <c r="AF379" i="15"/>
  <c r="BQ379" i="15"/>
  <c r="AF349" i="15"/>
  <c r="BQ349" i="15"/>
  <c r="S44" i="15"/>
  <c r="BD44" i="15"/>
  <c r="S412" i="15"/>
  <c r="BD412" i="15"/>
  <c r="AF154" i="15"/>
  <c r="BQ154" i="15"/>
  <c r="AF191" i="15"/>
  <c r="BQ191" i="15"/>
  <c r="S231" i="15"/>
  <c r="BD231" i="15"/>
  <c r="S275" i="15"/>
  <c r="BD275" i="15"/>
  <c r="S417" i="15"/>
  <c r="BD417" i="15"/>
  <c r="S35" i="15"/>
  <c r="BD35" i="15"/>
  <c r="AF169" i="15"/>
  <c r="BQ169" i="15"/>
  <c r="AF383" i="15"/>
  <c r="BQ383" i="15"/>
  <c r="S319" i="15"/>
  <c r="BD319" i="15"/>
  <c r="S57" i="15"/>
  <c r="BD57" i="15"/>
  <c r="AF127" i="15"/>
  <c r="BQ127" i="15"/>
  <c r="AF209" i="15"/>
  <c r="BQ209" i="15"/>
  <c r="S143" i="15"/>
  <c r="BD143" i="15"/>
  <c r="S123" i="15"/>
  <c r="BD123" i="15"/>
  <c r="S277" i="15"/>
  <c r="BD277" i="15"/>
  <c r="AF408" i="15"/>
  <c r="BQ408" i="15"/>
  <c r="S249" i="15"/>
  <c r="BD249" i="15"/>
  <c r="AF329" i="15"/>
  <c r="BQ329" i="15"/>
  <c r="S140" i="15"/>
  <c r="BD140" i="15"/>
  <c r="AF74" i="15"/>
  <c r="BQ74" i="15"/>
  <c r="S399" i="15"/>
  <c r="BD399" i="15"/>
  <c r="AF277" i="15"/>
  <c r="BQ277" i="15"/>
  <c r="AF21" i="15"/>
  <c r="BQ21" i="15"/>
  <c r="S311" i="15"/>
  <c r="BD311" i="15"/>
  <c r="AF413" i="15"/>
  <c r="BQ413" i="15"/>
  <c r="AF179" i="15"/>
  <c r="BQ179" i="15"/>
  <c r="S312" i="15"/>
  <c r="BD312" i="15"/>
  <c r="AF294" i="15"/>
  <c r="BQ294" i="15"/>
  <c r="AF392" i="15"/>
  <c r="BQ392" i="15"/>
  <c r="AF72" i="15"/>
  <c r="BQ72" i="15"/>
  <c r="S404" i="15"/>
  <c r="BD404" i="15"/>
  <c r="S205" i="15"/>
  <c r="BD205" i="15"/>
  <c r="AF91" i="15"/>
  <c r="BQ91" i="15"/>
  <c r="S282" i="15"/>
  <c r="BD282" i="15"/>
  <c r="AF173" i="15"/>
  <c r="BQ173" i="15"/>
  <c r="S410" i="15"/>
  <c r="BD410" i="15"/>
  <c r="S153" i="15"/>
  <c r="BD153" i="15"/>
  <c r="S131" i="15"/>
  <c r="BD131" i="15"/>
  <c r="AF303" i="15"/>
  <c r="BQ303" i="15"/>
  <c r="S305" i="15"/>
  <c r="BD305" i="15"/>
  <c r="S87" i="15"/>
  <c r="BD87" i="15"/>
  <c r="AF307" i="15"/>
  <c r="BQ307" i="15"/>
  <c r="AF371" i="15"/>
  <c r="BQ371" i="15"/>
  <c r="S394" i="15"/>
  <c r="BD394" i="15"/>
  <c r="S416" i="15"/>
  <c r="BD416" i="15"/>
  <c r="AF45" i="15"/>
  <c r="BQ45" i="15"/>
  <c r="S285" i="15"/>
  <c r="BD285" i="15"/>
  <c r="S171" i="15"/>
  <c r="BD171" i="15"/>
  <c r="AF222" i="15"/>
  <c r="BQ222" i="15"/>
  <c r="AF184" i="15"/>
  <c r="BQ184" i="15"/>
  <c r="AF255" i="15"/>
  <c r="BQ255" i="15"/>
  <c r="AF330" i="15"/>
  <c r="BQ330" i="15"/>
  <c r="S29" i="15"/>
  <c r="BD29" i="15"/>
  <c r="AF53" i="15"/>
  <c r="BQ53" i="15"/>
  <c r="S426" i="15"/>
  <c r="BD426" i="15"/>
  <c r="S180" i="15"/>
  <c r="BD180" i="15"/>
  <c r="AF341" i="15"/>
  <c r="BQ341" i="15"/>
  <c r="AF396" i="15"/>
  <c r="BQ396" i="15"/>
  <c r="AF39" i="15"/>
  <c r="BQ39" i="15"/>
  <c r="AF298" i="15"/>
  <c r="BQ298" i="15"/>
  <c r="S315" i="15"/>
  <c r="BD315" i="15"/>
  <c r="S382" i="15"/>
  <c r="BD382" i="15"/>
  <c r="AF356" i="15"/>
  <c r="BQ356" i="15"/>
  <c r="AF50" i="15"/>
  <c r="BQ50" i="15"/>
  <c r="AF254" i="15"/>
  <c r="BQ254" i="15"/>
  <c r="AF372" i="15"/>
  <c r="BQ372" i="15"/>
  <c r="S402" i="15"/>
  <c r="BD402" i="15"/>
  <c r="S37" i="15"/>
  <c r="BD37" i="15"/>
  <c r="AF257" i="15"/>
  <c r="BQ257" i="15"/>
  <c r="S317" i="15"/>
  <c r="BD317" i="15"/>
  <c r="AF339" i="15"/>
  <c r="BQ339" i="15"/>
  <c r="AF119" i="15"/>
  <c r="BQ119" i="15"/>
  <c r="AF16" i="15"/>
  <c r="BQ16" i="15"/>
  <c r="AF77" i="15"/>
  <c r="BQ77" i="15"/>
  <c r="S366" i="15"/>
  <c r="BD366" i="15"/>
  <c r="AF343" i="15"/>
  <c r="BQ343" i="15"/>
  <c r="AF112" i="15"/>
  <c r="BQ112" i="15"/>
  <c r="AF85" i="15"/>
  <c r="BQ85" i="15"/>
  <c r="AF172" i="15"/>
  <c r="BQ172" i="15"/>
  <c r="S270" i="15"/>
  <c r="BD270" i="15"/>
  <c r="S306" i="15"/>
  <c r="BD306" i="15"/>
  <c r="S403" i="15"/>
  <c r="BD403" i="15"/>
  <c r="AF232" i="15"/>
  <c r="BQ232" i="15"/>
  <c r="S309" i="15"/>
  <c r="BD309" i="15"/>
  <c r="AF414" i="15"/>
  <c r="BQ414" i="15"/>
  <c r="S214" i="15"/>
  <c r="BD214" i="15"/>
  <c r="AF190" i="15"/>
  <c r="BQ190" i="15"/>
  <c r="AF393" i="15"/>
  <c r="BQ393" i="15"/>
  <c r="AF187" i="15"/>
  <c r="BQ187" i="15"/>
  <c r="S353" i="15"/>
  <c r="BD353" i="15"/>
  <c r="S418" i="15"/>
  <c r="BD418" i="15"/>
  <c r="S187" i="15"/>
  <c r="BD187" i="15"/>
  <c r="AF44" i="15"/>
  <c r="BQ44" i="15"/>
  <c r="AF382" i="15"/>
  <c r="BQ382" i="15"/>
  <c r="AF398" i="15"/>
  <c r="BQ398" i="15"/>
  <c r="S105" i="15"/>
  <c r="BD105" i="15"/>
  <c r="S233" i="15"/>
  <c r="BD233" i="15"/>
  <c r="AF153" i="15"/>
  <c r="BQ153" i="15"/>
  <c r="S243" i="15"/>
  <c r="BD243" i="15"/>
  <c r="AF213" i="15"/>
  <c r="BQ213" i="15"/>
  <c r="AF35" i="15"/>
  <c r="BQ35" i="15"/>
  <c r="AF107" i="15"/>
  <c r="BQ107" i="15"/>
  <c r="AF164" i="15"/>
  <c r="BQ164" i="15"/>
  <c r="AF304" i="15"/>
  <c r="BQ304" i="15"/>
  <c r="S21" i="15"/>
  <c r="BD21" i="15"/>
  <c r="AF81" i="15"/>
  <c r="BQ81" i="15"/>
  <c r="AF405" i="15"/>
  <c r="BQ405" i="15"/>
  <c r="AF158" i="15"/>
  <c r="BQ158" i="15"/>
  <c r="AF49" i="15"/>
  <c r="BQ49" i="15"/>
  <c r="AF411" i="15"/>
  <c r="BQ411" i="15"/>
  <c r="S381" i="15"/>
  <c r="BD381" i="15"/>
  <c r="AF237" i="15"/>
  <c r="BQ237" i="15"/>
  <c r="S398" i="15"/>
  <c r="BD398" i="15"/>
  <c r="AF260" i="15"/>
  <c r="BQ260" i="15"/>
  <c r="AF430" i="15"/>
  <c r="BQ430" i="15"/>
  <c r="S36" i="15"/>
  <c r="BD36" i="15"/>
  <c r="S212" i="15"/>
  <c r="BD212" i="15"/>
  <c r="AF246" i="15"/>
  <c r="BQ246" i="15"/>
  <c r="AF282" i="15"/>
  <c r="BQ282" i="15"/>
  <c r="AF416" i="15"/>
  <c r="BQ416" i="15"/>
  <c r="S170" i="15"/>
  <c r="BD170" i="15"/>
  <c r="AF223" i="15"/>
  <c r="BQ223" i="15"/>
  <c r="AF217" i="15"/>
  <c r="BQ217" i="15"/>
  <c r="AF252" i="15"/>
  <c r="BQ252" i="15"/>
  <c r="S439" i="15"/>
  <c r="BD439" i="15"/>
  <c r="AF89" i="15"/>
  <c r="BQ89" i="15"/>
  <c r="AF141" i="15"/>
  <c r="BQ141" i="15"/>
  <c r="S253" i="15"/>
  <c r="BD253" i="15"/>
  <c r="AF386" i="15"/>
  <c r="BQ386" i="15"/>
  <c r="AF238" i="15"/>
  <c r="BQ238" i="15"/>
  <c r="S63" i="15"/>
  <c r="BD63" i="15"/>
  <c r="AF323" i="15"/>
  <c r="BQ323" i="15"/>
  <c r="AF38" i="15"/>
  <c r="BQ38" i="15"/>
  <c r="AF211" i="15"/>
  <c r="BQ211" i="15"/>
  <c r="S369" i="15"/>
  <c r="BD369" i="15"/>
  <c r="AF76" i="15"/>
  <c r="BQ76" i="15"/>
  <c r="S257" i="15"/>
  <c r="BD257" i="15"/>
  <c r="S166" i="15"/>
  <c r="BD166" i="15"/>
  <c r="S396" i="15"/>
  <c r="BD396" i="15"/>
  <c r="S378" i="15"/>
  <c r="BD378" i="15"/>
  <c r="AF390" i="15"/>
  <c r="BQ390" i="15"/>
  <c r="AF240" i="15"/>
  <c r="BQ240" i="15"/>
  <c r="AF136" i="15"/>
  <c r="BQ136" i="15"/>
  <c r="S30" i="15"/>
  <c r="BD30" i="15"/>
  <c r="AF101" i="15"/>
  <c r="BQ101" i="15"/>
  <c r="S132" i="15"/>
  <c r="BD132" i="15"/>
  <c r="S279" i="15"/>
  <c r="BD279" i="15"/>
  <c r="S287" i="15"/>
  <c r="BD287" i="15"/>
  <c r="AF59" i="15"/>
  <c r="BQ59" i="15"/>
  <c r="S147" i="15"/>
  <c r="BD147" i="15"/>
  <c r="AF423" i="15"/>
  <c r="BQ423" i="15"/>
  <c r="AF328" i="15"/>
  <c r="BQ328" i="15"/>
  <c r="AF181" i="15"/>
  <c r="BQ181" i="15"/>
  <c r="AF285" i="15"/>
  <c r="BQ285" i="15"/>
  <c r="AF347" i="15"/>
  <c r="BQ347" i="15"/>
  <c r="S303" i="15"/>
  <c r="BD303" i="15"/>
  <c r="S273" i="15"/>
  <c r="BD273" i="15"/>
  <c r="AF234" i="15"/>
  <c r="BQ234" i="15"/>
  <c r="S178" i="15"/>
  <c r="BD178" i="15"/>
  <c r="S388" i="15"/>
  <c r="BD388" i="15"/>
  <c r="AF178" i="15"/>
  <c r="BQ178" i="15"/>
  <c r="S340" i="15"/>
  <c r="BD340" i="15"/>
  <c r="AG159" i="17"/>
  <c r="EX159" i="17"/>
  <c r="AG75" i="17"/>
  <c r="EX75" i="17"/>
  <c r="AG23" i="17"/>
  <c r="EX23" i="17"/>
  <c r="T26" i="17"/>
  <c r="EK26" i="17"/>
  <c r="AG162" i="17"/>
  <c r="EX162" i="17"/>
  <c r="AG121" i="17"/>
  <c r="EX121" i="17"/>
  <c r="AG78" i="17"/>
  <c r="EX78" i="17"/>
  <c r="T46" i="17"/>
  <c r="EK46" i="17"/>
  <c r="T187" i="17"/>
  <c r="EK187" i="17"/>
  <c r="AG32" i="17"/>
  <c r="EX32" i="17"/>
  <c r="AG15" i="17"/>
  <c r="EX15" i="17"/>
  <c r="AG103" i="17"/>
  <c r="EX103" i="17"/>
  <c r="T55" i="17"/>
  <c r="EK55" i="17"/>
  <c r="AG117" i="17"/>
  <c r="EX117" i="17"/>
  <c r="AG71" i="17"/>
  <c r="EX71" i="17"/>
  <c r="AG43" i="17"/>
  <c r="EX43" i="17"/>
  <c r="AG161" i="17"/>
  <c r="EX161" i="17"/>
  <c r="T111" i="17"/>
  <c r="EK111" i="17"/>
  <c r="AG40" i="17"/>
  <c r="EX40" i="17"/>
  <c r="AG84" i="17"/>
  <c r="EX84" i="17"/>
  <c r="AG157" i="17"/>
  <c r="EX157" i="17"/>
  <c r="T64" i="17"/>
  <c r="EK64" i="17"/>
  <c r="T124" i="17"/>
  <c r="EK124" i="17"/>
  <c r="T102" i="17"/>
  <c r="EK102" i="17"/>
  <c r="AG57" i="17"/>
  <c r="EX57" i="17"/>
  <c r="AG99" i="17"/>
  <c r="EX99" i="17"/>
  <c r="AG28" i="17"/>
  <c r="EX28" i="17"/>
  <c r="AG72" i="17"/>
  <c r="EX72" i="17"/>
  <c r="Y199" i="17"/>
  <c r="EQ199" i="17" s="1"/>
  <c r="EP199" i="17"/>
  <c r="AG175" i="17"/>
  <c r="EX175" i="17"/>
  <c r="T109" i="17"/>
  <c r="EK109" i="17"/>
  <c r="T164" i="17"/>
  <c r="EK164" i="17"/>
  <c r="T89" i="17"/>
  <c r="EK89" i="17"/>
  <c r="T100" i="17"/>
  <c r="EK100" i="17"/>
  <c r="T182" i="17"/>
  <c r="EK182" i="17"/>
  <c r="AG86" i="17"/>
  <c r="EX86" i="17"/>
  <c r="AG36" i="17"/>
  <c r="EX36" i="17"/>
  <c r="T155" i="17"/>
  <c r="EK155" i="17"/>
  <c r="AL189" i="17"/>
  <c r="FD189" i="17" s="1"/>
  <c r="FC189" i="17"/>
  <c r="T118" i="17"/>
  <c r="EK118" i="17"/>
  <c r="T175" i="17"/>
  <c r="EK175" i="17"/>
  <c r="T104" i="17"/>
  <c r="EK104" i="17"/>
  <c r="AG18" i="17"/>
  <c r="EX18" i="17"/>
  <c r="AG50" i="17"/>
  <c r="EX50" i="17"/>
  <c r="Y202" i="17"/>
  <c r="EQ202" i="17" s="1"/>
  <c r="EP202" i="17"/>
  <c r="T159" i="17"/>
  <c r="EK159" i="17"/>
  <c r="AG93" i="17"/>
  <c r="EX93" i="17"/>
  <c r="T108" i="17"/>
  <c r="EK108" i="17"/>
  <c r="AG141" i="17"/>
  <c r="EX141" i="17"/>
  <c r="AG91" i="17"/>
  <c r="EX91" i="17"/>
  <c r="AG111" i="17"/>
  <c r="EX111" i="17"/>
  <c r="AG135" i="17"/>
  <c r="EX135" i="17"/>
  <c r="AG145" i="17"/>
  <c r="EX145" i="17"/>
  <c r="AL207" i="17"/>
  <c r="FD207" i="17" s="1"/>
  <c r="FC207" i="17"/>
  <c r="AG29" i="17"/>
  <c r="EX29" i="17"/>
  <c r="T122" i="17"/>
  <c r="EK122" i="17"/>
  <c r="T156" i="17"/>
  <c r="EK156" i="17"/>
  <c r="AG138" i="17"/>
  <c r="EX138" i="17"/>
  <c r="T29" i="17"/>
  <c r="EK29" i="17"/>
  <c r="T105" i="17"/>
  <c r="EK105" i="17"/>
  <c r="T121" i="17"/>
  <c r="EK121" i="17"/>
  <c r="Y205" i="17"/>
  <c r="EQ205" i="17" s="1"/>
  <c r="EP205" i="17"/>
  <c r="AG115" i="17"/>
  <c r="EX115" i="17"/>
  <c r="AG31" i="17"/>
  <c r="EX31" i="17"/>
  <c r="AG110" i="17"/>
  <c r="EX110" i="17"/>
  <c r="AG118" i="17"/>
  <c r="EX118" i="17"/>
  <c r="T33" i="17"/>
  <c r="EK33" i="17"/>
  <c r="T135" i="17"/>
  <c r="EK135" i="17"/>
  <c r="AL199" i="17"/>
  <c r="FD199" i="17" s="1"/>
  <c r="FC199" i="17"/>
  <c r="AG143" i="17"/>
  <c r="EX143" i="17"/>
  <c r="T172" i="17"/>
  <c r="EK172" i="17"/>
  <c r="T80" i="17"/>
  <c r="EK80" i="17"/>
  <c r="AG148" i="17"/>
  <c r="EX148" i="17"/>
  <c r="T76" i="17"/>
  <c r="EK76" i="17"/>
  <c r="T88" i="17"/>
  <c r="EK88" i="17"/>
  <c r="T178" i="17"/>
  <c r="EK178" i="17"/>
  <c r="AG160" i="17"/>
  <c r="EX160" i="17"/>
  <c r="Y204" i="17"/>
  <c r="EQ204" i="17" s="1"/>
  <c r="EP204" i="17"/>
  <c r="AG68" i="17"/>
  <c r="EX68" i="17"/>
  <c r="T93" i="17"/>
  <c r="EK93" i="17"/>
  <c r="AG166" i="17"/>
  <c r="EX166" i="17"/>
  <c r="AG25" i="17"/>
  <c r="EX25" i="17"/>
  <c r="AG164" i="17"/>
  <c r="EX164" i="17"/>
  <c r="AG107" i="17"/>
  <c r="EX107" i="17"/>
  <c r="T145" i="17"/>
  <c r="EK145" i="17"/>
  <c r="AG102" i="17"/>
  <c r="EX102" i="17"/>
  <c r="Y208" i="17"/>
  <c r="EQ208" i="17" s="1"/>
  <c r="EP208" i="17"/>
  <c r="T144" i="17"/>
  <c r="EK144" i="17"/>
  <c r="T17" i="17"/>
  <c r="EK17" i="17"/>
  <c r="AG112" i="17"/>
  <c r="EX112" i="17"/>
  <c r="AG116" i="17"/>
  <c r="EX116" i="17"/>
  <c r="AG96" i="17"/>
  <c r="EX96" i="17"/>
  <c r="T184" i="17"/>
  <c r="EK184" i="17"/>
  <c r="T53" i="17"/>
  <c r="EK53" i="17"/>
  <c r="T177" i="17"/>
  <c r="EK177" i="17"/>
  <c r="AG119" i="17"/>
  <c r="EX119" i="17"/>
  <c r="T14" i="17"/>
  <c r="EK14" i="17"/>
  <c r="T133" i="17"/>
  <c r="EK133" i="17"/>
  <c r="AG44" i="17"/>
  <c r="EX44" i="17"/>
  <c r="T92" i="17"/>
  <c r="EK92" i="17"/>
  <c r="AG174" i="17"/>
  <c r="EX174" i="17"/>
  <c r="T75" i="17"/>
  <c r="EK75" i="17"/>
  <c r="T167" i="17"/>
  <c r="EK167" i="17"/>
  <c r="AG48" i="17"/>
  <c r="EX48" i="17"/>
  <c r="T31" i="17"/>
  <c r="EK31" i="17"/>
  <c r="AG12" i="17"/>
  <c r="EX12" i="17"/>
  <c r="T132" i="17"/>
  <c r="EK132" i="17"/>
  <c r="AG97" i="17"/>
  <c r="EX97" i="17"/>
  <c r="T94" i="17"/>
  <c r="EK94" i="17"/>
  <c r="AG58" i="17"/>
  <c r="EX58" i="17"/>
  <c r="AG26" i="17"/>
  <c r="EX26" i="17"/>
  <c r="T149" i="17"/>
  <c r="EK149" i="17"/>
  <c r="AG98" i="17"/>
  <c r="EX98" i="17"/>
  <c r="AG176" i="17"/>
  <c r="EX176" i="17"/>
  <c r="T140" i="17"/>
  <c r="EK140" i="17"/>
  <c r="AG66" i="17"/>
  <c r="EX66" i="17"/>
  <c r="T72" i="17"/>
  <c r="EK72" i="17"/>
  <c r="AG22" i="17"/>
  <c r="EX22" i="17"/>
  <c r="T134" i="17"/>
  <c r="EK134" i="17"/>
  <c r="T36" i="17"/>
  <c r="EK36" i="17"/>
  <c r="AG83" i="17"/>
  <c r="EX83" i="17"/>
  <c r="T185" i="17"/>
  <c r="EK185" i="17"/>
  <c r="T157" i="17"/>
  <c r="EK157" i="17"/>
  <c r="T95" i="17"/>
  <c r="EK95" i="17"/>
  <c r="T39" i="17"/>
  <c r="EK39" i="17"/>
  <c r="AG35" i="17"/>
  <c r="EX35" i="17"/>
  <c r="T131" i="17"/>
  <c r="EK131" i="17"/>
  <c r="AG65" i="17"/>
  <c r="EX65" i="17"/>
  <c r="AG170" i="17"/>
  <c r="EX170" i="17"/>
  <c r="T97" i="17"/>
  <c r="EK97" i="17"/>
  <c r="AG130" i="17"/>
  <c r="EX130" i="17"/>
  <c r="AG77" i="17"/>
  <c r="EX77" i="17"/>
  <c r="AL208" i="17"/>
  <c r="FD208" i="17" s="1"/>
  <c r="FC208" i="17"/>
  <c r="AL210" i="17"/>
  <c r="FD210" i="17" s="1"/>
  <c r="FC210" i="17"/>
  <c r="AG151" i="17"/>
  <c r="EX151" i="17"/>
  <c r="T78" i="17"/>
  <c r="EK78" i="17"/>
  <c r="AG52" i="17"/>
  <c r="EX52" i="17"/>
  <c r="AL209" i="17"/>
  <c r="FD209" i="17" s="1"/>
  <c r="FC209" i="17"/>
  <c r="T18" i="17"/>
  <c r="EK18" i="17"/>
  <c r="T20" i="17"/>
  <c r="EK20" i="17"/>
  <c r="AG53" i="17"/>
  <c r="EX53" i="17"/>
  <c r="Y210" i="17"/>
  <c r="EQ210" i="17" s="1"/>
  <c r="EP210" i="17"/>
  <c r="AG59" i="17"/>
  <c r="EX59" i="17"/>
  <c r="T34" i="17"/>
  <c r="EK34" i="17"/>
  <c r="AG182" i="17"/>
  <c r="EX182" i="17"/>
  <c r="T91" i="17"/>
  <c r="EK91" i="17"/>
  <c r="T96" i="17"/>
  <c r="EK96" i="17"/>
  <c r="AG74" i="17"/>
  <c r="EX74" i="17"/>
  <c r="T21" i="17"/>
  <c r="EK21" i="17"/>
  <c r="AG150" i="17"/>
  <c r="EX150" i="17"/>
  <c r="Y200" i="17"/>
  <c r="EQ200" i="17" s="1"/>
  <c r="EP200" i="17"/>
  <c r="AG81" i="17"/>
  <c r="EX81" i="17"/>
  <c r="T56" i="17"/>
  <c r="EK56" i="17"/>
  <c r="T58" i="17"/>
  <c r="EK58" i="17"/>
  <c r="T183" i="17"/>
  <c r="EK183" i="17"/>
  <c r="AG33" i="17"/>
  <c r="EX33" i="17"/>
  <c r="T25" i="17"/>
  <c r="EK25" i="17"/>
  <c r="T50" i="17"/>
  <c r="EK50" i="17"/>
  <c r="AG38" i="17"/>
  <c r="EX38" i="17"/>
  <c r="AG126" i="17"/>
  <c r="EX126" i="17"/>
  <c r="T51" i="17"/>
  <c r="EK51" i="17"/>
  <c r="T180" i="17"/>
  <c r="EK180" i="17"/>
  <c r="T47" i="17"/>
  <c r="EK47" i="17"/>
  <c r="T44" i="17"/>
  <c r="EK44" i="17"/>
  <c r="AG173" i="17"/>
  <c r="EX173" i="17"/>
  <c r="T82" i="17"/>
  <c r="EK82" i="17"/>
  <c r="T158" i="17"/>
  <c r="EK158" i="17"/>
  <c r="T79" i="17"/>
  <c r="EK79" i="17"/>
  <c r="T166" i="17"/>
  <c r="EK166" i="17"/>
  <c r="AG76" i="17"/>
  <c r="EX76" i="17"/>
  <c r="AG147" i="17"/>
  <c r="EX147" i="17"/>
  <c r="T81" i="17"/>
  <c r="EK81" i="17"/>
  <c r="AL204" i="17"/>
  <c r="FD204" i="17" s="1"/>
  <c r="FC204" i="17"/>
  <c r="T123" i="17"/>
  <c r="EK123" i="17"/>
  <c r="AG188" i="17"/>
  <c r="EX188" i="17"/>
  <c r="AG24" i="17"/>
  <c r="EX24" i="17"/>
  <c r="AG19" i="17"/>
  <c r="EX19" i="17"/>
  <c r="T40" i="17"/>
  <c r="EK40" i="17"/>
  <c r="T143" i="17"/>
  <c r="EK143" i="17"/>
  <c r="AG165" i="17"/>
  <c r="EX165" i="17"/>
  <c r="AG128" i="17"/>
  <c r="EX128" i="17"/>
  <c r="Y197" i="17"/>
  <c r="EQ197" i="17" s="1"/>
  <c r="EP197" i="17"/>
  <c r="T181" i="17"/>
  <c r="EK181" i="17"/>
  <c r="T174" i="17"/>
  <c r="EK174" i="17"/>
  <c r="T138" i="17"/>
  <c r="EK138" i="17"/>
  <c r="AG187" i="17"/>
  <c r="EX187" i="17"/>
  <c r="T38" i="17"/>
  <c r="EK38" i="17"/>
  <c r="AL202" i="17"/>
  <c r="FD202" i="17" s="1"/>
  <c r="FC202" i="17"/>
  <c r="AG85" i="17"/>
  <c r="EX85" i="17"/>
  <c r="AG168" i="17"/>
  <c r="EX168" i="17"/>
  <c r="AL196" i="17"/>
  <c r="FD196" i="17" s="1"/>
  <c r="FC196" i="17"/>
  <c r="AG37" i="17"/>
  <c r="EX37" i="17"/>
  <c r="T90" i="17"/>
  <c r="EK90" i="17"/>
  <c r="Y201" i="17"/>
  <c r="EQ201" i="17" s="1"/>
  <c r="EP201" i="17"/>
  <c r="AG131" i="17"/>
  <c r="EX131" i="17"/>
  <c r="AG87" i="17"/>
  <c r="EX87" i="17"/>
  <c r="AG169" i="17"/>
  <c r="EX169" i="17"/>
  <c r="T24" i="17"/>
  <c r="EK24" i="17"/>
  <c r="AL192" i="17"/>
  <c r="FD192" i="17" s="1"/>
  <c r="FC192" i="17"/>
  <c r="AG178" i="17"/>
  <c r="EX178" i="17"/>
  <c r="AG183" i="17"/>
  <c r="EX183" i="17"/>
  <c r="T43" i="17"/>
  <c r="EK43" i="17"/>
  <c r="AG154" i="17"/>
  <c r="EX154" i="17"/>
  <c r="AG132" i="17"/>
  <c r="EX132" i="17"/>
  <c r="T110" i="17"/>
  <c r="EK110" i="17"/>
  <c r="T37" i="17"/>
  <c r="EK37" i="17"/>
  <c r="AG13" i="17"/>
  <c r="EX13" i="17"/>
  <c r="AG14" i="17"/>
  <c r="EX14" i="17"/>
  <c r="Y198" i="17"/>
  <c r="EQ198" i="17" s="1"/>
  <c r="EP198" i="17"/>
  <c r="AL193" i="17"/>
  <c r="FD193" i="17" s="1"/>
  <c r="FC193" i="17"/>
  <c r="T15" i="17"/>
  <c r="EK15" i="17"/>
  <c r="AG67" i="17"/>
  <c r="EX67" i="17"/>
  <c r="T61" i="17"/>
  <c r="EK61" i="17"/>
  <c r="T146" i="17"/>
  <c r="EK146" i="17"/>
  <c r="T84" i="17"/>
  <c r="EK84" i="17"/>
  <c r="T16" i="17"/>
  <c r="EK16" i="17"/>
  <c r="AG89" i="17"/>
  <c r="EX89" i="17"/>
  <c r="AG106" i="17"/>
  <c r="EX106" i="17"/>
  <c r="T169" i="17"/>
  <c r="EK169" i="17"/>
  <c r="T99" i="17"/>
  <c r="EK99" i="17"/>
  <c r="T107" i="17"/>
  <c r="EK107" i="17"/>
  <c r="Y207" i="17"/>
  <c r="EQ207" i="17" s="1"/>
  <c r="EP207" i="17"/>
  <c r="T128" i="17"/>
  <c r="EK128" i="17"/>
  <c r="AG186" i="17"/>
  <c r="EX186" i="17"/>
  <c r="AL194" i="17"/>
  <c r="FD194" i="17" s="1"/>
  <c r="FC194" i="17"/>
  <c r="T63" i="17"/>
  <c r="EK63" i="17"/>
  <c r="AL203" i="17"/>
  <c r="FD203" i="17" s="1"/>
  <c r="FC203" i="17"/>
  <c r="T49" i="17"/>
  <c r="EK49" i="17"/>
  <c r="AG158" i="17"/>
  <c r="EX158" i="17"/>
  <c r="T48" i="17"/>
  <c r="EK48" i="17"/>
  <c r="T126" i="17"/>
  <c r="EK126" i="17"/>
  <c r="T103" i="17"/>
  <c r="EK103" i="17"/>
  <c r="AG123" i="17"/>
  <c r="EX123" i="17"/>
  <c r="AL198" i="17"/>
  <c r="FD198" i="17" s="1"/>
  <c r="FC198" i="17"/>
  <c r="T12" i="17"/>
  <c r="EK12" i="17"/>
  <c r="T13" i="17"/>
  <c r="EK13" i="17"/>
  <c r="T59" i="17"/>
  <c r="EK59" i="17"/>
  <c r="T83" i="17"/>
  <c r="EK83" i="17"/>
  <c r="AG122" i="17"/>
  <c r="EX122" i="17"/>
  <c r="T65" i="17"/>
  <c r="EK65" i="17"/>
  <c r="T42" i="17"/>
  <c r="EK42" i="17"/>
  <c r="Y189" i="17"/>
  <c r="EQ189" i="17" s="1"/>
  <c r="EP189" i="17"/>
  <c r="AG95" i="17"/>
  <c r="EX95" i="17"/>
  <c r="T19" i="17"/>
  <c r="EK19" i="17"/>
  <c r="T150" i="17"/>
  <c r="EK150" i="17"/>
  <c r="Y191" i="17"/>
  <c r="EQ191" i="17" s="1"/>
  <c r="EP191" i="17"/>
  <c r="T98" i="17"/>
  <c r="EK98" i="17"/>
  <c r="AG64" i="17"/>
  <c r="EX64" i="17"/>
  <c r="AG144" i="17"/>
  <c r="EX144" i="17"/>
  <c r="Y194" i="17"/>
  <c r="EQ194" i="17" s="1"/>
  <c r="EP194" i="17"/>
  <c r="AG113" i="17"/>
  <c r="EX113" i="17"/>
  <c r="AL195" i="17"/>
  <c r="FD195" i="17" s="1"/>
  <c r="FC195" i="17"/>
  <c r="AG88" i="17"/>
  <c r="EX88" i="17"/>
  <c r="T113" i="17"/>
  <c r="EK113" i="17"/>
  <c r="T165" i="17"/>
  <c r="EK165" i="17"/>
  <c r="T116" i="17"/>
  <c r="EK116" i="17"/>
  <c r="AG114" i="17"/>
  <c r="EX114" i="17"/>
  <c r="T120" i="17"/>
  <c r="EK120" i="17"/>
  <c r="T85" i="17"/>
  <c r="EK85" i="17"/>
  <c r="AG49" i="17"/>
  <c r="EX49" i="17"/>
  <c r="AG62" i="17"/>
  <c r="EX62" i="17"/>
  <c r="AG41" i="17"/>
  <c r="EX41" i="17"/>
  <c r="T171" i="17"/>
  <c r="EK171" i="17"/>
  <c r="T115" i="17"/>
  <c r="EK115" i="17"/>
  <c r="AG140" i="17"/>
  <c r="EX140" i="17"/>
  <c r="T106" i="17"/>
  <c r="EK106" i="17"/>
  <c r="T168" i="17"/>
  <c r="EK168" i="17"/>
  <c r="AG146" i="17"/>
  <c r="EX146" i="17"/>
  <c r="AG134" i="17"/>
  <c r="EX134" i="17"/>
  <c r="AG54" i="17"/>
  <c r="EX54" i="17"/>
  <c r="T137" i="17"/>
  <c r="EK137" i="17"/>
  <c r="T57" i="17"/>
  <c r="EK57" i="17"/>
  <c r="T41" i="17"/>
  <c r="EK41" i="17"/>
  <c r="T147" i="17"/>
  <c r="EK147" i="17"/>
  <c r="T74" i="17"/>
  <c r="EK74" i="17"/>
  <c r="Y196" i="17"/>
  <c r="EQ196" i="17" s="1"/>
  <c r="EP196" i="17"/>
  <c r="AG185" i="17"/>
  <c r="EX185" i="17"/>
  <c r="AG34" i="17"/>
  <c r="EX34" i="17"/>
  <c r="T173" i="17"/>
  <c r="EK173" i="17"/>
  <c r="T73" i="17"/>
  <c r="EK73" i="17"/>
  <c r="T71" i="17"/>
  <c r="EK71" i="17"/>
  <c r="AG82" i="17"/>
  <c r="EX82" i="17"/>
  <c r="AG100" i="17"/>
  <c r="EX100" i="17"/>
  <c r="AG136" i="17"/>
  <c r="EX136" i="17"/>
  <c r="AG156" i="17"/>
  <c r="EX156" i="17"/>
  <c r="T67" i="17"/>
  <c r="EK67" i="17"/>
  <c r="T22" i="17"/>
  <c r="EK22" i="17"/>
  <c r="T179" i="17"/>
  <c r="EK179" i="17"/>
  <c r="T54" i="17"/>
  <c r="EK54" i="17"/>
  <c r="T153" i="17"/>
  <c r="EK153" i="17"/>
  <c r="AG47" i="17"/>
  <c r="EX47" i="17"/>
  <c r="AG139" i="17"/>
  <c r="EX139" i="17"/>
  <c r="AG21" i="17"/>
  <c r="EX21" i="17"/>
  <c r="AG104" i="17"/>
  <c r="EX104" i="17"/>
  <c r="AG16" i="17"/>
  <c r="EX16" i="17"/>
  <c r="AG108" i="17"/>
  <c r="EX108" i="17"/>
  <c r="T23" i="17"/>
  <c r="EK23" i="17"/>
  <c r="AG167" i="17"/>
  <c r="EX167" i="17"/>
  <c r="AG63" i="17"/>
  <c r="EX63" i="17"/>
  <c r="T129" i="17"/>
  <c r="EK129" i="17"/>
  <c r="T139" i="17"/>
  <c r="EK139" i="17"/>
  <c r="T86" i="17"/>
  <c r="EK86" i="17"/>
  <c r="AG163" i="17"/>
  <c r="EX163" i="17"/>
  <c r="T119" i="17"/>
  <c r="EK119" i="17"/>
  <c r="AG133" i="17"/>
  <c r="EX133" i="17"/>
  <c r="AG137" i="17"/>
  <c r="EX137" i="17"/>
  <c r="T114" i="17"/>
  <c r="EK114" i="17"/>
  <c r="T162" i="17"/>
  <c r="EK162" i="17"/>
  <c r="T161" i="17"/>
  <c r="EK161" i="17"/>
  <c r="T52" i="17"/>
  <c r="EK52" i="17"/>
  <c r="AG30" i="17"/>
  <c r="EX30" i="17"/>
  <c r="AG172" i="17"/>
  <c r="EX172" i="17"/>
  <c r="T60" i="17"/>
  <c r="EK60" i="17"/>
  <c r="T151" i="17"/>
  <c r="EK151" i="17"/>
  <c r="T87" i="17"/>
  <c r="EK87" i="17"/>
  <c r="T160" i="17"/>
  <c r="EK160" i="17"/>
  <c r="T69" i="17"/>
  <c r="EK69" i="17"/>
  <c r="AG51" i="17"/>
  <c r="EX51" i="17"/>
  <c r="T112" i="17"/>
  <c r="EK112" i="17"/>
  <c r="AL191" i="17"/>
  <c r="FD191" i="17" s="1"/>
  <c r="FC191" i="17"/>
  <c r="AG129" i="17"/>
  <c r="EX129" i="17"/>
  <c r="T154" i="17"/>
  <c r="EK154" i="17"/>
  <c r="AG109" i="17"/>
  <c r="EX109" i="17"/>
  <c r="AG56" i="17"/>
  <c r="EX56" i="17"/>
  <c r="T77" i="17"/>
  <c r="EK77" i="17"/>
  <c r="AG20" i="17"/>
  <c r="EX20" i="17"/>
  <c r="AG180" i="17"/>
  <c r="EX180" i="17"/>
  <c r="T28" i="17"/>
  <c r="EK28" i="17"/>
  <c r="AG127" i="17"/>
  <c r="EX127" i="17"/>
  <c r="AG60" i="17"/>
  <c r="EX60" i="17"/>
  <c r="AG79" i="17"/>
  <c r="EX79" i="17"/>
  <c r="T127" i="17"/>
  <c r="EK127" i="17"/>
  <c r="AG149" i="17"/>
  <c r="EX149" i="17"/>
  <c r="T130" i="17"/>
  <c r="EK130" i="17"/>
  <c r="AG45" i="17"/>
  <c r="EX45" i="17"/>
  <c r="AG73" i="17"/>
  <c r="EX73" i="17"/>
  <c r="AG61" i="17"/>
  <c r="EX61" i="17"/>
  <c r="AG90" i="17"/>
  <c r="EX90" i="17"/>
  <c r="AG181" i="17"/>
  <c r="EX181" i="17"/>
  <c r="AG155" i="17"/>
  <c r="EX155" i="17"/>
  <c r="Y203" i="17"/>
  <c r="EQ203" i="17" s="1"/>
  <c r="EP203" i="17"/>
  <c r="T101" i="17"/>
  <c r="EK101" i="17"/>
  <c r="T117" i="17"/>
  <c r="EK117" i="17"/>
  <c r="AG42" i="17"/>
  <c r="EX42" i="17"/>
  <c r="T66" i="17"/>
  <c r="EK66" i="17"/>
  <c r="T70" i="17"/>
  <c r="EK70" i="17"/>
  <c r="T141" i="17"/>
  <c r="EK141" i="17"/>
  <c r="AG17" i="17"/>
  <c r="EX17" i="17"/>
  <c r="AG152" i="17"/>
  <c r="EX152" i="17"/>
  <c r="AG171" i="17"/>
  <c r="EX171" i="17"/>
  <c r="Y193" i="17"/>
  <c r="EQ193" i="17" s="1"/>
  <c r="EP193" i="17"/>
  <c r="Y206" i="17"/>
  <c r="EQ206" i="17" s="1"/>
  <c r="EP206" i="17"/>
  <c r="AG179" i="17"/>
  <c r="EX179" i="17"/>
  <c r="AG142" i="17"/>
  <c r="EX142" i="17"/>
  <c r="T68" i="17"/>
  <c r="EK68" i="17"/>
  <c r="AG105" i="17"/>
  <c r="EX105" i="17"/>
  <c r="Y192" i="17"/>
  <c r="EQ192" i="17" s="1"/>
  <c r="EP192" i="17"/>
  <c r="AL190" i="17"/>
  <c r="FD190" i="17" s="1"/>
  <c r="FC190" i="17"/>
  <c r="AL197" i="17"/>
  <c r="FD197" i="17" s="1"/>
  <c r="FC197" i="17"/>
  <c r="T35" i="17"/>
  <c r="EK35" i="17"/>
  <c r="T163" i="17"/>
  <c r="EK163" i="17"/>
  <c r="AG55" i="17"/>
  <c r="EX55" i="17"/>
  <c r="AL201" i="17"/>
  <c r="FD201" i="17" s="1"/>
  <c r="FC201" i="17"/>
  <c r="AG92" i="17"/>
  <c r="EX92" i="17"/>
  <c r="AG101" i="17"/>
  <c r="EX101" i="17"/>
  <c r="T188" i="17"/>
  <c r="EK188" i="17"/>
  <c r="T32" i="17"/>
  <c r="EK32" i="17"/>
  <c r="AG177" i="17"/>
  <c r="EX177" i="17"/>
  <c r="T148" i="17"/>
  <c r="EK148" i="17"/>
  <c r="T125" i="17"/>
  <c r="EK125" i="17"/>
  <c r="AG125" i="17"/>
  <c r="EX125" i="17"/>
  <c r="AG120" i="17"/>
  <c r="EX120" i="17"/>
  <c r="T136" i="17"/>
  <c r="EK136" i="17"/>
  <c r="T62" i="17"/>
  <c r="EK62" i="17"/>
  <c r="AG70" i="17"/>
  <c r="EX70" i="17"/>
  <c r="AG80" i="17"/>
  <c r="EX80" i="17"/>
  <c r="AG184" i="17"/>
  <c r="EX184" i="17"/>
  <c r="AG46" i="17"/>
  <c r="EX46" i="17"/>
  <c r="AG124" i="17"/>
  <c r="EX124" i="17"/>
  <c r="T152" i="17"/>
  <c r="EK152" i="17"/>
  <c r="AG69" i="17"/>
  <c r="EX69" i="17"/>
  <c r="T170" i="17"/>
  <c r="EK170" i="17"/>
  <c r="Y195" i="17"/>
  <c r="EQ195" i="17" s="1"/>
  <c r="EP195" i="17"/>
  <c r="AL206" i="17"/>
  <c r="FD206" i="17" s="1"/>
  <c r="FC206" i="17"/>
  <c r="Y190" i="17"/>
  <c r="EQ190" i="17" s="1"/>
  <c r="EP190" i="17"/>
  <c r="AL205" i="17"/>
  <c r="FD205" i="17" s="1"/>
  <c r="FC205" i="17"/>
  <c r="AL200" i="17"/>
  <c r="FD200" i="17" s="1"/>
  <c r="FC200" i="17"/>
  <c r="T45" i="17"/>
  <c r="EK45" i="17"/>
  <c r="AG153" i="17"/>
  <c r="EX153" i="17"/>
  <c r="AG39" i="17"/>
  <c r="EX39" i="17"/>
  <c r="AG94" i="17"/>
  <c r="EX94" i="17"/>
  <c r="T142" i="17"/>
  <c r="EK142" i="17"/>
  <c r="Y209" i="17"/>
  <c r="EQ209" i="17" s="1"/>
  <c r="EP209" i="17"/>
  <c r="T30" i="17"/>
  <c r="EK30" i="17"/>
  <c r="T27" i="17"/>
  <c r="EK27" i="17"/>
  <c r="T176" i="17"/>
  <c r="EK176" i="17"/>
  <c r="T186" i="17"/>
  <c r="EK186" i="17"/>
  <c r="CM7" i="18" l="1"/>
  <c r="BC33" i="17"/>
  <c r="FT33" i="17"/>
  <c r="BC17" i="17"/>
  <c r="FT17" i="17"/>
  <c r="BC140" i="17"/>
  <c r="FT140" i="17"/>
  <c r="BC196" i="17"/>
  <c r="FT196" i="17"/>
  <c r="BC63" i="17"/>
  <c r="FT63" i="17"/>
  <c r="BC169" i="17"/>
  <c r="FT169" i="17"/>
  <c r="BD60" i="17"/>
  <c r="FU60" i="17"/>
  <c r="BC41" i="17"/>
  <c r="FT41" i="17"/>
  <c r="BC144" i="17"/>
  <c r="FT144" i="17"/>
  <c r="BC151" i="17"/>
  <c r="FT151" i="17"/>
  <c r="BC103" i="17"/>
  <c r="FT103" i="17"/>
  <c r="BC177" i="17"/>
  <c r="FT177" i="17"/>
  <c r="BC182" i="17"/>
  <c r="FT182" i="17"/>
  <c r="BC204" i="17"/>
  <c r="FT204" i="17"/>
  <c r="BC45" i="17"/>
  <c r="FT45" i="17"/>
  <c r="BC119" i="17"/>
  <c r="FT119" i="17"/>
  <c r="BC96" i="17"/>
  <c r="FT96" i="17"/>
  <c r="BC220" i="17"/>
  <c r="FT220" i="17"/>
  <c r="BC246" i="17"/>
  <c r="FT246" i="17"/>
  <c r="BC136" i="17"/>
  <c r="FT136" i="17"/>
  <c r="BC171" i="17"/>
  <c r="FT171" i="17"/>
  <c r="BC166" i="17"/>
  <c r="FT166" i="17"/>
  <c r="BC108" i="17"/>
  <c r="FT108" i="17"/>
  <c r="BC189" i="17"/>
  <c r="FT189" i="17"/>
  <c r="BC165" i="17"/>
  <c r="FT165" i="17"/>
  <c r="BC230" i="17"/>
  <c r="FT230" i="17"/>
  <c r="BC105" i="17"/>
  <c r="FT105" i="17"/>
  <c r="BC125" i="17"/>
  <c r="FT125" i="17"/>
  <c r="BC229" i="17"/>
  <c r="FT229" i="17"/>
  <c r="BC80" i="17"/>
  <c r="FT80" i="17"/>
  <c r="BE26" i="17"/>
  <c r="FV26" i="17"/>
  <c r="BK54" i="17"/>
  <c r="GB54" i="17"/>
  <c r="BC24" i="17"/>
  <c r="FT24" i="17"/>
  <c r="BC222" i="17"/>
  <c r="FT222" i="17"/>
  <c r="BC236" i="17"/>
  <c r="FT236" i="17"/>
  <c r="BK75" i="17"/>
  <c r="GB75" i="17"/>
  <c r="BC62" i="17"/>
  <c r="FT62" i="17"/>
  <c r="BC92" i="17"/>
  <c r="FT92" i="17"/>
  <c r="BC143" i="17"/>
  <c r="FT143" i="17"/>
  <c r="BC126" i="17"/>
  <c r="FT126" i="17"/>
  <c r="BF94" i="17"/>
  <c r="FW94" i="17"/>
  <c r="BC47" i="17"/>
  <c r="FT47" i="17"/>
  <c r="BE43" i="17"/>
  <c r="FV43" i="17"/>
  <c r="BC74" i="17"/>
  <c r="FT74" i="17"/>
  <c r="BC221" i="17"/>
  <c r="FT221" i="17"/>
  <c r="BC31" i="17"/>
  <c r="FT31" i="17"/>
  <c r="BC164" i="17"/>
  <c r="FT164" i="17"/>
  <c r="BC39" i="17"/>
  <c r="FT39" i="17"/>
  <c r="BC82" i="17"/>
  <c r="FT82" i="17"/>
  <c r="BC233" i="17"/>
  <c r="FT233" i="17"/>
  <c r="BC188" i="17"/>
  <c r="FT188" i="17"/>
  <c r="BC121" i="17"/>
  <c r="FT121" i="17"/>
  <c r="BC117" i="17"/>
  <c r="FT117" i="17"/>
  <c r="BC231" i="17"/>
  <c r="FT231" i="17"/>
  <c r="BC109" i="17"/>
  <c r="FT109" i="17"/>
  <c r="BC217" i="17"/>
  <c r="FT217" i="17"/>
  <c r="BC207" i="17"/>
  <c r="FT207" i="17"/>
  <c r="BC134" i="17"/>
  <c r="FT134" i="17"/>
  <c r="BC219" i="17"/>
  <c r="FT219" i="17"/>
  <c r="BC118" i="17"/>
  <c r="FT118" i="17"/>
  <c r="BC179" i="17"/>
  <c r="FT179" i="17"/>
  <c r="BC58" i="17"/>
  <c r="FT58" i="17"/>
  <c r="BE90" i="17"/>
  <c r="FV90" i="17"/>
  <c r="BC193" i="17"/>
  <c r="FT193" i="17"/>
  <c r="BD30" i="17"/>
  <c r="FU30" i="17"/>
  <c r="BC192" i="17"/>
  <c r="FT192" i="17"/>
  <c r="BC124" i="17"/>
  <c r="FT124" i="17"/>
  <c r="BC228" i="17"/>
  <c r="FT228" i="17"/>
  <c r="BC68" i="17"/>
  <c r="FT68" i="17"/>
  <c r="BI19" i="17"/>
  <c r="FZ19" i="17"/>
  <c r="BC99" i="17"/>
  <c r="FT99" i="17"/>
  <c r="BC112" i="17"/>
  <c r="FT112" i="17"/>
  <c r="BC153" i="17"/>
  <c r="FT153" i="17"/>
  <c r="BC97" i="17"/>
  <c r="FT97" i="17"/>
  <c r="BC32" i="17"/>
  <c r="FT32" i="17"/>
  <c r="BC84" i="17"/>
  <c r="FT84" i="17"/>
  <c r="BC123" i="17"/>
  <c r="FT123" i="17"/>
  <c r="BC238" i="17"/>
  <c r="FT238" i="17"/>
  <c r="BC28" i="17"/>
  <c r="FT28" i="17"/>
  <c r="BC51" i="17"/>
  <c r="FT51" i="17"/>
  <c r="BC216" i="17"/>
  <c r="FT216" i="17"/>
  <c r="BC160" i="17"/>
  <c r="FT160" i="17"/>
  <c r="BC91" i="17"/>
  <c r="FT91" i="17"/>
  <c r="BC199" i="17"/>
  <c r="FT199" i="17"/>
  <c r="BC248" i="17"/>
  <c r="FT248" i="17"/>
  <c r="BC87" i="17"/>
  <c r="FT87" i="17"/>
  <c r="BC190" i="17"/>
  <c r="FT190" i="17"/>
  <c r="BC245" i="17"/>
  <c r="FT245" i="17"/>
  <c r="BC223" i="17"/>
  <c r="FT223" i="17"/>
  <c r="BC104" i="17"/>
  <c r="FT104" i="17"/>
  <c r="BC152" i="17"/>
  <c r="FT152" i="17"/>
  <c r="BC161" i="17"/>
  <c r="FT161" i="17"/>
  <c r="BC235" i="17"/>
  <c r="FT235" i="17"/>
  <c r="BC107" i="17"/>
  <c r="FT107" i="17"/>
  <c r="BH35" i="17"/>
  <c r="FY35" i="17"/>
  <c r="BC53" i="17"/>
  <c r="FT53" i="17"/>
  <c r="BC202" i="17"/>
  <c r="FT202" i="17"/>
  <c r="BC42" i="17"/>
  <c r="FT42" i="17"/>
  <c r="BC218" i="17"/>
  <c r="FT218" i="17"/>
  <c r="BC197" i="17"/>
  <c r="FT197" i="17"/>
  <c r="BC70" i="17"/>
  <c r="FT70" i="17"/>
  <c r="BC88" i="17"/>
  <c r="FT88" i="17"/>
  <c r="BC241" i="17"/>
  <c r="FT241" i="17"/>
  <c r="BF40" i="17"/>
  <c r="FW40" i="17"/>
  <c r="BC154" i="17"/>
  <c r="FT154" i="17"/>
  <c r="BK59" i="17"/>
  <c r="GB59" i="17"/>
  <c r="BC194" i="17"/>
  <c r="FT194" i="17"/>
  <c r="BC209" i="17"/>
  <c r="FT209" i="17"/>
  <c r="BC206" i="17"/>
  <c r="FT206" i="17"/>
  <c r="BC186" i="17"/>
  <c r="FT186" i="17"/>
  <c r="BC247" i="17"/>
  <c r="FT247" i="17"/>
  <c r="BC25" i="17"/>
  <c r="FT25" i="17"/>
  <c r="BC150" i="17"/>
  <c r="FT150" i="17"/>
  <c r="BD95" i="17"/>
  <c r="FU95" i="17"/>
  <c r="BC34" i="17"/>
  <c r="FT34" i="17"/>
  <c r="BC175" i="17"/>
  <c r="FT175" i="17"/>
  <c r="BI14" i="17"/>
  <c r="FZ14" i="17"/>
  <c r="BC111" i="17"/>
  <c r="FT111" i="17"/>
  <c r="BC200" i="17"/>
  <c r="FT200" i="17"/>
  <c r="BC155" i="17"/>
  <c r="FT155" i="17"/>
  <c r="BM18" i="17"/>
  <c r="GD18" i="17"/>
  <c r="BI38" i="17"/>
  <c r="FZ38" i="17"/>
  <c r="BC21" i="17"/>
  <c r="FT21" i="17"/>
  <c r="BC106" i="17"/>
  <c r="FT106" i="17"/>
  <c r="BC139" i="17"/>
  <c r="FT139" i="17"/>
  <c r="BC100" i="17"/>
  <c r="FT100" i="17"/>
  <c r="FS6" i="17"/>
  <c r="BC93" i="17"/>
  <c r="FT93" i="17"/>
  <c r="BC147" i="17"/>
  <c r="FT147" i="17"/>
  <c r="BC16" i="17"/>
  <c r="FT16" i="17"/>
  <c r="BC183" i="17"/>
  <c r="FT183" i="17"/>
  <c r="BC133" i="17"/>
  <c r="FT133" i="17"/>
  <c r="BG55" i="17"/>
  <c r="FX55" i="17"/>
  <c r="BC142" i="17"/>
  <c r="FT142" i="17"/>
  <c r="BC132" i="17"/>
  <c r="FT132" i="17"/>
  <c r="BC157" i="17"/>
  <c r="FT157" i="17"/>
  <c r="EX6" i="17"/>
  <c r="BC149" i="17"/>
  <c r="FT149" i="17"/>
  <c r="BC83" i="17"/>
  <c r="FT83" i="17"/>
  <c r="BC120" i="17"/>
  <c r="FT120" i="17"/>
  <c r="BC240" i="17"/>
  <c r="FT240" i="17"/>
  <c r="BC122" i="17"/>
  <c r="FT122" i="17"/>
  <c r="BC163" i="17"/>
  <c r="FT163" i="17"/>
  <c r="BC73" i="17"/>
  <c r="FT73" i="17"/>
  <c r="BC203" i="17"/>
  <c r="FT203" i="17"/>
  <c r="BC249" i="17"/>
  <c r="FT249" i="17"/>
  <c r="BC145" i="17"/>
  <c r="FT145" i="17"/>
  <c r="BC210" i="17"/>
  <c r="FT210" i="17"/>
  <c r="BC116" i="17"/>
  <c r="FT116" i="17"/>
  <c r="BC237" i="17"/>
  <c r="FT237" i="17"/>
  <c r="BC212" i="17"/>
  <c r="FT212" i="17"/>
  <c r="BC158" i="17"/>
  <c r="FT158" i="17"/>
  <c r="BC195" i="17"/>
  <c r="FT195" i="17"/>
  <c r="BC81" i="17"/>
  <c r="FT81" i="17"/>
  <c r="BC46" i="17"/>
  <c r="FT46" i="17"/>
  <c r="BC130" i="17"/>
  <c r="FT130" i="17"/>
  <c r="BC242" i="17"/>
  <c r="FT242" i="17"/>
  <c r="BC184" i="17"/>
  <c r="FT184" i="17"/>
  <c r="BC69" i="17"/>
  <c r="FT69" i="17"/>
  <c r="BC234" i="17"/>
  <c r="FT234" i="17"/>
  <c r="BC224" i="17"/>
  <c r="FT224" i="17"/>
  <c r="BC252" i="17"/>
  <c r="FT252" i="17"/>
  <c r="BE49" i="17"/>
  <c r="FV49" i="17"/>
  <c r="BC187" i="17"/>
  <c r="FT187" i="17"/>
  <c r="BC64" i="17"/>
  <c r="FT64" i="17"/>
  <c r="BC162" i="17"/>
  <c r="FT162" i="17"/>
  <c r="BC36" i="17"/>
  <c r="FT36" i="17"/>
  <c r="BC227" i="17"/>
  <c r="FT227" i="17"/>
  <c r="BC168" i="17"/>
  <c r="FT168" i="17"/>
  <c r="BC232" i="17"/>
  <c r="FT232" i="17"/>
  <c r="BC77" i="17"/>
  <c r="FT77" i="17"/>
  <c r="BC65" i="17"/>
  <c r="FT65" i="17"/>
  <c r="BC138" i="17"/>
  <c r="FT138" i="17"/>
  <c r="BC170" i="17"/>
  <c r="FT170" i="17"/>
  <c r="BC181" i="17"/>
  <c r="FT181" i="17"/>
  <c r="BC137" i="17"/>
  <c r="FT137" i="17"/>
  <c r="BC201" i="17"/>
  <c r="FT201" i="17"/>
  <c r="BC52" i="17"/>
  <c r="FT52" i="17"/>
  <c r="BC129" i="17"/>
  <c r="FT129" i="17"/>
  <c r="BC22" i="17"/>
  <c r="FT22" i="17"/>
  <c r="BC113" i="17"/>
  <c r="FT113" i="17"/>
  <c r="BC253" i="17"/>
  <c r="FT253" i="17"/>
  <c r="BC191" i="17"/>
  <c r="FT191" i="17"/>
  <c r="BC250" i="17"/>
  <c r="FT250" i="17"/>
  <c r="BC146" i="17"/>
  <c r="FT146" i="17"/>
  <c r="BC198" i="17"/>
  <c r="FT198" i="17"/>
  <c r="BC98" i="17"/>
  <c r="FT98" i="17"/>
  <c r="BE15" i="17"/>
  <c r="FV15" i="17"/>
  <c r="BC225" i="17"/>
  <c r="FT225" i="17"/>
  <c r="BC226" i="17"/>
  <c r="FT226" i="17"/>
  <c r="BC244" i="17"/>
  <c r="FT244" i="17"/>
  <c r="BC44" i="17"/>
  <c r="FT44" i="17"/>
  <c r="BC115" i="17"/>
  <c r="FT115" i="17"/>
  <c r="BC208" i="17"/>
  <c r="FT208" i="17"/>
  <c r="BC56" i="17"/>
  <c r="FT56" i="17"/>
  <c r="BC20" i="17"/>
  <c r="FT20" i="17"/>
  <c r="BC239" i="17"/>
  <c r="FT239" i="17"/>
  <c r="BC135" i="17"/>
  <c r="FT135" i="17"/>
  <c r="BC215" i="17"/>
  <c r="FT215" i="17"/>
  <c r="BC12" i="17"/>
  <c r="FT12" i="17"/>
  <c r="BC205" i="17"/>
  <c r="FT205" i="17"/>
  <c r="BC176" i="17"/>
  <c r="FT176" i="17"/>
  <c r="BC78" i="17"/>
  <c r="FT78" i="17"/>
  <c r="BC167" i="17"/>
  <c r="FT167" i="17"/>
  <c r="BG23" i="17"/>
  <c r="FX23" i="17"/>
  <c r="BC67" i="17"/>
  <c r="FT67" i="17"/>
  <c r="BC66" i="17"/>
  <c r="FT66" i="17"/>
  <c r="BC214" i="17"/>
  <c r="FT214" i="17"/>
  <c r="BC57" i="17"/>
  <c r="FT57" i="17"/>
  <c r="BC86" i="17"/>
  <c r="FT86" i="17"/>
  <c r="BC178" i="17"/>
  <c r="FT178" i="17"/>
  <c r="BC159" i="17"/>
  <c r="FT159" i="17"/>
  <c r="BC148" i="17"/>
  <c r="FT148" i="17"/>
  <c r="BC172" i="17"/>
  <c r="FT172" i="17"/>
  <c r="BC141" i="17"/>
  <c r="FT141" i="17"/>
  <c r="BC251" i="17"/>
  <c r="FT251" i="17"/>
  <c r="BG89" i="17"/>
  <c r="FX89" i="17"/>
  <c r="BC131" i="17"/>
  <c r="FT131" i="17"/>
  <c r="BC27" i="17"/>
  <c r="FT27" i="17"/>
  <c r="BC61" i="17"/>
  <c r="FT61" i="17"/>
  <c r="BC173" i="17"/>
  <c r="FT173" i="17"/>
  <c r="BC211" i="17"/>
  <c r="FT211" i="17"/>
  <c r="BC180" i="17"/>
  <c r="FT180" i="17"/>
  <c r="BC102" i="17"/>
  <c r="FT102" i="17"/>
  <c r="BC79" i="17"/>
  <c r="FT79" i="17"/>
  <c r="BC127" i="17"/>
  <c r="FT127" i="17"/>
  <c r="BC185" i="17"/>
  <c r="FT185" i="17"/>
  <c r="BC174" i="17"/>
  <c r="FT174" i="17"/>
  <c r="BC128" i="17"/>
  <c r="FT128" i="17"/>
  <c r="BG13" i="17"/>
  <c r="FX13" i="17"/>
  <c r="BC213" i="17"/>
  <c r="FT213" i="17"/>
  <c r="BC101" i="17"/>
  <c r="FT101" i="17"/>
  <c r="BC72" i="17"/>
  <c r="FT72" i="17"/>
  <c r="BC48" i="17"/>
  <c r="FT48" i="17"/>
  <c r="BC156" i="17"/>
  <c r="FT156" i="17"/>
  <c r="BC110" i="17"/>
  <c r="FT110" i="17"/>
  <c r="BG76" i="17"/>
  <c r="FX76" i="17"/>
  <c r="BC37" i="17"/>
  <c r="FT37" i="17"/>
  <c r="BC114" i="17"/>
  <c r="FT114" i="17"/>
  <c r="BC71" i="17"/>
  <c r="FT71" i="17"/>
  <c r="BC243" i="17"/>
  <c r="FT243" i="17"/>
  <c r="BC85" i="17"/>
  <c r="FT85" i="17"/>
  <c r="BC50" i="17"/>
  <c r="FT50" i="17"/>
  <c r="BE29" i="17"/>
  <c r="FV29" i="17"/>
  <c r="BZ7" i="18"/>
  <c r="CZ7" i="18"/>
  <c r="EK6" i="17"/>
  <c r="P126" i="23"/>
  <c r="AI126" i="23" s="1"/>
  <c r="AH126" i="23"/>
  <c r="P149" i="23"/>
  <c r="AI149" i="23" s="1"/>
  <c r="AH149" i="23"/>
  <c r="P143" i="23"/>
  <c r="AI143" i="23" s="1"/>
  <c r="AH143" i="23"/>
  <c r="P123" i="23"/>
  <c r="AI123" i="23" s="1"/>
  <c r="AH123" i="23"/>
  <c r="P64" i="23"/>
  <c r="AI64" i="23" s="1"/>
  <c r="AH64" i="23"/>
  <c r="P162" i="23"/>
  <c r="AI162" i="23" s="1"/>
  <c r="AH162" i="23"/>
  <c r="P16" i="23"/>
  <c r="AI16" i="23" s="1"/>
  <c r="AH16" i="23"/>
  <c r="P90" i="23"/>
  <c r="AI90" i="23" s="1"/>
  <c r="AH90" i="23"/>
  <c r="P116" i="23"/>
  <c r="AI116" i="23" s="1"/>
  <c r="AH116" i="23"/>
  <c r="P74" i="23"/>
  <c r="AI74" i="23" s="1"/>
  <c r="AH74" i="23"/>
  <c r="P144" i="23"/>
  <c r="AI144" i="23" s="1"/>
  <c r="AH144" i="23"/>
  <c r="P91" i="23"/>
  <c r="AI91" i="23" s="1"/>
  <c r="AH91" i="23"/>
  <c r="P157" i="23"/>
  <c r="AI157" i="23" s="1"/>
  <c r="AH157" i="23"/>
  <c r="P23" i="23"/>
  <c r="AI23" i="23" s="1"/>
  <c r="AH23" i="23"/>
  <c r="P127" i="23"/>
  <c r="AI127" i="23" s="1"/>
  <c r="AH127" i="23"/>
  <c r="P161" i="23"/>
  <c r="AI161" i="23" s="1"/>
  <c r="AH161" i="23"/>
  <c r="P62" i="23"/>
  <c r="AI62" i="23" s="1"/>
  <c r="AH62" i="23"/>
  <c r="P115" i="23"/>
  <c r="AI115" i="23" s="1"/>
  <c r="AH115" i="23"/>
  <c r="P76" i="23"/>
  <c r="AI76" i="23" s="1"/>
  <c r="AH76" i="23"/>
  <c r="P117" i="23"/>
  <c r="AI117" i="23" s="1"/>
  <c r="AH117" i="23"/>
  <c r="P61" i="23"/>
  <c r="AI61" i="23" s="1"/>
  <c r="AH61" i="23"/>
  <c r="P111" i="23"/>
  <c r="AI111" i="23" s="1"/>
  <c r="AH111" i="23"/>
  <c r="P145" i="23"/>
  <c r="AI145" i="23" s="1"/>
  <c r="AH145" i="23"/>
  <c r="P104" i="23"/>
  <c r="AI104" i="23" s="1"/>
  <c r="AH104" i="23"/>
  <c r="P68" i="23"/>
  <c r="AI68" i="23" s="1"/>
  <c r="AH68" i="23"/>
  <c r="P47" i="23"/>
  <c r="AI47" i="23" s="1"/>
  <c r="AH47" i="23"/>
  <c r="P140" i="23"/>
  <c r="AI140" i="23" s="1"/>
  <c r="AH140" i="23"/>
  <c r="P113" i="23"/>
  <c r="AI113" i="23" s="1"/>
  <c r="AH113" i="23"/>
  <c r="P159" i="23"/>
  <c r="AI159" i="23" s="1"/>
  <c r="AH159" i="23"/>
  <c r="P94" i="23"/>
  <c r="AI94" i="23" s="1"/>
  <c r="AH94" i="23"/>
  <c r="P118" i="23"/>
  <c r="AI118" i="23" s="1"/>
  <c r="AH118" i="23"/>
  <c r="P15" i="23"/>
  <c r="AI15" i="23" s="1"/>
  <c r="AH15" i="23"/>
  <c r="P122" i="23"/>
  <c r="AI122" i="23" s="1"/>
  <c r="AH122" i="23"/>
  <c r="P135" i="23"/>
  <c r="AI135" i="23" s="1"/>
  <c r="AH135" i="23"/>
  <c r="P44" i="23"/>
  <c r="AI44" i="23" s="1"/>
  <c r="AH44" i="23"/>
  <c r="P133" i="23"/>
  <c r="AI133" i="23" s="1"/>
  <c r="AH133" i="23"/>
  <c r="P152" i="23"/>
  <c r="AI152" i="23" s="1"/>
  <c r="AH152" i="23"/>
  <c r="P97" i="23"/>
  <c r="AI97" i="23" s="1"/>
  <c r="AH97" i="23"/>
  <c r="P81" i="23"/>
  <c r="AI81" i="23" s="1"/>
  <c r="AH81" i="23"/>
  <c r="P120" i="23"/>
  <c r="AI120" i="23" s="1"/>
  <c r="AH120" i="23"/>
  <c r="P32" i="23"/>
  <c r="AI32" i="23" s="1"/>
  <c r="AH32" i="23"/>
  <c r="P77" i="23"/>
  <c r="AI77" i="23" s="1"/>
  <c r="AH77" i="23"/>
  <c r="P95" i="23"/>
  <c r="AI95" i="23" s="1"/>
  <c r="AH95" i="23"/>
  <c r="P106" i="23"/>
  <c r="AI106" i="23" s="1"/>
  <c r="AH106" i="23"/>
  <c r="P36" i="23"/>
  <c r="AI36" i="23" s="1"/>
  <c r="AH36" i="23"/>
  <c r="P34" i="23"/>
  <c r="AI34" i="23" s="1"/>
  <c r="AH34" i="23"/>
  <c r="P72" i="23"/>
  <c r="AI72" i="23" s="1"/>
  <c r="AH72" i="23"/>
  <c r="P43" i="23"/>
  <c r="AI43" i="23" s="1"/>
  <c r="AH43" i="23"/>
  <c r="P146" i="23"/>
  <c r="AI146" i="23" s="1"/>
  <c r="AH146" i="23"/>
  <c r="P82" i="23"/>
  <c r="AI82" i="23" s="1"/>
  <c r="AH82" i="23"/>
  <c r="P28" i="23"/>
  <c r="AI28" i="23" s="1"/>
  <c r="AH28" i="23"/>
  <c r="P155" i="23"/>
  <c r="AI155" i="23" s="1"/>
  <c r="AH155" i="23"/>
  <c r="P45" i="23"/>
  <c r="AI45" i="23" s="1"/>
  <c r="AH45" i="23"/>
  <c r="P60" i="23"/>
  <c r="AI60" i="23" s="1"/>
  <c r="AH60" i="23"/>
  <c r="P107" i="23"/>
  <c r="AI107" i="23" s="1"/>
  <c r="AH107" i="23"/>
  <c r="P132" i="23"/>
  <c r="AI132" i="23" s="1"/>
  <c r="AH132" i="23"/>
  <c r="P67" i="23"/>
  <c r="AI67" i="23" s="1"/>
  <c r="AH67" i="23"/>
  <c r="P158" i="23"/>
  <c r="AI158" i="23" s="1"/>
  <c r="AH158" i="23"/>
  <c r="P151" i="23"/>
  <c r="AI151" i="23" s="1"/>
  <c r="AH151" i="23"/>
  <c r="P20" i="23"/>
  <c r="AI20" i="23" s="1"/>
  <c r="AH20" i="23"/>
  <c r="P69" i="23"/>
  <c r="AI69" i="23" s="1"/>
  <c r="AH69" i="23"/>
  <c r="P85" i="23"/>
  <c r="AI85" i="23" s="1"/>
  <c r="AH85" i="23"/>
  <c r="P26" i="23"/>
  <c r="AI26" i="23" s="1"/>
  <c r="AH26" i="23"/>
  <c r="P13" i="23"/>
  <c r="AI13" i="23" s="1"/>
  <c r="AH13" i="23"/>
  <c r="P124" i="23"/>
  <c r="AI124" i="23" s="1"/>
  <c r="AH124" i="23"/>
  <c r="P125" i="23"/>
  <c r="AI125" i="23" s="1"/>
  <c r="AH125" i="23"/>
  <c r="P119" i="23"/>
  <c r="AI119" i="23" s="1"/>
  <c r="AH119" i="23"/>
  <c r="P58" i="23"/>
  <c r="AI58" i="23" s="1"/>
  <c r="AH58" i="23"/>
  <c r="P65" i="23"/>
  <c r="AI65" i="23" s="1"/>
  <c r="AH65" i="23"/>
  <c r="P138" i="23"/>
  <c r="AI138" i="23" s="1"/>
  <c r="AH138" i="23"/>
  <c r="P71" i="23"/>
  <c r="AI71" i="23" s="1"/>
  <c r="AH71" i="23"/>
  <c r="P110" i="23"/>
  <c r="AI110" i="23" s="1"/>
  <c r="AH110" i="23"/>
  <c r="P105" i="23"/>
  <c r="AI105" i="23" s="1"/>
  <c r="AH105" i="23"/>
  <c r="P98" i="23"/>
  <c r="AI98" i="23" s="1"/>
  <c r="AH98" i="23"/>
  <c r="P96" i="23"/>
  <c r="AI96" i="23" s="1"/>
  <c r="AH96" i="23"/>
  <c r="P131" i="23"/>
  <c r="AI131" i="23" s="1"/>
  <c r="AH131" i="23"/>
  <c r="P19" i="23"/>
  <c r="AI19" i="23" s="1"/>
  <c r="AH19" i="23"/>
  <c r="P154" i="23"/>
  <c r="AI154" i="23" s="1"/>
  <c r="AH154" i="23"/>
  <c r="P51" i="23"/>
  <c r="AI51" i="23" s="1"/>
  <c r="AH51" i="23"/>
  <c r="P84" i="23"/>
  <c r="AI84" i="23" s="1"/>
  <c r="AH84" i="23"/>
  <c r="P142" i="23"/>
  <c r="AI142" i="23" s="1"/>
  <c r="AH142" i="23"/>
  <c r="P29" i="23"/>
  <c r="AI29" i="23" s="1"/>
  <c r="AH29" i="23"/>
  <c r="P147" i="23"/>
  <c r="AI147" i="23" s="1"/>
  <c r="AH147" i="23"/>
  <c r="P160" i="23"/>
  <c r="AI160" i="23" s="1"/>
  <c r="AH160" i="23"/>
  <c r="P102" i="23"/>
  <c r="AI102" i="23" s="1"/>
  <c r="AH102" i="23"/>
  <c r="P41" i="23"/>
  <c r="AI41" i="23" s="1"/>
  <c r="AH41" i="23"/>
  <c r="P33" i="23"/>
  <c r="AI33" i="23" s="1"/>
  <c r="AH33" i="23"/>
  <c r="P12" i="23"/>
  <c r="AI12" i="23" s="1"/>
  <c r="AH12" i="23"/>
  <c r="P99" i="23"/>
  <c r="AI99" i="23" s="1"/>
  <c r="AH99" i="23"/>
  <c r="P129" i="23"/>
  <c r="AI129" i="23" s="1"/>
  <c r="AH129" i="23"/>
  <c r="P103" i="23"/>
  <c r="AI103" i="23" s="1"/>
  <c r="AH103" i="23"/>
  <c r="P22" i="23"/>
  <c r="AI22" i="23" s="1"/>
  <c r="AH22" i="23"/>
  <c r="P59" i="23"/>
  <c r="AI59" i="23" s="1"/>
  <c r="AH59" i="23"/>
  <c r="P130" i="23"/>
  <c r="AI130" i="23" s="1"/>
  <c r="AH130" i="23"/>
  <c r="P38" i="23"/>
  <c r="AI38" i="23" s="1"/>
  <c r="AH38" i="23"/>
  <c r="P70" i="23"/>
  <c r="AI70" i="23" s="1"/>
  <c r="AH70" i="23"/>
  <c r="P14" i="23"/>
  <c r="AI14" i="23" s="1"/>
  <c r="AH14" i="23"/>
  <c r="P108" i="23"/>
  <c r="AI108" i="23" s="1"/>
  <c r="AH108" i="23"/>
  <c r="P37" i="23"/>
  <c r="AI37" i="23" s="1"/>
  <c r="AH37" i="23"/>
  <c r="P156" i="23"/>
  <c r="AI156" i="23" s="1"/>
  <c r="AH156" i="23"/>
  <c r="P39" i="23"/>
  <c r="AI39" i="23" s="1"/>
  <c r="AH39" i="23"/>
  <c r="P150" i="23"/>
  <c r="AI150" i="23" s="1"/>
  <c r="AH150" i="23"/>
  <c r="P21" i="23"/>
  <c r="AI21" i="23" s="1"/>
  <c r="AH21" i="23"/>
  <c r="P48" i="23"/>
  <c r="AI48" i="23" s="1"/>
  <c r="AH48" i="23"/>
  <c r="P35" i="23"/>
  <c r="AI35" i="23" s="1"/>
  <c r="AH35" i="23"/>
  <c r="P27" i="23"/>
  <c r="AI27" i="23" s="1"/>
  <c r="AH27" i="23"/>
  <c r="P93" i="23"/>
  <c r="AI93" i="23" s="1"/>
  <c r="AH93" i="23"/>
  <c r="P42" i="23"/>
  <c r="AI42" i="23" s="1"/>
  <c r="AH42" i="23"/>
  <c r="P148" i="23"/>
  <c r="AI148" i="23" s="1"/>
  <c r="AH148" i="23"/>
  <c r="P63" i="23"/>
  <c r="AI63" i="23" s="1"/>
  <c r="AH63" i="23"/>
  <c r="P73" i="23"/>
  <c r="AI73" i="23" s="1"/>
  <c r="AH73" i="23"/>
  <c r="P46" i="23"/>
  <c r="AI46" i="23" s="1"/>
  <c r="AH46" i="23"/>
  <c r="P83" i="23"/>
  <c r="AI83" i="23" s="1"/>
  <c r="AH83" i="23"/>
  <c r="P141" i="23"/>
  <c r="AI141" i="23" s="1"/>
  <c r="AH141" i="23"/>
  <c r="P139" i="23"/>
  <c r="AI139" i="23" s="1"/>
  <c r="AH139" i="23"/>
  <c r="P137" i="23"/>
  <c r="AI137" i="23" s="1"/>
  <c r="AH137" i="23"/>
  <c r="P18" i="23"/>
  <c r="AI18" i="23" s="1"/>
  <c r="AH18" i="23"/>
  <c r="P136" i="23"/>
  <c r="AI136" i="23" s="1"/>
  <c r="AH136" i="23"/>
  <c r="P100" i="23"/>
  <c r="AI100" i="23" s="1"/>
  <c r="AH100" i="23"/>
  <c r="P128" i="23"/>
  <c r="AI128" i="23" s="1"/>
  <c r="AH128" i="23"/>
  <c r="P112" i="23"/>
  <c r="AI112" i="23" s="1"/>
  <c r="AH112" i="23"/>
  <c r="P75" i="23"/>
  <c r="AI75" i="23" s="1"/>
  <c r="AH75" i="23"/>
  <c r="P109" i="23"/>
  <c r="AI109" i="23" s="1"/>
  <c r="AH109" i="23"/>
  <c r="P134" i="23"/>
  <c r="AI134" i="23" s="1"/>
  <c r="AH134" i="23"/>
  <c r="P121" i="23"/>
  <c r="AI121" i="23" s="1"/>
  <c r="AH121" i="23"/>
  <c r="P50" i="23"/>
  <c r="AI50" i="23" s="1"/>
  <c r="AH50" i="23"/>
  <c r="P101" i="23"/>
  <c r="AI101" i="23" s="1"/>
  <c r="AH101" i="23"/>
  <c r="P49" i="23"/>
  <c r="AI49" i="23" s="1"/>
  <c r="AH49" i="23"/>
  <c r="P79" i="23"/>
  <c r="AI79" i="23" s="1"/>
  <c r="AH79" i="23"/>
  <c r="P80" i="23"/>
  <c r="AI80" i="23" s="1"/>
  <c r="AH80" i="23"/>
  <c r="P78" i="23"/>
  <c r="AI78" i="23" s="1"/>
  <c r="AH78" i="23"/>
  <c r="P17" i="23"/>
  <c r="AI17" i="23" s="1"/>
  <c r="AH17" i="23"/>
  <c r="P92" i="23"/>
  <c r="AI92" i="23" s="1"/>
  <c r="AH92" i="23"/>
  <c r="P30" i="23"/>
  <c r="AI30" i="23" s="1"/>
  <c r="AH30" i="23"/>
  <c r="P153" i="23"/>
  <c r="AI153" i="23" s="1"/>
  <c r="AH153" i="23"/>
  <c r="P40" i="23"/>
  <c r="AI40" i="23" s="1"/>
  <c r="AH40" i="23"/>
  <c r="P31" i="23"/>
  <c r="AI31" i="23" s="1"/>
  <c r="AH31" i="23"/>
  <c r="P66" i="23"/>
  <c r="AI66" i="23" s="1"/>
  <c r="AH66" i="23"/>
  <c r="P114" i="23"/>
  <c r="AI114" i="23" s="1"/>
  <c r="AH114" i="23"/>
  <c r="Y43" i="18"/>
  <c r="CA43" i="18"/>
  <c r="AY25" i="18"/>
  <c r="DA25" i="18"/>
  <c r="Y24" i="18"/>
  <c r="CA24" i="18"/>
  <c r="DA71" i="18"/>
  <c r="AY71" i="18"/>
  <c r="Y22" i="18"/>
  <c r="CA22" i="18"/>
  <c r="AL49" i="18"/>
  <c r="CN49" i="18"/>
  <c r="CA69" i="18"/>
  <c r="Y69" i="18"/>
  <c r="AL71" i="18"/>
  <c r="CN71" i="18"/>
  <c r="BO45" i="18"/>
  <c r="M45" i="18"/>
  <c r="CA38" i="18"/>
  <c r="Y38" i="18"/>
  <c r="BO43" i="18"/>
  <c r="M43" i="18"/>
  <c r="AL27" i="18"/>
  <c r="CN27" i="18"/>
  <c r="AL41" i="18"/>
  <c r="CN41" i="18"/>
  <c r="Y51" i="18"/>
  <c r="CA51" i="18"/>
  <c r="CN62" i="18"/>
  <c r="AL62" i="18"/>
  <c r="AY52" i="18"/>
  <c r="DA52" i="18"/>
  <c r="AY56" i="18"/>
  <c r="DA56" i="18"/>
  <c r="AY26" i="18"/>
  <c r="DA26" i="18"/>
  <c r="Y19" i="18"/>
  <c r="CA19" i="18"/>
  <c r="DA16" i="18"/>
  <c r="AY16" i="18"/>
  <c r="AL14" i="18"/>
  <c r="CN14" i="18"/>
  <c r="BO53" i="18"/>
  <c r="M53" i="18"/>
  <c r="BO69" i="18"/>
  <c r="M69" i="18"/>
  <c r="DA65" i="18"/>
  <c r="AY65" i="18"/>
  <c r="CN17" i="18"/>
  <c r="AL17" i="18"/>
  <c r="CA54" i="18"/>
  <c r="Y54" i="18"/>
  <c r="CN39" i="18"/>
  <c r="AL39" i="18"/>
  <c r="Y58" i="18"/>
  <c r="CA58" i="18"/>
  <c r="M30" i="18"/>
  <c r="BO30" i="18"/>
  <c r="AY66" i="18"/>
  <c r="DA66" i="18"/>
  <c r="AL51" i="18"/>
  <c r="CN51" i="18"/>
  <c r="BO55" i="18"/>
  <c r="M55" i="18"/>
  <c r="M27" i="18"/>
  <c r="BO27" i="18"/>
  <c r="M58" i="18"/>
  <c r="BO58" i="18"/>
  <c r="Y26" i="18"/>
  <c r="CA26" i="18"/>
  <c r="Y65" i="18"/>
  <c r="CA65" i="18"/>
  <c r="Y70" i="18"/>
  <c r="CA70" i="18"/>
  <c r="CN29" i="18"/>
  <c r="AL29" i="18"/>
  <c r="AL60" i="18"/>
  <c r="CN60" i="18"/>
  <c r="Y16" i="18"/>
  <c r="CA16" i="18"/>
  <c r="BO37" i="18"/>
  <c r="M37" i="18"/>
  <c r="Y23" i="18"/>
  <c r="CA23" i="18"/>
  <c r="CA67" i="18"/>
  <c r="Y67" i="18"/>
  <c r="CA68" i="18"/>
  <c r="Y68" i="18"/>
  <c r="CN63" i="18"/>
  <c r="AL63" i="18"/>
  <c r="AY41" i="18"/>
  <c r="DA41" i="18"/>
  <c r="Y18" i="18"/>
  <c r="CA18" i="18"/>
  <c r="M18" i="18"/>
  <c r="BO18" i="18"/>
  <c r="Y60" i="18"/>
  <c r="CA60" i="18"/>
  <c r="M73" i="18"/>
  <c r="BO73" i="18"/>
  <c r="AY57" i="18"/>
  <c r="DA57" i="18"/>
  <c r="BO47" i="18"/>
  <c r="M47" i="18"/>
  <c r="M40" i="18"/>
  <c r="BO40" i="18"/>
  <c r="Y17" i="18"/>
  <c r="CA17" i="18"/>
  <c r="CA53" i="18"/>
  <c r="Y53" i="18"/>
  <c r="BO63" i="18"/>
  <c r="M63" i="18"/>
  <c r="AL35" i="18"/>
  <c r="CN35" i="18"/>
  <c r="Y20" i="18"/>
  <c r="CA20" i="18"/>
  <c r="DA68" i="18"/>
  <c r="AY68" i="18"/>
  <c r="Y13" i="18"/>
  <c r="CA13" i="18"/>
  <c r="CA46" i="18"/>
  <c r="Y46" i="18"/>
  <c r="M20" i="18"/>
  <c r="BO20" i="18"/>
  <c r="Y31" i="18"/>
  <c r="CA31" i="18"/>
  <c r="AL21" i="18"/>
  <c r="CN21" i="18"/>
  <c r="AY17" i="18"/>
  <c r="DA17" i="18"/>
  <c r="BO36" i="18"/>
  <c r="M36" i="18"/>
  <c r="CN28" i="18"/>
  <c r="AL28" i="18"/>
  <c r="AY58" i="18"/>
  <c r="DA58" i="18"/>
  <c r="AY53" i="18"/>
  <c r="DA53" i="18"/>
  <c r="CA47" i="18"/>
  <c r="Y47" i="18"/>
  <c r="AY49" i="18"/>
  <c r="DA49" i="18"/>
  <c r="BO32" i="18"/>
  <c r="M32" i="18"/>
  <c r="AL20" i="18"/>
  <c r="CN20" i="18"/>
  <c r="AY30" i="18"/>
  <c r="DA30" i="18"/>
  <c r="AL42" i="18"/>
  <c r="CN42" i="18"/>
  <c r="AY35" i="18"/>
  <c r="DA35" i="18"/>
  <c r="DA40" i="18"/>
  <c r="AY40" i="18"/>
  <c r="Y21" i="18"/>
  <c r="CA21" i="18"/>
  <c r="AY24" i="18"/>
  <c r="DA24" i="18"/>
  <c r="AY60" i="18"/>
  <c r="DA60" i="18"/>
  <c r="BO35" i="18"/>
  <c r="M35" i="18"/>
  <c r="AL46" i="18"/>
  <c r="CN46" i="18"/>
  <c r="M64" i="18"/>
  <c r="BO64" i="18"/>
  <c r="AL65" i="18"/>
  <c r="CN65" i="18"/>
  <c r="AY15" i="18"/>
  <c r="DA15" i="18"/>
  <c r="AY29" i="18"/>
  <c r="DA29" i="18"/>
  <c r="M61" i="18"/>
  <c r="BO61" i="18"/>
  <c r="CA52" i="18"/>
  <c r="Y52" i="18"/>
  <c r="M41" i="18"/>
  <c r="BO41" i="18"/>
  <c r="AY62" i="18"/>
  <c r="DA62" i="18"/>
  <c r="Y15" i="18"/>
  <c r="CA15" i="18"/>
  <c r="BO62" i="18"/>
  <c r="M62" i="18"/>
  <c r="CA59" i="18"/>
  <c r="Y59" i="18"/>
  <c r="CA64" i="18"/>
  <c r="Y64" i="18"/>
  <c r="CA42" i="18"/>
  <c r="Y42" i="18"/>
  <c r="AL33" i="18"/>
  <c r="CN33" i="18"/>
  <c r="M48" i="18"/>
  <c r="BO48" i="18"/>
  <c r="AL22" i="18"/>
  <c r="CN22" i="18"/>
  <c r="CA48" i="18"/>
  <c r="Y48" i="18"/>
  <c r="Y57" i="18"/>
  <c r="CA57" i="18"/>
  <c r="Y45" i="18"/>
  <c r="CA45" i="18"/>
  <c r="AY44" i="18"/>
  <c r="DA44" i="18"/>
  <c r="DA59" i="18"/>
  <c r="AY59" i="18"/>
  <c r="BO25" i="18"/>
  <c r="M25" i="18"/>
  <c r="BO14" i="18"/>
  <c r="M14" i="18"/>
  <c r="AY70" i="18"/>
  <c r="DA70" i="18"/>
  <c r="AL70" i="18"/>
  <c r="CN70" i="18"/>
  <c r="AL16" i="18"/>
  <c r="CN16" i="18"/>
  <c r="CA32" i="18"/>
  <c r="Y32" i="18"/>
  <c r="AL38" i="18"/>
  <c r="CN38" i="18"/>
  <c r="DA36" i="18"/>
  <c r="AY36" i="18"/>
  <c r="BO34" i="18"/>
  <c r="M34" i="18"/>
  <c r="M66" i="18"/>
  <c r="BO66" i="18"/>
  <c r="AY34" i="18"/>
  <c r="DA34" i="18"/>
  <c r="BO16" i="18"/>
  <c r="M16" i="18"/>
  <c r="BO33" i="18"/>
  <c r="M33" i="18"/>
  <c r="Y37" i="18"/>
  <c r="CA37" i="18"/>
  <c r="AL59" i="18"/>
  <c r="CN59" i="18"/>
  <c r="DA69" i="18"/>
  <c r="AY69" i="18"/>
  <c r="Y41" i="18"/>
  <c r="CA41" i="18"/>
  <c r="AL48" i="18"/>
  <c r="CN48" i="18"/>
  <c r="AL45" i="18"/>
  <c r="CN45" i="18"/>
  <c r="AY72" i="18"/>
  <c r="DA72" i="18"/>
  <c r="AY18" i="18"/>
  <c r="DA18" i="18"/>
  <c r="CA66" i="18"/>
  <c r="Y66" i="18"/>
  <c r="Y28" i="18"/>
  <c r="CA28" i="18"/>
  <c r="BO71" i="18"/>
  <c r="M71" i="18"/>
  <c r="CN69" i="18"/>
  <c r="AL69" i="18"/>
  <c r="Y61" i="18"/>
  <c r="CA61" i="18"/>
  <c r="CN53" i="18"/>
  <c r="AL53" i="18"/>
  <c r="AL57" i="18"/>
  <c r="CN57" i="18"/>
  <c r="AL36" i="18"/>
  <c r="CN36" i="18"/>
  <c r="CA14" i="18"/>
  <c r="Y14" i="18"/>
  <c r="M29" i="18"/>
  <c r="BO29" i="18"/>
  <c r="CN19" i="18"/>
  <c r="AL19" i="18"/>
  <c r="DA32" i="18"/>
  <c r="AY32" i="18"/>
  <c r="CA49" i="18"/>
  <c r="Y49" i="18"/>
  <c r="M70" i="18"/>
  <c r="BO70" i="18"/>
  <c r="BO52" i="18"/>
  <c r="M52" i="18"/>
  <c r="BO22" i="18"/>
  <c r="M22" i="18"/>
  <c r="AY54" i="18"/>
  <c r="DA54" i="18"/>
  <c r="AY31" i="18"/>
  <c r="DA31" i="18"/>
  <c r="BO65" i="18"/>
  <c r="M65" i="18"/>
  <c r="M46" i="18"/>
  <c r="BO46" i="18"/>
  <c r="AY19" i="18"/>
  <c r="DA19" i="18"/>
  <c r="Y30" i="18"/>
  <c r="CA30" i="18"/>
  <c r="AL43" i="18"/>
  <c r="CN43" i="18"/>
  <c r="DA48" i="18"/>
  <c r="AY48" i="18"/>
  <c r="AY27" i="18"/>
  <c r="DA27" i="18"/>
  <c r="AY61" i="18"/>
  <c r="DA61" i="18"/>
  <c r="AY64" i="18"/>
  <c r="DA64" i="18"/>
  <c r="CN18" i="18"/>
  <c r="AL18" i="18"/>
  <c r="AL67" i="18"/>
  <c r="CN67" i="18"/>
  <c r="BO39" i="18"/>
  <c r="M39" i="18"/>
  <c r="AY55" i="18"/>
  <c r="DA55" i="18"/>
  <c r="AL52" i="18"/>
  <c r="CN52" i="18"/>
  <c r="AY20" i="18"/>
  <c r="DA20" i="18"/>
  <c r="AY23" i="18"/>
  <c r="DA23" i="18"/>
  <c r="AL15" i="18"/>
  <c r="CN15" i="18"/>
  <c r="AY46" i="18"/>
  <c r="DA46" i="18"/>
  <c r="M44" i="18"/>
  <c r="BO44" i="18"/>
  <c r="DA14" i="18"/>
  <c r="AY14" i="18"/>
  <c r="M67" i="18"/>
  <c r="BO67" i="18"/>
  <c r="AL37" i="18"/>
  <c r="CN37" i="18"/>
  <c r="BO23" i="18"/>
  <c r="M23" i="18"/>
  <c r="Y55" i="18"/>
  <c r="CA55" i="18"/>
  <c r="M28" i="18"/>
  <c r="BO28" i="18"/>
  <c r="M50" i="18"/>
  <c r="BO50" i="18"/>
  <c r="BO17" i="18"/>
  <c r="M17" i="18"/>
  <c r="Y72" i="18"/>
  <c r="CA72" i="18"/>
  <c r="DA73" i="18"/>
  <c r="AY73" i="18"/>
  <c r="M26" i="18"/>
  <c r="BO26" i="18"/>
  <c r="AL47" i="18"/>
  <c r="CN47" i="18"/>
  <c r="AL13" i="18"/>
  <c r="CN13" i="18"/>
  <c r="AL50" i="18"/>
  <c r="CN50" i="18"/>
  <c r="BO42" i="18"/>
  <c r="M42" i="18"/>
  <c r="CN44" i="18"/>
  <c r="AL44" i="18"/>
  <c r="AL56" i="18"/>
  <c r="CN56" i="18"/>
  <c r="AL66" i="18"/>
  <c r="CN66" i="18"/>
  <c r="AY21" i="18"/>
  <c r="DA21" i="18"/>
  <c r="BO19" i="18"/>
  <c r="M19" i="18"/>
  <c r="CN26" i="18"/>
  <c r="AL26" i="18"/>
  <c r="Y50" i="18"/>
  <c r="CA50" i="18"/>
  <c r="AL34" i="18"/>
  <c r="CN34" i="18"/>
  <c r="AY22" i="18"/>
  <c r="DA22" i="18"/>
  <c r="Y35" i="18"/>
  <c r="CA35" i="18"/>
  <c r="BO15" i="18"/>
  <c r="M15" i="18"/>
  <c r="AL32" i="18"/>
  <c r="CN32" i="18"/>
  <c r="AY37" i="18"/>
  <c r="DA37" i="18"/>
  <c r="AL72" i="18"/>
  <c r="CN72" i="18"/>
  <c r="CN58" i="18"/>
  <c r="AL58" i="18"/>
  <c r="AL31" i="18"/>
  <c r="CN31" i="18"/>
  <c r="Y62" i="18"/>
  <c r="CA62" i="18"/>
  <c r="AL24" i="18"/>
  <c r="CN24" i="18"/>
  <c r="BO21" i="18"/>
  <c r="M21" i="18"/>
  <c r="BO56" i="18"/>
  <c r="M56" i="18"/>
  <c r="BO51" i="18"/>
  <c r="M51" i="18"/>
  <c r="AY38" i="18"/>
  <c r="DA38" i="18"/>
  <c r="AY43" i="18"/>
  <c r="DA43" i="18"/>
  <c r="AY63" i="18"/>
  <c r="DA63" i="18"/>
  <c r="AL40" i="18"/>
  <c r="CN40" i="18"/>
  <c r="AY13" i="18"/>
  <c r="DA13" i="18"/>
  <c r="CN23" i="18"/>
  <c r="AL23" i="18"/>
  <c r="CA56" i="18"/>
  <c r="Y56" i="18"/>
  <c r="AL55" i="18"/>
  <c r="CN55" i="18"/>
  <c r="Y40" i="18"/>
  <c r="CA40" i="18"/>
  <c r="M68" i="18"/>
  <c r="BO68" i="18"/>
  <c r="DA42" i="18"/>
  <c r="AY42" i="18"/>
  <c r="AY47" i="18"/>
  <c r="DA47" i="18"/>
  <c r="AY33" i="18"/>
  <c r="DA33" i="18"/>
  <c r="CA63" i="18"/>
  <c r="Y63" i="18"/>
  <c r="BO31" i="18"/>
  <c r="M31" i="18"/>
  <c r="CA71" i="18"/>
  <c r="Y71" i="18"/>
  <c r="AL61" i="18"/>
  <c r="CN61" i="18"/>
  <c r="CA36" i="18"/>
  <c r="Y36" i="18"/>
  <c r="AL64" i="18"/>
  <c r="CN64" i="18"/>
  <c r="CA73" i="18"/>
  <c r="Y73" i="18"/>
  <c r="Y44" i="18"/>
  <c r="CA44" i="18"/>
  <c r="M24" i="18"/>
  <c r="BO24" i="18"/>
  <c r="CA29" i="18"/>
  <c r="Y29" i="18"/>
  <c r="M54" i="18"/>
  <c r="BO54" i="18"/>
  <c r="AL30" i="18"/>
  <c r="CN30" i="18"/>
  <c r="AL73" i="18"/>
  <c r="CN73" i="18"/>
  <c r="AY51" i="18"/>
  <c r="DA51" i="18"/>
  <c r="M60" i="18"/>
  <c r="BO60" i="18"/>
  <c r="M57" i="18"/>
  <c r="BO57" i="18"/>
  <c r="Y33" i="18"/>
  <c r="CA33" i="18"/>
  <c r="Y27" i="18"/>
  <c r="CA27" i="18"/>
  <c r="AY39" i="18"/>
  <c r="DA39" i="18"/>
  <c r="M49" i="18"/>
  <c r="BO49" i="18"/>
  <c r="AL68" i="18"/>
  <c r="CN68" i="18"/>
  <c r="CA25" i="18"/>
  <c r="Y25" i="18"/>
  <c r="DA28" i="18"/>
  <c r="AY28" i="18"/>
  <c r="Y39" i="18"/>
  <c r="CA39" i="18"/>
  <c r="BO59" i="18"/>
  <c r="M59" i="18"/>
  <c r="AY45" i="18"/>
  <c r="DA45" i="18"/>
  <c r="M38" i="18"/>
  <c r="BO38" i="18"/>
  <c r="BO72" i="18"/>
  <c r="M72" i="18"/>
  <c r="CN25" i="18"/>
  <c r="AL25" i="18"/>
  <c r="DA50" i="18"/>
  <c r="AY50" i="18"/>
  <c r="AY67" i="18"/>
  <c r="DA67" i="18"/>
  <c r="CN54" i="18"/>
  <c r="AL54" i="18"/>
  <c r="Y34" i="18"/>
  <c r="CA34" i="18"/>
  <c r="R12" i="27"/>
  <c r="AL12" i="27"/>
  <c r="AL6" i="27" s="1"/>
  <c r="R15" i="27"/>
  <c r="R14" i="27"/>
  <c r="R16" i="27"/>
  <c r="R18" i="27"/>
  <c r="R13" i="27"/>
  <c r="R17" i="27"/>
  <c r="T130" i="15"/>
  <c r="BE130" i="15"/>
  <c r="T208" i="15"/>
  <c r="BE208" i="15"/>
  <c r="AG359" i="15"/>
  <c r="BR359" i="15"/>
  <c r="T304" i="15"/>
  <c r="BE304" i="15"/>
  <c r="T33" i="15"/>
  <c r="BE33" i="15"/>
  <c r="T264" i="15"/>
  <c r="BE264" i="15"/>
  <c r="AG128" i="15"/>
  <c r="BR128" i="15"/>
  <c r="AG374" i="15"/>
  <c r="BR374" i="15"/>
  <c r="AG287" i="15"/>
  <c r="BR287" i="15"/>
  <c r="T194" i="15"/>
  <c r="BE194" i="15"/>
  <c r="AG299" i="15"/>
  <c r="BR299" i="15"/>
  <c r="T38" i="15"/>
  <c r="BE38" i="15"/>
  <c r="T48" i="15"/>
  <c r="BE48" i="15"/>
  <c r="T31" i="15"/>
  <c r="BE31" i="15"/>
  <c r="T313" i="15"/>
  <c r="BE313" i="15"/>
  <c r="T26" i="15"/>
  <c r="BE26" i="15"/>
  <c r="AG138" i="15"/>
  <c r="BR138" i="15"/>
  <c r="T178" i="15"/>
  <c r="BE178" i="15"/>
  <c r="T30" i="15"/>
  <c r="BE30" i="15"/>
  <c r="AG89" i="15"/>
  <c r="BR89" i="15"/>
  <c r="AG158" i="15"/>
  <c r="BR158" i="15"/>
  <c r="T243" i="15"/>
  <c r="BE243" i="15"/>
  <c r="AG187" i="15"/>
  <c r="BR187" i="15"/>
  <c r="T270" i="15"/>
  <c r="BE270" i="15"/>
  <c r="T317" i="15"/>
  <c r="BE317" i="15"/>
  <c r="T382" i="15"/>
  <c r="BE382" i="15"/>
  <c r="AG53" i="15"/>
  <c r="BR53" i="15"/>
  <c r="T131" i="15"/>
  <c r="BE131" i="15"/>
  <c r="T143" i="15"/>
  <c r="BE143" i="15"/>
  <c r="T231" i="15"/>
  <c r="BE231" i="15"/>
  <c r="T202" i="15"/>
  <c r="BE202" i="15"/>
  <c r="AG197" i="15"/>
  <c r="BR197" i="15"/>
  <c r="T186" i="15"/>
  <c r="BE186" i="15"/>
  <c r="T218" i="15"/>
  <c r="BE218" i="15"/>
  <c r="AG352" i="15"/>
  <c r="BR352" i="15"/>
  <c r="T175" i="15"/>
  <c r="BE175" i="15"/>
  <c r="AG185" i="15"/>
  <c r="BR185" i="15"/>
  <c r="T318" i="15"/>
  <c r="BE318" i="15"/>
  <c r="AG428" i="15"/>
  <c r="BR428" i="15"/>
  <c r="AG157" i="15"/>
  <c r="BR157" i="15"/>
  <c r="T433" i="15"/>
  <c r="BE433" i="15"/>
  <c r="T328" i="15"/>
  <c r="BE328" i="15"/>
  <c r="AG306" i="15"/>
  <c r="BR306" i="15"/>
  <c r="AG224" i="15"/>
  <c r="BR224" i="15"/>
  <c r="T127" i="15"/>
  <c r="BE127" i="15"/>
  <c r="AG96" i="15"/>
  <c r="BR96" i="15"/>
  <c r="T308" i="15"/>
  <c r="BE308" i="15"/>
  <c r="AG364" i="15"/>
  <c r="BR364" i="15"/>
  <c r="AG280" i="15"/>
  <c r="BR280" i="15"/>
  <c r="AG175" i="15"/>
  <c r="BR175" i="15"/>
  <c r="AG385" i="15"/>
  <c r="BR385" i="15"/>
  <c r="AG337" i="15"/>
  <c r="BR337" i="15"/>
  <c r="AG231" i="15"/>
  <c r="BR231" i="15"/>
  <c r="AG326" i="15"/>
  <c r="BR326" i="15"/>
  <c r="T176" i="15"/>
  <c r="BE176" i="15"/>
  <c r="AG90" i="15"/>
  <c r="BR90" i="15"/>
  <c r="T329" i="15"/>
  <c r="BE329" i="15"/>
  <c r="T349" i="15"/>
  <c r="BE349" i="15"/>
  <c r="T220" i="15"/>
  <c r="BE220" i="15"/>
  <c r="AG265" i="15"/>
  <c r="BR265" i="15"/>
  <c r="AG361" i="15"/>
  <c r="BR361" i="15"/>
  <c r="T391" i="15"/>
  <c r="BE391" i="15"/>
  <c r="T430" i="15"/>
  <c r="BE430" i="15"/>
  <c r="AG402" i="15"/>
  <c r="BR402" i="15"/>
  <c r="T43" i="15"/>
  <c r="BE43" i="15"/>
  <c r="T34" i="15"/>
  <c r="BE34" i="15"/>
  <c r="T70" i="15"/>
  <c r="BE70" i="15"/>
  <c r="AG395" i="15"/>
  <c r="BR395" i="15"/>
  <c r="AG67" i="15"/>
  <c r="BR67" i="15"/>
  <c r="AG380" i="15"/>
  <c r="BR380" i="15"/>
  <c r="T134" i="15"/>
  <c r="BE134" i="15"/>
  <c r="T400" i="15"/>
  <c r="BE400" i="15"/>
  <c r="T209" i="15"/>
  <c r="BE209" i="15"/>
  <c r="T320" i="15"/>
  <c r="BE320" i="15"/>
  <c r="T369" i="15"/>
  <c r="BE369" i="15"/>
  <c r="T212" i="15"/>
  <c r="BE212" i="15"/>
  <c r="AG45" i="15"/>
  <c r="BR45" i="15"/>
  <c r="AG72" i="15"/>
  <c r="BR72" i="15"/>
  <c r="AG277" i="15"/>
  <c r="BR277" i="15"/>
  <c r="T425" i="15"/>
  <c r="BE425" i="15"/>
  <c r="AG208" i="15"/>
  <c r="BR208" i="15"/>
  <c r="AG248" i="15"/>
  <c r="BR248" i="15"/>
  <c r="AG365" i="15"/>
  <c r="BR365" i="15"/>
  <c r="AG336" i="15"/>
  <c r="BR336" i="15"/>
  <c r="AG244" i="15"/>
  <c r="BR244" i="15"/>
  <c r="T281" i="15"/>
  <c r="BE281" i="15"/>
  <c r="AG283" i="15"/>
  <c r="BR283" i="15"/>
  <c r="AG181" i="15"/>
  <c r="BR181" i="15"/>
  <c r="AG211" i="15"/>
  <c r="BR211" i="15"/>
  <c r="T36" i="15"/>
  <c r="BE36" i="15"/>
  <c r="T416" i="15"/>
  <c r="BE416" i="15"/>
  <c r="AG392" i="15"/>
  <c r="BR392" i="15"/>
  <c r="T399" i="15"/>
  <c r="BE399" i="15"/>
  <c r="AG350" i="15"/>
  <c r="BR350" i="15"/>
  <c r="AG438" i="15"/>
  <c r="BR438" i="15"/>
  <c r="T217" i="15"/>
  <c r="BE217" i="15"/>
  <c r="T136" i="15"/>
  <c r="BE136" i="15"/>
  <c r="T152" i="15"/>
  <c r="BE152" i="15"/>
  <c r="AG194" i="15"/>
  <c r="BR194" i="15"/>
  <c r="AG55" i="15"/>
  <c r="BR55" i="15"/>
  <c r="AG296" i="15"/>
  <c r="BR296" i="15"/>
  <c r="AG249" i="15"/>
  <c r="BR249" i="15"/>
  <c r="T397" i="15"/>
  <c r="BE397" i="15"/>
  <c r="AG420" i="15"/>
  <c r="BR420" i="15"/>
  <c r="AG201" i="15"/>
  <c r="BR201" i="15"/>
  <c r="T258" i="15"/>
  <c r="BE258" i="15"/>
  <c r="AG360" i="15"/>
  <c r="BR360" i="15"/>
  <c r="AG23" i="15"/>
  <c r="BR23" i="15"/>
  <c r="T392" i="15"/>
  <c r="BE392" i="15"/>
  <c r="AG97" i="15"/>
  <c r="BR97" i="15"/>
  <c r="AG116" i="15"/>
  <c r="BR116" i="15"/>
  <c r="T343" i="15"/>
  <c r="BE343" i="15"/>
  <c r="T59" i="15"/>
  <c r="BE59" i="15"/>
  <c r="T83" i="15"/>
  <c r="BE83" i="15"/>
  <c r="AG432" i="15"/>
  <c r="BR432" i="15"/>
  <c r="T242" i="15"/>
  <c r="BE242" i="15"/>
  <c r="AG236" i="15"/>
  <c r="BR236" i="15"/>
  <c r="AG103" i="15"/>
  <c r="BR103" i="15"/>
  <c r="T135" i="15"/>
  <c r="BE135" i="15"/>
  <c r="T110" i="15"/>
  <c r="BE110" i="15"/>
  <c r="T49" i="15"/>
  <c r="BE49" i="15"/>
  <c r="AG66" i="15"/>
  <c r="BR66" i="15"/>
  <c r="AG183" i="15"/>
  <c r="BR183" i="15"/>
  <c r="T338" i="15"/>
  <c r="BE338" i="15"/>
  <c r="AG294" i="15"/>
  <c r="BR294" i="15"/>
  <c r="AG43" i="15"/>
  <c r="BR43" i="15"/>
  <c r="AG80" i="15"/>
  <c r="BR80" i="15"/>
  <c r="AG426" i="15"/>
  <c r="BR426" i="15"/>
  <c r="T64" i="15"/>
  <c r="BE64" i="15"/>
  <c r="AG148" i="15"/>
  <c r="BR148" i="15"/>
  <c r="AG263" i="15"/>
  <c r="BR263" i="15"/>
  <c r="T393" i="15"/>
  <c r="BE393" i="15"/>
  <c r="AG270" i="15"/>
  <c r="BR270" i="15"/>
  <c r="AG391" i="15"/>
  <c r="BR391" i="15"/>
  <c r="T96" i="15"/>
  <c r="BE96" i="15"/>
  <c r="AG381" i="15"/>
  <c r="BR381" i="15"/>
  <c r="AG404" i="15"/>
  <c r="BR404" i="15"/>
  <c r="AG150" i="15"/>
  <c r="BR150" i="15"/>
  <c r="AG68" i="15"/>
  <c r="BR68" i="15"/>
  <c r="AG309" i="15"/>
  <c r="BR309" i="15"/>
  <c r="T25" i="15"/>
  <c r="BE25" i="15"/>
  <c r="T222" i="15"/>
  <c r="BE222" i="15"/>
  <c r="AG234" i="15"/>
  <c r="BR234" i="15"/>
  <c r="AG328" i="15"/>
  <c r="BR328" i="15"/>
  <c r="AG240" i="15"/>
  <c r="BR240" i="15"/>
  <c r="AG38" i="15"/>
  <c r="BR38" i="15"/>
  <c r="AG81" i="15"/>
  <c r="BR81" i="15"/>
  <c r="T233" i="15"/>
  <c r="BE233" i="15"/>
  <c r="AG190" i="15"/>
  <c r="BR190" i="15"/>
  <c r="AG85" i="15"/>
  <c r="BR85" i="15"/>
  <c r="T37" i="15"/>
  <c r="BE37" i="15"/>
  <c r="T315" i="15"/>
  <c r="BE315" i="15"/>
  <c r="AG330" i="15"/>
  <c r="BR330" i="15"/>
  <c r="T410" i="15"/>
  <c r="BE410" i="15"/>
  <c r="AG127" i="15"/>
  <c r="BR127" i="15"/>
  <c r="AG154" i="15"/>
  <c r="BR154" i="15"/>
  <c r="T86" i="15"/>
  <c r="BE86" i="15"/>
  <c r="AG34" i="15"/>
  <c r="BR34" i="15"/>
  <c r="T156" i="15"/>
  <c r="BE156" i="15"/>
  <c r="T422" i="15"/>
  <c r="BE422" i="15"/>
  <c r="T23" i="15"/>
  <c r="BE23" i="15"/>
  <c r="T300" i="15"/>
  <c r="BE300" i="15"/>
  <c r="AG147" i="15"/>
  <c r="BR147" i="15"/>
  <c r="AG106" i="15"/>
  <c r="BR106" i="15"/>
  <c r="T365" i="15"/>
  <c r="BE365" i="15"/>
  <c r="AG193" i="15"/>
  <c r="BR193" i="15"/>
  <c r="T376" i="15"/>
  <c r="BE376" i="15"/>
  <c r="T375" i="15"/>
  <c r="BE375" i="15"/>
  <c r="AG267" i="15"/>
  <c r="BR267" i="15"/>
  <c r="AG332" i="15"/>
  <c r="BR332" i="15"/>
  <c r="AG320" i="15"/>
  <c r="BR320" i="15"/>
  <c r="AG104" i="15"/>
  <c r="BR104" i="15"/>
  <c r="T167" i="15"/>
  <c r="BE167" i="15"/>
  <c r="T104" i="15"/>
  <c r="BE104" i="15"/>
  <c r="AG166" i="15"/>
  <c r="BR166" i="15"/>
  <c r="AG129" i="15"/>
  <c r="BR129" i="15"/>
  <c r="AG100" i="15"/>
  <c r="BR100" i="15"/>
  <c r="AG290" i="15"/>
  <c r="BR290" i="15"/>
  <c r="AG20" i="15"/>
  <c r="BR20" i="15"/>
  <c r="T210" i="15"/>
  <c r="BE210" i="15"/>
  <c r="T27" i="15"/>
  <c r="BE27" i="15"/>
  <c r="T103" i="15"/>
  <c r="BE103" i="15"/>
  <c r="AG375" i="15"/>
  <c r="BR375" i="15"/>
  <c r="AG335" i="15"/>
  <c r="BR335" i="15"/>
  <c r="AG54" i="15"/>
  <c r="BR54" i="15"/>
  <c r="AG29" i="15"/>
  <c r="BR29" i="15"/>
  <c r="AG202" i="15"/>
  <c r="BR202" i="15"/>
  <c r="T112" i="15"/>
  <c r="BE112" i="15"/>
  <c r="T234" i="15"/>
  <c r="BE234" i="15"/>
  <c r="AG109" i="15"/>
  <c r="BR109" i="15"/>
  <c r="AG188" i="15"/>
  <c r="BR188" i="15"/>
  <c r="AG123" i="15"/>
  <c r="BR123" i="15"/>
  <c r="T278" i="15"/>
  <c r="BE278" i="15"/>
  <c r="AG241" i="15"/>
  <c r="BR241" i="15"/>
  <c r="AG405" i="15"/>
  <c r="BR405" i="15"/>
  <c r="AG425" i="15"/>
  <c r="BR425" i="15"/>
  <c r="AG430" i="15"/>
  <c r="BR430" i="15"/>
  <c r="AG74" i="15"/>
  <c r="BR74" i="15"/>
  <c r="AG401" i="15"/>
  <c r="BR401" i="15"/>
  <c r="T244" i="15"/>
  <c r="BE244" i="15"/>
  <c r="AG26" i="15"/>
  <c r="BR26" i="15"/>
  <c r="T66" i="15"/>
  <c r="BE66" i="15"/>
  <c r="T297" i="15"/>
  <c r="BE297" i="15"/>
  <c r="T133" i="15"/>
  <c r="BE133" i="15"/>
  <c r="T157" i="15"/>
  <c r="BE157" i="15"/>
  <c r="AG52" i="15"/>
  <c r="BR52" i="15"/>
  <c r="AG146" i="15"/>
  <c r="BR146" i="15"/>
  <c r="T374" i="15"/>
  <c r="BE374" i="15"/>
  <c r="T339" i="15"/>
  <c r="BE339" i="15"/>
  <c r="T435" i="15"/>
  <c r="BE435" i="15"/>
  <c r="AG252" i="15"/>
  <c r="BR252" i="15"/>
  <c r="AG371" i="15"/>
  <c r="BR371" i="15"/>
  <c r="AG424" i="15"/>
  <c r="BR424" i="15"/>
  <c r="T246" i="15"/>
  <c r="BE246" i="15"/>
  <c r="T438" i="15"/>
  <c r="BE438" i="15"/>
  <c r="AG105" i="15"/>
  <c r="BR105" i="15"/>
  <c r="T151" i="15"/>
  <c r="BE151" i="15"/>
  <c r="T62" i="15"/>
  <c r="BE62" i="15"/>
  <c r="T390" i="15"/>
  <c r="BE390" i="15"/>
  <c r="T271" i="15"/>
  <c r="BE271" i="15"/>
  <c r="AG284" i="15"/>
  <c r="BR284" i="15"/>
  <c r="T228" i="15"/>
  <c r="BE228" i="15"/>
  <c r="AG431" i="15"/>
  <c r="BR431" i="15"/>
  <c r="T247" i="15"/>
  <c r="BE247" i="15"/>
  <c r="T256" i="15"/>
  <c r="BE256" i="15"/>
  <c r="T118" i="15"/>
  <c r="BE118" i="15"/>
  <c r="T150" i="15"/>
  <c r="BE150" i="15"/>
  <c r="T380" i="15"/>
  <c r="BE380" i="15"/>
  <c r="T154" i="15"/>
  <c r="BE154" i="15"/>
  <c r="AG118" i="15"/>
  <c r="BR118" i="15"/>
  <c r="T22" i="15"/>
  <c r="BE22" i="15"/>
  <c r="AG415" i="15"/>
  <c r="BR415" i="15"/>
  <c r="AG378" i="15"/>
  <c r="BR378" i="15"/>
  <c r="T229" i="15"/>
  <c r="BE229" i="15"/>
  <c r="T225" i="15"/>
  <c r="BE225" i="15"/>
  <c r="T372" i="15"/>
  <c r="BE372" i="15"/>
  <c r="AG47" i="15"/>
  <c r="BR47" i="15"/>
  <c r="T322" i="15"/>
  <c r="BE322" i="15"/>
  <c r="T316" i="15"/>
  <c r="BE316" i="15"/>
  <c r="T51" i="15"/>
  <c r="BE51" i="15"/>
  <c r="T276" i="15"/>
  <c r="BE276" i="15"/>
  <c r="AG136" i="15"/>
  <c r="BR136" i="15"/>
  <c r="AG393" i="15"/>
  <c r="BR393" i="15"/>
  <c r="T299" i="15"/>
  <c r="BE299" i="15"/>
  <c r="AG412" i="15"/>
  <c r="BR412" i="15"/>
  <c r="AG88" i="15"/>
  <c r="BR88" i="15"/>
  <c r="AG212" i="15"/>
  <c r="BR212" i="15"/>
  <c r="AG65" i="15"/>
  <c r="BR65" i="15"/>
  <c r="T100" i="15"/>
  <c r="BE100" i="15"/>
  <c r="T177" i="15"/>
  <c r="BE177" i="15"/>
  <c r="AG434" i="15"/>
  <c r="BR434" i="15"/>
  <c r="AG63" i="15"/>
  <c r="BR63" i="15"/>
  <c r="T109" i="15"/>
  <c r="BE109" i="15"/>
  <c r="T289" i="15"/>
  <c r="BE289" i="15"/>
  <c r="AG442" i="15"/>
  <c r="BR442" i="15"/>
  <c r="AG295" i="15"/>
  <c r="BR295" i="15"/>
  <c r="T251" i="15"/>
  <c r="BE251" i="15"/>
  <c r="AG171" i="15"/>
  <c r="BR171" i="15"/>
  <c r="AG325" i="15"/>
  <c r="BR325" i="15"/>
  <c r="AG137" i="15"/>
  <c r="BR137" i="15"/>
  <c r="T394" i="15"/>
  <c r="BE394" i="15"/>
  <c r="T197" i="15"/>
  <c r="BE197" i="15"/>
  <c r="AG423" i="15"/>
  <c r="BR423" i="15"/>
  <c r="AG390" i="15"/>
  <c r="BR390" i="15"/>
  <c r="AG323" i="15"/>
  <c r="BR323" i="15"/>
  <c r="AG260" i="15"/>
  <c r="BR260" i="15"/>
  <c r="T21" i="15"/>
  <c r="BE21" i="15"/>
  <c r="T105" i="15"/>
  <c r="BE105" i="15"/>
  <c r="T214" i="15"/>
  <c r="BE214" i="15"/>
  <c r="AG112" i="15"/>
  <c r="BR112" i="15"/>
  <c r="AG298" i="15"/>
  <c r="BR298" i="15"/>
  <c r="AG255" i="15"/>
  <c r="BR255" i="15"/>
  <c r="AG173" i="15"/>
  <c r="BR173" i="15"/>
  <c r="T140" i="15"/>
  <c r="BE140" i="15"/>
  <c r="T57" i="15"/>
  <c r="BE57" i="15"/>
  <c r="T412" i="15"/>
  <c r="BE412" i="15"/>
  <c r="AG441" i="15"/>
  <c r="BR441" i="15"/>
  <c r="T310" i="15"/>
  <c r="BE310" i="15"/>
  <c r="AG366" i="15"/>
  <c r="BR366" i="15"/>
  <c r="T263" i="15"/>
  <c r="BE263" i="15"/>
  <c r="AG268" i="15"/>
  <c r="BR268" i="15"/>
  <c r="T12" i="15"/>
  <c r="BE12" i="15"/>
  <c r="T432" i="15"/>
  <c r="BE432" i="15"/>
  <c r="T199" i="15"/>
  <c r="BE199" i="15"/>
  <c r="AG87" i="15"/>
  <c r="BR87" i="15"/>
  <c r="T101" i="15"/>
  <c r="BE101" i="15"/>
  <c r="T206" i="15"/>
  <c r="BE206" i="15"/>
  <c r="T345" i="15"/>
  <c r="BE345" i="15"/>
  <c r="AG324" i="15"/>
  <c r="BR324" i="15"/>
  <c r="AG132" i="15"/>
  <c r="BR132" i="15"/>
  <c r="T293" i="15"/>
  <c r="BE293" i="15"/>
  <c r="T97" i="15"/>
  <c r="BE97" i="15"/>
  <c r="T337" i="15"/>
  <c r="BE337" i="15"/>
  <c r="AG134" i="15"/>
  <c r="BR134" i="15"/>
  <c r="AG274" i="15"/>
  <c r="BR274" i="15"/>
  <c r="AG233" i="15"/>
  <c r="BR233" i="15"/>
  <c r="T32" i="15"/>
  <c r="BE32" i="15"/>
  <c r="AG48" i="15"/>
  <c r="BR48" i="15"/>
  <c r="T436" i="15"/>
  <c r="BE436" i="15"/>
  <c r="T85" i="15"/>
  <c r="BE85" i="15"/>
  <c r="AG242" i="15"/>
  <c r="BR242" i="15"/>
  <c r="AG275" i="15"/>
  <c r="BR275" i="15"/>
  <c r="AG126" i="15"/>
  <c r="BR126" i="15"/>
  <c r="T239" i="15"/>
  <c r="BE239" i="15"/>
  <c r="T174" i="15"/>
  <c r="BE174" i="15"/>
  <c r="AG353" i="15"/>
  <c r="BR353" i="15"/>
  <c r="T93" i="15"/>
  <c r="BE93" i="15"/>
  <c r="T126" i="15"/>
  <c r="BE126" i="15"/>
  <c r="AG182" i="15"/>
  <c r="BR182" i="15"/>
  <c r="AG122" i="15"/>
  <c r="BR122" i="15"/>
  <c r="T84" i="15"/>
  <c r="BE84" i="15"/>
  <c r="T92" i="15"/>
  <c r="BE92" i="15"/>
  <c r="T273" i="15"/>
  <c r="BE273" i="15"/>
  <c r="AG217" i="15"/>
  <c r="BR217" i="15"/>
  <c r="AG307" i="15"/>
  <c r="BR307" i="15"/>
  <c r="T165" i="15"/>
  <c r="BE165" i="15"/>
  <c r="T159" i="15"/>
  <c r="BE159" i="15"/>
  <c r="AG19" i="15"/>
  <c r="BR19" i="15"/>
  <c r="T269" i="15"/>
  <c r="BE269" i="15"/>
  <c r="AG151" i="15"/>
  <c r="BR151" i="15"/>
  <c r="AG316" i="15"/>
  <c r="BR316" i="15"/>
  <c r="T137" i="15"/>
  <c r="BE137" i="15"/>
  <c r="AG70" i="15"/>
  <c r="BR70" i="15"/>
  <c r="T334" i="15"/>
  <c r="BE334" i="15"/>
  <c r="AG111" i="15"/>
  <c r="BR111" i="15"/>
  <c r="AG344" i="15"/>
  <c r="BR344" i="15"/>
  <c r="AG168" i="15"/>
  <c r="BR168" i="15"/>
  <c r="AG229" i="15"/>
  <c r="BR229" i="15"/>
  <c r="T357" i="15"/>
  <c r="BE357" i="15"/>
  <c r="T190" i="15"/>
  <c r="BE190" i="15"/>
  <c r="T53" i="15"/>
  <c r="BE53" i="15"/>
  <c r="T213" i="15"/>
  <c r="BE213" i="15"/>
  <c r="T389" i="15"/>
  <c r="BE389" i="15"/>
  <c r="AG17" i="15"/>
  <c r="BR17" i="15"/>
  <c r="AG15" i="15"/>
  <c r="BR15" i="15"/>
  <c r="T413" i="15"/>
  <c r="BE413" i="15"/>
  <c r="T361" i="15"/>
  <c r="BE361" i="15"/>
  <c r="T307" i="15"/>
  <c r="BE307" i="15"/>
  <c r="T298" i="15"/>
  <c r="BE298" i="15"/>
  <c r="T24" i="15"/>
  <c r="BE24" i="15"/>
  <c r="T355" i="15"/>
  <c r="BE355" i="15"/>
  <c r="AG310" i="15"/>
  <c r="BR310" i="15"/>
  <c r="T439" i="15"/>
  <c r="BE439" i="15"/>
  <c r="T405" i="15"/>
  <c r="BE405" i="15"/>
  <c r="AG41" i="15"/>
  <c r="BR41" i="15"/>
  <c r="T147" i="15"/>
  <c r="BE147" i="15"/>
  <c r="T378" i="15"/>
  <c r="BE378" i="15"/>
  <c r="AG304" i="15"/>
  <c r="BR304" i="15"/>
  <c r="AG398" i="15"/>
  <c r="BR398" i="15"/>
  <c r="AG343" i="15"/>
  <c r="BR343" i="15"/>
  <c r="T402" i="15"/>
  <c r="BE402" i="15"/>
  <c r="AG39" i="15"/>
  <c r="BR39" i="15"/>
  <c r="AG184" i="15"/>
  <c r="BR184" i="15"/>
  <c r="AG329" i="15"/>
  <c r="BR329" i="15"/>
  <c r="T319" i="15"/>
  <c r="BE319" i="15"/>
  <c r="T44" i="15"/>
  <c r="BE44" i="15"/>
  <c r="T138" i="15"/>
  <c r="BE138" i="15"/>
  <c r="AG140" i="15"/>
  <c r="BR140" i="15"/>
  <c r="T75" i="15"/>
  <c r="BE75" i="15"/>
  <c r="AG300" i="15"/>
  <c r="BR300" i="15"/>
  <c r="T20" i="15"/>
  <c r="BE20" i="15"/>
  <c r="T67" i="15"/>
  <c r="BE67" i="15"/>
  <c r="AG301" i="15"/>
  <c r="BR301" i="15"/>
  <c r="T13" i="15"/>
  <c r="BE13" i="15"/>
  <c r="T46" i="15"/>
  <c r="BE46" i="15"/>
  <c r="AG400" i="15"/>
  <c r="BR400" i="15"/>
  <c r="AG73" i="15"/>
  <c r="BR73" i="15"/>
  <c r="T414" i="15"/>
  <c r="BE414" i="15"/>
  <c r="AG36" i="15"/>
  <c r="BR36" i="15"/>
  <c r="T181" i="15"/>
  <c r="BE181" i="15"/>
  <c r="AG228" i="15"/>
  <c r="BR228" i="15"/>
  <c r="AG266" i="15"/>
  <c r="BR266" i="15"/>
  <c r="AG276" i="15"/>
  <c r="BR276" i="15"/>
  <c r="T341" i="15"/>
  <c r="BE341" i="15"/>
  <c r="AG125" i="15"/>
  <c r="BR125" i="15"/>
  <c r="T99" i="15"/>
  <c r="BE99" i="15"/>
  <c r="AG139" i="15"/>
  <c r="BR139" i="15"/>
  <c r="AG354" i="15"/>
  <c r="BR354" i="15"/>
  <c r="T301" i="15"/>
  <c r="BE301" i="15"/>
  <c r="T55" i="15"/>
  <c r="BE55" i="15"/>
  <c r="T18" i="15"/>
  <c r="BE18" i="15"/>
  <c r="T195" i="15"/>
  <c r="BE195" i="15"/>
  <c r="AG363" i="15"/>
  <c r="BR363" i="15"/>
  <c r="AG261" i="15"/>
  <c r="BR261" i="15"/>
  <c r="AG120" i="15"/>
  <c r="BR120" i="15"/>
  <c r="AG149" i="15"/>
  <c r="BR149" i="15"/>
  <c r="T201" i="15"/>
  <c r="BE201" i="15"/>
  <c r="AG417" i="15"/>
  <c r="BR417" i="15"/>
  <c r="T356" i="15"/>
  <c r="BE356" i="15"/>
  <c r="T113" i="15"/>
  <c r="BE113" i="15"/>
  <c r="AG305" i="15"/>
  <c r="BR305" i="15"/>
  <c r="AG195" i="15"/>
  <c r="BR195" i="15"/>
  <c r="T409" i="15"/>
  <c r="BE409" i="15"/>
  <c r="T45" i="15"/>
  <c r="BE45" i="15"/>
  <c r="T336" i="15"/>
  <c r="BE336" i="15"/>
  <c r="T250" i="15"/>
  <c r="BE250" i="15"/>
  <c r="AG172" i="15"/>
  <c r="BR172" i="15"/>
  <c r="T111" i="15"/>
  <c r="BE111" i="15"/>
  <c r="AG223" i="15"/>
  <c r="BR223" i="15"/>
  <c r="T312" i="15"/>
  <c r="BE312" i="15"/>
  <c r="T52" i="15"/>
  <c r="BE52" i="15"/>
  <c r="T232" i="15"/>
  <c r="BE232" i="15"/>
  <c r="T395" i="15"/>
  <c r="BE395" i="15"/>
  <c r="AG271" i="15"/>
  <c r="BR271" i="15"/>
  <c r="AG399" i="15"/>
  <c r="BR399" i="15"/>
  <c r="AG142" i="15"/>
  <c r="BR142" i="15"/>
  <c r="AG83" i="15"/>
  <c r="BR83" i="15"/>
  <c r="AG124" i="15"/>
  <c r="BR124" i="15"/>
  <c r="AG437" i="15"/>
  <c r="BR437" i="15"/>
  <c r="AG382" i="15"/>
  <c r="BR382" i="15"/>
  <c r="AG222" i="15"/>
  <c r="BR222" i="15"/>
  <c r="AG383" i="15"/>
  <c r="BR383" i="15"/>
  <c r="AG349" i="15"/>
  <c r="BR349" i="15"/>
  <c r="AG22" i="15"/>
  <c r="BR22" i="15"/>
  <c r="AG429" i="15"/>
  <c r="BR429" i="15"/>
  <c r="T115" i="15"/>
  <c r="BE115" i="15"/>
  <c r="AG406" i="15"/>
  <c r="BR406" i="15"/>
  <c r="T129" i="15"/>
  <c r="BE129" i="15"/>
  <c r="AG357" i="15"/>
  <c r="BR357" i="15"/>
  <c r="T42" i="15"/>
  <c r="BE42" i="15"/>
  <c r="AG144" i="15"/>
  <c r="BR144" i="15"/>
  <c r="AG334" i="15"/>
  <c r="BR334" i="15"/>
  <c r="T82" i="15"/>
  <c r="BE82" i="15"/>
  <c r="AG388" i="15"/>
  <c r="BR388" i="15"/>
  <c r="AG180" i="15"/>
  <c r="BR180" i="15"/>
  <c r="AG114" i="15"/>
  <c r="BR114" i="15"/>
  <c r="AG92" i="15"/>
  <c r="BR92" i="15"/>
  <c r="T17" i="15"/>
  <c r="BE17" i="15"/>
  <c r="T102" i="15"/>
  <c r="BE102" i="15"/>
  <c r="T161" i="15"/>
  <c r="BE161" i="15"/>
  <c r="T74" i="15"/>
  <c r="BE74" i="15"/>
  <c r="T348" i="15"/>
  <c r="BE348" i="15"/>
  <c r="T235" i="15"/>
  <c r="BE235" i="15"/>
  <c r="AG206" i="15"/>
  <c r="BR206" i="15"/>
  <c r="T330" i="15"/>
  <c r="BE330" i="15"/>
  <c r="AG94" i="15"/>
  <c r="BR94" i="15"/>
  <c r="T261" i="15"/>
  <c r="BE261" i="15"/>
  <c r="T155" i="15"/>
  <c r="BE155" i="15"/>
  <c r="T169" i="15"/>
  <c r="BE169" i="15"/>
  <c r="AG333" i="15"/>
  <c r="BR333" i="15"/>
  <c r="T172" i="15"/>
  <c r="BE172" i="15"/>
  <c r="AG79" i="15"/>
  <c r="BR79" i="15"/>
  <c r="T424" i="15"/>
  <c r="BE424" i="15"/>
  <c r="T377" i="15"/>
  <c r="BE377" i="15"/>
  <c r="T327" i="15"/>
  <c r="BE327" i="15"/>
  <c r="AG258" i="15"/>
  <c r="BR258" i="15"/>
  <c r="T352" i="15"/>
  <c r="BE352" i="15"/>
  <c r="T362" i="15"/>
  <c r="BE362" i="15"/>
  <c r="AG436" i="15"/>
  <c r="BR436" i="15"/>
  <c r="T226" i="15"/>
  <c r="BE226" i="15"/>
  <c r="AG59" i="15"/>
  <c r="BR59" i="15"/>
  <c r="AG396" i="15"/>
  <c r="BR396" i="15"/>
  <c r="T227" i="15"/>
  <c r="BE227" i="15"/>
  <c r="AG91" i="15"/>
  <c r="BR91" i="15"/>
  <c r="AG394" i="15"/>
  <c r="BR394" i="15"/>
  <c r="T370" i="15"/>
  <c r="BE370" i="15"/>
  <c r="T248" i="15"/>
  <c r="BE248" i="15"/>
  <c r="T274" i="15"/>
  <c r="BE274" i="15"/>
  <c r="AG18" i="15"/>
  <c r="BR18" i="15"/>
  <c r="T191" i="15"/>
  <c r="BE191" i="15"/>
  <c r="AG163" i="15"/>
  <c r="BR163" i="15"/>
  <c r="T255" i="15"/>
  <c r="BE255" i="15"/>
  <c r="T252" i="15"/>
  <c r="BE252" i="15"/>
  <c r="AG264" i="15"/>
  <c r="BR264" i="15"/>
  <c r="T350" i="15"/>
  <c r="BE350" i="15"/>
  <c r="T71" i="15"/>
  <c r="BE71" i="15"/>
  <c r="T379" i="15"/>
  <c r="BE379" i="15"/>
  <c r="AG410" i="15"/>
  <c r="BR410" i="15"/>
  <c r="T77" i="15"/>
  <c r="BE77" i="15"/>
  <c r="AG82" i="15"/>
  <c r="BR82" i="15"/>
  <c r="T332" i="15"/>
  <c r="BE332" i="15"/>
  <c r="T203" i="15"/>
  <c r="BE203" i="15"/>
  <c r="AG93" i="15"/>
  <c r="BR93" i="15"/>
  <c r="T421" i="15"/>
  <c r="BE421" i="15"/>
  <c r="T215" i="15"/>
  <c r="BE215" i="15"/>
  <c r="T65" i="15"/>
  <c r="BE65" i="15"/>
  <c r="T142" i="15"/>
  <c r="BE142" i="15"/>
  <c r="T50" i="15"/>
  <c r="BE50" i="15"/>
  <c r="AG198" i="15"/>
  <c r="BR198" i="15"/>
  <c r="T268" i="15"/>
  <c r="BE268" i="15"/>
  <c r="AG312" i="15"/>
  <c r="BR312" i="15"/>
  <c r="T94" i="15"/>
  <c r="BE94" i="15"/>
  <c r="AG31" i="15"/>
  <c r="BR31" i="15"/>
  <c r="T168" i="15"/>
  <c r="BE168" i="15"/>
  <c r="T326" i="15"/>
  <c r="BE326" i="15"/>
  <c r="T91" i="15"/>
  <c r="BE91" i="15"/>
  <c r="T153" i="15"/>
  <c r="BE153" i="15"/>
  <c r="T302" i="15"/>
  <c r="BE302" i="15"/>
  <c r="T398" i="15"/>
  <c r="BE398" i="15"/>
  <c r="T282" i="15"/>
  <c r="BE282" i="15"/>
  <c r="T216" i="15"/>
  <c r="BE216" i="15"/>
  <c r="AG372" i="15"/>
  <c r="BR372" i="15"/>
  <c r="AG238" i="15"/>
  <c r="BR238" i="15"/>
  <c r="AG237" i="15"/>
  <c r="BR237" i="15"/>
  <c r="AG107" i="15"/>
  <c r="BR107" i="15"/>
  <c r="AG44" i="15"/>
  <c r="BR44" i="15"/>
  <c r="T309" i="15"/>
  <c r="BE309" i="15"/>
  <c r="AG77" i="15"/>
  <c r="BR77" i="15"/>
  <c r="AG254" i="15"/>
  <c r="BR254" i="15"/>
  <c r="AG169" i="15"/>
  <c r="BR169" i="15"/>
  <c r="AG379" i="15"/>
  <c r="BR379" i="15"/>
  <c r="AG297" i="15"/>
  <c r="BR297" i="15"/>
  <c r="AG439" i="15"/>
  <c r="BR439" i="15"/>
  <c r="AG165" i="15"/>
  <c r="BR165" i="15"/>
  <c r="AG433" i="15"/>
  <c r="BR433" i="15"/>
  <c r="AG37" i="15"/>
  <c r="BR37" i="15"/>
  <c r="AG25" i="15"/>
  <c r="BR25" i="15"/>
  <c r="AG376" i="15"/>
  <c r="BR376" i="15"/>
  <c r="T384" i="15"/>
  <c r="BE384" i="15"/>
  <c r="AG355" i="15"/>
  <c r="BR355" i="15"/>
  <c r="AG225" i="15"/>
  <c r="BR225" i="15"/>
  <c r="AG135" i="15"/>
  <c r="BR135" i="15"/>
  <c r="AG422" i="15"/>
  <c r="BR422" i="15"/>
  <c r="T107" i="15"/>
  <c r="BE107" i="15"/>
  <c r="AG117" i="15"/>
  <c r="BR117" i="15"/>
  <c r="T291" i="15"/>
  <c r="BE291" i="15"/>
  <c r="AG286" i="15"/>
  <c r="BR286" i="15"/>
  <c r="T385" i="15"/>
  <c r="BE385" i="15"/>
  <c r="T119" i="15"/>
  <c r="BE119" i="15"/>
  <c r="AG397" i="15"/>
  <c r="BR397" i="15"/>
  <c r="AG143" i="15"/>
  <c r="BR143" i="15"/>
  <c r="AG250" i="15"/>
  <c r="BR250" i="15"/>
  <c r="T73" i="15"/>
  <c r="BE73" i="15"/>
  <c r="T280" i="15"/>
  <c r="BE280" i="15"/>
  <c r="AG368" i="15"/>
  <c r="BR368" i="15"/>
  <c r="T185" i="15"/>
  <c r="BE185" i="15"/>
  <c r="T98" i="15"/>
  <c r="BE98" i="15"/>
  <c r="T162" i="15"/>
  <c r="BE162" i="15"/>
  <c r="T122" i="15"/>
  <c r="BE122" i="15"/>
  <c r="AG69" i="15"/>
  <c r="BR69" i="15"/>
  <c r="T80" i="15"/>
  <c r="BE80" i="15"/>
  <c r="AG435" i="15"/>
  <c r="BR435" i="15"/>
  <c r="AG262" i="15"/>
  <c r="BR262" i="15"/>
  <c r="T121" i="15"/>
  <c r="BE121" i="15"/>
  <c r="AG203" i="15"/>
  <c r="BR203" i="15"/>
  <c r="T196" i="15"/>
  <c r="BE196" i="15"/>
  <c r="T198" i="15"/>
  <c r="BE198" i="15"/>
  <c r="T305" i="15"/>
  <c r="BE305" i="15"/>
  <c r="T205" i="15"/>
  <c r="BE205" i="15"/>
  <c r="AG413" i="15"/>
  <c r="BR413" i="15"/>
  <c r="AG408" i="15"/>
  <c r="BR408" i="15"/>
  <c r="AG215" i="15"/>
  <c r="BR215" i="15"/>
  <c r="AG152" i="15"/>
  <c r="BR152" i="15"/>
  <c r="T288" i="15"/>
  <c r="BE288" i="15"/>
  <c r="AG60" i="15"/>
  <c r="BR60" i="15"/>
  <c r="T429" i="15"/>
  <c r="BE429" i="15"/>
  <c r="T347" i="15"/>
  <c r="BE347" i="15"/>
  <c r="AG133" i="15"/>
  <c r="BR133" i="15"/>
  <c r="AG113" i="15"/>
  <c r="BR113" i="15"/>
  <c r="T295" i="15"/>
  <c r="BE295" i="15"/>
  <c r="AG288" i="15"/>
  <c r="BR288" i="15"/>
  <c r="T117" i="15"/>
  <c r="BE117" i="15"/>
  <c r="T230" i="15"/>
  <c r="BE230" i="15"/>
  <c r="T419" i="15"/>
  <c r="BE419" i="15"/>
  <c r="AG403" i="15"/>
  <c r="BR403" i="15"/>
  <c r="AG421" i="15"/>
  <c r="BR421" i="15"/>
  <c r="AG247" i="15"/>
  <c r="BR247" i="15"/>
  <c r="T219" i="15"/>
  <c r="BE219" i="15"/>
  <c r="AG340" i="15"/>
  <c r="BR340" i="15"/>
  <c r="T76" i="15"/>
  <c r="BE76" i="15"/>
  <c r="T314" i="15"/>
  <c r="BE314" i="15"/>
  <c r="AG321" i="15"/>
  <c r="BR321" i="15"/>
  <c r="T211" i="15"/>
  <c r="BE211" i="15"/>
  <c r="T262" i="15"/>
  <c r="BE262" i="15"/>
  <c r="AG358" i="15"/>
  <c r="BR358" i="15"/>
  <c r="T106" i="15"/>
  <c r="BE106" i="15"/>
  <c r="T124" i="15"/>
  <c r="BE124" i="15"/>
  <c r="T188" i="15"/>
  <c r="BE188" i="15"/>
  <c r="T371" i="15"/>
  <c r="BE371" i="15"/>
  <c r="T351" i="15"/>
  <c r="BE351" i="15"/>
  <c r="T283" i="15"/>
  <c r="BE283" i="15"/>
  <c r="T387" i="15"/>
  <c r="BE387" i="15"/>
  <c r="AG58" i="15"/>
  <c r="BR58" i="15"/>
  <c r="T29" i="15"/>
  <c r="BE29" i="15"/>
  <c r="AG209" i="15"/>
  <c r="BR209" i="15"/>
  <c r="T179" i="15"/>
  <c r="BE179" i="15"/>
  <c r="AG269" i="15"/>
  <c r="BR269" i="15"/>
  <c r="T63" i="15"/>
  <c r="BE63" i="15"/>
  <c r="T241" i="15"/>
  <c r="BE241" i="15"/>
  <c r="T15" i="15"/>
  <c r="BE15" i="15"/>
  <c r="AG156" i="15"/>
  <c r="BR156" i="15"/>
  <c r="AG164" i="15"/>
  <c r="BR164" i="15"/>
  <c r="T366" i="15"/>
  <c r="BE366" i="15"/>
  <c r="T249" i="15"/>
  <c r="BE249" i="15"/>
  <c r="T267" i="15"/>
  <c r="BE267" i="15"/>
  <c r="AG98" i="15"/>
  <c r="BR98" i="15"/>
  <c r="T69" i="15"/>
  <c r="BE69" i="15"/>
  <c r="T81" i="15"/>
  <c r="BE81" i="15"/>
  <c r="AG227" i="15"/>
  <c r="BR227" i="15"/>
  <c r="T340" i="15"/>
  <c r="BE340" i="15"/>
  <c r="AG347" i="15"/>
  <c r="BR347" i="15"/>
  <c r="T279" i="15"/>
  <c r="BE279" i="15"/>
  <c r="T381" i="15"/>
  <c r="BE381" i="15"/>
  <c r="AG35" i="15"/>
  <c r="BR35" i="15"/>
  <c r="T187" i="15"/>
  <c r="BE187" i="15"/>
  <c r="AG232" i="15"/>
  <c r="BR232" i="15"/>
  <c r="AG16" i="15"/>
  <c r="BR16" i="15"/>
  <c r="AG50" i="15"/>
  <c r="BR50" i="15"/>
  <c r="AG341" i="15"/>
  <c r="BR341" i="15"/>
  <c r="T35" i="15"/>
  <c r="BE35" i="15"/>
  <c r="AG13" i="15"/>
  <c r="BR13" i="15"/>
  <c r="AG369" i="15"/>
  <c r="BR369" i="15"/>
  <c r="AG170" i="15"/>
  <c r="BR170" i="15"/>
  <c r="AG207" i="15"/>
  <c r="BR207" i="15"/>
  <c r="T415" i="15"/>
  <c r="BE415" i="15"/>
  <c r="AG322" i="15"/>
  <c r="BR322" i="15"/>
  <c r="T145" i="15"/>
  <c r="BE145" i="15"/>
  <c r="T292" i="15"/>
  <c r="BE292" i="15"/>
  <c r="T408" i="15"/>
  <c r="BE408" i="15"/>
  <c r="T434" i="15"/>
  <c r="BE434" i="15"/>
  <c r="T224" i="15"/>
  <c r="BE224" i="15"/>
  <c r="AG174" i="15"/>
  <c r="BR174" i="15"/>
  <c r="T163" i="15"/>
  <c r="BE163" i="15"/>
  <c r="AG192" i="15"/>
  <c r="BR192" i="15"/>
  <c r="T72" i="15"/>
  <c r="BE72" i="15"/>
  <c r="AG42" i="15"/>
  <c r="BR42" i="15"/>
  <c r="T204" i="15"/>
  <c r="BE204" i="15"/>
  <c r="AG56" i="15"/>
  <c r="BR56" i="15"/>
  <c r="AG161" i="15"/>
  <c r="BR161" i="15"/>
  <c r="AG216" i="15"/>
  <c r="BR216" i="15"/>
  <c r="AG196" i="15"/>
  <c r="BR196" i="15"/>
  <c r="T323" i="15"/>
  <c r="BE323" i="15"/>
  <c r="T14" i="15"/>
  <c r="BE14" i="15"/>
  <c r="T368" i="15"/>
  <c r="BE368" i="15"/>
  <c r="T28" i="15"/>
  <c r="BE28" i="15"/>
  <c r="AG210" i="15"/>
  <c r="BR210" i="15"/>
  <c r="T221" i="15"/>
  <c r="BE221" i="15"/>
  <c r="T207" i="15"/>
  <c r="BE207" i="15"/>
  <c r="AG239" i="15"/>
  <c r="BR239" i="15"/>
  <c r="T420" i="15"/>
  <c r="BE420" i="15"/>
  <c r="AG308" i="15"/>
  <c r="BR308" i="15"/>
  <c r="AG99" i="15"/>
  <c r="BR99" i="15"/>
  <c r="AG220" i="15"/>
  <c r="BR220" i="15"/>
  <c r="AG204" i="15"/>
  <c r="BR204" i="15"/>
  <c r="T184" i="15"/>
  <c r="BE184" i="15"/>
  <c r="T254" i="15"/>
  <c r="BE254" i="15"/>
  <c r="AG302" i="15"/>
  <c r="BR302" i="15"/>
  <c r="T423" i="15"/>
  <c r="BE423" i="15"/>
  <c r="AG176" i="15"/>
  <c r="BR176" i="15"/>
  <c r="AG153" i="15"/>
  <c r="BR153" i="15"/>
  <c r="AG191" i="15"/>
  <c r="BR191" i="15"/>
  <c r="T193" i="15"/>
  <c r="BE193" i="15"/>
  <c r="T290" i="15"/>
  <c r="BE290" i="15"/>
  <c r="T440" i="15"/>
  <c r="BE440" i="15"/>
  <c r="AG189" i="15"/>
  <c r="BR189" i="15"/>
  <c r="AG419" i="15"/>
  <c r="BR419" i="15"/>
  <c r="AG51" i="15"/>
  <c r="BR51" i="15"/>
  <c r="T61" i="15"/>
  <c r="BE61" i="15"/>
  <c r="T146" i="15"/>
  <c r="BE146" i="15"/>
  <c r="AG245" i="15"/>
  <c r="BR245" i="15"/>
  <c r="T287" i="15"/>
  <c r="BE287" i="15"/>
  <c r="AG386" i="15"/>
  <c r="BR386" i="15"/>
  <c r="T257" i="15"/>
  <c r="BE257" i="15"/>
  <c r="T253" i="15"/>
  <c r="BE253" i="15"/>
  <c r="AG282" i="15"/>
  <c r="BR282" i="15"/>
  <c r="T171" i="15"/>
  <c r="BE171" i="15"/>
  <c r="T404" i="15"/>
  <c r="BE404" i="15"/>
  <c r="T311" i="15"/>
  <c r="BE311" i="15"/>
  <c r="T277" i="15"/>
  <c r="BE277" i="15"/>
  <c r="AG30" i="15"/>
  <c r="BR30" i="15"/>
  <c r="AG214" i="15"/>
  <c r="BR214" i="15"/>
  <c r="AG27" i="15"/>
  <c r="BR27" i="15"/>
  <c r="AG155" i="15"/>
  <c r="BR155" i="15"/>
  <c r="AG84" i="15"/>
  <c r="BR84" i="15"/>
  <c r="AG131" i="15"/>
  <c r="BR131" i="15"/>
  <c r="T125" i="15"/>
  <c r="BE125" i="15"/>
  <c r="AG57" i="15"/>
  <c r="BR57" i="15"/>
  <c r="T95" i="15"/>
  <c r="BE95" i="15"/>
  <c r="T58" i="15"/>
  <c r="BE58" i="15"/>
  <c r="T272" i="15"/>
  <c r="BE272" i="15"/>
  <c r="AG289" i="15"/>
  <c r="BR289" i="15"/>
  <c r="T88" i="15"/>
  <c r="BE88" i="15"/>
  <c r="AG427" i="15"/>
  <c r="BR427" i="15"/>
  <c r="T360" i="15"/>
  <c r="BE360" i="15"/>
  <c r="AG387" i="15"/>
  <c r="BR387" i="15"/>
  <c r="T442" i="15"/>
  <c r="BE442" i="15"/>
  <c r="T189" i="15"/>
  <c r="BE189" i="15"/>
  <c r="T148" i="15"/>
  <c r="BE148" i="15"/>
  <c r="AG86" i="15"/>
  <c r="BR86" i="15"/>
  <c r="T56" i="15"/>
  <c r="BE56" i="15"/>
  <c r="AG278" i="15"/>
  <c r="BR278" i="15"/>
  <c r="AG315" i="15"/>
  <c r="BR315" i="15"/>
  <c r="AG384" i="15"/>
  <c r="BR384" i="15"/>
  <c r="AG200" i="15"/>
  <c r="BR200" i="15"/>
  <c r="T160" i="15"/>
  <c r="BE160" i="15"/>
  <c r="T428" i="15"/>
  <c r="BE428" i="15"/>
  <c r="AG292" i="15"/>
  <c r="BR292" i="15"/>
  <c r="AG145" i="15"/>
  <c r="BR145" i="15"/>
  <c r="AG313" i="15"/>
  <c r="BR313" i="15"/>
  <c r="AG108" i="15"/>
  <c r="BR108" i="15"/>
  <c r="AG186" i="15"/>
  <c r="BR186" i="15"/>
  <c r="T335" i="15"/>
  <c r="BE335" i="15"/>
  <c r="T54" i="15"/>
  <c r="BE54" i="15"/>
  <c r="AG12" i="15"/>
  <c r="BR12" i="15"/>
  <c r="T296" i="15"/>
  <c r="BE296" i="15"/>
  <c r="AG159" i="15"/>
  <c r="BR159" i="15"/>
  <c r="T386" i="15"/>
  <c r="BE386" i="15"/>
  <c r="AG75" i="15"/>
  <c r="BR75" i="15"/>
  <c r="T79" i="15"/>
  <c r="BE79" i="15"/>
  <c r="T40" i="15"/>
  <c r="BE40" i="15"/>
  <c r="AG414" i="15"/>
  <c r="BR414" i="15"/>
  <c r="T303" i="15"/>
  <c r="BE303" i="15"/>
  <c r="AG179" i="15"/>
  <c r="BR179" i="15"/>
  <c r="T166" i="15"/>
  <c r="BE166" i="15"/>
  <c r="AG416" i="15"/>
  <c r="BR416" i="15"/>
  <c r="AG178" i="15"/>
  <c r="BR178" i="15"/>
  <c r="AG285" i="15"/>
  <c r="BR285" i="15"/>
  <c r="T132" i="15"/>
  <c r="BE132" i="15"/>
  <c r="AG411" i="15"/>
  <c r="BR411" i="15"/>
  <c r="AG213" i="15"/>
  <c r="BR213" i="15"/>
  <c r="T418" i="15"/>
  <c r="BE418" i="15"/>
  <c r="T403" i="15"/>
  <c r="BE403" i="15"/>
  <c r="AG119" i="15"/>
  <c r="BR119" i="15"/>
  <c r="T180" i="15"/>
  <c r="BE180" i="15"/>
  <c r="AG303" i="15"/>
  <c r="BR303" i="15"/>
  <c r="T417" i="15"/>
  <c r="BE417" i="15"/>
  <c r="AG259" i="15"/>
  <c r="BR259" i="15"/>
  <c r="AG346" i="15"/>
  <c r="BR346" i="15"/>
  <c r="T411" i="15"/>
  <c r="BE411" i="15"/>
  <c r="T354" i="15"/>
  <c r="BE354" i="15"/>
  <c r="AG351" i="15"/>
  <c r="BR351" i="15"/>
  <c r="AG293" i="15"/>
  <c r="BR293" i="15"/>
  <c r="T182" i="15"/>
  <c r="BE182" i="15"/>
  <c r="T90" i="15"/>
  <c r="BE90" i="15"/>
  <c r="T164" i="15"/>
  <c r="BE164" i="15"/>
  <c r="T363" i="15"/>
  <c r="BE363" i="15"/>
  <c r="AG317" i="15"/>
  <c r="BR317" i="15"/>
  <c r="AG40" i="15"/>
  <c r="BR40" i="15"/>
  <c r="T266" i="15"/>
  <c r="BE266" i="15"/>
  <c r="AG389" i="15"/>
  <c r="BR389" i="15"/>
  <c r="T183" i="15"/>
  <c r="BE183" i="15"/>
  <c r="T367" i="15"/>
  <c r="BE367" i="15"/>
  <c r="AG205" i="15"/>
  <c r="BR205" i="15"/>
  <c r="T240" i="15"/>
  <c r="BE240" i="15"/>
  <c r="T236" i="15"/>
  <c r="BE236" i="15"/>
  <c r="T200" i="15"/>
  <c r="BE200" i="15"/>
  <c r="T192" i="15"/>
  <c r="BE192" i="15"/>
  <c r="T437" i="15"/>
  <c r="BE437" i="15"/>
  <c r="T78" i="15"/>
  <c r="BE78" i="15"/>
  <c r="T344" i="15"/>
  <c r="BE344" i="15"/>
  <c r="T39" i="15"/>
  <c r="BE39" i="15"/>
  <c r="AG102" i="15"/>
  <c r="BR102" i="15"/>
  <c r="AG281" i="15"/>
  <c r="BR281" i="15"/>
  <c r="T333" i="15"/>
  <c r="BE333" i="15"/>
  <c r="T342" i="15"/>
  <c r="BE342" i="15"/>
  <c r="AG28" i="15"/>
  <c r="BR28" i="15"/>
  <c r="AG319" i="15"/>
  <c r="BR319" i="15"/>
  <c r="AG318" i="15"/>
  <c r="BR318" i="15"/>
  <c r="T373" i="15"/>
  <c r="BE373" i="15"/>
  <c r="AG115" i="15"/>
  <c r="BR115" i="15"/>
  <c r="T358" i="15"/>
  <c r="BE358" i="15"/>
  <c r="AG279" i="15"/>
  <c r="BR279" i="15"/>
  <c r="AG199" i="15"/>
  <c r="BR199" i="15"/>
  <c r="AG71" i="15"/>
  <c r="BR71" i="15"/>
  <c r="T245" i="15"/>
  <c r="BE245" i="15"/>
  <c r="T325" i="15"/>
  <c r="BE325" i="15"/>
  <c r="T41" i="15"/>
  <c r="BE41" i="15"/>
  <c r="AG160" i="15"/>
  <c r="BR160" i="15"/>
  <c r="AG21" i="15"/>
  <c r="BR21" i="15"/>
  <c r="AG243" i="15"/>
  <c r="BR243" i="15"/>
  <c r="T284" i="15"/>
  <c r="BE284" i="15"/>
  <c r="T16" i="15"/>
  <c r="BE16" i="15"/>
  <c r="AG409" i="15"/>
  <c r="BR409" i="15"/>
  <c r="AG253" i="15"/>
  <c r="BR253" i="15"/>
  <c r="T346" i="15"/>
  <c r="BE346" i="15"/>
  <c r="AG33" i="15"/>
  <c r="BR33" i="15"/>
  <c r="T260" i="15"/>
  <c r="BE260" i="15"/>
  <c r="AG62" i="15"/>
  <c r="BR62" i="15"/>
  <c r="T68" i="15"/>
  <c r="BE68" i="15"/>
  <c r="AG78" i="15"/>
  <c r="BR78" i="15"/>
  <c r="AG314" i="15"/>
  <c r="BR314" i="15"/>
  <c r="AG291" i="15"/>
  <c r="BR291" i="15"/>
  <c r="T144" i="15"/>
  <c r="BE144" i="15"/>
  <c r="T364" i="15"/>
  <c r="BE364" i="15"/>
  <c r="AG226" i="15"/>
  <c r="BR226" i="15"/>
  <c r="AG235" i="15"/>
  <c r="BR235" i="15"/>
  <c r="T427" i="15"/>
  <c r="BE427" i="15"/>
  <c r="AG130" i="15"/>
  <c r="BR130" i="15"/>
  <c r="T265" i="15"/>
  <c r="BE265" i="15"/>
  <c r="AG177" i="15"/>
  <c r="BR177" i="15"/>
  <c r="AG167" i="15"/>
  <c r="BR167" i="15"/>
  <c r="T128" i="15"/>
  <c r="BE128" i="15"/>
  <c r="AG61" i="15"/>
  <c r="BR61" i="15"/>
  <c r="AG251" i="15"/>
  <c r="BR251" i="15"/>
  <c r="T60" i="15"/>
  <c r="BE60" i="15"/>
  <c r="T114" i="15"/>
  <c r="BE114" i="15"/>
  <c r="T223" i="15"/>
  <c r="BE223" i="15"/>
  <c r="AG257" i="15"/>
  <c r="BR257" i="15"/>
  <c r="T407" i="15"/>
  <c r="BE407" i="15"/>
  <c r="T321" i="15"/>
  <c r="BE321" i="15"/>
  <c r="AG230" i="15"/>
  <c r="BR230" i="15"/>
  <c r="T406" i="15"/>
  <c r="BE406" i="15"/>
  <c r="T87" i="15"/>
  <c r="BE87" i="15"/>
  <c r="T331" i="15"/>
  <c r="BE331" i="15"/>
  <c r="AG110" i="15"/>
  <c r="BR110" i="15"/>
  <c r="AG348" i="15"/>
  <c r="BR348" i="15"/>
  <c r="T89" i="15"/>
  <c r="BE89" i="15"/>
  <c r="AG121" i="15"/>
  <c r="BR121" i="15"/>
  <c r="T396" i="15"/>
  <c r="BE396" i="15"/>
  <c r="T170" i="15"/>
  <c r="BE170" i="15"/>
  <c r="AG76" i="15"/>
  <c r="BR76" i="15"/>
  <c r="AG246" i="15"/>
  <c r="BR246" i="15"/>
  <c r="T285" i="15"/>
  <c r="BE285" i="15"/>
  <c r="T173" i="15"/>
  <c r="BE173" i="15"/>
  <c r="T388" i="15"/>
  <c r="BE388" i="15"/>
  <c r="AG101" i="15"/>
  <c r="BR101" i="15"/>
  <c r="AG141" i="15"/>
  <c r="BR141" i="15"/>
  <c r="AG49" i="15"/>
  <c r="BR49" i="15"/>
  <c r="T353" i="15"/>
  <c r="BE353" i="15"/>
  <c r="T306" i="15"/>
  <c r="BE306" i="15"/>
  <c r="AG339" i="15"/>
  <c r="BR339" i="15"/>
  <c r="AG356" i="15"/>
  <c r="BR356" i="15"/>
  <c r="T426" i="15"/>
  <c r="BE426" i="15"/>
  <c r="T123" i="15"/>
  <c r="BE123" i="15"/>
  <c r="T275" i="15"/>
  <c r="BE275" i="15"/>
  <c r="AG64" i="15"/>
  <c r="BR64" i="15"/>
  <c r="T139" i="15"/>
  <c r="BE139" i="15"/>
  <c r="AG373" i="15"/>
  <c r="BR373" i="15"/>
  <c r="T141" i="15"/>
  <c r="BE141" i="15"/>
  <c r="AG331" i="15"/>
  <c r="BR331" i="15"/>
  <c r="AG256" i="15"/>
  <c r="BR256" i="15"/>
  <c r="AG407" i="15"/>
  <c r="BR407" i="15"/>
  <c r="T158" i="15"/>
  <c r="BE158" i="15"/>
  <c r="AG218" i="15"/>
  <c r="BR218" i="15"/>
  <c r="AG342" i="15"/>
  <c r="BR342" i="15"/>
  <c r="T324" i="15"/>
  <c r="BE324" i="15"/>
  <c r="AG46" i="15"/>
  <c r="BR46" i="15"/>
  <c r="AG14" i="15"/>
  <c r="BR14" i="15"/>
  <c r="T401" i="15"/>
  <c r="BE401" i="15"/>
  <c r="AG311" i="15"/>
  <c r="BR311" i="15"/>
  <c r="T108" i="15"/>
  <c r="BE108" i="15"/>
  <c r="AG362" i="15"/>
  <c r="BR362" i="15"/>
  <c r="T359" i="15"/>
  <c r="BE359" i="15"/>
  <c r="T116" i="15"/>
  <c r="BE116" i="15"/>
  <c r="T19" i="15"/>
  <c r="BE19" i="15"/>
  <c r="T259" i="15"/>
  <c r="BE259" i="15"/>
  <c r="T286" i="15"/>
  <c r="BE286" i="15"/>
  <c r="AG327" i="15"/>
  <c r="BR327" i="15"/>
  <c r="AG440" i="15"/>
  <c r="BR440" i="15"/>
  <c r="AG418" i="15"/>
  <c r="BR418" i="15"/>
  <c r="T238" i="15"/>
  <c r="BE238" i="15"/>
  <c r="AG345" i="15"/>
  <c r="BR345" i="15"/>
  <c r="T237" i="15"/>
  <c r="BE237" i="15"/>
  <c r="AG367" i="15"/>
  <c r="BR367" i="15"/>
  <c r="AG162" i="15"/>
  <c r="BR162" i="15"/>
  <c r="AG272" i="15"/>
  <c r="BR272" i="15"/>
  <c r="AG338" i="15"/>
  <c r="BR338" i="15"/>
  <c r="T431" i="15"/>
  <c r="BE431" i="15"/>
  <c r="T441" i="15"/>
  <c r="BE441" i="15"/>
  <c r="AG219" i="15"/>
  <c r="BR219" i="15"/>
  <c r="T294" i="15"/>
  <c r="BE294" i="15"/>
  <c r="T383" i="15"/>
  <c r="BE383" i="15"/>
  <c r="AG221" i="15"/>
  <c r="BR221" i="15"/>
  <c r="T120" i="15"/>
  <c r="BE120" i="15"/>
  <c r="AG32" i="15"/>
  <c r="BR32" i="15"/>
  <c r="AG24" i="15"/>
  <c r="BR24" i="15"/>
  <c r="T47" i="15"/>
  <c r="BE47" i="15"/>
  <c r="AG95" i="15"/>
  <c r="BR95" i="15"/>
  <c r="AG377" i="15"/>
  <c r="BR377" i="15"/>
  <c r="T149" i="15"/>
  <c r="BE149" i="15"/>
  <c r="AG370" i="15"/>
  <c r="BR370" i="15"/>
  <c r="AG273" i="15"/>
  <c r="BR273" i="15"/>
  <c r="U149" i="17"/>
  <c r="EL149" i="17"/>
  <c r="AH88" i="17"/>
  <c r="EY88" i="17"/>
  <c r="U75" i="17"/>
  <c r="EL75" i="17"/>
  <c r="AH148" i="17"/>
  <c r="EY148" i="17"/>
  <c r="AH36" i="17"/>
  <c r="EY36" i="17"/>
  <c r="AH28" i="17"/>
  <c r="EY28" i="17"/>
  <c r="U68" i="17"/>
  <c r="EL68" i="17"/>
  <c r="U28" i="17"/>
  <c r="EL28" i="17"/>
  <c r="U161" i="17"/>
  <c r="EL161" i="17"/>
  <c r="U19" i="17"/>
  <c r="EL19" i="17"/>
  <c r="AH187" i="17"/>
  <c r="EY187" i="17"/>
  <c r="AH24" i="17"/>
  <c r="EY24" i="17"/>
  <c r="AH74" i="17"/>
  <c r="EY74" i="17"/>
  <c r="AH26" i="17"/>
  <c r="EY26" i="17"/>
  <c r="AH96" i="17"/>
  <c r="EY96" i="17"/>
  <c r="AH25" i="17"/>
  <c r="EY25" i="17"/>
  <c r="AH31" i="17"/>
  <c r="EY31" i="17"/>
  <c r="AH29" i="17"/>
  <c r="EY29" i="17"/>
  <c r="U159" i="17"/>
  <c r="EL159" i="17"/>
  <c r="AH161" i="17"/>
  <c r="EY161" i="17"/>
  <c r="AH105" i="17"/>
  <c r="EY105" i="17"/>
  <c r="U111" i="17"/>
  <c r="EL111" i="17"/>
  <c r="U153" i="17"/>
  <c r="EL153" i="17"/>
  <c r="U134" i="17"/>
  <c r="EL134" i="17"/>
  <c r="AH174" i="17"/>
  <c r="EY174" i="17"/>
  <c r="U80" i="17"/>
  <c r="EL80" i="17"/>
  <c r="AH86" i="17"/>
  <c r="EY86" i="17"/>
  <c r="AH99" i="17"/>
  <c r="EY99" i="17"/>
  <c r="U142" i="17"/>
  <c r="EL142" i="17"/>
  <c r="AH61" i="17"/>
  <c r="EY61" i="17"/>
  <c r="AH180" i="17"/>
  <c r="EY180" i="17"/>
  <c r="U162" i="17"/>
  <c r="EL162" i="17"/>
  <c r="AH54" i="17"/>
  <c r="EY54" i="17"/>
  <c r="AH95" i="17"/>
  <c r="EY95" i="17"/>
  <c r="AH123" i="17"/>
  <c r="EY123" i="17"/>
  <c r="AH131" i="17"/>
  <c r="EY131" i="17"/>
  <c r="U138" i="17"/>
  <c r="EL138" i="17"/>
  <c r="AH188" i="17"/>
  <c r="EY188" i="17"/>
  <c r="AH58" i="17"/>
  <c r="EY58" i="17"/>
  <c r="AH116" i="17"/>
  <c r="EY116" i="17"/>
  <c r="AH166" i="17"/>
  <c r="EY166" i="17"/>
  <c r="AH43" i="17"/>
  <c r="EY43" i="17"/>
  <c r="AH78" i="17"/>
  <c r="EY78" i="17"/>
  <c r="AH110" i="17"/>
  <c r="EY110" i="17"/>
  <c r="AH101" i="17"/>
  <c r="EY101" i="17"/>
  <c r="AH186" i="17"/>
  <c r="EY186" i="17"/>
  <c r="AH170" i="17"/>
  <c r="EY170" i="17"/>
  <c r="AH142" i="17"/>
  <c r="EY142" i="17"/>
  <c r="U170" i="17"/>
  <c r="EL170" i="17"/>
  <c r="U136" i="17"/>
  <c r="EL136" i="17"/>
  <c r="AH42" i="17"/>
  <c r="EY42" i="17"/>
  <c r="U69" i="17"/>
  <c r="EL69" i="17"/>
  <c r="AH167" i="17"/>
  <c r="EY167" i="17"/>
  <c r="U179" i="17"/>
  <c r="EL179" i="17"/>
  <c r="U173" i="17"/>
  <c r="EL173" i="17"/>
  <c r="AH49" i="17"/>
  <c r="EY49" i="17"/>
  <c r="U128" i="17"/>
  <c r="EL128" i="17"/>
  <c r="U61" i="17"/>
  <c r="EL61" i="17"/>
  <c r="AH132" i="17"/>
  <c r="EY132" i="17"/>
  <c r="AH173" i="17"/>
  <c r="EY173" i="17"/>
  <c r="AH33" i="17"/>
  <c r="EY33" i="17"/>
  <c r="U96" i="17"/>
  <c r="EL96" i="17"/>
  <c r="AH65" i="17"/>
  <c r="EY65" i="17"/>
  <c r="U92" i="17"/>
  <c r="EL92" i="17"/>
  <c r="U172" i="17"/>
  <c r="EL172" i="17"/>
  <c r="AH115" i="17"/>
  <c r="EY115" i="17"/>
  <c r="U182" i="17"/>
  <c r="EL182" i="17"/>
  <c r="AH57" i="17"/>
  <c r="EY57" i="17"/>
  <c r="U150" i="17"/>
  <c r="EL150" i="17"/>
  <c r="U70" i="17"/>
  <c r="EL70" i="17"/>
  <c r="U129" i="17"/>
  <c r="EL129" i="17"/>
  <c r="U84" i="17"/>
  <c r="EL84" i="17"/>
  <c r="U62" i="17"/>
  <c r="EL62" i="17"/>
  <c r="U94" i="17"/>
  <c r="EL94" i="17"/>
  <c r="U23" i="17"/>
  <c r="EL23" i="17"/>
  <c r="U44" i="17"/>
  <c r="EL44" i="17"/>
  <c r="U183" i="17"/>
  <c r="EL183" i="17"/>
  <c r="U91" i="17"/>
  <c r="EL91" i="17"/>
  <c r="U131" i="17"/>
  <c r="EL131" i="17"/>
  <c r="AH44" i="17"/>
  <c r="EY44" i="17"/>
  <c r="AH143" i="17"/>
  <c r="EY143" i="17"/>
  <c r="U100" i="17"/>
  <c r="EL100" i="17"/>
  <c r="U102" i="17"/>
  <c r="EL102" i="17"/>
  <c r="AH127" i="17"/>
  <c r="EY127" i="17"/>
  <c r="U184" i="17"/>
  <c r="EL184" i="17"/>
  <c r="AH70" i="17"/>
  <c r="EY70" i="17"/>
  <c r="AH73" i="17"/>
  <c r="EY73" i="17"/>
  <c r="AH55" i="17"/>
  <c r="EY55" i="17"/>
  <c r="AH39" i="17"/>
  <c r="EY39" i="17"/>
  <c r="AH45" i="17"/>
  <c r="EY45" i="17"/>
  <c r="U77" i="17"/>
  <c r="EL77" i="17"/>
  <c r="AH146" i="17"/>
  <c r="EY146" i="17"/>
  <c r="U85" i="17"/>
  <c r="EL85" i="17"/>
  <c r="U42" i="17"/>
  <c r="EL42" i="17"/>
  <c r="U126" i="17"/>
  <c r="EL126" i="17"/>
  <c r="U90" i="17"/>
  <c r="EL90" i="17"/>
  <c r="U181" i="17"/>
  <c r="EL181" i="17"/>
  <c r="U78" i="17"/>
  <c r="EL78" i="17"/>
  <c r="U72" i="17"/>
  <c r="EL72" i="17"/>
  <c r="AH97" i="17"/>
  <c r="EY97" i="17"/>
  <c r="U17" i="17"/>
  <c r="EL17" i="17"/>
  <c r="AH68" i="17"/>
  <c r="EY68" i="17"/>
  <c r="AH135" i="17"/>
  <c r="EY135" i="17"/>
  <c r="AH18" i="17"/>
  <c r="EY18" i="17"/>
  <c r="AH117" i="17"/>
  <c r="EY117" i="17"/>
  <c r="AH162" i="17"/>
  <c r="EY162" i="17"/>
  <c r="U38" i="17"/>
  <c r="EL38" i="17"/>
  <c r="AH93" i="17"/>
  <c r="EY93" i="17"/>
  <c r="U71" i="17"/>
  <c r="EL71" i="17"/>
  <c r="U158" i="17"/>
  <c r="EL158" i="17"/>
  <c r="AH92" i="17"/>
  <c r="EY92" i="17"/>
  <c r="U146" i="17"/>
  <c r="EL146" i="17"/>
  <c r="AH121" i="17"/>
  <c r="EY121" i="17"/>
  <c r="AH137" i="17"/>
  <c r="EY137" i="17"/>
  <c r="U43" i="17"/>
  <c r="EL43" i="17"/>
  <c r="U121" i="17"/>
  <c r="EL121" i="17"/>
  <c r="U89" i="17"/>
  <c r="EL89" i="17"/>
  <c r="U124" i="17"/>
  <c r="EL124" i="17"/>
  <c r="U30" i="17"/>
  <c r="EL30" i="17"/>
  <c r="U18" i="17"/>
  <c r="EL18" i="17"/>
  <c r="U54" i="17"/>
  <c r="EL54" i="17"/>
  <c r="AH113" i="17"/>
  <c r="EY113" i="17"/>
  <c r="AH185" i="17"/>
  <c r="EY185" i="17"/>
  <c r="AH153" i="17"/>
  <c r="EY153" i="17"/>
  <c r="U163" i="17"/>
  <c r="EL163" i="17"/>
  <c r="U130" i="17"/>
  <c r="EL130" i="17"/>
  <c r="AH56" i="17"/>
  <c r="EY56" i="17"/>
  <c r="U168" i="17"/>
  <c r="EL168" i="17"/>
  <c r="U120" i="17"/>
  <c r="EL120" i="17"/>
  <c r="AH144" i="17"/>
  <c r="EY144" i="17"/>
  <c r="U65" i="17"/>
  <c r="EL65" i="17"/>
  <c r="U48" i="17"/>
  <c r="EL48" i="17"/>
  <c r="AH37" i="17"/>
  <c r="EY37" i="17"/>
  <c r="U81" i="17"/>
  <c r="EL81" i="17"/>
  <c r="U47" i="17"/>
  <c r="EL47" i="17"/>
  <c r="AH151" i="17"/>
  <c r="EY151" i="17"/>
  <c r="U132" i="17"/>
  <c r="EL132" i="17"/>
  <c r="U144" i="17"/>
  <c r="EL144" i="17"/>
  <c r="AH111" i="17"/>
  <c r="EY111" i="17"/>
  <c r="U104" i="17"/>
  <c r="EL104" i="17"/>
  <c r="U55" i="17"/>
  <c r="EL55" i="17"/>
  <c r="U73" i="17"/>
  <c r="EL73" i="17"/>
  <c r="U93" i="17"/>
  <c r="EL93" i="17"/>
  <c r="U87" i="17"/>
  <c r="EL87" i="17"/>
  <c r="U107" i="17"/>
  <c r="EL107" i="17"/>
  <c r="AH124" i="17"/>
  <c r="EY124" i="17"/>
  <c r="U125" i="17"/>
  <c r="EL125" i="17"/>
  <c r="U151" i="17"/>
  <c r="EL151" i="17"/>
  <c r="AH133" i="17"/>
  <c r="EY133" i="17"/>
  <c r="AH16" i="17"/>
  <c r="EY16" i="17"/>
  <c r="AH156" i="17"/>
  <c r="EY156" i="17"/>
  <c r="U99" i="17"/>
  <c r="EL99" i="17"/>
  <c r="AH183" i="17"/>
  <c r="EY183" i="17"/>
  <c r="U56" i="17"/>
  <c r="EL56" i="17"/>
  <c r="U34" i="17"/>
  <c r="EL34" i="17"/>
  <c r="U39" i="17"/>
  <c r="EL39" i="17"/>
  <c r="AH66" i="17"/>
  <c r="EY66" i="17"/>
  <c r="U14" i="17"/>
  <c r="EL14" i="17"/>
  <c r="U105" i="17"/>
  <c r="EL105" i="17"/>
  <c r="U164" i="17"/>
  <c r="EL164" i="17"/>
  <c r="U64" i="17"/>
  <c r="EL64" i="17"/>
  <c r="U26" i="17"/>
  <c r="EL26" i="17"/>
  <c r="U12" i="17"/>
  <c r="EL12" i="17"/>
  <c r="AH51" i="17"/>
  <c r="EY51" i="17"/>
  <c r="U25" i="17"/>
  <c r="EL25" i="17"/>
  <c r="AH52" i="17"/>
  <c r="EY52" i="17"/>
  <c r="U101" i="17"/>
  <c r="EL101" i="17"/>
  <c r="U67" i="17"/>
  <c r="EL67" i="17"/>
  <c r="AH182" i="17"/>
  <c r="EY182" i="17"/>
  <c r="U35" i="17"/>
  <c r="EL35" i="17"/>
  <c r="AH122" i="17"/>
  <c r="EY122" i="17"/>
  <c r="AH147" i="17"/>
  <c r="EY147" i="17"/>
  <c r="AH12" i="17"/>
  <c r="EY12" i="17"/>
  <c r="AH160" i="17"/>
  <c r="EY160" i="17"/>
  <c r="AH91" i="17"/>
  <c r="EY91" i="17"/>
  <c r="U175" i="17"/>
  <c r="EL175" i="17"/>
  <c r="AH103" i="17"/>
  <c r="EY103" i="17"/>
  <c r="U37" i="17"/>
  <c r="EL37" i="17"/>
  <c r="AH87" i="17"/>
  <c r="EY87" i="17"/>
  <c r="U110" i="17"/>
  <c r="EL110" i="17"/>
  <c r="AH71" i="17"/>
  <c r="EY71" i="17"/>
  <c r="AH69" i="17"/>
  <c r="EY69" i="17"/>
  <c r="U117" i="17"/>
  <c r="EL117" i="17"/>
  <c r="AH109" i="17"/>
  <c r="EY109" i="17"/>
  <c r="AH19" i="17"/>
  <c r="EY19" i="17"/>
  <c r="U112" i="17"/>
  <c r="EL112" i="17"/>
  <c r="U36" i="17"/>
  <c r="EL36" i="17"/>
  <c r="U66" i="17"/>
  <c r="EL66" i="17"/>
  <c r="U114" i="17"/>
  <c r="EL114" i="17"/>
  <c r="AH67" i="17"/>
  <c r="EY67" i="17"/>
  <c r="AH108" i="17"/>
  <c r="EY108" i="17"/>
  <c r="U58" i="17"/>
  <c r="EL58" i="17"/>
  <c r="AH136" i="17"/>
  <c r="EY136" i="17"/>
  <c r="U140" i="17"/>
  <c r="EL140" i="17"/>
  <c r="U186" i="17"/>
  <c r="EL186" i="17"/>
  <c r="AH152" i="17"/>
  <c r="EY152" i="17"/>
  <c r="U127" i="17"/>
  <c r="EL127" i="17"/>
  <c r="AH140" i="17"/>
  <c r="EY140" i="17"/>
  <c r="U98" i="17"/>
  <c r="EL98" i="17"/>
  <c r="U83" i="17"/>
  <c r="EL83" i="17"/>
  <c r="U49" i="17"/>
  <c r="EL49" i="17"/>
  <c r="AH168" i="17"/>
  <c r="EY168" i="17"/>
  <c r="AH165" i="17"/>
  <c r="EY165" i="17"/>
  <c r="AH76" i="17"/>
  <c r="EY76" i="17"/>
  <c r="U51" i="17"/>
  <c r="EL51" i="17"/>
  <c r="AH81" i="17"/>
  <c r="EY81" i="17"/>
  <c r="U31" i="17"/>
  <c r="EL31" i="17"/>
  <c r="AH119" i="17"/>
  <c r="EY119" i="17"/>
  <c r="AH102" i="17"/>
  <c r="EY102" i="17"/>
  <c r="U135" i="17"/>
  <c r="EL135" i="17"/>
  <c r="AH141" i="17"/>
  <c r="EY141" i="17"/>
  <c r="AH157" i="17"/>
  <c r="EY157" i="17"/>
  <c r="AH15" i="17"/>
  <c r="EY15" i="17"/>
  <c r="AH41" i="17"/>
  <c r="EY41" i="17"/>
  <c r="AH134" i="17"/>
  <c r="EY134" i="17"/>
  <c r="AH145" i="17"/>
  <c r="EY145" i="17"/>
  <c r="U22" i="17"/>
  <c r="EL22" i="17"/>
  <c r="U152" i="17"/>
  <c r="EL152" i="17"/>
  <c r="AH149" i="17"/>
  <c r="EY149" i="17"/>
  <c r="AH128" i="17"/>
  <c r="EY128" i="17"/>
  <c r="AH46" i="17"/>
  <c r="EY46" i="17"/>
  <c r="U74" i="17"/>
  <c r="EL74" i="17"/>
  <c r="AH59" i="17"/>
  <c r="EY59" i="17"/>
  <c r="AH21" i="17"/>
  <c r="EY21" i="17"/>
  <c r="U157" i="17"/>
  <c r="EL157" i="17"/>
  <c r="AH176" i="17"/>
  <c r="EY176" i="17"/>
  <c r="U178" i="17"/>
  <c r="EL178" i="17"/>
  <c r="AH138" i="17"/>
  <c r="EY138" i="17"/>
  <c r="U118" i="17"/>
  <c r="EL118" i="17"/>
  <c r="AH175" i="17"/>
  <c r="EY175" i="17"/>
  <c r="AH75" i="17"/>
  <c r="EY75" i="17"/>
  <c r="AH164" i="17"/>
  <c r="EY164" i="17"/>
  <c r="AH179" i="17"/>
  <c r="EY179" i="17"/>
  <c r="AH112" i="17"/>
  <c r="EY112" i="17"/>
  <c r="AH125" i="17"/>
  <c r="EY125" i="17"/>
  <c r="U15" i="17"/>
  <c r="EL15" i="17"/>
  <c r="U45" i="17"/>
  <c r="EL45" i="17"/>
  <c r="AH114" i="17"/>
  <c r="EY114" i="17"/>
  <c r="U95" i="17"/>
  <c r="EL95" i="17"/>
  <c r="AH85" i="17"/>
  <c r="EY85" i="17"/>
  <c r="AH48" i="17"/>
  <c r="EY48" i="17"/>
  <c r="U177" i="17"/>
  <c r="EL177" i="17"/>
  <c r="U145" i="17"/>
  <c r="EL145" i="17"/>
  <c r="U33" i="17"/>
  <c r="EL33" i="17"/>
  <c r="AH84" i="17"/>
  <c r="EY84" i="17"/>
  <c r="AH32" i="17"/>
  <c r="EY32" i="17"/>
  <c r="U97" i="17"/>
  <c r="EL97" i="17"/>
  <c r="AH63" i="17"/>
  <c r="EY63" i="17"/>
  <c r="AH94" i="17"/>
  <c r="EY94" i="17"/>
  <c r="U103" i="17"/>
  <c r="EL103" i="17"/>
  <c r="AH171" i="17"/>
  <c r="EY171" i="17"/>
  <c r="U119" i="17"/>
  <c r="EL119" i="17"/>
  <c r="U109" i="17"/>
  <c r="EL109" i="17"/>
  <c r="AH163" i="17"/>
  <c r="EY163" i="17"/>
  <c r="AH139" i="17"/>
  <c r="EY139" i="17"/>
  <c r="AH89" i="17"/>
  <c r="EY89" i="17"/>
  <c r="U24" i="17"/>
  <c r="EL24" i="17"/>
  <c r="AH53" i="17"/>
  <c r="EY53" i="17"/>
  <c r="AH77" i="17"/>
  <c r="EY77" i="17"/>
  <c r="U185" i="17"/>
  <c r="EL185" i="17"/>
  <c r="U88" i="17"/>
  <c r="EL88" i="17"/>
  <c r="U156" i="17"/>
  <c r="EL156" i="17"/>
  <c r="U108" i="17"/>
  <c r="EL108" i="17"/>
  <c r="AH159" i="17"/>
  <c r="EY159" i="17"/>
  <c r="U46" i="17"/>
  <c r="EL46" i="17"/>
  <c r="AH20" i="17"/>
  <c r="EY20" i="17"/>
  <c r="U123" i="17"/>
  <c r="EL123" i="17"/>
  <c r="AH50" i="17"/>
  <c r="EY50" i="17"/>
  <c r="U160" i="17"/>
  <c r="EL160" i="17"/>
  <c r="AH35" i="17"/>
  <c r="EY35" i="17"/>
  <c r="AH64" i="17"/>
  <c r="EY64" i="17"/>
  <c r="U180" i="17"/>
  <c r="EL180" i="17"/>
  <c r="U29" i="17"/>
  <c r="EL29" i="17"/>
  <c r="AH177" i="17"/>
  <c r="EY177" i="17"/>
  <c r="AH155" i="17"/>
  <c r="EY155" i="17"/>
  <c r="AH172" i="17"/>
  <c r="EY172" i="17"/>
  <c r="AH100" i="17"/>
  <c r="EY100" i="17"/>
  <c r="U116" i="17"/>
  <c r="EL116" i="17"/>
  <c r="AH14" i="17"/>
  <c r="EY14" i="17"/>
  <c r="U176" i="17"/>
  <c r="EL176" i="17"/>
  <c r="AH184" i="17"/>
  <c r="EY184" i="17"/>
  <c r="U32" i="17"/>
  <c r="EL32" i="17"/>
  <c r="AH17" i="17"/>
  <c r="EY17" i="17"/>
  <c r="AH129" i="17"/>
  <c r="EY129" i="17"/>
  <c r="U86" i="17"/>
  <c r="EL86" i="17"/>
  <c r="U41" i="17"/>
  <c r="EL41" i="17"/>
  <c r="U165" i="17"/>
  <c r="EL165" i="17"/>
  <c r="AH13" i="17"/>
  <c r="EY13" i="17"/>
  <c r="AH80" i="17"/>
  <c r="EY80" i="17"/>
  <c r="AH60" i="17"/>
  <c r="EY60" i="17"/>
  <c r="U171" i="17"/>
  <c r="EL171" i="17"/>
  <c r="U13" i="17"/>
  <c r="EL13" i="17"/>
  <c r="U63" i="17"/>
  <c r="EL63" i="17"/>
  <c r="U40" i="17"/>
  <c r="EL40" i="17"/>
  <c r="U79" i="17"/>
  <c r="EL79" i="17"/>
  <c r="AH38" i="17"/>
  <c r="EY38" i="17"/>
  <c r="AH150" i="17"/>
  <c r="EY150" i="17"/>
  <c r="AH98" i="17"/>
  <c r="EY98" i="17"/>
  <c r="U167" i="17"/>
  <c r="EL167" i="17"/>
  <c r="U53" i="17"/>
  <c r="EL53" i="17"/>
  <c r="AH107" i="17"/>
  <c r="EY107" i="17"/>
  <c r="AH118" i="17"/>
  <c r="EY118" i="17"/>
  <c r="AH40" i="17"/>
  <c r="EY40" i="17"/>
  <c r="U187" i="17"/>
  <c r="EL187" i="17"/>
  <c r="U50" i="17"/>
  <c r="EL50" i="17"/>
  <c r="U21" i="17"/>
  <c r="EL21" i="17"/>
  <c r="U122" i="17"/>
  <c r="EL122" i="17"/>
  <c r="U137" i="17"/>
  <c r="EL137" i="17"/>
  <c r="AH62" i="17"/>
  <c r="EY62" i="17"/>
  <c r="U82" i="17"/>
  <c r="EL82" i="17"/>
  <c r="U174" i="17"/>
  <c r="EL174" i="17"/>
  <c r="AH22" i="17"/>
  <c r="EY22" i="17"/>
  <c r="AH120" i="17"/>
  <c r="EY120" i="17"/>
  <c r="AH34" i="17"/>
  <c r="EY34" i="17"/>
  <c r="AH154" i="17"/>
  <c r="EY154" i="17"/>
  <c r="U133" i="17"/>
  <c r="EL133" i="17"/>
  <c r="U106" i="17"/>
  <c r="EL106" i="17"/>
  <c r="AH158" i="17"/>
  <c r="EY158" i="17"/>
  <c r="U148" i="17"/>
  <c r="EL148" i="17"/>
  <c r="U60" i="17"/>
  <c r="EL60" i="17"/>
  <c r="AH104" i="17"/>
  <c r="EY104" i="17"/>
  <c r="U169" i="17"/>
  <c r="EL169" i="17"/>
  <c r="AH178" i="17"/>
  <c r="EY178" i="17"/>
  <c r="AH23" i="17"/>
  <c r="EY23" i="17"/>
  <c r="U154" i="17"/>
  <c r="EL154" i="17"/>
  <c r="U147" i="17"/>
  <c r="EL147" i="17"/>
  <c r="AH106" i="17"/>
  <c r="EY106" i="17"/>
  <c r="AH79" i="17"/>
  <c r="EY79" i="17"/>
  <c r="U115" i="17"/>
  <c r="EL115" i="17"/>
  <c r="U59" i="17"/>
  <c r="EL59" i="17"/>
  <c r="U143" i="17"/>
  <c r="EL143" i="17"/>
  <c r="U166" i="17"/>
  <c r="EL166" i="17"/>
  <c r="AH126" i="17"/>
  <c r="EY126" i="17"/>
  <c r="AH181" i="17"/>
  <c r="EY181" i="17"/>
  <c r="AH30" i="17"/>
  <c r="EY30" i="17"/>
  <c r="U27" i="17"/>
  <c r="EL27" i="17"/>
  <c r="U188" i="17"/>
  <c r="EL188" i="17"/>
  <c r="U141" i="17"/>
  <c r="EL141" i="17"/>
  <c r="AH90" i="17"/>
  <c r="EY90" i="17"/>
  <c r="U52" i="17"/>
  <c r="EL52" i="17"/>
  <c r="U139" i="17"/>
  <c r="EL139" i="17"/>
  <c r="AH47" i="17"/>
  <c r="EY47" i="17"/>
  <c r="AH82" i="17"/>
  <c r="EY82" i="17"/>
  <c r="U57" i="17"/>
  <c r="EL57" i="17"/>
  <c r="U113" i="17"/>
  <c r="EL113" i="17"/>
  <c r="U16" i="17"/>
  <c r="EL16" i="17"/>
  <c r="AH169" i="17"/>
  <c r="EY169" i="17"/>
  <c r="U20" i="17"/>
  <c r="EL20" i="17"/>
  <c r="AH130" i="17"/>
  <c r="EY130" i="17"/>
  <c r="AH83" i="17"/>
  <c r="EY83" i="17"/>
  <c r="U76" i="17"/>
  <c r="EL76" i="17"/>
  <c r="U155" i="17"/>
  <c r="EL155" i="17"/>
  <c r="AH72" i="17"/>
  <c r="EY72" i="17"/>
  <c r="CA7" i="18" l="1"/>
  <c r="BD17" i="17"/>
  <c r="FU17" i="17"/>
  <c r="BD33" i="17"/>
  <c r="FU33" i="17"/>
  <c r="BD183" i="17"/>
  <c r="FU183" i="17"/>
  <c r="BD243" i="17"/>
  <c r="FU243" i="17"/>
  <c r="BD213" i="17"/>
  <c r="FU213" i="17"/>
  <c r="BD173" i="17"/>
  <c r="FU173" i="17"/>
  <c r="BD178" i="17"/>
  <c r="FU178" i="17"/>
  <c r="BD205" i="17"/>
  <c r="FU205" i="17"/>
  <c r="BD244" i="17"/>
  <c r="FU244" i="17"/>
  <c r="BD113" i="17"/>
  <c r="FU113" i="17"/>
  <c r="BD77" i="17"/>
  <c r="FU77" i="17"/>
  <c r="BD224" i="17"/>
  <c r="FU224" i="17"/>
  <c r="BD212" i="17"/>
  <c r="FU212" i="17"/>
  <c r="BD240" i="17"/>
  <c r="FU240" i="17"/>
  <c r="BD155" i="17"/>
  <c r="FU155" i="17"/>
  <c r="BD186" i="17"/>
  <c r="FU186" i="17"/>
  <c r="BD197" i="17"/>
  <c r="FU197" i="17"/>
  <c r="BD104" i="17"/>
  <c r="FU104" i="17"/>
  <c r="BD51" i="17"/>
  <c r="FU51" i="17"/>
  <c r="BJ19" i="17"/>
  <c r="GA19" i="17"/>
  <c r="BD179" i="17"/>
  <c r="FU179" i="17"/>
  <c r="BD188" i="17"/>
  <c r="FU188" i="17"/>
  <c r="BG94" i="17"/>
  <c r="FX94" i="17"/>
  <c r="BF26" i="17"/>
  <c r="FW26" i="17"/>
  <c r="BD171" i="17"/>
  <c r="FU171" i="17"/>
  <c r="BD177" i="17"/>
  <c r="FU177" i="17"/>
  <c r="EY6" i="17"/>
  <c r="BD16" i="17"/>
  <c r="FU16" i="17"/>
  <c r="BD71" i="17"/>
  <c r="FU71" i="17"/>
  <c r="BH13" i="17"/>
  <c r="FY13" i="17"/>
  <c r="BD61" i="17"/>
  <c r="FU61" i="17"/>
  <c r="BD86" i="17"/>
  <c r="FU86" i="17"/>
  <c r="BD12" i="17"/>
  <c r="FU12" i="17"/>
  <c r="BD226" i="17"/>
  <c r="FU226" i="17"/>
  <c r="BD22" i="17"/>
  <c r="FU22" i="17"/>
  <c r="BD232" i="17"/>
  <c r="FU232" i="17"/>
  <c r="BD234" i="17"/>
  <c r="FU234" i="17"/>
  <c r="BD237" i="17"/>
  <c r="FU237" i="17"/>
  <c r="BD120" i="17"/>
  <c r="FU120" i="17"/>
  <c r="BD200" i="17"/>
  <c r="FU200" i="17"/>
  <c r="BD206" i="17"/>
  <c r="FU206" i="17"/>
  <c r="BD218" i="17"/>
  <c r="FU218" i="17"/>
  <c r="BD223" i="17"/>
  <c r="FU223" i="17"/>
  <c r="BD28" i="17"/>
  <c r="FU28" i="17"/>
  <c r="BD68" i="17"/>
  <c r="FU68" i="17"/>
  <c r="BD118" i="17"/>
  <c r="FU118" i="17"/>
  <c r="BD233" i="17"/>
  <c r="FU233" i="17"/>
  <c r="BD126" i="17"/>
  <c r="FU126" i="17"/>
  <c r="BD80" i="17"/>
  <c r="FU80" i="17"/>
  <c r="BD103" i="17"/>
  <c r="FU103" i="17"/>
  <c r="BD147" i="17"/>
  <c r="FU147" i="17"/>
  <c r="BD114" i="17"/>
  <c r="FU114" i="17"/>
  <c r="BD128" i="17"/>
  <c r="FU128" i="17"/>
  <c r="BD27" i="17"/>
  <c r="FU27" i="17"/>
  <c r="BD57" i="17"/>
  <c r="FU57" i="17"/>
  <c r="BD215" i="17"/>
  <c r="FU215" i="17"/>
  <c r="BD225" i="17"/>
  <c r="FU225" i="17"/>
  <c r="BD129" i="17"/>
  <c r="FU129" i="17"/>
  <c r="BD168" i="17"/>
  <c r="FU168" i="17"/>
  <c r="BD69" i="17"/>
  <c r="FU69" i="17"/>
  <c r="BD116" i="17"/>
  <c r="FU116" i="17"/>
  <c r="BD83" i="17"/>
  <c r="FU83" i="17"/>
  <c r="BD111" i="17"/>
  <c r="FU111" i="17"/>
  <c r="BD209" i="17"/>
  <c r="FU209" i="17"/>
  <c r="BD42" i="17"/>
  <c r="FU42" i="17"/>
  <c r="BD245" i="17"/>
  <c r="FU245" i="17"/>
  <c r="BD238" i="17"/>
  <c r="FU238" i="17"/>
  <c r="BD228" i="17"/>
  <c r="FU228" i="17"/>
  <c r="BD219" i="17"/>
  <c r="FU219" i="17"/>
  <c r="BD82" i="17"/>
  <c r="FU82" i="17"/>
  <c r="BD143" i="17"/>
  <c r="FU143" i="17"/>
  <c r="BD229" i="17"/>
  <c r="FU229" i="17"/>
  <c r="BD136" i="17"/>
  <c r="FU136" i="17"/>
  <c r="BD151" i="17"/>
  <c r="FU151" i="17"/>
  <c r="BD93" i="17"/>
  <c r="FU93" i="17"/>
  <c r="BD37" i="17"/>
  <c r="FU37" i="17"/>
  <c r="BD174" i="17"/>
  <c r="FU174" i="17"/>
  <c r="BD131" i="17"/>
  <c r="FU131" i="17"/>
  <c r="BD214" i="17"/>
  <c r="FU214" i="17"/>
  <c r="BD135" i="17"/>
  <c r="FU135" i="17"/>
  <c r="BF15" i="17"/>
  <c r="FW15" i="17"/>
  <c r="BD52" i="17"/>
  <c r="FU52" i="17"/>
  <c r="BD227" i="17"/>
  <c r="FU227" i="17"/>
  <c r="BD184" i="17"/>
  <c r="FU184" i="17"/>
  <c r="BD210" i="17"/>
  <c r="FU210" i="17"/>
  <c r="BD149" i="17"/>
  <c r="FU149" i="17"/>
  <c r="BJ14" i="17"/>
  <c r="GA14" i="17"/>
  <c r="BD194" i="17"/>
  <c r="FU194" i="17"/>
  <c r="BD202" i="17"/>
  <c r="FU202" i="17"/>
  <c r="BD190" i="17"/>
  <c r="FU190" i="17"/>
  <c r="BD123" i="17"/>
  <c r="FU123" i="17"/>
  <c r="BD124" i="17"/>
  <c r="FU124" i="17"/>
  <c r="BD134" i="17"/>
  <c r="FU134" i="17"/>
  <c r="BD39" i="17"/>
  <c r="FU39" i="17"/>
  <c r="BD92" i="17"/>
  <c r="FU92" i="17"/>
  <c r="BD125" i="17"/>
  <c r="FU125" i="17"/>
  <c r="BD246" i="17"/>
  <c r="FU246" i="17"/>
  <c r="BD144" i="17"/>
  <c r="FU144" i="17"/>
  <c r="BH76" i="17"/>
  <c r="FY76" i="17"/>
  <c r="BD185" i="17"/>
  <c r="FU185" i="17"/>
  <c r="BH89" i="17"/>
  <c r="FY89" i="17"/>
  <c r="BD66" i="17"/>
  <c r="FU66" i="17"/>
  <c r="BD239" i="17"/>
  <c r="FU239" i="17"/>
  <c r="BD98" i="17"/>
  <c r="FU98" i="17"/>
  <c r="BD201" i="17"/>
  <c r="FU201" i="17"/>
  <c r="BD36" i="17"/>
  <c r="FU36" i="17"/>
  <c r="BD242" i="17"/>
  <c r="FU242" i="17"/>
  <c r="BD145" i="17"/>
  <c r="FU145" i="17"/>
  <c r="BD100" i="17"/>
  <c r="FU100" i="17"/>
  <c r="BD175" i="17"/>
  <c r="FU175" i="17"/>
  <c r="BL59" i="17"/>
  <c r="GC59" i="17"/>
  <c r="BD53" i="17"/>
  <c r="FU53" i="17"/>
  <c r="BD87" i="17"/>
  <c r="FU87" i="17"/>
  <c r="BD84" i="17"/>
  <c r="FU84" i="17"/>
  <c r="BD192" i="17"/>
  <c r="FU192" i="17"/>
  <c r="BD207" i="17"/>
  <c r="FU207" i="17"/>
  <c r="BD164" i="17"/>
  <c r="FU164" i="17"/>
  <c r="BD62" i="17"/>
  <c r="FU62" i="17"/>
  <c r="BD105" i="17"/>
  <c r="FU105" i="17"/>
  <c r="BD220" i="17"/>
  <c r="FU220" i="17"/>
  <c r="BD41" i="17"/>
  <c r="FU41" i="17"/>
  <c r="BD157" i="17"/>
  <c r="FU157" i="17"/>
  <c r="BD110" i="17"/>
  <c r="FU110" i="17"/>
  <c r="BD127" i="17"/>
  <c r="FU127" i="17"/>
  <c r="BD251" i="17"/>
  <c r="FU251" i="17"/>
  <c r="BD67" i="17"/>
  <c r="FU67" i="17"/>
  <c r="BD20" i="17"/>
  <c r="FU20" i="17"/>
  <c r="BD198" i="17"/>
  <c r="FU198" i="17"/>
  <c r="BD137" i="17"/>
  <c r="FU137" i="17"/>
  <c r="BD162" i="17"/>
  <c r="FU162" i="17"/>
  <c r="BD130" i="17"/>
  <c r="FU130" i="17"/>
  <c r="BD249" i="17"/>
  <c r="FU249" i="17"/>
  <c r="BD139" i="17"/>
  <c r="FU139" i="17"/>
  <c r="BD34" i="17"/>
  <c r="FU34" i="17"/>
  <c r="BD154" i="17"/>
  <c r="FU154" i="17"/>
  <c r="BI35" i="17"/>
  <c r="FZ35" i="17"/>
  <c r="BD248" i="17"/>
  <c r="FU248" i="17"/>
  <c r="BD32" i="17"/>
  <c r="FU32" i="17"/>
  <c r="BD217" i="17"/>
  <c r="FU217" i="17"/>
  <c r="BD31" i="17"/>
  <c r="FU31" i="17"/>
  <c r="BL75" i="17"/>
  <c r="GC75" i="17"/>
  <c r="BD230" i="17"/>
  <c r="FU230" i="17"/>
  <c r="BD96" i="17"/>
  <c r="FU96" i="17"/>
  <c r="BE60" i="17"/>
  <c r="FV60" i="17"/>
  <c r="BD132" i="17"/>
  <c r="FU132" i="17"/>
  <c r="BD156" i="17"/>
  <c r="FU156" i="17"/>
  <c r="BD79" i="17"/>
  <c r="FU79" i="17"/>
  <c r="BD141" i="17"/>
  <c r="FU141" i="17"/>
  <c r="BH23" i="17"/>
  <c r="FY23" i="17"/>
  <c r="BD56" i="17"/>
  <c r="FU56" i="17"/>
  <c r="BD146" i="17"/>
  <c r="FU146" i="17"/>
  <c r="BD181" i="17"/>
  <c r="FU181" i="17"/>
  <c r="BD64" i="17"/>
  <c r="FU64" i="17"/>
  <c r="BD46" i="17"/>
  <c r="FU46" i="17"/>
  <c r="BD203" i="17"/>
  <c r="FU203" i="17"/>
  <c r="BD106" i="17"/>
  <c r="FU106" i="17"/>
  <c r="BE95" i="17"/>
  <c r="FV95" i="17"/>
  <c r="BG40" i="17"/>
  <c r="FX40" i="17"/>
  <c r="BD107" i="17"/>
  <c r="FU107" i="17"/>
  <c r="BD199" i="17"/>
  <c r="FU199" i="17"/>
  <c r="BD97" i="17"/>
  <c r="FU97" i="17"/>
  <c r="BE30" i="17"/>
  <c r="FV30" i="17"/>
  <c r="BD109" i="17"/>
  <c r="FU109" i="17"/>
  <c r="BD221" i="17"/>
  <c r="FU221" i="17"/>
  <c r="BD236" i="17"/>
  <c r="FU236" i="17"/>
  <c r="BD165" i="17"/>
  <c r="FU165" i="17"/>
  <c r="BD119" i="17"/>
  <c r="FU119" i="17"/>
  <c r="BD169" i="17"/>
  <c r="FU169" i="17"/>
  <c r="FT6" i="17"/>
  <c r="BD142" i="17"/>
  <c r="FU142" i="17"/>
  <c r="BF29" i="17"/>
  <c r="FW29" i="17"/>
  <c r="BD48" i="17"/>
  <c r="FU48" i="17"/>
  <c r="BD102" i="17"/>
  <c r="FU102" i="17"/>
  <c r="BD172" i="17"/>
  <c r="FU172" i="17"/>
  <c r="BD167" i="17"/>
  <c r="FU167" i="17"/>
  <c r="BD208" i="17"/>
  <c r="FU208" i="17"/>
  <c r="BD250" i="17"/>
  <c r="FU250" i="17"/>
  <c r="BD170" i="17"/>
  <c r="FU170" i="17"/>
  <c r="BD187" i="17"/>
  <c r="FU187" i="17"/>
  <c r="BD81" i="17"/>
  <c r="FU81" i="17"/>
  <c r="BD73" i="17"/>
  <c r="FU73" i="17"/>
  <c r="BD21" i="17"/>
  <c r="FU21" i="17"/>
  <c r="BD150" i="17"/>
  <c r="FU150" i="17"/>
  <c r="BD241" i="17"/>
  <c r="FU241" i="17"/>
  <c r="BD235" i="17"/>
  <c r="FU235" i="17"/>
  <c r="BD91" i="17"/>
  <c r="FU91" i="17"/>
  <c r="BD153" i="17"/>
  <c r="FU153" i="17"/>
  <c r="BD193" i="17"/>
  <c r="FU193" i="17"/>
  <c r="BD231" i="17"/>
  <c r="FU231" i="17"/>
  <c r="BD74" i="17"/>
  <c r="FU74" i="17"/>
  <c r="BD222" i="17"/>
  <c r="FU222" i="17"/>
  <c r="BD189" i="17"/>
  <c r="FU189" i="17"/>
  <c r="BD45" i="17"/>
  <c r="FU45" i="17"/>
  <c r="BD63" i="17"/>
  <c r="FU63" i="17"/>
  <c r="BH55" i="17"/>
  <c r="FY55" i="17"/>
  <c r="BD50" i="17"/>
  <c r="FU50" i="17"/>
  <c r="BD72" i="17"/>
  <c r="FU72" i="17"/>
  <c r="BD180" i="17"/>
  <c r="FU180" i="17"/>
  <c r="BD148" i="17"/>
  <c r="FU148" i="17"/>
  <c r="BD78" i="17"/>
  <c r="FU78" i="17"/>
  <c r="BD115" i="17"/>
  <c r="FU115" i="17"/>
  <c r="BD191" i="17"/>
  <c r="FU191" i="17"/>
  <c r="BD138" i="17"/>
  <c r="FU138" i="17"/>
  <c r="BF49" i="17"/>
  <c r="FW49" i="17"/>
  <c r="BD195" i="17"/>
  <c r="FU195" i="17"/>
  <c r="BD163" i="17"/>
  <c r="FU163" i="17"/>
  <c r="BJ38" i="17"/>
  <c r="GA38" i="17"/>
  <c r="BD25" i="17"/>
  <c r="FU25" i="17"/>
  <c r="BD88" i="17"/>
  <c r="FU88" i="17"/>
  <c r="BD161" i="17"/>
  <c r="FU161" i="17"/>
  <c r="BD160" i="17"/>
  <c r="FU160" i="17"/>
  <c r="BD112" i="17"/>
  <c r="FU112" i="17"/>
  <c r="BF90" i="17"/>
  <c r="FW90" i="17"/>
  <c r="BD117" i="17"/>
  <c r="FU117" i="17"/>
  <c r="BF43" i="17"/>
  <c r="FW43" i="17"/>
  <c r="BD24" i="17"/>
  <c r="FU24" i="17"/>
  <c r="BD108" i="17"/>
  <c r="FU108" i="17"/>
  <c r="BD204" i="17"/>
  <c r="FU204" i="17"/>
  <c r="BD196" i="17"/>
  <c r="FU196" i="17"/>
  <c r="BD133" i="17"/>
  <c r="FU133" i="17"/>
  <c r="BD85" i="17"/>
  <c r="FU85" i="17"/>
  <c r="BD101" i="17"/>
  <c r="FU101" i="17"/>
  <c r="BD211" i="17"/>
  <c r="FU211" i="17"/>
  <c r="BD159" i="17"/>
  <c r="FU159" i="17"/>
  <c r="BD176" i="17"/>
  <c r="FU176" i="17"/>
  <c r="BD44" i="17"/>
  <c r="FU44" i="17"/>
  <c r="BD253" i="17"/>
  <c r="FU253" i="17"/>
  <c r="BD65" i="17"/>
  <c r="FU65" i="17"/>
  <c r="BD252" i="17"/>
  <c r="FU252" i="17"/>
  <c r="BD158" i="17"/>
  <c r="FU158" i="17"/>
  <c r="BD122" i="17"/>
  <c r="FU122" i="17"/>
  <c r="BN18" i="17"/>
  <c r="GE18" i="17"/>
  <c r="BD247" i="17"/>
  <c r="FU247" i="17"/>
  <c r="BD70" i="17"/>
  <c r="FU70" i="17"/>
  <c r="BD152" i="17"/>
  <c r="FU152" i="17"/>
  <c r="BD216" i="17"/>
  <c r="FU216" i="17"/>
  <c r="BD99" i="17"/>
  <c r="FU99" i="17"/>
  <c r="BD58" i="17"/>
  <c r="FU58" i="17"/>
  <c r="BD121" i="17"/>
  <c r="FU121" i="17"/>
  <c r="BD47" i="17"/>
  <c r="FU47" i="17"/>
  <c r="BL54" i="17"/>
  <c r="GC54" i="17"/>
  <c r="BD166" i="17"/>
  <c r="FU166" i="17"/>
  <c r="BD182" i="17"/>
  <c r="FU182" i="17"/>
  <c r="BD140" i="17"/>
  <c r="FU140" i="17"/>
  <c r="DA7" i="18"/>
  <c r="CN7" i="18"/>
  <c r="EL6" i="17"/>
  <c r="Z27" i="18"/>
  <c r="CB27" i="18"/>
  <c r="Z44" i="18"/>
  <c r="CB44" i="18"/>
  <c r="AZ38" i="18"/>
  <c r="DB38" i="18"/>
  <c r="AZ48" i="18"/>
  <c r="DB48" i="18"/>
  <c r="AM69" i="18"/>
  <c r="CO69" i="18"/>
  <c r="Z52" i="18"/>
  <c r="CB52" i="18"/>
  <c r="Z60" i="18"/>
  <c r="CB60" i="18"/>
  <c r="AM60" i="18"/>
  <c r="CO60" i="18"/>
  <c r="BP45" i="18"/>
  <c r="N45" i="18"/>
  <c r="Z73" i="18"/>
  <c r="CB73" i="18"/>
  <c r="CO32" i="18"/>
  <c r="AM32" i="18"/>
  <c r="AM56" i="18"/>
  <c r="CO56" i="18"/>
  <c r="N50" i="18"/>
  <c r="BP50" i="18"/>
  <c r="AZ23" i="18"/>
  <c r="DB23" i="18"/>
  <c r="N70" i="18"/>
  <c r="BP70" i="18"/>
  <c r="AM59" i="18"/>
  <c r="CO59" i="18"/>
  <c r="AM16" i="18"/>
  <c r="CO16" i="18"/>
  <c r="AM22" i="18"/>
  <c r="CO22" i="18"/>
  <c r="Z21" i="18"/>
  <c r="CB21" i="18"/>
  <c r="AZ58" i="18"/>
  <c r="DB58" i="18"/>
  <c r="Z20" i="18"/>
  <c r="CB20" i="18"/>
  <c r="AM29" i="18"/>
  <c r="CO29" i="18"/>
  <c r="N30" i="18"/>
  <c r="BP30" i="18"/>
  <c r="Z19" i="18"/>
  <c r="CB19" i="18"/>
  <c r="BP38" i="18"/>
  <c r="N38" i="18"/>
  <c r="Z33" i="18"/>
  <c r="CB33" i="18"/>
  <c r="N68" i="18"/>
  <c r="BP68" i="18"/>
  <c r="BP51" i="18"/>
  <c r="N51" i="18"/>
  <c r="BP15" i="18"/>
  <c r="N15" i="18"/>
  <c r="AM44" i="18"/>
  <c r="CO44" i="18"/>
  <c r="Z49" i="18"/>
  <c r="CB49" i="18"/>
  <c r="BP71" i="18"/>
  <c r="N71" i="18"/>
  <c r="AZ40" i="18"/>
  <c r="DB40" i="18"/>
  <c r="AM28" i="18"/>
  <c r="CO28" i="18"/>
  <c r="N18" i="18"/>
  <c r="BP18" i="18"/>
  <c r="BP73" i="18"/>
  <c r="N73" i="18"/>
  <c r="N28" i="18"/>
  <c r="BP28" i="18"/>
  <c r="AZ20" i="18"/>
  <c r="DB20" i="18"/>
  <c r="AM43" i="18"/>
  <c r="CO43" i="18"/>
  <c r="Z37" i="18"/>
  <c r="CB37" i="18"/>
  <c r="AM70" i="18"/>
  <c r="CO70" i="18"/>
  <c r="N48" i="18"/>
  <c r="BP48" i="18"/>
  <c r="BP61" i="18"/>
  <c r="N61" i="18"/>
  <c r="AM35" i="18"/>
  <c r="CO35" i="18"/>
  <c r="Z58" i="18"/>
  <c r="CB58" i="18"/>
  <c r="AZ26" i="18"/>
  <c r="DB26" i="18"/>
  <c r="AM71" i="18"/>
  <c r="CO71" i="18"/>
  <c r="N72" i="18"/>
  <c r="BP72" i="18"/>
  <c r="BP41" i="18"/>
  <c r="N41" i="18"/>
  <c r="DB42" i="18"/>
  <c r="AZ42" i="18"/>
  <c r="AZ45" i="18"/>
  <c r="DB45" i="18"/>
  <c r="BP57" i="18"/>
  <c r="N57" i="18"/>
  <c r="AM64" i="18"/>
  <c r="CO64" i="18"/>
  <c r="Z40" i="18"/>
  <c r="CB40" i="18"/>
  <c r="N56" i="18"/>
  <c r="BP56" i="18"/>
  <c r="N42" i="18"/>
  <c r="BP42" i="18"/>
  <c r="AZ32" i="18"/>
  <c r="DB32" i="18"/>
  <c r="BP33" i="18"/>
  <c r="N33" i="18"/>
  <c r="BP36" i="18"/>
  <c r="N36" i="18"/>
  <c r="BP63" i="18"/>
  <c r="N63" i="18"/>
  <c r="Z18" i="18"/>
  <c r="CB18" i="18"/>
  <c r="Z70" i="18"/>
  <c r="CB70" i="18"/>
  <c r="AM39" i="18"/>
  <c r="CO39" i="18"/>
  <c r="Z69" i="18"/>
  <c r="CB69" i="18"/>
  <c r="BP59" i="18"/>
  <c r="N59" i="18"/>
  <c r="CB36" i="18"/>
  <c r="Z36" i="18"/>
  <c r="Z35" i="18"/>
  <c r="CB35" i="18"/>
  <c r="CB55" i="18"/>
  <c r="Z55" i="18"/>
  <c r="AM52" i="18"/>
  <c r="CO52" i="18"/>
  <c r="Z30" i="18"/>
  <c r="CB30" i="18"/>
  <c r="CB28" i="18"/>
  <c r="Z28" i="18"/>
  <c r="AZ70" i="18"/>
  <c r="DB70" i="18"/>
  <c r="AM33" i="18"/>
  <c r="CO33" i="18"/>
  <c r="AZ29" i="18"/>
  <c r="DB29" i="18"/>
  <c r="AZ35" i="18"/>
  <c r="DB35" i="18"/>
  <c r="DB56" i="18"/>
  <c r="AZ56" i="18"/>
  <c r="AZ53" i="18"/>
  <c r="DB53" i="18"/>
  <c r="CB56" i="18"/>
  <c r="Z56" i="18"/>
  <c r="AZ22" i="18"/>
  <c r="DB22" i="18"/>
  <c r="AM50" i="18"/>
  <c r="CO50" i="18"/>
  <c r="AZ55" i="18"/>
  <c r="DB55" i="18"/>
  <c r="AZ19" i="18"/>
  <c r="DB19" i="18"/>
  <c r="AZ15" i="18"/>
  <c r="DB15" i="18"/>
  <c r="AM42" i="18"/>
  <c r="CO42" i="18"/>
  <c r="AZ17" i="18"/>
  <c r="DB17" i="18"/>
  <c r="AM63" i="18"/>
  <c r="CO63" i="18"/>
  <c r="AZ52" i="18"/>
  <c r="DB52" i="18"/>
  <c r="AM49" i="18"/>
  <c r="CO49" i="18"/>
  <c r="AZ27" i="18"/>
  <c r="DB27" i="18"/>
  <c r="Z39" i="18"/>
  <c r="CB39" i="18"/>
  <c r="AZ51" i="18"/>
  <c r="DB51" i="18"/>
  <c r="AM61" i="18"/>
  <c r="CO61" i="18"/>
  <c r="BP39" i="18"/>
  <c r="N39" i="18"/>
  <c r="BP25" i="18"/>
  <c r="N25" i="18"/>
  <c r="Z64" i="18"/>
  <c r="CB64" i="18"/>
  <c r="Z26" i="18"/>
  <c r="CB26" i="18"/>
  <c r="AM17" i="18"/>
  <c r="CO17" i="18"/>
  <c r="AM62" i="18"/>
  <c r="CO62" i="18"/>
  <c r="AZ28" i="18"/>
  <c r="DB28" i="18"/>
  <c r="Z71" i="18"/>
  <c r="CB71" i="18"/>
  <c r="CO23" i="18"/>
  <c r="AM23" i="18"/>
  <c r="AM24" i="18"/>
  <c r="CO24" i="18"/>
  <c r="AM34" i="18"/>
  <c r="CO34" i="18"/>
  <c r="AM13" i="18"/>
  <c r="CO13" i="18"/>
  <c r="AM37" i="18"/>
  <c r="CO37" i="18"/>
  <c r="N46" i="18"/>
  <c r="BP46" i="18"/>
  <c r="BP29" i="18"/>
  <c r="N29" i="18"/>
  <c r="AZ18" i="18"/>
  <c r="DB18" i="18"/>
  <c r="AZ34" i="18"/>
  <c r="DB34" i="18"/>
  <c r="CO65" i="18"/>
  <c r="AM65" i="18"/>
  <c r="AZ30" i="18"/>
  <c r="DB30" i="18"/>
  <c r="AM21" i="18"/>
  <c r="CO21" i="18"/>
  <c r="CB17" i="18"/>
  <c r="Z17" i="18"/>
  <c r="Z68" i="18"/>
  <c r="CB68" i="18"/>
  <c r="CB22" i="18"/>
  <c r="Z22" i="18"/>
  <c r="Z61" i="18"/>
  <c r="CB61" i="18"/>
  <c r="N58" i="18"/>
  <c r="BP58" i="18"/>
  <c r="BP47" i="18"/>
  <c r="N47" i="18"/>
  <c r="N52" i="18"/>
  <c r="BP52" i="18"/>
  <c r="Z48" i="18"/>
  <c r="CB48" i="18"/>
  <c r="Z38" i="18"/>
  <c r="CB38" i="18"/>
  <c r="DB37" i="18"/>
  <c r="AZ37" i="18"/>
  <c r="AM15" i="18"/>
  <c r="CO15" i="18"/>
  <c r="AZ66" i="18"/>
  <c r="DB66" i="18"/>
  <c r="BP21" i="18"/>
  <c r="N21" i="18"/>
  <c r="CO19" i="18"/>
  <c r="AM19" i="18"/>
  <c r="CB54" i="18"/>
  <c r="Z54" i="18"/>
  <c r="CB34" i="18"/>
  <c r="Z34" i="18"/>
  <c r="CO73" i="18"/>
  <c r="AM73" i="18"/>
  <c r="BP65" i="18"/>
  <c r="N65" i="18"/>
  <c r="DB59" i="18"/>
  <c r="AZ59" i="18"/>
  <c r="CB59" i="18"/>
  <c r="Z59" i="18"/>
  <c r="AZ71" i="18"/>
  <c r="DB71" i="18"/>
  <c r="BP27" i="18"/>
  <c r="N27" i="18"/>
  <c r="Z63" i="18"/>
  <c r="CB63" i="18"/>
  <c r="AM31" i="18"/>
  <c r="CO31" i="18"/>
  <c r="N26" i="18"/>
  <c r="BP26" i="18"/>
  <c r="AZ31" i="18"/>
  <c r="DB31" i="18"/>
  <c r="CO36" i="18"/>
  <c r="AM36" i="18"/>
  <c r="CO45" i="18"/>
  <c r="AM45" i="18"/>
  <c r="AZ44" i="18"/>
  <c r="DB44" i="18"/>
  <c r="CO46" i="18"/>
  <c r="AM46" i="18"/>
  <c r="BP20" i="18"/>
  <c r="N20" i="18"/>
  <c r="BP55" i="18"/>
  <c r="N55" i="18"/>
  <c r="AM41" i="18"/>
  <c r="CO41" i="18"/>
  <c r="CB24" i="18"/>
  <c r="Z24" i="18"/>
  <c r="DB39" i="18"/>
  <c r="AZ39" i="18"/>
  <c r="AZ16" i="18"/>
  <c r="DB16" i="18"/>
  <c r="BP60" i="18"/>
  <c r="N60" i="18"/>
  <c r="N16" i="18"/>
  <c r="BP16" i="18"/>
  <c r="CB65" i="18"/>
  <c r="Z65" i="18"/>
  <c r="AM30" i="18"/>
  <c r="CO30" i="18"/>
  <c r="AZ13" i="18"/>
  <c r="DB13" i="18"/>
  <c r="AM26" i="18"/>
  <c r="CO26" i="18"/>
  <c r="AZ14" i="18"/>
  <c r="DB14" i="18"/>
  <c r="AM18" i="18"/>
  <c r="CO18" i="18"/>
  <c r="BP34" i="18"/>
  <c r="N34" i="18"/>
  <c r="N62" i="18"/>
  <c r="BP62" i="18"/>
  <c r="BP69" i="18"/>
  <c r="N69" i="18"/>
  <c r="AZ67" i="18"/>
  <c r="DB67" i="18"/>
  <c r="CO68" i="18"/>
  <c r="AM68" i="18"/>
  <c r="BP54" i="18"/>
  <c r="N54" i="18"/>
  <c r="AM40" i="18"/>
  <c r="CO40" i="18"/>
  <c r="CO58" i="18"/>
  <c r="AM58" i="18"/>
  <c r="BP19" i="18"/>
  <c r="N19" i="18"/>
  <c r="AZ73" i="18"/>
  <c r="DB73" i="18"/>
  <c r="DB36" i="18"/>
  <c r="AZ36" i="18"/>
  <c r="BP35" i="18"/>
  <c r="N35" i="18"/>
  <c r="CB46" i="18"/>
  <c r="Z46" i="18"/>
  <c r="Z23" i="18"/>
  <c r="CB23" i="18"/>
  <c r="BP53" i="18"/>
  <c r="N53" i="18"/>
  <c r="BP24" i="18"/>
  <c r="N24" i="18"/>
  <c r="N17" i="18"/>
  <c r="BP17" i="18"/>
  <c r="AZ69" i="18"/>
  <c r="DB69" i="18"/>
  <c r="CB32" i="18"/>
  <c r="Z32" i="18"/>
  <c r="AM66" i="18"/>
  <c r="CO66" i="18"/>
  <c r="BP23" i="18"/>
  <c r="N23" i="18"/>
  <c r="Z66" i="18"/>
  <c r="CB66" i="18"/>
  <c r="N14" i="18"/>
  <c r="BP14" i="18"/>
  <c r="CB42" i="18"/>
  <c r="Z42" i="18"/>
  <c r="Z53" i="18"/>
  <c r="CB53" i="18"/>
  <c r="AM54" i="18"/>
  <c r="CO54" i="18"/>
  <c r="Z25" i="18"/>
  <c r="CB25" i="18"/>
  <c r="BP31" i="18"/>
  <c r="N31" i="18"/>
  <c r="Z62" i="18"/>
  <c r="CB62" i="18"/>
  <c r="AM47" i="18"/>
  <c r="CO47" i="18"/>
  <c r="AM67" i="18"/>
  <c r="CO67" i="18"/>
  <c r="N66" i="18"/>
  <c r="BP66" i="18"/>
  <c r="AM20" i="18"/>
  <c r="CO20" i="18"/>
  <c r="BP40" i="18"/>
  <c r="N40" i="18"/>
  <c r="CB51" i="18"/>
  <c r="Z51" i="18"/>
  <c r="N32" i="18"/>
  <c r="BP32" i="18"/>
  <c r="DB50" i="18"/>
  <c r="AZ50" i="18"/>
  <c r="Z29" i="18"/>
  <c r="CB29" i="18"/>
  <c r="BP44" i="18"/>
  <c r="N44" i="18"/>
  <c r="AZ64" i="18"/>
  <c r="DB64" i="18"/>
  <c r="AZ54" i="18"/>
  <c r="DB54" i="18"/>
  <c r="AM57" i="18"/>
  <c r="CO57" i="18"/>
  <c r="AM48" i="18"/>
  <c r="CO48" i="18"/>
  <c r="Z45" i="18"/>
  <c r="CB45" i="18"/>
  <c r="Z15" i="18"/>
  <c r="CB15" i="18"/>
  <c r="DB49" i="18"/>
  <c r="AZ49" i="18"/>
  <c r="AZ57" i="18"/>
  <c r="DB57" i="18"/>
  <c r="N37" i="18"/>
  <c r="BP37" i="18"/>
  <c r="AM27" i="18"/>
  <c r="CO27" i="18"/>
  <c r="AZ25" i="18"/>
  <c r="DB25" i="18"/>
  <c r="DB47" i="18"/>
  <c r="AZ47" i="18"/>
  <c r="DB68" i="18"/>
  <c r="AZ68" i="18"/>
  <c r="AZ24" i="18"/>
  <c r="DB24" i="18"/>
  <c r="AZ41" i="18"/>
  <c r="DB41" i="18"/>
  <c r="Z14" i="18"/>
  <c r="CB14" i="18"/>
  <c r="Z67" i="18"/>
  <c r="CB67" i="18"/>
  <c r="BP49" i="18"/>
  <c r="N49" i="18"/>
  <c r="DB33" i="18"/>
  <c r="AZ33" i="18"/>
  <c r="AZ63" i="18"/>
  <c r="DB63" i="18"/>
  <c r="N22" i="18"/>
  <c r="BP22" i="18"/>
  <c r="AM53" i="18"/>
  <c r="CO53" i="18"/>
  <c r="CB47" i="18"/>
  <c r="Z47" i="18"/>
  <c r="BP43" i="18"/>
  <c r="N43" i="18"/>
  <c r="AZ43" i="18"/>
  <c r="DB43" i="18"/>
  <c r="CB16" i="18"/>
  <c r="Z16" i="18"/>
  <c r="AM55" i="18"/>
  <c r="CO55" i="18"/>
  <c r="AZ65" i="18"/>
  <c r="DB65" i="18"/>
  <c r="Z50" i="18"/>
  <c r="CB50" i="18"/>
  <c r="BP67" i="18"/>
  <c r="N67" i="18"/>
  <c r="AZ72" i="18"/>
  <c r="DB72" i="18"/>
  <c r="BP64" i="18"/>
  <c r="N64" i="18"/>
  <c r="CB31" i="18"/>
  <c r="Z31" i="18"/>
  <c r="CO25" i="18"/>
  <c r="AM25" i="18"/>
  <c r="AM72" i="18"/>
  <c r="CO72" i="18"/>
  <c r="DB21" i="18"/>
  <c r="AZ21" i="18"/>
  <c r="Z72" i="18"/>
  <c r="CB72" i="18"/>
  <c r="AZ46" i="18"/>
  <c r="DB46" i="18"/>
  <c r="AZ61" i="18"/>
  <c r="DB61" i="18"/>
  <c r="Z41" i="18"/>
  <c r="CB41" i="18"/>
  <c r="AM38" i="18"/>
  <c r="CO38" i="18"/>
  <c r="Z57" i="18"/>
  <c r="CB57" i="18"/>
  <c r="AZ62" i="18"/>
  <c r="DB62" i="18"/>
  <c r="AZ60" i="18"/>
  <c r="DB60" i="18"/>
  <c r="Z13" i="18"/>
  <c r="CB13" i="18"/>
  <c r="AM51" i="18"/>
  <c r="CO51" i="18"/>
  <c r="AM14" i="18"/>
  <c r="CO14" i="18"/>
  <c r="Z43" i="18"/>
  <c r="CB43" i="18"/>
  <c r="AS6" i="27"/>
  <c r="U89" i="15"/>
  <c r="BF89" i="15"/>
  <c r="AH246" i="15"/>
  <c r="BS246" i="15"/>
  <c r="U346" i="15"/>
  <c r="BF346" i="15"/>
  <c r="AH319" i="15"/>
  <c r="BS319" i="15"/>
  <c r="U132" i="15"/>
  <c r="BF132" i="15"/>
  <c r="AH313" i="15"/>
  <c r="BS313" i="15"/>
  <c r="U58" i="15"/>
  <c r="BF58" i="15"/>
  <c r="U146" i="15"/>
  <c r="BF146" i="15"/>
  <c r="AH239" i="15"/>
  <c r="BS239" i="15"/>
  <c r="AH372" i="15"/>
  <c r="BS372" i="15"/>
  <c r="U235" i="15"/>
  <c r="BF235" i="15"/>
  <c r="AH349" i="15"/>
  <c r="BS349" i="15"/>
  <c r="U409" i="15"/>
  <c r="BF409" i="15"/>
  <c r="AH276" i="15"/>
  <c r="BS276" i="15"/>
  <c r="AH184" i="15"/>
  <c r="BS184" i="15"/>
  <c r="U101" i="15"/>
  <c r="BF101" i="15"/>
  <c r="AH260" i="15"/>
  <c r="BS260" i="15"/>
  <c r="AH295" i="15"/>
  <c r="BS295" i="15"/>
  <c r="U372" i="15"/>
  <c r="BF372" i="15"/>
  <c r="U156" i="15"/>
  <c r="BF156" i="15"/>
  <c r="AH97" i="15"/>
  <c r="BS97" i="15"/>
  <c r="U36" i="15"/>
  <c r="BF36" i="15"/>
  <c r="AH380" i="15"/>
  <c r="BS380" i="15"/>
  <c r="AH175" i="15"/>
  <c r="BS175" i="15"/>
  <c r="U231" i="15"/>
  <c r="BF231" i="15"/>
  <c r="U208" i="15"/>
  <c r="BF208" i="15"/>
  <c r="AH370" i="15"/>
  <c r="BS370" i="15"/>
  <c r="U294" i="15"/>
  <c r="BF294" i="15"/>
  <c r="U238" i="15"/>
  <c r="BF238" i="15"/>
  <c r="U108" i="15"/>
  <c r="BF108" i="15"/>
  <c r="AH256" i="15"/>
  <c r="BS256" i="15"/>
  <c r="AH251" i="15"/>
  <c r="BS251" i="15"/>
  <c r="U364" i="15"/>
  <c r="BF364" i="15"/>
  <c r="AH317" i="15"/>
  <c r="BS317" i="15"/>
  <c r="AH259" i="15"/>
  <c r="BS259" i="15"/>
  <c r="U408" i="15"/>
  <c r="BF408" i="15"/>
  <c r="AH341" i="15"/>
  <c r="BS341" i="15"/>
  <c r="AH227" i="15"/>
  <c r="BS227" i="15"/>
  <c r="U241" i="15"/>
  <c r="BF241" i="15"/>
  <c r="U76" i="15"/>
  <c r="BF76" i="15"/>
  <c r="U295" i="15"/>
  <c r="BF295" i="15"/>
  <c r="AH413" i="15"/>
  <c r="BS413" i="15"/>
  <c r="AH69" i="15"/>
  <c r="BS69" i="15"/>
  <c r="AH397" i="15"/>
  <c r="BS397" i="15"/>
  <c r="U94" i="15"/>
  <c r="BF94" i="15"/>
  <c r="U203" i="15"/>
  <c r="BF203" i="15"/>
  <c r="U255" i="15"/>
  <c r="BF255" i="15"/>
  <c r="AH396" i="15"/>
  <c r="BS396" i="15"/>
  <c r="U389" i="15"/>
  <c r="BF389" i="15"/>
  <c r="AH70" i="15"/>
  <c r="BS70" i="15"/>
  <c r="AH307" i="15"/>
  <c r="BS307" i="15"/>
  <c r="U174" i="15"/>
  <c r="BF174" i="15"/>
  <c r="AH274" i="15"/>
  <c r="BS274" i="15"/>
  <c r="U118" i="15"/>
  <c r="BF118" i="15"/>
  <c r="AH105" i="15"/>
  <c r="BS105" i="15"/>
  <c r="AH146" i="15"/>
  <c r="BS146" i="15"/>
  <c r="AH430" i="15"/>
  <c r="BS430" i="15"/>
  <c r="AH202" i="15"/>
  <c r="BS202" i="15"/>
  <c r="AH100" i="15"/>
  <c r="BS100" i="15"/>
  <c r="AH68" i="15"/>
  <c r="BS68" i="15"/>
  <c r="U64" i="15"/>
  <c r="BF64" i="15"/>
  <c r="U135" i="15"/>
  <c r="BF135" i="15"/>
  <c r="AH299" i="15"/>
  <c r="BS299" i="15"/>
  <c r="AH356" i="15"/>
  <c r="BS356" i="15"/>
  <c r="U87" i="15"/>
  <c r="BF87" i="15"/>
  <c r="U41" i="15"/>
  <c r="BF41" i="15"/>
  <c r="U192" i="15"/>
  <c r="BF192" i="15"/>
  <c r="AH75" i="15"/>
  <c r="BS75" i="15"/>
  <c r="AH86" i="15"/>
  <c r="BS86" i="15"/>
  <c r="U277" i="15"/>
  <c r="BF277" i="15"/>
  <c r="AH176" i="15"/>
  <c r="BS176" i="15"/>
  <c r="AH161" i="15"/>
  <c r="BS161" i="15"/>
  <c r="U351" i="15"/>
  <c r="BF351" i="15"/>
  <c r="AH379" i="15"/>
  <c r="BS379" i="15"/>
  <c r="U82" i="15"/>
  <c r="BF82" i="15"/>
  <c r="U395" i="15"/>
  <c r="BF395" i="15"/>
  <c r="AH363" i="15"/>
  <c r="BS363" i="15"/>
  <c r="AH301" i="15"/>
  <c r="BS301" i="15"/>
  <c r="U439" i="15"/>
  <c r="BF439" i="15"/>
  <c r="U412" i="15"/>
  <c r="BF412" i="15"/>
  <c r="AH88" i="15"/>
  <c r="BS88" i="15"/>
  <c r="AH190" i="15"/>
  <c r="BS190" i="15"/>
  <c r="AH55" i="15"/>
  <c r="BS55" i="15"/>
  <c r="U425" i="15"/>
  <c r="BF425" i="15"/>
  <c r="AH265" i="15"/>
  <c r="BS265" i="15"/>
  <c r="AH157" i="15"/>
  <c r="BS157" i="15"/>
  <c r="AH89" i="15"/>
  <c r="BS89" i="15"/>
  <c r="AH339" i="15"/>
  <c r="BS339" i="15"/>
  <c r="AH76" i="15"/>
  <c r="BS76" i="15"/>
  <c r="U406" i="15"/>
  <c r="BF406" i="15"/>
  <c r="AH253" i="15"/>
  <c r="BS253" i="15"/>
  <c r="U325" i="15"/>
  <c r="BF325" i="15"/>
  <c r="AH28" i="15"/>
  <c r="BS28" i="15"/>
  <c r="U200" i="15"/>
  <c r="BF200" i="15"/>
  <c r="AH285" i="15"/>
  <c r="BS285" i="15"/>
  <c r="U386" i="15"/>
  <c r="BF386" i="15"/>
  <c r="AH145" i="15"/>
  <c r="BS145" i="15"/>
  <c r="U148" i="15"/>
  <c r="BF148" i="15"/>
  <c r="U95" i="15"/>
  <c r="BF95" i="15"/>
  <c r="U311" i="15"/>
  <c r="BF311" i="15"/>
  <c r="U61" i="15"/>
  <c r="BF61" i="15"/>
  <c r="U423" i="15"/>
  <c r="BF423" i="15"/>
  <c r="U207" i="15"/>
  <c r="BF207" i="15"/>
  <c r="AH56" i="15"/>
  <c r="BS56" i="15"/>
  <c r="U371" i="15"/>
  <c r="BF371" i="15"/>
  <c r="AH355" i="15"/>
  <c r="BS355" i="15"/>
  <c r="AH169" i="15"/>
  <c r="BS169" i="15"/>
  <c r="U216" i="15"/>
  <c r="BF216" i="15"/>
  <c r="AH79" i="15"/>
  <c r="BS79" i="15"/>
  <c r="U348" i="15"/>
  <c r="BF348" i="15"/>
  <c r="AH334" i="15"/>
  <c r="BS334" i="15"/>
  <c r="AH383" i="15"/>
  <c r="BS383" i="15"/>
  <c r="U232" i="15"/>
  <c r="BF232" i="15"/>
  <c r="AH195" i="15"/>
  <c r="BS195" i="15"/>
  <c r="U195" i="15"/>
  <c r="BF195" i="15"/>
  <c r="AH266" i="15"/>
  <c r="BS266" i="15"/>
  <c r="U67" i="15"/>
  <c r="BF67" i="15"/>
  <c r="AH39" i="15"/>
  <c r="BS39" i="15"/>
  <c r="AH87" i="15"/>
  <c r="BS87" i="15"/>
  <c r="U57" i="15"/>
  <c r="BF57" i="15"/>
  <c r="AH323" i="15"/>
  <c r="BS323" i="15"/>
  <c r="AH442" i="15"/>
  <c r="BS442" i="15"/>
  <c r="AH412" i="15"/>
  <c r="BS412" i="15"/>
  <c r="U225" i="15"/>
  <c r="BF225" i="15"/>
  <c r="AH34" i="15"/>
  <c r="BS34" i="15"/>
  <c r="U233" i="15"/>
  <c r="BF233" i="15"/>
  <c r="U392" i="15"/>
  <c r="BF392" i="15"/>
  <c r="AH194" i="15"/>
  <c r="BS194" i="15"/>
  <c r="AH211" i="15"/>
  <c r="BS211" i="15"/>
  <c r="AH277" i="15"/>
  <c r="BS277" i="15"/>
  <c r="AH67" i="15"/>
  <c r="BS67" i="15"/>
  <c r="U220" i="15"/>
  <c r="BF220" i="15"/>
  <c r="AH280" i="15"/>
  <c r="BS280" i="15"/>
  <c r="AH428" i="15"/>
  <c r="BS428" i="15"/>
  <c r="U143" i="15"/>
  <c r="BF143" i="15"/>
  <c r="U30" i="15"/>
  <c r="BF30" i="15"/>
  <c r="AH312" i="15"/>
  <c r="BS312" i="15"/>
  <c r="U306" i="15"/>
  <c r="BF306" i="15"/>
  <c r="AH230" i="15"/>
  <c r="BS230" i="15"/>
  <c r="AH409" i="15"/>
  <c r="BS409" i="15"/>
  <c r="U245" i="15"/>
  <c r="BF245" i="15"/>
  <c r="U236" i="15"/>
  <c r="BF236" i="15"/>
  <c r="AH178" i="15"/>
  <c r="BS178" i="15"/>
  <c r="AH292" i="15"/>
  <c r="BS292" i="15"/>
  <c r="AH57" i="15"/>
  <c r="BS57" i="15"/>
  <c r="AH51" i="15"/>
  <c r="BS51" i="15"/>
  <c r="AH302" i="15"/>
  <c r="BS302" i="15"/>
  <c r="U204" i="15"/>
  <c r="BF204" i="15"/>
  <c r="U188" i="15"/>
  <c r="BF188" i="15"/>
  <c r="U172" i="15"/>
  <c r="BF172" i="15"/>
  <c r="AH144" i="15"/>
  <c r="BS144" i="15"/>
  <c r="AH222" i="15"/>
  <c r="BS222" i="15"/>
  <c r="AH305" i="15"/>
  <c r="BS305" i="15"/>
  <c r="AH228" i="15"/>
  <c r="BS228" i="15"/>
  <c r="U402" i="15"/>
  <c r="BF402" i="15"/>
  <c r="U199" i="15"/>
  <c r="BF199" i="15"/>
  <c r="U289" i="15"/>
  <c r="BF289" i="15"/>
  <c r="U229" i="15"/>
  <c r="BF229" i="15"/>
  <c r="U86" i="15"/>
  <c r="BF86" i="15"/>
  <c r="U152" i="15"/>
  <c r="BF152" i="15"/>
  <c r="AH72" i="15"/>
  <c r="BS72" i="15"/>
  <c r="U349" i="15"/>
  <c r="BF349" i="15"/>
  <c r="U318" i="15"/>
  <c r="BF318" i="15"/>
  <c r="U178" i="15"/>
  <c r="BF178" i="15"/>
  <c r="AH377" i="15"/>
  <c r="BS377" i="15"/>
  <c r="AH440" i="15"/>
  <c r="BS440" i="15"/>
  <c r="U401" i="15"/>
  <c r="BF401" i="15"/>
  <c r="U141" i="15"/>
  <c r="BF141" i="15"/>
  <c r="U128" i="15"/>
  <c r="BF128" i="15"/>
  <c r="U164" i="15"/>
  <c r="BF164" i="15"/>
  <c r="U145" i="15"/>
  <c r="BF145" i="15"/>
  <c r="AH16" i="15"/>
  <c r="BS16" i="15"/>
  <c r="U69" i="15"/>
  <c r="BF69" i="15"/>
  <c r="AH269" i="15"/>
  <c r="BS269" i="15"/>
  <c r="U219" i="15"/>
  <c r="BF219" i="15"/>
  <c r="AH133" i="15"/>
  <c r="BS133" i="15"/>
  <c r="U305" i="15"/>
  <c r="BF305" i="15"/>
  <c r="U162" i="15"/>
  <c r="BF162" i="15"/>
  <c r="U385" i="15"/>
  <c r="BF385" i="15"/>
  <c r="U268" i="15"/>
  <c r="BF268" i="15"/>
  <c r="AH82" i="15"/>
  <c r="BS82" i="15"/>
  <c r="U191" i="15"/>
  <c r="BF191" i="15"/>
  <c r="U226" i="15"/>
  <c r="BF226" i="15"/>
  <c r="U355" i="15"/>
  <c r="BF355" i="15"/>
  <c r="U53" i="15"/>
  <c r="BF53" i="15"/>
  <c r="U273" i="15"/>
  <c r="BF273" i="15"/>
  <c r="AH126" i="15"/>
  <c r="BS126" i="15"/>
  <c r="U337" i="15"/>
  <c r="BF337" i="15"/>
  <c r="U247" i="15"/>
  <c r="BF247" i="15"/>
  <c r="U246" i="15"/>
  <c r="BF246" i="15"/>
  <c r="U157" i="15"/>
  <c r="BF157" i="15"/>
  <c r="AH405" i="15"/>
  <c r="BS405" i="15"/>
  <c r="AH54" i="15"/>
  <c r="BS54" i="15"/>
  <c r="AH166" i="15"/>
  <c r="BS166" i="15"/>
  <c r="AH193" i="15"/>
  <c r="BS193" i="15"/>
  <c r="AH404" i="15"/>
  <c r="BS404" i="15"/>
  <c r="AH80" i="15"/>
  <c r="BS80" i="15"/>
  <c r="AH236" i="15"/>
  <c r="BS236" i="15"/>
  <c r="U170" i="15"/>
  <c r="BF170" i="15"/>
  <c r="U144" i="15"/>
  <c r="BF144" i="15"/>
  <c r="U342" i="15"/>
  <c r="BF342" i="15"/>
  <c r="AH159" i="15"/>
  <c r="BS159" i="15"/>
  <c r="U189" i="15"/>
  <c r="BF189" i="15"/>
  <c r="U404" i="15"/>
  <c r="BF404" i="15"/>
  <c r="U221" i="15"/>
  <c r="BF221" i="15"/>
  <c r="U384" i="15"/>
  <c r="BF384" i="15"/>
  <c r="U282" i="15"/>
  <c r="BF282" i="15"/>
  <c r="U74" i="15"/>
  <c r="BF74" i="15"/>
  <c r="U52" i="15"/>
  <c r="BF52" i="15"/>
  <c r="U18" i="15"/>
  <c r="BF18" i="15"/>
  <c r="U20" i="15"/>
  <c r="BF20" i="15"/>
  <c r="U140" i="15"/>
  <c r="BF140" i="15"/>
  <c r="AH390" i="15"/>
  <c r="BS390" i="15"/>
  <c r="U299" i="15"/>
  <c r="BF299" i="15"/>
  <c r="AH81" i="15"/>
  <c r="BS81" i="15"/>
  <c r="AH23" i="15"/>
  <c r="BS23" i="15"/>
  <c r="AH181" i="15"/>
  <c r="BS181" i="15"/>
  <c r="AH395" i="15"/>
  <c r="BS395" i="15"/>
  <c r="AH364" i="15"/>
  <c r="BS364" i="15"/>
  <c r="U131" i="15"/>
  <c r="BF131" i="15"/>
  <c r="U441" i="15"/>
  <c r="BF441" i="15"/>
  <c r="U353" i="15"/>
  <c r="BF353" i="15"/>
  <c r="U396" i="15"/>
  <c r="BF396" i="15"/>
  <c r="U321" i="15"/>
  <c r="BF321" i="15"/>
  <c r="AH291" i="15"/>
  <c r="BS291" i="15"/>
  <c r="U16" i="15"/>
  <c r="BF16" i="15"/>
  <c r="AH71" i="15"/>
  <c r="BS71" i="15"/>
  <c r="U333" i="15"/>
  <c r="BF333" i="15"/>
  <c r="U240" i="15"/>
  <c r="BF240" i="15"/>
  <c r="AH303" i="15"/>
  <c r="BS303" i="15"/>
  <c r="AH416" i="15"/>
  <c r="BS416" i="15"/>
  <c r="U296" i="15"/>
  <c r="BF296" i="15"/>
  <c r="U428" i="15"/>
  <c r="BF428" i="15"/>
  <c r="U442" i="15"/>
  <c r="BF442" i="15"/>
  <c r="U125" i="15"/>
  <c r="BF125" i="15"/>
  <c r="U171" i="15"/>
  <c r="BF171" i="15"/>
  <c r="AH419" i="15"/>
  <c r="BS419" i="15"/>
  <c r="U254" i="15"/>
  <c r="BF254" i="15"/>
  <c r="AH210" i="15"/>
  <c r="BS210" i="15"/>
  <c r="AH42" i="15"/>
  <c r="BS42" i="15"/>
  <c r="U124" i="15"/>
  <c r="BF124" i="15"/>
  <c r="AH376" i="15"/>
  <c r="BS376" i="15"/>
  <c r="AH254" i="15"/>
  <c r="BS254" i="15"/>
  <c r="U398" i="15"/>
  <c r="BF398" i="15"/>
  <c r="AH333" i="15"/>
  <c r="BS333" i="15"/>
  <c r="U161" i="15"/>
  <c r="BF161" i="15"/>
  <c r="U42" i="15"/>
  <c r="BF42" i="15"/>
  <c r="AH382" i="15"/>
  <c r="BS382" i="15"/>
  <c r="U312" i="15"/>
  <c r="BF312" i="15"/>
  <c r="U113" i="15"/>
  <c r="BF113" i="15"/>
  <c r="U55" i="15"/>
  <c r="BF55" i="15"/>
  <c r="U181" i="15"/>
  <c r="BF181" i="15"/>
  <c r="AH300" i="15"/>
  <c r="BS300" i="15"/>
  <c r="AH343" i="15"/>
  <c r="BS343" i="15"/>
  <c r="U432" i="15"/>
  <c r="BF432" i="15"/>
  <c r="AH173" i="15"/>
  <c r="BS173" i="15"/>
  <c r="AH423" i="15"/>
  <c r="BS423" i="15"/>
  <c r="U109" i="15"/>
  <c r="BF109" i="15"/>
  <c r="AH393" i="15"/>
  <c r="BS393" i="15"/>
  <c r="AH378" i="15"/>
  <c r="BS378" i="15"/>
  <c r="AH154" i="15"/>
  <c r="BS154" i="15"/>
  <c r="AH38" i="15"/>
  <c r="BS38" i="15"/>
  <c r="AH360" i="15"/>
  <c r="BS360" i="15"/>
  <c r="U136" i="15"/>
  <c r="BF136" i="15"/>
  <c r="AH283" i="15"/>
  <c r="BS283" i="15"/>
  <c r="AH45" i="15"/>
  <c r="BS45" i="15"/>
  <c r="U70" i="15"/>
  <c r="BF70" i="15"/>
  <c r="U329" i="15"/>
  <c r="BF329" i="15"/>
  <c r="U308" i="15"/>
  <c r="BF308" i="15"/>
  <c r="AH185" i="15"/>
  <c r="BS185" i="15"/>
  <c r="AH53" i="15"/>
  <c r="BS53" i="15"/>
  <c r="AH138" i="15"/>
  <c r="BS138" i="15"/>
  <c r="AH287" i="15"/>
  <c r="BS287" i="15"/>
  <c r="U431" i="15"/>
  <c r="BF431" i="15"/>
  <c r="AH327" i="15"/>
  <c r="BS327" i="15"/>
  <c r="AH373" i="15"/>
  <c r="BS373" i="15"/>
  <c r="AH167" i="15"/>
  <c r="BS167" i="15"/>
  <c r="U90" i="15"/>
  <c r="BF90" i="15"/>
  <c r="AH322" i="15"/>
  <c r="BS322" i="15"/>
  <c r="AH98" i="15"/>
  <c r="BS98" i="15"/>
  <c r="U347" i="15"/>
  <c r="BF347" i="15"/>
  <c r="U98" i="15"/>
  <c r="BF98" i="15"/>
  <c r="U77" i="15"/>
  <c r="BF77" i="15"/>
  <c r="U24" i="15"/>
  <c r="BF24" i="15"/>
  <c r="U190" i="15"/>
  <c r="BF190" i="15"/>
  <c r="AH316" i="15"/>
  <c r="BS316" i="15"/>
  <c r="AH275" i="15"/>
  <c r="BS275" i="15"/>
  <c r="AH424" i="15"/>
  <c r="BS424" i="15"/>
  <c r="AH241" i="15"/>
  <c r="BS241" i="15"/>
  <c r="U104" i="15"/>
  <c r="BF104" i="15"/>
  <c r="U365" i="15"/>
  <c r="BF365" i="15"/>
  <c r="AH381" i="15"/>
  <c r="BS381" i="15"/>
  <c r="U242" i="15"/>
  <c r="BF242" i="15"/>
  <c r="AH49" i="15"/>
  <c r="BS49" i="15"/>
  <c r="AH121" i="15"/>
  <c r="BS121" i="15"/>
  <c r="U407" i="15"/>
  <c r="BF407" i="15"/>
  <c r="AH314" i="15"/>
  <c r="BS314" i="15"/>
  <c r="U284" i="15"/>
  <c r="BF284" i="15"/>
  <c r="AH199" i="15"/>
  <c r="BS199" i="15"/>
  <c r="AH281" i="15"/>
  <c r="BS281" i="15"/>
  <c r="AH205" i="15"/>
  <c r="BS205" i="15"/>
  <c r="U180" i="15"/>
  <c r="BF180" i="15"/>
  <c r="U166" i="15"/>
  <c r="BF166" i="15"/>
  <c r="AH12" i="15"/>
  <c r="BS12" i="15"/>
  <c r="U160" i="15"/>
  <c r="BF160" i="15"/>
  <c r="AH387" i="15"/>
  <c r="BS387" i="15"/>
  <c r="AH131" i="15"/>
  <c r="BS131" i="15"/>
  <c r="AH282" i="15"/>
  <c r="BS282" i="15"/>
  <c r="AH189" i="15"/>
  <c r="BS189" i="15"/>
  <c r="U184" i="15"/>
  <c r="BF184" i="15"/>
  <c r="U28" i="15"/>
  <c r="BF28" i="15"/>
  <c r="U72" i="15"/>
  <c r="BF72" i="15"/>
  <c r="U106" i="15"/>
  <c r="BF106" i="15"/>
  <c r="AH25" i="15"/>
  <c r="BS25" i="15"/>
  <c r="AH77" i="15"/>
  <c r="BS77" i="15"/>
  <c r="U302" i="15"/>
  <c r="BF302" i="15"/>
  <c r="U169" i="15"/>
  <c r="BF169" i="15"/>
  <c r="U102" i="15"/>
  <c r="BF102" i="15"/>
  <c r="AH357" i="15"/>
  <c r="BS357" i="15"/>
  <c r="AH437" i="15"/>
  <c r="BS437" i="15"/>
  <c r="AH223" i="15"/>
  <c r="BS223" i="15"/>
  <c r="U356" i="15"/>
  <c r="BF356" i="15"/>
  <c r="U301" i="15"/>
  <c r="BF301" i="15"/>
  <c r="AH36" i="15"/>
  <c r="BS36" i="15"/>
  <c r="U75" i="15"/>
  <c r="BF75" i="15"/>
  <c r="AH398" i="15"/>
  <c r="BS398" i="15"/>
  <c r="U97" i="15"/>
  <c r="BF97" i="15"/>
  <c r="U12" i="15"/>
  <c r="BF12" i="15"/>
  <c r="AH255" i="15"/>
  <c r="BS255" i="15"/>
  <c r="U197" i="15"/>
  <c r="BF197" i="15"/>
  <c r="AH63" i="15"/>
  <c r="BS63" i="15"/>
  <c r="AH136" i="15"/>
  <c r="BS136" i="15"/>
  <c r="AH415" i="15"/>
  <c r="BS415" i="15"/>
  <c r="AH127" i="15"/>
  <c r="BS127" i="15"/>
  <c r="AH240" i="15"/>
  <c r="BS240" i="15"/>
  <c r="U258" i="15"/>
  <c r="BF258" i="15"/>
  <c r="U217" i="15"/>
  <c r="BF217" i="15"/>
  <c r="U281" i="15"/>
  <c r="BF281" i="15"/>
  <c r="U212" i="15"/>
  <c r="BF212" i="15"/>
  <c r="U34" i="15"/>
  <c r="BF34" i="15"/>
  <c r="AH90" i="15"/>
  <c r="BS90" i="15"/>
  <c r="AH96" i="15"/>
  <c r="BS96" i="15"/>
  <c r="U175" i="15"/>
  <c r="BF175" i="15"/>
  <c r="U382" i="15"/>
  <c r="BF382" i="15"/>
  <c r="AH374" i="15"/>
  <c r="BS374" i="15"/>
  <c r="AH95" i="15"/>
  <c r="BS95" i="15"/>
  <c r="AH14" i="15"/>
  <c r="BS14" i="15"/>
  <c r="AH232" i="15"/>
  <c r="BS232" i="15"/>
  <c r="U179" i="15"/>
  <c r="BF179" i="15"/>
  <c r="AH247" i="15"/>
  <c r="BS247" i="15"/>
  <c r="U198" i="15"/>
  <c r="BF198" i="15"/>
  <c r="AH286" i="15"/>
  <c r="BS286" i="15"/>
  <c r="AH198" i="15"/>
  <c r="BS198" i="15"/>
  <c r="AH18" i="15"/>
  <c r="BS18" i="15"/>
  <c r="AH436" i="15"/>
  <c r="BS436" i="15"/>
  <c r="U92" i="15"/>
  <c r="BF92" i="15"/>
  <c r="AH431" i="15"/>
  <c r="BS431" i="15"/>
  <c r="U133" i="15"/>
  <c r="BF133" i="15"/>
  <c r="AH335" i="15"/>
  <c r="BS335" i="15"/>
  <c r="AH43" i="15"/>
  <c r="BS43" i="15"/>
  <c r="U47" i="15"/>
  <c r="BF47" i="15"/>
  <c r="AH338" i="15"/>
  <c r="BS338" i="15"/>
  <c r="U286" i="15"/>
  <c r="BF286" i="15"/>
  <c r="AH46" i="15"/>
  <c r="BS46" i="15"/>
  <c r="AH177" i="15"/>
  <c r="BS177" i="15"/>
  <c r="U182" i="15"/>
  <c r="BF182" i="15"/>
  <c r="U415" i="15"/>
  <c r="BF415" i="15"/>
  <c r="U187" i="15"/>
  <c r="BF187" i="15"/>
  <c r="U267" i="15"/>
  <c r="BF267" i="15"/>
  <c r="AH209" i="15"/>
  <c r="BS209" i="15"/>
  <c r="AH421" i="15"/>
  <c r="BS421" i="15"/>
  <c r="U429" i="15"/>
  <c r="BF429" i="15"/>
  <c r="U196" i="15"/>
  <c r="BF196" i="15"/>
  <c r="U185" i="15"/>
  <c r="BF185" i="15"/>
  <c r="U291" i="15"/>
  <c r="BF291" i="15"/>
  <c r="U50" i="15"/>
  <c r="BF50" i="15"/>
  <c r="AH410" i="15"/>
  <c r="BS410" i="15"/>
  <c r="U274" i="15"/>
  <c r="BF274" i="15"/>
  <c r="U362" i="15"/>
  <c r="BF362" i="15"/>
  <c r="U298" i="15"/>
  <c r="BF298" i="15"/>
  <c r="U357" i="15"/>
  <c r="BF357" i="15"/>
  <c r="AH151" i="15"/>
  <c r="BS151" i="15"/>
  <c r="U84" i="15"/>
  <c r="BF84" i="15"/>
  <c r="AH242" i="15"/>
  <c r="BS242" i="15"/>
  <c r="U228" i="15"/>
  <c r="BF228" i="15"/>
  <c r="U297" i="15"/>
  <c r="BF297" i="15"/>
  <c r="U278" i="15"/>
  <c r="BF278" i="15"/>
  <c r="AH375" i="15"/>
  <c r="BS375" i="15"/>
  <c r="U167" i="15"/>
  <c r="BF167" i="15"/>
  <c r="AH106" i="15"/>
  <c r="BS106" i="15"/>
  <c r="U96" i="15"/>
  <c r="BF96" i="15"/>
  <c r="AH294" i="15"/>
  <c r="BS294" i="15"/>
  <c r="AH432" i="15"/>
  <c r="BS432" i="15"/>
  <c r="AH219" i="15"/>
  <c r="BS219" i="15"/>
  <c r="U81" i="15"/>
  <c r="BF81" i="15"/>
  <c r="U119" i="15"/>
  <c r="BF119" i="15"/>
  <c r="AH163" i="15"/>
  <c r="BS163" i="15"/>
  <c r="U137" i="15"/>
  <c r="BF137" i="15"/>
  <c r="U256" i="15"/>
  <c r="BF256" i="15"/>
  <c r="AH29" i="15"/>
  <c r="BS29" i="15"/>
  <c r="AH243" i="15"/>
  <c r="BS243" i="15"/>
  <c r="U440" i="15"/>
  <c r="BF440" i="15"/>
  <c r="AH124" i="15"/>
  <c r="BS124" i="15"/>
  <c r="U276" i="15"/>
  <c r="BF276" i="15"/>
  <c r="U103" i="15"/>
  <c r="BF103" i="15"/>
  <c r="U39" i="15"/>
  <c r="BF39" i="15"/>
  <c r="U303" i="15"/>
  <c r="BF303" i="15"/>
  <c r="AH427" i="15"/>
  <c r="BS427" i="15"/>
  <c r="AH155" i="15"/>
  <c r="BS155" i="15"/>
  <c r="U257" i="15"/>
  <c r="BF257" i="15"/>
  <c r="U290" i="15"/>
  <c r="BF290" i="15"/>
  <c r="AH220" i="15"/>
  <c r="BS220" i="15"/>
  <c r="U14" i="15"/>
  <c r="BF14" i="15"/>
  <c r="AH433" i="15"/>
  <c r="BS433" i="15"/>
  <c r="AH44" i="15"/>
  <c r="BS44" i="15"/>
  <c r="U91" i="15"/>
  <c r="BF91" i="15"/>
  <c r="U261" i="15"/>
  <c r="BF261" i="15"/>
  <c r="AH92" i="15"/>
  <c r="BS92" i="15"/>
  <c r="AH406" i="15"/>
  <c r="BS406" i="15"/>
  <c r="AH83" i="15"/>
  <c r="BS83" i="15"/>
  <c r="AH172" i="15"/>
  <c r="BS172" i="15"/>
  <c r="U201" i="15"/>
  <c r="BF201" i="15"/>
  <c r="AH139" i="15"/>
  <c r="BS139" i="15"/>
  <c r="AH73" i="15"/>
  <c r="BS73" i="15"/>
  <c r="U138" i="15"/>
  <c r="BF138" i="15"/>
  <c r="U378" i="15"/>
  <c r="BF378" i="15"/>
  <c r="AH132" i="15"/>
  <c r="BS132" i="15"/>
  <c r="U263" i="15"/>
  <c r="BF263" i="15"/>
  <c r="AH112" i="15"/>
  <c r="BS112" i="15"/>
  <c r="AH137" i="15"/>
  <c r="BS137" i="15"/>
  <c r="U177" i="15"/>
  <c r="BF177" i="15"/>
  <c r="U51" i="15"/>
  <c r="BF51" i="15"/>
  <c r="AH330" i="15"/>
  <c r="BS330" i="15"/>
  <c r="AH234" i="15"/>
  <c r="BS234" i="15"/>
  <c r="AH420" i="15"/>
  <c r="BS420" i="15"/>
  <c r="AH350" i="15"/>
  <c r="BS350" i="15"/>
  <c r="AH336" i="15"/>
  <c r="BS336" i="15"/>
  <c r="U320" i="15"/>
  <c r="BF320" i="15"/>
  <c r="AH402" i="15"/>
  <c r="BS402" i="15"/>
  <c r="AH326" i="15"/>
  <c r="BS326" i="15"/>
  <c r="AH224" i="15"/>
  <c r="BS224" i="15"/>
  <c r="U218" i="15"/>
  <c r="BF218" i="15"/>
  <c r="U270" i="15"/>
  <c r="BF270" i="15"/>
  <c r="U313" i="15"/>
  <c r="BF313" i="15"/>
  <c r="U264" i="15"/>
  <c r="BF264" i="15"/>
  <c r="U317" i="15"/>
  <c r="BF317" i="15"/>
  <c r="AH368" i="15"/>
  <c r="BS368" i="15"/>
  <c r="AH130" i="15"/>
  <c r="BS130" i="15"/>
  <c r="AH170" i="15"/>
  <c r="BS170" i="15"/>
  <c r="U381" i="15"/>
  <c r="BF381" i="15"/>
  <c r="U366" i="15"/>
  <c r="BF366" i="15"/>
  <c r="U288" i="15"/>
  <c r="BF288" i="15"/>
  <c r="U280" i="15"/>
  <c r="BF280" i="15"/>
  <c r="U65" i="15"/>
  <c r="BF65" i="15"/>
  <c r="U71" i="15"/>
  <c r="BF71" i="15"/>
  <c r="U370" i="15"/>
  <c r="BF370" i="15"/>
  <c r="AH258" i="15"/>
  <c r="BS258" i="15"/>
  <c r="U361" i="15"/>
  <c r="BF361" i="15"/>
  <c r="AH168" i="15"/>
  <c r="BS168" i="15"/>
  <c r="AH182" i="15"/>
  <c r="BS182" i="15"/>
  <c r="U436" i="15"/>
  <c r="BF436" i="15"/>
  <c r="AH118" i="15"/>
  <c r="BS118" i="15"/>
  <c r="U271" i="15"/>
  <c r="BF271" i="15"/>
  <c r="AH252" i="15"/>
  <c r="BS252" i="15"/>
  <c r="AH26" i="15"/>
  <c r="BS26" i="15"/>
  <c r="AH188" i="15"/>
  <c r="BS188" i="15"/>
  <c r="U27" i="15"/>
  <c r="BF27" i="15"/>
  <c r="AH320" i="15"/>
  <c r="BS320" i="15"/>
  <c r="U300" i="15"/>
  <c r="BF300" i="15"/>
  <c r="AH270" i="15"/>
  <c r="BS270" i="15"/>
  <c r="AH183" i="15"/>
  <c r="BS183" i="15"/>
  <c r="U59" i="15"/>
  <c r="BF59" i="15"/>
  <c r="U149" i="15"/>
  <c r="BF149" i="15"/>
  <c r="U205" i="15"/>
  <c r="BF205" i="15"/>
  <c r="AH59" i="15"/>
  <c r="BS59" i="15"/>
  <c r="AH217" i="15"/>
  <c r="BS217" i="15"/>
  <c r="U438" i="15"/>
  <c r="BF438" i="15"/>
  <c r="AH426" i="15"/>
  <c r="BS426" i="15"/>
  <c r="AH257" i="15"/>
  <c r="BS257" i="15"/>
  <c r="AH200" i="15"/>
  <c r="BS200" i="15"/>
  <c r="U368" i="15"/>
  <c r="BF368" i="15"/>
  <c r="U111" i="15"/>
  <c r="BF111" i="15"/>
  <c r="U293" i="15"/>
  <c r="BF293" i="15"/>
  <c r="AH371" i="15"/>
  <c r="BS371" i="15"/>
  <c r="U410" i="15"/>
  <c r="BF410" i="15"/>
  <c r="AH201" i="15"/>
  <c r="BS201" i="15"/>
  <c r="U127" i="15"/>
  <c r="BF127" i="15"/>
  <c r="AH24" i="15"/>
  <c r="BS24" i="15"/>
  <c r="U265" i="15"/>
  <c r="BF265" i="15"/>
  <c r="AH293" i="15"/>
  <c r="BS293" i="15"/>
  <c r="U249" i="15"/>
  <c r="BF249" i="15"/>
  <c r="AH403" i="15"/>
  <c r="BS403" i="15"/>
  <c r="U352" i="15"/>
  <c r="BF352" i="15"/>
  <c r="U269" i="15"/>
  <c r="BF269" i="15"/>
  <c r="U66" i="15"/>
  <c r="BF66" i="15"/>
  <c r="AH391" i="15"/>
  <c r="BS391" i="15"/>
  <c r="AH348" i="15"/>
  <c r="BS348" i="15"/>
  <c r="U68" i="15"/>
  <c r="BF68" i="15"/>
  <c r="U358" i="15"/>
  <c r="BF358" i="15"/>
  <c r="AH384" i="15"/>
  <c r="BS384" i="15"/>
  <c r="U262" i="15"/>
  <c r="BF262" i="15"/>
  <c r="AH32" i="15"/>
  <c r="BS32" i="15"/>
  <c r="U275" i="15"/>
  <c r="BF275" i="15"/>
  <c r="U388" i="15"/>
  <c r="BF388" i="15"/>
  <c r="AH62" i="15"/>
  <c r="BS62" i="15"/>
  <c r="AH115" i="15"/>
  <c r="BS115" i="15"/>
  <c r="U344" i="15"/>
  <c r="BF344" i="15"/>
  <c r="AH389" i="15"/>
  <c r="BS389" i="15"/>
  <c r="U418" i="15"/>
  <c r="BF418" i="15"/>
  <c r="AH414" i="15"/>
  <c r="BS414" i="15"/>
  <c r="AH186" i="15"/>
  <c r="BS186" i="15"/>
  <c r="AH315" i="15"/>
  <c r="BS315" i="15"/>
  <c r="U88" i="15"/>
  <c r="BF88" i="15"/>
  <c r="AH27" i="15"/>
  <c r="BS27" i="15"/>
  <c r="AH386" i="15"/>
  <c r="BS386" i="15"/>
  <c r="U193" i="15"/>
  <c r="BF193" i="15"/>
  <c r="AH99" i="15"/>
  <c r="BS99" i="15"/>
  <c r="U323" i="15"/>
  <c r="BF323" i="15"/>
  <c r="U211" i="15"/>
  <c r="BF211" i="15"/>
  <c r="AH165" i="15"/>
  <c r="BS165" i="15"/>
  <c r="AH107" i="15"/>
  <c r="BS107" i="15"/>
  <c r="U326" i="15"/>
  <c r="BF326" i="15"/>
  <c r="AH94" i="15"/>
  <c r="BS94" i="15"/>
  <c r="AH114" i="15"/>
  <c r="BS114" i="15"/>
  <c r="U115" i="15"/>
  <c r="BF115" i="15"/>
  <c r="AH142" i="15"/>
  <c r="BS142" i="15"/>
  <c r="U250" i="15"/>
  <c r="BF250" i="15"/>
  <c r="AH149" i="15"/>
  <c r="BS149" i="15"/>
  <c r="U99" i="15"/>
  <c r="BF99" i="15"/>
  <c r="AH400" i="15"/>
  <c r="BS400" i="15"/>
  <c r="U44" i="15"/>
  <c r="BF44" i="15"/>
  <c r="U147" i="15"/>
  <c r="BF147" i="15"/>
  <c r="AH324" i="15"/>
  <c r="BS324" i="15"/>
  <c r="AH366" i="15"/>
  <c r="BS366" i="15"/>
  <c r="U214" i="15"/>
  <c r="BF214" i="15"/>
  <c r="AH325" i="15"/>
  <c r="BS325" i="15"/>
  <c r="U100" i="15"/>
  <c r="BF100" i="15"/>
  <c r="U316" i="15"/>
  <c r="BF316" i="15"/>
  <c r="U315" i="15"/>
  <c r="BF315" i="15"/>
  <c r="U222" i="15"/>
  <c r="BF222" i="15"/>
  <c r="U397" i="15"/>
  <c r="BF397" i="15"/>
  <c r="U399" i="15"/>
  <c r="BF399" i="15"/>
  <c r="AH365" i="15"/>
  <c r="BS365" i="15"/>
  <c r="U209" i="15"/>
  <c r="BF209" i="15"/>
  <c r="U430" i="15"/>
  <c r="BF430" i="15"/>
  <c r="AH231" i="15"/>
  <c r="BS231" i="15"/>
  <c r="AH306" i="15"/>
  <c r="BS306" i="15"/>
  <c r="U186" i="15"/>
  <c r="BF186" i="15"/>
  <c r="AH187" i="15"/>
  <c r="BS187" i="15"/>
  <c r="U31" i="15"/>
  <c r="BF31" i="15"/>
  <c r="U33" i="15"/>
  <c r="BF33" i="15"/>
  <c r="AH418" i="15"/>
  <c r="BS418" i="15"/>
  <c r="U63" i="15"/>
  <c r="BF63" i="15"/>
  <c r="U213" i="15"/>
  <c r="BF213" i="15"/>
  <c r="AH52" i="15"/>
  <c r="BS52" i="15"/>
  <c r="U376" i="15"/>
  <c r="BF376" i="15"/>
  <c r="AH150" i="15"/>
  <c r="BS150" i="15"/>
  <c r="U194" i="15"/>
  <c r="BF194" i="15"/>
  <c r="AH102" i="15"/>
  <c r="BS102" i="15"/>
  <c r="AH84" i="15"/>
  <c r="BS84" i="15"/>
  <c r="AH354" i="15"/>
  <c r="BS354" i="15"/>
  <c r="U394" i="15"/>
  <c r="BF394" i="15"/>
  <c r="U43" i="15"/>
  <c r="BF43" i="15"/>
  <c r="AH272" i="15"/>
  <c r="BS272" i="15"/>
  <c r="AH35" i="15"/>
  <c r="BS35" i="15"/>
  <c r="AH203" i="15"/>
  <c r="BS203" i="15"/>
  <c r="AH117" i="15"/>
  <c r="BS117" i="15"/>
  <c r="U142" i="15"/>
  <c r="BF142" i="15"/>
  <c r="AH229" i="15"/>
  <c r="BS229" i="15"/>
  <c r="AH284" i="15"/>
  <c r="BS284" i="15"/>
  <c r="AH104" i="15"/>
  <c r="BS104" i="15"/>
  <c r="U83" i="15"/>
  <c r="BF83" i="15"/>
  <c r="AH64" i="15"/>
  <c r="BS64" i="15"/>
  <c r="U183" i="15"/>
  <c r="BF183" i="15"/>
  <c r="AH58" i="15"/>
  <c r="BS58" i="15"/>
  <c r="U120" i="15"/>
  <c r="BF120" i="15"/>
  <c r="U116" i="15"/>
  <c r="BF116" i="15"/>
  <c r="AH218" i="15"/>
  <c r="BS218" i="15"/>
  <c r="U427" i="15"/>
  <c r="BF427" i="15"/>
  <c r="U354" i="15"/>
  <c r="BF354" i="15"/>
  <c r="AH174" i="15"/>
  <c r="BS174" i="15"/>
  <c r="AH369" i="15"/>
  <c r="BS369" i="15"/>
  <c r="U279" i="15"/>
  <c r="BF279" i="15"/>
  <c r="AH164" i="15"/>
  <c r="BS164" i="15"/>
  <c r="U230" i="15"/>
  <c r="BF230" i="15"/>
  <c r="AH152" i="15"/>
  <c r="BS152" i="15"/>
  <c r="AH262" i="15"/>
  <c r="BS262" i="15"/>
  <c r="AH422" i="15"/>
  <c r="BS422" i="15"/>
  <c r="U215" i="15"/>
  <c r="BF215" i="15"/>
  <c r="U350" i="15"/>
  <c r="BF350" i="15"/>
  <c r="AH394" i="15"/>
  <c r="BS394" i="15"/>
  <c r="U327" i="15"/>
  <c r="BF327" i="15"/>
  <c r="U413" i="15"/>
  <c r="BF413" i="15"/>
  <c r="AH344" i="15"/>
  <c r="BS344" i="15"/>
  <c r="AH19" i="15"/>
  <c r="BS19" i="15"/>
  <c r="U126" i="15"/>
  <c r="BF126" i="15"/>
  <c r="AH48" i="15"/>
  <c r="BS48" i="15"/>
  <c r="U154" i="15"/>
  <c r="BF154" i="15"/>
  <c r="U390" i="15"/>
  <c r="BF390" i="15"/>
  <c r="U435" i="15"/>
  <c r="BF435" i="15"/>
  <c r="U244" i="15"/>
  <c r="BF244" i="15"/>
  <c r="AH109" i="15"/>
  <c r="BS109" i="15"/>
  <c r="U210" i="15"/>
  <c r="BF210" i="15"/>
  <c r="AH332" i="15"/>
  <c r="BS332" i="15"/>
  <c r="U393" i="15"/>
  <c r="BF393" i="15"/>
  <c r="AH66" i="15"/>
  <c r="BS66" i="15"/>
  <c r="U363" i="15"/>
  <c r="BF363" i="15"/>
  <c r="AH340" i="15"/>
  <c r="BS340" i="15"/>
  <c r="U332" i="15"/>
  <c r="BF332" i="15"/>
  <c r="AH78" i="15"/>
  <c r="BS78" i="15"/>
  <c r="AH179" i="15"/>
  <c r="BS179" i="15"/>
  <c r="U253" i="15"/>
  <c r="BF253" i="15"/>
  <c r="AH358" i="15"/>
  <c r="BS358" i="15"/>
  <c r="AH37" i="15"/>
  <c r="BS37" i="15"/>
  <c r="U17" i="15"/>
  <c r="BF17" i="15"/>
  <c r="AH417" i="15"/>
  <c r="BS417" i="15"/>
  <c r="AH304" i="15"/>
  <c r="BS304" i="15"/>
  <c r="AH298" i="15"/>
  <c r="BS298" i="15"/>
  <c r="U22" i="15"/>
  <c r="BF22" i="15"/>
  <c r="AH244" i="15"/>
  <c r="BS244" i="15"/>
  <c r="U176" i="15"/>
  <c r="BF176" i="15"/>
  <c r="U324" i="15"/>
  <c r="BF324" i="15"/>
  <c r="U29" i="15"/>
  <c r="BF29" i="15"/>
  <c r="U85" i="15"/>
  <c r="BF85" i="15"/>
  <c r="AH123" i="15"/>
  <c r="BS123" i="15"/>
  <c r="U19" i="15"/>
  <c r="BF19" i="15"/>
  <c r="AH21" i="15"/>
  <c r="BS21" i="15"/>
  <c r="U163" i="15"/>
  <c r="BF163" i="15"/>
  <c r="U107" i="15"/>
  <c r="BF107" i="15"/>
  <c r="AH367" i="15"/>
  <c r="BS367" i="15"/>
  <c r="U73" i="15"/>
  <c r="BF73" i="15"/>
  <c r="U123" i="15"/>
  <c r="BF123" i="15"/>
  <c r="U173" i="15"/>
  <c r="BF173" i="15"/>
  <c r="AH110" i="15"/>
  <c r="BS110" i="15"/>
  <c r="U114" i="15"/>
  <c r="BF114" i="15"/>
  <c r="U260" i="15"/>
  <c r="BF260" i="15"/>
  <c r="U373" i="15"/>
  <c r="BF373" i="15"/>
  <c r="U78" i="15"/>
  <c r="BF78" i="15"/>
  <c r="U266" i="15"/>
  <c r="BF266" i="15"/>
  <c r="AH213" i="15"/>
  <c r="BS213" i="15"/>
  <c r="U40" i="15"/>
  <c r="BF40" i="15"/>
  <c r="AH278" i="15"/>
  <c r="BS278" i="15"/>
  <c r="AH289" i="15"/>
  <c r="BS289" i="15"/>
  <c r="AH214" i="15"/>
  <c r="BS214" i="15"/>
  <c r="U287" i="15"/>
  <c r="BF287" i="15"/>
  <c r="AH191" i="15"/>
  <c r="BS191" i="15"/>
  <c r="AH308" i="15"/>
  <c r="BS308" i="15"/>
  <c r="AH196" i="15"/>
  <c r="BS196" i="15"/>
  <c r="U387" i="15"/>
  <c r="BF387" i="15"/>
  <c r="AH321" i="15"/>
  <c r="BS321" i="15"/>
  <c r="AH439" i="15"/>
  <c r="BS439" i="15"/>
  <c r="AH237" i="15"/>
  <c r="BS237" i="15"/>
  <c r="U168" i="15"/>
  <c r="BF168" i="15"/>
  <c r="U330" i="15"/>
  <c r="BF330" i="15"/>
  <c r="AH180" i="15"/>
  <c r="BS180" i="15"/>
  <c r="AH429" i="15"/>
  <c r="BS429" i="15"/>
  <c r="AH399" i="15"/>
  <c r="BS399" i="15"/>
  <c r="U336" i="15"/>
  <c r="BF336" i="15"/>
  <c r="AH120" i="15"/>
  <c r="BS120" i="15"/>
  <c r="AH125" i="15"/>
  <c r="BS125" i="15"/>
  <c r="U46" i="15"/>
  <c r="BF46" i="15"/>
  <c r="U319" i="15"/>
  <c r="BF319" i="15"/>
  <c r="AH41" i="15"/>
  <c r="BS41" i="15"/>
  <c r="U345" i="15"/>
  <c r="BF345" i="15"/>
  <c r="U310" i="15"/>
  <c r="BF310" i="15"/>
  <c r="U105" i="15"/>
  <c r="BF105" i="15"/>
  <c r="AH171" i="15"/>
  <c r="BS171" i="15"/>
  <c r="AH65" i="15"/>
  <c r="BS65" i="15"/>
  <c r="U322" i="15"/>
  <c r="BF322" i="15"/>
  <c r="U23" i="15"/>
  <c r="BF23" i="15"/>
  <c r="U37" i="15"/>
  <c r="BF37" i="15"/>
  <c r="U343" i="15"/>
  <c r="BF343" i="15"/>
  <c r="AH249" i="15"/>
  <c r="BS249" i="15"/>
  <c r="AH392" i="15"/>
  <c r="BS392" i="15"/>
  <c r="AH248" i="15"/>
  <c r="BS248" i="15"/>
  <c r="U400" i="15"/>
  <c r="BF400" i="15"/>
  <c r="U391" i="15"/>
  <c r="BF391" i="15"/>
  <c r="AH337" i="15"/>
  <c r="BS337" i="15"/>
  <c r="U328" i="15"/>
  <c r="BF328" i="15"/>
  <c r="AH197" i="15"/>
  <c r="BS197" i="15"/>
  <c r="U243" i="15"/>
  <c r="BF243" i="15"/>
  <c r="U304" i="15"/>
  <c r="BF304" i="15"/>
  <c r="AH103" i="15"/>
  <c r="BS103" i="15"/>
  <c r="AH119" i="15"/>
  <c r="BS119" i="15"/>
  <c r="U26" i="15"/>
  <c r="BF26" i="15"/>
  <c r="U307" i="15"/>
  <c r="BF307" i="15"/>
  <c r="AH221" i="15"/>
  <c r="BS221" i="15"/>
  <c r="U411" i="15"/>
  <c r="BF411" i="15"/>
  <c r="U224" i="15"/>
  <c r="BF224" i="15"/>
  <c r="AH13" i="15"/>
  <c r="BS13" i="15"/>
  <c r="AH347" i="15"/>
  <c r="BS347" i="15"/>
  <c r="AH156" i="15"/>
  <c r="BS156" i="15"/>
  <c r="U117" i="15"/>
  <c r="BF117" i="15"/>
  <c r="AH215" i="15"/>
  <c r="BS215" i="15"/>
  <c r="AH435" i="15"/>
  <c r="BS435" i="15"/>
  <c r="AH250" i="15"/>
  <c r="BS250" i="15"/>
  <c r="AH135" i="15"/>
  <c r="BS135" i="15"/>
  <c r="U421" i="15"/>
  <c r="BF421" i="15"/>
  <c r="AH264" i="15"/>
  <c r="BS264" i="15"/>
  <c r="AH91" i="15"/>
  <c r="BS91" i="15"/>
  <c r="U377" i="15"/>
  <c r="BF377" i="15"/>
  <c r="AH15" i="15"/>
  <c r="BS15" i="15"/>
  <c r="AH111" i="15"/>
  <c r="BS111" i="15"/>
  <c r="U159" i="15"/>
  <c r="BF159" i="15"/>
  <c r="U93" i="15"/>
  <c r="BF93" i="15"/>
  <c r="U32" i="15"/>
  <c r="BF32" i="15"/>
  <c r="U380" i="15"/>
  <c r="BF380" i="15"/>
  <c r="U62" i="15"/>
  <c r="BF62" i="15"/>
  <c r="U339" i="15"/>
  <c r="BF339" i="15"/>
  <c r="AH401" i="15"/>
  <c r="BS401" i="15"/>
  <c r="U234" i="15"/>
  <c r="BF234" i="15"/>
  <c r="AH20" i="15"/>
  <c r="BS20" i="15"/>
  <c r="AH267" i="15"/>
  <c r="BS267" i="15"/>
  <c r="U25" i="15"/>
  <c r="BF25" i="15"/>
  <c r="AH263" i="15"/>
  <c r="BS263" i="15"/>
  <c r="U49" i="15"/>
  <c r="BF49" i="15"/>
  <c r="U48" i="15"/>
  <c r="BF48" i="15"/>
  <c r="AH331" i="15"/>
  <c r="BS331" i="15"/>
  <c r="U417" i="15"/>
  <c r="BF417" i="15"/>
  <c r="U292" i="15"/>
  <c r="BF292" i="15"/>
  <c r="AH113" i="15"/>
  <c r="BS113" i="15"/>
  <c r="AH310" i="15"/>
  <c r="BS310" i="15"/>
  <c r="AH134" i="15"/>
  <c r="BS134" i="15"/>
  <c r="AH129" i="15"/>
  <c r="BS129" i="15"/>
  <c r="U139" i="15"/>
  <c r="BF139" i="15"/>
  <c r="AH279" i="15"/>
  <c r="BS279" i="15"/>
  <c r="U54" i="15"/>
  <c r="BF54" i="15"/>
  <c r="AH204" i="15"/>
  <c r="BS204" i="15"/>
  <c r="U309" i="15"/>
  <c r="BF309" i="15"/>
  <c r="U129" i="15"/>
  <c r="BF129" i="15"/>
  <c r="U414" i="15"/>
  <c r="BF414" i="15"/>
  <c r="AH434" i="15"/>
  <c r="BS434" i="15"/>
  <c r="AH328" i="15"/>
  <c r="BS328" i="15"/>
  <c r="AH438" i="15"/>
  <c r="BS438" i="15"/>
  <c r="U369" i="15"/>
  <c r="BF369" i="15"/>
  <c r="AH352" i="15"/>
  <c r="BS352" i="15"/>
  <c r="U259" i="15"/>
  <c r="BF259" i="15"/>
  <c r="AH207" i="15"/>
  <c r="BS207" i="15"/>
  <c r="AH60" i="15"/>
  <c r="BS60" i="15"/>
  <c r="U379" i="15"/>
  <c r="BF379" i="15"/>
  <c r="AH122" i="15"/>
  <c r="BS122" i="15"/>
  <c r="AH147" i="15"/>
  <c r="BS147" i="15"/>
  <c r="U338" i="15"/>
  <c r="BF338" i="15"/>
  <c r="U223" i="15"/>
  <c r="BF223" i="15"/>
  <c r="U403" i="15"/>
  <c r="BF403" i="15"/>
  <c r="AH342" i="15"/>
  <c r="BS342" i="15"/>
  <c r="AH351" i="15"/>
  <c r="BS351" i="15"/>
  <c r="U121" i="15"/>
  <c r="BF121" i="15"/>
  <c r="U237" i="15"/>
  <c r="BF237" i="15"/>
  <c r="U359" i="15"/>
  <c r="BF359" i="15"/>
  <c r="AH235" i="15"/>
  <c r="BS235" i="15"/>
  <c r="U426" i="15"/>
  <c r="BF426" i="15"/>
  <c r="U285" i="15"/>
  <c r="BF285" i="15"/>
  <c r="U331" i="15"/>
  <c r="BF331" i="15"/>
  <c r="U60" i="15"/>
  <c r="BF60" i="15"/>
  <c r="AH33" i="15"/>
  <c r="BS33" i="15"/>
  <c r="AH160" i="15"/>
  <c r="BS160" i="15"/>
  <c r="AH318" i="15"/>
  <c r="BS318" i="15"/>
  <c r="U437" i="15"/>
  <c r="BF437" i="15"/>
  <c r="AH411" i="15"/>
  <c r="BS411" i="15"/>
  <c r="U79" i="15"/>
  <c r="BF79" i="15"/>
  <c r="AH108" i="15"/>
  <c r="BS108" i="15"/>
  <c r="U56" i="15"/>
  <c r="BF56" i="15"/>
  <c r="U272" i="15"/>
  <c r="BF272" i="15"/>
  <c r="AH30" i="15"/>
  <c r="BS30" i="15"/>
  <c r="AH245" i="15"/>
  <c r="BS245" i="15"/>
  <c r="AH153" i="15"/>
  <c r="BS153" i="15"/>
  <c r="U420" i="15"/>
  <c r="BF420" i="15"/>
  <c r="AH216" i="15"/>
  <c r="BS216" i="15"/>
  <c r="U283" i="15"/>
  <c r="BF283" i="15"/>
  <c r="U314" i="15"/>
  <c r="BF314" i="15"/>
  <c r="AH297" i="15"/>
  <c r="BS297" i="15"/>
  <c r="AH238" i="15"/>
  <c r="BS238" i="15"/>
  <c r="AH206" i="15"/>
  <c r="BS206" i="15"/>
  <c r="AH388" i="15"/>
  <c r="BS388" i="15"/>
  <c r="AH22" i="15"/>
  <c r="BS22" i="15"/>
  <c r="AH271" i="15"/>
  <c r="BS271" i="15"/>
  <c r="U45" i="15"/>
  <c r="BF45" i="15"/>
  <c r="AH261" i="15"/>
  <c r="BS261" i="15"/>
  <c r="U341" i="15"/>
  <c r="BF341" i="15"/>
  <c r="U13" i="15"/>
  <c r="BF13" i="15"/>
  <c r="AH329" i="15"/>
  <c r="BS329" i="15"/>
  <c r="U405" i="15"/>
  <c r="BF405" i="15"/>
  <c r="U206" i="15"/>
  <c r="BF206" i="15"/>
  <c r="AH441" i="15"/>
  <c r="BS441" i="15"/>
  <c r="U21" i="15"/>
  <c r="BF21" i="15"/>
  <c r="U251" i="15"/>
  <c r="BF251" i="15"/>
  <c r="AH212" i="15"/>
  <c r="BS212" i="15"/>
  <c r="AH47" i="15"/>
  <c r="BS47" i="15"/>
  <c r="U422" i="15"/>
  <c r="BF422" i="15"/>
  <c r="AH85" i="15"/>
  <c r="BS85" i="15"/>
  <c r="AH116" i="15"/>
  <c r="BS116" i="15"/>
  <c r="AH296" i="15"/>
  <c r="BS296" i="15"/>
  <c r="U416" i="15"/>
  <c r="BF416" i="15"/>
  <c r="AH208" i="15"/>
  <c r="BS208" i="15"/>
  <c r="U134" i="15"/>
  <c r="BF134" i="15"/>
  <c r="AH361" i="15"/>
  <c r="BS361" i="15"/>
  <c r="AH385" i="15"/>
  <c r="BS385" i="15"/>
  <c r="U433" i="15"/>
  <c r="BF433" i="15"/>
  <c r="U202" i="15"/>
  <c r="BF202" i="15"/>
  <c r="AH158" i="15"/>
  <c r="BS158" i="15"/>
  <c r="AH359" i="15"/>
  <c r="BS359" i="15"/>
  <c r="AH311" i="15"/>
  <c r="BS311" i="15"/>
  <c r="AH61" i="15"/>
  <c r="BS61" i="15"/>
  <c r="AH50" i="15"/>
  <c r="BS50" i="15"/>
  <c r="U122" i="15"/>
  <c r="BF122" i="15"/>
  <c r="U239" i="15"/>
  <c r="BF239" i="15"/>
  <c r="AH425" i="15"/>
  <c r="BS425" i="15"/>
  <c r="U130" i="15"/>
  <c r="BF130" i="15"/>
  <c r="AH141" i="15"/>
  <c r="BS141" i="15"/>
  <c r="U367" i="15"/>
  <c r="BF367" i="15"/>
  <c r="U360" i="15"/>
  <c r="BF360" i="15"/>
  <c r="AH192" i="15"/>
  <c r="BS192" i="15"/>
  <c r="U153" i="15"/>
  <c r="BF153" i="15"/>
  <c r="U155" i="15"/>
  <c r="BF155" i="15"/>
  <c r="AH140" i="15"/>
  <c r="BS140" i="15"/>
  <c r="AH268" i="15"/>
  <c r="BS268" i="15"/>
  <c r="AH128" i="15"/>
  <c r="BS128" i="15"/>
  <c r="U248" i="15"/>
  <c r="BF248" i="15"/>
  <c r="AH101" i="15"/>
  <c r="BS101" i="15"/>
  <c r="U335" i="15"/>
  <c r="BF335" i="15"/>
  <c r="AH162" i="15"/>
  <c r="BS162" i="15"/>
  <c r="U419" i="15"/>
  <c r="BF419" i="15"/>
  <c r="U158" i="15"/>
  <c r="BF158" i="15"/>
  <c r="AH273" i="15"/>
  <c r="BS273" i="15"/>
  <c r="U383" i="15"/>
  <c r="BF383" i="15"/>
  <c r="AH345" i="15"/>
  <c r="BS345" i="15"/>
  <c r="AH362" i="15"/>
  <c r="BS362" i="15"/>
  <c r="AH407" i="15"/>
  <c r="BS407" i="15"/>
  <c r="AH226" i="15"/>
  <c r="BS226" i="15"/>
  <c r="AH40" i="15"/>
  <c r="BS40" i="15"/>
  <c r="AH346" i="15"/>
  <c r="BS346" i="15"/>
  <c r="U434" i="15"/>
  <c r="BF434" i="15"/>
  <c r="U35" i="15"/>
  <c r="BF35" i="15"/>
  <c r="U340" i="15"/>
  <c r="BF340" i="15"/>
  <c r="U15" i="15"/>
  <c r="BF15" i="15"/>
  <c r="AH288" i="15"/>
  <c r="BS288" i="15"/>
  <c r="AH408" i="15"/>
  <c r="BS408" i="15"/>
  <c r="U80" i="15"/>
  <c r="BF80" i="15"/>
  <c r="AH143" i="15"/>
  <c r="BS143" i="15"/>
  <c r="AH225" i="15"/>
  <c r="BS225" i="15"/>
  <c r="AH31" i="15"/>
  <c r="BS31" i="15"/>
  <c r="AH93" i="15"/>
  <c r="BS93" i="15"/>
  <c r="U252" i="15"/>
  <c r="BF252" i="15"/>
  <c r="U227" i="15"/>
  <c r="BF227" i="15"/>
  <c r="U424" i="15"/>
  <c r="BF424" i="15"/>
  <c r="AH17" i="15"/>
  <c r="BS17" i="15"/>
  <c r="U334" i="15"/>
  <c r="BF334" i="15"/>
  <c r="U165" i="15"/>
  <c r="BF165" i="15"/>
  <c r="AH353" i="15"/>
  <c r="BS353" i="15"/>
  <c r="AH233" i="15"/>
  <c r="BS233" i="15"/>
  <c r="U150" i="15"/>
  <c r="BF150" i="15"/>
  <c r="U151" i="15"/>
  <c r="BF151" i="15"/>
  <c r="U374" i="15"/>
  <c r="BF374" i="15"/>
  <c r="AH74" i="15"/>
  <c r="BS74" i="15"/>
  <c r="U112" i="15"/>
  <c r="BF112" i="15"/>
  <c r="AH290" i="15"/>
  <c r="BS290" i="15"/>
  <c r="U375" i="15"/>
  <c r="BF375" i="15"/>
  <c r="AH309" i="15"/>
  <c r="BS309" i="15"/>
  <c r="AH148" i="15"/>
  <c r="BS148" i="15"/>
  <c r="U110" i="15"/>
  <c r="BF110" i="15"/>
  <c r="U38" i="15"/>
  <c r="BF38" i="15"/>
  <c r="AI179" i="17"/>
  <c r="EZ179" i="17"/>
  <c r="V175" i="17"/>
  <c r="EM175" i="17"/>
  <c r="AI52" i="17"/>
  <c r="EZ52" i="17"/>
  <c r="V39" i="17"/>
  <c r="EM39" i="17"/>
  <c r="V61" i="17"/>
  <c r="EM61" i="17"/>
  <c r="AI58" i="17"/>
  <c r="EZ58" i="17"/>
  <c r="V142" i="17"/>
  <c r="EM142" i="17"/>
  <c r="V19" i="17"/>
  <c r="EM19" i="17"/>
  <c r="V13" i="17"/>
  <c r="EM13" i="17"/>
  <c r="V109" i="17"/>
  <c r="EM109" i="17"/>
  <c r="AI90" i="17"/>
  <c r="EZ90" i="17"/>
  <c r="V60" i="17"/>
  <c r="EM60" i="17"/>
  <c r="V171" i="17"/>
  <c r="EM171" i="17"/>
  <c r="V180" i="17"/>
  <c r="EM180" i="17"/>
  <c r="AI15" i="17"/>
  <c r="EZ15" i="17"/>
  <c r="AI76" i="17"/>
  <c r="EZ76" i="17"/>
  <c r="V186" i="17"/>
  <c r="EM186" i="17"/>
  <c r="AI19" i="17"/>
  <c r="EZ19" i="17"/>
  <c r="AI124" i="17"/>
  <c r="EZ124" i="17"/>
  <c r="AI151" i="17"/>
  <c r="EZ151" i="17"/>
  <c r="V130" i="17"/>
  <c r="EM130" i="17"/>
  <c r="V121" i="17"/>
  <c r="EM121" i="17"/>
  <c r="AI162" i="17"/>
  <c r="EZ162" i="17"/>
  <c r="V181" i="17"/>
  <c r="EM181" i="17"/>
  <c r="AI73" i="17"/>
  <c r="EZ73" i="17"/>
  <c r="V183" i="17"/>
  <c r="EM183" i="17"/>
  <c r="V182" i="17"/>
  <c r="EM182" i="17"/>
  <c r="AI142" i="17"/>
  <c r="EZ142" i="17"/>
  <c r="V159" i="17"/>
  <c r="EM159" i="17"/>
  <c r="V163" i="17"/>
  <c r="EM163" i="17"/>
  <c r="V43" i="17"/>
  <c r="EM43" i="17"/>
  <c r="V44" i="17"/>
  <c r="EM44" i="17"/>
  <c r="AI170" i="17"/>
  <c r="EZ170" i="17"/>
  <c r="AI29" i="17"/>
  <c r="EZ29" i="17"/>
  <c r="AI169" i="17"/>
  <c r="EZ169" i="17"/>
  <c r="AI79" i="17"/>
  <c r="EZ79" i="17"/>
  <c r="V148" i="17"/>
  <c r="EM148" i="17"/>
  <c r="AI62" i="17"/>
  <c r="EZ62" i="17"/>
  <c r="V167" i="17"/>
  <c r="EM167" i="17"/>
  <c r="V176" i="17"/>
  <c r="EM176" i="17"/>
  <c r="V88" i="17"/>
  <c r="EM88" i="17"/>
  <c r="AI171" i="17"/>
  <c r="EZ171" i="17"/>
  <c r="AI48" i="17"/>
  <c r="EZ48" i="17"/>
  <c r="AI75" i="17"/>
  <c r="EZ75" i="17"/>
  <c r="AI46" i="17"/>
  <c r="EZ46" i="17"/>
  <c r="AI160" i="17"/>
  <c r="EZ160" i="17"/>
  <c r="AI51" i="17"/>
  <c r="EZ51" i="17"/>
  <c r="V56" i="17"/>
  <c r="EM56" i="17"/>
  <c r="AI49" i="17"/>
  <c r="EZ49" i="17"/>
  <c r="V138" i="17"/>
  <c r="EM138" i="17"/>
  <c r="AI86" i="17"/>
  <c r="EZ86" i="17"/>
  <c r="V28" i="17"/>
  <c r="EM28" i="17"/>
  <c r="V125" i="17"/>
  <c r="EM125" i="17"/>
  <c r="V115" i="17"/>
  <c r="EM115" i="17"/>
  <c r="AI188" i="17"/>
  <c r="EZ188" i="17"/>
  <c r="AI64" i="17"/>
  <c r="EZ64" i="17"/>
  <c r="V90" i="17"/>
  <c r="EM90" i="17"/>
  <c r="AI80" i="17"/>
  <c r="EZ80" i="17"/>
  <c r="AI85" i="17"/>
  <c r="EZ85" i="17"/>
  <c r="AI183" i="17"/>
  <c r="EZ183" i="17"/>
  <c r="AI131" i="17"/>
  <c r="EZ131" i="17"/>
  <c r="AI57" i="17"/>
  <c r="EZ57" i="17"/>
  <c r="V177" i="17"/>
  <c r="EM177" i="17"/>
  <c r="AI165" i="17"/>
  <c r="EZ165" i="17"/>
  <c r="V23" i="17"/>
  <c r="EM23" i="17"/>
  <c r="V103" i="17"/>
  <c r="EM103" i="17"/>
  <c r="V117" i="17"/>
  <c r="EM117" i="17"/>
  <c r="V12" i="17"/>
  <c r="EM12" i="17"/>
  <c r="AI18" i="17"/>
  <c r="EZ18" i="17"/>
  <c r="V173" i="17"/>
  <c r="EM173" i="17"/>
  <c r="V80" i="17"/>
  <c r="EM80" i="17"/>
  <c r="V68" i="17"/>
  <c r="EM68" i="17"/>
  <c r="V27" i="17"/>
  <c r="EM27" i="17"/>
  <c r="AI106" i="17"/>
  <c r="EZ106" i="17"/>
  <c r="AI13" i="17"/>
  <c r="EZ13" i="17"/>
  <c r="V160" i="17"/>
  <c r="EM160" i="17"/>
  <c r="V135" i="17"/>
  <c r="EM135" i="17"/>
  <c r="V49" i="17"/>
  <c r="EM49" i="17"/>
  <c r="V58" i="17"/>
  <c r="EM58" i="17"/>
  <c r="V93" i="17"/>
  <c r="EM93" i="17"/>
  <c r="AI37" i="17"/>
  <c r="EZ37" i="17"/>
  <c r="AI185" i="17"/>
  <c r="EZ185" i="17"/>
  <c r="AI121" i="17"/>
  <c r="EZ121" i="17"/>
  <c r="V42" i="17"/>
  <c r="EM42" i="17"/>
  <c r="AI127" i="17"/>
  <c r="EZ127" i="17"/>
  <c r="V94" i="17"/>
  <c r="EM94" i="17"/>
  <c r="AI101" i="17"/>
  <c r="EZ101" i="17"/>
  <c r="AI25" i="17"/>
  <c r="EZ25" i="17"/>
  <c r="V51" i="17"/>
  <c r="EM51" i="17"/>
  <c r="V91" i="17"/>
  <c r="EM91" i="17"/>
  <c r="V156" i="17"/>
  <c r="EM156" i="17"/>
  <c r="V25" i="17"/>
  <c r="EM25" i="17"/>
  <c r="V128" i="17"/>
  <c r="EM128" i="17"/>
  <c r="V174" i="17"/>
  <c r="EM174" i="17"/>
  <c r="AI91" i="17"/>
  <c r="EZ91" i="17"/>
  <c r="AI99" i="17"/>
  <c r="EZ99" i="17"/>
  <c r="AI130" i="17"/>
  <c r="EZ130" i="17"/>
  <c r="V161" i="17"/>
  <c r="EM161" i="17"/>
  <c r="V170" i="17"/>
  <c r="EM170" i="17"/>
  <c r="V53" i="17"/>
  <c r="EM53" i="17"/>
  <c r="AI136" i="17"/>
  <c r="EZ136" i="17"/>
  <c r="V172" i="17"/>
  <c r="EM172" i="17"/>
  <c r="V92" i="17"/>
  <c r="EM92" i="17"/>
  <c r="AI100" i="17"/>
  <c r="EZ100" i="17"/>
  <c r="AI68" i="17"/>
  <c r="EZ68" i="17"/>
  <c r="AI65" i="17"/>
  <c r="EZ65" i="17"/>
  <c r="AI167" i="17"/>
  <c r="EZ167" i="17"/>
  <c r="AI36" i="17"/>
  <c r="EZ36" i="17"/>
  <c r="AI181" i="17"/>
  <c r="EZ181" i="17"/>
  <c r="V154" i="17"/>
  <c r="EM154" i="17"/>
  <c r="V41" i="17"/>
  <c r="EM41" i="17"/>
  <c r="V123" i="17"/>
  <c r="EM123" i="17"/>
  <c r="V98" i="17"/>
  <c r="EM98" i="17"/>
  <c r="AI67" i="17"/>
  <c r="EZ67" i="17"/>
  <c r="AI156" i="17"/>
  <c r="EZ156" i="17"/>
  <c r="V55" i="17"/>
  <c r="EM55" i="17"/>
  <c r="V65" i="17"/>
  <c r="EM65" i="17"/>
  <c r="V54" i="17"/>
  <c r="EM54" i="17"/>
  <c r="AI92" i="17"/>
  <c r="EZ92" i="17"/>
  <c r="AI146" i="17"/>
  <c r="EZ146" i="17"/>
  <c r="V100" i="17"/>
  <c r="EM100" i="17"/>
  <c r="V84" i="17"/>
  <c r="EM84" i="17"/>
  <c r="AI78" i="17"/>
  <c r="EZ78" i="17"/>
  <c r="AI26" i="17"/>
  <c r="EZ26" i="17"/>
  <c r="AI104" i="17"/>
  <c r="EZ104" i="17"/>
  <c r="V112" i="17"/>
  <c r="EM112" i="17"/>
  <c r="V132" i="17"/>
  <c r="EM132" i="17"/>
  <c r="AI59" i="17"/>
  <c r="EZ59" i="17"/>
  <c r="V20" i="17"/>
  <c r="EM20" i="17"/>
  <c r="V119" i="17"/>
  <c r="EM119" i="17"/>
  <c r="AI109" i="17"/>
  <c r="EZ109" i="17"/>
  <c r="AI117" i="17"/>
  <c r="EZ117" i="17"/>
  <c r="AI35" i="17"/>
  <c r="EZ35" i="17"/>
  <c r="V126" i="17"/>
  <c r="EM126" i="17"/>
  <c r="AI56" i="17"/>
  <c r="EZ56" i="17"/>
  <c r="V140" i="17"/>
  <c r="EM140" i="17"/>
  <c r="V188" i="17"/>
  <c r="EM188" i="17"/>
  <c r="AI141" i="17"/>
  <c r="EZ141" i="17"/>
  <c r="AI186" i="17"/>
  <c r="EZ186" i="17"/>
  <c r="AI14" i="17"/>
  <c r="EZ14" i="17"/>
  <c r="AI150" i="17"/>
  <c r="EZ150" i="17"/>
  <c r="AI102" i="17"/>
  <c r="EZ102" i="17"/>
  <c r="V104" i="17"/>
  <c r="EM104" i="17"/>
  <c r="V32" i="17"/>
  <c r="EM32" i="17"/>
  <c r="V89" i="17"/>
  <c r="EM89" i="17"/>
  <c r="AI184" i="17"/>
  <c r="EZ184" i="17"/>
  <c r="AI158" i="17"/>
  <c r="EZ158" i="17"/>
  <c r="AI110" i="17"/>
  <c r="EZ110" i="17"/>
  <c r="AI82" i="17"/>
  <c r="EZ82" i="17"/>
  <c r="V15" i="17"/>
  <c r="EM15" i="17"/>
  <c r="AI145" i="17"/>
  <c r="EZ145" i="17"/>
  <c r="V31" i="17"/>
  <c r="EM31" i="17"/>
  <c r="AI87" i="17"/>
  <c r="EZ87" i="17"/>
  <c r="AI182" i="17"/>
  <c r="EZ182" i="17"/>
  <c r="V105" i="17"/>
  <c r="EM105" i="17"/>
  <c r="AI97" i="17"/>
  <c r="EZ97" i="17"/>
  <c r="AI33" i="17"/>
  <c r="EZ33" i="17"/>
  <c r="AI42" i="17"/>
  <c r="EZ42" i="17"/>
  <c r="V162" i="17"/>
  <c r="EM162" i="17"/>
  <c r="V75" i="17"/>
  <c r="EM75" i="17"/>
  <c r="AI55" i="17"/>
  <c r="EZ55" i="17"/>
  <c r="V108" i="17"/>
  <c r="EM108" i="17"/>
  <c r="AI164" i="17"/>
  <c r="EZ164" i="17"/>
  <c r="V34" i="17"/>
  <c r="EM34" i="17"/>
  <c r="V47" i="17"/>
  <c r="EM47" i="17"/>
  <c r="AI174" i="17"/>
  <c r="EZ174" i="17"/>
  <c r="AI50" i="17"/>
  <c r="EZ50" i="17"/>
  <c r="V83" i="17"/>
  <c r="EM83" i="17"/>
  <c r="V48" i="17"/>
  <c r="EM48" i="17"/>
  <c r="V21" i="17"/>
  <c r="EM21" i="17"/>
  <c r="AI114" i="17"/>
  <c r="EZ114" i="17"/>
  <c r="V64" i="17"/>
  <c r="EM64" i="17"/>
  <c r="AI95" i="17"/>
  <c r="EZ95" i="17"/>
  <c r="V50" i="17"/>
  <c r="EM50" i="17"/>
  <c r="V45" i="17"/>
  <c r="EM45" i="17"/>
  <c r="V110" i="17"/>
  <c r="EM110" i="17"/>
  <c r="V158" i="17"/>
  <c r="EM158" i="17"/>
  <c r="AI126" i="17"/>
  <c r="EZ126" i="17"/>
  <c r="V127" i="17"/>
  <c r="EM127" i="17"/>
  <c r="V66" i="17"/>
  <c r="EM66" i="17"/>
  <c r="AI133" i="17"/>
  <c r="EZ133" i="17"/>
  <c r="AI111" i="17"/>
  <c r="EZ111" i="17"/>
  <c r="V120" i="17"/>
  <c r="EM120" i="17"/>
  <c r="V30" i="17"/>
  <c r="EM30" i="17"/>
  <c r="V71" i="17"/>
  <c r="EM71" i="17"/>
  <c r="AI45" i="17"/>
  <c r="EZ45" i="17"/>
  <c r="AI44" i="17"/>
  <c r="EZ44" i="17"/>
  <c r="V70" i="17"/>
  <c r="EM70" i="17"/>
  <c r="V111" i="17"/>
  <c r="EM111" i="17"/>
  <c r="AI24" i="17"/>
  <c r="EZ24" i="17"/>
  <c r="V82" i="17"/>
  <c r="EM82" i="17"/>
  <c r="V141" i="17"/>
  <c r="EM141" i="17"/>
  <c r="V107" i="17"/>
  <c r="EM107" i="17"/>
  <c r="V102" i="17"/>
  <c r="EM102" i="17"/>
  <c r="V24" i="17"/>
  <c r="EM24" i="17"/>
  <c r="AI54" i="17"/>
  <c r="EZ54" i="17"/>
  <c r="AI20" i="17"/>
  <c r="EZ20" i="17"/>
  <c r="AI43" i="17"/>
  <c r="EZ43" i="17"/>
  <c r="AI176" i="17"/>
  <c r="EZ176" i="17"/>
  <c r="AI177" i="17"/>
  <c r="EZ177" i="17"/>
  <c r="AI134" i="17"/>
  <c r="EZ134" i="17"/>
  <c r="V37" i="17"/>
  <c r="EM37" i="17"/>
  <c r="V67" i="17"/>
  <c r="EM67" i="17"/>
  <c r="V72" i="17"/>
  <c r="EM72" i="17"/>
  <c r="AI173" i="17"/>
  <c r="EZ173" i="17"/>
  <c r="AI166" i="17"/>
  <c r="EZ166" i="17"/>
  <c r="AI180" i="17"/>
  <c r="EZ180" i="17"/>
  <c r="AI88" i="17"/>
  <c r="EZ88" i="17"/>
  <c r="AI161" i="17"/>
  <c r="EZ161" i="17"/>
  <c r="V59" i="17"/>
  <c r="EM59" i="17"/>
  <c r="AI60" i="17"/>
  <c r="EZ60" i="17"/>
  <c r="AI157" i="17"/>
  <c r="EZ157" i="17"/>
  <c r="AI70" i="17"/>
  <c r="EZ70" i="17"/>
  <c r="AI168" i="17"/>
  <c r="EZ168" i="17"/>
  <c r="V87" i="17"/>
  <c r="EM87" i="17"/>
  <c r="AI31" i="17"/>
  <c r="EZ31" i="17"/>
  <c r="V137" i="17"/>
  <c r="EM137" i="17"/>
  <c r="V185" i="17"/>
  <c r="EM185" i="17"/>
  <c r="AI128" i="17"/>
  <c r="EZ128" i="17"/>
  <c r="AI12" i="17"/>
  <c r="EZ12" i="17"/>
  <c r="V106" i="17"/>
  <c r="EM106" i="17"/>
  <c r="V116" i="17"/>
  <c r="EM116" i="17"/>
  <c r="AI77" i="17"/>
  <c r="EZ77" i="17"/>
  <c r="AI94" i="17"/>
  <c r="EZ94" i="17"/>
  <c r="V95" i="17"/>
  <c r="EM95" i="17"/>
  <c r="AI149" i="17"/>
  <c r="EZ149" i="17"/>
  <c r="AI69" i="17"/>
  <c r="EZ69" i="17"/>
  <c r="AI147" i="17"/>
  <c r="EZ147" i="17"/>
  <c r="V26" i="17"/>
  <c r="EM26" i="17"/>
  <c r="AI135" i="17"/>
  <c r="EZ135" i="17"/>
  <c r="V179" i="17"/>
  <c r="EM179" i="17"/>
  <c r="AI123" i="17"/>
  <c r="EZ123" i="17"/>
  <c r="V147" i="17"/>
  <c r="EM147" i="17"/>
  <c r="V165" i="17"/>
  <c r="EM165" i="17"/>
  <c r="V73" i="17"/>
  <c r="EM73" i="17"/>
  <c r="V62" i="17"/>
  <c r="EM62" i="17"/>
  <c r="V133" i="17"/>
  <c r="EM133" i="17"/>
  <c r="AI63" i="17"/>
  <c r="EZ63" i="17"/>
  <c r="V152" i="17"/>
  <c r="EM152" i="17"/>
  <c r="AI122" i="17"/>
  <c r="EZ122" i="17"/>
  <c r="V134" i="17"/>
  <c r="EM134" i="17"/>
  <c r="AI72" i="17"/>
  <c r="EZ72" i="17"/>
  <c r="AI154" i="17"/>
  <c r="EZ154" i="17"/>
  <c r="V178" i="17"/>
  <c r="EM178" i="17"/>
  <c r="V22" i="17"/>
  <c r="EM22" i="17"/>
  <c r="V35" i="17"/>
  <c r="EM35" i="17"/>
  <c r="V17" i="17"/>
  <c r="EM17" i="17"/>
  <c r="V69" i="17"/>
  <c r="EM69" i="17"/>
  <c r="AI148" i="17"/>
  <c r="EZ148" i="17"/>
  <c r="AI23" i="17"/>
  <c r="EZ23" i="17"/>
  <c r="V86" i="17"/>
  <c r="EM86" i="17"/>
  <c r="V114" i="17"/>
  <c r="EM114" i="17"/>
  <c r="V18" i="17"/>
  <c r="EM18" i="17"/>
  <c r="AI143" i="17"/>
  <c r="EZ143" i="17"/>
  <c r="AI74" i="17"/>
  <c r="EZ74" i="17"/>
  <c r="AI47" i="17"/>
  <c r="EZ47" i="17"/>
  <c r="V187" i="17"/>
  <c r="EM187" i="17"/>
  <c r="V40" i="17"/>
  <c r="EM40" i="17"/>
  <c r="AI155" i="17"/>
  <c r="EZ155" i="17"/>
  <c r="AI32" i="17"/>
  <c r="EZ32" i="17"/>
  <c r="AI178" i="17"/>
  <c r="EZ178" i="17"/>
  <c r="AI129" i="17"/>
  <c r="EZ129" i="17"/>
  <c r="V46" i="17"/>
  <c r="EM46" i="17"/>
  <c r="V76" i="17"/>
  <c r="EM76" i="17"/>
  <c r="V166" i="17"/>
  <c r="EM166" i="17"/>
  <c r="AI120" i="17"/>
  <c r="EZ120" i="17"/>
  <c r="AI139" i="17"/>
  <c r="EZ139" i="17"/>
  <c r="AI125" i="17"/>
  <c r="EZ125" i="17"/>
  <c r="V157" i="17"/>
  <c r="EM157" i="17"/>
  <c r="V14" i="17"/>
  <c r="EM14" i="17"/>
  <c r="V169" i="17"/>
  <c r="EM169" i="17"/>
  <c r="V63" i="17"/>
  <c r="EM63" i="17"/>
  <c r="AI17" i="17"/>
  <c r="EZ17" i="17"/>
  <c r="AI159" i="17"/>
  <c r="EZ159" i="17"/>
  <c r="AI81" i="17"/>
  <c r="EZ81" i="17"/>
  <c r="AI152" i="17"/>
  <c r="EZ152" i="17"/>
  <c r="V36" i="17"/>
  <c r="EM36" i="17"/>
  <c r="V151" i="17"/>
  <c r="EM151" i="17"/>
  <c r="V144" i="17"/>
  <c r="EM144" i="17"/>
  <c r="V168" i="17"/>
  <c r="EM168" i="17"/>
  <c r="V124" i="17"/>
  <c r="EM124" i="17"/>
  <c r="AI93" i="17"/>
  <c r="EZ93" i="17"/>
  <c r="AI39" i="17"/>
  <c r="EZ39" i="17"/>
  <c r="V131" i="17"/>
  <c r="EM131" i="17"/>
  <c r="V150" i="17"/>
  <c r="EM150" i="17"/>
  <c r="V136" i="17"/>
  <c r="EM136" i="17"/>
  <c r="AI105" i="17"/>
  <c r="EZ105" i="17"/>
  <c r="AI187" i="17"/>
  <c r="EZ187" i="17"/>
  <c r="V38" i="17"/>
  <c r="EM38" i="17"/>
  <c r="AI107" i="17"/>
  <c r="EZ107" i="17"/>
  <c r="V145" i="17"/>
  <c r="EM145" i="17"/>
  <c r="V74" i="17"/>
  <c r="EM74" i="17"/>
  <c r="AI115" i="17"/>
  <c r="EZ115" i="17"/>
  <c r="V81" i="17"/>
  <c r="EM81" i="17"/>
  <c r="AI153" i="17"/>
  <c r="EZ153" i="17"/>
  <c r="AI137" i="17"/>
  <c r="EZ137" i="17"/>
  <c r="V184" i="17"/>
  <c r="EM184" i="17"/>
  <c r="V16" i="17"/>
  <c r="EM16" i="17"/>
  <c r="AI98" i="17"/>
  <c r="EZ98" i="17"/>
  <c r="AI175" i="17"/>
  <c r="EZ175" i="17"/>
  <c r="V113" i="17"/>
  <c r="EM113" i="17"/>
  <c r="V122" i="17"/>
  <c r="EM122" i="17"/>
  <c r="V118" i="17"/>
  <c r="EM118" i="17"/>
  <c r="AI28" i="17"/>
  <c r="EZ28" i="17"/>
  <c r="AI30" i="17"/>
  <c r="EZ30" i="17"/>
  <c r="AI108" i="17"/>
  <c r="EZ108" i="17"/>
  <c r="V99" i="17"/>
  <c r="EM99" i="17"/>
  <c r="AI113" i="17"/>
  <c r="EZ113" i="17"/>
  <c r="V146" i="17"/>
  <c r="EM146" i="17"/>
  <c r="V85" i="17"/>
  <c r="EM85" i="17"/>
  <c r="AI96" i="17"/>
  <c r="EZ96" i="17"/>
  <c r="V57" i="17"/>
  <c r="EM57" i="17"/>
  <c r="AI38" i="17"/>
  <c r="EZ38" i="17"/>
  <c r="AI53" i="17"/>
  <c r="EZ53" i="17"/>
  <c r="AI138" i="17"/>
  <c r="EZ138" i="17"/>
  <c r="AI71" i="17"/>
  <c r="EZ71" i="17"/>
  <c r="V79" i="17"/>
  <c r="EM79" i="17"/>
  <c r="AI172" i="17"/>
  <c r="EZ172" i="17"/>
  <c r="V97" i="17"/>
  <c r="EM97" i="17"/>
  <c r="AI119" i="17"/>
  <c r="EZ119" i="17"/>
  <c r="V164" i="17"/>
  <c r="EM164" i="17"/>
  <c r="V96" i="17"/>
  <c r="EM96" i="17"/>
  <c r="AI140" i="17"/>
  <c r="EZ140" i="17"/>
  <c r="AI16" i="17"/>
  <c r="EZ16" i="17"/>
  <c r="AI144" i="17"/>
  <c r="EZ144" i="17"/>
  <c r="V77" i="17"/>
  <c r="EM77" i="17"/>
  <c r="V129" i="17"/>
  <c r="EM129" i="17"/>
  <c r="V153" i="17"/>
  <c r="EM153" i="17"/>
  <c r="V155" i="17"/>
  <c r="EM155" i="17"/>
  <c r="AI34" i="17"/>
  <c r="EZ34" i="17"/>
  <c r="AI89" i="17"/>
  <c r="EZ89" i="17"/>
  <c r="V139" i="17"/>
  <c r="EM139" i="17"/>
  <c r="AI40" i="17"/>
  <c r="EZ40" i="17"/>
  <c r="AI84" i="17"/>
  <c r="EZ84" i="17"/>
  <c r="AI83" i="17"/>
  <c r="EZ83" i="17"/>
  <c r="V52" i="17"/>
  <c r="EM52" i="17"/>
  <c r="V143" i="17"/>
  <c r="EM143" i="17"/>
  <c r="AI22" i="17"/>
  <c r="EZ22" i="17"/>
  <c r="AI118" i="17"/>
  <c r="EZ118" i="17"/>
  <c r="V29" i="17"/>
  <c r="EM29" i="17"/>
  <c r="AI163" i="17"/>
  <c r="EZ163" i="17"/>
  <c r="V33" i="17"/>
  <c r="EM33" i="17"/>
  <c r="AI112" i="17"/>
  <c r="EZ112" i="17"/>
  <c r="AI21" i="17"/>
  <c r="EZ21" i="17"/>
  <c r="AI41" i="17"/>
  <c r="EZ41" i="17"/>
  <c r="AI103" i="17"/>
  <c r="EZ103" i="17"/>
  <c r="V101" i="17"/>
  <c r="EM101" i="17"/>
  <c r="AI66" i="17"/>
  <c r="EZ66" i="17"/>
  <c r="V78" i="17"/>
  <c r="EM78" i="17"/>
  <c r="AI132" i="17"/>
  <c r="EZ132" i="17"/>
  <c r="AI116" i="17"/>
  <c r="EZ116" i="17"/>
  <c r="AI61" i="17"/>
  <c r="EZ61" i="17"/>
  <c r="V149" i="17"/>
  <c r="EM149" i="17"/>
  <c r="CO7" i="18" l="1"/>
  <c r="FU6" i="17"/>
  <c r="BE33" i="17"/>
  <c r="FV33" i="17"/>
  <c r="BE17" i="17"/>
  <c r="FV17" i="17"/>
  <c r="BM75" i="17"/>
  <c r="GD75" i="17"/>
  <c r="BE122" i="17"/>
  <c r="FV122" i="17"/>
  <c r="BE85" i="17"/>
  <c r="FV85" i="17"/>
  <c r="BE160" i="17"/>
  <c r="FV160" i="17"/>
  <c r="BE115" i="17"/>
  <c r="FV115" i="17"/>
  <c r="BE222" i="17"/>
  <c r="FV222" i="17"/>
  <c r="BE73" i="17"/>
  <c r="FV73" i="17"/>
  <c r="BG29" i="17"/>
  <c r="FX29" i="17"/>
  <c r="BE188" i="17"/>
  <c r="FV188" i="17"/>
  <c r="BE224" i="17"/>
  <c r="FV224" i="17"/>
  <c r="BE146" i="17"/>
  <c r="FV146" i="17"/>
  <c r="BM54" i="17"/>
  <c r="GD54" i="17"/>
  <c r="BE199" i="17"/>
  <c r="FV199" i="17"/>
  <c r="BE56" i="17"/>
  <c r="FV56" i="17"/>
  <c r="BE31" i="17"/>
  <c r="FV31" i="17"/>
  <c r="BE130" i="17"/>
  <c r="FV130" i="17"/>
  <c r="BE41" i="17"/>
  <c r="FV41" i="17"/>
  <c r="BM59" i="17"/>
  <c r="GD59" i="17"/>
  <c r="BI89" i="17"/>
  <c r="FZ89" i="17"/>
  <c r="BE123" i="17"/>
  <c r="FV123" i="17"/>
  <c r="BG15" i="17"/>
  <c r="FX15" i="17"/>
  <c r="BE143" i="17"/>
  <c r="FV143" i="17"/>
  <c r="BE116" i="17"/>
  <c r="FV116" i="17"/>
  <c r="BE147" i="17"/>
  <c r="FV147" i="17"/>
  <c r="BE218" i="17"/>
  <c r="FV218" i="17"/>
  <c r="BE86" i="17"/>
  <c r="FV86" i="17"/>
  <c r="BE249" i="17"/>
  <c r="FV249" i="17"/>
  <c r="BE47" i="17"/>
  <c r="FV47" i="17"/>
  <c r="BE158" i="17"/>
  <c r="FV158" i="17"/>
  <c r="BE133" i="17"/>
  <c r="FV133" i="17"/>
  <c r="BE161" i="17"/>
  <c r="FV161" i="17"/>
  <c r="BE78" i="17"/>
  <c r="FV78" i="17"/>
  <c r="BE74" i="17"/>
  <c r="FV74" i="17"/>
  <c r="BE81" i="17"/>
  <c r="FV81" i="17"/>
  <c r="BE142" i="17"/>
  <c r="FV142" i="17"/>
  <c r="BE179" i="17"/>
  <c r="FV179" i="17"/>
  <c r="BE77" i="17"/>
  <c r="FV77" i="17"/>
  <c r="BE52" i="17"/>
  <c r="FV52" i="17"/>
  <c r="BE107" i="17"/>
  <c r="FV107" i="17"/>
  <c r="BI23" i="17"/>
  <c r="FZ23" i="17"/>
  <c r="BE217" i="17"/>
  <c r="FV217" i="17"/>
  <c r="BE162" i="17"/>
  <c r="FV162" i="17"/>
  <c r="BE220" i="17"/>
  <c r="FV220" i="17"/>
  <c r="BE175" i="17"/>
  <c r="FV175" i="17"/>
  <c r="BE185" i="17"/>
  <c r="FV185" i="17"/>
  <c r="BE190" i="17"/>
  <c r="FV190" i="17"/>
  <c r="BE135" i="17"/>
  <c r="FV135" i="17"/>
  <c r="BE82" i="17"/>
  <c r="FV82" i="17"/>
  <c r="BE69" i="17"/>
  <c r="FV69" i="17"/>
  <c r="BE103" i="17"/>
  <c r="FV103" i="17"/>
  <c r="BE206" i="17"/>
  <c r="FV206" i="17"/>
  <c r="BE61" i="17"/>
  <c r="FV61" i="17"/>
  <c r="BE114" i="17"/>
  <c r="FV114" i="17"/>
  <c r="BE121" i="17"/>
  <c r="FV121" i="17"/>
  <c r="BE252" i="17"/>
  <c r="FV252" i="17"/>
  <c r="BE196" i="17"/>
  <c r="FV196" i="17"/>
  <c r="BE88" i="17"/>
  <c r="FV88" i="17"/>
  <c r="BE148" i="17"/>
  <c r="FV148" i="17"/>
  <c r="BE231" i="17"/>
  <c r="FV231" i="17"/>
  <c r="BE187" i="17"/>
  <c r="FV187" i="17"/>
  <c r="BK19" i="17"/>
  <c r="GB19" i="17"/>
  <c r="BE113" i="17"/>
  <c r="FV113" i="17"/>
  <c r="BE223" i="17"/>
  <c r="FV223" i="17"/>
  <c r="BE169" i="17"/>
  <c r="FV169" i="17"/>
  <c r="BH40" i="17"/>
  <c r="FY40" i="17"/>
  <c r="BE141" i="17"/>
  <c r="FV141" i="17"/>
  <c r="BE137" i="17"/>
  <c r="FV137" i="17"/>
  <c r="BE105" i="17"/>
  <c r="FV105" i="17"/>
  <c r="BE100" i="17"/>
  <c r="FV100" i="17"/>
  <c r="BI76" i="17"/>
  <c r="FZ76" i="17"/>
  <c r="BE202" i="17"/>
  <c r="FV202" i="17"/>
  <c r="BE214" i="17"/>
  <c r="FV214" i="17"/>
  <c r="BE219" i="17"/>
  <c r="FV219" i="17"/>
  <c r="BE168" i="17"/>
  <c r="FV168" i="17"/>
  <c r="BE200" i="17"/>
  <c r="FV200" i="17"/>
  <c r="BI13" i="17"/>
  <c r="FZ13" i="17"/>
  <c r="BE83" i="17"/>
  <c r="FV83" i="17"/>
  <c r="BE58" i="17"/>
  <c r="FV58" i="17"/>
  <c r="BE65" i="17"/>
  <c r="FV65" i="17"/>
  <c r="BE204" i="17"/>
  <c r="FV204" i="17"/>
  <c r="BE25" i="17"/>
  <c r="FV25" i="17"/>
  <c r="BE180" i="17"/>
  <c r="FV180" i="17"/>
  <c r="BE193" i="17"/>
  <c r="FV193" i="17"/>
  <c r="BE170" i="17"/>
  <c r="FV170" i="17"/>
  <c r="BE51" i="17"/>
  <c r="FV51" i="17"/>
  <c r="BE244" i="17"/>
  <c r="FV244" i="17"/>
  <c r="BE124" i="17"/>
  <c r="FV124" i="17"/>
  <c r="BE119" i="17"/>
  <c r="FV119" i="17"/>
  <c r="BF95" i="17"/>
  <c r="FW95" i="17"/>
  <c r="BE79" i="17"/>
  <c r="FV79" i="17"/>
  <c r="BE32" i="17"/>
  <c r="FV32" i="17"/>
  <c r="BE198" i="17"/>
  <c r="FV198" i="17"/>
  <c r="BE62" i="17"/>
  <c r="FV62" i="17"/>
  <c r="BE145" i="17"/>
  <c r="FV145" i="17"/>
  <c r="BE144" i="17"/>
  <c r="FV144" i="17"/>
  <c r="BE194" i="17"/>
  <c r="FV194" i="17"/>
  <c r="BE131" i="17"/>
  <c r="FV131" i="17"/>
  <c r="BE228" i="17"/>
  <c r="FV228" i="17"/>
  <c r="BE129" i="17"/>
  <c r="FV129" i="17"/>
  <c r="BE80" i="17"/>
  <c r="FV80" i="17"/>
  <c r="BE120" i="17"/>
  <c r="FV120" i="17"/>
  <c r="BE71" i="17"/>
  <c r="FV71" i="17"/>
  <c r="BE253" i="17"/>
  <c r="FV253" i="17"/>
  <c r="BE108" i="17"/>
  <c r="FV108" i="17"/>
  <c r="BK38" i="17"/>
  <c r="GB38" i="17"/>
  <c r="BE72" i="17"/>
  <c r="FV72" i="17"/>
  <c r="BE153" i="17"/>
  <c r="FV153" i="17"/>
  <c r="BE250" i="17"/>
  <c r="FV250" i="17"/>
  <c r="BE104" i="17"/>
  <c r="FV104" i="17"/>
  <c r="BE205" i="17"/>
  <c r="FV205" i="17"/>
  <c r="BE97" i="17"/>
  <c r="FV97" i="17"/>
  <c r="BE165" i="17"/>
  <c r="FV165" i="17"/>
  <c r="BE106" i="17"/>
  <c r="FV106" i="17"/>
  <c r="BE156" i="17"/>
  <c r="FV156" i="17"/>
  <c r="BE248" i="17"/>
  <c r="FV248" i="17"/>
  <c r="BE20" i="17"/>
  <c r="FV20" i="17"/>
  <c r="BE164" i="17"/>
  <c r="FV164" i="17"/>
  <c r="BE242" i="17"/>
  <c r="FV242" i="17"/>
  <c r="BE246" i="17"/>
  <c r="FV246" i="17"/>
  <c r="BK14" i="17"/>
  <c r="GB14" i="17"/>
  <c r="BE174" i="17"/>
  <c r="FV174" i="17"/>
  <c r="BE238" i="17"/>
  <c r="FV238" i="17"/>
  <c r="BE225" i="17"/>
  <c r="FV225" i="17"/>
  <c r="BE126" i="17"/>
  <c r="FV126" i="17"/>
  <c r="BE237" i="17"/>
  <c r="FV237" i="17"/>
  <c r="BE16" i="17"/>
  <c r="FV16" i="17"/>
  <c r="BE216" i="17"/>
  <c r="FV216" i="17"/>
  <c r="BE44" i="17"/>
  <c r="FV44" i="17"/>
  <c r="BE24" i="17"/>
  <c r="FV24" i="17"/>
  <c r="BE163" i="17"/>
  <c r="FV163" i="17"/>
  <c r="BE50" i="17"/>
  <c r="FV50" i="17"/>
  <c r="BE91" i="17"/>
  <c r="FV91" i="17"/>
  <c r="BE208" i="17"/>
  <c r="FV208" i="17"/>
  <c r="BE197" i="17"/>
  <c r="FV197" i="17"/>
  <c r="BE178" i="17"/>
  <c r="FV178" i="17"/>
  <c r="BE157" i="17"/>
  <c r="FV157" i="17"/>
  <c r="BE236" i="17"/>
  <c r="FV236" i="17"/>
  <c r="BE203" i="17"/>
  <c r="FV203" i="17"/>
  <c r="BE132" i="17"/>
  <c r="FV132" i="17"/>
  <c r="BJ35" i="17"/>
  <c r="GA35" i="17"/>
  <c r="BE67" i="17"/>
  <c r="FV67" i="17"/>
  <c r="BE207" i="17"/>
  <c r="FV207" i="17"/>
  <c r="BE36" i="17"/>
  <c r="FV36" i="17"/>
  <c r="BE125" i="17"/>
  <c r="FV125" i="17"/>
  <c r="BE149" i="17"/>
  <c r="FV149" i="17"/>
  <c r="BE37" i="17"/>
  <c r="FV37" i="17"/>
  <c r="BE245" i="17"/>
  <c r="FV245" i="17"/>
  <c r="BE215" i="17"/>
  <c r="FV215" i="17"/>
  <c r="BE233" i="17"/>
  <c r="FV233" i="17"/>
  <c r="BE234" i="17"/>
  <c r="FV234" i="17"/>
  <c r="BE12" i="17"/>
  <c r="FV12" i="17"/>
  <c r="BE152" i="17"/>
  <c r="FV152" i="17"/>
  <c r="BE176" i="17"/>
  <c r="FV176" i="17"/>
  <c r="BG43" i="17"/>
  <c r="FX43" i="17"/>
  <c r="BE195" i="17"/>
  <c r="FV195" i="17"/>
  <c r="BI55" i="17"/>
  <c r="FZ55" i="17"/>
  <c r="BE235" i="17"/>
  <c r="FV235" i="17"/>
  <c r="BE167" i="17"/>
  <c r="FV167" i="17"/>
  <c r="BE177" i="17"/>
  <c r="FV177" i="17"/>
  <c r="BE186" i="17"/>
  <c r="FV186" i="17"/>
  <c r="BE173" i="17"/>
  <c r="FV173" i="17"/>
  <c r="BE221" i="17"/>
  <c r="FV221" i="17"/>
  <c r="BE46" i="17"/>
  <c r="FV46" i="17"/>
  <c r="BF60" i="17"/>
  <c r="FW60" i="17"/>
  <c r="BE154" i="17"/>
  <c r="FV154" i="17"/>
  <c r="BE251" i="17"/>
  <c r="FV251" i="17"/>
  <c r="BE192" i="17"/>
  <c r="FV192" i="17"/>
  <c r="BE201" i="17"/>
  <c r="FV201" i="17"/>
  <c r="BE92" i="17"/>
  <c r="FV92" i="17"/>
  <c r="BE210" i="17"/>
  <c r="FV210" i="17"/>
  <c r="BE93" i="17"/>
  <c r="FV93" i="17"/>
  <c r="BE42" i="17"/>
  <c r="FV42" i="17"/>
  <c r="BE57" i="17"/>
  <c r="FV57" i="17"/>
  <c r="BE118" i="17"/>
  <c r="FV118" i="17"/>
  <c r="BE232" i="17"/>
  <c r="FV232" i="17"/>
  <c r="BE140" i="17"/>
  <c r="FV140" i="17"/>
  <c r="BE70" i="17"/>
  <c r="FV70" i="17"/>
  <c r="BE159" i="17"/>
  <c r="FV159" i="17"/>
  <c r="BE117" i="17"/>
  <c r="FV117" i="17"/>
  <c r="BG49" i="17"/>
  <c r="FX49" i="17"/>
  <c r="BE63" i="17"/>
  <c r="FV63" i="17"/>
  <c r="BE241" i="17"/>
  <c r="FV241" i="17"/>
  <c r="BE172" i="17"/>
  <c r="FV172" i="17"/>
  <c r="BE171" i="17"/>
  <c r="FV171" i="17"/>
  <c r="BE155" i="17"/>
  <c r="FV155" i="17"/>
  <c r="BE213" i="17"/>
  <c r="FV213" i="17"/>
  <c r="BE66" i="17"/>
  <c r="FV66" i="17"/>
  <c r="BE109" i="17"/>
  <c r="FV109" i="17"/>
  <c r="BE64" i="17"/>
  <c r="FV64" i="17"/>
  <c r="BE96" i="17"/>
  <c r="FV96" i="17"/>
  <c r="BE34" i="17"/>
  <c r="FV34" i="17"/>
  <c r="BE127" i="17"/>
  <c r="FV127" i="17"/>
  <c r="BE84" i="17"/>
  <c r="FV84" i="17"/>
  <c r="BE98" i="17"/>
  <c r="FV98" i="17"/>
  <c r="BE39" i="17"/>
  <c r="FV39" i="17"/>
  <c r="BE184" i="17"/>
  <c r="FV184" i="17"/>
  <c r="BE151" i="17"/>
  <c r="FV151" i="17"/>
  <c r="BE209" i="17"/>
  <c r="FV209" i="17"/>
  <c r="BE27" i="17"/>
  <c r="FV27" i="17"/>
  <c r="BE68" i="17"/>
  <c r="FV68" i="17"/>
  <c r="BE22" i="17"/>
  <c r="FV22" i="17"/>
  <c r="BE53" i="17"/>
  <c r="FV53" i="17"/>
  <c r="BE182" i="17"/>
  <c r="FV182" i="17"/>
  <c r="BE247" i="17"/>
  <c r="FV247" i="17"/>
  <c r="BE211" i="17"/>
  <c r="FV211" i="17"/>
  <c r="BG90" i="17"/>
  <c r="FX90" i="17"/>
  <c r="BE138" i="17"/>
  <c r="FV138" i="17"/>
  <c r="BE45" i="17"/>
  <c r="FV45" i="17"/>
  <c r="BE150" i="17"/>
  <c r="FV150" i="17"/>
  <c r="BE102" i="17"/>
  <c r="FV102" i="17"/>
  <c r="BG26" i="17"/>
  <c r="FX26" i="17"/>
  <c r="BE240" i="17"/>
  <c r="FV240" i="17"/>
  <c r="BE243" i="17"/>
  <c r="FV243" i="17"/>
  <c r="BF30" i="17"/>
  <c r="FW30" i="17"/>
  <c r="BE181" i="17"/>
  <c r="FV181" i="17"/>
  <c r="BE230" i="17"/>
  <c r="FV230" i="17"/>
  <c r="BE139" i="17"/>
  <c r="FV139" i="17"/>
  <c r="BE110" i="17"/>
  <c r="FV110" i="17"/>
  <c r="BE87" i="17"/>
  <c r="FV87" i="17"/>
  <c r="BE239" i="17"/>
  <c r="FV239" i="17"/>
  <c r="BE134" i="17"/>
  <c r="FV134" i="17"/>
  <c r="BE227" i="17"/>
  <c r="FV227" i="17"/>
  <c r="BE136" i="17"/>
  <c r="FV136" i="17"/>
  <c r="BE111" i="17"/>
  <c r="FV111" i="17"/>
  <c r="BE128" i="17"/>
  <c r="FV128" i="17"/>
  <c r="BE28" i="17"/>
  <c r="FV28" i="17"/>
  <c r="BE226" i="17"/>
  <c r="FV226" i="17"/>
  <c r="BE229" i="17"/>
  <c r="FV229" i="17"/>
  <c r="BE99" i="17"/>
  <c r="FV99" i="17"/>
  <c r="BE166" i="17"/>
  <c r="FV166" i="17"/>
  <c r="BO18" i="17"/>
  <c r="GF18" i="17"/>
  <c r="BE101" i="17"/>
  <c r="FV101" i="17"/>
  <c r="BE112" i="17"/>
  <c r="FV112" i="17"/>
  <c r="BE191" i="17"/>
  <c r="FV191" i="17"/>
  <c r="BE189" i="17"/>
  <c r="FV189" i="17"/>
  <c r="BE21" i="17"/>
  <c r="FV21" i="17"/>
  <c r="BE48" i="17"/>
  <c r="FV48" i="17"/>
  <c r="BH94" i="17"/>
  <c r="FY94" i="17"/>
  <c r="BE212" i="17"/>
  <c r="FV212" i="17"/>
  <c r="BE183" i="17"/>
  <c r="FV183" i="17"/>
  <c r="DB7" i="18"/>
  <c r="CB7" i="18"/>
  <c r="EM6" i="17"/>
  <c r="EZ6" i="17"/>
  <c r="CC73" i="18"/>
  <c r="AA73" i="18"/>
  <c r="BA62" i="18"/>
  <c r="DC62" i="18"/>
  <c r="BA24" i="18"/>
  <c r="DC24" i="18"/>
  <c r="CP48" i="18"/>
  <c r="AN48" i="18"/>
  <c r="CP20" i="18"/>
  <c r="AN20" i="18"/>
  <c r="BQ14" i="18"/>
  <c r="O14" i="18"/>
  <c r="O52" i="18"/>
  <c r="BQ52" i="18"/>
  <c r="BA34" i="18"/>
  <c r="DC34" i="18"/>
  <c r="BA28" i="18"/>
  <c r="DC28" i="18"/>
  <c r="O36" i="18"/>
  <c r="BQ36" i="18"/>
  <c r="O41" i="18"/>
  <c r="BQ41" i="18"/>
  <c r="O15" i="18"/>
  <c r="BQ15" i="18"/>
  <c r="BQ45" i="18"/>
  <c r="O45" i="18"/>
  <c r="CP73" i="18"/>
  <c r="AN73" i="18"/>
  <c r="O64" i="18"/>
  <c r="BQ64" i="18"/>
  <c r="CC47" i="18"/>
  <c r="AA47" i="18"/>
  <c r="BA68" i="18"/>
  <c r="DC68" i="18"/>
  <c r="O35" i="18"/>
  <c r="BQ35" i="18"/>
  <c r="AA34" i="18"/>
  <c r="CC34" i="18"/>
  <c r="BQ47" i="18"/>
  <c r="O47" i="18"/>
  <c r="BA27" i="18"/>
  <c r="DC27" i="18"/>
  <c r="BA22" i="18"/>
  <c r="DC22" i="18"/>
  <c r="CP52" i="18"/>
  <c r="AN52" i="18"/>
  <c r="AN43" i="18"/>
  <c r="CP43" i="18"/>
  <c r="CC21" i="18"/>
  <c r="AA21" i="18"/>
  <c r="CC57" i="18"/>
  <c r="AA57" i="18"/>
  <c r="AN57" i="18"/>
  <c r="CP57" i="18"/>
  <c r="O66" i="18"/>
  <c r="BQ66" i="18"/>
  <c r="CC66" i="18"/>
  <c r="AA66" i="18"/>
  <c r="BQ62" i="18"/>
  <c r="O62" i="18"/>
  <c r="BA16" i="18"/>
  <c r="DC16" i="18"/>
  <c r="DC31" i="18"/>
  <c r="BA31" i="18"/>
  <c r="BA18" i="18"/>
  <c r="DC18" i="18"/>
  <c r="AN62" i="18"/>
  <c r="CP62" i="18"/>
  <c r="CC56" i="18"/>
  <c r="AA56" i="18"/>
  <c r="CC55" i="18"/>
  <c r="AA55" i="18"/>
  <c r="BQ33" i="18"/>
  <c r="O33" i="18"/>
  <c r="BQ51" i="18"/>
  <c r="O51" i="18"/>
  <c r="BA41" i="18"/>
  <c r="DC41" i="18"/>
  <c r="BA42" i="18"/>
  <c r="DC42" i="18"/>
  <c r="CC39" i="18"/>
  <c r="AA39" i="18"/>
  <c r="CP60" i="18"/>
  <c r="AN60" i="18"/>
  <c r="AN38" i="18"/>
  <c r="CP38" i="18"/>
  <c r="BA72" i="18"/>
  <c r="DC72" i="18"/>
  <c r="AN53" i="18"/>
  <c r="CP53" i="18"/>
  <c r="BA54" i="18"/>
  <c r="DC54" i="18"/>
  <c r="CP67" i="18"/>
  <c r="AN67" i="18"/>
  <c r="O26" i="18"/>
  <c r="BQ26" i="18"/>
  <c r="O58" i="18"/>
  <c r="BQ58" i="18"/>
  <c r="CP17" i="18"/>
  <c r="AN17" i="18"/>
  <c r="BQ67" i="18"/>
  <c r="O67" i="18"/>
  <c r="CC24" i="18"/>
  <c r="AA24" i="18"/>
  <c r="CP19" i="18"/>
  <c r="AN19" i="18"/>
  <c r="BA52" i="18"/>
  <c r="DC52" i="18"/>
  <c r="DC53" i="18"/>
  <c r="BA53" i="18"/>
  <c r="CC35" i="18"/>
  <c r="AA35" i="18"/>
  <c r="BA32" i="18"/>
  <c r="DC32" i="18"/>
  <c r="AN71" i="18"/>
  <c r="CP71" i="18"/>
  <c r="O28" i="18"/>
  <c r="BQ28" i="18"/>
  <c r="O68" i="18"/>
  <c r="BQ68" i="18"/>
  <c r="AN16" i="18"/>
  <c r="CP16" i="18"/>
  <c r="AA60" i="18"/>
  <c r="CC60" i="18"/>
  <c r="BQ44" i="18"/>
  <c r="O44" i="18"/>
  <c r="CC32" i="18"/>
  <c r="AA32" i="18"/>
  <c r="O19" i="18"/>
  <c r="BQ19" i="18"/>
  <c r="O21" i="18"/>
  <c r="BQ21" i="18"/>
  <c r="AA22" i="18"/>
  <c r="CC22" i="18"/>
  <c r="AN63" i="18"/>
  <c r="CP63" i="18"/>
  <c r="BQ42" i="18"/>
  <c r="O42" i="18"/>
  <c r="DC26" i="18"/>
  <c r="BA26" i="18"/>
  <c r="AA33" i="18"/>
  <c r="CC33" i="18"/>
  <c r="AN59" i="18"/>
  <c r="CP59" i="18"/>
  <c r="AA52" i="18"/>
  <c r="CC52" i="18"/>
  <c r="BA61" i="18"/>
  <c r="DC61" i="18"/>
  <c r="CC50" i="18"/>
  <c r="AA50" i="18"/>
  <c r="BA63" i="18"/>
  <c r="DC63" i="18"/>
  <c r="AN27" i="18"/>
  <c r="CP27" i="18"/>
  <c r="AA62" i="18"/>
  <c r="CC62" i="18"/>
  <c r="DC14" i="18"/>
  <c r="BA14" i="18"/>
  <c r="AN41" i="18"/>
  <c r="CP41" i="18"/>
  <c r="CC63" i="18"/>
  <c r="AA63" i="18"/>
  <c r="CP37" i="18"/>
  <c r="AN37" i="18"/>
  <c r="AA64" i="18"/>
  <c r="CC64" i="18"/>
  <c r="BQ59" i="18"/>
  <c r="O59" i="18"/>
  <c r="O38" i="18"/>
  <c r="BQ38" i="18"/>
  <c r="BA56" i="18"/>
  <c r="DC56" i="18"/>
  <c r="DC33" i="18"/>
  <c r="BA33" i="18"/>
  <c r="BQ31" i="18"/>
  <c r="O31" i="18"/>
  <c r="AN58" i="18"/>
  <c r="CP58" i="18"/>
  <c r="O55" i="18"/>
  <c r="BQ55" i="18"/>
  <c r="BQ27" i="18"/>
  <c r="O27" i="18"/>
  <c r="BQ25" i="18"/>
  <c r="O25" i="18"/>
  <c r="BA17" i="18"/>
  <c r="DC17" i="18"/>
  <c r="BA35" i="18"/>
  <c r="DC35" i="18"/>
  <c r="O56" i="18"/>
  <c r="BQ56" i="18"/>
  <c r="AA58" i="18"/>
  <c r="CC58" i="18"/>
  <c r="BQ18" i="18"/>
  <c r="O18" i="18"/>
  <c r="BQ70" i="18"/>
  <c r="O70" i="18"/>
  <c r="CP69" i="18"/>
  <c r="AN69" i="18"/>
  <c r="AA45" i="18"/>
  <c r="CC45" i="18"/>
  <c r="BQ63" i="18"/>
  <c r="O63" i="18"/>
  <c r="AA31" i="18"/>
  <c r="CC31" i="18"/>
  <c r="O16" i="18"/>
  <c r="BQ16" i="18"/>
  <c r="BA58" i="18"/>
  <c r="DC58" i="18"/>
  <c r="AA36" i="18"/>
  <c r="CC36" i="18"/>
  <c r="AA29" i="18"/>
  <c r="CC29" i="18"/>
  <c r="AN34" i="18"/>
  <c r="CP34" i="18"/>
  <c r="AA71" i="18"/>
  <c r="CC71" i="18"/>
  <c r="BQ60" i="18"/>
  <c r="O60" i="18"/>
  <c r="BA36" i="18"/>
  <c r="DC36" i="18"/>
  <c r="AN22" i="18"/>
  <c r="CP22" i="18"/>
  <c r="O22" i="18"/>
  <c r="BQ22" i="18"/>
  <c r="CP47" i="18"/>
  <c r="AN47" i="18"/>
  <c r="CP18" i="18"/>
  <c r="AN18" i="18"/>
  <c r="BQ46" i="18"/>
  <c r="O46" i="18"/>
  <c r="BA66" i="18"/>
  <c r="DC66" i="18"/>
  <c r="AN35" i="18"/>
  <c r="CP35" i="18"/>
  <c r="O61" i="18"/>
  <c r="BQ61" i="18"/>
  <c r="DC21" i="18"/>
  <c r="BA21" i="18"/>
  <c r="CP55" i="18"/>
  <c r="AN55" i="18"/>
  <c r="BA49" i="18"/>
  <c r="DC49" i="18"/>
  <c r="BQ24" i="18"/>
  <c r="O24" i="18"/>
  <c r="O54" i="18"/>
  <c r="BQ54" i="18"/>
  <c r="AN46" i="18"/>
  <c r="CP46" i="18"/>
  <c r="AA59" i="18"/>
  <c r="CC59" i="18"/>
  <c r="BA37" i="18"/>
  <c r="DC37" i="18"/>
  <c r="BA15" i="18"/>
  <c r="DC15" i="18"/>
  <c r="AN33" i="18"/>
  <c r="CP33" i="18"/>
  <c r="AN39" i="18"/>
  <c r="CP39" i="18"/>
  <c r="AN64" i="18"/>
  <c r="CP64" i="18"/>
  <c r="BA40" i="18"/>
  <c r="DC40" i="18"/>
  <c r="O30" i="18"/>
  <c r="BQ30" i="18"/>
  <c r="BQ50" i="18"/>
  <c r="O50" i="18"/>
  <c r="BA38" i="18"/>
  <c r="DC38" i="18"/>
  <c r="O43" i="18"/>
  <c r="BQ43" i="18"/>
  <c r="AA23" i="18"/>
  <c r="CC23" i="18"/>
  <c r="CC48" i="18"/>
  <c r="AA48" i="18"/>
  <c r="BQ69" i="18"/>
  <c r="O69" i="18"/>
  <c r="AN44" i="18"/>
  <c r="CP44" i="18"/>
  <c r="DC39" i="18"/>
  <c r="BA39" i="18"/>
  <c r="BQ29" i="18"/>
  <c r="O29" i="18"/>
  <c r="BA64" i="18"/>
  <c r="DC64" i="18"/>
  <c r="BA73" i="18"/>
  <c r="DC73" i="18"/>
  <c r="CC61" i="18"/>
  <c r="AA61" i="18"/>
  <c r="CC26" i="18"/>
  <c r="AA26" i="18"/>
  <c r="BQ73" i="18"/>
  <c r="O73" i="18"/>
  <c r="AA43" i="18"/>
  <c r="CC43" i="18"/>
  <c r="BQ37" i="18"/>
  <c r="O37" i="18"/>
  <c r="AN26" i="18"/>
  <c r="CP26" i="18"/>
  <c r="AN13" i="18"/>
  <c r="CP13" i="18"/>
  <c r="BQ49" i="18"/>
  <c r="O49" i="18"/>
  <c r="AN28" i="18"/>
  <c r="CP28" i="18"/>
  <c r="AN51" i="18"/>
  <c r="CP51" i="18"/>
  <c r="AA16" i="18"/>
  <c r="CC16" i="18"/>
  <c r="CC67" i="18"/>
  <c r="AA67" i="18"/>
  <c r="O32" i="18"/>
  <c r="BQ32" i="18"/>
  <c r="AN54" i="18"/>
  <c r="CP54" i="18"/>
  <c r="AN30" i="18"/>
  <c r="CP30" i="18"/>
  <c r="AN21" i="18"/>
  <c r="CP21" i="18"/>
  <c r="AN24" i="18"/>
  <c r="CP24" i="18"/>
  <c r="O57" i="18"/>
  <c r="BQ57" i="18"/>
  <c r="O71" i="18"/>
  <c r="BQ71" i="18"/>
  <c r="DC67" i="18"/>
  <c r="BA67" i="18"/>
  <c r="AA46" i="18"/>
  <c r="CC46" i="18"/>
  <c r="CP36" i="18"/>
  <c r="AN36" i="18"/>
  <c r="CC37" i="18"/>
  <c r="AA37" i="18"/>
  <c r="BQ23" i="18"/>
  <c r="O23" i="18"/>
  <c r="BQ34" i="18"/>
  <c r="O34" i="18"/>
  <c r="AA54" i="18"/>
  <c r="CC54" i="18"/>
  <c r="AN49" i="18"/>
  <c r="CP49" i="18"/>
  <c r="BA20" i="18"/>
  <c r="DC20" i="18"/>
  <c r="DC25" i="18"/>
  <c r="BA25" i="18"/>
  <c r="AN31" i="18"/>
  <c r="CP31" i="18"/>
  <c r="BA46" i="18"/>
  <c r="DC46" i="18"/>
  <c r="BA65" i="18"/>
  <c r="DC65" i="18"/>
  <c r="BA50" i="18"/>
  <c r="DC50" i="18"/>
  <c r="O39" i="18"/>
  <c r="BQ39" i="18"/>
  <c r="DC48" i="18"/>
  <c r="BA48" i="18"/>
  <c r="AA25" i="18"/>
  <c r="CC25" i="18"/>
  <c r="BA13" i="18"/>
  <c r="DC13" i="18"/>
  <c r="CC51" i="18"/>
  <c r="AA51" i="18"/>
  <c r="BQ53" i="18"/>
  <c r="O53" i="18"/>
  <c r="AN68" i="18"/>
  <c r="CP68" i="18"/>
  <c r="CC65" i="18"/>
  <c r="AA65" i="18"/>
  <c r="BA59" i="18"/>
  <c r="DC59" i="18"/>
  <c r="AN23" i="18"/>
  <c r="CP23" i="18"/>
  <c r="AN61" i="18"/>
  <c r="CP61" i="18"/>
  <c r="BA19" i="18"/>
  <c r="DC19" i="18"/>
  <c r="BA70" i="18"/>
  <c r="DC70" i="18"/>
  <c r="AA70" i="18"/>
  <c r="CC70" i="18"/>
  <c r="O48" i="18"/>
  <c r="BQ48" i="18"/>
  <c r="AN29" i="18"/>
  <c r="CP29" i="18"/>
  <c r="AN56" i="18"/>
  <c r="CP56" i="18"/>
  <c r="CC44" i="18"/>
  <c r="AA44" i="18"/>
  <c r="AN50" i="18"/>
  <c r="CP50" i="18"/>
  <c r="BA47" i="18"/>
  <c r="DC47" i="18"/>
  <c r="O72" i="18"/>
  <c r="BQ72" i="18"/>
  <c r="AN66" i="18"/>
  <c r="CP66" i="18"/>
  <c r="BA69" i="18"/>
  <c r="DC69" i="18"/>
  <c r="AA68" i="18"/>
  <c r="CC68" i="18"/>
  <c r="O20" i="18"/>
  <c r="BQ20" i="18"/>
  <c r="CC69" i="18"/>
  <c r="AA69" i="18"/>
  <c r="BA23" i="18"/>
  <c r="DC23" i="18"/>
  <c r="AA72" i="18"/>
  <c r="CC72" i="18"/>
  <c r="BA57" i="18"/>
  <c r="DC57" i="18"/>
  <c r="AN40" i="18"/>
  <c r="CP40" i="18"/>
  <c r="AN15" i="18"/>
  <c r="CP15" i="18"/>
  <c r="AA13" i="18"/>
  <c r="CC13" i="18"/>
  <c r="AN72" i="18"/>
  <c r="CP72" i="18"/>
  <c r="AA14" i="18"/>
  <c r="CC14" i="18"/>
  <c r="CC15" i="18"/>
  <c r="AA15" i="18"/>
  <c r="AA53" i="18"/>
  <c r="CC53" i="18"/>
  <c r="BA44" i="18"/>
  <c r="DC44" i="18"/>
  <c r="AA38" i="18"/>
  <c r="CC38" i="18"/>
  <c r="BA30" i="18"/>
  <c r="DC30" i="18"/>
  <c r="CC28" i="18"/>
  <c r="AA28" i="18"/>
  <c r="AN32" i="18"/>
  <c r="CP32" i="18"/>
  <c r="BA60" i="18"/>
  <c r="DC60" i="18"/>
  <c r="AA30" i="18"/>
  <c r="CC30" i="18"/>
  <c r="AA41" i="18"/>
  <c r="CC41" i="18"/>
  <c r="AA17" i="18"/>
  <c r="CC17" i="18"/>
  <c r="AN42" i="18"/>
  <c r="CP42" i="18"/>
  <c r="BA29" i="18"/>
  <c r="DC29" i="18"/>
  <c r="CC40" i="18"/>
  <c r="AA40" i="18"/>
  <c r="AA19" i="18"/>
  <c r="CC19" i="18"/>
  <c r="AN14" i="18"/>
  <c r="CP14" i="18"/>
  <c r="O17" i="18"/>
  <c r="BQ17" i="18"/>
  <c r="BA71" i="18"/>
  <c r="DC71" i="18"/>
  <c r="AN25" i="18"/>
  <c r="CP25" i="18"/>
  <c r="BA43" i="18"/>
  <c r="DC43" i="18"/>
  <c r="BQ40" i="18"/>
  <c r="O40" i="18"/>
  <c r="CC42" i="18"/>
  <c r="AA42" i="18"/>
  <c r="AN45" i="18"/>
  <c r="CP45" i="18"/>
  <c r="BQ65" i="18"/>
  <c r="O65" i="18"/>
  <c r="CP65" i="18"/>
  <c r="AN65" i="18"/>
  <c r="BA51" i="18"/>
  <c r="DC51" i="18"/>
  <c r="BA55" i="18"/>
  <c r="DC55" i="18"/>
  <c r="AA18" i="18"/>
  <c r="CC18" i="18"/>
  <c r="BA45" i="18"/>
  <c r="DC45" i="18"/>
  <c r="CP70" i="18"/>
  <c r="AN70" i="18"/>
  <c r="AA49" i="18"/>
  <c r="CC49" i="18"/>
  <c r="AA20" i="18"/>
  <c r="CC20" i="18"/>
  <c r="AA27" i="18"/>
  <c r="CC27" i="18"/>
  <c r="V48" i="15"/>
  <c r="BG48" i="15"/>
  <c r="AI265" i="15"/>
  <c r="BT265" i="15"/>
  <c r="AI225" i="15"/>
  <c r="BT225" i="15"/>
  <c r="AI346" i="15"/>
  <c r="BT346" i="15"/>
  <c r="V419" i="15"/>
  <c r="BG419" i="15"/>
  <c r="AI192" i="15"/>
  <c r="BT192" i="15"/>
  <c r="V416" i="15"/>
  <c r="BG416" i="15"/>
  <c r="AI441" i="15"/>
  <c r="BT441" i="15"/>
  <c r="V121" i="15"/>
  <c r="BG121" i="15"/>
  <c r="V309" i="15"/>
  <c r="BG309" i="15"/>
  <c r="AI289" i="15"/>
  <c r="BT289" i="15"/>
  <c r="AI110" i="15"/>
  <c r="BT110" i="15"/>
  <c r="V350" i="15"/>
  <c r="BG350" i="15"/>
  <c r="AI325" i="15"/>
  <c r="BT325" i="15"/>
  <c r="AI182" i="15"/>
  <c r="BT182" i="15"/>
  <c r="AI330" i="15"/>
  <c r="BT330" i="15"/>
  <c r="V276" i="15"/>
  <c r="BG276" i="15"/>
  <c r="V228" i="15"/>
  <c r="BG228" i="15"/>
  <c r="V182" i="15"/>
  <c r="BG182" i="15"/>
  <c r="V12" i="15"/>
  <c r="BG12" i="15"/>
  <c r="V102" i="15"/>
  <c r="BG102" i="15"/>
  <c r="AI98" i="15"/>
  <c r="BT98" i="15"/>
  <c r="AI185" i="15"/>
  <c r="BT185" i="15"/>
  <c r="AI378" i="15"/>
  <c r="BT378" i="15"/>
  <c r="V113" i="15"/>
  <c r="BG113" i="15"/>
  <c r="AI42" i="15"/>
  <c r="BT42" i="15"/>
  <c r="AI303" i="15"/>
  <c r="BT303" i="15"/>
  <c r="V20" i="15"/>
  <c r="BG20" i="15"/>
  <c r="V342" i="15"/>
  <c r="BG342" i="15"/>
  <c r="AI405" i="15"/>
  <c r="BT405" i="15"/>
  <c r="V392" i="15"/>
  <c r="BG392" i="15"/>
  <c r="V67" i="15"/>
  <c r="BG67" i="15"/>
  <c r="AI169" i="15"/>
  <c r="BT169" i="15"/>
  <c r="AI145" i="15"/>
  <c r="BT145" i="15"/>
  <c r="AI75" i="15"/>
  <c r="BT75" i="15"/>
  <c r="AI100" i="15"/>
  <c r="BT100" i="15"/>
  <c r="V389" i="15"/>
  <c r="BG389" i="15"/>
  <c r="V143" i="15"/>
  <c r="BG143" i="15"/>
  <c r="V405" i="15"/>
  <c r="BG405" i="15"/>
  <c r="AI148" i="15"/>
  <c r="BT148" i="15"/>
  <c r="AI33" i="15"/>
  <c r="BT33" i="15"/>
  <c r="AI99" i="15"/>
  <c r="BT99" i="15"/>
  <c r="AI353" i="15"/>
  <c r="BT353" i="15"/>
  <c r="AI311" i="15"/>
  <c r="BT311" i="15"/>
  <c r="AI388" i="15"/>
  <c r="BT388" i="15"/>
  <c r="AI207" i="15"/>
  <c r="BT207" i="15"/>
  <c r="V417" i="15"/>
  <c r="BG417" i="15"/>
  <c r="V339" i="15"/>
  <c r="BG339" i="15"/>
  <c r="AI91" i="15"/>
  <c r="BT91" i="15"/>
  <c r="AI13" i="15"/>
  <c r="BT13" i="15"/>
  <c r="V243" i="15"/>
  <c r="BG243" i="15"/>
  <c r="V37" i="15"/>
  <c r="BG37" i="15"/>
  <c r="V319" i="15"/>
  <c r="BG319" i="15"/>
  <c r="AI237" i="15"/>
  <c r="BT237" i="15"/>
  <c r="AI123" i="15"/>
  <c r="BT123" i="15"/>
  <c r="AI417" i="15"/>
  <c r="BT417" i="15"/>
  <c r="V154" i="15"/>
  <c r="BG154" i="15"/>
  <c r="V354" i="15"/>
  <c r="BG354" i="15"/>
  <c r="V83" i="15"/>
  <c r="BG83" i="15"/>
  <c r="V43" i="15"/>
  <c r="BG43" i="15"/>
  <c r="V213" i="15"/>
  <c r="BG213" i="15"/>
  <c r="V430" i="15"/>
  <c r="BG430" i="15"/>
  <c r="AI142" i="15"/>
  <c r="BT142" i="15"/>
  <c r="V68" i="15"/>
  <c r="BG68" i="15"/>
  <c r="AI24" i="15"/>
  <c r="BT24" i="15"/>
  <c r="AI426" i="15"/>
  <c r="BT426" i="15"/>
  <c r="V300" i="15"/>
  <c r="BG300" i="15"/>
  <c r="V218" i="15"/>
  <c r="BG218" i="15"/>
  <c r="AI139" i="15"/>
  <c r="BT139" i="15"/>
  <c r="V92" i="15"/>
  <c r="BG92" i="15"/>
  <c r="AI95" i="15"/>
  <c r="BT95" i="15"/>
  <c r="V217" i="15"/>
  <c r="BG217" i="15"/>
  <c r="AI189" i="15"/>
  <c r="BT189" i="15"/>
  <c r="AI199" i="15"/>
  <c r="BT199" i="15"/>
  <c r="AI241" i="15"/>
  <c r="BT241" i="15"/>
  <c r="V131" i="15"/>
  <c r="BG131" i="15"/>
  <c r="AI377" i="15"/>
  <c r="BT377" i="15"/>
  <c r="V402" i="15"/>
  <c r="BG402" i="15"/>
  <c r="AI51" i="15"/>
  <c r="BT51" i="15"/>
  <c r="AI89" i="15"/>
  <c r="BT89" i="15"/>
  <c r="AI363" i="15"/>
  <c r="BT363" i="15"/>
  <c r="V241" i="15"/>
  <c r="BG241" i="15"/>
  <c r="V108" i="15"/>
  <c r="BG108" i="15"/>
  <c r="V156" i="15"/>
  <c r="BG156" i="15"/>
  <c r="AI372" i="15"/>
  <c r="BT372" i="15"/>
  <c r="AI290" i="15"/>
  <c r="BT290" i="15"/>
  <c r="AI245" i="15"/>
  <c r="BT245" i="15"/>
  <c r="AI309" i="15"/>
  <c r="BT309" i="15"/>
  <c r="AI143" i="15"/>
  <c r="BT143" i="15"/>
  <c r="AI40" i="15"/>
  <c r="BT40" i="15"/>
  <c r="AI162" i="15"/>
  <c r="BT162" i="15"/>
  <c r="V360" i="15"/>
  <c r="BG360" i="15"/>
  <c r="AI296" i="15"/>
  <c r="BT296" i="15"/>
  <c r="V206" i="15"/>
  <c r="BG206" i="15"/>
  <c r="AI30" i="15"/>
  <c r="BT30" i="15"/>
  <c r="V60" i="15"/>
  <c r="BG60" i="15"/>
  <c r="AI204" i="15"/>
  <c r="BT204" i="15"/>
  <c r="AI278" i="15"/>
  <c r="BT278" i="15"/>
  <c r="V173" i="15"/>
  <c r="BG173" i="15"/>
  <c r="V215" i="15"/>
  <c r="BG215" i="15"/>
  <c r="V214" i="15"/>
  <c r="BG214" i="15"/>
  <c r="V193" i="15"/>
  <c r="BG193" i="15"/>
  <c r="AI115" i="15"/>
  <c r="BT115" i="15"/>
  <c r="V366" i="15"/>
  <c r="BG366" i="15"/>
  <c r="V51" i="15"/>
  <c r="BG51" i="15"/>
  <c r="V14" i="15"/>
  <c r="BG14" i="15"/>
  <c r="AI124" i="15"/>
  <c r="BT124" i="15"/>
  <c r="AI219" i="15"/>
  <c r="BT219" i="15"/>
  <c r="AI242" i="15"/>
  <c r="BT242" i="15"/>
  <c r="V291" i="15"/>
  <c r="BG291" i="15"/>
  <c r="AI177" i="15"/>
  <c r="BT177" i="15"/>
  <c r="V97" i="15"/>
  <c r="BG97" i="15"/>
  <c r="V169" i="15"/>
  <c r="BG169" i="15"/>
  <c r="AI322" i="15"/>
  <c r="BT322" i="15"/>
  <c r="V308" i="15"/>
  <c r="BG308" i="15"/>
  <c r="AI393" i="15"/>
  <c r="BT393" i="15"/>
  <c r="V312" i="15"/>
  <c r="BG312" i="15"/>
  <c r="AI210" i="15"/>
  <c r="BT210" i="15"/>
  <c r="V18" i="15"/>
  <c r="BG18" i="15"/>
  <c r="V144" i="15"/>
  <c r="BG144" i="15"/>
  <c r="V157" i="15"/>
  <c r="BG157" i="15"/>
  <c r="AI269" i="15"/>
  <c r="BT269" i="15"/>
  <c r="V30" i="15"/>
  <c r="BG30" i="15"/>
  <c r="V233" i="15"/>
  <c r="BG233" i="15"/>
  <c r="AI266" i="15"/>
  <c r="BT266" i="15"/>
  <c r="AI355" i="15"/>
  <c r="BT355" i="15"/>
  <c r="V386" i="15"/>
  <c r="BG386" i="15"/>
  <c r="V192" i="15"/>
  <c r="BG192" i="15"/>
  <c r="AI202" i="15"/>
  <c r="BT202" i="15"/>
  <c r="AI396" i="15"/>
  <c r="BT396" i="15"/>
  <c r="AI408" i="15"/>
  <c r="BT408" i="15"/>
  <c r="V344" i="15"/>
  <c r="BG344" i="15"/>
  <c r="V165" i="15"/>
  <c r="BG165" i="15"/>
  <c r="AI359" i="15"/>
  <c r="BT359" i="15"/>
  <c r="AI206" i="15"/>
  <c r="BT206" i="15"/>
  <c r="AI351" i="15"/>
  <c r="BT351" i="15"/>
  <c r="AI331" i="15"/>
  <c r="BT331" i="15"/>
  <c r="V62" i="15"/>
  <c r="BG62" i="15"/>
  <c r="AI264" i="15"/>
  <c r="BT264" i="15"/>
  <c r="V224" i="15"/>
  <c r="BG224" i="15"/>
  <c r="AI197" i="15"/>
  <c r="BT197" i="15"/>
  <c r="V23" i="15"/>
  <c r="BG23" i="15"/>
  <c r="V46" i="15"/>
  <c r="BG46" i="15"/>
  <c r="AI439" i="15"/>
  <c r="BT439" i="15"/>
  <c r="V17" i="15"/>
  <c r="BG17" i="15"/>
  <c r="AI104" i="15"/>
  <c r="BT104" i="15"/>
  <c r="V394" i="15"/>
  <c r="BG394" i="15"/>
  <c r="V63" i="15"/>
  <c r="BG63" i="15"/>
  <c r="V209" i="15"/>
  <c r="BG209" i="15"/>
  <c r="V115" i="15"/>
  <c r="BG115" i="15"/>
  <c r="AI348" i="15"/>
  <c r="BT348" i="15"/>
  <c r="V127" i="15"/>
  <c r="BG127" i="15"/>
  <c r="V438" i="15"/>
  <c r="BG438" i="15"/>
  <c r="AI320" i="15"/>
  <c r="BT320" i="15"/>
  <c r="AI224" i="15"/>
  <c r="BT224" i="15"/>
  <c r="V201" i="15"/>
  <c r="BG201" i="15"/>
  <c r="AI436" i="15"/>
  <c r="BT436" i="15"/>
  <c r="AI374" i="15"/>
  <c r="BT374" i="15"/>
  <c r="V258" i="15"/>
  <c r="BG258" i="15"/>
  <c r="AI282" i="15"/>
  <c r="BT282" i="15"/>
  <c r="V284" i="15"/>
  <c r="BG284" i="15"/>
  <c r="AI424" i="15"/>
  <c r="BT424" i="15"/>
  <c r="V240" i="15"/>
  <c r="BG240" i="15"/>
  <c r="AI364" i="15"/>
  <c r="BT364" i="15"/>
  <c r="V226" i="15"/>
  <c r="BG226" i="15"/>
  <c r="V178" i="15"/>
  <c r="BG178" i="15"/>
  <c r="AI228" i="15"/>
  <c r="BT228" i="15"/>
  <c r="AI57" i="15"/>
  <c r="BT57" i="15"/>
  <c r="AI157" i="15"/>
  <c r="BT157" i="15"/>
  <c r="V395" i="15"/>
  <c r="BG395" i="15"/>
  <c r="AI227" i="15"/>
  <c r="BT227" i="15"/>
  <c r="V238" i="15"/>
  <c r="BG238" i="15"/>
  <c r="V372" i="15"/>
  <c r="BG372" i="15"/>
  <c r="AI239" i="15"/>
  <c r="BT239" i="15"/>
  <c r="V322" i="15"/>
  <c r="BG322" i="15"/>
  <c r="V82" i="15"/>
  <c r="BG82" i="15"/>
  <c r="AI101" i="15"/>
  <c r="BT101" i="15"/>
  <c r="AI141" i="15"/>
  <c r="BT141" i="15"/>
  <c r="AI158" i="15"/>
  <c r="BT158" i="15"/>
  <c r="AI238" i="15"/>
  <c r="BT238" i="15"/>
  <c r="V56" i="15"/>
  <c r="BG56" i="15"/>
  <c r="V285" i="15"/>
  <c r="BG285" i="15"/>
  <c r="AI352" i="15"/>
  <c r="BT352" i="15"/>
  <c r="AI279" i="15"/>
  <c r="BT279" i="15"/>
  <c r="V411" i="15"/>
  <c r="BG411" i="15"/>
  <c r="V40" i="15"/>
  <c r="BG40" i="15"/>
  <c r="V29" i="15"/>
  <c r="BG29" i="15"/>
  <c r="V393" i="15"/>
  <c r="BG393" i="15"/>
  <c r="AI48" i="15"/>
  <c r="BT48" i="15"/>
  <c r="AI262" i="15"/>
  <c r="BT262" i="15"/>
  <c r="V427" i="15"/>
  <c r="BG427" i="15"/>
  <c r="AI324" i="15"/>
  <c r="BT324" i="15"/>
  <c r="AI27" i="15"/>
  <c r="BT27" i="15"/>
  <c r="V361" i="15"/>
  <c r="BG361" i="15"/>
  <c r="AI170" i="15"/>
  <c r="BT170" i="15"/>
  <c r="AI137" i="15"/>
  <c r="BT137" i="15"/>
  <c r="V290" i="15"/>
  <c r="BG290" i="15"/>
  <c r="AI243" i="15"/>
  <c r="BT243" i="15"/>
  <c r="AI294" i="15"/>
  <c r="BT294" i="15"/>
  <c r="AI151" i="15"/>
  <c r="BT151" i="15"/>
  <c r="V196" i="15"/>
  <c r="BG196" i="15"/>
  <c r="V286" i="15"/>
  <c r="BG286" i="15"/>
  <c r="V75" i="15"/>
  <c r="BG75" i="15"/>
  <c r="AI77" i="15"/>
  <c r="BT77" i="15"/>
  <c r="AI167" i="15"/>
  <c r="BT167" i="15"/>
  <c r="V70" i="15"/>
  <c r="BG70" i="15"/>
  <c r="AI423" i="15"/>
  <c r="BT423" i="15"/>
  <c r="V42" i="15"/>
  <c r="BG42" i="15"/>
  <c r="AI419" i="15"/>
  <c r="BT419" i="15"/>
  <c r="V74" i="15"/>
  <c r="BG74" i="15"/>
  <c r="V247" i="15"/>
  <c r="BG247" i="15"/>
  <c r="AI16" i="15"/>
  <c r="BT16" i="15"/>
  <c r="AI428" i="15"/>
  <c r="BT428" i="15"/>
  <c r="V225" i="15"/>
  <c r="BG225" i="15"/>
  <c r="AI195" i="15"/>
  <c r="BT195" i="15"/>
  <c r="AI56" i="15"/>
  <c r="BT56" i="15"/>
  <c r="V87" i="15"/>
  <c r="BG87" i="15"/>
  <c r="AI146" i="15"/>
  <c r="BT146" i="15"/>
  <c r="V203" i="15"/>
  <c r="BG203" i="15"/>
  <c r="AI17" i="15"/>
  <c r="BT17" i="15"/>
  <c r="AI85" i="15"/>
  <c r="BT85" i="15"/>
  <c r="AI329" i="15"/>
  <c r="BT329" i="15"/>
  <c r="V403" i="15"/>
  <c r="BG403" i="15"/>
  <c r="V49" i="15"/>
  <c r="BG49" i="15"/>
  <c r="V32" i="15"/>
  <c r="BG32" i="15"/>
  <c r="AI135" i="15"/>
  <c r="BT135" i="15"/>
  <c r="AI337" i="15"/>
  <c r="BT337" i="15"/>
  <c r="AI65" i="15"/>
  <c r="BT65" i="15"/>
  <c r="AI120" i="15"/>
  <c r="BT120" i="15"/>
  <c r="V387" i="15"/>
  <c r="BG387" i="15"/>
  <c r="V73" i="15"/>
  <c r="BG73" i="15"/>
  <c r="AI358" i="15"/>
  <c r="BT358" i="15"/>
  <c r="AI229" i="15"/>
  <c r="BT229" i="15"/>
  <c r="AI418" i="15"/>
  <c r="BT418" i="15"/>
  <c r="V399" i="15"/>
  <c r="BG399" i="15"/>
  <c r="AI94" i="15"/>
  <c r="BT94" i="15"/>
  <c r="V66" i="15"/>
  <c r="BG66" i="15"/>
  <c r="V410" i="15"/>
  <c r="BG410" i="15"/>
  <c r="AI59" i="15"/>
  <c r="BT59" i="15"/>
  <c r="AI188" i="15"/>
  <c r="BT188" i="15"/>
  <c r="AI402" i="15"/>
  <c r="BT402" i="15"/>
  <c r="AI83" i="15"/>
  <c r="BT83" i="15"/>
  <c r="AI198" i="15"/>
  <c r="BT198" i="15"/>
  <c r="V382" i="15"/>
  <c r="BG382" i="15"/>
  <c r="AI127" i="15"/>
  <c r="BT127" i="15"/>
  <c r="AI387" i="15"/>
  <c r="BT387" i="15"/>
  <c r="V407" i="15"/>
  <c r="BG407" i="15"/>
  <c r="AI316" i="15"/>
  <c r="BT316" i="15"/>
  <c r="AI71" i="15"/>
  <c r="BT71" i="15"/>
  <c r="AI181" i="15"/>
  <c r="BT181" i="15"/>
  <c r="AI82" i="15"/>
  <c r="BT82" i="15"/>
  <c r="V349" i="15"/>
  <c r="BG349" i="15"/>
  <c r="AI222" i="15"/>
  <c r="BT222" i="15"/>
  <c r="AI178" i="15"/>
  <c r="BT178" i="15"/>
  <c r="V200" i="15"/>
  <c r="BG200" i="15"/>
  <c r="V425" i="15"/>
  <c r="BG425" i="15"/>
  <c r="AI379" i="15"/>
  <c r="BT379" i="15"/>
  <c r="V408" i="15"/>
  <c r="BG408" i="15"/>
  <c r="AI370" i="15"/>
  <c r="BT370" i="15"/>
  <c r="AI260" i="15"/>
  <c r="BT260" i="15"/>
  <c r="V58" i="15"/>
  <c r="BG58" i="15"/>
  <c r="V302" i="15"/>
  <c r="BG302" i="15"/>
  <c r="AI292" i="15"/>
  <c r="BT292" i="15"/>
  <c r="V112" i="15"/>
  <c r="BG112" i="15"/>
  <c r="AI288" i="15"/>
  <c r="BT288" i="15"/>
  <c r="AI407" i="15"/>
  <c r="BT407" i="15"/>
  <c r="V248" i="15"/>
  <c r="BG248" i="15"/>
  <c r="V130" i="15"/>
  <c r="BG130" i="15"/>
  <c r="V202" i="15"/>
  <c r="BG202" i="15"/>
  <c r="AI297" i="15"/>
  <c r="BT297" i="15"/>
  <c r="AI108" i="15"/>
  <c r="BT108" i="15"/>
  <c r="V426" i="15"/>
  <c r="BG426" i="15"/>
  <c r="V369" i="15"/>
  <c r="BG369" i="15"/>
  <c r="V139" i="15"/>
  <c r="BG139" i="15"/>
  <c r="AI221" i="15"/>
  <c r="BT221" i="15"/>
  <c r="AI213" i="15"/>
  <c r="BT213" i="15"/>
  <c r="V126" i="15"/>
  <c r="BG126" i="15"/>
  <c r="AI152" i="15"/>
  <c r="BT152" i="15"/>
  <c r="AI218" i="15"/>
  <c r="BT218" i="15"/>
  <c r="AI84" i="15"/>
  <c r="BT84" i="15"/>
  <c r="V88" i="15"/>
  <c r="BG88" i="15"/>
  <c r="V388" i="15"/>
  <c r="BG388" i="15"/>
  <c r="AI130" i="15"/>
  <c r="BT130" i="15"/>
  <c r="AI112" i="15"/>
  <c r="BT112" i="15"/>
  <c r="V257" i="15"/>
  <c r="BG257" i="15"/>
  <c r="V96" i="15"/>
  <c r="BG96" i="15"/>
  <c r="V357" i="15"/>
  <c r="BG357" i="15"/>
  <c r="V429" i="15"/>
  <c r="BG429" i="15"/>
  <c r="AI338" i="15"/>
  <c r="BT338" i="15"/>
  <c r="AI36" i="15"/>
  <c r="BT36" i="15"/>
  <c r="AI25" i="15"/>
  <c r="BT25" i="15"/>
  <c r="AI373" i="15"/>
  <c r="BT373" i="15"/>
  <c r="AI45" i="15"/>
  <c r="BT45" i="15"/>
  <c r="AI173" i="15"/>
  <c r="BT173" i="15"/>
  <c r="V161" i="15"/>
  <c r="BG161" i="15"/>
  <c r="V171" i="15"/>
  <c r="BG171" i="15"/>
  <c r="V282" i="15"/>
  <c r="BG282" i="15"/>
  <c r="AI236" i="15"/>
  <c r="BT236" i="15"/>
  <c r="V337" i="15"/>
  <c r="BG337" i="15"/>
  <c r="V145" i="15"/>
  <c r="BG145" i="15"/>
  <c r="AI280" i="15"/>
  <c r="BT280" i="15"/>
  <c r="AI412" i="15"/>
  <c r="BT412" i="15"/>
  <c r="V232" i="15"/>
  <c r="BG232" i="15"/>
  <c r="V207" i="15"/>
  <c r="BG207" i="15"/>
  <c r="AI356" i="15"/>
  <c r="BT356" i="15"/>
  <c r="AI105" i="15"/>
  <c r="BT105" i="15"/>
  <c r="V94" i="15"/>
  <c r="BG94" i="15"/>
  <c r="V272" i="15"/>
  <c r="BG272" i="15"/>
  <c r="AI62" i="15"/>
  <c r="BT62" i="15"/>
  <c r="V41" i="15"/>
  <c r="BG41" i="15"/>
  <c r="AI305" i="15"/>
  <c r="BT305" i="15"/>
  <c r="AI332" i="15"/>
  <c r="BT332" i="15"/>
  <c r="V326" i="15"/>
  <c r="BG326" i="15"/>
  <c r="V205" i="15"/>
  <c r="BG205" i="15"/>
  <c r="V320" i="15"/>
  <c r="BG320" i="15"/>
  <c r="AI406" i="15"/>
  <c r="BT406" i="15"/>
  <c r="AI29" i="15"/>
  <c r="BT29" i="15"/>
  <c r="AI286" i="15"/>
  <c r="BT286" i="15"/>
  <c r="V160" i="15"/>
  <c r="BG160" i="15"/>
  <c r="AI121" i="15"/>
  <c r="BT121" i="15"/>
  <c r="V190" i="15"/>
  <c r="BG190" i="15"/>
  <c r="V16" i="15"/>
  <c r="BG16" i="15"/>
  <c r="AI23" i="15"/>
  <c r="BT23" i="15"/>
  <c r="V268" i="15"/>
  <c r="BG268" i="15"/>
  <c r="AI72" i="15"/>
  <c r="BT72" i="15"/>
  <c r="AI144" i="15"/>
  <c r="BT144" i="15"/>
  <c r="V236" i="15"/>
  <c r="BG236" i="15"/>
  <c r="AI28" i="15"/>
  <c r="BT28" i="15"/>
  <c r="V351" i="15"/>
  <c r="BG351" i="15"/>
  <c r="V208" i="15"/>
  <c r="BG208" i="15"/>
  <c r="V101" i="15"/>
  <c r="BG101" i="15"/>
  <c r="AI313" i="15"/>
  <c r="BT313" i="15"/>
  <c r="V54" i="15"/>
  <c r="BG54" i="15"/>
  <c r="V85" i="15"/>
  <c r="BG85" i="15"/>
  <c r="V440" i="15"/>
  <c r="BG440" i="15"/>
  <c r="AI382" i="15"/>
  <c r="BT382" i="15"/>
  <c r="AI321" i="15"/>
  <c r="BT321" i="15"/>
  <c r="AI284" i="15"/>
  <c r="BT284" i="15"/>
  <c r="AI114" i="15"/>
  <c r="BT114" i="15"/>
  <c r="AI201" i="15"/>
  <c r="BT201" i="15"/>
  <c r="AI172" i="15"/>
  <c r="BT172" i="15"/>
  <c r="AI18" i="15"/>
  <c r="BT18" i="15"/>
  <c r="AI314" i="15"/>
  <c r="BT314" i="15"/>
  <c r="AI341" i="15"/>
  <c r="BT341" i="15"/>
  <c r="AI263" i="15"/>
  <c r="BT263" i="15"/>
  <c r="V391" i="15"/>
  <c r="BG391" i="15"/>
  <c r="V33" i="15"/>
  <c r="BG33" i="15"/>
  <c r="V147" i="15"/>
  <c r="BG147" i="15"/>
  <c r="V269" i="15"/>
  <c r="BG269" i="15"/>
  <c r="AI371" i="15"/>
  <c r="BT371" i="15"/>
  <c r="AI26" i="15"/>
  <c r="BT26" i="15"/>
  <c r="AI258" i="15"/>
  <c r="BT258" i="15"/>
  <c r="AI55" i="15"/>
  <c r="BT55" i="15"/>
  <c r="AI74" i="15"/>
  <c r="BT74" i="15"/>
  <c r="V424" i="15"/>
  <c r="BG424" i="15"/>
  <c r="V15" i="15"/>
  <c r="BG15" i="15"/>
  <c r="AI362" i="15"/>
  <c r="BT362" i="15"/>
  <c r="AI128" i="15"/>
  <c r="BT128" i="15"/>
  <c r="V433" i="15"/>
  <c r="BG433" i="15"/>
  <c r="V314" i="15"/>
  <c r="BG314" i="15"/>
  <c r="V79" i="15"/>
  <c r="BG79" i="15"/>
  <c r="AI438" i="15"/>
  <c r="BT438" i="15"/>
  <c r="AI129" i="15"/>
  <c r="BT129" i="15"/>
  <c r="V307" i="15"/>
  <c r="BG307" i="15"/>
  <c r="AI196" i="15"/>
  <c r="BT196" i="15"/>
  <c r="V266" i="15"/>
  <c r="BG266" i="15"/>
  <c r="AI19" i="15"/>
  <c r="BT19" i="15"/>
  <c r="V230" i="15"/>
  <c r="BG230" i="15"/>
  <c r="V116" i="15"/>
  <c r="BG116" i="15"/>
  <c r="AI102" i="15"/>
  <c r="BT102" i="15"/>
  <c r="AI315" i="15"/>
  <c r="BT315" i="15"/>
  <c r="V275" i="15"/>
  <c r="BG275" i="15"/>
  <c r="V263" i="15"/>
  <c r="BG263" i="15"/>
  <c r="AI155" i="15"/>
  <c r="BT155" i="15"/>
  <c r="AI106" i="15"/>
  <c r="BT106" i="15"/>
  <c r="V298" i="15"/>
  <c r="BG298" i="15"/>
  <c r="AI421" i="15"/>
  <c r="BT421" i="15"/>
  <c r="V47" i="15"/>
  <c r="BG47" i="15"/>
  <c r="AI415" i="15"/>
  <c r="BT415" i="15"/>
  <c r="V301" i="15"/>
  <c r="BG301" i="15"/>
  <c r="AI327" i="15"/>
  <c r="BT327" i="15"/>
  <c r="AI283" i="15"/>
  <c r="BT283" i="15"/>
  <c r="V432" i="15"/>
  <c r="BG432" i="15"/>
  <c r="AI333" i="15"/>
  <c r="BT333" i="15"/>
  <c r="V125" i="15"/>
  <c r="BG125" i="15"/>
  <c r="V384" i="15"/>
  <c r="BG384" i="15"/>
  <c r="AI80" i="15"/>
  <c r="BT80" i="15"/>
  <c r="AI126" i="15"/>
  <c r="BT126" i="15"/>
  <c r="V164" i="15"/>
  <c r="BG164" i="15"/>
  <c r="V220" i="15"/>
  <c r="BG220" i="15"/>
  <c r="AI442" i="15"/>
  <c r="BT442" i="15"/>
  <c r="AI383" i="15"/>
  <c r="BT383" i="15"/>
  <c r="V423" i="15"/>
  <c r="BG423" i="15"/>
  <c r="AI299" i="15"/>
  <c r="BT299" i="15"/>
  <c r="V118" i="15"/>
  <c r="BG118" i="15"/>
  <c r="AI259" i="15"/>
  <c r="BT259" i="15"/>
  <c r="V380" i="15"/>
  <c r="BG380" i="15"/>
  <c r="V422" i="15"/>
  <c r="BG422" i="15"/>
  <c r="AI425" i="15"/>
  <c r="BT425" i="15"/>
  <c r="V341" i="15"/>
  <c r="BG341" i="15"/>
  <c r="V338" i="15"/>
  <c r="BG338" i="15"/>
  <c r="V25" i="15"/>
  <c r="BG25" i="15"/>
  <c r="V159" i="15"/>
  <c r="BG159" i="15"/>
  <c r="AI435" i="15"/>
  <c r="BT435" i="15"/>
  <c r="V400" i="15"/>
  <c r="BG400" i="15"/>
  <c r="V105" i="15"/>
  <c r="BG105" i="15"/>
  <c r="AI399" i="15"/>
  <c r="BT399" i="15"/>
  <c r="AI367" i="15"/>
  <c r="BT367" i="15"/>
  <c r="V176" i="15"/>
  <c r="BG176" i="15"/>
  <c r="AI179" i="15"/>
  <c r="BT179" i="15"/>
  <c r="V210" i="15"/>
  <c r="BG210" i="15"/>
  <c r="AI117" i="15"/>
  <c r="BT117" i="15"/>
  <c r="V31" i="15"/>
  <c r="BG31" i="15"/>
  <c r="V222" i="15"/>
  <c r="BG222" i="15"/>
  <c r="V44" i="15"/>
  <c r="BG44" i="15"/>
  <c r="AI107" i="15"/>
  <c r="BT107" i="15"/>
  <c r="V352" i="15"/>
  <c r="BG352" i="15"/>
  <c r="V293" i="15"/>
  <c r="BG293" i="15"/>
  <c r="AI252" i="15"/>
  <c r="BT252" i="15"/>
  <c r="V370" i="15"/>
  <c r="BG370" i="15"/>
  <c r="AI368" i="15"/>
  <c r="BT368" i="15"/>
  <c r="AI336" i="15"/>
  <c r="BT336" i="15"/>
  <c r="AI92" i="15"/>
  <c r="BT92" i="15"/>
  <c r="V256" i="15"/>
  <c r="BG256" i="15"/>
  <c r="V198" i="15"/>
  <c r="BG198" i="15"/>
  <c r="AI96" i="15"/>
  <c r="BT96" i="15"/>
  <c r="V106" i="15"/>
  <c r="BG106" i="15"/>
  <c r="AI12" i="15"/>
  <c r="BT12" i="15"/>
  <c r="AI49" i="15"/>
  <c r="BT49" i="15"/>
  <c r="V24" i="15"/>
  <c r="BG24" i="15"/>
  <c r="AI291" i="15"/>
  <c r="BT291" i="15"/>
  <c r="AI81" i="15"/>
  <c r="BT81" i="15"/>
  <c r="V385" i="15"/>
  <c r="BG385" i="15"/>
  <c r="V152" i="15"/>
  <c r="BG152" i="15"/>
  <c r="V172" i="15"/>
  <c r="BG172" i="15"/>
  <c r="V245" i="15"/>
  <c r="BG245" i="15"/>
  <c r="V325" i="15"/>
  <c r="BG325" i="15"/>
  <c r="AI190" i="15"/>
  <c r="BT190" i="15"/>
  <c r="AI397" i="15"/>
  <c r="BT397" i="15"/>
  <c r="V231" i="15"/>
  <c r="BG231" i="15"/>
  <c r="AI184" i="15"/>
  <c r="BT184" i="15"/>
  <c r="V132" i="15"/>
  <c r="BG132" i="15"/>
  <c r="V375" i="15"/>
  <c r="BG375" i="15"/>
  <c r="V367" i="15"/>
  <c r="BG367" i="15"/>
  <c r="V123" i="15"/>
  <c r="BG123" i="15"/>
  <c r="AI422" i="15"/>
  <c r="BT422" i="15"/>
  <c r="V90" i="15"/>
  <c r="BG90" i="15"/>
  <c r="V170" i="15"/>
  <c r="BG170" i="15"/>
  <c r="V371" i="15"/>
  <c r="BG371" i="15"/>
  <c r="V255" i="15"/>
  <c r="BG255" i="15"/>
  <c r="V334" i="15"/>
  <c r="BG334" i="15"/>
  <c r="AI365" i="15"/>
  <c r="BT365" i="15"/>
  <c r="V27" i="15"/>
  <c r="BG27" i="15"/>
  <c r="AI250" i="15"/>
  <c r="BT250" i="15"/>
  <c r="V374" i="15"/>
  <c r="BG374" i="15"/>
  <c r="AI268" i="15"/>
  <c r="BT268" i="15"/>
  <c r="V283" i="15"/>
  <c r="BG283" i="15"/>
  <c r="AI328" i="15"/>
  <c r="BT328" i="15"/>
  <c r="V26" i="15"/>
  <c r="BG26" i="15"/>
  <c r="AI308" i="15"/>
  <c r="BT308" i="15"/>
  <c r="AI186" i="15"/>
  <c r="BT186" i="15"/>
  <c r="V136" i="15"/>
  <c r="BG136" i="15"/>
  <c r="V221" i="15"/>
  <c r="BG221" i="15"/>
  <c r="AI323" i="15"/>
  <c r="BT323" i="15"/>
  <c r="AI147" i="15"/>
  <c r="BT147" i="15"/>
  <c r="AI244" i="15"/>
  <c r="BT244" i="15"/>
  <c r="AI203" i="15"/>
  <c r="BT203" i="15"/>
  <c r="AI32" i="15"/>
  <c r="BT32" i="15"/>
  <c r="V299" i="15"/>
  <c r="BG299" i="15"/>
  <c r="AI253" i="15"/>
  <c r="BT253" i="15"/>
  <c r="V80" i="15"/>
  <c r="BG80" i="15"/>
  <c r="V259" i="15"/>
  <c r="BG259" i="15"/>
  <c r="AI366" i="15"/>
  <c r="BT366" i="15"/>
  <c r="V381" i="15"/>
  <c r="BG381" i="15"/>
  <c r="AI220" i="15"/>
  <c r="BT220" i="15"/>
  <c r="V185" i="15"/>
  <c r="BG185" i="15"/>
  <c r="V109" i="15"/>
  <c r="BG109" i="15"/>
  <c r="V52" i="15"/>
  <c r="BG52" i="15"/>
  <c r="V195" i="15"/>
  <c r="BG195" i="15"/>
  <c r="AI285" i="15"/>
  <c r="BT285" i="15"/>
  <c r="AI430" i="15"/>
  <c r="BT430" i="15"/>
  <c r="AI391" i="15"/>
  <c r="BT391" i="15"/>
  <c r="V175" i="15"/>
  <c r="BG175" i="15"/>
  <c r="V227" i="15"/>
  <c r="BG227" i="15"/>
  <c r="AI47" i="15"/>
  <c r="BT47" i="15"/>
  <c r="AI344" i="15"/>
  <c r="BT344" i="15"/>
  <c r="V149" i="15"/>
  <c r="BG149" i="15"/>
  <c r="AI427" i="15"/>
  <c r="BT427" i="15"/>
  <c r="AI209" i="15"/>
  <c r="BT209" i="15"/>
  <c r="V356" i="15"/>
  <c r="BG356" i="15"/>
  <c r="V431" i="15"/>
  <c r="BG431" i="15"/>
  <c r="V398" i="15"/>
  <c r="BG398" i="15"/>
  <c r="V273" i="15"/>
  <c r="BG273" i="15"/>
  <c r="AI67" i="15"/>
  <c r="BT67" i="15"/>
  <c r="AI334" i="15"/>
  <c r="BT334" i="15"/>
  <c r="AI161" i="15"/>
  <c r="BT161" i="15"/>
  <c r="V135" i="15"/>
  <c r="BG135" i="15"/>
  <c r="AI274" i="15"/>
  <c r="BT274" i="15"/>
  <c r="AI248" i="15"/>
  <c r="BT248" i="15"/>
  <c r="AI78" i="15"/>
  <c r="BT78" i="15"/>
  <c r="AI400" i="15"/>
  <c r="BT400" i="15"/>
  <c r="AI403" i="15"/>
  <c r="BT403" i="15"/>
  <c r="V317" i="15"/>
  <c r="BG317" i="15"/>
  <c r="V137" i="15"/>
  <c r="BG137" i="15"/>
  <c r="AI43" i="15"/>
  <c r="BT43" i="15"/>
  <c r="V242" i="15"/>
  <c r="BG242" i="15"/>
  <c r="V162" i="15"/>
  <c r="BG162" i="15"/>
  <c r="V86" i="15"/>
  <c r="BG86" i="15"/>
  <c r="AI409" i="15"/>
  <c r="BT409" i="15"/>
  <c r="AI88" i="15"/>
  <c r="BT88" i="15"/>
  <c r="AI319" i="15"/>
  <c r="BT319" i="15"/>
  <c r="V151" i="15"/>
  <c r="BG151" i="15"/>
  <c r="V252" i="15"/>
  <c r="BG252" i="15"/>
  <c r="V35" i="15"/>
  <c r="BG35" i="15"/>
  <c r="V383" i="15"/>
  <c r="BG383" i="15"/>
  <c r="AI140" i="15"/>
  <c r="BT140" i="15"/>
  <c r="AI361" i="15"/>
  <c r="BT361" i="15"/>
  <c r="AI212" i="15"/>
  <c r="BT212" i="15"/>
  <c r="AI216" i="15"/>
  <c r="BT216" i="15"/>
  <c r="V437" i="15"/>
  <c r="BG437" i="15"/>
  <c r="AI434" i="15"/>
  <c r="BT434" i="15"/>
  <c r="AI310" i="15"/>
  <c r="BT310" i="15"/>
  <c r="AI119" i="15"/>
  <c r="BT119" i="15"/>
  <c r="AI191" i="15"/>
  <c r="BT191" i="15"/>
  <c r="V373" i="15"/>
  <c r="BG373" i="15"/>
  <c r="V413" i="15"/>
  <c r="BG413" i="15"/>
  <c r="V279" i="15"/>
  <c r="BG279" i="15"/>
  <c r="AI58" i="15"/>
  <c r="BT58" i="15"/>
  <c r="AI150" i="15"/>
  <c r="BT150" i="15"/>
  <c r="AI414" i="15"/>
  <c r="BT414" i="15"/>
  <c r="V303" i="15"/>
  <c r="BG303" i="15"/>
  <c r="AI375" i="15"/>
  <c r="BT375" i="15"/>
  <c r="V267" i="15"/>
  <c r="BG267" i="15"/>
  <c r="AI63" i="15"/>
  <c r="BT63" i="15"/>
  <c r="AI223" i="15"/>
  <c r="BT223" i="15"/>
  <c r="V77" i="15"/>
  <c r="BG77" i="15"/>
  <c r="AI287" i="15"/>
  <c r="BT287" i="15"/>
  <c r="AI360" i="15"/>
  <c r="BT360" i="15"/>
  <c r="AI300" i="15"/>
  <c r="BT300" i="15"/>
  <c r="AI254" i="15"/>
  <c r="BT254" i="15"/>
  <c r="V428" i="15"/>
  <c r="BG428" i="15"/>
  <c r="V404" i="15"/>
  <c r="BG404" i="15"/>
  <c r="AI193" i="15"/>
  <c r="BT193" i="15"/>
  <c r="AI277" i="15"/>
  <c r="BT277" i="15"/>
  <c r="V57" i="15"/>
  <c r="BG57" i="15"/>
  <c r="V348" i="15"/>
  <c r="BG348" i="15"/>
  <c r="V311" i="15"/>
  <c r="BG311" i="15"/>
  <c r="AI176" i="15"/>
  <c r="BT176" i="15"/>
  <c r="V64" i="15"/>
  <c r="BG64" i="15"/>
  <c r="V174" i="15"/>
  <c r="BG174" i="15"/>
  <c r="V246" i="15"/>
  <c r="BG246" i="15"/>
  <c r="V310" i="15"/>
  <c r="BG310" i="15"/>
  <c r="AI122" i="15"/>
  <c r="BT122" i="15"/>
  <c r="AI15" i="15"/>
  <c r="BT15" i="15"/>
  <c r="V117" i="15"/>
  <c r="BG117" i="15"/>
  <c r="V345" i="15"/>
  <c r="BG345" i="15"/>
  <c r="V163" i="15"/>
  <c r="BG163" i="15"/>
  <c r="V22" i="15"/>
  <c r="BG22" i="15"/>
  <c r="V332" i="15"/>
  <c r="BG332" i="15"/>
  <c r="V244" i="15"/>
  <c r="BG244" i="15"/>
  <c r="V186" i="15"/>
  <c r="BG186" i="15"/>
  <c r="V99" i="15"/>
  <c r="BG99" i="15"/>
  <c r="V262" i="15"/>
  <c r="BG262" i="15"/>
  <c r="V249" i="15"/>
  <c r="BG249" i="15"/>
  <c r="V368" i="15"/>
  <c r="BG368" i="15"/>
  <c r="V59" i="15"/>
  <c r="BG59" i="15"/>
  <c r="AI118" i="15"/>
  <c r="BT118" i="15"/>
  <c r="V65" i="15"/>
  <c r="BG65" i="15"/>
  <c r="V264" i="15"/>
  <c r="BG264" i="15"/>
  <c r="AI420" i="15"/>
  <c r="BT420" i="15"/>
  <c r="V378" i="15"/>
  <c r="BG378" i="15"/>
  <c r="V91" i="15"/>
  <c r="BG91" i="15"/>
  <c r="AI163" i="15"/>
  <c r="BT163" i="15"/>
  <c r="V274" i="15"/>
  <c r="BG274" i="15"/>
  <c r="AI335" i="15"/>
  <c r="BT335" i="15"/>
  <c r="V179" i="15"/>
  <c r="BG179" i="15"/>
  <c r="V34" i="15"/>
  <c r="BG34" i="15"/>
  <c r="V72" i="15"/>
  <c r="BG72" i="15"/>
  <c r="V180" i="15"/>
  <c r="BG180" i="15"/>
  <c r="AI381" i="15"/>
  <c r="BT381" i="15"/>
  <c r="V396" i="15"/>
  <c r="BG396" i="15"/>
  <c r="AI390" i="15"/>
  <c r="BT390" i="15"/>
  <c r="V305" i="15"/>
  <c r="BG305" i="15"/>
  <c r="V141" i="15"/>
  <c r="BG141" i="15"/>
  <c r="V229" i="15"/>
  <c r="BG229" i="15"/>
  <c r="V188" i="15"/>
  <c r="BG188" i="15"/>
  <c r="AI230" i="15"/>
  <c r="BT230" i="15"/>
  <c r="V406" i="15"/>
  <c r="BG406" i="15"/>
  <c r="V412" i="15"/>
  <c r="BG412" i="15"/>
  <c r="AI413" i="15"/>
  <c r="BT413" i="15"/>
  <c r="V364" i="15"/>
  <c r="BG364" i="15"/>
  <c r="AI380" i="15"/>
  <c r="BT380" i="15"/>
  <c r="V409" i="15"/>
  <c r="BG409" i="15"/>
  <c r="V346" i="15"/>
  <c r="BG346" i="15"/>
  <c r="V335" i="15"/>
  <c r="BG335" i="15"/>
  <c r="AI168" i="15"/>
  <c r="BT168" i="15"/>
  <c r="AI398" i="15"/>
  <c r="BT398" i="15"/>
  <c r="AI326" i="15"/>
  <c r="BT326" i="15"/>
  <c r="V146" i="15"/>
  <c r="BG146" i="15"/>
  <c r="V93" i="15"/>
  <c r="BG93" i="15"/>
  <c r="AI171" i="15"/>
  <c r="BT171" i="15"/>
  <c r="V324" i="15"/>
  <c r="BG324" i="15"/>
  <c r="V397" i="15"/>
  <c r="BG397" i="15"/>
  <c r="AI411" i="15"/>
  <c r="BT411" i="15"/>
  <c r="AI164" i="15"/>
  <c r="BT164" i="15"/>
  <c r="AI136" i="15"/>
  <c r="BT136" i="15"/>
  <c r="AI404" i="15"/>
  <c r="BT404" i="15"/>
  <c r="AI215" i="15"/>
  <c r="BT215" i="15"/>
  <c r="V107" i="15"/>
  <c r="BG107" i="15"/>
  <c r="AI165" i="15"/>
  <c r="BT165" i="15"/>
  <c r="V271" i="15"/>
  <c r="BG271" i="15"/>
  <c r="AI90" i="15"/>
  <c r="BT90" i="15"/>
  <c r="AI20" i="15"/>
  <c r="BT20" i="15"/>
  <c r="V38" i="15"/>
  <c r="BG38" i="15"/>
  <c r="V150" i="15"/>
  <c r="BG150" i="15"/>
  <c r="AI93" i="15"/>
  <c r="BT93" i="15"/>
  <c r="V434" i="15"/>
  <c r="BG434" i="15"/>
  <c r="AI273" i="15"/>
  <c r="BT273" i="15"/>
  <c r="V155" i="15"/>
  <c r="BG155" i="15"/>
  <c r="V134" i="15"/>
  <c r="BG134" i="15"/>
  <c r="V251" i="15"/>
  <c r="BG251" i="15"/>
  <c r="V420" i="15"/>
  <c r="BG420" i="15"/>
  <c r="AI318" i="15"/>
  <c r="BT318" i="15"/>
  <c r="V359" i="15"/>
  <c r="BG359" i="15"/>
  <c r="V414" i="15"/>
  <c r="BG414" i="15"/>
  <c r="AI103" i="15"/>
  <c r="BT103" i="15"/>
  <c r="V287" i="15"/>
  <c r="BG287" i="15"/>
  <c r="V260" i="15"/>
  <c r="BG260" i="15"/>
  <c r="V327" i="15"/>
  <c r="BG327" i="15"/>
  <c r="AI369" i="15"/>
  <c r="BT369" i="15"/>
  <c r="AI35" i="15"/>
  <c r="BT35" i="15"/>
  <c r="V376" i="15"/>
  <c r="BG376" i="15"/>
  <c r="V316" i="15"/>
  <c r="BG316" i="15"/>
  <c r="V211" i="15"/>
  <c r="BG211" i="15"/>
  <c r="V418" i="15"/>
  <c r="BG418" i="15"/>
  <c r="V39" i="15"/>
  <c r="BG39" i="15"/>
  <c r="V278" i="15"/>
  <c r="BG278" i="15"/>
  <c r="V187" i="15"/>
  <c r="BG187" i="15"/>
  <c r="V197" i="15"/>
  <c r="BG197" i="15"/>
  <c r="AI437" i="15"/>
  <c r="BT437" i="15"/>
  <c r="V98" i="15"/>
  <c r="BG98" i="15"/>
  <c r="AI138" i="15"/>
  <c r="BT138" i="15"/>
  <c r="AI38" i="15"/>
  <c r="BT38" i="15"/>
  <c r="V181" i="15"/>
  <c r="BG181" i="15"/>
  <c r="AI376" i="15"/>
  <c r="BT376" i="15"/>
  <c r="V296" i="15"/>
  <c r="BG296" i="15"/>
  <c r="V189" i="15"/>
  <c r="BG189" i="15"/>
  <c r="AI166" i="15"/>
  <c r="BT166" i="15"/>
  <c r="V53" i="15"/>
  <c r="BG53" i="15"/>
  <c r="AI211" i="15"/>
  <c r="BT211" i="15"/>
  <c r="AI87" i="15"/>
  <c r="BT87" i="15"/>
  <c r="AI79" i="15"/>
  <c r="BT79" i="15"/>
  <c r="V95" i="15"/>
  <c r="BG95" i="15"/>
  <c r="V277" i="15"/>
  <c r="BG277" i="15"/>
  <c r="AI68" i="15"/>
  <c r="BT68" i="15"/>
  <c r="AI307" i="15"/>
  <c r="BT307" i="15"/>
  <c r="AI116" i="15"/>
  <c r="BT116" i="15"/>
  <c r="AI66" i="15"/>
  <c r="BT66" i="15"/>
  <c r="AI386" i="15"/>
  <c r="BT386" i="15"/>
  <c r="AI432" i="15"/>
  <c r="BT432" i="15"/>
  <c r="AI342" i="15"/>
  <c r="BT342" i="15"/>
  <c r="AI125" i="15"/>
  <c r="BT125" i="15"/>
  <c r="AI37" i="15"/>
  <c r="BT37" i="15"/>
  <c r="V191" i="15"/>
  <c r="BG191" i="15"/>
  <c r="V294" i="15"/>
  <c r="BG294" i="15"/>
  <c r="V223" i="15"/>
  <c r="BG223" i="15"/>
  <c r="V336" i="15"/>
  <c r="BG336" i="15"/>
  <c r="AI345" i="15"/>
  <c r="BT345" i="15"/>
  <c r="AI134" i="15"/>
  <c r="BT134" i="15"/>
  <c r="V78" i="15"/>
  <c r="BG78" i="15"/>
  <c r="V167" i="15"/>
  <c r="BG167" i="15"/>
  <c r="V442" i="15"/>
  <c r="BG442" i="15"/>
  <c r="AI261" i="15"/>
  <c r="BT261" i="15"/>
  <c r="AI429" i="15"/>
  <c r="BT429" i="15"/>
  <c r="V71" i="15"/>
  <c r="BG71" i="15"/>
  <c r="V166" i="15"/>
  <c r="BG166" i="15"/>
  <c r="AI276" i="15"/>
  <c r="BT276" i="15"/>
  <c r="V45" i="15"/>
  <c r="BG45" i="15"/>
  <c r="AI50" i="15"/>
  <c r="BT50" i="15"/>
  <c r="AI271" i="15"/>
  <c r="BT271" i="15"/>
  <c r="V379" i="15"/>
  <c r="BG379" i="15"/>
  <c r="AI113" i="15"/>
  <c r="BT113" i="15"/>
  <c r="V234" i="15"/>
  <c r="BG234" i="15"/>
  <c r="AI156" i="15"/>
  <c r="BT156" i="15"/>
  <c r="AI249" i="15"/>
  <c r="BT249" i="15"/>
  <c r="V330" i="15"/>
  <c r="BG330" i="15"/>
  <c r="AI21" i="15"/>
  <c r="BT21" i="15"/>
  <c r="AI298" i="15"/>
  <c r="BT298" i="15"/>
  <c r="AI340" i="15"/>
  <c r="BT340" i="15"/>
  <c r="V435" i="15"/>
  <c r="BG435" i="15"/>
  <c r="V183" i="15"/>
  <c r="BG183" i="15"/>
  <c r="AI306" i="15"/>
  <c r="BT306" i="15"/>
  <c r="AI149" i="15"/>
  <c r="BT149" i="15"/>
  <c r="AI384" i="15"/>
  <c r="BT384" i="15"/>
  <c r="AI293" i="15"/>
  <c r="BT293" i="15"/>
  <c r="AI200" i="15"/>
  <c r="BT200" i="15"/>
  <c r="AI183" i="15"/>
  <c r="BT183" i="15"/>
  <c r="V280" i="15"/>
  <c r="BG280" i="15"/>
  <c r="V313" i="15"/>
  <c r="BG313" i="15"/>
  <c r="V138" i="15"/>
  <c r="BG138" i="15"/>
  <c r="AI44" i="15"/>
  <c r="BT44" i="15"/>
  <c r="V119" i="15"/>
  <c r="BG119" i="15"/>
  <c r="AI410" i="15"/>
  <c r="BT410" i="15"/>
  <c r="V133" i="15"/>
  <c r="BG133" i="15"/>
  <c r="AI232" i="15"/>
  <c r="BT232" i="15"/>
  <c r="V212" i="15"/>
  <c r="BG212" i="15"/>
  <c r="V28" i="15"/>
  <c r="BG28" i="15"/>
  <c r="AI205" i="15"/>
  <c r="BT205" i="15"/>
  <c r="V365" i="15"/>
  <c r="BG365" i="15"/>
  <c r="V353" i="15"/>
  <c r="BG353" i="15"/>
  <c r="V140" i="15"/>
  <c r="BG140" i="15"/>
  <c r="AI133" i="15"/>
  <c r="BT133" i="15"/>
  <c r="V401" i="15"/>
  <c r="BG401" i="15"/>
  <c r="V289" i="15"/>
  <c r="BG289" i="15"/>
  <c r="V204" i="15"/>
  <c r="BG204" i="15"/>
  <c r="V306" i="15"/>
  <c r="BG306" i="15"/>
  <c r="AI76" i="15"/>
  <c r="BT76" i="15"/>
  <c r="V439" i="15"/>
  <c r="BG439" i="15"/>
  <c r="V295" i="15"/>
  <c r="BG295" i="15"/>
  <c r="AI251" i="15"/>
  <c r="BT251" i="15"/>
  <c r="V36" i="15"/>
  <c r="BG36" i="15"/>
  <c r="AI349" i="15"/>
  <c r="BT349" i="15"/>
  <c r="AI246" i="15"/>
  <c r="BT246" i="15"/>
  <c r="V331" i="15"/>
  <c r="BG331" i="15"/>
  <c r="V84" i="15"/>
  <c r="BG84" i="15"/>
  <c r="V254" i="15"/>
  <c r="BG254" i="15"/>
  <c r="AI34" i="15"/>
  <c r="BT34" i="15"/>
  <c r="AI226" i="15"/>
  <c r="BT226" i="15"/>
  <c r="V421" i="15"/>
  <c r="BG421" i="15"/>
  <c r="AI131" i="15"/>
  <c r="BT131" i="15"/>
  <c r="AI395" i="15"/>
  <c r="BT395" i="15"/>
  <c r="V253" i="15"/>
  <c r="BG253" i="15"/>
  <c r="V340" i="15"/>
  <c r="BG340" i="15"/>
  <c r="AI235" i="15"/>
  <c r="BT235" i="15"/>
  <c r="V120" i="15"/>
  <c r="BG120" i="15"/>
  <c r="AI132" i="15"/>
  <c r="BT132" i="15"/>
  <c r="V128" i="15"/>
  <c r="BG128" i="15"/>
  <c r="V61" i="15"/>
  <c r="BG61" i="15"/>
  <c r="AI317" i="15"/>
  <c r="BT317" i="15"/>
  <c r="V239" i="15"/>
  <c r="BG239" i="15"/>
  <c r="AI111" i="15"/>
  <c r="BT111" i="15"/>
  <c r="V315" i="15"/>
  <c r="BG315" i="15"/>
  <c r="AI350" i="15"/>
  <c r="BT350" i="15"/>
  <c r="V362" i="15"/>
  <c r="BG362" i="15"/>
  <c r="V321" i="15"/>
  <c r="BG321" i="15"/>
  <c r="AI69" i="15"/>
  <c r="BT69" i="15"/>
  <c r="AI180" i="15"/>
  <c r="BT180" i="15"/>
  <c r="V110" i="15"/>
  <c r="BG110" i="15"/>
  <c r="AI31" i="15"/>
  <c r="BT31" i="15"/>
  <c r="V158" i="15"/>
  <c r="BG158" i="15"/>
  <c r="V153" i="15"/>
  <c r="BG153" i="15"/>
  <c r="AI208" i="15"/>
  <c r="BT208" i="15"/>
  <c r="V21" i="15"/>
  <c r="BG21" i="15"/>
  <c r="AI153" i="15"/>
  <c r="BT153" i="15"/>
  <c r="AI160" i="15"/>
  <c r="BT160" i="15"/>
  <c r="V237" i="15"/>
  <c r="BG237" i="15"/>
  <c r="V129" i="15"/>
  <c r="BG129" i="15"/>
  <c r="V304" i="15"/>
  <c r="BG304" i="15"/>
  <c r="AI214" i="15"/>
  <c r="BT214" i="15"/>
  <c r="V114" i="15"/>
  <c r="BG114" i="15"/>
  <c r="AI394" i="15"/>
  <c r="BT394" i="15"/>
  <c r="AI174" i="15"/>
  <c r="BT174" i="15"/>
  <c r="AI52" i="15"/>
  <c r="BT52" i="15"/>
  <c r="V100" i="15"/>
  <c r="BG100" i="15"/>
  <c r="V323" i="15"/>
  <c r="BG323" i="15"/>
  <c r="AI389" i="15"/>
  <c r="BT389" i="15"/>
  <c r="V436" i="15"/>
  <c r="BG436" i="15"/>
  <c r="AI234" i="15"/>
  <c r="BT234" i="15"/>
  <c r="V103" i="15"/>
  <c r="BG103" i="15"/>
  <c r="V297" i="15"/>
  <c r="BG297" i="15"/>
  <c r="V415" i="15"/>
  <c r="BG415" i="15"/>
  <c r="AI255" i="15"/>
  <c r="BT255" i="15"/>
  <c r="AI357" i="15"/>
  <c r="BT357" i="15"/>
  <c r="V347" i="15"/>
  <c r="BG347" i="15"/>
  <c r="AI53" i="15"/>
  <c r="BT53" i="15"/>
  <c r="AI154" i="15"/>
  <c r="BT154" i="15"/>
  <c r="V55" i="15"/>
  <c r="BG55" i="15"/>
  <c r="V124" i="15"/>
  <c r="BG124" i="15"/>
  <c r="AI416" i="15"/>
  <c r="BT416" i="15"/>
  <c r="AI159" i="15"/>
  <c r="BT159" i="15"/>
  <c r="AI54" i="15"/>
  <c r="BT54" i="15"/>
  <c r="V355" i="15"/>
  <c r="BG355" i="15"/>
  <c r="AI194" i="15"/>
  <c r="BT194" i="15"/>
  <c r="AI39" i="15"/>
  <c r="BT39" i="15"/>
  <c r="V216" i="15"/>
  <c r="BG216" i="15"/>
  <c r="V148" i="15"/>
  <c r="BG148" i="15"/>
  <c r="AI86" i="15"/>
  <c r="BT86" i="15"/>
  <c r="AI70" i="15"/>
  <c r="BT70" i="15"/>
  <c r="V177" i="15"/>
  <c r="BG177" i="15"/>
  <c r="AI46" i="15"/>
  <c r="BT46" i="15"/>
  <c r="V329" i="15"/>
  <c r="BG329" i="15"/>
  <c r="V69" i="15"/>
  <c r="BG69" i="15"/>
  <c r="V328" i="15"/>
  <c r="BG328" i="15"/>
  <c r="AI354" i="15"/>
  <c r="BT354" i="15"/>
  <c r="AI217" i="15"/>
  <c r="BT217" i="15"/>
  <c r="AI240" i="15"/>
  <c r="BT240" i="15"/>
  <c r="AI275" i="15"/>
  <c r="BT275" i="15"/>
  <c r="V333" i="15"/>
  <c r="BG333" i="15"/>
  <c r="V318" i="15"/>
  <c r="BG318" i="15"/>
  <c r="AI295" i="15"/>
  <c r="BT295" i="15"/>
  <c r="V13" i="15"/>
  <c r="BG13" i="15"/>
  <c r="V142" i="15"/>
  <c r="BG142" i="15"/>
  <c r="AI385" i="15"/>
  <c r="BT385" i="15"/>
  <c r="V194" i="15"/>
  <c r="BG194" i="15"/>
  <c r="AI343" i="15"/>
  <c r="BT343" i="15"/>
  <c r="AI267" i="15"/>
  <c r="BT267" i="15"/>
  <c r="AI109" i="15"/>
  <c r="BT109" i="15"/>
  <c r="AI187" i="15"/>
  <c r="BT187" i="15"/>
  <c r="V111" i="15"/>
  <c r="BG111" i="15"/>
  <c r="V261" i="15"/>
  <c r="BG261" i="15"/>
  <c r="AI247" i="15"/>
  <c r="BT247" i="15"/>
  <c r="AI175" i="15"/>
  <c r="BT175" i="15"/>
  <c r="V122" i="15"/>
  <c r="BG122" i="15"/>
  <c r="AI392" i="15"/>
  <c r="BT392" i="15"/>
  <c r="AI233" i="15"/>
  <c r="BT233" i="15"/>
  <c r="AI61" i="15"/>
  <c r="BT61" i="15"/>
  <c r="AI22" i="15"/>
  <c r="BT22" i="15"/>
  <c r="AI60" i="15"/>
  <c r="BT60" i="15"/>
  <c r="V292" i="15"/>
  <c r="BG292" i="15"/>
  <c r="AI401" i="15"/>
  <c r="BT401" i="15"/>
  <c r="V377" i="15"/>
  <c r="BG377" i="15"/>
  <c r="AI347" i="15"/>
  <c r="BT347" i="15"/>
  <c r="V343" i="15"/>
  <c r="BG343" i="15"/>
  <c r="AI41" i="15"/>
  <c r="BT41" i="15"/>
  <c r="V168" i="15"/>
  <c r="BG168" i="15"/>
  <c r="V19" i="15"/>
  <c r="BG19" i="15"/>
  <c r="AI304" i="15"/>
  <c r="BT304" i="15"/>
  <c r="V363" i="15"/>
  <c r="BG363" i="15"/>
  <c r="V390" i="15"/>
  <c r="BG390" i="15"/>
  <c r="AI64" i="15"/>
  <c r="BT64" i="15"/>
  <c r="AI272" i="15"/>
  <c r="BT272" i="15"/>
  <c r="AI231" i="15"/>
  <c r="BT231" i="15"/>
  <c r="V250" i="15"/>
  <c r="BG250" i="15"/>
  <c r="V358" i="15"/>
  <c r="BG358" i="15"/>
  <c r="V265" i="15"/>
  <c r="BG265" i="15"/>
  <c r="AI257" i="15"/>
  <c r="BT257" i="15"/>
  <c r="AI270" i="15"/>
  <c r="BT270" i="15"/>
  <c r="V288" i="15"/>
  <c r="BG288" i="15"/>
  <c r="V270" i="15"/>
  <c r="BG270" i="15"/>
  <c r="AI73" i="15"/>
  <c r="BT73" i="15"/>
  <c r="AI433" i="15"/>
  <c r="BT433" i="15"/>
  <c r="V81" i="15"/>
  <c r="BG81" i="15"/>
  <c r="V50" i="15"/>
  <c r="BG50" i="15"/>
  <c r="AI431" i="15"/>
  <c r="BT431" i="15"/>
  <c r="AI14" i="15"/>
  <c r="BT14" i="15"/>
  <c r="V281" i="15"/>
  <c r="BG281" i="15"/>
  <c r="V184" i="15"/>
  <c r="BG184" i="15"/>
  <c r="AI281" i="15"/>
  <c r="BT281" i="15"/>
  <c r="V104" i="15"/>
  <c r="BG104" i="15"/>
  <c r="V441" i="15"/>
  <c r="BG441" i="15"/>
  <c r="V219" i="15"/>
  <c r="BG219" i="15"/>
  <c r="AI440" i="15"/>
  <c r="BT440" i="15"/>
  <c r="V199" i="15"/>
  <c r="BG199" i="15"/>
  <c r="AI302" i="15"/>
  <c r="BT302" i="15"/>
  <c r="AI312" i="15"/>
  <c r="BT312" i="15"/>
  <c r="AI339" i="15"/>
  <c r="BT339" i="15"/>
  <c r="AI301" i="15"/>
  <c r="BT301" i="15"/>
  <c r="V76" i="15"/>
  <c r="BG76" i="15"/>
  <c r="AI256" i="15"/>
  <c r="BT256" i="15"/>
  <c r="AI97" i="15"/>
  <c r="BT97" i="15"/>
  <c r="V235" i="15"/>
  <c r="BG235" i="15"/>
  <c r="V89" i="15"/>
  <c r="BG89" i="15"/>
  <c r="W29" i="17"/>
  <c r="EN29" i="17"/>
  <c r="W85" i="17"/>
  <c r="EN85" i="17"/>
  <c r="W168" i="17"/>
  <c r="EN168" i="17"/>
  <c r="AJ32" i="17"/>
  <c r="FA32" i="17"/>
  <c r="AJ122" i="17"/>
  <c r="FA122" i="17"/>
  <c r="AJ135" i="17"/>
  <c r="FA135" i="17"/>
  <c r="AJ177" i="17"/>
  <c r="FA177" i="17"/>
  <c r="AJ24" i="17"/>
  <c r="FA24" i="17"/>
  <c r="W66" i="17"/>
  <c r="EN66" i="17"/>
  <c r="W21" i="17"/>
  <c r="EN21" i="17"/>
  <c r="W75" i="17"/>
  <c r="EN75" i="17"/>
  <c r="W15" i="17"/>
  <c r="EN15" i="17"/>
  <c r="AJ14" i="17"/>
  <c r="FA14" i="17"/>
  <c r="W119" i="17"/>
  <c r="EN119" i="17"/>
  <c r="AJ146" i="17"/>
  <c r="FA146" i="17"/>
  <c r="W91" i="17"/>
  <c r="EN91" i="17"/>
  <c r="W93" i="17"/>
  <c r="EN93" i="17"/>
  <c r="W173" i="17"/>
  <c r="EN173" i="17"/>
  <c r="AJ183" i="17"/>
  <c r="FA183" i="17"/>
  <c r="W138" i="17"/>
  <c r="EN138" i="17"/>
  <c r="W176" i="17"/>
  <c r="EN176" i="17"/>
  <c r="W163" i="17"/>
  <c r="EN163" i="17"/>
  <c r="AJ151" i="17"/>
  <c r="FA151" i="17"/>
  <c r="W109" i="17"/>
  <c r="EN109" i="17"/>
  <c r="AJ132" i="17"/>
  <c r="FA132" i="17"/>
  <c r="AJ119" i="17"/>
  <c r="FA119" i="17"/>
  <c r="AJ107" i="17"/>
  <c r="FA107" i="17"/>
  <c r="AJ23" i="17"/>
  <c r="FA23" i="17"/>
  <c r="W59" i="17"/>
  <c r="EN59" i="17"/>
  <c r="W154" i="17"/>
  <c r="EN154" i="17"/>
  <c r="AJ34" i="17"/>
  <c r="FA34" i="17"/>
  <c r="AJ175" i="17"/>
  <c r="FA175" i="17"/>
  <c r="W14" i="17"/>
  <c r="EN14" i="17"/>
  <c r="AJ12" i="17"/>
  <c r="FA12" i="17"/>
  <c r="W53" i="17"/>
  <c r="EN53" i="17"/>
  <c r="W78" i="17"/>
  <c r="EN78" i="17"/>
  <c r="AJ118" i="17"/>
  <c r="FA118" i="17"/>
  <c r="W155" i="17"/>
  <c r="EN155" i="17"/>
  <c r="W97" i="17"/>
  <c r="EN97" i="17"/>
  <c r="W146" i="17"/>
  <c r="EN146" i="17"/>
  <c r="AJ98" i="17"/>
  <c r="FA98" i="17"/>
  <c r="W38" i="17"/>
  <c r="EN38" i="17"/>
  <c r="W144" i="17"/>
  <c r="EN144" i="17"/>
  <c r="W157" i="17"/>
  <c r="EN157" i="17"/>
  <c r="AJ155" i="17"/>
  <c r="FA155" i="17"/>
  <c r="AJ148" i="17"/>
  <c r="FA148" i="17"/>
  <c r="W152" i="17"/>
  <c r="EN152" i="17"/>
  <c r="W26" i="17"/>
  <c r="EN26" i="17"/>
  <c r="AJ128" i="17"/>
  <c r="FA128" i="17"/>
  <c r="AJ161" i="17"/>
  <c r="FA161" i="17"/>
  <c r="AJ176" i="17"/>
  <c r="FA176" i="17"/>
  <c r="W111" i="17"/>
  <c r="EN111" i="17"/>
  <c r="W127" i="17"/>
  <c r="EN127" i="17"/>
  <c r="W48" i="17"/>
  <c r="EN48" i="17"/>
  <c r="W162" i="17"/>
  <c r="EN162" i="17"/>
  <c r="AJ82" i="17"/>
  <c r="FA82" i="17"/>
  <c r="AJ186" i="17"/>
  <c r="FA186" i="17"/>
  <c r="W20" i="17"/>
  <c r="EN20" i="17"/>
  <c r="AJ92" i="17"/>
  <c r="FA92" i="17"/>
  <c r="AJ181" i="17"/>
  <c r="FA181" i="17"/>
  <c r="W170" i="17"/>
  <c r="EN170" i="17"/>
  <c r="W51" i="17"/>
  <c r="EN51" i="17"/>
  <c r="W58" i="17"/>
  <c r="EN58" i="17"/>
  <c r="AJ18" i="17"/>
  <c r="FA18" i="17"/>
  <c r="AJ85" i="17"/>
  <c r="FA85" i="17"/>
  <c r="AJ49" i="17"/>
  <c r="FA49" i="17"/>
  <c r="W167" i="17"/>
  <c r="EN167" i="17"/>
  <c r="W159" i="17"/>
  <c r="EN159" i="17"/>
  <c r="AJ124" i="17"/>
  <c r="FA124" i="17"/>
  <c r="W13" i="17"/>
  <c r="EN13" i="17"/>
  <c r="AJ25" i="17"/>
  <c r="FA25" i="17"/>
  <c r="W101" i="17"/>
  <c r="EN101" i="17"/>
  <c r="W143" i="17"/>
  <c r="EN143" i="17"/>
  <c r="W129" i="17"/>
  <c r="EN129" i="17"/>
  <c r="W79" i="17"/>
  <c r="EN79" i="17"/>
  <c r="W99" i="17"/>
  <c r="EN99" i="17"/>
  <c r="W184" i="17"/>
  <c r="EN184" i="17"/>
  <c r="AJ105" i="17"/>
  <c r="FA105" i="17"/>
  <c r="W36" i="17"/>
  <c r="EN36" i="17"/>
  <c r="AJ139" i="17"/>
  <c r="FA139" i="17"/>
  <c r="W187" i="17"/>
  <c r="EN187" i="17"/>
  <c r="W17" i="17"/>
  <c r="EN17" i="17"/>
  <c r="W133" i="17"/>
  <c r="EN133" i="17"/>
  <c r="AJ69" i="17"/>
  <c r="FA69" i="17"/>
  <c r="W137" i="17"/>
  <c r="EN137" i="17"/>
  <c r="AJ180" i="17"/>
  <c r="FA180" i="17"/>
  <c r="AJ20" i="17"/>
  <c r="FA20" i="17"/>
  <c r="AJ44" i="17"/>
  <c r="FA44" i="17"/>
  <c r="W158" i="17"/>
  <c r="EN158" i="17"/>
  <c r="AJ50" i="17"/>
  <c r="FA50" i="17"/>
  <c r="AJ33" i="17"/>
  <c r="FA33" i="17"/>
  <c r="AJ158" i="17"/>
  <c r="FA158" i="17"/>
  <c r="W188" i="17"/>
  <c r="EN188" i="17"/>
  <c r="W132" i="17"/>
  <c r="EN132" i="17"/>
  <c r="W65" i="17"/>
  <c r="EN65" i="17"/>
  <c r="AJ167" i="17"/>
  <c r="FA167" i="17"/>
  <c r="AJ130" i="17"/>
  <c r="FA130" i="17"/>
  <c r="AJ101" i="17"/>
  <c r="FA101" i="17"/>
  <c r="W135" i="17"/>
  <c r="EN135" i="17"/>
  <c r="W117" i="17"/>
  <c r="EN117" i="17"/>
  <c r="W90" i="17"/>
  <c r="EN90" i="17"/>
  <c r="AJ51" i="17"/>
  <c r="FA51" i="17"/>
  <c r="W148" i="17"/>
  <c r="EN148" i="17"/>
  <c r="W182" i="17"/>
  <c r="EN182" i="17"/>
  <c r="W186" i="17"/>
  <c r="EN186" i="17"/>
  <c r="W142" i="17"/>
  <c r="EN142" i="17"/>
  <c r="W161" i="17"/>
  <c r="EN161" i="17"/>
  <c r="AJ142" i="17"/>
  <c r="FA142" i="17"/>
  <c r="W136" i="17"/>
  <c r="EN136" i="17"/>
  <c r="AJ64" i="17"/>
  <c r="FA64" i="17"/>
  <c r="AJ41" i="17"/>
  <c r="FA41" i="17"/>
  <c r="AJ83" i="17"/>
  <c r="FA83" i="17"/>
  <c r="AJ144" i="17"/>
  <c r="FA144" i="17"/>
  <c r="AJ138" i="17"/>
  <c r="FA138" i="17"/>
  <c r="AJ30" i="17"/>
  <c r="FA30" i="17"/>
  <c r="AJ153" i="17"/>
  <c r="FA153" i="17"/>
  <c r="W150" i="17"/>
  <c r="EN150" i="17"/>
  <c r="AJ81" i="17"/>
  <c r="FA81" i="17"/>
  <c r="W166" i="17"/>
  <c r="EN166" i="17"/>
  <c r="AJ74" i="17"/>
  <c r="FA74" i="17"/>
  <c r="W22" i="17"/>
  <c r="EN22" i="17"/>
  <c r="W73" i="17"/>
  <c r="EN73" i="17"/>
  <c r="W95" i="17"/>
  <c r="EN95" i="17"/>
  <c r="W87" i="17"/>
  <c r="EN87" i="17"/>
  <c r="AJ173" i="17"/>
  <c r="FA173" i="17"/>
  <c r="W24" i="17"/>
  <c r="EN24" i="17"/>
  <c r="W71" i="17"/>
  <c r="EN71" i="17"/>
  <c r="W45" i="17"/>
  <c r="EN45" i="17"/>
  <c r="W47" i="17"/>
  <c r="EN47" i="17"/>
  <c r="W105" i="17"/>
  <c r="EN105" i="17"/>
  <c r="W89" i="17"/>
  <c r="EN89" i="17"/>
  <c r="AJ56" i="17"/>
  <c r="FA56" i="17"/>
  <c r="AJ104" i="17"/>
  <c r="FA104" i="17"/>
  <c r="AJ156" i="17"/>
  <c r="FA156" i="17"/>
  <c r="AJ68" i="17"/>
  <c r="FA68" i="17"/>
  <c r="AJ91" i="17"/>
  <c r="FA91" i="17"/>
  <c r="AJ127" i="17"/>
  <c r="FA127" i="17"/>
  <c r="AJ13" i="17"/>
  <c r="FA13" i="17"/>
  <c r="W23" i="17"/>
  <c r="EN23" i="17"/>
  <c r="AJ188" i="17"/>
  <c r="FA188" i="17"/>
  <c r="AJ46" i="17"/>
  <c r="FA46" i="17"/>
  <c r="AJ169" i="17"/>
  <c r="FA169" i="17"/>
  <c r="AJ73" i="17"/>
  <c r="FA73" i="17"/>
  <c r="AJ15" i="17"/>
  <c r="FA15" i="17"/>
  <c r="W61" i="17"/>
  <c r="EN61" i="17"/>
  <c r="AJ172" i="17"/>
  <c r="FA172" i="17"/>
  <c r="AJ63" i="17"/>
  <c r="FA63" i="17"/>
  <c r="W83" i="17"/>
  <c r="EN83" i="17"/>
  <c r="W49" i="17"/>
  <c r="EN49" i="17"/>
  <c r="W16" i="17"/>
  <c r="EN16" i="17"/>
  <c r="AJ19" i="17"/>
  <c r="FA19" i="17"/>
  <c r="W103" i="17"/>
  <c r="EN103" i="17"/>
  <c r="AJ165" i="17"/>
  <c r="FA165" i="17"/>
  <c r="W151" i="17"/>
  <c r="EN151" i="17"/>
  <c r="AJ43" i="17"/>
  <c r="FA43" i="17"/>
  <c r="AJ141" i="17"/>
  <c r="FA141" i="17"/>
  <c r="W12" i="17"/>
  <c r="EN12" i="17"/>
  <c r="AJ71" i="17"/>
  <c r="FA71" i="17"/>
  <c r="AJ149" i="17"/>
  <c r="FA149" i="17"/>
  <c r="AJ184" i="17"/>
  <c r="FA184" i="17"/>
  <c r="AJ79" i="17"/>
  <c r="FA79" i="17"/>
  <c r="AJ21" i="17"/>
  <c r="FA21" i="17"/>
  <c r="AJ159" i="17"/>
  <c r="FA159" i="17"/>
  <c r="AJ168" i="17"/>
  <c r="FA168" i="17"/>
  <c r="AJ26" i="17"/>
  <c r="FA26" i="17"/>
  <c r="AJ75" i="17"/>
  <c r="FA75" i="17"/>
  <c r="AJ38" i="17"/>
  <c r="FA38" i="17"/>
  <c r="AJ115" i="17"/>
  <c r="FA115" i="17"/>
  <c r="AJ39" i="17"/>
  <c r="FA39" i="17"/>
  <c r="AJ17" i="17"/>
  <c r="FA17" i="17"/>
  <c r="W46" i="17"/>
  <c r="EN46" i="17"/>
  <c r="W18" i="17"/>
  <c r="EN18" i="17"/>
  <c r="AJ154" i="17"/>
  <c r="FA154" i="17"/>
  <c r="W147" i="17"/>
  <c r="EN147" i="17"/>
  <c r="AJ77" i="17"/>
  <c r="FA77" i="17"/>
  <c r="AJ70" i="17"/>
  <c r="FA70" i="17"/>
  <c r="W67" i="17"/>
  <c r="EN67" i="17"/>
  <c r="W107" i="17"/>
  <c r="EN107" i="17"/>
  <c r="W120" i="17"/>
  <c r="EN120" i="17"/>
  <c r="AJ95" i="17"/>
  <c r="FA95" i="17"/>
  <c r="AJ164" i="17"/>
  <c r="FA164" i="17"/>
  <c r="AJ87" i="17"/>
  <c r="FA87" i="17"/>
  <c r="W104" i="17"/>
  <c r="EN104" i="17"/>
  <c r="AJ35" i="17"/>
  <c r="FA35" i="17"/>
  <c r="AJ78" i="17"/>
  <c r="FA78" i="17"/>
  <c r="W98" i="17"/>
  <c r="EN98" i="17"/>
  <c r="W92" i="17"/>
  <c r="EN92" i="17"/>
  <c r="W128" i="17"/>
  <c r="EN128" i="17"/>
  <c r="AJ121" i="17"/>
  <c r="FA121" i="17"/>
  <c r="W27" i="17"/>
  <c r="EN27" i="17"/>
  <c r="W177" i="17"/>
  <c r="EN177" i="17"/>
  <c r="W125" i="17"/>
  <c r="EN125" i="17"/>
  <c r="AJ48" i="17"/>
  <c r="FA48" i="17"/>
  <c r="AJ170" i="17"/>
  <c r="FA170" i="17"/>
  <c r="AJ162" i="17"/>
  <c r="FA162" i="17"/>
  <c r="W171" i="17"/>
  <c r="EN171" i="17"/>
  <c r="AJ52" i="17"/>
  <c r="FA52" i="17"/>
  <c r="AJ22" i="17"/>
  <c r="FA22" i="17"/>
  <c r="AJ62" i="17"/>
  <c r="FA62" i="17"/>
  <c r="AJ108" i="17"/>
  <c r="FA108" i="17"/>
  <c r="AJ160" i="17"/>
  <c r="FA160" i="17"/>
  <c r="AJ28" i="17"/>
  <c r="FA28" i="17"/>
  <c r="W50" i="17"/>
  <c r="EN50" i="17"/>
  <c r="AJ29" i="17"/>
  <c r="FA29" i="17"/>
  <c r="W69" i="17"/>
  <c r="EN69" i="17"/>
  <c r="AJ110" i="17"/>
  <c r="FA110" i="17"/>
  <c r="W19" i="17"/>
  <c r="EN19" i="17"/>
  <c r="W52" i="17"/>
  <c r="EN52" i="17"/>
  <c r="AJ120" i="17"/>
  <c r="FA120" i="17"/>
  <c r="W62" i="17"/>
  <c r="EN62" i="17"/>
  <c r="AJ45" i="17"/>
  <c r="FA45" i="17"/>
  <c r="AJ97" i="17"/>
  <c r="FA97" i="17"/>
  <c r="AJ65" i="17"/>
  <c r="FA65" i="17"/>
  <c r="AJ58" i="17"/>
  <c r="FA58" i="17"/>
  <c r="AJ84" i="17"/>
  <c r="FA84" i="17"/>
  <c r="W81" i="17"/>
  <c r="EN81" i="17"/>
  <c r="W178" i="17"/>
  <c r="EN178" i="17"/>
  <c r="W72" i="17"/>
  <c r="EN72" i="17"/>
  <c r="W32" i="17"/>
  <c r="EN32" i="17"/>
  <c r="W42" i="17"/>
  <c r="EN42" i="17"/>
  <c r="W39" i="17"/>
  <c r="EN39" i="17"/>
  <c r="W149" i="17"/>
  <c r="EN149" i="17"/>
  <c r="AJ140" i="17"/>
  <c r="FA140" i="17"/>
  <c r="AJ61" i="17"/>
  <c r="FA61" i="17"/>
  <c r="W33" i="17"/>
  <c r="EN33" i="17"/>
  <c r="W139" i="17"/>
  <c r="EN139" i="17"/>
  <c r="W96" i="17"/>
  <c r="EN96" i="17"/>
  <c r="W57" i="17"/>
  <c r="EN57" i="17"/>
  <c r="W122" i="17"/>
  <c r="EN122" i="17"/>
  <c r="W74" i="17"/>
  <c r="EN74" i="17"/>
  <c r="AJ93" i="17"/>
  <c r="FA93" i="17"/>
  <c r="W63" i="17"/>
  <c r="EN63" i="17"/>
  <c r="AJ129" i="17"/>
  <c r="FA129" i="17"/>
  <c r="W114" i="17"/>
  <c r="EN114" i="17"/>
  <c r="AJ72" i="17"/>
  <c r="FA72" i="17"/>
  <c r="AJ123" i="17"/>
  <c r="FA123" i="17"/>
  <c r="W116" i="17"/>
  <c r="EN116" i="17"/>
  <c r="AJ157" i="17"/>
  <c r="FA157" i="17"/>
  <c r="W37" i="17"/>
  <c r="EN37" i="17"/>
  <c r="W141" i="17"/>
  <c r="EN141" i="17"/>
  <c r="AJ111" i="17"/>
  <c r="FA111" i="17"/>
  <c r="W64" i="17"/>
  <c r="EN64" i="17"/>
  <c r="W108" i="17"/>
  <c r="EN108" i="17"/>
  <c r="W31" i="17"/>
  <c r="EN31" i="17"/>
  <c r="AJ102" i="17"/>
  <c r="FA102" i="17"/>
  <c r="AJ117" i="17"/>
  <c r="FA117" i="17"/>
  <c r="W84" i="17"/>
  <c r="EN84" i="17"/>
  <c r="W123" i="17"/>
  <c r="EN123" i="17"/>
  <c r="W172" i="17"/>
  <c r="EN172" i="17"/>
  <c r="W25" i="17"/>
  <c r="EN25" i="17"/>
  <c r="AJ185" i="17"/>
  <c r="FA185" i="17"/>
  <c r="W68" i="17"/>
  <c r="EN68" i="17"/>
  <c r="AJ57" i="17"/>
  <c r="FA57" i="17"/>
  <c r="W28" i="17"/>
  <c r="EN28" i="17"/>
  <c r="AJ171" i="17"/>
  <c r="FA171" i="17"/>
  <c r="W44" i="17"/>
  <c r="EN44" i="17"/>
  <c r="W121" i="17"/>
  <c r="EN121" i="17"/>
  <c r="W60" i="17"/>
  <c r="EN60" i="17"/>
  <c r="W175" i="17"/>
  <c r="EN175" i="17"/>
  <c r="AJ66" i="17"/>
  <c r="FA66" i="17"/>
  <c r="AJ113" i="17"/>
  <c r="FA113" i="17"/>
  <c r="AJ187" i="17"/>
  <c r="FA187" i="17"/>
  <c r="W40" i="17"/>
  <c r="EN40" i="17"/>
  <c r="AJ147" i="17"/>
  <c r="FA147" i="17"/>
  <c r="AJ88" i="17"/>
  <c r="FA88" i="17"/>
  <c r="W70" i="17"/>
  <c r="EN70" i="17"/>
  <c r="AJ42" i="17"/>
  <c r="FA42" i="17"/>
  <c r="AJ59" i="17"/>
  <c r="FA59" i="17"/>
  <c r="AJ36" i="17"/>
  <c r="FA36" i="17"/>
  <c r="AJ80" i="17"/>
  <c r="FA80" i="17"/>
  <c r="W77" i="17"/>
  <c r="EN77" i="17"/>
  <c r="AJ152" i="17"/>
  <c r="FA152" i="17"/>
  <c r="AJ47" i="17"/>
  <c r="FA47" i="17"/>
  <c r="AJ31" i="17"/>
  <c r="FA31" i="17"/>
  <c r="AJ54" i="17"/>
  <c r="FA54" i="17"/>
  <c r="AJ174" i="17"/>
  <c r="FA174" i="17"/>
  <c r="W140" i="17"/>
  <c r="EN140" i="17"/>
  <c r="W55" i="17"/>
  <c r="EN55" i="17"/>
  <c r="AJ99" i="17"/>
  <c r="FA99" i="17"/>
  <c r="W160" i="17"/>
  <c r="EN160" i="17"/>
  <c r="W183" i="17"/>
  <c r="EN183" i="17"/>
  <c r="AJ16" i="17"/>
  <c r="FA16" i="17"/>
  <c r="W131" i="17"/>
  <c r="EN131" i="17"/>
  <c r="AJ143" i="17"/>
  <c r="FA143" i="17"/>
  <c r="AJ94" i="17"/>
  <c r="FA94" i="17"/>
  <c r="W30" i="17"/>
  <c r="EN30" i="17"/>
  <c r="W34" i="17"/>
  <c r="EN34" i="17"/>
  <c r="W126" i="17"/>
  <c r="EN126" i="17"/>
  <c r="AJ67" i="17"/>
  <c r="FA67" i="17"/>
  <c r="AJ100" i="17"/>
  <c r="FA100" i="17"/>
  <c r="AJ106" i="17"/>
  <c r="FA106" i="17"/>
  <c r="W115" i="17"/>
  <c r="EN115" i="17"/>
  <c r="W181" i="17"/>
  <c r="EN181" i="17"/>
  <c r="AJ112" i="17"/>
  <c r="FA112" i="17"/>
  <c r="W118" i="17"/>
  <c r="EN118" i="17"/>
  <c r="W153" i="17"/>
  <c r="EN153" i="17"/>
  <c r="AJ125" i="17"/>
  <c r="FA125" i="17"/>
  <c r="W185" i="17"/>
  <c r="EN185" i="17"/>
  <c r="AJ126" i="17"/>
  <c r="FA126" i="17"/>
  <c r="W54" i="17"/>
  <c r="EN54" i="17"/>
  <c r="W56" i="17"/>
  <c r="EN56" i="17"/>
  <c r="AJ103" i="17"/>
  <c r="FA103" i="17"/>
  <c r="AJ137" i="17"/>
  <c r="FA137" i="17"/>
  <c r="W35" i="17"/>
  <c r="EN35" i="17"/>
  <c r="AJ166" i="17"/>
  <c r="FA166" i="17"/>
  <c r="W110" i="17"/>
  <c r="EN110" i="17"/>
  <c r="W112" i="17"/>
  <c r="EN112" i="17"/>
  <c r="W94" i="17"/>
  <c r="EN94" i="17"/>
  <c r="AJ76" i="17"/>
  <c r="FA76" i="17"/>
  <c r="AJ53" i="17"/>
  <c r="FA53" i="17"/>
  <c r="W76" i="17"/>
  <c r="EN76" i="17"/>
  <c r="W165" i="17"/>
  <c r="EN165" i="17"/>
  <c r="W102" i="17"/>
  <c r="EN102" i="17"/>
  <c r="AJ182" i="17"/>
  <c r="FA182" i="17"/>
  <c r="W174" i="17"/>
  <c r="EN174" i="17"/>
  <c r="W180" i="17"/>
  <c r="EN180" i="17"/>
  <c r="AJ40" i="17"/>
  <c r="FA40" i="17"/>
  <c r="AJ116" i="17"/>
  <c r="FA116" i="17"/>
  <c r="AJ163" i="17"/>
  <c r="FA163" i="17"/>
  <c r="AJ89" i="17"/>
  <c r="FA89" i="17"/>
  <c r="W164" i="17"/>
  <c r="EN164" i="17"/>
  <c r="AJ96" i="17"/>
  <c r="FA96" i="17"/>
  <c r="W113" i="17"/>
  <c r="EN113" i="17"/>
  <c r="W145" i="17"/>
  <c r="EN145" i="17"/>
  <c r="W124" i="17"/>
  <c r="EN124" i="17"/>
  <c r="W169" i="17"/>
  <c r="EN169" i="17"/>
  <c r="AJ178" i="17"/>
  <c r="FA178" i="17"/>
  <c r="W86" i="17"/>
  <c r="EN86" i="17"/>
  <c r="W134" i="17"/>
  <c r="EN134" i="17"/>
  <c r="W179" i="17"/>
  <c r="EN179" i="17"/>
  <c r="W106" i="17"/>
  <c r="EN106" i="17"/>
  <c r="AJ60" i="17"/>
  <c r="FA60" i="17"/>
  <c r="AJ134" i="17"/>
  <c r="FA134" i="17"/>
  <c r="W82" i="17"/>
  <c r="EN82" i="17"/>
  <c r="AJ133" i="17"/>
  <c r="FA133" i="17"/>
  <c r="AJ114" i="17"/>
  <c r="FA114" i="17"/>
  <c r="AJ55" i="17"/>
  <c r="FA55" i="17"/>
  <c r="AJ145" i="17"/>
  <c r="FA145" i="17"/>
  <c r="AJ150" i="17"/>
  <c r="FA150" i="17"/>
  <c r="AJ109" i="17"/>
  <c r="FA109" i="17"/>
  <c r="W100" i="17"/>
  <c r="EN100" i="17"/>
  <c r="W41" i="17"/>
  <c r="EN41" i="17"/>
  <c r="AJ136" i="17"/>
  <c r="FA136" i="17"/>
  <c r="W156" i="17"/>
  <c r="EN156" i="17"/>
  <c r="AJ37" i="17"/>
  <c r="FA37" i="17"/>
  <c r="W80" i="17"/>
  <c r="EN80" i="17"/>
  <c r="AJ131" i="17"/>
  <c r="FA131" i="17"/>
  <c r="AJ86" i="17"/>
  <c r="FA86" i="17"/>
  <c r="W88" i="17"/>
  <c r="EN88" i="17"/>
  <c r="W43" i="17"/>
  <c r="EN43" i="17"/>
  <c r="W130" i="17"/>
  <c r="EN130" i="17"/>
  <c r="AJ90" i="17"/>
  <c r="FA90" i="17"/>
  <c r="AJ179" i="17"/>
  <c r="FA179" i="17"/>
  <c r="CC7" i="18" l="1"/>
  <c r="BF17" i="17"/>
  <c r="FW17" i="17"/>
  <c r="FW33" i="17"/>
  <c r="BF33" i="17"/>
  <c r="BI94" i="17"/>
  <c r="FZ94" i="17"/>
  <c r="BF229" i="17"/>
  <c r="FW229" i="17"/>
  <c r="BF110" i="17"/>
  <c r="FW110" i="17"/>
  <c r="BF45" i="17"/>
  <c r="FW45" i="17"/>
  <c r="BF209" i="17"/>
  <c r="FW209" i="17"/>
  <c r="BF109" i="17"/>
  <c r="FW109" i="17"/>
  <c r="BF159" i="17"/>
  <c r="FW159" i="17"/>
  <c r="BF201" i="17"/>
  <c r="FW201" i="17"/>
  <c r="BF167" i="17"/>
  <c r="FW167" i="17"/>
  <c r="BF215" i="17"/>
  <c r="FW215" i="17"/>
  <c r="BF203" i="17"/>
  <c r="FW203" i="17"/>
  <c r="BF44" i="17"/>
  <c r="FW44" i="17"/>
  <c r="BF242" i="17"/>
  <c r="FW242" i="17"/>
  <c r="BF250" i="17"/>
  <c r="FW250" i="17"/>
  <c r="BF228" i="17"/>
  <c r="FW228" i="17"/>
  <c r="BF119" i="17"/>
  <c r="FW119" i="17"/>
  <c r="BF58" i="17"/>
  <c r="FW58" i="17"/>
  <c r="BF100" i="17"/>
  <c r="FW100" i="17"/>
  <c r="BF187" i="17"/>
  <c r="FW187" i="17"/>
  <c r="BF103" i="17"/>
  <c r="FW103" i="17"/>
  <c r="BJ23" i="17"/>
  <c r="GA23" i="17"/>
  <c r="BF133" i="17"/>
  <c r="FW133" i="17"/>
  <c r="BF123" i="17"/>
  <c r="FW123" i="17"/>
  <c r="BF224" i="17"/>
  <c r="FW224" i="17"/>
  <c r="BF48" i="17"/>
  <c r="FW48" i="17"/>
  <c r="BF226" i="17"/>
  <c r="FW226" i="17"/>
  <c r="BF139" i="17"/>
  <c r="FW139" i="17"/>
  <c r="BF138" i="17"/>
  <c r="FW138" i="17"/>
  <c r="BF151" i="17"/>
  <c r="FW151" i="17"/>
  <c r="BF66" i="17"/>
  <c r="FW66" i="17"/>
  <c r="BF70" i="17"/>
  <c r="FW70" i="17"/>
  <c r="BF192" i="17"/>
  <c r="FW192" i="17"/>
  <c r="BF235" i="17"/>
  <c r="FW235" i="17"/>
  <c r="BF245" i="17"/>
  <c r="FW245" i="17"/>
  <c r="BF236" i="17"/>
  <c r="FW236" i="17"/>
  <c r="BF216" i="17"/>
  <c r="FW216" i="17"/>
  <c r="BF164" i="17"/>
  <c r="FW164" i="17"/>
  <c r="BF153" i="17"/>
  <c r="FW153" i="17"/>
  <c r="BF131" i="17"/>
  <c r="FW131" i="17"/>
  <c r="BF124" i="17"/>
  <c r="FW124" i="17"/>
  <c r="BF83" i="17"/>
  <c r="FW83" i="17"/>
  <c r="BF105" i="17"/>
  <c r="FW105" i="17"/>
  <c r="BF231" i="17"/>
  <c r="FW231" i="17"/>
  <c r="BF69" i="17"/>
  <c r="FW69" i="17"/>
  <c r="BF107" i="17"/>
  <c r="FW107" i="17"/>
  <c r="BF158" i="17"/>
  <c r="FW158" i="17"/>
  <c r="BJ89" i="17"/>
  <c r="GA89" i="17"/>
  <c r="BF188" i="17"/>
  <c r="FW188" i="17"/>
  <c r="BF21" i="17"/>
  <c r="FW21" i="17"/>
  <c r="BF28" i="17"/>
  <c r="FW28" i="17"/>
  <c r="BF230" i="17"/>
  <c r="FW230" i="17"/>
  <c r="BH90" i="17"/>
  <c r="FY90" i="17"/>
  <c r="BF184" i="17"/>
  <c r="FW184" i="17"/>
  <c r="BF213" i="17"/>
  <c r="FW213" i="17"/>
  <c r="BF140" i="17"/>
  <c r="FW140" i="17"/>
  <c r="BF251" i="17"/>
  <c r="FW251" i="17"/>
  <c r="BJ55" i="17"/>
  <c r="GA55" i="17"/>
  <c r="BF37" i="17"/>
  <c r="FW37" i="17"/>
  <c r="BF157" i="17"/>
  <c r="FW157" i="17"/>
  <c r="BF16" i="17"/>
  <c r="FW16" i="17"/>
  <c r="BF20" i="17"/>
  <c r="FW20" i="17"/>
  <c r="BF72" i="17"/>
  <c r="FW72" i="17"/>
  <c r="BF194" i="17"/>
  <c r="FW194" i="17"/>
  <c r="BF244" i="17"/>
  <c r="FW244" i="17"/>
  <c r="BJ13" i="17"/>
  <c r="GA13" i="17"/>
  <c r="BF137" i="17"/>
  <c r="FW137" i="17"/>
  <c r="BF148" i="17"/>
  <c r="FW148" i="17"/>
  <c r="BF82" i="17"/>
  <c r="FW82" i="17"/>
  <c r="BF52" i="17"/>
  <c r="FW52" i="17"/>
  <c r="BF47" i="17"/>
  <c r="FW47" i="17"/>
  <c r="BN59" i="17"/>
  <c r="GE59" i="17"/>
  <c r="BH29" i="17"/>
  <c r="FY29" i="17"/>
  <c r="FV6" i="17"/>
  <c r="BF189" i="17"/>
  <c r="FW189" i="17"/>
  <c r="BF128" i="17"/>
  <c r="FW128" i="17"/>
  <c r="BF181" i="17"/>
  <c r="FW181" i="17"/>
  <c r="BF211" i="17"/>
  <c r="FW211" i="17"/>
  <c r="BF39" i="17"/>
  <c r="FW39" i="17"/>
  <c r="BF155" i="17"/>
  <c r="FW155" i="17"/>
  <c r="BF232" i="17"/>
  <c r="FW232" i="17"/>
  <c r="BF154" i="17"/>
  <c r="FW154" i="17"/>
  <c r="BF195" i="17"/>
  <c r="FW195" i="17"/>
  <c r="BF149" i="17"/>
  <c r="FW149" i="17"/>
  <c r="BF178" i="17"/>
  <c r="FW178" i="17"/>
  <c r="BF237" i="17"/>
  <c r="FW237" i="17"/>
  <c r="BF248" i="17"/>
  <c r="FW248" i="17"/>
  <c r="BL38" i="17"/>
  <c r="GC38" i="17"/>
  <c r="BF144" i="17"/>
  <c r="FW144" i="17"/>
  <c r="BF51" i="17"/>
  <c r="FW51" i="17"/>
  <c r="BF200" i="17"/>
  <c r="FW200" i="17"/>
  <c r="BF88" i="17"/>
  <c r="FW88" i="17"/>
  <c r="BF135" i="17"/>
  <c r="FW135" i="17"/>
  <c r="BF77" i="17"/>
  <c r="FW77" i="17"/>
  <c r="BF249" i="17"/>
  <c r="FW249" i="17"/>
  <c r="BF41" i="17"/>
  <c r="FW41" i="17"/>
  <c r="BF73" i="17"/>
  <c r="FW73" i="17"/>
  <c r="BF191" i="17"/>
  <c r="FW191" i="17"/>
  <c r="BF111" i="17"/>
  <c r="FW111" i="17"/>
  <c r="BG30" i="17"/>
  <c r="FX30" i="17"/>
  <c r="BF247" i="17"/>
  <c r="FW247" i="17"/>
  <c r="BF98" i="17"/>
  <c r="FW98" i="17"/>
  <c r="BF171" i="17"/>
  <c r="FW171" i="17"/>
  <c r="BF118" i="17"/>
  <c r="FW118" i="17"/>
  <c r="BG60" i="17"/>
  <c r="FX60" i="17"/>
  <c r="BH43" i="17"/>
  <c r="FY43" i="17"/>
  <c r="BF125" i="17"/>
  <c r="FW125" i="17"/>
  <c r="BF197" i="17"/>
  <c r="FW197" i="17"/>
  <c r="BF126" i="17"/>
  <c r="FW126" i="17"/>
  <c r="BF156" i="17"/>
  <c r="FW156" i="17"/>
  <c r="BF108" i="17"/>
  <c r="FW108" i="17"/>
  <c r="BF145" i="17"/>
  <c r="FW145" i="17"/>
  <c r="BF170" i="17"/>
  <c r="FW170" i="17"/>
  <c r="BF141" i="17"/>
  <c r="FW141" i="17"/>
  <c r="BF196" i="17"/>
  <c r="FW196" i="17"/>
  <c r="BF190" i="17"/>
  <c r="FW190" i="17"/>
  <c r="BF179" i="17"/>
  <c r="FW179" i="17"/>
  <c r="BF86" i="17"/>
  <c r="FW86" i="17"/>
  <c r="BF130" i="17"/>
  <c r="FW130" i="17"/>
  <c r="BF222" i="17"/>
  <c r="FW222" i="17"/>
  <c r="BF112" i="17"/>
  <c r="FW112" i="17"/>
  <c r="BF136" i="17"/>
  <c r="FW136" i="17"/>
  <c r="BF243" i="17"/>
  <c r="FW243" i="17"/>
  <c r="BF182" i="17"/>
  <c r="FW182" i="17"/>
  <c r="BF84" i="17"/>
  <c r="FW84" i="17"/>
  <c r="BF172" i="17"/>
  <c r="FW172" i="17"/>
  <c r="BF57" i="17"/>
  <c r="FW57" i="17"/>
  <c r="BF46" i="17"/>
  <c r="FW46" i="17"/>
  <c r="BF176" i="17"/>
  <c r="FW176" i="17"/>
  <c r="BF36" i="17"/>
  <c r="FW36" i="17"/>
  <c r="BF208" i="17"/>
  <c r="FW208" i="17"/>
  <c r="BF225" i="17"/>
  <c r="FW225" i="17"/>
  <c r="BF106" i="17"/>
  <c r="FW106" i="17"/>
  <c r="BF253" i="17"/>
  <c r="FW253" i="17"/>
  <c r="BF62" i="17"/>
  <c r="FW62" i="17"/>
  <c r="BF193" i="17"/>
  <c r="FW193" i="17"/>
  <c r="BF168" i="17"/>
  <c r="FW168" i="17"/>
  <c r="BI40" i="17"/>
  <c r="FZ40" i="17"/>
  <c r="BF252" i="17"/>
  <c r="FW252" i="17"/>
  <c r="BF185" i="17"/>
  <c r="FW185" i="17"/>
  <c r="BF142" i="17"/>
  <c r="FW142" i="17"/>
  <c r="BF218" i="17"/>
  <c r="FW218" i="17"/>
  <c r="BF31" i="17"/>
  <c r="FW31" i="17"/>
  <c r="BF115" i="17"/>
  <c r="FW115" i="17"/>
  <c r="BF101" i="17"/>
  <c r="FW101" i="17"/>
  <c r="BF53" i="17"/>
  <c r="FW53" i="17"/>
  <c r="BF127" i="17"/>
  <c r="FW127" i="17"/>
  <c r="BF241" i="17"/>
  <c r="FW241" i="17"/>
  <c r="BF42" i="17"/>
  <c r="FW42" i="17"/>
  <c r="BF221" i="17"/>
  <c r="FW221" i="17"/>
  <c r="BF152" i="17"/>
  <c r="FW152" i="17"/>
  <c r="BF207" i="17"/>
  <c r="FW207" i="17"/>
  <c r="BF91" i="17"/>
  <c r="FW91" i="17"/>
  <c r="BF238" i="17"/>
  <c r="FW238" i="17"/>
  <c r="BF165" i="17"/>
  <c r="FW165" i="17"/>
  <c r="BF71" i="17"/>
  <c r="FW71" i="17"/>
  <c r="BF198" i="17"/>
  <c r="FW198" i="17"/>
  <c r="BF180" i="17"/>
  <c r="FW180" i="17"/>
  <c r="BF219" i="17"/>
  <c r="FW219" i="17"/>
  <c r="BF169" i="17"/>
  <c r="FW169" i="17"/>
  <c r="BF121" i="17"/>
  <c r="FW121" i="17"/>
  <c r="BF175" i="17"/>
  <c r="FW175" i="17"/>
  <c r="BF81" i="17"/>
  <c r="FW81" i="17"/>
  <c r="BF147" i="17"/>
  <c r="FW147" i="17"/>
  <c r="BF56" i="17"/>
  <c r="FW56" i="17"/>
  <c r="BF160" i="17"/>
  <c r="FW160" i="17"/>
  <c r="BF240" i="17"/>
  <c r="FW240" i="17"/>
  <c r="FA6" i="17"/>
  <c r="BP18" i="17"/>
  <c r="GG18" i="17"/>
  <c r="BF134" i="17"/>
  <c r="FW134" i="17"/>
  <c r="BH26" i="17"/>
  <c r="FY26" i="17"/>
  <c r="BF22" i="17"/>
  <c r="FW22" i="17"/>
  <c r="BF34" i="17"/>
  <c r="FW34" i="17"/>
  <c r="BF63" i="17"/>
  <c r="FW63" i="17"/>
  <c r="BF93" i="17"/>
  <c r="FW93" i="17"/>
  <c r="BF173" i="17"/>
  <c r="FW173" i="17"/>
  <c r="BF12" i="17"/>
  <c r="FW12" i="17"/>
  <c r="BF67" i="17"/>
  <c r="FW67" i="17"/>
  <c r="BF50" i="17"/>
  <c r="FW50" i="17"/>
  <c r="BF174" i="17"/>
  <c r="FW174" i="17"/>
  <c r="BF97" i="17"/>
  <c r="FW97" i="17"/>
  <c r="BF120" i="17"/>
  <c r="FW120" i="17"/>
  <c r="BF32" i="17"/>
  <c r="FW32" i="17"/>
  <c r="BF25" i="17"/>
  <c r="FW25" i="17"/>
  <c r="BF214" i="17"/>
  <c r="FW214" i="17"/>
  <c r="BF223" i="17"/>
  <c r="FW223" i="17"/>
  <c r="BF114" i="17"/>
  <c r="FW114" i="17"/>
  <c r="BF220" i="17"/>
  <c r="FW220" i="17"/>
  <c r="BF74" i="17"/>
  <c r="FW74" i="17"/>
  <c r="BF116" i="17"/>
  <c r="FW116" i="17"/>
  <c r="BF199" i="17"/>
  <c r="FW199" i="17"/>
  <c r="BF85" i="17"/>
  <c r="FW85" i="17"/>
  <c r="BF227" i="17"/>
  <c r="FW227" i="17"/>
  <c r="BF183" i="17"/>
  <c r="FW183" i="17"/>
  <c r="BF166" i="17"/>
  <c r="FW166" i="17"/>
  <c r="BF239" i="17"/>
  <c r="FW239" i="17"/>
  <c r="BF102" i="17"/>
  <c r="FW102" i="17"/>
  <c r="BF68" i="17"/>
  <c r="FW68" i="17"/>
  <c r="BF96" i="17"/>
  <c r="FW96" i="17"/>
  <c r="BH49" i="17"/>
  <c r="FY49" i="17"/>
  <c r="BF210" i="17"/>
  <c r="FW210" i="17"/>
  <c r="BF186" i="17"/>
  <c r="FW186" i="17"/>
  <c r="BF234" i="17"/>
  <c r="FW234" i="17"/>
  <c r="BK35" i="17"/>
  <c r="GB35" i="17"/>
  <c r="BF163" i="17"/>
  <c r="FW163" i="17"/>
  <c r="BL14" i="17"/>
  <c r="GC14" i="17"/>
  <c r="BF205" i="17"/>
  <c r="FW205" i="17"/>
  <c r="BF80" i="17"/>
  <c r="FW80" i="17"/>
  <c r="BF79" i="17"/>
  <c r="FW79" i="17"/>
  <c r="BF204" i="17"/>
  <c r="FW204" i="17"/>
  <c r="BF202" i="17"/>
  <c r="FW202" i="17"/>
  <c r="BF113" i="17"/>
  <c r="FW113" i="17"/>
  <c r="BF61" i="17"/>
  <c r="FW61" i="17"/>
  <c r="BF162" i="17"/>
  <c r="FW162" i="17"/>
  <c r="BF78" i="17"/>
  <c r="FW78" i="17"/>
  <c r="BF143" i="17"/>
  <c r="FW143" i="17"/>
  <c r="BN54" i="17"/>
  <c r="GE54" i="17"/>
  <c r="BF122" i="17"/>
  <c r="FW122" i="17"/>
  <c r="BF212" i="17"/>
  <c r="FW212" i="17"/>
  <c r="BF99" i="17"/>
  <c r="FW99" i="17"/>
  <c r="BF87" i="17"/>
  <c r="FW87" i="17"/>
  <c r="BF150" i="17"/>
  <c r="FW150" i="17"/>
  <c r="BF27" i="17"/>
  <c r="FW27" i="17"/>
  <c r="BF64" i="17"/>
  <c r="FW64" i="17"/>
  <c r="BF117" i="17"/>
  <c r="FW117" i="17"/>
  <c r="BF92" i="17"/>
  <c r="FW92" i="17"/>
  <c r="BF177" i="17"/>
  <c r="FW177" i="17"/>
  <c r="BF233" i="17"/>
  <c r="FW233" i="17"/>
  <c r="BF132" i="17"/>
  <c r="FW132" i="17"/>
  <c r="BF24" i="17"/>
  <c r="FW24" i="17"/>
  <c r="BF246" i="17"/>
  <c r="FW246" i="17"/>
  <c r="BF104" i="17"/>
  <c r="FW104" i="17"/>
  <c r="BF129" i="17"/>
  <c r="FW129" i="17"/>
  <c r="BG95" i="17"/>
  <c r="FX95" i="17"/>
  <c r="BF65" i="17"/>
  <c r="FW65" i="17"/>
  <c r="BJ76" i="17"/>
  <c r="GA76" i="17"/>
  <c r="BL19" i="17"/>
  <c r="GC19" i="17"/>
  <c r="BF206" i="17"/>
  <c r="FW206" i="17"/>
  <c r="BF217" i="17"/>
  <c r="FW217" i="17"/>
  <c r="BF161" i="17"/>
  <c r="FW161" i="17"/>
  <c r="BH15" i="17"/>
  <c r="FY15" i="17"/>
  <c r="BF146" i="17"/>
  <c r="FW146" i="17"/>
  <c r="BN75" i="17"/>
  <c r="GE75" i="17"/>
  <c r="CP7" i="18"/>
  <c r="DC7" i="18"/>
  <c r="EN6" i="17"/>
  <c r="P55" i="18"/>
  <c r="BS55" i="18" s="1"/>
  <c r="BR55" i="18"/>
  <c r="AB18" i="18"/>
  <c r="CD18" i="18"/>
  <c r="AB25" i="18"/>
  <c r="CD25" i="18"/>
  <c r="AB54" i="18"/>
  <c r="CD54" i="18"/>
  <c r="AO21" i="18"/>
  <c r="CQ21" i="18"/>
  <c r="AO26" i="18"/>
  <c r="CQ26" i="18"/>
  <c r="AO44" i="18"/>
  <c r="CQ44" i="18"/>
  <c r="P42" i="18"/>
  <c r="BS42" i="18" s="1"/>
  <c r="BR42" i="18"/>
  <c r="BB60" i="18"/>
  <c r="DD60" i="18"/>
  <c r="AB13" i="18"/>
  <c r="CD13" i="18"/>
  <c r="AO66" i="18"/>
  <c r="CQ66" i="18"/>
  <c r="BB19" i="18"/>
  <c r="DD19" i="18"/>
  <c r="DD48" i="18"/>
  <c r="BB48" i="18"/>
  <c r="BR34" i="18"/>
  <c r="P34" i="18"/>
  <c r="BS34" i="18" s="1"/>
  <c r="P37" i="18"/>
  <c r="BS37" i="18" s="1"/>
  <c r="BR37" i="18"/>
  <c r="P69" i="18"/>
  <c r="BS69" i="18" s="1"/>
  <c r="BR69" i="18"/>
  <c r="P70" i="18"/>
  <c r="BS70" i="18" s="1"/>
  <c r="BR70" i="18"/>
  <c r="AO58" i="18"/>
  <c r="CQ58" i="18"/>
  <c r="P28" i="18"/>
  <c r="BS28" i="18" s="1"/>
  <c r="BR28" i="18"/>
  <c r="BR58" i="18"/>
  <c r="P58" i="18"/>
  <c r="BS58" i="18" s="1"/>
  <c r="BB41" i="18"/>
  <c r="DD41" i="18"/>
  <c r="AB34" i="18"/>
  <c r="CD34" i="18"/>
  <c r="BB28" i="18"/>
  <c r="DD28" i="18"/>
  <c r="BB55" i="18"/>
  <c r="DD55" i="18"/>
  <c r="P17" i="18"/>
  <c r="BS17" i="18" s="1"/>
  <c r="BR17" i="18"/>
  <c r="AO30" i="18"/>
  <c r="CQ30" i="18"/>
  <c r="AO33" i="18"/>
  <c r="CQ33" i="18"/>
  <c r="BR61" i="18"/>
  <c r="P61" i="18"/>
  <c r="BS61" i="18" s="1"/>
  <c r="CD71" i="18"/>
  <c r="AB71" i="18"/>
  <c r="P31" i="18"/>
  <c r="BS31" i="18" s="1"/>
  <c r="BR31" i="18"/>
  <c r="P51" i="18"/>
  <c r="BS51" i="18" s="1"/>
  <c r="BR51" i="18"/>
  <c r="CQ32" i="18"/>
  <c r="AO32" i="18"/>
  <c r="CQ15" i="18"/>
  <c r="AO15" i="18"/>
  <c r="BR72" i="18"/>
  <c r="P72" i="18"/>
  <c r="BS72" i="18" s="1"/>
  <c r="AO61" i="18"/>
  <c r="CQ61" i="18"/>
  <c r="P23" i="18"/>
  <c r="BS23" i="18" s="1"/>
  <c r="BR23" i="18"/>
  <c r="AB48" i="18"/>
  <c r="CD48" i="18"/>
  <c r="BR18" i="18"/>
  <c r="P18" i="18"/>
  <c r="BS18" i="18" s="1"/>
  <c r="AB62" i="18"/>
  <c r="CD62" i="18"/>
  <c r="AO63" i="18"/>
  <c r="CQ63" i="18"/>
  <c r="CQ71" i="18"/>
  <c r="AO71" i="18"/>
  <c r="P26" i="18"/>
  <c r="BS26" i="18" s="1"/>
  <c r="BR26" i="18"/>
  <c r="P66" i="18"/>
  <c r="BS66" i="18" s="1"/>
  <c r="BR66" i="18"/>
  <c r="P35" i="18"/>
  <c r="BS35" i="18" s="1"/>
  <c r="BR35" i="18"/>
  <c r="BB34" i="18"/>
  <c r="DD34" i="18"/>
  <c r="BB51" i="18"/>
  <c r="DD51" i="18"/>
  <c r="AO14" i="18"/>
  <c r="CQ14" i="18"/>
  <c r="AB28" i="18"/>
  <c r="CD28" i="18"/>
  <c r="P39" i="18"/>
  <c r="BS39" i="18" s="1"/>
  <c r="BR39" i="18"/>
  <c r="AO54" i="18"/>
  <c r="CQ54" i="18"/>
  <c r="AB43" i="18"/>
  <c r="CD43" i="18"/>
  <c r="DD15" i="18"/>
  <c r="BB15" i="18"/>
  <c r="AO35" i="18"/>
  <c r="CQ35" i="18"/>
  <c r="AO34" i="18"/>
  <c r="CQ34" i="18"/>
  <c r="BB33" i="18"/>
  <c r="DD33" i="18"/>
  <c r="AO67" i="18"/>
  <c r="CQ67" i="18"/>
  <c r="BR33" i="18"/>
  <c r="P33" i="18"/>
  <c r="BS33" i="18" s="1"/>
  <c r="AO65" i="18"/>
  <c r="CQ65" i="18"/>
  <c r="CQ40" i="18"/>
  <c r="AO40" i="18"/>
  <c r="BB47" i="18"/>
  <c r="DD47" i="18"/>
  <c r="AO23" i="18"/>
  <c r="CQ23" i="18"/>
  <c r="AB37" i="18"/>
  <c r="CD37" i="18"/>
  <c r="P73" i="18"/>
  <c r="BS73" i="18" s="1"/>
  <c r="BR73" i="18"/>
  <c r="CQ27" i="18"/>
  <c r="AO27" i="18"/>
  <c r="CD22" i="18"/>
  <c r="AB22" i="18"/>
  <c r="BB32" i="18"/>
  <c r="DD32" i="18"/>
  <c r="CQ57" i="18"/>
  <c r="AO57" i="18"/>
  <c r="BB68" i="18"/>
  <c r="DD68" i="18"/>
  <c r="BR52" i="18"/>
  <c r="P52" i="18"/>
  <c r="BS52" i="18" s="1"/>
  <c r="AB19" i="18"/>
  <c r="CD19" i="18"/>
  <c r="BB50" i="18"/>
  <c r="DD50" i="18"/>
  <c r="BB37" i="18"/>
  <c r="DD37" i="18"/>
  <c r="BB66" i="18"/>
  <c r="DD66" i="18"/>
  <c r="CD29" i="18"/>
  <c r="AB29" i="18"/>
  <c r="AB58" i="18"/>
  <c r="CD58" i="18"/>
  <c r="AB35" i="18"/>
  <c r="CD35" i="18"/>
  <c r="AB55" i="18"/>
  <c r="CD55" i="18"/>
  <c r="AB57" i="18"/>
  <c r="CD57" i="18"/>
  <c r="BR14" i="18"/>
  <c r="P14" i="18"/>
  <c r="BS14" i="18" s="1"/>
  <c r="P65" i="18"/>
  <c r="BS65" i="18" s="1"/>
  <c r="BR65" i="18"/>
  <c r="CD40" i="18"/>
  <c r="AB40" i="18"/>
  <c r="BB30" i="18"/>
  <c r="DD30" i="18"/>
  <c r="AO50" i="18"/>
  <c r="CQ50" i="18"/>
  <c r="DD59" i="18"/>
  <c r="BB59" i="18"/>
  <c r="AO36" i="18"/>
  <c r="CQ36" i="18"/>
  <c r="AB67" i="18"/>
  <c r="CD67" i="18"/>
  <c r="AB26" i="18"/>
  <c r="CD26" i="18"/>
  <c r="P46" i="18"/>
  <c r="BS46" i="18" s="1"/>
  <c r="BR46" i="18"/>
  <c r="BB56" i="18"/>
  <c r="DD56" i="18"/>
  <c r="BB63" i="18"/>
  <c r="DD63" i="18"/>
  <c r="P21" i="18"/>
  <c r="BS21" i="18" s="1"/>
  <c r="BR21" i="18"/>
  <c r="DD54" i="18"/>
  <c r="BB54" i="18"/>
  <c r="AB47" i="18"/>
  <c r="CD47" i="18"/>
  <c r="BB57" i="18"/>
  <c r="DD57" i="18"/>
  <c r="CD44" i="18"/>
  <c r="AB44" i="18"/>
  <c r="AB65" i="18"/>
  <c r="CD65" i="18"/>
  <c r="BB65" i="18"/>
  <c r="DD65" i="18"/>
  <c r="BR43" i="18"/>
  <c r="P43" i="18"/>
  <c r="BS43" i="18" s="1"/>
  <c r="AB59" i="18"/>
  <c r="CD59" i="18"/>
  <c r="CD36" i="18"/>
  <c r="AB36" i="18"/>
  <c r="BR56" i="18"/>
  <c r="P56" i="18"/>
  <c r="BS56" i="18" s="1"/>
  <c r="AB50" i="18"/>
  <c r="CD50" i="18"/>
  <c r="BB53" i="18"/>
  <c r="DD53" i="18"/>
  <c r="AB56" i="18"/>
  <c r="CD56" i="18"/>
  <c r="AB21" i="18"/>
  <c r="CD21" i="18"/>
  <c r="AO20" i="18"/>
  <c r="CQ20" i="18"/>
  <c r="BR68" i="18"/>
  <c r="P68" i="18"/>
  <c r="BS68" i="18" s="1"/>
  <c r="BB26" i="18"/>
  <c r="DD26" i="18"/>
  <c r="AO41" i="18"/>
  <c r="CQ41" i="18"/>
  <c r="AO39" i="18"/>
  <c r="CQ39" i="18"/>
  <c r="P53" i="18"/>
  <c r="BS53" i="18" s="1"/>
  <c r="BR53" i="18"/>
  <c r="AO31" i="18"/>
  <c r="CQ31" i="18"/>
  <c r="AO51" i="18"/>
  <c r="CQ51" i="18"/>
  <c r="DD73" i="18"/>
  <c r="BB73" i="18"/>
  <c r="BR54" i="18"/>
  <c r="P54" i="18"/>
  <c r="BS54" i="18" s="1"/>
  <c r="P16" i="18"/>
  <c r="BS16" i="18" s="1"/>
  <c r="BR16" i="18"/>
  <c r="BB17" i="18"/>
  <c r="DD17" i="18"/>
  <c r="BR44" i="18"/>
  <c r="P44" i="18"/>
  <c r="BS44" i="18" s="1"/>
  <c r="AO19" i="18"/>
  <c r="CQ19" i="18"/>
  <c r="AO52" i="18"/>
  <c r="CQ52" i="18"/>
  <c r="P45" i="18"/>
  <c r="BS45" i="18" s="1"/>
  <c r="BR45" i="18"/>
  <c r="CQ25" i="18"/>
  <c r="AO25" i="18"/>
  <c r="CQ49" i="18"/>
  <c r="AO49" i="18"/>
  <c r="CQ24" i="18"/>
  <c r="AO24" i="18"/>
  <c r="AO13" i="18"/>
  <c r="CQ13" i="18"/>
  <c r="CQ64" i="18"/>
  <c r="AO64" i="18"/>
  <c r="BB36" i="18"/>
  <c r="DD36" i="18"/>
  <c r="BR47" i="18"/>
  <c r="P47" i="18"/>
  <c r="BS47" i="18" s="1"/>
  <c r="AO72" i="18"/>
  <c r="CQ72" i="18"/>
  <c r="BB70" i="18"/>
  <c r="DD70" i="18"/>
  <c r="BR60" i="18"/>
  <c r="P60" i="18"/>
  <c r="BS60" i="18" s="1"/>
  <c r="P36" i="18"/>
  <c r="BS36" i="18" s="1"/>
  <c r="BR36" i="18"/>
  <c r="AB72" i="18"/>
  <c r="CD72" i="18"/>
  <c r="AO18" i="18"/>
  <c r="CQ18" i="18"/>
  <c r="CQ45" i="18"/>
  <c r="AO45" i="18"/>
  <c r="BB29" i="18"/>
  <c r="DD29" i="18"/>
  <c r="AB46" i="18"/>
  <c r="CD46" i="18"/>
  <c r="AB16" i="18"/>
  <c r="CD16" i="18"/>
  <c r="BB38" i="18"/>
  <c r="DD38" i="18"/>
  <c r="BB58" i="18"/>
  <c r="DD58" i="18"/>
  <c r="BB35" i="18"/>
  <c r="DD35" i="18"/>
  <c r="BR59" i="18"/>
  <c r="P59" i="18"/>
  <c r="BS59" i="18" s="1"/>
  <c r="CD32" i="18"/>
  <c r="AB32" i="18"/>
  <c r="AO48" i="18"/>
  <c r="CQ48" i="18"/>
  <c r="CD42" i="18"/>
  <c r="AB42" i="18"/>
  <c r="BB44" i="18"/>
  <c r="DD44" i="18"/>
  <c r="BB23" i="18"/>
  <c r="DD23" i="18"/>
  <c r="CQ56" i="18"/>
  <c r="AO56" i="18"/>
  <c r="CQ68" i="18"/>
  <c r="AO68" i="18"/>
  <c r="BB67" i="18"/>
  <c r="DD67" i="18"/>
  <c r="P50" i="18"/>
  <c r="BS50" i="18" s="1"/>
  <c r="BR50" i="18"/>
  <c r="AO47" i="18"/>
  <c r="CQ47" i="18"/>
  <c r="BB61" i="18"/>
  <c r="DD61" i="18"/>
  <c r="BB52" i="18"/>
  <c r="DD52" i="18"/>
  <c r="BB72" i="18"/>
  <c r="DD72" i="18"/>
  <c r="AB20" i="18"/>
  <c r="CD20" i="18"/>
  <c r="P40" i="18"/>
  <c r="BS40" i="18" s="1"/>
  <c r="BR40" i="18"/>
  <c r="CD53" i="18"/>
  <c r="AB53" i="18"/>
  <c r="AO29" i="18"/>
  <c r="CQ29" i="18"/>
  <c r="BB25" i="18"/>
  <c r="DD25" i="18"/>
  <c r="P24" i="18"/>
  <c r="BS24" i="18" s="1"/>
  <c r="BR24" i="18"/>
  <c r="BR25" i="18"/>
  <c r="P25" i="18"/>
  <c r="BS25" i="18" s="1"/>
  <c r="CD64" i="18"/>
  <c r="AB64" i="18"/>
  <c r="AB52" i="18"/>
  <c r="CD52" i="18"/>
  <c r="AO38" i="18"/>
  <c r="CQ38" i="18"/>
  <c r="BB18" i="18"/>
  <c r="DD18" i="18"/>
  <c r="BB24" i="18"/>
  <c r="DD24" i="18"/>
  <c r="P62" i="18"/>
  <c r="BS62" i="18" s="1"/>
  <c r="BR62" i="18"/>
  <c r="BB42" i="18"/>
  <c r="DD42" i="18"/>
  <c r="BR32" i="18"/>
  <c r="P32" i="18"/>
  <c r="BS32" i="18" s="1"/>
  <c r="BR19" i="18"/>
  <c r="P19" i="18"/>
  <c r="BS19" i="18" s="1"/>
  <c r="AO53" i="18"/>
  <c r="CQ53" i="18"/>
  <c r="AO46" i="18"/>
  <c r="CQ46" i="18"/>
  <c r="AO73" i="18"/>
  <c r="CQ73" i="18"/>
  <c r="BB45" i="18"/>
  <c r="DD45" i="18"/>
  <c r="BB13" i="18"/>
  <c r="DD13" i="18"/>
  <c r="CD45" i="18"/>
  <c r="AB45" i="18"/>
  <c r="AB30" i="18"/>
  <c r="CD30" i="18"/>
  <c r="BB69" i="18"/>
  <c r="DD69" i="18"/>
  <c r="DD21" i="18"/>
  <c r="BB21" i="18"/>
  <c r="CQ69" i="18"/>
  <c r="AO69" i="18"/>
  <c r="BB71" i="18"/>
  <c r="DD71" i="18"/>
  <c r="CD66" i="18"/>
  <c r="AB66" i="18"/>
  <c r="AO62" i="18"/>
  <c r="CQ62" i="18"/>
  <c r="CQ70" i="18"/>
  <c r="AO70" i="18"/>
  <c r="BR20" i="18"/>
  <c r="P20" i="18"/>
  <c r="BS20" i="18" s="1"/>
  <c r="P48" i="18"/>
  <c r="BS48" i="18" s="1"/>
  <c r="BR48" i="18"/>
  <c r="BR49" i="18"/>
  <c r="P49" i="18"/>
  <c r="BS49" i="18" s="1"/>
  <c r="P29" i="18"/>
  <c r="BS29" i="18" s="1"/>
  <c r="BR29" i="18"/>
  <c r="P63" i="18"/>
  <c r="BS63" i="18" s="1"/>
  <c r="BR63" i="18"/>
  <c r="AO59" i="18"/>
  <c r="CQ59" i="18"/>
  <c r="CD60" i="18"/>
  <c r="AB60" i="18"/>
  <c r="BB22" i="18"/>
  <c r="DD22" i="18"/>
  <c r="BR15" i="18"/>
  <c r="P15" i="18"/>
  <c r="BS15" i="18" s="1"/>
  <c r="BB62" i="18"/>
  <c r="DD62" i="18"/>
  <c r="BB14" i="18"/>
  <c r="DD14" i="18"/>
  <c r="CD61" i="18"/>
  <c r="AB61" i="18"/>
  <c r="P38" i="18"/>
  <c r="BS38" i="18" s="1"/>
  <c r="BR38" i="18"/>
  <c r="BR64" i="18"/>
  <c r="P64" i="18"/>
  <c r="BS64" i="18" s="1"/>
  <c r="AB27" i="18"/>
  <c r="CD27" i="18"/>
  <c r="BB46" i="18"/>
  <c r="DD46" i="18"/>
  <c r="AO43" i="18"/>
  <c r="CQ43" i="18"/>
  <c r="CD69" i="18"/>
  <c r="AB69" i="18"/>
  <c r="AB49" i="18"/>
  <c r="CD49" i="18"/>
  <c r="AB17" i="18"/>
  <c r="CD17" i="18"/>
  <c r="AO28" i="18"/>
  <c r="CQ28" i="18"/>
  <c r="P30" i="18"/>
  <c r="BS30" i="18" s="1"/>
  <c r="BR30" i="18"/>
  <c r="P22" i="18"/>
  <c r="BS22" i="18" s="1"/>
  <c r="BR22" i="18"/>
  <c r="AB24" i="18"/>
  <c r="CD24" i="18"/>
  <c r="BB43" i="18"/>
  <c r="DD43" i="18"/>
  <c r="DD20" i="18"/>
  <c r="BB20" i="18"/>
  <c r="P57" i="18"/>
  <c r="BS57" i="18" s="1"/>
  <c r="BR57" i="18"/>
  <c r="DD40" i="18"/>
  <c r="BB40" i="18"/>
  <c r="BB49" i="18"/>
  <c r="DD49" i="18"/>
  <c r="AO22" i="18"/>
  <c r="CQ22" i="18"/>
  <c r="P27" i="18"/>
  <c r="BS27" i="18" s="1"/>
  <c r="BR27" i="18"/>
  <c r="AB63" i="18"/>
  <c r="CD63" i="18"/>
  <c r="P67" i="18"/>
  <c r="BS67" i="18" s="1"/>
  <c r="BR67" i="18"/>
  <c r="AB39" i="18"/>
  <c r="CD39" i="18"/>
  <c r="AB73" i="18"/>
  <c r="CD73" i="18"/>
  <c r="CQ17" i="18"/>
  <c r="AO17" i="18"/>
  <c r="AB23" i="18"/>
  <c r="CD23" i="18"/>
  <c r="AB38" i="18"/>
  <c r="CD38" i="18"/>
  <c r="AO42" i="18"/>
  <c r="CQ42" i="18"/>
  <c r="AB15" i="18"/>
  <c r="CD15" i="18"/>
  <c r="AB51" i="18"/>
  <c r="CD51" i="18"/>
  <c r="BR71" i="18"/>
  <c r="P71" i="18"/>
  <c r="BS71" i="18" s="1"/>
  <c r="BB64" i="18"/>
  <c r="DD64" i="18"/>
  <c r="AB31" i="18"/>
  <c r="CD31" i="18"/>
  <c r="AO37" i="18"/>
  <c r="CQ37" i="18"/>
  <c r="AO60" i="18"/>
  <c r="CQ60" i="18"/>
  <c r="DD31" i="18"/>
  <c r="BB31" i="18"/>
  <c r="CD41" i="18"/>
  <c r="AB41" i="18"/>
  <c r="CD14" i="18"/>
  <c r="AB14" i="18"/>
  <c r="AB68" i="18"/>
  <c r="CD68" i="18"/>
  <c r="CD70" i="18"/>
  <c r="AB70" i="18"/>
  <c r="BB39" i="18"/>
  <c r="DD39" i="18"/>
  <c r="CQ55" i="18"/>
  <c r="AO55" i="18"/>
  <c r="AB33" i="18"/>
  <c r="CD33" i="18"/>
  <c r="AO16" i="18"/>
  <c r="CQ16" i="18"/>
  <c r="DD16" i="18"/>
  <c r="BB16" i="18"/>
  <c r="DD27" i="18"/>
  <c r="BB27" i="18"/>
  <c r="BR41" i="18"/>
  <c r="P41" i="18"/>
  <c r="BS41" i="18" s="1"/>
  <c r="W380" i="15"/>
  <c r="BH380" i="15"/>
  <c r="W89" i="15"/>
  <c r="BH89" i="15"/>
  <c r="AJ440" i="15"/>
  <c r="BU440" i="15"/>
  <c r="W81" i="15"/>
  <c r="BH81" i="15"/>
  <c r="AJ231" i="15"/>
  <c r="BU231" i="15"/>
  <c r="AJ347" i="15"/>
  <c r="BU347" i="15"/>
  <c r="AJ175" i="15"/>
  <c r="BU175" i="15"/>
  <c r="W142" i="15"/>
  <c r="BH142" i="15"/>
  <c r="W69" i="15"/>
  <c r="BH69" i="15"/>
  <c r="AJ39" i="15"/>
  <c r="BU39" i="15"/>
  <c r="W347" i="15"/>
  <c r="BH347" i="15"/>
  <c r="W100" i="15"/>
  <c r="BH100" i="15"/>
  <c r="AJ153" i="15"/>
  <c r="BU153" i="15"/>
  <c r="W362" i="15"/>
  <c r="BH362" i="15"/>
  <c r="AJ235" i="15"/>
  <c r="BU235" i="15"/>
  <c r="W331" i="15"/>
  <c r="BH331" i="15"/>
  <c r="W289" i="15"/>
  <c r="BH289" i="15"/>
  <c r="W133" i="15"/>
  <c r="BH133" i="15"/>
  <c r="AJ384" i="15"/>
  <c r="BU384" i="15"/>
  <c r="AJ156" i="15"/>
  <c r="BU156" i="15"/>
  <c r="AJ429" i="15"/>
  <c r="BU429" i="15"/>
  <c r="W191" i="15"/>
  <c r="BH191" i="15"/>
  <c r="AJ68" i="15"/>
  <c r="BU68" i="15"/>
  <c r="AJ376" i="15"/>
  <c r="BU376" i="15"/>
  <c r="W418" i="15"/>
  <c r="BH418" i="15"/>
  <c r="W414" i="15"/>
  <c r="BH414" i="15"/>
  <c r="W150" i="15"/>
  <c r="BH150" i="15"/>
  <c r="AJ164" i="15"/>
  <c r="BU164" i="15"/>
  <c r="W188" i="15"/>
  <c r="BH188" i="15"/>
  <c r="W179" i="15"/>
  <c r="BH179" i="15"/>
  <c r="W59" i="15"/>
  <c r="BH59" i="15"/>
  <c r="W345" i="15"/>
  <c r="BH345" i="15"/>
  <c r="W348" i="15"/>
  <c r="BH348" i="15"/>
  <c r="AJ287" i="15"/>
  <c r="BU287" i="15"/>
  <c r="W279" i="15"/>
  <c r="BH279" i="15"/>
  <c r="AJ361" i="15"/>
  <c r="BU361" i="15"/>
  <c r="W162" i="15"/>
  <c r="BH162" i="15"/>
  <c r="W135" i="15"/>
  <c r="BH135" i="15"/>
  <c r="W149" i="15"/>
  <c r="BH149" i="15"/>
  <c r="W109" i="15"/>
  <c r="BH109" i="15"/>
  <c r="AJ32" i="15"/>
  <c r="BU32" i="15"/>
  <c r="AJ328" i="15"/>
  <c r="BU328" i="15"/>
  <c r="W170" i="15"/>
  <c r="BH170" i="15"/>
  <c r="AJ190" i="15"/>
  <c r="BU190" i="15"/>
  <c r="AJ12" i="15"/>
  <c r="BU12" i="15"/>
  <c r="W293" i="15"/>
  <c r="BH293" i="15"/>
  <c r="AJ367" i="15"/>
  <c r="BU367" i="15"/>
  <c r="W422" i="15"/>
  <c r="BH422" i="15"/>
  <c r="AJ126" i="15"/>
  <c r="BU126" i="15"/>
  <c r="W47" i="15"/>
  <c r="BH47" i="15"/>
  <c r="W230" i="15"/>
  <c r="BH230" i="15"/>
  <c r="AJ128" i="15"/>
  <c r="BU128" i="15"/>
  <c r="W147" i="15"/>
  <c r="BH147" i="15"/>
  <c r="AJ284" i="15"/>
  <c r="BU284" i="15"/>
  <c r="AJ28" i="15"/>
  <c r="BU28" i="15"/>
  <c r="AJ286" i="15"/>
  <c r="BU286" i="15"/>
  <c r="W272" i="15"/>
  <c r="BH272" i="15"/>
  <c r="AJ236" i="15"/>
  <c r="BU236" i="15"/>
  <c r="W429" i="15"/>
  <c r="BH429" i="15"/>
  <c r="AJ152" i="15"/>
  <c r="BU152" i="15"/>
  <c r="W130" i="15"/>
  <c r="BH130" i="15"/>
  <c r="W408" i="15"/>
  <c r="BH408" i="15"/>
  <c r="AJ316" i="15"/>
  <c r="BU316" i="15"/>
  <c r="W410" i="15"/>
  <c r="BH410" i="15"/>
  <c r="AJ65" i="15"/>
  <c r="BU65" i="15"/>
  <c r="AJ146" i="15"/>
  <c r="BU146" i="15"/>
  <c r="W42" i="15"/>
  <c r="BH42" i="15"/>
  <c r="AJ243" i="15"/>
  <c r="BU243" i="15"/>
  <c r="AJ48" i="15"/>
  <c r="BU48" i="15"/>
  <c r="AJ158" i="15"/>
  <c r="BU158" i="15"/>
  <c r="AJ157" i="15"/>
  <c r="BU157" i="15"/>
  <c r="W258" i="15"/>
  <c r="BH258" i="15"/>
  <c r="W209" i="15"/>
  <c r="BH209" i="15"/>
  <c r="AJ264" i="15"/>
  <c r="BU264" i="15"/>
  <c r="AJ202" i="15"/>
  <c r="BU202" i="15"/>
  <c r="W18" i="15"/>
  <c r="BH18" i="15"/>
  <c r="AJ242" i="15"/>
  <c r="BU242" i="15"/>
  <c r="W215" i="15"/>
  <c r="BH215" i="15"/>
  <c r="AJ40" i="15"/>
  <c r="BU40" i="15"/>
  <c r="AJ89" i="15"/>
  <c r="BU89" i="15"/>
  <c r="W92" i="15"/>
  <c r="BH92" i="15"/>
  <c r="W43" i="15"/>
  <c r="BH43" i="15"/>
  <c r="AJ13" i="15"/>
  <c r="BU13" i="15"/>
  <c r="AJ148" i="15"/>
  <c r="BU148" i="15"/>
  <c r="AJ405" i="15"/>
  <c r="BU405" i="15"/>
  <c r="W12" i="15"/>
  <c r="BH12" i="15"/>
  <c r="W309" i="15"/>
  <c r="BH309" i="15"/>
  <c r="W90" i="15"/>
  <c r="BH90" i="15"/>
  <c r="W234" i="15"/>
  <c r="BH234" i="15"/>
  <c r="W121" i="15"/>
  <c r="BH121" i="15"/>
  <c r="AJ97" i="15"/>
  <c r="BU97" i="15"/>
  <c r="W441" i="15"/>
  <c r="BH441" i="15"/>
  <c r="AJ73" i="15"/>
  <c r="BU73" i="15"/>
  <c r="AJ64" i="15"/>
  <c r="BU64" i="15"/>
  <c r="AJ401" i="15"/>
  <c r="BU401" i="15"/>
  <c r="W261" i="15"/>
  <c r="BH261" i="15"/>
  <c r="AJ295" i="15"/>
  <c r="BU295" i="15"/>
  <c r="AJ46" i="15"/>
  <c r="BU46" i="15"/>
  <c r="W355" i="15"/>
  <c r="BH355" i="15"/>
  <c r="AJ255" i="15"/>
  <c r="BU255" i="15"/>
  <c r="AJ174" i="15"/>
  <c r="BU174" i="15"/>
  <c r="AJ208" i="15"/>
  <c r="BU208" i="15"/>
  <c r="W315" i="15"/>
  <c r="BH315" i="15"/>
  <c r="W253" i="15"/>
  <c r="BH253" i="15"/>
  <c r="AJ349" i="15"/>
  <c r="BU349" i="15"/>
  <c r="AJ133" i="15"/>
  <c r="BU133" i="15"/>
  <c r="W119" i="15"/>
  <c r="BH119" i="15"/>
  <c r="AJ306" i="15"/>
  <c r="BU306" i="15"/>
  <c r="AJ113" i="15"/>
  <c r="BU113" i="15"/>
  <c r="W442" i="15"/>
  <c r="BH442" i="15"/>
  <c r="AJ37" i="15"/>
  <c r="BU37" i="15"/>
  <c r="W95" i="15"/>
  <c r="BH95" i="15"/>
  <c r="AJ38" i="15"/>
  <c r="BU38" i="15"/>
  <c r="W316" i="15"/>
  <c r="BH316" i="15"/>
  <c r="AJ318" i="15"/>
  <c r="BU318" i="15"/>
  <c r="AJ20" i="15"/>
  <c r="BU20" i="15"/>
  <c r="W397" i="15"/>
  <c r="BH397" i="15"/>
  <c r="W346" i="15"/>
  <c r="BH346" i="15"/>
  <c r="W141" i="15"/>
  <c r="BH141" i="15"/>
  <c r="W274" i="15"/>
  <c r="BH274" i="15"/>
  <c r="W249" i="15"/>
  <c r="BH249" i="15"/>
  <c r="AJ15" i="15"/>
  <c r="BU15" i="15"/>
  <c r="AJ277" i="15"/>
  <c r="BU277" i="15"/>
  <c r="AJ223" i="15"/>
  <c r="BU223" i="15"/>
  <c r="W373" i="15"/>
  <c r="BH373" i="15"/>
  <c r="W383" i="15"/>
  <c r="BH383" i="15"/>
  <c r="AJ43" i="15"/>
  <c r="BU43" i="15"/>
  <c r="AJ334" i="15"/>
  <c r="BU334" i="15"/>
  <c r="AJ47" i="15"/>
  <c r="BU47" i="15"/>
  <c r="AJ220" i="15"/>
  <c r="BU220" i="15"/>
  <c r="AJ244" i="15"/>
  <c r="BU244" i="15"/>
  <c r="AJ268" i="15"/>
  <c r="BU268" i="15"/>
  <c r="AJ422" i="15"/>
  <c r="BU422" i="15"/>
  <c r="W245" i="15"/>
  <c r="BH245" i="15"/>
  <c r="AJ96" i="15"/>
  <c r="BU96" i="15"/>
  <c r="AJ107" i="15"/>
  <c r="BU107" i="15"/>
  <c r="W105" i="15"/>
  <c r="BH105" i="15"/>
  <c r="AJ259" i="15"/>
  <c r="BU259" i="15"/>
  <c r="W384" i="15"/>
  <c r="BH384" i="15"/>
  <c r="W298" i="15"/>
  <c r="BH298" i="15"/>
  <c r="W266" i="15"/>
  <c r="BH266" i="15"/>
  <c r="W15" i="15"/>
  <c r="BH15" i="15"/>
  <c r="W391" i="15"/>
  <c r="BH391" i="15"/>
  <c r="AJ382" i="15"/>
  <c r="BU382" i="15"/>
  <c r="AJ144" i="15"/>
  <c r="BU144" i="15"/>
  <c r="AJ406" i="15"/>
  <c r="BU406" i="15"/>
  <c r="AJ105" i="15"/>
  <c r="BU105" i="15"/>
  <c r="W171" i="15"/>
  <c r="BH171" i="15"/>
  <c r="W96" i="15"/>
  <c r="BH96" i="15"/>
  <c r="AJ213" i="15"/>
  <c r="BU213" i="15"/>
  <c r="AJ407" i="15"/>
  <c r="BU407" i="15"/>
  <c r="W425" i="15"/>
  <c r="BH425" i="15"/>
  <c r="AJ387" i="15"/>
  <c r="BU387" i="15"/>
  <c r="AJ94" i="15"/>
  <c r="BU94" i="15"/>
  <c r="AJ135" i="15"/>
  <c r="BU135" i="15"/>
  <c r="AJ56" i="15"/>
  <c r="BU56" i="15"/>
  <c r="W70" i="15"/>
  <c r="BH70" i="15"/>
  <c r="AJ137" i="15"/>
  <c r="BU137" i="15"/>
  <c r="W29" i="15"/>
  <c r="BH29" i="15"/>
  <c r="AJ101" i="15"/>
  <c r="BU101" i="15"/>
  <c r="AJ228" i="15"/>
  <c r="BU228" i="15"/>
  <c r="AJ436" i="15"/>
  <c r="BU436" i="15"/>
  <c r="W394" i="15"/>
  <c r="BH394" i="15"/>
  <c r="AJ331" i="15"/>
  <c r="BU331" i="15"/>
  <c r="W386" i="15"/>
  <c r="BH386" i="15"/>
  <c r="W312" i="15"/>
  <c r="BH312" i="15"/>
  <c r="AJ124" i="15"/>
  <c r="BU124" i="15"/>
  <c r="AJ278" i="15"/>
  <c r="BU278" i="15"/>
  <c r="AJ309" i="15"/>
  <c r="BU309" i="15"/>
  <c r="W402" i="15"/>
  <c r="BH402" i="15"/>
  <c r="W218" i="15"/>
  <c r="BH218" i="15"/>
  <c r="W354" i="15"/>
  <c r="BH354" i="15"/>
  <c r="W339" i="15"/>
  <c r="BH339" i="15"/>
  <c r="W143" i="15"/>
  <c r="BH143" i="15"/>
  <c r="W20" i="15"/>
  <c r="BH20" i="15"/>
  <c r="W228" i="15"/>
  <c r="BH228" i="15"/>
  <c r="AJ441" i="15"/>
  <c r="BU441" i="15"/>
  <c r="AJ411" i="15"/>
  <c r="BU411" i="15"/>
  <c r="W182" i="15"/>
  <c r="BH182" i="15"/>
  <c r="W211" i="15"/>
  <c r="BH211" i="15"/>
  <c r="W405" i="15"/>
  <c r="BH405" i="15"/>
  <c r="AJ256" i="15"/>
  <c r="BU256" i="15"/>
  <c r="W390" i="15"/>
  <c r="BH390" i="15"/>
  <c r="W318" i="15"/>
  <c r="BH318" i="15"/>
  <c r="W415" i="15"/>
  <c r="BH415" i="15"/>
  <c r="AJ111" i="15"/>
  <c r="BU111" i="15"/>
  <c r="AJ44" i="15"/>
  <c r="BU44" i="15"/>
  <c r="W167" i="15"/>
  <c r="BH167" i="15"/>
  <c r="AJ138" i="15"/>
  <c r="BU138" i="15"/>
  <c r="AJ90" i="15"/>
  <c r="BU90" i="15"/>
  <c r="W409" i="15"/>
  <c r="BH409" i="15"/>
  <c r="AJ163" i="15"/>
  <c r="BU163" i="15"/>
  <c r="AJ122" i="15"/>
  <c r="BU122" i="15"/>
  <c r="AJ63" i="15"/>
  <c r="BU63" i="15"/>
  <c r="W35" i="15"/>
  <c r="BH35" i="15"/>
  <c r="AJ67" i="15"/>
  <c r="BU67" i="15"/>
  <c r="W381" i="15"/>
  <c r="BH381" i="15"/>
  <c r="W374" i="15"/>
  <c r="BH374" i="15"/>
  <c r="W172" i="15"/>
  <c r="BH172" i="15"/>
  <c r="W44" i="15"/>
  <c r="BH44" i="15"/>
  <c r="W118" i="15"/>
  <c r="BH118" i="15"/>
  <c r="AJ106" i="15"/>
  <c r="BU106" i="15"/>
  <c r="W424" i="15"/>
  <c r="BH424" i="15"/>
  <c r="W440" i="15"/>
  <c r="BH440" i="15"/>
  <c r="W320" i="15"/>
  <c r="BH320" i="15"/>
  <c r="W161" i="15"/>
  <c r="BH161" i="15"/>
  <c r="AJ221" i="15"/>
  <c r="BU221" i="15"/>
  <c r="AJ288" i="15"/>
  <c r="BU288" i="15"/>
  <c r="AJ127" i="15"/>
  <c r="BU127" i="15"/>
  <c r="W399" i="15"/>
  <c r="BH399" i="15"/>
  <c r="AJ195" i="15"/>
  <c r="BU195" i="15"/>
  <c r="AJ170" i="15"/>
  <c r="BU170" i="15"/>
  <c r="W82" i="15"/>
  <c r="BH82" i="15"/>
  <c r="W178" i="15"/>
  <c r="BH178" i="15"/>
  <c r="AJ104" i="15"/>
  <c r="BU104" i="15"/>
  <c r="AJ355" i="15"/>
  <c r="BU355" i="15"/>
  <c r="AJ393" i="15"/>
  <c r="BU393" i="15"/>
  <c r="AJ204" i="15"/>
  <c r="BU204" i="15"/>
  <c r="AJ245" i="15"/>
  <c r="BU245" i="15"/>
  <c r="W300" i="15"/>
  <c r="BH300" i="15"/>
  <c r="W154" i="15"/>
  <c r="BH154" i="15"/>
  <c r="W389" i="15"/>
  <c r="BH389" i="15"/>
  <c r="AJ303" i="15"/>
  <c r="BU303" i="15"/>
  <c r="W276" i="15"/>
  <c r="BH276" i="15"/>
  <c r="W229" i="15"/>
  <c r="BH229" i="15"/>
  <c r="AJ51" i="15"/>
  <c r="BU51" i="15"/>
  <c r="W104" i="15"/>
  <c r="BH104" i="15"/>
  <c r="W270" i="15"/>
  <c r="BH270" i="15"/>
  <c r="W292" i="15"/>
  <c r="BH292" i="15"/>
  <c r="W111" i="15"/>
  <c r="BH111" i="15"/>
  <c r="W177" i="15"/>
  <c r="BH177" i="15"/>
  <c r="AJ54" i="15"/>
  <c r="BU54" i="15"/>
  <c r="AJ394" i="15"/>
  <c r="BU394" i="15"/>
  <c r="W153" i="15"/>
  <c r="BH153" i="15"/>
  <c r="AJ395" i="15"/>
  <c r="BU395" i="15"/>
  <c r="W36" i="15"/>
  <c r="BH36" i="15"/>
  <c r="W140" i="15"/>
  <c r="BH140" i="15"/>
  <c r="W183" i="15"/>
  <c r="BH183" i="15"/>
  <c r="W379" i="15"/>
  <c r="BH379" i="15"/>
  <c r="AJ125" i="15"/>
  <c r="BU125" i="15"/>
  <c r="AJ79" i="15"/>
  <c r="BU79" i="15"/>
  <c r="W376" i="15"/>
  <c r="BH376" i="15"/>
  <c r="W420" i="15"/>
  <c r="BH420" i="15"/>
  <c r="W324" i="15"/>
  <c r="BH324" i="15"/>
  <c r="W305" i="15"/>
  <c r="BH305" i="15"/>
  <c r="W262" i="15"/>
  <c r="BH262" i="15"/>
  <c r="AJ191" i="15"/>
  <c r="BU191" i="15"/>
  <c r="W137" i="15"/>
  <c r="BH137" i="15"/>
  <c r="W227" i="15"/>
  <c r="BH227" i="15"/>
  <c r="AJ147" i="15"/>
  <c r="BU147" i="15"/>
  <c r="W123" i="15"/>
  <c r="BH123" i="15"/>
  <c r="W198" i="15"/>
  <c r="BH198" i="15"/>
  <c r="W400" i="15"/>
  <c r="BH400" i="15"/>
  <c r="W125" i="15"/>
  <c r="BH125" i="15"/>
  <c r="AJ196" i="15"/>
  <c r="BU196" i="15"/>
  <c r="AJ263" i="15"/>
  <c r="BU263" i="15"/>
  <c r="AJ72" i="15"/>
  <c r="BU72" i="15"/>
  <c r="AJ356" i="15"/>
  <c r="BU356" i="15"/>
  <c r="W257" i="15"/>
  <c r="BH257" i="15"/>
  <c r="W200" i="15"/>
  <c r="BH200" i="15"/>
  <c r="W32" i="15"/>
  <c r="BH32" i="15"/>
  <c r="AJ167" i="15"/>
  <c r="BU167" i="15"/>
  <c r="W40" i="15"/>
  <c r="BH40" i="15"/>
  <c r="W201" i="15"/>
  <c r="BH201" i="15"/>
  <c r="AJ351" i="15"/>
  <c r="BU351" i="15"/>
  <c r="W14" i="15"/>
  <c r="BH14" i="15"/>
  <c r="AJ377" i="15"/>
  <c r="BU377" i="15"/>
  <c r="W417" i="15"/>
  <c r="BH417" i="15"/>
  <c r="W416" i="15"/>
  <c r="BH416" i="15"/>
  <c r="W76" i="15"/>
  <c r="BH76" i="15"/>
  <c r="AJ281" i="15"/>
  <c r="BU281" i="15"/>
  <c r="W288" i="15"/>
  <c r="BH288" i="15"/>
  <c r="W363" i="15"/>
  <c r="BH363" i="15"/>
  <c r="AJ60" i="15"/>
  <c r="BU60" i="15"/>
  <c r="AJ187" i="15"/>
  <c r="BU187" i="15"/>
  <c r="W333" i="15"/>
  <c r="BH333" i="15"/>
  <c r="AJ159" i="15"/>
  <c r="BU159" i="15"/>
  <c r="W297" i="15"/>
  <c r="BH297" i="15"/>
  <c r="W114" i="15"/>
  <c r="BH114" i="15"/>
  <c r="W158" i="15"/>
  <c r="BH158" i="15"/>
  <c r="W239" i="15"/>
  <c r="BH239" i="15"/>
  <c r="AJ131" i="15"/>
  <c r="BU131" i="15"/>
  <c r="AJ251" i="15"/>
  <c r="BU251" i="15"/>
  <c r="W353" i="15"/>
  <c r="BH353" i="15"/>
  <c r="W138" i="15"/>
  <c r="BH138" i="15"/>
  <c r="W435" i="15"/>
  <c r="BH435" i="15"/>
  <c r="AJ271" i="15"/>
  <c r="BU271" i="15"/>
  <c r="W78" i="15"/>
  <c r="BH78" i="15"/>
  <c r="AJ342" i="15"/>
  <c r="BU342" i="15"/>
  <c r="AJ87" i="15"/>
  <c r="BU87" i="15"/>
  <c r="W98" i="15"/>
  <c r="BH98" i="15"/>
  <c r="AJ35" i="15"/>
  <c r="BU35" i="15"/>
  <c r="W251" i="15"/>
  <c r="BH251" i="15"/>
  <c r="W271" i="15"/>
  <c r="BH271" i="15"/>
  <c r="AJ171" i="15"/>
  <c r="BU171" i="15"/>
  <c r="AJ380" i="15"/>
  <c r="BU380" i="15"/>
  <c r="AJ390" i="15"/>
  <c r="BU390" i="15"/>
  <c r="W91" i="15"/>
  <c r="BH91" i="15"/>
  <c r="W99" i="15"/>
  <c r="BH99" i="15"/>
  <c r="W310" i="15"/>
  <c r="BH310" i="15"/>
  <c r="AJ193" i="15"/>
  <c r="BU193" i="15"/>
  <c r="W267" i="15"/>
  <c r="BH267" i="15"/>
  <c r="AJ119" i="15"/>
  <c r="BU119" i="15"/>
  <c r="W252" i="15"/>
  <c r="BH252" i="15"/>
  <c r="W317" i="15"/>
  <c r="BH317" i="15"/>
  <c r="W273" i="15"/>
  <c r="BH273" i="15"/>
  <c r="W175" i="15"/>
  <c r="BH175" i="15"/>
  <c r="AJ366" i="15"/>
  <c r="BU366" i="15"/>
  <c r="AJ323" i="15"/>
  <c r="BU323" i="15"/>
  <c r="AJ250" i="15"/>
  <c r="BU250" i="15"/>
  <c r="W367" i="15"/>
  <c r="BH367" i="15"/>
  <c r="W152" i="15"/>
  <c r="BH152" i="15"/>
  <c r="W256" i="15"/>
  <c r="BH256" i="15"/>
  <c r="W222" i="15"/>
  <c r="BH222" i="15"/>
  <c r="AJ435" i="15"/>
  <c r="BU435" i="15"/>
  <c r="AJ299" i="15"/>
  <c r="BU299" i="15"/>
  <c r="AJ333" i="15"/>
  <c r="BU333" i="15"/>
  <c r="AJ155" i="15"/>
  <c r="BU155" i="15"/>
  <c r="W307" i="15"/>
  <c r="BH307" i="15"/>
  <c r="AJ74" i="15"/>
  <c r="BU74" i="15"/>
  <c r="AJ341" i="15"/>
  <c r="BU341" i="15"/>
  <c r="W85" i="15"/>
  <c r="BH85" i="15"/>
  <c r="W268" i="15"/>
  <c r="BH268" i="15"/>
  <c r="W205" i="15"/>
  <c r="BH205" i="15"/>
  <c r="W207" i="15"/>
  <c r="BH207" i="15"/>
  <c r="AJ173" i="15"/>
  <c r="BU173" i="15"/>
  <c r="AJ112" i="15"/>
  <c r="BU112" i="15"/>
  <c r="W139" i="15"/>
  <c r="BH139" i="15"/>
  <c r="W112" i="15"/>
  <c r="BH112" i="15"/>
  <c r="AJ178" i="15"/>
  <c r="BU178" i="15"/>
  <c r="W382" i="15"/>
  <c r="BH382" i="15"/>
  <c r="AJ418" i="15"/>
  <c r="BU418" i="15"/>
  <c r="W49" i="15"/>
  <c r="BH49" i="15"/>
  <c r="W225" i="15"/>
  <c r="BH225" i="15"/>
  <c r="AJ77" i="15"/>
  <c r="BU77" i="15"/>
  <c r="W361" i="15"/>
  <c r="BH361" i="15"/>
  <c r="W411" i="15"/>
  <c r="BH411" i="15"/>
  <c r="W322" i="15"/>
  <c r="BH322" i="15"/>
  <c r="W226" i="15"/>
  <c r="BH226" i="15"/>
  <c r="AJ224" i="15"/>
  <c r="BU224" i="15"/>
  <c r="W17" i="15"/>
  <c r="BH17" i="15"/>
  <c r="AJ206" i="15"/>
  <c r="BU206" i="15"/>
  <c r="AJ266" i="15"/>
  <c r="BU266" i="15"/>
  <c r="W308" i="15"/>
  <c r="BH308" i="15"/>
  <c r="W51" i="15"/>
  <c r="BH51" i="15"/>
  <c r="W60" i="15"/>
  <c r="BH60" i="15"/>
  <c r="AJ290" i="15"/>
  <c r="BU290" i="15"/>
  <c r="W131" i="15"/>
  <c r="BH131" i="15"/>
  <c r="AJ426" i="15"/>
  <c r="BU426" i="15"/>
  <c r="AJ417" i="15"/>
  <c r="BU417" i="15"/>
  <c r="AJ207" i="15"/>
  <c r="BU207" i="15"/>
  <c r="AJ100" i="15"/>
  <c r="BU100" i="15"/>
  <c r="AJ42" i="15"/>
  <c r="BU42" i="15"/>
  <c r="AJ330" i="15"/>
  <c r="BU330" i="15"/>
  <c r="AJ192" i="15"/>
  <c r="BU192" i="15"/>
  <c r="AJ247" i="15"/>
  <c r="BU247" i="15"/>
  <c r="W21" i="15"/>
  <c r="BH21" i="15"/>
  <c r="W277" i="15"/>
  <c r="BH277" i="15"/>
  <c r="W77" i="15"/>
  <c r="BH77" i="15"/>
  <c r="W283" i="15"/>
  <c r="BH283" i="15"/>
  <c r="AJ321" i="15"/>
  <c r="BU321" i="15"/>
  <c r="W87" i="15"/>
  <c r="BH87" i="15"/>
  <c r="W83" i="15"/>
  <c r="BH83" i="15"/>
  <c r="AJ301" i="15"/>
  <c r="BU301" i="15"/>
  <c r="W184" i="15"/>
  <c r="BH184" i="15"/>
  <c r="AJ270" i="15"/>
  <c r="BU270" i="15"/>
  <c r="AJ304" i="15"/>
  <c r="BU304" i="15"/>
  <c r="AJ22" i="15"/>
  <c r="BU22" i="15"/>
  <c r="AJ109" i="15"/>
  <c r="BU109" i="15"/>
  <c r="AJ275" i="15"/>
  <c r="BU275" i="15"/>
  <c r="AJ70" i="15"/>
  <c r="BU70" i="15"/>
  <c r="AJ416" i="15"/>
  <c r="BU416" i="15"/>
  <c r="W103" i="15"/>
  <c r="BH103" i="15"/>
  <c r="AJ214" i="15"/>
  <c r="BU214" i="15"/>
  <c r="AJ31" i="15"/>
  <c r="BU31" i="15"/>
  <c r="AJ317" i="15"/>
  <c r="BU317" i="15"/>
  <c r="W421" i="15"/>
  <c r="BH421" i="15"/>
  <c r="W295" i="15"/>
  <c r="BH295" i="15"/>
  <c r="W365" i="15"/>
  <c r="BH365" i="15"/>
  <c r="W313" i="15"/>
  <c r="BH313" i="15"/>
  <c r="AJ340" i="15"/>
  <c r="BU340" i="15"/>
  <c r="AJ50" i="15"/>
  <c r="BU50" i="15"/>
  <c r="AJ134" i="15"/>
  <c r="BU134" i="15"/>
  <c r="AJ432" i="15"/>
  <c r="BU432" i="15"/>
  <c r="AJ211" i="15"/>
  <c r="BU211" i="15"/>
  <c r="AJ437" i="15"/>
  <c r="BU437" i="15"/>
  <c r="AJ369" i="15"/>
  <c r="BU369" i="15"/>
  <c r="W134" i="15"/>
  <c r="BH134" i="15"/>
  <c r="AJ165" i="15"/>
  <c r="BU165" i="15"/>
  <c r="W93" i="15"/>
  <c r="BH93" i="15"/>
  <c r="W364" i="15"/>
  <c r="BH364" i="15"/>
  <c r="W396" i="15"/>
  <c r="BH396" i="15"/>
  <c r="W378" i="15"/>
  <c r="BH378" i="15"/>
  <c r="W186" i="15"/>
  <c r="BH186" i="15"/>
  <c r="W246" i="15"/>
  <c r="BH246" i="15"/>
  <c r="W404" i="15"/>
  <c r="BH404" i="15"/>
  <c r="AJ375" i="15"/>
  <c r="BU375" i="15"/>
  <c r="AJ310" i="15"/>
  <c r="BU310" i="15"/>
  <c r="W151" i="15"/>
  <c r="BH151" i="15"/>
  <c r="AJ403" i="15"/>
  <c r="BU403" i="15"/>
  <c r="W398" i="15"/>
  <c r="BH398" i="15"/>
  <c r="AJ391" i="15"/>
  <c r="BU391" i="15"/>
  <c r="W259" i="15"/>
  <c r="BH259" i="15"/>
  <c r="W221" i="15"/>
  <c r="BH221" i="15"/>
  <c r="W27" i="15"/>
  <c r="BH27" i="15"/>
  <c r="W375" i="15"/>
  <c r="BH375" i="15"/>
  <c r="W385" i="15"/>
  <c r="BH385" i="15"/>
  <c r="AJ92" i="15"/>
  <c r="BU92" i="15"/>
  <c r="W31" i="15"/>
  <c r="BH31" i="15"/>
  <c r="W159" i="15"/>
  <c r="BH159" i="15"/>
  <c r="W423" i="15"/>
  <c r="BH423" i="15"/>
  <c r="W432" i="15"/>
  <c r="BH432" i="15"/>
  <c r="W263" i="15"/>
  <c r="BH263" i="15"/>
  <c r="AJ129" i="15"/>
  <c r="BU129" i="15"/>
  <c r="AJ55" i="15"/>
  <c r="BU55" i="15"/>
  <c r="AJ314" i="15"/>
  <c r="BU314" i="15"/>
  <c r="W54" i="15"/>
  <c r="BH54" i="15"/>
  <c r="AJ23" i="15"/>
  <c r="BU23" i="15"/>
  <c r="W326" i="15"/>
  <c r="BH326" i="15"/>
  <c r="W232" i="15"/>
  <c r="BH232" i="15"/>
  <c r="AJ45" i="15"/>
  <c r="BU45" i="15"/>
  <c r="AJ130" i="15"/>
  <c r="BU130" i="15"/>
  <c r="W369" i="15"/>
  <c r="BH369" i="15"/>
  <c r="AJ292" i="15"/>
  <c r="BU292" i="15"/>
  <c r="AJ222" i="15"/>
  <c r="BU222" i="15"/>
  <c r="AJ198" i="15"/>
  <c r="BU198" i="15"/>
  <c r="AJ229" i="15"/>
  <c r="BU229" i="15"/>
  <c r="W403" i="15"/>
  <c r="BH403" i="15"/>
  <c r="AJ428" i="15"/>
  <c r="BU428" i="15"/>
  <c r="W75" i="15"/>
  <c r="BH75" i="15"/>
  <c r="AJ279" i="15"/>
  <c r="BU279" i="15"/>
  <c r="AJ239" i="15"/>
  <c r="BU239" i="15"/>
  <c r="AJ364" i="15"/>
  <c r="BU364" i="15"/>
  <c r="AJ320" i="15"/>
  <c r="BU320" i="15"/>
  <c r="AJ439" i="15"/>
  <c r="BU439" i="15"/>
  <c r="AJ359" i="15"/>
  <c r="BU359" i="15"/>
  <c r="W233" i="15"/>
  <c r="BH233" i="15"/>
  <c r="AJ322" i="15"/>
  <c r="BU322" i="15"/>
  <c r="W366" i="15"/>
  <c r="BH366" i="15"/>
  <c r="AJ30" i="15"/>
  <c r="BU30" i="15"/>
  <c r="AJ372" i="15"/>
  <c r="BU372" i="15"/>
  <c r="AJ241" i="15"/>
  <c r="BU241" i="15"/>
  <c r="AJ24" i="15"/>
  <c r="BU24" i="15"/>
  <c r="AJ123" i="15"/>
  <c r="BU123" i="15"/>
  <c r="AJ388" i="15"/>
  <c r="BU388" i="15"/>
  <c r="AJ75" i="15"/>
  <c r="BU75" i="15"/>
  <c r="W113" i="15"/>
  <c r="BH113" i="15"/>
  <c r="AJ182" i="15"/>
  <c r="BU182" i="15"/>
  <c r="W419" i="15"/>
  <c r="BH419" i="15"/>
  <c r="AJ399" i="15"/>
  <c r="BU399" i="15"/>
  <c r="W19" i="15"/>
  <c r="BH19" i="15"/>
  <c r="W110" i="15"/>
  <c r="BH110" i="15"/>
  <c r="W61" i="15"/>
  <c r="BH61" i="15"/>
  <c r="AJ226" i="15"/>
  <c r="BU226" i="15"/>
  <c r="W439" i="15"/>
  <c r="BH439" i="15"/>
  <c r="AJ205" i="15"/>
  <c r="BU205" i="15"/>
  <c r="W280" i="15"/>
  <c r="BH280" i="15"/>
  <c r="AJ298" i="15"/>
  <c r="BU298" i="15"/>
  <c r="AJ386" i="15"/>
  <c r="BU386" i="15"/>
  <c r="W197" i="15"/>
  <c r="BH197" i="15"/>
  <c r="W327" i="15"/>
  <c r="BH327" i="15"/>
  <c r="W155" i="15"/>
  <c r="BH155" i="15"/>
  <c r="W107" i="15"/>
  <c r="BH107" i="15"/>
  <c r="W146" i="15"/>
  <c r="BH146" i="15"/>
  <c r="AJ413" i="15"/>
  <c r="BU413" i="15"/>
  <c r="AJ381" i="15"/>
  <c r="BU381" i="15"/>
  <c r="AJ420" i="15"/>
  <c r="BU420" i="15"/>
  <c r="W244" i="15"/>
  <c r="BH244" i="15"/>
  <c r="W174" i="15"/>
  <c r="BH174" i="15"/>
  <c r="W428" i="15"/>
  <c r="BH428" i="15"/>
  <c r="W303" i="15"/>
  <c r="BH303" i="15"/>
  <c r="AJ434" i="15"/>
  <c r="BU434" i="15"/>
  <c r="AJ319" i="15"/>
  <c r="BU319" i="15"/>
  <c r="AJ400" i="15"/>
  <c r="BU400" i="15"/>
  <c r="W431" i="15"/>
  <c r="BH431" i="15"/>
  <c r="AJ430" i="15"/>
  <c r="BU430" i="15"/>
  <c r="W80" i="15"/>
  <c r="BH80" i="15"/>
  <c r="W136" i="15"/>
  <c r="BH136" i="15"/>
  <c r="AJ365" i="15"/>
  <c r="BU365" i="15"/>
  <c r="W132" i="15"/>
  <c r="BH132" i="15"/>
  <c r="AJ81" i="15"/>
  <c r="BU81" i="15"/>
  <c r="AJ336" i="15"/>
  <c r="BU336" i="15"/>
  <c r="AJ117" i="15"/>
  <c r="BU117" i="15"/>
  <c r="W25" i="15"/>
  <c r="BH25" i="15"/>
  <c r="AJ383" i="15"/>
  <c r="BU383" i="15"/>
  <c r="AJ283" i="15"/>
  <c r="BU283" i="15"/>
  <c r="W275" i="15"/>
  <c r="BH275" i="15"/>
  <c r="AJ438" i="15"/>
  <c r="BU438" i="15"/>
  <c r="AJ258" i="15"/>
  <c r="BU258" i="15"/>
  <c r="AJ18" i="15"/>
  <c r="BU18" i="15"/>
  <c r="AJ313" i="15"/>
  <c r="BU313" i="15"/>
  <c r="W16" i="15"/>
  <c r="BH16" i="15"/>
  <c r="AJ332" i="15"/>
  <c r="BU332" i="15"/>
  <c r="AJ412" i="15"/>
  <c r="BU412" i="15"/>
  <c r="AJ373" i="15"/>
  <c r="BU373" i="15"/>
  <c r="W388" i="15"/>
  <c r="BH388" i="15"/>
  <c r="W426" i="15"/>
  <c r="BH426" i="15"/>
  <c r="W302" i="15"/>
  <c r="BH302" i="15"/>
  <c r="W349" i="15"/>
  <c r="BH349" i="15"/>
  <c r="AJ83" i="15"/>
  <c r="BU83" i="15"/>
  <c r="AJ358" i="15"/>
  <c r="BU358" i="15"/>
  <c r="AJ329" i="15"/>
  <c r="BU329" i="15"/>
  <c r="AJ16" i="15"/>
  <c r="BU16" i="15"/>
  <c r="W286" i="15"/>
  <c r="BH286" i="15"/>
  <c r="AJ27" i="15"/>
  <c r="BU27" i="15"/>
  <c r="AJ352" i="15"/>
  <c r="BU352" i="15"/>
  <c r="W372" i="15"/>
  <c r="BH372" i="15"/>
  <c r="W240" i="15"/>
  <c r="BH240" i="15"/>
  <c r="W438" i="15"/>
  <c r="BH438" i="15"/>
  <c r="W46" i="15"/>
  <c r="BH46" i="15"/>
  <c r="W165" i="15"/>
  <c r="BH165" i="15"/>
  <c r="W30" i="15"/>
  <c r="BH30" i="15"/>
  <c r="W169" i="15"/>
  <c r="BH169" i="15"/>
  <c r="W206" i="15"/>
  <c r="BH206" i="15"/>
  <c r="W156" i="15"/>
  <c r="BH156" i="15"/>
  <c r="AJ199" i="15"/>
  <c r="BU199" i="15"/>
  <c r="W68" i="15"/>
  <c r="BH68" i="15"/>
  <c r="AJ237" i="15"/>
  <c r="BU237" i="15"/>
  <c r="AJ311" i="15"/>
  <c r="BU311" i="15"/>
  <c r="AJ145" i="15"/>
  <c r="BU145" i="15"/>
  <c r="AJ378" i="15"/>
  <c r="BU378" i="15"/>
  <c r="AJ325" i="15"/>
  <c r="BU325" i="15"/>
  <c r="AJ346" i="15"/>
  <c r="BU346" i="15"/>
  <c r="W329" i="15"/>
  <c r="BH329" i="15"/>
  <c r="AJ410" i="15"/>
  <c r="BU410" i="15"/>
  <c r="W38" i="15"/>
  <c r="BH38" i="15"/>
  <c r="W413" i="15"/>
  <c r="BH413" i="15"/>
  <c r="W185" i="15"/>
  <c r="BH185" i="15"/>
  <c r="AJ80" i="15"/>
  <c r="BU80" i="15"/>
  <c r="W236" i="15"/>
  <c r="BH236" i="15"/>
  <c r="W248" i="15"/>
  <c r="BH248" i="15"/>
  <c r="AJ337" i="15"/>
  <c r="BU337" i="15"/>
  <c r="AJ374" i="15"/>
  <c r="BU374" i="15"/>
  <c r="AJ139" i="15"/>
  <c r="BU139" i="15"/>
  <c r="W304" i="15"/>
  <c r="BH304" i="15"/>
  <c r="W219" i="15"/>
  <c r="BH219" i="15"/>
  <c r="AJ52" i="15"/>
  <c r="BU52" i="15"/>
  <c r="W57" i="15"/>
  <c r="BH57" i="15"/>
  <c r="AJ203" i="15"/>
  <c r="BU203" i="15"/>
  <c r="AJ19" i="15"/>
  <c r="BU19" i="15"/>
  <c r="W126" i="15"/>
  <c r="BH126" i="15"/>
  <c r="AJ141" i="15"/>
  <c r="BU141" i="15"/>
  <c r="AJ91" i="15"/>
  <c r="BU91" i="15"/>
  <c r="AJ339" i="15"/>
  <c r="BU339" i="15"/>
  <c r="AJ257" i="15"/>
  <c r="BU257" i="15"/>
  <c r="AJ61" i="15"/>
  <c r="BU61" i="15"/>
  <c r="W124" i="15"/>
  <c r="BH124" i="15"/>
  <c r="W45" i="15"/>
  <c r="BH45" i="15"/>
  <c r="AJ312" i="15"/>
  <c r="BU312" i="15"/>
  <c r="AJ14" i="15"/>
  <c r="BU14" i="15"/>
  <c r="W265" i="15"/>
  <c r="BH265" i="15"/>
  <c r="W168" i="15"/>
  <c r="BH168" i="15"/>
  <c r="AJ233" i="15"/>
  <c r="BU233" i="15"/>
  <c r="AJ343" i="15"/>
  <c r="BU343" i="15"/>
  <c r="AJ217" i="15"/>
  <c r="BU217" i="15"/>
  <c r="AJ86" i="15"/>
  <c r="BU86" i="15"/>
  <c r="W55" i="15"/>
  <c r="BH55" i="15"/>
  <c r="W436" i="15"/>
  <c r="BH436" i="15"/>
  <c r="W129" i="15"/>
  <c r="BH129" i="15"/>
  <c r="AJ180" i="15"/>
  <c r="BU180" i="15"/>
  <c r="W128" i="15"/>
  <c r="BH128" i="15"/>
  <c r="AJ34" i="15"/>
  <c r="BU34" i="15"/>
  <c r="AJ76" i="15"/>
  <c r="BU76" i="15"/>
  <c r="W28" i="15"/>
  <c r="BH28" i="15"/>
  <c r="AJ183" i="15"/>
  <c r="BU183" i="15"/>
  <c r="AJ21" i="15"/>
  <c r="BU21" i="15"/>
  <c r="AJ276" i="15"/>
  <c r="BU276" i="15"/>
  <c r="W336" i="15"/>
  <c r="BH336" i="15"/>
  <c r="AJ66" i="15"/>
  <c r="BU66" i="15"/>
  <c r="AJ166" i="15"/>
  <c r="BU166" i="15"/>
  <c r="W187" i="15"/>
  <c r="BH187" i="15"/>
  <c r="W260" i="15"/>
  <c r="BH260" i="15"/>
  <c r="AJ273" i="15"/>
  <c r="BU273" i="15"/>
  <c r="AJ215" i="15"/>
  <c r="BU215" i="15"/>
  <c r="AJ326" i="15"/>
  <c r="BU326" i="15"/>
  <c r="W412" i="15"/>
  <c r="BH412" i="15"/>
  <c r="W180" i="15"/>
  <c r="BH180" i="15"/>
  <c r="W264" i="15"/>
  <c r="BH264" i="15"/>
  <c r="W332" i="15"/>
  <c r="BH332" i="15"/>
  <c r="W64" i="15"/>
  <c r="BH64" i="15"/>
  <c r="AJ254" i="15"/>
  <c r="BU254" i="15"/>
  <c r="AJ414" i="15"/>
  <c r="BU414" i="15"/>
  <c r="W437" i="15"/>
  <c r="BH437" i="15"/>
  <c r="AJ88" i="15"/>
  <c r="BU88" i="15"/>
  <c r="AJ78" i="15"/>
  <c r="BU78" i="15"/>
  <c r="W356" i="15"/>
  <c r="BH356" i="15"/>
  <c r="AJ285" i="15"/>
  <c r="BU285" i="15"/>
  <c r="AJ253" i="15"/>
  <c r="BU253" i="15"/>
  <c r="AJ186" i="15"/>
  <c r="BU186" i="15"/>
  <c r="W334" i="15"/>
  <c r="BH334" i="15"/>
  <c r="AJ184" i="15"/>
  <c r="BU184" i="15"/>
  <c r="AJ291" i="15"/>
  <c r="BU291" i="15"/>
  <c r="AJ368" i="15"/>
  <c r="BU368" i="15"/>
  <c r="W210" i="15"/>
  <c r="BH210" i="15"/>
  <c r="W338" i="15"/>
  <c r="BH338" i="15"/>
  <c r="AJ442" i="15"/>
  <c r="BU442" i="15"/>
  <c r="AJ327" i="15"/>
  <c r="BU327" i="15"/>
  <c r="AJ315" i="15"/>
  <c r="BU315" i="15"/>
  <c r="W79" i="15"/>
  <c r="BH79" i="15"/>
  <c r="AJ26" i="15"/>
  <c r="BU26" i="15"/>
  <c r="AJ172" i="15"/>
  <c r="BU172" i="15"/>
  <c r="W101" i="15"/>
  <c r="BH101" i="15"/>
  <c r="W190" i="15"/>
  <c r="BH190" i="15"/>
  <c r="AJ305" i="15"/>
  <c r="BU305" i="15"/>
  <c r="AJ280" i="15"/>
  <c r="BU280" i="15"/>
  <c r="AJ25" i="15"/>
  <c r="BU25" i="15"/>
  <c r="W88" i="15"/>
  <c r="BH88" i="15"/>
  <c r="AJ108" i="15"/>
  <c r="BU108" i="15"/>
  <c r="W58" i="15"/>
  <c r="BH58" i="15"/>
  <c r="AJ82" i="15"/>
  <c r="BU82" i="15"/>
  <c r="AJ402" i="15"/>
  <c r="BU402" i="15"/>
  <c r="W73" i="15"/>
  <c r="BH73" i="15"/>
  <c r="AJ85" i="15"/>
  <c r="BU85" i="15"/>
  <c r="W247" i="15"/>
  <c r="BH247" i="15"/>
  <c r="W196" i="15"/>
  <c r="BH196" i="15"/>
  <c r="AJ324" i="15"/>
  <c r="BU324" i="15"/>
  <c r="W285" i="15"/>
  <c r="BH285" i="15"/>
  <c r="W238" i="15"/>
  <c r="BH238" i="15"/>
  <c r="AJ424" i="15"/>
  <c r="BU424" i="15"/>
  <c r="W127" i="15"/>
  <c r="BH127" i="15"/>
  <c r="W23" i="15"/>
  <c r="BH23" i="15"/>
  <c r="W344" i="15"/>
  <c r="BH344" i="15"/>
  <c r="AJ269" i="15"/>
  <c r="BU269" i="15"/>
  <c r="W97" i="15"/>
  <c r="BH97" i="15"/>
  <c r="AJ115" i="15"/>
  <c r="BU115" i="15"/>
  <c r="AJ296" i="15"/>
  <c r="BU296" i="15"/>
  <c r="W108" i="15"/>
  <c r="BH108" i="15"/>
  <c r="AJ189" i="15"/>
  <c r="BU189" i="15"/>
  <c r="AJ142" i="15"/>
  <c r="BU142" i="15"/>
  <c r="W319" i="15"/>
  <c r="BH319" i="15"/>
  <c r="AJ353" i="15"/>
  <c r="BU353" i="15"/>
  <c r="AJ169" i="15"/>
  <c r="BU169" i="15"/>
  <c r="AJ185" i="15"/>
  <c r="BU185" i="15"/>
  <c r="W350" i="15"/>
  <c r="BH350" i="15"/>
  <c r="AJ225" i="15"/>
  <c r="BU225" i="15"/>
  <c r="AJ433" i="15"/>
  <c r="BU433" i="15"/>
  <c r="AJ194" i="15"/>
  <c r="BU194" i="15"/>
  <c r="AJ246" i="15"/>
  <c r="BU246" i="15"/>
  <c r="AJ261" i="15"/>
  <c r="BU261" i="15"/>
  <c r="W368" i="15"/>
  <c r="BH368" i="15"/>
  <c r="AJ161" i="15"/>
  <c r="BU161" i="15"/>
  <c r="W106" i="15"/>
  <c r="BH106" i="15"/>
  <c r="AJ362" i="15"/>
  <c r="BU362" i="15"/>
  <c r="W282" i="15"/>
  <c r="BH282" i="15"/>
  <c r="W407" i="15"/>
  <c r="BH407" i="15"/>
  <c r="AJ423" i="15"/>
  <c r="BU423" i="15"/>
  <c r="AJ57" i="15"/>
  <c r="BU57" i="15"/>
  <c r="W62" i="15"/>
  <c r="BH62" i="15"/>
  <c r="AJ210" i="15"/>
  <c r="BU210" i="15"/>
  <c r="W173" i="15"/>
  <c r="BH173" i="15"/>
  <c r="AJ240" i="15"/>
  <c r="BU240" i="15"/>
  <c r="W53" i="15"/>
  <c r="BH53" i="15"/>
  <c r="W235" i="15"/>
  <c r="BH235" i="15"/>
  <c r="W377" i="15"/>
  <c r="BH377" i="15"/>
  <c r="W13" i="15"/>
  <c r="BH13" i="15"/>
  <c r="AJ357" i="15"/>
  <c r="BU357" i="15"/>
  <c r="W340" i="15"/>
  <c r="BH340" i="15"/>
  <c r="W401" i="15"/>
  <c r="BH401" i="15"/>
  <c r="AJ149" i="15"/>
  <c r="BU149" i="15"/>
  <c r="W181" i="15"/>
  <c r="BH181" i="15"/>
  <c r="W335" i="15"/>
  <c r="BH335" i="15"/>
  <c r="W117" i="15"/>
  <c r="BH117" i="15"/>
  <c r="AJ140" i="15"/>
  <c r="BU140" i="15"/>
  <c r="AJ344" i="15"/>
  <c r="BU344" i="15"/>
  <c r="W325" i="15"/>
  <c r="BH325" i="15"/>
  <c r="AJ421" i="15"/>
  <c r="BU421" i="15"/>
  <c r="W33" i="15"/>
  <c r="BH33" i="15"/>
  <c r="AJ29" i="15"/>
  <c r="BU29" i="15"/>
  <c r="W357" i="15"/>
  <c r="BH357" i="15"/>
  <c r="AJ379" i="15"/>
  <c r="BU379" i="15"/>
  <c r="W66" i="15"/>
  <c r="BH66" i="15"/>
  <c r="W393" i="15"/>
  <c r="BH393" i="15"/>
  <c r="W63" i="15"/>
  <c r="BH63" i="15"/>
  <c r="W192" i="15"/>
  <c r="BH192" i="15"/>
  <c r="AJ219" i="15"/>
  <c r="BU219" i="15"/>
  <c r="AJ143" i="15"/>
  <c r="BU143" i="15"/>
  <c r="W281" i="15"/>
  <c r="BH281" i="15"/>
  <c r="AJ267" i="15"/>
  <c r="BU267" i="15"/>
  <c r="AJ234" i="15"/>
  <c r="BU234" i="15"/>
  <c r="AJ345" i="15"/>
  <c r="BU345" i="15"/>
  <c r="AJ302" i="15"/>
  <c r="BU302" i="15"/>
  <c r="AJ431" i="15"/>
  <c r="BU431" i="15"/>
  <c r="W358" i="15"/>
  <c r="BH358" i="15"/>
  <c r="AJ41" i="15"/>
  <c r="BU41" i="15"/>
  <c r="AJ392" i="15"/>
  <c r="BU392" i="15"/>
  <c r="W194" i="15"/>
  <c r="BH194" i="15"/>
  <c r="AJ354" i="15"/>
  <c r="BU354" i="15"/>
  <c r="W148" i="15"/>
  <c r="BH148" i="15"/>
  <c r="AJ154" i="15"/>
  <c r="BU154" i="15"/>
  <c r="AJ389" i="15"/>
  <c r="BU389" i="15"/>
  <c r="W237" i="15"/>
  <c r="BH237" i="15"/>
  <c r="AJ69" i="15"/>
  <c r="BU69" i="15"/>
  <c r="AJ132" i="15"/>
  <c r="BU132" i="15"/>
  <c r="W254" i="15"/>
  <c r="BH254" i="15"/>
  <c r="W306" i="15"/>
  <c r="BH306" i="15"/>
  <c r="W212" i="15"/>
  <c r="BH212" i="15"/>
  <c r="AJ200" i="15"/>
  <c r="BU200" i="15"/>
  <c r="W330" i="15"/>
  <c r="BH330" i="15"/>
  <c r="W166" i="15"/>
  <c r="BH166" i="15"/>
  <c r="W223" i="15"/>
  <c r="BH223" i="15"/>
  <c r="AJ116" i="15"/>
  <c r="BU116" i="15"/>
  <c r="W189" i="15"/>
  <c r="BH189" i="15"/>
  <c r="W278" i="15"/>
  <c r="BH278" i="15"/>
  <c r="W287" i="15"/>
  <c r="BH287" i="15"/>
  <c r="W434" i="15"/>
  <c r="BH434" i="15"/>
  <c r="AJ404" i="15"/>
  <c r="BU404" i="15"/>
  <c r="AJ398" i="15"/>
  <c r="BU398" i="15"/>
  <c r="W406" i="15"/>
  <c r="BH406" i="15"/>
  <c r="W72" i="15"/>
  <c r="BH72" i="15"/>
  <c r="W65" i="15"/>
  <c r="BH65" i="15"/>
  <c r="W22" i="15"/>
  <c r="BH22" i="15"/>
  <c r="AJ176" i="15"/>
  <c r="BU176" i="15"/>
  <c r="AJ300" i="15"/>
  <c r="BU300" i="15"/>
  <c r="AJ150" i="15"/>
  <c r="BU150" i="15"/>
  <c r="AJ216" i="15"/>
  <c r="BU216" i="15"/>
  <c r="AJ409" i="15"/>
  <c r="BU409" i="15"/>
  <c r="AJ248" i="15"/>
  <c r="BU248" i="15"/>
  <c r="AJ209" i="15"/>
  <c r="BU209" i="15"/>
  <c r="W195" i="15"/>
  <c r="BH195" i="15"/>
  <c r="AJ308" i="15"/>
  <c r="BU308" i="15"/>
  <c r="W255" i="15"/>
  <c r="BH255" i="15"/>
  <c r="W231" i="15"/>
  <c r="BH231" i="15"/>
  <c r="W24" i="15"/>
  <c r="BH24" i="15"/>
  <c r="W370" i="15"/>
  <c r="BH370" i="15"/>
  <c r="AJ179" i="15"/>
  <c r="BU179" i="15"/>
  <c r="W341" i="15"/>
  <c r="BH341" i="15"/>
  <c r="W220" i="15"/>
  <c r="BH220" i="15"/>
  <c r="W301" i="15"/>
  <c r="BH301" i="15"/>
  <c r="AJ102" i="15"/>
  <c r="BU102" i="15"/>
  <c r="W314" i="15"/>
  <c r="BH314" i="15"/>
  <c r="AJ371" i="15"/>
  <c r="BU371" i="15"/>
  <c r="AJ201" i="15"/>
  <c r="BU201" i="15"/>
  <c r="W208" i="15"/>
  <c r="BH208" i="15"/>
  <c r="AJ121" i="15"/>
  <c r="BU121" i="15"/>
  <c r="W41" i="15"/>
  <c r="BH41" i="15"/>
  <c r="W145" i="15"/>
  <c r="BH145" i="15"/>
  <c r="AJ36" i="15"/>
  <c r="BU36" i="15"/>
  <c r="AJ84" i="15"/>
  <c r="BU84" i="15"/>
  <c r="AJ297" i="15"/>
  <c r="BU297" i="15"/>
  <c r="AJ260" i="15"/>
  <c r="BU260" i="15"/>
  <c r="AJ181" i="15"/>
  <c r="BU181" i="15"/>
  <c r="AJ188" i="15"/>
  <c r="BU188" i="15"/>
  <c r="W387" i="15"/>
  <c r="BH387" i="15"/>
  <c r="AJ17" i="15"/>
  <c r="BU17" i="15"/>
  <c r="W74" i="15"/>
  <c r="BH74" i="15"/>
  <c r="AJ151" i="15"/>
  <c r="BU151" i="15"/>
  <c r="W427" i="15"/>
  <c r="BH427" i="15"/>
  <c r="W56" i="15"/>
  <c r="BH56" i="15"/>
  <c r="AJ227" i="15"/>
  <c r="BU227" i="15"/>
  <c r="W284" i="15"/>
  <c r="BH284" i="15"/>
  <c r="AJ348" i="15"/>
  <c r="BU348" i="15"/>
  <c r="AJ197" i="15"/>
  <c r="BU197" i="15"/>
  <c r="AJ408" i="15"/>
  <c r="BU408" i="15"/>
  <c r="W157" i="15"/>
  <c r="BH157" i="15"/>
  <c r="AJ177" i="15"/>
  <c r="BU177" i="15"/>
  <c r="W193" i="15"/>
  <c r="BH193" i="15"/>
  <c r="W360" i="15"/>
  <c r="BH360" i="15"/>
  <c r="W241" i="15"/>
  <c r="BH241" i="15"/>
  <c r="W217" i="15"/>
  <c r="BH217" i="15"/>
  <c r="W430" i="15"/>
  <c r="BH430" i="15"/>
  <c r="W37" i="15"/>
  <c r="BH37" i="15"/>
  <c r="AJ99" i="15"/>
  <c r="BU99" i="15"/>
  <c r="W67" i="15"/>
  <c r="BH67" i="15"/>
  <c r="AJ98" i="15"/>
  <c r="BU98" i="15"/>
  <c r="AJ110" i="15"/>
  <c r="BU110" i="15"/>
  <c r="AJ265" i="15"/>
  <c r="BU265" i="15"/>
  <c r="AJ335" i="15"/>
  <c r="BU335" i="15"/>
  <c r="AJ272" i="15"/>
  <c r="BU272" i="15"/>
  <c r="AJ350" i="15"/>
  <c r="BU350" i="15"/>
  <c r="W359" i="15"/>
  <c r="BH359" i="15"/>
  <c r="W242" i="15"/>
  <c r="BH242" i="15"/>
  <c r="W352" i="15"/>
  <c r="BH352" i="15"/>
  <c r="W94" i="15"/>
  <c r="BH94" i="15"/>
  <c r="W290" i="15"/>
  <c r="BH290" i="15"/>
  <c r="W342" i="15"/>
  <c r="BH342" i="15"/>
  <c r="W199" i="15"/>
  <c r="BH199" i="15"/>
  <c r="W50" i="15"/>
  <c r="BH50" i="15"/>
  <c r="W250" i="15"/>
  <c r="BH250" i="15"/>
  <c r="W343" i="15"/>
  <c r="BH343" i="15"/>
  <c r="W122" i="15"/>
  <c r="BH122" i="15"/>
  <c r="AJ385" i="15"/>
  <c r="BU385" i="15"/>
  <c r="W328" i="15"/>
  <c r="BH328" i="15"/>
  <c r="W216" i="15"/>
  <c r="BH216" i="15"/>
  <c r="AJ53" i="15"/>
  <c r="BU53" i="15"/>
  <c r="W323" i="15"/>
  <c r="BH323" i="15"/>
  <c r="AJ160" i="15"/>
  <c r="BU160" i="15"/>
  <c r="W321" i="15"/>
  <c r="BH321" i="15"/>
  <c r="W120" i="15"/>
  <c r="BH120" i="15"/>
  <c r="W84" i="15"/>
  <c r="BH84" i="15"/>
  <c r="W204" i="15"/>
  <c r="BH204" i="15"/>
  <c r="AJ232" i="15"/>
  <c r="BU232" i="15"/>
  <c r="AJ293" i="15"/>
  <c r="BU293" i="15"/>
  <c r="AJ249" i="15"/>
  <c r="BU249" i="15"/>
  <c r="W71" i="15"/>
  <c r="BH71" i="15"/>
  <c r="W294" i="15"/>
  <c r="BH294" i="15"/>
  <c r="AJ307" i="15"/>
  <c r="BU307" i="15"/>
  <c r="W296" i="15"/>
  <c r="BH296" i="15"/>
  <c r="W39" i="15"/>
  <c r="BH39" i="15"/>
  <c r="AJ103" i="15"/>
  <c r="BU103" i="15"/>
  <c r="AJ93" i="15"/>
  <c r="BU93" i="15"/>
  <c r="AJ136" i="15"/>
  <c r="BU136" i="15"/>
  <c r="AJ168" i="15"/>
  <c r="BU168" i="15"/>
  <c r="AJ230" i="15"/>
  <c r="BU230" i="15"/>
  <c r="W34" i="15"/>
  <c r="BH34" i="15"/>
  <c r="AJ118" i="15"/>
  <c r="BU118" i="15"/>
  <c r="W163" i="15"/>
  <c r="BH163" i="15"/>
  <c r="W311" i="15"/>
  <c r="BH311" i="15"/>
  <c r="AJ360" i="15"/>
  <c r="BU360" i="15"/>
  <c r="AJ58" i="15"/>
  <c r="BU58" i="15"/>
  <c r="AJ212" i="15"/>
  <c r="BU212" i="15"/>
  <c r="W86" i="15"/>
  <c r="BH86" i="15"/>
  <c r="AJ274" i="15"/>
  <c r="BU274" i="15"/>
  <c r="AJ427" i="15"/>
  <c r="BU427" i="15"/>
  <c r="W52" i="15"/>
  <c r="BH52" i="15"/>
  <c r="W299" i="15"/>
  <c r="BH299" i="15"/>
  <c r="W26" i="15"/>
  <c r="BH26" i="15"/>
  <c r="W371" i="15"/>
  <c r="BH371" i="15"/>
  <c r="AJ397" i="15"/>
  <c r="BU397" i="15"/>
  <c r="AJ49" i="15"/>
  <c r="BU49" i="15"/>
  <c r="AJ252" i="15"/>
  <c r="BU252" i="15"/>
  <c r="W176" i="15"/>
  <c r="BH176" i="15"/>
  <c r="AJ425" i="15"/>
  <c r="BU425" i="15"/>
  <c r="W164" i="15"/>
  <c r="BH164" i="15"/>
  <c r="AJ415" i="15"/>
  <c r="BU415" i="15"/>
  <c r="W116" i="15"/>
  <c r="BH116" i="15"/>
  <c r="W433" i="15"/>
  <c r="BH433" i="15"/>
  <c r="W269" i="15"/>
  <c r="BH269" i="15"/>
  <c r="AJ114" i="15"/>
  <c r="BU114" i="15"/>
  <c r="W351" i="15"/>
  <c r="BH351" i="15"/>
  <c r="W160" i="15"/>
  <c r="BH160" i="15"/>
  <c r="AJ62" i="15"/>
  <c r="BU62" i="15"/>
  <c r="W337" i="15"/>
  <c r="BH337" i="15"/>
  <c r="AJ338" i="15"/>
  <c r="BU338" i="15"/>
  <c r="AJ218" i="15"/>
  <c r="BU218" i="15"/>
  <c r="W202" i="15"/>
  <c r="BH202" i="15"/>
  <c r="AJ370" i="15"/>
  <c r="BU370" i="15"/>
  <c r="AJ71" i="15"/>
  <c r="BU71" i="15"/>
  <c r="AJ59" i="15"/>
  <c r="BU59" i="15"/>
  <c r="AJ120" i="15"/>
  <c r="BU120" i="15"/>
  <c r="W203" i="15"/>
  <c r="BH203" i="15"/>
  <c r="AJ419" i="15"/>
  <c r="BU419" i="15"/>
  <c r="AJ294" i="15"/>
  <c r="BU294" i="15"/>
  <c r="AJ262" i="15"/>
  <c r="BU262" i="15"/>
  <c r="AJ238" i="15"/>
  <c r="BU238" i="15"/>
  <c r="W395" i="15"/>
  <c r="BH395" i="15"/>
  <c r="AJ282" i="15"/>
  <c r="BU282" i="15"/>
  <c r="W115" i="15"/>
  <c r="BH115" i="15"/>
  <c r="W224" i="15"/>
  <c r="BH224" i="15"/>
  <c r="AJ396" i="15"/>
  <c r="BU396" i="15"/>
  <c r="W144" i="15"/>
  <c r="BH144" i="15"/>
  <c r="W291" i="15"/>
  <c r="BH291" i="15"/>
  <c r="W214" i="15"/>
  <c r="BH214" i="15"/>
  <c r="AJ162" i="15"/>
  <c r="BU162" i="15"/>
  <c r="AJ363" i="15"/>
  <c r="BU363" i="15"/>
  <c r="AJ95" i="15"/>
  <c r="BU95" i="15"/>
  <c r="W213" i="15"/>
  <c r="BH213" i="15"/>
  <c r="W243" i="15"/>
  <c r="BH243" i="15"/>
  <c r="AJ33" i="15"/>
  <c r="BU33" i="15"/>
  <c r="W392" i="15"/>
  <c r="BH392" i="15"/>
  <c r="W102" i="15"/>
  <c r="BH102" i="15"/>
  <c r="AJ289" i="15"/>
  <c r="BU289" i="15"/>
  <c r="W48" i="15"/>
  <c r="BH48" i="15"/>
  <c r="X25" i="17"/>
  <c r="EO25" i="17"/>
  <c r="AK95" i="17"/>
  <c r="FB95" i="17"/>
  <c r="AK74" i="17"/>
  <c r="FB74" i="17"/>
  <c r="AK139" i="17"/>
  <c r="FB139" i="17"/>
  <c r="X13" i="17"/>
  <c r="EO13" i="17"/>
  <c r="AK181" i="17"/>
  <c r="FB181" i="17"/>
  <c r="AK161" i="17"/>
  <c r="FB161" i="17"/>
  <c r="X146" i="17"/>
  <c r="EO146" i="17"/>
  <c r="X154" i="17"/>
  <c r="EO154" i="17"/>
  <c r="X138" i="17"/>
  <c r="EO138" i="17"/>
  <c r="X21" i="17"/>
  <c r="EO21" i="17"/>
  <c r="AK50" i="17"/>
  <c r="FB50" i="17"/>
  <c r="X88" i="17"/>
  <c r="EO88" i="17"/>
  <c r="X134" i="17"/>
  <c r="EO134" i="17"/>
  <c r="AK163" i="17"/>
  <c r="FB163" i="17"/>
  <c r="AK126" i="17"/>
  <c r="FB126" i="17"/>
  <c r="AK99" i="17"/>
  <c r="FB99" i="17"/>
  <c r="X175" i="17"/>
  <c r="EO175" i="17"/>
  <c r="X37" i="17"/>
  <c r="EO37" i="17"/>
  <c r="X32" i="17"/>
  <c r="EO32" i="17"/>
  <c r="AK120" i="17"/>
  <c r="FB120" i="17"/>
  <c r="AK121" i="17"/>
  <c r="FB121" i="17"/>
  <c r="AK39" i="17"/>
  <c r="FB39" i="17"/>
  <c r="X49" i="17"/>
  <c r="EO49" i="17"/>
  <c r="X47" i="17"/>
  <c r="EO47" i="17"/>
  <c r="X136" i="17"/>
  <c r="EO136" i="17"/>
  <c r="X158" i="17"/>
  <c r="EO158" i="17"/>
  <c r="AK124" i="17"/>
  <c r="FB124" i="17"/>
  <c r="AK128" i="17"/>
  <c r="FB128" i="17"/>
  <c r="X59" i="17"/>
  <c r="EO59" i="17"/>
  <c r="AK183" i="17"/>
  <c r="FB183" i="17"/>
  <c r="X117" i="17"/>
  <c r="EO117" i="17"/>
  <c r="AK150" i="17"/>
  <c r="FB150" i="17"/>
  <c r="AK76" i="17"/>
  <c r="FB76" i="17"/>
  <c r="AK67" i="17"/>
  <c r="FB67" i="17"/>
  <c r="AK36" i="17"/>
  <c r="FB36" i="17"/>
  <c r="X172" i="17"/>
  <c r="EO172" i="17"/>
  <c r="X122" i="17"/>
  <c r="EO122" i="17"/>
  <c r="AK62" i="17"/>
  <c r="FB62" i="17"/>
  <c r="X120" i="17"/>
  <c r="EO120" i="17"/>
  <c r="AK149" i="17"/>
  <c r="FB149" i="17"/>
  <c r="X23" i="17"/>
  <c r="EO23" i="17"/>
  <c r="X166" i="17"/>
  <c r="EO166" i="17"/>
  <c r="X135" i="17"/>
  <c r="EO135" i="17"/>
  <c r="X36" i="17"/>
  <c r="EO36" i="17"/>
  <c r="AK92" i="17"/>
  <c r="FB92" i="17"/>
  <c r="X97" i="17"/>
  <c r="EO97" i="17"/>
  <c r="X66" i="17"/>
  <c r="EO66" i="17"/>
  <c r="AK86" i="17"/>
  <c r="FB86" i="17"/>
  <c r="AK145" i="17"/>
  <c r="FB145" i="17"/>
  <c r="X86" i="17"/>
  <c r="EO86" i="17"/>
  <c r="AK116" i="17"/>
  <c r="FB116" i="17"/>
  <c r="X94" i="17"/>
  <c r="EO94" i="17"/>
  <c r="X185" i="17"/>
  <c r="EO185" i="17"/>
  <c r="X126" i="17"/>
  <c r="EO126" i="17"/>
  <c r="X55" i="17"/>
  <c r="EO55" i="17"/>
  <c r="AK59" i="17"/>
  <c r="FB59" i="17"/>
  <c r="X60" i="17"/>
  <c r="EO60" i="17"/>
  <c r="X123" i="17"/>
  <c r="EO123" i="17"/>
  <c r="AK157" i="17"/>
  <c r="FB157" i="17"/>
  <c r="X57" i="17"/>
  <c r="EO57" i="17"/>
  <c r="X72" i="17"/>
  <c r="EO72" i="17"/>
  <c r="X52" i="17"/>
  <c r="EO52" i="17"/>
  <c r="AK22" i="17"/>
  <c r="FB22" i="17"/>
  <c r="X128" i="17"/>
  <c r="EO128" i="17"/>
  <c r="X107" i="17"/>
  <c r="EO107" i="17"/>
  <c r="AK115" i="17"/>
  <c r="FB115" i="17"/>
  <c r="AK71" i="17"/>
  <c r="FB71" i="17"/>
  <c r="X83" i="17"/>
  <c r="EO83" i="17"/>
  <c r="AK13" i="17"/>
  <c r="FB13" i="17"/>
  <c r="X45" i="17"/>
  <c r="EO45" i="17"/>
  <c r="AK81" i="17"/>
  <c r="FB81" i="17"/>
  <c r="AK142" i="17"/>
  <c r="FB142" i="17"/>
  <c r="AK101" i="17"/>
  <c r="FB101" i="17"/>
  <c r="AK44" i="17"/>
  <c r="FB44" i="17"/>
  <c r="AK105" i="17"/>
  <c r="FB105" i="17"/>
  <c r="X159" i="17"/>
  <c r="EO159" i="17"/>
  <c r="X20" i="17"/>
  <c r="EO20" i="17"/>
  <c r="X26" i="17"/>
  <c r="EO26" i="17"/>
  <c r="X155" i="17"/>
  <c r="EO155" i="17"/>
  <c r="AK23" i="17"/>
  <c r="FB23" i="17"/>
  <c r="X173" i="17"/>
  <c r="EO173" i="17"/>
  <c r="AK24" i="17"/>
  <c r="FB24" i="17"/>
  <c r="AK100" i="17"/>
  <c r="FB100" i="17"/>
  <c r="X16" i="17"/>
  <c r="EO16" i="17"/>
  <c r="AK125" i="17"/>
  <c r="FB125" i="17"/>
  <c r="X178" i="17"/>
  <c r="EO178" i="17"/>
  <c r="X12" i="17"/>
  <c r="EO12" i="17"/>
  <c r="X150" i="17"/>
  <c r="EO150" i="17"/>
  <c r="AK130" i="17"/>
  <c r="FB130" i="17"/>
  <c r="X184" i="17"/>
  <c r="EO184" i="17"/>
  <c r="X167" i="17"/>
  <c r="EO167" i="17"/>
  <c r="AK186" i="17"/>
  <c r="FB186" i="17"/>
  <c r="X152" i="17"/>
  <c r="EO152" i="17"/>
  <c r="AK118" i="17"/>
  <c r="FB118" i="17"/>
  <c r="AK107" i="17"/>
  <c r="FB107" i="17"/>
  <c r="X141" i="17"/>
  <c r="EO141" i="17"/>
  <c r="AK55" i="17"/>
  <c r="FB55" i="17"/>
  <c r="AK40" i="17"/>
  <c r="FB40" i="17"/>
  <c r="X34" i="17"/>
  <c r="EO34" i="17"/>
  <c r="AK42" i="17"/>
  <c r="FB42" i="17"/>
  <c r="X84" i="17"/>
  <c r="EO84" i="17"/>
  <c r="X96" i="17"/>
  <c r="EO96" i="17"/>
  <c r="AK52" i="17"/>
  <c r="FB52" i="17"/>
  <c r="X67" i="17"/>
  <c r="EO67" i="17"/>
  <c r="AK63" i="17"/>
  <c r="FB63" i="17"/>
  <c r="X71" i="17"/>
  <c r="EO71" i="17"/>
  <c r="AK20" i="17"/>
  <c r="FB20" i="17"/>
  <c r="X93" i="17"/>
  <c r="EO93" i="17"/>
  <c r="AK66" i="17"/>
  <c r="FB66" i="17"/>
  <c r="AK131" i="17"/>
  <c r="FB131" i="17"/>
  <c r="AK178" i="17"/>
  <c r="FB178" i="17"/>
  <c r="X112" i="17"/>
  <c r="EO112" i="17"/>
  <c r="X140" i="17"/>
  <c r="EO140" i="17"/>
  <c r="X121" i="17"/>
  <c r="EO121" i="17"/>
  <c r="X116" i="17"/>
  <c r="EO116" i="17"/>
  <c r="X19" i="17"/>
  <c r="EO19" i="17"/>
  <c r="X92" i="17"/>
  <c r="EO92" i="17"/>
  <c r="AK38" i="17"/>
  <c r="FB38" i="17"/>
  <c r="AK127" i="17"/>
  <c r="FB127" i="17"/>
  <c r="X161" i="17"/>
  <c r="EO161" i="17"/>
  <c r="AK177" i="17"/>
  <c r="FB177" i="17"/>
  <c r="X80" i="17"/>
  <c r="EO80" i="17"/>
  <c r="AK114" i="17"/>
  <c r="FB114" i="17"/>
  <c r="X169" i="17"/>
  <c r="EO169" i="17"/>
  <c r="X180" i="17"/>
  <c r="EO180" i="17"/>
  <c r="X110" i="17"/>
  <c r="EO110" i="17"/>
  <c r="X153" i="17"/>
  <c r="EO153" i="17"/>
  <c r="X30" i="17"/>
  <c r="EO30" i="17"/>
  <c r="AK174" i="17"/>
  <c r="FB174" i="17"/>
  <c r="X70" i="17"/>
  <c r="EO70" i="17"/>
  <c r="X44" i="17"/>
  <c r="EO44" i="17"/>
  <c r="AK117" i="17"/>
  <c r="FB117" i="17"/>
  <c r="AK123" i="17"/>
  <c r="FB123" i="17"/>
  <c r="X139" i="17"/>
  <c r="EO139" i="17"/>
  <c r="X81" i="17"/>
  <c r="EO81" i="17"/>
  <c r="AK110" i="17"/>
  <c r="FB110" i="17"/>
  <c r="X171" i="17"/>
  <c r="EO171" i="17"/>
  <c r="X98" i="17"/>
  <c r="EO98" i="17"/>
  <c r="AK70" i="17"/>
  <c r="FB70" i="17"/>
  <c r="AK75" i="17"/>
  <c r="FB75" i="17"/>
  <c r="AK141" i="17"/>
  <c r="FB141" i="17"/>
  <c r="AK172" i="17"/>
  <c r="FB172" i="17"/>
  <c r="AK91" i="17"/>
  <c r="FB91" i="17"/>
  <c r="X24" i="17"/>
  <c r="EO24" i="17"/>
  <c r="AK153" i="17"/>
  <c r="FB153" i="17"/>
  <c r="X142" i="17"/>
  <c r="EO142" i="17"/>
  <c r="AK167" i="17"/>
  <c r="FB167" i="17"/>
  <c r="AK180" i="17"/>
  <c r="FB180" i="17"/>
  <c r="X99" i="17"/>
  <c r="EO99" i="17"/>
  <c r="AK49" i="17"/>
  <c r="FB49" i="17"/>
  <c r="AK82" i="17"/>
  <c r="FB82" i="17"/>
  <c r="AK148" i="17"/>
  <c r="FB148" i="17"/>
  <c r="X78" i="17"/>
  <c r="EO78" i="17"/>
  <c r="AK119" i="17"/>
  <c r="FB119" i="17"/>
  <c r="X91" i="17"/>
  <c r="EO91" i="17"/>
  <c r="AK135" i="17"/>
  <c r="FB135" i="17"/>
  <c r="X27" i="17"/>
  <c r="EO27" i="17"/>
  <c r="AK37" i="17"/>
  <c r="FB37" i="17"/>
  <c r="AK133" i="17"/>
  <c r="FB133" i="17"/>
  <c r="X124" i="17"/>
  <c r="EO124" i="17"/>
  <c r="X174" i="17"/>
  <c r="EO174" i="17"/>
  <c r="AK166" i="17"/>
  <c r="FB166" i="17"/>
  <c r="X118" i="17"/>
  <c r="EO118" i="17"/>
  <c r="AK94" i="17"/>
  <c r="FB94" i="17"/>
  <c r="AK54" i="17"/>
  <c r="FB54" i="17"/>
  <c r="AK88" i="17"/>
  <c r="FB88" i="17"/>
  <c r="AK171" i="17"/>
  <c r="FB171" i="17"/>
  <c r="AK102" i="17"/>
  <c r="FB102" i="17"/>
  <c r="AK72" i="17"/>
  <c r="FB72" i="17"/>
  <c r="X33" i="17"/>
  <c r="EO33" i="17"/>
  <c r="AK84" i="17"/>
  <c r="FB84" i="17"/>
  <c r="X69" i="17"/>
  <c r="EO69" i="17"/>
  <c r="AK162" i="17"/>
  <c r="FB162" i="17"/>
  <c r="AK78" i="17"/>
  <c r="FB78" i="17"/>
  <c r="AK77" i="17"/>
  <c r="FB77" i="17"/>
  <c r="AK26" i="17"/>
  <c r="FB26" i="17"/>
  <c r="AK43" i="17"/>
  <c r="FB43" i="17"/>
  <c r="X61" i="17"/>
  <c r="EO61" i="17"/>
  <c r="AK68" i="17"/>
  <c r="FB68" i="17"/>
  <c r="AK173" i="17"/>
  <c r="FB173" i="17"/>
  <c r="AK30" i="17"/>
  <c r="FB30" i="17"/>
  <c r="X186" i="17"/>
  <c r="EO186" i="17"/>
  <c r="X65" i="17"/>
  <c r="EO65" i="17"/>
  <c r="X137" i="17"/>
  <c r="EO137" i="17"/>
  <c r="X79" i="17"/>
  <c r="EO79" i="17"/>
  <c r="AK85" i="17"/>
  <c r="FB85" i="17"/>
  <c r="X162" i="17"/>
  <c r="EO162" i="17"/>
  <c r="AK155" i="17"/>
  <c r="FB155" i="17"/>
  <c r="X53" i="17"/>
  <c r="EO53" i="17"/>
  <c r="AK132" i="17"/>
  <c r="FB132" i="17"/>
  <c r="AK146" i="17"/>
  <c r="FB146" i="17"/>
  <c r="AK122" i="17"/>
  <c r="FB122" i="17"/>
  <c r="X54" i="17"/>
  <c r="EO54" i="17"/>
  <c r="AK184" i="17"/>
  <c r="FB184" i="17"/>
  <c r="AK31" i="17"/>
  <c r="FB31" i="17"/>
  <c r="AK138" i="17"/>
  <c r="FB138" i="17"/>
  <c r="X48" i="17"/>
  <c r="EO48" i="17"/>
  <c r="X43" i="17"/>
  <c r="EO43" i="17"/>
  <c r="X160" i="17"/>
  <c r="EO160" i="17"/>
  <c r="X105" i="17"/>
  <c r="EO105" i="17"/>
  <c r="AK61" i="17"/>
  <c r="FB61" i="17"/>
  <c r="AK12" i="17"/>
  <c r="FB12" i="17"/>
  <c r="AK136" i="17"/>
  <c r="FB136" i="17"/>
  <c r="AK134" i="17"/>
  <c r="FB134" i="17"/>
  <c r="X113" i="17"/>
  <c r="EO113" i="17"/>
  <c r="X102" i="17"/>
  <c r="EO102" i="17"/>
  <c r="AK137" i="17"/>
  <c r="FB137" i="17"/>
  <c r="X181" i="17"/>
  <c r="EO181" i="17"/>
  <c r="X131" i="17"/>
  <c r="EO131" i="17"/>
  <c r="AK47" i="17"/>
  <c r="FB47" i="17"/>
  <c r="X40" i="17"/>
  <c r="EO40" i="17"/>
  <c r="AK57" i="17"/>
  <c r="FB57" i="17"/>
  <c r="X108" i="17"/>
  <c r="EO108" i="17"/>
  <c r="AK129" i="17"/>
  <c r="FB129" i="17"/>
  <c r="AK140" i="17"/>
  <c r="FB140" i="17"/>
  <c r="AK65" i="17"/>
  <c r="FB65" i="17"/>
  <c r="X50" i="17"/>
  <c r="EO50" i="17"/>
  <c r="AK48" i="17"/>
  <c r="FB48" i="17"/>
  <c r="X104" i="17"/>
  <c r="EO104" i="17"/>
  <c r="AK154" i="17"/>
  <c r="FB154" i="17"/>
  <c r="AK159" i="17"/>
  <c r="FB159" i="17"/>
  <c r="AK165" i="17"/>
  <c r="FB165" i="17"/>
  <c r="AK73" i="17"/>
  <c r="FB73" i="17"/>
  <c r="AK104" i="17"/>
  <c r="FB104" i="17"/>
  <c r="X95" i="17"/>
  <c r="EO95" i="17"/>
  <c r="AK144" i="17"/>
  <c r="FB144" i="17"/>
  <c r="X148" i="17"/>
  <c r="EO148" i="17"/>
  <c r="X188" i="17"/>
  <c r="EO188" i="17"/>
  <c r="X133" i="17"/>
  <c r="EO133" i="17"/>
  <c r="X143" i="17"/>
  <c r="EO143" i="17"/>
  <c r="X58" i="17"/>
  <c r="EO58" i="17"/>
  <c r="X127" i="17"/>
  <c r="EO127" i="17"/>
  <c r="X144" i="17"/>
  <c r="EO144" i="17"/>
  <c r="X14" i="17"/>
  <c r="EO14" i="17"/>
  <c r="AK151" i="17"/>
  <c r="FB151" i="17"/>
  <c r="AK14" i="17"/>
  <c r="FB14" i="17"/>
  <c r="X168" i="17"/>
  <c r="EO168" i="17"/>
  <c r="AK109" i="17"/>
  <c r="FB109" i="17"/>
  <c r="AK108" i="17"/>
  <c r="FB108" i="17"/>
  <c r="X82" i="17"/>
  <c r="EO82" i="17"/>
  <c r="AK143" i="17"/>
  <c r="FB143" i="17"/>
  <c r="AK58" i="17"/>
  <c r="FB58" i="17"/>
  <c r="AK15" i="17"/>
  <c r="FB15" i="17"/>
  <c r="X132" i="17"/>
  <c r="EO132" i="17"/>
  <c r="X109" i="17"/>
  <c r="EO109" i="17"/>
  <c r="AK89" i="17"/>
  <c r="FB89" i="17"/>
  <c r="AK17" i="17"/>
  <c r="FB17" i="17"/>
  <c r="X28" i="17"/>
  <c r="EO28" i="17"/>
  <c r="X157" i="17"/>
  <c r="EO157" i="17"/>
  <c r="X41" i="17"/>
  <c r="EO41" i="17"/>
  <c r="AK60" i="17"/>
  <c r="FB60" i="17"/>
  <c r="AK96" i="17"/>
  <c r="FB96" i="17"/>
  <c r="X165" i="17"/>
  <c r="EO165" i="17"/>
  <c r="AK103" i="17"/>
  <c r="FB103" i="17"/>
  <c r="X115" i="17"/>
  <c r="EO115" i="17"/>
  <c r="AK16" i="17"/>
  <c r="FB16" i="17"/>
  <c r="AK152" i="17"/>
  <c r="FB152" i="17"/>
  <c r="AK187" i="17"/>
  <c r="FB187" i="17"/>
  <c r="X68" i="17"/>
  <c r="EO68" i="17"/>
  <c r="X64" i="17"/>
  <c r="EO64" i="17"/>
  <c r="X63" i="17"/>
  <c r="EO63" i="17"/>
  <c r="X149" i="17"/>
  <c r="EO149" i="17"/>
  <c r="AK97" i="17"/>
  <c r="FB97" i="17"/>
  <c r="AK28" i="17"/>
  <c r="FB28" i="17"/>
  <c r="X125" i="17"/>
  <c r="EO125" i="17"/>
  <c r="AK87" i="17"/>
  <c r="FB87" i="17"/>
  <c r="X18" i="17"/>
  <c r="EO18" i="17"/>
  <c r="AK21" i="17"/>
  <c r="FB21" i="17"/>
  <c r="X103" i="17"/>
  <c r="EO103" i="17"/>
  <c r="AK169" i="17"/>
  <c r="FB169" i="17"/>
  <c r="AK56" i="17"/>
  <c r="FB56" i="17"/>
  <c r="X73" i="17"/>
  <c r="EO73" i="17"/>
  <c r="AK83" i="17"/>
  <c r="FB83" i="17"/>
  <c r="AK51" i="17"/>
  <c r="FB51" i="17"/>
  <c r="AK158" i="17"/>
  <c r="FB158" i="17"/>
  <c r="X17" i="17"/>
  <c r="EO17" i="17"/>
  <c r="X101" i="17"/>
  <c r="EO101" i="17"/>
  <c r="X51" i="17"/>
  <c r="EO51" i="17"/>
  <c r="X111" i="17"/>
  <c r="EO111" i="17"/>
  <c r="X38" i="17"/>
  <c r="EO38" i="17"/>
  <c r="AK175" i="17"/>
  <c r="FB175" i="17"/>
  <c r="X163" i="17"/>
  <c r="EO163" i="17"/>
  <c r="X15" i="17"/>
  <c r="EO15" i="17"/>
  <c r="X85" i="17"/>
  <c r="EO85" i="17"/>
  <c r="AK53" i="17"/>
  <c r="FB53" i="17"/>
  <c r="AK80" i="17"/>
  <c r="FB80" i="17"/>
  <c r="X74" i="17"/>
  <c r="EO74" i="17"/>
  <c r="X62" i="17"/>
  <c r="EO62" i="17"/>
  <c r="AK188" i="17"/>
  <c r="FB188" i="17"/>
  <c r="X156" i="17"/>
  <c r="EO156" i="17"/>
  <c r="AK182" i="17"/>
  <c r="FB182" i="17"/>
  <c r="AK112" i="17"/>
  <c r="FB112" i="17"/>
  <c r="X31" i="17"/>
  <c r="EO31" i="17"/>
  <c r="AK170" i="17"/>
  <c r="FB170" i="17"/>
  <c r="AK168" i="17"/>
  <c r="FB168" i="17"/>
  <c r="X87" i="17"/>
  <c r="EO87" i="17"/>
  <c r="X129" i="17"/>
  <c r="EO129" i="17"/>
  <c r="AK32" i="17"/>
  <c r="FB32" i="17"/>
  <c r="X179" i="17"/>
  <c r="EO179" i="17"/>
  <c r="X42" i="17"/>
  <c r="EO42" i="17"/>
  <c r="AK64" i="17"/>
  <c r="FB64" i="17"/>
  <c r="X145" i="17"/>
  <c r="EO145" i="17"/>
  <c r="X35" i="17"/>
  <c r="EO35" i="17"/>
  <c r="AK147" i="17"/>
  <c r="FB147" i="17"/>
  <c r="X114" i="17"/>
  <c r="EO114" i="17"/>
  <c r="AK29" i="17"/>
  <c r="FB29" i="17"/>
  <c r="AK35" i="17"/>
  <c r="FB35" i="17"/>
  <c r="X147" i="17"/>
  <c r="EO147" i="17"/>
  <c r="X151" i="17"/>
  <c r="EO151" i="17"/>
  <c r="AK156" i="17"/>
  <c r="FB156" i="17"/>
  <c r="X182" i="17"/>
  <c r="EO182" i="17"/>
  <c r="AK69" i="17"/>
  <c r="FB69" i="17"/>
  <c r="AK18" i="17"/>
  <c r="FB18" i="17"/>
  <c r="X119" i="17"/>
  <c r="EO119" i="17"/>
  <c r="AK179" i="17"/>
  <c r="FB179" i="17"/>
  <c r="AK90" i="17"/>
  <c r="FB90" i="17"/>
  <c r="X130" i="17"/>
  <c r="EO130" i="17"/>
  <c r="X100" i="17"/>
  <c r="EO100" i="17"/>
  <c r="X106" i="17"/>
  <c r="EO106" i="17"/>
  <c r="X164" i="17"/>
  <c r="EO164" i="17"/>
  <c r="X76" i="17"/>
  <c r="EO76" i="17"/>
  <c r="X56" i="17"/>
  <c r="EO56" i="17"/>
  <c r="AK106" i="17"/>
  <c r="FB106" i="17"/>
  <c r="X183" i="17"/>
  <c r="EO183" i="17"/>
  <c r="X77" i="17"/>
  <c r="EO77" i="17"/>
  <c r="AK113" i="17"/>
  <c r="FB113" i="17"/>
  <c r="AK185" i="17"/>
  <c r="FB185" i="17"/>
  <c r="AK111" i="17"/>
  <c r="FB111" i="17"/>
  <c r="AK93" i="17"/>
  <c r="FB93" i="17"/>
  <c r="X39" i="17"/>
  <c r="EO39" i="17"/>
  <c r="AK45" i="17"/>
  <c r="FB45" i="17"/>
  <c r="AK160" i="17"/>
  <c r="FB160" i="17"/>
  <c r="X177" i="17"/>
  <c r="EO177" i="17"/>
  <c r="AK164" i="17"/>
  <c r="FB164" i="17"/>
  <c r="X46" i="17"/>
  <c r="EO46" i="17"/>
  <c r="AK79" i="17"/>
  <c r="FB79" i="17"/>
  <c r="AK19" i="17"/>
  <c r="FB19" i="17"/>
  <c r="AK46" i="17"/>
  <c r="FB46" i="17"/>
  <c r="X89" i="17"/>
  <c r="EO89" i="17"/>
  <c r="X22" i="17"/>
  <c r="EO22" i="17"/>
  <c r="AK41" i="17"/>
  <c r="FB41" i="17"/>
  <c r="X90" i="17"/>
  <c r="EO90" i="17"/>
  <c r="AK33" i="17"/>
  <c r="FB33" i="17"/>
  <c r="X187" i="17"/>
  <c r="EO187" i="17"/>
  <c r="AK25" i="17"/>
  <c r="FB25" i="17"/>
  <c r="X170" i="17"/>
  <c r="EO170" i="17"/>
  <c r="AK176" i="17"/>
  <c r="FB176" i="17"/>
  <c r="AK98" i="17"/>
  <c r="FB98" i="17"/>
  <c r="AK34" i="17"/>
  <c r="FB34" i="17"/>
  <c r="X176" i="17"/>
  <c r="EO176" i="17"/>
  <c r="X75" i="17"/>
  <c r="EO75" i="17"/>
  <c r="X29" i="17"/>
  <c r="EO29" i="17"/>
  <c r="CQ7" i="18" l="1"/>
  <c r="BG33" i="17"/>
  <c r="FX33" i="17"/>
  <c r="FX17" i="17"/>
  <c r="BG17" i="17"/>
  <c r="BG221" i="17"/>
  <c r="FX221" i="17"/>
  <c r="BG247" i="17"/>
  <c r="FX247" i="17"/>
  <c r="BG154" i="17"/>
  <c r="FX154" i="17"/>
  <c r="BG161" i="17"/>
  <c r="FX161" i="17"/>
  <c r="BG24" i="17"/>
  <c r="FX24" i="17"/>
  <c r="BG99" i="17"/>
  <c r="FX99" i="17"/>
  <c r="BG204" i="17"/>
  <c r="FX204" i="17"/>
  <c r="BI49" i="17"/>
  <c r="FZ49" i="17"/>
  <c r="BG116" i="17"/>
  <c r="FX116" i="17"/>
  <c r="BG174" i="17"/>
  <c r="FX174" i="17"/>
  <c r="BG134" i="17"/>
  <c r="FX134" i="17"/>
  <c r="BG47" i="17"/>
  <c r="FX47" i="17"/>
  <c r="BG16" i="17"/>
  <c r="FX16" i="17"/>
  <c r="BG28" i="17"/>
  <c r="FX28" i="17"/>
  <c r="BG124" i="17"/>
  <c r="FX124" i="17"/>
  <c r="BG66" i="17"/>
  <c r="FX66" i="17"/>
  <c r="BG103" i="17"/>
  <c r="FX103" i="17"/>
  <c r="BG215" i="17"/>
  <c r="FX215" i="17"/>
  <c r="BG219" i="17"/>
  <c r="FX219" i="17"/>
  <c r="BG42" i="17"/>
  <c r="FX42" i="17"/>
  <c r="BG252" i="17"/>
  <c r="FX252" i="17"/>
  <c r="BG176" i="17"/>
  <c r="FX176" i="17"/>
  <c r="BG130" i="17"/>
  <c r="FX130" i="17"/>
  <c r="BG156" i="17"/>
  <c r="FX156" i="17"/>
  <c r="BH30" i="17"/>
  <c r="FY30" i="17"/>
  <c r="BG200" i="17"/>
  <c r="FX200" i="17"/>
  <c r="BG232" i="17"/>
  <c r="FX232" i="17"/>
  <c r="BG217" i="17"/>
  <c r="FX217" i="17"/>
  <c r="BG132" i="17"/>
  <c r="FX132" i="17"/>
  <c r="BG212" i="17"/>
  <c r="FX212" i="17"/>
  <c r="BG79" i="17"/>
  <c r="FX79" i="17"/>
  <c r="BG96" i="17"/>
  <c r="FX96" i="17"/>
  <c r="BG74" i="17"/>
  <c r="FX74" i="17"/>
  <c r="BG50" i="17"/>
  <c r="FX50" i="17"/>
  <c r="BQ18" i="17"/>
  <c r="GH18" i="17"/>
  <c r="BG52" i="17"/>
  <c r="FX52" i="17"/>
  <c r="BG157" i="17"/>
  <c r="FX157" i="17"/>
  <c r="BG21" i="17"/>
  <c r="FX21" i="17"/>
  <c r="BG131" i="17"/>
  <c r="FX131" i="17"/>
  <c r="BG151" i="17"/>
  <c r="FX151" i="17"/>
  <c r="BG187" i="17"/>
  <c r="FX187" i="17"/>
  <c r="BG167" i="17"/>
  <c r="FX167" i="17"/>
  <c r="BG180" i="17"/>
  <c r="FX180" i="17"/>
  <c r="BG241" i="17"/>
  <c r="FX241" i="17"/>
  <c r="BJ40" i="17"/>
  <c r="GA40" i="17"/>
  <c r="BG46" i="17"/>
  <c r="FX46" i="17"/>
  <c r="BG86" i="17"/>
  <c r="FX86" i="17"/>
  <c r="BG126" i="17"/>
  <c r="FX126" i="17"/>
  <c r="BG111" i="17"/>
  <c r="FX111" i="17"/>
  <c r="BG51" i="17"/>
  <c r="FX51" i="17"/>
  <c r="BG155" i="17"/>
  <c r="FX155" i="17"/>
  <c r="BG206" i="17"/>
  <c r="FX206" i="17"/>
  <c r="BG233" i="17"/>
  <c r="FX233" i="17"/>
  <c r="BG122" i="17"/>
  <c r="FX122" i="17"/>
  <c r="BG80" i="17"/>
  <c r="FX80" i="17"/>
  <c r="BG68" i="17"/>
  <c r="FX68" i="17"/>
  <c r="BG220" i="17"/>
  <c r="FX220" i="17"/>
  <c r="BG67" i="17"/>
  <c r="FX67" i="17"/>
  <c r="BG82" i="17"/>
  <c r="FX82" i="17"/>
  <c r="BG37" i="17"/>
  <c r="FX37" i="17"/>
  <c r="BG188" i="17"/>
  <c r="FX188" i="17"/>
  <c r="BG153" i="17"/>
  <c r="FX153" i="17"/>
  <c r="BG138" i="17"/>
  <c r="FX138" i="17"/>
  <c r="BG100" i="17"/>
  <c r="FX100" i="17"/>
  <c r="BG201" i="17"/>
  <c r="FX201" i="17"/>
  <c r="BG222" i="17"/>
  <c r="FX222" i="17"/>
  <c r="BG240" i="17"/>
  <c r="FX240" i="17"/>
  <c r="BG198" i="17"/>
  <c r="FX198" i="17"/>
  <c r="BG127" i="17"/>
  <c r="FX127" i="17"/>
  <c r="BG168" i="17"/>
  <c r="FX168" i="17"/>
  <c r="BG57" i="17"/>
  <c r="FX57" i="17"/>
  <c r="BG179" i="17"/>
  <c r="FX179" i="17"/>
  <c r="BG197" i="17"/>
  <c r="FX197" i="17"/>
  <c r="BG191" i="17"/>
  <c r="FX191" i="17"/>
  <c r="BG144" i="17"/>
  <c r="FX144" i="17"/>
  <c r="BG39" i="17"/>
  <c r="FX39" i="17"/>
  <c r="BM19" i="17"/>
  <c r="GD19" i="17"/>
  <c r="BG177" i="17"/>
  <c r="FX177" i="17"/>
  <c r="BO54" i="17"/>
  <c r="GF54" i="17"/>
  <c r="BG205" i="17"/>
  <c r="FX205" i="17"/>
  <c r="BG102" i="17"/>
  <c r="FX102" i="17"/>
  <c r="BG114" i="17"/>
  <c r="FX114" i="17"/>
  <c r="BG12" i="17"/>
  <c r="FX12" i="17"/>
  <c r="FW6" i="17"/>
  <c r="BG148" i="17"/>
  <c r="FX148" i="17"/>
  <c r="BK55" i="17"/>
  <c r="GB55" i="17"/>
  <c r="BK89" i="17"/>
  <c r="GB89" i="17"/>
  <c r="BG164" i="17"/>
  <c r="FX164" i="17"/>
  <c r="BG139" i="17"/>
  <c r="FX139" i="17"/>
  <c r="BG58" i="17"/>
  <c r="FX58" i="17"/>
  <c r="BG159" i="17"/>
  <c r="FX159" i="17"/>
  <c r="BG160" i="17"/>
  <c r="FX160" i="17"/>
  <c r="BG71" i="17"/>
  <c r="FX71" i="17"/>
  <c r="BG53" i="17"/>
  <c r="FX53" i="17"/>
  <c r="BG193" i="17"/>
  <c r="FX193" i="17"/>
  <c r="BG172" i="17"/>
  <c r="FX172" i="17"/>
  <c r="BG190" i="17"/>
  <c r="FX190" i="17"/>
  <c r="BG125" i="17"/>
  <c r="FX125" i="17"/>
  <c r="BG73" i="17"/>
  <c r="FX73" i="17"/>
  <c r="BM38" i="17"/>
  <c r="GD38" i="17"/>
  <c r="BG211" i="17"/>
  <c r="FX211" i="17"/>
  <c r="BG36" i="17"/>
  <c r="FX36" i="17"/>
  <c r="BK76" i="17"/>
  <c r="GB76" i="17"/>
  <c r="BG92" i="17"/>
  <c r="FX92" i="17"/>
  <c r="BG143" i="17"/>
  <c r="FX143" i="17"/>
  <c r="BM14" i="17"/>
  <c r="GD14" i="17"/>
  <c r="BG239" i="17"/>
  <c r="FX239" i="17"/>
  <c r="BG223" i="17"/>
  <c r="FX223" i="17"/>
  <c r="BG173" i="17"/>
  <c r="FX173" i="17"/>
  <c r="BG137" i="17"/>
  <c r="FX137" i="17"/>
  <c r="BG251" i="17"/>
  <c r="FX251" i="17"/>
  <c r="BG158" i="17"/>
  <c r="FX158" i="17"/>
  <c r="BG216" i="17"/>
  <c r="FX216" i="17"/>
  <c r="BG226" i="17"/>
  <c r="FX226" i="17"/>
  <c r="BG119" i="17"/>
  <c r="FX119" i="17"/>
  <c r="BG109" i="17"/>
  <c r="FX109" i="17"/>
  <c r="BG56" i="17"/>
  <c r="FX56" i="17"/>
  <c r="BG165" i="17"/>
  <c r="FX165" i="17"/>
  <c r="BG101" i="17"/>
  <c r="FX101" i="17"/>
  <c r="BG62" i="17"/>
  <c r="FX62" i="17"/>
  <c r="BG84" i="17"/>
  <c r="FX84" i="17"/>
  <c r="BG196" i="17"/>
  <c r="FX196" i="17"/>
  <c r="BI43" i="17"/>
  <c r="FZ43" i="17"/>
  <c r="BG41" i="17"/>
  <c r="FX41" i="17"/>
  <c r="BG248" i="17"/>
  <c r="FX248" i="17"/>
  <c r="BG181" i="17"/>
  <c r="FX181" i="17"/>
  <c r="BG108" i="17"/>
  <c r="FX108" i="17"/>
  <c r="BG65" i="17"/>
  <c r="FX65" i="17"/>
  <c r="BG117" i="17"/>
  <c r="FX117" i="17"/>
  <c r="BG78" i="17"/>
  <c r="FX78" i="17"/>
  <c r="BG163" i="17"/>
  <c r="FX163" i="17"/>
  <c r="BG166" i="17"/>
  <c r="FX166" i="17"/>
  <c r="BG214" i="17"/>
  <c r="FX214" i="17"/>
  <c r="BG93" i="17"/>
  <c r="FX93" i="17"/>
  <c r="BK13" i="17"/>
  <c r="GB13" i="17"/>
  <c r="BG140" i="17"/>
  <c r="FX140" i="17"/>
  <c r="BG107" i="17"/>
  <c r="FX107" i="17"/>
  <c r="BG236" i="17"/>
  <c r="FX236" i="17"/>
  <c r="BG48" i="17"/>
  <c r="FX48" i="17"/>
  <c r="BG228" i="17"/>
  <c r="FX228" i="17"/>
  <c r="BG209" i="17"/>
  <c r="FX209" i="17"/>
  <c r="BG147" i="17"/>
  <c r="FX147" i="17"/>
  <c r="BG238" i="17"/>
  <c r="FX238" i="17"/>
  <c r="BG115" i="17"/>
  <c r="FX115" i="17"/>
  <c r="BG253" i="17"/>
  <c r="FX253" i="17"/>
  <c r="BG182" i="17"/>
  <c r="FX182" i="17"/>
  <c r="BG141" i="17"/>
  <c r="FX141" i="17"/>
  <c r="BH60" i="17"/>
  <c r="FY60" i="17"/>
  <c r="BG249" i="17"/>
  <c r="FX249" i="17"/>
  <c r="BG237" i="17"/>
  <c r="FX237" i="17"/>
  <c r="BG128" i="17"/>
  <c r="FX128" i="17"/>
  <c r="BH95" i="17"/>
  <c r="FY95" i="17"/>
  <c r="BG64" i="17"/>
  <c r="FX64" i="17"/>
  <c r="BG162" i="17"/>
  <c r="FX162" i="17"/>
  <c r="BL35" i="17"/>
  <c r="GC35" i="17"/>
  <c r="BG183" i="17"/>
  <c r="FX183" i="17"/>
  <c r="BG25" i="17"/>
  <c r="FX25" i="17"/>
  <c r="BG63" i="17"/>
  <c r="FX63" i="17"/>
  <c r="BG244" i="17"/>
  <c r="FX244" i="17"/>
  <c r="BG213" i="17"/>
  <c r="FX213" i="17"/>
  <c r="BG69" i="17"/>
  <c r="FX69" i="17"/>
  <c r="BG245" i="17"/>
  <c r="FX245" i="17"/>
  <c r="BG224" i="17"/>
  <c r="FX224" i="17"/>
  <c r="BG250" i="17"/>
  <c r="FX250" i="17"/>
  <c r="BG45" i="17"/>
  <c r="FX45" i="17"/>
  <c r="BG81" i="17"/>
  <c r="FX81" i="17"/>
  <c r="BG91" i="17"/>
  <c r="FX91" i="17"/>
  <c r="BG31" i="17"/>
  <c r="FX31" i="17"/>
  <c r="BG106" i="17"/>
  <c r="FX106" i="17"/>
  <c r="BG243" i="17"/>
  <c r="FX243" i="17"/>
  <c r="BG118" i="17"/>
  <c r="FX118" i="17"/>
  <c r="BG77" i="17"/>
  <c r="FX77" i="17"/>
  <c r="BG178" i="17"/>
  <c r="FX178" i="17"/>
  <c r="BG189" i="17"/>
  <c r="FX189" i="17"/>
  <c r="BO75" i="17"/>
  <c r="GF75" i="17"/>
  <c r="BG129" i="17"/>
  <c r="FX129" i="17"/>
  <c r="BG27" i="17"/>
  <c r="FX27" i="17"/>
  <c r="BG61" i="17"/>
  <c r="FX61" i="17"/>
  <c r="BG234" i="17"/>
  <c r="FX234" i="17"/>
  <c r="BG227" i="17"/>
  <c r="FX227" i="17"/>
  <c r="BG32" i="17"/>
  <c r="FX32" i="17"/>
  <c r="BG34" i="17"/>
  <c r="FX34" i="17"/>
  <c r="BG194" i="17"/>
  <c r="FX194" i="17"/>
  <c r="BG184" i="17"/>
  <c r="FX184" i="17"/>
  <c r="BG231" i="17"/>
  <c r="FX231" i="17"/>
  <c r="BG235" i="17"/>
  <c r="FX235" i="17"/>
  <c r="BG123" i="17"/>
  <c r="FX123" i="17"/>
  <c r="BG242" i="17"/>
  <c r="FX242" i="17"/>
  <c r="BG110" i="17"/>
  <c r="FX110" i="17"/>
  <c r="BG169" i="17"/>
  <c r="FX169" i="17"/>
  <c r="BG175" i="17"/>
  <c r="FX175" i="17"/>
  <c r="BG207" i="17"/>
  <c r="FX207" i="17"/>
  <c r="BG218" i="17"/>
  <c r="FX218" i="17"/>
  <c r="BG225" i="17"/>
  <c r="FX225" i="17"/>
  <c r="BG136" i="17"/>
  <c r="FX136" i="17"/>
  <c r="BG170" i="17"/>
  <c r="FX170" i="17"/>
  <c r="BG171" i="17"/>
  <c r="FX171" i="17"/>
  <c r="BG135" i="17"/>
  <c r="FX135" i="17"/>
  <c r="BG149" i="17"/>
  <c r="FX149" i="17"/>
  <c r="FB6" i="17"/>
  <c r="BG146" i="17"/>
  <c r="FX146" i="17"/>
  <c r="BG104" i="17"/>
  <c r="FX104" i="17"/>
  <c r="BG150" i="17"/>
  <c r="FX150" i="17"/>
  <c r="BG113" i="17"/>
  <c r="FX113" i="17"/>
  <c r="BG186" i="17"/>
  <c r="FX186" i="17"/>
  <c r="BG85" i="17"/>
  <c r="FX85" i="17"/>
  <c r="BG120" i="17"/>
  <c r="FX120" i="17"/>
  <c r="BG22" i="17"/>
  <c r="FX22" i="17"/>
  <c r="BI29" i="17"/>
  <c r="FZ29" i="17"/>
  <c r="BG72" i="17"/>
  <c r="FX72" i="17"/>
  <c r="BI90" i="17"/>
  <c r="FZ90" i="17"/>
  <c r="BG105" i="17"/>
  <c r="FX105" i="17"/>
  <c r="BG192" i="17"/>
  <c r="FX192" i="17"/>
  <c r="BG133" i="17"/>
  <c r="FX133" i="17"/>
  <c r="BG44" i="17"/>
  <c r="FX44" i="17"/>
  <c r="BG229" i="17"/>
  <c r="FX229" i="17"/>
  <c r="BG185" i="17"/>
  <c r="FX185" i="17"/>
  <c r="BG121" i="17"/>
  <c r="FX121" i="17"/>
  <c r="BG152" i="17"/>
  <c r="FX152" i="17"/>
  <c r="BG142" i="17"/>
  <c r="FX142" i="17"/>
  <c r="BG208" i="17"/>
  <c r="FX208" i="17"/>
  <c r="BG112" i="17"/>
  <c r="FX112" i="17"/>
  <c r="BG145" i="17"/>
  <c r="FX145" i="17"/>
  <c r="BG98" i="17"/>
  <c r="FX98" i="17"/>
  <c r="BG88" i="17"/>
  <c r="FX88" i="17"/>
  <c r="BG195" i="17"/>
  <c r="FX195" i="17"/>
  <c r="BI15" i="17"/>
  <c r="FZ15" i="17"/>
  <c r="BG246" i="17"/>
  <c r="FX246" i="17"/>
  <c r="BG87" i="17"/>
  <c r="FX87" i="17"/>
  <c r="BG202" i="17"/>
  <c r="FX202" i="17"/>
  <c r="BG210" i="17"/>
  <c r="FX210" i="17"/>
  <c r="BG199" i="17"/>
  <c r="FX199" i="17"/>
  <c r="BG97" i="17"/>
  <c r="FX97" i="17"/>
  <c r="BI26" i="17"/>
  <c r="FZ26" i="17"/>
  <c r="BO59" i="17"/>
  <c r="GF59" i="17"/>
  <c r="BG20" i="17"/>
  <c r="FX20" i="17"/>
  <c r="BG230" i="17"/>
  <c r="FX230" i="17"/>
  <c r="BG83" i="17"/>
  <c r="FX83" i="17"/>
  <c r="BG70" i="17"/>
  <c r="FX70" i="17"/>
  <c r="BK23" i="17"/>
  <c r="GB23" i="17"/>
  <c r="BG203" i="17"/>
  <c r="FX203" i="17"/>
  <c r="BJ94" i="17"/>
  <c r="GA94" i="17"/>
  <c r="CD7" i="18"/>
  <c r="DD7" i="18"/>
  <c r="EO6" i="17"/>
  <c r="BC56" i="18"/>
  <c r="DF56" i="18" s="1"/>
  <c r="DE56" i="18"/>
  <c r="AC33" i="18"/>
  <c r="CF33" i="18" s="1"/>
  <c r="CE33" i="18"/>
  <c r="AP37" i="18"/>
  <c r="CS37" i="18" s="1"/>
  <c r="CR37" i="18"/>
  <c r="AC73" i="18"/>
  <c r="CF73" i="18" s="1"/>
  <c r="CE73" i="18"/>
  <c r="BC43" i="18"/>
  <c r="DF43" i="18" s="1"/>
  <c r="DE43" i="18"/>
  <c r="AC27" i="18"/>
  <c r="CF27" i="18" s="1"/>
  <c r="CE27" i="18"/>
  <c r="DE25" i="18"/>
  <c r="BC25" i="18"/>
  <c r="DF25" i="18" s="1"/>
  <c r="BC67" i="18"/>
  <c r="DF67" i="18" s="1"/>
  <c r="DE67" i="18"/>
  <c r="BC58" i="18"/>
  <c r="DF58" i="18" s="1"/>
  <c r="DE58" i="18"/>
  <c r="DE70" i="18"/>
  <c r="BC70" i="18"/>
  <c r="DF70" i="18" s="1"/>
  <c r="CR52" i="18"/>
  <c r="AP52" i="18"/>
  <c r="CS52" i="18" s="1"/>
  <c r="AP39" i="18"/>
  <c r="CS39" i="18" s="1"/>
  <c r="CR39" i="18"/>
  <c r="DE63" i="18"/>
  <c r="BC63" i="18"/>
  <c r="DF63" i="18" s="1"/>
  <c r="CE19" i="18"/>
  <c r="AC19" i="18"/>
  <c r="CF19" i="18" s="1"/>
  <c r="BC47" i="18"/>
  <c r="DF47" i="18" s="1"/>
  <c r="DE47" i="18"/>
  <c r="AP54" i="18"/>
  <c r="CS54" i="18" s="1"/>
  <c r="CR54" i="18"/>
  <c r="AP63" i="18"/>
  <c r="CS63" i="18" s="1"/>
  <c r="CR63" i="18"/>
  <c r="AC13" i="18"/>
  <c r="CF13" i="18" s="1"/>
  <c r="CE13" i="18"/>
  <c r="AC39" i="18"/>
  <c r="CF39" i="18" s="1"/>
  <c r="CE39" i="18"/>
  <c r="BC38" i="18"/>
  <c r="DF38" i="18" s="1"/>
  <c r="DE38" i="18"/>
  <c r="CE53" i="18"/>
  <c r="AC53" i="18"/>
  <c r="CF53" i="18" s="1"/>
  <c r="AP56" i="18"/>
  <c r="CS56" i="18" s="1"/>
  <c r="CR56" i="18"/>
  <c r="BC39" i="18"/>
  <c r="DF39" i="18" s="1"/>
  <c r="DE39" i="18"/>
  <c r="DE64" i="18"/>
  <c r="BC64" i="18"/>
  <c r="DF64" i="18" s="1"/>
  <c r="CE30" i="18"/>
  <c r="AC30" i="18"/>
  <c r="CF30" i="18" s="1"/>
  <c r="AC16" i="18"/>
  <c r="CF16" i="18" s="1"/>
  <c r="CE16" i="18"/>
  <c r="DE26" i="18"/>
  <c r="BC26" i="18"/>
  <c r="DF26" i="18" s="1"/>
  <c r="CE57" i="18"/>
  <c r="AC57" i="18"/>
  <c r="CF57" i="18" s="1"/>
  <c r="BC68" i="18"/>
  <c r="DF68" i="18" s="1"/>
  <c r="DE68" i="18"/>
  <c r="AP65" i="18"/>
  <c r="CS65" i="18" s="1"/>
  <c r="CR65" i="18"/>
  <c r="AC28" i="18"/>
  <c r="CF28" i="18" s="1"/>
  <c r="CE28" i="18"/>
  <c r="AP58" i="18"/>
  <c r="CS58" i="18" s="1"/>
  <c r="CR58" i="18"/>
  <c r="AP40" i="18"/>
  <c r="CS40" i="18" s="1"/>
  <c r="CR40" i="18"/>
  <c r="AC24" i="18"/>
  <c r="CF24" i="18" s="1"/>
  <c r="CE24" i="18"/>
  <c r="CE61" i="18"/>
  <c r="AC61" i="18"/>
  <c r="CF61" i="18" s="1"/>
  <c r="CE45" i="18"/>
  <c r="AC45" i="18"/>
  <c r="CF45" i="18" s="1"/>
  <c r="AP57" i="18"/>
  <c r="CS57" i="18" s="1"/>
  <c r="CR57" i="18"/>
  <c r="AP68" i="18"/>
  <c r="CS68" i="18" s="1"/>
  <c r="CR68" i="18"/>
  <c r="AC63" i="18"/>
  <c r="CF63" i="18" s="1"/>
  <c r="CE63" i="18"/>
  <c r="BC24" i="18"/>
  <c r="DF24" i="18" s="1"/>
  <c r="DE24" i="18"/>
  <c r="DE23" i="18"/>
  <c r="BC23" i="18"/>
  <c r="DF23" i="18" s="1"/>
  <c r="AC46" i="18"/>
  <c r="CF46" i="18" s="1"/>
  <c r="CE46" i="18"/>
  <c r="DE36" i="18"/>
  <c r="BC36" i="18"/>
  <c r="DF36" i="18" s="1"/>
  <c r="DE17" i="18"/>
  <c r="BC17" i="18"/>
  <c r="DF17" i="18" s="1"/>
  <c r="BC65" i="18"/>
  <c r="DF65" i="18" s="1"/>
  <c r="DE65" i="18"/>
  <c r="CE26" i="18"/>
  <c r="AC26" i="18"/>
  <c r="CF26" i="18" s="1"/>
  <c r="AC55" i="18"/>
  <c r="CF55" i="18" s="1"/>
  <c r="CE55" i="18"/>
  <c r="AP14" i="18"/>
  <c r="CS14" i="18" s="1"/>
  <c r="CR14" i="18"/>
  <c r="CE48" i="18"/>
  <c r="AC48" i="18"/>
  <c r="CF48" i="18" s="1"/>
  <c r="CR33" i="18"/>
  <c r="AP33" i="18"/>
  <c r="CS33" i="18" s="1"/>
  <c r="CR44" i="18"/>
  <c r="AP44" i="18"/>
  <c r="CS44" i="18" s="1"/>
  <c r="AC70" i="18"/>
  <c r="CF70" i="18" s="1"/>
  <c r="CE70" i="18"/>
  <c r="CR64" i="18"/>
  <c r="AP64" i="18"/>
  <c r="CS64" i="18" s="1"/>
  <c r="AP55" i="18"/>
  <c r="CS55" i="18" s="1"/>
  <c r="CR55" i="18"/>
  <c r="CE62" i="18"/>
  <c r="AC62" i="18"/>
  <c r="CF62" i="18" s="1"/>
  <c r="CE51" i="18"/>
  <c r="AC51" i="18"/>
  <c r="CF51" i="18" s="1"/>
  <c r="AP28" i="18"/>
  <c r="CS28" i="18" s="1"/>
  <c r="CR28" i="18"/>
  <c r="BC13" i="18"/>
  <c r="DF13" i="18" s="1"/>
  <c r="DE13" i="18"/>
  <c r="BC29" i="18"/>
  <c r="DF29" i="18" s="1"/>
  <c r="DE29" i="18"/>
  <c r="CE67" i="18"/>
  <c r="AC67" i="18"/>
  <c r="CF67" i="18" s="1"/>
  <c r="BC51" i="18"/>
  <c r="DF51" i="18" s="1"/>
  <c r="DE51" i="18"/>
  <c r="DE42" i="18"/>
  <c r="BC42" i="18"/>
  <c r="DF42" i="18" s="1"/>
  <c r="AC68" i="18"/>
  <c r="CF68" i="18" s="1"/>
  <c r="CE68" i="18"/>
  <c r="CE15" i="18"/>
  <c r="AC15" i="18"/>
  <c r="CF15" i="18" s="1"/>
  <c r="AP22" i="18"/>
  <c r="CS22" i="18" s="1"/>
  <c r="CR22" i="18"/>
  <c r="AC17" i="18"/>
  <c r="CF17" i="18" s="1"/>
  <c r="CE17" i="18"/>
  <c r="DE62" i="18"/>
  <c r="BC62" i="18"/>
  <c r="DF62" i="18" s="1"/>
  <c r="BC45" i="18"/>
  <c r="DF45" i="18" s="1"/>
  <c r="DE45" i="18"/>
  <c r="CR38" i="18"/>
  <c r="AP38" i="18"/>
  <c r="CS38" i="18" s="1"/>
  <c r="BC72" i="18"/>
  <c r="DF72" i="18" s="1"/>
  <c r="DE72" i="18"/>
  <c r="AP13" i="18"/>
  <c r="CS13" i="18" s="1"/>
  <c r="CR13" i="18"/>
  <c r="AC21" i="18"/>
  <c r="CF21" i="18" s="1"/>
  <c r="CE21" i="18"/>
  <c r="AP36" i="18"/>
  <c r="CS36" i="18" s="1"/>
  <c r="CR36" i="18"/>
  <c r="AC58" i="18"/>
  <c r="CF58" i="18" s="1"/>
  <c r="CE58" i="18"/>
  <c r="DE33" i="18"/>
  <c r="BC33" i="18"/>
  <c r="DF33" i="18" s="1"/>
  <c r="BC34" i="18"/>
  <c r="DF34" i="18" s="1"/>
  <c r="DE34" i="18"/>
  <c r="AP61" i="18"/>
  <c r="CS61" i="18" s="1"/>
  <c r="CR61" i="18"/>
  <c r="CR21" i="18"/>
  <c r="AP21" i="18"/>
  <c r="CS21" i="18" s="1"/>
  <c r="CE22" i="18"/>
  <c r="AC22" i="18"/>
  <c r="CF22" i="18" s="1"/>
  <c r="AC14" i="18"/>
  <c r="CF14" i="18" s="1"/>
  <c r="CE14" i="18"/>
  <c r="AP24" i="18"/>
  <c r="CS24" i="18" s="1"/>
  <c r="CR24" i="18"/>
  <c r="BC73" i="18"/>
  <c r="DF73" i="18" s="1"/>
  <c r="DE73" i="18"/>
  <c r="DE59" i="18"/>
  <c r="BC59" i="18"/>
  <c r="DF59" i="18" s="1"/>
  <c r="AC29" i="18"/>
  <c r="CF29" i="18" s="1"/>
  <c r="CE29" i="18"/>
  <c r="AP27" i="18"/>
  <c r="CS27" i="18" s="1"/>
  <c r="CR27" i="18"/>
  <c r="AP67" i="18"/>
  <c r="CS67" i="18" s="1"/>
  <c r="CR67" i="18"/>
  <c r="BC49" i="18"/>
  <c r="DF49" i="18" s="1"/>
  <c r="DE49" i="18"/>
  <c r="AC49" i="18"/>
  <c r="CF49" i="18" s="1"/>
  <c r="CE49" i="18"/>
  <c r="CR62" i="18"/>
  <c r="AP62" i="18"/>
  <c r="CS62" i="18" s="1"/>
  <c r="CR73" i="18"/>
  <c r="AP73" i="18"/>
  <c r="CS73" i="18" s="1"/>
  <c r="BC52" i="18"/>
  <c r="DF52" i="18" s="1"/>
  <c r="DE52" i="18"/>
  <c r="AP48" i="18"/>
  <c r="CS48" i="18" s="1"/>
  <c r="CR48" i="18"/>
  <c r="AP18" i="18"/>
  <c r="CS18" i="18" s="1"/>
  <c r="CR18" i="18"/>
  <c r="CE56" i="18"/>
  <c r="AC56" i="18"/>
  <c r="CF56" i="18" s="1"/>
  <c r="BC57" i="18"/>
  <c r="DF57" i="18" s="1"/>
  <c r="DE57" i="18"/>
  <c r="AP34" i="18"/>
  <c r="CS34" i="18" s="1"/>
  <c r="CR34" i="18"/>
  <c r="AC59" i="18"/>
  <c r="CF59" i="18" s="1"/>
  <c r="CE59" i="18"/>
  <c r="BC27" i="18"/>
  <c r="DF27" i="18" s="1"/>
  <c r="DE27" i="18"/>
  <c r="BC40" i="18"/>
  <c r="DF40" i="18" s="1"/>
  <c r="DE40" i="18"/>
  <c r="AC64" i="18"/>
  <c r="CF64" i="18" s="1"/>
  <c r="CE64" i="18"/>
  <c r="AC32" i="18"/>
  <c r="CF32" i="18" s="1"/>
  <c r="CE32" i="18"/>
  <c r="AP49" i="18"/>
  <c r="CS49" i="18" s="1"/>
  <c r="CR49" i="18"/>
  <c r="AP15" i="18"/>
  <c r="CS15" i="18" s="1"/>
  <c r="CR15" i="18"/>
  <c r="BC48" i="18"/>
  <c r="DF48" i="18" s="1"/>
  <c r="DE48" i="18"/>
  <c r="AP41" i="18"/>
  <c r="CS41" i="18" s="1"/>
  <c r="CR41" i="18"/>
  <c r="AC52" i="18"/>
  <c r="CF52" i="18" s="1"/>
  <c r="CE52" i="18"/>
  <c r="CE38" i="18"/>
  <c r="AC38" i="18"/>
  <c r="CF38" i="18" s="1"/>
  <c r="BC22" i="18"/>
  <c r="DF22" i="18" s="1"/>
  <c r="DE22" i="18"/>
  <c r="AP46" i="18"/>
  <c r="CS46" i="18" s="1"/>
  <c r="CR46" i="18"/>
  <c r="BC61" i="18"/>
  <c r="DF61" i="18" s="1"/>
  <c r="DE61" i="18"/>
  <c r="CR51" i="18"/>
  <c r="AP51" i="18"/>
  <c r="CS51" i="18" s="1"/>
  <c r="BC53" i="18"/>
  <c r="DF53" i="18" s="1"/>
  <c r="DE53" i="18"/>
  <c r="CE47" i="18"/>
  <c r="AC47" i="18"/>
  <c r="CF47" i="18" s="1"/>
  <c r="CR50" i="18"/>
  <c r="AP50" i="18"/>
  <c r="CS50" i="18" s="1"/>
  <c r="BC66" i="18"/>
  <c r="DF66" i="18" s="1"/>
  <c r="DE66" i="18"/>
  <c r="AP35" i="18"/>
  <c r="CS35" i="18" s="1"/>
  <c r="CR35" i="18"/>
  <c r="BC28" i="18"/>
  <c r="DF28" i="18" s="1"/>
  <c r="DE28" i="18"/>
  <c r="CE25" i="18"/>
  <c r="AC25" i="18"/>
  <c r="CF25" i="18" s="1"/>
  <c r="AP19" i="18"/>
  <c r="CS19" i="18" s="1"/>
  <c r="CR19" i="18"/>
  <c r="AC71" i="18"/>
  <c r="CF71" i="18" s="1"/>
  <c r="CE71" i="18"/>
  <c r="BC18" i="18"/>
  <c r="DF18" i="18" s="1"/>
  <c r="DE18" i="18"/>
  <c r="AC35" i="18"/>
  <c r="CF35" i="18" s="1"/>
  <c r="CE35" i="18"/>
  <c r="AP45" i="18"/>
  <c r="CS45" i="18" s="1"/>
  <c r="CR45" i="18"/>
  <c r="AC66" i="18"/>
  <c r="CF66" i="18" s="1"/>
  <c r="CE66" i="18"/>
  <c r="AC72" i="18"/>
  <c r="CF72" i="18" s="1"/>
  <c r="CE72" i="18"/>
  <c r="BC16" i="18"/>
  <c r="DF16" i="18" s="1"/>
  <c r="DE16" i="18"/>
  <c r="BC31" i="18"/>
  <c r="DF31" i="18" s="1"/>
  <c r="DE31" i="18"/>
  <c r="AC60" i="18"/>
  <c r="CF60" i="18" s="1"/>
  <c r="CE60" i="18"/>
  <c r="AC23" i="18"/>
  <c r="CF23" i="18" s="1"/>
  <c r="CE23" i="18"/>
  <c r="AP43" i="18"/>
  <c r="CS43" i="18" s="1"/>
  <c r="CR43" i="18"/>
  <c r="BC71" i="18"/>
  <c r="DF71" i="18" s="1"/>
  <c r="DE71" i="18"/>
  <c r="AP53" i="18"/>
  <c r="CS53" i="18" s="1"/>
  <c r="CR53" i="18"/>
  <c r="CR47" i="18"/>
  <c r="AP47" i="18"/>
  <c r="CS47" i="18" s="1"/>
  <c r="AP31" i="18"/>
  <c r="CS31" i="18" s="1"/>
  <c r="CR31" i="18"/>
  <c r="CE50" i="18"/>
  <c r="AC50" i="18"/>
  <c r="CF50" i="18" s="1"/>
  <c r="BC30" i="18"/>
  <c r="DF30" i="18" s="1"/>
  <c r="DE30" i="18"/>
  <c r="BC37" i="18"/>
  <c r="DF37" i="18" s="1"/>
  <c r="DE37" i="18"/>
  <c r="AC37" i="18"/>
  <c r="CF37" i="18" s="1"/>
  <c r="CE37" i="18"/>
  <c r="AC34" i="18"/>
  <c r="CF34" i="18" s="1"/>
  <c r="CE34" i="18"/>
  <c r="BC19" i="18"/>
  <c r="DF19" i="18" s="1"/>
  <c r="DE19" i="18"/>
  <c r="AC31" i="18"/>
  <c r="CF31" i="18" s="1"/>
  <c r="CE31" i="18"/>
  <c r="AP72" i="18"/>
  <c r="CS72" i="18" s="1"/>
  <c r="CR72" i="18"/>
  <c r="BC44" i="18"/>
  <c r="DF44" i="18" s="1"/>
  <c r="DE44" i="18"/>
  <c r="AP20" i="18"/>
  <c r="CS20" i="18" s="1"/>
  <c r="CR20" i="18"/>
  <c r="AP30" i="18"/>
  <c r="CS30" i="18" s="1"/>
  <c r="CR30" i="18"/>
  <c r="CE44" i="18"/>
  <c r="AC44" i="18"/>
  <c r="CF44" i="18" s="1"/>
  <c r="AP42" i="18"/>
  <c r="CS42" i="18" s="1"/>
  <c r="CR42" i="18"/>
  <c r="BC55" i="18"/>
  <c r="DF55" i="18" s="1"/>
  <c r="DE55" i="18"/>
  <c r="CE41" i="18"/>
  <c r="AC41" i="18"/>
  <c r="CF41" i="18" s="1"/>
  <c r="CR17" i="18"/>
  <c r="AP17" i="18"/>
  <c r="CS17" i="18" s="1"/>
  <c r="BC20" i="18"/>
  <c r="DF20" i="18" s="1"/>
  <c r="DE20" i="18"/>
  <c r="AP69" i="18"/>
  <c r="CS69" i="18" s="1"/>
  <c r="CR69" i="18"/>
  <c r="CE40" i="18"/>
  <c r="AC40" i="18"/>
  <c r="CF40" i="18" s="1"/>
  <c r="AP71" i="18"/>
  <c r="CS71" i="18" s="1"/>
  <c r="CR71" i="18"/>
  <c r="CE18" i="18"/>
  <c r="AC18" i="18"/>
  <c r="CF18" i="18" s="1"/>
  <c r="BC69" i="18"/>
  <c r="DF69" i="18" s="1"/>
  <c r="DE69" i="18"/>
  <c r="BC60" i="18"/>
  <c r="DF60" i="18" s="1"/>
  <c r="DE60" i="18"/>
  <c r="BC14" i="18"/>
  <c r="DF14" i="18" s="1"/>
  <c r="DE14" i="18"/>
  <c r="AC20" i="18"/>
  <c r="CF20" i="18" s="1"/>
  <c r="CE20" i="18"/>
  <c r="AC65" i="18"/>
  <c r="CF65" i="18" s="1"/>
  <c r="CE65" i="18"/>
  <c r="BC32" i="18"/>
  <c r="DF32" i="18" s="1"/>
  <c r="DE32" i="18"/>
  <c r="CR26" i="18"/>
  <c r="AP26" i="18"/>
  <c r="CS26" i="18" s="1"/>
  <c r="CR70" i="18"/>
  <c r="AP70" i="18"/>
  <c r="CS70" i="18" s="1"/>
  <c r="AC42" i="18"/>
  <c r="CF42" i="18" s="1"/>
  <c r="CE42" i="18"/>
  <c r="CE54" i="18"/>
  <c r="AC54" i="18"/>
  <c r="CF54" i="18" s="1"/>
  <c r="AC69" i="18"/>
  <c r="CF69" i="18" s="1"/>
  <c r="CE69" i="18"/>
  <c r="AP32" i="18"/>
  <c r="CS32" i="18" s="1"/>
  <c r="CR32" i="18"/>
  <c r="AP16" i="18"/>
  <c r="CS16" i="18" s="1"/>
  <c r="CR16" i="18"/>
  <c r="AP60" i="18"/>
  <c r="CS60" i="18" s="1"/>
  <c r="CR60" i="18"/>
  <c r="DE46" i="18"/>
  <c r="BC46" i="18"/>
  <c r="DF46" i="18" s="1"/>
  <c r="AP59" i="18"/>
  <c r="CS59" i="18" s="1"/>
  <c r="CR59" i="18"/>
  <c r="DE35" i="18"/>
  <c r="BC35" i="18"/>
  <c r="DF35" i="18" s="1"/>
  <c r="BC50" i="18"/>
  <c r="DF50" i="18" s="1"/>
  <c r="DE50" i="18"/>
  <c r="CR23" i="18"/>
  <c r="AP23" i="18"/>
  <c r="CS23" i="18" s="1"/>
  <c r="AC43" i="18"/>
  <c r="CF43" i="18" s="1"/>
  <c r="CE43" i="18"/>
  <c r="BC41" i="18"/>
  <c r="DF41" i="18" s="1"/>
  <c r="DE41" i="18"/>
  <c r="AP66" i="18"/>
  <c r="CS66" i="18" s="1"/>
  <c r="CR66" i="18"/>
  <c r="AP29" i="18"/>
  <c r="CS29" i="18" s="1"/>
  <c r="CR29" i="18"/>
  <c r="AP25" i="18"/>
  <c r="CS25" i="18" s="1"/>
  <c r="CR25" i="18"/>
  <c r="BC54" i="18"/>
  <c r="DF54" i="18" s="1"/>
  <c r="DE54" i="18"/>
  <c r="BC15" i="18"/>
  <c r="DF15" i="18" s="1"/>
  <c r="DE15" i="18"/>
  <c r="BC21" i="18"/>
  <c r="DF21" i="18" s="1"/>
  <c r="DE21" i="18"/>
  <c r="DE7" i="18" s="1"/>
  <c r="AC36" i="18"/>
  <c r="CF36" i="18" s="1"/>
  <c r="CE36" i="18"/>
  <c r="AK148" i="15"/>
  <c r="BW148" i="15" s="1"/>
  <c r="BV148" i="15"/>
  <c r="AK264" i="15"/>
  <c r="BW264" i="15" s="1"/>
  <c r="BV264" i="15"/>
  <c r="X48" i="15"/>
  <c r="BJ48" i="15" s="1"/>
  <c r="BI48" i="15"/>
  <c r="X214" i="15"/>
  <c r="BJ214" i="15" s="1"/>
  <c r="BI214" i="15"/>
  <c r="AK294" i="15"/>
  <c r="BW294" i="15" s="1"/>
  <c r="BV294" i="15"/>
  <c r="X337" i="15"/>
  <c r="BJ337" i="15" s="1"/>
  <c r="BI337" i="15"/>
  <c r="AK425" i="15"/>
  <c r="BW425" i="15" s="1"/>
  <c r="BV425" i="15"/>
  <c r="AK274" i="15"/>
  <c r="BW274" i="15" s="1"/>
  <c r="BV274" i="15"/>
  <c r="AK168" i="15"/>
  <c r="BW168" i="15" s="1"/>
  <c r="BV168" i="15"/>
  <c r="AK293" i="15"/>
  <c r="BW293" i="15" s="1"/>
  <c r="BV293" i="15"/>
  <c r="X328" i="15"/>
  <c r="BJ328" i="15" s="1"/>
  <c r="BI328" i="15"/>
  <c r="X352" i="15"/>
  <c r="BJ352" i="15" s="1"/>
  <c r="BI352" i="15"/>
  <c r="AK99" i="15"/>
  <c r="BW99" i="15" s="1"/>
  <c r="BV99" i="15"/>
  <c r="AK197" i="15"/>
  <c r="BW197" i="15" s="1"/>
  <c r="BV197" i="15"/>
  <c r="AK188" i="15"/>
  <c r="BW188" i="15" s="1"/>
  <c r="BV188" i="15"/>
  <c r="AK201" i="15"/>
  <c r="BW201" i="15" s="1"/>
  <c r="BV201" i="15"/>
  <c r="X231" i="15"/>
  <c r="BJ231" i="15" s="1"/>
  <c r="BI231" i="15"/>
  <c r="AK300" i="15"/>
  <c r="BW300" i="15" s="1"/>
  <c r="BV300" i="15"/>
  <c r="X278" i="15"/>
  <c r="BJ278" i="15" s="1"/>
  <c r="BI278" i="15"/>
  <c r="AK132" i="15"/>
  <c r="BW132" i="15" s="1"/>
  <c r="BV132" i="15"/>
  <c r="X358" i="15"/>
  <c r="BJ358" i="15" s="1"/>
  <c r="BI358" i="15"/>
  <c r="X63" i="15"/>
  <c r="BJ63" i="15" s="1"/>
  <c r="BI63" i="15"/>
  <c r="AK140" i="15"/>
  <c r="BW140" i="15" s="1"/>
  <c r="BV140" i="15"/>
  <c r="X235" i="15"/>
  <c r="BJ235" i="15" s="1"/>
  <c r="BI235" i="15"/>
  <c r="AK362" i="15"/>
  <c r="BW362" i="15" s="1"/>
  <c r="BV362" i="15"/>
  <c r="AK185" i="15"/>
  <c r="BW185" i="15" s="1"/>
  <c r="BV185" i="15"/>
  <c r="AK269" i="15"/>
  <c r="BW269" i="15" s="1"/>
  <c r="BV269" i="15"/>
  <c r="AK85" i="15"/>
  <c r="BW85" i="15" s="1"/>
  <c r="BV85" i="15"/>
  <c r="X190" i="15"/>
  <c r="BJ190" i="15" s="1"/>
  <c r="BI190" i="15"/>
  <c r="AK368" i="15"/>
  <c r="BW368" i="15" s="1"/>
  <c r="BV368" i="15"/>
  <c r="X437" i="15"/>
  <c r="BJ437" i="15" s="1"/>
  <c r="BI437" i="15"/>
  <c r="AK273" i="15"/>
  <c r="BW273" i="15" s="1"/>
  <c r="BV273" i="15"/>
  <c r="AK76" i="15"/>
  <c r="BW76" i="15" s="1"/>
  <c r="BV76" i="15"/>
  <c r="AK233" i="15"/>
  <c r="BW233" i="15" s="1"/>
  <c r="BV233" i="15"/>
  <c r="AK91" i="15"/>
  <c r="BW91" i="15" s="1"/>
  <c r="BV91" i="15"/>
  <c r="AK139" i="15"/>
  <c r="BW139" i="15" s="1"/>
  <c r="BV139" i="15"/>
  <c r="X329" i="15"/>
  <c r="BJ329" i="15" s="1"/>
  <c r="BI329" i="15"/>
  <c r="X206" i="15"/>
  <c r="BJ206" i="15" s="1"/>
  <c r="BI206" i="15"/>
  <c r="AK27" i="15"/>
  <c r="BW27" i="15" s="1"/>
  <c r="BV27" i="15"/>
  <c r="AK373" i="15"/>
  <c r="BW373" i="15" s="1"/>
  <c r="BV373" i="15"/>
  <c r="AK383" i="15"/>
  <c r="BW383" i="15" s="1"/>
  <c r="BV383" i="15"/>
  <c r="X431" i="15"/>
  <c r="BJ431" i="15" s="1"/>
  <c r="BI431" i="15"/>
  <c r="AK413" i="15"/>
  <c r="BW413" i="15" s="1"/>
  <c r="BV413" i="15"/>
  <c r="X439" i="15"/>
  <c r="BJ439" i="15" s="1"/>
  <c r="BI439" i="15"/>
  <c r="AK75" i="15"/>
  <c r="BW75" i="15" s="1"/>
  <c r="BV75" i="15"/>
  <c r="AK359" i="15"/>
  <c r="BW359" i="15" s="1"/>
  <c r="BV359" i="15"/>
  <c r="AK229" i="15"/>
  <c r="BW229" i="15" s="1"/>
  <c r="BV229" i="15"/>
  <c r="X54" i="15"/>
  <c r="BJ54" i="15" s="1"/>
  <c r="BI54" i="15"/>
  <c r="X385" i="15"/>
  <c r="BJ385" i="15" s="1"/>
  <c r="BI385" i="15"/>
  <c r="AK375" i="15"/>
  <c r="BW375" i="15" s="1"/>
  <c r="BV375" i="15"/>
  <c r="AK369" i="15"/>
  <c r="BW369" i="15" s="1"/>
  <c r="BV369" i="15"/>
  <c r="X421" i="15"/>
  <c r="BJ421" i="15" s="1"/>
  <c r="BI421" i="15"/>
  <c r="AK304" i="15"/>
  <c r="BW304" i="15" s="1"/>
  <c r="BV304" i="15"/>
  <c r="X21" i="15"/>
  <c r="BJ21" i="15" s="1"/>
  <c r="BI21" i="15"/>
  <c r="AK290" i="15"/>
  <c r="BW290" i="15" s="1"/>
  <c r="BV290" i="15"/>
  <c r="X411" i="15"/>
  <c r="BJ411" i="15" s="1"/>
  <c r="BI411" i="15"/>
  <c r="AK112" i="15"/>
  <c r="BW112" i="15" s="1"/>
  <c r="BV112" i="15"/>
  <c r="AK333" i="15"/>
  <c r="BW333" i="15" s="1"/>
  <c r="BV333" i="15"/>
  <c r="X175" i="15"/>
  <c r="BJ175" i="15" s="1"/>
  <c r="BI175" i="15"/>
  <c r="AK390" i="15"/>
  <c r="BW390" i="15" s="1"/>
  <c r="BV390" i="15"/>
  <c r="AK271" i="15"/>
  <c r="BW271" i="15" s="1"/>
  <c r="BV271" i="15"/>
  <c r="AK159" i="15"/>
  <c r="BW159" i="15" s="1"/>
  <c r="BV159" i="15"/>
  <c r="X417" i="15"/>
  <c r="BJ417" i="15" s="1"/>
  <c r="BI417" i="15"/>
  <c r="AK356" i="15"/>
  <c r="BW356" i="15" s="1"/>
  <c r="BV356" i="15"/>
  <c r="X137" i="15"/>
  <c r="BJ137" i="15" s="1"/>
  <c r="BI137" i="15"/>
  <c r="X379" i="15"/>
  <c r="BJ379" i="15" s="1"/>
  <c r="BI379" i="15"/>
  <c r="X292" i="15"/>
  <c r="BJ292" i="15" s="1"/>
  <c r="BI292" i="15"/>
  <c r="AK245" i="15"/>
  <c r="BW245" i="15" s="1"/>
  <c r="BV245" i="15"/>
  <c r="AK127" i="15"/>
  <c r="BW127" i="15" s="1"/>
  <c r="BV127" i="15"/>
  <c r="X172" i="15"/>
  <c r="BJ172" i="15" s="1"/>
  <c r="BI172" i="15"/>
  <c r="AK138" i="15"/>
  <c r="BW138" i="15" s="1"/>
  <c r="BV138" i="15"/>
  <c r="X182" i="15"/>
  <c r="BJ182" i="15" s="1"/>
  <c r="BI182" i="15"/>
  <c r="AK309" i="15"/>
  <c r="BW309" i="15" s="1"/>
  <c r="BV309" i="15"/>
  <c r="X29" i="15"/>
  <c r="BJ29" i="15" s="1"/>
  <c r="BI29" i="15"/>
  <c r="X96" i="15"/>
  <c r="BJ96" i="15" s="1"/>
  <c r="BI96" i="15"/>
  <c r="X384" i="15"/>
  <c r="BJ384" i="15" s="1"/>
  <c r="BI384" i="15"/>
  <c r="AK47" i="15"/>
  <c r="BW47" i="15" s="1"/>
  <c r="BV47" i="15"/>
  <c r="X141" i="15"/>
  <c r="BJ141" i="15" s="1"/>
  <c r="BI141" i="15"/>
  <c r="AK113" i="15"/>
  <c r="BW113" i="15" s="1"/>
  <c r="BV113" i="15"/>
  <c r="X355" i="15"/>
  <c r="BJ355" i="15" s="1"/>
  <c r="BI355" i="15"/>
  <c r="X234" i="15"/>
  <c r="BJ234" i="15" s="1"/>
  <c r="BI234" i="15"/>
  <c r="AK40" i="15"/>
  <c r="BW40" i="15" s="1"/>
  <c r="BV40" i="15"/>
  <c r="AK48" i="15"/>
  <c r="BW48" i="15" s="1"/>
  <c r="BV48" i="15"/>
  <c r="X429" i="15"/>
  <c r="BJ429" i="15" s="1"/>
  <c r="BI429" i="15"/>
  <c r="AK126" i="15"/>
  <c r="BW126" i="15" s="1"/>
  <c r="BV126" i="15"/>
  <c r="X149" i="15"/>
  <c r="BJ149" i="15" s="1"/>
  <c r="BI149" i="15"/>
  <c r="X188" i="15"/>
  <c r="BJ188" i="15" s="1"/>
  <c r="BI188" i="15"/>
  <c r="AK156" i="15"/>
  <c r="BW156" i="15" s="1"/>
  <c r="BV156" i="15"/>
  <c r="AK39" i="15"/>
  <c r="BW39" i="15" s="1"/>
  <c r="BV39" i="15"/>
  <c r="X410" i="15"/>
  <c r="BJ410" i="15" s="1"/>
  <c r="BI410" i="15"/>
  <c r="X291" i="15"/>
  <c r="BJ291" i="15" s="1"/>
  <c r="BI291" i="15"/>
  <c r="X176" i="15"/>
  <c r="BJ176" i="15" s="1"/>
  <c r="BI176" i="15"/>
  <c r="AK232" i="15"/>
  <c r="BW232" i="15" s="1"/>
  <c r="BV232" i="15"/>
  <c r="X37" i="15"/>
  <c r="BJ37" i="15" s="1"/>
  <c r="BI37" i="15"/>
  <c r="AK181" i="15"/>
  <c r="BW181" i="15" s="1"/>
  <c r="BV181" i="15"/>
  <c r="AK176" i="15"/>
  <c r="BW176" i="15" s="1"/>
  <c r="BV176" i="15"/>
  <c r="AK431" i="15"/>
  <c r="BW431" i="15" s="1"/>
  <c r="BV431" i="15"/>
  <c r="X53" i="15"/>
  <c r="BJ53" i="15" s="1"/>
  <c r="BI53" i="15"/>
  <c r="AK169" i="15"/>
  <c r="BW169" i="15" s="1"/>
  <c r="BV169" i="15"/>
  <c r="X73" i="15"/>
  <c r="BJ73" i="15" s="1"/>
  <c r="BI73" i="15"/>
  <c r="AK414" i="15"/>
  <c r="BW414" i="15" s="1"/>
  <c r="BV414" i="15"/>
  <c r="AK34" i="15"/>
  <c r="BW34" i="15" s="1"/>
  <c r="BV34" i="15"/>
  <c r="AK374" i="15"/>
  <c r="BW374" i="15" s="1"/>
  <c r="BV374" i="15"/>
  <c r="X286" i="15"/>
  <c r="BJ286" i="15" s="1"/>
  <c r="BI286" i="15"/>
  <c r="X25" i="15"/>
  <c r="BJ25" i="15" s="1"/>
  <c r="BI25" i="15"/>
  <c r="X146" i="15"/>
  <c r="BJ146" i="15" s="1"/>
  <c r="BI146" i="15"/>
  <c r="AK388" i="15"/>
  <c r="BW388" i="15" s="1"/>
  <c r="BV388" i="15"/>
  <c r="AK314" i="15"/>
  <c r="BW314" i="15" s="1"/>
  <c r="BV314" i="15"/>
  <c r="X404" i="15"/>
  <c r="BJ404" i="15" s="1"/>
  <c r="BI404" i="15"/>
  <c r="AK317" i="15"/>
  <c r="BW317" i="15" s="1"/>
  <c r="BV317" i="15"/>
  <c r="X60" i="15"/>
  <c r="BJ60" i="15" s="1"/>
  <c r="BI60" i="15"/>
  <c r="AK299" i="15"/>
  <c r="BW299" i="15" s="1"/>
  <c r="BV299" i="15"/>
  <c r="AK380" i="15"/>
  <c r="BW380" i="15" s="1"/>
  <c r="BV380" i="15"/>
  <c r="AK72" i="15"/>
  <c r="BW72" i="15" s="1"/>
  <c r="BV72" i="15"/>
  <c r="X183" i="15"/>
  <c r="BJ183" i="15" s="1"/>
  <c r="BI183" i="15"/>
  <c r="AK288" i="15"/>
  <c r="BW288" i="15" s="1"/>
  <c r="BV288" i="15"/>
  <c r="X167" i="15"/>
  <c r="BJ167" i="15" s="1"/>
  <c r="BI167" i="15"/>
  <c r="AK278" i="15"/>
  <c r="BW278" i="15" s="1"/>
  <c r="BV278" i="15"/>
  <c r="X171" i="15"/>
  <c r="BJ171" i="15" s="1"/>
  <c r="BI171" i="15"/>
  <c r="AK334" i="15"/>
  <c r="BW334" i="15" s="1"/>
  <c r="BV334" i="15"/>
  <c r="AK306" i="15"/>
  <c r="BW306" i="15" s="1"/>
  <c r="BV306" i="15"/>
  <c r="AK46" i="15"/>
  <c r="BW46" i="15" s="1"/>
  <c r="BV46" i="15"/>
  <c r="X90" i="15"/>
  <c r="BJ90" i="15" s="1"/>
  <c r="BI90" i="15"/>
  <c r="AK243" i="15"/>
  <c r="BW243" i="15" s="1"/>
  <c r="BV243" i="15"/>
  <c r="AK236" i="15"/>
  <c r="BW236" i="15" s="1"/>
  <c r="BV236" i="15"/>
  <c r="X422" i="15"/>
  <c r="BJ422" i="15" s="1"/>
  <c r="BI422" i="15"/>
  <c r="X69" i="15"/>
  <c r="BJ69" i="15" s="1"/>
  <c r="BI69" i="15"/>
  <c r="X102" i="15"/>
  <c r="BJ102" i="15" s="1"/>
  <c r="BI102" i="15"/>
  <c r="X144" i="15"/>
  <c r="BJ144" i="15" s="1"/>
  <c r="BI144" i="15"/>
  <c r="X203" i="15"/>
  <c r="BJ203" i="15" s="1"/>
  <c r="BI203" i="15"/>
  <c r="X160" i="15"/>
  <c r="BJ160" i="15" s="1"/>
  <c r="BI160" i="15"/>
  <c r="AK252" i="15"/>
  <c r="BW252" i="15" s="1"/>
  <c r="BV252" i="15"/>
  <c r="AK212" i="15"/>
  <c r="BW212" i="15" s="1"/>
  <c r="BV212" i="15"/>
  <c r="AK93" i="15"/>
  <c r="BW93" i="15" s="1"/>
  <c r="BV93" i="15"/>
  <c r="X204" i="15"/>
  <c r="BJ204" i="15" s="1"/>
  <c r="BI204" i="15"/>
  <c r="X122" i="15"/>
  <c r="BJ122" i="15" s="1"/>
  <c r="BI122" i="15"/>
  <c r="X359" i="15"/>
  <c r="BJ359" i="15" s="1"/>
  <c r="BI359" i="15"/>
  <c r="X430" i="15"/>
  <c r="BJ430" i="15" s="1"/>
  <c r="BI430" i="15"/>
  <c r="X284" i="15"/>
  <c r="BJ284" i="15" s="1"/>
  <c r="BI284" i="15"/>
  <c r="AK260" i="15"/>
  <c r="BW260" i="15" s="1"/>
  <c r="BV260" i="15"/>
  <c r="X314" i="15"/>
  <c r="BJ314" i="15" s="1"/>
  <c r="BI314" i="15"/>
  <c r="AK308" i="15"/>
  <c r="BW308" i="15" s="1"/>
  <c r="BV308" i="15"/>
  <c r="X22" i="15"/>
  <c r="BJ22" i="15" s="1"/>
  <c r="BI22" i="15"/>
  <c r="AK116" i="15"/>
  <c r="BW116" i="15" s="1"/>
  <c r="BV116" i="15"/>
  <c r="X237" i="15"/>
  <c r="BJ237" i="15" s="1"/>
  <c r="BI237" i="15"/>
  <c r="AK302" i="15"/>
  <c r="BW302" i="15" s="1"/>
  <c r="BV302" i="15"/>
  <c r="X66" i="15"/>
  <c r="BJ66" i="15" s="1"/>
  <c r="BI66" i="15"/>
  <c r="X335" i="15"/>
  <c r="BJ335" i="15" s="1"/>
  <c r="BI335" i="15"/>
  <c r="AK240" i="15"/>
  <c r="BW240" i="15" s="1"/>
  <c r="BV240" i="15"/>
  <c r="AK161" i="15"/>
  <c r="BW161" i="15" s="1"/>
  <c r="BV161" i="15"/>
  <c r="AK353" i="15"/>
  <c r="BW353" i="15" s="1"/>
  <c r="BV353" i="15"/>
  <c r="X23" i="15"/>
  <c r="BJ23" i="15" s="1"/>
  <c r="BI23" i="15"/>
  <c r="AK402" i="15"/>
  <c r="BW402" i="15" s="1"/>
  <c r="BV402" i="15"/>
  <c r="AK172" i="15"/>
  <c r="BW172" i="15" s="1"/>
  <c r="BV172" i="15"/>
  <c r="AK184" i="15"/>
  <c r="BW184" i="15" s="1"/>
  <c r="BV184" i="15"/>
  <c r="AK254" i="15"/>
  <c r="BW254" i="15" s="1"/>
  <c r="BV254" i="15"/>
  <c r="X187" i="15"/>
  <c r="BJ187" i="15" s="1"/>
  <c r="BI187" i="15"/>
  <c r="X128" i="15"/>
  <c r="BJ128" i="15" s="1"/>
  <c r="BI128" i="15"/>
  <c r="X265" i="15"/>
  <c r="BJ265" i="15" s="1"/>
  <c r="BI265" i="15"/>
  <c r="X126" i="15"/>
  <c r="BJ126" i="15" s="1"/>
  <c r="BI126" i="15"/>
  <c r="AK337" i="15"/>
  <c r="BW337" i="15" s="1"/>
  <c r="BV337" i="15"/>
  <c r="AK325" i="15"/>
  <c r="BW325" i="15" s="1"/>
  <c r="BV325" i="15"/>
  <c r="X169" i="15"/>
  <c r="BJ169" i="15" s="1"/>
  <c r="BI169" i="15"/>
  <c r="AK16" i="15"/>
  <c r="BW16" i="15" s="1"/>
  <c r="BV16" i="15"/>
  <c r="AK332" i="15"/>
  <c r="BW332" i="15" s="1"/>
  <c r="BV332" i="15"/>
  <c r="AK117" i="15"/>
  <c r="BW117" i="15" s="1"/>
  <c r="BV117" i="15"/>
  <c r="AK319" i="15"/>
  <c r="BW319" i="15" s="1"/>
  <c r="BV319" i="15"/>
  <c r="X107" i="15"/>
  <c r="BJ107" i="15" s="1"/>
  <c r="BI107" i="15"/>
  <c r="X61" i="15"/>
  <c r="BJ61" i="15" s="1"/>
  <c r="BI61" i="15"/>
  <c r="AK123" i="15"/>
  <c r="BW123" i="15" s="1"/>
  <c r="BV123" i="15"/>
  <c r="AK320" i="15"/>
  <c r="BW320" i="15" s="1"/>
  <c r="BV320" i="15"/>
  <c r="AK222" i="15"/>
  <c r="BW222" i="15" s="1"/>
  <c r="BV222" i="15"/>
  <c r="AK55" i="15"/>
  <c r="BW55" i="15" s="1"/>
  <c r="BV55" i="15"/>
  <c r="X27" i="15"/>
  <c r="BJ27" i="15" s="1"/>
  <c r="BI27" i="15"/>
  <c r="X246" i="15"/>
  <c r="BJ246" i="15" s="1"/>
  <c r="BI246" i="15"/>
  <c r="AK211" i="15"/>
  <c r="BW211" i="15" s="1"/>
  <c r="BV211" i="15"/>
  <c r="AK31" i="15"/>
  <c r="BW31" i="15" s="1"/>
  <c r="BV31" i="15"/>
  <c r="X184" i="15"/>
  <c r="BJ184" i="15" s="1"/>
  <c r="BI184" i="15"/>
  <c r="AK192" i="15"/>
  <c r="BW192" i="15" s="1"/>
  <c r="BV192" i="15"/>
  <c r="X51" i="15"/>
  <c r="BJ51" i="15" s="1"/>
  <c r="BI51" i="15"/>
  <c r="AK77" i="15"/>
  <c r="BW77" i="15" s="1"/>
  <c r="BV77" i="15"/>
  <c r="X207" i="15"/>
  <c r="BJ207" i="15" s="1"/>
  <c r="BI207" i="15"/>
  <c r="AK435" i="15"/>
  <c r="BW435" i="15" s="1"/>
  <c r="BV435" i="15"/>
  <c r="X317" i="15"/>
  <c r="BJ317" i="15" s="1"/>
  <c r="BI317" i="15"/>
  <c r="AK171" i="15"/>
  <c r="BW171" i="15" s="1"/>
  <c r="BV171" i="15"/>
  <c r="X138" i="15"/>
  <c r="BJ138" i="15" s="1"/>
  <c r="BI138" i="15"/>
  <c r="X333" i="15"/>
  <c r="BJ333" i="15" s="1"/>
  <c r="BI333" i="15"/>
  <c r="X14" i="15"/>
  <c r="BJ14" i="15" s="1"/>
  <c r="BI14" i="15"/>
  <c r="AK263" i="15"/>
  <c r="BW263" i="15" s="1"/>
  <c r="BV263" i="15"/>
  <c r="X140" i="15"/>
  <c r="BJ140" i="15" s="1"/>
  <c r="BI140" i="15"/>
  <c r="X104" i="15"/>
  <c r="BJ104" i="15" s="1"/>
  <c r="BI104" i="15"/>
  <c r="AK393" i="15"/>
  <c r="BW393" i="15" s="1"/>
  <c r="BV393" i="15"/>
  <c r="AK221" i="15"/>
  <c r="BW221" i="15" s="1"/>
  <c r="BV221" i="15"/>
  <c r="X381" i="15"/>
  <c r="BJ381" i="15" s="1"/>
  <c r="BI381" i="15"/>
  <c r="AK44" i="15"/>
  <c r="BW44" i="15" s="1"/>
  <c r="BV44" i="15"/>
  <c r="AK441" i="15"/>
  <c r="BW441" i="15" s="1"/>
  <c r="BV441" i="15"/>
  <c r="AK124" i="15"/>
  <c r="BW124" i="15" s="1"/>
  <c r="BV124" i="15"/>
  <c r="X70" i="15"/>
  <c r="BJ70" i="15" s="1"/>
  <c r="BI70" i="15"/>
  <c r="AK105" i="15"/>
  <c r="BW105" i="15" s="1"/>
  <c r="BV105" i="15"/>
  <c r="X105" i="15"/>
  <c r="BJ105" i="15" s="1"/>
  <c r="BI105" i="15"/>
  <c r="AK43" i="15"/>
  <c r="BW43" i="15" s="1"/>
  <c r="BV43" i="15"/>
  <c r="X397" i="15"/>
  <c r="BJ397" i="15" s="1"/>
  <c r="BI397" i="15"/>
  <c r="X119" i="15"/>
  <c r="BJ119" i="15" s="1"/>
  <c r="BI119" i="15"/>
  <c r="AK295" i="15"/>
  <c r="BW295" i="15" s="1"/>
  <c r="BV295" i="15"/>
  <c r="X309" i="15"/>
  <c r="BJ309" i="15" s="1"/>
  <c r="BI309" i="15"/>
  <c r="AK242" i="15"/>
  <c r="BW242" i="15" s="1"/>
  <c r="BV242" i="15"/>
  <c r="X42" i="15"/>
  <c r="BJ42" i="15" s="1"/>
  <c r="BI42" i="15"/>
  <c r="X272" i="15"/>
  <c r="BJ272" i="15" s="1"/>
  <c r="BI272" i="15"/>
  <c r="AK367" i="15"/>
  <c r="BW367" i="15" s="1"/>
  <c r="BV367" i="15"/>
  <c r="X162" i="15"/>
  <c r="BJ162" i="15" s="1"/>
  <c r="BI162" i="15"/>
  <c r="AK164" i="15"/>
  <c r="BW164" i="15" s="1"/>
  <c r="BV164" i="15"/>
  <c r="X133" i="15"/>
  <c r="BJ133" i="15" s="1"/>
  <c r="BI133" i="15"/>
  <c r="X142" i="15"/>
  <c r="BJ142" i="15" s="1"/>
  <c r="BI142" i="15"/>
  <c r="AK289" i="15"/>
  <c r="BW289" i="15" s="1"/>
  <c r="BV289" i="15"/>
  <c r="X86" i="15"/>
  <c r="BJ86" i="15" s="1"/>
  <c r="BI86" i="15"/>
  <c r="X242" i="15"/>
  <c r="BJ242" i="15" s="1"/>
  <c r="BI242" i="15"/>
  <c r="AK371" i="15"/>
  <c r="BW371" i="15" s="1"/>
  <c r="BV371" i="15"/>
  <c r="X393" i="15"/>
  <c r="BJ393" i="15" s="1"/>
  <c r="BI393" i="15"/>
  <c r="X101" i="15"/>
  <c r="BJ101" i="15" s="1"/>
  <c r="BI101" i="15"/>
  <c r="AK346" i="15"/>
  <c r="BW346" i="15" s="1"/>
  <c r="BV346" i="15"/>
  <c r="AK439" i="15"/>
  <c r="BW439" i="15" s="1"/>
  <c r="BV439" i="15"/>
  <c r="X361" i="15"/>
  <c r="BJ361" i="15" s="1"/>
  <c r="BI361" i="15"/>
  <c r="X270" i="15"/>
  <c r="BJ270" i="15" s="1"/>
  <c r="BI270" i="15"/>
  <c r="X135" i="15"/>
  <c r="BJ135" i="15" s="1"/>
  <c r="BI135" i="15"/>
  <c r="AK62" i="15"/>
  <c r="BW62" i="15" s="1"/>
  <c r="BV62" i="15"/>
  <c r="X189" i="15"/>
  <c r="BJ189" i="15" s="1"/>
  <c r="BI189" i="15"/>
  <c r="X168" i="15"/>
  <c r="BJ168" i="15" s="1"/>
  <c r="BI168" i="15"/>
  <c r="AK270" i="15"/>
  <c r="BW270" i="15" s="1"/>
  <c r="BV270" i="15"/>
  <c r="AK396" i="15"/>
  <c r="BW396" i="15" s="1"/>
  <c r="BV396" i="15"/>
  <c r="AK120" i="15"/>
  <c r="BW120" i="15" s="1"/>
  <c r="BV120" i="15"/>
  <c r="AK49" i="15"/>
  <c r="BW49" i="15" s="1"/>
  <c r="BV49" i="15"/>
  <c r="AK103" i="15"/>
  <c r="BW103" i="15" s="1"/>
  <c r="BV103" i="15"/>
  <c r="X343" i="15"/>
  <c r="BJ343" i="15" s="1"/>
  <c r="BI343" i="15"/>
  <c r="X217" i="15"/>
  <c r="BJ217" i="15" s="1"/>
  <c r="BI217" i="15"/>
  <c r="AK297" i="15"/>
  <c r="BW297" i="15" s="1"/>
  <c r="BV297" i="15"/>
  <c r="X223" i="15"/>
  <c r="BJ223" i="15" s="1"/>
  <c r="BI223" i="15"/>
  <c r="AK345" i="15"/>
  <c r="BW345" i="15" s="1"/>
  <c r="BV345" i="15"/>
  <c r="X181" i="15"/>
  <c r="BJ181" i="15" s="1"/>
  <c r="BI181" i="15"/>
  <c r="X368" i="15"/>
  <c r="BJ368" i="15" s="1"/>
  <c r="BI368" i="15"/>
  <c r="X127" i="15"/>
  <c r="BJ127" i="15" s="1"/>
  <c r="BI127" i="15"/>
  <c r="AK26" i="15"/>
  <c r="BW26" i="15" s="1"/>
  <c r="BV26" i="15"/>
  <c r="X334" i="15"/>
  <c r="BJ334" i="15" s="1"/>
  <c r="BI334" i="15"/>
  <c r="AK166" i="15"/>
  <c r="BW166" i="15" s="1"/>
  <c r="BV166" i="15"/>
  <c r="AK14" i="15"/>
  <c r="BW14" i="15" s="1"/>
  <c r="BV14" i="15"/>
  <c r="X248" i="15"/>
  <c r="BJ248" i="15" s="1"/>
  <c r="BI248" i="15"/>
  <c r="X30" i="15"/>
  <c r="BJ30" i="15" s="1"/>
  <c r="BI30" i="15"/>
  <c r="X16" i="15"/>
  <c r="BJ16" i="15" s="1"/>
  <c r="BI16" i="15"/>
  <c r="AK434" i="15"/>
  <c r="BW434" i="15" s="1"/>
  <c r="BV434" i="15"/>
  <c r="X110" i="15"/>
  <c r="BJ110" i="15" s="1"/>
  <c r="BI110" i="15"/>
  <c r="AK364" i="15"/>
  <c r="BW364" i="15" s="1"/>
  <c r="BV364" i="15"/>
  <c r="AK129" i="15"/>
  <c r="BW129" i="15" s="1"/>
  <c r="BV129" i="15"/>
  <c r="X186" i="15"/>
  <c r="BJ186" i="15" s="1"/>
  <c r="BI186" i="15"/>
  <c r="AK214" i="15"/>
  <c r="BW214" i="15" s="1"/>
  <c r="BV214" i="15"/>
  <c r="AK330" i="15"/>
  <c r="BW330" i="15" s="1"/>
  <c r="BV330" i="15"/>
  <c r="X225" i="15"/>
  <c r="BJ225" i="15" s="1"/>
  <c r="BI225" i="15"/>
  <c r="X222" i="15"/>
  <c r="BJ222" i="15" s="1"/>
  <c r="BI222" i="15"/>
  <c r="X271" i="15"/>
  <c r="BJ271" i="15" s="1"/>
  <c r="BI271" i="15"/>
  <c r="AK187" i="15"/>
  <c r="BW187" i="15" s="1"/>
  <c r="BV187" i="15"/>
  <c r="AK196" i="15"/>
  <c r="BW196" i="15" s="1"/>
  <c r="BV196" i="15"/>
  <c r="X36" i="15"/>
  <c r="BJ36" i="15" s="1"/>
  <c r="BI36" i="15"/>
  <c r="AK355" i="15"/>
  <c r="BW355" i="15" s="1"/>
  <c r="BV355" i="15"/>
  <c r="AK67" i="15"/>
  <c r="BW67" i="15" s="1"/>
  <c r="BV67" i="15"/>
  <c r="X228" i="15"/>
  <c r="BJ228" i="15" s="1"/>
  <c r="BI228" i="15"/>
  <c r="AK56" i="15"/>
  <c r="BW56" i="15" s="1"/>
  <c r="BV56" i="15"/>
  <c r="AK107" i="15"/>
  <c r="BW107" i="15" s="1"/>
  <c r="BV107" i="15"/>
  <c r="AK20" i="15"/>
  <c r="BW20" i="15" s="1"/>
  <c r="BV20" i="15"/>
  <c r="X12" i="15"/>
  <c r="BJ12" i="15" s="1"/>
  <c r="BI12" i="15"/>
  <c r="AK146" i="15"/>
  <c r="BW146" i="15" s="1"/>
  <c r="BV146" i="15"/>
  <c r="AK361" i="15"/>
  <c r="BW361" i="15" s="1"/>
  <c r="BV361" i="15"/>
  <c r="AK175" i="15"/>
  <c r="BW175" i="15" s="1"/>
  <c r="BV175" i="15"/>
  <c r="AK419" i="15"/>
  <c r="BW419" i="15" s="1"/>
  <c r="BV419" i="15"/>
  <c r="AK136" i="15"/>
  <c r="BW136" i="15" s="1"/>
  <c r="BV136" i="15"/>
  <c r="AK385" i="15"/>
  <c r="BW385" i="15" s="1"/>
  <c r="BV385" i="15"/>
  <c r="AK348" i="15"/>
  <c r="BW348" i="15" s="1"/>
  <c r="BV348" i="15"/>
  <c r="X255" i="15"/>
  <c r="BJ255" i="15" s="1"/>
  <c r="BI255" i="15"/>
  <c r="AK69" i="15"/>
  <c r="BW69" i="15" s="1"/>
  <c r="BV69" i="15"/>
  <c r="X117" i="15"/>
  <c r="BJ117" i="15" s="1"/>
  <c r="BI117" i="15"/>
  <c r="X106" i="15"/>
  <c r="BJ106" i="15" s="1"/>
  <c r="BI106" i="15"/>
  <c r="X344" i="15"/>
  <c r="BJ344" i="15" s="1"/>
  <c r="BI344" i="15"/>
  <c r="AK291" i="15"/>
  <c r="BW291" i="15" s="1"/>
  <c r="BV291" i="15"/>
  <c r="X260" i="15"/>
  <c r="BJ260" i="15" s="1"/>
  <c r="BI260" i="15"/>
  <c r="AK141" i="15"/>
  <c r="BW141" i="15" s="1"/>
  <c r="BV141" i="15"/>
  <c r="AK412" i="15"/>
  <c r="BW412" i="15" s="1"/>
  <c r="BV412" i="15"/>
  <c r="AK400" i="15"/>
  <c r="BW400" i="15" s="1"/>
  <c r="BV400" i="15"/>
  <c r="AK226" i="15"/>
  <c r="BW226" i="15" s="1"/>
  <c r="BV226" i="15"/>
  <c r="AK198" i="15"/>
  <c r="BW198" i="15" s="1"/>
  <c r="BV198" i="15"/>
  <c r="X375" i="15"/>
  <c r="BJ375" i="15" s="1"/>
  <c r="BI375" i="15"/>
  <c r="AK437" i="15"/>
  <c r="BW437" i="15" s="1"/>
  <c r="BV437" i="15"/>
  <c r="AK247" i="15"/>
  <c r="BW247" i="15" s="1"/>
  <c r="BV247" i="15"/>
  <c r="AK173" i="15"/>
  <c r="BW173" i="15" s="1"/>
  <c r="BV173" i="15"/>
  <c r="X273" i="15"/>
  <c r="BJ273" i="15" s="1"/>
  <c r="BI273" i="15"/>
  <c r="X435" i="15"/>
  <c r="BJ435" i="15" s="1"/>
  <c r="BI435" i="15"/>
  <c r="AK377" i="15"/>
  <c r="BW377" i="15" s="1"/>
  <c r="BV377" i="15"/>
  <c r="AK191" i="15"/>
  <c r="BW191" i="15" s="1"/>
  <c r="BV191" i="15"/>
  <c r="AK204" i="15"/>
  <c r="BW204" i="15" s="1"/>
  <c r="BV204" i="15"/>
  <c r="X374" i="15"/>
  <c r="BJ374" i="15" s="1"/>
  <c r="BI374" i="15"/>
  <c r="AK411" i="15"/>
  <c r="BW411" i="15" s="1"/>
  <c r="BV411" i="15"/>
  <c r="AK137" i="15"/>
  <c r="BW137" i="15" s="1"/>
  <c r="BV137" i="15"/>
  <c r="AK259" i="15"/>
  <c r="BW259" i="15" s="1"/>
  <c r="BV259" i="15"/>
  <c r="X346" i="15"/>
  <c r="BJ346" i="15" s="1"/>
  <c r="BI346" i="15"/>
  <c r="X215" i="15"/>
  <c r="BJ215" i="15" s="1"/>
  <c r="BI215" i="15"/>
  <c r="AK384" i="15"/>
  <c r="BW384" i="15" s="1"/>
  <c r="BV384" i="15"/>
  <c r="X392" i="15"/>
  <c r="BJ392" i="15" s="1"/>
  <c r="BI392" i="15"/>
  <c r="X351" i="15"/>
  <c r="BJ351" i="15" s="1"/>
  <c r="BI351" i="15"/>
  <c r="AK58" i="15"/>
  <c r="BW58" i="15" s="1"/>
  <c r="BV58" i="15"/>
  <c r="X84" i="15"/>
  <c r="BJ84" i="15" s="1"/>
  <c r="BI84" i="15"/>
  <c r="AK350" i="15"/>
  <c r="BW350" i="15" s="1"/>
  <c r="BV350" i="15"/>
  <c r="AK227" i="15"/>
  <c r="BW227" i="15" s="1"/>
  <c r="BV227" i="15"/>
  <c r="AK102" i="15"/>
  <c r="BW102" i="15" s="1"/>
  <c r="BV102" i="15"/>
  <c r="X65" i="15"/>
  <c r="BJ65" i="15" s="1"/>
  <c r="BI65" i="15"/>
  <c r="AK389" i="15"/>
  <c r="BW389" i="15" s="1"/>
  <c r="BV389" i="15"/>
  <c r="AK379" i="15"/>
  <c r="BW379" i="15" s="1"/>
  <c r="BV379" i="15"/>
  <c r="X173" i="15"/>
  <c r="BJ173" i="15" s="1"/>
  <c r="BI173" i="15"/>
  <c r="X319" i="15"/>
  <c r="BJ319" i="15" s="1"/>
  <c r="BI319" i="15"/>
  <c r="AK82" i="15"/>
  <c r="BW82" i="15" s="1"/>
  <c r="BV82" i="15"/>
  <c r="X64" i="15"/>
  <c r="BJ64" i="15" s="1"/>
  <c r="BI64" i="15"/>
  <c r="AK180" i="15"/>
  <c r="BW180" i="15" s="1"/>
  <c r="BV180" i="15"/>
  <c r="AK19" i="15"/>
  <c r="BW19" i="15" s="1"/>
  <c r="BV19" i="15"/>
  <c r="AK378" i="15"/>
  <c r="BW378" i="15" s="1"/>
  <c r="BV378" i="15"/>
  <c r="AK329" i="15"/>
  <c r="BW329" i="15" s="1"/>
  <c r="BV329" i="15"/>
  <c r="AK336" i="15"/>
  <c r="BW336" i="15" s="1"/>
  <c r="BV336" i="15"/>
  <c r="X155" i="15"/>
  <c r="BJ155" i="15" s="1"/>
  <c r="BI155" i="15"/>
  <c r="AK24" i="15"/>
  <c r="BW24" i="15" s="1"/>
  <c r="BV24" i="15"/>
  <c r="AK292" i="15"/>
  <c r="BW292" i="15" s="1"/>
  <c r="BV292" i="15"/>
  <c r="X221" i="15"/>
  <c r="BJ221" i="15" s="1"/>
  <c r="BI221" i="15"/>
  <c r="AK432" i="15"/>
  <c r="BW432" i="15" s="1"/>
  <c r="BV432" i="15"/>
  <c r="AK301" i="15"/>
  <c r="BW301" i="15" s="1"/>
  <c r="BV301" i="15"/>
  <c r="X308" i="15"/>
  <c r="BJ308" i="15" s="1"/>
  <c r="BI308" i="15"/>
  <c r="X205" i="15"/>
  <c r="BJ205" i="15" s="1"/>
  <c r="BI205" i="15"/>
  <c r="X252" i="15"/>
  <c r="BJ252" i="15" s="1"/>
  <c r="BI252" i="15"/>
  <c r="X353" i="15"/>
  <c r="BJ353" i="15" s="1"/>
  <c r="BI353" i="15"/>
  <c r="AK351" i="15"/>
  <c r="BW351" i="15" s="1"/>
  <c r="BV351" i="15"/>
  <c r="X262" i="15"/>
  <c r="BJ262" i="15" s="1"/>
  <c r="BI262" i="15"/>
  <c r="AK51" i="15"/>
  <c r="BW51" i="15" s="1"/>
  <c r="BV51" i="15"/>
  <c r="X161" i="15"/>
  <c r="BJ161" i="15" s="1"/>
  <c r="BI161" i="15"/>
  <c r="AK111" i="15"/>
  <c r="BW111" i="15" s="1"/>
  <c r="BV111" i="15"/>
  <c r="X312" i="15"/>
  <c r="BJ312" i="15" s="1"/>
  <c r="BI312" i="15"/>
  <c r="AK406" i="15"/>
  <c r="BW406" i="15" s="1"/>
  <c r="BV406" i="15"/>
  <c r="X383" i="15"/>
  <c r="BJ383" i="15" s="1"/>
  <c r="BI383" i="15"/>
  <c r="AK133" i="15"/>
  <c r="BW133" i="15" s="1"/>
  <c r="BV133" i="15"/>
  <c r="X261" i="15"/>
  <c r="BJ261" i="15" s="1"/>
  <c r="BI261" i="15"/>
  <c r="X18" i="15"/>
  <c r="BJ18" i="15" s="1"/>
  <c r="BI18" i="15"/>
  <c r="AK286" i="15"/>
  <c r="BW286" i="15" s="1"/>
  <c r="BV286" i="15"/>
  <c r="X293" i="15"/>
  <c r="BJ293" i="15" s="1"/>
  <c r="BI293" i="15"/>
  <c r="X150" i="15"/>
  <c r="BJ150" i="15" s="1"/>
  <c r="BI150" i="15"/>
  <c r="X289" i="15"/>
  <c r="BJ289" i="15" s="1"/>
  <c r="BI289" i="15"/>
  <c r="AK33" i="15"/>
  <c r="BW33" i="15" s="1"/>
  <c r="BV33" i="15"/>
  <c r="X224" i="15"/>
  <c r="BJ224" i="15" s="1"/>
  <c r="BI224" i="15"/>
  <c r="AK59" i="15"/>
  <c r="BW59" i="15" s="1"/>
  <c r="BV59" i="15"/>
  <c r="AK114" i="15"/>
  <c r="BW114" i="15" s="1"/>
  <c r="BV114" i="15"/>
  <c r="AK397" i="15"/>
  <c r="BW397" i="15" s="1"/>
  <c r="BV397" i="15"/>
  <c r="AK360" i="15"/>
  <c r="BW360" i="15" s="1"/>
  <c r="BV360" i="15"/>
  <c r="X39" i="15"/>
  <c r="BJ39" i="15" s="1"/>
  <c r="BI39" i="15"/>
  <c r="X120" i="15"/>
  <c r="BJ120" i="15" s="1"/>
  <c r="BI120" i="15"/>
  <c r="X250" i="15"/>
  <c r="BJ250" i="15" s="1"/>
  <c r="BI250" i="15"/>
  <c r="AK272" i="15"/>
  <c r="BW272" i="15" s="1"/>
  <c r="BV272" i="15"/>
  <c r="X241" i="15"/>
  <c r="BJ241" i="15" s="1"/>
  <c r="BI241" i="15"/>
  <c r="X56" i="15"/>
  <c r="BJ56" i="15" s="1"/>
  <c r="BI56" i="15"/>
  <c r="AK84" i="15"/>
  <c r="BW84" i="15" s="1"/>
  <c r="BV84" i="15"/>
  <c r="X301" i="15"/>
  <c r="BJ301" i="15" s="1"/>
  <c r="BI301" i="15"/>
  <c r="X195" i="15"/>
  <c r="BJ195" i="15" s="1"/>
  <c r="BI195" i="15"/>
  <c r="X72" i="15"/>
  <c r="BJ72" i="15" s="1"/>
  <c r="BI72" i="15"/>
  <c r="X166" i="15"/>
  <c r="BJ166" i="15" s="1"/>
  <c r="BI166" i="15"/>
  <c r="AK154" i="15"/>
  <c r="BW154" i="15" s="1"/>
  <c r="BV154" i="15"/>
  <c r="AK234" i="15"/>
  <c r="BW234" i="15" s="1"/>
  <c r="BV234" i="15"/>
  <c r="X357" i="15"/>
  <c r="BJ357" i="15" s="1"/>
  <c r="BI357" i="15"/>
  <c r="AK149" i="15"/>
  <c r="BW149" i="15" s="1"/>
  <c r="BV149" i="15"/>
  <c r="AK210" i="15"/>
  <c r="BW210" i="15" s="1"/>
  <c r="BV210" i="15"/>
  <c r="AK261" i="15"/>
  <c r="BW261" i="15" s="1"/>
  <c r="BV261" i="15"/>
  <c r="AK142" i="15"/>
  <c r="BW142" i="15" s="1"/>
  <c r="BV142" i="15"/>
  <c r="AK424" i="15"/>
  <c r="BW424" i="15" s="1"/>
  <c r="BV424" i="15"/>
  <c r="X58" i="15"/>
  <c r="BJ58" i="15" s="1"/>
  <c r="BI58" i="15"/>
  <c r="X79" i="15"/>
  <c r="BJ79" i="15" s="1"/>
  <c r="BI79" i="15"/>
  <c r="AK186" i="15"/>
  <c r="BW186" i="15" s="1"/>
  <c r="BV186" i="15"/>
  <c r="X332" i="15"/>
  <c r="BJ332" i="15" s="1"/>
  <c r="BI332" i="15"/>
  <c r="AK66" i="15"/>
  <c r="BW66" i="15" s="1"/>
  <c r="BV66" i="15"/>
  <c r="X129" i="15"/>
  <c r="BJ129" i="15" s="1"/>
  <c r="BI129" i="15"/>
  <c r="AK312" i="15"/>
  <c r="BW312" i="15" s="1"/>
  <c r="BV312" i="15"/>
  <c r="AK203" i="15"/>
  <c r="BW203" i="15" s="1"/>
  <c r="BV203" i="15"/>
  <c r="X236" i="15"/>
  <c r="BJ236" i="15" s="1"/>
  <c r="BI236" i="15"/>
  <c r="AK145" i="15"/>
  <c r="BW145" i="15" s="1"/>
  <c r="BV145" i="15"/>
  <c r="X165" i="15"/>
  <c r="BJ165" i="15" s="1"/>
  <c r="BI165" i="15"/>
  <c r="AK358" i="15"/>
  <c r="BW358" i="15" s="1"/>
  <c r="BV358" i="15"/>
  <c r="AK313" i="15"/>
  <c r="BW313" i="15" s="1"/>
  <c r="BV313" i="15"/>
  <c r="AK81" i="15"/>
  <c r="BW81" i="15" s="1"/>
  <c r="BV81" i="15"/>
  <c r="X303" i="15"/>
  <c r="BJ303" i="15" s="1"/>
  <c r="BI303" i="15"/>
  <c r="X327" i="15"/>
  <c r="BJ327" i="15" s="1"/>
  <c r="BI327" i="15"/>
  <c r="AK241" i="15"/>
  <c r="BW241" i="15" s="1"/>
  <c r="BV241" i="15"/>
  <c r="AK239" i="15"/>
  <c r="BW239" i="15" s="1"/>
  <c r="BV239" i="15"/>
  <c r="X369" i="15"/>
  <c r="BJ369" i="15" s="1"/>
  <c r="BI369" i="15"/>
  <c r="X263" i="15"/>
  <c r="BJ263" i="15" s="1"/>
  <c r="BI263" i="15"/>
  <c r="X259" i="15"/>
  <c r="BJ259" i="15" s="1"/>
  <c r="BI259" i="15"/>
  <c r="X378" i="15"/>
  <c r="BJ378" i="15" s="1"/>
  <c r="BI378" i="15"/>
  <c r="AK134" i="15"/>
  <c r="BW134" i="15" s="1"/>
  <c r="BV134" i="15"/>
  <c r="X103" i="15"/>
  <c r="BJ103" i="15" s="1"/>
  <c r="BI103" i="15"/>
  <c r="X83" i="15"/>
  <c r="BJ83" i="15" s="1"/>
  <c r="BI83" i="15"/>
  <c r="AK42" i="15"/>
  <c r="BW42" i="15" s="1"/>
  <c r="BV42" i="15"/>
  <c r="AK266" i="15"/>
  <c r="BW266" i="15" s="1"/>
  <c r="BV266" i="15"/>
  <c r="X49" i="15"/>
  <c r="BJ49" i="15" s="1"/>
  <c r="BI49" i="15"/>
  <c r="X268" i="15"/>
  <c r="BJ268" i="15" s="1"/>
  <c r="BI268" i="15"/>
  <c r="X256" i="15"/>
  <c r="BJ256" i="15" s="1"/>
  <c r="BI256" i="15"/>
  <c r="AK119" i="15"/>
  <c r="BW119" i="15" s="1"/>
  <c r="BV119" i="15"/>
  <c r="X251" i="15"/>
  <c r="BJ251" i="15" s="1"/>
  <c r="BI251" i="15"/>
  <c r="AK251" i="15"/>
  <c r="BW251" i="15" s="1"/>
  <c r="BV251" i="15"/>
  <c r="AK60" i="15"/>
  <c r="BW60" i="15" s="1"/>
  <c r="BV60" i="15"/>
  <c r="X201" i="15"/>
  <c r="BJ201" i="15" s="1"/>
  <c r="BI201" i="15"/>
  <c r="X125" i="15"/>
  <c r="BJ125" i="15" s="1"/>
  <c r="BI125" i="15"/>
  <c r="X305" i="15"/>
  <c r="BJ305" i="15" s="1"/>
  <c r="BI305" i="15"/>
  <c r="AK395" i="15"/>
  <c r="BW395" i="15" s="1"/>
  <c r="BV395" i="15"/>
  <c r="X229" i="15"/>
  <c r="BJ229" i="15" s="1"/>
  <c r="BI229" i="15"/>
  <c r="AK104" i="15"/>
  <c r="BW104" i="15" s="1"/>
  <c r="BV104" i="15"/>
  <c r="X320" i="15"/>
  <c r="BJ320" i="15" s="1"/>
  <c r="BI320" i="15"/>
  <c r="X35" i="15"/>
  <c r="BJ35" i="15" s="1"/>
  <c r="BI35" i="15"/>
  <c r="X415" i="15"/>
  <c r="BJ415" i="15" s="1"/>
  <c r="BI415" i="15"/>
  <c r="X20" i="15"/>
  <c r="BJ20" i="15" s="1"/>
  <c r="BI20" i="15"/>
  <c r="X386" i="15"/>
  <c r="BJ386" i="15" s="1"/>
  <c r="BI386" i="15"/>
  <c r="AK135" i="15"/>
  <c r="BW135" i="15" s="1"/>
  <c r="BV135" i="15"/>
  <c r="AK144" i="15"/>
  <c r="BW144" i="15" s="1"/>
  <c r="BV144" i="15"/>
  <c r="AK96" i="15"/>
  <c r="BW96" i="15" s="1"/>
  <c r="BV96" i="15"/>
  <c r="X373" i="15"/>
  <c r="BJ373" i="15" s="1"/>
  <c r="BI373" i="15"/>
  <c r="AK318" i="15"/>
  <c r="BW318" i="15" s="1"/>
  <c r="BV318" i="15"/>
  <c r="AK349" i="15"/>
  <c r="BW349" i="15" s="1"/>
  <c r="BV349" i="15"/>
  <c r="AK401" i="15"/>
  <c r="BW401" i="15" s="1"/>
  <c r="BV401" i="15"/>
  <c r="AK405" i="15"/>
  <c r="BW405" i="15" s="1"/>
  <c r="BV405" i="15"/>
  <c r="AK202" i="15"/>
  <c r="BW202" i="15" s="1"/>
  <c r="BV202" i="15"/>
  <c r="AK65" i="15"/>
  <c r="BW65" i="15" s="1"/>
  <c r="BV65" i="15"/>
  <c r="AK28" i="15"/>
  <c r="BW28" i="15" s="1"/>
  <c r="BV28" i="15"/>
  <c r="AK12" i="15"/>
  <c r="BW12" i="15" s="1"/>
  <c r="BV12" i="15"/>
  <c r="X279" i="15"/>
  <c r="BJ279" i="15" s="1"/>
  <c r="BI279" i="15"/>
  <c r="X414" i="15"/>
  <c r="BJ414" i="15" s="1"/>
  <c r="BI414" i="15"/>
  <c r="X331" i="15"/>
  <c r="BJ331" i="15" s="1"/>
  <c r="BI331" i="15"/>
  <c r="AK347" i="15"/>
  <c r="BW347" i="15" s="1"/>
  <c r="BV347" i="15"/>
  <c r="X311" i="15"/>
  <c r="BJ311" i="15" s="1"/>
  <c r="BI311" i="15"/>
  <c r="AK190" i="15"/>
  <c r="BW190" i="15" s="1"/>
  <c r="BV190" i="15"/>
  <c r="X213" i="15"/>
  <c r="BJ213" i="15" s="1"/>
  <c r="BI213" i="15"/>
  <c r="AK282" i="15"/>
  <c r="BW282" i="15" s="1"/>
  <c r="BV282" i="15"/>
  <c r="AK370" i="15"/>
  <c r="BW370" i="15" s="1"/>
  <c r="BV370" i="15"/>
  <c r="X433" i="15"/>
  <c r="BJ433" i="15" s="1"/>
  <c r="BI433" i="15"/>
  <c r="X26" i="15"/>
  <c r="BJ26" i="15" s="1"/>
  <c r="BI26" i="15"/>
  <c r="X163" i="15"/>
  <c r="BJ163" i="15" s="1"/>
  <c r="BI163" i="15"/>
  <c r="AK307" i="15"/>
  <c r="BW307" i="15" s="1"/>
  <c r="BV307" i="15"/>
  <c r="AK160" i="15"/>
  <c r="BW160" i="15" s="1"/>
  <c r="BV160" i="15"/>
  <c r="X199" i="15"/>
  <c r="BJ199" i="15" s="1"/>
  <c r="BI199" i="15"/>
  <c r="AK265" i="15"/>
  <c r="BW265" i="15" s="1"/>
  <c r="BV265" i="15"/>
  <c r="X193" i="15"/>
  <c r="BJ193" i="15" s="1"/>
  <c r="BI193" i="15"/>
  <c r="AK151" i="15"/>
  <c r="BW151" i="15" s="1"/>
  <c r="BV151" i="15"/>
  <c r="X145" i="15"/>
  <c r="BJ145" i="15" s="1"/>
  <c r="BI145" i="15"/>
  <c r="X341" i="15"/>
  <c r="BJ341" i="15" s="1"/>
  <c r="BI341" i="15"/>
  <c r="AK248" i="15"/>
  <c r="BW248" i="15" s="1"/>
  <c r="BV248" i="15"/>
  <c r="AK398" i="15"/>
  <c r="BW398" i="15" s="1"/>
  <c r="BV398" i="15"/>
  <c r="AK200" i="15"/>
  <c r="BW200" i="15" s="1"/>
  <c r="BV200" i="15"/>
  <c r="AK354" i="15"/>
  <c r="BW354" i="15" s="1"/>
  <c r="BV354" i="15"/>
  <c r="X281" i="15"/>
  <c r="BJ281" i="15" s="1"/>
  <c r="BI281" i="15"/>
  <c r="X33" i="15"/>
  <c r="BJ33" i="15" s="1"/>
  <c r="BI33" i="15"/>
  <c r="X340" i="15"/>
  <c r="BJ340" i="15" s="1"/>
  <c r="BI340" i="15"/>
  <c r="AK57" i="15"/>
  <c r="BW57" i="15" s="1"/>
  <c r="BV57" i="15"/>
  <c r="AK194" i="15"/>
  <c r="BW194" i="15" s="1"/>
  <c r="BV194" i="15"/>
  <c r="X108" i="15"/>
  <c r="BJ108" i="15" s="1"/>
  <c r="BI108" i="15"/>
  <c r="X285" i="15"/>
  <c r="BJ285" i="15" s="1"/>
  <c r="BI285" i="15"/>
  <c r="X88" i="15"/>
  <c r="BJ88" i="15" s="1"/>
  <c r="BI88" i="15"/>
  <c r="AK327" i="15"/>
  <c r="BW327" i="15" s="1"/>
  <c r="BV327" i="15"/>
  <c r="AK285" i="15"/>
  <c r="BW285" i="15" s="1"/>
  <c r="BV285" i="15"/>
  <c r="X180" i="15"/>
  <c r="BJ180" i="15" s="1"/>
  <c r="BI180" i="15"/>
  <c r="AK276" i="15"/>
  <c r="BW276" i="15" s="1"/>
  <c r="BV276" i="15"/>
  <c r="X55" i="15"/>
  <c r="BJ55" i="15" s="1"/>
  <c r="BI55" i="15"/>
  <c r="X124" i="15"/>
  <c r="BJ124" i="15" s="1"/>
  <c r="BI124" i="15"/>
  <c r="X185" i="15"/>
  <c r="BJ185" i="15" s="1"/>
  <c r="BI185" i="15"/>
  <c r="AK237" i="15"/>
  <c r="BW237" i="15" s="1"/>
  <c r="BV237" i="15"/>
  <c r="X438" i="15"/>
  <c r="BJ438" i="15" s="1"/>
  <c r="BI438" i="15"/>
  <c r="X349" i="15"/>
  <c r="BJ349" i="15" s="1"/>
  <c r="BI349" i="15"/>
  <c r="AK258" i="15"/>
  <c r="BW258" i="15" s="1"/>
  <c r="BV258" i="15"/>
  <c r="AK365" i="15"/>
  <c r="BW365" i="15" s="1"/>
  <c r="BV365" i="15"/>
  <c r="X174" i="15"/>
  <c r="BJ174" i="15" s="1"/>
  <c r="BI174" i="15"/>
  <c r="AK386" i="15"/>
  <c r="BW386" i="15" s="1"/>
  <c r="BV386" i="15"/>
  <c r="AK399" i="15"/>
  <c r="BW399" i="15" s="1"/>
  <c r="BV399" i="15"/>
  <c r="AK30" i="15"/>
  <c r="BW30" i="15" s="1"/>
  <c r="BV30" i="15"/>
  <c r="AK45" i="15"/>
  <c r="BW45" i="15" s="1"/>
  <c r="BV45" i="15"/>
  <c r="X423" i="15"/>
  <c r="BJ423" i="15" s="1"/>
  <c r="BI423" i="15"/>
  <c r="X398" i="15"/>
  <c r="BJ398" i="15" s="1"/>
  <c r="BI398" i="15"/>
  <c r="X364" i="15"/>
  <c r="BJ364" i="15" s="1"/>
  <c r="BI364" i="15"/>
  <c r="AK340" i="15"/>
  <c r="BW340" i="15" s="1"/>
  <c r="BV340" i="15"/>
  <c r="AK70" i="15"/>
  <c r="BW70" i="15" s="1"/>
  <c r="BV70" i="15"/>
  <c r="AK321" i="15"/>
  <c r="BW321" i="15" s="1"/>
  <c r="BV321" i="15"/>
  <c r="AK207" i="15"/>
  <c r="BW207" i="15" s="1"/>
  <c r="BV207" i="15"/>
  <c r="X17" i="15"/>
  <c r="BJ17" i="15" s="1"/>
  <c r="BI17" i="15"/>
  <c r="X382" i="15"/>
  <c r="BJ382" i="15" s="1"/>
  <c r="BI382" i="15"/>
  <c r="AK341" i="15"/>
  <c r="BW341" i="15" s="1"/>
  <c r="BV341" i="15"/>
  <c r="X367" i="15"/>
  <c r="BJ367" i="15" s="1"/>
  <c r="BI367" i="15"/>
  <c r="AK193" i="15"/>
  <c r="BW193" i="15" s="1"/>
  <c r="BV193" i="15"/>
  <c r="X98" i="15"/>
  <c r="BJ98" i="15" s="1"/>
  <c r="BI98" i="15"/>
  <c r="X239" i="15"/>
  <c r="BJ239" i="15" s="1"/>
  <c r="BI239" i="15"/>
  <c r="X288" i="15"/>
  <c r="BJ288" i="15" s="1"/>
  <c r="BI288" i="15"/>
  <c r="AK167" i="15"/>
  <c r="BW167" i="15" s="1"/>
  <c r="BV167" i="15"/>
  <c r="X198" i="15"/>
  <c r="BJ198" i="15" s="1"/>
  <c r="BI198" i="15"/>
  <c r="X420" i="15"/>
  <c r="BJ420" i="15" s="1"/>
  <c r="BI420" i="15"/>
  <c r="AK394" i="15"/>
  <c r="BW394" i="15" s="1"/>
  <c r="BV394" i="15"/>
  <c r="AK303" i="15"/>
  <c r="BW303" i="15" s="1"/>
  <c r="BV303" i="15"/>
  <c r="X82" i="15"/>
  <c r="BJ82" i="15" s="1"/>
  <c r="BI82" i="15"/>
  <c r="X424" i="15"/>
  <c r="BJ424" i="15" s="1"/>
  <c r="BI424" i="15"/>
  <c r="AK122" i="15"/>
  <c r="BW122" i="15" s="1"/>
  <c r="BV122" i="15"/>
  <c r="X390" i="15"/>
  <c r="BJ390" i="15" s="1"/>
  <c r="BI390" i="15"/>
  <c r="X339" i="15"/>
  <c r="BJ339" i="15" s="1"/>
  <c r="BI339" i="15"/>
  <c r="X394" i="15"/>
  <c r="BJ394" i="15" s="1"/>
  <c r="BI394" i="15"/>
  <c r="AK387" i="15"/>
  <c r="BW387" i="15" s="1"/>
  <c r="BV387" i="15"/>
  <c r="X391" i="15"/>
  <c r="BJ391" i="15" s="1"/>
  <c r="BI391" i="15"/>
  <c r="AK422" i="15"/>
  <c r="BW422" i="15" s="1"/>
  <c r="BV422" i="15"/>
  <c r="AK277" i="15"/>
  <c r="BW277" i="15" s="1"/>
  <c r="BV277" i="15"/>
  <c r="AK38" i="15"/>
  <c r="BW38" i="15" s="1"/>
  <c r="BV38" i="15"/>
  <c r="X315" i="15"/>
  <c r="BJ315" i="15" s="1"/>
  <c r="BI315" i="15"/>
  <c r="AK73" i="15"/>
  <c r="BW73" i="15" s="1"/>
  <c r="BV73" i="15"/>
  <c r="AK13" i="15"/>
  <c r="BW13" i="15" s="1"/>
  <c r="BV13" i="15"/>
  <c r="X209" i="15"/>
  <c r="BJ209" i="15" s="1"/>
  <c r="BI209" i="15"/>
  <c r="AK316" i="15"/>
  <c r="BW316" i="15" s="1"/>
  <c r="BV316" i="15"/>
  <c r="X147" i="15"/>
  <c r="BJ147" i="15" s="1"/>
  <c r="BI147" i="15"/>
  <c r="X170" i="15"/>
  <c r="BJ170" i="15" s="1"/>
  <c r="BI170" i="15"/>
  <c r="X348" i="15"/>
  <c r="BJ348" i="15" s="1"/>
  <c r="BI348" i="15"/>
  <c r="AK376" i="15"/>
  <c r="BW376" i="15" s="1"/>
  <c r="BV376" i="15"/>
  <c r="X362" i="15"/>
  <c r="BJ362" i="15" s="1"/>
  <c r="BI362" i="15"/>
  <c r="X81" i="15"/>
  <c r="BJ81" i="15" s="1"/>
  <c r="BI81" i="15"/>
  <c r="X45" i="15"/>
  <c r="BJ45" i="15" s="1"/>
  <c r="BI45" i="15"/>
  <c r="AK311" i="15"/>
  <c r="BW311" i="15" s="1"/>
  <c r="BV311" i="15"/>
  <c r="AK83" i="15"/>
  <c r="BW83" i="15" s="1"/>
  <c r="BV83" i="15"/>
  <c r="X428" i="15"/>
  <c r="BJ428" i="15" s="1"/>
  <c r="BI428" i="15"/>
  <c r="AK372" i="15"/>
  <c r="BW372" i="15" s="1"/>
  <c r="BV372" i="15"/>
  <c r="X432" i="15"/>
  <c r="BJ432" i="15" s="1"/>
  <c r="BI432" i="15"/>
  <c r="AK50" i="15"/>
  <c r="BW50" i="15" s="1"/>
  <c r="BV50" i="15"/>
  <c r="AK206" i="15"/>
  <c r="BW206" i="15" s="1"/>
  <c r="BV206" i="15"/>
  <c r="X152" i="15"/>
  <c r="BJ152" i="15" s="1"/>
  <c r="BI152" i="15"/>
  <c r="AK131" i="15"/>
  <c r="BW131" i="15" s="1"/>
  <c r="BV131" i="15"/>
  <c r="X400" i="15"/>
  <c r="BJ400" i="15" s="1"/>
  <c r="BI400" i="15"/>
  <c r="X153" i="15"/>
  <c r="BJ153" i="15" s="1"/>
  <c r="BI153" i="15"/>
  <c r="X178" i="15"/>
  <c r="BJ178" i="15" s="1"/>
  <c r="BI178" i="15"/>
  <c r="X318" i="15"/>
  <c r="BJ318" i="15" s="1"/>
  <c r="BI318" i="15"/>
  <c r="AK331" i="15"/>
  <c r="BW331" i="15" s="1"/>
  <c r="BV331" i="15"/>
  <c r="AK382" i="15"/>
  <c r="BW382" i="15" s="1"/>
  <c r="BV382" i="15"/>
  <c r="X253" i="15"/>
  <c r="BJ253" i="15" s="1"/>
  <c r="BI253" i="15"/>
  <c r="X418" i="15"/>
  <c r="BJ418" i="15" s="1"/>
  <c r="BI418" i="15"/>
  <c r="AK95" i="15"/>
  <c r="BW95" i="15" s="1"/>
  <c r="BV95" i="15"/>
  <c r="X395" i="15"/>
  <c r="BJ395" i="15" s="1"/>
  <c r="BI395" i="15"/>
  <c r="X202" i="15"/>
  <c r="BJ202" i="15" s="1"/>
  <c r="BI202" i="15"/>
  <c r="X116" i="15"/>
  <c r="BJ116" i="15" s="1"/>
  <c r="BI116" i="15"/>
  <c r="X299" i="15"/>
  <c r="BJ299" i="15" s="1"/>
  <c r="BI299" i="15"/>
  <c r="AK118" i="15"/>
  <c r="BW118" i="15" s="1"/>
  <c r="BV118" i="15"/>
  <c r="X294" i="15"/>
  <c r="BJ294" i="15" s="1"/>
  <c r="BI294" i="15"/>
  <c r="X323" i="15"/>
  <c r="BJ323" i="15" s="1"/>
  <c r="BI323" i="15"/>
  <c r="X342" i="15"/>
  <c r="BJ342" i="15" s="1"/>
  <c r="BI342" i="15"/>
  <c r="AK110" i="15"/>
  <c r="BW110" i="15" s="1"/>
  <c r="BV110" i="15"/>
  <c r="AK177" i="15"/>
  <c r="BW177" i="15" s="1"/>
  <c r="BV177" i="15"/>
  <c r="X74" i="15"/>
  <c r="BJ74" i="15" s="1"/>
  <c r="BI74" i="15"/>
  <c r="X41" i="15"/>
  <c r="BJ41" i="15" s="1"/>
  <c r="BI41" i="15"/>
  <c r="AK179" i="15"/>
  <c r="BW179" i="15" s="1"/>
  <c r="BV179" i="15"/>
  <c r="AK409" i="15"/>
  <c r="BW409" i="15" s="1"/>
  <c r="BV409" i="15"/>
  <c r="AK404" i="15"/>
  <c r="BW404" i="15" s="1"/>
  <c r="BV404" i="15"/>
  <c r="X212" i="15"/>
  <c r="BJ212" i="15" s="1"/>
  <c r="BI212" i="15"/>
  <c r="X194" i="15"/>
  <c r="BJ194" i="15" s="1"/>
  <c r="BI194" i="15"/>
  <c r="AK143" i="15"/>
  <c r="BW143" i="15" s="1"/>
  <c r="BV143" i="15"/>
  <c r="AK421" i="15"/>
  <c r="BW421" i="15" s="1"/>
  <c r="BV421" i="15"/>
  <c r="AK357" i="15"/>
  <c r="BW357" i="15" s="1"/>
  <c r="BV357" i="15"/>
  <c r="AK423" i="15"/>
  <c r="BW423" i="15" s="1"/>
  <c r="BV423" i="15"/>
  <c r="AK433" i="15"/>
  <c r="BW433" i="15" s="1"/>
  <c r="BV433" i="15"/>
  <c r="AK296" i="15"/>
  <c r="BW296" i="15" s="1"/>
  <c r="BV296" i="15"/>
  <c r="AK324" i="15"/>
  <c r="BW324" i="15" s="1"/>
  <c r="BV324" i="15"/>
  <c r="AK25" i="15"/>
  <c r="BW25" i="15" s="1"/>
  <c r="BV25" i="15"/>
  <c r="AK442" i="15"/>
  <c r="BW442" i="15" s="1"/>
  <c r="BV442" i="15"/>
  <c r="X356" i="15"/>
  <c r="BJ356" i="15" s="1"/>
  <c r="BI356" i="15"/>
  <c r="X412" i="15"/>
  <c r="BJ412" i="15" s="1"/>
  <c r="BI412" i="15"/>
  <c r="AK21" i="15"/>
  <c r="BW21" i="15" s="1"/>
  <c r="BV21" i="15"/>
  <c r="AK86" i="15"/>
  <c r="BW86" i="15" s="1"/>
  <c r="BV86" i="15"/>
  <c r="AK61" i="15"/>
  <c r="BW61" i="15" s="1"/>
  <c r="BV61" i="15"/>
  <c r="AK52" i="15"/>
  <c r="BW52" i="15" s="1"/>
  <c r="BV52" i="15"/>
  <c r="X413" i="15"/>
  <c r="BJ413" i="15" s="1"/>
  <c r="BI413" i="15"/>
  <c r="X68" i="15"/>
  <c r="BJ68" i="15" s="1"/>
  <c r="BI68" i="15"/>
  <c r="X240" i="15"/>
  <c r="BJ240" i="15" s="1"/>
  <c r="BI240" i="15"/>
  <c r="X302" i="15"/>
  <c r="BJ302" i="15" s="1"/>
  <c r="BI302" i="15"/>
  <c r="AK438" i="15"/>
  <c r="BW438" i="15" s="1"/>
  <c r="BV438" i="15"/>
  <c r="X136" i="15"/>
  <c r="BJ136" i="15" s="1"/>
  <c r="BI136" i="15"/>
  <c r="X244" i="15"/>
  <c r="BJ244" i="15" s="1"/>
  <c r="BI244" i="15"/>
  <c r="AK298" i="15"/>
  <c r="BW298" i="15" s="1"/>
  <c r="BV298" i="15"/>
  <c r="X419" i="15"/>
  <c r="BJ419" i="15" s="1"/>
  <c r="BI419" i="15"/>
  <c r="X366" i="15"/>
  <c r="BJ366" i="15" s="1"/>
  <c r="BI366" i="15"/>
  <c r="X75" i="15"/>
  <c r="BJ75" i="15" s="1"/>
  <c r="BI75" i="15"/>
  <c r="X232" i="15"/>
  <c r="BJ232" i="15" s="1"/>
  <c r="BI232" i="15"/>
  <c r="X159" i="15"/>
  <c r="BJ159" i="15" s="1"/>
  <c r="BI159" i="15"/>
  <c r="AK403" i="15"/>
  <c r="BW403" i="15" s="1"/>
  <c r="BV403" i="15"/>
  <c r="X93" i="15"/>
  <c r="BJ93" i="15" s="1"/>
  <c r="BI93" i="15"/>
  <c r="X313" i="15"/>
  <c r="BJ313" i="15" s="1"/>
  <c r="BI313" i="15"/>
  <c r="AK275" i="15"/>
  <c r="BW275" i="15" s="1"/>
  <c r="BV275" i="15"/>
  <c r="X283" i="15"/>
  <c r="BJ283" i="15" s="1"/>
  <c r="BI283" i="15"/>
  <c r="AK417" i="15"/>
  <c r="BW417" i="15" s="1"/>
  <c r="BV417" i="15"/>
  <c r="AK224" i="15"/>
  <c r="BW224" i="15" s="1"/>
  <c r="BV224" i="15"/>
  <c r="AK178" i="15"/>
  <c r="BW178" i="15" s="1"/>
  <c r="BV178" i="15"/>
  <c r="AK74" i="15"/>
  <c r="BW74" i="15" s="1"/>
  <c r="BV74" i="15"/>
  <c r="AK250" i="15"/>
  <c r="BW250" i="15" s="1"/>
  <c r="BV250" i="15"/>
  <c r="X310" i="15"/>
  <c r="BJ310" i="15" s="1"/>
  <c r="BI310" i="15"/>
  <c r="AK87" i="15"/>
  <c r="BW87" i="15" s="1"/>
  <c r="BV87" i="15"/>
  <c r="X158" i="15"/>
  <c r="BJ158" i="15" s="1"/>
  <c r="BI158" i="15"/>
  <c r="AK281" i="15"/>
  <c r="BW281" i="15" s="1"/>
  <c r="BV281" i="15"/>
  <c r="X32" i="15"/>
  <c r="BJ32" i="15" s="1"/>
  <c r="BI32" i="15"/>
  <c r="X123" i="15"/>
  <c r="BJ123" i="15" s="1"/>
  <c r="BI123" i="15"/>
  <c r="X376" i="15"/>
  <c r="BJ376" i="15" s="1"/>
  <c r="BI376" i="15"/>
  <c r="AK54" i="15"/>
  <c r="BW54" i="15" s="1"/>
  <c r="BV54" i="15"/>
  <c r="X389" i="15"/>
  <c r="BJ389" i="15" s="1"/>
  <c r="BI389" i="15"/>
  <c r="AK170" i="15"/>
  <c r="BW170" i="15" s="1"/>
  <c r="BV170" i="15"/>
  <c r="AK106" i="15"/>
  <c r="BW106" i="15" s="1"/>
  <c r="BV106" i="15"/>
  <c r="AK163" i="15"/>
  <c r="BW163" i="15" s="1"/>
  <c r="BV163" i="15"/>
  <c r="AK256" i="15"/>
  <c r="BW256" i="15" s="1"/>
  <c r="BV256" i="15"/>
  <c r="X354" i="15"/>
  <c r="BJ354" i="15" s="1"/>
  <c r="BI354" i="15"/>
  <c r="AK436" i="15"/>
  <c r="BW436" i="15" s="1"/>
  <c r="BV436" i="15"/>
  <c r="X425" i="15"/>
  <c r="BJ425" i="15" s="1"/>
  <c r="BI425" i="15"/>
  <c r="X15" i="15"/>
  <c r="BJ15" i="15" s="1"/>
  <c r="BI15" i="15"/>
  <c r="AK268" i="15"/>
  <c r="BW268" i="15" s="1"/>
  <c r="BV268" i="15"/>
  <c r="AK15" i="15"/>
  <c r="BW15" i="15" s="1"/>
  <c r="BV15" i="15"/>
  <c r="X95" i="15"/>
  <c r="BJ95" i="15" s="1"/>
  <c r="BI95" i="15"/>
  <c r="AK208" i="15"/>
  <c r="BW208" i="15" s="1"/>
  <c r="BV208" i="15"/>
  <c r="X441" i="15"/>
  <c r="BJ441" i="15" s="1"/>
  <c r="BI441" i="15"/>
  <c r="X43" i="15"/>
  <c r="BJ43" i="15" s="1"/>
  <c r="BI43" i="15"/>
  <c r="X258" i="15"/>
  <c r="BJ258" i="15" s="1"/>
  <c r="BI258" i="15"/>
  <c r="X408" i="15"/>
  <c r="BJ408" i="15" s="1"/>
  <c r="BI408" i="15"/>
  <c r="AK128" i="15"/>
  <c r="BW128" i="15" s="1"/>
  <c r="BV128" i="15"/>
  <c r="AK328" i="15"/>
  <c r="BW328" i="15" s="1"/>
  <c r="BV328" i="15"/>
  <c r="X345" i="15"/>
  <c r="BJ345" i="15" s="1"/>
  <c r="BI345" i="15"/>
  <c r="AK68" i="15"/>
  <c r="BW68" i="15" s="1"/>
  <c r="BV68" i="15"/>
  <c r="AK153" i="15"/>
  <c r="BW153" i="15" s="1"/>
  <c r="BV153" i="15"/>
  <c r="AK440" i="15"/>
  <c r="BW440" i="15" s="1"/>
  <c r="BV440" i="15"/>
  <c r="AK235" i="15"/>
  <c r="BW235" i="15" s="1"/>
  <c r="BV235" i="15"/>
  <c r="X243" i="15"/>
  <c r="BJ243" i="15" s="1"/>
  <c r="BI243" i="15"/>
  <c r="X115" i="15"/>
  <c r="BJ115" i="15" s="1"/>
  <c r="BI115" i="15"/>
  <c r="AK71" i="15"/>
  <c r="BW71" i="15" s="1"/>
  <c r="BV71" i="15"/>
  <c r="X371" i="15"/>
  <c r="BJ371" i="15" s="1"/>
  <c r="BI371" i="15"/>
  <c r="X296" i="15"/>
  <c r="BJ296" i="15" s="1"/>
  <c r="BI296" i="15"/>
  <c r="X321" i="15"/>
  <c r="BJ321" i="15" s="1"/>
  <c r="BI321" i="15"/>
  <c r="AK335" i="15"/>
  <c r="BW335" i="15" s="1"/>
  <c r="BV335" i="15"/>
  <c r="X360" i="15"/>
  <c r="BJ360" i="15" s="1"/>
  <c r="BI360" i="15"/>
  <c r="X427" i="15"/>
  <c r="BJ427" i="15" s="1"/>
  <c r="BI427" i="15"/>
  <c r="X220" i="15"/>
  <c r="BJ220" i="15" s="1"/>
  <c r="BI220" i="15"/>
  <c r="AK209" i="15"/>
  <c r="BW209" i="15" s="1"/>
  <c r="BV209" i="15"/>
  <c r="X406" i="15"/>
  <c r="BJ406" i="15" s="1"/>
  <c r="BI406" i="15"/>
  <c r="X148" i="15"/>
  <c r="BJ148" i="15" s="1"/>
  <c r="BI148" i="15"/>
  <c r="AK267" i="15"/>
  <c r="BW267" i="15" s="1"/>
  <c r="BV267" i="15"/>
  <c r="X401" i="15"/>
  <c r="BJ401" i="15" s="1"/>
  <c r="BI401" i="15"/>
  <c r="X62" i="15"/>
  <c r="BJ62" i="15" s="1"/>
  <c r="BI62" i="15"/>
  <c r="AK189" i="15"/>
  <c r="BW189" i="15" s="1"/>
  <c r="BV189" i="15"/>
  <c r="X238" i="15"/>
  <c r="BJ238" i="15" s="1"/>
  <c r="BI238" i="15"/>
  <c r="AK315" i="15"/>
  <c r="BW315" i="15" s="1"/>
  <c r="BV315" i="15"/>
  <c r="AK253" i="15"/>
  <c r="BW253" i="15" s="1"/>
  <c r="BV253" i="15"/>
  <c r="X336" i="15"/>
  <c r="BJ336" i="15" s="1"/>
  <c r="BI336" i="15"/>
  <c r="X436" i="15"/>
  <c r="BJ436" i="15" s="1"/>
  <c r="BI436" i="15"/>
  <c r="AK80" i="15"/>
  <c r="BW80" i="15" s="1"/>
  <c r="BV80" i="15"/>
  <c r="X46" i="15"/>
  <c r="BJ46" i="15" s="1"/>
  <c r="BI46" i="15"/>
  <c r="X132" i="15"/>
  <c r="BJ132" i="15" s="1"/>
  <c r="BI132" i="15"/>
  <c r="X197" i="15"/>
  <c r="BJ197" i="15" s="1"/>
  <c r="BI197" i="15"/>
  <c r="AK279" i="15"/>
  <c r="BW279" i="15" s="1"/>
  <c r="BV279" i="15"/>
  <c r="AK130" i="15"/>
  <c r="BW130" i="15" s="1"/>
  <c r="BV130" i="15"/>
  <c r="X396" i="15"/>
  <c r="BJ396" i="15" s="1"/>
  <c r="BI396" i="15"/>
  <c r="AK416" i="15"/>
  <c r="BW416" i="15" s="1"/>
  <c r="BV416" i="15"/>
  <c r="AK100" i="15"/>
  <c r="BW100" i="15" s="1"/>
  <c r="BV100" i="15"/>
  <c r="AK418" i="15"/>
  <c r="BW418" i="15" s="1"/>
  <c r="BV418" i="15"/>
  <c r="X267" i="15"/>
  <c r="BJ267" i="15" s="1"/>
  <c r="BI267" i="15"/>
  <c r="AK35" i="15"/>
  <c r="BW35" i="15" s="1"/>
  <c r="BV35" i="15"/>
  <c r="X363" i="15"/>
  <c r="BJ363" i="15" s="1"/>
  <c r="BI363" i="15"/>
  <c r="X324" i="15"/>
  <c r="BJ324" i="15" s="1"/>
  <c r="BI324" i="15"/>
  <c r="X276" i="15"/>
  <c r="BJ276" i="15" s="1"/>
  <c r="BI276" i="15"/>
  <c r="X440" i="15"/>
  <c r="BJ440" i="15" s="1"/>
  <c r="BI440" i="15"/>
  <c r="X143" i="15"/>
  <c r="BJ143" i="15" s="1"/>
  <c r="BI143" i="15"/>
  <c r="AK94" i="15"/>
  <c r="BW94" i="15" s="1"/>
  <c r="BV94" i="15"/>
  <c r="X245" i="15"/>
  <c r="BJ245" i="15" s="1"/>
  <c r="BI245" i="15"/>
  <c r="X316" i="15"/>
  <c r="BJ316" i="15" s="1"/>
  <c r="BI316" i="15"/>
  <c r="AK64" i="15"/>
  <c r="BW64" i="15" s="1"/>
  <c r="BV64" i="15"/>
  <c r="AK287" i="15"/>
  <c r="BW287" i="15" s="1"/>
  <c r="BV287" i="15"/>
  <c r="AK363" i="15"/>
  <c r="BW363" i="15" s="1"/>
  <c r="BV363" i="15"/>
  <c r="AK238" i="15"/>
  <c r="BW238" i="15" s="1"/>
  <c r="BV238" i="15"/>
  <c r="AK218" i="15"/>
  <c r="BW218" i="15" s="1"/>
  <c r="BV218" i="15"/>
  <c r="AK415" i="15"/>
  <c r="BW415" i="15" s="1"/>
  <c r="BV415" i="15"/>
  <c r="X52" i="15"/>
  <c r="BJ52" i="15" s="1"/>
  <c r="BI52" i="15"/>
  <c r="X34" i="15"/>
  <c r="BJ34" i="15" s="1"/>
  <c r="BI34" i="15"/>
  <c r="X71" i="15"/>
  <c r="BJ71" i="15" s="1"/>
  <c r="BI71" i="15"/>
  <c r="AK53" i="15"/>
  <c r="BW53" i="15" s="1"/>
  <c r="BV53" i="15"/>
  <c r="X290" i="15"/>
  <c r="BJ290" i="15" s="1"/>
  <c r="BI290" i="15"/>
  <c r="AK98" i="15"/>
  <c r="BW98" i="15" s="1"/>
  <c r="BV98" i="15"/>
  <c r="X157" i="15"/>
  <c r="BJ157" i="15" s="1"/>
  <c r="BI157" i="15"/>
  <c r="AK17" i="15"/>
  <c r="BW17" i="15" s="1"/>
  <c r="BV17" i="15"/>
  <c r="AK121" i="15"/>
  <c r="BW121" i="15" s="1"/>
  <c r="BV121" i="15"/>
  <c r="X370" i="15"/>
  <c r="BJ370" i="15" s="1"/>
  <c r="BI370" i="15"/>
  <c r="AK216" i="15"/>
  <c r="BW216" i="15" s="1"/>
  <c r="BV216" i="15"/>
  <c r="X434" i="15"/>
  <c r="BJ434" i="15" s="1"/>
  <c r="BI434" i="15"/>
  <c r="X306" i="15"/>
  <c r="BJ306" i="15" s="1"/>
  <c r="BI306" i="15"/>
  <c r="AK392" i="15"/>
  <c r="BW392" i="15" s="1"/>
  <c r="BV392" i="15"/>
  <c r="AK219" i="15"/>
  <c r="BW219" i="15" s="1"/>
  <c r="BV219" i="15"/>
  <c r="X325" i="15"/>
  <c r="BJ325" i="15" s="1"/>
  <c r="BI325" i="15"/>
  <c r="X13" i="15"/>
  <c r="BJ13" i="15" s="1"/>
  <c r="BI13" i="15"/>
  <c r="X407" i="15"/>
  <c r="BJ407" i="15" s="1"/>
  <c r="BI407" i="15"/>
  <c r="AK225" i="15"/>
  <c r="BW225" i="15" s="1"/>
  <c r="BV225" i="15"/>
  <c r="AK115" i="15"/>
  <c r="BW115" i="15" s="1"/>
  <c r="BV115" i="15"/>
  <c r="X196" i="15"/>
  <c r="BJ196" i="15" s="1"/>
  <c r="BI196" i="15"/>
  <c r="AK280" i="15"/>
  <c r="BW280" i="15" s="1"/>
  <c r="BV280" i="15"/>
  <c r="X338" i="15"/>
  <c r="BJ338" i="15" s="1"/>
  <c r="BI338" i="15"/>
  <c r="AK78" i="15"/>
  <c r="BW78" i="15" s="1"/>
  <c r="BV78" i="15"/>
  <c r="AK326" i="15"/>
  <c r="BW326" i="15" s="1"/>
  <c r="BV326" i="15"/>
  <c r="AK183" i="15"/>
  <c r="BW183" i="15" s="1"/>
  <c r="BV183" i="15"/>
  <c r="AK217" i="15"/>
  <c r="BW217" i="15" s="1"/>
  <c r="BV217" i="15"/>
  <c r="AK257" i="15"/>
  <c r="BW257" i="15" s="1"/>
  <c r="BV257" i="15"/>
  <c r="X219" i="15"/>
  <c r="BJ219" i="15" s="1"/>
  <c r="BI219" i="15"/>
  <c r="X38" i="15"/>
  <c r="BJ38" i="15" s="1"/>
  <c r="BI38" i="15"/>
  <c r="AK199" i="15"/>
  <c r="BW199" i="15" s="1"/>
  <c r="BV199" i="15"/>
  <c r="X372" i="15"/>
  <c r="BJ372" i="15" s="1"/>
  <c r="BI372" i="15"/>
  <c r="X426" i="15"/>
  <c r="BJ426" i="15" s="1"/>
  <c r="BI426" i="15"/>
  <c r="X275" i="15"/>
  <c r="BJ275" i="15" s="1"/>
  <c r="BI275" i="15"/>
  <c r="X80" i="15"/>
  <c r="BJ80" i="15" s="1"/>
  <c r="BI80" i="15"/>
  <c r="AK420" i="15"/>
  <c r="BW420" i="15" s="1"/>
  <c r="BV420" i="15"/>
  <c r="X280" i="15"/>
  <c r="BJ280" i="15" s="1"/>
  <c r="BI280" i="15"/>
  <c r="AK182" i="15"/>
  <c r="BW182" i="15" s="1"/>
  <c r="BV182" i="15"/>
  <c r="AK322" i="15"/>
  <c r="BW322" i="15" s="1"/>
  <c r="BV322" i="15"/>
  <c r="AK428" i="15"/>
  <c r="BW428" i="15" s="1"/>
  <c r="BV428" i="15"/>
  <c r="X326" i="15"/>
  <c r="BJ326" i="15" s="1"/>
  <c r="BI326" i="15"/>
  <c r="X31" i="15"/>
  <c r="BJ31" i="15" s="1"/>
  <c r="BI31" i="15"/>
  <c r="X151" i="15"/>
  <c r="BJ151" i="15" s="1"/>
  <c r="BI151" i="15"/>
  <c r="AK165" i="15"/>
  <c r="BW165" i="15" s="1"/>
  <c r="BV165" i="15"/>
  <c r="X365" i="15"/>
  <c r="BJ365" i="15" s="1"/>
  <c r="BI365" i="15"/>
  <c r="AK109" i="15"/>
  <c r="BW109" i="15" s="1"/>
  <c r="BV109" i="15"/>
  <c r="X77" i="15"/>
  <c r="BJ77" i="15" s="1"/>
  <c r="BI77" i="15"/>
  <c r="AK426" i="15"/>
  <c r="BW426" i="15" s="1"/>
  <c r="BV426" i="15"/>
  <c r="X226" i="15"/>
  <c r="BJ226" i="15" s="1"/>
  <c r="BI226" i="15"/>
  <c r="X112" i="15"/>
  <c r="BJ112" i="15" s="1"/>
  <c r="BI112" i="15"/>
  <c r="X307" i="15"/>
  <c r="BJ307" i="15" s="1"/>
  <c r="BI307" i="15"/>
  <c r="AK323" i="15"/>
  <c r="BW323" i="15" s="1"/>
  <c r="BV323" i="15"/>
  <c r="X99" i="15"/>
  <c r="BJ99" i="15" s="1"/>
  <c r="BI99" i="15"/>
  <c r="AK342" i="15"/>
  <c r="BW342" i="15" s="1"/>
  <c r="BV342" i="15"/>
  <c r="X114" i="15"/>
  <c r="BJ114" i="15" s="1"/>
  <c r="BI114" i="15"/>
  <c r="X76" i="15"/>
  <c r="BJ76" i="15" s="1"/>
  <c r="BI76" i="15"/>
  <c r="X200" i="15"/>
  <c r="BJ200" i="15" s="1"/>
  <c r="BI200" i="15"/>
  <c r="AK147" i="15"/>
  <c r="BW147" i="15" s="1"/>
  <c r="BV147" i="15"/>
  <c r="AK79" i="15"/>
  <c r="BW79" i="15" s="1"/>
  <c r="BV79" i="15"/>
  <c r="X177" i="15"/>
  <c r="BJ177" i="15" s="1"/>
  <c r="BI177" i="15"/>
  <c r="X154" i="15"/>
  <c r="BJ154" i="15" s="1"/>
  <c r="BI154" i="15"/>
  <c r="AK195" i="15"/>
  <c r="BW195" i="15" s="1"/>
  <c r="BV195" i="15"/>
  <c r="X118" i="15"/>
  <c r="BJ118" i="15" s="1"/>
  <c r="BI118" i="15"/>
  <c r="X409" i="15"/>
  <c r="BJ409" i="15" s="1"/>
  <c r="BI409" i="15"/>
  <c r="X405" i="15"/>
  <c r="BJ405" i="15" s="1"/>
  <c r="BI405" i="15"/>
  <c r="X218" i="15"/>
  <c r="BJ218" i="15" s="1"/>
  <c r="BI218" i="15"/>
  <c r="AK228" i="15"/>
  <c r="BW228" i="15" s="1"/>
  <c r="BV228" i="15"/>
  <c r="AK407" i="15"/>
  <c r="BW407" i="15" s="1"/>
  <c r="BV407" i="15"/>
  <c r="X266" i="15"/>
  <c r="BJ266" i="15" s="1"/>
  <c r="BI266" i="15"/>
  <c r="AK244" i="15"/>
  <c r="BW244" i="15" s="1"/>
  <c r="BV244" i="15"/>
  <c r="X249" i="15"/>
  <c r="BJ249" i="15" s="1"/>
  <c r="BI249" i="15"/>
  <c r="AK37" i="15"/>
  <c r="BW37" i="15" s="1"/>
  <c r="BV37" i="15"/>
  <c r="AK174" i="15"/>
  <c r="BW174" i="15" s="1"/>
  <c r="BV174" i="15"/>
  <c r="AK97" i="15"/>
  <c r="BW97" i="15" s="1"/>
  <c r="BV97" i="15"/>
  <c r="X92" i="15"/>
  <c r="BJ92" i="15" s="1"/>
  <c r="BI92" i="15"/>
  <c r="AK157" i="15"/>
  <c r="BW157" i="15" s="1"/>
  <c r="BV157" i="15"/>
  <c r="X130" i="15"/>
  <c r="BJ130" i="15" s="1"/>
  <c r="BI130" i="15"/>
  <c r="X230" i="15"/>
  <c r="BJ230" i="15" s="1"/>
  <c r="BI230" i="15"/>
  <c r="AK32" i="15"/>
  <c r="BW32" i="15" s="1"/>
  <c r="BV32" i="15"/>
  <c r="X59" i="15"/>
  <c r="BJ59" i="15" s="1"/>
  <c r="BI59" i="15"/>
  <c r="X191" i="15"/>
  <c r="BJ191" i="15" s="1"/>
  <c r="BI191" i="15"/>
  <c r="X100" i="15"/>
  <c r="BJ100" i="15" s="1"/>
  <c r="BI100" i="15"/>
  <c r="X89" i="15"/>
  <c r="BJ89" i="15" s="1"/>
  <c r="BI89" i="15"/>
  <c r="X269" i="15"/>
  <c r="BJ269" i="15" s="1"/>
  <c r="BI269" i="15"/>
  <c r="X50" i="15"/>
  <c r="BJ50" i="15" s="1"/>
  <c r="BI50" i="15"/>
  <c r="AK36" i="15"/>
  <c r="BW36" i="15" s="1"/>
  <c r="BV36" i="15"/>
  <c r="X330" i="15"/>
  <c r="BJ330" i="15" s="1"/>
  <c r="BI330" i="15"/>
  <c r="AK29" i="15"/>
  <c r="BW29" i="15" s="1"/>
  <c r="BV29" i="15"/>
  <c r="AK246" i="15"/>
  <c r="BW246" i="15" s="1"/>
  <c r="BV246" i="15"/>
  <c r="AK108" i="15"/>
  <c r="BW108" i="15" s="1"/>
  <c r="BV108" i="15"/>
  <c r="X264" i="15"/>
  <c r="BJ264" i="15" s="1"/>
  <c r="BI264" i="15"/>
  <c r="X57" i="15"/>
  <c r="BJ57" i="15" s="1"/>
  <c r="BI57" i="15"/>
  <c r="AK18" i="15"/>
  <c r="BW18" i="15" s="1"/>
  <c r="BV18" i="15"/>
  <c r="X19" i="15"/>
  <c r="BJ19" i="15" s="1"/>
  <c r="BI19" i="15"/>
  <c r="AK391" i="15"/>
  <c r="BW391" i="15" s="1"/>
  <c r="BV391" i="15"/>
  <c r="X87" i="15"/>
  <c r="BJ87" i="15" s="1"/>
  <c r="BI87" i="15"/>
  <c r="X85" i="15"/>
  <c r="BJ85" i="15" s="1"/>
  <c r="BI85" i="15"/>
  <c r="X40" i="15"/>
  <c r="BJ40" i="15" s="1"/>
  <c r="BI40" i="15"/>
  <c r="AK63" i="15"/>
  <c r="BW63" i="15" s="1"/>
  <c r="BV63" i="15"/>
  <c r="AK223" i="15"/>
  <c r="BW223" i="15" s="1"/>
  <c r="BV223" i="15"/>
  <c r="AK231" i="15"/>
  <c r="BW231" i="15" s="1"/>
  <c r="BV231" i="15"/>
  <c r="AK284" i="15"/>
  <c r="BW284" i="15" s="1"/>
  <c r="BV284" i="15"/>
  <c r="AK162" i="15"/>
  <c r="BW162" i="15" s="1"/>
  <c r="BV162" i="15"/>
  <c r="AK262" i="15"/>
  <c r="BW262" i="15" s="1"/>
  <c r="BV262" i="15"/>
  <c r="AK338" i="15"/>
  <c r="BW338" i="15" s="1"/>
  <c r="BV338" i="15"/>
  <c r="X164" i="15"/>
  <c r="BJ164" i="15" s="1"/>
  <c r="BI164" i="15"/>
  <c r="AK427" i="15"/>
  <c r="BW427" i="15" s="1"/>
  <c r="BV427" i="15"/>
  <c r="AK230" i="15"/>
  <c r="BW230" i="15" s="1"/>
  <c r="BV230" i="15"/>
  <c r="AK249" i="15"/>
  <c r="BW249" i="15" s="1"/>
  <c r="BV249" i="15"/>
  <c r="X216" i="15"/>
  <c r="BJ216" i="15" s="1"/>
  <c r="BI216" i="15"/>
  <c r="X94" i="15"/>
  <c r="BJ94" i="15" s="1"/>
  <c r="BI94" i="15"/>
  <c r="X67" i="15"/>
  <c r="BJ67" i="15" s="1"/>
  <c r="BI67" i="15"/>
  <c r="AK408" i="15"/>
  <c r="BW408" i="15" s="1"/>
  <c r="BV408" i="15"/>
  <c r="X387" i="15"/>
  <c r="BJ387" i="15" s="1"/>
  <c r="BI387" i="15"/>
  <c r="X208" i="15"/>
  <c r="BJ208" i="15" s="1"/>
  <c r="BI208" i="15"/>
  <c r="X24" i="15"/>
  <c r="BJ24" i="15" s="1"/>
  <c r="BI24" i="15"/>
  <c r="AK150" i="15"/>
  <c r="BW150" i="15" s="1"/>
  <c r="BV150" i="15"/>
  <c r="X287" i="15"/>
  <c r="BJ287" i="15" s="1"/>
  <c r="BI287" i="15"/>
  <c r="X254" i="15"/>
  <c r="BJ254" i="15" s="1"/>
  <c r="BI254" i="15"/>
  <c r="AK41" i="15"/>
  <c r="BW41" i="15" s="1"/>
  <c r="BV41" i="15"/>
  <c r="X192" i="15"/>
  <c r="BJ192" i="15" s="1"/>
  <c r="BI192" i="15"/>
  <c r="AK344" i="15"/>
  <c r="BW344" i="15" s="1"/>
  <c r="BV344" i="15"/>
  <c r="X377" i="15"/>
  <c r="BJ377" i="15" s="1"/>
  <c r="BI377" i="15"/>
  <c r="X282" i="15"/>
  <c r="BJ282" i="15" s="1"/>
  <c r="BI282" i="15"/>
  <c r="X350" i="15"/>
  <c r="BJ350" i="15" s="1"/>
  <c r="BI350" i="15"/>
  <c r="X97" i="15"/>
  <c r="BJ97" i="15" s="1"/>
  <c r="BI97" i="15"/>
  <c r="X247" i="15"/>
  <c r="BJ247" i="15" s="1"/>
  <c r="BI247" i="15"/>
  <c r="AK305" i="15"/>
  <c r="BW305" i="15" s="1"/>
  <c r="BV305" i="15"/>
  <c r="X210" i="15"/>
  <c r="BJ210" i="15" s="1"/>
  <c r="BI210" i="15"/>
  <c r="AK88" i="15"/>
  <c r="BW88" i="15" s="1"/>
  <c r="BV88" i="15"/>
  <c r="AK215" i="15"/>
  <c r="BW215" i="15" s="1"/>
  <c r="BV215" i="15"/>
  <c r="X28" i="15"/>
  <c r="BJ28" i="15" s="1"/>
  <c r="BI28" i="15"/>
  <c r="AK343" i="15"/>
  <c r="BW343" i="15" s="1"/>
  <c r="BV343" i="15"/>
  <c r="AK339" i="15"/>
  <c r="BW339" i="15" s="1"/>
  <c r="BV339" i="15"/>
  <c r="X304" i="15"/>
  <c r="BJ304" i="15" s="1"/>
  <c r="BI304" i="15"/>
  <c r="AK410" i="15"/>
  <c r="BW410" i="15" s="1"/>
  <c r="BV410" i="15"/>
  <c r="X156" i="15"/>
  <c r="BJ156" i="15" s="1"/>
  <c r="BI156" i="15"/>
  <c r="AK352" i="15"/>
  <c r="BW352" i="15" s="1"/>
  <c r="BV352" i="15"/>
  <c r="X388" i="15"/>
  <c r="BJ388" i="15" s="1"/>
  <c r="BI388" i="15"/>
  <c r="AK283" i="15"/>
  <c r="BW283" i="15" s="1"/>
  <c r="BV283" i="15"/>
  <c r="AK430" i="15"/>
  <c r="BW430" i="15" s="1"/>
  <c r="BV430" i="15"/>
  <c r="AK381" i="15"/>
  <c r="BW381" i="15" s="1"/>
  <c r="BV381" i="15"/>
  <c r="AK205" i="15"/>
  <c r="BW205" i="15" s="1"/>
  <c r="BV205" i="15"/>
  <c r="X113" i="15"/>
  <c r="BJ113" i="15" s="1"/>
  <c r="BI113" i="15"/>
  <c r="X233" i="15"/>
  <c r="BJ233" i="15" s="1"/>
  <c r="BI233" i="15"/>
  <c r="X403" i="15"/>
  <c r="BJ403" i="15" s="1"/>
  <c r="BI403" i="15"/>
  <c r="AK23" i="15"/>
  <c r="BW23" i="15" s="1"/>
  <c r="BV23" i="15"/>
  <c r="AK92" i="15"/>
  <c r="BW92" i="15" s="1"/>
  <c r="BV92" i="15"/>
  <c r="AK310" i="15"/>
  <c r="BW310" i="15" s="1"/>
  <c r="BV310" i="15"/>
  <c r="X134" i="15"/>
  <c r="BJ134" i="15" s="1"/>
  <c r="BI134" i="15"/>
  <c r="X295" i="15"/>
  <c r="BJ295" i="15" s="1"/>
  <c r="BI295" i="15"/>
  <c r="AK22" i="15"/>
  <c r="BW22" i="15" s="1"/>
  <c r="BV22" i="15"/>
  <c r="X277" i="15"/>
  <c r="BJ277" i="15" s="1"/>
  <c r="BI277" i="15"/>
  <c r="X131" i="15"/>
  <c r="BJ131" i="15" s="1"/>
  <c r="BI131" i="15"/>
  <c r="X322" i="15"/>
  <c r="BJ322" i="15" s="1"/>
  <c r="BI322" i="15"/>
  <c r="X139" i="15"/>
  <c r="BJ139" i="15" s="1"/>
  <c r="BI139" i="15"/>
  <c r="AK155" i="15"/>
  <c r="BW155" i="15" s="1"/>
  <c r="BV155" i="15"/>
  <c r="AK366" i="15"/>
  <c r="BW366" i="15" s="1"/>
  <c r="BV366" i="15"/>
  <c r="X91" i="15"/>
  <c r="BJ91" i="15" s="1"/>
  <c r="BI91" i="15"/>
  <c r="X78" i="15"/>
  <c r="BJ78" i="15" s="1"/>
  <c r="BI78" i="15"/>
  <c r="X297" i="15"/>
  <c r="BJ297" i="15" s="1"/>
  <c r="BI297" i="15"/>
  <c r="X416" i="15"/>
  <c r="BJ416" i="15" s="1"/>
  <c r="BI416" i="15"/>
  <c r="X257" i="15"/>
  <c r="BJ257" i="15" s="1"/>
  <c r="BI257" i="15"/>
  <c r="X227" i="15"/>
  <c r="BJ227" i="15" s="1"/>
  <c r="BI227" i="15"/>
  <c r="AK125" i="15"/>
  <c r="BW125" i="15" s="1"/>
  <c r="BV125" i="15"/>
  <c r="X111" i="15"/>
  <c r="BJ111" i="15" s="1"/>
  <c r="BI111" i="15"/>
  <c r="X300" i="15"/>
  <c r="BJ300" i="15" s="1"/>
  <c r="BI300" i="15"/>
  <c r="X399" i="15"/>
  <c r="BJ399" i="15" s="1"/>
  <c r="BI399" i="15"/>
  <c r="X44" i="15"/>
  <c r="BJ44" i="15" s="1"/>
  <c r="BI44" i="15"/>
  <c r="AK90" i="15"/>
  <c r="BW90" i="15" s="1"/>
  <c r="BV90" i="15"/>
  <c r="X211" i="15"/>
  <c r="BJ211" i="15" s="1"/>
  <c r="BI211" i="15"/>
  <c r="X402" i="15"/>
  <c r="BJ402" i="15" s="1"/>
  <c r="BI402" i="15"/>
  <c r="AK101" i="15"/>
  <c r="BW101" i="15" s="1"/>
  <c r="BV101" i="15"/>
  <c r="AK213" i="15"/>
  <c r="BW213" i="15" s="1"/>
  <c r="BV213" i="15"/>
  <c r="X298" i="15"/>
  <c r="BJ298" i="15" s="1"/>
  <c r="BI298" i="15"/>
  <c r="AK220" i="15"/>
  <c r="BW220" i="15" s="1"/>
  <c r="BV220" i="15"/>
  <c r="X274" i="15"/>
  <c r="BJ274" i="15" s="1"/>
  <c r="BI274" i="15"/>
  <c r="X442" i="15"/>
  <c r="BJ442" i="15" s="1"/>
  <c r="BI442" i="15"/>
  <c r="AK255" i="15"/>
  <c r="BW255" i="15" s="1"/>
  <c r="BV255" i="15"/>
  <c r="X121" i="15"/>
  <c r="BJ121" i="15" s="1"/>
  <c r="BI121" i="15"/>
  <c r="AK89" i="15"/>
  <c r="BW89" i="15" s="1"/>
  <c r="BV89" i="15"/>
  <c r="AK158" i="15"/>
  <c r="BW158" i="15" s="1"/>
  <c r="BV158" i="15"/>
  <c r="AK152" i="15"/>
  <c r="BW152" i="15" s="1"/>
  <c r="BV152" i="15"/>
  <c r="X47" i="15"/>
  <c r="BJ47" i="15" s="1"/>
  <c r="BI47" i="15"/>
  <c r="X109" i="15"/>
  <c r="BJ109" i="15" s="1"/>
  <c r="BI109" i="15"/>
  <c r="X179" i="15"/>
  <c r="BJ179" i="15" s="1"/>
  <c r="BI179" i="15"/>
  <c r="AK429" i="15"/>
  <c r="BW429" i="15" s="1"/>
  <c r="BV429" i="15"/>
  <c r="X347" i="15"/>
  <c r="BJ347" i="15" s="1"/>
  <c r="BI347" i="15"/>
  <c r="X380" i="15"/>
  <c r="BJ380" i="15" s="1"/>
  <c r="BI380" i="15"/>
  <c r="AL111" i="17"/>
  <c r="FD111" i="17" s="1"/>
  <c r="FC111" i="17"/>
  <c r="Y83" i="17"/>
  <c r="EQ83" i="17" s="1"/>
  <c r="EP83" i="17"/>
  <c r="Y37" i="17"/>
  <c r="EQ37" i="17" s="1"/>
  <c r="EP37" i="17"/>
  <c r="AL34" i="17"/>
  <c r="FD34" i="17" s="1"/>
  <c r="FC34" i="17"/>
  <c r="Y89" i="17"/>
  <c r="EQ89" i="17" s="1"/>
  <c r="EP89" i="17"/>
  <c r="AL93" i="17"/>
  <c r="FD93" i="17" s="1"/>
  <c r="FC93" i="17"/>
  <c r="Y106" i="17"/>
  <c r="EQ106" i="17" s="1"/>
  <c r="EP106" i="17"/>
  <c r="Y151" i="17"/>
  <c r="EQ151" i="17" s="1"/>
  <c r="EP151" i="17"/>
  <c r="Y179" i="17"/>
  <c r="EQ179" i="17" s="1"/>
  <c r="EP179" i="17"/>
  <c r="AL188" i="17"/>
  <c r="FD188" i="17" s="1"/>
  <c r="FC188" i="17"/>
  <c r="Y111" i="17"/>
  <c r="EQ111" i="17" s="1"/>
  <c r="EP111" i="17"/>
  <c r="Y103" i="17"/>
  <c r="EQ103" i="17" s="1"/>
  <c r="EP103" i="17"/>
  <c r="Y68" i="17"/>
  <c r="EQ68" i="17" s="1"/>
  <c r="EP68" i="17"/>
  <c r="Y157" i="17"/>
  <c r="EQ157" i="17" s="1"/>
  <c r="EP157" i="17"/>
  <c r="AL108" i="17"/>
  <c r="FD108" i="17" s="1"/>
  <c r="FC108" i="17"/>
  <c r="Y133" i="17"/>
  <c r="EQ133" i="17" s="1"/>
  <c r="EP133" i="17"/>
  <c r="Y104" i="17"/>
  <c r="EQ104" i="17" s="1"/>
  <c r="EP104" i="17"/>
  <c r="Y131" i="17"/>
  <c r="EQ131" i="17" s="1"/>
  <c r="EP131" i="17"/>
  <c r="Y160" i="17"/>
  <c r="EQ160" i="17" s="1"/>
  <c r="EP160" i="17"/>
  <c r="Y53" i="17"/>
  <c r="EQ53" i="17" s="1"/>
  <c r="EP53" i="17"/>
  <c r="AL68" i="17"/>
  <c r="FD68" i="17" s="1"/>
  <c r="FC68" i="17"/>
  <c r="AL72" i="17"/>
  <c r="FD72" i="17" s="1"/>
  <c r="FC72" i="17"/>
  <c r="AL133" i="17"/>
  <c r="FD133" i="17" s="1"/>
  <c r="FC133" i="17"/>
  <c r="Y99" i="17"/>
  <c r="EQ99" i="17" s="1"/>
  <c r="EP99" i="17"/>
  <c r="AL70" i="17"/>
  <c r="FD70" i="17" s="1"/>
  <c r="FC70" i="17"/>
  <c r="AL174" i="17"/>
  <c r="FD174" i="17" s="1"/>
  <c r="FC174" i="17"/>
  <c r="AL127" i="17"/>
  <c r="FD127" i="17" s="1"/>
  <c r="FC127" i="17"/>
  <c r="AL66" i="17"/>
  <c r="FD66" i="17" s="1"/>
  <c r="FC66" i="17"/>
  <c r="Y34" i="17"/>
  <c r="EQ34" i="17" s="1"/>
  <c r="EP34" i="17"/>
  <c r="AL130" i="17"/>
  <c r="FD130" i="17" s="1"/>
  <c r="FC130" i="17"/>
  <c r="Y155" i="17"/>
  <c r="EQ155" i="17" s="1"/>
  <c r="EP155" i="17"/>
  <c r="AL13" i="17"/>
  <c r="FD13" i="17" s="1"/>
  <c r="FC13" i="17"/>
  <c r="AL157" i="17"/>
  <c r="FD157" i="17" s="1"/>
  <c r="FC157" i="17"/>
  <c r="AL145" i="17"/>
  <c r="FD145" i="17" s="1"/>
  <c r="FC145" i="17"/>
  <c r="Y120" i="17"/>
  <c r="EQ120" i="17" s="1"/>
  <c r="EP120" i="17"/>
  <c r="Y59" i="17"/>
  <c r="EQ59" i="17" s="1"/>
  <c r="EP59" i="17"/>
  <c r="Y32" i="17"/>
  <c r="EQ32" i="17" s="1"/>
  <c r="EP32" i="17"/>
  <c r="Y138" i="17"/>
  <c r="EQ138" i="17" s="1"/>
  <c r="EP138" i="17"/>
  <c r="Y147" i="17"/>
  <c r="EQ147" i="17" s="1"/>
  <c r="EP147" i="17"/>
  <c r="AL86" i="17"/>
  <c r="FD86" i="17" s="1"/>
  <c r="FC86" i="17"/>
  <c r="AL32" i="17"/>
  <c r="FD32" i="17" s="1"/>
  <c r="FC32" i="17"/>
  <c r="Y30" i="17"/>
  <c r="EQ30" i="17" s="1"/>
  <c r="EP30" i="17"/>
  <c r="AL176" i="17"/>
  <c r="FD176" i="17" s="1"/>
  <c r="FC176" i="17"/>
  <c r="AL19" i="17"/>
  <c r="FD19" i="17" s="1"/>
  <c r="FC19" i="17"/>
  <c r="AL185" i="17"/>
  <c r="FD185" i="17" s="1"/>
  <c r="FC185" i="17"/>
  <c r="Y130" i="17"/>
  <c r="EQ130" i="17" s="1"/>
  <c r="EP130" i="17"/>
  <c r="AL35" i="17"/>
  <c r="FD35" i="17" s="1"/>
  <c r="FC35" i="17"/>
  <c r="Y129" i="17"/>
  <c r="EQ129" i="17" s="1"/>
  <c r="EP129" i="17"/>
  <c r="Y74" i="17"/>
  <c r="EQ74" i="17" s="1"/>
  <c r="EP74" i="17"/>
  <c r="Y101" i="17"/>
  <c r="EQ101" i="17" s="1"/>
  <c r="EP101" i="17"/>
  <c r="Y18" i="17"/>
  <c r="EQ18" i="17" s="1"/>
  <c r="EP18" i="17"/>
  <c r="AL152" i="17"/>
  <c r="FD152" i="17" s="1"/>
  <c r="FC152" i="17"/>
  <c r="AL17" i="17"/>
  <c r="FD17" i="17" s="1"/>
  <c r="FC17" i="17"/>
  <c r="Y168" i="17"/>
  <c r="EQ168" i="17" s="1"/>
  <c r="EP168" i="17"/>
  <c r="Y148" i="17"/>
  <c r="EQ148" i="17" s="1"/>
  <c r="EP148" i="17"/>
  <c r="Y50" i="17"/>
  <c r="EQ50" i="17" s="1"/>
  <c r="EP50" i="17"/>
  <c r="AL137" i="17"/>
  <c r="FD137" i="17" s="1"/>
  <c r="FC137" i="17"/>
  <c r="Y48" i="17"/>
  <c r="EQ48" i="17" s="1"/>
  <c r="EP48" i="17"/>
  <c r="Y162" i="17"/>
  <c r="EQ162" i="17" s="1"/>
  <c r="EP162" i="17"/>
  <c r="AL43" i="17"/>
  <c r="FD43" i="17" s="1"/>
  <c r="FC43" i="17"/>
  <c r="AL171" i="17"/>
  <c r="FD171" i="17" s="1"/>
  <c r="FC171" i="17"/>
  <c r="Y27" i="17"/>
  <c r="EQ27" i="17" s="1"/>
  <c r="EP27" i="17"/>
  <c r="AL167" i="17"/>
  <c r="FD167" i="17" s="1"/>
  <c r="FC167" i="17"/>
  <c r="Y171" i="17"/>
  <c r="EQ171" i="17" s="1"/>
  <c r="EP171" i="17"/>
  <c r="Y153" i="17"/>
  <c r="EQ153" i="17" s="1"/>
  <c r="EP153" i="17"/>
  <c r="Y92" i="17"/>
  <c r="EQ92" i="17" s="1"/>
  <c r="EP92" i="17"/>
  <c r="AL20" i="17"/>
  <c r="FD20" i="17" s="1"/>
  <c r="FC20" i="17"/>
  <c r="AL55" i="17"/>
  <c r="FD55" i="17" s="1"/>
  <c r="FC55" i="17"/>
  <c r="Y12" i="17"/>
  <c r="EQ12" i="17" s="1"/>
  <c r="EP12" i="17"/>
  <c r="Y20" i="17"/>
  <c r="EQ20" i="17" s="1"/>
  <c r="EP20" i="17"/>
  <c r="AL71" i="17"/>
  <c r="FD71" i="17" s="1"/>
  <c r="FC71" i="17"/>
  <c r="Y60" i="17"/>
  <c r="EQ60" i="17" s="1"/>
  <c r="EP60" i="17"/>
  <c r="Y66" i="17"/>
  <c r="EQ66" i="17" s="1"/>
  <c r="EP66" i="17"/>
  <c r="Y122" i="17"/>
  <c r="EQ122" i="17" s="1"/>
  <c r="EP122" i="17"/>
  <c r="AL124" i="17"/>
  <c r="FD124" i="17" s="1"/>
  <c r="FC124" i="17"/>
  <c r="Y175" i="17"/>
  <c r="EQ175" i="17" s="1"/>
  <c r="EP175" i="17"/>
  <c r="Y146" i="17"/>
  <c r="EQ146" i="17" s="1"/>
  <c r="EP146" i="17"/>
  <c r="Y28" i="17"/>
  <c r="EQ28" i="17" s="1"/>
  <c r="EP28" i="17"/>
  <c r="AL38" i="17"/>
  <c r="FD38" i="17" s="1"/>
  <c r="FC38" i="17"/>
  <c r="AL85" i="17"/>
  <c r="FD85" i="17" s="1"/>
  <c r="FC85" i="17"/>
  <c r="AL161" i="17"/>
  <c r="FD161" i="17" s="1"/>
  <c r="FC161" i="17"/>
  <c r="Y181" i="17"/>
  <c r="EQ181" i="17" s="1"/>
  <c r="EP181" i="17"/>
  <c r="Y26" i="17"/>
  <c r="EQ26" i="17" s="1"/>
  <c r="EP26" i="17"/>
  <c r="Y159" i="17"/>
  <c r="EQ159" i="17" s="1"/>
  <c r="EP159" i="17"/>
  <c r="AL151" i="17"/>
  <c r="FD151" i="17" s="1"/>
  <c r="FC151" i="17"/>
  <c r="AL92" i="17"/>
  <c r="FD92" i="17" s="1"/>
  <c r="FC92" i="17"/>
  <c r="Y187" i="17"/>
  <c r="EQ187" i="17" s="1"/>
  <c r="EP187" i="17"/>
  <c r="AL164" i="17"/>
  <c r="FD164" i="17" s="1"/>
  <c r="FC164" i="17"/>
  <c r="Y183" i="17"/>
  <c r="EQ183" i="17" s="1"/>
  <c r="EP183" i="17"/>
  <c r="Y119" i="17"/>
  <c r="EQ119" i="17" s="1"/>
  <c r="EP119" i="17"/>
  <c r="AL147" i="17"/>
  <c r="FD147" i="17" s="1"/>
  <c r="FC147" i="17"/>
  <c r="AL170" i="17"/>
  <c r="FD170" i="17" s="1"/>
  <c r="FC170" i="17"/>
  <c r="Y85" i="17"/>
  <c r="EQ85" i="17" s="1"/>
  <c r="EP85" i="17"/>
  <c r="AL51" i="17"/>
  <c r="FD51" i="17" s="1"/>
  <c r="FC51" i="17"/>
  <c r="AL28" i="17"/>
  <c r="FD28" i="17" s="1"/>
  <c r="FC28" i="17"/>
  <c r="AL103" i="17"/>
  <c r="FD103" i="17" s="1"/>
  <c r="FC103" i="17"/>
  <c r="Y132" i="17"/>
  <c r="EQ132" i="17" s="1"/>
  <c r="EP132" i="17"/>
  <c r="Y14" i="17"/>
  <c r="EQ14" i="17" s="1"/>
  <c r="EP14" i="17"/>
  <c r="AL104" i="17"/>
  <c r="FD104" i="17" s="1"/>
  <c r="FC104" i="17"/>
  <c r="AL129" i="17"/>
  <c r="FD129" i="17" s="1"/>
  <c r="FC129" i="17"/>
  <c r="AL134" i="17"/>
  <c r="FD134" i="17" s="1"/>
  <c r="FC134" i="17"/>
  <c r="AL184" i="17"/>
  <c r="FD184" i="17" s="1"/>
  <c r="FC184" i="17"/>
  <c r="Y137" i="17"/>
  <c r="EQ137" i="17" s="1"/>
  <c r="EP137" i="17"/>
  <c r="AL78" i="17"/>
  <c r="FD78" i="17" s="1"/>
  <c r="FC78" i="17"/>
  <c r="AL94" i="17"/>
  <c r="FD94" i="17" s="1"/>
  <c r="FC94" i="17"/>
  <c r="AL119" i="17"/>
  <c r="FD119" i="17" s="1"/>
  <c r="FC119" i="17"/>
  <c r="Y24" i="17"/>
  <c r="EQ24" i="17" s="1"/>
  <c r="EP24" i="17"/>
  <c r="Y139" i="17"/>
  <c r="EQ139" i="17" s="1"/>
  <c r="EP139" i="17"/>
  <c r="Y169" i="17"/>
  <c r="EQ169" i="17" s="1"/>
  <c r="EP169" i="17"/>
  <c r="Y121" i="17"/>
  <c r="EQ121" i="17" s="1"/>
  <c r="EP121" i="17"/>
  <c r="Y67" i="17"/>
  <c r="EQ67" i="17" s="1"/>
  <c r="EP67" i="17"/>
  <c r="AL118" i="17"/>
  <c r="FD118" i="17" s="1"/>
  <c r="FC118" i="17"/>
  <c r="Y16" i="17"/>
  <c r="EQ16" i="17" s="1"/>
  <c r="EP16" i="17"/>
  <c r="AL44" i="17"/>
  <c r="FD44" i="17" s="1"/>
  <c r="FC44" i="17"/>
  <c r="Y128" i="17"/>
  <c r="EQ128" i="17" s="1"/>
  <c r="EP128" i="17"/>
  <c r="Y126" i="17"/>
  <c r="EQ126" i="17" s="1"/>
  <c r="EP126" i="17"/>
  <c r="Y36" i="17"/>
  <c r="EQ36" i="17" s="1"/>
  <c r="EP36" i="17"/>
  <c r="AL67" i="17"/>
  <c r="FD67" i="17" s="1"/>
  <c r="FC67" i="17"/>
  <c r="Y47" i="17"/>
  <c r="EQ47" i="17" s="1"/>
  <c r="EP47" i="17"/>
  <c r="AL163" i="17"/>
  <c r="FD163" i="17" s="1"/>
  <c r="FC163" i="17"/>
  <c r="Y13" i="17"/>
  <c r="EQ13" i="17" s="1"/>
  <c r="EP13" i="17"/>
  <c r="AL98" i="17"/>
  <c r="FD98" i="17" s="1"/>
  <c r="FC98" i="17"/>
  <c r="AL109" i="17"/>
  <c r="FD109" i="17" s="1"/>
  <c r="FC109" i="17"/>
  <c r="AL180" i="17"/>
  <c r="FD180" i="17" s="1"/>
  <c r="FC180" i="17"/>
  <c r="Y154" i="17"/>
  <c r="EQ154" i="17" s="1"/>
  <c r="EP154" i="17"/>
  <c r="AL79" i="17"/>
  <c r="FD79" i="17" s="1"/>
  <c r="FC79" i="17"/>
  <c r="AL89" i="17"/>
  <c r="FD89" i="17" s="1"/>
  <c r="FC89" i="17"/>
  <c r="Y100" i="17"/>
  <c r="EQ100" i="17" s="1"/>
  <c r="EP100" i="17"/>
  <c r="Y123" i="17"/>
  <c r="EQ123" i="17" s="1"/>
  <c r="EP123" i="17"/>
  <c r="AL59" i="17"/>
  <c r="FD59" i="17" s="1"/>
  <c r="FC59" i="17"/>
  <c r="Y109" i="17"/>
  <c r="EQ109" i="17" s="1"/>
  <c r="EP109" i="17"/>
  <c r="Y107" i="17"/>
  <c r="EQ107" i="17" s="1"/>
  <c r="EP107" i="17"/>
  <c r="AL106" i="17"/>
  <c r="FD106" i="17" s="1"/>
  <c r="FC106" i="17"/>
  <c r="AL15" i="17"/>
  <c r="FD15" i="17" s="1"/>
  <c r="FC15" i="17"/>
  <c r="Y54" i="17"/>
  <c r="EQ54" i="17" s="1"/>
  <c r="EP54" i="17"/>
  <c r="Y78" i="17"/>
  <c r="EQ78" i="17" s="1"/>
  <c r="EP78" i="17"/>
  <c r="Y140" i="17"/>
  <c r="EQ140" i="17" s="1"/>
  <c r="EP140" i="17"/>
  <c r="AL100" i="17"/>
  <c r="FD100" i="17" s="1"/>
  <c r="FC100" i="17"/>
  <c r="Y135" i="17"/>
  <c r="EQ135" i="17" s="1"/>
  <c r="EP135" i="17"/>
  <c r="Y188" i="17"/>
  <c r="EQ188" i="17" s="1"/>
  <c r="EP188" i="17"/>
  <c r="AL40" i="17"/>
  <c r="FD40" i="17" s="1"/>
  <c r="FC40" i="17"/>
  <c r="AL115" i="17"/>
  <c r="FD115" i="17" s="1"/>
  <c r="FC115" i="17"/>
  <c r="AL158" i="17"/>
  <c r="FD158" i="17" s="1"/>
  <c r="FC158" i="17"/>
  <c r="Y55" i="17"/>
  <c r="EQ55" i="17" s="1"/>
  <c r="EP55" i="17"/>
  <c r="AL83" i="17"/>
  <c r="FD83" i="17" s="1"/>
  <c r="FC83" i="17"/>
  <c r="AL73" i="17"/>
  <c r="FD73" i="17" s="1"/>
  <c r="FC73" i="17"/>
  <c r="AL162" i="17"/>
  <c r="FD162" i="17" s="1"/>
  <c r="FC162" i="17"/>
  <c r="AL123" i="17"/>
  <c r="FD123" i="17" s="1"/>
  <c r="FC123" i="17"/>
  <c r="AL52" i="17"/>
  <c r="FD52" i="17" s="1"/>
  <c r="FC52" i="17"/>
  <c r="Y152" i="17"/>
  <c r="EQ152" i="17" s="1"/>
  <c r="EP152" i="17"/>
  <c r="AL101" i="17"/>
  <c r="FD101" i="17" s="1"/>
  <c r="FC101" i="17"/>
  <c r="AL22" i="17"/>
  <c r="FD22" i="17" s="1"/>
  <c r="FC22" i="17"/>
  <c r="Y185" i="17"/>
  <c r="EQ185" i="17" s="1"/>
  <c r="EP185" i="17"/>
  <c r="AL160" i="17"/>
  <c r="FD160" i="17" s="1"/>
  <c r="FC160" i="17"/>
  <c r="AL69" i="17"/>
  <c r="FD69" i="17" s="1"/>
  <c r="FC69" i="17"/>
  <c r="Y145" i="17"/>
  <c r="EQ145" i="17" s="1"/>
  <c r="EP145" i="17"/>
  <c r="AL112" i="17"/>
  <c r="FD112" i="17" s="1"/>
  <c r="FC112" i="17"/>
  <c r="Y163" i="17"/>
  <c r="EQ163" i="17" s="1"/>
  <c r="EP163" i="17"/>
  <c r="Y73" i="17"/>
  <c r="EQ73" i="17" s="1"/>
  <c r="EP73" i="17"/>
  <c r="Y149" i="17"/>
  <c r="EQ149" i="17" s="1"/>
  <c r="EP149" i="17"/>
  <c r="AL96" i="17"/>
  <c r="FD96" i="17" s="1"/>
  <c r="FC96" i="17"/>
  <c r="AL58" i="17"/>
  <c r="FD58" i="17" s="1"/>
  <c r="FC58" i="17"/>
  <c r="Y127" i="17"/>
  <c r="EQ127" i="17" s="1"/>
  <c r="EP127" i="17"/>
  <c r="AL165" i="17"/>
  <c r="FD165" i="17" s="1"/>
  <c r="FC165" i="17"/>
  <c r="AL57" i="17"/>
  <c r="FD57" i="17" s="1"/>
  <c r="FC57" i="17"/>
  <c r="AL12" i="17"/>
  <c r="FD12" i="17" s="1"/>
  <c r="FC12" i="17"/>
  <c r="AL122" i="17"/>
  <c r="FD122" i="17" s="1"/>
  <c r="FC122" i="17"/>
  <c r="Y186" i="17"/>
  <c r="EQ186" i="17" s="1"/>
  <c r="EP186" i="17"/>
  <c r="Y69" i="17"/>
  <c r="EQ69" i="17" s="1"/>
  <c r="EP69" i="17"/>
  <c r="AL166" i="17"/>
  <c r="FD166" i="17" s="1"/>
  <c r="FC166" i="17"/>
  <c r="AL148" i="17"/>
  <c r="FD148" i="17" s="1"/>
  <c r="FC148" i="17"/>
  <c r="AL172" i="17"/>
  <c r="FD172" i="17" s="1"/>
  <c r="FC172" i="17"/>
  <c r="AL117" i="17"/>
  <c r="FD117" i="17" s="1"/>
  <c r="FC117" i="17"/>
  <c r="Y80" i="17"/>
  <c r="EQ80" i="17" s="1"/>
  <c r="EP80" i="17"/>
  <c r="Y112" i="17"/>
  <c r="EQ112" i="17" s="1"/>
  <c r="EP112" i="17"/>
  <c r="Y96" i="17"/>
  <c r="EQ96" i="17" s="1"/>
  <c r="EP96" i="17"/>
  <c r="AL186" i="17"/>
  <c r="FD186" i="17" s="1"/>
  <c r="FC186" i="17"/>
  <c r="AL24" i="17"/>
  <c r="FD24" i="17" s="1"/>
  <c r="FC24" i="17"/>
  <c r="AL142" i="17"/>
  <c r="FD142" i="17" s="1"/>
  <c r="FC142" i="17"/>
  <c r="Y52" i="17"/>
  <c r="EQ52" i="17" s="1"/>
  <c r="EP52" i="17"/>
  <c r="Y94" i="17"/>
  <c r="EQ94" i="17" s="1"/>
  <c r="EP94" i="17"/>
  <c r="Y166" i="17"/>
  <c r="EQ166" i="17" s="1"/>
  <c r="EP166" i="17"/>
  <c r="AL150" i="17"/>
  <c r="FD150" i="17" s="1"/>
  <c r="FC150" i="17"/>
  <c r="AL39" i="17"/>
  <c r="FD39" i="17" s="1"/>
  <c r="FC39" i="17"/>
  <c r="Y88" i="17"/>
  <c r="EQ88" i="17" s="1"/>
  <c r="EP88" i="17"/>
  <c r="AL74" i="17"/>
  <c r="FD74" i="17" s="1"/>
  <c r="FC74" i="17"/>
  <c r="Y51" i="17"/>
  <c r="EQ51" i="17" s="1"/>
  <c r="EP51" i="17"/>
  <c r="Y61" i="17"/>
  <c r="EQ61" i="17" s="1"/>
  <c r="EP61" i="17"/>
  <c r="Y93" i="17"/>
  <c r="EQ93" i="17" s="1"/>
  <c r="EP93" i="17"/>
  <c r="AL113" i="17"/>
  <c r="FD113" i="17" s="1"/>
  <c r="FC113" i="17"/>
  <c r="AL80" i="17"/>
  <c r="FD80" i="17" s="1"/>
  <c r="FC80" i="17"/>
  <c r="AL87" i="17"/>
  <c r="FD87" i="17" s="1"/>
  <c r="FC87" i="17"/>
  <c r="AL65" i="17"/>
  <c r="FD65" i="17" s="1"/>
  <c r="FC65" i="17"/>
  <c r="AL88" i="17"/>
  <c r="FD88" i="17" s="1"/>
  <c r="FC88" i="17"/>
  <c r="AL110" i="17"/>
  <c r="FD110" i="17" s="1"/>
  <c r="FC110" i="17"/>
  <c r="Y141" i="17"/>
  <c r="EQ141" i="17" s="1"/>
  <c r="EP141" i="17"/>
  <c r="AL99" i="17"/>
  <c r="FD99" i="17" s="1"/>
  <c r="FC99" i="17"/>
  <c r="Y46" i="17"/>
  <c r="EQ46" i="17" s="1"/>
  <c r="EP46" i="17"/>
  <c r="Y114" i="17"/>
  <c r="EQ114" i="17" s="1"/>
  <c r="EP114" i="17"/>
  <c r="Y115" i="17"/>
  <c r="EQ115" i="17" s="1"/>
  <c r="EP115" i="17"/>
  <c r="Y113" i="17"/>
  <c r="EQ113" i="17" s="1"/>
  <c r="EP113" i="17"/>
  <c r="AL153" i="17"/>
  <c r="FD153" i="17" s="1"/>
  <c r="FC153" i="17"/>
  <c r="AL107" i="17"/>
  <c r="FD107" i="17" s="1"/>
  <c r="FC107" i="17"/>
  <c r="AL126" i="17"/>
  <c r="FD126" i="17" s="1"/>
  <c r="FC126" i="17"/>
  <c r="Y177" i="17"/>
  <c r="EQ177" i="17" s="1"/>
  <c r="EP177" i="17"/>
  <c r="Y65" i="17"/>
  <c r="EQ65" i="17" s="1"/>
  <c r="EP65" i="17"/>
  <c r="AL139" i="17"/>
  <c r="FD139" i="17" s="1"/>
  <c r="FC139" i="17"/>
  <c r="Y29" i="17"/>
  <c r="EQ29" i="17" s="1"/>
  <c r="EP29" i="17"/>
  <c r="AL46" i="17"/>
  <c r="FD46" i="17" s="1"/>
  <c r="FC46" i="17"/>
  <c r="AL21" i="17"/>
  <c r="FD21" i="17" s="1"/>
  <c r="FC21" i="17"/>
  <c r="AL48" i="17"/>
  <c r="FD48" i="17" s="1"/>
  <c r="FC48" i="17"/>
  <c r="Y43" i="17"/>
  <c r="EQ43" i="17" s="1"/>
  <c r="EP43" i="17"/>
  <c r="AL102" i="17"/>
  <c r="FD102" i="17" s="1"/>
  <c r="FC102" i="17"/>
  <c r="Y98" i="17"/>
  <c r="EQ98" i="17" s="1"/>
  <c r="EP98" i="17"/>
  <c r="AL62" i="17"/>
  <c r="FD62" i="17" s="1"/>
  <c r="FC62" i="17"/>
  <c r="AL29" i="17"/>
  <c r="FD29" i="17" s="1"/>
  <c r="FC29" i="17"/>
  <c r="AL138" i="17"/>
  <c r="FD138" i="17" s="1"/>
  <c r="FC138" i="17"/>
  <c r="Y158" i="17"/>
  <c r="EQ158" i="17" s="1"/>
  <c r="EP158" i="17"/>
  <c r="AL179" i="17"/>
  <c r="FD179" i="17" s="1"/>
  <c r="FC179" i="17"/>
  <c r="Y125" i="17"/>
  <c r="EQ125" i="17" s="1"/>
  <c r="EP125" i="17"/>
  <c r="AL140" i="17"/>
  <c r="FD140" i="17" s="1"/>
  <c r="FC140" i="17"/>
  <c r="AL77" i="17"/>
  <c r="FD77" i="17" s="1"/>
  <c r="FC77" i="17"/>
  <c r="AL54" i="17"/>
  <c r="FD54" i="17" s="1"/>
  <c r="FC54" i="17"/>
  <c r="Y81" i="17"/>
  <c r="EQ81" i="17" s="1"/>
  <c r="EP81" i="17"/>
  <c r="AL63" i="17"/>
  <c r="FD63" i="17" s="1"/>
  <c r="FC63" i="17"/>
  <c r="AL105" i="17"/>
  <c r="FD105" i="17" s="1"/>
  <c r="FC105" i="17"/>
  <c r="Y136" i="17"/>
  <c r="EQ136" i="17" s="1"/>
  <c r="EP136" i="17"/>
  <c r="AL33" i="17"/>
  <c r="FD33" i="17" s="1"/>
  <c r="FC33" i="17"/>
  <c r="Y35" i="17"/>
  <c r="EQ35" i="17" s="1"/>
  <c r="EP35" i="17"/>
  <c r="Y15" i="17"/>
  <c r="EQ15" i="17" s="1"/>
  <c r="EP15" i="17"/>
  <c r="AL97" i="17"/>
  <c r="FD97" i="17" s="1"/>
  <c r="FC97" i="17"/>
  <c r="Y144" i="17"/>
  <c r="EQ144" i="17" s="1"/>
  <c r="EP144" i="17"/>
  <c r="AL136" i="17"/>
  <c r="FD136" i="17" s="1"/>
  <c r="FC136" i="17"/>
  <c r="AL91" i="17"/>
  <c r="FD91" i="17" s="1"/>
  <c r="FC91" i="17"/>
  <c r="Y49" i="17"/>
  <c r="EQ49" i="17" s="1"/>
  <c r="EP49" i="17"/>
  <c r="Y56" i="17"/>
  <c r="EQ56" i="17" s="1"/>
  <c r="EP56" i="17"/>
  <c r="Y75" i="17"/>
  <c r="EQ75" i="17" s="1"/>
  <c r="EP75" i="17"/>
  <c r="AL41" i="17"/>
  <c r="FD41" i="17" s="1"/>
  <c r="FC41" i="17"/>
  <c r="AL45" i="17"/>
  <c r="FD45" i="17" s="1"/>
  <c r="FC45" i="17"/>
  <c r="Y76" i="17"/>
  <c r="EQ76" i="17" s="1"/>
  <c r="EP76" i="17"/>
  <c r="Y182" i="17"/>
  <c r="EQ182" i="17" s="1"/>
  <c r="EP182" i="17"/>
  <c r="AL64" i="17"/>
  <c r="FD64" i="17" s="1"/>
  <c r="FC64" i="17"/>
  <c r="AL182" i="17"/>
  <c r="FD182" i="17" s="1"/>
  <c r="FC182" i="17"/>
  <c r="AL175" i="17"/>
  <c r="FD175" i="17" s="1"/>
  <c r="FC175" i="17"/>
  <c r="AL56" i="17"/>
  <c r="FD56" i="17" s="1"/>
  <c r="FC56" i="17"/>
  <c r="Y63" i="17"/>
  <c r="EQ63" i="17" s="1"/>
  <c r="EP63" i="17"/>
  <c r="AL60" i="17"/>
  <c r="FD60" i="17" s="1"/>
  <c r="FC60" i="17"/>
  <c r="AL143" i="17"/>
  <c r="FD143" i="17" s="1"/>
  <c r="FC143" i="17"/>
  <c r="Y58" i="17"/>
  <c r="EQ58" i="17" s="1"/>
  <c r="EP58" i="17"/>
  <c r="AL159" i="17"/>
  <c r="FD159" i="17" s="1"/>
  <c r="FC159" i="17"/>
  <c r="Y40" i="17"/>
  <c r="EQ40" i="17" s="1"/>
  <c r="EP40" i="17"/>
  <c r="AL61" i="17"/>
  <c r="FD61" i="17" s="1"/>
  <c r="FC61" i="17"/>
  <c r="AL146" i="17"/>
  <c r="FD146" i="17" s="1"/>
  <c r="FC146" i="17"/>
  <c r="AL30" i="17"/>
  <c r="FD30" i="17" s="1"/>
  <c r="FC30" i="17"/>
  <c r="AL84" i="17"/>
  <c r="FD84" i="17" s="1"/>
  <c r="FC84" i="17"/>
  <c r="Y174" i="17"/>
  <c r="EQ174" i="17" s="1"/>
  <c r="EP174" i="17"/>
  <c r="AL82" i="17"/>
  <c r="FD82" i="17" s="1"/>
  <c r="FC82" i="17"/>
  <c r="AL141" i="17"/>
  <c r="FD141" i="17" s="1"/>
  <c r="FC141" i="17"/>
  <c r="Y44" i="17"/>
  <c r="EQ44" i="17" s="1"/>
  <c r="EP44" i="17"/>
  <c r="AL177" i="17"/>
  <c r="FD177" i="17" s="1"/>
  <c r="FC177" i="17"/>
  <c r="AL178" i="17"/>
  <c r="FD178" i="17" s="1"/>
  <c r="FC178" i="17"/>
  <c r="Y84" i="17"/>
  <c r="EQ84" i="17" s="1"/>
  <c r="EP84" i="17"/>
  <c r="Y167" i="17"/>
  <c r="EQ167" i="17" s="1"/>
  <c r="EP167" i="17"/>
  <c r="Y173" i="17"/>
  <c r="EQ173" i="17" s="1"/>
  <c r="EP173" i="17"/>
  <c r="AL81" i="17"/>
  <c r="FD81" i="17" s="1"/>
  <c r="FC81" i="17"/>
  <c r="Y72" i="17"/>
  <c r="EQ72" i="17" s="1"/>
  <c r="EP72" i="17"/>
  <c r="AL116" i="17"/>
  <c r="FD116" i="17" s="1"/>
  <c r="FC116" i="17"/>
  <c r="Y23" i="17"/>
  <c r="EQ23" i="17" s="1"/>
  <c r="EP23" i="17"/>
  <c r="Y117" i="17"/>
  <c r="EQ117" i="17" s="1"/>
  <c r="EP117" i="17"/>
  <c r="AL121" i="17"/>
  <c r="FD121" i="17" s="1"/>
  <c r="FC121" i="17"/>
  <c r="AL50" i="17"/>
  <c r="FD50" i="17" s="1"/>
  <c r="FC50" i="17"/>
  <c r="AL95" i="17"/>
  <c r="FD95" i="17" s="1"/>
  <c r="FC95" i="17"/>
  <c r="AL187" i="17"/>
  <c r="FD187" i="17" s="1"/>
  <c r="FC187" i="17"/>
  <c r="AL37" i="17"/>
  <c r="FD37" i="17" s="1"/>
  <c r="FC37" i="17"/>
  <c r="AL128" i="17"/>
  <c r="FD128" i="17" s="1"/>
  <c r="FC128" i="17"/>
  <c r="AL90" i="17"/>
  <c r="FD90" i="17" s="1"/>
  <c r="FC90" i="17"/>
  <c r="Y87" i="17"/>
  <c r="EQ87" i="17" s="1"/>
  <c r="EP87" i="17"/>
  <c r="Y17" i="17"/>
  <c r="EQ17" i="17" s="1"/>
  <c r="EP17" i="17"/>
  <c r="AL16" i="17"/>
  <c r="FD16" i="17" s="1"/>
  <c r="FC16" i="17"/>
  <c r="AL14" i="17"/>
  <c r="FD14" i="17" s="1"/>
  <c r="FC14" i="17"/>
  <c r="Y102" i="17"/>
  <c r="EQ102" i="17" s="1"/>
  <c r="EP102" i="17"/>
  <c r="AL26" i="17"/>
  <c r="FD26" i="17" s="1"/>
  <c r="FC26" i="17"/>
  <c r="AL135" i="17"/>
  <c r="FD135" i="17" s="1"/>
  <c r="FC135" i="17"/>
  <c r="Y142" i="17"/>
  <c r="EQ142" i="17" s="1"/>
  <c r="EP142" i="17"/>
  <c r="Y110" i="17"/>
  <c r="EQ110" i="17" s="1"/>
  <c r="EP110" i="17"/>
  <c r="Y19" i="17"/>
  <c r="EQ19" i="17" s="1"/>
  <c r="EP19" i="17"/>
  <c r="Y71" i="17"/>
  <c r="EQ71" i="17" s="1"/>
  <c r="EP71" i="17"/>
  <c r="Y178" i="17"/>
  <c r="EQ178" i="17" s="1"/>
  <c r="EP178" i="17"/>
  <c r="Y172" i="17"/>
  <c r="EQ172" i="17" s="1"/>
  <c r="EP172" i="17"/>
  <c r="Y77" i="17"/>
  <c r="EQ77" i="17" s="1"/>
  <c r="EP77" i="17"/>
  <c r="AL53" i="17"/>
  <c r="FD53" i="17" s="1"/>
  <c r="FC53" i="17"/>
  <c r="AL31" i="17"/>
  <c r="FD31" i="17" s="1"/>
  <c r="FC31" i="17"/>
  <c r="Y180" i="17"/>
  <c r="EQ180" i="17" s="1"/>
  <c r="EP180" i="17"/>
  <c r="AL181" i="17"/>
  <c r="FD181" i="17" s="1"/>
  <c r="FC181" i="17"/>
  <c r="AL18" i="17"/>
  <c r="FD18" i="17" s="1"/>
  <c r="FC18" i="17"/>
  <c r="Y165" i="17"/>
  <c r="EQ165" i="17" s="1"/>
  <c r="EP165" i="17"/>
  <c r="Y118" i="17"/>
  <c r="EQ118" i="17" s="1"/>
  <c r="EP118" i="17"/>
  <c r="Y134" i="17"/>
  <c r="EQ134" i="17" s="1"/>
  <c r="EP134" i="17"/>
  <c r="Y62" i="17"/>
  <c r="EQ62" i="17" s="1"/>
  <c r="EP62" i="17"/>
  <c r="AL155" i="17"/>
  <c r="FD155" i="17" s="1"/>
  <c r="FC155" i="17"/>
  <c r="Y150" i="17"/>
  <c r="EQ150" i="17" s="1"/>
  <c r="EP150" i="17"/>
  <c r="Y170" i="17"/>
  <c r="EQ170" i="17" s="1"/>
  <c r="EP170" i="17"/>
  <c r="AL144" i="17"/>
  <c r="FD144" i="17" s="1"/>
  <c r="FC144" i="17"/>
  <c r="Y97" i="17"/>
  <c r="EQ97" i="17" s="1"/>
  <c r="EP97" i="17"/>
  <c r="AL25" i="17"/>
  <c r="FD25" i="17" s="1"/>
  <c r="FC25" i="17"/>
  <c r="AL168" i="17"/>
  <c r="FD168" i="17" s="1"/>
  <c r="FC168" i="17"/>
  <c r="Y95" i="17"/>
  <c r="EQ95" i="17" s="1"/>
  <c r="EP95" i="17"/>
  <c r="Y79" i="17"/>
  <c r="EQ79" i="17" s="1"/>
  <c r="EP79" i="17"/>
  <c r="Y91" i="17"/>
  <c r="EQ91" i="17" s="1"/>
  <c r="EP91" i="17"/>
  <c r="Y116" i="17"/>
  <c r="EQ116" i="17" s="1"/>
  <c r="EP116" i="17"/>
  <c r="AL125" i="17"/>
  <c r="FD125" i="17" s="1"/>
  <c r="FC125" i="17"/>
  <c r="AL36" i="17"/>
  <c r="FD36" i="17" s="1"/>
  <c r="FC36" i="17"/>
  <c r="Y31" i="17"/>
  <c r="EQ31" i="17" s="1"/>
  <c r="EP31" i="17"/>
  <c r="Y108" i="17"/>
  <c r="EQ108" i="17" s="1"/>
  <c r="EP108" i="17"/>
  <c r="AL114" i="17"/>
  <c r="FD114" i="17" s="1"/>
  <c r="FC114" i="17"/>
  <c r="AL76" i="17"/>
  <c r="FD76" i="17" s="1"/>
  <c r="FC76" i="17"/>
  <c r="Y90" i="17"/>
  <c r="EQ90" i="17" s="1"/>
  <c r="EP90" i="17"/>
  <c r="Y176" i="17"/>
  <c r="EQ176" i="17" s="1"/>
  <c r="EP176" i="17"/>
  <c r="Y22" i="17"/>
  <c r="EQ22" i="17" s="1"/>
  <c r="EP22" i="17"/>
  <c r="Y39" i="17"/>
  <c r="EQ39" i="17" s="1"/>
  <c r="EP39" i="17"/>
  <c r="Y164" i="17"/>
  <c r="EQ164" i="17" s="1"/>
  <c r="EP164" i="17"/>
  <c r="AL156" i="17"/>
  <c r="FD156" i="17" s="1"/>
  <c r="FC156" i="17"/>
  <c r="Y42" i="17"/>
  <c r="EQ42" i="17" s="1"/>
  <c r="EP42" i="17"/>
  <c r="Y156" i="17"/>
  <c r="EQ156" i="17" s="1"/>
  <c r="EP156" i="17"/>
  <c r="Y38" i="17"/>
  <c r="EQ38" i="17" s="1"/>
  <c r="EP38" i="17"/>
  <c r="AL169" i="17"/>
  <c r="FD169" i="17" s="1"/>
  <c r="FC169" i="17"/>
  <c r="Y64" i="17"/>
  <c r="EQ64" i="17" s="1"/>
  <c r="EP64" i="17"/>
  <c r="Y41" i="17"/>
  <c r="EQ41" i="17" s="1"/>
  <c r="EP41" i="17"/>
  <c r="Y82" i="17"/>
  <c r="EQ82" i="17" s="1"/>
  <c r="EP82" i="17"/>
  <c r="Y143" i="17"/>
  <c r="EQ143" i="17" s="1"/>
  <c r="EP143" i="17"/>
  <c r="AL154" i="17"/>
  <c r="FD154" i="17" s="1"/>
  <c r="FC154" i="17"/>
  <c r="AL47" i="17"/>
  <c r="FD47" i="17" s="1"/>
  <c r="FC47" i="17"/>
  <c r="Y105" i="17"/>
  <c r="EQ105" i="17" s="1"/>
  <c r="EP105" i="17"/>
  <c r="AL132" i="17"/>
  <c r="FD132" i="17" s="1"/>
  <c r="FC132" i="17"/>
  <c r="AL173" i="17"/>
  <c r="FD173" i="17" s="1"/>
  <c r="FC173" i="17"/>
  <c r="Y33" i="17"/>
  <c r="EQ33" i="17" s="1"/>
  <c r="EP33" i="17"/>
  <c r="Y124" i="17"/>
  <c r="EQ124" i="17" s="1"/>
  <c r="EP124" i="17"/>
  <c r="AL49" i="17"/>
  <c r="FD49" i="17" s="1"/>
  <c r="FC49" i="17"/>
  <c r="AL75" i="17"/>
  <c r="FD75" i="17" s="1"/>
  <c r="FC75" i="17"/>
  <c r="Y70" i="17"/>
  <c r="EQ70" i="17" s="1"/>
  <c r="EP70" i="17"/>
  <c r="Y161" i="17"/>
  <c r="EQ161" i="17" s="1"/>
  <c r="EP161" i="17"/>
  <c r="AL131" i="17"/>
  <c r="FD131" i="17" s="1"/>
  <c r="FC131" i="17"/>
  <c r="AL42" i="17"/>
  <c r="FD42" i="17" s="1"/>
  <c r="FC42" i="17"/>
  <c r="Y184" i="17"/>
  <c r="EQ184" i="17" s="1"/>
  <c r="EP184" i="17"/>
  <c r="AL23" i="17"/>
  <c r="FD23" i="17" s="1"/>
  <c r="FC23" i="17"/>
  <c r="Y45" i="17"/>
  <c r="EQ45" i="17" s="1"/>
  <c r="EP45" i="17"/>
  <c r="Y57" i="17"/>
  <c r="EQ57" i="17" s="1"/>
  <c r="EP57" i="17"/>
  <c r="Y86" i="17"/>
  <c r="EQ86" i="17" s="1"/>
  <c r="EP86" i="17"/>
  <c r="AL149" i="17"/>
  <c r="FD149" i="17" s="1"/>
  <c r="FC149" i="17"/>
  <c r="AL183" i="17"/>
  <c r="FD183" i="17" s="1"/>
  <c r="FC183" i="17"/>
  <c r="AL120" i="17"/>
  <c r="FD120" i="17" s="1"/>
  <c r="FC120" i="17"/>
  <c r="Y21" i="17"/>
  <c r="EQ21" i="17" s="1"/>
  <c r="EP21" i="17"/>
  <c r="Y25" i="17"/>
  <c r="EQ25" i="17" s="1"/>
  <c r="EP25" i="17"/>
  <c r="DF7" i="18" l="1"/>
  <c r="CR7" i="18"/>
  <c r="BH17" i="17"/>
  <c r="FY17" i="17"/>
  <c r="BH33" i="17"/>
  <c r="FY33" i="17"/>
  <c r="BH78" i="17"/>
  <c r="FY78" i="17"/>
  <c r="BH70" i="17"/>
  <c r="FY70" i="17"/>
  <c r="BH87" i="17"/>
  <c r="FY87" i="17"/>
  <c r="BH152" i="17"/>
  <c r="FY152" i="17"/>
  <c r="BJ29" i="17"/>
  <c r="GA29" i="17"/>
  <c r="FX6" i="17"/>
  <c r="BP54" i="17"/>
  <c r="GG54" i="17"/>
  <c r="BH127" i="17"/>
  <c r="FY127" i="17"/>
  <c r="BH82" i="17"/>
  <c r="FY82" i="17"/>
  <c r="BH111" i="17"/>
  <c r="FY111" i="17"/>
  <c r="BH131" i="17"/>
  <c r="FY131" i="17"/>
  <c r="BH132" i="17"/>
  <c r="FY132" i="17"/>
  <c r="BH219" i="17"/>
  <c r="FY219" i="17"/>
  <c r="BH174" i="17"/>
  <c r="FY174" i="17"/>
  <c r="BH234" i="17"/>
  <c r="FY234" i="17"/>
  <c r="BH135" i="17"/>
  <c r="FY135" i="17"/>
  <c r="BH242" i="17"/>
  <c r="FY242" i="17"/>
  <c r="BH61" i="17"/>
  <c r="FY61" i="17"/>
  <c r="BH106" i="17"/>
  <c r="FY106" i="17"/>
  <c r="BH244" i="17"/>
  <c r="FY244" i="17"/>
  <c r="BH249" i="17"/>
  <c r="FY249" i="17"/>
  <c r="BH48" i="17"/>
  <c r="FY48" i="17"/>
  <c r="BH117" i="17"/>
  <c r="FY117" i="17"/>
  <c r="BH101" i="17"/>
  <c r="FY101" i="17"/>
  <c r="BH173" i="17"/>
  <c r="FY173" i="17"/>
  <c r="BH73" i="17"/>
  <c r="FY73" i="17"/>
  <c r="BH139" i="17"/>
  <c r="FY139" i="17"/>
  <c r="BH149" i="17"/>
  <c r="FY149" i="17"/>
  <c r="BH83" i="17"/>
  <c r="FY83" i="17"/>
  <c r="BH246" i="17"/>
  <c r="FY246" i="17"/>
  <c r="BH121" i="17"/>
  <c r="FY121" i="17"/>
  <c r="BH22" i="17"/>
  <c r="FY22" i="17"/>
  <c r="BH177" i="17"/>
  <c r="FY177" i="17"/>
  <c r="BH198" i="17"/>
  <c r="FY198" i="17"/>
  <c r="BH67" i="17"/>
  <c r="FY67" i="17"/>
  <c r="BH126" i="17"/>
  <c r="FY126" i="17"/>
  <c r="BH21" i="17"/>
  <c r="FY21" i="17"/>
  <c r="BH217" i="17"/>
  <c r="FY217" i="17"/>
  <c r="BH116" i="17"/>
  <c r="FY116" i="17"/>
  <c r="BH171" i="17"/>
  <c r="FY171" i="17"/>
  <c r="BH123" i="17"/>
  <c r="FY123" i="17"/>
  <c r="BH27" i="17"/>
  <c r="FY27" i="17"/>
  <c r="BH31" i="17"/>
  <c r="FY31" i="17"/>
  <c r="BH63" i="17"/>
  <c r="FY63" i="17"/>
  <c r="BI60" i="17"/>
  <c r="FZ60" i="17"/>
  <c r="BH236" i="17"/>
  <c r="FY236" i="17"/>
  <c r="BH65" i="17"/>
  <c r="FY65" i="17"/>
  <c r="BH165" i="17"/>
  <c r="FY165" i="17"/>
  <c r="BH223" i="17"/>
  <c r="FY223" i="17"/>
  <c r="BH125" i="17"/>
  <c r="FY125" i="17"/>
  <c r="BH164" i="17"/>
  <c r="FY164" i="17"/>
  <c r="BH230" i="17"/>
  <c r="FY230" i="17"/>
  <c r="BJ15" i="17"/>
  <c r="GA15" i="17"/>
  <c r="BH185" i="17"/>
  <c r="FY185" i="17"/>
  <c r="BH120" i="17"/>
  <c r="FY120" i="17"/>
  <c r="BN19" i="17"/>
  <c r="GE19" i="17"/>
  <c r="BH240" i="17"/>
  <c r="FY240" i="17"/>
  <c r="BH220" i="17"/>
  <c r="FY220" i="17"/>
  <c r="BH86" i="17"/>
  <c r="FY86" i="17"/>
  <c r="BH157" i="17"/>
  <c r="FY157" i="17"/>
  <c r="BH232" i="17"/>
  <c r="FY232" i="17"/>
  <c r="BH215" i="17"/>
  <c r="FY215" i="17"/>
  <c r="BJ49" i="17"/>
  <c r="GA49" i="17"/>
  <c r="BN38" i="17"/>
  <c r="GE38" i="17"/>
  <c r="BH170" i="17"/>
  <c r="FY170" i="17"/>
  <c r="BH235" i="17"/>
  <c r="FY235" i="17"/>
  <c r="BH129" i="17"/>
  <c r="FY129" i="17"/>
  <c r="BH91" i="17"/>
  <c r="FY91" i="17"/>
  <c r="BH25" i="17"/>
  <c r="FY25" i="17"/>
  <c r="BH141" i="17"/>
  <c r="FY141" i="17"/>
  <c r="BH107" i="17"/>
  <c r="FY107" i="17"/>
  <c r="BH108" i="17"/>
  <c r="FY108" i="17"/>
  <c r="BH56" i="17"/>
  <c r="FY56" i="17"/>
  <c r="BH239" i="17"/>
  <c r="FY239" i="17"/>
  <c r="BH190" i="17"/>
  <c r="FY190" i="17"/>
  <c r="BL89" i="17"/>
  <c r="GC89" i="17"/>
  <c r="BH20" i="17"/>
  <c r="FY20" i="17"/>
  <c r="BH195" i="17"/>
  <c r="FY195" i="17"/>
  <c r="BH229" i="17"/>
  <c r="FY229" i="17"/>
  <c r="BH85" i="17"/>
  <c r="FY85" i="17"/>
  <c r="BH39" i="17"/>
  <c r="FY39" i="17"/>
  <c r="BH222" i="17"/>
  <c r="FY222" i="17"/>
  <c r="BH68" i="17"/>
  <c r="FY68" i="17"/>
  <c r="BH46" i="17"/>
  <c r="FY46" i="17"/>
  <c r="BH52" i="17"/>
  <c r="FY52" i="17"/>
  <c r="BH200" i="17"/>
  <c r="FY200" i="17"/>
  <c r="BH103" i="17"/>
  <c r="FY103" i="17"/>
  <c r="BH204" i="17"/>
  <c r="FY204" i="17"/>
  <c r="BH137" i="17"/>
  <c r="FY137" i="17"/>
  <c r="BH136" i="17"/>
  <c r="FY136" i="17"/>
  <c r="BH231" i="17"/>
  <c r="FY231" i="17"/>
  <c r="BP75" i="17"/>
  <c r="GG75" i="17"/>
  <c r="BH81" i="17"/>
  <c r="FY81" i="17"/>
  <c r="BH183" i="17"/>
  <c r="FY183" i="17"/>
  <c r="BH182" i="17"/>
  <c r="FY182" i="17"/>
  <c r="BH140" i="17"/>
  <c r="FY140" i="17"/>
  <c r="BH181" i="17"/>
  <c r="FY181" i="17"/>
  <c r="BH109" i="17"/>
  <c r="FY109" i="17"/>
  <c r="BN14" i="17"/>
  <c r="GE14" i="17"/>
  <c r="BH172" i="17"/>
  <c r="FY172" i="17"/>
  <c r="BL55" i="17"/>
  <c r="GC55" i="17"/>
  <c r="BH243" i="17"/>
  <c r="FY243" i="17"/>
  <c r="BP59" i="17"/>
  <c r="GG59" i="17"/>
  <c r="BH88" i="17"/>
  <c r="FY88" i="17"/>
  <c r="BH44" i="17"/>
  <c r="FY44" i="17"/>
  <c r="BH186" i="17"/>
  <c r="FY186" i="17"/>
  <c r="BH144" i="17"/>
  <c r="FY144" i="17"/>
  <c r="BH201" i="17"/>
  <c r="FY201" i="17"/>
  <c r="BH80" i="17"/>
  <c r="FY80" i="17"/>
  <c r="BK40" i="17"/>
  <c r="GB40" i="17"/>
  <c r="BR18" i="17"/>
  <c r="GI18" i="17"/>
  <c r="BI30" i="17"/>
  <c r="FZ30" i="17"/>
  <c r="BH66" i="17"/>
  <c r="FY66" i="17"/>
  <c r="BH99" i="17"/>
  <c r="FY99" i="17"/>
  <c r="BH237" i="17"/>
  <c r="FY237" i="17"/>
  <c r="BH225" i="17"/>
  <c r="FY225" i="17"/>
  <c r="BH184" i="17"/>
  <c r="FY184" i="17"/>
  <c r="BH189" i="17"/>
  <c r="FY189" i="17"/>
  <c r="BH45" i="17"/>
  <c r="FY45" i="17"/>
  <c r="BM35" i="17"/>
  <c r="GD35" i="17"/>
  <c r="BH253" i="17"/>
  <c r="FY253" i="17"/>
  <c r="BL13" i="17"/>
  <c r="GC13" i="17"/>
  <c r="BH248" i="17"/>
  <c r="FY248" i="17"/>
  <c r="BH119" i="17"/>
  <c r="FY119" i="17"/>
  <c r="BH143" i="17"/>
  <c r="FY143" i="17"/>
  <c r="BH193" i="17"/>
  <c r="FY193" i="17"/>
  <c r="BH148" i="17"/>
  <c r="FY148" i="17"/>
  <c r="BJ26" i="17"/>
  <c r="GA26" i="17"/>
  <c r="BH98" i="17"/>
  <c r="FY98" i="17"/>
  <c r="BH133" i="17"/>
  <c r="FY133" i="17"/>
  <c r="BH113" i="17"/>
  <c r="FY113" i="17"/>
  <c r="BH191" i="17"/>
  <c r="FY191" i="17"/>
  <c r="BH100" i="17"/>
  <c r="FY100" i="17"/>
  <c r="BH122" i="17"/>
  <c r="FY122" i="17"/>
  <c r="BH241" i="17"/>
  <c r="FY241" i="17"/>
  <c r="BH50" i="17"/>
  <c r="FY50" i="17"/>
  <c r="BH156" i="17"/>
  <c r="FY156" i="17"/>
  <c r="BH124" i="17"/>
  <c r="FY124" i="17"/>
  <c r="BH24" i="17"/>
  <c r="FY24" i="17"/>
  <c r="BH228" i="17"/>
  <c r="FY228" i="17"/>
  <c r="BH218" i="17"/>
  <c r="FY218" i="17"/>
  <c r="BH194" i="17"/>
  <c r="FY194" i="17"/>
  <c r="BH178" i="17"/>
  <c r="FY178" i="17"/>
  <c r="BH250" i="17"/>
  <c r="FY250" i="17"/>
  <c r="BH162" i="17"/>
  <c r="FY162" i="17"/>
  <c r="BH115" i="17"/>
  <c r="FY115" i="17"/>
  <c r="BH93" i="17"/>
  <c r="FY93" i="17"/>
  <c r="BH41" i="17"/>
  <c r="FY41" i="17"/>
  <c r="BH226" i="17"/>
  <c r="FY226" i="17"/>
  <c r="BH92" i="17"/>
  <c r="FY92" i="17"/>
  <c r="BH53" i="17"/>
  <c r="FY53" i="17"/>
  <c r="BH97" i="17"/>
  <c r="FY97" i="17"/>
  <c r="BH145" i="17"/>
  <c r="FY145" i="17"/>
  <c r="BH192" i="17"/>
  <c r="FY192" i="17"/>
  <c r="BH150" i="17"/>
  <c r="FY150" i="17"/>
  <c r="BH12" i="17"/>
  <c r="FY12" i="17"/>
  <c r="BH197" i="17"/>
  <c r="FY197" i="17"/>
  <c r="BH138" i="17"/>
  <c r="FY138" i="17"/>
  <c r="BH233" i="17"/>
  <c r="FY233" i="17"/>
  <c r="BH180" i="17"/>
  <c r="FY180" i="17"/>
  <c r="BH74" i="17"/>
  <c r="FY74" i="17"/>
  <c r="BH130" i="17"/>
  <c r="FY130" i="17"/>
  <c r="BH28" i="17"/>
  <c r="FY28" i="17"/>
  <c r="BH161" i="17"/>
  <c r="FY161" i="17"/>
  <c r="BH110" i="17"/>
  <c r="FY110" i="17"/>
  <c r="BH58" i="17"/>
  <c r="FY58" i="17"/>
  <c r="BH207" i="17"/>
  <c r="FY207" i="17"/>
  <c r="BH34" i="17"/>
  <c r="FY34" i="17"/>
  <c r="BH77" i="17"/>
  <c r="FY77" i="17"/>
  <c r="BH224" i="17"/>
  <c r="FY224" i="17"/>
  <c r="BH64" i="17"/>
  <c r="FY64" i="17"/>
  <c r="BH238" i="17"/>
  <c r="FY238" i="17"/>
  <c r="BH214" i="17"/>
  <c r="FY214" i="17"/>
  <c r="BJ43" i="17"/>
  <c r="GA43" i="17"/>
  <c r="BH216" i="17"/>
  <c r="FY216" i="17"/>
  <c r="BL76" i="17"/>
  <c r="GC76" i="17"/>
  <c r="BH71" i="17"/>
  <c r="FY71" i="17"/>
  <c r="BH62" i="17"/>
  <c r="FY62" i="17"/>
  <c r="BK94" i="17"/>
  <c r="GB94" i="17"/>
  <c r="BH199" i="17"/>
  <c r="FY199" i="17"/>
  <c r="BH112" i="17"/>
  <c r="FY112" i="17"/>
  <c r="BH105" i="17"/>
  <c r="FY105" i="17"/>
  <c r="BH104" i="17"/>
  <c r="FY104" i="17"/>
  <c r="BH114" i="17"/>
  <c r="FY114" i="17"/>
  <c r="BH179" i="17"/>
  <c r="FY179" i="17"/>
  <c r="BH153" i="17"/>
  <c r="FY153" i="17"/>
  <c r="BH206" i="17"/>
  <c r="FY206" i="17"/>
  <c r="BH167" i="17"/>
  <c r="FY167" i="17"/>
  <c r="BH96" i="17"/>
  <c r="FY96" i="17"/>
  <c r="BH176" i="17"/>
  <c r="FY176" i="17"/>
  <c r="BH16" i="17"/>
  <c r="FY16" i="17"/>
  <c r="BH154" i="17"/>
  <c r="FY154" i="17"/>
  <c r="BH175" i="17"/>
  <c r="FY175" i="17"/>
  <c r="BH32" i="17"/>
  <c r="FY32" i="17"/>
  <c r="BH118" i="17"/>
  <c r="FY118" i="17"/>
  <c r="BH245" i="17"/>
  <c r="FY245" i="17"/>
  <c r="BI95" i="17"/>
  <c r="FZ95" i="17"/>
  <c r="BH147" i="17"/>
  <c r="FY147" i="17"/>
  <c r="BH166" i="17"/>
  <c r="FY166" i="17"/>
  <c r="BH196" i="17"/>
  <c r="FY196" i="17"/>
  <c r="BH158" i="17"/>
  <c r="FY158" i="17"/>
  <c r="BH36" i="17"/>
  <c r="FY36" i="17"/>
  <c r="BH160" i="17"/>
  <c r="FY160" i="17"/>
  <c r="BH213" i="17"/>
  <c r="FY213" i="17"/>
  <c r="BH203" i="17"/>
  <c r="FY203" i="17"/>
  <c r="BH210" i="17"/>
  <c r="FY210" i="17"/>
  <c r="BH208" i="17"/>
  <c r="FY208" i="17"/>
  <c r="BJ90" i="17"/>
  <c r="GA90" i="17"/>
  <c r="BH146" i="17"/>
  <c r="FY146" i="17"/>
  <c r="BH102" i="17"/>
  <c r="FY102" i="17"/>
  <c r="BH57" i="17"/>
  <c r="FY57" i="17"/>
  <c r="BH188" i="17"/>
  <c r="FY188" i="17"/>
  <c r="BH155" i="17"/>
  <c r="FY155" i="17"/>
  <c r="BH187" i="17"/>
  <c r="FY187" i="17"/>
  <c r="BH79" i="17"/>
  <c r="FY79" i="17"/>
  <c r="BH252" i="17"/>
  <c r="FY252" i="17"/>
  <c r="BH47" i="17"/>
  <c r="FY47" i="17"/>
  <c r="BH247" i="17"/>
  <c r="FY247" i="17"/>
  <c r="BH169" i="17"/>
  <c r="FY169" i="17"/>
  <c r="BH227" i="17"/>
  <c r="FY227" i="17"/>
  <c r="BH69" i="17"/>
  <c r="FY69" i="17"/>
  <c r="BH128" i="17"/>
  <c r="FY128" i="17"/>
  <c r="BH209" i="17"/>
  <c r="FY209" i="17"/>
  <c r="BH163" i="17"/>
  <c r="FY163" i="17"/>
  <c r="BH84" i="17"/>
  <c r="FY84" i="17"/>
  <c r="BH251" i="17"/>
  <c r="FY251" i="17"/>
  <c r="BH211" i="17"/>
  <c r="FY211" i="17"/>
  <c r="BH159" i="17"/>
  <c r="FY159" i="17"/>
  <c r="BL23" i="17"/>
  <c r="GC23" i="17"/>
  <c r="BH202" i="17"/>
  <c r="FY202" i="17"/>
  <c r="BH142" i="17"/>
  <c r="FY142" i="17"/>
  <c r="BH72" i="17"/>
  <c r="FY72" i="17"/>
  <c r="BH205" i="17"/>
  <c r="FY205" i="17"/>
  <c r="BH168" i="17"/>
  <c r="FY168" i="17"/>
  <c r="BH37" i="17"/>
  <c r="FY37" i="17"/>
  <c r="BH51" i="17"/>
  <c r="FY51" i="17"/>
  <c r="BH151" i="17"/>
  <c r="FY151" i="17"/>
  <c r="BH212" i="17"/>
  <c r="FY212" i="17"/>
  <c r="BH42" i="17"/>
  <c r="FY42" i="17"/>
  <c r="BH134" i="17"/>
  <c r="FY134" i="17"/>
  <c r="BH221" i="17"/>
  <c r="FY221" i="17"/>
  <c r="CE7" i="18"/>
  <c r="CF7" i="18"/>
  <c r="CS7" i="18"/>
  <c r="EQ6" i="17"/>
  <c r="FC6" i="17"/>
  <c r="EP6" i="17"/>
  <c r="FD6" i="17"/>
  <c r="BZ6" i="15"/>
  <c r="BJ13" i="18"/>
  <c r="BJ7" i="18" s="1"/>
  <c r="H13" i="18"/>
  <c r="BK13" i="18" s="1"/>
  <c r="BK7" i="18" s="1"/>
  <c r="BI33" i="17" l="1"/>
  <c r="FZ33" i="17"/>
  <c r="BI17" i="17"/>
  <c r="FZ17" i="17"/>
  <c r="BI125" i="17"/>
  <c r="FZ125" i="17"/>
  <c r="BI227" i="17"/>
  <c r="FZ227" i="17"/>
  <c r="BI92" i="17"/>
  <c r="FZ92" i="17"/>
  <c r="BI172" i="17"/>
  <c r="FZ172" i="17"/>
  <c r="BI171" i="17"/>
  <c r="FZ171" i="17"/>
  <c r="BI166" i="17"/>
  <c r="FZ166" i="17"/>
  <c r="BI226" i="17"/>
  <c r="FZ226" i="17"/>
  <c r="BI45" i="17"/>
  <c r="FZ45" i="17"/>
  <c r="BO14" i="17"/>
  <c r="GF14" i="17"/>
  <c r="BI25" i="17"/>
  <c r="FZ25" i="17"/>
  <c r="BI116" i="17"/>
  <c r="FZ116" i="17"/>
  <c r="BI151" i="17"/>
  <c r="FZ151" i="17"/>
  <c r="BI147" i="17"/>
  <c r="FZ147" i="17"/>
  <c r="BI138" i="17"/>
  <c r="FZ138" i="17"/>
  <c r="BK26" i="17"/>
  <c r="GB26" i="17"/>
  <c r="BI204" i="17"/>
  <c r="FZ204" i="17"/>
  <c r="BI165" i="17"/>
  <c r="FZ165" i="17"/>
  <c r="BI251" i="17"/>
  <c r="FZ251" i="17"/>
  <c r="BI71" i="17"/>
  <c r="FZ71" i="17"/>
  <c r="BI224" i="17"/>
  <c r="FZ224" i="17"/>
  <c r="BI96" i="17"/>
  <c r="FZ96" i="17"/>
  <c r="BN35" i="17"/>
  <c r="GE35" i="17"/>
  <c r="BL94" i="17"/>
  <c r="GC94" i="17"/>
  <c r="BI102" i="17"/>
  <c r="FZ102" i="17"/>
  <c r="BI133" i="17"/>
  <c r="FZ133" i="17"/>
  <c r="BI141" i="17"/>
  <c r="FZ141" i="17"/>
  <c r="BI77" i="17"/>
  <c r="FZ77" i="17"/>
  <c r="BI223" i="17"/>
  <c r="FZ223" i="17"/>
  <c r="BI211" i="17"/>
  <c r="FZ211" i="17"/>
  <c r="BI167" i="17"/>
  <c r="FZ167" i="17"/>
  <c r="BI41" i="17"/>
  <c r="FZ41" i="17"/>
  <c r="BI189" i="17"/>
  <c r="FZ189" i="17"/>
  <c r="BI91" i="17"/>
  <c r="FZ91" i="17"/>
  <c r="BJ95" i="17"/>
  <c r="GA95" i="17"/>
  <c r="BI207" i="17"/>
  <c r="FZ207" i="17"/>
  <c r="BI148" i="17"/>
  <c r="FZ148" i="17"/>
  <c r="BI144" i="17"/>
  <c r="FZ144" i="17"/>
  <c r="BI103" i="17"/>
  <c r="FZ103" i="17"/>
  <c r="BI129" i="17"/>
  <c r="FZ129" i="17"/>
  <c r="BI127" i="17"/>
  <c r="FZ127" i="17"/>
  <c r="BI252" i="17"/>
  <c r="FZ252" i="17"/>
  <c r="BI50" i="17"/>
  <c r="FZ50" i="17"/>
  <c r="BI139" i="17"/>
  <c r="FZ139" i="17"/>
  <c r="BI79" i="17"/>
  <c r="FZ79" i="17"/>
  <c r="BI118" i="17"/>
  <c r="FZ118" i="17"/>
  <c r="BI216" i="17"/>
  <c r="FZ216" i="17"/>
  <c r="BI162" i="17"/>
  <c r="FZ162" i="17"/>
  <c r="BI143" i="17"/>
  <c r="FZ143" i="17"/>
  <c r="BI44" i="17"/>
  <c r="FZ44" i="17"/>
  <c r="BI190" i="17"/>
  <c r="FZ190" i="17"/>
  <c r="BI120" i="17"/>
  <c r="FZ120" i="17"/>
  <c r="BI126" i="17"/>
  <c r="FZ126" i="17"/>
  <c r="BK29" i="17"/>
  <c r="GB29" i="17"/>
  <c r="BI209" i="17"/>
  <c r="FZ209" i="17"/>
  <c r="BI213" i="17"/>
  <c r="FZ213" i="17"/>
  <c r="BK43" i="17"/>
  <c r="GB43" i="17"/>
  <c r="BI192" i="17"/>
  <c r="FZ192" i="17"/>
  <c r="BI119" i="17"/>
  <c r="FZ119" i="17"/>
  <c r="BI88" i="17"/>
  <c r="FZ88" i="17"/>
  <c r="BO38" i="17"/>
  <c r="GF38" i="17"/>
  <c r="BI63" i="17"/>
  <c r="FZ63" i="17"/>
  <c r="BI214" i="17"/>
  <c r="FZ214" i="17"/>
  <c r="BI145" i="17"/>
  <c r="FZ145" i="17"/>
  <c r="BI178" i="17"/>
  <c r="FZ178" i="17"/>
  <c r="BI248" i="17"/>
  <c r="FZ248" i="17"/>
  <c r="BI66" i="17"/>
  <c r="FZ66" i="17"/>
  <c r="BQ59" i="17"/>
  <c r="GH59" i="17"/>
  <c r="BI81" i="17"/>
  <c r="FZ81" i="17"/>
  <c r="BI68" i="17"/>
  <c r="FZ68" i="17"/>
  <c r="BI56" i="17"/>
  <c r="FZ56" i="17"/>
  <c r="BK49" i="17"/>
  <c r="GB49" i="17"/>
  <c r="BK15" i="17"/>
  <c r="GB15" i="17"/>
  <c r="BI31" i="17"/>
  <c r="FZ31" i="17"/>
  <c r="BI198" i="17"/>
  <c r="FZ198" i="17"/>
  <c r="BI101" i="17"/>
  <c r="FZ101" i="17"/>
  <c r="BI174" i="17"/>
  <c r="FZ174" i="17"/>
  <c r="BI42" i="17"/>
  <c r="FZ42" i="17"/>
  <c r="BI180" i="17"/>
  <c r="FZ180" i="17"/>
  <c r="BI85" i="17"/>
  <c r="FZ85" i="17"/>
  <c r="BI146" i="17"/>
  <c r="FZ146" i="17"/>
  <c r="BI98" i="17"/>
  <c r="FZ98" i="17"/>
  <c r="BI229" i="17"/>
  <c r="FZ229" i="17"/>
  <c r="BI111" i="17"/>
  <c r="FZ111" i="17"/>
  <c r="BI34" i="17"/>
  <c r="FZ34" i="17"/>
  <c r="BI109" i="17"/>
  <c r="FZ109" i="17"/>
  <c r="BI106" i="17"/>
  <c r="FZ106" i="17"/>
  <c r="BI47" i="17"/>
  <c r="FZ47" i="17"/>
  <c r="BI156" i="17"/>
  <c r="FZ156" i="17"/>
  <c r="BI65" i="17"/>
  <c r="FZ65" i="17"/>
  <c r="BI179" i="17"/>
  <c r="FZ179" i="17"/>
  <c r="BI241" i="17"/>
  <c r="FZ241" i="17"/>
  <c r="BI52" i="17"/>
  <c r="FZ52" i="17"/>
  <c r="BI135" i="17"/>
  <c r="FZ135" i="17"/>
  <c r="BI32" i="17"/>
  <c r="FZ32" i="17"/>
  <c r="BI250" i="17"/>
  <c r="FZ250" i="17"/>
  <c r="BI46" i="17"/>
  <c r="FZ46" i="17"/>
  <c r="BI67" i="17"/>
  <c r="FZ67" i="17"/>
  <c r="BI152" i="17"/>
  <c r="FZ152" i="17"/>
  <c r="BI128" i="17"/>
  <c r="FZ128" i="17"/>
  <c r="BI87" i="17"/>
  <c r="FZ87" i="17"/>
  <c r="BM23" i="17"/>
  <c r="GD23" i="17"/>
  <c r="BI176" i="17"/>
  <c r="FZ176" i="17"/>
  <c r="BI228" i="17"/>
  <c r="FZ228" i="17"/>
  <c r="BI136" i="17"/>
  <c r="FZ136" i="17"/>
  <c r="BI121" i="17"/>
  <c r="FZ121" i="17"/>
  <c r="BI169" i="17"/>
  <c r="FZ169" i="17"/>
  <c r="BI233" i="17"/>
  <c r="FZ233" i="17"/>
  <c r="BI80" i="17"/>
  <c r="FZ80" i="17"/>
  <c r="BI246" i="17"/>
  <c r="FZ246" i="17"/>
  <c r="BK90" i="17"/>
  <c r="GB90" i="17"/>
  <c r="BI201" i="17"/>
  <c r="FZ201" i="17"/>
  <c r="BI82" i="17"/>
  <c r="FZ82" i="17"/>
  <c r="BI197" i="17"/>
  <c r="FZ197" i="17"/>
  <c r="BI149" i="17"/>
  <c r="FZ149" i="17"/>
  <c r="BI84" i="17"/>
  <c r="FZ84" i="17"/>
  <c r="BI245" i="17"/>
  <c r="FZ245" i="17"/>
  <c r="BM76" i="17"/>
  <c r="GD76" i="17"/>
  <c r="BI58" i="17"/>
  <c r="FZ58" i="17"/>
  <c r="BI115" i="17"/>
  <c r="FZ115" i="17"/>
  <c r="BI193" i="17"/>
  <c r="FZ193" i="17"/>
  <c r="BI186" i="17"/>
  <c r="FZ186" i="17"/>
  <c r="BI140" i="17"/>
  <c r="FZ140" i="17"/>
  <c r="BM89" i="17"/>
  <c r="GD89" i="17"/>
  <c r="BI235" i="17"/>
  <c r="FZ235" i="17"/>
  <c r="BO19" i="17"/>
  <c r="GF19" i="17"/>
  <c r="BI236" i="17"/>
  <c r="FZ236" i="17"/>
  <c r="BQ54" i="17"/>
  <c r="GH54" i="17"/>
  <c r="BI187" i="17"/>
  <c r="FZ187" i="17"/>
  <c r="BI99" i="17"/>
  <c r="FZ99" i="17"/>
  <c r="BI104" i="17"/>
  <c r="FZ104" i="17"/>
  <c r="BI69" i="17"/>
  <c r="FZ69" i="17"/>
  <c r="BI36" i="17"/>
  <c r="FZ36" i="17"/>
  <c r="BI154" i="17"/>
  <c r="FZ154" i="17"/>
  <c r="BI105" i="17"/>
  <c r="FZ105" i="17"/>
  <c r="BI238" i="17"/>
  <c r="FZ238" i="17"/>
  <c r="BI130" i="17"/>
  <c r="FZ130" i="17"/>
  <c r="BI97" i="17"/>
  <c r="FZ97" i="17"/>
  <c r="BI194" i="17"/>
  <c r="FZ194" i="17"/>
  <c r="BI191" i="17"/>
  <c r="FZ191" i="17"/>
  <c r="BM13" i="17"/>
  <c r="GD13" i="17"/>
  <c r="BJ30" i="17"/>
  <c r="GA30" i="17"/>
  <c r="BI243" i="17"/>
  <c r="FZ243" i="17"/>
  <c r="BQ75" i="17"/>
  <c r="GH75" i="17"/>
  <c r="BI222" i="17"/>
  <c r="FZ222" i="17"/>
  <c r="BI108" i="17"/>
  <c r="FZ108" i="17"/>
  <c r="BI215" i="17"/>
  <c r="FZ215" i="17"/>
  <c r="BI230" i="17"/>
  <c r="FZ230" i="17"/>
  <c r="BI27" i="17"/>
  <c r="FZ27" i="17"/>
  <c r="BI177" i="17"/>
  <c r="FZ177" i="17"/>
  <c r="BI117" i="17"/>
  <c r="FZ117" i="17"/>
  <c r="BI219" i="17"/>
  <c r="FZ219" i="17"/>
  <c r="BI131" i="17"/>
  <c r="FZ131" i="17"/>
  <c r="BI203" i="17"/>
  <c r="FZ203" i="17"/>
  <c r="BI150" i="17"/>
  <c r="FZ150" i="17"/>
  <c r="BI237" i="17"/>
  <c r="FZ237" i="17"/>
  <c r="BI170" i="17"/>
  <c r="FZ170" i="17"/>
  <c r="BI73" i="17"/>
  <c r="FZ73" i="17"/>
  <c r="BI114" i="17"/>
  <c r="FZ114" i="17"/>
  <c r="BI122" i="17"/>
  <c r="FZ122" i="17"/>
  <c r="BI239" i="17"/>
  <c r="FZ239" i="17"/>
  <c r="BI173" i="17"/>
  <c r="FZ173" i="17"/>
  <c r="BI72" i="17"/>
  <c r="FZ72" i="17"/>
  <c r="BI160" i="17"/>
  <c r="FZ160" i="17"/>
  <c r="BI70" i="17"/>
  <c r="FZ70" i="17"/>
  <c r="BI196" i="17"/>
  <c r="FZ196" i="17"/>
  <c r="BI157" i="17"/>
  <c r="FZ157" i="17"/>
  <c r="BI212" i="17"/>
  <c r="FZ212" i="17"/>
  <c r="BI86" i="17"/>
  <c r="FZ86" i="17"/>
  <c r="BI220" i="17"/>
  <c r="FZ220" i="17"/>
  <c r="BI208" i="17"/>
  <c r="FZ208" i="17"/>
  <c r="BI217" i="17"/>
  <c r="FZ217" i="17"/>
  <c r="BI210" i="17"/>
  <c r="FZ210" i="17"/>
  <c r="BI242" i="17"/>
  <c r="FZ242" i="17"/>
  <c r="BI163" i="17"/>
  <c r="FZ163" i="17"/>
  <c r="BJ60" i="17"/>
  <c r="GA60" i="17"/>
  <c r="BI185" i="17"/>
  <c r="FZ185" i="17"/>
  <c r="BI39" i="17"/>
  <c r="FZ39" i="17"/>
  <c r="BI107" i="17"/>
  <c r="FZ107" i="17"/>
  <c r="BI232" i="17"/>
  <c r="FZ232" i="17"/>
  <c r="BI164" i="17"/>
  <c r="FZ164" i="17"/>
  <c r="BI123" i="17"/>
  <c r="FZ123" i="17"/>
  <c r="BI22" i="17"/>
  <c r="FZ22" i="17"/>
  <c r="BI48" i="17"/>
  <c r="FZ48" i="17"/>
  <c r="BI132" i="17"/>
  <c r="FZ132" i="17"/>
  <c r="BI199" i="17"/>
  <c r="FZ199" i="17"/>
  <c r="BL40" i="17"/>
  <c r="GC40" i="17"/>
  <c r="BI249" i="17"/>
  <c r="FZ249" i="17"/>
  <c r="BI159" i="17"/>
  <c r="FZ159" i="17"/>
  <c r="BI24" i="17"/>
  <c r="FZ24" i="17"/>
  <c r="BI137" i="17"/>
  <c r="FZ137" i="17"/>
  <c r="BI244" i="17"/>
  <c r="FZ244" i="17"/>
  <c r="BI247" i="17"/>
  <c r="FZ247" i="17"/>
  <c r="BI62" i="17"/>
  <c r="FZ62" i="17"/>
  <c r="BI124" i="17"/>
  <c r="FZ124" i="17"/>
  <c r="BI195" i="17"/>
  <c r="FZ195" i="17"/>
  <c r="BI83" i="17"/>
  <c r="FZ83" i="17"/>
  <c r="BI51" i="17"/>
  <c r="FZ51" i="17"/>
  <c r="BI206" i="17"/>
  <c r="FZ206" i="17"/>
  <c r="BI93" i="17"/>
  <c r="FZ93" i="17"/>
  <c r="BI184" i="17"/>
  <c r="FZ184" i="17"/>
  <c r="BI181" i="17"/>
  <c r="FZ181" i="17"/>
  <c r="BI20" i="17"/>
  <c r="FZ20" i="17"/>
  <c r="BI240" i="17"/>
  <c r="FZ240" i="17"/>
  <c r="BI61" i="17"/>
  <c r="FZ61" i="17"/>
  <c r="BI37" i="17"/>
  <c r="FZ37" i="17"/>
  <c r="BI153" i="17"/>
  <c r="FZ153" i="17"/>
  <c r="BI12" i="17"/>
  <c r="FZ12" i="17"/>
  <c r="BI225" i="17"/>
  <c r="FZ225" i="17"/>
  <c r="BI200" i="17"/>
  <c r="FZ200" i="17"/>
  <c r="BI21" i="17"/>
  <c r="FZ21" i="17"/>
  <c r="FY6" i="17"/>
  <c r="BI168" i="17"/>
  <c r="FZ168" i="17"/>
  <c r="BI110" i="17"/>
  <c r="FZ110" i="17"/>
  <c r="BI182" i="17"/>
  <c r="FZ182" i="17"/>
  <c r="BI205" i="17"/>
  <c r="FZ205" i="17"/>
  <c r="BI161" i="17"/>
  <c r="FZ161" i="17"/>
  <c r="BI183" i="17"/>
  <c r="FZ183" i="17"/>
  <c r="BI234" i="17"/>
  <c r="FZ234" i="17"/>
  <c r="BI155" i="17"/>
  <c r="FZ155" i="17"/>
  <c r="BI175" i="17"/>
  <c r="FZ175" i="17"/>
  <c r="BI28" i="17"/>
  <c r="FZ28" i="17"/>
  <c r="BI100" i="17"/>
  <c r="FZ100" i="17"/>
  <c r="BI221" i="17"/>
  <c r="FZ221" i="17"/>
  <c r="BI142" i="17"/>
  <c r="FZ142" i="17"/>
  <c r="BI188" i="17"/>
  <c r="FZ188" i="17"/>
  <c r="BI134" i="17"/>
  <c r="FZ134" i="17"/>
  <c r="BI202" i="17"/>
  <c r="FZ202" i="17"/>
  <c r="BI57" i="17"/>
  <c r="FZ57" i="17"/>
  <c r="BI158" i="17"/>
  <c r="FZ158" i="17"/>
  <c r="BI16" i="17"/>
  <c r="FZ16" i="17"/>
  <c r="BI112" i="17"/>
  <c r="FZ112" i="17"/>
  <c r="BI64" i="17"/>
  <c r="FZ64" i="17"/>
  <c r="BI74" i="17"/>
  <c r="FZ74" i="17"/>
  <c r="BI53" i="17"/>
  <c r="FZ53" i="17"/>
  <c r="BI218" i="17"/>
  <c r="FZ218" i="17"/>
  <c r="BI113" i="17"/>
  <c r="FZ113" i="17"/>
  <c r="BI253" i="17"/>
  <c r="FZ253" i="17"/>
  <c r="BS18" i="17"/>
  <c r="GJ18" i="17"/>
  <c r="BM55" i="17"/>
  <c r="GD55" i="17"/>
  <c r="BI231" i="17"/>
  <c r="FZ231" i="17"/>
  <c r="BI78" i="17"/>
  <c r="FZ78" i="17"/>
  <c r="I13" i="18"/>
  <c r="J13" i="18" s="1"/>
  <c r="BL13" i="18" l="1"/>
  <c r="BL7" i="18" s="1"/>
  <c r="GA17" i="17"/>
  <c r="BJ17" i="17"/>
  <c r="BJ33" i="17"/>
  <c r="GA33" i="17"/>
  <c r="BJ99" i="17"/>
  <c r="GA99" i="17"/>
  <c r="BN55" i="17"/>
  <c r="GE55" i="17"/>
  <c r="BJ24" i="17"/>
  <c r="GA24" i="17"/>
  <c r="BJ191" i="17"/>
  <c r="GA191" i="17"/>
  <c r="BJ68" i="17"/>
  <c r="GA68" i="17"/>
  <c r="BJ25" i="17"/>
  <c r="GA25" i="17"/>
  <c r="BJ155" i="17"/>
  <c r="GA155" i="17"/>
  <c r="BJ86" i="17"/>
  <c r="GA86" i="17"/>
  <c r="BJ156" i="17"/>
  <c r="GA156" i="17"/>
  <c r="BP14" i="17"/>
  <c r="GG14" i="17"/>
  <c r="BJ253" i="17"/>
  <c r="GA253" i="17"/>
  <c r="BJ12" i="17"/>
  <c r="GA12" i="17"/>
  <c r="BJ73" i="17"/>
  <c r="GA73" i="17"/>
  <c r="BJ233" i="17"/>
  <c r="GA233" i="17"/>
  <c r="BJ144" i="17"/>
  <c r="GA144" i="17"/>
  <c r="BJ202" i="17"/>
  <c r="GA202" i="17"/>
  <c r="BJ65" i="17"/>
  <c r="GA65" i="17"/>
  <c r="BJ246" i="17"/>
  <c r="GA246" i="17"/>
  <c r="BJ93" i="17"/>
  <c r="GA93" i="17"/>
  <c r="BJ88" i="17"/>
  <c r="GA88" i="17"/>
  <c r="BJ194" i="17"/>
  <c r="GA194" i="17"/>
  <c r="BJ180" i="17"/>
  <c r="GA180" i="17"/>
  <c r="BJ71" i="17"/>
  <c r="GA71" i="17"/>
  <c r="BJ234" i="17"/>
  <c r="GA234" i="17"/>
  <c r="BJ97" i="17"/>
  <c r="GA97" i="17"/>
  <c r="BR59" i="17"/>
  <c r="GI59" i="17"/>
  <c r="BJ251" i="17"/>
  <c r="GA251" i="17"/>
  <c r="BJ157" i="17"/>
  <c r="GA157" i="17"/>
  <c r="BJ169" i="17"/>
  <c r="GA169" i="17"/>
  <c r="BL43" i="17"/>
  <c r="GC43" i="17"/>
  <c r="BJ165" i="17"/>
  <c r="GA165" i="17"/>
  <c r="BJ37" i="17"/>
  <c r="GA37" i="17"/>
  <c r="BJ238" i="17"/>
  <c r="GA238" i="17"/>
  <c r="BJ109" i="17"/>
  <c r="GA109" i="17"/>
  <c r="BJ204" i="17"/>
  <c r="GA204" i="17"/>
  <c r="BJ188" i="17"/>
  <c r="GA188" i="17"/>
  <c r="BJ163" i="17"/>
  <c r="GA163" i="17"/>
  <c r="BJ136" i="17"/>
  <c r="GA136" i="17"/>
  <c r="BL26" i="17"/>
  <c r="GC26" i="17"/>
  <c r="BJ182" i="17"/>
  <c r="GA182" i="17"/>
  <c r="BJ154" i="17"/>
  <c r="GA154" i="17"/>
  <c r="BJ221" i="17"/>
  <c r="GA221" i="17"/>
  <c r="BJ110" i="17"/>
  <c r="GA110" i="17"/>
  <c r="BJ158" i="17"/>
  <c r="GA158" i="17"/>
  <c r="BJ129" i="17"/>
  <c r="GA129" i="17"/>
  <c r="BJ103" i="17"/>
  <c r="GA103" i="17"/>
  <c r="BR54" i="17"/>
  <c r="GI54" i="17"/>
  <c r="BJ153" i="17"/>
  <c r="GA153" i="17"/>
  <c r="BJ216" i="17"/>
  <c r="GA216" i="17"/>
  <c r="BJ161" i="17"/>
  <c r="GA161" i="17"/>
  <c r="BJ213" i="17"/>
  <c r="GA213" i="17"/>
  <c r="BJ171" i="17"/>
  <c r="GA171" i="17"/>
  <c r="BJ176" i="17"/>
  <c r="GA176" i="17"/>
  <c r="BJ214" i="17"/>
  <c r="GA214" i="17"/>
  <c r="BJ50" i="17"/>
  <c r="GA50" i="17"/>
  <c r="BM94" i="17"/>
  <c r="GD94" i="17"/>
  <c r="BJ147" i="17"/>
  <c r="GA147" i="17"/>
  <c r="BJ92" i="17"/>
  <c r="GA92" i="17"/>
  <c r="BJ122" i="17"/>
  <c r="GA122" i="17"/>
  <c r="BJ128" i="17"/>
  <c r="GA128" i="17"/>
  <c r="BJ44" i="17"/>
  <c r="GA44" i="17"/>
  <c r="BT18" i="17"/>
  <c r="GK18" i="17"/>
  <c r="BJ225" i="17"/>
  <c r="GA225" i="17"/>
  <c r="BJ159" i="17"/>
  <c r="GA159" i="17"/>
  <c r="BJ114" i="17"/>
  <c r="GA114" i="17"/>
  <c r="FZ6" i="17"/>
  <c r="BJ212" i="17"/>
  <c r="GA212" i="17"/>
  <c r="BJ47" i="17"/>
  <c r="GA47" i="17"/>
  <c r="BJ223" i="17"/>
  <c r="GA223" i="17"/>
  <c r="BJ113" i="17"/>
  <c r="GA113" i="17"/>
  <c r="BJ215" i="17"/>
  <c r="GA215" i="17"/>
  <c r="BJ106" i="17"/>
  <c r="GA106" i="17"/>
  <c r="BJ226" i="17"/>
  <c r="GA226" i="17"/>
  <c r="BJ134" i="17"/>
  <c r="GA134" i="17"/>
  <c r="BK60" i="17"/>
  <c r="GB60" i="17"/>
  <c r="BJ121" i="17"/>
  <c r="GA121" i="17"/>
  <c r="BJ166" i="17"/>
  <c r="GA166" i="17"/>
  <c r="BJ61" i="17"/>
  <c r="GA61" i="17"/>
  <c r="BJ222" i="17"/>
  <c r="GA222" i="17"/>
  <c r="BJ198" i="17"/>
  <c r="GA198" i="17"/>
  <c r="BJ133" i="17"/>
  <c r="GA133" i="17"/>
  <c r="BJ74" i="17"/>
  <c r="GA74" i="17"/>
  <c r="BJ240" i="17"/>
  <c r="GA240" i="17"/>
  <c r="BJ203" i="17"/>
  <c r="GA203" i="17"/>
  <c r="BJ135" i="17"/>
  <c r="GA135" i="17"/>
  <c r="BJ138" i="17"/>
  <c r="GA138" i="17"/>
  <c r="BJ64" i="17"/>
  <c r="GA64" i="17"/>
  <c r="BJ20" i="17"/>
  <c r="GA20" i="17"/>
  <c r="BJ22" i="17"/>
  <c r="GA22" i="17"/>
  <c r="BJ72" i="17"/>
  <c r="GA72" i="17"/>
  <c r="BJ243" i="17"/>
  <c r="GA243" i="17"/>
  <c r="BJ140" i="17"/>
  <c r="GA140" i="17"/>
  <c r="BJ52" i="17"/>
  <c r="GA52" i="17"/>
  <c r="BL15" i="17"/>
  <c r="GC15" i="17"/>
  <c r="BJ118" i="17"/>
  <c r="GA118" i="17"/>
  <c r="BJ53" i="17"/>
  <c r="GA53" i="17"/>
  <c r="BJ132" i="17"/>
  <c r="GA132" i="17"/>
  <c r="BJ105" i="17"/>
  <c r="GA105" i="17"/>
  <c r="BJ34" i="17"/>
  <c r="GA34" i="17"/>
  <c r="BK95" i="17"/>
  <c r="GB95" i="17"/>
  <c r="BJ242" i="17"/>
  <c r="GA242" i="17"/>
  <c r="BJ139" i="17"/>
  <c r="GA139" i="17"/>
  <c r="BJ181" i="17"/>
  <c r="GA181" i="17"/>
  <c r="BJ244" i="17"/>
  <c r="GA244" i="17"/>
  <c r="BJ123" i="17"/>
  <c r="GA123" i="17"/>
  <c r="BJ217" i="17"/>
  <c r="GA217" i="17"/>
  <c r="BJ173" i="17"/>
  <c r="GA173" i="17"/>
  <c r="BJ219" i="17"/>
  <c r="GA219" i="17"/>
  <c r="BK30" i="17"/>
  <c r="GB30" i="17"/>
  <c r="BJ69" i="17"/>
  <c r="GA69" i="17"/>
  <c r="BJ186" i="17"/>
  <c r="GA186" i="17"/>
  <c r="BJ201" i="17"/>
  <c r="GA201" i="17"/>
  <c r="BN23" i="17"/>
  <c r="GE23" i="17"/>
  <c r="BJ241" i="17"/>
  <c r="GA241" i="17"/>
  <c r="BJ98" i="17"/>
  <c r="GA98" i="17"/>
  <c r="BL49" i="17"/>
  <c r="GC49" i="17"/>
  <c r="BJ63" i="17"/>
  <c r="GA63" i="17"/>
  <c r="BJ120" i="17"/>
  <c r="GA120" i="17"/>
  <c r="BJ252" i="17"/>
  <c r="GA252" i="17"/>
  <c r="BJ189" i="17"/>
  <c r="GA189" i="17"/>
  <c r="BO35" i="17"/>
  <c r="GF35" i="17"/>
  <c r="BJ151" i="17"/>
  <c r="GA151" i="17"/>
  <c r="BJ227" i="17"/>
  <c r="GA227" i="17"/>
  <c r="BJ175" i="17"/>
  <c r="GA175" i="17"/>
  <c r="BJ177" i="17"/>
  <c r="GA177" i="17"/>
  <c r="BJ224" i="17"/>
  <c r="GA224" i="17"/>
  <c r="BJ249" i="17"/>
  <c r="GA249" i="17"/>
  <c r="BJ67" i="17"/>
  <c r="GA67" i="17"/>
  <c r="BJ45" i="17"/>
  <c r="GA45" i="17"/>
  <c r="BJ183" i="17"/>
  <c r="GA183" i="17"/>
  <c r="BM40" i="17"/>
  <c r="GD40" i="17"/>
  <c r="BJ236" i="17"/>
  <c r="GA236" i="17"/>
  <c r="BJ174" i="17"/>
  <c r="GA174" i="17"/>
  <c r="BJ77" i="17"/>
  <c r="GA77" i="17"/>
  <c r="BJ218" i="17"/>
  <c r="GA218" i="17"/>
  <c r="BJ195" i="17"/>
  <c r="GA195" i="17"/>
  <c r="BJ237" i="17"/>
  <c r="GA237" i="17"/>
  <c r="BJ84" i="17"/>
  <c r="GA84" i="17"/>
  <c r="BJ101" i="17"/>
  <c r="GA101" i="17"/>
  <c r="BJ141" i="17"/>
  <c r="GA141" i="17"/>
  <c r="BJ70" i="17"/>
  <c r="GA70" i="17"/>
  <c r="BJ235" i="17"/>
  <c r="GA235" i="17"/>
  <c r="BJ32" i="17"/>
  <c r="GA32" i="17"/>
  <c r="BJ178" i="17"/>
  <c r="GA178" i="17"/>
  <c r="BJ79" i="17"/>
  <c r="GA79" i="17"/>
  <c r="BJ48" i="17"/>
  <c r="GA48" i="17"/>
  <c r="BN89" i="17"/>
  <c r="GE89" i="17"/>
  <c r="BJ31" i="17"/>
  <c r="GA31" i="17"/>
  <c r="BJ172" i="17"/>
  <c r="GA172" i="17"/>
  <c r="BJ210" i="17"/>
  <c r="GA210" i="17"/>
  <c r="BJ36" i="17"/>
  <c r="GA36" i="17"/>
  <c r="BJ229" i="17"/>
  <c r="GA229" i="17"/>
  <c r="BJ126" i="17"/>
  <c r="GA126" i="17"/>
  <c r="BJ200" i="17"/>
  <c r="GA200" i="17"/>
  <c r="BJ232" i="17"/>
  <c r="GA232" i="17"/>
  <c r="BJ220" i="17"/>
  <c r="GA220" i="17"/>
  <c r="BJ115" i="17"/>
  <c r="GA115" i="17"/>
  <c r="BJ85" i="17"/>
  <c r="GA85" i="17"/>
  <c r="BJ167" i="17"/>
  <c r="GA167" i="17"/>
  <c r="BJ57" i="17"/>
  <c r="GA57" i="17"/>
  <c r="BJ206" i="17"/>
  <c r="GA206" i="17"/>
  <c r="BJ107" i="17"/>
  <c r="GA107" i="17"/>
  <c r="BJ27" i="17"/>
  <c r="GA27" i="17"/>
  <c r="BJ187" i="17"/>
  <c r="GA187" i="17"/>
  <c r="BJ58" i="17"/>
  <c r="GA58" i="17"/>
  <c r="BJ80" i="17"/>
  <c r="GA80" i="17"/>
  <c r="BJ152" i="17"/>
  <c r="GA152" i="17"/>
  <c r="BJ81" i="17"/>
  <c r="GA81" i="17"/>
  <c r="BJ119" i="17"/>
  <c r="GA119" i="17"/>
  <c r="BJ143" i="17"/>
  <c r="GA143" i="17"/>
  <c r="BJ211" i="17"/>
  <c r="GA211" i="17"/>
  <c r="BJ51" i="17"/>
  <c r="GA51" i="17"/>
  <c r="BJ39" i="17"/>
  <c r="GA39" i="17"/>
  <c r="BJ230" i="17"/>
  <c r="GA230" i="17"/>
  <c r="BN76" i="17"/>
  <c r="GE76" i="17"/>
  <c r="BJ42" i="17"/>
  <c r="GA42" i="17"/>
  <c r="BJ192" i="17"/>
  <c r="GA192" i="17"/>
  <c r="BJ162" i="17"/>
  <c r="GA162" i="17"/>
  <c r="BJ83" i="17"/>
  <c r="GA83" i="17"/>
  <c r="BJ185" i="17"/>
  <c r="GA185" i="17"/>
  <c r="BJ170" i="17"/>
  <c r="GA170" i="17"/>
  <c r="BJ130" i="17"/>
  <c r="GA130" i="17"/>
  <c r="BJ245" i="17"/>
  <c r="GA245" i="17"/>
  <c r="BJ46" i="17"/>
  <c r="GA46" i="17"/>
  <c r="BJ66" i="17"/>
  <c r="GA66" i="17"/>
  <c r="BJ148" i="17"/>
  <c r="GA148" i="17"/>
  <c r="BJ199" i="17"/>
  <c r="GA199" i="17"/>
  <c r="BJ196" i="17"/>
  <c r="GA196" i="17"/>
  <c r="BJ108" i="17"/>
  <c r="GA108" i="17"/>
  <c r="BP19" i="17"/>
  <c r="GG19" i="17"/>
  <c r="BJ250" i="17"/>
  <c r="GA250" i="17"/>
  <c r="BJ248" i="17"/>
  <c r="GA248" i="17"/>
  <c r="BJ207" i="17"/>
  <c r="GA207" i="17"/>
  <c r="BJ205" i="17"/>
  <c r="GA205" i="17"/>
  <c r="BJ124" i="17"/>
  <c r="GA124" i="17"/>
  <c r="BJ150" i="17"/>
  <c r="GA150" i="17"/>
  <c r="BJ149" i="17"/>
  <c r="GA149" i="17"/>
  <c r="BJ209" i="17"/>
  <c r="GA209" i="17"/>
  <c r="BJ142" i="17"/>
  <c r="GA142" i="17"/>
  <c r="BJ62" i="17"/>
  <c r="GA62" i="17"/>
  <c r="BJ160" i="17"/>
  <c r="GA160" i="17"/>
  <c r="BR75" i="17"/>
  <c r="GI75" i="17"/>
  <c r="BJ197" i="17"/>
  <c r="GA197" i="17"/>
  <c r="BJ228" i="17"/>
  <c r="GA228" i="17"/>
  <c r="BJ111" i="17"/>
  <c r="GA111" i="17"/>
  <c r="BJ145" i="17"/>
  <c r="GA145" i="17"/>
  <c r="BL29" i="17"/>
  <c r="GC29" i="17"/>
  <c r="BJ102" i="17"/>
  <c r="GA102" i="17"/>
  <c r="BJ247" i="17"/>
  <c r="GA247" i="17"/>
  <c r="BJ131" i="17"/>
  <c r="GA131" i="17"/>
  <c r="BJ82" i="17"/>
  <c r="GA82" i="17"/>
  <c r="BJ91" i="17"/>
  <c r="GA91" i="17"/>
  <c r="BJ78" i="17"/>
  <c r="GA78" i="17"/>
  <c r="BJ112" i="17"/>
  <c r="GA112" i="17"/>
  <c r="BJ100" i="17"/>
  <c r="GA100" i="17"/>
  <c r="BJ168" i="17"/>
  <c r="GA168" i="17"/>
  <c r="BJ231" i="17"/>
  <c r="GA231" i="17"/>
  <c r="BJ16" i="17"/>
  <c r="GA16" i="17"/>
  <c r="BJ28" i="17"/>
  <c r="GA28" i="17"/>
  <c r="BJ21" i="17"/>
  <c r="GA21" i="17"/>
  <c r="BJ184" i="17"/>
  <c r="GA184" i="17"/>
  <c r="BJ137" i="17"/>
  <c r="GA137" i="17"/>
  <c r="BJ164" i="17"/>
  <c r="GA164" i="17"/>
  <c r="BJ208" i="17"/>
  <c r="GA208" i="17"/>
  <c r="BJ239" i="17"/>
  <c r="GA239" i="17"/>
  <c r="BJ117" i="17"/>
  <c r="GA117" i="17"/>
  <c r="BN13" i="17"/>
  <c r="GE13" i="17"/>
  <c r="BJ104" i="17"/>
  <c r="GA104" i="17"/>
  <c r="BJ193" i="17"/>
  <c r="GA193" i="17"/>
  <c r="BL90" i="17"/>
  <c r="GC90" i="17"/>
  <c r="BJ87" i="17"/>
  <c r="GA87" i="17"/>
  <c r="BJ179" i="17"/>
  <c r="GA179" i="17"/>
  <c r="BJ146" i="17"/>
  <c r="GA146" i="17"/>
  <c r="BJ56" i="17"/>
  <c r="GA56" i="17"/>
  <c r="BP38" i="17"/>
  <c r="GG38" i="17"/>
  <c r="BJ190" i="17"/>
  <c r="GA190" i="17"/>
  <c r="BJ127" i="17"/>
  <c r="GA127" i="17"/>
  <c r="BJ41" i="17"/>
  <c r="GA41" i="17"/>
  <c r="BJ96" i="17"/>
  <c r="GA96" i="17"/>
  <c r="BJ116" i="17"/>
  <c r="GA116" i="17"/>
  <c r="BJ125" i="17"/>
  <c r="GA125" i="17"/>
  <c r="K13" i="18"/>
  <c r="BM13" i="18"/>
  <c r="BM7" i="18" s="1"/>
  <c r="BK33" i="17" l="1"/>
  <c r="GB33" i="17"/>
  <c r="GB17" i="17"/>
  <c r="BK17" i="17"/>
  <c r="BK104" i="17"/>
  <c r="GB104" i="17"/>
  <c r="BK96" i="17"/>
  <c r="GB96" i="17"/>
  <c r="BK113" i="17"/>
  <c r="GB113" i="17"/>
  <c r="BK223" i="17"/>
  <c r="GB223" i="17"/>
  <c r="BK28" i="17"/>
  <c r="GB28" i="17"/>
  <c r="BK216" i="17"/>
  <c r="GB216" i="17"/>
  <c r="BK196" i="17"/>
  <c r="GB196" i="17"/>
  <c r="BK92" i="17"/>
  <c r="GB92" i="17"/>
  <c r="BO13" i="17"/>
  <c r="GF13" i="17"/>
  <c r="BK141" i="17"/>
  <c r="GB141" i="17"/>
  <c r="BK122" i="17"/>
  <c r="GB122" i="17"/>
  <c r="BK209" i="17"/>
  <c r="GB209" i="17"/>
  <c r="BK45" i="17"/>
  <c r="GB45" i="17"/>
  <c r="BK153" i="17"/>
  <c r="GB153" i="17"/>
  <c r="BK231" i="17"/>
  <c r="GB231" i="17"/>
  <c r="BK31" i="17"/>
  <c r="GB31" i="17"/>
  <c r="BK105" i="17"/>
  <c r="GB105" i="17"/>
  <c r="BK147" i="17"/>
  <c r="GB147" i="17"/>
  <c r="BK157" i="17"/>
  <c r="GB157" i="17"/>
  <c r="BK145" i="17"/>
  <c r="GB145" i="17"/>
  <c r="BO89" i="17"/>
  <c r="GF89" i="17"/>
  <c r="BK64" i="17"/>
  <c r="GB64" i="17"/>
  <c r="BK251" i="17"/>
  <c r="GB251" i="17"/>
  <c r="BK124" i="17"/>
  <c r="GB124" i="17"/>
  <c r="BK224" i="17"/>
  <c r="GB224" i="17"/>
  <c r="BK114" i="17"/>
  <c r="GB114" i="17"/>
  <c r="BS59" i="17"/>
  <c r="GJ59" i="17"/>
  <c r="BK46" i="17"/>
  <c r="GB46" i="17"/>
  <c r="BK98" i="17"/>
  <c r="GB98" i="17"/>
  <c r="BK204" i="17"/>
  <c r="GB204" i="17"/>
  <c r="BK164" i="17"/>
  <c r="GB164" i="17"/>
  <c r="BK187" i="17"/>
  <c r="GB187" i="17"/>
  <c r="BM15" i="17"/>
  <c r="GD15" i="17"/>
  <c r="BK179" i="17"/>
  <c r="GB179" i="17"/>
  <c r="BK126" i="17"/>
  <c r="GB126" i="17"/>
  <c r="BK227" i="17"/>
  <c r="GB227" i="17"/>
  <c r="BO23" i="17"/>
  <c r="GF23" i="17"/>
  <c r="BK181" i="17"/>
  <c r="GB181" i="17"/>
  <c r="BK52" i="17"/>
  <c r="GB52" i="17"/>
  <c r="BK240" i="17"/>
  <c r="GB240" i="17"/>
  <c r="BK226" i="17"/>
  <c r="GB226" i="17"/>
  <c r="GA6" i="17"/>
  <c r="BK193" i="17"/>
  <c r="GB193" i="17"/>
  <c r="BK142" i="17"/>
  <c r="GB142" i="17"/>
  <c r="BK210" i="17"/>
  <c r="GB210" i="17"/>
  <c r="BK183" i="17"/>
  <c r="GB183" i="17"/>
  <c r="BK198" i="17"/>
  <c r="GB198" i="17"/>
  <c r="BK88" i="17"/>
  <c r="GB88" i="17"/>
  <c r="BK119" i="17"/>
  <c r="GB119" i="17"/>
  <c r="BL30" i="17"/>
  <c r="GC30" i="17"/>
  <c r="BK156" i="17"/>
  <c r="GB156" i="17"/>
  <c r="BM29" i="17"/>
  <c r="GD29" i="17"/>
  <c r="BK192" i="17"/>
  <c r="GB192" i="17"/>
  <c r="BK67" i="17"/>
  <c r="GB67" i="17"/>
  <c r="BK61" i="17"/>
  <c r="GB61" i="17"/>
  <c r="BK86" i="17"/>
  <c r="GB86" i="17"/>
  <c r="BK117" i="17"/>
  <c r="GB117" i="17"/>
  <c r="BK150" i="17"/>
  <c r="GB150" i="17"/>
  <c r="BK152" i="17"/>
  <c r="GB152" i="17"/>
  <c r="BK249" i="17"/>
  <c r="GB249" i="17"/>
  <c r="BK132" i="17"/>
  <c r="GB132" i="17"/>
  <c r="BK212" i="17"/>
  <c r="GB212" i="17"/>
  <c r="BK155" i="17"/>
  <c r="GB155" i="17"/>
  <c r="BQ38" i="17"/>
  <c r="GH38" i="17"/>
  <c r="BK111" i="17"/>
  <c r="GB111" i="17"/>
  <c r="BO76" i="17"/>
  <c r="GF76" i="17"/>
  <c r="BK48" i="17"/>
  <c r="GB48" i="17"/>
  <c r="BK217" i="17"/>
  <c r="GB217" i="17"/>
  <c r="BK188" i="17"/>
  <c r="GB188" i="17"/>
  <c r="BK208" i="17"/>
  <c r="GB208" i="17"/>
  <c r="BK232" i="17"/>
  <c r="GB232" i="17"/>
  <c r="BK135" i="17"/>
  <c r="GB135" i="17"/>
  <c r="BK214" i="17"/>
  <c r="GB214" i="17"/>
  <c r="BK178" i="17"/>
  <c r="GB178" i="17"/>
  <c r="BU18" i="17"/>
  <c r="GL18" i="17"/>
  <c r="BK171" i="17"/>
  <c r="GB171" i="17"/>
  <c r="BK221" i="17"/>
  <c r="GB221" i="17"/>
  <c r="BK238" i="17"/>
  <c r="GB238" i="17"/>
  <c r="BK71" i="17"/>
  <c r="GB71" i="17"/>
  <c r="BK73" i="17"/>
  <c r="GB73" i="17"/>
  <c r="BK24" i="17"/>
  <c r="GB24" i="17"/>
  <c r="BK57" i="17"/>
  <c r="GB57" i="17"/>
  <c r="BK72" i="17"/>
  <c r="GB72" i="17"/>
  <c r="BK182" i="17"/>
  <c r="GB182" i="17"/>
  <c r="BK102" i="17"/>
  <c r="GB102" i="17"/>
  <c r="BK172" i="17"/>
  <c r="GB172" i="17"/>
  <c r="BK222" i="17"/>
  <c r="GB222" i="17"/>
  <c r="BK93" i="17"/>
  <c r="GB93" i="17"/>
  <c r="BK149" i="17"/>
  <c r="GB149" i="17"/>
  <c r="BK81" i="17"/>
  <c r="GB81" i="17"/>
  <c r="BK120" i="17"/>
  <c r="GB120" i="17"/>
  <c r="BK47" i="17"/>
  <c r="GB47" i="17"/>
  <c r="BK246" i="17"/>
  <c r="GB246" i="17"/>
  <c r="BK190" i="17"/>
  <c r="GB190" i="17"/>
  <c r="BK148" i="17"/>
  <c r="GB148" i="17"/>
  <c r="BK115" i="17"/>
  <c r="GB115" i="17"/>
  <c r="BK63" i="17"/>
  <c r="GB63" i="17"/>
  <c r="BK166" i="17"/>
  <c r="GB166" i="17"/>
  <c r="BK65" i="17"/>
  <c r="GB65" i="17"/>
  <c r="BK66" i="17"/>
  <c r="GB66" i="17"/>
  <c r="BK195" i="17"/>
  <c r="GB195" i="17"/>
  <c r="BK121" i="17"/>
  <c r="GB121" i="17"/>
  <c r="BK25" i="17"/>
  <c r="GB25" i="17"/>
  <c r="BK228" i="17"/>
  <c r="GB228" i="17"/>
  <c r="BK58" i="17"/>
  <c r="GB58" i="17"/>
  <c r="BK218" i="17"/>
  <c r="GB218" i="17"/>
  <c r="BL60" i="17"/>
  <c r="GC60" i="17"/>
  <c r="BK144" i="17"/>
  <c r="GB144" i="17"/>
  <c r="BK146" i="17"/>
  <c r="GB146" i="17"/>
  <c r="BK207" i="17"/>
  <c r="GB207" i="17"/>
  <c r="BK200" i="17"/>
  <c r="GB200" i="17"/>
  <c r="BK244" i="17"/>
  <c r="GB244" i="17"/>
  <c r="BK134" i="17"/>
  <c r="GB134" i="17"/>
  <c r="BK233" i="17"/>
  <c r="GB233" i="17"/>
  <c r="BK229" i="17"/>
  <c r="GB229" i="17"/>
  <c r="BK201" i="17"/>
  <c r="GB201" i="17"/>
  <c r="BK139" i="17"/>
  <c r="GB139" i="17"/>
  <c r="BK74" i="17"/>
  <c r="GB74" i="17"/>
  <c r="BK106" i="17"/>
  <c r="GB106" i="17"/>
  <c r="BK247" i="17"/>
  <c r="GB247" i="17"/>
  <c r="BK143" i="17"/>
  <c r="GB143" i="17"/>
  <c r="BK189" i="17"/>
  <c r="GB189" i="17"/>
  <c r="BQ14" i="17"/>
  <c r="GH14" i="17"/>
  <c r="BK162" i="17"/>
  <c r="GB162" i="17"/>
  <c r="BK101" i="17"/>
  <c r="GB101" i="17"/>
  <c r="BK34" i="17"/>
  <c r="GB34" i="17"/>
  <c r="BK169" i="17"/>
  <c r="GB169" i="17"/>
  <c r="BK199" i="17"/>
  <c r="GB199" i="17"/>
  <c r="BK219" i="17"/>
  <c r="GB219" i="17"/>
  <c r="BS54" i="17"/>
  <c r="GJ54" i="17"/>
  <c r="BK168" i="17"/>
  <c r="GB168" i="17"/>
  <c r="BK237" i="17"/>
  <c r="GB237" i="17"/>
  <c r="BN94" i="17"/>
  <c r="GE94" i="17"/>
  <c r="BK100" i="17"/>
  <c r="GB100" i="17"/>
  <c r="BM49" i="17"/>
  <c r="GD49" i="17"/>
  <c r="BK50" i="17"/>
  <c r="GB50" i="17"/>
  <c r="BK112" i="17"/>
  <c r="GB112" i="17"/>
  <c r="BK177" i="17"/>
  <c r="GB177" i="17"/>
  <c r="BK97" i="17"/>
  <c r="GB97" i="17"/>
  <c r="BK245" i="17"/>
  <c r="GB245" i="17"/>
  <c r="BK241" i="17"/>
  <c r="GB241" i="17"/>
  <c r="BK234" i="17"/>
  <c r="GB234" i="17"/>
  <c r="BK137" i="17"/>
  <c r="GB137" i="17"/>
  <c r="BK248" i="17"/>
  <c r="GB248" i="17"/>
  <c r="BK27" i="17"/>
  <c r="GB27" i="17"/>
  <c r="BK87" i="17"/>
  <c r="GB87" i="17"/>
  <c r="BK160" i="17"/>
  <c r="GB160" i="17"/>
  <c r="BK107" i="17"/>
  <c r="GB107" i="17"/>
  <c r="BK44" i="17"/>
  <c r="GB44" i="17"/>
  <c r="BK213" i="17"/>
  <c r="GB213" i="17"/>
  <c r="BK37" i="17"/>
  <c r="GB37" i="17"/>
  <c r="BK180" i="17"/>
  <c r="GB180" i="17"/>
  <c r="BK12" i="17"/>
  <c r="GB12" i="17"/>
  <c r="BO55" i="17"/>
  <c r="GF55" i="17"/>
  <c r="BK108" i="17"/>
  <c r="GB108" i="17"/>
  <c r="BL95" i="17"/>
  <c r="GC95" i="17"/>
  <c r="BK16" i="17"/>
  <c r="GB16" i="17"/>
  <c r="BK252" i="17"/>
  <c r="GB252" i="17"/>
  <c r="BK84" i="17"/>
  <c r="GB84" i="17"/>
  <c r="BK103" i="17"/>
  <c r="GB103" i="17"/>
  <c r="BK80" i="17"/>
  <c r="GB80" i="17"/>
  <c r="BK138" i="17"/>
  <c r="GB138" i="17"/>
  <c r="BK129" i="17"/>
  <c r="GB129" i="17"/>
  <c r="BK230" i="17"/>
  <c r="GB230" i="17"/>
  <c r="BK118" i="17"/>
  <c r="GB118" i="17"/>
  <c r="BK158" i="17"/>
  <c r="GB158" i="17"/>
  <c r="BK197" i="17"/>
  <c r="GB197" i="17"/>
  <c r="BK175" i="17"/>
  <c r="GB175" i="17"/>
  <c r="BK225" i="17"/>
  <c r="GB225" i="17"/>
  <c r="BK176" i="17"/>
  <c r="GB176" i="17"/>
  <c r="BK110" i="17"/>
  <c r="GB110" i="17"/>
  <c r="BK109" i="17"/>
  <c r="GB109" i="17"/>
  <c r="BS75" i="17"/>
  <c r="GJ75" i="17"/>
  <c r="BK51" i="17"/>
  <c r="GB51" i="17"/>
  <c r="BK174" i="17"/>
  <c r="GB174" i="17"/>
  <c r="BK82" i="17"/>
  <c r="GB82" i="17"/>
  <c r="BK151" i="17"/>
  <c r="GB151" i="17"/>
  <c r="BK21" i="17"/>
  <c r="GB21" i="17"/>
  <c r="BQ19" i="17"/>
  <c r="GH19" i="17"/>
  <c r="BK185" i="17"/>
  <c r="GB185" i="17"/>
  <c r="BK211" i="17"/>
  <c r="GB211" i="17"/>
  <c r="BK206" i="17"/>
  <c r="GB206" i="17"/>
  <c r="BK36" i="17"/>
  <c r="GB36" i="17"/>
  <c r="BK70" i="17"/>
  <c r="GB70" i="17"/>
  <c r="BN40" i="17"/>
  <c r="GE40" i="17"/>
  <c r="BP35" i="17"/>
  <c r="GG35" i="17"/>
  <c r="BK186" i="17"/>
  <c r="GB186" i="17"/>
  <c r="BK242" i="17"/>
  <c r="GB242" i="17"/>
  <c r="BK243" i="17"/>
  <c r="GB243" i="17"/>
  <c r="BK133" i="17"/>
  <c r="GB133" i="17"/>
  <c r="BK215" i="17"/>
  <c r="GB215" i="17"/>
  <c r="BK83" i="17"/>
  <c r="GB83" i="17"/>
  <c r="BK69" i="17"/>
  <c r="GB69" i="17"/>
  <c r="BM43" i="17"/>
  <c r="GD43" i="17"/>
  <c r="BK41" i="17"/>
  <c r="GB41" i="17"/>
  <c r="BK167" i="17"/>
  <c r="GB167" i="17"/>
  <c r="BK22" i="17"/>
  <c r="GB22" i="17"/>
  <c r="BM26" i="17"/>
  <c r="GD26" i="17"/>
  <c r="BK127" i="17"/>
  <c r="GB127" i="17"/>
  <c r="BK85" i="17"/>
  <c r="GB85" i="17"/>
  <c r="BK20" i="17"/>
  <c r="GB20" i="17"/>
  <c r="BK136" i="17"/>
  <c r="GB136" i="17"/>
  <c r="BK42" i="17"/>
  <c r="GB42" i="17"/>
  <c r="BK173" i="17"/>
  <c r="GB173" i="17"/>
  <c r="BK163" i="17"/>
  <c r="GB163" i="17"/>
  <c r="BK239" i="17"/>
  <c r="GB239" i="17"/>
  <c r="BK220" i="17"/>
  <c r="GB220" i="17"/>
  <c r="BK53" i="17"/>
  <c r="GB53" i="17"/>
  <c r="BK202" i="17"/>
  <c r="GB202" i="17"/>
  <c r="BK56" i="17"/>
  <c r="GB56" i="17"/>
  <c r="BK205" i="17"/>
  <c r="GB205" i="17"/>
  <c r="BK79" i="17"/>
  <c r="GB79" i="17"/>
  <c r="BK123" i="17"/>
  <c r="GB123" i="17"/>
  <c r="BK159" i="17"/>
  <c r="GB159" i="17"/>
  <c r="BK68" i="17"/>
  <c r="GB68" i="17"/>
  <c r="BK78" i="17"/>
  <c r="GB78" i="17"/>
  <c r="BK39" i="17"/>
  <c r="GB39" i="17"/>
  <c r="BK77" i="17"/>
  <c r="GB77" i="17"/>
  <c r="BK203" i="17"/>
  <c r="GB203" i="17"/>
  <c r="BK191" i="17"/>
  <c r="GB191" i="17"/>
  <c r="BK91" i="17"/>
  <c r="GB91" i="17"/>
  <c r="BK130" i="17"/>
  <c r="GB130" i="17"/>
  <c r="BK32" i="17"/>
  <c r="GB32" i="17"/>
  <c r="BK125" i="17"/>
  <c r="GB125" i="17"/>
  <c r="BK184" i="17"/>
  <c r="GB184" i="17"/>
  <c r="BK250" i="17"/>
  <c r="GB250" i="17"/>
  <c r="BK170" i="17"/>
  <c r="GB170" i="17"/>
  <c r="BK235" i="17"/>
  <c r="GB235" i="17"/>
  <c r="BK236" i="17"/>
  <c r="GB236" i="17"/>
  <c r="BK140" i="17"/>
  <c r="GB140" i="17"/>
  <c r="BK116" i="17"/>
  <c r="GB116" i="17"/>
  <c r="BM90" i="17"/>
  <c r="GD90" i="17"/>
  <c r="BK131" i="17"/>
  <c r="GB131" i="17"/>
  <c r="BK62" i="17"/>
  <c r="GB62" i="17"/>
  <c r="BK128" i="17"/>
  <c r="GB128" i="17"/>
  <c r="BK161" i="17"/>
  <c r="GB161" i="17"/>
  <c r="BK154" i="17"/>
  <c r="GB154" i="17"/>
  <c r="BK165" i="17"/>
  <c r="GB165" i="17"/>
  <c r="BK194" i="17"/>
  <c r="GB194" i="17"/>
  <c r="BK253" i="17"/>
  <c r="GB253" i="17"/>
  <c r="BK99" i="17"/>
  <c r="GB99" i="17"/>
  <c r="L13" i="18"/>
  <c r="BN13" i="18"/>
  <c r="BN7" i="18" s="1"/>
  <c r="BL17" i="17" l="1"/>
  <c r="GC17" i="17"/>
  <c r="GB6" i="17"/>
  <c r="BL33" i="17"/>
  <c r="GC33" i="17"/>
  <c r="BL168" i="17"/>
  <c r="GC168" i="17"/>
  <c r="BL241" i="17"/>
  <c r="GC241" i="17"/>
  <c r="BL204" i="17"/>
  <c r="GC204" i="17"/>
  <c r="BL195" i="17"/>
  <c r="GC195" i="17"/>
  <c r="BL247" i="17"/>
  <c r="GC247" i="17"/>
  <c r="BL194" i="17"/>
  <c r="GC194" i="17"/>
  <c r="BL203" i="17"/>
  <c r="GC203" i="17"/>
  <c r="BL191" i="17"/>
  <c r="GC191" i="17"/>
  <c r="BL202" i="17"/>
  <c r="GC202" i="17"/>
  <c r="BL208" i="17"/>
  <c r="GC208" i="17"/>
  <c r="BL154" i="17"/>
  <c r="GC154" i="17"/>
  <c r="BL149" i="17"/>
  <c r="GC149" i="17"/>
  <c r="BL217" i="17"/>
  <c r="GC217" i="17"/>
  <c r="BL200" i="17"/>
  <c r="GC200" i="17"/>
  <c r="BL145" i="17"/>
  <c r="GC145" i="17"/>
  <c r="BR19" i="17"/>
  <c r="GI19" i="17"/>
  <c r="BP13" i="17"/>
  <c r="GG13" i="17"/>
  <c r="BL242" i="17"/>
  <c r="GC242" i="17"/>
  <c r="BL92" i="17"/>
  <c r="GC92" i="17"/>
  <c r="BL161" i="17"/>
  <c r="GC161" i="17"/>
  <c r="BL56" i="17"/>
  <c r="GC56" i="17"/>
  <c r="BL24" i="17"/>
  <c r="GC24" i="17"/>
  <c r="BT54" i="17"/>
  <c r="GK54" i="17"/>
  <c r="BL97" i="17"/>
  <c r="GC97" i="17"/>
  <c r="BL181" i="17"/>
  <c r="GC181" i="17"/>
  <c r="BL151" i="17"/>
  <c r="GC151" i="17"/>
  <c r="BL66" i="17"/>
  <c r="GC66" i="17"/>
  <c r="BL77" i="17"/>
  <c r="GC77" i="17"/>
  <c r="BL146" i="17"/>
  <c r="GC146" i="17"/>
  <c r="BL39" i="17"/>
  <c r="GC39" i="17"/>
  <c r="BL150" i="17"/>
  <c r="GC150" i="17"/>
  <c r="BL117" i="17"/>
  <c r="GC117" i="17"/>
  <c r="BL133" i="17"/>
  <c r="GC133" i="17"/>
  <c r="BL143" i="17"/>
  <c r="GC143" i="17"/>
  <c r="BL132" i="17"/>
  <c r="GC132" i="17"/>
  <c r="BL225" i="17"/>
  <c r="GC225" i="17"/>
  <c r="BL81" i="17"/>
  <c r="GC81" i="17"/>
  <c r="BL52" i="17"/>
  <c r="GC52" i="17"/>
  <c r="BL175" i="17"/>
  <c r="GC175" i="17"/>
  <c r="BL65" i="17"/>
  <c r="GC65" i="17"/>
  <c r="BL220" i="17"/>
  <c r="GC220" i="17"/>
  <c r="BL74" i="17"/>
  <c r="GC74" i="17"/>
  <c r="BP23" i="17"/>
  <c r="GG23" i="17"/>
  <c r="BL167" i="17"/>
  <c r="GC167" i="17"/>
  <c r="BM60" i="17"/>
  <c r="GD60" i="17"/>
  <c r="BL227" i="17"/>
  <c r="GC227" i="17"/>
  <c r="BL41" i="17"/>
  <c r="GC41" i="17"/>
  <c r="BL218" i="17"/>
  <c r="GC218" i="17"/>
  <c r="BL101" i="17"/>
  <c r="GC101" i="17"/>
  <c r="BL251" i="17"/>
  <c r="GC251" i="17"/>
  <c r="BL185" i="17"/>
  <c r="GC185" i="17"/>
  <c r="BL243" i="17"/>
  <c r="GC243" i="17"/>
  <c r="BL252" i="17"/>
  <c r="GC252" i="17"/>
  <c r="BL119" i="17"/>
  <c r="GC119" i="17"/>
  <c r="BL46" i="17"/>
  <c r="GC46" i="17"/>
  <c r="BL186" i="17"/>
  <c r="GC186" i="17"/>
  <c r="BL199" i="17"/>
  <c r="GC199" i="17"/>
  <c r="BL93" i="17"/>
  <c r="GC93" i="17"/>
  <c r="BL196" i="17"/>
  <c r="GC196" i="17"/>
  <c r="BL78" i="17"/>
  <c r="GC78" i="17"/>
  <c r="BQ35" i="17"/>
  <c r="GH35" i="17"/>
  <c r="BL158" i="17"/>
  <c r="GC158" i="17"/>
  <c r="BL160" i="17"/>
  <c r="GC160" i="17"/>
  <c r="BL169" i="17"/>
  <c r="GC169" i="17"/>
  <c r="BL222" i="17"/>
  <c r="GC222" i="17"/>
  <c r="BL48" i="17"/>
  <c r="GC48" i="17"/>
  <c r="BL198" i="17"/>
  <c r="GC198" i="17"/>
  <c r="BL31" i="17"/>
  <c r="GC31" i="17"/>
  <c r="BL62" i="17"/>
  <c r="GC62" i="17"/>
  <c r="BO40" i="17"/>
  <c r="GF40" i="17"/>
  <c r="BL108" i="17"/>
  <c r="GC108" i="17"/>
  <c r="BL201" i="17"/>
  <c r="GC201" i="17"/>
  <c r="BP76" i="17"/>
  <c r="GG76" i="17"/>
  <c r="BL28" i="17"/>
  <c r="GC28" i="17"/>
  <c r="BL125" i="17"/>
  <c r="GC125" i="17"/>
  <c r="BL173" i="17"/>
  <c r="GC173" i="17"/>
  <c r="BL70" i="17"/>
  <c r="GC70" i="17"/>
  <c r="BL230" i="17"/>
  <c r="GC230" i="17"/>
  <c r="BL229" i="17"/>
  <c r="GC229" i="17"/>
  <c r="BL58" i="17"/>
  <c r="GC58" i="17"/>
  <c r="BL111" i="17"/>
  <c r="GC111" i="17"/>
  <c r="BL210" i="17"/>
  <c r="GC210" i="17"/>
  <c r="BL223" i="17"/>
  <c r="GC223" i="17"/>
  <c r="BL32" i="17"/>
  <c r="GC32" i="17"/>
  <c r="BL36" i="17"/>
  <c r="GC36" i="17"/>
  <c r="BL248" i="17"/>
  <c r="GC248" i="17"/>
  <c r="BL162" i="17"/>
  <c r="GC162" i="17"/>
  <c r="BL182" i="17"/>
  <c r="GC182" i="17"/>
  <c r="BL67" i="17"/>
  <c r="GC67" i="17"/>
  <c r="BN15" i="17"/>
  <c r="GE15" i="17"/>
  <c r="BL136" i="17"/>
  <c r="GC136" i="17"/>
  <c r="BL83" i="17"/>
  <c r="GC83" i="17"/>
  <c r="BL206" i="17"/>
  <c r="GC206" i="17"/>
  <c r="BL109" i="17"/>
  <c r="GC109" i="17"/>
  <c r="BL138" i="17"/>
  <c r="GC138" i="17"/>
  <c r="BL180" i="17"/>
  <c r="GC180" i="17"/>
  <c r="BL137" i="17"/>
  <c r="GC137" i="17"/>
  <c r="BO94" i="17"/>
  <c r="GF94" i="17"/>
  <c r="BR14" i="17"/>
  <c r="GI14" i="17"/>
  <c r="BL134" i="17"/>
  <c r="GC134" i="17"/>
  <c r="BL25" i="17"/>
  <c r="GC25" i="17"/>
  <c r="BL246" i="17"/>
  <c r="GC246" i="17"/>
  <c r="BL72" i="17"/>
  <c r="GC72" i="17"/>
  <c r="BL214" i="17"/>
  <c r="GC214" i="17"/>
  <c r="BL155" i="17"/>
  <c r="GC155" i="17"/>
  <c r="BL192" i="17"/>
  <c r="GC192" i="17"/>
  <c r="BL193" i="17"/>
  <c r="GC193" i="17"/>
  <c r="BL85" i="17"/>
  <c r="GC85" i="17"/>
  <c r="BL120" i="17"/>
  <c r="GC120" i="17"/>
  <c r="BL141" i="17"/>
  <c r="GC141" i="17"/>
  <c r="BL165" i="17"/>
  <c r="GC165" i="17"/>
  <c r="BL127" i="17"/>
  <c r="GC127" i="17"/>
  <c r="BL84" i="17"/>
  <c r="GC84" i="17"/>
  <c r="BL207" i="17"/>
  <c r="GC207" i="17"/>
  <c r="BL73" i="17"/>
  <c r="GC73" i="17"/>
  <c r="BL157" i="17"/>
  <c r="GC157" i="17"/>
  <c r="BL21" i="17"/>
  <c r="GC21" i="17"/>
  <c r="BL219" i="17"/>
  <c r="GC219" i="17"/>
  <c r="BL71" i="17"/>
  <c r="GC71" i="17"/>
  <c r="BL147" i="17"/>
  <c r="GC147" i="17"/>
  <c r="BL170" i="17"/>
  <c r="GC170" i="17"/>
  <c r="BL22" i="17"/>
  <c r="GC22" i="17"/>
  <c r="BL16" i="17"/>
  <c r="GC16" i="17"/>
  <c r="BL177" i="17"/>
  <c r="GC177" i="17"/>
  <c r="BL144" i="17"/>
  <c r="GC144" i="17"/>
  <c r="BL238" i="17"/>
  <c r="GC238" i="17"/>
  <c r="BL88" i="17"/>
  <c r="GC88" i="17"/>
  <c r="BT59" i="17"/>
  <c r="GK59" i="17"/>
  <c r="BL128" i="17"/>
  <c r="GC128" i="17"/>
  <c r="BM95" i="17"/>
  <c r="GD95" i="17"/>
  <c r="BL63" i="17"/>
  <c r="GC63" i="17"/>
  <c r="BL114" i="17"/>
  <c r="GC114" i="17"/>
  <c r="BL68" i="17"/>
  <c r="GC68" i="17"/>
  <c r="BL87" i="17"/>
  <c r="GC87" i="17"/>
  <c r="BL172" i="17"/>
  <c r="GC172" i="17"/>
  <c r="BL224" i="17"/>
  <c r="GC224" i="17"/>
  <c r="BL131" i="17"/>
  <c r="GC131" i="17"/>
  <c r="BL51" i="17"/>
  <c r="GC51" i="17"/>
  <c r="BN49" i="17"/>
  <c r="GE49" i="17"/>
  <c r="BL102" i="17"/>
  <c r="GC102" i="17"/>
  <c r="BL153" i="17"/>
  <c r="GC153" i="17"/>
  <c r="BL42" i="17"/>
  <c r="GC42" i="17"/>
  <c r="BT75" i="17"/>
  <c r="GK75" i="17"/>
  <c r="BL100" i="17"/>
  <c r="GC100" i="17"/>
  <c r="BL228" i="17"/>
  <c r="GC228" i="17"/>
  <c r="BL178" i="17"/>
  <c r="GC178" i="17"/>
  <c r="BL142" i="17"/>
  <c r="GC142" i="17"/>
  <c r="BL187" i="17"/>
  <c r="GC187" i="17"/>
  <c r="BL64" i="17"/>
  <c r="GC64" i="17"/>
  <c r="BL209" i="17"/>
  <c r="GC209" i="17"/>
  <c r="BL96" i="17"/>
  <c r="GC96" i="17"/>
  <c r="BL176" i="17"/>
  <c r="GC176" i="17"/>
  <c r="BL156" i="17"/>
  <c r="GC156" i="17"/>
  <c r="BL235" i="17"/>
  <c r="GC235" i="17"/>
  <c r="BL245" i="17"/>
  <c r="GC245" i="17"/>
  <c r="BM30" i="17"/>
  <c r="GD30" i="17"/>
  <c r="BN26" i="17"/>
  <c r="GE26" i="17"/>
  <c r="BL152" i="17"/>
  <c r="GC152" i="17"/>
  <c r="BL107" i="17"/>
  <c r="GC107" i="17"/>
  <c r="BL239" i="17"/>
  <c r="GC239" i="17"/>
  <c r="BL139" i="17"/>
  <c r="GC139" i="17"/>
  <c r="BL184" i="17"/>
  <c r="GC184" i="17"/>
  <c r="BL34" i="17"/>
  <c r="GC34" i="17"/>
  <c r="BL126" i="17"/>
  <c r="GC126" i="17"/>
  <c r="BL159" i="17"/>
  <c r="GC159" i="17"/>
  <c r="BP55" i="17"/>
  <c r="GG55" i="17"/>
  <c r="BV18" i="17"/>
  <c r="GM18" i="17"/>
  <c r="BL179" i="17"/>
  <c r="GC179" i="17"/>
  <c r="BL123" i="17"/>
  <c r="GC123" i="17"/>
  <c r="BL12" i="17"/>
  <c r="GC12" i="17"/>
  <c r="BL190" i="17"/>
  <c r="GC190" i="17"/>
  <c r="BL45" i="17"/>
  <c r="GC45" i="17"/>
  <c r="BL99" i="17"/>
  <c r="GC99" i="17"/>
  <c r="BL79" i="17"/>
  <c r="GC79" i="17"/>
  <c r="BL140" i="17"/>
  <c r="GC140" i="17"/>
  <c r="BL91" i="17"/>
  <c r="GC91" i="17"/>
  <c r="BL205" i="17"/>
  <c r="GC205" i="17"/>
  <c r="BL20" i="17"/>
  <c r="GC20" i="17"/>
  <c r="BL215" i="17"/>
  <c r="GC215" i="17"/>
  <c r="BL211" i="17"/>
  <c r="GC211" i="17"/>
  <c r="BL110" i="17"/>
  <c r="GC110" i="17"/>
  <c r="BL80" i="17"/>
  <c r="GC80" i="17"/>
  <c r="BL37" i="17"/>
  <c r="GC37" i="17"/>
  <c r="BL234" i="17"/>
  <c r="GC234" i="17"/>
  <c r="BL237" i="17"/>
  <c r="GC237" i="17"/>
  <c r="BL189" i="17"/>
  <c r="GC189" i="17"/>
  <c r="BL244" i="17"/>
  <c r="GC244" i="17"/>
  <c r="BL121" i="17"/>
  <c r="GC121" i="17"/>
  <c r="BL47" i="17"/>
  <c r="GC47" i="17"/>
  <c r="BL57" i="17"/>
  <c r="GC57" i="17"/>
  <c r="BL135" i="17"/>
  <c r="GC135" i="17"/>
  <c r="BL212" i="17"/>
  <c r="GC212" i="17"/>
  <c r="BN29" i="17"/>
  <c r="GE29" i="17"/>
  <c r="BL236" i="17"/>
  <c r="GC236" i="17"/>
  <c r="BL103" i="17"/>
  <c r="GC103" i="17"/>
  <c r="BL232" i="17"/>
  <c r="GC232" i="17"/>
  <c r="BL240" i="17"/>
  <c r="GC240" i="17"/>
  <c r="BL213" i="17"/>
  <c r="GC213" i="17"/>
  <c r="BL249" i="17"/>
  <c r="GC249" i="17"/>
  <c r="BL98" i="17"/>
  <c r="GC98" i="17"/>
  <c r="BL53" i="17"/>
  <c r="GC53" i="17"/>
  <c r="BL44" i="17"/>
  <c r="GC44" i="17"/>
  <c r="BL106" i="17"/>
  <c r="GC106" i="17"/>
  <c r="BL188" i="17"/>
  <c r="GC188" i="17"/>
  <c r="BL197" i="17"/>
  <c r="GC197" i="17"/>
  <c r="BL166" i="17"/>
  <c r="GC166" i="17"/>
  <c r="BL105" i="17"/>
  <c r="GC105" i="17"/>
  <c r="BL250" i="17"/>
  <c r="GC250" i="17"/>
  <c r="BL82" i="17"/>
  <c r="GC82" i="17"/>
  <c r="BL112" i="17"/>
  <c r="GC112" i="17"/>
  <c r="BL221" i="17"/>
  <c r="GC221" i="17"/>
  <c r="BL216" i="17"/>
  <c r="GC216" i="17"/>
  <c r="BL163" i="17"/>
  <c r="GC163" i="17"/>
  <c r="BL174" i="17"/>
  <c r="GC174" i="17"/>
  <c r="BL118" i="17"/>
  <c r="GC118" i="17"/>
  <c r="BL50" i="17"/>
  <c r="GC50" i="17"/>
  <c r="BL115" i="17"/>
  <c r="GC115" i="17"/>
  <c r="BL171" i="17"/>
  <c r="GC171" i="17"/>
  <c r="BL86" i="17"/>
  <c r="GC86" i="17"/>
  <c r="BL183" i="17"/>
  <c r="GC183" i="17"/>
  <c r="BL231" i="17"/>
  <c r="GC231" i="17"/>
  <c r="BN43" i="17"/>
  <c r="GE43" i="17"/>
  <c r="BL27" i="17"/>
  <c r="GC27" i="17"/>
  <c r="BL148" i="17"/>
  <c r="GC148" i="17"/>
  <c r="BL61" i="17"/>
  <c r="GC61" i="17"/>
  <c r="BL124" i="17"/>
  <c r="GC124" i="17"/>
  <c r="BN90" i="17"/>
  <c r="GE90" i="17"/>
  <c r="BL69" i="17"/>
  <c r="GC69" i="17"/>
  <c r="BL129" i="17"/>
  <c r="GC129" i="17"/>
  <c r="BL233" i="17"/>
  <c r="GC233" i="17"/>
  <c r="BR38" i="17"/>
  <c r="GI38" i="17"/>
  <c r="BL113" i="17"/>
  <c r="GC113" i="17"/>
  <c r="BL116" i="17"/>
  <c r="GC116" i="17"/>
  <c r="BL130" i="17"/>
  <c r="GC130" i="17"/>
  <c r="BL253" i="17"/>
  <c r="GC253" i="17"/>
  <c r="BL226" i="17"/>
  <c r="GC226" i="17"/>
  <c r="BL164" i="17"/>
  <c r="GC164" i="17"/>
  <c r="BP89" i="17"/>
  <c r="GG89" i="17"/>
  <c r="BL122" i="17"/>
  <c r="GC122" i="17"/>
  <c r="BL104" i="17"/>
  <c r="GC104" i="17"/>
  <c r="M13" i="18"/>
  <c r="BO13" i="18"/>
  <c r="BO7" i="18" s="1"/>
  <c r="BM33" i="17" l="1"/>
  <c r="GD33" i="17"/>
  <c r="BM17" i="17"/>
  <c r="GD17" i="17"/>
  <c r="BM69" i="17"/>
  <c r="GD69" i="17"/>
  <c r="BM51" i="17"/>
  <c r="GD51" i="17"/>
  <c r="BM213" i="17"/>
  <c r="GD213" i="17"/>
  <c r="BU59" i="17"/>
  <c r="GL59" i="17"/>
  <c r="BM250" i="17"/>
  <c r="GD250" i="17"/>
  <c r="BO15" i="17"/>
  <c r="GF15" i="17"/>
  <c r="BO90" i="17"/>
  <c r="GF90" i="17"/>
  <c r="BM65" i="17"/>
  <c r="GD65" i="17"/>
  <c r="BM175" i="17"/>
  <c r="GD175" i="17"/>
  <c r="BM52" i="17"/>
  <c r="GD52" i="17"/>
  <c r="BM39" i="17"/>
  <c r="GD39" i="17"/>
  <c r="BM164" i="17"/>
  <c r="GD164" i="17"/>
  <c r="BM62" i="17"/>
  <c r="GD62" i="17"/>
  <c r="BM50" i="17"/>
  <c r="GD50" i="17"/>
  <c r="BM31" i="17"/>
  <c r="GD31" i="17"/>
  <c r="BM199" i="17"/>
  <c r="GD199" i="17"/>
  <c r="BM120" i="17"/>
  <c r="GD120" i="17"/>
  <c r="BM88" i="17"/>
  <c r="GD88" i="17"/>
  <c r="BQ55" i="17"/>
  <c r="GH55" i="17"/>
  <c r="BM61" i="17"/>
  <c r="GD61" i="17"/>
  <c r="BM171" i="17"/>
  <c r="GD171" i="17"/>
  <c r="BM58" i="17"/>
  <c r="GD58" i="17"/>
  <c r="BM21" i="17"/>
  <c r="GD21" i="17"/>
  <c r="BM91" i="17"/>
  <c r="GD91" i="17"/>
  <c r="BM251" i="17"/>
  <c r="GD251" i="17"/>
  <c r="BM196" i="17"/>
  <c r="GD196" i="17"/>
  <c r="BM189" i="17"/>
  <c r="GD189" i="17"/>
  <c r="BM93" i="17"/>
  <c r="GD93" i="17"/>
  <c r="BM118" i="17"/>
  <c r="GD118" i="17"/>
  <c r="BM66" i="17"/>
  <c r="GD66" i="17"/>
  <c r="BM194" i="17"/>
  <c r="GD194" i="17"/>
  <c r="BM179" i="17"/>
  <c r="GD179" i="17"/>
  <c r="BM134" i="17"/>
  <c r="GD134" i="17"/>
  <c r="BM240" i="17"/>
  <c r="GD240" i="17"/>
  <c r="BM142" i="17"/>
  <c r="GD142" i="17"/>
  <c r="BM229" i="17"/>
  <c r="GD229" i="17"/>
  <c r="BM202" i="17"/>
  <c r="GD202" i="17"/>
  <c r="BM124" i="17"/>
  <c r="GD124" i="17"/>
  <c r="BM178" i="17"/>
  <c r="GD178" i="17"/>
  <c r="BM85" i="17"/>
  <c r="GD85" i="17"/>
  <c r="BM191" i="17"/>
  <c r="GD191" i="17"/>
  <c r="BM237" i="17"/>
  <c r="GD237" i="17"/>
  <c r="BM245" i="17"/>
  <c r="GD245" i="17"/>
  <c r="BM193" i="17"/>
  <c r="GD193" i="17"/>
  <c r="BM162" i="17"/>
  <c r="GD162" i="17"/>
  <c r="BM41" i="17"/>
  <c r="GD41" i="17"/>
  <c r="BM148" i="17"/>
  <c r="GD148" i="17"/>
  <c r="BM236" i="17"/>
  <c r="GD236" i="17"/>
  <c r="BM79" i="17"/>
  <c r="GD79" i="17"/>
  <c r="BM100" i="17"/>
  <c r="GD100" i="17"/>
  <c r="BM73" i="17"/>
  <c r="GD73" i="17"/>
  <c r="BM173" i="17"/>
  <c r="GD173" i="17"/>
  <c r="BM186" i="17"/>
  <c r="GD186" i="17"/>
  <c r="BM37" i="17"/>
  <c r="GD37" i="17"/>
  <c r="BM68" i="17"/>
  <c r="GD68" i="17"/>
  <c r="BM125" i="17"/>
  <c r="GD125" i="17"/>
  <c r="BM181" i="17"/>
  <c r="GD181" i="17"/>
  <c r="BM42" i="17"/>
  <c r="GD42" i="17"/>
  <c r="BM200" i="17"/>
  <c r="GD200" i="17"/>
  <c r="BM63" i="17"/>
  <c r="GD63" i="17"/>
  <c r="BM72" i="17"/>
  <c r="GD72" i="17"/>
  <c r="BM223" i="17"/>
  <c r="GD223" i="17"/>
  <c r="BQ76" i="17"/>
  <c r="GH76" i="17"/>
  <c r="BM160" i="17"/>
  <c r="GD160" i="17"/>
  <c r="BM252" i="17"/>
  <c r="GD252" i="17"/>
  <c r="BQ23" i="17"/>
  <c r="GH23" i="17"/>
  <c r="BM133" i="17"/>
  <c r="GD133" i="17"/>
  <c r="BU54" i="17"/>
  <c r="GL54" i="17"/>
  <c r="BM217" i="17"/>
  <c r="GD217" i="17"/>
  <c r="BM204" i="17"/>
  <c r="GD204" i="17"/>
  <c r="BM187" i="17"/>
  <c r="GD187" i="17"/>
  <c r="BM78" i="17"/>
  <c r="GD78" i="17"/>
  <c r="BM205" i="17"/>
  <c r="GD205" i="17"/>
  <c r="BM146" i="17"/>
  <c r="GD146" i="17"/>
  <c r="BM226" i="17"/>
  <c r="GD226" i="17"/>
  <c r="BM238" i="17"/>
  <c r="GD238" i="17"/>
  <c r="BM218" i="17"/>
  <c r="GD218" i="17"/>
  <c r="BM253" i="17"/>
  <c r="GD253" i="17"/>
  <c r="BM140" i="17"/>
  <c r="GD140" i="17"/>
  <c r="BM157" i="17"/>
  <c r="GD157" i="17"/>
  <c r="BM70" i="17"/>
  <c r="GD70" i="17"/>
  <c r="BQ13" i="17"/>
  <c r="GH13" i="17"/>
  <c r="BM188" i="17"/>
  <c r="GD188" i="17"/>
  <c r="BM235" i="17"/>
  <c r="GD235" i="17"/>
  <c r="BM180" i="17"/>
  <c r="GD180" i="17"/>
  <c r="BM227" i="17"/>
  <c r="GD227" i="17"/>
  <c r="BM116" i="17"/>
  <c r="GD116" i="17"/>
  <c r="BM163" i="17"/>
  <c r="GD163" i="17"/>
  <c r="BM99" i="17"/>
  <c r="GD99" i="17"/>
  <c r="BU75" i="17"/>
  <c r="GL75" i="17"/>
  <c r="BM16" i="17"/>
  <c r="GD16" i="17"/>
  <c r="BM36" i="17"/>
  <c r="GD36" i="17"/>
  <c r="BM46" i="17"/>
  <c r="GD46" i="17"/>
  <c r="BN60" i="17"/>
  <c r="GE60" i="17"/>
  <c r="BO43" i="17"/>
  <c r="GF43" i="17"/>
  <c r="BM212" i="17"/>
  <c r="GD212" i="17"/>
  <c r="BM80" i="17"/>
  <c r="GD80" i="17"/>
  <c r="BM184" i="17"/>
  <c r="GD184" i="17"/>
  <c r="BM114" i="17"/>
  <c r="GD114" i="17"/>
  <c r="BM214" i="17"/>
  <c r="GD214" i="17"/>
  <c r="BM32" i="17"/>
  <c r="GD32" i="17"/>
  <c r="BM28" i="17"/>
  <c r="GD28" i="17"/>
  <c r="BM167" i="17"/>
  <c r="GD167" i="17"/>
  <c r="BS38" i="17"/>
  <c r="GJ38" i="17"/>
  <c r="BQ89" i="17"/>
  <c r="GH89" i="17"/>
  <c r="BM20" i="17"/>
  <c r="GD20" i="17"/>
  <c r="BM219" i="17"/>
  <c r="GD219" i="17"/>
  <c r="BM208" i="17"/>
  <c r="GD208" i="17"/>
  <c r="BM115" i="17"/>
  <c r="GD115" i="17"/>
  <c r="BM244" i="17"/>
  <c r="GD244" i="17"/>
  <c r="BW18" i="17"/>
  <c r="GN18" i="17"/>
  <c r="BM131" i="17"/>
  <c r="GD131" i="17"/>
  <c r="BM67" i="17"/>
  <c r="GD67" i="17"/>
  <c r="BM92" i="17"/>
  <c r="GD92" i="17"/>
  <c r="BM232" i="17"/>
  <c r="GD232" i="17"/>
  <c r="BM182" i="17"/>
  <c r="GD182" i="17"/>
  <c r="BM242" i="17"/>
  <c r="GD242" i="17"/>
  <c r="BM197" i="17"/>
  <c r="GD197" i="17"/>
  <c r="BM159" i="17"/>
  <c r="GD159" i="17"/>
  <c r="BM144" i="17"/>
  <c r="GD144" i="17"/>
  <c r="BM137" i="17"/>
  <c r="GD137" i="17"/>
  <c r="BM198" i="17"/>
  <c r="GD198" i="17"/>
  <c r="BM81" i="17"/>
  <c r="GD81" i="17"/>
  <c r="BM130" i="17"/>
  <c r="GD130" i="17"/>
  <c r="BM234" i="17"/>
  <c r="GD234" i="17"/>
  <c r="BM177" i="17"/>
  <c r="GD177" i="17"/>
  <c r="BM48" i="17"/>
  <c r="GD48" i="17"/>
  <c r="BM225" i="17"/>
  <c r="GD225" i="17"/>
  <c r="BM106" i="17"/>
  <c r="GD106" i="17"/>
  <c r="BM156" i="17"/>
  <c r="GD156" i="17"/>
  <c r="BM207" i="17"/>
  <c r="GD207" i="17"/>
  <c r="BM222" i="17"/>
  <c r="GD222" i="17"/>
  <c r="BM132" i="17"/>
  <c r="GD132" i="17"/>
  <c r="BM44" i="17"/>
  <c r="GD44" i="17"/>
  <c r="BM176" i="17"/>
  <c r="GD176" i="17"/>
  <c r="BM109" i="17"/>
  <c r="GD109" i="17"/>
  <c r="BM119" i="17"/>
  <c r="GD119" i="17"/>
  <c r="BM143" i="17"/>
  <c r="GD143" i="17"/>
  <c r="BM231" i="17"/>
  <c r="GD231" i="17"/>
  <c r="BM53" i="17"/>
  <c r="GD53" i="17"/>
  <c r="BM110" i="17"/>
  <c r="GD110" i="17"/>
  <c r="BM190" i="17"/>
  <c r="GD190" i="17"/>
  <c r="BM96" i="17"/>
  <c r="GD96" i="17"/>
  <c r="BM153" i="17"/>
  <c r="GD153" i="17"/>
  <c r="BM170" i="17"/>
  <c r="GD170" i="17"/>
  <c r="BM104" i="17"/>
  <c r="GD104" i="17"/>
  <c r="BM233" i="17"/>
  <c r="GD233" i="17"/>
  <c r="BM183" i="17"/>
  <c r="GD183" i="17"/>
  <c r="BM112" i="17"/>
  <c r="GD112" i="17"/>
  <c r="BM98" i="17"/>
  <c r="GD98" i="17"/>
  <c r="BM57" i="17"/>
  <c r="GD57" i="17"/>
  <c r="BM211" i="17"/>
  <c r="GD211" i="17"/>
  <c r="BM12" i="17"/>
  <c r="GD12" i="17"/>
  <c r="BM239" i="17"/>
  <c r="GD239" i="17"/>
  <c r="BM209" i="17"/>
  <c r="GD209" i="17"/>
  <c r="BM102" i="17"/>
  <c r="GD102" i="17"/>
  <c r="BN95" i="17"/>
  <c r="GE95" i="17"/>
  <c r="BM147" i="17"/>
  <c r="GD147" i="17"/>
  <c r="BM165" i="17"/>
  <c r="GD165" i="17"/>
  <c r="BM246" i="17"/>
  <c r="GD246" i="17"/>
  <c r="BM83" i="17"/>
  <c r="GD83" i="17"/>
  <c r="BM210" i="17"/>
  <c r="GD210" i="17"/>
  <c r="BM201" i="17"/>
  <c r="GD201" i="17"/>
  <c r="BM158" i="17"/>
  <c r="GD158" i="17"/>
  <c r="BM243" i="17"/>
  <c r="GD243" i="17"/>
  <c r="BM74" i="17"/>
  <c r="GD74" i="17"/>
  <c r="BM117" i="17"/>
  <c r="GD117" i="17"/>
  <c r="BM24" i="17"/>
  <c r="GD24" i="17"/>
  <c r="BM149" i="17"/>
  <c r="GD149" i="17"/>
  <c r="BM241" i="17"/>
  <c r="GD241" i="17"/>
  <c r="BM152" i="17"/>
  <c r="GD152" i="17"/>
  <c r="BM161" i="17"/>
  <c r="GD161" i="17"/>
  <c r="BO26" i="17"/>
  <c r="GF26" i="17"/>
  <c r="BM101" i="17"/>
  <c r="GD101" i="17"/>
  <c r="BN30" i="17"/>
  <c r="GE30" i="17"/>
  <c r="BM230" i="17"/>
  <c r="GD230" i="17"/>
  <c r="BM228" i="17"/>
  <c r="GD228" i="17"/>
  <c r="BM203" i="17"/>
  <c r="GD203" i="17"/>
  <c r="BM126" i="17"/>
  <c r="GD126" i="17"/>
  <c r="BM192" i="17"/>
  <c r="GD192" i="17"/>
  <c r="BS19" i="17"/>
  <c r="GJ19" i="17"/>
  <c r="BO29" i="17"/>
  <c r="GF29" i="17"/>
  <c r="BM155" i="17"/>
  <c r="GD155" i="17"/>
  <c r="BM247" i="17"/>
  <c r="GD247" i="17"/>
  <c r="BM216" i="17"/>
  <c r="GD216" i="17"/>
  <c r="BM22" i="17"/>
  <c r="GD22" i="17"/>
  <c r="BM195" i="17"/>
  <c r="GD195" i="17"/>
  <c r="BM135" i="17"/>
  <c r="GD135" i="17"/>
  <c r="BM206" i="17"/>
  <c r="GD206" i="17"/>
  <c r="BM121" i="17"/>
  <c r="GD121" i="17"/>
  <c r="BP40" i="17"/>
  <c r="GG40" i="17"/>
  <c r="BM105" i="17"/>
  <c r="GD105" i="17"/>
  <c r="BS14" i="17"/>
  <c r="GJ14" i="17"/>
  <c r="BM166" i="17"/>
  <c r="GD166" i="17"/>
  <c r="BM224" i="17"/>
  <c r="GD224" i="17"/>
  <c r="BP94" i="17"/>
  <c r="GG94" i="17"/>
  <c r="BM77" i="17"/>
  <c r="GD77" i="17"/>
  <c r="BM103" i="17"/>
  <c r="GD103" i="17"/>
  <c r="BM172" i="17"/>
  <c r="GD172" i="17"/>
  <c r="GC6" i="17"/>
  <c r="BM174" i="17"/>
  <c r="GD174" i="17"/>
  <c r="BM87" i="17"/>
  <c r="GD87" i="17"/>
  <c r="BM248" i="17"/>
  <c r="GD248" i="17"/>
  <c r="BM151" i="17"/>
  <c r="GD151" i="17"/>
  <c r="BM27" i="17"/>
  <c r="GD27" i="17"/>
  <c r="BM34" i="17"/>
  <c r="GD34" i="17"/>
  <c r="BM138" i="17"/>
  <c r="GD138" i="17"/>
  <c r="BM145" i="17"/>
  <c r="GD145" i="17"/>
  <c r="BM113" i="17"/>
  <c r="GD113" i="17"/>
  <c r="BM45" i="17"/>
  <c r="GD45" i="17"/>
  <c r="BM84" i="17"/>
  <c r="GD84" i="17"/>
  <c r="BM169" i="17"/>
  <c r="GD169" i="17"/>
  <c r="BM97" i="17"/>
  <c r="GD97" i="17"/>
  <c r="BM221" i="17"/>
  <c r="GD221" i="17"/>
  <c r="BM139" i="17"/>
  <c r="GD139" i="17"/>
  <c r="BM127" i="17"/>
  <c r="GD127" i="17"/>
  <c r="BM122" i="17"/>
  <c r="GD122" i="17"/>
  <c r="BM129" i="17"/>
  <c r="GD129" i="17"/>
  <c r="BM86" i="17"/>
  <c r="GD86" i="17"/>
  <c r="BM82" i="17"/>
  <c r="GD82" i="17"/>
  <c r="BM249" i="17"/>
  <c r="GD249" i="17"/>
  <c r="BM47" i="17"/>
  <c r="GD47" i="17"/>
  <c r="BM215" i="17"/>
  <c r="GD215" i="17"/>
  <c r="BM123" i="17"/>
  <c r="GD123" i="17"/>
  <c r="BM107" i="17"/>
  <c r="GD107" i="17"/>
  <c r="BM64" i="17"/>
  <c r="GD64" i="17"/>
  <c r="BO49" i="17"/>
  <c r="GF49" i="17"/>
  <c r="BM128" i="17"/>
  <c r="GD128" i="17"/>
  <c r="BM71" i="17"/>
  <c r="GD71" i="17"/>
  <c r="BM141" i="17"/>
  <c r="GD141" i="17"/>
  <c r="BM25" i="17"/>
  <c r="GD25" i="17"/>
  <c r="BM136" i="17"/>
  <c r="GD136" i="17"/>
  <c r="BM111" i="17"/>
  <c r="GD111" i="17"/>
  <c r="BM108" i="17"/>
  <c r="GD108" i="17"/>
  <c r="BR35" i="17"/>
  <c r="GI35" i="17"/>
  <c r="BM185" i="17"/>
  <c r="GD185" i="17"/>
  <c r="BM220" i="17"/>
  <c r="GD220" i="17"/>
  <c r="BM150" i="17"/>
  <c r="GD150" i="17"/>
  <c r="BM56" i="17"/>
  <c r="GD56" i="17"/>
  <c r="BM154" i="17"/>
  <c r="GD154" i="17"/>
  <c r="BM168" i="17"/>
  <c r="GD168" i="17"/>
  <c r="N13" i="18"/>
  <c r="BP13" i="18"/>
  <c r="BP7" i="18" s="1"/>
  <c r="GE17" i="17" l="1"/>
  <c r="BN17" i="17"/>
  <c r="BN33" i="17"/>
  <c r="GE33" i="17"/>
  <c r="BN135" i="17"/>
  <c r="GE135" i="17"/>
  <c r="BN118" i="17"/>
  <c r="GE118" i="17"/>
  <c r="BN147" i="17"/>
  <c r="GE147" i="17"/>
  <c r="BN140" i="17"/>
  <c r="GE140" i="17"/>
  <c r="BN77" i="17"/>
  <c r="GE77" i="17"/>
  <c r="BN253" i="17"/>
  <c r="GE253" i="17"/>
  <c r="BN114" i="17"/>
  <c r="GE114" i="17"/>
  <c r="BN242" i="17"/>
  <c r="GE242" i="17"/>
  <c r="BN183" i="17"/>
  <c r="GE183" i="17"/>
  <c r="BN56" i="17"/>
  <c r="GE56" i="17"/>
  <c r="BN113" i="17"/>
  <c r="GE113" i="17"/>
  <c r="BR55" i="17"/>
  <c r="GI55" i="17"/>
  <c r="BN93" i="17"/>
  <c r="GE93" i="17"/>
  <c r="BN181" i="17"/>
  <c r="GE181" i="17"/>
  <c r="BN178" i="17"/>
  <c r="GE178" i="17"/>
  <c r="BN129" i="17"/>
  <c r="GE129" i="17"/>
  <c r="BN42" i="17"/>
  <c r="GE42" i="17"/>
  <c r="BN122" i="17"/>
  <c r="GE122" i="17"/>
  <c r="BN202" i="17"/>
  <c r="GE202" i="17"/>
  <c r="BN125" i="17"/>
  <c r="GE125" i="17"/>
  <c r="BN86" i="17"/>
  <c r="GE86" i="17"/>
  <c r="BN99" i="17"/>
  <c r="GE99" i="17"/>
  <c r="BN128" i="17"/>
  <c r="GE128" i="17"/>
  <c r="BN184" i="17"/>
  <c r="GE184" i="17"/>
  <c r="BP49" i="17"/>
  <c r="GG49" i="17"/>
  <c r="BN218" i="17"/>
  <c r="GE218" i="17"/>
  <c r="BN185" i="17"/>
  <c r="GE185" i="17"/>
  <c r="BN41" i="17"/>
  <c r="GE41" i="17"/>
  <c r="BN68" i="17"/>
  <c r="GE68" i="17"/>
  <c r="BN143" i="17"/>
  <c r="GE143" i="17"/>
  <c r="BN48" i="17"/>
  <c r="GE48" i="17"/>
  <c r="BN22" i="17"/>
  <c r="GE22" i="17"/>
  <c r="BN115" i="17"/>
  <c r="GE115" i="17"/>
  <c r="BN163" i="17"/>
  <c r="GE163" i="17"/>
  <c r="BN80" i="17"/>
  <c r="GE80" i="17"/>
  <c r="BN127" i="17"/>
  <c r="GE127" i="17"/>
  <c r="BN20" i="17"/>
  <c r="GE20" i="17"/>
  <c r="BN27" i="17"/>
  <c r="GE27" i="17"/>
  <c r="BN153" i="17"/>
  <c r="GE153" i="17"/>
  <c r="BN71" i="17"/>
  <c r="GE71" i="17"/>
  <c r="BN200" i="17"/>
  <c r="GE200" i="17"/>
  <c r="BO95" i="17"/>
  <c r="GF95" i="17"/>
  <c r="BN88" i="17"/>
  <c r="GE88" i="17"/>
  <c r="BN220" i="17"/>
  <c r="GE220" i="17"/>
  <c r="BN74" i="17"/>
  <c r="GE74" i="17"/>
  <c r="BN219" i="17"/>
  <c r="GE219" i="17"/>
  <c r="BN34" i="17"/>
  <c r="GE34" i="17"/>
  <c r="BN224" i="17"/>
  <c r="GE224" i="17"/>
  <c r="BP90" i="17"/>
  <c r="GG90" i="17"/>
  <c r="BN247" i="17"/>
  <c r="GE247" i="17"/>
  <c r="BP43" i="17"/>
  <c r="GG43" i="17"/>
  <c r="BN251" i="17"/>
  <c r="GE251" i="17"/>
  <c r="BN155" i="17"/>
  <c r="GE155" i="17"/>
  <c r="BT38" i="17"/>
  <c r="GK38" i="17"/>
  <c r="BN50" i="17"/>
  <c r="GE50" i="17"/>
  <c r="BN111" i="17"/>
  <c r="GE111" i="17"/>
  <c r="BN105" i="17"/>
  <c r="GE105" i="17"/>
  <c r="BN67" i="17"/>
  <c r="GE67" i="17"/>
  <c r="BN21" i="17"/>
  <c r="GE21" i="17"/>
  <c r="BN87" i="17"/>
  <c r="GE87" i="17"/>
  <c r="BQ40" i="17"/>
  <c r="GH40" i="17"/>
  <c r="BN110" i="17"/>
  <c r="GE110" i="17"/>
  <c r="BN137" i="17"/>
  <c r="GE137" i="17"/>
  <c r="BN131" i="17"/>
  <c r="GE131" i="17"/>
  <c r="BN28" i="17"/>
  <c r="GE28" i="17"/>
  <c r="BN36" i="17"/>
  <c r="GE36" i="17"/>
  <c r="BR13" i="17"/>
  <c r="GI13" i="17"/>
  <c r="BN78" i="17"/>
  <c r="GE78" i="17"/>
  <c r="BN223" i="17"/>
  <c r="GE223" i="17"/>
  <c r="BN173" i="17"/>
  <c r="GE173" i="17"/>
  <c r="BN237" i="17"/>
  <c r="GE237" i="17"/>
  <c r="BN179" i="17"/>
  <c r="GE179" i="17"/>
  <c r="BN58" i="17"/>
  <c r="GE58" i="17"/>
  <c r="BN164" i="17"/>
  <c r="GE164" i="17"/>
  <c r="BN213" i="17"/>
  <c r="GE213" i="17"/>
  <c r="BN24" i="17"/>
  <c r="GE24" i="17"/>
  <c r="BN79" i="17"/>
  <c r="GE79" i="17"/>
  <c r="BN145" i="17"/>
  <c r="GE145" i="17"/>
  <c r="BN228" i="17"/>
  <c r="GE228" i="17"/>
  <c r="BN236" i="17"/>
  <c r="GE236" i="17"/>
  <c r="BN102" i="17"/>
  <c r="GE102" i="17"/>
  <c r="BN133" i="17"/>
  <c r="GE133" i="17"/>
  <c r="BO30" i="17"/>
  <c r="GF30" i="17"/>
  <c r="BN176" i="17"/>
  <c r="GE176" i="17"/>
  <c r="BN212" i="17"/>
  <c r="GE212" i="17"/>
  <c r="BN229" i="17"/>
  <c r="GE229" i="17"/>
  <c r="BS35" i="17"/>
  <c r="GJ35" i="17"/>
  <c r="BN101" i="17"/>
  <c r="GE101" i="17"/>
  <c r="BN130" i="17"/>
  <c r="GE130" i="17"/>
  <c r="BN226" i="17"/>
  <c r="GE226" i="17"/>
  <c r="BN142" i="17"/>
  <c r="GE142" i="17"/>
  <c r="BN123" i="17"/>
  <c r="GE123" i="17"/>
  <c r="BN12" i="17"/>
  <c r="GE12" i="17"/>
  <c r="BN235" i="17"/>
  <c r="GE235" i="17"/>
  <c r="BN91" i="17"/>
  <c r="GE91" i="17"/>
  <c r="BN190" i="17"/>
  <c r="GE190" i="17"/>
  <c r="BN46" i="17"/>
  <c r="GE46" i="17"/>
  <c r="BN245" i="17"/>
  <c r="GE245" i="17"/>
  <c r="GD6" i="17"/>
  <c r="BN103" i="17"/>
  <c r="GE103" i="17"/>
  <c r="BN197" i="17"/>
  <c r="GE197" i="17"/>
  <c r="BN175" i="17"/>
  <c r="GE175" i="17"/>
  <c r="BN117" i="17"/>
  <c r="GE117" i="17"/>
  <c r="BN119" i="17"/>
  <c r="GE119" i="17"/>
  <c r="BN208" i="17"/>
  <c r="GE208" i="17"/>
  <c r="BN65" i="17"/>
  <c r="GE65" i="17"/>
  <c r="BN230" i="17"/>
  <c r="GE230" i="17"/>
  <c r="BN104" i="17"/>
  <c r="GE104" i="17"/>
  <c r="BN109" i="17"/>
  <c r="GE109" i="17"/>
  <c r="BN177" i="17"/>
  <c r="GE177" i="17"/>
  <c r="BN116" i="17"/>
  <c r="GE116" i="17"/>
  <c r="BN189" i="17"/>
  <c r="GE189" i="17"/>
  <c r="BN64" i="17"/>
  <c r="GE64" i="17"/>
  <c r="BN216" i="17"/>
  <c r="GE216" i="17"/>
  <c r="BN209" i="17"/>
  <c r="GE209" i="17"/>
  <c r="BN234" i="17"/>
  <c r="GE234" i="17"/>
  <c r="BN238" i="17"/>
  <c r="GE238" i="17"/>
  <c r="BN196" i="17"/>
  <c r="GE196" i="17"/>
  <c r="BN158" i="17"/>
  <c r="GE158" i="17"/>
  <c r="BN180" i="17"/>
  <c r="GE180" i="17"/>
  <c r="BP15" i="17"/>
  <c r="GG15" i="17"/>
  <c r="BN108" i="17"/>
  <c r="GE108" i="17"/>
  <c r="BN151" i="17"/>
  <c r="GE151" i="17"/>
  <c r="BN132" i="17"/>
  <c r="GE132" i="17"/>
  <c r="BN160" i="17"/>
  <c r="GE160" i="17"/>
  <c r="BN250" i="17"/>
  <c r="GE250" i="17"/>
  <c r="BN97" i="17"/>
  <c r="GE97" i="17"/>
  <c r="BN211" i="17"/>
  <c r="GE211" i="17"/>
  <c r="BN188" i="17"/>
  <c r="GE188" i="17"/>
  <c r="BV59" i="17"/>
  <c r="GM59" i="17"/>
  <c r="BN136" i="17"/>
  <c r="GE136" i="17"/>
  <c r="BN83" i="17"/>
  <c r="GE83" i="17"/>
  <c r="BN121" i="17"/>
  <c r="GE121" i="17"/>
  <c r="BN192" i="17"/>
  <c r="GE192" i="17"/>
  <c r="BN241" i="17"/>
  <c r="GE241" i="17"/>
  <c r="BN246" i="17"/>
  <c r="GE246" i="17"/>
  <c r="BN98" i="17"/>
  <c r="GE98" i="17"/>
  <c r="BN53" i="17"/>
  <c r="GE53" i="17"/>
  <c r="BN156" i="17"/>
  <c r="GE156" i="17"/>
  <c r="BN144" i="17"/>
  <c r="GE144" i="17"/>
  <c r="BX18" i="17"/>
  <c r="GO18" i="17"/>
  <c r="BN32" i="17"/>
  <c r="GE32" i="17"/>
  <c r="BN16" i="17"/>
  <c r="GE16" i="17"/>
  <c r="BN70" i="17"/>
  <c r="GE70" i="17"/>
  <c r="BN187" i="17"/>
  <c r="GE187" i="17"/>
  <c r="BN72" i="17"/>
  <c r="GE72" i="17"/>
  <c r="BN73" i="17"/>
  <c r="GE73" i="17"/>
  <c r="BN191" i="17"/>
  <c r="GE191" i="17"/>
  <c r="BN194" i="17"/>
  <c r="GE194" i="17"/>
  <c r="BN171" i="17"/>
  <c r="GE171" i="17"/>
  <c r="BN39" i="17"/>
  <c r="GE39" i="17"/>
  <c r="BN51" i="17"/>
  <c r="GE51" i="17"/>
  <c r="BN203" i="17"/>
  <c r="GE203" i="17"/>
  <c r="BN217" i="17"/>
  <c r="GE217" i="17"/>
  <c r="BN233" i="17"/>
  <c r="GE233" i="17"/>
  <c r="BN124" i="17"/>
  <c r="GE124" i="17"/>
  <c r="BQ94" i="17"/>
  <c r="GH94" i="17"/>
  <c r="BN148" i="17"/>
  <c r="GE148" i="17"/>
  <c r="BN243" i="17"/>
  <c r="GE243" i="17"/>
  <c r="BR23" i="17"/>
  <c r="GI23" i="17"/>
  <c r="BN107" i="17"/>
  <c r="GE107" i="17"/>
  <c r="BN166" i="17"/>
  <c r="GE166" i="17"/>
  <c r="BN239" i="17"/>
  <c r="GE239" i="17"/>
  <c r="BN44" i="17"/>
  <c r="GE44" i="17"/>
  <c r="BR89" i="17"/>
  <c r="GI89" i="17"/>
  <c r="BN252" i="17"/>
  <c r="GE252" i="17"/>
  <c r="BN162" i="17"/>
  <c r="GE162" i="17"/>
  <c r="BN221" i="17"/>
  <c r="GE221" i="17"/>
  <c r="BT14" i="17"/>
  <c r="GK14" i="17"/>
  <c r="BN201" i="17"/>
  <c r="GE201" i="17"/>
  <c r="BN96" i="17"/>
  <c r="GE96" i="17"/>
  <c r="BN92" i="17"/>
  <c r="GE92" i="17"/>
  <c r="BO60" i="17"/>
  <c r="GF60" i="17"/>
  <c r="BN37" i="17"/>
  <c r="GE37" i="17"/>
  <c r="BN193" i="17"/>
  <c r="GE193" i="17"/>
  <c r="BN248" i="17"/>
  <c r="GE248" i="17"/>
  <c r="BP29" i="17"/>
  <c r="GG29" i="17"/>
  <c r="BN210" i="17"/>
  <c r="GE210" i="17"/>
  <c r="BN222" i="17"/>
  <c r="GE222" i="17"/>
  <c r="BN167" i="17"/>
  <c r="GE167" i="17"/>
  <c r="BN205" i="17"/>
  <c r="GE205" i="17"/>
  <c r="BN186" i="17"/>
  <c r="GE186" i="17"/>
  <c r="BN134" i="17"/>
  <c r="GE134" i="17"/>
  <c r="BN47" i="17"/>
  <c r="GE47" i="17"/>
  <c r="BT19" i="17"/>
  <c r="GK19" i="17"/>
  <c r="BN57" i="17"/>
  <c r="GE57" i="17"/>
  <c r="BN168" i="17"/>
  <c r="GE168" i="17"/>
  <c r="BN84" i="17"/>
  <c r="GE84" i="17"/>
  <c r="BN82" i="17"/>
  <c r="GE82" i="17"/>
  <c r="BN225" i="17"/>
  <c r="GE225" i="17"/>
  <c r="BN150" i="17"/>
  <c r="GE150" i="17"/>
  <c r="BN195" i="17"/>
  <c r="GE195" i="17"/>
  <c r="BV54" i="17"/>
  <c r="GM54" i="17"/>
  <c r="BN138" i="17"/>
  <c r="GE138" i="17"/>
  <c r="BN182" i="17"/>
  <c r="GE182" i="17"/>
  <c r="BN120" i="17"/>
  <c r="GE120" i="17"/>
  <c r="BN170" i="17"/>
  <c r="GE170" i="17"/>
  <c r="BN227" i="17"/>
  <c r="GE227" i="17"/>
  <c r="BN199" i="17"/>
  <c r="GE199" i="17"/>
  <c r="BN139" i="17"/>
  <c r="GE139" i="17"/>
  <c r="BN232" i="17"/>
  <c r="GE232" i="17"/>
  <c r="BN31" i="17"/>
  <c r="GE31" i="17"/>
  <c r="BP26" i="17"/>
  <c r="GG26" i="17"/>
  <c r="BN81" i="17"/>
  <c r="GE81" i="17"/>
  <c r="BN146" i="17"/>
  <c r="GE146" i="17"/>
  <c r="BN240" i="17"/>
  <c r="GE240" i="17"/>
  <c r="BN215" i="17"/>
  <c r="GE215" i="17"/>
  <c r="BN161" i="17"/>
  <c r="GE161" i="17"/>
  <c r="BN198" i="17"/>
  <c r="GE198" i="17"/>
  <c r="BR76" i="17"/>
  <c r="GI76" i="17"/>
  <c r="BN62" i="17"/>
  <c r="GE62" i="17"/>
  <c r="BN169" i="17"/>
  <c r="GE169" i="17"/>
  <c r="BN152" i="17"/>
  <c r="GE152" i="17"/>
  <c r="BN207" i="17"/>
  <c r="GE207" i="17"/>
  <c r="BN25" i="17"/>
  <c r="GE25" i="17"/>
  <c r="BN249" i="17"/>
  <c r="GE249" i="17"/>
  <c r="BN174" i="17"/>
  <c r="GE174" i="17"/>
  <c r="BN154" i="17"/>
  <c r="GE154" i="17"/>
  <c r="BN141" i="17"/>
  <c r="GE141" i="17"/>
  <c r="BN45" i="17"/>
  <c r="GE45" i="17"/>
  <c r="BN172" i="17"/>
  <c r="GE172" i="17"/>
  <c r="BN206" i="17"/>
  <c r="GE206" i="17"/>
  <c r="BN126" i="17"/>
  <c r="GE126" i="17"/>
  <c r="BN149" i="17"/>
  <c r="GE149" i="17"/>
  <c r="BN165" i="17"/>
  <c r="GE165" i="17"/>
  <c r="BN112" i="17"/>
  <c r="GE112" i="17"/>
  <c r="BN231" i="17"/>
  <c r="GE231" i="17"/>
  <c r="BN106" i="17"/>
  <c r="GE106" i="17"/>
  <c r="BN159" i="17"/>
  <c r="GE159" i="17"/>
  <c r="BN244" i="17"/>
  <c r="GE244" i="17"/>
  <c r="BN214" i="17"/>
  <c r="GE214" i="17"/>
  <c r="BV75" i="17"/>
  <c r="GM75" i="17"/>
  <c r="BN157" i="17"/>
  <c r="GE157" i="17"/>
  <c r="BN204" i="17"/>
  <c r="GE204" i="17"/>
  <c r="BN63" i="17"/>
  <c r="GE63" i="17"/>
  <c r="BN100" i="17"/>
  <c r="GE100" i="17"/>
  <c r="BN85" i="17"/>
  <c r="GE85" i="17"/>
  <c r="BN66" i="17"/>
  <c r="GE66" i="17"/>
  <c r="BN61" i="17"/>
  <c r="GE61" i="17"/>
  <c r="BN52" i="17"/>
  <c r="GE52" i="17"/>
  <c r="BN69" i="17"/>
  <c r="GE69" i="17"/>
  <c r="O13" i="18"/>
  <c r="BQ13" i="18"/>
  <c r="BQ7" i="18" s="1"/>
  <c r="GF33" i="17" l="1"/>
  <c r="BO33" i="17"/>
  <c r="BO17" i="17"/>
  <c r="GF17" i="17"/>
  <c r="BO159" i="17"/>
  <c r="GF159" i="17"/>
  <c r="BO188" i="17"/>
  <c r="GF188" i="17"/>
  <c r="BO222" i="17"/>
  <c r="GF222" i="17"/>
  <c r="BO143" i="17"/>
  <c r="GF143" i="17"/>
  <c r="BO198" i="17"/>
  <c r="GF198" i="17"/>
  <c r="BO210" i="17"/>
  <c r="GF210" i="17"/>
  <c r="BU14" i="17"/>
  <c r="GL14" i="17"/>
  <c r="BO194" i="17"/>
  <c r="GF194" i="17"/>
  <c r="BO56" i="17"/>
  <c r="GF56" i="17"/>
  <c r="BO84" i="17"/>
  <c r="GF84" i="17"/>
  <c r="BO202" i="17"/>
  <c r="GF202" i="17"/>
  <c r="BO85" i="17"/>
  <c r="GF85" i="17"/>
  <c r="BO242" i="17"/>
  <c r="GF242" i="17"/>
  <c r="BO141" i="17"/>
  <c r="GF141" i="17"/>
  <c r="BO158" i="17"/>
  <c r="GF158" i="17"/>
  <c r="BO78" i="17"/>
  <c r="GF78" i="17"/>
  <c r="BO161" i="17"/>
  <c r="GF161" i="17"/>
  <c r="BS13" i="17"/>
  <c r="GJ13" i="17"/>
  <c r="BO230" i="17"/>
  <c r="GF230" i="17"/>
  <c r="BO27" i="17"/>
  <c r="GF27" i="17"/>
  <c r="BO248" i="17"/>
  <c r="GF248" i="17"/>
  <c r="BO114" i="17"/>
  <c r="GF114" i="17"/>
  <c r="BO101" i="17"/>
  <c r="GF101" i="17"/>
  <c r="BO227" i="17"/>
  <c r="GF227" i="17"/>
  <c r="BO46" i="17"/>
  <c r="GF46" i="17"/>
  <c r="BO170" i="17"/>
  <c r="GF170" i="17"/>
  <c r="BO240" i="17"/>
  <c r="GF240" i="17"/>
  <c r="BO61" i="17"/>
  <c r="GF61" i="17"/>
  <c r="BO109" i="17"/>
  <c r="GF109" i="17"/>
  <c r="BO145" i="17"/>
  <c r="GF145" i="17"/>
  <c r="BO211" i="17"/>
  <c r="GF211" i="17"/>
  <c r="BO153" i="17"/>
  <c r="GF153" i="17"/>
  <c r="BO73" i="17"/>
  <c r="GF73" i="17"/>
  <c r="BO36" i="17"/>
  <c r="GF36" i="17"/>
  <c r="BO65" i="17"/>
  <c r="GF65" i="17"/>
  <c r="BO28" i="17"/>
  <c r="GF28" i="17"/>
  <c r="BU19" i="17"/>
  <c r="GL19" i="17"/>
  <c r="BO245" i="17"/>
  <c r="GF245" i="17"/>
  <c r="BO221" i="17"/>
  <c r="GF221" i="17"/>
  <c r="BO174" i="17"/>
  <c r="GF174" i="17"/>
  <c r="BO100" i="17"/>
  <c r="GF100" i="17"/>
  <c r="BO213" i="17"/>
  <c r="GF213" i="17"/>
  <c r="BU38" i="17"/>
  <c r="GL38" i="17"/>
  <c r="BO199" i="17"/>
  <c r="GF199" i="17"/>
  <c r="BO106" i="17"/>
  <c r="GF106" i="17"/>
  <c r="BO191" i="17"/>
  <c r="GF191" i="17"/>
  <c r="BO68" i="17"/>
  <c r="GF68" i="17"/>
  <c r="BO168" i="17"/>
  <c r="GF168" i="17"/>
  <c r="BO229" i="17"/>
  <c r="GF229" i="17"/>
  <c r="BO34" i="17"/>
  <c r="GF34" i="17"/>
  <c r="BO252" i="17"/>
  <c r="GF252" i="17"/>
  <c r="BO91" i="17"/>
  <c r="GF91" i="17"/>
  <c r="BO20" i="17"/>
  <c r="GF20" i="17"/>
  <c r="BO25" i="17"/>
  <c r="GF25" i="17"/>
  <c r="BO233" i="17"/>
  <c r="GF233" i="17"/>
  <c r="BO208" i="17"/>
  <c r="GF208" i="17"/>
  <c r="BO253" i="17"/>
  <c r="GF253" i="17"/>
  <c r="BO204" i="17"/>
  <c r="GF204" i="17"/>
  <c r="BO207" i="17"/>
  <c r="GF207" i="17"/>
  <c r="BO47" i="17"/>
  <c r="GF47" i="17"/>
  <c r="BO44" i="17"/>
  <c r="GF44" i="17"/>
  <c r="BO132" i="17"/>
  <c r="GF132" i="17"/>
  <c r="BO119" i="17"/>
  <c r="GF119" i="17"/>
  <c r="BO12" i="17"/>
  <c r="GF12" i="17"/>
  <c r="BO77" i="17"/>
  <c r="GF77" i="17"/>
  <c r="BO157" i="17"/>
  <c r="GF157" i="17"/>
  <c r="BO152" i="17"/>
  <c r="GF152" i="17"/>
  <c r="BO134" i="17"/>
  <c r="GF134" i="17"/>
  <c r="BO203" i="17"/>
  <c r="GF203" i="17"/>
  <c r="BO64" i="17"/>
  <c r="GF64" i="17"/>
  <c r="BO123" i="17"/>
  <c r="GF123" i="17"/>
  <c r="BO140" i="17"/>
  <c r="GF140" i="17"/>
  <c r="BO169" i="17"/>
  <c r="GF169" i="17"/>
  <c r="BO142" i="17"/>
  <c r="GF142" i="17"/>
  <c r="BO102" i="17"/>
  <c r="GF102" i="17"/>
  <c r="BO237" i="17"/>
  <c r="GF237" i="17"/>
  <c r="BR40" i="17"/>
  <c r="GI40" i="17"/>
  <c r="BQ43" i="17"/>
  <c r="GH43" i="17"/>
  <c r="BO88" i="17"/>
  <c r="GF88" i="17"/>
  <c r="BO115" i="17"/>
  <c r="GF115" i="17"/>
  <c r="BO128" i="17"/>
  <c r="GF128" i="17"/>
  <c r="BO93" i="17"/>
  <c r="GF93" i="17"/>
  <c r="BO147" i="17"/>
  <c r="GF147" i="17"/>
  <c r="BO243" i="17"/>
  <c r="GF243" i="17"/>
  <c r="BO67" i="17"/>
  <c r="GF67" i="17"/>
  <c r="BO66" i="17"/>
  <c r="GF66" i="17"/>
  <c r="BO196" i="17"/>
  <c r="GF196" i="17"/>
  <c r="BO79" i="17"/>
  <c r="GF79" i="17"/>
  <c r="BQ29" i="17"/>
  <c r="GH29" i="17"/>
  <c r="BO124" i="17"/>
  <c r="GF124" i="17"/>
  <c r="BO212" i="17"/>
  <c r="GF212" i="17"/>
  <c r="BO185" i="17"/>
  <c r="GF185" i="17"/>
  <c r="BO182" i="17"/>
  <c r="GF182" i="17"/>
  <c r="BO241" i="17"/>
  <c r="GF241" i="17"/>
  <c r="BO164" i="17"/>
  <c r="GF164" i="17"/>
  <c r="BO129" i="17"/>
  <c r="GF129" i="17"/>
  <c r="BO149" i="17"/>
  <c r="GF149" i="17"/>
  <c r="BO138" i="17"/>
  <c r="GF138" i="17"/>
  <c r="BO217" i="17"/>
  <c r="GF217" i="17"/>
  <c r="BO216" i="17"/>
  <c r="GF216" i="17"/>
  <c r="BO58" i="17"/>
  <c r="GF58" i="17"/>
  <c r="BO178" i="17"/>
  <c r="GF178" i="17"/>
  <c r="BW54" i="17"/>
  <c r="GN54" i="17"/>
  <c r="BO16" i="17"/>
  <c r="GF16" i="17"/>
  <c r="BO117" i="17"/>
  <c r="GF117" i="17"/>
  <c r="BO163" i="17"/>
  <c r="GF163" i="17"/>
  <c r="BO92" i="17"/>
  <c r="GF92" i="17"/>
  <c r="BO232" i="17"/>
  <c r="GF232" i="17"/>
  <c r="BO205" i="17"/>
  <c r="GF205" i="17"/>
  <c r="BO96" i="17"/>
  <c r="GF96" i="17"/>
  <c r="BO107" i="17"/>
  <c r="GF107" i="17"/>
  <c r="BO39" i="17"/>
  <c r="GF39" i="17"/>
  <c r="BY18" i="17"/>
  <c r="GP18" i="17"/>
  <c r="BO136" i="17"/>
  <c r="GF136" i="17"/>
  <c r="BQ15" i="17"/>
  <c r="GH15" i="17"/>
  <c r="BO116" i="17"/>
  <c r="GF116" i="17"/>
  <c r="BO197" i="17"/>
  <c r="GF197" i="17"/>
  <c r="BO156" i="17"/>
  <c r="GF156" i="17"/>
  <c r="BO125" i="17"/>
  <c r="GF125" i="17"/>
  <c r="BO154" i="17"/>
  <c r="GF154" i="17"/>
  <c r="BO148" i="17"/>
  <c r="GF148" i="17"/>
  <c r="BO104" i="17"/>
  <c r="GF104" i="17"/>
  <c r="GE6" i="17"/>
  <c r="BT35" i="17"/>
  <c r="GK35" i="17"/>
  <c r="BO183" i="17"/>
  <c r="GF183" i="17"/>
  <c r="BO215" i="17"/>
  <c r="GF215" i="17"/>
  <c r="BO162" i="17"/>
  <c r="GF162" i="17"/>
  <c r="BO97" i="17"/>
  <c r="GF97" i="17"/>
  <c r="BO238" i="17"/>
  <c r="GF238" i="17"/>
  <c r="BO190" i="17"/>
  <c r="GF190" i="17"/>
  <c r="BO122" i="17"/>
  <c r="GF122" i="17"/>
  <c r="BO112" i="17"/>
  <c r="GF112" i="17"/>
  <c r="BO120" i="17"/>
  <c r="GF120" i="17"/>
  <c r="BO72" i="17"/>
  <c r="GF72" i="17"/>
  <c r="BO234" i="17"/>
  <c r="GF234" i="17"/>
  <c r="BO42" i="17"/>
  <c r="GF42" i="17"/>
  <c r="BO63" i="17"/>
  <c r="GF63" i="17"/>
  <c r="BO146" i="17"/>
  <c r="GF146" i="17"/>
  <c r="BS89" i="17"/>
  <c r="GJ89" i="17"/>
  <c r="BO187" i="17"/>
  <c r="GF187" i="17"/>
  <c r="BO209" i="17"/>
  <c r="GF209" i="17"/>
  <c r="BO219" i="17"/>
  <c r="GF219" i="17"/>
  <c r="BO70" i="17"/>
  <c r="GF70" i="17"/>
  <c r="BO74" i="17"/>
  <c r="GF74" i="17"/>
  <c r="BO239" i="17"/>
  <c r="GF239" i="17"/>
  <c r="BO133" i="17"/>
  <c r="GF133" i="17"/>
  <c r="BO110" i="17"/>
  <c r="GF110" i="17"/>
  <c r="BO220" i="17"/>
  <c r="GF220" i="17"/>
  <c r="BO206" i="17"/>
  <c r="GF206" i="17"/>
  <c r="BO32" i="17"/>
  <c r="GF32" i="17"/>
  <c r="BO62" i="17"/>
  <c r="GF62" i="17"/>
  <c r="BO226" i="17"/>
  <c r="GF226" i="17"/>
  <c r="BO236" i="17"/>
  <c r="GF236" i="17"/>
  <c r="BO173" i="17"/>
  <c r="GF173" i="17"/>
  <c r="BO87" i="17"/>
  <c r="GF87" i="17"/>
  <c r="BO247" i="17"/>
  <c r="GF247" i="17"/>
  <c r="BP95" i="17"/>
  <c r="GG95" i="17"/>
  <c r="BO22" i="17"/>
  <c r="GF22" i="17"/>
  <c r="BO99" i="17"/>
  <c r="GF99" i="17"/>
  <c r="BS55" i="17"/>
  <c r="GJ55" i="17"/>
  <c r="BO118" i="17"/>
  <c r="GF118" i="17"/>
  <c r="BO105" i="17"/>
  <c r="GF105" i="17"/>
  <c r="BO231" i="17"/>
  <c r="GF231" i="17"/>
  <c r="BO98" i="17"/>
  <c r="GF98" i="17"/>
  <c r="BO111" i="17"/>
  <c r="GF111" i="17"/>
  <c r="BO249" i="17"/>
  <c r="GF249" i="17"/>
  <c r="BO246" i="17"/>
  <c r="GF246" i="17"/>
  <c r="BO50" i="17"/>
  <c r="GF50" i="17"/>
  <c r="BO193" i="17"/>
  <c r="GF193" i="17"/>
  <c r="BO176" i="17"/>
  <c r="GF176" i="17"/>
  <c r="BO218" i="17"/>
  <c r="GF218" i="17"/>
  <c r="BO81" i="17"/>
  <c r="GF81" i="17"/>
  <c r="BO192" i="17"/>
  <c r="GF192" i="17"/>
  <c r="BO137" i="17"/>
  <c r="GF137" i="17"/>
  <c r="BQ49" i="17"/>
  <c r="GH49" i="17"/>
  <c r="BO126" i="17"/>
  <c r="GF126" i="17"/>
  <c r="BP60" i="17"/>
  <c r="GG60" i="17"/>
  <c r="BO151" i="17"/>
  <c r="GF151" i="17"/>
  <c r="BO179" i="17"/>
  <c r="GF179" i="17"/>
  <c r="BO181" i="17"/>
  <c r="GF181" i="17"/>
  <c r="BW75" i="17"/>
  <c r="GN75" i="17"/>
  <c r="BO195" i="17"/>
  <c r="GF195" i="17"/>
  <c r="BO186" i="17"/>
  <c r="GF186" i="17"/>
  <c r="BO51" i="17"/>
  <c r="GF51" i="17"/>
  <c r="BO83" i="17"/>
  <c r="GF83" i="17"/>
  <c r="BO108" i="17"/>
  <c r="GF108" i="17"/>
  <c r="BO175" i="17"/>
  <c r="GF175" i="17"/>
  <c r="BO214" i="17"/>
  <c r="GF214" i="17"/>
  <c r="BO150" i="17"/>
  <c r="GF150" i="17"/>
  <c r="BO52" i="17"/>
  <c r="GF52" i="17"/>
  <c r="BO244" i="17"/>
  <c r="GF244" i="17"/>
  <c r="BO45" i="17"/>
  <c r="GF45" i="17"/>
  <c r="BS76" i="17"/>
  <c r="GJ76" i="17"/>
  <c r="BO139" i="17"/>
  <c r="GF139" i="17"/>
  <c r="BO225" i="17"/>
  <c r="GF225" i="17"/>
  <c r="BO167" i="17"/>
  <c r="GF167" i="17"/>
  <c r="BO201" i="17"/>
  <c r="GF201" i="17"/>
  <c r="BS23" i="17"/>
  <c r="GJ23" i="17"/>
  <c r="BO171" i="17"/>
  <c r="GF171" i="17"/>
  <c r="BO144" i="17"/>
  <c r="GF144" i="17"/>
  <c r="BW59" i="17"/>
  <c r="GN59" i="17"/>
  <c r="BO180" i="17"/>
  <c r="GF180" i="17"/>
  <c r="BO177" i="17"/>
  <c r="GF177" i="17"/>
  <c r="BO103" i="17"/>
  <c r="GF103" i="17"/>
  <c r="BO82" i="17"/>
  <c r="GF82" i="17"/>
  <c r="BO71" i="17"/>
  <c r="GF71" i="17"/>
  <c r="BO53" i="17"/>
  <c r="GF53" i="17"/>
  <c r="BO224" i="17"/>
  <c r="GF224" i="17"/>
  <c r="BR94" i="17"/>
  <c r="GI94" i="17"/>
  <c r="BO24" i="17"/>
  <c r="GF24" i="17"/>
  <c r="BO41" i="17"/>
  <c r="GF41" i="17"/>
  <c r="BO57" i="17"/>
  <c r="GF57" i="17"/>
  <c r="BO250" i="17"/>
  <c r="GF250" i="17"/>
  <c r="BO165" i="17"/>
  <c r="GF165" i="17"/>
  <c r="BO160" i="17"/>
  <c r="GF160" i="17"/>
  <c r="BO235" i="17"/>
  <c r="GF235" i="17"/>
  <c r="BO131" i="17"/>
  <c r="GF131" i="17"/>
  <c r="BO127" i="17"/>
  <c r="GF127" i="17"/>
  <c r="BO37" i="17"/>
  <c r="GF37" i="17"/>
  <c r="BP30" i="17"/>
  <c r="GG30" i="17"/>
  <c r="BO155" i="17"/>
  <c r="GF155" i="17"/>
  <c r="BO80" i="17"/>
  <c r="GF80" i="17"/>
  <c r="BQ26" i="17"/>
  <c r="GH26" i="17"/>
  <c r="BO121" i="17"/>
  <c r="GF121" i="17"/>
  <c r="BO251" i="17"/>
  <c r="GF251" i="17"/>
  <c r="BO184" i="17"/>
  <c r="GF184" i="17"/>
  <c r="BO31" i="17"/>
  <c r="GF31" i="17"/>
  <c r="BO166" i="17"/>
  <c r="GF166" i="17"/>
  <c r="BO189" i="17"/>
  <c r="GF189" i="17"/>
  <c r="BO69" i="17"/>
  <c r="GF69" i="17"/>
  <c r="BO172" i="17"/>
  <c r="GF172" i="17"/>
  <c r="BO130" i="17"/>
  <c r="GF130" i="17"/>
  <c r="BO228" i="17"/>
  <c r="GF228" i="17"/>
  <c r="BO223" i="17"/>
  <c r="GF223" i="17"/>
  <c r="BO21" i="17"/>
  <c r="GF21" i="17"/>
  <c r="BQ90" i="17"/>
  <c r="GH90" i="17"/>
  <c r="BO200" i="17"/>
  <c r="GF200" i="17"/>
  <c r="BO48" i="17"/>
  <c r="GF48" i="17"/>
  <c r="BO86" i="17"/>
  <c r="GF86" i="17"/>
  <c r="BO113" i="17"/>
  <c r="GF113" i="17"/>
  <c r="BO135" i="17"/>
  <c r="GF135" i="17"/>
  <c r="P13" i="18"/>
  <c r="BS13" i="18" s="1"/>
  <c r="BS7" i="18" s="1"/>
  <c r="BR13" i="18"/>
  <c r="BR7" i="18" s="1"/>
  <c r="BP17" i="17" l="1"/>
  <c r="GG17" i="17"/>
  <c r="BP33" i="17"/>
  <c r="GG33" i="17"/>
  <c r="BP86" i="17"/>
  <c r="GG86" i="17"/>
  <c r="BP32" i="17"/>
  <c r="GG32" i="17"/>
  <c r="BP207" i="17"/>
  <c r="GG207" i="17"/>
  <c r="BP127" i="17"/>
  <c r="GG127" i="17"/>
  <c r="BP176" i="17"/>
  <c r="GG176" i="17"/>
  <c r="BP203" i="17"/>
  <c r="GG203" i="17"/>
  <c r="BT89" i="17"/>
  <c r="GK89" i="17"/>
  <c r="BP24" i="17"/>
  <c r="GG24" i="17"/>
  <c r="BP217" i="17"/>
  <c r="GG217" i="17"/>
  <c r="BP48" i="17"/>
  <c r="GG48" i="17"/>
  <c r="BP138" i="17"/>
  <c r="GG138" i="17"/>
  <c r="BP152" i="17"/>
  <c r="GG152" i="17"/>
  <c r="BQ95" i="17"/>
  <c r="GH95" i="17"/>
  <c r="BP190" i="17"/>
  <c r="GG190" i="17"/>
  <c r="BP229" i="17"/>
  <c r="GG229" i="17"/>
  <c r="BP168" i="17"/>
  <c r="GG168" i="17"/>
  <c r="BP31" i="17"/>
  <c r="GG31" i="17"/>
  <c r="BS40" i="17"/>
  <c r="GJ40" i="17"/>
  <c r="BP162" i="17"/>
  <c r="GG162" i="17"/>
  <c r="BP208" i="17"/>
  <c r="GG208" i="17"/>
  <c r="BP21" i="17"/>
  <c r="GG21" i="17"/>
  <c r="BT55" i="17"/>
  <c r="GK55" i="17"/>
  <c r="BP27" i="17"/>
  <c r="GG27" i="17"/>
  <c r="BS94" i="17"/>
  <c r="GJ94" i="17"/>
  <c r="BP238" i="17"/>
  <c r="GG238" i="17"/>
  <c r="BP109" i="17"/>
  <c r="GG109" i="17"/>
  <c r="BP220" i="17"/>
  <c r="GG220" i="17"/>
  <c r="BP245" i="17"/>
  <c r="GG245" i="17"/>
  <c r="BR90" i="17"/>
  <c r="GI90" i="17"/>
  <c r="BQ60" i="17"/>
  <c r="GH60" i="17"/>
  <c r="BV14" i="17"/>
  <c r="GM14" i="17"/>
  <c r="BP71" i="17"/>
  <c r="GG71" i="17"/>
  <c r="BP233" i="17"/>
  <c r="GG233" i="17"/>
  <c r="BP205" i="17"/>
  <c r="GG205" i="17"/>
  <c r="BP232" i="17"/>
  <c r="GG232" i="17"/>
  <c r="BP92" i="17"/>
  <c r="GG92" i="17"/>
  <c r="BP166" i="17"/>
  <c r="GG166" i="17"/>
  <c r="BP200" i="17"/>
  <c r="GG200" i="17"/>
  <c r="BP196" i="17"/>
  <c r="GG196" i="17"/>
  <c r="BP237" i="17"/>
  <c r="GG237" i="17"/>
  <c r="BP126" i="17"/>
  <c r="GG126" i="17"/>
  <c r="BP144" i="17"/>
  <c r="GG144" i="17"/>
  <c r="BP88" i="17"/>
  <c r="GG88" i="17"/>
  <c r="BP193" i="17"/>
  <c r="GG193" i="17"/>
  <c r="BP156" i="17"/>
  <c r="GG156" i="17"/>
  <c r="BR43" i="17"/>
  <c r="GI43" i="17"/>
  <c r="BP230" i="17"/>
  <c r="GG230" i="17"/>
  <c r="BP224" i="17"/>
  <c r="GG224" i="17"/>
  <c r="BP22" i="17"/>
  <c r="GG22" i="17"/>
  <c r="BP149" i="17"/>
  <c r="GG149" i="17"/>
  <c r="BP61" i="17"/>
  <c r="GG61" i="17"/>
  <c r="BP184" i="17"/>
  <c r="GG184" i="17"/>
  <c r="BP246" i="17"/>
  <c r="GG246" i="17"/>
  <c r="BP66" i="17"/>
  <c r="GG66" i="17"/>
  <c r="BP191" i="17"/>
  <c r="GG191" i="17"/>
  <c r="BP247" i="17"/>
  <c r="GG247" i="17"/>
  <c r="BP67" i="17"/>
  <c r="GG67" i="17"/>
  <c r="BP28" i="17"/>
  <c r="GG28" i="17"/>
  <c r="BR49" i="17"/>
  <c r="GI49" i="17"/>
  <c r="BP16" i="17"/>
  <c r="GG16" i="17"/>
  <c r="BP243" i="17"/>
  <c r="GG243" i="17"/>
  <c r="BP25" i="17"/>
  <c r="GG25" i="17"/>
  <c r="BP65" i="17"/>
  <c r="GG65" i="17"/>
  <c r="BP228" i="17"/>
  <c r="GG228" i="17"/>
  <c r="BP51" i="17"/>
  <c r="GG51" i="17"/>
  <c r="BP72" i="17"/>
  <c r="GG72" i="17"/>
  <c r="BP143" i="17"/>
  <c r="GG143" i="17"/>
  <c r="BP130" i="17"/>
  <c r="GG130" i="17"/>
  <c r="BP104" i="17"/>
  <c r="GG104" i="17"/>
  <c r="BP93" i="17"/>
  <c r="GG93" i="17"/>
  <c r="BP140" i="17"/>
  <c r="GG140" i="17"/>
  <c r="BP132" i="17"/>
  <c r="GG132" i="17"/>
  <c r="BP91" i="17"/>
  <c r="GG91" i="17"/>
  <c r="BV38" i="17"/>
  <c r="GM38" i="17"/>
  <c r="BP73" i="17"/>
  <c r="GG73" i="17"/>
  <c r="BP101" i="17"/>
  <c r="GG101" i="17"/>
  <c r="BP242" i="17"/>
  <c r="GG242" i="17"/>
  <c r="BP222" i="17"/>
  <c r="GG222" i="17"/>
  <c r="BP181" i="17"/>
  <c r="GG181" i="17"/>
  <c r="BP145" i="17"/>
  <c r="GG145" i="17"/>
  <c r="BP179" i="17"/>
  <c r="GG179" i="17"/>
  <c r="BP134" i="17"/>
  <c r="GG134" i="17"/>
  <c r="BT23" i="17"/>
  <c r="GK23" i="17"/>
  <c r="BT13" i="17"/>
  <c r="GK13" i="17"/>
  <c r="BP201" i="17"/>
  <c r="GG201" i="17"/>
  <c r="BP110" i="17"/>
  <c r="GG110" i="17"/>
  <c r="BP129" i="17"/>
  <c r="GG129" i="17"/>
  <c r="BP240" i="17"/>
  <c r="GG240" i="17"/>
  <c r="BP167" i="17"/>
  <c r="GG167" i="17"/>
  <c r="BP133" i="17"/>
  <c r="GG133" i="17"/>
  <c r="BR15" i="17"/>
  <c r="GI15" i="17"/>
  <c r="BP170" i="17"/>
  <c r="GG170" i="17"/>
  <c r="BP223" i="17"/>
  <c r="GG223" i="17"/>
  <c r="BP111" i="17"/>
  <c r="GG111" i="17"/>
  <c r="BP241" i="17"/>
  <c r="GG241" i="17"/>
  <c r="BP198" i="17"/>
  <c r="GG198" i="17"/>
  <c r="BP103" i="17"/>
  <c r="GG103" i="17"/>
  <c r="BP137" i="17"/>
  <c r="GG137" i="17"/>
  <c r="BP173" i="17"/>
  <c r="GG173" i="17"/>
  <c r="BP199" i="17"/>
  <c r="GG199" i="17"/>
  <c r="BP70" i="17"/>
  <c r="GG70" i="17"/>
  <c r="GF6" i="17"/>
  <c r="BP81" i="17"/>
  <c r="GG81" i="17"/>
  <c r="BP226" i="17"/>
  <c r="GG226" i="17"/>
  <c r="BP112" i="17"/>
  <c r="GG112" i="17"/>
  <c r="BP189" i="17"/>
  <c r="GG189" i="17"/>
  <c r="BP125" i="17"/>
  <c r="GG125" i="17"/>
  <c r="BP84" i="17"/>
  <c r="GG84" i="17"/>
  <c r="BP171" i="17"/>
  <c r="GG171" i="17"/>
  <c r="BP206" i="17"/>
  <c r="GG206" i="17"/>
  <c r="BP79" i="17"/>
  <c r="GG79" i="17"/>
  <c r="BP56" i="17"/>
  <c r="GG56" i="17"/>
  <c r="BP131" i="17"/>
  <c r="GG131" i="17"/>
  <c r="BP214" i="17"/>
  <c r="GG214" i="17"/>
  <c r="BP50" i="17"/>
  <c r="GG50" i="17"/>
  <c r="BP146" i="17"/>
  <c r="GG146" i="17"/>
  <c r="BP194" i="17"/>
  <c r="GG194" i="17"/>
  <c r="BP235" i="17"/>
  <c r="GG235" i="17"/>
  <c r="BP63" i="17"/>
  <c r="GG63" i="17"/>
  <c r="BP116" i="17"/>
  <c r="GG116" i="17"/>
  <c r="BP161" i="17"/>
  <c r="GG161" i="17"/>
  <c r="BP160" i="17"/>
  <c r="GG160" i="17"/>
  <c r="BP249" i="17"/>
  <c r="GG249" i="17"/>
  <c r="BP42" i="17"/>
  <c r="GG42" i="17"/>
  <c r="BP77" i="17"/>
  <c r="GG77" i="17"/>
  <c r="BP210" i="17"/>
  <c r="GG210" i="17"/>
  <c r="BP121" i="17"/>
  <c r="GG121" i="17"/>
  <c r="BP82" i="17"/>
  <c r="GG82" i="17"/>
  <c r="BP83" i="17"/>
  <c r="GG83" i="17"/>
  <c r="BP87" i="17"/>
  <c r="GG87" i="17"/>
  <c r="BP183" i="17"/>
  <c r="GG183" i="17"/>
  <c r="BP12" i="17"/>
  <c r="GG12" i="17"/>
  <c r="BP158" i="17"/>
  <c r="GG158" i="17"/>
  <c r="BR26" i="17"/>
  <c r="GI26" i="17"/>
  <c r="BP139" i="17"/>
  <c r="GG139" i="17"/>
  <c r="BP98" i="17"/>
  <c r="GG98" i="17"/>
  <c r="BU35" i="17"/>
  <c r="GL35" i="17"/>
  <c r="BX54" i="17"/>
  <c r="GO54" i="17"/>
  <c r="BP119" i="17"/>
  <c r="GG119" i="17"/>
  <c r="BP141" i="17"/>
  <c r="GG141" i="17"/>
  <c r="BP80" i="17"/>
  <c r="GG80" i="17"/>
  <c r="BT76" i="17"/>
  <c r="GK76" i="17"/>
  <c r="BP192" i="17"/>
  <c r="GG192" i="17"/>
  <c r="BP120" i="17"/>
  <c r="GG120" i="17"/>
  <c r="BP39" i="17"/>
  <c r="GG39" i="17"/>
  <c r="BP135" i="17"/>
  <c r="GG135" i="17"/>
  <c r="BP195" i="17"/>
  <c r="GG195" i="17"/>
  <c r="BP148" i="17"/>
  <c r="GG148" i="17"/>
  <c r="BP107" i="17"/>
  <c r="GG107" i="17"/>
  <c r="BP58" i="17"/>
  <c r="GG58" i="17"/>
  <c r="BP212" i="17"/>
  <c r="GG212" i="17"/>
  <c r="BP128" i="17"/>
  <c r="GG128" i="17"/>
  <c r="BP123" i="17"/>
  <c r="GG123" i="17"/>
  <c r="BP44" i="17"/>
  <c r="GG44" i="17"/>
  <c r="BP252" i="17"/>
  <c r="GG252" i="17"/>
  <c r="BP213" i="17"/>
  <c r="GG213" i="17"/>
  <c r="BP153" i="17"/>
  <c r="GG153" i="17"/>
  <c r="BP114" i="17"/>
  <c r="GG114" i="17"/>
  <c r="BP85" i="17"/>
  <c r="GG85" i="17"/>
  <c r="BP188" i="17"/>
  <c r="GG188" i="17"/>
  <c r="BP37" i="17"/>
  <c r="GG37" i="17"/>
  <c r="BP187" i="17"/>
  <c r="GG187" i="17"/>
  <c r="BP174" i="17"/>
  <c r="GG174" i="17"/>
  <c r="BP99" i="17"/>
  <c r="GG99" i="17"/>
  <c r="BP204" i="17"/>
  <c r="GG204" i="17"/>
  <c r="BP151" i="17"/>
  <c r="GG151" i="17"/>
  <c r="BP253" i="17"/>
  <c r="GG253" i="17"/>
  <c r="BP175" i="17"/>
  <c r="GG175" i="17"/>
  <c r="BP163" i="17"/>
  <c r="GG163" i="17"/>
  <c r="BV19" i="17"/>
  <c r="GM19" i="17"/>
  <c r="BP108" i="17"/>
  <c r="GG108" i="17"/>
  <c r="BP215" i="17"/>
  <c r="GG215" i="17"/>
  <c r="BP164" i="17"/>
  <c r="GG164" i="17"/>
  <c r="BP78" i="17"/>
  <c r="GG78" i="17"/>
  <c r="BP225" i="17"/>
  <c r="GG225" i="17"/>
  <c r="BP239" i="17"/>
  <c r="GG239" i="17"/>
  <c r="BP142" i="17"/>
  <c r="GG142" i="17"/>
  <c r="BP46" i="17"/>
  <c r="GG46" i="17"/>
  <c r="BP74" i="17"/>
  <c r="GG74" i="17"/>
  <c r="BZ18" i="17"/>
  <c r="GQ18" i="17"/>
  <c r="BP169" i="17"/>
  <c r="GG169" i="17"/>
  <c r="BP227" i="17"/>
  <c r="GG227" i="17"/>
  <c r="BP250" i="17"/>
  <c r="GG250" i="17"/>
  <c r="BP186" i="17"/>
  <c r="GG186" i="17"/>
  <c r="BP231" i="17"/>
  <c r="GG231" i="17"/>
  <c r="BP185" i="17"/>
  <c r="GG185" i="17"/>
  <c r="BP155" i="17"/>
  <c r="GG155" i="17"/>
  <c r="BP180" i="17"/>
  <c r="GG180" i="17"/>
  <c r="BQ30" i="17"/>
  <c r="GH30" i="17"/>
  <c r="BP41" i="17"/>
  <c r="GG41" i="17"/>
  <c r="BX59" i="17"/>
  <c r="GO59" i="17"/>
  <c r="BP244" i="17"/>
  <c r="GG244" i="17"/>
  <c r="BX75" i="17"/>
  <c r="GO75" i="17"/>
  <c r="BP218" i="17"/>
  <c r="GG218" i="17"/>
  <c r="BP118" i="17"/>
  <c r="GG118" i="17"/>
  <c r="BP62" i="17"/>
  <c r="GG62" i="17"/>
  <c r="BP209" i="17"/>
  <c r="GG209" i="17"/>
  <c r="BP122" i="17"/>
  <c r="GG122" i="17"/>
  <c r="BP52" i="17"/>
  <c r="GG52" i="17"/>
  <c r="BR29" i="17"/>
  <c r="GI29" i="17"/>
  <c r="BP150" i="17"/>
  <c r="GG150" i="17"/>
  <c r="BP221" i="17"/>
  <c r="GG221" i="17"/>
  <c r="BP97" i="17"/>
  <c r="GG97" i="17"/>
  <c r="BP197" i="17"/>
  <c r="GG197" i="17"/>
  <c r="BP68" i="17"/>
  <c r="GG68" i="17"/>
  <c r="BP53" i="17"/>
  <c r="GG53" i="17"/>
  <c r="BP157" i="17"/>
  <c r="GG157" i="17"/>
  <c r="BP251" i="17"/>
  <c r="GG251" i="17"/>
  <c r="BP117" i="17"/>
  <c r="GG117" i="17"/>
  <c r="BP102" i="17"/>
  <c r="GG102" i="17"/>
  <c r="BP106" i="17"/>
  <c r="GG106" i="17"/>
  <c r="BP165" i="17"/>
  <c r="GG165" i="17"/>
  <c r="BP234" i="17"/>
  <c r="GG234" i="17"/>
  <c r="BP136" i="17"/>
  <c r="GG136" i="17"/>
  <c r="BP182" i="17"/>
  <c r="GG182" i="17"/>
  <c r="BP147" i="17"/>
  <c r="GG147" i="17"/>
  <c r="BP20" i="17"/>
  <c r="GG20" i="17"/>
  <c r="BP36" i="17"/>
  <c r="GG36" i="17"/>
  <c r="BP177" i="17"/>
  <c r="GG177" i="17"/>
  <c r="BP236" i="17"/>
  <c r="GG236" i="17"/>
  <c r="BP178" i="17"/>
  <c r="GG178" i="17"/>
  <c r="BP172" i="17"/>
  <c r="GG172" i="17"/>
  <c r="BP57" i="17"/>
  <c r="GG57" i="17"/>
  <c r="BP45" i="17"/>
  <c r="GG45" i="17"/>
  <c r="BP105" i="17"/>
  <c r="GG105" i="17"/>
  <c r="BP219" i="17"/>
  <c r="GG219" i="17"/>
  <c r="BP113" i="17"/>
  <c r="GG113" i="17"/>
  <c r="BP69" i="17"/>
  <c r="GG69" i="17"/>
  <c r="BP154" i="17"/>
  <c r="GG154" i="17"/>
  <c r="BP96" i="17"/>
  <c r="GG96" i="17"/>
  <c r="BP216" i="17"/>
  <c r="GG216" i="17"/>
  <c r="BP124" i="17"/>
  <c r="GG124" i="17"/>
  <c r="BP115" i="17"/>
  <c r="GG115" i="17"/>
  <c r="BP64" i="17"/>
  <c r="GG64" i="17"/>
  <c r="BP47" i="17"/>
  <c r="GG47" i="17"/>
  <c r="BP34" i="17"/>
  <c r="GG34" i="17"/>
  <c r="BP100" i="17"/>
  <c r="GG100" i="17"/>
  <c r="BP211" i="17"/>
  <c r="GG211" i="17"/>
  <c r="BP248" i="17"/>
  <c r="GG248" i="17"/>
  <c r="BP202" i="17"/>
  <c r="GG202" i="17"/>
  <c r="BP159" i="17"/>
  <c r="GG159" i="17"/>
  <c r="BQ33" i="17" l="1"/>
  <c r="GH33" i="17"/>
  <c r="BQ17" i="17"/>
  <c r="GH17" i="17"/>
  <c r="BQ80" i="17"/>
  <c r="GH80" i="17"/>
  <c r="BQ102" i="17"/>
  <c r="GH102" i="17"/>
  <c r="BQ161" i="17"/>
  <c r="GH161" i="17"/>
  <c r="BQ119" i="17"/>
  <c r="GH119" i="17"/>
  <c r="BQ208" i="17"/>
  <c r="GH208" i="17"/>
  <c r="BQ74" i="17"/>
  <c r="GH74" i="17"/>
  <c r="BQ217" i="17"/>
  <c r="GH217" i="17"/>
  <c r="BQ100" i="17"/>
  <c r="GH100" i="17"/>
  <c r="BQ28" i="17"/>
  <c r="GH28" i="17"/>
  <c r="BQ24" i="17"/>
  <c r="GH24" i="17"/>
  <c r="BS29" i="17"/>
  <c r="GJ29" i="17"/>
  <c r="BQ145" i="17"/>
  <c r="GH145" i="17"/>
  <c r="BQ188" i="17"/>
  <c r="GH188" i="17"/>
  <c r="BQ173" i="17"/>
  <c r="GH173" i="17"/>
  <c r="BQ180" i="17"/>
  <c r="GH180" i="17"/>
  <c r="BQ41" i="17"/>
  <c r="GH41" i="17"/>
  <c r="BQ52" i="17"/>
  <c r="GH52" i="17"/>
  <c r="BQ162" i="17"/>
  <c r="GH162" i="17"/>
  <c r="BQ251" i="17"/>
  <c r="GH251" i="17"/>
  <c r="BQ107" i="17"/>
  <c r="GH107" i="17"/>
  <c r="BQ245" i="17"/>
  <c r="GH245" i="17"/>
  <c r="BQ114" i="17"/>
  <c r="GH114" i="17"/>
  <c r="BQ67" i="17"/>
  <c r="GH67" i="17"/>
  <c r="BU89" i="17"/>
  <c r="GL89" i="17"/>
  <c r="BQ108" i="17"/>
  <c r="GH108" i="17"/>
  <c r="BQ149" i="17"/>
  <c r="GH149" i="17"/>
  <c r="BQ141" i="17"/>
  <c r="GH141" i="17"/>
  <c r="BQ63" i="17"/>
  <c r="GH63" i="17"/>
  <c r="BQ130" i="17"/>
  <c r="GH130" i="17"/>
  <c r="BQ148" i="17"/>
  <c r="GH148" i="17"/>
  <c r="BV35" i="17"/>
  <c r="GM35" i="17"/>
  <c r="BQ183" i="17"/>
  <c r="GH183" i="17"/>
  <c r="BQ199" i="17"/>
  <c r="GH199" i="17"/>
  <c r="BQ206" i="17"/>
  <c r="GH206" i="17"/>
  <c r="BQ181" i="17"/>
  <c r="GH181" i="17"/>
  <c r="BQ83" i="17"/>
  <c r="GH83" i="17"/>
  <c r="BQ224" i="17"/>
  <c r="GH224" i="17"/>
  <c r="BQ219" i="17"/>
  <c r="GH219" i="17"/>
  <c r="BQ82" i="17"/>
  <c r="GH82" i="17"/>
  <c r="BQ230" i="17"/>
  <c r="GH230" i="17"/>
  <c r="BQ72" i="17"/>
  <c r="GH72" i="17"/>
  <c r="BQ151" i="17"/>
  <c r="GH151" i="17"/>
  <c r="BQ37" i="17"/>
  <c r="GH37" i="17"/>
  <c r="BQ237" i="17"/>
  <c r="GH237" i="17"/>
  <c r="BQ58" i="17"/>
  <c r="GH58" i="17"/>
  <c r="BS49" i="17"/>
  <c r="GJ49" i="17"/>
  <c r="BQ85" i="17"/>
  <c r="GH85" i="17"/>
  <c r="BQ200" i="17"/>
  <c r="GH200" i="17"/>
  <c r="BQ147" i="17"/>
  <c r="GH147" i="17"/>
  <c r="BQ235" i="17"/>
  <c r="GH235" i="17"/>
  <c r="BQ109" i="17"/>
  <c r="GH109" i="17"/>
  <c r="BQ201" i="17"/>
  <c r="GH201" i="17"/>
  <c r="BQ238" i="17"/>
  <c r="GH238" i="17"/>
  <c r="BQ229" i="17"/>
  <c r="GH229" i="17"/>
  <c r="BQ176" i="17"/>
  <c r="GH176" i="17"/>
  <c r="BQ212" i="17"/>
  <c r="GH212" i="17"/>
  <c r="BQ16" i="17"/>
  <c r="GH16" i="17"/>
  <c r="BQ69" i="17"/>
  <c r="GH69" i="17"/>
  <c r="BQ87" i="17"/>
  <c r="GH87" i="17"/>
  <c r="BQ104" i="17"/>
  <c r="GH104" i="17"/>
  <c r="BQ171" i="17"/>
  <c r="GH171" i="17"/>
  <c r="BQ34" i="17"/>
  <c r="GH34" i="17"/>
  <c r="BQ84" i="17"/>
  <c r="GH84" i="17"/>
  <c r="BQ103" i="17"/>
  <c r="GH103" i="17"/>
  <c r="BQ101" i="17"/>
  <c r="GH101" i="17"/>
  <c r="BQ186" i="17"/>
  <c r="GH186" i="17"/>
  <c r="BQ129" i="17"/>
  <c r="GH129" i="17"/>
  <c r="BQ194" i="17"/>
  <c r="GH194" i="17"/>
  <c r="GG6" i="17"/>
  <c r="BQ205" i="17"/>
  <c r="GH205" i="17"/>
  <c r="BQ127" i="17"/>
  <c r="GH127" i="17"/>
  <c r="BQ110" i="17"/>
  <c r="GH110" i="17"/>
  <c r="BQ156" i="17"/>
  <c r="GH156" i="17"/>
  <c r="BQ250" i="17"/>
  <c r="GH250" i="17"/>
  <c r="BQ154" i="17"/>
  <c r="GH154" i="17"/>
  <c r="BQ79" i="17"/>
  <c r="GH79" i="17"/>
  <c r="BR60" i="17"/>
  <c r="GI60" i="17"/>
  <c r="BQ36" i="17"/>
  <c r="GH36" i="17"/>
  <c r="BQ116" i="17"/>
  <c r="GH116" i="17"/>
  <c r="BS90" i="17"/>
  <c r="GJ90" i="17"/>
  <c r="BQ113" i="17"/>
  <c r="GH113" i="17"/>
  <c r="BQ222" i="17"/>
  <c r="GH222" i="17"/>
  <c r="BQ209" i="17"/>
  <c r="GH209" i="17"/>
  <c r="BQ31" i="17"/>
  <c r="GH31" i="17"/>
  <c r="BQ182" i="17"/>
  <c r="GH182" i="17"/>
  <c r="BQ53" i="17"/>
  <c r="GH53" i="17"/>
  <c r="BQ253" i="17"/>
  <c r="GH253" i="17"/>
  <c r="BQ125" i="17"/>
  <c r="GH125" i="17"/>
  <c r="BQ203" i="17"/>
  <c r="GH203" i="17"/>
  <c r="BQ68" i="17"/>
  <c r="GH68" i="17"/>
  <c r="BQ239" i="17"/>
  <c r="GH239" i="17"/>
  <c r="BQ135" i="17"/>
  <c r="GH135" i="17"/>
  <c r="BQ210" i="17"/>
  <c r="GH210" i="17"/>
  <c r="BQ232" i="17"/>
  <c r="GH232" i="17"/>
  <c r="BQ115" i="17"/>
  <c r="GH115" i="17"/>
  <c r="BQ197" i="17"/>
  <c r="GH197" i="17"/>
  <c r="BQ225" i="17"/>
  <c r="GH225" i="17"/>
  <c r="BQ39" i="17"/>
  <c r="GH39" i="17"/>
  <c r="BQ50" i="17"/>
  <c r="GH50" i="17"/>
  <c r="BQ111" i="17"/>
  <c r="GH111" i="17"/>
  <c r="BU13" i="17"/>
  <c r="GL13" i="17"/>
  <c r="BW38" i="17"/>
  <c r="GN38" i="17"/>
  <c r="BQ66" i="17"/>
  <c r="GH66" i="17"/>
  <c r="BQ124" i="17"/>
  <c r="GH124" i="17"/>
  <c r="BQ223" i="17"/>
  <c r="GH223" i="17"/>
  <c r="BU23" i="17"/>
  <c r="GL23" i="17"/>
  <c r="BQ91" i="17"/>
  <c r="GH91" i="17"/>
  <c r="BQ65" i="17"/>
  <c r="GH65" i="17"/>
  <c r="BQ246" i="17"/>
  <c r="GH246" i="17"/>
  <c r="BQ88" i="17"/>
  <c r="GH88" i="17"/>
  <c r="BQ233" i="17"/>
  <c r="GH233" i="17"/>
  <c r="BQ27" i="17"/>
  <c r="GH27" i="17"/>
  <c r="BR95" i="17"/>
  <c r="GI95" i="17"/>
  <c r="BQ207" i="17"/>
  <c r="GH207" i="17"/>
  <c r="BQ177" i="17"/>
  <c r="GH177" i="17"/>
  <c r="BQ133" i="17"/>
  <c r="GH133" i="17"/>
  <c r="BW19" i="17"/>
  <c r="GN19" i="17"/>
  <c r="BQ167" i="17"/>
  <c r="GH167" i="17"/>
  <c r="BQ20" i="17"/>
  <c r="GH20" i="17"/>
  <c r="BQ137" i="17"/>
  <c r="GH137" i="17"/>
  <c r="BQ175" i="17"/>
  <c r="GH175" i="17"/>
  <c r="BQ242" i="17"/>
  <c r="GH242" i="17"/>
  <c r="BQ47" i="17"/>
  <c r="GH47" i="17"/>
  <c r="BQ153" i="17"/>
  <c r="GH153" i="17"/>
  <c r="BQ198" i="17"/>
  <c r="GH198" i="17"/>
  <c r="BS43" i="17"/>
  <c r="GJ43" i="17"/>
  <c r="BQ45" i="17"/>
  <c r="GH45" i="17"/>
  <c r="BQ98" i="17"/>
  <c r="GH98" i="17"/>
  <c r="BQ73" i="17"/>
  <c r="GH73" i="17"/>
  <c r="BQ57" i="17"/>
  <c r="GH57" i="17"/>
  <c r="BQ139" i="17"/>
  <c r="GH139" i="17"/>
  <c r="BQ193" i="17"/>
  <c r="GH193" i="17"/>
  <c r="BQ44" i="17"/>
  <c r="GH44" i="17"/>
  <c r="BQ226" i="17"/>
  <c r="GH226" i="17"/>
  <c r="BQ159" i="17"/>
  <c r="GH159" i="17"/>
  <c r="BQ216" i="17"/>
  <c r="GH216" i="17"/>
  <c r="BQ178" i="17"/>
  <c r="GH178" i="17"/>
  <c r="BQ165" i="17"/>
  <c r="GH165" i="17"/>
  <c r="BQ221" i="17"/>
  <c r="GH221" i="17"/>
  <c r="BQ244" i="17"/>
  <c r="GH244" i="17"/>
  <c r="BQ227" i="17"/>
  <c r="GH227" i="17"/>
  <c r="BQ164" i="17"/>
  <c r="GH164" i="17"/>
  <c r="BQ174" i="17"/>
  <c r="GH174" i="17"/>
  <c r="BQ123" i="17"/>
  <c r="GH123" i="17"/>
  <c r="BQ192" i="17"/>
  <c r="GH192" i="17"/>
  <c r="BQ158" i="17"/>
  <c r="GH158" i="17"/>
  <c r="BQ249" i="17"/>
  <c r="GH249" i="17"/>
  <c r="BQ131" i="17"/>
  <c r="GH131" i="17"/>
  <c r="BQ81" i="17"/>
  <c r="GH81" i="17"/>
  <c r="BQ248" i="17"/>
  <c r="GH248" i="17"/>
  <c r="BQ211" i="17"/>
  <c r="GH211" i="17"/>
  <c r="BQ163" i="17"/>
  <c r="GH163" i="17"/>
  <c r="BT40" i="17"/>
  <c r="GK40" i="17"/>
  <c r="BQ157" i="17"/>
  <c r="GH157" i="17"/>
  <c r="BY54" i="17"/>
  <c r="GP54" i="17"/>
  <c r="BQ166" i="17"/>
  <c r="GH166" i="17"/>
  <c r="BQ62" i="17"/>
  <c r="GH62" i="17"/>
  <c r="BQ121" i="17"/>
  <c r="GH121" i="17"/>
  <c r="BQ247" i="17"/>
  <c r="GH247" i="17"/>
  <c r="BQ213" i="17"/>
  <c r="GH213" i="17"/>
  <c r="BQ241" i="17"/>
  <c r="GH241" i="17"/>
  <c r="BQ252" i="17"/>
  <c r="GH252" i="17"/>
  <c r="BQ228" i="17"/>
  <c r="GH228" i="17"/>
  <c r="BQ97" i="17"/>
  <c r="GH97" i="17"/>
  <c r="BQ170" i="17"/>
  <c r="GH170" i="17"/>
  <c r="BQ134" i="17"/>
  <c r="GH134" i="17"/>
  <c r="BQ132" i="17"/>
  <c r="GH132" i="17"/>
  <c r="BQ25" i="17"/>
  <c r="GH25" i="17"/>
  <c r="BQ184" i="17"/>
  <c r="GH184" i="17"/>
  <c r="BQ144" i="17"/>
  <c r="GH144" i="17"/>
  <c r="BQ71" i="17"/>
  <c r="GH71" i="17"/>
  <c r="BU55" i="17"/>
  <c r="GL55" i="17"/>
  <c r="BQ152" i="17"/>
  <c r="GH152" i="17"/>
  <c r="BQ32" i="17"/>
  <c r="GH32" i="17"/>
  <c r="CA18" i="17"/>
  <c r="GR18" i="17"/>
  <c r="BQ93" i="17"/>
  <c r="GH93" i="17"/>
  <c r="BQ117" i="17"/>
  <c r="GH117" i="17"/>
  <c r="BQ196" i="17"/>
  <c r="GH196" i="17"/>
  <c r="BQ240" i="17"/>
  <c r="GH240" i="17"/>
  <c r="BQ46" i="17"/>
  <c r="GH46" i="17"/>
  <c r="BQ143" i="17"/>
  <c r="GH143" i="17"/>
  <c r="BQ142" i="17"/>
  <c r="GH142" i="17"/>
  <c r="BQ92" i="17"/>
  <c r="GH92" i="17"/>
  <c r="BQ118" i="17"/>
  <c r="GH118" i="17"/>
  <c r="BQ146" i="17"/>
  <c r="GH146" i="17"/>
  <c r="BQ51" i="17"/>
  <c r="GH51" i="17"/>
  <c r="BQ136" i="17"/>
  <c r="GH136" i="17"/>
  <c r="BQ204" i="17"/>
  <c r="GH204" i="17"/>
  <c r="BQ112" i="17"/>
  <c r="GH112" i="17"/>
  <c r="BQ190" i="17"/>
  <c r="GH190" i="17"/>
  <c r="BQ234" i="17"/>
  <c r="GH234" i="17"/>
  <c r="BY75" i="17"/>
  <c r="GP75" i="17"/>
  <c r="BQ99" i="17"/>
  <c r="GH99" i="17"/>
  <c r="BQ120" i="17"/>
  <c r="GH120" i="17"/>
  <c r="BS26" i="17"/>
  <c r="GJ26" i="17"/>
  <c r="BQ214" i="17"/>
  <c r="GH214" i="17"/>
  <c r="BQ202" i="17"/>
  <c r="GH202" i="17"/>
  <c r="BQ96" i="17"/>
  <c r="GH96" i="17"/>
  <c r="BQ236" i="17"/>
  <c r="GH236" i="17"/>
  <c r="BQ106" i="17"/>
  <c r="GH106" i="17"/>
  <c r="BQ150" i="17"/>
  <c r="GH150" i="17"/>
  <c r="BY59" i="17"/>
  <c r="GP59" i="17"/>
  <c r="BQ169" i="17"/>
  <c r="GH169" i="17"/>
  <c r="BQ215" i="17"/>
  <c r="GH215" i="17"/>
  <c r="BQ187" i="17"/>
  <c r="GH187" i="17"/>
  <c r="BQ128" i="17"/>
  <c r="GH128" i="17"/>
  <c r="BU76" i="17"/>
  <c r="GL76" i="17"/>
  <c r="BQ12" i="17"/>
  <c r="GH12" i="17"/>
  <c r="BQ160" i="17"/>
  <c r="GH160" i="17"/>
  <c r="BQ56" i="17"/>
  <c r="GH56" i="17"/>
  <c r="BQ48" i="17"/>
  <c r="GH48" i="17"/>
  <c r="BR30" i="17"/>
  <c r="GI30" i="17"/>
  <c r="BQ22" i="17"/>
  <c r="GH22" i="17"/>
  <c r="BQ122" i="17"/>
  <c r="GH122" i="17"/>
  <c r="BQ155" i="17"/>
  <c r="GH155" i="17"/>
  <c r="BQ220" i="17"/>
  <c r="GH220" i="17"/>
  <c r="BQ105" i="17"/>
  <c r="GH105" i="17"/>
  <c r="BQ185" i="17"/>
  <c r="GH185" i="17"/>
  <c r="BQ195" i="17"/>
  <c r="GH195" i="17"/>
  <c r="BQ168" i="17"/>
  <c r="GH168" i="17"/>
  <c r="BQ64" i="17"/>
  <c r="GH64" i="17"/>
  <c r="BQ231" i="17"/>
  <c r="GH231" i="17"/>
  <c r="BQ189" i="17"/>
  <c r="GH189" i="17"/>
  <c r="BQ191" i="17"/>
  <c r="GH191" i="17"/>
  <c r="BQ218" i="17"/>
  <c r="GH218" i="17"/>
  <c r="BQ77" i="17"/>
  <c r="GH77" i="17"/>
  <c r="BT94" i="17"/>
  <c r="GK94" i="17"/>
  <c r="BQ172" i="17"/>
  <c r="GH172" i="17"/>
  <c r="BQ78" i="17"/>
  <c r="GH78" i="17"/>
  <c r="BQ42" i="17"/>
  <c r="GH42" i="17"/>
  <c r="BQ70" i="17"/>
  <c r="GH70" i="17"/>
  <c r="BS15" i="17"/>
  <c r="GJ15" i="17"/>
  <c r="BQ179" i="17"/>
  <c r="GH179" i="17"/>
  <c r="BQ140" i="17"/>
  <c r="GH140" i="17"/>
  <c r="BQ243" i="17"/>
  <c r="GH243" i="17"/>
  <c r="BQ61" i="17"/>
  <c r="GH61" i="17"/>
  <c r="BQ126" i="17"/>
  <c r="GH126" i="17"/>
  <c r="BW14" i="17"/>
  <c r="GN14" i="17"/>
  <c r="BQ21" i="17"/>
  <c r="GH21" i="17"/>
  <c r="BQ138" i="17"/>
  <c r="GH138" i="17"/>
  <c r="BQ86" i="17"/>
  <c r="GH86" i="17"/>
  <c r="GH6" i="17" l="1"/>
  <c r="BR17" i="17"/>
  <c r="GI17" i="17"/>
  <c r="GI33" i="17"/>
  <c r="BR33" i="17"/>
  <c r="BR213" i="17"/>
  <c r="GI213" i="17"/>
  <c r="BR127" i="17"/>
  <c r="GI127" i="17"/>
  <c r="BR235" i="17"/>
  <c r="GI235" i="17"/>
  <c r="BR73" i="17"/>
  <c r="GI73" i="17"/>
  <c r="BR236" i="17"/>
  <c r="GI236" i="17"/>
  <c r="BR24" i="17"/>
  <c r="GI24" i="17"/>
  <c r="BR88" i="17"/>
  <c r="GI88" i="17"/>
  <c r="BR104" i="17"/>
  <c r="GI104" i="17"/>
  <c r="BR172" i="17"/>
  <c r="GI172" i="17"/>
  <c r="BR221" i="17"/>
  <c r="GI221" i="17"/>
  <c r="BR82" i="17"/>
  <c r="GI82" i="17"/>
  <c r="BR246" i="17"/>
  <c r="GI246" i="17"/>
  <c r="BR87" i="17"/>
  <c r="GI87" i="17"/>
  <c r="BR165" i="17"/>
  <c r="GI165" i="17"/>
  <c r="BR194" i="17"/>
  <c r="GI194" i="17"/>
  <c r="BR12" i="17"/>
  <c r="GI12" i="17"/>
  <c r="BR202" i="17"/>
  <c r="GI202" i="17"/>
  <c r="BR78" i="17"/>
  <c r="GI78" i="17"/>
  <c r="BU94" i="17"/>
  <c r="GL94" i="17"/>
  <c r="BR65" i="17"/>
  <c r="GI65" i="17"/>
  <c r="BR69" i="17"/>
  <c r="GI69" i="17"/>
  <c r="BR128" i="17"/>
  <c r="GI128" i="17"/>
  <c r="BR125" i="17"/>
  <c r="GI125" i="17"/>
  <c r="BR240" i="17"/>
  <c r="GI240" i="17"/>
  <c r="BR68" i="17"/>
  <c r="GI68" i="17"/>
  <c r="BX14" i="17"/>
  <c r="GO14" i="17"/>
  <c r="BT90" i="17"/>
  <c r="GK90" i="17"/>
  <c r="BR105" i="17"/>
  <c r="GI105" i="17"/>
  <c r="BR21" i="17"/>
  <c r="GI21" i="17"/>
  <c r="BR248" i="17"/>
  <c r="GI248" i="17"/>
  <c r="BR113" i="17"/>
  <c r="GI113" i="17"/>
  <c r="BR205" i="17"/>
  <c r="GI205" i="17"/>
  <c r="BR251" i="17"/>
  <c r="GI251" i="17"/>
  <c r="BR196" i="17"/>
  <c r="GI196" i="17"/>
  <c r="BR98" i="17"/>
  <c r="GI98" i="17"/>
  <c r="BR203" i="17"/>
  <c r="GI203" i="17"/>
  <c r="BR63" i="17"/>
  <c r="GI63" i="17"/>
  <c r="BR77" i="17"/>
  <c r="GI77" i="17"/>
  <c r="BR117" i="17"/>
  <c r="GI117" i="17"/>
  <c r="BR178" i="17"/>
  <c r="GI178" i="17"/>
  <c r="BR225" i="17"/>
  <c r="GI225" i="17"/>
  <c r="BR129" i="17"/>
  <c r="GI129" i="17"/>
  <c r="BR217" i="17"/>
  <c r="GI217" i="17"/>
  <c r="BR243" i="17"/>
  <c r="GI243" i="17"/>
  <c r="BR155" i="17"/>
  <c r="GI155" i="17"/>
  <c r="BR146" i="17"/>
  <c r="GI146" i="17"/>
  <c r="BR134" i="17"/>
  <c r="GI134" i="17"/>
  <c r="BR158" i="17"/>
  <c r="GI158" i="17"/>
  <c r="BT43" i="17"/>
  <c r="GK43" i="17"/>
  <c r="BS60" i="17"/>
  <c r="GJ60" i="17"/>
  <c r="BR74" i="17"/>
  <c r="GI74" i="17"/>
  <c r="BR140" i="17"/>
  <c r="GI140" i="17"/>
  <c r="BR215" i="17"/>
  <c r="GI215" i="17"/>
  <c r="CB18" i="17"/>
  <c r="GS18" i="17"/>
  <c r="BZ54" i="17"/>
  <c r="GQ54" i="17"/>
  <c r="BR198" i="17"/>
  <c r="GI198" i="17"/>
  <c r="BR115" i="17"/>
  <c r="GI115" i="17"/>
  <c r="BR208" i="17"/>
  <c r="GI208" i="17"/>
  <c r="BR22" i="17"/>
  <c r="GI22" i="17"/>
  <c r="BR97" i="17"/>
  <c r="GI97" i="17"/>
  <c r="BR226" i="17"/>
  <c r="GI226" i="17"/>
  <c r="BR232" i="17"/>
  <c r="GI232" i="17"/>
  <c r="BR119" i="17"/>
  <c r="GI119" i="17"/>
  <c r="BT15" i="17"/>
  <c r="GK15" i="17"/>
  <c r="BR84" i="17"/>
  <c r="GI84" i="17"/>
  <c r="BR238" i="17"/>
  <c r="GI238" i="17"/>
  <c r="BR37" i="17"/>
  <c r="GI37" i="17"/>
  <c r="BR199" i="17"/>
  <c r="GI199" i="17"/>
  <c r="BR67" i="17"/>
  <c r="GI67" i="17"/>
  <c r="BR188" i="17"/>
  <c r="GI188" i="17"/>
  <c r="BR161" i="17"/>
  <c r="GI161" i="17"/>
  <c r="BR144" i="17"/>
  <c r="GI144" i="17"/>
  <c r="BR230" i="17"/>
  <c r="GI230" i="17"/>
  <c r="BR81" i="17"/>
  <c r="GI81" i="17"/>
  <c r="BR136" i="17"/>
  <c r="GI136" i="17"/>
  <c r="BR200" i="17"/>
  <c r="GI200" i="17"/>
  <c r="BR62" i="17"/>
  <c r="GI62" i="17"/>
  <c r="BR36" i="17"/>
  <c r="GI36" i="17"/>
  <c r="BR85" i="17"/>
  <c r="GI85" i="17"/>
  <c r="BR218" i="17"/>
  <c r="GI218" i="17"/>
  <c r="BR166" i="17"/>
  <c r="GI166" i="17"/>
  <c r="BR253" i="17"/>
  <c r="GI253" i="17"/>
  <c r="BR212" i="17"/>
  <c r="GI212" i="17"/>
  <c r="BT49" i="17"/>
  <c r="GK49" i="17"/>
  <c r="BR118" i="17"/>
  <c r="GI118" i="17"/>
  <c r="BR223" i="17"/>
  <c r="GI223" i="17"/>
  <c r="BR176" i="17"/>
  <c r="GI176" i="17"/>
  <c r="BR181" i="17"/>
  <c r="GI181" i="17"/>
  <c r="BR92" i="17"/>
  <c r="GI92" i="17"/>
  <c r="BR124" i="17"/>
  <c r="GI124" i="17"/>
  <c r="BR237" i="17"/>
  <c r="GI237" i="17"/>
  <c r="BZ59" i="17"/>
  <c r="GQ59" i="17"/>
  <c r="BR44" i="17"/>
  <c r="GI44" i="17"/>
  <c r="BV55" i="17"/>
  <c r="GM55" i="17"/>
  <c r="BX38" i="17"/>
  <c r="GO38" i="17"/>
  <c r="BR209" i="17"/>
  <c r="GI209" i="17"/>
  <c r="BR156" i="17"/>
  <c r="GI156" i="17"/>
  <c r="BR160" i="17"/>
  <c r="GI160" i="17"/>
  <c r="BR112" i="17"/>
  <c r="GI112" i="17"/>
  <c r="BR244" i="17"/>
  <c r="GI244" i="17"/>
  <c r="BR111" i="17"/>
  <c r="GI111" i="17"/>
  <c r="BR148" i="17"/>
  <c r="GI148" i="17"/>
  <c r="BR96" i="17"/>
  <c r="GI96" i="17"/>
  <c r="BR247" i="17"/>
  <c r="GI247" i="17"/>
  <c r="BR50" i="17"/>
  <c r="GI50" i="17"/>
  <c r="BR28" i="17"/>
  <c r="GI28" i="17"/>
  <c r="BV76" i="17"/>
  <c r="GM76" i="17"/>
  <c r="BR25" i="17"/>
  <c r="GI25" i="17"/>
  <c r="BR167" i="17"/>
  <c r="GI167" i="17"/>
  <c r="BR100" i="17"/>
  <c r="GI100" i="17"/>
  <c r="BR61" i="17"/>
  <c r="GI61" i="17"/>
  <c r="BR51" i="17"/>
  <c r="GI51" i="17"/>
  <c r="BR249" i="17"/>
  <c r="GI249" i="17"/>
  <c r="BR91" i="17"/>
  <c r="GI91" i="17"/>
  <c r="BR141" i="17"/>
  <c r="GI141" i="17"/>
  <c r="BR93" i="17"/>
  <c r="GI93" i="17"/>
  <c r="BV23" i="17"/>
  <c r="GM23" i="17"/>
  <c r="BR149" i="17"/>
  <c r="GI149" i="17"/>
  <c r="BR191" i="17"/>
  <c r="GI191" i="17"/>
  <c r="BR170" i="17"/>
  <c r="GI170" i="17"/>
  <c r="BR177" i="17"/>
  <c r="GI177" i="17"/>
  <c r="BR58" i="17"/>
  <c r="GI58" i="17"/>
  <c r="BR179" i="17"/>
  <c r="GI179" i="17"/>
  <c r="BR32" i="17"/>
  <c r="GI32" i="17"/>
  <c r="BR153" i="17"/>
  <c r="GI153" i="17"/>
  <c r="BR229" i="17"/>
  <c r="GI229" i="17"/>
  <c r="BR173" i="17"/>
  <c r="GI173" i="17"/>
  <c r="BS30" i="17"/>
  <c r="GJ30" i="17"/>
  <c r="BZ75" i="17"/>
  <c r="GQ75" i="17"/>
  <c r="BR152" i="17"/>
  <c r="GI152" i="17"/>
  <c r="BU40" i="17"/>
  <c r="GL40" i="17"/>
  <c r="BR47" i="17"/>
  <c r="GI47" i="17"/>
  <c r="BS95" i="17"/>
  <c r="GJ95" i="17"/>
  <c r="BR210" i="17"/>
  <c r="GI210" i="17"/>
  <c r="BR250" i="17"/>
  <c r="GI250" i="17"/>
  <c r="BR86" i="17"/>
  <c r="GI86" i="17"/>
  <c r="BR70" i="17"/>
  <c r="GI70" i="17"/>
  <c r="BR34" i="17"/>
  <c r="GI34" i="17"/>
  <c r="BR201" i="17"/>
  <c r="GI201" i="17"/>
  <c r="BR151" i="17"/>
  <c r="GI151" i="17"/>
  <c r="BR183" i="17"/>
  <c r="GI183" i="17"/>
  <c r="BR114" i="17"/>
  <c r="GI114" i="17"/>
  <c r="BR145" i="17"/>
  <c r="GI145" i="17"/>
  <c r="BR102" i="17"/>
  <c r="GI102" i="17"/>
  <c r="BR137" i="17"/>
  <c r="GI137" i="17"/>
  <c r="BR107" i="17"/>
  <c r="GI107" i="17"/>
  <c r="BR185" i="17"/>
  <c r="GI185" i="17"/>
  <c r="BR184" i="17"/>
  <c r="GI184" i="17"/>
  <c r="BR20" i="17"/>
  <c r="GI20" i="17"/>
  <c r="BR130" i="17"/>
  <c r="GI130" i="17"/>
  <c r="BR126" i="17"/>
  <c r="GI126" i="17"/>
  <c r="BR121" i="17"/>
  <c r="GI121" i="17"/>
  <c r="BR39" i="17"/>
  <c r="GI39" i="17"/>
  <c r="BR219" i="17"/>
  <c r="GI219" i="17"/>
  <c r="BR214" i="17"/>
  <c r="GI214" i="17"/>
  <c r="BR45" i="17"/>
  <c r="GI45" i="17"/>
  <c r="BR224" i="17"/>
  <c r="GI224" i="17"/>
  <c r="BR187" i="17"/>
  <c r="GI187" i="17"/>
  <c r="BR133" i="17"/>
  <c r="GI133" i="17"/>
  <c r="BR186" i="17"/>
  <c r="GI186" i="17"/>
  <c r="BR83" i="17"/>
  <c r="GI83" i="17"/>
  <c r="BR122" i="17"/>
  <c r="GI122" i="17"/>
  <c r="BR192" i="17"/>
  <c r="GI192" i="17"/>
  <c r="BR53" i="17"/>
  <c r="GI53" i="17"/>
  <c r="BR180" i="17"/>
  <c r="GI180" i="17"/>
  <c r="BR189" i="17"/>
  <c r="GI189" i="17"/>
  <c r="BR99" i="17"/>
  <c r="GI99" i="17"/>
  <c r="BR157" i="17"/>
  <c r="GI157" i="17"/>
  <c r="BR207" i="17"/>
  <c r="GI207" i="17"/>
  <c r="BR182" i="17"/>
  <c r="GI182" i="17"/>
  <c r="BV89" i="17"/>
  <c r="GM89" i="17"/>
  <c r="BR142" i="17"/>
  <c r="GI142" i="17"/>
  <c r="BR174" i="17"/>
  <c r="GI174" i="17"/>
  <c r="BR31" i="17"/>
  <c r="GI31" i="17"/>
  <c r="BR190" i="17"/>
  <c r="GI190" i="17"/>
  <c r="BR71" i="17"/>
  <c r="GI71" i="17"/>
  <c r="BR241" i="17"/>
  <c r="GI241" i="17"/>
  <c r="BR211" i="17"/>
  <c r="GI211" i="17"/>
  <c r="BR227" i="17"/>
  <c r="GI227" i="17"/>
  <c r="BR139" i="17"/>
  <c r="GI139" i="17"/>
  <c r="BR175" i="17"/>
  <c r="GI175" i="17"/>
  <c r="BR233" i="17"/>
  <c r="GI233" i="17"/>
  <c r="BV13" i="17"/>
  <c r="GM13" i="17"/>
  <c r="BR239" i="17"/>
  <c r="GI239" i="17"/>
  <c r="BR222" i="17"/>
  <c r="GI222" i="17"/>
  <c r="BR110" i="17"/>
  <c r="GI110" i="17"/>
  <c r="BR195" i="17"/>
  <c r="GI195" i="17"/>
  <c r="BR57" i="17"/>
  <c r="GI57" i="17"/>
  <c r="BR204" i="17"/>
  <c r="GI204" i="17"/>
  <c r="BR147" i="17"/>
  <c r="GI147" i="17"/>
  <c r="BR131" i="17"/>
  <c r="GI131" i="17"/>
  <c r="BR116" i="17"/>
  <c r="GI116" i="17"/>
  <c r="BR162" i="17"/>
  <c r="GI162" i="17"/>
  <c r="BR220" i="17"/>
  <c r="GI220" i="17"/>
  <c r="BR132" i="17"/>
  <c r="GI132" i="17"/>
  <c r="BX19" i="17"/>
  <c r="GO19" i="17"/>
  <c r="BR16" i="17"/>
  <c r="GI16" i="17"/>
  <c r="BR52" i="17"/>
  <c r="GI52" i="17"/>
  <c r="BT26" i="17"/>
  <c r="GK26" i="17"/>
  <c r="BR216" i="17"/>
  <c r="GI216" i="17"/>
  <c r="BR197" i="17"/>
  <c r="GI197" i="17"/>
  <c r="BR41" i="17"/>
  <c r="GI41" i="17"/>
  <c r="BR120" i="17"/>
  <c r="GI120" i="17"/>
  <c r="BR159" i="17"/>
  <c r="GI159" i="17"/>
  <c r="BR79" i="17"/>
  <c r="GI79" i="17"/>
  <c r="BR101" i="17"/>
  <c r="GI101" i="17"/>
  <c r="BR108" i="17"/>
  <c r="GI108" i="17"/>
  <c r="BR169" i="17"/>
  <c r="GI169" i="17"/>
  <c r="BR123" i="17"/>
  <c r="GI123" i="17"/>
  <c r="BR154" i="17"/>
  <c r="GI154" i="17"/>
  <c r="BR103" i="17"/>
  <c r="GI103" i="17"/>
  <c r="BR206" i="17"/>
  <c r="GI206" i="17"/>
  <c r="BR231" i="17"/>
  <c r="GI231" i="17"/>
  <c r="BR228" i="17"/>
  <c r="GI228" i="17"/>
  <c r="BR66" i="17"/>
  <c r="GI66" i="17"/>
  <c r="BR64" i="17"/>
  <c r="GI64" i="17"/>
  <c r="BR48" i="17"/>
  <c r="GI48" i="17"/>
  <c r="BR150" i="17"/>
  <c r="GI150" i="17"/>
  <c r="BR234" i="17"/>
  <c r="GI234" i="17"/>
  <c r="BR143" i="17"/>
  <c r="GI143" i="17"/>
  <c r="BR252" i="17"/>
  <c r="GI252" i="17"/>
  <c r="BR163" i="17"/>
  <c r="GI163" i="17"/>
  <c r="BR164" i="17"/>
  <c r="GI164" i="17"/>
  <c r="BR193" i="17"/>
  <c r="GI193" i="17"/>
  <c r="BR242" i="17"/>
  <c r="GI242" i="17"/>
  <c r="BR27" i="17"/>
  <c r="GI27" i="17"/>
  <c r="BR135" i="17"/>
  <c r="GI135" i="17"/>
  <c r="BR138" i="17"/>
  <c r="GI138" i="17"/>
  <c r="BR42" i="17"/>
  <c r="GI42" i="17"/>
  <c r="BR168" i="17"/>
  <c r="GI168" i="17"/>
  <c r="BR56" i="17"/>
  <c r="GI56" i="17"/>
  <c r="BR106" i="17"/>
  <c r="GI106" i="17"/>
  <c r="BR46" i="17"/>
  <c r="GI46" i="17"/>
  <c r="BR171" i="17"/>
  <c r="GI171" i="17"/>
  <c r="BR109" i="17"/>
  <c r="GI109" i="17"/>
  <c r="BR72" i="17"/>
  <c r="GI72" i="17"/>
  <c r="BW35" i="17"/>
  <c r="GN35" i="17"/>
  <c r="BR245" i="17"/>
  <c r="GI245" i="17"/>
  <c r="BT29" i="17"/>
  <c r="GK29" i="17"/>
  <c r="BR80" i="17"/>
  <c r="GI80" i="17"/>
  <c r="BS33" i="17" l="1"/>
  <c r="GJ33" i="17"/>
  <c r="BS17" i="17"/>
  <c r="GJ17" i="17"/>
  <c r="BS245" i="17"/>
  <c r="GJ245" i="17"/>
  <c r="BS112" i="17"/>
  <c r="GJ112" i="17"/>
  <c r="BS150" i="17"/>
  <c r="GJ150" i="17"/>
  <c r="BS191" i="17"/>
  <c r="GJ191" i="17"/>
  <c r="BS57" i="17"/>
  <c r="GJ57" i="17"/>
  <c r="BS48" i="17"/>
  <c r="GJ48" i="17"/>
  <c r="BS138" i="17"/>
  <c r="GJ138" i="17"/>
  <c r="BS92" i="17"/>
  <c r="GJ92" i="17"/>
  <c r="BS224" i="17"/>
  <c r="GJ224" i="17"/>
  <c r="BU43" i="17"/>
  <c r="GL43" i="17"/>
  <c r="BS158" i="17"/>
  <c r="GJ158" i="17"/>
  <c r="BS115" i="17"/>
  <c r="GJ115" i="17"/>
  <c r="BS167" i="17"/>
  <c r="GJ167" i="17"/>
  <c r="BS160" i="17"/>
  <c r="GJ160" i="17"/>
  <c r="BS45" i="17"/>
  <c r="GJ45" i="17"/>
  <c r="BS222" i="17"/>
  <c r="GJ222" i="17"/>
  <c r="BS20" i="17"/>
  <c r="GJ20" i="17"/>
  <c r="BS195" i="17"/>
  <c r="GJ195" i="17"/>
  <c r="BS101" i="17"/>
  <c r="GJ101" i="17"/>
  <c r="BS109" i="17"/>
  <c r="GJ109" i="17"/>
  <c r="BS52" i="17"/>
  <c r="GJ52" i="17"/>
  <c r="BS67" i="17"/>
  <c r="GJ67" i="17"/>
  <c r="BX35" i="17"/>
  <c r="GO35" i="17"/>
  <c r="BS36" i="17"/>
  <c r="GJ36" i="17"/>
  <c r="BS27" i="17"/>
  <c r="GJ27" i="17"/>
  <c r="BS62" i="17"/>
  <c r="GJ62" i="17"/>
  <c r="BS132" i="17"/>
  <c r="GJ132" i="17"/>
  <c r="BS146" i="17"/>
  <c r="GJ146" i="17"/>
  <c r="BS98" i="17"/>
  <c r="GJ98" i="17"/>
  <c r="BS163" i="17"/>
  <c r="GJ163" i="17"/>
  <c r="BS65" i="17"/>
  <c r="GJ65" i="17"/>
  <c r="BS21" i="17"/>
  <c r="GJ21" i="17"/>
  <c r="BS64" i="17"/>
  <c r="GJ64" i="17"/>
  <c r="BS63" i="17"/>
  <c r="GJ63" i="17"/>
  <c r="BS202" i="17"/>
  <c r="GJ202" i="17"/>
  <c r="BS12" i="17"/>
  <c r="GJ12" i="17"/>
  <c r="BS211" i="17"/>
  <c r="GJ211" i="17"/>
  <c r="BS117" i="17"/>
  <c r="GJ117" i="17"/>
  <c r="BS108" i="17"/>
  <c r="GJ108" i="17"/>
  <c r="BS25" i="17"/>
  <c r="GJ25" i="17"/>
  <c r="BS172" i="17"/>
  <c r="GJ172" i="17"/>
  <c r="BS72" i="17"/>
  <c r="GJ72" i="17"/>
  <c r="BS185" i="17"/>
  <c r="GJ185" i="17"/>
  <c r="BW76" i="17"/>
  <c r="GN76" i="17"/>
  <c r="BS78" i="17"/>
  <c r="GJ78" i="17"/>
  <c r="BS66" i="17"/>
  <c r="GJ66" i="17"/>
  <c r="BS86" i="17"/>
  <c r="GJ86" i="17"/>
  <c r="BS223" i="17"/>
  <c r="GJ223" i="17"/>
  <c r="BU90" i="17"/>
  <c r="GL90" i="17"/>
  <c r="BS193" i="17"/>
  <c r="GJ193" i="17"/>
  <c r="BS31" i="17"/>
  <c r="GJ31" i="17"/>
  <c r="BS137" i="17"/>
  <c r="GJ137" i="17"/>
  <c r="BY38" i="17"/>
  <c r="GP38" i="17"/>
  <c r="BS155" i="17"/>
  <c r="GJ155" i="17"/>
  <c r="BS162" i="17"/>
  <c r="GJ162" i="17"/>
  <c r="BS102" i="17"/>
  <c r="GJ102" i="17"/>
  <c r="BU49" i="17"/>
  <c r="GL49" i="17"/>
  <c r="BS196" i="17"/>
  <c r="GJ196" i="17"/>
  <c r="BS121" i="17"/>
  <c r="GJ121" i="17"/>
  <c r="BS165" i="17"/>
  <c r="GJ165" i="17"/>
  <c r="BS126" i="17"/>
  <c r="GJ126" i="17"/>
  <c r="BS148" i="17"/>
  <c r="GJ148" i="17"/>
  <c r="BS253" i="17"/>
  <c r="GJ253" i="17"/>
  <c r="BS144" i="17"/>
  <c r="GJ144" i="17"/>
  <c r="BS232" i="17"/>
  <c r="GJ232" i="17"/>
  <c r="BS140" i="17"/>
  <c r="GJ140" i="17"/>
  <c r="BS129" i="17"/>
  <c r="GJ129" i="17"/>
  <c r="BS205" i="17"/>
  <c r="GJ205" i="17"/>
  <c r="BS125" i="17"/>
  <c r="GJ125" i="17"/>
  <c r="BS87" i="17"/>
  <c r="GJ87" i="17"/>
  <c r="BS235" i="17"/>
  <c r="GJ235" i="17"/>
  <c r="BS187" i="17"/>
  <c r="GJ187" i="17"/>
  <c r="BS22" i="17"/>
  <c r="GJ22" i="17"/>
  <c r="BS99" i="17"/>
  <c r="GJ99" i="17"/>
  <c r="BS77" i="17"/>
  <c r="GJ77" i="17"/>
  <c r="BS189" i="17"/>
  <c r="GJ189" i="17"/>
  <c r="BS37" i="17"/>
  <c r="GJ37" i="17"/>
  <c r="BS242" i="17"/>
  <c r="GJ242" i="17"/>
  <c r="BS190" i="17"/>
  <c r="GJ190" i="17"/>
  <c r="BS107" i="17"/>
  <c r="GJ107" i="17"/>
  <c r="BS229" i="17"/>
  <c r="GJ229" i="17"/>
  <c r="BS93" i="17"/>
  <c r="GJ93" i="17"/>
  <c r="BS200" i="17"/>
  <c r="GJ200" i="17"/>
  <c r="BS238" i="17"/>
  <c r="GJ238" i="17"/>
  <c r="BS228" i="17"/>
  <c r="GJ228" i="17"/>
  <c r="BS239" i="17"/>
  <c r="GJ239" i="17"/>
  <c r="BS219" i="17"/>
  <c r="GJ219" i="17"/>
  <c r="BS50" i="17"/>
  <c r="GJ50" i="17"/>
  <c r="BS136" i="17"/>
  <c r="GJ136" i="17"/>
  <c r="BS84" i="17"/>
  <c r="GJ84" i="17"/>
  <c r="BS46" i="17"/>
  <c r="GJ46" i="17"/>
  <c r="BS231" i="17"/>
  <c r="GJ231" i="17"/>
  <c r="BW13" i="17"/>
  <c r="GN13" i="17"/>
  <c r="BS39" i="17"/>
  <c r="GJ39" i="17"/>
  <c r="BS32" i="17"/>
  <c r="GJ32" i="17"/>
  <c r="BS247" i="17"/>
  <c r="GJ247" i="17"/>
  <c r="BS81" i="17"/>
  <c r="GJ81" i="17"/>
  <c r="BS243" i="17"/>
  <c r="GJ243" i="17"/>
  <c r="BS68" i="17"/>
  <c r="GJ68" i="17"/>
  <c r="BS206" i="17"/>
  <c r="GJ206" i="17"/>
  <c r="BS122" i="17"/>
  <c r="GJ122" i="17"/>
  <c r="BS249" i="17"/>
  <c r="GJ249" i="17"/>
  <c r="BS230" i="17"/>
  <c r="GJ230" i="17"/>
  <c r="BS251" i="17"/>
  <c r="GJ251" i="17"/>
  <c r="BS169" i="17"/>
  <c r="GJ169" i="17"/>
  <c r="CA75" i="17"/>
  <c r="GR75" i="17"/>
  <c r="BS221" i="17"/>
  <c r="GJ221" i="17"/>
  <c r="BS135" i="17"/>
  <c r="GJ135" i="17"/>
  <c r="BS241" i="17"/>
  <c r="GJ241" i="17"/>
  <c r="BS34" i="17"/>
  <c r="GJ34" i="17"/>
  <c r="BS149" i="17"/>
  <c r="GJ149" i="17"/>
  <c r="BS181" i="17"/>
  <c r="GJ181" i="17"/>
  <c r="BV94" i="17"/>
  <c r="GM94" i="17"/>
  <c r="BS110" i="17"/>
  <c r="GJ110" i="17"/>
  <c r="BS70" i="17"/>
  <c r="GJ70" i="17"/>
  <c r="BW23" i="17"/>
  <c r="GN23" i="17"/>
  <c r="BS176" i="17"/>
  <c r="GJ176" i="17"/>
  <c r="BS104" i="17"/>
  <c r="GJ104" i="17"/>
  <c r="BS79" i="17"/>
  <c r="GJ79" i="17"/>
  <c r="BS28" i="17"/>
  <c r="GJ28" i="17"/>
  <c r="BS88" i="17"/>
  <c r="GJ88" i="17"/>
  <c r="BS159" i="17"/>
  <c r="GJ159" i="17"/>
  <c r="BS153" i="17"/>
  <c r="GJ153" i="17"/>
  <c r="BY14" i="17"/>
  <c r="GP14" i="17"/>
  <c r="BS174" i="17"/>
  <c r="GJ174" i="17"/>
  <c r="BS91" i="17"/>
  <c r="GJ91" i="17"/>
  <c r="CC18" i="17"/>
  <c r="GT18" i="17"/>
  <c r="BS194" i="17"/>
  <c r="GJ194" i="17"/>
  <c r="BS116" i="17"/>
  <c r="GJ116" i="17"/>
  <c r="BT95" i="17"/>
  <c r="GK95" i="17"/>
  <c r="BS212" i="17"/>
  <c r="GJ212" i="17"/>
  <c r="BS240" i="17"/>
  <c r="GJ240" i="17"/>
  <c r="BS175" i="17"/>
  <c r="GJ175" i="17"/>
  <c r="BS51" i="17"/>
  <c r="GJ51" i="17"/>
  <c r="BS154" i="17"/>
  <c r="GJ154" i="17"/>
  <c r="BS216" i="17"/>
  <c r="GJ216" i="17"/>
  <c r="BS147" i="17"/>
  <c r="GJ147" i="17"/>
  <c r="BS139" i="17"/>
  <c r="GJ139" i="17"/>
  <c r="BS182" i="17"/>
  <c r="GJ182" i="17"/>
  <c r="BS186" i="17"/>
  <c r="GJ186" i="17"/>
  <c r="BS130" i="17"/>
  <c r="GJ130" i="17"/>
  <c r="BS183" i="17"/>
  <c r="GJ183" i="17"/>
  <c r="BV40" i="17"/>
  <c r="GM40" i="17"/>
  <c r="BS177" i="17"/>
  <c r="GJ177" i="17"/>
  <c r="BS61" i="17"/>
  <c r="GJ61" i="17"/>
  <c r="BS111" i="17"/>
  <c r="GJ111" i="17"/>
  <c r="BS237" i="17"/>
  <c r="GJ237" i="17"/>
  <c r="BS166" i="17"/>
  <c r="GJ166" i="17"/>
  <c r="BS161" i="17"/>
  <c r="GJ161" i="17"/>
  <c r="BS226" i="17"/>
  <c r="GJ226" i="17"/>
  <c r="BS74" i="17"/>
  <c r="GJ74" i="17"/>
  <c r="BS225" i="17"/>
  <c r="GJ225" i="17"/>
  <c r="BS128" i="17"/>
  <c r="GJ128" i="17"/>
  <c r="BS246" i="17"/>
  <c r="GJ246" i="17"/>
  <c r="BS127" i="17"/>
  <c r="GJ127" i="17"/>
  <c r="BS201" i="17"/>
  <c r="GJ201" i="17"/>
  <c r="BS248" i="17"/>
  <c r="GJ248" i="17"/>
  <c r="BS16" i="17"/>
  <c r="GJ16" i="17"/>
  <c r="BT30" i="17"/>
  <c r="GK30" i="17"/>
  <c r="BS208" i="17"/>
  <c r="GJ208" i="17"/>
  <c r="BY19" i="17"/>
  <c r="GP19" i="17"/>
  <c r="BS134" i="17"/>
  <c r="GJ134" i="17"/>
  <c r="BS180" i="17"/>
  <c r="GJ180" i="17"/>
  <c r="BS198" i="17"/>
  <c r="GJ198" i="17"/>
  <c r="BS250" i="17"/>
  <c r="GJ250" i="17"/>
  <c r="BS24" i="17"/>
  <c r="GJ24" i="17"/>
  <c r="BS120" i="17"/>
  <c r="GJ120" i="17"/>
  <c r="BS210" i="17"/>
  <c r="GJ210" i="17"/>
  <c r="BU15" i="17"/>
  <c r="GL15" i="17"/>
  <c r="BS236" i="17"/>
  <c r="GJ236" i="17"/>
  <c r="BS233" i="17"/>
  <c r="GJ233" i="17"/>
  <c r="BS96" i="17"/>
  <c r="GJ96" i="17"/>
  <c r="BS73" i="17"/>
  <c r="GJ73" i="17"/>
  <c r="BS252" i="17"/>
  <c r="GJ252" i="17"/>
  <c r="CA59" i="17"/>
  <c r="GR59" i="17"/>
  <c r="BS157" i="17"/>
  <c r="GJ157" i="17"/>
  <c r="BS85" i="17"/>
  <c r="GJ85" i="17"/>
  <c r="BS184" i="17"/>
  <c r="GJ184" i="17"/>
  <c r="BS199" i="17"/>
  <c r="GJ199" i="17"/>
  <c r="BS71" i="17"/>
  <c r="GJ71" i="17"/>
  <c r="BS173" i="17"/>
  <c r="GJ173" i="17"/>
  <c r="BS156" i="17"/>
  <c r="GJ156" i="17"/>
  <c r="BS105" i="17"/>
  <c r="GJ105" i="17"/>
  <c r="BS214" i="17"/>
  <c r="GJ214" i="17"/>
  <c r="BS209" i="17"/>
  <c r="GJ209" i="17"/>
  <c r="BS203" i="17"/>
  <c r="GJ203" i="17"/>
  <c r="BS171" i="17"/>
  <c r="GJ171" i="17"/>
  <c r="BS220" i="17"/>
  <c r="GJ220" i="17"/>
  <c r="BS53" i="17"/>
  <c r="GJ53" i="17"/>
  <c r="BS141" i="17"/>
  <c r="GJ141" i="17"/>
  <c r="BS118" i="17"/>
  <c r="GJ118" i="17"/>
  <c r="CA54" i="17"/>
  <c r="GR54" i="17"/>
  <c r="BS164" i="17"/>
  <c r="GJ164" i="17"/>
  <c r="BS192" i="17"/>
  <c r="GJ192" i="17"/>
  <c r="BW55" i="17"/>
  <c r="GN55" i="17"/>
  <c r="GI6" i="17"/>
  <c r="BS106" i="17"/>
  <c r="GJ106" i="17"/>
  <c r="BS41" i="17"/>
  <c r="GJ41" i="17"/>
  <c r="BS142" i="17"/>
  <c r="GJ142" i="17"/>
  <c r="BS145" i="17"/>
  <c r="GJ145" i="17"/>
  <c r="BS179" i="17"/>
  <c r="GJ179" i="17"/>
  <c r="BS44" i="17"/>
  <c r="GJ44" i="17"/>
  <c r="BS119" i="17"/>
  <c r="GJ119" i="17"/>
  <c r="BS215" i="17"/>
  <c r="GJ215" i="17"/>
  <c r="BS217" i="17"/>
  <c r="GJ217" i="17"/>
  <c r="BS56" i="17"/>
  <c r="GJ56" i="17"/>
  <c r="BS103" i="17"/>
  <c r="GJ103" i="17"/>
  <c r="BS197" i="17"/>
  <c r="GJ197" i="17"/>
  <c r="BS131" i="17"/>
  <c r="GJ131" i="17"/>
  <c r="BW89" i="17"/>
  <c r="GN89" i="17"/>
  <c r="BS83" i="17"/>
  <c r="GJ83" i="17"/>
  <c r="BS114" i="17"/>
  <c r="GJ114" i="17"/>
  <c r="BS47" i="17"/>
  <c r="GJ47" i="17"/>
  <c r="BS58" i="17"/>
  <c r="GJ58" i="17"/>
  <c r="BS80" i="17"/>
  <c r="GJ80" i="17"/>
  <c r="BS168" i="17"/>
  <c r="GJ168" i="17"/>
  <c r="BS143" i="17"/>
  <c r="GJ143" i="17"/>
  <c r="BU29" i="17"/>
  <c r="GL29" i="17"/>
  <c r="BS42" i="17"/>
  <c r="GJ42" i="17"/>
  <c r="BS234" i="17"/>
  <c r="GJ234" i="17"/>
  <c r="BS123" i="17"/>
  <c r="GJ123" i="17"/>
  <c r="BU26" i="17"/>
  <c r="GL26" i="17"/>
  <c r="BS204" i="17"/>
  <c r="GJ204" i="17"/>
  <c r="BS227" i="17"/>
  <c r="GJ227" i="17"/>
  <c r="BS207" i="17"/>
  <c r="GJ207" i="17"/>
  <c r="BS133" i="17"/>
  <c r="GJ133" i="17"/>
  <c r="BS151" i="17"/>
  <c r="GJ151" i="17"/>
  <c r="BS152" i="17"/>
  <c r="GJ152" i="17"/>
  <c r="BS170" i="17"/>
  <c r="GJ170" i="17"/>
  <c r="BS100" i="17"/>
  <c r="GJ100" i="17"/>
  <c r="BS244" i="17"/>
  <c r="GJ244" i="17"/>
  <c r="BS124" i="17"/>
  <c r="GJ124" i="17"/>
  <c r="BS218" i="17"/>
  <c r="GJ218" i="17"/>
  <c r="BS188" i="17"/>
  <c r="GJ188" i="17"/>
  <c r="BS97" i="17"/>
  <c r="GJ97" i="17"/>
  <c r="BT60" i="17"/>
  <c r="GK60" i="17"/>
  <c r="BS178" i="17"/>
  <c r="GJ178" i="17"/>
  <c r="BS113" i="17"/>
  <c r="GJ113" i="17"/>
  <c r="BS69" i="17"/>
  <c r="GJ69" i="17"/>
  <c r="BS82" i="17"/>
  <c r="GJ82" i="17"/>
  <c r="BS213" i="17"/>
  <c r="GJ213" i="17"/>
  <c r="GK17" i="17" l="1"/>
  <c r="BT17" i="17"/>
  <c r="BT33" i="17"/>
  <c r="GK33" i="17"/>
  <c r="BT234" i="17"/>
  <c r="GK234" i="17"/>
  <c r="BV15" i="17"/>
  <c r="GM15" i="17"/>
  <c r="BT109" i="17"/>
  <c r="GK109" i="17"/>
  <c r="BT136" i="17"/>
  <c r="GK136" i="17"/>
  <c r="BT34" i="17"/>
  <c r="GK34" i="17"/>
  <c r="BT131" i="17"/>
  <c r="GK131" i="17"/>
  <c r="BT79" i="17"/>
  <c r="GK79" i="17"/>
  <c r="BT87" i="17"/>
  <c r="GK87" i="17"/>
  <c r="BT42" i="17"/>
  <c r="GK42" i="17"/>
  <c r="BT190" i="17"/>
  <c r="GK190" i="17"/>
  <c r="BT197" i="17"/>
  <c r="GK197" i="17"/>
  <c r="BT242" i="17"/>
  <c r="GK242" i="17"/>
  <c r="BU95" i="17"/>
  <c r="GL95" i="17"/>
  <c r="BT182" i="17"/>
  <c r="GK182" i="17"/>
  <c r="BT69" i="17"/>
  <c r="GK69" i="17"/>
  <c r="BT206" i="17"/>
  <c r="GK206" i="17"/>
  <c r="BT116" i="17"/>
  <c r="GK116" i="17"/>
  <c r="BT41" i="17"/>
  <c r="GK41" i="17"/>
  <c r="BT107" i="17"/>
  <c r="GK107" i="17"/>
  <c r="BT125" i="17"/>
  <c r="GK125" i="17"/>
  <c r="BT151" i="17"/>
  <c r="GK151" i="17"/>
  <c r="BT85" i="17"/>
  <c r="GK85" i="17"/>
  <c r="BT196" i="17"/>
  <c r="GK196" i="17"/>
  <c r="BT103" i="17"/>
  <c r="GK103" i="17"/>
  <c r="BT203" i="17"/>
  <c r="GK203" i="17"/>
  <c r="BT129" i="17"/>
  <c r="GK129" i="17"/>
  <c r="BT102" i="17"/>
  <c r="GK102" i="17"/>
  <c r="BT105" i="17"/>
  <c r="GK105" i="17"/>
  <c r="BT170" i="17"/>
  <c r="GK170" i="17"/>
  <c r="BT165" i="17"/>
  <c r="GK165" i="17"/>
  <c r="BT152" i="17"/>
  <c r="GK152" i="17"/>
  <c r="BT108" i="17"/>
  <c r="GK108" i="17"/>
  <c r="BV29" i="17"/>
  <c r="GM29" i="17"/>
  <c r="BT171" i="17"/>
  <c r="GK171" i="17"/>
  <c r="BT223" i="17"/>
  <c r="GK223" i="17"/>
  <c r="BV49" i="17"/>
  <c r="GM49" i="17"/>
  <c r="BT56" i="17"/>
  <c r="GK56" i="17"/>
  <c r="BT140" i="17"/>
  <c r="GK140" i="17"/>
  <c r="GJ6" i="17"/>
  <c r="BT145" i="17"/>
  <c r="GK145" i="17"/>
  <c r="BT199" i="17"/>
  <c r="GK199" i="17"/>
  <c r="BT84" i="17"/>
  <c r="GK84" i="17"/>
  <c r="BT16" i="17"/>
  <c r="GK16" i="17"/>
  <c r="BT241" i="17"/>
  <c r="GK241" i="17"/>
  <c r="BT224" i="17"/>
  <c r="GK224" i="17"/>
  <c r="BT104" i="17"/>
  <c r="GK104" i="17"/>
  <c r="BT117" i="17"/>
  <c r="GK117" i="17"/>
  <c r="BT143" i="17"/>
  <c r="GK143" i="17"/>
  <c r="BT176" i="17"/>
  <c r="GK176" i="17"/>
  <c r="BT211" i="17"/>
  <c r="GK211" i="17"/>
  <c r="BX55" i="17"/>
  <c r="GO55" i="17"/>
  <c r="BT111" i="17"/>
  <c r="GK111" i="17"/>
  <c r="BT239" i="17"/>
  <c r="GK239" i="17"/>
  <c r="BT12" i="17"/>
  <c r="GK12" i="17"/>
  <c r="BT80" i="17"/>
  <c r="GK80" i="17"/>
  <c r="BT198" i="17"/>
  <c r="GK198" i="17"/>
  <c r="BT169" i="17"/>
  <c r="GK169" i="17"/>
  <c r="BT202" i="17"/>
  <c r="GK202" i="17"/>
  <c r="BT227" i="17"/>
  <c r="GK227" i="17"/>
  <c r="BT51" i="17"/>
  <c r="GK51" i="17"/>
  <c r="BT160" i="17"/>
  <c r="GK160" i="17"/>
  <c r="BT124" i="17"/>
  <c r="GK124" i="17"/>
  <c r="BT175" i="17"/>
  <c r="GK175" i="17"/>
  <c r="BX13" i="17"/>
  <c r="GO13" i="17"/>
  <c r="BT200" i="17"/>
  <c r="GK200" i="17"/>
  <c r="BT22" i="17"/>
  <c r="GK22" i="17"/>
  <c r="BT253" i="17"/>
  <c r="GK253" i="17"/>
  <c r="BZ38" i="17"/>
  <c r="GQ38" i="17"/>
  <c r="BT185" i="17"/>
  <c r="GK185" i="17"/>
  <c r="BT64" i="17"/>
  <c r="GK64" i="17"/>
  <c r="BY35" i="17"/>
  <c r="GP35" i="17"/>
  <c r="BT167" i="17"/>
  <c r="GK167" i="17"/>
  <c r="BT150" i="17"/>
  <c r="GK150" i="17"/>
  <c r="BT226" i="17"/>
  <c r="GK226" i="17"/>
  <c r="BV43" i="17"/>
  <c r="GM43" i="17"/>
  <c r="BT142" i="17"/>
  <c r="GK142" i="17"/>
  <c r="BT98" i="17"/>
  <c r="GK98" i="17"/>
  <c r="BT166" i="17"/>
  <c r="GK166" i="17"/>
  <c r="BT50" i="17"/>
  <c r="GK50" i="17"/>
  <c r="BT195" i="17"/>
  <c r="GK195" i="17"/>
  <c r="BU60" i="17"/>
  <c r="GL60" i="17"/>
  <c r="BT106" i="17"/>
  <c r="GK106" i="17"/>
  <c r="BT24" i="17"/>
  <c r="GK24" i="17"/>
  <c r="BT147" i="17"/>
  <c r="GK147" i="17"/>
  <c r="BT81" i="17"/>
  <c r="GK81" i="17"/>
  <c r="BT37" i="17"/>
  <c r="GK37" i="17"/>
  <c r="BT138" i="17"/>
  <c r="GK138" i="17"/>
  <c r="BT133" i="17"/>
  <c r="GK133" i="17"/>
  <c r="BT91" i="17"/>
  <c r="GK91" i="17"/>
  <c r="BT222" i="17"/>
  <c r="GK222" i="17"/>
  <c r="BT214" i="17"/>
  <c r="GK214" i="17"/>
  <c r="BT70" i="17"/>
  <c r="GK70" i="17"/>
  <c r="BT232" i="17"/>
  <c r="GK232" i="17"/>
  <c r="BT45" i="17"/>
  <c r="GK45" i="17"/>
  <c r="BT180" i="17"/>
  <c r="GK180" i="17"/>
  <c r="BT238" i="17"/>
  <c r="GK238" i="17"/>
  <c r="BT191" i="17"/>
  <c r="GK191" i="17"/>
  <c r="BT47" i="17"/>
  <c r="GK47" i="17"/>
  <c r="BX89" i="17"/>
  <c r="GO89" i="17"/>
  <c r="BU30" i="17"/>
  <c r="GL30" i="17"/>
  <c r="BT28" i="17"/>
  <c r="GK28" i="17"/>
  <c r="BT193" i="17"/>
  <c r="GK193" i="17"/>
  <c r="BT220" i="17"/>
  <c r="GK220" i="17"/>
  <c r="BT161" i="17"/>
  <c r="GK161" i="17"/>
  <c r="BT68" i="17"/>
  <c r="GK68" i="17"/>
  <c r="BT101" i="17"/>
  <c r="GK101" i="17"/>
  <c r="BT178" i="17"/>
  <c r="GK178" i="17"/>
  <c r="BT120" i="17"/>
  <c r="GK120" i="17"/>
  <c r="BT135" i="17"/>
  <c r="GK135" i="17"/>
  <c r="BT146" i="17"/>
  <c r="GK146" i="17"/>
  <c r="BT237" i="17"/>
  <c r="GK237" i="17"/>
  <c r="BT86" i="17"/>
  <c r="GK86" i="17"/>
  <c r="BT97" i="17"/>
  <c r="GK97" i="17"/>
  <c r="BT127" i="17"/>
  <c r="GK127" i="17"/>
  <c r="BT247" i="17"/>
  <c r="GK247" i="17"/>
  <c r="BT62" i="17"/>
  <c r="GK62" i="17"/>
  <c r="BT207" i="17"/>
  <c r="GK207" i="17"/>
  <c r="BT154" i="17"/>
  <c r="GK154" i="17"/>
  <c r="BT77" i="17"/>
  <c r="GK77" i="17"/>
  <c r="BT27" i="17"/>
  <c r="GK27" i="17"/>
  <c r="BT164" i="17"/>
  <c r="GK164" i="17"/>
  <c r="BT73" i="17"/>
  <c r="GK73" i="17"/>
  <c r="BT177" i="17"/>
  <c r="GK177" i="17"/>
  <c r="BZ14" i="17"/>
  <c r="GQ14" i="17"/>
  <c r="BT39" i="17"/>
  <c r="GK39" i="17"/>
  <c r="BT99" i="17"/>
  <c r="GK99" i="17"/>
  <c r="BT155" i="17"/>
  <c r="GK155" i="17"/>
  <c r="BX76" i="17"/>
  <c r="GO76" i="17"/>
  <c r="BT63" i="17"/>
  <c r="GK63" i="17"/>
  <c r="BT204" i="17"/>
  <c r="GK204" i="17"/>
  <c r="BT156" i="17"/>
  <c r="GK156" i="17"/>
  <c r="BT153" i="17"/>
  <c r="GK153" i="17"/>
  <c r="BT213" i="17"/>
  <c r="GK213" i="17"/>
  <c r="BT118" i="17"/>
  <c r="GK118" i="17"/>
  <c r="BT173" i="17"/>
  <c r="GK173" i="17"/>
  <c r="BT233" i="17"/>
  <c r="GK233" i="17"/>
  <c r="BZ19" i="17"/>
  <c r="GQ19" i="17"/>
  <c r="BT225" i="17"/>
  <c r="GK225" i="17"/>
  <c r="BT183" i="17"/>
  <c r="GK183" i="17"/>
  <c r="BT240" i="17"/>
  <c r="GK240" i="17"/>
  <c r="BT159" i="17"/>
  <c r="GK159" i="17"/>
  <c r="BT181" i="17"/>
  <c r="GK181" i="17"/>
  <c r="BT249" i="17"/>
  <c r="GK249" i="17"/>
  <c r="BT231" i="17"/>
  <c r="GK231" i="17"/>
  <c r="BT93" i="17"/>
  <c r="GK93" i="17"/>
  <c r="BT187" i="17"/>
  <c r="GK187" i="17"/>
  <c r="BT148" i="17"/>
  <c r="GK148" i="17"/>
  <c r="BT137" i="17"/>
  <c r="GK137" i="17"/>
  <c r="BT72" i="17"/>
  <c r="GK72" i="17"/>
  <c r="BT21" i="17"/>
  <c r="GK21" i="17"/>
  <c r="BT67" i="17"/>
  <c r="GK67" i="17"/>
  <c r="BT115" i="17"/>
  <c r="GK115" i="17"/>
  <c r="BT112" i="17"/>
  <c r="GK112" i="17"/>
  <c r="BT186" i="17"/>
  <c r="GK186" i="17"/>
  <c r="BT163" i="17"/>
  <c r="GK163" i="17"/>
  <c r="BT210" i="17"/>
  <c r="GK210" i="17"/>
  <c r="BV90" i="17"/>
  <c r="GM90" i="17"/>
  <c r="BT221" i="17"/>
  <c r="GK221" i="17"/>
  <c r="BT132" i="17"/>
  <c r="GK132" i="17"/>
  <c r="BT209" i="17"/>
  <c r="GK209" i="17"/>
  <c r="BX23" i="17"/>
  <c r="GO23" i="17"/>
  <c r="BT48" i="17"/>
  <c r="GK48" i="17"/>
  <c r="BT188" i="17"/>
  <c r="GK188" i="17"/>
  <c r="BT246" i="17"/>
  <c r="GK246" i="17"/>
  <c r="BT228" i="17"/>
  <c r="GK228" i="17"/>
  <c r="BT57" i="17"/>
  <c r="GK57" i="17"/>
  <c r="BT218" i="17"/>
  <c r="GK218" i="17"/>
  <c r="BT215" i="17"/>
  <c r="GK215" i="17"/>
  <c r="BT128" i="17"/>
  <c r="GK128" i="17"/>
  <c r="BT251" i="17"/>
  <c r="GK251" i="17"/>
  <c r="BT144" i="17"/>
  <c r="GK144" i="17"/>
  <c r="BT36" i="17"/>
  <c r="GK36" i="17"/>
  <c r="BT119" i="17"/>
  <c r="GK119" i="17"/>
  <c r="CB54" i="17"/>
  <c r="GS54" i="17"/>
  <c r="BT96" i="17"/>
  <c r="GK96" i="17"/>
  <c r="BW40" i="17"/>
  <c r="GN40" i="17"/>
  <c r="BW94" i="17"/>
  <c r="GN94" i="17"/>
  <c r="BV26" i="17"/>
  <c r="GM26" i="17"/>
  <c r="BT82" i="17"/>
  <c r="GK82" i="17"/>
  <c r="BT123" i="17"/>
  <c r="GK123" i="17"/>
  <c r="BT83" i="17"/>
  <c r="GK83" i="17"/>
  <c r="BT179" i="17"/>
  <c r="GK179" i="17"/>
  <c r="BT53" i="17"/>
  <c r="GK53" i="17"/>
  <c r="BT25" i="17"/>
  <c r="GK25" i="17"/>
  <c r="BT113" i="17"/>
  <c r="GK113" i="17"/>
  <c r="BT184" i="17"/>
  <c r="GK184" i="17"/>
  <c r="BT121" i="17"/>
  <c r="GK121" i="17"/>
  <c r="BT248" i="17"/>
  <c r="GK248" i="17"/>
  <c r="BT139" i="17"/>
  <c r="GK139" i="17"/>
  <c r="BT194" i="17"/>
  <c r="GK194" i="17"/>
  <c r="BT243" i="17"/>
  <c r="GK243" i="17"/>
  <c r="BT205" i="17"/>
  <c r="GK205" i="17"/>
  <c r="BT92" i="17"/>
  <c r="GK92" i="17"/>
  <c r="BT157" i="17"/>
  <c r="GK157" i="17"/>
  <c r="BT201" i="17"/>
  <c r="GK201" i="17"/>
  <c r="CD18" i="17"/>
  <c r="GU18" i="17"/>
  <c r="BT219" i="17"/>
  <c r="GK219" i="17"/>
  <c r="BT20" i="17"/>
  <c r="GK20" i="17"/>
  <c r="BT168" i="17"/>
  <c r="GK168" i="17"/>
  <c r="CB59" i="17"/>
  <c r="GS59" i="17"/>
  <c r="BT250" i="17"/>
  <c r="GK250" i="17"/>
  <c r="BT216" i="17"/>
  <c r="GK216" i="17"/>
  <c r="CB75" i="17"/>
  <c r="GS75" i="17"/>
  <c r="BT189" i="17"/>
  <c r="GK189" i="17"/>
  <c r="BT66" i="17"/>
  <c r="GK66" i="17"/>
  <c r="BT217" i="17"/>
  <c r="GK217" i="17"/>
  <c r="BT192" i="17"/>
  <c r="GK192" i="17"/>
  <c r="BT252" i="17"/>
  <c r="GK252" i="17"/>
  <c r="BT61" i="17"/>
  <c r="GK61" i="17"/>
  <c r="BT174" i="17"/>
  <c r="GK174" i="17"/>
  <c r="BT32" i="17"/>
  <c r="GK32" i="17"/>
  <c r="BT162" i="17"/>
  <c r="GK162" i="17"/>
  <c r="BT78" i="17"/>
  <c r="GK78" i="17"/>
  <c r="BT58" i="17"/>
  <c r="GK58" i="17"/>
  <c r="BT110" i="17"/>
  <c r="GK110" i="17"/>
  <c r="BT134" i="17"/>
  <c r="GK134" i="17"/>
  <c r="BT230" i="17"/>
  <c r="GK230" i="17"/>
  <c r="BT244" i="17"/>
  <c r="GK244" i="17"/>
  <c r="BT114" i="17"/>
  <c r="GK114" i="17"/>
  <c r="BT44" i="17"/>
  <c r="GK44" i="17"/>
  <c r="BT100" i="17"/>
  <c r="GK100" i="17"/>
  <c r="BT141" i="17"/>
  <c r="GK141" i="17"/>
  <c r="BT71" i="17"/>
  <c r="GK71" i="17"/>
  <c r="BT236" i="17"/>
  <c r="GK236" i="17"/>
  <c r="BT208" i="17"/>
  <c r="GK208" i="17"/>
  <c r="BT74" i="17"/>
  <c r="GK74" i="17"/>
  <c r="BT130" i="17"/>
  <c r="GK130" i="17"/>
  <c r="BT212" i="17"/>
  <c r="GK212" i="17"/>
  <c r="BT88" i="17"/>
  <c r="GK88" i="17"/>
  <c r="BT149" i="17"/>
  <c r="GK149" i="17"/>
  <c r="BT122" i="17"/>
  <c r="GK122" i="17"/>
  <c r="BT46" i="17"/>
  <c r="GK46" i="17"/>
  <c r="BT229" i="17"/>
  <c r="GK229" i="17"/>
  <c r="BT235" i="17"/>
  <c r="GK235" i="17"/>
  <c r="BT126" i="17"/>
  <c r="GK126" i="17"/>
  <c r="BT31" i="17"/>
  <c r="GK31" i="17"/>
  <c r="BT172" i="17"/>
  <c r="GK172" i="17"/>
  <c r="BT65" i="17"/>
  <c r="GK65" i="17"/>
  <c r="BT52" i="17"/>
  <c r="GK52" i="17"/>
  <c r="BT158" i="17"/>
  <c r="GK158" i="17"/>
  <c r="BT245" i="17"/>
  <c r="GK245" i="17"/>
  <c r="BU33" i="17" l="1"/>
  <c r="GL33" i="17"/>
  <c r="BU17" i="17"/>
  <c r="GL17" i="17"/>
  <c r="BU61" i="17"/>
  <c r="GL61" i="17"/>
  <c r="BU251" i="17"/>
  <c r="GL251" i="17"/>
  <c r="BZ35" i="17"/>
  <c r="GQ35" i="17"/>
  <c r="BU209" i="17"/>
  <c r="GL209" i="17"/>
  <c r="BU82" i="17"/>
  <c r="GL82" i="17"/>
  <c r="BU199" i="17"/>
  <c r="GL199" i="17"/>
  <c r="BU64" i="17"/>
  <c r="GL64" i="17"/>
  <c r="BV60" i="17"/>
  <c r="GM60" i="17"/>
  <c r="BU211" i="17"/>
  <c r="GL211" i="17"/>
  <c r="BU227" i="17"/>
  <c r="GL227" i="17"/>
  <c r="BU21" i="17"/>
  <c r="GL21" i="17"/>
  <c r="BU125" i="17"/>
  <c r="GL125" i="17"/>
  <c r="BU20" i="17"/>
  <c r="GL20" i="17"/>
  <c r="BU204" i="17"/>
  <c r="GL204" i="17"/>
  <c r="BU230" i="17"/>
  <c r="GL230" i="17"/>
  <c r="BU91" i="17"/>
  <c r="GL91" i="17"/>
  <c r="BU140" i="17"/>
  <c r="GL140" i="17"/>
  <c r="CE18" i="17"/>
  <c r="GV18" i="17"/>
  <c r="BU168" i="17"/>
  <c r="GL168" i="17"/>
  <c r="BU214" i="17"/>
  <c r="GL214" i="17"/>
  <c r="BU65" i="17"/>
  <c r="GL65" i="17"/>
  <c r="BU146" i="17"/>
  <c r="GL146" i="17"/>
  <c r="BU170" i="17"/>
  <c r="GL170" i="17"/>
  <c r="BU215" i="17"/>
  <c r="GL215" i="17"/>
  <c r="BU41" i="17"/>
  <c r="GL41" i="17"/>
  <c r="BU121" i="17"/>
  <c r="GL121" i="17"/>
  <c r="BU164" i="17"/>
  <c r="GL164" i="17"/>
  <c r="BU27" i="17"/>
  <c r="GL27" i="17"/>
  <c r="BU225" i="17"/>
  <c r="GL225" i="17"/>
  <c r="BU105" i="17"/>
  <c r="GL105" i="17"/>
  <c r="BW90" i="17"/>
  <c r="GN90" i="17"/>
  <c r="BU88" i="17"/>
  <c r="GL88" i="17"/>
  <c r="BU28" i="17"/>
  <c r="GL28" i="17"/>
  <c r="BU244" i="17"/>
  <c r="GL244" i="17"/>
  <c r="BU222" i="17"/>
  <c r="GL222" i="17"/>
  <c r="BU130" i="17"/>
  <c r="GL130" i="17"/>
  <c r="BU50" i="17"/>
  <c r="GL50" i="17"/>
  <c r="BU120" i="17"/>
  <c r="GL120" i="17"/>
  <c r="BU79" i="17"/>
  <c r="GL79" i="17"/>
  <c r="BU131" i="17"/>
  <c r="GL131" i="17"/>
  <c r="BU58" i="17"/>
  <c r="GL58" i="17"/>
  <c r="BU52" i="17"/>
  <c r="GL52" i="17"/>
  <c r="BU240" i="17"/>
  <c r="GL240" i="17"/>
  <c r="BU165" i="17"/>
  <c r="GL165" i="17"/>
  <c r="BU128" i="17"/>
  <c r="GL128" i="17"/>
  <c r="BU195" i="17"/>
  <c r="GL195" i="17"/>
  <c r="BU192" i="17"/>
  <c r="GL192" i="17"/>
  <c r="BU185" i="17"/>
  <c r="GL185" i="17"/>
  <c r="BU202" i="17"/>
  <c r="GL202" i="17"/>
  <c r="BU110" i="17"/>
  <c r="GL110" i="17"/>
  <c r="BU155" i="17"/>
  <c r="GL155" i="17"/>
  <c r="BU173" i="17"/>
  <c r="GL173" i="17"/>
  <c r="CA14" i="17"/>
  <c r="GR14" i="17"/>
  <c r="BU252" i="17"/>
  <c r="GL252" i="17"/>
  <c r="BU51" i="17"/>
  <c r="GL51" i="17"/>
  <c r="BU107" i="17"/>
  <c r="GL107" i="17"/>
  <c r="BU172" i="17"/>
  <c r="GL172" i="17"/>
  <c r="BU248" i="17"/>
  <c r="GL248" i="17"/>
  <c r="BU63" i="17"/>
  <c r="GL63" i="17"/>
  <c r="BU135" i="17"/>
  <c r="GL135" i="17"/>
  <c r="BU87" i="17"/>
  <c r="GL87" i="17"/>
  <c r="BU134" i="17"/>
  <c r="GL134" i="17"/>
  <c r="BX94" i="17"/>
  <c r="GO94" i="17"/>
  <c r="BU148" i="17"/>
  <c r="GL148" i="17"/>
  <c r="BU154" i="17"/>
  <c r="GL154" i="17"/>
  <c r="BU47" i="17"/>
  <c r="GL47" i="17"/>
  <c r="CA38" i="17"/>
  <c r="GR38" i="17"/>
  <c r="BU116" i="17"/>
  <c r="GL116" i="17"/>
  <c r="BU126" i="17"/>
  <c r="GL126" i="17"/>
  <c r="BX40" i="17"/>
  <c r="GO40" i="17"/>
  <c r="BU207" i="17"/>
  <c r="GL207" i="17"/>
  <c r="BU253" i="17"/>
  <c r="GL253" i="17"/>
  <c r="BU129" i="17"/>
  <c r="GL129" i="17"/>
  <c r="BU235" i="17"/>
  <c r="GL235" i="17"/>
  <c r="BU157" i="17"/>
  <c r="GL157" i="17"/>
  <c r="BU93" i="17"/>
  <c r="GL93" i="17"/>
  <c r="BU62" i="17"/>
  <c r="GL62" i="17"/>
  <c r="BU142" i="17"/>
  <c r="GL142" i="17"/>
  <c r="BU198" i="17"/>
  <c r="GL198" i="17"/>
  <c r="BU104" i="17"/>
  <c r="GL104" i="17"/>
  <c r="BU34" i="17"/>
  <c r="GL34" i="17"/>
  <c r="BU71" i="17"/>
  <c r="GL71" i="17"/>
  <c r="CC75" i="17"/>
  <c r="GT75" i="17"/>
  <c r="CC54" i="17"/>
  <c r="GT54" i="17"/>
  <c r="BU231" i="17"/>
  <c r="GL231" i="17"/>
  <c r="BU39" i="17"/>
  <c r="GL39" i="17"/>
  <c r="BU81" i="17"/>
  <c r="GL81" i="17"/>
  <c r="BU80" i="17"/>
  <c r="GL80" i="17"/>
  <c r="BU224" i="17"/>
  <c r="GL224" i="17"/>
  <c r="BU103" i="17"/>
  <c r="GL103" i="17"/>
  <c r="BW29" i="17"/>
  <c r="GN29" i="17"/>
  <c r="BU196" i="17"/>
  <c r="GL196" i="17"/>
  <c r="BV95" i="17"/>
  <c r="GM95" i="17"/>
  <c r="BU109" i="17"/>
  <c r="GL109" i="17"/>
  <c r="BU194" i="17"/>
  <c r="GL194" i="17"/>
  <c r="BU160" i="17"/>
  <c r="GL160" i="17"/>
  <c r="BU183" i="17"/>
  <c r="GL183" i="17"/>
  <c r="BW26" i="17"/>
  <c r="GN26" i="17"/>
  <c r="BU31" i="17"/>
  <c r="GL31" i="17"/>
  <c r="BY76" i="17"/>
  <c r="GP76" i="17"/>
  <c r="BU56" i="17"/>
  <c r="GL56" i="17"/>
  <c r="BU201" i="17"/>
  <c r="GL201" i="17"/>
  <c r="BU187" i="17"/>
  <c r="GL187" i="17"/>
  <c r="BU98" i="17"/>
  <c r="GL98" i="17"/>
  <c r="BU113" i="17"/>
  <c r="GL113" i="17"/>
  <c r="BU101" i="17"/>
  <c r="GL101" i="17"/>
  <c r="BU223" i="17"/>
  <c r="GL223" i="17"/>
  <c r="BU25" i="17"/>
  <c r="GL25" i="17"/>
  <c r="BU68" i="17"/>
  <c r="GL68" i="17"/>
  <c r="BU119" i="17"/>
  <c r="GL119" i="17"/>
  <c r="BU45" i="17"/>
  <c r="GL45" i="17"/>
  <c r="BU179" i="17"/>
  <c r="GL179" i="17"/>
  <c r="BU115" i="17"/>
  <c r="GL115" i="17"/>
  <c r="BU181" i="17"/>
  <c r="GL181" i="17"/>
  <c r="BU153" i="17"/>
  <c r="GL153" i="17"/>
  <c r="BU177" i="17"/>
  <c r="GL177" i="17"/>
  <c r="BU97" i="17"/>
  <c r="GL97" i="17"/>
  <c r="BU220" i="17"/>
  <c r="GL220" i="17"/>
  <c r="BU232" i="17"/>
  <c r="GL232" i="17"/>
  <c r="BU24" i="17"/>
  <c r="GL24" i="17"/>
  <c r="BU150" i="17"/>
  <c r="GL150" i="17"/>
  <c r="BU175" i="17"/>
  <c r="GL175" i="17"/>
  <c r="BU239" i="17"/>
  <c r="GL239" i="17"/>
  <c r="BU16" i="17"/>
  <c r="GL16" i="17"/>
  <c r="BU156" i="17"/>
  <c r="GL156" i="17"/>
  <c r="BU190" i="17"/>
  <c r="GL190" i="17"/>
  <c r="BU212" i="17"/>
  <c r="GL212" i="17"/>
  <c r="BU139" i="17"/>
  <c r="GL139" i="17"/>
  <c r="BU72" i="17"/>
  <c r="GL72" i="17"/>
  <c r="BV30" i="17"/>
  <c r="GM30" i="17"/>
  <c r="BU42" i="17"/>
  <c r="GL42" i="17"/>
  <c r="BU219" i="17"/>
  <c r="GL219" i="17"/>
  <c r="BU77" i="17"/>
  <c r="GL77" i="17"/>
  <c r="BY89" i="17"/>
  <c r="GP89" i="17"/>
  <c r="BU218" i="17"/>
  <c r="GL218" i="17"/>
  <c r="BU133" i="17"/>
  <c r="GL133" i="17"/>
  <c r="BU184" i="17"/>
  <c r="GL184" i="17"/>
  <c r="BU178" i="17"/>
  <c r="GL178" i="17"/>
  <c r="BU96" i="17"/>
  <c r="GL96" i="17"/>
  <c r="BU238" i="17"/>
  <c r="GL238" i="17"/>
  <c r="BU229" i="17"/>
  <c r="GL229" i="17"/>
  <c r="BU246" i="17"/>
  <c r="GL246" i="17"/>
  <c r="BU180" i="17"/>
  <c r="GL180" i="17"/>
  <c r="BU171" i="17"/>
  <c r="GL171" i="17"/>
  <c r="BU216" i="17"/>
  <c r="GL216" i="17"/>
  <c r="BU249" i="17"/>
  <c r="GL249" i="17"/>
  <c r="BU147" i="17"/>
  <c r="GL147" i="17"/>
  <c r="GK6" i="17"/>
  <c r="BU108" i="17"/>
  <c r="GL108" i="17"/>
  <c r="BU85" i="17"/>
  <c r="GL85" i="17"/>
  <c r="BU242" i="17"/>
  <c r="GL242" i="17"/>
  <c r="BW15" i="17"/>
  <c r="GN15" i="17"/>
  <c r="BU114" i="17"/>
  <c r="GL114" i="17"/>
  <c r="BU237" i="17"/>
  <c r="GL237" i="17"/>
  <c r="BU137" i="17"/>
  <c r="GL137" i="17"/>
  <c r="BU176" i="17"/>
  <c r="GL176" i="17"/>
  <c r="BU217" i="17"/>
  <c r="GL217" i="17"/>
  <c r="BU143" i="17"/>
  <c r="GL143" i="17"/>
  <c r="BU102" i="17"/>
  <c r="GL102" i="17"/>
  <c r="BU66" i="17"/>
  <c r="GL66" i="17"/>
  <c r="BU57" i="17"/>
  <c r="GL57" i="17"/>
  <c r="BU233" i="17"/>
  <c r="GL233" i="17"/>
  <c r="BU191" i="17"/>
  <c r="GL191" i="17"/>
  <c r="BU169" i="17"/>
  <c r="GL169" i="17"/>
  <c r="BU117" i="17"/>
  <c r="GL117" i="17"/>
  <c r="BU206" i="17"/>
  <c r="GL206" i="17"/>
  <c r="BU189" i="17"/>
  <c r="GL189" i="17"/>
  <c r="BU228" i="17"/>
  <c r="GL228" i="17"/>
  <c r="BU99" i="17"/>
  <c r="GL99" i="17"/>
  <c r="BU22" i="17"/>
  <c r="GL22" i="17"/>
  <c r="BU203" i="17"/>
  <c r="GL203" i="17"/>
  <c r="BU118" i="17"/>
  <c r="GL118" i="17"/>
  <c r="BW43" i="17"/>
  <c r="GN43" i="17"/>
  <c r="BU182" i="17"/>
  <c r="GL182" i="17"/>
  <c r="BU46" i="17"/>
  <c r="GL46" i="17"/>
  <c r="BU92" i="17"/>
  <c r="GL92" i="17"/>
  <c r="BU188" i="17"/>
  <c r="GL188" i="17"/>
  <c r="BU127" i="17"/>
  <c r="GL127" i="17"/>
  <c r="BY13" i="17"/>
  <c r="GP13" i="17"/>
  <c r="BU245" i="17"/>
  <c r="GL245" i="17"/>
  <c r="BU32" i="17"/>
  <c r="GL32" i="17"/>
  <c r="BU48" i="17"/>
  <c r="GL48" i="17"/>
  <c r="BU44" i="17"/>
  <c r="GL44" i="17"/>
  <c r="BU174" i="17"/>
  <c r="GL174" i="17"/>
  <c r="CC59" i="17"/>
  <c r="GT59" i="17"/>
  <c r="BU243" i="17"/>
  <c r="GL243" i="17"/>
  <c r="BU83" i="17"/>
  <c r="GL83" i="17"/>
  <c r="BU144" i="17"/>
  <c r="GL144" i="17"/>
  <c r="BY23" i="17"/>
  <c r="GP23" i="17"/>
  <c r="BU67" i="17"/>
  <c r="GL67" i="17"/>
  <c r="BU159" i="17"/>
  <c r="GL159" i="17"/>
  <c r="BU73" i="17"/>
  <c r="GL73" i="17"/>
  <c r="BU86" i="17"/>
  <c r="GL86" i="17"/>
  <c r="BU193" i="17"/>
  <c r="GL193" i="17"/>
  <c r="BU70" i="17"/>
  <c r="GL70" i="17"/>
  <c r="BU106" i="17"/>
  <c r="GL106" i="17"/>
  <c r="BU167" i="17"/>
  <c r="GL167" i="17"/>
  <c r="BU124" i="17"/>
  <c r="GL124" i="17"/>
  <c r="BU111" i="17"/>
  <c r="GL111" i="17"/>
  <c r="BU84" i="17"/>
  <c r="GL84" i="17"/>
  <c r="BU123" i="17"/>
  <c r="GL123" i="17"/>
  <c r="BY55" i="17"/>
  <c r="GP55" i="17"/>
  <c r="BU132" i="17"/>
  <c r="GL132" i="17"/>
  <c r="BU145" i="17"/>
  <c r="GL145" i="17"/>
  <c r="BU221" i="17"/>
  <c r="GL221" i="17"/>
  <c r="BU74" i="17"/>
  <c r="GL74" i="17"/>
  <c r="CA19" i="17"/>
  <c r="GR19" i="17"/>
  <c r="BU166" i="17"/>
  <c r="GL166" i="17"/>
  <c r="BU208" i="17"/>
  <c r="GL208" i="17"/>
  <c r="BU210" i="17"/>
  <c r="GL210" i="17"/>
  <c r="BU138" i="17"/>
  <c r="GL138" i="17"/>
  <c r="BW49" i="17"/>
  <c r="GN49" i="17"/>
  <c r="BU236" i="17"/>
  <c r="GL236" i="17"/>
  <c r="BU163" i="17"/>
  <c r="GL163" i="17"/>
  <c r="BU37" i="17"/>
  <c r="GL37" i="17"/>
  <c r="BU69" i="17"/>
  <c r="GL69" i="17"/>
  <c r="BU78" i="17"/>
  <c r="GL78" i="17"/>
  <c r="BU186" i="17"/>
  <c r="GL186" i="17"/>
  <c r="BU247" i="17"/>
  <c r="GL247" i="17"/>
  <c r="BU200" i="17"/>
  <c r="GL200" i="17"/>
  <c r="BU136" i="17"/>
  <c r="GL136" i="17"/>
  <c r="BU141" i="17"/>
  <c r="GL141" i="17"/>
  <c r="BU162" i="17"/>
  <c r="GL162" i="17"/>
  <c r="BU53" i="17"/>
  <c r="GL53" i="17"/>
  <c r="BU112" i="17"/>
  <c r="GL112" i="17"/>
  <c r="BU213" i="17"/>
  <c r="GL213" i="17"/>
  <c r="BU161" i="17"/>
  <c r="GL161" i="17"/>
  <c r="BU226" i="17"/>
  <c r="GL226" i="17"/>
  <c r="BU12" i="17"/>
  <c r="GL12" i="17"/>
  <c r="BU241" i="17"/>
  <c r="GL241" i="17"/>
  <c r="BU122" i="17"/>
  <c r="GL122" i="17"/>
  <c r="BU100" i="17"/>
  <c r="GL100" i="17"/>
  <c r="BU250" i="17"/>
  <c r="GL250" i="17"/>
  <c r="BU205" i="17"/>
  <c r="GL205" i="17"/>
  <c r="BU36" i="17"/>
  <c r="GL36" i="17"/>
  <c r="BU158" i="17"/>
  <c r="GL158" i="17"/>
  <c r="BU149" i="17"/>
  <c r="GL149" i="17"/>
  <c r="BU152" i="17"/>
  <c r="GL152" i="17"/>
  <c r="BU151" i="17"/>
  <c r="GL151" i="17"/>
  <c r="BU197" i="17"/>
  <c r="GL197" i="17"/>
  <c r="BU234" i="17"/>
  <c r="GL234" i="17"/>
  <c r="GM17" i="17" l="1"/>
  <c r="BV17" i="17"/>
  <c r="BV33" i="17"/>
  <c r="GM33" i="17"/>
  <c r="BV151" i="17"/>
  <c r="GM151" i="17"/>
  <c r="BV12" i="17"/>
  <c r="GM12" i="17"/>
  <c r="BV247" i="17"/>
  <c r="GM247" i="17"/>
  <c r="BV208" i="17"/>
  <c r="GM208" i="17"/>
  <c r="BV111" i="17"/>
  <c r="GM111" i="17"/>
  <c r="BV67" i="17"/>
  <c r="GM67" i="17"/>
  <c r="BV245" i="17"/>
  <c r="GM245" i="17"/>
  <c r="BV203" i="17"/>
  <c r="GM203" i="17"/>
  <c r="BV57" i="17"/>
  <c r="GM57" i="17"/>
  <c r="BV242" i="17"/>
  <c r="GM242" i="17"/>
  <c r="BV238" i="17"/>
  <c r="GM238" i="17"/>
  <c r="BW30" i="17"/>
  <c r="GN30" i="17"/>
  <c r="BV24" i="17"/>
  <c r="GM24" i="17"/>
  <c r="BV119" i="17"/>
  <c r="GM119" i="17"/>
  <c r="BZ76" i="17"/>
  <c r="GQ76" i="17"/>
  <c r="BV103" i="17"/>
  <c r="GM103" i="17"/>
  <c r="BV104" i="17"/>
  <c r="GM104" i="17"/>
  <c r="BY40" i="17"/>
  <c r="GP40" i="17"/>
  <c r="BV135" i="17"/>
  <c r="GM135" i="17"/>
  <c r="BV110" i="17"/>
  <c r="GM110" i="17"/>
  <c r="BV131" i="17"/>
  <c r="GM131" i="17"/>
  <c r="BV105" i="17"/>
  <c r="GM105" i="17"/>
  <c r="BV214" i="17"/>
  <c r="GM214" i="17"/>
  <c r="BV227" i="17"/>
  <c r="GM227" i="17"/>
  <c r="BV152" i="17"/>
  <c r="GM152" i="17"/>
  <c r="BV226" i="17"/>
  <c r="GM226" i="17"/>
  <c r="BV186" i="17"/>
  <c r="GM186" i="17"/>
  <c r="BV166" i="17"/>
  <c r="GM166" i="17"/>
  <c r="BV124" i="17"/>
  <c r="GM124" i="17"/>
  <c r="BZ23" i="17"/>
  <c r="GQ23" i="17"/>
  <c r="BZ13" i="17"/>
  <c r="GQ13" i="17"/>
  <c r="BV22" i="17"/>
  <c r="GM22" i="17"/>
  <c r="BV66" i="17"/>
  <c r="GM66" i="17"/>
  <c r="BV85" i="17"/>
  <c r="GM85" i="17"/>
  <c r="BV96" i="17"/>
  <c r="GM96" i="17"/>
  <c r="BV72" i="17"/>
  <c r="GM72" i="17"/>
  <c r="BV232" i="17"/>
  <c r="GM232" i="17"/>
  <c r="BV68" i="17"/>
  <c r="GM68" i="17"/>
  <c r="BV31" i="17"/>
  <c r="GM31" i="17"/>
  <c r="BV224" i="17"/>
  <c r="GM224" i="17"/>
  <c r="BV198" i="17"/>
  <c r="GM198" i="17"/>
  <c r="BV126" i="17"/>
  <c r="GM126" i="17"/>
  <c r="BV63" i="17"/>
  <c r="GM63" i="17"/>
  <c r="BV202" i="17"/>
  <c r="GM202" i="17"/>
  <c r="BV79" i="17"/>
  <c r="GM79" i="17"/>
  <c r="BV225" i="17"/>
  <c r="GM225" i="17"/>
  <c r="BV168" i="17"/>
  <c r="GM168" i="17"/>
  <c r="BV211" i="17"/>
  <c r="GM211" i="17"/>
  <c r="BV149" i="17"/>
  <c r="GM149" i="17"/>
  <c r="BV161" i="17"/>
  <c r="GM161" i="17"/>
  <c r="BV78" i="17"/>
  <c r="GM78" i="17"/>
  <c r="CB19" i="17"/>
  <c r="GS19" i="17"/>
  <c r="BV167" i="17"/>
  <c r="GM167" i="17"/>
  <c r="BV144" i="17"/>
  <c r="GM144" i="17"/>
  <c r="BV127" i="17"/>
  <c r="GM127" i="17"/>
  <c r="BV99" i="17"/>
  <c r="GM99" i="17"/>
  <c r="BV102" i="17"/>
  <c r="GM102" i="17"/>
  <c r="BV108" i="17"/>
  <c r="GM108" i="17"/>
  <c r="BV178" i="17"/>
  <c r="GM178" i="17"/>
  <c r="BV139" i="17"/>
  <c r="GM139" i="17"/>
  <c r="BV220" i="17"/>
  <c r="GM220" i="17"/>
  <c r="BV25" i="17"/>
  <c r="GM25" i="17"/>
  <c r="BX26" i="17"/>
  <c r="GO26" i="17"/>
  <c r="BV80" i="17"/>
  <c r="GM80" i="17"/>
  <c r="BV142" i="17"/>
  <c r="GM142" i="17"/>
  <c r="BV116" i="17"/>
  <c r="GM116" i="17"/>
  <c r="BV248" i="17"/>
  <c r="GM248" i="17"/>
  <c r="BV185" i="17"/>
  <c r="GM185" i="17"/>
  <c r="BV120" i="17"/>
  <c r="GM120" i="17"/>
  <c r="BV27" i="17"/>
  <c r="GM27" i="17"/>
  <c r="CF18" i="17"/>
  <c r="GW18" i="17"/>
  <c r="BW60" i="17"/>
  <c r="GN60" i="17"/>
  <c r="BV158" i="17"/>
  <c r="GM158" i="17"/>
  <c r="BV213" i="17"/>
  <c r="GM213" i="17"/>
  <c r="BV69" i="17"/>
  <c r="GM69" i="17"/>
  <c r="BV74" i="17"/>
  <c r="GM74" i="17"/>
  <c r="BV106" i="17"/>
  <c r="GM106" i="17"/>
  <c r="BV83" i="17"/>
  <c r="GM83" i="17"/>
  <c r="BV188" i="17"/>
  <c r="GM188" i="17"/>
  <c r="BV228" i="17"/>
  <c r="GM228" i="17"/>
  <c r="BV143" i="17"/>
  <c r="GM143" i="17"/>
  <c r="BV147" i="17"/>
  <c r="GM147" i="17"/>
  <c r="BV184" i="17"/>
  <c r="GM184" i="17"/>
  <c r="BV212" i="17"/>
  <c r="GM212" i="17"/>
  <c r="BV97" i="17"/>
  <c r="GM97" i="17"/>
  <c r="BV223" i="17"/>
  <c r="GM223" i="17"/>
  <c r="BV183" i="17"/>
  <c r="GM183" i="17"/>
  <c r="BV81" i="17"/>
  <c r="GM81" i="17"/>
  <c r="BV62" i="17"/>
  <c r="GM62" i="17"/>
  <c r="CB38" i="17"/>
  <c r="GS38" i="17"/>
  <c r="BV172" i="17"/>
  <c r="GM172" i="17"/>
  <c r="BV192" i="17"/>
  <c r="GM192" i="17"/>
  <c r="BV50" i="17"/>
  <c r="GM50" i="17"/>
  <c r="BV164" i="17"/>
  <c r="GM164" i="17"/>
  <c r="BV140" i="17"/>
  <c r="GM140" i="17"/>
  <c r="BV64" i="17"/>
  <c r="GM64" i="17"/>
  <c r="BV36" i="17"/>
  <c r="GM36" i="17"/>
  <c r="BV112" i="17"/>
  <c r="GM112" i="17"/>
  <c r="BV37" i="17"/>
  <c r="GM37" i="17"/>
  <c r="BV221" i="17"/>
  <c r="GM221" i="17"/>
  <c r="BV70" i="17"/>
  <c r="GM70" i="17"/>
  <c r="BV243" i="17"/>
  <c r="GM243" i="17"/>
  <c r="BV92" i="17"/>
  <c r="GM92" i="17"/>
  <c r="BV189" i="17"/>
  <c r="GM189" i="17"/>
  <c r="BV217" i="17"/>
  <c r="GM217" i="17"/>
  <c r="BV249" i="17"/>
  <c r="GM249" i="17"/>
  <c r="BV133" i="17"/>
  <c r="GM133" i="17"/>
  <c r="BV190" i="17"/>
  <c r="GM190" i="17"/>
  <c r="BV177" i="17"/>
  <c r="GM177" i="17"/>
  <c r="BV101" i="17"/>
  <c r="GM101" i="17"/>
  <c r="BV160" i="17"/>
  <c r="GM160" i="17"/>
  <c r="BV39" i="17"/>
  <c r="GM39" i="17"/>
  <c r="BV93" i="17"/>
  <c r="GM93" i="17"/>
  <c r="BV47" i="17"/>
  <c r="GM47" i="17"/>
  <c r="BV107" i="17"/>
  <c r="GM107" i="17"/>
  <c r="BV195" i="17"/>
  <c r="GM195" i="17"/>
  <c r="BV130" i="17"/>
  <c r="GM130" i="17"/>
  <c r="BV121" i="17"/>
  <c r="GM121" i="17"/>
  <c r="BV91" i="17"/>
  <c r="GM91" i="17"/>
  <c r="BV199" i="17"/>
  <c r="GM199" i="17"/>
  <c r="BV205" i="17"/>
  <c r="GM205" i="17"/>
  <c r="BV53" i="17"/>
  <c r="GM53" i="17"/>
  <c r="BV163" i="17"/>
  <c r="GM163" i="17"/>
  <c r="BV145" i="17"/>
  <c r="GM145" i="17"/>
  <c r="BV193" i="17"/>
  <c r="GM193" i="17"/>
  <c r="CD59" i="17"/>
  <c r="GU59" i="17"/>
  <c r="BV46" i="17"/>
  <c r="GM46" i="17"/>
  <c r="BV206" i="17"/>
  <c r="GM206" i="17"/>
  <c r="BV176" i="17"/>
  <c r="GM176" i="17"/>
  <c r="BV216" i="17"/>
  <c r="GM216" i="17"/>
  <c r="BV218" i="17"/>
  <c r="GM218" i="17"/>
  <c r="BV156" i="17"/>
  <c r="GM156" i="17"/>
  <c r="BV153" i="17"/>
  <c r="GM153" i="17"/>
  <c r="BV113" i="17"/>
  <c r="GM113" i="17"/>
  <c r="BV194" i="17"/>
  <c r="GM194" i="17"/>
  <c r="BV231" i="17"/>
  <c r="GM231" i="17"/>
  <c r="BV157" i="17"/>
  <c r="GM157" i="17"/>
  <c r="BV154" i="17"/>
  <c r="GM154" i="17"/>
  <c r="BV51" i="17"/>
  <c r="GM51" i="17"/>
  <c r="BV128" i="17"/>
  <c r="GM128" i="17"/>
  <c r="BV222" i="17"/>
  <c r="GM222" i="17"/>
  <c r="BV41" i="17"/>
  <c r="GM41" i="17"/>
  <c r="BV230" i="17"/>
  <c r="GM230" i="17"/>
  <c r="BV82" i="17"/>
  <c r="GM82" i="17"/>
  <c r="BV250" i="17"/>
  <c r="GM250" i="17"/>
  <c r="BV162" i="17"/>
  <c r="GM162" i="17"/>
  <c r="BV236" i="17"/>
  <c r="GM236" i="17"/>
  <c r="BV132" i="17"/>
  <c r="GM132" i="17"/>
  <c r="BV86" i="17"/>
  <c r="GM86" i="17"/>
  <c r="BV174" i="17"/>
  <c r="GM174" i="17"/>
  <c r="BV182" i="17"/>
  <c r="GM182" i="17"/>
  <c r="BV117" i="17"/>
  <c r="GM117" i="17"/>
  <c r="BV137" i="17"/>
  <c r="GM137" i="17"/>
  <c r="GL6" i="17"/>
  <c r="BV171" i="17"/>
  <c r="GM171" i="17"/>
  <c r="BZ89" i="17"/>
  <c r="GQ89" i="17"/>
  <c r="BV16" i="17"/>
  <c r="GM16" i="17"/>
  <c r="BV181" i="17"/>
  <c r="GM181" i="17"/>
  <c r="BV98" i="17"/>
  <c r="GM98" i="17"/>
  <c r="BV109" i="17"/>
  <c r="GM109" i="17"/>
  <c r="CD54" i="17"/>
  <c r="GU54" i="17"/>
  <c r="BV235" i="17"/>
  <c r="GM235" i="17"/>
  <c r="BV148" i="17"/>
  <c r="GM148" i="17"/>
  <c r="BV252" i="17"/>
  <c r="GM252" i="17"/>
  <c r="BV165" i="17"/>
  <c r="GM165" i="17"/>
  <c r="BV244" i="17"/>
  <c r="GM244" i="17"/>
  <c r="BV215" i="17"/>
  <c r="GM215" i="17"/>
  <c r="BV204" i="17"/>
  <c r="GM204" i="17"/>
  <c r="BV209" i="17"/>
  <c r="GM209" i="17"/>
  <c r="BV100" i="17"/>
  <c r="GM100" i="17"/>
  <c r="BV141" i="17"/>
  <c r="GM141" i="17"/>
  <c r="BX49" i="17"/>
  <c r="GO49" i="17"/>
  <c r="BZ55" i="17"/>
  <c r="GQ55" i="17"/>
  <c r="BV73" i="17"/>
  <c r="GM73" i="17"/>
  <c r="BV44" i="17"/>
  <c r="GM44" i="17"/>
  <c r="BX43" i="17"/>
  <c r="GO43" i="17"/>
  <c r="BV169" i="17"/>
  <c r="GM169" i="17"/>
  <c r="BV237" i="17"/>
  <c r="GM237" i="17"/>
  <c r="BV180" i="17"/>
  <c r="GM180" i="17"/>
  <c r="BV77" i="17"/>
  <c r="GM77" i="17"/>
  <c r="BV239" i="17"/>
  <c r="GM239" i="17"/>
  <c r="BV115" i="17"/>
  <c r="GM115" i="17"/>
  <c r="BV187" i="17"/>
  <c r="GM187" i="17"/>
  <c r="BW95" i="17"/>
  <c r="GN95" i="17"/>
  <c r="CD75" i="17"/>
  <c r="GU75" i="17"/>
  <c r="BV129" i="17"/>
  <c r="GM129" i="17"/>
  <c r="BY94" i="17"/>
  <c r="GP94" i="17"/>
  <c r="CB14" i="17"/>
  <c r="GS14" i="17"/>
  <c r="BV240" i="17"/>
  <c r="GM240" i="17"/>
  <c r="BV28" i="17"/>
  <c r="GM28" i="17"/>
  <c r="BV170" i="17"/>
  <c r="GM170" i="17"/>
  <c r="BV20" i="17"/>
  <c r="GM20" i="17"/>
  <c r="CA35" i="17"/>
  <c r="GR35" i="17"/>
  <c r="BV234" i="17"/>
  <c r="GM234" i="17"/>
  <c r="BV122" i="17"/>
  <c r="GM122" i="17"/>
  <c r="BV136" i="17"/>
  <c r="GM136" i="17"/>
  <c r="BV138" i="17"/>
  <c r="GM138" i="17"/>
  <c r="BV123" i="17"/>
  <c r="GM123" i="17"/>
  <c r="BV48" i="17"/>
  <c r="GM48" i="17"/>
  <c r="BV118" i="17"/>
  <c r="GM118" i="17"/>
  <c r="BV191" i="17"/>
  <c r="GM191" i="17"/>
  <c r="BV114" i="17"/>
  <c r="GM114" i="17"/>
  <c r="BV246" i="17"/>
  <c r="GM246" i="17"/>
  <c r="BV219" i="17"/>
  <c r="GM219" i="17"/>
  <c r="BV175" i="17"/>
  <c r="GM175" i="17"/>
  <c r="BV179" i="17"/>
  <c r="GM179" i="17"/>
  <c r="BV201" i="17"/>
  <c r="GM201" i="17"/>
  <c r="BV196" i="17"/>
  <c r="GM196" i="17"/>
  <c r="BV71" i="17"/>
  <c r="GM71" i="17"/>
  <c r="BV253" i="17"/>
  <c r="GM253" i="17"/>
  <c r="BV134" i="17"/>
  <c r="GM134" i="17"/>
  <c r="BV173" i="17"/>
  <c r="GM173" i="17"/>
  <c r="BV52" i="17"/>
  <c r="GM52" i="17"/>
  <c r="BV88" i="17"/>
  <c r="GM88" i="17"/>
  <c r="BV146" i="17"/>
  <c r="GM146" i="17"/>
  <c r="BV125" i="17"/>
  <c r="GM125" i="17"/>
  <c r="BV251" i="17"/>
  <c r="GM251" i="17"/>
  <c r="BV197" i="17"/>
  <c r="GM197" i="17"/>
  <c r="BV241" i="17"/>
  <c r="GM241" i="17"/>
  <c r="BV200" i="17"/>
  <c r="GM200" i="17"/>
  <c r="BV210" i="17"/>
  <c r="GM210" i="17"/>
  <c r="BV84" i="17"/>
  <c r="GM84" i="17"/>
  <c r="BV159" i="17"/>
  <c r="GM159" i="17"/>
  <c r="BV32" i="17"/>
  <c r="GM32" i="17"/>
  <c r="BV233" i="17"/>
  <c r="GM233" i="17"/>
  <c r="BX15" i="17"/>
  <c r="GO15" i="17"/>
  <c r="BV229" i="17"/>
  <c r="GM229" i="17"/>
  <c r="BV42" i="17"/>
  <c r="GM42" i="17"/>
  <c r="BV150" i="17"/>
  <c r="GM150" i="17"/>
  <c r="BV45" i="17"/>
  <c r="GM45" i="17"/>
  <c r="BV56" i="17"/>
  <c r="GM56" i="17"/>
  <c r="BX29" i="17"/>
  <c r="GO29" i="17"/>
  <c r="BV34" i="17"/>
  <c r="GM34" i="17"/>
  <c r="BV207" i="17"/>
  <c r="GM207" i="17"/>
  <c r="BV87" i="17"/>
  <c r="GM87" i="17"/>
  <c r="BV155" i="17"/>
  <c r="GM155" i="17"/>
  <c r="BV58" i="17"/>
  <c r="GM58" i="17"/>
  <c r="BX90" i="17"/>
  <c r="GO90" i="17"/>
  <c r="BV65" i="17"/>
  <c r="GM65" i="17"/>
  <c r="BV21" i="17"/>
  <c r="GM21" i="17"/>
  <c r="BV61" i="17"/>
  <c r="GM61" i="17"/>
  <c r="BW33" i="17" l="1"/>
  <c r="GN33" i="17"/>
  <c r="BW17" i="17"/>
  <c r="GN17" i="17"/>
  <c r="BW65" i="17"/>
  <c r="GN65" i="17"/>
  <c r="BW150" i="17"/>
  <c r="GN150" i="17"/>
  <c r="BW200" i="17"/>
  <c r="GN200" i="17"/>
  <c r="BW253" i="17"/>
  <c r="GN253" i="17"/>
  <c r="BW118" i="17"/>
  <c r="GN118" i="17"/>
  <c r="BW170" i="17"/>
  <c r="GN170" i="17"/>
  <c r="BW239" i="17"/>
  <c r="GN239" i="17"/>
  <c r="BW141" i="17"/>
  <c r="GN141" i="17"/>
  <c r="CE54" i="17"/>
  <c r="GV54" i="17"/>
  <c r="BW174" i="17"/>
  <c r="GN174" i="17"/>
  <c r="BW128" i="17"/>
  <c r="GN128" i="17"/>
  <c r="BW216" i="17"/>
  <c r="GN216" i="17"/>
  <c r="BW199" i="17"/>
  <c r="GN199" i="17"/>
  <c r="BW101" i="17"/>
  <c r="GN101" i="17"/>
  <c r="BW221" i="17"/>
  <c r="GN221" i="17"/>
  <c r="CC38" i="17"/>
  <c r="GT38" i="17"/>
  <c r="BW228" i="17"/>
  <c r="GN228" i="17"/>
  <c r="BW27" i="17"/>
  <c r="GN27" i="17"/>
  <c r="BW139" i="17"/>
  <c r="GN139" i="17"/>
  <c r="BW161" i="17"/>
  <c r="GN161" i="17"/>
  <c r="BW224" i="17"/>
  <c r="GN224" i="17"/>
  <c r="CA23" i="17"/>
  <c r="GR23" i="17"/>
  <c r="BW110" i="17"/>
  <c r="GN110" i="17"/>
  <c r="BW242" i="17"/>
  <c r="GN242" i="17"/>
  <c r="BY90" i="17"/>
  <c r="GP90" i="17"/>
  <c r="BW42" i="17"/>
  <c r="GN42" i="17"/>
  <c r="BW241" i="17"/>
  <c r="GN241" i="17"/>
  <c r="BW71" i="17"/>
  <c r="GN71" i="17"/>
  <c r="BW48" i="17"/>
  <c r="GN48" i="17"/>
  <c r="BW28" i="17"/>
  <c r="GN28" i="17"/>
  <c r="BW77" i="17"/>
  <c r="GN77" i="17"/>
  <c r="BW100" i="17"/>
  <c r="GN100" i="17"/>
  <c r="BW109" i="17"/>
  <c r="GN109" i="17"/>
  <c r="BW86" i="17"/>
  <c r="GN86" i="17"/>
  <c r="BW51" i="17"/>
  <c r="GN51" i="17"/>
  <c r="BW176" i="17"/>
  <c r="GN176" i="17"/>
  <c r="BW91" i="17"/>
  <c r="GN91" i="17"/>
  <c r="BW177" i="17"/>
  <c r="GN177" i="17"/>
  <c r="BW37" i="17"/>
  <c r="GN37" i="17"/>
  <c r="BW62" i="17"/>
  <c r="GN62" i="17"/>
  <c r="BW188" i="17"/>
  <c r="GN188" i="17"/>
  <c r="BW120" i="17"/>
  <c r="GN120" i="17"/>
  <c r="BW178" i="17"/>
  <c r="GN178" i="17"/>
  <c r="BW149" i="17"/>
  <c r="GN149" i="17"/>
  <c r="BW31" i="17"/>
  <c r="GN31" i="17"/>
  <c r="BW124" i="17"/>
  <c r="GN124" i="17"/>
  <c r="BW135" i="17"/>
  <c r="GN135" i="17"/>
  <c r="BW57" i="17"/>
  <c r="GN57" i="17"/>
  <c r="BW58" i="17"/>
  <c r="GN58" i="17"/>
  <c r="BW229" i="17"/>
  <c r="GN229" i="17"/>
  <c r="BW197" i="17"/>
  <c r="GN197" i="17"/>
  <c r="BW196" i="17"/>
  <c r="GN196" i="17"/>
  <c r="BW240" i="17"/>
  <c r="GN240" i="17"/>
  <c r="BW180" i="17"/>
  <c r="GN180" i="17"/>
  <c r="BW209" i="17"/>
  <c r="GN209" i="17"/>
  <c r="BW98" i="17"/>
  <c r="GN98" i="17"/>
  <c r="BW132" i="17"/>
  <c r="GN132" i="17"/>
  <c r="BW154" i="17"/>
  <c r="GN154" i="17"/>
  <c r="BW206" i="17"/>
  <c r="GN206" i="17"/>
  <c r="BW121" i="17"/>
  <c r="GN121" i="17"/>
  <c r="BW190" i="17"/>
  <c r="GN190" i="17"/>
  <c r="BW112" i="17"/>
  <c r="GN112" i="17"/>
  <c r="BW81" i="17"/>
  <c r="GN81" i="17"/>
  <c r="BW83" i="17"/>
  <c r="GN83" i="17"/>
  <c r="BW185" i="17"/>
  <c r="GN185" i="17"/>
  <c r="BW108" i="17"/>
  <c r="GN108" i="17"/>
  <c r="BW211" i="17"/>
  <c r="GN211" i="17"/>
  <c r="BW68" i="17"/>
  <c r="GN68" i="17"/>
  <c r="BW166" i="17"/>
  <c r="GN166" i="17"/>
  <c r="BZ40" i="17"/>
  <c r="GQ40" i="17"/>
  <c r="BW203" i="17"/>
  <c r="GN203" i="17"/>
  <c r="BW155" i="17"/>
  <c r="GN155" i="17"/>
  <c r="BY15" i="17"/>
  <c r="GP15" i="17"/>
  <c r="BW251" i="17"/>
  <c r="GN251" i="17"/>
  <c r="BW201" i="17"/>
  <c r="GN201" i="17"/>
  <c r="BW123" i="17"/>
  <c r="GN123" i="17"/>
  <c r="CC14" i="17"/>
  <c r="GT14" i="17"/>
  <c r="BW237" i="17"/>
  <c r="GN237" i="17"/>
  <c r="BW204" i="17"/>
  <c r="GN204" i="17"/>
  <c r="BW181" i="17"/>
  <c r="GN181" i="17"/>
  <c r="BW236" i="17"/>
  <c r="GN236" i="17"/>
  <c r="BW157" i="17"/>
  <c r="GN157" i="17"/>
  <c r="BW46" i="17"/>
  <c r="GN46" i="17"/>
  <c r="BW130" i="17"/>
  <c r="GN130" i="17"/>
  <c r="BW133" i="17"/>
  <c r="GN133" i="17"/>
  <c r="BW36" i="17"/>
  <c r="GN36" i="17"/>
  <c r="BW183" i="17"/>
  <c r="GN183" i="17"/>
  <c r="BW106" i="17"/>
  <c r="GN106" i="17"/>
  <c r="BW248" i="17"/>
  <c r="GN248" i="17"/>
  <c r="BW102" i="17"/>
  <c r="GN102" i="17"/>
  <c r="BW168" i="17"/>
  <c r="GN168" i="17"/>
  <c r="BW232" i="17"/>
  <c r="GN232" i="17"/>
  <c r="BW186" i="17"/>
  <c r="GN186" i="17"/>
  <c r="BW104" i="17"/>
  <c r="GN104" i="17"/>
  <c r="BW245" i="17"/>
  <c r="GN245" i="17"/>
  <c r="BW87" i="17"/>
  <c r="GN87" i="17"/>
  <c r="BW233" i="17"/>
  <c r="GN233" i="17"/>
  <c r="BW125" i="17"/>
  <c r="GN125" i="17"/>
  <c r="BW179" i="17"/>
  <c r="GN179" i="17"/>
  <c r="BW138" i="17"/>
  <c r="GN138" i="17"/>
  <c r="BZ94" i="17"/>
  <c r="GQ94" i="17"/>
  <c r="BW169" i="17"/>
  <c r="GN169" i="17"/>
  <c r="BW215" i="17"/>
  <c r="GN215" i="17"/>
  <c r="BW16" i="17"/>
  <c r="GN16" i="17"/>
  <c r="BW162" i="17"/>
  <c r="GN162" i="17"/>
  <c r="BW231" i="17"/>
  <c r="GN231" i="17"/>
  <c r="CE59" i="17"/>
  <c r="GV59" i="17"/>
  <c r="BW195" i="17"/>
  <c r="GN195" i="17"/>
  <c r="BW249" i="17"/>
  <c r="GN249" i="17"/>
  <c r="BW64" i="17"/>
  <c r="GN64" i="17"/>
  <c r="BW223" i="17"/>
  <c r="GN223" i="17"/>
  <c r="BW74" i="17"/>
  <c r="GN74" i="17"/>
  <c r="BW116" i="17"/>
  <c r="GN116" i="17"/>
  <c r="BW99" i="17"/>
  <c r="GN99" i="17"/>
  <c r="BW225" i="17"/>
  <c r="GN225" i="17"/>
  <c r="BW72" i="17"/>
  <c r="GN72" i="17"/>
  <c r="BW226" i="17"/>
  <c r="GN226" i="17"/>
  <c r="BW103" i="17"/>
  <c r="GN103" i="17"/>
  <c r="BW67" i="17"/>
  <c r="GN67" i="17"/>
  <c r="BW207" i="17"/>
  <c r="GN207" i="17"/>
  <c r="BW146" i="17"/>
  <c r="GN146" i="17"/>
  <c r="BW175" i="17"/>
  <c r="GN175" i="17"/>
  <c r="BW136" i="17"/>
  <c r="GN136" i="17"/>
  <c r="BW129" i="17"/>
  <c r="GN129" i="17"/>
  <c r="BY43" i="17"/>
  <c r="GP43" i="17"/>
  <c r="BW244" i="17"/>
  <c r="GN244" i="17"/>
  <c r="CA89" i="17"/>
  <c r="GR89" i="17"/>
  <c r="BW250" i="17"/>
  <c r="GN250" i="17"/>
  <c r="BW194" i="17"/>
  <c r="GN194" i="17"/>
  <c r="BW193" i="17"/>
  <c r="GN193" i="17"/>
  <c r="BW107" i="17"/>
  <c r="GN107" i="17"/>
  <c r="BW217" i="17"/>
  <c r="GN217" i="17"/>
  <c r="BW140" i="17"/>
  <c r="GN140" i="17"/>
  <c r="BW97" i="17"/>
  <c r="GN97" i="17"/>
  <c r="BW69" i="17"/>
  <c r="GN69" i="17"/>
  <c r="BW142" i="17"/>
  <c r="GN142" i="17"/>
  <c r="BW127" i="17"/>
  <c r="GN127" i="17"/>
  <c r="BW79" i="17"/>
  <c r="GN79" i="17"/>
  <c r="BW96" i="17"/>
  <c r="GN96" i="17"/>
  <c r="BW152" i="17"/>
  <c r="GN152" i="17"/>
  <c r="CA76" i="17"/>
  <c r="GR76" i="17"/>
  <c r="BW111" i="17"/>
  <c r="GN111" i="17"/>
  <c r="BW34" i="17"/>
  <c r="GN34" i="17"/>
  <c r="BW32" i="17"/>
  <c r="GN32" i="17"/>
  <c r="BW88" i="17"/>
  <c r="GN88" i="17"/>
  <c r="BW219" i="17"/>
  <c r="GN219" i="17"/>
  <c r="BW122" i="17"/>
  <c r="GN122" i="17"/>
  <c r="CE75" i="17"/>
  <c r="GV75" i="17"/>
  <c r="BW44" i="17"/>
  <c r="GN44" i="17"/>
  <c r="BW165" i="17"/>
  <c r="GN165" i="17"/>
  <c r="BW171" i="17"/>
  <c r="GN171" i="17"/>
  <c r="GM6" i="17"/>
  <c r="BW82" i="17"/>
  <c r="GN82" i="17"/>
  <c r="BW113" i="17"/>
  <c r="GN113" i="17"/>
  <c r="BW145" i="17"/>
  <c r="GN145" i="17"/>
  <c r="BW47" i="17"/>
  <c r="GN47" i="17"/>
  <c r="BW189" i="17"/>
  <c r="GN189" i="17"/>
  <c r="BW164" i="17"/>
  <c r="GN164" i="17"/>
  <c r="BW212" i="17"/>
  <c r="GN212" i="17"/>
  <c r="BW213" i="17"/>
  <c r="GN213" i="17"/>
  <c r="BW80" i="17"/>
  <c r="GN80" i="17"/>
  <c r="BW144" i="17"/>
  <c r="GN144" i="17"/>
  <c r="BW202" i="17"/>
  <c r="GN202" i="17"/>
  <c r="BW85" i="17"/>
  <c r="GN85" i="17"/>
  <c r="BW227" i="17"/>
  <c r="GN227" i="17"/>
  <c r="BW119" i="17"/>
  <c r="GN119" i="17"/>
  <c r="BW208" i="17"/>
  <c r="GN208" i="17"/>
  <c r="BY29" i="17"/>
  <c r="GP29" i="17"/>
  <c r="BW159" i="17"/>
  <c r="GN159" i="17"/>
  <c r="BW52" i="17"/>
  <c r="GN52" i="17"/>
  <c r="BW246" i="17"/>
  <c r="GN246" i="17"/>
  <c r="BW234" i="17"/>
  <c r="GN234" i="17"/>
  <c r="BX95" i="17"/>
  <c r="GO95" i="17"/>
  <c r="BW73" i="17"/>
  <c r="GN73" i="17"/>
  <c r="BW252" i="17"/>
  <c r="GN252" i="17"/>
  <c r="BW137" i="17"/>
  <c r="GN137" i="17"/>
  <c r="BW230" i="17"/>
  <c r="GN230" i="17"/>
  <c r="BW153" i="17"/>
  <c r="GN153" i="17"/>
  <c r="BW163" i="17"/>
  <c r="GN163" i="17"/>
  <c r="BW93" i="17"/>
  <c r="GN93" i="17"/>
  <c r="BW92" i="17"/>
  <c r="GN92" i="17"/>
  <c r="BW50" i="17"/>
  <c r="GN50" i="17"/>
  <c r="BW184" i="17"/>
  <c r="GN184" i="17"/>
  <c r="BW158" i="17"/>
  <c r="GN158" i="17"/>
  <c r="BY26" i="17"/>
  <c r="GP26" i="17"/>
  <c r="BW167" i="17"/>
  <c r="GN167" i="17"/>
  <c r="BW63" i="17"/>
  <c r="GN63" i="17"/>
  <c r="BW66" i="17"/>
  <c r="GN66" i="17"/>
  <c r="BW214" i="17"/>
  <c r="GN214" i="17"/>
  <c r="BW24" i="17"/>
  <c r="GN24" i="17"/>
  <c r="BW247" i="17"/>
  <c r="GN247" i="17"/>
  <c r="BW61" i="17"/>
  <c r="GN61" i="17"/>
  <c r="BW56" i="17"/>
  <c r="GN56" i="17"/>
  <c r="BW84" i="17"/>
  <c r="GN84" i="17"/>
  <c r="BW173" i="17"/>
  <c r="GN173" i="17"/>
  <c r="BW114" i="17"/>
  <c r="GN114" i="17"/>
  <c r="CB35" i="17"/>
  <c r="GS35" i="17"/>
  <c r="BW187" i="17"/>
  <c r="GN187" i="17"/>
  <c r="CA55" i="17"/>
  <c r="GR55" i="17"/>
  <c r="BW148" i="17"/>
  <c r="GN148" i="17"/>
  <c r="BW117" i="17"/>
  <c r="GN117" i="17"/>
  <c r="BW41" i="17"/>
  <c r="GN41" i="17"/>
  <c r="BW156" i="17"/>
  <c r="GN156" i="17"/>
  <c r="BW53" i="17"/>
  <c r="GN53" i="17"/>
  <c r="BW39" i="17"/>
  <c r="GN39" i="17"/>
  <c r="BW243" i="17"/>
  <c r="GN243" i="17"/>
  <c r="BW192" i="17"/>
  <c r="GN192" i="17"/>
  <c r="BW147" i="17"/>
  <c r="GN147" i="17"/>
  <c r="BX60" i="17"/>
  <c r="GO60" i="17"/>
  <c r="BW25" i="17"/>
  <c r="GN25" i="17"/>
  <c r="CC19" i="17"/>
  <c r="GT19" i="17"/>
  <c r="BW126" i="17"/>
  <c r="GN126" i="17"/>
  <c r="BW22" i="17"/>
  <c r="GN22" i="17"/>
  <c r="BW105" i="17"/>
  <c r="GN105" i="17"/>
  <c r="BX30" i="17"/>
  <c r="GO30" i="17"/>
  <c r="BW12" i="17"/>
  <c r="GN12" i="17"/>
  <c r="BW21" i="17"/>
  <c r="GN21" i="17"/>
  <c r="BW45" i="17"/>
  <c r="GN45" i="17"/>
  <c r="BW210" i="17"/>
  <c r="GN210" i="17"/>
  <c r="BW134" i="17"/>
  <c r="GN134" i="17"/>
  <c r="BW191" i="17"/>
  <c r="GN191" i="17"/>
  <c r="BW20" i="17"/>
  <c r="GN20" i="17"/>
  <c r="BW115" i="17"/>
  <c r="GN115" i="17"/>
  <c r="BY49" i="17"/>
  <c r="GP49" i="17"/>
  <c r="BW235" i="17"/>
  <c r="GN235" i="17"/>
  <c r="BW182" i="17"/>
  <c r="GN182" i="17"/>
  <c r="BW222" i="17"/>
  <c r="GN222" i="17"/>
  <c r="BW218" i="17"/>
  <c r="GN218" i="17"/>
  <c r="BW205" i="17"/>
  <c r="GN205" i="17"/>
  <c r="BW160" i="17"/>
  <c r="GN160" i="17"/>
  <c r="BW70" i="17"/>
  <c r="GN70" i="17"/>
  <c r="BW172" i="17"/>
  <c r="GN172" i="17"/>
  <c r="BW143" i="17"/>
  <c r="GN143" i="17"/>
  <c r="CG18" i="17"/>
  <c r="GX18" i="17"/>
  <c r="BW220" i="17"/>
  <c r="GN220" i="17"/>
  <c r="BW78" i="17"/>
  <c r="GN78" i="17"/>
  <c r="BW198" i="17"/>
  <c r="GN198" i="17"/>
  <c r="CA13" i="17"/>
  <c r="GR13" i="17"/>
  <c r="BW131" i="17"/>
  <c r="GN131" i="17"/>
  <c r="BW238" i="17"/>
  <c r="GN238" i="17"/>
  <c r="BW151" i="17"/>
  <c r="GN151" i="17"/>
  <c r="BX17" i="17" l="1"/>
  <c r="GO17" i="17"/>
  <c r="BX33" i="17"/>
  <c r="GO33" i="17"/>
  <c r="BX131" i="17"/>
  <c r="GO131" i="17"/>
  <c r="BX205" i="17"/>
  <c r="GO205" i="17"/>
  <c r="BX210" i="17"/>
  <c r="GO210" i="17"/>
  <c r="BY60" i="17"/>
  <c r="GP60" i="17"/>
  <c r="CB55" i="17"/>
  <c r="GS55" i="17"/>
  <c r="BX214" i="17"/>
  <c r="GO214" i="17"/>
  <c r="BX163" i="17"/>
  <c r="GO163" i="17"/>
  <c r="BX159" i="17"/>
  <c r="GO159" i="17"/>
  <c r="BX212" i="17"/>
  <c r="GO212" i="17"/>
  <c r="CF75" i="17"/>
  <c r="GW75" i="17"/>
  <c r="BX79" i="17"/>
  <c r="GO79" i="17"/>
  <c r="BX250" i="17"/>
  <c r="GO250" i="17"/>
  <c r="BX67" i="17"/>
  <c r="GO67" i="17"/>
  <c r="BX249" i="17"/>
  <c r="GO249" i="17"/>
  <c r="BX179" i="17"/>
  <c r="GO179" i="17"/>
  <c r="BX248" i="17"/>
  <c r="GO248" i="17"/>
  <c r="BX204" i="17"/>
  <c r="GO204" i="17"/>
  <c r="BX166" i="17"/>
  <c r="GO166" i="17"/>
  <c r="BX206" i="17"/>
  <c r="GO206" i="17"/>
  <c r="BX229" i="17"/>
  <c r="GO229" i="17"/>
  <c r="BX62" i="17"/>
  <c r="GO62" i="17"/>
  <c r="BX28" i="17"/>
  <c r="GO28" i="17"/>
  <c r="BX161" i="17"/>
  <c r="GO161" i="17"/>
  <c r="BX174" i="17"/>
  <c r="GO174" i="17"/>
  <c r="CB13" i="17"/>
  <c r="GS13" i="17"/>
  <c r="BX218" i="17"/>
  <c r="GO218" i="17"/>
  <c r="BX45" i="17"/>
  <c r="GO45" i="17"/>
  <c r="BX147" i="17"/>
  <c r="GO147" i="17"/>
  <c r="BX187" i="17"/>
  <c r="GO187" i="17"/>
  <c r="BX66" i="17"/>
  <c r="GO66" i="17"/>
  <c r="BX153" i="17"/>
  <c r="GO153" i="17"/>
  <c r="BZ29" i="17"/>
  <c r="GQ29" i="17"/>
  <c r="BX164" i="17"/>
  <c r="GO164" i="17"/>
  <c r="BX122" i="17"/>
  <c r="GO122" i="17"/>
  <c r="BX127" i="17"/>
  <c r="GO127" i="17"/>
  <c r="CB89" i="17"/>
  <c r="GS89" i="17"/>
  <c r="BX103" i="17"/>
  <c r="GO103" i="17"/>
  <c r="BX195" i="17"/>
  <c r="GO195" i="17"/>
  <c r="BX125" i="17"/>
  <c r="GO125" i="17"/>
  <c r="BX106" i="17"/>
  <c r="GO106" i="17"/>
  <c r="BX237" i="17"/>
  <c r="GO237" i="17"/>
  <c r="BX68" i="17"/>
  <c r="GO68" i="17"/>
  <c r="BX154" i="17"/>
  <c r="GO154" i="17"/>
  <c r="BX58" i="17"/>
  <c r="GO58" i="17"/>
  <c r="BX37" i="17"/>
  <c r="GO37" i="17"/>
  <c r="BX48" i="17"/>
  <c r="GO48" i="17"/>
  <c r="BX139" i="17"/>
  <c r="GO139" i="17"/>
  <c r="CF54" i="17"/>
  <c r="GW54" i="17"/>
  <c r="BX198" i="17"/>
  <c r="GO198" i="17"/>
  <c r="BX222" i="17"/>
  <c r="GO222" i="17"/>
  <c r="BX21" i="17"/>
  <c r="GO21" i="17"/>
  <c r="BX192" i="17"/>
  <c r="GO192" i="17"/>
  <c r="CC35" i="17"/>
  <c r="GT35" i="17"/>
  <c r="BX63" i="17"/>
  <c r="GO63" i="17"/>
  <c r="BX230" i="17"/>
  <c r="GO230" i="17"/>
  <c r="BX208" i="17"/>
  <c r="GO208" i="17"/>
  <c r="BX189" i="17"/>
  <c r="GO189" i="17"/>
  <c r="BX219" i="17"/>
  <c r="GO219" i="17"/>
  <c r="BX142" i="17"/>
  <c r="GO142" i="17"/>
  <c r="BX244" i="17"/>
  <c r="GO244" i="17"/>
  <c r="BX226" i="17"/>
  <c r="GO226" i="17"/>
  <c r="CF59" i="17"/>
  <c r="GW59" i="17"/>
  <c r="BX233" i="17"/>
  <c r="GO233" i="17"/>
  <c r="BX183" i="17"/>
  <c r="GO183" i="17"/>
  <c r="CD14" i="17"/>
  <c r="GU14" i="17"/>
  <c r="BX211" i="17"/>
  <c r="GO211" i="17"/>
  <c r="BX132" i="17"/>
  <c r="GO132" i="17"/>
  <c r="BX57" i="17"/>
  <c r="GO57" i="17"/>
  <c r="BX177" i="17"/>
  <c r="GO177" i="17"/>
  <c r="BX71" i="17"/>
  <c r="GO71" i="17"/>
  <c r="BX27" i="17"/>
  <c r="GO27" i="17"/>
  <c r="BX141" i="17"/>
  <c r="GO141" i="17"/>
  <c r="BX78" i="17"/>
  <c r="GO78" i="17"/>
  <c r="BX182" i="17"/>
  <c r="GO182" i="17"/>
  <c r="BX12" i="17"/>
  <c r="GO12" i="17"/>
  <c r="BX243" i="17"/>
  <c r="GO243" i="17"/>
  <c r="BX114" i="17"/>
  <c r="GO114" i="17"/>
  <c r="BX167" i="17"/>
  <c r="GO167" i="17"/>
  <c r="BX137" i="17"/>
  <c r="GO137" i="17"/>
  <c r="BX119" i="17"/>
  <c r="GO119" i="17"/>
  <c r="BX47" i="17"/>
  <c r="GO47" i="17"/>
  <c r="BX88" i="17"/>
  <c r="GO88" i="17"/>
  <c r="BX69" i="17"/>
  <c r="GO69" i="17"/>
  <c r="BZ43" i="17"/>
  <c r="GQ43" i="17"/>
  <c r="BX72" i="17"/>
  <c r="GO72" i="17"/>
  <c r="BX231" i="17"/>
  <c r="GO231" i="17"/>
  <c r="BX87" i="17"/>
  <c r="GO87" i="17"/>
  <c r="BX36" i="17"/>
  <c r="GO36" i="17"/>
  <c r="BX123" i="17"/>
  <c r="GO123" i="17"/>
  <c r="BX108" i="17"/>
  <c r="GO108" i="17"/>
  <c r="BX98" i="17"/>
  <c r="GO98" i="17"/>
  <c r="BX135" i="17"/>
  <c r="GO135" i="17"/>
  <c r="BX91" i="17"/>
  <c r="GO91" i="17"/>
  <c r="BX241" i="17"/>
  <c r="GO241" i="17"/>
  <c r="BX228" i="17"/>
  <c r="GO228" i="17"/>
  <c r="BX239" i="17"/>
  <c r="GO239" i="17"/>
  <c r="BX220" i="17"/>
  <c r="GO220" i="17"/>
  <c r="BX235" i="17"/>
  <c r="GO235" i="17"/>
  <c r="BY30" i="17"/>
  <c r="GP30" i="17"/>
  <c r="BX39" i="17"/>
  <c r="GO39" i="17"/>
  <c r="BX173" i="17"/>
  <c r="GO173" i="17"/>
  <c r="BZ26" i="17"/>
  <c r="GQ26" i="17"/>
  <c r="BX252" i="17"/>
  <c r="GO252" i="17"/>
  <c r="BX227" i="17"/>
  <c r="GO227" i="17"/>
  <c r="BX145" i="17"/>
  <c r="GO145" i="17"/>
  <c r="GN6" i="17"/>
  <c r="BX32" i="17"/>
  <c r="GO32" i="17"/>
  <c r="BX97" i="17"/>
  <c r="GO97" i="17"/>
  <c r="BX129" i="17"/>
  <c r="GO129" i="17"/>
  <c r="BX225" i="17"/>
  <c r="GO225" i="17"/>
  <c r="BX162" i="17"/>
  <c r="GO162" i="17"/>
  <c r="BX245" i="17"/>
  <c r="GO245" i="17"/>
  <c r="BX133" i="17"/>
  <c r="GO133" i="17"/>
  <c r="BX201" i="17"/>
  <c r="GO201" i="17"/>
  <c r="BX185" i="17"/>
  <c r="GO185" i="17"/>
  <c r="BX209" i="17"/>
  <c r="GO209" i="17"/>
  <c r="BX124" i="17"/>
  <c r="GO124" i="17"/>
  <c r="BX176" i="17"/>
  <c r="GO176" i="17"/>
  <c r="BX42" i="17"/>
  <c r="GO42" i="17"/>
  <c r="CD38" i="17"/>
  <c r="GU38" i="17"/>
  <c r="BX170" i="17"/>
  <c r="GO170" i="17"/>
  <c r="CH18" i="17"/>
  <c r="GY18" i="17"/>
  <c r="BZ49" i="17"/>
  <c r="GQ49" i="17"/>
  <c r="BX105" i="17"/>
  <c r="GO105" i="17"/>
  <c r="BX53" i="17"/>
  <c r="GO53" i="17"/>
  <c r="BX84" i="17"/>
  <c r="GO84" i="17"/>
  <c r="BX158" i="17"/>
  <c r="GO158" i="17"/>
  <c r="BX73" i="17"/>
  <c r="GO73" i="17"/>
  <c r="BX85" i="17"/>
  <c r="GO85" i="17"/>
  <c r="BX113" i="17"/>
  <c r="GO113" i="17"/>
  <c r="BX34" i="17"/>
  <c r="GO34" i="17"/>
  <c r="BX140" i="17"/>
  <c r="GO140" i="17"/>
  <c r="BX136" i="17"/>
  <c r="GO136" i="17"/>
  <c r="BX99" i="17"/>
  <c r="GO99" i="17"/>
  <c r="BX16" i="17"/>
  <c r="GO16" i="17"/>
  <c r="BX104" i="17"/>
  <c r="GO104" i="17"/>
  <c r="BX130" i="17"/>
  <c r="GO130" i="17"/>
  <c r="BX251" i="17"/>
  <c r="GO251" i="17"/>
  <c r="BX83" i="17"/>
  <c r="GO83" i="17"/>
  <c r="BX180" i="17"/>
  <c r="GO180" i="17"/>
  <c r="BX31" i="17"/>
  <c r="GO31" i="17"/>
  <c r="BX51" i="17"/>
  <c r="GO51" i="17"/>
  <c r="BZ90" i="17"/>
  <c r="GQ90" i="17"/>
  <c r="BX221" i="17"/>
  <c r="GO221" i="17"/>
  <c r="BX118" i="17"/>
  <c r="GO118" i="17"/>
  <c r="BX143" i="17"/>
  <c r="GO143" i="17"/>
  <c r="BX115" i="17"/>
  <c r="GO115" i="17"/>
  <c r="BX22" i="17"/>
  <c r="GO22" i="17"/>
  <c r="BX156" i="17"/>
  <c r="GO156" i="17"/>
  <c r="BX56" i="17"/>
  <c r="GO56" i="17"/>
  <c r="BX184" i="17"/>
  <c r="GO184" i="17"/>
  <c r="BY95" i="17"/>
  <c r="GP95" i="17"/>
  <c r="BX202" i="17"/>
  <c r="GO202" i="17"/>
  <c r="BX82" i="17"/>
  <c r="GO82" i="17"/>
  <c r="BX111" i="17"/>
  <c r="GO111" i="17"/>
  <c r="BX217" i="17"/>
  <c r="GO217" i="17"/>
  <c r="BX175" i="17"/>
  <c r="GO175" i="17"/>
  <c r="BX116" i="17"/>
  <c r="GO116" i="17"/>
  <c r="BX215" i="17"/>
  <c r="GO215" i="17"/>
  <c r="BX186" i="17"/>
  <c r="GO186" i="17"/>
  <c r="BX46" i="17"/>
  <c r="GO46" i="17"/>
  <c r="BZ15" i="17"/>
  <c r="GQ15" i="17"/>
  <c r="BX81" i="17"/>
  <c r="GO81" i="17"/>
  <c r="BX240" i="17"/>
  <c r="GO240" i="17"/>
  <c r="BX149" i="17"/>
  <c r="GO149" i="17"/>
  <c r="BX86" i="17"/>
  <c r="GO86" i="17"/>
  <c r="BX242" i="17"/>
  <c r="GO242" i="17"/>
  <c r="BX101" i="17"/>
  <c r="GO101" i="17"/>
  <c r="BX253" i="17"/>
  <c r="GO253" i="17"/>
  <c r="BX172" i="17"/>
  <c r="GO172" i="17"/>
  <c r="BX20" i="17"/>
  <c r="GO20" i="17"/>
  <c r="BX126" i="17"/>
  <c r="GO126" i="17"/>
  <c r="BX41" i="17"/>
  <c r="GO41" i="17"/>
  <c r="BX61" i="17"/>
  <c r="GO61" i="17"/>
  <c r="BX50" i="17"/>
  <c r="GO50" i="17"/>
  <c r="BX234" i="17"/>
  <c r="GO234" i="17"/>
  <c r="BX144" i="17"/>
  <c r="GO144" i="17"/>
  <c r="BX171" i="17"/>
  <c r="GO171" i="17"/>
  <c r="CB76" i="17"/>
  <c r="GS76" i="17"/>
  <c r="BX107" i="17"/>
  <c r="GO107" i="17"/>
  <c r="BX146" i="17"/>
  <c r="GO146" i="17"/>
  <c r="BX74" i="17"/>
  <c r="GO74" i="17"/>
  <c r="BX169" i="17"/>
  <c r="GO169" i="17"/>
  <c r="BX232" i="17"/>
  <c r="GO232" i="17"/>
  <c r="BX157" i="17"/>
  <c r="GO157" i="17"/>
  <c r="BX155" i="17"/>
  <c r="GO155" i="17"/>
  <c r="BX112" i="17"/>
  <c r="GO112" i="17"/>
  <c r="BX178" i="17"/>
  <c r="GO178" i="17"/>
  <c r="BX109" i="17"/>
  <c r="GO109" i="17"/>
  <c r="BX110" i="17"/>
  <c r="GO110" i="17"/>
  <c r="BX199" i="17"/>
  <c r="GO199" i="17"/>
  <c r="BX200" i="17"/>
  <c r="GO200" i="17"/>
  <c r="BX151" i="17"/>
  <c r="GO151" i="17"/>
  <c r="BX70" i="17"/>
  <c r="GO70" i="17"/>
  <c r="BX191" i="17"/>
  <c r="GO191" i="17"/>
  <c r="CD19" i="17"/>
  <c r="GU19" i="17"/>
  <c r="BX117" i="17"/>
  <c r="GO117" i="17"/>
  <c r="BX247" i="17"/>
  <c r="GO247" i="17"/>
  <c r="BX92" i="17"/>
  <c r="GO92" i="17"/>
  <c r="BX246" i="17"/>
  <c r="GO246" i="17"/>
  <c r="BX80" i="17"/>
  <c r="GO80" i="17"/>
  <c r="BX165" i="17"/>
  <c r="GO165" i="17"/>
  <c r="BX152" i="17"/>
  <c r="GO152" i="17"/>
  <c r="BX193" i="17"/>
  <c r="GO193" i="17"/>
  <c r="BX223" i="17"/>
  <c r="GO223" i="17"/>
  <c r="CA94" i="17"/>
  <c r="GR94" i="17"/>
  <c r="BX168" i="17"/>
  <c r="GO168" i="17"/>
  <c r="BX236" i="17"/>
  <c r="GO236" i="17"/>
  <c r="BX203" i="17"/>
  <c r="GO203" i="17"/>
  <c r="BX190" i="17"/>
  <c r="GO190" i="17"/>
  <c r="BX196" i="17"/>
  <c r="GO196" i="17"/>
  <c r="BX120" i="17"/>
  <c r="GO120" i="17"/>
  <c r="BX100" i="17"/>
  <c r="GO100" i="17"/>
  <c r="CB23" i="17"/>
  <c r="GS23" i="17"/>
  <c r="BX216" i="17"/>
  <c r="GO216" i="17"/>
  <c r="BX150" i="17"/>
  <c r="GO150" i="17"/>
  <c r="BX238" i="17"/>
  <c r="GO238" i="17"/>
  <c r="BX160" i="17"/>
  <c r="GO160" i="17"/>
  <c r="BX134" i="17"/>
  <c r="GO134" i="17"/>
  <c r="BX25" i="17"/>
  <c r="GO25" i="17"/>
  <c r="BX148" i="17"/>
  <c r="GO148" i="17"/>
  <c r="BX24" i="17"/>
  <c r="GO24" i="17"/>
  <c r="BX93" i="17"/>
  <c r="GO93" i="17"/>
  <c r="BX52" i="17"/>
  <c r="GO52" i="17"/>
  <c r="BX213" i="17"/>
  <c r="GO213" i="17"/>
  <c r="BX44" i="17"/>
  <c r="GO44" i="17"/>
  <c r="BX96" i="17"/>
  <c r="GO96" i="17"/>
  <c r="BX194" i="17"/>
  <c r="GO194" i="17"/>
  <c r="BX207" i="17"/>
  <c r="GO207" i="17"/>
  <c r="BX64" i="17"/>
  <c r="GO64" i="17"/>
  <c r="BX138" i="17"/>
  <c r="GO138" i="17"/>
  <c r="BX102" i="17"/>
  <c r="GO102" i="17"/>
  <c r="BX181" i="17"/>
  <c r="GO181" i="17"/>
  <c r="CA40" i="17"/>
  <c r="GR40" i="17"/>
  <c r="BX121" i="17"/>
  <c r="GO121" i="17"/>
  <c r="BX197" i="17"/>
  <c r="GO197" i="17"/>
  <c r="BX188" i="17"/>
  <c r="GO188" i="17"/>
  <c r="BX77" i="17"/>
  <c r="GO77" i="17"/>
  <c r="BX224" i="17"/>
  <c r="GO224" i="17"/>
  <c r="BX128" i="17"/>
  <c r="GO128" i="17"/>
  <c r="BX65" i="17"/>
  <c r="GO65" i="17"/>
  <c r="BY33" i="17" l="1"/>
  <c r="GP33" i="17"/>
  <c r="GP17" i="17"/>
  <c r="BY17" i="17"/>
  <c r="BY184" i="17"/>
  <c r="GP184" i="17"/>
  <c r="BY34" i="17"/>
  <c r="GP34" i="17"/>
  <c r="BY170" i="17"/>
  <c r="GP170" i="17"/>
  <c r="BY162" i="17"/>
  <c r="GP162" i="17"/>
  <c r="BY119" i="17"/>
  <c r="GP119" i="17"/>
  <c r="BY71" i="17"/>
  <c r="GP71" i="17"/>
  <c r="BY244" i="17"/>
  <c r="GP244" i="17"/>
  <c r="BY222" i="17"/>
  <c r="GP222" i="17"/>
  <c r="BY106" i="17"/>
  <c r="GP106" i="17"/>
  <c r="BY66" i="17"/>
  <c r="GP66" i="17"/>
  <c r="BY229" i="17"/>
  <c r="GP229" i="17"/>
  <c r="CG75" i="17"/>
  <c r="GX75" i="17"/>
  <c r="BY207" i="17"/>
  <c r="GP207" i="17"/>
  <c r="BY77" i="17"/>
  <c r="GP77" i="17"/>
  <c r="CE38" i="17"/>
  <c r="GV38" i="17"/>
  <c r="BY246" i="17"/>
  <c r="GP246" i="17"/>
  <c r="BZ30" i="17"/>
  <c r="GQ30" i="17"/>
  <c r="BY123" i="17"/>
  <c r="GP123" i="17"/>
  <c r="BY137" i="17"/>
  <c r="GP137" i="17"/>
  <c r="BY177" i="17"/>
  <c r="GP177" i="17"/>
  <c r="BY142" i="17"/>
  <c r="GP142" i="17"/>
  <c r="BY198" i="17"/>
  <c r="GP198" i="17"/>
  <c r="BY125" i="17"/>
  <c r="GP125" i="17"/>
  <c r="BY187" i="17"/>
  <c r="GP187" i="17"/>
  <c r="BY206" i="17"/>
  <c r="GP206" i="17"/>
  <c r="BY212" i="17"/>
  <c r="GP212" i="17"/>
  <c r="BY146" i="17"/>
  <c r="GP146" i="17"/>
  <c r="BY178" i="17"/>
  <c r="GP178" i="17"/>
  <c r="BY83" i="17"/>
  <c r="GP83" i="17"/>
  <c r="BY85" i="17"/>
  <c r="GP85" i="17"/>
  <c r="BY42" i="17"/>
  <c r="GP42" i="17"/>
  <c r="BY129" i="17"/>
  <c r="GP129" i="17"/>
  <c r="BY224" i="17"/>
  <c r="GP224" i="17"/>
  <c r="BY92" i="17"/>
  <c r="GP92" i="17"/>
  <c r="GO6" i="17"/>
  <c r="BY235" i="17"/>
  <c r="GP235" i="17"/>
  <c r="BY36" i="17"/>
  <c r="GP36" i="17"/>
  <c r="BY167" i="17"/>
  <c r="GP167" i="17"/>
  <c r="BY57" i="17"/>
  <c r="GP57" i="17"/>
  <c r="BY219" i="17"/>
  <c r="GP219" i="17"/>
  <c r="CG54" i="17"/>
  <c r="GX54" i="17"/>
  <c r="BY195" i="17"/>
  <c r="GP195" i="17"/>
  <c r="BY147" i="17"/>
  <c r="GP147" i="17"/>
  <c r="BY166" i="17"/>
  <c r="GP166" i="17"/>
  <c r="BY159" i="17"/>
  <c r="GP159" i="17"/>
  <c r="BY46" i="17"/>
  <c r="GP46" i="17"/>
  <c r="BY225" i="17"/>
  <c r="GP225" i="17"/>
  <c r="BY156" i="17"/>
  <c r="GP156" i="17"/>
  <c r="CB94" i="17"/>
  <c r="GS94" i="17"/>
  <c r="BY116" i="17"/>
  <c r="GP116" i="17"/>
  <c r="BY22" i="17"/>
  <c r="GP22" i="17"/>
  <c r="BY251" i="17"/>
  <c r="GP251" i="17"/>
  <c r="BY73" i="17"/>
  <c r="GP73" i="17"/>
  <c r="BY176" i="17"/>
  <c r="GP176" i="17"/>
  <c r="BY97" i="17"/>
  <c r="GP97" i="17"/>
  <c r="BY39" i="17"/>
  <c r="GP39" i="17"/>
  <c r="BY107" i="17"/>
  <c r="GP107" i="17"/>
  <c r="CC76" i="17"/>
  <c r="GT76" i="17"/>
  <c r="BY220" i="17"/>
  <c r="GP220" i="17"/>
  <c r="BY87" i="17"/>
  <c r="GP87" i="17"/>
  <c r="BY114" i="17"/>
  <c r="GP114" i="17"/>
  <c r="BY132" i="17"/>
  <c r="GP132" i="17"/>
  <c r="BY189" i="17"/>
  <c r="GP189" i="17"/>
  <c r="BY139" i="17"/>
  <c r="GP139" i="17"/>
  <c r="BY103" i="17"/>
  <c r="GP103" i="17"/>
  <c r="BY45" i="17"/>
  <c r="GP45" i="17"/>
  <c r="BY204" i="17"/>
  <c r="GP204" i="17"/>
  <c r="BY163" i="17"/>
  <c r="GP163" i="17"/>
  <c r="BY160" i="17"/>
  <c r="GP160" i="17"/>
  <c r="BY121" i="17"/>
  <c r="GP121" i="17"/>
  <c r="BY144" i="17"/>
  <c r="GP144" i="17"/>
  <c r="BY130" i="17"/>
  <c r="GP130" i="17"/>
  <c r="BY124" i="17"/>
  <c r="GP124" i="17"/>
  <c r="BY32" i="17"/>
  <c r="GP32" i="17"/>
  <c r="BY239" i="17"/>
  <c r="GP239" i="17"/>
  <c r="BY231" i="17"/>
  <c r="GP231" i="17"/>
  <c r="BY243" i="17"/>
  <c r="GP243" i="17"/>
  <c r="BY211" i="17"/>
  <c r="GP211" i="17"/>
  <c r="BY208" i="17"/>
  <c r="GP208" i="17"/>
  <c r="BY48" i="17"/>
  <c r="GP48" i="17"/>
  <c r="CC89" i="17"/>
  <c r="GT89" i="17"/>
  <c r="BY218" i="17"/>
  <c r="GP218" i="17"/>
  <c r="BY248" i="17"/>
  <c r="GP248" i="17"/>
  <c r="BY214" i="17"/>
  <c r="GP214" i="17"/>
  <c r="BY194" i="17"/>
  <c r="GP194" i="17"/>
  <c r="BY223" i="17"/>
  <c r="GP223" i="17"/>
  <c r="BY155" i="17"/>
  <c r="GP155" i="17"/>
  <c r="BY104" i="17"/>
  <c r="GP104" i="17"/>
  <c r="BY145" i="17"/>
  <c r="GP145" i="17"/>
  <c r="BY228" i="17"/>
  <c r="GP228" i="17"/>
  <c r="BY72" i="17"/>
  <c r="GP72" i="17"/>
  <c r="BY12" i="17"/>
  <c r="GP12" i="17"/>
  <c r="CE14" i="17"/>
  <c r="GV14" i="17"/>
  <c r="BY230" i="17"/>
  <c r="GP230" i="17"/>
  <c r="BY37" i="17"/>
  <c r="GP37" i="17"/>
  <c r="BY127" i="17"/>
  <c r="GP127" i="17"/>
  <c r="CC13" i="17"/>
  <c r="GT13" i="17"/>
  <c r="BY179" i="17"/>
  <c r="GP179" i="17"/>
  <c r="CC55" i="17"/>
  <c r="GT55" i="17"/>
  <c r="BY109" i="17"/>
  <c r="GP109" i="17"/>
  <c r="BY188" i="17"/>
  <c r="GP188" i="17"/>
  <c r="BY101" i="17"/>
  <c r="GP101" i="17"/>
  <c r="BY175" i="17"/>
  <c r="GP175" i="17"/>
  <c r="BY86" i="17"/>
  <c r="GP86" i="17"/>
  <c r="BY193" i="17"/>
  <c r="GP193" i="17"/>
  <c r="BY111" i="17"/>
  <c r="GP111" i="17"/>
  <c r="BY16" i="17"/>
  <c r="GP16" i="17"/>
  <c r="BY53" i="17"/>
  <c r="GP53" i="17"/>
  <c r="BY185" i="17"/>
  <c r="GP185" i="17"/>
  <c r="BY31" i="17"/>
  <c r="GP31" i="17"/>
  <c r="BY186" i="17"/>
  <c r="GP186" i="17"/>
  <c r="CA43" i="17"/>
  <c r="GR43" i="17"/>
  <c r="BY182" i="17"/>
  <c r="GP182" i="17"/>
  <c r="BY183" i="17"/>
  <c r="GP183" i="17"/>
  <c r="BY63" i="17"/>
  <c r="GP63" i="17"/>
  <c r="BY58" i="17"/>
  <c r="GP58" i="17"/>
  <c r="BY122" i="17"/>
  <c r="GP122" i="17"/>
  <c r="BY174" i="17"/>
  <c r="GP174" i="17"/>
  <c r="BY249" i="17"/>
  <c r="GP249" i="17"/>
  <c r="BZ60" i="17"/>
  <c r="GQ60" i="17"/>
  <c r="BY203" i="17"/>
  <c r="GP203" i="17"/>
  <c r="BY56" i="17"/>
  <c r="GP56" i="17"/>
  <c r="BY96" i="17"/>
  <c r="GP96" i="17"/>
  <c r="BY117" i="17"/>
  <c r="GP117" i="17"/>
  <c r="CE19" i="17"/>
  <c r="GV19" i="17"/>
  <c r="BY234" i="17"/>
  <c r="GP234" i="17"/>
  <c r="BY105" i="17"/>
  <c r="GP105" i="17"/>
  <c r="BY110" i="17"/>
  <c r="GP110" i="17"/>
  <c r="BY180" i="17"/>
  <c r="GP180" i="17"/>
  <c r="BY247" i="17"/>
  <c r="GP247" i="17"/>
  <c r="BY44" i="17"/>
  <c r="GP44" i="17"/>
  <c r="BY115" i="17"/>
  <c r="GP115" i="17"/>
  <c r="CC23" i="17"/>
  <c r="GT23" i="17"/>
  <c r="BY209" i="17"/>
  <c r="GP209" i="17"/>
  <c r="BY70" i="17"/>
  <c r="GP70" i="17"/>
  <c r="BY241" i="17"/>
  <c r="GP241" i="17"/>
  <c r="BY252" i="17"/>
  <c r="GP252" i="17"/>
  <c r="BY91" i="17"/>
  <c r="GP91" i="17"/>
  <c r="BY69" i="17"/>
  <c r="GP69" i="17"/>
  <c r="BY78" i="17"/>
  <c r="GP78" i="17"/>
  <c r="BY233" i="17"/>
  <c r="GP233" i="17"/>
  <c r="CD35" i="17"/>
  <c r="GU35" i="17"/>
  <c r="BY154" i="17"/>
  <c r="GP154" i="17"/>
  <c r="BY164" i="17"/>
  <c r="GP164" i="17"/>
  <c r="BY161" i="17"/>
  <c r="GP161" i="17"/>
  <c r="BY67" i="17"/>
  <c r="GP67" i="17"/>
  <c r="BY210" i="17"/>
  <c r="GP210" i="17"/>
  <c r="BY20" i="17"/>
  <c r="GP20" i="17"/>
  <c r="BY215" i="17"/>
  <c r="GP215" i="17"/>
  <c r="BY150" i="17"/>
  <c r="GP150" i="17"/>
  <c r="BY112" i="17"/>
  <c r="GP112" i="17"/>
  <c r="BY84" i="17"/>
  <c r="GP84" i="17"/>
  <c r="BY149" i="17"/>
  <c r="GP149" i="17"/>
  <c r="BY120" i="17"/>
  <c r="GP120" i="17"/>
  <c r="BY232" i="17"/>
  <c r="GP232" i="17"/>
  <c r="BY201" i="17"/>
  <c r="GP201" i="17"/>
  <c r="BY65" i="17"/>
  <c r="GP65" i="17"/>
  <c r="BY138" i="17"/>
  <c r="GP138" i="17"/>
  <c r="BY148" i="17"/>
  <c r="GP148" i="17"/>
  <c r="BY196" i="17"/>
  <c r="GP196" i="17"/>
  <c r="BY165" i="17"/>
  <c r="GP165" i="17"/>
  <c r="BY200" i="17"/>
  <c r="GP200" i="17"/>
  <c r="BY169" i="17"/>
  <c r="GP169" i="17"/>
  <c r="BY41" i="17"/>
  <c r="GP41" i="17"/>
  <c r="BY81" i="17"/>
  <c r="GP81" i="17"/>
  <c r="BY202" i="17"/>
  <c r="GP202" i="17"/>
  <c r="CA90" i="17"/>
  <c r="GR90" i="17"/>
  <c r="BY136" i="17"/>
  <c r="GP136" i="17"/>
  <c r="CA49" i="17"/>
  <c r="GR49" i="17"/>
  <c r="BY133" i="17"/>
  <c r="GP133" i="17"/>
  <c r="BY134" i="17"/>
  <c r="GP134" i="17"/>
  <c r="BY113" i="17"/>
  <c r="GP113" i="17"/>
  <c r="BY238" i="17"/>
  <c r="GP238" i="17"/>
  <c r="BY171" i="17"/>
  <c r="GP171" i="17"/>
  <c r="BY213" i="17"/>
  <c r="GP213" i="17"/>
  <c r="BY158" i="17"/>
  <c r="GP158" i="17"/>
  <c r="CB40" i="17"/>
  <c r="GS40" i="17"/>
  <c r="BY52" i="17"/>
  <c r="GP52" i="17"/>
  <c r="BY191" i="17"/>
  <c r="GP191" i="17"/>
  <c r="BY143" i="17"/>
  <c r="GP143" i="17"/>
  <c r="BY93" i="17"/>
  <c r="GP93" i="17"/>
  <c r="BY157" i="17"/>
  <c r="GP157" i="17"/>
  <c r="BY24" i="17"/>
  <c r="GP24" i="17"/>
  <c r="BY151" i="17"/>
  <c r="GP151" i="17"/>
  <c r="BY82" i="17"/>
  <c r="GP82" i="17"/>
  <c r="BY99" i="17"/>
  <c r="GP99" i="17"/>
  <c r="CA26" i="17"/>
  <c r="GR26" i="17"/>
  <c r="BY135" i="17"/>
  <c r="GP135" i="17"/>
  <c r="BY88" i="17"/>
  <c r="GP88" i="17"/>
  <c r="BY141" i="17"/>
  <c r="GP141" i="17"/>
  <c r="CG59" i="17"/>
  <c r="GX59" i="17"/>
  <c r="BY192" i="17"/>
  <c r="GP192" i="17"/>
  <c r="BY68" i="17"/>
  <c r="GP68" i="17"/>
  <c r="CA29" i="17"/>
  <c r="GR29" i="17"/>
  <c r="BY28" i="17"/>
  <c r="GP28" i="17"/>
  <c r="BY250" i="17"/>
  <c r="GP250" i="17"/>
  <c r="BY205" i="17"/>
  <c r="GP205" i="17"/>
  <c r="BY108" i="17"/>
  <c r="GP108" i="17"/>
  <c r="BY172" i="17"/>
  <c r="GP172" i="17"/>
  <c r="BY253" i="17"/>
  <c r="GP253" i="17"/>
  <c r="BY197" i="17"/>
  <c r="GP197" i="17"/>
  <c r="BY216" i="17"/>
  <c r="GP216" i="17"/>
  <c r="BY217" i="17"/>
  <c r="GP217" i="17"/>
  <c r="BY181" i="17"/>
  <c r="GP181" i="17"/>
  <c r="BY50" i="17"/>
  <c r="GP50" i="17"/>
  <c r="BY227" i="17"/>
  <c r="GP227" i="17"/>
  <c r="BY152" i="17"/>
  <c r="GP152" i="17"/>
  <c r="BY61" i="17"/>
  <c r="GP61" i="17"/>
  <c r="BY221" i="17"/>
  <c r="GP221" i="17"/>
  <c r="BY128" i="17"/>
  <c r="GP128" i="17"/>
  <c r="BY64" i="17"/>
  <c r="GP64" i="17"/>
  <c r="BY25" i="17"/>
  <c r="GP25" i="17"/>
  <c r="BY190" i="17"/>
  <c r="GP190" i="17"/>
  <c r="BY80" i="17"/>
  <c r="GP80" i="17"/>
  <c r="BY199" i="17"/>
  <c r="GP199" i="17"/>
  <c r="BY74" i="17"/>
  <c r="GP74" i="17"/>
  <c r="BY126" i="17"/>
  <c r="GP126" i="17"/>
  <c r="CA15" i="17"/>
  <c r="GR15" i="17"/>
  <c r="BZ95" i="17"/>
  <c r="GQ95" i="17"/>
  <c r="BY51" i="17"/>
  <c r="GP51" i="17"/>
  <c r="BY140" i="17"/>
  <c r="GP140" i="17"/>
  <c r="CI18" i="17"/>
  <c r="GZ18" i="17"/>
  <c r="BY245" i="17"/>
  <c r="GP245" i="17"/>
  <c r="BY236" i="17"/>
  <c r="GP236" i="17"/>
  <c r="BY168" i="17"/>
  <c r="GP168" i="17"/>
  <c r="BY242" i="17"/>
  <c r="GP242" i="17"/>
  <c r="BY100" i="17"/>
  <c r="GP100" i="17"/>
  <c r="BY118" i="17"/>
  <c r="GP118" i="17"/>
  <c r="BY102" i="17"/>
  <c r="GP102" i="17"/>
  <c r="BY240" i="17"/>
  <c r="GP240" i="17"/>
  <c r="BY173" i="17"/>
  <c r="GP173" i="17"/>
  <c r="BY98" i="17"/>
  <c r="GP98" i="17"/>
  <c r="BY47" i="17"/>
  <c r="GP47" i="17"/>
  <c r="BY27" i="17"/>
  <c r="GP27" i="17"/>
  <c r="BY226" i="17"/>
  <c r="GP226" i="17"/>
  <c r="BY21" i="17"/>
  <c r="GP21" i="17"/>
  <c r="BY237" i="17"/>
  <c r="GP237" i="17"/>
  <c r="BY153" i="17"/>
  <c r="GP153" i="17"/>
  <c r="BY62" i="17"/>
  <c r="GP62" i="17"/>
  <c r="BY79" i="17"/>
  <c r="GP79" i="17"/>
  <c r="BY131" i="17"/>
  <c r="GP131" i="17"/>
  <c r="BZ17" i="17" l="1"/>
  <c r="GQ17" i="17"/>
  <c r="GQ33" i="17"/>
  <c r="BZ33" i="17"/>
  <c r="BZ51" i="17"/>
  <c r="GQ51" i="17"/>
  <c r="BZ109" i="17"/>
  <c r="GQ109" i="17"/>
  <c r="BZ196" i="17"/>
  <c r="GQ196" i="17"/>
  <c r="BZ144" i="17"/>
  <c r="GQ144" i="17"/>
  <c r="BZ150" i="17"/>
  <c r="GQ150" i="17"/>
  <c r="BZ69" i="17"/>
  <c r="GQ69" i="17"/>
  <c r="BZ52" i="17"/>
  <c r="GQ52" i="17"/>
  <c r="BZ208" i="17"/>
  <c r="GQ208" i="17"/>
  <c r="BZ102" i="17"/>
  <c r="GQ102" i="17"/>
  <c r="BZ66" i="17"/>
  <c r="GQ66" i="17"/>
  <c r="BZ133" i="17"/>
  <c r="GQ133" i="17"/>
  <c r="BZ177" i="17"/>
  <c r="GQ177" i="17"/>
  <c r="BZ88" i="17"/>
  <c r="GQ88" i="17"/>
  <c r="BZ137" i="17"/>
  <c r="GQ137" i="17"/>
  <c r="BZ138" i="17"/>
  <c r="GQ138" i="17"/>
  <c r="BZ222" i="17"/>
  <c r="GQ222" i="17"/>
  <c r="CH54" i="17"/>
  <c r="GY54" i="17"/>
  <c r="BZ219" i="17"/>
  <c r="GQ219" i="17"/>
  <c r="CB15" i="17"/>
  <c r="GS15" i="17"/>
  <c r="CD89" i="17"/>
  <c r="GU89" i="17"/>
  <c r="BZ87" i="17"/>
  <c r="GQ87" i="17"/>
  <c r="BZ160" i="17"/>
  <c r="GQ160" i="17"/>
  <c r="BZ155" i="17"/>
  <c r="GQ155" i="17"/>
  <c r="BZ111" i="17"/>
  <c r="GQ111" i="17"/>
  <c r="BZ62" i="17"/>
  <c r="GQ62" i="17"/>
  <c r="BZ228" i="17"/>
  <c r="GQ228" i="17"/>
  <c r="CA95" i="17"/>
  <c r="GR95" i="17"/>
  <c r="BZ121" i="17"/>
  <c r="GQ121" i="17"/>
  <c r="BZ237" i="17"/>
  <c r="GQ237" i="17"/>
  <c r="BZ104" i="17"/>
  <c r="GQ104" i="17"/>
  <c r="BZ16" i="17"/>
  <c r="GQ16" i="17"/>
  <c r="BZ234" i="17"/>
  <c r="GQ234" i="17"/>
  <c r="BZ80" i="17"/>
  <c r="GQ80" i="17"/>
  <c r="BZ221" i="17"/>
  <c r="GQ221" i="17"/>
  <c r="BZ116" i="17"/>
  <c r="GQ116" i="17"/>
  <c r="BZ220" i="17"/>
  <c r="GQ220" i="17"/>
  <c r="BZ205" i="17"/>
  <c r="GQ205" i="17"/>
  <c r="CD76" i="17"/>
  <c r="GU76" i="17"/>
  <c r="BZ227" i="17"/>
  <c r="GQ227" i="17"/>
  <c r="BZ225" i="17"/>
  <c r="GQ225" i="17"/>
  <c r="BZ31" i="17"/>
  <c r="GQ31" i="17"/>
  <c r="BZ153" i="17"/>
  <c r="GQ153" i="17"/>
  <c r="BZ185" i="17"/>
  <c r="GQ185" i="17"/>
  <c r="BZ100" i="17"/>
  <c r="GQ100" i="17"/>
  <c r="BZ179" i="17"/>
  <c r="GQ179" i="17"/>
  <c r="CD13" i="17"/>
  <c r="GU13" i="17"/>
  <c r="BZ204" i="17"/>
  <c r="GQ204" i="17"/>
  <c r="BZ168" i="17"/>
  <c r="GQ168" i="17"/>
  <c r="BZ235" i="17"/>
  <c r="GQ235" i="17"/>
  <c r="BZ166" i="17"/>
  <c r="GQ166" i="17"/>
  <c r="BZ128" i="17"/>
  <c r="GQ128" i="17"/>
  <c r="BZ22" i="17"/>
  <c r="GQ22" i="17"/>
  <c r="BZ191" i="17"/>
  <c r="GQ191" i="17"/>
  <c r="BZ48" i="17"/>
  <c r="GQ48" i="17"/>
  <c r="BZ91" i="17"/>
  <c r="GQ91" i="17"/>
  <c r="BZ244" i="17"/>
  <c r="GQ244" i="17"/>
  <c r="BZ74" i="17"/>
  <c r="GQ74" i="17"/>
  <c r="BZ99" i="17"/>
  <c r="GQ99" i="17"/>
  <c r="BZ201" i="17"/>
  <c r="GQ201" i="17"/>
  <c r="BZ58" i="17"/>
  <c r="GQ58" i="17"/>
  <c r="BZ243" i="17"/>
  <c r="GQ243" i="17"/>
  <c r="BZ36" i="17"/>
  <c r="GQ36" i="17"/>
  <c r="BZ246" i="17"/>
  <c r="GQ246" i="17"/>
  <c r="BZ27" i="17"/>
  <c r="GQ27" i="17"/>
  <c r="BZ50" i="17"/>
  <c r="GQ50" i="17"/>
  <c r="BZ81" i="17"/>
  <c r="GQ81" i="17"/>
  <c r="BZ161" i="17"/>
  <c r="GQ161" i="17"/>
  <c r="BZ63" i="17"/>
  <c r="GQ63" i="17"/>
  <c r="BZ231" i="17"/>
  <c r="GQ231" i="17"/>
  <c r="BZ39" i="17"/>
  <c r="GQ39" i="17"/>
  <c r="BZ119" i="17"/>
  <c r="GQ119" i="17"/>
  <c r="BZ236" i="17"/>
  <c r="GQ236" i="17"/>
  <c r="BZ151" i="17"/>
  <c r="GQ151" i="17"/>
  <c r="BZ120" i="17"/>
  <c r="GQ120" i="17"/>
  <c r="BZ117" i="17"/>
  <c r="GQ117" i="17"/>
  <c r="BZ230" i="17"/>
  <c r="GQ230" i="17"/>
  <c r="BZ103" i="17"/>
  <c r="GQ103" i="17"/>
  <c r="BZ159" i="17"/>
  <c r="GQ159" i="17"/>
  <c r="GP6" i="17"/>
  <c r="BZ224" i="17"/>
  <c r="GQ224" i="17"/>
  <c r="BZ125" i="17"/>
  <c r="GQ125" i="17"/>
  <c r="BZ207" i="17"/>
  <c r="GQ207" i="17"/>
  <c r="BZ170" i="17"/>
  <c r="GQ170" i="17"/>
  <c r="BZ143" i="17"/>
  <c r="GQ143" i="17"/>
  <c r="BZ114" i="17"/>
  <c r="GQ114" i="17"/>
  <c r="CB49" i="17"/>
  <c r="GS49" i="17"/>
  <c r="BZ145" i="17"/>
  <c r="GQ145" i="17"/>
  <c r="BZ83" i="17"/>
  <c r="GQ83" i="17"/>
  <c r="BZ108" i="17"/>
  <c r="GQ108" i="17"/>
  <c r="BZ53" i="17"/>
  <c r="GQ53" i="17"/>
  <c r="BZ21" i="17"/>
  <c r="GQ21" i="17"/>
  <c r="BZ252" i="17"/>
  <c r="GQ252" i="17"/>
  <c r="BZ167" i="17"/>
  <c r="GQ167" i="17"/>
  <c r="BZ146" i="17"/>
  <c r="GQ146" i="17"/>
  <c r="BZ250" i="17"/>
  <c r="GQ250" i="17"/>
  <c r="BZ67" i="17"/>
  <c r="GQ67" i="17"/>
  <c r="BZ223" i="17"/>
  <c r="GQ223" i="17"/>
  <c r="BZ71" i="17"/>
  <c r="GQ71" i="17"/>
  <c r="BZ199" i="17"/>
  <c r="GQ199" i="17"/>
  <c r="BZ82" i="17"/>
  <c r="GQ82" i="17"/>
  <c r="BZ232" i="17"/>
  <c r="GQ232" i="17"/>
  <c r="CF19" i="17"/>
  <c r="GW19" i="17"/>
  <c r="BZ37" i="17"/>
  <c r="GQ37" i="17"/>
  <c r="BZ45" i="17"/>
  <c r="GQ45" i="17"/>
  <c r="BZ46" i="17"/>
  <c r="GQ46" i="17"/>
  <c r="CF38" i="17"/>
  <c r="GW38" i="17"/>
  <c r="CB29" i="17"/>
  <c r="GS29" i="17"/>
  <c r="BZ164" i="17"/>
  <c r="GQ164" i="17"/>
  <c r="BZ86" i="17"/>
  <c r="GQ86" i="17"/>
  <c r="BZ97" i="17"/>
  <c r="GQ97" i="17"/>
  <c r="BZ77" i="17"/>
  <c r="GQ77" i="17"/>
  <c r="BZ245" i="17"/>
  <c r="GQ245" i="17"/>
  <c r="BZ68" i="17"/>
  <c r="GQ68" i="17"/>
  <c r="BZ149" i="17"/>
  <c r="GQ149" i="17"/>
  <c r="BZ182" i="17"/>
  <c r="GQ182" i="17"/>
  <c r="BZ139" i="17"/>
  <c r="GQ139" i="17"/>
  <c r="BZ192" i="17"/>
  <c r="GQ192" i="17"/>
  <c r="BZ200" i="17"/>
  <c r="GQ200" i="17"/>
  <c r="CE35" i="17"/>
  <c r="GV35" i="17"/>
  <c r="BZ115" i="17"/>
  <c r="GQ115" i="17"/>
  <c r="BZ56" i="17"/>
  <c r="GQ56" i="17"/>
  <c r="CB43" i="17"/>
  <c r="GS43" i="17"/>
  <c r="BZ101" i="17"/>
  <c r="GQ101" i="17"/>
  <c r="BZ12" i="17"/>
  <c r="GQ12" i="17"/>
  <c r="BZ248" i="17"/>
  <c r="GQ248" i="17"/>
  <c r="BZ124" i="17"/>
  <c r="GQ124" i="17"/>
  <c r="BZ189" i="17"/>
  <c r="GQ189" i="17"/>
  <c r="BZ73" i="17"/>
  <c r="GQ73" i="17"/>
  <c r="BZ147" i="17"/>
  <c r="GQ147" i="17"/>
  <c r="BZ141" i="17"/>
  <c r="GQ141" i="17"/>
  <c r="CA60" i="17"/>
  <c r="GR60" i="17"/>
  <c r="BZ85" i="17"/>
  <c r="GQ85" i="17"/>
  <c r="BZ172" i="17"/>
  <c r="GQ172" i="17"/>
  <c r="BZ215" i="17"/>
  <c r="GQ215" i="17"/>
  <c r="BZ249" i="17"/>
  <c r="GQ249" i="17"/>
  <c r="BZ106" i="17"/>
  <c r="GQ106" i="17"/>
  <c r="BZ61" i="17"/>
  <c r="GQ61" i="17"/>
  <c r="BZ136" i="17"/>
  <c r="GQ136" i="17"/>
  <c r="BZ110" i="17"/>
  <c r="GQ110" i="17"/>
  <c r="BZ174" i="17"/>
  <c r="GQ174" i="17"/>
  <c r="BZ123" i="17"/>
  <c r="GQ123" i="17"/>
  <c r="BZ152" i="17"/>
  <c r="GQ152" i="17"/>
  <c r="CB26" i="17"/>
  <c r="GS26" i="17"/>
  <c r="CC40" i="17"/>
  <c r="GT40" i="17"/>
  <c r="BZ210" i="17"/>
  <c r="GQ210" i="17"/>
  <c r="BZ105" i="17"/>
  <c r="GQ105" i="17"/>
  <c r="BZ211" i="17"/>
  <c r="GQ211" i="17"/>
  <c r="BZ242" i="17"/>
  <c r="GQ242" i="17"/>
  <c r="BZ241" i="17"/>
  <c r="GQ241" i="17"/>
  <c r="BZ212" i="17"/>
  <c r="GQ212" i="17"/>
  <c r="BZ28" i="17"/>
  <c r="GQ28" i="17"/>
  <c r="BZ70" i="17"/>
  <c r="GQ70" i="17"/>
  <c r="BZ206" i="17"/>
  <c r="GQ206" i="17"/>
  <c r="BZ171" i="17"/>
  <c r="GQ171" i="17"/>
  <c r="BZ183" i="17"/>
  <c r="GQ183" i="17"/>
  <c r="BZ162" i="17"/>
  <c r="GQ162" i="17"/>
  <c r="BZ98" i="17"/>
  <c r="GQ98" i="17"/>
  <c r="BZ190" i="17"/>
  <c r="GQ190" i="17"/>
  <c r="BZ24" i="17"/>
  <c r="GQ24" i="17"/>
  <c r="BZ169" i="17"/>
  <c r="GQ169" i="17"/>
  <c r="BZ154" i="17"/>
  <c r="GQ154" i="17"/>
  <c r="BZ96" i="17"/>
  <c r="GQ96" i="17"/>
  <c r="CF14" i="17"/>
  <c r="GW14" i="17"/>
  <c r="BZ32" i="17"/>
  <c r="GQ32" i="17"/>
  <c r="BZ176" i="17"/>
  <c r="GQ176" i="17"/>
  <c r="BZ173" i="17"/>
  <c r="GQ173" i="17"/>
  <c r="BZ216" i="17"/>
  <c r="GQ216" i="17"/>
  <c r="BZ129" i="17"/>
  <c r="GQ129" i="17"/>
  <c r="BZ198" i="17"/>
  <c r="GQ198" i="17"/>
  <c r="CH75" i="17"/>
  <c r="GY75" i="17"/>
  <c r="BZ34" i="17"/>
  <c r="GQ34" i="17"/>
  <c r="BZ78" i="17"/>
  <c r="GQ78" i="17"/>
  <c r="BZ180" i="17"/>
  <c r="GQ180" i="17"/>
  <c r="BZ20" i="17"/>
  <c r="GQ20" i="17"/>
  <c r="BZ57" i="17"/>
  <c r="GQ57" i="17"/>
  <c r="CB90" i="17"/>
  <c r="GS90" i="17"/>
  <c r="BZ156" i="17"/>
  <c r="GQ156" i="17"/>
  <c r="BZ158" i="17"/>
  <c r="GQ158" i="17"/>
  <c r="BZ107" i="17"/>
  <c r="GQ107" i="17"/>
  <c r="BZ181" i="17"/>
  <c r="GQ181" i="17"/>
  <c r="BZ209" i="17"/>
  <c r="GQ209" i="17"/>
  <c r="BZ239" i="17"/>
  <c r="GQ239" i="17"/>
  <c r="BZ187" i="17"/>
  <c r="GQ187" i="17"/>
  <c r="BZ217" i="17"/>
  <c r="GQ217" i="17"/>
  <c r="CD23" i="17"/>
  <c r="GU23" i="17"/>
  <c r="BZ214" i="17"/>
  <c r="GQ214" i="17"/>
  <c r="BZ131" i="17"/>
  <c r="GQ131" i="17"/>
  <c r="BZ113" i="17"/>
  <c r="GQ113" i="17"/>
  <c r="BZ240" i="17"/>
  <c r="GQ240" i="17"/>
  <c r="BZ140" i="17"/>
  <c r="GQ140" i="17"/>
  <c r="BZ64" i="17"/>
  <c r="GQ64" i="17"/>
  <c r="BZ197" i="17"/>
  <c r="GQ197" i="17"/>
  <c r="CH59" i="17"/>
  <c r="GY59" i="17"/>
  <c r="BZ93" i="17"/>
  <c r="GQ93" i="17"/>
  <c r="BZ134" i="17"/>
  <c r="GQ134" i="17"/>
  <c r="BZ165" i="17"/>
  <c r="GQ165" i="17"/>
  <c r="BZ112" i="17"/>
  <c r="GQ112" i="17"/>
  <c r="BZ233" i="17"/>
  <c r="GQ233" i="17"/>
  <c r="BZ44" i="17"/>
  <c r="GQ44" i="17"/>
  <c r="BZ203" i="17"/>
  <c r="GQ203" i="17"/>
  <c r="BZ186" i="17"/>
  <c r="GQ186" i="17"/>
  <c r="BZ188" i="17"/>
  <c r="GQ188" i="17"/>
  <c r="BZ72" i="17"/>
  <c r="GQ72" i="17"/>
  <c r="BZ218" i="17"/>
  <c r="GQ218" i="17"/>
  <c r="BZ130" i="17"/>
  <c r="GQ130" i="17"/>
  <c r="BZ132" i="17"/>
  <c r="GQ132" i="17"/>
  <c r="BZ251" i="17"/>
  <c r="GQ251" i="17"/>
  <c r="BZ195" i="17"/>
  <c r="GQ195" i="17"/>
  <c r="BZ253" i="17"/>
  <c r="GQ253" i="17"/>
  <c r="BZ247" i="17"/>
  <c r="GQ247" i="17"/>
  <c r="BZ118" i="17"/>
  <c r="GQ118" i="17"/>
  <c r="BZ148" i="17"/>
  <c r="GQ148" i="17"/>
  <c r="CD55" i="17"/>
  <c r="GU55" i="17"/>
  <c r="BZ135" i="17"/>
  <c r="GQ135" i="17"/>
  <c r="CC94" i="17"/>
  <c r="GT94" i="17"/>
  <c r="BZ178" i="17"/>
  <c r="GQ178" i="17"/>
  <c r="BZ126" i="17"/>
  <c r="GQ126" i="17"/>
  <c r="BZ65" i="17"/>
  <c r="GQ65" i="17"/>
  <c r="BZ122" i="17"/>
  <c r="GQ122" i="17"/>
  <c r="BZ163" i="17"/>
  <c r="GQ163" i="17"/>
  <c r="CA30" i="17"/>
  <c r="GR30" i="17"/>
  <c r="BZ226" i="17"/>
  <c r="GQ226" i="17"/>
  <c r="BZ202" i="17"/>
  <c r="GQ202" i="17"/>
  <c r="BZ127" i="17"/>
  <c r="GQ127" i="17"/>
  <c r="BZ213" i="17"/>
  <c r="GQ213" i="17"/>
  <c r="BZ193" i="17"/>
  <c r="GQ193" i="17"/>
  <c r="BZ47" i="17"/>
  <c r="GQ47" i="17"/>
  <c r="BZ41" i="17"/>
  <c r="GQ41" i="17"/>
  <c r="BZ194" i="17"/>
  <c r="GQ194" i="17"/>
  <c r="BZ92" i="17"/>
  <c r="GQ92" i="17"/>
  <c r="BZ238" i="17"/>
  <c r="GQ238" i="17"/>
  <c r="BZ175" i="17"/>
  <c r="GQ175" i="17"/>
  <c r="CJ18" i="17"/>
  <c r="HA18" i="17"/>
  <c r="BZ25" i="17"/>
  <c r="GQ25" i="17"/>
  <c r="BZ157" i="17"/>
  <c r="GQ157" i="17"/>
  <c r="BZ84" i="17"/>
  <c r="GQ84" i="17"/>
  <c r="BZ79" i="17"/>
  <c r="GQ79" i="17"/>
  <c r="BZ42" i="17"/>
  <c r="GQ42" i="17"/>
  <c r="BZ142" i="17"/>
  <c r="GQ142" i="17"/>
  <c r="BZ229" i="17"/>
  <c r="GQ229" i="17"/>
  <c r="BZ184" i="17"/>
  <c r="GQ184" i="17"/>
  <c r="GR33" i="17" l="1"/>
  <c r="CA33" i="17"/>
  <c r="CA17" i="17"/>
  <c r="GR17" i="17"/>
  <c r="CA142" i="17"/>
  <c r="GR142" i="17"/>
  <c r="CA212" i="17"/>
  <c r="GR212" i="17"/>
  <c r="CA227" i="17"/>
  <c r="GR227" i="17"/>
  <c r="CA233" i="17"/>
  <c r="GR233" i="17"/>
  <c r="CA199" i="17"/>
  <c r="GR199" i="17"/>
  <c r="CA174" i="17"/>
  <c r="GR174" i="17"/>
  <c r="CA53" i="17"/>
  <c r="GR53" i="17"/>
  <c r="CA66" i="17"/>
  <c r="GR66" i="17"/>
  <c r="GQ6" i="17"/>
  <c r="CA102" i="17"/>
  <c r="GR102" i="17"/>
  <c r="CA194" i="17"/>
  <c r="GR194" i="17"/>
  <c r="CA235" i="17"/>
  <c r="GR235" i="17"/>
  <c r="CA110" i="17"/>
  <c r="GR110" i="17"/>
  <c r="CC15" i="17"/>
  <c r="GT15" i="17"/>
  <c r="CA141" i="17"/>
  <c r="GR141" i="17"/>
  <c r="CA104" i="17"/>
  <c r="GR104" i="17"/>
  <c r="CA195" i="17"/>
  <c r="GR195" i="17"/>
  <c r="CA147" i="17"/>
  <c r="GR147" i="17"/>
  <c r="CE76" i="17"/>
  <c r="GV76" i="17"/>
  <c r="CA251" i="17"/>
  <c r="GR251" i="17"/>
  <c r="CA200" i="17"/>
  <c r="GR200" i="17"/>
  <c r="CA131" i="17"/>
  <c r="GR131" i="17"/>
  <c r="CF35" i="17"/>
  <c r="GW35" i="17"/>
  <c r="CA168" i="17"/>
  <c r="GR168" i="17"/>
  <c r="CA73" i="17"/>
  <c r="GR73" i="17"/>
  <c r="CA204" i="17"/>
  <c r="GR204" i="17"/>
  <c r="CA192" i="17"/>
  <c r="GR192" i="17"/>
  <c r="CA220" i="17"/>
  <c r="GR220" i="17"/>
  <c r="CA157" i="17"/>
  <c r="GR157" i="17"/>
  <c r="CA240" i="17"/>
  <c r="GR240" i="17"/>
  <c r="CA115" i="17"/>
  <c r="GR115" i="17"/>
  <c r="CA42" i="17"/>
  <c r="GR42" i="17"/>
  <c r="CA108" i="17"/>
  <c r="GR108" i="17"/>
  <c r="CA71" i="17"/>
  <c r="GR71" i="17"/>
  <c r="CA161" i="17"/>
  <c r="GR161" i="17"/>
  <c r="CA145" i="17"/>
  <c r="GR145" i="17"/>
  <c r="CE13" i="17"/>
  <c r="GV13" i="17"/>
  <c r="CA183" i="17"/>
  <c r="GR183" i="17"/>
  <c r="CA126" i="17"/>
  <c r="GR126" i="17"/>
  <c r="CA132" i="17"/>
  <c r="GR132" i="17"/>
  <c r="CA122" i="17"/>
  <c r="GR122" i="17"/>
  <c r="CA97" i="17"/>
  <c r="GR97" i="17"/>
  <c r="CA41" i="17"/>
  <c r="GR41" i="17"/>
  <c r="CA103" i="17"/>
  <c r="GR103" i="17"/>
  <c r="CA214" i="17"/>
  <c r="GR214" i="17"/>
  <c r="CA213" i="17"/>
  <c r="GR213" i="17"/>
  <c r="CA101" i="17"/>
  <c r="GR101" i="17"/>
  <c r="CA107" i="17"/>
  <c r="GR107" i="17"/>
  <c r="CA82" i="17"/>
  <c r="GR82" i="17"/>
  <c r="CA231" i="17"/>
  <c r="GR231" i="17"/>
  <c r="CA129" i="17"/>
  <c r="GR129" i="17"/>
  <c r="CA99" i="17"/>
  <c r="GR99" i="17"/>
  <c r="CA79" i="17"/>
  <c r="GR79" i="17"/>
  <c r="CA98" i="17"/>
  <c r="GR98" i="17"/>
  <c r="CA164" i="17"/>
  <c r="GR164" i="17"/>
  <c r="CA219" i="17"/>
  <c r="GR219" i="17"/>
  <c r="CA193" i="17"/>
  <c r="GR193" i="17"/>
  <c r="CA173" i="17"/>
  <c r="GR173" i="17"/>
  <c r="CC29" i="17"/>
  <c r="GT29" i="17"/>
  <c r="CA230" i="17"/>
  <c r="GR230" i="17"/>
  <c r="CI54" i="17"/>
  <c r="GZ54" i="17"/>
  <c r="CD94" i="17"/>
  <c r="GU94" i="17"/>
  <c r="CA57" i="17"/>
  <c r="GR57" i="17"/>
  <c r="CA139" i="17"/>
  <c r="GR139" i="17"/>
  <c r="CA50" i="17"/>
  <c r="GR50" i="17"/>
  <c r="CA222" i="17"/>
  <c r="GR222" i="17"/>
  <c r="CA127" i="17"/>
  <c r="GR127" i="17"/>
  <c r="CA217" i="17"/>
  <c r="GR217" i="17"/>
  <c r="CA210" i="17"/>
  <c r="GR210" i="17"/>
  <c r="CA114" i="17"/>
  <c r="GR114" i="17"/>
  <c r="CA138" i="17"/>
  <c r="GR138" i="17"/>
  <c r="CE55" i="17"/>
  <c r="GV55" i="17"/>
  <c r="CA206" i="17"/>
  <c r="GR206" i="17"/>
  <c r="CA45" i="17"/>
  <c r="GR45" i="17"/>
  <c r="CA144" i="17"/>
  <c r="GR144" i="17"/>
  <c r="CA236" i="17"/>
  <c r="GR236" i="17"/>
  <c r="CA36" i="17"/>
  <c r="GR36" i="17"/>
  <c r="CA22" i="17"/>
  <c r="GR22" i="17"/>
  <c r="CA153" i="17"/>
  <c r="GR153" i="17"/>
  <c r="CA234" i="17"/>
  <c r="GR234" i="17"/>
  <c r="CA155" i="17"/>
  <c r="GR155" i="17"/>
  <c r="CA88" i="17"/>
  <c r="GR88" i="17"/>
  <c r="CA196" i="17"/>
  <c r="GR196" i="17"/>
  <c r="CA198" i="17"/>
  <c r="GR198" i="17"/>
  <c r="CA201" i="17"/>
  <c r="GR201" i="17"/>
  <c r="CA241" i="17"/>
  <c r="GR241" i="17"/>
  <c r="CA112" i="17"/>
  <c r="GR112" i="17"/>
  <c r="CA74" i="17"/>
  <c r="GR74" i="17"/>
  <c r="CA211" i="17"/>
  <c r="GR211" i="17"/>
  <c r="CA228" i="17"/>
  <c r="GR228" i="17"/>
  <c r="CA93" i="17"/>
  <c r="GR93" i="17"/>
  <c r="CA182" i="17"/>
  <c r="GR182" i="17"/>
  <c r="CA120" i="17"/>
  <c r="GR120" i="17"/>
  <c r="CA221" i="17"/>
  <c r="GR221" i="17"/>
  <c r="CA72" i="17"/>
  <c r="GR72" i="17"/>
  <c r="CA215" i="17"/>
  <c r="GR215" i="17"/>
  <c r="CA151" i="17"/>
  <c r="GR151" i="17"/>
  <c r="CA80" i="17"/>
  <c r="GR80" i="17"/>
  <c r="CA188" i="17"/>
  <c r="GR188" i="17"/>
  <c r="CC26" i="17"/>
  <c r="GT26" i="17"/>
  <c r="CA170" i="17"/>
  <c r="GR170" i="17"/>
  <c r="CA186" i="17"/>
  <c r="GR186" i="17"/>
  <c r="CA154" i="17"/>
  <c r="GR154" i="17"/>
  <c r="CA152" i="17"/>
  <c r="GR152" i="17"/>
  <c r="CA85" i="17"/>
  <c r="GR85" i="17"/>
  <c r="CC43" i="17"/>
  <c r="GT43" i="17"/>
  <c r="CA245" i="17"/>
  <c r="GR245" i="17"/>
  <c r="CG19" i="17"/>
  <c r="GX19" i="17"/>
  <c r="CA252" i="17"/>
  <c r="GR252" i="17"/>
  <c r="CA207" i="17"/>
  <c r="GR207" i="17"/>
  <c r="CA44" i="17"/>
  <c r="GR44" i="17"/>
  <c r="CA224" i="17"/>
  <c r="GR224" i="17"/>
  <c r="CE89" i="17"/>
  <c r="GV89" i="17"/>
  <c r="CA65" i="17"/>
  <c r="GR65" i="17"/>
  <c r="CA190" i="17"/>
  <c r="GR190" i="17"/>
  <c r="CA86" i="17"/>
  <c r="GR86" i="17"/>
  <c r="CA237" i="17"/>
  <c r="GR237" i="17"/>
  <c r="CA47" i="17"/>
  <c r="GR47" i="17"/>
  <c r="CA156" i="17"/>
  <c r="GR156" i="17"/>
  <c r="CA136" i="17"/>
  <c r="GR136" i="17"/>
  <c r="CA83" i="17"/>
  <c r="GR83" i="17"/>
  <c r="CA121" i="17"/>
  <c r="GR121" i="17"/>
  <c r="CA178" i="17"/>
  <c r="GR178" i="17"/>
  <c r="CA189" i="17"/>
  <c r="GR189" i="17"/>
  <c r="CA81" i="17"/>
  <c r="GR81" i="17"/>
  <c r="CB95" i="17"/>
  <c r="GS95" i="17"/>
  <c r="CA134" i="17"/>
  <c r="GR134" i="17"/>
  <c r="CA105" i="17"/>
  <c r="GR105" i="17"/>
  <c r="CC49" i="17"/>
  <c r="GT49" i="17"/>
  <c r="CA179" i="17"/>
  <c r="GR179" i="17"/>
  <c r="CA135" i="17"/>
  <c r="GR135" i="17"/>
  <c r="CA248" i="17"/>
  <c r="GR248" i="17"/>
  <c r="CA48" i="17"/>
  <c r="GR48" i="17"/>
  <c r="CA62" i="17"/>
  <c r="GR62" i="17"/>
  <c r="CA187" i="17"/>
  <c r="GR187" i="17"/>
  <c r="CA12" i="17"/>
  <c r="GR12" i="17"/>
  <c r="CA143" i="17"/>
  <c r="GR143" i="17"/>
  <c r="CA191" i="17"/>
  <c r="GR191" i="17"/>
  <c r="CA111" i="17"/>
  <c r="GR111" i="17"/>
  <c r="CA175" i="17"/>
  <c r="GR175" i="17"/>
  <c r="CA197" i="17"/>
  <c r="GR197" i="17"/>
  <c r="CA68" i="17"/>
  <c r="GR68" i="17"/>
  <c r="CB30" i="17"/>
  <c r="GS30" i="17"/>
  <c r="CA34" i="17"/>
  <c r="GR34" i="17"/>
  <c r="CA119" i="17"/>
  <c r="GR119" i="17"/>
  <c r="CA243" i="17"/>
  <c r="GR243" i="17"/>
  <c r="CA128" i="17"/>
  <c r="GR128" i="17"/>
  <c r="CA31" i="17"/>
  <c r="GR31" i="17"/>
  <c r="CA16" i="17"/>
  <c r="GR16" i="17"/>
  <c r="CA160" i="17"/>
  <c r="GR160" i="17"/>
  <c r="CA177" i="17"/>
  <c r="GR177" i="17"/>
  <c r="CA109" i="17"/>
  <c r="GR109" i="17"/>
  <c r="CA24" i="17"/>
  <c r="GR24" i="17"/>
  <c r="CA113" i="17"/>
  <c r="GR113" i="17"/>
  <c r="CA63" i="17"/>
  <c r="GR63" i="17"/>
  <c r="CA242" i="17"/>
  <c r="GR242" i="17"/>
  <c r="CA205" i="17"/>
  <c r="GR205" i="17"/>
  <c r="CA162" i="17"/>
  <c r="GR162" i="17"/>
  <c r="CA244" i="17"/>
  <c r="GR244" i="17"/>
  <c r="CA106" i="17"/>
  <c r="GR106" i="17"/>
  <c r="CA117" i="17"/>
  <c r="GR117" i="17"/>
  <c r="CA91" i="17"/>
  <c r="GR91" i="17"/>
  <c r="CA116" i="17"/>
  <c r="GR116" i="17"/>
  <c r="CA32" i="17"/>
  <c r="GR32" i="17"/>
  <c r="CA250" i="17"/>
  <c r="GR250" i="17"/>
  <c r="CA100" i="17"/>
  <c r="GR100" i="17"/>
  <c r="CK18" i="17"/>
  <c r="HB18" i="17"/>
  <c r="CG14" i="17"/>
  <c r="GX14" i="17"/>
  <c r="CA246" i="17"/>
  <c r="GR246" i="17"/>
  <c r="CA185" i="17"/>
  <c r="GR185" i="17"/>
  <c r="CA78" i="17"/>
  <c r="GR78" i="17"/>
  <c r="CA167" i="17"/>
  <c r="GR167" i="17"/>
  <c r="CA184" i="17"/>
  <c r="GR184" i="17"/>
  <c r="CA118" i="17"/>
  <c r="GR118" i="17"/>
  <c r="CA209" i="17"/>
  <c r="GR209" i="17"/>
  <c r="CA92" i="17"/>
  <c r="GR92" i="17"/>
  <c r="CA163" i="17"/>
  <c r="GR163" i="17"/>
  <c r="CA247" i="17"/>
  <c r="GR247" i="17"/>
  <c r="CA203" i="17"/>
  <c r="GR203" i="17"/>
  <c r="CA140" i="17"/>
  <c r="GR140" i="17"/>
  <c r="CA181" i="17"/>
  <c r="GR181" i="17"/>
  <c r="CI75" i="17"/>
  <c r="GZ75" i="17"/>
  <c r="CA169" i="17"/>
  <c r="GR169" i="17"/>
  <c r="CA28" i="17"/>
  <c r="GR28" i="17"/>
  <c r="CA123" i="17"/>
  <c r="GR123" i="17"/>
  <c r="CB60" i="17"/>
  <c r="GS60" i="17"/>
  <c r="CA56" i="17"/>
  <c r="GR56" i="17"/>
  <c r="CA77" i="17"/>
  <c r="GR77" i="17"/>
  <c r="CA232" i="17"/>
  <c r="GR232" i="17"/>
  <c r="CA21" i="17"/>
  <c r="GR21" i="17"/>
  <c r="CA125" i="17"/>
  <c r="GR125" i="17"/>
  <c r="CA253" i="17"/>
  <c r="GR253" i="17"/>
  <c r="CA158" i="17"/>
  <c r="GR158" i="17"/>
  <c r="CA159" i="17"/>
  <c r="GR159" i="17"/>
  <c r="CA216" i="17"/>
  <c r="GR216" i="17"/>
  <c r="CA208" i="17"/>
  <c r="GR208" i="17"/>
  <c r="CA84" i="17"/>
  <c r="GR84" i="17"/>
  <c r="CA165" i="17"/>
  <c r="GR165" i="17"/>
  <c r="CC90" i="17"/>
  <c r="GT90" i="17"/>
  <c r="CA61" i="17"/>
  <c r="GR61" i="17"/>
  <c r="CA223" i="17"/>
  <c r="GR223" i="17"/>
  <c r="CA52" i="17"/>
  <c r="GR52" i="17"/>
  <c r="CA130" i="17"/>
  <c r="GR130" i="17"/>
  <c r="CE23" i="17"/>
  <c r="GV23" i="17"/>
  <c r="CA176" i="17"/>
  <c r="GR176" i="17"/>
  <c r="CA124" i="17"/>
  <c r="GR124" i="17"/>
  <c r="CG38" i="17"/>
  <c r="GX38" i="17"/>
  <c r="CA67" i="17"/>
  <c r="GR67" i="17"/>
  <c r="CA69" i="17"/>
  <c r="GR69" i="17"/>
  <c r="CA25" i="17"/>
  <c r="GR25" i="17"/>
  <c r="CA218" i="17"/>
  <c r="GR218" i="17"/>
  <c r="CA20" i="17"/>
  <c r="GR20" i="17"/>
  <c r="CA171" i="17"/>
  <c r="GR171" i="17"/>
  <c r="CA249" i="17"/>
  <c r="GR249" i="17"/>
  <c r="CA46" i="17"/>
  <c r="GR46" i="17"/>
  <c r="CA27" i="17"/>
  <c r="GR27" i="17"/>
  <c r="CA150" i="17"/>
  <c r="GR150" i="17"/>
  <c r="CA202" i="17"/>
  <c r="GR202" i="17"/>
  <c r="CI59" i="17"/>
  <c r="GZ59" i="17"/>
  <c r="CA180" i="17"/>
  <c r="GR180" i="17"/>
  <c r="CD40" i="17"/>
  <c r="GU40" i="17"/>
  <c r="CA149" i="17"/>
  <c r="GR149" i="17"/>
  <c r="CA146" i="17"/>
  <c r="GR146" i="17"/>
  <c r="CA137" i="17"/>
  <c r="GR137" i="17"/>
  <c r="CA226" i="17"/>
  <c r="GR226" i="17"/>
  <c r="CA148" i="17"/>
  <c r="GR148" i="17"/>
  <c r="CA239" i="17"/>
  <c r="GR239" i="17"/>
  <c r="CA96" i="17"/>
  <c r="GR96" i="17"/>
  <c r="CA172" i="17"/>
  <c r="GR172" i="17"/>
  <c r="CA37" i="17"/>
  <c r="GR37" i="17"/>
  <c r="CA238" i="17"/>
  <c r="GR238" i="17"/>
  <c r="CA64" i="17"/>
  <c r="GR64" i="17"/>
  <c r="CA70" i="17"/>
  <c r="GR70" i="17"/>
  <c r="CA229" i="17"/>
  <c r="GR229" i="17"/>
  <c r="CA39" i="17"/>
  <c r="GR39" i="17"/>
  <c r="CA58" i="17"/>
  <c r="GR58" i="17"/>
  <c r="CA166" i="17"/>
  <c r="GR166" i="17"/>
  <c r="CA225" i="17"/>
  <c r="GR225" i="17"/>
  <c r="CA87" i="17"/>
  <c r="GR87" i="17"/>
  <c r="CA133" i="17"/>
  <c r="GR133" i="17"/>
  <c r="CA51" i="17"/>
  <c r="GR51" i="17"/>
  <c r="CB17" i="17" l="1"/>
  <c r="GS17" i="17"/>
  <c r="GS33" i="17"/>
  <c r="CB33" i="17"/>
  <c r="CB140" i="17"/>
  <c r="GS140" i="17"/>
  <c r="CB115" i="17"/>
  <c r="GS115" i="17"/>
  <c r="CB21" i="17"/>
  <c r="GS21" i="17"/>
  <c r="CB155" i="17"/>
  <c r="GS155" i="17"/>
  <c r="CB232" i="17"/>
  <c r="GS232" i="17"/>
  <c r="CB129" i="17"/>
  <c r="GS129" i="17"/>
  <c r="CB172" i="17"/>
  <c r="GS172" i="17"/>
  <c r="CB179" i="17"/>
  <c r="GS179" i="17"/>
  <c r="CB132" i="17"/>
  <c r="GS132" i="17"/>
  <c r="CB180" i="17"/>
  <c r="GS180" i="17"/>
  <c r="CB160" i="17"/>
  <c r="GS160" i="17"/>
  <c r="CB136" i="17"/>
  <c r="GS136" i="17"/>
  <c r="CB122" i="17"/>
  <c r="GS122" i="17"/>
  <c r="CB246" i="17"/>
  <c r="GS246" i="17"/>
  <c r="CB102" i="17"/>
  <c r="GS102" i="17"/>
  <c r="CB37" i="17"/>
  <c r="GS37" i="17"/>
  <c r="CB197" i="17"/>
  <c r="GS197" i="17"/>
  <c r="CB203" i="17"/>
  <c r="GS203" i="17"/>
  <c r="CB228" i="17"/>
  <c r="GS228" i="17"/>
  <c r="CB202" i="17"/>
  <c r="GS202" i="17"/>
  <c r="CB82" i="17"/>
  <c r="GS82" i="17"/>
  <c r="CB80" i="17"/>
  <c r="GS80" i="17"/>
  <c r="CB83" i="17"/>
  <c r="GS83" i="17"/>
  <c r="CD26" i="17"/>
  <c r="GU26" i="17"/>
  <c r="CB67" i="17"/>
  <c r="GS67" i="17"/>
  <c r="CB156" i="17"/>
  <c r="GS156" i="17"/>
  <c r="CB205" i="17"/>
  <c r="GS205" i="17"/>
  <c r="CJ54" i="17"/>
  <c r="HA54" i="17"/>
  <c r="CJ59" i="17"/>
  <c r="HA59" i="17"/>
  <c r="CB114" i="17"/>
  <c r="GS114" i="17"/>
  <c r="CB96" i="17"/>
  <c r="GS96" i="17"/>
  <c r="CB188" i="17"/>
  <c r="GS188" i="17"/>
  <c r="CB217" i="17"/>
  <c r="GS217" i="17"/>
  <c r="CB127" i="17"/>
  <c r="GS127" i="17"/>
  <c r="CB170" i="17"/>
  <c r="GS170" i="17"/>
  <c r="CD90" i="17"/>
  <c r="GU90" i="17"/>
  <c r="CB234" i="17"/>
  <c r="GS234" i="17"/>
  <c r="CB225" i="17"/>
  <c r="GS225" i="17"/>
  <c r="CB126" i="17"/>
  <c r="GS126" i="17"/>
  <c r="CB84" i="17"/>
  <c r="GS84" i="17"/>
  <c r="CB173" i="17"/>
  <c r="GS173" i="17"/>
  <c r="CB193" i="17"/>
  <c r="GS193" i="17"/>
  <c r="CB44" i="17"/>
  <c r="GS44" i="17"/>
  <c r="CB207" i="17"/>
  <c r="GS207" i="17"/>
  <c r="CH14" i="17"/>
  <c r="GY14" i="17"/>
  <c r="CB153" i="17"/>
  <c r="GS153" i="17"/>
  <c r="CB239" i="17"/>
  <c r="GS239" i="17"/>
  <c r="CB22" i="17"/>
  <c r="GS22" i="17"/>
  <c r="CB148" i="17"/>
  <c r="GS148" i="17"/>
  <c r="CB36" i="17"/>
  <c r="GS36" i="17"/>
  <c r="CB219" i="17"/>
  <c r="GS219" i="17"/>
  <c r="CB189" i="17"/>
  <c r="GS189" i="17"/>
  <c r="CB106" i="17"/>
  <c r="GS106" i="17"/>
  <c r="CB244" i="17"/>
  <c r="GS244" i="17"/>
  <c r="CB230" i="17"/>
  <c r="GS230" i="17"/>
  <c r="CB247" i="17"/>
  <c r="GS247" i="17"/>
  <c r="CD49" i="17"/>
  <c r="GU49" i="17"/>
  <c r="CB157" i="17"/>
  <c r="GS157" i="17"/>
  <c r="CH38" i="17"/>
  <c r="GY38" i="17"/>
  <c r="CL18" i="17"/>
  <c r="HC18" i="17"/>
  <c r="CB47" i="17"/>
  <c r="GS47" i="17"/>
  <c r="CB147" i="17"/>
  <c r="GS147" i="17"/>
  <c r="CB53" i="17"/>
  <c r="GS53" i="17"/>
  <c r="CB58" i="17"/>
  <c r="GS58" i="17"/>
  <c r="CB124" i="17"/>
  <c r="GS124" i="17"/>
  <c r="CB92" i="17"/>
  <c r="GS92" i="17"/>
  <c r="CB242" i="17"/>
  <c r="GS242" i="17"/>
  <c r="CB243" i="17"/>
  <c r="GS243" i="17"/>
  <c r="CB143" i="17"/>
  <c r="GS143" i="17"/>
  <c r="CB112" i="17"/>
  <c r="GS112" i="17"/>
  <c r="CB101" i="17"/>
  <c r="GS101" i="17"/>
  <c r="CB174" i="17"/>
  <c r="GS174" i="17"/>
  <c r="CB46" i="17"/>
  <c r="GS46" i="17"/>
  <c r="CB123" i="17"/>
  <c r="GS123" i="17"/>
  <c r="CB119" i="17"/>
  <c r="GS119" i="17"/>
  <c r="CB86" i="17"/>
  <c r="GS86" i="17"/>
  <c r="CB236" i="17"/>
  <c r="GS236" i="17"/>
  <c r="CB145" i="17"/>
  <c r="GS145" i="17"/>
  <c r="CB199" i="17"/>
  <c r="GS199" i="17"/>
  <c r="CB249" i="17"/>
  <c r="GS249" i="17"/>
  <c r="CB28" i="17"/>
  <c r="GS28" i="17"/>
  <c r="CB113" i="17"/>
  <c r="GS113" i="17"/>
  <c r="CB81" i="17"/>
  <c r="GS81" i="17"/>
  <c r="CB72" i="17"/>
  <c r="GS72" i="17"/>
  <c r="CB50" i="17"/>
  <c r="GS50" i="17"/>
  <c r="CB214" i="17"/>
  <c r="GS214" i="17"/>
  <c r="CB227" i="17"/>
  <c r="GS227" i="17"/>
  <c r="CB61" i="17"/>
  <c r="GS61" i="17"/>
  <c r="CB138" i="17"/>
  <c r="GS138" i="17"/>
  <c r="CB175" i="17"/>
  <c r="GS175" i="17"/>
  <c r="CB251" i="17"/>
  <c r="GS251" i="17"/>
  <c r="CB111" i="17"/>
  <c r="GS111" i="17"/>
  <c r="CD29" i="17"/>
  <c r="GU29" i="17"/>
  <c r="CB166" i="17"/>
  <c r="GS166" i="17"/>
  <c r="CB191" i="17"/>
  <c r="GS191" i="17"/>
  <c r="CB183" i="17"/>
  <c r="GS183" i="17"/>
  <c r="CB100" i="17"/>
  <c r="GS100" i="17"/>
  <c r="CB151" i="17"/>
  <c r="GS151" i="17"/>
  <c r="CB195" i="17"/>
  <c r="GS195" i="17"/>
  <c r="CB216" i="17"/>
  <c r="GS216" i="17"/>
  <c r="CB12" i="17"/>
  <c r="GS12" i="17"/>
  <c r="CB241" i="17"/>
  <c r="GS241" i="17"/>
  <c r="CB104" i="17"/>
  <c r="GS104" i="17"/>
  <c r="CF23" i="17"/>
  <c r="GW23" i="17"/>
  <c r="CB187" i="17"/>
  <c r="GS187" i="17"/>
  <c r="CB144" i="17"/>
  <c r="GS144" i="17"/>
  <c r="CB70" i="17"/>
  <c r="GS70" i="17"/>
  <c r="CB116" i="17"/>
  <c r="GS116" i="17"/>
  <c r="CB221" i="17"/>
  <c r="GS221" i="17"/>
  <c r="CB253" i="17"/>
  <c r="GS253" i="17"/>
  <c r="CB91" i="17"/>
  <c r="GS91" i="17"/>
  <c r="CB109" i="17"/>
  <c r="GS109" i="17"/>
  <c r="CB48" i="17"/>
  <c r="GS48" i="17"/>
  <c r="CB178" i="17"/>
  <c r="GS178" i="17"/>
  <c r="CF89" i="17"/>
  <c r="GW89" i="17"/>
  <c r="CB154" i="17"/>
  <c r="GS154" i="17"/>
  <c r="CB120" i="17"/>
  <c r="GS120" i="17"/>
  <c r="CB196" i="17"/>
  <c r="GS196" i="17"/>
  <c r="CB206" i="17"/>
  <c r="GS206" i="17"/>
  <c r="CB57" i="17"/>
  <c r="GS57" i="17"/>
  <c r="CB79" i="17"/>
  <c r="GS79" i="17"/>
  <c r="CB41" i="17"/>
  <c r="GS41" i="17"/>
  <c r="CB108" i="17"/>
  <c r="GS108" i="17"/>
  <c r="CG35" i="17"/>
  <c r="GX35" i="17"/>
  <c r="CB110" i="17"/>
  <c r="GS110" i="17"/>
  <c r="CB87" i="17"/>
  <c r="GS87" i="17"/>
  <c r="CB135" i="17"/>
  <c r="GS135" i="17"/>
  <c r="CB194" i="17"/>
  <c r="GS194" i="17"/>
  <c r="CB165" i="17"/>
  <c r="GS165" i="17"/>
  <c r="CB31" i="17"/>
  <c r="GS31" i="17"/>
  <c r="CB252" i="17"/>
  <c r="GS252" i="17"/>
  <c r="CF76" i="17"/>
  <c r="GW76" i="17"/>
  <c r="CB56" i="17"/>
  <c r="GS56" i="17"/>
  <c r="CH19" i="17"/>
  <c r="GY19" i="17"/>
  <c r="CC60" i="17"/>
  <c r="GT60" i="17"/>
  <c r="CB134" i="17"/>
  <c r="GS134" i="17"/>
  <c r="CB192" i="17"/>
  <c r="GS192" i="17"/>
  <c r="CB39" i="17"/>
  <c r="GS39" i="17"/>
  <c r="CB209" i="17"/>
  <c r="GS209" i="17"/>
  <c r="CB215" i="17"/>
  <c r="GS215" i="17"/>
  <c r="CB137" i="17"/>
  <c r="GS137" i="17"/>
  <c r="CB34" i="17"/>
  <c r="GS34" i="17"/>
  <c r="CB201" i="17"/>
  <c r="GS201" i="17"/>
  <c r="CB73" i="17"/>
  <c r="GS73" i="17"/>
  <c r="CB233" i="17"/>
  <c r="GS233" i="17"/>
  <c r="CB146" i="17"/>
  <c r="GS146" i="17"/>
  <c r="CB171" i="17"/>
  <c r="GS171" i="17"/>
  <c r="CB158" i="17"/>
  <c r="GS158" i="17"/>
  <c r="CB184" i="17"/>
  <c r="GS184" i="17"/>
  <c r="CB24" i="17"/>
  <c r="GS24" i="17"/>
  <c r="CB62" i="17"/>
  <c r="GS62" i="17"/>
  <c r="CB152" i="17"/>
  <c r="GS152" i="17"/>
  <c r="CB198" i="17"/>
  <c r="GS198" i="17"/>
  <c r="CB98" i="17"/>
  <c r="GS98" i="17"/>
  <c r="CB103" i="17"/>
  <c r="GS103" i="17"/>
  <c r="CB71" i="17"/>
  <c r="GS71" i="17"/>
  <c r="CB51" i="17"/>
  <c r="GS51" i="17"/>
  <c r="CB149" i="17"/>
  <c r="GS149" i="17"/>
  <c r="CB212" i="17"/>
  <c r="GS212" i="17"/>
  <c r="CB25" i="17"/>
  <c r="GS25" i="17"/>
  <c r="CB93" i="17"/>
  <c r="GS93" i="17"/>
  <c r="CB16" i="17"/>
  <c r="GS16" i="17"/>
  <c r="CB240" i="17"/>
  <c r="GS240" i="17"/>
  <c r="CB77" i="17"/>
  <c r="GS77" i="17"/>
  <c r="CB211" i="17"/>
  <c r="GS211" i="17"/>
  <c r="CB128" i="17"/>
  <c r="GS128" i="17"/>
  <c r="CB107" i="17"/>
  <c r="GS107" i="17"/>
  <c r="CB208" i="17"/>
  <c r="GS208" i="17"/>
  <c r="CB245" i="17"/>
  <c r="GS245" i="17"/>
  <c r="CF13" i="17"/>
  <c r="GW13" i="17"/>
  <c r="CB176" i="17"/>
  <c r="GS176" i="17"/>
  <c r="CB250" i="17"/>
  <c r="GS250" i="17"/>
  <c r="CC95" i="17"/>
  <c r="GT95" i="17"/>
  <c r="CD43" i="17"/>
  <c r="GU43" i="17"/>
  <c r="CB222" i="17"/>
  <c r="GS222" i="17"/>
  <c r="CB204" i="17"/>
  <c r="GS204" i="17"/>
  <c r="CB159" i="17"/>
  <c r="GS159" i="17"/>
  <c r="CB32" i="17"/>
  <c r="GS32" i="17"/>
  <c r="CB190" i="17"/>
  <c r="GS190" i="17"/>
  <c r="CB164" i="17"/>
  <c r="GS164" i="17"/>
  <c r="CB141" i="17"/>
  <c r="GS141" i="17"/>
  <c r="CB130" i="17"/>
  <c r="GS130" i="17"/>
  <c r="CC30" i="17"/>
  <c r="GT30" i="17"/>
  <c r="CB45" i="17"/>
  <c r="GS45" i="17"/>
  <c r="CD15" i="17"/>
  <c r="GU15" i="17"/>
  <c r="CB20" i="17"/>
  <c r="GS20" i="17"/>
  <c r="CB167" i="17"/>
  <c r="GS167" i="17"/>
  <c r="CE40" i="17"/>
  <c r="GV40" i="17"/>
  <c r="CB218" i="17"/>
  <c r="GS218" i="17"/>
  <c r="CB223" i="17"/>
  <c r="GS223" i="17"/>
  <c r="CB125" i="17"/>
  <c r="GS125" i="17"/>
  <c r="CB181" i="17"/>
  <c r="GS181" i="17"/>
  <c r="CB78" i="17"/>
  <c r="GS78" i="17"/>
  <c r="CB117" i="17"/>
  <c r="GS117" i="17"/>
  <c r="CB177" i="17"/>
  <c r="GS177" i="17"/>
  <c r="CB248" i="17"/>
  <c r="GS248" i="17"/>
  <c r="CB121" i="17"/>
  <c r="GS121" i="17"/>
  <c r="CB224" i="17"/>
  <c r="GS224" i="17"/>
  <c r="CB186" i="17"/>
  <c r="GS186" i="17"/>
  <c r="CB182" i="17"/>
  <c r="GS182" i="17"/>
  <c r="CB88" i="17"/>
  <c r="GS88" i="17"/>
  <c r="CF55" i="17"/>
  <c r="GW55" i="17"/>
  <c r="CE94" i="17"/>
  <c r="GV94" i="17"/>
  <c r="CB99" i="17"/>
  <c r="GS99" i="17"/>
  <c r="CB97" i="17"/>
  <c r="GS97" i="17"/>
  <c r="CB42" i="17"/>
  <c r="GS42" i="17"/>
  <c r="CB131" i="17"/>
  <c r="GS131" i="17"/>
  <c r="CB235" i="17"/>
  <c r="GS235" i="17"/>
  <c r="CB185" i="17"/>
  <c r="GS185" i="17"/>
  <c r="CB200" i="17"/>
  <c r="GS200" i="17"/>
  <c r="CB69" i="17"/>
  <c r="GS69" i="17"/>
  <c r="CB231" i="17"/>
  <c r="GS231" i="17"/>
  <c r="CB162" i="17"/>
  <c r="GS162" i="17"/>
  <c r="CB210" i="17"/>
  <c r="GS210" i="17"/>
  <c r="CB66" i="17"/>
  <c r="GS66" i="17"/>
  <c r="CB150" i="17"/>
  <c r="GS150" i="17"/>
  <c r="CB163" i="17"/>
  <c r="GS163" i="17"/>
  <c r="CB105" i="17"/>
  <c r="GS105" i="17"/>
  <c r="CB74" i="17"/>
  <c r="GS74" i="17"/>
  <c r="CB220" i="17"/>
  <c r="GS220" i="17"/>
  <c r="CB27" i="17"/>
  <c r="GS27" i="17"/>
  <c r="CB237" i="17"/>
  <c r="GS237" i="17"/>
  <c r="CB226" i="17"/>
  <c r="GS226" i="17"/>
  <c r="CB63" i="17"/>
  <c r="GS63" i="17"/>
  <c r="CB213" i="17"/>
  <c r="GS213" i="17"/>
  <c r="GR6" i="17"/>
  <c r="CB229" i="17"/>
  <c r="GS229" i="17"/>
  <c r="CB118" i="17"/>
  <c r="GS118" i="17"/>
  <c r="CB85" i="17"/>
  <c r="GS85" i="17"/>
  <c r="CB161" i="17"/>
  <c r="GS161" i="17"/>
  <c r="CB169" i="17"/>
  <c r="GS169" i="17"/>
  <c r="CB65" i="17"/>
  <c r="GS65" i="17"/>
  <c r="CB139" i="17"/>
  <c r="GS139" i="17"/>
  <c r="CB168" i="17"/>
  <c r="GS168" i="17"/>
  <c r="CB64" i="17"/>
  <c r="GS64" i="17"/>
  <c r="CB52" i="17"/>
  <c r="GS52" i="17"/>
  <c r="CJ75" i="17"/>
  <c r="HA75" i="17"/>
  <c r="CB68" i="17"/>
  <c r="GS68" i="17"/>
  <c r="CB133" i="17"/>
  <c r="GS133" i="17"/>
  <c r="CB238" i="17"/>
  <c r="GS238" i="17"/>
  <c r="CB142" i="17"/>
  <c r="GS142" i="17"/>
  <c r="CC33" i="17" l="1"/>
  <c r="GT33" i="17"/>
  <c r="GT17" i="17"/>
  <c r="CC17" i="17"/>
  <c r="CC133" i="17"/>
  <c r="GT133" i="17"/>
  <c r="CC224" i="17"/>
  <c r="GT224" i="17"/>
  <c r="CC143" i="17"/>
  <c r="GT143" i="17"/>
  <c r="CC235" i="17"/>
  <c r="GT235" i="17"/>
  <c r="CC195" i="17"/>
  <c r="GT195" i="17"/>
  <c r="CC39" i="17"/>
  <c r="GT39" i="17"/>
  <c r="CC22" i="17"/>
  <c r="GT22" i="17"/>
  <c r="CC150" i="17"/>
  <c r="GT150" i="17"/>
  <c r="CC218" i="17"/>
  <c r="GT218" i="17"/>
  <c r="CC114" i="17"/>
  <c r="GT114" i="17"/>
  <c r="CC149" i="17"/>
  <c r="GT149" i="17"/>
  <c r="CC228" i="17"/>
  <c r="GT228" i="17"/>
  <c r="CC229" i="17"/>
  <c r="GT229" i="17"/>
  <c r="CC190" i="17"/>
  <c r="GT190" i="17"/>
  <c r="CC209" i="17"/>
  <c r="GT209" i="17"/>
  <c r="CC135" i="17"/>
  <c r="GT135" i="17"/>
  <c r="CC179" i="17"/>
  <c r="GT179" i="17"/>
  <c r="CC183" i="17"/>
  <c r="GT183" i="17"/>
  <c r="CI38" i="17"/>
  <c r="GZ38" i="17"/>
  <c r="CC151" i="17"/>
  <c r="GT151" i="17"/>
  <c r="CK54" i="17"/>
  <c r="HB54" i="17"/>
  <c r="CC52" i="17"/>
  <c r="GT52" i="17"/>
  <c r="CC85" i="17"/>
  <c r="GT85" i="17"/>
  <c r="CC206" i="17"/>
  <c r="GT206" i="17"/>
  <c r="CC158" i="17"/>
  <c r="GT158" i="17"/>
  <c r="CK75" i="17"/>
  <c r="HB75" i="17"/>
  <c r="CC159" i="17"/>
  <c r="GT159" i="17"/>
  <c r="CC180" i="17"/>
  <c r="GT180" i="17"/>
  <c r="CC118" i="17"/>
  <c r="GT118" i="17"/>
  <c r="CC145" i="17"/>
  <c r="GT145" i="17"/>
  <c r="CE49" i="17"/>
  <c r="GV49" i="17"/>
  <c r="CC213" i="17"/>
  <c r="GT213" i="17"/>
  <c r="CC172" i="17"/>
  <c r="GT172" i="17"/>
  <c r="CC194" i="17"/>
  <c r="GT194" i="17"/>
  <c r="CC192" i="17"/>
  <c r="GT192" i="17"/>
  <c r="CC134" i="17"/>
  <c r="GT134" i="17"/>
  <c r="CC110" i="17"/>
  <c r="GT110" i="17"/>
  <c r="CC244" i="17"/>
  <c r="GT244" i="17"/>
  <c r="CC138" i="17"/>
  <c r="GT138" i="17"/>
  <c r="CC68" i="17"/>
  <c r="GT68" i="17"/>
  <c r="CC61" i="17"/>
  <c r="GT61" i="17"/>
  <c r="CC120" i="17"/>
  <c r="GT120" i="17"/>
  <c r="CC154" i="17"/>
  <c r="GT154" i="17"/>
  <c r="CC99" i="17"/>
  <c r="GT99" i="17"/>
  <c r="CC230" i="17"/>
  <c r="GT230" i="17"/>
  <c r="CC212" i="17"/>
  <c r="GT212" i="17"/>
  <c r="CC163" i="17"/>
  <c r="GT163" i="17"/>
  <c r="CC196" i="17"/>
  <c r="GT196" i="17"/>
  <c r="CC239" i="17"/>
  <c r="GT239" i="17"/>
  <c r="CC92" i="17"/>
  <c r="GT92" i="17"/>
  <c r="CC64" i="17"/>
  <c r="GT64" i="17"/>
  <c r="CI14" i="17"/>
  <c r="GZ14" i="17"/>
  <c r="CC202" i="17"/>
  <c r="GT202" i="17"/>
  <c r="CC243" i="17"/>
  <c r="GT243" i="17"/>
  <c r="CC100" i="17"/>
  <c r="GT100" i="17"/>
  <c r="CC144" i="17"/>
  <c r="GT144" i="17"/>
  <c r="CC119" i="17"/>
  <c r="GT119" i="17"/>
  <c r="CC98" i="17"/>
  <c r="GT98" i="17"/>
  <c r="CC184" i="17"/>
  <c r="GT184" i="17"/>
  <c r="CC199" i="17"/>
  <c r="GT199" i="17"/>
  <c r="CC208" i="17"/>
  <c r="GT208" i="17"/>
  <c r="CC126" i="17"/>
  <c r="GT126" i="17"/>
  <c r="CC107" i="17"/>
  <c r="GT107" i="17"/>
  <c r="CC225" i="17"/>
  <c r="GT225" i="17"/>
  <c r="CC204" i="17"/>
  <c r="GT204" i="17"/>
  <c r="CC146" i="17"/>
  <c r="GT146" i="17"/>
  <c r="CC214" i="17"/>
  <c r="GT214" i="17"/>
  <c r="CC197" i="17"/>
  <c r="GT197" i="17"/>
  <c r="CC63" i="17"/>
  <c r="GT63" i="17"/>
  <c r="CC177" i="17"/>
  <c r="GT177" i="17"/>
  <c r="CC222" i="17"/>
  <c r="GT222" i="17"/>
  <c r="CC103" i="17"/>
  <c r="GT103" i="17"/>
  <c r="CC191" i="17"/>
  <c r="GT191" i="17"/>
  <c r="CC37" i="17"/>
  <c r="GT37" i="17"/>
  <c r="CC168" i="17"/>
  <c r="GT168" i="17"/>
  <c r="CC117" i="17"/>
  <c r="GT117" i="17"/>
  <c r="CC178" i="17"/>
  <c r="GT178" i="17"/>
  <c r="CC232" i="17"/>
  <c r="GT232" i="17"/>
  <c r="CC56" i="17"/>
  <c r="GT56" i="17"/>
  <c r="CC246" i="17"/>
  <c r="GT246" i="17"/>
  <c r="CC69" i="17"/>
  <c r="GT69" i="17"/>
  <c r="CC152" i="17"/>
  <c r="GT152" i="17"/>
  <c r="CC41" i="17"/>
  <c r="GT41" i="17"/>
  <c r="CC109" i="17"/>
  <c r="GT109" i="17"/>
  <c r="CC241" i="17"/>
  <c r="GT241" i="17"/>
  <c r="CC111" i="17"/>
  <c r="GT111" i="17"/>
  <c r="CC113" i="17"/>
  <c r="GT113" i="17"/>
  <c r="CC174" i="17"/>
  <c r="GT174" i="17"/>
  <c r="CC147" i="17"/>
  <c r="GT147" i="17"/>
  <c r="CC189" i="17"/>
  <c r="GT189" i="17"/>
  <c r="CC44" i="17"/>
  <c r="GT44" i="17"/>
  <c r="CC217" i="17"/>
  <c r="GT217" i="17"/>
  <c r="CC83" i="17"/>
  <c r="GT83" i="17"/>
  <c r="CC122" i="17"/>
  <c r="GT122" i="17"/>
  <c r="CC21" i="17"/>
  <c r="GT21" i="17"/>
  <c r="CC245" i="17"/>
  <c r="GT245" i="17"/>
  <c r="CC84" i="17"/>
  <c r="GT84" i="17"/>
  <c r="CC32" i="17"/>
  <c r="GT32" i="17"/>
  <c r="CC132" i="17"/>
  <c r="GT132" i="17"/>
  <c r="CC248" i="17"/>
  <c r="GT248" i="17"/>
  <c r="CC227" i="17"/>
  <c r="GT227" i="17"/>
  <c r="CC97" i="17"/>
  <c r="GT97" i="17"/>
  <c r="CC153" i="17"/>
  <c r="GT153" i="17"/>
  <c r="CC210" i="17"/>
  <c r="GT210" i="17"/>
  <c r="CC211" i="17"/>
  <c r="GT211" i="17"/>
  <c r="CC187" i="17"/>
  <c r="GT187" i="17"/>
  <c r="CC129" i="17"/>
  <c r="GT129" i="17"/>
  <c r="CC45" i="17"/>
  <c r="GT45" i="17"/>
  <c r="CI19" i="17"/>
  <c r="GZ19" i="17"/>
  <c r="CC72" i="17"/>
  <c r="GT72" i="17"/>
  <c r="CC67" i="17"/>
  <c r="GT67" i="17"/>
  <c r="CC139" i="17"/>
  <c r="GT139" i="17"/>
  <c r="CC231" i="17"/>
  <c r="GT231" i="17"/>
  <c r="CC240" i="17"/>
  <c r="GT240" i="17"/>
  <c r="CC108" i="17"/>
  <c r="GT108" i="17"/>
  <c r="CC46" i="17"/>
  <c r="GT46" i="17"/>
  <c r="CC127" i="17"/>
  <c r="GT127" i="17"/>
  <c r="CC148" i="17"/>
  <c r="GT148" i="17"/>
  <c r="CC121" i="17"/>
  <c r="GT121" i="17"/>
  <c r="CC157" i="17"/>
  <c r="GT157" i="17"/>
  <c r="CC167" i="17"/>
  <c r="GT167" i="17"/>
  <c r="CC171" i="17"/>
  <c r="GT171" i="17"/>
  <c r="CC70" i="17"/>
  <c r="GT70" i="17"/>
  <c r="CC203" i="17"/>
  <c r="GT203" i="17"/>
  <c r="CC66" i="17"/>
  <c r="GT66" i="17"/>
  <c r="CC20" i="17"/>
  <c r="GT20" i="17"/>
  <c r="CC128" i="17"/>
  <c r="GT128" i="17"/>
  <c r="CC71" i="17"/>
  <c r="GT71" i="17"/>
  <c r="CC87" i="17"/>
  <c r="GT87" i="17"/>
  <c r="CC86" i="17"/>
  <c r="GT86" i="17"/>
  <c r="CC205" i="17"/>
  <c r="GT205" i="17"/>
  <c r="CE15" i="17"/>
  <c r="GV15" i="17"/>
  <c r="CC124" i="17"/>
  <c r="GT124" i="17"/>
  <c r="GS6" i="17"/>
  <c r="CC162" i="17"/>
  <c r="GT162" i="17"/>
  <c r="CC73" i="17"/>
  <c r="GT73" i="17"/>
  <c r="CC166" i="17"/>
  <c r="GT166" i="17"/>
  <c r="CC58" i="17"/>
  <c r="GT58" i="17"/>
  <c r="CC170" i="17"/>
  <c r="GT170" i="17"/>
  <c r="CC237" i="17"/>
  <c r="GT237" i="17"/>
  <c r="CC78" i="17"/>
  <c r="GT78" i="17"/>
  <c r="CD30" i="17"/>
  <c r="GU30" i="17"/>
  <c r="CD95" i="17"/>
  <c r="GU95" i="17"/>
  <c r="CC201" i="17"/>
  <c r="GT201" i="17"/>
  <c r="CC104" i="17"/>
  <c r="GT104" i="17"/>
  <c r="CC81" i="17"/>
  <c r="GT81" i="17"/>
  <c r="CC53" i="17"/>
  <c r="GT53" i="17"/>
  <c r="CC106" i="17"/>
  <c r="GT106" i="17"/>
  <c r="CC27" i="17"/>
  <c r="GT27" i="17"/>
  <c r="CC181" i="17"/>
  <c r="GT181" i="17"/>
  <c r="CC250" i="17"/>
  <c r="GT250" i="17"/>
  <c r="CC16" i="17"/>
  <c r="GT16" i="17"/>
  <c r="CC220" i="17"/>
  <c r="GT220" i="17"/>
  <c r="CC200" i="17"/>
  <c r="GT200" i="17"/>
  <c r="CC182" i="17"/>
  <c r="GT182" i="17"/>
  <c r="CC125" i="17"/>
  <c r="GT125" i="17"/>
  <c r="CC141" i="17"/>
  <c r="GT141" i="17"/>
  <c r="CC176" i="17"/>
  <c r="GT176" i="17"/>
  <c r="CC93" i="17"/>
  <c r="GT93" i="17"/>
  <c r="CC62" i="17"/>
  <c r="GT62" i="17"/>
  <c r="CC137" i="17"/>
  <c r="GT137" i="17"/>
  <c r="CC252" i="17"/>
  <c r="GT252" i="17"/>
  <c r="CC79" i="17"/>
  <c r="GT79" i="17"/>
  <c r="CC91" i="17"/>
  <c r="GT91" i="17"/>
  <c r="CC12" i="17"/>
  <c r="GT12" i="17"/>
  <c r="CC251" i="17"/>
  <c r="GT251" i="17"/>
  <c r="CC28" i="17"/>
  <c r="GT28" i="17"/>
  <c r="CC101" i="17"/>
  <c r="GT101" i="17"/>
  <c r="CC47" i="17"/>
  <c r="GT47" i="17"/>
  <c r="CC219" i="17"/>
  <c r="GT219" i="17"/>
  <c r="CC193" i="17"/>
  <c r="GT193" i="17"/>
  <c r="CC188" i="17"/>
  <c r="GT188" i="17"/>
  <c r="CC80" i="17"/>
  <c r="GT80" i="17"/>
  <c r="CC136" i="17"/>
  <c r="GT136" i="17"/>
  <c r="CC115" i="17"/>
  <c r="GT115" i="17"/>
  <c r="CC165" i="17"/>
  <c r="GT165" i="17"/>
  <c r="CC131" i="17"/>
  <c r="GT131" i="17"/>
  <c r="CC116" i="17"/>
  <c r="GT116" i="17"/>
  <c r="CC51" i="17"/>
  <c r="GT51" i="17"/>
  <c r="CC236" i="17"/>
  <c r="GT236" i="17"/>
  <c r="CC234" i="17"/>
  <c r="GT234" i="17"/>
  <c r="CC233" i="17"/>
  <c r="GT233" i="17"/>
  <c r="CC156" i="17"/>
  <c r="GT156" i="17"/>
  <c r="CE43" i="17"/>
  <c r="GV43" i="17"/>
  <c r="CG23" i="17"/>
  <c r="GX23" i="17"/>
  <c r="CC102" i="17"/>
  <c r="GT102" i="17"/>
  <c r="CG55" i="17"/>
  <c r="GX55" i="17"/>
  <c r="CC48" i="17"/>
  <c r="GT48" i="17"/>
  <c r="CC155" i="17"/>
  <c r="GT155" i="17"/>
  <c r="CC88" i="17"/>
  <c r="GT88" i="17"/>
  <c r="CG76" i="17"/>
  <c r="GX76" i="17"/>
  <c r="CC169" i="17"/>
  <c r="GT169" i="17"/>
  <c r="CC238" i="17"/>
  <c r="GT238" i="17"/>
  <c r="CC161" i="17"/>
  <c r="GT161" i="17"/>
  <c r="CC105" i="17"/>
  <c r="GT105" i="17"/>
  <c r="CC221" i="17"/>
  <c r="GT221" i="17"/>
  <c r="CF40" i="17"/>
  <c r="GW40" i="17"/>
  <c r="CK59" i="17"/>
  <c r="HB59" i="17"/>
  <c r="CC42" i="17"/>
  <c r="GT42" i="17"/>
  <c r="CC242" i="17"/>
  <c r="GT242" i="17"/>
  <c r="CC247" i="17"/>
  <c r="GT247" i="17"/>
  <c r="CD60" i="17"/>
  <c r="GU60" i="17"/>
  <c r="CG89" i="17"/>
  <c r="GX89" i="17"/>
  <c r="CC50" i="17"/>
  <c r="GT50" i="17"/>
  <c r="CE90" i="17"/>
  <c r="GV90" i="17"/>
  <c r="CC226" i="17"/>
  <c r="GT226" i="17"/>
  <c r="CF94" i="17"/>
  <c r="GW94" i="17"/>
  <c r="CC77" i="17"/>
  <c r="GT77" i="17"/>
  <c r="CH35" i="17"/>
  <c r="GY35" i="17"/>
  <c r="CC123" i="17"/>
  <c r="GT123" i="17"/>
  <c r="CC207" i="17"/>
  <c r="GT207" i="17"/>
  <c r="CC198" i="17"/>
  <c r="GT198" i="17"/>
  <c r="CE29" i="17"/>
  <c r="GV29" i="17"/>
  <c r="CE26" i="17"/>
  <c r="GV26" i="17"/>
  <c r="CC65" i="17"/>
  <c r="GT65" i="17"/>
  <c r="CC130" i="17"/>
  <c r="GT130" i="17"/>
  <c r="CC34" i="17"/>
  <c r="GT34" i="17"/>
  <c r="CC142" i="17"/>
  <c r="GT142" i="17"/>
  <c r="CC74" i="17"/>
  <c r="GT74" i="17"/>
  <c r="CC185" i="17"/>
  <c r="GT185" i="17"/>
  <c r="CC186" i="17"/>
  <c r="GT186" i="17"/>
  <c r="CC223" i="17"/>
  <c r="GT223" i="17"/>
  <c r="CC164" i="17"/>
  <c r="GT164" i="17"/>
  <c r="CG13" i="17"/>
  <c r="GX13" i="17"/>
  <c r="CC25" i="17"/>
  <c r="GT25" i="17"/>
  <c r="CC24" i="17"/>
  <c r="GT24" i="17"/>
  <c r="CC215" i="17"/>
  <c r="GT215" i="17"/>
  <c r="CC31" i="17"/>
  <c r="GT31" i="17"/>
  <c r="CC57" i="17"/>
  <c r="GT57" i="17"/>
  <c r="CC253" i="17"/>
  <c r="GT253" i="17"/>
  <c r="CC216" i="17"/>
  <c r="GT216" i="17"/>
  <c r="CC175" i="17"/>
  <c r="GT175" i="17"/>
  <c r="CC249" i="17"/>
  <c r="GT249" i="17"/>
  <c r="CC112" i="17"/>
  <c r="GT112" i="17"/>
  <c r="CM18" i="17"/>
  <c r="HD18" i="17"/>
  <c r="CC36" i="17"/>
  <c r="GT36" i="17"/>
  <c r="CC173" i="17"/>
  <c r="GT173" i="17"/>
  <c r="CC96" i="17"/>
  <c r="GT96" i="17"/>
  <c r="CC82" i="17"/>
  <c r="GT82" i="17"/>
  <c r="CC160" i="17"/>
  <c r="GT160" i="17"/>
  <c r="CC140" i="17"/>
  <c r="GT140" i="17"/>
  <c r="GU17" i="17" l="1"/>
  <c r="CD17" i="17"/>
  <c r="CD33" i="17"/>
  <c r="GU33" i="17"/>
  <c r="CI35" i="17"/>
  <c r="GZ35" i="17"/>
  <c r="CD236" i="17"/>
  <c r="GU236" i="17"/>
  <c r="CD132" i="17"/>
  <c r="GU132" i="17"/>
  <c r="CD47" i="17"/>
  <c r="GU47" i="17"/>
  <c r="CD57" i="17"/>
  <c r="GU57" i="17"/>
  <c r="CD219" i="17"/>
  <c r="GU219" i="17"/>
  <c r="CD151" i="17"/>
  <c r="GU151" i="17"/>
  <c r="CD27" i="17"/>
  <c r="GU27" i="17"/>
  <c r="CD98" i="17"/>
  <c r="GU98" i="17"/>
  <c r="CD215" i="17"/>
  <c r="GU215" i="17"/>
  <c r="CD62" i="17"/>
  <c r="GU62" i="17"/>
  <c r="CD68" i="17"/>
  <c r="GU68" i="17"/>
  <c r="CD93" i="17"/>
  <c r="GU93" i="17"/>
  <c r="CD239" i="17"/>
  <c r="GU239" i="17"/>
  <c r="CH55" i="17"/>
  <c r="GY55" i="17"/>
  <c r="CD114" i="17"/>
  <c r="GU114" i="17"/>
  <c r="CL59" i="17"/>
  <c r="HC59" i="17"/>
  <c r="CD118" i="17"/>
  <c r="GU118" i="17"/>
  <c r="CD116" i="17"/>
  <c r="GU116" i="17"/>
  <c r="CD180" i="17"/>
  <c r="GU180" i="17"/>
  <c r="CD82" i="17"/>
  <c r="GU82" i="17"/>
  <c r="CD121" i="17"/>
  <c r="GU121" i="17"/>
  <c r="CD142" i="17"/>
  <c r="GU142" i="17"/>
  <c r="CD45" i="17"/>
  <c r="GU45" i="17"/>
  <c r="CD34" i="17"/>
  <c r="GU34" i="17"/>
  <c r="CD113" i="17"/>
  <c r="GU113" i="17"/>
  <c r="CD56" i="17"/>
  <c r="GU56" i="17"/>
  <c r="CD232" i="17"/>
  <c r="GU232" i="17"/>
  <c r="CD214" i="17"/>
  <c r="GU214" i="17"/>
  <c r="CD144" i="17"/>
  <c r="GU144" i="17"/>
  <c r="CD165" i="17"/>
  <c r="GU165" i="17"/>
  <c r="CJ19" i="17"/>
  <c r="HA19" i="17"/>
  <c r="CD32" i="17"/>
  <c r="GU32" i="17"/>
  <c r="CD84" i="17"/>
  <c r="GU84" i="17"/>
  <c r="CD110" i="17"/>
  <c r="GU110" i="17"/>
  <c r="CF90" i="17"/>
  <c r="GW90" i="17"/>
  <c r="CD130" i="17"/>
  <c r="GU130" i="17"/>
  <c r="CD87" i="17"/>
  <c r="GU87" i="17"/>
  <c r="CD173" i="17"/>
  <c r="GU173" i="17"/>
  <c r="CD226" i="17"/>
  <c r="GU226" i="17"/>
  <c r="CD220" i="17"/>
  <c r="GU220" i="17"/>
  <c r="CD74" i="17"/>
  <c r="GU74" i="17"/>
  <c r="CD184" i="17"/>
  <c r="GU184" i="17"/>
  <c r="CD48" i="17"/>
  <c r="GU48" i="17"/>
  <c r="CD71" i="17"/>
  <c r="GU71" i="17"/>
  <c r="CD218" i="17"/>
  <c r="GU218" i="17"/>
  <c r="CG40" i="17"/>
  <c r="GX40" i="17"/>
  <c r="CD106" i="17"/>
  <c r="GU106" i="17"/>
  <c r="CD128" i="17"/>
  <c r="GU128" i="17"/>
  <c r="CD178" i="17"/>
  <c r="GU178" i="17"/>
  <c r="CD183" i="17"/>
  <c r="GU183" i="17"/>
  <c r="CD36" i="17"/>
  <c r="GU36" i="17"/>
  <c r="CD102" i="17"/>
  <c r="GU102" i="17"/>
  <c r="CD166" i="17"/>
  <c r="GU166" i="17"/>
  <c r="CD245" i="17"/>
  <c r="GU245" i="17"/>
  <c r="CD22" i="17"/>
  <c r="GU22" i="17"/>
  <c r="CD25" i="17"/>
  <c r="GU25" i="17"/>
  <c r="CD251" i="17"/>
  <c r="GU251" i="17"/>
  <c r="CD73" i="17"/>
  <c r="GU73" i="17"/>
  <c r="CD21" i="17"/>
  <c r="GU21" i="17"/>
  <c r="CD39" i="17"/>
  <c r="GU39" i="17"/>
  <c r="CF26" i="17"/>
  <c r="GW26" i="17"/>
  <c r="CF43" i="17"/>
  <c r="GW43" i="17"/>
  <c r="CD182" i="17"/>
  <c r="GU182" i="17"/>
  <c r="CD210" i="17"/>
  <c r="GU210" i="17"/>
  <c r="CD209" i="17"/>
  <c r="GU209" i="17"/>
  <c r="CF29" i="17"/>
  <c r="GW29" i="17"/>
  <c r="CD200" i="17"/>
  <c r="GU200" i="17"/>
  <c r="CD70" i="17"/>
  <c r="GU70" i="17"/>
  <c r="CD235" i="17"/>
  <c r="GU235" i="17"/>
  <c r="CD175" i="17"/>
  <c r="GU175" i="17"/>
  <c r="CF15" i="17"/>
  <c r="GW15" i="17"/>
  <c r="CD217" i="17"/>
  <c r="GU217" i="17"/>
  <c r="CD152" i="17"/>
  <c r="GU152" i="17"/>
  <c r="CD103" i="17"/>
  <c r="GU103" i="17"/>
  <c r="CD126" i="17"/>
  <c r="GU126" i="17"/>
  <c r="CD154" i="17"/>
  <c r="GU154" i="17"/>
  <c r="CD172" i="17"/>
  <c r="GU172" i="17"/>
  <c r="CD85" i="17"/>
  <c r="GU85" i="17"/>
  <c r="CD229" i="17"/>
  <c r="GU229" i="17"/>
  <c r="CD143" i="17"/>
  <c r="GU143" i="17"/>
  <c r="CD181" i="17"/>
  <c r="GU181" i="17"/>
  <c r="CD147" i="17"/>
  <c r="GU147" i="17"/>
  <c r="CD51" i="17"/>
  <c r="GU51" i="17"/>
  <c r="CD174" i="17"/>
  <c r="GU174" i="17"/>
  <c r="CD176" i="17"/>
  <c r="GU176" i="17"/>
  <c r="CD119" i="17"/>
  <c r="GU119" i="17"/>
  <c r="CD53" i="17"/>
  <c r="GU53" i="17"/>
  <c r="CD46" i="17"/>
  <c r="GU46" i="17"/>
  <c r="CD159" i="17"/>
  <c r="GU159" i="17"/>
  <c r="CN18" i="17"/>
  <c r="HE18" i="17"/>
  <c r="CH23" i="17"/>
  <c r="GY23" i="17"/>
  <c r="CD108" i="17"/>
  <c r="GU108" i="17"/>
  <c r="CD204" i="17"/>
  <c r="GU204" i="17"/>
  <c r="CL75" i="17"/>
  <c r="HC75" i="17"/>
  <c r="CD161" i="17"/>
  <c r="GU161" i="17"/>
  <c r="CD104" i="17"/>
  <c r="GU104" i="17"/>
  <c r="CD203" i="17"/>
  <c r="GU203" i="17"/>
  <c r="CD37" i="17"/>
  <c r="GU37" i="17"/>
  <c r="CD192" i="17"/>
  <c r="GU192" i="17"/>
  <c r="CD249" i="17"/>
  <c r="GU249" i="17"/>
  <c r="CD136" i="17"/>
  <c r="GU136" i="17"/>
  <c r="CD41" i="17"/>
  <c r="GU41" i="17"/>
  <c r="CD190" i="17"/>
  <c r="GU190" i="17"/>
  <c r="CD223" i="17"/>
  <c r="GU223" i="17"/>
  <c r="CE60" i="17"/>
  <c r="GV60" i="17"/>
  <c r="CD79" i="17"/>
  <c r="GU79" i="17"/>
  <c r="CE95" i="17"/>
  <c r="GV95" i="17"/>
  <c r="CD216" i="17"/>
  <c r="GU216" i="17"/>
  <c r="CD252" i="17"/>
  <c r="GU252" i="17"/>
  <c r="CD16" i="17"/>
  <c r="GU16" i="17"/>
  <c r="CD237" i="17"/>
  <c r="GU237" i="17"/>
  <c r="CD92" i="17"/>
  <c r="GU92" i="17"/>
  <c r="CD96" i="17"/>
  <c r="GU96" i="17"/>
  <c r="CD148" i="17"/>
  <c r="GU148" i="17"/>
  <c r="CJ38" i="17"/>
  <c r="HA38" i="17"/>
  <c r="CG94" i="17"/>
  <c r="GX94" i="17"/>
  <c r="CD127" i="17"/>
  <c r="GU127" i="17"/>
  <c r="CD150" i="17"/>
  <c r="GU150" i="17"/>
  <c r="CD24" i="17"/>
  <c r="GU24" i="17"/>
  <c r="CD221" i="17"/>
  <c r="GU221" i="17"/>
  <c r="CD28" i="17"/>
  <c r="GU28" i="17"/>
  <c r="GT6" i="17"/>
  <c r="CD20" i="17"/>
  <c r="GU20" i="17"/>
  <c r="CD187" i="17"/>
  <c r="GU187" i="17"/>
  <c r="CD117" i="17"/>
  <c r="GU117" i="17"/>
  <c r="CD163" i="17"/>
  <c r="GU163" i="17"/>
  <c r="CD105" i="17"/>
  <c r="GU105" i="17"/>
  <c r="CD66" i="17"/>
  <c r="GU66" i="17"/>
  <c r="CD211" i="17"/>
  <c r="GU211" i="17"/>
  <c r="CD168" i="17"/>
  <c r="GU168" i="17"/>
  <c r="CD100" i="17"/>
  <c r="GU100" i="17"/>
  <c r="CD212" i="17"/>
  <c r="GU212" i="17"/>
  <c r="CH13" i="17"/>
  <c r="GY13" i="17"/>
  <c r="CD115" i="17"/>
  <c r="GU115" i="17"/>
  <c r="CD240" i="17"/>
  <c r="GU240" i="17"/>
  <c r="CD225" i="17"/>
  <c r="GU225" i="17"/>
  <c r="CD158" i="17"/>
  <c r="GU158" i="17"/>
  <c r="CH89" i="17"/>
  <c r="GY89" i="17"/>
  <c r="CD231" i="17"/>
  <c r="GU231" i="17"/>
  <c r="CD191" i="17"/>
  <c r="GU191" i="17"/>
  <c r="CD194" i="17"/>
  <c r="GU194" i="17"/>
  <c r="CD169" i="17"/>
  <c r="GU169" i="17"/>
  <c r="CD139" i="17"/>
  <c r="GU139" i="17"/>
  <c r="CD247" i="17"/>
  <c r="GU247" i="17"/>
  <c r="CD205" i="17"/>
  <c r="GU205" i="17"/>
  <c r="CD167" i="17"/>
  <c r="GU167" i="17"/>
  <c r="CD67" i="17"/>
  <c r="GU67" i="17"/>
  <c r="CD227" i="17"/>
  <c r="GU227" i="17"/>
  <c r="CD44" i="17"/>
  <c r="GU44" i="17"/>
  <c r="CD69" i="17"/>
  <c r="GU69" i="17"/>
  <c r="CD222" i="17"/>
  <c r="GU222" i="17"/>
  <c r="CD208" i="17"/>
  <c r="GU208" i="17"/>
  <c r="CJ14" i="17"/>
  <c r="HA14" i="17"/>
  <c r="CD120" i="17"/>
  <c r="GU120" i="17"/>
  <c r="CD213" i="17"/>
  <c r="GU213" i="17"/>
  <c r="CD52" i="17"/>
  <c r="GU52" i="17"/>
  <c r="CD228" i="17"/>
  <c r="GU228" i="17"/>
  <c r="CD224" i="17"/>
  <c r="GU224" i="17"/>
  <c r="CD155" i="17"/>
  <c r="GU155" i="17"/>
  <c r="CD145" i="17"/>
  <c r="GU145" i="17"/>
  <c r="CD77" i="17"/>
  <c r="GU77" i="17"/>
  <c r="CD170" i="17"/>
  <c r="GU170" i="17"/>
  <c r="CD138" i="17"/>
  <c r="GU138" i="17"/>
  <c r="CD58" i="17"/>
  <c r="GU58" i="17"/>
  <c r="CD196" i="17"/>
  <c r="GU196" i="17"/>
  <c r="CD141" i="17"/>
  <c r="GU141" i="17"/>
  <c r="CD146" i="17"/>
  <c r="GU146" i="17"/>
  <c r="CD125" i="17"/>
  <c r="GU125" i="17"/>
  <c r="CD241" i="17"/>
  <c r="GU241" i="17"/>
  <c r="CD135" i="17"/>
  <c r="GU135" i="17"/>
  <c r="CD112" i="17"/>
  <c r="GU112" i="17"/>
  <c r="CD50" i="17"/>
  <c r="GU50" i="17"/>
  <c r="CD12" i="17"/>
  <c r="GU12" i="17"/>
  <c r="CD162" i="17"/>
  <c r="GU162" i="17"/>
  <c r="CD122" i="17"/>
  <c r="GU122" i="17"/>
  <c r="CD195" i="17"/>
  <c r="GU195" i="17"/>
  <c r="CD164" i="17"/>
  <c r="GU164" i="17"/>
  <c r="CD238" i="17"/>
  <c r="GU238" i="17"/>
  <c r="CD91" i="17"/>
  <c r="GU91" i="17"/>
  <c r="CD201" i="17"/>
  <c r="GU201" i="17"/>
  <c r="CD153" i="17"/>
  <c r="GU153" i="17"/>
  <c r="CD202" i="17"/>
  <c r="GU202" i="17"/>
  <c r="CD206" i="17"/>
  <c r="GU206" i="17"/>
  <c r="CD198" i="17"/>
  <c r="GU198" i="17"/>
  <c r="CD80" i="17"/>
  <c r="GU80" i="17"/>
  <c r="CD97" i="17"/>
  <c r="GU97" i="17"/>
  <c r="CD140" i="17"/>
  <c r="GU140" i="17"/>
  <c r="CD207" i="17"/>
  <c r="GU207" i="17"/>
  <c r="CD185" i="17"/>
  <c r="GU185" i="17"/>
  <c r="CD123" i="17"/>
  <c r="GU123" i="17"/>
  <c r="CD242" i="17"/>
  <c r="GU242" i="17"/>
  <c r="CD88" i="17"/>
  <c r="GU88" i="17"/>
  <c r="CD193" i="17"/>
  <c r="GU193" i="17"/>
  <c r="CD137" i="17"/>
  <c r="GU137" i="17"/>
  <c r="CD250" i="17"/>
  <c r="GU250" i="17"/>
  <c r="CD78" i="17"/>
  <c r="GU78" i="17"/>
  <c r="CD42" i="17"/>
  <c r="GU42" i="17"/>
  <c r="CD63" i="17"/>
  <c r="GU63" i="17"/>
  <c r="CD31" i="17"/>
  <c r="GU31" i="17"/>
  <c r="CD197" i="17"/>
  <c r="GU197" i="17"/>
  <c r="CD101" i="17"/>
  <c r="GU101" i="17"/>
  <c r="CD129" i="17"/>
  <c r="GU129" i="17"/>
  <c r="CD244" i="17"/>
  <c r="GU244" i="17"/>
  <c r="CD131" i="17"/>
  <c r="GU131" i="17"/>
  <c r="CD111" i="17"/>
  <c r="GU111" i="17"/>
  <c r="CD179" i="17"/>
  <c r="GU179" i="17"/>
  <c r="CD65" i="17"/>
  <c r="GU65" i="17"/>
  <c r="CD81" i="17"/>
  <c r="GU81" i="17"/>
  <c r="CD134" i="17"/>
  <c r="GU134" i="17"/>
  <c r="CD109" i="17"/>
  <c r="GU109" i="17"/>
  <c r="CD243" i="17"/>
  <c r="GU243" i="17"/>
  <c r="CD230" i="17"/>
  <c r="GU230" i="17"/>
  <c r="CD156" i="17"/>
  <c r="GU156" i="17"/>
  <c r="CD124" i="17"/>
  <c r="GU124" i="17"/>
  <c r="CD83" i="17"/>
  <c r="GU83" i="17"/>
  <c r="CD107" i="17"/>
  <c r="GU107" i="17"/>
  <c r="CD99" i="17"/>
  <c r="GU99" i="17"/>
  <c r="CD233" i="17"/>
  <c r="GU233" i="17"/>
  <c r="CD171" i="17"/>
  <c r="GU171" i="17"/>
  <c r="CD186" i="17"/>
  <c r="GU186" i="17"/>
  <c r="CH76" i="17"/>
  <c r="GY76" i="17"/>
  <c r="CD234" i="17"/>
  <c r="GU234" i="17"/>
  <c r="CD188" i="17"/>
  <c r="GU188" i="17"/>
  <c r="CE30" i="17"/>
  <c r="GV30" i="17"/>
  <c r="CD160" i="17"/>
  <c r="GU160" i="17"/>
  <c r="CD253" i="17"/>
  <c r="GU253" i="17"/>
  <c r="CD86" i="17"/>
  <c r="GU86" i="17"/>
  <c r="CD157" i="17"/>
  <c r="GU157" i="17"/>
  <c r="CD72" i="17"/>
  <c r="GU72" i="17"/>
  <c r="CD248" i="17"/>
  <c r="GU248" i="17"/>
  <c r="CD189" i="17"/>
  <c r="GU189" i="17"/>
  <c r="CD246" i="17"/>
  <c r="GU246" i="17"/>
  <c r="CD177" i="17"/>
  <c r="GU177" i="17"/>
  <c r="CD199" i="17"/>
  <c r="GU199" i="17"/>
  <c r="CD64" i="17"/>
  <c r="GU64" i="17"/>
  <c r="CD61" i="17"/>
  <c r="GU61" i="17"/>
  <c r="CF49" i="17"/>
  <c r="GW49" i="17"/>
  <c r="CL54" i="17"/>
  <c r="HC54" i="17"/>
  <c r="CD149" i="17"/>
  <c r="GU149" i="17"/>
  <c r="CD133" i="17"/>
  <c r="GU133" i="17"/>
  <c r="CE33" i="17" l="1"/>
  <c r="GV33" i="17"/>
  <c r="CE17" i="17"/>
  <c r="GV17" i="17"/>
  <c r="CM54" i="17"/>
  <c r="HD54" i="17"/>
  <c r="CE157" i="17"/>
  <c r="GV157" i="17"/>
  <c r="CE233" i="17"/>
  <c r="GV233" i="17"/>
  <c r="CE81" i="17"/>
  <c r="GV81" i="17"/>
  <c r="CE63" i="17"/>
  <c r="GV63" i="17"/>
  <c r="CE185" i="17"/>
  <c r="GV185" i="17"/>
  <c r="CE91" i="17"/>
  <c r="GV91" i="17"/>
  <c r="CE241" i="17"/>
  <c r="GV241" i="17"/>
  <c r="CE155" i="17"/>
  <c r="GV155" i="17"/>
  <c r="CE44" i="17"/>
  <c r="GV44" i="17"/>
  <c r="CE231" i="17"/>
  <c r="GV231" i="17"/>
  <c r="CE211" i="17"/>
  <c r="GV211" i="17"/>
  <c r="CE150" i="17"/>
  <c r="GV150" i="17"/>
  <c r="CE216" i="17"/>
  <c r="GV216" i="17"/>
  <c r="CE37" i="17"/>
  <c r="GV37" i="17"/>
  <c r="CE46" i="17"/>
  <c r="GV46" i="17"/>
  <c r="CE85" i="17"/>
  <c r="GV85" i="17"/>
  <c r="CE235" i="17"/>
  <c r="GV235" i="17"/>
  <c r="CE21" i="17"/>
  <c r="GV21" i="17"/>
  <c r="CE178" i="17"/>
  <c r="GV178" i="17"/>
  <c r="CE226" i="17"/>
  <c r="GV226" i="17"/>
  <c r="CE144" i="17"/>
  <c r="GV144" i="17"/>
  <c r="CE180" i="17"/>
  <c r="GV180" i="17"/>
  <c r="CE215" i="17"/>
  <c r="GV215" i="17"/>
  <c r="CG49" i="17"/>
  <c r="GX49" i="17"/>
  <c r="CE86" i="17"/>
  <c r="GV86" i="17"/>
  <c r="CE99" i="17"/>
  <c r="GV99" i="17"/>
  <c r="CE65" i="17"/>
  <c r="GV65" i="17"/>
  <c r="CE42" i="17"/>
  <c r="GV42" i="17"/>
  <c r="CE207" i="17"/>
  <c r="GV207" i="17"/>
  <c r="CE238" i="17"/>
  <c r="GV238" i="17"/>
  <c r="CE125" i="17"/>
  <c r="GV125" i="17"/>
  <c r="CE224" i="17"/>
  <c r="GV224" i="17"/>
  <c r="CE227" i="17"/>
  <c r="GV227" i="17"/>
  <c r="CI89" i="17"/>
  <c r="GZ89" i="17"/>
  <c r="CE66" i="17"/>
  <c r="GV66" i="17"/>
  <c r="GU6" i="17"/>
  <c r="CE127" i="17"/>
  <c r="GV127" i="17"/>
  <c r="CF95" i="17"/>
  <c r="GW95" i="17"/>
  <c r="CE203" i="17"/>
  <c r="GV203" i="17"/>
  <c r="CE53" i="17"/>
  <c r="GV53" i="17"/>
  <c r="CE172" i="17"/>
  <c r="GV172" i="17"/>
  <c r="CE70" i="17"/>
  <c r="GV70" i="17"/>
  <c r="CE73" i="17"/>
  <c r="GV73" i="17"/>
  <c r="CE128" i="17"/>
  <c r="GV128" i="17"/>
  <c r="CE173" i="17"/>
  <c r="GV173" i="17"/>
  <c r="CE214" i="17"/>
  <c r="GV214" i="17"/>
  <c r="CE116" i="17"/>
  <c r="GV116" i="17"/>
  <c r="CE98" i="17"/>
  <c r="GV98" i="17"/>
  <c r="CE61" i="17"/>
  <c r="GV61" i="17"/>
  <c r="CE253" i="17"/>
  <c r="GV253" i="17"/>
  <c r="CE107" i="17"/>
  <c r="GV107" i="17"/>
  <c r="CE179" i="17"/>
  <c r="GV179" i="17"/>
  <c r="CE78" i="17"/>
  <c r="GV78" i="17"/>
  <c r="CE140" i="17"/>
  <c r="GV140" i="17"/>
  <c r="CE164" i="17"/>
  <c r="GV164" i="17"/>
  <c r="CE146" i="17"/>
  <c r="GV146" i="17"/>
  <c r="CE228" i="17"/>
  <c r="GV228" i="17"/>
  <c r="CE67" i="17"/>
  <c r="GV67" i="17"/>
  <c r="CE158" i="17"/>
  <c r="GV158" i="17"/>
  <c r="CE105" i="17"/>
  <c r="GV105" i="17"/>
  <c r="CH94" i="17"/>
  <c r="GY94" i="17"/>
  <c r="CE79" i="17"/>
  <c r="GV79" i="17"/>
  <c r="CE104" i="17"/>
  <c r="GV104" i="17"/>
  <c r="CE119" i="17"/>
  <c r="GV119" i="17"/>
  <c r="CE154" i="17"/>
  <c r="GV154" i="17"/>
  <c r="CE200" i="17"/>
  <c r="GV200" i="17"/>
  <c r="CE251" i="17"/>
  <c r="GV251" i="17"/>
  <c r="CE106" i="17"/>
  <c r="GV106" i="17"/>
  <c r="CE87" i="17"/>
  <c r="GV87" i="17"/>
  <c r="CE232" i="17"/>
  <c r="GV232" i="17"/>
  <c r="CE118" i="17"/>
  <c r="GV118" i="17"/>
  <c r="CE27" i="17"/>
  <c r="GV27" i="17"/>
  <c r="CE64" i="17"/>
  <c r="GV64" i="17"/>
  <c r="CE160" i="17"/>
  <c r="GV160" i="17"/>
  <c r="CE83" i="17"/>
  <c r="GV83" i="17"/>
  <c r="CE111" i="17"/>
  <c r="GV111" i="17"/>
  <c r="CE250" i="17"/>
  <c r="GV250" i="17"/>
  <c r="CE97" i="17"/>
  <c r="GV97" i="17"/>
  <c r="CE195" i="17"/>
  <c r="GV195" i="17"/>
  <c r="CE141" i="17"/>
  <c r="GV141" i="17"/>
  <c r="CE52" i="17"/>
  <c r="GV52" i="17"/>
  <c r="CE167" i="17"/>
  <c r="GV167" i="17"/>
  <c r="CE225" i="17"/>
  <c r="GV225" i="17"/>
  <c r="CE163" i="17"/>
  <c r="GV163" i="17"/>
  <c r="CK38" i="17"/>
  <c r="HB38" i="17"/>
  <c r="CF60" i="17"/>
  <c r="GW60" i="17"/>
  <c r="CE161" i="17"/>
  <c r="GV161" i="17"/>
  <c r="CE176" i="17"/>
  <c r="GV176" i="17"/>
  <c r="CG29" i="17"/>
  <c r="GX29" i="17"/>
  <c r="CE25" i="17"/>
  <c r="GV25" i="17"/>
  <c r="CH40" i="17"/>
  <c r="GY40" i="17"/>
  <c r="CE130" i="17"/>
  <c r="GV130" i="17"/>
  <c r="CE56" i="17"/>
  <c r="GV56" i="17"/>
  <c r="CM59" i="17"/>
  <c r="HD59" i="17"/>
  <c r="CE151" i="17"/>
  <c r="GV151" i="17"/>
  <c r="CE199" i="17"/>
  <c r="GV199" i="17"/>
  <c r="CF30" i="17"/>
  <c r="GW30" i="17"/>
  <c r="CE124" i="17"/>
  <c r="GV124" i="17"/>
  <c r="CE131" i="17"/>
  <c r="GV131" i="17"/>
  <c r="CE137" i="17"/>
  <c r="GV137" i="17"/>
  <c r="CE80" i="17"/>
  <c r="GV80" i="17"/>
  <c r="CE122" i="17"/>
  <c r="GV122" i="17"/>
  <c r="CE196" i="17"/>
  <c r="GV196" i="17"/>
  <c r="CE213" i="17"/>
  <c r="GV213" i="17"/>
  <c r="CE205" i="17"/>
  <c r="GV205" i="17"/>
  <c r="CE240" i="17"/>
  <c r="GV240" i="17"/>
  <c r="CE117" i="17"/>
  <c r="GV117" i="17"/>
  <c r="CE148" i="17"/>
  <c r="GV148" i="17"/>
  <c r="CE223" i="17"/>
  <c r="GV223" i="17"/>
  <c r="CM75" i="17"/>
  <c r="HD75" i="17"/>
  <c r="CE174" i="17"/>
  <c r="GV174" i="17"/>
  <c r="CE126" i="17"/>
  <c r="GV126" i="17"/>
  <c r="CE209" i="17"/>
  <c r="GV209" i="17"/>
  <c r="CE22" i="17"/>
  <c r="GV22" i="17"/>
  <c r="CE218" i="17"/>
  <c r="GV218" i="17"/>
  <c r="CG90" i="17"/>
  <c r="GX90" i="17"/>
  <c r="CE113" i="17"/>
  <c r="GV113" i="17"/>
  <c r="CE114" i="17"/>
  <c r="GV114" i="17"/>
  <c r="CE219" i="17"/>
  <c r="GV219" i="17"/>
  <c r="CE177" i="17"/>
  <c r="GV177" i="17"/>
  <c r="CE188" i="17"/>
  <c r="GV188" i="17"/>
  <c r="CE156" i="17"/>
  <c r="GV156" i="17"/>
  <c r="CE244" i="17"/>
  <c r="GV244" i="17"/>
  <c r="CE193" i="17"/>
  <c r="GV193" i="17"/>
  <c r="CE198" i="17"/>
  <c r="GV198" i="17"/>
  <c r="CE162" i="17"/>
  <c r="GV162" i="17"/>
  <c r="CE58" i="17"/>
  <c r="GV58" i="17"/>
  <c r="CE120" i="17"/>
  <c r="GV120" i="17"/>
  <c r="CE247" i="17"/>
  <c r="GV247" i="17"/>
  <c r="CE115" i="17"/>
  <c r="GV115" i="17"/>
  <c r="CE187" i="17"/>
  <c r="GV187" i="17"/>
  <c r="CE96" i="17"/>
  <c r="GV96" i="17"/>
  <c r="CE190" i="17"/>
  <c r="GV190" i="17"/>
  <c r="CE204" i="17"/>
  <c r="GV204" i="17"/>
  <c r="CE51" i="17"/>
  <c r="GV51" i="17"/>
  <c r="CE103" i="17"/>
  <c r="GV103" i="17"/>
  <c r="CE210" i="17"/>
  <c r="GV210" i="17"/>
  <c r="CE245" i="17"/>
  <c r="GV245" i="17"/>
  <c r="CE71" i="17"/>
  <c r="GV71" i="17"/>
  <c r="CE110" i="17"/>
  <c r="GV110" i="17"/>
  <c r="CE34" i="17"/>
  <c r="GV34" i="17"/>
  <c r="CI55" i="17"/>
  <c r="GZ55" i="17"/>
  <c r="CE57" i="17"/>
  <c r="GV57" i="17"/>
  <c r="CE246" i="17"/>
  <c r="GV246" i="17"/>
  <c r="CE234" i="17"/>
  <c r="GV234" i="17"/>
  <c r="CE230" i="17"/>
  <c r="GV230" i="17"/>
  <c r="CE129" i="17"/>
  <c r="GV129" i="17"/>
  <c r="CE206" i="17"/>
  <c r="GV206" i="17"/>
  <c r="CE12" i="17"/>
  <c r="GV12" i="17"/>
  <c r="CE138" i="17"/>
  <c r="GV138" i="17"/>
  <c r="CK14" i="17"/>
  <c r="HB14" i="17"/>
  <c r="CE139" i="17"/>
  <c r="GV139" i="17"/>
  <c r="CI13" i="17"/>
  <c r="GZ13" i="17"/>
  <c r="CE20" i="17"/>
  <c r="GV20" i="17"/>
  <c r="CE92" i="17"/>
  <c r="GV92" i="17"/>
  <c r="CE41" i="17"/>
  <c r="GV41" i="17"/>
  <c r="CE108" i="17"/>
  <c r="GV108" i="17"/>
  <c r="CE147" i="17"/>
  <c r="GV147" i="17"/>
  <c r="CE152" i="17"/>
  <c r="GV152" i="17"/>
  <c r="CE182" i="17"/>
  <c r="GV182" i="17"/>
  <c r="CE166" i="17"/>
  <c r="GV166" i="17"/>
  <c r="CE48" i="17"/>
  <c r="GV48" i="17"/>
  <c r="CE84" i="17"/>
  <c r="GV84" i="17"/>
  <c r="CE45" i="17"/>
  <c r="GV45" i="17"/>
  <c r="CE239" i="17"/>
  <c r="GV239" i="17"/>
  <c r="CE47" i="17"/>
  <c r="GV47" i="17"/>
  <c r="CE189" i="17"/>
  <c r="GV189" i="17"/>
  <c r="CI76" i="17"/>
  <c r="GZ76" i="17"/>
  <c r="CE243" i="17"/>
  <c r="GV243" i="17"/>
  <c r="CE101" i="17"/>
  <c r="GV101" i="17"/>
  <c r="CE88" i="17"/>
  <c r="GV88" i="17"/>
  <c r="CE202" i="17"/>
  <c r="GV202" i="17"/>
  <c r="CE50" i="17"/>
  <c r="GV50" i="17"/>
  <c r="CE170" i="17"/>
  <c r="GV170" i="17"/>
  <c r="CE208" i="17"/>
  <c r="GV208" i="17"/>
  <c r="CE169" i="17"/>
  <c r="GV169" i="17"/>
  <c r="CE212" i="17"/>
  <c r="GV212" i="17"/>
  <c r="CE28" i="17"/>
  <c r="GV28" i="17"/>
  <c r="CE237" i="17"/>
  <c r="GV237" i="17"/>
  <c r="CE136" i="17"/>
  <c r="GV136" i="17"/>
  <c r="CI23" i="17"/>
  <c r="GZ23" i="17"/>
  <c r="CE181" i="17"/>
  <c r="GV181" i="17"/>
  <c r="CE217" i="17"/>
  <c r="GV217" i="17"/>
  <c r="CG43" i="17"/>
  <c r="GX43" i="17"/>
  <c r="CE102" i="17"/>
  <c r="GV102" i="17"/>
  <c r="CE184" i="17"/>
  <c r="GV184" i="17"/>
  <c r="CE32" i="17"/>
  <c r="GV32" i="17"/>
  <c r="CE142" i="17"/>
  <c r="GV142" i="17"/>
  <c r="CE93" i="17"/>
  <c r="GV93" i="17"/>
  <c r="CE132" i="17"/>
  <c r="GV132" i="17"/>
  <c r="CE133" i="17"/>
  <c r="GV133" i="17"/>
  <c r="CE248" i="17"/>
  <c r="GV248" i="17"/>
  <c r="CE186" i="17"/>
  <c r="GV186" i="17"/>
  <c r="CE109" i="17"/>
  <c r="GV109" i="17"/>
  <c r="CE197" i="17"/>
  <c r="GV197" i="17"/>
  <c r="CE242" i="17"/>
  <c r="GV242" i="17"/>
  <c r="CE153" i="17"/>
  <c r="GV153" i="17"/>
  <c r="CE112" i="17"/>
  <c r="GV112" i="17"/>
  <c r="CE77" i="17"/>
  <c r="GV77" i="17"/>
  <c r="CE222" i="17"/>
  <c r="GV222" i="17"/>
  <c r="CE194" i="17"/>
  <c r="GV194" i="17"/>
  <c r="CE100" i="17"/>
  <c r="GV100" i="17"/>
  <c r="CE221" i="17"/>
  <c r="GV221" i="17"/>
  <c r="CE16" i="17"/>
  <c r="GV16" i="17"/>
  <c r="CE249" i="17"/>
  <c r="GV249" i="17"/>
  <c r="CO18" i="17"/>
  <c r="HF18" i="17"/>
  <c r="CE143" i="17"/>
  <c r="GV143" i="17"/>
  <c r="CG15" i="17"/>
  <c r="GX15" i="17"/>
  <c r="CG26" i="17"/>
  <c r="GX26" i="17"/>
  <c r="CE36" i="17"/>
  <c r="GV36" i="17"/>
  <c r="CE74" i="17"/>
  <c r="GV74" i="17"/>
  <c r="CK19" i="17"/>
  <c r="HB19" i="17"/>
  <c r="CE121" i="17"/>
  <c r="GV121" i="17"/>
  <c r="CE68" i="17"/>
  <c r="GV68" i="17"/>
  <c r="CE236" i="17"/>
  <c r="GV236" i="17"/>
  <c r="CE149" i="17"/>
  <c r="GV149" i="17"/>
  <c r="CE72" i="17"/>
  <c r="GV72" i="17"/>
  <c r="CE171" i="17"/>
  <c r="GV171" i="17"/>
  <c r="CE134" i="17"/>
  <c r="GV134" i="17"/>
  <c r="CE31" i="17"/>
  <c r="GV31" i="17"/>
  <c r="CE123" i="17"/>
  <c r="GV123" i="17"/>
  <c r="CE201" i="17"/>
  <c r="GV201" i="17"/>
  <c r="CE135" i="17"/>
  <c r="GV135" i="17"/>
  <c r="CE145" i="17"/>
  <c r="GV145" i="17"/>
  <c r="CE69" i="17"/>
  <c r="GV69" i="17"/>
  <c r="CE191" i="17"/>
  <c r="GV191" i="17"/>
  <c r="CE168" i="17"/>
  <c r="GV168" i="17"/>
  <c r="CE24" i="17"/>
  <c r="GV24" i="17"/>
  <c r="CE252" i="17"/>
  <c r="GV252" i="17"/>
  <c r="CE192" i="17"/>
  <c r="GV192" i="17"/>
  <c r="CE159" i="17"/>
  <c r="GV159" i="17"/>
  <c r="CE229" i="17"/>
  <c r="GV229" i="17"/>
  <c r="CE175" i="17"/>
  <c r="GV175" i="17"/>
  <c r="CE39" i="17"/>
  <c r="GV39" i="17"/>
  <c r="CE183" i="17"/>
  <c r="GV183" i="17"/>
  <c r="CE220" i="17"/>
  <c r="GV220" i="17"/>
  <c r="CE165" i="17"/>
  <c r="GV165" i="17"/>
  <c r="CE82" i="17"/>
  <c r="GV82" i="17"/>
  <c r="CE62" i="17"/>
  <c r="GV62" i="17"/>
  <c r="CJ35" i="17"/>
  <c r="HA35" i="17"/>
  <c r="CF17" i="17" l="1"/>
  <c r="GW17" i="17"/>
  <c r="CF33" i="17"/>
  <c r="GW33" i="17"/>
  <c r="CF147" i="17"/>
  <c r="GW147" i="17"/>
  <c r="CF206" i="17"/>
  <c r="GW206" i="17"/>
  <c r="CF131" i="17"/>
  <c r="GW131" i="17"/>
  <c r="CF44" i="17"/>
  <c r="GW44" i="17"/>
  <c r="CF142" i="17"/>
  <c r="GW142" i="17"/>
  <c r="CF223" i="17"/>
  <c r="GW223" i="17"/>
  <c r="CF114" i="17"/>
  <c r="GW114" i="17"/>
  <c r="CF212" i="17"/>
  <c r="GW212" i="17"/>
  <c r="CF141" i="17"/>
  <c r="GW141" i="17"/>
  <c r="CF72" i="17"/>
  <c r="GW72" i="17"/>
  <c r="CF195" i="17"/>
  <c r="GW195" i="17"/>
  <c r="CF97" i="17"/>
  <c r="GW97" i="17"/>
  <c r="CF161" i="17"/>
  <c r="GW161" i="17"/>
  <c r="CF82" i="17"/>
  <c r="GW82" i="17"/>
  <c r="CF71" i="17"/>
  <c r="GW71" i="17"/>
  <c r="CF108" i="17"/>
  <c r="GW108" i="17"/>
  <c r="CF42" i="17"/>
  <c r="GW42" i="17"/>
  <c r="CF129" i="17"/>
  <c r="GW129" i="17"/>
  <c r="CF92" i="17"/>
  <c r="GW92" i="17"/>
  <c r="CF85" i="17"/>
  <c r="GW85" i="17"/>
  <c r="CF171" i="17"/>
  <c r="GW171" i="17"/>
  <c r="CH29" i="17"/>
  <c r="GY29" i="17"/>
  <c r="CF149" i="17"/>
  <c r="GW149" i="17"/>
  <c r="CF176" i="17"/>
  <c r="GW176" i="17"/>
  <c r="CF197" i="17"/>
  <c r="GW197" i="17"/>
  <c r="CF228" i="17"/>
  <c r="GW228" i="17"/>
  <c r="CF146" i="17"/>
  <c r="GW146" i="17"/>
  <c r="CF232" i="17"/>
  <c r="GW232" i="17"/>
  <c r="CF87" i="17"/>
  <c r="GW87" i="17"/>
  <c r="CF220" i="17"/>
  <c r="GW220" i="17"/>
  <c r="CF106" i="17"/>
  <c r="GW106" i="17"/>
  <c r="CF236" i="17"/>
  <c r="GW236" i="17"/>
  <c r="CF116" i="17"/>
  <c r="GW116" i="17"/>
  <c r="CF200" i="17"/>
  <c r="GW200" i="17"/>
  <c r="CF112" i="17"/>
  <c r="GW112" i="17"/>
  <c r="CF219" i="17"/>
  <c r="GW219" i="17"/>
  <c r="CF120" i="17"/>
  <c r="GW120" i="17"/>
  <c r="CG30" i="17"/>
  <c r="GX30" i="17"/>
  <c r="CF199" i="17"/>
  <c r="GW199" i="17"/>
  <c r="CF20" i="17"/>
  <c r="GW20" i="17"/>
  <c r="CJ13" i="17"/>
  <c r="HA13" i="17"/>
  <c r="CF24" i="17"/>
  <c r="GW24" i="17"/>
  <c r="CF105" i="17"/>
  <c r="GW105" i="17"/>
  <c r="CF143" i="17"/>
  <c r="GW143" i="17"/>
  <c r="CF158" i="17"/>
  <c r="GW158" i="17"/>
  <c r="CF155" i="17"/>
  <c r="GW155" i="17"/>
  <c r="CP18" i="17"/>
  <c r="HG18" i="17"/>
  <c r="CF47" i="17"/>
  <c r="GW47" i="17"/>
  <c r="CF210" i="17"/>
  <c r="GW210" i="17"/>
  <c r="CF117" i="17"/>
  <c r="GW117" i="17"/>
  <c r="CG95" i="17"/>
  <c r="GX95" i="17"/>
  <c r="CF65" i="17"/>
  <c r="GW65" i="17"/>
  <c r="CF69" i="17"/>
  <c r="GW69" i="17"/>
  <c r="CF239" i="17"/>
  <c r="GW239" i="17"/>
  <c r="CF240" i="17"/>
  <c r="GW240" i="17"/>
  <c r="CF99" i="17"/>
  <c r="GW99" i="17"/>
  <c r="CF39" i="17"/>
  <c r="GW39" i="17"/>
  <c r="CF109" i="17"/>
  <c r="GW109" i="17"/>
  <c r="CF51" i="17"/>
  <c r="GW51" i="17"/>
  <c r="CF151" i="17"/>
  <c r="GW151" i="17"/>
  <c r="CF46" i="17"/>
  <c r="GW46" i="17"/>
  <c r="CF186" i="17"/>
  <c r="GW186" i="17"/>
  <c r="CF193" i="17"/>
  <c r="GW193" i="17"/>
  <c r="CF154" i="17"/>
  <c r="GW154" i="17"/>
  <c r="CH49" i="17"/>
  <c r="GY49" i="17"/>
  <c r="CF201" i="17"/>
  <c r="GW201" i="17"/>
  <c r="CF48" i="17"/>
  <c r="GW48" i="17"/>
  <c r="CF56" i="17"/>
  <c r="GW56" i="17"/>
  <c r="GV6" i="17"/>
  <c r="CF224" i="17"/>
  <c r="GW224" i="17"/>
  <c r="CF180" i="17"/>
  <c r="GW180" i="17"/>
  <c r="CF150" i="17"/>
  <c r="GW150" i="17"/>
  <c r="CF233" i="17"/>
  <c r="GW233" i="17"/>
  <c r="CF28" i="17"/>
  <c r="GW28" i="17"/>
  <c r="CF253" i="17"/>
  <c r="GW253" i="17"/>
  <c r="CF203" i="17"/>
  <c r="GW203" i="17"/>
  <c r="CF184" i="17"/>
  <c r="GW184" i="17"/>
  <c r="CF67" i="17"/>
  <c r="GW67" i="17"/>
  <c r="CF162" i="17"/>
  <c r="GW162" i="17"/>
  <c r="CF45" i="17"/>
  <c r="GW45" i="17"/>
  <c r="CG60" i="17"/>
  <c r="GX60" i="17"/>
  <c r="CF221" i="17"/>
  <c r="GW221" i="17"/>
  <c r="CF22" i="17"/>
  <c r="GW22" i="17"/>
  <c r="CJ89" i="17"/>
  <c r="HA89" i="17"/>
  <c r="CF248" i="17"/>
  <c r="GW248" i="17"/>
  <c r="CF244" i="17"/>
  <c r="GW244" i="17"/>
  <c r="CF119" i="17"/>
  <c r="GW119" i="17"/>
  <c r="CF227" i="17"/>
  <c r="GW227" i="17"/>
  <c r="CF74" i="17"/>
  <c r="GW74" i="17"/>
  <c r="CL14" i="17"/>
  <c r="HC14" i="17"/>
  <c r="CF225" i="17"/>
  <c r="GW225" i="17"/>
  <c r="CF192" i="17"/>
  <c r="GW192" i="17"/>
  <c r="CF182" i="17"/>
  <c r="GW182" i="17"/>
  <c r="CF34" i="17"/>
  <c r="GW34" i="17"/>
  <c r="CF188" i="17"/>
  <c r="GW188" i="17"/>
  <c r="CF174" i="17"/>
  <c r="GW174" i="17"/>
  <c r="CF80" i="17"/>
  <c r="GW80" i="17"/>
  <c r="CI40" i="17"/>
  <c r="GZ40" i="17"/>
  <c r="CF167" i="17"/>
  <c r="GW167" i="17"/>
  <c r="CF27" i="17"/>
  <c r="GW27" i="17"/>
  <c r="CF79" i="17"/>
  <c r="GW79" i="17"/>
  <c r="CF179" i="17"/>
  <c r="GW179" i="17"/>
  <c r="CF70" i="17"/>
  <c r="GW70" i="17"/>
  <c r="CF178" i="17"/>
  <c r="GW178" i="17"/>
  <c r="CF165" i="17"/>
  <c r="GW165" i="17"/>
  <c r="CF32" i="17"/>
  <c r="GW32" i="17"/>
  <c r="CF245" i="17"/>
  <c r="GW245" i="17"/>
  <c r="CF124" i="17"/>
  <c r="GW124" i="17"/>
  <c r="CF191" i="17"/>
  <c r="GW191" i="17"/>
  <c r="CF58" i="17"/>
  <c r="GW58" i="17"/>
  <c r="CH43" i="17"/>
  <c r="GY43" i="17"/>
  <c r="CF205" i="17"/>
  <c r="GW205" i="17"/>
  <c r="CF86" i="17"/>
  <c r="GW86" i="17"/>
  <c r="CF135" i="17"/>
  <c r="GW135" i="17"/>
  <c r="CF246" i="17"/>
  <c r="GW246" i="17"/>
  <c r="CL38" i="17"/>
  <c r="HC38" i="17"/>
  <c r="CF63" i="17"/>
  <c r="GW63" i="17"/>
  <c r="CF100" i="17"/>
  <c r="GW100" i="17"/>
  <c r="CF181" i="17"/>
  <c r="GW181" i="17"/>
  <c r="CF139" i="17"/>
  <c r="GW139" i="17"/>
  <c r="CF190" i="17"/>
  <c r="GW190" i="17"/>
  <c r="CF196" i="17"/>
  <c r="GW196" i="17"/>
  <c r="CF160" i="17"/>
  <c r="GW160" i="17"/>
  <c r="CF128" i="17"/>
  <c r="GW128" i="17"/>
  <c r="CF81" i="17"/>
  <c r="GW81" i="17"/>
  <c r="CF123" i="17"/>
  <c r="GW123" i="17"/>
  <c r="CF194" i="17"/>
  <c r="GW194" i="17"/>
  <c r="CJ23" i="17"/>
  <c r="HA23" i="17"/>
  <c r="CF166" i="17"/>
  <c r="GW166" i="17"/>
  <c r="CF96" i="17"/>
  <c r="GW96" i="17"/>
  <c r="CF156" i="17"/>
  <c r="GW156" i="17"/>
  <c r="CF122" i="17"/>
  <c r="GW122" i="17"/>
  <c r="CF64" i="17"/>
  <c r="GW64" i="17"/>
  <c r="CF78" i="17"/>
  <c r="GW78" i="17"/>
  <c r="CF73" i="17"/>
  <c r="GW73" i="17"/>
  <c r="CK35" i="17"/>
  <c r="HB35" i="17"/>
  <c r="CF222" i="17"/>
  <c r="GW222" i="17"/>
  <c r="CF125" i="17"/>
  <c r="GW125" i="17"/>
  <c r="CF144" i="17"/>
  <c r="GW144" i="17"/>
  <c r="CF211" i="17"/>
  <c r="GW211" i="17"/>
  <c r="CF157" i="17"/>
  <c r="GW157" i="17"/>
  <c r="CH15" i="17"/>
  <c r="GY15" i="17"/>
  <c r="CF247" i="17"/>
  <c r="GW247" i="17"/>
  <c r="CF207" i="17"/>
  <c r="GW207" i="17"/>
  <c r="CF168" i="17"/>
  <c r="GW168" i="17"/>
  <c r="CF189" i="17"/>
  <c r="GW189" i="17"/>
  <c r="CF148" i="17"/>
  <c r="GW148" i="17"/>
  <c r="CF21" i="17"/>
  <c r="GW21" i="17"/>
  <c r="CF242" i="17"/>
  <c r="GW242" i="17"/>
  <c r="CF41" i="17"/>
  <c r="GW41" i="17"/>
  <c r="CF113" i="17"/>
  <c r="GW113" i="17"/>
  <c r="CF235" i="17"/>
  <c r="GW235" i="17"/>
  <c r="CF102" i="17"/>
  <c r="GW102" i="17"/>
  <c r="CF103" i="17"/>
  <c r="GW103" i="17"/>
  <c r="CF251" i="17"/>
  <c r="GW251" i="17"/>
  <c r="CF68" i="17"/>
  <c r="GW68" i="17"/>
  <c r="CF198" i="17"/>
  <c r="GW198" i="17"/>
  <c r="CF66" i="17"/>
  <c r="GW66" i="17"/>
  <c r="CF175" i="17"/>
  <c r="GW175" i="17"/>
  <c r="CF50" i="17"/>
  <c r="GW50" i="17"/>
  <c r="CN59" i="17"/>
  <c r="HE59" i="17"/>
  <c r="CL19" i="17"/>
  <c r="HC19" i="17"/>
  <c r="CF57" i="17"/>
  <c r="GW57" i="17"/>
  <c r="CF163" i="17"/>
  <c r="GW163" i="17"/>
  <c r="CF215" i="17"/>
  <c r="GW215" i="17"/>
  <c r="CF88" i="17"/>
  <c r="GW88" i="17"/>
  <c r="CF130" i="17"/>
  <c r="GW130" i="17"/>
  <c r="CF31" i="17"/>
  <c r="GW31" i="17"/>
  <c r="CF138" i="17"/>
  <c r="GW138" i="17"/>
  <c r="CF134" i="17"/>
  <c r="GW134" i="17"/>
  <c r="CH26" i="17"/>
  <c r="GY26" i="17"/>
  <c r="CF77" i="17"/>
  <c r="GW77" i="17"/>
  <c r="CF93" i="17"/>
  <c r="GW93" i="17"/>
  <c r="CF237" i="17"/>
  <c r="GW237" i="17"/>
  <c r="CF243" i="17"/>
  <c r="GW243" i="17"/>
  <c r="CF152" i="17"/>
  <c r="GW152" i="17"/>
  <c r="CF12" i="17"/>
  <c r="GW12" i="17"/>
  <c r="CF110" i="17"/>
  <c r="GW110" i="17"/>
  <c r="CF115" i="17"/>
  <c r="GW115" i="17"/>
  <c r="CF177" i="17"/>
  <c r="GW177" i="17"/>
  <c r="CN75" i="17"/>
  <c r="HE75" i="17"/>
  <c r="CF137" i="17"/>
  <c r="GW137" i="17"/>
  <c r="CF25" i="17"/>
  <c r="GW25" i="17"/>
  <c r="CF52" i="17"/>
  <c r="GW52" i="17"/>
  <c r="CF118" i="17"/>
  <c r="GW118" i="17"/>
  <c r="CI94" i="17"/>
  <c r="GZ94" i="17"/>
  <c r="CF107" i="17"/>
  <c r="GW107" i="17"/>
  <c r="CF172" i="17"/>
  <c r="GW172" i="17"/>
  <c r="CJ76" i="17"/>
  <c r="HA76" i="17"/>
  <c r="CF53" i="17"/>
  <c r="GW53" i="17"/>
  <c r="CF153" i="17"/>
  <c r="GW153" i="17"/>
  <c r="CF61" i="17"/>
  <c r="GW61" i="17"/>
  <c r="CF169" i="17"/>
  <c r="GW169" i="17"/>
  <c r="CF98" i="17"/>
  <c r="GW98" i="17"/>
  <c r="CF241" i="17"/>
  <c r="GW241" i="17"/>
  <c r="CF183" i="17"/>
  <c r="GW183" i="17"/>
  <c r="CF249" i="17"/>
  <c r="GW249" i="17"/>
  <c r="CF208" i="17"/>
  <c r="GW208" i="17"/>
  <c r="CF230" i="17"/>
  <c r="GW230" i="17"/>
  <c r="CH90" i="17"/>
  <c r="GY90" i="17"/>
  <c r="CF250" i="17"/>
  <c r="GW250" i="17"/>
  <c r="CF127" i="17"/>
  <c r="GW127" i="17"/>
  <c r="CF91" i="17"/>
  <c r="GW91" i="17"/>
  <c r="CF145" i="17"/>
  <c r="GW145" i="17"/>
  <c r="CF16" i="17"/>
  <c r="GW16" i="17"/>
  <c r="CF170" i="17"/>
  <c r="GW170" i="17"/>
  <c r="CF234" i="17"/>
  <c r="GW234" i="17"/>
  <c r="CF218" i="17"/>
  <c r="GW218" i="17"/>
  <c r="CF111" i="17"/>
  <c r="GW111" i="17"/>
  <c r="CF214" i="17"/>
  <c r="GW214" i="17"/>
  <c r="CF185" i="17"/>
  <c r="GW185" i="17"/>
  <c r="CF121" i="17"/>
  <c r="GW121" i="17"/>
  <c r="CF217" i="17"/>
  <c r="GW217" i="17"/>
  <c r="CF84" i="17"/>
  <c r="GW84" i="17"/>
  <c r="CF204" i="17"/>
  <c r="GW204" i="17"/>
  <c r="CF213" i="17"/>
  <c r="GW213" i="17"/>
  <c r="CF83" i="17"/>
  <c r="GW83" i="17"/>
  <c r="CF164" i="17"/>
  <c r="GW164" i="17"/>
  <c r="CF173" i="17"/>
  <c r="GW173" i="17"/>
  <c r="CF37" i="17"/>
  <c r="GW37" i="17"/>
  <c r="CF229" i="17"/>
  <c r="GW229" i="17"/>
  <c r="CF202" i="17"/>
  <c r="GW202" i="17"/>
  <c r="CF209" i="17"/>
  <c r="GW209" i="17"/>
  <c r="CF140" i="17"/>
  <c r="GW140" i="17"/>
  <c r="CF216" i="17"/>
  <c r="GW216" i="17"/>
  <c r="CF159" i="17"/>
  <c r="GW159" i="17"/>
  <c r="CF133" i="17"/>
  <c r="GW133" i="17"/>
  <c r="CJ55" i="17"/>
  <c r="HA55" i="17"/>
  <c r="CF126" i="17"/>
  <c r="GW126" i="17"/>
  <c r="CF104" i="17"/>
  <c r="GW104" i="17"/>
  <c r="CF36" i="17"/>
  <c r="GW36" i="17"/>
  <c r="CF132" i="17"/>
  <c r="GW132" i="17"/>
  <c r="CF136" i="17"/>
  <c r="GW136" i="17"/>
  <c r="CF101" i="17"/>
  <c r="GW101" i="17"/>
  <c r="CF187" i="17"/>
  <c r="GW187" i="17"/>
  <c r="CF62" i="17"/>
  <c r="GW62" i="17"/>
  <c r="CF252" i="17"/>
  <c r="GW252" i="17"/>
  <c r="CF238" i="17"/>
  <c r="GW238" i="17"/>
  <c r="CF226" i="17"/>
  <c r="GW226" i="17"/>
  <c r="CF231" i="17"/>
  <c r="GW231" i="17"/>
  <c r="CN54" i="17"/>
  <c r="HE54" i="17"/>
  <c r="GX33" i="17" l="1"/>
  <c r="CG33" i="17"/>
  <c r="CG17" i="17"/>
  <c r="GX17" i="17"/>
  <c r="CG242" i="17"/>
  <c r="GX242" i="17"/>
  <c r="CG111" i="17"/>
  <c r="GX111" i="17"/>
  <c r="CG191" i="17"/>
  <c r="GX191" i="17"/>
  <c r="CG138" i="17"/>
  <c r="GX138" i="17"/>
  <c r="CG110" i="17"/>
  <c r="GX110" i="17"/>
  <c r="CG175" i="17"/>
  <c r="GX175" i="17"/>
  <c r="CG85" i="17"/>
  <c r="GX85" i="17"/>
  <c r="CG164" i="17"/>
  <c r="GX164" i="17"/>
  <c r="CG141" i="17"/>
  <c r="GX141" i="17"/>
  <c r="CG226" i="17"/>
  <c r="GX226" i="17"/>
  <c r="CG162" i="17"/>
  <c r="GX162" i="17"/>
  <c r="CJ40" i="17"/>
  <c r="HA40" i="17"/>
  <c r="CG184" i="17"/>
  <c r="GX184" i="17"/>
  <c r="CG144" i="17"/>
  <c r="GX144" i="17"/>
  <c r="CG199" i="17"/>
  <c r="GX199" i="17"/>
  <c r="CG21" i="17"/>
  <c r="GX21" i="17"/>
  <c r="CG47" i="17"/>
  <c r="GX47" i="17"/>
  <c r="CG245" i="17"/>
  <c r="GX245" i="17"/>
  <c r="CG174" i="17"/>
  <c r="GX174" i="17"/>
  <c r="CG126" i="17"/>
  <c r="GX126" i="17"/>
  <c r="CG74" i="17"/>
  <c r="GX74" i="17"/>
  <c r="CG124" i="17"/>
  <c r="GX124" i="17"/>
  <c r="CG56" i="17"/>
  <c r="GX56" i="17"/>
  <c r="CG194" i="17"/>
  <c r="GX194" i="17"/>
  <c r="CG39" i="17"/>
  <c r="GX39" i="17"/>
  <c r="CL35" i="17"/>
  <c r="HC35" i="17"/>
  <c r="CG99" i="17"/>
  <c r="GX99" i="17"/>
  <c r="CG166" i="17"/>
  <c r="GX166" i="17"/>
  <c r="CG210" i="17"/>
  <c r="GX210" i="17"/>
  <c r="CG125" i="17"/>
  <c r="GX125" i="17"/>
  <c r="CG109" i="17"/>
  <c r="GX109" i="17"/>
  <c r="CG63" i="17"/>
  <c r="GX63" i="17"/>
  <c r="CG120" i="17"/>
  <c r="GX120" i="17"/>
  <c r="CG68" i="17"/>
  <c r="GX68" i="17"/>
  <c r="CG155" i="17"/>
  <c r="GX155" i="17"/>
  <c r="CG243" i="17"/>
  <c r="GX243" i="17"/>
  <c r="CG197" i="17"/>
  <c r="GX197" i="17"/>
  <c r="CG69" i="17"/>
  <c r="GX69" i="17"/>
  <c r="CK55" i="17"/>
  <c r="HB55" i="17"/>
  <c r="CG67" i="17"/>
  <c r="GX67" i="17"/>
  <c r="CG252" i="17"/>
  <c r="GX252" i="17"/>
  <c r="CK76" i="17"/>
  <c r="HB76" i="17"/>
  <c r="CG224" i="17"/>
  <c r="GX224" i="17"/>
  <c r="CG208" i="17"/>
  <c r="GX208" i="17"/>
  <c r="CG198" i="17"/>
  <c r="GX198" i="17"/>
  <c r="CQ18" i="17"/>
  <c r="HH18" i="17"/>
  <c r="CG170" i="17"/>
  <c r="GX170" i="17"/>
  <c r="GW6" i="17"/>
  <c r="CG228" i="17"/>
  <c r="GX228" i="17"/>
  <c r="CG16" i="17"/>
  <c r="GX16" i="17"/>
  <c r="CG168" i="17"/>
  <c r="GX168" i="17"/>
  <c r="CG188" i="17"/>
  <c r="GX188" i="17"/>
  <c r="CI49" i="17"/>
  <c r="GZ49" i="17"/>
  <c r="CG112" i="17"/>
  <c r="GX112" i="17"/>
  <c r="CG145" i="17"/>
  <c r="GX145" i="17"/>
  <c r="CG207" i="17"/>
  <c r="GX207" i="17"/>
  <c r="CK89" i="17"/>
  <c r="HB89" i="17"/>
  <c r="CG176" i="17"/>
  <c r="GX176" i="17"/>
  <c r="CG136" i="17"/>
  <c r="GX136" i="17"/>
  <c r="CG169" i="17"/>
  <c r="GX169" i="17"/>
  <c r="CG247" i="17"/>
  <c r="GX247" i="17"/>
  <c r="CG182" i="17"/>
  <c r="GX182" i="17"/>
  <c r="CG44" i="17"/>
  <c r="GX44" i="17"/>
  <c r="CG186" i="17"/>
  <c r="GX186" i="17"/>
  <c r="CG65" i="17"/>
  <c r="GX65" i="17"/>
  <c r="CG24" i="17"/>
  <c r="GX24" i="17"/>
  <c r="CG236" i="17"/>
  <c r="GX236" i="17"/>
  <c r="CG161" i="17"/>
  <c r="GX161" i="17"/>
  <c r="CG131" i="17"/>
  <c r="GX131" i="17"/>
  <c r="CG115" i="17"/>
  <c r="GX115" i="17"/>
  <c r="CG51" i="17"/>
  <c r="GX51" i="17"/>
  <c r="CG66" i="17"/>
  <c r="GX66" i="17"/>
  <c r="CG234" i="17"/>
  <c r="GX234" i="17"/>
  <c r="CG48" i="17"/>
  <c r="GX48" i="17"/>
  <c r="CG183" i="17"/>
  <c r="GX183" i="17"/>
  <c r="CG114" i="17"/>
  <c r="GX114" i="17"/>
  <c r="CG204" i="17"/>
  <c r="GX204" i="17"/>
  <c r="CG215" i="17"/>
  <c r="GX215" i="17"/>
  <c r="CG246" i="17"/>
  <c r="GX246" i="17"/>
  <c r="CG248" i="17"/>
  <c r="GX248" i="17"/>
  <c r="CG223" i="17"/>
  <c r="GX223" i="17"/>
  <c r="CG84" i="17"/>
  <c r="GX84" i="17"/>
  <c r="CG52" i="17"/>
  <c r="GX52" i="17"/>
  <c r="CG103" i="17"/>
  <c r="GX103" i="17"/>
  <c r="CG128" i="17"/>
  <c r="GX128" i="17"/>
  <c r="CG34" i="17"/>
  <c r="GX34" i="17"/>
  <c r="CG71" i="17"/>
  <c r="GX71" i="17"/>
  <c r="CG209" i="17"/>
  <c r="GX209" i="17"/>
  <c r="CG25" i="17"/>
  <c r="GX25" i="17"/>
  <c r="CG102" i="17"/>
  <c r="GX102" i="17"/>
  <c r="CG70" i="17"/>
  <c r="GX70" i="17"/>
  <c r="CG116" i="17"/>
  <c r="GX116" i="17"/>
  <c r="CG77" i="17"/>
  <c r="GX77" i="17"/>
  <c r="CG179" i="17"/>
  <c r="GX179" i="17"/>
  <c r="CG185" i="17"/>
  <c r="GX185" i="17"/>
  <c r="CO75" i="17"/>
  <c r="HF75" i="17"/>
  <c r="CO59" i="17"/>
  <c r="HF59" i="17"/>
  <c r="CG113" i="17"/>
  <c r="GX113" i="17"/>
  <c r="CG157" i="17"/>
  <c r="GX157" i="17"/>
  <c r="CG156" i="17"/>
  <c r="GX156" i="17"/>
  <c r="CG190" i="17"/>
  <c r="GX190" i="17"/>
  <c r="CI43" i="17"/>
  <c r="GZ43" i="17"/>
  <c r="CG79" i="17"/>
  <c r="GX79" i="17"/>
  <c r="CG225" i="17"/>
  <c r="GX225" i="17"/>
  <c r="CH60" i="17"/>
  <c r="GY60" i="17"/>
  <c r="CG150" i="17"/>
  <c r="GX150" i="17"/>
  <c r="CG173" i="17"/>
  <c r="GX173" i="17"/>
  <c r="CG167" i="17"/>
  <c r="GX167" i="17"/>
  <c r="CG72" i="17"/>
  <c r="GX72" i="17"/>
  <c r="CG218" i="17"/>
  <c r="GX218" i="17"/>
  <c r="CG31" i="17"/>
  <c r="GX31" i="17"/>
  <c r="CG100" i="17"/>
  <c r="GX100" i="17"/>
  <c r="CG92" i="17"/>
  <c r="GX92" i="17"/>
  <c r="CG133" i="17"/>
  <c r="GX133" i="17"/>
  <c r="CG249" i="17"/>
  <c r="GX249" i="17"/>
  <c r="CG130" i="17"/>
  <c r="GX130" i="17"/>
  <c r="CG222" i="17"/>
  <c r="GX222" i="17"/>
  <c r="CG119" i="17"/>
  <c r="GX119" i="17"/>
  <c r="CG146" i="17"/>
  <c r="GX146" i="17"/>
  <c r="CG62" i="17"/>
  <c r="GX62" i="17"/>
  <c r="CG88" i="17"/>
  <c r="GX88" i="17"/>
  <c r="CG32" i="17"/>
  <c r="GX32" i="17"/>
  <c r="CG219" i="17"/>
  <c r="GX219" i="17"/>
  <c r="CG118" i="17"/>
  <c r="GX118" i="17"/>
  <c r="CG73" i="17"/>
  <c r="GX73" i="17"/>
  <c r="CG158" i="17"/>
  <c r="GX158" i="17"/>
  <c r="CG101" i="17"/>
  <c r="GX101" i="17"/>
  <c r="CG163" i="17"/>
  <c r="GX163" i="17"/>
  <c r="CG178" i="17"/>
  <c r="GX178" i="17"/>
  <c r="CG154" i="17"/>
  <c r="GX154" i="17"/>
  <c r="CG200" i="17"/>
  <c r="GX200" i="17"/>
  <c r="CG93" i="17"/>
  <c r="GX93" i="17"/>
  <c r="CG160" i="17"/>
  <c r="GX160" i="17"/>
  <c r="CG193" i="17"/>
  <c r="GX193" i="17"/>
  <c r="CG149" i="17"/>
  <c r="GX149" i="17"/>
  <c r="CG132" i="17"/>
  <c r="GX132" i="17"/>
  <c r="CG61" i="17"/>
  <c r="GX61" i="17"/>
  <c r="CI15" i="17"/>
  <c r="GZ15" i="17"/>
  <c r="CG205" i="17"/>
  <c r="GX205" i="17"/>
  <c r="CO54" i="17"/>
  <c r="HF54" i="17"/>
  <c r="CG250" i="17"/>
  <c r="GX250" i="17"/>
  <c r="CG46" i="17"/>
  <c r="GX46" i="17"/>
  <c r="CH95" i="17"/>
  <c r="GY95" i="17"/>
  <c r="CK13" i="17"/>
  <c r="HB13" i="17"/>
  <c r="CG106" i="17"/>
  <c r="GX106" i="17"/>
  <c r="CI29" i="17"/>
  <c r="GZ29" i="17"/>
  <c r="CG97" i="17"/>
  <c r="GX97" i="17"/>
  <c r="CG206" i="17"/>
  <c r="GX206" i="17"/>
  <c r="CG230" i="17"/>
  <c r="GX230" i="17"/>
  <c r="CG181" i="17"/>
  <c r="GX181" i="17"/>
  <c r="CG87" i="17"/>
  <c r="GX87" i="17"/>
  <c r="CG172" i="17"/>
  <c r="GX172" i="17"/>
  <c r="CK23" i="17"/>
  <c r="HB23" i="17"/>
  <c r="CG232" i="17"/>
  <c r="GX232" i="17"/>
  <c r="CG83" i="17"/>
  <c r="GX83" i="17"/>
  <c r="CG12" i="17"/>
  <c r="GX12" i="17"/>
  <c r="CG148" i="17"/>
  <c r="GX148" i="17"/>
  <c r="CG80" i="17"/>
  <c r="GX80" i="17"/>
  <c r="CG129" i="17"/>
  <c r="GX129" i="17"/>
  <c r="CG159" i="17"/>
  <c r="GX159" i="17"/>
  <c r="CG152" i="17"/>
  <c r="GX152" i="17"/>
  <c r="CG123" i="17"/>
  <c r="GX123" i="17"/>
  <c r="CG244" i="17"/>
  <c r="GX244" i="17"/>
  <c r="CG201" i="17"/>
  <c r="GX201" i="17"/>
  <c r="CG187" i="17"/>
  <c r="GX187" i="17"/>
  <c r="CG81" i="17"/>
  <c r="GX81" i="17"/>
  <c r="CG240" i="17"/>
  <c r="GX240" i="17"/>
  <c r="CG98" i="17"/>
  <c r="GX98" i="17"/>
  <c r="CG135" i="17"/>
  <c r="GX135" i="17"/>
  <c r="CG239" i="17"/>
  <c r="GX239" i="17"/>
  <c r="CG143" i="17"/>
  <c r="GX143" i="17"/>
  <c r="CG91" i="17"/>
  <c r="GX91" i="17"/>
  <c r="CG64" i="17"/>
  <c r="GX64" i="17"/>
  <c r="CG28" i="17"/>
  <c r="GX28" i="17"/>
  <c r="CG105" i="17"/>
  <c r="GX105" i="17"/>
  <c r="CG202" i="17"/>
  <c r="GX202" i="17"/>
  <c r="CG235" i="17"/>
  <c r="GX235" i="17"/>
  <c r="CG221" i="17"/>
  <c r="GX221" i="17"/>
  <c r="CG153" i="17"/>
  <c r="GX153" i="17"/>
  <c r="CG231" i="17"/>
  <c r="GX231" i="17"/>
  <c r="CG104" i="17"/>
  <c r="GX104" i="17"/>
  <c r="CG37" i="17"/>
  <c r="GX37" i="17"/>
  <c r="CG214" i="17"/>
  <c r="GX214" i="17"/>
  <c r="CI90" i="17"/>
  <c r="GZ90" i="17"/>
  <c r="CG53" i="17"/>
  <c r="GX53" i="17"/>
  <c r="CG177" i="17"/>
  <c r="GX177" i="17"/>
  <c r="CG134" i="17"/>
  <c r="GX134" i="17"/>
  <c r="CG50" i="17"/>
  <c r="GX50" i="17"/>
  <c r="CG41" i="17"/>
  <c r="GX41" i="17"/>
  <c r="CG211" i="17"/>
  <c r="GX211" i="17"/>
  <c r="CG96" i="17"/>
  <c r="GX96" i="17"/>
  <c r="CG139" i="17"/>
  <c r="GX139" i="17"/>
  <c r="CG58" i="17"/>
  <c r="GX58" i="17"/>
  <c r="CG27" i="17"/>
  <c r="GX27" i="17"/>
  <c r="CM14" i="17"/>
  <c r="HD14" i="17"/>
  <c r="CG45" i="17"/>
  <c r="GX45" i="17"/>
  <c r="CG180" i="17"/>
  <c r="GX180" i="17"/>
  <c r="CG238" i="17"/>
  <c r="GX238" i="17"/>
  <c r="CG227" i="17"/>
  <c r="GX227" i="17"/>
  <c r="CH30" i="17"/>
  <c r="GY30" i="17"/>
  <c r="CG107" i="17"/>
  <c r="GX107" i="17"/>
  <c r="CG212" i="17"/>
  <c r="GX212" i="17"/>
  <c r="CG213" i="17"/>
  <c r="GX213" i="17"/>
  <c r="CJ94" i="17"/>
  <c r="HA94" i="17"/>
  <c r="CG189" i="17"/>
  <c r="GX189" i="17"/>
  <c r="CM38" i="17"/>
  <c r="HD38" i="17"/>
  <c r="CG203" i="17"/>
  <c r="GX203" i="17"/>
  <c r="CG42" i="17"/>
  <c r="GX42" i="17"/>
  <c r="CG216" i="17"/>
  <c r="GX216" i="17"/>
  <c r="CG241" i="17"/>
  <c r="GX241" i="17"/>
  <c r="CG251" i="17"/>
  <c r="GX251" i="17"/>
  <c r="CG165" i="17"/>
  <c r="GX165" i="17"/>
  <c r="CG108" i="17"/>
  <c r="GX108" i="17"/>
  <c r="CG140" i="17"/>
  <c r="GX140" i="17"/>
  <c r="CG237" i="17"/>
  <c r="GX237" i="17"/>
  <c r="CG78" i="17"/>
  <c r="GX78" i="17"/>
  <c r="CG253" i="17"/>
  <c r="GX253" i="17"/>
  <c r="CG142" i="17"/>
  <c r="GX142" i="17"/>
  <c r="CG217" i="17"/>
  <c r="GX217" i="17"/>
  <c r="CG57" i="17"/>
  <c r="GX57" i="17"/>
  <c r="CG86" i="17"/>
  <c r="GX86" i="17"/>
  <c r="CG22" i="17"/>
  <c r="GX22" i="17"/>
  <c r="CG82" i="17"/>
  <c r="GX82" i="17"/>
  <c r="CG121" i="17"/>
  <c r="GX121" i="17"/>
  <c r="CG127" i="17"/>
  <c r="GX127" i="17"/>
  <c r="CG137" i="17"/>
  <c r="GX137" i="17"/>
  <c r="CM19" i="17"/>
  <c r="HD19" i="17"/>
  <c r="CG122" i="17"/>
  <c r="GX122" i="17"/>
  <c r="CG196" i="17"/>
  <c r="GX196" i="17"/>
  <c r="CG192" i="17"/>
  <c r="GX192" i="17"/>
  <c r="CG233" i="17"/>
  <c r="GX233" i="17"/>
  <c r="CG36" i="17"/>
  <c r="GX36" i="17"/>
  <c r="CG229" i="17"/>
  <c r="GX229" i="17"/>
  <c r="CI26" i="17"/>
  <c r="GZ26" i="17"/>
  <c r="CG151" i="17"/>
  <c r="GX151" i="17"/>
  <c r="CG117" i="17"/>
  <c r="GX117" i="17"/>
  <c r="CG20" i="17"/>
  <c r="GX20" i="17"/>
  <c r="CG220" i="17"/>
  <c r="GX220" i="17"/>
  <c r="CG171" i="17"/>
  <c r="GX171" i="17"/>
  <c r="CG195" i="17"/>
  <c r="GX195" i="17"/>
  <c r="CG147" i="17"/>
  <c r="GX147" i="17"/>
  <c r="CH17" i="17" l="1"/>
  <c r="GY17" i="17"/>
  <c r="CH33" i="17"/>
  <c r="GY33" i="17"/>
  <c r="CH135" i="17"/>
  <c r="GY135" i="17"/>
  <c r="CH247" i="17"/>
  <c r="GY247" i="17"/>
  <c r="CH157" i="17"/>
  <c r="GY157" i="17"/>
  <c r="CH210" i="17"/>
  <c r="GY210" i="17"/>
  <c r="CH174" i="17"/>
  <c r="GY174" i="17"/>
  <c r="CH141" i="17"/>
  <c r="GY141" i="17"/>
  <c r="CH101" i="17"/>
  <c r="GY101" i="17"/>
  <c r="CH153" i="17"/>
  <c r="GY153" i="17"/>
  <c r="CH248" i="17"/>
  <c r="GY248" i="17"/>
  <c r="CH226" i="17"/>
  <c r="GY226" i="17"/>
  <c r="CH122" i="17"/>
  <c r="GY122" i="17"/>
  <c r="CH98" i="17"/>
  <c r="GY98" i="17"/>
  <c r="CH131" i="17"/>
  <c r="GY131" i="17"/>
  <c r="CL55" i="17"/>
  <c r="HC55" i="17"/>
  <c r="CN19" i="17"/>
  <c r="HE19" i="17"/>
  <c r="CH148" i="17"/>
  <c r="GY148" i="17"/>
  <c r="CH69" i="17"/>
  <c r="GY69" i="17"/>
  <c r="CH166" i="17"/>
  <c r="GY166" i="17"/>
  <c r="CH245" i="17"/>
  <c r="GY245" i="17"/>
  <c r="CH164" i="17"/>
  <c r="GY164" i="17"/>
  <c r="CH216" i="17"/>
  <c r="GY216" i="17"/>
  <c r="CH50" i="17"/>
  <c r="GY50" i="17"/>
  <c r="CH180" i="17"/>
  <c r="GY180" i="17"/>
  <c r="CJ29" i="17"/>
  <c r="HA29" i="17"/>
  <c r="CP59" i="17"/>
  <c r="HG59" i="17"/>
  <c r="CH215" i="17"/>
  <c r="GY215" i="17"/>
  <c r="CH47" i="17"/>
  <c r="GY47" i="17"/>
  <c r="CH178" i="17"/>
  <c r="GY178" i="17"/>
  <c r="CH246" i="17"/>
  <c r="GY246" i="17"/>
  <c r="CH161" i="17"/>
  <c r="GY161" i="17"/>
  <c r="CH71" i="17"/>
  <c r="GY71" i="17"/>
  <c r="CP75" i="17"/>
  <c r="HG75" i="17"/>
  <c r="CH230" i="17"/>
  <c r="GY230" i="17"/>
  <c r="CH97" i="17"/>
  <c r="GY97" i="17"/>
  <c r="CH78" i="17"/>
  <c r="GY78" i="17"/>
  <c r="CR18" i="17"/>
  <c r="HI18" i="17"/>
  <c r="CH62" i="17"/>
  <c r="GY62" i="17"/>
  <c r="CH25" i="17"/>
  <c r="GY25" i="17"/>
  <c r="CH113" i="17"/>
  <c r="GY113" i="17"/>
  <c r="CH132" i="17"/>
  <c r="GY132" i="17"/>
  <c r="CH24" i="17"/>
  <c r="GY24" i="17"/>
  <c r="CH129" i="17"/>
  <c r="GY129" i="17"/>
  <c r="CH163" i="17"/>
  <c r="GY163" i="17"/>
  <c r="CH61" i="17"/>
  <c r="GY61" i="17"/>
  <c r="CH45" i="17"/>
  <c r="GY45" i="17"/>
  <c r="CH150" i="17"/>
  <c r="GY150" i="17"/>
  <c r="CH155" i="17"/>
  <c r="GY155" i="17"/>
  <c r="CH110" i="17"/>
  <c r="GY110" i="17"/>
  <c r="CH218" i="17"/>
  <c r="GY218" i="17"/>
  <c r="CH146" i="17"/>
  <c r="GY146" i="17"/>
  <c r="CH167" i="17"/>
  <c r="GY167" i="17"/>
  <c r="CH81" i="17"/>
  <c r="GY81" i="17"/>
  <c r="CH236" i="17"/>
  <c r="GY236" i="17"/>
  <c r="CH128" i="17"/>
  <c r="GY128" i="17"/>
  <c r="CH213" i="17"/>
  <c r="GY213" i="17"/>
  <c r="CH48" i="17"/>
  <c r="GY48" i="17"/>
  <c r="CH205" i="17"/>
  <c r="GY205" i="17"/>
  <c r="CJ15" i="17"/>
  <c r="HA15" i="17"/>
  <c r="CH119" i="17"/>
  <c r="GY119" i="17"/>
  <c r="CH177" i="17"/>
  <c r="GY177" i="17"/>
  <c r="CH34" i="17"/>
  <c r="GY34" i="17"/>
  <c r="CH249" i="17"/>
  <c r="GY249" i="17"/>
  <c r="CH68" i="17"/>
  <c r="GY68" i="17"/>
  <c r="CH138" i="17"/>
  <c r="GY138" i="17"/>
  <c r="CH171" i="17"/>
  <c r="GY171" i="17"/>
  <c r="CH206" i="17"/>
  <c r="GY206" i="17"/>
  <c r="CH240" i="17"/>
  <c r="GY240" i="17"/>
  <c r="CN38" i="17"/>
  <c r="HE38" i="17"/>
  <c r="CH130" i="17"/>
  <c r="GY130" i="17"/>
  <c r="CH27" i="17"/>
  <c r="GY27" i="17"/>
  <c r="CH139" i="17"/>
  <c r="GY139" i="17"/>
  <c r="CH112" i="17"/>
  <c r="GY112" i="17"/>
  <c r="CH196" i="17"/>
  <c r="GY196" i="17"/>
  <c r="CH102" i="17"/>
  <c r="GY102" i="17"/>
  <c r="CH238" i="17"/>
  <c r="GY238" i="17"/>
  <c r="CH253" i="17"/>
  <c r="GY253" i="17"/>
  <c r="CH209" i="17"/>
  <c r="GY209" i="17"/>
  <c r="CH117" i="17"/>
  <c r="GY117" i="17"/>
  <c r="CH158" i="17"/>
  <c r="GY158" i="17"/>
  <c r="CH99" i="17"/>
  <c r="GY99" i="17"/>
  <c r="CH151" i="17"/>
  <c r="GY151" i="17"/>
  <c r="CH189" i="17"/>
  <c r="GY189" i="17"/>
  <c r="CH187" i="17"/>
  <c r="GY187" i="17"/>
  <c r="CH175" i="17"/>
  <c r="GY175" i="17"/>
  <c r="CH121" i="17"/>
  <c r="GY121" i="17"/>
  <c r="CH28" i="17"/>
  <c r="GY28" i="17"/>
  <c r="CH232" i="17"/>
  <c r="GY232" i="17"/>
  <c r="CI60" i="17"/>
  <c r="GZ60" i="17"/>
  <c r="CH207" i="17"/>
  <c r="GY207" i="17"/>
  <c r="CH199" i="17"/>
  <c r="GY199" i="17"/>
  <c r="CH229" i="17"/>
  <c r="GY229" i="17"/>
  <c r="CH58" i="17"/>
  <c r="GY58" i="17"/>
  <c r="CL23" i="17"/>
  <c r="HC23" i="17"/>
  <c r="CH118" i="17"/>
  <c r="GY118" i="17"/>
  <c r="CH103" i="17"/>
  <c r="GY103" i="17"/>
  <c r="CH65" i="17"/>
  <c r="GY65" i="17"/>
  <c r="CH144" i="17"/>
  <c r="GY144" i="17"/>
  <c r="CH165" i="17"/>
  <c r="GY165" i="17"/>
  <c r="CH224" i="17"/>
  <c r="GY224" i="17"/>
  <c r="CH120" i="17"/>
  <c r="GY120" i="17"/>
  <c r="CH56" i="17"/>
  <c r="GY56" i="17"/>
  <c r="CH184" i="17"/>
  <c r="GY184" i="17"/>
  <c r="CH191" i="17"/>
  <c r="GY191" i="17"/>
  <c r="CH41" i="17"/>
  <c r="GY41" i="17"/>
  <c r="CH125" i="17"/>
  <c r="GY125" i="17"/>
  <c r="CH220" i="17"/>
  <c r="GY220" i="17"/>
  <c r="CH80" i="17"/>
  <c r="GY80" i="17"/>
  <c r="CH169" i="17"/>
  <c r="GY169" i="17"/>
  <c r="CH20" i="17"/>
  <c r="GY20" i="17"/>
  <c r="CH235" i="17"/>
  <c r="GY235" i="17"/>
  <c r="CH228" i="17"/>
  <c r="GY228" i="17"/>
  <c r="CH173" i="17"/>
  <c r="GY173" i="17"/>
  <c r="CH53" i="17"/>
  <c r="GY53" i="17"/>
  <c r="CL89" i="17"/>
  <c r="HC89" i="17"/>
  <c r="CH243" i="17"/>
  <c r="GY243" i="17"/>
  <c r="CJ26" i="17"/>
  <c r="HA26" i="17"/>
  <c r="CH201" i="17"/>
  <c r="GY201" i="17"/>
  <c r="CH185" i="17"/>
  <c r="GY185" i="17"/>
  <c r="CH82" i="17"/>
  <c r="GY82" i="17"/>
  <c r="CH160" i="17"/>
  <c r="GY160" i="17"/>
  <c r="CH37" i="17"/>
  <c r="GY37" i="17"/>
  <c r="CH79" i="17"/>
  <c r="GY79" i="17"/>
  <c r="CH251" i="17"/>
  <c r="GY251" i="17"/>
  <c r="CH107" i="17"/>
  <c r="GY107" i="17"/>
  <c r="CH96" i="17"/>
  <c r="GY96" i="17"/>
  <c r="CH104" i="17"/>
  <c r="GY104" i="17"/>
  <c r="CH143" i="17"/>
  <c r="GY143" i="17"/>
  <c r="CH152" i="17"/>
  <c r="GY152" i="17"/>
  <c r="CH87" i="17"/>
  <c r="GY87" i="17"/>
  <c r="CH250" i="17"/>
  <c r="GY250" i="17"/>
  <c r="CH200" i="17"/>
  <c r="GY200" i="17"/>
  <c r="CH32" i="17"/>
  <c r="GY32" i="17"/>
  <c r="CH100" i="17"/>
  <c r="GY100" i="17"/>
  <c r="CJ43" i="17"/>
  <c r="HA43" i="17"/>
  <c r="CH116" i="17"/>
  <c r="GY116" i="17"/>
  <c r="CH84" i="17"/>
  <c r="GY84" i="17"/>
  <c r="CH66" i="17"/>
  <c r="GY66" i="17"/>
  <c r="CH44" i="17"/>
  <c r="GY44" i="17"/>
  <c r="CJ49" i="17"/>
  <c r="HA49" i="17"/>
  <c r="CH227" i="17"/>
  <c r="GY227" i="17"/>
  <c r="CH168" i="17"/>
  <c r="GY168" i="17"/>
  <c r="CH42" i="17"/>
  <c r="GY42" i="17"/>
  <c r="CH202" i="17"/>
  <c r="GY202" i="17"/>
  <c r="CH204" i="17"/>
  <c r="GY204" i="17"/>
  <c r="CH85" i="17"/>
  <c r="GY85" i="17"/>
  <c r="CH127" i="17"/>
  <c r="GY127" i="17"/>
  <c r="CN14" i="17"/>
  <c r="HE14" i="17"/>
  <c r="CH83" i="17"/>
  <c r="GY83" i="17"/>
  <c r="CH149" i="17"/>
  <c r="GY149" i="17"/>
  <c r="CH21" i="17"/>
  <c r="GY21" i="17"/>
  <c r="CK94" i="17"/>
  <c r="HB94" i="17"/>
  <c r="CL13" i="17"/>
  <c r="HC13" i="17"/>
  <c r="CH183" i="17"/>
  <c r="GY183" i="17"/>
  <c r="CH198" i="17"/>
  <c r="GY198" i="17"/>
  <c r="CH244" i="17"/>
  <c r="GY244" i="17"/>
  <c r="CH225" i="17"/>
  <c r="GY225" i="17"/>
  <c r="CH36" i="17"/>
  <c r="GY36" i="17"/>
  <c r="CH46" i="17"/>
  <c r="GY46" i="17"/>
  <c r="CH52" i="17"/>
  <c r="GY52" i="17"/>
  <c r="CH86" i="17"/>
  <c r="GY86" i="17"/>
  <c r="CL76" i="17"/>
  <c r="HC76" i="17"/>
  <c r="CH63" i="17"/>
  <c r="GY63" i="17"/>
  <c r="CH124" i="17"/>
  <c r="GY124" i="17"/>
  <c r="CK40" i="17"/>
  <c r="HB40" i="17"/>
  <c r="CH111" i="17"/>
  <c r="GY111" i="17"/>
  <c r="CH156" i="17"/>
  <c r="GY156" i="17"/>
  <c r="CH67" i="17"/>
  <c r="GY67" i="17"/>
  <c r="CH142" i="17"/>
  <c r="GY142" i="17"/>
  <c r="CH72" i="17"/>
  <c r="GY72" i="17"/>
  <c r="CH134" i="17"/>
  <c r="GY134" i="17"/>
  <c r="CH137" i="17"/>
  <c r="GY137" i="17"/>
  <c r="CH12" i="17"/>
  <c r="GY12" i="17"/>
  <c r="CH176" i="17"/>
  <c r="GY176" i="17"/>
  <c r="CH197" i="17"/>
  <c r="GY197" i="17"/>
  <c r="CH237" i="17"/>
  <c r="GY237" i="17"/>
  <c r="CH106" i="17"/>
  <c r="GY106" i="17"/>
  <c r="CM35" i="17"/>
  <c r="HD35" i="17"/>
  <c r="CJ90" i="17"/>
  <c r="HA90" i="17"/>
  <c r="CH193" i="17"/>
  <c r="GY193" i="17"/>
  <c r="CH39" i="17"/>
  <c r="GY39" i="17"/>
  <c r="CH108" i="17"/>
  <c r="GY108" i="17"/>
  <c r="CH64" i="17"/>
  <c r="GY64" i="17"/>
  <c r="CI95" i="17"/>
  <c r="GZ95" i="17"/>
  <c r="CH179" i="17"/>
  <c r="GY179" i="17"/>
  <c r="CH145" i="17"/>
  <c r="GY145" i="17"/>
  <c r="CH194" i="17"/>
  <c r="GY194" i="17"/>
  <c r="CH212" i="17"/>
  <c r="GY212" i="17"/>
  <c r="CH91" i="17"/>
  <c r="GY91" i="17"/>
  <c r="CH172" i="17"/>
  <c r="GY172" i="17"/>
  <c r="CH93" i="17"/>
  <c r="GY93" i="17"/>
  <c r="CH92" i="17"/>
  <c r="GY92" i="17"/>
  <c r="CH77" i="17"/>
  <c r="GY77" i="17"/>
  <c r="CH186" i="17"/>
  <c r="GY186" i="17"/>
  <c r="CH233" i="17"/>
  <c r="GY233" i="17"/>
  <c r="CH195" i="17"/>
  <c r="GY195" i="17"/>
  <c r="CH192" i="17"/>
  <c r="GY192" i="17"/>
  <c r="CH57" i="17"/>
  <c r="GY57" i="17"/>
  <c r="CH241" i="17"/>
  <c r="GY241" i="17"/>
  <c r="CI30" i="17"/>
  <c r="GZ30" i="17"/>
  <c r="CH211" i="17"/>
  <c r="GY211" i="17"/>
  <c r="CH231" i="17"/>
  <c r="GY231" i="17"/>
  <c r="CH239" i="17"/>
  <c r="GY239" i="17"/>
  <c r="CH159" i="17"/>
  <c r="GY159" i="17"/>
  <c r="CH181" i="17"/>
  <c r="GY181" i="17"/>
  <c r="CP54" i="17"/>
  <c r="HG54" i="17"/>
  <c r="CH154" i="17"/>
  <c r="GY154" i="17"/>
  <c r="CH88" i="17"/>
  <c r="GY88" i="17"/>
  <c r="CH31" i="17"/>
  <c r="GY31" i="17"/>
  <c r="CH190" i="17"/>
  <c r="GY190" i="17"/>
  <c r="CH70" i="17"/>
  <c r="GY70" i="17"/>
  <c r="CH223" i="17"/>
  <c r="GY223" i="17"/>
  <c r="CH51" i="17"/>
  <c r="GY51" i="17"/>
  <c r="CH182" i="17"/>
  <c r="GY182" i="17"/>
  <c r="CH188" i="17"/>
  <c r="GY188" i="17"/>
  <c r="CH217" i="17"/>
  <c r="GY217" i="17"/>
  <c r="CH115" i="17"/>
  <c r="GY115" i="17"/>
  <c r="CH126" i="17"/>
  <c r="GY126" i="17"/>
  <c r="CH221" i="17"/>
  <c r="GY221" i="17"/>
  <c r="CH16" i="17"/>
  <c r="GY16" i="17"/>
  <c r="CH203" i="17"/>
  <c r="GY203" i="17"/>
  <c r="CH136" i="17"/>
  <c r="GY136" i="17"/>
  <c r="CH222" i="17"/>
  <c r="GY222" i="17"/>
  <c r="CH170" i="17"/>
  <c r="GY170" i="17"/>
  <c r="CH105" i="17"/>
  <c r="GY105" i="17"/>
  <c r="CH114" i="17"/>
  <c r="GY114" i="17"/>
  <c r="GX6" i="17"/>
  <c r="CH140" i="17"/>
  <c r="GY140" i="17"/>
  <c r="CH73" i="17"/>
  <c r="GY73" i="17"/>
  <c r="CH214" i="17"/>
  <c r="GY214" i="17"/>
  <c r="CH133" i="17"/>
  <c r="GY133" i="17"/>
  <c r="CH208" i="17"/>
  <c r="GY208" i="17"/>
  <c r="CH22" i="17"/>
  <c r="GY22" i="17"/>
  <c r="CH123" i="17"/>
  <c r="GY123" i="17"/>
  <c r="CH219" i="17"/>
  <c r="GY219" i="17"/>
  <c r="CH234" i="17"/>
  <c r="GY234" i="17"/>
  <c r="CH147" i="17"/>
  <c r="GY147" i="17"/>
  <c r="CH252" i="17"/>
  <c r="GY252" i="17"/>
  <c r="CH109" i="17"/>
  <c r="GY109" i="17"/>
  <c r="CH74" i="17"/>
  <c r="GY74" i="17"/>
  <c r="CH162" i="17"/>
  <c r="GY162" i="17"/>
  <c r="CH242" i="17"/>
  <c r="GY242" i="17"/>
  <c r="CI33" i="17" l="1"/>
  <c r="GZ33" i="17"/>
  <c r="CI17" i="17"/>
  <c r="GZ17" i="17"/>
  <c r="CI74" i="17"/>
  <c r="GZ74" i="17"/>
  <c r="CI214" i="17"/>
  <c r="GZ214" i="17"/>
  <c r="GY6" i="17"/>
  <c r="CI221" i="17"/>
  <c r="GZ221" i="17"/>
  <c r="CI31" i="17"/>
  <c r="GZ31" i="17"/>
  <c r="CI241" i="17"/>
  <c r="GZ241" i="17"/>
  <c r="CI91" i="17"/>
  <c r="GZ91" i="17"/>
  <c r="CK90" i="17"/>
  <c r="HB90" i="17"/>
  <c r="CI142" i="17"/>
  <c r="GZ142" i="17"/>
  <c r="CI46" i="17"/>
  <c r="GZ46" i="17"/>
  <c r="CI83" i="17"/>
  <c r="GZ83" i="17"/>
  <c r="CI44" i="17"/>
  <c r="GZ44" i="17"/>
  <c r="CI152" i="17"/>
  <c r="GZ152" i="17"/>
  <c r="CI185" i="17"/>
  <c r="GZ185" i="17"/>
  <c r="CI169" i="17"/>
  <c r="GZ169" i="17"/>
  <c r="CI165" i="17"/>
  <c r="GZ165" i="17"/>
  <c r="CJ60" i="17"/>
  <c r="HA60" i="17"/>
  <c r="CI158" i="17"/>
  <c r="GZ158" i="17"/>
  <c r="CI130" i="17"/>
  <c r="GZ130" i="17"/>
  <c r="CI119" i="17"/>
  <c r="GZ119" i="17"/>
  <c r="CI218" i="17"/>
  <c r="GZ218" i="17"/>
  <c r="CI113" i="17"/>
  <c r="GZ113" i="17"/>
  <c r="CI246" i="17"/>
  <c r="GZ246" i="17"/>
  <c r="CI164" i="17"/>
  <c r="GZ164" i="17"/>
  <c r="CI226" i="17"/>
  <c r="GZ226" i="17"/>
  <c r="CI109" i="17"/>
  <c r="GZ109" i="17"/>
  <c r="CI73" i="17"/>
  <c r="GZ73" i="17"/>
  <c r="CI126" i="17"/>
  <c r="GZ126" i="17"/>
  <c r="CI88" i="17"/>
  <c r="GZ88" i="17"/>
  <c r="CI57" i="17"/>
  <c r="GZ57" i="17"/>
  <c r="CI212" i="17"/>
  <c r="GZ212" i="17"/>
  <c r="CN35" i="17"/>
  <c r="HE35" i="17"/>
  <c r="CI67" i="17"/>
  <c r="GZ67" i="17"/>
  <c r="CI36" i="17"/>
  <c r="GZ36" i="17"/>
  <c r="CO14" i="17"/>
  <c r="HF14" i="17"/>
  <c r="CI66" i="17"/>
  <c r="GZ66" i="17"/>
  <c r="CI143" i="17"/>
  <c r="GZ143" i="17"/>
  <c r="CI201" i="17"/>
  <c r="GZ201" i="17"/>
  <c r="CI80" i="17"/>
  <c r="GZ80" i="17"/>
  <c r="CI144" i="17"/>
  <c r="GZ144" i="17"/>
  <c r="CI232" i="17"/>
  <c r="GZ232" i="17"/>
  <c r="CI117" i="17"/>
  <c r="GZ117" i="17"/>
  <c r="CO38" i="17"/>
  <c r="HF38" i="17"/>
  <c r="CK15" i="17"/>
  <c r="HB15" i="17"/>
  <c r="CI110" i="17"/>
  <c r="GZ110" i="17"/>
  <c r="CI25" i="17"/>
  <c r="GZ25" i="17"/>
  <c r="CI178" i="17"/>
  <c r="GZ178" i="17"/>
  <c r="CI245" i="17"/>
  <c r="GZ245" i="17"/>
  <c r="CI248" i="17"/>
  <c r="GZ248" i="17"/>
  <c r="CI252" i="17"/>
  <c r="GZ252" i="17"/>
  <c r="CI140" i="17"/>
  <c r="GZ140" i="17"/>
  <c r="CI115" i="17"/>
  <c r="GZ115" i="17"/>
  <c r="CI154" i="17"/>
  <c r="GZ154" i="17"/>
  <c r="CI192" i="17"/>
  <c r="GZ192" i="17"/>
  <c r="CI194" i="17"/>
  <c r="GZ194" i="17"/>
  <c r="CI106" i="17"/>
  <c r="GZ106" i="17"/>
  <c r="CI156" i="17"/>
  <c r="GZ156" i="17"/>
  <c r="CI225" i="17"/>
  <c r="GZ225" i="17"/>
  <c r="CI127" i="17"/>
  <c r="GZ127" i="17"/>
  <c r="CI84" i="17"/>
  <c r="GZ84" i="17"/>
  <c r="CI104" i="17"/>
  <c r="GZ104" i="17"/>
  <c r="CK26" i="17"/>
  <c r="HB26" i="17"/>
  <c r="CI220" i="17"/>
  <c r="GZ220" i="17"/>
  <c r="CI65" i="17"/>
  <c r="GZ65" i="17"/>
  <c r="CI28" i="17"/>
  <c r="GZ28" i="17"/>
  <c r="CI209" i="17"/>
  <c r="GZ209" i="17"/>
  <c r="CI240" i="17"/>
  <c r="GZ240" i="17"/>
  <c r="CI205" i="17"/>
  <c r="GZ205" i="17"/>
  <c r="CI155" i="17"/>
  <c r="GZ155" i="17"/>
  <c r="CI62" i="17"/>
  <c r="GZ62" i="17"/>
  <c r="CI47" i="17"/>
  <c r="GZ47" i="17"/>
  <c r="CI166" i="17"/>
  <c r="GZ166" i="17"/>
  <c r="CI153" i="17"/>
  <c r="GZ153" i="17"/>
  <c r="CI147" i="17"/>
  <c r="GZ147" i="17"/>
  <c r="CI114" i="17"/>
  <c r="GZ114" i="17"/>
  <c r="CI217" i="17"/>
  <c r="GZ217" i="17"/>
  <c r="CQ54" i="17"/>
  <c r="HH54" i="17"/>
  <c r="CI195" i="17"/>
  <c r="GZ195" i="17"/>
  <c r="CI145" i="17"/>
  <c r="GZ145" i="17"/>
  <c r="CI237" i="17"/>
  <c r="GZ237" i="17"/>
  <c r="CI111" i="17"/>
  <c r="GZ111" i="17"/>
  <c r="CI244" i="17"/>
  <c r="GZ244" i="17"/>
  <c r="CI85" i="17"/>
  <c r="GZ85" i="17"/>
  <c r="CI116" i="17"/>
  <c r="GZ116" i="17"/>
  <c r="CI96" i="17"/>
  <c r="GZ96" i="17"/>
  <c r="CI243" i="17"/>
  <c r="GZ243" i="17"/>
  <c r="CI125" i="17"/>
  <c r="GZ125" i="17"/>
  <c r="CI103" i="17"/>
  <c r="GZ103" i="17"/>
  <c r="CI121" i="17"/>
  <c r="GZ121" i="17"/>
  <c r="CI253" i="17"/>
  <c r="GZ253" i="17"/>
  <c r="CI206" i="17"/>
  <c r="GZ206" i="17"/>
  <c r="CI48" i="17"/>
  <c r="GZ48" i="17"/>
  <c r="CI150" i="17"/>
  <c r="GZ150" i="17"/>
  <c r="CS18" i="17"/>
  <c r="HJ18" i="17"/>
  <c r="CI215" i="17"/>
  <c r="GZ215" i="17"/>
  <c r="CI69" i="17"/>
  <c r="GZ69" i="17"/>
  <c r="CI101" i="17"/>
  <c r="GZ101" i="17"/>
  <c r="CI234" i="17"/>
  <c r="GZ234" i="17"/>
  <c r="CI105" i="17"/>
  <c r="GZ105" i="17"/>
  <c r="CI188" i="17"/>
  <c r="GZ188" i="17"/>
  <c r="CI181" i="17"/>
  <c r="GZ181" i="17"/>
  <c r="CI233" i="17"/>
  <c r="GZ233" i="17"/>
  <c r="CI179" i="17"/>
  <c r="GZ179" i="17"/>
  <c r="CI197" i="17"/>
  <c r="GZ197" i="17"/>
  <c r="CL40" i="17"/>
  <c r="HC40" i="17"/>
  <c r="CI198" i="17"/>
  <c r="GZ198" i="17"/>
  <c r="CI204" i="17"/>
  <c r="GZ204" i="17"/>
  <c r="CK43" i="17"/>
  <c r="HB43" i="17"/>
  <c r="CI107" i="17"/>
  <c r="GZ107" i="17"/>
  <c r="CM89" i="17"/>
  <c r="HD89" i="17"/>
  <c r="CI41" i="17"/>
  <c r="GZ41" i="17"/>
  <c r="CI118" i="17"/>
  <c r="GZ118" i="17"/>
  <c r="CI175" i="17"/>
  <c r="GZ175" i="17"/>
  <c r="CI238" i="17"/>
  <c r="GZ238" i="17"/>
  <c r="CI171" i="17"/>
  <c r="GZ171" i="17"/>
  <c r="CI213" i="17"/>
  <c r="GZ213" i="17"/>
  <c r="CI45" i="17"/>
  <c r="GZ45" i="17"/>
  <c r="CI78" i="17"/>
  <c r="GZ78" i="17"/>
  <c r="CI148" i="17"/>
  <c r="GZ148" i="17"/>
  <c r="CI141" i="17"/>
  <c r="GZ141" i="17"/>
  <c r="CI219" i="17"/>
  <c r="GZ219" i="17"/>
  <c r="CI170" i="17"/>
  <c r="GZ170" i="17"/>
  <c r="CI182" i="17"/>
  <c r="GZ182" i="17"/>
  <c r="CI159" i="17"/>
  <c r="GZ159" i="17"/>
  <c r="CI186" i="17"/>
  <c r="GZ186" i="17"/>
  <c r="CJ95" i="17"/>
  <c r="HA95" i="17"/>
  <c r="CI176" i="17"/>
  <c r="GZ176" i="17"/>
  <c r="CI124" i="17"/>
  <c r="GZ124" i="17"/>
  <c r="CI183" i="17"/>
  <c r="GZ183" i="17"/>
  <c r="CI202" i="17"/>
  <c r="GZ202" i="17"/>
  <c r="CI100" i="17"/>
  <c r="GZ100" i="17"/>
  <c r="CI251" i="17"/>
  <c r="GZ251" i="17"/>
  <c r="CI53" i="17"/>
  <c r="GZ53" i="17"/>
  <c r="CI191" i="17"/>
  <c r="GZ191" i="17"/>
  <c r="CM23" i="17"/>
  <c r="HD23" i="17"/>
  <c r="CI102" i="17"/>
  <c r="GZ102" i="17"/>
  <c r="CI138" i="17"/>
  <c r="GZ138" i="17"/>
  <c r="CI128" i="17"/>
  <c r="GZ128" i="17"/>
  <c r="CI61" i="17"/>
  <c r="GZ61" i="17"/>
  <c r="CI97" i="17"/>
  <c r="GZ97" i="17"/>
  <c r="CQ59" i="17"/>
  <c r="HH59" i="17"/>
  <c r="CO19" i="17"/>
  <c r="HF19" i="17"/>
  <c r="CI174" i="17"/>
  <c r="GZ174" i="17"/>
  <c r="CI123" i="17"/>
  <c r="GZ123" i="17"/>
  <c r="CI222" i="17"/>
  <c r="GZ222" i="17"/>
  <c r="CI51" i="17"/>
  <c r="GZ51" i="17"/>
  <c r="CI239" i="17"/>
  <c r="GZ239" i="17"/>
  <c r="CI77" i="17"/>
  <c r="GZ77" i="17"/>
  <c r="CI64" i="17"/>
  <c r="GZ64" i="17"/>
  <c r="CI12" i="17"/>
  <c r="GZ12" i="17"/>
  <c r="CI63" i="17"/>
  <c r="GZ63" i="17"/>
  <c r="CM13" i="17"/>
  <c r="HD13" i="17"/>
  <c r="CI42" i="17"/>
  <c r="GZ42" i="17"/>
  <c r="CI32" i="17"/>
  <c r="GZ32" i="17"/>
  <c r="CI79" i="17"/>
  <c r="GZ79" i="17"/>
  <c r="CI173" i="17"/>
  <c r="GZ173" i="17"/>
  <c r="CI184" i="17"/>
  <c r="GZ184" i="17"/>
  <c r="CI58" i="17"/>
  <c r="GZ58" i="17"/>
  <c r="CI187" i="17"/>
  <c r="GZ187" i="17"/>
  <c r="CI196" i="17"/>
  <c r="GZ196" i="17"/>
  <c r="CI68" i="17"/>
  <c r="GZ68" i="17"/>
  <c r="CI236" i="17"/>
  <c r="GZ236" i="17"/>
  <c r="CI163" i="17"/>
  <c r="GZ163" i="17"/>
  <c r="CI230" i="17"/>
  <c r="GZ230" i="17"/>
  <c r="CK29" i="17"/>
  <c r="HB29" i="17"/>
  <c r="CM55" i="17"/>
  <c r="HD55" i="17"/>
  <c r="CI210" i="17"/>
  <c r="GZ210" i="17"/>
  <c r="CI22" i="17"/>
  <c r="GZ22" i="17"/>
  <c r="CI136" i="17"/>
  <c r="GZ136" i="17"/>
  <c r="CI223" i="17"/>
  <c r="GZ223" i="17"/>
  <c r="CI231" i="17"/>
  <c r="GZ231" i="17"/>
  <c r="CI92" i="17"/>
  <c r="GZ92" i="17"/>
  <c r="CI108" i="17"/>
  <c r="GZ108" i="17"/>
  <c r="CI137" i="17"/>
  <c r="GZ137" i="17"/>
  <c r="CM76" i="17"/>
  <c r="HD76" i="17"/>
  <c r="CL94" i="17"/>
  <c r="HC94" i="17"/>
  <c r="CI168" i="17"/>
  <c r="GZ168" i="17"/>
  <c r="CI200" i="17"/>
  <c r="GZ200" i="17"/>
  <c r="CI37" i="17"/>
  <c r="GZ37" i="17"/>
  <c r="CI228" i="17"/>
  <c r="GZ228" i="17"/>
  <c r="CI56" i="17"/>
  <c r="GZ56" i="17"/>
  <c r="CI229" i="17"/>
  <c r="GZ229" i="17"/>
  <c r="CI189" i="17"/>
  <c r="GZ189" i="17"/>
  <c r="CI112" i="17"/>
  <c r="GZ112" i="17"/>
  <c r="CI249" i="17"/>
  <c r="GZ249" i="17"/>
  <c r="CI81" i="17"/>
  <c r="GZ81" i="17"/>
  <c r="CI129" i="17"/>
  <c r="GZ129" i="17"/>
  <c r="CQ75" i="17"/>
  <c r="HH75" i="17"/>
  <c r="CI180" i="17"/>
  <c r="GZ180" i="17"/>
  <c r="CI131" i="17"/>
  <c r="GZ131" i="17"/>
  <c r="CI157" i="17"/>
  <c r="GZ157" i="17"/>
  <c r="CI242" i="17"/>
  <c r="GZ242" i="17"/>
  <c r="CI208" i="17"/>
  <c r="GZ208" i="17"/>
  <c r="CI203" i="17"/>
  <c r="GZ203" i="17"/>
  <c r="CI70" i="17"/>
  <c r="GZ70" i="17"/>
  <c r="CI211" i="17"/>
  <c r="GZ211" i="17"/>
  <c r="CI93" i="17"/>
  <c r="GZ93" i="17"/>
  <c r="CI39" i="17"/>
  <c r="GZ39" i="17"/>
  <c r="CI134" i="17"/>
  <c r="GZ134" i="17"/>
  <c r="CI86" i="17"/>
  <c r="GZ86" i="17"/>
  <c r="CI21" i="17"/>
  <c r="GZ21" i="17"/>
  <c r="CI227" i="17"/>
  <c r="GZ227" i="17"/>
  <c r="CI250" i="17"/>
  <c r="GZ250" i="17"/>
  <c r="CI160" i="17"/>
  <c r="GZ160" i="17"/>
  <c r="CI235" i="17"/>
  <c r="GZ235" i="17"/>
  <c r="CI120" i="17"/>
  <c r="GZ120" i="17"/>
  <c r="CI199" i="17"/>
  <c r="GZ199" i="17"/>
  <c r="CI151" i="17"/>
  <c r="GZ151" i="17"/>
  <c r="CI139" i="17"/>
  <c r="GZ139" i="17"/>
  <c r="CI34" i="17"/>
  <c r="GZ34" i="17"/>
  <c r="CI167" i="17"/>
  <c r="GZ167" i="17"/>
  <c r="CI24" i="17"/>
  <c r="GZ24" i="17"/>
  <c r="CI71" i="17"/>
  <c r="GZ71" i="17"/>
  <c r="CI50" i="17"/>
  <c r="GZ50" i="17"/>
  <c r="CI98" i="17"/>
  <c r="GZ98" i="17"/>
  <c r="CI247" i="17"/>
  <c r="GZ247" i="17"/>
  <c r="CI162" i="17"/>
  <c r="GZ162" i="17"/>
  <c r="CI133" i="17"/>
  <c r="GZ133" i="17"/>
  <c r="CI16" i="17"/>
  <c r="GZ16" i="17"/>
  <c r="CI190" i="17"/>
  <c r="GZ190" i="17"/>
  <c r="CJ30" i="17"/>
  <c r="HA30" i="17"/>
  <c r="CI172" i="17"/>
  <c r="GZ172" i="17"/>
  <c r="CI193" i="17"/>
  <c r="GZ193" i="17"/>
  <c r="CI72" i="17"/>
  <c r="GZ72" i="17"/>
  <c r="CI52" i="17"/>
  <c r="GZ52" i="17"/>
  <c r="CI149" i="17"/>
  <c r="GZ149" i="17"/>
  <c r="CK49" i="17"/>
  <c r="HB49" i="17"/>
  <c r="CI87" i="17"/>
  <c r="GZ87" i="17"/>
  <c r="CI82" i="17"/>
  <c r="GZ82" i="17"/>
  <c r="CI20" i="17"/>
  <c r="GZ20" i="17"/>
  <c r="CI224" i="17"/>
  <c r="GZ224" i="17"/>
  <c r="CI207" i="17"/>
  <c r="GZ207" i="17"/>
  <c r="CI99" i="17"/>
  <c r="GZ99" i="17"/>
  <c r="CI27" i="17"/>
  <c r="GZ27" i="17"/>
  <c r="CI177" i="17"/>
  <c r="GZ177" i="17"/>
  <c r="CI146" i="17"/>
  <c r="GZ146" i="17"/>
  <c r="CI132" i="17"/>
  <c r="GZ132" i="17"/>
  <c r="CI161" i="17"/>
  <c r="GZ161" i="17"/>
  <c r="CI216" i="17"/>
  <c r="GZ216" i="17"/>
  <c r="CI122" i="17"/>
  <c r="GZ122" i="17"/>
  <c r="CI135" i="17"/>
  <c r="GZ135" i="17"/>
  <c r="HA17" i="17" l="1"/>
  <c r="CJ17" i="17"/>
  <c r="CJ33" i="17"/>
  <c r="HA33" i="17"/>
  <c r="CJ134" i="17"/>
  <c r="HA134" i="17"/>
  <c r="CJ140" i="17"/>
  <c r="HA140" i="17"/>
  <c r="CJ187" i="17"/>
  <c r="HA187" i="17"/>
  <c r="CJ181" i="17"/>
  <c r="HA181" i="17"/>
  <c r="CJ183" i="17"/>
  <c r="HA183" i="17"/>
  <c r="CJ16" i="17"/>
  <c r="HA16" i="17"/>
  <c r="CJ77" i="17"/>
  <c r="HA77" i="17"/>
  <c r="CJ37" i="17"/>
  <c r="HA37" i="17"/>
  <c r="CJ61" i="17"/>
  <c r="HA61" i="17"/>
  <c r="CJ58" i="17"/>
  <c r="HA58" i="17"/>
  <c r="CL49" i="17"/>
  <c r="HC49" i="17"/>
  <c r="CJ124" i="17"/>
  <c r="HA124" i="17"/>
  <c r="CJ218" i="17"/>
  <c r="HA218" i="17"/>
  <c r="CJ57" i="17"/>
  <c r="HA57" i="17"/>
  <c r="CJ80" i="17"/>
  <c r="HA80" i="17"/>
  <c r="CJ158" i="17"/>
  <c r="HA158" i="17"/>
  <c r="CJ139" i="17"/>
  <c r="HA139" i="17"/>
  <c r="CJ41" i="17"/>
  <c r="HA41" i="17"/>
  <c r="CJ87" i="17"/>
  <c r="HA87" i="17"/>
  <c r="CJ253" i="17"/>
  <c r="HA253" i="17"/>
  <c r="CJ105" i="17"/>
  <c r="HA105" i="17"/>
  <c r="CJ149" i="17"/>
  <c r="HA149" i="17"/>
  <c r="CJ102" i="17"/>
  <c r="HA102" i="17"/>
  <c r="CJ79" i="17"/>
  <c r="HA79" i="17"/>
  <c r="CJ212" i="17"/>
  <c r="HA212" i="17"/>
  <c r="CJ161" i="17"/>
  <c r="HA161" i="17"/>
  <c r="CJ252" i="17"/>
  <c r="HA252" i="17"/>
  <c r="CJ127" i="17"/>
  <c r="HA127" i="17"/>
  <c r="CJ245" i="17"/>
  <c r="HA245" i="17"/>
  <c r="CR54" i="17"/>
  <c r="HI54" i="17"/>
  <c r="CJ47" i="17"/>
  <c r="HA47" i="17"/>
  <c r="CJ62" i="17"/>
  <c r="HA62" i="17"/>
  <c r="CJ93" i="17"/>
  <c r="HA93" i="17"/>
  <c r="CJ155" i="17"/>
  <c r="HA155" i="17"/>
  <c r="CJ120" i="17"/>
  <c r="HA120" i="17"/>
  <c r="CJ195" i="17"/>
  <c r="HA195" i="17"/>
  <c r="CJ240" i="17"/>
  <c r="HA240" i="17"/>
  <c r="CJ141" i="17"/>
  <c r="HA141" i="17"/>
  <c r="CJ188" i="17"/>
  <c r="HA188" i="17"/>
  <c r="CJ199" i="17"/>
  <c r="HA199" i="17"/>
  <c r="CJ121" i="17"/>
  <c r="HA121" i="17"/>
  <c r="CJ205" i="17"/>
  <c r="HA205" i="17"/>
  <c r="CJ143" i="17"/>
  <c r="HA143" i="17"/>
  <c r="CJ241" i="17"/>
  <c r="HA241" i="17"/>
  <c r="CJ172" i="17"/>
  <c r="HA172" i="17"/>
  <c r="CJ36" i="17"/>
  <c r="HA36" i="17"/>
  <c r="CJ82" i="17"/>
  <c r="HA82" i="17"/>
  <c r="CJ111" i="17"/>
  <c r="HA111" i="17"/>
  <c r="CJ151" i="17"/>
  <c r="HA151" i="17"/>
  <c r="CJ237" i="17"/>
  <c r="HA237" i="17"/>
  <c r="CJ138" i="17"/>
  <c r="HA138" i="17"/>
  <c r="CJ130" i="17"/>
  <c r="HA130" i="17"/>
  <c r="CJ211" i="17"/>
  <c r="HA211" i="17"/>
  <c r="CJ173" i="17"/>
  <c r="HA173" i="17"/>
  <c r="CJ176" i="17"/>
  <c r="HA176" i="17"/>
  <c r="CJ103" i="17"/>
  <c r="HA103" i="17"/>
  <c r="CJ126" i="17"/>
  <c r="HA126" i="17"/>
  <c r="CJ177" i="17"/>
  <c r="HA177" i="17"/>
  <c r="CK60" i="17"/>
  <c r="HB60" i="17"/>
  <c r="CJ27" i="17"/>
  <c r="HA27" i="17"/>
  <c r="CJ112" i="17"/>
  <c r="HA112" i="17"/>
  <c r="CN23" i="17"/>
  <c r="HE23" i="17"/>
  <c r="CJ243" i="17"/>
  <c r="HA243" i="17"/>
  <c r="CJ25" i="17"/>
  <c r="HA25" i="17"/>
  <c r="CJ250" i="17"/>
  <c r="HA250" i="17"/>
  <c r="CJ191" i="17"/>
  <c r="HA191" i="17"/>
  <c r="CJ96" i="17"/>
  <c r="HA96" i="17"/>
  <c r="CP14" i="17"/>
  <c r="HG14" i="17"/>
  <c r="CJ216" i="17"/>
  <c r="HA216" i="17"/>
  <c r="CJ64" i="17"/>
  <c r="HA64" i="17"/>
  <c r="CJ206" i="17"/>
  <c r="HA206" i="17"/>
  <c r="CJ200" i="17"/>
  <c r="HA200" i="17"/>
  <c r="CJ84" i="17"/>
  <c r="HA84" i="17"/>
  <c r="CJ184" i="17"/>
  <c r="HA184" i="17"/>
  <c r="CJ145" i="17"/>
  <c r="HA145" i="17"/>
  <c r="CN55" i="17"/>
  <c r="HE55" i="17"/>
  <c r="CJ225" i="17"/>
  <c r="HA225" i="17"/>
  <c r="CJ235" i="17"/>
  <c r="HA235" i="17"/>
  <c r="CK95" i="17"/>
  <c r="HB95" i="17"/>
  <c r="CJ91" i="17"/>
  <c r="HA91" i="17"/>
  <c r="CJ230" i="17"/>
  <c r="HA230" i="17"/>
  <c r="CJ69" i="17"/>
  <c r="HA69" i="17"/>
  <c r="CJ165" i="17"/>
  <c r="HA165" i="17"/>
  <c r="CJ99" i="17"/>
  <c r="HA99" i="17"/>
  <c r="CJ163" i="17"/>
  <c r="HA163" i="17"/>
  <c r="CM40" i="17"/>
  <c r="HD40" i="17"/>
  <c r="CJ110" i="17"/>
  <c r="HA110" i="17"/>
  <c r="CJ227" i="17"/>
  <c r="HA227" i="17"/>
  <c r="CJ157" i="17"/>
  <c r="HA157" i="17"/>
  <c r="CJ68" i="17"/>
  <c r="HA68" i="17"/>
  <c r="CR59" i="17"/>
  <c r="HI59" i="17"/>
  <c r="CJ251" i="17"/>
  <c r="HA251" i="17"/>
  <c r="CJ170" i="17"/>
  <c r="HA170" i="17"/>
  <c r="CJ175" i="17"/>
  <c r="HA175" i="17"/>
  <c r="CJ179" i="17"/>
  <c r="HA179" i="17"/>
  <c r="CJ150" i="17"/>
  <c r="HA150" i="17"/>
  <c r="CJ85" i="17"/>
  <c r="HA85" i="17"/>
  <c r="CJ153" i="17"/>
  <c r="HA153" i="17"/>
  <c r="CJ220" i="17"/>
  <c r="HA220" i="17"/>
  <c r="CJ154" i="17"/>
  <c r="HA154" i="17"/>
  <c r="CP38" i="17"/>
  <c r="HG38" i="17"/>
  <c r="CJ67" i="17"/>
  <c r="HA67" i="17"/>
  <c r="CJ246" i="17"/>
  <c r="HA246" i="17"/>
  <c r="CJ152" i="17"/>
  <c r="HA152" i="17"/>
  <c r="CJ180" i="17"/>
  <c r="HA180" i="17"/>
  <c r="CJ232" i="17"/>
  <c r="HA232" i="17"/>
  <c r="CR75" i="17"/>
  <c r="HI75" i="17"/>
  <c r="CJ128" i="17"/>
  <c r="HA128" i="17"/>
  <c r="CN89" i="17"/>
  <c r="HE89" i="17"/>
  <c r="CJ119" i="17"/>
  <c r="HA119" i="17"/>
  <c r="CJ132" i="17"/>
  <c r="HA132" i="17"/>
  <c r="CJ210" i="17"/>
  <c r="HA210" i="17"/>
  <c r="CJ142" i="17"/>
  <c r="HA142" i="17"/>
  <c r="CJ247" i="17"/>
  <c r="HA247" i="17"/>
  <c r="CJ51" i="17"/>
  <c r="HA51" i="17"/>
  <c r="CJ234" i="17"/>
  <c r="HA234" i="17"/>
  <c r="CJ201" i="17"/>
  <c r="HA201" i="17"/>
  <c r="CJ98" i="17"/>
  <c r="HA98" i="17"/>
  <c r="CJ70" i="17"/>
  <c r="HA70" i="17"/>
  <c r="CL29" i="17"/>
  <c r="HC29" i="17"/>
  <c r="CJ45" i="17"/>
  <c r="HA45" i="17"/>
  <c r="CJ125" i="17"/>
  <c r="HA125" i="17"/>
  <c r="CJ156" i="17"/>
  <c r="HA156" i="17"/>
  <c r="CJ203" i="17"/>
  <c r="HA203" i="17"/>
  <c r="CJ186" i="17"/>
  <c r="HA186" i="17"/>
  <c r="CJ209" i="17"/>
  <c r="HA209" i="17"/>
  <c r="CJ109" i="17"/>
  <c r="HA109" i="17"/>
  <c r="CJ189" i="17"/>
  <c r="HA189" i="17"/>
  <c r="CJ171" i="17"/>
  <c r="HA171" i="17"/>
  <c r="CJ194" i="17"/>
  <c r="HA194" i="17"/>
  <c r="CJ31" i="17"/>
  <c r="HA31" i="17"/>
  <c r="CJ24" i="17"/>
  <c r="HA24" i="17"/>
  <c r="CJ92" i="17"/>
  <c r="HA92" i="17"/>
  <c r="CJ236" i="17"/>
  <c r="HA236" i="17"/>
  <c r="CP19" i="17"/>
  <c r="HG19" i="17"/>
  <c r="CJ182" i="17"/>
  <c r="HA182" i="17"/>
  <c r="CJ197" i="17"/>
  <c r="HA197" i="17"/>
  <c r="CT18" i="17"/>
  <c r="HK18" i="17"/>
  <c r="CJ65" i="17"/>
  <c r="HA65" i="17"/>
  <c r="CL15" i="17"/>
  <c r="HC15" i="17"/>
  <c r="CJ164" i="17"/>
  <c r="HA164" i="17"/>
  <c r="CJ135" i="17"/>
  <c r="HA135" i="17"/>
  <c r="CK30" i="17"/>
  <c r="HB30" i="17"/>
  <c r="CJ214" i="17"/>
  <c r="HA214" i="17"/>
  <c r="CJ202" i="17"/>
  <c r="HA202" i="17"/>
  <c r="CJ83" i="17"/>
  <c r="HA83" i="17"/>
  <c r="CJ133" i="17"/>
  <c r="HA133" i="17"/>
  <c r="CJ22" i="17"/>
  <c r="HA22" i="17"/>
  <c r="CJ148" i="17"/>
  <c r="HA148" i="17"/>
  <c r="CJ46" i="17"/>
  <c r="HA46" i="17"/>
  <c r="CJ162" i="17"/>
  <c r="HA162" i="17"/>
  <c r="CJ168" i="17"/>
  <c r="HA168" i="17"/>
  <c r="CJ239" i="17"/>
  <c r="HA239" i="17"/>
  <c r="CJ107" i="17"/>
  <c r="HA107" i="17"/>
  <c r="CJ88" i="17"/>
  <c r="HA88" i="17"/>
  <c r="CJ146" i="17"/>
  <c r="HA146" i="17"/>
  <c r="CJ81" i="17"/>
  <c r="HA81" i="17"/>
  <c r="CJ78" i="17"/>
  <c r="HA78" i="17"/>
  <c r="GZ6" i="17"/>
  <c r="CJ52" i="17"/>
  <c r="HA52" i="17"/>
  <c r="CJ249" i="17"/>
  <c r="HA249" i="17"/>
  <c r="CJ222" i="17"/>
  <c r="HA222" i="17"/>
  <c r="CJ101" i="17"/>
  <c r="HA101" i="17"/>
  <c r="CJ178" i="17"/>
  <c r="HA178" i="17"/>
  <c r="CJ72" i="17"/>
  <c r="HA72" i="17"/>
  <c r="CJ160" i="17"/>
  <c r="HA160" i="17"/>
  <c r="CJ137" i="17"/>
  <c r="HA137" i="17"/>
  <c r="CJ123" i="17"/>
  <c r="HA123" i="17"/>
  <c r="CJ213" i="17"/>
  <c r="HA213" i="17"/>
  <c r="CJ217" i="17"/>
  <c r="HA217" i="17"/>
  <c r="CJ106" i="17"/>
  <c r="HA106" i="17"/>
  <c r="CJ193" i="17"/>
  <c r="HA193" i="17"/>
  <c r="CJ208" i="17"/>
  <c r="HA208" i="17"/>
  <c r="CJ108" i="17"/>
  <c r="HA108" i="17"/>
  <c r="CJ42" i="17"/>
  <c r="HA42" i="17"/>
  <c r="CJ159" i="17"/>
  <c r="HA159" i="17"/>
  <c r="CJ215" i="17"/>
  <c r="HA215" i="17"/>
  <c r="CJ28" i="17"/>
  <c r="HA28" i="17"/>
  <c r="CJ226" i="17"/>
  <c r="HA226" i="17"/>
  <c r="CJ207" i="17"/>
  <c r="HA207" i="17"/>
  <c r="CJ229" i="17"/>
  <c r="HA229" i="17"/>
  <c r="CN13" i="17"/>
  <c r="HE13" i="17"/>
  <c r="CJ238" i="17"/>
  <c r="HA238" i="17"/>
  <c r="CJ116" i="17"/>
  <c r="HA116" i="17"/>
  <c r="CJ192" i="17"/>
  <c r="HA192" i="17"/>
  <c r="CJ185" i="17"/>
  <c r="HA185" i="17"/>
  <c r="CJ167" i="17"/>
  <c r="HA167" i="17"/>
  <c r="CJ231" i="17"/>
  <c r="HA231" i="17"/>
  <c r="CJ20" i="17"/>
  <c r="HA20" i="17"/>
  <c r="CJ190" i="17"/>
  <c r="HA190" i="17"/>
  <c r="CJ34" i="17"/>
  <c r="HA34" i="17"/>
  <c r="CJ86" i="17"/>
  <c r="HA86" i="17"/>
  <c r="CJ131" i="17"/>
  <c r="HA131" i="17"/>
  <c r="CJ228" i="17"/>
  <c r="HA228" i="17"/>
  <c r="CJ223" i="17"/>
  <c r="HA223" i="17"/>
  <c r="CJ196" i="17"/>
  <c r="HA196" i="17"/>
  <c r="CJ12" i="17"/>
  <c r="HA12" i="17"/>
  <c r="CJ97" i="17"/>
  <c r="HA97" i="17"/>
  <c r="CJ100" i="17"/>
  <c r="HA100" i="17"/>
  <c r="CJ219" i="17"/>
  <c r="HA219" i="17"/>
  <c r="CJ118" i="17"/>
  <c r="HA118" i="17"/>
  <c r="CJ233" i="17"/>
  <c r="HA233" i="17"/>
  <c r="CJ48" i="17"/>
  <c r="HA48" i="17"/>
  <c r="CJ244" i="17"/>
  <c r="HA244" i="17"/>
  <c r="CJ166" i="17"/>
  <c r="HA166" i="17"/>
  <c r="CL26" i="17"/>
  <c r="HC26" i="17"/>
  <c r="CJ115" i="17"/>
  <c r="HA115" i="17"/>
  <c r="CJ117" i="17"/>
  <c r="HA117" i="17"/>
  <c r="CO35" i="17"/>
  <c r="HF35" i="17"/>
  <c r="CJ113" i="17"/>
  <c r="HA113" i="17"/>
  <c r="CJ44" i="17"/>
  <c r="HA44" i="17"/>
  <c r="CJ136" i="17"/>
  <c r="HA136" i="17"/>
  <c r="CJ104" i="17"/>
  <c r="HA104" i="17"/>
  <c r="CJ39" i="17"/>
  <c r="HA39" i="17"/>
  <c r="CJ144" i="17"/>
  <c r="HA144" i="17"/>
  <c r="CJ129" i="17"/>
  <c r="HA129" i="17"/>
  <c r="CJ248" i="17"/>
  <c r="HA248" i="17"/>
  <c r="CM94" i="17"/>
  <c r="HD94" i="17"/>
  <c r="CL43" i="17"/>
  <c r="HC43" i="17"/>
  <c r="CL90" i="17"/>
  <c r="HC90" i="17"/>
  <c r="CN76" i="17"/>
  <c r="HE76" i="17"/>
  <c r="CJ204" i="17"/>
  <c r="HA204" i="17"/>
  <c r="CJ73" i="17"/>
  <c r="HA73" i="17"/>
  <c r="CJ50" i="17"/>
  <c r="HA50" i="17"/>
  <c r="CJ32" i="17"/>
  <c r="HA32" i="17"/>
  <c r="CJ198" i="17"/>
  <c r="HA198" i="17"/>
  <c r="CJ66" i="17"/>
  <c r="HA66" i="17"/>
  <c r="CJ71" i="17"/>
  <c r="HA71" i="17"/>
  <c r="CJ174" i="17"/>
  <c r="HA174" i="17"/>
  <c r="CJ114" i="17"/>
  <c r="HA114" i="17"/>
  <c r="CJ169" i="17"/>
  <c r="HA169" i="17"/>
  <c r="CJ242" i="17"/>
  <c r="HA242" i="17"/>
  <c r="CJ53" i="17"/>
  <c r="HA53" i="17"/>
  <c r="CJ147" i="17"/>
  <c r="HA147" i="17"/>
  <c r="CJ221" i="17"/>
  <c r="HA221" i="17"/>
  <c r="CJ224" i="17"/>
  <c r="HA224" i="17"/>
  <c r="CJ21" i="17"/>
  <c r="HA21" i="17"/>
  <c r="CJ56" i="17"/>
  <c r="HA56" i="17"/>
  <c r="CJ63" i="17"/>
  <c r="HA63" i="17"/>
  <c r="CJ122" i="17"/>
  <c r="HA122" i="17"/>
  <c r="CJ74" i="17"/>
  <c r="HA74" i="17"/>
  <c r="CK33" i="17" l="1"/>
  <c r="HB33" i="17"/>
  <c r="CK17" i="17"/>
  <c r="HB17" i="17"/>
  <c r="CK213" i="17"/>
  <c r="HB213" i="17"/>
  <c r="CK174" i="17"/>
  <c r="HB174" i="17"/>
  <c r="CK253" i="17"/>
  <c r="HB253" i="17"/>
  <c r="CK20" i="17"/>
  <c r="HB20" i="17"/>
  <c r="CS54" i="17"/>
  <c r="HJ54" i="17"/>
  <c r="CK109" i="17"/>
  <c r="HB109" i="17"/>
  <c r="CK78" i="17"/>
  <c r="HB78" i="17"/>
  <c r="CK220" i="17"/>
  <c r="HB220" i="17"/>
  <c r="CK227" i="17"/>
  <c r="HB227" i="17"/>
  <c r="CK209" i="17"/>
  <c r="HB209" i="17"/>
  <c r="CP35" i="17"/>
  <c r="HG35" i="17"/>
  <c r="CK237" i="17"/>
  <c r="HB237" i="17"/>
  <c r="CK71" i="17"/>
  <c r="HB71" i="17"/>
  <c r="CK188" i="17"/>
  <c r="HB188" i="17"/>
  <c r="CK37" i="17"/>
  <c r="HB37" i="17"/>
  <c r="CM26" i="17"/>
  <c r="HD26" i="17"/>
  <c r="CK82" i="17"/>
  <c r="HB82" i="17"/>
  <c r="CK221" i="17"/>
  <c r="HB221" i="17"/>
  <c r="CM43" i="17"/>
  <c r="HD43" i="17"/>
  <c r="CK216" i="17"/>
  <c r="HB216" i="17"/>
  <c r="CK56" i="17"/>
  <c r="HB56" i="17"/>
  <c r="CK235" i="17"/>
  <c r="HB235" i="17"/>
  <c r="CK66" i="17"/>
  <c r="HB66" i="17"/>
  <c r="CK96" i="17"/>
  <c r="HB96" i="17"/>
  <c r="CK186" i="17"/>
  <c r="HB186" i="17"/>
  <c r="CU18" i="17"/>
  <c r="HL18" i="17"/>
  <c r="CK201" i="17"/>
  <c r="HB201" i="17"/>
  <c r="CK115" i="17"/>
  <c r="HB115" i="17"/>
  <c r="CK198" i="17"/>
  <c r="HB198" i="17"/>
  <c r="CK157" i="17"/>
  <c r="HB157" i="17"/>
  <c r="CK117" i="17"/>
  <c r="HB117" i="17"/>
  <c r="CK21" i="17"/>
  <c r="HB21" i="17"/>
  <c r="CK85" i="17"/>
  <c r="HB85" i="17"/>
  <c r="CK129" i="17"/>
  <c r="HB129" i="17"/>
  <c r="CK32" i="17"/>
  <c r="HB32" i="17"/>
  <c r="CO89" i="17"/>
  <c r="HF89" i="17"/>
  <c r="CK231" i="17"/>
  <c r="HB231" i="17"/>
  <c r="CK197" i="17"/>
  <c r="HB197" i="17"/>
  <c r="CK87" i="17"/>
  <c r="HB87" i="17"/>
  <c r="CK215" i="17"/>
  <c r="HB215" i="17"/>
  <c r="CK83" i="17"/>
  <c r="HB83" i="17"/>
  <c r="CK110" i="17"/>
  <c r="HB110" i="17"/>
  <c r="CK141" i="17"/>
  <c r="HB141" i="17"/>
  <c r="CQ19" i="17"/>
  <c r="HH19" i="17"/>
  <c r="CO55" i="17"/>
  <c r="HF55" i="17"/>
  <c r="CK126" i="17"/>
  <c r="HB126" i="17"/>
  <c r="CK144" i="17"/>
  <c r="HB144" i="17"/>
  <c r="CK236" i="17"/>
  <c r="HB236" i="17"/>
  <c r="CK180" i="17"/>
  <c r="HB180" i="17"/>
  <c r="CK250" i="17"/>
  <c r="HB250" i="17"/>
  <c r="CK36" i="17"/>
  <c r="HB36" i="17"/>
  <c r="CK244" i="17"/>
  <c r="HB244" i="17"/>
  <c r="CK92" i="17"/>
  <c r="HB92" i="17"/>
  <c r="CK184" i="17"/>
  <c r="HB184" i="17"/>
  <c r="CK120" i="17"/>
  <c r="HB120" i="17"/>
  <c r="CK131" i="17"/>
  <c r="HB131" i="17"/>
  <c r="CK135" i="17"/>
  <c r="HB135" i="17"/>
  <c r="CK165" i="17"/>
  <c r="HB165" i="17"/>
  <c r="CK181" i="17"/>
  <c r="HB181" i="17"/>
  <c r="CK204" i="17"/>
  <c r="HB204" i="17"/>
  <c r="CK233" i="17"/>
  <c r="HB233" i="17"/>
  <c r="CK193" i="17"/>
  <c r="HB193" i="17"/>
  <c r="CK162" i="17"/>
  <c r="HB162" i="17"/>
  <c r="CK45" i="17"/>
  <c r="HB45" i="17"/>
  <c r="CK67" i="17"/>
  <c r="HB67" i="17"/>
  <c r="CK251" i="17"/>
  <c r="HB251" i="17"/>
  <c r="CK69" i="17"/>
  <c r="HB69" i="17"/>
  <c r="CK200" i="17"/>
  <c r="HB200" i="17"/>
  <c r="CO23" i="17"/>
  <c r="HF23" i="17"/>
  <c r="CK211" i="17"/>
  <c r="HB211" i="17"/>
  <c r="CK143" i="17"/>
  <c r="HB143" i="17"/>
  <c r="CK93" i="17"/>
  <c r="HB93" i="17"/>
  <c r="CK102" i="17"/>
  <c r="HB102" i="17"/>
  <c r="CK218" i="17"/>
  <c r="HB218" i="17"/>
  <c r="CK187" i="17"/>
  <c r="HB187" i="17"/>
  <c r="CK100" i="17"/>
  <c r="HB100" i="17"/>
  <c r="CK22" i="17"/>
  <c r="HB22" i="17"/>
  <c r="CL60" i="17"/>
  <c r="HC60" i="17"/>
  <c r="CK28" i="17"/>
  <c r="HB28" i="17"/>
  <c r="CQ14" i="17"/>
  <c r="HH14" i="17"/>
  <c r="CK137" i="17"/>
  <c r="HB137" i="17"/>
  <c r="CK146" i="17"/>
  <c r="HB146" i="17"/>
  <c r="CK177" i="17"/>
  <c r="HB177" i="17"/>
  <c r="CK160" i="17"/>
  <c r="HB160" i="17"/>
  <c r="CK150" i="17"/>
  <c r="HB150" i="17"/>
  <c r="CK139" i="17"/>
  <c r="HB139" i="17"/>
  <c r="CK166" i="17"/>
  <c r="HB166" i="17"/>
  <c r="CK214" i="17"/>
  <c r="HB214" i="17"/>
  <c r="CK158" i="17"/>
  <c r="HB158" i="17"/>
  <c r="CK39" i="17"/>
  <c r="HB39" i="17"/>
  <c r="HA6" i="17"/>
  <c r="CK239" i="17"/>
  <c r="HB239" i="17"/>
  <c r="CK156" i="17"/>
  <c r="HB156" i="17"/>
  <c r="CK152" i="17"/>
  <c r="HB152" i="17"/>
  <c r="CK25" i="17"/>
  <c r="HB25" i="17"/>
  <c r="CK172" i="17"/>
  <c r="HB172" i="17"/>
  <c r="CK104" i="17"/>
  <c r="HB104" i="17"/>
  <c r="CK24" i="17"/>
  <c r="HB24" i="17"/>
  <c r="CK170" i="17"/>
  <c r="HB170" i="17"/>
  <c r="CK173" i="17"/>
  <c r="HB173" i="17"/>
  <c r="CK79" i="17"/>
  <c r="HB79" i="17"/>
  <c r="CK86" i="17"/>
  <c r="HB86" i="17"/>
  <c r="CK74" i="17"/>
  <c r="HB74" i="17"/>
  <c r="CK229" i="17"/>
  <c r="HB229" i="17"/>
  <c r="CK249" i="17"/>
  <c r="HB249" i="17"/>
  <c r="CK98" i="17"/>
  <c r="HB98" i="17"/>
  <c r="CK58" i="17"/>
  <c r="HB58" i="17"/>
  <c r="CK123" i="17"/>
  <c r="HB123" i="17"/>
  <c r="CK128" i="17"/>
  <c r="HB128" i="17"/>
  <c r="CK61" i="17"/>
  <c r="HB61" i="17"/>
  <c r="CK12" i="17"/>
  <c r="HB12" i="17"/>
  <c r="CS75" i="17"/>
  <c r="HJ75" i="17"/>
  <c r="CK127" i="17"/>
  <c r="HB127" i="17"/>
  <c r="CK196" i="17"/>
  <c r="HB196" i="17"/>
  <c r="CK51" i="17"/>
  <c r="HB51" i="17"/>
  <c r="CK252" i="17"/>
  <c r="HB252" i="17"/>
  <c r="CK192" i="17"/>
  <c r="HB192" i="17"/>
  <c r="CK203" i="17"/>
  <c r="HB203" i="17"/>
  <c r="CK145" i="17"/>
  <c r="HB145" i="17"/>
  <c r="CK161" i="17"/>
  <c r="HB161" i="17"/>
  <c r="CK50" i="17"/>
  <c r="HB50" i="17"/>
  <c r="CK108" i="17"/>
  <c r="HB108" i="17"/>
  <c r="CL30" i="17"/>
  <c r="HC30" i="17"/>
  <c r="CK99" i="17"/>
  <c r="HB99" i="17"/>
  <c r="CK80" i="17"/>
  <c r="HB80" i="17"/>
  <c r="CK238" i="17"/>
  <c r="HB238" i="17"/>
  <c r="CK243" i="17"/>
  <c r="HB243" i="17"/>
  <c r="CK155" i="17"/>
  <c r="HB155" i="17"/>
  <c r="CO13" i="17"/>
  <c r="HF13" i="17"/>
  <c r="CK164" i="17"/>
  <c r="HB164" i="17"/>
  <c r="CK34" i="17"/>
  <c r="HB34" i="17"/>
  <c r="CK46" i="17"/>
  <c r="HB46" i="17"/>
  <c r="CM15" i="17"/>
  <c r="HD15" i="17"/>
  <c r="CK194" i="17"/>
  <c r="HB194" i="17"/>
  <c r="CM29" i="17"/>
  <c r="HD29" i="17"/>
  <c r="CK132" i="17"/>
  <c r="HB132" i="17"/>
  <c r="CQ38" i="17"/>
  <c r="HH38" i="17"/>
  <c r="CS59" i="17"/>
  <c r="HJ59" i="17"/>
  <c r="CK230" i="17"/>
  <c r="HB230" i="17"/>
  <c r="CK206" i="17"/>
  <c r="HB206" i="17"/>
  <c r="CK112" i="17"/>
  <c r="HB112" i="17"/>
  <c r="CK130" i="17"/>
  <c r="HB130" i="17"/>
  <c r="CK205" i="17"/>
  <c r="HB205" i="17"/>
  <c r="CK62" i="17"/>
  <c r="HB62" i="17"/>
  <c r="CK149" i="17"/>
  <c r="HB149" i="17"/>
  <c r="CK124" i="17"/>
  <c r="HB124" i="17"/>
  <c r="CK140" i="17"/>
  <c r="HB140" i="17"/>
  <c r="CK63" i="17"/>
  <c r="HB63" i="17"/>
  <c r="CK189" i="17"/>
  <c r="HB189" i="17"/>
  <c r="CK199" i="17"/>
  <c r="HB199" i="17"/>
  <c r="CN94" i="17"/>
  <c r="HE94" i="17"/>
  <c r="CK133" i="17"/>
  <c r="HB133" i="17"/>
  <c r="CK153" i="17"/>
  <c r="HB153" i="17"/>
  <c r="CK245" i="17"/>
  <c r="HB245" i="17"/>
  <c r="CK248" i="17"/>
  <c r="HB248" i="17"/>
  <c r="CK182" i="17"/>
  <c r="HB182" i="17"/>
  <c r="CK225" i="17"/>
  <c r="HB225" i="17"/>
  <c r="CK111" i="17"/>
  <c r="HB111" i="17"/>
  <c r="CK185" i="17"/>
  <c r="HB185" i="17"/>
  <c r="CK202" i="17"/>
  <c r="HB202" i="17"/>
  <c r="CK232" i="17"/>
  <c r="HB232" i="17"/>
  <c r="CK191" i="17"/>
  <c r="HB191" i="17"/>
  <c r="CK240" i="17"/>
  <c r="HB240" i="17"/>
  <c r="CK42" i="17"/>
  <c r="HB42" i="17"/>
  <c r="CK107" i="17"/>
  <c r="HB107" i="17"/>
  <c r="CK247" i="17"/>
  <c r="HB247" i="17"/>
  <c r="CK163" i="17"/>
  <c r="HB163" i="17"/>
  <c r="CK103" i="17"/>
  <c r="HB103" i="17"/>
  <c r="CK195" i="17"/>
  <c r="HB195" i="17"/>
  <c r="CK116" i="17"/>
  <c r="HB116" i="17"/>
  <c r="CK142" i="17"/>
  <c r="HB142" i="17"/>
  <c r="CK176" i="17"/>
  <c r="HB176" i="17"/>
  <c r="CK212" i="17"/>
  <c r="HB212" i="17"/>
  <c r="CK73" i="17"/>
  <c r="HB73" i="17"/>
  <c r="CK101" i="17"/>
  <c r="HB101" i="17"/>
  <c r="CK125" i="17"/>
  <c r="HB125" i="17"/>
  <c r="CK84" i="17"/>
  <c r="HB84" i="17"/>
  <c r="CK241" i="17"/>
  <c r="HB241" i="17"/>
  <c r="CK242" i="17"/>
  <c r="HB242" i="17"/>
  <c r="CK31" i="17"/>
  <c r="HB31" i="17"/>
  <c r="CK44" i="17"/>
  <c r="HB44" i="17"/>
  <c r="CK106" i="17"/>
  <c r="HB106" i="17"/>
  <c r="CK122" i="17"/>
  <c r="HB122" i="17"/>
  <c r="CK114" i="17"/>
  <c r="HB114" i="17"/>
  <c r="CM90" i="17"/>
  <c r="HD90" i="17"/>
  <c r="CK113" i="17"/>
  <c r="HB113" i="17"/>
  <c r="CK219" i="17"/>
  <c r="HB219" i="17"/>
  <c r="CK190" i="17"/>
  <c r="HB190" i="17"/>
  <c r="CK207" i="17"/>
  <c r="HB207" i="17"/>
  <c r="CK217" i="17"/>
  <c r="HB217" i="17"/>
  <c r="CK52" i="17"/>
  <c r="HB52" i="17"/>
  <c r="CK226" i="17"/>
  <c r="HB226" i="17"/>
  <c r="CL95" i="17"/>
  <c r="HC95" i="17"/>
  <c r="CK97" i="17"/>
  <c r="HB97" i="17"/>
  <c r="CK81" i="17"/>
  <c r="HB81" i="17"/>
  <c r="CK151" i="17"/>
  <c r="HB151" i="17"/>
  <c r="CK167" i="17"/>
  <c r="HB167" i="17"/>
  <c r="CK234" i="17"/>
  <c r="HB234" i="17"/>
  <c r="CK41" i="17"/>
  <c r="HB41" i="17"/>
  <c r="CK224" i="17"/>
  <c r="HB224" i="17"/>
  <c r="CK159" i="17"/>
  <c r="HB159" i="17"/>
  <c r="CK88" i="17"/>
  <c r="HB88" i="17"/>
  <c r="CN40" i="17"/>
  <c r="HE40" i="17"/>
  <c r="CK77" i="17"/>
  <c r="HB77" i="17"/>
  <c r="CK223" i="17"/>
  <c r="HB223" i="17"/>
  <c r="CK72" i="17"/>
  <c r="HB72" i="17"/>
  <c r="CK179" i="17"/>
  <c r="HB179" i="17"/>
  <c r="CK16" i="17"/>
  <c r="HB16" i="17"/>
  <c r="CK147" i="17"/>
  <c r="HB147" i="17"/>
  <c r="CK228" i="17"/>
  <c r="HB228" i="17"/>
  <c r="CK178" i="17"/>
  <c r="HB178" i="17"/>
  <c r="CK175" i="17"/>
  <c r="HB175" i="17"/>
  <c r="CK183" i="17"/>
  <c r="HB183" i="17"/>
  <c r="CK53" i="17"/>
  <c r="HB53" i="17"/>
  <c r="CK48" i="17"/>
  <c r="HB48" i="17"/>
  <c r="CK208" i="17"/>
  <c r="HB208" i="17"/>
  <c r="CK168" i="17"/>
  <c r="HB168" i="17"/>
  <c r="CK246" i="17"/>
  <c r="HB246" i="17"/>
  <c r="CK57" i="17"/>
  <c r="HB57" i="17"/>
  <c r="CK136" i="17"/>
  <c r="HB136" i="17"/>
  <c r="CK222" i="17"/>
  <c r="HB222" i="17"/>
  <c r="CK210" i="17"/>
  <c r="HB210" i="17"/>
  <c r="CK169" i="17"/>
  <c r="HB169" i="17"/>
  <c r="CO76" i="17"/>
  <c r="HF76" i="17"/>
  <c r="CK118" i="17"/>
  <c r="HB118" i="17"/>
  <c r="CK148" i="17"/>
  <c r="HB148" i="17"/>
  <c r="CK65" i="17"/>
  <c r="HB65" i="17"/>
  <c r="CK171" i="17"/>
  <c r="HB171" i="17"/>
  <c r="CK70" i="17"/>
  <c r="HB70" i="17"/>
  <c r="CK119" i="17"/>
  <c r="HB119" i="17"/>
  <c r="CK154" i="17"/>
  <c r="HB154" i="17"/>
  <c r="CK68" i="17"/>
  <c r="HB68" i="17"/>
  <c r="CK91" i="17"/>
  <c r="HB91" i="17"/>
  <c r="CK64" i="17"/>
  <c r="HB64" i="17"/>
  <c r="CK27" i="17"/>
  <c r="HB27" i="17"/>
  <c r="CK138" i="17"/>
  <c r="HB138" i="17"/>
  <c r="CK121" i="17"/>
  <c r="HB121" i="17"/>
  <c r="CK47" i="17"/>
  <c r="HB47" i="17"/>
  <c r="CK105" i="17"/>
  <c r="HB105" i="17"/>
  <c r="CM49" i="17"/>
  <c r="HD49" i="17"/>
  <c r="CK134" i="17"/>
  <c r="HB134" i="17"/>
  <c r="HC17" i="17" l="1"/>
  <c r="CL17" i="17"/>
  <c r="CL33" i="17"/>
  <c r="HC33" i="17"/>
  <c r="CL57" i="17"/>
  <c r="HC57" i="17"/>
  <c r="CL189" i="17"/>
  <c r="HC189" i="17"/>
  <c r="CL28" i="17"/>
  <c r="HC28" i="17"/>
  <c r="CL111" i="17"/>
  <c r="HC111" i="17"/>
  <c r="CL41" i="17"/>
  <c r="HC41" i="17"/>
  <c r="CL157" i="17"/>
  <c r="HC157" i="17"/>
  <c r="CL241" i="17"/>
  <c r="HC241" i="17"/>
  <c r="CL165" i="17"/>
  <c r="HC165" i="17"/>
  <c r="CL203" i="17"/>
  <c r="HC203" i="17"/>
  <c r="CL135" i="17"/>
  <c r="HC135" i="17"/>
  <c r="CL147" i="17"/>
  <c r="HC147" i="17"/>
  <c r="CL209" i="17"/>
  <c r="HC209" i="17"/>
  <c r="CL16" i="17"/>
  <c r="HC16" i="17"/>
  <c r="CL227" i="17"/>
  <c r="HC227" i="17"/>
  <c r="CL168" i="17"/>
  <c r="HC168" i="17"/>
  <c r="CL121" i="17"/>
  <c r="HC121" i="17"/>
  <c r="CL61" i="17"/>
  <c r="HC61" i="17"/>
  <c r="CL158" i="17"/>
  <c r="HC158" i="17"/>
  <c r="CL155" i="17"/>
  <c r="HC155" i="17"/>
  <c r="CL236" i="17"/>
  <c r="HC236" i="17"/>
  <c r="CR38" i="17"/>
  <c r="HI38" i="17"/>
  <c r="CL144" i="17"/>
  <c r="HC144" i="17"/>
  <c r="CL247" i="17"/>
  <c r="HC247" i="17"/>
  <c r="CL82" i="17"/>
  <c r="HC82" i="17"/>
  <c r="CL101" i="17"/>
  <c r="HC101" i="17"/>
  <c r="CL120" i="17"/>
  <c r="HC120" i="17"/>
  <c r="CL240" i="17"/>
  <c r="HC240" i="17"/>
  <c r="CL70" i="17"/>
  <c r="HC70" i="17"/>
  <c r="CL161" i="17"/>
  <c r="HC161" i="17"/>
  <c r="CP23" i="17"/>
  <c r="HG23" i="17"/>
  <c r="CL63" i="17"/>
  <c r="HC63" i="17"/>
  <c r="CN43" i="17"/>
  <c r="HE43" i="17"/>
  <c r="CL84" i="17"/>
  <c r="HC84" i="17"/>
  <c r="CL221" i="17"/>
  <c r="HC221" i="17"/>
  <c r="CL113" i="17"/>
  <c r="HC113" i="17"/>
  <c r="CP89" i="17"/>
  <c r="HG89" i="17"/>
  <c r="CL149" i="17"/>
  <c r="HC149" i="17"/>
  <c r="CL67" i="17"/>
  <c r="HC67" i="17"/>
  <c r="CL92" i="17"/>
  <c r="HC92" i="17"/>
  <c r="CL166" i="17"/>
  <c r="HC166" i="17"/>
  <c r="CL105" i="17"/>
  <c r="HC105" i="17"/>
  <c r="CL185" i="17"/>
  <c r="HC185" i="17"/>
  <c r="CL173" i="17"/>
  <c r="HC173" i="17"/>
  <c r="CL171" i="17"/>
  <c r="HC171" i="17"/>
  <c r="CM60" i="17"/>
  <c r="HD60" i="17"/>
  <c r="CL225" i="17"/>
  <c r="HC225" i="17"/>
  <c r="CL231" i="17"/>
  <c r="HC231" i="17"/>
  <c r="CL138" i="17"/>
  <c r="HC138" i="17"/>
  <c r="CL182" i="17"/>
  <c r="HC182" i="17"/>
  <c r="CL104" i="17"/>
  <c r="HC104" i="17"/>
  <c r="CL201" i="17"/>
  <c r="HC201" i="17"/>
  <c r="CN90" i="17"/>
  <c r="HE90" i="17"/>
  <c r="CL238" i="17"/>
  <c r="HC238" i="17"/>
  <c r="CL150" i="17"/>
  <c r="HC150" i="17"/>
  <c r="CN26" i="17"/>
  <c r="HE26" i="17"/>
  <c r="CP76" i="17"/>
  <c r="HG76" i="17"/>
  <c r="CL97" i="17"/>
  <c r="HC97" i="17"/>
  <c r="CL42" i="17"/>
  <c r="HC42" i="17"/>
  <c r="CL80" i="17"/>
  <c r="HC80" i="17"/>
  <c r="CL25" i="17"/>
  <c r="HC25" i="17"/>
  <c r="CL218" i="17"/>
  <c r="HC218" i="17"/>
  <c r="CL37" i="17"/>
  <c r="HC37" i="17"/>
  <c r="CL183" i="17"/>
  <c r="HC183" i="17"/>
  <c r="CL212" i="17"/>
  <c r="HC212" i="17"/>
  <c r="CL99" i="17"/>
  <c r="HC99" i="17"/>
  <c r="CL152" i="17"/>
  <c r="HC152" i="17"/>
  <c r="CL20" i="17"/>
  <c r="HC20" i="17"/>
  <c r="CL68" i="17"/>
  <c r="HC68" i="17"/>
  <c r="CL88" i="17"/>
  <c r="HC88" i="17"/>
  <c r="CL146" i="17"/>
  <c r="HC146" i="17"/>
  <c r="CL93" i="17"/>
  <c r="HC93" i="17"/>
  <c r="CL193" i="17"/>
  <c r="HC193" i="17"/>
  <c r="CL244" i="17"/>
  <c r="HC244" i="17"/>
  <c r="CL110" i="17"/>
  <c r="HC110" i="17"/>
  <c r="CL21" i="17"/>
  <c r="HC21" i="17"/>
  <c r="CL66" i="17"/>
  <c r="HC66" i="17"/>
  <c r="CL71" i="17"/>
  <c r="HC71" i="17"/>
  <c r="CL253" i="17"/>
  <c r="HC253" i="17"/>
  <c r="CL195" i="17"/>
  <c r="HC195" i="17"/>
  <c r="CL181" i="17"/>
  <c r="HC181" i="17"/>
  <c r="CL246" i="17"/>
  <c r="HC246" i="17"/>
  <c r="CT59" i="17"/>
  <c r="HK59" i="17"/>
  <c r="CL214" i="17"/>
  <c r="HC214" i="17"/>
  <c r="CL167" i="17"/>
  <c r="HC167" i="17"/>
  <c r="CL69" i="17"/>
  <c r="HC69" i="17"/>
  <c r="CL208" i="17"/>
  <c r="HC208" i="17"/>
  <c r="CL132" i="17"/>
  <c r="HC132" i="17"/>
  <c r="CL131" i="17"/>
  <c r="HC131" i="17"/>
  <c r="CL27" i="17"/>
  <c r="HC27" i="17"/>
  <c r="CL248" i="17"/>
  <c r="HC248" i="17"/>
  <c r="CL172" i="17"/>
  <c r="HC172" i="17"/>
  <c r="CL187" i="17"/>
  <c r="HC187" i="17"/>
  <c r="CV18" i="17"/>
  <c r="HM18" i="17"/>
  <c r="CL77" i="17"/>
  <c r="HC77" i="17"/>
  <c r="CL245" i="17"/>
  <c r="HC245" i="17"/>
  <c r="CL184" i="17"/>
  <c r="HC184" i="17"/>
  <c r="CL129" i="17"/>
  <c r="HC129" i="17"/>
  <c r="CM95" i="17"/>
  <c r="HD95" i="17"/>
  <c r="CL196" i="17"/>
  <c r="HC196" i="17"/>
  <c r="CL162" i="17"/>
  <c r="HC162" i="17"/>
  <c r="CL85" i="17"/>
  <c r="HC85" i="17"/>
  <c r="CL191" i="17"/>
  <c r="HC191" i="17"/>
  <c r="CL156" i="17"/>
  <c r="HC156" i="17"/>
  <c r="CL159" i="17"/>
  <c r="HC159" i="17"/>
  <c r="CL52" i="17"/>
  <c r="HC52" i="17"/>
  <c r="CL44" i="17"/>
  <c r="HC44" i="17"/>
  <c r="CL142" i="17"/>
  <c r="HC142" i="17"/>
  <c r="CL232" i="17"/>
  <c r="HC232" i="17"/>
  <c r="CO94" i="17"/>
  <c r="HF94" i="17"/>
  <c r="CL112" i="17"/>
  <c r="HC112" i="17"/>
  <c r="CL34" i="17"/>
  <c r="HC34" i="17"/>
  <c r="CL108" i="17"/>
  <c r="HC108" i="17"/>
  <c r="CT75" i="17"/>
  <c r="HK75" i="17"/>
  <c r="CL86" i="17"/>
  <c r="HC86" i="17"/>
  <c r="CL239" i="17"/>
  <c r="HC239" i="17"/>
  <c r="CL207" i="17"/>
  <c r="HC207" i="17"/>
  <c r="CP13" i="17"/>
  <c r="HG13" i="17"/>
  <c r="CL216" i="17"/>
  <c r="HC216" i="17"/>
  <c r="CL47" i="17"/>
  <c r="HC47" i="17"/>
  <c r="CL103" i="17"/>
  <c r="HC103" i="17"/>
  <c r="CL128" i="17"/>
  <c r="HC128" i="17"/>
  <c r="CL198" i="17"/>
  <c r="HC198" i="17"/>
  <c r="CL65" i="17"/>
  <c r="HC65" i="17"/>
  <c r="CL163" i="17"/>
  <c r="HC163" i="17"/>
  <c r="CL243" i="17"/>
  <c r="HC243" i="17"/>
  <c r="CL123" i="17"/>
  <c r="HC123" i="17"/>
  <c r="CL220" i="17"/>
  <c r="HC220" i="17"/>
  <c r="CL72" i="17"/>
  <c r="HC72" i="17"/>
  <c r="CL125" i="17"/>
  <c r="HC125" i="17"/>
  <c r="CL124" i="17"/>
  <c r="HC124" i="17"/>
  <c r="CL192" i="17"/>
  <c r="HC192" i="17"/>
  <c r="CL78" i="17"/>
  <c r="HC78" i="17"/>
  <c r="CL118" i="17"/>
  <c r="HC118" i="17"/>
  <c r="CL81" i="17"/>
  <c r="HC81" i="17"/>
  <c r="CL107" i="17"/>
  <c r="HC107" i="17"/>
  <c r="CN29" i="17"/>
  <c r="HE29" i="17"/>
  <c r="CL98" i="17"/>
  <c r="HC98" i="17"/>
  <c r="CP55" i="17"/>
  <c r="HG55" i="17"/>
  <c r="CL64" i="17"/>
  <c r="HC64" i="17"/>
  <c r="CL194" i="17"/>
  <c r="HC194" i="17"/>
  <c r="CL45" i="17"/>
  <c r="HC45" i="17"/>
  <c r="CL186" i="17"/>
  <c r="HC186" i="17"/>
  <c r="CO40" i="17"/>
  <c r="HF40" i="17"/>
  <c r="CL205" i="17"/>
  <c r="HC205" i="17"/>
  <c r="CL102" i="17"/>
  <c r="HC102" i="17"/>
  <c r="CL96" i="17"/>
  <c r="HC96" i="17"/>
  <c r="CL226" i="17"/>
  <c r="HC226" i="17"/>
  <c r="CL133" i="17"/>
  <c r="HC133" i="17"/>
  <c r="CL127" i="17"/>
  <c r="HC127" i="17"/>
  <c r="CL137" i="17"/>
  <c r="HC137" i="17"/>
  <c r="CL143" i="17"/>
  <c r="HC143" i="17"/>
  <c r="CL233" i="17"/>
  <c r="HC233" i="17"/>
  <c r="CL36" i="17"/>
  <c r="HC36" i="17"/>
  <c r="CL83" i="17"/>
  <c r="HC83" i="17"/>
  <c r="CL235" i="17"/>
  <c r="HC235" i="17"/>
  <c r="CL237" i="17"/>
  <c r="HC237" i="17"/>
  <c r="CL174" i="17"/>
  <c r="HC174" i="17"/>
  <c r="CL230" i="17"/>
  <c r="HC230" i="17"/>
  <c r="CL180" i="17"/>
  <c r="HC180" i="17"/>
  <c r="CL190" i="17"/>
  <c r="HC190" i="17"/>
  <c r="CL145" i="17"/>
  <c r="HC145" i="17"/>
  <c r="CL197" i="17"/>
  <c r="HC197" i="17"/>
  <c r="CL179" i="17"/>
  <c r="HC179" i="17"/>
  <c r="CL140" i="17"/>
  <c r="HC140" i="17"/>
  <c r="CL24" i="17"/>
  <c r="HC24" i="17"/>
  <c r="CL115" i="17"/>
  <c r="HC115" i="17"/>
  <c r="CL151" i="17"/>
  <c r="HC151" i="17"/>
  <c r="CL139" i="17"/>
  <c r="HC139" i="17"/>
  <c r="CL126" i="17"/>
  <c r="HC126" i="17"/>
  <c r="CL223" i="17"/>
  <c r="HC223" i="17"/>
  <c r="CL252" i="17"/>
  <c r="HC252" i="17"/>
  <c r="CL32" i="17"/>
  <c r="HC32" i="17"/>
  <c r="CL114" i="17"/>
  <c r="HC114" i="17"/>
  <c r="CL51" i="17"/>
  <c r="HC51" i="17"/>
  <c r="CR19" i="17"/>
  <c r="HI19" i="17"/>
  <c r="CL91" i="17"/>
  <c r="HC91" i="17"/>
  <c r="CL153" i="17"/>
  <c r="HC153" i="17"/>
  <c r="CL177" i="17"/>
  <c r="HC177" i="17"/>
  <c r="CL141" i="17"/>
  <c r="HC141" i="17"/>
  <c r="CL175" i="17"/>
  <c r="HC175" i="17"/>
  <c r="CL46" i="17"/>
  <c r="HC46" i="17"/>
  <c r="CL134" i="17"/>
  <c r="HC134" i="17"/>
  <c r="CL222" i="17"/>
  <c r="HC222" i="17"/>
  <c r="CN49" i="17"/>
  <c r="HE49" i="17"/>
  <c r="CL119" i="17"/>
  <c r="HC119" i="17"/>
  <c r="CL136" i="17"/>
  <c r="HC136" i="17"/>
  <c r="CL228" i="17"/>
  <c r="HC228" i="17"/>
  <c r="CL224" i="17"/>
  <c r="HC224" i="17"/>
  <c r="CL217" i="17"/>
  <c r="HC217" i="17"/>
  <c r="CL31" i="17"/>
  <c r="HC31" i="17"/>
  <c r="CL116" i="17"/>
  <c r="HC116" i="17"/>
  <c r="CL202" i="17"/>
  <c r="HC202" i="17"/>
  <c r="CL199" i="17"/>
  <c r="HC199" i="17"/>
  <c r="CL206" i="17"/>
  <c r="HC206" i="17"/>
  <c r="CL164" i="17"/>
  <c r="HC164" i="17"/>
  <c r="CL50" i="17"/>
  <c r="HC50" i="17"/>
  <c r="CL12" i="17"/>
  <c r="HC12" i="17"/>
  <c r="CL79" i="17"/>
  <c r="HC79" i="17"/>
  <c r="CL242" i="17"/>
  <c r="HC242" i="17"/>
  <c r="CL87" i="17"/>
  <c r="HC87" i="17"/>
  <c r="CL234" i="17"/>
  <c r="HC234" i="17"/>
  <c r="CL170" i="17"/>
  <c r="HC170" i="17"/>
  <c r="CL200" i="17"/>
  <c r="HC200" i="17"/>
  <c r="CL219" i="17"/>
  <c r="HC219" i="17"/>
  <c r="CL22" i="17"/>
  <c r="HC22" i="17"/>
  <c r="CL148" i="17"/>
  <c r="HC148" i="17"/>
  <c r="CL58" i="17"/>
  <c r="HC58" i="17"/>
  <c r="CL100" i="17"/>
  <c r="HC100" i="17"/>
  <c r="CL251" i="17"/>
  <c r="HC251" i="17"/>
  <c r="CL48" i="17"/>
  <c r="HC48" i="17"/>
  <c r="HB6" i="17"/>
  <c r="CL109" i="17"/>
  <c r="HC109" i="17"/>
  <c r="CL53" i="17"/>
  <c r="HC53" i="17"/>
  <c r="CL73" i="17"/>
  <c r="HC73" i="17"/>
  <c r="CL62" i="17"/>
  <c r="HC62" i="17"/>
  <c r="CL249" i="17"/>
  <c r="HC249" i="17"/>
  <c r="CL160" i="17"/>
  <c r="HC160" i="17"/>
  <c r="CT54" i="17"/>
  <c r="HK54" i="17"/>
  <c r="CL169" i="17"/>
  <c r="HC169" i="17"/>
  <c r="CL122" i="17"/>
  <c r="HC122" i="17"/>
  <c r="CN15" i="17"/>
  <c r="HE15" i="17"/>
  <c r="CL229" i="17"/>
  <c r="HC229" i="17"/>
  <c r="CL188" i="17"/>
  <c r="HC188" i="17"/>
  <c r="CL210" i="17"/>
  <c r="HC210" i="17"/>
  <c r="CL106" i="17"/>
  <c r="HC106" i="17"/>
  <c r="CL176" i="17"/>
  <c r="HC176" i="17"/>
  <c r="CL130" i="17"/>
  <c r="HC130" i="17"/>
  <c r="CM30" i="17"/>
  <c r="HD30" i="17"/>
  <c r="CL74" i="17"/>
  <c r="HC74" i="17"/>
  <c r="CL154" i="17"/>
  <c r="HC154" i="17"/>
  <c r="CL178" i="17"/>
  <c r="HC178" i="17"/>
  <c r="CL39" i="17"/>
  <c r="HC39" i="17"/>
  <c r="CR14" i="17"/>
  <c r="HI14" i="17"/>
  <c r="CL211" i="17"/>
  <c r="HC211" i="17"/>
  <c r="CL204" i="17"/>
  <c r="HC204" i="17"/>
  <c r="CL250" i="17"/>
  <c r="HC250" i="17"/>
  <c r="CL215" i="17"/>
  <c r="HC215" i="17"/>
  <c r="CL117" i="17"/>
  <c r="HC117" i="17"/>
  <c r="CL56" i="17"/>
  <c r="HC56" i="17"/>
  <c r="CQ35" i="17"/>
  <c r="HH35" i="17"/>
  <c r="CL213" i="17"/>
  <c r="HC213" i="17"/>
  <c r="CM33" i="17" l="1"/>
  <c r="HD33" i="17"/>
  <c r="CM17" i="17"/>
  <c r="HD17" i="17"/>
  <c r="CM74" i="17"/>
  <c r="HD74" i="17"/>
  <c r="CM224" i="17"/>
  <c r="HD224" i="17"/>
  <c r="CM166" i="17"/>
  <c r="HD166" i="17"/>
  <c r="CM194" i="17"/>
  <c r="HD194" i="17"/>
  <c r="CM146" i="17"/>
  <c r="HD146" i="17"/>
  <c r="CM112" i="17"/>
  <c r="HD112" i="17"/>
  <c r="CN30" i="17"/>
  <c r="HE30" i="17"/>
  <c r="CM125" i="17"/>
  <c r="HD125" i="17"/>
  <c r="CM100" i="17"/>
  <c r="HD100" i="17"/>
  <c r="CM181" i="17"/>
  <c r="HD181" i="17"/>
  <c r="CM80" i="17"/>
  <c r="HD80" i="17"/>
  <c r="CM138" i="17"/>
  <c r="HD138" i="17"/>
  <c r="CM169" i="17"/>
  <c r="HD169" i="17"/>
  <c r="CM248" i="17"/>
  <c r="HD248" i="17"/>
  <c r="CP94" i="17"/>
  <c r="HG94" i="17"/>
  <c r="CM130" i="17"/>
  <c r="HD130" i="17"/>
  <c r="CM72" i="17"/>
  <c r="HD72" i="17"/>
  <c r="CM103" i="17"/>
  <c r="HD103" i="17"/>
  <c r="CM127" i="17"/>
  <c r="HD127" i="17"/>
  <c r="CM148" i="17"/>
  <c r="HD148" i="17"/>
  <c r="CM22" i="17"/>
  <c r="HD22" i="17"/>
  <c r="CM56" i="17"/>
  <c r="HD56" i="17"/>
  <c r="CM104" i="17"/>
  <c r="HD104" i="17"/>
  <c r="CM117" i="17"/>
  <c r="HD117" i="17"/>
  <c r="CM182" i="17"/>
  <c r="HD182" i="17"/>
  <c r="CM42" i="17"/>
  <c r="HD42" i="17"/>
  <c r="CM97" i="17"/>
  <c r="HD97" i="17"/>
  <c r="CM208" i="17"/>
  <c r="HD208" i="17"/>
  <c r="CM53" i="17"/>
  <c r="HD53" i="17"/>
  <c r="CM79" i="17"/>
  <c r="HD79" i="17"/>
  <c r="CM162" i="17"/>
  <c r="HD162" i="17"/>
  <c r="CM195" i="17"/>
  <c r="HD195" i="17"/>
  <c r="CM253" i="17"/>
  <c r="HD253" i="17"/>
  <c r="CM250" i="17"/>
  <c r="HD250" i="17"/>
  <c r="CM226" i="17"/>
  <c r="HD226" i="17"/>
  <c r="CM207" i="17"/>
  <c r="HD207" i="17"/>
  <c r="CM159" i="17"/>
  <c r="HD159" i="17"/>
  <c r="CM124" i="17"/>
  <c r="HD124" i="17"/>
  <c r="CM230" i="17"/>
  <c r="HD230" i="17"/>
  <c r="CM160" i="17"/>
  <c r="HD160" i="17"/>
  <c r="CM136" i="17"/>
  <c r="HD136" i="17"/>
  <c r="CM249" i="17"/>
  <c r="HD249" i="17"/>
  <c r="CM119" i="17"/>
  <c r="HD119" i="17"/>
  <c r="CM106" i="17"/>
  <c r="HD106" i="17"/>
  <c r="CM24" i="17"/>
  <c r="HD24" i="17"/>
  <c r="CM180" i="17"/>
  <c r="HD180" i="17"/>
  <c r="CM25" i="17"/>
  <c r="HD25" i="17"/>
  <c r="CU54" i="17"/>
  <c r="HL54" i="17"/>
  <c r="CM228" i="17"/>
  <c r="HD228" i="17"/>
  <c r="CM161" i="17"/>
  <c r="HD161" i="17"/>
  <c r="CM215" i="17"/>
  <c r="HD215" i="17"/>
  <c r="CM91" i="17"/>
  <c r="HD91" i="17"/>
  <c r="CM232" i="17"/>
  <c r="HD232" i="17"/>
  <c r="CM158" i="17"/>
  <c r="HD158" i="17"/>
  <c r="CM115" i="17"/>
  <c r="HD115" i="17"/>
  <c r="CM129" i="17"/>
  <c r="HD129" i="17"/>
  <c r="CM231" i="17"/>
  <c r="HD231" i="17"/>
  <c r="HC6" i="17"/>
  <c r="CO49" i="17"/>
  <c r="HF49" i="17"/>
  <c r="CM96" i="17"/>
  <c r="HD96" i="17"/>
  <c r="CM184" i="17"/>
  <c r="HD184" i="17"/>
  <c r="CM225" i="17"/>
  <c r="HD225" i="17"/>
  <c r="CM211" i="17"/>
  <c r="HD211" i="17"/>
  <c r="CM200" i="17"/>
  <c r="HD200" i="17"/>
  <c r="CM114" i="17"/>
  <c r="HD114" i="17"/>
  <c r="CM102" i="17"/>
  <c r="HD102" i="17"/>
  <c r="CM243" i="17"/>
  <c r="HD243" i="17"/>
  <c r="CM69" i="17"/>
  <c r="HD69" i="17"/>
  <c r="CO26" i="17"/>
  <c r="HF26" i="17"/>
  <c r="CM113" i="17"/>
  <c r="HD113" i="17"/>
  <c r="CM170" i="17"/>
  <c r="HD170" i="17"/>
  <c r="CM86" i="17"/>
  <c r="HD86" i="17"/>
  <c r="CM111" i="17"/>
  <c r="HD111" i="17"/>
  <c r="CM39" i="17"/>
  <c r="HD39" i="17"/>
  <c r="CP40" i="17"/>
  <c r="HG40" i="17"/>
  <c r="CM156" i="17"/>
  <c r="HD156" i="17"/>
  <c r="CW18" i="17"/>
  <c r="HN18" i="17"/>
  <c r="CM214" i="17"/>
  <c r="HD214" i="17"/>
  <c r="CM244" i="17"/>
  <c r="HD244" i="17"/>
  <c r="CM183" i="17"/>
  <c r="HD183" i="17"/>
  <c r="CM238" i="17"/>
  <c r="HD238" i="17"/>
  <c r="CM173" i="17"/>
  <c r="HD173" i="17"/>
  <c r="CM84" i="17"/>
  <c r="HD84" i="17"/>
  <c r="CM247" i="17"/>
  <c r="HD247" i="17"/>
  <c r="CM16" i="17"/>
  <c r="HD16" i="17"/>
  <c r="CM28" i="17"/>
  <c r="HD28" i="17"/>
  <c r="CM137" i="17"/>
  <c r="HD137" i="17"/>
  <c r="CQ23" i="17"/>
  <c r="HH23" i="17"/>
  <c r="CM153" i="17"/>
  <c r="HD153" i="17"/>
  <c r="CM88" i="17"/>
  <c r="HD88" i="17"/>
  <c r="CQ55" i="17"/>
  <c r="HH55" i="17"/>
  <c r="CM68" i="17"/>
  <c r="HD68" i="17"/>
  <c r="CQ13" i="17"/>
  <c r="HH13" i="17"/>
  <c r="CM61" i="17"/>
  <c r="HD61" i="17"/>
  <c r="CM219" i="17"/>
  <c r="HD219" i="17"/>
  <c r="CM123" i="17"/>
  <c r="HD123" i="17"/>
  <c r="CM120" i="17"/>
  <c r="HD120" i="17"/>
  <c r="CM245" i="17"/>
  <c r="HD245" i="17"/>
  <c r="CM168" i="17"/>
  <c r="HD168" i="17"/>
  <c r="CM32" i="17"/>
  <c r="HD32" i="17"/>
  <c r="CM81" i="17"/>
  <c r="HD81" i="17"/>
  <c r="CM110" i="17"/>
  <c r="HD110" i="17"/>
  <c r="CM82" i="17"/>
  <c r="HD82" i="17"/>
  <c r="CM109" i="17"/>
  <c r="HD109" i="17"/>
  <c r="CM139" i="17"/>
  <c r="HD139" i="17"/>
  <c r="CM135" i="17"/>
  <c r="HD135" i="17"/>
  <c r="CM58" i="17"/>
  <c r="HD58" i="17"/>
  <c r="CM64" i="17"/>
  <c r="HD64" i="17"/>
  <c r="CM196" i="17"/>
  <c r="HD196" i="17"/>
  <c r="CM155" i="17"/>
  <c r="HD155" i="17"/>
  <c r="CM50" i="17"/>
  <c r="HD50" i="17"/>
  <c r="CM133" i="17"/>
  <c r="HD133" i="17"/>
  <c r="CM216" i="17"/>
  <c r="HD216" i="17"/>
  <c r="CM131" i="17"/>
  <c r="HD131" i="17"/>
  <c r="CM70" i="17"/>
  <c r="HD70" i="17"/>
  <c r="CS19" i="17"/>
  <c r="HJ19" i="17"/>
  <c r="CM98" i="17"/>
  <c r="HD98" i="17"/>
  <c r="CM142" i="17"/>
  <c r="HD142" i="17"/>
  <c r="CM20" i="17"/>
  <c r="HD20" i="17"/>
  <c r="CM240" i="17"/>
  <c r="HD240" i="17"/>
  <c r="CM204" i="17"/>
  <c r="HD204" i="17"/>
  <c r="CM206" i="17"/>
  <c r="HD206" i="17"/>
  <c r="CO29" i="17"/>
  <c r="HF29" i="17"/>
  <c r="CM152" i="17"/>
  <c r="HD152" i="17"/>
  <c r="CM121" i="17"/>
  <c r="HD121" i="17"/>
  <c r="CM73" i="17"/>
  <c r="HD73" i="17"/>
  <c r="CM222" i="17"/>
  <c r="HD222" i="17"/>
  <c r="CM107" i="17"/>
  <c r="HD107" i="17"/>
  <c r="CM21" i="17"/>
  <c r="HD21" i="17"/>
  <c r="CM101" i="17"/>
  <c r="HD101" i="17"/>
  <c r="CM188" i="17"/>
  <c r="HD188" i="17"/>
  <c r="CM134" i="17"/>
  <c r="HD134" i="17"/>
  <c r="CM205" i="17"/>
  <c r="HD205" i="17"/>
  <c r="CM77" i="17"/>
  <c r="HD77" i="17"/>
  <c r="CM212" i="17"/>
  <c r="HD212" i="17"/>
  <c r="CM221" i="17"/>
  <c r="HD221" i="17"/>
  <c r="CM234" i="17"/>
  <c r="HD234" i="17"/>
  <c r="CM197" i="17"/>
  <c r="HD197" i="17"/>
  <c r="CM65" i="17"/>
  <c r="HD65" i="17"/>
  <c r="CM48" i="17"/>
  <c r="HD48" i="17"/>
  <c r="CM87" i="17"/>
  <c r="HD87" i="17"/>
  <c r="CM31" i="17"/>
  <c r="HD31" i="17"/>
  <c r="CM175" i="17"/>
  <c r="HD175" i="17"/>
  <c r="CM223" i="17"/>
  <c r="HD223" i="17"/>
  <c r="CM145" i="17"/>
  <c r="HD145" i="17"/>
  <c r="CM233" i="17"/>
  <c r="HD233" i="17"/>
  <c r="CM186" i="17"/>
  <c r="HD186" i="17"/>
  <c r="CM78" i="17"/>
  <c r="HD78" i="17"/>
  <c r="CM198" i="17"/>
  <c r="HD198" i="17"/>
  <c r="CM108" i="17"/>
  <c r="HD108" i="17"/>
  <c r="CM191" i="17"/>
  <c r="HD191" i="17"/>
  <c r="CM187" i="17"/>
  <c r="HD187" i="17"/>
  <c r="CU59" i="17"/>
  <c r="HL59" i="17"/>
  <c r="CM193" i="17"/>
  <c r="HD193" i="17"/>
  <c r="CM37" i="17"/>
  <c r="HD37" i="17"/>
  <c r="CO90" i="17"/>
  <c r="HF90" i="17"/>
  <c r="CM185" i="17"/>
  <c r="HD185" i="17"/>
  <c r="CO43" i="17"/>
  <c r="HF43" i="17"/>
  <c r="CM144" i="17"/>
  <c r="HD144" i="17"/>
  <c r="CM209" i="17"/>
  <c r="HD209" i="17"/>
  <c r="CM189" i="17"/>
  <c r="HD189" i="17"/>
  <c r="CM47" i="17"/>
  <c r="HD47" i="17"/>
  <c r="CM27" i="17"/>
  <c r="HD27" i="17"/>
  <c r="CM203" i="17"/>
  <c r="HD203" i="17"/>
  <c r="CM151" i="17"/>
  <c r="HD151" i="17"/>
  <c r="CN95" i="17"/>
  <c r="HE95" i="17"/>
  <c r="CM165" i="17"/>
  <c r="HD165" i="17"/>
  <c r="CM164" i="17"/>
  <c r="HD164" i="17"/>
  <c r="CM220" i="17"/>
  <c r="HD220" i="17"/>
  <c r="CM132" i="17"/>
  <c r="HD132" i="17"/>
  <c r="CM149" i="17"/>
  <c r="HD149" i="17"/>
  <c r="CM62" i="17"/>
  <c r="HD62" i="17"/>
  <c r="CM51" i="17"/>
  <c r="HD51" i="17"/>
  <c r="CM44" i="17"/>
  <c r="HD44" i="17"/>
  <c r="CQ76" i="17"/>
  <c r="HH76" i="17"/>
  <c r="CQ89" i="17"/>
  <c r="HH89" i="17"/>
  <c r="CM140" i="17"/>
  <c r="HD140" i="17"/>
  <c r="CM239" i="17"/>
  <c r="HD239" i="17"/>
  <c r="CM99" i="17"/>
  <c r="HD99" i="17"/>
  <c r="CN60" i="17"/>
  <c r="HE60" i="17"/>
  <c r="CM202" i="17"/>
  <c r="HD202" i="17"/>
  <c r="CM83" i="17"/>
  <c r="HD83" i="17"/>
  <c r="CM163" i="17"/>
  <c r="HD163" i="17"/>
  <c r="CM167" i="17"/>
  <c r="HD167" i="17"/>
  <c r="CM150" i="17"/>
  <c r="HD150" i="17"/>
  <c r="CM171" i="17"/>
  <c r="HD171" i="17"/>
  <c r="CM229" i="17"/>
  <c r="HD229" i="17"/>
  <c r="CM116" i="17"/>
  <c r="HD116" i="17"/>
  <c r="CU75" i="17"/>
  <c r="HL75" i="17"/>
  <c r="CM178" i="17"/>
  <c r="HD178" i="17"/>
  <c r="CM122" i="17"/>
  <c r="HD122" i="17"/>
  <c r="CM177" i="17"/>
  <c r="HD177" i="17"/>
  <c r="CM236" i="17"/>
  <c r="HD236" i="17"/>
  <c r="CM12" i="17"/>
  <c r="HD12" i="17"/>
  <c r="CM92" i="17"/>
  <c r="HD92" i="17"/>
  <c r="CM174" i="17"/>
  <c r="HD174" i="17"/>
  <c r="CM67" i="17"/>
  <c r="HD67" i="17"/>
  <c r="CM176" i="17"/>
  <c r="HD176" i="17"/>
  <c r="CM237" i="17"/>
  <c r="HD237" i="17"/>
  <c r="CM71" i="17"/>
  <c r="HD71" i="17"/>
  <c r="CM241" i="17"/>
  <c r="HD241" i="17"/>
  <c r="CM235" i="17"/>
  <c r="HD235" i="17"/>
  <c r="CM66" i="17"/>
  <c r="HD66" i="17"/>
  <c r="CM157" i="17"/>
  <c r="HD157" i="17"/>
  <c r="CM210" i="17"/>
  <c r="HD210" i="17"/>
  <c r="CM199" i="17"/>
  <c r="HD199" i="17"/>
  <c r="CM52" i="17"/>
  <c r="HD52" i="17"/>
  <c r="CM41" i="17"/>
  <c r="HD41" i="17"/>
  <c r="CS14" i="17"/>
  <c r="HJ14" i="17"/>
  <c r="CM179" i="17"/>
  <c r="HD179" i="17"/>
  <c r="CM227" i="17"/>
  <c r="HD227" i="17"/>
  <c r="CM46" i="17"/>
  <c r="HD46" i="17"/>
  <c r="CM252" i="17"/>
  <c r="HD252" i="17"/>
  <c r="CM36" i="17"/>
  <c r="HD36" i="17"/>
  <c r="CM118" i="17"/>
  <c r="HD118" i="17"/>
  <c r="CM213" i="17"/>
  <c r="HD213" i="17"/>
  <c r="CO15" i="17"/>
  <c r="HF15" i="17"/>
  <c r="CR35" i="17"/>
  <c r="HI35" i="17"/>
  <c r="CM154" i="17"/>
  <c r="HD154" i="17"/>
  <c r="CM251" i="17"/>
  <c r="HD251" i="17"/>
  <c r="CM242" i="17"/>
  <c r="HD242" i="17"/>
  <c r="CM217" i="17"/>
  <c r="HD217" i="17"/>
  <c r="CM141" i="17"/>
  <c r="HD141" i="17"/>
  <c r="CM126" i="17"/>
  <c r="HD126" i="17"/>
  <c r="CM190" i="17"/>
  <c r="HD190" i="17"/>
  <c r="CM143" i="17"/>
  <c r="HD143" i="17"/>
  <c r="CM45" i="17"/>
  <c r="HD45" i="17"/>
  <c r="CM192" i="17"/>
  <c r="HD192" i="17"/>
  <c r="CM128" i="17"/>
  <c r="HD128" i="17"/>
  <c r="CM34" i="17"/>
  <c r="HD34" i="17"/>
  <c r="CM85" i="17"/>
  <c r="HD85" i="17"/>
  <c r="CM172" i="17"/>
  <c r="HD172" i="17"/>
  <c r="CM246" i="17"/>
  <c r="HD246" i="17"/>
  <c r="CM93" i="17"/>
  <c r="HD93" i="17"/>
  <c r="CM218" i="17"/>
  <c r="HD218" i="17"/>
  <c r="CM201" i="17"/>
  <c r="HD201" i="17"/>
  <c r="CM105" i="17"/>
  <c r="HD105" i="17"/>
  <c r="CM63" i="17"/>
  <c r="HD63" i="17"/>
  <c r="CS38" i="17"/>
  <c r="HJ38" i="17"/>
  <c r="CM147" i="17"/>
  <c r="HD147" i="17"/>
  <c r="CM57" i="17"/>
  <c r="HD57" i="17"/>
  <c r="CN17" i="17" l="1"/>
  <c r="HE17" i="17"/>
  <c r="CN33" i="17"/>
  <c r="HE33" i="17"/>
  <c r="CN154" i="17"/>
  <c r="HE154" i="17"/>
  <c r="CN220" i="17"/>
  <c r="HE220" i="17"/>
  <c r="CN238" i="17"/>
  <c r="HE238" i="17"/>
  <c r="CS35" i="17"/>
  <c r="HJ35" i="17"/>
  <c r="CN196" i="17"/>
  <c r="HE196" i="17"/>
  <c r="CN32" i="17"/>
  <c r="HE32" i="17"/>
  <c r="CN168" i="17"/>
  <c r="HE168" i="17"/>
  <c r="CN209" i="17"/>
  <c r="HE209" i="17"/>
  <c r="CN148" i="17"/>
  <c r="HE148" i="17"/>
  <c r="CN116" i="17"/>
  <c r="HE116" i="17"/>
  <c r="CN100" i="17"/>
  <c r="HE100" i="17"/>
  <c r="CN128" i="17"/>
  <c r="HE128" i="17"/>
  <c r="CN240" i="17"/>
  <c r="HE240" i="17"/>
  <c r="CN65" i="17"/>
  <c r="HE65" i="17"/>
  <c r="CN230" i="17"/>
  <c r="HE230" i="17"/>
  <c r="CN165" i="17"/>
  <c r="HE165" i="17"/>
  <c r="CN45" i="17"/>
  <c r="HE45" i="17"/>
  <c r="CN155" i="17"/>
  <c r="HE155" i="17"/>
  <c r="CN201" i="17"/>
  <c r="HE201" i="17"/>
  <c r="CO95" i="17"/>
  <c r="HF95" i="17"/>
  <c r="CN25" i="17"/>
  <c r="HE25" i="17"/>
  <c r="CR76" i="17"/>
  <c r="HI76" i="17"/>
  <c r="CT14" i="17"/>
  <c r="HK14" i="17"/>
  <c r="CR55" i="17"/>
  <c r="HI55" i="17"/>
  <c r="CN192" i="17"/>
  <c r="HE192" i="17"/>
  <c r="CN88" i="17"/>
  <c r="HE88" i="17"/>
  <c r="CN64" i="17"/>
  <c r="HE64" i="17"/>
  <c r="CV54" i="17"/>
  <c r="HM54" i="17"/>
  <c r="CN186" i="17"/>
  <c r="HE186" i="17"/>
  <c r="CN135" i="17"/>
  <c r="HE135" i="17"/>
  <c r="CN101" i="17"/>
  <c r="HE101" i="17"/>
  <c r="CN183" i="17"/>
  <c r="HE183" i="17"/>
  <c r="CN244" i="17"/>
  <c r="HE244" i="17"/>
  <c r="CN143" i="17"/>
  <c r="HE143" i="17"/>
  <c r="CN63" i="17"/>
  <c r="HE63" i="17"/>
  <c r="CN237" i="17"/>
  <c r="HE237" i="17"/>
  <c r="CN48" i="17"/>
  <c r="HE48" i="17"/>
  <c r="CN161" i="17"/>
  <c r="HE161" i="17"/>
  <c r="CN198" i="17"/>
  <c r="HE198" i="17"/>
  <c r="CN96" i="17"/>
  <c r="HE96" i="17"/>
  <c r="CN107" i="17"/>
  <c r="HE107" i="17"/>
  <c r="CN103" i="17"/>
  <c r="HE103" i="17"/>
  <c r="CN174" i="17"/>
  <c r="HE174" i="17"/>
  <c r="CN222" i="17"/>
  <c r="HE222" i="17"/>
  <c r="CN72" i="17"/>
  <c r="HE72" i="17"/>
  <c r="CN190" i="17"/>
  <c r="HE190" i="17"/>
  <c r="CN150" i="17"/>
  <c r="HE150" i="17"/>
  <c r="CN233" i="17"/>
  <c r="HE233" i="17"/>
  <c r="CN120" i="17"/>
  <c r="HE120" i="17"/>
  <c r="CN243" i="17"/>
  <c r="HE243" i="17"/>
  <c r="CN129" i="17"/>
  <c r="HE129" i="17"/>
  <c r="CN130" i="17"/>
  <c r="HE130" i="17"/>
  <c r="CN36" i="17"/>
  <c r="HE36" i="17"/>
  <c r="CN203" i="17"/>
  <c r="HE203" i="17"/>
  <c r="CN121" i="17"/>
  <c r="HE121" i="17"/>
  <c r="CN102" i="17"/>
  <c r="HE102" i="17"/>
  <c r="CQ94" i="17"/>
  <c r="HH94" i="17"/>
  <c r="CN66" i="17"/>
  <c r="HE66" i="17"/>
  <c r="CN27" i="17"/>
  <c r="HE27" i="17"/>
  <c r="CN152" i="17"/>
  <c r="HE152" i="17"/>
  <c r="CQ40" i="17"/>
  <c r="HH40" i="17"/>
  <c r="CN194" i="17"/>
  <c r="HE194" i="17"/>
  <c r="CN232" i="17"/>
  <c r="HE232" i="17"/>
  <c r="CN119" i="17"/>
  <c r="HE119" i="17"/>
  <c r="CN253" i="17"/>
  <c r="HE253" i="17"/>
  <c r="CN104" i="17"/>
  <c r="HE104" i="17"/>
  <c r="CN169" i="17"/>
  <c r="HE169" i="17"/>
  <c r="CN166" i="17"/>
  <c r="HE166" i="17"/>
  <c r="CN99" i="17"/>
  <c r="HE99" i="17"/>
  <c r="CN170" i="17"/>
  <c r="HE170" i="17"/>
  <c r="CN160" i="17"/>
  <c r="HE160" i="17"/>
  <c r="CN239" i="17"/>
  <c r="HE239" i="17"/>
  <c r="CN229" i="17"/>
  <c r="HE229" i="17"/>
  <c r="CP26" i="17"/>
  <c r="HG26" i="17"/>
  <c r="CN124" i="17"/>
  <c r="HE124" i="17"/>
  <c r="CN185" i="17"/>
  <c r="HE185" i="17"/>
  <c r="CN214" i="17"/>
  <c r="HE214" i="17"/>
  <c r="CN97" i="17"/>
  <c r="HE97" i="17"/>
  <c r="CN118" i="17"/>
  <c r="HE118" i="17"/>
  <c r="CP90" i="17"/>
  <c r="HG90" i="17"/>
  <c r="CN137" i="17"/>
  <c r="HE137" i="17"/>
  <c r="CN180" i="17"/>
  <c r="HE180" i="17"/>
  <c r="CN12" i="17"/>
  <c r="HE12" i="17"/>
  <c r="CN70" i="17"/>
  <c r="HE70" i="17"/>
  <c r="CN24" i="17"/>
  <c r="HE24" i="17"/>
  <c r="CN163" i="17"/>
  <c r="HE163" i="17"/>
  <c r="CN109" i="17"/>
  <c r="HE109" i="17"/>
  <c r="CN250" i="17"/>
  <c r="HE250" i="17"/>
  <c r="CN172" i="17"/>
  <c r="HE172" i="17"/>
  <c r="CN83" i="17"/>
  <c r="HE83" i="17"/>
  <c r="CP29" i="17"/>
  <c r="HG29" i="17"/>
  <c r="CN39" i="17"/>
  <c r="HE39" i="17"/>
  <c r="CN242" i="17"/>
  <c r="HE242" i="17"/>
  <c r="CN149" i="17"/>
  <c r="HE149" i="17"/>
  <c r="CN187" i="17"/>
  <c r="HE187" i="17"/>
  <c r="CN31" i="17"/>
  <c r="HE31" i="17"/>
  <c r="CN134" i="17"/>
  <c r="HE134" i="17"/>
  <c r="CN206" i="17"/>
  <c r="HE206" i="17"/>
  <c r="CN133" i="17"/>
  <c r="HE133" i="17"/>
  <c r="CN110" i="17"/>
  <c r="HE110" i="17"/>
  <c r="CR13" i="17"/>
  <c r="HI13" i="17"/>
  <c r="CN84" i="17"/>
  <c r="HE84" i="17"/>
  <c r="CN111" i="17"/>
  <c r="HE111" i="17"/>
  <c r="CN211" i="17"/>
  <c r="HE211" i="17"/>
  <c r="CN184" i="17"/>
  <c r="HE184" i="17"/>
  <c r="CN181" i="17"/>
  <c r="HE181" i="17"/>
  <c r="CN41" i="17"/>
  <c r="HE41" i="17"/>
  <c r="CN144" i="17"/>
  <c r="HE144" i="17"/>
  <c r="CN20" i="17"/>
  <c r="HE20" i="17"/>
  <c r="CN127" i="17"/>
  <c r="HE127" i="17"/>
  <c r="CN105" i="17"/>
  <c r="HE105" i="17"/>
  <c r="CN67" i="17"/>
  <c r="HE67" i="17"/>
  <c r="CN140" i="17"/>
  <c r="HE140" i="17"/>
  <c r="CN78" i="17"/>
  <c r="HE78" i="17"/>
  <c r="CN142" i="17"/>
  <c r="HE142" i="17"/>
  <c r="CN153" i="17"/>
  <c r="HE153" i="17"/>
  <c r="CN125" i="17"/>
  <c r="HE125" i="17"/>
  <c r="CN213" i="17"/>
  <c r="HE213" i="17"/>
  <c r="CR89" i="17"/>
  <c r="HI89" i="17"/>
  <c r="CN234" i="17"/>
  <c r="HE234" i="17"/>
  <c r="CN58" i="17"/>
  <c r="HE58" i="17"/>
  <c r="CN69" i="17"/>
  <c r="HE69" i="17"/>
  <c r="CO30" i="17"/>
  <c r="HF30" i="17"/>
  <c r="CN210" i="17"/>
  <c r="HE210" i="17"/>
  <c r="CN151" i="17"/>
  <c r="HE151" i="17"/>
  <c r="CN73" i="17"/>
  <c r="HE73" i="17"/>
  <c r="CX18" i="17"/>
  <c r="HO18" i="17"/>
  <c r="CN112" i="17"/>
  <c r="HE112" i="17"/>
  <c r="CN126" i="17"/>
  <c r="HE126" i="17"/>
  <c r="CN157" i="17"/>
  <c r="HE157" i="17"/>
  <c r="CN167" i="17"/>
  <c r="HE167" i="17"/>
  <c r="CN145" i="17"/>
  <c r="HE145" i="17"/>
  <c r="CN212" i="17"/>
  <c r="HE212" i="17"/>
  <c r="CN139" i="17"/>
  <c r="HE139" i="17"/>
  <c r="CN156" i="17"/>
  <c r="HE156" i="17"/>
  <c r="CN146" i="17"/>
  <c r="HE146" i="17"/>
  <c r="CN246" i="17"/>
  <c r="HE246" i="17"/>
  <c r="CN236" i="17"/>
  <c r="HE236" i="17"/>
  <c r="CN51" i="17"/>
  <c r="HE51" i="17"/>
  <c r="CN77" i="17"/>
  <c r="HE77" i="17"/>
  <c r="CN131" i="17"/>
  <c r="HE131" i="17"/>
  <c r="CN114" i="17"/>
  <c r="HE114" i="17"/>
  <c r="CN106" i="17"/>
  <c r="HE106" i="17"/>
  <c r="CV59" i="17"/>
  <c r="HM59" i="17"/>
  <c r="HD6" i="17"/>
  <c r="CN85" i="17"/>
  <c r="HE85" i="17"/>
  <c r="CN241" i="17"/>
  <c r="HE241" i="17"/>
  <c r="CN91" i="17"/>
  <c r="HE91" i="17"/>
  <c r="CN249" i="17"/>
  <c r="HE249" i="17"/>
  <c r="CN195" i="17"/>
  <c r="HE195" i="17"/>
  <c r="CN56" i="17"/>
  <c r="HE56" i="17"/>
  <c r="CN138" i="17"/>
  <c r="HE138" i="17"/>
  <c r="CN224" i="17"/>
  <c r="HE224" i="17"/>
  <c r="CT38" i="17"/>
  <c r="HK38" i="17"/>
  <c r="CN108" i="17"/>
  <c r="HE108" i="17"/>
  <c r="CN79" i="17"/>
  <c r="HE79" i="17"/>
  <c r="CN176" i="17"/>
  <c r="HE176" i="17"/>
  <c r="CN21" i="17"/>
  <c r="HE21" i="17"/>
  <c r="CN53" i="17"/>
  <c r="HE53" i="17"/>
  <c r="CP15" i="17"/>
  <c r="HG15" i="17"/>
  <c r="CP43" i="17"/>
  <c r="HG43" i="17"/>
  <c r="CN245" i="17"/>
  <c r="HE245" i="17"/>
  <c r="CN208" i="17"/>
  <c r="HE208" i="17"/>
  <c r="CN171" i="17"/>
  <c r="HE171" i="17"/>
  <c r="CR23" i="17"/>
  <c r="HI23" i="17"/>
  <c r="CN159" i="17"/>
  <c r="HE159" i="17"/>
  <c r="CN92" i="17"/>
  <c r="HE92" i="17"/>
  <c r="CT19" i="17"/>
  <c r="HK19" i="17"/>
  <c r="CN42" i="17"/>
  <c r="HE42" i="17"/>
  <c r="CN44" i="17"/>
  <c r="HE44" i="17"/>
  <c r="CN123" i="17"/>
  <c r="HE123" i="17"/>
  <c r="CN226" i="17"/>
  <c r="HE226" i="17"/>
  <c r="CN252" i="17"/>
  <c r="HE252" i="17"/>
  <c r="CN223" i="17"/>
  <c r="HE223" i="17"/>
  <c r="CN16" i="17"/>
  <c r="HE16" i="17"/>
  <c r="CN117" i="17"/>
  <c r="HE117" i="17"/>
  <c r="CN235" i="17"/>
  <c r="HE235" i="17"/>
  <c r="CN62" i="17"/>
  <c r="HE62" i="17"/>
  <c r="CN205" i="17"/>
  <c r="HE205" i="17"/>
  <c r="CN61" i="17"/>
  <c r="HE61" i="17"/>
  <c r="CN200" i="17"/>
  <c r="HE200" i="17"/>
  <c r="CN202" i="17"/>
  <c r="HE202" i="17"/>
  <c r="CN34" i="17"/>
  <c r="HE34" i="17"/>
  <c r="CN251" i="17"/>
  <c r="HE251" i="17"/>
  <c r="CN179" i="17"/>
  <c r="HE179" i="17"/>
  <c r="CN71" i="17"/>
  <c r="HE71" i="17"/>
  <c r="CN178" i="17"/>
  <c r="HE178" i="17"/>
  <c r="CO60" i="17"/>
  <c r="HF60" i="17"/>
  <c r="CN132" i="17"/>
  <c r="HE132" i="17"/>
  <c r="CN189" i="17"/>
  <c r="HE189" i="17"/>
  <c r="CN191" i="17"/>
  <c r="HE191" i="17"/>
  <c r="CN87" i="17"/>
  <c r="HE87" i="17"/>
  <c r="CN188" i="17"/>
  <c r="HE188" i="17"/>
  <c r="CN204" i="17"/>
  <c r="HE204" i="17"/>
  <c r="CN50" i="17"/>
  <c r="HE50" i="17"/>
  <c r="CN81" i="17"/>
  <c r="HE81" i="17"/>
  <c r="CN68" i="17"/>
  <c r="HE68" i="17"/>
  <c r="CN173" i="17"/>
  <c r="HE173" i="17"/>
  <c r="CN86" i="17"/>
  <c r="HE86" i="17"/>
  <c r="CN225" i="17"/>
  <c r="HE225" i="17"/>
  <c r="CV75" i="17"/>
  <c r="HM75" i="17"/>
  <c r="CN164" i="17"/>
  <c r="HE164" i="17"/>
  <c r="CN113" i="17"/>
  <c r="HE113" i="17"/>
  <c r="CN228" i="17"/>
  <c r="HE228" i="17"/>
  <c r="CN52" i="17"/>
  <c r="HE52" i="17"/>
  <c r="CN197" i="17"/>
  <c r="HE197" i="17"/>
  <c r="CP49" i="17"/>
  <c r="HG49" i="17"/>
  <c r="CN199" i="17"/>
  <c r="HE199" i="17"/>
  <c r="CN98" i="17"/>
  <c r="HE98" i="17"/>
  <c r="CN231" i="17"/>
  <c r="HE231" i="17"/>
  <c r="CN218" i="17"/>
  <c r="HE218" i="17"/>
  <c r="CN221" i="17"/>
  <c r="HE221" i="17"/>
  <c r="CN207" i="17"/>
  <c r="HE207" i="17"/>
  <c r="CN93" i="17"/>
  <c r="HE93" i="17"/>
  <c r="CN37" i="17"/>
  <c r="HE37" i="17"/>
  <c r="CN28" i="17"/>
  <c r="HE28" i="17"/>
  <c r="CN115" i="17"/>
  <c r="HE115" i="17"/>
  <c r="CN182" i="17"/>
  <c r="HE182" i="17"/>
  <c r="CN141" i="17"/>
  <c r="HE141" i="17"/>
  <c r="CN193" i="17"/>
  <c r="HE193" i="17"/>
  <c r="CN219" i="17"/>
  <c r="HE219" i="17"/>
  <c r="CN158" i="17"/>
  <c r="HE158" i="17"/>
  <c r="CN248" i="17"/>
  <c r="HE248" i="17"/>
  <c r="CN217" i="17"/>
  <c r="HE217" i="17"/>
  <c r="CN46" i="17"/>
  <c r="HE46" i="17"/>
  <c r="CN177" i="17"/>
  <c r="HE177" i="17"/>
  <c r="CN47" i="17"/>
  <c r="HE47" i="17"/>
  <c r="CN175" i="17"/>
  <c r="HE175" i="17"/>
  <c r="CN216" i="17"/>
  <c r="HE216" i="17"/>
  <c r="CN82" i="17"/>
  <c r="HE82" i="17"/>
  <c r="CN247" i="17"/>
  <c r="HE247" i="17"/>
  <c r="CN57" i="17"/>
  <c r="HE57" i="17"/>
  <c r="CN227" i="17"/>
  <c r="HE227" i="17"/>
  <c r="CN122" i="17"/>
  <c r="HE122" i="17"/>
  <c r="CN147" i="17"/>
  <c r="HE147" i="17"/>
  <c r="CN215" i="17"/>
  <c r="HE215" i="17"/>
  <c r="CN136" i="17"/>
  <c r="HE136" i="17"/>
  <c r="CN162" i="17"/>
  <c r="HE162" i="17"/>
  <c r="CN22" i="17"/>
  <c r="HE22" i="17"/>
  <c r="CN80" i="17"/>
  <c r="HE80" i="17"/>
  <c r="CN74" i="17"/>
  <c r="HE74" i="17"/>
  <c r="HF33" i="17" l="1"/>
  <c r="CO33" i="17"/>
  <c r="CO17" i="17"/>
  <c r="HF17" i="17"/>
  <c r="CO195" i="17"/>
  <c r="HF195" i="17"/>
  <c r="CO135" i="17"/>
  <c r="HF135" i="17"/>
  <c r="CO53" i="17"/>
  <c r="HF53" i="17"/>
  <c r="CO112" i="17"/>
  <c r="HF112" i="17"/>
  <c r="CO61" i="17"/>
  <c r="HF61" i="17"/>
  <c r="CO126" i="17"/>
  <c r="HF126" i="17"/>
  <c r="CP95" i="17"/>
  <c r="HG95" i="17"/>
  <c r="CO42" i="17"/>
  <c r="HF42" i="17"/>
  <c r="CO186" i="17"/>
  <c r="HF186" i="17"/>
  <c r="CP60" i="17"/>
  <c r="HG60" i="17"/>
  <c r="CO120" i="17"/>
  <c r="HF120" i="17"/>
  <c r="CO216" i="17"/>
  <c r="HF216" i="17"/>
  <c r="CO66" i="17"/>
  <c r="HF66" i="17"/>
  <c r="CO209" i="17"/>
  <c r="HF209" i="17"/>
  <c r="CO47" i="17"/>
  <c r="HF47" i="17"/>
  <c r="CO225" i="17"/>
  <c r="HF225" i="17"/>
  <c r="CO133" i="17"/>
  <c r="HF133" i="17"/>
  <c r="CO162" i="17"/>
  <c r="HF162" i="17"/>
  <c r="CO206" i="17"/>
  <c r="HF206" i="17"/>
  <c r="CO173" i="17"/>
  <c r="HF173" i="17"/>
  <c r="CO134" i="17"/>
  <c r="HF134" i="17"/>
  <c r="CO115" i="17"/>
  <c r="HF115" i="17"/>
  <c r="CO236" i="17"/>
  <c r="HF236" i="17"/>
  <c r="CO182" i="17"/>
  <c r="HF182" i="17"/>
  <c r="CO41" i="17"/>
  <c r="HF41" i="17"/>
  <c r="CO68" i="17"/>
  <c r="HF68" i="17"/>
  <c r="CO146" i="17"/>
  <c r="HF146" i="17"/>
  <c r="CO118" i="17"/>
  <c r="HF118" i="17"/>
  <c r="CO86" i="17"/>
  <c r="HF86" i="17"/>
  <c r="CO97" i="17"/>
  <c r="HF97" i="17"/>
  <c r="CO136" i="17"/>
  <c r="HF136" i="17"/>
  <c r="CO150" i="17"/>
  <c r="HF150" i="17"/>
  <c r="CQ49" i="17"/>
  <c r="HH49" i="17"/>
  <c r="CO190" i="17"/>
  <c r="HF190" i="17"/>
  <c r="CO72" i="17"/>
  <c r="HF72" i="17"/>
  <c r="CO171" i="17"/>
  <c r="HF171" i="17"/>
  <c r="CO22" i="17"/>
  <c r="HF22" i="17"/>
  <c r="CO27" i="17"/>
  <c r="HF27" i="17"/>
  <c r="CO198" i="17"/>
  <c r="HF198" i="17"/>
  <c r="CO175" i="17"/>
  <c r="HF175" i="17"/>
  <c r="CO155" i="17"/>
  <c r="HF155" i="17"/>
  <c r="CO235" i="17"/>
  <c r="HF235" i="17"/>
  <c r="CO102" i="17"/>
  <c r="HF102" i="17"/>
  <c r="CO81" i="17"/>
  <c r="HF81" i="17"/>
  <c r="CO187" i="17"/>
  <c r="HF187" i="17"/>
  <c r="CO222" i="17"/>
  <c r="HF222" i="17"/>
  <c r="CO193" i="17"/>
  <c r="HF193" i="17"/>
  <c r="CS89" i="17"/>
  <c r="HJ89" i="17"/>
  <c r="CO144" i="17"/>
  <c r="HF144" i="17"/>
  <c r="CO199" i="17"/>
  <c r="HF199" i="17"/>
  <c r="CO109" i="17"/>
  <c r="HF109" i="17"/>
  <c r="CO178" i="17"/>
  <c r="HF178" i="17"/>
  <c r="CO163" i="17"/>
  <c r="HF163" i="17"/>
  <c r="CO159" i="17"/>
  <c r="HF159" i="17"/>
  <c r="CO82" i="17"/>
  <c r="HF82" i="17"/>
  <c r="CO96" i="17"/>
  <c r="HF96" i="17"/>
  <c r="CO233" i="17"/>
  <c r="HF233" i="17"/>
  <c r="CW54" i="17"/>
  <c r="HN54" i="17"/>
  <c r="CO176" i="17"/>
  <c r="HF176" i="17"/>
  <c r="CO185" i="17"/>
  <c r="HF185" i="17"/>
  <c r="CO177" i="17"/>
  <c r="HF177" i="17"/>
  <c r="CO142" i="17"/>
  <c r="HF142" i="17"/>
  <c r="CO37" i="17"/>
  <c r="HF37" i="17"/>
  <c r="CO70" i="17"/>
  <c r="HF70" i="17"/>
  <c r="CO114" i="17"/>
  <c r="HF114" i="17"/>
  <c r="CO174" i="17"/>
  <c r="HF174" i="17"/>
  <c r="CO240" i="17"/>
  <c r="HF240" i="17"/>
  <c r="CO44" i="17"/>
  <c r="HF44" i="17"/>
  <c r="CO51" i="17"/>
  <c r="HF51" i="17"/>
  <c r="CO99" i="17"/>
  <c r="HF99" i="17"/>
  <c r="CO132" i="17"/>
  <c r="HF132" i="17"/>
  <c r="CO250" i="17"/>
  <c r="HF250" i="17"/>
  <c r="CO21" i="17"/>
  <c r="HF21" i="17"/>
  <c r="CO246" i="17"/>
  <c r="HF246" i="17"/>
  <c r="CO169" i="17"/>
  <c r="HF169" i="17"/>
  <c r="CO241" i="17"/>
  <c r="HF241" i="17"/>
  <c r="CO181" i="17"/>
  <c r="HF181" i="17"/>
  <c r="CO168" i="17"/>
  <c r="HF168" i="17"/>
  <c r="CO28" i="17"/>
  <c r="HF28" i="17"/>
  <c r="CO71" i="17"/>
  <c r="HF71" i="17"/>
  <c r="CO79" i="17"/>
  <c r="HF79" i="17"/>
  <c r="CO156" i="17"/>
  <c r="HF156" i="17"/>
  <c r="CO253" i="17"/>
  <c r="HF253" i="17"/>
  <c r="CO88" i="17"/>
  <c r="HF88" i="17"/>
  <c r="CO16" i="17"/>
  <c r="HF16" i="17"/>
  <c r="CO210" i="17"/>
  <c r="HF210" i="17"/>
  <c r="CO119" i="17"/>
  <c r="HF119" i="17"/>
  <c r="CO230" i="17"/>
  <c r="HF230" i="17"/>
  <c r="CO122" i="17"/>
  <c r="HF122" i="17"/>
  <c r="CO204" i="17"/>
  <c r="HF204" i="17"/>
  <c r="CO140" i="17"/>
  <c r="HF140" i="17"/>
  <c r="CT35" i="17"/>
  <c r="HK35" i="17"/>
  <c r="CO248" i="17"/>
  <c r="HF248" i="17"/>
  <c r="CO188" i="17"/>
  <c r="HF188" i="17"/>
  <c r="CO252" i="17"/>
  <c r="HF252" i="17"/>
  <c r="CO194" i="17"/>
  <c r="HF194" i="17"/>
  <c r="CO158" i="17"/>
  <c r="HF158" i="17"/>
  <c r="CO245" i="17"/>
  <c r="HF245" i="17"/>
  <c r="CO189" i="17"/>
  <c r="HF189" i="17"/>
  <c r="CO172" i="17"/>
  <c r="HF172" i="17"/>
  <c r="CO205" i="17"/>
  <c r="HF205" i="17"/>
  <c r="CO166" i="17"/>
  <c r="HF166" i="17"/>
  <c r="CU19" i="17"/>
  <c r="HL19" i="17"/>
  <c r="CO125" i="17"/>
  <c r="HF125" i="17"/>
  <c r="CO161" i="17"/>
  <c r="HF161" i="17"/>
  <c r="CO215" i="17"/>
  <c r="HF215" i="17"/>
  <c r="CO48" i="17"/>
  <c r="HF48" i="17"/>
  <c r="CO124" i="17"/>
  <c r="HF124" i="17"/>
  <c r="CO165" i="17"/>
  <c r="HF165" i="17"/>
  <c r="CO50" i="17"/>
  <c r="HF50" i="17"/>
  <c r="CW59" i="17"/>
  <c r="HN59" i="17"/>
  <c r="CO78" i="17"/>
  <c r="HF78" i="17"/>
  <c r="CQ26" i="17"/>
  <c r="HH26" i="17"/>
  <c r="CO192" i="17"/>
  <c r="HF192" i="17"/>
  <c r="CO223" i="17"/>
  <c r="HF223" i="17"/>
  <c r="CO212" i="17"/>
  <c r="HF212" i="17"/>
  <c r="CP30" i="17"/>
  <c r="HG30" i="17"/>
  <c r="CO242" i="17"/>
  <c r="HF242" i="17"/>
  <c r="CO229" i="17"/>
  <c r="HF229" i="17"/>
  <c r="CO36" i="17"/>
  <c r="HF36" i="17"/>
  <c r="CO143" i="17"/>
  <c r="HF143" i="17"/>
  <c r="CO227" i="17"/>
  <c r="HF227" i="17"/>
  <c r="CO34" i="17"/>
  <c r="HF34" i="17"/>
  <c r="CO69" i="17"/>
  <c r="HF69" i="17"/>
  <c r="CU14" i="17"/>
  <c r="HL14" i="17"/>
  <c r="CO131" i="17"/>
  <c r="HF131" i="17"/>
  <c r="CO167" i="17"/>
  <c r="HF167" i="17"/>
  <c r="CO58" i="17"/>
  <c r="HF58" i="17"/>
  <c r="CO105" i="17"/>
  <c r="HF105" i="17"/>
  <c r="CS13" i="17"/>
  <c r="HJ13" i="17"/>
  <c r="CQ29" i="17"/>
  <c r="HH29" i="17"/>
  <c r="CO137" i="17"/>
  <c r="HF137" i="17"/>
  <c r="CO160" i="17"/>
  <c r="HF160" i="17"/>
  <c r="CR40" i="17"/>
  <c r="HI40" i="17"/>
  <c r="CO129" i="17"/>
  <c r="HF129" i="17"/>
  <c r="CO103" i="17"/>
  <c r="HF103" i="17"/>
  <c r="CO183" i="17"/>
  <c r="HF183" i="17"/>
  <c r="CS76" i="17"/>
  <c r="HJ76" i="17"/>
  <c r="CO128" i="17"/>
  <c r="HF128" i="17"/>
  <c r="CO220" i="17"/>
  <c r="HF220" i="17"/>
  <c r="CQ15" i="17"/>
  <c r="HH15" i="17"/>
  <c r="CO116" i="17"/>
  <c r="HF116" i="17"/>
  <c r="CO141" i="17"/>
  <c r="HF141" i="17"/>
  <c r="CO249" i="17"/>
  <c r="HF249" i="17"/>
  <c r="CO201" i="17"/>
  <c r="HF201" i="17"/>
  <c r="CO91" i="17"/>
  <c r="HF91" i="17"/>
  <c r="CY18" i="17"/>
  <c r="HP18" i="17"/>
  <c r="CR94" i="17"/>
  <c r="HI94" i="17"/>
  <c r="CO92" i="17"/>
  <c r="HF92" i="17"/>
  <c r="CO64" i="17"/>
  <c r="HF64" i="17"/>
  <c r="CO197" i="17"/>
  <c r="HF197" i="17"/>
  <c r="CO184" i="17"/>
  <c r="HF184" i="17"/>
  <c r="CO32" i="17"/>
  <c r="HF32" i="17"/>
  <c r="CO52" i="17"/>
  <c r="HF52" i="17"/>
  <c r="CO179" i="17"/>
  <c r="HF179" i="17"/>
  <c r="CO108" i="17"/>
  <c r="HF108" i="17"/>
  <c r="CO149" i="17"/>
  <c r="HF149" i="17"/>
  <c r="CO196" i="17"/>
  <c r="HF196" i="17"/>
  <c r="CO217" i="17"/>
  <c r="HF217" i="17"/>
  <c r="CO228" i="17"/>
  <c r="HF228" i="17"/>
  <c r="CO251" i="17"/>
  <c r="HF251" i="17"/>
  <c r="CO12" i="17"/>
  <c r="HF12" i="17"/>
  <c r="CO65" i="17"/>
  <c r="HF65" i="17"/>
  <c r="CO113" i="17"/>
  <c r="HF113" i="17"/>
  <c r="CO208" i="17"/>
  <c r="HF208" i="17"/>
  <c r="CO67" i="17"/>
  <c r="HF67" i="17"/>
  <c r="CO244" i="17"/>
  <c r="HF244" i="17"/>
  <c r="CO191" i="17"/>
  <c r="HF191" i="17"/>
  <c r="CO200" i="17"/>
  <c r="HF200" i="17"/>
  <c r="CO123" i="17"/>
  <c r="HF123" i="17"/>
  <c r="CQ43" i="17"/>
  <c r="HH43" i="17"/>
  <c r="CO56" i="17"/>
  <c r="HF56" i="17"/>
  <c r="CO231" i="17"/>
  <c r="HF231" i="17"/>
  <c r="CO20" i="17"/>
  <c r="HF20" i="17"/>
  <c r="CO98" i="17"/>
  <c r="HF98" i="17"/>
  <c r="CO213" i="17"/>
  <c r="HF213" i="17"/>
  <c r="CO148" i="17"/>
  <c r="HF148" i="17"/>
  <c r="CO62" i="17"/>
  <c r="HF62" i="17"/>
  <c r="CO214" i="17"/>
  <c r="HF214" i="17"/>
  <c r="HE6" i="17"/>
  <c r="CO73" i="17"/>
  <c r="HF73" i="17"/>
  <c r="CO153" i="17"/>
  <c r="HF153" i="17"/>
  <c r="CO31" i="17"/>
  <c r="HF31" i="17"/>
  <c r="CO104" i="17"/>
  <c r="HF104" i="17"/>
  <c r="CO45" i="17"/>
  <c r="HF45" i="17"/>
  <c r="CO147" i="17"/>
  <c r="HF147" i="17"/>
  <c r="CO117" i="17"/>
  <c r="HF117" i="17"/>
  <c r="CO85" i="17"/>
  <c r="HF85" i="17"/>
  <c r="CO151" i="17"/>
  <c r="HF151" i="17"/>
  <c r="CO24" i="17"/>
  <c r="HF24" i="17"/>
  <c r="CO121" i="17"/>
  <c r="HF121" i="17"/>
  <c r="CO237" i="17"/>
  <c r="HF237" i="17"/>
  <c r="CO46" i="17"/>
  <c r="HF46" i="17"/>
  <c r="CS23" i="17"/>
  <c r="HJ23" i="17"/>
  <c r="CO139" i="17"/>
  <c r="HF139" i="17"/>
  <c r="CO211" i="17"/>
  <c r="HF211" i="17"/>
  <c r="CO203" i="17"/>
  <c r="HF203" i="17"/>
  <c r="CO63" i="17"/>
  <c r="HF63" i="17"/>
  <c r="CO93" i="17"/>
  <c r="HF93" i="17"/>
  <c r="CU38" i="17"/>
  <c r="HL38" i="17"/>
  <c r="CO106" i="17"/>
  <c r="HF106" i="17"/>
  <c r="CO111" i="17"/>
  <c r="HF111" i="17"/>
  <c r="CO232" i="17"/>
  <c r="HF232" i="17"/>
  <c r="CS55" i="17"/>
  <c r="HJ55" i="17"/>
  <c r="CO207" i="17"/>
  <c r="HF207" i="17"/>
  <c r="CO224" i="17"/>
  <c r="HF224" i="17"/>
  <c r="CO145" i="17"/>
  <c r="HF145" i="17"/>
  <c r="CO84" i="17"/>
  <c r="HF84" i="17"/>
  <c r="CO39" i="17"/>
  <c r="HF39" i="17"/>
  <c r="CO180" i="17"/>
  <c r="HF180" i="17"/>
  <c r="CO239" i="17"/>
  <c r="HF239" i="17"/>
  <c r="CO130" i="17"/>
  <c r="HF130" i="17"/>
  <c r="CO238" i="17"/>
  <c r="HF238" i="17"/>
  <c r="CO74" i="17"/>
  <c r="HF74" i="17"/>
  <c r="CO57" i="17"/>
  <c r="HF57" i="17"/>
  <c r="CO221" i="17"/>
  <c r="HF221" i="17"/>
  <c r="CO164" i="17"/>
  <c r="HF164" i="17"/>
  <c r="CO87" i="17"/>
  <c r="HF87" i="17"/>
  <c r="CO202" i="17"/>
  <c r="HF202" i="17"/>
  <c r="CO226" i="17"/>
  <c r="HF226" i="17"/>
  <c r="CO138" i="17"/>
  <c r="HF138" i="17"/>
  <c r="CO80" i="17"/>
  <c r="HF80" i="17"/>
  <c r="CO247" i="17"/>
  <c r="HF247" i="17"/>
  <c r="CO219" i="17"/>
  <c r="HF219" i="17"/>
  <c r="CO218" i="17"/>
  <c r="HF218" i="17"/>
  <c r="CW75" i="17"/>
  <c r="HN75" i="17"/>
  <c r="CO77" i="17"/>
  <c r="HF77" i="17"/>
  <c r="CO157" i="17"/>
  <c r="HF157" i="17"/>
  <c r="CO234" i="17"/>
  <c r="HF234" i="17"/>
  <c r="CO127" i="17"/>
  <c r="HF127" i="17"/>
  <c r="CO110" i="17"/>
  <c r="HF110" i="17"/>
  <c r="CO83" i="17"/>
  <c r="HF83" i="17"/>
  <c r="CQ90" i="17"/>
  <c r="HH90" i="17"/>
  <c r="CO170" i="17"/>
  <c r="HF170" i="17"/>
  <c r="CO152" i="17"/>
  <c r="HF152" i="17"/>
  <c r="CO243" i="17"/>
  <c r="HF243" i="17"/>
  <c r="CO107" i="17"/>
  <c r="HF107" i="17"/>
  <c r="CO101" i="17"/>
  <c r="HF101" i="17"/>
  <c r="CO25" i="17"/>
  <c r="HF25" i="17"/>
  <c r="CO100" i="17"/>
  <c r="HF100" i="17"/>
  <c r="CO154" i="17"/>
  <c r="HF154" i="17"/>
  <c r="CP17" i="17" l="1"/>
  <c r="HG17" i="17"/>
  <c r="CP33" i="17"/>
  <c r="HG33" i="17"/>
  <c r="CP244" i="17"/>
  <c r="HG244" i="17"/>
  <c r="CP176" i="17"/>
  <c r="HG176" i="17"/>
  <c r="CP198" i="17"/>
  <c r="HG198" i="17"/>
  <c r="CP86" i="17"/>
  <c r="HG86" i="17"/>
  <c r="CP206" i="17"/>
  <c r="HG206" i="17"/>
  <c r="CP186" i="17"/>
  <c r="HG186" i="17"/>
  <c r="CP202" i="17"/>
  <c r="HG202" i="17"/>
  <c r="CP242" i="17"/>
  <c r="HG242" i="17"/>
  <c r="CP85" i="17"/>
  <c r="HG85" i="17"/>
  <c r="CP107" i="17"/>
  <c r="HG107" i="17"/>
  <c r="CP189" i="17"/>
  <c r="HG189" i="17"/>
  <c r="CP44" i="17"/>
  <c r="HG44" i="17"/>
  <c r="CP42" i="17"/>
  <c r="HG42" i="17"/>
  <c r="CP151" i="17"/>
  <c r="HG151" i="17"/>
  <c r="CP185" i="17"/>
  <c r="HG185" i="17"/>
  <c r="CP157" i="17"/>
  <c r="HG157" i="17"/>
  <c r="CP124" i="17"/>
  <c r="HG124" i="17"/>
  <c r="CP67" i="17"/>
  <c r="HG67" i="17"/>
  <c r="CP25" i="17"/>
  <c r="HG25" i="17"/>
  <c r="CP191" i="17"/>
  <c r="HG191" i="17"/>
  <c r="CP175" i="17"/>
  <c r="HG175" i="17"/>
  <c r="CP87" i="17"/>
  <c r="HG87" i="17"/>
  <c r="CP51" i="17"/>
  <c r="HG51" i="17"/>
  <c r="CP164" i="17"/>
  <c r="HG164" i="17"/>
  <c r="CP118" i="17"/>
  <c r="HG118" i="17"/>
  <c r="CX75" i="17"/>
  <c r="HO75" i="17"/>
  <c r="CP201" i="17"/>
  <c r="HG201" i="17"/>
  <c r="CP223" i="17"/>
  <c r="HG223" i="17"/>
  <c r="CP194" i="17"/>
  <c r="HG194" i="17"/>
  <c r="CP210" i="17"/>
  <c r="HG210" i="17"/>
  <c r="CP181" i="17"/>
  <c r="HG181" i="17"/>
  <c r="CP240" i="17"/>
  <c r="HG240" i="17"/>
  <c r="CP233" i="17"/>
  <c r="HG233" i="17"/>
  <c r="CP193" i="17"/>
  <c r="HG193" i="17"/>
  <c r="CP22" i="17"/>
  <c r="HG22" i="17"/>
  <c r="CP146" i="17"/>
  <c r="HG146" i="17"/>
  <c r="CP133" i="17"/>
  <c r="HG133" i="17"/>
  <c r="CQ95" i="17"/>
  <c r="HH95" i="17"/>
  <c r="CP234" i="17"/>
  <c r="HG234" i="17"/>
  <c r="CP199" i="17"/>
  <c r="HG199" i="17"/>
  <c r="CP230" i="17"/>
  <c r="HG230" i="17"/>
  <c r="CT89" i="17"/>
  <c r="HK89" i="17"/>
  <c r="CP221" i="17"/>
  <c r="HG221" i="17"/>
  <c r="CS94" i="17"/>
  <c r="HJ94" i="17"/>
  <c r="CZ18" i="17"/>
  <c r="HQ18" i="17"/>
  <c r="CP212" i="17"/>
  <c r="HG212" i="17"/>
  <c r="CP215" i="17"/>
  <c r="HG215" i="17"/>
  <c r="CS40" i="17"/>
  <c r="HJ40" i="17"/>
  <c r="CP16" i="17"/>
  <c r="HG16" i="17"/>
  <c r="CP96" i="17"/>
  <c r="HG96" i="17"/>
  <c r="CP222" i="17"/>
  <c r="HG222" i="17"/>
  <c r="CP171" i="17"/>
  <c r="HG171" i="17"/>
  <c r="CP68" i="17"/>
  <c r="HG68" i="17"/>
  <c r="CP225" i="17"/>
  <c r="HG225" i="17"/>
  <c r="CP126" i="17"/>
  <c r="HG126" i="17"/>
  <c r="CP58" i="17"/>
  <c r="HG58" i="17"/>
  <c r="CP91" i="17"/>
  <c r="HG91" i="17"/>
  <c r="CP122" i="17"/>
  <c r="HG122" i="17"/>
  <c r="CP183" i="17"/>
  <c r="HG183" i="17"/>
  <c r="CP168" i="17"/>
  <c r="HG168" i="17"/>
  <c r="CP243" i="17"/>
  <c r="HG243" i="17"/>
  <c r="CP98" i="17"/>
  <c r="HG98" i="17"/>
  <c r="CP241" i="17"/>
  <c r="HG241" i="17"/>
  <c r="CP160" i="17"/>
  <c r="HG160" i="17"/>
  <c r="CP125" i="17"/>
  <c r="HG125" i="17"/>
  <c r="CP188" i="17"/>
  <c r="HG188" i="17"/>
  <c r="CP169" i="17"/>
  <c r="HG169" i="17"/>
  <c r="CP114" i="17"/>
  <c r="HG114" i="17"/>
  <c r="CP82" i="17"/>
  <c r="HG82" i="17"/>
  <c r="CP187" i="17"/>
  <c r="HG187" i="17"/>
  <c r="CP72" i="17"/>
  <c r="HG72" i="17"/>
  <c r="CP41" i="17"/>
  <c r="HG41" i="17"/>
  <c r="CP47" i="17"/>
  <c r="HG47" i="17"/>
  <c r="CP61" i="17"/>
  <c r="HG61" i="17"/>
  <c r="CP173" i="17"/>
  <c r="HG173" i="17"/>
  <c r="CQ30" i="17"/>
  <c r="HH30" i="17"/>
  <c r="CP158" i="17"/>
  <c r="HG158" i="17"/>
  <c r="CP52" i="17"/>
  <c r="HG52" i="17"/>
  <c r="CP48" i="17"/>
  <c r="HG48" i="17"/>
  <c r="CP152" i="17"/>
  <c r="HG152" i="17"/>
  <c r="CP69" i="17"/>
  <c r="HG69" i="17"/>
  <c r="CP56" i="17"/>
  <c r="HG56" i="17"/>
  <c r="CP12" i="17"/>
  <c r="HG12" i="17"/>
  <c r="CP184" i="17"/>
  <c r="HG184" i="17"/>
  <c r="CP116" i="17"/>
  <c r="HG116" i="17"/>
  <c r="CP137" i="17"/>
  <c r="HG137" i="17"/>
  <c r="CP227" i="17"/>
  <c r="HG227" i="17"/>
  <c r="CR26" i="17"/>
  <c r="HI26" i="17"/>
  <c r="CV19" i="17"/>
  <c r="HM19" i="17"/>
  <c r="CP248" i="17"/>
  <c r="HG248" i="17"/>
  <c r="CP88" i="17"/>
  <c r="HG88" i="17"/>
  <c r="CP246" i="17"/>
  <c r="HG246" i="17"/>
  <c r="CP70" i="17"/>
  <c r="HG70" i="17"/>
  <c r="CP159" i="17"/>
  <c r="HG159" i="17"/>
  <c r="CP81" i="17"/>
  <c r="HG81" i="17"/>
  <c r="CP190" i="17"/>
  <c r="HG190" i="17"/>
  <c r="CP182" i="17"/>
  <c r="HG182" i="17"/>
  <c r="CP209" i="17"/>
  <c r="HG209" i="17"/>
  <c r="CP112" i="17"/>
  <c r="HG112" i="17"/>
  <c r="CT76" i="17"/>
  <c r="HK76" i="17"/>
  <c r="CP149" i="17"/>
  <c r="HG149" i="17"/>
  <c r="CP131" i="17"/>
  <c r="HG131" i="17"/>
  <c r="CP113" i="17"/>
  <c r="HG113" i="17"/>
  <c r="CP219" i="17"/>
  <c r="HG219" i="17"/>
  <c r="CP111" i="17"/>
  <c r="HG111" i="17"/>
  <c r="CP71" i="17"/>
  <c r="HG71" i="17"/>
  <c r="CP148" i="17"/>
  <c r="HG148" i="17"/>
  <c r="CP103" i="17"/>
  <c r="HG103" i="17"/>
  <c r="CP249" i="17"/>
  <c r="HG249" i="17"/>
  <c r="HF6" i="17"/>
  <c r="CR43" i="17"/>
  <c r="HI43" i="17"/>
  <c r="CP251" i="17"/>
  <c r="HG251" i="17"/>
  <c r="CP197" i="17"/>
  <c r="HG197" i="17"/>
  <c r="CR15" i="17"/>
  <c r="HI15" i="17"/>
  <c r="CR29" i="17"/>
  <c r="HI29" i="17"/>
  <c r="CP143" i="17"/>
  <c r="HG143" i="17"/>
  <c r="CP78" i="17"/>
  <c r="HG78" i="17"/>
  <c r="CP166" i="17"/>
  <c r="HG166" i="17"/>
  <c r="CU35" i="17"/>
  <c r="HL35" i="17"/>
  <c r="CP253" i="17"/>
  <c r="HG253" i="17"/>
  <c r="CP21" i="17"/>
  <c r="HG21" i="17"/>
  <c r="CP37" i="17"/>
  <c r="HG37" i="17"/>
  <c r="CP163" i="17"/>
  <c r="HG163" i="17"/>
  <c r="CP102" i="17"/>
  <c r="HG102" i="17"/>
  <c r="CR49" i="17"/>
  <c r="HI49" i="17"/>
  <c r="CP236" i="17"/>
  <c r="HG236" i="17"/>
  <c r="CP66" i="17"/>
  <c r="HG66" i="17"/>
  <c r="CP53" i="17"/>
  <c r="HG53" i="17"/>
  <c r="CP93" i="17"/>
  <c r="HG93" i="17"/>
  <c r="CP62" i="17"/>
  <c r="HG62" i="17"/>
  <c r="CP99" i="17"/>
  <c r="HG99" i="17"/>
  <c r="CP84" i="17"/>
  <c r="HG84" i="17"/>
  <c r="CP245" i="17"/>
  <c r="HG245" i="17"/>
  <c r="CP117" i="17"/>
  <c r="HG117" i="17"/>
  <c r="CP213" i="17"/>
  <c r="HG213" i="17"/>
  <c r="CP119" i="17"/>
  <c r="HG119" i="17"/>
  <c r="CP224" i="17"/>
  <c r="HG224" i="17"/>
  <c r="CP179" i="17"/>
  <c r="HG179" i="17"/>
  <c r="CP161" i="17"/>
  <c r="HG161" i="17"/>
  <c r="CP170" i="17"/>
  <c r="HG170" i="17"/>
  <c r="CT55" i="17"/>
  <c r="HK55" i="17"/>
  <c r="CP65" i="17"/>
  <c r="HG65" i="17"/>
  <c r="CP34" i="17"/>
  <c r="HG34" i="17"/>
  <c r="CP247" i="17"/>
  <c r="HG247" i="17"/>
  <c r="CP232" i="17"/>
  <c r="HG232" i="17"/>
  <c r="CP31" i="17"/>
  <c r="HG31" i="17"/>
  <c r="CP130" i="17"/>
  <c r="HG130" i="17"/>
  <c r="CP237" i="17"/>
  <c r="HG237" i="17"/>
  <c r="CP154" i="17"/>
  <c r="HG154" i="17"/>
  <c r="CP110" i="17"/>
  <c r="HG110" i="17"/>
  <c r="CP138" i="17"/>
  <c r="HG138" i="17"/>
  <c r="CP239" i="17"/>
  <c r="HG239" i="17"/>
  <c r="CP106" i="17"/>
  <c r="HG106" i="17"/>
  <c r="CP121" i="17"/>
  <c r="HG121" i="17"/>
  <c r="CP73" i="17"/>
  <c r="HG73" i="17"/>
  <c r="CP196" i="17"/>
  <c r="HG196" i="17"/>
  <c r="CQ60" i="17"/>
  <c r="HH60" i="17"/>
  <c r="CP63" i="17"/>
  <c r="HG63" i="17"/>
  <c r="CP144" i="17"/>
  <c r="HG144" i="17"/>
  <c r="CP77" i="17"/>
  <c r="HG77" i="17"/>
  <c r="CP162" i="17"/>
  <c r="HG162" i="17"/>
  <c r="CP211" i="17"/>
  <c r="HG211" i="17"/>
  <c r="CP129" i="17"/>
  <c r="HG129" i="17"/>
  <c r="CP57" i="17"/>
  <c r="HG57" i="17"/>
  <c r="CP207" i="17"/>
  <c r="HG207" i="17"/>
  <c r="CP174" i="17"/>
  <c r="HG174" i="17"/>
  <c r="CP74" i="17"/>
  <c r="HG74" i="17"/>
  <c r="CT23" i="17"/>
  <c r="HK23" i="17"/>
  <c r="CP231" i="17"/>
  <c r="HG231" i="17"/>
  <c r="CP238" i="17"/>
  <c r="HG238" i="17"/>
  <c r="CP80" i="17"/>
  <c r="HG80" i="17"/>
  <c r="CP153" i="17"/>
  <c r="HG153" i="17"/>
  <c r="CP123" i="17"/>
  <c r="HG123" i="17"/>
  <c r="CP228" i="17"/>
  <c r="HG228" i="17"/>
  <c r="CP64" i="17"/>
  <c r="HG64" i="17"/>
  <c r="CP220" i="17"/>
  <c r="HG220" i="17"/>
  <c r="CT13" i="17"/>
  <c r="HK13" i="17"/>
  <c r="CP36" i="17"/>
  <c r="HG36" i="17"/>
  <c r="CX59" i="17"/>
  <c r="HO59" i="17"/>
  <c r="CP205" i="17"/>
  <c r="HG205" i="17"/>
  <c r="CP140" i="17"/>
  <c r="HG140" i="17"/>
  <c r="CP156" i="17"/>
  <c r="HG156" i="17"/>
  <c r="CP250" i="17"/>
  <c r="HG250" i="17"/>
  <c r="CP142" i="17"/>
  <c r="HG142" i="17"/>
  <c r="CP178" i="17"/>
  <c r="HG178" i="17"/>
  <c r="CP235" i="17"/>
  <c r="HG235" i="17"/>
  <c r="CP150" i="17"/>
  <c r="HG150" i="17"/>
  <c r="CP115" i="17"/>
  <c r="HG115" i="17"/>
  <c r="CP216" i="17"/>
  <c r="HG216" i="17"/>
  <c r="CP135" i="17"/>
  <c r="HG135" i="17"/>
  <c r="CP97" i="17"/>
  <c r="HG97" i="17"/>
  <c r="CP28" i="17"/>
  <c r="HG28" i="17"/>
  <c r="CP145" i="17"/>
  <c r="HG145" i="17"/>
  <c r="CP27" i="17"/>
  <c r="HG27" i="17"/>
  <c r="CP147" i="17"/>
  <c r="HG147" i="17"/>
  <c r="CP208" i="17"/>
  <c r="HG208" i="17"/>
  <c r="CP45" i="17"/>
  <c r="HG45" i="17"/>
  <c r="CP192" i="17"/>
  <c r="HG192" i="17"/>
  <c r="CP104" i="17"/>
  <c r="HG104" i="17"/>
  <c r="CP141" i="17"/>
  <c r="HG141" i="17"/>
  <c r="CP46" i="17"/>
  <c r="HG46" i="17"/>
  <c r="CP83" i="17"/>
  <c r="HG83" i="17"/>
  <c r="CP100" i="17"/>
  <c r="HG100" i="17"/>
  <c r="CP127" i="17"/>
  <c r="HG127" i="17"/>
  <c r="CP226" i="17"/>
  <c r="HG226" i="17"/>
  <c r="CP180" i="17"/>
  <c r="HG180" i="17"/>
  <c r="CV38" i="17"/>
  <c r="HM38" i="17"/>
  <c r="CP24" i="17"/>
  <c r="HG24" i="17"/>
  <c r="CP39" i="17"/>
  <c r="HG39" i="17"/>
  <c r="CP165" i="17"/>
  <c r="HG165" i="17"/>
  <c r="CP101" i="17"/>
  <c r="HG101" i="17"/>
  <c r="CP167" i="17"/>
  <c r="HG167" i="17"/>
  <c r="CP203" i="17"/>
  <c r="HG203" i="17"/>
  <c r="CP108" i="17"/>
  <c r="HG108" i="17"/>
  <c r="CX54" i="17"/>
  <c r="HO54" i="17"/>
  <c r="CV14" i="17"/>
  <c r="HM14" i="17"/>
  <c r="CP218" i="17"/>
  <c r="HG218" i="17"/>
  <c r="CP139" i="17"/>
  <c r="HG139" i="17"/>
  <c r="CP20" i="17"/>
  <c r="HG20" i="17"/>
  <c r="CP252" i="17"/>
  <c r="HG252" i="17"/>
  <c r="CP32" i="17"/>
  <c r="HG32" i="17"/>
  <c r="CR90" i="17"/>
  <c r="HI90" i="17"/>
  <c r="CP214" i="17"/>
  <c r="HG214" i="17"/>
  <c r="CP200" i="17"/>
  <c r="HG200" i="17"/>
  <c r="CP217" i="17"/>
  <c r="HG217" i="17"/>
  <c r="CP92" i="17"/>
  <c r="HG92" i="17"/>
  <c r="CP128" i="17"/>
  <c r="HG128" i="17"/>
  <c r="CP105" i="17"/>
  <c r="HG105" i="17"/>
  <c r="CP229" i="17"/>
  <c r="HG229" i="17"/>
  <c r="CP50" i="17"/>
  <c r="HG50" i="17"/>
  <c r="CP172" i="17"/>
  <c r="HG172" i="17"/>
  <c r="CP204" i="17"/>
  <c r="HG204" i="17"/>
  <c r="CP79" i="17"/>
  <c r="HG79" i="17"/>
  <c r="CP132" i="17"/>
  <c r="HG132" i="17"/>
  <c r="CP177" i="17"/>
  <c r="HG177" i="17"/>
  <c r="CP109" i="17"/>
  <c r="HG109" i="17"/>
  <c r="CP155" i="17"/>
  <c r="HG155" i="17"/>
  <c r="CP136" i="17"/>
  <c r="HG136" i="17"/>
  <c r="CP134" i="17"/>
  <c r="HG134" i="17"/>
  <c r="CP120" i="17"/>
  <c r="HG120" i="17"/>
  <c r="CP195" i="17"/>
  <c r="HG195" i="17"/>
  <c r="CQ33" i="17" l="1"/>
  <c r="HH33" i="17"/>
  <c r="HH17" i="17"/>
  <c r="CQ17" i="17"/>
  <c r="CY59" i="17"/>
  <c r="HP59" i="17"/>
  <c r="CQ104" i="17"/>
  <c r="HH104" i="17"/>
  <c r="CQ253" i="17"/>
  <c r="HH253" i="17"/>
  <c r="CQ107" i="17"/>
  <c r="HH107" i="17"/>
  <c r="CQ77" i="17"/>
  <c r="HH77" i="17"/>
  <c r="CQ168" i="17"/>
  <c r="HH168" i="17"/>
  <c r="CQ154" i="17"/>
  <c r="HH154" i="17"/>
  <c r="CQ103" i="17"/>
  <c r="HH103" i="17"/>
  <c r="CQ216" i="17"/>
  <c r="HH216" i="17"/>
  <c r="CQ210" i="17"/>
  <c r="HH210" i="17"/>
  <c r="CQ144" i="17"/>
  <c r="HH144" i="17"/>
  <c r="CS26" i="17"/>
  <c r="HJ26" i="17"/>
  <c r="CU23" i="17"/>
  <c r="HL23" i="17"/>
  <c r="CQ20" i="17"/>
  <c r="HH20" i="17"/>
  <c r="CQ191" i="17"/>
  <c r="HH191" i="17"/>
  <c r="CQ36" i="17"/>
  <c r="HH36" i="17"/>
  <c r="CQ93" i="17"/>
  <c r="HH93" i="17"/>
  <c r="CQ85" i="17"/>
  <c r="HH85" i="17"/>
  <c r="CW38" i="17"/>
  <c r="HN38" i="17"/>
  <c r="CQ242" i="17"/>
  <c r="HH242" i="17"/>
  <c r="CQ110" i="17"/>
  <c r="HH110" i="17"/>
  <c r="CQ96" i="17"/>
  <c r="HH96" i="17"/>
  <c r="CQ139" i="17"/>
  <c r="HH139" i="17"/>
  <c r="CQ161" i="17"/>
  <c r="HH161" i="17"/>
  <c r="CQ16" i="17"/>
  <c r="HH16" i="17"/>
  <c r="CQ179" i="17"/>
  <c r="HH179" i="17"/>
  <c r="CR95" i="17"/>
  <c r="HI95" i="17"/>
  <c r="CQ224" i="17"/>
  <c r="HH224" i="17"/>
  <c r="CQ215" i="17"/>
  <c r="HH215" i="17"/>
  <c r="CU13" i="17"/>
  <c r="HL13" i="17"/>
  <c r="CW14" i="17"/>
  <c r="HN14" i="17"/>
  <c r="CQ82" i="17"/>
  <c r="HH82" i="17"/>
  <c r="CQ24" i="17"/>
  <c r="HH24" i="17"/>
  <c r="CQ25" i="17"/>
  <c r="HH25" i="17"/>
  <c r="CQ128" i="17"/>
  <c r="HH128" i="17"/>
  <c r="CQ63" i="17"/>
  <c r="HH63" i="17"/>
  <c r="CQ182" i="17"/>
  <c r="HH182" i="17"/>
  <c r="CQ67" i="17"/>
  <c r="HH67" i="17"/>
  <c r="CQ74" i="17"/>
  <c r="HH74" i="17"/>
  <c r="CQ66" i="17"/>
  <c r="HH66" i="17"/>
  <c r="CQ71" i="17"/>
  <c r="HH71" i="17"/>
  <c r="CQ202" i="17"/>
  <c r="HH202" i="17"/>
  <c r="CQ147" i="17"/>
  <c r="HH147" i="17"/>
  <c r="CQ31" i="17"/>
  <c r="HH31" i="17"/>
  <c r="CY75" i="17"/>
  <c r="HP75" i="17"/>
  <c r="CQ108" i="17"/>
  <c r="HH108" i="17"/>
  <c r="CS15" i="17"/>
  <c r="HJ15" i="17"/>
  <c r="CQ136" i="17"/>
  <c r="HH136" i="17"/>
  <c r="CQ209" i="17"/>
  <c r="HH209" i="17"/>
  <c r="CQ155" i="17"/>
  <c r="HH155" i="17"/>
  <c r="CQ227" i="17"/>
  <c r="HH227" i="17"/>
  <c r="CQ235" i="17"/>
  <c r="HH235" i="17"/>
  <c r="CQ137" i="17"/>
  <c r="HH137" i="17"/>
  <c r="CQ174" i="17"/>
  <c r="HH174" i="17"/>
  <c r="CT94" i="17"/>
  <c r="HK94" i="17"/>
  <c r="CQ151" i="17"/>
  <c r="HH151" i="17"/>
  <c r="CQ218" i="17"/>
  <c r="HH218" i="17"/>
  <c r="CQ180" i="17"/>
  <c r="HH180" i="17"/>
  <c r="CQ217" i="17"/>
  <c r="HH217" i="17"/>
  <c r="CQ134" i="17"/>
  <c r="HH134" i="17"/>
  <c r="CQ62" i="17"/>
  <c r="HH62" i="17"/>
  <c r="CW19" i="17"/>
  <c r="HN19" i="17"/>
  <c r="CQ114" i="17"/>
  <c r="HH114" i="17"/>
  <c r="CQ169" i="17"/>
  <c r="HH169" i="17"/>
  <c r="CQ109" i="17"/>
  <c r="HH109" i="17"/>
  <c r="CR30" i="17"/>
  <c r="HI30" i="17"/>
  <c r="CQ177" i="17"/>
  <c r="HH177" i="17"/>
  <c r="CQ58" i="17"/>
  <c r="HH58" i="17"/>
  <c r="CQ132" i="17"/>
  <c r="HH132" i="17"/>
  <c r="CS49" i="17"/>
  <c r="HJ49" i="17"/>
  <c r="DA18" i="17"/>
  <c r="HR18" i="17"/>
  <c r="CQ79" i="17"/>
  <c r="HH79" i="17"/>
  <c r="CQ131" i="17"/>
  <c r="HH131" i="17"/>
  <c r="CQ41" i="17"/>
  <c r="HH41" i="17"/>
  <c r="CQ68" i="17"/>
  <c r="HH68" i="17"/>
  <c r="CQ221" i="17"/>
  <c r="HH221" i="17"/>
  <c r="CQ233" i="17"/>
  <c r="HH233" i="17"/>
  <c r="CQ51" i="17"/>
  <c r="HH51" i="17"/>
  <c r="CQ42" i="17"/>
  <c r="HH42" i="17"/>
  <c r="CQ198" i="17"/>
  <c r="HH198" i="17"/>
  <c r="CQ170" i="17"/>
  <c r="HH170" i="17"/>
  <c r="CQ48" i="17"/>
  <c r="HH48" i="17"/>
  <c r="CQ105" i="17"/>
  <c r="HH105" i="17"/>
  <c r="CV35" i="17"/>
  <c r="HM35" i="17"/>
  <c r="CQ234" i="17"/>
  <c r="HH234" i="17"/>
  <c r="CQ53" i="17"/>
  <c r="HH53" i="17"/>
  <c r="CT40" i="17"/>
  <c r="HK40" i="17"/>
  <c r="CQ208" i="17"/>
  <c r="HH208" i="17"/>
  <c r="CQ91" i="17"/>
  <c r="HH91" i="17"/>
  <c r="CQ212" i="17"/>
  <c r="HH212" i="17"/>
  <c r="CQ213" i="17"/>
  <c r="HH213" i="17"/>
  <c r="CQ22" i="17"/>
  <c r="HH22" i="17"/>
  <c r="CQ80" i="17"/>
  <c r="HH80" i="17"/>
  <c r="CQ112" i="17"/>
  <c r="HH112" i="17"/>
  <c r="CQ115" i="17"/>
  <c r="HH115" i="17"/>
  <c r="CQ183" i="17"/>
  <c r="HH183" i="17"/>
  <c r="CQ45" i="17"/>
  <c r="HH45" i="17"/>
  <c r="CQ122" i="17"/>
  <c r="HH122" i="17"/>
  <c r="CR60" i="17"/>
  <c r="HI60" i="17"/>
  <c r="CQ124" i="17"/>
  <c r="HH124" i="17"/>
  <c r="CY54" i="17"/>
  <c r="HP54" i="17"/>
  <c r="CQ64" i="17"/>
  <c r="HH64" i="17"/>
  <c r="CQ196" i="17"/>
  <c r="HH196" i="17"/>
  <c r="CQ236" i="17"/>
  <c r="HH236" i="17"/>
  <c r="CQ173" i="17"/>
  <c r="HH173" i="17"/>
  <c r="CQ186" i="17"/>
  <c r="HH186" i="17"/>
  <c r="CQ200" i="17"/>
  <c r="HH200" i="17"/>
  <c r="CQ127" i="17"/>
  <c r="HH127" i="17"/>
  <c r="CQ142" i="17"/>
  <c r="HH142" i="17"/>
  <c r="CQ207" i="17"/>
  <c r="HH207" i="17"/>
  <c r="CQ73" i="17"/>
  <c r="HH73" i="17"/>
  <c r="CS29" i="17"/>
  <c r="HJ29" i="17"/>
  <c r="CQ184" i="17"/>
  <c r="HH184" i="17"/>
  <c r="CQ206" i="17"/>
  <c r="HH206" i="17"/>
  <c r="CQ203" i="17"/>
  <c r="HH203" i="17"/>
  <c r="CQ100" i="17"/>
  <c r="HH100" i="17"/>
  <c r="CQ250" i="17"/>
  <c r="HH250" i="17"/>
  <c r="CQ57" i="17"/>
  <c r="HH57" i="17"/>
  <c r="CQ247" i="17"/>
  <c r="HH247" i="17"/>
  <c r="CQ102" i="17"/>
  <c r="HH102" i="17"/>
  <c r="CQ70" i="17"/>
  <c r="HH70" i="17"/>
  <c r="CQ160" i="17"/>
  <c r="HH160" i="17"/>
  <c r="CQ164" i="17"/>
  <c r="HH164" i="17"/>
  <c r="CQ204" i="17"/>
  <c r="HH204" i="17"/>
  <c r="CQ28" i="17"/>
  <c r="HH28" i="17"/>
  <c r="CQ129" i="17"/>
  <c r="HH129" i="17"/>
  <c r="CQ163" i="17"/>
  <c r="HH163" i="17"/>
  <c r="CQ56" i="17"/>
  <c r="HH56" i="17"/>
  <c r="CQ101" i="17"/>
  <c r="HH101" i="17"/>
  <c r="CQ211" i="17"/>
  <c r="HH211" i="17"/>
  <c r="CQ37" i="17"/>
  <c r="HH37" i="17"/>
  <c r="CQ149" i="17"/>
  <c r="HH149" i="17"/>
  <c r="CQ88" i="17"/>
  <c r="HH88" i="17"/>
  <c r="CQ69" i="17"/>
  <c r="HH69" i="17"/>
  <c r="CQ72" i="17"/>
  <c r="HH72" i="17"/>
  <c r="CQ98" i="17"/>
  <c r="HH98" i="17"/>
  <c r="CQ171" i="17"/>
  <c r="HH171" i="17"/>
  <c r="CU89" i="17"/>
  <c r="HL89" i="17"/>
  <c r="CQ240" i="17"/>
  <c r="HH240" i="17"/>
  <c r="CQ87" i="17"/>
  <c r="HH87" i="17"/>
  <c r="CQ44" i="17"/>
  <c r="HH44" i="17"/>
  <c r="CQ176" i="17"/>
  <c r="HH176" i="17"/>
  <c r="CQ229" i="17"/>
  <c r="HH229" i="17"/>
  <c r="CQ249" i="17"/>
  <c r="HH249" i="17"/>
  <c r="CQ192" i="17"/>
  <c r="HH192" i="17"/>
  <c r="CQ52" i="17"/>
  <c r="HH52" i="17"/>
  <c r="CQ237" i="17"/>
  <c r="HH237" i="17"/>
  <c r="CQ148" i="17"/>
  <c r="HH148" i="17"/>
  <c r="CQ223" i="17"/>
  <c r="HH223" i="17"/>
  <c r="CQ92" i="17"/>
  <c r="HH92" i="17"/>
  <c r="CQ130" i="17"/>
  <c r="HH130" i="17"/>
  <c r="CQ78" i="17"/>
  <c r="HH78" i="17"/>
  <c r="CQ190" i="17"/>
  <c r="HH190" i="17"/>
  <c r="CQ201" i="17"/>
  <c r="HH201" i="17"/>
  <c r="CQ178" i="17"/>
  <c r="HH178" i="17"/>
  <c r="CQ119" i="17"/>
  <c r="HH119" i="17"/>
  <c r="CQ111" i="17"/>
  <c r="HH111" i="17"/>
  <c r="CQ116" i="17"/>
  <c r="HH116" i="17"/>
  <c r="CQ146" i="17"/>
  <c r="HH146" i="17"/>
  <c r="CQ228" i="17"/>
  <c r="HH228" i="17"/>
  <c r="CQ159" i="17"/>
  <c r="HH159" i="17"/>
  <c r="CQ61" i="17"/>
  <c r="HH61" i="17"/>
  <c r="CQ126" i="17"/>
  <c r="HH126" i="17"/>
  <c r="CQ118" i="17"/>
  <c r="HH118" i="17"/>
  <c r="CQ214" i="17"/>
  <c r="HH214" i="17"/>
  <c r="CQ123" i="17"/>
  <c r="HH123" i="17"/>
  <c r="CQ117" i="17"/>
  <c r="HH117" i="17"/>
  <c r="CQ113" i="17"/>
  <c r="HH113" i="17"/>
  <c r="CQ12" i="17"/>
  <c r="HH12" i="17"/>
  <c r="CQ47" i="17"/>
  <c r="HH47" i="17"/>
  <c r="CQ225" i="17"/>
  <c r="HH225" i="17"/>
  <c r="CQ193" i="17"/>
  <c r="HH193" i="17"/>
  <c r="CQ83" i="17"/>
  <c r="HH83" i="17"/>
  <c r="CQ34" i="17"/>
  <c r="HH34" i="17"/>
  <c r="CQ246" i="17"/>
  <c r="HH246" i="17"/>
  <c r="CQ172" i="17"/>
  <c r="HH172" i="17"/>
  <c r="CQ97" i="17"/>
  <c r="HH97" i="17"/>
  <c r="CQ65" i="17"/>
  <c r="HH65" i="17"/>
  <c r="CQ120" i="17"/>
  <c r="HH120" i="17"/>
  <c r="CQ50" i="17"/>
  <c r="HH50" i="17"/>
  <c r="CQ252" i="17"/>
  <c r="HH252" i="17"/>
  <c r="CQ165" i="17"/>
  <c r="HH165" i="17"/>
  <c r="CQ141" i="17"/>
  <c r="HH141" i="17"/>
  <c r="CQ135" i="17"/>
  <c r="HH135" i="17"/>
  <c r="CQ205" i="17"/>
  <c r="HH205" i="17"/>
  <c r="CQ238" i="17"/>
  <c r="HH238" i="17"/>
  <c r="CQ162" i="17"/>
  <c r="HH162" i="17"/>
  <c r="CQ138" i="17"/>
  <c r="HH138" i="17"/>
  <c r="CU55" i="17"/>
  <c r="HL55" i="17"/>
  <c r="CQ99" i="17"/>
  <c r="HH99" i="17"/>
  <c r="CQ21" i="17"/>
  <c r="HH21" i="17"/>
  <c r="CS43" i="17"/>
  <c r="HJ43" i="17"/>
  <c r="CQ39" i="17"/>
  <c r="HH39" i="17"/>
  <c r="CQ199" i="17"/>
  <c r="HH199" i="17"/>
  <c r="CQ231" i="17"/>
  <c r="HH231" i="17"/>
  <c r="CQ194" i="17"/>
  <c r="HH194" i="17"/>
  <c r="CQ150" i="17"/>
  <c r="HH150" i="17"/>
  <c r="CQ166" i="17"/>
  <c r="HH166" i="17"/>
  <c r="CQ158" i="17"/>
  <c r="HH158" i="17"/>
  <c r="CQ220" i="17"/>
  <c r="HH220" i="17"/>
  <c r="CQ133" i="17"/>
  <c r="HH133" i="17"/>
  <c r="CQ226" i="17"/>
  <c r="HH226" i="17"/>
  <c r="CQ143" i="17"/>
  <c r="HH143" i="17"/>
  <c r="HG6" i="17"/>
  <c r="CQ81" i="17"/>
  <c r="HH81" i="17"/>
  <c r="CQ188" i="17"/>
  <c r="HH188" i="17"/>
  <c r="CQ157" i="17"/>
  <c r="HH157" i="17"/>
  <c r="CQ27" i="17"/>
  <c r="HH27" i="17"/>
  <c r="CQ232" i="17"/>
  <c r="HH232" i="17"/>
  <c r="CQ219" i="17"/>
  <c r="HH219" i="17"/>
  <c r="CQ125" i="17"/>
  <c r="HH125" i="17"/>
  <c r="CQ185" i="17"/>
  <c r="HH185" i="17"/>
  <c r="CQ145" i="17"/>
  <c r="HH145" i="17"/>
  <c r="CQ121" i="17"/>
  <c r="HH121" i="17"/>
  <c r="CQ86" i="17"/>
  <c r="HH86" i="17"/>
  <c r="CS90" i="17"/>
  <c r="HJ90" i="17"/>
  <c r="CQ167" i="17"/>
  <c r="HH167" i="17"/>
  <c r="CQ156" i="17"/>
  <c r="HH156" i="17"/>
  <c r="CQ153" i="17"/>
  <c r="HH153" i="17"/>
  <c r="CQ106" i="17"/>
  <c r="HH106" i="17"/>
  <c r="CQ245" i="17"/>
  <c r="HH245" i="17"/>
  <c r="CQ197" i="17"/>
  <c r="HH197" i="17"/>
  <c r="CQ241" i="17"/>
  <c r="HH241" i="17"/>
  <c r="CQ195" i="17"/>
  <c r="HH195" i="17"/>
  <c r="CQ32" i="17"/>
  <c r="HH32" i="17"/>
  <c r="CQ46" i="17"/>
  <c r="HH46" i="17"/>
  <c r="CQ140" i="17"/>
  <c r="HH140" i="17"/>
  <c r="CQ239" i="17"/>
  <c r="HH239" i="17"/>
  <c r="CQ84" i="17"/>
  <c r="HH84" i="17"/>
  <c r="CQ251" i="17"/>
  <c r="HH251" i="17"/>
  <c r="CU76" i="17"/>
  <c r="HL76" i="17"/>
  <c r="CQ248" i="17"/>
  <c r="HH248" i="17"/>
  <c r="CQ152" i="17"/>
  <c r="HH152" i="17"/>
  <c r="CQ187" i="17"/>
  <c r="HH187" i="17"/>
  <c r="CQ243" i="17"/>
  <c r="HH243" i="17"/>
  <c r="CQ222" i="17"/>
  <c r="HH222" i="17"/>
  <c r="CQ230" i="17"/>
  <c r="HH230" i="17"/>
  <c r="CQ181" i="17"/>
  <c r="HH181" i="17"/>
  <c r="CQ175" i="17"/>
  <c r="HH175" i="17"/>
  <c r="CQ189" i="17"/>
  <c r="HH189" i="17"/>
  <c r="CQ244" i="17"/>
  <c r="HH244" i="17"/>
  <c r="HI17" i="17" l="1"/>
  <c r="CR17" i="17"/>
  <c r="CR33" i="17"/>
  <c r="HI33" i="17"/>
  <c r="CR223" i="17"/>
  <c r="HI223" i="17"/>
  <c r="CR66" i="17"/>
  <c r="HI66" i="17"/>
  <c r="CR97" i="17"/>
  <c r="HI97" i="17"/>
  <c r="CR209" i="17"/>
  <c r="HI209" i="17"/>
  <c r="CR171" i="17"/>
  <c r="HI171" i="17"/>
  <c r="CR65" i="17"/>
  <c r="HI65" i="17"/>
  <c r="CS60" i="17"/>
  <c r="HJ60" i="17"/>
  <c r="CR27" i="17"/>
  <c r="HI27" i="17"/>
  <c r="CR148" i="17"/>
  <c r="HI148" i="17"/>
  <c r="CR42" i="17"/>
  <c r="HI42" i="17"/>
  <c r="CR175" i="17"/>
  <c r="HI175" i="17"/>
  <c r="CR101" i="17"/>
  <c r="HI101" i="17"/>
  <c r="CV13" i="17"/>
  <c r="HM13" i="17"/>
  <c r="CR216" i="17"/>
  <c r="HI216" i="17"/>
  <c r="CR172" i="17"/>
  <c r="HI172" i="17"/>
  <c r="CR67" i="17"/>
  <c r="HI67" i="17"/>
  <c r="CR214" i="17"/>
  <c r="HI214" i="17"/>
  <c r="CR218" i="17"/>
  <c r="HI218" i="17"/>
  <c r="CR242" i="17"/>
  <c r="HI242" i="17"/>
  <c r="CR215" i="17"/>
  <c r="HI215" i="17"/>
  <c r="CR103" i="17"/>
  <c r="HI103" i="17"/>
  <c r="CR138" i="17"/>
  <c r="HI138" i="17"/>
  <c r="CR117" i="17"/>
  <c r="HI117" i="17"/>
  <c r="CR167" i="17"/>
  <c r="HI167" i="17"/>
  <c r="CR134" i="17"/>
  <c r="HI134" i="17"/>
  <c r="CR156" i="17"/>
  <c r="HI156" i="17"/>
  <c r="CR132" i="17"/>
  <c r="HI132" i="17"/>
  <c r="CR224" i="17"/>
  <c r="HI224" i="17"/>
  <c r="CT15" i="17"/>
  <c r="HK15" i="17"/>
  <c r="CR247" i="17"/>
  <c r="HI247" i="17"/>
  <c r="CR57" i="17"/>
  <c r="HI57" i="17"/>
  <c r="CR140" i="17"/>
  <c r="HI140" i="17"/>
  <c r="CR250" i="17"/>
  <c r="HI250" i="17"/>
  <c r="CR100" i="17"/>
  <c r="HI100" i="17"/>
  <c r="CR86" i="17"/>
  <c r="HI86" i="17"/>
  <c r="CR118" i="17"/>
  <c r="HI118" i="17"/>
  <c r="CR39" i="17"/>
  <c r="HI39" i="17"/>
  <c r="CR128" i="17"/>
  <c r="HI128" i="17"/>
  <c r="CR198" i="17"/>
  <c r="HI198" i="17"/>
  <c r="CR127" i="17"/>
  <c r="HI127" i="17"/>
  <c r="CR58" i="17"/>
  <c r="HI58" i="17"/>
  <c r="CR222" i="17"/>
  <c r="HI222" i="17"/>
  <c r="CR177" i="17"/>
  <c r="HI177" i="17"/>
  <c r="CR32" i="17"/>
  <c r="HI32" i="17"/>
  <c r="CR108" i="17"/>
  <c r="HI108" i="17"/>
  <c r="CR241" i="17"/>
  <c r="HI241" i="17"/>
  <c r="CR153" i="17"/>
  <c r="HI153" i="17"/>
  <c r="CR142" i="17"/>
  <c r="HI142" i="17"/>
  <c r="CR122" i="17"/>
  <c r="HI122" i="17"/>
  <c r="CR119" i="17"/>
  <c r="HI119" i="17"/>
  <c r="CR45" i="17"/>
  <c r="HI45" i="17"/>
  <c r="CR85" i="17"/>
  <c r="HI85" i="17"/>
  <c r="CT90" i="17"/>
  <c r="HK90" i="17"/>
  <c r="CR205" i="17"/>
  <c r="HI205" i="17"/>
  <c r="CR178" i="17"/>
  <c r="HI178" i="17"/>
  <c r="CR98" i="17"/>
  <c r="HI98" i="17"/>
  <c r="CR129" i="17"/>
  <c r="HI129" i="17"/>
  <c r="CR186" i="17"/>
  <c r="HI186" i="17"/>
  <c r="CR154" i="17"/>
  <c r="HI154" i="17"/>
  <c r="CR199" i="17"/>
  <c r="HI199" i="17"/>
  <c r="CR72" i="17"/>
  <c r="HI72" i="17"/>
  <c r="CR53" i="17"/>
  <c r="HI53" i="17"/>
  <c r="CR63" i="17"/>
  <c r="HI63" i="17"/>
  <c r="CZ75" i="17"/>
  <c r="HQ75" i="17"/>
  <c r="CR164" i="17"/>
  <c r="HI164" i="17"/>
  <c r="CW35" i="17"/>
  <c r="HN35" i="17"/>
  <c r="CR41" i="17"/>
  <c r="HI41" i="17"/>
  <c r="CR169" i="17"/>
  <c r="HI169" i="17"/>
  <c r="CR174" i="17"/>
  <c r="HI174" i="17"/>
  <c r="CR31" i="17"/>
  <c r="HI31" i="17"/>
  <c r="CR25" i="17"/>
  <c r="HI25" i="17"/>
  <c r="CR161" i="17"/>
  <c r="HI161" i="17"/>
  <c r="CR20" i="17"/>
  <c r="HI20" i="17"/>
  <c r="CR107" i="17"/>
  <c r="HI107" i="17"/>
  <c r="CR240" i="17"/>
  <c r="HI240" i="17"/>
  <c r="CR56" i="17"/>
  <c r="HI56" i="17"/>
  <c r="CR230" i="17"/>
  <c r="HI230" i="17"/>
  <c r="CR200" i="17"/>
  <c r="HI200" i="17"/>
  <c r="CR183" i="17"/>
  <c r="HI183" i="17"/>
  <c r="CR203" i="17"/>
  <c r="HI203" i="17"/>
  <c r="CR195" i="17"/>
  <c r="HI195" i="17"/>
  <c r="CR69" i="17"/>
  <c r="HI69" i="17"/>
  <c r="CT49" i="17"/>
  <c r="HK49" i="17"/>
  <c r="CR181" i="17"/>
  <c r="HI181" i="17"/>
  <c r="CR91" i="17"/>
  <c r="HI91" i="17"/>
  <c r="CR180" i="17"/>
  <c r="HI180" i="17"/>
  <c r="CR46" i="17"/>
  <c r="HI46" i="17"/>
  <c r="CR233" i="17"/>
  <c r="HI233" i="17"/>
  <c r="CR81" i="17"/>
  <c r="HI81" i="17"/>
  <c r="CR221" i="17"/>
  <c r="HI221" i="17"/>
  <c r="CR234" i="17"/>
  <c r="HI234" i="17"/>
  <c r="CR159" i="17"/>
  <c r="HI159" i="17"/>
  <c r="CR105" i="17"/>
  <c r="HI105" i="17"/>
  <c r="CR137" i="17"/>
  <c r="HI137" i="17"/>
  <c r="CR147" i="17"/>
  <c r="HI147" i="17"/>
  <c r="CR24" i="17"/>
  <c r="HI24" i="17"/>
  <c r="CR139" i="17"/>
  <c r="HI139" i="17"/>
  <c r="CV23" i="17"/>
  <c r="HM23" i="17"/>
  <c r="CR253" i="17"/>
  <c r="HI253" i="17"/>
  <c r="CV89" i="17"/>
  <c r="HM89" i="17"/>
  <c r="CR163" i="17"/>
  <c r="HI163" i="17"/>
  <c r="CU40" i="17"/>
  <c r="HL40" i="17"/>
  <c r="CR173" i="17"/>
  <c r="HI173" i="17"/>
  <c r="CR187" i="17"/>
  <c r="HI187" i="17"/>
  <c r="CR236" i="17"/>
  <c r="HI236" i="17"/>
  <c r="CR193" i="17"/>
  <c r="HI193" i="17"/>
  <c r="CR232" i="17"/>
  <c r="HI232" i="17"/>
  <c r="CR113" i="17"/>
  <c r="HI113" i="17"/>
  <c r="CR210" i="17"/>
  <c r="HI210" i="17"/>
  <c r="CR239" i="17"/>
  <c r="HI239" i="17"/>
  <c r="CR162" i="17"/>
  <c r="HI162" i="17"/>
  <c r="CX38" i="17"/>
  <c r="HO38" i="17"/>
  <c r="CR123" i="17"/>
  <c r="HI123" i="17"/>
  <c r="CR136" i="17"/>
  <c r="HI136" i="17"/>
  <c r="CR52" i="17"/>
  <c r="HI52" i="17"/>
  <c r="CR182" i="17"/>
  <c r="HI182" i="17"/>
  <c r="CR201" i="17"/>
  <c r="HI201" i="17"/>
  <c r="CR179" i="17"/>
  <c r="HI179" i="17"/>
  <c r="CR121" i="17"/>
  <c r="HI121" i="17"/>
  <c r="CR141" i="17"/>
  <c r="HI141" i="17"/>
  <c r="CR204" i="17"/>
  <c r="HI204" i="17"/>
  <c r="CR68" i="17"/>
  <c r="HI68" i="17"/>
  <c r="CU94" i="17"/>
  <c r="HL94" i="17"/>
  <c r="CR16" i="17"/>
  <c r="HI16" i="17"/>
  <c r="CR226" i="17"/>
  <c r="HI226" i="17"/>
  <c r="CR61" i="17"/>
  <c r="HI61" i="17"/>
  <c r="CR88" i="17"/>
  <c r="HI88" i="17"/>
  <c r="CR196" i="17"/>
  <c r="HI196" i="17"/>
  <c r="CR248" i="17"/>
  <c r="HI248" i="17"/>
  <c r="CR252" i="17"/>
  <c r="HI252" i="17"/>
  <c r="CR176" i="17"/>
  <c r="HI176" i="17"/>
  <c r="CR160" i="17"/>
  <c r="HI160" i="17"/>
  <c r="CR64" i="17"/>
  <c r="HI64" i="17"/>
  <c r="CR114" i="17"/>
  <c r="HI114" i="17"/>
  <c r="CR245" i="17"/>
  <c r="HI245" i="17"/>
  <c r="CR220" i="17"/>
  <c r="HI220" i="17"/>
  <c r="CR99" i="17"/>
  <c r="HI99" i="17"/>
  <c r="CR50" i="17"/>
  <c r="HI50" i="17"/>
  <c r="CR47" i="17"/>
  <c r="HI47" i="17"/>
  <c r="CR228" i="17"/>
  <c r="HI228" i="17"/>
  <c r="CR130" i="17"/>
  <c r="HI130" i="17"/>
  <c r="CR44" i="17"/>
  <c r="HI44" i="17"/>
  <c r="CR37" i="17"/>
  <c r="HI37" i="17"/>
  <c r="CR70" i="17"/>
  <c r="HI70" i="17"/>
  <c r="CR73" i="17"/>
  <c r="HI73" i="17"/>
  <c r="CZ54" i="17"/>
  <c r="HQ54" i="17"/>
  <c r="CR22" i="17"/>
  <c r="HI22" i="17"/>
  <c r="CR48" i="17"/>
  <c r="HI48" i="17"/>
  <c r="CR79" i="17"/>
  <c r="HI79" i="17"/>
  <c r="CX19" i="17"/>
  <c r="HO19" i="17"/>
  <c r="CR235" i="17"/>
  <c r="HI235" i="17"/>
  <c r="CR202" i="17"/>
  <c r="HI202" i="17"/>
  <c r="CR82" i="17"/>
  <c r="HI82" i="17"/>
  <c r="CR96" i="17"/>
  <c r="HI96" i="17"/>
  <c r="CT26" i="17"/>
  <c r="HK26" i="17"/>
  <c r="CR104" i="17"/>
  <c r="HI104" i="17"/>
  <c r="CR166" i="17"/>
  <c r="HI166" i="17"/>
  <c r="CR212" i="17"/>
  <c r="HI212" i="17"/>
  <c r="CR111" i="17"/>
  <c r="HI111" i="17"/>
  <c r="CR217" i="17"/>
  <c r="HI217" i="17"/>
  <c r="CR157" i="17"/>
  <c r="HI157" i="17"/>
  <c r="CR194" i="17"/>
  <c r="HI194" i="17"/>
  <c r="CR237" i="17"/>
  <c r="HI237" i="17"/>
  <c r="CR208" i="17"/>
  <c r="HI208" i="17"/>
  <c r="CR188" i="17"/>
  <c r="HI188" i="17"/>
  <c r="CR246" i="17"/>
  <c r="HI246" i="17"/>
  <c r="CR93" i="17"/>
  <c r="HI93" i="17"/>
  <c r="CR243" i="17"/>
  <c r="HI243" i="17"/>
  <c r="CR135" i="17"/>
  <c r="HI135" i="17"/>
  <c r="CR192" i="17"/>
  <c r="HI192" i="17"/>
  <c r="CR115" i="17"/>
  <c r="HI115" i="17"/>
  <c r="CR151" i="17"/>
  <c r="HI151" i="17"/>
  <c r="CR36" i="17"/>
  <c r="HI36" i="17"/>
  <c r="CR143" i="17"/>
  <c r="HI143" i="17"/>
  <c r="CR126" i="17"/>
  <c r="HI126" i="17"/>
  <c r="CR249" i="17"/>
  <c r="HI249" i="17"/>
  <c r="CR112" i="17"/>
  <c r="HI112" i="17"/>
  <c r="CR109" i="17"/>
  <c r="HI109" i="17"/>
  <c r="CR191" i="17"/>
  <c r="HI191" i="17"/>
  <c r="CR152" i="17"/>
  <c r="HI152" i="17"/>
  <c r="CT43" i="17"/>
  <c r="HK43" i="17"/>
  <c r="CR190" i="17"/>
  <c r="HI190" i="17"/>
  <c r="CR185" i="17"/>
  <c r="HI185" i="17"/>
  <c r="CR21" i="17"/>
  <c r="HI21" i="17"/>
  <c r="CR80" i="17"/>
  <c r="HI80" i="17"/>
  <c r="CR244" i="17"/>
  <c r="HI244" i="17"/>
  <c r="HH6" i="17"/>
  <c r="CR189" i="17"/>
  <c r="HI189" i="17"/>
  <c r="CR251" i="17"/>
  <c r="HI251" i="17"/>
  <c r="CR106" i="17"/>
  <c r="HI106" i="17"/>
  <c r="CR219" i="17"/>
  <c r="HI219" i="17"/>
  <c r="CR84" i="17"/>
  <c r="HI84" i="17"/>
  <c r="CR116" i="17"/>
  <c r="HI116" i="17"/>
  <c r="CR155" i="17"/>
  <c r="HI155" i="17"/>
  <c r="CR150" i="17"/>
  <c r="HI150" i="17"/>
  <c r="CR74" i="17"/>
  <c r="HI74" i="17"/>
  <c r="CR238" i="17"/>
  <c r="HI238" i="17"/>
  <c r="CR51" i="17"/>
  <c r="HI51" i="17"/>
  <c r="CR231" i="17"/>
  <c r="HI231" i="17"/>
  <c r="CS95" i="17"/>
  <c r="HJ95" i="17"/>
  <c r="CR34" i="17"/>
  <c r="HI34" i="17"/>
  <c r="CR28" i="17"/>
  <c r="HI28" i="17"/>
  <c r="CS30" i="17"/>
  <c r="HJ30" i="17"/>
  <c r="CR168" i="17"/>
  <c r="HI168" i="17"/>
  <c r="CR83" i="17"/>
  <c r="HI83" i="17"/>
  <c r="CR206" i="17"/>
  <c r="HI206" i="17"/>
  <c r="CR77" i="17"/>
  <c r="HI77" i="17"/>
  <c r="CR145" i="17"/>
  <c r="HI145" i="17"/>
  <c r="CR165" i="17"/>
  <c r="HI165" i="17"/>
  <c r="CR229" i="17"/>
  <c r="HI229" i="17"/>
  <c r="CR184" i="17"/>
  <c r="HI184" i="17"/>
  <c r="CR197" i="17"/>
  <c r="HI197" i="17"/>
  <c r="CR133" i="17"/>
  <c r="HI133" i="17"/>
  <c r="CR225" i="17"/>
  <c r="HI225" i="17"/>
  <c r="CR78" i="17"/>
  <c r="HI78" i="17"/>
  <c r="CR149" i="17"/>
  <c r="HI149" i="17"/>
  <c r="CT29" i="17"/>
  <c r="HK29" i="17"/>
  <c r="CR131" i="17"/>
  <c r="HI131" i="17"/>
  <c r="CV76" i="17"/>
  <c r="HM76" i="17"/>
  <c r="CR125" i="17"/>
  <c r="HI125" i="17"/>
  <c r="CR158" i="17"/>
  <c r="HI158" i="17"/>
  <c r="CV55" i="17"/>
  <c r="HM55" i="17"/>
  <c r="CR120" i="17"/>
  <c r="HI120" i="17"/>
  <c r="CR12" i="17"/>
  <c r="HI12" i="17"/>
  <c r="CR146" i="17"/>
  <c r="HI146" i="17"/>
  <c r="CR92" i="17"/>
  <c r="HI92" i="17"/>
  <c r="CR87" i="17"/>
  <c r="HI87" i="17"/>
  <c r="CR211" i="17"/>
  <c r="HI211" i="17"/>
  <c r="CR102" i="17"/>
  <c r="HI102" i="17"/>
  <c r="CR207" i="17"/>
  <c r="HI207" i="17"/>
  <c r="CR124" i="17"/>
  <c r="HI124" i="17"/>
  <c r="CR213" i="17"/>
  <c r="HI213" i="17"/>
  <c r="CR170" i="17"/>
  <c r="HI170" i="17"/>
  <c r="DB18" i="17"/>
  <c r="HS18" i="17"/>
  <c r="CR62" i="17"/>
  <c r="HI62" i="17"/>
  <c r="CR227" i="17"/>
  <c r="HI227" i="17"/>
  <c r="CR71" i="17"/>
  <c r="HI71" i="17"/>
  <c r="CX14" i="17"/>
  <c r="HO14" i="17"/>
  <c r="CR110" i="17"/>
  <c r="HI110" i="17"/>
  <c r="CR144" i="17"/>
  <c r="HI144" i="17"/>
  <c r="CZ59" i="17"/>
  <c r="HQ59" i="17"/>
  <c r="HJ33" i="17" l="1"/>
  <c r="CS33" i="17"/>
  <c r="CS17" i="17"/>
  <c r="HJ17" i="17"/>
  <c r="CS110" i="17"/>
  <c r="HJ110" i="17"/>
  <c r="CS102" i="17"/>
  <c r="HJ102" i="17"/>
  <c r="CW76" i="17"/>
  <c r="HN76" i="17"/>
  <c r="CS165" i="17"/>
  <c r="HJ165" i="17"/>
  <c r="CS231" i="17"/>
  <c r="HJ231" i="17"/>
  <c r="CS251" i="17"/>
  <c r="HJ251" i="17"/>
  <c r="CS191" i="17"/>
  <c r="HJ191" i="17"/>
  <c r="CS135" i="17"/>
  <c r="HJ135" i="17"/>
  <c r="CS111" i="17"/>
  <c r="HJ111" i="17"/>
  <c r="CS79" i="17"/>
  <c r="HJ79" i="17"/>
  <c r="CS47" i="17"/>
  <c r="HJ47" i="17"/>
  <c r="CS248" i="17"/>
  <c r="HJ248" i="17"/>
  <c r="CS141" i="17"/>
  <c r="HJ141" i="17"/>
  <c r="CS239" i="17"/>
  <c r="HJ239" i="17"/>
  <c r="CW89" i="17"/>
  <c r="HN89" i="17"/>
  <c r="CS221" i="17"/>
  <c r="HJ221" i="17"/>
  <c r="CS203" i="17"/>
  <c r="HJ203" i="17"/>
  <c r="CS31" i="17"/>
  <c r="HJ31" i="17"/>
  <c r="CS199" i="17"/>
  <c r="HJ199" i="17"/>
  <c r="CS119" i="17"/>
  <c r="HJ119" i="17"/>
  <c r="CS127" i="17"/>
  <c r="HJ127" i="17"/>
  <c r="CS247" i="17"/>
  <c r="HJ247" i="17"/>
  <c r="CS215" i="17"/>
  <c r="HJ215" i="17"/>
  <c r="CS42" i="17"/>
  <c r="HJ42" i="17"/>
  <c r="CS211" i="17"/>
  <c r="HJ211" i="17"/>
  <c r="CS131" i="17"/>
  <c r="HJ131" i="17"/>
  <c r="CS145" i="17"/>
  <c r="HJ145" i="17"/>
  <c r="CS51" i="17"/>
  <c r="HJ51" i="17"/>
  <c r="CS189" i="17"/>
  <c r="HJ189" i="17"/>
  <c r="CS109" i="17"/>
  <c r="HJ109" i="17"/>
  <c r="CS243" i="17"/>
  <c r="HJ243" i="17"/>
  <c r="CS212" i="17"/>
  <c r="HJ212" i="17"/>
  <c r="CS48" i="17"/>
  <c r="HJ48" i="17"/>
  <c r="CS50" i="17"/>
  <c r="HJ50" i="17"/>
  <c r="CS196" i="17"/>
  <c r="HJ196" i="17"/>
  <c r="CS121" i="17"/>
  <c r="HJ121" i="17"/>
  <c r="CS210" i="17"/>
  <c r="HJ210" i="17"/>
  <c r="CS253" i="17"/>
  <c r="HJ253" i="17"/>
  <c r="CS81" i="17"/>
  <c r="HJ81" i="17"/>
  <c r="CS183" i="17"/>
  <c r="HJ183" i="17"/>
  <c r="CS174" i="17"/>
  <c r="HJ174" i="17"/>
  <c r="CS154" i="17"/>
  <c r="HJ154" i="17"/>
  <c r="CS122" i="17"/>
  <c r="HJ122" i="17"/>
  <c r="CS198" i="17"/>
  <c r="HJ198" i="17"/>
  <c r="CU15" i="17"/>
  <c r="HL15" i="17"/>
  <c r="CS242" i="17"/>
  <c r="HJ242" i="17"/>
  <c r="CS148" i="17"/>
  <c r="HJ148" i="17"/>
  <c r="CU29" i="17"/>
  <c r="HL29" i="17"/>
  <c r="CS77" i="17"/>
  <c r="HJ77" i="17"/>
  <c r="CS238" i="17"/>
  <c r="HJ238" i="17"/>
  <c r="CY14" i="17"/>
  <c r="HP14" i="17"/>
  <c r="CS244" i="17"/>
  <c r="HJ244" i="17"/>
  <c r="CS112" i="17"/>
  <c r="HJ112" i="17"/>
  <c r="CS93" i="17"/>
  <c r="HJ93" i="17"/>
  <c r="CS166" i="17"/>
  <c r="HJ166" i="17"/>
  <c r="CS22" i="17"/>
  <c r="HJ22" i="17"/>
  <c r="CS99" i="17"/>
  <c r="HJ99" i="17"/>
  <c r="CS88" i="17"/>
  <c r="HJ88" i="17"/>
  <c r="CS179" i="17"/>
  <c r="HJ179" i="17"/>
  <c r="CS113" i="17"/>
  <c r="HJ113" i="17"/>
  <c r="CW23" i="17"/>
  <c r="HN23" i="17"/>
  <c r="CS233" i="17"/>
  <c r="HJ233" i="17"/>
  <c r="CS200" i="17"/>
  <c r="HJ200" i="17"/>
  <c r="CS169" i="17"/>
  <c r="HJ169" i="17"/>
  <c r="CS186" i="17"/>
  <c r="HJ186" i="17"/>
  <c r="CS142" i="17"/>
  <c r="HJ142" i="17"/>
  <c r="CS128" i="17"/>
  <c r="HJ128" i="17"/>
  <c r="CS224" i="17"/>
  <c r="HJ224" i="17"/>
  <c r="CS218" i="17"/>
  <c r="HJ218" i="17"/>
  <c r="CS27" i="17"/>
  <c r="HJ27" i="17"/>
  <c r="CS87" i="17"/>
  <c r="HJ87" i="17"/>
  <c r="CS227" i="17"/>
  <c r="HJ227" i="17"/>
  <c r="CS92" i="17"/>
  <c r="HJ92" i="17"/>
  <c r="CS149" i="17"/>
  <c r="HJ149" i="17"/>
  <c r="CS206" i="17"/>
  <c r="HJ206" i="17"/>
  <c r="CS74" i="17"/>
  <c r="HJ74" i="17"/>
  <c r="CS80" i="17"/>
  <c r="HJ80" i="17"/>
  <c r="CS249" i="17"/>
  <c r="HJ249" i="17"/>
  <c r="CS246" i="17"/>
  <c r="HJ246" i="17"/>
  <c r="CS104" i="17"/>
  <c r="HJ104" i="17"/>
  <c r="DA54" i="17"/>
  <c r="HR54" i="17"/>
  <c r="CS220" i="17"/>
  <c r="HJ220" i="17"/>
  <c r="CS61" i="17"/>
  <c r="HJ61" i="17"/>
  <c r="CS201" i="17"/>
  <c r="HJ201" i="17"/>
  <c r="CS232" i="17"/>
  <c r="HJ232" i="17"/>
  <c r="CS139" i="17"/>
  <c r="HJ139" i="17"/>
  <c r="CS46" i="17"/>
  <c r="HJ46" i="17"/>
  <c r="CS230" i="17"/>
  <c r="HJ230" i="17"/>
  <c r="CS41" i="17"/>
  <c r="HJ41" i="17"/>
  <c r="CS129" i="17"/>
  <c r="HJ129" i="17"/>
  <c r="CS153" i="17"/>
  <c r="HJ153" i="17"/>
  <c r="CS39" i="17"/>
  <c r="HJ39" i="17"/>
  <c r="CS132" i="17"/>
  <c r="HJ132" i="17"/>
  <c r="CS214" i="17"/>
  <c r="HJ214" i="17"/>
  <c r="CT60" i="17"/>
  <c r="HK60" i="17"/>
  <c r="CS78" i="17"/>
  <c r="HJ78" i="17"/>
  <c r="CS150" i="17"/>
  <c r="HJ150" i="17"/>
  <c r="HI6" i="17"/>
  <c r="CS21" i="17"/>
  <c r="HJ21" i="17"/>
  <c r="CS126" i="17"/>
  <c r="HJ126" i="17"/>
  <c r="CS188" i="17"/>
  <c r="HJ188" i="17"/>
  <c r="CU26" i="17"/>
  <c r="HL26" i="17"/>
  <c r="CS73" i="17"/>
  <c r="HJ73" i="17"/>
  <c r="CS245" i="17"/>
  <c r="HJ245" i="17"/>
  <c r="CS226" i="17"/>
  <c r="HJ226" i="17"/>
  <c r="CS182" i="17"/>
  <c r="HJ182" i="17"/>
  <c r="CS193" i="17"/>
  <c r="HJ193" i="17"/>
  <c r="CS24" i="17"/>
  <c r="HJ24" i="17"/>
  <c r="CS180" i="17"/>
  <c r="HJ180" i="17"/>
  <c r="CS56" i="17"/>
  <c r="HJ56" i="17"/>
  <c r="CX35" i="17"/>
  <c r="HO35" i="17"/>
  <c r="CS98" i="17"/>
  <c r="HJ98" i="17"/>
  <c r="CS241" i="17"/>
  <c r="HJ241" i="17"/>
  <c r="CS118" i="17"/>
  <c r="HJ118" i="17"/>
  <c r="CS156" i="17"/>
  <c r="HJ156" i="17"/>
  <c r="CS67" i="17"/>
  <c r="HJ67" i="17"/>
  <c r="CS65" i="17"/>
  <c r="HJ65" i="17"/>
  <c r="DC18" i="17"/>
  <c r="HT18" i="17"/>
  <c r="CS12" i="17"/>
  <c r="HJ12" i="17"/>
  <c r="CS225" i="17"/>
  <c r="HJ225" i="17"/>
  <c r="CS168" i="17"/>
  <c r="HJ168" i="17"/>
  <c r="CS155" i="17"/>
  <c r="HJ155" i="17"/>
  <c r="CS185" i="17"/>
  <c r="HJ185" i="17"/>
  <c r="CS143" i="17"/>
  <c r="HJ143" i="17"/>
  <c r="CS208" i="17"/>
  <c r="HJ208" i="17"/>
  <c r="CS96" i="17"/>
  <c r="HJ96" i="17"/>
  <c r="CS70" i="17"/>
  <c r="HJ70" i="17"/>
  <c r="CS114" i="17"/>
  <c r="HJ114" i="17"/>
  <c r="CS16" i="17"/>
  <c r="HJ16" i="17"/>
  <c r="CS52" i="17"/>
  <c r="HJ52" i="17"/>
  <c r="CS236" i="17"/>
  <c r="HJ236" i="17"/>
  <c r="CS147" i="17"/>
  <c r="HJ147" i="17"/>
  <c r="CS91" i="17"/>
  <c r="HJ91" i="17"/>
  <c r="CS240" i="17"/>
  <c r="HJ240" i="17"/>
  <c r="CS164" i="17"/>
  <c r="HJ164" i="17"/>
  <c r="CS178" i="17"/>
  <c r="HJ178" i="17"/>
  <c r="CS108" i="17"/>
  <c r="HJ108" i="17"/>
  <c r="CS86" i="17"/>
  <c r="HJ86" i="17"/>
  <c r="CS134" i="17"/>
  <c r="HJ134" i="17"/>
  <c r="CS172" i="17"/>
  <c r="HJ172" i="17"/>
  <c r="CS171" i="17"/>
  <c r="HJ171" i="17"/>
  <c r="CS170" i="17"/>
  <c r="HJ170" i="17"/>
  <c r="CS120" i="17"/>
  <c r="HJ120" i="17"/>
  <c r="CS133" i="17"/>
  <c r="HJ133" i="17"/>
  <c r="CT30" i="17"/>
  <c r="HK30" i="17"/>
  <c r="CS116" i="17"/>
  <c r="HJ116" i="17"/>
  <c r="CS36" i="17"/>
  <c r="HJ36" i="17"/>
  <c r="CS237" i="17"/>
  <c r="HJ237" i="17"/>
  <c r="CS82" i="17"/>
  <c r="HJ82" i="17"/>
  <c r="CS37" i="17"/>
  <c r="HJ37" i="17"/>
  <c r="CS64" i="17"/>
  <c r="HJ64" i="17"/>
  <c r="CV94" i="17"/>
  <c r="HM94" i="17"/>
  <c r="CS136" i="17"/>
  <c r="HJ136" i="17"/>
  <c r="CS187" i="17"/>
  <c r="HJ187" i="17"/>
  <c r="CS137" i="17"/>
  <c r="HJ137" i="17"/>
  <c r="CS181" i="17"/>
  <c r="HJ181" i="17"/>
  <c r="CS107" i="17"/>
  <c r="HJ107" i="17"/>
  <c r="DA75" i="17"/>
  <c r="HR75" i="17"/>
  <c r="CS205" i="17"/>
  <c r="HJ205" i="17"/>
  <c r="CS32" i="17"/>
  <c r="HJ32" i="17"/>
  <c r="CS100" i="17"/>
  <c r="HJ100" i="17"/>
  <c r="CS167" i="17"/>
  <c r="HJ167" i="17"/>
  <c r="CS216" i="17"/>
  <c r="HJ216" i="17"/>
  <c r="CS209" i="17"/>
  <c r="HJ209" i="17"/>
  <c r="CS62" i="17"/>
  <c r="HJ62" i="17"/>
  <c r="CS84" i="17"/>
  <c r="HJ84" i="17"/>
  <c r="CS190" i="17"/>
  <c r="HJ190" i="17"/>
  <c r="CS151" i="17"/>
  <c r="HJ151" i="17"/>
  <c r="CS194" i="17"/>
  <c r="HJ194" i="17"/>
  <c r="CS202" i="17"/>
  <c r="HJ202" i="17"/>
  <c r="CS44" i="17"/>
  <c r="HJ44" i="17"/>
  <c r="CS160" i="17"/>
  <c r="HJ160" i="17"/>
  <c r="CS68" i="17"/>
  <c r="HJ68" i="17"/>
  <c r="CS123" i="17"/>
  <c r="HJ123" i="17"/>
  <c r="CS173" i="17"/>
  <c r="HJ173" i="17"/>
  <c r="CS105" i="17"/>
  <c r="HJ105" i="17"/>
  <c r="CU49" i="17"/>
  <c r="HL49" i="17"/>
  <c r="CS20" i="17"/>
  <c r="HJ20" i="17"/>
  <c r="CS63" i="17"/>
  <c r="HJ63" i="17"/>
  <c r="CU90" i="17"/>
  <c r="HL90" i="17"/>
  <c r="CS177" i="17"/>
  <c r="HJ177" i="17"/>
  <c r="CS250" i="17"/>
  <c r="HJ250" i="17"/>
  <c r="CS117" i="17"/>
  <c r="HJ117" i="17"/>
  <c r="CW13" i="17"/>
  <c r="HN13" i="17"/>
  <c r="CS97" i="17"/>
  <c r="HJ97" i="17"/>
  <c r="CW55" i="17"/>
  <c r="HN55" i="17"/>
  <c r="DA59" i="17"/>
  <c r="HR59" i="17"/>
  <c r="CS124" i="17"/>
  <c r="HJ124" i="17"/>
  <c r="CS158" i="17"/>
  <c r="HJ158" i="17"/>
  <c r="CS184" i="17"/>
  <c r="HJ184" i="17"/>
  <c r="CS34" i="17"/>
  <c r="HJ34" i="17"/>
  <c r="CS219" i="17"/>
  <c r="HJ219" i="17"/>
  <c r="CS83" i="17"/>
  <c r="HJ83" i="17"/>
  <c r="CS213" i="17"/>
  <c r="HJ213" i="17"/>
  <c r="CS28" i="17"/>
  <c r="HJ28" i="17"/>
  <c r="CU43" i="17"/>
  <c r="HL43" i="17"/>
  <c r="CS115" i="17"/>
  <c r="HJ115" i="17"/>
  <c r="CS157" i="17"/>
  <c r="HJ157" i="17"/>
  <c r="CS235" i="17"/>
  <c r="HJ235" i="17"/>
  <c r="CS130" i="17"/>
  <c r="HJ130" i="17"/>
  <c r="CS176" i="17"/>
  <c r="HJ176" i="17"/>
  <c r="CS204" i="17"/>
  <c r="HJ204" i="17"/>
  <c r="CY38" i="17"/>
  <c r="HP38" i="17"/>
  <c r="CV40" i="17"/>
  <c r="HM40" i="17"/>
  <c r="CS159" i="17"/>
  <c r="HJ159" i="17"/>
  <c r="CS69" i="17"/>
  <c r="HJ69" i="17"/>
  <c r="CS161" i="17"/>
  <c r="HJ161" i="17"/>
  <c r="CS53" i="17"/>
  <c r="HJ53" i="17"/>
  <c r="CS85" i="17"/>
  <c r="HJ85" i="17"/>
  <c r="CS222" i="17"/>
  <c r="HJ222" i="17"/>
  <c r="CS140" i="17"/>
  <c r="HJ140" i="17"/>
  <c r="CS138" i="17"/>
  <c r="HJ138" i="17"/>
  <c r="CS101" i="17"/>
  <c r="HJ101" i="17"/>
  <c r="CS66" i="17"/>
  <c r="HJ66" i="17"/>
  <c r="CS146" i="17"/>
  <c r="HJ146" i="17"/>
  <c r="CS197" i="17"/>
  <c r="HJ197" i="17"/>
  <c r="CS144" i="17"/>
  <c r="HJ144" i="17"/>
  <c r="CS207" i="17"/>
  <c r="HJ207" i="17"/>
  <c r="CS125" i="17"/>
  <c r="HJ125" i="17"/>
  <c r="CS229" i="17"/>
  <c r="HJ229" i="17"/>
  <c r="CT95" i="17"/>
  <c r="HK95" i="17"/>
  <c r="CS106" i="17"/>
  <c r="HJ106" i="17"/>
  <c r="CS71" i="17"/>
  <c r="HJ71" i="17"/>
  <c r="CS152" i="17"/>
  <c r="HJ152" i="17"/>
  <c r="CS192" i="17"/>
  <c r="HJ192" i="17"/>
  <c r="CS217" i="17"/>
  <c r="HJ217" i="17"/>
  <c r="CY19" i="17"/>
  <c r="HP19" i="17"/>
  <c r="CS228" i="17"/>
  <c r="HJ228" i="17"/>
  <c r="CS252" i="17"/>
  <c r="HJ252" i="17"/>
  <c r="CS162" i="17"/>
  <c r="HJ162" i="17"/>
  <c r="CS163" i="17"/>
  <c r="HJ163" i="17"/>
  <c r="CS234" i="17"/>
  <c r="HJ234" i="17"/>
  <c r="CS195" i="17"/>
  <c r="HJ195" i="17"/>
  <c r="CS25" i="17"/>
  <c r="HJ25" i="17"/>
  <c r="CS72" i="17"/>
  <c r="HJ72" i="17"/>
  <c r="CS45" i="17"/>
  <c r="HJ45" i="17"/>
  <c r="CS58" i="17"/>
  <c r="HJ58" i="17"/>
  <c r="CS57" i="17"/>
  <c r="HJ57" i="17"/>
  <c r="CS103" i="17"/>
  <c r="HJ103" i="17"/>
  <c r="CS175" i="17"/>
  <c r="HJ175" i="17"/>
  <c r="CS223" i="17"/>
  <c r="HJ223" i="17"/>
  <c r="CT17" i="17" l="1"/>
  <c r="HK17" i="17"/>
  <c r="CT33" i="17"/>
  <c r="HK33" i="17"/>
  <c r="CT103" i="17"/>
  <c r="HK103" i="17"/>
  <c r="CT229" i="17"/>
  <c r="HK229" i="17"/>
  <c r="CT222" i="17"/>
  <c r="HK222" i="17"/>
  <c r="CT130" i="17"/>
  <c r="HK130" i="17"/>
  <c r="CT184" i="17"/>
  <c r="HK184" i="17"/>
  <c r="CV90" i="17"/>
  <c r="HM90" i="17"/>
  <c r="CT202" i="17"/>
  <c r="HK202" i="17"/>
  <c r="CT32" i="17"/>
  <c r="HK32" i="17"/>
  <c r="CT37" i="17"/>
  <c r="HK37" i="17"/>
  <c r="CT171" i="17"/>
  <c r="HK171" i="17"/>
  <c r="CT236" i="17"/>
  <c r="HK236" i="17"/>
  <c r="CT168" i="17"/>
  <c r="HK168" i="17"/>
  <c r="CY35" i="17"/>
  <c r="HP35" i="17"/>
  <c r="CT188" i="17"/>
  <c r="HK188" i="17"/>
  <c r="CT129" i="17"/>
  <c r="HK129" i="17"/>
  <c r="CT104" i="17"/>
  <c r="HK104" i="17"/>
  <c r="CT27" i="17"/>
  <c r="HK27" i="17"/>
  <c r="CT113" i="17"/>
  <c r="HK113" i="17"/>
  <c r="CT238" i="17"/>
  <c r="HK238" i="17"/>
  <c r="CT183" i="17"/>
  <c r="HK183" i="17"/>
  <c r="CT109" i="17"/>
  <c r="HK109" i="17"/>
  <c r="CT119" i="17"/>
  <c r="HK119" i="17"/>
  <c r="CT79" i="17"/>
  <c r="HK79" i="17"/>
  <c r="CT57" i="17"/>
  <c r="HK57" i="17"/>
  <c r="CT252" i="17"/>
  <c r="HK252" i="17"/>
  <c r="CT125" i="17"/>
  <c r="HK125" i="17"/>
  <c r="CT85" i="17"/>
  <c r="HK85" i="17"/>
  <c r="CT235" i="17"/>
  <c r="HK235" i="17"/>
  <c r="CT158" i="17"/>
  <c r="HK158" i="17"/>
  <c r="CT63" i="17"/>
  <c r="HK63" i="17"/>
  <c r="CT194" i="17"/>
  <c r="HK194" i="17"/>
  <c r="CT205" i="17"/>
  <c r="HK205" i="17"/>
  <c r="CT82" i="17"/>
  <c r="HK82" i="17"/>
  <c r="CT172" i="17"/>
  <c r="HK172" i="17"/>
  <c r="CT52" i="17"/>
  <c r="HK52" i="17"/>
  <c r="CT225" i="17"/>
  <c r="HK225" i="17"/>
  <c r="CT56" i="17"/>
  <c r="HK56" i="17"/>
  <c r="CT126" i="17"/>
  <c r="HK126" i="17"/>
  <c r="CT41" i="17"/>
  <c r="HK41" i="17"/>
  <c r="CT246" i="17"/>
  <c r="HK246" i="17"/>
  <c r="CT218" i="17"/>
  <c r="HK218" i="17"/>
  <c r="CT179" i="17"/>
  <c r="HK179" i="17"/>
  <c r="CT77" i="17"/>
  <c r="HK77" i="17"/>
  <c r="CT81" i="17"/>
  <c r="HK81" i="17"/>
  <c r="CT189" i="17"/>
  <c r="HK189" i="17"/>
  <c r="CT199" i="17"/>
  <c r="HK199" i="17"/>
  <c r="CT111" i="17"/>
  <c r="HK111" i="17"/>
  <c r="CT58" i="17"/>
  <c r="HK58" i="17"/>
  <c r="CT228" i="17"/>
  <c r="HK228" i="17"/>
  <c r="CT207" i="17"/>
  <c r="HK207" i="17"/>
  <c r="CT53" i="17"/>
  <c r="HK53" i="17"/>
  <c r="CT157" i="17"/>
  <c r="HK157" i="17"/>
  <c r="CT124" i="17"/>
  <c r="HK124" i="17"/>
  <c r="CT20" i="17"/>
  <c r="HK20" i="17"/>
  <c r="CT151" i="17"/>
  <c r="HK151" i="17"/>
  <c r="DB75" i="17"/>
  <c r="HS75" i="17"/>
  <c r="CT237" i="17"/>
  <c r="HK237" i="17"/>
  <c r="CT134" i="17"/>
  <c r="HK134" i="17"/>
  <c r="CT16" i="17"/>
  <c r="HK16" i="17"/>
  <c r="CT12" i="17"/>
  <c r="HK12" i="17"/>
  <c r="CT180" i="17"/>
  <c r="HK180" i="17"/>
  <c r="CT21" i="17"/>
  <c r="HK21" i="17"/>
  <c r="CT230" i="17"/>
  <c r="HK230" i="17"/>
  <c r="CT249" i="17"/>
  <c r="HK249" i="17"/>
  <c r="CT224" i="17"/>
  <c r="HK224" i="17"/>
  <c r="CT88" i="17"/>
  <c r="HK88" i="17"/>
  <c r="CV29" i="17"/>
  <c r="HM29" i="17"/>
  <c r="CT253" i="17"/>
  <c r="HK253" i="17"/>
  <c r="CT51" i="17"/>
  <c r="HK51" i="17"/>
  <c r="CT31" i="17"/>
  <c r="HK31" i="17"/>
  <c r="CT135" i="17"/>
  <c r="HK135" i="17"/>
  <c r="CT45" i="17"/>
  <c r="HK45" i="17"/>
  <c r="CT144" i="17"/>
  <c r="HK144" i="17"/>
  <c r="CT161" i="17"/>
  <c r="HK161" i="17"/>
  <c r="CT115" i="17"/>
  <c r="HK115" i="17"/>
  <c r="DB59" i="17"/>
  <c r="HS59" i="17"/>
  <c r="CV49" i="17"/>
  <c r="HM49" i="17"/>
  <c r="CT190" i="17"/>
  <c r="HK190" i="17"/>
  <c r="CT107" i="17"/>
  <c r="HK107" i="17"/>
  <c r="CT36" i="17"/>
  <c r="HK36" i="17"/>
  <c r="CT86" i="17"/>
  <c r="HK86" i="17"/>
  <c r="CT114" i="17"/>
  <c r="HK114" i="17"/>
  <c r="DD18" i="17"/>
  <c r="HU18" i="17"/>
  <c r="CT24" i="17"/>
  <c r="HK24" i="17"/>
  <c r="CT150" i="17"/>
  <c r="HK150" i="17"/>
  <c r="CT46" i="17"/>
  <c r="HK46" i="17"/>
  <c r="CT80" i="17"/>
  <c r="HK80" i="17"/>
  <c r="CT128" i="17"/>
  <c r="HK128" i="17"/>
  <c r="CT99" i="17"/>
  <c r="HK99" i="17"/>
  <c r="CT148" i="17"/>
  <c r="HK148" i="17"/>
  <c r="CT210" i="17"/>
  <c r="HK210" i="17"/>
  <c r="CT145" i="17"/>
  <c r="HK145" i="17"/>
  <c r="CT203" i="17"/>
  <c r="HK203" i="17"/>
  <c r="CT191" i="17"/>
  <c r="HK191" i="17"/>
  <c r="CT72" i="17"/>
  <c r="HK72" i="17"/>
  <c r="CT217" i="17"/>
  <c r="HK217" i="17"/>
  <c r="CT197" i="17"/>
  <c r="HK197" i="17"/>
  <c r="CT69" i="17"/>
  <c r="HK69" i="17"/>
  <c r="CV43" i="17"/>
  <c r="HM43" i="17"/>
  <c r="CX55" i="17"/>
  <c r="HO55" i="17"/>
  <c r="CT105" i="17"/>
  <c r="HK105" i="17"/>
  <c r="CT84" i="17"/>
  <c r="HK84" i="17"/>
  <c r="CT181" i="17"/>
  <c r="HK181" i="17"/>
  <c r="CT108" i="17"/>
  <c r="HK108" i="17"/>
  <c r="CT70" i="17"/>
  <c r="HK70" i="17"/>
  <c r="CT65" i="17"/>
  <c r="HK65" i="17"/>
  <c r="CT193" i="17"/>
  <c r="HK193" i="17"/>
  <c r="CT78" i="17"/>
  <c r="HK78" i="17"/>
  <c r="CT139" i="17"/>
  <c r="HK139" i="17"/>
  <c r="CT74" i="17"/>
  <c r="HK74" i="17"/>
  <c r="CT142" i="17"/>
  <c r="HK142" i="17"/>
  <c r="CT22" i="17"/>
  <c r="HK22" i="17"/>
  <c r="CT242" i="17"/>
  <c r="HK242" i="17"/>
  <c r="CT121" i="17"/>
  <c r="HK121" i="17"/>
  <c r="CT131" i="17"/>
  <c r="HK131" i="17"/>
  <c r="CT221" i="17"/>
  <c r="HK221" i="17"/>
  <c r="CT251" i="17"/>
  <c r="HK251" i="17"/>
  <c r="CT25" i="17"/>
  <c r="HK25" i="17"/>
  <c r="CT192" i="17"/>
  <c r="HK192" i="17"/>
  <c r="CT146" i="17"/>
  <c r="HK146" i="17"/>
  <c r="CT159" i="17"/>
  <c r="HK159" i="17"/>
  <c r="CT28" i="17"/>
  <c r="HK28" i="17"/>
  <c r="CT97" i="17"/>
  <c r="HK97" i="17"/>
  <c r="CT173" i="17"/>
  <c r="HK173" i="17"/>
  <c r="CT62" i="17"/>
  <c r="HK62" i="17"/>
  <c r="CT137" i="17"/>
  <c r="HK137" i="17"/>
  <c r="CT116" i="17"/>
  <c r="HK116" i="17"/>
  <c r="CT178" i="17"/>
  <c r="HK178" i="17"/>
  <c r="CT96" i="17"/>
  <c r="HK96" i="17"/>
  <c r="CT67" i="17"/>
  <c r="HK67" i="17"/>
  <c r="CT182" i="17"/>
  <c r="HK182" i="17"/>
  <c r="CU60" i="17"/>
  <c r="HL60" i="17"/>
  <c r="CT232" i="17"/>
  <c r="HK232" i="17"/>
  <c r="CT206" i="17"/>
  <c r="HK206" i="17"/>
  <c r="CT186" i="17"/>
  <c r="HK186" i="17"/>
  <c r="CT166" i="17"/>
  <c r="HK166" i="17"/>
  <c r="CV15" i="17"/>
  <c r="HM15" i="17"/>
  <c r="CT196" i="17"/>
  <c r="HK196" i="17"/>
  <c r="CT211" i="17"/>
  <c r="HK211" i="17"/>
  <c r="CX89" i="17"/>
  <c r="HO89" i="17"/>
  <c r="CT231" i="17"/>
  <c r="HK231" i="17"/>
  <c r="CT195" i="17"/>
  <c r="HK195" i="17"/>
  <c r="CT152" i="17"/>
  <c r="HK152" i="17"/>
  <c r="CT66" i="17"/>
  <c r="HK66" i="17"/>
  <c r="CW40" i="17"/>
  <c r="HN40" i="17"/>
  <c r="CT213" i="17"/>
  <c r="HK213" i="17"/>
  <c r="CX13" i="17"/>
  <c r="HO13" i="17"/>
  <c r="CT123" i="17"/>
  <c r="HK123" i="17"/>
  <c r="CT209" i="17"/>
  <c r="HK209" i="17"/>
  <c r="CT187" i="17"/>
  <c r="HK187" i="17"/>
  <c r="CU30" i="17"/>
  <c r="HL30" i="17"/>
  <c r="CT164" i="17"/>
  <c r="HK164" i="17"/>
  <c r="CT208" i="17"/>
  <c r="HK208" i="17"/>
  <c r="CT156" i="17"/>
  <c r="HK156" i="17"/>
  <c r="CT226" i="17"/>
  <c r="HK226" i="17"/>
  <c r="CT214" i="17"/>
  <c r="HK214" i="17"/>
  <c r="CT201" i="17"/>
  <c r="HK201" i="17"/>
  <c r="CT149" i="17"/>
  <c r="HK149" i="17"/>
  <c r="CT169" i="17"/>
  <c r="HK169" i="17"/>
  <c r="CT93" i="17"/>
  <c r="HK93" i="17"/>
  <c r="CT198" i="17"/>
  <c r="HK198" i="17"/>
  <c r="CT50" i="17"/>
  <c r="HK50" i="17"/>
  <c r="CT42" i="17"/>
  <c r="HK42" i="17"/>
  <c r="CT239" i="17"/>
  <c r="HK239" i="17"/>
  <c r="CT165" i="17"/>
  <c r="HK165" i="17"/>
  <c r="CT71" i="17"/>
  <c r="HK71" i="17"/>
  <c r="CT83" i="17"/>
  <c r="HK83" i="17"/>
  <c r="CT117" i="17"/>
  <c r="HK117" i="17"/>
  <c r="CT68" i="17"/>
  <c r="HK68" i="17"/>
  <c r="CT216" i="17"/>
  <c r="HK216" i="17"/>
  <c r="CT136" i="17"/>
  <c r="HK136" i="17"/>
  <c r="CT133" i="17"/>
  <c r="HK133" i="17"/>
  <c r="CT240" i="17"/>
  <c r="HK240" i="17"/>
  <c r="CT143" i="17"/>
  <c r="HK143" i="17"/>
  <c r="CT118" i="17"/>
  <c r="HK118" i="17"/>
  <c r="CT245" i="17"/>
  <c r="HK245" i="17"/>
  <c r="HJ6" i="17"/>
  <c r="CT132" i="17"/>
  <c r="HK132" i="17"/>
  <c r="CT61" i="17"/>
  <c r="HK61" i="17"/>
  <c r="CT92" i="17"/>
  <c r="HK92" i="17"/>
  <c r="CT200" i="17"/>
  <c r="HK200" i="17"/>
  <c r="CT112" i="17"/>
  <c r="HK112" i="17"/>
  <c r="CT122" i="17"/>
  <c r="HK122" i="17"/>
  <c r="CT48" i="17"/>
  <c r="HK48" i="17"/>
  <c r="CT215" i="17"/>
  <c r="HK215" i="17"/>
  <c r="CT141" i="17"/>
  <c r="HK141" i="17"/>
  <c r="CX76" i="17"/>
  <c r="HO76" i="17"/>
  <c r="CT223" i="17"/>
  <c r="HK223" i="17"/>
  <c r="CT163" i="17"/>
  <c r="HK163" i="17"/>
  <c r="CT106" i="17"/>
  <c r="HK106" i="17"/>
  <c r="CT138" i="17"/>
  <c r="HK138" i="17"/>
  <c r="CT204" i="17"/>
  <c r="HK204" i="17"/>
  <c r="CT219" i="17"/>
  <c r="HK219" i="17"/>
  <c r="CT250" i="17"/>
  <c r="HK250" i="17"/>
  <c r="CT160" i="17"/>
  <c r="HK160" i="17"/>
  <c r="CT167" i="17"/>
  <c r="HK167" i="17"/>
  <c r="CW94" i="17"/>
  <c r="HN94" i="17"/>
  <c r="CT120" i="17"/>
  <c r="HK120" i="17"/>
  <c r="CT91" i="17"/>
  <c r="HK91" i="17"/>
  <c r="CT185" i="17"/>
  <c r="HK185" i="17"/>
  <c r="CT241" i="17"/>
  <c r="HK241" i="17"/>
  <c r="CT73" i="17"/>
  <c r="HK73" i="17"/>
  <c r="CZ38" i="17"/>
  <c r="HQ38" i="17"/>
  <c r="CT39" i="17"/>
  <c r="HK39" i="17"/>
  <c r="CT220" i="17"/>
  <c r="HK220" i="17"/>
  <c r="CT227" i="17"/>
  <c r="HK227" i="17"/>
  <c r="CT233" i="17"/>
  <c r="HK233" i="17"/>
  <c r="CT244" i="17"/>
  <c r="HK244" i="17"/>
  <c r="CT154" i="17"/>
  <c r="HK154" i="17"/>
  <c r="CT212" i="17"/>
  <c r="HK212" i="17"/>
  <c r="CT247" i="17"/>
  <c r="HK247" i="17"/>
  <c r="CT248" i="17"/>
  <c r="HK248" i="17"/>
  <c r="CT102" i="17"/>
  <c r="HK102" i="17"/>
  <c r="CZ19" i="17"/>
  <c r="HQ19" i="17"/>
  <c r="CT101" i="17"/>
  <c r="HK101" i="17"/>
  <c r="CT175" i="17"/>
  <c r="HK175" i="17"/>
  <c r="CT162" i="17"/>
  <c r="HK162" i="17"/>
  <c r="CU95" i="17"/>
  <c r="HL95" i="17"/>
  <c r="CT140" i="17"/>
  <c r="HK140" i="17"/>
  <c r="CT176" i="17"/>
  <c r="HK176" i="17"/>
  <c r="CT34" i="17"/>
  <c r="HK34" i="17"/>
  <c r="CT177" i="17"/>
  <c r="HK177" i="17"/>
  <c r="CT44" i="17"/>
  <c r="HK44" i="17"/>
  <c r="CT100" i="17"/>
  <c r="HK100" i="17"/>
  <c r="CT64" i="17"/>
  <c r="HK64" i="17"/>
  <c r="CT170" i="17"/>
  <c r="HK170" i="17"/>
  <c r="CT147" i="17"/>
  <c r="HK147" i="17"/>
  <c r="CT155" i="17"/>
  <c r="HK155" i="17"/>
  <c r="CT98" i="17"/>
  <c r="HK98" i="17"/>
  <c r="CV26" i="17"/>
  <c r="HM26" i="17"/>
  <c r="CT234" i="17"/>
  <c r="HK234" i="17"/>
  <c r="CT153" i="17"/>
  <c r="HK153" i="17"/>
  <c r="DB54" i="17"/>
  <c r="HS54" i="17"/>
  <c r="CT87" i="17"/>
  <c r="HK87" i="17"/>
  <c r="CX23" i="17"/>
  <c r="HO23" i="17"/>
  <c r="CZ14" i="17"/>
  <c r="HQ14" i="17"/>
  <c r="CT174" i="17"/>
  <c r="HK174" i="17"/>
  <c r="CT243" i="17"/>
  <c r="HK243" i="17"/>
  <c r="CT127" i="17"/>
  <c r="HK127" i="17"/>
  <c r="CT47" i="17"/>
  <c r="HK47" i="17"/>
  <c r="CT110" i="17"/>
  <c r="HK110" i="17"/>
  <c r="CU33" i="17" l="1"/>
  <c r="HL33" i="17"/>
  <c r="HL17" i="17"/>
  <c r="CU17" i="17"/>
  <c r="CU25" i="17"/>
  <c r="HL25" i="17"/>
  <c r="CU128" i="17"/>
  <c r="HL128" i="17"/>
  <c r="CU126" i="17"/>
  <c r="HL126" i="17"/>
  <c r="CU235" i="17"/>
  <c r="HL235" i="17"/>
  <c r="CU113" i="17"/>
  <c r="HL113" i="17"/>
  <c r="CU32" i="17"/>
  <c r="HL32" i="17"/>
  <c r="CU51" i="17"/>
  <c r="HL51" i="17"/>
  <c r="CU244" i="17"/>
  <c r="HL244" i="17"/>
  <c r="CU154" i="17"/>
  <c r="HL154" i="17"/>
  <c r="CU41" i="17"/>
  <c r="HL41" i="17"/>
  <c r="CU243" i="17"/>
  <c r="HL243" i="17"/>
  <c r="CU58" i="17"/>
  <c r="HL58" i="17"/>
  <c r="CU221" i="17"/>
  <c r="HL221" i="17"/>
  <c r="CU80" i="17"/>
  <c r="HL80" i="17"/>
  <c r="CU237" i="17"/>
  <c r="HL237" i="17"/>
  <c r="CU111" i="17"/>
  <c r="HL111" i="17"/>
  <c r="CU56" i="17"/>
  <c r="HL56" i="17"/>
  <c r="CU85" i="17"/>
  <c r="HL85" i="17"/>
  <c r="CU27" i="17"/>
  <c r="HL27" i="17"/>
  <c r="CU202" i="17"/>
  <c r="HL202" i="17"/>
  <c r="CU127" i="17"/>
  <c r="HL127" i="17"/>
  <c r="CU117" i="17"/>
  <c r="HL117" i="17"/>
  <c r="CU238" i="17"/>
  <c r="HL238" i="17"/>
  <c r="CU223" i="17"/>
  <c r="HL223" i="17"/>
  <c r="CW15" i="17"/>
  <c r="HN15" i="17"/>
  <c r="DA14" i="17"/>
  <c r="HR14" i="17"/>
  <c r="CU217" i="17"/>
  <c r="HL217" i="17"/>
  <c r="CU199" i="17"/>
  <c r="HL199" i="17"/>
  <c r="CU104" i="17"/>
  <c r="HL104" i="17"/>
  <c r="CW90" i="17"/>
  <c r="HN90" i="17"/>
  <c r="CU178" i="17"/>
  <c r="HL178" i="17"/>
  <c r="CU83" i="17"/>
  <c r="HL83" i="17"/>
  <c r="CW43" i="17"/>
  <c r="HN43" i="17"/>
  <c r="CU116" i="17"/>
  <c r="HL116" i="17"/>
  <c r="CY76" i="17"/>
  <c r="HP76" i="17"/>
  <c r="CU65" i="17"/>
  <c r="HL65" i="17"/>
  <c r="CU227" i="17"/>
  <c r="HL227" i="17"/>
  <c r="CU62" i="17"/>
  <c r="HL62" i="17"/>
  <c r="CU150" i="17"/>
  <c r="HL150" i="17"/>
  <c r="CU252" i="17"/>
  <c r="HL252" i="17"/>
  <c r="CU129" i="17"/>
  <c r="HL129" i="17"/>
  <c r="CU184" i="17"/>
  <c r="HL184" i="17"/>
  <c r="CU149" i="17"/>
  <c r="HL149" i="17"/>
  <c r="DA19" i="17"/>
  <c r="HR19" i="17"/>
  <c r="CU78" i="17"/>
  <c r="HL78" i="17"/>
  <c r="CU190" i="17"/>
  <c r="HL190" i="17"/>
  <c r="CU233" i="17"/>
  <c r="HL233" i="17"/>
  <c r="CU197" i="17"/>
  <c r="HL197" i="17"/>
  <c r="CU167" i="17"/>
  <c r="HL167" i="17"/>
  <c r="DC59" i="17"/>
  <c r="HT59" i="17"/>
  <c r="CU215" i="17"/>
  <c r="HL215" i="17"/>
  <c r="CU108" i="17"/>
  <c r="HL108" i="17"/>
  <c r="CU152" i="17"/>
  <c r="HL152" i="17"/>
  <c r="CU161" i="17"/>
  <c r="HL161" i="17"/>
  <c r="CU172" i="17"/>
  <c r="HL172" i="17"/>
  <c r="CU57" i="17"/>
  <c r="HL57" i="17"/>
  <c r="CU188" i="17"/>
  <c r="HL188" i="17"/>
  <c r="CU130" i="17"/>
  <c r="HL130" i="17"/>
  <c r="CU61" i="17"/>
  <c r="HL61" i="17"/>
  <c r="CU196" i="17"/>
  <c r="HL196" i="17"/>
  <c r="CY13" i="17"/>
  <c r="HP13" i="17"/>
  <c r="CU213" i="17"/>
  <c r="HL213" i="17"/>
  <c r="CU226" i="17"/>
  <c r="HL226" i="17"/>
  <c r="CU28" i="17"/>
  <c r="HL28" i="17"/>
  <c r="CU124" i="17"/>
  <c r="HL124" i="17"/>
  <c r="CU79" i="17"/>
  <c r="HL79" i="17"/>
  <c r="CZ35" i="17"/>
  <c r="HQ35" i="17"/>
  <c r="CU222" i="17"/>
  <c r="HL222" i="17"/>
  <c r="CU99" i="17"/>
  <c r="HL99" i="17"/>
  <c r="CU251" i="17"/>
  <c r="HL251" i="17"/>
  <c r="CU71" i="17"/>
  <c r="HL71" i="17"/>
  <c r="CX40" i="17"/>
  <c r="HO40" i="17"/>
  <c r="CU72" i="17"/>
  <c r="HL72" i="17"/>
  <c r="CU100" i="17"/>
  <c r="HL100" i="17"/>
  <c r="CU140" i="17"/>
  <c r="HL140" i="17"/>
  <c r="CU107" i="17"/>
  <c r="HL107" i="17"/>
  <c r="CU120" i="17"/>
  <c r="HL120" i="17"/>
  <c r="CU201" i="17"/>
  <c r="HL201" i="17"/>
  <c r="DC75" i="17"/>
  <c r="HT75" i="17"/>
  <c r="CU101" i="17"/>
  <c r="HL101" i="17"/>
  <c r="CU143" i="17"/>
  <c r="HL143" i="17"/>
  <c r="CU66" i="17"/>
  <c r="HL66" i="17"/>
  <c r="CU121" i="17"/>
  <c r="HL121" i="17"/>
  <c r="CU115" i="17"/>
  <c r="HL115" i="17"/>
  <c r="CU42" i="17"/>
  <c r="HL42" i="17"/>
  <c r="CU97" i="17"/>
  <c r="HL97" i="17"/>
  <c r="CU249" i="17"/>
  <c r="HL249" i="17"/>
  <c r="CU44" i="17"/>
  <c r="HL44" i="17"/>
  <c r="CU122" i="17"/>
  <c r="HL122" i="17"/>
  <c r="CU164" i="17"/>
  <c r="HL164" i="17"/>
  <c r="CU77" i="17"/>
  <c r="HL77" i="17"/>
  <c r="CU73" i="17"/>
  <c r="HL73" i="17"/>
  <c r="CU136" i="17"/>
  <c r="HL136" i="17"/>
  <c r="CU231" i="17"/>
  <c r="HL231" i="17"/>
  <c r="CU182" i="17"/>
  <c r="HL182" i="17"/>
  <c r="CU159" i="17"/>
  <c r="HL159" i="17"/>
  <c r="CU142" i="17"/>
  <c r="HL142" i="17"/>
  <c r="CU84" i="17"/>
  <c r="HL84" i="17"/>
  <c r="CU145" i="17"/>
  <c r="HL145" i="17"/>
  <c r="CU114" i="17"/>
  <c r="HL114" i="17"/>
  <c r="CU45" i="17"/>
  <c r="HL45" i="17"/>
  <c r="CU21" i="17"/>
  <c r="HL21" i="17"/>
  <c r="CU157" i="17"/>
  <c r="HL157" i="17"/>
  <c r="CU179" i="17"/>
  <c r="HL179" i="17"/>
  <c r="CU205" i="17"/>
  <c r="HL205" i="17"/>
  <c r="CU119" i="17"/>
  <c r="HL119" i="17"/>
  <c r="CU168" i="17"/>
  <c r="HL168" i="17"/>
  <c r="CU229" i="17"/>
  <c r="HL229" i="17"/>
  <c r="CU37" i="17"/>
  <c r="HL37" i="17"/>
  <c r="CU132" i="17"/>
  <c r="HL132" i="17"/>
  <c r="CU69" i="17"/>
  <c r="HL69" i="17"/>
  <c r="CU162" i="17"/>
  <c r="HL162" i="17"/>
  <c r="CU137" i="17"/>
  <c r="HL137" i="17"/>
  <c r="CU46" i="17"/>
  <c r="HL46" i="17"/>
  <c r="CY23" i="17"/>
  <c r="HP23" i="17"/>
  <c r="CU189" i="17"/>
  <c r="HL189" i="17"/>
  <c r="CU39" i="17"/>
  <c r="HL39" i="17"/>
  <c r="CU242" i="17"/>
  <c r="HL242" i="17"/>
  <c r="CU81" i="17"/>
  <c r="HL81" i="17"/>
  <c r="CU102" i="17"/>
  <c r="HL102" i="17"/>
  <c r="CU219" i="17"/>
  <c r="HL219" i="17"/>
  <c r="CU50" i="17"/>
  <c r="HL50" i="17"/>
  <c r="CU181" i="17"/>
  <c r="HL181" i="17"/>
  <c r="CU144" i="17"/>
  <c r="HL144" i="17"/>
  <c r="CU177" i="17"/>
  <c r="HL177" i="17"/>
  <c r="CU234" i="17"/>
  <c r="HL234" i="17"/>
  <c r="CU241" i="17"/>
  <c r="HL241" i="17"/>
  <c r="CU200" i="17"/>
  <c r="HL200" i="17"/>
  <c r="CU16" i="17"/>
  <c r="HL16" i="17"/>
  <c r="CU193" i="17"/>
  <c r="HL193" i="17"/>
  <c r="CU174" i="17"/>
  <c r="HL174" i="17"/>
  <c r="CU214" i="17"/>
  <c r="HL214" i="17"/>
  <c r="CW49" i="17"/>
  <c r="HN49" i="17"/>
  <c r="CU175" i="17"/>
  <c r="HL175" i="17"/>
  <c r="CU165" i="17"/>
  <c r="HL165" i="17"/>
  <c r="CU131" i="17"/>
  <c r="HL131" i="17"/>
  <c r="CU125" i="17"/>
  <c r="HL125" i="17"/>
  <c r="CU220" i="17"/>
  <c r="HL220" i="17"/>
  <c r="CU156" i="17"/>
  <c r="HL156" i="17"/>
  <c r="CU52" i="17"/>
  <c r="HL52" i="17"/>
  <c r="CU87" i="17"/>
  <c r="HL87" i="17"/>
  <c r="CU232" i="17"/>
  <c r="HL232" i="17"/>
  <c r="CU20" i="17"/>
  <c r="HL20" i="17"/>
  <c r="DA38" i="17"/>
  <c r="HR38" i="17"/>
  <c r="CU195" i="17"/>
  <c r="HL195" i="17"/>
  <c r="CU82" i="17"/>
  <c r="HL82" i="17"/>
  <c r="CU153" i="17"/>
  <c r="HL153" i="17"/>
  <c r="CU248" i="17"/>
  <c r="HL248" i="17"/>
  <c r="CU204" i="17"/>
  <c r="HL204" i="17"/>
  <c r="CU198" i="17"/>
  <c r="HL198" i="17"/>
  <c r="CU110" i="17"/>
  <c r="HL110" i="17"/>
  <c r="CU216" i="17"/>
  <c r="HL216" i="17"/>
  <c r="CU93" i="17"/>
  <c r="HL93" i="17"/>
  <c r="CU187" i="17"/>
  <c r="HL187" i="17"/>
  <c r="CY89" i="17"/>
  <c r="HP89" i="17"/>
  <c r="CU67" i="17"/>
  <c r="HL67" i="17"/>
  <c r="CU146" i="17"/>
  <c r="HL146" i="17"/>
  <c r="CU74" i="17"/>
  <c r="HL74" i="17"/>
  <c r="CU105" i="17"/>
  <c r="HL105" i="17"/>
  <c r="CU210" i="17"/>
  <c r="HL210" i="17"/>
  <c r="CU86" i="17"/>
  <c r="HL86" i="17"/>
  <c r="CU135" i="17"/>
  <c r="HL135" i="17"/>
  <c r="CU180" i="17"/>
  <c r="HL180" i="17"/>
  <c r="CU53" i="17"/>
  <c r="HL53" i="17"/>
  <c r="CU218" i="17"/>
  <c r="HL218" i="17"/>
  <c r="CU194" i="17"/>
  <c r="HL194" i="17"/>
  <c r="CU109" i="17"/>
  <c r="HL109" i="17"/>
  <c r="CU236" i="17"/>
  <c r="HL236" i="17"/>
  <c r="CU98" i="17"/>
  <c r="HL98" i="17"/>
  <c r="CU163" i="17"/>
  <c r="HL163" i="17"/>
  <c r="CU158" i="17"/>
  <c r="HL158" i="17"/>
  <c r="CU155" i="17"/>
  <c r="HL155" i="17"/>
  <c r="CU134" i="17"/>
  <c r="HL134" i="17"/>
  <c r="CX94" i="17"/>
  <c r="HO94" i="17"/>
  <c r="CU245" i="17"/>
  <c r="HL245" i="17"/>
  <c r="CW29" i="17"/>
  <c r="HN29" i="17"/>
  <c r="CU170" i="17"/>
  <c r="HL170" i="17"/>
  <c r="CU141" i="17"/>
  <c r="HL141" i="17"/>
  <c r="CU118" i="17"/>
  <c r="HL118" i="17"/>
  <c r="CU186" i="17"/>
  <c r="HL186" i="17"/>
  <c r="CU70" i="17"/>
  <c r="HL70" i="17"/>
  <c r="CU225" i="17"/>
  <c r="HL225" i="17"/>
  <c r="CU64" i="17"/>
  <c r="HL64" i="17"/>
  <c r="CU160" i="17"/>
  <c r="HL160" i="17"/>
  <c r="CU206" i="17"/>
  <c r="HL206" i="17"/>
  <c r="CU151" i="17"/>
  <c r="HL151" i="17"/>
  <c r="CU48" i="17"/>
  <c r="HL48" i="17"/>
  <c r="CU208" i="17"/>
  <c r="HL208" i="17"/>
  <c r="CU24" i="17"/>
  <c r="HL24" i="17"/>
  <c r="DC54" i="17"/>
  <c r="HT54" i="17"/>
  <c r="CV60" i="17"/>
  <c r="HM60" i="17"/>
  <c r="CU203" i="17"/>
  <c r="HL203" i="17"/>
  <c r="DE18" i="17"/>
  <c r="HV18" i="17"/>
  <c r="CU247" i="17"/>
  <c r="HL247" i="17"/>
  <c r="CU47" i="17"/>
  <c r="HL47" i="17"/>
  <c r="CW26" i="17"/>
  <c r="HN26" i="17"/>
  <c r="CU176" i="17"/>
  <c r="HL176" i="17"/>
  <c r="CU212" i="17"/>
  <c r="HL212" i="17"/>
  <c r="CU185" i="17"/>
  <c r="HL185" i="17"/>
  <c r="CU106" i="17"/>
  <c r="HL106" i="17"/>
  <c r="CU92" i="17"/>
  <c r="HL92" i="17"/>
  <c r="CU91" i="17"/>
  <c r="HL91" i="17"/>
  <c r="CU123" i="17"/>
  <c r="HL123" i="17"/>
  <c r="CU228" i="17"/>
  <c r="HL228" i="17"/>
  <c r="CV95" i="17"/>
  <c r="HM95" i="17"/>
  <c r="CU253" i="17"/>
  <c r="HL253" i="17"/>
  <c r="CU147" i="17"/>
  <c r="HL147" i="17"/>
  <c r="CU166" i="17"/>
  <c r="HL166" i="17"/>
  <c r="CU88" i="17"/>
  <c r="HL88" i="17"/>
  <c r="CU239" i="17"/>
  <c r="HL239" i="17"/>
  <c r="CU173" i="17"/>
  <c r="HL173" i="17"/>
  <c r="CU224" i="17"/>
  <c r="HL224" i="17"/>
  <c r="CU250" i="17"/>
  <c r="HL250" i="17"/>
  <c r="CU240" i="17"/>
  <c r="HL240" i="17"/>
  <c r="CU191" i="17"/>
  <c r="HL191" i="17"/>
  <c r="HK6" i="17"/>
  <c r="CU133" i="17"/>
  <c r="HL133" i="17"/>
  <c r="CU22" i="17"/>
  <c r="HL22" i="17"/>
  <c r="CU230" i="17"/>
  <c r="HL230" i="17"/>
  <c r="CU112" i="17"/>
  <c r="HL112" i="17"/>
  <c r="CV30" i="17"/>
  <c r="HM30" i="17"/>
  <c r="CU34" i="17"/>
  <c r="HL34" i="17"/>
  <c r="CU138" i="17"/>
  <c r="HL138" i="17"/>
  <c r="CU68" i="17"/>
  <c r="HL68" i="17"/>
  <c r="CU169" i="17"/>
  <c r="HL169" i="17"/>
  <c r="CU209" i="17"/>
  <c r="HL209" i="17"/>
  <c r="CU211" i="17"/>
  <c r="HL211" i="17"/>
  <c r="CU96" i="17"/>
  <c r="HL96" i="17"/>
  <c r="CU192" i="17"/>
  <c r="HL192" i="17"/>
  <c r="CU139" i="17"/>
  <c r="HL139" i="17"/>
  <c r="CY55" i="17"/>
  <c r="HP55" i="17"/>
  <c r="CU148" i="17"/>
  <c r="HL148" i="17"/>
  <c r="CU36" i="17"/>
  <c r="HL36" i="17"/>
  <c r="CU31" i="17"/>
  <c r="HL31" i="17"/>
  <c r="CU12" i="17"/>
  <c r="HL12" i="17"/>
  <c r="CU207" i="17"/>
  <c r="HL207" i="17"/>
  <c r="CU246" i="17"/>
  <c r="HL246" i="17"/>
  <c r="CU63" i="17"/>
  <c r="HL63" i="17"/>
  <c r="CU183" i="17"/>
  <c r="HL183" i="17"/>
  <c r="CU171" i="17"/>
  <c r="HL171" i="17"/>
  <c r="CU103" i="17"/>
  <c r="HL103" i="17"/>
  <c r="CV17" i="17" l="1"/>
  <c r="HM17" i="17"/>
  <c r="CV33" i="17"/>
  <c r="HM33" i="17"/>
  <c r="CV230" i="17"/>
  <c r="HM230" i="17"/>
  <c r="CV105" i="17"/>
  <c r="HM105" i="17"/>
  <c r="DD75" i="17"/>
  <c r="HU75" i="17"/>
  <c r="CV252" i="17"/>
  <c r="HM252" i="17"/>
  <c r="CX90" i="17"/>
  <c r="HO90" i="17"/>
  <c r="CV202" i="17"/>
  <c r="HM202" i="17"/>
  <c r="CV41" i="17"/>
  <c r="HM41" i="17"/>
  <c r="CV212" i="17"/>
  <c r="HM212" i="17"/>
  <c r="CV220" i="17"/>
  <c r="HM220" i="17"/>
  <c r="CV229" i="17"/>
  <c r="HM229" i="17"/>
  <c r="CV84" i="17"/>
  <c r="HM84" i="17"/>
  <c r="CV44" i="17"/>
  <c r="HM44" i="17"/>
  <c r="CV201" i="17"/>
  <c r="HM201" i="17"/>
  <c r="CV99" i="17"/>
  <c r="HM99" i="17"/>
  <c r="CV61" i="17"/>
  <c r="HM61" i="17"/>
  <c r="CV167" i="17"/>
  <c r="HM167" i="17"/>
  <c r="CV150" i="17"/>
  <c r="HM150" i="17"/>
  <c r="CV104" i="17"/>
  <c r="HM104" i="17"/>
  <c r="CV27" i="17"/>
  <c r="HM27" i="17"/>
  <c r="CV154" i="17"/>
  <c r="HM154" i="17"/>
  <c r="CV37" i="17"/>
  <c r="HM37" i="17"/>
  <c r="CV96" i="17"/>
  <c r="HM96" i="17"/>
  <c r="CV176" i="17"/>
  <c r="HM176" i="17"/>
  <c r="DD59" i="17"/>
  <c r="HU59" i="17"/>
  <c r="CV22" i="17"/>
  <c r="HM22" i="17"/>
  <c r="CV242" i="17"/>
  <c r="HM242" i="17"/>
  <c r="CX29" i="17"/>
  <c r="HO29" i="17"/>
  <c r="CV241" i="17"/>
  <c r="HM241" i="17"/>
  <c r="CV39" i="17"/>
  <c r="HM39" i="17"/>
  <c r="CV168" i="17"/>
  <c r="HM168" i="17"/>
  <c r="CV142" i="17"/>
  <c r="HM142" i="17"/>
  <c r="CV249" i="17"/>
  <c r="HM249" i="17"/>
  <c r="CV120" i="17"/>
  <c r="HM120" i="17"/>
  <c r="CV222" i="17"/>
  <c r="HM222" i="17"/>
  <c r="CV130" i="17"/>
  <c r="HM130" i="17"/>
  <c r="CV197" i="17"/>
  <c r="HM197" i="17"/>
  <c r="CV62" i="17"/>
  <c r="HM62" i="17"/>
  <c r="CV199" i="17"/>
  <c r="HM199" i="17"/>
  <c r="CV85" i="17"/>
  <c r="HM85" i="17"/>
  <c r="CV244" i="17"/>
  <c r="HM244" i="17"/>
  <c r="CV16" i="17"/>
  <c r="HM16" i="17"/>
  <c r="CV74" i="17"/>
  <c r="HM74" i="17"/>
  <c r="CV253" i="17"/>
  <c r="HM253" i="17"/>
  <c r="CV208" i="17"/>
  <c r="HM208" i="17"/>
  <c r="CV48" i="17"/>
  <c r="HM48" i="17"/>
  <c r="CV206" i="17"/>
  <c r="HM206" i="17"/>
  <c r="CV234" i="17"/>
  <c r="HM234" i="17"/>
  <c r="CV159" i="17"/>
  <c r="HM159" i="17"/>
  <c r="CV107" i="17"/>
  <c r="HM107" i="17"/>
  <c r="DA35" i="17"/>
  <c r="HR35" i="17"/>
  <c r="CV188" i="17"/>
  <c r="HM188" i="17"/>
  <c r="CV233" i="17"/>
  <c r="HM233" i="17"/>
  <c r="CV227" i="17"/>
  <c r="HM227" i="17"/>
  <c r="CV217" i="17"/>
  <c r="HM217" i="17"/>
  <c r="CV56" i="17"/>
  <c r="HM56" i="17"/>
  <c r="CV51" i="17"/>
  <c r="HM51" i="17"/>
  <c r="CV192" i="17"/>
  <c r="HM192" i="17"/>
  <c r="CV166" i="17"/>
  <c r="HM166" i="17"/>
  <c r="CX26" i="17"/>
  <c r="HO26" i="17"/>
  <c r="CZ89" i="17"/>
  <c r="HQ89" i="17"/>
  <c r="CV182" i="17"/>
  <c r="HM182" i="17"/>
  <c r="CV140" i="17"/>
  <c r="HM140" i="17"/>
  <c r="CV79" i="17"/>
  <c r="HM79" i="17"/>
  <c r="CV57" i="17"/>
  <c r="HM57" i="17"/>
  <c r="CV190" i="17"/>
  <c r="HM190" i="17"/>
  <c r="CV65" i="17"/>
  <c r="HM65" i="17"/>
  <c r="DB14" i="17"/>
  <c r="HS14" i="17"/>
  <c r="CV111" i="17"/>
  <c r="HM111" i="17"/>
  <c r="CV32" i="17"/>
  <c r="HM32" i="17"/>
  <c r="CV122" i="17"/>
  <c r="HM122" i="17"/>
  <c r="CV248" i="17"/>
  <c r="HM248" i="17"/>
  <c r="CV125" i="17"/>
  <c r="HM125" i="17"/>
  <c r="CV67" i="17"/>
  <c r="HM67" i="17"/>
  <c r="CV165" i="17"/>
  <c r="HM165" i="17"/>
  <c r="CV187" i="17"/>
  <c r="HM187" i="17"/>
  <c r="CV46" i="17"/>
  <c r="HM46" i="17"/>
  <c r="CV115" i="17"/>
  <c r="HM115" i="17"/>
  <c r="CV124" i="17"/>
  <c r="HM124" i="17"/>
  <c r="CV172" i="17"/>
  <c r="HM172" i="17"/>
  <c r="CV78" i="17"/>
  <c r="HM78" i="17"/>
  <c r="CZ76" i="17"/>
  <c r="HQ76" i="17"/>
  <c r="CX15" i="17"/>
  <c r="HO15" i="17"/>
  <c r="CV237" i="17"/>
  <c r="HM237" i="17"/>
  <c r="CV113" i="17"/>
  <c r="HM113" i="17"/>
  <c r="CV141" i="17"/>
  <c r="HM141" i="17"/>
  <c r="CV133" i="17"/>
  <c r="HM133" i="17"/>
  <c r="CV151" i="17"/>
  <c r="HM151" i="17"/>
  <c r="CV138" i="17"/>
  <c r="HM138" i="17"/>
  <c r="CV183" i="17"/>
  <c r="HM183" i="17"/>
  <c r="CV204" i="17"/>
  <c r="HM204" i="17"/>
  <c r="CV246" i="17"/>
  <c r="HM246" i="17"/>
  <c r="CV109" i="17"/>
  <c r="HM109" i="17"/>
  <c r="CV47" i="17"/>
  <c r="HM47" i="17"/>
  <c r="CV12" i="17"/>
  <c r="HM12" i="17"/>
  <c r="CV218" i="17"/>
  <c r="HM218" i="17"/>
  <c r="CX49" i="17"/>
  <c r="HO49" i="17"/>
  <c r="CV136" i="17"/>
  <c r="HM136" i="17"/>
  <c r="CV100" i="17"/>
  <c r="HM100" i="17"/>
  <c r="CV28" i="17"/>
  <c r="HM28" i="17"/>
  <c r="CV161" i="17"/>
  <c r="HM161" i="17"/>
  <c r="DB19" i="17"/>
  <c r="HS19" i="17"/>
  <c r="CV116" i="17"/>
  <c r="HM116" i="17"/>
  <c r="CV223" i="17"/>
  <c r="HM223" i="17"/>
  <c r="CV80" i="17"/>
  <c r="HM80" i="17"/>
  <c r="CV235" i="17"/>
  <c r="HM235" i="17"/>
  <c r="CV145" i="17"/>
  <c r="HM145" i="17"/>
  <c r="CV170" i="17"/>
  <c r="HM170" i="17"/>
  <c r="CV189" i="17"/>
  <c r="HM189" i="17"/>
  <c r="CY94" i="17"/>
  <c r="HP94" i="17"/>
  <c r="CV42" i="17"/>
  <c r="HM42" i="17"/>
  <c r="DF18" i="17"/>
  <c r="HW18" i="17"/>
  <c r="CV179" i="17"/>
  <c r="HM179" i="17"/>
  <c r="CV155" i="17"/>
  <c r="HM155" i="17"/>
  <c r="CV121" i="17"/>
  <c r="HM121" i="17"/>
  <c r="CV173" i="17"/>
  <c r="HM173" i="17"/>
  <c r="CV92" i="17"/>
  <c r="HM92" i="17"/>
  <c r="CW60" i="17"/>
  <c r="HN60" i="17"/>
  <c r="CV70" i="17"/>
  <c r="HM70" i="17"/>
  <c r="CV158" i="17"/>
  <c r="HM158" i="17"/>
  <c r="CV135" i="17"/>
  <c r="HM135" i="17"/>
  <c r="CV216" i="17"/>
  <c r="HM216" i="17"/>
  <c r="CV232" i="17"/>
  <c r="HM232" i="17"/>
  <c r="CV214" i="17"/>
  <c r="HM214" i="17"/>
  <c r="CV50" i="17"/>
  <c r="HM50" i="17"/>
  <c r="CV162" i="17"/>
  <c r="HM162" i="17"/>
  <c r="CV21" i="17"/>
  <c r="HM21" i="17"/>
  <c r="CV73" i="17"/>
  <c r="HM73" i="17"/>
  <c r="CV66" i="17"/>
  <c r="HM66" i="17"/>
  <c r="CV72" i="17"/>
  <c r="HM72" i="17"/>
  <c r="CV226" i="17"/>
  <c r="HM226" i="17"/>
  <c r="CV152" i="17"/>
  <c r="HM152" i="17"/>
  <c r="CV149" i="17"/>
  <c r="HM149" i="17"/>
  <c r="CX43" i="17"/>
  <c r="HO43" i="17"/>
  <c r="CV238" i="17"/>
  <c r="HM238" i="17"/>
  <c r="CV221" i="17"/>
  <c r="HM221" i="17"/>
  <c r="CV126" i="17"/>
  <c r="HM126" i="17"/>
  <c r="CV156" i="17"/>
  <c r="HM156" i="17"/>
  <c r="CV207" i="17"/>
  <c r="HM207" i="17"/>
  <c r="CV131" i="17"/>
  <c r="HM131" i="17"/>
  <c r="CV195" i="17"/>
  <c r="HM195" i="17"/>
  <c r="CV123" i="17"/>
  <c r="HM123" i="17"/>
  <c r="CV231" i="17"/>
  <c r="HM231" i="17"/>
  <c r="CV20" i="17"/>
  <c r="HM20" i="17"/>
  <c r="HL6" i="17"/>
  <c r="CV103" i="17"/>
  <c r="HM103" i="17"/>
  <c r="CZ55" i="17"/>
  <c r="HQ55" i="17"/>
  <c r="CW30" i="17"/>
  <c r="HN30" i="17"/>
  <c r="CV251" i="17"/>
  <c r="HM251" i="17"/>
  <c r="CV236" i="17"/>
  <c r="HM236" i="17"/>
  <c r="CV211" i="17"/>
  <c r="HM211" i="17"/>
  <c r="CV146" i="17"/>
  <c r="HM146" i="17"/>
  <c r="CW95" i="17"/>
  <c r="HN95" i="17"/>
  <c r="CV194" i="17"/>
  <c r="HM194" i="17"/>
  <c r="CV97" i="17"/>
  <c r="HM97" i="17"/>
  <c r="CV247" i="17"/>
  <c r="HM247" i="17"/>
  <c r="CZ23" i="17"/>
  <c r="HQ23" i="17"/>
  <c r="CV68" i="17"/>
  <c r="HM68" i="17"/>
  <c r="CV250" i="17"/>
  <c r="HM250" i="17"/>
  <c r="CV53" i="17"/>
  <c r="HM53" i="17"/>
  <c r="CV144" i="17"/>
  <c r="HM144" i="17"/>
  <c r="CV203" i="17"/>
  <c r="HM203" i="17"/>
  <c r="CV180" i="17"/>
  <c r="HM180" i="17"/>
  <c r="CV137" i="17"/>
  <c r="HM137" i="17"/>
  <c r="CV239" i="17"/>
  <c r="HM239" i="17"/>
  <c r="CV106" i="17"/>
  <c r="HM106" i="17"/>
  <c r="DD54" i="17"/>
  <c r="HU54" i="17"/>
  <c r="CV186" i="17"/>
  <c r="HM186" i="17"/>
  <c r="CV163" i="17"/>
  <c r="HM163" i="17"/>
  <c r="CV86" i="17"/>
  <c r="HM86" i="17"/>
  <c r="CV110" i="17"/>
  <c r="HM110" i="17"/>
  <c r="CV87" i="17"/>
  <c r="HM87" i="17"/>
  <c r="CV174" i="17"/>
  <c r="HM174" i="17"/>
  <c r="CV219" i="17"/>
  <c r="HM219" i="17"/>
  <c r="CV69" i="17"/>
  <c r="HM69" i="17"/>
  <c r="CV45" i="17"/>
  <c r="HM45" i="17"/>
  <c r="CV77" i="17"/>
  <c r="HM77" i="17"/>
  <c r="CV143" i="17"/>
  <c r="HM143" i="17"/>
  <c r="CY40" i="17"/>
  <c r="HP40" i="17"/>
  <c r="CV213" i="17"/>
  <c r="HM213" i="17"/>
  <c r="CV108" i="17"/>
  <c r="HM108" i="17"/>
  <c r="CV184" i="17"/>
  <c r="HM184" i="17"/>
  <c r="CV83" i="17"/>
  <c r="HM83" i="17"/>
  <c r="CV117" i="17"/>
  <c r="HM117" i="17"/>
  <c r="CV58" i="17"/>
  <c r="HM58" i="17"/>
  <c r="CV128" i="17"/>
  <c r="HM128" i="17"/>
  <c r="CV81" i="17"/>
  <c r="HM81" i="17"/>
  <c r="CV63" i="17"/>
  <c r="HM63" i="17"/>
  <c r="CV147" i="17"/>
  <c r="HM147" i="17"/>
  <c r="CV153" i="17"/>
  <c r="HM153" i="17"/>
  <c r="CV209" i="17"/>
  <c r="HM209" i="17"/>
  <c r="CV191" i="17"/>
  <c r="HM191" i="17"/>
  <c r="CV245" i="17"/>
  <c r="HM245" i="17"/>
  <c r="CV119" i="17"/>
  <c r="HM119" i="17"/>
  <c r="CV169" i="17"/>
  <c r="HM169" i="17"/>
  <c r="CV228" i="17"/>
  <c r="HM228" i="17"/>
  <c r="CV160" i="17"/>
  <c r="HM160" i="17"/>
  <c r="CV177" i="17"/>
  <c r="HM177" i="17"/>
  <c r="CV64" i="17"/>
  <c r="HM64" i="17"/>
  <c r="DB38" i="17"/>
  <c r="HS38" i="17"/>
  <c r="CV36" i="17"/>
  <c r="HM36" i="17"/>
  <c r="CV224" i="17"/>
  <c r="HM224" i="17"/>
  <c r="CV225" i="17"/>
  <c r="HM225" i="17"/>
  <c r="CV93" i="17"/>
  <c r="HM93" i="17"/>
  <c r="CV157" i="17"/>
  <c r="HM157" i="17"/>
  <c r="CV34" i="17"/>
  <c r="HM34" i="17"/>
  <c r="CV171" i="17"/>
  <c r="HM171" i="17"/>
  <c r="CV139" i="17"/>
  <c r="HM139" i="17"/>
  <c r="CV112" i="17"/>
  <c r="HM112" i="17"/>
  <c r="CV196" i="17"/>
  <c r="HM196" i="17"/>
  <c r="CV200" i="17"/>
  <c r="HM200" i="17"/>
  <c r="CV82" i="17"/>
  <c r="HM82" i="17"/>
  <c r="CV240" i="17"/>
  <c r="HM240" i="17"/>
  <c r="CV205" i="17"/>
  <c r="HM205" i="17"/>
  <c r="CV31" i="17"/>
  <c r="HM31" i="17"/>
  <c r="CV134" i="17"/>
  <c r="HM134" i="17"/>
  <c r="CV175" i="17"/>
  <c r="HM175" i="17"/>
  <c r="CV91" i="17"/>
  <c r="HM91" i="17"/>
  <c r="CV181" i="17"/>
  <c r="HM181" i="17"/>
  <c r="CV148" i="17"/>
  <c r="HM148" i="17"/>
  <c r="CV88" i="17"/>
  <c r="HM88" i="17"/>
  <c r="CV185" i="17"/>
  <c r="HM185" i="17"/>
  <c r="CV24" i="17"/>
  <c r="HM24" i="17"/>
  <c r="CV118" i="17"/>
  <c r="HM118" i="17"/>
  <c r="CV98" i="17"/>
  <c r="HM98" i="17"/>
  <c r="CV210" i="17"/>
  <c r="HM210" i="17"/>
  <c r="CV198" i="17"/>
  <c r="HM198" i="17"/>
  <c r="CV52" i="17"/>
  <c r="HM52" i="17"/>
  <c r="CV193" i="17"/>
  <c r="HM193" i="17"/>
  <c r="CV102" i="17"/>
  <c r="HM102" i="17"/>
  <c r="CV132" i="17"/>
  <c r="HM132" i="17"/>
  <c r="CV114" i="17"/>
  <c r="HM114" i="17"/>
  <c r="CV164" i="17"/>
  <c r="HM164" i="17"/>
  <c r="CV101" i="17"/>
  <c r="HM101" i="17"/>
  <c r="CV71" i="17"/>
  <c r="HM71" i="17"/>
  <c r="CZ13" i="17"/>
  <c r="HQ13" i="17"/>
  <c r="CV215" i="17"/>
  <c r="HM215" i="17"/>
  <c r="CV129" i="17"/>
  <c r="HM129" i="17"/>
  <c r="CV178" i="17"/>
  <c r="HM178" i="17"/>
  <c r="CV127" i="17"/>
  <c r="HM127" i="17"/>
  <c r="CV243" i="17"/>
  <c r="HM243" i="17"/>
  <c r="CV25" i="17"/>
  <c r="HM25" i="17"/>
  <c r="CW33" i="17" l="1"/>
  <c r="HN33" i="17"/>
  <c r="CW17" i="17"/>
  <c r="HN17" i="17"/>
  <c r="CW127" i="17"/>
  <c r="HN127" i="17"/>
  <c r="CW102" i="17"/>
  <c r="HN102" i="17"/>
  <c r="CW148" i="17"/>
  <c r="HN148" i="17"/>
  <c r="CW196" i="17"/>
  <c r="HN196" i="17"/>
  <c r="DC38" i="17"/>
  <c r="HT38" i="17"/>
  <c r="CW153" i="17"/>
  <c r="HN153" i="17"/>
  <c r="CW213" i="17"/>
  <c r="HN213" i="17"/>
  <c r="CW86" i="17"/>
  <c r="HN86" i="17"/>
  <c r="CW53" i="17"/>
  <c r="HN53" i="17"/>
  <c r="CW236" i="17"/>
  <c r="HN236" i="17"/>
  <c r="CW207" i="17"/>
  <c r="HN207" i="17"/>
  <c r="CW66" i="17"/>
  <c r="HN66" i="17"/>
  <c r="CW70" i="17"/>
  <c r="HN70" i="17"/>
  <c r="CW189" i="17"/>
  <c r="HN189" i="17"/>
  <c r="CW28" i="17"/>
  <c r="HN28" i="17"/>
  <c r="CW183" i="17"/>
  <c r="HN183" i="17"/>
  <c r="CW172" i="17"/>
  <c r="HN172" i="17"/>
  <c r="CW122" i="17"/>
  <c r="HN122" i="17"/>
  <c r="DA89" i="17"/>
  <c r="HR89" i="17"/>
  <c r="DB35" i="17"/>
  <c r="HS35" i="17"/>
  <c r="CW244" i="17"/>
  <c r="HN244" i="17"/>
  <c r="CW168" i="17"/>
  <c r="HN168" i="17"/>
  <c r="CW154" i="17"/>
  <c r="HN154" i="17"/>
  <c r="CW229" i="17"/>
  <c r="HN229" i="17"/>
  <c r="HM6" i="17"/>
  <c r="CW156" i="17"/>
  <c r="HN156" i="17"/>
  <c r="CW73" i="17"/>
  <c r="HN73" i="17"/>
  <c r="CX60" i="17"/>
  <c r="HO60" i="17"/>
  <c r="CW170" i="17"/>
  <c r="HN170" i="17"/>
  <c r="CW100" i="17"/>
  <c r="HN100" i="17"/>
  <c r="CW138" i="17"/>
  <c r="HN138" i="17"/>
  <c r="CW124" i="17"/>
  <c r="HN124" i="17"/>
  <c r="CW32" i="17"/>
  <c r="HN32" i="17"/>
  <c r="CY26" i="17"/>
  <c r="HP26" i="17"/>
  <c r="CW107" i="17"/>
  <c r="HN107" i="17"/>
  <c r="CW85" i="17"/>
  <c r="HN85" i="17"/>
  <c r="CW39" i="17"/>
  <c r="HN39" i="17"/>
  <c r="CW27" i="17"/>
  <c r="HN27" i="17"/>
  <c r="CW220" i="17"/>
  <c r="HN220" i="17"/>
  <c r="CZ40" i="17"/>
  <c r="HQ40" i="17"/>
  <c r="CW129" i="17"/>
  <c r="HN129" i="17"/>
  <c r="CW52" i="17"/>
  <c r="HN52" i="17"/>
  <c r="CW91" i="17"/>
  <c r="HN91" i="17"/>
  <c r="CW139" i="17"/>
  <c r="HN139" i="17"/>
  <c r="CW177" i="17"/>
  <c r="HN177" i="17"/>
  <c r="CW63" i="17"/>
  <c r="HN63" i="17"/>
  <c r="CW143" i="17"/>
  <c r="HN143" i="17"/>
  <c r="CW186" i="17"/>
  <c r="HN186" i="17"/>
  <c r="CW68" i="17"/>
  <c r="HN68" i="17"/>
  <c r="CX30" i="17"/>
  <c r="HO30" i="17"/>
  <c r="CW163" i="17"/>
  <c r="HN163" i="17"/>
  <c r="CW126" i="17"/>
  <c r="HN126" i="17"/>
  <c r="CW21" i="17"/>
  <c r="HN21" i="17"/>
  <c r="CW92" i="17"/>
  <c r="HN92" i="17"/>
  <c r="CW145" i="17"/>
  <c r="HN145" i="17"/>
  <c r="CW136" i="17"/>
  <c r="HN136" i="17"/>
  <c r="CW151" i="17"/>
  <c r="HN151" i="17"/>
  <c r="CW111" i="17"/>
  <c r="HN111" i="17"/>
  <c r="CW166" i="17"/>
  <c r="HN166" i="17"/>
  <c r="CW159" i="17"/>
  <c r="HN159" i="17"/>
  <c r="CW199" i="17"/>
  <c r="HN199" i="17"/>
  <c r="CW241" i="17"/>
  <c r="HN241" i="17"/>
  <c r="CW104" i="17"/>
  <c r="HN104" i="17"/>
  <c r="CW212" i="17"/>
  <c r="HN212" i="17"/>
  <c r="CW64" i="17"/>
  <c r="HN64" i="17"/>
  <c r="CW215" i="17"/>
  <c r="HN215" i="17"/>
  <c r="CW198" i="17"/>
  <c r="HN198" i="17"/>
  <c r="CW175" i="17"/>
  <c r="HN175" i="17"/>
  <c r="CW171" i="17"/>
  <c r="HN171" i="17"/>
  <c r="CW160" i="17"/>
  <c r="HN160" i="17"/>
  <c r="CW81" i="17"/>
  <c r="HN81" i="17"/>
  <c r="CW77" i="17"/>
  <c r="HN77" i="17"/>
  <c r="DE54" i="17"/>
  <c r="HV54" i="17"/>
  <c r="DA23" i="17"/>
  <c r="HR23" i="17"/>
  <c r="DA55" i="17"/>
  <c r="HR55" i="17"/>
  <c r="CW221" i="17"/>
  <c r="HN221" i="17"/>
  <c r="CW162" i="17"/>
  <c r="HN162" i="17"/>
  <c r="CW173" i="17"/>
  <c r="HN173" i="17"/>
  <c r="CY49" i="17"/>
  <c r="HP49" i="17"/>
  <c r="CW133" i="17"/>
  <c r="HN133" i="17"/>
  <c r="CW115" i="17"/>
  <c r="HN115" i="17"/>
  <c r="DC14" i="17"/>
  <c r="HT14" i="17"/>
  <c r="CW192" i="17"/>
  <c r="HN192" i="17"/>
  <c r="CW234" i="17"/>
  <c r="HN234" i="17"/>
  <c r="CW62" i="17"/>
  <c r="HN62" i="17"/>
  <c r="CY29" i="17"/>
  <c r="HP29" i="17"/>
  <c r="CW150" i="17"/>
  <c r="HN150" i="17"/>
  <c r="CW41" i="17"/>
  <c r="HN41" i="17"/>
  <c r="DA13" i="17"/>
  <c r="HR13" i="17"/>
  <c r="CW210" i="17"/>
  <c r="HN210" i="17"/>
  <c r="CW134" i="17"/>
  <c r="HN134" i="17"/>
  <c r="CW34" i="17"/>
  <c r="HN34" i="17"/>
  <c r="CW228" i="17"/>
  <c r="HN228" i="17"/>
  <c r="CW128" i="17"/>
  <c r="HN128" i="17"/>
  <c r="CW45" i="17"/>
  <c r="HN45" i="17"/>
  <c r="CW106" i="17"/>
  <c r="HN106" i="17"/>
  <c r="CW247" i="17"/>
  <c r="HN247" i="17"/>
  <c r="CW103" i="17"/>
  <c r="HN103" i="17"/>
  <c r="CW238" i="17"/>
  <c r="HN238" i="17"/>
  <c r="CW50" i="17"/>
  <c r="HN50" i="17"/>
  <c r="CW121" i="17"/>
  <c r="HN121" i="17"/>
  <c r="CW235" i="17"/>
  <c r="HN235" i="17"/>
  <c r="CW218" i="17"/>
  <c r="HN218" i="17"/>
  <c r="CW141" i="17"/>
  <c r="HN141" i="17"/>
  <c r="CW46" i="17"/>
  <c r="HN46" i="17"/>
  <c r="CW65" i="17"/>
  <c r="HN65" i="17"/>
  <c r="CW51" i="17"/>
  <c r="HN51" i="17"/>
  <c r="CW206" i="17"/>
  <c r="HN206" i="17"/>
  <c r="CW197" i="17"/>
  <c r="HN197" i="17"/>
  <c r="CW242" i="17"/>
  <c r="HN242" i="17"/>
  <c r="CW167" i="17"/>
  <c r="HN167" i="17"/>
  <c r="CW202" i="17"/>
  <c r="HN202" i="17"/>
  <c r="CW251" i="17"/>
  <c r="HN251" i="17"/>
  <c r="CW71" i="17"/>
  <c r="HN71" i="17"/>
  <c r="CW98" i="17"/>
  <c r="HN98" i="17"/>
  <c r="CW31" i="17"/>
  <c r="HN31" i="17"/>
  <c r="CW157" i="17"/>
  <c r="HN157" i="17"/>
  <c r="CW169" i="17"/>
  <c r="HN169" i="17"/>
  <c r="CW58" i="17"/>
  <c r="HN58" i="17"/>
  <c r="CW69" i="17"/>
  <c r="HN69" i="17"/>
  <c r="CW239" i="17"/>
  <c r="HN239" i="17"/>
  <c r="CW97" i="17"/>
  <c r="HN97" i="17"/>
  <c r="CW20" i="17"/>
  <c r="HN20" i="17"/>
  <c r="CY43" i="17"/>
  <c r="HP43" i="17"/>
  <c r="CW214" i="17"/>
  <c r="HN214" i="17"/>
  <c r="CW155" i="17"/>
  <c r="HN155" i="17"/>
  <c r="CW80" i="17"/>
  <c r="HN80" i="17"/>
  <c r="CW12" i="17"/>
  <c r="HN12" i="17"/>
  <c r="CW113" i="17"/>
  <c r="HN113" i="17"/>
  <c r="CW187" i="17"/>
  <c r="HN187" i="17"/>
  <c r="CW190" i="17"/>
  <c r="HN190" i="17"/>
  <c r="CW56" i="17"/>
  <c r="HN56" i="17"/>
  <c r="CW48" i="17"/>
  <c r="HN48" i="17"/>
  <c r="CW130" i="17"/>
  <c r="HN130" i="17"/>
  <c r="CW22" i="17"/>
  <c r="HN22" i="17"/>
  <c r="CW61" i="17"/>
  <c r="HN61" i="17"/>
  <c r="CY90" i="17"/>
  <c r="HP90" i="17"/>
  <c r="CW181" i="17"/>
  <c r="HN181" i="17"/>
  <c r="CW101" i="17"/>
  <c r="HN101" i="17"/>
  <c r="CW118" i="17"/>
  <c r="HN118" i="17"/>
  <c r="CW205" i="17"/>
  <c r="HN205" i="17"/>
  <c r="CW93" i="17"/>
  <c r="HN93" i="17"/>
  <c r="CW119" i="17"/>
  <c r="HN119" i="17"/>
  <c r="CW117" i="17"/>
  <c r="HN117" i="17"/>
  <c r="CW219" i="17"/>
  <c r="HN219" i="17"/>
  <c r="CW137" i="17"/>
  <c r="HN137" i="17"/>
  <c r="CW194" i="17"/>
  <c r="HN194" i="17"/>
  <c r="CW231" i="17"/>
  <c r="HN231" i="17"/>
  <c r="CW149" i="17"/>
  <c r="HN149" i="17"/>
  <c r="CW232" i="17"/>
  <c r="HN232" i="17"/>
  <c r="CW179" i="17"/>
  <c r="HN179" i="17"/>
  <c r="CW223" i="17"/>
  <c r="HN223" i="17"/>
  <c r="CW47" i="17"/>
  <c r="HN47" i="17"/>
  <c r="CW237" i="17"/>
  <c r="HN237" i="17"/>
  <c r="CW165" i="17"/>
  <c r="HN165" i="17"/>
  <c r="CW57" i="17"/>
  <c r="HN57" i="17"/>
  <c r="CW217" i="17"/>
  <c r="HN217" i="17"/>
  <c r="CW208" i="17"/>
  <c r="HN208" i="17"/>
  <c r="CW222" i="17"/>
  <c r="HN222" i="17"/>
  <c r="DE59" i="17"/>
  <c r="HV59" i="17"/>
  <c r="CW99" i="17"/>
  <c r="HN99" i="17"/>
  <c r="CW252" i="17"/>
  <c r="HN252" i="17"/>
  <c r="CW164" i="17"/>
  <c r="HN164" i="17"/>
  <c r="CW24" i="17"/>
  <c r="HN24" i="17"/>
  <c r="CW240" i="17"/>
  <c r="HN240" i="17"/>
  <c r="CW225" i="17"/>
  <c r="HN225" i="17"/>
  <c r="CW245" i="17"/>
  <c r="HN245" i="17"/>
  <c r="CW83" i="17"/>
  <c r="HN83" i="17"/>
  <c r="CW174" i="17"/>
  <c r="HN174" i="17"/>
  <c r="CW180" i="17"/>
  <c r="HN180" i="17"/>
  <c r="CX95" i="17"/>
  <c r="HO95" i="17"/>
  <c r="CW147" i="17"/>
  <c r="HN147" i="17"/>
  <c r="CW123" i="17"/>
  <c r="HN123" i="17"/>
  <c r="CW152" i="17"/>
  <c r="HN152" i="17"/>
  <c r="CW216" i="17"/>
  <c r="HN216" i="17"/>
  <c r="DG18" i="17"/>
  <c r="HX18" i="17"/>
  <c r="CW116" i="17"/>
  <c r="HN116" i="17"/>
  <c r="CW109" i="17"/>
  <c r="HN109" i="17"/>
  <c r="CY15" i="17"/>
  <c r="HP15" i="17"/>
  <c r="CW67" i="17"/>
  <c r="HN67" i="17"/>
  <c r="CW79" i="17"/>
  <c r="HN79" i="17"/>
  <c r="CW227" i="17"/>
  <c r="HN227" i="17"/>
  <c r="CW253" i="17"/>
  <c r="HN253" i="17"/>
  <c r="CW120" i="17"/>
  <c r="HN120" i="17"/>
  <c r="CW176" i="17"/>
  <c r="HN176" i="17"/>
  <c r="CW201" i="17"/>
  <c r="HN201" i="17"/>
  <c r="DE75" i="17"/>
  <c r="HV75" i="17"/>
  <c r="CW112" i="17"/>
  <c r="HN112" i="17"/>
  <c r="CW25" i="17"/>
  <c r="HN25" i="17"/>
  <c r="CW114" i="17"/>
  <c r="HN114" i="17"/>
  <c r="CW185" i="17"/>
  <c r="HN185" i="17"/>
  <c r="CW82" i="17"/>
  <c r="HN82" i="17"/>
  <c r="CW224" i="17"/>
  <c r="HN224" i="17"/>
  <c r="CW191" i="17"/>
  <c r="HN191" i="17"/>
  <c r="CW184" i="17"/>
  <c r="HN184" i="17"/>
  <c r="CW87" i="17"/>
  <c r="HN87" i="17"/>
  <c r="CW203" i="17"/>
  <c r="HN203" i="17"/>
  <c r="CW146" i="17"/>
  <c r="HN146" i="17"/>
  <c r="CW193" i="17"/>
  <c r="HN193" i="17"/>
  <c r="CW195" i="17"/>
  <c r="HN195" i="17"/>
  <c r="CW226" i="17"/>
  <c r="HN226" i="17"/>
  <c r="CW135" i="17"/>
  <c r="HN135" i="17"/>
  <c r="CW42" i="17"/>
  <c r="HN42" i="17"/>
  <c r="DC19" i="17"/>
  <c r="HT19" i="17"/>
  <c r="CW246" i="17"/>
  <c r="HN246" i="17"/>
  <c r="DA76" i="17"/>
  <c r="HR76" i="17"/>
  <c r="CW125" i="17"/>
  <c r="HN125" i="17"/>
  <c r="CW140" i="17"/>
  <c r="HN140" i="17"/>
  <c r="CW233" i="17"/>
  <c r="HN233" i="17"/>
  <c r="CW74" i="17"/>
  <c r="HN74" i="17"/>
  <c r="CW249" i="17"/>
  <c r="HN249" i="17"/>
  <c r="CW96" i="17"/>
  <c r="HN96" i="17"/>
  <c r="CW44" i="17"/>
  <c r="HN44" i="17"/>
  <c r="CW105" i="17"/>
  <c r="HN105" i="17"/>
  <c r="CW178" i="17"/>
  <c r="HN178" i="17"/>
  <c r="CW243" i="17"/>
  <c r="HN243" i="17"/>
  <c r="CW132" i="17"/>
  <c r="HN132" i="17"/>
  <c r="CW88" i="17"/>
  <c r="HN88" i="17"/>
  <c r="CW200" i="17"/>
  <c r="HN200" i="17"/>
  <c r="CW36" i="17"/>
  <c r="HN36" i="17"/>
  <c r="CW209" i="17"/>
  <c r="HN209" i="17"/>
  <c r="CW108" i="17"/>
  <c r="HN108" i="17"/>
  <c r="CW110" i="17"/>
  <c r="HN110" i="17"/>
  <c r="CW144" i="17"/>
  <c r="HN144" i="17"/>
  <c r="CW211" i="17"/>
  <c r="HN211" i="17"/>
  <c r="CW250" i="17"/>
  <c r="HN250" i="17"/>
  <c r="CW131" i="17"/>
  <c r="HN131" i="17"/>
  <c r="CW72" i="17"/>
  <c r="HN72" i="17"/>
  <c r="CW158" i="17"/>
  <c r="HN158" i="17"/>
  <c r="CZ94" i="17"/>
  <c r="HQ94" i="17"/>
  <c r="CW161" i="17"/>
  <c r="HN161" i="17"/>
  <c r="CW204" i="17"/>
  <c r="HN204" i="17"/>
  <c r="CW78" i="17"/>
  <c r="HN78" i="17"/>
  <c r="CW248" i="17"/>
  <c r="HN248" i="17"/>
  <c r="CW182" i="17"/>
  <c r="HN182" i="17"/>
  <c r="CW188" i="17"/>
  <c r="HN188" i="17"/>
  <c r="CW16" i="17"/>
  <c r="HN16" i="17"/>
  <c r="CW142" i="17"/>
  <c r="HN142" i="17"/>
  <c r="CW37" i="17"/>
  <c r="HN37" i="17"/>
  <c r="CW84" i="17"/>
  <c r="HN84" i="17"/>
  <c r="CW230" i="17"/>
  <c r="HN230" i="17"/>
  <c r="CX17" i="17" l="1"/>
  <c r="HO17" i="17"/>
  <c r="CX33" i="17"/>
  <c r="HO33" i="17"/>
  <c r="CX37" i="17"/>
  <c r="HO37" i="17"/>
  <c r="CX158" i="17"/>
  <c r="HO158" i="17"/>
  <c r="CX200" i="17"/>
  <c r="HO200" i="17"/>
  <c r="CX233" i="17"/>
  <c r="HO233" i="17"/>
  <c r="CX193" i="17"/>
  <c r="HO193" i="17"/>
  <c r="CX25" i="17"/>
  <c r="HO25" i="17"/>
  <c r="CZ15" i="17"/>
  <c r="HQ15" i="17"/>
  <c r="CX174" i="17"/>
  <c r="HO174" i="17"/>
  <c r="CX222" i="17"/>
  <c r="HO222" i="17"/>
  <c r="CX149" i="17"/>
  <c r="HO149" i="17"/>
  <c r="CX101" i="17"/>
  <c r="HO101" i="17"/>
  <c r="CX113" i="17"/>
  <c r="HO113" i="17"/>
  <c r="CX58" i="17"/>
  <c r="HO58" i="17"/>
  <c r="CX197" i="17"/>
  <c r="HO197" i="17"/>
  <c r="CX238" i="17"/>
  <c r="HO238" i="17"/>
  <c r="DB13" i="17"/>
  <c r="HS13" i="17"/>
  <c r="CZ49" i="17"/>
  <c r="HQ49" i="17"/>
  <c r="CX160" i="17"/>
  <c r="HO160" i="17"/>
  <c r="CX159" i="17"/>
  <c r="HO159" i="17"/>
  <c r="CX163" i="17"/>
  <c r="HO163" i="17"/>
  <c r="CX129" i="17"/>
  <c r="HO129" i="17"/>
  <c r="CX138" i="17"/>
  <c r="HO138" i="17"/>
  <c r="DC35" i="17"/>
  <c r="HT35" i="17"/>
  <c r="CX236" i="17"/>
  <c r="HO236" i="17"/>
  <c r="CX142" i="17"/>
  <c r="HO142" i="17"/>
  <c r="CX72" i="17"/>
  <c r="HO72" i="17"/>
  <c r="CX88" i="17"/>
  <c r="HO88" i="17"/>
  <c r="CX140" i="17"/>
  <c r="HO140" i="17"/>
  <c r="CX146" i="17"/>
  <c r="HO146" i="17"/>
  <c r="CX112" i="17"/>
  <c r="HO112" i="17"/>
  <c r="CX109" i="17"/>
  <c r="HO109" i="17"/>
  <c r="CX83" i="17"/>
  <c r="HO83" i="17"/>
  <c r="CX208" i="17"/>
  <c r="HO208" i="17"/>
  <c r="CX231" i="17"/>
  <c r="HO231" i="17"/>
  <c r="CX181" i="17"/>
  <c r="HO181" i="17"/>
  <c r="CX12" i="17"/>
  <c r="HO12" i="17"/>
  <c r="CX169" i="17"/>
  <c r="HO169" i="17"/>
  <c r="CX206" i="17"/>
  <c r="HO206" i="17"/>
  <c r="CX103" i="17"/>
  <c r="HO103" i="17"/>
  <c r="CX41" i="17"/>
  <c r="HO41" i="17"/>
  <c r="CX171" i="17"/>
  <c r="HO171" i="17"/>
  <c r="CX166" i="17"/>
  <c r="HO166" i="17"/>
  <c r="CY30" i="17"/>
  <c r="HP30" i="17"/>
  <c r="DA40" i="17"/>
  <c r="HR40" i="17"/>
  <c r="CX100" i="17"/>
  <c r="HO100" i="17"/>
  <c r="DB89" i="17"/>
  <c r="HS89" i="17"/>
  <c r="CX53" i="17"/>
  <c r="HO53" i="17"/>
  <c r="CX16" i="17"/>
  <c r="HO16" i="17"/>
  <c r="CX131" i="17"/>
  <c r="HO131" i="17"/>
  <c r="CX132" i="17"/>
  <c r="HO132" i="17"/>
  <c r="CX125" i="17"/>
  <c r="HO125" i="17"/>
  <c r="CX203" i="17"/>
  <c r="HO203" i="17"/>
  <c r="DF75" i="17"/>
  <c r="HW75" i="17"/>
  <c r="CX116" i="17"/>
  <c r="HO116" i="17"/>
  <c r="CX245" i="17"/>
  <c r="HO245" i="17"/>
  <c r="CX217" i="17"/>
  <c r="HO217" i="17"/>
  <c r="CX194" i="17"/>
  <c r="HO194" i="17"/>
  <c r="CZ90" i="17"/>
  <c r="HQ90" i="17"/>
  <c r="CX80" i="17"/>
  <c r="HO80" i="17"/>
  <c r="CX157" i="17"/>
  <c r="HO157" i="17"/>
  <c r="CX51" i="17"/>
  <c r="HO51" i="17"/>
  <c r="CX247" i="17"/>
  <c r="HO247" i="17"/>
  <c r="CX150" i="17"/>
  <c r="HO150" i="17"/>
  <c r="CX173" i="17"/>
  <c r="HO173" i="17"/>
  <c r="CX175" i="17"/>
  <c r="HO175" i="17"/>
  <c r="CX111" i="17"/>
  <c r="HO111" i="17"/>
  <c r="CX68" i="17"/>
  <c r="HO68" i="17"/>
  <c r="CX220" i="17"/>
  <c r="HO220" i="17"/>
  <c r="CX170" i="17"/>
  <c r="HO170" i="17"/>
  <c r="CX122" i="17"/>
  <c r="HO122" i="17"/>
  <c r="CX86" i="17"/>
  <c r="HO86" i="17"/>
  <c r="CX188" i="17"/>
  <c r="HO188" i="17"/>
  <c r="CX250" i="17"/>
  <c r="HO250" i="17"/>
  <c r="CX243" i="17"/>
  <c r="HO243" i="17"/>
  <c r="DB76" i="17"/>
  <c r="HS76" i="17"/>
  <c r="CX87" i="17"/>
  <c r="HO87" i="17"/>
  <c r="CX201" i="17"/>
  <c r="HO201" i="17"/>
  <c r="DH18" i="17"/>
  <c r="HY18" i="17"/>
  <c r="CX225" i="17"/>
  <c r="HO225" i="17"/>
  <c r="CX57" i="17"/>
  <c r="HO57" i="17"/>
  <c r="CX137" i="17"/>
  <c r="HO137" i="17"/>
  <c r="CX61" i="17"/>
  <c r="HO61" i="17"/>
  <c r="CX155" i="17"/>
  <c r="HO155" i="17"/>
  <c r="CX31" i="17"/>
  <c r="HO31" i="17"/>
  <c r="CX65" i="17"/>
  <c r="HO65" i="17"/>
  <c r="CX106" i="17"/>
  <c r="HO106" i="17"/>
  <c r="CZ29" i="17"/>
  <c r="HQ29" i="17"/>
  <c r="CX162" i="17"/>
  <c r="HO162" i="17"/>
  <c r="CX198" i="17"/>
  <c r="HO198" i="17"/>
  <c r="CX186" i="17"/>
  <c r="HO186" i="17"/>
  <c r="CX27" i="17"/>
  <c r="HO27" i="17"/>
  <c r="CY60" i="17"/>
  <c r="HP60" i="17"/>
  <c r="HN6" i="17"/>
  <c r="CX172" i="17"/>
  <c r="HO172" i="17"/>
  <c r="CX213" i="17"/>
  <c r="HO213" i="17"/>
  <c r="CX182" i="17"/>
  <c r="HO182" i="17"/>
  <c r="CX211" i="17"/>
  <c r="HO211" i="17"/>
  <c r="CX178" i="17"/>
  <c r="HO178" i="17"/>
  <c r="CX246" i="17"/>
  <c r="HO246" i="17"/>
  <c r="CX184" i="17"/>
  <c r="HO184" i="17"/>
  <c r="CX176" i="17"/>
  <c r="HO176" i="17"/>
  <c r="CX216" i="17"/>
  <c r="HO216" i="17"/>
  <c r="CX240" i="17"/>
  <c r="HO240" i="17"/>
  <c r="CX165" i="17"/>
  <c r="HO165" i="17"/>
  <c r="CX219" i="17"/>
  <c r="HO219" i="17"/>
  <c r="CX22" i="17"/>
  <c r="HO22" i="17"/>
  <c r="CX214" i="17"/>
  <c r="HO214" i="17"/>
  <c r="CX98" i="17"/>
  <c r="HO98" i="17"/>
  <c r="CX46" i="17"/>
  <c r="HO46" i="17"/>
  <c r="CX45" i="17"/>
  <c r="HO45" i="17"/>
  <c r="CX62" i="17"/>
  <c r="HO62" i="17"/>
  <c r="CX221" i="17"/>
  <c r="HO221" i="17"/>
  <c r="CX215" i="17"/>
  <c r="HO215" i="17"/>
  <c r="CX151" i="17"/>
  <c r="HO151" i="17"/>
  <c r="CX143" i="17"/>
  <c r="HO143" i="17"/>
  <c r="CX39" i="17"/>
  <c r="HO39" i="17"/>
  <c r="CX73" i="17"/>
  <c r="HO73" i="17"/>
  <c r="CX183" i="17"/>
  <c r="HO183" i="17"/>
  <c r="CX153" i="17"/>
  <c r="HO153" i="17"/>
  <c r="CX248" i="17"/>
  <c r="HO248" i="17"/>
  <c r="CX144" i="17"/>
  <c r="HO144" i="17"/>
  <c r="CX105" i="17"/>
  <c r="HO105" i="17"/>
  <c r="DD19" i="17"/>
  <c r="HU19" i="17"/>
  <c r="CX191" i="17"/>
  <c r="HO191" i="17"/>
  <c r="CX120" i="17"/>
  <c r="HO120" i="17"/>
  <c r="CX152" i="17"/>
  <c r="HO152" i="17"/>
  <c r="CX24" i="17"/>
  <c r="HO24" i="17"/>
  <c r="CX237" i="17"/>
  <c r="HO237" i="17"/>
  <c r="CX117" i="17"/>
  <c r="HO117" i="17"/>
  <c r="CX130" i="17"/>
  <c r="HO130" i="17"/>
  <c r="CZ43" i="17"/>
  <c r="HQ43" i="17"/>
  <c r="CX71" i="17"/>
  <c r="HO71" i="17"/>
  <c r="CX141" i="17"/>
  <c r="HO141" i="17"/>
  <c r="CX128" i="17"/>
  <c r="HO128" i="17"/>
  <c r="CX234" i="17"/>
  <c r="HO234" i="17"/>
  <c r="DB55" i="17"/>
  <c r="HS55" i="17"/>
  <c r="CX64" i="17"/>
  <c r="HO64" i="17"/>
  <c r="CX136" i="17"/>
  <c r="HO136" i="17"/>
  <c r="CX63" i="17"/>
  <c r="HO63" i="17"/>
  <c r="CX85" i="17"/>
  <c r="HO85" i="17"/>
  <c r="CX156" i="17"/>
  <c r="HO156" i="17"/>
  <c r="CX28" i="17"/>
  <c r="HO28" i="17"/>
  <c r="DD38" i="17"/>
  <c r="HU38" i="17"/>
  <c r="CX78" i="17"/>
  <c r="HO78" i="17"/>
  <c r="CX110" i="17"/>
  <c r="HO110" i="17"/>
  <c r="CX44" i="17"/>
  <c r="HO44" i="17"/>
  <c r="CX42" i="17"/>
  <c r="HO42" i="17"/>
  <c r="CX224" i="17"/>
  <c r="HO224" i="17"/>
  <c r="CX253" i="17"/>
  <c r="HO253" i="17"/>
  <c r="CX123" i="17"/>
  <c r="HO123" i="17"/>
  <c r="CX164" i="17"/>
  <c r="HO164" i="17"/>
  <c r="CX47" i="17"/>
  <c r="HO47" i="17"/>
  <c r="CX119" i="17"/>
  <c r="HO119" i="17"/>
  <c r="CX48" i="17"/>
  <c r="HO48" i="17"/>
  <c r="CX20" i="17"/>
  <c r="HO20" i="17"/>
  <c r="CX251" i="17"/>
  <c r="HO251" i="17"/>
  <c r="CX218" i="17"/>
  <c r="HO218" i="17"/>
  <c r="CX228" i="17"/>
  <c r="HO228" i="17"/>
  <c r="CX192" i="17"/>
  <c r="HO192" i="17"/>
  <c r="DB23" i="17"/>
  <c r="HS23" i="17"/>
  <c r="CX212" i="17"/>
  <c r="HO212" i="17"/>
  <c r="CX145" i="17"/>
  <c r="HO145" i="17"/>
  <c r="CX177" i="17"/>
  <c r="HO177" i="17"/>
  <c r="CX107" i="17"/>
  <c r="HO107" i="17"/>
  <c r="CX229" i="17"/>
  <c r="HO229" i="17"/>
  <c r="CX189" i="17"/>
  <c r="HO189" i="17"/>
  <c r="CX196" i="17"/>
  <c r="HO196" i="17"/>
  <c r="CX204" i="17"/>
  <c r="HO204" i="17"/>
  <c r="CX108" i="17"/>
  <c r="HO108" i="17"/>
  <c r="CX96" i="17"/>
  <c r="HO96" i="17"/>
  <c r="CX135" i="17"/>
  <c r="HO135" i="17"/>
  <c r="CX82" i="17"/>
  <c r="HO82" i="17"/>
  <c r="CX227" i="17"/>
  <c r="HO227" i="17"/>
  <c r="CX147" i="17"/>
  <c r="HO147" i="17"/>
  <c r="CX252" i="17"/>
  <c r="HO252" i="17"/>
  <c r="CX223" i="17"/>
  <c r="HO223" i="17"/>
  <c r="CX93" i="17"/>
  <c r="HO93" i="17"/>
  <c r="CX56" i="17"/>
  <c r="HO56" i="17"/>
  <c r="CX97" i="17"/>
  <c r="HO97" i="17"/>
  <c r="CX202" i="17"/>
  <c r="HO202" i="17"/>
  <c r="CX235" i="17"/>
  <c r="HO235" i="17"/>
  <c r="CX34" i="17"/>
  <c r="HO34" i="17"/>
  <c r="DD14" i="17"/>
  <c r="HU14" i="17"/>
  <c r="DF54" i="17"/>
  <c r="HW54" i="17"/>
  <c r="CX104" i="17"/>
  <c r="HO104" i="17"/>
  <c r="CX92" i="17"/>
  <c r="HO92" i="17"/>
  <c r="CX139" i="17"/>
  <c r="HO139" i="17"/>
  <c r="CZ26" i="17"/>
  <c r="HQ26" i="17"/>
  <c r="CX154" i="17"/>
  <c r="HO154" i="17"/>
  <c r="CX70" i="17"/>
  <c r="HO70" i="17"/>
  <c r="CX148" i="17"/>
  <c r="HO148" i="17"/>
  <c r="CX230" i="17"/>
  <c r="HO230" i="17"/>
  <c r="CX161" i="17"/>
  <c r="HO161" i="17"/>
  <c r="CX209" i="17"/>
  <c r="HO209" i="17"/>
  <c r="CX249" i="17"/>
  <c r="HO249" i="17"/>
  <c r="CX226" i="17"/>
  <c r="HO226" i="17"/>
  <c r="CX185" i="17"/>
  <c r="HO185" i="17"/>
  <c r="CX79" i="17"/>
  <c r="HO79" i="17"/>
  <c r="CY95" i="17"/>
  <c r="HP95" i="17"/>
  <c r="CX99" i="17"/>
  <c r="HO99" i="17"/>
  <c r="CX179" i="17"/>
  <c r="HO179" i="17"/>
  <c r="CX205" i="17"/>
  <c r="HO205" i="17"/>
  <c r="CX190" i="17"/>
  <c r="HO190" i="17"/>
  <c r="CX239" i="17"/>
  <c r="HO239" i="17"/>
  <c r="CX167" i="17"/>
  <c r="HO167" i="17"/>
  <c r="CX121" i="17"/>
  <c r="HO121" i="17"/>
  <c r="CX134" i="17"/>
  <c r="HO134" i="17"/>
  <c r="CX115" i="17"/>
  <c r="HO115" i="17"/>
  <c r="CX77" i="17"/>
  <c r="HO77" i="17"/>
  <c r="CX241" i="17"/>
  <c r="HO241" i="17"/>
  <c r="CX21" i="17"/>
  <c r="HO21" i="17"/>
  <c r="CX91" i="17"/>
  <c r="HO91" i="17"/>
  <c r="CX32" i="17"/>
  <c r="HO32" i="17"/>
  <c r="CX168" i="17"/>
  <c r="HO168" i="17"/>
  <c r="CX66" i="17"/>
  <c r="HO66" i="17"/>
  <c r="CX102" i="17"/>
  <c r="HO102" i="17"/>
  <c r="CX84" i="17"/>
  <c r="HO84" i="17"/>
  <c r="DA94" i="17"/>
  <c r="HR94" i="17"/>
  <c r="CX36" i="17"/>
  <c r="HO36" i="17"/>
  <c r="CX74" i="17"/>
  <c r="HO74" i="17"/>
  <c r="CX195" i="17"/>
  <c r="HO195" i="17"/>
  <c r="CX114" i="17"/>
  <c r="HO114" i="17"/>
  <c r="CX67" i="17"/>
  <c r="HO67" i="17"/>
  <c r="CX180" i="17"/>
  <c r="HO180" i="17"/>
  <c r="DF59" i="17"/>
  <c r="HW59" i="17"/>
  <c r="CX232" i="17"/>
  <c r="HO232" i="17"/>
  <c r="CX118" i="17"/>
  <c r="HO118" i="17"/>
  <c r="CX187" i="17"/>
  <c r="HO187" i="17"/>
  <c r="CX69" i="17"/>
  <c r="HO69" i="17"/>
  <c r="CX242" i="17"/>
  <c r="HO242" i="17"/>
  <c r="CX50" i="17"/>
  <c r="HO50" i="17"/>
  <c r="CX210" i="17"/>
  <c r="HO210" i="17"/>
  <c r="CX133" i="17"/>
  <c r="HO133" i="17"/>
  <c r="CX81" i="17"/>
  <c r="HO81" i="17"/>
  <c r="CX199" i="17"/>
  <c r="HO199" i="17"/>
  <c r="CX126" i="17"/>
  <c r="HO126" i="17"/>
  <c r="CX52" i="17"/>
  <c r="HO52" i="17"/>
  <c r="CX124" i="17"/>
  <c r="HO124" i="17"/>
  <c r="CX244" i="17"/>
  <c r="HO244" i="17"/>
  <c r="CX207" i="17"/>
  <c r="HO207" i="17"/>
  <c r="CX127" i="17"/>
  <c r="HO127" i="17"/>
  <c r="HP33" i="17" l="1"/>
  <c r="CY33" i="17"/>
  <c r="CY17" i="17"/>
  <c r="HP17" i="17"/>
  <c r="CY244" i="17"/>
  <c r="HP244" i="17"/>
  <c r="CY69" i="17"/>
  <c r="HP69" i="17"/>
  <c r="CY36" i="17"/>
  <c r="HP36" i="17"/>
  <c r="CY77" i="17"/>
  <c r="HP77" i="17"/>
  <c r="CZ95" i="17"/>
  <c r="HQ95" i="17"/>
  <c r="CY154" i="17"/>
  <c r="HP154" i="17"/>
  <c r="CY97" i="17"/>
  <c r="HP97" i="17"/>
  <c r="CY108" i="17"/>
  <c r="HP108" i="17"/>
  <c r="CY192" i="17"/>
  <c r="HP192" i="17"/>
  <c r="CY253" i="17"/>
  <c r="HP253" i="17"/>
  <c r="CY63" i="17"/>
  <c r="HP63" i="17"/>
  <c r="CY117" i="17"/>
  <c r="HP117" i="17"/>
  <c r="CY153" i="17"/>
  <c r="HP153" i="17"/>
  <c r="CY46" i="17"/>
  <c r="HP46" i="17"/>
  <c r="CY246" i="17"/>
  <c r="HP246" i="17"/>
  <c r="CY198" i="17"/>
  <c r="HP198" i="17"/>
  <c r="CY225" i="17"/>
  <c r="HP225" i="17"/>
  <c r="CY170" i="17"/>
  <c r="HP170" i="17"/>
  <c r="CY80" i="17"/>
  <c r="HP80" i="17"/>
  <c r="CY131" i="17"/>
  <c r="HP131" i="17"/>
  <c r="CY41" i="17"/>
  <c r="HP41" i="17"/>
  <c r="CY112" i="17"/>
  <c r="HP112" i="17"/>
  <c r="CY163" i="17"/>
  <c r="HP163" i="17"/>
  <c r="CY149" i="17"/>
  <c r="HP149" i="17"/>
  <c r="DB94" i="17"/>
  <c r="HS94" i="17"/>
  <c r="CY115" i="17"/>
  <c r="HP115" i="17"/>
  <c r="CY79" i="17"/>
  <c r="HP79" i="17"/>
  <c r="DA26" i="17"/>
  <c r="HR26" i="17"/>
  <c r="CY56" i="17"/>
  <c r="HP56" i="17"/>
  <c r="CY204" i="17"/>
  <c r="HP204" i="17"/>
  <c r="CY228" i="17"/>
  <c r="HP228" i="17"/>
  <c r="CY224" i="17"/>
  <c r="HP224" i="17"/>
  <c r="CY136" i="17"/>
  <c r="HP136" i="17"/>
  <c r="CY237" i="17"/>
  <c r="HP237" i="17"/>
  <c r="CY183" i="17"/>
  <c r="HP183" i="17"/>
  <c r="CY98" i="17"/>
  <c r="HP98" i="17"/>
  <c r="CY178" i="17"/>
  <c r="HP178" i="17"/>
  <c r="HO6" i="17"/>
  <c r="CY162" i="17"/>
  <c r="HP162" i="17"/>
  <c r="DI18" i="17"/>
  <c r="HZ18" i="17"/>
  <c r="CY220" i="17"/>
  <c r="HP220" i="17"/>
  <c r="DA90" i="17"/>
  <c r="HR90" i="17"/>
  <c r="CY16" i="17"/>
  <c r="HP16" i="17"/>
  <c r="CY103" i="17"/>
  <c r="HP103" i="17"/>
  <c r="CY146" i="17"/>
  <c r="HP146" i="17"/>
  <c r="CY159" i="17"/>
  <c r="HP159" i="17"/>
  <c r="CY222" i="17"/>
  <c r="HP222" i="17"/>
  <c r="CY52" i="17"/>
  <c r="HP52" i="17"/>
  <c r="CY118" i="17"/>
  <c r="HP118" i="17"/>
  <c r="CY84" i="17"/>
  <c r="HP84" i="17"/>
  <c r="CY134" i="17"/>
  <c r="HP134" i="17"/>
  <c r="CY185" i="17"/>
  <c r="HP185" i="17"/>
  <c r="CY139" i="17"/>
  <c r="HP139" i="17"/>
  <c r="CY93" i="17"/>
  <c r="HP93" i="17"/>
  <c r="CY196" i="17"/>
  <c r="HP196" i="17"/>
  <c r="CY218" i="17"/>
  <c r="HP218" i="17"/>
  <c r="CY42" i="17"/>
  <c r="HP42" i="17"/>
  <c r="CY64" i="17"/>
  <c r="HP64" i="17"/>
  <c r="CY24" i="17"/>
  <c r="HP24" i="17"/>
  <c r="CY73" i="17"/>
  <c r="HP73" i="17"/>
  <c r="CY214" i="17"/>
  <c r="HP214" i="17"/>
  <c r="CY211" i="17"/>
  <c r="HP211" i="17"/>
  <c r="CY187" i="17"/>
  <c r="HP187" i="17"/>
  <c r="DA29" i="17"/>
  <c r="HR29" i="17"/>
  <c r="CY201" i="17"/>
  <c r="HP201" i="17"/>
  <c r="CY68" i="17"/>
  <c r="HP68" i="17"/>
  <c r="CY194" i="17"/>
  <c r="HP194" i="17"/>
  <c r="CY53" i="17"/>
  <c r="HP53" i="17"/>
  <c r="CY206" i="17"/>
  <c r="HP206" i="17"/>
  <c r="CY140" i="17"/>
  <c r="HP140" i="17"/>
  <c r="CY160" i="17"/>
  <c r="HP160" i="17"/>
  <c r="CY174" i="17"/>
  <c r="HP174" i="17"/>
  <c r="CY126" i="17"/>
  <c r="HP126" i="17"/>
  <c r="CY232" i="17"/>
  <c r="HP232" i="17"/>
  <c r="CY102" i="17"/>
  <c r="HP102" i="17"/>
  <c r="CY121" i="17"/>
  <c r="HP121" i="17"/>
  <c r="CY226" i="17"/>
  <c r="HP226" i="17"/>
  <c r="CY92" i="17"/>
  <c r="HP92" i="17"/>
  <c r="CY223" i="17"/>
  <c r="HP223" i="17"/>
  <c r="CY189" i="17"/>
  <c r="HP189" i="17"/>
  <c r="CY251" i="17"/>
  <c r="HP251" i="17"/>
  <c r="CY44" i="17"/>
  <c r="HP44" i="17"/>
  <c r="DC55" i="17"/>
  <c r="HT55" i="17"/>
  <c r="CY152" i="17"/>
  <c r="HP152" i="17"/>
  <c r="CY39" i="17"/>
  <c r="HP39" i="17"/>
  <c r="CY22" i="17"/>
  <c r="HP22" i="17"/>
  <c r="CY182" i="17"/>
  <c r="HP182" i="17"/>
  <c r="CY106" i="17"/>
  <c r="HP106" i="17"/>
  <c r="CY87" i="17"/>
  <c r="HP87" i="17"/>
  <c r="CY111" i="17"/>
  <c r="HP111" i="17"/>
  <c r="CY217" i="17"/>
  <c r="HP217" i="17"/>
  <c r="DC89" i="17"/>
  <c r="HT89" i="17"/>
  <c r="CY169" i="17"/>
  <c r="HP169" i="17"/>
  <c r="CY88" i="17"/>
  <c r="HP88" i="17"/>
  <c r="DA49" i="17"/>
  <c r="HR49" i="17"/>
  <c r="DA15" i="17"/>
  <c r="HR15" i="17"/>
  <c r="CY199" i="17"/>
  <c r="HP199" i="17"/>
  <c r="DG59" i="17"/>
  <c r="HX59" i="17"/>
  <c r="CY66" i="17"/>
  <c r="HP66" i="17"/>
  <c r="CY167" i="17"/>
  <c r="HP167" i="17"/>
  <c r="CY249" i="17"/>
  <c r="HP249" i="17"/>
  <c r="CY104" i="17"/>
  <c r="HP104" i="17"/>
  <c r="CY252" i="17"/>
  <c r="HP252" i="17"/>
  <c r="CY229" i="17"/>
  <c r="HP229" i="17"/>
  <c r="CY20" i="17"/>
  <c r="HP20" i="17"/>
  <c r="CY110" i="17"/>
  <c r="HP110" i="17"/>
  <c r="CY234" i="17"/>
  <c r="HP234" i="17"/>
  <c r="CY120" i="17"/>
  <c r="HP120" i="17"/>
  <c r="CY143" i="17"/>
  <c r="HP143" i="17"/>
  <c r="CY219" i="17"/>
  <c r="HP219" i="17"/>
  <c r="CY213" i="17"/>
  <c r="HP213" i="17"/>
  <c r="CY65" i="17"/>
  <c r="HP65" i="17"/>
  <c r="DC76" i="17"/>
  <c r="HT76" i="17"/>
  <c r="CY175" i="17"/>
  <c r="HP175" i="17"/>
  <c r="CY245" i="17"/>
  <c r="HP245" i="17"/>
  <c r="CY100" i="17"/>
  <c r="HP100" i="17"/>
  <c r="CY12" i="17"/>
  <c r="HP12" i="17"/>
  <c r="CY72" i="17"/>
  <c r="HP72" i="17"/>
  <c r="DC13" i="17"/>
  <c r="HT13" i="17"/>
  <c r="CY25" i="17"/>
  <c r="HP25" i="17"/>
  <c r="CY81" i="17"/>
  <c r="HP81" i="17"/>
  <c r="CY180" i="17"/>
  <c r="HP180" i="17"/>
  <c r="CY168" i="17"/>
  <c r="HP168" i="17"/>
  <c r="CY239" i="17"/>
  <c r="HP239" i="17"/>
  <c r="CY209" i="17"/>
  <c r="HP209" i="17"/>
  <c r="DG54" i="17"/>
  <c r="HX54" i="17"/>
  <c r="CY147" i="17"/>
  <c r="HP147" i="17"/>
  <c r="CY107" i="17"/>
  <c r="HP107" i="17"/>
  <c r="CY48" i="17"/>
  <c r="HP48" i="17"/>
  <c r="CY78" i="17"/>
  <c r="HP78" i="17"/>
  <c r="CY128" i="17"/>
  <c r="HP128" i="17"/>
  <c r="CY191" i="17"/>
  <c r="HP191" i="17"/>
  <c r="CY151" i="17"/>
  <c r="HP151" i="17"/>
  <c r="CY165" i="17"/>
  <c r="HP165" i="17"/>
  <c r="CY172" i="17"/>
  <c r="HP172" i="17"/>
  <c r="CY31" i="17"/>
  <c r="HP31" i="17"/>
  <c r="CY243" i="17"/>
  <c r="HP243" i="17"/>
  <c r="CY173" i="17"/>
  <c r="HP173" i="17"/>
  <c r="CY116" i="17"/>
  <c r="HP116" i="17"/>
  <c r="DB40" i="17"/>
  <c r="HS40" i="17"/>
  <c r="CY181" i="17"/>
  <c r="HP181" i="17"/>
  <c r="CY142" i="17"/>
  <c r="HP142" i="17"/>
  <c r="CY238" i="17"/>
  <c r="HP238" i="17"/>
  <c r="CY193" i="17"/>
  <c r="HP193" i="17"/>
  <c r="CY133" i="17"/>
  <c r="HP133" i="17"/>
  <c r="CY67" i="17"/>
  <c r="HP67" i="17"/>
  <c r="CY32" i="17"/>
  <c r="HP32" i="17"/>
  <c r="CY190" i="17"/>
  <c r="HP190" i="17"/>
  <c r="CY161" i="17"/>
  <c r="HP161" i="17"/>
  <c r="DE14" i="17"/>
  <c r="HV14" i="17"/>
  <c r="CY227" i="17"/>
  <c r="HP227" i="17"/>
  <c r="CY177" i="17"/>
  <c r="HP177" i="17"/>
  <c r="CY119" i="17"/>
  <c r="HP119" i="17"/>
  <c r="DE38" i="17"/>
  <c r="HV38" i="17"/>
  <c r="CY141" i="17"/>
  <c r="HP141" i="17"/>
  <c r="DE19" i="17"/>
  <c r="HV19" i="17"/>
  <c r="CY215" i="17"/>
  <c r="HP215" i="17"/>
  <c r="CY240" i="17"/>
  <c r="HP240" i="17"/>
  <c r="CZ60" i="17"/>
  <c r="HQ60" i="17"/>
  <c r="CY155" i="17"/>
  <c r="HP155" i="17"/>
  <c r="CY250" i="17"/>
  <c r="HP250" i="17"/>
  <c r="CY150" i="17"/>
  <c r="HP150" i="17"/>
  <c r="DG75" i="17"/>
  <c r="HX75" i="17"/>
  <c r="CZ30" i="17"/>
  <c r="HQ30" i="17"/>
  <c r="CY231" i="17"/>
  <c r="HP231" i="17"/>
  <c r="CY236" i="17"/>
  <c r="HP236" i="17"/>
  <c r="CY197" i="17"/>
  <c r="HP197" i="17"/>
  <c r="CY233" i="17"/>
  <c r="HP233" i="17"/>
  <c r="CY82" i="17"/>
  <c r="HP82" i="17"/>
  <c r="CY47" i="17"/>
  <c r="HP47" i="17"/>
  <c r="CY221" i="17"/>
  <c r="HP221" i="17"/>
  <c r="CY216" i="17"/>
  <c r="HP216" i="17"/>
  <c r="CY27" i="17"/>
  <c r="HP27" i="17"/>
  <c r="CY61" i="17"/>
  <c r="HP61" i="17"/>
  <c r="CY188" i="17"/>
  <c r="HP188" i="17"/>
  <c r="CY247" i="17"/>
  <c r="HP247" i="17"/>
  <c r="CY203" i="17"/>
  <c r="HP203" i="17"/>
  <c r="CY166" i="17"/>
  <c r="HP166" i="17"/>
  <c r="CY208" i="17"/>
  <c r="HP208" i="17"/>
  <c r="DD35" i="17"/>
  <c r="HU35" i="17"/>
  <c r="CY58" i="17"/>
  <c r="HP58" i="17"/>
  <c r="CY200" i="17"/>
  <c r="HP200" i="17"/>
  <c r="CY210" i="17"/>
  <c r="HP210" i="17"/>
  <c r="CY205" i="17"/>
  <c r="HP205" i="17"/>
  <c r="CY34" i="17"/>
  <c r="HP34" i="17"/>
  <c r="CY145" i="17"/>
  <c r="HP145" i="17"/>
  <c r="CY127" i="17"/>
  <c r="HP127" i="17"/>
  <c r="CY50" i="17"/>
  <c r="HP50" i="17"/>
  <c r="CY195" i="17"/>
  <c r="HP195" i="17"/>
  <c r="CY21" i="17"/>
  <c r="HP21" i="17"/>
  <c r="CY179" i="17"/>
  <c r="HP179" i="17"/>
  <c r="CY148" i="17"/>
  <c r="HP148" i="17"/>
  <c r="CY235" i="17"/>
  <c r="HP235" i="17"/>
  <c r="CY135" i="17"/>
  <c r="HP135" i="17"/>
  <c r="CY212" i="17"/>
  <c r="HP212" i="17"/>
  <c r="CY164" i="17"/>
  <c r="HP164" i="17"/>
  <c r="CY156" i="17"/>
  <c r="HP156" i="17"/>
  <c r="DA43" i="17"/>
  <c r="HR43" i="17"/>
  <c r="CY144" i="17"/>
  <c r="HP144" i="17"/>
  <c r="CY62" i="17"/>
  <c r="HP62" i="17"/>
  <c r="CY176" i="17"/>
  <c r="HP176" i="17"/>
  <c r="CY114" i="17"/>
  <c r="HP114" i="17"/>
  <c r="CY105" i="17"/>
  <c r="HP105" i="17"/>
  <c r="CY186" i="17"/>
  <c r="HP186" i="17"/>
  <c r="CY137" i="17"/>
  <c r="HP137" i="17"/>
  <c r="CY86" i="17"/>
  <c r="HP86" i="17"/>
  <c r="CY51" i="17"/>
  <c r="HP51" i="17"/>
  <c r="CY125" i="17"/>
  <c r="HP125" i="17"/>
  <c r="CY171" i="17"/>
  <c r="HP171" i="17"/>
  <c r="CY83" i="17"/>
  <c r="HP83" i="17"/>
  <c r="CY138" i="17"/>
  <c r="HP138" i="17"/>
  <c r="CY113" i="17"/>
  <c r="HP113" i="17"/>
  <c r="CY158" i="17"/>
  <c r="HP158" i="17"/>
  <c r="CY91" i="17"/>
  <c r="HP91" i="17"/>
  <c r="CY71" i="17"/>
  <c r="HP71" i="17"/>
  <c r="CY207" i="17"/>
  <c r="HP207" i="17"/>
  <c r="CY242" i="17"/>
  <c r="HP242" i="17"/>
  <c r="CY74" i="17"/>
  <c r="HP74" i="17"/>
  <c r="CY241" i="17"/>
  <c r="HP241" i="17"/>
  <c r="CY99" i="17"/>
  <c r="HP99" i="17"/>
  <c r="CY70" i="17"/>
  <c r="HP70" i="17"/>
  <c r="CY202" i="17"/>
  <c r="HP202" i="17"/>
  <c r="CY96" i="17"/>
  <c r="HP96" i="17"/>
  <c r="DC23" i="17"/>
  <c r="HT23" i="17"/>
  <c r="CY123" i="17"/>
  <c r="HP123" i="17"/>
  <c r="CY85" i="17"/>
  <c r="HP85" i="17"/>
  <c r="CY130" i="17"/>
  <c r="HP130" i="17"/>
  <c r="CY248" i="17"/>
  <c r="HP248" i="17"/>
  <c r="CY45" i="17"/>
  <c r="HP45" i="17"/>
  <c r="CY184" i="17"/>
  <c r="HP184" i="17"/>
  <c r="CY124" i="17"/>
  <c r="HP124" i="17"/>
  <c r="CY230" i="17"/>
  <c r="HP230" i="17"/>
  <c r="CY28" i="17"/>
  <c r="HP28" i="17"/>
  <c r="CY57" i="17"/>
  <c r="HP57" i="17"/>
  <c r="CY122" i="17"/>
  <c r="HP122" i="17"/>
  <c r="CY157" i="17"/>
  <c r="HP157" i="17"/>
  <c r="CY132" i="17"/>
  <c r="HP132" i="17"/>
  <c r="CY109" i="17"/>
  <c r="HP109" i="17"/>
  <c r="CY129" i="17"/>
  <c r="HP129" i="17"/>
  <c r="CY101" i="17"/>
  <c r="HP101" i="17"/>
  <c r="CY37" i="17"/>
  <c r="HP37" i="17"/>
  <c r="HP6" i="17" l="1"/>
  <c r="CZ17" i="17"/>
  <c r="HQ17" i="17"/>
  <c r="CZ33" i="17"/>
  <c r="HQ33" i="17"/>
  <c r="CZ176" i="17"/>
  <c r="HQ176" i="17"/>
  <c r="CZ214" i="17"/>
  <c r="HQ214" i="17"/>
  <c r="CZ213" i="17"/>
  <c r="HQ213" i="17"/>
  <c r="CZ138" i="17"/>
  <c r="HQ138" i="17"/>
  <c r="CZ83" i="17"/>
  <c r="HQ83" i="17"/>
  <c r="CZ48" i="17"/>
  <c r="HQ48" i="17"/>
  <c r="CZ58" i="17"/>
  <c r="HQ58" i="17"/>
  <c r="CZ251" i="17"/>
  <c r="HQ251" i="17"/>
  <c r="CZ131" i="17"/>
  <c r="HQ131" i="17"/>
  <c r="CZ47" i="17"/>
  <c r="HQ47" i="17"/>
  <c r="CZ111" i="17"/>
  <c r="HQ111" i="17"/>
  <c r="CZ80" i="17"/>
  <c r="HQ80" i="17"/>
  <c r="CZ82" i="17"/>
  <c r="HQ82" i="17"/>
  <c r="CZ170" i="17"/>
  <c r="HQ170" i="17"/>
  <c r="CZ250" i="17"/>
  <c r="HQ250" i="17"/>
  <c r="CZ220" i="17"/>
  <c r="HQ220" i="17"/>
  <c r="CZ21" i="17"/>
  <c r="HQ21" i="17"/>
  <c r="DJ18" i="17"/>
  <c r="IA18" i="17"/>
  <c r="CZ195" i="17"/>
  <c r="HQ195" i="17"/>
  <c r="CZ118" i="17"/>
  <c r="HQ118" i="17"/>
  <c r="CZ166" i="17"/>
  <c r="HQ166" i="17"/>
  <c r="CZ53" i="17"/>
  <c r="HQ53" i="17"/>
  <c r="CZ81" i="17"/>
  <c r="HQ81" i="17"/>
  <c r="CZ73" i="17"/>
  <c r="HQ73" i="17"/>
  <c r="CZ24" i="17"/>
  <c r="HQ24" i="17"/>
  <c r="CZ128" i="17"/>
  <c r="HQ128" i="17"/>
  <c r="CZ219" i="17"/>
  <c r="HQ219" i="17"/>
  <c r="CZ66" i="17"/>
  <c r="HQ66" i="17"/>
  <c r="CZ106" i="17"/>
  <c r="HQ106" i="17"/>
  <c r="CZ194" i="17"/>
  <c r="HQ194" i="17"/>
  <c r="CZ181" i="17"/>
  <c r="HQ181" i="17"/>
  <c r="CZ167" i="17"/>
  <c r="HQ167" i="17"/>
  <c r="CZ206" i="17"/>
  <c r="HQ206" i="17"/>
  <c r="CZ52" i="17"/>
  <c r="HQ52" i="17"/>
  <c r="CZ129" i="17"/>
  <c r="HQ129" i="17"/>
  <c r="DF14" i="17"/>
  <c r="HW14" i="17"/>
  <c r="DA60" i="17"/>
  <c r="HR60" i="17"/>
  <c r="CZ190" i="17"/>
  <c r="HQ190" i="17"/>
  <c r="CZ226" i="17"/>
  <c r="HQ226" i="17"/>
  <c r="CZ218" i="17"/>
  <c r="HQ218" i="17"/>
  <c r="CZ99" i="17"/>
  <c r="HQ99" i="17"/>
  <c r="CZ25" i="17"/>
  <c r="HQ25" i="17"/>
  <c r="CZ87" i="17"/>
  <c r="HQ87" i="17"/>
  <c r="DH59" i="17"/>
  <c r="HY59" i="17"/>
  <c r="CZ12" i="17"/>
  <c r="HQ12" i="17"/>
  <c r="DC94" i="17"/>
  <c r="HT94" i="17"/>
  <c r="CZ249" i="17"/>
  <c r="HQ249" i="17"/>
  <c r="CZ78" i="17"/>
  <c r="HQ78" i="17"/>
  <c r="CZ116" i="17"/>
  <c r="HQ116" i="17"/>
  <c r="CZ107" i="17"/>
  <c r="HQ107" i="17"/>
  <c r="CZ32" i="17"/>
  <c r="HQ32" i="17"/>
  <c r="CZ86" i="17"/>
  <c r="HQ86" i="17"/>
  <c r="CZ245" i="17"/>
  <c r="HQ245" i="17"/>
  <c r="CZ253" i="17"/>
  <c r="HQ253" i="17"/>
  <c r="CZ184" i="17"/>
  <c r="HQ184" i="17"/>
  <c r="CZ240" i="17"/>
  <c r="HQ240" i="17"/>
  <c r="CZ215" i="17"/>
  <c r="HQ215" i="17"/>
  <c r="CZ98" i="17"/>
  <c r="HQ98" i="17"/>
  <c r="CZ207" i="17"/>
  <c r="HQ207" i="17"/>
  <c r="CZ149" i="17"/>
  <c r="HQ149" i="17"/>
  <c r="DC40" i="17"/>
  <c r="HT40" i="17"/>
  <c r="DD13" i="17"/>
  <c r="HU13" i="17"/>
  <c r="CZ72" i="17"/>
  <c r="HQ72" i="17"/>
  <c r="CZ130" i="17"/>
  <c r="HQ130" i="17"/>
  <c r="CZ42" i="17"/>
  <c r="HQ42" i="17"/>
  <c r="CZ68" i="17"/>
  <c r="HQ68" i="17"/>
  <c r="CZ193" i="17"/>
  <c r="HQ193" i="17"/>
  <c r="CZ179" i="17"/>
  <c r="HQ179" i="17"/>
  <c r="CZ155" i="17"/>
  <c r="HQ155" i="17"/>
  <c r="CZ241" i="17"/>
  <c r="HQ241" i="17"/>
  <c r="CZ223" i="17"/>
  <c r="HQ223" i="17"/>
  <c r="CZ50" i="17"/>
  <c r="HQ50" i="17"/>
  <c r="CZ225" i="17"/>
  <c r="HQ225" i="17"/>
  <c r="CZ157" i="17"/>
  <c r="HQ157" i="17"/>
  <c r="CZ156" i="17"/>
  <c r="HQ156" i="17"/>
  <c r="CZ234" i="17"/>
  <c r="HQ234" i="17"/>
  <c r="CZ198" i="17"/>
  <c r="HQ198" i="17"/>
  <c r="CZ122" i="17"/>
  <c r="HQ122" i="17"/>
  <c r="DF19" i="17"/>
  <c r="HW19" i="17"/>
  <c r="DH54" i="17"/>
  <c r="HY54" i="17"/>
  <c r="CZ121" i="17"/>
  <c r="HQ121" i="17"/>
  <c r="CZ246" i="17"/>
  <c r="HQ246" i="17"/>
  <c r="CZ71" i="17"/>
  <c r="HQ71" i="17"/>
  <c r="CZ188" i="17"/>
  <c r="HQ188" i="17"/>
  <c r="CZ133" i="17"/>
  <c r="HQ133" i="17"/>
  <c r="DB49" i="17"/>
  <c r="HS49" i="17"/>
  <c r="CZ196" i="17"/>
  <c r="HQ196" i="17"/>
  <c r="CZ77" i="17"/>
  <c r="HQ77" i="17"/>
  <c r="CZ136" i="17"/>
  <c r="HQ136" i="17"/>
  <c r="CZ163" i="17"/>
  <c r="HQ163" i="17"/>
  <c r="CZ153" i="17"/>
  <c r="HQ153" i="17"/>
  <c r="CZ36" i="17"/>
  <c r="HQ36" i="17"/>
  <c r="CZ70" i="17"/>
  <c r="HQ70" i="17"/>
  <c r="CZ62" i="17"/>
  <c r="HQ62" i="17"/>
  <c r="CZ84" i="17"/>
  <c r="HQ84" i="17"/>
  <c r="CZ144" i="17"/>
  <c r="HQ144" i="17"/>
  <c r="CZ162" i="17"/>
  <c r="HQ162" i="17"/>
  <c r="CZ248" i="17"/>
  <c r="HQ248" i="17"/>
  <c r="CZ64" i="17"/>
  <c r="HQ64" i="17"/>
  <c r="CZ203" i="17"/>
  <c r="HQ203" i="17"/>
  <c r="CZ236" i="17"/>
  <c r="HQ236" i="17"/>
  <c r="DB15" i="17"/>
  <c r="HS15" i="17"/>
  <c r="CZ57" i="17"/>
  <c r="HQ57" i="17"/>
  <c r="CZ141" i="17"/>
  <c r="HQ141" i="17"/>
  <c r="CZ102" i="17"/>
  <c r="HQ102" i="17"/>
  <c r="CZ91" i="17"/>
  <c r="HQ91" i="17"/>
  <c r="CZ175" i="17"/>
  <c r="HQ175" i="17"/>
  <c r="CZ158" i="17"/>
  <c r="HQ158" i="17"/>
  <c r="CZ235" i="17"/>
  <c r="HQ235" i="17"/>
  <c r="CZ210" i="17"/>
  <c r="HQ210" i="17"/>
  <c r="CZ27" i="17"/>
  <c r="HQ27" i="17"/>
  <c r="DH75" i="17"/>
  <c r="HY75" i="17"/>
  <c r="CZ119" i="17"/>
  <c r="HQ119" i="17"/>
  <c r="CZ238" i="17"/>
  <c r="HQ238" i="17"/>
  <c r="CZ151" i="17"/>
  <c r="HQ151" i="17"/>
  <c r="CZ168" i="17"/>
  <c r="HQ168" i="17"/>
  <c r="DD76" i="17"/>
  <c r="HU76" i="17"/>
  <c r="CZ252" i="17"/>
  <c r="HQ252" i="17"/>
  <c r="CZ169" i="17"/>
  <c r="HQ169" i="17"/>
  <c r="DD55" i="17"/>
  <c r="HU55" i="17"/>
  <c r="CZ126" i="17"/>
  <c r="HQ126" i="17"/>
  <c r="CZ187" i="17"/>
  <c r="HQ187" i="17"/>
  <c r="CZ139" i="17"/>
  <c r="HQ139" i="17"/>
  <c r="CZ16" i="17"/>
  <c r="HQ16" i="17"/>
  <c r="CZ227" i="17"/>
  <c r="HQ227" i="17"/>
  <c r="CZ134" i="17"/>
  <c r="HQ134" i="17"/>
  <c r="CZ208" i="17"/>
  <c r="HQ208" i="17"/>
  <c r="CZ108" i="17"/>
  <c r="HQ108" i="17"/>
  <c r="CZ132" i="17"/>
  <c r="HQ132" i="17"/>
  <c r="CZ125" i="17"/>
  <c r="HQ125" i="17"/>
  <c r="CZ233" i="17"/>
  <c r="HQ233" i="17"/>
  <c r="CZ120" i="17"/>
  <c r="HQ120" i="17"/>
  <c r="CZ79" i="17"/>
  <c r="HQ79" i="17"/>
  <c r="CZ51" i="17"/>
  <c r="HQ51" i="17"/>
  <c r="CZ147" i="17"/>
  <c r="HQ147" i="17"/>
  <c r="CZ115" i="17"/>
  <c r="HQ115" i="17"/>
  <c r="CZ145" i="17"/>
  <c r="HQ145" i="17"/>
  <c r="CZ100" i="17"/>
  <c r="HQ100" i="17"/>
  <c r="CZ183" i="17"/>
  <c r="HQ183" i="17"/>
  <c r="CZ34" i="17"/>
  <c r="HQ34" i="17"/>
  <c r="CZ209" i="17"/>
  <c r="HQ209" i="17"/>
  <c r="CZ205" i="17"/>
  <c r="HQ205" i="17"/>
  <c r="CZ229" i="17"/>
  <c r="HQ229" i="17"/>
  <c r="CZ28" i="17"/>
  <c r="HQ28" i="17"/>
  <c r="CZ224" i="17"/>
  <c r="HQ224" i="17"/>
  <c r="CZ112" i="17"/>
  <c r="HQ112" i="17"/>
  <c r="CZ117" i="17"/>
  <c r="HQ117" i="17"/>
  <c r="CZ69" i="17"/>
  <c r="HQ69" i="17"/>
  <c r="CZ124" i="17"/>
  <c r="HQ124" i="17"/>
  <c r="CZ160" i="17"/>
  <c r="HQ160" i="17"/>
  <c r="CZ109" i="17"/>
  <c r="HQ109" i="17"/>
  <c r="CZ140" i="17"/>
  <c r="HQ140" i="17"/>
  <c r="CZ56" i="17"/>
  <c r="HQ56" i="17"/>
  <c r="CZ45" i="17"/>
  <c r="HQ45" i="17"/>
  <c r="CZ161" i="17"/>
  <c r="HQ161" i="17"/>
  <c r="DB26" i="17"/>
  <c r="HS26" i="17"/>
  <c r="CZ74" i="17"/>
  <c r="HQ74" i="17"/>
  <c r="CZ173" i="17"/>
  <c r="HQ173" i="17"/>
  <c r="CZ178" i="17"/>
  <c r="HQ178" i="17"/>
  <c r="CZ127" i="17"/>
  <c r="HQ127" i="17"/>
  <c r="CZ182" i="17"/>
  <c r="HQ182" i="17"/>
  <c r="CZ164" i="17"/>
  <c r="HQ164" i="17"/>
  <c r="CZ110" i="17"/>
  <c r="HQ110" i="17"/>
  <c r="CZ137" i="17"/>
  <c r="HQ137" i="17"/>
  <c r="CZ20" i="17"/>
  <c r="HQ20" i="17"/>
  <c r="CZ237" i="17"/>
  <c r="HQ237" i="17"/>
  <c r="CZ135" i="17"/>
  <c r="HQ135" i="17"/>
  <c r="CZ165" i="17"/>
  <c r="HQ165" i="17"/>
  <c r="CZ152" i="17"/>
  <c r="HQ152" i="17"/>
  <c r="CZ37" i="17"/>
  <c r="HQ37" i="17"/>
  <c r="CZ101" i="17"/>
  <c r="HQ101" i="17"/>
  <c r="CZ230" i="17"/>
  <c r="HQ230" i="17"/>
  <c r="CZ202" i="17"/>
  <c r="HQ202" i="17"/>
  <c r="CZ113" i="17"/>
  <c r="HQ113" i="17"/>
  <c r="CZ114" i="17"/>
  <c r="HQ114" i="17"/>
  <c r="CZ148" i="17"/>
  <c r="HQ148" i="17"/>
  <c r="CZ200" i="17"/>
  <c r="HQ200" i="17"/>
  <c r="CZ216" i="17"/>
  <c r="HQ216" i="17"/>
  <c r="CZ150" i="17"/>
  <c r="HQ150" i="17"/>
  <c r="CZ177" i="17"/>
  <c r="HQ177" i="17"/>
  <c r="CZ142" i="17"/>
  <c r="HQ142" i="17"/>
  <c r="CZ191" i="17"/>
  <c r="HQ191" i="17"/>
  <c r="CZ180" i="17"/>
  <c r="HQ180" i="17"/>
  <c r="CZ65" i="17"/>
  <c r="HQ65" i="17"/>
  <c r="CZ104" i="17"/>
  <c r="HQ104" i="17"/>
  <c r="DD89" i="17"/>
  <c r="HU89" i="17"/>
  <c r="CZ44" i="17"/>
  <c r="HQ44" i="17"/>
  <c r="CZ174" i="17"/>
  <c r="HQ174" i="17"/>
  <c r="CZ211" i="17"/>
  <c r="HQ211" i="17"/>
  <c r="CZ185" i="17"/>
  <c r="HQ185" i="17"/>
  <c r="DB90" i="17"/>
  <c r="HS90" i="17"/>
  <c r="CZ221" i="17"/>
  <c r="HQ221" i="17"/>
  <c r="CZ217" i="17"/>
  <c r="HQ217" i="17"/>
  <c r="CZ204" i="17"/>
  <c r="HQ204" i="17"/>
  <c r="DE35" i="17"/>
  <c r="HV35" i="17"/>
  <c r="CZ189" i="17"/>
  <c r="HQ189" i="17"/>
  <c r="CZ192" i="17"/>
  <c r="HQ192" i="17"/>
  <c r="CZ171" i="17"/>
  <c r="HQ171" i="17"/>
  <c r="CZ143" i="17"/>
  <c r="HQ143" i="17"/>
  <c r="DB43" i="17"/>
  <c r="HS43" i="17"/>
  <c r="CZ92" i="17"/>
  <c r="HQ92" i="17"/>
  <c r="CZ97" i="17"/>
  <c r="HQ97" i="17"/>
  <c r="CZ242" i="17"/>
  <c r="HQ242" i="17"/>
  <c r="CZ197" i="17"/>
  <c r="HQ197" i="17"/>
  <c r="CZ243" i="17"/>
  <c r="HQ243" i="17"/>
  <c r="CZ199" i="17"/>
  <c r="HQ199" i="17"/>
  <c r="CZ222" i="17"/>
  <c r="HQ222" i="17"/>
  <c r="CZ154" i="17"/>
  <c r="HQ154" i="17"/>
  <c r="CZ85" i="17"/>
  <c r="HQ85" i="17"/>
  <c r="CZ247" i="17"/>
  <c r="HQ247" i="17"/>
  <c r="CZ67" i="17"/>
  <c r="HQ67" i="17"/>
  <c r="CZ31" i="17"/>
  <c r="HQ31" i="17"/>
  <c r="CZ22" i="17"/>
  <c r="HQ22" i="17"/>
  <c r="CZ159" i="17"/>
  <c r="HQ159" i="17"/>
  <c r="DA95" i="17"/>
  <c r="HR95" i="17"/>
  <c r="CZ123" i="17"/>
  <c r="HQ123" i="17"/>
  <c r="CZ212" i="17"/>
  <c r="HQ212" i="17"/>
  <c r="CZ231" i="17"/>
  <c r="HQ231" i="17"/>
  <c r="CZ172" i="17"/>
  <c r="HQ172" i="17"/>
  <c r="CZ39" i="17"/>
  <c r="HQ39" i="17"/>
  <c r="CZ201" i="17"/>
  <c r="HQ201" i="17"/>
  <c r="CZ146" i="17"/>
  <c r="HQ146" i="17"/>
  <c r="CZ46" i="17"/>
  <c r="HQ46" i="17"/>
  <c r="DD23" i="17"/>
  <c r="HU23" i="17"/>
  <c r="CZ186" i="17"/>
  <c r="HQ186" i="17"/>
  <c r="CZ61" i="17"/>
  <c r="HQ61" i="17"/>
  <c r="DA30" i="17"/>
  <c r="HR30" i="17"/>
  <c r="DF38" i="17"/>
  <c r="HW38" i="17"/>
  <c r="CZ239" i="17"/>
  <c r="HQ239" i="17"/>
  <c r="CZ88" i="17"/>
  <c r="HQ88" i="17"/>
  <c r="CZ232" i="17"/>
  <c r="HQ232" i="17"/>
  <c r="DB29" i="17"/>
  <c r="HS29" i="17"/>
  <c r="CZ93" i="17"/>
  <c r="HQ93" i="17"/>
  <c r="CZ103" i="17"/>
  <c r="HQ103" i="17"/>
  <c r="CZ96" i="17"/>
  <c r="HQ96" i="17"/>
  <c r="CZ105" i="17"/>
  <c r="HQ105" i="17"/>
  <c r="CZ228" i="17"/>
  <c r="HQ228" i="17"/>
  <c r="CZ41" i="17"/>
  <c r="HQ41" i="17"/>
  <c r="CZ63" i="17"/>
  <c r="HQ63" i="17"/>
  <c r="CZ244" i="17"/>
  <c r="HQ244" i="17"/>
  <c r="DA33" i="17" l="1"/>
  <c r="HR33" i="17"/>
  <c r="DA17" i="17"/>
  <c r="HR17" i="17"/>
  <c r="DA174" i="17"/>
  <c r="HR174" i="17"/>
  <c r="DA155" i="17"/>
  <c r="HR155" i="17"/>
  <c r="DA226" i="17"/>
  <c r="HR226" i="17"/>
  <c r="DG38" i="17"/>
  <c r="HX38" i="17"/>
  <c r="DA192" i="17"/>
  <c r="HR192" i="17"/>
  <c r="DA124" i="17"/>
  <c r="HR124" i="17"/>
  <c r="DA135" i="17"/>
  <c r="HR135" i="17"/>
  <c r="DA216" i="17"/>
  <c r="HR216" i="17"/>
  <c r="DG19" i="17"/>
  <c r="HX19" i="17"/>
  <c r="DA228" i="17"/>
  <c r="HR228" i="17"/>
  <c r="DA98" i="17"/>
  <c r="HR98" i="17"/>
  <c r="DA215" i="17"/>
  <c r="HR215" i="17"/>
  <c r="DA64" i="17"/>
  <c r="HR64" i="17"/>
  <c r="DA212" i="17"/>
  <c r="HR212" i="17"/>
  <c r="DA122" i="17"/>
  <c r="HR122" i="17"/>
  <c r="DA123" i="17"/>
  <c r="HR123" i="17"/>
  <c r="DA198" i="17"/>
  <c r="HR198" i="17"/>
  <c r="DG14" i="17"/>
  <c r="HX14" i="17"/>
  <c r="DA41" i="17"/>
  <c r="HR41" i="17"/>
  <c r="DA235" i="17"/>
  <c r="HR235" i="17"/>
  <c r="DA158" i="17"/>
  <c r="HR158" i="17"/>
  <c r="DA117" i="17"/>
  <c r="HR117" i="17"/>
  <c r="DA132" i="17"/>
  <c r="HR132" i="17"/>
  <c r="DA248" i="17"/>
  <c r="HR248" i="17"/>
  <c r="DA175" i="17"/>
  <c r="HR175" i="17"/>
  <c r="DA112" i="17"/>
  <c r="HR112" i="17"/>
  <c r="DE23" i="17"/>
  <c r="HV23" i="17"/>
  <c r="DA231" i="17"/>
  <c r="HR231" i="17"/>
  <c r="DA207" i="17"/>
  <c r="HR207" i="17"/>
  <c r="DA190" i="17"/>
  <c r="HR190" i="17"/>
  <c r="DA189" i="17"/>
  <c r="HR189" i="17"/>
  <c r="DA193" i="17"/>
  <c r="HR193" i="17"/>
  <c r="DA234" i="17"/>
  <c r="HR234" i="17"/>
  <c r="DA184" i="17"/>
  <c r="HR184" i="17"/>
  <c r="DA178" i="17"/>
  <c r="HR178" i="17"/>
  <c r="DA116" i="17"/>
  <c r="HR116" i="17"/>
  <c r="DA100" i="17"/>
  <c r="HR100" i="17"/>
  <c r="DA66" i="17"/>
  <c r="HR66" i="17"/>
  <c r="DA199" i="17"/>
  <c r="HR199" i="17"/>
  <c r="DA208" i="17"/>
  <c r="HR208" i="17"/>
  <c r="DB60" i="17"/>
  <c r="HS60" i="17"/>
  <c r="DA186" i="17"/>
  <c r="HR186" i="17"/>
  <c r="DF35" i="17"/>
  <c r="HW35" i="17"/>
  <c r="DC26" i="17"/>
  <c r="HT26" i="17"/>
  <c r="DA168" i="17"/>
  <c r="HR168" i="17"/>
  <c r="DA240" i="17"/>
  <c r="HR240" i="17"/>
  <c r="DA204" i="17"/>
  <c r="HR204" i="17"/>
  <c r="DA20" i="17"/>
  <c r="HR20" i="17"/>
  <c r="DA151" i="17"/>
  <c r="HR151" i="17"/>
  <c r="DA156" i="17"/>
  <c r="HR156" i="17"/>
  <c r="DA129" i="17"/>
  <c r="HR129" i="17"/>
  <c r="DA46" i="17"/>
  <c r="HR46" i="17"/>
  <c r="DA137" i="17"/>
  <c r="HR137" i="17"/>
  <c r="DA238" i="17"/>
  <c r="HR238" i="17"/>
  <c r="DA253" i="17"/>
  <c r="HR253" i="17"/>
  <c r="DA24" i="17"/>
  <c r="HR24" i="17"/>
  <c r="DA221" i="17"/>
  <c r="HR221" i="17"/>
  <c r="DA119" i="17"/>
  <c r="HR119" i="17"/>
  <c r="DA170" i="17"/>
  <c r="HR170" i="17"/>
  <c r="DA92" i="17"/>
  <c r="HR92" i="17"/>
  <c r="DI75" i="17"/>
  <c r="HZ75" i="17"/>
  <c r="DA50" i="17"/>
  <c r="HR50" i="17"/>
  <c r="DE13" i="17"/>
  <c r="HV13" i="17"/>
  <c r="DA86" i="17"/>
  <c r="HR86" i="17"/>
  <c r="DA25" i="17"/>
  <c r="HR25" i="17"/>
  <c r="DA167" i="17"/>
  <c r="HR167" i="17"/>
  <c r="DA81" i="17"/>
  <c r="HR81" i="17"/>
  <c r="DA82" i="17"/>
  <c r="HR82" i="17"/>
  <c r="DA213" i="17"/>
  <c r="HR213" i="17"/>
  <c r="DA165" i="17"/>
  <c r="HR165" i="17"/>
  <c r="DA106" i="17"/>
  <c r="HR106" i="17"/>
  <c r="DA44" i="17"/>
  <c r="HR44" i="17"/>
  <c r="DA78" i="17"/>
  <c r="HR78" i="17"/>
  <c r="DA74" i="17"/>
  <c r="HR74" i="17"/>
  <c r="DA249" i="17"/>
  <c r="HR249" i="17"/>
  <c r="DA114" i="17"/>
  <c r="HR114" i="17"/>
  <c r="DA144" i="17"/>
  <c r="HR144" i="17"/>
  <c r="DA21" i="17"/>
  <c r="HR21" i="17"/>
  <c r="DA65" i="17"/>
  <c r="HR65" i="17"/>
  <c r="DA227" i="17"/>
  <c r="HR227" i="17"/>
  <c r="DA42" i="17"/>
  <c r="HR42" i="17"/>
  <c r="DA220" i="17"/>
  <c r="HR220" i="17"/>
  <c r="DA180" i="17"/>
  <c r="HR180" i="17"/>
  <c r="DA157" i="17"/>
  <c r="HR157" i="17"/>
  <c r="HQ6" i="17"/>
  <c r="DA31" i="17"/>
  <c r="HR31" i="17"/>
  <c r="DA56" i="17"/>
  <c r="HR56" i="17"/>
  <c r="DA139" i="17"/>
  <c r="HR139" i="17"/>
  <c r="DA225" i="17"/>
  <c r="HR225" i="17"/>
  <c r="DA73" i="17"/>
  <c r="HR73" i="17"/>
  <c r="DA154" i="17"/>
  <c r="HR154" i="17"/>
  <c r="DA169" i="17"/>
  <c r="HR169" i="17"/>
  <c r="DA47" i="17"/>
  <c r="HR47" i="17"/>
  <c r="DA222" i="17"/>
  <c r="HR222" i="17"/>
  <c r="DA108" i="17"/>
  <c r="HR108" i="17"/>
  <c r="DA195" i="17"/>
  <c r="HR195" i="17"/>
  <c r="DA61" i="17"/>
  <c r="HR61" i="17"/>
  <c r="DA148" i="17"/>
  <c r="HR148" i="17"/>
  <c r="DE76" i="17"/>
  <c r="HV76" i="17"/>
  <c r="DB95" i="17"/>
  <c r="HS95" i="17"/>
  <c r="DA104" i="17"/>
  <c r="HR104" i="17"/>
  <c r="DA115" i="17"/>
  <c r="HR115" i="17"/>
  <c r="DA91" i="17"/>
  <c r="HR91" i="17"/>
  <c r="DA68" i="17"/>
  <c r="HR68" i="17"/>
  <c r="DD94" i="17"/>
  <c r="HU94" i="17"/>
  <c r="DA159" i="17"/>
  <c r="HR159" i="17"/>
  <c r="DA113" i="17"/>
  <c r="HR113" i="17"/>
  <c r="DA147" i="17"/>
  <c r="HR147" i="17"/>
  <c r="DA102" i="17"/>
  <c r="HR102" i="17"/>
  <c r="DA12" i="17"/>
  <c r="HR12" i="17"/>
  <c r="DA93" i="17"/>
  <c r="HR93" i="17"/>
  <c r="DA217" i="17"/>
  <c r="HR217" i="17"/>
  <c r="DA202" i="17"/>
  <c r="HR202" i="17"/>
  <c r="DA28" i="17"/>
  <c r="HR28" i="17"/>
  <c r="DA16" i="17"/>
  <c r="HR16" i="17"/>
  <c r="DA62" i="17"/>
  <c r="HR62" i="17"/>
  <c r="DA130" i="17"/>
  <c r="HR130" i="17"/>
  <c r="DA52" i="17"/>
  <c r="HR52" i="17"/>
  <c r="DC29" i="17"/>
  <c r="HT29" i="17"/>
  <c r="DA97" i="17"/>
  <c r="HR97" i="17"/>
  <c r="DA230" i="17"/>
  <c r="HR230" i="17"/>
  <c r="DA229" i="17"/>
  <c r="HR229" i="17"/>
  <c r="DA57" i="17"/>
  <c r="HR57" i="17"/>
  <c r="DA72" i="17"/>
  <c r="HR72" i="17"/>
  <c r="DA87" i="17"/>
  <c r="HR87" i="17"/>
  <c r="DA67" i="17"/>
  <c r="HR67" i="17"/>
  <c r="DA140" i="17"/>
  <c r="HR140" i="17"/>
  <c r="DA36" i="17"/>
  <c r="HR36" i="17"/>
  <c r="DA39" i="17"/>
  <c r="HR39" i="17"/>
  <c r="DC43" i="17"/>
  <c r="HT43" i="17"/>
  <c r="DA185" i="17"/>
  <c r="HR185" i="17"/>
  <c r="DA177" i="17"/>
  <c r="HR177" i="17"/>
  <c r="DA37" i="17"/>
  <c r="HR37" i="17"/>
  <c r="DA182" i="17"/>
  <c r="HR182" i="17"/>
  <c r="DA109" i="17"/>
  <c r="HR109" i="17"/>
  <c r="DA209" i="17"/>
  <c r="HR209" i="17"/>
  <c r="DA233" i="17"/>
  <c r="HR233" i="17"/>
  <c r="DA126" i="17"/>
  <c r="HR126" i="17"/>
  <c r="DA27" i="17"/>
  <c r="HR27" i="17"/>
  <c r="DA236" i="17"/>
  <c r="HR236" i="17"/>
  <c r="DA153" i="17"/>
  <c r="HR153" i="17"/>
  <c r="DA121" i="17"/>
  <c r="HR121" i="17"/>
  <c r="DA223" i="17"/>
  <c r="HR223" i="17"/>
  <c r="DD40" i="17"/>
  <c r="HU40" i="17"/>
  <c r="DA32" i="17"/>
  <c r="HR32" i="17"/>
  <c r="DA99" i="17"/>
  <c r="HR99" i="17"/>
  <c r="DA181" i="17"/>
  <c r="HR181" i="17"/>
  <c r="DA53" i="17"/>
  <c r="HR53" i="17"/>
  <c r="DA80" i="17"/>
  <c r="HR80" i="17"/>
  <c r="DA214" i="17"/>
  <c r="HR214" i="17"/>
  <c r="DA183" i="17"/>
  <c r="HR183" i="17"/>
  <c r="DA118" i="17"/>
  <c r="HR118" i="17"/>
  <c r="DB30" i="17"/>
  <c r="HS30" i="17"/>
  <c r="DA173" i="17"/>
  <c r="HR173" i="17"/>
  <c r="DA69" i="17"/>
  <c r="HR69" i="17"/>
  <c r="DA252" i="17"/>
  <c r="HR252" i="17"/>
  <c r="DA77" i="17"/>
  <c r="HR77" i="17"/>
  <c r="DA131" i="17"/>
  <c r="HR131" i="17"/>
  <c r="DA162" i="17"/>
  <c r="HR162" i="17"/>
  <c r="DA251" i="17"/>
  <c r="HR251" i="17"/>
  <c r="DA243" i="17"/>
  <c r="HR243" i="17"/>
  <c r="DA134" i="17"/>
  <c r="HR134" i="17"/>
  <c r="DA58" i="17"/>
  <c r="HR58" i="17"/>
  <c r="DA197" i="17"/>
  <c r="HR197" i="17"/>
  <c r="DA224" i="17"/>
  <c r="HR224" i="17"/>
  <c r="DA133" i="17"/>
  <c r="HR133" i="17"/>
  <c r="DA48" i="17"/>
  <c r="HR48" i="17"/>
  <c r="DA242" i="17"/>
  <c r="HR242" i="17"/>
  <c r="DA51" i="17"/>
  <c r="HR51" i="17"/>
  <c r="DA188" i="17"/>
  <c r="HR188" i="17"/>
  <c r="DA83" i="17"/>
  <c r="HR83" i="17"/>
  <c r="DA191" i="17"/>
  <c r="HR191" i="17"/>
  <c r="DA70" i="17"/>
  <c r="HR70" i="17"/>
  <c r="DA138" i="17"/>
  <c r="HR138" i="17"/>
  <c r="DA101" i="17"/>
  <c r="HR101" i="17"/>
  <c r="DA246" i="17"/>
  <c r="HR246" i="17"/>
  <c r="DA171" i="17"/>
  <c r="HR171" i="17"/>
  <c r="DA136" i="17"/>
  <c r="HR136" i="17"/>
  <c r="DA200" i="17"/>
  <c r="HR200" i="17"/>
  <c r="DA179" i="17"/>
  <c r="HR179" i="17"/>
  <c r="DA105" i="17"/>
  <c r="HR105" i="17"/>
  <c r="DE89" i="17"/>
  <c r="HV89" i="17"/>
  <c r="DA145" i="17"/>
  <c r="HR145" i="17"/>
  <c r="DA196" i="17"/>
  <c r="HR196" i="17"/>
  <c r="DK18" i="17"/>
  <c r="IB18" i="17"/>
  <c r="DA96" i="17"/>
  <c r="HR96" i="17"/>
  <c r="DA237" i="17"/>
  <c r="HR237" i="17"/>
  <c r="DC49" i="17"/>
  <c r="HT49" i="17"/>
  <c r="DA219" i="17"/>
  <c r="HR219" i="17"/>
  <c r="DA103" i="17"/>
  <c r="HR103" i="17"/>
  <c r="DA161" i="17"/>
  <c r="HR161" i="17"/>
  <c r="DA84" i="17"/>
  <c r="HR84" i="17"/>
  <c r="DA128" i="17"/>
  <c r="HR128" i="17"/>
  <c r="DA22" i="17"/>
  <c r="HR22" i="17"/>
  <c r="DA45" i="17"/>
  <c r="HR45" i="17"/>
  <c r="DA141" i="17"/>
  <c r="HR141" i="17"/>
  <c r="DI59" i="17"/>
  <c r="HZ59" i="17"/>
  <c r="DA250" i="17"/>
  <c r="HR250" i="17"/>
  <c r="DA146" i="17"/>
  <c r="HR146" i="17"/>
  <c r="DA110" i="17"/>
  <c r="HR110" i="17"/>
  <c r="DA79" i="17"/>
  <c r="HR79" i="17"/>
  <c r="DA71" i="17"/>
  <c r="HR71" i="17"/>
  <c r="DA245" i="17"/>
  <c r="HR245" i="17"/>
  <c r="DA206" i="17"/>
  <c r="HR206" i="17"/>
  <c r="DA232" i="17"/>
  <c r="HR232" i="17"/>
  <c r="DA201" i="17"/>
  <c r="HR201" i="17"/>
  <c r="DC90" i="17"/>
  <c r="HT90" i="17"/>
  <c r="DA142" i="17"/>
  <c r="HR142" i="17"/>
  <c r="DA164" i="17"/>
  <c r="HR164" i="17"/>
  <c r="DA205" i="17"/>
  <c r="HR205" i="17"/>
  <c r="DA120" i="17"/>
  <c r="HR120" i="17"/>
  <c r="DA187" i="17"/>
  <c r="HR187" i="17"/>
  <c r="DC15" i="17"/>
  <c r="HT15" i="17"/>
  <c r="DA244" i="17"/>
  <c r="HR244" i="17"/>
  <c r="DA88" i="17"/>
  <c r="HR88" i="17"/>
  <c r="DA247" i="17"/>
  <c r="HR247" i="17"/>
  <c r="DA63" i="17"/>
  <c r="HR63" i="17"/>
  <c r="DA239" i="17"/>
  <c r="HR239" i="17"/>
  <c r="DA172" i="17"/>
  <c r="HR172" i="17"/>
  <c r="DA85" i="17"/>
  <c r="HR85" i="17"/>
  <c r="DA143" i="17"/>
  <c r="HR143" i="17"/>
  <c r="DA211" i="17"/>
  <c r="HR211" i="17"/>
  <c r="DA150" i="17"/>
  <c r="HR150" i="17"/>
  <c r="DA152" i="17"/>
  <c r="HR152" i="17"/>
  <c r="DA127" i="17"/>
  <c r="HR127" i="17"/>
  <c r="DA160" i="17"/>
  <c r="HR160" i="17"/>
  <c r="DA34" i="17"/>
  <c r="HR34" i="17"/>
  <c r="DA125" i="17"/>
  <c r="HR125" i="17"/>
  <c r="DE55" i="17"/>
  <c r="HV55" i="17"/>
  <c r="DA210" i="17"/>
  <c r="HR210" i="17"/>
  <c r="DA203" i="17"/>
  <c r="HR203" i="17"/>
  <c r="DA163" i="17"/>
  <c r="HR163" i="17"/>
  <c r="DI54" i="17"/>
  <c r="HZ54" i="17"/>
  <c r="DA241" i="17"/>
  <c r="HR241" i="17"/>
  <c r="DA149" i="17"/>
  <c r="HR149" i="17"/>
  <c r="DA107" i="17"/>
  <c r="HR107" i="17"/>
  <c r="DA218" i="17"/>
  <c r="HR218" i="17"/>
  <c r="DA194" i="17"/>
  <c r="HR194" i="17"/>
  <c r="DA166" i="17"/>
  <c r="HR166" i="17"/>
  <c r="DA111" i="17"/>
  <c r="HR111" i="17"/>
  <c r="DA176" i="17"/>
  <c r="HR176" i="17"/>
  <c r="DB17" i="17" l="1"/>
  <c r="HS17" i="17"/>
  <c r="DB33" i="17"/>
  <c r="HS33" i="17"/>
  <c r="DB51" i="17"/>
  <c r="HS51" i="17"/>
  <c r="DB146" i="17"/>
  <c r="HS146" i="17"/>
  <c r="DB236" i="17"/>
  <c r="HS236" i="17"/>
  <c r="DB208" i="17"/>
  <c r="HS208" i="17"/>
  <c r="DB162" i="17"/>
  <c r="HS162" i="17"/>
  <c r="DB156" i="17"/>
  <c r="HS156" i="17"/>
  <c r="DB227" i="17"/>
  <c r="HS227" i="17"/>
  <c r="DB73" i="17"/>
  <c r="HS73" i="17"/>
  <c r="DB136" i="17"/>
  <c r="HS136" i="17"/>
  <c r="HR6" i="17"/>
  <c r="DB194" i="17"/>
  <c r="HS194" i="17"/>
  <c r="DB213" i="17"/>
  <c r="HS213" i="17"/>
  <c r="DB34" i="17"/>
  <c r="HS34" i="17"/>
  <c r="DB52" i="17"/>
  <c r="HS52" i="17"/>
  <c r="DB130" i="17"/>
  <c r="HS130" i="17"/>
  <c r="DD43" i="17"/>
  <c r="HU43" i="17"/>
  <c r="DB190" i="17"/>
  <c r="HS190" i="17"/>
  <c r="DB80" i="17"/>
  <c r="HS80" i="17"/>
  <c r="DB151" i="17"/>
  <c r="HS151" i="17"/>
  <c r="DB126" i="17"/>
  <c r="HS126" i="17"/>
  <c r="DB216" i="17"/>
  <c r="HS216" i="17"/>
  <c r="DB107" i="17"/>
  <c r="HS107" i="17"/>
  <c r="DB135" i="17"/>
  <c r="HS135" i="17"/>
  <c r="DB166" i="17"/>
  <c r="HS166" i="17"/>
  <c r="DB142" i="17"/>
  <c r="HS142" i="17"/>
  <c r="DB65" i="17"/>
  <c r="HS65" i="17"/>
  <c r="DB218" i="17"/>
  <c r="HS218" i="17"/>
  <c r="DB21" i="17"/>
  <c r="HS21" i="17"/>
  <c r="DB246" i="17"/>
  <c r="HS246" i="17"/>
  <c r="DB200" i="17"/>
  <c r="HS200" i="17"/>
  <c r="DD90" i="17"/>
  <c r="HU90" i="17"/>
  <c r="DB154" i="17"/>
  <c r="HS154" i="17"/>
  <c r="DB92" i="17"/>
  <c r="HS92" i="17"/>
  <c r="DB39" i="17"/>
  <c r="HS39" i="17"/>
  <c r="DB199" i="17"/>
  <c r="HS199" i="17"/>
  <c r="DB36" i="17"/>
  <c r="HS36" i="17"/>
  <c r="DB20" i="17"/>
  <c r="HS20" i="17"/>
  <c r="DB181" i="17"/>
  <c r="HS181" i="17"/>
  <c r="DB81" i="17"/>
  <c r="HS81" i="17"/>
  <c r="DB127" i="17"/>
  <c r="HS127" i="17"/>
  <c r="DB61" i="17"/>
  <c r="HS61" i="17"/>
  <c r="DB240" i="17"/>
  <c r="HS240" i="17"/>
  <c r="DE94" i="17"/>
  <c r="HV94" i="17"/>
  <c r="DB37" i="17"/>
  <c r="HS37" i="17"/>
  <c r="DF55" i="17"/>
  <c r="HW55" i="17"/>
  <c r="DB165" i="17"/>
  <c r="HS165" i="17"/>
  <c r="DD49" i="17"/>
  <c r="HU49" i="17"/>
  <c r="DH19" i="17"/>
  <c r="HY19" i="17"/>
  <c r="DJ59" i="17"/>
  <c r="IA59" i="17"/>
  <c r="DB131" i="17"/>
  <c r="HS131" i="17"/>
  <c r="DB147" i="17"/>
  <c r="HS147" i="17"/>
  <c r="DH14" i="17"/>
  <c r="HY14" i="17"/>
  <c r="DB141" i="17"/>
  <c r="HS141" i="17"/>
  <c r="DB233" i="17"/>
  <c r="HS233" i="17"/>
  <c r="DB100" i="17"/>
  <c r="HS100" i="17"/>
  <c r="DB45" i="17"/>
  <c r="HS45" i="17"/>
  <c r="DB99" i="17"/>
  <c r="HS99" i="17"/>
  <c r="DB56" i="17"/>
  <c r="HS56" i="17"/>
  <c r="DB114" i="17"/>
  <c r="HS114" i="17"/>
  <c r="DB116" i="17"/>
  <c r="HS116" i="17"/>
  <c r="DB244" i="17"/>
  <c r="HS244" i="17"/>
  <c r="DB69" i="17"/>
  <c r="HS69" i="17"/>
  <c r="DB31" i="17"/>
  <c r="HS31" i="17"/>
  <c r="DB249" i="17"/>
  <c r="HS249" i="17"/>
  <c r="DB168" i="17"/>
  <c r="HS168" i="17"/>
  <c r="DJ54" i="17"/>
  <c r="IA54" i="17"/>
  <c r="DB145" i="17"/>
  <c r="HS145" i="17"/>
  <c r="DB182" i="17"/>
  <c r="HS182" i="17"/>
  <c r="DB248" i="17"/>
  <c r="HS248" i="17"/>
  <c r="DB180" i="17"/>
  <c r="HS180" i="17"/>
  <c r="DB78" i="17"/>
  <c r="HS78" i="17"/>
  <c r="DF13" i="17"/>
  <c r="HW13" i="17"/>
  <c r="DB137" i="17"/>
  <c r="HS137" i="17"/>
  <c r="DG35" i="17"/>
  <c r="HX35" i="17"/>
  <c r="DB234" i="17"/>
  <c r="HS234" i="17"/>
  <c r="DB132" i="17"/>
  <c r="HS132" i="17"/>
  <c r="DB64" i="17"/>
  <c r="HS64" i="17"/>
  <c r="DB226" i="17"/>
  <c r="HS226" i="17"/>
  <c r="DB171" i="17"/>
  <c r="HS171" i="17"/>
  <c r="DB82" i="17"/>
  <c r="HS82" i="17"/>
  <c r="DB201" i="17"/>
  <c r="HS201" i="17"/>
  <c r="DB140" i="17"/>
  <c r="HS140" i="17"/>
  <c r="DF23" i="17"/>
  <c r="HW23" i="17"/>
  <c r="DB88" i="17"/>
  <c r="HS88" i="17"/>
  <c r="DB252" i="17"/>
  <c r="HS252" i="17"/>
  <c r="DB62" i="17"/>
  <c r="HS62" i="17"/>
  <c r="DB124" i="17"/>
  <c r="HS124" i="17"/>
  <c r="DB241" i="17"/>
  <c r="HS241" i="17"/>
  <c r="DB206" i="17"/>
  <c r="HS206" i="17"/>
  <c r="DB22" i="17"/>
  <c r="HS22" i="17"/>
  <c r="DB197" i="17"/>
  <c r="HS197" i="17"/>
  <c r="DB109" i="17"/>
  <c r="HS109" i="17"/>
  <c r="DB16" i="17"/>
  <c r="HS16" i="17"/>
  <c r="DB253" i="17"/>
  <c r="HS253" i="17"/>
  <c r="DB175" i="17"/>
  <c r="HS175" i="17"/>
  <c r="DB128" i="17"/>
  <c r="HS128" i="17"/>
  <c r="DE40" i="17"/>
  <c r="HV40" i="17"/>
  <c r="DB68" i="17"/>
  <c r="HS68" i="17"/>
  <c r="DB74" i="17"/>
  <c r="HS74" i="17"/>
  <c r="DB212" i="17"/>
  <c r="HS212" i="17"/>
  <c r="DB187" i="17"/>
  <c r="HS187" i="17"/>
  <c r="DB191" i="17"/>
  <c r="HS191" i="17"/>
  <c r="DB223" i="17"/>
  <c r="HS223" i="17"/>
  <c r="DB91" i="17"/>
  <c r="HS91" i="17"/>
  <c r="DB161" i="17"/>
  <c r="HS161" i="17"/>
  <c r="DB118" i="17"/>
  <c r="HS118" i="17"/>
  <c r="DB121" i="17"/>
  <c r="HS121" i="17"/>
  <c r="DB229" i="17"/>
  <c r="HS229" i="17"/>
  <c r="DB217" i="17"/>
  <c r="HS217" i="17"/>
  <c r="DB115" i="17"/>
  <c r="HS115" i="17"/>
  <c r="DB47" i="17"/>
  <c r="HS47" i="17"/>
  <c r="DB164" i="17"/>
  <c r="HS164" i="17"/>
  <c r="DB214" i="17"/>
  <c r="HS214" i="17"/>
  <c r="DC95" i="17"/>
  <c r="HT95" i="17"/>
  <c r="DB228" i="17"/>
  <c r="HS228" i="17"/>
  <c r="DB125" i="17"/>
  <c r="HS125" i="17"/>
  <c r="DB242" i="17"/>
  <c r="HS242" i="17"/>
  <c r="DB27" i="17"/>
  <c r="HS27" i="17"/>
  <c r="DB102" i="17"/>
  <c r="HS102" i="17"/>
  <c r="DB41" i="17"/>
  <c r="HS41" i="17"/>
  <c r="DB48" i="17"/>
  <c r="HS48" i="17"/>
  <c r="DF76" i="17"/>
  <c r="HW76" i="17"/>
  <c r="DB119" i="17"/>
  <c r="HS119" i="17"/>
  <c r="DB96" i="17"/>
  <c r="HS96" i="17"/>
  <c r="DB148" i="17"/>
  <c r="HS148" i="17"/>
  <c r="DB144" i="17"/>
  <c r="HS144" i="17"/>
  <c r="DB221" i="17"/>
  <c r="HS221" i="17"/>
  <c r="DL18" i="17"/>
  <c r="IC18" i="17"/>
  <c r="DB67" i="17"/>
  <c r="HS67" i="17"/>
  <c r="DB192" i="17"/>
  <c r="HS192" i="17"/>
  <c r="DB150" i="17"/>
  <c r="HS150" i="17"/>
  <c r="DB245" i="17"/>
  <c r="HS245" i="17"/>
  <c r="DB58" i="17"/>
  <c r="HS58" i="17"/>
  <c r="DB72" i="17"/>
  <c r="HS72" i="17"/>
  <c r="DH38" i="17"/>
  <c r="HY38" i="17"/>
  <c r="DB163" i="17"/>
  <c r="HS163" i="17"/>
  <c r="DB71" i="17"/>
  <c r="HS71" i="17"/>
  <c r="DF89" i="17"/>
  <c r="HW89" i="17"/>
  <c r="DB134" i="17"/>
  <c r="HS134" i="17"/>
  <c r="DB57" i="17"/>
  <c r="HS57" i="17"/>
  <c r="DB222" i="17"/>
  <c r="HS222" i="17"/>
  <c r="DB176" i="17"/>
  <c r="HS176" i="17"/>
  <c r="DB120" i="17"/>
  <c r="HS120" i="17"/>
  <c r="DB83" i="17"/>
  <c r="HS83" i="17"/>
  <c r="DB220" i="17"/>
  <c r="HS220" i="17"/>
  <c r="DB44" i="17"/>
  <c r="HS44" i="17"/>
  <c r="DB50" i="17"/>
  <c r="HS50" i="17"/>
  <c r="DB46" i="17"/>
  <c r="HS46" i="17"/>
  <c r="DB186" i="17"/>
  <c r="HS186" i="17"/>
  <c r="DB193" i="17"/>
  <c r="HS193" i="17"/>
  <c r="DB117" i="17"/>
  <c r="HS117" i="17"/>
  <c r="DB215" i="17"/>
  <c r="HS215" i="17"/>
  <c r="DB155" i="17"/>
  <c r="HS155" i="17"/>
  <c r="DB219" i="17"/>
  <c r="HS219" i="17"/>
  <c r="DB12" i="17"/>
  <c r="HS12" i="17"/>
  <c r="DB235" i="17"/>
  <c r="HS235" i="17"/>
  <c r="DB250" i="17"/>
  <c r="HS250" i="17"/>
  <c r="DD29" i="17"/>
  <c r="HU29" i="17"/>
  <c r="DB207" i="17"/>
  <c r="HS207" i="17"/>
  <c r="DB63" i="17"/>
  <c r="HS63" i="17"/>
  <c r="DB53" i="17"/>
  <c r="HS53" i="17"/>
  <c r="DB225" i="17"/>
  <c r="HS225" i="17"/>
  <c r="DB66" i="17"/>
  <c r="HS66" i="17"/>
  <c r="DB160" i="17"/>
  <c r="HS160" i="17"/>
  <c r="DB77" i="17"/>
  <c r="HS77" i="17"/>
  <c r="DB139" i="17"/>
  <c r="HS139" i="17"/>
  <c r="DB204" i="17"/>
  <c r="HS204" i="17"/>
  <c r="DB101" i="17"/>
  <c r="HS101" i="17"/>
  <c r="DB159" i="17"/>
  <c r="HS159" i="17"/>
  <c r="DB24" i="17"/>
  <c r="HS24" i="17"/>
  <c r="DB112" i="17"/>
  <c r="HS112" i="17"/>
  <c r="DB138" i="17"/>
  <c r="HS138" i="17"/>
  <c r="DB87" i="17"/>
  <c r="HS87" i="17"/>
  <c r="DB25" i="17"/>
  <c r="HS25" i="17"/>
  <c r="DB178" i="17"/>
  <c r="HS178" i="17"/>
  <c r="DB70" i="17"/>
  <c r="HS70" i="17"/>
  <c r="DB108" i="17"/>
  <c r="HS108" i="17"/>
  <c r="DB157" i="17"/>
  <c r="HS157" i="17"/>
  <c r="DB238" i="17"/>
  <c r="HS238" i="17"/>
  <c r="DB184" i="17"/>
  <c r="HS184" i="17"/>
  <c r="DB211" i="17"/>
  <c r="HS211" i="17"/>
  <c r="DC30" i="17"/>
  <c r="HT30" i="17"/>
  <c r="DB143" i="17"/>
  <c r="HS143" i="17"/>
  <c r="DB243" i="17"/>
  <c r="HS243" i="17"/>
  <c r="DB210" i="17"/>
  <c r="HS210" i="17"/>
  <c r="DB85" i="17"/>
  <c r="HS85" i="17"/>
  <c r="DB205" i="17"/>
  <c r="HS205" i="17"/>
  <c r="DB110" i="17"/>
  <c r="HS110" i="17"/>
  <c r="DB103" i="17"/>
  <c r="HS103" i="17"/>
  <c r="DB179" i="17"/>
  <c r="HS179" i="17"/>
  <c r="DB188" i="17"/>
  <c r="HS188" i="17"/>
  <c r="DB251" i="17"/>
  <c r="HS251" i="17"/>
  <c r="DB183" i="17"/>
  <c r="HS183" i="17"/>
  <c r="DB153" i="17"/>
  <c r="HS153" i="17"/>
  <c r="DB185" i="17"/>
  <c r="HS185" i="17"/>
  <c r="DB230" i="17"/>
  <c r="HS230" i="17"/>
  <c r="DB93" i="17"/>
  <c r="HS93" i="17"/>
  <c r="DB104" i="17"/>
  <c r="HS104" i="17"/>
  <c r="DB169" i="17"/>
  <c r="HS169" i="17"/>
  <c r="DB172" i="17"/>
  <c r="HS172" i="17"/>
  <c r="DB97" i="17"/>
  <c r="HS97" i="17"/>
  <c r="DB239" i="17"/>
  <c r="HS239" i="17"/>
  <c r="DB170" i="17"/>
  <c r="HS170" i="17"/>
  <c r="DB237" i="17"/>
  <c r="HS237" i="17"/>
  <c r="DB231" i="17"/>
  <c r="HS231" i="17"/>
  <c r="DB247" i="17"/>
  <c r="HS247" i="17"/>
  <c r="DB133" i="17"/>
  <c r="HS133" i="17"/>
  <c r="DB113" i="17"/>
  <c r="HS113" i="17"/>
  <c r="DB198" i="17"/>
  <c r="HS198" i="17"/>
  <c r="DB149" i="17"/>
  <c r="HS149" i="17"/>
  <c r="DB232" i="17"/>
  <c r="HS232" i="17"/>
  <c r="DB224" i="17"/>
  <c r="HS224" i="17"/>
  <c r="DB209" i="17"/>
  <c r="HS209" i="17"/>
  <c r="DB167" i="17"/>
  <c r="HS167" i="17"/>
  <c r="DB123" i="17"/>
  <c r="HS123" i="17"/>
  <c r="DB152" i="17"/>
  <c r="HS152" i="17"/>
  <c r="DB196" i="17"/>
  <c r="HS196" i="17"/>
  <c r="DB32" i="17"/>
  <c r="HS32" i="17"/>
  <c r="DB195" i="17"/>
  <c r="HS195" i="17"/>
  <c r="DB122" i="17"/>
  <c r="HS122" i="17"/>
  <c r="DD15" i="17"/>
  <c r="HU15" i="17"/>
  <c r="DB173" i="17"/>
  <c r="HS173" i="17"/>
  <c r="DB28" i="17"/>
  <c r="HS28" i="17"/>
  <c r="DB86" i="17"/>
  <c r="HS86" i="17"/>
  <c r="DD26" i="17"/>
  <c r="HU26" i="17"/>
  <c r="DB84" i="17"/>
  <c r="HS84" i="17"/>
  <c r="DB202" i="17"/>
  <c r="HS202" i="17"/>
  <c r="DB203" i="17"/>
  <c r="HS203" i="17"/>
  <c r="DB79" i="17"/>
  <c r="HS79" i="17"/>
  <c r="DB105" i="17"/>
  <c r="HS105" i="17"/>
  <c r="DB177" i="17"/>
  <c r="HS177" i="17"/>
  <c r="DB111" i="17"/>
  <c r="HS111" i="17"/>
  <c r="DB42" i="17"/>
  <c r="HS42" i="17"/>
  <c r="DB106" i="17"/>
  <c r="HS106" i="17"/>
  <c r="DJ75" i="17"/>
  <c r="IA75" i="17"/>
  <c r="DB129" i="17"/>
  <c r="HS129" i="17"/>
  <c r="DC60" i="17"/>
  <c r="HT60" i="17"/>
  <c r="DB189" i="17"/>
  <c r="HS189" i="17"/>
  <c r="DB158" i="17"/>
  <c r="HS158" i="17"/>
  <c r="DB98" i="17"/>
  <c r="HS98" i="17"/>
  <c r="DB174" i="17"/>
  <c r="HS174" i="17"/>
  <c r="DC33" i="17" l="1"/>
  <c r="HT33" i="17"/>
  <c r="DC17" i="17"/>
  <c r="HT17" i="17"/>
  <c r="DC79" i="17"/>
  <c r="HT79" i="17"/>
  <c r="DC115" i="17"/>
  <c r="HT115" i="17"/>
  <c r="DC207" i="17"/>
  <c r="HT207" i="17"/>
  <c r="DC194" i="17"/>
  <c r="HT194" i="17"/>
  <c r="DE29" i="17"/>
  <c r="HV29" i="17"/>
  <c r="DC81" i="17"/>
  <c r="HT81" i="17"/>
  <c r="DC127" i="17"/>
  <c r="HT127" i="17"/>
  <c r="DC171" i="17"/>
  <c r="HT171" i="17"/>
  <c r="DC195" i="17"/>
  <c r="HT195" i="17"/>
  <c r="DC180" i="17"/>
  <c r="HT180" i="17"/>
  <c r="DC248" i="17"/>
  <c r="HT248" i="17"/>
  <c r="DC56" i="17"/>
  <c r="HT56" i="17"/>
  <c r="DC238" i="17"/>
  <c r="HT238" i="17"/>
  <c r="DC101" i="17"/>
  <c r="HT101" i="17"/>
  <c r="DC205" i="17"/>
  <c r="HT205" i="17"/>
  <c r="DC200" i="17"/>
  <c r="HT200" i="17"/>
  <c r="DC114" i="17"/>
  <c r="HT114" i="17"/>
  <c r="DC133" i="17"/>
  <c r="HT133" i="17"/>
  <c r="DI19" i="17"/>
  <c r="HZ19" i="17"/>
  <c r="DC145" i="17"/>
  <c r="HT145" i="17"/>
  <c r="DC158" i="17"/>
  <c r="HT158" i="17"/>
  <c r="DC22" i="17"/>
  <c r="HT22" i="17"/>
  <c r="DC32" i="17"/>
  <c r="HT32" i="17"/>
  <c r="DC217" i="17"/>
  <c r="HT217" i="17"/>
  <c r="DC226" i="17"/>
  <c r="HT226" i="17"/>
  <c r="DC129" i="17"/>
  <c r="HT129" i="17"/>
  <c r="DC64" i="17"/>
  <c r="HT64" i="17"/>
  <c r="DK54" i="17"/>
  <c r="IB54" i="17"/>
  <c r="DC57" i="17"/>
  <c r="HT57" i="17"/>
  <c r="DC186" i="17"/>
  <c r="HT186" i="17"/>
  <c r="DC27" i="17"/>
  <c r="HT27" i="17"/>
  <c r="DC121" i="17"/>
  <c r="HT121" i="17"/>
  <c r="DC118" i="17"/>
  <c r="HT118" i="17"/>
  <c r="DC170" i="17"/>
  <c r="HT170" i="17"/>
  <c r="DC198" i="17"/>
  <c r="HT198" i="17"/>
  <c r="DC41" i="17"/>
  <c r="HT41" i="17"/>
  <c r="DC67" i="17"/>
  <c r="HT67" i="17"/>
  <c r="DC68" i="17"/>
  <c r="HT68" i="17"/>
  <c r="DC124" i="17"/>
  <c r="HT124" i="17"/>
  <c r="DC132" i="17"/>
  <c r="HT132" i="17"/>
  <c r="DC82" i="17"/>
  <c r="HT82" i="17"/>
  <c r="DC189" i="17"/>
  <c r="HT189" i="17"/>
  <c r="DC206" i="17"/>
  <c r="HT206" i="17"/>
  <c r="DC196" i="17"/>
  <c r="HT196" i="17"/>
  <c r="DC181" i="17"/>
  <c r="HT181" i="17"/>
  <c r="DC84" i="17"/>
  <c r="HT84" i="17"/>
  <c r="DC218" i="17"/>
  <c r="HT218" i="17"/>
  <c r="DF94" i="17"/>
  <c r="HW94" i="17"/>
  <c r="DC159" i="17"/>
  <c r="HT159" i="17"/>
  <c r="DC116" i="17"/>
  <c r="HT116" i="17"/>
  <c r="DC203" i="17"/>
  <c r="HT203" i="17"/>
  <c r="DK59" i="17"/>
  <c r="IB59" i="17"/>
  <c r="DG89" i="17"/>
  <c r="HX89" i="17"/>
  <c r="DC21" i="17"/>
  <c r="HT21" i="17"/>
  <c r="DC73" i="17"/>
  <c r="HT73" i="17"/>
  <c r="DC230" i="17"/>
  <c r="HT230" i="17"/>
  <c r="DC250" i="17"/>
  <c r="HT250" i="17"/>
  <c r="DC242" i="17"/>
  <c r="HT242" i="17"/>
  <c r="DC20" i="17"/>
  <c r="HT20" i="17"/>
  <c r="DE26" i="17"/>
  <c r="HV26" i="17"/>
  <c r="DC185" i="17"/>
  <c r="HT185" i="17"/>
  <c r="DC235" i="17"/>
  <c r="HT235" i="17"/>
  <c r="DC125" i="17"/>
  <c r="HT125" i="17"/>
  <c r="DC45" i="17"/>
  <c r="HT45" i="17"/>
  <c r="DC156" i="17"/>
  <c r="HT156" i="17"/>
  <c r="DC106" i="17"/>
  <c r="HT106" i="17"/>
  <c r="DC237" i="17"/>
  <c r="HT237" i="17"/>
  <c r="DC160" i="17"/>
  <c r="HT160" i="17"/>
  <c r="DC148" i="17"/>
  <c r="HT148" i="17"/>
  <c r="DC252" i="17"/>
  <c r="HT252" i="17"/>
  <c r="DG55" i="17"/>
  <c r="HX55" i="17"/>
  <c r="DC42" i="17"/>
  <c r="HT42" i="17"/>
  <c r="DC143" i="17"/>
  <c r="HT143" i="17"/>
  <c r="DC219" i="17"/>
  <c r="HT219" i="17"/>
  <c r="DD95" i="17"/>
  <c r="HU95" i="17"/>
  <c r="DH35" i="17"/>
  <c r="HY35" i="17"/>
  <c r="DC37" i="17"/>
  <c r="HT37" i="17"/>
  <c r="DC208" i="17"/>
  <c r="HT208" i="17"/>
  <c r="DC236" i="17"/>
  <c r="HT236" i="17"/>
  <c r="DC193" i="17"/>
  <c r="HT193" i="17"/>
  <c r="DC126" i="17"/>
  <c r="HT126" i="17"/>
  <c r="DC157" i="17"/>
  <c r="HT157" i="17"/>
  <c r="DC246" i="17"/>
  <c r="HT246" i="17"/>
  <c r="DC93" i="17"/>
  <c r="HT93" i="17"/>
  <c r="DC182" i="17"/>
  <c r="HT182" i="17"/>
  <c r="DC85" i="17"/>
  <c r="HT85" i="17"/>
  <c r="DC99" i="17"/>
  <c r="HT99" i="17"/>
  <c r="DC231" i="17"/>
  <c r="HT231" i="17"/>
  <c r="DC144" i="17"/>
  <c r="HT144" i="17"/>
  <c r="DE43" i="17"/>
  <c r="HV43" i="17"/>
  <c r="DC153" i="17"/>
  <c r="HT153" i="17"/>
  <c r="DI38" i="17"/>
  <c r="HZ38" i="17"/>
  <c r="DC234" i="17"/>
  <c r="HT234" i="17"/>
  <c r="DC130" i="17"/>
  <c r="HT130" i="17"/>
  <c r="DC87" i="17"/>
  <c r="HT87" i="17"/>
  <c r="DC91" i="17"/>
  <c r="HT91" i="17"/>
  <c r="DC111" i="17"/>
  <c r="HT111" i="17"/>
  <c r="DC225" i="17"/>
  <c r="HT225" i="17"/>
  <c r="DC16" i="17"/>
  <c r="HT16" i="17"/>
  <c r="DE15" i="17"/>
  <c r="HV15" i="17"/>
  <c r="DC211" i="17"/>
  <c r="HT211" i="17"/>
  <c r="DC53" i="17"/>
  <c r="HT53" i="17"/>
  <c r="DC215" i="17"/>
  <c r="HT215" i="17"/>
  <c r="DC176" i="17"/>
  <c r="HT176" i="17"/>
  <c r="DC245" i="17"/>
  <c r="HT245" i="17"/>
  <c r="DG76" i="17"/>
  <c r="HX76" i="17"/>
  <c r="DC164" i="17"/>
  <c r="HT164" i="17"/>
  <c r="DC191" i="17"/>
  <c r="HT191" i="17"/>
  <c r="DC109" i="17"/>
  <c r="HT109" i="17"/>
  <c r="DC140" i="17"/>
  <c r="HT140" i="17"/>
  <c r="DG13" i="17"/>
  <c r="HX13" i="17"/>
  <c r="DC69" i="17"/>
  <c r="HT69" i="17"/>
  <c r="DI14" i="17"/>
  <c r="HZ14" i="17"/>
  <c r="DC240" i="17"/>
  <c r="HT240" i="17"/>
  <c r="DC154" i="17"/>
  <c r="HT154" i="17"/>
  <c r="DC107" i="17"/>
  <c r="HT107" i="17"/>
  <c r="DC213" i="17"/>
  <c r="HT213" i="17"/>
  <c r="DC169" i="17"/>
  <c r="HT169" i="17"/>
  <c r="DC212" i="17"/>
  <c r="HT212" i="17"/>
  <c r="DC110" i="17"/>
  <c r="HT110" i="17"/>
  <c r="DC102" i="17"/>
  <c r="HT102" i="17"/>
  <c r="DD60" i="17"/>
  <c r="HU60" i="17"/>
  <c r="HS6" i="17"/>
  <c r="DC247" i="17"/>
  <c r="HT247" i="17"/>
  <c r="DC221" i="17"/>
  <c r="HT221" i="17"/>
  <c r="DC77" i="17"/>
  <c r="HT77" i="17"/>
  <c r="DC128" i="17"/>
  <c r="HT128" i="17"/>
  <c r="DC65" i="17"/>
  <c r="HT65" i="17"/>
  <c r="DC167" i="17"/>
  <c r="HT167" i="17"/>
  <c r="DC12" i="17"/>
  <c r="HT12" i="17"/>
  <c r="DC175" i="17"/>
  <c r="HT175" i="17"/>
  <c r="DC199" i="17"/>
  <c r="HT199" i="17"/>
  <c r="DC28" i="17"/>
  <c r="HT28" i="17"/>
  <c r="DC66" i="17"/>
  <c r="HT66" i="17"/>
  <c r="DC96" i="17"/>
  <c r="HT96" i="17"/>
  <c r="DC88" i="17"/>
  <c r="HT88" i="17"/>
  <c r="DC233" i="17"/>
  <c r="HT233" i="17"/>
  <c r="DC166" i="17"/>
  <c r="HT166" i="17"/>
  <c r="DC173" i="17"/>
  <c r="HT173" i="17"/>
  <c r="DC239" i="17"/>
  <c r="HT239" i="17"/>
  <c r="DC138" i="17"/>
  <c r="HT138" i="17"/>
  <c r="DC155" i="17"/>
  <c r="HT155" i="17"/>
  <c r="DC119" i="17"/>
  <c r="HT119" i="17"/>
  <c r="DC223" i="17"/>
  <c r="HT223" i="17"/>
  <c r="DC137" i="17"/>
  <c r="HT137" i="17"/>
  <c r="DC141" i="17"/>
  <c r="HT141" i="17"/>
  <c r="DC92" i="17"/>
  <c r="HT92" i="17"/>
  <c r="DC177" i="17"/>
  <c r="HT177" i="17"/>
  <c r="DC97" i="17"/>
  <c r="HT97" i="17"/>
  <c r="DC146" i="17"/>
  <c r="HT146" i="17"/>
  <c r="DC103" i="17"/>
  <c r="HT103" i="17"/>
  <c r="DC192" i="17"/>
  <c r="HT192" i="17"/>
  <c r="DC131" i="17"/>
  <c r="HT131" i="17"/>
  <c r="DC113" i="17"/>
  <c r="HT113" i="17"/>
  <c r="DC134" i="17"/>
  <c r="HT134" i="17"/>
  <c r="DC151" i="17"/>
  <c r="HT151" i="17"/>
  <c r="DC136" i="17"/>
  <c r="HT136" i="17"/>
  <c r="DC202" i="17"/>
  <c r="HT202" i="17"/>
  <c r="DC108" i="17"/>
  <c r="HT108" i="17"/>
  <c r="DC46" i="17"/>
  <c r="HT46" i="17"/>
  <c r="DM18" i="17"/>
  <c r="ID18" i="17"/>
  <c r="DC229" i="17"/>
  <c r="HT229" i="17"/>
  <c r="DC80" i="17"/>
  <c r="HT80" i="17"/>
  <c r="DC152" i="17"/>
  <c r="HT152" i="17"/>
  <c r="DC70" i="17"/>
  <c r="HT70" i="17"/>
  <c r="DC139" i="17"/>
  <c r="HT139" i="17"/>
  <c r="DC50" i="17"/>
  <c r="HT50" i="17"/>
  <c r="DF40" i="17"/>
  <c r="HW40" i="17"/>
  <c r="DE49" i="17"/>
  <c r="HV49" i="17"/>
  <c r="DC227" i="17"/>
  <c r="HT227" i="17"/>
  <c r="DC123" i="17"/>
  <c r="HT123" i="17"/>
  <c r="DC178" i="17"/>
  <c r="HT178" i="17"/>
  <c r="DC44" i="17"/>
  <c r="HT44" i="17"/>
  <c r="DC62" i="17"/>
  <c r="HT62" i="17"/>
  <c r="DC165" i="17"/>
  <c r="HT165" i="17"/>
  <c r="DC86" i="17"/>
  <c r="HT86" i="17"/>
  <c r="DC243" i="17"/>
  <c r="HT243" i="17"/>
  <c r="DC220" i="17"/>
  <c r="HT220" i="17"/>
  <c r="DC161" i="17"/>
  <c r="HT161" i="17"/>
  <c r="DC168" i="17"/>
  <c r="HT168" i="17"/>
  <c r="DC100" i="17"/>
  <c r="HT100" i="17"/>
  <c r="DC162" i="17"/>
  <c r="HT162" i="17"/>
  <c r="DC183" i="17"/>
  <c r="HT183" i="17"/>
  <c r="DC83" i="17"/>
  <c r="HT83" i="17"/>
  <c r="DC253" i="17"/>
  <c r="HT253" i="17"/>
  <c r="DC39" i="17"/>
  <c r="HT39" i="17"/>
  <c r="DC224" i="17"/>
  <c r="HT224" i="17"/>
  <c r="DD30" i="17"/>
  <c r="HU30" i="17"/>
  <c r="DC120" i="17"/>
  <c r="HT120" i="17"/>
  <c r="DC214" i="17"/>
  <c r="HT214" i="17"/>
  <c r="DC31" i="17"/>
  <c r="HT31" i="17"/>
  <c r="DC135" i="17"/>
  <c r="HT135" i="17"/>
  <c r="DC174" i="17"/>
  <c r="HT174" i="17"/>
  <c r="DC188" i="17"/>
  <c r="HT188" i="17"/>
  <c r="DC98" i="17"/>
  <c r="HT98" i="17"/>
  <c r="DC105" i="17"/>
  <c r="HT105" i="17"/>
  <c r="DC122" i="17"/>
  <c r="HT122" i="17"/>
  <c r="DC149" i="17"/>
  <c r="HT149" i="17"/>
  <c r="DC172" i="17"/>
  <c r="HT172" i="17"/>
  <c r="DC179" i="17"/>
  <c r="HT179" i="17"/>
  <c r="DC184" i="17"/>
  <c r="HT184" i="17"/>
  <c r="DC24" i="17"/>
  <c r="HT24" i="17"/>
  <c r="DC63" i="17"/>
  <c r="HT63" i="17"/>
  <c r="DC117" i="17"/>
  <c r="HT117" i="17"/>
  <c r="DC222" i="17"/>
  <c r="HT222" i="17"/>
  <c r="DC150" i="17"/>
  <c r="HT150" i="17"/>
  <c r="DC48" i="17"/>
  <c r="HT48" i="17"/>
  <c r="DC47" i="17"/>
  <c r="HT47" i="17"/>
  <c r="DC187" i="17"/>
  <c r="HT187" i="17"/>
  <c r="DC197" i="17"/>
  <c r="HT197" i="17"/>
  <c r="DC201" i="17"/>
  <c r="HT201" i="17"/>
  <c r="DC78" i="17"/>
  <c r="HT78" i="17"/>
  <c r="DC244" i="17"/>
  <c r="HT244" i="17"/>
  <c r="DC147" i="17"/>
  <c r="HT147" i="17"/>
  <c r="DC61" i="17"/>
  <c r="HT61" i="17"/>
  <c r="DE90" i="17"/>
  <c r="HV90" i="17"/>
  <c r="DC216" i="17"/>
  <c r="HT216" i="17"/>
  <c r="DC104" i="17"/>
  <c r="HT104" i="17"/>
  <c r="DC74" i="17"/>
  <c r="HT74" i="17"/>
  <c r="DC204" i="17"/>
  <c r="HT204" i="17"/>
  <c r="DC241" i="17"/>
  <c r="HT241" i="17"/>
  <c r="DC71" i="17"/>
  <c r="HT71" i="17"/>
  <c r="DC190" i="17"/>
  <c r="HT190" i="17"/>
  <c r="DK75" i="17"/>
  <c r="IB75" i="17"/>
  <c r="DC210" i="17"/>
  <c r="HT210" i="17"/>
  <c r="DC163" i="17"/>
  <c r="HT163" i="17"/>
  <c r="DC36" i="17"/>
  <c r="HT36" i="17"/>
  <c r="DC25" i="17"/>
  <c r="HT25" i="17"/>
  <c r="DC228" i="17"/>
  <c r="HT228" i="17"/>
  <c r="DC142" i="17"/>
  <c r="HT142" i="17"/>
  <c r="DC209" i="17"/>
  <c r="HT209" i="17"/>
  <c r="DC72" i="17"/>
  <c r="HT72" i="17"/>
  <c r="DC249" i="17"/>
  <c r="HT249" i="17"/>
  <c r="DC52" i="17"/>
  <c r="HT52" i="17"/>
  <c r="DC251" i="17"/>
  <c r="HT251" i="17"/>
  <c r="DC58" i="17"/>
  <c r="HT58" i="17"/>
  <c r="DG23" i="17"/>
  <c r="HX23" i="17"/>
  <c r="DC34" i="17"/>
  <c r="HT34" i="17"/>
  <c r="DC232" i="17"/>
  <c r="HT232" i="17"/>
  <c r="DC112" i="17"/>
  <c r="HT112" i="17"/>
  <c r="DC51" i="17"/>
  <c r="HT51" i="17"/>
  <c r="HU17" i="17" l="1"/>
  <c r="DD17" i="17"/>
  <c r="DD33" i="17"/>
  <c r="HU33" i="17"/>
  <c r="DD74" i="17"/>
  <c r="HU74" i="17"/>
  <c r="DD252" i="17"/>
  <c r="HU252" i="17"/>
  <c r="DD103" i="17"/>
  <c r="HU103" i="17"/>
  <c r="DD110" i="17"/>
  <c r="HU110" i="17"/>
  <c r="DD161" i="17"/>
  <c r="HU161" i="17"/>
  <c r="DD179" i="17"/>
  <c r="HU179" i="17"/>
  <c r="DD145" i="17"/>
  <c r="HU145" i="17"/>
  <c r="DD159" i="17"/>
  <c r="HU159" i="17"/>
  <c r="DD46" i="17"/>
  <c r="HU46" i="17"/>
  <c r="DD116" i="17"/>
  <c r="HU116" i="17"/>
  <c r="DD146" i="17"/>
  <c r="HU146" i="17"/>
  <c r="DD20" i="17"/>
  <c r="HU20" i="17"/>
  <c r="DD108" i="17"/>
  <c r="HU108" i="17"/>
  <c r="DD168" i="17"/>
  <c r="HU168" i="17"/>
  <c r="DD132" i="17"/>
  <c r="HU132" i="17"/>
  <c r="DD120" i="17"/>
  <c r="HU120" i="17"/>
  <c r="DD124" i="17"/>
  <c r="HU124" i="17"/>
  <c r="DD97" i="17"/>
  <c r="HU97" i="17"/>
  <c r="DD160" i="17"/>
  <c r="HU160" i="17"/>
  <c r="DD109" i="17"/>
  <c r="HU109" i="17"/>
  <c r="DD169" i="17"/>
  <c r="HU169" i="17"/>
  <c r="DD237" i="17"/>
  <c r="HU237" i="17"/>
  <c r="DD253" i="17"/>
  <c r="HU253" i="17"/>
  <c r="DD34" i="17"/>
  <c r="HU34" i="17"/>
  <c r="DD58" i="17"/>
  <c r="HU58" i="17"/>
  <c r="DD182" i="17"/>
  <c r="HU182" i="17"/>
  <c r="DD193" i="17"/>
  <c r="HU193" i="17"/>
  <c r="DD148" i="17"/>
  <c r="HU148" i="17"/>
  <c r="DG94" i="17"/>
  <c r="HX94" i="17"/>
  <c r="DD166" i="17"/>
  <c r="HU166" i="17"/>
  <c r="DD218" i="17"/>
  <c r="HU218" i="17"/>
  <c r="DD86" i="17"/>
  <c r="HU86" i="17"/>
  <c r="DD200" i="17"/>
  <c r="HU200" i="17"/>
  <c r="DD175" i="17"/>
  <c r="HU175" i="17"/>
  <c r="DF43" i="17"/>
  <c r="HW43" i="17"/>
  <c r="DD236" i="17"/>
  <c r="HU236" i="17"/>
  <c r="DD208" i="17"/>
  <c r="HU208" i="17"/>
  <c r="DD67" i="17"/>
  <c r="HU67" i="17"/>
  <c r="DD105" i="17"/>
  <c r="HU105" i="17"/>
  <c r="DD81" i="17"/>
  <c r="HU81" i="17"/>
  <c r="DD45" i="17"/>
  <c r="HU45" i="17"/>
  <c r="DD101" i="17"/>
  <c r="HU101" i="17"/>
  <c r="DF15" i="17"/>
  <c r="HW15" i="17"/>
  <c r="DD104" i="17"/>
  <c r="HU104" i="17"/>
  <c r="DD36" i="17"/>
  <c r="HU36" i="17"/>
  <c r="DD225" i="17"/>
  <c r="HU225" i="17"/>
  <c r="DD99" i="17"/>
  <c r="HU99" i="17"/>
  <c r="DD214" i="17"/>
  <c r="HU214" i="17"/>
  <c r="DD16" i="17"/>
  <c r="HU16" i="17"/>
  <c r="DD47" i="17"/>
  <c r="HU47" i="17"/>
  <c r="DL54" i="17"/>
  <c r="IC54" i="17"/>
  <c r="DD122" i="17"/>
  <c r="HU122" i="17"/>
  <c r="DD202" i="17"/>
  <c r="HU202" i="17"/>
  <c r="DD114" i="17"/>
  <c r="HU114" i="17"/>
  <c r="DF90" i="17"/>
  <c r="HW90" i="17"/>
  <c r="DD136" i="17"/>
  <c r="HU136" i="17"/>
  <c r="DD91" i="17"/>
  <c r="HU91" i="17"/>
  <c r="HT6" i="17"/>
  <c r="DF29" i="17"/>
  <c r="HW29" i="17"/>
  <c r="DD190" i="17"/>
  <c r="HU190" i="17"/>
  <c r="DD188" i="17"/>
  <c r="HU188" i="17"/>
  <c r="DD62" i="17"/>
  <c r="HU62" i="17"/>
  <c r="DD96" i="17"/>
  <c r="HU96" i="17"/>
  <c r="DD217" i="17"/>
  <c r="HU217" i="17"/>
  <c r="DD71" i="17"/>
  <c r="HU71" i="17"/>
  <c r="DD80" i="17"/>
  <c r="HU80" i="17"/>
  <c r="DJ14" i="17"/>
  <c r="IA14" i="17"/>
  <c r="DD215" i="17"/>
  <c r="HU215" i="17"/>
  <c r="DD234" i="17"/>
  <c r="HU234" i="17"/>
  <c r="DD246" i="17"/>
  <c r="HU246" i="17"/>
  <c r="DD143" i="17"/>
  <c r="HU143" i="17"/>
  <c r="DD125" i="17"/>
  <c r="HU125" i="17"/>
  <c r="DH89" i="17"/>
  <c r="HY89" i="17"/>
  <c r="DD206" i="17"/>
  <c r="HU206" i="17"/>
  <c r="DD118" i="17"/>
  <c r="HU118" i="17"/>
  <c r="DD32" i="17"/>
  <c r="HU32" i="17"/>
  <c r="DD238" i="17"/>
  <c r="HU238" i="17"/>
  <c r="DD207" i="17"/>
  <c r="HU207" i="17"/>
  <c r="DD197" i="17"/>
  <c r="HU197" i="17"/>
  <c r="DD186" i="17"/>
  <c r="HU186" i="17"/>
  <c r="DD25" i="17"/>
  <c r="HU25" i="17"/>
  <c r="DD239" i="17"/>
  <c r="HU239" i="17"/>
  <c r="DD57" i="17"/>
  <c r="HU57" i="17"/>
  <c r="DG40" i="17"/>
  <c r="HX40" i="17"/>
  <c r="DD242" i="17"/>
  <c r="HU242" i="17"/>
  <c r="DD243" i="17"/>
  <c r="HU243" i="17"/>
  <c r="DD37" i="17"/>
  <c r="HU37" i="17"/>
  <c r="DD233" i="17"/>
  <c r="HU233" i="17"/>
  <c r="DI35" i="17"/>
  <c r="HZ35" i="17"/>
  <c r="DD41" i="17"/>
  <c r="HU41" i="17"/>
  <c r="DD52" i="17"/>
  <c r="HU52" i="17"/>
  <c r="DD222" i="17"/>
  <c r="HU222" i="17"/>
  <c r="DD70" i="17"/>
  <c r="HU70" i="17"/>
  <c r="DD88" i="17"/>
  <c r="HU88" i="17"/>
  <c r="DD87" i="17"/>
  <c r="HU87" i="17"/>
  <c r="DD205" i="17"/>
  <c r="HU205" i="17"/>
  <c r="DD83" i="17"/>
  <c r="HU83" i="17"/>
  <c r="DD221" i="17"/>
  <c r="HU221" i="17"/>
  <c r="DD93" i="17"/>
  <c r="HU93" i="17"/>
  <c r="DD170" i="17"/>
  <c r="HU170" i="17"/>
  <c r="DD72" i="17"/>
  <c r="HU72" i="17"/>
  <c r="DD63" i="17"/>
  <c r="HU63" i="17"/>
  <c r="DD44" i="17"/>
  <c r="HU44" i="17"/>
  <c r="DD223" i="17"/>
  <c r="HU223" i="17"/>
  <c r="DD66" i="17"/>
  <c r="HU66" i="17"/>
  <c r="DD78" i="17"/>
  <c r="HU78" i="17"/>
  <c r="DD162" i="17"/>
  <c r="HU162" i="17"/>
  <c r="DD178" i="17"/>
  <c r="HU178" i="17"/>
  <c r="DD131" i="17"/>
  <c r="HU131" i="17"/>
  <c r="DD119" i="17"/>
  <c r="HU119" i="17"/>
  <c r="DD28" i="17"/>
  <c r="HU28" i="17"/>
  <c r="DD232" i="17"/>
  <c r="HU232" i="17"/>
  <c r="DF26" i="17"/>
  <c r="HW26" i="17"/>
  <c r="DF49" i="17"/>
  <c r="HW49" i="17"/>
  <c r="DD195" i="17"/>
  <c r="HU195" i="17"/>
  <c r="DH23" i="17"/>
  <c r="HY23" i="17"/>
  <c r="DD220" i="17"/>
  <c r="HU220" i="17"/>
  <c r="DD173" i="17"/>
  <c r="HU173" i="17"/>
  <c r="DD231" i="17"/>
  <c r="HU231" i="17"/>
  <c r="DD171" i="17"/>
  <c r="HU171" i="17"/>
  <c r="DD163" i="17"/>
  <c r="HU163" i="17"/>
  <c r="DD224" i="17"/>
  <c r="HU224" i="17"/>
  <c r="DD65" i="17"/>
  <c r="HU65" i="17"/>
  <c r="DD213" i="17"/>
  <c r="HU213" i="17"/>
  <c r="DD127" i="17"/>
  <c r="HU127" i="17"/>
  <c r="DD210" i="17"/>
  <c r="HU210" i="17"/>
  <c r="DD39" i="17"/>
  <c r="HU39" i="17"/>
  <c r="DD139" i="17"/>
  <c r="HU139" i="17"/>
  <c r="DD128" i="17"/>
  <c r="HU128" i="17"/>
  <c r="DD106" i="17"/>
  <c r="HU106" i="17"/>
  <c r="DD129" i="17"/>
  <c r="HU129" i="17"/>
  <c r="DD61" i="17"/>
  <c r="HU61" i="17"/>
  <c r="DD165" i="17"/>
  <c r="HU165" i="17"/>
  <c r="DD141" i="17"/>
  <c r="HU141" i="17"/>
  <c r="DD77" i="17"/>
  <c r="HU77" i="17"/>
  <c r="DE95" i="17"/>
  <c r="HV95" i="17"/>
  <c r="DD226" i="17"/>
  <c r="HU226" i="17"/>
  <c r="DD147" i="17"/>
  <c r="HU147" i="17"/>
  <c r="DD134" i="17"/>
  <c r="HU134" i="17"/>
  <c r="DD194" i="17"/>
  <c r="HU194" i="17"/>
  <c r="DD244" i="17"/>
  <c r="HU244" i="17"/>
  <c r="DE60" i="17"/>
  <c r="HV60" i="17"/>
  <c r="DD69" i="17"/>
  <c r="HU69" i="17"/>
  <c r="DD53" i="17"/>
  <c r="HU53" i="17"/>
  <c r="DJ38" i="17"/>
  <c r="IA38" i="17"/>
  <c r="DD157" i="17"/>
  <c r="HU157" i="17"/>
  <c r="DD42" i="17"/>
  <c r="HU42" i="17"/>
  <c r="DD235" i="17"/>
  <c r="HU235" i="17"/>
  <c r="DL59" i="17"/>
  <c r="IC59" i="17"/>
  <c r="DD189" i="17"/>
  <c r="HU189" i="17"/>
  <c r="DD121" i="17"/>
  <c r="HU121" i="17"/>
  <c r="DD22" i="17"/>
  <c r="HU22" i="17"/>
  <c r="DD56" i="17"/>
  <c r="HU56" i="17"/>
  <c r="DD115" i="17"/>
  <c r="HU115" i="17"/>
  <c r="DD228" i="17"/>
  <c r="HU228" i="17"/>
  <c r="DD138" i="17"/>
  <c r="HU138" i="17"/>
  <c r="DD180" i="17"/>
  <c r="HU180" i="17"/>
  <c r="DD187" i="17"/>
  <c r="HU187" i="17"/>
  <c r="DD12" i="17"/>
  <c r="HU12" i="17"/>
  <c r="DD212" i="17"/>
  <c r="HU212" i="17"/>
  <c r="DJ19" i="17"/>
  <c r="IA19" i="17"/>
  <c r="DD149" i="17"/>
  <c r="HU149" i="17"/>
  <c r="DD167" i="17"/>
  <c r="HU167" i="17"/>
  <c r="DD191" i="17"/>
  <c r="HU191" i="17"/>
  <c r="DD133" i="17"/>
  <c r="HU133" i="17"/>
  <c r="DD216" i="17"/>
  <c r="HU216" i="17"/>
  <c r="DD50" i="17"/>
  <c r="HU50" i="17"/>
  <c r="DD111" i="17"/>
  <c r="HU111" i="17"/>
  <c r="DD250" i="17"/>
  <c r="HU250" i="17"/>
  <c r="DD251" i="17"/>
  <c r="HU251" i="17"/>
  <c r="DD107" i="17"/>
  <c r="HU107" i="17"/>
  <c r="DD85" i="17"/>
  <c r="HU85" i="17"/>
  <c r="DD230" i="17"/>
  <c r="HU230" i="17"/>
  <c r="DD98" i="17"/>
  <c r="HU98" i="17"/>
  <c r="DD245" i="17"/>
  <c r="HU245" i="17"/>
  <c r="DD156" i="17"/>
  <c r="HU156" i="17"/>
  <c r="DD198" i="17"/>
  <c r="HU198" i="17"/>
  <c r="DD249" i="17"/>
  <c r="HU249" i="17"/>
  <c r="DD152" i="17"/>
  <c r="HU152" i="17"/>
  <c r="DD176" i="17"/>
  <c r="HU176" i="17"/>
  <c r="DD21" i="17"/>
  <c r="HU21" i="17"/>
  <c r="DD183" i="17"/>
  <c r="HU183" i="17"/>
  <c r="DD204" i="17"/>
  <c r="HU204" i="17"/>
  <c r="DD201" i="17"/>
  <c r="HU201" i="17"/>
  <c r="DD184" i="17"/>
  <c r="HU184" i="17"/>
  <c r="DD31" i="17"/>
  <c r="HU31" i="17"/>
  <c r="DD100" i="17"/>
  <c r="HU100" i="17"/>
  <c r="DD123" i="17"/>
  <c r="HU123" i="17"/>
  <c r="DN18" i="17"/>
  <c r="IE18" i="17"/>
  <c r="DD192" i="17"/>
  <c r="HU192" i="17"/>
  <c r="DD155" i="17"/>
  <c r="HU155" i="17"/>
  <c r="DD199" i="17"/>
  <c r="HU199" i="17"/>
  <c r="DD227" i="17"/>
  <c r="HU227" i="17"/>
  <c r="DD140" i="17"/>
  <c r="HU140" i="17"/>
  <c r="DD172" i="17"/>
  <c r="HU172" i="17"/>
  <c r="DD144" i="17"/>
  <c r="HU144" i="17"/>
  <c r="DE30" i="17"/>
  <c r="HV30" i="17"/>
  <c r="DD68" i="17"/>
  <c r="HU68" i="17"/>
  <c r="DD48" i="17"/>
  <c r="HU48" i="17"/>
  <c r="DD177" i="17"/>
  <c r="HU177" i="17"/>
  <c r="DD164" i="17"/>
  <c r="HU164" i="17"/>
  <c r="DD64" i="17"/>
  <c r="HU64" i="17"/>
  <c r="DD150" i="17"/>
  <c r="HU150" i="17"/>
  <c r="DD92" i="17"/>
  <c r="HU92" i="17"/>
  <c r="DH76" i="17"/>
  <c r="HY76" i="17"/>
  <c r="DD84" i="17"/>
  <c r="HU84" i="17"/>
  <c r="DL75" i="17"/>
  <c r="IC75" i="17"/>
  <c r="DD151" i="17"/>
  <c r="HU151" i="17"/>
  <c r="DD154" i="17"/>
  <c r="HU154" i="17"/>
  <c r="DD73" i="17"/>
  <c r="HU73" i="17"/>
  <c r="DD181" i="17"/>
  <c r="HU181" i="17"/>
  <c r="DD117" i="17"/>
  <c r="HU117" i="17"/>
  <c r="DD137" i="17"/>
  <c r="HU137" i="17"/>
  <c r="DD240" i="17"/>
  <c r="HU240" i="17"/>
  <c r="DD130" i="17"/>
  <c r="HU130" i="17"/>
  <c r="DD219" i="17"/>
  <c r="HU219" i="17"/>
  <c r="DD196" i="17"/>
  <c r="HU196" i="17"/>
  <c r="DD174" i="17"/>
  <c r="HU174" i="17"/>
  <c r="DD113" i="17"/>
  <c r="HU113" i="17"/>
  <c r="DD247" i="17"/>
  <c r="HU247" i="17"/>
  <c r="DD51" i="17"/>
  <c r="HU51" i="17"/>
  <c r="DD209" i="17"/>
  <c r="HU209" i="17"/>
  <c r="DD241" i="17"/>
  <c r="HU241" i="17"/>
  <c r="DD24" i="17"/>
  <c r="HU24" i="17"/>
  <c r="DD135" i="17"/>
  <c r="HU135" i="17"/>
  <c r="DD229" i="17"/>
  <c r="HU229" i="17"/>
  <c r="DD112" i="17"/>
  <c r="HU112" i="17"/>
  <c r="DD142" i="17"/>
  <c r="HU142" i="17"/>
  <c r="DD102" i="17"/>
  <c r="HU102" i="17"/>
  <c r="DH13" i="17"/>
  <c r="HY13" i="17"/>
  <c r="DD211" i="17"/>
  <c r="HU211" i="17"/>
  <c r="DD153" i="17"/>
  <c r="HU153" i="17"/>
  <c r="DD126" i="17"/>
  <c r="HU126" i="17"/>
  <c r="DH55" i="17"/>
  <c r="HY55" i="17"/>
  <c r="DD185" i="17"/>
  <c r="HU185" i="17"/>
  <c r="DD203" i="17"/>
  <c r="HU203" i="17"/>
  <c r="DD82" i="17"/>
  <c r="HU82" i="17"/>
  <c r="DD27" i="17"/>
  <c r="HU27" i="17"/>
  <c r="DD158" i="17"/>
  <c r="HU158" i="17"/>
  <c r="DD248" i="17"/>
  <c r="HU248" i="17"/>
  <c r="DD79" i="17"/>
  <c r="HU79" i="17"/>
  <c r="HV33" i="17" l="1"/>
  <c r="DE33" i="17"/>
  <c r="DE17" i="17"/>
  <c r="HV17" i="17"/>
  <c r="DE158" i="17"/>
  <c r="HV158" i="17"/>
  <c r="DE102" i="17"/>
  <c r="HV102" i="17"/>
  <c r="DE113" i="17"/>
  <c r="HV113" i="17"/>
  <c r="DE154" i="17"/>
  <c r="HV154" i="17"/>
  <c r="DE48" i="17"/>
  <c r="HV48" i="17"/>
  <c r="DO18" i="17"/>
  <c r="IF18" i="17"/>
  <c r="DE152" i="17"/>
  <c r="HV152" i="17"/>
  <c r="DE250" i="17"/>
  <c r="HV250" i="17"/>
  <c r="DE12" i="17"/>
  <c r="HV12" i="17"/>
  <c r="DM59" i="17"/>
  <c r="ID59" i="17"/>
  <c r="DE134" i="17"/>
  <c r="HV134" i="17"/>
  <c r="DE128" i="17"/>
  <c r="HV128" i="17"/>
  <c r="DE231" i="17"/>
  <c r="HV231" i="17"/>
  <c r="DE131" i="17"/>
  <c r="HV131" i="17"/>
  <c r="DE93" i="17"/>
  <c r="HV93" i="17"/>
  <c r="DJ35" i="17"/>
  <c r="IA35" i="17"/>
  <c r="DE197" i="17"/>
  <c r="HV197" i="17"/>
  <c r="DE234" i="17"/>
  <c r="HV234" i="17"/>
  <c r="DG29" i="17"/>
  <c r="HX29" i="17"/>
  <c r="DE214" i="17"/>
  <c r="HV214" i="17"/>
  <c r="DE67" i="17"/>
  <c r="HV67" i="17"/>
  <c r="DE148" i="17"/>
  <c r="HV148" i="17"/>
  <c r="DE160" i="17"/>
  <c r="HV160" i="17"/>
  <c r="DE46" i="17"/>
  <c r="HV46" i="17"/>
  <c r="DE27" i="17"/>
  <c r="HV27" i="17"/>
  <c r="DE142" i="17"/>
  <c r="HV142" i="17"/>
  <c r="DE174" i="17"/>
  <c r="HV174" i="17"/>
  <c r="DE151" i="17"/>
  <c r="HV151" i="17"/>
  <c r="DE68" i="17"/>
  <c r="HV68" i="17"/>
  <c r="DE123" i="17"/>
  <c r="HV123" i="17"/>
  <c r="DE249" i="17"/>
  <c r="HV249" i="17"/>
  <c r="DE111" i="17"/>
  <c r="HV111" i="17"/>
  <c r="DE187" i="17"/>
  <c r="HV187" i="17"/>
  <c r="DE235" i="17"/>
  <c r="HV235" i="17"/>
  <c r="DE147" i="17"/>
  <c r="HV147" i="17"/>
  <c r="DE139" i="17"/>
  <c r="HV139" i="17"/>
  <c r="DE173" i="17"/>
  <c r="HV173" i="17"/>
  <c r="DE178" i="17"/>
  <c r="HV178" i="17"/>
  <c r="DE221" i="17"/>
  <c r="HV221" i="17"/>
  <c r="DE233" i="17"/>
  <c r="HV233" i="17"/>
  <c r="DE207" i="17"/>
  <c r="HV207" i="17"/>
  <c r="DE215" i="17"/>
  <c r="HV215" i="17"/>
  <c r="DE91" i="17"/>
  <c r="HV91" i="17"/>
  <c r="DE99" i="17"/>
  <c r="HV99" i="17"/>
  <c r="DE208" i="17"/>
  <c r="HV208" i="17"/>
  <c r="DE193" i="17"/>
  <c r="HV193" i="17"/>
  <c r="DE97" i="17"/>
  <c r="HV97" i="17"/>
  <c r="DE159" i="17"/>
  <c r="HV159" i="17"/>
  <c r="DE180" i="17"/>
  <c r="HV180" i="17"/>
  <c r="DE238" i="17"/>
  <c r="HV238" i="17"/>
  <c r="DE182" i="17"/>
  <c r="HV182" i="17"/>
  <c r="DE157" i="17"/>
  <c r="HV157" i="17"/>
  <c r="DE80" i="17"/>
  <c r="HV80" i="17"/>
  <c r="DG90" i="17"/>
  <c r="HX90" i="17"/>
  <c r="DE36" i="17"/>
  <c r="HV36" i="17"/>
  <c r="DG43" i="17"/>
  <c r="HX43" i="17"/>
  <c r="DE58" i="17"/>
  <c r="HV58" i="17"/>
  <c r="DE120" i="17"/>
  <c r="HV120" i="17"/>
  <c r="DE145" i="17"/>
  <c r="HV145" i="17"/>
  <c r="DE196" i="17"/>
  <c r="HV196" i="17"/>
  <c r="DE83" i="17"/>
  <c r="HV83" i="17"/>
  <c r="DE124" i="17"/>
  <c r="HV124" i="17"/>
  <c r="DE229" i="17"/>
  <c r="HV229" i="17"/>
  <c r="DE138" i="17"/>
  <c r="HV138" i="17"/>
  <c r="DE78" i="17"/>
  <c r="HV78" i="17"/>
  <c r="DE185" i="17"/>
  <c r="HV185" i="17"/>
  <c r="DE135" i="17"/>
  <c r="HV135" i="17"/>
  <c r="DE130" i="17"/>
  <c r="HV130" i="17"/>
  <c r="DI76" i="17"/>
  <c r="HZ76" i="17"/>
  <c r="DE172" i="17"/>
  <c r="HV172" i="17"/>
  <c r="DE184" i="17"/>
  <c r="HV184" i="17"/>
  <c r="DE245" i="17"/>
  <c r="HV245" i="17"/>
  <c r="DE133" i="17"/>
  <c r="HV133" i="17"/>
  <c r="DE228" i="17"/>
  <c r="HV228" i="17"/>
  <c r="DK38" i="17"/>
  <c r="IB38" i="17"/>
  <c r="DE77" i="17"/>
  <c r="HV77" i="17"/>
  <c r="DE127" i="17"/>
  <c r="HV127" i="17"/>
  <c r="DE195" i="17"/>
  <c r="HV195" i="17"/>
  <c r="DE66" i="17"/>
  <c r="HV66" i="17"/>
  <c r="DE87" i="17"/>
  <c r="HV87" i="17"/>
  <c r="DE242" i="17"/>
  <c r="HV242" i="17"/>
  <c r="DE118" i="17"/>
  <c r="HV118" i="17"/>
  <c r="DE71" i="17"/>
  <c r="HV71" i="17"/>
  <c r="DE112" i="17"/>
  <c r="HV112" i="17"/>
  <c r="DE156" i="17"/>
  <c r="HV156" i="17"/>
  <c r="DE114" i="17"/>
  <c r="HV114" i="17"/>
  <c r="DE104" i="17"/>
  <c r="HV104" i="17"/>
  <c r="DE175" i="17"/>
  <c r="HV175" i="17"/>
  <c r="DE34" i="17"/>
  <c r="HV34" i="17"/>
  <c r="DE132" i="17"/>
  <c r="HV132" i="17"/>
  <c r="DE179" i="17"/>
  <c r="HV179" i="17"/>
  <c r="DE225" i="17"/>
  <c r="HV225" i="17"/>
  <c r="DH40" i="17"/>
  <c r="HY40" i="17"/>
  <c r="DE39" i="17"/>
  <c r="HV39" i="17"/>
  <c r="DE203" i="17"/>
  <c r="HV203" i="17"/>
  <c r="DF95" i="17"/>
  <c r="HW95" i="17"/>
  <c r="DE140" i="17"/>
  <c r="HV140" i="17"/>
  <c r="DE191" i="17"/>
  <c r="HV191" i="17"/>
  <c r="DE213" i="17"/>
  <c r="HV213" i="17"/>
  <c r="DE223" i="17"/>
  <c r="HV223" i="17"/>
  <c r="DE206" i="17"/>
  <c r="HV206" i="17"/>
  <c r="DE202" i="17"/>
  <c r="HV202" i="17"/>
  <c r="DG15" i="17"/>
  <c r="HX15" i="17"/>
  <c r="DE200" i="17"/>
  <c r="HV200" i="17"/>
  <c r="DE253" i="17"/>
  <c r="HV253" i="17"/>
  <c r="DE168" i="17"/>
  <c r="HV168" i="17"/>
  <c r="DE161" i="17"/>
  <c r="HV161" i="17"/>
  <c r="DM75" i="17"/>
  <c r="ID75" i="17"/>
  <c r="DE226" i="17"/>
  <c r="HV226" i="17"/>
  <c r="DE37" i="17"/>
  <c r="HV37" i="17"/>
  <c r="DE236" i="17"/>
  <c r="HV236" i="17"/>
  <c r="DE144" i="17"/>
  <c r="HV144" i="17"/>
  <c r="DE210" i="17"/>
  <c r="HV210" i="17"/>
  <c r="DE32" i="17"/>
  <c r="HV32" i="17"/>
  <c r="DE88" i="17"/>
  <c r="HV88" i="17"/>
  <c r="DE126" i="17"/>
  <c r="HV126" i="17"/>
  <c r="DE241" i="17"/>
  <c r="HV241" i="17"/>
  <c r="DE137" i="17"/>
  <c r="HV137" i="17"/>
  <c r="DE150" i="17"/>
  <c r="HV150" i="17"/>
  <c r="DE227" i="17"/>
  <c r="HV227" i="17"/>
  <c r="DE204" i="17"/>
  <c r="HV204" i="17"/>
  <c r="DE230" i="17"/>
  <c r="HV230" i="17"/>
  <c r="DE167" i="17"/>
  <c r="HV167" i="17"/>
  <c r="DE56" i="17"/>
  <c r="HV56" i="17"/>
  <c r="DE69" i="17"/>
  <c r="HV69" i="17"/>
  <c r="DE165" i="17"/>
  <c r="HV165" i="17"/>
  <c r="DE65" i="17"/>
  <c r="HV65" i="17"/>
  <c r="DG26" i="17"/>
  <c r="HX26" i="17"/>
  <c r="DE44" i="17"/>
  <c r="HV44" i="17"/>
  <c r="DE70" i="17"/>
  <c r="HV70" i="17"/>
  <c r="DE57" i="17"/>
  <c r="HV57" i="17"/>
  <c r="DI89" i="17"/>
  <c r="HZ89" i="17"/>
  <c r="DE96" i="17"/>
  <c r="HV96" i="17"/>
  <c r="DE122" i="17"/>
  <c r="HV122" i="17"/>
  <c r="DE101" i="17"/>
  <c r="HV101" i="17"/>
  <c r="DE86" i="17"/>
  <c r="HV86" i="17"/>
  <c r="DE237" i="17"/>
  <c r="HV237" i="17"/>
  <c r="DE108" i="17"/>
  <c r="HV108" i="17"/>
  <c r="DE110" i="17"/>
  <c r="HV110" i="17"/>
  <c r="DE50" i="17"/>
  <c r="HV50" i="17"/>
  <c r="DK14" i="17"/>
  <c r="IB14" i="17"/>
  <c r="DE216" i="17"/>
  <c r="HV216" i="17"/>
  <c r="DE243" i="17"/>
  <c r="HV243" i="17"/>
  <c r="DI55" i="17"/>
  <c r="HZ55" i="17"/>
  <c r="DE209" i="17"/>
  <c r="HV209" i="17"/>
  <c r="DE199" i="17"/>
  <c r="HV199" i="17"/>
  <c r="DE183" i="17"/>
  <c r="HV183" i="17"/>
  <c r="DE85" i="17"/>
  <c r="HV85" i="17"/>
  <c r="DE149" i="17"/>
  <c r="HV149" i="17"/>
  <c r="DE22" i="17"/>
  <c r="HV22" i="17"/>
  <c r="DF60" i="17"/>
  <c r="HW60" i="17"/>
  <c r="DE61" i="17"/>
  <c r="HV61" i="17"/>
  <c r="DE224" i="17"/>
  <c r="HV224" i="17"/>
  <c r="DE232" i="17"/>
  <c r="HV232" i="17"/>
  <c r="DE63" i="17"/>
  <c r="HV63" i="17"/>
  <c r="DE222" i="17"/>
  <c r="HV222" i="17"/>
  <c r="DE239" i="17"/>
  <c r="HV239" i="17"/>
  <c r="DE125" i="17"/>
  <c r="HV125" i="17"/>
  <c r="DE62" i="17"/>
  <c r="HV62" i="17"/>
  <c r="DF30" i="17"/>
  <c r="HW30" i="17"/>
  <c r="DE201" i="17"/>
  <c r="HV201" i="17"/>
  <c r="DE115" i="17"/>
  <c r="HV115" i="17"/>
  <c r="DG49" i="17"/>
  <c r="HX49" i="17"/>
  <c r="DE217" i="17"/>
  <c r="HV217" i="17"/>
  <c r="DE153" i="17"/>
  <c r="HV153" i="17"/>
  <c r="DM54" i="17"/>
  <c r="ID54" i="17"/>
  <c r="DE45" i="17"/>
  <c r="HV45" i="17"/>
  <c r="DE218" i="17"/>
  <c r="HV218" i="17"/>
  <c r="DE169" i="17"/>
  <c r="HV169" i="17"/>
  <c r="DE20" i="17"/>
  <c r="HV20" i="17"/>
  <c r="DE103" i="17"/>
  <c r="HV103" i="17"/>
  <c r="DE198" i="17"/>
  <c r="HV198" i="17"/>
  <c r="DE162" i="17"/>
  <c r="HV162" i="17"/>
  <c r="DE84" i="17"/>
  <c r="HV84" i="17"/>
  <c r="DE205" i="17"/>
  <c r="HV205" i="17"/>
  <c r="DE98" i="17"/>
  <c r="HV98" i="17"/>
  <c r="DE79" i="17"/>
  <c r="HV79" i="17"/>
  <c r="DE211" i="17"/>
  <c r="HV211" i="17"/>
  <c r="DE51" i="17"/>
  <c r="HV51" i="17"/>
  <c r="DE181" i="17"/>
  <c r="HV181" i="17"/>
  <c r="DE164" i="17"/>
  <c r="HV164" i="17"/>
  <c r="DE155" i="17"/>
  <c r="HV155" i="17"/>
  <c r="DE21" i="17"/>
  <c r="HV21" i="17"/>
  <c r="DE107" i="17"/>
  <c r="HV107" i="17"/>
  <c r="DK19" i="17"/>
  <c r="IB19" i="17"/>
  <c r="DE121" i="17"/>
  <c r="HV121" i="17"/>
  <c r="DE244" i="17"/>
  <c r="HV244" i="17"/>
  <c r="DE129" i="17"/>
  <c r="HV129" i="17"/>
  <c r="DE163" i="17"/>
  <c r="HV163" i="17"/>
  <c r="DE28" i="17"/>
  <c r="HV28" i="17"/>
  <c r="DE72" i="17"/>
  <c r="HV72" i="17"/>
  <c r="DE52" i="17"/>
  <c r="HV52" i="17"/>
  <c r="DE25" i="17"/>
  <c r="HV25" i="17"/>
  <c r="DE143" i="17"/>
  <c r="HV143" i="17"/>
  <c r="DE188" i="17"/>
  <c r="HV188" i="17"/>
  <c r="DE42" i="17"/>
  <c r="HV42" i="17"/>
  <c r="DE240" i="17"/>
  <c r="HV240" i="17"/>
  <c r="DE53" i="17"/>
  <c r="HV53" i="17"/>
  <c r="HU6" i="17"/>
  <c r="DE47" i="17"/>
  <c r="HV47" i="17"/>
  <c r="DE81" i="17"/>
  <c r="HV81" i="17"/>
  <c r="DE166" i="17"/>
  <c r="HV166" i="17"/>
  <c r="DE109" i="17"/>
  <c r="HV109" i="17"/>
  <c r="DE146" i="17"/>
  <c r="HV146" i="17"/>
  <c r="DE252" i="17"/>
  <c r="HV252" i="17"/>
  <c r="DE82" i="17"/>
  <c r="HV82" i="17"/>
  <c r="DE31" i="17"/>
  <c r="HV31" i="17"/>
  <c r="DE24" i="17"/>
  <c r="HV24" i="17"/>
  <c r="DE141" i="17"/>
  <c r="HV141" i="17"/>
  <c r="DE117" i="17"/>
  <c r="HV117" i="17"/>
  <c r="DE248" i="17"/>
  <c r="HV248" i="17"/>
  <c r="DI13" i="17"/>
  <c r="HZ13" i="17"/>
  <c r="DE247" i="17"/>
  <c r="HV247" i="17"/>
  <c r="DE73" i="17"/>
  <c r="HV73" i="17"/>
  <c r="DE177" i="17"/>
  <c r="HV177" i="17"/>
  <c r="DE192" i="17"/>
  <c r="HV192" i="17"/>
  <c r="DE176" i="17"/>
  <c r="HV176" i="17"/>
  <c r="DE251" i="17"/>
  <c r="HV251" i="17"/>
  <c r="DE212" i="17"/>
  <c r="HV212" i="17"/>
  <c r="DE189" i="17"/>
  <c r="HV189" i="17"/>
  <c r="DE194" i="17"/>
  <c r="HV194" i="17"/>
  <c r="DE106" i="17"/>
  <c r="HV106" i="17"/>
  <c r="DE171" i="17"/>
  <c r="HV171" i="17"/>
  <c r="DE119" i="17"/>
  <c r="HV119" i="17"/>
  <c r="DE170" i="17"/>
  <c r="HV170" i="17"/>
  <c r="DE41" i="17"/>
  <c r="HV41" i="17"/>
  <c r="DE186" i="17"/>
  <c r="HV186" i="17"/>
  <c r="DE246" i="17"/>
  <c r="HV246" i="17"/>
  <c r="DE190" i="17"/>
  <c r="HV190" i="17"/>
  <c r="DE100" i="17"/>
  <c r="HV100" i="17"/>
  <c r="DE220" i="17"/>
  <c r="HV220" i="17"/>
  <c r="DE136" i="17"/>
  <c r="HV136" i="17"/>
  <c r="DE219" i="17"/>
  <c r="HV219" i="17"/>
  <c r="DI23" i="17"/>
  <c r="HZ23" i="17"/>
  <c r="DE92" i="17"/>
  <c r="HV92" i="17"/>
  <c r="DE64" i="17"/>
  <c r="HV64" i="17"/>
  <c r="DE16" i="17"/>
  <c r="HV16" i="17"/>
  <c r="DE105" i="17"/>
  <c r="HV105" i="17"/>
  <c r="DH94" i="17"/>
  <c r="HY94" i="17"/>
  <c r="DE116" i="17"/>
  <c r="HV116" i="17"/>
  <c r="DE74" i="17"/>
  <c r="HV74" i="17"/>
  <c r="HW17" i="17" l="1"/>
  <c r="DF17" i="17"/>
  <c r="DF33" i="17"/>
  <c r="HW33" i="17"/>
  <c r="DF100" i="17"/>
  <c r="HW100" i="17"/>
  <c r="DF189" i="17"/>
  <c r="HW189" i="17"/>
  <c r="DF117" i="17"/>
  <c r="HW117" i="17"/>
  <c r="DF47" i="17"/>
  <c r="HW47" i="17"/>
  <c r="DF16" i="17"/>
  <c r="HW16" i="17"/>
  <c r="DF163" i="17"/>
  <c r="HW163" i="17"/>
  <c r="DF51" i="17"/>
  <c r="HW51" i="17"/>
  <c r="DF20" i="17"/>
  <c r="HW20" i="17"/>
  <c r="DG30" i="17"/>
  <c r="HX30" i="17"/>
  <c r="DF22" i="17"/>
  <c r="HW22" i="17"/>
  <c r="DF50" i="17"/>
  <c r="HW50" i="17"/>
  <c r="DF70" i="17"/>
  <c r="HW70" i="17"/>
  <c r="DF227" i="17"/>
  <c r="HW227" i="17"/>
  <c r="DF37" i="17"/>
  <c r="HW37" i="17"/>
  <c r="DF223" i="17"/>
  <c r="HW223" i="17"/>
  <c r="DF132" i="17"/>
  <c r="HW132" i="17"/>
  <c r="DF87" i="17"/>
  <c r="HW87" i="17"/>
  <c r="DF172" i="17"/>
  <c r="HW172" i="17"/>
  <c r="DF196" i="17"/>
  <c r="HW196" i="17"/>
  <c r="DF238" i="17"/>
  <c r="HW238" i="17"/>
  <c r="DF233" i="17"/>
  <c r="HW233" i="17"/>
  <c r="DF123" i="17"/>
  <c r="HW123" i="17"/>
  <c r="DF214" i="17"/>
  <c r="HW214" i="17"/>
  <c r="DN59" i="17"/>
  <c r="IE59" i="17"/>
  <c r="DF176" i="17"/>
  <c r="HW176" i="17"/>
  <c r="DI94" i="17"/>
  <c r="HZ94" i="17"/>
  <c r="DF190" i="17"/>
  <c r="HW190" i="17"/>
  <c r="DF212" i="17"/>
  <c r="HW212" i="17"/>
  <c r="DF141" i="17"/>
  <c r="HW141" i="17"/>
  <c r="DF53" i="17"/>
  <c r="HW53" i="17"/>
  <c r="DF129" i="17"/>
  <c r="HW129" i="17"/>
  <c r="DF211" i="17"/>
  <c r="HW211" i="17"/>
  <c r="DF169" i="17"/>
  <c r="HW169" i="17"/>
  <c r="DF62" i="17"/>
  <c r="HW62" i="17"/>
  <c r="DF149" i="17"/>
  <c r="HW149" i="17"/>
  <c r="DF110" i="17"/>
  <c r="HW110" i="17"/>
  <c r="DF44" i="17"/>
  <c r="HW44" i="17"/>
  <c r="DF150" i="17"/>
  <c r="HW150" i="17"/>
  <c r="DF226" i="17"/>
  <c r="HW226" i="17"/>
  <c r="DF213" i="17"/>
  <c r="HW213" i="17"/>
  <c r="DF34" i="17"/>
  <c r="HW34" i="17"/>
  <c r="DF66" i="17"/>
  <c r="HW66" i="17"/>
  <c r="DJ76" i="17"/>
  <c r="IA76" i="17"/>
  <c r="DF145" i="17"/>
  <c r="HW145" i="17"/>
  <c r="DF180" i="17"/>
  <c r="HW180" i="17"/>
  <c r="DF221" i="17"/>
  <c r="HW221" i="17"/>
  <c r="DF68" i="17"/>
  <c r="HW68" i="17"/>
  <c r="DH29" i="17"/>
  <c r="HY29" i="17"/>
  <c r="DF12" i="17"/>
  <c r="HW12" i="17"/>
  <c r="DF120" i="17"/>
  <c r="HW120" i="17"/>
  <c r="DF186" i="17"/>
  <c r="HW186" i="17"/>
  <c r="DF31" i="17"/>
  <c r="HW31" i="17"/>
  <c r="DF42" i="17"/>
  <c r="HW42" i="17"/>
  <c r="DF121" i="17"/>
  <c r="HW121" i="17"/>
  <c r="DF98" i="17"/>
  <c r="HW98" i="17"/>
  <c r="DF45" i="17"/>
  <c r="HW45" i="17"/>
  <c r="DF183" i="17"/>
  <c r="HW183" i="17"/>
  <c r="DF65" i="17"/>
  <c r="HW65" i="17"/>
  <c r="DF241" i="17"/>
  <c r="HW241" i="17"/>
  <c r="DF161" i="17"/>
  <c r="HW161" i="17"/>
  <c r="DF140" i="17"/>
  <c r="HW140" i="17"/>
  <c r="DF104" i="17"/>
  <c r="HW104" i="17"/>
  <c r="DF127" i="17"/>
  <c r="HW127" i="17"/>
  <c r="DF135" i="17"/>
  <c r="HW135" i="17"/>
  <c r="DF58" i="17"/>
  <c r="HW58" i="17"/>
  <c r="DF97" i="17"/>
  <c r="HW97" i="17"/>
  <c r="DF173" i="17"/>
  <c r="HW173" i="17"/>
  <c r="DF174" i="17"/>
  <c r="HW174" i="17"/>
  <c r="DF197" i="17"/>
  <c r="HW197" i="17"/>
  <c r="DF152" i="17"/>
  <c r="HW152" i="17"/>
  <c r="DF251" i="17"/>
  <c r="HW251" i="17"/>
  <c r="DF250" i="17"/>
  <c r="HW250" i="17"/>
  <c r="DF237" i="17"/>
  <c r="HW237" i="17"/>
  <c r="DF64" i="17"/>
  <c r="HW64" i="17"/>
  <c r="DF192" i="17"/>
  <c r="HW192" i="17"/>
  <c r="DF218" i="17"/>
  <c r="HW218" i="17"/>
  <c r="DF151" i="17"/>
  <c r="HW151" i="17"/>
  <c r="DF188" i="17"/>
  <c r="HW188" i="17"/>
  <c r="DL19" i="17"/>
  <c r="IC19" i="17"/>
  <c r="DF205" i="17"/>
  <c r="HW205" i="17"/>
  <c r="DN54" i="17"/>
  <c r="IE54" i="17"/>
  <c r="DF222" i="17"/>
  <c r="HW222" i="17"/>
  <c r="DF199" i="17"/>
  <c r="HW199" i="17"/>
  <c r="DF86" i="17"/>
  <c r="HW86" i="17"/>
  <c r="DF165" i="17"/>
  <c r="HW165" i="17"/>
  <c r="DF126" i="17"/>
  <c r="HW126" i="17"/>
  <c r="DF168" i="17"/>
  <c r="HW168" i="17"/>
  <c r="DG95" i="17"/>
  <c r="HX95" i="17"/>
  <c r="DF114" i="17"/>
  <c r="HW114" i="17"/>
  <c r="DF77" i="17"/>
  <c r="HW77" i="17"/>
  <c r="DF185" i="17"/>
  <c r="HW185" i="17"/>
  <c r="DH43" i="17"/>
  <c r="HY43" i="17"/>
  <c r="DF193" i="17"/>
  <c r="HW193" i="17"/>
  <c r="DF139" i="17"/>
  <c r="HW139" i="17"/>
  <c r="DF142" i="17"/>
  <c r="HW142" i="17"/>
  <c r="DK35" i="17"/>
  <c r="IB35" i="17"/>
  <c r="DP18" i="17"/>
  <c r="IG18" i="17"/>
  <c r="DF79" i="17"/>
  <c r="HW79" i="17"/>
  <c r="DF191" i="17"/>
  <c r="HW191" i="17"/>
  <c r="DF82" i="17"/>
  <c r="HW82" i="17"/>
  <c r="DF92" i="17"/>
  <c r="HW92" i="17"/>
  <c r="DF170" i="17"/>
  <c r="HW170" i="17"/>
  <c r="DF177" i="17"/>
  <c r="HW177" i="17"/>
  <c r="DF252" i="17"/>
  <c r="HW252" i="17"/>
  <c r="DF105" i="17"/>
  <c r="HW105" i="17"/>
  <c r="DN75" i="17"/>
  <c r="IE75" i="17"/>
  <c r="DF41" i="17"/>
  <c r="HW41" i="17"/>
  <c r="HV6" i="17"/>
  <c r="DF143" i="17"/>
  <c r="HW143" i="17"/>
  <c r="DF107" i="17"/>
  <c r="HW107" i="17"/>
  <c r="DF84" i="17"/>
  <c r="HW84" i="17"/>
  <c r="DF153" i="17"/>
  <c r="HW153" i="17"/>
  <c r="DF63" i="17"/>
  <c r="HW63" i="17"/>
  <c r="DF209" i="17"/>
  <c r="HW209" i="17"/>
  <c r="DF101" i="17"/>
  <c r="HW101" i="17"/>
  <c r="DF69" i="17"/>
  <c r="HW69" i="17"/>
  <c r="DF88" i="17"/>
  <c r="HW88" i="17"/>
  <c r="DF253" i="17"/>
  <c r="HW253" i="17"/>
  <c r="DF203" i="17"/>
  <c r="HW203" i="17"/>
  <c r="DF156" i="17"/>
  <c r="HW156" i="17"/>
  <c r="DL38" i="17"/>
  <c r="IC38" i="17"/>
  <c r="DF78" i="17"/>
  <c r="HW78" i="17"/>
  <c r="DF36" i="17"/>
  <c r="HW36" i="17"/>
  <c r="DF208" i="17"/>
  <c r="HW208" i="17"/>
  <c r="DF147" i="17"/>
  <c r="HW147" i="17"/>
  <c r="DF27" i="17"/>
  <c r="HW27" i="17"/>
  <c r="DF93" i="17"/>
  <c r="HW93" i="17"/>
  <c r="DF48" i="17"/>
  <c r="HW48" i="17"/>
  <c r="DF85" i="17"/>
  <c r="HW85" i="17"/>
  <c r="DF178" i="17"/>
  <c r="HW178" i="17"/>
  <c r="DJ23" i="17"/>
  <c r="IA23" i="17"/>
  <c r="DF119" i="17"/>
  <c r="HW119" i="17"/>
  <c r="DF73" i="17"/>
  <c r="HW73" i="17"/>
  <c r="DF146" i="17"/>
  <c r="HW146" i="17"/>
  <c r="DF125" i="17"/>
  <c r="HW125" i="17"/>
  <c r="DF130" i="17"/>
  <c r="HW130" i="17"/>
  <c r="DF25" i="17"/>
  <c r="HW25" i="17"/>
  <c r="DF21" i="17"/>
  <c r="HW21" i="17"/>
  <c r="DF217" i="17"/>
  <c r="HW217" i="17"/>
  <c r="DF232" i="17"/>
  <c r="HW232" i="17"/>
  <c r="DJ55" i="17"/>
  <c r="IA55" i="17"/>
  <c r="DF122" i="17"/>
  <c r="HW122" i="17"/>
  <c r="DF56" i="17"/>
  <c r="HW56" i="17"/>
  <c r="DF32" i="17"/>
  <c r="HW32" i="17"/>
  <c r="DF200" i="17"/>
  <c r="HW200" i="17"/>
  <c r="DF39" i="17"/>
  <c r="HW39" i="17"/>
  <c r="DF112" i="17"/>
  <c r="HW112" i="17"/>
  <c r="DF228" i="17"/>
  <c r="HW228" i="17"/>
  <c r="DF138" i="17"/>
  <c r="HW138" i="17"/>
  <c r="DH90" i="17"/>
  <c r="HY90" i="17"/>
  <c r="DF99" i="17"/>
  <c r="HW99" i="17"/>
  <c r="DF235" i="17"/>
  <c r="HW235" i="17"/>
  <c r="DF46" i="17"/>
  <c r="HW46" i="17"/>
  <c r="DF131" i="17"/>
  <c r="HW131" i="17"/>
  <c r="DF154" i="17"/>
  <c r="HW154" i="17"/>
  <c r="DF159" i="17"/>
  <c r="HW159" i="17"/>
  <c r="DF219" i="17"/>
  <c r="HW219" i="17"/>
  <c r="DF171" i="17"/>
  <c r="HW171" i="17"/>
  <c r="DF247" i="17"/>
  <c r="HW247" i="17"/>
  <c r="DF109" i="17"/>
  <c r="HW109" i="17"/>
  <c r="DF246" i="17"/>
  <c r="HW246" i="17"/>
  <c r="DF234" i="17"/>
  <c r="HW234" i="17"/>
  <c r="DF52" i="17"/>
  <c r="HW52" i="17"/>
  <c r="DF155" i="17"/>
  <c r="HW155" i="17"/>
  <c r="DF162" i="17"/>
  <c r="HW162" i="17"/>
  <c r="DH49" i="17"/>
  <c r="HY49" i="17"/>
  <c r="DF224" i="17"/>
  <c r="HW224" i="17"/>
  <c r="DF243" i="17"/>
  <c r="HW243" i="17"/>
  <c r="DF96" i="17"/>
  <c r="HW96" i="17"/>
  <c r="DF167" i="17"/>
  <c r="HW167" i="17"/>
  <c r="DF210" i="17"/>
  <c r="HW210" i="17"/>
  <c r="DH15" i="17"/>
  <c r="HY15" i="17"/>
  <c r="DI40" i="17"/>
  <c r="HZ40" i="17"/>
  <c r="DF71" i="17"/>
  <c r="HW71" i="17"/>
  <c r="DF133" i="17"/>
  <c r="HW133" i="17"/>
  <c r="DF229" i="17"/>
  <c r="HW229" i="17"/>
  <c r="DF80" i="17"/>
  <c r="HW80" i="17"/>
  <c r="DF91" i="17"/>
  <c r="HW91" i="17"/>
  <c r="DF187" i="17"/>
  <c r="HW187" i="17"/>
  <c r="DF160" i="17"/>
  <c r="HW160" i="17"/>
  <c r="DF231" i="17"/>
  <c r="HW231" i="17"/>
  <c r="DF113" i="17"/>
  <c r="HW113" i="17"/>
  <c r="DH26" i="17"/>
  <c r="HY26" i="17"/>
  <c r="DF239" i="17"/>
  <c r="HW239" i="17"/>
  <c r="DF74" i="17"/>
  <c r="HW74" i="17"/>
  <c r="DF136" i="17"/>
  <c r="HW136" i="17"/>
  <c r="DF106" i="17"/>
  <c r="HW106" i="17"/>
  <c r="DJ13" i="17"/>
  <c r="IA13" i="17"/>
  <c r="DF166" i="17"/>
  <c r="HW166" i="17"/>
  <c r="DF244" i="17"/>
  <c r="HW244" i="17"/>
  <c r="DF175" i="17"/>
  <c r="HW175" i="17"/>
  <c r="DF72" i="17"/>
  <c r="HW72" i="17"/>
  <c r="DF164" i="17"/>
  <c r="HW164" i="17"/>
  <c r="DF198" i="17"/>
  <c r="HW198" i="17"/>
  <c r="DF115" i="17"/>
  <c r="HW115" i="17"/>
  <c r="DF61" i="17"/>
  <c r="HW61" i="17"/>
  <c r="DF216" i="17"/>
  <c r="HW216" i="17"/>
  <c r="DJ89" i="17"/>
  <c r="IA89" i="17"/>
  <c r="DF230" i="17"/>
  <c r="HW230" i="17"/>
  <c r="DF144" i="17"/>
  <c r="HW144" i="17"/>
  <c r="DF202" i="17"/>
  <c r="HW202" i="17"/>
  <c r="DF225" i="17"/>
  <c r="HW225" i="17"/>
  <c r="DF118" i="17"/>
  <c r="HW118" i="17"/>
  <c r="DF245" i="17"/>
  <c r="HW245" i="17"/>
  <c r="DF124" i="17"/>
  <c r="HW124" i="17"/>
  <c r="DF157" i="17"/>
  <c r="HW157" i="17"/>
  <c r="DF215" i="17"/>
  <c r="HW215" i="17"/>
  <c r="DF111" i="17"/>
  <c r="HW111" i="17"/>
  <c r="DF148" i="17"/>
  <c r="HW148" i="17"/>
  <c r="DF128" i="17"/>
  <c r="HW128" i="17"/>
  <c r="DF102" i="17"/>
  <c r="HW102" i="17"/>
  <c r="DF24" i="17"/>
  <c r="HW24" i="17"/>
  <c r="DF240" i="17"/>
  <c r="HW240" i="17"/>
  <c r="DF108" i="17"/>
  <c r="HW108" i="17"/>
  <c r="DF195" i="17"/>
  <c r="HW195" i="17"/>
  <c r="DF116" i="17"/>
  <c r="HW116" i="17"/>
  <c r="DF220" i="17"/>
  <c r="HW220" i="17"/>
  <c r="DF194" i="17"/>
  <c r="HW194" i="17"/>
  <c r="DF248" i="17"/>
  <c r="HW248" i="17"/>
  <c r="DF81" i="17"/>
  <c r="HW81" i="17"/>
  <c r="DF137" i="17"/>
  <c r="HW137" i="17"/>
  <c r="DF28" i="17"/>
  <c r="HW28" i="17"/>
  <c r="DF181" i="17"/>
  <c r="HW181" i="17"/>
  <c r="DF103" i="17"/>
  <c r="HW103" i="17"/>
  <c r="DF201" i="17"/>
  <c r="HW201" i="17"/>
  <c r="DG60" i="17"/>
  <c r="HX60" i="17"/>
  <c r="DL14" i="17"/>
  <c r="IC14" i="17"/>
  <c r="DF57" i="17"/>
  <c r="HW57" i="17"/>
  <c r="DF204" i="17"/>
  <c r="HW204" i="17"/>
  <c r="DF236" i="17"/>
  <c r="HW236" i="17"/>
  <c r="DF206" i="17"/>
  <c r="HW206" i="17"/>
  <c r="DF179" i="17"/>
  <c r="HW179" i="17"/>
  <c r="DF242" i="17"/>
  <c r="HW242" i="17"/>
  <c r="DF184" i="17"/>
  <c r="HW184" i="17"/>
  <c r="DF83" i="17"/>
  <c r="HW83" i="17"/>
  <c r="DF182" i="17"/>
  <c r="HW182" i="17"/>
  <c r="DF207" i="17"/>
  <c r="HW207" i="17"/>
  <c r="DF249" i="17"/>
  <c r="HW249" i="17"/>
  <c r="DF67" i="17"/>
  <c r="HW67" i="17"/>
  <c r="DF134" i="17"/>
  <c r="HW134" i="17"/>
  <c r="DF158" i="17"/>
  <c r="HW158" i="17"/>
  <c r="DG33" i="17" l="1"/>
  <c r="HX33" i="17"/>
  <c r="HX17" i="17"/>
  <c r="DG17" i="17"/>
  <c r="DK89" i="17"/>
  <c r="IB89" i="17"/>
  <c r="DG68" i="17"/>
  <c r="HX68" i="17"/>
  <c r="DG134" i="17"/>
  <c r="HX134" i="17"/>
  <c r="DG236" i="17"/>
  <c r="HX236" i="17"/>
  <c r="DG81" i="17"/>
  <c r="HX81" i="17"/>
  <c r="DG128" i="17"/>
  <c r="HX128" i="17"/>
  <c r="DG144" i="17"/>
  <c r="HX144" i="17"/>
  <c r="DG244" i="17"/>
  <c r="HX244" i="17"/>
  <c r="DG160" i="17"/>
  <c r="HX160" i="17"/>
  <c r="DG167" i="17"/>
  <c r="HX167" i="17"/>
  <c r="DG109" i="17"/>
  <c r="HX109" i="17"/>
  <c r="DI90" i="17"/>
  <c r="HZ90" i="17"/>
  <c r="DG232" i="17"/>
  <c r="HX232" i="17"/>
  <c r="DG178" i="17"/>
  <c r="HX178" i="17"/>
  <c r="DG156" i="17"/>
  <c r="HX156" i="17"/>
  <c r="DG107" i="17"/>
  <c r="HX107" i="17"/>
  <c r="DG191" i="17"/>
  <c r="HX191" i="17"/>
  <c r="DG114" i="17"/>
  <c r="HX114" i="17"/>
  <c r="DM19" i="17"/>
  <c r="ID19" i="17"/>
  <c r="DG197" i="17"/>
  <c r="HX197" i="17"/>
  <c r="DG241" i="17"/>
  <c r="HX241" i="17"/>
  <c r="DG12" i="17"/>
  <c r="HX12" i="17"/>
  <c r="DG226" i="17"/>
  <c r="HX226" i="17"/>
  <c r="DG141" i="17"/>
  <c r="HX141" i="17"/>
  <c r="DG196" i="17"/>
  <c r="HX196" i="17"/>
  <c r="DH30" i="17"/>
  <c r="HY30" i="17"/>
  <c r="DG67" i="17"/>
  <c r="HX67" i="17"/>
  <c r="DG204" i="17"/>
  <c r="HX204" i="17"/>
  <c r="DG248" i="17"/>
  <c r="HX248" i="17"/>
  <c r="DG148" i="17"/>
  <c r="HX148" i="17"/>
  <c r="DG230" i="17"/>
  <c r="HX230" i="17"/>
  <c r="DG166" i="17"/>
  <c r="HX166" i="17"/>
  <c r="DG187" i="17"/>
  <c r="HX187" i="17"/>
  <c r="DG96" i="17"/>
  <c r="HX96" i="17"/>
  <c r="DG247" i="17"/>
  <c r="HX247" i="17"/>
  <c r="DG138" i="17"/>
  <c r="HX138" i="17"/>
  <c r="DG217" i="17"/>
  <c r="HX217" i="17"/>
  <c r="DG85" i="17"/>
  <c r="HX85" i="17"/>
  <c r="DG203" i="17"/>
  <c r="HX203" i="17"/>
  <c r="DG143" i="17"/>
  <c r="HX143" i="17"/>
  <c r="DG48" i="17"/>
  <c r="HX48" i="17"/>
  <c r="DG79" i="17"/>
  <c r="HX79" i="17"/>
  <c r="DH95" i="17"/>
  <c r="HY95" i="17"/>
  <c r="DG188" i="17"/>
  <c r="HX188" i="17"/>
  <c r="DG174" i="17"/>
  <c r="HX174" i="17"/>
  <c r="DG65" i="17"/>
  <c r="HX65" i="17"/>
  <c r="DI29" i="17"/>
  <c r="HZ29" i="17"/>
  <c r="DG150" i="17"/>
  <c r="HX150" i="17"/>
  <c r="DG212" i="17"/>
  <c r="HX212" i="17"/>
  <c r="DG172" i="17"/>
  <c r="HX172" i="17"/>
  <c r="DG20" i="17"/>
  <c r="HX20" i="17"/>
  <c r="DG243" i="17"/>
  <c r="HX243" i="17"/>
  <c r="DG93" i="17"/>
  <c r="HX93" i="17"/>
  <c r="DG171" i="17"/>
  <c r="HX171" i="17"/>
  <c r="DO75" i="17"/>
  <c r="IF75" i="17"/>
  <c r="DL35" i="17"/>
  <c r="IC35" i="17"/>
  <c r="DG126" i="17"/>
  <c r="HX126" i="17"/>
  <c r="DG218" i="17"/>
  <c r="HX218" i="17"/>
  <c r="DG97" i="17"/>
  <c r="HX97" i="17"/>
  <c r="DG45" i="17"/>
  <c r="HX45" i="17"/>
  <c r="DG221" i="17"/>
  <c r="HX221" i="17"/>
  <c r="DG110" i="17"/>
  <c r="HX110" i="17"/>
  <c r="DJ94" i="17"/>
  <c r="IA94" i="17"/>
  <c r="DG132" i="17"/>
  <c r="HX132" i="17"/>
  <c r="DG163" i="17"/>
  <c r="HX163" i="17"/>
  <c r="DQ18" i="17"/>
  <c r="IH18" i="17"/>
  <c r="DG80" i="17"/>
  <c r="HX80" i="17"/>
  <c r="DG182" i="17"/>
  <c r="HX182" i="17"/>
  <c r="DH60" i="17"/>
  <c r="HY60" i="17"/>
  <c r="DG116" i="17"/>
  <c r="HX116" i="17"/>
  <c r="DG157" i="17"/>
  <c r="HX157" i="17"/>
  <c r="DG61" i="17"/>
  <c r="HX61" i="17"/>
  <c r="DG136" i="17"/>
  <c r="HX136" i="17"/>
  <c r="DG229" i="17"/>
  <c r="HX229" i="17"/>
  <c r="DI49" i="17"/>
  <c r="HZ49" i="17"/>
  <c r="DG159" i="17"/>
  <c r="HX159" i="17"/>
  <c r="DG39" i="17"/>
  <c r="HX39" i="17"/>
  <c r="DG130" i="17"/>
  <c r="HX130" i="17"/>
  <c r="DG27" i="17"/>
  <c r="HX27" i="17"/>
  <c r="DG69" i="17"/>
  <c r="HX69" i="17"/>
  <c r="DG194" i="17"/>
  <c r="HX194" i="17"/>
  <c r="DG190" i="17"/>
  <c r="HX190" i="17"/>
  <c r="DG207" i="17"/>
  <c r="HX207" i="17"/>
  <c r="DG112" i="17"/>
  <c r="HX112" i="17"/>
  <c r="DG105" i="17"/>
  <c r="HX105" i="17"/>
  <c r="DG142" i="17"/>
  <c r="HX142" i="17"/>
  <c r="DG165" i="17"/>
  <c r="HX165" i="17"/>
  <c r="DG192" i="17"/>
  <c r="HX192" i="17"/>
  <c r="DG58" i="17"/>
  <c r="HX58" i="17"/>
  <c r="DG98" i="17"/>
  <c r="HX98" i="17"/>
  <c r="DG180" i="17"/>
  <c r="HX180" i="17"/>
  <c r="DG149" i="17"/>
  <c r="HX149" i="17"/>
  <c r="DG176" i="17"/>
  <c r="HX176" i="17"/>
  <c r="DG223" i="17"/>
  <c r="HX223" i="17"/>
  <c r="DG16" i="17"/>
  <c r="HX16" i="17"/>
  <c r="DG249" i="17"/>
  <c r="HX249" i="17"/>
  <c r="DG41" i="17"/>
  <c r="HX41" i="17"/>
  <c r="DG83" i="17"/>
  <c r="HX83" i="17"/>
  <c r="DG201" i="17"/>
  <c r="HX201" i="17"/>
  <c r="DG195" i="17"/>
  <c r="HX195" i="17"/>
  <c r="DG124" i="17"/>
  <c r="HX124" i="17"/>
  <c r="DG115" i="17"/>
  <c r="HX115" i="17"/>
  <c r="DG74" i="17"/>
  <c r="HX74" i="17"/>
  <c r="DG133" i="17"/>
  <c r="HX133" i="17"/>
  <c r="DG162" i="17"/>
  <c r="HX162" i="17"/>
  <c r="DG154" i="17"/>
  <c r="HX154" i="17"/>
  <c r="DG200" i="17"/>
  <c r="HX200" i="17"/>
  <c r="DG125" i="17"/>
  <c r="HX125" i="17"/>
  <c r="DG147" i="17"/>
  <c r="HX147" i="17"/>
  <c r="DG101" i="17"/>
  <c r="HX101" i="17"/>
  <c r="DK13" i="17"/>
  <c r="IB13" i="17"/>
  <c r="DG183" i="17"/>
  <c r="HX183" i="17"/>
  <c r="DG220" i="17"/>
  <c r="HX220" i="17"/>
  <c r="DG252" i="17"/>
  <c r="HX252" i="17"/>
  <c r="DG139" i="17"/>
  <c r="HX139" i="17"/>
  <c r="DG86" i="17"/>
  <c r="HX86" i="17"/>
  <c r="DG64" i="17"/>
  <c r="HX64" i="17"/>
  <c r="DG135" i="17"/>
  <c r="HX135" i="17"/>
  <c r="DG121" i="17"/>
  <c r="HX121" i="17"/>
  <c r="DG145" i="17"/>
  <c r="HX145" i="17"/>
  <c r="DG62" i="17"/>
  <c r="HX62" i="17"/>
  <c r="DO59" i="17"/>
  <c r="IF59" i="17"/>
  <c r="DG37" i="17"/>
  <c r="HX37" i="17"/>
  <c r="DG47" i="17"/>
  <c r="HX47" i="17"/>
  <c r="DG51" i="17"/>
  <c r="HX51" i="17"/>
  <c r="DG219" i="17"/>
  <c r="HX219" i="17"/>
  <c r="DG184" i="17"/>
  <c r="HX184" i="17"/>
  <c r="DG103" i="17"/>
  <c r="HX103" i="17"/>
  <c r="DG108" i="17"/>
  <c r="HX108" i="17"/>
  <c r="DG245" i="17"/>
  <c r="HX245" i="17"/>
  <c r="DG198" i="17"/>
  <c r="HX198" i="17"/>
  <c r="DG239" i="17"/>
  <c r="HX239" i="17"/>
  <c r="DG71" i="17"/>
  <c r="HX71" i="17"/>
  <c r="DG155" i="17"/>
  <c r="HX155" i="17"/>
  <c r="DG131" i="17"/>
  <c r="HX131" i="17"/>
  <c r="DG32" i="17"/>
  <c r="HX32" i="17"/>
  <c r="DG146" i="17"/>
  <c r="HX146" i="17"/>
  <c r="DG208" i="17"/>
  <c r="HX208" i="17"/>
  <c r="DG209" i="17"/>
  <c r="HX209" i="17"/>
  <c r="DG228" i="17"/>
  <c r="HX228" i="17"/>
  <c r="DG88" i="17"/>
  <c r="HX88" i="17"/>
  <c r="HW6" i="17"/>
  <c r="DG177" i="17"/>
  <c r="HX177" i="17"/>
  <c r="DG193" i="17"/>
  <c r="HX193" i="17"/>
  <c r="DG199" i="17"/>
  <c r="HX199" i="17"/>
  <c r="DG237" i="17"/>
  <c r="HX237" i="17"/>
  <c r="DG127" i="17"/>
  <c r="HX127" i="17"/>
  <c r="DG42" i="17"/>
  <c r="HX42" i="17"/>
  <c r="DK76" i="17"/>
  <c r="IB76" i="17"/>
  <c r="DG169" i="17"/>
  <c r="HX169" i="17"/>
  <c r="DG214" i="17"/>
  <c r="HX214" i="17"/>
  <c r="DG227" i="17"/>
  <c r="HX227" i="17"/>
  <c r="DG117" i="17"/>
  <c r="HX117" i="17"/>
  <c r="DG57" i="17"/>
  <c r="HX57" i="17"/>
  <c r="DG44" i="17"/>
  <c r="HX44" i="17"/>
  <c r="DG216" i="17"/>
  <c r="HX216" i="17"/>
  <c r="DG25" i="17"/>
  <c r="HX25" i="17"/>
  <c r="DG242" i="17"/>
  <c r="HX242" i="17"/>
  <c r="DG181" i="17"/>
  <c r="HX181" i="17"/>
  <c r="DG240" i="17"/>
  <c r="HX240" i="17"/>
  <c r="DG118" i="17"/>
  <c r="HX118" i="17"/>
  <c r="DG164" i="17"/>
  <c r="HX164" i="17"/>
  <c r="DI26" i="17"/>
  <c r="HZ26" i="17"/>
  <c r="DJ40" i="17"/>
  <c r="IA40" i="17"/>
  <c r="DG52" i="17"/>
  <c r="HX52" i="17"/>
  <c r="DG46" i="17"/>
  <c r="HX46" i="17"/>
  <c r="DG56" i="17"/>
  <c r="HX56" i="17"/>
  <c r="DG73" i="17"/>
  <c r="HX73" i="17"/>
  <c r="DG36" i="17"/>
  <c r="HX36" i="17"/>
  <c r="DG63" i="17"/>
  <c r="HX63" i="17"/>
  <c r="DG111" i="17"/>
  <c r="HX111" i="17"/>
  <c r="DG151" i="17"/>
  <c r="HX151" i="17"/>
  <c r="DM14" i="17"/>
  <c r="ID14" i="17"/>
  <c r="DG170" i="17"/>
  <c r="HX170" i="17"/>
  <c r="DI43" i="17"/>
  <c r="HZ43" i="17"/>
  <c r="DG222" i="17"/>
  <c r="HX222" i="17"/>
  <c r="DG250" i="17"/>
  <c r="HX250" i="17"/>
  <c r="DG104" i="17"/>
  <c r="HX104" i="17"/>
  <c r="DG31" i="17"/>
  <c r="HX31" i="17"/>
  <c r="DG66" i="17"/>
  <c r="HX66" i="17"/>
  <c r="DG211" i="17"/>
  <c r="HX211" i="17"/>
  <c r="DG123" i="17"/>
  <c r="HX123" i="17"/>
  <c r="DG70" i="17"/>
  <c r="HX70" i="17"/>
  <c r="DG189" i="17"/>
  <c r="HX189" i="17"/>
  <c r="DG253" i="17"/>
  <c r="HX253" i="17"/>
  <c r="DG87" i="17"/>
  <c r="HX87" i="17"/>
  <c r="DG106" i="17"/>
  <c r="HX106" i="17"/>
  <c r="DG179" i="17"/>
  <c r="HX179" i="17"/>
  <c r="DG28" i="17"/>
  <c r="HX28" i="17"/>
  <c r="DG24" i="17"/>
  <c r="HX24" i="17"/>
  <c r="DG225" i="17"/>
  <c r="HX225" i="17"/>
  <c r="DG72" i="17"/>
  <c r="HX72" i="17"/>
  <c r="DG113" i="17"/>
  <c r="HX113" i="17"/>
  <c r="DI15" i="17"/>
  <c r="HZ15" i="17"/>
  <c r="DG234" i="17"/>
  <c r="HX234" i="17"/>
  <c r="DG235" i="17"/>
  <c r="HX235" i="17"/>
  <c r="DG122" i="17"/>
  <c r="HX122" i="17"/>
  <c r="DG119" i="17"/>
  <c r="HX119" i="17"/>
  <c r="DG78" i="17"/>
  <c r="HX78" i="17"/>
  <c r="DG153" i="17"/>
  <c r="HX153" i="17"/>
  <c r="DG21" i="17"/>
  <c r="HX21" i="17"/>
  <c r="DG92" i="17"/>
  <c r="HX92" i="17"/>
  <c r="DG185" i="17"/>
  <c r="HX185" i="17"/>
  <c r="DO54" i="17"/>
  <c r="IF54" i="17"/>
  <c r="DG251" i="17"/>
  <c r="HX251" i="17"/>
  <c r="DG140" i="17"/>
  <c r="HX140" i="17"/>
  <c r="DG186" i="17"/>
  <c r="HX186" i="17"/>
  <c r="DG34" i="17"/>
  <c r="HX34" i="17"/>
  <c r="DG129" i="17"/>
  <c r="HX129" i="17"/>
  <c r="DG233" i="17"/>
  <c r="HX233" i="17"/>
  <c r="DG50" i="17"/>
  <c r="HX50" i="17"/>
  <c r="DG100" i="17"/>
  <c r="HX100" i="17"/>
  <c r="DG168" i="17"/>
  <c r="HX168" i="17"/>
  <c r="DG224" i="17"/>
  <c r="HX224" i="17"/>
  <c r="DG158" i="17"/>
  <c r="HX158" i="17"/>
  <c r="DG206" i="17"/>
  <c r="HX206" i="17"/>
  <c r="DG137" i="17"/>
  <c r="HX137" i="17"/>
  <c r="DG102" i="17"/>
  <c r="HX102" i="17"/>
  <c r="DG202" i="17"/>
  <c r="HX202" i="17"/>
  <c r="DG175" i="17"/>
  <c r="HX175" i="17"/>
  <c r="DG231" i="17"/>
  <c r="HX231" i="17"/>
  <c r="DG210" i="17"/>
  <c r="HX210" i="17"/>
  <c r="DG246" i="17"/>
  <c r="HX246" i="17"/>
  <c r="DG99" i="17"/>
  <c r="HX99" i="17"/>
  <c r="DK55" i="17"/>
  <c r="IB55" i="17"/>
  <c r="DK23" i="17"/>
  <c r="IB23" i="17"/>
  <c r="DM38" i="17"/>
  <c r="ID38" i="17"/>
  <c r="DG84" i="17"/>
  <c r="HX84" i="17"/>
  <c r="DG91" i="17"/>
  <c r="HX91" i="17"/>
  <c r="DG173" i="17"/>
  <c r="HX173" i="17"/>
  <c r="DG215" i="17"/>
  <c r="HX215" i="17"/>
  <c r="DG82" i="17"/>
  <c r="HX82" i="17"/>
  <c r="DG77" i="17"/>
  <c r="HX77" i="17"/>
  <c r="DG205" i="17"/>
  <c r="HX205" i="17"/>
  <c r="DG152" i="17"/>
  <c r="HX152" i="17"/>
  <c r="DG161" i="17"/>
  <c r="HX161" i="17"/>
  <c r="DG120" i="17"/>
  <c r="HX120" i="17"/>
  <c r="DG213" i="17"/>
  <c r="HX213" i="17"/>
  <c r="DG53" i="17"/>
  <c r="HX53" i="17"/>
  <c r="DG238" i="17"/>
  <c r="HX238" i="17"/>
  <c r="DG22" i="17"/>
  <c r="HX22" i="17"/>
  <c r="DH17" i="17" l="1"/>
  <c r="HY17" i="17"/>
  <c r="DH33" i="17"/>
  <c r="HY33" i="17"/>
  <c r="DH228" i="17"/>
  <c r="HY228" i="17"/>
  <c r="DH245" i="17"/>
  <c r="HY245" i="17"/>
  <c r="DH145" i="17"/>
  <c r="HY145" i="17"/>
  <c r="DH101" i="17"/>
  <c r="HY101" i="17"/>
  <c r="DH195" i="17"/>
  <c r="HY195" i="17"/>
  <c r="DH98" i="17"/>
  <c r="HY98" i="17"/>
  <c r="DH69" i="17"/>
  <c r="HY69" i="17"/>
  <c r="DH116" i="17"/>
  <c r="HY116" i="17"/>
  <c r="DH45" i="17"/>
  <c r="HY45" i="17"/>
  <c r="DH172" i="17"/>
  <c r="HY172" i="17"/>
  <c r="DH143" i="17"/>
  <c r="HY143" i="17"/>
  <c r="DH148" i="17"/>
  <c r="HY148" i="17"/>
  <c r="DH197" i="17"/>
  <c r="HY197" i="17"/>
  <c r="DH167" i="17"/>
  <c r="HY167" i="17"/>
  <c r="DH63" i="17"/>
  <c r="HY63" i="17"/>
  <c r="DH240" i="17"/>
  <c r="HY240" i="17"/>
  <c r="DH169" i="17"/>
  <c r="HY169" i="17"/>
  <c r="DH209" i="17"/>
  <c r="HY209" i="17"/>
  <c r="DH108" i="17"/>
  <c r="HY108" i="17"/>
  <c r="DH121" i="17"/>
  <c r="HY121" i="17"/>
  <c r="DH147" i="17"/>
  <c r="HY147" i="17"/>
  <c r="DH201" i="17"/>
  <c r="HY201" i="17"/>
  <c r="DH58" i="17"/>
  <c r="HY58" i="17"/>
  <c r="DH27" i="17"/>
  <c r="HY27" i="17"/>
  <c r="DI60" i="17"/>
  <c r="HZ60" i="17"/>
  <c r="DH97" i="17"/>
  <c r="HY97" i="17"/>
  <c r="DH212" i="17"/>
  <c r="HY212" i="17"/>
  <c r="DH203" i="17"/>
  <c r="HY203" i="17"/>
  <c r="DH248" i="17"/>
  <c r="HY248" i="17"/>
  <c r="DN19" i="17"/>
  <c r="IE19" i="17"/>
  <c r="DH160" i="17"/>
  <c r="HY160" i="17"/>
  <c r="DH21" i="17"/>
  <c r="HY21" i="17"/>
  <c r="DH73" i="17"/>
  <c r="HY73" i="17"/>
  <c r="DH111" i="17"/>
  <c r="HY111" i="17"/>
  <c r="DH173" i="17"/>
  <c r="HY173" i="17"/>
  <c r="DH91" i="17"/>
  <c r="HY91" i="17"/>
  <c r="DH244" i="17"/>
  <c r="HY244" i="17"/>
  <c r="DH84" i="17"/>
  <c r="HY84" i="17"/>
  <c r="DH119" i="17"/>
  <c r="HY119" i="17"/>
  <c r="DH242" i="17"/>
  <c r="HY242" i="17"/>
  <c r="DH146" i="17"/>
  <c r="HY146" i="17"/>
  <c r="DH184" i="17"/>
  <c r="HY184" i="17"/>
  <c r="DH64" i="17"/>
  <c r="HY64" i="17"/>
  <c r="DH200" i="17"/>
  <c r="HY200" i="17"/>
  <c r="DH41" i="17"/>
  <c r="HY41" i="17"/>
  <c r="DH165" i="17"/>
  <c r="HY165" i="17"/>
  <c r="DH39" i="17"/>
  <c r="HY39" i="17"/>
  <c r="DH80" i="17"/>
  <c r="HY80" i="17"/>
  <c r="DH126" i="17"/>
  <c r="HY126" i="17"/>
  <c r="DJ29" i="17"/>
  <c r="IA29" i="17"/>
  <c r="DH217" i="17"/>
  <c r="HY217" i="17"/>
  <c r="DH67" i="17"/>
  <c r="HY67" i="17"/>
  <c r="DH191" i="17"/>
  <c r="HY191" i="17"/>
  <c r="DH144" i="17"/>
  <c r="HY144" i="17"/>
  <c r="DH153" i="17"/>
  <c r="HY153" i="17"/>
  <c r="DH129" i="17"/>
  <c r="HY129" i="17"/>
  <c r="DH204" i="17"/>
  <c r="HY204" i="17"/>
  <c r="DH213" i="17"/>
  <c r="HY213" i="17"/>
  <c r="DH122" i="17"/>
  <c r="HY122" i="17"/>
  <c r="DH32" i="17"/>
  <c r="HY32" i="17"/>
  <c r="DH219" i="17"/>
  <c r="HY219" i="17"/>
  <c r="DH86" i="17"/>
  <c r="HY86" i="17"/>
  <c r="DH154" i="17"/>
  <c r="HY154" i="17"/>
  <c r="DH249" i="17"/>
  <c r="HY249" i="17"/>
  <c r="DH142" i="17"/>
  <c r="HY142" i="17"/>
  <c r="DH159" i="17"/>
  <c r="HY159" i="17"/>
  <c r="DR18" i="17"/>
  <c r="II18" i="17"/>
  <c r="DM35" i="17"/>
  <c r="ID35" i="17"/>
  <c r="DH65" i="17"/>
  <c r="HY65" i="17"/>
  <c r="DH138" i="17"/>
  <c r="HY138" i="17"/>
  <c r="DI30" i="17"/>
  <c r="HZ30" i="17"/>
  <c r="DH107" i="17"/>
  <c r="HY107" i="17"/>
  <c r="DH128" i="17"/>
  <c r="HY128" i="17"/>
  <c r="DH50" i="17"/>
  <c r="HY50" i="17"/>
  <c r="DH66" i="17"/>
  <c r="HY66" i="17"/>
  <c r="DH31" i="17"/>
  <c r="HY31" i="17"/>
  <c r="DH192" i="17"/>
  <c r="HY192" i="17"/>
  <c r="DH106" i="17"/>
  <c r="HY106" i="17"/>
  <c r="DL23" i="17"/>
  <c r="IC23" i="17"/>
  <c r="DH206" i="17"/>
  <c r="HY206" i="17"/>
  <c r="DH140" i="17"/>
  <c r="HY140" i="17"/>
  <c r="DH235" i="17"/>
  <c r="HY235" i="17"/>
  <c r="DH87" i="17"/>
  <c r="HY87" i="17"/>
  <c r="DH222" i="17"/>
  <c r="HY222" i="17"/>
  <c r="DH46" i="17"/>
  <c r="HY46" i="17"/>
  <c r="DH216" i="17"/>
  <c r="HY216" i="17"/>
  <c r="DH237" i="17"/>
  <c r="HY237" i="17"/>
  <c r="DH175" i="17"/>
  <c r="HY175" i="17"/>
  <c r="DH53" i="17"/>
  <c r="HY53" i="17"/>
  <c r="DH182" i="17"/>
  <c r="HY182" i="17"/>
  <c r="DH137" i="17"/>
  <c r="HY137" i="17"/>
  <c r="DH139" i="17"/>
  <c r="HY139" i="17"/>
  <c r="DH105" i="17"/>
  <c r="HY105" i="17"/>
  <c r="DJ49" i="17"/>
  <c r="IA49" i="17"/>
  <c r="DP75" i="17"/>
  <c r="IG75" i="17"/>
  <c r="DH174" i="17"/>
  <c r="HY174" i="17"/>
  <c r="DH247" i="17"/>
  <c r="HY247" i="17"/>
  <c r="DH196" i="17"/>
  <c r="HY196" i="17"/>
  <c r="DH156" i="17"/>
  <c r="HY156" i="17"/>
  <c r="DH231" i="17"/>
  <c r="HY231" i="17"/>
  <c r="DH103" i="17"/>
  <c r="HY103" i="17"/>
  <c r="DH218" i="17"/>
  <c r="HY218" i="17"/>
  <c r="DH102" i="17"/>
  <c r="HY102" i="17"/>
  <c r="DH127" i="17"/>
  <c r="HY127" i="17"/>
  <c r="DH161" i="17"/>
  <c r="HY161" i="17"/>
  <c r="DH131" i="17"/>
  <c r="HY131" i="17"/>
  <c r="DH81" i="17"/>
  <c r="HY81" i="17"/>
  <c r="DH152" i="17"/>
  <c r="HY152" i="17"/>
  <c r="DL55" i="17"/>
  <c r="IC55" i="17"/>
  <c r="DH158" i="17"/>
  <c r="HY158" i="17"/>
  <c r="DH251" i="17"/>
  <c r="HY251" i="17"/>
  <c r="DH234" i="17"/>
  <c r="HY234" i="17"/>
  <c r="DH253" i="17"/>
  <c r="HY253" i="17"/>
  <c r="DJ43" i="17"/>
  <c r="IA43" i="17"/>
  <c r="DH52" i="17"/>
  <c r="HY52" i="17"/>
  <c r="DH44" i="17"/>
  <c r="HY44" i="17"/>
  <c r="DH199" i="17"/>
  <c r="HY199" i="17"/>
  <c r="DH214" i="17"/>
  <c r="HY214" i="17"/>
  <c r="DH36" i="17"/>
  <c r="HY36" i="17"/>
  <c r="DH135" i="17"/>
  <c r="HY135" i="17"/>
  <c r="DH104" i="17"/>
  <c r="HY104" i="17"/>
  <c r="DH155" i="17"/>
  <c r="HY155" i="17"/>
  <c r="DH47" i="17"/>
  <c r="HY47" i="17"/>
  <c r="DH252" i="17"/>
  <c r="HY252" i="17"/>
  <c r="DH133" i="17"/>
  <c r="HY133" i="17"/>
  <c r="DH223" i="17"/>
  <c r="HY223" i="17"/>
  <c r="DH112" i="17"/>
  <c r="HY112" i="17"/>
  <c r="DH229" i="17"/>
  <c r="HY229" i="17"/>
  <c r="DH132" i="17"/>
  <c r="HY132" i="17"/>
  <c r="DH171" i="17"/>
  <c r="HY171" i="17"/>
  <c r="DH188" i="17"/>
  <c r="HY188" i="17"/>
  <c r="DH96" i="17"/>
  <c r="HY96" i="17"/>
  <c r="DH141" i="17"/>
  <c r="HY141" i="17"/>
  <c r="DH178" i="17"/>
  <c r="HY178" i="17"/>
  <c r="DH236" i="17"/>
  <c r="HY236" i="17"/>
  <c r="DH118" i="17"/>
  <c r="HY118" i="17"/>
  <c r="DH83" i="17"/>
  <c r="HY83" i="17"/>
  <c r="HX6" i="17"/>
  <c r="DH99" i="17"/>
  <c r="HY99" i="17"/>
  <c r="DP54" i="17"/>
  <c r="IG54" i="17"/>
  <c r="DH189" i="17"/>
  <c r="HY189" i="17"/>
  <c r="DH170" i="17"/>
  <c r="HY170" i="17"/>
  <c r="DK40" i="17"/>
  <c r="IB40" i="17"/>
  <c r="DH57" i="17"/>
  <c r="HY57" i="17"/>
  <c r="DH193" i="17"/>
  <c r="HY193" i="17"/>
  <c r="DH78" i="17"/>
  <c r="HY78" i="17"/>
  <c r="DH125" i="17"/>
  <c r="HY125" i="17"/>
  <c r="DH179" i="17"/>
  <c r="HY179" i="17"/>
  <c r="DH74" i="17"/>
  <c r="HY74" i="17"/>
  <c r="DH176" i="17"/>
  <c r="HY176" i="17"/>
  <c r="DH207" i="17"/>
  <c r="HY207" i="17"/>
  <c r="DH136" i="17"/>
  <c r="HY136" i="17"/>
  <c r="DK94" i="17"/>
  <c r="IB94" i="17"/>
  <c r="DH93" i="17"/>
  <c r="HY93" i="17"/>
  <c r="DI95" i="17"/>
  <c r="HZ95" i="17"/>
  <c r="DH187" i="17"/>
  <c r="HY187" i="17"/>
  <c r="DH226" i="17"/>
  <c r="HY226" i="17"/>
  <c r="DH232" i="17"/>
  <c r="HY232" i="17"/>
  <c r="DH134" i="17"/>
  <c r="HY134" i="17"/>
  <c r="DH211" i="17"/>
  <c r="HY211" i="17"/>
  <c r="DH238" i="17"/>
  <c r="HY238" i="17"/>
  <c r="DH114" i="17"/>
  <c r="HY114" i="17"/>
  <c r="DH34" i="17"/>
  <c r="HY34" i="17"/>
  <c r="DH42" i="17"/>
  <c r="HY42" i="17"/>
  <c r="DN38" i="17"/>
  <c r="IE38" i="17"/>
  <c r="DH56" i="17"/>
  <c r="HY56" i="17"/>
  <c r="DH163" i="17"/>
  <c r="HY163" i="17"/>
  <c r="DJ15" i="17"/>
  <c r="IA15" i="17"/>
  <c r="DH77" i="17"/>
  <c r="HY77" i="17"/>
  <c r="DH246" i="17"/>
  <c r="HY246" i="17"/>
  <c r="DH168" i="17"/>
  <c r="HY168" i="17"/>
  <c r="DH185" i="17"/>
  <c r="HY185" i="17"/>
  <c r="DH113" i="17"/>
  <c r="HY113" i="17"/>
  <c r="DH70" i="17"/>
  <c r="HY70" i="17"/>
  <c r="DN14" i="17"/>
  <c r="IE14" i="17"/>
  <c r="DJ26" i="17"/>
  <c r="IA26" i="17"/>
  <c r="DH117" i="17"/>
  <c r="HY117" i="17"/>
  <c r="DH177" i="17"/>
  <c r="HY177" i="17"/>
  <c r="DH24" i="17"/>
  <c r="HY24" i="17"/>
  <c r="DH202" i="17"/>
  <c r="HY202" i="17"/>
  <c r="DL76" i="17"/>
  <c r="IC76" i="17"/>
  <c r="DH85" i="17"/>
  <c r="HY85" i="17"/>
  <c r="DH120" i="17"/>
  <c r="HY120" i="17"/>
  <c r="DH25" i="17"/>
  <c r="HY25" i="17"/>
  <c r="DH51" i="17"/>
  <c r="HY51" i="17"/>
  <c r="DH224" i="17"/>
  <c r="HY224" i="17"/>
  <c r="DH220" i="17"/>
  <c r="HY220" i="17"/>
  <c r="DH239" i="17"/>
  <c r="HY239" i="17"/>
  <c r="DP59" i="17"/>
  <c r="IG59" i="17"/>
  <c r="DH183" i="17"/>
  <c r="HY183" i="17"/>
  <c r="DH115" i="17"/>
  <c r="HY115" i="17"/>
  <c r="DH149" i="17"/>
  <c r="HY149" i="17"/>
  <c r="DH190" i="17"/>
  <c r="HY190" i="17"/>
  <c r="DH61" i="17"/>
  <c r="HY61" i="17"/>
  <c r="DH110" i="17"/>
  <c r="HY110" i="17"/>
  <c r="DH243" i="17"/>
  <c r="HY243" i="17"/>
  <c r="DH79" i="17"/>
  <c r="HY79" i="17"/>
  <c r="DH166" i="17"/>
  <c r="HY166" i="17"/>
  <c r="DH12" i="17"/>
  <c r="HY12" i="17"/>
  <c r="DJ90" i="17"/>
  <c r="IA90" i="17"/>
  <c r="DH68" i="17"/>
  <c r="HY68" i="17"/>
  <c r="DH22" i="17"/>
  <c r="HY22" i="17"/>
  <c r="DH225" i="17"/>
  <c r="HY225" i="17"/>
  <c r="DH181" i="17"/>
  <c r="HY181" i="17"/>
  <c r="DH150" i="17"/>
  <c r="HY150" i="17"/>
  <c r="DH250" i="17"/>
  <c r="HY250" i="17"/>
  <c r="DH16" i="17"/>
  <c r="HY16" i="17"/>
  <c r="DH37" i="17"/>
  <c r="HY37" i="17"/>
  <c r="DH82" i="17"/>
  <c r="HY82" i="17"/>
  <c r="DH210" i="17"/>
  <c r="HY210" i="17"/>
  <c r="DH100" i="17"/>
  <c r="HY100" i="17"/>
  <c r="DH92" i="17"/>
  <c r="HY92" i="17"/>
  <c r="DH72" i="17"/>
  <c r="HY72" i="17"/>
  <c r="DH123" i="17"/>
  <c r="HY123" i="17"/>
  <c r="DH151" i="17"/>
  <c r="HY151" i="17"/>
  <c r="DH164" i="17"/>
  <c r="HY164" i="17"/>
  <c r="DH227" i="17"/>
  <c r="HY227" i="17"/>
  <c r="DH215" i="17"/>
  <c r="HY215" i="17"/>
  <c r="DH233" i="17"/>
  <c r="HY233" i="17"/>
  <c r="DH28" i="17"/>
  <c r="HY28" i="17"/>
  <c r="DH208" i="17"/>
  <c r="HY208" i="17"/>
  <c r="DH130" i="17"/>
  <c r="HY130" i="17"/>
  <c r="DH186" i="17"/>
  <c r="HY186" i="17"/>
  <c r="DH162" i="17"/>
  <c r="HY162" i="17"/>
  <c r="DH205" i="17"/>
  <c r="HY205" i="17"/>
  <c r="DH71" i="17"/>
  <c r="HY71" i="17"/>
  <c r="DH88" i="17"/>
  <c r="HY88" i="17"/>
  <c r="DH198" i="17"/>
  <c r="HY198" i="17"/>
  <c r="DH62" i="17"/>
  <c r="HY62" i="17"/>
  <c r="DL13" i="17"/>
  <c r="IC13" i="17"/>
  <c r="DH124" i="17"/>
  <c r="HY124" i="17"/>
  <c r="DH180" i="17"/>
  <c r="HY180" i="17"/>
  <c r="DH194" i="17"/>
  <c r="HY194" i="17"/>
  <c r="DH157" i="17"/>
  <c r="HY157" i="17"/>
  <c r="DH221" i="17"/>
  <c r="HY221" i="17"/>
  <c r="DH20" i="17"/>
  <c r="HY20" i="17"/>
  <c r="DH48" i="17"/>
  <c r="HY48" i="17"/>
  <c r="DH230" i="17"/>
  <c r="HY230" i="17"/>
  <c r="DH241" i="17"/>
  <c r="HY241" i="17"/>
  <c r="DH109" i="17"/>
  <c r="HY109" i="17"/>
  <c r="DL89" i="17"/>
  <c r="IC89" i="17"/>
  <c r="HZ33" i="17" l="1"/>
  <c r="DI33" i="17"/>
  <c r="DI17" i="17"/>
  <c r="HZ17" i="17"/>
  <c r="DI109" i="17"/>
  <c r="HZ109" i="17"/>
  <c r="DM13" i="17"/>
  <c r="ID13" i="17"/>
  <c r="DI28" i="17"/>
  <c r="HZ28" i="17"/>
  <c r="DI210" i="17"/>
  <c r="HZ210" i="17"/>
  <c r="DI68" i="17"/>
  <c r="HZ68" i="17"/>
  <c r="DI115" i="17"/>
  <c r="HZ115" i="17"/>
  <c r="DM76" i="17"/>
  <c r="ID76" i="17"/>
  <c r="DI168" i="17"/>
  <c r="HZ168" i="17"/>
  <c r="DI238" i="17"/>
  <c r="HZ238" i="17"/>
  <c r="DI207" i="17"/>
  <c r="HZ207" i="17"/>
  <c r="DI189" i="17"/>
  <c r="HZ189" i="17"/>
  <c r="DI171" i="17"/>
  <c r="HZ171" i="17"/>
  <c r="DI135" i="17"/>
  <c r="HZ135" i="17"/>
  <c r="DI158" i="17"/>
  <c r="HZ158" i="17"/>
  <c r="DI231" i="17"/>
  <c r="HZ231" i="17"/>
  <c r="DI182" i="17"/>
  <c r="HZ182" i="17"/>
  <c r="DI206" i="17"/>
  <c r="HZ206" i="17"/>
  <c r="DI138" i="17"/>
  <c r="HZ138" i="17"/>
  <c r="DI32" i="17"/>
  <c r="HZ32" i="17"/>
  <c r="DK29" i="17"/>
  <c r="IB29" i="17"/>
  <c r="DI242" i="17"/>
  <c r="HZ242" i="17"/>
  <c r="DO19" i="17"/>
  <c r="IF19" i="17"/>
  <c r="DI121" i="17"/>
  <c r="HZ121" i="17"/>
  <c r="DI172" i="17"/>
  <c r="HZ172" i="17"/>
  <c r="DI241" i="17"/>
  <c r="HZ241" i="17"/>
  <c r="DI62" i="17"/>
  <c r="HZ62" i="17"/>
  <c r="DI233" i="17"/>
  <c r="HZ233" i="17"/>
  <c r="DI82" i="17"/>
  <c r="HZ82" i="17"/>
  <c r="DK90" i="17"/>
  <c r="IB90" i="17"/>
  <c r="DI183" i="17"/>
  <c r="HZ183" i="17"/>
  <c r="DI202" i="17"/>
  <c r="HZ202" i="17"/>
  <c r="DI246" i="17"/>
  <c r="HZ246" i="17"/>
  <c r="DI211" i="17"/>
  <c r="HZ211" i="17"/>
  <c r="DI176" i="17"/>
  <c r="HZ176" i="17"/>
  <c r="DQ54" i="17"/>
  <c r="IH54" i="17"/>
  <c r="DI132" i="17"/>
  <c r="HZ132" i="17"/>
  <c r="DI36" i="17"/>
  <c r="HZ36" i="17"/>
  <c r="DM55" i="17"/>
  <c r="ID55" i="17"/>
  <c r="DI156" i="17"/>
  <c r="HZ156" i="17"/>
  <c r="DI53" i="17"/>
  <c r="HZ53" i="17"/>
  <c r="DM23" i="17"/>
  <c r="ID23" i="17"/>
  <c r="DI65" i="17"/>
  <c r="HZ65" i="17"/>
  <c r="DI122" i="17"/>
  <c r="HZ122" i="17"/>
  <c r="DI126" i="17"/>
  <c r="HZ126" i="17"/>
  <c r="DI119" i="17"/>
  <c r="HZ119" i="17"/>
  <c r="DI248" i="17"/>
  <c r="HZ248" i="17"/>
  <c r="DI108" i="17"/>
  <c r="HZ108" i="17"/>
  <c r="DI45" i="17"/>
  <c r="HZ45" i="17"/>
  <c r="DI99" i="17"/>
  <c r="HZ99" i="17"/>
  <c r="DI116" i="17"/>
  <c r="HZ116" i="17"/>
  <c r="DI227" i="17"/>
  <c r="HZ227" i="17"/>
  <c r="DI177" i="17"/>
  <c r="HZ177" i="17"/>
  <c r="DI179" i="17"/>
  <c r="HZ179" i="17"/>
  <c r="DI83" i="17"/>
  <c r="HZ83" i="17"/>
  <c r="DI112" i="17"/>
  <c r="HZ112" i="17"/>
  <c r="DI199" i="17"/>
  <c r="HZ199" i="17"/>
  <c r="DI81" i="17"/>
  <c r="HZ81" i="17"/>
  <c r="DI247" i="17"/>
  <c r="HZ247" i="17"/>
  <c r="DI237" i="17"/>
  <c r="HZ237" i="17"/>
  <c r="DI192" i="17"/>
  <c r="HZ192" i="17"/>
  <c r="DS18" i="17"/>
  <c r="IK18" i="17" s="1"/>
  <c r="IJ18" i="17"/>
  <c r="DI204" i="17"/>
  <c r="HZ204" i="17"/>
  <c r="DI39" i="17"/>
  <c r="HZ39" i="17"/>
  <c r="DI244" i="17"/>
  <c r="HZ244" i="17"/>
  <c r="DI212" i="17"/>
  <c r="HZ212" i="17"/>
  <c r="DI169" i="17"/>
  <c r="HZ169" i="17"/>
  <c r="DI69" i="17"/>
  <c r="HZ69" i="17"/>
  <c r="DI77" i="17"/>
  <c r="HZ77" i="17"/>
  <c r="DI175" i="17"/>
  <c r="HZ175" i="17"/>
  <c r="DI20" i="17"/>
  <c r="HZ20" i="17"/>
  <c r="DI71" i="17"/>
  <c r="HZ71" i="17"/>
  <c r="DI164" i="17"/>
  <c r="HZ164" i="17"/>
  <c r="DI16" i="17"/>
  <c r="HZ16" i="17"/>
  <c r="DI79" i="17"/>
  <c r="HZ79" i="17"/>
  <c r="DI220" i="17"/>
  <c r="HZ220" i="17"/>
  <c r="DI117" i="17"/>
  <c r="HZ117" i="17"/>
  <c r="DI163" i="17"/>
  <c r="HZ163" i="17"/>
  <c r="DI226" i="17"/>
  <c r="HZ226" i="17"/>
  <c r="DI125" i="17"/>
  <c r="HZ125" i="17"/>
  <c r="DI203" i="17"/>
  <c r="HZ203" i="17"/>
  <c r="DI88" i="17"/>
  <c r="HZ88" i="17"/>
  <c r="DI118" i="17"/>
  <c r="HZ118" i="17"/>
  <c r="DI223" i="17"/>
  <c r="HZ223" i="17"/>
  <c r="DI44" i="17"/>
  <c r="HZ44" i="17"/>
  <c r="DI131" i="17"/>
  <c r="HZ131" i="17"/>
  <c r="DI174" i="17"/>
  <c r="HZ174" i="17"/>
  <c r="DI216" i="17"/>
  <c r="HZ216" i="17"/>
  <c r="DI31" i="17"/>
  <c r="HZ31" i="17"/>
  <c r="DI159" i="17"/>
  <c r="HZ159" i="17"/>
  <c r="DI129" i="17"/>
  <c r="HZ129" i="17"/>
  <c r="DI165" i="17"/>
  <c r="HZ165" i="17"/>
  <c r="DI91" i="17"/>
  <c r="HZ91" i="17"/>
  <c r="DI97" i="17"/>
  <c r="HZ97" i="17"/>
  <c r="DI240" i="17"/>
  <c r="HZ240" i="17"/>
  <c r="DI98" i="17"/>
  <c r="HZ98" i="17"/>
  <c r="DI12" i="17"/>
  <c r="HZ12" i="17"/>
  <c r="DI196" i="17"/>
  <c r="HZ196" i="17"/>
  <c r="DI221" i="17"/>
  <c r="HZ221" i="17"/>
  <c r="DI205" i="17"/>
  <c r="HZ205" i="17"/>
  <c r="DI151" i="17"/>
  <c r="HZ151" i="17"/>
  <c r="DI250" i="17"/>
  <c r="HZ250" i="17"/>
  <c r="DI243" i="17"/>
  <c r="HZ243" i="17"/>
  <c r="DI224" i="17"/>
  <c r="HZ224" i="17"/>
  <c r="DK26" i="17"/>
  <c r="IB26" i="17"/>
  <c r="DI56" i="17"/>
  <c r="HZ56" i="17"/>
  <c r="DI187" i="17"/>
  <c r="HZ187" i="17"/>
  <c r="DI78" i="17"/>
  <c r="HZ78" i="17"/>
  <c r="DQ59" i="17"/>
  <c r="IH59" i="17"/>
  <c r="DI214" i="17"/>
  <c r="HZ214" i="17"/>
  <c r="DN35" i="17"/>
  <c r="IE35" i="17"/>
  <c r="DI37" i="17"/>
  <c r="HZ37" i="17"/>
  <c r="DI236" i="17"/>
  <c r="HZ236" i="17"/>
  <c r="DI133" i="17"/>
  <c r="HZ133" i="17"/>
  <c r="DI52" i="17"/>
  <c r="HZ52" i="17"/>
  <c r="DI161" i="17"/>
  <c r="HZ161" i="17"/>
  <c r="DQ75" i="17"/>
  <c r="IH75" i="17"/>
  <c r="DI46" i="17"/>
  <c r="HZ46" i="17"/>
  <c r="DI66" i="17"/>
  <c r="HZ66" i="17"/>
  <c r="DI142" i="17"/>
  <c r="HZ142" i="17"/>
  <c r="DI153" i="17"/>
  <c r="HZ153" i="17"/>
  <c r="DI41" i="17"/>
  <c r="HZ41" i="17"/>
  <c r="DI173" i="17"/>
  <c r="HZ173" i="17"/>
  <c r="DJ60" i="17"/>
  <c r="IA60" i="17"/>
  <c r="DI63" i="17"/>
  <c r="HZ63" i="17"/>
  <c r="DI195" i="17"/>
  <c r="HZ195" i="17"/>
  <c r="DI198" i="17"/>
  <c r="HZ198" i="17"/>
  <c r="DI80" i="17"/>
  <c r="HZ80" i="17"/>
  <c r="DI157" i="17"/>
  <c r="HZ157" i="17"/>
  <c r="DI162" i="17"/>
  <c r="HZ162" i="17"/>
  <c r="DI123" i="17"/>
  <c r="HZ123" i="17"/>
  <c r="DI150" i="17"/>
  <c r="HZ150" i="17"/>
  <c r="DI110" i="17"/>
  <c r="HZ110" i="17"/>
  <c r="DI51" i="17"/>
  <c r="HZ51" i="17"/>
  <c r="DO14" i="17"/>
  <c r="IF14" i="17"/>
  <c r="DO38" i="17"/>
  <c r="IF38" i="17"/>
  <c r="DJ95" i="17"/>
  <c r="IA95" i="17"/>
  <c r="DI193" i="17"/>
  <c r="HZ193" i="17"/>
  <c r="DI178" i="17"/>
  <c r="HZ178" i="17"/>
  <c r="DI252" i="17"/>
  <c r="HZ252" i="17"/>
  <c r="DK43" i="17"/>
  <c r="IB43" i="17"/>
  <c r="DI127" i="17"/>
  <c r="HZ127" i="17"/>
  <c r="DK49" i="17"/>
  <c r="IB49" i="17"/>
  <c r="DI222" i="17"/>
  <c r="HZ222" i="17"/>
  <c r="DI50" i="17"/>
  <c r="HZ50" i="17"/>
  <c r="DI249" i="17"/>
  <c r="HZ249" i="17"/>
  <c r="DI144" i="17"/>
  <c r="HZ144" i="17"/>
  <c r="DI200" i="17"/>
  <c r="HZ200" i="17"/>
  <c r="DI111" i="17"/>
  <c r="HZ111" i="17"/>
  <c r="DI27" i="17"/>
  <c r="HZ27" i="17"/>
  <c r="DI167" i="17"/>
  <c r="HZ167" i="17"/>
  <c r="DI101" i="17"/>
  <c r="HZ101" i="17"/>
  <c r="DI213" i="17"/>
  <c r="HZ213" i="17"/>
  <c r="DI48" i="17"/>
  <c r="HZ48" i="17"/>
  <c r="DI194" i="17"/>
  <c r="HZ194" i="17"/>
  <c r="DI186" i="17"/>
  <c r="HZ186" i="17"/>
  <c r="DI72" i="17"/>
  <c r="HZ72" i="17"/>
  <c r="DI181" i="17"/>
  <c r="HZ181" i="17"/>
  <c r="DI61" i="17"/>
  <c r="HZ61" i="17"/>
  <c r="DI25" i="17"/>
  <c r="HZ25" i="17"/>
  <c r="DI70" i="17"/>
  <c r="HZ70" i="17"/>
  <c r="DI42" i="17"/>
  <c r="HZ42" i="17"/>
  <c r="DI93" i="17"/>
  <c r="HZ93" i="17"/>
  <c r="DI57" i="17"/>
  <c r="HZ57" i="17"/>
  <c r="HY6" i="17"/>
  <c r="DI24" i="17"/>
  <c r="HZ24" i="17"/>
  <c r="DI141" i="17"/>
  <c r="HZ141" i="17"/>
  <c r="DI47" i="17"/>
  <c r="HZ47" i="17"/>
  <c r="DI253" i="17"/>
  <c r="HZ253" i="17"/>
  <c r="DI102" i="17"/>
  <c r="HZ102" i="17"/>
  <c r="DI105" i="17"/>
  <c r="HZ105" i="17"/>
  <c r="DI87" i="17"/>
  <c r="HZ87" i="17"/>
  <c r="DI128" i="17"/>
  <c r="HZ128" i="17"/>
  <c r="DI154" i="17"/>
  <c r="HZ154" i="17"/>
  <c r="DI191" i="17"/>
  <c r="HZ191" i="17"/>
  <c r="DI64" i="17"/>
  <c r="HZ64" i="17"/>
  <c r="DI73" i="17"/>
  <c r="HZ73" i="17"/>
  <c r="DI58" i="17"/>
  <c r="HZ58" i="17"/>
  <c r="DI197" i="17"/>
  <c r="HZ197" i="17"/>
  <c r="DI145" i="17"/>
  <c r="HZ145" i="17"/>
  <c r="DI180" i="17"/>
  <c r="HZ180" i="17"/>
  <c r="DI130" i="17"/>
  <c r="HZ130" i="17"/>
  <c r="DI92" i="17"/>
  <c r="HZ92" i="17"/>
  <c r="DI225" i="17"/>
  <c r="HZ225" i="17"/>
  <c r="DI190" i="17"/>
  <c r="HZ190" i="17"/>
  <c r="DI120" i="17"/>
  <c r="HZ120" i="17"/>
  <c r="DI113" i="17"/>
  <c r="HZ113" i="17"/>
  <c r="DI34" i="17"/>
  <c r="HZ34" i="17"/>
  <c r="DL94" i="17"/>
  <c r="IC94" i="17"/>
  <c r="DL40" i="17"/>
  <c r="IC40" i="17"/>
  <c r="DI74" i="17"/>
  <c r="HZ74" i="17"/>
  <c r="DI229" i="17"/>
  <c r="HZ229" i="17"/>
  <c r="DI84" i="17"/>
  <c r="HZ84" i="17"/>
  <c r="DI232" i="17"/>
  <c r="HZ232" i="17"/>
  <c r="DI96" i="17"/>
  <c r="HZ96" i="17"/>
  <c r="DI155" i="17"/>
  <c r="HZ155" i="17"/>
  <c r="DI234" i="17"/>
  <c r="HZ234" i="17"/>
  <c r="DI218" i="17"/>
  <c r="HZ218" i="17"/>
  <c r="DI139" i="17"/>
  <c r="HZ139" i="17"/>
  <c r="DI235" i="17"/>
  <c r="HZ235" i="17"/>
  <c r="DI107" i="17"/>
  <c r="HZ107" i="17"/>
  <c r="DI86" i="17"/>
  <c r="HZ86" i="17"/>
  <c r="DI67" i="17"/>
  <c r="HZ67" i="17"/>
  <c r="DI184" i="17"/>
  <c r="HZ184" i="17"/>
  <c r="DI21" i="17"/>
  <c r="HZ21" i="17"/>
  <c r="DI201" i="17"/>
  <c r="HZ201" i="17"/>
  <c r="DI148" i="17"/>
  <c r="HZ148" i="17"/>
  <c r="DI245" i="17"/>
  <c r="HZ245" i="17"/>
  <c r="DI215" i="17"/>
  <c r="HZ215" i="17"/>
  <c r="DI134" i="17"/>
  <c r="HZ134" i="17"/>
  <c r="DI209" i="17"/>
  <c r="HZ209" i="17"/>
  <c r="DI166" i="17"/>
  <c r="HZ166" i="17"/>
  <c r="DK15" i="17"/>
  <c r="IB15" i="17"/>
  <c r="DM89" i="17"/>
  <c r="ID89" i="17"/>
  <c r="DI124" i="17"/>
  <c r="HZ124" i="17"/>
  <c r="DI208" i="17"/>
  <c r="HZ208" i="17"/>
  <c r="DI100" i="17"/>
  <c r="HZ100" i="17"/>
  <c r="DI22" i="17"/>
  <c r="HZ22" i="17"/>
  <c r="DI149" i="17"/>
  <c r="HZ149" i="17"/>
  <c r="DI85" i="17"/>
  <c r="HZ85" i="17"/>
  <c r="DI185" i="17"/>
  <c r="HZ185" i="17"/>
  <c r="DI114" i="17"/>
  <c r="HZ114" i="17"/>
  <c r="DI136" i="17"/>
  <c r="HZ136" i="17"/>
  <c r="DI170" i="17"/>
  <c r="HZ170" i="17"/>
  <c r="DI230" i="17"/>
  <c r="HZ230" i="17"/>
  <c r="DI152" i="17"/>
  <c r="HZ152" i="17"/>
  <c r="DI106" i="17"/>
  <c r="HZ106" i="17"/>
  <c r="DI239" i="17"/>
  <c r="HZ239" i="17"/>
  <c r="DI188" i="17"/>
  <c r="HZ188" i="17"/>
  <c r="DI104" i="17"/>
  <c r="HZ104" i="17"/>
  <c r="DI251" i="17"/>
  <c r="HZ251" i="17"/>
  <c r="DI103" i="17"/>
  <c r="HZ103" i="17"/>
  <c r="DI137" i="17"/>
  <c r="HZ137" i="17"/>
  <c r="DI140" i="17"/>
  <c r="HZ140" i="17"/>
  <c r="DJ30" i="17"/>
  <c r="IA30" i="17"/>
  <c r="DI219" i="17"/>
  <c r="HZ219" i="17"/>
  <c r="DI217" i="17"/>
  <c r="HZ217" i="17"/>
  <c r="DI146" i="17"/>
  <c r="HZ146" i="17"/>
  <c r="DI160" i="17"/>
  <c r="HZ160" i="17"/>
  <c r="DI147" i="17"/>
  <c r="HZ147" i="17"/>
  <c r="DI143" i="17"/>
  <c r="HZ143" i="17"/>
  <c r="DI228" i="17"/>
  <c r="HZ228" i="17"/>
  <c r="DJ17" i="17" l="1"/>
  <c r="IA17" i="17"/>
  <c r="DJ33" i="17"/>
  <c r="IA33" i="17"/>
  <c r="DJ183" i="17"/>
  <c r="IA183" i="17"/>
  <c r="DJ134" i="17"/>
  <c r="IA134" i="17"/>
  <c r="DJ107" i="17"/>
  <c r="IA107" i="17"/>
  <c r="DJ142" i="17"/>
  <c r="IA142" i="17"/>
  <c r="DJ53" i="17"/>
  <c r="IA53" i="17"/>
  <c r="DJ85" i="17"/>
  <c r="IA85" i="17"/>
  <c r="DJ111" i="17"/>
  <c r="IA111" i="17"/>
  <c r="DL90" i="17"/>
  <c r="IC90" i="17"/>
  <c r="DJ139" i="17"/>
  <c r="IA139" i="17"/>
  <c r="DJ163" i="17"/>
  <c r="IA163" i="17"/>
  <c r="DJ180" i="17"/>
  <c r="IA180" i="17"/>
  <c r="DJ25" i="17"/>
  <c r="IA25" i="17"/>
  <c r="DJ99" i="17"/>
  <c r="IA99" i="17"/>
  <c r="DJ178" i="17"/>
  <c r="IA178" i="17"/>
  <c r="DJ32" i="17"/>
  <c r="IA32" i="17"/>
  <c r="DJ215" i="17"/>
  <c r="IA215" i="17"/>
  <c r="DJ138" i="17"/>
  <c r="IA138" i="17"/>
  <c r="DJ58" i="17"/>
  <c r="IA58" i="17"/>
  <c r="DR75" i="17"/>
  <c r="II75" i="17"/>
  <c r="DN76" i="17"/>
  <c r="IE76" i="17"/>
  <c r="DJ195" i="17"/>
  <c r="IA195" i="17"/>
  <c r="DJ209" i="17"/>
  <c r="IA209" i="17"/>
  <c r="DL29" i="17"/>
  <c r="IC29" i="17"/>
  <c r="DJ235" i="17"/>
  <c r="IA235" i="17"/>
  <c r="DJ31" i="17"/>
  <c r="IA31" i="17"/>
  <c r="DJ196" i="17"/>
  <c r="IA196" i="17"/>
  <c r="DJ46" i="17"/>
  <c r="IA46" i="17"/>
  <c r="DJ34" i="17"/>
  <c r="IA34" i="17"/>
  <c r="DJ105" i="17"/>
  <c r="IA105" i="17"/>
  <c r="DJ205" i="17"/>
  <c r="IA205" i="17"/>
  <c r="DM40" i="17"/>
  <c r="ID40" i="17"/>
  <c r="DJ200" i="17"/>
  <c r="IA200" i="17"/>
  <c r="DN55" i="17"/>
  <c r="IE55" i="17"/>
  <c r="DJ245" i="17"/>
  <c r="IA245" i="17"/>
  <c r="DJ72" i="17"/>
  <c r="IA72" i="17"/>
  <c r="DJ206" i="17"/>
  <c r="IA206" i="17"/>
  <c r="DJ73" i="17"/>
  <c r="IA73" i="17"/>
  <c r="DJ249" i="17"/>
  <c r="IA249" i="17"/>
  <c r="DJ161" i="17"/>
  <c r="IA161" i="17"/>
  <c r="DJ220" i="17"/>
  <c r="IA220" i="17"/>
  <c r="DJ132" i="17"/>
  <c r="IA132" i="17"/>
  <c r="DJ64" i="17"/>
  <c r="IA64" i="17"/>
  <c r="DJ143" i="17"/>
  <c r="IA143" i="17"/>
  <c r="DJ27" i="17"/>
  <c r="IA27" i="17"/>
  <c r="DJ175" i="17"/>
  <c r="IA175" i="17"/>
  <c r="DJ102" i="17"/>
  <c r="IA102" i="17"/>
  <c r="DJ226" i="17"/>
  <c r="IA226" i="17"/>
  <c r="DJ253" i="17"/>
  <c r="IA253" i="17"/>
  <c r="DJ181" i="17"/>
  <c r="IA181" i="17"/>
  <c r="DJ81" i="17"/>
  <c r="IA81" i="17"/>
  <c r="DK95" i="17"/>
  <c r="IB95" i="17"/>
  <c r="DJ36" i="17"/>
  <c r="IA36" i="17"/>
  <c r="DJ100" i="17"/>
  <c r="IA100" i="17"/>
  <c r="DJ141" i="17"/>
  <c r="IA141" i="17"/>
  <c r="DP38" i="17"/>
  <c r="IG38" i="17"/>
  <c r="DJ131" i="17"/>
  <c r="IA131" i="17"/>
  <c r="DJ182" i="17"/>
  <c r="IA182" i="17"/>
  <c r="DJ155" i="17"/>
  <c r="IA155" i="17"/>
  <c r="DJ50" i="17"/>
  <c r="IA50" i="17"/>
  <c r="DJ44" i="17"/>
  <c r="IA44" i="17"/>
  <c r="DJ83" i="17"/>
  <c r="IA83" i="17"/>
  <c r="DK30" i="17"/>
  <c r="IB30" i="17"/>
  <c r="DJ222" i="17"/>
  <c r="IA222" i="17"/>
  <c r="DJ126" i="17"/>
  <c r="IA126" i="17"/>
  <c r="DJ185" i="17"/>
  <c r="IA185" i="17"/>
  <c r="DJ214" i="17"/>
  <c r="IA214" i="17"/>
  <c r="DJ104" i="17"/>
  <c r="IA104" i="17"/>
  <c r="DR59" i="17"/>
  <c r="II59" i="17"/>
  <c r="DJ188" i="17"/>
  <c r="IA188" i="17"/>
  <c r="DJ78" i="17"/>
  <c r="IA78" i="17"/>
  <c r="DJ218" i="17"/>
  <c r="IA218" i="17"/>
  <c r="DJ117" i="17"/>
  <c r="IA117" i="17"/>
  <c r="DJ106" i="17"/>
  <c r="IA106" i="17"/>
  <c r="DJ212" i="17"/>
  <c r="IA212" i="17"/>
  <c r="DJ152" i="17"/>
  <c r="IA152" i="17"/>
  <c r="DJ241" i="17"/>
  <c r="IA241" i="17"/>
  <c r="DJ251" i="17"/>
  <c r="IA251" i="17"/>
  <c r="DJ159" i="17"/>
  <c r="IA159" i="17"/>
  <c r="DJ147" i="17"/>
  <c r="IA147" i="17"/>
  <c r="DJ221" i="17"/>
  <c r="IA221" i="17"/>
  <c r="DJ160" i="17"/>
  <c r="IA160" i="17"/>
  <c r="DJ216" i="17"/>
  <c r="IA216" i="17"/>
  <c r="DJ22" i="17"/>
  <c r="IA22" i="17"/>
  <c r="DJ12" i="17"/>
  <c r="IA12" i="17"/>
  <c r="DJ148" i="17"/>
  <c r="IA148" i="17"/>
  <c r="DJ112" i="17"/>
  <c r="IA112" i="17"/>
  <c r="DJ219" i="17"/>
  <c r="IA219" i="17"/>
  <c r="DR54" i="17"/>
  <c r="II54" i="17"/>
  <c r="DJ211" i="17"/>
  <c r="IA211" i="17"/>
  <c r="DJ157" i="17"/>
  <c r="IA157" i="17"/>
  <c r="DJ247" i="17"/>
  <c r="IA247" i="17"/>
  <c r="DJ193" i="17"/>
  <c r="IA193" i="17"/>
  <c r="DJ82" i="17"/>
  <c r="IA82" i="17"/>
  <c r="DJ198" i="17"/>
  <c r="IA198" i="17"/>
  <c r="DJ233" i="17"/>
  <c r="IA233" i="17"/>
  <c r="DJ234" i="17"/>
  <c r="IA234" i="17"/>
  <c r="DJ186" i="17"/>
  <c r="IA186" i="17"/>
  <c r="DJ98" i="17"/>
  <c r="IA98" i="17"/>
  <c r="DJ62" i="17"/>
  <c r="IA62" i="17"/>
  <c r="DJ120" i="17"/>
  <c r="IA120" i="17"/>
  <c r="DJ52" i="17"/>
  <c r="IA52" i="17"/>
  <c r="DJ244" i="17"/>
  <c r="IA244" i="17"/>
  <c r="DJ133" i="17"/>
  <c r="IA133" i="17"/>
  <c r="DJ172" i="17"/>
  <c r="IA172" i="17"/>
  <c r="DJ225" i="17"/>
  <c r="IA225" i="17"/>
  <c r="DJ243" i="17"/>
  <c r="IA243" i="17"/>
  <c r="DJ92" i="17"/>
  <c r="IA92" i="17"/>
  <c r="DJ207" i="17"/>
  <c r="IA207" i="17"/>
  <c r="DJ145" i="17"/>
  <c r="IA145" i="17"/>
  <c r="DJ61" i="17"/>
  <c r="IA61" i="17"/>
  <c r="DJ238" i="17"/>
  <c r="IA238" i="17"/>
  <c r="DJ197" i="17"/>
  <c r="IA197" i="17"/>
  <c r="DJ168" i="17"/>
  <c r="IA168" i="17"/>
  <c r="DJ239" i="17"/>
  <c r="IA239" i="17"/>
  <c r="DJ47" i="17"/>
  <c r="IA47" i="17"/>
  <c r="HZ6" i="17"/>
  <c r="DJ169" i="17"/>
  <c r="IA169" i="17"/>
  <c r="DP14" i="17"/>
  <c r="IG14" i="17"/>
  <c r="DL26" i="17"/>
  <c r="IC26" i="17"/>
  <c r="DJ79" i="17"/>
  <c r="IA79" i="17"/>
  <c r="DJ68" i="17"/>
  <c r="IA68" i="17"/>
  <c r="DJ230" i="17"/>
  <c r="IA230" i="17"/>
  <c r="DJ96" i="17"/>
  <c r="IA96" i="17"/>
  <c r="DJ191" i="17"/>
  <c r="IA191" i="17"/>
  <c r="DJ48" i="17"/>
  <c r="IA48" i="17"/>
  <c r="DK60" i="17"/>
  <c r="IB60" i="17"/>
  <c r="DJ223" i="17"/>
  <c r="IA223" i="17"/>
  <c r="DJ39" i="17"/>
  <c r="IA39" i="17"/>
  <c r="DJ210" i="17"/>
  <c r="IA210" i="17"/>
  <c r="DJ170" i="17"/>
  <c r="IA170" i="17"/>
  <c r="DJ184" i="17"/>
  <c r="IA184" i="17"/>
  <c r="DJ154" i="17"/>
  <c r="IA154" i="17"/>
  <c r="DJ213" i="17"/>
  <c r="IA213" i="17"/>
  <c r="DJ236" i="17"/>
  <c r="IA236" i="17"/>
  <c r="DJ118" i="17"/>
  <c r="IA118" i="17"/>
  <c r="DJ122" i="17"/>
  <c r="IA122" i="17"/>
  <c r="DJ28" i="17"/>
  <c r="IA28" i="17"/>
  <c r="DJ136" i="17"/>
  <c r="IA136" i="17"/>
  <c r="DJ42" i="17"/>
  <c r="IA42" i="17"/>
  <c r="DJ101" i="17"/>
  <c r="IA101" i="17"/>
  <c r="DJ127" i="17"/>
  <c r="IA127" i="17"/>
  <c r="DJ150" i="17"/>
  <c r="IA150" i="17"/>
  <c r="DJ41" i="17"/>
  <c r="IA41" i="17"/>
  <c r="DJ37" i="17"/>
  <c r="IA37" i="17"/>
  <c r="DJ250" i="17"/>
  <c r="IA250" i="17"/>
  <c r="DJ165" i="17"/>
  <c r="IA165" i="17"/>
  <c r="DJ88" i="17"/>
  <c r="IA88" i="17"/>
  <c r="DJ71" i="17"/>
  <c r="IA71" i="17"/>
  <c r="DJ227" i="17"/>
  <c r="IA227" i="17"/>
  <c r="DJ65" i="17"/>
  <c r="IA65" i="17"/>
  <c r="DJ246" i="17"/>
  <c r="IA246" i="17"/>
  <c r="DP19" i="17"/>
  <c r="IG19" i="17"/>
  <c r="DJ171" i="17"/>
  <c r="IA171" i="17"/>
  <c r="DN13" i="17"/>
  <c r="IE13" i="17"/>
  <c r="DJ252" i="17"/>
  <c r="IA252" i="17"/>
  <c r="DJ125" i="17"/>
  <c r="IA125" i="17"/>
  <c r="DJ77" i="17"/>
  <c r="IA77" i="17"/>
  <c r="DM94" i="17"/>
  <c r="ID94" i="17"/>
  <c r="DJ69" i="17"/>
  <c r="IA69" i="17"/>
  <c r="DJ187" i="17"/>
  <c r="IA187" i="17"/>
  <c r="DJ108" i="17"/>
  <c r="IA108" i="17"/>
  <c r="DJ217" i="17"/>
  <c r="IA217" i="17"/>
  <c r="DJ113" i="17"/>
  <c r="IA113" i="17"/>
  <c r="DJ56" i="17"/>
  <c r="IA56" i="17"/>
  <c r="DJ115" i="17"/>
  <c r="IA115" i="17"/>
  <c r="DJ201" i="17"/>
  <c r="IA201" i="17"/>
  <c r="DJ24" i="17"/>
  <c r="IA24" i="17"/>
  <c r="DJ194" i="17"/>
  <c r="IA194" i="17"/>
  <c r="DJ240" i="17"/>
  <c r="IA240" i="17"/>
  <c r="DJ119" i="17"/>
  <c r="IA119" i="17"/>
  <c r="DJ21" i="17"/>
  <c r="IA21" i="17"/>
  <c r="DJ57" i="17"/>
  <c r="IA57" i="17"/>
  <c r="DJ97" i="17"/>
  <c r="IA97" i="17"/>
  <c r="DJ176" i="17"/>
  <c r="IA176" i="17"/>
  <c r="DJ110" i="17"/>
  <c r="IA110" i="17"/>
  <c r="DJ164" i="17"/>
  <c r="IA164" i="17"/>
  <c r="DJ135" i="17"/>
  <c r="IA135" i="17"/>
  <c r="DJ67" i="17"/>
  <c r="IA67" i="17"/>
  <c r="DJ103" i="17"/>
  <c r="IA103" i="17"/>
  <c r="DJ229" i="17"/>
  <c r="IA229" i="17"/>
  <c r="DJ130" i="17"/>
  <c r="IA130" i="17"/>
  <c r="DJ87" i="17"/>
  <c r="IA87" i="17"/>
  <c r="DJ74" i="17"/>
  <c r="IA74" i="17"/>
  <c r="DJ162" i="17"/>
  <c r="IA162" i="17"/>
  <c r="DJ237" i="17"/>
  <c r="IA237" i="17"/>
  <c r="DJ66" i="17"/>
  <c r="IA66" i="17"/>
  <c r="DJ156" i="17"/>
  <c r="IA156" i="17"/>
  <c r="DJ149" i="17"/>
  <c r="IA149" i="17"/>
  <c r="DJ80" i="17"/>
  <c r="IA80" i="17"/>
  <c r="DJ45" i="17"/>
  <c r="IA45" i="17"/>
  <c r="DJ146" i="17"/>
  <c r="IA146" i="17"/>
  <c r="DJ144" i="17"/>
  <c r="IA144" i="17"/>
  <c r="DJ174" i="17"/>
  <c r="IA174" i="17"/>
  <c r="DJ199" i="17"/>
  <c r="IA199" i="17"/>
  <c r="DJ248" i="17"/>
  <c r="IA248" i="17"/>
  <c r="DJ208" i="17"/>
  <c r="IA208" i="17"/>
  <c r="DJ63" i="17"/>
  <c r="IA63" i="17"/>
  <c r="DJ231" i="17"/>
  <c r="IA231" i="17"/>
  <c r="DJ124" i="17"/>
  <c r="IA124" i="17"/>
  <c r="DJ190" i="17"/>
  <c r="IA190" i="17"/>
  <c r="DJ51" i="17"/>
  <c r="IA51" i="17"/>
  <c r="DJ224" i="17"/>
  <c r="IA224" i="17"/>
  <c r="DJ16" i="17"/>
  <c r="IA16" i="17"/>
  <c r="DJ179" i="17"/>
  <c r="IA179" i="17"/>
  <c r="DJ158" i="17"/>
  <c r="IA158" i="17"/>
  <c r="DJ140" i="17"/>
  <c r="IA140" i="17"/>
  <c r="DN89" i="17"/>
  <c r="IE89" i="17"/>
  <c r="DJ232" i="17"/>
  <c r="IA232" i="17"/>
  <c r="DJ93" i="17"/>
  <c r="IA93" i="17"/>
  <c r="DL49" i="17"/>
  <c r="IC49" i="17"/>
  <c r="DJ173" i="17"/>
  <c r="IA173" i="17"/>
  <c r="DJ91" i="17"/>
  <c r="IA91" i="17"/>
  <c r="DJ204" i="17"/>
  <c r="IA204" i="17"/>
  <c r="DJ177" i="17"/>
  <c r="IA177" i="17"/>
  <c r="DJ121" i="17"/>
  <c r="IA121" i="17"/>
  <c r="DJ137" i="17"/>
  <c r="IA137" i="17"/>
  <c r="DL15" i="17"/>
  <c r="IC15" i="17"/>
  <c r="DJ84" i="17"/>
  <c r="IA84" i="17"/>
  <c r="DJ128" i="17"/>
  <c r="IA128" i="17"/>
  <c r="DJ228" i="17"/>
  <c r="IA228" i="17"/>
  <c r="DJ114" i="17"/>
  <c r="IA114" i="17"/>
  <c r="DJ166" i="17"/>
  <c r="IA166" i="17"/>
  <c r="DJ86" i="17"/>
  <c r="IA86" i="17"/>
  <c r="DJ70" i="17"/>
  <c r="IA70" i="17"/>
  <c r="DJ167" i="17"/>
  <c r="IA167" i="17"/>
  <c r="DL43" i="17"/>
  <c r="IC43" i="17"/>
  <c r="DJ123" i="17"/>
  <c r="IA123" i="17"/>
  <c r="DJ153" i="17"/>
  <c r="IA153" i="17"/>
  <c r="DO35" i="17"/>
  <c r="IF35" i="17"/>
  <c r="DJ151" i="17"/>
  <c r="IA151" i="17"/>
  <c r="DJ129" i="17"/>
  <c r="IA129" i="17"/>
  <c r="DJ203" i="17"/>
  <c r="IA203" i="17"/>
  <c r="DJ20" i="17"/>
  <c r="IA20" i="17"/>
  <c r="DJ192" i="17"/>
  <c r="IA192" i="17"/>
  <c r="DJ116" i="17"/>
  <c r="IA116" i="17"/>
  <c r="DN23" i="17"/>
  <c r="IE23" i="17"/>
  <c r="DJ202" i="17"/>
  <c r="IA202" i="17"/>
  <c r="DJ242" i="17"/>
  <c r="IA242" i="17"/>
  <c r="DJ189" i="17"/>
  <c r="IA189" i="17"/>
  <c r="DJ109" i="17"/>
  <c r="IA109" i="17"/>
  <c r="DK33" i="17" l="1"/>
  <c r="IB33" i="17"/>
  <c r="DK17" i="17"/>
  <c r="IB17" i="17"/>
  <c r="DK45" i="17"/>
  <c r="IB45" i="17"/>
  <c r="DK147" i="17"/>
  <c r="IB147" i="17"/>
  <c r="DK124" i="17"/>
  <c r="IB124" i="17"/>
  <c r="DK229" i="17"/>
  <c r="IB229" i="17"/>
  <c r="DK163" i="17"/>
  <c r="IB163" i="17"/>
  <c r="DK189" i="17"/>
  <c r="IB189" i="17"/>
  <c r="DK103" i="17"/>
  <c r="IB103" i="17"/>
  <c r="DS75" i="17"/>
  <c r="IK75" i="17" s="1"/>
  <c r="IJ75" i="17"/>
  <c r="DK119" i="17"/>
  <c r="IB119" i="17"/>
  <c r="DK211" i="17"/>
  <c r="IB211" i="17"/>
  <c r="DK80" i="17"/>
  <c r="IB80" i="17"/>
  <c r="IA6" i="17"/>
  <c r="DK219" i="17"/>
  <c r="IB219" i="17"/>
  <c r="DK34" i="17"/>
  <c r="IB34" i="17"/>
  <c r="DK202" i="17"/>
  <c r="IB202" i="17"/>
  <c r="DK24" i="17"/>
  <c r="IB24" i="17"/>
  <c r="DK138" i="17"/>
  <c r="IB138" i="17"/>
  <c r="DQ38" i="17"/>
  <c r="IH38" i="17"/>
  <c r="DK109" i="17"/>
  <c r="IB109" i="17"/>
  <c r="DK65" i="17"/>
  <c r="IB65" i="17"/>
  <c r="DO76" i="17"/>
  <c r="IF76" i="17"/>
  <c r="DP35" i="17"/>
  <c r="IG35" i="17"/>
  <c r="DK42" i="17"/>
  <c r="IB42" i="17"/>
  <c r="DS59" i="17"/>
  <c r="IK59" i="17" s="1"/>
  <c r="IJ59" i="17"/>
  <c r="DK153" i="17"/>
  <c r="IB153" i="17"/>
  <c r="DK104" i="17"/>
  <c r="IB104" i="17"/>
  <c r="DK77" i="17"/>
  <c r="IB77" i="17"/>
  <c r="DK151" i="17"/>
  <c r="IB151" i="17"/>
  <c r="DK101" i="17"/>
  <c r="IB101" i="17"/>
  <c r="DK205" i="17"/>
  <c r="IB205" i="17"/>
  <c r="DK69" i="17"/>
  <c r="IB69" i="17"/>
  <c r="DS54" i="17"/>
  <c r="IK54" i="17" s="1"/>
  <c r="IJ54" i="17"/>
  <c r="DK105" i="17"/>
  <c r="IB105" i="17"/>
  <c r="DK232" i="17"/>
  <c r="IB232" i="17"/>
  <c r="DK71" i="17"/>
  <c r="IB71" i="17"/>
  <c r="DK92" i="17"/>
  <c r="IB92" i="17"/>
  <c r="DK226" i="17"/>
  <c r="IB226" i="17"/>
  <c r="DK63" i="17"/>
  <c r="IB63" i="17"/>
  <c r="DK234" i="17"/>
  <c r="IB234" i="17"/>
  <c r="DK206" i="17"/>
  <c r="IB206" i="17"/>
  <c r="DO23" i="17"/>
  <c r="IF23" i="17"/>
  <c r="DK66" i="17"/>
  <c r="IB66" i="17"/>
  <c r="DK165" i="17"/>
  <c r="IB165" i="17"/>
  <c r="DK152" i="17"/>
  <c r="IB152" i="17"/>
  <c r="DK85" i="17"/>
  <c r="IB85" i="17"/>
  <c r="DK167" i="17"/>
  <c r="IB167" i="17"/>
  <c r="DK231" i="17"/>
  <c r="IB231" i="17"/>
  <c r="DK62" i="17"/>
  <c r="IB62" i="17"/>
  <c r="DK98" i="17"/>
  <c r="IB98" i="17"/>
  <c r="DK251" i="17"/>
  <c r="IB251" i="17"/>
  <c r="DK241" i="17"/>
  <c r="IB241" i="17"/>
  <c r="DK208" i="17"/>
  <c r="IB208" i="17"/>
  <c r="DM49" i="17"/>
  <c r="ID49" i="17"/>
  <c r="DK145" i="17"/>
  <c r="IB145" i="17"/>
  <c r="DM26" i="17"/>
  <c r="ID26" i="17"/>
  <c r="DK159" i="17"/>
  <c r="IB159" i="17"/>
  <c r="DK149" i="17"/>
  <c r="IB149" i="17"/>
  <c r="DO89" i="17"/>
  <c r="IF89" i="17"/>
  <c r="DK187" i="17"/>
  <c r="IB187" i="17"/>
  <c r="DK188" i="17"/>
  <c r="IB188" i="17"/>
  <c r="DK240" i="17"/>
  <c r="IB240" i="17"/>
  <c r="DK155" i="17"/>
  <c r="IB155" i="17"/>
  <c r="DK84" i="17"/>
  <c r="IB84" i="17"/>
  <c r="DK136" i="17"/>
  <c r="IB136" i="17"/>
  <c r="DK73" i="17"/>
  <c r="IB73" i="17"/>
  <c r="DM15" i="17"/>
  <c r="ID15" i="17"/>
  <c r="DK28" i="17"/>
  <c r="IB28" i="17"/>
  <c r="DK46" i="17"/>
  <c r="IB46" i="17"/>
  <c r="DK164" i="17"/>
  <c r="IB164" i="17"/>
  <c r="DK225" i="17"/>
  <c r="IB225" i="17"/>
  <c r="DK175" i="17"/>
  <c r="IB175" i="17"/>
  <c r="DK116" i="17"/>
  <c r="IB116" i="17"/>
  <c r="DK115" i="17"/>
  <c r="IB115" i="17"/>
  <c r="DK198" i="17"/>
  <c r="IB198" i="17"/>
  <c r="DK141" i="17"/>
  <c r="IB141" i="17"/>
  <c r="DK32" i="17"/>
  <c r="IB32" i="17"/>
  <c r="DK199" i="17"/>
  <c r="IB199" i="17"/>
  <c r="DO13" i="17"/>
  <c r="IF13" i="17"/>
  <c r="DK168" i="17"/>
  <c r="IB168" i="17"/>
  <c r="DK82" i="17"/>
  <c r="IB82" i="17"/>
  <c r="DK222" i="17"/>
  <c r="IB222" i="17"/>
  <c r="DK143" i="17"/>
  <c r="IB143" i="17"/>
  <c r="DK235" i="17"/>
  <c r="IB235" i="17"/>
  <c r="DK113" i="17"/>
  <c r="IB113" i="17"/>
  <c r="DQ19" i="17"/>
  <c r="IH19" i="17"/>
  <c r="DK190" i="17"/>
  <c r="IB190" i="17"/>
  <c r="DK79" i="17"/>
  <c r="IB79" i="17"/>
  <c r="DK161" i="17"/>
  <c r="IB161" i="17"/>
  <c r="DK128" i="17"/>
  <c r="IB128" i="17"/>
  <c r="DK210" i="17"/>
  <c r="IB210" i="17"/>
  <c r="DK207" i="17"/>
  <c r="IB207" i="17"/>
  <c r="DK139" i="17"/>
  <c r="IB139" i="17"/>
  <c r="DK194" i="17"/>
  <c r="IB194" i="17"/>
  <c r="DQ14" i="17"/>
  <c r="IH14" i="17"/>
  <c r="DK186" i="17"/>
  <c r="IB186" i="17"/>
  <c r="DK182" i="17"/>
  <c r="IB182" i="17"/>
  <c r="DK123" i="17"/>
  <c r="IB123" i="17"/>
  <c r="DK223" i="17"/>
  <c r="IB223" i="17"/>
  <c r="DK243" i="17"/>
  <c r="IB243" i="17"/>
  <c r="DK214" i="17"/>
  <c r="IB214" i="17"/>
  <c r="DK131" i="17"/>
  <c r="IB131" i="17"/>
  <c r="DM43" i="17"/>
  <c r="ID43" i="17"/>
  <c r="DK122" i="17"/>
  <c r="IB122" i="17"/>
  <c r="DK233" i="17"/>
  <c r="IB233" i="17"/>
  <c r="DK185" i="17"/>
  <c r="IB185" i="17"/>
  <c r="DK72" i="17"/>
  <c r="IB72" i="17"/>
  <c r="DK248" i="17"/>
  <c r="IB248" i="17"/>
  <c r="DK118" i="17"/>
  <c r="IB118" i="17"/>
  <c r="DK172" i="17"/>
  <c r="IB172" i="17"/>
  <c r="DK12" i="17"/>
  <c r="IB12" i="17"/>
  <c r="DK212" i="17"/>
  <c r="IB212" i="17"/>
  <c r="DK27" i="17"/>
  <c r="IB27" i="17"/>
  <c r="DK31" i="17"/>
  <c r="IB31" i="17"/>
  <c r="DK177" i="17"/>
  <c r="IB177" i="17"/>
  <c r="DK37" i="17"/>
  <c r="IB37" i="17"/>
  <c r="DK106" i="17"/>
  <c r="IB106" i="17"/>
  <c r="DK178" i="17"/>
  <c r="IB178" i="17"/>
  <c r="DK16" i="17"/>
  <c r="IB16" i="17"/>
  <c r="DK213" i="17"/>
  <c r="IB213" i="17"/>
  <c r="DK244" i="17"/>
  <c r="IB244" i="17"/>
  <c r="DK117" i="17"/>
  <c r="IB117" i="17"/>
  <c r="DK64" i="17"/>
  <c r="IB64" i="17"/>
  <c r="DM29" i="17"/>
  <c r="ID29" i="17"/>
  <c r="DK224" i="17"/>
  <c r="IB224" i="17"/>
  <c r="DK238" i="17"/>
  <c r="IB238" i="17"/>
  <c r="DK52" i="17"/>
  <c r="IB52" i="17"/>
  <c r="DK247" i="17"/>
  <c r="IB247" i="17"/>
  <c r="DK160" i="17"/>
  <c r="IB160" i="17"/>
  <c r="DK218" i="17"/>
  <c r="IB218" i="17"/>
  <c r="DK83" i="17"/>
  <c r="IB83" i="17"/>
  <c r="DL95" i="17"/>
  <c r="IC95" i="17"/>
  <c r="DK132" i="17"/>
  <c r="IB132" i="17"/>
  <c r="DK209" i="17"/>
  <c r="IB209" i="17"/>
  <c r="DK25" i="17"/>
  <c r="IB25" i="17"/>
  <c r="DK134" i="17"/>
  <c r="IB134" i="17"/>
  <c r="DK228" i="17"/>
  <c r="IB228" i="17"/>
  <c r="DK181" i="17"/>
  <c r="IB181" i="17"/>
  <c r="DK93" i="17"/>
  <c r="IB93" i="17"/>
  <c r="DK253" i="17"/>
  <c r="IB253" i="17"/>
  <c r="DK242" i="17"/>
  <c r="IB242" i="17"/>
  <c r="DN94" i="17"/>
  <c r="IE94" i="17"/>
  <c r="DM90" i="17"/>
  <c r="ID90" i="17"/>
  <c r="DK156" i="17"/>
  <c r="IB156" i="17"/>
  <c r="DK88" i="17"/>
  <c r="IB88" i="17"/>
  <c r="DK111" i="17"/>
  <c r="IB111" i="17"/>
  <c r="DK140" i="17"/>
  <c r="IB140" i="17"/>
  <c r="DK201" i="17"/>
  <c r="IB201" i="17"/>
  <c r="DL60" i="17"/>
  <c r="IC60" i="17"/>
  <c r="DK47" i="17"/>
  <c r="IB47" i="17"/>
  <c r="DK148" i="17"/>
  <c r="IB148" i="17"/>
  <c r="DK196" i="17"/>
  <c r="IB196" i="17"/>
  <c r="DK121" i="17"/>
  <c r="IB121" i="17"/>
  <c r="DK110" i="17"/>
  <c r="IB110" i="17"/>
  <c r="DK250" i="17"/>
  <c r="IB250" i="17"/>
  <c r="DK126" i="17"/>
  <c r="IB126" i="17"/>
  <c r="DK53" i="17"/>
  <c r="IB53" i="17"/>
  <c r="DK192" i="17"/>
  <c r="IB192" i="17"/>
  <c r="DK179" i="17"/>
  <c r="IB179" i="17"/>
  <c r="DK162" i="17"/>
  <c r="IB162" i="17"/>
  <c r="DK176" i="17"/>
  <c r="IB176" i="17"/>
  <c r="DK56" i="17"/>
  <c r="IB56" i="17"/>
  <c r="DK236" i="17"/>
  <c r="IB236" i="17"/>
  <c r="DK191" i="17"/>
  <c r="IB191" i="17"/>
  <c r="DK133" i="17"/>
  <c r="IB133" i="17"/>
  <c r="DK22" i="17"/>
  <c r="IB22" i="17"/>
  <c r="DK100" i="17"/>
  <c r="IB100" i="17"/>
  <c r="DO55" i="17"/>
  <c r="IF55" i="17"/>
  <c r="DK142" i="17"/>
  <c r="IB142" i="17"/>
  <c r="DK20" i="17"/>
  <c r="IB20" i="17"/>
  <c r="DK204" i="17"/>
  <c r="IB204" i="17"/>
  <c r="DK174" i="17"/>
  <c r="IB174" i="17"/>
  <c r="DK97" i="17"/>
  <c r="IB97" i="17"/>
  <c r="DK171" i="17"/>
  <c r="IB171" i="17"/>
  <c r="DK96" i="17"/>
  <c r="IB96" i="17"/>
  <c r="DK197" i="17"/>
  <c r="IB197" i="17"/>
  <c r="DK216" i="17"/>
  <c r="IB216" i="17"/>
  <c r="DK36" i="17"/>
  <c r="IB36" i="17"/>
  <c r="DK99" i="17"/>
  <c r="IB99" i="17"/>
  <c r="DK203" i="17"/>
  <c r="IB203" i="17"/>
  <c r="DK87" i="17"/>
  <c r="IB87" i="17"/>
  <c r="DK173" i="17"/>
  <c r="IB173" i="17"/>
  <c r="DK146" i="17"/>
  <c r="IB146" i="17"/>
  <c r="DK130" i="17"/>
  <c r="IB130" i="17"/>
  <c r="DK21" i="17"/>
  <c r="IB21" i="17"/>
  <c r="DK108" i="17"/>
  <c r="IB108" i="17"/>
  <c r="DK246" i="17"/>
  <c r="IB246" i="17"/>
  <c r="DK127" i="17"/>
  <c r="IB127" i="17"/>
  <c r="DK184" i="17"/>
  <c r="IB184" i="17"/>
  <c r="DK68" i="17"/>
  <c r="IB68" i="17"/>
  <c r="DK170" i="17"/>
  <c r="IB170" i="17"/>
  <c r="DK50" i="17"/>
  <c r="IB50" i="17"/>
  <c r="DK227" i="17"/>
  <c r="IB227" i="17"/>
  <c r="DK249" i="17"/>
  <c r="IB249" i="17"/>
  <c r="DK67" i="17"/>
  <c r="IB67" i="17"/>
  <c r="DK39" i="17"/>
  <c r="IB39" i="17"/>
  <c r="DK58" i="17"/>
  <c r="IB58" i="17"/>
  <c r="DK135" i="17"/>
  <c r="IB135" i="17"/>
  <c r="DK169" i="17"/>
  <c r="IB169" i="17"/>
  <c r="DK112" i="17"/>
  <c r="IB112" i="17"/>
  <c r="DK102" i="17"/>
  <c r="IB102" i="17"/>
  <c r="DK137" i="17"/>
  <c r="IB137" i="17"/>
  <c r="DK125" i="17"/>
  <c r="IB125" i="17"/>
  <c r="DK215" i="17"/>
  <c r="IB215" i="17"/>
  <c r="DK158" i="17"/>
  <c r="IB158" i="17"/>
  <c r="DK237" i="17"/>
  <c r="IB237" i="17"/>
  <c r="DK252" i="17"/>
  <c r="IB252" i="17"/>
  <c r="DK48" i="17"/>
  <c r="IB48" i="17"/>
  <c r="DK239" i="17"/>
  <c r="IB239" i="17"/>
  <c r="DK245" i="17"/>
  <c r="IB245" i="17"/>
  <c r="DK70" i="17"/>
  <c r="IB70" i="17"/>
  <c r="DK86" i="17"/>
  <c r="IB86" i="17"/>
  <c r="DK74" i="17"/>
  <c r="IB74" i="17"/>
  <c r="DK41" i="17"/>
  <c r="IB41" i="17"/>
  <c r="DK193" i="17"/>
  <c r="IB193" i="17"/>
  <c r="DL30" i="17"/>
  <c r="IC30" i="17"/>
  <c r="DK200" i="17"/>
  <c r="IB200" i="17"/>
  <c r="DK107" i="17"/>
  <c r="IB107" i="17"/>
  <c r="DK166" i="17"/>
  <c r="IB166" i="17"/>
  <c r="DK91" i="17"/>
  <c r="IB91" i="17"/>
  <c r="DK144" i="17"/>
  <c r="IB144" i="17"/>
  <c r="DK57" i="17"/>
  <c r="IB57" i="17"/>
  <c r="DK217" i="17"/>
  <c r="IB217" i="17"/>
  <c r="DK150" i="17"/>
  <c r="IB150" i="17"/>
  <c r="DK154" i="17"/>
  <c r="IB154" i="17"/>
  <c r="DK230" i="17"/>
  <c r="IB230" i="17"/>
  <c r="DK129" i="17"/>
  <c r="IB129" i="17"/>
  <c r="DK114" i="17"/>
  <c r="IB114" i="17"/>
  <c r="DK51" i="17"/>
  <c r="IB51" i="17"/>
  <c r="DK61" i="17"/>
  <c r="IB61" i="17"/>
  <c r="DK120" i="17"/>
  <c r="IB120" i="17"/>
  <c r="DK157" i="17"/>
  <c r="IB157" i="17"/>
  <c r="DK221" i="17"/>
  <c r="IB221" i="17"/>
  <c r="DK78" i="17"/>
  <c r="IB78" i="17"/>
  <c r="DK44" i="17"/>
  <c r="IB44" i="17"/>
  <c r="DK81" i="17"/>
  <c r="IB81" i="17"/>
  <c r="DK220" i="17"/>
  <c r="IB220" i="17"/>
  <c r="DN40" i="17"/>
  <c r="IE40" i="17"/>
  <c r="DK195" i="17"/>
  <c r="IB195" i="17"/>
  <c r="DK180" i="17"/>
  <c r="IB180" i="17"/>
  <c r="DK183" i="17"/>
  <c r="IB183" i="17"/>
  <c r="DL17" i="17" l="1"/>
  <c r="IC17" i="17"/>
  <c r="DL33" i="17"/>
  <c r="IC33" i="17"/>
  <c r="DL183" i="17"/>
  <c r="IC183" i="17"/>
  <c r="DL176" i="17"/>
  <c r="IC176" i="17"/>
  <c r="DL131" i="17"/>
  <c r="IC131" i="17"/>
  <c r="DL211" i="17"/>
  <c r="IC211" i="17"/>
  <c r="DL112" i="17"/>
  <c r="IC112" i="17"/>
  <c r="DL83" i="17"/>
  <c r="IC83" i="17"/>
  <c r="DL119" i="17"/>
  <c r="IC119" i="17"/>
  <c r="DL102" i="17"/>
  <c r="IC102" i="17"/>
  <c r="DL222" i="17"/>
  <c r="IC222" i="17"/>
  <c r="DL20" i="17"/>
  <c r="IC20" i="17"/>
  <c r="DL206" i="17"/>
  <c r="IC206" i="17"/>
  <c r="DL195" i="17"/>
  <c r="IC195" i="17"/>
  <c r="DM60" i="17"/>
  <c r="ID60" i="17"/>
  <c r="DL187" i="17"/>
  <c r="IC187" i="17"/>
  <c r="DL120" i="17"/>
  <c r="IC120" i="17"/>
  <c r="DL117" i="17"/>
  <c r="IC117" i="17"/>
  <c r="DL180" i="17"/>
  <c r="IC180" i="17"/>
  <c r="DL244" i="17"/>
  <c r="IC244" i="17"/>
  <c r="DL51" i="17"/>
  <c r="IC51" i="17"/>
  <c r="DL93" i="17"/>
  <c r="IC93" i="17"/>
  <c r="DL228" i="17"/>
  <c r="IC228" i="17"/>
  <c r="DL226" i="17"/>
  <c r="IC226" i="17"/>
  <c r="DL242" i="17"/>
  <c r="IC242" i="17"/>
  <c r="DP76" i="17"/>
  <c r="IG76" i="17"/>
  <c r="DL245" i="17"/>
  <c r="IC245" i="17"/>
  <c r="DL188" i="17"/>
  <c r="IC188" i="17"/>
  <c r="DL166" i="17"/>
  <c r="IC166" i="17"/>
  <c r="DL142" i="17"/>
  <c r="IC142" i="17"/>
  <c r="DL128" i="17"/>
  <c r="IC128" i="17"/>
  <c r="DL107" i="17"/>
  <c r="IC107" i="17"/>
  <c r="DL181" i="17"/>
  <c r="IC181" i="17"/>
  <c r="DL151" i="17"/>
  <c r="IC151" i="17"/>
  <c r="DL103" i="17"/>
  <c r="IC103" i="17"/>
  <c r="DL220" i="17"/>
  <c r="IC220" i="17"/>
  <c r="DL216" i="17"/>
  <c r="IC216" i="17"/>
  <c r="DL189" i="17"/>
  <c r="IC189" i="17"/>
  <c r="DL240" i="17"/>
  <c r="IC240" i="17"/>
  <c r="DL61" i="17"/>
  <c r="IC61" i="17"/>
  <c r="DL225" i="17"/>
  <c r="IC225" i="17"/>
  <c r="DL98" i="17"/>
  <c r="IC98" i="17"/>
  <c r="DL127" i="17"/>
  <c r="IC127" i="17"/>
  <c r="DP13" i="17"/>
  <c r="IG13" i="17"/>
  <c r="DL159" i="17"/>
  <c r="IC159" i="17"/>
  <c r="DL87" i="17"/>
  <c r="IC87" i="17"/>
  <c r="DL241" i="17"/>
  <c r="IC241" i="17"/>
  <c r="DL47" i="17"/>
  <c r="IC47" i="17"/>
  <c r="DL205" i="17"/>
  <c r="IC205" i="17"/>
  <c r="DL239" i="17"/>
  <c r="IC239" i="17"/>
  <c r="DL218" i="17"/>
  <c r="IC218" i="17"/>
  <c r="DL109" i="17"/>
  <c r="IC109" i="17"/>
  <c r="DL36" i="17"/>
  <c r="IC36" i="17"/>
  <c r="DL16" i="17"/>
  <c r="IC16" i="17"/>
  <c r="DR38" i="17"/>
  <c r="II38" i="17"/>
  <c r="DL58" i="17"/>
  <c r="IC58" i="17"/>
  <c r="DL178" i="17"/>
  <c r="IC178" i="17"/>
  <c r="DL149" i="17"/>
  <c r="IC149" i="17"/>
  <c r="DL81" i="17"/>
  <c r="IC81" i="17"/>
  <c r="DM30" i="17"/>
  <c r="ID30" i="17"/>
  <c r="DL22" i="17"/>
  <c r="IC22" i="17"/>
  <c r="DL134" i="17"/>
  <c r="IC134" i="17"/>
  <c r="DL72" i="17"/>
  <c r="IC72" i="17"/>
  <c r="DL32" i="17"/>
  <c r="IC32" i="17"/>
  <c r="DL163" i="17"/>
  <c r="IC163" i="17"/>
  <c r="DL204" i="17"/>
  <c r="IC204" i="17"/>
  <c r="DL207" i="17"/>
  <c r="IC207" i="17"/>
  <c r="DL91" i="17"/>
  <c r="IC91" i="17"/>
  <c r="DL214" i="17"/>
  <c r="IC214" i="17"/>
  <c r="DL169" i="17"/>
  <c r="IC169" i="17"/>
  <c r="DL213" i="17"/>
  <c r="IC213" i="17"/>
  <c r="DP55" i="17"/>
  <c r="IG55" i="17"/>
  <c r="DL161" i="17"/>
  <c r="IC161" i="17"/>
  <c r="DL252" i="17"/>
  <c r="IC252" i="17"/>
  <c r="DL53" i="17"/>
  <c r="IC53" i="17"/>
  <c r="DL248" i="17"/>
  <c r="IC248" i="17"/>
  <c r="DL138" i="17"/>
  <c r="IC138" i="17"/>
  <c r="DL197" i="17"/>
  <c r="IC197" i="17"/>
  <c r="DL106" i="17"/>
  <c r="IC106" i="17"/>
  <c r="DL21" i="17"/>
  <c r="IC21" i="17"/>
  <c r="DL133" i="17"/>
  <c r="IC133" i="17"/>
  <c r="DL250" i="17"/>
  <c r="IC250" i="17"/>
  <c r="DL88" i="17"/>
  <c r="IC88" i="17"/>
  <c r="DL25" i="17"/>
  <c r="IC25" i="17"/>
  <c r="DL238" i="17"/>
  <c r="IC238" i="17"/>
  <c r="DL37" i="17"/>
  <c r="IC37" i="17"/>
  <c r="DL185" i="17"/>
  <c r="IC185" i="17"/>
  <c r="DL186" i="17"/>
  <c r="IC186" i="17"/>
  <c r="DR19" i="17"/>
  <c r="II19" i="17"/>
  <c r="DL141" i="17"/>
  <c r="IC141" i="17"/>
  <c r="DL73" i="17"/>
  <c r="IC73" i="17"/>
  <c r="DN26" i="17"/>
  <c r="IE26" i="17"/>
  <c r="DL85" i="17"/>
  <c r="IC85" i="17"/>
  <c r="DL71" i="17"/>
  <c r="IC71" i="17"/>
  <c r="DL153" i="17"/>
  <c r="IC153" i="17"/>
  <c r="DL202" i="17"/>
  <c r="IC202" i="17"/>
  <c r="DM95" i="17"/>
  <c r="ID95" i="17"/>
  <c r="DL12" i="17"/>
  <c r="IC12" i="17"/>
  <c r="DL172" i="17"/>
  <c r="IC172" i="17"/>
  <c r="DL118" i="17"/>
  <c r="IC118" i="17"/>
  <c r="DL140" i="17"/>
  <c r="IC140" i="17"/>
  <c r="DL69" i="17"/>
  <c r="IC69" i="17"/>
  <c r="DL210" i="17"/>
  <c r="IC210" i="17"/>
  <c r="DL164" i="17"/>
  <c r="IC164" i="17"/>
  <c r="DO40" i="17"/>
  <c r="IF40" i="17"/>
  <c r="DL46" i="17"/>
  <c r="IC46" i="17"/>
  <c r="DL129" i="17"/>
  <c r="IC129" i="17"/>
  <c r="DL79" i="17"/>
  <c r="IC79" i="17"/>
  <c r="DL39" i="17"/>
  <c r="IC39" i="17"/>
  <c r="DL167" i="17"/>
  <c r="IC167" i="17"/>
  <c r="DL67" i="17"/>
  <c r="IC67" i="17"/>
  <c r="DR14" i="17"/>
  <c r="II14" i="17"/>
  <c r="DL152" i="17"/>
  <c r="IC152" i="17"/>
  <c r="DL34" i="17"/>
  <c r="IC34" i="17"/>
  <c r="DL101" i="17"/>
  <c r="IC101" i="17"/>
  <c r="DL48" i="17"/>
  <c r="IC48" i="17"/>
  <c r="DL62" i="17"/>
  <c r="IC62" i="17"/>
  <c r="DL77" i="17"/>
  <c r="IC77" i="17"/>
  <c r="DL24" i="17"/>
  <c r="IC24" i="17"/>
  <c r="DL124" i="17"/>
  <c r="IC124" i="17"/>
  <c r="DL253" i="17"/>
  <c r="IC253" i="17"/>
  <c r="DL243" i="17"/>
  <c r="IC243" i="17"/>
  <c r="DL114" i="17"/>
  <c r="IC114" i="17"/>
  <c r="DL223" i="17"/>
  <c r="IC223" i="17"/>
  <c r="DL123" i="17"/>
  <c r="IC123" i="17"/>
  <c r="DL126" i="17"/>
  <c r="IC126" i="17"/>
  <c r="DN15" i="17"/>
  <c r="IE15" i="17"/>
  <c r="DL125" i="17"/>
  <c r="IC125" i="17"/>
  <c r="DL84" i="17"/>
  <c r="IC84" i="17"/>
  <c r="DL165" i="17"/>
  <c r="IC165" i="17"/>
  <c r="DL219" i="17"/>
  <c r="IC219" i="17"/>
  <c r="DL70" i="17"/>
  <c r="IC70" i="17"/>
  <c r="DP23" i="17"/>
  <c r="IG23" i="17"/>
  <c r="DL162" i="17"/>
  <c r="IC162" i="17"/>
  <c r="DL65" i="17"/>
  <c r="IC65" i="17"/>
  <c r="DL179" i="17"/>
  <c r="IC179" i="17"/>
  <c r="DL201" i="17"/>
  <c r="IC201" i="17"/>
  <c r="DL200" i="17"/>
  <c r="IC200" i="17"/>
  <c r="DL247" i="17"/>
  <c r="IC247" i="17"/>
  <c r="DL231" i="17"/>
  <c r="IC231" i="17"/>
  <c r="DL237" i="17"/>
  <c r="IC237" i="17"/>
  <c r="DL111" i="17"/>
  <c r="IC111" i="17"/>
  <c r="DL182" i="17"/>
  <c r="IC182" i="17"/>
  <c r="DL92" i="17"/>
  <c r="IC92" i="17"/>
  <c r="DL154" i="17"/>
  <c r="IC154" i="17"/>
  <c r="DL249" i="17"/>
  <c r="IC249" i="17"/>
  <c r="DL156" i="17"/>
  <c r="IC156" i="17"/>
  <c r="DL233" i="17"/>
  <c r="IC233" i="17"/>
  <c r="DL145" i="17"/>
  <c r="IC145" i="17"/>
  <c r="DL217" i="17"/>
  <c r="IC217" i="17"/>
  <c r="DL97" i="17"/>
  <c r="IC97" i="17"/>
  <c r="DN49" i="17"/>
  <c r="IE49" i="17"/>
  <c r="DL147" i="17"/>
  <c r="IC147" i="17"/>
  <c r="DL170" i="17"/>
  <c r="IC170" i="17"/>
  <c r="DL175" i="17"/>
  <c r="IC175" i="17"/>
  <c r="DL203" i="17"/>
  <c r="IC203" i="17"/>
  <c r="DL251" i="17"/>
  <c r="IC251" i="17"/>
  <c r="DL184" i="17"/>
  <c r="IC184" i="17"/>
  <c r="DL234" i="17"/>
  <c r="IC234" i="17"/>
  <c r="DL192" i="17"/>
  <c r="IC192" i="17"/>
  <c r="DP89" i="17"/>
  <c r="IG89" i="17"/>
  <c r="DL246" i="17"/>
  <c r="IC246" i="17"/>
  <c r="DL28" i="17"/>
  <c r="IC28" i="17"/>
  <c r="DL108" i="17"/>
  <c r="IC108" i="17"/>
  <c r="DL190" i="17"/>
  <c r="IC190" i="17"/>
  <c r="IB6" i="17"/>
  <c r="DL44" i="17"/>
  <c r="IC44" i="17"/>
  <c r="DL158" i="17"/>
  <c r="IC158" i="17"/>
  <c r="DL96" i="17"/>
  <c r="IC96" i="17"/>
  <c r="DL150" i="17"/>
  <c r="IC150" i="17"/>
  <c r="DL171" i="17"/>
  <c r="IC171" i="17"/>
  <c r="DL224" i="17"/>
  <c r="IC224" i="17"/>
  <c r="DL198" i="17"/>
  <c r="IC198" i="17"/>
  <c r="DL221" i="17"/>
  <c r="IC221" i="17"/>
  <c r="DL227" i="17"/>
  <c r="IC227" i="17"/>
  <c r="DL236" i="17"/>
  <c r="IC236" i="17"/>
  <c r="DN90" i="17"/>
  <c r="IE90" i="17"/>
  <c r="DL31" i="17"/>
  <c r="IC31" i="17"/>
  <c r="DL194" i="17"/>
  <c r="IC194" i="17"/>
  <c r="DL115" i="17"/>
  <c r="IC115" i="17"/>
  <c r="DL42" i="17"/>
  <c r="IC42" i="17"/>
  <c r="DL157" i="17"/>
  <c r="IC157" i="17"/>
  <c r="DL57" i="17"/>
  <c r="IC57" i="17"/>
  <c r="DL86" i="17"/>
  <c r="IC86" i="17"/>
  <c r="DL137" i="17"/>
  <c r="IC137" i="17"/>
  <c r="DL50" i="17"/>
  <c r="IC50" i="17"/>
  <c r="DL173" i="17"/>
  <c r="IC173" i="17"/>
  <c r="DL174" i="17"/>
  <c r="IC174" i="17"/>
  <c r="DL56" i="17"/>
  <c r="IC56" i="17"/>
  <c r="DL196" i="17"/>
  <c r="IC196" i="17"/>
  <c r="DO94" i="17"/>
  <c r="IF94" i="17"/>
  <c r="DL132" i="17"/>
  <c r="IC132" i="17"/>
  <c r="DL64" i="17"/>
  <c r="IC64" i="17"/>
  <c r="DL27" i="17"/>
  <c r="IC27" i="17"/>
  <c r="DN43" i="17"/>
  <c r="IE43" i="17"/>
  <c r="DL139" i="17"/>
  <c r="IC139" i="17"/>
  <c r="DL143" i="17"/>
  <c r="IC143" i="17"/>
  <c r="DL116" i="17"/>
  <c r="IC116" i="17"/>
  <c r="DL155" i="17"/>
  <c r="IC155" i="17"/>
  <c r="DL208" i="17"/>
  <c r="IC208" i="17"/>
  <c r="DL66" i="17"/>
  <c r="IC66" i="17"/>
  <c r="DQ35" i="17"/>
  <c r="IH35" i="17"/>
  <c r="DL144" i="17"/>
  <c r="IC144" i="17"/>
  <c r="DL148" i="17"/>
  <c r="IC148" i="17"/>
  <c r="DL212" i="17"/>
  <c r="IC212" i="17"/>
  <c r="DL68" i="17"/>
  <c r="IC68" i="17"/>
  <c r="DL82" i="17"/>
  <c r="IC82" i="17"/>
  <c r="DL99" i="17"/>
  <c r="IC99" i="17"/>
  <c r="DL168" i="17"/>
  <c r="IC168" i="17"/>
  <c r="DL135" i="17"/>
  <c r="IC135" i="17"/>
  <c r="DL160" i="17"/>
  <c r="IC160" i="17"/>
  <c r="DL63" i="17"/>
  <c r="IC63" i="17"/>
  <c r="DL100" i="17"/>
  <c r="IC100" i="17"/>
  <c r="DL199" i="17"/>
  <c r="IC199" i="17"/>
  <c r="DL230" i="17"/>
  <c r="IC230" i="17"/>
  <c r="DL52" i="17"/>
  <c r="IC52" i="17"/>
  <c r="DL104" i="17"/>
  <c r="IC104" i="17"/>
  <c r="DL193" i="17"/>
  <c r="IC193" i="17"/>
  <c r="DL229" i="17"/>
  <c r="IC229" i="17"/>
  <c r="DL78" i="17"/>
  <c r="IC78" i="17"/>
  <c r="DL41" i="17"/>
  <c r="IC41" i="17"/>
  <c r="DL215" i="17"/>
  <c r="IC215" i="17"/>
  <c r="DL130" i="17"/>
  <c r="IC130" i="17"/>
  <c r="DL191" i="17"/>
  <c r="IC191" i="17"/>
  <c r="DL110" i="17"/>
  <c r="IC110" i="17"/>
  <c r="DL209" i="17"/>
  <c r="IC209" i="17"/>
  <c r="DL177" i="17"/>
  <c r="IC177" i="17"/>
  <c r="DL113" i="17"/>
  <c r="IC113" i="17"/>
  <c r="DL136" i="17"/>
  <c r="IC136" i="17"/>
  <c r="DL232" i="17"/>
  <c r="IC232" i="17"/>
  <c r="DL74" i="17"/>
  <c r="IC74" i="17"/>
  <c r="DL146" i="17"/>
  <c r="IC146" i="17"/>
  <c r="DL121" i="17"/>
  <c r="IC121" i="17"/>
  <c r="DN29" i="17"/>
  <c r="IE29" i="17"/>
  <c r="DL122" i="17"/>
  <c r="IC122" i="17"/>
  <c r="DL235" i="17"/>
  <c r="IC235" i="17"/>
  <c r="DL105" i="17"/>
  <c r="IC105" i="17"/>
  <c r="DL80" i="17"/>
  <c r="IC80" i="17"/>
  <c r="DL45" i="17"/>
  <c r="IC45" i="17"/>
  <c r="DM33" i="17" l="1"/>
  <c r="ID33" i="17"/>
  <c r="ID17" i="17"/>
  <c r="DM17" i="17"/>
  <c r="DM215" i="17"/>
  <c r="ID215" i="17"/>
  <c r="DM132" i="17"/>
  <c r="ID132" i="17"/>
  <c r="DM20" i="17"/>
  <c r="ID20" i="17"/>
  <c r="DM42" i="17"/>
  <c r="ID42" i="17"/>
  <c r="DM222" i="17"/>
  <c r="ID222" i="17"/>
  <c r="DM135" i="17"/>
  <c r="ID135" i="17"/>
  <c r="DM61" i="17"/>
  <c r="ID61" i="17"/>
  <c r="DM63" i="17"/>
  <c r="ID63" i="17"/>
  <c r="DM134" i="17"/>
  <c r="ID134" i="17"/>
  <c r="DM74" i="17"/>
  <c r="ID74" i="17"/>
  <c r="DM213" i="17"/>
  <c r="ID213" i="17"/>
  <c r="DM234" i="17"/>
  <c r="ID234" i="17"/>
  <c r="DM21" i="17"/>
  <c r="ID21" i="17"/>
  <c r="DM184" i="17"/>
  <c r="ID184" i="17"/>
  <c r="DM81" i="17"/>
  <c r="ID81" i="17"/>
  <c r="DM146" i="17"/>
  <c r="ID146" i="17"/>
  <c r="DR35" i="17"/>
  <c r="II35" i="17"/>
  <c r="DM93" i="17"/>
  <c r="ID93" i="17"/>
  <c r="DM66" i="17"/>
  <c r="ID66" i="17"/>
  <c r="DM67" i="17"/>
  <c r="ID67" i="17"/>
  <c r="DM150" i="17"/>
  <c r="ID150" i="17"/>
  <c r="DM243" i="17"/>
  <c r="ID243" i="17"/>
  <c r="DM250" i="17"/>
  <c r="ID250" i="17"/>
  <c r="DM171" i="17"/>
  <c r="ID171" i="17"/>
  <c r="DM192" i="17"/>
  <c r="ID192" i="17"/>
  <c r="DM218" i="17"/>
  <c r="ID218" i="17"/>
  <c r="DM232" i="17"/>
  <c r="ID232" i="17"/>
  <c r="DM239" i="17"/>
  <c r="ID239" i="17"/>
  <c r="DM136" i="17"/>
  <c r="ID136" i="17"/>
  <c r="DM145" i="17"/>
  <c r="ID145" i="17"/>
  <c r="DM166" i="17"/>
  <c r="ID166" i="17"/>
  <c r="DM193" i="17"/>
  <c r="ID193" i="17"/>
  <c r="DM251" i="17"/>
  <c r="ID251" i="17"/>
  <c r="DM12" i="17"/>
  <c r="ID12" i="17"/>
  <c r="DM188" i="17"/>
  <c r="ID188" i="17"/>
  <c r="DM44" i="17"/>
  <c r="ID44" i="17"/>
  <c r="DM203" i="17"/>
  <c r="ID203" i="17"/>
  <c r="DM138" i="17"/>
  <c r="ID138" i="17"/>
  <c r="DM245" i="17"/>
  <c r="ID245" i="17"/>
  <c r="DM70" i="17"/>
  <c r="ID70" i="17"/>
  <c r="DM109" i="17"/>
  <c r="ID109" i="17"/>
  <c r="DM253" i="17"/>
  <c r="ID253" i="17"/>
  <c r="DM225" i="17"/>
  <c r="ID225" i="17"/>
  <c r="DM196" i="17"/>
  <c r="ID196" i="17"/>
  <c r="DM124" i="17"/>
  <c r="ID124" i="17"/>
  <c r="DM244" i="17"/>
  <c r="ID244" i="17"/>
  <c r="DM45" i="17"/>
  <c r="ID45" i="17"/>
  <c r="DM56" i="17"/>
  <c r="ID56" i="17"/>
  <c r="DM247" i="17"/>
  <c r="ID247" i="17"/>
  <c r="DM119" i="17"/>
  <c r="ID119" i="17"/>
  <c r="DM80" i="17"/>
  <c r="ID80" i="17"/>
  <c r="DM158" i="17"/>
  <c r="ID158" i="17"/>
  <c r="DM77" i="17"/>
  <c r="ID77" i="17"/>
  <c r="DM83" i="17"/>
  <c r="ID83" i="17"/>
  <c r="DM105" i="17"/>
  <c r="ID105" i="17"/>
  <c r="DM173" i="17"/>
  <c r="ID173" i="17"/>
  <c r="DN95" i="17"/>
  <c r="IE95" i="17"/>
  <c r="DM167" i="17"/>
  <c r="ID167" i="17"/>
  <c r="DM172" i="17"/>
  <c r="ID172" i="17"/>
  <c r="DM197" i="17"/>
  <c r="ID197" i="17"/>
  <c r="DM179" i="17"/>
  <c r="ID179" i="17"/>
  <c r="IC6" i="17"/>
  <c r="DM140" i="17"/>
  <c r="ID140" i="17"/>
  <c r="DM141" i="17"/>
  <c r="ID141" i="17"/>
  <c r="DM168" i="17"/>
  <c r="ID168" i="17"/>
  <c r="DS19" i="17"/>
  <c r="IK19" i="17" s="1"/>
  <c r="IJ19" i="17"/>
  <c r="DM99" i="17"/>
  <c r="ID99" i="17"/>
  <c r="DM91" i="17"/>
  <c r="ID91" i="17"/>
  <c r="DM104" i="17"/>
  <c r="ID104" i="17"/>
  <c r="DM216" i="17"/>
  <c r="ID216" i="17"/>
  <c r="DM69" i="17"/>
  <c r="ID69" i="17"/>
  <c r="DM73" i="17"/>
  <c r="ID73" i="17"/>
  <c r="DM118" i="17"/>
  <c r="ID118" i="17"/>
  <c r="DM106" i="17"/>
  <c r="ID106" i="17"/>
  <c r="DM149" i="17"/>
  <c r="ID149" i="17"/>
  <c r="DM241" i="17"/>
  <c r="ID241" i="17"/>
  <c r="DM153" i="17"/>
  <c r="ID153" i="17"/>
  <c r="DQ89" i="17"/>
  <c r="IH89" i="17"/>
  <c r="DM98" i="17"/>
  <c r="ID98" i="17"/>
  <c r="DM97" i="17"/>
  <c r="ID97" i="17"/>
  <c r="DM128" i="17"/>
  <c r="ID128" i="17"/>
  <c r="DM115" i="17"/>
  <c r="ID115" i="17"/>
  <c r="DM231" i="17"/>
  <c r="ID231" i="17"/>
  <c r="DM102" i="17"/>
  <c r="ID102" i="17"/>
  <c r="DM229" i="17"/>
  <c r="ID229" i="17"/>
  <c r="DM24" i="17"/>
  <c r="ID24" i="17"/>
  <c r="DM180" i="17"/>
  <c r="ID180" i="17"/>
  <c r="DM113" i="17"/>
  <c r="ID113" i="17"/>
  <c r="DM174" i="17"/>
  <c r="ID174" i="17"/>
  <c r="DM79" i="17"/>
  <c r="ID79" i="17"/>
  <c r="DM117" i="17"/>
  <c r="ID117" i="17"/>
  <c r="DM82" i="17"/>
  <c r="ID82" i="17"/>
  <c r="DO90" i="17"/>
  <c r="IF90" i="17"/>
  <c r="DO15" i="17"/>
  <c r="IF15" i="17"/>
  <c r="DM207" i="17"/>
  <c r="ID207" i="17"/>
  <c r="DM209" i="17"/>
  <c r="ID209" i="17"/>
  <c r="DM126" i="17"/>
  <c r="ID126" i="17"/>
  <c r="DM220" i="17"/>
  <c r="ID220" i="17"/>
  <c r="DM137" i="17"/>
  <c r="ID137" i="17"/>
  <c r="DM238" i="17"/>
  <c r="ID238" i="17"/>
  <c r="DM27" i="17"/>
  <c r="ID27" i="17"/>
  <c r="DM224" i="17"/>
  <c r="ID224" i="17"/>
  <c r="DQ55" i="17"/>
  <c r="IH55" i="17"/>
  <c r="DP94" i="17"/>
  <c r="IG94" i="17"/>
  <c r="DM219" i="17"/>
  <c r="ID219" i="17"/>
  <c r="DM22" i="17"/>
  <c r="ID22" i="17"/>
  <c r="DM208" i="17"/>
  <c r="ID208" i="17"/>
  <c r="DM165" i="17"/>
  <c r="ID165" i="17"/>
  <c r="DN30" i="17"/>
  <c r="IE30" i="17"/>
  <c r="DM194" i="17"/>
  <c r="ID194" i="17"/>
  <c r="DM39" i="17"/>
  <c r="ID39" i="17"/>
  <c r="DM240" i="17"/>
  <c r="ID240" i="17"/>
  <c r="DM31" i="17"/>
  <c r="ID31" i="17"/>
  <c r="DM233" i="17"/>
  <c r="ID233" i="17"/>
  <c r="DM186" i="17"/>
  <c r="ID186" i="17"/>
  <c r="DM189" i="17"/>
  <c r="ID189" i="17"/>
  <c r="DM177" i="17"/>
  <c r="ID177" i="17"/>
  <c r="DM201" i="17"/>
  <c r="ID201" i="17"/>
  <c r="DM178" i="17"/>
  <c r="ID178" i="17"/>
  <c r="DM68" i="17"/>
  <c r="ID68" i="17"/>
  <c r="DM249" i="17"/>
  <c r="ID249" i="17"/>
  <c r="DQ76" i="17"/>
  <c r="IH76" i="17"/>
  <c r="DM212" i="17"/>
  <c r="ID212" i="17"/>
  <c r="DM154" i="17"/>
  <c r="ID154" i="17"/>
  <c r="DN60" i="17"/>
  <c r="IE60" i="17"/>
  <c r="DM28" i="17"/>
  <c r="ID28" i="17"/>
  <c r="DM147" i="17"/>
  <c r="ID147" i="17"/>
  <c r="DM92" i="17"/>
  <c r="ID92" i="17"/>
  <c r="DM162" i="17"/>
  <c r="ID162" i="17"/>
  <c r="DM223" i="17"/>
  <c r="ID223" i="17"/>
  <c r="DM34" i="17"/>
  <c r="ID34" i="17"/>
  <c r="DM164" i="17"/>
  <c r="ID164" i="17"/>
  <c r="DM71" i="17"/>
  <c r="ID71" i="17"/>
  <c r="DM25" i="17"/>
  <c r="ID25" i="17"/>
  <c r="DM252" i="17"/>
  <c r="ID252" i="17"/>
  <c r="DM32" i="17"/>
  <c r="ID32" i="17"/>
  <c r="DM16" i="17"/>
  <c r="ID16" i="17"/>
  <c r="DQ13" i="17"/>
  <c r="IH13" i="17"/>
  <c r="DM151" i="17"/>
  <c r="ID151" i="17"/>
  <c r="DM226" i="17"/>
  <c r="ID226" i="17"/>
  <c r="DM195" i="17"/>
  <c r="ID195" i="17"/>
  <c r="DM176" i="17"/>
  <c r="ID176" i="17"/>
  <c r="DM157" i="17"/>
  <c r="ID157" i="17"/>
  <c r="DS14" i="17"/>
  <c r="IK14" i="17" s="1"/>
  <c r="IJ14" i="17"/>
  <c r="DM107" i="17"/>
  <c r="ID107" i="17"/>
  <c r="DM41" i="17"/>
  <c r="ID41" i="17"/>
  <c r="DM237" i="17"/>
  <c r="ID237" i="17"/>
  <c r="DM51" i="17"/>
  <c r="ID51" i="17"/>
  <c r="DM78" i="17"/>
  <c r="ID78" i="17"/>
  <c r="DM142" i="17"/>
  <c r="ID142" i="17"/>
  <c r="DM96" i="17"/>
  <c r="ID96" i="17"/>
  <c r="DM214" i="17"/>
  <c r="ID214" i="17"/>
  <c r="DM200" i="17"/>
  <c r="ID200" i="17"/>
  <c r="DM156" i="17"/>
  <c r="ID156" i="17"/>
  <c r="DM62" i="17"/>
  <c r="ID62" i="17"/>
  <c r="DM185" i="17"/>
  <c r="ID185" i="17"/>
  <c r="DM120" i="17"/>
  <c r="ID120" i="17"/>
  <c r="DM52" i="17"/>
  <c r="ID52" i="17"/>
  <c r="DM50" i="17"/>
  <c r="ID50" i="17"/>
  <c r="DM190" i="17"/>
  <c r="ID190" i="17"/>
  <c r="DM46" i="17"/>
  <c r="ID46" i="17"/>
  <c r="DM204" i="17"/>
  <c r="ID204" i="17"/>
  <c r="DM211" i="17"/>
  <c r="ID211" i="17"/>
  <c r="DM122" i="17"/>
  <c r="ID122" i="17"/>
  <c r="DM110" i="17"/>
  <c r="ID110" i="17"/>
  <c r="DO43" i="17"/>
  <c r="IF43" i="17"/>
  <c r="DM123" i="17"/>
  <c r="ID123" i="17"/>
  <c r="DM242" i="17"/>
  <c r="ID242" i="17"/>
  <c r="DM57" i="17"/>
  <c r="ID57" i="17"/>
  <c r="DM198" i="17"/>
  <c r="ID198" i="17"/>
  <c r="DM111" i="17"/>
  <c r="ID111" i="17"/>
  <c r="DO26" i="17"/>
  <c r="IF26" i="17"/>
  <c r="DM160" i="17"/>
  <c r="ID160" i="17"/>
  <c r="DM133" i="17"/>
  <c r="ID133" i="17"/>
  <c r="DM217" i="17"/>
  <c r="ID217" i="17"/>
  <c r="DM169" i="17"/>
  <c r="ID169" i="17"/>
  <c r="DM155" i="17"/>
  <c r="ID155" i="17"/>
  <c r="DM84" i="17"/>
  <c r="ID84" i="17"/>
  <c r="DM205" i="17"/>
  <c r="ID205" i="17"/>
  <c r="DM116" i="17"/>
  <c r="ID116" i="17"/>
  <c r="DM125" i="17"/>
  <c r="ID125" i="17"/>
  <c r="DM47" i="17"/>
  <c r="ID47" i="17"/>
  <c r="DM143" i="17"/>
  <c r="ID143" i="17"/>
  <c r="DM129" i="17"/>
  <c r="ID129" i="17"/>
  <c r="DM112" i="17"/>
  <c r="ID112" i="17"/>
  <c r="DM235" i="17"/>
  <c r="ID235" i="17"/>
  <c r="DM139" i="17"/>
  <c r="ID139" i="17"/>
  <c r="DM236" i="17"/>
  <c r="ID236" i="17"/>
  <c r="DM175" i="17"/>
  <c r="ID175" i="17"/>
  <c r="DM48" i="17"/>
  <c r="ID48" i="17"/>
  <c r="DM202" i="17"/>
  <c r="ID202" i="17"/>
  <c r="DM37" i="17"/>
  <c r="ID37" i="17"/>
  <c r="DM248" i="17"/>
  <c r="ID248" i="17"/>
  <c r="DM58" i="17"/>
  <c r="ID58" i="17"/>
  <c r="DM87" i="17"/>
  <c r="ID87" i="17"/>
  <c r="DM187" i="17"/>
  <c r="ID187" i="17"/>
  <c r="DM230" i="17"/>
  <c r="ID230" i="17"/>
  <c r="DM227" i="17"/>
  <c r="ID227" i="17"/>
  <c r="DM108" i="17"/>
  <c r="ID108" i="17"/>
  <c r="DM170" i="17"/>
  <c r="ID170" i="17"/>
  <c r="DM65" i="17"/>
  <c r="ID65" i="17"/>
  <c r="DM101" i="17"/>
  <c r="ID101" i="17"/>
  <c r="DP40" i="17"/>
  <c r="IG40" i="17"/>
  <c r="DM53" i="17"/>
  <c r="ID53" i="17"/>
  <c r="DM163" i="17"/>
  <c r="ID163" i="17"/>
  <c r="DS38" i="17"/>
  <c r="IK38" i="17" s="1"/>
  <c r="IJ38" i="17"/>
  <c r="DM159" i="17"/>
  <c r="ID159" i="17"/>
  <c r="DM103" i="17"/>
  <c r="ID103" i="17"/>
  <c r="DM131" i="17"/>
  <c r="ID131" i="17"/>
  <c r="DO29" i="17"/>
  <c r="IF29" i="17"/>
  <c r="DM191" i="17"/>
  <c r="ID191" i="17"/>
  <c r="DM199" i="17"/>
  <c r="ID199" i="17"/>
  <c r="DM148" i="17"/>
  <c r="ID148" i="17"/>
  <c r="DM86" i="17"/>
  <c r="ID86" i="17"/>
  <c r="DM221" i="17"/>
  <c r="ID221" i="17"/>
  <c r="DM121" i="17"/>
  <c r="ID121" i="17"/>
  <c r="DM130" i="17"/>
  <c r="ID130" i="17"/>
  <c r="DM100" i="17"/>
  <c r="ID100" i="17"/>
  <c r="DM144" i="17"/>
  <c r="ID144" i="17"/>
  <c r="DM64" i="17"/>
  <c r="ID64" i="17"/>
  <c r="DM246" i="17"/>
  <c r="ID246" i="17"/>
  <c r="DO49" i="17"/>
  <c r="IF49" i="17"/>
  <c r="DM182" i="17"/>
  <c r="ID182" i="17"/>
  <c r="DQ23" i="17"/>
  <c r="IH23" i="17"/>
  <c r="DM114" i="17"/>
  <c r="ID114" i="17"/>
  <c r="DM152" i="17"/>
  <c r="ID152" i="17"/>
  <c r="DM210" i="17"/>
  <c r="ID210" i="17"/>
  <c r="DM85" i="17"/>
  <c r="ID85" i="17"/>
  <c r="DM88" i="17"/>
  <c r="ID88" i="17"/>
  <c r="DM161" i="17"/>
  <c r="ID161" i="17"/>
  <c r="DM72" i="17"/>
  <c r="ID72" i="17"/>
  <c r="DM36" i="17"/>
  <c r="ID36" i="17"/>
  <c r="DM127" i="17"/>
  <c r="ID127" i="17"/>
  <c r="DM181" i="17"/>
  <c r="ID181" i="17"/>
  <c r="DM228" i="17"/>
  <c r="ID228" i="17"/>
  <c r="DM206" i="17"/>
  <c r="ID206" i="17"/>
  <c r="DM183" i="17"/>
  <c r="ID183" i="17"/>
  <c r="DN17" i="17" l="1"/>
  <c r="IE17" i="17"/>
  <c r="IE33" i="17"/>
  <c r="DN33" i="17"/>
  <c r="DP29" i="17"/>
  <c r="IG29" i="17"/>
  <c r="DN128" i="17"/>
  <c r="IE128" i="17"/>
  <c r="DN145" i="17"/>
  <c r="IE145" i="17"/>
  <c r="DN108" i="17"/>
  <c r="IE108" i="17"/>
  <c r="DN97" i="17"/>
  <c r="IE97" i="17"/>
  <c r="DN247" i="17"/>
  <c r="IE247" i="17"/>
  <c r="DN84" i="17"/>
  <c r="IE84" i="17"/>
  <c r="DN98" i="17"/>
  <c r="IE98" i="17"/>
  <c r="DN161" i="17"/>
  <c r="IE161" i="17"/>
  <c r="DN198" i="17"/>
  <c r="IE198" i="17"/>
  <c r="DN27" i="17"/>
  <c r="IE27" i="17"/>
  <c r="DN67" i="17"/>
  <c r="IE67" i="17"/>
  <c r="DN88" i="17"/>
  <c r="IE88" i="17"/>
  <c r="DN50" i="17"/>
  <c r="IE50" i="17"/>
  <c r="DO30" i="17"/>
  <c r="IF30" i="17"/>
  <c r="DN66" i="17"/>
  <c r="IE66" i="17"/>
  <c r="DN51" i="17"/>
  <c r="IE51" i="17"/>
  <c r="DN104" i="17"/>
  <c r="IE104" i="17"/>
  <c r="DN63" i="17"/>
  <c r="IE63" i="17"/>
  <c r="DN223" i="17"/>
  <c r="IE223" i="17"/>
  <c r="DN119" i="17"/>
  <c r="IE119" i="17"/>
  <c r="DN162" i="17"/>
  <c r="IE162" i="17"/>
  <c r="DN136" i="17"/>
  <c r="IE136" i="17"/>
  <c r="DR13" i="17"/>
  <c r="II13" i="17"/>
  <c r="DN239" i="17"/>
  <c r="IE239" i="17"/>
  <c r="DN210" i="17"/>
  <c r="IE210" i="17"/>
  <c r="DN121" i="17"/>
  <c r="IE121" i="17"/>
  <c r="DN99" i="17"/>
  <c r="IE99" i="17"/>
  <c r="DN48" i="17"/>
  <c r="IE48" i="17"/>
  <c r="DN175" i="17"/>
  <c r="IE175" i="17"/>
  <c r="DN242" i="17"/>
  <c r="IE242" i="17"/>
  <c r="DN16" i="17"/>
  <c r="IE16" i="17"/>
  <c r="DN232" i="17"/>
  <c r="IE232" i="17"/>
  <c r="DN41" i="17"/>
  <c r="IE41" i="17"/>
  <c r="DN218" i="17"/>
  <c r="IE218" i="17"/>
  <c r="DN135" i="17"/>
  <c r="IE135" i="17"/>
  <c r="DN194" i="17"/>
  <c r="IE194" i="17"/>
  <c r="DN197" i="17"/>
  <c r="IE197" i="17"/>
  <c r="DN151" i="17"/>
  <c r="IE151" i="17"/>
  <c r="DN172" i="17"/>
  <c r="IE172" i="17"/>
  <c r="DN100" i="17"/>
  <c r="IE100" i="17"/>
  <c r="DN137" i="17"/>
  <c r="IE137" i="17"/>
  <c r="DN159" i="17"/>
  <c r="IE159" i="17"/>
  <c r="DN208" i="17"/>
  <c r="IE208" i="17"/>
  <c r="DN45" i="17"/>
  <c r="IE45" i="17"/>
  <c r="DN252" i="17"/>
  <c r="IE252" i="17"/>
  <c r="DN116" i="17"/>
  <c r="IE116" i="17"/>
  <c r="DN131" i="17"/>
  <c r="IE131" i="17"/>
  <c r="DN103" i="17"/>
  <c r="IE103" i="17"/>
  <c r="DN56" i="17"/>
  <c r="IE56" i="17"/>
  <c r="DN183" i="17"/>
  <c r="IE183" i="17"/>
  <c r="DN155" i="17"/>
  <c r="IE155" i="17"/>
  <c r="DN177" i="17"/>
  <c r="IE177" i="17"/>
  <c r="DS35" i="17"/>
  <c r="IK35" i="17" s="1"/>
  <c r="IJ35" i="17"/>
  <c r="DN152" i="17"/>
  <c r="IE152" i="17"/>
  <c r="DN169" i="17"/>
  <c r="IE169" i="17"/>
  <c r="DN28" i="17"/>
  <c r="IE28" i="17"/>
  <c r="DN244" i="17"/>
  <c r="IE244" i="17"/>
  <c r="DN221" i="17"/>
  <c r="IE221" i="17"/>
  <c r="DN24" i="17"/>
  <c r="IE24" i="17"/>
  <c r="DN124" i="17"/>
  <c r="IE124" i="17"/>
  <c r="DN188" i="17"/>
  <c r="IE188" i="17"/>
  <c r="DN192" i="17"/>
  <c r="IE192" i="17"/>
  <c r="DN81" i="17"/>
  <c r="IE81" i="17"/>
  <c r="DN222" i="17"/>
  <c r="IE222" i="17"/>
  <c r="DN68" i="17"/>
  <c r="IE68" i="17"/>
  <c r="DN178" i="17"/>
  <c r="IE178" i="17"/>
  <c r="DN92" i="17"/>
  <c r="IE92" i="17"/>
  <c r="DN113" i="17"/>
  <c r="IE113" i="17"/>
  <c r="DN126" i="17"/>
  <c r="IE126" i="17"/>
  <c r="DN129" i="17"/>
  <c r="IE129" i="17"/>
  <c r="DN149" i="17"/>
  <c r="IE149" i="17"/>
  <c r="DN226" i="17"/>
  <c r="IE226" i="17"/>
  <c r="DN79" i="17"/>
  <c r="IE79" i="17"/>
  <c r="DN201" i="17"/>
  <c r="IE201" i="17"/>
  <c r="DN220" i="17"/>
  <c r="IE220" i="17"/>
  <c r="DN206" i="17"/>
  <c r="IE206" i="17"/>
  <c r="DN189" i="17"/>
  <c r="IE189" i="17"/>
  <c r="DN196" i="17"/>
  <c r="IE196" i="17"/>
  <c r="DN174" i="17"/>
  <c r="IE174" i="17"/>
  <c r="DN130" i="17"/>
  <c r="IE130" i="17"/>
  <c r="DN102" i="17"/>
  <c r="IE102" i="17"/>
  <c r="DN165" i="17"/>
  <c r="IE165" i="17"/>
  <c r="DR89" i="17"/>
  <c r="II89" i="17"/>
  <c r="DN22" i="17"/>
  <c r="IE22" i="17"/>
  <c r="DN228" i="17"/>
  <c r="IE228" i="17"/>
  <c r="DN251" i="17"/>
  <c r="IE251" i="17"/>
  <c r="DN20" i="17"/>
  <c r="IE20" i="17"/>
  <c r="DN64" i="17"/>
  <c r="IE64" i="17"/>
  <c r="DN69" i="17"/>
  <c r="IE69" i="17"/>
  <c r="DN70" i="17"/>
  <c r="IE70" i="17"/>
  <c r="DN144" i="17"/>
  <c r="IE144" i="17"/>
  <c r="DN216" i="17"/>
  <c r="IE216" i="17"/>
  <c r="DN245" i="17"/>
  <c r="IE245" i="17"/>
  <c r="DN85" i="17"/>
  <c r="IE85" i="17"/>
  <c r="DN123" i="17"/>
  <c r="IE123" i="17"/>
  <c r="DN185" i="17"/>
  <c r="IE185" i="17"/>
  <c r="DN146" i="17"/>
  <c r="IE146" i="17"/>
  <c r="DN114" i="17"/>
  <c r="IE114" i="17"/>
  <c r="DN87" i="17"/>
  <c r="IE87" i="17"/>
  <c r="DN217" i="17"/>
  <c r="IE217" i="17"/>
  <c r="DN107" i="17"/>
  <c r="IE107" i="17"/>
  <c r="DO60" i="17"/>
  <c r="IF60" i="17"/>
  <c r="DN219" i="17"/>
  <c r="IE219" i="17"/>
  <c r="DN241" i="17"/>
  <c r="IE241" i="17"/>
  <c r="DN105" i="17"/>
  <c r="IE105" i="17"/>
  <c r="DN86" i="17"/>
  <c r="IE86" i="17"/>
  <c r="DN58" i="17"/>
  <c r="IE58" i="17"/>
  <c r="DN122" i="17"/>
  <c r="IE122" i="17"/>
  <c r="DN25" i="17"/>
  <c r="IE25" i="17"/>
  <c r="DN233" i="17"/>
  <c r="IE233" i="17"/>
  <c r="DQ94" i="17"/>
  <c r="IH94" i="17"/>
  <c r="DN229" i="17"/>
  <c r="IE229" i="17"/>
  <c r="DN42" i="17"/>
  <c r="IE42" i="17"/>
  <c r="DN127" i="17"/>
  <c r="IE127" i="17"/>
  <c r="DN148" i="17"/>
  <c r="IE148" i="17"/>
  <c r="DQ40" i="17"/>
  <c r="IH40" i="17"/>
  <c r="DN160" i="17"/>
  <c r="IE160" i="17"/>
  <c r="DN200" i="17"/>
  <c r="IE200" i="17"/>
  <c r="DN157" i="17"/>
  <c r="IE157" i="17"/>
  <c r="DN212" i="17"/>
  <c r="IE212" i="17"/>
  <c r="DP15" i="17"/>
  <c r="IG15" i="17"/>
  <c r="DN106" i="17"/>
  <c r="IE106" i="17"/>
  <c r="DN225" i="17"/>
  <c r="IE225" i="17"/>
  <c r="DN36" i="17"/>
  <c r="IE36" i="17"/>
  <c r="DP49" i="17"/>
  <c r="IG49" i="17"/>
  <c r="DN199" i="17"/>
  <c r="IE199" i="17"/>
  <c r="DN101" i="17"/>
  <c r="IE101" i="17"/>
  <c r="DN37" i="17"/>
  <c r="IE37" i="17"/>
  <c r="DN47" i="17"/>
  <c r="IE47" i="17"/>
  <c r="DP26" i="17"/>
  <c r="IG26" i="17"/>
  <c r="DN204" i="17"/>
  <c r="IE204" i="17"/>
  <c r="DN214" i="17"/>
  <c r="IE214" i="17"/>
  <c r="DN176" i="17"/>
  <c r="IE176" i="17"/>
  <c r="DN164" i="17"/>
  <c r="IE164" i="17"/>
  <c r="DR76" i="17"/>
  <c r="II76" i="17"/>
  <c r="DN240" i="17"/>
  <c r="IE240" i="17"/>
  <c r="DP90" i="17"/>
  <c r="IG90" i="17"/>
  <c r="DN231" i="17"/>
  <c r="IE231" i="17"/>
  <c r="DN118" i="17"/>
  <c r="IE118" i="17"/>
  <c r="DN140" i="17"/>
  <c r="IE140" i="17"/>
  <c r="DN142" i="17"/>
  <c r="IE142" i="17"/>
  <c r="DN78" i="17"/>
  <c r="IE78" i="17"/>
  <c r="DN52" i="17"/>
  <c r="IE52" i="17"/>
  <c r="DN138" i="17"/>
  <c r="IE138" i="17"/>
  <c r="DN139" i="17"/>
  <c r="IE139" i="17"/>
  <c r="DN147" i="17"/>
  <c r="IE147" i="17"/>
  <c r="DN61" i="17"/>
  <c r="IE61" i="17"/>
  <c r="DN187" i="17"/>
  <c r="IE187" i="17"/>
  <c r="DN32" i="17"/>
  <c r="IE32" i="17"/>
  <c r="DN173" i="17"/>
  <c r="IE173" i="17"/>
  <c r="DN62" i="17"/>
  <c r="IE62" i="17"/>
  <c r="DN53" i="17"/>
  <c r="IE53" i="17"/>
  <c r="DN207" i="17"/>
  <c r="IE207" i="17"/>
  <c r="DN12" i="17"/>
  <c r="IE12" i="17"/>
  <c r="DN248" i="17"/>
  <c r="IE248" i="17"/>
  <c r="DN71" i="17"/>
  <c r="IE71" i="17"/>
  <c r="DN141" i="17"/>
  <c r="IE141" i="17"/>
  <c r="DN77" i="17"/>
  <c r="IE77" i="17"/>
  <c r="ID6" i="17"/>
  <c r="DN158" i="17"/>
  <c r="IE158" i="17"/>
  <c r="DN253" i="17"/>
  <c r="IE253" i="17"/>
  <c r="DN193" i="17"/>
  <c r="IE193" i="17"/>
  <c r="DN243" i="17"/>
  <c r="IE243" i="17"/>
  <c r="DN234" i="17"/>
  <c r="IE234" i="17"/>
  <c r="DN132" i="17"/>
  <c r="IE132" i="17"/>
  <c r="DN170" i="17"/>
  <c r="IE170" i="17"/>
  <c r="DN117" i="17"/>
  <c r="IE117" i="17"/>
  <c r="DN74" i="17"/>
  <c r="IE74" i="17"/>
  <c r="DN205" i="17"/>
  <c r="IE205" i="17"/>
  <c r="DN238" i="17"/>
  <c r="IE238" i="17"/>
  <c r="DN134" i="17"/>
  <c r="IE134" i="17"/>
  <c r="DN236" i="17"/>
  <c r="IE236" i="17"/>
  <c r="DN93" i="17"/>
  <c r="IE93" i="17"/>
  <c r="DN230" i="17"/>
  <c r="IE230" i="17"/>
  <c r="DN237" i="17"/>
  <c r="IE237" i="17"/>
  <c r="DN91" i="17"/>
  <c r="IE91" i="17"/>
  <c r="DO95" i="17"/>
  <c r="IF95" i="17"/>
  <c r="DN235" i="17"/>
  <c r="IE235" i="17"/>
  <c r="DN180" i="17"/>
  <c r="IE180" i="17"/>
  <c r="DN44" i="17"/>
  <c r="IE44" i="17"/>
  <c r="DN163" i="17"/>
  <c r="IE163" i="17"/>
  <c r="DN110" i="17"/>
  <c r="IE110" i="17"/>
  <c r="DN186" i="17"/>
  <c r="IE186" i="17"/>
  <c r="DN209" i="17"/>
  <c r="IE209" i="17"/>
  <c r="DR23" i="17"/>
  <c r="II23" i="17"/>
  <c r="DN133" i="17"/>
  <c r="IE133" i="17"/>
  <c r="DN154" i="17"/>
  <c r="IE154" i="17"/>
  <c r="DN184" i="17"/>
  <c r="IE184" i="17"/>
  <c r="DN143" i="17"/>
  <c r="IE143" i="17"/>
  <c r="DN31" i="17"/>
  <c r="IE31" i="17"/>
  <c r="DN250" i="17"/>
  <c r="IE250" i="17"/>
  <c r="DN72" i="17"/>
  <c r="IE72" i="17"/>
  <c r="DN246" i="17"/>
  <c r="IE246" i="17"/>
  <c r="DN191" i="17"/>
  <c r="IE191" i="17"/>
  <c r="DN65" i="17"/>
  <c r="IE65" i="17"/>
  <c r="DN202" i="17"/>
  <c r="IE202" i="17"/>
  <c r="DN125" i="17"/>
  <c r="IE125" i="17"/>
  <c r="DN111" i="17"/>
  <c r="IE111" i="17"/>
  <c r="DN46" i="17"/>
  <c r="IE46" i="17"/>
  <c r="DN96" i="17"/>
  <c r="IE96" i="17"/>
  <c r="DN195" i="17"/>
  <c r="IE195" i="17"/>
  <c r="DN34" i="17"/>
  <c r="IE34" i="17"/>
  <c r="DN249" i="17"/>
  <c r="IE249" i="17"/>
  <c r="DN39" i="17"/>
  <c r="IE39" i="17"/>
  <c r="DN224" i="17"/>
  <c r="IE224" i="17"/>
  <c r="DN82" i="17"/>
  <c r="IE82" i="17"/>
  <c r="DN115" i="17"/>
  <c r="IE115" i="17"/>
  <c r="DN73" i="17"/>
  <c r="IE73" i="17"/>
  <c r="DN190" i="17"/>
  <c r="IE190" i="17"/>
  <c r="DN57" i="17"/>
  <c r="IE57" i="17"/>
  <c r="DN227" i="17"/>
  <c r="IE227" i="17"/>
  <c r="DN167" i="17"/>
  <c r="IE167" i="17"/>
  <c r="DN120" i="17"/>
  <c r="IE120" i="17"/>
  <c r="DN203" i="17"/>
  <c r="IE203" i="17"/>
  <c r="DP43" i="17"/>
  <c r="IG43" i="17"/>
  <c r="DN153" i="17"/>
  <c r="IE153" i="17"/>
  <c r="DN112" i="17"/>
  <c r="IE112" i="17"/>
  <c r="DN181" i="17"/>
  <c r="IE181" i="17"/>
  <c r="DN156" i="17"/>
  <c r="IE156" i="17"/>
  <c r="DN168" i="17"/>
  <c r="IE168" i="17"/>
  <c r="DN83" i="17"/>
  <c r="IE83" i="17"/>
  <c r="DN171" i="17"/>
  <c r="IE171" i="17"/>
  <c r="DN182" i="17"/>
  <c r="IE182" i="17"/>
  <c r="DN211" i="17"/>
  <c r="IE211" i="17"/>
  <c r="DR55" i="17"/>
  <c r="II55" i="17"/>
  <c r="DN21" i="17"/>
  <c r="IE21" i="17"/>
  <c r="DN179" i="17"/>
  <c r="IE179" i="17"/>
  <c r="DN80" i="17"/>
  <c r="IE80" i="17"/>
  <c r="DN109" i="17"/>
  <c r="IE109" i="17"/>
  <c r="DN166" i="17"/>
  <c r="IE166" i="17"/>
  <c r="DN150" i="17"/>
  <c r="IE150" i="17"/>
  <c r="DN213" i="17"/>
  <c r="IE213" i="17"/>
  <c r="DN215" i="17"/>
  <c r="IE215" i="17"/>
  <c r="DO33" i="17" l="1"/>
  <c r="IF33" i="17"/>
  <c r="DO17" i="17"/>
  <c r="IF17" i="17"/>
  <c r="DO157" i="17"/>
  <c r="IF157" i="17"/>
  <c r="DO24" i="17"/>
  <c r="IF24" i="17"/>
  <c r="DO172" i="17"/>
  <c r="IF172" i="17"/>
  <c r="DO175" i="17"/>
  <c r="IF175" i="17"/>
  <c r="DO223" i="17"/>
  <c r="IF223" i="17"/>
  <c r="DO198" i="17"/>
  <c r="IF198" i="17"/>
  <c r="DO56" i="17"/>
  <c r="IF56" i="17"/>
  <c r="DO77" i="17"/>
  <c r="IF77" i="17"/>
  <c r="DO37" i="17"/>
  <c r="IF37" i="17"/>
  <c r="DO200" i="17"/>
  <c r="IF200" i="17"/>
  <c r="DO122" i="17"/>
  <c r="IF122" i="17"/>
  <c r="DO114" i="17"/>
  <c r="IF114" i="17"/>
  <c r="DO64" i="17"/>
  <c r="IF64" i="17"/>
  <c r="DO196" i="17"/>
  <c r="IF196" i="17"/>
  <c r="DO113" i="17"/>
  <c r="IF113" i="17"/>
  <c r="DO221" i="17"/>
  <c r="IF221" i="17"/>
  <c r="DO103" i="17"/>
  <c r="IF103" i="17"/>
  <c r="DO151" i="17"/>
  <c r="IF151" i="17"/>
  <c r="DO48" i="17"/>
  <c r="IF48" i="17"/>
  <c r="DO63" i="17"/>
  <c r="IF63" i="17"/>
  <c r="DO161" i="17"/>
  <c r="IF161" i="17"/>
  <c r="DO238" i="17"/>
  <c r="IF238" i="17"/>
  <c r="DO25" i="17"/>
  <c r="IF25" i="17"/>
  <c r="DO44" i="17"/>
  <c r="IF44" i="17"/>
  <c r="DO174" i="17"/>
  <c r="IF174" i="17"/>
  <c r="DO180" i="17"/>
  <c r="IF180" i="17"/>
  <c r="DO58" i="17"/>
  <c r="IF58" i="17"/>
  <c r="DO197" i="17"/>
  <c r="IF197" i="17"/>
  <c r="DO112" i="17"/>
  <c r="IF112" i="17"/>
  <c r="DO240" i="17"/>
  <c r="IF240" i="17"/>
  <c r="DO185" i="17"/>
  <c r="IF185" i="17"/>
  <c r="DO178" i="17"/>
  <c r="IF178" i="17"/>
  <c r="DO28" i="17"/>
  <c r="IF28" i="17"/>
  <c r="DO116" i="17"/>
  <c r="IF116" i="17"/>
  <c r="DO194" i="17"/>
  <c r="IF194" i="17"/>
  <c r="DO121" i="17"/>
  <c r="IF121" i="17"/>
  <c r="DO51" i="17"/>
  <c r="IF51" i="17"/>
  <c r="DO84" i="17"/>
  <c r="IF84" i="17"/>
  <c r="DO46" i="17"/>
  <c r="IF46" i="17"/>
  <c r="DO73" i="17"/>
  <c r="IF73" i="17"/>
  <c r="DO92" i="17"/>
  <c r="IF92" i="17"/>
  <c r="DO125" i="17"/>
  <c r="IF125" i="17"/>
  <c r="DO147" i="17"/>
  <c r="IF147" i="17"/>
  <c r="DO82" i="17"/>
  <c r="IF82" i="17"/>
  <c r="DO96" i="17"/>
  <c r="IF96" i="17"/>
  <c r="DO69" i="17"/>
  <c r="IF69" i="17"/>
  <c r="DO109" i="17"/>
  <c r="IF109" i="17"/>
  <c r="DO187" i="17"/>
  <c r="IF187" i="17"/>
  <c r="DO111" i="17"/>
  <c r="IF111" i="17"/>
  <c r="DO141" i="17"/>
  <c r="IF141" i="17"/>
  <c r="DO104" i="17"/>
  <c r="IF104" i="17"/>
  <c r="DO115" i="17"/>
  <c r="IF115" i="17"/>
  <c r="DO206" i="17"/>
  <c r="IF206" i="17"/>
  <c r="DO91" i="17"/>
  <c r="IF91" i="17"/>
  <c r="DO248" i="17"/>
  <c r="IF248" i="17"/>
  <c r="DO139" i="17"/>
  <c r="IF139" i="17"/>
  <c r="DS76" i="17"/>
  <c r="IK76" i="17" s="1"/>
  <c r="IJ76" i="17"/>
  <c r="DQ49" i="17"/>
  <c r="IH49" i="17"/>
  <c r="DO148" i="17"/>
  <c r="IF148" i="17"/>
  <c r="DO105" i="17"/>
  <c r="IF105" i="17"/>
  <c r="DO123" i="17"/>
  <c r="IF123" i="17"/>
  <c r="DO228" i="17"/>
  <c r="IF228" i="17"/>
  <c r="DO220" i="17"/>
  <c r="IF220" i="17"/>
  <c r="DO68" i="17"/>
  <c r="IF68" i="17"/>
  <c r="DO169" i="17"/>
  <c r="IF169" i="17"/>
  <c r="DO252" i="17"/>
  <c r="IF252" i="17"/>
  <c r="DO135" i="17"/>
  <c r="IF135" i="17"/>
  <c r="DO210" i="17"/>
  <c r="IF210" i="17"/>
  <c r="DO66" i="17"/>
  <c r="IF66" i="17"/>
  <c r="DO247" i="17"/>
  <c r="IF247" i="17"/>
  <c r="DO181" i="17"/>
  <c r="IF181" i="17"/>
  <c r="DO20" i="17"/>
  <c r="IF20" i="17"/>
  <c r="DO237" i="17"/>
  <c r="IF237" i="17"/>
  <c r="DO166" i="17"/>
  <c r="IF166" i="17"/>
  <c r="DO47" i="17"/>
  <c r="IF47" i="17"/>
  <c r="DO205" i="17"/>
  <c r="IF205" i="17"/>
  <c r="IE6" i="17"/>
  <c r="DO80" i="17"/>
  <c r="IF80" i="17"/>
  <c r="DO160" i="17"/>
  <c r="IF160" i="17"/>
  <c r="DO131" i="17"/>
  <c r="IF131" i="17"/>
  <c r="DO154" i="17"/>
  <c r="IF154" i="17"/>
  <c r="DO86" i="17"/>
  <c r="IF86" i="17"/>
  <c r="DO224" i="17"/>
  <c r="IF224" i="17"/>
  <c r="DO12" i="17"/>
  <c r="IF12" i="17"/>
  <c r="DO138" i="17"/>
  <c r="IF138" i="17"/>
  <c r="DO164" i="17"/>
  <c r="IF164" i="17"/>
  <c r="DO36" i="17"/>
  <c r="IF36" i="17"/>
  <c r="DO127" i="17"/>
  <c r="IF127" i="17"/>
  <c r="DO241" i="17"/>
  <c r="IF241" i="17"/>
  <c r="DO85" i="17"/>
  <c r="IF85" i="17"/>
  <c r="DO22" i="17"/>
  <c r="IF22" i="17"/>
  <c r="DO201" i="17"/>
  <c r="IF201" i="17"/>
  <c r="DO222" i="17"/>
  <c r="IF222" i="17"/>
  <c r="DO152" i="17"/>
  <c r="IF152" i="17"/>
  <c r="DO45" i="17"/>
  <c r="IF45" i="17"/>
  <c r="DO218" i="17"/>
  <c r="IF218" i="17"/>
  <c r="DO239" i="17"/>
  <c r="IF239" i="17"/>
  <c r="DP30" i="17"/>
  <c r="IG30" i="17"/>
  <c r="DO97" i="17"/>
  <c r="IF97" i="17"/>
  <c r="DO202" i="17"/>
  <c r="IF202" i="17"/>
  <c r="DO65" i="17"/>
  <c r="IF65" i="17"/>
  <c r="DO203" i="17"/>
  <c r="IF203" i="17"/>
  <c r="DO207" i="17"/>
  <c r="IF207" i="17"/>
  <c r="DO52" i="17"/>
  <c r="IF52" i="17"/>
  <c r="DO176" i="17"/>
  <c r="IF176" i="17"/>
  <c r="DO225" i="17"/>
  <c r="IF225" i="17"/>
  <c r="DO42" i="17"/>
  <c r="IF42" i="17"/>
  <c r="DO219" i="17"/>
  <c r="IF219" i="17"/>
  <c r="DO245" i="17"/>
  <c r="IF245" i="17"/>
  <c r="DS89" i="17"/>
  <c r="IK89" i="17" s="1"/>
  <c r="IJ89" i="17"/>
  <c r="DO79" i="17"/>
  <c r="IF79" i="17"/>
  <c r="DO81" i="17"/>
  <c r="IF81" i="17"/>
  <c r="DO208" i="17"/>
  <c r="IF208" i="17"/>
  <c r="DO41" i="17"/>
  <c r="IF41" i="17"/>
  <c r="DS13" i="17"/>
  <c r="IK13" i="17" s="1"/>
  <c r="IJ13" i="17"/>
  <c r="DO50" i="17"/>
  <c r="IF50" i="17"/>
  <c r="DO108" i="17"/>
  <c r="IF108" i="17"/>
  <c r="DO61" i="17"/>
  <c r="IF61" i="17"/>
  <c r="DO153" i="17"/>
  <c r="IF153" i="17"/>
  <c r="DO132" i="17"/>
  <c r="IF132" i="17"/>
  <c r="DO211" i="17"/>
  <c r="IF211" i="17"/>
  <c r="DO215" i="17"/>
  <c r="IF215" i="17"/>
  <c r="DO182" i="17"/>
  <c r="IF182" i="17"/>
  <c r="DO120" i="17"/>
  <c r="IF120" i="17"/>
  <c r="DO249" i="17"/>
  <c r="IF249" i="17"/>
  <c r="DO246" i="17"/>
  <c r="IF246" i="17"/>
  <c r="DO186" i="17"/>
  <c r="IF186" i="17"/>
  <c r="DO93" i="17"/>
  <c r="IF93" i="17"/>
  <c r="DO243" i="17"/>
  <c r="IF243" i="17"/>
  <c r="DO32" i="17"/>
  <c r="IF32" i="17"/>
  <c r="DO156" i="17"/>
  <c r="IF156" i="17"/>
  <c r="DO235" i="17"/>
  <c r="IF235" i="17"/>
  <c r="DO101" i="17"/>
  <c r="IF101" i="17"/>
  <c r="DO189" i="17"/>
  <c r="IF189" i="17"/>
  <c r="DP95" i="17"/>
  <c r="IG95" i="17"/>
  <c r="DO71" i="17"/>
  <c r="IF71" i="17"/>
  <c r="DQ43" i="17"/>
  <c r="IH43" i="17"/>
  <c r="DO191" i="17"/>
  <c r="IF191" i="17"/>
  <c r="DO53" i="17"/>
  <c r="IF53" i="17"/>
  <c r="DO78" i="17"/>
  <c r="IF78" i="17"/>
  <c r="DO214" i="17"/>
  <c r="IF214" i="17"/>
  <c r="DO106" i="17"/>
  <c r="IF106" i="17"/>
  <c r="DO229" i="17"/>
  <c r="IF229" i="17"/>
  <c r="DP60" i="17"/>
  <c r="IG60" i="17"/>
  <c r="DO216" i="17"/>
  <c r="IF216" i="17"/>
  <c r="DO165" i="17"/>
  <c r="IF165" i="17"/>
  <c r="DO226" i="17"/>
  <c r="IF226" i="17"/>
  <c r="DO192" i="17"/>
  <c r="IF192" i="17"/>
  <c r="DO177" i="17"/>
  <c r="IF177" i="17"/>
  <c r="DO159" i="17"/>
  <c r="IF159" i="17"/>
  <c r="DO232" i="17"/>
  <c r="IF232" i="17"/>
  <c r="DO136" i="17"/>
  <c r="IF136" i="17"/>
  <c r="DO88" i="17"/>
  <c r="IF88" i="17"/>
  <c r="DO145" i="17"/>
  <c r="IF145" i="17"/>
  <c r="DO158" i="17"/>
  <c r="IF158" i="17"/>
  <c r="DO21" i="17"/>
  <c r="IF21" i="17"/>
  <c r="DO213" i="17"/>
  <c r="IF213" i="17"/>
  <c r="DO171" i="17"/>
  <c r="IF171" i="17"/>
  <c r="DO167" i="17"/>
  <c r="IF167" i="17"/>
  <c r="DO34" i="17"/>
  <c r="IF34" i="17"/>
  <c r="DO72" i="17"/>
  <c r="IF72" i="17"/>
  <c r="DO110" i="17"/>
  <c r="IF110" i="17"/>
  <c r="DO236" i="17"/>
  <c r="IF236" i="17"/>
  <c r="DO193" i="17"/>
  <c r="IF193" i="17"/>
  <c r="DO57" i="17"/>
  <c r="IF57" i="17"/>
  <c r="DO118" i="17"/>
  <c r="IF118" i="17"/>
  <c r="DO146" i="17"/>
  <c r="IF146" i="17"/>
  <c r="DO244" i="17"/>
  <c r="IF244" i="17"/>
  <c r="DR40" i="17"/>
  <c r="II40" i="17"/>
  <c r="DS55" i="17"/>
  <c r="IK55" i="17" s="1"/>
  <c r="IJ55" i="17"/>
  <c r="DS23" i="17"/>
  <c r="IK23" i="17" s="1"/>
  <c r="IJ23" i="17"/>
  <c r="DO39" i="17"/>
  <c r="IF39" i="17"/>
  <c r="DO209" i="17"/>
  <c r="IF209" i="17"/>
  <c r="DO234" i="17"/>
  <c r="IF234" i="17"/>
  <c r="DO62" i="17"/>
  <c r="IF62" i="17"/>
  <c r="DO142" i="17"/>
  <c r="IF142" i="17"/>
  <c r="DO204" i="17"/>
  <c r="IF204" i="17"/>
  <c r="DQ15" i="17"/>
  <c r="IH15" i="17"/>
  <c r="DR94" i="17"/>
  <c r="II94" i="17"/>
  <c r="DO107" i="17"/>
  <c r="IF107" i="17"/>
  <c r="DO144" i="17"/>
  <c r="IF144" i="17"/>
  <c r="DO102" i="17"/>
  <c r="IF102" i="17"/>
  <c r="DO149" i="17"/>
  <c r="IF149" i="17"/>
  <c r="DO188" i="17"/>
  <c r="IF188" i="17"/>
  <c r="DO155" i="17"/>
  <c r="IF155" i="17"/>
  <c r="DO137" i="17"/>
  <c r="IF137" i="17"/>
  <c r="DO16" i="17"/>
  <c r="IF16" i="17"/>
  <c r="DO162" i="17"/>
  <c r="IF162" i="17"/>
  <c r="DO67" i="17"/>
  <c r="IF67" i="17"/>
  <c r="DO128" i="17"/>
  <c r="IF128" i="17"/>
  <c r="DO168" i="17"/>
  <c r="IF168" i="17"/>
  <c r="DO126" i="17"/>
  <c r="IF126" i="17"/>
  <c r="DO143" i="17"/>
  <c r="IF143" i="17"/>
  <c r="DO74" i="17"/>
  <c r="IF74" i="17"/>
  <c r="DQ90" i="17"/>
  <c r="IH90" i="17"/>
  <c r="DO99" i="17"/>
  <c r="IF99" i="17"/>
  <c r="DO179" i="17"/>
  <c r="IF179" i="17"/>
  <c r="DO199" i="17"/>
  <c r="IF199" i="17"/>
  <c r="DO170" i="17"/>
  <c r="IF170" i="17"/>
  <c r="DO230" i="17"/>
  <c r="IF230" i="17"/>
  <c r="DO150" i="17"/>
  <c r="IF150" i="17"/>
  <c r="DO83" i="17"/>
  <c r="IF83" i="17"/>
  <c r="DO227" i="17"/>
  <c r="IF227" i="17"/>
  <c r="DO195" i="17"/>
  <c r="IF195" i="17"/>
  <c r="DO250" i="17"/>
  <c r="IF250" i="17"/>
  <c r="DO163" i="17"/>
  <c r="IF163" i="17"/>
  <c r="DO134" i="17"/>
  <c r="IF134" i="17"/>
  <c r="DO253" i="17"/>
  <c r="IF253" i="17"/>
  <c r="DO31" i="17"/>
  <c r="IF31" i="17"/>
  <c r="DO87" i="17"/>
  <c r="IF87" i="17"/>
  <c r="DO190" i="17"/>
  <c r="IF190" i="17"/>
  <c r="DO231" i="17"/>
  <c r="IF231" i="17"/>
  <c r="DO184" i="17"/>
  <c r="IF184" i="17"/>
  <c r="DO98" i="17"/>
  <c r="IF98" i="17"/>
  <c r="DO117" i="17"/>
  <c r="IF117" i="17"/>
  <c r="DO251" i="17"/>
  <c r="IF251" i="17"/>
  <c r="DO133" i="17"/>
  <c r="IF133" i="17"/>
  <c r="DO173" i="17"/>
  <c r="IF173" i="17"/>
  <c r="DO140" i="17"/>
  <c r="IF140" i="17"/>
  <c r="DQ26" i="17"/>
  <c r="IH26" i="17"/>
  <c r="DO212" i="17"/>
  <c r="IF212" i="17"/>
  <c r="DO233" i="17"/>
  <c r="IF233" i="17"/>
  <c r="DO217" i="17"/>
  <c r="IF217" i="17"/>
  <c r="DO70" i="17"/>
  <c r="IF70" i="17"/>
  <c r="DO130" i="17"/>
  <c r="IF130" i="17"/>
  <c r="DO129" i="17"/>
  <c r="IF129" i="17"/>
  <c r="DO124" i="17"/>
  <c r="IF124" i="17"/>
  <c r="DO183" i="17"/>
  <c r="IF183" i="17"/>
  <c r="DO100" i="17"/>
  <c r="IF100" i="17"/>
  <c r="DO242" i="17"/>
  <c r="IF242" i="17"/>
  <c r="DO119" i="17"/>
  <c r="IF119" i="17"/>
  <c r="DO27" i="17"/>
  <c r="IF27" i="17"/>
  <c r="DQ29" i="17"/>
  <c r="IH29" i="17"/>
  <c r="IF6" i="17" l="1"/>
  <c r="IG17" i="17"/>
  <c r="DP17" i="17"/>
  <c r="DP33" i="17"/>
  <c r="IG33" i="17"/>
  <c r="DP150" i="17"/>
  <c r="IG150" i="17"/>
  <c r="DP232" i="17"/>
  <c r="IG232" i="17"/>
  <c r="DP247" i="17"/>
  <c r="IG247" i="17"/>
  <c r="DP78" i="17"/>
  <c r="IG78" i="17"/>
  <c r="DP66" i="17"/>
  <c r="IG66" i="17"/>
  <c r="DP31" i="17"/>
  <c r="IG31" i="17"/>
  <c r="DP160" i="17"/>
  <c r="IG160" i="17"/>
  <c r="DP212" i="17"/>
  <c r="IG212" i="17"/>
  <c r="DP72" i="17"/>
  <c r="IG72" i="17"/>
  <c r="DP79" i="17"/>
  <c r="IG79" i="17"/>
  <c r="DP73" i="17"/>
  <c r="IG73" i="17"/>
  <c r="DP230" i="17"/>
  <c r="IG230" i="17"/>
  <c r="DP111" i="17"/>
  <c r="IG111" i="17"/>
  <c r="DP167" i="17"/>
  <c r="IG167" i="17"/>
  <c r="DP197" i="17"/>
  <c r="IG197" i="17"/>
  <c r="DP144" i="17"/>
  <c r="IG144" i="17"/>
  <c r="DP242" i="17"/>
  <c r="IG242" i="17"/>
  <c r="DP183" i="17"/>
  <c r="IG183" i="17"/>
  <c r="DP132" i="17"/>
  <c r="IG132" i="17"/>
  <c r="DP177" i="17"/>
  <c r="IG177" i="17"/>
  <c r="DP56" i="17"/>
  <c r="IG56" i="17"/>
  <c r="DP16" i="17"/>
  <c r="IG16" i="17"/>
  <c r="DP211" i="17"/>
  <c r="IG211" i="17"/>
  <c r="DP63" i="17"/>
  <c r="IG63" i="17"/>
  <c r="DP37" i="17"/>
  <c r="IG37" i="17"/>
  <c r="DP100" i="17"/>
  <c r="IG100" i="17"/>
  <c r="DP53" i="17"/>
  <c r="IG53" i="17"/>
  <c r="DP187" i="17"/>
  <c r="IG187" i="17"/>
  <c r="DP162" i="17"/>
  <c r="IG162" i="17"/>
  <c r="DP80" i="17"/>
  <c r="IG80" i="17"/>
  <c r="DP239" i="17"/>
  <c r="IG239" i="17"/>
  <c r="DP168" i="17"/>
  <c r="IG168" i="17"/>
  <c r="DP22" i="17"/>
  <c r="IG22" i="17"/>
  <c r="DP128" i="17"/>
  <c r="IG128" i="17"/>
  <c r="DP131" i="17"/>
  <c r="IG131" i="17"/>
  <c r="DP241" i="17"/>
  <c r="IG241" i="17"/>
  <c r="DR15" i="17"/>
  <c r="II15" i="17"/>
  <c r="DP65" i="17"/>
  <c r="IG65" i="17"/>
  <c r="DP141" i="17"/>
  <c r="IG141" i="17"/>
  <c r="DR26" i="17"/>
  <c r="II26" i="17"/>
  <c r="DP159" i="17"/>
  <c r="IG159" i="17"/>
  <c r="DP48" i="17"/>
  <c r="IG48" i="17"/>
  <c r="DP243" i="17"/>
  <c r="IG243" i="17"/>
  <c r="DP84" i="17"/>
  <c r="IG84" i="17"/>
  <c r="DP171" i="17"/>
  <c r="IG171" i="17"/>
  <c r="DP127" i="17"/>
  <c r="IG127" i="17"/>
  <c r="DP108" i="17"/>
  <c r="IG108" i="17"/>
  <c r="DP119" i="17"/>
  <c r="IG119" i="17"/>
  <c r="DP154" i="17"/>
  <c r="IG154" i="17"/>
  <c r="DP87" i="17"/>
  <c r="IG87" i="17"/>
  <c r="DP85" i="17"/>
  <c r="IG85" i="17"/>
  <c r="DP140" i="17"/>
  <c r="IG140" i="17"/>
  <c r="DP97" i="17"/>
  <c r="IG97" i="17"/>
  <c r="DP210" i="17"/>
  <c r="IG210" i="17"/>
  <c r="DP93" i="17"/>
  <c r="IG93" i="17"/>
  <c r="DP109" i="17"/>
  <c r="IG109" i="17"/>
  <c r="DP226" i="17"/>
  <c r="IG226" i="17"/>
  <c r="DP190" i="17"/>
  <c r="IG190" i="17"/>
  <c r="DP214" i="17"/>
  <c r="IG214" i="17"/>
  <c r="DP200" i="17"/>
  <c r="IG200" i="17"/>
  <c r="DP107" i="17"/>
  <c r="IG107" i="17"/>
  <c r="DP202" i="17"/>
  <c r="IG202" i="17"/>
  <c r="DP46" i="17"/>
  <c r="IG46" i="17"/>
  <c r="DP170" i="17"/>
  <c r="IG170" i="17"/>
  <c r="DP153" i="17"/>
  <c r="IG153" i="17"/>
  <c r="DP244" i="17"/>
  <c r="IG244" i="17"/>
  <c r="DP121" i="17"/>
  <c r="IG121" i="17"/>
  <c r="DP142" i="17"/>
  <c r="IG142" i="17"/>
  <c r="DP194" i="17"/>
  <c r="IG194" i="17"/>
  <c r="DP57" i="17"/>
  <c r="IG57" i="17"/>
  <c r="DP176" i="17"/>
  <c r="IG176" i="17"/>
  <c r="DP44" i="17"/>
  <c r="IG44" i="17"/>
  <c r="DP234" i="17"/>
  <c r="IG234" i="17"/>
  <c r="DP52" i="17"/>
  <c r="IG52" i="17"/>
  <c r="DP88" i="17"/>
  <c r="IG88" i="17"/>
  <c r="DP207" i="17"/>
  <c r="IG207" i="17"/>
  <c r="DP222" i="17"/>
  <c r="IG222" i="17"/>
  <c r="DP224" i="17"/>
  <c r="IG224" i="17"/>
  <c r="DP156" i="17"/>
  <c r="IG156" i="17"/>
  <c r="DP105" i="17"/>
  <c r="IG105" i="17"/>
  <c r="DP34" i="17"/>
  <c r="IG34" i="17"/>
  <c r="DP148" i="17"/>
  <c r="IG148" i="17"/>
  <c r="DS94" i="17"/>
  <c r="IK94" i="17" s="1"/>
  <c r="IJ94" i="17"/>
  <c r="DP151" i="17"/>
  <c r="IG151" i="17"/>
  <c r="DP253" i="17"/>
  <c r="IG253" i="17"/>
  <c r="DP192" i="17"/>
  <c r="IG192" i="17"/>
  <c r="DP219" i="17"/>
  <c r="IG219" i="17"/>
  <c r="DP58" i="17"/>
  <c r="IG58" i="17"/>
  <c r="DP124" i="17"/>
  <c r="IG124" i="17"/>
  <c r="DP179" i="17"/>
  <c r="IG179" i="17"/>
  <c r="DP146" i="17"/>
  <c r="IG146" i="17"/>
  <c r="DR43" i="17"/>
  <c r="II43" i="17"/>
  <c r="DP42" i="17"/>
  <c r="IG42" i="17"/>
  <c r="DP205" i="17"/>
  <c r="IG205" i="17"/>
  <c r="DP252" i="17"/>
  <c r="IG252" i="17"/>
  <c r="DP139" i="17"/>
  <c r="IG139" i="17"/>
  <c r="DP69" i="17"/>
  <c r="IG69" i="17"/>
  <c r="DP221" i="17"/>
  <c r="IG221" i="17"/>
  <c r="DP251" i="17"/>
  <c r="IG251" i="17"/>
  <c r="DP99" i="17"/>
  <c r="IG99" i="17"/>
  <c r="DP21" i="17"/>
  <c r="IG21" i="17"/>
  <c r="DP246" i="17"/>
  <c r="IG246" i="17"/>
  <c r="DP218" i="17"/>
  <c r="IG218" i="17"/>
  <c r="DP47" i="17"/>
  <c r="IG47" i="17"/>
  <c r="DP248" i="17"/>
  <c r="IG248" i="17"/>
  <c r="DP96" i="17"/>
  <c r="IG96" i="17"/>
  <c r="DP113" i="17"/>
  <c r="IG113" i="17"/>
  <c r="DP130" i="17"/>
  <c r="IG130" i="17"/>
  <c r="DP155" i="17"/>
  <c r="IG155" i="17"/>
  <c r="DQ95" i="17"/>
  <c r="IH95" i="17"/>
  <c r="DP138" i="17"/>
  <c r="IG138" i="17"/>
  <c r="DP166" i="17"/>
  <c r="IG166" i="17"/>
  <c r="DP91" i="17"/>
  <c r="IG91" i="17"/>
  <c r="DP116" i="17"/>
  <c r="IG116" i="17"/>
  <c r="DP98" i="17"/>
  <c r="IG98" i="17"/>
  <c r="DP145" i="17"/>
  <c r="IG145" i="17"/>
  <c r="DP12" i="17"/>
  <c r="IG12" i="17"/>
  <c r="DP237" i="17"/>
  <c r="IG237" i="17"/>
  <c r="DP147" i="17"/>
  <c r="IG147" i="17"/>
  <c r="DP28" i="17"/>
  <c r="IG28" i="17"/>
  <c r="DP25" i="17"/>
  <c r="IG25" i="17"/>
  <c r="DP227" i="17"/>
  <c r="IG227" i="17"/>
  <c r="DP182" i="17"/>
  <c r="IG182" i="17"/>
  <c r="DP20" i="17"/>
  <c r="IG20" i="17"/>
  <c r="DP228" i="17"/>
  <c r="IG228" i="17"/>
  <c r="DP115" i="17"/>
  <c r="IG115" i="17"/>
  <c r="DP125" i="17"/>
  <c r="IG125" i="17"/>
  <c r="DP178" i="17"/>
  <c r="IG178" i="17"/>
  <c r="DP238" i="17"/>
  <c r="IG238" i="17"/>
  <c r="DP114" i="17"/>
  <c r="IG114" i="17"/>
  <c r="DP24" i="17"/>
  <c r="IG24" i="17"/>
  <c r="DP240" i="17"/>
  <c r="IG240" i="17"/>
  <c r="DP32" i="17"/>
  <c r="IG32" i="17"/>
  <c r="DP67" i="17"/>
  <c r="IG67" i="17"/>
  <c r="DP77" i="17"/>
  <c r="IG77" i="17"/>
  <c r="DP199" i="17"/>
  <c r="IG199" i="17"/>
  <c r="DP191" i="17"/>
  <c r="IG191" i="17"/>
  <c r="DQ30" i="17"/>
  <c r="IH30" i="17"/>
  <c r="DP51" i="17"/>
  <c r="IG51" i="17"/>
  <c r="DP134" i="17"/>
  <c r="IG134" i="17"/>
  <c r="DP213" i="17"/>
  <c r="IG213" i="17"/>
  <c r="DP36" i="17"/>
  <c r="IG36" i="17"/>
  <c r="DP198" i="17"/>
  <c r="IG198" i="17"/>
  <c r="DP129" i="17"/>
  <c r="IG129" i="17"/>
  <c r="DP163" i="17"/>
  <c r="IG163" i="17"/>
  <c r="DP137" i="17"/>
  <c r="IG137" i="17"/>
  <c r="DP118" i="17"/>
  <c r="IG118" i="17"/>
  <c r="DP71" i="17"/>
  <c r="IG71" i="17"/>
  <c r="DP50" i="17"/>
  <c r="IG50" i="17"/>
  <c r="DP225" i="17"/>
  <c r="IG225" i="17"/>
  <c r="DP164" i="17"/>
  <c r="IG164" i="17"/>
  <c r="DP169" i="17"/>
  <c r="IG169" i="17"/>
  <c r="DP223" i="17"/>
  <c r="IG223" i="17"/>
  <c r="DP117" i="17"/>
  <c r="IG117" i="17"/>
  <c r="DP250" i="17"/>
  <c r="IG250" i="17"/>
  <c r="DP62" i="17"/>
  <c r="IG62" i="17"/>
  <c r="DP158" i="17"/>
  <c r="IG158" i="17"/>
  <c r="DP216" i="17"/>
  <c r="IG216" i="17"/>
  <c r="DP249" i="17"/>
  <c r="IG249" i="17"/>
  <c r="DP45" i="17"/>
  <c r="IG45" i="17"/>
  <c r="DP82" i="17"/>
  <c r="IG82" i="17"/>
  <c r="DP196" i="17"/>
  <c r="IG196" i="17"/>
  <c r="DP70" i="17"/>
  <c r="IG70" i="17"/>
  <c r="DP74" i="17"/>
  <c r="IG74" i="17"/>
  <c r="DP193" i="17"/>
  <c r="IG193" i="17"/>
  <c r="DP189" i="17"/>
  <c r="IG189" i="17"/>
  <c r="DP41" i="17"/>
  <c r="IG41" i="17"/>
  <c r="DP206" i="17"/>
  <c r="IG206" i="17"/>
  <c r="DP64" i="17"/>
  <c r="IG64" i="17"/>
  <c r="DR29" i="17"/>
  <c r="II29" i="17"/>
  <c r="DP143" i="17"/>
  <c r="IG143" i="17"/>
  <c r="DP101" i="17"/>
  <c r="IG101" i="17"/>
  <c r="DP83" i="17"/>
  <c r="IG83" i="17"/>
  <c r="DP126" i="17"/>
  <c r="IG126" i="17"/>
  <c r="DP102" i="17"/>
  <c r="IG102" i="17"/>
  <c r="DP39" i="17"/>
  <c r="IG39" i="17"/>
  <c r="DP110" i="17"/>
  <c r="IG110" i="17"/>
  <c r="DP136" i="17"/>
  <c r="IG136" i="17"/>
  <c r="DP106" i="17"/>
  <c r="IG106" i="17"/>
  <c r="DP235" i="17"/>
  <c r="IG235" i="17"/>
  <c r="DP215" i="17"/>
  <c r="IG215" i="17"/>
  <c r="DP81" i="17"/>
  <c r="IG81" i="17"/>
  <c r="DP203" i="17"/>
  <c r="IG203" i="17"/>
  <c r="DP201" i="17"/>
  <c r="IG201" i="17"/>
  <c r="DP86" i="17"/>
  <c r="IG86" i="17"/>
  <c r="DP112" i="17"/>
  <c r="IG112" i="17"/>
  <c r="DS40" i="17"/>
  <c r="IK40" i="17" s="1"/>
  <c r="IJ40" i="17"/>
  <c r="DP245" i="17"/>
  <c r="IG245" i="17"/>
  <c r="DR49" i="17"/>
  <c r="II49" i="17"/>
  <c r="DP173" i="17"/>
  <c r="IG173" i="17"/>
  <c r="DP61" i="17"/>
  <c r="IG61" i="17"/>
  <c r="DP135" i="17"/>
  <c r="IG135" i="17"/>
  <c r="DP103" i="17"/>
  <c r="IG103" i="17"/>
  <c r="DP133" i="17"/>
  <c r="IG133" i="17"/>
  <c r="DP204" i="17"/>
  <c r="IG204" i="17"/>
  <c r="DP186" i="17"/>
  <c r="IG186" i="17"/>
  <c r="DP180" i="17"/>
  <c r="IG180" i="17"/>
  <c r="DP165" i="17"/>
  <c r="IG165" i="17"/>
  <c r="DP174" i="17"/>
  <c r="IG174" i="17"/>
  <c r="DR90" i="17"/>
  <c r="II90" i="17"/>
  <c r="DP68" i="17"/>
  <c r="IG68" i="17"/>
  <c r="DP175" i="17"/>
  <c r="IG175" i="17"/>
  <c r="DP195" i="17"/>
  <c r="IG195" i="17"/>
  <c r="DP188" i="17"/>
  <c r="IG188" i="17"/>
  <c r="DQ60" i="17"/>
  <c r="IH60" i="17"/>
  <c r="DP120" i="17"/>
  <c r="IG120" i="17"/>
  <c r="DP152" i="17"/>
  <c r="IG152" i="17"/>
  <c r="DP220" i="17"/>
  <c r="IG220" i="17"/>
  <c r="DP172" i="17"/>
  <c r="IG172" i="17"/>
  <c r="DP217" i="17"/>
  <c r="IG217" i="17"/>
  <c r="DP184" i="17"/>
  <c r="IG184" i="17"/>
  <c r="DP149" i="17"/>
  <c r="IG149" i="17"/>
  <c r="DP209" i="17"/>
  <c r="IG209" i="17"/>
  <c r="DP236" i="17"/>
  <c r="IG236" i="17"/>
  <c r="DP229" i="17"/>
  <c r="IG229" i="17"/>
  <c r="DP208" i="17"/>
  <c r="IG208" i="17"/>
  <c r="DP27" i="17"/>
  <c r="IG27" i="17"/>
  <c r="DP233" i="17"/>
  <c r="IG233" i="17"/>
  <c r="DP231" i="17"/>
  <c r="IG231" i="17"/>
  <c r="DP181" i="17"/>
  <c r="IG181" i="17"/>
  <c r="DP123" i="17"/>
  <c r="IG123" i="17"/>
  <c r="DP104" i="17"/>
  <c r="IG104" i="17"/>
  <c r="DP92" i="17"/>
  <c r="IG92" i="17"/>
  <c r="DP185" i="17"/>
  <c r="IG185" i="17"/>
  <c r="DP161" i="17"/>
  <c r="IG161" i="17"/>
  <c r="DP122" i="17"/>
  <c r="IG122" i="17"/>
  <c r="DP157" i="17"/>
  <c r="IG157" i="17"/>
  <c r="DQ33" i="17" l="1"/>
  <c r="IH33" i="17"/>
  <c r="DQ17" i="17"/>
  <c r="IH17" i="17"/>
  <c r="DQ181" i="17"/>
  <c r="IH181" i="17"/>
  <c r="DQ217" i="17"/>
  <c r="IH217" i="17"/>
  <c r="DS90" i="17"/>
  <c r="IK90" i="17" s="1"/>
  <c r="IJ90" i="17"/>
  <c r="DQ173" i="17"/>
  <c r="IH173" i="17"/>
  <c r="DQ235" i="17"/>
  <c r="IH235" i="17"/>
  <c r="DS29" i="17"/>
  <c r="IK29" i="17" s="1"/>
  <c r="IJ29" i="17"/>
  <c r="DQ45" i="17"/>
  <c r="IH45" i="17"/>
  <c r="DQ225" i="17"/>
  <c r="IH225" i="17"/>
  <c r="DQ134" i="17"/>
  <c r="IH134" i="17"/>
  <c r="DQ114" i="17"/>
  <c r="IH114" i="17"/>
  <c r="DQ28" i="17"/>
  <c r="IH28" i="17"/>
  <c r="DR95" i="17"/>
  <c r="II95" i="17"/>
  <c r="DQ99" i="17"/>
  <c r="IH99" i="17"/>
  <c r="DQ179" i="17"/>
  <c r="IH179" i="17"/>
  <c r="DQ105" i="17"/>
  <c r="IH105" i="17"/>
  <c r="DQ57" i="17"/>
  <c r="IH57" i="17"/>
  <c r="DQ200" i="17"/>
  <c r="IH200" i="17"/>
  <c r="DQ87" i="17"/>
  <c r="IH87" i="17"/>
  <c r="DS26" i="17"/>
  <c r="IK26" i="17" s="1"/>
  <c r="IJ26" i="17"/>
  <c r="DQ80" i="17"/>
  <c r="IH80" i="17"/>
  <c r="DQ177" i="17"/>
  <c r="IH177" i="17"/>
  <c r="DQ79" i="17"/>
  <c r="IH79" i="17"/>
  <c r="DQ231" i="17"/>
  <c r="IH231" i="17"/>
  <c r="DQ172" i="17"/>
  <c r="IH172" i="17"/>
  <c r="DQ174" i="17"/>
  <c r="IH174" i="17"/>
  <c r="DS49" i="17"/>
  <c r="IK49" i="17" s="1"/>
  <c r="IJ49" i="17"/>
  <c r="DQ106" i="17"/>
  <c r="IH106" i="17"/>
  <c r="DQ64" i="17"/>
  <c r="IH64" i="17"/>
  <c r="DQ249" i="17"/>
  <c r="IH249" i="17"/>
  <c r="DQ50" i="17"/>
  <c r="IH50" i="17"/>
  <c r="DQ51" i="17"/>
  <c r="IH51" i="17"/>
  <c r="DQ238" i="17"/>
  <c r="IH238" i="17"/>
  <c r="DQ147" i="17"/>
  <c r="IH147" i="17"/>
  <c r="DQ155" i="17"/>
  <c r="IH155" i="17"/>
  <c r="DQ251" i="17"/>
  <c r="IH251" i="17"/>
  <c r="DQ124" i="17"/>
  <c r="IH124" i="17"/>
  <c r="DQ156" i="17"/>
  <c r="IH156" i="17"/>
  <c r="DQ194" i="17"/>
  <c r="IH194" i="17"/>
  <c r="DQ214" i="17"/>
  <c r="IH214" i="17"/>
  <c r="DQ154" i="17"/>
  <c r="IH154" i="17"/>
  <c r="DQ141" i="17"/>
  <c r="IH141" i="17"/>
  <c r="DQ162" i="17"/>
  <c r="IH162" i="17"/>
  <c r="DQ132" i="17"/>
  <c r="IH132" i="17"/>
  <c r="DQ72" i="17"/>
  <c r="IH72" i="17"/>
  <c r="DQ136" i="17"/>
  <c r="IH136" i="17"/>
  <c r="DQ142" i="17"/>
  <c r="IH142" i="17"/>
  <c r="DQ65" i="17"/>
  <c r="IH65" i="17"/>
  <c r="DQ157" i="17"/>
  <c r="IH157" i="17"/>
  <c r="DQ27" i="17"/>
  <c r="IH27" i="17"/>
  <c r="DQ152" i="17"/>
  <c r="IH152" i="17"/>
  <c r="DQ180" i="17"/>
  <c r="IH180" i="17"/>
  <c r="DQ110" i="17"/>
  <c r="IH110" i="17"/>
  <c r="DQ41" i="17"/>
  <c r="IH41" i="17"/>
  <c r="DQ158" i="17"/>
  <c r="IH158" i="17"/>
  <c r="DQ118" i="17"/>
  <c r="IH118" i="17"/>
  <c r="DQ191" i="17"/>
  <c r="IH191" i="17"/>
  <c r="DQ125" i="17"/>
  <c r="IH125" i="17"/>
  <c r="DQ12" i="17"/>
  <c r="IH12" i="17"/>
  <c r="DQ113" i="17"/>
  <c r="IH113" i="17"/>
  <c r="DQ69" i="17"/>
  <c r="IH69" i="17"/>
  <c r="DQ219" i="17"/>
  <c r="IH219" i="17"/>
  <c r="DQ222" i="17"/>
  <c r="IH222" i="17"/>
  <c r="DQ121" i="17"/>
  <c r="IH121" i="17"/>
  <c r="DQ226" i="17"/>
  <c r="IH226" i="17"/>
  <c r="DQ108" i="17"/>
  <c r="IH108" i="17"/>
  <c r="DS15" i="17"/>
  <c r="IK15" i="17" s="1"/>
  <c r="IJ15" i="17"/>
  <c r="DQ53" i="17"/>
  <c r="IH53" i="17"/>
  <c r="DQ242" i="17"/>
  <c r="IH242" i="17"/>
  <c r="DQ160" i="17"/>
  <c r="IH160" i="17"/>
  <c r="DQ183" i="17"/>
  <c r="IH183" i="17"/>
  <c r="DQ165" i="17"/>
  <c r="IH165" i="17"/>
  <c r="DQ190" i="17"/>
  <c r="IH190" i="17"/>
  <c r="DQ122" i="17"/>
  <c r="IH122" i="17"/>
  <c r="DQ208" i="17"/>
  <c r="IH208" i="17"/>
  <c r="DQ120" i="17"/>
  <c r="IH120" i="17"/>
  <c r="DQ186" i="17"/>
  <c r="IH186" i="17"/>
  <c r="DQ112" i="17"/>
  <c r="IH112" i="17"/>
  <c r="DQ39" i="17"/>
  <c r="IH39" i="17"/>
  <c r="DQ189" i="17"/>
  <c r="IH189" i="17"/>
  <c r="DQ62" i="17"/>
  <c r="IH62" i="17"/>
  <c r="DQ137" i="17"/>
  <c r="IH137" i="17"/>
  <c r="DQ199" i="17"/>
  <c r="IH199" i="17"/>
  <c r="DQ115" i="17"/>
  <c r="IH115" i="17"/>
  <c r="DQ145" i="17"/>
  <c r="IH145" i="17"/>
  <c r="DQ96" i="17"/>
  <c r="IH96" i="17"/>
  <c r="DQ139" i="17"/>
  <c r="IH139" i="17"/>
  <c r="DQ192" i="17"/>
  <c r="IH192" i="17"/>
  <c r="DQ207" i="17"/>
  <c r="IH207" i="17"/>
  <c r="DQ244" i="17"/>
  <c r="IH244" i="17"/>
  <c r="DQ109" i="17"/>
  <c r="IH109" i="17"/>
  <c r="DQ127" i="17"/>
  <c r="IH127" i="17"/>
  <c r="DQ241" i="17"/>
  <c r="IH241" i="17"/>
  <c r="DQ100" i="17"/>
  <c r="IH100" i="17"/>
  <c r="DQ144" i="17"/>
  <c r="IH144" i="17"/>
  <c r="DQ31" i="17"/>
  <c r="IH31" i="17"/>
  <c r="DQ58" i="17"/>
  <c r="IH58" i="17"/>
  <c r="DQ233" i="17"/>
  <c r="IH233" i="17"/>
  <c r="DQ245" i="17"/>
  <c r="IH245" i="17"/>
  <c r="DQ71" i="17"/>
  <c r="IH71" i="17"/>
  <c r="DQ130" i="17"/>
  <c r="IH130" i="17"/>
  <c r="DQ161" i="17"/>
  <c r="IH161" i="17"/>
  <c r="DQ229" i="17"/>
  <c r="IH229" i="17"/>
  <c r="DR60" i="17"/>
  <c r="II60" i="17"/>
  <c r="DQ204" i="17"/>
  <c r="IH204" i="17"/>
  <c r="DQ86" i="17"/>
  <c r="IH86" i="17"/>
  <c r="DQ102" i="17"/>
  <c r="IH102" i="17"/>
  <c r="DQ193" i="17"/>
  <c r="IH193" i="17"/>
  <c r="DQ250" i="17"/>
  <c r="IH250" i="17"/>
  <c r="DQ163" i="17"/>
  <c r="IH163" i="17"/>
  <c r="DQ77" i="17"/>
  <c r="IH77" i="17"/>
  <c r="DQ228" i="17"/>
  <c r="IH228" i="17"/>
  <c r="DQ98" i="17"/>
  <c r="IH98" i="17"/>
  <c r="DQ248" i="17"/>
  <c r="IH248" i="17"/>
  <c r="DQ252" i="17"/>
  <c r="IH252" i="17"/>
  <c r="DQ253" i="17"/>
  <c r="IH253" i="17"/>
  <c r="DQ88" i="17"/>
  <c r="IH88" i="17"/>
  <c r="DQ153" i="17"/>
  <c r="IH153" i="17"/>
  <c r="DQ93" i="17"/>
  <c r="IH93" i="17"/>
  <c r="DQ171" i="17"/>
  <c r="IH171" i="17"/>
  <c r="DQ131" i="17"/>
  <c r="IH131" i="17"/>
  <c r="DQ37" i="17"/>
  <c r="IH37" i="17"/>
  <c r="DQ197" i="17"/>
  <c r="IH197" i="17"/>
  <c r="DQ66" i="17"/>
  <c r="IH66" i="17"/>
  <c r="DQ212" i="17"/>
  <c r="IH212" i="17"/>
  <c r="DQ178" i="17"/>
  <c r="IH178" i="17"/>
  <c r="DQ185" i="17"/>
  <c r="IH185" i="17"/>
  <c r="DQ236" i="17"/>
  <c r="IH236" i="17"/>
  <c r="DQ188" i="17"/>
  <c r="IH188" i="17"/>
  <c r="DQ133" i="17"/>
  <c r="IH133" i="17"/>
  <c r="DQ201" i="17"/>
  <c r="IH201" i="17"/>
  <c r="DQ126" i="17"/>
  <c r="IH126" i="17"/>
  <c r="DQ74" i="17"/>
  <c r="IH74" i="17"/>
  <c r="DQ117" i="17"/>
  <c r="IH117" i="17"/>
  <c r="DQ129" i="17"/>
  <c r="IH129" i="17"/>
  <c r="DQ67" i="17"/>
  <c r="IH67" i="17"/>
  <c r="DQ20" i="17"/>
  <c r="IH20" i="17"/>
  <c r="DQ116" i="17"/>
  <c r="IH116" i="17"/>
  <c r="DQ47" i="17"/>
  <c r="IH47" i="17"/>
  <c r="DQ205" i="17"/>
  <c r="IH205" i="17"/>
  <c r="DQ151" i="17"/>
  <c r="IH151" i="17"/>
  <c r="DQ52" i="17"/>
  <c r="IH52" i="17"/>
  <c r="DQ170" i="17"/>
  <c r="IH170" i="17"/>
  <c r="DQ210" i="17"/>
  <c r="IH210" i="17"/>
  <c r="DQ84" i="17"/>
  <c r="IH84" i="17"/>
  <c r="DQ128" i="17"/>
  <c r="IH128" i="17"/>
  <c r="DQ63" i="17"/>
  <c r="IH63" i="17"/>
  <c r="DQ167" i="17"/>
  <c r="IH167" i="17"/>
  <c r="DQ78" i="17"/>
  <c r="IH78" i="17"/>
  <c r="DR30" i="17"/>
  <c r="II30" i="17"/>
  <c r="DQ237" i="17"/>
  <c r="IH237" i="17"/>
  <c r="DQ92" i="17"/>
  <c r="IH92" i="17"/>
  <c r="DQ209" i="17"/>
  <c r="IH209" i="17"/>
  <c r="DQ195" i="17"/>
  <c r="IH195" i="17"/>
  <c r="DQ103" i="17"/>
  <c r="IH103" i="17"/>
  <c r="DQ203" i="17"/>
  <c r="IH203" i="17"/>
  <c r="DQ83" i="17"/>
  <c r="IH83" i="17"/>
  <c r="DQ70" i="17"/>
  <c r="IH70" i="17"/>
  <c r="DQ223" i="17"/>
  <c r="IH223" i="17"/>
  <c r="DQ198" i="17"/>
  <c r="IH198" i="17"/>
  <c r="DQ32" i="17"/>
  <c r="IH32" i="17"/>
  <c r="DQ182" i="17"/>
  <c r="IH182" i="17"/>
  <c r="DQ91" i="17"/>
  <c r="IH91" i="17"/>
  <c r="DQ218" i="17"/>
  <c r="IH218" i="17"/>
  <c r="DQ42" i="17"/>
  <c r="IH42" i="17"/>
  <c r="DQ234" i="17"/>
  <c r="IH234" i="17"/>
  <c r="DQ46" i="17"/>
  <c r="IH46" i="17"/>
  <c r="DQ97" i="17"/>
  <c r="IH97" i="17"/>
  <c r="DQ243" i="17"/>
  <c r="IH243" i="17"/>
  <c r="DQ22" i="17"/>
  <c r="IH22" i="17"/>
  <c r="DQ211" i="17"/>
  <c r="IH211" i="17"/>
  <c r="DQ111" i="17"/>
  <c r="IH111" i="17"/>
  <c r="DQ247" i="17"/>
  <c r="IH247" i="17"/>
  <c r="DQ206" i="17"/>
  <c r="IH206" i="17"/>
  <c r="DQ224" i="17"/>
  <c r="IH224" i="17"/>
  <c r="DQ220" i="17"/>
  <c r="IH220" i="17"/>
  <c r="DQ216" i="17"/>
  <c r="IH216" i="17"/>
  <c r="DQ221" i="17"/>
  <c r="IH221" i="17"/>
  <c r="DQ104" i="17"/>
  <c r="IH104" i="17"/>
  <c r="DQ149" i="17"/>
  <c r="IH149" i="17"/>
  <c r="DQ175" i="17"/>
  <c r="IH175" i="17"/>
  <c r="DQ135" i="17"/>
  <c r="IH135" i="17"/>
  <c r="DQ81" i="17"/>
  <c r="IH81" i="17"/>
  <c r="DQ101" i="17"/>
  <c r="IH101" i="17"/>
  <c r="DQ196" i="17"/>
  <c r="IH196" i="17"/>
  <c r="DQ169" i="17"/>
  <c r="IH169" i="17"/>
  <c r="DQ36" i="17"/>
  <c r="IH36" i="17"/>
  <c r="DQ240" i="17"/>
  <c r="IH240" i="17"/>
  <c r="DQ227" i="17"/>
  <c r="IH227" i="17"/>
  <c r="DQ166" i="17"/>
  <c r="IH166" i="17"/>
  <c r="DQ246" i="17"/>
  <c r="IH246" i="17"/>
  <c r="DS43" i="17"/>
  <c r="IK43" i="17" s="1"/>
  <c r="IJ43" i="17"/>
  <c r="DQ148" i="17"/>
  <c r="IH148" i="17"/>
  <c r="DQ44" i="17"/>
  <c r="IH44" i="17"/>
  <c r="DQ202" i="17"/>
  <c r="IH202" i="17"/>
  <c r="DQ140" i="17"/>
  <c r="IH140" i="17"/>
  <c r="DQ48" i="17"/>
  <c r="IH48" i="17"/>
  <c r="DQ168" i="17"/>
  <c r="IH168" i="17"/>
  <c r="DQ16" i="17"/>
  <c r="IH16" i="17"/>
  <c r="DQ230" i="17"/>
  <c r="IH230" i="17"/>
  <c r="DQ232" i="17"/>
  <c r="IH232" i="17"/>
  <c r="DQ187" i="17"/>
  <c r="IH187" i="17"/>
  <c r="IG6" i="17"/>
  <c r="DQ119" i="17"/>
  <c r="IH119" i="17"/>
  <c r="DQ123" i="17"/>
  <c r="IH123" i="17"/>
  <c r="DQ184" i="17"/>
  <c r="IH184" i="17"/>
  <c r="DQ68" i="17"/>
  <c r="IH68" i="17"/>
  <c r="DQ61" i="17"/>
  <c r="IH61" i="17"/>
  <c r="DQ215" i="17"/>
  <c r="IH215" i="17"/>
  <c r="DQ143" i="17"/>
  <c r="IH143" i="17"/>
  <c r="DQ82" i="17"/>
  <c r="IH82" i="17"/>
  <c r="DQ164" i="17"/>
  <c r="IH164" i="17"/>
  <c r="DQ213" i="17"/>
  <c r="IH213" i="17"/>
  <c r="DQ24" i="17"/>
  <c r="IH24" i="17"/>
  <c r="DQ25" i="17"/>
  <c r="IH25" i="17"/>
  <c r="DQ138" i="17"/>
  <c r="IH138" i="17"/>
  <c r="DQ21" i="17"/>
  <c r="IH21" i="17"/>
  <c r="DQ146" i="17"/>
  <c r="IH146" i="17"/>
  <c r="DQ34" i="17"/>
  <c r="IH34" i="17"/>
  <c r="DQ176" i="17"/>
  <c r="IH176" i="17"/>
  <c r="DQ107" i="17"/>
  <c r="IH107" i="17"/>
  <c r="DQ85" i="17"/>
  <c r="IH85" i="17"/>
  <c r="DQ159" i="17"/>
  <c r="IH159" i="17"/>
  <c r="DQ239" i="17"/>
  <c r="IH239" i="17"/>
  <c r="DQ56" i="17"/>
  <c r="IH56" i="17"/>
  <c r="DQ73" i="17"/>
  <c r="IH73" i="17"/>
  <c r="DQ150" i="17"/>
  <c r="IH150" i="17"/>
  <c r="DR17" i="17" l="1"/>
  <c r="II17" i="17"/>
  <c r="DR33" i="17"/>
  <c r="II33" i="17"/>
  <c r="DR85" i="17"/>
  <c r="II85" i="17"/>
  <c r="DR164" i="17"/>
  <c r="II164" i="17"/>
  <c r="DR232" i="17"/>
  <c r="II232" i="17"/>
  <c r="DR246" i="17"/>
  <c r="II246" i="17"/>
  <c r="DR175" i="17"/>
  <c r="II175" i="17"/>
  <c r="DR211" i="17"/>
  <c r="II211" i="17"/>
  <c r="DR32" i="17"/>
  <c r="II32" i="17"/>
  <c r="DR237" i="17"/>
  <c r="II237" i="17"/>
  <c r="DR151" i="17"/>
  <c r="II151" i="17"/>
  <c r="DR201" i="17"/>
  <c r="II201" i="17"/>
  <c r="DR131" i="17"/>
  <c r="II131" i="17"/>
  <c r="DR77" i="17"/>
  <c r="II77" i="17"/>
  <c r="DR130" i="17"/>
  <c r="II130" i="17"/>
  <c r="DR109" i="17"/>
  <c r="II109" i="17"/>
  <c r="DR62" i="17"/>
  <c r="II62" i="17"/>
  <c r="DR183" i="17"/>
  <c r="II183" i="17"/>
  <c r="DR69" i="17"/>
  <c r="II69" i="17"/>
  <c r="DR152" i="17"/>
  <c r="II152" i="17"/>
  <c r="DR154" i="17"/>
  <c r="II154" i="17"/>
  <c r="DR50" i="17"/>
  <c r="II50" i="17"/>
  <c r="DR80" i="17"/>
  <c r="II80" i="17"/>
  <c r="DR114" i="17"/>
  <c r="II114" i="17"/>
  <c r="DR107" i="17"/>
  <c r="II107" i="17"/>
  <c r="DR82" i="17"/>
  <c r="II82" i="17"/>
  <c r="DR230" i="17"/>
  <c r="II230" i="17"/>
  <c r="DR166" i="17"/>
  <c r="II166" i="17"/>
  <c r="DR149" i="17"/>
  <c r="II149" i="17"/>
  <c r="DR22" i="17"/>
  <c r="II22" i="17"/>
  <c r="DR198" i="17"/>
  <c r="II198" i="17"/>
  <c r="DS30" i="17"/>
  <c r="IK30" i="17" s="1"/>
  <c r="IJ30" i="17"/>
  <c r="DR205" i="17"/>
  <c r="II205" i="17"/>
  <c r="DR133" i="17"/>
  <c r="II133" i="17"/>
  <c r="DR171" i="17"/>
  <c r="II171" i="17"/>
  <c r="DR163" i="17"/>
  <c r="II163" i="17"/>
  <c r="DR71" i="17"/>
  <c r="II71" i="17"/>
  <c r="DR244" i="17"/>
  <c r="II244" i="17"/>
  <c r="DR189" i="17"/>
  <c r="II189" i="17"/>
  <c r="DR160" i="17"/>
  <c r="II160" i="17"/>
  <c r="DR113" i="17"/>
  <c r="II113" i="17"/>
  <c r="DR27" i="17"/>
  <c r="II27" i="17"/>
  <c r="DR214" i="17"/>
  <c r="II214" i="17"/>
  <c r="DR249" i="17"/>
  <c r="II249" i="17"/>
  <c r="DR134" i="17"/>
  <c r="II134" i="17"/>
  <c r="DR225" i="17"/>
  <c r="II225" i="17"/>
  <c r="DR245" i="17"/>
  <c r="II245" i="17"/>
  <c r="DR168" i="17"/>
  <c r="II168" i="17"/>
  <c r="DR240" i="17"/>
  <c r="II240" i="17"/>
  <c r="DR221" i="17"/>
  <c r="II221" i="17"/>
  <c r="DR97" i="17"/>
  <c r="II97" i="17"/>
  <c r="DR70" i="17"/>
  <c r="II70" i="17"/>
  <c r="DR167" i="17"/>
  <c r="II167" i="17"/>
  <c r="DR116" i="17"/>
  <c r="II116" i="17"/>
  <c r="DR236" i="17"/>
  <c r="II236" i="17"/>
  <c r="DR153" i="17"/>
  <c r="II153" i="17"/>
  <c r="DR193" i="17"/>
  <c r="II193" i="17"/>
  <c r="DR233" i="17"/>
  <c r="II233" i="17"/>
  <c r="DR192" i="17"/>
  <c r="II192" i="17"/>
  <c r="DR112" i="17"/>
  <c r="II112" i="17"/>
  <c r="DR53" i="17"/>
  <c r="II53" i="17"/>
  <c r="DR125" i="17"/>
  <c r="II125" i="17"/>
  <c r="DR65" i="17"/>
  <c r="II65" i="17"/>
  <c r="DR156" i="17"/>
  <c r="II156" i="17"/>
  <c r="DR106" i="17"/>
  <c r="II106" i="17"/>
  <c r="DR200" i="17"/>
  <c r="II200" i="17"/>
  <c r="DR45" i="17"/>
  <c r="II45" i="17"/>
  <c r="DR143" i="17"/>
  <c r="II143" i="17"/>
  <c r="DR16" i="17"/>
  <c r="II16" i="17"/>
  <c r="DR194" i="17"/>
  <c r="II194" i="17"/>
  <c r="DR146" i="17"/>
  <c r="II146" i="17"/>
  <c r="DR61" i="17"/>
  <c r="II61" i="17"/>
  <c r="DR223" i="17"/>
  <c r="II223" i="17"/>
  <c r="DR12" i="17"/>
  <c r="II12" i="17"/>
  <c r="DR48" i="17"/>
  <c r="II48" i="17"/>
  <c r="DR36" i="17"/>
  <c r="II36" i="17"/>
  <c r="DR216" i="17"/>
  <c r="II216" i="17"/>
  <c r="DR46" i="17"/>
  <c r="II46" i="17"/>
  <c r="DR83" i="17"/>
  <c r="II83" i="17"/>
  <c r="DR63" i="17"/>
  <c r="II63" i="17"/>
  <c r="DR20" i="17"/>
  <c r="II20" i="17"/>
  <c r="DR185" i="17"/>
  <c r="II185" i="17"/>
  <c r="DR88" i="17"/>
  <c r="II88" i="17"/>
  <c r="DR102" i="17"/>
  <c r="II102" i="17"/>
  <c r="DR58" i="17"/>
  <c r="II58" i="17"/>
  <c r="DR139" i="17"/>
  <c r="II139" i="17"/>
  <c r="DR186" i="17"/>
  <c r="II186" i="17"/>
  <c r="DR191" i="17"/>
  <c r="II191" i="17"/>
  <c r="DR142" i="17"/>
  <c r="II142" i="17"/>
  <c r="DR124" i="17"/>
  <c r="II124" i="17"/>
  <c r="DR57" i="17"/>
  <c r="II57" i="17"/>
  <c r="DR64" i="17"/>
  <c r="II64" i="17"/>
  <c r="DR150" i="17"/>
  <c r="II150" i="17"/>
  <c r="DR21" i="17"/>
  <c r="II21" i="17"/>
  <c r="DR68" i="17"/>
  <c r="II68" i="17"/>
  <c r="DR104" i="17"/>
  <c r="II104" i="17"/>
  <c r="DR39" i="17"/>
  <c r="II39" i="17"/>
  <c r="IH6" i="17"/>
  <c r="DR140" i="17"/>
  <c r="II140" i="17"/>
  <c r="DR169" i="17"/>
  <c r="II169" i="17"/>
  <c r="DR220" i="17"/>
  <c r="II220" i="17"/>
  <c r="DR234" i="17"/>
  <c r="II234" i="17"/>
  <c r="DR203" i="17"/>
  <c r="II203" i="17"/>
  <c r="DR128" i="17"/>
  <c r="II128" i="17"/>
  <c r="DR67" i="17"/>
  <c r="II67" i="17"/>
  <c r="DR178" i="17"/>
  <c r="II178" i="17"/>
  <c r="DR253" i="17"/>
  <c r="II253" i="17"/>
  <c r="DR86" i="17"/>
  <c r="II86" i="17"/>
  <c r="DR31" i="17"/>
  <c r="II31" i="17"/>
  <c r="DR96" i="17"/>
  <c r="II96" i="17"/>
  <c r="DR120" i="17"/>
  <c r="II120" i="17"/>
  <c r="DR108" i="17"/>
  <c r="II108" i="17"/>
  <c r="DR118" i="17"/>
  <c r="II118" i="17"/>
  <c r="DR136" i="17"/>
  <c r="II136" i="17"/>
  <c r="DR251" i="17"/>
  <c r="II251" i="17"/>
  <c r="DR174" i="17"/>
  <c r="II174" i="17"/>
  <c r="DR105" i="17"/>
  <c r="II105" i="17"/>
  <c r="DR235" i="17"/>
  <c r="II235" i="17"/>
  <c r="DR176" i="17"/>
  <c r="II176" i="17"/>
  <c r="DR87" i="17"/>
  <c r="II87" i="17"/>
  <c r="DR73" i="17"/>
  <c r="II73" i="17"/>
  <c r="DR138" i="17"/>
  <c r="II138" i="17"/>
  <c r="DR184" i="17"/>
  <c r="II184" i="17"/>
  <c r="DR250" i="17"/>
  <c r="II250" i="17"/>
  <c r="DR202" i="17"/>
  <c r="II202" i="17"/>
  <c r="DR196" i="17"/>
  <c r="II196" i="17"/>
  <c r="DR224" i="17"/>
  <c r="II224" i="17"/>
  <c r="DR42" i="17"/>
  <c r="II42" i="17"/>
  <c r="DR103" i="17"/>
  <c r="II103" i="17"/>
  <c r="DR84" i="17"/>
  <c r="II84" i="17"/>
  <c r="DR129" i="17"/>
  <c r="II129" i="17"/>
  <c r="DR212" i="17"/>
  <c r="II212" i="17"/>
  <c r="DR252" i="17"/>
  <c r="II252" i="17"/>
  <c r="DR204" i="17"/>
  <c r="II204" i="17"/>
  <c r="DR144" i="17"/>
  <c r="II144" i="17"/>
  <c r="DR145" i="17"/>
  <c r="II145" i="17"/>
  <c r="DR208" i="17"/>
  <c r="II208" i="17"/>
  <c r="DR226" i="17"/>
  <c r="II226" i="17"/>
  <c r="DR158" i="17"/>
  <c r="II158" i="17"/>
  <c r="DR72" i="17"/>
  <c r="II72" i="17"/>
  <c r="DR155" i="17"/>
  <c r="II155" i="17"/>
  <c r="DR172" i="17"/>
  <c r="II172" i="17"/>
  <c r="DR179" i="17"/>
  <c r="II179" i="17"/>
  <c r="DR173" i="17"/>
  <c r="II173" i="17"/>
  <c r="DR188" i="17"/>
  <c r="II188" i="17"/>
  <c r="DR56" i="17"/>
  <c r="II56" i="17"/>
  <c r="DR25" i="17"/>
  <c r="II25" i="17"/>
  <c r="DR123" i="17"/>
  <c r="II123" i="17"/>
  <c r="DR93" i="17"/>
  <c r="II93" i="17"/>
  <c r="DR44" i="17"/>
  <c r="II44" i="17"/>
  <c r="DR101" i="17"/>
  <c r="II101" i="17"/>
  <c r="DR206" i="17"/>
  <c r="II206" i="17"/>
  <c r="DR218" i="17"/>
  <c r="II218" i="17"/>
  <c r="DR195" i="17"/>
  <c r="II195" i="17"/>
  <c r="DR210" i="17"/>
  <c r="II210" i="17"/>
  <c r="DR117" i="17"/>
  <c r="II117" i="17"/>
  <c r="DR66" i="17"/>
  <c r="II66" i="17"/>
  <c r="DR248" i="17"/>
  <c r="II248" i="17"/>
  <c r="DS60" i="17"/>
  <c r="IK60" i="17" s="1"/>
  <c r="IJ60" i="17"/>
  <c r="DR100" i="17"/>
  <c r="II100" i="17"/>
  <c r="DR115" i="17"/>
  <c r="II115" i="17"/>
  <c r="DR122" i="17"/>
  <c r="II122" i="17"/>
  <c r="DR121" i="17"/>
  <c r="II121" i="17"/>
  <c r="DR41" i="17"/>
  <c r="II41" i="17"/>
  <c r="DR132" i="17"/>
  <c r="II132" i="17"/>
  <c r="DR147" i="17"/>
  <c r="II147" i="17"/>
  <c r="DR231" i="17"/>
  <c r="II231" i="17"/>
  <c r="DR99" i="17"/>
  <c r="II99" i="17"/>
  <c r="DR47" i="17"/>
  <c r="II47" i="17"/>
  <c r="DR239" i="17"/>
  <c r="II239" i="17"/>
  <c r="DR24" i="17"/>
  <c r="II24" i="17"/>
  <c r="DR119" i="17"/>
  <c r="II119" i="17"/>
  <c r="DR243" i="17"/>
  <c r="II243" i="17"/>
  <c r="DR78" i="17"/>
  <c r="II78" i="17"/>
  <c r="DR207" i="17"/>
  <c r="II207" i="17"/>
  <c r="DR34" i="17"/>
  <c r="II34" i="17"/>
  <c r="DR148" i="17"/>
  <c r="II148" i="17"/>
  <c r="DR81" i="17"/>
  <c r="II81" i="17"/>
  <c r="DR247" i="17"/>
  <c r="II247" i="17"/>
  <c r="DR91" i="17"/>
  <c r="II91" i="17"/>
  <c r="DR209" i="17"/>
  <c r="II209" i="17"/>
  <c r="DR170" i="17"/>
  <c r="II170" i="17"/>
  <c r="DR74" i="17"/>
  <c r="II74" i="17"/>
  <c r="DR197" i="17"/>
  <c r="II197" i="17"/>
  <c r="DR98" i="17"/>
  <c r="II98" i="17"/>
  <c r="DR229" i="17"/>
  <c r="II229" i="17"/>
  <c r="DR241" i="17"/>
  <c r="II241" i="17"/>
  <c r="DR199" i="17"/>
  <c r="II199" i="17"/>
  <c r="DR190" i="17"/>
  <c r="II190" i="17"/>
  <c r="DR222" i="17"/>
  <c r="II222" i="17"/>
  <c r="DR110" i="17"/>
  <c r="II110" i="17"/>
  <c r="DR162" i="17"/>
  <c r="II162" i="17"/>
  <c r="DR238" i="17"/>
  <c r="II238" i="17"/>
  <c r="DR79" i="17"/>
  <c r="II79" i="17"/>
  <c r="DS95" i="17"/>
  <c r="IK95" i="17" s="1"/>
  <c r="IJ95" i="17"/>
  <c r="DR217" i="17"/>
  <c r="II217" i="17"/>
  <c r="DR227" i="17"/>
  <c r="II227" i="17"/>
  <c r="DR157" i="17"/>
  <c r="II157" i="17"/>
  <c r="DR159" i="17"/>
  <c r="II159" i="17"/>
  <c r="DR213" i="17"/>
  <c r="II213" i="17"/>
  <c r="DR242" i="17"/>
  <c r="II242" i="17"/>
  <c r="DR215" i="17"/>
  <c r="II215" i="17"/>
  <c r="DR187" i="17"/>
  <c r="II187" i="17"/>
  <c r="DR135" i="17"/>
  <c r="II135" i="17"/>
  <c r="DR111" i="17"/>
  <c r="II111" i="17"/>
  <c r="DR182" i="17"/>
  <c r="II182" i="17"/>
  <c r="DR92" i="17"/>
  <c r="II92" i="17"/>
  <c r="DR52" i="17"/>
  <c r="II52" i="17"/>
  <c r="DR126" i="17"/>
  <c r="II126" i="17"/>
  <c r="DR37" i="17"/>
  <c r="II37" i="17"/>
  <c r="DR228" i="17"/>
  <c r="II228" i="17"/>
  <c r="DR161" i="17"/>
  <c r="II161" i="17"/>
  <c r="DR127" i="17"/>
  <c r="II127" i="17"/>
  <c r="DR137" i="17"/>
  <c r="II137" i="17"/>
  <c r="DR165" i="17"/>
  <c r="II165" i="17"/>
  <c r="DR219" i="17"/>
  <c r="II219" i="17"/>
  <c r="DR180" i="17"/>
  <c r="II180" i="17"/>
  <c r="DR141" i="17"/>
  <c r="II141" i="17"/>
  <c r="DR51" i="17"/>
  <c r="II51" i="17"/>
  <c r="DR177" i="17"/>
  <c r="II177" i="17"/>
  <c r="DR28" i="17"/>
  <c r="II28" i="17"/>
  <c r="DR181" i="17"/>
  <c r="II181" i="17"/>
  <c r="IJ33" i="17" l="1"/>
  <c r="DS33" i="17"/>
  <c r="IK33" i="17" s="1"/>
  <c r="DS17" i="17"/>
  <c r="IK17" i="17" s="1"/>
  <c r="IJ17" i="17"/>
  <c r="DS187" i="17"/>
  <c r="IK187" i="17" s="1"/>
  <c r="IJ187" i="17"/>
  <c r="DS179" i="17"/>
  <c r="IK179" i="17" s="1"/>
  <c r="IJ179" i="17"/>
  <c r="DS118" i="17"/>
  <c r="IK118" i="17" s="1"/>
  <c r="IJ118" i="17"/>
  <c r="DS64" i="17"/>
  <c r="IK64" i="17" s="1"/>
  <c r="IJ64" i="17"/>
  <c r="DS138" i="17"/>
  <c r="IK138" i="17" s="1"/>
  <c r="IJ138" i="17"/>
  <c r="DS243" i="17"/>
  <c r="IK243" i="17" s="1"/>
  <c r="IJ243" i="17"/>
  <c r="DS50" i="17"/>
  <c r="IK50" i="17" s="1"/>
  <c r="IJ50" i="17"/>
  <c r="DS181" i="17"/>
  <c r="IK181" i="17" s="1"/>
  <c r="IJ181" i="17"/>
  <c r="DS206" i="17"/>
  <c r="IK206" i="17" s="1"/>
  <c r="IJ206" i="17"/>
  <c r="DS234" i="17"/>
  <c r="IK234" i="17" s="1"/>
  <c r="IJ234" i="17"/>
  <c r="DS97" i="17"/>
  <c r="IK97" i="17" s="1"/>
  <c r="IJ97" i="17"/>
  <c r="DS73" i="17"/>
  <c r="IK73" i="17" s="1"/>
  <c r="IJ73" i="17"/>
  <c r="DS160" i="17"/>
  <c r="IK160" i="17" s="1"/>
  <c r="IJ160" i="17"/>
  <c r="DS252" i="17"/>
  <c r="IK252" i="17" s="1"/>
  <c r="IJ252" i="17"/>
  <c r="DS125" i="17"/>
  <c r="IK125" i="17" s="1"/>
  <c r="IJ125" i="17"/>
  <c r="DS212" i="17"/>
  <c r="IK212" i="17" s="1"/>
  <c r="IJ212" i="17"/>
  <c r="DS57" i="17"/>
  <c r="IK57" i="17" s="1"/>
  <c r="IJ57" i="17"/>
  <c r="DS24" i="17"/>
  <c r="IK24" i="17" s="1"/>
  <c r="IJ24" i="17"/>
  <c r="DS127" i="17"/>
  <c r="IK127" i="17" s="1"/>
  <c r="IJ127" i="17"/>
  <c r="DS201" i="17"/>
  <c r="IK201" i="17" s="1"/>
  <c r="IJ201" i="17"/>
  <c r="II6" i="17"/>
  <c r="DS113" i="17"/>
  <c r="IK113" i="17" s="1"/>
  <c r="IJ113" i="17"/>
  <c r="DS155" i="17"/>
  <c r="IK155" i="17" s="1"/>
  <c r="IJ155" i="17"/>
  <c r="DS63" i="17"/>
  <c r="IK63" i="17" s="1"/>
  <c r="IJ63" i="17"/>
  <c r="DS152" i="17"/>
  <c r="IK152" i="17" s="1"/>
  <c r="IJ152" i="17"/>
  <c r="DS37" i="17"/>
  <c r="IK37" i="17" s="1"/>
  <c r="IJ37" i="17"/>
  <c r="DS239" i="17"/>
  <c r="IK239" i="17" s="1"/>
  <c r="IJ239" i="17"/>
  <c r="DS84" i="17"/>
  <c r="IK84" i="17" s="1"/>
  <c r="IJ84" i="17"/>
  <c r="DS169" i="17"/>
  <c r="IK169" i="17" s="1"/>
  <c r="IJ169" i="17"/>
  <c r="DS189" i="17"/>
  <c r="IK189" i="17" s="1"/>
  <c r="IJ189" i="17"/>
  <c r="DS47" i="17"/>
  <c r="IK47" i="17" s="1"/>
  <c r="IJ47" i="17"/>
  <c r="DS140" i="17"/>
  <c r="IK140" i="17" s="1"/>
  <c r="IJ140" i="17"/>
  <c r="DS233" i="17"/>
  <c r="IK233" i="17" s="1"/>
  <c r="IJ233" i="17"/>
  <c r="DS61" i="17"/>
  <c r="IK61" i="17" s="1"/>
  <c r="IJ61" i="17"/>
  <c r="DS122" i="17"/>
  <c r="IK122" i="17" s="1"/>
  <c r="IJ122" i="17"/>
  <c r="DS53" i="17"/>
  <c r="IK53" i="17" s="1"/>
  <c r="IJ53" i="17"/>
  <c r="DS209" i="17"/>
  <c r="IK209" i="17" s="1"/>
  <c r="IJ209" i="17"/>
  <c r="DS112" i="17"/>
  <c r="IK112" i="17" s="1"/>
  <c r="IJ112" i="17"/>
  <c r="DS100" i="17"/>
  <c r="IK100" i="17" s="1"/>
  <c r="IJ100" i="17"/>
  <c r="DS69" i="17"/>
  <c r="IK69" i="17" s="1"/>
  <c r="IJ69" i="17"/>
  <c r="DS158" i="17"/>
  <c r="IK158" i="17" s="1"/>
  <c r="IJ158" i="17"/>
  <c r="DS183" i="17"/>
  <c r="IK183" i="17" s="1"/>
  <c r="IJ183" i="17"/>
  <c r="DS146" i="17"/>
  <c r="IK146" i="17" s="1"/>
  <c r="IJ146" i="17"/>
  <c r="DS220" i="17"/>
  <c r="IK220" i="17" s="1"/>
  <c r="IJ220" i="17"/>
  <c r="DS170" i="17"/>
  <c r="IK170" i="17" s="1"/>
  <c r="IJ170" i="17"/>
  <c r="DS28" i="17"/>
  <c r="IK28" i="17" s="1"/>
  <c r="IJ28" i="17"/>
  <c r="DS16" i="17"/>
  <c r="IK16" i="17" s="1"/>
  <c r="IJ16" i="17"/>
  <c r="DS247" i="17"/>
  <c r="IK247" i="17" s="1"/>
  <c r="IJ247" i="17"/>
  <c r="DS168" i="17"/>
  <c r="IK168" i="17" s="1"/>
  <c r="IJ168" i="17"/>
  <c r="DS86" i="17"/>
  <c r="IK86" i="17" s="1"/>
  <c r="IJ86" i="17"/>
  <c r="DS175" i="17"/>
  <c r="IK175" i="17" s="1"/>
  <c r="IJ175" i="17"/>
  <c r="DS162" i="17"/>
  <c r="IK162" i="17" s="1"/>
  <c r="IJ162" i="17"/>
  <c r="DS228" i="17"/>
  <c r="IK228" i="17" s="1"/>
  <c r="IJ228" i="17"/>
  <c r="DS177" i="17"/>
  <c r="IK177" i="17" s="1"/>
  <c r="IJ177" i="17"/>
  <c r="DS83" i="17"/>
  <c r="IK83" i="17" s="1"/>
  <c r="IJ83" i="17"/>
  <c r="DS51" i="17"/>
  <c r="IK51" i="17" s="1"/>
  <c r="IJ51" i="17"/>
  <c r="DS143" i="17"/>
  <c r="IK143" i="17" s="1"/>
  <c r="IJ143" i="17"/>
  <c r="DS248" i="17"/>
  <c r="IK248" i="17" s="1"/>
  <c r="IJ248" i="17"/>
  <c r="DS186" i="17"/>
  <c r="IK186" i="17" s="1"/>
  <c r="IJ186" i="17"/>
  <c r="DS227" i="17"/>
  <c r="IK227" i="17" s="1"/>
  <c r="IJ227" i="17"/>
  <c r="DS171" i="17"/>
  <c r="IK171" i="17" s="1"/>
  <c r="IJ171" i="17"/>
  <c r="DS218" i="17"/>
  <c r="IK218" i="17" s="1"/>
  <c r="IJ218" i="17"/>
  <c r="DS184" i="17"/>
  <c r="IK184" i="17" s="1"/>
  <c r="IJ184" i="17"/>
  <c r="DS185" i="17"/>
  <c r="IK185" i="17" s="1"/>
  <c r="IJ185" i="17"/>
  <c r="DS215" i="17"/>
  <c r="IK215" i="17" s="1"/>
  <c r="IJ215" i="17"/>
  <c r="DS154" i="17"/>
  <c r="IK154" i="17" s="1"/>
  <c r="IJ154" i="17"/>
  <c r="DS101" i="17"/>
  <c r="IK101" i="17" s="1"/>
  <c r="IJ101" i="17"/>
  <c r="DS194" i="17"/>
  <c r="IK194" i="17" s="1"/>
  <c r="IJ194" i="17"/>
  <c r="DS91" i="17"/>
  <c r="IK91" i="17" s="1"/>
  <c r="IJ91" i="17"/>
  <c r="DS192" i="17"/>
  <c r="IK192" i="17" s="1"/>
  <c r="IJ192" i="17"/>
  <c r="DS159" i="17"/>
  <c r="IK159" i="17" s="1"/>
  <c r="IJ159" i="17"/>
  <c r="DS46" i="17"/>
  <c r="IK46" i="17" s="1"/>
  <c r="IJ46" i="17"/>
  <c r="DS99" i="17"/>
  <c r="IK99" i="17" s="1"/>
  <c r="IJ99" i="17"/>
  <c r="DS241" i="17"/>
  <c r="IK241" i="17" s="1"/>
  <c r="IJ241" i="17"/>
  <c r="DS67" i="17"/>
  <c r="IK67" i="17" s="1"/>
  <c r="IJ67" i="17"/>
  <c r="DS74" i="17"/>
  <c r="IK74" i="17" s="1"/>
  <c r="IJ74" i="17"/>
  <c r="DS203" i="17"/>
  <c r="IK203" i="17" s="1"/>
  <c r="IJ203" i="17"/>
  <c r="DS70" i="17"/>
  <c r="IK70" i="17" s="1"/>
  <c r="IJ70" i="17"/>
  <c r="DS119" i="17"/>
  <c r="IK119" i="17" s="1"/>
  <c r="IJ119" i="17"/>
  <c r="DS151" i="17"/>
  <c r="IK151" i="17" s="1"/>
  <c r="IJ151" i="17"/>
  <c r="DS110" i="17"/>
  <c r="IK110" i="17" s="1"/>
  <c r="IJ110" i="17"/>
  <c r="DS129" i="17"/>
  <c r="IK129" i="17" s="1"/>
  <c r="IJ129" i="17"/>
  <c r="DS22" i="17"/>
  <c r="IK22" i="17" s="1"/>
  <c r="IJ22" i="17"/>
  <c r="DS222" i="17"/>
  <c r="IK222" i="17" s="1"/>
  <c r="IJ222" i="17"/>
  <c r="DS87" i="17"/>
  <c r="IK87" i="17" s="1"/>
  <c r="IJ87" i="17"/>
  <c r="DS142" i="17"/>
  <c r="IK142" i="17" s="1"/>
  <c r="IJ142" i="17"/>
  <c r="DS32" i="17"/>
  <c r="IK32" i="17" s="1"/>
  <c r="IJ32" i="17"/>
  <c r="DS126" i="17"/>
  <c r="IK126" i="17" s="1"/>
  <c r="IJ126" i="17"/>
  <c r="DS103" i="17"/>
  <c r="IK103" i="17" s="1"/>
  <c r="IJ103" i="17"/>
  <c r="DS176" i="17"/>
  <c r="IK176" i="17" s="1"/>
  <c r="IJ176" i="17"/>
  <c r="DS191" i="17"/>
  <c r="IK191" i="17" s="1"/>
  <c r="IJ191" i="17"/>
  <c r="DS211" i="17"/>
  <c r="IK211" i="17" s="1"/>
  <c r="IJ211" i="17"/>
  <c r="DS52" i="17"/>
  <c r="IK52" i="17" s="1"/>
  <c r="IJ52" i="17"/>
  <c r="DS81" i="17"/>
  <c r="IK81" i="17" s="1"/>
  <c r="IJ81" i="17"/>
  <c r="DS123" i="17"/>
  <c r="IK123" i="17" s="1"/>
  <c r="IJ123" i="17"/>
  <c r="DS235" i="17"/>
  <c r="IK235" i="17" s="1"/>
  <c r="IJ235" i="17"/>
  <c r="DS39" i="17"/>
  <c r="IK39" i="17" s="1"/>
  <c r="IJ39" i="17"/>
  <c r="DS216" i="17"/>
  <c r="IK216" i="17" s="1"/>
  <c r="IJ216" i="17"/>
  <c r="DS193" i="17"/>
  <c r="IK193" i="17" s="1"/>
  <c r="IJ193" i="17"/>
  <c r="DS245" i="17"/>
  <c r="IK245" i="17" s="1"/>
  <c r="IJ245" i="17"/>
  <c r="DS71" i="17"/>
  <c r="IK71" i="17" s="1"/>
  <c r="IJ71" i="17"/>
  <c r="DS62" i="17"/>
  <c r="IK62" i="17" s="1"/>
  <c r="IJ62" i="17"/>
  <c r="DS92" i="17"/>
  <c r="IK92" i="17" s="1"/>
  <c r="IJ92" i="17"/>
  <c r="DS148" i="17"/>
  <c r="IK148" i="17" s="1"/>
  <c r="IJ148" i="17"/>
  <c r="DS66" i="17"/>
  <c r="IK66" i="17" s="1"/>
  <c r="IJ66" i="17"/>
  <c r="DS25" i="17"/>
  <c r="IK25" i="17" s="1"/>
  <c r="IJ25" i="17"/>
  <c r="DS224" i="17"/>
  <c r="IK224" i="17" s="1"/>
  <c r="IJ224" i="17"/>
  <c r="DS105" i="17"/>
  <c r="IK105" i="17" s="1"/>
  <c r="IJ105" i="17"/>
  <c r="DS104" i="17"/>
  <c r="IK104" i="17" s="1"/>
  <c r="IJ104" i="17"/>
  <c r="DS36" i="17"/>
  <c r="IK36" i="17" s="1"/>
  <c r="IJ36" i="17"/>
  <c r="DS225" i="17"/>
  <c r="IK225" i="17" s="1"/>
  <c r="IJ225" i="17"/>
  <c r="DS109" i="17"/>
  <c r="IK109" i="17" s="1"/>
  <c r="IJ109" i="17"/>
  <c r="DS217" i="17"/>
  <c r="IK217" i="17" s="1"/>
  <c r="IJ217" i="17"/>
  <c r="DS34" i="17"/>
  <c r="IK34" i="17" s="1"/>
  <c r="IJ34" i="17"/>
  <c r="DS56" i="17"/>
  <c r="IK56" i="17" s="1"/>
  <c r="IJ56" i="17"/>
  <c r="DS174" i="17"/>
  <c r="IK174" i="17" s="1"/>
  <c r="IJ174" i="17"/>
  <c r="DS48" i="17"/>
  <c r="IK48" i="17" s="1"/>
  <c r="IJ48" i="17"/>
  <c r="DS232" i="17"/>
  <c r="IK232" i="17" s="1"/>
  <c r="IJ232" i="17"/>
  <c r="DS111" i="17"/>
  <c r="IK111" i="17" s="1"/>
  <c r="IJ111" i="17"/>
  <c r="DS210" i="17"/>
  <c r="IK210" i="17" s="1"/>
  <c r="IJ210" i="17"/>
  <c r="DS21" i="17"/>
  <c r="IK21" i="17" s="1"/>
  <c r="IJ21" i="17"/>
  <c r="DS102" i="17"/>
  <c r="IK102" i="17" s="1"/>
  <c r="IJ102" i="17"/>
  <c r="DS12" i="17"/>
  <c r="IK12" i="17" s="1"/>
  <c r="IJ12" i="17"/>
  <c r="DS156" i="17"/>
  <c r="IK156" i="17" s="1"/>
  <c r="IJ156" i="17"/>
  <c r="DS116" i="17"/>
  <c r="IK116" i="17" s="1"/>
  <c r="IJ116" i="17"/>
  <c r="DS249" i="17"/>
  <c r="IK249" i="17" s="1"/>
  <c r="IJ249" i="17"/>
  <c r="DS133" i="17"/>
  <c r="IK133" i="17" s="1"/>
  <c r="IJ133" i="17"/>
  <c r="DS114" i="17"/>
  <c r="IK114" i="17" s="1"/>
  <c r="IJ114" i="17"/>
  <c r="DS77" i="17"/>
  <c r="IK77" i="17" s="1"/>
  <c r="IJ77" i="17"/>
  <c r="DS164" i="17"/>
  <c r="IK164" i="17" s="1"/>
  <c r="IJ164" i="17"/>
  <c r="DS238" i="17"/>
  <c r="IK238" i="17" s="1"/>
  <c r="IJ238" i="17"/>
  <c r="DS27" i="17"/>
  <c r="IK27" i="17" s="1"/>
  <c r="IJ27" i="17"/>
  <c r="DS172" i="17"/>
  <c r="IK172" i="17" s="1"/>
  <c r="IJ172" i="17"/>
  <c r="DS198" i="17"/>
  <c r="IK198" i="17" s="1"/>
  <c r="IJ198" i="17"/>
  <c r="DS242" i="17"/>
  <c r="IK242" i="17" s="1"/>
  <c r="IJ242" i="17"/>
  <c r="DS120" i="17"/>
  <c r="IK120" i="17" s="1"/>
  <c r="IJ120" i="17"/>
  <c r="DS237" i="17"/>
  <c r="IK237" i="17" s="1"/>
  <c r="IJ237" i="17"/>
  <c r="DS213" i="17"/>
  <c r="IK213" i="17" s="1"/>
  <c r="IJ213" i="17"/>
  <c r="DS72" i="17"/>
  <c r="IK72" i="17" s="1"/>
  <c r="IJ72" i="17"/>
  <c r="DS96" i="17"/>
  <c r="IK96" i="17" s="1"/>
  <c r="IJ96" i="17"/>
  <c r="DS149" i="17"/>
  <c r="IK149" i="17" s="1"/>
  <c r="IJ149" i="17"/>
  <c r="DS190" i="17"/>
  <c r="IK190" i="17" s="1"/>
  <c r="IJ190" i="17"/>
  <c r="DS31" i="17"/>
  <c r="IK31" i="17" s="1"/>
  <c r="IJ31" i="17"/>
  <c r="DS244" i="17"/>
  <c r="IK244" i="17" s="1"/>
  <c r="IJ244" i="17"/>
  <c r="DS157" i="17"/>
  <c r="IK157" i="17" s="1"/>
  <c r="IJ157" i="17"/>
  <c r="DS226" i="17"/>
  <c r="IK226" i="17" s="1"/>
  <c r="IJ226" i="17"/>
  <c r="DS45" i="17"/>
  <c r="IK45" i="17" s="1"/>
  <c r="IJ45" i="17"/>
  <c r="DS230" i="17"/>
  <c r="IK230" i="17" s="1"/>
  <c r="IJ230" i="17"/>
  <c r="DS180" i="17"/>
  <c r="IK180" i="17" s="1"/>
  <c r="IJ180" i="17"/>
  <c r="DS231" i="17"/>
  <c r="IK231" i="17" s="1"/>
  <c r="IJ231" i="17"/>
  <c r="DS208" i="17"/>
  <c r="IK208" i="17" s="1"/>
  <c r="IJ208" i="17"/>
  <c r="DS253" i="17"/>
  <c r="IK253" i="17" s="1"/>
  <c r="IJ253" i="17"/>
  <c r="DS139" i="17"/>
  <c r="IK139" i="17" s="1"/>
  <c r="IJ139" i="17"/>
  <c r="DS153" i="17"/>
  <c r="IK153" i="17" s="1"/>
  <c r="IJ153" i="17"/>
  <c r="DS82" i="17"/>
  <c r="IK82" i="17" s="1"/>
  <c r="IJ82" i="17"/>
  <c r="DS182" i="17"/>
  <c r="IK182" i="17" s="1"/>
  <c r="IJ182" i="17"/>
  <c r="DS147" i="17"/>
  <c r="IK147" i="17" s="1"/>
  <c r="IJ147" i="17"/>
  <c r="DS196" i="17"/>
  <c r="IK196" i="17" s="1"/>
  <c r="IJ196" i="17"/>
  <c r="DS68" i="17"/>
  <c r="IK68" i="17" s="1"/>
  <c r="IJ68" i="17"/>
  <c r="DS106" i="17"/>
  <c r="IK106" i="17" s="1"/>
  <c r="IJ106" i="17"/>
  <c r="DS134" i="17"/>
  <c r="IK134" i="17" s="1"/>
  <c r="IJ134" i="17"/>
  <c r="DS107" i="17"/>
  <c r="IK107" i="17" s="1"/>
  <c r="IJ107" i="17"/>
  <c r="DS207" i="17"/>
  <c r="IK207" i="17" s="1"/>
  <c r="IJ207" i="17"/>
  <c r="DS78" i="17"/>
  <c r="IK78" i="17" s="1"/>
  <c r="IJ78" i="17"/>
  <c r="DS195" i="17"/>
  <c r="IK195" i="17" s="1"/>
  <c r="IJ195" i="17"/>
  <c r="DS173" i="17"/>
  <c r="IK173" i="17" s="1"/>
  <c r="IJ173" i="17"/>
  <c r="DS204" i="17"/>
  <c r="IK204" i="17" s="1"/>
  <c r="IJ204" i="17"/>
  <c r="DS250" i="17"/>
  <c r="IK250" i="17" s="1"/>
  <c r="IJ250" i="17"/>
  <c r="DS136" i="17"/>
  <c r="IK136" i="17" s="1"/>
  <c r="IJ136" i="17"/>
  <c r="DS128" i="17"/>
  <c r="IK128" i="17" s="1"/>
  <c r="IJ128" i="17"/>
  <c r="DS121" i="17"/>
  <c r="IK121" i="17" s="1"/>
  <c r="IJ121" i="17"/>
  <c r="DS161" i="17"/>
  <c r="IK161" i="17" s="1"/>
  <c r="IJ161" i="17"/>
  <c r="DS108" i="17"/>
  <c r="IK108" i="17" s="1"/>
  <c r="IJ108" i="17"/>
  <c r="DS20" i="17"/>
  <c r="IK20" i="17" s="1"/>
  <c r="IJ20" i="17"/>
  <c r="DS115" i="17"/>
  <c r="IK115" i="17" s="1"/>
  <c r="IJ115" i="17"/>
  <c r="DS124" i="17"/>
  <c r="IK124" i="17" s="1"/>
  <c r="IJ124" i="17"/>
  <c r="DS221" i="17"/>
  <c r="IK221" i="17" s="1"/>
  <c r="IJ221" i="17"/>
  <c r="DS44" i="17"/>
  <c r="IK44" i="17" s="1"/>
  <c r="IJ44" i="17"/>
  <c r="DS240" i="17"/>
  <c r="IK240" i="17" s="1"/>
  <c r="IJ240" i="17"/>
  <c r="DS93" i="17"/>
  <c r="IK93" i="17" s="1"/>
  <c r="IJ93" i="17"/>
  <c r="DS166" i="17"/>
  <c r="IK166" i="17" s="1"/>
  <c r="IJ166" i="17"/>
  <c r="DS141" i="17"/>
  <c r="IK141" i="17" s="1"/>
  <c r="IJ141" i="17"/>
  <c r="DS199" i="17"/>
  <c r="IK199" i="17" s="1"/>
  <c r="IJ199" i="17"/>
  <c r="DS42" i="17"/>
  <c r="IK42" i="17" s="1"/>
  <c r="IJ42" i="17"/>
  <c r="DS200" i="17"/>
  <c r="IK200" i="17" s="1"/>
  <c r="IJ200" i="17"/>
  <c r="DS163" i="17"/>
  <c r="IK163" i="17" s="1"/>
  <c r="IJ163" i="17"/>
  <c r="DS246" i="17"/>
  <c r="IK246" i="17" s="1"/>
  <c r="IJ246" i="17"/>
  <c r="DS219" i="17"/>
  <c r="IK219" i="17" s="1"/>
  <c r="IJ219" i="17"/>
  <c r="DS229" i="17"/>
  <c r="IK229" i="17" s="1"/>
  <c r="IJ229" i="17"/>
  <c r="DS117" i="17"/>
  <c r="IK117" i="17" s="1"/>
  <c r="IJ117" i="17"/>
  <c r="DS145" i="17"/>
  <c r="IK145" i="17" s="1"/>
  <c r="IJ145" i="17"/>
  <c r="DS178" i="17"/>
  <c r="IK178" i="17" s="1"/>
  <c r="IJ178" i="17"/>
  <c r="DS58" i="17"/>
  <c r="IK58" i="17" s="1"/>
  <c r="IJ58" i="17"/>
  <c r="DS236" i="17"/>
  <c r="IK236" i="17" s="1"/>
  <c r="IJ236" i="17"/>
  <c r="DS130" i="17"/>
  <c r="IK130" i="17" s="1"/>
  <c r="IJ130" i="17"/>
  <c r="DS165" i="17"/>
  <c r="IK165" i="17" s="1"/>
  <c r="IJ165" i="17"/>
  <c r="DS98" i="17"/>
  <c r="IK98" i="17" s="1"/>
  <c r="IJ98" i="17"/>
  <c r="DS132" i="17"/>
  <c r="IK132" i="17" s="1"/>
  <c r="IJ132" i="17"/>
  <c r="DS188" i="17"/>
  <c r="IK188" i="17" s="1"/>
  <c r="IJ188" i="17"/>
  <c r="DS144" i="17"/>
  <c r="IK144" i="17" s="1"/>
  <c r="IJ144" i="17"/>
  <c r="DS202" i="17"/>
  <c r="IK202" i="17" s="1"/>
  <c r="IJ202" i="17"/>
  <c r="DS251" i="17"/>
  <c r="IK251" i="17" s="1"/>
  <c r="IJ251" i="17"/>
  <c r="DS137" i="17"/>
  <c r="IK137" i="17" s="1"/>
  <c r="IJ137" i="17"/>
  <c r="DS135" i="17"/>
  <c r="IK135" i="17" s="1"/>
  <c r="IJ135" i="17"/>
  <c r="DS79" i="17"/>
  <c r="IK79" i="17" s="1"/>
  <c r="IJ79" i="17"/>
  <c r="DS197" i="17"/>
  <c r="IK197" i="17" s="1"/>
  <c r="IJ197" i="17"/>
  <c r="DS41" i="17"/>
  <c r="IK41" i="17" s="1"/>
  <c r="IJ41" i="17"/>
  <c r="DS150" i="17"/>
  <c r="IK150" i="17" s="1"/>
  <c r="IJ150" i="17"/>
  <c r="DS88" i="17"/>
  <c r="IK88" i="17" s="1"/>
  <c r="IJ88" i="17"/>
  <c r="DS223" i="17"/>
  <c r="IK223" i="17" s="1"/>
  <c r="IJ223" i="17"/>
  <c r="DS65" i="17"/>
  <c r="IK65" i="17" s="1"/>
  <c r="IJ65" i="17"/>
  <c r="DS167" i="17"/>
  <c r="IK167" i="17" s="1"/>
  <c r="IJ167" i="17"/>
  <c r="DS214" i="17"/>
  <c r="IK214" i="17" s="1"/>
  <c r="IJ214" i="17"/>
  <c r="DS205" i="17"/>
  <c r="IK205" i="17" s="1"/>
  <c r="IJ205" i="17"/>
  <c r="DS80" i="17"/>
  <c r="IK80" i="17" s="1"/>
  <c r="IJ80" i="17"/>
  <c r="DS131" i="17"/>
  <c r="IK131" i="17" s="1"/>
  <c r="IJ131" i="17"/>
  <c r="DS85" i="17"/>
  <c r="IK85" i="17" s="1"/>
  <c r="IJ85" i="17"/>
  <c r="IJ6" i="17" l="1"/>
  <c r="IK6" i="17"/>
</calcChain>
</file>

<file path=xl/sharedStrings.xml><?xml version="1.0" encoding="utf-8"?>
<sst xmlns="http://schemas.openxmlformats.org/spreadsheetml/2006/main" count="7652" uniqueCount="1510">
  <si>
    <t>상품명</t>
  </si>
  <si>
    <t>납입기간</t>
  </si>
  <si>
    <t>가입금액</t>
    <phoneticPr fontId="2" type="noConversion"/>
  </si>
  <si>
    <t>월납화 보험료 x 하기 지급률</t>
  </si>
  <si>
    <t>익월</t>
    <phoneticPr fontId="2" type="noConversion"/>
  </si>
  <si>
    <t>2차년</t>
  </si>
  <si>
    <t>3차년</t>
  </si>
  <si>
    <t>4차년</t>
    <phoneticPr fontId="2" type="noConversion"/>
  </si>
  <si>
    <t>일시납</t>
  </si>
  <si>
    <t>-</t>
  </si>
  <si>
    <t>5년납</t>
  </si>
  <si>
    <t>20년납 이상</t>
  </si>
  <si>
    <t xml:space="preserve">KB 정기보험 무배당 </t>
  </si>
  <si>
    <t>KB 소득보장보험 무배당</t>
  </si>
  <si>
    <t>KB 어린이보험 무배당</t>
  </si>
  <si>
    <t xml:space="preserve">KB 달러평생소득변액연금보험 무배당 </t>
  </si>
  <si>
    <t>보험료 30만 이상</t>
  </si>
  <si>
    <t>보험료 50만 이상</t>
  </si>
  <si>
    <t>보험료 100만 이상</t>
  </si>
  <si>
    <t>보험료 20만 이상</t>
  </si>
  <si>
    <t>7~9년납</t>
  </si>
  <si>
    <t>10년납이상</t>
  </si>
  <si>
    <t>3년납</t>
  </si>
  <si>
    <t>7년납</t>
  </si>
  <si>
    <t>10년납</t>
  </si>
  <si>
    <t>총량</t>
    <phoneticPr fontId="2" type="noConversion"/>
  </si>
  <si>
    <t>총수수료</t>
    <phoneticPr fontId="2" type="noConversion"/>
  </si>
  <si>
    <t>FC계</t>
    <phoneticPr fontId="5" type="noConversion"/>
  </si>
  <si>
    <t>익월</t>
    <phoneticPr fontId="3" type="noConversion"/>
  </si>
  <si>
    <t>2차년</t>
    <phoneticPr fontId="2" type="noConversion"/>
  </si>
  <si>
    <t>3차년</t>
    <phoneticPr fontId="2" type="noConversion"/>
  </si>
  <si>
    <t>환산율</t>
    <phoneticPr fontId="5" type="noConversion"/>
  </si>
  <si>
    <t>2~12회차</t>
    <phoneticPr fontId="2" type="noConversion"/>
  </si>
  <si>
    <t>[KB라이프] "상품별 MIP 比 지급률 예시"</t>
    <phoneticPr fontId="2" type="noConversion"/>
  </si>
  <si>
    <t>2. 회사 전체 업적 달성 구간, 실제 산출 대상 보험료 및 특약별 지급률, 제휴사 수수료 정책 등에 따라 변동될 수 있음</t>
    <phoneticPr fontId="2" type="noConversion"/>
  </si>
  <si>
    <t>3년납이상</t>
  </si>
  <si>
    <t>5년납이상</t>
  </si>
  <si>
    <t>7년납이상</t>
  </si>
  <si>
    <t>12년납이상</t>
  </si>
  <si>
    <t>2년납</t>
  </si>
  <si>
    <t>4년납</t>
  </si>
  <si>
    <t>6년납</t>
  </si>
  <si>
    <t>8년납</t>
  </si>
  <si>
    <t>9년납</t>
  </si>
  <si>
    <t>11년납</t>
  </si>
  <si>
    <t>15년납이상</t>
  </si>
  <si>
    <t>20년납이상</t>
  </si>
  <si>
    <t>25년납이상</t>
  </si>
  <si>
    <t>30년납이상</t>
  </si>
  <si>
    <t>해약환급금이 적은 유형</t>
  </si>
  <si>
    <t>만기환급형</t>
  </si>
  <si>
    <t>암 걱정없는 암치료보험 무배당</t>
  </si>
  <si>
    <t>1. 주계약의 보험료 기준 예시이며, 특약 부가 시 지급률 변동될 수 있음</t>
    <phoneticPr fontId="2" type="noConversion"/>
  </si>
  <si>
    <t>5년</t>
  </si>
  <si>
    <t>7년</t>
  </si>
  <si>
    <t>10년</t>
  </si>
  <si>
    <t>12년</t>
  </si>
  <si>
    <t>15년</t>
  </si>
  <si>
    <t>20년</t>
  </si>
  <si>
    <t>20년초과</t>
  </si>
  <si>
    <t>[저해지형]삼성생명 든든플러스종신보험(무배당,보증비용부과형) 1종(보증형)</t>
  </si>
  <si>
    <t>[저해지형]삼성생명 든든플러스종신보험(무배당,보증비용부과형) 2종(미보증형)</t>
  </si>
  <si>
    <t xml:space="preserve">삼성생명 [장애인전용]곰두리종합보험(무배당) </t>
  </si>
  <si>
    <t>5년미만</t>
  </si>
  <si>
    <t>10년초과</t>
  </si>
  <si>
    <t>골드연금(일괄가입)20인이상</t>
  </si>
  <si>
    <t>골드연금(일괄가입)50인이상</t>
  </si>
  <si>
    <t>변액연금 보증형</t>
  </si>
  <si>
    <t>스마트저축 10만미만</t>
  </si>
  <si>
    <t>기업재해보장보험(무배당)1종(재해사망보장형) 100%환급형고위험</t>
  </si>
  <si>
    <t>기업재해보장보험(무배당)1종(재해사망보장형) 100%환급형비위험</t>
  </si>
  <si>
    <t>기업재해보장보험(무배당)1종(재해사망보장형) 100%환급형중위험</t>
  </si>
  <si>
    <t>기업재해보장보험(무배당)1종(재해사망보장형) 50%환급형고위험</t>
  </si>
  <si>
    <t>기업재해보장보험(무배당)1종(재해사망보장형) 50%환급형비위험</t>
  </si>
  <si>
    <t>기업재해보장보험(무배당)1종(재해사망보장형) 50%환급형중위험</t>
  </si>
  <si>
    <t>기업재해보장보험(무배당)1종(재해사망보장형) 70%환급형고위험</t>
  </si>
  <si>
    <t>기업재해보장보험(무배당)1종(재해사망보장형) 70%환급형비위험</t>
  </si>
  <si>
    <t>기업재해보장보험(무배당)1종(재해사망보장형) 70%환급형중위험</t>
  </si>
  <si>
    <t>기업재해보장보험(무배당)1종(재해사망보장형) 80%환급형고위험</t>
  </si>
  <si>
    <t>기업재해보장보험(무배당)1종(재해사망보장형) 80%환급형비위험</t>
  </si>
  <si>
    <t>기업재해보장보험(무배당)1종(재해사망보장형) 80%환급형중위험</t>
  </si>
  <si>
    <t>기업재해보장보험(무배당)1종(재해사망보장형) 90%환급형고위험</t>
  </si>
  <si>
    <t>기업재해보장보험(무배당)1종(재해사망보장형) 90%환급형비위험</t>
  </si>
  <si>
    <t>기업재해보장보험(무배당)1종(재해사망보장형) 90%환급형중위험</t>
  </si>
  <si>
    <t>기업재해보장보험(무배당)2종(재해종합보장형) 100%환급형고위험</t>
  </si>
  <si>
    <t>기업재해보장보험(무배당)2종(재해종합보장형) 100%환급형비위험</t>
  </si>
  <si>
    <t>기업재해보장보험(무배당)2종(재해종합보장형) 100%환급형중위험</t>
  </si>
  <si>
    <t>기업재해보장보험(무배당)2종(재해종합보장형) 50%환급형고위험</t>
  </si>
  <si>
    <t>기업재해보장보험(무배당)2종(재해종합보장형) 50%환급형비위험</t>
  </si>
  <si>
    <t>기업재해보장보험(무배당)2종(재해종합보장형) 50%환급형중위험</t>
  </si>
  <si>
    <t>기업재해보장보험(무배당)2종(재해종합보장형) 70%환급형고위험</t>
  </si>
  <si>
    <t>기업재해보장보험(무배당)2종(재해종합보장형) 70%환급형비위험</t>
  </si>
  <si>
    <t>기업재해보장보험(무배당)2종(재해종합보장형) 70%환급형중위험</t>
  </si>
  <si>
    <t>기업재해보장보험(무배당)2종(재해종합보장형) 80%환급형고위험</t>
  </si>
  <si>
    <t>기업재해보장보험(무배당)2종(재해종합보장형) 80%환급형비위험</t>
  </si>
  <si>
    <t>기업재해보장보험(무배당)2종(재해종합보장형) 80%환급형중위험</t>
  </si>
  <si>
    <t>기업재해보장보험(무배당)2종(재해종합보장형) 90%환급형고위험</t>
  </si>
  <si>
    <t>기업재해보장보험(무배당)2종(재해종합보장형) 90%환급형비위험</t>
  </si>
  <si>
    <t>기업재해보장보험(무배당)2종(재해종합보장형) 90%환급형중위험</t>
  </si>
  <si>
    <r>
      <t xml:space="preserve">3. 보수 지급액 = </t>
    </r>
    <r>
      <rPr>
        <b/>
        <sz val="12"/>
        <color rgb="FFFF0000"/>
        <rFont val="KB금융 본문체 Light"/>
        <family val="3"/>
        <charset val="129"/>
      </rPr>
      <t>월납화 초회 보험료 x 지급률*</t>
    </r>
    <r>
      <rPr>
        <b/>
        <sz val="12"/>
        <color theme="1"/>
        <rFont val="KB금융 본문체 Light"/>
        <family val="3"/>
        <charset val="129"/>
      </rPr>
      <t xml:space="preserve">(지급률 예시 참조)  </t>
    </r>
    <phoneticPr fontId="2" type="noConversion"/>
  </si>
  <si>
    <t>20년납</t>
  </si>
  <si>
    <t>KB 역모기지 일시납종신보험 무배당</t>
  </si>
  <si>
    <t>KB 라이프 파트너 종신보험 무배당(해약환급금 일부지급형)</t>
  </si>
  <si>
    <t>1천만원이상</t>
  </si>
  <si>
    <t>3천만원이상</t>
  </si>
  <si>
    <t>5천만원이상</t>
  </si>
  <si>
    <t>KB 멀티플러스평생보장보험 무배당(해약환급금 일부지급형)</t>
  </si>
  <si>
    <t>15년납</t>
  </si>
  <si>
    <t>30년납</t>
  </si>
  <si>
    <t>전기납</t>
  </si>
  <si>
    <t>삼성정기보험(무배당)</t>
  </si>
  <si>
    <t>3년</t>
  </si>
  <si>
    <t>2년</t>
  </si>
  <si>
    <t>표준형</t>
  </si>
  <si>
    <t>갱신형</t>
  </si>
  <si>
    <t>7~12회차</t>
    <phoneticPr fontId="2" type="noConversion"/>
  </si>
  <si>
    <t>KB Trust 라이프 파트너 종신보험 무배당
(해약환급금 일부지급형)</t>
    <phoneticPr fontId="2" type="noConversion"/>
  </si>
  <si>
    <t>[미래에셋생명] "상품별 MIP 比 지급률 예시"</t>
    <phoneticPr fontId="2" type="noConversion"/>
  </si>
  <si>
    <t>[삼성생명] "상품별 MIP 比 지급률 예시"</t>
    <phoneticPr fontId="2" type="noConversion"/>
  </si>
  <si>
    <t>[IM라이프] "상품별 MIP 比 지급률 예시"</t>
    <phoneticPr fontId="2" type="noConversion"/>
  </si>
  <si>
    <t>2025년 FC 수수료</t>
    <phoneticPr fontId="2" type="noConversion"/>
  </si>
  <si>
    <t>모집업적</t>
    <phoneticPr fontId="2" type="noConversion"/>
  </si>
  <si>
    <t>수당확인</t>
    <phoneticPr fontId="2" type="noConversion"/>
  </si>
  <si>
    <t>환산업적</t>
  </si>
  <si>
    <t>환산업적</t>
    <phoneticPr fontId="2" type="noConversion"/>
  </si>
  <si>
    <t>[KB손해보험] "상품별 MIP 比 지급률 예시"</t>
    <phoneticPr fontId="2" type="noConversion"/>
  </si>
  <si>
    <t>상품분류</t>
  </si>
  <si>
    <t>보험기간</t>
  </si>
  <si>
    <t>담보그룹</t>
  </si>
  <si>
    <t>2025년 FC 수수료</t>
    <phoneticPr fontId="5" type="noConversion"/>
  </si>
  <si>
    <t>총수수료</t>
  </si>
  <si>
    <t>5년납↑</t>
  </si>
  <si>
    <t>10년납↑</t>
  </si>
  <si>
    <t>15년납↑</t>
  </si>
  <si>
    <t>20년납↑</t>
  </si>
  <si>
    <t>신생아/일시납담보</t>
  </si>
  <si>
    <t>10년만기</t>
  </si>
  <si>
    <t>15년만기</t>
  </si>
  <si>
    <t>20년만기</t>
  </si>
  <si>
    <t>25년납</t>
  </si>
  <si>
    <t>보장</t>
  </si>
  <si>
    <t>적립</t>
  </si>
  <si>
    <t>3년만기</t>
  </si>
  <si>
    <t>5년만기</t>
  </si>
  <si>
    <t>7년만기</t>
  </si>
  <si>
    <t>1년납↓</t>
  </si>
  <si>
    <t>연금</t>
  </si>
  <si>
    <t>[현대해상] "상품별 MIP 比 지급률 예시"</t>
    <phoneticPr fontId="2" type="noConversion"/>
  </si>
  <si>
    <t>만기구분</t>
  </si>
  <si>
    <t>종형</t>
  </si>
  <si>
    <t>만기</t>
  </si>
  <si>
    <t>(무)굿앤굿어린이종합보험Q</t>
  </si>
  <si>
    <t>세만기</t>
  </si>
  <si>
    <t>20~30년</t>
  </si>
  <si>
    <t>10세</t>
  </si>
  <si>
    <t>20/30세</t>
  </si>
  <si>
    <t>30세</t>
  </si>
  <si>
    <t>무해지</t>
  </si>
  <si>
    <t>80/90/100세</t>
  </si>
  <si>
    <t>연만기</t>
  </si>
  <si>
    <t>30년</t>
  </si>
  <si>
    <t>(무)뉴하이카운전자상해보험</t>
  </si>
  <si>
    <t>10~14년납</t>
  </si>
  <si>
    <t>15~19년납</t>
  </si>
  <si>
    <t>20~24년납</t>
  </si>
  <si>
    <t>25년~29년</t>
  </si>
  <si>
    <t>30년납~</t>
  </si>
  <si>
    <t>최초가입</t>
  </si>
  <si>
    <t>1차년</t>
  </si>
  <si>
    <t>(무)하이퍼스트상해보험</t>
  </si>
  <si>
    <t>(무)현대해상굿앤굿우리펫보험</t>
  </si>
  <si>
    <t>(무)성공마스터재산종합보험</t>
  </si>
  <si>
    <t>(무)리치웨이저축보험</t>
  </si>
  <si>
    <t>12년납</t>
  </si>
  <si>
    <t>(무)하이드림저축보험</t>
  </si>
  <si>
    <t>연금저축손해보험노후웰스보험</t>
  </si>
  <si>
    <t>개인/단체계약</t>
  </si>
  <si>
    <t>[메리츠화재]"상품별 MIP 比 지급률 예시"</t>
    <phoneticPr fontId="2" type="noConversion"/>
  </si>
  <si>
    <t>담보명</t>
    <phoneticPr fontId="2" type="noConversion"/>
  </si>
  <si>
    <t>납입기간</t>
    <phoneticPr fontId="2" type="noConversion"/>
  </si>
  <si>
    <t>보험기간</t>
    <phoneticPr fontId="2" type="noConversion"/>
  </si>
  <si>
    <t>기본계약 보장/적립부분 및 기타선택특약</t>
  </si>
  <si>
    <t>20년~30년</t>
  </si>
  <si>
    <t>기본계약 및 기타선택특약</t>
  </si>
  <si>
    <t>3~7년</t>
  </si>
  <si>
    <t>5~30년</t>
  </si>
  <si>
    <t>8~10년</t>
  </si>
  <si>
    <t>8~100년</t>
  </si>
  <si>
    <t>11~14년</t>
  </si>
  <si>
    <t>15~19년</t>
  </si>
  <si>
    <t>20~100년</t>
  </si>
  <si>
    <t>기본계약/적립부분 및 기타선택특약</t>
  </si>
  <si>
    <t>20~39년</t>
  </si>
  <si>
    <t>40~70년</t>
  </si>
  <si>
    <t>10~14년</t>
  </si>
  <si>
    <t>(무) 메리츠 유병력자 실손의료비보험</t>
  </si>
  <si>
    <t>1년</t>
  </si>
  <si>
    <t>(무) 메리츠 노후실손의료비보험</t>
  </si>
  <si>
    <t>(무) 메리츠 실손의료비보험</t>
  </si>
  <si>
    <t>(무) 모아Rich저축보험</t>
  </si>
  <si>
    <t>4년/5년</t>
  </si>
  <si>
    <t>4년</t>
  </si>
  <si>
    <t>6년/7년</t>
  </si>
  <si>
    <t>6년</t>
  </si>
  <si>
    <t>8년/9년/
10년/12년/
15년</t>
    <phoneticPr fontId="2" type="noConversion"/>
  </si>
  <si>
    <t>8년</t>
  </si>
  <si>
    <t>9년</t>
  </si>
  <si>
    <t>연금저축손해보험 노후생활지킴이보험</t>
  </si>
  <si>
    <t>기본계약 적립부분</t>
  </si>
  <si>
    <t>11년</t>
  </si>
  <si>
    <t>(무) 내Mom대로 보장보험</t>
  </si>
  <si>
    <t>(무) 메리츠 The좋은 내Mom대로 보장보험</t>
  </si>
  <si>
    <t>1~4년</t>
  </si>
  <si>
    <t>5~9년</t>
  </si>
  <si>
    <t>10~19년</t>
  </si>
  <si>
    <t>기본계약 보장/적립부분 및 기타선택특약(유상/비유상)</t>
  </si>
  <si>
    <t>(무) 메리츠 안전한 MY바이크 운전자보험(자가용)</t>
    <phoneticPr fontId="2" type="noConversion"/>
  </si>
  <si>
    <t>기본계약 보장/적립부분 및 기타선택특약(자가용)</t>
  </si>
  <si>
    <t>1~9년</t>
  </si>
  <si>
    <t>20~85년</t>
  </si>
  <si>
    <t>[DB손해보험] "상품별 MIP 比 지급률 예시"</t>
    <phoneticPr fontId="2" type="noConversion"/>
  </si>
  <si>
    <t>만기</t>
    <phoneticPr fontId="2" type="noConversion"/>
  </si>
  <si>
    <t>통합</t>
    <phoneticPr fontId="2" type="noConversion"/>
  </si>
  <si>
    <t>3년납</t>
    <phoneticPr fontId="2" type="noConversion"/>
  </si>
  <si>
    <t>5년</t>
    <phoneticPr fontId="2" type="noConversion"/>
  </si>
  <si>
    <t>5년납</t>
    <phoneticPr fontId="2" type="noConversion"/>
  </si>
  <si>
    <t>10년</t>
    <phoneticPr fontId="2" type="noConversion"/>
  </si>
  <si>
    <t>10년납</t>
    <phoneticPr fontId="2" type="noConversion"/>
  </si>
  <si>
    <t>20년</t>
    <phoneticPr fontId="2" type="noConversion"/>
  </si>
  <si>
    <t>20년납</t>
    <phoneticPr fontId="2" type="noConversion"/>
  </si>
  <si>
    <t>30년</t>
    <phoneticPr fontId="2" type="noConversion"/>
  </si>
  <si>
    <t>30년납</t>
    <phoneticPr fontId="2" type="noConversion"/>
  </si>
  <si>
    <t>간편건강보험 일반심사형</t>
  </si>
  <si>
    <t>세만기</t>
    <phoneticPr fontId="2" type="noConversion"/>
  </si>
  <si>
    <t>15년</t>
    <phoneticPr fontId="2" type="noConversion"/>
  </si>
  <si>
    <t>25년</t>
  </si>
  <si>
    <t>무해지(갱신형)</t>
    <phoneticPr fontId="2" type="noConversion"/>
  </si>
  <si>
    <t>무해지(세만기)</t>
    <phoneticPr fontId="2" type="noConversion"/>
  </si>
  <si>
    <t>나에게맞춘간편건강보험</t>
    <phoneticPr fontId="2" type="noConversion"/>
  </si>
  <si>
    <t>갱신형</t>
    <phoneticPr fontId="2" type="noConversion"/>
  </si>
  <si>
    <t>10년갱신</t>
  </si>
  <si>
    <t>20년갱신</t>
  </si>
  <si>
    <t>30년갱신</t>
  </si>
  <si>
    <t>15년납</t>
    <phoneticPr fontId="2" type="noConversion"/>
  </si>
  <si>
    <t>25년납</t>
    <phoneticPr fontId="2" type="noConversion"/>
  </si>
  <si>
    <t>참좋은3.1.1간편건강보험</t>
    <phoneticPr fontId="2" type="noConversion"/>
  </si>
  <si>
    <t>전담보</t>
  </si>
  <si>
    <t>참좋은 훼밀리더블플러스종합보험</t>
    <phoneticPr fontId="2" type="noConversion"/>
  </si>
  <si>
    <t>세만기형</t>
  </si>
  <si>
    <t>무해지</t>
    <phoneticPr fontId="2" type="noConversion"/>
  </si>
  <si>
    <t>NewI'MOK암보험</t>
    <phoneticPr fontId="2" type="noConversion"/>
  </si>
  <si>
    <t>2종</t>
    <phoneticPr fontId="2" type="noConversion"/>
  </si>
  <si>
    <t>7종</t>
    <phoneticPr fontId="2" type="noConversion"/>
  </si>
  <si>
    <t>참좋은치아사랑보험</t>
    <phoneticPr fontId="2" type="noConversion"/>
  </si>
  <si>
    <t>7년납</t>
    <phoneticPr fontId="2" type="noConversion"/>
  </si>
  <si>
    <t>7년</t>
    <phoneticPr fontId="2" type="noConversion"/>
  </si>
  <si>
    <t>브라보단체보험</t>
    <phoneticPr fontId="2" type="noConversion"/>
  </si>
  <si>
    <t>3년</t>
    <phoneticPr fontId="2" type="noConversion"/>
  </si>
  <si>
    <t>보장+적립</t>
  </si>
  <si>
    <t>아이러브플러스건강보험 (지자체)</t>
    <phoneticPr fontId="2" type="noConversion"/>
  </si>
  <si>
    <t>지자체형 (8종)</t>
  </si>
  <si>
    <t>6년</t>
    <phoneticPr fontId="2" type="noConversion"/>
  </si>
  <si>
    <t>18년</t>
    <phoneticPr fontId="2" type="noConversion"/>
  </si>
  <si>
    <t>18년납</t>
  </si>
  <si>
    <t>25년</t>
    <phoneticPr fontId="2" type="noConversion"/>
  </si>
  <si>
    <t>참좋은화재든든보장보험</t>
    <phoneticPr fontId="2" type="noConversion"/>
  </si>
  <si>
    <t>참좋은화재플러스보장보험</t>
    <phoneticPr fontId="2" type="noConversion"/>
  </si>
  <si>
    <t>참좋은라이더+보험(개인형)</t>
    <phoneticPr fontId="2" type="noConversion"/>
  </si>
  <si>
    <t>비갱신형</t>
  </si>
  <si>
    <t>자가용</t>
  </si>
  <si>
    <t>영업용
(유상/비유상)</t>
  </si>
  <si>
    <t>PM</t>
  </si>
  <si>
    <t>10 년</t>
  </si>
  <si>
    <t>참좋은라이더+보험(단체형)</t>
    <phoneticPr fontId="2" type="noConversion"/>
  </si>
  <si>
    <t>全플랜</t>
  </si>
  <si>
    <t>全차종</t>
  </si>
  <si>
    <t>펫블리반려견보험</t>
    <phoneticPr fontId="2" type="noConversion"/>
  </si>
  <si>
    <t>全플랜</t>
    <phoneticPr fontId="2" type="noConversion"/>
  </si>
  <si>
    <t>펫블리반려묘보험</t>
    <phoneticPr fontId="2" type="noConversion"/>
  </si>
  <si>
    <t>갱신</t>
    <phoneticPr fontId="2" type="noConversion"/>
  </si>
  <si>
    <t>드림빅비즈니스보장보험</t>
    <phoneticPr fontId="2" type="noConversion"/>
  </si>
  <si>
    <t>간편실손의료비보험(유병력자용)</t>
    <phoneticPr fontId="2" type="noConversion"/>
  </si>
  <si>
    <t>1년</t>
    <phoneticPr fontId="2" type="noConversion"/>
  </si>
  <si>
    <t>최초</t>
  </si>
  <si>
    <t>갱신</t>
  </si>
  <si>
    <t>간편실손의료비보험(만기재가입용)</t>
    <phoneticPr fontId="2" type="noConversion"/>
  </si>
  <si>
    <t>노후실손의료비보험</t>
    <phoneticPr fontId="2" type="noConversion"/>
  </si>
  <si>
    <t>실손의료비보험(개인단체연계용)</t>
    <phoneticPr fontId="2" type="noConversion"/>
  </si>
  <si>
    <t>실손의료비(계약전환용)</t>
    <phoneticPr fontId="2" type="noConversion"/>
  </si>
  <si>
    <t>실손의료비보험</t>
    <phoneticPr fontId="2" type="noConversion"/>
  </si>
  <si>
    <t>실손의료비보험 (만기재가입)</t>
    <phoneticPr fontId="2" type="noConversion"/>
  </si>
  <si>
    <t>아이러브플러스건강보험</t>
    <phoneticPr fontId="2" type="noConversion"/>
  </si>
  <si>
    <t>4종 갱신형</t>
  </si>
  <si>
    <t>10, 11종 30세만기</t>
  </si>
  <si>
    <t>2,8종 세만기</t>
  </si>
  <si>
    <t xml:space="preserve"> 9종 무해지</t>
  </si>
  <si>
    <t>참좋은운전자상해보험</t>
    <phoneticPr fontId="2" type="noConversion"/>
  </si>
  <si>
    <t>2,8종
세만기</t>
    <phoneticPr fontId="2" type="noConversion"/>
  </si>
  <si>
    <t>9종
무해지</t>
    <phoneticPr fontId="2" type="noConversion"/>
  </si>
  <si>
    <t>건강할때 가입하는 행복플러스 종합보험</t>
    <phoneticPr fontId="2" type="noConversion"/>
  </si>
  <si>
    <t>스마트연금보험</t>
    <phoneticPr fontId="2" type="noConversion"/>
  </si>
  <si>
    <t>6년납</t>
    <phoneticPr fontId="2" type="noConversion"/>
  </si>
  <si>
    <t>8년납</t>
    <phoneticPr fontId="2" type="noConversion"/>
  </si>
  <si>
    <t>9년납</t>
    <phoneticPr fontId="2" type="noConversion"/>
  </si>
  <si>
    <t>10년납 이상</t>
    <phoneticPr fontId="2" type="noConversion"/>
  </si>
  <si>
    <t>참좋은 행복더받는보험</t>
    <phoneticPr fontId="2" type="noConversion"/>
  </si>
  <si>
    <t>[한화손해보험] "상품별 MIP 比 지급률 예시"</t>
    <phoneticPr fontId="2" type="noConversion"/>
  </si>
  <si>
    <t>보장/적립</t>
  </si>
  <si>
    <t>20년납~</t>
  </si>
  <si>
    <t>5년납~/10년납</t>
  </si>
  <si>
    <t>치아담보</t>
  </si>
  <si>
    <t>5년납~</t>
  </si>
  <si>
    <t>기타보장</t>
  </si>
  <si>
    <t>10년납~</t>
  </si>
  <si>
    <t>15년납~</t>
  </si>
  <si>
    <t>적립(출생후)</t>
  </si>
  <si>
    <t>[삼성화재] "상품별 MIP 比 지급률 예시"</t>
    <phoneticPr fontId="2" type="noConversion"/>
  </si>
  <si>
    <t>상품명</t>
    <phoneticPr fontId="2" type="noConversion"/>
  </si>
  <si>
    <t>종별/플랜명</t>
    <phoneticPr fontId="2" type="noConversion"/>
  </si>
  <si>
    <t>납기</t>
    <phoneticPr fontId="2" type="noConversion"/>
  </si>
  <si>
    <t>담보/비고</t>
    <phoneticPr fontId="2" type="noConversion"/>
  </si>
  <si>
    <t>담보군1,2</t>
  </si>
  <si>
    <t>치매</t>
  </si>
  <si>
    <t>치아보험 덴탈파트너</t>
  </si>
  <si>
    <t xml:space="preserve">성공예감 </t>
  </si>
  <si>
    <t>[라이나손보] "상품별 MIP 比 지급률 예시"</t>
    <phoneticPr fontId="2" type="noConversion"/>
  </si>
  <si>
    <t>구분</t>
    <phoneticPr fontId="2" type="noConversion"/>
  </si>
  <si>
    <t>보험사</t>
    <phoneticPr fontId="2" type="noConversion"/>
  </si>
  <si>
    <t>합계</t>
    <phoneticPr fontId="2" type="noConversion"/>
  </si>
  <si>
    <t>비고</t>
    <phoneticPr fontId="2" type="noConversion"/>
  </si>
  <si>
    <t>성명</t>
    <phoneticPr fontId="2" type="noConversion"/>
  </si>
  <si>
    <t>사번</t>
    <phoneticPr fontId="2" type="noConversion"/>
  </si>
  <si>
    <t>생명보험</t>
    <phoneticPr fontId="2" type="noConversion"/>
  </si>
  <si>
    <t>KB라이프</t>
    <phoneticPr fontId="2" type="noConversion"/>
  </si>
  <si>
    <t>미래에셋</t>
    <phoneticPr fontId="2" type="noConversion"/>
  </si>
  <si>
    <t>삼성생명</t>
    <phoneticPr fontId="2" type="noConversion"/>
  </si>
  <si>
    <t>IM라이프</t>
    <phoneticPr fontId="2" type="noConversion"/>
  </si>
  <si>
    <t>생명보험 소계</t>
    <phoneticPr fontId="2" type="noConversion"/>
  </si>
  <si>
    <t>손해보험</t>
    <phoneticPr fontId="2" type="noConversion"/>
  </si>
  <si>
    <t>KB손해보험</t>
    <phoneticPr fontId="2" type="noConversion"/>
  </si>
  <si>
    <t>현대해상</t>
    <phoneticPr fontId="2" type="noConversion"/>
  </si>
  <si>
    <t>메리츠화재</t>
    <phoneticPr fontId="2" type="noConversion"/>
  </si>
  <si>
    <t>DB손해보험</t>
    <phoneticPr fontId="2" type="noConversion"/>
  </si>
  <si>
    <t>한화손해보험</t>
    <phoneticPr fontId="2" type="noConversion"/>
  </si>
  <si>
    <t>삼성화재</t>
    <phoneticPr fontId="2" type="noConversion"/>
  </si>
  <si>
    <t>라이나손보</t>
    <phoneticPr fontId="2" type="noConversion"/>
  </si>
  <si>
    <t>손해보험 소계</t>
    <phoneticPr fontId="2" type="noConversion"/>
  </si>
  <si>
    <t>총계</t>
    <phoneticPr fontId="2" type="noConversion"/>
  </si>
  <si>
    <t>3천만원미만</t>
    <phoneticPr fontId="2" type="noConversion"/>
  </si>
  <si>
    <t>3천만원이상</t>
    <phoneticPr fontId="2" type="noConversion"/>
  </si>
  <si>
    <t>KB 약속플러스종신보험(해약환급금 일부지급형)</t>
    <phoneticPr fontId="2" type="noConversion"/>
  </si>
  <si>
    <t>-</t>
    <phoneticPr fontId="2" type="noConversion"/>
  </si>
  <si>
    <t>1천만원이상</t>
    <phoneticPr fontId="2" type="noConversion"/>
  </si>
  <si>
    <t>5천만원이상</t>
    <phoneticPr fontId="2" type="noConversion"/>
  </si>
  <si>
    <t>20년납이상</t>
    <phoneticPr fontId="2" type="noConversion"/>
  </si>
  <si>
    <t>KB 종신보험 무배당</t>
    <phoneticPr fontId="2" type="noConversion"/>
  </si>
  <si>
    <t>6~10년납</t>
    <phoneticPr fontId="2" type="noConversion"/>
  </si>
  <si>
    <t>11~14년납</t>
    <phoneticPr fontId="2" type="noConversion"/>
  </si>
  <si>
    <t>16~19년납</t>
    <phoneticPr fontId="2" type="noConversion"/>
  </si>
  <si>
    <t>KB 라이프 역모기지 종신보험 무배당(해약환급금 일부지급형)(일반심사형)</t>
    <phoneticPr fontId="2" type="noConversion"/>
  </si>
  <si>
    <t>11~15년납</t>
    <phoneticPr fontId="2" type="noConversion"/>
  </si>
  <si>
    <t>KB 라이프 역모기지 종신보험 무배당(해약환급금 일부지급형)(간편심사형)</t>
    <phoneticPr fontId="2" type="noConversion"/>
  </si>
  <si>
    <t>KB 라이프 역모기지 종신보험 무배당(해약환급금 미지급형)</t>
    <phoneticPr fontId="2" type="noConversion"/>
  </si>
  <si>
    <t>KB 역모기지 체증종신보험 무배당 (해약환급금 일부지급형)</t>
    <phoneticPr fontId="2" type="noConversion"/>
  </si>
  <si>
    <t>KB 달러평생보장보험 무배당(일반심사형)</t>
    <phoneticPr fontId="2" type="noConversion"/>
  </si>
  <si>
    <t>16년납이상</t>
    <phoneticPr fontId="2" type="noConversion"/>
  </si>
  <si>
    <t>KB 달러평생보장보험 무배당(간편심사형)</t>
    <phoneticPr fontId="2" type="noConversion"/>
  </si>
  <si>
    <t>KB 변액평생보장보험 무배당(평준형)</t>
    <phoneticPr fontId="2" type="noConversion"/>
  </si>
  <si>
    <t>KB 변액평생보장보험 무배당(조기체증형)</t>
    <phoneticPr fontId="2" type="noConversion"/>
  </si>
  <si>
    <t>21~24년납</t>
    <phoneticPr fontId="2" type="noConversion"/>
  </si>
  <si>
    <t>25년납이상</t>
    <phoneticPr fontId="2" type="noConversion"/>
  </si>
  <si>
    <t>KB The 큰 약속 정기보험 Plus 무배당 (해약환급금 일부지급형)</t>
    <phoneticPr fontId="2" type="noConversion"/>
  </si>
  <si>
    <t>6년납이상</t>
    <phoneticPr fontId="2" type="noConversion"/>
  </si>
  <si>
    <t>KB 100세만족 연금보험 무배당</t>
    <phoneticPr fontId="2" type="noConversion"/>
  </si>
  <si>
    <t>전납기</t>
    <phoneticPr fontId="2" type="noConversion"/>
  </si>
  <si>
    <t>KB 100세만족 달러연금보험 무배당</t>
    <phoneticPr fontId="2" type="noConversion"/>
  </si>
  <si>
    <t>KB VIP 변액연금보험 무배당</t>
    <phoneticPr fontId="3" type="noConversion"/>
  </si>
  <si>
    <t>5~6년납</t>
    <phoneticPr fontId="2" type="noConversion"/>
  </si>
  <si>
    <t>7~9년납</t>
    <phoneticPr fontId="2" type="noConversion"/>
  </si>
  <si>
    <t>10년납이상</t>
    <phoneticPr fontId="2" type="noConversion"/>
  </si>
  <si>
    <t>KB VIP변액연금보험 무배당(연금재원미보증형)</t>
    <phoneticPr fontId="2" type="noConversion"/>
  </si>
  <si>
    <t>KB 평생소득변액연금보험 무배당</t>
    <phoneticPr fontId="2" type="noConversion"/>
  </si>
  <si>
    <t>일시납</t>
    <phoneticPr fontId="2" type="noConversion"/>
  </si>
  <si>
    <t>KB 달러평생소득변액연금보험 무배당 (월납)</t>
    <phoneticPr fontId="3" type="noConversion"/>
  </si>
  <si>
    <t>KB 달러평생소득변액연금보험 무배당(월납)(노후소득미보증형)</t>
    <phoneticPr fontId="3" type="noConversion"/>
  </si>
  <si>
    <t>미래에셋생명 변액연금보험 무배당 (기본형, 미보증형)</t>
    <phoneticPr fontId="2" type="noConversion"/>
  </si>
  <si>
    <t>미래에셋생명 변액연금보험 무배당 (연금액강화형, 미보증형)</t>
    <phoneticPr fontId="2" type="noConversion"/>
  </si>
  <si>
    <t>미래에셋생명 변액연금보험 무배당 (기본형, 보증형)</t>
    <phoneticPr fontId="2" type="noConversion"/>
  </si>
  <si>
    <t>미래에셋생명 변액연금보험 무배당 (연금액강화형, 보증형)</t>
    <phoneticPr fontId="2" type="noConversion"/>
  </si>
  <si>
    <t>미래에셋생명 변액적립보험 무배당
글로벌자산관리</t>
    <phoneticPr fontId="2" type="noConversion"/>
  </si>
  <si>
    <t>미래에셋생명 변액저축보험 무배당
기본형</t>
    <phoneticPr fontId="2" type="noConversion"/>
  </si>
  <si>
    <t>미래에셋생명 변액저축보험 무배당
보장강화형</t>
    <phoneticPr fontId="2" type="noConversion"/>
  </si>
  <si>
    <t>시간에 투자하는 변액연금보험 무배당</t>
    <phoneticPr fontId="2" type="noConversion"/>
  </si>
  <si>
    <t>미리 주는 건강종신보험 무배당</t>
    <phoneticPr fontId="2" type="noConversion"/>
  </si>
  <si>
    <t>미래에셋생명 변액종신보험 무배당 미래의약속</t>
    <phoneticPr fontId="2" type="noConversion"/>
  </si>
  <si>
    <t>미래에셋생명 헤리티지 변액유니버셜종신보험 무배당</t>
    <phoneticPr fontId="2" type="noConversion"/>
  </si>
  <si>
    <t>건강담은 GI변액종신보험 무배당</t>
    <phoneticPr fontId="2" type="noConversion"/>
  </si>
  <si>
    <t xml:space="preserve"> 변액종신보험 무배당 미담</t>
    <phoneticPr fontId="2" type="noConversion"/>
  </si>
  <si>
    <t>간편하게 선택하는 종신보험 무배당</t>
    <phoneticPr fontId="2" type="noConversion"/>
  </si>
  <si>
    <t>미래를 선택하는 종신보험 무배당</t>
    <phoneticPr fontId="2" type="noConversion"/>
  </si>
  <si>
    <t>미래에셋생명 치아보험 무배당</t>
    <phoneticPr fontId="2" type="noConversion"/>
  </si>
  <si>
    <t>미래에셋생명 헤리티지 정기보험 무배당 [일반가입형]</t>
    <phoneticPr fontId="5" type="noConversion"/>
  </si>
  <si>
    <t>미래에셋생명 헤리티지 정기보험 무배당 [간편고지형]</t>
    <phoneticPr fontId="5" type="noConversion"/>
  </si>
  <si>
    <t>M-케어 건강보험 무배당</t>
    <phoneticPr fontId="2" type="noConversion"/>
  </si>
  <si>
    <t>M-케어 건강보험(3N5) 무배당_갱신형
(간편고지형 0-5)</t>
    <phoneticPr fontId="2" type="noConversion"/>
  </si>
  <si>
    <t>M-케어 0세부터 건강보험 무배당 [기본형]</t>
    <phoneticPr fontId="2" type="noConversion"/>
  </si>
  <si>
    <t>M-케어 0세부터 건강보험 무배당 [해약환급금이 없는 유형]</t>
    <phoneticPr fontId="2" type="noConversion"/>
  </si>
  <si>
    <t>11년납</t>
    <phoneticPr fontId="2" type="noConversion"/>
  </si>
  <si>
    <t>30년납이상</t>
    <phoneticPr fontId="2" type="noConversion"/>
  </si>
  <si>
    <t>5년납이상</t>
    <phoneticPr fontId="2" type="noConversion"/>
  </si>
  <si>
    <t>15년납이상</t>
    <phoneticPr fontId="2" type="noConversion"/>
  </si>
  <si>
    <t>7년납이상</t>
    <phoneticPr fontId="2" type="noConversion"/>
  </si>
  <si>
    <t>표준형</t>
    <phoneticPr fontId="2" type="noConversion"/>
  </si>
  <si>
    <t>일반가입형
(해약환급금이 적은 유형)</t>
    <phoneticPr fontId="2" type="noConversion"/>
  </si>
  <si>
    <t>간편고지형
(해약환급금이 적은 유형)</t>
    <phoneticPr fontId="2" type="noConversion"/>
  </si>
  <si>
    <t>일반가입형</t>
    <phoneticPr fontId="2" type="noConversion"/>
  </si>
  <si>
    <t>간편고지형</t>
    <phoneticPr fontId="2" type="noConversion"/>
  </si>
  <si>
    <t>순수보장형</t>
    <phoneticPr fontId="2" type="noConversion"/>
  </si>
  <si>
    <t>기본형</t>
    <phoneticPr fontId="2" type="noConversion"/>
  </si>
  <si>
    <t>해지환급금이 없는 유형</t>
    <phoneticPr fontId="2" type="noConversion"/>
  </si>
  <si>
    <t>삼성 New스탠다드종신보험(무배당,보증비용부과형)</t>
    <phoneticPr fontId="26" type="noConversion"/>
  </si>
  <si>
    <t>삼성 간편New스탠다드종신보험(무배당,보증비용부과형)</t>
    <phoneticPr fontId="26" type="noConversion"/>
  </si>
  <si>
    <t>삼성 밸런스종신보험(무배당,보증비용부과형)[저해약환급금형] 1종(최저해지환급금 보증형)</t>
    <phoneticPr fontId="26" type="noConversion"/>
  </si>
  <si>
    <t>삼성 밸런스종신보험(무배당,보증비용부과형)[저해약환급금형] 2종(최저해지환급금 미보증형)</t>
    <phoneticPr fontId="26" type="noConversion"/>
  </si>
  <si>
    <t>[저해지형]삼성생명 간편든든플러스종신보험(무배당,보증비용부과형) 1종(보증형)</t>
    <phoneticPr fontId="2" type="noConversion"/>
  </si>
  <si>
    <t>[저해지형]삼성생명 간편든든플러스종신보험(무배당,보증비용부과형) 2종(미보증형)</t>
    <phoneticPr fontId="2" type="noConversion"/>
  </si>
  <si>
    <t>삼성 더행복종신보험(무배당)</t>
    <phoneticPr fontId="26" type="noConversion"/>
  </si>
  <si>
    <t>삼성 간편더사랑종신보험(무배당,저해약환급금형) 1종 간편고지형</t>
    <phoneticPr fontId="26" type="noConversion"/>
  </si>
  <si>
    <t>삼성 간편더사랑종신보험)(무배당,저해약환급금형) 2종 일반고지형</t>
    <phoneticPr fontId="26" type="noConversion"/>
  </si>
  <si>
    <t>삼성 올백(ALL 100) 종신보험(무배당,무해약환급금형)_1종일반형</t>
    <phoneticPr fontId="26" type="noConversion"/>
  </si>
  <si>
    <t>삼성 올백(ALL 100) 종신보험(무배당,무해약환급금형)_2종암납입면제형</t>
    <phoneticPr fontId="26" type="noConversion"/>
  </si>
  <si>
    <t>삼성 간편 올백(ALL 100) 종신보험(무배당,무해약환급금형)_1종일반형</t>
    <phoneticPr fontId="26" type="noConversion"/>
  </si>
  <si>
    <t>삼성 간편 올백(ALL 100) 종신보험(무배당,무해약환급금형)_2종암납입면제형</t>
    <phoneticPr fontId="26" type="noConversion"/>
  </si>
  <si>
    <t>삼성 The간편한 다(多)모은 건강보험(갱신형,무배당)</t>
    <phoneticPr fontId="2" type="noConversion"/>
  </si>
  <si>
    <t xml:space="preserve">삼성 The라이트 간편건강보험(무배당,무해약환급금형) </t>
    <phoneticPr fontId="2" type="noConversion"/>
  </si>
  <si>
    <t>삼성 올바른 성장보험_1종(30세형)</t>
    <phoneticPr fontId="26" type="noConversion"/>
  </si>
  <si>
    <t>삼성 올바른 성장보험_2종(100세형)</t>
    <phoneticPr fontId="26" type="noConversion"/>
  </si>
  <si>
    <t>[출생전]삼성생명 우리아이 올바른 성장보험(무배당)[태아/23주전]
1종(30세형)</t>
    <phoneticPr fontId="26" type="noConversion"/>
  </si>
  <si>
    <t>[출생전]삼성생명 우리아이 올바른 성장보험(무배당)[태아/23주후]
1종(30세형)</t>
    <phoneticPr fontId="26" type="noConversion"/>
  </si>
  <si>
    <t>[출생전]삼성생명 우리아이 올바른 성장보험(무배당)[태아/23주전]
2종(100세형)</t>
    <phoneticPr fontId="26" type="noConversion"/>
  </si>
  <si>
    <t>[출생전]삼성생명 우리아이 올바른 성장보험(무배당)[태아/23주후]
2종(100세형)</t>
    <phoneticPr fontId="26" type="noConversion"/>
  </si>
  <si>
    <t>삼성생명 치아보험(갱신형, 무배당) 빠짐없이 튼튼하게 1형</t>
    <phoneticPr fontId="26" type="noConversion"/>
  </si>
  <si>
    <t>삼성생명 치아보험(갱신형, 무배당) 빠짐없이 튼튼하게 2형</t>
    <phoneticPr fontId="26" type="noConversion"/>
  </si>
  <si>
    <t>삼성 간편 치아보험(갱신형, 무배당) 이팔청춘</t>
    <phoneticPr fontId="2" type="noConversion"/>
  </si>
  <si>
    <t>삼성 초간편종합보장보험(갱신형, 무배당) 1총 간편고지형</t>
    <phoneticPr fontId="2" type="noConversion"/>
  </si>
  <si>
    <t>삼성 초간편종합보장보험(갱신형, 무배당) 2종 일반고지형</t>
    <phoneticPr fontId="2" type="noConversion"/>
  </si>
  <si>
    <t>삼성 플러스원 건강보험 (무배당, 저해약환급금형)</t>
    <phoneticPr fontId="26" type="noConversion"/>
  </si>
  <si>
    <t>삼성 경증간편 플러스원 건강보험(무배당,저해약환급금형)_1종 간편고지형</t>
    <phoneticPr fontId="2" type="noConversion"/>
  </si>
  <si>
    <t>삼성 경증간편 플러스원 건강보험(무배당,저해약환급금형)_2종 일반고지형</t>
    <phoneticPr fontId="2" type="noConversion"/>
  </si>
  <si>
    <t xml:space="preserve">삼성 간편실손의료비보장보험(기본형, 갱신형, 무배당) </t>
    <phoneticPr fontId="2" type="noConversion"/>
  </si>
  <si>
    <t xml:space="preserve">삼성 급여 실손의료비보장보험(갱신형, 무배당) </t>
    <phoneticPr fontId="2" type="noConversion"/>
  </si>
  <si>
    <t xml:space="preserve">삼성 급여 실손의료비보장보험[계약전환용](갱신형, 무배당) </t>
    <phoneticPr fontId="2" type="noConversion"/>
  </si>
  <si>
    <t xml:space="preserve">삼성 급여 실손의료비보장보험[단체전환용](갱신형, 무배당) </t>
    <phoneticPr fontId="2" type="noConversion"/>
  </si>
  <si>
    <t xml:space="preserve">삼성 급여 실손의료비보장보험[계약재개용](갱신형, 무배당) </t>
    <phoneticPr fontId="2" type="noConversion"/>
  </si>
  <si>
    <t xml:space="preserve">삼성 노후실손의료비보장보험(갱신형, 무배당) </t>
    <phoneticPr fontId="2" type="noConversion"/>
  </si>
  <si>
    <t>삼성 노후실손의료비보장보험[재가입용](갱신형, 무배당)</t>
    <phoneticPr fontId="2" type="noConversion"/>
  </si>
  <si>
    <t>삼성 함께가는치매보험(무배당,무해약환급금형)</t>
    <phoneticPr fontId="26" type="noConversion"/>
  </si>
  <si>
    <t>삼성 간편 함께가는치매보험(무배당,무해약환급금형)</t>
    <phoneticPr fontId="26" type="noConversion"/>
  </si>
  <si>
    <t>삼성 함께가는요양보험(무배당,무해약환급금형)</t>
    <phoneticPr fontId="26" type="noConversion"/>
  </si>
  <si>
    <t>삼성 간편 함께가는요양보험(무배당,무해약환급금형)</t>
    <phoneticPr fontId="26" type="noConversion"/>
  </si>
  <si>
    <t>삼성 스마트보장보험(무배당)</t>
    <phoneticPr fontId="26" type="noConversion"/>
  </si>
  <si>
    <t>삼성 단체보장보험(무배당)</t>
    <phoneticPr fontId="26" type="noConversion"/>
  </si>
  <si>
    <t>삼성 산업재해보장보험(무배당)</t>
    <phoneticPr fontId="26" type="noConversion"/>
  </si>
  <si>
    <t>기업재해보장보험(무배당)2종(재해종합보장형) 순수보장형비위험</t>
    <phoneticPr fontId="2" type="noConversion"/>
  </si>
  <si>
    <t>기업재해보장보험(무배당)2종(재해종합보장형) 순수보장형중위험</t>
    <phoneticPr fontId="2" type="noConversion"/>
  </si>
  <si>
    <t>기업재해보장보험(무배당)2종(재해종합보장형) 순수보장형고위험</t>
    <phoneticPr fontId="2" type="noConversion"/>
  </si>
  <si>
    <t>기업재해보장보험(무배당)1종(재해사망보장형) 순수보장형비위험</t>
    <phoneticPr fontId="2" type="noConversion"/>
  </si>
  <si>
    <t>기업재해보장보험(무배당)1종(재해사망보장형) 순수보장형중위험</t>
    <phoneticPr fontId="2" type="noConversion"/>
  </si>
  <si>
    <t>기업재해보장보험(무배당)1종(재해사망보장형) 순수보장형고위험</t>
    <phoneticPr fontId="2" type="noConversion"/>
  </si>
  <si>
    <t>기업재해보장보험(무배당)[5인미만]2종(재해종합보장형) 순수보장형비위험</t>
    <phoneticPr fontId="2" type="noConversion"/>
  </si>
  <si>
    <t>기업재해보장보험(무배당)[5인미만]2종(재해종합보장형) 순수보장형중위험</t>
    <phoneticPr fontId="2" type="noConversion"/>
  </si>
  <si>
    <t>기업재해보장보험(무배당)[5인미만]2종(재해종합보장형) 순수보장형고위험</t>
    <phoneticPr fontId="2" type="noConversion"/>
  </si>
  <si>
    <t>기업재해보장보험(무배당)[5인미만]1종(재해사망보장형) 순수보장형비위험</t>
    <phoneticPr fontId="2" type="noConversion"/>
  </si>
  <si>
    <t>기업재해보장보험(무배당)[5인미만]1종(재해사망보장형) 순수보장형중위험</t>
    <phoneticPr fontId="2" type="noConversion"/>
  </si>
  <si>
    <t>기업재해보장보험(무배당)[5인미만]1종(재해사망보장형) 순수보장형고위험</t>
    <phoneticPr fontId="2" type="noConversion"/>
  </si>
  <si>
    <t>기업재해보장보험(무배당)[5인미만]2종(재해종합보장형) 70%환급형비위험</t>
    <phoneticPr fontId="2" type="noConversion"/>
  </si>
  <si>
    <t>기업재해보장보험(무배당)[5인미만]2종(재해종합보장형) 70%환급형중위험</t>
    <phoneticPr fontId="2" type="noConversion"/>
  </si>
  <si>
    <t>기업재해보장보험(무배당)[5인미만]2종(재해종합보장형) 70%환급형고위험</t>
    <phoneticPr fontId="2" type="noConversion"/>
  </si>
  <si>
    <t>기업재해보장보험(무배당)[5인미만]1종(재해사망보장형) 70%환급형비위험</t>
    <phoneticPr fontId="2" type="noConversion"/>
  </si>
  <si>
    <t>기업재해보장보험(무배당)[5인미만]1종(재해사망보장형) 70%환급형중위험</t>
    <phoneticPr fontId="2" type="noConversion"/>
  </si>
  <si>
    <t>기업재해보장보험(무배당)[5인미만]1종(재해사망보장형) 70%환급형고위험</t>
    <phoneticPr fontId="2" type="noConversion"/>
  </si>
  <si>
    <t>기업재해보장보험(무배당)[5인미만]2종(재해종합보장형) 50%환급형비위험</t>
    <phoneticPr fontId="2" type="noConversion"/>
  </si>
  <si>
    <t>기업재해보장보험(무배당)[5인미만]2종(재해종합보장형) 50%환급형중위험</t>
    <phoneticPr fontId="2" type="noConversion"/>
  </si>
  <si>
    <t>기업재해보장보험(무배당)[5인미만]2종(재해종합보장형) 50%환급형고위험</t>
    <phoneticPr fontId="2" type="noConversion"/>
  </si>
  <si>
    <t>기업재해보장보험(무배당)[5인미만]1종(재해사망보장형) 50%환급형비위험</t>
    <phoneticPr fontId="26" type="noConversion"/>
  </si>
  <si>
    <t>기업재해보장보험(무배당)[5인미만]1종(재해사망보장형) 50%환급형중위험</t>
    <phoneticPr fontId="26" type="noConversion"/>
  </si>
  <si>
    <t>기업재해보장보험(무배당)[5인미만]1종(재해사망보장형) 50%환급형고위험</t>
    <phoneticPr fontId="26" type="noConversion"/>
  </si>
  <si>
    <t>삼성 연금보험 플러스(무배당)_기본형</t>
    <phoneticPr fontId="2" type="noConversion"/>
  </si>
  <si>
    <t>삼성 연금보험 플러스(무배당)_연금강화형</t>
    <phoneticPr fontId="2" type="noConversion"/>
  </si>
  <si>
    <t>즉시연금 (종신연금형)</t>
    <phoneticPr fontId="2" type="noConversion"/>
  </si>
  <si>
    <t>즉시연금 (상속연금형(10년만기)</t>
    <phoneticPr fontId="2" type="noConversion"/>
  </si>
  <si>
    <t>즉시연금 (상속연금형(종신형))</t>
    <phoneticPr fontId="2" type="noConversion"/>
  </si>
  <si>
    <t>변액연금 미보증형</t>
    <phoneticPr fontId="2" type="noConversion"/>
  </si>
  <si>
    <t>탄탄한 변액연금보험</t>
    <phoneticPr fontId="26" type="noConversion"/>
  </si>
  <si>
    <t>5년</t>
    <phoneticPr fontId="26" type="noConversion"/>
  </si>
  <si>
    <t>7년</t>
    <phoneticPr fontId="26" type="noConversion"/>
  </si>
  <si>
    <t>10년</t>
    <phoneticPr fontId="26" type="noConversion"/>
  </si>
  <si>
    <t>15년</t>
    <phoneticPr fontId="26" type="noConversion"/>
  </si>
  <si>
    <t>20년</t>
    <phoneticPr fontId="26" type="noConversion"/>
  </si>
  <si>
    <t>20년초과</t>
    <phoneticPr fontId="26" type="noConversion"/>
  </si>
  <si>
    <t>3년</t>
    <phoneticPr fontId="26" type="noConversion"/>
  </si>
  <si>
    <t>마이솔루션AI 변액연금</t>
    <phoneticPr fontId="2" type="noConversion"/>
  </si>
  <si>
    <t>마이솔루션AI 변액연금S
(보험료 30만원 이상 50만원 미만)</t>
    <phoneticPr fontId="2" type="noConversion"/>
  </si>
  <si>
    <t>마이솔루션AI 변액연금S
(보험료 50만원 이상)</t>
    <phoneticPr fontId="2" type="noConversion"/>
  </si>
  <si>
    <t>당당한인생 종신(해약환급금 일부지급형)</t>
    <phoneticPr fontId="2" type="noConversion"/>
  </si>
  <si>
    <t>당당한인생 간편종신(해약환급금 일부지급형)</t>
    <phoneticPr fontId="2" type="noConversion"/>
  </si>
  <si>
    <t>든든한인생치매보험(해약환급금 일부지급형)</t>
    <phoneticPr fontId="2" type="noConversion"/>
  </si>
  <si>
    <t>THE당당한인생종신보험S(해약환급금 일부지급형)</t>
    <phoneticPr fontId="2" type="noConversion"/>
  </si>
  <si>
    <t>THE당당한인생간편종신보험S(해약환급금 일부지급형)</t>
    <phoneticPr fontId="2" type="noConversion"/>
  </si>
  <si>
    <t>마음든든플러스 유니버셜종신(1종 기본형)</t>
    <phoneticPr fontId="2" type="noConversion"/>
  </si>
  <si>
    <t>마음든든플러스 유니버셜종신(2종 체증형)</t>
    <phoneticPr fontId="2" type="noConversion"/>
  </si>
  <si>
    <t>SMART 유니버셜종신(1종 기본형)</t>
    <phoneticPr fontId="2" type="noConversion"/>
  </si>
  <si>
    <t>SMART 유니버셜종신(2종 체증형)</t>
    <phoneticPr fontId="2" type="noConversion"/>
  </si>
  <si>
    <t>1년납</t>
    <phoneticPr fontId="2" type="noConversion"/>
  </si>
  <si>
    <t>15년납</t>
    <phoneticPr fontId="26" type="noConversion"/>
  </si>
  <si>
    <t>단체</t>
    <phoneticPr fontId="2" type="noConversion"/>
  </si>
  <si>
    <t>재물</t>
    <phoneticPr fontId="2" type="noConversion"/>
  </si>
  <si>
    <t>전기납</t>
    <phoneticPr fontId="2" type="noConversion"/>
  </si>
  <si>
    <t>연금</t>
    <phoneticPr fontId="2" type="noConversion"/>
  </si>
  <si>
    <t>1~10년</t>
    <phoneticPr fontId="2" type="noConversion"/>
  </si>
  <si>
    <t>11~19년</t>
    <phoneticPr fontId="2" type="noConversion"/>
  </si>
  <si>
    <t>20~30년</t>
    <phoneticPr fontId="2" type="noConversion"/>
  </si>
  <si>
    <t>(무)내삶엔(3N)맞춤간편건강보험</t>
    <phoneticPr fontId="2" type="noConversion"/>
  </si>
  <si>
    <t>(무)간편한3.10.10건강보험</t>
    <phoneticPr fontId="2" type="noConversion"/>
  </si>
  <si>
    <t>연만기갱신형</t>
    <phoneticPr fontId="2" type="noConversion"/>
  </si>
  <si>
    <t>(무)퍼펙트플러스종합보험
(일반심사형/건강고지형)</t>
    <phoneticPr fontId="2" type="noConversion"/>
  </si>
  <si>
    <t>연만기</t>
    <phoneticPr fontId="2" type="noConversion"/>
  </si>
  <si>
    <t>(무)굿앤굿스타종합보험
(일반심사/건강고지형)</t>
    <phoneticPr fontId="2" type="noConversion"/>
  </si>
  <si>
    <t>40년납</t>
    <phoneticPr fontId="2" type="noConversion"/>
  </si>
  <si>
    <t>(무)하이바이크운전자보험</t>
    <phoneticPr fontId="2" type="noConversion"/>
  </si>
  <si>
    <t>표준형(가정용)</t>
    <phoneticPr fontId="2" type="noConversion"/>
  </si>
  <si>
    <t>표준형(유상/비유상)</t>
    <phoneticPr fontId="2" type="noConversion"/>
  </si>
  <si>
    <t>(무)현대해상두배받는암보험</t>
    <phoneticPr fontId="2" type="noConversion"/>
  </si>
  <si>
    <t>단기납</t>
    <phoneticPr fontId="2" type="noConversion"/>
  </si>
  <si>
    <t>무해지(2종)</t>
    <phoneticPr fontId="2" type="noConversion"/>
  </si>
  <si>
    <t>(무)실손의료비보장보험</t>
    <phoneticPr fontId="2" type="noConversion"/>
  </si>
  <si>
    <t>최초가입</t>
    <phoneticPr fontId="2" type="noConversion"/>
  </si>
  <si>
    <t>태아가입</t>
    <phoneticPr fontId="2" type="noConversion"/>
  </si>
  <si>
    <t>1차년</t>
    <phoneticPr fontId="2" type="noConversion"/>
  </si>
  <si>
    <t>비태아가입</t>
    <phoneticPr fontId="2" type="noConversion"/>
  </si>
  <si>
    <t>(무)실손의료비보장보험(계약전환용)</t>
    <phoneticPr fontId="2" type="noConversion"/>
  </si>
  <si>
    <t>(무)노후실손의료비보장보험</t>
    <phoneticPr fontId="2" type="noConversion"/>
  </si>
  <si>
    <t>(무)유병력자실손의료비보장보험</t>
    <phoneticPr fontId="2" type="noConversion"/>
  </si>
  <si>
    <t>재가입용</t>
    <phoneticPr fontId="2" type="noConversion"/>
  </si>
  <si>
    <t>(무)퍼펙트케어간병보험</t>
    <phoneticPr fontId="2" type="noConversion"/>
  </si>
  <si>
    <t>표준형
(1/3종)</t>
    <phoneticPr fontId="2" type="noConversion"/>
  </si>
  <si>
    <t>저해지형
(2/4종)</t>
    <phoneticPr fontId="2" type="noConversion"/>
  </si>
  <si>
    <t>(무)행복가득생활보장보험</t>
    <phoneticPr fontId="2" type="noConversion"/>
  </si>
  <si>
    <t>표준형(1종)</t>
    <phoneticPr fontId="2" type="noConversion"/>
  </si>
  <si>
    <t>표준형(2종)</t>
    <phoneticPr fontId="2" type="noConversion"/>
  </si>
  <si>
    <t>(무)사랑드림단체상해보험</t>
    <phoneticPr fontId="2" type="noConversion"/>
  </si>
  <si>
    <t>(무)밝게웃는얼굴치아보험</t>
    <phoneticPr fontId="2" type="noConversion"/>
  </si>
  <si>
    <t>(무)굿앤굿어린이치아보험</t>
    <phoneticPr fontId="2" type="noConversion"/>
  </si>
  <si>
    <t>2년납</t>
    <phoneticPr fontId="2" type="noConversion"/>
  </si>
  <si>
    <t>3년만기 갱신형담보</t>
    <phoneticPr fontId="2" type="noConversion"/>
  </si>
  <si>
    <t>단체계약
추가할인용</t>
    <phoneticPr fontId="2" type="noConversion"/>
  </si>
  <si>
    <t>(무) 알파Plus보장보험</t>
    <phoneticPr fontId="2" type="noConversion"/>
  </si>
  <si>
    <t>(무) 메리츠 The좋은 알파Plus보장보험</t>
    <phoneticPr fontId="2" type="noConversion"/>
  </si>
  <si>
    <t>(무) 내Mom같은 어린이보험</t>
    <phoneticPr fontId="2" type="noConversion"/>
  </si>
  <si>
    <t>3~7년</t>
    <phoneticPr fontId="26" type="noConversion"/>
  </si>
  <si>
    <t>5~30년</t>
    <phoneticPr fontId="26" type="noConversion"/>
  </si>
  <si>
    <t>8~10년</t>
    <phoneticPr fontId="26" type="noConversion"/>
  </si>
  <si>
    <t>8~100년</t>
    <phoneticPr fontId="26" type="noConversion"/>
  </si>
  <si>
    <t>11~14년</t>
    <phoneticPr fontId="26" type="noConversion"/>
  </si>
  <si>
    <t>15~19년</t>
    <phoneticPr fontId="26" type="noConversion"/>
  </si>
  <si>
    <t>20~30년</t>
    <phoneticPr fontId="26" type="noConversion"/>
  </si>
  <si>
    <t>20~100년</t>
    <phoneticPr fontId="26" type="noConversion"/>
  </si>
  <si>
    <t>(무) 내Mom같은 어린이보험(태아전용)</t>
    <phoneticPr fontId="2" type="noConversion"/>
  </si>
  <si>
    <t>기본계약 보장/적립부분 및 기타선택특약</t>
    <phoneticPr fontId="2" type="noConversion"/>
  </si>
  <si>
    <t>(무) 메리츠 간편한 정기보험</t>
    <phoneticPr fontId="2" type="noConversion"/>
  </si>
  <si>
    <t>(무) 메리츠 올바른 정기보험</t>
    <phoneticPr fontId="2" type="noConversion"/>
  </si>
  <si>
    <t>(무) 메리츠 치아보험 이목구비</t>
    <phoneticPr fontId="2" type="noConversion"/>
  </si>
  <si>
    <t>기본계약 및 기타선택특약</t>
    <phoneticPr fontId="2" type="noConversion"/>
  </si>
  <si>
    <t>(무) 메리츠 간편한 치매간병보험(간편심사형)</t>
    <phoneticPr fontId="2" type="noConversion"/>
  </si>
  <si>
    <t>(무) 메리츠 간편한 치매간병보험(일반심사형)</t>
    <phoneticPr fontId="2" type="noConversion"/>
  </si>
  <si>
    <t>(무) 메리츠 우리집보험 M-House</t>
    <phoneticPr fontId="2" type="noConversion"/>
  </si>
  <si>
    <t>(무) 메리츠 재물보험 성공메이트</t>
    <phoneticPr fontId="2" type="noConversion"/>
  </si>
  <si>
    <t>(무) 메리츠 함께하는 단체보험</t>
    <phoneticPr fontId="2" type="noConversion"/>
  </si>
  <si>
    <t>(무) 메리츠 또 걸려도 또 받는 암보험(갱신형)</t>
    <phoneticPr fontId="2" type="noConversion"/>
  </si>
  <si>
    <t>(무) 메리츠 또 걸려도 또 받는 암보험(세만기형)</t>
    <phoneticPr fontId="2" type="noConversion"/>
  </si>
  <si>
    <t>(무) 메리츠 눈편한 안과질환보장보험</t>
    <phoneticPr fontId="2" type="noConversion"/>
  </si>
  <si>
    <t>20년 이상</t>
    <phoneticPr fontId="2" type="noConversion"/>
  </si>
  <si>
    <t>(무) 메리츠 The건강한 내Mom대로 5.10.5 보장보험</t>
    <phoneticPr fontId="2" type="noConversion"/>
  </si>
  <si>
    <t>(무) 메리츠 상해안심보험</t>
    <phoneticPr fontId="2" type="noConversion"/>
  </si>
  <si>
    <t>(무) 메리츠 안전한 MY바이크 운전자보험(유상/비유상)</t>
    <phoneticPr fontId="2" type="noConversion"/>
  </si>
  <si>
    <t>(무) 메리츠 운전자 상해 종합보험</t>
    <phoneticPr fontId="2" type="noConversion"/>
  </si>
  <si>
    <t>(무) 메리츠 운전자 상해 종합보험(단체계약형)</t>
    <phoneticPr fontId="2" type="noConversion"/>
  </si>
  <si>
    <t>(무) 메리츠 The건강한 5.10.5 보장보험</t>
    <phoneticPr fontId="2" type="noConversion"/>
  </si>
  <si>
    <t>(무) 메리츠 통합간편건강보험(통합간편심사형)</t>
    <phoneticPr fontId="2" type="noConversion"/>
  </si>
  <si>
    <t>(무) 메리츠 통합간편건강보험(355입원,수술고지간편심사형)</t>
    <phoneticPr fontId="2" type="noConversion"/>
  </si>
  <si>
    <t>(무) 메리츠 통합간편건강보험(일반심사형)</t>
    <phoneticPr fontId="2" type="noConversion"/>
  </si>
  <si>
    <t>(무) 메리츠 통합간편건강보험(Ⅱ)(통합간편심사형)</t>
    <phoneticPr fontId="2" type="noConversion"/>
  </si>
  <si>
    <t>(무) 메리츠 통합간편건강보험(Ⅱ)(355입원,수술고지간편심사형)</t>
    <phoneticPr fontId="2" type="noConversion"/>
  </si>
  <si>
    <t>한화 시그니처 여성 건강보험3.0(1,2종)</t>
    <phoneticPr fontId="2" type="noConversion"/>
  </si>
  <si>
    <t>보장/적립</t>
    <phoneticPr fontId="2" type="noConversion"/>
  </si>
  <si>
    <t>20년납~</t>
    <phoneticPr fontId="2" type="noConversion"/>
  </si>
  <si>
    <t>한화 시그니처 여성 건강보험3.0(2,4종)</t>
    <phoneticPr fontId="2" type="noConversion"/>
  </si>
  <si>
    <t>한화 더건강한 한아름종합보험 (1,2종)</t>
    <phoneticPr fontId="2" type="noConversion"/>
  </si>
  <si>
    <t>한화 더건강한 한아름종합보험 (3,4종)</t>
    <phoneticPr fontId="2" type="noConversion"/>
  </si>
  <si>
    <t xml:space="preserve">한화 굿밸런스 종합보험(연만기갱신형) </t>
    <phoneticPr fontId="2" type="noConversion"/>
  </si>
  <si>
    <t xml:space="preserve">한화 3N5 간편건강보험(연만기갱신형) </t>
    <phoneticPr fontId="2" type="noConversion"/>
  </si>
  <si>
    <t>보장</t>
    <phoneticPr fontId="2" type="noConversion"/>
  </si>
  <si>
    <t>한화 3N5 간편건강보험(세만기형)</t>
    <phoneticPr fontId="2" type="noConversion"/>
  </si>
  <si>
    <t>한화 더 경증 간편건강보험(연만기갱신형) 무배당</t>
    <phoneticPr fontId="2" type="noConversion"/>
  </si>
  <si>
    <t>한화 시그니처 여성 355간편건강보험(연만기 갱신형)</t>
    <phoneticPr fontId="2" type="noConversion"/>
  </si>
  <si>
    <t>적립</t>
    <phoneticPr fontId="2" type="noConversion"/>
  </si>
  <si>
    <t>한화 시그니처 여성 355간편건강보험(세만기형)</t>
    <phoneticPr fontId="2" type="noConversion"/>
  </si>
  <si>
    <t>한화 시그니처 여성 3N5 간편건강보험2.0(1종,3종)</t>
    <phoneticPr fontId="2" type="noConversion"/>
  </si>
  <si>
    <t>한화 시그니처 여성 3N5 간편건강보험2.0(2종,4종)</t>
    <phoneticPr fontId="2" type="noConversion"/>
  </si>
  <si>
    <t xml:space="preserve"> 한화실손의료보험(갱신형)</t>
    <phoneticPr fontId="2" type="noConversion"/>
  </si>
  <si>
    <t>최초신계약시</t>
    <phoneticPr fontId="2" type="noConversion"/>
  </si>
  <si>
    <t>갱신시</t>
    <phoneticPr fontId="2" type="noConversion"/>
  </si>
  <si>
    <t xml:space="preserve"> 한화실손의료보험(갱신형)(계약전환용)</t>
    <phoneticPr fontId="2" type="noConversion"/>
  </si>
  <si>
    <t>최초전환 및 갱신시</t>
    <phoneticPr fontId="2" type="noConversion"/>
  </si>
  <si>
    <t>한화간편실손의료보험(갱신형)_1종 최초가입용</t>
    <phoneticPr fontId="2" type="noConversion"/>
  </si>
  <si>
    <t>최초계약시</t>
    <phoneticPr fontId="2" type="noConversion"/>
  </si>
  <si>
    <t xml:space="preserve"> 한화노후실손의료보험(갱신형)/(재가입용)</t>
    <phoneticPr fontId="2" type="noConversion"/>
  </si>
  <si>
    <t>한화간편실손의료보험(갱신형)_2종 만기후 재가입용</t>
    <phoneticPr fontId="2" type="noConversion"/>
  </si>
  <si>
    <t>최초계약 및 갱신시</t>
    <phoneticPr fontId="2" type="noConversion"/>
  </si>
  <si>
    <t xml:space="preserve"> 하얀미소플러스치아보험Ⅱ</t>
    <phoneticPr fontId="2" type="noConversion"/>
  </si>
  <si>
    <t>한화 RICH 간병보험3.0 (1, 2, 5, 6종)</t>
    <phoneticPr fontId="2" type="noConversion"/>
  </si>
  <si>
    <t>한화 치매간병보험 무배당(1,3종)</t>
    <phoneticPr fontId="2" type="noConversion"/>
  </si>
  <si>
    <t>한화 치매간병보험 무배당(2,4종)</t>
    <phoneticPr fontId="2" type="noConversion"/>
  </si>
  <si>
    <t>한화 시그니처 여성 운전자상해보험</t>
    <phoneticPr fontId="2" type="noConversion"/>
  </si>
  <si>
    <t>한화 운전자상해보험</t>
    <phoneticPr fontId="2" type="noConversion"/>
  </si>
  <si>
    <t>가정생활종합보험 무배당</t>
    <phoneticPr fontId="2" type="noConversion"/>
  </si>
  <si>
    <t xml:space="preserve"> 세이프단체보험</t>
    <phoneticPr fontId="2" type="noConversion"/>
  </si>
  <si>
    <t>한화 BigPlus 재산종합보험</t>
    <phoneticPr fontId="2" type="noConversion"/>
  </si>
  <si>
    <t>성공하는 Owner 재산종합보험</t>
    <phoneticPr fontId="2" type="noConversion"/>
  </si>
  <si>
    <t>연금저축손해보험 골드연금보험</t>
    <phoneticPr fontId="2" type="noConversion"/>
  </si>
  <si>
    <t>드림모아 저축보험</t>
    <phoneticPr fontId="2" type="noConversion"/>
  </si>
  <si>
    <t>마이헬스파트너</t>
    <phoneticPr fontId="2" type="noConversion"/>
  </si>
  <si>
    <t>개인</t>
    <phoneticPr fontId="2" type="noConversion"/>
  </si>
  <si>
    <t>천만안심</t>
    <phoneticPr fontId="2" type="noConversion"/>
  </si>
  <si>
    <t>3종</t>
    <phoneticPr fontId="2" type="noConversion"/>
  </si>
  <si>
    <t>담보군2</t>
    <phoneticPr fontId="2" type="noConversion"/>
  </si>
  <si>
    <t>담보군3</t>
    <phoneticPr fontId="2" type="noConversion"/>
  </si>
  <si>
    <t>시니어</t>
    <phoneticPr fontId="2" type="noConversion"/>
  </si>
  <si>
    <t>주거</t>
    <phoneticPr fontId="2" type="noConversion"/>
  </si>
  <si>
    <t>생활안정</t>
    <phoneticPr fontId="2" type="noConversion"/>
  </si>
  <si>
    <t>비갱신</t>
    <phoneticPr fontId="2" type="noConversion"/>
  </si>
  <si>
    <t>담보군1</t>
    <phoneticPr fontId="2" type="noConversion"/>
  </si>
  <si>
    <t>1,3종</t>
    <phoneticPr fontId="2" type="noConversion"/>
  </si>
  <si>
    <t>치매</t>
    <phoneticPr fontId="2" type="noConversion"/>
  </si>
  <si>
    <t>1종</t>
    <phoneticPr fontId="2" type="noConversion"/>
  </si>
  <si>
    <t>3655 고고 새로고침100세</t>
    <phoneticPr fontId="2" type="noConversion"/>
  </si>
  <si>
    <t>새로고침</t>
    <phoneticPr fontId="2" type="noConversion"/>
  </si>
  <si>
    <t>3.10.5 새로고침</t>
    <phoneticPr fontId="2" type="noConversion"/>
  </si>
  <si>
    <t>2,4종</t>
    <phoneticPr fontId="2" type="noConversion"/>
  </si>
  <si>
    <t>1년(태아)</t>
    <phoneticPr fontId="29" type="noConversion"/>
  </si>
  <si>
    <t>갱신2</t>
    <phoneticPr fontId="2" type="noConversion"/>
  </si>
  <si>
    <t>슬기로운 가정생활</t>
    <phoneticPr fontId="2" type="noConversion"/>
  </si>
  <si>
    <t>최초</t>
    <phoneticPr fontId="2" type="noConversion"/>
  </si>
  <si>
    <t>비즈앤안전 파트너</t>
    <phoneticPr fontId="2" type="noConversion"/>
  </si>
  <si>
    <t xml:space="preserve">수퍼비즈니스(BOP) </t>
    <phoneticPr fontId="2" type="noConversion"/>
  </si>
  <si>
    <t>M-케어 치매간병보험 무배당 일반가입형 [기본형]</t>
    <phoneticPr fontId="2" type="noConversion"/>
  </si>
  <si>
    <t>M-케어 치매간병보험 무배당 일반가입형 [해약환급금이 없는 유형]</t>
    <phoneticPr fontId="2" type="noConversion"/>
  </si>
  <si>
    <t>M-케어 치매간병보험 무배당 간편고지형(355)
[기본형]</t>
    <phoneticPr fontId="2" type="noConversion"/>
  </si>
  <si>
    <t>M-케어 치매간병보험 무배당 간편고지형(355)
[해약환급금이 없는 유형]</t>
    <phoneticPr fontId="2" type="noConversion"/>
  </si>
  <si>
    <t>12년</t>
    <phoneticPr fontId="2" type="noConversion"/>
  </si>
  <si>
    <t xml:space="preserve">삼성 The라이트 건강보험(무배당,무해약환급금형) </t>
    <phoneticPr fontId="2" type="noConversion"/>
  </si>
  <si>
    <t>15~19년</t>
    <phoneticPr fontId="2" type="noConversion"/>
  </si>
  <si>
    <t>10~14년</t>
    <phoneticPr fontId="2" type="noConversion"/>
  </si>
  <si>
    <t>(무) 메리츠 간편31 건강보험</t>
    <phoneticPr fontId="2" type="noConversion"/>
  </si>
  <si>
    <t>1~9년</t>
    <phoneticPr fontId="2" type="noConversion"/>
  </si>
  <si>
    <t>마이스타0515</t>
    <phoneticPr fontId="2" type="noConversion"/>
  </si>
  <si>
    <t>(무)더핏 나만의 종합보험(갱신형) 1형(암집중보장형)</t>
  </si>
  <si>
    <t>(무)더핏 나만의 종합보험(갱신형)2형(일반보장형)</t>
  </si>
  <si>
    <t>(무)더핏 간편한 나만의 종합보험(갱신형) 1종(325(암)간편심사형)</t>
  </si>
  <si>
    <t>(무)더핏 간편한 나만의 종합보험(갱신형) 2종(355(6대질병)간편심사형)</t>
  </si>
  <si>
    <t>(무)더핏 THE든든한 치아보험 1종(갱신형)</t>
  </si>
  <si>
    <t>(무)더핏 THE든든한 치아보험 2종(비갱신형)</t>
  </si>
  <si>
    <t>(무)더핏 운전자상해보험</t>
  </si>
  <si>
    <t>(무)우리집 무사고 할인보험2404 1종(순수보장형)</t>
  </si>
  <si>
    <t>KB 7년의약속 플러스 평생종신보험 무배당
(해약환급금 일부 지급형)(일반/간편심사형)</t>
    <phoneticPr fontId="3" type="noConversion"/>
  </si>
  <si>
    <t>12년납</t>
    <phoneticPr fontId="2" type="noConversion"/>
  </si>
  <si>
    <t>KB 딱좋은 요즘 건강보험 무배당 (표준형)</t>
    <phoneticPr fontId="2" type="noConversion"/>
  </si>
  <si>
    <t>KB 딱좋은 요즘 건강보험 무배당 (해약환급금 미지급형)</t>
    <phoneticPr fontId="2" type="noConversion"/>
  </si>
  <si>
    <t>KB 생활든든암보험 무배당</t>
    <phoneticPr fontId="2" type="noConversion"/>
  </si>
  <si>
    <t>월지급식 변액즉시연금보험 무배당 보증형/미보증형</t>
    <phoneticPr fontId="2" type="noConversion"/>
  </si>
  <si>
    <t>일반종신</t>
  </si>
  <si>
    <t>미래에셋생명 헤리티지 종신보험 무배당
(가입금액형)</t>
    <phoneticPr fontId="2" type="noConversion"/>
  </si>
  <si>
    <t>미래에셋생명 헤리티지 종신보험 무배당
(납입보험료플러스형)</t>
    <phoneticPr fontId="2" type="noConversion"/>
  </si>
  <si>
    <t>저해지종신</t>
    <phoneticPr fontId="26" type="noConversion"/>
  </si>
  <si>
    <t>저해지종신</t>
  </si>
  <si>
    <t>무해지종신</t>
  </si>
  <si>
    <t>삼성 VVIP 상속종신보험(무배당,보증비용부과형)[무해약환급금형]</t>
    <phoneticPr fontId="26" type="noConversion"/>
  </si>
  <si>
    <t>삼성 VVIP 간편상속종신보험(무배당,보증비용부과형)[무해약환급금형]</t>
    <phoneticPr fontId="26" type="noConversion"/>
  </si>
  <si>
    <t>경영인정기</t>
    <phoneticPr fontId="2" type="noConversion"/>
  </si>
  <si>
    <t>삼성 CEO보장정기보험(무배당,저해약환급금형)</t>
    <phoneticPr fontId="26" type="noConversion"/>
  </si>
  <si>
    <t>경영인정기</t>
  </si>
  <si>
    <t>삼성 간편CEO보장정기보험(무배당,저해약환급금형)</t>
    <phoneticPr fontId="26" type="noConversion"/>
  </si>
  <si>
    <t>건강상해</t>
    <phoneticPr fontId="26" type="noConversion"/>
  </si>
  <si>
    <t>건강상해</t>
  </si>
  <si>
    <t>삼성 더블보장보험(무배당,보증비용부과형)[저해약환급금형] 1형(암보장형)</t>
    <phoneticPr fontId="2" type="noConversion"/>
  </si>
  <si>
    <t>삼성 더블보장보험(무배당,보증비용부과형)[저해약환급금형] 2형(암간병보장형)</t>
    <phoneticPr fontId="2" type="noConversion"/>
  </si>
  <si>
    <t>삼성 간편더블보장보험(무배당,보증비용부과형)[저해약환급금형] 1형(암보장형)</t>
    <phoneticPr fontId="2" type="noConversion"/>
  </si>
  <si>
    <t>삼성 간편더블보장보험(무배당,보증비용부과형)[저해약환급금형] 2형(암간병보장형)</t>
    <phoneticPr fontId="2" type="noConversion"/>
  </si>
  <si>
    <t>삼성 The(더)Dream 건강보험(무배당) 100% 만기환급형(20년만기)</t>
    <phoneticPr fontId="26" type="noConversion"/>
  </si>
  <si>
    <t>삼성 The(더)Dream 건강보험(무배당) 100% 만기환급형</t>
    <phoneticPr fontId="26" type="noConversion"/>
  </si>
  <si>
    <t>삼성 간편 The(더)Dream 건강보험(무배당) 100% 만기환급형(20년만기)</t>
    <phoneticPr fontId="26" type="noConversion"/>
  </si>
  <si>
    <t>삼성 간편 The(더)Dream 건강보험(무배당) 100% 만기환급형</t>
    <phoneticPr fontId="26" type="noConversion"/>
  </si>
  <si>
    <t>단체정기</t>
    <phoneticPr fontId="26" type="noConversion"/>
  </si>
  <si>
    <t xml:space="preserve">삼성내리사랑정기보험(무배당) </t>
    <phoneticPr fontId="2" type="noConversion"/>
  </si>
  <si>
    <t>연금저축</t>
    <phoneticPr fontId="26" type="noConversion"/>
  </si>
  <si>
    <t>골드연금(무배당)</t>
    <phoneticPr fontId="2" type="noConversion"/>
  </si>
  <si>
    <t>iM Plus세븐UP종신보험 무배당 (해약환급금 일부지급형)</t>
    <phoneticPr fontId="2" type="noConversion"/>
  </si>
  <si>
    <t>납입기간</t>
    <phoneticPr fontId="2" type="noConversion"/>
  </si>
  <si>
    <t>(무) The가벼운 간편355건강보험(Ⅱ)</t>
    <phoneticPr fontId="2" type="noConversion"/>
  </si>
  <si>
    <t>반려견입원/통원의료비</t>
  </si>
  <si>
    <t>일반상해80%이상후유장해</t>
  </si>
  <si>
    <t>멘탈케어 건강보험</t>
    <phoneticPr fontId="2" type="noConversion"/>
  </si>
  <si>
    <t>멘탈케어</t>
    <phoneticPr fontId="2" type="noConversion"/>
  </si>
  <si>
    <t>10년갱신</t>
    <phoneticPr fontId="2" type="noConversion"/>
  </si>
  <si>
    <t>20년갱신</t>
    <phoneticPr fontId="2" type="noConversion"/>
  </si>
  <si>
    <t>30년갱신</t>
    <phoneticPr fontId="2" type="noConversion"/>
  </si>
  <si>
    <t>참좋은 더보장간병보험</t>
    <phoneticPr fontId="2" type="noConversion"/>
  </si>
  <si>
    <t>일반</t>
    <phoneticPr fontId="2" type="noConversion"/>
  </si>
  <si>
    <t>나에게맞춘생활종합보험</t>
    <phoneticPr fontId="2" type="noConversion"/>
  </si>
  <si>
    <t>1종
(해지환급금 지급)</t>
    <phoneticPr fontId="2" type="noConversion"/>
  </si>
  <si>
    <t>3종
(무해지)</t>
    <phoneticPr fontId="2" type="noConversion"/>
  </si>
  <si>
    <t>4종
(실버암)</t>
    <phoneticPr fontId="2" type="noConversion"/>
  </si>
  <si>
    <t>담보군 1,2</t>
    <phoneticPr fontId="2" type="noConversion"/>
  </si>
  <si>
    <t>최초계약</t>
    <phoneticPr fontId="2" type="noConversion"/>
  </si>
  <si>
    <t>건강하게 알뜰하게</t>
    <phoneticPr fontId="2" type="noConversion"/>
  </si>
  <si>
    <t>2종/비갱신</t>
    <phoneticPr fontId="2" type="noConversion"/>
  </si>
  <si>
    <t>1종/비갱신</t>
    <phoneticPr fontId="2" type="noConversion"/>
  </si>
  <si>
    <t>건강보험 보장어카운트</t>
    <phoneticPr fontId="2" type="noConversion"/>
  </si>
  <si>
    <t>담보군3</t>
  </si>
  <si>
    <t>건강보험 안심케어</t>
    <phoneticPr fontId="2" type="noConversion"/>
  </si>
  <si>
    <t>1,2종</t>
    <phoneticPr fontId="2" type="noConversion"/>
  </si>
  <si>
    <t>4종</t>
    <phoneticPr fontId="2" type="noConversion"/>
  </si>
  <si>
    <t>담보군 1,2,3</t>
    <phoneticPr fontId="2" type="noConversion"/>
  </si>
  <si>
    <t>새로고침 100세</t>
    <phoneticPr fontId="2" type="noConversion"/>
  </si>
  <si>
    <t>1,2,4종</t>
    <phoneticPr fontId="2" type="noConversion"/>
  </si>
  <si>
    <t>5,6,8종</t>
    <phoneticPr fontId="2" type="noConversion"/>
  </si>
  <si>
    <t>1,3,7종</t>
    <phoneticPr fontId="2" type="noConversion"/>
  </si>
  <si>
    <t>4,6,8종</t>
    <phoneticPr fontId="2" type="noConversion"/>
  </si>
  <si>
    <t>3115 새로고침</t>
    <phoneticPr fontId="2" type="noConversion"/>
  </si>
  <si>
    <t>자녀보험 꿈나무</t>
    <phoneticPr fontId="2" type="noConversion"/>
  </si>
  <si>
    <t>18년납</t>
    <phoneticPr fontId="2" type="noConversion"/>
  </si>
  <si>
    <t>1,2종/비갱신</t>
    <phoneticPr fontId="2" type="noConversion"/>
  </si>
  <si>
    <t>80/90/100세만기</t>
    <phoneticPr fontId="2" type="noConversion"/>
  </si>
  <si>
    <t>1,2종/갱신1</t>
    <phoneticPr fontId="2" type="noConversion"/>
  </si>
  <si>
    <t>20/30세 만기</t>
    <phoneticPr fontId="2" type="noConversion"/>
  </si>
  <si>
    <t>1년(태아)</t>
  </si>
  <si>
    <t>1,2종/갱신2</t>
    <phoneticPr fontId="2" type="noConversion"/>
  </si>
  <si>
    <t>1,2종/갱신3</t>
    <phoneticPr fontId="2" type="noConversion"/>
  </si>
  <si>
    <t>3종/비갱신</t>
    <phoneticPr fontId="2" type="noConversion"/>
  </si>
  <si>
    <t>3종/갱신1</t>
    <phoneticPr fontId="2" type="noConversion"/>
  </si>
  <si>
    <t>3종/갱신2</t>
    <phoneticPr fontId="2" type="noConversion"/>
  </si>
  <si>
    <t>3종/갱신3</t>
    <phoneticPr fontId="2" type="noConversion"/>
  </si>
  <si>
    <r>
      <t xml:space="preserve">※ 유의사항
  1. 본 양식은 내부 단순 참고용 자료이므로, </t>
    </r>
    <r>
      <rPr>
        <sz val="11"/>
        <color rgb="FFC00000"/>
        <rFont val="맑은 고딕"/>
        <family val="3"/>
        <charset val="129"/>
        <scheme val="minor"/>
      </rPr>
      <t>외부 유출을 절대 금합니다.</t>
    </r>
    <r>
      <rPr>
        <sz val="11"/>
        <color theme="1"/>
        <rFont val="맑은 고딕"/>
        <family val="2"/>
        <charset val="129"/>
        <scheme val="minor"/>
      </rPr>
      <t xml:space="preserve">
  2. 산출된 금액은 세전 금액이며,</t>
    </r>
    <r>
      <rPr>
        <sz val="11"/>
        <color rgb="FFC00000"/>
        <rFont val="맑은 고딕"/>
        <family val="3"/>
        <charset val="129"/>
        <scheme val="minor"/>
      </rPr>
      <t xml:space="preserve"> 주계약을 기준으로 산출된 내용이므로 실지급액과 차이</t>
    </r>
    <r>
      <rPr>
        <sz val="11"/>
        <color theme="1"/>
        <rFont val="맑은 고딕"/>
        <family val="2"/>
        <charset val="129"/>
        <scheme val="minor"/>
      </rPr>
      <t>가 있을 수 있습니다.
  3. 산출된 금액은 영업에 대한 커미션에 대해서만 산출되었으며, 시책의 경우 별도 산출 및 합산 필요합니다.</t>
    </r>
    <phoneticPr fontId="2" type="noConversion"/>
  </si>
  <si>
    <t>한화 311 간편건강보험(연만기 갱신형) 무배당</t>
    <phoneticPr fontId="2" type="noConversion"/>
  </si>
  <si>
    <t>한화 100세 암치료보장보험 무배당 (1종)</t>
    <phoneticPr fontId="2" type="noConversion"/>
  </si>
  <si>
    <t>한화 100세 암치료보장보험 무배당 (2종)</t>
    <phoneticPr fontId="2" type="noConversion"/>
  </si>
  <si>
    <t>한화 더건강한 1040 종합보험 무배당 (1종)</t>
    <phoneticPr fontId="2" type="noConversion"/>
  </si>
  <si>
    <t>한화 더건강한 1040 종합보험 무배당 (2종)</t>
    <phoneticPr fontId="2" type="noConversion"/>
  </si>
  <si>
    <t>KB 트리플 레벨업 연금보험 무배당 (계약자적립액 보증형)</t>
    <phoneticPr fontId="3" type="noConversion"/>
  </si>
  <si>
    <t>KB 트리플 레벨업 연금보험 무배당 (계약자적립액 미보증형)</t>
    <phoneticPr fontId="3" type="noConversion"/>
  </si>
  <si>
    <t>M-케어 건강보험(3N5) 무배당_해약환급금이 없는 유형
(간편고지형 0-5)</t>
    <phoneticPr fontId="2" type="noConversion"/>
  </si>
  <si>
    <t>M-케어 건강보험(3N5) 무배당_기본형
(간편고지형 0-5)</t>
    <phoneticPr fontId="2" type="noConversion"/>
  </si>
  <si>
    <t>상품분류</t>
    <phoneticPr fontId="2" type="noConversion"/>
  </si>
  <si>
    <t>15년 갱신</t>
    <phoneticPr fontId="26" type="noConversion"/>
  </si>
  <si>
    <t>세이프PRO연금보험 무배당 (보증비용부과형)
(보험료 30만원 이상 50만원 미만)</t>
    <phoneticPr fontId="2" type="noConversion"/>
  </si>
  <si>
    <t>세이프PRO연금보험 무배당 (보증비용부과형)
(보험료 50만원 이상)</t>
    <phoneticPr fontId="2" type="noConversion"/>
  </si>
  <si>
    <t>스타트PRO변액연금보험 무배당</t>
    <phoneticPr fontId="2" type="noConversion"/>
  </si>
  <si>
    <t>마스터PRO변액연금보험 무배당</t>
    <phoneticPr fontId="2" type="noConversion"/>
  </si>
  <si>
    <t>트래블PRO변액연금보험 무배당</t>
    <phoneticPr fontId="2" type="noConversion"/>
  </si>
  <si>
    <t>iM Plus세븐UP간편종신보험 무배당 (해약환급금 일부지급형)</t>
    <phoneticPr fontId="2" type="noConversion"/>
  </si>
  <si>
    <t>저해지</t>
    <phoneticPr fontId="2" type="noConversion"/>
  </si>
  <si>
    <t>펫담보(갱신형)</t>
    <phoneticPr fontId="2" type="noConversion"/>
  </si>
  <si>
    <t>상품명</t>
    <phoneticPr fontId="2" type="noConversion"/>
  </si>
  <si>
    <t>종별/플랜명</t>
  </si>
  <si>
    <t>납기</t>
  </si>
  <si>
    <t>담보/비고</t>
  </si>
  <si>
    <t xml:space="preserve">※ 제휴사 전개 프로모션/시상은 본 예시에서 제외 </t>
  </si>
  <si>
    <t>KB 딱좋은 요즘 건강보험 무배당 (갱신형)(해약환급금 미지급형)</t>
    <phoneticPr fontId="2" type="noConversion"/>
  </si>
  <si>
    <t>특약구분</t>
    <phoneticPr fontId="2" type="noConversion"/>
  </si>
  <si>
    <t>익월</t>
  </si>
  <si>
    <t>익월</t>
    <phoneticPr fontId="2" type="noConversion"/>
  </si>
  <si>
    <t>2~12회차</t>
    <phoneticPr fontId="2" type="noConversion"/>
  </si>
  <si>
    <t>13회차</t>
    <phoneticPr fontId="2" type="noConversion"/>
  </si>
  <si>
    <t>14~24회차</t>
    <phoneticPr fontId="2" type="noConversion"/>
  </si>
  <si>
    <t>25~36회차</t>
    <phoneticPr fontId="2" type="noConversion"/>
  </si>
  <si>
    <t>37~48회차</t>
    <phoneticPr fontId="2" type="noConversion"/>
  </si>
  <si>
    <t>2차년도</t>
    <phoneticPr fontId="2" type="noConversion"/>
  </si>
  <si>
    <t>3차년도</t>
    <phoneticPr fontId="2" type="noConversion"/>
  </si>
  <si>
    <t>4차년도</t>
    <phoneticPr fontId="2" type="noConversion"/>
  </si>
  <si>
    <t>초년도</t>
    <phoneticPr fontId="2" type="noConversion"/>
  </si>
  <si>
    <t>상품분류</t>
    <phoneticPr fontId="2" type="noConversion"/>
  </si>
  <si>
    <t>저축성</t>
    <phoneticPr fontId="2" type="noConversion"/>
  </si>
  <si>
    <t>저축성</t>
  </si>
  <si>
    <t>상속종신</t>
  </si>
  <si>
    <t>변액종신</t>
  </si>
  <si>
    <t>일반보장</t>
  </si>
  <si>
    <t>정기/변액정기</t>
  </si>
  <si>
    <t>경영인을 위한 정기보험 무배당 [일반가입형]</t>
    <phoneticPr fontId="5" type="noConversion"/>
  </si>
  <si>
    <t>해약환급금이 적은 유형</t>
    <phoneticPr fontId="2" type="noConversion"/>
  </si>
  <si>
    <t>경영인을 위한 정기보험 무배당 [간편고지형]</t>
    <phoneticPr fontId="5" type="noConversion"/>
  </si>
  <si>
    <t>전략보장</t>
  </si>
  <si>
    <t>M-케어 건강보험(3.10.5 간편고지) 무배당</t>
    <phoneticPr fontId="2" type="noConversion"/>
  </si>
  <si>
    <t>FC계</t>
  </si>
  <si>
    <t>초년도</t>
    <phoneticPr fontId="2" type="noConversion"/>
  </si>
  <si>
    <t>7~12회차 분급</t>
    <phoneticPr fontId="2" type="noConversion"/>
  </si>
  <si>
    <t>13~24회차 분급</t>
    <phoneticPr fontId="2" type="noConversion"/>
  </si>
  <si>
    <t>25~36회차 분급</t>
    <phoneticPr fontId="2" type="noConversion"/>
  </si>
  <si>
    <t>2차년도</t>
    <phoneticPr fontId="2" type="noConversion"/>
  </si>
  <si>
    <t>3차년도</t>
    <phoneticPr fontId="2" type="noConversion"/>
  </si>
  <si>
    <t>4차년도</t>
    <phoneticPr fontId="2" type="noConversion"/>
  </si>
  <si>
    <t>2~12회차 분급</t>
    <phoneticPr fontId="2" type="noConversion"/>
  </si>
  <si>
    <t>37~48회차 분급</t>
    <phoneticPr fontId="2" type="noConversion"/>
  </si>
  <si>
    <t>상품분류</t>
    <phoneticPr fontId="2" type="noConversion"/>
  </si>
  <si>
    <t>보장_전략II</t>
  </si>
  <si>
    <t>보장_전략II</t>
    <phoneticPr fontId="2" type="noConversion"/>
  </si>
  <si>
    <t>보장_전략Ⅲ</t>
  </si>
  <si>
    <t>보장_전략Ⅲ</t>
    <phoneticPr fontId="2" type="noConversion"/>
  </si>
  <si>
    <t>보장_일반</t>
  </si>
  <si>
    <t>운전자</t>
  </si>
  <si>
    <t>7~12회차 분급</t>
    <phoneticPr fontId="2" type="noConversion"/>
  </si>
  <si>
    <t>초년도</t>
    <phoneticPr fontId="2" type="noConversion"/>
  </si>
  <si>
    <t>2차년도*</t>
    <phoneticPr fontId="2" type="noConversion"/>
  </si>
  <si>
    <t>13~15회차 분급</t>
    <phoneticPr fontId="2" type="noConversion"/>
  </si>
  <si>
    <t>* 실손 의료비 보험 제외</t>
    <phoneticPr fontId="2" type="noConversion"/>
  </si>
  <si>
    <t>(무)골든타임수술종합보험
(일반심사/건강고지형)</t>
    <phoneticPr fontId="2" type="noConversion"/>
  </si>
  <si>
    <t>(무)금리혼합형저축보험</t>
    <phoneticPr fontId="2" type="noConversion"/>
  </si>
  <si>
    <t>(무) 메리츠 또 걸려도 또 받는 간편한 암보험(갱신형)</t>
    <phoneticPr fontId="2" type="noConversion"/>
  </si>
  <si>
    <t>(무) 메리츠 또 걸려도 또 받는 간편한 암보험(세만기형)</t>
    <phoneticPr fontId="2" type="noConversion"/>
  </si>
  <si>
    <t>13~14회차 분급</t>
    <phoneticPr fontId="2" type="noConversion"/>
  </si>
  <si>
    <t>총수수료</t>
    <phoneticPr fontId="2" type="noConversion"/>
  </si>
  <si>
    <t>초년도</t>
    <phoneticPr fontId="2" type="noConversion"/>
  </si>
  <si>
    <t>한화 건강쑥쑥 어린이보험 무배당(1종)</t>
    <phoneticPr fontId="2" type="noConversion"/>
  </si>
  <si>
    <t>한화 건강쑥쑥 어린이보험 무배당(2종)</t>
    <phoneticPr fontId="2" type="noConversion"/>
  </si>
  <si>
    <t>Total</t>
    <phoneticPr fontId="2" type="noConversion"/>
  </si>
  <si>
    <t xml:space="preserve">※ 제휴사 전개 프로모션/시상은 본 예시에서 제외 </t>
    <phoneticPr fontId="2" type="noConversion"/>
  </si>
  <si>
    <r>
      <t xml:space="preserve">3. 보수 지급액 = </t>
    </r>
    <r>
      <rPr>
        <b/>
        <sz val="12"/>
        <color rgb="FFEE0000"/>
        <rFont val="KB금융 본문체 Light"/>
        <family val="3"/>
        <charset val="129"/>
      </rPr>
      <t>월납화 초회 보험료 x 지급률*</t>
    </r>
    <r>
      <rPr>
        <b/>
        <sz val="12"/>
        <rFont val="KB금융 본문체 Light"/>
        <family val="3"/>
        <charset val="129"/>
      </rPr>
      <t xml:space="preserve">(지급률 예시 참조)  </t>
    </r>
    <phoneticPr fontId="2" type="noConversion"/>
  </si>
  <si>
    <t>구분</t>
    <phoneticPr fontId="2" type="noConversion"/>
  </si>
  <si>
    <t>건강</t>
  </si>
  <si>
    <t>간편</t>
  </si>
  <si>
    <t>3N55 고고 새로고침</t>
    <phoneticPr fontId="2" type="noConversion"/>
  </si>
  <si>
    <t>13~16회차 분급</t>
    <phoneticPr fontId="2" type="noConversion"/>
  </si>
  <si>
    <t>모집업적</t>
  </si>
  <si>
    <t>(CMIP)</t>
    <phoneticPr fontId="2" type="noConversion"/>
  </si>
  <si>
    <t>* 홈가드는 13~15회차 분급</t>
    <phoneticPr fontId="2" type="noConversion"/>
  </si>
  <si>
    <t>더핏 원모어 암보험</t>
  </si>
  <si>
    <t>* 실손 의료비 보험 제외</t>
    <phoneticPr fontId="2" type="noConversion"/>
  </si>
  <si>
    <t>37회차</t>
    <phoneticPr fontId="2" type="noConversion"/>
  </si>
  <si>
    <t>* 일시납/전략보장 상품은 13~15회차 분급</t>
  </si>
  <si>
    <t>37~240회차 분급</t>
    <phoneticPr fontId="2" type="noConversion"/>
  </si>
  <si>
    <t>13회차</t>
    <phoneticPr fontId="2" type="noConversion"/>
  </si>
  <si>
    <t>37회</t>
    <phoneticPr fontId="2" type="noConversion"/>
  </si>
  <si>
    <t>13~14회차 분급</t>
    <phoneticPr fontId="2" type="noConversion"/>
  </si>
  <si>
    <t>2~12회 분급</t>
    <phoneticPr fontId="2" type="noConversion"/>
  </si>
  <si>
    <t>7~12회 분급</t>
    <phoneticPr fontId="2" type="noConversion"/>
  </si>
  <si>
    <t>13~15회차 분급</t>
    <phoneticPr fontId="2" type="noConversion"/>
  </si>
  <si>
    <t>13~16회차 분급</t>
    <phoneticPr fontId="2" type="noConversion"/>
  </si>
  <si>
    <t>13~24회차 분급</t>
    <phoneticPr fontId="2" type="noConversion"/>
  </si>
  <si>
    <t>14~24회차 분급</t>
    <phoneticPr fontId="2" type="noConversion"/>
  </si>
  <si>
    <t>25~36회차 분급</t>
    <phoneticPr fontId="2" type="noConversion"/>
  </si>
  <si>
    <t>37~48회차 분급</t>
    <phoneticPr fontId="2" type="noConversion"/>
  </si>
  <si>
    <t>37~240회차 분급</t>
    <phoneticPr fontId="2" type="noConversion"/>
  </si>
  <si>
    <t>25회차</t>
    <phoneticPr fontId="2" type="noConversion"/>
  </si>
  <si>
    <t>26회</t>
    <phoneticPr fontId="2" type="noConversion"/>
  </si>
  <si>
    <t>27회</t>
  </si>
  <si>
    <t>27회</t>
    <phoneticPr fontId="2" type="noConversion"/>
  </si>
  <si>
    <t>28회</t>
  </si>
  <si>
    <t>29회</t>
  </si>
  <si>
    <t>30회</t>
  </si>
  <si>
    <t>31회</t>
  </si>
  <si>
    <t>32회</t>
  </si>
  <si>
    <t>33회</t>
  </si>
  <si>
    <t>34회</t>
  </si>
  <si>
    <t>35회</t>
  </si>
  <si>
    <t>36회</t>
  </si>
  <si>
    <t>38회</t>
    <phoneticPr fontId="2" type="noConversion"/>
  </si>
  <si>
    <t>39회</t>
  </si>
  <si>
    <t>40회</t>
  </si>
  <si>
    <t>41회</t>
  </si>
  <si>
    <t>42회</t>
  </si>
  <si>
    <t>43회</t>
  </si>
  <si>
    <t>44회</t>
  </si>
  <si>
    <t>45회</t>
  </si>
  <si>
    <t>46회</t>
  </si>
  <si>
    <t>47회</t>
  </si>
  <si>
    <t>48회</t>
  </si>
  <si>
    <t>25회</t>
    <phoneticPr fontId="2" type="noConversion"/>
  </si>
  <si>
    <t>(월초P)</t>
    <phoneticPr fontId="2" type="noConversion"/>
  </si>
  <si>
    <t>7회차</t>
    <phoneticPr fontId="2" type="noConversion"/>
  </si>
  <si>
    <t>8회차</t>
    <phoneticPr fontId="2" type="noConversion"/>
  </si>
  <si>
    <t>9회차</t>
    <phoneticPr fontId="2" type="noConversion"/>
  </si>
  <si>
    <t>10회차</t>
  </si>
  <si>
    <t>10회차</t>
    <phoneticPr fontId="2" type="noConversion"/>
  </si>
  <si>
    <t>11회차</t>
  </si>
  <si>
    <t>11회차</t>
    <phoneticPr fontId="2" type="noConversion"/>
  </si>
  <si>
    <t>12회차</t>
  </si>
  <si>
    <t>12회차</t>
    <phoneticPr fontId="2" type="noConversion"/>
  </si>
  <si>
    <t>13회차</t>
    <phoneticPr fontId="2" type="noConversion"/>
  </si>
  <si>
    <t>14회차</t>
    <phoneticPr fontId="2" type="noConversion"/>
  </si>
  <si>
    <t>15회차</t>
    <phoneticPr fontId="2" type="noConversion"/>
  </si>
  <si>
    <t>16회차</t>
  </si>
  <si>
    <t>16회차</t>
    <phoneticPr fontId="2" type="noConversion"/>
  </si>
  <si>
    <t>17회차</t>
  </si>
  <si>
    <t>17회차</t>
    <phoneticPr fontId="2" type="noConversion"/>
  </si>
  <si>
    <t>18회차</t>
  </si>
  <si>
    <t>18회차</t>
    <phoneticPr fontId="2" type="noConversion"/>
  </si>
  <si>
    <t>19회차</t>
  </si>
  <si>
    <t>19회차</t>
    <phoneticPr fontId="2" type="noConversion"/>
  </si>
  <si>
    <t>20회차</t>
  </si>
  <si>
    <t>20회차</t>
    <phoneticPr fontId="2" type="noConversion"/>
  </si>
  <si>
    <t>21회차</t>
  </si>
  <si>
    <t>21회차</t>
    <phoneticPr fontId="2" type="noConversion"/>
  </si>
  <si>
    <t>22회차</t>
  </si>
  <si>
    <t>22회차</t>
    <phoneticPr fontId="2" type="noConversion"/>
  </si>
  <si>
    <t>23회차</t>
  </si>
  <si>
    <t>23회차</t>
    <phoneticPr fontId="2" type="noConversion"/>
  </si>
  <si>
    <t>24회차</t>
  </si>
  <si>
    <t>24회차</t>
    <phoneticPr fontId="2" type="noConversion"/>
  </si>
  <si>
    <t>25회차</t>
    <phoneticPr fontId="2" type="noConversion"/>
  </si>
  <si>
    <t>26회차</t>
    <phoneticPr fontId="2" type="noConversion"/>
  </si>
  <si>
    <t>27회차</t>
    <phoneticPr fontId="2" type="noConversion"/>
  </si>
  <si>
    <t>28회차</t>
  </si>
  <si>
    <t>29회차</t>
  </si>
  <si>
    <t>30회차</t>
  </si>
  <si>
    <t>31회차</t>
  </si>
  <si>
    <t>32회차</t>
  </si>
  <si>
    <t>33회차</t>
  </si>
  <si>
    <t>34회차</t>
  </si>
  <si>
    <t>35회차</t>
  </si>
  <si>
    <t>36회차</t>
  </si>
  <si>
    <t xml:space="preserve">  </t>
    <phoneticPr fontId="2" type="noConversion"/>
  </si>
  <si>
    <t>미래에셋생명 헤리티지 라이트 종신보험 무배당
(보증비용부과형)
[해약환급금이 없는 유형]</t>
    <phoneticPr fontId="2" type="noConversion"/>
  </si>
  <si>
    <t>(월초P)</t>
  </si>
  <si>
    <t>7회차</t>
    <phoneticPr fontId="2" type="noConversion"/>
  </si>
  <si>
    <t>8회차</t>
    <phoneticPr fontId="2" type="noConversion"/>
  </si>
  <si>
    <t>9회차</t>
    <phoneticPr fontId="2" type="noConversion"/>
  </si>
  <si>
    <t>ㄴ</t>
    <phoneticPr fontId="2" type="noConversion"/>
  </si>
  <si>
    <t>(무)오투(O2)맞춤간편건강보험</t>
    <phoneticPr fontId="2" type="noConversion"/>
  </si>
  <si>
    <t>삼성 The퍼스트건강보험(무배당,무해약환급금형) 무해지형</t>
    <phoneticPr fontId="2" type="noConversion"/>
  </si>
  <si>
    <t>삼성 The퍼스트건강보험(무배당,무해약환급금형) 유해지형</t>
    <phoneticPr fontId="2" type="noConversion"/>
  </si>
  <si>
    <t>f</t>
    <phoneticPr fontId="2" type="noConversion"/>
  </si>
  <si>
    <t>KB 더블업 역모기지 종신보험 무배당(해약환급금 미지급형)</t>
    <phoneticPr fontId="2" type="noConversion"/>
  </si>
  <si>
    <t>KB 경영인정기보험Ⅲ 무배당(해약환급금 일부지급형)</t>
    <phoneticPr fontId="2" type="noConversion"/>
  </si>
  <si>
    <t>KB 5.10.5 딱좋은 플러스 건강보험 무배당 (표준형)</t>
    <phoneticPr fontId="2" type="noConversion"/>
  </si>
  <si>
    <t>KB 5.10.5 딱좋은 플러스 건강보험 무배당 (해약환급금 미지급형)</t>
    <phoneticPr fontId="2" type="noConversion"/>
  </si>
  <si>
    <t>미래에셋생명 헤리티지 변액정기보험 무배당
실적배당형 계약</t>
    <phoneticPr fontId="5" type="noConversion"/>
  </si>
  <si>
    <t>지사보수</t>
    <phoneticPr fontId="2" type="noConversion"/>
  </si>
  <si>
    <t>월납화 보험료 x 하기 지급률</t>
    <phoneticPr fontId="2" type="noConversion"/>
  </si>
  <si>
    <t>4차년도 이후</t>
    <phoneticPr fontId="2" type="noConversion"/>
  </si>
  <si>
    <t>38~120회차 분급</t>
    <phoneticPr fontId="2" type="noConversion"/>
  </si>
  <si>
    <t>38회차</t>
    <phoneticPr fontId="2" type="noConversion"/>
  </si>
  <si>
    <t>39회차</t>
    <phoneticPr fontId="2" type="noConversion"/>
  </si>
  <si>
    <t>40회차</t>
  </si>
  <si>
    <t>41회차</t>
  </si>
  <si>
    <t>42회차</t>
  </si>
  <si>
    <t>43회차</t>
  </si>
  <si>
    <t>44회차</t>
  </si>
  <si>
    <t>45회차</t>
  </si>
  <si>
    <t>46회차</t>
  </si>
  <si>
    <t>47회차</t>
  </si>
  <si>
    <t>48회차</t>
  </si>
  <si>
    <t>49회차</t>
  </si>
  <si>
    <t>50회차</t>
  </si>
  <si>
    <t>51회차</t>
  </si>
  <si>
    <t>52회차</t>
  </si>
  <si>
    <t>53회차</t>
  </si>
  <si>
    <t>54회차</t>
  </si>
  <si>
    <t>55회차</t>
  </si>
  <si>
    <t>56회차</t>
  </si>
  <si>
    <t>57회차</t>
  </si>
  <si>
    <t>58회차</t>
  </si>
  <si>
    <t>59회차</t>
  </si>
  <si>
    <t>60회차</t>
  </si>
  <si>
    <t>61회차</t>
  </si>
  <si>
    <t>62회차</t>
  </si>
  <si>
    <t>63회차</t>
  </si>
  <si>
    <t>64회차</t>
  </si>
  <si>
    <t>65회차</t>
  </si>
  <si>
    <t>66회차</t>
  </si>
  <si>
    <t>67회차</t>
  </si>
  <si>
    <t>68회차</t>
  </si>
  <si>
    <t>69회차</t>
  </si>
  <si>
    <t>70회차</t>
  </si>
  <si>
    <t>71회차</t>
  </si>
  <si>
    <t>72회차</t>
  </si>
  <si>
    <t>73회차</t>
  </si>
  <si>
    <t>74회차</t>
  </si>
  <si>
    <t>75회차</t>
  </si>
  <si>
    <t>76회차</t>
  </si>
  <si>
    <t>77회차</t>
  </si>
  <si>
    <t>78회차</t>
  </si>
  <si>
    <t>79회차</t>
  </si>
  <si>
    <t>80회차</t>
  </si>
  <si>
    <t>81회차</t>
  </si>
  <si>
    <t>82회차</t>
  </si>
  <si>
    <t>83회차</t>
  </si>
  <si>
    <t>84회차</t>
  </si>
  <si>
    <t>85회차</t>
  </si>
  <si>
    <t>86회차</t>
  </si>
  <si>
    <t>87회차</t>
  </si>
  <si>
    <t>88회차</t>
  </si>
  <si>
    <t>89회차</t>
  </si>
  <si>
    <t>90회차</t>
  </si>
  <si>
    <t>91회차</t>
  </si>
  <si>
    <t>92회차</t>
  </si>
  <si>
    <t>93회차</t>
  </si>
  <si>
    <t>94회차</t>
  </si>
  <si>
    <t>95회차</t>
  </si>
  <si>
    <t>96회차</t>
  </si>
  <si>
    <t>97회차</t>
  </si>
  <si>
    <t>98회차</t>
  </si>
  <si>
    <t>99회차</t>
  </si>
  <si>
    <t>100회차</t>
  </si>
  <si>
    <t>101회차</t>
  </si>
  <si>
    <t>102회차</t>
  </si>
  <si>
    <t>103회차</t>
  </si>
  <si>
    <t>104회차</t>
  </si>
  <si>
    <t>105회차</t>
  </si>
  <si>
    <t>106회차</t>
  </si>
  <si>
    <t>107회차</t>
  </si>
  <si>
    <t>108회차</t>
  </si>
  <si>
    <t>109회차</t>
  </si>
  <si>
    <t>110회차</t>
  </si>
  <si>
    <t>111회차</t>
  </si>
  <si>
    <t>112회차</t>
  </si>
  <si>
    <t>113회차</t>
  </si>
  <si>
    <t>114회차</t>
  </si>
  <si>
    <t>115회차</t>
  </si>
  <si>
    <t>116회차</t>
  </si>
  <si>
    <t>117회차</t>
  </si>
  <si>
    <t>118회차</t>
  </si>
  <si>
    <t>119회차</t>
  </si>
  <si>
    <t>120회차</t>
  </si>
  <si>
    <t>38~120회차</t>
  </si>
  <si>
    <t>분급</t>
    <phoneticPr fontId="2" type="noConversion"/>
  </si>
  <si>
    <t>38~120회차 분급</t>
    <phoneticPr fontId="2" type="noConversion"/>
  </si>
  <si>
    <t>삼성 더착한종신보험(무배당,보증비용부과형)[무해약환급금형]</t>
    <phoneticPr fontId="26" type="noConversion"/>
  </si>
  <si>
    <t>삼성 간편 더착한종신보험(무배당,보증비용부과형)[무해약환급금형]</t>
    <phoneticPr fontId="26" type="noConversion"/>
  </si>
  <si>
    <t>삼성 The라이트 간편건강보험(갱신형,무배당) 무/유해지</t>
    <phoneticPr fontId="2" type="noConversion"/>
  </si>
  <si>
    <t>20년이상</t>
    <phoneticPr fontId="26" type="noConversion"/>
  </si>
  <si>
    <t>삼성 웰에이징(Well-Aging) 건강보험(무배당,저해약환급금형)
(종합/실속보장형)</t>
    <phoneticPr fontId="26" type="noConversion"/>
  </si>
  <si>
    <t>삼성 간편 웰에이징(Well-Aging) 건강보험(무배당,저해약환급금형)
(종합/실속보장형)</t>
    <phoneticPr fontId="26" type="noConversion"/>
  </si>
  <si>
    <t>즉시연금 (확정기간연금형(10/15/20/30년))</t>
    <phoneticPr fontId="2" type="noConversion"/>
  </si>
  <si>
    <t>1년납</t>
  </si>
  <si>
    <t>1형
기본납입형</t>
    <phoneticPr fontId="2" type="noConversion"/>
  </si>
  <si>
    <t>2형
무사고환급형(100%)</t>
    <phoneticPr fontId="2" type="noConversion"/>
  </si>
  <si>
    <t>3형
무사고환급형(50%)</t>
    <phoneticPr fontId="2" type="noConversion"/>
  </si>
  <si>
    <t>3~5년납</t>
    <phoneticPr fontId="2" type="noConversion"/>
  </si>
  <si>
    <t>(무) 메리츠 통합간편건강보험(Ⅱ)(일반심사형)</t>
    <phoneticPr fontId="2" type="noConversion"/>
  </si>
  <si>
    <t>반려견입원/통원의료비</t>
    <phoneticPr fontId="2" type="noConversion"/>
  </si>
  <si>
    <t>갱신형 반려견 배상책임</t>
    <phoneticPr fontId="2" type="noConversion"/>
  </si>
  <si>
    <t>일반상해80%이상후유장해</t>
    <phoneticPr fontId="2" type="noConversion"/>
  </si>
  <si>
    <t>한화 더 경증 간편건강보험Ⅱ(세만기형) 무배당</t>
    <phoneticPr fontId="2" type="noConversion"/>
  </si>
  <si>
    <t>한화 건강쑥쑥 어린이보험 무배당(출생후)</t>
    <phoneticPr fontId="2" type="noConversion"/>
  </si>
  <si>
    <t>건강</t>
    <phoneticPr fontId="2" type="noConversion"/>
  </si>
  <si>
    <t>담보군1,2</t>
    <phoneticPr fontId="2" type="noConversion"/>
  </si>
  <si>
    <t>간편</t>
    <phoneticPr fontId="2" type="noConversion"/>
  </si>
  <si>
    <t>자녀</t>
    <phoneticPr fontId="2" type="noConversion"/>
  </si>
  <si>
    <t>운전자</t>
    <phoneticPr fontId="2" type="noConversion"/>
  </si>
  <si>
    <t>상해</t>
    <phoneticPr fontId="2" type="noConversion"/>
  </si>
  <si>
    <t>HighFive그랑에이지 변액연금</t>
    <phoneticPr fontId="2" type="noConversion"/>
  </si>
  <si>
    <t>마이솔루션AI 변액연금S
(보험료 20만원 이상 30만원 미만)</t>
    <phoneticPr fontId="2" type="noConversion"/>
  </si>
  <si>
    <t>Plus PRO연금보험 무배당 (보증비용부과형)</t>
    <phoneticPr fontId="2" type="noConversion"/>
  </si>
  <si>
    <t>삼성 골든종신보험(2509)(무배당,보증비용부과형)[저해약환급금형] 1종(보증형)</t>
    <phoneticPr fontId="26" type="noConversion"/>
  </si>
  <si>
    <t>삼성 골든종신보험(2509)(무배당,보증비용부과형)[저해약환급금형] 2종(미보증형)</t>
    <phoneticPr fontId="26" type="noConversion"/>
  </si>
  <si>
    <t>[교보생명] "상품별 MIP 比 지급률 예시"</t>
    <phoneticPr fontId="2" type="noConversion"/>
  </si>
  <si>
    <t>교보실속종신보험PlusⅡ(무배당)
저해약환급금형(50%), 1종(8년 저해약환급금형)</t>
    <phoneticPr fontId="26" type="noConversion"/>
  </si>
  <si>
    <t>5~6년</t>
    <phoneticPr fontId="29" type="noConversion"/>
  </si>
  <si>
    <t>7~9년</t>
  </si>
  <si>
    <t>10~14년</t>
    <phoneticPr fontId="29" type="noConversion"/>
  </si>
  <si>
    <t>15년납</t>
    <phoneticPr fontId="29" type="noConversion"/>
  </si>
  <si>
    <t>교보실속간편종신보험 PLUSⅡ (무배당)
저해약환급금형(50%), 1종(8년 저해약환급금형)</t>
    <phoneticPr fontId="26" type="noConversion"/>
  </si>
  <si>
    <t>5년납~6년납</t>
  </si>
  <si>
    <t>7년납~9년납</t>
  </si>
  <si>
    <t>10년납~14년납</t>
    <phoneticPr fontId="2" type="noConversion"/>
  </si>
  <si>
    <t>교보실속건강종신보험(무배당,보증비용부과형)
기본형(플러스),보장강화형(플러스)</t>
    <phoneticPr fontId="26" type="noConversion"/>
  </si>
  <si>
    <t>10년미만</t>
  </si>
  <si>
    <t>교보실속건강종신보험(무배당,보증비용부과형)
암보장형(플러스)</t>
    <phoneticPr fontId="26" type="noConversion"/>
  </si>
  <si>
    <t>교보실속간편건강종신보험(무배당,보증비용부과형)</t>
    <phoneticPr fontId="26" type="noConversion"/>
  </si>
  <si>
    <t>교보실속여성건강종신보험(무배당)</t>
    <phoneticPr fontId="26" type="noConversion"/>
  </si>
  <si>
    <t>교보암·간병평생보장보험(무배당)</t>
    <phoneticPr fontId="26" type="noConversion"/>
  </si>
  <si>
    <t>10년납~14년납</t>
  </si>
  <si>
    <t>15년납~19년납</t>
  </si>
  <si>
    <t>교보간편암평생보장보험(무배당)</t>
    <phoneticPr fontId="26" type="noConversion"/>
  </si>
  <si>
    <t>교보3밸런스보장보험(무배당)</t>
    <phoneticPr fontId="26" type="noConversion"/>
  </si>
  <si>
    <t>교보간편3밸런스보장보험(무배당)</t>
    <phoneticPr fontId="26" type="noConversion"/>
  </si>
  <si>
    <t>교보우리아이교육보장보험(무배당)</t>
    <phoneticPr fontId="29" type="noConversion"/>
  </si>
  <si>
    <t>5년납</t>
    <phoneticPr fontId="29" type="noConversion"/>
  </si>
  <si>
    <t>7년납</t>
    <phoneticPr fontId="29" type="noConversion"/>
  </si>
  <si>
    <t>10년납-14년납</t>
  </si>
  <si>
    <t>15년납-19년납</t>
  </si>
  <si>
    <t>20년납</t>
    <phoneticPr fontId="29" type="noConversion"/>
  </si>
  <si>
    <t>교보상속든든종신보험(무배당,보증비용부과형)</t>
    <phoneticPr fontId="29" type="noConversion"/>
  </si>
  <si>
    <t>7년납미만</t>
  </si>
  <si>
    <t>교보간편상속든든종신보험(무배당,보증비용부과형)</t>
    <phoneticPr fontId="29" type="noConversion"/>
  </si>
  <si>
    <t>교보행복한준비보험Ⅱ(무배당,보증비용부과형)</t>
    <phoneticPr fontId="29" type="noConversion"/>
  </si>
  <si>
    <t>교보간편행복한준비보험Ⅱ(무배당,보증비용부과형)</t>
    <phoneticPr fontId="29" type="noConversion"/>
  </si>
  <si>
    <t>교보밸류업종신보험 (무배당)</t>
    <phoneticPr fontId="2" type="noConversion"/>
  </si>
  <si>
    <t>교보간편밸류업종신보험 (무배당)</t>
    <phoneticPr fontId="2" type="noConversion"/>
  </si>
  <si>
    <t>정기</t>
    <phoneticPr fontId="5" type="noConversion"/>
  </si>
  <si>
    <t>교보경영인정기보험[2501](무배당)</t>
    <phoneticPr fontId="2" type="noConversion"/>
  </si>
  <si>
    <t>월납</t>
    <phoneticPr fontId="29" type="noConversion"/>
  </si>
  <si>
    <t>교보간편경영인정기보험[2501](무배당)</t>
    <phoneticPr fontId="2" type="noConversion"/>
  </si>
  <si>
    <t>월납</t>
    <phoneticPr fontId="2" type="noConversion"/>
  </si>
  <si>
    <t>건강</t>
    <phoneticPr fontId="5" type="noConversion"/>
  </si>
  <si>
    <t>교보통합암보험(무배당)</t>
    <phoneticPr fontId="26" type="noConversion"/>
  </si>
  <si>
    <t>교보간편통합암보험(무배당)</t>
    <phoneticPr fontId="26" type="noConversion"/>
  </si>
  <si>
    <t>(무)교보우리아이보험((무),갱신형)</t>
    <phoneticPr fontId="2" type="noConversion"/>
  </si>
  <si>
    <t>5년납초과</t>
    <phoneticPr fontId="2" type="noConversion"/>
  </si>
  <si>
    <t xml:space="preserve"> 교보뇌·심장보험(무배당)</t>
    <phoneticPr fontId="26" type="noConversion"/>
  </si>
  <si>
    <t>10년납 미만</t>
    <phoneticPr fontId="2" type="noConversion"/>
  </si>
  <si>
    <t xml:space="preserve"> 교보간편뇌·심장보험(무배당)</t>
    <phoneticPr fontId="26" type="noConversion"/>
  </si>
  <si>
    <t>10년납 미만</t>
  </si>
  <si>
    <t>교보평생건강보험(무배당)
(저해약, 기본보장형)</t>
    <phoneticPr fontId="26" type="noConversion"/>
  </si>
  <si>
    <t>교보평생건강보험(무배당)
(일반형, 기본보장형)</t>
    <phoneticPr fontId="26" type="noConversion"/>
  </si>
  <si>
    <t>교보평생건강보험(무배당)
(저해약, 중복보장형)</t>
    <phoneticPr fontId="26" type="noConversion"/>
  </si>
  <si>
    <t>교보평생건강보험(무배당)
(일반형, 중복보장형)</t>
    <phoneticPr fontId="26" type="noConversion"/>
  </si>
  <si>
    <t>교보간편평생건강보험(무배당)
(저해약, 기본보장형)</t>
  </si>
  <si>
    <t>교보간편평생건강보험(무배당)
(일반형, 기본보장형)</t>
  </si>
  <si>
    <t>교보간편평생건강보험(무배당)
(저해약, 중복보장형)</t>
  </si>
  <si>
    <t>교보간편평생건강보험(무배당)
(일반형, 중복보장형)</t>
  </si>
  <si>
    <t xml:space="preserve"> 교보마이플랜건강보험(무배당)</t>
    <phoneticPr fontId="2" type="noConversion"/>
  </si>
  <si>
    <t>교보간편마이플랜건강보험(무배당)</t>
    <phoneticPr fontId="2" type="noConversion"/>
  </si>
  <si>
    <t>연금기타</t>
    <phoneticPr fontId="5" type="noConversion"/>
  </si>
  <si>
    <t>교보변액연금보험(무배당)</t>
    <phoneticPr fontId="2" type="noConversion"/>
  </si>
  <si>
    <t>50만원미만</t>
  </si>
  <si>
    <t>50만원이상</t>
  </si>
  <si>
    <t>100만원이상</t>
  </si>
  <si>
    <t>교보하이브리드연금보험 PLUS (무배당,적립형)</t>
    <phoneticPr fontId="2" type="noConversion"/>
  </si>
  <si>
    <t>10년납 이상</t>
  </si>
  <si>
    <t>교보하이브리드연금보험 24.01 (무배당,거치형)</t>
    <phoneticPr fontId="2" type="noConversion"/>
  </si>
  <si>
    <t>교보하이브리드연금보험 24.01 (무배당,적립형)</t>
    <phoneticPr fontId="2" type="noConversion"/>
  </si>
  <si>
    <t>교보하이브리드연금보험 24.01 (무배당,적립형)
제휴단체용</t>
    <phoneticPr fontId="2" type="noConversion"/>
  </si>
  <si>
    <t>무배당교보바로받는웰스연금(즉시형)</t>
  </si>
  <si>
    <t>무배당교보바로받는웰스연금(거치형)</t>
  </si>
  <si>
    <t>연금저축교보연금</t>
    <phoneticPr fontId="2" type="noConversion"/>
  </si>
  <si>
    <t>무배당교보치아보장보험(갱신형)</t>
  </si>
  <si>
    <t>무배당교보실손의료비보험(갱신형)Ⅲ_2107</t>
  </si>
  <si>
    <t>무배당교보실손의료비보험(갱신형)Ⅲ_2107[재개용]</t>
  </si>
  <si>
    <t>무배당교보실손의료비보험(갱신형)Ⅲ_2107[태아]</t>
  </si>
  <si>
    <t>무배당교보실손의료비보험(갱신형)Ⅲ_2107[개인실손전환]</t>
    <phoneticPr fontId="2" type="noConversion"/>
  </si>
  <si>
    <t>무배당교보실손의료비보험(갱신형)Ⅲ_2107[계약전환용]</t>
    <phoneticPr fontId="2" type="noConversion"/>
  </si>
  <si>
    <t>교보하이클래스기업보장 1종
※ 구좌당 보험료 기준
※ 구좌 = 가입금액 / 1,000만원</t>
    <phoneticPr fontId="26" type="noConversion"/>
  </si>
  <si>
    <t>구좌당 보험료 60,000원 이하</t>
    <phoneticPr fontId="2" type="noConversion"/>
  </si>
  <si>
    <t>구좌당 보험료 60,000원 초과 부분</t>
    <phoneticPr fontId="2" type="noConversion"/>
  </si>
  <si>
    <t>10년</t>
    <phoneticPr fontId="29" type="noConversion"/>
  </si>
  <si>
    <t>15년</t>
    <phoneticPr fontId="29" type="noConversion"/>
  </si>
  <si>
    <t>교보하이클래스기업보장 2종
※ 구좌당 보험료 기준
※ 구좌 = 가입금액 / 1,000만원</t>
    <phoneticPr fontId="26" type="noConversion"/>
  </si>
  <si>
    <t>무배당교보단체보장보험 (순수보장형)</t>
    <phoneticPr fontId="26" type="noConversion"/>
  </si>
  <si>
    <t>무배당교보단체보장보험 (50%환급형)</t>
    <phoneticPr fontId="26" type="noConversion"/>
  </si>
  <si>
    <t>무배당교보단체보장보험 (70%환급형)</t>
    <phoneticPr fontId="26" type="noConversion"/>
  </si>
  <si>
    <t>장애인전용(무)교보곰두리보장</t>
    <phoneticPr fontId="26" type="noConversion"/>
  </si>
  <si>
    <t>(무)교보감염케어보험</t>
    <phoneticPr fontId="2" type="noConversion"/>
  </si>
  <si>
    <t>(무)교보상해케어보험</t>
    <phoneticPr fontId="2" type="noConversion"/>
  </si>
  <si>
    <t>1년 전기납</t>
    <phoneticPr fontId="2" type="noConversion"/>
  </si>
  <si>
    <t>(무)교보용종케어보험</t>
    <phoneticPr fontId="2" type="noConversion"/>
  </si>
  <si>
    <t>교보일잘러케어보험(무배당)</t>
    <phoneticPr fontId="26" type="noConversion"/>
  </si>
  <si>
    <t xml:space="preserve"> 교보치매·간병안심보험(무배당)</t>
    <phoneticPr fontId="29" type="noConversion"/>
  </si>
  <si>
    <t xml:space="preserve"> 교보간편치매·간병안심보험(무배당)</t>
    <phoneticPr fontId="29" type="noConversion"/>
  </si>
  <si>
    <t>교보하이브리드변액종신보험(무배당) 기본형</t>
    <phoneticPr fontId="29" type="noConversion"/>
  </si>
  <si>
    <t>교보하이브리드변액종신보험(무배당) 체증형</t>
    <phoneticPr fontId="29" type="noConversion"/>
  </si>
  <si>
    <t>교보실속건강종신보험(무배당,보증비용부과형) 일반형
기본형(플러스),보장강화형(플러스)</t>
    <phoneticPr fontId="26" type="noConversion"/>
  </si>
  <si>
    <t>교보실속건강종신보험(무배당,보증비용부과형) 일반형
암보장형(플러스)</t>
    <phoneticPr fontId="26" type="noConversion"/>
  </si>
  <si>
    <t>교보실속간편건강종신보험(무배당,보증비용부과형) 일반형</t>
    <phoneticPr fontId="26" type="noConversion"/>
  </si>
  <si>
    <t>3차년</t>
    <phoneticPr fontId="26" type="noConversion"/>
  </si>
  <si>
    <t>13~24회차 분급</t>
  </si>
  <si>
    <t>25~36회차 분급</t>
  </si>
  <si>
    <t>초년도</t>
  </si>
  <si>
    <t>2차년도</t>
  </si>
  <si>
    <t>3차년도</t>
  </si>
  <si>
    <t>4차년도</t>
  </si>
  <si>
    <t>Total</t>
  </si>
  <si>
    <t>2~12회차</t>
  </si>
  <si>
    <t>13회차</t>
  </si>
  <si>
    <t>14~24회차</t>
  </si>
  <si>
    <t>37~48회차 분급</t>
  </si>
  <si>
    <t>상해</t>
  </si>
  <si>
    <t>표준형
(현명한납입형)</t>
    <phoneticPr fontId="2" type="noConversion"/>
  </si>
  <si>
    <t>무해지
(현명한납입형)</t>
    <phoneticPr fontId="2" type="noConversion"/>
  </si>
  <si>
    <t>(무)마음을더하는케어간병인보험
(일반심사/건강고지형)</t>
    <phoneticPr fontId="2" type="noConversion"/>
  </si>
  <si>
    <r>
      <t xml:space="preserve">3. 보수 지급액 = </t>
    </r>
    <r>
      <rPr>
        <b/>
        <sz val="12"/>
        <color rgb="FFFF0000"/>
        <rFont val="맑은 고딕"/>
        <family val="3"/>
        <charset val="129"/>
        <scheme val="minor"/>
      </rPr>
      <t>월납화 초회 보험료 x 지급률*</t>
    </r>
    <r>
      <rPr>
        <b/>
        <sz val="12"/>
        <color theme="1"/>
        <rFont val="맑은 고딕"/>
        <family val="3"/>
        <charset val="129"/>
        <scheme val="minor"/>
      </rPr>
      <t xml:space="preserve">(지급률 예시 참조)  </t>
    </r>
    <phoneticPr fontId="2" type="noConversion"/>
  </si>
  <si>
    <t>마이핏 1640/4180</t>
    <phoneticPr fontId="2" type="noConversion"/>
  </si>
  <si>
    <t>마이핏 1680</t>
    <phoneticPr fontId="2" type="noConversion"/>
  </si>
  <si>
    <t>종신 1 (저해약형)</t>
    <phoneticPr fontId="5" type="noConversion"/>
  </si>
  <si>
    <t>종신 2 (체증형)</t>
    <phoneticPr fontId="5" type="noConversion"/>
  </si>
  <si>
    <t>2025. 12월 FC 커미션 예측 현황</t>
    <phoneticPr fontId="2" type="noConversion"/>
  </si>
  <si>
    <t>[한화생명] "상품별 MIP 比 지급률 예시"</t>
    <phoneticPr fontId="2" type="noConversion"/>
  </si>
  <si>
    <t>15회차</t>
  </si>
  <si>
    <t>25~35회차 분급</t>
    <phoneticPr fontId="2" type="noConversion"/>
  </si>
  <si>
    <t>36회차</t>
    <phoneticPr fontId="2" type="noConversion"/>
  </si>
  <si>
    <t>37~42회차 분급</t>
    <phoneticPr fontId="2" type="noConversion"/>
  </si>
  <si>
    <t>37~42회 분급</t>
    <phoneticPr fontId="2" type="noConversion"/>
  </si>
  <si>
    <t>한화생명 경영인H정기보험 무배당 1, 2종</t>
    <phoneticPr fontId="2" type="noConversion"/>
  </si>
  <si>
    <t>한화생명 긴퍈가입 경영인H정기보험 무배당 1, 2종</t>
    <phoneticPr fontId="2" type="noConversion"/>
  </si>
  <si>
    <t>한화생명 H건강플러스 무배당_일반가입형</t>
    <phoneticPr fontId="2" type="noConversion"/>
  </si>
  <si>
    <t>한화생명 H건강플러스 무배당_간편가입형</t>
    <phoneticPr fontId="2" type="noConversion"/>
  </si>
  <si>
    <t>한화생명 진심가득H보장보험 무배당_1종</t>
    <phoneticPr fontId="2" type="noConversion"/>
  </si>
  <si>
    <t>5년납 이상</t>
  </si>
  <si>
    <t>7년납 이상</t>
  </si>
  <si>
    <t>30년납 이상</t>
  </si>
  <si>
    <t>한화생명 상생친구 보장보험 무배당_2종</t>
    <phoneticPr fontId="2" type="noConversion"/>
  </si>
  <si>
    <t>한화생명 튼튼이 치아보험(갱신형) 무배당</t>
  </si>
  <si>
    <t>5년만기</t>
    <phoneticPr fontId="2" type="noConversion"/>
  </si>
  <si>
    <t>한화생명 기본형 급여 실손의료비보장보험(갱신형) 무배당</t>
  </si>
  <si>
    <t>한화생명 노후실손의료비보장보험(갱신형) 무배당</t>
  </si>
  <si>
    <t>한화생명 H기업재해보장보험 무배당</t>
  </si>
  <si>
    <t>1종(순수형)</t>
    <phoneticPr fontId="2" type="noConversion"/>
  </si>
  <si>
    <t>2종
(50% 환급형)</t>
    <phoneticPr fontId="2" type="noConversion"/>
  </si>
  <si>
    <t>10년만기</t>
    <phoneticPr fontId="2" type="noConversion"/>
  </si>
  <si>
    <t>15년만기</t>
    <phoneticPr fontId="2" type="noConversion"/>
  </si>
  <si>
    <t>3종
(70% 환급형)</t>
    <phoneticPr fontId="2" type="noConversion"/>
  </si>
  <si>
    <t>4종
(100% 환급형)</t>
    <phoneticPr fontId="2" type="noConversion"/>
  </si>
  <si>
    <t>한화생명 장애인전용 곰두리보장보험 무배당</t>
    <phoneticPr fontId="2" type="noConversion"/>
  </si>
  <si>
    <t>15년납 이상</t>
  </si>
  <si>
    <t>한화생명 스마트V상해 무배당</t>
    <phoneticPr fontId="2" type="noConversion"/>
  </si>
  <si>
    <t>한화생명 암플러스 종신보험 무배당</t>
    <phoneticPr fontId="2" type="noConversion"/>
  </si>
  <si>
    <t>한화생명 간편가입 암플러스 종신보험 무배당</t>
    <phoneticPr fontId="2" type="noConversion"/>
  </si>
  <si>
    <t>한화생명 하나로H종신보험 무배당</t>
    <phoneticPr fontId="2" type="noConversion"/>
  </si>
  <si>
    <t>한화생명 간편가입 하나로H종신보험 무배당</t>
    <phoneticPr fontId="2" type="noConversion"/>
  </si>
  <si>
    <t>한화생명 제로백H종신보험</t>
    <phoneticPr fontId="2" type="noConversion"/>
  </si>
  <si>
    <t>한화생명 간편가입 제로백H종신보험</t>
    <phoneticPr fontId="2" type="noConversion"/>
  </si>
  <si>
    <t>한화생명 H종신보험 무배당</t>
    <phoneticPr fontId="2" type="noConversion"/>
  </si>
  <si>
    <t>한화생명 간편가입 H종신보험 무배당</t>
    <phoneticPr fontId="2" type="noConversion"/>
  </si>
  <si>
    <t>한화생명 상속H종신보험 무배당</t>
    <phoneticPr fontId="2" type="noConversion"/>
  </si>
  <si>
    <t>1종
(기납입플러스형)</t>
    <phoneticPr fontId="2" type="noConversion"/>
  </si>
  <si>
    <t>2종
(기본형)</t>
    <phoneticPr fontId="2" type="noConversion"/>
  </si>
  <si>
    <t>한화생명 간편가입 상속H종신보험 무배당</t>
    <phoneticPr fontId="2" type="noConversion"/>
  </si>
  <si>
    <t>한화생명 시그니처H암보험 무배당</t>
    <phoneticPr fontId="2" type="noConversion"/>
  </si>
  <si>
    <t>한화생명 간편가입 시그니처H암보험 무배당</t>
    <phoneticPr fontId="2" type="noConversion"/>
  </si>
  <si>
    <t>한화생명 레이디H보장보험 무배당</t>
    <phoneticPr fontId="2" type="noConversion"/>
  </si>
  <si>
    <t>한화생명 간편가입 레이디H보장보험 무배당</t>
    <phoneticPr fontId="2" type="noConversion"/>
  </si>
  <si>
    <t>한화생명 에이스H보장보험 무배당</t>
    <phoneticPr fontId="2" type="noConversion"/>
  </si>
  <si>
    <t>한화생명 간편가입 에이스H보장보험 무배당</t>
    <phoneticPr fontId="2" type="noConversion"/>
  </si>
  <si>
    <t>한화생명 H건강보험(Basic) 무배당</t>
    <phoneticPr fontId="2" type="noConversion"/>
  </si>
  <si>
    <t>한화생명 간편가입 H건강보험(Basic) 무배당</t>
    <phoneticPr fontId="2" type="noConversion"/>
  </si>
  <si>
    <t>한화생명 H건강보험(Basic) 무배당_단품형</t>
    <phoneticPr fontId="2" type="noConversion"/>
  </si>
  <si>
    <t>한화생명 간편가입 H건강보험(Basic) 무배당_단품형</t>
    <phoneticPr fontId="2" type="noConversion"/>
  </si>
  <si>
    <t>한화생명 H간병보험 무배당</t>
    <phoneticPr fontId="2" type="noConversion"/>
  </si>
  <si>
    <t>한화생명 H간병보험 무배당_치매보장플랜</t>
    <phoneticPr fontId="2" type="noConversion"/>
  </si>
  <si>
    <t>한화생명 간편가입 H간병보험 무배당</t>
    <phoneticPr fontId="2" type="noConversion"/>
  </si>
  <si>
    <t>한화생명 H10 건강보험 무배당</t>
    <phoneticPr fontId="2" type="noConversion"/>
  </si>
  <si>
    <t>한화생명 케어백간병플러스 무배당</t>
    <phoneticPr fontId="2" type="noConversion"/>
  </si>
  <si>
    <t>한화생명 간편가입 케어백간병플러스 무배당</t>
    <phoneticPr fontId="2" type="noConversion"/>
  </si>
  <si>
    <t>한화생명 Need AI 암보험 무배당</t>
    <phoneticPr fontId="2" type="noConversion"/>
  </si>
  <si>
    <t>한화생명 간편가입 Need AI 암보험 무배당</t>
    <phoneticPr fontId="2" type="noConversion"/>
  </si>
  <si>
    <t>한화생명 H당뇨 보험 무배당_일반가입형</t>
    <phoneticPr fontId="2" type="noConversion"/>
  </si>
  <si>
    <t>한화생명 H당뇨 보험 무배당_간편가입형</t>
    <phoneticPr fontId="2" type="noConversion"/>
  </si>
  <si>
    <t>한화생명 연금저축 하이드림연금보험</t>
  </si>
  <si>
    <t>한화생명 내게맞는 연금보험 무배당</t>
    <phoneticPr fontId="2" type="noConversion"/>
  </si>
  <si>
    <t>한화생명 바로연금보험 무배당</t>
  </si>
  <si>
    <t>종신연금형</t>
    <phoneticPr fontId="2" type="noConversion"/>
  </si>
  <si>
    <t>확정기간/상속연금형</t>
    <phoneticPr fontId="2" type="noConversion"/>
  </si>
  <si>
    <t>한화생명 피델리티 변액저축보험 무배당</t>
  </si>
  <si>
    <t>한화생명 H건강플러스 무배당_일반가입형</t>
  </si>
  <si>
    <t>한화생명 H건강플러스 무배당_간편가입형</t>
  </si>
  <si>
    <t>한화생명 진심가득H보장보험 무배당_1종</t>
  </si>
  <si>
    <t>한화생명 장애인전용 곰두리보장보험 무배당</t>
  </si>
  <si>
    <t>한화생명 스마트V상해 무배당</t>
  </si>
  <si>
    <t>한화생명 하나로H종신보험 무배당</t>
  </si>
  <si>
    <t>한화생명 간편가입 하나로H종신보험 무배당</t>
  </si>
  <si>
    <t>한화생명 제로백H종신보험</t>
  </si>
  <si>
    <t>한화생명 간편가입 제로백H종신보험</t>
  </si>
  <si>
    <t>한화생명 H종신보험 무배당</t>
  </si>
  <si>
    <t>한화생명 간편가입 H종신보험 무배당</t>
  </si>
  <si>
    <t>한화생명 상속H종신보험 무배당</t>
  </si>
  <si>
    <t>한화생명 간편가입 상속H종신보험 무배당</t>
  </si>
  <si>
    <t>한화생명 시그니처H암보험 무배당</t>
  </si>
  <si>
    <t>한화생명 간편가입 시그니처H암보험 무배당</t>
  </si>
  <si>
    <t>한화생명 레이디H보장보험 무배당</t>
  </si>
  <si>
    <t>한화생명 간편가입 레이디H보장보험 무배당</t>
  </si>
  <si>
    <t>한화생명 에이스H보장보험 무배당</t>
  </si>
  <si>
    <t>한화생명 간편가입 에이스H보장보험 무배당</t>
  </si>
  <si>
    <t>한화생명 H건강보험(Basic) 무배당</t>
  </si>
  <si>
    <t>한화생명 간편가입 H건강보험(Basic) 무배당</t>
  </si>
  <si>
    <t>한화생명 H건강보험(Basic) 무배당_단품형</t>
  </si>
  <si>
    <t>한화생명 간편가입 H건강보험(Basic) 무배당_단품형</t>
  </si>
  <si>
    <t>한화생명 H간병보험 무배당</t>
  </si>
  <si>
    <t>한화생명 H간병보험 무배당_치매보장플랜</t>
  </si>
  <si>
    <t>한화생명 간편가입 H간병보험 무배당</t>
  </si>
  <si>
    <t>한화생명 H10 건강보험 무배당</t>
  </si>
  <si>
    <t>한화생명 케어백간병플러스 무배당</t>
  </si>
  <si>
    <t>한화생명 간편가입 케어백간병플러스 무배당</t>
  </si>
  <si>
    <t>한화생명 Need AI 암보험 무배당</t>
  </si>
  <si>
    <t>한화생명 간편가입 Need AI 암보험 무배당</t>
  </si>
  <si>
    <t>한화생명 H당뇨 보험 무배당_일반가입형</t>
  </si>
  <si>
    <t>한화생명 H당뇨 보험 무배당_간편가입형</t>
  </si>
  <si>
    <t>한화생명 내게맞는 연금보험 무배당</t>
  </si>
  <si>
    <t>1종
(기납입플러스형)</t>
  </si>
  <si>
    <t>2종
(기본형)</t>
  </si>
  <si>
    <t>2종
(50% 환급형)</t>
  </si>
  <si>
    <t>3종
(70% 환급형)</t>
  </si>
  <si>
    <t>4종
(100% 환급형)</t>
  </si>
  <si>
    <r>
      <t xml:space="preserve">상품명
</t>
    </r>
    <r>
      <rPr>
        <b/>
        <sz val="11"/>
        <color rgb="FFFF0000"/>
        <rFont val="KB금융 본문체 Bold"/>
        <family val="3"/>
        <charset val="129"/>
      </rPr>
      <t>(검색용)</t>
    </r>
    <phoneticPr fontId="2" type="noConversion"/>
  </si>
  <si>
    <t>한화생명(신규)</t>
    <phoneticPr fontId="2" type="noConversion"/>
  </si>
  <si>
    <t>교보생명</t>
    <phoneticPr fontId="2" type="noConversion"/>
  </si>
  <si>
    <t>치아</t>
    <phoneticPr fontId="2" type="noConversion"/>
  </si>
  <si>
    <t>The건강한치아보험</t>
    <phoneticPr fontId="2" type="noConversion"/>
  </si>
  <si>
    <t>80세만기</t>
    <phoneticPr fontId="2" type="noConversion"/>
  </si>
  <si>
    <t>5년 갱신</t>
    <phoneticPr fontId="5" type="noConversion"/>
  </si>
  <si>
    <t>단일</t>
    <phoneticPr fontId="5" type="noConversion"/>
  </si>
  <si>
    <t>10년 갱신</t>
    <phoneticPr fontId="5" type="noConversion"/>
  </si>
  <si>
    <t>15년 갱신</t>
    <phoneticPr fontId="5" type="noConversion"/>
  </si>
  <si>
    <t>20년 갱신</t>
    <phoneticPr fontId="5" type="noConversion"/>
  </si>
  <si>
    <t>종합형</t>
    <phoneticPr fontId="5" type="noConversion"/>
  </si>
  <si>
    <t>금쪽같은 희망플러스
건강보험_1종</t>
    <phoneticPr fontId="2" type="noConversion"/>
  </si>
  <si>
    <t>20세만기
30세만기
90세만기
100세만기
110세만기</t>
    <phoneticPr fontId="2" type="noConversion"/>
  </si>
  <si>
    <t>단일</t>
    <phoneticPr fontId="2" type="noConversion"/>
  </si>
  <si>
    <t>금쪽같은 희망플러스
건강보험_2종</t>
    <phoneticPr fontId="2" type="noConversion"/>
  </si>
  <si>
    <t>90세만기
100세만기
110세만기</t>
    <phoneticPr fontId="2" type="noConversion"/>
  </si>
  <si>
    <t>금쪽같은 희망플러스건강보험_3종_1/2형</t>
    <phoneticPr fontId="5" type="noConversion"/>
  </si>
  <si>
    <t>90세만기
100세만기
110세만기</t>
    <phoneticPr fontId="5" type="noConversion"/>
  </si>
  <si>
    <t>10년</t>
    <phoneticPr fontId="5" type="noConversion"/>
  </si>
  <si>
    <t>20년↑</t>
    <phoneticPr fontId="5" type="noConversion"/>
  </si>
  <si>
    <t>금쪽같은 희망플러스 건강보험_3종_3형</t>
    <phoneticPr fontId="2" type="noConversion"/>
  </si>
  <si>
    <t>5.10.10 금쪽같은 건강보험</t>
    <phoneticPr fontId="5" type="noConversion"/>
  </si>
  <si>
    <t>5.10.10 금쪽같은 건강보험
_연만기 해약환급금미지급형</t>
    <phoneticPr fontId="5" type="noConversion"/>
  </si>
  <si>
    <t>10년갱신</t>
    <phoneticPr fontId="5" type="noConversion"/>
  </si>
  <si>
    <t>10년납↑</t>
    <phoneticPr fontId="2" type="noConversion"/>
  </si>
  <si>
    <t>20년갱신↑</t>
    <phoneticPr fontId="5" type="noConversion"/>
  </si>
  <si>
    <t>20년납↑</t>
    <phoneticPr fontId="5" type="noConversion"/>
  </si>
  <si>
    <t>자녀</t>
    <phoneticPr fontId="5" type="noConversion"/>
  </si>
  <si>
    <t>금쪽같은 자녀보험Plus_1종</t>
    <phoneticPr fontId="2" type="noConversion"/>
  </si>
  <si>
    <t>태아보장</t>
    <phoneticPr fontId="5" type="noConversion"/>
  </si>
  <si>
    <t>금쪽같은 자녀보험Plus_2종</t>
    <phoneticPr fontId="2" type="noConversion"/>
  </si>
  <si>
    <t>금쪽같은 자녀보험Plus_3종_1/2형</t>
    <phoneticPr fontId="2" type="noConversion"/>
  </si>
  <si>
    <t>금쪽같은 자녀보험Plus_3종_3형</t>
    <phoneticPr fontId="2" type="noConversion"/>
  </si>
  <si>
    <t>유병자</t>
    <phoneticPr fontId="5" type="noConversion"/>
  </si>
  <si>
    <t>(무)KB The간편건강보험</t>
    <phoneticPr fontId="5" type="noConversion"/>
  </si>
  <si>
    <t>20년 갱신</t>
    <phoneticPr fontId="2" type="noConversion"/>
  </si>
  <si>
    <t>30년 갱신</t>
    <phoneticPr fontId="2" type="noConversion"/>
  </si>
  <si>
    <t>3.N.5슬기로운 간편건강
(연만기갱신형)</t>
    <phoneticPr fontId="2" type="noConversion"/>
  </si>
  <si>
    <t>표준형/무해지형</t>
    <phoneticPr fontId="5" type="noConversion"/>
  </si>
  <si>
    <t>3.N.5슬기로운 간편건강
(연만기갱신형)_해약환급금 미지급형</t>
    <phoneticPr fontId="2" type="noConversion"/>
  </si>
  <si>
    <t>3.N.5슬기로운 간편건강
(세만기)</t>
    <phoneticPr fontId="2" type="noConversion"/>
  </si>
  <si>
    <t>90세 만기</t>
    <phoneticPr fontId="5" type="noConversion"/>
  </si>
  <si>
    <t>95세 만기</t>
    <phoneticPr fontId="5" type="noConversion"/>
  </si>
  <si>
    <t>15년</t>
    <phoneticPr fontId="5" type="noConversion"/>
  </si>
  <si>
    <t>100세 만기</t>
    <phoneticPr fontId="2" type="noConversion"/>
  </si>
  <si>
    <t>20년 ↑</t>
    <phoneticPr fontId="5" type="noConversion"/>
  </si>
  <si>
    <t>입원/수술 하나만 물어보는 간편건강보험
(표준형)</t>
    <phoneticPr fontId="5" type="noConversion"/>
  </si>
  <si>
    <t>입원/수술 하나만 물어보는 간편건강보험
(무해지형)</t>
    <phoneticPr fontId="5" type="noConversion"/>
  </si>
  <si>
    <t>탑클래스 3.N.5 
(연만기갱신형)</t>
    <phoneticPr fontId="2" type="noConversion"/>
  </si>
  <si>
    <t>탑클래스 3.N.5 _
(연만기갱신형)
해약환급금미지급형</t>
    <phoneticPr fontId="2" type="noConversion"/>
  </si>
  <si>
    <t>탑클래스 3.N.5
_(세만기)</t>
    <phoneticPr fontId="5" type="noConversion"/>
  </si>
  <si>
    <t>90세만기
95세만기
100세만기</t>
    <phoneticPr fontId="5" type="noConversion"/>
  </si>
  <si>
    <t>10년납</t>
    <phoneticPr fontId="5" type="noConversion"/>
  </si>
  <si>
    <t>15년납</t>
    <phoneticPr fontId="5" type="noConversion"/>
  </si>
  <si>
    <t>고당지 맞춤 간편
(연만기갱신형)</t>
    <phoneticPr fontId="2" type="noConversion"/>
  </si>
  <si>
    <t>고당지 맞춤 간편
(연만기갱신형)_해약환급금 미지급형</t>
    <phoneticPr fontId="2" type="noConversion"/>
  </si>
  <si>
    <t>고당지 맞춤 간편
(세만기)</t>
    <phoneticPr fontId="5" type="noConversion"/>
  </si>
  <si>
    <t>실버암 간편건강보험 PLUS</t>
    <phoneticPr fontId="5" type="noConversion"/>
  </si>
  <si>
    <t>암</t>
    <phoneticPr fontId="2" type="noConversion"/>
  </si>
  <si>
    <t>9회 주는 
암보험Plus(1종)
_세만기</t>
    <phoneticPr fontId="2" type="noConversion"/>
  </si>
  <si>
    <t>80세만기
90세만기
100세만기</t>
    <phoneticPr fontId="2" type="noConversion"/>
  </si>
  <si>
    <t>9회 주는 
암보험Plus(2종)
_무해지</t>
    <phoneticPr fontId="2" type="noConversion"/>
  </si>
  <si>
    <t>9회 주는 
암보험Plus(3종)
_연만기</t>
    <phoneticPr fontId="2" type="noConversion"/>
  </si>
  <si>
    <t>20년만기</t>
    <phoneticPr fontId="2" type="noConversion"/>
  </si>
  <si>
    <t>LTC</t>
    <phoneticPr fontId="5" type="noConversion"/>
  </si>
  <si>
    <t>골든라이프케어 간병</t>
    <phoneticPr fontId="5" type="noConversion"/>
  </si>
  <si>
    <t>85세 만기
100세 연장,
90세 만기
100세 연장,
90세 만기
100세 만기</t>
    <phoneticPr fontId="5" type="noConversion"/>
  </si>
  <si>
    <t>10년납</t>
    <phoneticPr fontId="64" type="noConversion"/>
  </si>
  <si>
    <t>20년납</t>
    <phoneticPr fontId="64" type="noConversion"/>
  </si>
  <si>
    <t>골든라이프케어
 간편건강</t>
    <phoneticPr fontId="5" type="noConversion"/>
  </si>
  <si>
    <t>경영자를 위한
 안심경영 
단체상해보험</t>
    <phoneticPr fontId="2" type="noConversion"/>
  </si>
  <si>
    <t>3년만기
5년만기
7년만기
10년만기
15년만기</t>
    <phoneticPr fontId="2" type="noConversion"/>
  </si>
  <si>
    <t>보장</t>
    <phoneticPr fontId="5" type="noConversion"/>
  </si>
  <si>
    <t>홈앤비즈케어
종합보험</t>
    <phoneticPr fontId="2" type="noConversion"/>
  </si>
  <si>
    <t>상해</t>
    <phoneticPr fontId="5" type="noConversion"/>
  </si>
  <si>
    <t xml:space="preserve">온가족든든 가정종합보험 </t>
    <phoneticPr fontId="5" type="noConversion"/>
  </si>
  <si>
    <t>3년납</t>
    <phoneticPr fontId="5" type="noConversion"/>
  </si>
  <si>
    <t>5년납</t>
    <phoneticPr fontId="5" type="noConversion"/>
  </si>
  <si>
    <t>20년만기</t>
    <phoneticPr fontId="5" type="noConversion"/>
  </si>
  <si>
    <t>20년납</t>
    <phoneticPr fontId="5" type="noConversion"/>
  </si>
  <si>
    <t>금쪽같은 펫
(강아지)</t>
    <phoneticPr fontId="5" type="noConversion"/>
  </si>
  <si>
    <t>1년납</t>
    <phoneticPr fontId="5" type="noConversion"/>
  </si>
  <si>
    <t>1년갱신(펫담보)</t>
    <phoneticPr fontId="5" type="noConversion"/>
  </si>
  <si>
    <t>3년</t>
    <phoneticPr fontId="5" type="noConversion"/>
  </si>
  <si>
    <t>3년갱신(펫담보)</t>
    <phoneticPr fontId="5" type="noConversion"/>
  </si>
  <si>
    <t>5년</t>
    <phoneticPr fontId="5" type="noConversion"/>
  </si>
  <si>
    <t>5년갱신(펫담보)</t>
    <phoneticPr fontId="5" type="noConversion"/>
  </si>
  <si>
    <t>금쪽같은 펫
(고양이)</t>
    <phoneticPr fontId="5" type="noConversion"/>
  </si>
  <si>
    <t>KB 다치면 보장받는 
플러스상해보험_1종
(연만기갱신형)</t>
    <phoneticPr fontId="5" type="noConversion"/>
  </si>
  <si>
    <t>KB 다치면 보장받는 플러스상해보험_2종(세만기)</t>
    <phoneticPr fontId="5" type="noConversion"/>
  </si>
  <si>
    <t>80세만기
90세만기
100세만기</t>
    <phoneticPr fontId="5" type="noConversion"/>
  </si>
  <si>
    <t>KB 다치면 보장받는 상해보험_1종(연만기)</t>
    <phoneticPr fontId="5" type="noConversion"/>
  </si>
  <si>
    <t>KB 다치면 보장받는 상해보험_2종(세만기)</t>
    <phoneticPr fontId="5" type="noConversion"/>
  </si>
  <si>
    <t>닥터플러스
건강보험(세만기)</t>
    <phoneticPr fontId="29" type="noConversion"/>
  </si>
  <si>
    <t>80세만기
90세만기
100세만기
110세만기</t>
    <phoneticPr fontId="5" type="noConversion"/>
  </si>
  <si>
    <t>20년납↑</t>
    <phoneticPr fontId="64" type="noConversion"/>
  </si>
  <si>
    <t>닥터플러스
건강보험(세만기)
(해지환급금미지급형)</t>
    <phoneticPr fontId="5" type="noConversion"/>
  </si>
  <si>
    <t>5.10.10 플러스
건강보험(세만기)</t>
    <phoneticPr fontId="29" type="noConversion"/>
  </si>
  <si>
    <t>5.10.10 플러스
건강보험(세만기)
(해지환급금미지급형)</t>
    <phoneticPr fontId="5" type="noConversion"/>
  </si>
  <si>
    <t>5.10.10 플러스
건강보험
(연만기갱신형)</t>
    <phoneticPr fontId="5" type="noConversion"/>
  </si>
  <si>
    <t>10년 갱신
20년 갱신
30년 갱신</t>
    <phoneticPr fontId="5" type="noConversion"/>
  </si>
  <si>
    <t>10년납</t>
    <phoneticPr fontId="26" type="noConversion"/>
  </si>
  <si>
    <t>20년납</t>
    <phoneticPr fontId="26" type="noConversion"/>
  </si>
  <si>
    <t>30년납</t>
    <phoneticPr fontId="26" type="noConversion"/>
  </si>
  <si>
    <t>KB The좋은
닥터플러스건강</t>
    <phoneticPr fontId="26" type="noConversion"/>
  </si>
  <si>
    <t>10년/15년
/20년/30년</t>
    <phoneticPr fontId="26" type="noConversion"/>
  </si>
  <si>
    <t>운전자</t>
    <phoneticPr fontId="5" type="noConversion"/>
  </si>
  <si>
    <t>플러스 운전자상해보험해보험</t>
    <phoneticPr fontId="5" type="noConversion"/>
  </si>
  <si>
    <t>5년만기</t>
    <phoneticPr fontId="26" type="noConversion"/>
  </si>
  <si>
    <t>전기납</t>
    <phoneticPr fontId="5" type="noConversion"/>
  </si>
  <si>
    <t>10년만기</t>
    <phoneticPr fontId="26" type="noConversion"/>
  </si>
  <si>
    <t>전기납</t>
    <phoneticPr fontId="26" type="noConversion"/>
  </si>
  <si>
    <t>15년만기</t>
    <phoneticPr fontId="26" type="noConversion"/>
  </si>
  <si>
    <t>플러스 오토바이
운전자보험_가정용</t>
    <phoneticPr fontId="5" type="noConversion"/>
  </si>
  <si>
    <t>3년
5년
10년
15년
20년</t>
    <phoneticPr fontId="5" type="noConversion"/>
  </si>
  <si>
    <t>플러스 오토바이
운전자보험
_유상/비유상 배달용</t>
    <phoneticPr fontId="5" type="noConversion"/>
  </si>
  <si>
    <t>저축</t>
    <phoneticPr fontId="2" type="noConversion"/>
  </si>
  <si>
    <t>빅플러스
저축보험</t>
    <phoneticPr fontId="29" type="noConversion"/>
  </si>
  <si>
    <t>전만기</t>
    <phoneticPr fontId="2" type="noConversion"/>
  </si>
  <si>
    <t>3년납</t>
    <phoneticPr fontId="26" type="noConversion"/>
  </si>
  <si>
    <t>4년납</t>
    <phoneticPr fontId="26" type="noConversion"/>
  </si>
  <si>
    <t>5년납</t>
    <phoneticPr fontId="26" type="noConversion"/>
  </si>
  <si>
    <t>7년납</t>
    <phoneticPr fontId="26" type="noConversion"/>
  </si>
  <si>
    <t>일시납</t>
    <phoneticPr fontId="5" type="noConversion"/>
  </si>
  <si>
    <t>멀티플러스
연금보험</t>
    <phoneticPr fontId="29" type="noConversion"/>
  </si>
  <si>
    <t>5년납</t>
    <phoneticPr fontId="65" type="noConversion"/>
  </si>
  <si>
    <t>6년납</t>
    <phoneticPr fontId="65" type="noConversion"/>
  </si>
  <si>
    <t>7년납</t>
    <phoneticPr fontId="65" type="noConversion"/>
  </si>
  <si>
    <t>8년납</t>
    <phoneticPr fontId="26" type="noConversion"/>
  </si>
  <si>
    <t>11년납</t>
    <phoneticPr fontId="26" type="noConversion"/>
  </si>
  <si>
    <t>12년납 이상</t>
    <phoneticPr fontId="5" type="noConversion"/>
  </si>
  <si>
    <t>실손</t>
    <phoneticPr fontId="2" type="noConversion"/>
  </si>
  <si>
    <t>실손의료비
보장보험</t>
    <phoneticPr fontId="2" type="noConversion"/>
  </si>
  <si>
    <t>태아보장外</t>
    <phoneticPr fontId="66" type="noConversion"/>
  </si>
  <si>
    <t>노후실손의료비
보장보험</t>
    <phoneticPr fontId="2" type="noConversion"/>
  </si>
  <si>
    <t>단일</t>
    <phoneticPr fontId="66" type="noConversion"/>
  </si>
  <si>
    <t>실손의료비보장
_계약전환용</t>
    <phoneticPr fontId="2" type="noConversion"/>
  </si>
  <si>
    <t>실손의료비보장
_연계형</t>
    <phoneticPr fontId="2" type="noConversion"/>
  </si>
  <si>
    <t>간편가입
실손의료비
보장보험</t>
    <phoneticPr fontId="29" type="noConversion"/>
  </si>
  <si>
    <t>20년~100년</t>
    <phoneticPr fontId="2" type="noConversion"/>
  </si>
  <si>
    <t>(무) 펫퍼민트 Puppy&amp;Family보험</t>
    <phoneticPr fontId="5" type="noConversion"/>
  </si>
  <si>
    <t>(무) 펫퍼민트 Cat&amp;Family보험</t>
    <phoneticPr fontId="5" type="noConversion"/>
  </si>
  <si>
    <t>나에게 맞춘 더좋은초경증 간편건강보험</t>
    <phoneticPr fontId="2" type="noConversion"/>
  </si>
  <si>
    <t>건강할때 가입하는 청춘어람플러스 종합보험</t>
    <phoneticPr fontId="2" type="noConversion"/>
  </si>
  <si>
    <t>10년 갱신</t>
    <phoneticPr fontId="2" type="noConversion"/>
  </si>
  <si>
    <t>청춘어람 플러스종합보험</t>
    <phoneticPr fontId="2" type="noConversion"/>
  </si>
  <si>
    <t>참좋은 행복 더블플러스보장보험</t>
    <phoneticPr fontId="2" type="noConversion"/>
  </si>
  <si>
    <t>보통약관</t>
    <phoneticPr fontId="2" type="noConversion"/>
  </si>
  <si>
    <t>의료비</t>
    <phoneticPr fontId="2" type="noConversion"/>
  </si>
  <si>
    <t>1년 갱신</t>
    <phoneticPr fontId="2" type="noConversion"/>
  </si>
  <si>
    <t xml:space="preserve">의료비 外 </t>
    <phoneticPr fontId="2" type="noConversion"/>
  </si>
  <si>
    <t>3년 갱신</t>
    <phoneticPr fontId="2" type="noConversion"/>
  </si>
  <si>
    <t>5년 갱신</t>
    <phoneticPr fontId="2" type="noConversion"/>
  </si>
  <si>
    <t xml:space="preserve">비갱신 
(보통약관, 적립) </t>
    <phoneticPr fontId="2" type="noConversion"/>
  </si>
  <si>
    <t>3년 / 5년 갱신</t>
    <phoneticPr fontId="2" type="noConversion"/>
  </si>
  <si>
    <t>더간단 펫블리반려견보험</t>
    <phoneticPr fontId="2" type="noConversion"/>
  </si>
  <si>
    <t>더간단 펫블리반려묘보험</t>
    <phoneticPr fontId="2" type="noConversion"/>
  </si>
  <si>
    <t>만상형통 상해보험</t>
    <phoneticPr fontId="2" type="noConversion"/>
  </si>
  <si>
    <t>건강할때 준비하는 행복케어종합보험</t>
    <phoneticPr fontId="2" type="noConversion"/>
  </si>
  <si>
    <t>비갱신</t>
  </si>
  <si>
    <t>갱신(최초)</t>
    <phoneticPr fontId="2" type="noConversion"/>
  </si>
  <si>
    <t>비갱신/적립</t>
    <phoneticPr fontId="2" type="noConversion"/>
  </si>
  <si>
    <t>NEW내돈내삼1640/4170</t>
    <phoneticPr fontId="2" type="noConversion"/>
  </si>
  <si>
    <t>내돈내삼1640(2종)</t>
    <phoneticPr fontId="2" type="noConversion"/>
  </si>
  <si>
    <t>2종/갱신(최초)</t>
    <phoneticPr fontId="2" type="noConversion"/>
  </si>
  <si>
    <t>내돈내삼 4160(2종)</t>
    <phoneticPr fontId="2" type="noConversion"/>
  </si>
  <si>
    <t>함께하는 요양건강보험
(1종)</t>
    <phoneticPr fontId="2" type="noConversion"/>
  </si>
  <si>
    <t>1종/갱신(최초)</t>
    <phoneticPr fontId="2" type="noConversion"/>
  </si>
  <si>
    <t>건강보험 보험의 2치
(1종)</t>
    <phoneticPr fontId="2" type="noConversion"/>
  </si>
  <si>
    <t>3대질병치료비(건강)</t>
    <phoneticPr fontId="2" type="noConversion"/>
  </si>
  <si>
    <t>20년납 이상</t>
    <phoneticPr fontId="2" type="noConversion"/>
  </si>
  <si>
    <t xml:space="preserve"> 3551유병장수 100세</t>
    <phoneticPr fontId="2" type="noConversion"/>
  </si>
  <si>
    <t>1~3종</t>
    <phoneticPr fontId="2" type="noConversion"/>
  </si>
  <si>
    <t>1~3종
/갱신(최초)</t>
    <phoneticPr fontId="2" type="noConversion"/>
  </si>
  <si>
    <t>1,2,4종
/갱신(최초)</t>
    <phoneticPr fontId="2" type="noConversion"/>
  </si>
  <si>
    <t>5,6,8종
/갱신(최초)</t>
    <phoneticPr fontId="2" type="noConversion"/>
  </si>
  <si>
    <t>3054유병장수</t>
    <phoneticPr fontId="2" type="noConversion"/>
  </si>
  <si>
    <t>365알뜰한 새로고침 100세</t>
    <phoneticPr fontId="2" type="noConversion"/>
  </si>
  <si>
    <t>1,3종
/갱신(최초)</t>
    <phoneticPr fontId="2" type="noConversion"/>
  </si>
  <si>
    <t>2,4종
/갱신(최초)</t>
    <phoneticPr fontId="2" type="noConversion"/>
  </si>
  <si>
    <t>365알뜰한 새로고침</t>
    <phoneticPr fontId="2" type="noConversion"/>
  </si>
  <si>
    <t xml:space="preserve"> 3551유병장수</t>
    <phoneticPr fontId="2" type="noConversion"/>
  </si>
  <si>
    <t>3.10.5 새로고침 100세</t>
    <phoneticPr fontId="2" type="noConversion"/>
  </si>
  <si>
    <t>3대질병치료비(간편 2종)</t>
    <phoneticPr fontId="2" type="noConversion"/>
  </si>
  <si>
    <t>함께하는 요양건강보험
(2종)</t>
    <phoneticPr fontId="2" type="noConversion"/>
  </si>
  <si>
    <t>간편보험 보험의 2치
(2종)</t>
    <phoneticPr fontId="2" type="noConversion"/>
  </si>
  <si>
    <t>행복한 간편든든 암보험(일반고지)</t>
    <phoneticPr fontId="2" type="noConversion"/>
  </si>
  <si>
    <t>행복한 간편든든 암보험(간편고지)</t>
    <phoneticPr fontId="2" type="noConversion"/>
  </si>
  <si>
    <t xml:space="preserve"> NEW마이슈퍼스타</t>
  </si>
  <si>
    <t>5년납 이하</t>
    <phoneticPr fontId="29" type="noConversion"/>
  </si>
  <si>
    <t>10년납 이하</t>
    <phoneticPr fontId="2" type="noConversion"/>
  </si>
  <si>
    <t>15년납 이하</t>
    <phoneticPr fontId="2" type="noConversion"/>
  </si>
  <si>
    <t>20년납 이하</t>
    <phoneticPr fontId="2" type="noConversion"/>
  </si>
  <si>
    <t>30년납 이하</t>
    <phoneticPr fontId="2" type="noConversion"/>
  </si>
  <si>
    <t>40년납 이하</t>
    <phoneticPr fontId="2" type="noConversion"/>
  </si>
  <si>
    <t>20/30세
만기</t>
    <phoneticPr fontId="2" type="noConversion"/>
  </si>
  <si>
    <t>10년납</t>
    <phoneticPr fontId="29" type="noConversion"/>
  </si>
  <si>
    <t>자란다자란다잘한다</t>
  </si>
  <si>
    <t>갱신1,2</t>
    <phoneticPr fontId="2" type="noConversion"/>
  </si>
  <si>
    <t>운전자보험 안전운전 파트너 플러스 1,2종(연만기)</t>
    <phoneticPr fontId="2" type="noConversion"/>
  </si>
  <si>
    <t>오토바이 운전자</t>
  </si>
  <si>
    <t>주택화재</t>
    <phoneticPr fontId="2" type="noConversion"/>
  </si>
  <si>
    <t>주택화재</t>
  </si>
  <si>
    <t>10,15,20년</t>
    <phoneticPr fontId="2" type="noConversion"/>
  </si>
  <si>
    <t>15,20,30년</t>
    <phoneticPr fontId="2" type="noConversion"/>
  </si>
  <si>
    <t>펫 : 위풍댕댕</t>
    <phoneticPr fontId="2" type="noConversion"/>
  </si>
  <si>
    <t>펫</t>
    <phoneticPr fontId="2" type="noConversion"/>
  </si>
  <si>
    <t>기본</t>
    <phoneticPr fontId="2" type="noConversion"/>
  </si>
  <si>
    <t>15,20년</t>
    <phoneticPr fontId="2" type="noConversion"/>
  </si>
  <si>
    <t>15,20년</t>
  </si>
  <si>
    <t>펫 : 의기냥냥</t>
    <phoneticPr fontId="2" type="noConversion"/>
  </si>
  <si>
    <t>삼성명품 노블레스 상해보험</t>
    <phoneticPr fontId="2" type="noConversion"/>
  </si>
  <si>
    <t>베스트파트너</t>
  </si>
  <si>
    <t xml:space="preserve">연금 : 아름다운생활II </t>
    <phoneticPr fontId="2" type="noConversion"/>
  </si>
  <si>
    <t>실손의료비</t>
    <phoneticPr fontId="2" type="noConversion"/>
  </si>
  <si>
    <t>실손의료비 [계약전환용] [전환재개용]</t>
    <phoneticPr fontId="2" type="noConversion"/>
  </si>
  <si>
    <t>유병력자 실손의료비</t>
    <phoneticPr fontId="2" type="noConversion"/>
  </si>
  <si>
    <t>노후실손의료비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</si>
</sst>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.0_ "/>
    <numFmt numFmtId="177" formatCode="0.0%"/>
    <numFmt numFmtId="178" formatCode="0_ "/>
    <numFmt numFmtId="179" formatCode="0_);[Red]\(0\)"/>
    <numFmt numFmtId="180" formatCode="0\ &quot;년&quot;"/>
    <numFmt numFmtId="181" formatCode="_-[$€-2]* #,##0.00_-;\-[$€-2]* #,##0.00_-;_-[$€-2]* &quot;-&quot;??_-"/>
    <numFmt numFmtId="182" formatCode="0.000%"/>
    <numFmt numFmtId="183" formatCode="##&quot;회차&quot;"/>
    <numFmt numFmtId="184" formatCode="##&quot;회차&quot;&quot;₩&quot;"/>
    <numFmt numFmtId="185" formatCode="0.00000%"/>
  </numFmts>
  <fonts count="6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KB금융 본문체 Light"/>
      <family val="2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22"/>
      <color theme="1"/>
      <name val="KB금융 본문체 Light"/>
      <family val="3"/>
      <charset val="129"/>
    </font>
    <font>
      <sz val="11"/>
      <color theme="1"/>
      <name val="KB금융 본문체 Light"/>
      <family val="3"/>
      <charset val="129"/>
    </font>
    <font>
      <b/>
      <sz val="12"/>
      <color theme="1"/>
      <name val="KB금융 본문체 Light"/>
      <family val="3"/>
      <charset val="129"/>
    </font>
    <font>
      <b/>
      <sz val="12"/>
      <color rgb="FFFF0000"/>
      <name val="KB금융 본문체 Light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KB금융 본문체 Light"/>
      <family val="3"/>
      <charset val="129"/>
    </font>
    <font>
      <sz val="12"/>
      <name val="KB금융 본문체 Light"/>
      <family val="3"/>
      <charset val="129"/>
    </font>
    <font>
      <b/>
      <sz val="12"/>
      <name val="KB금융 본문체 Light"/>
      <family val="3"/>
      <charset val="129"/>
    </font>
    <font>
      <b/>
      <sz val="18"/>
      <color rgb="FFFF0000"/>
      <name val="KB금융 본문체 Light"/>
      <family val="3"/>
      <charset val="129"/>
    </font>
    <font>
      <b/>
      <sz val="11"/>
      <color theme="1"/>
      <name val="KB금융 본문체 Light"/>
      <family val="3"/>
      <charset val="129"/>
    </font>
    <font>
      <sz val="11"/>
      <color theme="0"/>
      <name val="KB금융 본문체 Light"/>
      <family val="3"/>
      <charset val="129"/>
    </font>
    <font>
      <sz val="12"/>
      <name val="☞가을체M"/>
      <family val="1"/>
      <charset val="129"/>
    </font>
    <font>
      <sz val="12"/>
      <name val="굴림체"/>
      <family val="3"/>
      <charset val="129"/>
    </font>
    <font>
      <sz val="11"/>
      <name val="KB금융 본문체 Light"/>
      <family val="3"/>
      <charset val="129"/>
    </font>
    <font>
      <sz val="11"/>
      <color theme="1"/>
      <name val="돋움"/>
      <family val="2"/>
      <charset val="129"/>
    </font>
    <font>
      <sz val="10"/>
      <color theme="1"/>
      <name val="KB금융 본문체 Medium"/>
      <family val="3"/>
      <charset val="129"/>
    </font>
    <font>
      <sz val="18"/>
      <color theme="1"/>
      <name val="맑은 고딕"/>
      <family val="3"/>
      <charset val="129"/>
      <scheme val="minor"/>
    </font>
    <font>
      <sz val="22"/>
      <color theme="1"/>
      <name val="KB금융 제목체 Bold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0.5"/>
      <name val="KB금융 본문체 Light"/>
      <family val="3"/>
      <charset val="129"/>
    </font>
    <font>
      <sz val="10"/>
      <name val="KB금융 본문체 Light"/>
      <family val="3"/>
      <charset val="129"/>
    </font>
    <font>
      <sz val="8"/>
      <name val="맑은 고딕"/>
      <family val="3"/>
      <charset val="129"/>
    </font>
    <font>
      <sz val="10"/>
      <color theme="0"/>
      <name val="KB금융 본문체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KB금융 본문체 Light"/>
      <family val="3"/>
      <charset val="129"/>
    </font>
    <font>
      <sz val="11"/>
      <color rgb="FFC00000"/>
      <name val="맑은 고딕"/>
      <family val="3"/>
      <charset val="129"/>
      <scheme val="minor"/>
    </font>
    <font>
      <b/>
      <sz val="11"/>
      <color theme="1"/>
      <name val="KB금융 본문체 Bold"/>
      <family val="3"/>
      <charset val="129"/>
    </font>
    <font>
      <sz val="11"/>
      <color theme="1"/>
      <name val="KB금융 본문체 Bold"/>
      <family val="3"/>
      <charset val="129"/>
    </font>
    <font>
      <b/>
      <sz val="12"/>
      <color rgb="FFEE0000"/>
      <name val="KB금융 본문체 Light"/>
      <family val="3"/>
      <charset val="129"/>
    </font>
    <font>
      <sz val="12"/>
      <color theme="1"/>
      <name val="KB금융 본문체 Bold"/>
      <family val="3"/>
      <charset val="129"/>
    </font>
    <font>
      <sz val="10"/>
      <color theme="1"/>
      <name val="KB금융 제목체 Light"/>
      <family val="3"/>
      <charset val="129"/>
    </font>
    <font>
      <sz val="10"/>
      <name val="KB금융 제목체 Light"/>
      <family val="3"/>
      <charset val="129"/>
    </font>
    <font>
      <b/>
      <sz val="10"/>
      <color theme="1"/>
      <name val="KB금융 본문체 Light"/>
      <family val="3"/>
      <charset val="129"/>
    </font>
    <font>
      <b/>
      <sz val="11"/>
      <color rgb="FFFF0000"/>
      <name val="KB금융 본문체 Light"/>
      <family val="3"/>
      <charset val="129"/>
    </font>
    <font>
      <b/>
      <sz val="14"/>
      <color rgb="FFFF0000"/>
      <name val="KB금융 본문체 Light"/>
      <family val="3"/>
      <charset val="129"/>
    </font>
    <font>
      <b/>
      <sz val="10"/>
      <name val="KB금융 본문체 Light"/>
      <family val="3"/>
      <charset val="129"/>
    </font>
    <font>
      <b/>
      <sz val="11"/>
      <name val="KB금융 본문체 Bold"/>
      <family val="3"/>
      <charset val="129"/>
    </font>
    <font>
      <sz val="12"/>
      <color theme="0"/>
      <name val="KB금융 본문체 Light"/>
      <family val="3"/>
      <charset val="129"/>
    </font>
    <font>
      <b/>
      <sz val="11"/>
      <color theme="0"/>
      <name val="KB금융 본문체 Light"/>
      <family val="3"/>
      <charset val="129"/>
    </font>
    <font>
      <b/>
      <sz val="11"/>
      <color theme="0"/>
      <name val="KB금융 본문체 Bold"/>
      <family val="3"/>
      <charset val="129"/>
    </font>
    <font>
      <sz val="10"/>
      <color theme="0"/>
      <name val="KB금융 제목체 Light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KB금융 본문체 Bold"/>
      <family val="3"/>
      <charset val="129"/>
    </font>
    <font>
      <b/>
      <sz val="11"/>
      <color rgb="FFFF0000"/>
      <name val="KB금융 본문체 Bold"/>
      <family val="3"/>
      <charset val="129"/>
    </font>
    <font>
      <sz val="12"/>
      <name val="바탕체"/>
      <family val="1"/>
      <charset val="129"/>
    </font>
    <font>
      <sz val="8"/>
      <name val="돋움체"/>
      <family val="3"/>
      <charset val="129"/>
    </font>
    <font>
      <sz val="8"/>
      <name val="나눔고딕"/>
      <family val="2"/>
      <charset val="129"/>
    </font>
    <font>
      <sz val="11"/>
      <name val="맑은 고딕"/>
      <family val="3"/>
      <charset val="129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679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7" tint="-0.24994659260841701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thin">
        <color indexed="64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double">
        <color auto="1"/>
      </right>
      <top style="medium">
        <color theme="7" tint="-0.2499465926084170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double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double">
        <color auto="1"/>
      </right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double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thin">
        <color indexed="64"/>
      </bottom>
      <diagonal/>
    </border>
    <border>
      <left style="double">
        <color auto="1"/>
      </left>
      <right/>
      <top style="medium">
        <color theme="7" tint="-0.24994659260841701"/>
      </top>
      <bottom style="hair">
        <color theme="1" tint="0.499984740745262"/>
      </bottom>
      <diagonal/>
    </border>
    <border>
      <left/>
      <right style="double">
        <color auto="1"/>
      </right>
      <top style="medium">
        <color theme="7" tint="-0.24994659260841701"/>
      </top>
      <bottom style="hair">
        <color theme="1" tint="0.499984740745262"/>
      </bottom>
      <diagonal/>
    </border>
    <border>
      <left style="double">
        <color auto="1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double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double">
        <color auto="1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theme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auto="1"/>
      </left>
      <right style="hair">
        <color theme="1"/>
      </right>
      <top/>
      <bottom style="thin">
        <color auto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double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double">
        <color auto="1"/>
      </right>
      <top style="hair">
        <color theme="1" tint="0.499984740745262"/>
      </top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double">
        <color auto="1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hair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double">
        <color theme="1" tint="0.499984740745262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double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double">
        <color theme="1" tint="0.499984740745262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double">
        <color theme="1" tint="0.499984740745262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theme="1"/>
      </right>
      <top/>
      <bottom/>
      <diagonal/>
    </border>
    <border>
      <left style="hair">
        <color theme="1"/>
      </left>
      <right style="double">
        <color auto="1"/>
      </right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double">
        <color theme="1" tint="0.499984740745262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theme="7" tint="-0.24994659260841701"/>
      </top>
      <bottom/>
      <diagonal/>
    </border>
    <border>
      <left style="hair">
        <color indexed="64"/>
      </left>
      <right style="double">
        <color auto="1"/>
      </right>
      <top style="medium">
        <color theme="7" tint="-0.24994659260841701"/>
      </top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hair">
        <color theme="1"/>
      </right>
      <top style="medium">
        <color auto="1"/>
      </top>
      <bottom/>
      <diagonal/>
    </border>
    <border>
      <left style="hair">
        <color theme="1"/>
      </left>
      <right style="hair">
        <color theme="1"/>
      </right>
      <top style="medium">
        <color auto="1"/>
      </top>
      <bottom/>
      <diagonal/>
    </border>
    <border>
      <left style="hair">
        <color theme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/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hair">
        <color theme="1" tint="0.499984740745262"/>
      </left>
      <right style="double">
        <color auto="1"/>
      </right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hair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hair">
        <color theme="1" tint="0.499984740745262"/>
      </left>
      <right/>
      <top style="double">
        <color auto="1"/>
      </top>
      <bottom style="double">
        <color auto="1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auto="1"/>
      </right>
      <top style="thin">
        <color theme="0" tint="-0.24994659260841701"/>
      </top>
      <bottom/>
      <diagonal/>
    </border>
    <border>
      <left style="double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 style="double">
        <color theme="1" tint="0.499984740745262"/>
      </right>
      <top style="double">
        <color theme="1"/>
      </top>
      <bottom style="double">
        <color theme="1"/>
      </bottom>
      <diagonal/>
    </border>
    <border>
      <left style="hair">
        <color auto="1"/>
      </left>
      <right style="hair">
        <color auto="1"/>
      </right>
      <top style="double">
        <color theme="1"/>
      </top>
      <bottom style="hair">
        <color auto="1"/>
      </bottom>
      <diagonal/>
    </border>
    <border>
      <left/>
      <right style="hair">
        <color auto="1"/>
      </right>
      <top style="double">
        <color theme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indexed="64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indexed="64"/>
      </bottom>
      <diagonal/>
    </border>
    <border>
      <left/>
      <right style="hair">
        <color auto="1"/>
      </right>
      <top style="double">
        <color auto="1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indexed="64"/>
      </bottom>
      <diagonal/>
    </border>
    <border>
      <left/>
      <right/>
      <top style="double">
        <color auto="1"/>
      </top>
      <bottom style="hair">
        <color indexed="64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hair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double">
        <color auto="1"/>
      </right>
      <top style="medium">
        <color indexed="64"/>
      </top>
      <bottom style="hair">
        <color theme="1" tint="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auto="1"/>
      </top>
      <bottom style="double">
        <color auto="1"/>
      </bottom>
      <diagonal/>
    </border>
    <border>
      <left style="medium">
        <color theme="1" tint="0.499984740745262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theme="1" tint="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double">
        <color auto="1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medium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medium">
        <color indexed="64"/>
      </right>
      <top style="double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double">
        <color theme="1" tint="0.499984740745262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medium">
        <color auto="1"/>
      </bottom>
      <diagonal/>
    </border>
    <border>
      <left style="hair">
        <color theme="1" tint="0.499984740745262"/>
      </left>
      <right/>
      <top style="thin">
        <color indexed="64"/>
      </top>
      <bottom style="medium">
        <color auto="1"/>
      </bottom>
      <diagonal/>
    </border>
    <border>
      <left style="double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double">
        <color auto="1"/>
      </right>
      <top style="thin">
        <color indexed="64"/>
      </top>
      <bottom style="medium">
        <color auto="1"/>
      </bottom>
      <diagonal/>
    </border>
    <border>
      <left/>
      <right style="thin">
        <color theme="1" tint="0.499984740745262"/>
      </right>
      <top style="thin">
        <color indexed="64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medium">
        <color auto="1"/>
      </bottom>
      <diagonal/>
    </border>
    <border>
      <left style="thin">
        <color theme="1" tint="0.499984740745262"/>
      </left>
      <right/>
      <top style="thin">
        <color indexed="64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medium">
        <color auto="1"/>
      </bottom>
      <diagonal/>
    </border>
    <border>
      <left style="medium">
        <color theme="1" tint="0.499984740745262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double">
        <color auto="1"/>
      </left>
      <right style="hair">
        <color theme="1" tint="0.499984740745262"/>
      </right>
      <top style="double">
        <color auto="1"/>
      </top>
      <bottom style="double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auto="1"/>
      </top>
      <bottom style="double">
        <color auto="1"/>
      </bottom>
      <diagonal/>
    </border>
    <border>
      <left style="double">
        <color theme="3" tint="-0.24994659260841701"/>
      </left>
      <right style="double">
        <color theme="1" tint="0.499984740745262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auto="1"/>
      </top>
      <bottom style="thin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 style="double">
        <color auto="1"/>
      </top>
      <bottom style="thin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auto="1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 style="hair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 style="thin">
        <color indexed="64"/>
      </top>
      <bottom style="hair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thin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 style="hair">
        <color indexed="64"/>
      </top>
      <bottom style="hair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indexed="64"/>
      </top>
      <bottom style="thin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 style="hair">
        <color indexed="64"/>
      </top>
      <bottom style="thin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hair">
        <color indexed="64"/>
      </top>
      <bottom style="thin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medium">
        <color indexed="64"/>
      </top>
      <bottom style="hair">
        <color theme="1" tint="0.499984740745262"/>
      </bottom>
      <diagonal/>
    </border>
    <border>
      <left/>
      <right/>
      <top style="medium">
        <color indexed="64"/>
      </top>
      <bottom style="hair">
        <color theme="1" tint="0.499984740745262"/>
      </bottom>
      <diagonal/>
    </border>
    <border>
      <left/>
      <right style="double">
        <color auto="1"/>
      </right>
      <top style="medium">
        <color indexed="64"/>
      </top>
      <bottom style="hair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/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 style="double">
        <color auto="1"/>
      </top>
      <bottom style="hair">
        <color indexed="64"/>
      </bottom>
      <diagonal/>
    </border>
    <border>
      <left style="double">
        <color auto="1"/>
      </left>
      <right style="hair">
        <color theme="1"/>
      </right>
      <top style="double">
        <color auto="1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double">
        <color auto="1"/>
      </top>
      <bottom style="hair">
        <color indexed="64"/>
      </bottom>
      <diagonal/>
    </border>
    <border>
      <left style="hair">
        <color theme="1"/>
      </left>
      <right style="double">
        <color auto="1"/>
      </right>
      <top style="double">
        <color auto="1"/>
      </top>
      <bottom style="hair">
        <color indexed="64"/>
      </bottom>
      <diagonal/>
    </border>
    <border>
      <left/>
      <right style="hair">
        <color theme="1"/>
      </right>
      <top style="double">
        <color auto="1"/>
      </top>
      <bottom style="hair">
        <color indexed="64"/>
      </bottom>
      <diagonal/>
    </border>
    <border>
      <left style="hair">
        <color theme="1"/>
      </left>
      <right style="double">
        <color theme="1" tint="0.499984740745262"/>
      </right>
      <top style="double">
        <color auto="1"/>
      </top>
      <bottom style="hair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double">
        <color auto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double">
        <color auto="1"/>
      </right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double">
        <color theme="1" tint="0.499984740745262"/>
      </right>
      <top/>
      <bottom style="thin">
        <color indexed="64"/>
      </bottom>
      <diagonal/>
    </border>
    <border>
      <left style="double">
        <color auto="1"/>
      </left>
      <right style="hair">
        <color theme="1"/>
      </right>
      <top style="double">
        <color auto="1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 style="double">
        <color auto="1"/>
      </top>
      <bottom style="double">
        <color auto="1"/>
      </bottom>
      <diagonal/>
    </border>
    <border>
      <left style="hair">
        <color theme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auto="1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double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 style="medium">
        <color indexed="64"/>
      </top>
      <bottom style="hair">
        <color indexed="64"/>
      </bottom>
      <diagonal/>
    </border>
    <border>
      <left style="thick">
        <color rgb="FFC00000"/>
      </left>
      <right style="thick">
        <color rgb="FFC00000"/>
      </right>
      <top style="hair">
        <color indexed="64"/>
      </top>
      <bottom style="hair">
        <color indexed="64"/>
      </bottom>
      <diagonal/>
    </border>
    <border>
      <left style="thick">
        <color rgb="FFC00000"/>
      </left>
      <right style="thick">
        <color rgb="FFC00000"/>
      </right>
      <top style="hair">
        <color auto="1"/>
      </top>
      <bottom style="medium">
        <color auto="1"/>
      </bottom>
      <diagonal/>
    </border>
    <border>
      <left style="thick">
        <color rgb="FFC00000"/>
      </left>
      <right style="thick">
        <color rgb="FFC00000"/>
      </right>
      <top style="medium">
        <color auto="1"/>
      </top>
      <bottom style="medium">
        <color auto="1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double">
        <color auto="1"/>
      </left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/>
      <diagonal/>
    </border>
    <border>
      <left style="hair">
        <color theme="1"/>
      </left>
      <right style="double">
        <color theme="1" tint="0.499984740745262"/>
      </right>
      <top style="thin">
        <color indexed="64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double">
        <color auto="1"/>
      </top>
      <bottom style="double">
        <color auto="1"/>
      </bottom>
      <diagonal/>
    </border>
    <border>
      <left/>
      <right style="hair">
        <color theme="1" tint="0.499984740745262"/>
      </right>
      <top style="double">
        <color auto="1"/>
      </top>
      <bottom style="thin">
        <color indexed="64"/>
      </bottom>
      <diagonal/>
    </border>
    <border>
      <left/>
      <right style="hair">
        <color theme="1" tint="0.499984740745262"/>
      </right>
      <top style="thin">
        <color indexed="64"/>
      </top>
      <bottom style="hair">
        <color indexed="64"/>
      </bottom>
      <diagonal/>
    </border>
    <border>
      <left/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/>
      <right style="hair">
        <color theme="1" tint="0.499984740745262"/>
      </right>
      <top style="hair">
        <color indexed="64"/>
      </top>
      <bottom style="thin">
        <color indexed="64"/>
      </bottom>
      <diagonal/>
    </border>
    <border>
      <left/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double">
        <color theme="0" tint="-0.2499465926084170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24994659260841701"/>
      </top>
      <bottom style="hair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double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theme="1" tint="0.499984740745262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theme="1" tint="0.499984740745262"/>
      </right>
      <top style="hair">
        <color auto="1"/>
      </top>
      <bottom style="double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theme="1" tint="0.499984740745262"/>
      </right>
      <top style="hair">
        <color indexed="64"/>
      </top>
      <bottom style="hair">
        <color indexed="64"/>
      </bottom>
      <diagonal/>
    </border>
    <border>
      <left/>
      <right style="double">
        <color theme="1" tint="0.499984740745262"/>
      </right>
      <top style="hair">
        <color indexed="64"/>
      </top>
      <bottom style="thin">
        <color indexed="64"/>
      </bottom>
      <diagonal/>
    </border>
    <border>
      <left style="hair">
        <color theme="1" tint="0.499984740745262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 style="hair">
        <color theme="1" tint="0.499984740745262"/>
      </right>
      <top style="double">
        <color auto="1"/>
      </top>
      <bottom style="thin">
        <color indexed="64"/>
      </bottom>
      <diagonal/>
    </border>
    <border>
      <left style="hair">
        <color theme="1" tint="0.499984740745262"/>
      </left>
      <right style="double">
        <color theme="3" tint="-0.2499465926084170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hair">
        <color theme="1" tint="0.499984740745262"/>
      </right>
      <top style="thin">
        <color indexed="64"/>
      </top>
      <bottom style="hair">
        <color indexed="64"/>
      </bottom>
      <diagonal/>
    </border>
    <border>
      <left style="hair">
        <color theme="1" tint="0.499984740745262"/>
      </left>
      <right style="double">
        <color theme="3" tint="-0.2499465926084170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double">
        <color theme="3" tint="-0.2499465926084170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theme="1" tint="0.499984740745262"/>
      </right>
      <top style="hair">
        <color indexed="64"/>
      </top>
      <bottom style="thin">
        <color indexed="64"/>
      </bottom>
      <diagonal/>
    </border>
    <border>
      <left style="hair">
        <color theme="1" tint="0.499984740745262"/>
      </left>
      <right style="double">
        <color theme="3" tint="-0.24994659260841701"/>
      </right>
      <top style="hair">
        <color indexed="64"/>
      </top>
      <bottom style="thin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/>
      <bottom style="hair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/>
      <bottom style="hair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/>
      <bottom/>
      <diagonal/>
    </border>
    <border>
      <left style="double">
        <color theme="1" tint="0.499984740745262"/>
      </left>
      <right style="double">
        <color theme="1" tint="0.499984740745262"/>
      </right>
      <top/>
      <bottom/>
      <diagonal/>
    </border>
    <border>
      <left/>
      <right style="double">
        <color theme="1" tint="0.499984740745262"/>
      </right>
      <top style="thin">
        <color indexed="64"/>
      </top>
      <bottom style="hair">
        <color indexed="64"/>
      </bottom>
      <diagonal/>
    </border>
    <border>
      <left style="double">
        <color theme="3" tint="-0.24994659260841701"/>
      </left>
      <right style="double">
        <color theme="1" tint="0.499984740745262"/>
      </right>
      <top/>
      <bottom style="thin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theme="3" tint="-0.2499465926084170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theme="3" tint="-0.2499465926084170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theme="3" tint="-0.24994659260841701"/>
      </right>
      <top style="hair">
        <color indexed="64"/>
      </top>
      <bottom style="thin">
        <color indexed="64"/>
      </bottom>
      <diagonal/>
    </border>
    <border>
      <left/>
      <right style="double">
        <color theme="1" tint="0.499984740745262"/>
      </right>
      <top/>
      <bottom style="hair">
        <color indexed="64"/>
      </bottom>
      <diagonal/>
    </border>
    <border>
      <left style="hair">
        <color auto="1"/>
      </left>
      <right style="double">
        <color theme="3" tint="-0.24994659260841701"/>
      </right>
      <top/>
      <bottom style="hair">
        <color indexed="64"/>
      </bottom>
      <diagonal/>
    </border>
    <border>
      <left style="hair">
        <color auto="1"/>
      </left>
      <right style="double">
        <color theme="3" tint="-0.24994659260841701"/>
      </right>
      <top/>
      <bottom style="thin">
        <color indexed="64"/>
      </bottom>
      <diagonal/>
    </border>
    <border>
      <left style="hair">
        <color auto="1"/>
      </left>
      <right style="double">
        <color theme="3" tint="-0.2499465926084170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theme="3" tint="-0.24994659260841701"/>
      </right>
      <top/>
      <bottom/>
      <diagonal/>
    </border>
    <border>
      <left style="thin">
        <color indexed="64"/>
      </left>
      <right style="hair">
        <color theme="1"/>
      </right>
      <top style="hair">
        <color indexed="64"/>
      </top>
      <bottom/>
      <diagonal/>
    </border>
    <border>
      <left style="hair">
        <color theme="1"/>
      </left>
      <right/>
      <top style="double">
        <color auto="1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/>
      <bottom style="double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E7E6E6"/>
      </left>
      <right style="thin">
        <color rgb="FFE7E6E6"/>
      </right>
      <top style="thin">
        <color rgb="FF000000"/>
      </top>
      <bottom style="thin">
        <color rgb="FFE7E6E6"/>
      </bottom>
      <diagonal/>
    </border>
    <border>
      <left style="thin">
        <color rgb="FFE7E6E6"/>
      </left>
      <right style="thin">
        <color rgb="FF000000"/>
      </right>
      <top style="thin">
        <color rgb="FF000000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000000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indexed="64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hair">
        <color theme="0" tint="-0.24994659260841701"/>
      </bottom>
      <diagonal/>
    </border>
    <border>
      <left style="double">
        <color auto="1"/>
      </left>
      <right style="hair">
        <color auto="1"/>
      </right>
      <top style="thin">
        <color theme="1"/>
      </top>
      <bottom style="hair">
        <color theme="0" tint="-0.24994659260841701"/>
      </bottom>
      <diagonal/>
    </border>
    <border>
      <left/>
      <right style="hair">
        <color auto="1"/>
      </right>
      <top style="thin">
        <color theme="1"/>
      </top>
      <bottom style="hair">
        <color theme="0" tint="-0.24994659260841701"/>
      </bottom>
      <diagonal/>
    </border>
    <border>
      <left style="hair">
        <color auto="1"/>
      </left>
      <right style="hair">
        <color auto="1"/>
      </right>
      <top style="thin">
        <color theme="1"/>
      </top>
      <bottom style="hair">
        <color theme="0" tint="-0.24994659260841701"/>
      </bottom>
      <diagonal/>
    </border>
    <border>
      <left style="hair">
        <color indexed="64"/>
      </left>
      <right style="double">
        <color auto="1"/>
      </right>
      <top style="thin">
        <color theme="1"/>
      </top>
      <bottom style="hair">
        <color theme="0" tint="-0.24994659260841701"/>
      </bottom>
      <diagonal/>
    </border>
    <border>
      <left style="double">
        <color auto="1"/>
      </left>
      <right style="double">
        <color auto="1"/>
      </right>
      <top style="thin">
        <color theme="1"/>
      </top>
      <bottom style="hair">
        <color theme="0" tint="-0.24994659260841701"/>
      </bottom>
      <diagonal/>
    </border>
    <border>
      <left style="hair">
        <color indexed="64"/>
      </left>
      <right style="medium">
        <color indexed="64"/>
      </right>
      <top style="thin">
        <color theme="1"/>
      </top>
      <bottom style="hair">
        <color theme="0" tint="-0.24994659260841701"/>
      </bottom>
      <diagonal/>
    </border>
    <border>
      <left style="hair">
        <color indexed="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double">
        <color auto="1"/>
      </left>
      <right style="hair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 style="hair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indexed="64"/>
      </left>
      <right style="double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double">
        <color auto="1"/>
      </left>
      <right style="double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indexed="64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/>
      <top style="hair">
        <color theme="0" tint="-0.24994659260841701"/>
      </top>
      <bottom/>
      <diagonal/>
    </border>
    <border>
      <left style="double">
        <color auto="1"/>
      </left>
      <right style="hair">
        <color auto="1"/>
      </right>
      <top style="hair">
        <color theme="0" tint="-0.24994659260841701"/>
      </top>
      <bottom/>
      <diagonal/>
    </border>
    <border>
      <left/>
      <right style="hair">
        <color auto="1"/>
      </right>
      <top style="hair">
        <color theme="0" tint="-0.24994659260841701"/>
      </top>
      <bottom/>
      <diagonal/>
    </border>
    <border>
      <left style="hair">
        <color auto="1"/>
      </left>
      <right style="hair">
        <color auto="1"/>
      </right>
      <top style="hair">
        <color theme="0" tint="-0.24994659260841701"/>
      </top>
      <bottom/>
      <diagonal/>
    </border>
    <border>
      <left style="hair">
        <color indexed="64"/>
      </left>
      <right style="double">
        <color auto="1"/>
      </right>
      <top style="hair">
        <color theme="0" tint="-0.24994659260841701"/>
      </top>
      <bottom/>
      <diagonal/>
    </border>
    <border>
      <left style="double">
        <color auto="1"/>
      </left>
      <right style="double">
        <color auto="1"/>
      </right>
      <top style="hair">
        <color theme="0" tint="-0.24994659260841701"/>
      </top>
      <bottom/>
      <diagonal/>
    </border>
    <border>
      <left style="hair">
        <color indexed="64"/>
      </left>
      <right style="medium">
        <color indexed="64"/>
      </right>
      <top style="hair">
        <color theme="0" tint="-0.24994659260841701"/>
      </top>
      <bottom/>
      <diagonal/>
    </border>
    <border>
      <left style="hair">
        <color auto="1"/>
      </left>
      <right/>
      <top style="thin">
        <color auto="1"/>
      </top>
      <bottom style="hair">
        <color theme="0" tint="-0.2499465926084170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theme="0" tint="-0.24994659260841701"/>
      </bottom>
      <diagonal/>
    </border>
    <border>
      <left/>
      <right style="hair">
        <color auto="1"/>
      </right>
      <top style="thin">
        <color auto="1"/>
      </top>
      <bottom style="hair">
        <color theme="0" tint="-0.2499465926084170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theme="0" tint="-0.2499465926084170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theme="0" tint="-0.2499465926084170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theme="0" tint="-0.24994659260841701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hair">
        <color theme="0" tint="-0.24994659260841701"/>
      </bottom>
      <diagonal/>
    </border>
    <border>
      <left style="hair">
        <color auto="1"/>
      </left>
      <right/>
      <top style="hair">
        <color theme="0" tint="-0.2499465926084170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theme="0" tint="-0.24994659260841701"/>
      </top>
      <bottom style="thin">
        <color auto="1"/>
      </bottom>
      <diagonal/>
    </border>
    <border>
      <left/>
      <right style="hair">
        <color auto="1"/>
      </right>
      <top style="hair">
        <color theme="0" tint="-0.2499465926084170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theme="0" tint="-0.24994659260841701"/>
      </top>
      <bottom style="thin">
        <color auto="1"/>
      </bottom>
      <diagonal/>
    </border>
    <border>
      <left style="hair">
        <color indexed="64"/>
      </left>
      <right style="double">
        <color auto="1"/>
      </right>
      <top style="hair">
        <color theme="0" tint="-0.2499465926084170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theme="0" tint="-0.2499465926084170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hair">
        <color theme="0" tint="-0.2499465926084170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double">
        <color theme="1"/>
      </top>
      <bottom/>
      <diagonal/>
    </border>
    <border>
      <left style="hair">
        <color auto="1"/>
      </left>
      <right style="hair">
        <color auto="1"/>
      </right>
      <top style="double">
        <color theme="1"/>
      </top>
      <bottom/>
      <diagonal/>
    </border>
    <border>
      <left/>
      <right style="hair">
        <color auto="1"/>
      </right>
      <top style="double">
        <color theme="1"/>
      </top>
      <bottom/>
      <diagonal/>
    </border>
    <border>
      <left style="hair">
        <color auto="1"/>
      </left>
      <right/>
      <top style="double">
        <color theme="1"/>
      </top>
      <bottom/>
      <diagonal/>
    </border>
    <border>
      <left style="double">
        <color auto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auto="1"/>
      </right>
      <top style="double">
        <color theme="1"/>
      </top>
      <bottom/>
      <diagonal/>
    </border>
    <border>
      <left style="double">
        <color auto="1"/>
      </left>
      <right style="double">
        <color auto="1"/>
      </right>
      <top style="double">
        <color theme="1"/>
      </top>
      <bottom/>
      <diagonal/>
    </border>
    <border>
      <left style="medium">
        <color theme="1" tint="0.499984740745262"/>
      </left>
      <right style="medium">
        <color auto="1"/>
      </right>
      <top style="double">
        <color theme="1"/>
      </top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theme="1" tint="0.499984740745262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hair">
        <color auto="1"/>
      </right>
      <top style="double">
        <color auto="1"/>
      </top>
      <bottom/>
      <diagonal/>
    </border>
    <border>
      <left style="hair">
        <color indexed="64"/>
      </left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6"/>
      </left>
      <right style="thin">
        <color theme="6"/>
      </right>
      <top style="thin">
        <color theme="1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 style="double">
        <color auto="1"/>
      </top>
      <bottom style="hair">
        <color indexed="64"/>
      </bottom>
      <diagonal/>
    </border>
    <border>
      <left style="hair">
        <color theme="1" tint="0.499984740745262"/>
      </left>
      <right/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hair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hair">
        <color theme="1" tint="0.499984740745262"/>
      </left>
      <right/>
      <top/>
      <bottom style="hair">
        <color auto="1"/>
      </bottom>
      <diagonal/>
    </border>
    <border>
      <left style="hair">
        <color theme="1" tint="0.499984740745262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theme="1" tint="0.499984740745262"/>
      </top>
      <bottom/>
      <diagonal/>
    </border>
    <border>
      <left style="hair">
        <color indexed="64"/>
      </left>
      <right/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indexed="64"/>
      </top>
      <bottom style="double">
        <color auto="1"/>
      </bottom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double">
        <color auto="1"/>
      </right>
      <top/>
      <bottom style="hair">
        <color theme="1" tint="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double">
        <color auto="1"/>
      </left>
      <right style="hair">
        <color theme="1" tint="0.499984740745262"/>
      </right>
      <top style="thin">
        <color indexed="64"/>
      </top>
      <bottom/>
      <diagonal/>
    </border>
    <border>
      <left/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double">
        <color theme="3" tint="-0.24994659260841701"/>
      </right>
      <top style="thin">
        <color indexed="64"/>
      </top>
      <bottom/>
      <diagonal/>
    </border>
    <border>
      <left style="double">
        <color theme="3" tint="-0.24994659260841701"/>
      </left>
      <right style="double">
        <color theme="1" tint="0.499984740745262"/>
      </right>
      <top style="thin">
        <color indexed="64"/>
      </top>
      <bottom/>
      <diagonal/>
    </border>
    <border>
      <left style="double">
        <color theme="1" tint="0.499984740745262"/>
      </left>
      <right style="double">
        <color theme="1" tint="0.499984740745262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hair">
        <color indexed="64"/>
      </left>
      <right style="double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double">
        <color theme="3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3" tint="-0.24994659260841701"/>
      </left>
      <right style="double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1" tint="0.499984740745262"/>
      </left>
      <right style="double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double">
        <color auto="1"/>
      </right>
      <top style="thin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 style="hair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1" tint="0.499984740745262"/>
      </left>
      <right style="double">
        <color theme="3" tint="-0.24994659260841701"/>
      </right>
      <top style="thin">
        <color theme="0" tint="-0.34998626667073579"/>
      </top>
      <bottom style="hair">
        <color theme="0" tint="-0.34998626667073579"/>
      </bottom>
      <diagonal/>
    </border>
    <border>
      <left style="double">
        <color theme="3" tint="-0.24994659260841701"/>
      </left>
      <right style="double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 style="double">
        <color theme="1" tint="0.499984740745262"/>
      </left>
      <right style="double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double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 style="hair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1" tint="0.499984740745262"/>
      </left>
      <right style="double">
        <color theme="3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3" tint="-0.24994659260841701"/>
      </left>
      <right style="double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1" tint="0.499984740745262"/>
      </left>
      <right style="double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double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hair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hair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1" tint="0.499984740745262"/>
      </left>
      <right style="double">
        <color theme="3" tint="-0.24994659260841701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theme="3" tint="-0.24994659260841701"/>
      </left>
      <right style="double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theme="1" tint="0.499984740745262"/>
      </left>
      <right style="double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hair">
        <color auto="1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auto="1"/>
      </left>
      <right style="hair">
        <color auto="1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double">
        <color theme="3" tint="-0.24994659260841701"/>
      </right>
      <top style="thin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 style="hair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double">
        <color theme="3" tint="-0.24994659260841701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hair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auto="1"/>
      </left>
      <right style="hair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double">
        <color theme="3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double">
        <color theme="1" tint="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double">
        <color theme="1" tint="0.499984740745262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1" tint="0.499984740745262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hair">
        <color auto="1"/>
      </right>
      <top style="thin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 style="double">
        <color auto="1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medium">
        <color indexed="64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auto="1"/>
      </left>
      <right style="double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indexed="64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double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medium">
        <color indexed="64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medium">
        <color theme="1" tint="0.499984740745262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1" tint="0.499984740745262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 style="double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8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/>
    <xf numFmtId="41" fontId="10" fillId="0" borderId="0" applyFont="0" applyFill="0" applyBorder="0" applyAlignment="0" applyProtection="0"/>
    <xf numFmtId="181" fontId="2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9" fillId="21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</cellStyleXfs>
  <cellXfs count="2446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9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16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2" fillId="2" borderId="0" xfId="0" applyFont="1" applyFill="1">
      <alignment vertical="center"/>
    </xf>
    <xf numFmtId="41" fontId="20" fillId="2" borderId="0" xfId="5" applyFont="1" applyFill="1">
      <alignment vertical="center"/>
    </xf>
    <xf numFmtId="0" fontId="23" fillId="0" borderId="0" xfId="0" applyFont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9" fontId="0" fillId="0" borderId="0" xfId="0" applyNumberFormat="1">
      <alignment vertical="center"/>
    </xf>
    <xf numFmtId="0" fontId="31" fillId="14" borderId="61" xfId="0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68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shrinkToFit="1"/>
    </xf>
    <xf numFmtId="0" fontId="20" fillId="0" borderId="71" xfId="0" applyFont="1" applyBorder="1" applyAlignment="1">
      <alignment horizontal="center" vertical="center" shrinkToFit="1"/>
    </xf>
    <xf numFmtId="41" fontId="13" fillId="2" borderId="74" xfId="5" applyFont="1" applyFill="1" applyBorder="1" applyProtection="1">
      <alignment vertical="center"/>
      <protection locked="0"/>
    </xf>
    <xf numFmtId="41" fontId="13" fillId="2" borderId="75" xfId="5" applyFont="1" applyFill="1" applyBorder="1" applyProtection="1">
      <alignment vertical="center"/>
      <protection locked="0"/>
    </xf>
    <xf numFmtId="41" fontId="13" fillId="2" borderId="76" xfId="5" applyFont="1" applyFill="1" applyBorder="1" applyProtection="1">
      <alignment vertical="center"/>
      <protection locked="0"/>
    </xf>
    <xf numFmtId="0" fontId="7" fillId="0" borderId="46" xfId="0" applyFont="1" applyBorder="1" applyAlignment="1">
      <alignment horizontal="center" vertical="center"/>
    </xf>
    <xf numFmtId="176" fontId="7" fillId="0" borderId="46" xfId="2" quotePrefix="1" applyNumberFormat="1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176" fontId="7" fillId="0" borderId="47" xfId="2" quotePrefix="1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176" fontId="7" fillId="0" borderId="45" xfId="2" quotePrefix="1" applyNumberFormat="1" applyFont="1" applyBorder="1" applyAlignment="1">
      <alignment horizontal="center" vertical="center" wrapText="1"/>
    </xf>
    <xf numFmtId="176" fontId="7" fillId="0" borderId="47" xfId="2" quotePrefix="1" applyNumberFormat="1" applyFont="1" applyBorder="1" applyAlignment="1">
      <alignment horizontal="center" vertical="center"/>
    </xf>
    <xf numFmtId="176" fontId="7" fillId="0" borderId="45" xfId="2" quotePrefix="1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76" fontId="7" fillId="0" borderId="42" xfId="2" quotePrefix="1" applyNumberFormat="1" applyFont="1" applyBorder="1" applyAlignment="1">
      <alignment horizontal="center" vertical="center" wrapText="1"/>
    </xf>
    <xf numFmtId="177" fontId="7" fillId="0" borderId="46" xfId="1" applyNumberFormat="1" applyFont="1" applyFill="1" applyBorder="1" applyAlignment="1">
      <alignment horizontal="center" vertical="center"/>
    </xf>
    <xf numFmtId="177" fontId="7" fillId="0" borderId="47" xfId="1" applyNumberFormat="1" applyFont="1" applyFill="1" applyBorder="1" applyAlignment="1">
      <alignment horizontal="center" vertical="center"/>
    </xf>
    <xf numFmtId="177" fontId="7" fillId="0" borderId="45" xfId="1" applyNumberFormat="1" applyFont="1" applyFill="1" applyBorder="1" applyAlignment="1">
      <alignment horizontal="center" vertical="center"/>
    </xf>
    <xf numFmtId="178" fontId="27" fillId="0" borderId="47" xfId="0" applyNumberFormat="1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9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41" fontId="13" fillId="2" borderId="75" xfId="5" applyFont="1" applyFill="1" applyBorder="1" applyProtection="1">
      <alignment vertical="center"/>
      <protection hidden="1"/>
    </xf>
    <xf numFmtId="41" fontId="13" fillId="2" borderId="76" xfId="5" applyFont="1" applyFill="1" applyBorder="1" applyProtection="1">
      <alignment vertical="center"/>
      <protection hidden="1"/>
    </xf>
    <xf numFmtId="41" fontId="13" fillId="2" borderId="74" xfId="5" applyFont="1" applyFill="1" applyBorder="1" applyProtection="1">
      <alignment vertical="center"/>
      <protection hidden="1"/>
    </xf>
    <xf numFmtId="41" fontId="13" fillId="2" borderId="102" xfId="5" applyFont="1" applyFill="1" applyBorder="1" applyProtection="1">
      <alignment vertical="center"/>
      <protection hidden="1"/>
    </xf>
    <xf numFmtId="41" fontId="13" fillId="2" borderId="102" xfId="5" applyFont="1" applyFill="1" applyBorder="1" applyProtection="1">
      <alignment vertical="center"/>
      <protection locked="0" hidden="1"/>
    </xf>
    <xf numFmtId="41" fontId="13" fillId="2" borderId="74" xfId="5" applyFont="1" applyFill="1" applyBorder="1" applyProtection="1">
      <alignment vertical="center"/>
      <protection locked="0" hidden="1"/>
    </xf>
    <xf numFmtId="41" fontId="13" fillId="2" borderId="75" xfId="5" applyFont="1" applyFill="1" applyBorder="1" applyProtection="1">
      <alignment vertical="center"/>
      <protection locked="0" hidden="1"/>
    </xf>
    <xf numFmtId="41" fontId="13" fillId="2" borderId="76" xfId="5" applyFont="1" applyFill="1" applyBorder="1" applyProtection="1">
      <alignment vertical="center"/>
      <protection locked="0" hidden="1"/>
    </xf>
    <xf numFmtId="176" fontId="14" fillId="4" borderId="106" xfId="2" applyNumberFormat="1" applyFont="1" applyFill="1" applyBorder="1" applyAlignment="1">
      <alignment horizontal="center" vertical="center" wrapText="1"/>
    </xf>
    <xf numFmtId="10" fontId="12" fillId="0" borderId="50" xfId="0" applyNumberFormat="1" applyFont="1" applyBorder="1" applyProtection="1">
      <alignment vertical="center"/>
      <protection hidden="1"/>
    </xf>
    <xf numFmtId="10" fontId="12" fillId="0" borderId="80" xfId="0" applyNumberFormat="1" applyFont="1" applyBorder="1" applyProtection="1">
      <alignment vertical="center"/>
      <protection hidden="1"/>
    </xf>
    <xf numFmtId="10" fontId="12" fillId="0" borderId="46" xfId="0" applyNumberFormat="1" applyFont="1" applyBorder="1" applyProtection="1">
      <alignment vertical="center"/>
      <protection hidden="1"/>
    </xf>
    <xf numFmtId="10" fontId="8" fillId="0" borderId="77" xfId="0" applyNumberFormat="1" applyFont="1" applyBorder="1" applyProtection="1">
      <alignment vertical="center"/>
      <protection hidden="1"/>
    </xf>
    <xf numFmtId="41" fontId="7" fillId="2" borderId="95" xfId="5" applyFont="1" applyFill="1" applyBorder="1" applyProtection="1">
      <alignment vertical="center"/>
      <protection hidden="1"/>
    </xf>
    <xf numFmtId="41" fontId="7" fillId="2" borderId="46" xfId="5" applyFont="1" applyFill="1" applyBorder="1" applyProtection="1">
      <alignment vertical="center"/>
      <protection hidden="1"/>
    </xf>
    <xf numFmtId="10" fontId="12" fillId="0" borderId="67" xfId="0" applyNumberFormat="1" applyFont="1" applyBorder="1" applyProtection="1">
      <alignment vertical="center"/>
      <protection hidden="1"/>
    </xf>
    <xf numFmtId="10" fontId="12" fillId="0" borderId="81" xfId="0" applyNumberFormat="1" applyFont="1" applyBorder="1" applyProtection="1">
      <alignment vertical="center"/>
      <protection hidden="1"/>
    </xf>
    <xf numFmtId="10" fontId="12" fillId="0" borderId="47" xfId="0" applyNumberFormat="1" applyFont="1" applyBorder="1" applyProtection="1">
      <alignment vertical="center"/>
      <protection hidden="1"/>
    </xf>
    <xf numFmtId="10" fontId="8" fillId="0" borderId="78" xfId="0" applyNumberFormat="1" applyFont="1" applyBorder="1" applyProtection="1">
      <alignment vertical="center"/>
      <protection hidden="1"/>
    </xf>
    <xf numFmtId="41" fontId="7" fillId="2" borderId="51" xfId="5" applyFont="1" applyFill="1" applyBorder="1" applyProtection="1">
      <alignment vertical="center"/>
      <protection hidden="1"/>
    </xf>
    <xf numFmtId="41" fontId="7" fillId="2" borderId="47" xfId="5" applyFont="1" applyFill="1" applyBorder="1" applyProtection="1">
      <alignment vertical="center"/>
      <protection hidden="1"/>
    </xf>
    <xf numFmtId="10" fontId="12" fillId="0" borderId="64" xfId="0" applyNumberFormat="1" applyFont="1" applyBorder="1" applyProtection="1">
      <alignment vertical="center"/>
      <protection hidden="1"/>
    </xf>
    <xf numFmtId="10" fontId="12" fillId="0" borderId="82" xfId="0" applyNumberFormat="1" applyFont="1" applyBorder="1" applyProtection="1">
      <alignment vertical="center"/>
      <protection hidden="1"/>
    </xf>
    <xf numFmtId="10" fontId="12" fillId="0" borderId="45" xfId="0" applyNumberFormat="1" applyFont="1" applyBorder="1" applyProtection="1">
      <alignment vertical="center"/>
      <protection hidden="1"/>
    </xf>
    <xf numFmtId="10" fontId="8" fillId="0" borderId="79" xfId="0" applyNumberFormat="1" applyFont="1" applyBorder="1" applyProtection="1">
      <alignment vertical="center"/>
      <protection hidden="1"/>
    </xf>
    <xf numFmtId="41" fontId="7" fillId="2" borderId="94" xfId="5" applyFont="1" applyFill="1" applyBorder="1" applyProtection="1">
      <alignment vertical="center"/>
      <protection hidden="1"/>
    </xf>
    <xf numFmtId="41" fontId="7" fillId="2" borderId="45" xfId="5" applyFont="1" applyFill="1" applyBorder="1" applyProtection="1">
      <alignment vertical="center"/>
      <protection hidden="1"/>
    </xf>
    <xf numFmtId="41" fontId="7" fillId="2" borderId="96" xfId="5" applyFont="1" applyFill="1" applyBorder="1" applyProtection="1">
      <alignment vertical="center"/>
      <protection hidden="1"/>
    </xf>
    <xf numFmtId="41" fontId="7" fillId="2" borderId="42" xfId="5" applyFont="1" applyFill="1" applyBorder="1" applyProtection="1">
      <alignment vertical="center"/>
      <protection hidden="1"/>
    </xf>
    <xf numFmtId="41" fontId="13" fillId="2" borderId="102" xfId="5" applyFont="1" applyFill="1" applyBorder="1" applyProtection="1">
      <alignment vertical="center"/>
      <protection locked="0"/>
    </xf>
    <xf numFmtId="41" fontId="20" fillId="2" borderId="0" xfId="5" applyFont="1" applyFill="1" applyProtection="1">
      <alignment vertical="center"/>
      <protection hidden="1"/>
    </xf>
    <xf numFmtId="41" fontId="7" fillId="2" borderId="50" xfId="5" applyFont="1" applyFill="1" applyBorder="1" applyProtection="1">
      <alignment vertical="center"/>
      <protection hidden="1"/>
    </xf>
    <xf numFmtId="41" fontId="7" fillId="2" borderId="67" xfId="5" applyFont="1" applyFill="1" applyBorder="1" applyProtection="1">
      <alignment vertical="center"/>
      <protection hidden="1"/>
    </xf>
    <xf numFmtId="41" fontId="7" fillId="2" borderId="64" xfId="5" applyFont="1" applyFill="1" applyBorder="1" applyProtection="1">
      <alignment vertical="center"/>
      <protection hidden="1"/>
    </xf>
    <xf numFmtId="182" fontId="20" fillId="0" borderId="67" xfId="1" applyNumberFormat="1" applyFont="1" applyBorder="1" applyAlignment="1" applyProtection="1">
      <alignment horizontal="center" vertical="center"/>
      <protection hidden="1"/>
    </xf>
    <xf numFmtId="182" fontId="20" fillId="0" borderId="81" xfId="1" applyNumberFormat="1" applyFont="1" applyBorder="1" applyAlignment="1" applyProtection="1">
      <alignment horizontal="center" vertical="center"/>
      <protection hidden="1"/>
    </xf>
    <xf numFmtId="182" fontId="20" fillId="0" borderId="47" xfId="1" applyNumberFormat="1" applyFont="1" applyBorder="1" applyAlignment="1" applyProtection="1">
      <alignment horizontal="center" vertical="center"/>
      <protection hidden="1"/>
    </xf>
    <xf numFmtId="182" fontId="32" fillId="0" borderId="78" xfId="1" applyNumberFormat="1" applyFont="1" applyBorder="1" applyAlignment="1" applyProtection="1">
      <alignment horizontal="center" vertical="center"/>
      <protection hidden="1"/>
    </xf>
    <xf numFmtId="182" fontId="20" fillId="0" borderId="64" xfId="1" applyNumberFormat="1" applyFont="1" applyBorder="1" applyAlignment="1" applyProtection="1">
      <alignment horizontal="center" vertical="center"/>
      <protection hidden="1"/>
    </xf>
    <xf numFmtId="182" fontId="20" fillId="0" borderId="82" xfId="1" applyNumberFormat="1" applyFont="1" applyBorder="1" applyAlignment="1" applyProtection="1">
      <alignment horizontal="center" vertical="center"/>
      <protection hidden="1"/>
    </xf>
    <xf numFmtId="182" fontId="20" fillId="0" borderId="45" xfId="1" applyNumberFormat="1" applyFont="1" applyBorder="1" applyAlignment="1" applyProtection="1">
      <alignment horizontal="center" vertical="center"/>
      <protection hidden="1"/>
    </xf>
    <xf numFmtId="182" fontId="32" fillId="0" borderId="79" xfId="1" applyNumberFormat="1" applyFont="1" applyBorder="1" applyAlignment="1" applyProtection="1">
      <alignment horizontal="center" vertical="center"/>
      <protection hidden="1"/>
    </xf>
    <xf numFmtId="182" fontId="20" fillId="0" borderId="50" xfId="1" applyNumberFormat="1" applyFont="1" applyBorder="1" applyAlignment="1" applyProtection="1">
      <alignment horizontal="center" vertical="center"/>
      <protection hidden="1"/>
    </xf>
    <xf numFmtId="182" fontId="20" fillId="0" borderId="80" xfId="1" applyNumberFormat="1" applyFont="1" applyBorder="1" applyAlignment="1" applyProtection="1">
      <alignment horizontal="center" vertical="center"/>
      <protection hidden="1"/>
    </xf>
    <xf numFmtId="182" fontId="20" fillId="0" borderId="46" xfId="1" applyNumberFormat="1" applyFont="1" applyBorder="1" applyAlignment="1" applyProtection="1">
      <alignment horizontal="center" vertical="center"/>
      <protection hidden="1"/>
    </xf>
    <xf numFmtId="182" fontId="32" fillId="0" borderId="77" xfId="1" applyNumberFormat="1" applyFont="1" applyBorder="1" applyAlignment="1" applyProtection="1">
      <alignment horizontal="center" vertical="center"/>
      <protection hidden="1"/>
    </xf>
    <xf numFmtId="182" fontId="20" fillId="0" borderId="66" xfId="1" applyNumberFormat="1" applyFont="1" applyBorder="1" applyAlignment="1" applyProtection="1">
      <alignment horizontal="center" vertical="center"/>
      <protection hidden="1"/>
    </xf>
    <xf numFmtId="182" fontId="20" fillId="0" borderId="99" xfId="1" applyNumberFormat="1" applyFont="1" applyBorder="1" applyAlignment="1" applyProtection="1">
      <alignment horizontal="center" vertical="center"/>
      <protection hidden="1"/>
    </xf>
    <xf numFmtId="182" fontId="20" fillId="0" borderId="42" xfId="1" applyNumberFormat="1" applyFont="1" applyBorder="1" applyAlignment="1" applyProtection="1">
      <alignment horizontal="center" vertical="center"/>
      <protection hidden="1"/>
    </xf>
    <xf numFmtId="182" fontId="32" fillId="0" borderId="100" xfId="1" applyNumberFormat="1" applyFont="1" applyBorder="1" applyAlignment="1" applyProtection="1">
      <alignment horizontal="center" vertical="center"/>
      <protection hidden="1"/>
    </xf>
    <xf numFmtId="182" fontId="7" fillId="0" borderId="67" xfId="1" applyNumberFormat="1" applyFont="1" applyBorder="1" applyAlignment="1" applyProtection="1">
      <alignment horizontal="center" vertical="center"/>
      <protection hidden="1"/>
    </xf>
    <xf numFmtId="182" fontId="7" fillId="0" borderId="81" xfId="1" applyNumberFormat="1" applyFont="1" applyBorder="1" applyAlignment="1" applyProtection="1">
      <alignment horizontal="center" vertical="center"/>
      <protection hidden="1"/>
    </xf>
    <xf numFmtId="182" fontId="7" fillId="0" borderId="47" xfId="1" applyNumberFormat="1" applyFont="1" applyBorder="1" applyAlignment="1" applyProtection="1">
      <alignment horizontal="center" vertical="center"/>
      <protection hidden="1"/>
    </xf>
    <xf numFmtId="182" fontId="16" fillId="0" borderId="78" xfId="1" applyNumberFormat="1" applyFont="1" applyBorder="1" applyAlignment="1" applyProtection="1">
      <alignment horizontal="center" vertical="center"/>
      <protection hidden="1"/>
    </xf>
    <xf numFmtId="182" fontId="7" fillId="0" borderId="64" xfId="1" applyNumberFormat="1" applyFont="1" applyBorder="1" applyAlignment="1" applyProtection="1">
      <alignment horizontal="center" vertical="center"/>
      <protection hidden="1"/>
    </xf>
    <xf numFmtId="182" fontId="7" fillId="0" borderId="82" xfId="1" applyNumberFormat="1" applyFont="1" applyBorder="1" applyAlignment="1" applyProtection="1">
      <alignment horizontal="center" vertical="center"/>
      <protection hidden="1"/>
    </xf>
    <xf numFmtId="182" fontId="7" fillId="0" borderId="45" xfId="1" applyNumberFormat="1" applyFont="1" applyBorder="1" applyAlignment="1" applyProtection="1">
      <alignment horizontal="center" vertical="center"/>
      <protection hidden="1"/>
    </xf>
    <xf numFmtId="182" fontId="16" fillId="0" borderId="79" xfId="1" applyNumberFormat="1" applyFont="1" applyBorder="1" applyAlignment="1" applyProtection="1">
      <alignment horizontal="center" vertical="center"/>
      <protection hidden="1"/>
    </xf>
    <xf numFmtId="182" fontId="20" fillId="0" borderId="67" xfId="1" applyNumberFormat="1" applyFont="1" applyFill="1" applyBorder="1" applyAlignment="1" applyProtection="1">
      <alignment horizontal="center" vertical="center"/>
      <protection hidden="1"/>
    </xf>
    <xf numFmtId="182" fontId="20" fillId="0" borderId="81" xfId="1" applyNumberFormat="1" applyFont="1" applyFill="1" applyBorder="1" applyAlignment="1" applyProtection="1">
      <alignment horizontal="center" vertical="center"/>
      <protection hidden="1"/>
    </xf>
    <xf numFmtId="182" fontId="20" fillId="0" borderId="47" xfId="1" applyNumberFormat="1" applyFont="1" applyFill="1" applyBorder="1" applyAlignment="1" applyProtection="1">
      <alignment horizontal="center" vertical="center"/>
      <protection hidden="1"/>
    </xf>
    <xf numFmtId="182" fontId="32" fillId="0" borderId="78" xfId="1" applyNumberFormat="1" applyFont="1" applyFill="1" applyBorder="1" applyAlignment="1" applyProtection="1">
      <alignment horizontal="center" vertical="center"/>
      <protection hidden="1"/>
    </xf>
    <xf numFmtId="182" fontId="20" fillId="0" borderId="64" xfId="1" applyNumberFormat="1" applyFont="1" applyFill="1" applyBorder="1" applyAlignment="1" applyProtection="1">
      <alignment horizontal="center" vertical="center"/>
      <protection hidden="1"/>
    </xf>
    <xf numFmtId="182" fontId="20" fillId="0" borderId="82" xfId="1" applyNumberFormat="1" applyFont="1" applyFill="1" applyBorder="1" applyAlignment="1" applyProtection="1">
      <alignment horizontal="center" vertical="center"/>
      <protection hidden="1"/>
    </xf>
    <xf numFmtId="182" fontId="20" fillId="0" borderId="45" xfId="1" applyNumberFormat="1" applyFont="1" applyFill="1" applyBorder="1" applyAlignment="1" applyProtection="1">
      <alignment horizontal="center" vertical="center"/>
      <protection hidden="1"/>
    </xf>
    <xf numFmtId="182" fontId="32" fillId="0" borderId="79" xfId="1" applyNumberFormat="1" applyFont="1" applyFill="1" applyBorder="1" applyAlignment="1" applyProtection="1">
      <alignment horizontal="center" vertical="center"/>
      <protection hidden="1"/>
    </xf>
    <xf numFmtId="182" fontId="20" fillId="0" borderId="50" xfId="1" applyNumberFormat="1" applyFont="1" applyFill="1" applyBorder="1" applyAlignment="1" applyProtection="1">
      <alignment horizontal="center" vertical="center"/>
      <protection hidden="1"/>
    </xf>
    <xf numFmtId="182" fontId="20" fillId="0" borderId="80" xfId="1" applyNumberFormat="1" applyFont="1" applyFill="1" applyBorder="1" applyAlignment="1" applyProtection="1">
      <alignment horizontal="center" vertical="center"/>
      <protection hidden="1"/>
    </xf>
    <xf numFmtId="182" fontId="20" fillId="0" borderId="46" xfId="1" applyNumberFormat="1" applyFont="1" applyFill="1" applyBorder="1" applyAlignment="1" applyProtection="1">
      <alignment horizontal="center" vertical="center"/>
      <protection hidden="1"/>
    </xf>
    <xf numFmtId="182" fontId="32" fillId="0" borderId="77" xfId="1" applyNumberFormat="1" applyFont="1" applyFill="1" applyBorder="1" applyAlignment="1" applyProtection="1">
      <alignment horizontal="center" vertical="center"/>
      <protection hidden="1"/>
    </xf>
    <xf numFmtId="10" fontId="12" fillId="2" borderId="66" xfId="1" applyNumberFormat="1" applyFont="1" applyFill="1" applyBorder="1" applyAlignment="1" applyProtection="1">
      <alignment horizontal="center" vertical="center"/>
      <protection hidden="1"/>
    </xf>
    <xf numFmtId="10" fontId="12" fillId="2" borderId="99" xfId="0" applyNumberFormat="1" applyFont="1" applyFill="1" applyBorder="1" applyProtection="1">
      <alignment vertical="center"/>
      <protection hidden="1"/>
    </xf>
    <xf numFmtId="10" fontId="12" fillId="2" borderId="42" xfId="0" applyNumberFormat="1" applyFont="1" applyFill="1" applyBorder="1" applyProtection="1">
      <alignment vertical="center"/>
      <protection hidden="1"/>
    </xf>
    <xf numFmtId="10" fontId="8" fillId="2" borderId="100" xfId="0" applyNumberFormat="1" applyFont="1" applyFill="1" applyBorder="1" applyProtection="1">
      <alignment vertical="center"/>
      <protection hidden="1"/>
    </xf>
    <xf numFmtId="10" fontId="12" fillId="2" borderId="50" xfId="1" applyNumberFormat="1" applyFont="1" applyFill="1" applyBorder="1" applyAlignment="1" applyProtection="1">
      <alignment horizontal="center" vertical="center"/>
      <protection hidden="1"/>
    </xf>
    <xf numFmtId="10" fontId="12" fillId="2" borderId="80" xfId="0" applyNumberFormat="1" applyFont="1" applyFill="1" applyBorder="1" applyProtection="1">
      <alignment vertical="center"/>
      <protection hidden="1"/>
    </xf>
    <xf numFmtId="10" fontId="12" fillId="2" borderId="46" xfId="0" applyNumberFormat="1" applyFont="1" applyFill="1" applyBorder="1" applyProtection="1">
      <alignment vertical="center"/>
      <protection hidden="1"/>
    </xf>
    <xf numFmtId="10" fontId="8" fillId="2" borderId="77" xfId="0" applyNumberFormat="1" applyFont="1" applyFill="1" applyBorder="1" applyProtection="1">
      <alignment vertical="center"/>
      <protection hidden="1"/>
    </xf>
    <xf numFmtId="10" fontId="12" fillId="2" borderId="67" xfId="1" applyNumberFormat="1" applyFont="1" applyFill="1" applyBorder="1" applyAlignment="1" applyProtection="1">
      <alignment horizontal="center" vertical="center"/>
      <protection hidden="1"/>
    </xf>
    <xf numFmtId="10" fontId="12" fillId="2" borderId="81" xfId="0" applyNumberFormat="1" applyFont="1" applyFill="1" applyBorder="1" applyProtection="1">
      <alignment vertical="center"/>
      <protection hidden="1"/>
    </xf>
    <xf numFmtId="10" fontId="12" fillId="2" borderId="47" xfId="0" applyNumberFormat="1" applyFont="1" applyFill="1" applyBorder="1" applyProtection="1">
      <alignment vertical="center"/>
      <protection hidden="1"/>
    </xf>
    <xf numFmtId="10" fontId="8" fillId="2" borderId="78" xfId="0" applyNumberFormat="1" applyFont="1" applyFill="1" applyBorder="1" applyProtection="1">
      <alignment vertical="center"/>
      <protection hidden="1"/>
    </xf>
    <xf numFmtId="10" fontId="12" fillId="2" borderId="64" xfId="1" applyNumberFormat="1" applyFont="1" applyFill="1" applyBorder="1" applyAlignment="1" applyProtection="1">
      <alignment horizontal="center" vertical="center"/>
      <protection hidden="1"/>
    </xf>
    <xf numFmtId="10" fontId="12" fillId="2" borderId="82" xfId="0" applyNumberFormat="1" applyFont="1" applyFill="1" applyBorder="1" applyProtection="1">
      <alignment vertical="center"/>
      <protection hidden="1"/>
    </xf>
    <xf numFmtId="10" fontId="12" fillId="2" borderId="45" xfId="0" applyNumberFormat="1" applyFont="1" applyFill="1" applyBorder="1" applyProtection="1">
      <alignment vertical="center"/>
      <protection hidden="1"/>
    </xf>
    <xf numFmtId="10" fontId="8" fillId="2" borderId="79" xfId="0" applyNumberFormat="1" applyFont="1" applyFill="1" applyBorder="1" applyProtection="1">
      <alignment vertical="center"/>
      <protection hidden="1"/>
    </xf>
    <xf numFmtId="41" fontId="13" fillId="2" borderId="60" xfId="5" applyFont="1" applyFill="1" applyBorder="1" applyProtection="1">
      <alignment vertical="center"/>
      <protection hidden="1"/>
    </xf>
    <xf numFmtId="0" fontId="7" fillId="0" borderId="51" xfId="0" applyFont="1" applyBorder="1" applyAlignment="1">
      <alignment horizontal="center" vertical="center"/>
    </xf>
    <xf numFmtId="176" fontId="7" fillId="0" borderId="48" xfId="2" quotePrefix="1" applyNumberFormat="1" applyFont="1" applyBorder="1" applyAlignment="1">
      <alignment horizontal="center" vertical="center" wrapText="1"/>
    </xf>
    <xf numFmtId="176" fontId="7" fillId="0" borderId="6" xfId="2" applyNumberFormat="1" applyFont="1" applyBorder="1" applyAlignment="1">
      <alignment horizontal="center" vertical="center"/>
    </xf>
    <xf numFmtId="176" fontId="7" fillId="0" borderId="66" xfId="2" quotePrefix="1" applyNumberFormat="1" applyFont="1" applyBorder="1" applyAlignment="1">
      <alignment horizontal="center" vertical="center"/>
    </xf>
    <xf numFmtId="176" fontId="7" fillId="0" borderId="114" xfId="2" applyNumberFormat="1" applyFont="1" applyBorder="1" applyAlignment="1">
      <alignment horizontal="center" vertical="center"/>
    </xf>
    <xf numFmtId="176" fontId="7" fillId="0" borderId="50" xfId="2" quotePrefix="1" applyNumberFormat="1" applyFont="1" applyBorder="1" applyAlignment="1">
      <alignment horizontal="center" vertical="center"/>
    </xf>
    <xf numFmtId="41" fontId="13" fillId="2" borderId="118" xfId="5" applyFont="1" applyFill="1" applyBorder="1" applyProtection="1">
      <alignment vertical="center"/>
      <protection hidden="1"/>
    </xf>
    <xf numFmtId="0" fontId="20" fillId="0" borderId="119" xfId="0" applyFont="1" applyBorder="1" applyAlignment="1">
      <alignment horizontal="center" vertical="center" wrapText="1"/>
    </xf>
    <xf numFmtId="0" fontId="20" fillId="0" borderId="119" xfId="0" applyFont="1" applyBorder="1" applyAlignment="1">
      <alignment horizontal="center" vertical="center"/>
    </xf>
    <xf numFmtId="41" fontId="13" fillId="2" borderId="60" xfId="5" applyFont="1" applyFill="1" applyBorder="1" applyProtection="1">
      <alignment vertical="center"/>
      <protection locked="0"/>
    </xf>
    <xf numFmtId="10" fontId="12" fillId="2" borderId="127" xfId="1" applyNumberFormat="1" applyFont="1" applyFill="1" applyBorder="1" applyAlignment="1" applyProtection="1">
      <alignment horizontal="center" vertical="center"/>
      <protection hidden="1"/>
    </xf>
    <xf numFmtId="10" fontId="12" fillId="2" borderId="128" xfId="0" applyNumberFormat="1" applyFont="1" applyFill="1" applyBorder="1" applyProtection="1">
      <alignment vertical="center"/>
      <protection hidden="1"/>
    </xf>
    <xf numFmtId="10" fontId="12" fillId="2" borderId="129" xfId="0" applyNumberFormat="1" applyFont="1" applyFill="1" applyBorder="1" applyProtection="1">
      <alignment vertical="center"/>
      <protection hidden="1"/>
    </xf>
    <xf numFmtId="10" fontId="8" fillId="2" borderId="130" xfId="0" applyNumberFormat="1" applyFont="1" applyFill="1" applyBorder="1" applyProtection="1">
      <alignment vertical="center"/>
      <protection hidden="1"/>
    </xf>
    <xf numFmtId="41" fontId="7" fillId="2" borderId="129" xfId="5" applyFont="1" applyFill="1" applyBorder="1" applyProtection="1">
      <alignment vertical="center"/>
      <protection hidden="1"/>
    </xf>
    <xf numFmtId="10" fontId="12" fillId="2" borderId="133" xfId="1" applyNumberFormat="1" applyFont="1" applyFill="1" applyBorder="1" applyAlignment="1" applyProtection="1">
      <alignment horizontal="center" vertical="center"/>
      <protection hidden="1"/>
    </xf>
    <xf numFmtId="10" fontId="12" fillId="2" borderId="134" xfId="0" applyNumberFormat="1" applyFont="1" applyFill="1" applyBorder="1" applyProtection="1">
      <alignment vertical="center"/>
      <protection hidden="1"/>
    </xf>
    <xf numFmtId="10" fontId="12" fillId="2" borderId="135" xfId="0" applyNumberFormat="1" applyFont="1" applyFill="1" applyBorder="1" applyProtection="1">
      <alignment vertical="center"/>
      <protection hidden="1"/>
    </xf>
    <xf numFmtId="10" fontId="8" fillId="2" borderId="136" xfId="0" applyNumberFormat="1" applyFont="1" applyFill="1" applyBorder="1" applyProtection="1">
      <alignment vertical="center"/>
      <protection hidden="1"/>
    </xf>
    <xf numFmtId="41" fontId="7" fillId="2" borderId="135" xfId="5" applyFont="1" applyFill="1" applyBorder="1" applyProtection="1">
      <alignment vertical="center"/>
      <protection hidden="1"/>
    </xf>
    <xf numFmtId="10" fontId="12" fillId="2" borderId="139" xfId="1" applyNumberFormat="1" applyFont="1" applyFill="1" applyBorder="1" applyAlignment="1" applyProtection="1">
      <alignment horizontal="center" vertical="center"/>
      <protection hidden="1"/>
    </xf>
    <xf numFmtId="10" fontId="12" fillId="2" borderId="140" xfId="0" applyNumberFormat="1" applyFont="1" applyFill="1" applyBorder="1" applyProtection="1">
      <alignment vertical="center"/>
      <protection hidden="1"/>
    </xf>
    <xf numFmtId="10" fontId="12" fillId="2" borderId="141" xfId="0" applyNumberFormat="1" applyFont="1" applyFill="1" applyBorder="1" applyProtection="1">
      <alignment vertical="center"/>
      <protection hidden="1"/>
    </xf>
    <xf numFmtId="10" fontId="8" fillId="2" borderId="142" xfId="0" applyNumberFormat="1" applyFont="1" applyFill="1" applyBorder="1" applyProtection="1">
      <alignment vertical="center"/>
      <protection hidden="1"/>
    </xf>
    <xf numFmtId="41" fontId="7" fillId="2" borderId="141" xfId="5" applyFont="1" applyFill="1" applyBorder="1" applyProtection="1">
      <alignment vertical="center"/>
      <protection hidden="1"/>
    </xf>
    <xf numFmtId="10" fontId="12" fillId="2" borderId="145" xfId="1" applyNumberFormat="1" applyFont="1" applyFill="1" applyBorder="1" applyAlignment="1" applyProtection="1">
      <alignment horizontal="center" vertical="center"/>
      <protection hidden="1"/>
    </xf>
    <xf numFmtId="10" fontId="12" fillId="2" borderId="146" xfId="0" applyNumberFormat="1" applyFont="1" applyFill="1" applyBorder="1" applyProtection="1">
      <alignment vertical="center"/>
      <protection hidden="1"/>
    </xf>
    <xf numFmtId="10" fontId="12" fillId="2" borderId="147" xfId="0" applyNumberFormat="1" applyFont="1" applyFill="1" applyBorder="1" applyProtection="1">
      <alignment vertical="center"/>
      <protection hidden="1"/>
    </xf>
    <xf numFmtId="10" fontId="8" fillId="2" borderId="148" xfId="0" applyNumberFormat="1" applyFont="1" applyFill="1" applyBorder="1" applyProtection="1">
      <alignment vertical="center"/>
      <protection hidden="1"/>
    </xf>
    <xf numFmtId="41" fontId="7" fillId="2" borderId="147" xfId="5" applyFont="1" applyFill="1" applyBorder="1" applyProtection="1">
      <alignment vertical="center"/>
      <protection hidden="1"/>
    </xf>
    <xf numFmtId="10" fontId="12" fillId="2" borderId="92" xfId="1" applyNumberFormat="1" applyFont="1" applyFill="1" applyBorder="1" applyAlignment="1" applyProtection="1">
      <alignment horizontal="center" vertical="center"/>
      <protection hidden="1"/>
    </xf>
    <xf numFmtId="10" fontId="12" fillId="2" borderId="151" xfId="0" applyNumberFormat="1" applyFont="1" applyFill="1" applyBorder="1" applyProtection="1">
      <alignment vertical="center"/>
      <protection hidden="1"/>
    </xf>
    <xf numFmtId="10" fontId="12" fillId="2" borderId="91" xfId="0" applyNumberFormat="1" applyFont="1" applyFill="1" applyBorder="1" applyProtection="1">
      <alignment vertical="center"/>
      <protection hidden="1"/>
    </xf>
    <xf numFmtId="10" fontId="8" fillId="2" borderId="152" xfId="0" applyNumberFormat="1" applyFont="1" applyFill="1" applyBorder="1" applyProtection="1">
      <alignment vertical="center"/>
      <protection hidden="1"/>
    </xf>
    <xf numFmtId="41" fontId="7" fillId="2" borderId="91" xfId="5" applyFont="1" applyFill="1" applyBorder="1" applyProtection="1">
      <alignment vertical="center"/>
      <protection hidden="1"/>
    </xf>
    <xf numFmtId="0" fontId="8" fillId="5" borderId="0" xfId="0" applyFont="1" applyFill="1" applyAlignment="1">
      <alignment horizontal="left" vertical="center" wrapText="1"/>
    </xf>
    <xf numFmtId="0" fontId="20" fillId="0" borderId="65" xfId="0" applyFont="1" applyBorder="1" applyAlignment="1">
      <alignment horizontal="center" vertical="center"/>
    </xf>
    <xf numFmtId="0" fontId="9" fillId="13" borderId="0" xfId="0" applyFont="1" applyFill="1">
      <alignment vertical="center"/>
    </xf>
    <xf numFmtId="0" fontId="8" fillId="5" borderId="0" xfId="0" applyFont="1" applyFill="1" applyAlignment="1">
      <alignment horizontal="left" vertical="center"/>
    </xf>
    <xf numFmtId="0" fontId="14" fillId="13" borderId="2" xfId="0" applyFont="1" applyFill="1" applyBorder="1">
      <alignment vertical="center"/>
    </xf>
    <xf numFmtId="0" fontId="14" fillId="13" borderId="0" xfId="0" applyFont="1" applyFill="1">
      <alignment vertical="center"/>
    </xf>
    <xf numFmtId="0" fontId="34" fillId="8" borderId="171" xfId="0" applyFont="1" applyFill="1" applyBorder="1" applyAlignment="1">
      <alignment horizontal="center" vertical="center" wrapText="1"/>
    </xf>
    <xf numFmtId="0" fontId="7" fillId="7" borderId="174" xfId="0" applyFont="1" applyFill="1" applyBorder="1" applyAlignment="1">
      <alignment horizontal="centerContinuous" vertical="center"/>
    </xf>
    <xf numFmtId="0" fontId="34" fillId="8" borderId="177" xfId="0" applyFont="1" applyFill="1" applyBorder="1" applyAlignment="1">
      <alignment horizontal="center" vertical="center" wrapText="1"/>
    </xf>
    <xf numFmtId="176" fontId="13" fillId="4" borderId="181" xfId="2" applyNumberFormat="1" applyFont="1" applyFill="1" applyBorder="1" applyAlignment="1">
      <alignment horizontal="center" vertical="center" wrapText="1"/>
    </xf>
    <xf numFmtId="176" fontId="13" fillId="12" borderId="183" xfId="2" applyNumberFormat="1" applyFont="1" applyFill="1" applyBorder="1" applyAlignment="1">
      <alignment horizontal="center" vertical="center"/>
    </xf>
    <xf numFmtId="176" fontId="13" fillId="11" borderId="181" xfId="2" applyNumberFormat="1" applyFont="1" applyFill="1" applyBorder="1" applyAlignment="1">
      <alignment horizontal="center" vertical="center"/>
    </xf>
    <xf numFmtId="176" fontId="13" fillId="11" borderId="181" xfId="2" applyNumberFormat="1" applyFont="1" applyFill="1" applyBorder="1" applyAlignment="1">
      <alignment horizontal="center" vertical="center" wrapText="1"/>
    </xf>
    <xf numFmtId="0" fontId="34" fillId="4" borderId="171" xfId="0" applyFont="1" applyFill="1" applyBorder="1" applyAlignment="1">
      <alignment horizontal="center" vertical="center" wrapText="1"/>
    </xf>
    <xf numFmtId="0" fontId="34" fillId="4" borderId="176" xfId="0" applyFont="1" applyFill="1" applyBorder="1" applyAlignment="1">
      <alignment horizontal="center" vertical="center"/>
    </xf>
    <xf numFmtId="0" fontId="34" fillId="4" borderId="177" xfId="0" applyFont="1" applyFill="1" applyBorder="1" applyAlignment="1">
      <alignment horizontal="center" vertical="center" wrapText="1"/>
    </xf>
    <xf numFmtId="0" fontId="39" fillId="0" borderId="112" xfId="0" applyFont="1" applyBorder="1" applyAlignment="1">
      <alignment horizontal="center" vertical="center"/>
    </xf>
    <xf numFmtId="0" fontId="38" fillId="0" borderId="172" xfId="0" applyFont="1" applyBorder="1" applyAlignment="1">
      <alignment horizontal="center" vertical="center"/>
    </xf>
    <xf numFmtId="41" fontId="25" fillId="2" borderId="7" xfId="5" applyFont="1" applyFill="1" applyBorder="1" applyProtection="1">
      <alignment vertical="center"/>
      <protection hidden="1"/>
    </xf>
    <xf numFmtId="0" fontId="39" fillId="0" borderId="109" xfId="0" applyFont="1" applyBorder="1" applyAlignment="1">
      <alignment horizontal="center" vertical="center"/>
    </xf>
    <xf numFmtId="0" fontId="38" fillId="0" borderId="125" xfId="0" applyFont="1" applyBorder="1" applyAlignment="1">
      <alignment horizontal="center" vertical="center"/>
    </xf>
    <xf numFmtId="41" fontId="28" fillId="2" borderId="44" xfId="5" applyFont="1" applyFill="1" applyBorder="1" applyProtection="1">
      <alignment vertical="center"/>
      <protection hidden="1"/>
    </xf>
    <xf numFmtId="41" fontId="25" fillId="2" borderId="6" xfId="5" applyFont="1" applyFill="1" applyBorder="1" applyProtection="1">
      <alignment vertical="center"/>
      <protection hidden="1"/>
    </xf>
    <xf numFmtId="0" fontId="39" fillId="0" borderId="111" xfId="0" applyFont="1" applyBorder="1" applyAlignment="1">
      <alignment horizontal="center" vertical="center"/>
    </xf>
    <xf numFmtId="0" fontId="38" fillId="0" borderId="126" xfId="0" applyFont="1" applyBorder="1" applyAlignment="1">
      <alignment horizontal="center" vertical="center"/>
    </xf>
    <xf numFmtId="176" fontId="20" fillId="4" borderId="182" xfId="2" applyNumberFormat="1" applyFont="1" applyFill="1" applyBorder="1" applyAlignment="1">
      <alignment horizontal="center" vertical="center" wrapText="1"/>
    </xf>
    <xf numFmtId="0" fontId="7" fillId="4" borderId="181" xfId="0" applyFont="1" applyFill="1" applyBorder="1" applyAlignment="1">
      <alignment horizontal="center" vertical="center" wrapText="1"/>
    </xf>
    <xf numFmtId="176" fontId="20" fillId="4" borderId="181" xfId="2" applyNumberFormat="1" applyFont="1" applyFill="1" applyBorder="1" applyAlignment="1">
      <alignment horizontal="center" vertical="center" wrapText="1"/>
    </xf>
    <xf numFmtId="176" fontId="20" fillId="11" borderId="181" xfId="2" applyNumberFormat="1" applyFont="1" applyFill="1" applyBorder="1" applyAlignment="1">
      <alignment horizontal="center" vertical="center"/>
    </xf>
    <xf numFmtId="176" fontId="20" fillId="11" borderId="181" xfId="2" applyNumberFormat="1" applyFont="1" applyFill="1" applyBorder="1" applyAlignment="1">
      <alignment horizontal="center" vertical="center" wrapText="1"/>
    </xf>
    <xf numFmtId="0" fontId="16" fillId="7" borderId="174" xfId="0" applyFont="1" applyFill="1" applyBorder="1" applyAlignment="1">
      <alignment horizontal="centerContinuous" vertical="center"/>
    </xf>
    <xf numFmtId="0" fontId="34" fillId="8" borderId="189" xfId="0" applyFont="1" applyFill="1" applyBorder="1" applyAlignment="1">
      <alignment horizontal="center" vertical="center"/>
    </xf>
    <xf numFmtId="0" fontId="32" fillId="9" borderId="60" xfId="0" applyFont="1" applyFill="1" applyBorder="1" applyAlignment="1">
      <alignment horizontal="center" vertical="center"/>
    </xf>
    <xf numFmtId="176" fontId="32" fillId="9" borderId="60" xfId="2" applyNumberFormat="1" applyFont="1" applyFill="1" applyBorder="1" applyAlignment="1">
      <alignment horizontal="center" vertical="center"/>
    </xf>
    <xf numFmtId="176" fontId="32" fillId="6" borderId="60" xfId="2" applyNumberFormat="1" applyFont="1" applyFill="1" applyBorder="1" applyAlignment="1">
      <alignment horizontal="center" vertical="center"/>
    </xf>
    <xf numFmtId="176" fontId="20" fillId="10" borderId="190" xfId="2" applyNumberFormat="1" applyFont="1" applyFill="1" applyBorder="1" applyAlignment="1">
      <alignment horizontal="center" vertical="center"/>
    </xf>
    <xf numFmtId="176" fontId="20" fillId="12" borderId="190" xfId="2" applyNumberFormat="1" applyFont="1" applyFill="1" applyBorder="1" applyAlignment="1">
      <alignment horizontal="center" vertical="center"/>
    </xf>
    <xf numFmtId="41" fontId="28" fillId="2" borderId="191" xfId="5" applyFont="1" applyFill="1" applyBorder="1" applyProtection="1">
      <alignment vertical="center"/>
      <protection locked="0"/>
    </xf>
    <xf numFmtId="41" fontId="28" fillId="2" borderId="191" xfId="5" applyFont="1" applyFill="1" applyBorder="1" applyProtection="1">
      <alignment vertical="center"/>
      <protection hidden="1"/>
    </xf>
    <xf numFmtId="41" fontId="28" fillId="2" borderId="102" xfId="5" applyFont="1" applyFill="1" applyBorder="1" applyProtection="1">
      <alignment vertical="center"/>
      <protection locked="0"/>
    </xf>
    <xf numFmtId="41" fontId="28" fillId="2" borderId="102" xfId="5" applyFont="1" applyFill="1" applyBorder="1" applyProtection="1">
      <alignment vertical="center"/>
      <protection hidden="1"/>
    </xf>
    <xf numFmtId="0" fontId="34" fillId="4" borderId="194" xfId="0" applyFont="1" applyFill="1" applyBorder="1" applyAlignment="1">
      <alignment horizontal="center" vertical="center"/>
    </xf>
    <xf numFmtId="176" fontId="20" fillId="4" borderId="196" xfId="2" applyNumberFormat="1" applyFont="1" applyFill="1" applyBorder="1" applyAlignment="1">
      <alignment horizontal="center" vertical="center"/>
    </xf>
    <xf numFmtId="176" fontId="32" fillId="4" borderId="175" xfId="2" applyNumberFormat="1" applyFont="1" applyFill="1" applyBorder="1" applyAlignment="1">
      <alignment horizontal="center" vertical="center" wrapText="1"/>
    </xf>
    <xf numFmtId="10" fontId="25" fillId="0" borderId="179" xfId="0" applyNumberFormat="1" applyFont="1" applyBorder="1" applyAlignment="1" applyProtection="1">
      <alignment horizontal="center" vertical="center"/>
      <protection hidden="1"/>
    </xf>
    <xf numFmtId="10" fontId="25" fillId="0" borderId="197" xfId="0" applyNumberFormat="1" applyFont="1" applyBorder="1" applyAlignment="1" applyProtection="1">
      <alignment horizontal="center" vertical="center"/>
      <protection hidden="1"/>
    </xf>
    <xf numFmtId="10" fontId="25" fillId="0" borderId="7" xfId="0" applyNumberFormat="1" applyFont="1" applyBorder="1" applyAlignment="1" applyProtection="1">
      <alignment horizontal="center" vertical="center"/>
      <protection hidden="1"/>
    </xf>
    <xf numFmtId="10" fontId="40" fillId="0" borderId="198" xfId="0" applyNumberFormat="1" applyFont="1" applyBorder="1" applyAlignment="1" applyProtection="1">
      <alignment horizontal="center" vertical="center"/>
      <protection hidden="1"/>
    </xf>
    <xf numFmtId="10" fontId="25" fillId="0" borderId="43" xfId="0" applyNumberFormat="1" applyFont="1" applyBorder="1" applyAlignment="1" applyProtection="1">
      <alignment horizontal="center" vertical="center"/>
      <protection hidden="1"/>
    </xf>
    <xf numFmtId="10" fontId="25" fillId="0" borderId="199" xfId="0" applyNumberFormat="1" applyFont="1" applyBorder="1" applyAlignment="1" applyProtection="1">
      <alignment horizontal="center" vertical="center"/>
      <protection hidden="1"/>
    </xf>
    <xf numFmtId="10" fontId="25" fillId="0" borderId="6" xfId="0" applyNumberFormat="1" applyFont="1" applyBorder="1" applyAlignment="1" applyProtection="1">
      <alignment horizontal="center" vertical="center"/>
      <protection hidden="1"/>
    </xf>
    <xf numFmtId="10" fontId="40" fillId="0" borderId="200" xfId="0" applyNumberFormat="1" applyFont="1" applyBorder="1" applyAlignment="1" applyProtection="1">
      <alignment horizontal="center" vertical="center"/>
      <protection hidden="1"/>
    </xf>
    <xf numFmtId="41" fontId="13" fillId="2" borderId="191" xfId="5" applyFont="1" applyFill="1" applyBorder="1" applyProtection="1">
      <alignment vertical="center"/>
      <protection hidden="1"/>
    </xf>
    <xf numFmtId="41" fontId="7" fillId="2" borderId="49" xfId="5" applyFont="1" applyFill="1" applyBorder="1" applyProtection="1">
      <alignment vertical="center"/>
      <protection hidden="1"/>
    </xf>
    <xf numFmtId="0" fontId="16" fillId="7" borderId="12" xfId="0" applyFont="1" applyFill="1" applyBorder="1" applyAlignment="1">
      <alignment horizontal="centerContinuous" vertical="center"/>
    </xf>
    <xf numFmtId="10" fontId="25" fillId="0" borderId="67" xfId="0" applyNumberFormat="1" applyFont="1" applyBorder="1" applyProtection="1">
      <alignment vertical="center"/>
      <protection hidden="1"/>
    </xf>
    <xf numFmtId="41" fontId="28" fillId="2" borderId="67" xfId="5" applyFont="1" applyFill="1" applyBorder="1" applyProtection="1">
      <alignment vertical="center"/>
      <protection locked="0"/>
    </xf>
    <xf numFmtId="41" fontId="28" fillId="2" borderId="75" xfId="5" applyFont="1" applyFill="1" applyBorder="1" applyProtection="1">
      <alignment vertical="center"/>
      <protection hidden="1"/>
    </xf>
    <xf numFmtId="41" fontId="25" fillId="2" borderId="51" xfId="5" applyFont="1" applyFill="1" applyBorder="1" applyProtection="1">
      <alignment vertical="center"/>
      <protection hidden="1"/>
    </xf>
    <xf numFmtId="41" fontId="25" fillId="2" borderId="47" xfId="5" applyFont="1" applyFill="1" applyBorder="1" applyProtection="1">
      <alignment vertical="center"/>
      <protection hidden="1"/>
    </xf>
    <xf numFmtId="10" fontId="25" fillId="0" borderId="64" xfId="0" applyNumberFormat="1" applyFont="1" applyBorder="1" applyProtection="1">
      <alignment vertical="center"/>
      <protection hidden="1"/>
    </xf>
    <xf numFmtId="41" fontId="28" fillId="2" borderId="64" xfId="5" applyFont="1" applyFill="1" applyBorder="1" applyProtection="1">
      <alignment vertical="center"/>
      <protection locked="0"/>
    </xf>
    <xf numFmtId="41" fontId="28" fillId="2" borderId="76" xfId="5" applyFont="1" applyFill="1" applyBorder="1" applyProtection="1">
      <alignment vertical="center"/>
      <protection hidden="1"/>
    </xf>
    <xf numFmtId="41" fontId="25" fillId="2" borderId="94" xfId="5" applyFont="1" applyFill="1" applyBorder="1" applyProtection="1">
      <alignment vertical="center"/>
      <protection hidden="1"/>
    </xf>
    <xf numFmtId="41" fontId="25" fillId="2" borderId="45" xfId="5" applyFont="1" applyFill="1" applyBorder="1" applyProtection="1">
      <alignment vertical="center"/>
      <protection hidden="1"/>
    </xf>
    <xf numFmtId="10" fontId="25" fillId="0" borderId="50" xfId="0" applyNumberFormat="1" applyFont="1" applyBorder="1" applyProtection="1">
      <alignment vertical="center"/>
      <protection hidden="1"/>
    </xf>
    <xf numFmtId="41" fontId="28" fillId="2" borderId="50" xfId="5" applyFont="1" applyFill="1" applyBorder="1" applyProtection="1">
      <alignment vertical="center"/>
      <protection locked="0"/>
    </xf>
    <xf numFmtId="41" fontId="28" fillId="2" borderId="74" xfId="5" applyFont="1" applyFill="1" applyBorder="1" applyProtection="1">
      <alignment vertical="center"/>
      <protection hidden="1"/>
    </xf>
    <xf numFmtId="41" fontId="25" fillId="2" borderId="95" xfId="5" applyFont="1" applyFill="1" applyBorder="1" applyProtection="1">
      <alignment vertical="center"/>
      <protection hidden="1"/>
    </xf>
    <xf numFmtId="41" fontId="25" fillId="2" borderId="46" xfId="5" applyFont="1" applyFill="1" applyBorder="1" applyProtection="1">
      <alignment vertical="center"/>
      <protection hidden="1"/>
    </xf>
    <xf numFmtId="0" fontId="25" fillId="2" borderId="0" xfId="0" applyFont="1" applyFill="1">
      <alignment vertical="center"/>
    </xf>
    <xf numFmtId="0" fontId="25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0" fillId="2" borderId="0" xfId="0" applyFont="1" applyFill="1">
      <alignment vertical="center"/>
    </xf>
    <xf numFmtId="176" fontId="13" fillId="4" borderId="196" xfId="2" applyNumberFormat="1" applyFont="1" applyFill="1" applyBorder="1" applyAlignment="1">
      <alignment horizontal="center" vertical="center"/>
    </xf>
    <xf numFmtId="176" fontId="13" fillId="12" borderId="190" xfId="2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41" fontId="20" fillId="0" borderId="0" xfId="5" applyFont="1" applyFill="1">
      <alignment vertical="center"/>
    </xf>
    <xf numFmtId="10" fontId="25" fillId="0" borderId="66" xfId="0" applyNumberFormat="1" applyFont="1" applyBorder="1" applyProtection="1">
      <alignment vertical="center"/>
      <protection hidden="1"/>
    </xf>
    <xf numFmtId="41" fontId="28" fillId="2" borderId="66" xfId="5" applyFont="1" applyFill="1" applyBorder="1" applyProtection="1">
      <alignment vertical="center"/>
      <protection locked="0"/>
    </xf>
    <xf numFmtId="41" fontId="25" fillId="2" borderId="96" xfId="5" applyFont="1" applyFill="1" applyBorder="1" applyProtection="1">
      <alignment vertical="center"/>
      <protection hidden="1"/>
    </xf>
    <xf numFmtId="41" fontId="25" fillId="2" borderId="42" xfId="5" applyFont="1" applyFill="1" applyBorder="1" applyProtection="1">
      <alignment vertical="center"/>
      <protection hidden="1"/>
    </xf>
    <xf numFmtId="41" fontId="28" fillId="2" borderId="77" xfId="5" applyFont="1" applyFill="1" applyBorder="1" applyProtection="1">
      <alignment vertical="center"/>
      <protection locked="0"/>
    </xf>
    <xf numFmtId="41" fontId="28" fillId="2" borderId="79" xfId="5" applyFont="1" applyFill="1" applyBorder="1" applyProtection="1">
      <alignment vertical="center"/>
      <protection locked="0"/>
    </xf>
    <xf numFmtId="41" fontId="28" fillId="2" borderId="78" xfId="5" applyFont="1" applyFill="1" applyBorder="1" applyProtection="1">
      <alignment vertical="center"/>
      <protection locked="0"/>
    </xf>
    <xf numFmtId="0" fontId="34" fillId="4" borderId="170" xfId="0" applyFont="1" applyFill="1" applyBorder="1" applyAlignment="1">
      <alignment horizontal="centerContinuous" vertical="center"/>
    </xf>
    <xf numFmtId="176" fontId="13" fillId="4" borderId="181" xfId="2" applyNumberFormat="1" applyFont="1" applyFill="1" applyBorder="1" applyAlignment="1">
      <alignment horizontal="center" vertical="center"/>
    </xf>
    <xf numFmtId="176" fontId="13" fillId="10" borderId="190" xfId="2" applyNumberFormat="1" applyFont="1" applyFill="1" applyBorder="1" applyAlignment="1">
      <alignment horizontal="center" vertical="center"/>
    </xf>
    <xf numFmtId="0" fontId="34" fillId="4" borderId="192" xfId="0" applyFont="1" applyFill="1" applyBorder="1" applyAlignment="1">
      <alignment horizontal="centerContinuous" vertical="center"/>
    </xf>
    <xf numFmtId="41" fontId="13" fillId="2" borderId="217" xfId="5" applyFont="1" applyFill="1" applyBorder="1" applyProtection="1">
      <alignment vertical="center"/>
      <protection locked="0"/>
    </xf>
    <xf numFmtId="41" fontId="13" fillId="2" borderId="217" xfId="5" applyFont="1" applyFill="1" applyBorder="1" applyProtection="1">
      <alignment vertical="center"/>
      <protection hidden="1"/>
    </xf>
    <xf numFmtId="41" fontId="7" fillId="2" borderId="216" xfId="5" applyFont="1" applyFill="1" applyBorder="1" applyProtection="1">
      <alignment vertical="center"/>
      <protection hidden="1"/>
    </xf>
    <xf numFmtId="41" fontId="7" fillId="2" borderId="214" xfId="5" applyFont="1" applyFill="1" applyBorder="1" applyProtection="1">
      <alignment vertical="center"/>
      <protection hidden="1"/>
    </xf>
    <xf numFmtId="10" fontId="25" fillId="0" borderId="69" xfId="0" applyNumberFormat="1" applyFont="1" applyBorder="1" applyProtection="1">
      <alignment vertical="center"/>
      <protection hidden="1"/>
    </xf>
    <xf numFmtId="0" fontId="8" fillId="4" borderId="17" xfId="0" applyFont="1" applyFill="1" applyBorder="1" applyAlignment="1" applyProtection="1">
      <alignment horizontal="center" vertical="center" wrapText="1"/>
      <protection hidden="1"/>
    </xf>
    <xf numFmtId="0" fontId="16" fillId="7" borderId="13" xfId="0" applyFont="1" applyFill="1" applyBorder="1" applyAlignment="1">
      <alignment horizontal="centerContinuous" vertical="center"/>
    </xf>
    <xf numFmtId="0" fontId="16" fillId="7" borderId="0" xfId="0" applyFont="1" applyFill="1">
      <alignment vertical="center"/>
    </xf>
    <xf numFmtId="0" fontId="16" fillId="7" borderId="14" xfId="0" applyFont="1" applyFill="1" applyBorder="1">
      <alignment vertical="center"/>
    </xf>
    <xf numFmtId="0" fontId="8" fillId="11" borderId="17" xfId="0" applyFont="1" applyFill="1" applyBorder="1" applyAlignment="1" applyProtection="1">
      <alignment horizontal="center" vertical="center" wrapText="1"/>
      <protection hidden="1"/>
    </xf>
    <xf numFmtId="0" fontId="7" fillId="5" borderId="0" xfId="0" applyFont="1" applyFill="1" applyAlignment="1">
      <alignment horizontal="center" vertical="center"/>
    </xf>
    <xf numFmtId="0" fontId="16" fillId="9" borderId="158" xfId="0" applyFont="1" applyFill="1" applyBorder="1" applyAlignment="1">
      <alignment horizontal="center" vertical="center"/>
    </xf>
    <xf numFmtId="0" fontId="16" fillId="6" borderId="158" xfId="0" applyFont="1" applyFill="1" applyBorder="1" applyAlignment="1">
      <alignment horizontal="center" vertical="center"/>
    </xf>
    <xf numFmtId="0" fontId="16" fillId="7" borderId="227" xfId="0" applyFont="1" applyFill="1" applyBorder="1" applyAlignment="1">
      <alignment horizontal="centerContinuous" vertical="center"/>
    </xf>
    <xf numFmtId="0" fontId="16" fillId="7" borderId="228" xfId="0" applyFont="1" applyFill="1" applyBorder="1" applyAlignment="1">
      <alignment horizontal="centerContinuous" vertical="center"/>
    </xf>
    <xf numFmtId="0" fontId="16" fillId="7" borderId="230" xfId="0" applyFont="1" applyFill="1" applyBorder="1">
      <alignment vertical="center"/>
    </xf>
    <xf numFmtId="41" fontId="13" fillId="2" borderId="242" xfId="5" applyFont="1" applyFill="1" applyBorder="1" applyProtection="1">
      <alignment vertical="center"/>
      <protection hidden="1"/>
    </xf>
    <xf numFmtId="41" fontId="7" fillId="2" borderId="241" xfId="5" applyFont="1" applyFill="1" applyBorder="1" applyProtection="1">
      <alignment vertical="center"/>
      <protection hidden="1"/>
    </xf>
    <xf numFmtId="41" fontId="13" fillId="2" borderId="242" xfId="5" applyFont="1" applyFill="1" applyBorder="1" applyProtection="1">
      <alignment vertical="center"/>
      <protection locked="0"/>
    </xf>
    <xf numFmtId="0" fontId="16" fillId="7" borderId="248" xfId="0" applyFont="1" applyFill="1" applyBorder="1" applyAlignment="1">
      <alignment horizontal="centerContinuous" vertical="center"/>
    </xf>
    <xf numFmtId="0" fontId="7" fillId="7" borderId="227" xfId="0" applyFont="1" applyFill="1" applyBorder="1" applyAlignment="1">
      <alignment horizontal="centerContinuous" vertical="center"/>
    </xf>
    <xf numFmtId="0" fontId="7" fillId="7" borderId="228" xfId="0" applyFont="1" applyFill="1" applyBorder="1" applyAlignment="1">
      <alignment horizontal="centerContinuous" vertical="center"/>
    </xf>
    <xf numFmtId="0" fontId="7" fillId="7" borderId="248" xfId="0" applyFont="1" applyFill="1" applyBorder="1" applyAlignment="1">
      <alignment horizontal="centerContinuous" vertical="center"/>
    </xf>
    <xf numFmtId="0" fontId="32" fillId="11" borderId="234" xfId="0" applyFont="1" applyFill="1" applyBorder="1" applyAlignment="1">
      <alignment horizontal="center" vertical="center"/>
    </xf>
    <xf numFmtId="0" fontId="38" fillId="0" borderId="263" xfId="0" applyFont="1" applyBorder="1" applyAlignment="1">
      <alignment horizontal="center" vertical="center" wrapText="1"/>
    </xf>
    <xf numFmtId="0" fontId="38" fillId="0" borderId="264" xfId="0" applyFont="1" applyBorder="1" applyAlignment="1">
      <alignment horizontal="center" vertical="center" wrapText="1"/>
    </xf>
    <xf numFmtId="0" fontId="38" fillId="0" borderId="265" xfId="0" applyFont="1" applyBorder="1" applyAlignment="1">
      <alignment horizontal="center" vertical="center" wrapText="1"/>
    </xf>
    <xf numFmtId="0" fontId="38" fillId="0" borderId="266" xfId="0" applyFont="1" applyBorder="1" applyAlignment="1">
      <alignment horizontal="center" vertical="center" wrapText="1"/>
    </xf>
    <xf numFmtId="0" fontId="39" fillId="0" borderId="267" xfId="0" applyFont="1" applyBorder="1" applyAlignment="1">
      <alignment horizontal="center" vertical="center"/>
    </xf>
    <xf numFmtId="0" fontId="38" fillId="0" borderId="268" xfId="0" applyFont="1" applyBorder="1" applyAlignment="1">
      <alignment horizontal="center" vertical="center"/>
    </xf>
    <xf numFmtId="10" fontId="25" fillId="0" borderId="269" xfId="0" applyNumberFormat="1" applyFont="1" applyBorder="1" applyAlignment="1" applyProtection="1">
      <alignment horizontal="center" vertical="center"/>
      <protection hidden="1"/>
    </xf>
    <xf numFmtId="10" fontId="25" fillId="0" borderId="270" xfId="0" applyNumberFormat="1" applyFont="1" applyBorder="1" applyAlignment="1" applyProtection="1">
      <alignment horizontal="center" vertical="center"/>
      <protection hidden="1"/>
    </xf>
    <xf numFmtId="10" fontId="25" fillId="0" borderId="271" xfId="0" applyNumberFormat="1" applyFont="1" applyBorder="1" applyAlignment="1" applyProtection="1">
      <alignment horizontal="center" vertical="center"/>
      <protection hidden="1"/>
    </xf>
    <xf numFmtId="10" fontId="40" fillId="0" borderId="272" xfId="0" applyNumberFormat="1" applyFont="1" applyBorder="1" applyAlignment="1" applyProtection="1">
      <alignment horizontal="center" vertical="center"/>
      <protection hidden="1"/>
    </xf>
    <xf numFmtId="41" fontId="28" fillId="2" borderId="276" xfId="5" applyFont="1" applyFill="1" applyBorder="1" applyProtection="1">
      <alignment vertical="center"/>
      <protection locked="0"/>
    </xf>
    <xf numFmtId="41" fontId="28" fillId="2" borderId="276" xfId="5" applyFont="1" applyFill="1" applyBorder="1" applyProtection="1">
      <alignment vertical="center"/>
      <protection hidden="1"/>
    </xf>
    <xf numFmtId="41" fontId="25" fillId="2" borderId="271" xfId="5" applyFont="1" applyFill="1" applyBorder="1" applyProtection="1">
      <alignment vertical="center"/>
      <protection hidden="1"/>
    </xf>
    <xf numFmtId="176" fontId="13" fillId="4" borderId="220" xfId="2" applyNumberFormat="1" applyFont="1" applyFill="1" applyBorder="1" applyAlignment="1">
      <alignment horizontal="center" vertical="center" wrapText="1"/>
    </xf>
    <xf numFmtId="176" fontId="13" fillId="4" borderId="278" xfId="2" applyNumberFormat="1" applyFont="1" applyFill="1" applyBorder="1" applyAlignment="1">
      <alignment horizontal="center" vertical="center"/>
    </xf>
    <xf numFmtId="176" fontId="13" fillId="4" borderId="279" xfId="2" applyNumberFormat="1" applyFont="1" applyFill="1" applyBorder="1" applyAlignment="1">
      <alignment horizontal="center" vertical="center"/>
    </xf>
    <xf numFmtId="176" fontId="13" fillId="4" borderId="279" xfId="2" applyNumberFormat="1" applyFont="1" applyFill="1" applyBorder="1" applyAlignment="1">
      <alignment horizontal="center" vertical="center" wrapText="1"/>
    </xf>
    <xf numFmtId="0" fontId="14" fillId="4" borderId="175" xfId="0" applyFont="1" applyFill="1" applyBorder="1" applyAlignment="1">
      <alignment horizontal="center" vertical="center"/>
    </xf>
    <xf numFmtId="176" fontId="13" fillId="10" borderId="280" xfId="2" applyNumberFormat="1" applyFont="1" applyFill="1" applyBorder="1" applyAlignment="1">
      <alignment horizontal="center" vertical="center"/>
    </xf>
    <xf numFmtId="176" fontId="32" fillId="4" borderId="104" xfId="2" applyNumberFormat="1" applyFont="1" applyFill="1" applyBorder="1" applyAlignment="1">
      <alignment horizontal="centerContinuous" vertical="center"/>
    </xf>
    <xf numFmtId="176" fontId="32" fillId="4" borderId="1" xfId="2" applyNumberFormat="1" applyFont="1" applyFill="1" applyBorder="1" applyAlignment="1">
      <alignment horizontal="centerContinuous" vertical="center"/>
    </xf>
    <xf numFmtId="176" fontId="32" fillId="4" borderId="1" xfId="2" applyNumberFormat="1" applyFont="1" applyFill="1" applyBorder="1" applyAlignment="1">
      <alignment horizontal="center" vertical="center" wrapText="1"/>
    </xf>
    <xf numFmtId="176" fontId="32" fillId="11" borderId="104" xfId="2" applyNumberFormat="1" applyFont="1" applyFill="1" applyBorder="1" applyAlignment="1">
      <alignment horizontal="centerContinuous" vertical="center"/>
    </xf>
    <xf numFmtId="176" fontId="32" fillId="11" borderId="1" xfId="2" applyNumberFormat="1" applyFont="1" applyFill="1" applyBorder="1" applyAlignment="1">
      <alignment horizontal="centerContinuous" vertical="center"/>
    </xf>
    <xf numFmtId="176" fontId="32" fillId="11" borderId="1" xfId="2" applyNumberFormat="1" applyFont="1" applyFill="1" applyBorder="1" applyAlignment="1">
      <alignment horizontal="center" vertical="center" wrapText="1"/>
    </xf>
    <xf numFmtId="176" fontId="32" fillId="11" borderId="59" xfId="2" applyNumberFormat="1" applyFont="1" applyFill="1" applyBorder="1" applyAlignment="1">
      <alignment horizontal="center" vertical="center"/>
    </xf>
    <xf numFmtId="176" fontId="32" fillId="11" borderId="17" xfId="2" applyNumberFormat="1" applyFont="1" applyFill="1" applyBorder="1" applyAlignment="1">
      <alignment horizontal="center" vertical="center"/>
    </xf>
    <xf numFmtId="176" fontId="32" fillId="11" borderId="17" xfId="2" applyNumberFormat="1" applyFont="1" applyFill="1" applyBorder="1" applyAlignment="1">
      <alignment horizontal="center" vertical="center" wrapText="1"/>
    </xf>
    <xf numFmtId="10" fontId="25" fillId="2" borderId="282" xfId="0" applyNumberFormat="1" applyFont="1" applyFill="1" applyBorder="1" applyProtection="1">
      <alignment vertical="center"/>
      <protection hidden="1"/>
    </xf>
    <xf numFmtId="41" fontId="28" fillId="2" borderId="283" xfId="5" applyFont="1" applyFill="1" applyBorder="1" applyProtection="1">
      <alignment vertical="center"/>
      <protection locked="0"/>
    </xf>
    <xf numFmtId="41" fontId="28" fillId="2" borderId="284" xfId="5" applyFont="1" applyFill="1" applyBorder="1" applyProtection="1">
      <alignment vertical="center"/>
      <protection hidden="1"/>
    </xf>
    <xf numFmtId="41" fontId="25" fillId="2" borderId="281" xfId="5" applyFont="1" applyFill="1" applyBorder="1" applyProtection="1">
      <alignment vertical="center"/>
      <protection hidden="1"/>
    </xf>
    <xf numFmtId="10" fontId="25" fillId="2" borderId="285" xfId="0" applyNumberFormat="1" applyFont="1" applyFill="1" applyBorder="1" applyProtection="1">
      <alignment vertical="center"/>
      <protection hidden="1"/>
    </xf>
    <xf numFmtId="41" fontId="28" fillId="2" borderId="286" xfId="5" applyFont="1" applyFill="1" applyBorder="1" applyProtection="1">
      <alignment vertical="center"/>
      <protection locked="0"/>
    </xf>
    <xf numFmtId="41" fontId="28" fillId="2" borderId="287" xfId="5" applyFont="1" applyFill="1" applyBorder="1" applyProtection="1">
      <alignment vertical="center"/>
      <protection hidden="1"/>
    </xf>
    <xf numFmtId="41" fontId="25" fillId="2" borderId="114" xfId="5" applyFont="1" applyFill="1" applyBorder="1" applyProtection="1">
      <alignment vertical="center"/>
      <protection hidden="1"/>
    </xf>
    <xf numFmtId="10" fontId="25" fillId="2" borderId="288" xfId="0" applyNumberFormat="1" applyFont="1" applyFill="1" applyBorder="1" applyProtection="1">
      <alignment vertical="center"/>
      <protection hidden="1"/>
    </xf>
    <xf numFmtId="41" fontId="28" fillId="2" borderId="289" xfId="5" applyFont="1" applyFill="1" applyBorder="1" applyProtection="1">
      <alignment vertical="center"/>
      <protection locked="0"/>
    </xf>
    <xf numFmtId="41" fontId="28" fillId="2" borderId="290" xfId="5" applyFont="1" applyFill="1" applyBorder="1" applyProtection="1">
      <alignment vertical="center"/>
      <protection hidden="1"/>
    </xf>
    <xf numFmtId="41" fontId="25" fillId="2" borderId="23" xfId="5" applyFont="1" applyFill="1" applyBorder="1" applyProtection="1">
      <alignment vertical="center"/>
      <protection hidden="1"/>
    </xf>
    <xf numFmtId="10" fontId="25" fillId="2" borderId="291" xfId="0" applyNumberFormat="1" applyFont="1" applyFill="1" applyBorder="1" applyProtection="1">
      <alignment vertical="center"/>
      <protection hidden="1"/>
    </xf>
    <xf numFmtId="41" fontId="28" fillId="2" borderId="292" xfId="5" applyFont="1" applyFill="1" applyBorder="1" applyProtection="1">
      <alignment vertical="center"/>
      <protection locked="0"/>
    </xf>
    <xf numFmtId="41" fontId="28" fillId="2" borderId="293" xfId="5" applyFont="1" applyFill="1" applyBorder="1" applyProtection="1">
      <alignment vertical="center"/>
      <protection hidden="1"/>
    </xf>
    <xf numFmtId="41" fontId="25" fillId="2" borderId="24" xfId="5" applyFont="1" applyFill="1" applyBorder="1" applyProtection="1">
      <alignment vertical="center"/>
      <protection hidden="1"/>
    </xf>
    <xf numFmtId="41" fontId="28" fillId="2" borderId="294" xfId="5" applyFont="1" applyFill="1" applyBorder="1" applyProtection="1">
      <alignment vertical="center"/>
      <protection locked="0"/>
    </xf>
    <xf numFmtId="0" fontId="14" fillId="11" borderId="29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Continuous" vertical="center"/>
    </xf>
    <xf numFmtId="0" fontId="7" fillId="3" borderId="0" xfId="0" applyFont="1" applyFill="1" applyAlignment="1">
      <alignment horizontal="centerContinuous" vertical="center"/>
    </xf>
    <xf numFmtId="0" fontId="17" fillId="3" borderId="0" xfId="0" applyFont="1" applyFill="1" applyAlignment="1">
      <alignment horizontal="centerContinuous" vertical="center"/>
    </xf>
    <xf numFmtId="0" fontId="17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17" fillId="0" borderId="0" xfId="0" applyFont="1" applyAlignment="1">
      <alignment horizontal="centerContinuous" vertical="center"/>
    </xf>
    <xf numFmtId="0" fontId="14" fillId="11" borderId="18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76" fontId="14" fillId="4" borderId="162" xfId="2" applyNumberFormat="1" applyFont="1" applyFill="1" applyBorder="1" applyAlignment="1">
      <alignment horizontal="centerContinuous" vertical="center"/>
    </xf>
    <xf numFmtId="176" fontId="14" fillId="4" borderId="163" xfId="2" applyNumberFormat="1" applyFont="1" applyFill="1" applyBorder="1" applyAlignment="1">
      <alignment horizontal="centerContinuous" vertical="center"/>
    </xf>
    <xf numFmtId="176" fontId="14" fillId="4" borderId="163" xfId="2" applyNumberFormat="1" applyFont="1" applyFill="1" applyBorder="1" applyAlignment="1">
      <alignment horizontal="center" vertical="center" wrapText="1"/>
    </xf>
    <xf numFmtId="176" fontId="14" fillId="4" borderId="164" xfId="2" applyNumberFormat="1" applyFont="1" applyFill="1" applyBorder="1" applyAlignment="1">
      <alignment horizontal="center" vertical="center" wrapText="1"/>
    </xf>
    <xf numFmtId="176" fontId="14" fillId="4" borderId="115" xfId="2" applyNumberFormat="1" applyFont="1" applyFill="1" applyBorder="1" applyAlignment="1">
      <alignment horizontal="center" vertical="center"/>
    </xf>
    <xf numFmtId="176" fontId="14" fillId="4" borderId="113" xfId="2" applyNumberFormat="1" applyFont="1" applyFill="1" applyBorder="1" applyAlignment="1">
      <alignment horizontal="center" vertical="center"/>
    </xf>
    <xf numFmtId="176" fontId="14" fillId="4" borderId="113" xfId="2" applyNumberFormat="1" applyFont="1" applyFill="1" applyBorder="1" applyAlignment="1">
      <alignment horizontal="center" vertical="center" wrapText="1"/>
    </xf>
    <xf numFmtId="176" fontId="14" fillId="4" borderId="73" xfId="2" applyNumberFormat="1" applyFont="1" applyFill="1" applyBorder="1" applyAlignment="1">
      <alignment horizontal="center" vertical="center" wrapText="1"/>
    </xf>
    <xf numFmtId="176" fontId="14" fillId="11" borderId="162" xfId="2" applyNumberFormat="1" applyFont="1" applyFill="1" applyBorder="1" applyAlignment="1">
      <alignment horizontal="centerContinuous" vertical="center"/>
    </xf>
    <xf numFmtId="176" fontId="14" fillId="11" borderId="163" xfId="2" applyNumberFormat="1" applyFont="1" applyFill="1" applyBorder="1" applyAlignment="1">
      <alignment horizontal="centerContinuous" vertical="center"/>
    </xf>
    <xf numFmtId="176" fontId="14" fillId="11" borderId="163" xfId="2" applyNumberFormat="1" applyFont="1" applyFill="1" applyBorder="1" applyAlignment="1">
      <alignment horizontal="center" vertical="center" wrapText="1"/>
    </xf>
    <xf numFmtId="176" fontId="14" fillId="11" borderId="164" xfId="2" applyNumberFormat="1" applyFont="1" applyFill="1" applyBorder="1" applyAlignment="1">
      <alignment horizontal="center" vertical="center" wrapText="1"/>
    </xf>
    <xf numFmtId="176" fontId="14" fillId="11" borderId="115" xfId="2" applyNumberFormat="1" applyFont="1" applyFill="1" applyBorder="1" applyAlignment="1">
      <alignment horizontal="center" vertical="center"/>
    </xf>
    <xf numFmtId="176" fontId="14" fillId="11" borderId="113" xfId="2" applyNumberFormat="1" applyFont="1" applyFill="1" applyBorder="1" applyAlignment="1">
      <alignment horizontal="center" vertical="center"/>
    </xf>
    <xf numFmtId="176" fontId="14" fillId="11" borderId="113" xfId="2" applyNumberFormat="1" applyFont="1" applyFill="1" applyBorder="1" applyAlignment="1">
      <alignment horizontal="center" vertical="center" wrapText="1"/>
    </xf>
    <xf numFmtId="176" fontId="14" fillId="11" borderId="73" xfId="2" applyNumberFormat="1" applyFont="1" applyFill="1" applyBorder="1" applyAlignment="1">
      <alignment horizontal="center" vertical="center" wrapText="1"/>
    </xf>
    <xf numFmtId="10" fontId="12" fillId="2" borderId="305" xfId="1" applyNumberFormat="1" applyFont="1" applyFill="1" applyBorder="1" applyAlignment="1" applyProtection="1">
      <alignment horizontal="center" vertical="center"/>
      <protection hidden="1"/>
    </xf>
    <xf numFmtId="10" fontId="12" fillId="2" borderId="306" xfId="0" applyNumberFormat="1" applyFont="1" applyFill="1" applyBorder="1" applyProtection="1">
      <alignment vertical="center"/>
      <protection hidden="1"/>
    </xf>
    <xf numFmtId="10" fontId="12" fillId="2" borderId="307" xfId="0" applyNumberFormat="1" applyFont="1" applyFill="1" applyBorder="1" applyProtection="1">
      <alignment vertical="center"/>
      <protection hidden="1"/>
    </xf>
    <xf numFmtId="10" fontId="8" fillId="2" borderId="308" xfId="0" applyNumberFormat="1" applyFont="1" applyFill="1" applyBorder="1" applyProtection="1">
      <alignment vertical="center"/>
      <protection hidden="1"/>
    </xf>
    <xf numFmtId="41" fontId="7" fillId="2" borderId="307" xfId="5" applyFont="1" applyFill="1" applyBorder="1" applyProtection="1">
      <alignment vertical="center"/>
      <protection hidden="1"/>
    </xf>
    <xf numFmtId="10" fontId="8" fillId="2" borderId="132" xfId="0" applyNumberFormat="1" applyFont="1" applyFill="1" applyBorder="1" applyProtection="1">
      <alignment vertical="center"/>
      <protection hidden="1"/>
    </xf>
    <xf numFmtId="10" fontId="8" fillId="2" borderId="138" xfId="0" applyNumberFormat="1" applyFont="1" applyFill="1" applyBorder="1" applyProtection="1">
      <alignment vertical="center"/>
      <protection hidden="1"/>
    </xf>
    <xf numFmtId="10" fontId="8" fillId="2" borderId="144" xfId="0" applyNumberFormat="1" applyFont="1" applyFill="1" applyBorder="1" applyProtection="1">
      <alignment vertical="center"/>
      <protection hidden="1"/>
    </xf>
    <xf numFmtId="10" fontId="12" fillId="2" borderId="311" xfId="1" applyNumberFormat="1" applyFont="1" applyFill="1" applyBorder="1" applyAlignment="1" applyProtection="1">
      <alignment horizontal="center" vertical="center"/>
      <protection hidden="1"/>
    </xf>
    <xf numFmtId="10" fontId="12" fillId="2" borderId="312" xfId="0" applyNumberFormat="1" applyFont="1" applyFill="1" applyBorder="1" applyProtection="1">
      <alignment vertical="center"/>
      <protection hidden="1"/>
    </xf>
    <xf numFmtId="10" fontId="12" fillId="2" borderId="313" xfId="0" applyNumberFormat="1" applyFont="1" applyFill="1" applyBorder="1" applyProtection="1">
      <alignment vertical="center"/>
      <protection hidden="1"/>
    </xf>
    <xf numFmtId="10" fontId="8" fillId="2" borderId="314" xfId="0" applyNumberFormat="1" applyFont="1" applyFill="1" applyBorder="1" applyProtection="1">
      <alignment vertical="center"/>
      <protection hidden="1"/>
    </xf>
    <xf numFmtId="41" fontId="7" fillId="2" borderId="313" xfId="5" applyFont="1" applyFill="1" applyBorder="1" applyProtection="1">
      <alignment vertical="center"/>
      <protection hidden="1"/>
    </xf>
    <xf numFmtId="41" fontId="13" fillId="2" borderId="74" xfId="5" applyFont="1" applyFill="1" applyBorder="1" applyAlignment="1" applyProtection="1">
      <alignment horizontal="right" vertical="center"/>
      <protection locked="0"/>
    </xf>
    <xf numFmtId="41" fontId="13" fillId="2" borderId="74" xfId="5" applyFont="1" applyFill="1" applyBorder="1" applyAlignment="1" applyProtection="1">
      <alignment horizontal="right" vertical="center"/>
      <protection hidden="1"/>
    </xf>
    <xf numFmtId="41" fontId="13" fillId="2" borderId="75" xfId="5" applyFont="1" applyFill="1" applyBorder="1" applyAlignment="1" applyProtection="1">
      <alignment horizontal="right" vertical="center"/>
      <protection locked="0"/>
    </xf>
    <xf numFmtId="41" fontId="13" fillId="2" borderId="75" xfId="5" applyFont="1" applyFill="1" applyBorder="1" applyAlignment="1" applyProtection="1">
      <alignment horizontal="right" vertical="center"/>
      <protection hidden="1"/>
    </xf>
    <xf numFmtId="41" fontId="13" fillId="2" borderId="76" xfId="5" applyFont="1" applyFill="1" applyBorder="1" applyAlignment="1" applyProtection="1">
      <alignment horizontal="right" vertical="center"/>
      <protection locked="0"/>
    </xf>
    <xf numFmtId="41" fontId="13" fillId="2" borderId="76" xfId="5" applyFont="1" applyFill="1" applyBorder="1" applyAlignment="1" applyProtection="1">
      <alignment horizontal="right" vertical="center"/>
      <protection hidden="1"/>
    </xf>
    <xf numFmtId="176" fontId="13" fillId="16" borderId="319" xfId="2" applyNumberFormat="1" applyFont="1" applyFill="1" applyBorder="1" applyAlignment="1">
      <alignment horizontal="center" vertical="center" wrapText="1"/>
    </xf>
    <xf numFmtId="176" fontId="13" fillId="16" borderId="181" xfId="2" applyNumberFormat="1" applyFont="1" applyFill="1" applyBorder="1" applyAlignment="1">
      <alignment horizontal="center" vertical="center"/>
    </xf>
    <xf numFmtId="176" fontId="13" fillId="16" borderId="181" xfId="2" applyNumberFormat="1" applyFont="1" applyFill="1" applyBorder="1" applyAlignment="1">
      <alignment horizontal="center" vertical="center" wrapText="1"/>
    </xf>
    <xf numFmtId="0" fontId="14" fillId="16" borderId="175" xfId="0" applyFont="1" applyFill="1" applyBorder="1" applyAlignment="1">
      <alignment horizontal="center" vertical="center"/>
    </xf>
    <xf numFmtId="176" fontId="32" fillId="4" borderId="81" xfId="2" applyNumberFormat="1" applyFont="1" applyFill="1" applyBorder="1" applyAlignment="1">
      <alignment horizontal="centerContinuous" vertical="center"/>
    </xf>
    <xf numFmtId="176" fontId="32" fillId="4" borderId="47" xfId="2" applyNumberFormat="1" applyFont="1" applyFill="1" applyBorder="1" applyAlignment="1">
      <alignment horizontal="centerContinuous" vertical="center"/>
    </xf>
    <xf numFmtId="176" fontId="32" fillId="4" borderId="47" xfId="2" applyNumberFormat="1" applyFont="1" applyFill="1" applyBorder="1" applyAlignment="1">
      <alignment horizontal="centerContinuous" vertical="center" wrapText="1"/>
    </xf>
    <xf numFmtId="176" fontId="32" fillId="4" borderId="47" xfId="2" applyNumberFormat="1" applyFont="1" applyFill="1" applyBorder="1" applyAlignment="1">
      <alignment horizontal="center" vertical="center" wrapText="1"/>
    </xf>
    <xf numFmtId="176" fontId="32" fillId="11" borderId="81" xfId="2" applyNumberFormat="1" applyFont="1" applyFill="1" applyBorder="1" applyAlignment="1">
      <alignment horizontal="centerContinuous" vertical="center"/>
    </xf>
    <xf numFmtId="176" fontId="32" fillId="11" borderId="47" xfId="2" applyNumberFormat="1" applyFont="1" applyFill="1" applyBorder="1" applyAlignment="1">
      <alignment horizontal="centerContinuous" vertical="center"/>
    </xf>
    <xf numFmtId="176" fontId="32" fillId="11" borderId="47" xfId="2" applyNumberFormat="1" applyFont="1" applyFill="1" applyBorder="1" applyAlignment="1">
      <alignment horizontal="centerContinuous" vertical="center" wrapText="1"/>
    </xf>
    <xf numFmtId="176" fontId="32" fillId="11" borderId="47" xfId="2" applyNumberFormat="1" applyFont="1" applyFill="1" applyBorder="1" applyAlignment="1">
      <alignment horizontal="center" vertical="center" wrapText="1"/>
    </xf>
    <xf numFmtId="176" fontId="32" fillId="4" borderId="115" xfId="2" applyNumberFormat="1" applyFont="1" applyFill="1" applyBorder="1" applyAlignment="1">
      <alignment horizontal="center" vertical="center"/>
    </xf>
    <xf numFmtId="176" fontId="32" fillId="4" borderId="113" xfId="2" applyNumberFormat="1" applyFont="1" applyFill="1" applyBorder="1" applyAlignment="1">
      <alignment horizontal="center" vertical="center"/>
    </xf>
    <xf numFmtId="176" fontId="32" fillId="4" borderId="113" xfId="2" applyNumberFormat="1" applyFont="1" applyFill="1" applyBorder="1" applyAlignment="1">
      <alignment horizontal="center" vertical="center" wrapText="1"/>
    </xf>
    <xf numFmtId="176" fontId="32" fillId="11" borderId="115" xfId="2" applyNumberFormat="1" applyFont="1" applyFill="1" applyBorder="1" applyAlignment="1">
      <alignment horizontal="center" vertical="center"/>
    </xf>
    <xf numFmtId="176" fontId="32" fillId="11" borderId="113" xfId="2" applyNumberFormat="1" applyFont="1" applyFill="1" applyBorder="1" applyAlignment="1">
      <alignment horizontal="center" vertical="center"/>
    </xf>
    <xf numFmtId="176" fontId="32" fillId="11" borderId="113" xfId="2" applyNumberFormat="1" applyFont="1" applyFill="1" applyBorder="1" applyAlignment="1">
      <alignment horizontal="center" vertical="center" wrapText="1"/>
    </xf>
    <xf numFmtId="10" fontId="12" fillId="2" borderId="52" xfId="1" applyNumberFormat="1" applyFont="1" applyFill="1" applyBorder="1" applyAlignment="1" applyProtection="1">
      <alignment horizontal="center" vertical="center"/>
      <protection hidden="1"/>
    </xf>
    <xf numFmtId="10" fontId="12" fillId="2" borderId="205" xfId="0" applyNumberFormat="1" applyFont="1" applyFill="1" applyBorder="1" applyProtection="1">
      <alignment vertical="center"/>
      <protection hidden="1"/>
    </xf>
    <xf numFmtId="10" fontId="12" fillId="2" borderId="49" xfId="0" applyNumberFormat="1" applyFont="1" applyFill="1" applyBorder="1" applyProtection="1">
      <alignment vertical="center"/>
      <protection hidden="1"/>
    </xf>
    <xf numFmtId="10" fontId="8" fillId="2" borderId="110" xfId="0" applyNumberFormat="1" applyFont="1" applyFill="1" applyBorder="1" applyProtection="1">
      <alignment vertical="center"/>
      <protection hidden="1"/>
    </xf>
    <xf numFmtId="41" fontId="13" fillId="2" borderId="191" xfId="5" applyFont="1" applyFill="1" applyBorder="1" applyProtection="1">
      <alignment vertical="center"/>
      <protection locked="0" hidden="1"/>
    </xf>
    <xf numFmtId="176" fontId="32" fillId="4" borderId="207" xfId="2" applyNumberFormat="1" applyFont="1" applyFill="1" applyBorder="1" applyAlignment="1">
      <alignment horizontal="center" vertical="center" wrapText="1"/>
    </xf>
    <xf numFmtId="176" fontId="32" fillId="4" borderId="324" xfId="2" applyNumberFormat="1" applyFont="1" applyFill="1" applyBorder="1" applyAlignment="1">
      <alignment horizontal="center" vertical="center"/>
    </xf>
    <xf numFmtId="176" fontId="32" fillId="4" borderId="206" xfId="2" applyNumberFormat="1" applyFont="1" applyFill="1" applyBorder="1" applyAlignment="1">
      <alignment horizontal="center" vertical="center"/>
    </xf>
    <xf numFmtId="176" fontId="32" fillId="4" borderId="206" xfId="2" applyNumberFormat="1" applyFont="1" applyFill="1" applyBorder="1" applyAlignment="1">
      <alignment horizontal="center" vertical="center" wrapText="1"/>
    </xf>
    <xf numFmtId="0" fontId="32" fillId="4" borderId="220" xfId="0" applyFont="1" applyFill="1" applyBorder="1" applyAlignment="1">
      <alignment horizontal="center" vertical="center"/>
    </xf>
    <xf numFmtId="176" fontId="32" fillId="10" borderId="190" xfId="2" applyNumberFormat="1" applyFont="1" applyFill="1" applyBorder="1" applyAlignment="1">
      <alignment horizontal="center" vertical="center"/>
    </xf>
    <xf numFmtId="176" fontId="32" fillId="12" borderId="190" xfId="2" applyNumberFormat="1" applyFont="1" applyFill="1" applyBorder="1" applyAlignment="1">
      <alignment horizontal="center" vertical="center"/>
    </xf>
    <xf numFmtId="176" fontId="32" fillId="11" borderId="211" xfId="2" applyNumberFormat="1" applyFont="1" applyFill="1" applyBorder="1" applyAlignment="1">
      <alignment horizontal="center" vertical="center"/>
    </xf>
    <xf numFmtId="176" fontId="32" fillId="11" borderId="206" xfId="2" applyNumberFormat="1" applyFont="1" applyFill="1" applyBorder="1" applyAlignment="1">
      <alignment horizontal="center" vertical="center"/>
    </xf>
    <xf numFmtId="176" fontId="32" fillId="11" borderId="206" xfId="2" applyNumberFormat="1" applyFont="1" applyFill="1" applyBorder="1" applyAlignment="1">
      <alignment horizontal="center" vertical="center" wrapText="1"/>
    </xf>
    <xf numFmtId="0" fontId="16" fillId="7" borderId="325" xfId="0" applyFont="1" applyFill="1" applyBorder="1">
      <alignment vertical="center"/>
    </xf>
    <xf numFmtId="0" fontId="16" fillId="7" borderId="72" xfId="0" applyFont="1" applyFill="1" applyBorder="1">
      <alignment vertical="center"/>
    </xf>
    <xf numFmtId="0" fontId="16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16" fillId="7" borderId="321" xfId="0" applyFont="1" applyFill="1" applyBorder="1" applyAlignment="1">
      <alignment horizontal="centerContinuous" vertical="center"/>
    </xf>
    <xf numFmtId="0" fontId="16" fillId="7" borderId="329" xfId="0" applyFont="1" applyFill="1" applyBorder="1">
      <alignment vertical="center"/>
    </xf>
    <xf numFmtId="0" fontId="32" fillId="11" borderId="331" xfId="0" applyFont="1" applyFill="1" applyBorder="1" applyAlignment="1">
      <alignment horizontal="center" vertical="center"/>
    </xf>
    <xf numFmtId="0" fontId="9" fillId="5" borderId="0" xfId="0" applyFont="1" applyFill="1">
      <alignment vertical="center"/>
    </xf>
    <xf numFmtId="0" fontId="35" fillId="5" borderId="0" xfId="0" applyFont="1" applyFill="1" applyAlignment="1">
      <alignment horizontal="right" vertical="center"/>
    </xf>
    <xf numFmtId="0" fontId="22" fillId="14" borderId="33" xfId="0" applyFont="1" applyFill="1" applyBorder="1" applyAlignment="1" applyProtection="1">
      <alignment horizontal="center" vertical="center"/>
      <protection hidden="1"/>
    </xf>
    <xf numFmtId="0" fontId="22" fillId="14" borderId="34" xfId="0" applyFont="1" applyFill="1" applyBorder="1" applyAlignment="1" applyProtection="1">
      <alignment horizontal="center" vertical="center"/>
      <protection hidden="1"/>
    </xf>
    <xf numFmtId="0" fontId="22" fillId="14" borderId="245" xfId="0" applyFont="1" applyFill="1" applyBorder="1" applyAlignment="1" applyProtection="1">
      <alignment horizontal="centerContinuous" vertical="center"/>
      <protection hidden="1"/>
    </xf>
    <xf numFmtId="0" fontId="22" fillId="14" borderId="34" xfId="0" applyFont="1" applyFill="1" applyBorder="1" applyAlignment="1" applyProtection="1">
      <alignment horizontal="centerContinuous" vertical="center"/>
      <protection hidden="1"/>
    </xf>
    <xf numFmtId="0" fontId="22" fillId="14" borderId="333" xfId="0" applyFont="1" applyFill="1" applyBorder="1" applyAlignment="1" applyProtection="1">
      <alignment horizontal="centerContinuous" vertical="center"/>
      <protection hidden="1"/>
    </xf>
    <xf numFmtId="0" fontId="22" fillId="14" borderId="227" xfId="0" applyFont="1" applyFill="1" applyBorder="1" applyAlignment="1" applyProtection="1">
      <alignment horizontal="center" vertical="center"/>
      <protection hidden="1"/>
    </xf>
    <xf numFmtId="0" fontId="22" fillId="14" borderId="245" xfId="0" applyFont="1" applyFill="1" applyBorder="1" applyAlignment="1" applyProtection="1">
      <alignment horizontal="center" vertical="center"/>
      <protection hidden="1"/>
    </xf>
    <xf numFmtId="0" fontId="22" fillId="14" borderId="347" xfId="0" applyFont="1" applyFill="1" applyBorder="1" applyAlignment="1" applyProtection="1">
      <alignment horizontal="center" vertical="center"/>
      <protection hidden="1"/>
    </xf>
    <xf numFmtId="0" fontId="22" fillId="14" borderId="333" xfId="0" applyFont="1" applyFill="1" applyBorder="1" applyAlignment="1" applyProtection="1">
      <alignment horizontal="center" vertical="center"/>
      <protection hidden="1"/>
    </xf>
    <xf numFmtId="0" fontId="22" fillId="0" borderId="26" xfId="0" applyFont="1" applyBorder="1" applyAlignment="1" applyProtection="1">
      <alignment horizontal="center" vertical="center"/>
      <protection hidden="1"/>
    </xf>
    <xf numFmtId="41" fontId="22" fillId="0" borderId="26" xfId="5" applyFont="1" applyBorder="1" applyProtection="1">
      <alignment vertical="center"/>
      <protection hidden="1"/>
    </xf>
    <xf numFmtId="41" fontId="22" fillId="0" borderId="28" xfId="5" applyFont="1" applyBorder="1" applyProtection="1">
      <alignment vertical="center"/>
      <protection hidden="1"/>
    </xf>
    <xf numFmtId="41" fontId="22" fillId="0" borderId="27" xfId="5" applyFont="1" applyBorder="1" applyProtection="1">
      <alignment vertical="center"/>
      <protection hidden="1"/>
    </xf>
    <xf numFmtId="41" fontId="22" fillId="0" borderId="335" xfId="5" applyFont="1" applyBorder="1" applyProtection="1">
      <alignment vertical="center"/>
      <protection hidden="1"/>
    </xf>
    <xf numFmtId="41" fontId="22" fillId="0" borderId="334" xfId="5" applyFont="1" applyBorder="1" applyProtection="1">
      <alignment vertical="center"/>
      <protection hidden="1"/>
    </xf>
    <xf numFmtId="41" fontId="22" fillId="0" borderId="344" xfId="5" applyFont="1" applyBorder="1" applyProtection="1">
      <alignment vertical="center"/>
      <protection hidden="1"/>
    </xf>
    <xf numFmtId="0" fontId="22" fillId="0" borderId="28" xfId="0" applyFont="1" applyBorder="1" applyProtection="1">
      <alignment vertical="center"/>
      <protection hidden="1"/>
    </xf>
    <xf numFmtId="0" fontId="22" fillId="0" borderId="22" xfId="0" applyFont="1" applyBorder="1" applyAlignment="1" applyProtection="1">
      <alignment horizontal="center" vertical="center"/>
      <protection hidden="1"/>
    </xf>
    <xf numFmtId="41" fontId="22" fillId="0" borderId="22" xfId="5" applyFont="1" applyBorder="1" applyProtection="1">
      <alignment vertical="center"/>
      <protection hidden="1"/>
    </xf>
    <xf numFmtId="41" fontId="22" fillId="0" borderId="29" xfId="5" applyFont="1" applyBorder="1" applyProtection="1">
      <alignment vertical="center"/>
      <protection hidden="1"/>
    </xf>
    <xf numFmtId="41" fontId="22" fillId="0" borderId="25" xfId="5" applyFont="1" applyBorder="1" applyProtection="1">
      <alignment vertical="center"/>
      <protection hidden="1"/>
    </xf>
    <xf numFmtId="41" fontId="22" fillId="0" borderId="337" xfId="5" applyFont="1" applyBorder="1" applyProtection="1">
      <alignment vertical="center"/>
      <protection hidden="1"/>
    </xf>
    <xf numFmtId="41" fontId="22" fillId="0" borderId="336" xfId="5" applyFont="1" applyBorder="1" applyProtection="1">
      <alignment vertical="center"/>
      <protection hidden="1"/>
    </xf>
    <xf numFmtId="41" fontId="22" fillId="0" borderId="23" xfId="5" applyFont="1" applyBorder="1" applyProtection="1">
      <alignment vertical="center"/>
      <protection hidden="1"/>
    </xf>
    <xf numFmtId="0" fontId="22" fillId="0" borderId="29" xfId="0" applyFont="1" applyBorder="1" applyProtection="1">
      <alignment vertical="center"/>
      <protection hidden="1"/>
    </xf>
    <xf numFmtId="0" fontId="22" fillId="0" borderId="31" xfId="0" applyFont="1" applyBorder="1" applyAlignment="1" applyProtection="1">
      <alignment horizontal="center" vertical="center"/>
      <protection hidden="1"/>
    </xf>
    <xf numFmtId="41" fontId="22" fillId="0" borderId="31" xfId="5" applyFont="1" applyBorder="1" applyProtection="1">
      <alignment vertical="center"/>
      <protection hidden="1"/>
    </xf>
    <xf numFmtId="41" fontId="22" fillId="0" borderId="32" xfId="5" applyFont="1" applyBorder="1" applyProtection="1">
      <alignment vertical="center"/>
      <protection hidden="1"/>
    </xf>
    <xf numFmtId="41" fontId="22" fillId="0" borderId="30" xfId="5" applyFont="1" applyBorder="1" applyProtection="1">
      <alignment vertical="center"/>
      <protection hidden="1"/>
    </xf>
    <xf numFmtId="41" fontId="22" fillId="0" borderId="339" xfId="5" applyFont="1" applyBorder="1" applyProtection="1">
      <alignment vertical="center"/>
      <protection hidden="1"/>
    </xf>
    <xf numFmtId="41" fontId="22" fillId="0" borderId="338" xfId="5" applyFont="1" applyBorder="1" applyProtection="1">
      <alignment vertical="center"/>
      <protection hidden="1"/>
    </xf>
    <xf numFmtId="41" fontId="22" fillId="0" borderId="244" xfId="5" applyFont="1" applyBorder="1" applyProtection="1">
      <alignment vertical="center"/>
      <protection hidden="1"/>
    </xf>
    <xf numFmtId="0" fontId="22" fillId="0" borderId="32" xfId="0" applyFont="1" applyBorder="1" applyProtection="1">
      <alignment vertical="center"/>
      <protection hidden="1"/>
    </xf>
    <xf numFmtId="0" fontId="22" fillId="15" borderId="36" xfId="0" applyFont="1" applyFill="1" applyBorder="1" applyAlignment="1" applyProtection="1">
      <alignment horizontal="centerContinuous" vertical="center"/>
      <protection hidden="1"/>
    </xf>
    <xf numFmtId="0" fontId="22" fillId="15" borderId="37" xfId="0" applyFont="1" applyFill="1" applyBorder="1" applyAlignment="1" applyProtection="1">
      <alignment horizontal="centerContinuous" vertical="center"/>
      <protection hidden="1"/>
    </xf>
    <xf numFmtId="41" fontId="22" fillId="15" borderId="37" xfId="5" applyFont="1" applyFill="1" applyBorder="1" applyProtection="1">
      <alignment vertical="center"/>
      <protection hidden="1"/>
    </xf>
    <xf numFmtId="41" fontId="22" fillId="15" borderId="38" xfId="5" applyFont="1" applyFill="1" applyBorder="1" applyProtection="1">
      <alignment vertical="center"/>
      <protection hidden="1"/>
    </xf>
    <xf numFmtId="41" fontId="22" fillId="15" borderId="351" xfId="5" applyFont="1" applyFill="1" applyBorder="1" applyProtection="1">
      <alignment vertical="center"/>
      <protection hidden="1"/>
    </xf>
    <xf numFmtId="41" fontId="22" fillId="15" borderId="36" xfId="5" applyFont="1" applyFill="1" applyBorder="1" applyProtection="1">
      <alignment vertical="center"/>
      <protection hidden="1"/>
    </xf>
    <xf numFmtId="41" fontId="22" fillId="15" borderId="341" xfId="5" applyFont="1" applyFill="1" applyBorder="1" applyProtection="1">
      <alignment vertical="center"/>
      <protection hidden="1"/>
    </xf>
    <xf numFmtId="41" fontId="22" fillId="15" borderId="340" xfId="5" applyFont="1" applyFill="1" applyBorder="1" applyProtection="1">
      <alignment vertical="center"/>
      <protection hidden="1"/>
    </xf>
    <xf numFmtId="41" fontId="22" fillId="15" borderId="345" xfId="5" applyFont="1" applyFill="1" applyBorder="1" applyProtection="1">
      <alignment vertical="center"/>
      <protection hidden="1"/>
    </xf>
    <xf numFmtId="0" fontId="22" fillId="15" borderId="38" xfId="0" applyFont="1" applyFill="1" applyBorder="1" applyProtection="1">
      <alignment vertical="center"/>
      <protection hidden="1"/>
    </xf>
    <xf numFmtId="0" fontId="22" fillId="3" borderId="27" xfId="0" applyFont="1" applyFill="1" applyBorder="1" applyAlignment="1" applyProtection="1">
      <alignment horizontal="center" vertical="center"/>
      <protection hidden="1"/>
    </xf>
    <xf numFmtId="0" fontId="22" fillId="3" borderId="25" xfId="0" applyFont="1" applyFill="1" applyBorder="1" applyProtection="1">
      <alignment vertical="center"/>
      <protection hidden="1"/>
    </xf>
    <xf numFmtId="0" fontId="22" fillId="3" borderId="30" xfId="0" applyFont="1" applyFill="1" applyBorder="1" applyProtection="1">
      <alignment vertical="center"/>
      <protection hidden="1"/>
    </xf>
    <xf numFmtId="0" fontId="22" fillId="8" borderId="39" xfId="0" applyFont="1" applyFill="1" applyBorder="1" applyAlignment="1" applyProtection="1">
      <alignment horizontal="centerContinuous" vertical="center"/>
      <protection hidden="1"/>
    </xf>
    <xf numFmtId="0" fontId="22" fillId="8" borderId="40" xfId="0" applyFont="1" applyFill="1" applyBorder="1" applyAlignment="1" applyProtection="1">
      <alignment horizontal="centerContinuous" vertical="center"/>
      <protection hidden="1"/>
    </xf>
    <xf numFmtId="41" fontId="22" fillId="8" borderId="40" xfId="5" applyFont="1" applyFill="1" applyBorder="1" applyProtection="1">
      <alignment vertical="center"/>
      <protection hidden="1"/>
    </xf>
    <xf numFmtId="41" fontId="22" fillId="8" borderId="41" xfId="5" applyFont="1" applyFill="1" applyBorder="1" applyProtection="1">
      <alignment vertical="center"/>
      <protection hidden="1"/>
    </xf>
    <xf numFmtId="41" fontId="22" fillId="8" borderId="352" xfId="5" applyFont="1" applyFill="1" applyBorder="1" applyProtection="1">
      <alignment vertical="center"/>
      <protection hidden="1"/>
    </xf>
    <xf numFmtId="41" fontId="22" fillId="8" borderId="39" xfId="5" applyFont="1" applyFill="1" applyBorder="1" applyProtection="1">
      <alignment vertical="center"/>
      <protection hidden="1"/>
    </xf>
    <xf numFmtId="41" fontId="22" fillId="8" borderId="343" xfId="5" applyFont="1" applyFill="1" applyBorder="1" applyProtection="1">
      <alignment vertical="center"/>
      <protection hidden="1"/>
    </xf>
    <xf numFmtId="41" fontId="22" fillId="8" borderId="342" xfId="5" applyFont="1" applyFill="1" applyBorder="1" applyProtection="1">
      <alignment vertical="center"/>
      <protection hidden="1"/>
    </xf>
    <xf numFmtId="41" fontId="22" fillId="8" borderId="346" xfId="5" applyFont="1" applyFill="1" applyBorder="1" applyProtection="1">
      <alignment vertical="center"/>
      <protection hidden="1"/>
    </xf>
    <xf numFmtId="0" fontId="22" fillId="8" borderId="41" xfId="0" applyFont="1" applyFill="1" applyBorder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34" fillId="8" borderId="170" xfId="0" applyFont="1" applyFill="1" applyBorder="1" applyAlignment="1">
      <alignment horizontal="center" vertical="center"/>
    </xf>
    <xf numFmtId="0" fontId="34" fillId="4" borderId="170" xfId="0" applyFont="1" applyFill="1" applyBorder="1" applyAlignment="1">
      <alignment horizontal="center" vertical="center"/>
    </xf>
    <xf numFmtId="0" fontId="7" fillId="0" borderId="358" xfId="0" applyFont="1" applyBorder="1" applyAlignment="1">
      <alignment horizontal="center" vertical="center"/>
    </xf>
    <xf numFmtId="0" fontId="7" fillId="0" borderId="358" xfId="0" applyFont="1" applyBorder="1" applyAlignment="1">
      <alignment horizontal="center" vertical="center" wrapText="1"/>
    </xf>
    <xf numFmtId="176" fontId="7" fillId="0" borderId="358" xfId="2" applyNumberFormat="1" applyFont="1" applyBorder="1" applyAlignment="1">
      <alignment horizontal="center" vertical="center" wrapText="1"/>
    </xf>
    <xf numFmtId="41" fontId="7" fillId="5" borderId="49" xfId="5" applyFont="1" applyFill="1" applyBorder="1" applyProtection="1">
      <alignment vertical="center"/>
      <protection hidden="1"/>
    </xf>
    <xf numFmtId="41" fontId="7" fillId="5" borderId="95" xfId="5" applyFont="1" applyFill="1" applyBorder="1" applyProtection="1">
      <alignment vertical="center"/>
      <protection hidden="1"/>
    </xf>
    <xf numFmtId="41" fontId="7" fillId="5" borderId="46" xfId="5" applyFont="1" applyFill="1" applyBorder="1" applyProtection="1">
      <alignment vertical="center"/>
      <protection hidden="1"/>
    </xf>
    <xf numFmtId="41" fontId="7" fillId="5" borderId="51" xfId="5" applyFont="1" applyFill="1" applyBorder="1" applyProtection="1">
      <alignment vertical="center"/>
      <protection hidden="1"/>
    </xf>
    <xf numFmtId="41" fontId="7" fillId="5" borderId="47" xfId="5" applyFont="1" applyFill="1" applyBorder="1" applyProtection="1">
      <alignment vertical="center"/>
      <protection hidden="1"/>
    </xf>
    <xf numFmtId="41" fontId="7" fillId="5" borderId="94" xfId="5" applyFont="1" applyFill="1" applyBorder="1" applyProtection="1">
      <alignment vertical="center"/>
      <protection hidden="1"/>
    </xf>
    <xf numFmtId="41" fontId="7" fillId="5" borderId="45" xfId="5" applyFont="1" applyFill="1" applyBorder="1" applyProtection="1">
      <alignment vertical="center"/>
      <protection hidden="1"/>
    </xf>
    <xf numFmtId="41" fontId="7" fillId="5" borderId="96" xfId="5" applyFont="1" applyFill="1" applyBorder="1" applyProtection="1">
      <alignment vertical="center"/>
      <protection hidden="1"/>
    </xf>
    <xf numFmtId="41" fontId="7" fillId="5" borderId="42" xfId="5" applyFont="1" applyFill="1" applyBorder="1" applyProtection="1">
      <alignment vertical="center"/>
      <protection hidden="1"/>
    </xf>
    <xf numFmtId="41" fontId="7" fillId="17" borderId="255" xfId="5" applyFont="1" applyFill="1" applyBorder="1" applyProtection="1">
      <alignment vertical="center"/>
      <protection hidden="1"/>
    </xf>
    <xf numFmtId="41" fontId="7" fillId="17" borderId="253" xfId="5" applyFont="1" applyFill="1" applyBorder="1" applyProtection="1">
      <alignment vertical="center"/>
      <protection hidden="1"/>
    </xf>
    <xf numFmtId="41" fontId="7" fillId="17" borderId="254" xfId="5" applyFont="1" applyFill="1" applyBorder="1" applyProtection="1">
      <alignment vertical="center"/>
      <protection hidden="1"/>
    </xf>
    <xf numFmtId="41" fontId="7" fillId="17" borderId="256" xfId="5" applyFont="1" applyFill="1" applyBorder="1" applyProtection="1">
      <alignment vertical="center"/>
      <protection hidden="1"/>
    </xf>
    <xf numFmtId="176" fontId="14" fillId="4" borderId="359" xfId="2" applyNumberFormat="1" applyFont="1" applyFill="1" applyBorder="1" applyAlignment="1">
      <alignment horizontal="centerContinuous" vertical="center"/>
    </xf>
    <xf numFmtId="176" fontId="14" fillId="4" borderId="117" xfId="2" applyNumberFormat="1" applyFont="1" applyFill="1" applyBorder="1" applyAlignment="1">
      <alignment horizontal="center" vertical="center"/>
    </xf>
    <xf numFmtId="182" fontId="28" fillId="0" borderId="51" xfId="1" applyNumberFormat="1" applyFont="1" applyBorder="1" applyAlignment="1" applyProtection="1">
      <alignment horizontal="center" vertical="center"/>
      <protection hidden="1"/>
    </xf>
    <xf numFmtId="182" fontId="28" fillId="0" borderId="94" xfId="1" applyNumberFormat="1" applyFont="1" applyBorder="1" applyAlignment="1" applyProtection="1">
      <alignment horizontal="center" vertical="center"/>
      <protection hidden="1"/>
    </xf>
    <xf numFmtId="182" fontId="28" fillId="0" borderId="95" xfId="1" applyNumberFormat="1" applyFont="1" applyBorder="1" applyAlignment="1" applyProtection="1">
      <alignment horizontal="center" vertical="center"/>
      <protection hidden="1"/>
    </xf>
    <xf numFmtId="182" fontId="28" fillId="0" borderId="96" xfId="1" applyNumberFormat="1" applyFont="1" applyBorder="1" applyAlignment="1" applyProtection="1">
      <alignment horizontal="center" vertical="center"/>
      <protection hidden="1"/>
    </xf>
    <xf numFmtId="182" fontId="25" fillId="0" borderId="51" xfId="1" applyNumberFormat="1" applyFont="1" applyBorder="1" applyAlignment="1" applyProtection="1">
      <alignment horizontal="center" vertical="center"/>
      <protection hidden="1"/>
    </xf>
    <xf numFmtId="182" fontId="25" fillId="0" borderId="94" xfId="1" applyNumberFormat="1" applyFont="1" applyBorder="1" applyAlignment="1" applyProtection="1">
      <alignment horizontal="center" vertical="center"/>
      <protection hidden="1"/>
    </xf>
    <xf numFmtId="182" fontId="28" fillId="0" borderId="51" xfId="1" applyNumberFormat="1" applyFont="1" applyFill="1" applyBorder="1" applyAlignment="1" applyProtection="1">
      <alignment horizontal="center" vertical="center"/>
      <protection hidden="1"/>
    </xf>
    <xf numFmtId="182" fontId="28" fillId="0" borderId="94" xfId="1" applyNumberFormat="1" applyFont="1" applyFill="1" applyBorder="1" applyAlignment="1" applyProtection="1">
      <alignment horizontal="center" vertical="center"/>
      <protection hidden="1"/>
    </xf>
    <xf numFmtId="182" fontId="28" fillId="0" borderId="95" xfId="1" applyNumberFormat="1" applyFont="1" applyFill="1" applyBorder="1" applyAlignment="1" applyProtection="1">
      <alignment horizontal="center" vertical="center"/>
      <protection hidden="1"/>
    </xf>
    <xf numFmtId="176" fontId="43" fillId="4" borderId="113" xfId="2" applyNumberFormat="1" applyFont="1" applyFill="1" applyBorder="1" applyAlignment="1">
      <alignment horizontal="center" vertical="center"/>
    </xf>
    <xf numFmtId="176" fontId="28" fillId="16" borderId="181" xfId="2" applyNumberFormat="1" applyFont="1" applyFill="1" applyBorder="1" applyAlignment="1">
      <alignment horizontal="center" vertical="center"/>
    </xf>
    <xf numFmtId="182" fontId="28" fillId="0" borderId="47" xfId="1" applyNumberFormat="1" applyFont="1" applyBorder="1" applyAlignment="1" applyProtection="1">
      <alignment horizontal="center" vertical="center"/>
      <protection hidden="1"/>
    </xf>
    <xf numFmtId="182" fontId="28" fillId="0" borderId="45" xfId="1" applyNumberFormat="1" applyFont="1" applyBorder="1" applyAlignment="1" applyProtection="1">
      <alignment horizontal="center" vertical="center"/>
      <protection hidden="1"/>
    </xf>
    <xf numFmtId="182" fontId="28" fillId="0" borderId="46" xfId="1" applyNumberFormat="1" applyFont="1" applyBorder="1" applyAlignment="1" applyProtection="1">
      <alignment horizontal="center" vertical="center"/>
      <protection hidden="1"/>
    </xf>
    <xf numFmtId="182" fontId="28" fillId="0" borderId="42" xfId="1" applyNumberFormat="1" applyFont="1" applyBorder="1" applyAlignment="1" applyProtection="1">
      <alignment horizontal="center" vertical="center"/>
      <protection hidden="1"/>
    </xf>
    <xf numFmtId="182" fontId="25" fillId="0" borderId="47" xfId="1" applyNumberFormat="1" applyFont="1" applyBorder="1" applyAlignment="1" applyProtection="1">
      <alignment horizontal="center" vertical="center"/>
      <protection hidden="1"/>
    </xf>
    <xf numFmtId="182" fontId="25" fillId="0" borderId="45" xfId="1" applyNumberFormat="1" applyFont="1" applyBorder="1" applyAlignment="1" applyProtection="1">
      <alignment horizontal="center" vertical="center"/>
      <protection hidden="1"/>
    </xf>
    <xf numFmtId="182" fontId="28" fillId="0" borderId="47" xfId="1" applyNumberFormat="1" applyFont="1" applyFill="1" applyBorder="1" applyAlignment="1" applyProtection="1">
      <alignment horizontal="center" vertical="center"/>
      <protection hidden="1"/>
    </xf>
    <xf numFmtId="182" fontId="28" fillId="0" borderId="45" xfId="1" applyNumberFormat="1" applyFont="1" applyFill="1" applyBorder="1" applyAlignment="1" applyProtection="1">
      <alignment horizontal="center" vertical="center"/>
      <protection hidden="1"/>
    </xf>
    <xf numFmtId="182" fontId="28" fillId="0" borderId="46" xfId="1" applyNumberFormat="1" applyFont="1" applyFill="1" applyBorder="1" applyAlignment="1" applyProtection="1">
      <alignment horizontal="center" vertical="center"/>
      <protection hidden="1"/>
    </xf>
    <xf numFmtId="176" fontId="28" fillId="16" borderId="181" xfId="2" applyNumberFormat="1" applyFont="1" applyFill="1" applyBorder="1" applyAlignment="1">
      <alignment horizontal="center" vertical="center" wrapText="1"/>
    </xf>
    <xf numFmtId="176" fontId="14" fillId="11" borderId="359" xfId="2" applyNumberFormat="1" applyFont="1" applyFill="1" applyBorder="1" applyAlignment="1">
      <alignment horizontal="centerContinuous" vertical="center"/>
    </xf>
    <xf numFmtId="176" fontId="14" fillId="11" borderId="117" xfId="2" applyNumberFormat="1" applyFont="1" applyFill="1" applyBorder="1" applyAlignment="1">
      <alignment horizontal="center" vertical="center"/>
    </xf>
    <xf numFmtId="182" fontId="20" fillId="0" borderId="212" xfId="1" applyNumberFormat="1" applyFont="1" applyBorder="1" applyAlignment="1" applyProtection="1">
      <alignment horizontal="center" vertical="center"/>
      <protection hidden="1"/>
    </xf>
    <xf numFmtId="182" fontId="20" fillId="0" borderId="213" xfId="1" applyNumberFormat="1" applyFont="1" applyBorder="1" applyAlignment="1" applyProtection="1">
      <alignment horizontal="center" vertical="center"/>
      <protection hidden="1"/>
    </xf>
    <xf numFmtId="182" fontId="28" fillId="0" borderId="216" xfId="1" applyNumberFormat="1" applyFont="1" applyBorder="1" applyAlignment="1" applyProtection="1">
      <alignment horizontal="center" vertical="center"/>
      <protection hidden="1"/>
    </xf>
    <xf numFmtId="182" fontId="20" fillId="0" borderId="214" xfId="1" applyNumberFormat="1" applyFont="1" applyBorder="1" applyAlignment="1" applyProtection="1">
      <alignment horizontal="center" vertical="center"/>
      <protection hidden="1"/>
    </xf>
    <xf numFmtId="182" fontId="28" fillId="0" borderId="214" xfId="1" applyNumberFormat="1" applyFont="1" applyBorder="1" applyAlignment="1" applyProtection="1">
      <alignment horizontal="center" vertical="center"/>
      <protection hidden="1"/>
    </xf>
    <xf numFmtId="182" fontId="32" fillId="0" borderId="215" xfId="1" applyNumberFormat="1" applyFont="1" applyBorder="1" applyAlignment="1" applyProtection="1">
      <alignment horizontal="center" vertical="center"/>
      <protection hidden="1"/>
    </xf>
    <xf numFmtId="10" fontId="12" fillId="2" borderId="309" xfId="0" applyNumberFormat="1" applyFont="1" applyFill="1" applyBorder="1" applyProtection="1">
      <alignment vertical="center"/>
      <protection hidden="1"/>
    </xf>
    <xf numFmtId="10" fontId="12" fillId="2" borderId="137" xfId="0" applyNumberFormat="1" applyFont="1" applyFill="1" applyBorder="1" applyProtection="1">
      <alignment vertical="center"/>
      <protection hidden="1"/>
    </xf>
    <xf numFmtId="10" fontId="12" fillId="2" borderId="143" xfId="0" applyNumberFormat="1" applyFont="1" applyFill="1" applyBorder="1" applyProtection="1">
      <alignment vertical="center"/>
      <protection hidden="1"/>
    </xf>
    <xf numFmtId="10" fontId="12" fillId="2" borderId="131" xfId="0" applyNumberFormat="1" applyFont="1" applyFill="1" applyBorder="1" applyProtection="1">
      <alignment vertical="center"/>
      <protection hidden="1"/>
    </xf>
    <xf numFmtId="10" fontId="12" fillId="2" borderId="149" xfId="0" applyNumberFormat="1" applyFont="1" applyFill="1" applyBorder="1" applyProtection="1">
      <alignment vertical="center"/>
      <protection hidden="1"/>
    </xf>
    <xf numFmtId="10" fontId="12" fillId="2" borderId="315" xfId="0" applyNumberFormat="1" applyFont="1" applyFill="1" applyBorder="1" applyProtection="1">
      <alignment vertical="center"/>
      <protection hidden="1"/>
    </xf>
    <xf numFmtId="10" fontId="12" fillId="2" borderId="153" xfId="0" applyNumberFormat="1" applyFont="1" applyFill="1" applyBorder="1" applyProtection="1">
      <alignment vertical="center"/>
      <protection hidden="1"/>
    </xf>
    <xf numFmtId="183" fontId="14" fillId="4" borderId="113" xfId="2" applyNumberFormat="1" applyFont="1" applyFill="1" applyBorder="1" applyAlignment="1">
      <alignment horizontal="center" vertical="center"/>
    </xf>
    <xf numFmtId="183" fontId="14" fillId="11" borderId="113" xfId="2" applyNumberFormat="1" applyFont="1" applyFill="1" applyBorder="1" applyAlignment="1">
      <alignment horizontal="center" vertical="center" wrapText="1"/>
    </xf>
    <xf numFmtId="0" fontId="6" fillId="3" borderId="0" xfId="0" applyFont="1" applyFill="1">
      <alignment vertical="center"/>
    </xf>
    <xf numFmtId="0" fontId="8" fillId="5" borderId="2" xfId="0" applyFont="1" applyFill="1" applyBorder="1">
      <alignment vertical="center"/>
    </xf>
    <xf numFmtId="0" fontId="8" fillId="5" borderId="0" xfId="0" applyFont="1" applyFill="1">
      <alignment vertical="center"/>
    </xf>
    <xf numFmtId="41" fontId="7" fillId="5" borderId="307" xfId="5" applyFont="1" applyFill="1" applyBorder="1" applyProtection="1">
      <alignment vertical="center"/>
      <protection hidden="1"/>
    </xf>
    <xf numFmtId="41" fontId="7" fillId="5" borderId="135" xfId="5" applyFont="1" applyFill="1" applyBorder="1" applyProtection="1">
      <alignment vertical="center"/>
      <protection hidden="1"/>
    </xf>
    <xf numFmtId="41" fontId="7" fillId="5" borderId="141" xfId="5" applyFont="1" applyFill="1" applyBorder="1" applyProtection="1">
      <alignment vertical="center"/>
      <protection hidden="1"/>
    </xf>
    <xf numFmtId="41" fontId="7" fillId="5" borderId="129" xfId="5" applyFont="1" applyFill="1" applyBorder="1" applyProtection="1">
      <alignment vertical="center"/>
      <protection hidden="1"/>
    </xf>
    <xf numFmtId="41" fontId="7" fillId="5" borderId="147" xfId="5" applyFont="1" applyFill="1" applyBorder="1" applyProtection="1">
      <alignment vertical="center"/>
      <protection hidden="1"/>
    </xf>
    <xf numFmtId="41" fontId="7" fillId="5" borderId="313" xfId="5" applyFont="1" applyFill="1" applyBorder="1" applyProtection="1">
      <alignment vertical="center"/>
      <protection hidden="1"/>
    </xf>
    <xf numFmtId="41" fontId="7" fillId="5" borderId="91" xfId="5" applyFont="1" applyFill="1" applyBorder="1" applyProtection="1">
      <alignment vertical="center"/>
      <protection hidden="1"/>
    </xf>
    <xf numFmtId="41" fontId="7" fillId="5" borderId="309" xfId="5" applyFont="1" applyFill="1" applyBorder="1" applyProtection="1">
      <alignment vertical="center"/>
      <protection hidden="1"/>
    </xf>
    <xf numFmtId="41" fontId="7" fillId="5" borderId="137" xfId="5" applyFont="1" applyFill="1" applyBorder="1" applyProtection="1">
      <alignment vertical="center"/>
      <protection hidden="1"/>
    </xf>
    <xf numFmtId="41" fontId="7" fillId="5" borderId="143" xfId="5" applyFont="1" applyFill="1" applyBorder="1" applyProtection="1">
      <alignment vertical="center"/>
      <protection hidden="1"/>
    </xf>
    <xf numFmtId="41" fontId="7" fillId="5" borderId="131" xfId="5" applyFont="1" applyFill="1" applyBorder="1" applyProtection="1">
      <alignment vertical="center"/>
      <protection hidden="1"/>
    </xf>
    <xf numFmtId="41" fontId="7" fillId="5" borderId="149" xfId="5" applyFont="1" applyFill="1" applyBorder="1" applyProtection="1">
      <alignment vertical="center"/>
      <protection hidden="1"/>
    </xf>
    <xf numFmtId="41" fontId="7" fillId="5" borderId="315" xfId="5" applyFont="1" applyFill="1" applyBorder="1" applyProtection="1">
      <alignment vertical="center"/>
      <protection hidden="1"/>
    </xf>
    <xf numFmtId="41" fontId="7" fillId="5" borderId="153" xfId="5" applyFont="1" applyFill="1" applyBorder="1" applyProtection="1">
      <alignment vertical="center"/>
      <protection hidden="1"/>
    </xf>
    <xf numFmtId="41" fontId="16" fillId="17" borderId="310" xfId="5" applyFont="1" applyFill="1" applyBorder="1" applyProtection="1">
      <alignment vertical="center"/>
      <protection hidden="1"/>
    </xf>
    <xf numFmtId="41" fontId="16" fillId="17" borderId="138" xfId="5" applyFont="1" applyFill="1" applyBorder="1" applyProtection="1">
      <alignment vertical="center"/>
      <protection hidden="1"/>
    </xf>
    <xf numFmtId="41" fontId="16" fillId="17" borderId="144" xfId="5" applyFont="1" applyFill="1" applyBorder="1" applyProtection="1">
      <alignment vertical="center"/>
      <protection hidden="1"/>
    </xf>
    <xf numFmtId="41" fontId="16" fillId="17" borderId="132" xfId="5" applyFont="1" applyFill="1" applyBorder="1" applyProtection="1">
      <alignment vertical="center"/>
      <protection hidden="1"/>
    </xf>
    <xf numFmtId="41" fontId="16" fillId="17" borderId="150" xfId="5" applyFont="1" applyFill="1" applyBorder="1" applyProtection="1">
      <alignment vertical="center"/>
      <protection hidden="1"/>
    </xf>
    <xf numFmtId="41" fontId="16" fillId="17" borderId="316" xfId="5" applyFont="1" applyFill="1" applyBorder="1" applyProtection="1">
      <alignment vertical="center"/>
      <protection hidden="1"/>
    </xf>
    <xf numFmtId="41" fontId="16" fillId="17" borderId="154" xfId="5" applyFont="1" applyFill="1" applyBorder="1" applyProtection="1">
      <alignment vertical="center"/>
      <protection hidden="1"/>
    </xf>
    <xf numFmtId="0" fontId="20" fillId="0" borderId="83" xfId="3" applyFont="1" applyBorder="1" applyAlignment="1">
      <alignment horizontal="center" vertical="center"/>
    </xf>
    <xf numFmtId="178" fontId="27" fillId="0" borderId="48" xfId="0" applyNumberFormat="1" applyFont="1" applyBorder="1" applyAlignment="1">
      <alignment horizontal="center" vertical="center"/>
    </xf>
    <xf numFmtId="10" fontId="12" fillId="2" borderId="360" xfId="1" applyNumberFormat="1" applyFont="1" applyFill="1" applyBorder="1" applyAlignment="1" applyProtection="1">
      <alignment horizontal="center" vertical="center"/>
      <protection hidden="1"/>
    </xf>
    <xf numFmtId="10" fontId="12" fillId="2" borderId="361" xfId="0" applyNumberFormat="1" applyFont="1" applyFill="1" applyBorder="1" applyProtection="1">
      <alignment vertical="center"/>
      <protection hidden="1"/>
    </xf>
    <xf numFmtId="10" fontId="12" fillId="2" borderId="362" xfId="0" applyNumberFormat="1" applyFont="1" applyFill="1" applyBorder="1" applyProtection="1">
      <alignment vertical="center"/>
      <protection hidden="1"/>
    </xf>
    <xf numFmtId="10" fontId="12" fillId="2" borderId="363" xfId="0" applyNumberFormat="1" applyFont="1" applyFill="1" applyBorder="1" applyProtection="1">
      <alignment vertical="center"/>
      <protection hidden="1"/>
    </xf>
    <xf numFmtId="10" fontId="8" fillId="2" borderId="364" xfId="0" applyNumberFormat="1" applyFont="1" applyFill="1" applyBorder="1" applyProtection="1">
      <alignment vertical="center"/>
      <protection hidden="1"/>
    </xf>
    <xf numFmtId="41" fontId="13" fillId="2" borderId="365" xfId="5" applyFont="1" applyFill="1" applyBorder="1" applyProtection="1">
      <alignment vertical="center"/>
      <protection locked="0"/>
    </xf>
    <xf numFmtId="41" fontId="13" fillId="2" borderId="365" xfId="5" applyFont="1" applyFill="1" applyBorder="1" applyProtection="1">
      <alignment vertical="center"/>
      <protection hidden="1"/>
    </xf>
    <xf numFmtId="41" fontId="7" fillId="5" borderId="362" xfId="5" applyFont="1" applyFill="1" applyBorder="1" applyProtection="1">
      <alignment vertical="center"/>
      <protection hidden="1"/>
    </xf>
    <xf numFmtId="41" fontId="7" fillId="5" borderId="363" xfId="5" applyFont="1" applyFill="1" applyBorder="1" applyProtection="1">
      <alignment vertical="center"/>
      <protection hidden="1"/>
    </xf>
    <xf numFmtId="41" fontId="7" fillId="2" borderId="363" xfId="5" applyFont="1" applyFill="1" applyBorder="1" applyProtection="1">
      <alignment vertical="center"/>
      <protection hidden="1"/>
    </xf>
    <xf numFmtId="41" fontId="16" fillId="17" borderId="366" xfId="5" applyFont="1" applyFill="1" applyBorder="1" applyProtection="1">
      <alignment vertical="center"/>
      <protection hidden="1"/>
    </xf>
    <xf numFmtId="41" fontId="13" fillId="2" borderId="60" xfId="5" applyFont="1" applyFill="1" applyBorder="1" applyAlignment="1" applyProtection="1">
      <alignment horizontal="right" vertical="center"/>
      <protection locked="0"/>
    </xf>
    <xf numFmtId="41" fontId="13" fillId="2" borderId="60" xfId="5" applyFont="1" applyFill="1" applyBorder="1" applyAlignment="1" applyProtection="1">
      <alignment horizontal="right" vertical="center"/>
      <protection hidden="1"/>
    </xf>
    <xf numFmtId="41" fontId="13" fillId="2" borderId="102" xfId="5" applyFont="1" applyFill="1" applyBorder="1" applyAlignment="1" applyProtection="1">
      <alignment horizontal="right" vertical="center"/>
      <protection locked="0"/>
    </xf>
    <xf numFmtId="41" fontId="13" fillId="2" borderId="102" xfId="5" applyFont="1" applyFill="1" applyBorder="1" applyAlignment="1" applyProtection="1">
      <alignment horizontal="right" vertical="center"/>
      <protection hidden="1"/>
    </xf>
    <xf numFmtId="176" fontId="32" fillId="4" borderId="367" xfId="2" applyNumberFormat="1" applyFont="1" applyFill="1" applyBorder="1" applyAlignment="1">
      <alignment horizontal="centerContinuous" vertical="center"/>
    </xf>
    <xf numFmtId="176" fontId="13" fillId="4" borderId="369" xfId="2" applyNumberFormat="1" applyFont="1" applyFill="1" applyBorder="1" applyAlignment="1">
      <alignment horizontal="center" vertical="center"/>
    </xf>
    <xf numFmtId="10" fontId="25" fillId="2" borderId="370" xfId="0" applyNumberFormat="1" applyFont="1" applyFill="1" applyBorder="1" applyProtection="1">
      <alignment vertical="center"/>
      <protection hidden="1"/>
    </xf>
    <xf numFmtId="10" fontId="25" fillId="2" borderId="371" xfId="0" applyNumberFormat="1" applyFont="1" applyFill="1" applyBorder="1" applyProtection="1">
      <alignment vertical="center"/>
      <protection hidden="1"/>
    </xf>
    <xf numFmtId="10" fontId="25" fillId="2" borderId="372" xfId="0" applyNumberFormat="1" applyFont="1" applyFill="1" applyBorder="1" applyProtection="1">
      <alignment vertical="center"/>
      <protection hidden="1"/>
    </xf>
    <xf numFmtId="10" fontId="25" fillId="2" borderId="373" xfId="0" applyNumberFormat="1" applyFont="1" applyFill="1" applyBorder="1" applyProtection="1">
      <alignment vertical="center"/>
      <protection hidden="1"/>
    </xf>
    <xf numFmtId="176" fontId="32" fillId="11" borderId="367" xfId="2" applyNumberFormat="1" applyFont="1" applyFill="1" applyBorder="1" applyAlignment="1">
      <alignment horizontal="centerContinuous" vertical="center"/>
    </xf>
    <xf numFmtId="183" fontId="32" fillId="11" borderId="368" xfId="2" applyNumberFormat="1" applyFont="1" applyFill="1" applyBorder="1" applyAlignment="1">
      <alignment horizontal="center" vertical="center"/>
    </xf>
    <xf numFmtId="41" fontId="25" fillId="5" borderId="281" xfId="5" applyFont="1" applyFill="1" applyBorder="1" applyProtection="1">
      <alignment vertical="center"/>
      <protection hidden="1"/>
    </xf>
    <xf numFmtId="41" fontId="25" fillId="5" borderId="114" xfId="5" applyFont="1" applyFill="1" applyBorder="1" applyProtection="1">
      <alignment vertical="center"/>
      <protection hidden="1"/>
    </xf>
    <xf numFmtId="41" fontId="25" fillId="5" borderId="23" xfId="5" applyFont="1" applyFill="1" applyBorder="1" applyProtection="1">
      <alignment vertical="center"/>
      <protection hidden="1"/>
    </xf>
    <xf numFmtId="41" fontId="25" fillId="5" borderId="24" xfId="5" applyFont="1" applyFill="1" applyBorder="1" applyProtection="1">
      <alignment vertical="center"/>
      <protection hidden="1"/>
    </xf>
    <xf numFmtId="41" fontId="25" fillId="5" borderId="6" xfId="5" applyFont="1" applyFill="1" applyBorder="1" applyProtection="1">
      <alignment vertical="center"/>
      <protection hidden="1"/>
    </xf>
    <xf numFmtId="41" fontId="25" fillId="17" borderId="300" xfId="5" applyFont="1" applyFill="1" applyBorder="1" applyProtection="1">
      <alignment vertical="center"/>
      <protection hidden="1"/>
    </xf>
    <xf numFmtId="41" fontId="25" fillId="17" borderId="301" xfId="5" applyFont="1" applyFill="1" applyBorder="1" applyProtection="1">
      <alignment vertical="center"/>
      <protection hidden="1"/>
    </xf>
    <xf numFmtId="41" fontId="25" fillId="17" borderId="302" xfId="5" applyFont="1" applyFill="1" applyBorder="1" applyProtection="1">
      <alignment vertical="center"/>
      <protection hidden="1"/>
    </xf>
    <xf numFmtId="41" fontId="25" fillId="17" borderId="303" xfId="5" applyFont="1" applyFill="1" applyBorder="1" applyProtection="1">
      <alignment vertical="center"/>
      <protection hidden="1"/>
    </xf>
    <xf numFmtId="41" fontId="25" fillId="17" borderId="304" xfId="5" applyFont="1" applyFill="1" applyBorder="1" applyProtection="1">
      <alignment vertical="center"/>
      <protection hidden="1"/>
    </xf>
    <xf numFmtId="10" fontId="12" fillId="0" borderId="51" xfId="0" applyNumberFormat="1" applyFont="1" applyBorder="1" applyProtection="1">
      <alignment vertical="center"/>
      <protection hidden="1"/>
    </xf>
    <xf numFmtId="10" fontId="12" fillId="0" borderId="95" xfId="0" applyNumberFormat="1" applyFont="1" applyBorder="1" applyProtection="1">
      <alignment vertical="center"/>
      <protection hidden="1"/>
    </xf>
    <xf numFmtId="10" fontId="12" fillId="0" borderId="94" xfId="0" applyNumberFormat="1" applyFont="1" applyBorder="1" applyProtection="1">
      <alignment vertical="center"/>
      <protection hidden="1"/>
    </xf>
    <xf numFmtId="183" fontId="8" fillId="11" borderId="17" xfId="0" applyNumberFormat="1" applyFont="1" applyFill="1" applyBorder="1" applyAlignment="1" applyProtection="1">
      <alignment horizontal="center" vertical="center" wrapText="1"/>
      <protection hidden="1"/>
    </xf>
    <xf numFmtId="183" fontId="14" fillId="11" borderId="368" xfId="2" applyNumberFormat="1" applyFont="1" applyFill="1" applyBorder="1" applyAlignment="1" applyProtection="1">
      <alignment horizontal="center" vertical="center"/>
      <protection hidden="1"/>
    </xf>
    <xf numFmtId="41" fontId="7" fillId="5" borderId="216" xfId="5" applyFont="1" applyFill="1" applyBorder="1" applyProtection="1">
      <alignment vertical="center"/>
      <protection hidden="1"/>
    </xf>
    <xf numFmtId="41" fontId="7" fillId="5" borderId="241" xfId="5" applyFont="1" applyFill="1" applyBorder="1" applyProtection="1">
      <alignment vertical="center"/>
      <protection hidden="1"/>
    </xf>
    <xf numFmtId="41" fontId="7" fillId="5" borderId="214" xfId="5" applyFont="1" applyFill="1" applyBorder="1" applyProtection="1">
      <alignment vertical="center"/>
      <protection hidden="1"/>
    </xf>
    <xf numFmtId="41" fontId="7" fillId="5" borderId="239" xfId="5" applyFont="1" applyFill="1" applyBorder="1" applyProtection="1">
      <alignment vertical="center"/>
      <protection hidden="1"/>
    </xf>
    <xf numFmtId="41" fontId="7" fillId="5" borderId="212" xfId="5" applyFont="1" applyFill="1" applyBorder="1" applyProtection="1">
      <alignment vertical="center"/>
      <protection hidden="1"/>
    </xf>
    <xf numFmtId="41" fontId="7" fillId="5" borderId="67" xfId="5" applyFont="1" applyFill="1" applyBorder="1" applyProtection="1">
      <alignment vertical="center"/>
      <protection hidden="1"/>
    </xf>
    <xf numFmtId="41" fontId="7" fillId="5" borderId="50" xfId="5" applyFont="1" applyFill="1" applyBorder="1" applyProtection="1">
      <alignment vertical="center"/>
      <protection hidden="1"/>
    </xf>
    <xf numFmtId="41" fontId="7" fillId="5" borderId="64" xfId="5" applyFont="1" applyFill="1" applyBorder="1" applyProtection="1">
      <alignment vertical="center"/>
      <protection hidden="1"/>
    </xf>
    <xf numFmtId="41" fontId="7" fillId="5" borderId="66" xfId="5" applyFont="1" applyFill="1" applyBorder="1" applyProtection="1">
      <alignment vertical="center"/>
      <protection hidden="1"/>
    </xf>
    <xf numFmtId="41" fontId="7" fillId="5" borderId="237" xfId="5" applyFont="1" applyFill="1" applyBorder="1" applyProtection="1">
      <alignment vertical="center"/>
      <protection hidden="1"/>
    </xf>
    <xf numFmtId="183" fontId="8" fillId="4" borderId="17" xfId="0" applyNumberFormat="1" applyFont="1" applyFill="1" applyBorder="1" applyAlignment="1" applyProtection="1">
      <alignment horizontal="center" vertical="center" wrapText="1"/>
      <protection hidden="1"/>
    </xf>
    <xf numFmtId="183" fontId="14" fillId="4" borderId="368" xfId="2" applyNumberFormat="1" applyFont="1" applyFill="1" applyBorder="1" applyAlignment="1" applyProtection="1">
      <alignment horizontal="center" vertical="center"/>
      <protection hidden="1"/>
    </xf>
    <xf numFmtId="0" fontId="34" fillId="4" borderId="188" xfId="0" applyFont="1" applyFill="1" applyBorder="1" applyAlignment="1">
      <alignment horizontal="centerContinuous" vertical="center"/>
    </xf>
    <xf numFmtId="183" fontId="34" fillId="8" borderId="177" xfId="0" applyNumberFormat="1" applyFont="1" applyFill="1" applyBorder="1" applyAlignment="1">
      <alignment horizontal="center" vertical="center" wrapText="1"/>
    </xf>
    <xf numFmtId="183" fontId="34" fillId="8" borderId="189" xfId="0" applyNumberFormat="1" applyFont="1" applyFill="1" applyBorder="1" applyAlignment="1">
      <alignment horizontal="center" vertical="center"/>
    </xf>
    <xf numFmtId="183" fontId="34" fillId="4" borderId="189" xfId="0" applyNumberFormat="1" applyFont="1" applyFill="1" applyBorder="1" applyAlignment="1">
      <alignment horizontal="center" vertical="center"/>
    </xf>
    <xf numFmtId="183" fontId="34" fillId="4" borderId="177" xfId="0" applyNumberFormat="1" applyFont="1" applyFill="1" applyBorder="1" applyAlignment="1">
      <alignment horizontal="center" vertical="center" wrapText="1"/>
    </xf>
    <xf numFmtId="176" fontId="20" fillId="4" borderId="181" xfId="2" applyNumberFormat="1" applyFont="1" applyFill="1" applyBorder="1" applyAlignment="1">
      <alignment horizontal="center" vertical="center"/>
    </xf>
    <xf numFmtId="184" fontId="34" fillId="8" borderId="189" xfId="0" applyNumberFormat="1" applyFont="1" applyFill="1" applyBorder="1" applyAlignment="1">
      <alignment horizontal="center" vertical="center"/>
    </xf>
    <xf numFmtId="41" fontId="40" fillId="17" borderId="253" xfId="5" applyFont="1" applyFill="1" applyBorder="1" applyProtection="1">
      <alignment vertical="center"/>
      <protection hidden="1"/>
    </xf>
    <xf numFmtId="41" fontId="40" fillId="17" borderId="254" xfId="5" applyFont="1" applyFill="1" applyBorder="1" applyProtection="1">
      <alignment vertical="center"/>
      <protection hidden="1"/>
    </xf>
    <xf numFmtId="41" fontId="40" fillId="17" borderId="255" xfId="5" applyFont="1" applyFill="1" applyBorder="1" applyProtection="1">
      <alignment vertical="center"/>
      <protection hidden="1"/>
    </xf>
    <xf numFmtId="41" fontId="7" fillId="17" borderId="252" xfId="5" applyFont="1" applyFill="1" applyBorder="1" applyProtection="1">
      <alignment vertical="center"/>
      <protection hidden="1"/>
    </xf>
    <xf numFmtId="41" fontId="13" fillId="2" borderId="365" xfId="5" applyFont="1" applyFill="1" applyBorder="1" applyAlignment="1" applyProtection="1">
      <alignment horizontal="right" vertical="center"/>
      <protection locked="0"/>
    </xf>
    <xf numFmtId="41" fontId="13" fillId="2" borderId="365" xfId="5" applyFont="1" applyFill="1" applyBorder="1" applyAlignment="1" applyProtection="1">
      <alignment horizontal="right" vertical="center"/>
      <protection hidden="1"/>
    </xf>
    <xf numFmtId="0" fontId="34" fillId="8" borderId="188" xfId="0" applyFont="1" applyFill="1" applyBorder="1" applyAlignment="1">
      <alignment horizontal="centerContinuous" vertical="center"/>
    </xf>
    <xf numFmtId="0" fontId="34" fillId="8" borderId="170" xfId="0" applyFont="1" applyFill="1" applyBorder="1" applyAlignment="1">
      <alignment horizontal="centerContinuous" vertical="center"/>
    </xf>
    <xf numFmtId="0" fontId="7" fillId="3" borderId="0" xfId="0" applyFont="1" applyFill="1" applyAlignment="1">
      <alignment horizontal="center" vertical="center" shrinkToFit="1"/>
    </xf>
    <xf numFmtId="0" fontId="7" fillId="5" borderId="0" xfId="0" applyFont="1" applyFill="1" applyAlignment="1">
      <alignment horizontal="center" vertical="center" shrinkToFit="1"/>
    </xf>
    <xf numFmtId="41" fontId="20" fillId="2" borderId="0" xfId="5" applyFont="1" applyFill="1" applyAlignment="1">
      <alignment vertical="center" shrinkToFit="1"/>
    </xf>
    <xf numFmtId="0" fontId="16" fillId="7" borderId="227" xfId="0" applyFont="1" applyFill="1" applyBorder="1" applyAlignment="1">
      <alignment horizontal="centerContinuous" vertical="center" shrinkToFit="1"/>
    </xf>
    <xf numFmtId="0" fontId="16" fillId="7" borderId="174" xfId="0" applyFont="1" applyFill="1" applyBorder="1" applyAlignment="1">
      <alignment horizontal="centerContinuous" vertical="center" shrinkToFit="1"/>
    </xf>
    <xf numFmtId="183" fontId="34" fillId="8" borderId="189" xfId="0" applyNumberFormat="1" applyFont="1" applyFill="1" applyBorder="1" applyAlignment="1">
      <alignment horizontal="center" vertical="center" shrinkToFit="1"/>
    </xf>
    <xf numFmtId="176" fontId="13" fillId="11" borderId="181" xfId="2" applyNumberFormat="1" applyFont="1" applyFill="1" applyBorder="1" applyAlignment="1">
      <alignment horizontal="center" vertical="center" shrinkToFit="1"/>
    </xf>
    <xf numFmtId="41" fontId="7" fillId="2" borderId="51" xfId="5" applyFont="1" applyFill="1" applyBorder="1" applyAlignment="1" applyProtection="1">
      <alignment vertical="center" shrinkToFit="1"/>
      <protection hidden="1"/>
    </xf>
    <xf numFmtId="41" fontId="7" fillId="2" borderId="94" xfId="5" applyFont="1" applyFill="1" applyBorder="1" applyAlignment="1" applyProtection="1">
      <alignment vertical="center" shrinkToFit="1"/>
      <protection hidden="1"/>
    </xf>
    <xf numFmtId="41" fontId="7" fillId="2" borderId="95" xfId="5" applyFont="1" applyFill="1" applyBorder="1" applyAlignment="1" applyProtection="1">
      <alignment vertical="center" shrinkToFit="1"/>
      <protection hidden="1"/>
    </xf>
    <xf numFmtId="0" fontId="7" fillId="2" borderId="0" xfId="0" applyFont="1" applyFill="1" applyAlignment="1">
      <alignment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0" xfId="0" applyFont="1" applyFill="1" applyAlignment="1">
      <alignment vertical="center" shrinkToFit="1"/>
    </xf>
    <xf numFmtId="176" fontId="14" fillId="11" borderId="359" xfId="2" applyNumberFormat="1" applyFont="1" applyFill="1" applyBorder="1" applyAlignment="1">
      <alignment horizontal="center" vertical="center" shrinkToFit="1"/>
    </xf>
    <xf numFmtId="183" fontId="14" fillId="11" borderId="117" xfId="2" applyNumberFormat="1" applyFont="1" applyFill="1" applyBorder="1" applyAlignment="1">
      <alignment horizontal="center" vertical="center" shrinkToFit="1"/>
    </xf>
    <xf numFmtId="41" fontId="7" fillId="2" borderId="309" xfId="5" applyFont="1" applyFill="1" applyBorder="1" applyAlignment="1" applyProtection="1">
      <alignment vertical="center" shrinkToFit="1"/>
      <protection hidden="1"/>
    </xf>
    <xf numFmtId="41" fontId="7" fillId="2" borderId="137" xfId="5" applyFont="1" applyFill="1" applyBorder="1" applyAlignment="1" applyProtection="1">
      <alignment vertical="center" shrinkToFit="1"/>
      <protection hidden="1"/>
    </xf>
    <xf numFmtId="41" fontId="7" fillId="2" borderId="143" xfId="5" applyFont="1" applyFill="1" applyBorder="1" applyAlignment="1" applyProtection="1">
      <alignment vertical="center" shrinkToFit="1"/>
      <protection hidden="1"/>
    </xf>
    <xf numFmtId="41" fontId="7" fillId="2" borderId="131" xfId="5" applyFont="1" applyFill="1" applyBorder="1" applyAlignment="1" applyProtection="1">
      <alignment vertical="center" shrinkToFit="1"/>
      <protection hidden="1"/>
    </xf>
    <xf numFmtId="41" fontId="7" fillId="2" borderId="149" xfId="5" applyFont="1" applyFill="1" applyBorder="1" applyAlignment="1" applyProtection="1">
      <alignment vertical="center" shrinkToFit="1"/>
      <protection hidden="1"/>
    </xf>
    <xf numFmtId="41" fontId="7" fillId="2" borderId="153" xfId="5" applyFont="1" applyFill="1" applyBorder="1" applyAlignment="1" applyProtection="1">
      <alignment vertical="center" shrinkToFit="1"/>
      <protection hidden="1"/>
    </xf>
    <xf numFmtId="41" fontId="7" fillId="2" borderId="362" xfId="5" applyFont="1" applyFill="1" applyBorder="1" applyAlignment="1" applyProtection="1">
      <alignment vertical="center" shrinkToFit="1"/>
      <protection hidden="1"/>
    </xf>
    <xf numFmtId="41" fontId="7" fillId="2" borderId="315" xfId="5" applyFont="1" applyFill="1" applyBorder="1" applyAlignment="1" applyProtection="1">
      <alignment vertical="center" shrinkToFit="1"/>
      <protection hidden="1"/>
    </xf>
    <xf numFmtId="176" fontId="14" fillId="11" borderId="163" xfId="2" applyNumberFormat="1" applyFont="1" applyFill="1" applyBorder="1" applyAlignment="1">
      <alignment horizontal="center" vertical="center" shrinkToFit="1"/>
    </xf>
    <xf numFmtId="183" fontId="14" fillId="11" borderId="113" xfId="2" applyNumberFormat="1" applyFont="1" applyFill="1" applyBorder="1" applyAlignment="1">
      <alignment horizontal="center" vertical="center" shrinkToFit="1"/>
    </xf>
    <xf numFmtId="41" fontId="7" fillId="2" borderId="307" xfId="5" applyFont="1" applyFill="1" applyBorder="1" applyAlignment="1" applyProtection="1">
      <alignment vertical="center" shrinkToFit="1"/>
      <protection hidden="1"/>
    </xf>
    <xf numFmtId="41" fontId="7" fillId="2" borderId="135" xfId="5" applyFont="1" applyFill="1" applyBorder="1" applyAlignment="1" applyProtection="1">
      <alignment vertical="center" shrinkToFit="1"/>
      <protection hidden="1"/>
    </xf>
    <xf numFmtId="41" fontId="7" fillId="2" borderId="141" xfId="5" applyFont="1" applyFill="1" applyBorder="1" applyAlignment="1" applyProtection="1">
      <alignment vertical="center" shrinkToFit="1"/>
      <protection hidden="1"/>
    </xf>
    <xf numFmtId="41" fontId="7" fillId="2" borderId="129" xfId="5" applyFont="1" applyFill="1" applyBorder="1" applyAlignment="1" applyProtection="1">
      <alignment vertical="center" shrinkToFit="1"/>
      <protection hidden="1"/>
    </xf>
    <xf numFmtId="41" fontId="7" fillId="2" borderId="147" xfId="5" applyFont="1" applyFill="1" applyBorder="1" applyAlignment="1" applyProtection="1">
      <alignment vertical="center" shrinkToFit="1"/>
      <protection hidden="1"/>
    </xf>
    <xf numFmtId="41" fontId="7" fillId="2" borderId="91" xfId="5" applyFont="1" applyFill="1" applyBorder="1" applyAlignment="1" applyProtection="1">
      <alignment vertical="center" shrinkToFit="1"/>
      <protection hidden="1"/>
    </xf>
    <xf numFmtId="41" fontId="7" fillId="2" borderId="363" xfId="5" applyFont="1" applyFill="1" applyBorder="1" applyAlignment="1" applyProtection="1">
      <alignment vertical="center" shrinkToFit="1"/>
      <protection hidden="1"/>
    </xf>
    <xf numFmtId="41" fontId="7" fillId="2" borderId="313" xfId="5" applyFont="1" applyFill="1" applyBorder="1" applyAlignment="1" applyProtection="1">
      <alignment vertical="center" shrinkToFit="1"/>
      <protection hidden="1"/>
    </xf>
    <xf numFmtId="41" fontId="16" fillId="5" borderId="155" xfId="5" applyFont="1" applyFill="1" applyBorder="1" applyProtection="1">
      <alignment vertical="center"/>
      <protection hidden="1"/>
    </xf>
    <xf numFmtId="41" fontId="16" fillId="5" borderId="95" xfId="5" applyFont="1" applyFill="1" applyBorder="1" applyProtection="1">
      <alignment vertical="center"/>
      <protection hidden="1"/>
    </xf>
    <xf numFmtId="41" fontId="16" fillId="5" borderId="51" xfId="5" applyFont="1" applyFill="1" applyBorder="1" applyProtection="1">
      <alignment vertical="center"/>
      <protection hidden="1"/>
    </xf>
    <xf numFmtId="41" fontId="16" fillId="5" borderId="94" xfId="5" applyFont="1" applyFill="1" applyBorder="1" applyProtection="1">
      <alignment vertical="center"/>
      <protection hidden="1"/>
    </xf>
    <xf numFmtId="41" fontId="16" fillId="5" borderId="96" xfId="5" applyFont="1" applyFill="1" applyBorder="1" applyProtection="1">
      <alignment vertical="center"/>
      <protection hidden="1"/>
    </xf>
    <xf numFmtId="41" fontId="16" fillId="5" borderId="49" xfId="5" applyFont="1" applyFill="1" applyBorder="1" applyProtection="1">
      <alignment vertical="center"/>
      <protection hidden="1"/>
    </xf>
    <xf numFmtId="41" fontId="16" fillId="5" borderId="46" xfId="5" applyFont="1" applyFill="1" applyBorder="1" applyProtection="1">
      <alignment vertical="center"/>
      <protection hidden="1"/>
    </xf>
    <xf numFmtId="41" fontId="16" fillId="5" borderId="47" xfId="5" applyFont="1" applyFill="1" applyBorder="1" applyProtection="1">
      <alignment vertical="center"/>
      <protection hidden="1"/>
    </xf>
    <xf numFmtId="41" fontId="16" fillId="5" borderId="45" xfId="5" applyFont="1" applyFill="1" applyBorder="1" applyProtection="1">
      <alignment vertical="center"/>
      <protection hidden="1"/>
    </xf>
    <xf numFmtId="41" fontId="16" fillId="5" borderId="42" xfId="5" applyFont="1" applyFill="1" applyBorder="1" applyProtection="1">
      <alignment vertical="center"/>
      <protection hidden="1"/>
    </xf>
    <xf numFmtId="41" fontId="16" fillId="17" borderId="332" xfId="5" applyFont="1" applyFill="1" applyBorder="1" applyProtection="1">
      <alignment vertical="center"/>
      <protection hidden="1"/>
    </xf>
    <xf numFmtId="41" fontId="16" fillId="17" borderId="255" xfId="5" applyFont="1" applyFill="1" applyBorder="1" applyProtection="1">
      <alignment vertical="center"/>
      <protection hidden="1"/>
    </xf>
    <xf numFmtId="41" fontId="16" fillId="17" borderId="253" xfId="5" applyFont="1" applyFill="1" applyBorder="1" applyProtection="1">
      <alignment vertical="center"/>
      <protection hidden="1"/>
    </xf>
    <xf numFmtId="41" fontId="16" fillId="17" borderId="254" xfId="5" applyFont="1" applyFill="1" applyBorder="1" applyProtection="1">
      <alignment vertical="center"/>
      <protection hidden="1"/>
    </xf>
    <xf numFmtId="41" fontId="16" fillId="17" borderId="256" xfId="5" applyFont="1" applyFill="1" applyBorder="1" applyProtection="1">
      <alignment vertical="center"/>
      <protection hidden="1"/>
    </xf>
    <xf numFmtId="41" fontId="16" fillId="5" borderId="67" xfId="5" applyFont="1" applyFill="1" applyBorder="1" applyProtection="1">
      <alignment vertical="center"/>
      <protection hidden="1"/>
    </xf>
    <xf numFmtId="41" fontId="16" fillId="5" borderId="64" xfId="5" applyFont="1" applyFill="1" applyBorder="1" applyProtection="1">
      <alignment vertical="center"/>
      <protection hidden="1"/>
    </xf>
    <xf numFmtId="41" fontId="16" fillId="5" borderId="50" xfId="5" applyFont="1" applyFill="1" applyBorder="1" applyProtection="1">
      <alignment vertical="center"/>
      <protection hidden="1"/>
    </xf>
    <xf numFmtId="41" fontId="40" fillId="5" borderId="51" xfId="5" applyFont="1" applyFill="1" applyBorder="1" applyProtection="1">
      <alignment vertical="center"/>
      <protection hidden="1"/>
    </xf>
    <xf numFmtId="41" fontId="40" fillId="5" borderId="94" xfId="5" applyFont="1" applyFill="1" applyBorder="1" applyProtection="1">
      <alignment vertical="center"/>
      <protection hidden="1"/>
    </xf>
    <xf numFmtId="41" fontId="40" fillId="5" borderId="95" xfId="5" applyFont="1" applyFill="1" applyBorder="1" applyProtection="1">
      <alignment vertical="center"/>
      <protection hidden="1"/>
    </xf>
    <xf numFmtId="41" fontId="40" fillId="5" borderId="96" xfId="5" applyFont="1" applyFill="1" applyBorder="1" applyProtection="1">
      <alignment vertical="center"/>
      <protection hidden="1"/>
    </xf>
    <xf numFmtId="41" fontId="40" fillId="5" borderId="47" xfId="5" applyFont="1" applyFill="1" applyBorder="1" applyProtection="1">
      <alignment vertical="center"/>
      <protection hidden="1"/>
    </xf>
    <xf numFmtId="41" fontId="40" fillId="5" borderId="45" xfId="5" applyFont="1" applyFill="1" applyBorder="1" applyProtection="1">
      <alignment vertical="center"/>
      <protection hidden="1"/>
    </xf>
    <xf numFmtId="41" fontId="40" fillId="5" borderId="46" xfId="5" applyFont="1" applyFill="1" applyBorder="1" applyProtection="1">
      <alignment vertical="center"/>
      <protection hidden="1"/>
    </xf>
    <xf numFmtId="41" fontId="40" fillId="5" borderId="42" xfId="5" applyFont="1" applyFill="1" applyBorder="1" applyProtection="1">
      <alignment vertical="center"/>
      <protection hidden="1"/>
    </xf>
    <xf numFmtId="41" fontId="40" fillId="17" borderId="256" xfId="5" applyFont="1" applyFill="1" applyBorder="1" applyProtection="1">
      <alignment vertical="center"/>
      <protection hidden="1"/>
    </xf>
    <xf numFmtId="41" fontId="40" fillId="5" borderId="7" xfId="5" applyFont="1" applyFill="1" applyBorder="1" applyProtection="1">
      <alignment vertical="center"/>
      <protection hidden="1"/>
    </xf>
    <xf numFmtId="41" fontId="40" fillId="5" borderId="6" xfId="5" applyFont="1" applyFill="1" applyBorder="1" applyProtection="1">
      <alignment vertical="center"/>
      <protection hidden="1"/>
    </xf>
    <xf numFmtId="41" fontId="40" fillId="5" borderId="271" xfId="5" applyFont="1" applyFill="1" applyBorder="1" applyProtection="1">
      <alignment vertical="center"/>
      <protection hidden="1"/>
    </xf>
    <xf numFmtId="41" fontId="40" fillId="17" borderId="235" xfId="5" applyFont="1" applyFill="1" applyBorder="1" applyProtection="1">
      <alignment vertical="center"/>
      <protection hidden="1"/>
    </xf>
    <xf numFmtId="41" fontId="40" fillId="17" borderId="236" xfId="5" applyFont="1" applyFill="1" applyBorder="1" applyProtection="1">
      <alignment vertical="center"/>
      <protection hidden="1"/>
    </xf>
    <xf numFmtId="41" fontId="40" fillId="17" borderId="277" xfId="5" applyFont="1" applyFill="1" applyBorder="1" applyProtection="1">
      <alignment vertical="center"/>
      <protection hidden="1"/>
    </xf>
    <xf numFmtId="0" fontId="7" fillId="0" borderId="383" xfId="0" applyFont="1" applyBorder="1" applyAlignment="1">
      <alignment horizontal="center" vertical="center" wrapText="1"/>
    </xf>
    <xf numFmtId="0" fontId="7" fillId="0" borderId="384" xfId="0" applyFont="1" applyBorder="1" applyAlignment="1">
      <alignment horizontal="center" vertical="center"/>
    </xf>
    <xf numFmtId="176" fontId="7" fillId="0" borderId="384" xfId="2" quotePrefix="1" applyNumberFormat="1" applyFont="1" applyBorder="1" applyAlignment="1">
      <alignment horizontal="center" vertical="center" wrapText="1"/>
    </xf>
    <xf numFmtId="176" fontId="7" fillId="0" borderId="384" xfId="2" quotePrefix="1" applyNumberFormat="1" applyFont="1" applyBorder="1" applyAlignment="1">
      <alignment horizontal="center" vertical="center" shrinkToFit="1"/>
    </xf>
    <xf numFmtId="176" fontId="7" fillId="0" borderId="46" xfId="2" quotePrefix="1" applyNumberFormat="1" applyFont="1" applyBorder="1" applyAlignment="1">
      <alignment horizontal="center" vertical="center" shrinkToFit="1"/>
    </xf>
    <xf numFmtId="176" fontId="7" fillId="0" borderId="47" xfId="2" quotePrefix="1" applyNumberFormat="1" applyFont="1" applyBorder="1" applyAlignment="1">
      <alignment horizontal="center" vertical="center" shrinkToFit="1"/>
    </xf>
    <xf numFmtId="176" fontId="7" fillId="0" borderId="45" xfId="2" quotePrefix="1" applyNumberFormat="1" applyFont="1" applyBorder="1" applyAlignment="1">
      <alignment horizontal="center" vertical="center" shrinkToFit="1"/>
    </xf>
    <xf numFmtId="176" fontId="7" fillId="0" borderId="48" xfId="2" quotePrefix="1" applyNumberFormat="1" applyFont="1" applyBorder="1" applyAlignment="1">
      <alignment horizontal="center" vertical="center" shrinkToFit="1"/>
    </xf>
    <xf numFmtId="176" fontId="7" fillId="0" borderId="66" xfId="2" quotePrefix="1" applyNumberFormat="1" applyFont="1" applyBorder="1" applyAlignment="1">
      <alignment horizontal="center" vertical="center" shrinkToFit="1"/>
    </xf>
    <xf numFmtId="176" fontId="7" fillId="0" borderId="50" xfId="2" quotePrefix="1" applyNumberFormat="1" applyFont="1" applyBorder="1" applyAlignment="1">
      <alignment horizontal="center" vertical="center" shrinkToFit="1"/>
    </xf>
    <xf numFmtId="176" fontId="7" fillId="0" borderId="42" xfId="2" quotePrefix="1" applyNumberFormat="1" applyFont="1" applyBorder="1" applyAlignment="1">
      <alignment horizontal="center" vertical="center" shrinkToFit="1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177" fontId="7" fillId="0" borderId="46" xfId="1" applyNumberFormat="1" applyFont="1" applyFill="1" applyBorder="1" applyAlignment="1">
      <alignment horizontal="center" vertical="center" shrinkToFit="1"/>
    </xf>
    <xf numFmtId="177" fontId="7" fillId="0" borderId="47" xfId="1" applyNumberFormat="1" applyFont="1" applyFill="1" applyBorder="1" applyAlignment="1">
      <alignment horizontal="center" vertical="center" shrinkToFit="1"/>
    </xf>
    <xf numFmtId="177" fontId="7" fillId="0" borderId="45" xfId="1" applyNumberFormat="1" applyFont="1" applyFill="1" applyBorder="1" applyAlignment="1">
      <alignment horizontal="center" vertical="center" shrinkToFit="1"/>
    </xf>
    <xf numFmtId="0" fontId="20" fillId="0" borderId="386" xfId="0" applyFont="1" applyBorder="1" applyAlignment="1">
      <alignment horizontal="center" vertical="center" shrinkToFit="1"/>
    </xf>
    <xf numFmtId="0" fontId="20" fillId="0" borderId="386" xfId="0" applyFont="1" applyBorder="1" applyAlignment="1">
      <alignment horizontal="center" vertical="center"/>
    </xf>
    <xf numFmtId="0" fontId="20" fillId="0" borderId="388" xfId="0" applyFont="1" applyBorder="1" applyAlignment="1">
      <alignment horizontal="center" vertical="center" shrinkToFit="1"/>
    </xf>
    <xf numFmtId="0" fontId="20" fillId="0" borderId="388" xfId="0" applyFont="1" applyBorder="1" applyAlignment="1">
      <alignment horizontal="center" vertical="center"/>
    </xf>
    <xf numFmtId="0" fontId="20" fillId="0" borderId="390" xfId="0" applyFont="1" applyBorder="1" applyAlignment="1">
      <alignment horizontal="center" vertical="center" shrinkToFit="1"/>
    </xf>
    <xf numFmtId="0" fontId="20" fillId="0" borderId="390" xfId="0" applyFont="1" applyBorder="1" applyAlignment="1">
      <alignment horizontal="center" vertical="center"/>
    </xf>
    <xf numFmtId="0" fontId="20" fillId="0" borderId="392" xfId="0" applyFont="1" applyBorder="1" applyAlignment="1">
      <alignment horizontal="center" vertical="center" shrinkToFit="1"/>
    </xf>
    <xf numFmtId="0" fontId="20" fillId="0" borderId="392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 shrinkToFit="1"/>
    </xf>
    <xf numFmtId="176" fontId="14" fillId="11" borderId="11" xfId="2" applyNumberFormat="1" applyFont="1" applyFill="1" applyBorder="1" applyAlignment="1">
      <alignment horizontal="centerContinuous" vertical="center" wrapText="1"/>
    </xf>
    <xf numFmtId="176" fontId="14" fillId="4" borderId="405" xfId="2" applyNumberFormat="1" applyFont="1" applyFill="1" applyBorder="1" applyAlignment="1">
      <alignment horizontal="center" vertical="center" wrapText="1"/>
    </xf>
    <xf numFmtId="176" fontId="14" fillId="4" borderId="406" xfId="2" applyNumberFormat="1" applyFont="1" applyFill="1" applyBorder="1" applyAlignment="1">
      <alignment horizontal="center" vertical="center" wrapText="1"/>
    </xf>
    <xf numFmtId="176" fontId="43" fillId="4" borderId="406" xfId="2" applyNumberFormat="1" applyFont="1" applyFill="1" applyBorder="1" applyAlignment="1">
      <alignment horizontal="center" vertical="center" wrapText="1"/>
    </xf>
    <xf numFmtId="176" fontId="14" fillId="4" borderId="407" xfId="2" applyNumberFormat="1" applyFont="1" applyFill="1" applyBorder="1" applyAlignment="1">
      <alignment horizontal="center" vertical="center" wrapText="1"/>
    </xf>
    <xf numFmtId="176" fontId="43" fillId="4" borderId="59" xfId="2" applyNumberFormat="1" applyFont="1" applyFill="1" applyBorder="1" applyAlignment="1">
      <alignment horizontal="center" vertical="center"/>
    </xf>
    <xf numFmtId="183" fontId="43" fillId="4" borderId="17" xfId="2" applyNumberFormat="1" applyFont="1" applyFill="1" applyBorder="1" applyAlignment="1">
      <alignment horizontal="center" vertical="center" wrapText="1"/>
    </xf>
    <xf numFmtId="176" fontId="43" fillId="4" borderId="17" xfId="2" applyNumberFormat="1" applyFont="1" applyFill="1" applyBorder="1" applyAlignment="1">
      <alignment horizontal="center" vertical="center"/>
    </xf>
    <xf numFmtId="176" fontId="43" fillId="4" borderId="17" xfId="2" applyNumberFormat="1" applyFont="1" applyFill="1" applyBorder="1" applyAlignment="1">
      <alignment horizontal="center" vertical="center" wrapText="1"/>
    </xf>
    <xf numFmtId="182" fontId="25" fillId="0" borderId="81" xfId="0" applyNumberFormat="1" applyFont="1" applyBorder="1" applyProtection="1">
      <alignment vertical="center"/>
      <protection hidden="1"/>
    </xf>
    <xf numFmtId="182" fontId="25" fillId="0" borderId="51" xfId="0" applyNumberFormat="1" applyFont="1" applyBorder="1" applyProtection="1">
      <alignment vertical="center"/>
      <protection hidden="1"/>
    </xf>
    <xf numFmtId="182" fontId="25" fillId="0" borderId="47" xfId="0" applyNumberFormat="1" applyFont="1" applyBorder="1" applyProtection="1">
      <alignment vertical="center"/>
      <protection hidden="1"/>
    </xf>
    <xf numFmtId="182" fontId="40" fillId="0" borderId="78" xfId="0" applyNumberFormat="1" applyFont="1" applyBorder="1" applyProtection="1">
      <alignment vertical="center"/>
      <protection hidden="1"/>
    </xf>
    <xf numFmtId="182" fontId="25" fillId="0" borderId="82" xfId="0" applyNumberFormat="1" applyFont="1" applyBorder="1" applyProtection="1">
      <alignment vertical="center"/>
      <protection hidden="1"/>
    </xf>
    <xf numFmtId="182" fontId="25" fillId="0" borderId="94" xfId="0" applyNumberFormat="1" applyFont="1" applyBorder="1" applyProtection="1">
      <alignment vertical="center"/>
      <protection hidden="1"/>
    </xf>
    <xf numFmtId="182" fontId="25" fillId="0" borderId="45" xfId="0" applyNumberFormat="1" applyFont="1" applyBorder="1" applyProtection="1">
      <alignment vertical="center"/>
      <protection hidden="1"/>
    </xf>
    <xf numFmtId="182" fontId="40" fillId="0" borderId="79" xfId="0" applyNumberFormat="1" applyFont="1" applyBorder="1" applyProtection="1">
      <alignment vertical="center"/>
      <protection hidden="1"/>
    </xf>
    <xf numFmtId="182" fontId="25" fillId="0" borderId="80" xfId="0" applyNumberFormat="1" applyFont="1" applyBorder="1" applyProtection="1">
      <alignment vertical="center"/>
      <protection hidden="1"/>
    </xf>
    <xf numFmtId="182" fontId="25" fillId="0" borderId="95" xfId="0" applyNumberFormat="1" applyFont="1" applyBorder="1" applyProtection="1">
      <alignment vertical="center"/>
      <protection hidden="1"/>
    </xf>
    <xf numFmtId="182" fontId="25" fillId="0" borderId="46" xfId="0" applyNumberFormat="1" applyFont="1" applyBorder="1" applyProtection="1">
      <alignment vertical="center"/>
      <protection hidden="1"/>
    </xf>
    <xf numFmtId="182" fontId="40" fillId="0" borderId="77" xfId="0" applyNumberFormat="1" applyFont="1" applyBorder="1" applyProtection="1">
      <alignment vertical="center"/>
      <protection hidden="1"/>
    </xf>
    <xf numFmtId="182" fontId="25" fillId="0" borderId="99" xfId="0" applyNumberFormat="1" applyFont="1" applyBorder="1" applyProtection="1">
      <alignment vertical="center"/>
      <protection hidden="1"/>
    </xf>
    <xf numFmtId="182" fontId="25" fillId="0" borderId="96" xfId="0" applyNumberFormat="1" applyFont="1" applyBorder="1" applyProtection="1">
      <alignment vertical="center"/>
      <protection hidden="1"/>
    </xf>
    <xf numFmtId="182" fontId="25" fillId="0" borderId="42" xfId="0" applyNumberFormat="1" applyFont="1" applyBorder="1" applyProtection="1">
      <alignment vertical="center"/>
      <protection hidden="1"/>
    </xf>
    <xf numFmtId="182" fontId="40" fillId="0" borderId="100" xfId="0" applyNumberFormat="1" applyFont="1" applyBorder="1" applyProtection="1">
      <alignment vertical="center"/>
      <protection hidden="1"/>
    </xf>
    <xf numFmtId="41" fontId="28" fillId="2" borderId="69" xfId="5" applyFont="1" applyFill="1" applyBorder="1" applyProtection="1">
      <alignment vertical="center"/>
      <protection locked="0"/>
    </xf>
    <xf numFmtId="41" fontId="28" fillId="2" borderId="101" xfId="5" applyFont="1" applyFill="1" applyBorder="1" applyProtection="1">
      <alignment vertical="center"/>
      <protection hidden="1"/>
    </xf>
    <xf numFmtId="41" fontId="40" fillId="5" borderId="93" xfId="5" applyFont="1" applyFill="1" applyBorder="1" applyProtection="1">
      <alignment vertical="center"/>
      <protection hidden="1"/>
    </xf>
    <xf numFmtId="41" fontId="25" fillId="2" borderId="93" xfId="5" applyFont="1" applyFill="1" applyBorder="1" applyProtection="1">
      <alignment vertical="center"/>
      <protection hidden="1"/>
    </xf>
    <xf numFmtId="41" fontId="40" fillId="5" borderId="48" xfId="5" applyFont="1" applyFill="1" applyBorder="1" applyProtection="1">
      <alignment vertical="center"/>
      <protection hidden="1"/>
    </xf>
    <xf numFmtId="41" fontId="25" fillId="2" borderId="48" xfId="5" applyFont="1" applyFill="1" applyBorder="1" applyProtection="1">
      <alignment vertical="center"/>
      <protection hidden="1"/>
    </xf>
    <xf numFmtId="41" fontId="40" fillId="17" borderId="408" xfId="5" applyFont="1" applyFill="1" applyBorder="1" applyProtection="1">
      <alignment vertical="center"/>
      <protection hidden="1"/>
    </xf>
    <xf numFmtId="10" fontId="25" fillId="0" borderId="73" xfId="0" applyNumberFormat="1" applyFont="1" applyBorder="1" applyProtection="1">
      <alignment vertical="center"/>
      <protection hidden="1"/>
    </xf>
    <xf numFmtId="41" fontId="28" fillId="2" borderId="73" xfId="5" applyFont="1" applyFill="1" applyBorder="1" applyProtection="1">
      <alignment vertical="center"/>
      <protection locked="0"/>
    </xf>
    <xf numFmtId="41" fontId="28" fillId="2" borderId="118" xfId="5" applyFont="1" applyFill="1" applyBorder="1" applyProtection="1">
      <alignment vertical="center"/>
      <protection hidden="1"/>
    </xf>
    <xf numFmtId="41" fontId="40" fillId="5" borderId="117" xfId="5" applyFont="1" applyFill="1" applyBorder="1" applyProtection="1">
      <alignment vertical="center"/>
      <protection hidden="1"/>
    </xf>
    <xf numFmtId="41" fontId="25" fillId="2" borderId="117" xfId="5" applyFont="1" applyFill="1" applyBorder="1" applyProtection="1">
      <alignment vertical="center"/>
      <protection hidden="1"/>
    </xf>
    <xf numFmtId="41" fontId="40" fillId="5" borderId="113" xfId="5" applyFont="1" applyFill="1" applyBorder="1" applyProtection="1">
      <alignment vertical="center"/>
      <protection hidden="1"/>
    </xf>
    <xf numFmtId="41" fontId="25" fillId="2" borderId="113" xfId="5" applyFont="1" applyFill="1" applyBorder="1" applyProtection="1">
      <alignment vertical="center"/>
      <protection hidden="1"/>
    </xf>
    <xf numFmtId="41" fontId="40" fillId="17" borderId="323" xfId="5" applyFont="1" applyFill="1" applyBorder="1" applyProtection="1">
      <alignment vertical="center"/>
      <protection hidden="1"/>
    </xf>
    <xf numFmtId="0" fontId="7" fillId="0" borderId="410" xfId="0" applyFont="1" applyBorder="1" applyAlignment="1">
      <alignment horizontal="center" vertical="center"/>
    </xf>
    <xf numFmtId="0" fontId="7" fillId="2" borderId="410" xfId="0" applyFont="1" applyFill="1" applyBorder="1" applyAlignment="1">
      <alignment horizontal="center" vertical="center"/>
    </xf>
    <xf numFmtId="0" fontId="7" fillId="0" borderId="124" xfId="0" applyFont="1" applyBorder="1" applyAlignment="1">
      <alignment horizontal="center" vertical="center"/>
    </xf>
    <xf numFmtId="0" fontId="7" fillId="2" borderId="124" xfId="0" applyFont="1" applyFill="1" applyBorder="1" applyAlignment="1">
      <alignment horizontal="center" vertical="center"/>
    </xf>
    <xf numFmtId="0" fontId="7" fillId="0" borderId="411" xfId="0" applyFont="1" applyBorder="1" applyAlignment="1">
      <alignment horizontal="center" vertical="center"/>
    </xf>
    <xf numFmtId="0" fontId="7" fillId="2" borderId="411" xfId="0" applyFont="1" applyFill="1" applyBorder="1" applyAlignment="1">
      <alignment horizontal="center" vertical="center"/>
    </xf>
    <xf numFmtId="182" fontId="25" fillId="0" borderId="115" xfId="0" applyNumberFormat="1" applyFont="1" applyBorder="1" applyProtection="1">
      <alignment vertical="center"/>
      <protection hidden="1"/>
    </xf>
    <xf numFmtId="182" fontId="25" fillId="0" borderId="117" xfId="0" applyNumberFormat="1" applyFont="1" applyBorder="1" applyProtection="1">
      <alignment vertical="center"/>
      <protection hidden="1"/>
    </xf>
    <xf numFmtId="182" fontId="25" fillId="0" borderId="113" xfId="0" applyNumberFormat="1" applyFont="1" applyBorder="1" applyProtection="1">
      <alignment vertical="center"/>
      <protection hidden="1"/>
    </xf>
    <xf numFmtId="182" fontId="40" fillId="0" borderId="116" xfId="0" applyNumberFormat="1" applyFont="1" applyBorder="1" applyProtection="1">
      <alignment vertical="center"/>
      <protection hidden="1"/>
    </xf>
    <xf numFmtId="0" fontId="7" fillId="0" borderId="415" xfId="0" applyFont="1" applyBorder="1" applyAlignment="1">
      <alignment horizontal="center" vertical="center"/>
    </xf>
    <xf numFmtId="0" fontId="7" fillId="0" borderId="416" xfId="0" applyFont="1" applyBorder="1" applyAlignment="1">
      <alignment horizontal="center" vertical="center"/>
    </xf>
    <xf numFmtId="0" fontId="20" fillId="0" borderId="410" xfId="0" applyFont="1" applyBorder="1" applyAlignment="1">
      <alignment horizontal="center" vertical="center"/>
    </xf>
    <xf numFmtId="0" fontId="20" fillId="0" borderId="411" xfId="0" applyFont="1" applyBorder="1" applyAlignment="1">
      <alignment horizontal="center" vertical="center"/>
    </xf>
    <xf numFmtId="0" fontId="20" fillId="0" borderId="416" xfId="0" applyFont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10" fontId="7" fillId="0" borderId="124" xfId="0" applyNumberFormat="1" applyFont="1" applyBorder="1" applyAlignment="1">
      <alignment horizontal="center" vertical="center"/>
    </xf>
    <xf numFmtId="41" fontId="13" fillId="2" borderId="118" xfId="5" applyFont="1" applyFill="1" applyBorder="1" applyProtection="1">
      <alignment vertical="center"/>
      <protection locked="0"/>
    </xf>
    <xf numFmtId="41" fontId="13" fillId="2" borderId="101" xfId="5" applyFont="1" applyFill="1" applyBorder="1" applyProtection="1">
      <alignment vertical="center"/>
      <protection locked="0"/>
    </xf>
    <xf numFmtId="41" fontId="13" fillId="2" borderId="101" xfId="5" applyFont="1" applyFill="1" applyBorder="1" applyProtection="1">
      <alignment vertical="center"/>
      <protection hidden="1"/>
    </xf>
    <xf numFmtId="0" fontId="20" fillId="0" borderId="124" xfId="15" applyNumberFormat="1" applyFont="1" applyBorder="1" applyAlignment="1">
      <alignment horizontal="center" vertical="center"/>
    </xf>
    <xf numFmtId="0" fontId="20" fillId="0" borderId="411" xfId="15" applyNumberFormat="1" applyFont="1" applyBorder="1" applyAlignment="1">
      <alignment horizontal="center" vertical="center"/>
    </xf>
    <xf numFmtId="41" fontId="13" fillId="2" borderId="191" xfId="5" applyFont="1" applyFill="1" applyBorder="1" applyProtection="1">
      <alignment vertical="center"/>
      <protection locked="0"/>
    </xf>
    <xf numFmtId="41" fontId="16" fillId="5" borderId="357" xfId="5" applyFont="1" applyFill="1" applyBorder="1" applyProtection="1">
      <alignment vertical="center"/>
      <protection hidden="1"/>
    </xf>
    <xf numFmtId="41" fontId="16" fillId="5" borderId="65" xfId="5" applyFont="1" applyFill="1" applyBorder="1" applyProtection="1">
      <alignment vertical="center"/>
      <protection hidden="1"/>
    </xf>
    <xf numFmtId="10" fontId="25" fillId="0" borderId="70" xfId="0" applyNumberFormat="1" applyFont="1" applyBorder="1" applyProtection="1">
      <alignment vertical="center"/>
      <protection hidden="1"/>
    </xf>
    <xf numFmtId="41" fontId="7" fillId="2" borderId="93" xfId="5" applyFont="1" applyFill="1" applyBorder="1" applyProtection="1">
      <alignment vertical="center"/>
      <protection hidden="1"/>
    </xf>
    <xf numFmtId="41" fontId="7" fillId="2" borderId="117" xfId="5" applyFont="1" applyFill="1" applyBorder="1" applyProtection="1">
      <alignment vertical="center"/>
      <protection hidden="1"/>
    </xf>
    <xf numFmtId="0" fontId="7" fillId="0" borderId="376" xfId="0" applyFont="1" applyBorder="1" applyAlignment="1">
      <alignment horizontal="center" vertical="center"/>
    </xf>
    <xf numFmtId="41" fontId="7" fillId="2" borderId="108" xfId="5" applyFont="1" applyFill="1" applyBorder="1" applyProtection="1">
      <alignment vertical="center"/>
      <protection hidden="1"/>
    </xf>
    <xf numFmtId="182" fontId="7" fillId="0" borderId="69" xfId="1" applyNumberFormat="1" applyFont="1" applyBorder="1" applyAlignment="1" applyProtection="1">
      <alignment horizontal="center" vertical="center"/>
      <protection hidden="1"/>
    </xf>
    <xf numFmtId="182" fontId="7" fillId="0" borderId="97" xfId="1" applyNumberFormat="1" applyFont="1" applyBorder="1" applyAlignment="1" applyProtection="1">
      <alignment horizontal="center" vertical="center"/>
      <protection hidden="1"/>
    </xf>
    <xf numFmtId="182" fontId="25" fillId="0" borderId="93" xfId="1" applyNumberFormat="1" applyFont="1" applyBorder="1" applyAlignment="1" applyProtection="1">
      <alignment horizontal="center" vertical="center"/>
      <protection hidden="1"/>
    </xf>
    <xf numFmtId="182" fontId="7" fillId="0" borderId="48" xfId="1" applyNumberFormat="1" applyFont="1" applyBorder="1" applyAlignment="1" applyProtection="1">
      <alignment horizontal="center" vertical="center"/>
      <protection hidden="1"/>
    </xf>
    <xf numFmtId="182" fontId="25" fillId="0" borderId="48" xfId="1" applyNumberFormat="1" applyFont="1" applyBorder="1" applyAlignment="1" applyProtection="1">
      <alignment horizontal="center" vertical="center"/>
      <protection hidden="1"/>
    </xf>
    <xf numFmtId="182" fontId="16" fillId="0" borderId="98" xfId="1" applyNumberFormat="1" applyFont="1" applyBorder="1" applyAlignment="1" applyProtection="1">
      <alignment horizontal="center" vertical="center"/>
      <protection hidden="1"/>
    </xf>
    <xf numFmtId="41" fontId="7" fillId="5" borderId="93" xfId="5" applyFont="1" applyFill="1" applyBorder="1" applyProtection="1">
      <alignment vertical="center"/>
      <protection hidden="1"/>
    </xf>
    <xf numFmtId="41" fontId="7" fillId="5" borderId="48" xfId="5" applyFont="1" applyFill="1" applyBorder="1" applyProtection="1">
      <alignment vertical="center"/>
      <protection hidden="1"/>
    </xf>
    <xf numFmtId="41" fontId="7" fillId="2" borderId="48" xfId="5" applyFont="1" applyFill="1" applyBorder="1" applyProtection="1">
      <alignment vertical="center"/>
      <protection hidden="1"/>
    </xf>
    <xf numFmtId="41" fontId="7" fillId="5" borderId="69" xfId="5" applyFont="1" applyFill="1" applyBorder="1" applyProtection="1">
      <alignment vertical="center"/>
      <protection hidden="1"/>
    </xf>
    <xf numFmtId="41" fontId="7" fillId="17" borderId="408" xfId="5" applyFont="1" applyFill="1" applyBorder="1" applyProtection="1">
      <alignment vertical="center"/>
      <protection hidden="1"/>
    </xf>
    <xf numFmtId="182" fontId="20" fillId="0" borderId="237" xfId="1" applyNumberFormat="1" applyFont="1" applyFill="1" applyBorder="1" applyAlignment="1" applyProtection="1">
      <alignment horizontal="center" vertical="center"/>
      <protection hidden="1"/>
    </xf>
    <xf numFmtId="182" fontId="20" fillId="0" borderId="238" xfId="1" applyNumberFormat="1" applyFont="1" applyFill="1" applyBorder="1" applyAlignment="1" applyProtection="1">
      <alignment horizontal="center" vertical="center"/>
      <protection hidden="1"/>
    </xf>
    <xf numFmtId="182" fontId="28" fillId="0" borderId="241" xfId="1" applyNumberFormat="1" applyFont="1" applyFill="1" applyBorder="1" applyAlignment="1" applyProtection="1">
      <alignment horizontal="center" vertical="center"/>
      <protection hidden="1"/>
    </xf>
    <xf numFmtId="182" fontId="20" fillId="0" borderId="239" xfId="1" applyNumberFormat="1" applyFont="1" applyFill="1" applyBorder="1" applyAlignment="1" applyProtection="1">
      <alignment horizontal="center" vertical="center"/>
      <protection hidden="1"/>
    </xf>
    <xf numFmtId="182" fontId="28" fillId="0" borderId="239" xfId="1" applyNumberFormat="1" applyFont="1" applyFill="1" applyBorder="1" applyAlignment="1" applyProtection="1">
      <alignment horizontal="center" vertical="center"/>
      <protection hidden="1"/>
    </xf>
    <xf numFmtId="182" fontId="32" fillId="0" borderId="240" xfId="1" applyNumberFormat="1" applyFont="1" applyFill="1" applyBorder="1" applyAlignment="1" applyProtection="1">
      <alignment horizontal="center" vertical="center"/>
      <protection hidden="1"/>
    </xf>
    <xf numFmtId="41" fontId="7" fillId="2" borderId="239" xfId="5" applyFont="1" applyFill="1" applyBorder="1" applyProtection="1">
      <alignment vertical="center"/>
      <protection hidden="1"/>
    </xf>
    <xf numFmtId="41" fontId="7" fillId="17" borderId="257" xfId="5" applyFont="1" applyFill="1" applyBorder="1" applyProtection="1">
      <alignment vertical="center"/>
      <protection hidden="1"/>
    </xf>
    <xf numFmtId="0" fontId="20" fillId="18" borderId="0" xfId="0" applyFont="1" applyFill="1" applyAlignment="1" applyProtection="1">
      <alignment horizontal="centerContinuous" vertical="center"/>
      <protection hidden="1"/>
    </xf>
    <xf numFmtId="0" fontId="20" fillId="18" borderId="0" xfId="0" applyFont="1" applyFill="1" applyAlignment="1" applyProtection="1">
      <alignment horizontal="center" vertical="center"/>
      <protection hidden="1"/>
    </xf>
    <xf numFmtId="0" fontId="20" fillId="18" borderId="0" xfId="0" applyFont="1" applyFill="1" applyProtection="1">
      <alignment vertical="center"/>
      <protection hidden="1"/>
    </xf>
    <xf numFmtId="10" fontId="13" fillId="18" borderId="0" xfId="0" applyNumberFormat="1" applyFont="1" applyFill="1" applyProtection="1">
      <alignment vertical="center"/>
      <protection hidden="1"/>
    </xf>
    <xf numFmtId="10" fontId="12" fillId="2" borderId="417" xfId="1" applyNumberFormat="1" applyFont="1" applyFill="1" applyBorder="1" applyAlignment="1" applyProtection="1">
      <alignment horizontal="center" vertical="center"/>
      <protection hidden="1"/>
    </xf>
    <xf numFmtId="10" fontId="12" fillId="2" borderId="418" xfId="0" applyNumberFormat="1" applyFont="1" applyFill="1" applyBorder="1" applyProtection="1">
      <alignment vertical="center"/>
      <protection hidden="1"/>
    </xf>
    <xf numFmtId="10" fontId="12" fillId="2" borderId="65" xfId="0" applyNumberFormat="1" applyFont="1" applyFill="1" applyBorder="1" applyProtection="1">
      <alignment vertical="center"/>
      <protection hidden="1"/>
    </xf>
    <xf numFmtId="10" fontId="8" fillId="2" borderId="419" xfId="0" applyNumberFormat="1" applyFont="1" applyFill="1" applyBorder="1" applyProtection="1">
      <alignment vertical="center"/>
      <protection hidden="1"/>
    </xf>
    <xf numFmtId="41" fontId="13" fillId="2" borderId="365" xfId="5" applyFont="1" applyFill="1" applyBorder="1" applyProtection="1">
      <alignment vertical="center"/>
      <protection locked="0" hidden="1"/>
    </xf>
    <xf numFmtId="41" fontId="7" fillId="2" borderId="65" xfId="5" applyFont="1" applyFill="1" applyBorder="1" applyProtection="1">
      <alignment vertical="center"/>
      <protection hidden="1"/>
    </xf>
    <xf numFmtId="41" fontId="7" fillId="5" borderId="65" xfId="5" applyFont="1" applyFill="1" applyBorder="1" applyProtection="1">
      <alignment vertical="center"/>
      <protection hidden="1"/>
    </xf>
    <xf numFmtId="41" fontId="16" fillId="17" borderId="424" xfId="5" applyFont="1" applyFill="1" applyBorder="1" applyProtection="1">
      <alignment vertical="center"/>
      <protection hidden="1"/>
    </xf>
    <xf numFmtId="178" fontId="20" fillId="0" borderId="42" xfId="0" applyNumberFormat="1" applyFont="1" applyBorder="1" applyAlignment="1">
      <alignment horizontal="center" vertical="center"/>
    </xf>
    <xf numFmtId="178" fontId="20" fillId="0" borderId="46" xfId="0" applyNumberFormat="1" applyFont="1" applyBorder="1" applyAlignment="1">
      <alignment horizontal="center" vertical="center"/>
    </xf>
    <xf numFmtId="178" fontId="20" fillId="0" borderId="47" xfId="0" applyNumberFormat="1" applyFont="1" applyBorder="1" applyAlignment="1">
      <alignment horizontal="center" vertical="center"/>
    </xf>
    <xf numFmtId="178" fontId="20" fillId="0" borderId="45" xfId="0" applyNumberFormat="1" applyFont="1" applyBorder="1" applyAlignment="1">
      <alignment horizontal="center" vertical="center"/>
    </xf>
    <xf numFmtId="178" fontId="20" fillId="0" borderId="48" xfId="0" applyNumberFormat="1" applyFont="1" applyBorder="1" applyAlignment="1">
      <alignment horizontal="center" vertical="center"/>
    </xf>
    <xf numFmtId="178" fontId="20" fillId="0" borderId="19" xfId="0" applyNumberFormat="1" applyFont="1" applyBorder="1" applyAlignment="1">
      <alignment horizontal="center" vertical="center"/>
    </xf>
    <xf numFmtId="41" fontId="28" fillId="2" borderId="425" xfId="5" applyFont="1" applyFill="1" applyBorder="1" applyProtection="1">
      <alignment vertical="center"/>
      <protection locked="0"/>
    </xf>
    <xf numFmtId="41" fontId="28" fillId="2" borderId="426" xfId="5" applyFont="1" applyFill="1" applyBorder="1" applyProtection="1">
      <alignment vertical="center"/>
      <protection locked="0"/>
    </xf>
    <xf numFmtId="10" fontId="25" fillId="2" borderId="427" xfId="1" applyNumberFormat="1" applyFont="1" applyFill="1" applyBorder="1" applyAlignment="1" applyProtection="1">
      <alignment horizontal="center" vertical="center"/>
      <protection hidden="1"/>
    </xf>
    <xf numFmtId="10" fontId="25" fillId="2" borderId="428" xfId="0" applyNumberFormat="1" applyFont="1" applyFill="1" applyBorder="1" applyProtection="1">
      <alignment vertical="center"/>
      <protection hidden="1"/>
    </xf>
    <xf numFmtId="10" fontId="40" fillId="2" borderId="429" xfId="0" applyNumberFormat="1" applyFont="1" applyFill="1" applyBorder="1" applyProtection="1">
      <alignment vertical="center"/>
      <protection hidden="1"/>
    </xf>
    <xf numFmtId="10" fontId="25" fillId="2" borderId="430" xfId="0" applyNumberFormat="1" applyFont="1" applyFill="1" applyBorder="1" applyProtection="1">
      <alignment vertical="center"/>
      <protection hidden="1"/>
    </xf>
    <xf numFmtId="10" fontId="40" fillId="2" borderId="431" xfId="0" applyNumberFormat="1" applyFont="1" applyFill="1" applyBorder="1" applyProtection="1">
      <alignment vertical="center"/>
      <protection hidden="1"/>
    </xf>
    <xf numFmtId="10" fontId="25" fillId="2" borderId="432" xfId="0" applyNumberFormat="1" applyFont="1" applyFill="1" applyBorder="1" applyProtection="1">
      <alignment vertical="center"/>
      <protection hidden="1"/>
    </xf>
    <xf numFmtId="10" fontId="40" fillId="2" borderId="433" xfId="0" applyNumberFormat="1" applyFont="1" applyFill="1" applyBorder="1" applyProtection="1">
      <alignment vertical="center"/>
      <protection hidden="1"/>
    </xf>
    <xf numFmtId="10" fontId="25" fillId="2" borderId="434" xfId="0" applyNumberFormat="1" applyFont="1" applyFill="1" applyBorder="1" applyProtection="1">
      <alignment vertical="center"/>
      <protection hidden="1"/>
    </xf>
    <xf numFmtId="10" fontId="40" fillId="2" borderId="435" xfId="0" applyNumberFormat="1" applyFont="1" applyFill="1" applyBorder="1" applyProtection="1">
      <alignment vertical="center"/>
      <protection hidden="1"/>
    </xf>
    <xf numFmtId="41" fontId="28" fillId="2" borderId="436" xfId="5" applyFont="1" applyFill="1" applyBorder="1" applyProtection="1">
      <alignment vertical="center"/>
      <protection locked="0"/>
    </xf>
    <xf numFmtId="41" fontId="28" fillId="2" borderId="437" xfId="5" applyFont="1" applyFill="1" applyBorder="1" applyProtection="1">
      <alignment vertical="center"/>
      <protection hidden="1"/>
    </xf>
    <xf numFmtId="41" fontId="25" fillId="5" borderId="72" xfId="5" applyFont="1" applyFill="1" applyBorder="1" applyProtection="1">
      <alignment vertical="center"/>
      <protection hidden="1"/>
    </xf>
    <xf numFmtId="41" fontId="25" fillId="2" borderId="72" xfId="5" applyFont="1" applyFill="1" applyBorder="1" applyProtection="1">
      <alignment vertical="center"/>
      <protection hidden="1"/>
    </xf>
    <xf numFmtId="41" fontId="25" fillId="17" borderId="329" xfId="5" applyFont="1" applyFill="1" applyBorder="1" applyProtection="1">
      <alignment vertical="center"/>
      <protection hidden="1"/>
    </xf>
    <xf numFmtId="41" fontId="28" fillId="2" borderId="438" xfId="5" applyFont="1" applyFill="1" applyBorder="1" applyProtection="1">
      <alignment vertical="center"/>
      <protection locked="0"/>
    </xf>
    <xf numFmtId="41" fontId="28" fillId="2" borderId="439" xfId="5" applyFont="1" applyFill="1" applyBorder="1" applyProtection="1">
      <alignment vertical="center"/>
      <protection hidden="1"/>
    </xf>
    <xf numFmtId="41" fontId="25" fillId="5" borderId="0" xfId="5" applyFont="1" applyFill="1" applyBorder="1" applyProtection="1">
      <alignment vertical="center"/>
      <protection hidden="1"/>
    </xf>
    <xf numFmtId="41" fontId="25" fillId="2" borderId="0" xfId="5" applyFont="1" applyFill="1" applyBorder="1" applyProtection="1">
      <alignment vertical="center"/>
      <protection hidden="1"/>
    </xf>
    <xf numFmtId="41" fontId="25" fillId="17" borderId="230" xfId="5" applyFont="1" applyFill="1" applyBorder="1" applyProtection="1">
      <alignment vertical="center"/>
      <protection hidden="1"/>
    </xf>
    <xf numFmtId="41" fontId="28" fillId="2" borderId="440" xfId="5" applyFont="1" applyFill="1" applyBorder="1" applyProtection="1">
      <alignment vertical="center"/>
      <protection locked="0"/>
    </xf>
    <xf numFmtId="41" fontId="28" fillId="2" borderId="441" xfId="5" applyFont="1" applyFill="1" applyBorder="1" applyProtection="1">
      <alignment vertical="center"/>
      <protection locked="0"/>
    </xf>
    <xf numFmtId="41" fontId="28" fillId="2" borderId="442" xfId="5" applyFont="1" applyFill="1" applyBorder="1" applyProtection="1">
      <alignment vertical="center"/>
      <protection hidden="1"/>
    </xf>
    <xf numFmtId="41" fontId="25" fillId="5" borderId="7" xfId="5" applyFont="1" applyFill="1" applyBorder="1" applyProtection="1">
      <alignment vertical="center"/>
      <protection hidden="1"/>
    </xf>
    <xf numFmtId="41" fontId="25" fillId="17" borderId="443" xfId="5" applyFont="1" applyFill="1" applyBorder="1" applyProtection="1">
      <alignment vertical="center"/>
      <protection hidden="1"/>
    </xf>
    <xf numFmtId="10" fontId="25" fillId="2" borderId="46" xfId="0" applyNumberFormat="1" applyFont="1" applyFill="1" applyBorder="1" applyProtection="1">
      <alignment vertical="center"/>
      <protection hidden="1"/>
    </xf>
    <xf numFmtId="10" fontId="40" fillId="2" borderId="444" xfId="0" applyNumberFormat="1" applyFont="1" applyFill="1" applyBorder="1" applyProtection="1">
      <alignment vertical="center"/>
      <protection hidden="1"/>
    </xf>
    <xf numFmtId="10" fontId="25" fillId="2" borderId="47" xfId="0" applyNumberFormat="1" applyFont="1" applyFill="1" applyBorder="1" applyProtection="1">
      <alignment vertical="center"/>
      <protection hidden="1"/>
    </xf>
    <xf numFmtId="10" fontId="40" fillId="2" borderId="445" xfId="0" applyNumberFormat="1" applyFont="1" applyFill="1" applyBorder="1" applyProtection="1">
      <alignment vertical="center"/>
      <protection hidden="1"/>
    </xf>
    <xf numFmtId="10" fontId="25" fillId="2" borderId="45" xfId="0" applyNumberFormat="1" applyFont="1" applyFill="1" applyBorder="1" applyProtection="1">
      <alignment vertical="center"/>
      <protection hidden="1"/>
    </xf>
    <xf numFmtId="10" fontId="40" fillId="2" borderId="446" xfId="0" applyNumberFormat="1" applyFont="1" applyFill="1" applyBorder="1" applyProtection="1">
      <alignment vertical="center"/>
      <protection hidden="1"/>
    </xf>
    <xf numFmtId="10" fontId="25" fillId="2" borderId="80" xfId="0" applyNumberFormat="1" applyFont="1" applyFill="1" applyBorder="1" applyProtection="1">
      <alignment vertical="center"/>
      <protection hidden="1"/>
    </xf>
    <xf numFmtId="10" fontId="25" fillId="2" borderId="81" xfId="0" applyNumberFormat="1" applyFont="1" applyFill="1" applyBorder="1" applyProtection="1">
      <alignment vertical="center"/>
      <protection hidden="1"/>
    </xf>
    <xf numFmtId="10" fontId="25" fillId="2" borderId="82" xfId="0" applyNumberFormat="1" applyFont="1" applyFill="1" applyBorder="1" applyProtection="1">
      <alignment vertical="center"/>
      <protection hidden="1"/>
    </xf>
    <xf numFmtId="10" fontId="25" fillId="2" borderId="77" xfId="1" applyNumberFormat="1" applyFont="1" applyFill="1" applyBorder="1" applyAlignment="1" applyProtection="1">
      <alignment horizontal="center" vertical="center"/>
      <protection hidden="1"/>
    </xf>
    <xf numFmtId="10" fontId="25" fillId="2" borderId="78" xfId="1" applyNumberFormat="1" applyFont="1" applyFill="1" applyBorder="1" applyAlignment="1" applyProtection="1">
      <alignment horizontal="center" vertical="center"/>
      <protection hidden="1"/>
    </xf>
    <xf numFmtId="10" fontId="25" fillId="2" borderId="79" xfId="1" applyNumberFormat="1" applyFont="1" applyFill="1" applyBorder="1" applyAlignment="1" applyProtection="1">
      <alignment horizontal="center" vertical="center"/>
      <protection hidden="1"/>
    </xf>
    <xf numFmtId="41" fontId="28" fillId="2" borderId="447" xfId="5" applyFont="1" applyFill="1" applyBorder="1" applyProtection="1">
      <alignment vertical="center"/>
      <protection locked="0"/>
    </xf>
    <xf numFmtId="10" fontId="40" fillId="2" borderId="77" xfId="0" applyNumberFormat="1" applyFont="1" applyFill="1" applyBorder="1" applyProtection="1">
      <alignment vertical="center"/>
      <protection hidden="1"/>
    </xf>
    <xf numFmtId="10" fontId="40" fillId="2" borderId="78" xfId="0" applyNumberFormat="1" applyFont="1" applyFill="1" applyBorder="1" applyProtection="1">
      <alignment vertical="center"/>
      <protection hidden="1"/>
    </xf>
    <xf numFmtId="10" fontId="40" fillId="2" borderId="79" xfId="0" applyNumberFormat="1" applyFont="1" applyFill="1" applyBorder="1" applyProtection="1">
      <alignment vertical="center"/>
      <protection hidden="1"/>
    </xf>
    <xf numFmtId="10" fontId="25" fillId="2" borderId="97" xfId="0" applyNumberFormat="1" applyFont="1" applyFill="1" applyBorder="1" applyProtection="1">
      <alignment vertical="center"/>
      <protection hidden="1"/>
    </xf>
    <xf numFmtId="10" fontId="25" fillId="2" borderId="48" xfId="0" applyNumberFormat="1" applyFont="1" applyFill="1" applyBorder="1" applyProtection="1">
      <alignment vertical="center"/>
      <protection hidden="1"/>
    </xf>
    <xf numFmtId="10" fontId="40" fillId="2" borderId="448" xfId="0" applyNumberFormat="1" applyFont="1" applyFill="1" applyBorder="1" applyProtection="1">
      <alignment vertical="center"/>
      <protection hidden="1"/>
    </xf>
    <xf numFmtId="10" fontId="25" fillId="2" borderId="205" xfId="0" applyNumberFormat="1" applyFont="1" applyFill="1" applyBorder="1" applyProtection="1">
      <alignment vertical="center"/>
      <protection hidden="1"/>
    </xf>
    <xf numFmtId="10" fontId="25" fillId="2" borderId="49" xfId="0" applyNumberFormat="1" applyFont="1" applyFill="1" applyBorder="1" applyProtection="1">
      <alignment vertical="center"/>
      <protection hidden="1"/>
    </xf>
    <xf numFmtId="10" fontId="40" fillId="2" borderId="449" xfId="0" applyNumberFormat="1" applyFont="1" applyFill="1" applyBorder="1" applyProtection="1">
      <alignment vertical="center"/>
      <protection hidden="1"/>
    </xf>
    <xf numFmtId="10" fontId="25" fillId="2" borderId="99" xfId="0" applyNumberFormat="1" applyFont="1" applyFill="1" applyBorder="1" applyProtection="1">
      <alignment vertical="center"/>
      <protection hidden="1"/>
    </xf>
    <xf numFmtId="10" fontId="25" fillId="2" borderId="42" xfId="0" applyNumberFormat="1" applyFont="1" applyFill="1" applyBorder="1" applyProtection="1">
      <alignment vertical="center"/>
      <protection hidden="1"/>
    </xf>
    <xf numFmtId="10" fontId="40" fillId="2" borderId="450" xfId="0" applyNumberFormat="1" applyFont="1" applyFill="1" applyBorder="1" applyProtection="1">
      <alignment vertical="center"/>
      <protection hidden="1"/>
    </xf>
    <xf numFmtId="10" fontId="25" fillId="2" borderId="121" xfId="0" applyNumberFormat="1" applyFont="1" applyFill="1" applyBorder="1" applyProtection="1">
      <alignment vertical="center"/>
      <protection hidden="1"/>
    </xf>
    <xf numFmtId="10" fontId="25" fillId="2" borderId="19" xfId="0" applyNumberFormat="1" applyFont="1" applyFill="1" applyBorder="1" applyProtection="1">
      <alignment vertical="center"/>
      <protection hidden="1"/>
    </xf>
    <xf numFmtId="10" fontId="40" fillId="2" borderId="451" xfId="0" applyNumberFormat="1" applyFont="1" applyFill="1" applyBorder="1" applyProtection="1">
      <alignment vertical="center"/>
      <protection hidden="1"/>
    </xf>
    <xf numFmtId="10" fontId="25" fillId="2" borderId="98" xfId="1" applyNumberFormat="1" applyFont="1" applyFill="1" applyBorder="1" applyAlignment="1" applyProtection="1">
      <alignment horizontal="center" vertical="center"/>
      <protection hidden="1"/>
    </xf>
    <xf numFmtId="10" fontId="25" fillId="2" borderId="110" xfId="1" applyNumberFormat="1" applyFont="1" applyFill="1" applyBorder="1" applyAlignment="1" applyProtection="1">
      <alignment horizontal="center" vertical="center"/>
      <protection hidden="1"/>
    </xf>
    <xf numFmtId="10" fontId="25" fillId="2" borderId="100" xfId="1" applyNumberFormat="1" applyFont="1" applyFill="1" applyBorder="1" applyAlignment="1" applyProtection="1">
      <alignment horizontal="center" vertical="center"/>
      <protection hidden="1"/>
    </xf>
    <xf numFmtId="10" fontId="25" fillId="2" borderId="107" xfId="1" applyNumberFormat="1" applyFont="1" applyFill="1" applyBorder="1" applyAlignment="1" applyProtection="1">
      <alignment horizontal="center" vertical="center"/>
      <protection hidden="1"/>
    </xf>
    <xf numFmtId="0" fontId="20" fillId="0" borderId="382" xfId="0" applyFont="1" applyBorder="1" applyAlignment="1">
      <alignment horizontal="center" vertical="center" shrinkToFit="1"/>
    </xf>
    <xf numFmtId="0" fontId="20" fillId="0" borderId="54" xfId="0" applyFont="1" applyBorder="1" applyAlignment="1">
      <alignment horizontal="center" vertical="center" shrinkToFit="1"/>
    </xf>
    <xf numFmtId="0" fontId="13" fillId="18" borderId="181" xfId="0" applyFont="1" applyFill="1" applyBorder="1" applyAlignment="1" applyProtection="1">
      <alignment horizontal="center" vertical="center"/>
      <protection hidden="1"/>
    </xf>
    <xf numFmtId="0" fontId="13" fillId="18" borderId="181" xfId="0" applyFont="1" applyFill="1" applyBorder="1" applyAlignment="1" applyProtection="1">
      <alignment horizontal="center" vertical="center" wrapText="1"/>
      <protection hidden="1"/>
    </xf>
    <xf numFmtId="0" fontId="32" fillId="18" borderId="0" xfId="0" applyFont="1" applyFill="1" applyAlignment="1" applyProtection="1">
      <alignment horizontal="center" vertical="center"/>
      <protection hidden="1"/>
    </xf>
    <xf numFmtId="0" fontId="32" fillId="18" borderId="0" xfId="0" applyFont="1" applyFill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alignment vertical="center"/>
      <protection hidden="1"/>
    </xf>
    <xf numFmtId="0" fontId="32" fillId="18" borderId="0" xfId="0" applyFont="1" applyFill="1" applyProtection="1">
      <alignment vertical="center"/>
      <protection hidden="1"/>
    </xf>
    <xf numFmtId="10" fontId="28" fillId="18" borderId="281" xfId="0" applyNumberFormat="1" applyFont="1" applyFill="1" applyBorder="1" applyProtection="1">
      <alignment vertical="center"/>
      <protection hidden="1"/>
    </xf>
    <xf numFmtId="10" fontId="28" fillId="18" borderId="114" xfId="0" applyNumberFormat="1" applyFont="1" applyFill="1" applyBorder="1" applyProtection="1">
      <alignment vertical="center"/>
      <protection hidden="1"/>
    </xf>
    <xf numFmtId="10" fontId="28" fillId="18" borderId="23" xfId="0" applyNumberFormat="1" applyFont="1" applyFill="1" applyBorder="1" applyProtection="1">
      <alignment vertical="center"/>
      <protection hidden="1"/>
    </xf>
    <xf numFmtId="10" fontId="28" fillId="18" borderId="24" xfId="0" applyNumberFormat="1" applyFont="1" applyFill="1" applyBorder="1" applyProtection="1">
      <alignment vertical="center"/>
      <protection hidden="1"/>
    </xf>
    <xf numFmtId="10" fontId="28" fillId="18" borderId="6" xfId="0" applyNumberFormat="1" applyFont="1" applyFill="1" applyBorder="1" applyProtection="1">
      <alignment vertical="center"/>
      <protection hidden="1"/>
    </xf>
    <xf numFmtId="10" fontId="28" fillId="18" borderId="244" xfId="0" applyNumberFormat="1" applyFont="1" applyFill="1" applyBorder="1" applyProtection="1">
      <alignment vertical="center"/>
      <protection hidden="1"/>
    </xf>
    <xf numFmtId="0" fontId="20" fillId="0" borderId="48" xfId="0" applyFont="1" applyBorder="1" applyAlignment="1">
      <alignment horizontal="center" vertical="center"/>
    </xf>
    <xf numFmtId="0" fontId="20" fillId="0" borderId="452" xfId="0" applyFont="1" applyBorder="1" applyAlignment="1">
      <alignment horizontal="center" vertical="center"/>
    </xf>
    <xf numFmtId="0" fontId="20" fillId="0" borderId="382" xfId="0" applyFont="1" applyBorder="1" applyAlignment="1">
      <alignment vertical="center" shrinkToFit="1"/>
    </xf>
    <xf numFmtId="0" fontId="20" fillId="0" borderId="53" xfId="0" applyFont="1" applyBorder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20" fillId="2" borderId="455" xfId="20" applyFont="1" applyFill="1" applyBorder="1" applyAlignment="1">
      <alignment horizontal="center" vertical="center" wrapText="1" shrinkToFit="1"/>
    </xf>
    <xf numFmtId="9" fontId="20" fillId="2" borderId="455" xfId="21" applyFont="1" applyFill="1" applyBorder="1" applyAlignment="1">
      <alignment horizontal="center" vertical="center" wrapText="1"/>
    </xf>
    <xf numFmtId="178" fontId="20" fillId="2" borderId="455" xfId="21" applyNumberFormat="1" applyFont="1" applyFill="1" applyBorder="1" applyAlignment="1">
      <alignment horizontal="center" vertical="center"/>
    </xf>
    <xf numFmtId="0" fontId="20" fillId="2" borderId="397" xfId="20" applyFont="1" applyFill="1" applyBorder="1" applyAlignment="1">
      <alignment horizontal="center" vertical="center" wrapText="1" shrinkToFit="1"/>
    </xf>
    <xf numFmtId="9" fontId="20" fillId="2" borderId="171" xfId="21" applyFont="1" applyFill="1" applyBorder="1" applyAlignment="1">
      <alignment horizontal="center" vertical="center" wrapText="1"/>
    </xf>
    <xf numFmtId="178" fontId="20" fillId="2" borderId="171" xfId="21" applyNumberFormat="1" applyFont="1" applyFill="1" applyBorder="1" applyAlignment="1">
      <alignment horizontal="center" vertical="center"/>
    </xf>
    <xf numFmtId="9" fontId="20" fillId="2" borderId="177" xfId="21" applyFont="1" applyFill="1" applyBorder="1" applyAlignment="1">
      <alignment horizontal="center" vertical="center" wrapText="1"/>
    </xf>
    <xf numFmtId="9" fontId="20" fillId="2" borderId="397" xfId="21" applyFont="1" applyFill="1" applyBorder="1" applyAlignment="1">
      <alignment horizontal="center" vertical="center" wrapText="1"/>
    </xf>
    <xf numFmtId="178" fontId="20" fillId="2" borderId="397" xfId="21" applyNumberFormat="1" applyFont="1" applyFill="1" applyBorder="1" applyAlignment="1">
      <alignment horizontal="center" vertical="center"/>
    </xf>
    <xf numFmtId="0" fontId="20" fillId="2" borderId="456" xfId="20" applyFont="1" applyFill="1" applyBorder="1" applyAlignment="1">
      <alignment horizontal="center" vertical="center" wrapText="1" shrinkToFit="1"/>
    </xf>
    <xf numFmtId="9" fontId="20" fillId="2" borderId="456" xfId="21" applyFont="1" applyFill="1" applyBorder="1" applyAlignment="1">
      <alignment horizontal="center" vertical="center" wrapText="1"/>
    </xf>
    <xf numFmtId="178" fontId="20" fillId="2" borderId="456" xfId="21" applyNumberFormat="1" applyFont="1" applyFill="1" applyBorder="1" applyAlignment="1">
      <alignment horizontal="center" vertical="center"/>
    </xf>
    <xf numFmtId="9" fontId="20" fillId="2" borderId="457" xfId="21" applyFont="1" applyFill="1" applyBorder="1" applyAlignment="1">
      <alignment horizontal="center" vertical="center" wrapText="1"/>
    </xf>
    <xf numFmtId="0" fontId="20" fillId="2" borderId="457" xfId="20" applyFont="1" applyFill="1" applyBorder="1" applyAlignment="1">
      <alignment horizontal="center" vertical="center" wrapText="1" shrinkToFit="1"/>
    </xf>
    <xf numFmtId="178" fontId="20" fillId="2" borderId="457" xfId="21" applyNumberFormat="1" applyFont="1" applyFill="1" applyBorder="1" applyAlignment="1">
      <alignment horizontal="center" vertical="center"/>
    </xf>
    <xf numFmtId="0" fontId="20" fillId="2" borderId="458" xfId="20" applyFont="1" applyFill="1" applyBorder="1" applyAlignment="1">
      <alignment horizontal="center" vertical="center" wrapText="1" shrinkToFit="1"/>
    </xf>
    <xf numFmtId="0" fontId="20" fillId="2" borderId="459" xfId="20" applyFont="1" applyFill="1" applyBorder="1" applyAlignment="1">
      <alignment horizontal="center" vertical="center" wrapText="1" shrinkToFit="1"/>
    </xf>
    <xf numFmtId="178" fontId="20" fillId="2" borderId="177" xfId="21" applyNumberFormat="1" applyFont="1" applyFill="1" applyBorder="1" applyAlignment="1">
      <alignment horizontal="center" vertical="center"/>
    </xf>
    <xf numFmtId="0" fontId="20" fillId="2" borderId="460" xfId="20" applyFont="1" applyFill="1" applyBorder="1" applyAlignment="1">
      <alignment horizontal="center" vertical="center" wrapText="1" shrinkToFit="1"/>
    </xf>
    <xf numFmtId="0" fontId="20" fillId="2" borderId="460" xfId="21" applyNumberFormat="1" applyFont="1" applyFill="1" applyBorder="1" applyAlignment="1">
      <alignment horizontal="center" vertical="center"/>
    </xf>
    <xf numFmtId="0" fontId="20" fillId="2" borderId="461" xfId="20" applyFont="1" applyFill="1" applyBorder="1" applyAlignment="1">
      <alignment horizontal="center" vertical="center" wrapText="1" shrinkToFit="1"/>
    </xf>
    <xf numFmtId="9" fontId="20" fillId="2" borderId="462" xfId="21" applyFont="1" applyFill="1" applyBorder="1" applyAlignment="1">
      <alignment horizontal="center" vertical="center" wrapText="1"/>
    </xf>
    <xf numFmtId="0" fontId="20" fillId="2" borderId="461" xfId="21" applyNumberFormat="1" applyFont="1" applyFill="1" applyBorder="1" applyAlignment="1">
      <alignment horizontal="center" vertical="center"/>
    </xf>
    <xf numFmtId="9" fontId="20" fillId="2" borderId="463" xfId="21" applyFont="1" applyFill="1" applyBorder="1" applyAlignment="1">
      <alignment horizontal="center" vertical="center" wrapText="1"/>
    </xf>
    <xf numFmtId="182" fontId="20" fillId="0" borderId="73" xfId="1" applyNumberFormat="1" applyFont="1" applyBorder="1" applyAlignment="1" applyProtection="1">
      <alignment horizontal="center" vertical="center"/>
      <protection hidden="1"/>
    </xf>
    <xf numFmtId="182" fontId="20" fillId="0" borderId="115" xfId="1" applyNumberFormat="1" applyFont="1" applyBorder="1" applyAlignment="1" applyProtection="1">
      <alignment horizontal="center" vertical="center"/>
      <protection hidden="1"/>
    </xf>
    <xf numFmtId="182" fontId="28" fillId="0" borderId="117" xfId="1" applyNumberFormat="1" applyFont="1" applyBorder="1" applyAlignment="1" applyProtection="1">
      <alignment horizontal="center" vertical="center"/>
      <protection hidden="1"/>
    </xf>
    <xf numFmtId="182" fontId="20" fillId="0" borderId="113" xfId="1" applyNumberFormat="1" applyFont="1" applyBorder="1" applyAlignment="1" applyProtection="1">
      <alignment horizontal="center" vertical="center"/>
      <protection hidden="1"/>
    </xf>
    <xf numFmtId="182" fontId="28" fillId="0" borderId="113" xfId="1" applyNumberFormat="1" applyFont="1" applyBorder="1" applyAlignment="1" applyProtection="1">
      <alignment horizontal="center" vertical="center"/>
      <protection hidden="1"/>
    </xf>
    <xf numFmtId="182" fontId="32" fillId="0" borderId="116" xfId="1" applyNumberFormat="1" applyFont="1" applyBorder="1" applyAlignment="1" applyProtection="1">
      <alignment horizontal="center" vertical="center"/>
      <protection hidden="1"/>
    </xf>
    <xf numFmtId="41" fontId="7" fillId="5" borderId="117" xfId="5" applyFont="1" applyFill="1" applyBorder="1" applyProtection="1">
      <alignment vertical="center"/>
      <protection hidden="1"/>
    </xf>
    <xf numFmtId="41" fontId="7" fillId="5" borderId="113" xfId="5" applyFont="1" applyFill="1" applyBorder="1" applyProtection="1">
      <alignment vertical="center"/>
      <protection hidden="1"/>
    </xf>
    <xf numFmtId="41" fontId="7" fillId="2" borderId="113" xfId="5" applyFont="1" applyFill="1" applyBorder="1" applyProtection="1">
      <alignment vertical="center"/>
      <protection hidden="1"/>
    </xf>
    <xf numFmtId="41" fontId="7" fillId="17" borderId="323" xfId="5" applyFont="1" applyFill="1" applyBorder="1" applyProtection="1">
      <alignment vertical="center"/>
      <protection hidden="1"/>
    </xf>
    <xf numFmtId="182" fontId="20" fillId="0" borderId="69" xfId="1" applyNumberFormat="1" applyFont="1" applyBorder="1" applyAlignment="1" applyProtection="1">
      <alignment horizontal="center" vertical="center"/>
      <protection hidden="1"/>
    </xf>
    <xf numFmtId="182" fontId="20" fillId="0" borderId="97" xfId="1" applyNumberFormat="1" applyFont="1" applyBorder="1" applyAlignment="1" applyProtection="1">
      <alignment horizontal="center" vertical="center"/>
      <protection hidden="1"/>
    </xf>
    <xf numFmtId="182" fontId="28" fillId="0" borderId="93" xfId="1" applyNumberFormat="1" applyFont="1" applyBorder="1" applyAlignment="1" applyProtection="1">
      <alignment horizontal="center" vertical="center"/>
      <protection hidden="1"/>
    </xf>
    <xf numFmtId="182" fontId="20" fillId="0" borderId="48" xfId="1" applyNumberFormat="1" applyFont="1" applyBorder="1" applyAlignment="1" applyProtection="1">
      <alignment horizontal="center" vertical="center"/>
      <protection hidden="1"/>
    </xf>
    <xf numFmtId="182" fontId="28" fillId="0" borderId="48" xfId="1" applyNumberFormat="1" applyFont="1" applyBorder="1" applyAlignment="1" applyProtection="1">
      <alignment horizontal="center" vertical="center"/>
      <protection hidden="1"/>
    </xf>
    <xf numFmtId="182" fontId="32" fillId="0" borderId="98" xfId="1" applyNumberFormat="1" applyFont="1" applyBorder="1" applyAlignment="1" applyProtection="1">
      <alignment horizontal="center" vertical="center"/>
      <protection hidden="1"/>
    </xf>
    <xf numFmtId="182" fontId="20" fillId="0" borderId="490" xfId="1" applyNumberFormat="1" applyFont="1" applyBorder="1" applyAlignment="1" applyProtection="1">
      <alignment horizontal="center" vertical="center"/>
      <protection hidden="1"/>
    </xf>
    <xf numFmtId="182" fontId="20" fillId="0" borderId="491" xfId="1" applyNumberFormat="1" applyFont="1" applyBorder="1" applyAlignment="1" applyProtection="1">
      <alignment horizontal="center" vertical="center"/>
      <protection hidden="1"/>
    </xf>
    <xf numFmtId="182" fontId="28" fillId="0" borderId="492" xfId="1" applyNumberFormat="1" applyFont="1" applyBorder="1" applyAlignment="1" applyProtection="1">
      <alignment horizontal="center" vertical="center"/>
      <protection hidden="1"/>
    </xf>
    <xf numFmtId="182" fontId="20" fillId="0" borderId="493" xfId="1" applyNumberFormat="1" applyFont="1" applyBorder="1" applyAlignment="1" applyProtection="1">
      <alignment horizontal="center" vertical="center"/>
      <protection hidden="1"/>
    </xf>
    <xf numFmtId="182" fontId="28" fillId="0" borderId="493" xfId="1" applyNumberFormat="1" applyFont="1" applyBorder="1" applyAlignment="1" applyProtection="1">
      <alignment horizontal="center" vertical="center"/>
      <protection hidden="1"/>
    </xf>
    <xf numFmtId="182" fontId="32" fillId="0" borderId="494" xfId="1" applyNumberFormat="1" applyFont="1" applyBorder="1" applyAlignment="1" applyProtection="1">
      <alignment horizontal="center" vertical="center"/>
      <protection hidden="1"/>
    </xf>
    <xf numFmtId="41" fontId="13" fillId="2" borderId="495" xfId="5" applyFont="1" applyFill="1" applyBorder="1" applyProtection="1">
      <alignment vertical="center"/>
      <protection locked="0"/>
    </xf>
    <xf numFmtId="41" fontId="13" fillId="2" borderId="495" xfId="5" applyFont="1" applyFill="1" applyBorder="1" applyProtection="1">
      <alignment vertical="center"/>
      <protection hidden="1"/>
    </xf>
    <xf numFmtId="41" fontId="7" fillId="5" borderId="492" xfId="5" applyFont="1" applyFill="1" applyBorder="1" applyProtection="1">
      <alignment vertical="center"/>
      <protection hidden="1"/>
    </xf>
    <xf numFmtId="41" fontId="7" fillId="2" borderId="492" xfId="5" applyFont="1" applyFill="1" applyBorder="1" applyProtection="1">
      <alignment vertical="center"/>
      <protection hidden="1"/>
    </xf>
    <xf numFmtId="41" fontId="7" fillId="5" borderId="493" xfId="5" applyFont="1" applyFill="1" applyBorder="1" applyProtection="1">
      <alignment vertical="center"/>
      <protection hidden="1"/>
    </xf>
    <xf numFmtId="41" fontId="7" fillId="2" borderId="493" xfId="5" applyFont="1" applyFill="1" applyBorder="1" applyProtection="1">
      <alignment vertical="center"/>
      <protection hidden="1"/>
    </xf>
    <xf numFmtId="41" fontId="7" fillId="17" borderId="496" xfId="5" applyFont="1" applyFill="1" applyBorder="1" applyProtection="1">
      <alignment vertical="center"/>
      <protection hidden="1"/>
    </xf>
    <xf numFmtId="182" fontId="20" fillId="0" borderId="497" xfId="1" applyNumberFormat="1" applyFont="1" applyBorder="1" applyAlignment="1" applyProtection="1">
      <alignment horizontal="center" vertical="center"/>
      <protection hidden="1"/>
    </xf>
    <xf numFmtId="182" fontId="20" fillId="0" borderId="498" xfId="1" applyNumberFormat="1" applyFont="1" applyBorder="1" applyAlignment="1" applyProtection="1">
      <alignment horizontal="center" vertical="center"/>
      <protection hidden="1"/>
    </xf>
    <xf numFmtId="182" fontId="28" fillId="0" borderId="499" xfId="1" applyNumberFormat="1" applyFont="1" applyBorder="1" applyAlignment="1" applyProtection="1">
      <alignment horizontal="center" vertical="center"/>
      <protection hidden="1"/>
    </xf>
    <xf numFmtId="182" fontId="20" fillId="0" borderId="500" xfId="1" applyNumberFormat="1" applyFont="1" applyBorder="1" applyAlignment="1" applyProtection="1">
      <alignment horizontal="center" vertical="center"/>
      <protection hidden="1"/>
    </xf>
    <xf numFmtId="182" fontId="28" fillId="0" borderId="500" xfId="1" applyNumberFormat="1" applyFont="1" applyBorder="1" applyAlignment="1" applyProtection="1">
      <alignment horizontal="center" vertical="center"/>
      <protection hidden="1"/>
    </xf>
    <xf numFmtId="182" fontId="32" fillId="0" borderId="501" xfId="1" applyNumberFormat="1" applyFont="1" applyBorder="1" applyAlignment="1" applyProtection="1">
      <alignment horizontal="center" vertical="center"/>
      <protection hidden="1"/>
    </xf>
    <xf numFmtId="41" fontId="13" fillId="2" borderId="502" xfId="5" applyFont="1" applyFill="1" applyBorder="1" applyProtection="1">
      <alignment vertical="center"/>
      <protection locked="0"/>
    </xf>
    <xf numFmtId="41" fontId="13" fillId="2" borderId="502" xfId="5" applyFont="1" applyFill="1" applyBorder="1" applyProtection="1">
      <alignment vertical="center"/>
      <protection hidden="1"/>
    </xf>
    <xf numFmtId="41" fontId="7" fillId="5" borderId="499" xfId="5" applyFont="1" applyFill="1" applyBorder="1" applyProtection="1">
      <alignment vertical="center"/>
      <protection hidden="1"/>
    </xf>
    <xf numFmtId="41" fontId="7" fillId="2" borderId="499" xfId="5" applyFont="1" applyFill="1" applyBorder="1" applyProtection="1">
      <alignment vertical="center"/>
      <protection hidden="1"/>
    </xf>
    <xf numFmtId="41" fontId="7" fillId="5" borderId="500" xfId="5" applyFont="1" applyFill="1" applyBorder="1" applyProtection="1">
      <alignment vertical="center"/>
      <protection hidden="1"/>
    </xf>
    <xf numFmtId="41" fontId="7" fillId="2" borderId="500" xfId="5" applyFont="1" applyFill="1" applyBorder="1" applyProtection="1">
      <alignment vertical="center"/>
      <protection hidden="1"/>
    </xf>
    <xf numFmtId="41" fontId="7" fillId="17" borderId="503" xfId="5" applyFont="1" applyFill="1" applyBorder="1" applyProtection="1">
      <alignment vertical="center"/>
      <protection hidden="1"/>
    </xf>
    <xf numFmtId="182" fontId="20" fillId="0" borderId="504" xfId="1" applyNumberFormat="1" applyFont="1" applyBorder="1" applyAlignment="1" applyProtection="1">
      <alignment horizontal="center" vertical="center"/>
      <protection hidden="1"/>
    </xf>
    <xf numFmtId="182" fontId="20" fillId="0" borderId="505" xfId="1" applyNumberFormat="1" applyFont="1" applyBorder="1" applyAlignment="1" applyProtection="1">
      <alignment horizontal="center" vertical="center"/>
      <protection hidden="1"/>
    </xf>
    <xf numFmtId="182" fontId="28" fillId="0" borderId="506" xfId="1" applyNumberFormat="1" applyFont="1" applyBorder="1" applyAlignment="1" applyProtection="1">
      <alignment horizontal="center" vertical="center"/>
      <protection hidden="1"/>
    </xf>
    <xf numFmtId="182" fontId="20" fillId="0" borderId="507" xfId="1" applyNumberFormat="1" applyFont="1" applyBorder="1" applyAlignment="1" applyProtection="1">
      <alignment horizontal="center" vertical="center"/>
      <protection hidden="1"/>
    </xf>
    <xf numFmtId="182" fontId="28" fillId="0" borderId="507" xfId="1" applyNumberFormat="1" applyFont="1" applyBorder="1" applyAlignment="1" applyProtection="1">
      <alignment horizontal="center" vertical="center"/>
      <protection hidden="1"/>
    </xf>
    <xf numFmtId="182" fontId="32" fillId="0" borderId="508" xfId="1" applyNumberFormat="1" applyFont="1" applyBorder="1" applyAlignment="1" applyProtection="1">
      <alignment horizontal="center" vertical="center"/>
      <protection hidden="1"/>
    </xf>
    <xf numFmtId="41" fontId="13" fillId="2" borderId="509" xfId="5" applyFont="1" applyFill="1" applyBorder="1" applyProtection="1">
      <alignment vertical="center"/>
      <protection locked="0"/>
    </xf>
    <xf numFmtId="41" fontId="13" fillId="2" borderId="509" xfId="5" applyFont="1" applyFill="1" applyBorder="1" applyProtection="1">
      <alignment vertical="center"/>
      <protection hidden="1"/>
    </xf>
    <xf numFmtId="41" fontId="7" fillId="5" borderId="506" xfId="5" applyFont="1" applyFill="1" applyBorder="1" applyProtection="1">
      <alignment vertical="center"/>
      <protection hidden="1"/>
    </xf>
    <xf numFmtId="41" fontId="7" fillId="2" borderId="506" xfId="5" applyFont="1" applyFill="1" applyBorder="1" applyProtection="1">
      <alignment vertical="center"/>
      <protection hidden="1"/>
    </xf>
    <xf numFmtId="41" fontId="7" fillId="5" borderId="507" xfId="5" applyFont="1" applyFill="1" applyBorder="1" applyProtection="1">
      <alignment vertical="center"/>
      <protection hidden="1"/>
    </xf>
    <xf numFmtId="41" fontId="7" fillId="2" borderId="507" xfId="5" applyFont="1" applyFill="1" applyBorder="1" applyProtection="1">
      <alignment vertical="center"/>
      <protection hidden="1"/>
    </xf>
    <xf numFmtId="41" fontId="7" fillId="17" borderId="510" xfId="5" applyFont="1" applyFill="1" applyBorder="1" applyProtection="1">
      <alignment vertical="center"/>
      <protection hidden="1"/>
    </xf>
    <xf numFmtId="182" fontId="20" fillId="0" borderId="511" xfId="1" applyNumberFormat="1" applyFont="1" applyBorder="1" applyAlignment="1" applyProtection="1">
      <alignment horizontal="center" vertical="center"/>
      <protection hidden="1"/>
    </xf>
    <xf numFmtId="182" fontId="20" fillId="0" borderId="512" xfId="1" applyNumberFormat="1" applyFont="1" applyBorder="1" applyAlignment="1" applyProtection="1">
      <alignment horizontal="center" vertical="center"/>
      <protection hidden="1"/>
    </xf>
    <xf numFmtId="182" fontId="28" fillId="0" borderId="513" xfId="1" applyNumberFormat="1" applyFont="1" applyBorder="1" applyAlignment="1" applyProtection="1">
      <alignment horizontal="center" vertical="center"/>
      <protection hidden="1"/>
    </xf>
    <xf numFmtId="182" fontId="20" fillId="0" borderId="514" xfId="1" applyNumberFormat="1" applyFont="1" applyBorder="1" applyAlignment="1" applyProtection="1">
      <alignment horizontal="center" vertical="center"/>
      <protection hidden="1"/>
    </xf>
    <xf numFmtId="182" fontId="28" fillId="0" borderId="514" xfId="1" applyNumberFormat="1" applyFont="1" applyBorder="1" applyAlignment="1" applyProtection="1">
      <alignment horizontal="center" vertical="center"/>
      <protection hidden="1"/>
    </xf>
    <xf numFmtId="182" fontId="32" fillId="0" borderId="515" xfId="1" applyNumberFormat="1" applyFont="1" applyBorder="1" applyAlignment="1" applyProtection="1">
      <alignment horizontal="center" vertical="center"/>
      <protection hidden="1"/>
    </xf>
    <xf numFmtId="41" fontId="13" fillId="2" borderId="516" xfId="5" applyFont="1" applyFill="1" applyBorder="1" applyProtection="1">
      <alignment vertical="center"/>
      <protection locked="0"/>
    </xf>
    <xf numFmtId="41" fontId="13" fillId="2" borderId="516" xfId="5" applyFont="1" applyFill="1" applyBorder="1" applyProtection="1">
      <alignment vertical="center"/>
      <protection hidden="1"/>
    </xf>
    <xf numFmtId="41" fontId="7" fillId="5" borderId="513" xfId="5" applyFont="1" applyFill="1" applyBorder="1" applyProtection="1">
      <alignment vertical="center"/>
      <protection hidden="1"/>
    </xf>
    <xf numFmtId="41" fontId="7" fillId="2" borderId="513" xfId="5" applyFont="1" applyFill="1" applyBorder="1" applyProtection="1">
      <alignment vertical="center"/>
      <protection hidden="1"/>
    </xf>
    <xf numFmtId="41" fontId="7" fillId="5" borderId="514" xfId="5" applyFont="1" applyFill="1" applyBorder="1" applyProtection="1">
      <alignment vertical="center"/>
      <protection hidden="1"/>
    </xf>
    <xf numFmtId="41" fontId="7" fillId="2" borderId="514" xfId="5" applyFont="1" applyFill="1" applyBorder="1" applyProtection="1">
      <alignment vertical="center"/>
      <protection hidden="1"/>
    </xf>
    <xf numFmtId="41" fontId="7" fillId="17" borderId="517" xfId="5" applyFont="1" applyFill="1" applyBorder="1" applyProtection="1">
      <alignment vertical="center"/>
      <protection hidden="1"/>
    </xf>
    <xf numFmtId="182" fontId="20" fillId="0" borderId="518" xfId="1" applyNumberFormat="1" applyFont="1" applyBorder="1" applyAlignment="1" applyProtection="1">
      <alignment horizontal="center" vertical="center"/>
      <protection hidden="1"/>
    </xf>
    <xf numFmtId="182" fontId="20" fillId="0" borderId="519" xfId="1" applyNumberFormat="1" applyFont="1" applyBorder="1" applyAlignment="1" applyProtection="1">
      <alignment horizontal="center" vertical="center"/>
      <protection hidden="1"/>
    </xf>
    <xf numFmtId="182" fontId="28" fillId="0" borderId="520" xfId="1" applyNumberFormat="1" applyFont="1" applyBorder="1" applyAlignment="1" applyProtection="1">
      <alignment horizontal="center" vertical="center"/>
      <protection hidden="1"/>
    </xf>
    <xf numFmtId="182" fontId="20" fillId="0" borderId="521" xfId="1" applyNumberFormat="1" applyFont="1" applyBorder="1" applyAlignment="1" applyProtection="1">
      <alignment horizontal="center" vertical="center"/>
      <protection hidden="1"/>
    </xf>
    <xf numFmtId="182" fontId="28" fillId="0" borderId="521" xfId="1" applyNumberFormat="1" applyFont="1" applyBorder="1" applyAlignment="1" applyProtection="1">
      <alignment horizontal="center" vertical="center"/>
      <protection hidden="1"/>
    </xf>
    <xf numFmtId="182" fontId="32" fillId="0" borderId="522" xfId="1" applyNumberFormat="1" applyFont="1" applyBorder="1" applyAlignment="1" applyProtection="1">
      <alignment horizontal="center" vertical="center"/>
      <protection hidden="1"/>
    </xf>
    <xf numFmtId="41" fontId="13" fillId="2" borderId="523" xfId="5" applyFont="1" applyFill="1" applyBorder="1" applyProtection="1">
      <alignment vertical="center"/>
      <protection locked="0"/>
    </xf>
    <xf numFmtId="41" fontId="13" fillId="2" borderId="523" xfId="5" applyFont="1" applyFill="1" applyBorder="1" applyProtection="1">
      <alignment vertical="center"/>
      <protection hidden="1"/>
    </xf>
    <xf numFmtId="41" fontId="7" fillId="5" borderId="520" xfId="5" applyFont="1" applyFill="1" applyBorder="1" applyProtection="1">
      <alignment vertical="center"/>
      <protection hidden="1"/>
    </xf>
    <xf numFmtId="41" fontId="7" fillId="2" borderId="520" xfId="5" applyFont="1" applyFill="1" applyBorder="1" applyProtection="1">
      <alignment vertical="center"/>
      <protection hidden="1"/>
    </xf>
    <xf numFmtId="41" fontId="7" fillId="5" borderId="521" xfId="5" applyFont="1" applyFill="1" applyBorder="1" applyProtection="1">
      <alignment vertical="center"/>
      <protection hidden="1"/>
    </xf>
    <xf numFmtId="41" fontId="7" fillId="2" borderId="521" xfId="5" applyFont="1" applyFill="1" applyBorder="1" applyProtection="1">
      <alignment vertical="center"/>
      <protection hidden="1"/>
    </xf>
    <xf numFmtId="41" fontId="7" fillId="17" borderId="524" xfId="5" applyFont="1" applyFill="1" applyBorder="1" applyProtection="1">
      <alignment vertical="center"/>
      <protection hidden="1"/>
    </xf>
    <xf numFmtId="182" fontId="20" fillId="0" borderId="70" xfId="1" applyNumberFormat="1" applyFont="1" applyBorder="1" applyAlignment="1" applyProtection="1">
      <alignment horizontal="center" vertical="center"/>
      <protection hidden="1"/>
    </xf>
    <xf numFmtId="182" fontId="20" fillId="0" borderId="121" xfId="1" applyNumberFormat="1" applyFont="1" applyBorder="1" applyAlignment="1" applyProtection="1">
      <alignment horizontal="center" vertical="center"/>
      <protection hidden="1"/>
    </xf>
    <xf numFmtId="182" fontId="28" fillId="0" borderId="108" xfId="1" applyNumberFormat="1" applyFont="1" applyBorder="1" applyAlignment="1" applyProtection="1">
      <alignment horizontal="center" vertical="center"/>
      <protection hidden="1"/>
    </xf>
    <xf numFmtId="182" fontId="20" fillId="0" borderId="19" xfId="1" applyNumberFormat="1" applyFont="1" applyBorder="1" applyAlignment="1" applyProtection="1">
      <alignment horizontal="center" vertical="center"/>
      <protection hidden="1"/>
    </xf>
    <xf numFmtId="182" fontId="28" fillId="0" borderId="19" xfId="1" applyNumberFormat="1" applyFont="1" applyBorder="1" applyAlignment="1" applyProtection="1">
      <alignment horizontal="center" vertical="center"/>
      <protection hidden="1"/>
    </xf>
    <xf numFmtId="182" fontId="32" fillId="0" borderId="107" xfId="1" applyNumberFormat="1" applyFont="1" applyBorder="1" applyAlignment="1" applyProtection="1">
      <alignment horizontal="center" vertical="center"/>
      <protection hidden="1"/>
    </xf>
    <xf numFmtId="41" fontId="7" fillId="5" borderId="108" xfId="5" applyFont="1" applyFill="1" applyBorder="1" applyProtection="1">
      <alignment vertical="center"/>
      <protection hidden="1"/>
    </xf>
    <xf numFmtId="41" fontId="7" fillId="5" borderId="19" xfId="5" applyFont="1" applyFill="1" applyBorder="1" applyProtection="1">
      <alignment vertical="center"/>
      <protection hidden="1"/>
    </xf>
    <xf numFmtId="41" fontId="7" fillId="2" borderId="19" xfId="5" applyFont="1" applyFill="1" applyBorder="1" applyProtection="1">
      <alignment vertical="center"/>
      <protection hidden="1"/>
    </xf>
    <xf numFmtId="41" fontId="7" fillId="17" borderId="330" xfId="5" applyFont="1" applyFill="1" applyBorder="1" applyProtection="1">
      <alignment vertical="center"/>
      <protection hidden="1"/>
    </xf>
    <xf numFmtId="182" fontId="7" fillId="0" borderId="518" xfId="1" applyNumberFormat="1" applyFont="1" applyBorder="1" applyAlignment="1" applyProtection="1">
      <alignment horizontal="center" vertical="center"/>
      <protection hidden="1"/>
    </xf>
    <xf numFmtId="182" fontId="7" fillId="0" borderId="519" xfId="1" applyNumberFormat="1" applyFont="1" applyBorder="1" applyAlignment="1" applyProtection="1">
      <alignment horizontal="center" vertical="center"/>
      <protection hidden="1"/>
    </xf>
    <xf numFmtId="182" fontId="25" fillId="0" borderId="520" xfId="1" applyNumberFormat="1" applyFont="1" applyBorder="1" applyAlignment="1" applyProtection="1">
      <alignment horizontal="center" vertical="center"/>
      <protection hidden="1"/>
    </xf>
    <xf numFmtId="182" fontId="7" fillId="0" borderId="521" xfId="1" applyNumberFormat="1" applyFont="1" applyBorder="1" applyAlignment="1" applyProtection="1">
      <alignment horizontal="center" vertical="center"/>
      <protection hidden="1"/>
    </xf>
    <xf numFmtId="182" fontId="25" fillId="0" borderId="521" xfId="1" applyNumberFormat="1" applyFont="1" applyBorder="1" applyAlignment="1" applyProtection="1">
      <alignment horizontal="center" vertical="center"/>
      <protection hidden="1"/>
    </xf>
    <xf numFmtId="182" fontId="16" fillId="0" borderId="522" xfId="1" applyNumberFormat="1" applyFont="1" applyBorder="1" applyAlignment="1" applyProtection="1">
      <alignment horizontal="center" vertical="center"/>
      <protection hidden="1"/>
    </xf>
    <xf numFmtId="182" fontId="7" fillId="0" borderId="511" xfId="1" applyNumberFormat="1" applyFont="1" applyBorder="1" applyAlignment="1" applyProtection="1">
      <alignment horizontal="center" vertical="center"/>
      <protection hidden="1"/>
    </xf>
    <xf numFmtId="182" fontId="7" fillId="0" borderId="512" xfId="1" applyNumberFormat="1" applyFont="1" applyBorder="1" applyAlignment="1" applyProtection="1">
      <alignment horizontal="center" vertical="center"/>
      <protection hidden="1"/>
    </xf>
    <xf numFmtId="182" fontId="25" fillId="0" borderId="513" xfId="1" applyNumberFormat="1" applyFont="1" applyBorder="1" applyAlignment="1" applyProtection="1">
      <alignment horizontal="center" vertical="center"/>
      <protection hidden="1"/>
    </xf>
    <xf numFmtId="182" fontId="7" fillId="0" borderId="514" xfId="1" applyNumberFormat="1" applyFont="1" applyBorder="1" applyAlignment="1" applyProtection="1">
      <alignment horizontal="center" vertical="center"/>
      <protection hidden="1"/>
    </xf>
    <xf numFmtId="182" fontId="25" fillId="0" borderId="514" xfId="1" applyNumberFormat="1" applyFont="1" applyBorder="1" applyAlignment="1" applyProtection="1">
      <alignment horizontal="center" vertical="center"/>
      <protection hidden="1"/>
    </xf>
    <xf numFmtId="182" fontId="16" fillId="0" borderId="515" xfId="1" applyNumberFormat="1" applyFont="1" applyBorder="1" applyAlignment="1" applyProtection="1">
      <alignment horizontal="center" vertical="center"/>
      <protection hidden="1"/>
    </xf>
    <xf numFmtId="182" fontId="7" fillId="0" borderId="497" xfId="1" applyNumberFormat="1" applyFont="1" applyBorder="1" applyAlignment="1" applyProtection="1">
      <alignment horizontal="center" vertical="center"/>
      <protection hidden="1"/>
    </xf>
    <xf numFmtId="182" fontId="7" fillId="0" borderId="498" xfId="1" applyNumberFormat="1" applyFont="1" applyBorder="1" applyAlignment="1" applyProtection="1">
      <alignment horizontal="center" vertical="center"/>
      <protection hidden="1"/>
    </xf>
    <xf numFmtId="182" fontId="25" fillId="0" borderId="499" xfId="1" applyNumberFormat="1" applyFont="1" applyBorder="1" applyAlignment="1" applyProtection="1">
      <alignment horizontal="center" vertical="center"/>
      <protection hidden="1"/>
    </xf>
    <xf numFmtId="182" fontId="7" fillId="0" borderId="500" xfId="1" applyNumberFormat="1" applyFont="1" applyBorder="1" applyAlignment="1" applyProtection="1">
      <alignment horizontal="center" vertical="center"/>
      <protection hidden="1"/>
    </xf>
    <xf numFmtId="182" fontId="25" fillId="0" borderId="500" xfId="1" applyNumberFormat="1" applyFont="1" applyBorder="1" applyAlignment="1" applyProtection="1">
      <alignment horizontal="center" vertical="center"/>
      <protection hidden="1"/>
    </xf>
    <xf numFmtId="182" fontId="16" fillId="0" borderId="501" xfId="1" applyNumberFormat="1" applyFont="1" applyBorder="1" applyAlignment="1" applyProtection="1">
      <alignment horizontal="center" vertical="center"/>
      <protection hidden="1"/>
    </xf>
    <xf numFmtId="182" fontId="7" fillId="0" borderId="70" xfId="1" applyNumberFormat="1" applyFont="1" applyBorder="1" applyAlignment="1" applyProtection="1">
      <alignment horizontal="center" vertical="center"/>
      <protection hidden="1"/>
    </xf>
    <xf numFmtId="182" fontId="7" fillId="0" borderId="121" xfId="1" applyNumberFormat="1" applyFont="1" applyBorder="1" applyAlignment="1" applyProtection="1">
      <alignment horizontal="center" vertical="center"/>
      <protection hidden="1"/>
    </xf>
    <xf numFmtId="182" fontId="25" fillId="0" borderId="108" xfId="1" applyNumberFormat="1" applyFont="1" applyBorder="1" applyAlignment="1" applyProtection="1">
      <alignment horizontal="center" vertical="center"/>
      <protection hidden="1"/>
    </xf>
    <xf numFmtId="182" fontId="7" fillId="0" borderId="19" xfId="1" applyNumberFormat="1" applyFont="1" applyBorder="1" applyAlignment="1" applyProtection="1">
      <alignment horizontal="center" vertical="center"/>
      <protection hidden="1"/>
    </xf>
    <xf numFmtId="182" fontId="25" fillId="0" borderId="19" xfId="1" applyNumberFormat="1" applyFont="1" applyBorder="1" applyAlignment="1" applyProtection="1">
      <alignment horizontal="center" vertical="center"/>
      <protection hidden="1"/>
    </xf>
    <xf numFmtId="182" fontId="16" fillId="0" borderId="107" xfId="1" applyNumberFormat="1" applyFont="1" applyBorder="1" applyAlignment="1" applyProtection="1">
      <alignment horizontal="center" vertical="center"/>
      <protection hidden="1"/>
    </xf>
    <xf numFmtId="182" fontId="20" fillId="0" borderId="417" xfId="1" applyNumberFormat="1" applyFont="1" applyBorder="1" applyAlignment="1" applyProtection="1">
      <alignment horizontal="center" vertical="center"/>
      <protection hidden="1"/>
    </xf>
    <xf numFmtId="182" fontId="20" fillId="0" borderId="418" xfId="1" applyNumberFormat="1" applyFont="1" applyBorder="1" applyAlignment="1" applyProtection="1">
      <alignment horizontal="center" vertical="center"/>
      <protection hidden="1"/>
    </xf>
    <xf numFmtId="182" fontId="28" fillId="0" borderId="357" xfId="1" applyNumberFormat="1" applyFont="1" applyBorder="1" applyAlignment="1" applyProtection="1">
      <alignment horizontal="center" vertical="center"/>
      <protection hidden="1"/>
    </xf>
    <xf numFmtId="182" fontId="20" fillId="0" borderId="65" xfId="1" applyNumberFormat="1" applyFont="1" applyBorder="1" applyAlignment="1" applyProtection="1">
      <alignment horizontal="center" vertical="center"/>
      <protection hidden="1"/>
    </xf>
    <xf numFmtId="182" fontId="28" fillId="0" borderId="65" xfId="1" applyNumberFormat="1" applyFont="1" applyBorder="1" applyAlignment="1" applyProtection="1">
      <alignment horizontal="center" vertical="center"/>
      <protection hidden="1"/>
    </xf>
    <xf numFmtId="182" fontId="32" fillId="0" borderId="419" xfId="1" applyNumberFormat="1" applyFont="1" applyBorder="1" applyAlignment="1" applyProtection="1">
      <alignment horizontal="center" vertical="center"/>
      <protection hidden="1"/>
    </xf>
    <xf numFmtId="41" fontId="7" fillId="5" borderId="357" xfId="5" applyFont="1" applyFill="1" applyBorder="1" applyProtection="1">
      <alignment vertical="center"/>
      <protection hidden="1"/>
    </xf>
    <xf numFmtId="41" fontId="7" fillId="2" borderId="357" xfId="5" applyFont="1" applyFill="1" applyBorder="1" applyProtection="1">
      <alignment vertical="center"/>
      <protection hidden="1"/>
    </xf>
    <xf numFmtId="41" fontId="7" fillId="17" borderId="424" xfId="5" applyFont="1" applyFill="1" applyBorder="1" applyProtection="1">
      <alignment vertical="center"/>
      <protection hidden="1"/>
    </xf>
    <xf numFmtId="182" fontId="20" fillId="0" borderId="69" xfId="1" applyNumberFormat="1" applyFont="1" applyFill="1" applyBorder="1" applyAlignment="1" applyProtection="1">
      <alignment horizontal="center" vertical="center"/>
      <protection hidden="1"/>
    </xf>
    <xf numFmtId="182" fontId="20" fillId="0" borderId="97" xfId="1" applyNumberFormat="1" applyFont="1" applyFill="1" applyBorder="1" applyAlignment="1" applyProtection="1">
      <alignment horizontal="center" vertical="center"/>
      <protection hidden="1"/>
    </xf>
    <xf numFmtId="182" fontId="28" fillId="0" borderId="93" xfId="1" applyNumberFormat="1" applyFont="1" applyFill="1" applyBorder="1" applyAlignment="1" applyProtection="1">
      <alignment horizontal="center" vertical="center"/>
      <protection hidden="1"/>
    </xf>
    <xf numFmtId="182" fontId="20" fillId="0" borderId="48" xfId="1" applyNumberFormat="1" applyFont="1" applyFill="1" applyBorder="1" applyAlignment="1" applyProtection="1">
      <alignment horizontal="center" vertical="center"/>
      <protection hidden="1"/>
    </xf>
    <xf numFmtId="182" fontId="28" fillId="0" borderId="48" xfId="1" applyNumberFormat="1" applyFont="1" applyFill="1" applyBorder="1" applyAlignment="1" applyProtection="1">
      <alignment horizontal="center" vertical="center"/>
      <protection hidden="1"/>
    </xf>
    <xf numFmtId="182" fontId="32" fillId="0" borderId="98" xfId="1" applyNumberFormat="1" applyFont="1" applyFill="1" applyBorder="1" applyAlignment="1" applyProtection="1">
      <alignment horizontal="center" vertical="center"/>
      <protection hidden="1"/>
    </xf>
    <xf numFmtId="182" fontId="20" fillId="0" borderId="497" xfId="1" applyNumberFormat="1" applyFont="1" applyFill="1" applyBorder="1" applyAlignment="1" applyProtection="1">
      <alignment horizontal="center" vertical="center"/>
      <protection hidden="1"/>
    </xf>
    <xf numFmtId="182" fontId="20" fillId="0" borderId="498" xfId="1" applyNumberFormat="1" applyFont="1" applyFill="1" applyBorder="1" applyAlignment="1" applyProtection="1">
      <alignment horizontal="center" vertical="center"/>
      <protection hidden="1"/>
    </xf>
    <xf numFmtId="182" fontId="28" fillId="0" borderId="499" xfId="1" applyNumberFormat="1" applyFont="1" applyFill="1" applyBorder="1" applyAlignment="1" applyProtection="1">
      <alignment horizontal="center" vertical="center"/>
      <protection hidden="1"/>
    </xf>
    <xf numFmtId="182" fontId="20" fillId="0" borderId="500" xfId="1" applyNumberFormat="1" applyFont="1" applyFill="1" applyBorder="1" applyAlignment="1" applyProtection="1">
      <alignment horizontal="center" vertical="center"/>
      <protection hidden="1"/>
    </xf>
    <xf numFmtId="182" fontId="28" fillId="0" borderId="500" xfId="1" applyNumberFormat="1" applyFont="1" applyFill="1" applyBorder="1" applyAlignment="1" applyProtection="1">
      <alignment horizontal="center" vertical="center"/>
      <protection hidden="1"/>
    </xf>
    <xf numFmtId="182" fontId="32" fillId="0" borderId="501" xfId="1" applyNumberFormat="1" applyFont="1" applyFill="1" applyBorder="1" applyAlignment="1" applyProtection="1">
      <alignment horizontal="center" vertical="center"/>
      <protection hidden="1"/>
    </xf>
    <xf numFmtId="182" fontId="20" fillId="0" borderId="518" xfId="1" applyNumberFormat="1" applyFont="1" applyFill="1" applyBorder="1" applyAlignment="1" applyProtection="1">
      <alignment horizontal="center" vertical="center"/>
      <protection hidden="1"/>
    </xf>
    <xf numFmtId="182" fontId="20" fillId="0" borderId="519" xfId="1" applyNumberFormat="1" applyFont="1" applyFill="1" applyBorder="1" applyAlignment="1" applyProtection="1">
      <alignment horizontal="center" vertical="center"/>
      <protection hidden="1"/>
    </xf>
    <xf numFmtId="182" fontId="28" fillId="0" borderId="520" xfId="1" applyNumberFormat="1" applyFont="1" applyFill="1" applyBorder="1" applyAlignment="1" applyProtection="1">
      <alignment horizontal="center" vertical="center"/>
      <protection hidden="1"/>
    </xf>
    <xf numFmtId="182" fontId="20" fillId="0" borderId="521" xfId="1" applyNumberFormat="1" applyFont="1" applyFill="1" applyBorder="1" applyAlignment="1" applyProtection="1">
      <alignment horizontal="center" vertical="center"/>
      <protection hidden="1"/>
    </xf>
    <xf numFmtId="182" fontId="28" fillId="0" borderId="521" xfId="1" applyNumberFormat="1" applyFont="1" applyFill="1" applyBorder="1" applyAlignment="1" applyProtection="1">
      <alignment horizontal="center" vertical="center"/>
      <protection hidden="1"/>
    </xf>
    <xf numFmtId="182" fontId="32" fillId="0" borderId="522" xfId="1" applyNumberFormat="1" applyFont="1" applyFill="1" applyBorder="1" applyAlignment="1" applyProtection="1">
      <alignment horizontal="center" vertical="center"/>
      <protection hidden="1"/>
    </xf>
    <xf numFmtId="182" fontId="20" fillId="0" borderId="511" xfId="1" applyNumberFormat="1" applyFont="1" applyFill="1" applyBorder="1" applyAlignment="1" applyProtection="1">
      <alignment horizontal="center" vertical="center"/>
      <protection hidden="1"/>
    </xf>
    <xf numFmtId="182" fontId="20" fillId="0" borderId="512" xfId="1" applyNumberFormat="1" applyFont="1" applyFill="1" applyBorder="1" applyAlignment="1" applyProtection="1">
      <alignment horizontal="center" vertical="center"/>
      <protection hidden="1"/>
    </xf>
    <xf numFmtId="182" fontId="28" fillId="0" borderId="513" xfId="1" applyNumberFormat="1" applyFont="1" applyFill="1" applyBorder="1" applyAlignment="1" applyProtection="1">
      <alignment horizontal="center" vertical="center"/>
      <protection hidden="1"/>
    </xf>
    <xf numFmtId="182" fontId="20" fillId="0" borderId="514" xfId="1" applyNumberFormat="1" applyFont="1" applyFill="1" applyBorder="1" applyAlignment="1" applyProtection="1">
      <alignment horizontal="center" vertical="center"/>
      <protection hidden="1"/>
    </xf>
    <xf numFmtId="182" fontId="28" fillId="0" borderId="514" xfId="1" applyNumberFormat="1" applyFont="1" applyFill="1" applyBorder="1" applyAlignment="1" applyProtection="1">
      <alignment horizontal="center" vertical="center"/>
      <protection hidden="1"/>
    </xf>
    <xf numFmtId="182" fontId="32" fillId="0" borderId="515" xfId="1" applyNumberFormat="1" applyFont="1" applyFill="1" applyBorder="1" applyAlignment="1" applyProtection="1">
      <alignment horizontal="center" vertical="center"/>
      <protection hidden="1"/>
    </xf>
    <xf numFmtId="182" fontId="20" fillId="0" borderId="73" xfId="1" applyNumberFormat="1" applyFont="1" applyFill="1" applyBorder="1" applyAlignment="1" applyProtection="1">
      <alignment horizontal="center" vertical="center"/>
      <protection hidden="1"/>
    </xf>
    <xf numFmtId="182" fontId="20" fillId="0" borderId="115" xfId="1" applyNumberFormat="1" applyFont="1" applyFill="1" applyBorder="1" applyAlignment="1" applyProtection="1">
      <alignment horizontal="center" vertical="center"/>
      <protection hidden="1"/>
    </xf>
    <xf numFmtId="182" fontId="28" fillId="0" borderId="117" xfId="1" applyNumberFormat="1" applyFont="1" applyFill="1" applyBorder="1" applyAlignment="1" applyProtection="1">
      <alignment horizontal="center" vertical="center"/>
      <protection hidden="1"/>
    </xf>
    <xf numFmtId="182" fontId="20" fillId="0" borderId="113" xfId="1" applyNumberFormat="1" applyFont="1" applyFill="1" applyBorder="1" applyAlignment="1" applyProtection="1">
      <alignment horizontal="center" vertical="center"/>
      <protection hidden="1"/>
    </xf>
    <xf numFmtId="182" fontId="28" fillId="0" borderId="113" xfId="1" applyNumberFormat="1" applyFont="1" applyFill="1" applyBorder="1" applyAlignment="1" applyProtection="1">
      <alignment horizontal="center" vertical="center"/>
      <protection hidden="1"/>
    </xf>
    <xf numFmtId="182" fontId="32" fillId="0" borderId="116" xfId="1" applyNumberFormat="1" applyFont="1" applyFill="1" applyBorder="1" applyAlignment="1" applyProtection="1">
      <alignment horizontal="center" vertical="center"/>
      <protection hidden="1"/>
    </xf>
    <xf numFmtId="182" fontId="20" fillId="0" borderId="70" xfId="1" applyNumberFormat="1" applyFont="1" applyFill="1" applyBorder="1" applyAlignment="1" applyProtection="1">
      <alignment horizontal="center" vertical="center"/>
      <protection hidden="1"/>
    </xf>
    <xf numFmtId="182" fontId="20" fillId="0" borderId="121" xfId="1" applyNumberFormat="1" applyFont="1" applyFill="1" applyBorder="1" applyAlignment="1" applyProtection="1">
      <alignment horizontal="center" vertical="center"/>
      <protection hidden="1"/>
    </xf>
    <xf numFmtId="182" fontId="28" fillId="0" borderId="108" xfId="1" applyNumberFormat="1" applyFont="1" applyFill="1" applyBorder="1" applyAlignment="1" applyProtection="1">
      <alignment horizontal="center" vertical="center"/>
      <protection hidden="1"/>
    </xf>
    <xf numFmtId="182" fontId="20" fillId="0" borderId="19" xfId="1" applyNumberFormat="1" applyFont="1" applyFill="1" applyBorder="1" applyAlignment="1" applyProtection="1">
      <alignment horizontal="center" vertical="center"/>
      <protection hidden="1"/>
    </xf>
    <xf numFmtId="182" fontId="28" fillId="0" borderId="19" xfId="1" applyNumberFormat="1" applyFont="1" applyFill="1" applyBorder="1" applyAlignment="1" applyProtection="1">
      <alignment horizontal="center" vertical="center"/>
      <protection hidden="1"/>
    </xf>
    <xf numFmtId="182" fontId="32" fillId="0" borderId="107" xfId="1" applyNumberFormat="1" applyFont="1" applyFill="1" applyBorder="1" applyAlignment="1" applyProtection="1">
      <alignment horizontal="center" vertical="center"/>
      <protection hidden="1"/>
    </xf>
    <xf numFmtId="182" fontId="20" fillId="0" borderId="66" xfId="1" applyNumberFormat="1" applyFont="1" applyFill="1" applyBorder="1" applyAlignment="1" applyProtection="1">
      <alignment horizontal="center" vertical="center"/>
      <protection hidden="1"/>
    </xf>
    <xf numFmtId="182" fontId="20" fillId="0" borderId="99" xfId="1" applyNumberFormat="1" applyFont="1" applyFill="1" applyBorder="1" applyAlignment="1" applyProtection="1">
      <alignment horizontal="center" vertical="center"/>
      <protection hidden="1"/>
    </xf>
    <xf numFmtId="182" fontId="28" fillId="0" borderId="96" xfId="1" applyNumberFormat="1" applyFont="1" applyFill="1" applyBorder="1" applyAlignment="1" applyProtection="1">
      <alignment horizontal="center" vertical="center"/>
      <protection hidden="1"/>
    </xf>
    <xf numFmtId="182" fontId="20" fillId="0" borderId="42" xfId="1" applyNumberFormat="1" applyFont="1" applyFill="1" applyBorder="1" applyAlignment="1" applyProtection="1">
      <alignment horizontal="center" vertical="center"/>
      <protection hidden="1"/>
    </xf>
    <xf numFmtId="182" fontId="28" fillId="0" borderId="42" xfId="1" applyNumberFormat="1" applyFont="1" applyFill="1" applyBorder="1" applyAlignment="1" applyProtection="1">
      <alignment horizontal="center" vertical="center"/>
      <protection hidden="1"/>
    </xf>
    <xf numFmtId="182" fontId="32" fillId="0" borderId="100" xfId="1" applyNumberFormat="1" applyFont="1" applyFill="1" applyBorder="1" applyAlignment="1" applyProtection="1">
      <alignment horizontal="center" vertical="center"/>
      <protection hidden="1"/>
    </xf>
    <xf numFmtId="0" fontId="44" fillId="18" borderId="393" xfId="0" applyFont="1" applyFill="1" applyBorder="1" applyProtection="1">
      <alignment vertical="center"/>
      <protection hidden="1"/>
    </xf>
    <xf numFmtId="0" fontId="44" fillId="18" borderId="394" xfId="0" applyFont="1" applyFill="1" applyBorder="1" applyProtection="1">
      <alignment vertical="center"/>
      <protection hidden="1"/>
    </xf>
    <xf numFmtId="0" fontId="44" fillId="18" borderId="122" xfId="0" applyFont="1" applyFill="1" applyBorder="1" applyAlignment="1">
      <alignment horizontal="center" vertical="center" wrapText="1"/>
    </xf>
    <xf numFmtId="0" fontId="44" fillId="18" borderId="379" xfId="0" applyFont="1" applyFill="1" applyBorder="1" applyAlignment="1">
      <alignment horizontal="center" vertical="center"/>
    </xf>
    <xf numFmtId="0" fontId="44" fillId="18" borderId="377" xfId="0" applyFont="1" applyFill="1" applyBorder="1" applyAlignment="1">
      <alignment horizontal="center" vertical="center" wrapText="1"/>
    </xf>
    <xf numFmtId="0" fontId="22" fillId="6" borderId="39" xfId="0" applyFont="1" applyFill="1" applyBorder="1" applyProtection="1">
      <alignment vertical="center"/>
      <protection hidden="1"/>
    </xf>
    <xf numFmtId="0" fontId="22" fillId="6" borderId="33" xfId="0" applyFont="1" applyFill="1" applyBorder="1" applyAlignment="1" applyProtection="1">
      <alignment horizontal="center" vertical="center"/>
      <protection hidden="1"/>
    </xf>
    <xf numFmtId="0" fontId="22" fillId="6" borderId="525" xfId="0" applyFont="1" applyFill="1" applyBorder="1" applyProtection="1">
      <alignment vertical="center"/>
      <protection hidden="1"/>
    </xf>
    <xf numFmtId="41" fontId="22" fillId="20" borderId="348" xfId="5" applyFont="1" applyFill="1" applyBorder="1" applyProtection="1">
      <alignment vertical="center"/>
      <protection hidden="1"/>
    </xf>
    <xf numFmtId="41" fontId="22" fillId="20" borderId="334" xfId="5" applyFont="1" applyFill="1" applyBorder="1" applyProtection="1">
      <alignment vertical="center"/>
      <protection hidden="1"/>
    </xf>
    <xf numFmtId="41" fontId="22" fillId="20" borderId="344" xfId="5" applyFont="1" applyFill="1" applyBorder="1" applyProtection="1">
      <alignment vertical="center"/>
      <protection hidden="1"/>
    </xf>
    <xf numFmtId="41" fontId="22" fillId="20" borderId="26" xfId="5" applyFont="1" applyFill="1" applyBorder="1" applyProtection="1">
      <alignment vertical="center"/>
      <protection hidden="1"/>
    </xf>
    <xf numFmtId="41" fontId="22" fillId="20" borderId="349" xfId="5" applyFont="1" applyFill="1" applyBorder="1" applyProtection="1">
      <alignment vertical="center"/>
      <protection hidden="1"/>
    </xf>
    <xf numFmtId="41" fontId="22" fillId="20" borderId="337" xfId="5" applyFont="1" applyFill="1" applyBorder="1" applyProtection="1">
      <alignment vertical="center"/>
      <protection hidden="1"/>
    </xf>
    <xf numFmtId="41" fontId="22" fillId="20" borderId="22" xfId="5" applyFont="1" applyFill="1" applyBorder="1" applyProtection="1">
      <alignment vertical="center"/>
      <protection hidden="1"/>
    </xf>
    <xf numFmtId="41" fontId="22" fillId="20" borderId="23" xfId="5" applyFont="1" applyFill="1" applyBorder="1" applyProtection="1">
      <alignment vertical="center"/>
      <protection hidden="1"/>
    </xf>
    <xf numFmtId="41" fontId="22" fillId="20" borderId="25" xfId="5" applyFont="1" applyFill="1" applyBorder="1" applyProtection="1">
      <alignment vertical="center"/>
      <protection hidden="1"/>
    </xf>
    <xf numFmtId="41" fontId="22" fillId="20" borderId="336" xfId="5" applyFont="1" applyFill="1" applyBorder="1" applyProtection="1">
      <alignment vertical="center"/>
      <protection hidden="1"/>
    </xf>
    <xf numFmtId="41" fontId="22" fillId="20" borderId="350" xfId="5" applyFont="1" applyFill="1" applyBorder="1" applyProtection="1">
      <alignment vertical="center"/>
      <protection hidden="1"/>
    </xf>
    <xf numFmtId="41" fontId="22" fillId="20" borderId="339" xfId="5" applyFont="1" applyFill="1" applyBorder="1" applyProtection="1">
      <alignment vertical="center"/>
      <protection hidden="1"/>
    </xf>
    <xf numFmtId="41" fontId="22" fillId="20" borderId="31" xfId="5" applyFont="1" applyFill="1" applyBorder="1" applyProtection="1">
      <alignment vertical="center"/>
      <protection hidden="1"/>
    </xf>
    <xf numFmtId="41" fontId="22" fillId="20" borderId="244" xfId="5" applyFont="1" applyFill="1" applyBorder="1" applyProtection="1">
      <alignment vertical="center"/>
      <protection hidden="1"/>
    </xf>
    <xf numFmtId="41" fontId="22" fillId="20" borderId="335" xfId="5" applyFont="1" applyFill="1" applyBorder="1" applyProtection="1">
      <alignment vertical="center"/>
      <protection hidden="1"/>
    </xf>
    <xf numFmtId="41" fontId="22" fillId="20" borderId="30" xfId="5" applyFont="1" applyFill="1" applyBorder="1" applyProtection="1">
      <alignment vertical="center"/>
      <protection hidden="1"/>
    </xf>
    <xf numFmtId="0" fontId="22" fillId="14" borderId="35" xfId="0" applyFont="1" applyFill="1" applyBorder="1" applyAlignment="1" applyProtection="1">
      <alignment horizontal="center" vertical="center"/>
      <protection hidden="1"/>
    </xf>
    <xf numFmtId="176" fontId="7" fillId="0" borderId="354" xfId="2" applyNumberFormat="1" applyFont="1" applyBorder="1" applyAlignment="1">
      <alignment horizontal="center" vertical="center" wrapText="1"/>
    </xf>
    <xf numFmtId="0" fontId="20" fillId="0" borderId="410" xfId="0" applyFont="1" applyBorder="1" applyAlignment="1">
      <alignment horizontal="center" vertical="center" wrapText="1"/>
    </xf>
    <xf numFmtId="0" fontId="7" fillId="0" borderId="375" xfId="0" applyFont="1" applyBorder="1" applyAlignment="1">
      <alignment horizontal="center" vertical="center"/>
    </xf>
    <xf numFmtId="0" fontId="7" fillId="0" borderId="377" xfId="0" applyFont="1" applyBorder="1" applyAlignment="1">
      <alignment horizontal="center" vertical="center"/>
    </xf>
    <xf numFmtId="179" fontId="20" fillId="0" borderId="124" xfId="0" applyNumberFormat="1" applyFont="1" applyBorder="1" applyAlignment="1">
      <alignment horizontal="center" vertical="center"/>
    </xf>
    <xf numFmtId="179" fontId="20" fillId="0" borderId="411" xfId="0" applyNumberFormat="1" applyFont="1" applyBorder="1" applyAlignment="1">
      <alignment horizontal="center" vertical="center"/>
    </xf>
    <xf numFmtId="179" fontId="20" fillId="0" borderId="410" xfId="0" applyNumberFormat="1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22" fillId="14" borderId="35" xfId="0" applyFont="1" applyFill="1" applyBorder="1" applyAlignment="1" applyProtection="1">
      <alignment horizontal="centerContinuous" vertical="center"/>
      <protection hidden="1"/>
    </xf>
    <xf numFmtId="41" fontId="22" fillId="20" borderId="29" xfId="5" applyFont="1" applyFill="1" applyBorder="1" applyProtection="1">
      <alignment vertical="center"/>
      <protection hidden="1"/>
    </xf>
    <xf numFmtId="41" fontId="22" fillId="0" borderId="28" xfId="5" applyFont="1" applyFill="1" applyBorder="1" applyProtection="1">
      <alignment vertical="center"/>
      <protection hidden="1"/>
    </xf>
    <xf numFmtId="41" fontId="22" fillId="0" borderId="29" xfId="5" applyFont="1" applyFill="1" applyBorder="1" applyProtection="1">
      <alignment vertical="center"/>
      <protection hidden="1"/>
    </xf>
    <xf numFmtId="176" fontId="7" fillId="0" borderId="52" xfId="2" quotePrefix="1" applyNumberFormat="1" applyFont="1" applyBorder="1" applyAlignment="1">
      <alignment horizontal="center" vertical="center" shrinkToFit="1"/>
    </xf>
    <xf numFmtId="0" fontId="13" fillId="14" borderId="243" xfId="0" applyFont="1" applyFill="1" applyBorder="1" applyAlignment="1">
      <alignment horizontal="center" vertical="center"/>
    </xf>
    <xf numFmtId="0" fontId="32" fillId="14" borderId="206" xfId="0" applyFont="1" applyFill="1" applyBorder="1" applyAlignment="1">
      <alignment horizontal="center" vertical="center"/>
    </xf>
    <xf numFmtId="0" fontId="32" fillId="14" borderId="207" xfId="0" applyFont="1" applyFill="1" applyBorder="1" applyAlignment="1">
      <alignment horizontal="center" vertical="center"/>
    </xf>
    <xf numFmtId="0" fontId="17" fillId="18" borderId="0" xfId="0" applyFont="1" applyFill="1" applyProtection="1">
      <alignment vertical="center"/>
      <protection hidden="1"/>
    </xf>
    <xf numFmtId="0" fontId="46" fillId="18" borderId="0" xfId="0" applyFont="1" applyFill="1" applyAlignment="1" applyProtection="1">
      <alignment horizontal="center" vertical="center"/>
      <protection hidden="1"/>
    </xf>
    <xf numFmtId="0" fontId="46" fillId="18" borderId="0" xfId="0" applyFont="1" applyFill="1" applyAlignment="1" applyProtection="1">
      <alignment horizontal="center" vertical="center" wrapText="1"/>
      <protection hidden="1"/>
    </xf>
    <xf numFmtId="176" fontId="7" fillId="0" borderId="48" xfId="2" quotePrefix="1" applyNumberFormat="1" applyFont="1" applyBorder="1" applyAlignment="1">
      <alignment horizontal="center" vertical="center"/>
    </xf>
    <xf numFmtId="176" fontId="7" fillId="0" borderId="7" xfId="2" applyNumberFormat="1" applyFont="1" applyBorder="1" applyAlignment="1">
      <alignment horizontal="center" vertical="center"/>
    </xf>
    <xf numFmtId="176" fontId="7" fillId="0" borderId="52" xfId="2" quotePrefix="1" applyNumberFormat="1" applyFont="1" applyBorder="1" applyAlignment="1">
      <alignment horizontal="center" vertical="center"/>
    </xf>
    <xf numFmtId="0" fontId="7" fillId="14" borderId="233" xfId="0" applyFont="1" applyFill="1" applyBorder="1">
      <alignment vertical="center"/>
    </xf>
    <xf numFmtId="0" fontId="13" fillId="14" borderId="317" xfId="0" applyFont="1" applyFill="1" applyBorder="1" applyAlignment="1">
      <alignment horizontal="center" vertical="center"/>
    </xf>
    <xf numFmtId="0" fontId="13" fillId="14" borderId="318" xfId="0" applyFont="1" applyFill="1" applyBorder="1" applyAlignment="1">
      <alignment horizontal="center" vertical="center"/>
    </xf>
    <xf numFmtId="0" fontId="17" fillId="18" borderId="0" xfId="0" applyFont="1" applyFill="1" applyAlignment="1" applyProtection="1">
      <alignment horizontal="centerContinuous" vertical="center"/>
      <protection hidden="1"/>
    </xf>
    <xf numFmtId="0" fontId="17" fillId="18" borderId="0" xfId="0" applyFont="1" applyFill="1" applyAlignment="1" applyProtection="1">
      <alignment horizontal="center" vertical="center"/>
      <protection hidden="1"/>
    </xf>
    <xf numFmtId="0" fontId="47" fillId="18" borderId="171" xfId="0" applyFont="1" applyFill="1" applyBorder="1" applyAlignment="1" applyProtection="1">
      <alignment horizontal="center" vertical="center" wrapText="1"/>
      <protection hidden="1"/>
    </xf>
    <xf numFmtId="0" fontId="47" fillId="18" borderId="122" xfId="0" applyFont="1" applyFill="1" applyBorder="1" applyAlignment="1" applyProtection="1">
      <alignment horizontal="center" vertical="center" wrapText="1"/>
      <protection hidden="1"/>
    </xf>
    <xf numFmtId="0" fontId="47" fillId="18" borderId="401" xfId="0" applyFont="1" applyFill="1" applyBorder="1" applyAlignment="1" applyProtection="1">
      <alignment horizontal="center" vertical="center"/>
      <protection hidden="1"/>
    </xf>
    <xf numFmtId="0" fontId="47" fillId="18" borderId="402" xfId="0" applyFont="1" applyFill="1" applyBorder="1" applyAlignment="1" applyProtection="1">
      <alignment horizontal="center" vertical="center" wrapText="1"/>
      <protection hidden="1"/>
    </xf>
    <xf numFmtId="0" fontId="47" fillId="18" borderId="403" xfId="0" applyFont="1" applyFill="1" applyBorder="1" applyAlignment="1" applyProtection="1">
      <alignment horizontal="center" vertical="center" wrapText="1"/>
      <protection hidden="1"/>
    </xf>
    <xf numFmtId="10" fontId="45" fillId="18" borderId="0" xfId="0" applyNumberFormat="1" applyFont="1" applyFill="1" applyAlignment="1" applyProtection="1">
      <alignment horizontal="center" vertical="center"/>
      <protection hidden="1"/>
    </xf>
    <xf numFmtId="10" fontId="45" fillId="18" borderId="0" xfId="0" applyNumberFormat="1" applyFont="1" applyFill="1" applyAlignment="1" applyProtection="1">
      <alignment horizontal="center" vertical="center" wrapText="1"/>
      <protection hidden="1"/>
    </xf>
    <xf numFmtId="182" fontId="45" fillId="18" borderId="0" xfId="1" applyNumberFormat="1" applyFont="1" applyFill="1" applyProtection="1">
      <alignment vertical="center"/>
      <protection hidden="1"/>
    </xf>
    <xf numFmtId="182" fontId="17" fillId="18" borderId="9" xfId="1" applyNumberFormat="1" applyFont="1" applyFill="1" applyBorder="1" applyProtection="1">
      <alignment vertical="center"/>
      <protection hidden="1"/>
    </xf>
    <xf numFmtId="182" fontId="17" fillId="18" borderId="10" xfId="1" applyNumberFormat="1" applyFont="1" applyFill="1" applyBorder="1" applyProtection="1">
      <alignment vertical="center"/>
      <protection hidden="1"/>
    </xf>
    <xf numFmtId="182" fontId="17" fillId="18" borderId="4" xfId="1" applyNumberFormat="1" applyFont="1" applyFill="1" applyBorder="1" applyProtection="1">
      <alignment vertical="center"/>
      <protection hidden="1"/>
    </xf>
    <xf numFmtId="182" fontId="17" fillId="18" borderId="6" xfId="1" applyNumberFormat="1" applyFont="1" applyFill="1" applyBorder="1" applyProtection="1">
      <alignment vertical="center"/>
      <protection hidden="1"/>
    </xf>
    <xf numFmtId="182" fontId="17" fillId="18" borderId="7" xfId="1" applyNumberFormat="1" applyFont="1" applyFill="1" applyBorder="1" applyProtection="1">
      <alignment vertical="center"/>
      <protection hidden="1"/>
    </xf>
    <xf numFmtId="182" fontId="17" fillId="18" borderId="0" xfId="1" applyNumberFormat="1" applyFont="1" applyFill="1" applyProtection="1">
      <alignment vertical="center"/>
      <protection hidden="1"/>
    </xf>
    <xf numFmtId="0" fontId="13" fillId="14" borderId="181" xfId="0" applyFont="1" applyFill="1" applyBorder="1" applyAlignment="1">
      <alignment horizontal="center" vertical="center"/>
    </xf>
    <xf numFmtId="0" fontId="13" fillId="14" borderId="206" xfId="0" applyFont="1" applyFill="1" applyBorder="1" applyAlignment="1">
      <alignment horizontal="center" vertical="center"/>
    </xf>
    <xf numFmtId="0" fontId="13" fillId="14" borderId="45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5" fillId="2" borderId="0" xfId="0" applyFont="1" applyFill="1">
      <alignment vertical="center"/>
    </xf>
    <xf numFmtId="0" fontId="46" fillId="18" borderId="20" xfId="0" applyFont="1" applyFill="1" applyBorder="1" applyAlignment="1" applyProtection="1">
      <alignment horizontal="center" vertical="center"/>
      <protection hidden="1"/>
    </xf>
    <xf numFmtId="0" fontId="45" fillId="18" borderId="201" xfId="0" applyFont="1" applyFill="1" applyBorder="1" applyAlignment="1" applyProtection="1">
      <alignment horizontal="center" vertical="center"/>
      <protection hidden="1"/>
    </xf>
    <xf numFmtId="0" fontId="45" fillId="18" borderId="201" xfId="0" applyFont="1" applyFill="1" applyBorder="1" applyAlignment="1" applyProtection="1">
      <alignment horizontal="center" vertical="center" wrapText="1"/>
      <protection hidden="1"/>
    </xf>
    <xf numFmtId="0" fontId="45" fillId="18" borderId="202" xfId="0" applyFont="1" applyFill="1" applyBorder="1" applyAlignment="1" applyProtection="1">
      <alignment horizontal="center" vertical="center"/>
      <protection hidden="1"/>
    </xf>
    <xf numFmtId="10" fontId="48" fillId="18" borderId="204" xfId="1" applyNumberFormat="1" applyFont="1" applyFill="1" applyBorder="1" applyProtection="1">
      <alignment vertical="center"/>
      <protection hidden="1"/>
    </xf>
    <xf numFmtId="10" fontId="48" fillId="18" borderId="203" xfId="1" applyNumberFormat="1" applyFont="1" applyFill="1" applyBorder="1" applyProtection="1">
      <alignment vertical="center"/>
      <protection hidden="1"/>
    </xf>
    <xf numFmtId="10" fontId="48" fillId="18" borderId="51" xfId="1" applyNumberFormat="1" applyFont="1" applyFill="1" applyBorder="1" applyProtection="1">
      <alignment vertical="center"/>
      <protection hidden="1"/>
    </xf>
    <xf numFmtId="10" fontId="48" fillId="18" borderId="47" xfId="1" applyNumberFormat="1" applyFont="1" applyFill="1" applyBorder="1" applyProtection="1">
      <alignment vertical="center"/>
      <protection hidden="1"/>
    </xf>
    <xf numFmtId="10" fontId="48" fillId="18" borderId="94" xfId="1" applyNumberFormat="1" applyFont="1" applyFill="1" applyBorder="1" applyProtection="1">
      <alignment vertical="center"/>
      <protection hidden="1"/>
    </xf>
    <xf numFmtId="10" fontId="48" fillId="18" borderId="45" xfId="1" applyNumberFormat="1" applyFont="1" applyFill="1" applyBorder="1" applyProtection="1">
      <alignment vertical="center"/>
      <protection hidden="1"/>
    </xf>
    <xf numFmtId="10" fontId="48" fillId="18" borderId="95" xfId="1" applyNumberFormat="1" applyFont="1" applyFill="1" applyBorder="1" applyProtection="1">
      <alignment vertical="center"/>
      <protection hidden="1"/>
    </xf>
    <xf numFmtId="10" fontId="48" fillId="18" borderId="46" xfId="1" applyNumberFormat="1" applyFont="1" applyFill="1" applyBorder="1" applyProtection="1">
      <alignment vertical="center"/>
      <protection hidden="1"/>
    </xf>
    <xf numFmtId="10" fontId="48" fillId="18" borderId="241" xfId="1" applyNumberFormat="1" applyFont="1" applyFill="1" applyBorder="1" applyProtection="1">
      <alignment vertical="center"/>
      <protection hidden="1"/>
    </xf>
    <xf numFmtId="10" fontId="48" fillId="18" borderId="239" xfId="1" applyNumberFormat="1" applyFont="1" applyFill="1" applyBorder="1" applyProtection="1">
      <alignment vertical="center"/>
      <protection hidden="1"/>
    </xf>
    <xf numFmtId="10" fontId="30" fillId="18" borderId="0" xfId="1" applyNumberFormat="1" applyFont="1" applyFill="1" applyProtection="1">
      <alignment vertical="center"/>
      <protection hidden="1"/>
    </xf>
    <xf numFmtId="0" fontId="30" fillId="18" borderId="0" xfId="0" applyFont="1" applyFill="1" applyProtection="1">
      <alignment vertical="center"/>
      <protection hidden="1"/>
    </xf>
    <xf numFmtId="0" fontId="20" fillId="14" borderId="233" xfId="0" applyFont="1" applyFill="1" applyBorder="1" applyAlignment="1">
      <alignment horizontal="center" vertical="center"/>
    </xf>
    <xf numFmtId="0" fontId="20" fillId="14" borderId="181" xfId="0" applyFont="1" applyFill="1" applyBorder="1" applyAlignment="1">
      <alignment horizontal="center" vertical="center"/>
    </xf>
    <xf numFmtId="0" fontId="20" fillId="14" borderId="181" xfId="6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0" fillId="0" borderId="526" xfId="0" applyFont="1" applyBorder="1" applyAlignment="1">
      <alignment horizontal="center" vertical="center"/>
    </xf>
    <xf numFmtId="0" fontId="20" fillId="0" borderId="527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0" fillId="0" borderId="529" xfId="0" applyFont="1" applyBorder="1" applyAlignment="1">
      <alignment horizontal="center" vertical="center"/>
    </xf>
    <xf numFmtId="0" fontId="20" fillId="0" borderId="392" xfId="1" applyNumberFormat="1" applyFont="1" applyFill="1" applyBorder="1" applyAlignment="1">
      <alignment horizontal="center" vertical="center"/>
    </xf>
    <xf numFmtId="0" fontId="20" fillId="0" borderId="388" xfId="1" applyNumberFormat="1" applyFont="1" applyFill="1" applyBorder="1" applyAlignment="1">
      <alignment horizontal="center" vertical="center"/>
    </xf>
    <xf numFmtId="0" fontId="20" fillId="0" borderId="390" xfId="1" applyNumberFormat="1" applyFont="1" applyFill="1" applyBorder="1" applyAlignment="1">
      <alignment horizontal="center" vertical="center"/>
    </xf>
    <xf numFmtId="0" fontId="20" fillId="2" borderId="392" xfId="1" applyNumberFormat="1" applyFont="1" applyFill="1" applyBorder="1" applyAlignment="1">
      <alignment horizontal="center" vertical="center"/>
    </xf>
    <xf numFmtId="0" fontId="20" fillId="2" borderId="388" xfId="1" applyNumberFormat="1" applyFont="1" applyFill="1" applyBorder="1" applyAlignment="1">
      <alignment horizontal="center" vertical="center"/>
    </xf>
    <xf numFmtId="0" fontId="20" fillId="2" borderId="390" xfId="1" applyNumberFormat="1" applyFont="1" applyFill="1" applyBorder="1" applyAlignment="1">
      <alignment horizontal="center" vertical="center"/>
    </xf>
    <xf numFmtId="0" fontId="20" fillId="0" borderId="90" xfId="3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85" xfId="3" applyFont="1" applyBorder="1" applyAlignment="1">
      <alignment horizontal="center" vertical="center"/>
    </xf>
    <xf numFmtId="178" fontId="20" fillId="0" borderId="382" xfId="0" applyNumberFormat="1" applyFont="1" applyBorder="1" applyAlignment="1">
      <alignment horizontal="center" vertical="center"/>
    </xf>
    <xf numFmtId="178" fontId="20" fillId="0" borderId="53" xfId="0" applyNumberFormat="1" applyFont="1" applyBorder="1" applyAlignment="1">
      <alignment horizontal="center" vertical="center"/>
    </xf>
    <xf numFmtId="0" fontId="20" fillId="0" borderId="84" xfId="3" applyFont="1" applyBorder="1" applyAlignment="1">
      <alignment horizontal="center" vertical="center"/>
    </xf>
    <xf numFmtId="0" fontId="20" fillId="0" borderId="123" xfId="0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53" fillId="3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0" borderId="0" xfId="0" applyFont="1" applyAlignment="1">
      <alignment horizontal="center" vertical="center"/>
    </xf>
    <xf numFmtId="0" fontId="54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center" vertical="center"/>
    </xf>
    <xf numFmtId="0" fontId="54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 vertical="center"/>
    </xf>
    <xf numFmtId="0" fontId="11" fillId="2" borderId="0" xfId="0" applyFont="1" applyFill="1" applyProtection="1">
      <alignment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31" fillId="2" borderId="0" xfId="0" applyFont="1" applyFill="1" applyAlignment="1" applyProtection="1">
      <alignment horizontal="center" vertical="center"/>
      <protection hidden="1"/>
    </xf>
    <xf numFmtId="41" fontId="50" fillId="0" borderId="0" xfId="5" applyFont="1" applyFill="1" applyProtection="1">
      <alignment vertical="center"/>
      <protection hidden="1"/>
    </xf>
    <xf numFmtId="0" fontId="11" fillId="0" borderId="0" xfId="0" applyFont="1">
      <alignment vertical="center"/>
    </xf>
    <xf numFmtId="0" fontId="11" fillId="2" borderId="0" xfId="0" applyFont="1" applyFill="1">
      <alignment vertical="center"/>
    </xf>
    <xf numFmtId="0" fontId="31" fillId="9" borderId="158" xfId="0" applyFont="1" applyFill="1" applyBorder="1" applyAlignment="1">
      <alignment horizontal="center" vertical="center"/>
    </xf>
    <xf numFmtId="0" fontId="31" fillId="6" borderId="158" xfId="0" applyFont="1" applyFill="1" applyBorder="1" applyAlignment="1">
      <alignment horizontal="center" vertical="center"/>
    </xf>
    <xf numFmtId="0" fontId="31" fillId="7" borderId="227" xfId="0" applyFont="1" applyFill="1" applyBorder="1" applyAlignment="1">
      <alignment horizontal="centerContinuous" vertical="center"/>
    </xf>
    <xf numFmtId="0" fontId="31" fillId="7" borderId="228" xfId="0" applyFont="1" applyFill="1" applyBorder="1" applyAlignment="1">
      <alignment horizontal="centerContinuous" vertical="center"/>
    </xf>
    <xf numFmtId="0" fontId="57" fillId="0" borderId="0" xfId="0" applyFont="1">
      <alignment vertical="center"/>
    </xf>
    <xf numFmtId="0" fontId="57" fillId="2" borderId="0" xfId="0" applyFont="1" applyFill="1">
      <alignment vertical="center"/>
    </xf>
    <xf numFmtId="0" fontId="58" fillId="9" borderId="60" xfId="0" applyFont="1" applyFill="1" applyBorder="1" applyAlignment="1">
      <alignment horizontal="center" vertical="center"/>
    </xf>
    <xf numFmtId="0" fontId="31" fillId="7" borderId="174" xfId="0" applyFont="1" applyFill="1" applyBorder="1" applyAlignment="1">
      <alignment horizontal="centerContinuous" vertical="center"/>
    </xf>
    <xf numFmtId="0" fontId="31" fillId="7" borderId="248" xfId="0" applyFont="1" applyFill="1" applyBorder="1" applyAlignment="1">
      <alignment horizontal="centerContinuous" vertical="center"/>
    </xf>
    <xf numFmtId="176" fontId="56" fillId="4" borderId="59" xfId="2" applyNumberFormat="1" applyFont="1" applyFill="1" applyBorder="1" applyAlignment="1" applyProtection="1">
      <alignment horizontal="centerContinuous" vertical="center"/>
      <protection hidden="1"/>
    </xf>
    <xf numFmtId="176" fontId="56" fillId="4" borderId="368" xfId="2" applyNumberFormat="1" applyFont="1" applyFill="1" applyBorder="1" applyAlignment="1" applyProtection="1">
      <alignment horizontal="centerContinuous" vertical="center"/>
      <protection hidden="1"/>
    </xf>
    <xf numFmtId="0" fontId="54" fillId="4" borderId="17" xfId="0" applyFont="1" applyFill="1" applyBorder="1" applyAlignment="1" applyProtection="1">
      <alignment horizontal="centerContinuous" vertical="center" wrapText="1"/>
      <protection hidden="1"/>
    </xf>
    <xf numFmtId="176" fontId="56" fillId="4" borderId="17" xfId="2" applyNumberFormat="1" applyFont="1" applyFill="1" applyBorder="1" applyAlignment="1" applyProtection="1">
      <alignment horizontal="center" vertical="center" wrapText="1"/>
      <protection hidden="1"/>
    </xf>
    <xf numFmtId="176" fontId="58" fillId="9" borderId="60" xfId="2" applyNumberFormat="1" applyFont="1" applyFill="1" applyBorder="1" applyAlignment="1">
      <alignment horizontal="center" vertical="center"/>
    </xf>
    <xf numFmtId="0" fontId="31" fillId="8" borderId="170" xfId="0" applyFont="1" applyFill="1" applyBorder="1" applyAlignment="1">
      <alignment horizontal="center" vertical="center"/>
    </xf>
    <xf numFmtId="0" fontId="31" fillId="8" borderId="171" xfId="0" applyFont="1" applyFill="1" applyBorder="1" applyAlignment="1">
      <alignment horizontal="center" vertical="center" wrapText="1"/>
    </xf>
    <xf numFmtId="176" fontId="56" fillId="4" borderId="59" xfId="2" applyNumberFormat="1" applyFont="1" applyFill="1" applyBorder="1" applyAlignment="1" applyProtection="1">
      <alignment horizontal="center" vertical="center"/>
      <protection hidden="1"/>
    </xf>
    <xf numFmtId="183" fontId="31" fillId="4" borderId="189" xfId="0" applyNumberFormat="1" applyFont="1" applyFill="1" applyBorder="1" applyAlignment="1">
      <alignment horizontal="center" vertical="center"/>
    </xf>
    <xf numFmtId="0" fontId="54" fillId="4" borderId="17" xfId="0" applyFont="1" applyFill="1" applyBorder="1" applyAlignment="1" applyProtection="1">
      <alignment horizontal="center" vertical="center" wrapText="1"/>
      <protection hidden="1"/>
    </xf>
    <xf numFmtId="176" fontId="58" fillId="6" borderId="60" xfId="2" applyNumberFormat="1" applyFont="1" applyFill="1" applyBorder="1" applyAlignment="1">
      <alignment horizontal="center" vertical="center"/>
    </xf>
    <xf numFmtId="0" fontId="31" fillId="8" borderId="189" xfId="0" applyFont="1" applyFill="1" applyBorder="1" applyAlignment="1">
      <alignment horizontal="center" vertical="center"/>
    </xf>
    <xf numFmtId="183" fontId="31" fillId="8" borderId="189" xfId="0" applyNumberFormat="1" applyFont="1" applyFill="1" applyBorder="1" applyAlignment="1">
      <alignment horizontal="center" vertical="center"/>
    </xf>
    <xf numFmtId="0" fontId="31" fillId="8" borderId="177" xfId="0" applyFont="1" applyFill="1" applyBorder="1" applyAlignment="1">
      <alignment horizontal="center" vertical="center" wrapText="1"/>
    </xf>
    <xf numFmtId="183" fontId="31" fillId="8" borderId="177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53" fillId="2" borderId="0" xfId="0" applyFont="1" applyFill="1">
      <alignment vertical="center"/>
    </xf>
    <xf numFmtId="185" fontId="12" fillId="2" borderId="0" xfId="0" applyNumberFormat="1" applyFont="1" applyFill="1">
      <alignment vertical="center"/>
    </xf>
    <xf numFmtId="0" fontId="20" fillId="0" borderId="0" xfId="0" applyFont="1" applyAlignment="1">
      <alignment horizontal="center" vertical="center"/>
    </xf>
    <xf numFmtId="0" fontId="62" fillId="0" borderId="0" xfId="0" applyFont="1">
      <alignment vertical="center"/>
    </xf>
    <xf numFmtId="0" fontId="20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20" fillId="2" borderId="124" xfId="0" applyFont="1" applyFill="1" applyBorder="1" applyAlignment="1">
      <alignment horizontal="center" vertical="center"/>
    </xf>
    <xf numFmtId="0" fontId="20" fillId="2" borderId="410" xfId="0" applyFont="1" applyFill="1" applyBorder="1" applyAlignment="1">
      <alignment horizontal="center" vertical="center"/>
    </xf>
    <xf numFmtId="0" fontId="20" fillId="2" borderId="411" xfId="0" applyFont="1" applyFill="1" applyBorder="1" applyAlignment="1">
      <alignment horizontal="center" vertical="center"/>
    </xf>
    <xf numFmtId="0" fontId="13" fillId="14" borderId="531" xfId="0" applyFont="1" applyFill="1" applyBorder="1" applyAlignment="1">
      <alignment horizontal="center" vertical="center"/>
    </xf>
    <xf numFmtId="0" fontId="13" fillId="14" borderId="532" xfId="0" applyFont="1" applyFill="1" applyBorder="1" applyAlignment="1">
      <alignment horizontal="center" vertical="center"/>
    </xf>
    <xf numFmtId="0" fontId="13" fillId="14" borderId="533" xfId="0" applyFont="1" applyFill="1" applyBorder="1" applyAlignment="1">
      <alignment horizontal="center" vertical="center"/>
    </xf>
    <xf numFmtId="0" fontId="13" fillId="14" borderId="532" xfId="6" applyFont="1" applyFill="1" applyBorder="1" applyAlignment="1">
      <alignment horizontal="center" vertical="center"/>
    </xf>
    <xf numFmtId="176" fontId="13" fillId="4" borderId="534" xfId="2" applyNumberFormat="1" applyFont="1" applyFill="1" applyBorder="1" applyAlignment="1">
      <alignment horizontal="center" vertical="center" wrapText="1"/>
    </xf>
    <xf numFmtId="176" fontId="13" fillId="4" borderId="535" xfId="2" applyNumberFormat="1" applyFont="1" applyFill="1" applyBorder="1" applyAlignment="1">
      <alignment horizontal="center" vertical="center"/>
    </xf>
    <xf numFmtId="176" fontId="13" fillId="4" borderId="536" xfId="2" applyNumberFormat="1" applyFont="1" applyFill="1" applyBorder="1" applyAlignment="1">
      <alignment horizontal="center" vertical="center"/>
    </xf>
    <xf numFmtId="0" fontId="12" fillId="4" borderId="536" xfId="0" applyFont="1" applyFill="1" applyBorder="1" applyAlignment="1">
      <alignment horizontal="center" vertical="center" wrapText="1"/>
    </xf>
    <xf numFmtId="176" fontId="13" fillId="4" borderId="536" xfId="2" applyNumberFormat="1" applyFont="1" applyFill="1" applyBorder="1" applyAlignment="1">
      <alignment horizontal="center" vertical="center" wrapText="1"/>
    </xf>
    <xf numFmtId="176" fontId="14" fillId="4" borderId="537" xfId="2" applyNumberFormat="1" applyFont="1" applyFill="1" applyBorder="1" applyAlignment="1">
      <alignment horizontal="center" vertical="center" wrapText="1"/>
    </xf>
    <xf numFmtId="176" fontId="20" fillId="10" borderId="538" xfId="2" applyNumberFormat="1" applyFont="1" applyFill="1" applyBorder="1" applyAlignment="1">
      <alignment horizontal="center" vertical="center"/>
    </xf>
    <xf numFmtId="176" fontId="20" fillId="12" borderId="538" xfId="2" applyNumberFormat="1" applyFont="1" applyFill="1" applyBorder="1" applyAlignment="1">
      <alignment horizontal="center" vertical="center"/>
    </xf>
    <xf numFmtId="176" fontId="20" fillId="11" borderId="536" xfId="2" applyNumberFormat="1" applyFont="1" applyFill="1" applyBorder="1" applyAlignment="1">
      <alignment horizontal="center" vertical="center"/>
    </xf>
    <xf numFmtId="176" fontId="20" fillId="11" borderId="536" xfId="2" applyNumberFormat="1" applyFont="1" applyFill="1" applyBorder="1" applyAlignment="1">
      <alignment horizontal="center" vertical="center" wrapText="1"/>
    </xf>
    <xf numFmtId="0" fontId="32" fillId="11" borderId="539" xfId="0" applyFont="1" applyFill="1" applyBorder="1" applyAlignment="1">
      <alignment horizontal="center" vertical="center"/>
    </xf>
    <xf numFmtId="182" fontId="25" fillId="0" borderId="97" xfId="0" applyNumberFormat="1" applyFont="1" applyBorder="1" applyProtection="1">
      <alignment vertical="center"/>
      <protection hidden="1"/>
    </xf>
    <xf numFmtId="182" fontId="25" fillId="0" borderId="93" xfId="0" applyNumberFormat="1" applyFont="1" applyBorder="1" applyProtection="1">
      <alignment vertical="center"/>
      <protection hidden="1"/>
    </xf>
    <xf numFmtId="182" fontId="25" fillId="0" borderId="48" xfId="0" applyNumberFormat="1" applyFont="1" applyBorder="1" applyProtection="1">
      <alignment vertical="center"/>
      <protection hidden="1"/>
    </xf>
    <xf numFmtId="182" fontId="40" fillId="0" borderId="98" xfId="0" applyNumberFormat="1" applyFont="1" applyBorder="1" applyProtection="1">
      <alignment vertical="center"/>
      <protection hidden="1"/>
    </xf>
    <xf numFmtId="41" fontId="28" fillId="2" borderId="116" xfId="5" applyFont="1" applyFill="1" applyBorder="1" applyProtection="1">
      <alignment vertical="center"/>
      <protection locked="0"/>
    </xf>
    <xf numFmtId="182" fontId="25" fillId="0" borderId="121" xfId="0" applyNumberFormat="1" applyFont="1" applyBorder="1" applyProtection="1">
      <alignment vertical="center"/>
      <protection hidden="1"/>
    </xf>
    <xf numFmtId="182" fontId="25" fillId="0" borderId="108" xfId="0" applyNumberFormat="1" applyFont="1" applyBorder="1" applyProtection="1">
      <alignment vertical="center"/>
      <protection hidden="1"/>
    </xf>
    <xf numFmtId="182" fontId="25" fillId="0" borderId="19" xfId="0" applyNumberFormat="1" applyFont="1" applyBorder="1" applyProtection="1">
      <alignment vertical="center"/>
      <protection hidden="1"/>
    </xf>
    <xf numFmtId="182" fontId="40" fillId="0" borderId="107" xfId="0" applyNumberFormat="1" applyFont="1" applyBorder="1" applyProtection="1">
      <alignment vertical="center"/>
      <protection hidden="1"/>
    </xf>
    <xf numFmtId="41" fontId="28" fillId="2" borderId="70" xfId="5" applyFont="1" applyFill="1" applyBorder="1" applyProtection="1">
      <alignment vertical="center"/>
      <protection locked="0"/>
    </xf>
    <xf numFmtId="41" fontId="28" fillId="2" borderId="60" xfId="5" applyFont="1" applyFill="1" applyBorder="1" applyProtection="1">
      <alignment vertical="center"/>
      <protection hidden="1"/>
    </xf>
    <xf numFmtId="41" fontId="40" fillId="5" borderId="108" xfId="5" applyFont="1" applyFill="1" applyBorder="1" applyProtection="1">
      <alignment vertical="center"/>
      <protection hidden="1"/>
    </xf>
    <xf numFmtId="41" fontId="25" fillId="2" borderId="108" xfId="5" applyFont="1" applyFill="1" applyBorder="1" applyProtection="1">
      <alignment vertical="center"/>
      <protection hidden="1"/>
    </xf>
    <xf numFmtId="41" fontId="40" fillId="5" borderId="19" xfId="5" applyFont="1" applyFill="1" applyBorder="1" applyProtection="1">
      <alignment vertical="center"/>
      <protection hidden="1"/>
    </xf>
    <xf numFmtId="41" fontId="25" fillId="2" borderId="19" xfId="5" applyFont="1" applyFill="1" applyBorder="1" applyProtection="1">
      <alignment vertical="center"/>
      <protection hidden="1"/>
    </xf>
    <xf numFmtId="41" fontId="40" fillId="17" borderId="330" xfId="5" applyFont="1" applyFill="1" applyBorder="1" applyProtection="1">
      <alignment vertical="center"/>
      <protection hidden="1"/>
    </xf>
    <xf numFmtId="41" fontId="28" fillId="2" borderId="98" xfId="5" applyFont="1" applyFill="1" applyBorder="1" applyProtection="1">
      <alignment vertical="center"/>
      <protection locked="0"/>
    </xf>
    <xf numFmtId="0" fontId="13" fillId="14" borderId="540" xfId="0" applyFont="1" applyFill="1" applyBorder="1" applyAlignment="1">
      <alignment horizontal="center" vertical="center"/>
    </xf>
    <xf numFmtId="0" fontId="13" fillId="14" borderId="541" xfId="6" applyFont="1" applyFill="1" applyBorder="1" applyAlignment="1">
      <alignment horizontal="center" vertical="center"/>
    </xf>
    <xf numFmtId="176" fontId="13" fillId="4" borderId="542" xfId="2" applyNumberFormat="1" applyFont="1" applyFill="1" applyBorder="1" applyAlignment="1">
      <alignment horizontal="center" vertical="center" wrapText="1"/>
    </xf>
    <xf numFmtId="176" fontId="13" fillId="4" borderId="543" xfId="2" applyNumberFormat="1" applyFont="1" applyFill="1" applyBorder="1" applyAlignment="1">
      <alignment horizontal="center" vertical="center"/>
    </xf>
    <xf numFmtId="176" fontId="13" fillId="4" borderId="544" xfId="2" applyNumberFormat="1" applyFont="1" applyFill="1" applyBorder="1" applyAlignment="1">
      <alignment horizontal="center" vertical="center"/>
    </xf>
    <xf numFmtId="0" fontId="12" fillId="4" borderId="544" xfId="0" applyFont="1" applyFill="1" applyBorder="1" applyAlignment="1">
      <alignment horizontal="center" vertical="center" wrapText="1"/>
    </xf>
    <xf numFmtId="176" fontId="13" fillId="4" borderId="544" xfId="2" applyNumberFormat="1" applyFont="1" applyFill="1" applyBorder="1" applyAlignment="1">
      <alignment horizontal="center" vertical="center" wrapText="1"/>
    </xf>
    <xf numFmtId="176" fontId="14" fillId="4" borderId="545" xfId="2" applyNumberFormat="1" applyFont="1" applyFill="1" applyBorder="1" applyAlignment="1">
      <alignment horizontal="center" vertical="center" wrapText="1"/>
    </xf>
    <xf numFmtId="176" fontId="13" fillId="10" borderId="544" xfId="2" applyNumberFormat="1" applyFont="1" applyFill="1" applyBorder="1" applyAlignment="1">
      <alignment horizontal="center" vertical="center"/>
    </xf>
    <xf numFmtId="176" fontId="13" fillId="12" borderId="546" xfId="2" applyNumberFormat="1" applyFont="1" applyFill="1" applyBorder="1" applyAlignment="1">
      <alignment horizontal="center" vertical="center"/>
    </xf>
    <xf numFmtId="176" fontId="14" fillId="11" borderId="544" xfId="2" applyNumberFormat="1" applyFont="1" applyFill="1" applyBorder="1" applyAlignment="1">
      <alignment horizontal="center" vertical="center"/>
    </xf>
    <xf numFmtId="176" fontId="13" fillId="11" borderId="544" xfId="2" applyNumberFormat="1" applyFont="1" applyFill="1" applyBorder="1" applyAlignment="1">
      <alignment horizontal="center" vertical="center"/>
    </xf>
    <xf numFmtId="176" fontId="13" fillId="11" borderId="544" xfId="2" applyNumberFormat="1" applyFont="1" applyFill="1" applyBorder="1" applyAlignment="1">
      <alignment horizontal="center" vertical="center" wrapText="1"/>
    </xf>
    <xf numFmtId="0" fontId="14" fillId="11" borderId="547" xfId="0" applyFont="1" applyFill="1" applyBorder="1" applyAlignment="1">
      <alignment horizontal="center" vertical="center"/>
    </xf>
    <xf numFmtId="0" fontId="13" fillId="14" borderId="548" xfId="0" applyFont="1" applyFill="1" applyBorder="1" applyAlignment="1">
      <alignment horizontal="center" vertical="center"/>
    </xf>
    <xf numFmtId="0" fontId="13" fillId="14" borderId="541" xfId="0" applyFont="1" applyFill="1" applyBorder="1" applyAlignment="1">
      <alignment horizontal="center" vertical="center"/>
    </xf>
    <xf numFmtId="176" fontId="13" fillId="10" borderId="546" xfId="2" applyNumberFormat="1" applyFont="1" applyFill="1" applyBorder="1" applyAlignment="1">
      <alignment horizontal="center" vertical="center"/>
    </xf>
    <xf numFmtId="176" fontId="13" fillId="11" borderId="544" xfId="2" applyNumberFormat="1" applyFont="1" applyFill="1" applyBorder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0" borderId="0" xfId="0" applyFont="1">
      <alignment vertical="center"/>
    </xf>
    <xf numFmtId="0" fontId="59" fillId="0" borderId="0" xfId="0" applyFont="1">
      <alignment vertical="center"/>
    </xf>
    <xf numFmtId="0" fontId="59" fillId="2" borderId="0" xfId="0" applyFont="1" applyFill="1">
      <alignment vertical="center"/>
    </xf>
    <xf numFmtId="177" fontId="59" fillId="2" borderId="0" xfId="1" applyNumberFormat="1" applyFont="1" applyFill="1">
      <alignment vertical="center"/>
    </xf>
    <xf numFmtId="0" fontId="50" fillId="2" borderId="0" xfId="0" applyFont="1" applyFill="1">
      <alignment vertical="center"/>
    </xf>
    <xf numFmtId="0" fontId="5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41" fontId="50" fillId="2" borderId="0" xfId="5" applyFont="1" applyFill="1" applyProtection="1">
      <alignment vertical="center"/>
      <protection hidden="1"/>
    </xf>
    <xf numFmtId="0" fontId="31" fillId="7" borderId="0" xfId="0" applyFont="1" applyFill="1">
      <alignment vertical="center"/>
    </xf>
    <xf numFmtId="0" fontId="31" fillId="7" borderId="230" xfId="0" applyFont="1" applyFill="1" applyBorder="1">
      <alignment vertical="center"/>
    </xf>
    <xf numFmtId="176" fontId="56" fillId="11" borderId="59" xfId="2" applyNumberFormat="1" applyFont="1" applyFill="1" applyBorder="1" applyAlignment="1" applyProtection="1">
      <alignment horizontal="centerContinuous" vertical="center"/>
      <protection hidden="1"/>
    </xf>
    <xf numFmtId="176" fontId="56" fillId="11" borderId="368" xfId="2" applyNumberFormat="1" applyFont="1" applyFill="1" applyBorder="1" applyAlignment="1" applyProtection="1">
      <alignment horizontal="centerContinuous" vertical="center"/>
      <protection hidden="1"/>
    </xf>
    <xf numFmtId="0" fontId="54" fillId="11" borderId="17" xfId="0" applyFont="1" applyFill="1" applyBorder="1" applyAlignment="1" applyProtection="1">
      <alignment horizontal="centerContinuous" vertical="center" wrapText="1"/>
      <protection hidden="1"/>
    </xf>
    <xf numFmtId="176" fontId="56" fillId="11" borderId="17" xfId="2" applyNumberFormat="1" applyFont="1" applyFill="1" applyBorder="1" applyAlignment="1" applyProtection="1">
      <alignment horizontal="center" vertical="center" wrapText="1"/>
      <protection hidden="1"/>
    </xf>
    <xf numFmtId="183" fontId="56" fillId="4" borderId="368" xfId="2" applyNumberFormat="1" applyFont="1" applyFill="1" applyBorder="1" applyAlignment="1" applyProtection="1">
      <alignment horizontal="center" vertical="center"/>
      <protection hidden="1"/>
    </xf>
    <xf numFmtId="183" fontId="54" fillId="4" borderId="17" xfId="0" applyNumberFormat="1" applyFont="1" applyFill="1" applyBorder="1" applyAlignment="1" applyProtection="1">
      <alignment horizontal="center" vertical="center" wrapText="1"/>
      <protection hidden="1"/>
    </xf>
    <xf numFmtId="176" fontId="56" fillId="11" borderId="59" xfId="2" applyNumberFormat="1" applyFont="1" applyFill="1" applyBorder="1" applyAlignment="1" applyProtection="1">
      <alignment horizontal="center" vertical="center"/>
      <protection hidden="1"/>
    </xf>
    <xf numFmtId="183" fontId="56" fillId="11" borderId="368" xfId="2" applyNumberFormat="1" applyFont="1" applyFill="1" applyBorder="1" applyAlignment="1" applyProtection="1">
      <alignment horizontal="center" vertical="center"/>
      <protection hidden="1"/>
    </xf>
    <xf numFmtId="0" fontId="54" fillId="11" borderId="17" xfId="0" applyFont="1" applyFill="1" applyBorder="1" applyAlignment="1" applyProtection="1">
      <alignment horizontal="center" vertical="center" wrapText="1"/>
      <protection hidden="1"/>
    </xf>
    <xf numFmtId="183" fontId="54" fillId="11" borderId="17" xfId="0" applyNumberFormat="1" applyFont="1" applyFill="1" applyBorder="1" applyAlignment="1" applyProtection="1">
      <alignment horizontal="center" vertical="center" wrapText="1"/>
      <protection hidden="1"/>
    </xf>
    <xf numFmtId="10" fontId="57" fillId="14" borderId="548" xfId="0" applyNumberFormat="1" applyFont="1" applyFill="1" applyBorder="1" applyAlignment="1">
      <alignment horizontal="center" vertical="center"/>
    </xf>
    <xf numFmtId="10" fontId="57" fillId="14" borderId="541" xfId="0" applyNumberFormat="1" applyFont="1" applyFill="1" applyBorder="1" applyAlignment="1">
      <alignment horizontal="center" vertical="center"/>
    </xf>
    <xf numFmtId="10" fontId="59" fillId="4" borderId="549" xfId="2" applyNumberFormat="1" applyFont="1" applyFill="1" applyBorder="1" applyAlignment="1">
      <alignment horizontal="center" vertical="center" wrapText="1"/>
    </xf>
    <xf numFmtId="176" fontId="59" fillId="4" borderId="543" xfId="2" applyNumberFormat="1" applyFont="1" applyFill="1" applyBorder="1" applyAlignment="1">
      <alignment horizontal="center" vertical="center"/>
    </xf>
    <xf numFmtId="176" fontId="59" fillId="4" borderId="544" xfId="2" applyNumberFormat="1" applyFont="1" applyFill="1" applyBorder="1" applyAlignment="1">
      <alignment horizontal="center" vertical="center"/>
    </xf>
    <xf numFmtId="0" fontId="57" fillId="4" borderId="544" xfId="0" applyFont="1" applyFill="1" applyBorder="1" applyAlignment="1">
      <alignment horizontal="center" vertical="center" wrapText="1"/>
    </xf>
    <xf numFmtId="176" fontId="59" fillId="4" borderId="544" xfId="2" applyNumberFormat="1" applyFont="1" applyFill="1" applyBorder="1" applyAlignment="1">
      <alignment horizontal="center" vertical="center" wrapText="1"/>
    </xf>
    <xf numFmtId="176" fontId="56" fillId="4" borderId="545" xfId="2" applyNumberFormat="1" applyFont="1" applyFill="1" applyBorder="1" applyAlignment="1">
      <alignment horizontal="center" vertical="center" wrapText="1"/>
    </xf>
    <xf numFmtId="176" fontId="59" fillId="10" borderId="546" xfId="2" applyNumberFormat="1" applyFont="1" applyFill="1" applyBorder="1" applyAlignment="1">
      <alignment horizontal="center" vertical="center"/>
    </xf>
    <xf numFmtId="176" fontId="59" fillId="12" borderId="546" xfId="2" applyNumberFormat="1" applyFont="1" applyFill="1" applyBorder="1" applyAlignment="1">
      <alignment horizontal="center" vertical="center"/>
    </xf>
    <xf numFmtId="176" fontId="59" fillId="11" borderId="544" xfId="2" applyNumberFormat="1" applyFont="1" applyFill="1" applyBorder="1" applyAlignment="1">
      <alignment horizontal="center" vertical="center"/>
    </xf>
    <xf numFmtId="176" fontId="59" fillId="11" borderId="544" xfId="2" applyNumberFormat="1" applyFont="1" applyFill="1" applyBorder="1" applyAlignment="1">
      <alignment horizontal="center" vertical="center" wrapText="1"/>
    </xf>
    <xf numFmtId="0" fontId="56" fillId="11" borderId="547" xfId="0" applyFont="1" applyFill="1" applyBorder="1" applyAlignment="1">
      <alignment horizontal="center" vertical="center"/>
    </xf>
    <xf numFmtId="10" fontId="57" fillId="0" borderId="50" xfId="0" applyNumberFormat="1" applyFont="1" applyBorder="1" applyProtection="1">
      <alignment vertical="center"/>
      <protection hidden="1"/>
    </xf>
    <xf numFmtId="10" fontId="57" fillId="0" borderId="80" xfId="0" applyNumberFormat="1" applyFont="1" applyBorder="1" applyProtection="1">
      <alignment vertical="center"/>
      <protection hidden="1"/>
    </xf>
    <xf numFmtId="10" fontId="57" fillId="0" borderId="95" xfId="0" applyNumberFormat="1" applyFont="1" applyBorder="1" applyProtection="1">
      <alignment vertical="center"/>
      <protection hidden="1"/>
    </xf>
    <xf numFmtId="10" fontId="57" fillId="0" borderId="46" xfId="0" applyNumberFormat="1" applyFont="1" applyBorder="1" applyProtection="1">
      <alignment vertical="center"/>
      <protection hidden="1"/>
    </xf>
    <xf numFmtId="10" fontId="54" fillId="0" borderId="77" xfId="0" applyNumberFormat="1" applyFont="1" applyBorder="1" applyProtection="1">
      <alignment vertical="center"/>
      <protection hidden="1"/>
    </xf>
    <xf numFmtId="41" fontId="59" fillId="2" borderId="74" xfId="5" applyFont="1" applyFill="1" applyBorder="1" applyProtection="1">
      <alignment vertical="center"/>
      <protection locked="0"/>
    </xf>
    <xf numFmtId="41" fontId="59" fillId="2" borderId="74" xfId="5" applyFont="1" applyFill="1" applyBorder="1" applyProtection="1">
      <alignment vertical="center"/>
      <protection hidden="1"/>
    </xf>
    <xf numFmtId="41" fontId="31" fillId="5" borderId="95" xfId="5" applyFont="1" applyFill="1" applyBorder="1" applyProtection="1">
      <alignment vertical="center"/>
      <protection hidden="1"/>
    </xf>
    <xf numFmtId="41" fontId="11" fillId="2" borderId="95" xfId="5" applyFont="1" applyFill="1" applyBorder="1" applyProtection="1">
      <alignment vertical="center"/>
      <protection hidden="1"/>
    </xf>
    <xf numFmtId="41" fontId="31" fillId="5" borderId="50" xfId="5" applyFont="1" applyFill="1" applyBorder="1" applyProtection="1">
      <alignment vertical="center"/>
      <protection hidden="1"/>
    </xf>
    <xf numFmtId="10" fontId="57" fillId="0" borderId="67" xfId="0" applyNumberFormat="1" applyFont="1" applyBorder="1" applyProtection="1">
      <alignment vertical="center"/>
      <protection hidden="1"/>
    </xf>
    <xf numFmtId="10" fontId="57" fillId="0" borderId="81" xfId="0" applyNumberFormat="1" applyFont="1" applyBorder="1" applyProtection="1">
      <alignment vertical="center"/>
      <protection hidden="1"/>
    </xf>
    <xf numFmtId="10" fontId="57" fillId="0" borderId="51" xfId="0" applyNumberFormat="1" applyFont="1" applyBorder="1" applyProtection="1">
      <alignment vertical="center"/>
      <protection hidden="1"/>
    </xf>
    <xf numFmtId="10" fontId="57" fillId="0" borderId="47" xfId="0" applyNumberFormat="1" applyFont="1" applyBorder="1" applyProtection="1">
      <alignment vertical="center"/>
      <protection hidden="1"/>
    </xf>
    <xf numFmtId="10" fontId="54" fillId="0" borderId="78" xfId="0" applyNumberFormat="1" applyFont="1" applyBorder="1" applyProtection="1">
      <alignment vertical="center"/>
      <protection hidden="1"/>
    </xf>
    <xf numFmtId="41" fontId="59" fillId="2" borderId="75" xfId="5" applyFont="1" applyFill="1" applyBorder="1" applyProtection="1">
      <alignment vertical="center"/>
      <protection locked="0"/>
    </xf>
    <xf numFmtId="41" fontId="59" fillId="2" borderId="75" xfId="5" applyFont="1" applyFill="1" applyBorder="1" applyProtection="1">
      <alignment vertical="center"/>
      <protection hidden="1"/>
    </xf>
    <xf numFmtId="41" fontId="31" fillId="5" borderId="51" xfId="5" applyFont="1" applyFill="1" applyBorder="1" applyProtection="1">
      <alignment vertical="center"/>
      <protection hidden="1"/>
    </xf>
    <xf numFmtId="41" fontId="11" fillId="2" borderId="51" xfId="5" applyFont="1" applyFill="1" applyBorder="1" applyProtection="1">
      <alignment vertical="center"/>
      <protection hidden="1"/>
    </xf>
    <xf numFmtId="41" fontId="31" fillId="5" borderId="67" xfId="5" applyFont="1" applyFill="1" applyBorder="1" applyProtection="1">
      <alignment vertical="center"/>
      <protection hidden="1"/>
    </xf>
    <xf numFmtId="10" fontId="57" fillId="0" borderId="64" xfId="0" applyNumberFormat="1" applyFont="1" applyBorder="1" applyProtection="1">
      <alignment vertical="center"/>
      <protection hidden="1"/>
    </xf>
    <xf numFmtId="10" fontId="57" fillId="0" borderId="82" xfId="0" applyNumberFormat="1" applyFont="1" applyBorder="1" applyProtection="1">
      <alignment vertical="center"/>
      <protection hidden="1"/>
    </xf>
    <xf numFmtId="10" fontId="57" fillId="0" borderId="94" xfId="0" applyNumberFormat="1" applyFont="1" applyBorder="1" applyProtection="1">
      <alignment vertical="center"/>
      <protection hidden="1"/>
    </xf>
    <xf numFmtId="10" fontId="57" fillId="0" borderId="45" xfId="0" applyNumberFormat="1" applyFont="1" applyBorder="1" applyProtection="1">
      <alignment vertical="center"/>
      <protection hidden="1"/>
    </xf>
    <xf numFmtId="10" fontId="54" fillId="0" borderId="79" xfId="0" applyNumberFormat="1" applyFont="1" applyBorder="1" applyProtection="1">
      <alignment vertical="center"/>
      <protection hidden="1"/>
    </xf>
    <xf numFmtId="41" fontId="59" fillId="2" borderId="76" xfId="5" applyFont="1" applyFill="1" applyBorder="1" applyProtection="1">
      <alignment vertical="center"/>
      <protection locked="0"/>
    </xf>
    <xf numFmtId="41" fontId="59" fillId="2" borderId="76" xfId="5" applyFont="1" applyFill="1" applyBorder="1" applyProtection="1">
      <alignment vertical="center"/>
      <protection hidden="1"/>
    </xf>
    <xf numFmtId="41" fontId="31" fillId="5" borderId="94" xfId="5" applyFont="1" applyFill="1" applyBorder="1" applyProtection="1">
      <alignment vertical="center"/>
      <protection hidden="1"/>
    </xf>
    <xf numFmtId="41" fontId="11" fillId="2" borderId="94" xfId="5" applyFont="1" applyFill="1" applyBorder="1" applyProtection="1">
      <alignment vertical="center"/>
      <protection hidden="1"/>
    </xf>
    <xf numFmtId="41" fontId="31" fillId="5" borderId="64" xfId="5" applyFont="1" applyFill="1" applyBorder="1" applyProtection="1">
      <alignment vertical="center"/>
      <protection hidden="1"/>
    </xf>
    <xf numFmtId="10" fontId="57" fillId="0" borderId="66" xfId="0" applyNumberFormat="1" applyFont="1" applyBorder="1" applyProtection="1">
      <alignment vertical="center"/>
      <protection hidden="1"/>
    </xf>
    <xf numFmtId="10" fontId="57" fillId="0" borderId="99" xfId="0" applyNumberFormat="1" applyFont="1" applyBorder="1" applyProtection="1">
      <alignment vertical="center"/>
      <protection hidden="1"/>
    </xf>
    <xf numFmtId="10" fontId="57" fillId="0" borderId="96" xfId="0" applyNumberFormat="1" applyFont="1" applyBorder="1" applyProtection="1">
      <alignment vertical="center"/>
      <protection hidden="1"/>
    </xf>
    <xf numFmtId="10" fontId="57" fillId="0" borderId="42" xfId="0" applyNumberFormat="1" applyFont="1" applyBorder="1" applyProtection="1">
      <alignment vertical="center"/>
      <protection hidden="1"/>
    </xf>
    <xf numFmtId="10" fontId="54" fillId="0" borderId="100" xfId="0" applyNumberFormat="1" applyFont="1" applyBorder="1" applyProtection="1">
      <alignment vertical="center"/>
      <protection hidden="1"/>
    </xf>
    <xf numFmtId="41" fontId="59" fillId="2" borderId="102" xfId="5" applyFont="1" applyFill="1" applyBorder="1" applyProtection="1">
      <alignment vertical="center"/>
      <protection locked="0"/>
    </xf>
    <xf numFmtId="41" fontId="59" fillId="2" borderId="102" xfId="5" applyFont="1" applyFill="1" applyBorder="1" applyProtection="1">
      <alignment vertical="center"/>
      <protection hidden="1"/>
    </xf>
    <xf numFmtId="41" fontId="31" fillId="5" borderId="96" xfId="5" applyFont="1" applyFill="1" applyBorder="1" applyProtection="1">
      <alignment vertical="center"/>
      <protection hidden="1"/>
    </xf>
    <xf numFmtId="41" fontId="11" fillId="2" borderId="96" xfId="5" applyFont="1" applyFill="1" applyBorder="1" applyProtection="1">
      <alignment vertical="center"/>
      <protection hidden="1"/>
    </xf>
    <xf numFmtId="41" fontId="31" fillId="5" borderId="66" xfId="5" applyFont="1" applyFill="1" applyBorder="1" applyProtection="1">
      <alignment vertical="center"/>
      <protection hidden="1"/>
    </xf>
    <xf numFmtId="0" fontId="11" fillId="3" borderId="0" xfId="0" applyFont="1" applyFill="1" applyAlignment="1" applyProtection="1">
      <alignment horizontal="center" vertical="center" shrinkToFit="1"/>
      <protection hidden="1"/>
    </xf>
    <xf numFmtId="0" fontId="11" fillId="5" borderId="0" xfId="0" applyFont="1" applyFill="1" applyAlignment="1">
      <alignment horizontal="center" vertical="center" shrinkToFit="1"/>
    </xf>
    <xf numFmtId="177" fontId="11" fillId="2" borderId="0" xfId="1" applyNumberFormat="1" applyFont="1" applyFill="1" applyAlignment="1" applyProtection="1">
      <alignment horizontal="center" vertical="center"/>
      <protection hidden="1"/>
    </xf>
    <xf numFmtId="177" fontId="31" fillId="2" borderId="0" xfId="1" applyNumberFormat="1" applyFont="1" applyFill="1" applyAlignment="1" applyProtection="1">
      <alignment horizontal="center" vertical="center"/>
      <protection hidden="1"/>
    </xf>
    <xf numFmtId="41" fontId="50" fillId="2" borderId="0" xfId="5" applyFont="1" applyFill="1" applyAlignment="1" applyProtection="1">
      <alignment vertical="center" shrinkToFit="1"/>
      <protection hidden="1"/>
    </xf>
    <xf numFmtId="0" fontId="31" fillId="9" borderId="26" xfId="0" applyFont="1" applyFill="1" applyBorder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0" fontId="31" fillId="7" borderId="26" xfId="0" applyFont="1" applyFill="1" applyBorder="1" applyAlignment="1">
      <alignment horizontal="centerContinuous" vertical="center"/>
    </xf>
    <xf numFmtId="0" fontId="31" fillId="7" borderId="26" xfId="0" applyFont="1" applyFill="1" applyBorder="1" applyAlignment="1">
      <alignment horizontal="center" vertical="center" shrinkToFit="1"/>
    </xf>
    <xf numFmtId="0" fontId="31" fillId="7" borderId="335" xfId="0" applyFont="1" applyFill="1" applyBorder="1" applyAlignment="1">
      <alignment horizontal="centerContinuous" vertical="center"/>
    </xf>
    <xf numFmtId="0" fontId="58" fillId="9" borderId="22" xfId="0" applyFont="1" applyFill="1" applyBorder="1" applyAlignment="1">
      <alignment horizontal="center" vertical="center"/>
    </xf>
    <xf numFmtId="0" fontId="31" fillId="7" borderId="22" xfId="0" applyFont="1" applyFill="1" applyBorder="1">
      <alignment vertical="center"/>
    </xf>
    <xf numFmtId="0" fontId="31" fillId="7" borderId="22" xfId="0" applyFont="1" applyFill="1" applyBorder="1" applyAlignment="1">
      <alignment vertical="center" shrinkToFit="1"/>
    </xf>
    <xf numFmtId="0" fontId="31" fillId="7" borderId="337" xfId="0" applyFont="1" applyFill="1" applyBorder="1">
      <alignment vertical="center"/>
    </xf>
    <xf numFmtId="176" fontId="56" fillId="4" borderId="22" xfId="2" applyNumberFormat="1" applyFont="1" applyFill="1" applyBorder="1" applyAlignment="1" applyProtection="1">
      <alignment horizontal="centerContinuous" vertical="center"/>
      <protection hidden="1"/>
    </xf>
    <xf numFmtId="0" fontId="54" fillId="4" borderId="22" xfId="0" applyFont="1" applyFill="1" applyBorder="1" applyAlignment="1" applyProtection="1">
      <alignment horizontal="centerContinuous" vertical="center" wrapText="1"/>
      <protection hidden="1"/>
    </xf>
    <xf numFmtId="176" fontId="56" fillId="4" borderId="22" xfId="2" applyNumberFormat="1" applyFont="1" applyFill="1" applyBorder="1" applyAlignment="1" applyProtection="1">
      <alignment horizontal="center" vertical="center" wrapText="1"/>
      <protection hidden="1"/>
    </xf>
    <xf numFmtId="176" fontId="58" fillId="9" borderId="22" xfId="2" applyNumberFormat="1" applyFont="1" applyFill="1" applyBorder="1" applyAlignment="1">
      <alignment horizontal="center" vertical="center"/>
    </xf>
    <xf numFmtId="176" fontId="56" fillId="11" borderId="22" xfId="2" applyNumberFormat="1" applyFont="1" applyFill="1" applyBorder="1" applyAlignment="1" applyProtection="1">
      <alignment horizontal="centerContinuous" vertical="center"/>
      <protection hidden="1"/>
    </xf>
    <xf numFmtId="176" fontId="56" fillId="11" borderId="22" xfId="2" applyNumberFormat="1" applyFont="1" applyFill="1" applyBorder="1" applyAlignment="1" applyProtection="1">
      <alignment horizontal="center" vertical="center" shrinkToFit="1"/>
      <protection hidden="1"/>
    </xf>
    <xf numFmtId="0" fontId="54" fillId="11" borderId="22" xfId="0" applyFont="1" applyFill="1" applyBorder="1" applyAlignment="1" applyProtection="1">
      <alignment horizontal="centerContinuous" vertical="center" wrapText="1"/>
      <protection hidden="1"/>
    </xf>
    <xf numFmtId="0" fontId="54" fillId="11" borderId="22" xfId="0" applyFont="1" applyFill="1" applyBorder="1" applyAlignment="1" applyProtection="1">
      <alignment horizontal="center" vertical="center" shrinkToFit="1"/>
      <protection hidden="1"/>
    </xf>
    <xf numFmtId="176" fontId="56" fillId="11" borderId="22" xfId="2" applyNumberFormat="1" applyFont="1" applyFill="1" applyBorder="1" applyAlignment="1" applyProtection="1">
      <alignment horizontal="center" vertical="center" wrapText="1"/>
      <protection hidden="1"/>
    </xf>
    <xf numFmtId="176" fontId="56" fillId="4" borderId="22" xfId="2" applyNumberFormat="1" applyFont="1" applyFill="1" applyBorder="1" applyAlignment="1" applyProtection="1">
      <alignment horizontal="center" vertical="center"/>
      <protection hidden="1"/>
    </xf>
    <xf numFmtId="183" fontId="56" fillId="4" borderId="22" xfId="2" applyNumberFormat="1" applyFont="1" applyFill="1" applyBorder="1" applyAlignment="1" applyProtection="1">
      <alignment horizontal="center" vertical="center"/>
      <protection hidden="1"/>
    </xf>
    <xf numFmtId="0" fontId="54" fillId="4" borderId="22" xfId="0" applyFont="1" applyFill="1" applyBorder="1" applyAlignment="1" applyProtection="1">
      <alignment horizontal="center" vertical="center" wrapText="1"/>
      <protection hidden="1"/>
    </xf>
    <xf numFmtId="183" fontId="54" fillId="4" borderId="22" xfId="0" applyNumberFormat="1" applyFont="1" applyFill="1" applyBorder="1" applyAlignment="1" applyProtection="1">
      <alignment horizontal="center" vertical="center" wrapText="1"/>
      <protection hidden="1"/>
    </xf>
    <xf numFmtId="176" fontId="58" fillId="6" borderId="22" xfId="2" applyNumberFormat="1" applyFont="1" applyFill="1" applyBorder="1" applyAlignment="1">
      <alignment horizontal="center" vertical="center"/>
    </xf>
    <xf numFmtId="176" fontId="56" fillId="11" borderId="22" xfId="2" applyNumberFormat="1" applyFont="1" applyFill="1" applyBorder="1" applyAlignment="1" applyProtection="1">
      <alignment horizontal="center" vertical="center"/>
      <protection hidden="1"/>
    </xf>
    <xf numFmtId="183" fontId="56" fillId="11" borderId="22" xfId="2" applyNumberFormat="1" applyFont="1" applyFill="1" applyBorder="1" applyAlignment="1" applyProtection="1">
      <alignment horizontal="center" vertical="center" shrinkToFit="1"/>
      <protection hidden="1"/>
    </xf>
    <xf numFmtId="0" fontId="54" fillId="11" borderId="22" xfId="0" applyFont="1" applyFill="1" applyBorder="1" applyAlignment="1" applyProtection="1">
      <alignment horizontal="center" vertical="center" wrapText="1"/>
      <protection hidden="1"/>
    </xf>
    <xf numFmtId="183" fontId="54" fillId="11" borderId="22" xfId="0" applyNumberFormat="1" applyFont="1" applyFill="1" applyBorder="1" applyAlignment="1" applyProtection="1">
      <alignment horizontal="center" vertical="center" shrinkToFit="1"/>
      <protection hidden="1"/>
    </xf>
    <xf numFmtId="10" fontId="11" fillId="0" borderId="22" xfId="0" applyNumberFormat="1" applyFont="1" applyBorder="1" applyProtection="1">
      <alignment vertical="center"/>
      <protection hidden="1"/>
    </xf>
    <xf numFmtId="10" fontId="57" fillId="0" borderId="22" xfId="0" applyNumberFormat="1" applyFont="1" applyBorder="1" applyProtection="1">
      <alignment vertical="center"/>
      <protection hidden="1"/>
    </xf>
    <xf numFmtId="10" fontId="54" fillId="0" borderId="22" xfId="0" applyNumberFormat="1" applyFont="1" applyBorder="1" applyProtection="1">
      <alignment vertical="center"/>
      <protection hidden="1"/>
    </xf>
    <xf numFmtId="41" fontId="59" fillId="2" borderId="22" xfId="5" applyFont="1" applyFill="1" applyBorder="1" applyProtection="1">
      <alignment vertical="center"/>
      <protection locked="0"/>
    </xf>
    <xf numFmtId="41" fontId="59" fillId="2" borderId="22" xfId="5" applyFont="1" applyFill="1" applyBorder="1" applyProtection="1">
      <alignment vertical="center"/>
      <protection hidden="1"/>
    </xf>
    <xf numFmtId="41" fontId="11" fillId="5" borderId="22" xfId="5" applyFont="1" applyFill="1" applyBorder="1" applyProtection="1">
      <alignment vertical="center"/>
      <protection hidden="1"/>
    </xf>
    <xf numFmtId="41" fontId="11" fillId="2" borderId="22" xfId="5" applyFont="1" applyFill="1" applyBorder="1" applyAlignment="1" applyProtection="1">
      <alignment vertical="center" shrinkToFit="1"/>
      <protection hidden="1"/>
    </xf>
    <xf numFmtId="10" fontId="11" fillId="0" borderId="422" xfId="0" applyNumberFormat="1" applyFont="1" applyBorder="1" applyProtection="1">
      <alignment vertical="center"/>
      <protection hidden="1"/>
    </xf>
    <xf numFmtId="10" fontId="57" fillId="0" borderId="422" xfId="0" applyNumberFormat="1" applyFont="1" applyBorder="1" applyProtection="1">
      <alignment vertical="center"/>
      <protection hidden="1"/>
    </xf>
    <xf numFmtId="10" fontId="54" fillId="0" borderId="422" xfId="0" applyNumberFormat="1" applyFont="1" applyBorder="1" applyProtection="1">
      <alignment vertical="center"/>
      <protection hidden="1"/>
    </xf>
    <xf numFmtId="41" fontId="59" fillId="2" borderId="422" xfId="5" applyFont="1" applyFill="1" applyBorder="1" applyProtection="1">
      <alignment vertical="center"/>
      <protection locked="0"/>
    </xf>
    <xf numFmtId="41" fontId="59" fillId="2" borderId="422" xfId="5" applyFont="1" applyFill="1" applyBorder="1" applyProtection="1">
      <alignment vertical="center"/>
      <protection hidden="1"/>
    </xf>
    <xf numFmtId="41" fontId="11" fillId="5" borderId="422" xfId="5" applyFont="1" applyFill="1" applyBorder="1" applyProtection="1">
      <alignment vertical="center"/>
      <protection hidden="1"/>
    </xf>
    <xf numFmtId="41" fontId="11" fillId="2" borderId="422" xfId="5" applyFont="1" applyFill="1" applyBorder="1" applyAlignment="1" applyProtection="1">
      <alignment vertical="center" shrinkToFit="1"/>
      <protection hidden="1"/>
    </xf>
    <xf numFmtId="10" fontId="11" fillId="0" borderId="423" xfId="0" applyNumberFormat="1" applyFont="1" applyBorder="1" applyProtection="1">
      <alignment vertical="center"/>
      <protection hidden="1"/>
    </xf>
    <xf numFmtId="10" fontId="57" fillId="0" borderId="423" xfId="0" applyNumberFormat="1" applyFont="1" applyBorder="1" applyProtection="1">
      <alignment vertical="center"/>
      <protection hidden="1"/>
    </xf>
    <xf numFmtId="10" fontId="54" fillId="0" borderId="423" xfId="0" applyNumberFormat="1" applyFont="1" applyBorder="1" applyProtection="1">
      <alignment vertical="center"/>
      <protection hidden="1"/>
    </xf>
    <xf numFmtId="41" fontId="59" fillId="2" borderId="423" xfId="5" applyFont="1" applyFill="1" applyBorder="1" applyProtection="1">
      <alignment vertical="center"/>
      <protection locked="0"/>
    </xf>
    <xf numFmtId="41" fontId="59" fillId="2" borderId="423" xfId="5" applyFont="1" applyFill="1" applyBorder="1" applyProtection="1">
      <alignment vertical="center"/>
      <protection hidden="1"/>
    </xf>
    <xf numFmtId="41" fontId="11" fillId="5" borderId="423" xfId="5" applyFont="1" applyFill="1" applyBorder="1" applyProtection="1">
      <alignment vertical="center"/>
      <protection hidden="1"/>
    </xf>
    <xf numFmtId="41" fontId="11" fillId="2" borderId="423" xfId="5" applyFont="1" applyFill="1" applyBorder="1" applyAlignment="1" applyProtection="1">
      <alignment vertical="center" shrinkToFit="1"/>
      <protection hidden="1"/>
    </xf>
    <xf numFmtId="0" fontId="57" fillId="2" borderId="16" xfId="0" applyFont="1" applyFill="1" applyBorder="1">
      <alignment vertical="center"/>
    </xf>
    <xf numFmtId="0" fontId="57" fillId="2" borderId="8" xfId="0" applyFont="1" applyFill="1" applyBorder="1">
      <alignment vertical="center"/>
    </xf>
    <xf numFmtId="0" fontId="57" fillId="2" borderId="15" xfId="0" applyFont="1" applyFill="1" applyBorder="1">
      <alignment vertical="center"/>
    </xf>
    <xf numFmtId="0" fontId="11" fillId="2" borderId="0" xfId="0" applyFont="1" applyFill="1" applyAlignment="1">
      <alignment vertical="center" shrinkToFit="1"/>
    </xf>
    <xf numFmtId="0" fontId="59" fillId="14" borderId="420" xfId="0" applyFont="1" applyFill="1" applyBorder="1" applyAlignment="1" applyProtection="1">
      <alignment horizontal="center" vertical="center"/>
      <protection hidden="1"/>
    </xf>
    <xf numFmtId="0" fontId="59" fillId="14" borderId="420" xfId="6" applyFont="1" applyFill="1" applyBorder="1" applyAlignment="1" applyProtection="1">
      <alignment horizontal="center" vertical="center"/>
      <protection hidden="1"/>
    </xf>
    <xf numFmtId="176" fontId="59" fillId="4" borderId="420" xfId="2" applyNumberFormat="1" applyFont="1" applyFill="1" applyBorder="1" applyAlignment="1" applyProtection="1">
      <alignment horizontal="center" vertical="center" wrapText="1"/>
      <protection hidden="1"/>
    </xf>
    <xf numFmtId="176" fontId="59" fillId="4" borderId="420" xfId="2" applyNumberFormat="1" applyFont="1" applyFill="1" applyBorder="1" applyAlignment="1" applyProtection="1">
      <alignment horizontal="center" vertical="center"/>
      <protection hidden="1"/>
    </xf>
    <xf numFmtId="0" fontId="57" fillId="4" borderId="420" xfId="0" applyFont="1" applyFill="1" applyBorder="1" applyAlignment="1" applyProtection="1">
      <alignment horizontal="center" vertical="center" wrapText="1"/>
      <protection hidden="1"/>
    </xf>
    <xf numFmtId="176" fontId="56" fillId="4" borderId="420" xfId="2" applyNumberFormat="1" applyFont="1" applyFill="1" applyBorder="1" applyAlignment="1" applyProtection="1">
      <alignment horizontal="center" vertical="center" wrapText="1"/>
      <protection hidden="1"/>
    </xf>
    <xf numFmtId="176" fontId="59" fillId="10" borderId="420" xfId="2" applyNumberFormat="1" applyFont="1" applyFill="1" applyBorder="1" applyAlignment="1" applyProtection="1">
      <alignment horizontal="center" vertical="center"/>
      <protection hidden="1"/>
    </xf>
    <xf numFmtId="176" fontId="59" fillId="12" borderId="420" xfId="2" applyNumberFormat="1" applyFont="1" applyFill="1" applyBorder="1" applyAlignment="1" applyProtection="1">
      <alignment horizontal="center" vertical="center"/>
      <protection hidden="1"/>
    </xf>
    <xf numFmtId="176" fontId="59" fillId="11" borderId="420" xfId="2" applyNumberFormat="1" applyFont="1" applyFill="1" applyBorder="1" applyAlignment="1" applyProtection="1">
      <alignment horizontal="center" vertical="center"/>
      <protection hidden="1"/>
    </xf>
    <xf numFmtId="176" fontId="59" fillId="11" borderId="420" xfId="2" applyNumberFormat="1" applyFont="1" applyFill="1" applyBorder="1" applyAlignment="1" applyProtection="1">
      <alignment horizontal="center" vertical="center" shrinkToFit="1"/>
      <protection hidden="1"/>
    </xf>
    <xf numFmtId="176" fontId="59" fillId="11" borderId="420" xfId="2" applyNumberFormat="1" applyFont="1" applyFill="1" applyBorder="1" applyAlignment="1" applyProtection="1">
      <alignment horizontal="center" vertical="center" wrapText="1"/>
      <protection hidden="1"/>
    </xf>
    <xf numFmtId="0" fontId="56" fillId="11" borderId="421" xfId="0" applyFont="1" applyFill="1" applyBorder="1" applyAlignment="1" applyProtection="1">
      <alignment horizontal="center" vertical="center"/>
      <protection hidden="1"/>
    </xf>
    <xf numFmtId="0" fontId="44" fillId="18" borderId="171" xfId="0" applyFont="1" applyFill="1" applyBorder="1" applyAlignment="1">
      <alignment horizontal="center" vertical="center" wrapText="1"/>
    </xf>
    <xf numFmtId="0" fontId="44" fillId="18" borderId="401" xfId="0" applyFont="1" applyFill="1" applyBorder="1" applyAlignment="1">
      <alignment horizontal="center" vertical="center"/>
    </xf>
    <xf numFmtId="0" fontId="44" fillId="18" borderId="402" xfId="0" applyFont="1" applyFill="1" applyBorder="1" applyAlignment="1">
      <alignment horizontal="center" vertical="center" wrapText="1"/>
    </xf>
    <xf numFmtId="0" fontId="44" fillId="18" borderId="403" xfId="0" applyFont="1" applyFill="1" applyBorder="1" applyAlignment="1">
      <alignment horizontal="center" vertical="center" wrapText="1"/>
    </xf>
    <xf numFmtId="10" fontId="13" fillId="18" borderId="309" xfId="0" applyNumberFormat="1" applyFont="1" applyFill="1" applyBorder="1" applyProtection="1">
      <alignment vertical="center"/>
      <protection hidden="1"/>
    </xf>
    <xf numFmtId="10" fontId="13" fillId="18" borderId="307" xfId="0" applyNumberFormat="1" applyFont="1" applyFill="1" applyBorder="1" applyProtection="1">
      <alignment vertical="center"/>
      <protection hidden="1"/>
    </xf>
    <xf numFmtId="10" fontId="13" fillId="18" borderId="305" xfId="0" applyNumberFormat="1" applyFont="1" applyFill="1" applyBorder="1" applyProtection="1">
      <alignment vertical="center"/>
      <protection hidden="1"/>
    </xf>
    <xf numFmtId="10" fontId="13" fillId="18" borderId="137" xfId="0" applyNumberFormat="1" applyFont="1" applyFill="1" applyBorder="1" applyProtection="1">
      <alignment vertical="center"/>
      <protection hidden="1"/>
    </xf>
    <xf numFmtId="10" fontId="13" fillId="18" borderId="135" xfId="0" applyNumberFormat="1" applyFont="1" applyFill="1" applyBorder="1" applyProtection="1">
      <alignment vertical="center"/>
      <protection hidden="1"/>
    </xf>
    <xf numFmtId="10" fontId="13" fillId="18" borderId="133" xfId="0" applyNumberFormat="1" applyFont="1" applyFill="1" applyBorder="1" applyProtection="1">
      <alignment vertical="center"/>
      <protection hidden="1"/>
    </xf>
    <xf numFmtId="10" fontId="13" fillId="18" borderId="143" xfId="0" applyNumberFormat="1" applyFont="1" applyFill="1" applyBorder="1" applyProtection="1">
      <alignment vertical="center"/>
      <protection hidden="1"/>
    </xf>
    <xf numFmtId="10" fontId="13" fillId="18" borderId="141" xfId="0" applyNumberFormat="1" applyFont="1" applyFill="1" applyBorder="1" applyProtection="1">
      <alignment vertical="center"/>
      <protection hidden="1"/>
    </xf>
    <xf numFmtId="10" fontId="13" fillId="18" borderId="139" xfId="0" applyNumberFormat="1" applyFont="1" applyFill="1" applyBorder="1" applyProtection="1">
      <alignment vertical="center"/>
      <protection hidden="1"/>
    </xf>
    <xf numFmtId="10" fontId="13" fillId="18" borderId="131" xfId="0" applyNumberFormat="1" applyFont="1" applyFill="1" applyBorder="1" applyProtection="1">
      <alignment vertical="center"/>
      <protection hidden="1"/>
    </xf>
    <xf numFmtId="10" fontId="13" fillId="18" borderId="129" xfId="0" applyNumberFormat="1" applyFont="1" applyFill="1" applyBorder="1" applyProtection="1">
      <alignment vertical="center"/>
      <protection hidden="1"/>
    </xf>
    <xf numFmtId="10" fontId="13" fillId="18" borderId="127" xfId="0" applyNumberFormat="1" applyFont="1" applyFill="1" applyBorder="1" applyProtection="1">
      <alignment vertical="center"/>
      <protection hidden="1"/>
    </xf>
    <xf numFmtId="10" fontId="13" fillId="18" borderId="149" xfId="0" applyNumberFormat="1" applyFont="1" applyFill="1" applyBorder="1" applyProtection="1">
      <alignment vertical="center"/>
      <protection hidden="1"/>
    </xf>
    <xf numFmtId="10" fontId="13" fillId="18" borderId="147" xfId="0" applyNumberFormat="1" applyFont="1" applyFill="1" applyBorder="1" applyProtection="1">
      <alignment vertical="center"/>
      <protection hidden="1"/>
    </xf>
    <xf numFmtId="10" fontId="13" fillId="18" borderId="145" xfId="0" applyNumberFormat="1" applyFont="1" applyFill="1" applyBorder="1" applyProtection="1">
      <alignment vertical="center"/>
      <protection hidden="1"/>
    </xf>
    <xf numFmtId="10" fontId="13" fillId="18" borderId="153" xfId="0" applyNumberFormat="1" applyFont="1" applyFill="1" applyBorder="1" applyProtection="1">
      <alignment vertical="center"/>
      <protection hidden="1"/>
    </xf>
    <xf numFmtId="10" fontId="13" fillId="18" borderId="91" xfId="0" applyNumberFormat="1" applyFont="1" applyFill="1" applyBorder="1" applyProtection="1">
      <alignment vertical="center"/>
      <protection hidden="1"/>
    </xf>
    <xf numFmtId="10" fontId="13" fillId="18" borderId="92" xfId="0" applyNumberFormat="1" applyFont="1" applyFill="1" applyBorder="1" applyProtection="1">
      <alignment vertical="center"/>
      <protection hidden="1"/>
    </xf>
    <xf numFmtId="10" fontId="13" fillId="18" borderId="137" xfId="1" applyNumberFormat="1" applyFont="1" applyFill="1" applyBorder="1" applyProtection="1">
      <alignment vertical="center"/>
      <protection hidden="1"/>
    </xf>
    <xf numFmtId="10" fontId="13" fillId="18" borderId="135" xfId="1" applyNumberFormat="1" applyFont="1" applyFill="1" applyBorder="1" applyProtection="1">
      <alignment vertical="center"/>
      <protection hidden="1"/>
    </xf>
    <xf numFmtId="10" fontId="13" fillId="18" borderId="133" xfId="1" applyNumberFormat="1" applyFont="1" applyFill="1" applyBorder="1" applyProtection="1">
      <alignment vertical="center"/>
      <protection hidden="1"/>
    </xf>
    <xf numFmtId="10" fontId="13" fillId="18" borderId="143" xfId="1" applyNumberFormat="1" applyFont="1" applyFill="1" applyBorder="1" applyProtection="1">
      <alignment vertical="center"/>
      <protection hidden="1"/>
    </xf>
    <xf numFmtId="10" fontId="13" fillId="18" borderId="141" xfId="1" applyNumberFormat="1" applyFont="1" applyFill="1" applyBorder="1" applyProtection="1">
      <alignment vertical="center"/>
      <protection hidden="1"/>
    </xf>
    <xf numFmtId="10" fontId="13" fillId="18" borderId="139" xfId="1" applyNumberFormat="1" applyFont="1" applyFill="1" applyBorder="1" applyProtection="1">
      <alignment vertical="center"/>
      <protection hidden="1"/>
    </xf>
    <xf numFmtId="10" fontId="13" fillId="18" borderId="131" xfId="1" applyNumberFormat="1" applyFont="1" applyFill="1" applyBorder="1" applyProtection="1">
      <alignment vertical="center"/>
      <protection hidden="1"/>
    </xf>
    <xf numFmtId="10" fontId="13" fillId="18" borderId="129" xfId="1" applyNumberFormat="1" applyFont="1" applyFill="1" applyBorder="1" applyProtection="1">
      <alignment vertical="center"/>
      <protection hidden="1"/>
    </xf>
    <xf numFmtId="10" fontId="13" fillId="18" borderId="127" xfId="1" applyNumberFormat="1" applyFont="1" applyFill="1" applyBorder="1" applyProtection="1">
      <alignment vertical="center"/>
      <protection hidden="1"/>
    </xf>
    <xf numFmtId="10" fontId="13" fillId="18" borderId="153" xfId="1" applyNumberFormat="1" applyFont="1" applyFill="1" applyBorder="1" applyProtection="1">
      <alignment vertical="center"/>
      <protection hidden="1"/>
    </xf>
    <xf numFmtId="10" fontId="13" fillId="18" borderId="91" xfId="1" applyNumberFormat="1" applyFont="1" applyFill="1" applyBorder="1" applyProtection="1">
      <alignment vertical="center"/>
      <protection hidden="1"/>
    </xf>
    <xf numFmtId="10" fontId="13" fillId="18" borderId="92" xfId="1" applyNumberFormat="1" applyFont="1" applyFill="1" applyBorder="1" applyProtection="1">
      <alignment vertical="center"/>
      <protection hidden="1"/>
    </xf>
    <xf numFmtId="10" fontId="13" fillId="18" borderId="149" xfId="1" applyNumberFormat="1" applyFont="1" applyFill="1" applyBorder="1" applyProtection="1">
      <alignment vertical="center"/>
      <protection hidden="1"/>
    </xf>
    <xf numFmtId="10" fontId="13" fillId="18" borderId="147" xfId="1" applyNumberFormat="1" applyFont="1" applyFill="1" applyBorder="1" applyProtection="1">
      <alignment vertical="center"/>
      <protection hidden="1"/>
    </xf>
    <xf numFmtId="10" fontId="13" fillId="18" borderId="145" xfId="1" applyNumberFormat="1" applyFont="1" applyFill="1" applyBorder="1" applyProtection="1">
      <alignment vertical="center"/>
      <protection hidden="1"/>
    </xf>
    <xf numFmtId="10" fontId="13" fillId="18" borderId="362" xfId="1" applyNumberFormat="1" applyFont="1" applyFill="1" applyBorder="1" applyProtection="1">
      <alignment vertical="center"/>
      <protection hidden="1"/>
    </xf>
    <xf numFmtId="10" fontId="13" fillId="18" borderId="363" xfId="1" applyNumberFormat="1" applyFont="1" applyFill="1" applyBorder="1" applyProtection="1">
      <alignment vertical="center"/>
      <protection hidden="1"/>
    </xf>
    <xf numFmtId="10" fontId="13" fillId="18" borderId="360" xfId="1" applyNumberFormat="1" applyFont="1" applyFill="1" applyBorder="1" applyProtection="1">
      <alignment vertical="center"/>
      <protection hidden="1"/>
    </xf>
    <xf numFmtId="10" fontId="13" fillId="18" borderId="131" xfId="1" applyNumberFormat="1" applyFont="1" applyFill="1" applyBorder="1" applyAlignment="1" applyProtection="1">
      <alignment horizontal="right" vertical="center"/>
      <protection hidden="1"/>
    </xf>
    <xf numFmtId="10" fontId="13" fillId="18" borderId="129" xfId="1" applyNumberFormat="1" applyFont="1" applyFill="1" applyBorder="1" applyAlignment="1" applyProtection="1">
      <alignment horizontal="right" vertical="center"/>
      <protection hidden="1"/>
    </xf>
    <xf numFmtId="10" fontId="13" fillId="18" borderId="127" xfId="1" applyNumberFormat="1" applyFont="1" applyFill="1" applyBorder="1" applyAlignment="1" applyProtection="1">
      <alignment horizontal="right" vertical="center"/>
      <protection hidden="1"/>
    </xf>
    <xf numFmtId="10" fontId="13" fillId="18" borderId="137" xfId="1" applyNumberFormat="1" applyFont="1" applyFill="1" applyBorder="1" applyAlignment="1" applyProtection="1">
      <alignment horizontal="right" vertical="center"/>
      <protection hidden="1"/>
    </xf>
    <xf numFmtId="10" fontId="13" fillId="18" borderId="135" xfId="1" applyNumberFormat="1" applyFont="1" applyFill="1" applyBorder="1" applyAlignment="1" applyProtection="1">
      <alignment horizontal="right" vertical="center"/>
      <protection hidden="1"/>
    </xf>
    <xf numFmtId="10" fontId="13" fillId="18" borderId="133" xfId="1" applyNumberFormat="1" applyFont="1" applyFill="1" applyBorder="1" applyAlignment="1" applyProtection="1">
      <alignment horizontal="right" vertical="center"/>
      <protection hidden="1"/>
    </xf>
    <xf numFmtId="10" fontId="13" fillId="18" borderId="143" xfId="1" applyNumberFormat="1" applyFont="1" applyFill="1" applyBorder="1" applyAlignment="1" applyProtection="1">
      <alignment horizontal="right" vertical="center"/>
      <protection hidden="1"/>
    </xf>
    <xf numFmtId="10" fontId="13" fillId="18" borderId="141" xfId="1" applyNumberFormat="1" applyFont="1" applyFill="1" applyBorder="1" applyAlignment="1" applyProtection="1">
      <alignment horizontal="right" vertical="center"/>
      <protection hidden="1"/>
    </xf>
    <xf numFmtId="10" fontId="13" fillId="18" borderId="139" xfId="1" applyNumberFormat="1" applyFont="1" applyFill="1" applyBorder="1" applyAlignment="1" applyProtection="1">
      <alignment horizontal="right" vertical="center"/>
      <protection hidden="1"/>
    </xf>
    <xf numFmtId="10" fontId="13" fillId="18" borderId="362" xfId="1" applyNumberFormat="1" applyFont="1" applyFill="1" applyBorder="1" applyAlignment="1" applyProtection="1">
      <alignment horizontal="right" vertical="center"/>
      <protection hidden="1"/>
    </xf>
    <xf numFmtId="10" fontId="13" fillId="18" borderId="363" xfId="1" applyNumberFormat="1" applyFont="1" applyFill="1" applyBorder="1" applyAlignment="1" applyProtection="1">
      <alignment horizontal="right" vertical="center"/>
      <protection hidden="1"/>
    </xf>
    <xf numFmtId="10" fontId="13" fillId="18" borderId="360" xfId="1" applyNumberFormat="1" applyFont="1" applyFill="1" applyBorder="1" applyAlignment="1" applyProtection="1">
      <alignment horizontal="right" vertical="center"/>
      <protection hidden="1"/>
    </xf>
    <xf numFmtId="10" fontId="13" fillId="18" borderId="149" xfId="1" applyNumberFormat="1" applyFont="1" applyFill="1" applyBorder="1" applyAlignment="1" applyProtection="1">
      <alignment horizontal="right" vertical="center"/>
      <protection hidden="1"/>
    </xf>
    <xf numFmtId="10" fontId="13" fillId="18" borderId="147" xfId="1" applyNumberFormat="1" applyFont="1" applyFill="1" applyBorder="1" applyAlignment="1" applyProtection="1">
      <alignment horizontal="right" vertical="center"/>
      <protection hidden="1"/>
    </xf>
    <xf numFmtId="10" fontId="13" fillId="18" borderId="145" xfId="1" applyNumberFormat="1" applyFont="1" applyFill="1" applyBorder="1" applyAlignment="1" applyProtection="1">
      <alignment horizontal="right" vertical="center"/>
      <protection hidden="1"/>
    </xf>
    <xf numFmtId="10" fontId="13" fillId="18" borderId="153" xfId="1" applyNumberFormat="1" applyFont="1" applyFill="1" applyBorder="1" applyAlignment="1" applyProtection="1">
      <alignment horizontal="right" vertical="center"/>
      <protection hidden="1"/>
    </xf>
    <xf numFmtId="10" fontId="13" fillId="18" borderId="91" xfId="1" applyNumberFormat="1" applyFont="1" applyFill="1" applyBorder="1" applyAlignment="1" applyProtection="1">
      <alignment horizontal="right" vertical="center"/>
      <protection hidden="1"/>
    </xf>
    <xf numFmtId="10" fontId="13" fillId="18" borderId="92" xfId="1" applyNumberFormat="1" applyFont="1" applyFill="1" applyBorder="1" applyAlignment="1" applyProtection="1">
      <alignment horizontal="right" vertical="center"/>
      <protection hidden="1"/>
    </xf>
    <xf numFmtId="10" fontId="13" fillId="18" borderId="315" xfId="1" applyNumberFormat="1" applyFont="1" applyFill="1" applyBorder="1" applyAlignment="1" applyProtection="1">
      <alignment horizontal="right" vertical="center"/>
      <protection hidden="1"/>
    </xf>
    <xf numFmtId="10" fontId="13" fillId="18" borderId="313" xfId="1" applyNumberFormat="1" applyFont="1" applyFill="1" applyBorder="1" applyAlignment="1" applyProtection="1">
      <alignment horizontal="right" vertical="center"/>
      <protection hidden="1"/>
    </xf>
    <xf numFmtId="10" fontId="13" fillId="18" borderId="311" xfId="1" applyNumberFormat="1" applyFont="1" applyFill="1" applyBorder="1" applyAlignment="1" applyProtection="1">
      <alignment horizontal="right" vertical="center"/>
      <protection hidden="1"/>
    </xf>
    <xf numFmtId="0" fontId="20" fillId="0" borderId="0" xfId="0" applyFont="1">
      <alignment vertical="center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Protection="1">
      <alignment vertical="center"/>
      <protection hidden="1"/>
    </xf>
    <xf numFmtId="9" fontId="20" fillId="2" borderId="552" xfId="21" applyFont="1" applyFill="1" applyBorder="1" applyAlignment="1">
      <alignment horizontal="center" vertical="center" wrapText="1"/>
    </xf>
    <xf numFmtId="178" fontId="20" fillId="2" borderId="552" xfId="21" applyNumberFormat="1" applyFont="1" applyFill="1" applyBorder="1" applyAlignment="1">
      <alignment horizontal="center" vertical="center"/>
    </xf>
    <xf numFmtId="9" fontId="20" fillId="2" borderId="553" xfId="21" applyFont="1" applyFill="1" applyBorder="1" applyAlignment="1">
      <alignment horizontal="center" vertical="center" wrapText="1"/>
    </xf>
    <xf numFmtId="178" fontId="20" fillId="2" borderId="553" xfId="21" applyNumberFormat="1" applyFont="1" applyFill="1" applyBorder="1" applyAlignment="1">
      <alignment horizontal="center" vertical="center"/>
    </xf>
    <xf numFmtId="0" fontId="20" fillId="2" borderId="554" xfId="20" applyFont="1" applyFill="1" applyBorder="1" applyAlignment="1">
      <alignment horizontal="center" vertical="center" wrapText="1" shrinkToFit="1"/>
    </xf>
    <xf numFmtId="9" fontId="20" fillId="2" borderId="555" xfId="21" applyFont="1" applyFill="1" applyBorder="1" applyAlignment="1">
      <alignment horizontal="center" vertical="center" wrapText="1"/>
    </xf>
    <xf numFmtId="178" fontId="20" fillId="2" borderId="554" xfId="21" applyNumberFormat="1" applyFont="1" applyFill="1" applyBorder="1" applyAlignment="1">
      <alignment horizontal="center" vertical="center"/>
    </xf>
    <xf numFmtId="0" fontId="20" fillId="2" borderId="555" xfId="20" applyFont="1" applyFill="1" applyBorder="1" applyAlignment="1">
      <alignment horizontal="center" vertical="center" wrapText="1" shrinkToFit="1"/>
    </xf>
    <xf numFmtId="178" fontId="20" fillId="2" borderId="555" xfId="21" applyNumberFormat="1" applyFont="1" applyFill="1" applyBorder="1" applyAlignment="1">
      <alignment horizontal="center" vertical="center"/>
    </xf>
    <xf numFmtId="0" fontId="20" fillId="2" borderId="553" xfId="20" applyFont="1" applyFill="1" applyBorder="1" applyAlignment="1">
      <alignment horizontal="center" vertical="center" wrapText="1" shrinkToFit="1"/>
    </xf>
    <xf numFmtId="0" fontId="20" fillId="2" borderId="556" xfId="20" applyFont="1" applyFill="1" applyBorder="1" applyAlignment="1">
      <alignment horizontal="center" vertical="center" wrapText="1" shrinkToFit="1"/>
    </xf>
    <xf numFmtId="9" fontId="20" fillId="2" borderId="557" xfId="21" applyFont="1" applyFill="1" applyBorder="1" applyAlignment="1">
      <alignment horizontal="center" vertical="center" wrapText="1"/>
    </xf>
    <xf numFmtId="178" fontId="20" fillId="2" borderId="557" xfId="21" applyNumberFormat="1" applyFont="1" applyFill="1" applyBorder="1" applyAlignment="1">
      <alignment horizontal="center" vertical="center"/>
    </xf>
    <xf numFmtId="0" fontId="20" fillId="2" borderId="558" xfId="20" applyFont="1" applyFill="1" applyBorder="1" applyAlignment="1">
      <alignment horizontal="center" vertical="center" wrapText="1" shrinkToFit="1"/>
    </xf>
    <xf numFmtId="9" fontId="20" fillId="2" borderId="559" xfId="21" applyFont="1" applyFill="1" applyBorder="1" applyAlignment="1">
      <alignment horizontal="center" vertical="center" wrapText="1"/>
    </xf>
    <xf numFmtId="178" fontId="20" fillId="2" borderId="559" xfId="21" applyNumberFormat="1" applyFont="1" applyFill="1" applyBorder="1" applyAlignment="1">
      <alignment horizontal="center" vertical="center"/>
    </xf>
    <xf numFmtId="9" fontId="20" fillId="2" borderId="394" xfId="21" applyFont="1" applyFill="1" applyBorder="1" applyAlignment="1">
      <alignment horizontal="center" vertical="center" wrapText="1"/>
    </xf>
    <xf numFmtId="0" fontId="20" fillId="2" borderId="397" xfId="21" applyNumberFormat="1" applyFont="1" applyFill="1" applyBorder="1" applyAlignment="1">
      <alignment horizontal="center" vertical="center"/>
    </xf>
    <xf numFmtId="0" fontId="20" fillId="2" borderId="171" xfId="21" applyNumberFormat="1" applyFont="1" applyFill="1" applyBorder="1" applyAlignment="1">
      <alignment horizontal="center" vertical="center"/>
    </xf>
    <xf numFmtId="0" fontId="20" fillId="2" borderId="552" xfId="21" applyNumberFormat="1" applyFont="1" applyFill="1" applyBorder="1" applyAlignment="1">
      <alignment horizontal="center" vertical="center"/>
    </xf>
    <xf numFmtId="0" fontId="20" fillId="2" borderId="552" xfId="20" applyFont="1" applyFill="1" applyBorder="1" applyAlignment="1">
      <alignment horizontal="center" vertical="center" wrapText="1" shrinkToFit="1"/>
    </xf>
    <xf numFmtId="0" fontId="20" fillId="2" borderId="560" xfId="20" applyFont="1" applyFill="1" applyBorder="1" applyAlignment="1">
      <alignment horizontal="center" vertical="center" wrapText="1" shrinkToFit="1"/>
    </xf>
    <xf numFmtId="9" fontId="20" fillId="2" borderId="561" xfId="21" applyFont="1" applyFill="1" applyBorder="1" applyAlignment="1">
      <alignment horizontal="center" vertical="center" wrapText="1"/>
    </xf>
    <xf numFmtId="0" fontId="20" fillId="2" borderId="561" xfId="21" applyNumberFormat="1" applyFont="1" applyFill="1" applyBorder="1" applyAlignment="1">
      <alignment horizontal="center" vertical="center"/>
    </xf>
    <xf numFmtId="178" fontId="20" fillId="2" borderId="561" xfId="21" applyNumberFormat="1" applyFont="1" applyFill="1" applyBorder="1" applyAlignment="1">
      <alignment horizontal="center" vertical="center"/>
    </xf>
    <xf numFmtId="0" fontId="20" fillId="2" borderId="562" xfId="20" applyFont="1" applyFill="1" applyBorder="1" applyAlignment="1">
      <alignment horizontal="center" vertical="center" wrapText="1" shrinkToFit="1"/>
    </xf>
    <xf numFmtId="9" fontId="20" fillId="2" borderId="563" xfId="21" applyFont="1" applyFill="1" applyBorder="1" applyAlignment="1">
      <alignment horizontal="center" vertical="center" wrapText="1"/>
    </xf>
    <xf numFmtId="0" fontId="20" fillId="2" borderId="563" xfId="21" applyNumberFormat="1" applyFont="1" applyFill="1" applyBorder="1" applyAlignment="1">
      <alignment horizontal="center" vertical="center"/>
    </xf>
    <xf numFmtId="178" fontId="20" fillId="2" borderId="563" xfId="21" applyNumberFormat="1" applyFont="1" applyFill="1" applyBorder="1" applyAlignment="1">
      <alignment horizontal="center" vertical="center"/>
    </xf>
    <xf numFmtId="0" fontId="20" fillId="2" borderId="177" xfId="21" applyNumberFormat="1" applyFont="1" applyFill="1" applyBorder="1" applyAlignment="1">
      <alignment horizontal="center" vertical="center"/>
    </xf>
    <xf numFmtId="0" fontId="20" fillId="2" borderId="564" xfId="20" applyFont="1" applyFill="1" applyBorder="1" applyAlignment="1">
      <alignment horizontal="center" vertical="center" wrapText="1" shrinkToFit="1"/>
    </xf>
    <xf numFmtId="0" fontId="20" fillId="2" borderId="564" xfId="21" applyNumberFormat="1" applyFont="1" applyFill="1" applyBorder="1" applyAlignment="1">
      <alignment horizontal="center" vertical="center"/>
    </xf>
    <xf numFmtId="0" fontId="20" fillId="2" borderId="565" xfId="20" applyFont="1" applyFill="1" applyBorder="1" applyAlignment="1">
      <alignment horizontal="center" vertical="center" wrapText="1" shrinkToFit="1"/>
    </xf>
    <xf numFmtId="0" fontId="20" fillId="2" borderId="565" xfId="21" applyNumberFormat="1" applyFont="1" applyFill="1" applyBorder="1" applyAlignment="1">
      <alignment horizontal="center" vertical="center"/>
    </xf>
    <xf numFmtId="0" fontId="20" fillId="2" borderId="567" xfId="20" applyFont="1" applyFill="1" applyBorder="1" applyAlignment="1">
      <alignment horizontal="center" vertical="center" wrapText="1" shrinkToFit="1"/>
    </xf>
    <xf numFmtId="0" fontId="20" fillId="2" borderId="567" xfId="21" applyNumberFormat="1" applyFont="1" applyFill="1" applyBorder="1" applyAlignment="1">
      <alignment horizontal="center" vertical="center"/>
    </xf>
    <xf numFmtId="0" fontId="20" fillId="2" borderId="9" xfId="0" applyFont="1" applyFill="1" applyBorder="1">
      <alignment vertical="center"/>
    </xf>
    <xf numFmtId="182" fontId="20" fillId="19" borderId="469" xfId="1" applyNumberFormat="1" applyFont="1" applyFill="1" applyBorder="1" applyAlignment="1">
      <alignment vertical="center"/>
    </xf>
    <xf numFmtId="0" fontId="20" fillId="2" borderId="10" xfId="0" applyFont="1" applyFill="1" applyBorder="1">
      <alignment vertical="center"/>
    </xf>
    <xf numFmtId="182" fontId="20" fillId="19" borderId="470" xfId="1" applyNumberFormat="1" applyFont="1" applyFill="1" applyBorder="1" applyAlignment="1">
      <alignment vertical="center"/>
    </xf>
    <xf numFmtId="0" fontId="20" fillId="2" borderId="4" xfId="0" applyFont="1" applyFill="1" applyBorder="1">
      <alignment vertical="center"/>
    </xf>
    <xf numFmtId="182" fontId="20" fillId="19" borderId="471" xfId="1" applyNumberFormat="1" applyFont="1" applyFill="1" applyBorder="1" applyAlignment="1">
      <alignment vertical="center"/>
    </xf>
    <xf numFmtId="0" fontId="20" fillId="2" borderId="6" xfId="0" applyFont="1" applyFill="1" applyBorder="1">
      <alignment vertical="center"/>
    </xf>
    <xf numFmtId="182" fontId="20" fillId="19" borderId="472" xfId="1" applyNumberFormat="1" applyFont="1" applyFill="1" applyBorder="1" applyAlignment="1">
      <alignment vertical="center"/>
    </xf>
    <xf numFmtId="0" fontId="20" fillId="2" borderId="7" xfId="0" applyFont="1" applyFill="1" applyBorder="1">
      <alignment vertical="center"/>
    </xf>
    <xf numFmtId="182" fontId="20" fillId="19" borderId="473" xfId="1" applyNumberFormat="1" applyFont="1" applyFill="1" applyBorder="1" applyAlignment="1">
      <alignment vertical="center"/>
    </xf>
    <xf numFmtId="182" fontId="20" fillId="19" borderId="474" xfId="1" applyNumberFormat="1" applyFont="1" applyFill="1" applyBorder="1" applyAlignment="1">
      <alignment vertical="center"/>
    </xf>
    <xf numFmtId="182" fontId="20" fillId="19" borderId="475" xfId="1" applyNumberFormat="1" applyFont="1" applyFill="1" applyBorder="1" applyAlignment="1">
      <alignment vertical="center"/>
    </xf>
    <xf numFmtId="182" fontId="20" fillId="19" borderId="476" xfId="1" applyNumberFormat="1" applyFont="1" applyFill="1" applyBorder="1" applyAlignment="1">
      <alignment vertical="center"/>
    </xf>
    <xf numFmtId="182" fontId="20" fillId="19" borderId="477" xfId="1" applyNumberFormat="1" applyFont="1" applyFill="1" applyBorder="1" applyAlignment="1">
      <alignment vertical="center"/>
    </xf>
    <xf numFmtId="182" fontId="20" fillId="19" borderId="478" xfId="1" applyNumberFormat="1" applyFont="1" applyFill="1" applyBorder="1" applyAlignment="1">
      <alignment vertical="center"/>
    </xf>
    <xf numFmtId="182" fontId="20" fillId="19" borderId="479" xfId="1" applyNumberFormat="1" applyFont="1" applyFill="1" applyBorder="1" applyAlignment="1">
      <alignment vertical="center"/>
    </xf>
    <xf numFmtId="182" fontId="20" fillId="19" borderId="480" xfId="1" applyNumberFormat="1" applyFont="1" applyFill="1" applyBorder="1" applyAlignment="1">
      <alignment vertical="center"/>
    </xf>
    <xf numFmtId="182" fontId="20" fillId="19" borderId="481" xfId="1" applyNumberFormat="1" applyFont="1" applyFill="1" applyBorder="1" applyAlignment="1">
      <alignment vertical="center"/>
    </xf>
    <xf numFmtId="182" fontId="20" fillId="19" borderId="482" xfId="1" applyNumberFormat="1" applyFont="1" applyFill="1" applyBorder="1" applyAlignment="1">
      <alignment vertical="center"/>
    </xf>
    <xf numFmtId="182" fontId="20" fillId="19" borderId="483" xfId="1" applyNumberFormat="1" applyFont="1" applyFill="1" applyBorder="1" applyAlignment="1">
      <alignment vertical="center"/>
    </xf>
    <xf numFmtId="182" fontId="20" fillId="19" borderId="484" xfId="1" applyNumberFormat="1" applyFont="1" applyFill="1" applyBorder="1" applyAlignment="1">
      <alignment vertical="center"/>
    </xf>
    <xf numFmtId="182" fontId="20" fillId="19" borderId="485" xfId="1" applyNumberFormat="1" applyFont="1" applyFill="1" applyBorder="1" applyAlignment="1">
      <alignment vertical="center"/>
    </xf>
    <xf numFmtId="182" fontId="20" fillId="19" borderId="486" xfId="1" applyNumberFormat="1" applyFont="1" applyFill="1" applyBorder="1" applyAlignment="1">
      <alignment vertical="center"/>
    </xf>
    <xf numFmtId="182" fontId="20" fillId="19" borderId="487" xfId="1" applyNumberFormat="1" applyFont="1" applyFill="1" applyBorder="1" applyAlignment="1">
      <alignment vertical="center"/>
    </xf>
    <xf numFmtId="182" fontId="20" fillId="19" borderId="488" xfId="1" applyNumberFormat="1" applyFont="1" applyFill="1" applyBorder="1" applyAlignment="1">
      <alignment vertical="center"/>
    </xf>
    <xf numFmtId="182" fontId="20" fillId="19" borderId="489" xfId="1" applyNumberFormat="1" applyFont="1" applyFill="1" applyBorder="1" applyAlignment="1">
      <alignment vertical="center"/>
    </xf>
    <xf numFmtId="176" fontId="14" fillId="11" borderId="569" xfId="2" applyNumberFormat="1" applyFont="1" applyFill="1" applyBorder="1" applyAlignment="1">
      <alignment horizontal="centerContinuous" vertical="center" wrapText="1"/>
    </xf>
    <xf numFmtId="176" fontId="13" fillId="11" borderId="182" xfId="2" applyNumberFormat="1" applyFont="1" applyFill="1" applyBorder="1" applyAlignment="1">
      <alignment horizontal="center" vertical="center" wrapText="1"/>
    </xf>
    <xf numFmtId="41" fontId="7" fillId="5" borderId="570" xfId="5" applyFont="1" applyFill="1" applyBorder="1" applyProtection="1">
      <alignment vertical="center"/>
      <protection hidden="1"/>
    </xf>
    <xf numFmtId="41" fontId="7" fillId="5" borderId="571" xfId="5" applyFont="1" applyFill="1" applyBorder="1" applyProtection="1">
      <alignment vertical="center"/>
      <protection hidden="1"/>
    </xf>
    <xf numFmtId="41" fontId="7" fillId="5" borderId="572" xfId="5" applyFont="1" applyFill="1" applyBorder="1" applyProtection="1">
      <alignment vertical="center"/>
      <protection hidden="1"/>
    </xf>
    <xf numFmtId="41" fontId="7" fillId="5" borderId="573" xfId="5" applyFont="1" applyFill="1" applyBorder="1" applyProtection="1">
      <alignment vertical="center"/>
      <protection hidden="1"/>
    </xf>
    <xf numFmtId="41" fontId="7" fillId="5" borderId="43" xfId="5" applyFont="1" applyFill="1" applyBorder="1" applyProtection="1">
      <alignment vertical="center"/>
      <protection hidden="1"/>
    </xf>
    <xf numFmtId="41" fontId="7" fillId="5" borderId="574" xfId="5" applyFont="1" applyFill="1" applyBorder="1" applyProtection="1">
      <alignment vertical="center"/>
      <protection hidden="1"/>
    </xf>
    <xf numFmtId="41" fontId="7" fillId="5" borderId="575" xfId="5" applyFont="1" applyFill="1" applyBorder="1" applyProtection="1">
      <alignment vertical="center"/>
      <protection hidden="1"/>
    </xf>
    <xf numFmtId="176" fontId="14" fillId="11" borderId="576" xfId="2" applyNumberFormat="1" applyFont="1" applyFill="1" applyBorder="1" applyAlignment="1">
      <alignment horizontal="centerContinuous" vertical="center" wrapText="1"/>
    </xf>
    <xf numFmtId="176" fontId="14" fillId="11" borderId="577" xfId="2" applyNumberFormat="1" applyFont="1" applyFill="1" applyBorder="1" applyAlignment="1">
      <alignment horizontal="center" vertical="center" wrapText="1"/>
    </xf>
    <xf numFmtId="176" fontId="14" fillId="11" borderId="578" xfId="2" applyNumberFormat="1" applyFont="1" applyFill="1" applyBorder="1" applyAlignment="1">
      <alignment horizontal="center" vertical="center" wrapText="1"/>
    </xf>
    <xf numFmtId="176" fontId="14" fillId="11" borderId="579" xfId="2" applyNumberFormat="1" applyFont="1" applyFill="1" applyBorder="1" applyAlignment="1">
      <alignment horizontal="center" vertical="center" wrapText="1"/>
    </xf>
    <xf numFmtId="0" fontId="0" fillId="4" borderId="62" xfId="0" applyFill="1" applyBorder="1" applyAlignment="1" applyProtection="1">
      <alignment horizontal="center" vertical="center"/>
      <protection locked="0"/>
    </xf>
    <xf numFmtId="0" fontId="0" fillId="4" borderId="63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hidden="1"/>
    </xf>
    <xf numFmtId="0" fontId="22" fillId="14" borderId="33" xfId="0" applyFont="1" applyFill="1" applyBorder="1" applyAlignment="1" applyProtection="1">
      <alignment horizontal="center" vertical="center"/>
      <protection hidden="1"/>
    </xf>
    <xf numFmtId="0" fontId="22" fillId="14" borderId="39" xfId="0" applyFont="1" applyFill="1" applyBorder="1" applyAlignment="1" applyProtection="1">
      <alignment horizontal="center" vertical="center"/>
      <protection hidden="1"/>
    </xf>
    <xf numFmtId="0" fontId="22" fillId="14" borderId="34" xfId="0" applyFont="1" applyFill="1" applyBorder="1" applyAlignment="1" applyProtection="1">
      <alignment horizontal="center" vertical="center"/>
      <protection hidden="1"/>
    </xf>
    <xf numFmtId="0" fontId="22" fillId="14" borderId="40" xfId="0" applyFont="1" applyFill="1" applyBorder="1" applyAlignment="1" applyProtection="1">
      <alignment horizontal="center" vertical="center"/>
      <protection hidden="1"/>
    </xf>
    <xf numFmtId="0" fontId="22" fillId="14" borderId="35" xfId="0" applyFont="1" applyFill="1" applyBorder="1" applyAlignment="1" applyProtection="1">
      <alignment horizontal="center" vertical="center"/>
      <protection hidden="1"/>
    </xf>
    <xf numFmtId="0" fontId="22" fillId="14" borderId="41" xfId="0" applyFont="1" applyFill="1" applyBorder="1" applyAlignment="1" applyProtection="1">
      <alignment horizontal="center" vertical="center"/>
      <protection hidden="1"/>
    </xf>
    <xf numFmtId="0" fontId="22" fillId="14" borderId="245" xfId="0" applyFont="1" applyFill="1" applyBorder="1" applyAlignment="1" applyProtection="1">
      <alignment horizontal="center" vertical="center"/>
      <protection hidden="1"/>
    </xf>
    <xf numFmtId="0" fontId="22" fillId="14" borderId="342" xfId="0" applyFont="1" applyFill="1" applyBorder="1" applyAlignment="1" applyProtection="1">
      <alignment horizontal="center" vertical="center"/>
      <protection hidden="1"/>
    </xf>
    <xf numFmtId="176" fontId="7" fillId="0" borderId="354" xfId="2" applyNumberFormat="1" applyFont="1" applyBorder="1" applyAlignment="1">
      <alignment horizontal="center" vertical="center" wrapText="1"/>
    </xf>
    <xf numFmtId="176" fontId="7" fillId="0" borderId="355" xfId="2" applyNumberFormat="1" applyFont="1" applyBorder="1" applyAlignment="1">
      <alignment horizontal="center" vertical="center" wrapText="1"/>
    </xf>
    <xf numFmtId="176" fontId="7" fillId="0" borderId="356" xfId="2" applyNumberFormat="1" applyFont="1" applyBorder="1" applyAlignment="1">
      <alignment horizontal="center" vertical="center" wrapText="1"/>
    </xf>
    <xf numFmtId="49" fontId="7" fillId="0" borderId="46" xfId="2" applyNumberFormat="1" applyFont="1" applyBorder="1" applyAlignment="1">
      <alignment horizontal="center" vertical="center"/>
    </xf>
    <xf numFmtId="49" fontId="7" fillId="0" borderId="47" xfId="2" applyNumberFormat="1" applyFont="1" applyBorder="1" applyAlignment="1">
      <alignment horizontal="center" vertical="center"/>
    </xf>
    <xf numFmtId="49" fontId="7" fillId="0" borderId="45" xfId="2" applyNumberFormat="1" applyFont="1" applyBorder="1" applyAlignment="1">
      <alignment horizontal="center" vertical="center"/>
    </xf>
    <xf numFmtId="0" fontId="7" fillId="0" borderId="354" xfId="0" applyFont="1" applyBorder="1" applyAlignment="1">
      <alignment horizontal="center" vertical="center" wrapText="1"/>
    </xf>
    <xf numFmtId="0" fontId="7" fillId="0" borderId="355" xfId="0" applyFont="1" applyBorder="1" applyAlignment="1">
      <alignment horizontal="center" vertical="center" wrapText="1"/>
    </xf>
    <xf numFmtId="0" fontId="7" fillId="0" borderId="356" xfId="0" applyFont="1" applyBorder="1" applyAlignment="1">
      <alignment horizontal="center" vertical="center" wrapText="1"/>
    </xf>
    <xf numFmtId="0" fontId="7" fillId="0" borderId="354" xfId="0" applyFont="1" applyBorder="1" applyAlignment="1">
      <alignment horizontal="center" vertical="center"/>
    </xf>
    <xf numFmtId="0" fontId="7" fillId="0" borderId="353" xfId="0" applyFont="1" applyBorder="1" applyAlignment="1">
      <alignment horizontal="center" vertical="center"/>
    </xf>
    <xf numFmtId="0" fontId="7" fillId="0" borderId="355" xfId="0" applyFont="1" applyBorder="1" applyAlignment="1">
      <alignment horizontal="center" vertical="center"/>
    </xf>
    <xf numFmtId="0" fontId="7" fillId="0" borderId="356" xfId="0" applyFont="1" applyBorder="1" applyAlignment="1">
      <alignment horizontal="center" vertical="center"/>
    </xf>
    <xf numFmtId="176" fontId="7" fillId="0" borderId="65" xfId="2" applyNumberFormat="1" applyFont="1" applyBorder="1" applyAlignment="1">
      <alignment horizontal="center" vertical="center"/>
    </xf>
    <xf numFmtId="176" fontId="7" fillId="0" borderId="19" xfId="2" applyNumberFormat="1" applyFont="1" applyBorder="1" applyAlignment="1">
      <alignment horizontal="center" vertical="center"/>
    </xf>
    <xf numFmtId="176" fontId="7" fillId="0" borderId="48" xfId="2" applyNumberFormat="1" applyFont="1" applyBorder="1" applyAlignment="1">
      <alignment horizontal="center" vertical="center"/>
    </xf>
    <xf numFmtId="176" fontId="7" fillId="0" borderId="113" xfId="2" applyNumberFormat="1" applyFont="1" applyBorder="1" applyAlignment="1">
      <alignment horizontal="center" vertical="center"/>
    </xf>
    <xf numFmtId="176" fontId="7" fillId="0" borderId="49" xfId="2" applyNumberFormat="1" applyFont="1" applyBorder="1" applyAlignment="1">
      <alignment horizontal="center" vertical="center"/>
    </xf>
    <xf numFmtId="0" fontId="7" fillId="0" borderId="353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32" fillId="4" borderId="326" xfId="0" applyFont="1" applyFill="1" applyBorder="1" applyAlignment="1">
      <alignment horizontal="center" vertical="center"/>
    </xf>
    <xf numFmtId="0" fontId="32" fillId="4" borderId="327" xfId="0" applyFont="1" applyFill="1" applyBorder="1" applyAlignment="1">
      <alignment horizontal="center" vertical="center"/>
    </xf>
    <xf numFmtId="0" fontId="32" fillId="4" borderId="328" xfId="0" applyFont="1" applyFill="1" applyBorder="1" applyAlignment="1">
      <alignment horizontal="center" vertical="center"/>
    </xf>
    <xf numFmtId="0" fontId="32" fillId="4" borderId="116" xfId="0" applyFont="1" applyFill="1" applyBorder="1" applyAlignment="1">
      <alignment horizontal="center" vertical="center"/>
    </xf>
    <xf numFmtId="0" fontId="32" fillId="4" borderId="107" xfId="0" applyFont="1" applyFill="1" applyBorder="1" applyAlignment="1">
      <alignment horizontal="center" vertical="center"/>
    </xf>
    <xf numFmtId="176" fontId="32" fillId="4" borderId="223" xfId="2" applyNumberFormat="1" applyFont="1" applyFill="1" applyBorder="1" applyAlignment="1">
      <alignment horizontal="center" vertical="center" wrapText="1"/>
    </xf>
    <xf numFmtId="176" fontId="32" fillId="4" borderId="107" xfId="2" applyNumberFormat="1" applyFont="1" applyFill="1" applyBorder="1" applyAlignment="1">
      <alignment horizontal="center" vertical="center" wrapText="1"/>
    </xf>
    <xf numFmtId="0" fontId="32" fillId="11" borderId="323" xfId="0" applyFont="1" applyFill="1" applyBorder="1" applyAlignment="1">
      <alignment horizontal="center" vertical="center"/>
    </xf>
    <xf numFmtId="0" fontId="32" fillId="11" borderId="330" xfId="0" applyFont="1" applyFill="1" applyBorder="1" applyAlignment="1">
      <alignment horizontal="center" vertical="center"/>
    </xf>
    <xf numFmtId="0" fontId="32" fillId="6" borderId="60" xfId="0" applyFont="1" applyFill="1" applyBorder="1" applyAlignment="1">
      <alignment horizontal="center" vertical="center"/>
    </xf>
    <xf numFmtId="0" fontId="14" fillId="14" borderId="221" xfId="0" applyFont="1" applyFill="1" applyBorder="1" applyAlignment="1">
      <alignment horizontal="center" vertical="center"/>
    </xf>
    <xf numFmtId="0" fontId="14" fillId="14" borderId="229" xfId="0" applyFont="1" applyFill="1" applyBorder="1" applyAlignment="1">
      <alignment horizontal="center" vertical="center"/>
    </xf>
    <xf numFmtId="0" fontId="32" fillId="14" borderId="222" xfId="0" applyFont="1" applyFill="1" applyBorder="1" applyAlignment="1">
      <alignment horizontal="center" vertical="center"/>
    </xf>
    <xf numFmtId="0" fontId="32" fillId="14" borderId="19" xfId="0" applyFont="1" applyFill="1" applyBorder="1" applyAlignment="1">
      <alignment horizontal="center" vertical="center"/>
    </xf>
    <xf numFmtId="9" fontId="42" fillId="6" borderId="81" xfId="0" applyNumberFormat="1" applyFont="1" applyFill="1" applyBorder="1" applyAlignment="1" applyProtection="1">
      <alignment horizontal="center" vertical="center"/>
      <protection locked="0"/>
    </xf>
    <xf numFmtId="9" fontId="42" fillId="6" borderId="47" xfId="0" applyNumberFormat="1" applyFont="1" applyFill="1" applyBorder="1" applyAlignment="1" applyProtection="1">
      <alignment horizontal="center" vertical="center"/>
      <protection locked="0"/>
    </xf>
    <xf numFmtId="9" fontId="42" fillId="6" borderId="78" xfId="0" applyNumberFormat="1" applyFont="1" applyFill="1" applyBorder="1" applyAlignment="1" applyProtection="1">
      <alignment horizontal="center" vertical="center"/>
      <protection locked="0"/>
    </xf>
    <xf numFmtId="0" fontId="20" fillId="0" borderId="391" xfId="0" applyFont="1" applyBorder="1" applyAlignment="1">
      <alignment horizontal="center" vertical="center" wrapText="1"/>
    </xf>
    <xf numFmtId="0" fontId="20" fillId="0" borderId="387" xfId="0" applyFont="1" applyBorder="1" applyAlignment="1">
      <alignment horizontal="center" vertical="center" wrapText="1"/>
    </xf>
    <xf numFmtId="0" fontId="20" fillId="0" borderId="389" xfId="0" applyFont="1" applyBorder="1" applyAlignment="1">
      <alignment horizontal="center" vertical="center" wrapText="1"/>
    </xf>
    <xf numFmtId="0" fontId="20" fillId="0" borderId="392" xfId="4" applyFont="1" applyBorder="1" applyAlignment="1">
      <alignment horizontal="center" vertical="center" shrinkToFit="1"/>
    </xf>
    <xf numFmtId="0" fontId="20" fillId="0" borderId="388" xfId="4" applyFont="1" applyBorder="1" applyAlignment="1">
      <alignment horizontal="center" vertical="center" shrinkToFit="1"/>
    </xf>
    <xf numFmtId="0" fontId="20" fillId="0" borderId="390" xfId="4" applyFont="1" applyBorder="1" applyAlignment="1">
      <alignment horizontal="center" vertical="center" shrinkToFit="1"/>
    </xf>
    <xf numFmtId="0" fontId="20" fillId="2" borderId="391" xfId="0" applyFont="1" applyFill="1" applyBorder="1" applyAlignment="1">
      <alignment horizontal="center" vertical="center"/>
    </xf>
    <xf numFmtId="0" fontId="20" fillId="2" borderId="387" xfId="0" applyFont="1" applyFill="1" applyBorder="1" applyAlignment="1">
      <alignment horizontal="center" vertical="center"/>
    </xf>
    <xf numFmtId="0" fontId="20" fillId="2" borderId="389" xfId="0" applyFont="1" applyFill="1" applyBorder="1" applyAlignment="1">
      <alignment horizontal="center" vertical="center"/>
    </xf>
    <xf numFmtId="0" fontId="20" fillId="2" borderId="388" xfId="4" applyFont="1" applyFill="1" applyBorder="1" applyAlignment="1">
      <alignment horizontal="center" vertical="center" shrinkToFit="1"/>
    </xf>
    <xf numFmtId="0" fontId="20" fillId="2" borderId="390" xfId="4" applyFont="1" applyFill="1" applyBorder="1" applyAlignment="1">
      <alignment horizontal="center" vertical="center" shrinkToFit="1"/>
    </xf>
    <xf numFmtId="0" fontId="20" fillId="2" borderId="392" xfId="4" applyFont="1" applyFill="1" applyBorder="1" applyAlignment="1">
      <alignment horizontal="center" vertical="center" shrinkToFit="1"/>
    </xf>
    <xf numFmtId="0" fontId="20" fillId="0" borderId="391" xfId="0" applyFont="1" applyBorder="1" applyAlignment="1">
      <alignment horizontal="center" vertical="center" shrinkToFit="1"/>
    </xf>
    <xf numFmtId="0" fontId="20" fillId="0" borderId="387" xfId="0" applyFont="1" applyBorder="1" applyAlignment="1">
      <alignment horizontal="center" vertical="center" shrinkToFit="1"/>
    </xf>
    <xf numFmtId="0" fontId="20" fillId="0" borderId="389" xfId="0" applyFont="1" applyBorder="1" applyAlignment="1">
      <alignment horizontal="center" vertical="center" shrinkToFit="1"/>
    </xf>
    <xf numFmtId="0" fontId="20" fillId="0" borderId="391" xfId="0" applyFont="1" applyBorder="1" applyAlignment="1">
      <alignment horizontal="center" vertical="center"/>
    </xf>
    <xf numFmtId="0" fontId="20" fillId="0" borderId="387" xfId="0" applyFont="1" applyBorder="1" applyAlignment="1">
      <alignment horizontal="center" vertical="center"/>
    </xf>
    <xf numFmtId="0" fontId="20" fillId="0" borderId="389" xfId="0" applyFont="1" applyBorder="1" applyAlignment="1">
      <alignment horizontal="center" vertical="center"/>
    </xf>
    <xf numFmtId="0" fontId="20" fillId="0" borderId="392" xfId="0" applyFont="1" applyBorder="1" applyAlignment="1">
      <alignment horizontal="center" vertical="center" shrinkToFit="1"/>
    </xf>
    <xf numFmtId="0" fontId="20" fillId="0" borderId="388" xfId="0" applyFont="1" applyBorder="1" applyAlignment="1">
      <alignment horizontal="center" vertical="center" shrinkToFit="1"/>
    </xf>
    <xf numFmtId="0" fontId="20" fillId="0" borderId="528" xfId="0" applyFont="1" applyBorder="1" applyAlignment="1">
      <alignment horizontal="center" vertical="center" shrinkToFit="1"/>
    </xf>
    <xf numFmtId="0" fontId="20" fillId="0" borderId="386" xfId="0" applyFont="1" applyBorder="1" applyAlignment="1">
      <alignment horizontal="center" vertical="center" shrinkToFit="1"/>
    </xf>
    <xf numFmtId="0" fontId="20" fillId="0" borderId="391" xfId="4" applyFont="1" applyBorder="1" applyAlignment="1">
      <alignment horizontal="center" vertical="center"/>
    </xf>
    <xf numFmtId="0" fontId="20" fillId="0" borderId="387" xfId="4" applyFont="1" applyBorder="1" applyAlignment="1">
      <alignment horizontal="center" vertical="center"/>
    </xf>
    <xf numFmtId="0" fontId="20" fillId="0" borderId="389" xfId="4" applyFont="1" applyBorder="1" applyAlignment="1">
      <alignment horizontal="center" vertical="center"/>
    </xf>
    <xf numFmtId="0" fontId="20" fillId="0" borderId="390" xfId="0" applyFont="1" applyBorder="1" applyAlignment="1">
      <alignment horizontal="center" vertical="center" shrinkToFit="1"/>
    </xf>
    <xf numFmtId="0" fontId="14" fillId="4" borderId="106" xfId="0" applyFont="1" applyFill="1" applyBorder="1" applyAlignment="1">
      <alignment horizontal="center" vertical="center"/>
    </xf>
    <xf numFmtId="0" fontId="14" fillId="4" borderId="168" xfId="0" applyFont="1" applyFill="1" applyBorder="1" applyAlignment="1">
      <alignment horizontal="center" vertical="center"/>
    </xf>
    <xf numFmtId="0" fontId="14" fillId="4" borderId="296" xfId="0" applyFont="1" applyFill="1" applyBorder="1" applyAlignment="1">
      <alignment horizontal="center" vertical="center"/>
    </xf>
    <xf numFmtId="0" fontId="14" fillId="4" borderId="297" xfId="0" applyFont="1" applyFill="1" applyBorder="1" applyAlignment="1">
      <alignment horizontal="center" vertical="center"/>
    </xf>
    <xf numFmtId="9" fontId="15" fillId="6" borderId="11" xfId="0" applyNumberFormat="1" applyFont="1" applyFill="1" applyBorder="1" applyAlignment="1" applyProtection="1">
      <alignment horizontal="center" vertical="center"/>
      <protection locked="0"/>
    </xf>
    <xf numFmtId="9" fontId="15" fillId="6" borderId="18" xfId="0" applyNumberFormat="1" applyFont="1" applyFill="1" applyBorder="1" applyAlignment="1" applyProtection="1">
      <alignment horizontal="center" vertical="center"/>
      <protection locked="0"/>
    </xf>
    <xf numFmtId="0" fontId="47" fillId="18" borderId="393" xfId="0" applyFont="1" applyFill="1" applyBorder="1" applyAlignment="1" applyProtection="1">
      <alignment horizontal="center" vertical="center"/>
      <protection hidden="1"/>
    </xf>
    <xf numFmtId="0" fontId="47" fillId="18" borderId="394" xfId="0" applyFont="1" applyFill="1" applyBorder="1" applyAlignment="1" applyProtection="1">
      <alignment horizontal="center" vertical="center"/>
      <protection hidden="1"/>
    </xf>
    <xf numFmtId="0" fontId="47" fillId="18" borderId="395" xfId="0" applyFont="1" applyFill="1" applyBorder="1" applyAlignment="1" applyProtection="1">
      <alignment horizontal="center" vertical="center"/>
      <protection hidden="1"/>
    </xf>
    <xf numFmtId="0" fontId="47" fillId="18" borderId="396" xfId="0" applyFont="1" applyFill="1" applyBorder="1" applyAlignment="1" applyProtection="1">
      <alignment horizontal="center" vertical="center"/>
      <protection hidden="1"/>
    </xf>
    <xf numFmtId="0" fontId="47" fillId="18" borderId="397" xfId="0" applyFont="1" applyFill="1" applyBorder="1" applyAlignment="1" applyProtection="1">
      <alignment horizontal="center" vertical="center"/>
      <protection hidden="1"/>
    </xf>
    <xf numFmtId="0" fontId="47" fillId="18" borderId="398" xfId="0" applyFont="1" applyFill="1" applyBorder="1" applyAlignment="1" applyProtection="1">
      <alignment horizontal="center" vertical="center"/>
      <protection hidden="1"/>
    </xf>
    <xf numFmtId="0" fontId="47" fillId="18" borderId="169" xfId="0" applyFont="1" applyFill="1" applyBorder="1" applyAlignment="1" applyProtection="1">
      <alignment horizontal="center" vertical="center"/>
      <protection hidden="1"/>
    </xf>
    <xf numFmtId="0" fontId="47" fillId="18" borderId="170" xfId="0" applyFont="1" applyFill="1" applyBorder="1" applyAlignment="1" applyProtection="1">
      <alignment horizontal="center" vertical="center"/>
      <protection hidden="1"/>
    </xf>
    <xf numFmtId="0" fontId="47" fillId="18" borderId="381" xfId="0" applyFont="1" applyFill="1" applyBorder="1" applyAlignment="1" applyProtection="1">
      <alignment horizontal="center" vertical="center" wrapText="1"/>
      <protection hidden="1"/>
    </xf>
    <xf numFmtId="0" fontId="47" fillId="18" borderId="399" xfId="0" applyFont="1" applyFill="1" applyBorder="1" applyAlignment="1" applyProtection="1">
      <alignment horizontal="center" vertical="center" wrapText="1"/>
      <protection hidden="1"/>
    </xf>
    <xf numFmtId="0" fontId="47" fillId="18" borderId="400" xfId="0" applyFont="1" applyFill="1" applyBorder="1" applyAlignment="1" applyProtection="1">
      <alignment horizontal="center" vertical="center"/>
      <protection hidden="1"/>
    </xf>
    <xf numFmtId="0" fontId="47" fillId="18" borderId="404" xfId="0" applyFont="1" applyFill="1" applyBorder="1" applyAlignment="1" applyProtection="1">
      <alignment horizontal="center" vertical="center"/>
      <protection hidden="1"/>
    </xf>
    <xf numFmtId="0" fontId="14" fillId="11" borderId="231" xfId="0" applyFont="1" applyFill="1" applyBorder="1" applyAlignment="1">
      <alignment horizontal="center" vertical="center"/>
    </xf>
    <xf numFmtId="0" fontId="14" fillId="11" borderId="232" xfId="0" applyFont="1" applyFill="1" applyBorder="1" applyAlignment="1">
      <alignment horizontal="center" vertical="center"/>
    </xf>
    <xf numFmtId="0" fontId="14" fillId="14" borderId="160" xfId="0" applyFont="1" applyFill="1" applyBorder="1" applyAlignment="1">
      <alignment horizontal="center" vertical="center"/>
    </xf>
    <xf numFmtId="0" fontId="14" fillId="14" borderId="91" xfId="0" applyFont="1" applyFill="1" applyBorder="1" applyAlignment="1">
      <alignment horizontal="center" vertical="center"/>
    </xf>
    <xf numFmtId="176" fontId="14" fillId="16" borderId="161" xfId="2" applyNumberFormat="1" applyFont="1" applyFill="1" applyBorder="1" applyAlignment="1">
      <alignment horizontal="center" vertical="center" wrapText="1"/>
    </xf>
    <xf numFmtId="176" fontId="14" fillId="16" borderId="152" xfId="2" applyNumberFormat="1" applyFont="1" applyFill="1" applyBorder="1" applyAlignment="1">
      <alignment horizontal="center" vertical="center" wrapText="1"/>
    </xf>
    <xf numFmtId="0" fontId="16" fillId="14" borderId="320" xfId="0" applyFont="1" applyFill="1" applyBorder="1" applyAlignment="1">
      <alignment horizontal="center" vertical="center"/>
    </xf>
    <xf numFmtId="0" fontId="16" fillId="14" borderId="322" xfId="0" applyFont="1" applyFill="1" applyBorder="1" applyAlignment="1">
      <alignment horizontal="center" vertical="center"/>
    </xf>
    <xf numFmtId="0" fontId="14" fillId="14" borderId="159" xfId="0" applyFont="1" applyFill="1" applyBorder="1" applyAlignment="1">
      <alignment horizontal="center" vertical="center"/>
    </xf>
    <xf numFmtId="0" fontId="14" fillId="14" borderId="151" xfId="0" applyFont="1" applyFill="1" applyBorder="1" applyAlignment="1">
      <alignment horizontal="center" vertical="center"/>
    </xf>
    <xf numFmtId="0" fontId="20" fillId="0" borderId="385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7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20" fillId="0" borderId="382" xfId="0" applyFont="1" applyBorder="1" applyAlignment="1">
      <alignment horizontal="center" vertical="center" shrinkToFit="1"/>
    </xf>
    <xf numFmtId="0" fontId="20" fillId="0" borderId="53" xfId="0" applyFont="1" applyBorder="1" applyAlignment="1">
      <alignment horizontal="center" vertical="center" shrinkToFit="1"/>
    </xf>
    <xf numFmtId="0" fontId="20" fillId="0" borderId="54" xfId="0" applyFont="1" applyBorder="1" applyAlignment="1">
      <alignment horizontal="center" vertical="center" shrinkToFit="1"/>
    </xf>
    <xf numFmtId="0" fontId="14" fillId="14" borderId="12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20" fillId="0" borderId="382" xfId="0" applyFont="1" applyBorder="1" applyAlignment="1">
      <alignment horizontal="center" vertical="center" wrapText="1" shrinkToFit="1"/>
    </xf>
    <xf numFmtId="0" fontId="20" fillId="0" borderId="53" xfId="0" applyFont="1" applyBorder="1" applyAlignment="1">
      <alignment horizontal="center" vertical="center" wrapText="1" shrinkToFit="1"/>
    </xf>
    <xf numFmtId="0" fontId="20" fillId="0" borderId="54" xfId="0" applyFont="1" applyBorder="1" applyAlignment="1">
      <alignment horizontal="center" vertical="center" wrapText="1" shrinkToFit="1"/>
    </xf>
    <xf numFmtId="0" fontId="14" fillId="11" borderId="106" xfId="0" applyFont="1" applyFill="1" applyBorder="1" applyAlignment="1">
      <alignment horizontal="center" vertical="center"/>
    </xf>
    <xf numFmtId="0" fontId="14" fillId="11" borderId="168" xfId="0" applyFont="1" applyFill="1" applyBorder="1" applyAlignment="1">
      <alignment horizontal="center" vertical="center"/>
    </xf>
    <xf numFmtId="0" fontId="13" fillId="18" borderId="0" xfId="0" applyFont="1" applyFill="1" applyAlignment="1" applyProtection="1">
      <alignment horizontal="center" vertical="center"/>
      <protection hidden="1"/>
    </xf>
    <xf numFmtId="0" fontId="14" fillId="4" borderId="5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44" fillId="18" borderId="2" xfId="0" applyFont="1" applyFill="1" applyBorder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4" fillId="18" borderId="525" xfId="0" applyFont="1" applyFill="1" applyBorder="1" applyAlignment="1">
      <alignment horizontal="center" vertical="center"/>
    </xf>
    <xf numFmtId="9" fontId="15" fillId="6" borderId="57" xfId="0" applyNumberFormat="1" applyFont="1" applyFill="1" applyBorder="1" applyAlignment="1" applyProtection="1">
      <alignment horizontal="center" vertical="center"/>
      <protection locked="0"/>
    </xf>
    <xf numFmtId="9" fontId="15" fillId="6" borderId="4" xfId="0" applyNumberFormat="1" applyFont="1" applyFill="1" applyBorder="1" applyAlignment="1" applyProtection="1">
      <alignment horizontal="center" vertical="center"/>
      <protection locked="0"/>
    </xf>
    <xf numFmtId="9" fontId="15" fillId="6" borderId="58" xfId="0" applyNumberFormat="1" applyFont="1" applyFill="1" applyBorder="1" applyAlignment="1" applyProtection="1">
      <alignment horizontal="center" vertical="center"/>
      <protection locked="0"/>
    </xf>
    <xf numFmtId="0" fontId="14" fillId="14" borderId="156" xfId="0" applyFont="1" applyFill="1" applyBorder="1" applyAlignment="1">
      <alignment horizontal="center" vertical="center"/>
    </xf>
    <xf numFmtId="0" fontId="14" fillId="14" borderId="19" xfId="0" applyFont="1" applyFill="1" applyBorder="1" applyAlignment="1">
      <alignment horizontal="center" vertical="center"/>
    </xf>
    <xf numFmtId="176" fontId="14" fillId="4" borderId="157" xfId="2" applyNumberFormat="1" applyFont="1" applyFill="1" applyBorder="1" applyAlignment="1">
      <alignment horizontal="center" vertical="center" wrapText="1"/>
    </xf>
    <xf numFmtId="176" fontId="14" fillId="4" borderId="107" xfId="2" applyNumberFormat="1" applyFont="1" applyFill="1" applyBorder="1" applyAlignment="1">
      <alignment horizontal="center" vertical="center" wrapText="1"/>
    </xf>
    <xf numFmtId="0" fontId="44" fillId="18" borderId="169" xfId="0" applyFont="1" applyFill="1" applyBorder="1" applyAlignment="1">
      <alignment horizontal="center" vertical="center"/>
    </xf>
    <xf numFmtId="0" fontId="44" fillId="18" borderId="170" xfId="0" applyFont="1" applyFill="1" applyBorder="1" applyAlignment="1">
      <alignment horizontal="center" vertical="center"/>
    </xf>
    <xf numFmtId="0" fontId="44" fillId="18" borderId="173" xfId="0" applyFont="1" applyFill="1" applyBorder="1" applyAlignment="1">
      <alignment horizontal="center" vertical="center"/>
    </xf>
    <xf numFmtId="0" fontId="44" fillId="18" borderId="530" xfId="0" applyFont="1" applyFill="1" applyBorder="1" applyAlignment="1">
      <alignment horizontal="center" vertical="center"/>
    </xf>
    <xf numFmtId="0" fontId="20" fillId="0" borderId="88" xfId="0" applyFont="1" applyBorder="1" applyAlignment="1">
      <alignment horizontal="center" vertical="center" wrapText="1" shrinkToFit="1"/>
    </xf>
    <xf numFmtId="0" fontId="20" fillId="0" borderId="89" xfId="0" applyFont="1" applyBorder="1" applyAlignment="1">
      <alignment horizontal="center" vertical="center" wrapText="1" shrinkToFit="1"/>
    </xf>
    <xf numFmtId="0" fontId="20" fillId="0" borderId="68" xfId="0" applyFont="1" applyBorder="1" applyAlignment="1">
      <alignment horizontal="center" vertical="center" wrapText="1" shrinkToFit="1"/>
    </xf>
    <xf numFmtId="178" fontId="20" fillId="0" borderId="382" xfId="0" applyNumberFormat="1" applyFont="1" applyBorder="1" applyAlignment="1">
      <alignment horizontal="center" vertical="center" wrapText="1"/>
    </xf>
    <xf numFmtId="178" fontId="20" fillId="0" borderId="53" xfId="0" applyNumberFormat="1" applyFont="1" applyBorder="1" applyAlignment="1">
      <alignment horizontal="center" vertical="center"/>
    </xf>
    <xf numFmtId="178" fontId="20" fillId="0" borderId="54" xfId="0" applyNumberFormat="1" applyFont="1" applyBorder="1" applyAlignment="1">
      <alignment horizontal="center" vertical="center"/>
    </xf>
    <xf numFmtId="178" fontId="20" fillId="0" borderId="382" xfId="0" applyNumberFormat="1" applyFont="1" applyBorder="1" applyAlignment="1">
      <alignment horizontal="center" vertical="center"/>
    </xf>
    <xf numFmtId="0" fontId="32" fillId="18" borderId="227" xfId="0" applyFont="1" applyFill="1" applyBorder="1" applyAlignment="1" applyProtection="1">
      <alignment horizontal="center" vertical="center"/>
      <protection hidden="1"/>
    </xf>
    <xf numFmtId="0" fontId="32" fillId="4" borderId="295" xfId="0" applyFont="1" applyFill="1" applyBorder="1" applyAlignment="1">
      <alignment horizontal="center" vertical="center"/>
    </xf>
    <xf numFmtId="0" fontId="32" fillId="4" borderId="296" xfId="0" applyFont="1" applyFill="1" applyBorder="1" applyAlignment="1">
      <alignment horizontal="center" vertical="center"/>
    </xf>
    <xf numFmtId="0" fontId="32" fillId="4" borderId="297" xfId="0" applyFont="1" applyFill="1" applyBorder="1" applyAlignment="1">
      <alignment horizontal="center" vertical="center"/>
    </xf>
    <xf numFmtId="0" fontId="32" fillId="4" borderId="105" xfId="0" applyFont="1" applyFill="1" applyBorder="1" applyAlignment="1">
      <alignment horizontal="center" vertical="center"/>
    </xf>
    <xf numFmtId="0" fontId="32" fillId="4" borderId="106" xfId="0" applyFont="1" applyFill="1" applyBorder="1" applyAlignment="1">
      <alignment horizontal="center" vertical="center"/>
    </xf>
    <xf numFmtId="0" fontId="32" fillId="18" borderId="0" xfId="0" applyFont="1" applyFill="1" applyAlignment="1" applyProtection="1">
      <alignment horizontal="center" vertical="center"/>
      <protection hidden="1"/>
    </xf>
    <xf numFmtId="9" fontId="42" fillId="6" borderId="57" xfId="0" applyNumberFormat="1" applyFont="1" applyFill="1" applyBorder="1" applyAlignment="1" applyProtection="1">
      <alignment horizontal="center" vertical="center"/>
      <protection locked="0"/>
    </xf>
    <xf numFmtId="9" fontId="42" fillId="6" borderId="4" xfId="0" applyNumberFormat="1" applyFont="1" applyFill="1" applyBorder="1" applyAlignment="1" applyProtection="1">
      <alignment horizontal="center" vertical="center"/>
      <protection locked="0"/>
    </xf>
    <xf numFmtId="9" fontId="42" fillId="6" borderId="58" xfId="0" applyNumberFormat="1" applyFont="1" applyFill="1" applyBorder="1" applyAlignment="1" applyProtection="1">
      <alignment horizontal="center" vertical="center"/>
      <protection locked="0"/>
    </xf>
    <xf numFmtId="0" fontId="32" fillId="11" borderId="298" xfId="0" applyFont="1" applyFill="1" applyBorder="1" applyAlignment="1">
      <alignment horizontal="center" vertical="center"/>
    </xf>
    <xf numFmtId="0" fontId="32" fillId="11" borderId="230" xfId="0" applyFont="1" applyFill="1" applyBorder="1" applyAlignment="1">
      <alignment horizontal="center" vertical="center"/>
    </xf>
    <xf numFmtId="0" fontId="32" fillId="14" borderId="221" xfId="0" applyFont="1" applyFill="1" applyBorder="1" applyAlignment="1">
      <alignment horizontal="center" vertical="center"/>
    </xf>
    <xf numFmtId="0" fontId="32" fillId="14" borderId="229" xfId="0" applyFont="1" applyFill="1" applyBorder="1" applyAlignment="1">
      <alignment horizontal="center" vertical="center"/>
    </xf>
    <xf numFmtId="178" fontId="20" fillId="0" borderId="53" xfId="0" applyNumberFormat="1" applyFont="1" applyBorder="1" applyAlignment="1">
      <alignment horizontal="center" vertical="center" wrapText="1"/>
    </xf>
    <xf numFmtId="0" fontId="20" fillId="2" borderId="460" xfId="21" applyNumberFormat="1" applyFont="1" applyFill="1" applyBorder="1" applyAlignment="1">
      <alignment horizontal="center" vertical="center"/>
    </xf>
    <xf numFmtId="178" fontId="20" fillId="2" borderId="171" xfId="21" applyNumberFormat="1" applyFont="1" applyFill="1" applyBorder="1" applyAlignment="1">
      <alignment horizontal="center" vertical="center"/>
    </xf>
    <xf numFmtId="9" fontId="20" fillId="2" borderId="553" xfId="21" applyFont="1" applyFill="1" applyBorder="1" applyAlignment="1">
      <alignment horizontal="center" vertical="center" wrapText="1"/>
    </xf>
    <xf numFmtId="9" fontId="20" fillId="2" borderId="171" xfId="21" applyFont="1" applyFill="1" applyBorder="1" applyAlignment="1">
      <alignment horizontal="center" vertical="center" wrapText="1"/>
    </xf>
    <xf numFmtId="9" fontId="20" fillId="2" borderId="552" xfId="21" applyFont="1" applyFill="1" applyBorder="1" applyAlignment="1">
      <alignment horizontal="center" vertical="center" wrapText="1"/>
    </xf>
    <xf numFmtId="0" fontId="44" fillId="18" borderId="464" xfId="0" applyFont="1" applyFill="1" applyBorder="1" applyAlignment="1">
      <alignment horizontal="center" vertical="center"/>
    </xf>
    <xf numFmtId="0" fontId="44" fillId="18" borderId="409" xfId="0" applyFont="1" applyFill="1" applyBorder="1" applyAlignment="1">
      <alignment horizontal="center" vertical="center"/>
    </xf>
    <xf numFmtId="0" fontId="44" fillId="18" borderId="465" xfId="0" applyFont="1" applyFill="1" applyBorder="1" applyAlignment="1">
      <alignment horizontal="center" vertical="center"/>
    </xf>
    <xf numFmtId="0" fontId="44" fillId="18" borderId="378" xfId="0" applyFont="1" applyFill="1" applyBorder="1" applyAlignment="1">
      <alignment horizontal="center" vertical="center"/>
    </xf>
    <xf numFmtId="0" fontId="44" fillId="18" borderId="375" xfId="0" applyFont="1" applyFill="1" applyBorder="1" applyAlignment="1">
      <alignment horizontal="center" vertical="center"/>
    </xf>
    <xf numFmtId="0" fontId="44" fillId="18" borderId="466" xfId="0" applyFont="1" applyFill="1" applyBorder="1" applyAlignment="1">
      <alignment horizontal="center" vertical="center"/>
    </xf>
    <xf numFmtId="0" fontId="44" fillId="18" borderId="380" xfId="0" applyFont="1" applyFill="1" applyBorder="1" applyAlignment="1">
      <alignment horizontal="center" vertical="center"/>
    </xf>
    <xf numFmtId="0" fontId="44" fillId="18" borderId="122" xfId="0" applyFont="1" applyFill="1" applyBorder="1" applyAlignment="1">
      <alignment horizontal="center" vertical="center"/>
    </xf>
    <xf numFmtId="0" fontId="44" fillId="18" borderId="467" xfId="0" applyFont="1" applyFill="1" applyBorder="1" applyAlignment="1">
      <alignment horizontal="center" vertical="center"/>
    </xf>
    <xf numFmtId="0" fontId="44" fillId="18" borderId="468" xfId="0" applyFont="1" applyFill="1" applyBorder="1" applyAlignment="1">
      <alignment horizontal="center" vertical="center"/>
    </xf>
    <xf numFmtId="9" fontId="20" fillId="2" borderId="561" xfId="21" applyFont="1" applyFill="1" applyBorder="1" applyAlignment="1">
      <alignment horizontal="center" vertical="center" wrapText="1"/>
    </xf>
    <xf numFmtId="9" fontId="20" fillId="2" borderId="563" xfId="21" applyFont="1" applyFill="1" applyBorder="1" applyAlignment="1">
      <alignment horizontal="center" vertical="center" wrapText="1"/>
    </xf>
    <xf numFmtId="9" fontId="20" fillId="2" borderId="566" xfId="21" applyFont="1" applyFill="1" applyBorder="1" applyAlignment="1">
      <alignment horizontal="center" vertical="center" wrapText="1"/>
    </xf>
    <xf numFmtId="9" fontId="20" fillId="2" borderId="555" xfId="21" applyFont="1" applyFill="1" applyBorder="1" applyAlignment="1">
      <alignment horizontal="center" vertical="center" wrapText="1"/>
    </xf>
    <xf numFmtId="9" fontId="20" fillId="2" borderId="462" xfId="21" applyFont="1" applyFill="1" applyBorder="1" applyAlignment="1">
      <alignment horizontal="center" vertical="center" wrapText="1"/>
    </xf>
    <xf numFmtId="9" fontId="20" fillId="2" borderId="463" xfId="21" applyFont="1" applyFill="1" applyBorder="1" applyAlignment="1">
      <alignment horizontal="center" vertical="center" wrapText="1"/>
    </xf>
    <xf numFmtId="9" fontId="20" fillId="2" borderId="568" xfId="21" applyFont="1" applyFill="1" applyBorder="1" applyAlignment="1">
      <alignment horizontal="center" vertical="center" wrapText="1"/>
    </xf>
    <xf numFmtId="9" fontId="20" fillId="2" borderId="564" xfId="21" applyFont="1" applyFill="1" applyBorder="1" applyAlignment="1">
      <alignment horizontal="center" vertical="center" wrapText="1"/>
    </xf>
    <xf numFmtId="9" fontId="20" fillId="2" borderId="460" xfId="21" applyFont="1" applyFill="1" applyBorder="1" applyAlignment="1">
      <alignment horizontal="center" vertical="center" wrapText="1"/>
    </xf>
    <xf numFmtId="9" fontId="20" fillId="2" borderId="565" xfId="21" applyFont="1" applyFill="1" applyBorder="1" applyAlignment="1">
      <alignment horizontal="center" vertical="center" wrapText="1"/>
    </xf>
    <xf numFmtId="9" fontId="20" fillId="2" borderId="397" xfId="21" applyFont="1" applyFill="1" applyBorder="1" applyAlignment="1">
      <alignment horizontal="center" vertical="center" wrapText="1"/>
    </xf>
    <xf numFmtId="178" fontId="20" fillId="2" borderId="177" xfId="21" applyNumberFormat="1" applyFont="1" applyFill="1" applyBorder="1" applyAlignment="1">
      <alignment horizontal="center" vertical="center"/>
    </xf>
    <xf numFmtId="178" fontId="20" fillId="2" borderId="457" xfId="21" applyNumberFormat="1" applyFont="1" applyFill="1" applyBorder="1" applyAlignment="1">
      <alignment horizontal="center" vertical="center"/>
    </xf>
    <xf numFmtId="178" fontId="20" fillId="2" borderId="555" xfId="21" applyNumberFormat="1" applyFont="1" applyFill="1" applyBorder="1" applyAlignment="1">
      <alignment horizontal="center" vertical="center"/>
    </xf>
    <xf numFmtId="9" fontId="20" fillId="2" borderId="394" xfId="21" applyFont="1" applyFill="1" applyBorder="1" applyAlignment="1">
      <alignment horizontal="center" vertical="center" wrapText="1"/>
    </xf>
    <xf numFmtId="9" fontId="20" fillId="2" borderId="457" xfId="21" applyFont="1" applyFill="1" applyBorder="1" applyAlignment="1">
      <alignment horizontal="center" vertical="center" wrapText="1"/>
    </xf>
    <xf numFmtId="0" fontId="14" fillId="14" borderId="454" xfId="0" applyFont="1" applyFill="1" applyBorder="1" applyAlignment="1">
      <alignment horizontal="center" vertical="center"/>
    </xf>
    <xf numFmtId="9" fontId="20" fillId="2" borderId="455" xfId="21" applyFont="1" applyFill="1" applyBorder="1" applyAlignment="1">
      <alignment horizontal="center" vertical="center" wrapText="1"/>
    </xf>
    <xf numFmtId="9" fontId="20" fillId="2" borderId="177" xfId="21" applyFont="1" applyFill="1" applyBorder="1" applyAlignment="1">
      <alignment horizontal="center" vertical="center" wrapText="1"/>
    </xf>
    <xf numFmtId="9" fontId="20" fillId="2" borderId="557" xfId="21" applyFont="1" applyFill="1" applyBorder="1" applyAlignment="1">
      <alignment horizontal="center" vertical="center" wrapText="1"/>
    </xf>
    <xf numFmtId="9" fontId="20" fillId="2" borderId="559" xfId="21" applyFont="1" applyFill="1" applyBorder="1" applyAlignment="1">
      <alignment horizontal="center" vertical="center" wrapText="1"/>
    </xf>
    <xf numFmtId="0" fontId="54" fillId="5" borderId="2" xfId="0" applyFont="1" applyFill="1" applyBorder="1" applyAlignment="1">
      <alignment horizontal="left" vertical="center" wrapText="1"/>
    </xf>
    <xf numFmtId="0" fontId="54" fillId="5" borderId="0" xfId="0" applyFont="1" applyFill="1" applyAlignment="1">
      <alignment horizontal="left" vertical="center" wrapText="1"/>
    </xf>
    <xf numFmtId="176" fontId="56" fillId="4" borderId="22" xfId="2" applyNumberFormat="1" applyFont="1" applyFill="1" applyBorder="1" applyAlignment="1" applyProtection="1">
      <alignment horizontal="center" vertical="center" wrapText="1"/>
      <protection hidden="1"/>
    </xf>
    <xf numFmtId="0" fontId="52" fillId="3" borderId="0" xfId="0" applyFont="1" applyFill="1" applyAlignment="1" applyProtection="1">
      <alignment horizontal="center" vertical="center"/>
      <protection hidden="1"/>
    </xf>
    <xf numFmtId="0" fontId="56" fillId="4" borderId="26" xfId="0" applyFont="1" applyFill="1" applyBorder="1" applyAlignment="1" applyProtection="1">
      <alignment horizontal="center" vertical="center"/>
      <protection hidden="1"/>
    </xf>
    <xf numFmtId="9" fontId="55" fillId="6" borderId="22" xfId="0" applyNumberFormat="1" applyFont="1" applyFill="1" applyBorder="1" applyAlignment="1" applyProtection="1">
      <alignment horizontal="center" vertical="center"/>
      <protection locked="0"/>
    </xf>
    <xf numFmtId="0" fontId="55" fillId="6" borderId="22" xfId="0" applyFont="1" applyFill="1" applyBorder="1" applyAlignment="1" applyProtection="1">
      <alignment horizontal="center" vertical="center"/>
      <protection locked="0"/>
    </xf>
    <xf numFmtId="3" fontId="56" fillId="14" borderId="26" xfId="0" applyNumberFormat="1" applyFont="1" applyFill="1" applyBorder="1" applyAlignment="1" applyProtection="1">
      <alignment horizontal="center" vertical="center"/>
      <protection hidden="1"/>
    </xf>
    <xf numFmtId="3" fontId="56" fillId="14" borderId="22" xfId="0" applyNumberFormat="1" applyFont="1" applyFill="1" applyBorder="1" applyAlignment="1" applyProtection="1">
      <alignment horizontal="center" vertical="center"/>
      <protection hidden="1"/>
    </xf>
    <xf numFmtId="3" fontId="56" fillId="14" borderId="334" xfId="0" applyNumberFormat="1" applyFont="1" applyFill="1" applyBorder="1" applyAlignment="1" applyProtection="1">
      <alignment horizontal="center" vertical="center"/>
      <protection hidden="1"/>
    </xf>
    <xf numFmtId="3" fontId="56" fillId="14" borderId="336" xfId="0" applyNumberFormat="1" applyFont="1" applyFill="1" applyBorder="1" applyAlignment="1" applyProtection="1">
      <alignment horizontal="center" vertical="center"/>
      <protection hidden="1"/>
    </xf>
    <xf numFmtId="3" fontId="56" fillId="4" borderId="26" xfId="2" applyNumberFormat="1" applyFont="1" applyFill="1" applyBorder="1" applyAlignment="1" applyProtection="1">
      <alignment horizontal="center" vertical="center" wrapText="1"/>
      <protection hidden="1"/>
    </xf>
    <xf numFmtId="3" fontId="56" fillId="4" borderId="22" xfId="2" applyNumberFormat="1" applyFont="1" applyFill="1" applyBorder="1" applyAlignment="1" applyProtection="1">
      <alignment horizontal="center" vertical="center" wrapText="1"/>
      <protection hidden="1"/>
    </xf>
    <xf numFmtId="3" fontId="56" fillId="14" borderId="26" xfId="6" applyNumberFormat="1" applyFont="1" applyFill="1" applyBorder="1" applyAlignment="1" applyProtection="1">
      <alignment horizontal="center" vertical="center"/>
      <protection hidden="1"/>
    </xf>
    <xf numFmtId="3" fontId="56" fillId="14" borderId="22" xfId="6" applyNumberFormat="1" applyFont="1" applyFill="1" applyBorder="1" applyAlignment="1" applyProtection="1">
      <alignment horizontal="center" vertical="center"/>
      <protection hidden="1"/>
    </xf>
    <xf numFmtId="0" fontId="58" fillId="6" borderId="22" xfId="0" applyFont="1" applyFill="1" applyBorder="1" applyAlignment="1">
      <alignment horizontal="center" vertical="center"/>
    </xf>
    <xf numFmtId="176" fontId="56" fillId="11" borderId="337" xfId="2" applyNumberFormat="1" applyFont="1" applyFill="1" applyBorder="1" applyAlignment="1" applyProtection="1">
      <alignment horizontal="center" vertical="center" wrapText="1"/>
      <protection hidden="1"/>
    </xf>
    <xf numFmtId="0" fontId="52" fillId="3" borderId="0" xfId="0" applyFont="1" applyFill="1" applyAlignment="1">
      <alignment horizontal="center" vertical="center"/>
    </xf>
    <xf numFmtId="10" fontId="54" fillId="14" borderId="222" xfId="0" applyNumberFormat="1" applyFont="1" applyFill="1" applyBorder="1" applyAlignment="1">
      <alignment horizontal="center" vertical="center"/>
    </xf>
    <xf numFmtId="10" fontId="54" fillId="14" borderId="19" xfId="0" applyNumberFormat="1" applyFont="1" applyFill="1" applyBorder="1" applyAlignment="1">
      <alignment horizontal="center" vertical="center"/>
    </xf>
    <xf numFmtId="10" fontId="54" fillId="14" borderId="221" xfId="0" applyNumberFormat="1" applyFont="1" applyFill="1" applyBorder="1" applyAlignment="1">
      <alignment horizontal="center" vertical="center"/>
    </xf>
    <xf numFmtId="10" fontId="54" fillId="14" borderId="229" xfId="0" applyNumberFormat="1" applyFont="1" applyFill="1" applyBorder="1" applyAlignment="1">
      <alignment horizontal="center" vertical="center"/>
    </xf>
    <xf numFmtId="176" fontId="56" fillId="11" borderId="231" xfId="2" applyNumberFormat="1" applyFont="1" applyFill="1" applyBorder="1" applyAlignment="1" applyProtection="1">
      <alignment horizontal="center" vertical="center" wrapText="1"/>
      <protection hidden="1"/>
    </xf>
    <xf numFmtId="176" fontId="56" fillId="11" borderId="232" xfId="2" applyNumberFormat="1" applyFont="1" applyFill="1" applyBorder="1" applyAlignment="1" applyProtection="1">
      <alignment horizontal="center" vertical="center" wrapText="1"/>
      <protection hidden="1"/>
    </xf>
    <xf numFmtId="10" fontId="56" fillId="4" borderId="223" xfId="2" applyNumberFormat="1" applyFont="1" applyFill="1" applyBorder="1" applyAlignment="1">
      <alignment horizontal="center" vertical="center" wrapText="1"/>
    </xf>
    <xf numFmtId="10" fontId="56" fillId="4" borderId="107" xfId="2" applyNumberFormat="1" applyFont="1" applyFill="1" applyBorder="1" applyAlignment="1">
      <alignment horizontal="center" vertical="center" wrapText="1"/>
    </xf>
    <xf numFmtId="0" fontId="58" fillId="6" borderId="60" xfId="0" applyFont="1" applyFill="1" applyBorder="1" applyAlignment="1">
      <alignment horizontal="center" vertical="center"/>
    </xf>
    <xf numFmtId="176" fontId="56" fillId="4" borderId="106" xfId="2" applyNumberFormat="1" applyFont="1" applyFill="1" applyBorder="1" applyAlignment="1" applyProtection="1">
      <alignment horizontal="center" vertical="center" wrapText="1"/>
      <protection hidden="1"/>
    </xf>
    <xf numFmtId="176" fontId="56" fillId="4" borderId="168" xfId="2" applyNumberFormat="1" applyFont="1" applyFill="1" applyBorder="1" applyAlignment="1" applyProtection="1">
      <alignment horizontal="center" vertical="center" wrapText="1"/>
      <protection hidden="1"/>
    </xf>
    <xf numFmtId="0" fontId="56" fillId="4" borderId="224" xfId="0" applyFont="1" applyFill="1" applyBorder="1" applyAlignment="1">
      <alignment horizontal="center" vertical="center"/>
    </xf>
    <xf numFmtId="0" fontId="56" fillId="4" borderId="374" xfId="0" applyFont="1" applyFill="1" applyBorder="1" applyAlignment="1">
      <alignment horizontal="center" vertical="center"/>
    </xf>
    <xf numFmtId="0" fontId="56" fillId="4" borderId="225" xfId="0" applyFont="1" applyFill="1" applyBorder="1" applyAlignment="1">
      <alignment horizontal="center" vertical="center"/>
    </xf>
    <xf numFmtId="0" fontId="56" fillId="4" borderId="226" xfId="0" applyFont="1" applyFill="1" applyBorder="1" applyAlignment="1">
      <alignment horizontal="center" vertical="center"/>
    </xf>
    <xf numFmtId="9" fontId="55" fillId="6" borderId="104" xfId="0" applyNumberFormat="1" applyFont="1" applyFill="1" applyBorder="1" applyAlignment="1" applyProtection="1">
      <alignment horizontal="center" vertical="center"/>
      <protection locked="0"/>
    </xf>
    <xf numFmtId="9" fontId="55" fillId="6" borderId="367" xfId="0" applyNumberFormat="1" applyFont="1" applyFill="1" applyBorder="1" applyAlignment="1" applyProtection="1">
      <alignment horizontal="center" vertical="center"/>
      <protection locked="0"/>
    </xf>
    <xf numFmtId="0" fontId="55" fillId="6" borderId="1" xfId="0" applyFont="1" applyFill="1" applyBorder="1" applyAlignment="1" applyProtection="1">
      <alignment horizontal="center" vertical="center"/>
      <protection locked="0"/>
    </xf>
    <xf numFmtId="0" fontId="55" fillId="6" borderId="105" xfId="0" applyFont="1" applyFill="1" applyBorder="1" applyAlignment="1" applyProtection="1">
      <alignment horizontal="center" vertical="center"/>
      <protection locked="0"/>
    </xf>
    <xf numFmtId="0" fontId="31" fillId="8" borderId="249" xfId="0" applyFont="1" applyFill="1" applyBorder="1" applyAlignment="1">
      <alignment horizontal="center" vertical="center"/>
    </xf>
    <xf numFmtId="0" fontId="31" fillId="8" borderId="250" xfId="0" applyFont="1" applyFill="1" applyBorder="1" applyAlignment="1">
      <alignment horizontal="center" vertical="center"/>
    </xf>
    <xf numFmtId="0" fontId="31" fillId="8" borderId="188" xfId="0" applyFont="1" applyFill="1" applyBorder="1" applyAlignment="1">
      <alignment horizontal="center" vertical="center"/>
    </xf>
    <xf numFmtId="0" fontId="31" fillId="8" borderId="170" xfId="0" applyFont="1" applyFill="1" applyBorder="1" applyAlignment="1">
      <alignment horizontal="center" vertical="center"/>
    </xf>
    <xf numFmtId="0" fontId="56" fillId="4" borderId="224" xfId="0" applyFont="1" applyFill="1" applyBorder="1" applyAlignment="1" applyProtection="1">
      <alignment horizontal="center" vertical="center"/>
      <protection hidden="1"/>
    </xf>
    <xf numFmtId="0" fontId="56" fillId="4" borderId="374" xfId="0" applyFont="1" applyFill="1" applyBorder="1" applyAlignment="1" applyProtection="1">
      <alignment horizontal="center" vertical="center"/>
      <protection hidden="1"/>
    </xf>
    <xf numFmtId="0" fontId="56" fillId="4" borderId="225" xfId="0" applyFont="1" applyFill="1" applyBorder="1" applyAlignment="1" applyProtection="1">
      <alignment horizontal="center" vertical="center"/>
      <protection hidden="1"/>
    </xf>
    <xf numFmtId="0" fontId="56" fillId="4" borderId="226" xfId="0" applyFont="1" applyFill="1" applyBorder="1" applyAlignment="1" applyProtection="1">
      <alignment horizontal="center" vertical="center"/>
      <protection hidden="1"/>
    </xf>
    <xf numFmtId="0" fontId="54" fillId="14" borderId="245" xfId="0" applyFont="1" applyFill="1" applyBorder="1" applyAlignment="1" applyProtection="1">
      <alignment horizontal="center" vertical="center"/>
      <protection hidden="1"/>
    </xf>
    <xf numFmtId="0" fontId="54" fillId="14" borderId="247" xfId="0" applyFont="1" applyFill="1" applyBorder="1" applyAlignment="1" applyProtection="1">
      <alignment horizontal="center" vertical="center"/>
      <protection hidden="1"/>
    </xf>
    <xf numFmtId="0" fontId="54" fillId="14" borderId="34" xfId="0" applyFont="1" applyFill="1" applyBorder="1" applyAlignment="1" applyProtection="1">
      <alignment horizontal="center" vertical="center"/>
      <protection hidden="1"/>
    </xf>
    <xf numFmtId="0" fontId="54" fillId="14" borderId="21" xfId="0" applyFont="1" applyFill="1" applyBorder="1" applyAlignment="1" applyProtection="1">
      <alignment horizontal="center" vertical="center"/>
      <protection hidden="1"/>
    </xf>
    <xf numFmtId="176" fontId="56" fillId="4" borderId="246" xfId="2" applyNumberFormat="1" applyFont="1" applyFill="1" applyBorder="1" applyAlignment="1" applyProtection="1">
      <alignment horizontal="center" vertical="center" wrapText="1"/>
      <protection hidden="1"/>
    </xf>
    <xf numFmtId="176" fontId="56" fillId="4" borderId="167" xfId="2" applyNumberFormat="1" applyFont="1" applyFill="1" applyBorder="1" applyAlignment="1" applyProtection="1">
      <alignment horizontal="center" vertical="center" wrapText="1"/>
      <protection hidden="1"/>
    </xf>
    <xf numFmtId="0" fontId="20" fillId="0" borderId="410" xfId="0" applyFont="1" applyBorder="1" applyAlignment="1">
      <alignment horizontal="center" vertical="center"/>
    </xf>
    <xf numFmtId="0" fontId="20" fillId="0" borderId="411" xfId="0" applyFont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 wrapText="1"/>
    </xf>
    <xf numFmtId="0" fontId="20" fillId="0" borderId="411" xfId="0" applyFont="1" applyBorder="1" applyAlignment="1">
      <alignment horizontal="center" vertical="center" wrapText="1"/>
    </xf>
    <xf numFmtId="0" fontId="20" fillId="0" borderId="410" xfId="0" applyFont="1" applyBorder="1" applyAlignment="1">
      <alignment horizontal="center" vertical="center" wrapText="1"/>
    </xf>
    <xf numFmtId="0" fontId="14" fillId="4" borderId="224" xfId="0" applyFont="1" applyFill="1" applyBorder="1" applyAlignment="1">
      <alignment horizontal="center" vertical="center"/>
    </xf>
    <xf numFmtId="0" fontId="14" fillId="4" borderId="374" xfId="0" applyFont="1" applyFill="1" applyBorder="1" applyAlignment="1">
      <alignment horizontal="center" vertical="center"/>
    </xf>
    <xf numFmtId="0" fontId="14" fillId="4" borderId="225" xfId="0" applyFont="1" applyFill="1" applyBorder="1" applyAlignment="1">
      <alignment horizontal="center" vertical="center"/>
    </xf>
    <xf numFmtId="0" fontId="14" fillId="4" borderId="226" xfId="0" applyFont="1" applyFill="1" applyBorder="1" applyAlignment="1">
      <alignment horizontal="center" vertical="center"/>
    </xf>
    <xf numFmtId="9" fontId="9" fillId="6" borderId="104" xfId="0" applyNumberFormat="1" applyFont="1" applyFill="1" applyBorder="1" applyAlignment="1" applyProtection="1">
      <alignment horizontal="center" vertical="center"/>
      <protection locked="0"/>
    </xf>
    <xf numFmtId="9" fontId="9" fillId="6" borderId="367" xfId="0" applyNumberFormat="1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05" xfId="0" applyFont="1" applyFill="1" applyBorder="1" applyAlignment="1" applyProtection="1">
      <alignment horizontal="center" vertical="center"/>
      <protection locked="0"/>
    </xf>
    <xf numFmtId="0" fontId="34" fillId="8" borderId="188" xfId="0" applyFont="1" applyFill="1" applyBorder="1" applyAlignment="1">
      <alignment horizontal="center" vertical="center"/>
    </xf>
    <xf numFmtId="0" fontId="34" fillId="8" borderId="170" xfId="0" applyFont="1" applyFill="1" applyBorder="1" applyAlignment="1">
      <alignment horizontal="center" vertical="center"/>
    </xf>
    <xf numFmtId="0" fontId="34" fillId="8" borderId="249" xfId="0" applyFont="1" applyFill="1" applyBorder="1" applyAlignment="1">
      <alignment horizontal="center" vertical="center"/>
    </xf>
    <xf numFmtId="0" fontId="34" fillId="8" borderId="250" xfId="0" applyFont="1" applyFill="1" applyBorder="1" applyAlignment="1">
      <alignment horizontal="center" vertical="center"/>
    </xf>
    <xf numFmtId="0" fontId="14" fillId="14" borderId="251" xfId="0" applyFont="1" applyFill="1" applyBorder="1" applyAlignment="1">
      <alignment horizontal="center" vertical="center"/>
    </xf>
    <xf numFmtId="0" fontId="14" fillId="14" borderId="222" xfId="0" applyFont="1" applyFill="1" applyBorder="1" applyAlignment="1">
      <alignment horizontal="center" vertical="center"/>
    </xf>
    <xf numFmtId="0" fontId="14" fillId="14" borderId="165" xfId="0" applyFont="1" applyFill="1" applyBorder="1" applyAlignment="1">
      <alignment horizontal="center" vertical="center"/>
    </xf>
    <xf numFmtId="0" fontId="14" fillId="14" borderId="222" xfId="6" applyFont="1" applyFill="1" applyBorder="1" applyAlignment="1">
      <alignment horizontal="center" vertical="center"/>
    </xf>
    <xf numFmtId="0" fontId="14" fillId="14" borderId="19" xfId="6" applyFont="1" applyFill="1" applyBorder="1" applyAlignment="1">
      <alignment horizontal="center" vertical="center"/>
    </xf>
    <xf numFmtId="0" fontId="14" fillId="14" borderId="165" xfId="6" applyFont="1" applyFill="1" applyBorder="1" applyAlignment="1">
      <alignment horizontal="center" vertical="center"/>
    </xf>
    <xf numFmtId="176" fontId="14" fillId="4" borderId="223" xfId="2" applyNumberFormat="1" applyFont="1" applyFill="1" applyBorder="1" applyAlignment="1">
      <alignment horizontal="center" vertical="center" wrapText="1"/>
    </xf>
    <xf numFmtId="176" fontId="14" fillId="4" borderId="166" xfId="2" applyNumberFormat="1" applyFont="1" applyFill="1" applyBorder="1" applyAlignment="1">
      <alignment horizontal="center" vertical="center" wrapText="1"/>
    </xf>
    <xf numFmtId="0" fontId="7" fillId="0" borderId="414" xfId="0" applyFont="1" applyBorder="1" applyAlignment="1">
      <alignment horizontal="center" vertical="center"/>
    </xf>
    <xf numFmtId="0" fontId="7" fillId="0" borderId="412" xfId="0" applyFont="1" applyBorder="1" applyAlignment="1">
      <alignment horizontal="center" vertical="center"/>
    </xf>
    <xf numFmtId="0" fontId="7" fillId="0" borderId="413" xfId="0" applyFont="1" applyBorder="1" applyAlignment="1">
      <alignment horizontal="center" vertical="center"/>
    </xf>
    <xf numFmtId="0" fontId="7" fillId="0" borderId="378" xfId="0" applyFont="1" applyBorder="1" applyAlignment="1">
      <alignment horizontal="center" vertical="center"/>
    </xf>
    <xf numFmtId="0" fontId="7" fillId="0" borderId="380" xfId="0" applyFont="1" applyBorder="1" applyAlignment="1">
      <alignment horizontal="center" vertical="center"/>
    </xf>
    <xf numFmtId="0" fontId="7" fillId="0" borderId="379" xfId="0" applyFont="1" applyBorder="1" applyAlignment="1">
      <alignment horizontal="center" vertical="center"/>
    </xf>
    <xf numFmtId="0" fontId="7" fillId="0" borderId="410" xfId="0" applyFont="1" applyBorder="1" applyAlignment="1">
      <alignment horizontal="center" vertical="center"/>
    </xf>
    <xf numFmtId="0" fontId="7" fillId="0" borderId="124" xfId="0" applyFont="1" applyBorder="1" applyAlignment="1">
      <alignment horizontal="center" vertical="center"/>
    </xf>
    <xf numFmtId="0" fontId="7" fillId="0" borderId="411" xfId="0" applyFont="1" applyBorder="1" applyAlignment="1">
      <alignment horizontal="center" vertical="center"/>
    </xf>
    <xf numFmtId="0" fontId="7" fillId="0" borderId="375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7" fillId="0" borderId="377" xfId="0" applyFont="1" applyBorder="1" applyAlignment="1">
      <alignment horizontal="center" vertical="center"/>
    </xf>
    <xf numFmtId="0" fontId="32" fillId="4" borderId="224" xfId="0" applyFont="1" applyFill="1" applyBorder="1" applyAlignment="1">
      <alignment horizontal="center" vertical="center"/>
    </xf>
    <xf numFmtId="0" fontId="32" fillId="4" borderId="374" xfId="0" applyFont="1" applyFill="1" applyBorder="1" applyAlignment="1">
      <alignment horizontal="center" vertical="center"/>
    </xf>
    <xf numFmtId="0" fontId="32" fillId="4" borderId="225" xfId="0" applyFont="1" applyFill="1" applyBorder="1" applyAlignment="1">
      <alignment horizontal="center" vertical="center"/>
    </xf>
    <xf numFmtId="0" fontId="32" fillId="4" borderId="226" xfId="0" applyFont="1" applyFill="1" applyBorder="1" applyAlignment="1">
      <alignment horizontal="center" vertical="center"/>
    </xf>
    <xf numFmtId="0" fontId="34" fillId="4" borderId="192" xfId="0" applyFont="1" applyFill="1" applyBorder="1" applyAlignment="1">
      <alignment horizontal="center" vertical="center"/>
    </xf>
    <xf numFmtId="0" fontId="34" fillId="4" borderId="188" xfId="0" applyFont="1" applyFill="1" applyBorder="1" applyAlignment="1">
      <alignment horizontal="center" vertical="center"/>
    </xf>
    <xf numFmtId="0" fontId="34" fillId="4" borderId="170" xfId="0" applyFont="1" applyFill="1" applyBorder="1" applyAlignment="1">
      <alignment horizontal="center" vertical="center"/>
    </xf>
    <xf numFmtId="0" fontId="34" fillId="4" borderId="193" xfId="0" applyFont="1" applyFill="1" applyBorder="1" applyAlignment="1">
      <alignment horizontal="center" vertical="center"/>
    </xf>
    <xf numFmtId="0" fontId="34" fillId="4" borderId="195" xfId="0" applyFont="1" applyFill="1" applyBorder="1" applyAlignment="1">
      <alignment horizontal="center" vertical="center"/>
    </xf>
    <xf numFmtId="0" fontId="32" fillId="14" borderId="222" xfId="6" applyFont="1" applyFill="1" applyBorder="1" applyAlignment="1">
      <alignment horizontal="center" vertical="center"/>
    </xf>
    <xf numFmtId="0" fontId="32" fillId="14" borderId="19" xfId="6" applyFont="1" applyFill="1" applyBorder="1" applyAlignment="1">
      <alignment horizontal="center" vertical="center"/>
    </xf>
    <xf numFmtId="0" fontId="46" fillId="18" borderId="227" xfId="0" applyFont="1" applyFill="1" applyBorder="1" applyAlignment="1" applyProtection="1">
      <alignment horizontal="center" vertical="center"/>
      <protection hidden="1"/>
    </xf>
    <xf numFmtId="9" fontId="41" fillId="6" borderId="104" xfId="0" applyNumberFormat="1" applyFont="1" applyFill="1" applyBorder="1" applyAlignment="1" applyProtection="1">
      <alignment horizontal="center" vertical="center"/>
      <protection locked="0"/>
    </xf>
    <xf numFmtId="9" fontId="41" fillId="6" borderId="367" xfId="0" applyNumberFormat="1" applyFont="1" applyFill="1" applyBorder="1" applyAlignment="1" applyProtection="1">
      <alignment horizontal="center" vertical="center"/>
      <protection locked="0"/>
    </xf>
    <xf numFmtId="0" fontId="41" fillId="6" borderId="1" xfId="0" applyFont="1" applyFill="1" applyBorder="1" applyAlignment="1" applyProtection="1">
      <alignment horizontal="center" vertical="center"/>
      <protection locked="0"/>
    </xf>
    <xf numFmtId="0" fontId="41" fillId="6" borderId="105" xfId="0" applyFont="1" applyFill="1" applyBorder="1" applyAlignment="1" applyProtection="1">
      <alignment horizontal="center" vertical="center"/>
      <protection locked="0"/>
    </xf>
    <xf numFmtId="0" fontId="46" fillId="18" borderId="0" xfId="0" applyFont="1" applyFill="1" applyAlignment="1" applyProtection="1">
      <alignment horizontal="center" vertical="center"/>
      <protection hidden="1"/>
    </xf>
    <xf numFmtId="0" fontId="7" fillId="2" borderId="414" xfId="0" applyFont="1" applyFill="1" applyBorder="1" applyAlignment="1">
      <alignment horizontal="center" vertical="center"/>
    </xf>
    <xf numFmtId="0" fontId="7" fillId="2" borderId="412" xfId="0" applyFont="1" applyFill="1" applyBorder="1" applyAlignment="1">
      <alignment horizontal="center" vertical="center"/>
    </xf>
    <xf numFmtId="0" fontId="7" fillId="2" borderId="413" xfId="0" applyFont="1" applyFill="1" applyBorder="1" applyAlignment="1">
      <alignment horizontal="center" vertical="center"/>
    </xf>
    <xf numFmtId="0" fontId="7" fillId="0" borderId="124" xfId="0" applyFont="1" applyBorder="1" applyAlignment="1">
      <alignment horizontal="center" vertical="center" wrapText="1"/>
    </xf>
    <xf numFmtId="0" fontId="7" fillId="0" borderId="411" xfId="0" applyFont="1" applyBorder="1" applyAlignment="1">
      <alignment horizontal="center" vertical="center" wrapText="1"/>
    </xf>
    <xf numFmtId="0" fontId="20" fillId="2" borderId="124" xfId="0" applyFont="1" applyFill="1" applyBorder="1" applyAlignment="1">
      <alignment horizontal="center" vertical="center"/>
    </xf>
    <xf numFmtId="0" fontId="20" fillId="2" borderId="411" xfId="0" applyFont="1" applyFill="1" applyBorder="1" applyAlignment="1">
      <alignment horizontal="center" vertical="center"/>
    </xf>
    <xf numFmtId="0" fontId="20" fillId="2" borderId="41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right" vertical="center"/>
    </xf>
    <xf numFmtId="0" fontId="32" fillId="14" borderId="258" xfId="0" applyFont="1" applyFill="1" applyBorder="1" applyAlignment="1">
      <alignment horizontal="center" vertical="center"/>
    </xf>
    <xf numFmtId="0" fontId="32" fillId="14" borderId="262" xfId="0" applyFont="1" applyFill="1" applyBorder="1" applyAlignment="1">
      <alignment horizontal="center" vertical="center"/>
    </xf>
    <xf numFmtId="0" fontId="32" fillId="14" borderId="259" xfId="0" applyFont="1" applyFill="1" applyBorder="1" applyAlignment="1">
      <alignment horizontal="center" vertical="center"/>
    </xf>
    <xf numFmtId="0" fontId="32" fillId="14" borderId="108" xfId="0" applyFont="1" applyFill="1" applyBorder="1" applyAlignment="1">
      <alignment horizontal="center" vertical="center"/>
    </xf>
    <xf numFmtId="176" fontId="32" fillId="4" borderId="260" xfId="2" applyNumberFormat="1" applyFont="1" applyFill="1" applyBorder="1" applyAlignment="1">
      <alignment horizontal="center" vertical="center" wrapText="1"/>
    </xf>
    <xf numFmtId="176" fontId="32" fillId="4" borderId="70" xfId="2" applyNumberFormat="1" applyFont="1" applyFill="1" applyBorder="1" applyAlignment="1">
      <alignment horizontal="center" vertical="center" wrapText="1"/>
    </xf>
    <xf numFmtId="0" fontId="34" fillId="4" borderId="169" xfId="0" applyFont="1" applyFill="1" applyBorder="1" applyAlignment="1">
      <alignment horizontal="center" vertical="center"/>
    </xf>
    <xf numFmtId="0" fontId="34" fillId="4" borderId="173" xfId="0" applyFont="1" applyFill="1" applyBorder="1" applyAlignment="1">
      <alignment horizontal="center" vertical="center"/>
    </xf>
    <xf numFmtId="0" fontId="34" fillId="4" borderId="178" xfId="0" applyFont="1" applyFill="1" applyBorder="1" applyAlignment="1">
      <alignment horizontal="center" vertical="center"/>
    </xf>
    <xf numFmtId="0" fontId="46" fillId="18" borderId="261" xfId="0" applyFont="1" applyFill="1" applyBorder="1" applyAlignment="1" applyProtection="1">
      <alignment horizontal="center" vertical="center"/>
      <protection hidden="1"/>
    </xf>
    <xf numFmtId="0" fontId="46" fillId="18" borderId="20" xfId="0" applyFont="1" applyFill="1" applyBorder="1" applyAlignment="1" applyProtection="1">
      <alignment horizontal="center" vertical="center"/>
      <protection hidden="1"/>
    </xf>
    <xf numFmtId="0" fontId="37" fillId="5" borderId="0" xfId="0" applyFont="1" applyFill="1" applyAlignment="1">
      <alignment horizontal="right" vertical="center"/>
    </xf>
    <xf numFmtId="176" fontId="32" fillId="4" borderId="184" xfId="2" applyNumberFormat="1" applyFont="1" applyFill="1" applyBorder="1" applyAlignment="1">
      <alignment horizontal="center" vertical="center" wrapText="1"/>
    </xf>
    <xf numFmtId="0" fontId="32" fillId="14" borderId="251" xfId="0" applyFont="1" applyFill="1" applyBorder="1" applyAlignment="1">
      <alignment horizontal="center" vertical="center"/>
    </xf>
    <xf numFmtId="0" fontId="32" fillId="14" borderId="165" xfId="0" applyFont="1" applyFill="1" applyBorder="1" applyAlignment="1">
      <alignment horizontal="center" vertical="center"/>
    </xf>
    <xf numFmtId="0" fontId="32" fillId="14" borderId="165" xfId="6" applyFont="1" applyFill="1" applyBorder="1" applyAlignment="1">
      <alignment horizontal="center" vertical="center"/>
    </xf>
    <xf numFmtId="0" fontId="32" fillId="9" borderId="14" xfId="0" applyFont="1" applyFill="1" applyBorder="1" applyAlignment="1">
      <alignment horizontal="center" vertical="center"/>
    </xf>
    <xf numFmtId="0" fontId="32" fillId="4" borderId="321" xfId="0" applyFont="1" applyFill="1" applyBorder="1" applyAlignment="1">
      <alignment horizontal="center" vertical="center"/>
    </xf>
    <xf numFmtId="0" fontId="32" fillId="4" borderId="227" xfId="0" applyFont="1" applyFill="1" applyBorder="1" applyAlignment="1">
      <alignment horizontal="center" vertical="center"/>
    </xf>
    <xf numFmtId="0" fontId="32" fillId="4" borderId="580" xfId="0" applyFont="1" applyFill="1" applyBorder="1" applyAlignment="1">
      <alignment horizontal="center" vertical="center"/>
    </xf>
    <xf numFmtId="176" fontId="32" fillId="4" borderId="581" xfId="2" applyNumberFormat="1" applyFont="1" applyFill="1" applyBorder="1" applyAlignment="1">
      <alignment horizontal="centerContinuous" vertical="center"/>
    </xf>
    <xf numFmtId="176" fontId="32" fillId="4" borderId="582" xfId="2" applyNumberFormat="1" applyFont="1" applyFill="1" applyBorder="1" applyAlignment="1">
      <alignment horizontal="centerContinuous" vertical="center"/>
    </xf>
    <xf numFmtId="176" fontId="32" fillId="4" borderId="583" xfId="2" applyNumberFormat="1" applyFont="1" applyFill="1" applyBorder="1" applyAlignment="1">
      <alignment horizontal="centerContinuous" vertical="center"/>
    </xf>
    <xf numFmtId="176" fontId="32" fillId="4" borderId="583" xfId="2" applyNumberFormat="1" applyFont="1" applyFill="1" applyBorder="1" applyAlignment="1">
      <alignment horizontal="center" vertical="center" wrapText="1"/>
    </xf>
    <xf numFmtId="0" fontId="32" fillId="4" borderId="584" xfId="0" applyFont="1" applyFill="1" applyBorder="1" applyAlignment="1">
      <alignment horizontal="center" vertical="center"/>
    </xf>
    <xf numFmtId="9" fontId="42" fillId="6" borderId="585" xfId="0" applyNumberFormat="1" applyFont="1" applyFill="1" applyBorder="1" applyAlignment="1" applyProtection="1">
      <alignment horizontal="center" vertical="center"/>
      <protection locked="0"/>
    </xf>
    <xf numFmtId="9" fontId="42" fillId="6" borderId="586" xfId="0" applyNumberFormat="1" applyFont="1" applyFill="1" applyBorder="1" applyAlignment="1" applyProtection="1">
      <alignment horizontal="center" vertical="center"/>
      <protection locked="0"/>
    </xf>
    <xf numFmtId="9" fontId="42" fillId="6" borderId="587" xfId="0" applyNumberFormat="1" applyFont="1" applyFill="1" applyBorder="1" applyAlignment="1" applyProtection="1">
      <alignment horizontal="center" vertical="center"/>
      <protection locked="0"/>
    </xf>
    <xf numFmtId="0" fontId="13" fillId="14" borderId="211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horizontal="center" vertical="center"/>
    </xf>
    <xf numFmtId="9" fontId="20" fillId="0" borderId="588" xfId="21" applyFont="1" applyFill="1" applyBorder="1" applyAlignment="1">
      <alignment horizontal="center" vertical="center" wrapText="1"/>
    </xf>
    <xf numFmtId="178" fontId="20" fillId="0" borderId="588" xfId="21" applyNumberFormat="1" applyFont="1" applyFill="1" applyBorder="1" applyAlignment="1">
      <alignment horizontal="center" vertical="center"/>
    </xf>
    <xf numFmtId="178" fontId="20" fillId="0" borderId="122" xfId="21" applyNumberFormat="1" applyFont="1" applyFill="1" applyBorder="1" applyAlignment="1">
      <alignment horizontal="center" vertical="center"/>
    </xf>
    <xf numFmtId="9" fontId="20" fillId="0" borderId="409" xfId="21" applyFont="1" applyFill="1" applyBorder="1" applyAlignment="1">
      <alignment horizontal="center" vertical="center" wrapText="1"/>
    </xf>
    <xf numFmtId="178" fontId="20" fillId="0" borderId="123" xfId="21" applyNumberFormat="1" applyFont="1" applyFill="1" applyBorder="1" applyAlignment="1">
      <alignment horizontal="center" vertical="center"/>
    </xf>
    <xf numFmtId="0" fontId="7" fillId="0" borderId="588" xfId="0" applyFont="1" applyBorder="1" applyAlignment="1">
      <alignment horizontal="center" vertical="center"/>
    </xf>
    <xf numFmtId="9" fontId="20" fillId="0" borderId="122" xfId="21" applyFont="1" applyFill="1" applyBorder="1" applyAlignment="1">
      <alignment horizontal="center" vertical="center" wrapText="1"/>
    </xf>
    <xf numFmtId="0" fontId="13" fillId="14" borderId="207" xfId="0" applyFont="1" applyFill="1" applyBorder="1" applyAlignment="1">
      <alignment horizontal="center" vertical="center"/>
    </xf>
    <xf numFmtId="0" fontId="44" fillId="22" borderId="589" xfId="0" applyFont="1" applyFill="1" applyBorder="1" applyAlignment="1">
      <alignment horizontal="center" vertical="center"/>
    </xf>
    <xf numFmtId="0" fontId="44" fillId="22" borderId="589" xfId="0" applyFont="1" applyFill="1" applyBorder="1" applyAlignment="1">
      <alignment horizontal="center" vertical="center" wrapText="1"/>
    </xf>
    <xf numFmtId="0" fontId="44" fillId="22" borderId="21" xfId="0" applyFont="1" applyFill="1" applyBorder="1" applyAlignment="1">
      <alignment horizontal="center" vertical="center"/>
    </xf>
    <xf numFmtId="0" fontId="44" fillId="22" borderId="21" xfId="0" applyFont="1" applyFill="1" applyBorder="1" applyAlignment="1">
      <alignment horizontal="center" vertical="center" wrapText="1"/>
    </xf>
    <xf numFmtId="9" fontId="20" fillId="0" borderId="123" xfId="21" applyFont="1" applyFill="1" applyBorder="1" applyAlignment="1">
      <alignment horizontal="center" vertical="center" wrapText="1"/>
    </xf>
    <xf numFmtId="0" fontId="44" fillId="22" borderId="590" xfId="0" applyFont="1" applyFill="1" applyBorder="1" applyAlignment="1">
      <alignment horizontal="center" vertical="center"/>
    </xf>
    <xf numFmtId="176" fontId="32" fillId="11" borderId="368" xfId="2" applyNumberFormat="1" applyFont="1" applyFill="1" applyBorder="1" applyAlignment="1">
      <alignment horizontal="center" vertical="center" wrapText="1"/>
    </xf>
    <xf numFmtId="176" fontId="32" fillId="11" borderId="1" xfId="2" applyNumberFormat="1" applyFont="1" applyFill="1" applyBorder="1" applyAlignment="1">
      <alignment horizontal="centerContinuous" vertical="center" wrapText="1"/>
    </xf>
    <xf numFmtId="0" fontId="16" fillId="7" borderId="0" xfId="0" applyFont="1" applyFill="1" applyAlignment="1">
      <alignment horizontal="centerContinuous" vertical="center"/>
    </xf>
    <xf numFmtId="41" fontId="20" fillId="2" borderId="0" xfId="5" applyFont="1" applyFill="1" applyAlignment="1" applyProtection="1">
      <alignment vertical="center" shrinkToFit="1"/>
      <protection hidden="1"/>
    </xf>
    <xf numFmtId="0" fontId="20" fillId="18" borderId="0" xfId="0" applyFont="1" applyFill="1" applyBorder="1" applyAlignment="1" applyProtection="1">
      <alignment horizontal="center" vertical="center"/>
      <protection hidden="1"/>
    </xf>
    <xf numFmtId="0" fontId="7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wrapText="1"/>
    </xf>
    <xf numFmtId="0" fontId="7" fillId="18" borderId="0" xfId="0" applyFont="1" applyFill="1" applyBorder="1">
      <alignment vertical="center"/>
    </xf>
    <xf numFmtId="0" fontId="34" fillId="18" borderId="0" xfId="0" applyFont="1" applyFill="1" applyBorder="1" applyAlignment="1">
      <alignment horizontal="center" vertical="center"/>
    </xf>
    <xf numFmtId="0" fontId="34" fillId="18" borderId="0" xfId="0" applyFont="1" applyFill="1" applyBorder="1" applyAlignment="1">
      <alignment horizontal="center" vertical="center" wrapText="1"/>
    </xf>
    <xf numFmtId="0" fontId="34" fillId="18" borderId="0" xfId="0" applyFont="1" applyFill="1" applyBorder="1" applyAlignment="1">
      <alignment horizontal="center" vertical="center" wrapText="1"/>
    </xf>
    <xf numFmtId="0" fontId="34" fillId="18" borderId="0" xfId="0" applyFont="1" applyFill="1" applyBorder="1" applyAlignment="1">
      <alignment horizontal="center" vertical="center"/>
    </xf>
    <xf numFmtId="177" fontId="7" fillId="18" borderId="0" xfId="1" applyNumberFormat="1" applyFont="1" applyFill="1" applyBorder="1">
      <alignment vertical="center"/>
    </xf>
    <xf numFmtId="9" fontId="7" fillId="18" borderId="0" xfId="1" applyFont="1" applyFill="1" applyBorder="1">
      <alignment vertical="center"/>
    </xf>
    <xf numFmtId="178" fontId="20" fillId="0" borderId="409" xfId="21" applyNumberFormat="1" applyFont="1" applyFill="1" applyBorder="1" applyAlignment="1">
      <alignment horizontal="center" vertical="center"/>
    </xf>
    <xf numFmtId="10" fontId="25" fillId="2" borderId="419" xfId="1" applyNumberFormat="1" applyFont="1" applyFill="1" applyBorder="1" applyAlignment="1" applyProtection="1">
      <alignment horizontal="center" vertical="center"/>
      <protection hidden="1"/>
    </xf>
    <xf numFmtId="10" fontId="25" fillId="2" borderId="591" xfId="0" applyNumberFormat="1" applyFont="1" applyFill="1" applyBorder="1" applyProtection="1">
      <alignment vertical="center"/>
      <protection hidden="1"/>
    </xf>
    <xf numFmtId="10" fontId="25" fillId="2" borderId="592" xfId="0" applyNumberFormat="1" applyFont="1" applyFill="1" applyBorder="1" applyProtection="1">
      <alignment vertical="center"/>
      <protection hidden="1"/>
    </xf>
    <xf numFmtId="10" fontId="25" fillId="2" borderId="593" xfId="0" applyNumberFormat="1" applyFont="1" applyFill="1" applyBorder="1" applyProtection="1">
      <alignment vertical="center"/>
      <protection hidden="1"/>
    </xf>
    <xf numFmtId="10" fontId="40" fillId="2" borderId="594" xfId="0" applyNumberFormat="1" applyFont="1" applyFill="1" applyBorder="1" applyProtection="1">
      <alignment vertical="center"/>
      <protection hidden="1"/>
    </xf>
    <xf numFmtId="41" fontId="28" fillId="2" borderId="595" xfId="5" applyFont="1" applyFill="1" applyBorder="1" applyProtection="1">
      <alignment vertical="center"/>
      <protection locked="0"/>
    </xf>
    <xf numFmtId="41" fontId="28" fillId="2" borderId="596" xfId="5" applyFont="1" applyFill="1" applyBorder="1" applyProtection="1">
      <alignment vertical="center"/>
      <protection hidden="1"/>
    </xf>
    <xf numFmtId="41" fontId="25" fillId="5" borderId="68" xfId="5" applyFont="1" applyFill="1" applyBorder="1" applyProtection="1">
      <alignment vertical="center"/>
      <protection hidden="1"/>
    </xf>
    <xf numFmtId="41" fontId="25" fillId="2" borderId="68" xfId="5" applyFont="1" applyFill="1" applyBorder="1" applyProtection="1">
      <alignment vertical="center"/>
      <protection hidden="1"/>
    </xf>
    <xf numFmtId="41" fontId="25" fillId="17" borderId="597" xfId="5" applyFont="1" applyFill="1" applyBorder="1" applyProtection="1">
      <alignment vertical="center"/>
      <protection hidden="1"/>
    </xf>
    <xf numFmtId="9" fontId="20" fillId="0" borderId="598" xfId="21" applyFont="1" applyFill="1" applyBorder="1" applyAlignment="1">
      <alignment horizontal="center" vertical="center" wrapText="1"/>
    </xf>
    <xf numFmtId="10" fontId="25" fillId="2" borderId="599" xfId="1" applyNumberFormat="1" applyFont="1" applyFill="1" applyBorder="1" applyAlignment="1" applyProtection="1">
      <alignment horizontal="center" vertical="center"/>
      <protection hidden="1"/>
    </xf>
    <xf numFmtId="10" fontId="25" fillId="2" borderId="600" xfId="0" applyNumberFormat="1" applyFont="1" applyFill="1" applyBorder="1" applyProtection="1">
      <alignment vertical="center"/>
      <protection hidden="1"/>
    </xf>
    <xf numFmtId="10" fontId="25" fillId="2" borderId="601" xfId="0" applyNumberFormat="1" applyFont="1" applyFill="1" applyBorder="1" applyProtection="1">
      <alignment vertical="center"/>
      <protection hidden="1"/>
    </xf>
    <xf numFmtId="10" fontId="40" fillId="2" borderId="602" xfId="0" applyNumberFormat="1" applyFont="1" applyFill="1" applyBorder="1" applyProtection="1">
      <alignment vertical="center"/>
      <protection hidden="1"/>
    </xf>
    <xf numFmtId="41" fontId="28" fillId="2" borderId="603" xfId="5" applyFont="1" applyFill="1" applyBorder="1" applyProtection="1">
      <alignment vertical="center"/>
      <protection locked="0"/>
    </xf>
    <xf numFmtId="41" fontId="28" fillId="2" borderId="604" xfId="5" applyFont="1" applyFill="1" applyBorder="1" applyProtection="1">
      <alignment vertical="center"/>
      <protection hidden="1"/>
    </xf>
    <xf numFmtId="41" fontId="25" fillId="5" borderId="605" xfId="5" applyFont="1" applyFill="1" applyBorder="1" applyProtection="1">
      <alignment vertical="center"/>
      <protection hidden="1"/>
    </xf>
    <xf numFmtId="41" fontId="25" fillId="2" borderId="605" xfId="5" applyFont="1" applyFill="1" applyBorder="1" applyProtection="1">
      <alignment vertical="center"/>
      <protection hidden="1"/>
    </xf>
    <xf numFmtId="41" fontId="25" fillId="17" borderId="606" xfId="5" applyFont="1" applyFill="1" applyBorder="1" applyProtection="1">
      <alignment vertical="center"/>
      <protection hidden="1"/>
    </xf>
    <xf numFmtId="9" fontId="20" fillId="0" borderId="607" xfId="21" applyFont="1" applyFill="1" applyBorder="1" applyAlignment="1">
      <alignment horizontal="center" vertical="center" wrapText="1"/>
    </xf>
    <xf numFmtId="9" fontId="20" fillId="0" borderId="607" xfId="21" applyFont="1" applyFill="1" applyBorder="1" applyAlignment="1">
      <alignment horizontal="center" vertical="center" wrapText="1"/>
    </xf>
    <xf numFmtId="178" fontId="20" fillId="0" borderId="607" xfId="21" applyNumberFormat="1" applyFont="1" applyFill="1" applyBorder="1" applyAlignment="1">
      <alignment horizontal="center" vertical="center"/>
    </xf>
    <xf numFmtId="10" fontId="25" fillId="2" borderId="608" xfId="1" applyNumberFormat="1" applyFont="1" applyFill="1" applyBorder="1" applyAlignment="1" applyProtection="1">
      <alignment horizontal="center" vertical="center"/>
      <protection hidden="1"/>
    </xf>
    <xf numFmtId="10" fontId="25" fillId="2" borderId="609" xfId="0" applyNumberFormat="1" applyFont="1" applyFill="1" applyBorder="1" applyProtection="1">
      <alignment vertical="center"/>
      <protection hidden="1"/>
    </xf>
    <xf numFmtId="10" fontId="25" fillId="2" borderId="610" xfId="0" applyNumberFormat="1" applyFont="1" applyFill="1" applyBorder="1" applyProtection="1">
      <alignment vertical="center"/>
      <protection hidden="1"/>
    </xf>
    <xf numFmtId="10" fontId="25" fillId="2" borderId="611" xfId="0" applyNumberFormat="1" applyFont="1" applyFill="1" applyBorder="1" applyProtection="1">
      <alignment vertical="center"/>
      <protection hidden="1"/>
    </xf>
    <xf numFmtId="10" fontId="40" fillId="2" borderId="612" xfId="0" applyNumberFormat="1" applyFont="1" applyFill="1" applyBorder="1" applyProtection="1">
      <alignment vertical="center"/>
      <protection hidden="1"/>
    </xf>
    <xf numFmtId="41" fontId="28" fillId="2" borderId="613" xfId="5" applyFont="1" applyFill="1" applyBorder="1" applyProtection="1">
      <alignment vertical="center"/>
      <protection locked="0"/>
    </xf>
    <xf numFmtId="41" fontId="28" fillId="2" borderId="614" xfId="5" applyFont="1" applyFill="1" applyBorder="1" applyProtection="1">
      <alignment vertical="center"/>
      <protection hidden="1"/>
    </xf>
    <xf numFmtId="41" fontId="25" fillId="5" borderId="615" xfId="5" applyFont="1" applyFill="1" applyBorder="1" applyProtection="1">
      <alignment vertical="center"/>
      <protection hidden="1"/>
    </xf>
    <xf numFmtId="41" fontId="25" fillId="2" borderId="615" xfId="5" applyFont="1" applyFill="1" applyBorder="1" applyAlignment="1" applyProtection="1">
      <alignment vertical="center" shrinkToFit="1"/>
      <protection hidden="1"/>
    </xf>
    <xf numFmtId="41" fontId="25" fillId="2" borderId="615" xfId="5" applyFont="1" applyFill="1" applyBorder="1" applyProtection="1">
      <alignment vertical="center"/>
      <protection hidden="1"/>
    </xf>
    <xf numFmtId="41" fontId="25" fillId="17" borderId="616" xfId="5" applyFont="1" applyFill="1" applyBorder="1" applyProtection="1">
      <alignment vertical="center"/>
      <protection hidden="1"/>
    </xf>
    <xf numFmtId="9" fontId="20" fillId="0" borderId="617" xfId="21" applyFont="1" applyFill="1" applyBorder="1" applyAlignment="1">
      <alignment horizontal="center" vertical="center" wrapText="1"/>
    </xf>
    <xf numFmtId="9" fontId="20" fillId="0" borderId="617" xfId="21" applyFont="1" applyFill="1" applyBorder="1" applyAlignment="1">
      <alignment horizontal="center" vertical="center" wrapText="1"/>
    </xf>
    <xf numFmtId="178" fontId="20" fillId="0" borderId="617" xfId="21" applyNumberFormat="1" applyFont="1" applyFill="1" applyBorder="1" applyAlignment="1">
      <alignment horizontal="center" vertical="center"/>
    </xf>
    <xf numFmtId="10" fontId="25" fillId="2" borderId="618" xfId="1" applyNumberFormat="1" applyFont="1" applyFill="1" applyBorder="1" applyAlignment="1" applyProtection="1">
      <alignment horizontal="center" vertical="center"/>
      <protection hidden="1"/>
    </xf>
    <xf numFmtId="10" fontId="25" fillId="2" borderId="619" xfId="0" applyNumberFormat="1" applyFont="1" applyFill="1" applyBorder="1" applyProtection="1">
      <alignment vertical="center"/>
      <protection hidden="1"/>
    </xf>
    <xf numFmtId="10" fontId="25" fillId="2" borderId="620" xfId="0" applyNumberFormat="1" applyFont="1" applyFill="1" applyBorder="1" applyProtection="1">
      <alignment vertical="center"/>
      <protection hidden="1"/>
    </xf>
    <xf numFmtId="10" fontId="25" fillId="2" borderId="621" xfId="0" applyNumberFormat="1" applyFont="1" applyFill="1" applyBorder="1" applyProtection="1">
      <alignment vertical="center"/>
      <protection hidden="1"/>
    </xf>
    <xf numFmtId="10" fontId="40" fillId="2" borderId="622" xfId="0" applyNumberFormat="1" applyFont="1" applyFill="1" applyBorder="1" applyProtection="1">
      <alignment vertical="center"/>
      <protection hidden="1"/>
    </xf>
    <xf numFmtId="41" fontId="28" fillId="2" borderId="623" xfId="5" applyFont="1" applyFill="1" applyBorder="1" applyProtection="1">
      <alignment vertical="center"/>
      <protection locked="0"/>
    </xf>
    <xf numFmtId="41" fontId="28" fillId="2" borderId="624" xfId="5" applyFont="1" applyFill="1" applyBorder="1" applyProtection="1">
      <alignment vertical="center"/>
      <protection hidden="1"/>
    </xf>
    <xf numFmtId="41" fontId="25" fillId="5" borderId="625" xfId="5" applyFont="1" applyFill="1" applyBorder="1" applyProtection="1">
      <alignment vertical="center"/>
      <protection hidden="1"/>
    </xf>
    <xf numFmtId="41" fontId="25" fillId="2" borderId="625" xfId="5" applyFont="1" applyFill="1" applyBorder="1" applyProtection="1">
      <alignment vertical="center"/>
      <protection hidden="1"/>
    </xf>
    <xf numFmtId="41" fontId="25" fillId="17" borderId="626" xfId="5" applyFont="1" applyFill="1" applyBorder="1" applyProtection="1">
      <alignment vertical="center"/>
      <protection hidden="1"/>
    </xf>
    <xf numFmtId="9" fontId="20" fillId="0" borderId="627" xfId="21" applyFont="1" applyFill="1" applyBorder="1" applyAlignment="1">
      <alignment horizontal="center" vertical="center" wrapText="1"/>
    </xf>
    <xf numFmtId="9" fontId="20" fillId="0" borderId="627" xfId="21" applyFont="1" applyFill="1" applyBorder="1" applyAlignment="1">
      <alignment horizontal="center" vertical="center" wrapText="1"/>
    </xf>
    <xf numFmtId="178" fontId="20" fillId="0" borderId="627" xfId="21" applyNumberFormat="1" applyFont="1" applyFill="1" applyBorder="1" applyAlignment="1">
      <alignment horizontal="center" vertical="center"/>
    </xf>
    <xf numFmtId="10" fontId="25" fillId="2" borderId="628" xfId="1" applyNumberFormat="1" applyFont="1" applyFill="1" applyBorder="1" applyAlignment="1" applyProtection="1">
      <alignment horizontal="center" vertical="center"/>
      <protection hidden="1"/>
    </xf>
    <xf numFmtId="10" fontId="25" fillId="2" borderId="629" xfId="0" applyNumberFormat="1" applyFont="1" applyFill="1" applyBorder="1" applyProtection="1">
      <alignment vertical="center"/>
      <protection hidden="1"/>
    </xf>
    <xf numFmtId="10" fontId="25" fillId="2" borderId="630" xfId="0" applyNumberFormat="1" applyFont="1" applyFill="1" applyBorder="1" applyProtection="1">
      <alignment vertical="center"/>
      <protection hidden="1"/>
    </xf>
    <xf numFmtId="10" fontId="25" fillId="2" borderId="631" xfId="0" applyNumberFormat="1" applyFont="1" applyFill="1" applyBorder="1" applyProtection="1">
      <alignment vertical="center"/>
      <protection hidden="1"/>
    </xf>
    <xf numFmtId="10" fontId="40" fillId="2" borderId="632" xfId="0" applyNumberFormat="1" applyFont="1" applyFill="1" applyBorder="1" applyProtection="1">
      <alignment vertical="center"/>
      <protection hidden="1"/>
    </xf>
    <xf numFmtId="41" fontId="28" fillId="2" borderId="633" xfId="5" applyFont="1" applyFill="1" applyBorder="1" applyProtection="1">
      <alignment vertical="center"/>
      <protection locked="0"/>
    </xf>
    <xf numFmtId="41" fontId="28" fillId="2" borderId="634" xfId="5" applyFont="1" applyFill="1" applyBorder="1" applyProtection="1">
      <alignment vertical="center"/>
      <protection hidden="1"/>
    </xf>
    <xf numFmtId="41" fontId="25" fillId="5" borderId="635" xfId="5" applyFont="1" applyFill="1" applyBorder="1" applyProtection="1">
      <alignment vertical="center"/>
      <protection hidden="1"/>
    </xf>
    <xf numFmtId="41" fontId="25" fillId="2" borderId="635" xfId="5" applyFont="1" applyFill="1" applyBorder="1" applyProtection="1">
      <alignment vertical="center"/>
      <protection hidden="1"/>
    </xf>
    <xf numFmtId="41" fontId="25" fillId="17" borderId="636" xfId="5" applyFont="1" applyFill="1" applyBorder="1" applyProtection="1">
      <alignment vertical="center"/>
      <protection hidden="1"/>
    </xf>
    <xf numFmtId="178" fontId="20" fillId="0" borderId="607" xfId="21" applyNumberFormat="1" applyFont="1" applyFill="1" applyBorder="1" applyAlignment="1">
      <alignment horizontal="center" vertical="center"/>
    </xf>
    <xf numFmtId="10" fontId="25" fillId="2" borderId="637" xfId="0" applyNumberFormat="1" applyFont="1" applyFill="1" applyBorder="1" applyProtection="1">
      <alignment vertical="center"/>
      <protection hidden="1"/>
    </xf>
    <xf numFmtId="10" fontId="25" fillId="2" borderId="638" xfId="0" applyNumberFormat="1" applyFont="1" applyFill="1" applyBorder="1" applyProtection="1">
      <alignment vertical="center"/>
      <protection hidden="1"/>
    </xf>
    <xf numFmtId="10" fontId="40" fillId="2" borderId="639" xfId="0" applyNumberFormat="1" applyFont="1" applyFill="1" applyBorder="1" applyProtection="1">
      <alignment vertical="center"/>
      <protection hidden="1"/>
    </xf>
    <xf numFmtId="178" fontId="20" fillId="0" borderId="627" xfId="21" applyNumberFormat="1" applyFont="1" applyFill="1" applyBorder="1" applyAlignment="1">
      <alignment horizontal="center" vertical="center"/>
    </xf>
    <xf numFmtId="10" fontId="25" fillId="2" borderId="640" xfId="0" applyNumberFormat="1" applyFont="1" applyFill="1" applyBorder="1" applyProtection="1">
      <alignment vertical="center"/>
      <protection hidden="1"/>
    </xf>
    <xf numFmtId="10" fontId="25" fillId="2" borderId="641" xfId="0" applyNumberFormat="1" applyFont="1" applyFill="1" applyBorder="1" applyProtection="1">
      <alignment vertical="center"/>
      <protection hidden="1"/>
    </xf>
    <xf numFmtId="10" fontId="40" fillId="2" borderId="642" xfId="0" applyNumberFormat="1" applyFont="1" applyFill="1" applyBorder="1" applyProtection="1">
      <alignment vertical="center"/>
      <protection hidden="1"/>
    </xf>
    <xf numFmtId="178" fontId="20" fillId="0" borderId="607" xfId="21" applyNumberFormat="1" applyFont="1" applyFill="1" applyBorder="1" applyAlignment="1">
      <alignment horizontal="center" vertical="center" wrapText="1"/>
    </xf>
    <xf numFmtId="178" fontId="20" fillId="0" borderId="617" xfId="21" applyNumberFormat="1" applyFont="1" applyFill="1" applyBorder="1" applyAlignment="1">
      <alignment horizontal="center" vertical="center" wrapText="1"/>
    </xf>
    <xf numFmtId="10" fontId="25" fillId="2" borderId="643" xfId="0" applyNumberFormat="1" applyFont="1" applyFill="1" applyBorder="1" applyProtection="1">
      <alignment vertical="center"/>
      <protection hidden="1"/>
    </xf>
    <xf numFmtId="10" fontId="25" fillId="2" borderId="644" xfId="0" applyNumberFormat="1" applyFont="1" applyFill="1" applyBorder="1" applyProtection="1">
      <alignment vertical="center"/>
      <protection hidden="1"/>
    </xf>
    <xf numFmtId="10" fontId="40" fillId="2" borderId="645" xfId="0" applyNumberFormat="1" applyFont="1" applyFill="1" applyBorder="1" applyProtection="1">
      <alignment vertical="center"/>
      <protection hidden="1"/>
    </xf>
    <xf numFmtId="10" fontId="40" fillId="2" borderId="618" xfId="0" applyNumberFormat="1" applyFont="1" applyFill="1" applyBorder="1" applyProtection="1">
      <alignment vertical="center"/>
      <protection hidden="1"/>
    </xf>
    <xf numFmtId="41" fontId="28" fillId="2" borderId="646" xfId="5" applyFont="1" applyFill="1" applyBorder="1" applyProtection="1">
      <alignment vertical="center"/>
      <protection locked="0"/>
    </xf>
    <xf numFmtId="178" fontId="20" fillId="0" borderId="627" xfId="2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41" fontId="28" fillId="2" borderId="647" xfId="5" applyFont="1" applyFill="1" applyBorder="1" applyProtection="1">
      <alignment vertical="center"/>
      <protection locked="0"/>
    </xf>
    <xf numFmtId="41" fontId="28" fillId="2" borderId="648" xfId="5" applyFont="1" applyFill="1" applyBorder="1" applyProtection="1">
      <alignment vertical="center"/>
      <protection locked="0"/>
    </xf>
    <xf numFmtId="0" fontId="7" fillId="0" borderId="607" xfId="0" applyFont="1" applyBorder="1" applyAlignment="1">
      <alignment horizontal="center" vertical="center"/>
    </xf>
    <xf numFmtId="0" fontId="7" fillId="0" borderId="617" xfId="0" applyFont="1" applyBorder="1" applyAlignment="1">
      <alignment horizontal="center" vertical="center"/>
    </xf>
    <xf numFmtId="0" fontId="7" fillId="0" borderId="627" xfId="0" applyFont="1" applyBorder="1" applyAlignment="1">
      <alignment horizontal="center" vertical="center"/>
    </xf>
    <xf numFmtId="0" fontId="22" fillId="14" borderId="227" xfId="0" applyFont="1" applyFill="1" applyBorder="1" applyAlignment="1" applyProtection="1">
      <alignment horizontal="centerContinuous" vertical="center"/>
      <protection hidden="1"/>
    </xf>
    <xf numFmtId="41" fontId="22" fillId="0" borderId="344" xfId="5" applyFont="1" applyFill="1" applyBorder="1" applyProtection="1">
      <alignment vertical="center"/>
      <protection hidden="1"/>
    </xf>
    <xf numFmtId="41" fontId="22" fillId="0" borderId="23" xfId="5" applyFont="1" applyFill="1" applyBorder="1" applyProtection="1">
      <alignment vertical="center"/>
      <protection hidden="1"/>
    </xf>
    <xf numFmtId="41" fontId="22" fillId="0" borderId="244" xfId="5" applyFont="1" applyFill="1" applyBorder="1" applyProtection="1">
      <alignment vertical="center"/>
      <protection hidden="1"/>
    </xf>
    <xf numFmtId="0" fontId="22" fillId="14" borderId="33" xfId="0" applyFont="1" applyFill="1" applyBorder="1" applyAlignment="1" applyProtection="1">
      <alignment horizontal="centerContinuous" vertical="center"/>
      <protection hidden="1"/>
    </xf>
    <xf numFmtId="41" fontId="22" fillId="0" borderId="25" xfId="5" applyFont="1" applyFill="1" applyBorder="1" applyProtection="1">
      <alignment vertical="center"/>
      <protection hidden="1"/>
    </xf>
    <xf numFmtId="41" fontId="22" fillId="0" borderId="339" xfId="5" applyFont="1" applyFill="1" applyBorder="1" applyProtection="1">
      <alignment vertical="center"/>
      <protection hidden="1"/>
    </xf>
    <xf numFmtId="41" fontId="22" fillId="20" borderId="338" xfId="5" applyFont="1" applyFill="1" applyBorder="1" applyProtection="1">
      <alignment vertical="center"/>
      <protection hidden="1"/>
    </xf>
    <xf numFmtId="41" fontId="22" fillId="0" borderId="31" xfId="5" applyFont="1" applyFill="1" applyBorder="1" applyProtection="1">
      <alignment vertical="center"/>
      <protection hidden="1"/>
    </xf>
    <xf numFmtId="0" fontId="20" fillId="0" borderId="122" xfId="2" applyFont="1" applyBorder="1" applyAlignment="1">
      <alignment horizontal="center" vertical="center"/>
    </xf>
    <xf numFmtId="0" fontId="67" fillId="0" borderId="122" xfId="13" applyFont="1" applyBorder="1" applyAlignment="1">
      <alignment horizontal="center" vertical="center" shrinkToFit="1"/>
    </xf>
    <xf numFmtId="0" fontId="7" fillId="0" borderId="410" xfId="0" applyFont="1" applyBorder="1" applyAlignment="1">
      <alignment vertical="center"/>
    </xf>
    <xf numFmtId="0" fontId="7" fillId="0" borderId="411" xfId="0" applyFont="1" applyBorder="1" applyAlignment="1">
      <alignment vertical="center"/>
    </xf>
    <xf numFmtId="0" fontId="7" fillId="18" borderId="0" xfId="0" applyFont="1" applyFill="1" applyAlignment="1" applyProtection="1">
      <alignment horizontal="centerContinuous" vertical="center"/>
      <protection hidden="1"/>
    </xf>
    <xf numFmtId="0" fontId="8" fillId="18" borderId="0" xfId="0" applyFont="1" applyFill="1" applyProtection="1">
      <alignment vertical="center"/>
      <protection hidden="1"/>
    </xf>
    <xf numFmtId="0" fontId="7" fillId="18" borderId="0" xfId="0" applyFont="1" applyFill="1" applyAlignment="1" applyProtection="1">
      <alignment horizontal="center" vertical="center"/>
      <protection hidden="1"/>
    </xf>
    <xf numFmtId="0" fontId="7" fillId="18" borderId="0" xfId="0" applyFont="1" applyFill="1" applyProtection="1">
      <alignment vertical="center"/>
      <protection hidden="1"/>
    </xf>
    <xf numFmtId="0" fontId="7" fillId="18" borderId="227" xfId="0" applyFont="1" applyFill="1" applyBorder="1" applyAlignment="1" applyProtection="1">
      <alignment horizontal="center" vertical="center"/>
      <protection hidden="1"/>
    </xf>
    <xf numFmtId="0" fontId="7" fillId="18" borderId="0" xfId="0" applyFont="1" applyFill="1" applyAlignment="1" applyProtection="1">
      <alignment horizontal="center" vertical="center"/>
      <protection hidden="1"/>
    </xf>
    <xf numFmtId="0" fontId="7" fillId="18" borderId="0" xfId="0" applyFont="1" applyFill="1" applyAlignment="1" applyProtection="1">
      <alignment horizontal="center" vertical="center" wrapText="1"/>
      <protection hidden="1"/>
    </xf>
    <xf numFmtId="0" fontId="7" fillId="18" borderId="181" xfId="0" applyFont="1" applyFill="1" applyBorder="1" applyAlignment="1" applyProtection="1">
      <alignment horizontal="center" vertical="center"/>
      <protection hidden="1"/>
    </xf>
    <xf numFmtId="0" fontId="7" fillId="18" borderId="181" xfId="0" applyFont="1" applyFill="1" applyBorder="1" applyAlignment="1" applyProtection="1">
      <alignment horizontal="center" vertical="center" wrapText="1"/>
      <protection hidden="1"/>
    </xf>
    <xf numFmtId="9" fontId="38" fillId="18" borderId="185" xfId="1" applyFont="1" applyFill="1" applyBorder="1" applyProtection="1">
      <alignment vertical="center"/>
      <protection hidden="1"/>
    </xf>
    <xf numFmtId="9" fontId="38" fillId="18" borderId="180" xfId="1" applyFont="1" applyFill="1" applyBorder="1" applyProtection="1">
      <alignment vertical="center"/>
      <protection hidden="1"/>
    </xf>
    <xf numFmtId="9" fontId="38" fillId="18" borderId="187" xfId="1" applyFont="1" applyFill="1" applyBorder="1" applyProtection="1">
      <alignment vertical="center"/>
      <protection hidden="1"/>
    </xf>
    <xf numFmtId="9" fontId="38" fillId="18" borderId="186" xfId="1" applyFont="1" applyFill="1" applyBorder="1" applyProtection="1">
      <alignment vertical="center"/>
      <protection hidden="1"/>
    </xf>
    <xf numFmtId="9" fontId="38" fillId="18" borderId="103" xfId="1" applyFont="1" applyFill="1" applyBorder="1" applyProtection="1">
      <alignment vertical="center"/>
      <protection hidden="1"/>
    </xf>
    <xf numFmtId="9" fontId="38" fillId="18" borderId="120" xfId="1" applyFont="1" applyFill="1" applyBorder="1" applyProtection="1">
      <alignment vertical="center"/>
      <protection hidden="1"/>
    </xf>
    <xf numFmtId="9" fontId="38" fillId="18" borderId="273" xfId="1" applyFont="1" applyFill="1" applyBorder="1" applyProtection="1">
      <alignment vertical="center"/>
      <protection hidden="1"/>
    </xf>
    <xf numFmtId="9" fontId="38" fillId="18" borderId="274" xfId="1" applyFont="1" applyFill="1" applyBorder="1" applyProtection="1">
      <alignment vertical="center"/>
      <protection hidden="1"/>
    </xf>
    <xf numFmtId="9" fontId="38" fillId="18" borderId="275" xfId="1" applyFont="1" applyFill="1" applyBorder="1" applyProtection="1">
      <alignment vertical="center"/>
      <protection hidden="1"/>
    </xf>
    <xf numFmtId="0" fontId="7" fillId="0" borderId="607" xfId="0" applyFont="1" applyBorder="1" applyAlignment="1">
      <alignment horizontal="center" vertical="center"/>
    </xf>
    <xf numFmtId="0" fontId="20" fillId="0" borderId="607" xfId="0" applyFont="1" applyBorder="1" applyAlignment="1">
      <alignment horizontal="center" vertical="center"/>
    </xf>
    <xf numFmtId="10" fontId="25" fillId="0" borderId="649" xfId="0" applyNumberFormat="1" applyFont="1" applyBorder="1" applyProtection="1">
      <alignment vertical="center"/>
      <protection hidden="1"/>
    </xf>
    <xf numFmtId="10" fontId="25" fillId="0" borderId="637" xfId="0" applyNumberFormat="1" applyFont="1" applyBorder="1" applyProtection="1">
      <alignment vertical="center"/>
      <protection hidden="1"/>
    </xf>
    <xf numFmtId="10" fontId="25" fillId="0" borderId="650" xfId="0" applyNumberFormat="1" applyFont="1" applyBorder="1" applyProtection="1">
      <alignment vertical="center"/>
      <protection hidden="1"/>
    </xf>
    <xf numFmtId="10" fontId="25" fillId="0" borderId="638" xfId="0" applyNumberFormat="1" applyFont="1" applyBorder="1" applyProtection="1">
      <alignment vertical="center"/>
      <protection hidden="1"/>
    </xf>
    <xf numFmtId="10" fontId="40" fillId="0" borderId="608" xfId="0" applyNumberFormat="1" applyFont="1" applyBorder="1" applyProtection="1">
      <alignment vertical="center"/>
      <protection hidden="1"/>
    </xf>
    <xf numFmtId="41" fontId="28" fillId="2" borderId="649" xfId="5" applyFont="1" applyFill="1" applyBorder="1" applyProtection="1">
      <alignment vertical="center"/>
      <protection locked="0"/>
    </xf>
    <xf numFmtId="41" fontId="28" fillId="2" borderId="651" xfId="5" applyFont="1" applyFill="1" applyBorder="1" applyProtection="1">
      <alignment vertical="center"/>
      <protection hidden="1"/>
    </xf>
    <xf numFmtId="41" fontId="40" fillId="5" borderId="650" xfId="5" applyFont="1" applyFill="1" applyBorder="1" applyProtection="1">
      <alignment vertical="center"/>
      <protection hidden="1"/>
    </xf>
    <xf numFmtId="41" fontId="25" fillId="2" borderId="650" xfId="5" applyFont="1" applyFill="1" applyBorder="1" applyProtection="1">
      <alignment vertical="center"/>
      <protection hidden="1"/>
    </xf>
    <xf numFmtId="41" fontId="40" fillId="5" borderId="638" xfId="5" applyFont="1" applyFill="1" applyBorder="1" applyProtection="1">
      <alignment vertical="center"/>
      <protection hidden="1"/>
    </xf>
    <xf numFmtId="41" fontId="25" fillId="2" borderId="638" xfId="5" applyFont="1" applyFill="1" applyBorder="1" applyProtection="1">
      <alignment vertical="center"/>
      <protection hidden="1"/>
    </xf>
    <xf numFmtId="41" fontId="40" fillId="17" borderId="652" xfId="5" applyFont="1" applyFill="1" applyBorder="1" applyProtection="1">
      <alignment vertical="center"/>
      <protection hidden="1"/>
    </xf>
    <xf numFmtId="0" fontId="7" fillId="0" borderId="617" xfId="0" applyFont="1" applyBorder="1" applyAlignment="1">
      <alignment horizontal="center" vertical="center"/>
    </xf>
    <xf numFmtId="0" fontId="20" fillId="0" borderId="617" xfId="0" applyFont="1" applyBorder="1" applyAlignment="1">
      <alignment horizontal="center" vertical="center"/>
    </xf>
    <xf numFmtId="10" fontId="25" fillId="0" borderId="653" xfId="0" applyNumberFormat="1" applyFont="1" applyBorder="1" applyProtection="1">
      <alignment vertical="center"/>
      <protection hidden="1"/>
    </xf>
    <xf numFmtId="10" fontId="25" fillId="0" borderId="643" xfId="0" applyNumberFormat="1" applyFont="1" applyBorder="1" applyProtection="1">
      <alignment vertical="center"/>
      <protection hidden="1"/>
    </xf>
    <xf numFmtId="10" fontId="25" fillId="0" borderId="654" xfId="0" applyNumberFormat="1" applyFont="1" applyBorder="1" applyProtection="1">
      <alignment vertical="center"/>
      <protection hidden="1"/>
    </xf>
    <xf numFmtId="10" fontId="25" fillId="0" borderId="644" xfId="0" applyNumberFormat="1" applyFont="1" applyBorder="1" applyProtection="1">
      <alignment vertical="center"/>
      <protection hidden="1"/>
    </xf>
    <xf numFmtId="10" fontId="40" fillId="0" borderId="618" xfId="0" applyNumberFormat="1" applyFont="1" applyBorder="1" applyProtection="1">
      <alignment vertical="center"/>
      <protection hidden="1"/>
    </xf>
    <xf numFmtId="41" fontId="28" fillId="2" borderId="653" xfId="5" applyFont="1" applyFill="1" applyBorder="1" applyProtection="1">
      <alignment vertical="center"/>
      <protection locked="0"/>
    </xf>
    <xf numFmtId="41" fontId="28" fillId="2" borderId="655" xfId="5" applyFont="1" applyFill="1" applyBorder="1" applyProtection="1">
      <alignment vertical="center"/>
      <protection hidden="1"/>
    </xf>
    <xf numFmtId="41" fontId="40" fillId="5" borderId="654" xfId="5" applyFont="1" applyFill="1" applyBorder="1" applyProtection="1">
      <alignment vertical="center"/>
      <protection hidden="1"/>
    </xf>
    <xf numFmtId="41" fontId="25" fillId="2" borderId="654" xfId="5" applyFont="1" applyFill="1" applyBorder="1" applyProtection="1">
      <alignment vertical="center"/>
      <protection hidden="1"/>
    </xf>
    <xf numFmtId="41" fontId="40" fillId="5" borderId="644" xfId="5" applyFont="1" applyFill="1" applyBorder="1" applyProtection="1">
      <alignment vertical="center"/>
      <protection hidden="1"/>
    </xf>
    <xf numFmtId="41" fontId="25" fillId="2" borderId="644" xfId="5" applyFont="1" applyFill="1" applyBorder="1" applyProtection="1">
      <alignment vertical="center"/>
      <protection hidden="1"/>
    </xf>
    <xf numFmtId="41" fontId="40" fillId="17" borderId="656" xfId="5" applyFont="1" applyFill="1" applyBorder="1" applyProtection="1">
      <alignment vertical="center"/>
      <protection hidden="1"/>
    </xf>
    <xf numFmtId="0" fontId="7" fillId="0" borderId="627" xfId="0" applyFont="1" applyBorder="1" applyAlignment="1">
      <alignment horizontal="center" vertical="center"/>
    </xf>
    <xf numFmtId="0" fontId="20" fillId="0" borderId="627" xfId="0" applyFont="1" applyBorder="1" applyAlignment="1">
      <alignment horizontal="center" vertical="center"/>
    </xf>
    <xf numFmtId="10" fontId="25" fillId="0" borderId="657" xfId="0" applyNumberFormat="1" applyFont="1" applyBorder="1" applyProtection="1">
      <alignment vertical="center"/>
      <protection hidden="1"/>
    </xf>
    <xf numFmtId="10" fontId="25" fillId="0" borderId="640" xfId="0" applyNumberFormat="1" applyFont="1" applyBorder="1" applyProtection="1">
      <alignment vertical="center"/>
      <protection hidden="1"/>
    </xf>
    <xf numFmtId="10" fontId="25" fillId="0" borderId="658" xfId="0" applyNumberFormat="1" applyFont="1" applyBorder="1" applyProtection="1">
      <alignment vertical="center"/>
      <protection hidden="1"/>
    </xf>
    <xf numFmtId="10" fontId="25" fillId="0" borderId="641" xfId="0" applyNumberFormat="1" applyFont="1" applyBorder="1" applyProtection="1">
      <alignment vertical="center"/>
      <protection hidden="1"/>
    </xf>
    <xf numFmtId="10" fontId="40" fillId="0" borderId="628" xfId="0" applyNumberFormat="1" applyFont="1" applyBorder="1" applyProtection="1">
      <alignment vertical="center"/>
      <protection hidden="1"/>
    </xf>
    <xf numFmtId="41" fontId="28" fillId="2" borderId="657" xfId="5" applyFont="1" applyFill="1" applyBorder="1" applyProtection="1">
      <alignment vertical="center"/>
      <protection locked="0"/>
    </xf>
    <xf numFmtId="41" fontId="28" fillId="2" borderId="659" xfId="5" applyFont="1" applyFill="1" applyBorder="1" applyProtection="1">
      <alignment vertical="center"/>
      <protection hidden="1"/>
    </xf>
    <xf numFmtId="41" fontId="40" fillId="5" borderId="658" xfId="5" applyFont="1" applyFill="1" applyBorder="1" applyProtection="1">
      <alignment vertical="center"/>
      <protection hidden="1"/>
    </xf>
    <xf numFmtId="41" fontId="25" fillId="2" borderId="658" xfId="5" applyFont="1" applyFill="1" applyBorder="1" applyProtection="1">
      <alignment vertical="center"/>
      <protection hidden="1"/>
    </xf>
    <xf numFmtId="41" fontId="40" fillId="5" borderId="641" xfId="5" applyFont="1" applyFill="1" applyBorder="1" applyProtection="1">
      <alignment vertical="center"/>
      <protection hidden="1"/>
    </xf>
    <xf numFmtId="41" fontId="25" fillId="2" borderId="641" xfId="5" applyFont="1" applyFill="1" applyBorder="1" applyProtection="1">
      <alignment vertical="center"/>
      <protection hidden="1"/>
    </xf>
    <xf numFmtId="41" fontId="40" fillId="17" borderId="660" xfId="5" applyFont="1" applyFill="1" applyBorder="1" applyProtection="1">
      <alignment vertical="center"/>
      <protection hidden="1"/>
    </xf>
    <xf numFmtId="0" fontId="20" fillId="0" borderId="607" xfId="0" applyFont="1" applyBorder="1" applyAlignment="1">
      <alignment horizontal="center" vertical="center"/>
    </xf>
    <xf numFmtId="0" fontId="20" fillId="0" borderId="617" xfId="0" applyFont="1" applyBorder="1" applyAlignment="1">
      <alignment horizontal="center" vertical="center"/>
    </xf>
    <xf numFmtId="0" fontId="20" fillId="0" borderId="627" xfId="0" applyFont="1" applyBorder="1" applyAlignment="1">
      <alignment horizontal="center" vertical="center"/>
    </xf>
    <xf numFmtId="0" fontId="7" fillId="0" borderId="607" xfId="0" applyFont="1" applyBorder="1" applyAlignment="1">
      <alignment horizontal="center" vertical="center" wrapText="1"/>
    </xf>
    <xf numFmtId="0" fontId="7" fillId="0" borderId="617" xfId="0" applyFont="1" applyBorder="1" applyAlignment="1">
      <alignment horizontal="center" vertical="center" wrapText="1"/>
    </xf>
    <xf numFmtId="0" fontId="7" fillId="0" borderId="627" xfId="0" applyFont="1" applyBorder="1" applyAlignment="1">
      <alignment horizontal="center" vertical="center" wrapText="1"/>
    </xf>
    <xf numFmtId="0" fontId="7" fillId="0" borderId="607" xfId="16" applyFont="1" applyBorder="1" applyAlignment="1">
      <alignment horizontal="center" vertical="center"/>
    </xf>
    <xf numFmtId="0" fontId="7" fillId="0" borderId="617" xfId="16" applyFont="1" applyBorder="1" applyAlignment="1">
      <alignment horizontal="center" vertical="center"/>
    </xf>
    <xf numFmtId="0" fontId="7" fillId="0" borderId="627" xfId="16" applyFont="1" applyBorder="1" applyAlignment="1">
      <alignment horizontal="center" vertical="center"/>
    </xf>
    <xf numFmtId="0" fontId="7" fillId="0" borderId="607" xfId="16" applyFont="1" applyBorder="1" applyAlignment="1">
      <alignment horizontal="center" vertical="center"/>
    </xf>
    <xf numFmtId="0" fontId="7" fillId="0" borderId="617" xfId="16" applyFont="1" applyBorder="1" applyAlignment="1">
      <alignment horizontal="center" vertical="center"/>
    </xf>
    <xf numFmtId="0" fontId="16" fillId="18" borderId="227" xfId="0" applyFont="1" applyFill="1" applyBorder="1" applyAlignment="1" applyProtection="1">
      <alignment horizontal="center" vertical="center"/>
      <protection hidden="1"/>
    </xf>
    <xf numFmtId="0" fontId="16" fillId="18" borderId="0" xfId="0" applyFont="1" applyFill="1" applyAlignment="1" applyProtection="1">
      <alignment horizontal="center" vertical="center"/>
      <protection hidden="1"/>
    </xf>
    <xf numFmtId="0" fontId="16" fillId="18" borderId="0" xfId="0" applyFont="1" applyFill="1" applyAlignment="1" applyProtection="1">
      <alignment horizontal="center" vertical="center"/>
      <protection hidden="1"/>
    </xf>
    <xf numFmtId="0" fontId="16" fillId="18" borderId="0" xfId="0" applyFont="1" applyFill="1" applyAlignment="1" applyProtection="1">
      <alignment horizontal="center" vertical="center" wrapText="1"/>
      <protection hidden="1"/>
    </xf>
    <xf numFmtId="0" fontId="12" fillId="18" borderId="181" xfId="0" applyFont="1" applyFill="1" applyBorder="1" applyAlignment="1" applyProtection="1">
      <alignment horizontal="center" vertical="center"/>
      <protection hidden="1"/>
    </xf>
    <xf numFmtId="0" fontId="12" fillId="18" borderId="181" xfId="0" applyFont="1" applyFill="1" applyBorder="1" applyAlignment="1" applyProtection="1">
      <alignment horizontal="center" vertical="center" wrapText="1"/>
      <protection hidden="1"/>
    </xf>
    <xf numFmtId="10" fontId="25" fillId="18" borderId="218" xfId="1" applyNumberFormat="1" applyFont="1" applyFill="1" applyBorder="1" applyProtection="1">
      <alignment vertical="center"/>
      <protection hidden="1"/>
    </xf>
    <xf numFmtId="10" fontId="25" fillId="18" borderId="219" xfId="1" applyNumberFormat="1" applyFont="1" applyFill="1" applyBorder="1" applyProtection="1">
      <alignment vertical="center"/>
      <protection hidden="1"/>
    </xf>
    <xf numFmtId="10" fontId="25" fillId="18" borderId="23" xfId="1" applyNumberFormat="1" applyFont="1" applyFill="1" applyBorder="1" applyProtection="1">
      <alignment vertical="center"/>
      <protection hidden="1"/>
    </xf>
    <xf numFmtId="10" fontId="25" fillId="18" borderId="25" xfId="1" applyNumberFormat="1" applyFont="1" applyFill="1" applyBorder="1" applyProtection="1">
      <alignment vertical="center"/>
      <protection hidden="1"/>
    </xf>
    <xf numFmtId="10" fontId="25" fillId="18" borderId="24" xfId="1" applyNumberFormat="1" applyFont="1" applyFill="1" applyBorder="1" applyProtection="1">
      <alignment vertical="center"/>
      <protection hidden="1"/>
    </xf>
    <xf numFmtId="10" fontId="25" fillId="18" borderId="208" xfId="1" applyNumberFormat="1" applyFont="1" applyFill="1" applyBorder="1" applyProtection="1">
      <alignment vertical="center"/>
      <protection hidden="1"/>
    </xf>
    <xf numFmtId="10" fontId="25" fillId="18" borderId="114" xfId="1" applyNumberFormat="1" applyFont="1" applyFill="1" applyBorder="1" applyProtection="1">
      <alignment vertical="center"/>
      <protection hidden="1"/>
    </xf>
    <xf numFmtId="10" fontId="25" fillId="18" borderId="209" xfId="1" applyNumberFormat="1" applyFont="1" applyFill="1" applyBorder="1" applyProtection="1">
      <alignment vertical="center"/>
      <protection hidden="1"/>
    </xf>
    <xf numFmtId="10" fontId="25" fillId="18" borderId="6" xfId="1" applyNumberFormat="1" applyFont="1" applyFill="1" applyBorder="1" applyProtection="1">
      <alignment vertical="center"/>
      <protection hidden="1"/>
    </xf>
    <xf numFmtId="10" fontId="25" fillId="18" borderId="210" xfId="1" applyNumberFormat="1" applyFont="1" applyFill="1" applyBorder="1" applyProtection="1">
      <alignment vertical="center"/>
      <protection hidden="1"/>
    </xf>
    <xf numFmtId="10" fontId="25" fillId="18" borderId="244" xfId="1" applyNumberFormat="1" applyFont="1" applyFill="1" applyBorder="1" applyProtection="1">
      <alignment vertical="center"/>
      <protection hidden="1"/>
    </xf>
    <xf numFmtId="10" fontId="25" fillId="18" borderId="30" xfId="1" applyNumberFormat="1" applyFont="1" applyFill="1" applyBorder="1" applyProtection="1">
      <alignment vertical="center"/>
      <protection hidden="1"/>
    </xf>
    <xf numFmtId="180" fontId="20" fillId="0" borderId="410" xfId="0" applyNumberFormat="1" applyFont="1" applyBorder="1" applyAlignment="1">
      <alignment horizontal="center" vertical="center"/>
    </xf>
    <xf numFmtId="180" fontId="20" fillId="0" borderId="124" xfId="0" applyNumberFormat="1" applyFont="1" applyBorder="1" applyAlignment="1">
      <alignment horizontal="center" vertical="center"/>
    </xf>
    <xf numFmtId="180" fontId="20" fillId="0" borderId="411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8" fillId="18" borderId="227" xfId="0" applyFont="1" applyFill="1" applyBorder="1" applyAlignment="1" applyProtection="1">
      <alignment horizontal="center" vertical="center"/>
      <protection hidden="1"/>
    </xf>
    <xf numFmtId="0" fontId="8" fillId="18" borderId="0" xfId="0" applyFont="1" applyFill="1" applyAlignment="1" applyProtection="1">
      <alignment horizontal="center" vertical="center"/>
      <protection hidden="1"/>
    </xf>
    <xf numFmtId="0" fontId="8" fillId="18" borderId="0" xfId="0" applyFont="1" applyFill="1" applyAlignment="1" applyProtection="1">
      <alignment horizontal="center" vertical="center"/>
      <protection hidden="1"/>
    </xf>
    <xf numFmtId="0" fontId="8" fillId="18" borderId="0" xfId="0" applyFont="1" applyFill="1" applyAlignment="1" applyProtection="1">
      <alignment horizontal="center" vertical="center" wrapText="1"/>
      <protection hidden="1"/>
    </xf>
    <xf numFmtId="182" fontId="25" fillId="18" borderId="216" xfId="1" applyNumberFormat="1" applyFont="1" applyFill="1" applyBorder="1" applyProtection="1">
      <alignment vertical="center"/>
      <protection hidden="1"/>
    </xf>
    <xf numFmtId="182" fontId="25" fillId="18" borderId="214" xfId="1" applyNumberFormat="1" applyFont="1" applyFill="1" applyBorder="1" applyProtection="1">
      <alignment vertical="center"/>
      <protection hidden="1"/>
    </xf>
    <xf numFmtId="182" fontId="25" fillId="18" borderId="212" xfId="1" applyNumberFormat="1" applyFont="1" applyFill="1" applyBorder="1" applyProtection="1">
      <alignment vertical="center"/>
      <protection hidden="1"/>
    </xf>
    <xf numFmtId="182" fontId="25" fillId="18" borderId="51" xfId="1" applyNumberFormat="1" applyFont="1" applyFill="1" applyBorder="1" applyProtection="1">
      <alignment vertical="center"/>
      <protection hidden="1"/>
    </xf>
    <xf numFmtId="182" fontId="25" fillId="18" borderId="47" xfId="1" applyNumberFormat="1" applyFont="1" applyFill="1" applyBorder="1" applyProtection="1">
      <alignment vertical="center"/>
      <protection hidden="1"/>
    </xf>
    <xf numFmtId="182" fontId="25" fillId="18" borderId="67" xfId="1" applyNumberFormat="1" applyFont="1" applyFill="1" applyBorder="1" applyProtection="1">
      <alignment vertical="center"/>
      <protection hidden="1"/>
    </xf>
    <xf numFmtId="182" fontId="25" fillId="18" borderId="94" xfId="1" applyNumberFormat="1" applyFont="1" applyFill="1" applyBorder="1" applyProtection="1">
      <alignment vertical="center"/>
      <protection hidden="1"/>
    </xf>
    <xf numFmtId="182" fontId="25" fillId="18" borderId="45" xfId="1" applyNumberFormat="1" applyFont="1" applyFill="1" applyBorder="1" applyProtection="1">
      <alignment vertical="center"/>
      <protection hidden="1"/>
    </xf>
    <xf numFmtId="182" fontId="25" fillId="18" borderId="64" xfId="1" applyNumberFormat="1" applyFont="1" applyFill="1" applyBorder="1" applyProtection="1">
      <alignment vertical="center"/>
      <protection hidden="1"/>
    </xf>
    <xf numFmtId="182" fontId="25" fillId="18" borderId="95" xfId="1" applyNumberFormat="1" applyFont="1" applyFill="1" applyBorder="1" applyProtection="1">
      <alignment vertical="center"/>
      <protection hidden="1"/>
    </xf>
    <xf numFmtId="182" fontId="25" fillId="18" borderId="46" xfId="1" applyNumberFormat="1" applyFont="1" applyFill="1" applyBorder="1" applyProtection="1">
      <alignment vertical="center"/>
      <protection hidden="1"/>
    </xf>
    <xf numFmtId="182" fontId="25" fillId="18" borderId="50" xfId="1" applyNumberFormat="1" applyFont="1" applyFill="1" applyBorder="1" applyProtection="1">
      <alignment vertical="center"/>
      <protection hidden="1"/>
    </xf>
    <xf numFmtId="182" fontId="25" fillId="18" borderId="241" xfId="1" applyNumberFormat="1" applyFont="1" applyFill="1" applyBorder="1" applyProtection="1">
      <alignment vertical="center"/>
      <protection hidden="1"/>
    </xf>
    <xf numFmtId="182" fontId="25" fillId="18" borderId="239" xfId="1" applyNumberFormat="1" applyFont="1" applyFill="1" applyBorder="1" applyProtection="1">
      <alignment vertical="center"/>
      <protection hidden="1"/>
    </xf>
    <xf numFmtId="182" fontId="25" fillId="18" borderId="237" xfId="1" applyNumberFormat="1" applyFont="1" applyFill="1" applyBorder="1" applyProtection="1">
      <alignment vertical="center"/>
      <protection hidden="1"/>
    </xf>
    <xf numFmtId="0" fontId="20" fillId="0" borderId="661" xfId="0" applyFont="1" applyBorder="1" applyAlignment="1">
      <alignment horizontal="center" vertical="center"/>
    </xf>
    <xf numFmtId="41" fontId="16" fillId="17" borderId="662" xfId="5" applyFont="1" applyFill="1" applyBorder="1" applyProtection="1">
      <alignment vertical="center"/>
      <protection hidden="1"/>
    </xf>
    <xf numFmtId="0" fontId="20" fillId="0" borderId="663" xfId="0" applyFont="1" applyBorder="1" applyAlignment="1">
      <alignment horizontal="center" vertical="center"/>
    </xf>
    <xf numFmtId="41" fontId="16" fillId="17" borderId="664" xfId="5" applyFont="1" applyFill="1" applyBorder="1" applyProtection="1">
      <alignment vertical="center"/>
      <protection hidden="1"/>
    </xf>
    <xf numFmtId="0" fontId="20" fillId="0" borderId="665" xfId="0" applyFont="1" applyBorder="1" applyAlignment="1">
      <alignment horizontal="center" vertical="center"/>
    </xf>
    <xf numFmtId="41" fontId="16" fillId="17" borderId="666" xfId="5" applyFont="1" applyFill="1" applyBorder="1" applyProtection="1">
      <alignment vertical="center"/>
      <protection hidden="1"/>
    </xf>
    <xf numFmtId="41" fontId="16" fillId="17" borderId="301" xfId="5" applyFont="1" applyFill="1" applyBorder="1" applyProtection="1">
      <alignment vertical="center"/>
      <protection hidden="1"/>
    </xf>
    <xf numFmtId="41" fontId="16" fillId="17" borderId="302" xfId="5" applyFont="1" applyFill="1" applyBorder="1" applyProtection="1">
      <alignment vertical="center"/>
      <protection hidden="1"/>
    </xf>
    <xf numFmtId="41" fontId="16" fillId="17" borderId="303" xfId="5" applyFont="1" applyFill="1" applyBorder="1" applyProtection="1">
      <alignment vertical="center"/>
      <protection hidden="1"/>
    </xf>
    <xf numFmtId="0" fontId="57" fillId="14" borderId="540" xfId="0" applyFont="1" applyFill="1" applyBorder="1" applyAlignment="1" applyProtection="1">
      <alignment horizontal="center" vertical="center"/>
      <protection hidden="1"/>
    </xf>
    <xf numFmtId="0" fontId="57" fillId="14" borderId="667" xfId="0" applyFont="1" applyFill="1" applyBorder="1" applyAlignment="1" applyProtection="1">
      <alignment horizontal="center" vertical="center"/>
      <protection hidden="1"/>
    </xf>
    <xf numFmtId="176" fontId="59" fillId="4" borderId="668" xfId="2" applyNumberFormat="1" applyFont="1" applyFill="1" applyBorder="1" applyAlignment="1" applyProtection="1">
      <alignment horizontal="center" vertical="center" wrapText="1"/>
      <protection hidden="1"/>
    </xf>
    <xf numFmtId="176" fontId="59" fillId="4" borderId="543" xfId="2" applyNumberFormat="1" applyFont="1" applyFill="1" applyBorder="1" applyAlignment="1" applyProtection="1">
      <alignment horizontal="center" vertical="center"/>
      <protection hidden="1"/>
    </xf>
    <xf numFmtId="176" fontId="59" fillId="4" borderId="544" xfId="2" applyNumberFormat="1" applyFont="1" applyFill="1" applyBorder="1" applyAlignment="1" applyProtection="1">
      <alignment horizontal="center" vertical="center"/>
      <protection hidden="1"/>
    </xf>
    <xf numFmtId="0" fontId="57" fillId="4" borderId="544" xfId="0" applyFont="1" applyFill="1" applyBorder="1" applyAlignment="1" applyProtection="1">
      <alignment horizontal="center" vertical="center" wrapText="1"/>
      <protection hidden="1"/>
    </xf>
    <xf numFmtId="176" fontId="59" fillId="4" borderId="544" xfId="2" applyNumberFormat="1" applyFont="1" applyFill="1" applyBorder="1" applyAlignment="1" applyProtection="1">
      <alignment horizontal="center" vertical="center" wrapText="1"/>
      <protection hidden="1"/>
    </xf>
    <xf numFmtId="176" fontId="56" fillId="4" borderId="545" xfId="2" applyNumberFormat="1" applyFont="1" applyFill="1" applyBorder="1" applyAlignment="1" applyProtection="1">
      <alignment horizontal="center" vertical="center" wrapText="1"/>
      <protection hidden="1"/>
    </xf>
    <xf numFmtId="176" fontId="59" fillId="10" borderId="546" xfId="2" applyNumberFormat="1" applyFont="1" applyFill="1" applyBorder="1" applyAlignment="1" applyProtection="1">
      <alignment horizontal="center" vertical="center"/>
      <protection hidden="1"/>
    </xf>
    <xf numFmtId="176" fontId="59" fillId="12" borderId="546" xfId="2" applyNumberFormat="1" applyFont="1" applyFill="1" applyBorder="1" applyAlignment="1" applyProtection="1">
      <alignment horizontal="center" vertical="center"/>
      <protection hidden="1"/>
    </xf>
    <xf numFmtId="176" fontId="59" fillId="11" borderId="544" xfId="2" applyNumberFormat="1" applyFont="1" applyFill="1" applyBorder="1" applyAlignment="1" applyProtection="1">
      <alignment horizontal="center" vertical="center"/>
      <protection hidden="1"/>
    </xf>
    <xf numFmtId="176" fontId="59" fillId="11" borderId="544" xfId="2" applyNumberFormat="1" applyFont="1" applyFill="1" applyBorder="1" applyAlignment="1" applyProtection="1">
      <alignment horizontal="center" vertical="center" wrapText="1"/>
      <protection hidden="1"/>
    </xf>
    <xf numFmtId="0" fontId="56" fillId="11" borderId="547" xfId="0" applyFont="1" applyFill="1" applyBorder="1" applyAlignment="1" applyProtection="1">
      <alignment horizontal="center" vertical="center"/>
      <protection hidden="1"/>
    </xf>
    <xf numFmtId="0" fontId="20" fillId="0" borderId="607" xfId="2" applyFont="1" applyBorder="1" applyAlignment="1">
      <alignment horizontal="center" vertical="center"/>
    </xf>
    <xf numFmtId="0" fontId="20" fillId="0" borderId="607" xfId="2" applyFont="1" applyBorder="1" applyAlignment="1">
      <alignment horizontal="center" vertical="center"/>
    </xf>
    <xf numFmtId="10" fontId="60" fillId="0" borderId="649" xfId="0" applyNumberFormat="1" applyFont="1" applyBorder="1" applyProtection="1">
      <alignment vertical="center"/>
      <protection hidden="1"/>
    </xf>
    <xf numFmtId="10" fontId="60" fillId="0" borderId="637" xfId="0" applyNumberFormat="1" applyFont="1" applyBorder="1" applyProtection="1">
      <alignment vertical="center"/>
      <protection hidden="1"/>
    </xf>
    <xf numFmtId="10" fontId="60" fillId="0" borderId="650" xfId="0" applyNumberFormat="1" applyFont="1" applyBorder="1" applyProtection="1">
      <alignment vertical="center"/>
      <protection hidden="1"/>
    </xf>
    <xf numFmtId="10" fontId="60" fillId="0" borderId="638" xfId="0" applyNumberFormat="1" applyFont="1" applyBorder="1" applyProtection="1">
      <alignment vertical="center"/>
      <protection hidden="1"/>
    </xf>
    <xf numFmtId="10" fontId="61" fillId="0" borderId="608" xfId="0" applyNumberFormat="1" applyFont="1" applyBorder="1" applyProtection="1">
      <alignment vertical="center"/>
      <protection hidden="1"/>
    </xf>
    <xf numFmtId="41" fontId="51" fillId="2" borderId="651" xfId="5" applyFont="1" applyFill="1" applyBorder="1" applyAlignment="1" applyProtection="1">
      <alignment vertical="center"/>
      <protection locked="0"/>
    </xf>
    <xf numFmtId="41" fontId="51" fillId="2" borderId="651" xfId="5" applyFont="1" applyFill="1" applyBorder="1" applyAlignment="1" applyProtection="1">
      <alignment vertical="center"/>
      <protection hidden="1"/>
    </xf>
    <xf numFmtId="41" fontId="61" fillId="5" borderId="650" xfId="5" applyFont="1" applyFill="1" applyBorder="1" applyAlignment="1" applyProtection="1">
      <alignment vertical="center"/>
      <protection hidden="1"/>
    </xf>
    <xf numFmtId="41" fontId="60" fillId="2" borderId="650" xfId="5" applyFont="1" applyFill="1" applyBorder="1" applyAlignment="1" applyProtection="1">
      <alignment vertical="center"/>
      <protection hidden="1"/>
    </xf>
    <xf numFmtId="41" fontId="61" fillId="5" borderId="638" xfId="5" applyFont="1" applyFill="1" applyBorder="1" applyAlignment="1" applyProtection="1">
      <alignment vertical="center"/>
      <protection hidden="1"/>
    </xf>
    <xf numFmtId="41" fontId="60" fillId="2" borderId="649" xfId="5" applyFont="1" applyFill="1" applyBorder="1" applyAlignment="1" applyProtection="1">
      <alignment vertical="center"/>
      <protection hidden="1"/>
    </xf>
    <xf numFmtId="41" fontId="61" fillId="5" borderId="649" xfId="5" applyFont="1" applyFill="1" applyBorder="1" applyAlignment="1" applyProtection="1">
      <alignment vertical="center"/>
      <protection hidden="1"/>
    </xf>
    <xf numFmtId="41" fontId="61" fillId="17" borderId="669" xfId="5" applyFont="1" applyFill="1" applyBorder="1" applyAlignment="1" applyProtection="1">
      <alignment vertical="center"/>
      <protection hidden="1"/>
    </xf>
    <xf numFmtId="0" fontId="20" fillId="0" borderId="617" xfId="2" applyFont="1" applyBorder="1" applyAlignment="1">
      <alignment horizontal="center" vertical="center"/>
    </xf>
    <xf numFmtId="0" fontId="20" fillId="0" borderId="617" xfId="2" applyFont="1" applyBorder="1" applyAlignment="1">
      <alignment horizontal="center" vertical="center"/>
    </xf>
    <xf numFmtId="10" fontId="60" fillId="0" borderId="653" xfId="0" applyNumberFormat="1" applyFont="1" applyBorder="1" applyProtection="1">
      <alignment vertical="center"/>
      <protection hidden="1"/>
    </xf>
    <xf numFmtId="10" fontId="60" fillId="0" borderId="643" xfId="0" applyNumberFormat="1" applyFont="1" applyBorder="1" applyProtection="1">
      <alignment vertical="center"/>
      <protection hidden="1"/>
    </xf>
    <xf numFmtId="10" fontId="60" fillId="0" borderId="654" xfId="0" applyNumberFormat="1" applyFont="1" applyBorder="1" applyProtection="1">
      <alignment vertical="center"/>
      <protection hidden="1"/>
    </xf>
    <xf numFmtId="10" fontId="60" fillId="0" borderId="644" xfId="0" applyNumberFormat="1" applyFont="1" applyBorder="1" applyProtection="1">
      <alignment vertical="center"/>
      <protection hidden="1"/>
    </xf>
    <xf numFmtId="10" fontId="61" fillId="0" borderId="618" xfId="0" applyNumberFormat="1" applyFont="1" applyBorder="1" applyProtection="1">
      <alignment vertical="center"/>
      <protection hidden="1"/>
    </xf>
    <xf numFmtId="41" fontId="51" fillId="2" borderId="655" xfId="5" applyFont="1" applyFill="1" applyBorder="1" applyAlignment="1" applyProtection="1">
      <alignment vertical="center"/>
      <protection locked="0"/>
    </xf>
    <xf numFmtId="41" fontId="51" fillId="2" borderId="655" xfId="5" applyFont="1" applyFill="1" applyBorder="1" applyAlignment="1" applyProtection="1">
      <alignment vertical="center"/>
      <protection hidden="1"/>
    </xf>
    <xf numFmtId="41" fontId="61" fillId="5" borderId="654" xfId="5" applyFont="1" applyFill="1" applyBorder="1" applyAlignment="1" applyProtection="1">
      <alignment vertical="center"/>
      <protection hidden="1"/>
    </xf>
    <xf numFmtId="41" fontId="60" fillId="2" borderId="654" xfId="5" applyFont="1" applyFill="1" applyBorder="1" applyAlignment="1" applyProtection="1">
      <alignment vertical="center"/>
      <protection hidden="1"/>
    </xf>
    <xf numFmtId="41" fontId="61" fillId="5" borderId="644" xfId="5" applyFont="1" applyFill="1" applyBorder="1" applyAlignment="1" applyProtection="1">
      <alignment vertical="center"/>
      <protection hidden="1"/>
    </xf>
    <xf numFmtId="41" fontId="60" fillId="2" borderId="653" xfId="5" applyFont="1" applyFill="1" applyBorder="1" applyAlignment="1" applyProtection="1">
      <alignment vertical="center"/>
      <protection hidden="1"/>
    </xf>
    <xf numFmtId="41" fontId="61" fillId="5" borderId="653" xfId="5" applyFont="1" applyFill="1" applyBorder="1" applyAlignment="1" applyProtection="1">
      <alignment vertical="center"/>
      <protection hidden="1"/>
    </xf>
    <xf numFmtId="41" fontId="61" fillId="17" borderId="670" xfId="5" applyFont="1" applyFill="1" applyBorder="1" applyAlignment="1" applyProtection="1">
      <alignment vertical="center"/>
      <protection hidden="1"/>
    </xf>
    <xf numFmtId="0" fontId="20" fillId="0" borderId="627" xfId="2" applyFont="1" applyBorder="1" applyAlignment="1">
      <alignment horizontal="center" vertical="center"/>
    </xf>
    <xf numFmtId="0" fontId="20" fillId="0" borderId="627" xfId="2" applyFont="1" applyBorder="1" applyAlignment="1">
      <alignment horizontal="center" vertical="center"/>
    </xf>
    <xf numFmtId="10" fontId="60" fillId="0" borderId="657" xfId="0" applyNumberFormat="1" applyFont="1" applyBorder="1" applyProtection="1">
      <alignment vertical="center"/>
      <protection hidden="1"/>
    </xf>
    <xf numFmtId="10" fontId="60" fillId="0" borderId="640" xfId="0" applyNumberFormat="1" applyFont="1" applyBorder="1" applyProtection="1">
      <alignment vertical="center"/>
      <protection hidden="1"/>
    </xf>
    <xf numFmtId="10" fontId="60" fillId="0" borderId="658" xfId="0" applyNumberFormat="1" applyFont="1" applyBorder="1" applyProtection="1">
      <alignment vertical="center"/>
      <protection hidden="1"/>
    </xf>
    <xf numFmtId="10" fontId="60" fillId="0" borderId="641" xfId="0" applyNumberFormat="1" applyFont="1" applyBorder="1" applyProtection="1">
      <alignment vertical="center"/>
      <protection hidden="1"/>
    </xf>
    <xf numFmtId="10" fontId="61" fillId="0" borderId="628" xfId="0" applyNumberFormat="1" applyFont="1" applyBorder="1" applyProtection="1">
      <alignment vertical="center"/>
      <protection hidden="1"/>
    </xf>
    <xf numFmtId="41" fontId="51" fillId="2" borderId="659" xfId="5" applyFont="1" applyFill="1" applyBorder="1" applyAlignment="1" applyProtection="1">
      <alignment vertical="center"/>
      <protection locked="0"/>
    </xf>
    <xf numFmtId="41" fontId="51" fillId="2" borderId="659" xfId="5" applyFont="1" applyFill="1" applyBorder="1" applyAlignment="1" applyProtection="1">
      <alignment vertical="center"/>
      <protection hidden="1"/>
    </xf>
    <xf numFmtId="41" fontId="61" fillId="5" borderId="658" xfId="5" applyFont="1" applyFill="1" applyBorder="1" applyAlignment="1" applyProtection="1">
      <alignment vertical="center"/>
      <protection hidden="1"/>
    </xf>
    <xf numFmtId="41" fontId="60" fillId="2" borderId="658" xfId="5" applyFont="1" applyFill="1" applyBorder="1" applyAlignment="1" applyProtection="1">
      <alignment vertical="center"/>
      <protection hidden="1"/>
    </xf>
    <xf numFmtId="41" fontId="61" fillId="5" borderId="641" xfId="5" applyFont="1" applyFill="1" applyBorder="1" applyAlignment="1" applyProtection="1">
      <alignment vertical="center"/>
      <protection hidden="1"/>
    </xf>
    <xf numFmtId="41" fontId="60" fillId="2" borderId="657" xfId="5" applyFont="1" applyFill="1" applyBorder="1" applyAlignment="1" applyProtection="1">
      <alignment vertical="center"/>
      <protection hidden="1"/>
    </xf>
    <xf numFmtId="41" fontId="61" fillId="5" borderId="657" xfId="5" applyFont="1" applyFill="1" applyBorder="1" applyAlignment="1" applyProtection="1">
      <alignment vertical="center"/>
      <protection hidden="1"/>
    </xf>
    <xf numFmtId="41" fontId="61" fillId="17" borderId="671" xfId="5" applyFont="1" applyFill="1" applyBorder="1" applyAlignment="1" applyProtection="1">
      <alignment vertical="center"/>
      <protection hidden="1"/>
    </xf>
    <xf numFmtId="41" fontId="67" fillId="0" borderId="607" xfId="27" applyFont="1" applyFill="1" applyBorder="1" applyAlignment="1">
      <alignment horizontal="center" vertical="center" shrinkToFit="1"/>
    </xf>
    <xf numFmtId="41" fontId="67" fillId="0" borderId="617" xfId="27" applyFont="1" applyFill="1" applyBorder="1" applyAlignment="1">
      <alignment horizontal="center" vertical="center" shrinkToFit="1"/>
    </xf>
    <xf numFmtId="41" fontId="67" fillId="0" borderId="627" xfId="27" applyFont="1" applyFill="1" applyBorder="1" applyAlignment="1">
      <alignment horizontal="center" vertical="center" shrinkToFit="1"/>
    </xf>
    <xf numFmtId="49" fontId="67" fillId="0" borderId="607" xfId="27" applyNumberFormat="1" applyFont="1" applyFill="1" applyBorder="1" applyAlignment="1">
      <alignment horizontal="center" vertical="center" shrinkToFit="1"/>
    </xf>
    <xf numFmtId="49" fontId="67" fillId="0" borderId="617" xfId="27" applyNumberFormat="1" applyFont="1" applyFill="1" applyBorder="1" applyAlignment="1">
      <alignment horizontal="center" vertical="center" shrinkToFit="1"/>
    </xf>
    <xf numFmtId="49" fontId="67" fillId="0" borderId="627" xfId="27" applyNumberFormat="1" applyFont="1" applyFill="1" applyBorder="1" applyAlignment="1">
      <alignment horizontal="center" vertical="center" shrinkToFit="1"/>
    </xf>
    <xf numFmtId="10" fontId="60" fillId="0" borderId="672" xfId="0" applyNumberFormat="1" applyFont="1" applyBorder="1" applyProtection="1">
      <alignment vertical="center"/>
      <protection hidden="1"/>
    </xf>
    <xf numFmtId="10" fontId="60" fillId="0" borderId="600" xfId="0" applyNumberFormat="1" applyFont="1" applyBorder="1" applyProtection="1">
      <alignment vertical="center"/>
      <protection hidden="1"/>
    </xf>
    <xf numFmtId="10" fontId="60" fillId="0" borderId="673" xfId="0" applyNumberFormat="1" applyFont="1" applyBorder="1" applyProtection="1">
      <alignment vertical="center"/>
      <protection hidden="1"/>
    </xf>
    <xf numFmtId="10" fontId="60" fillId="0" borderId="601" xfId="0" applyNumberFormat="1" applyFont="1" applyBorder="1" applyProtection="1">
      <alignment vertical="center"/>
      <protection hidden="1"/>
    </xf>
    <xf numFmtId="10" fontId="61" fillId="0" borderId="599" xfId="0" applyNumberFormat="1" applyFont="1" applyBorder="1" applyProtection="1">
      <alignment vertical="center"/>
      <protection hidden="1"/>
    </xf>
    <xf numFmtId="41" fontId="51" fillId="2" borderId="674" xfId="5" applyFont="1" applyFill="1" applyBorder="1" applyAlignment="1" applyProtection="1">
      <alignment vertical="center"/>
      <protection locked="0"/>
    </xf>
    <xf numFmtId="41" fontId="51" fillId="2" borderId="674" xfId="5" applyFont="1" applyFill="1" applyBorder="1" applyAlignment="1" applyProtection="1">
      <alignment vertical="center"/>
      <protection hidden="1"/>
    </xf>
    <xf numFmtId="41" fontId="61" fillId="5" borderId="673" xfId="5" applyFont="1" applyFill="1" applyBorder="1" applyAlignment="1" applyProtection="1">
      <alignment vertical="center"/>
      <protection hidden="1"/>
    </xf>
    <xf numFmtId="41" fontId="60" fillId="2" borderId="673" xfId="5" applyFont="1" applyFill="1" applyBorder="1" applyAlignment="1" applyProtection="1">
      <alignment vertical="center"/>
      <protection hidden="1"/>
    </xf>
    <xf numFmtId="41" fontId="61" fillId="5" borderId="601" xfId="5" applyFont="1" applyFill="1" applyBorder="1" applyAlignment="1" applyProtection="1">
      <alignment vertical="center"/>
      <protection hidden="1"/>
    </xf>
    <xf numFmtId="41" fontId="60" fillId="2" borderId="672" xfId="5" applyFont="1" applyFill="1" applyBorder="1" applyAlignment="1" applyProtection="1">
      <alignment vertical="center"/>
      <protection hidden="1"/>
    </xf>
    <xf numFmtId="41" fontId="61" fillId="5" borderId="672" xfId="5" applyFont="1" applyFill="1" applyBorder="1" applyAlignment="1" applyProtection="1">
      <alignment vertical="center"/>
      <protection hidden="1"/>
    </xf>
    <xf numFmtId="41" fontId="61" fillId="17" borderId="675" xfId="5" applyFont="1" applyFill="1" applyBorder="1" applyAlignment="1" applyProtection="1">
      <alignment vertical="center"/>
      <protection hidden="1"/>
    </xf>
    <xf numFmtId="0" fontId="20" fillId="0" borderId="617" xfId="2" applyFont="1" applyBorder="1" applyAlignment="1">
      <alignment horizontal="center" vertical="center" wrapText="1"/>
    </xf>
    <xf numFmtId="0" fontId="20" fillId="0" borderId="607" xfId="13" applyFont="1" applyBorder="1" applyAlignment="1">
      <alignment horizontal="center" vertical="center" wrapText="1"/>
    </xf>
    <xf numFmtId="0" fontId="20" fillId="0" borderId="607" xfId="27" applyNumberFormat="1" applyFont="1" applyFill="1" applyBorder="1" applyAlignment="1">
      <alignment horizontal="center" vertical="center" wrapText="1"/>
    </xf>
    <xf numFmtId="41" fontId="20" fillId="0" borderId="607" xfId="27" applyFont="1" applyFill="1" applyBorder="1" applyAlignment="1">
      <alignment horizontal="center" vertical="center" shrinkToFit="1"/>
    </xf>
    <xf numFmtId="0" fontId="20" fillId="0" borderId="617" xfId="13" applyFont="1" applyBorder="1" applyAlignment="1">
      <alignment horizontal="center" vertical="center" wrapText="1"/>
    </xf>
    <xf numFmtId="0" fontId="20" fillId="0" borderId="617" xfId="27" applyNumberFormat="1" applyFont="1" applyFill="1" applyBorder="1" applyAlignment="1">
      <alignment horizontal="center" vertical="center" wrapText="1"/>
    </xf>
    <xf numFmtId="41" fontId="20" fillId="0" borderId="617" xfId="27" applyFont="1" applyFill="1" applyBorder="1" applyAlignment="1">
      <alignment horizontal="center" vertical="center" shrinkToFit="1"/>
    </xf>
    <xf numFmtId="0" fontId="20" fillId="0" borderId="627" xfId="13" applyFont="1" applyBorder="1" applyAlignment="1">
      <alignment horizontal="center" vertical="center" wrapText="1"/>
    </xf>
    <xf numFmtId="0" fontId="20" fillId="0" borderId="627" xfId="27" applyNumberFormat="1" applyFont="1" applyFill="1" applyBorder="1" applyAlignment="1">
      <alignment horizontal="center" vertical="center" wrapText="1"/>
    </xf>
    <xf numFmtId="41" fontId="20" fillId="0" borderId="627" xfId="27" applyFont="1" applyFill="1" applyBorder="1" applyAlignment="1">
      <alignment horizontal="center" vertical="center" shrinkToFit="1"/>
    </xf>
    <xf numFmtId="41" fontId="61" fillId="5" borderId="652" xfId="5" applyFont="1" applyFill="1" applyBorder="1" applyAlignment="1" applyProtection="1">
      <alignment vertical="center"/>
      <protection hidden="1"/>
    </xf>
    <xf numFmtId="41" fontId="61" fillId="17" borderId="615" xfId="5" applyFont="1" applyFill="1" applyBorder="1" applyAlignment="1" applyProtection="1">
      <alignment vertical="center"/>
      <protection hidden="1"/>
    </xf>
    <xf numFmtId="41" fontId="61" fillId="5" borderId="656" xfId="5" applyFont="1" applyFill="1" applyBorder="1" applyAlignment="1" applyProtection="1">
      <alignment vertical="center"/>
      <protection hidden="1"/>
    </xf>
    <xf numFmtId="41" fontId="61" fillId="17" borderId="625" xfId="5" applyFont="1" applyFill="1" applyBorder="1" applyAlignment="1" applyProtection="1">
      <alignment vertical="center"/>
      <protection hidden="1"/>
    </xf>
    <xf numFmtId="41" fontId="61" fillId="5" borderId="660" xfId="5" applyFont="1" applyFill="1" applyBorder="1" applyAlignment="1" applyProtection="1">
      <alignment vertical="center"/>
      <protection hidden="1"/>
    </xf>
    <xf numFmtId="41" fontId="61" fillId="17" borderId="635" xfId="5" applyFont="1" applyFill="1" applyBorder="1" applyAlignment="1" applyProtection="1">
      <alignment vertical="center"/>
      <protection hidden="1"/>
    </xf>
    <xf numFmtId="0" fontId="20" fillId="0" borderId="607" xfId="2" applyFont="1" applyBorder="1" applyAlignment="1">
      <alignment horizontal="center" vertical="center" wrapText="1"/>
    </xf>
    <xf numFmtId="0" fontId="20" fillId="0" borderId="627" xfId="2" applyFont="1" applyBorder="1" applyAlignment="1">
      <alignment horizontal="center" vertical="center" wrapText="1"/>
    </xf>
    <xf numFmtId="0" fontId="20" fillId="0" borderId="607" xfId="2" quotePrefix="1" applyFont="1" applyBorder="1" applyAlignment="1">
      <alignment horizontal="center" vertical="center"/>
    </xf>
    <xf numFmtId="0" fontId="20" fillId="0" borderId="617" xfId="2" quotePrefix="1" applyFont="1" applyBorder="1" applyAlignment="1">
      <alignment horizontal="center" vertical="center"/>
    </xf>
    <xf numFmtId="0" fontId="20" fillId="0" borderId="627" xfId="2" quotePrefix="1" applyFont="1" applyBorder="1" applyAlignment="1">
      <alignment horizontal="center" vertical="center"/>
    </xf>
    <xf numFmtId="0" fontId="20" fillId="0" borderId="607" xfId="2" applyFont="1" applyBorder="1" applyAlignment="1">
      <alignment horizontal="center" vertical="center" shrinkToFit="1"/>
    </xf>
    <xf numFmtId="0" fontId="20" fillId="0" borderId="617" xfId="2" applyFont="1" applyBorder="1" applyAlignment="1">
      <alignment horizontal="center" vertical="center" shrinkToFit="1"/>
    </xf>
    <xf numFmtId="0" fontId="20" fillId="0" borderId="627" xfId="2" applyFont="1" applyBorder="1" applyAlignment="1">
      <alignment horizontal="center" vertical="center" shrinkToFit="1"/>
    </xf>
    <xf numFmtId="0" fontId="7" fillId="0" borderId="661" xfId="0" applyFont="1" applyBorder="1" applyAlignment="1">
      <alignment horizontal="center" vertical="center"/>
    </xf>
    <xf numFmtId="41" fontId="31" fillId="17" borderId="662" xfId="5" applyFont="1" applyFill="1" applyBorder="1" applyProtection="1">
      <alignment vertical="center"/>
      <protection hidden="1"/>
    </xf>
    <xf numFmtId="0" fontId="7" fillId="0" borderId="663" xfId="0" applyFont="1" applyBorder="1" applyAlignment="1">
      <alignment horizontal="center" vertical="center"/>
    </xf>
    <xf numFmtId="41" fontId="31" fillId="17" borderId="664" xfId="5" applyFont="1" applyFill="1" applyBorder="1" applyProtection="1">
      <alignment vertical="center"/>
      <protection hidden="1"/>
    </xf>
    <xf numFmtId="0" fontId="7" fillId="0" borderId="665" xfId="0" applyFont="1" applyBorder="1" applyAlignment="1">
      <alignment horizontal="center" vertical="center"/>
    </xf>
    <xf numFmtId="41" fontId="31" fillId="17" borderId="666" xfId="5" applyFont="1" applyFill="1" applyBorder="1" applyProtection="1">
      <alignment vertical="center"/>
      <protection hidden="1"/>
    </xf>
    <xf numFmtId="0" fontId="7" fillId="0" borderId="661" xfId="0" applyFont="1" applyBorder="1" applyAlignment="1">
      <alignment horizontal="center" vertical="center" wrapText="1"/>
    </xf>
    <xf numFmtId="0" fontId="7" fillId="0" borderId="663" xfId="0" applyFont="1" applyBorder="1" applyAlignment="1">
      <alignment horizontal="center" vertical="center" wrapText="1"/>
    </xf>
    <xf numFmtId="0" fontId="7" fillId="0" borderId="665" xfId="0" applyFont="1" applyBorder="1" applyAlignment="1">
      <alignment horizontal="center" vertical="center" wrapText="1"/>
    </xf>
    <xf numFmtId="0" fontId="7" fillId="2" borderId="661" xfId="0" applyFont="1" applyFill="1" applyBorder="1" applyAlignment="1">
      <alignment horizontal="center" vertical="center" wrapText="1"/>
    </xf>
    <xf numFmtId="0" fontId="7" fillId="2" borderId="663" xfId="0" applyFont="1" applyFill="1" applyBorder="1" applyAlignment="1">
      <alignment horizontal="center" vertical="center" wrapText="1"/>
    </xf>
    <xf numFmtId="0" fontId="20" fillId="2" borderId="124" xfId="0" applyFont="1" applyFill="1" applyBorder="1" applyAlignment="1">
      <alignment horizontal="center" vertical="center" wrapText="1"/>
    </xf>
    <xf numFmtId="0" fontId="7" fillId="2" borderId="665" xfId="0" applyFont="1" applyFill="1" applyBorder="1" applyAlignment="1">
      <alignment horizontal="center" vertical="center" wrapText="1"/>
    </xf>
    <xf numFmtId="0" fontId="7" fillId="0" borderId="676" xfId="0" applyFont="1" applyBorder="1" applyAlignment="1">
      <alignment horizontal="center" vertical="center"/>
    </xf>
    <xf numFmtId="0" fontId="7" fillId="0" borderId="416" xfId="0" applyFont="1" applyBorder="1" applyAlignment="1">
      <alignment vertical="center"/>
    </xf>
    <xf numFmtId="41" fontId="31" fillId="17" borderId="677" xfId="5" applyFont="1" applyFill="1" applyBorder="1" applyProtection="1">
      <alignment vertical="center"/>
      <protection hidden="1"/>
    </xf>
    <xf numFmtId="0" fontId="20" fillId="0" borderId="411" xfId="0" applyFont="1" applyBorder="1" applyAlignment="1">
      <alignment horizontal="centerContinuous" vertical="center"/>
    </xf>
    <xf numFmtId="0" fontId="59" fillId="14" borderId="678" xfId="0" applyFont="1" applyFill="1" applyBorder="1" applyAlignment="1" applyProtection="1">
      <alignment horizontal="center" vertical="center"/>
      <protection hidden="1"/>
    </xf>
    <xf numFmtId="0" fontId="7" fillId="0" borderId="661" xfId="6" applyFont="1" applyBorder="1" applyAlignment="1">
      <alignment horizontal="center" vertical="center"/>
    </xf>
    <xf numFmtId="0" fontId="7" fillId="0" borderId="410" xfId="6" applyFont="1" applyBorder="1" applyAlignment="1">
      <alignment horizontal="center" vertical="center"/>
    </xf>
    <xf numFmtId="0" fontId="7" fillId="0" borderId="410" xfId="7" applyFont="1" applyBorder="1" applyAlignment="1">
      <alignment horizontal="center" vertical="center"/>
    </xf>
    <xf numFmtId="0" fontId="7" fillId="0" borderId="410" xfId="7" applyFont="1" applyBorder="1" applyAlignment="1">
      <alignment horizontal="center" vertical="center"/>
    </xf>
    <xf numFmtId="41" fontId="11" fillId="17" borderId="551" xfId="5" applyFont="1" applyFill="1" applyBorder="1" applyProtection="1">
      <alignment vertical="center"/>
      <protection hidden="1"/>
    </xf>
    <xf numFmtId="0" fontId="7" fillId="0" borderId="663" xfId="6" applyFont="1" applyBorder="1" applyAlignment="1">
      <alignment horizontal="center" vertical="center"/>
    </xf>
    <xf numFmtId="0" fontId="7" fillId="0" borderId="124" xfId="6" applyFont="1" applyBorder="1" applyAlignment="1">
      <alignment horizontal="center" vertical="center"/>
    </xf>
    <xf numFmtId="0" fontId="7" fillId="0" borderId="124" xfId="7" applyFont="1" applyBorder="1" applyAlignment="1">
      <alignment horizontal="center" vertical="center"/>
    </xf>
    <xf numFmtId="0" fontId="7" fillId="0" borderId="124" xfId="7" applyFont="1" applyBorder="1" applyAlignment="1">
      <alignment horizontal="center" vertical="center"/>
    </xf>
    <xf numFmtId="41" fontId="11" fillId="17" borderId="29" xfId="5" applyFont="1" applyFill="1" applyBorder="1" applyProtection="1">
      <alignment vertical="center"/>
      <protection hidden="1"/>
    </xf>
    <xf numFmtId="0" fontId="7" fillId="0" borderId="665" xfId="6" applyFont="1" applyBorder="1" applyAlignment="1">
      <alignment horizontal="center" vertical="center"/>
    </xf>
    <xf numFmtId="0" fontId="7" fillId="0" borderId="411" xfId="6" applyFont="1" applyBorder="1" applyAlignment="1">
      <alignment horizontal="center" vertical="center"/>
    </xf>
    <xf numFmtId="0" fontId="7" fillId="0" borderId="411" xfId="7" applyFont="1" applyBorder="1" applyAlignment="1">
      <alignment horizontal="center" vertical="center"/>
    </xf>
    <xf numFmtId="0" fontId="7" fillId="0" borderId="411" xfId="7" applyFont="1" applyBorder="1" applyAlignment="1">
      <alignment horizontal="center" vertical="center"/>
    </xf>
    <xf numFmtId="41" fontId="11" fillId="17" borderId="550" xfId="5" applyFont="1" applyFill="1" applyBorder="1" applyProtection="1">
      <alignment vertical="center"/>
      <protection hidden="1"/>
    </xf>
    <xf numFmtId="0" fontId="7" fillId="0" borderId="410" xfId="8" applyFont="1" applyBorder="1" applyAlignment="1">
      <alignment horizontal="center" vertical="center" wrapText="1"/>
    </xf>
    <xf numFmtId="0" fontId="7" fillId="0" borderId="410" xfId="8" applyFont="1" applyBorder="1" applyAlignment="1">
      <alignment horizontal="center" vertical="center" wrapText="1"/>
    </xf>
    <xf numFmtId="0" fontId="7" fillId="0" borderId="124" xfId="8" applyFont="1" applyBorder="1" applyAlignment="1">
      <alignment horizontal="center" vertical="center" wrapText="1"/>
    </xf>
    <xf numFmtId="0" fontId="7" fillId="0" borderId="124" xfId="8" applyFont="1" applyBorder="1" applyAlignment="1">
      <alignment horizontal="center" vertical="center" wrapText="1"/>
    </xf>
    <xf numFmtId="0" fontId="7" fillId="0" borderId="124" xfId="8" applyFont="1" applyBorder="1" applyAlignment="1">
      <alignment horizontal="center" vertical="center"/>
    </xf>
    <xf numFmtId="0" fontId="7" fillId="0" borderId="124" xfId="8" applyFont="1" applyBorder="1" applyAlignment="1">
      <alignment horizontal="center" vertical="center"/>
    </xf>
    <xf numFmtId="0" fontId="7" fillId="0" borderId="411" xfId="8" applyFont="1" applyBorder="1" applyAlignment="1">
      <alignment horizontal="center" vertical="center" wrapText="1"/>
    </xf>
    <xf numFmtId="0" fontId="7" fillId="0" borderId="411" xfId="8" applyFont="1" applyBorder="1" applyAlignment="1">
      <alignment horizontal="center" vertical="center" wrapText="1"/>
    </xf>
    <xf numFmtId="0" fontId="7" fillId="0" borderId="411" xfId="8" applyFont="1" applyBorder="1" applyAlignment="1">
      <alignment horizontal="center" vertical="center"/>
    </xf>
    <xf numFmtId="0" fontId="7" fillId="0" borderId="410" xfId="8" applyFont="1" applyBorder="1" applyAlignment="1">
      <alignment horizontal="center" vertical="center"/>
    </xf>
    <xf numFmtId="0" fontId="7" fillId="0" borderId="410" xfId="8" applyFont="1" applyBorder="1" applyAlignment="1">
      <alignment horizontal="center" vertical="center"/>
    </xf>
    <xf numFmtId="0" fontId="7" fillId="0" borderId="124" xfId="9" applyFont="1" applyBorder="1" applyAlignment="1">
      <alignment horizontal="center" vertical="center"/>
    </xf>
    <xf numFmtId="0" fontId="7" fillId="0" borderId="411" xfId="8" applyFont="1" applyBorder="1" applyAlignment="1">
      <alignment horizontal="center" vertical="center"/>
    </xf>
    <xf numFmtId="0" fontId="7" fillId="0" borderId="410" xfId="10" applyFont="1" applyBorder="1" applyAlignment="1">
      <alignment horizontal="center" vertical="center"/>
    </xf>
    <xf numFmtId="0" fontId="7" fillId="0" borderId="410" xfId="9" applyFont="1" applyBorder="1" applyAlignment="1">
      <alignment horizontal="center" vertical="center"/>
    </xf>
    <xf numFmtId="0" fontId="7" fillId="0" borderId="410" xfId="11" applyFont="1" applyBorder="1" applyAlignment="1">
      <alignment horizontal="center" vertical="center"/>
    </xf>
    <xf numFmtId="0" fontId="7" fillId="0" borderId="124" xfId="10" applyFont="1" applyBorder="1" applyAlignment="1">
      <alignment horizontal="center" vertical="center"/>
    </xf>
    <xf numFmtId="0" fontId="7" fillId="0" borderId="124" xfId="9" applyFont="1" applyBorder="1" applyAlignment="1">
      <alignment horizontal="center" vertical="center"/>
    </xf>
    <xf numFmtId="0" fontId="7" fillId="0" borderId="124" xfId="11" applyFont="1" applyBorder="1" applyAlignment="1">
      <alignment horizontal="center" vertical="center"/>
    </xf>
    <xf numFmtId="0" fontId="20" fillId="0" borderId="124" xfId="8" applyFont="1" applyBorder="1" applyAlignment="1">
      <alignment horizontal="center" vertical="center" wrapText="1"/>
    </xf>
    <xf numFmtId="0" fontId="7" fillId="0" borderId="124" xfId="9" applyFont="1" applyBorder="1" applyAlignment="1">
      <alignment horizontal="center" vertical="center" wrapText="1"/>
    </xf>
    <xf numFmtId="0" fontId="20" fillId="0" borderId="124" xfId="8" applyFont="1" applyBorder="1" applyAlignment="1">
      <alignment horizontal="center" vertical="center"/>
    </xf>
    <xf numFmtId="0" fontId="7" fillId="0" borderId="411" xfId="9" applyFont="1" applyBorder="1" applyAlignment="1">
      <alignment horizontal="center" vertical="center"/>
    </xf>
    <xf numFmtId="0" fontId="7" fillId="0" borderId="411" xfId="9" applyFont="1" applyBorder="1" applyAlignment="1">
      <alignment horizontal="center" vertical="center"/>
    </xf>
    <xf numFmtId="0" fontId="7" fillId="0" borderId="410" xfId="6" applyFont="1" applyBorder="1" applyAlignment="1">
      <alignment horizontal="center" vertical="center" wrapText="1"/>
    </xf>
    <xf numFmtId="0" fontId="7" fillId="0" borderId="124" xfId="6" applyFont="1" applyBorder="1" applyAlignment="1">
      <alignment horizontal="center" vertical="center" wrapText="1"/>
    </xf>
    <xf numFmtId="0" fontId="7" fillId="0" borderId="124" xfId="6" applyFont="1" applyBorder="1" applyAlignment="1">
      <alignment horizontal="center" vertical="center" wrapText="1"/>
    </xf>
    <xf numFmtId="0" fontId="7" fillId="0" borderId="410" xfId="6" applyFont="1" applyBorder="1" applyAlignment="1">
      <alignment horizontal="center" vertical="center"/>
    </xf>
    <xf numFmtId="0" fontId="7" fillId="0" borderId="124" xfId="6" applyFont="1" applyBorder="1" applyAlignment="1">
      <alignment horizontal="center" vertical="center"/>
    </xf>
    <xf numFmtId="0" fontId="7" fillId="0" borderId="411" xfId="6" applyFont="1" applyBorder="1" applyAlignment="1">
      <alignment horizontal="center" vertical="center"/>
    </xf>
    <xf numFmtId="0" fontId="7" fillId="0" borderId="410" xfId="12" applyFont="1" applyBorder="1" applyAlignment="1">
      <alignment horizontal="center" vertical="center"/>
    </xf>
    <xf numFmtId="0" fontId="7" fillId="0" borderId="410" xfId="12" applyFont="1" applyBorder="1" applyAlignment="1">
      <alignment horizontal="center" vertical="center"/>
    </xf>
    <xf numFmtId="0" fontId="7" fillId="0" borderId="124" xfId="12" applyFont="1" applyBorder="1" applyAlignment="1">
      <alignment horizontal="center" vertical="center"/>
    </xf>
    <xf numFmtId="0" fontId="7" fillId="0" borderId="124" xfId="12" applyFont="1" applyBorder="1" applyAlignment="1">
      <alignment horizontal="center" vertical="center"/>
    </xf>
    <xf numFmtId="0" fontId="7" fillId="0" borderId="411" xfId="12" applyFont="1" applyBorder="1" applyAlignment="1">
      <alignment horizontal="center" vertical="center"/>
    </xf>
    <xf numFmtId="0" fontId="7" fillId="0" borderId="411" xfId="12" applyFont="1" applyBorder="1" applyAlignment="1">
      <alignment horizontal="center" vertical="center"/>
    </xf>
    <xf numFmtId="0" fontId="20" fillId="0" borderId="124" xfId="6" applyFont="1" applyBorder="1" applyAlignment="1">
      <alignment horizontal="center" vertical="center" wrapText="1"/>
    </xf>
    <xf numFmtId="0" fontId="20" fillId="0" borderId="124" xfId="8" applyFont="1" applyBorder="1" applyAlignment="1">
      <alignment horizontal="center" vertical="center" wrapText="1"/>
    </xf>
    <xf numFmtId="0" fontId="20" fillId="0" borderId="124" xfId="9" applyFont="1" applyBorder="1" applyAlignment="1">
      <alignment horizontal="center" vertical="center"/>
    </xf>
    <xf numFmtId="0" fontId="20" fillId="0" borderId="124" xfId="6" applyFont="1" applyBorder="1" applyAlignment="1">
      <alignment horizontal="center" vertical="center"/>
    </xf>
    <xf numFmtId="0" fontId="20" fillId="0" borderId="124" xfId="9" applyFont="1" applyBorder="1" applyAlignment="1">
      <alignment horizontal="center" vertical="center" wrapText="1"/>
    </xf>
    <xf numFmtId="0" fontId="20" fillId="0" borderId="124" xfId="9" applyFont="1" applyBorder="1" applyAlignment="1">
      <alignment horizontal="center" vertical="center"/>
    </xf>
    <xf numFmtId="0" fontId="20" fillId="0" borderId="411" xfId="8" applyFont="1" applyBorder="1" applyAlignment="1">
      <alignment horizontal="center" vertical="center" wrapText="1"/>
    </xf>
    <xf numFmtId="0" fontId="20" fillId="0" borderId="411" xfId="9" applyFont="1" applyBorder="1" applyAlignment="1">
      <alignment horizontal="center" vertical="center" wrapText="1"/>
    </xf>
    <xf numFmtId="0" fontId="20" fillId="0" borderId="411" xfId="9" applyFont="1" applyBorder="1" applyAlignment="1">
      <alignment horizontal="center" vertical="center"/>
    </xf>
    <xf numFmtId="0" fontId="7" fillId="0" borderId="124" xfId="11" applyFont="1" applyBorder="1" applyAlignment="1">
      <alignment horizontal="center" vertical="center"/>
    </xf>
    <xf numFmtId="0" fontId="7" fillId="0" borderId="411" xfId="11" applyFont="1" applyBorder="1" applyAlignment="1">
      <alignment horizontal="center" vertical="center"/>
    </xf>
    <xf numFmtId="0" fontId="20" fillId="0" borderId="410" xfId="6" applyFont="1" applyBorder="1" applyAlignment="1">
      <alignment horizontal="center" vertical="center" wrapText="1"/>
    </xf>
    <xf numFmtId="0" fontId="17" fillId="0" borderId="410" xfId="6" applyFont="1" applyBorder="1" applyAlignment="1">
      <alignment horizontal="center" vertical="center"/>
    </xf>
    <xf numFmtId="0" fontId="17" fillId="0" borderId="124" xfId="11" applyFont="1" applyBorder="1" applyAlignment="1">
      <alignment horizontal="center" vertical="center"/>
    </xf>
    <xf numFmtId="0" fontId="7" fillId="0" borderId="124" xfId="7" applyFont="1" applyBorder="1" applyAlignment="1">
      <alignment horizontal="center" vertical="center" wrapText="1"/>
    </xf>
    <xf numFmtId="0" fontId="7" fillId="0" borderId="411" xfId="11" applyFont="1" applyBorder="1" applyAlignment="1">
      <alignment horizontal="center" vertical="center"/>
    </xf>
    <xf numFmtId="0" fontId="7" fillId="0" borderId="661" xfId="18" applyFont="1" applyBorder="1" applyAlignment="1">
      <alignment horizontal="center" vertical="center"/>
    </xf>
    <xf numFmtId="0" fontId="7" fillId="0" borderId="410" xfId="19" applyFont="1" applyBorder="1" applyAlignment="1">
      <alignment horizontal="center" vertical="center"/>
    </xf>
    <xf numFmtId="0" fontId="7" fillId="0" borderId="410" xfId="18" applyFont="1" applyBorder="1" applyAlignment="1">
      <alignment horizontal="center" vertical="center"/>
    </xf>
    <xf numFmtId="0" fontId="7" fillId="0" borderId="663" xfId="18" applyFont="1" applyBorder="1" applyAlignment="1">
      <alignment horizontal="center" vertical="center"/>
    </xf>
    <xf numFmtId="0" fontId="7" fillId="0" borderId="124" xfId="19" applyFont="1" applyBorder="1" applyAlignment="1">
      <alignment horizontal="center" vertical="center"/>
    </xf>
    <xf numFmtId="0" fontId="7" fillId="0" borderId="124" xfId="18" applyFont="1" applyBorder="1" applyAlignment="1">
      <alignment horizontal="center" vertical="center"/>
    </xf>
    <xf numFmtId="0" fontId="7" fillId="0" borderId="665" xfId="18" applyFont="1" applyBorder="1" applyAlignment="1">
      <alignment horizontal="center" vertical="center"/>
    </xf>
    <xf numFmtId="0" fontId="7" fillId="0" borderId="411" xfId="19" applyFont="1" applyBorder="1" applyAlignment="1">
      <alignment horizontal="center" vertical="center"/>
    </xf>
    <xf numFmtId="0" fontId="7" fillId="0" borderId="411" xfId="18" applyFont="1" applyBorder="1" applyAlignment="1">
      <alignment horizontal="center" vertical="center"/>
    </xf>
    <xf numFmtId="0" fontId="7" fillId="0" borderId="410" xfId="11" applyFont="1" applyBorder="1" applyAlignment="1">
      <alignment horizontal="center" vertical="center"/>
    </xf>
    <xf numFmtId="0" fontId="7" fillId="0" borderId="411" xfId="17" applyFont="1" applyBorder="1" applyAlignment="1">
      <alignment horizontal="center" vertical="center"/>
    </xf>
    <xf numFmtId="0" fontId="11" fillId="18" borderId="0" xfId="0" applyFont="1" applyFill="1" applyAlignment="1" applyProtection="1">
      <alignment horizontal="center" vertical="center"/>
      <protection hidden="1"/>
    </xf>
    <xf numFmtId="0" fontId="11" fillId="18" borderId="0" xfId="0" applyFont="1" applyFill="1" applyProtection="1">
      <alignment vertical="center"/>
      <protection hidden="1"/>
    </xf>
    <xf numFmtId="0" fontId="57" fillId="18" borderId="227" xfId="0" applyFont="1" applyFill="1" applyBorder="1" applyAlignment="1" applyProtection="1">
      <alignment horizontal="center" vertical="center"/>
      <protection hidden="1"/>
    </xf>
    <xf numFmtId="0" fontId="57" fillId="18" borderId="0" xfId="0" applyFont="1" applyFill="1" applyAlignment="1" applyProtection="1">
      <alignment horizontal="center" vertical="center"/>
      <protection hidden="1"/>
    </xf>
    <xf numFmtId="0" fontId="57" fillId="18" borderId="0" xfId="0" applyFont="1" applyFill="1" applyAlignment="1" applyProtection="1">
      <alignment horizontal="center" vertical="center"/>
      <protection hidden="1"/>
    </xf>
    <xf numFmtId="0" fontId="57" fillId="18" borderId="0" xfId="0" applyFont="1" applyFill="1" applyAlignment="1" applyProtection="1">
      <alignment horizontal="center" vertical="center" wrapText="1"/>
      <protection hidden="1"/>
    </xf>
    <xf numFmtId="0" fontId="57" fillId="18" borderId="181" xfId="0" applyFont="1" applyFill="1" applyBorder="1" applyAlignment="1" applyProtection="1">
      <alignment horizontal="center" vertical="center"/>
      <protection hidden="1"/>
    </xf>
    <xf numFmtId="0" fontId="57" fillId="18" borderId="181" xfId="0" applyFont="1" applyFill="1" applyBorder="1" applyAlignment="1" applyProtection="1">
      <alignment horizontal="center" vertical="center" wrapText="1"/>
      <protection hidden="1"/>
    </xf>
    <xf numFmtId="182" fontId="57" fillId="18" borderId="216" xfId="1" applyNumberFormat="1" applyFont="1" applyFill="1" applyBorder="1" applyAlignment="1" applyProtection="1">
      <alignment horizontal="center" vertical="center"/>
      <protection hidden="1"/>
    </xf>
    <xf numFmtId="182" fontId="57" fillId="18" borderId="214" xfId="1" applyNumberFormat="1" applyFont="1" applyFill="1" applyBorder="1" applyAlignment="1" applyProtection="1">
      <alignment horizontal="center" vertical="center"/>
      <protection hidden="1"/>
    </xf>
    <xf numFmtId="182" fontId="57" fillId="18" borderId="51" xfId="1" applyNumberFormat="1" applyFont="1" applyFill="1" applyBorder="1" applyAlignment="1" applyProtection="1">
      <alignment horizontal="center" vertical="center"/>
      <protection hidden="1"/>
    </xf>
    <xf numFmtId="182" fontId="57" fillId="18" borderId="47" xfId="1" applyNumberFormat="1" applyFont="1" applyFill="1" applyBorder="1" applyAlignment="1" applyProtection="1">
      <alignment horizontal="center" vertical="center"/>
      <protection hidden="1"/>
    </xf>
    <xf numFmtId="182" fontId="57" fillId="18" borderId="117" xfId="1" applyNumberFormat="1" applyFont="1" applyFill="1" applyBorder="1" applyAlignment="1" applyProtection="1">
      <alignment horizontal="center" vertical="center"/>
      <protection hidden="1"/>
    </xf>
    <xf numFmtId="182" fontId="57" fillId="18" borderId="113" xfId="1" applyNumberFormat="1" applyFont="1" applyFill="1" applyBorder="1" applyAlignment="1" applyProtection="1">
      <alignment horizontal="center" vertical="center"/>
      <protection hidden="1"/>
    </xf>
    <xf numFmtId="182" fontId="57" fillId="18" borderId="95" xfId="1" applyNumberFormat="1" applyFont="1" applyFill="1" applyBorder="1" applyAlignment="1" applyProtection="1">
      <alignment horizontal="center" vertical="center"/>
      <protection hidden="1"/>
    </xf>
    <xf numFmtId="182" fontId="57" fillId="18" borderId="46" xfId="1" applyNumberFormat="1" applyFont="1" applyFill="1" applyBorder="1" applyAlignment="1" applyProtection="1">
      <alignment horizontal="center" vertical="center"/>
      <protection hidden="1"/>
    </xf>
    <xf numFmtId="182" fontId="57" fillId="18" borderId="94" xfId="1" applyNumberFormat="1" applyFont="1" applyFill="1" applyBorder="1" applyAlignment="1" applyProtection="1">
      <alignment horizontal="center" vertical="center"/>
      <protection hidden="1"/>
    </xf>
    <xf numFmtId="182" fontId="57" fillId="18" borderId="45" xfId="1" applyNumberFormat="1" applyFont="1" applyFill="1" applyBorder="1" applyAlignment="1" applyProtection="1">
      <alignment horizontal="center" vertical="center"/>
      <protection hidden="1"/>
    </xf>
    <xf numFmtId="182" fontId="57" fillId="18" borderId="155" xfId="1" applyNumberFormat="1" applyFont="1" applyFill="1" applyBorder="1" applyAlignment="1" applyProtection="1">
      <alignment horizontal="center" vertical="center"/>
      <protection hidden="1"/>
    </xf>
    <xf numFmtId="182" fontId="57" fillId="18" borderId="49" xfId="1" applyNumberFormat="1" applyFont="1" applyFill="1" applyBorder="1" applyAlignment="1" applyProtection="1">
      <alignment horizontal="center" vertical="center"/>
      <protection hidden="1"/>
    </xf>
    <xf numFmtId="182" fontId="57" fillId="18" borderId="108" xfId="1" applyNumberFormat="1" applyFont="1" applyFill="1" applyBorder="1" applyAlignment="1" applyProtection="1">
      <alignment horizontal="center" vertical="center"/>
      <protection hidden="1"/>
    </xf>
    <xf numFmtId="182" fontId="57" fillId="18" borderId="19" xfId="1" applyNumberFormat="1" applyFont="1" applyFill="1" applyBorder="1" applyAlignment="1" applyProtection="1">
      <alignment horizontal="center" vertical="center"/>
      <protection hidden="1"/>
    </xf>
    <xf numFmtId="182" fontId="57" fillId="18" borderId="96" xfId="1" applyNumberFormat="1" applyFont="1" applyFill="1" applyBorder="1" applyAlignment="1" applyProtection="1">
      <alignment horizontal="center" vertical="center"/>
      <protection hidden="1"/>
    </xf>
    <xf numFmtId="182" fontId="57" fillId="18" borderId="42" xfId="1" applyNumberFormat="1" applyFont="1" applyFill="1" applyBorder="1" applyAlignment="1" applyProtection="1">
      <alignment horizontal="center" vertical="center"/>
      <protection hidden="1"/>
    </xf>
    <xf numFmtId="182" fontId="11" fillId="18" borderId="95" xfId="1" applyNumberFormat="1" applyFont="1" applyFill="1" applyBorder="1" applyProtection="1">
      <alignment vertical="center"/>
      <protection hidden="1"/>
    </xf>
    <xf numFmtId="182" fontId="11" fillId="18" borderId="46" xfId="1" applyNumberFormat="1" applyFont="1" applyFill="1" applyBorder="1" applyProtection="1">
      <alignment vertical="center"/>
      <protection hidden="1"/>
    </xf>
    <xf numFmtId="182" fontId="11" fillId="18" borderId="51" xfId="1" applyNumberFormat="1" applyFont="1" applyFill="1" applyBorder="1" applyProtection="1">
      <alignment vertical="center"/>
      <protection hidden="1"/>
    </xf>
    <xf numFmtId="182" fontId="11" fillId="18" borderId="47" xfId="1" applyNumberFormat="1" applyFont="1" applyFill="1" applyBorder="1" applyProtection="1">
      <alignment vertical="center"/>
      <protection hidden="1"/>
    </xf>
    <xf numFmtId="182" fontId="11" fillId="18" borderId="241" xfId="1" applyNumberFormat="1" applyFont="1" applyFill="1" applyBorder="1" applyProtection="1">
      <alignment vertical="center"/>
      <protection hidden="1"/>
    </xf>
    <xf numFmtId="182" fontId="11" fillId="18" borderId="239" xfId="1" applyNumberFormat="1" applyFont="1" applyFill="1" applyBorder="1" applyProtection="1">
      <alignment vertical="center"/>
      <protection hidden="1"/>
    </xf>
    <xf numFmtId="182" fontId="11" fillId="18" borderId="0" xfId="1" applyNumberFormat="1" applyFont="1" applyFill="1" applyProtection="1">
      <alignment vertical="center"/>
      <protection hidden="1"/>
    </xf>
    <xf numFmtId="10" fontId="54" fillId="18" borderId="227" xfId="0" applyNumberFormat="1" applyFont="1" applyFill="1" applyBorder="1" applyAlignment="1" applyProtection="1">
      <alignment horizontal="center" vertical="center"/>
      <protection hidden="1"/>
    </xf>
    <xf numFmtId="10" fontId="54" fillId="18" borderId="0" xfId="0" applyNumberFormat="1" applyFont="1" applyFill="1" applyAlignment="1" applyProtection="1">
      <alignment horizontal="center" vertical="center"/>
      <protection hidden="1"/>
    </xf>
    <xf numFmtId="10" fontId="54" fillId="18" borderId="0" xfId="0" applyNumberFormat="1" applyFont="1" applyFill="1" applyAlignment="1" applyProtection="1">
      <alignment horizontal="center" vertical="center"/>
      <protection hidden="1"/>
    </xf>
    <xf numFmtId="10" fontId="54" fillId="18" borderId="0" xfId="0" applyNumberFormat="1" applyFont="1" applyFill="1" applyAlignment="1" applyProtection="1">
      <alignment horizontal="center" vertical="center" wrapText="1"/>
      <protection hidden="1"/>
    </xf>
    <xf numFmtId="10" fontId="57" fillId="18" borderId="181" xfId="0" applyNumberFormat="1" applyFont="1" applyFill="1" applyBorder="1" applyAlignment="1" applyProtection="1">
      <alignment horizontal="center" vertical="center"/>
      <protection hidden="1"/>
    </xf>
    <xf numFmtId="10" fontId="57" fillId="18" borderId="181" xfId="0" applyNumberFormat="1" applyFont="1" applyFill="1" applyBorder="1" applyAlignment="1" applyProtection="1">
      <alignment horizontal="center" vertical="center" wrapText="1"/>
      <protection hidden="1"/>
    </xf>
    <xf numFmtId="182" fontId="57" fillId="18" borderId="214" xfId="1" applyNumberFormat="1" applyFont="1" applyFill="1" applyBorder="1" applyAlignment="1" applyProtection="1">
      <alignment vertical="center"/>
      <protection hidden="1"/>
    </xf>
    <xf numFmtId="182" fontId="57" fillId="18" borderId="212" xfId="1" applyNumberFormat="1" applyFont="1" applyFill="1" applyBorder="1" applyAlignment="1" applyProtection="1">
      <alignment vertical="center"/>
      <protection hidden="1"/>
    </xf>
    <xf numFmtId="182" fontId="57" fillId="18" borderId="47" xfId="1" applyNumberFormat="1" applyFont="1" applyFill="1" applyBorder="1" applyAlignment="1" applyProtection="1">
      <alignment vertical="center"/>
      <protection hidden="1"/>
    </xf>
    <xf numFmtId="182" fontId="57" fillId="18" borderId="67" xfId="1" applyNumberFormat="1" applyFont="1" applyFill="1" applyBorder="1" applyAlignment="1" applyProtection="1">
      <alignment vertical="center"/>
      <protection hidden="1"/>
    </xf>
    <xf numFmtId="182" fontId="57" fillId="18" borderId="45" xfId="1" applyNumberFormat="1" applyFont="1" applyFill="1" applyBorder="1" applyAlignment="1" applyProtection="1">
      <alignment vertical="center"/>
      <protection hidden="1"/>
    </xf>
    <xf numFmtId="182" fontId="57" fillId="18" borderId="64" xfId="1" applyNumberFormat="1" applyFont="1" applyFill="1" applyBorder="1" applyAlignment="1" applyProtection="1">
      <alignment vertical="center"/>
      <protection hidden="1"/>
    </xf>
    <xf numFmtId="182" fontId="57" fillId="18" borderId="46" xfId="1" applyNumberFormat="1" applyFont="1" applyFill="1" applyBorder="1" applyAlignment="1" applyProtection="1">
      <alignment vertical="center"/>
      <protection hidden="1"/>
    </xf>
    <xf numFmtId="182" fontId="57" fillId="18" borderId="50" xfId="1" applyNumberFormat="1" applyFont="1" applyFill="1" applyBorder="1" applyAlignment="1" applyProtection="1">
      <alignment vertical="center"/>
      <protection hidden="1"/>
    </xf>
    <xf numFmtId="182" fontId="57" fillId="18" borderId="42" xfId="1" applyNumberFormat="1" applyFont="1" applyFill="1" applyBorder="1" applyAlignment="1" applyProtection="1">
      <alignment vertical="center"/>
      <protection hidden="1"/>
    </xf>
    <xf numFmtId="182" fontId="57" fillId="18" borderId="66" xfId="1" applyNumberFormat="1" applyFont="1" applyFill="1" applyBorder="1" applyAlignment="1" applyProtection="1">
      <alignment vertical="center"/>
      <protection hidden="1"/>
    </xf>
    <xf numFmtId="182" fontId="11" fillId="18" borderId="23" xfId="1" applyNumberFormat="1" applyFont="1" applyFill="1" applyBorder="1" applyProtection="1">
      <alignment vertical="center"/>
      <protection hidden="1"/>
    </xf>
    <xf numFmtId="182" fontId="11" fillId="18" borderId="244" xfId="1" applyNumberFormat="1" applyFont="1" applyFill="1" applyBorder="1" applyProtection="1">
      <alignment vertical="center"/>
      <protection hidden="1"/>
    </xf>
    <xf numFmtId="10" fontId="60" fillId="18" borderId="216" xfId="1" applyNumberFormat="1" applyFont="1" applyFill="1" applyBorder="1" applyAlignment="1" applyProtection="1">
      <alignment vertical="center"/>
      <protection hidden="1"/>
    </xf>
    <xf numFmtId="10" fontId="60" fillId="18" borderId="214" xfId="1" applyNumberFormat="1" applyFont="1" applyFill="1" applyBorder="1" applyAlignment="1" applyProtection="1">
      <alignment vertical="center"/>
      <protection hidden="1"/>
    </xf>
    <xf numFmtId="10" fontId="60" fillId="18" borderId="212" xfId="1" applyNumberFormat="1" applyFont="1" applyFill="1" applyBorder="1" applyAlignment="1" applyProtection="1">
      <alignment vertical="center"/>
      <protection hidden="1"/>
    </xf>
    <xf numFmtId="10" fontId="60" fillId="18" borderId="51" xfId="1" applyNumberFormat="1" applyFont="1" applyFill="1" applyBorder="1" applyAlignment="1" applyProtection="1">
      <alignment vertical="center"/>
      <protection hidden="1"/>
    </xf>
    <xf numFmtId="10" fontId="60" fillId="18" borderId="47" xfId="1" applyNumberFormat="1" applyFont="1" applyFill="1" applyBorder="1" applyAlignment="1" applyProtection="1">
      <alignment vertical="center"/>
      <protection hidden="1"/>
    </xf>
    <xf numFmtId="10" fontId="60" fillId="18" borderId="67" xfId="1" applyNumberFormat="1" applyFont="1" applyFill="1" applyBorder="1" applyAlignment="1" applyProtection="1">
      <alignment vertical="center"/>
      <protection hidden="1"/>
    </xf>
    <xf numFmtId="10" fontId="60" fillId="18" borderId="94" xfId="1" applyNumberFormat="1" applyFont="1" applyFill="1" applyBorder="1" applyAlignment="1" applyProtection="1">
      <alignment vertical="center"/>
      <protection hidden="1"/>
    </xf>
    <xf numFmtId="10" fontId="60" fillId="18" borderId="45" xfId="1" applyNumberFormat="1" applyFont="1" applyFill="1" applyBorder="1" applyAlignment="1" applyProtection="1">
      <alignment vertical="center"/>
      <protection hidden="1"/>
    </xf>
    <xf numFmtId="10" fontId="60" fillId="18" borderId="64" xfId="1" applyNumberFormat="1" applyFont="1" applyFill="1" applyBorder="1" applyAlignment="1" applyProtection="1">
      <alignment vertical="center"/>
      <protection hidden="1"/>
    </xf>
    <xf numFmtId="10" fontId="60" fillId="18" borderId="93" xfId="1" applyNumberFormat="1" applyFont="1" applyFill="1" applyBorder="1" applyAlignment="1" applyProtection="1">
      <alignment vertical="center"/>
      <protection hidden="1"/>
    </xf>
    <xf numFmtId="10" fontId="60" fillId="18" borderId="48" xfId="1" applyNumberFormat="1" applyFont="1" applyFill="1" applyBorder="1" applyAlignment="1" applyProtection="1">
      <alignment vertical="center"/>
      <protection hidden="1"/>
    </xf>
    <xf numFmtId="10" fontId="60" fillId="18" borderId="69" xfId="1" applyNumberFormat="1" applyFont="1" applyFill="1" applyBorder="1" applyAlignment="1" applyProtection="1">
      <alignment vertical="center"/>
      <protection hidden="1"/>
    </xf>
    <xf numFmtId="10" fontId="60" fillId="18" borderId="95" xfId="1" applyNumberFormat="1" applyFont="1" applyFill="1" applyBorder="1" applyAlignment="1" applyProtection="1">
      <alignment vertical="center"/>
      <protection hidden="1"/>
    </xf>
    <xf numFmtId="10" fontId="60" fillId="18" borderId="46" xfId="1" applyNumberFormat="1" applyFont="1" applyFill="1" applyBorder="1" applyAlignment="1" applyProtection="1">
      <alignment vertical="center"/>
      <protection hidden="1"/>
    </xf>
    <xf numFmtId="10" fontId="60" fillId="18" borderId="50" xfId="1" applyNumberFormat="1" applyFont="1" applyFill="1" applyBorder="1" applyAlignment="1" applyProtection="1">
      <alignment vertical="center"/>
      <protection hidden="1"/>
    </xf>
    <xf numFmtId="10" fontId="60" fillId="18" borderId="96" xfId="1" applyNumberFormat="1" applyFont="1" applyFill="1" applyBorder="1" applyAlignment="1" applyProtection="1">
      <alignment vertical="center"/>
      <protection hidden="1"/>
    </xf>
    <xf numFmtId="10" fontId="60" fillId="18" borderId="42" xfId="1" applyNumberFormat="1" applyFont="1" applyFill="1" applyBorder="1" applyAlignment="1" applyProtection="1">
      <alignment vertical="center"/>
      <protection hidden="1"/>
    </xf>
    <xf numFmtId="10" fontId="60" fillId="18" borderId="66" xfId="1" applyNumberFormat="1" applyFont="1" applyFill="1" applyBorder="1" applyAlignment="1" applyProtection="1">
      <alignment vertical="center"/>
      <protection hidden="1"/>
    </xf>
    <xf numFmtId="10" fontId="60" fillId="18" borderId="241" xfId="1" applyNumberFormat="1" applyFont="1" applyFill="1" applyBorder="1" applyAlignment="1" applyProtection="1">
      <alignment vertical="center"/>
      <protection hidden="1"/>
    </xf>
    <xf numFmtId="10" fontId="60" fillId="18" borderId="239" xfId="1" applyNumberFormat="1" applyFont="1" applyFill="1" applyBorder="1" applyAlignment="1" applyProtection="1">
      <alignment vertical="center"/>
      <protection hidden="1"/>
    </xf>
    <xf numFmtId="10" fontId="60" fillId="18" borderId="237" xfId="1" applyNumberFormat="1" applyFont="1" applyFill="1" applyBorder="1" applyAlignment="1" applyProtection="1">
      <alignment vertical="center"/>
      <protection hidden="1"/>
    </xf>
  </cellXfs>
  <cellStyles count="28">
    <cellStyle name="나쁨 2" xfId="23" xr:uid="{8EC49702-7C9C-49F2-BCDE-484ECE2FCDEA}"/>
    <cellStyle name="백분율" xfId="1" builtinId="5"/>
    <cellStyle name="백분율 10" xfId="25" xr:uid="{E0E41822-0579-41B7-8BCA-F3C63E521B6E}"/>
    <cellStyle name="백분율 3" xfId="21" xr:uid="{B5F7DD28-F57D-45C8-8793-4BC9DA68712A}"/>
    <cellStyle name="백분율 5" xfId="26" xr:uid="{AD78E2AA-1A4A-440F-8594-CE40D7D9C194}"/>
    <cellStyle name="쉼표 [0]" xfId="5" builtinId="6"/>
    <cellStyle name="쉼표 [0] 2" xfId="27" xr:uid="{E5697AA5-9A4B-41EF-9B30-B9106256C2F1}"/>
    <cellStyle name="쉼표 [0] 2 2" xfId="14" xr:uid="{F7267B69-3963-440E-9834-0ED2AAF330B2}"/>
    <cellStyle name="표준" xfId="0" builtinId="0"/>
    <cellStyle name="표준 10" xfId="4" xr:uid="{00000000-0005-0000-0000-000002000000}"/>
    <cellStyle name="표준 10 41" xfId="16" xr:uid="{ECA355D9-0552-4953-A3EA-8F4BC1C53BFB}"/>
    <cellStyle name="표준 101" xfId="11" xr:uid="{250EBBFB-76F6-44BA-9011-4B40A207D34A}"/>
    <cellStyle name="표준 12 10 2" xfId="7" xr:uid="{32C4ED1F-8ADE-437B-BB09-37D881B6FA25}"/>
    <cellStyle name="표준 2" xfId="2" xr:uid="{00000000-0005-0000-0000-000003000000}"/>
    <cellStyle name="표준 2 2 2 2 3 2" xfId="20" xr:uid="{B68A31A5-7C94-4090-B8ED-C3BA5080ABD0}"/>
    <cellStyle name="표준 3 3" xfId="24" xr:uid="{6855C8D7-0B07-462D-A41E-F1A4E210206C}"/>
    <cellStyle name="표준 30 2" xfId="12" xr:uid="{4C05384A-BBFB-4E64-AE2F-9332843AFB7C}"/>
    <cellStyle name="표준 31" xfId="10" xr:uid="{9564441F-C0E6-4642-B0C0-6D11560C6FA2}"/>
    <cellStyle name="표준 31 4" xfId="17" xr:uid="{E3F91964-AC4B-449E-ABEF-7B34E69F001D}"/>
    <cellStyle name="표준 32 10 2 2 2" xfId="19" xr:uid="{36B11540-470A-4CF4-9196-978C2D9F3D9C}"/>
    <cellStyle name="표준 37 2" xfId="6" xr:uid="{D7C03980-0449-427E-AE70-E152654699E4}"/>
    <cellStyle name="표준 37 2 6" xfId="18" xr:uid="{40BE18AA-0706-4C13-B060-8F69EA613322}"/>
    <cellStyle name="표준 4" xfId="22" xr:uid="{5B5C620E-70AB-4654-8119-B3C92074D7E9}"/>
    <cellStyle name="표준 5" xfId="3" xr:uid="{00000000-0005-0000-0000-000004000000}"/>
    <cellStyle name="표준 93" xfId="15" xr:uid="{3DAC07EE-3CC7-4DF9-98C1-6CAACC3422BC}"/>
    <cellStyle name="표준_0604상품개정_공지" xfId="8" xr:uid="{B3538F05-2649-4724-812B-576EB15376B5}"/>
    <cellStyle name="표준_관리_수정,수수료율&amp;환산율(03.9)●" xfId="9" xr:uid="{049F33E5-7AB7-4F83-A01F-A15CA2DCEC0B}"/>
    <cellStyle name="표준_초년도" xfId="13" xr:uid="{802BC5D9-0FD2-4EB6-8F0A-008A55984BC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24</xdr:row>
      <xdr:rowOff>91018</xdr:rowOff>
    </xdr:from>
    <xdr:to>
      <xdr:col>22</xdr:col>
      <xdr:colOff>1670050</xdr:colOff>
      <xdr:row>35</xdr:row>
      <xdr:rowOff>186766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648904F-9F92-AB42-D121-F858E3F6FA81}"/>
            </a:ext>
          </a:extLst>
        </xdr:cNvPr>
        <xdr:cNvSpPr/>
      </xdr:nvSpPr>
      <xdr:spPr>
        <a:xfrm>
          <a:off x="120650" y="7598959"/>
          <a:ext cx="12561047" cy="2478866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 b="1" kern="1200">
              <a:solidFill>
                <a:sysClr val="windowText" lastClr="000000"/>
              </a:solidFill>
            </a:rPr>
            <a:t>■ 사용 방법</a:t>
          </a:r>
        </a:p>
        <a:p>
          <a:pPr algn="l"/>
          <a:r>
            <a:rPr lang="ko-KR" altLang="en-US" sz="1400" kern="1200">
              <a:solidFill>
                <a:sysClr val="windowText" lastClr="000000"/>
              </a:solidFill>
            </a:rPr>
            <a:t>본 엑셀 양식은 </a:t>
          </a:r>
          <a:r>
            <a:rPr lang="en-US" altLang="ko-KR" sz="1400" kern="1200">
              <a:solidFill>
                <a:sysClr val="windowText" lastClr="000000"/>
              </a:solidFill>
            </a:rPr>
            <a:t>FC</a:t>
          </a:r>
          <a:r>
            <a:rPr lang="ko-KR" altLang="en-US" sz="1400" kern="1200">
              <a:solidFill>
                <a:sysClr val="windowText" lastClr="000000"/>
              </a:solidFill>
            </a:rPr>
            <a:t>님들의 수당 예측을 위하여 만들어진 양식으로</a:t>
          </a:r>
          <a:r>
            <a:rPr lang="en-US" altLang="ko-KR" sz="1400" kern="1200">
              <a:solidFill>
                <a:sysClr val="windowText" lastClr="000000"/>
              </a:solidFill>
            </a:rPr>
            <a:t>, </a:t>
          </a:r>
          <a:r>
            <a:rPr lang="ko-KR" altLang="en-US" sz="1400" kern="1200">
              <a:solidFill>
                <a:sysClr val="windowText" lastClr="000000"/>
              </a:solidFill>
            </a:rPr>
            <a:t>제휴사의 지급율에 따라 달라질 수 있으며</a:t>
          </a:r>
          <a:r>
            <a:rPr lang="en-US" altLang="ko-KR" sz="1400" kern="1200">
              <a:solidFill>
                <a:sysClr val="windowText" lastClr="000000"/>
              </a:solidFill>
            </a:rPr>
            <a:t>, </a:t>
          </a:r>
          <a:r>
            <a:rPr lang="ko-KR" altLang="en-US" sz="1400" kern="1200">
              <a:solidFill>
                <a:sysClr val="windowText" lastClr="000000"/>
              </a:solidFill>
            </a:rPr>
            <a:t>수당 지급율 변동 시 재 배포 예정입니다</a:t>
          </a:r>
          <a:r>
            <a:rPr lang="en-US" altLang="ko-KR" sz="1400" kern="120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en-US" altLang="ko-KR" sz="1400" kern="1200">
              <a:solidFill>
                <a:sysClr val="windowText" lastClr="000000"/>
              </a:solidFill>
            </a:rPr>
            <a:t>FC</a:t>
          </a:r>
          <a:r>
            <a:rPr lang="ko-KR" altLang="en-US" sz="1400" kern="1200">
              <a:solidFill>
                <a:sysClr val="windowText" lastClr="000000"/>
              </a:solidFill>
            </a:rPr>
            <a:t>님들 개인 별로 사용 가능하며</a:t>
          </a:r>
          <a:r>
            <a:rPr lang="en-US" altLang="ko-KR" sz="1400" kern="1200">
              <a:solidFill>
                <a:sysClr val="windowText" lastClr="000000"/>
              </a:solidFill>
            </a:rPr>
            <a:t>, </a:t>
          </a:r>
          <a:r>
            <a:rPr lang="ko-KR" altLang="en-US" sz="1400" kern="1200">
              <a:solidFill>
                <a:sysClr val="windowText" lastClr="000000"/>
              </a:solidFill>
            </a:rPr>
            <a:t>출력 시 </a:t>
          </a:r>
          <a:r>
            <a:rPr lang="en-US" altLang="ko-KR" sz="1400" kern="1200">
              <a:solidFill>
                <a:sysClr val="windowText" lastClr="000000"/>
              </a:solidFill>
            </a:rPr>
            <a:t>A4</a:t>
          </a:r>
          <a:r>
            <a:rPr lang="ko-KR" altLang="en-US" sz="1400" kern="1200">
              <a:solidFill>
                <a:sysClr val="windowText" lastClr="000000"/>
              </a:solidFill>
            </a:rPr>
            <a:t>용지에 맞게 준비되어 있으니 참고해주시기 바랍니다</a:t>
          </a:r>
          <a:r>
            <a:rPr lang="en-US" altLang="ko-KR" sz="1400" kern="1200">
              <a:solidFill>
                <a:sysClr val="windowText" lastClr="000000"/>
              </a:solidFill>
            </a:rPr>
            <a:t>.</a:t>
          </a:r>
        </a:p>
        <a:p>
          <a:pPr algn="l"/>
          <a:endParaRPr lang="en-US" altLang="ko-KR" sz="1400" kern="1200">
            <a:solidFill>
              <a:sysClr val="windowText" lastClr="000000"/>
            </a:solidFill>
          </a:endParaRPr>
        </a:p>
        <a:p>
          <a:pPr algn="l"/>
          <a:r>
            <a:rPr lang="en-US" altLang="ko-KR" sz="1400" kern="1200">
              <a:solidFill>
                <a:sysClr val="windowText" lastClr="000000"/>
              </a:solidFill>
            </a:rPr>
            <a:t>1. </a:t>
          </a:r>
          <a:r>
            <a:rPr lang="ko-KR" altLang="en-US" sz="1400" kern="1200">
              <a:solidFill>
                <a:sysClr val="windowText" lastClr="000000"/>
              </a:solidFill>
            </a:rPr>
            <a:t>판매한 보험사 별 상품</a:t>
          </a:r>
          <a:r>
            <a:rPr lang="en-US" altLang="ko-KR" sz="1400" kern="1200">
              <a:solidFill>
                <a:sysClr val="windowText" lastClr="000000"/>
              </a:solidFill>
            </a:rPr>
            <a:t>, </a:t>
          </a:r>
          <a:r>
            <a:rPr lang="ko-KR" altLang="en-US" sz="1400" kern="1200">
              <a:solidFill>
                <a:sysClr val="windowText" lastClr="000000"/>
              </a:solidFill>
            </a:rPr>
            <a:t>납기에 </a:t>
          </a:r>
          <a:r>
            <a:rPr lang="en-US" altLang="ko-KR" sz="1400" kern="1200">
              <a:solidFill>
                <a:sysClr val="windowText" lastClr="000000"/>
              </a:solidFill>
            </a:rPr>
            <a:t>CMIP</a:t>
          </a:r>
          <a:r>
            <a:rPr lang="ko-KR" altLang="en-US" sz="1400" kern="1200">
              <a:solidFill>
                <a:sysClr val="windowText" lastClr="000000"/>
              </a:solidFill>
            </a:rPr>
            <a:t>를 입력합니다</a:t>
          </a:r>
          <a:r>
            <a:rPr lang="en-US" altLang="ko-KR" sz="1400" kern="120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en-US" altLang="ko-KR" sz="1400" kern="1200">
              <a:solidFill>
                <a:sysClr val="windowText" lastClr="000000"/>
              </a:solidFill>
            </a:rPr>
            <a:t>2. FC </a:t>
          </a:r>
          <a:r>
            <a:rPr lang="ko-KR" altLang="en-US" sz="1400" kern="1200">
              <a:solidFill>
                <a:sysClr val="windowText" lastClr="000000"/>
              </a:solidFill>
            </a:rPr>
            <a:t>합계 </a:t>
          </a:r>
          <a:r>
            <a:rPr lang="en-US" altLang="ko-KR" sz="1400" kern="1200">
              <a:solidFill>
                <a:sysClr val="windowText" lastClr="000000"/>
              </a:solidFill>
            </a:rPr>
            <a:t>Sheet</a:t>
          </a:r>
          <a:r>
            <a:rPr lang="ko-KR" altLang="en-US" sz="1400" kern="1200">
              <a:solidFill>
                <a:sysClr val="windowText" lastClr="000000"/>
              </a:solidFill>
            </a:rPr>
            <a:t>에서 </a:t>
          </a:r>
          <a:r>
            <a:rPr lang="en-US" altLang="ko-KR" sz="1400" kern="1200">
              <a:solidFill>
                <a:sysClr val="windowText" lastClr="000000"/>
              </a:solidFill>
            </a:rPr>
            <a:t>FC </a:t>
          </a:r>
          <a:r>
            <a:rPr lang="ko-KR" altLang="en-US" sz="1400" kern="1200">
              <a:solidFill>
                <a:sysClr val="windowText" lastClr="000000"/>
              </a:solidFill>
            </a:rPr>
            <a:t>성명 및 사번 입력 후 출력하여 사용가능합니다</a:t>
          </a:r>
          <a:r>
            <a:rPr lang="en-US" altLang="ko-KR" sz="1400" kern="120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en-US" altLang="ko-KR" sz="1400" kern="1200">
              <a:solidFill>
                <a:sysClr val="windowText" lastClr="000000"/>
              </a:solidFill>
            </a:rPr>
            <a:t>3. </a:t>
          </a:r>
          <a:r>
            <a:rPr lang="ko-KR" altLang="en-US" sz="1400" kern="1200">
              <a:solidFill>
                <a:sysClr val="windowText" lastClr="000000"/>
              </a:solidFill>
            </a:rPr>
            <a:t>다른 사람을 산출희망 시 판매 회사에 대한 업적을 모두 삭제 후 다시 입력하여 사용하시기 바랍니다</a:t>
          </a:r>
          <a:r>
            <a:rPr lang="en-US" altLang="ko-KR" sz="1400" kern="1200">
              <a:solidFill>
                <a:sysClr val="windowText" lastClr="000000"/>
              </a:solidFill>
            </a:rPr>
            <a:t>.</a:t>
          </a:r>
          <a:endParaRPr lang="ko-KR" altLang="en-US" sz="14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1</xdr:col>
      <xdr:colOff>1276350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AEA0F2-38BF-48C5-8D48-87263E8727BF}"/>
            </a:ext>
          </a:extLst>
        </xdr:cNvPr>
        <xdr:cNvSpPr/>
      </xdr:nvSpPr>
      <xdr:spPr>
        <a:xfrm>
          <a:off x="218516" y="52828"/>
          <a:ext cx="1743634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1</xdr:col>
      <xdr:colOff>231588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FAF39F-C329-4EC0-B49F-1681E293E296}"/>
            </a:ext>
          </a:extLst>
        </xdr:cNvPr>
        <xdr:cNvSpPr/>
      </xdr:nvSpPr>
      <xdr:spPr>
        <a:xfrm>
          <a:off x="218516" y="52828"/>
          <a:ext cx="879660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1</xdr:col>
      <xdr:colOff>1315357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6656BD-13D0-48A6-9559-BD3ABDC9B641}"/>
            </a:ext>
          </a:extLst>
        </xdr:cNvPr>
        <xdr:cNvSpPr/>
      </xdr:nvSpPr>
      <xdr:spPr>
        <a:xfrm>
          <a:off x="218516" y="52828"/>
          <a:ext cx="1786270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108857</xdr:rowOff>
    </xdr:from>
    <xdr:to>
      <xdr:col>0</xdr:col>
      <xdr:colOff>1687287</xdr:colOff>
      <xdr:row>0</xdr:row>
      <xdr:rowOff>499382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4BEF98C-E9D2-4619-8FB6-A64EAE02EC00}"/>
            </a:ext>
          </a:extLst>
        </xdr:cNvPr>
        <xdr:cNvSpPr/>
      </xdr:nvSpPr>
      <xdr:spPr>
        <a:xfrm>
          <a:off x="95251" y="108857"/>
          <a:ext cx="8808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  <xdr:twoCellAnchor>
    <xdr:from>
      <xdr:col>0</xdr:col>
      <xdr:colOff>95251</xdr:colOff>
      <xdr:row>0</xdr:row>
      <xdr:rowOff>108857</xdr:rowOff>
    </xdr:from>
    <xdr:to>
      <xdr:col>0</xdr:col>
      <xdr:colOff>1687287</xdr:colOff>
      <xdr:row>0</xdr:row>
      <xdr:rowOff>499382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5AD29BF-B648-4DF8-9CE8-73C6AC997658}"/>
            </a:ext>
          </a:extLst>
        </xdr:cNvPr>
        <xdr:cNvSpPr/>
      </xdr:nvSpPr>
      <xdr:spPr>
        <a:xfrm>
          <a:off x="95251" y="108857"/>
          <a:ext cx="8808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  <xdr:twoCellAnchor>
    <xdr:from>
      <xdr:col>0</xdr:col>
      <xdr:colOff>66676</xdr:colOff>
      <xdr:row>0</xdr:row>
      <xdr:rowOff>108857</xdr:rowOff>
    </xdr:from>
    <xdr:to>
      <xdr:col>1</xdr:col>
      <xdr:colOff>952500</xdr:colOff>
      <xdr:row>0</xdr:row>
      <xdr:rowOff>499382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3D0EB28-8620-4DDC-B135-E4AF1E4A24AD}"/>
            </a:ext>
          </a:extLst>
        </xdr:cNvPr>
        <xdr:cNvSpPr/>
      </xdr:nvSpPr>
      <xdr:spPr>
        <a:xfrm>
          <a:off x="66676" y="108857"/>
          <a:ext cx="1863724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227587</xdr:colOff>
      <xdr:row>0</xdr:row>
      <xdr:rowOff>52828</xdr:rowOff>
    </xdr:from>
    <xdr:to>
      <xdr:col>1</xdr:col>
      <xdr:colOff>1632857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618F4A-B986-4EB0-97F4-8A73D5C34582}"/>
            </a:ext>
          </a:extLst>
        </xdr:cNvPr>
        <xdr:cNvSpPr/>
      </xdr:nvSpPr>
      <xdr:spPr>
        <a:xfrm>
          <a:off x="536016" y="52828"/>
          <a:ext cx="1405270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638243-1621-4080-9081-3DAE0160CEAF}"/>
            </a:ext>
          </a:extLst>
        </xdr:cNvPr>
        <xdr:cNvSpPr/>
      </xdr:nvSpPr>
      <xdr:spPr>
        <a:xfrm>
          <a:off x="218516" y="52828"/>
          <a:ext cx="98878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A885B4-1A8E-47D8-AF1F-E22A7B590E77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FC9E339-EFA0-4D21-AF57-E8AAA9407553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E7F4300-4221-4BE1-B708-B4C73C9DC76B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A6E5FBD-8D5B-4E3B-946A-8BA2C144D983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06B36A-5C9F-42FE-926A-DC4CF1DB38C9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218516</xdr:colOff>
      <xdr:row>0</xdr:row>
      <xdr:rowOff>52828</xdr:rowOff>
    </xdr:from>
    <xdr:to>
      <xdr:col>0</xdr:col>
      <xdr:colOff>1810552</xdr:colOff>
      <xdr:row>0</xdr:row>
      <xdr:rowOff>443353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2DE34D-565B-46B2-8D4A-17EBAC0E72DF}"/>
            </a:ext>
          </a:extLst>
        </xdr:cNvPr>
        <xdr:cNvSpPr/>
      </xdr:nvSpPr>
      <xdr:spPr>
        <a:xfrm>
          <a:off x="218516" y="52828"/>
          <a:ext cx="1592036" cy="3905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500" b="1">
              <a:solidFill>
                <a:srgbClr val="FF0000"/>
              </a:solidFill>
              <a:latin typeface="KB금융 제목체 Light" panose="020B0303000000000000" pitchFamily="50" charset="-127"/>
              <a:ea typeface="KB금융 제목체 Light" panose="020B0303000000000000" pitchFamily="50" charset="-127"/>
            </a:rPr>
            <a:t>대외비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FCC9-465E-4CA1-9563-9D26A3280214}">
  <sheetPr>
    <tabColor theme="5" tint="0.59999389629810485"/>
    <pageSetUpPr fitToPage="1"/>
  </sheetPr>
  <dimension ref="A1:W27"/>
  <sheetViews>
    <sheetView showGridLines="0" tabSelected="1" zoomScale="85" zoomScaleNormal="85" workbookViewId="0">
      <selection activeCell="C8" sqref="C8"/>
    </sheetView>
  </sheetViews>
  <sheetFormatPr defaultRowHeight="17"/>
  <cols>
    <col min="2" max="2" width="12.33203125" bestFit="1" customWidth="1"/>
    <col min="3" max="22" width="13.75" customWidth="1"/>
    <col min="23" max="23" width="24.5" customWidth="1"/>
  </cols>
  <sheetData>
    <row r="1" spans="1:23" ht="29">
      <c r="A1" s="17" t="s">
        <v>1184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7.5" thickBot="1"/>
    <row r="3" spans="1:23" ht="34" customHeight="1" thickTop="1" thickBot="1">
      <c r="A3" s="19" t="s">
        <v>330</v>
      </c>
      <c r="B3" s="1588"/>
      <c r="C3" s="1589"/>
      <c r="D3" s="20" t="s">
        <v>331</v>
      </c>
      <c r="E3" s="1588"/>
      <c r="F3" s="1589"/>
      <c r="O3" s="18"/>
      <c r="P3" s="18"/>
      <c r="W3" s="18"/>
    </row>
    <row r="4" spans="1:23" ht="9" customHeight="1" thickTop="1" thickBot="1"/>
    <row r="5" spans="1:23" ht="30" customHeight="1" thickBot="1">
      <c r="A5" s="1591" t="s">
        <v>326</v>
      </c>
      <c r="B5" s="1593" t="s">
        <v>327</v>
      </c>
      <c r="C5" s="1593" t="s">
        <v>121</v>
      </c>
      <c r="D5" s="1595" t="s">
        <v>124</v>
      </c>
      <c r="E5" s="426" t="s">
        <v>538</v>
      </c>
      <c r="F5" s="427"/>
      <c r="G5" s="428"/>
      <c r="H5" s="426" t="s">
        <v>29</v>
      </c>
      <c r="I5" s="427"/>
      <c r="J5" s="427"/>
      <c r="K5" s="427"/>
      <c r="L5" s="427"/>
      <c r="M5" s="428"/>
      <c r="N5" s="2044"/>
      <c r="O5" s="429" t="s">
        <v>30</v>
      </c>
      <c r="P5" s="429"/>
      <c r="Q5" s="426" t="s">
        <v>7</v>
      </c>
      <c r="R5" s="2048"/>
      <c r="S5" s="427"/>
      <c r="T5" s="1130"/>
      <c r="U5" s="428"/>
      <c r="V5" s="1597" t="s">
        <v>328</v>
      </c>
      <c r="W5" s="1595" t="s">
        <v>329</v>
      </c>
    </row>
    <row r="6" spans="1:23" ht="30" customHeight="1" thickTop="1" thickBot="1">
      <c r="A6" s="1592"/>
      <c r="B6" s="1594"/>
      <c r="C6" s="1594"/>
      <c r="D6" s="1596"/>
      <c r="E6" s="431" t="s">
        <v>4</v>
      </c>
      <c r="F6" s="424" t="s">
        <v>852</v>
      </c>
      <c r="G6" s="432" t="s">
        <v>853</v>
      </c>
      <c r="H6" s="430" t="s">
        <v>849</v>
      </c>
      <c r="I6" s="425" t="s">
        <v>851</v>
      </c>
      <c r="J6" s="425" t="s">
        <v>854</v>
      </c>
      <c r="K6" s="425" t="s">
        <v>855</v>
      </c>
      <c r="L6" s="425" t="s">
        <v>856</v>
      </c>
      <c r="M6" s="432" t="s">
        <v>857</v>
      </c>
      <c r="N6" s="429" t="s">
        <v>1187</v>
      </c>
      <c r="O6" s="429" t="s">
        <v>858</v>
      </c>
      <c r="P6" s="429" t="s">
        <v>1188</v>
      </c>
      <c r="Q6" s="430" t="s">
        <v>850</v>
      </c>
      <c r="R6" s="424" t="s">
        <v>1189</v>
      </c>
      <c r="S6" s="425" t="s">
        <v>859</v>
      </c>
      <c r="T6" s="1121" t="s">
        <v>948</v>
      </c>
      <c r="U6" s="432" t="s">
        <v>860</v>
      </c>
      <c r="V6" s="1598"/>
      <c r="W6" s="1596"/>
    </row>
    <row r="7" spans="1:23" ht="30" customHeight="1">
      <c r="A7" s="1103" t="s">
        <v>332</v>
      </c>
      <c r="B7" s="433" t="s">
        <v>333</v>
      </c>
      <c r="C7" s="434">
        <f>KB라이프!AK6</f>
        <v>0</v>
      </c>
      <c r="D7" s="435">
        <f>KB라이프!AL6</f>
        <v>0</v>
      </c>
      <c r="E7" s="1105">
        <f>KB라이프!AM6</f>
        <v>0</v>
      </c>
      <c r="F7" s="436">
        <f>+KB라이프!AN6</f>
        <v>0</v>
      </c>
      <c r="G7" s="437"/>
      <c r="H7" s="1106">
        <f>+KB라이프!AO6</f>
        <v>0</v>
      </c>
      <c r="I7" s="434"/>
      <c r="J7" s="434"/>
      <c r="K7" s="434"/>
      <c r="L7" s="434"/>
      <c r="M7" s="437"/>
      <c r="N7" s="439"/>
      <c r="O7" s="1107">
        <f>+KB라이프!BC6</f>
        <v>0</v>
      </c>
      <c r="P7" s="2045"/>
      <c r="Q7" s="438"/>
      <c r="R7" s="436"/>
      <c r="S7" s="1108">
        <f>+KB라이프!BP6</f>
        <v>0</v>
      </c>
      <c r="T7" s="1132"/>
      <c r="U7" s="437"/>
      <c r="V7" s="436">
        <f>SUM(E7:U7)</f>
        <v>0</v>
      </c>
      <c r="W7" s="440"/>
    </row>
    <row r="8" spans="1:23" ht="30" customHeight="1">
      <c r="A8" s="1104"/>
      <c r="B8" s="441" t="s">
        <v>334</v>
      </c>
      <c r="C8" s="442">
        <f>+미래에셋!DV6</f>
        <v>0</v>
      </c>
      <c r="D8" s="443">
        <f>+미래에셋!DW6</f>
        <v>0</v>
      </c>
      <c r="E8" s="1109">
        <f>+미래에셋!DX6</f>
        <v>0</v>
      </c>
      <c r="F8" s="444"/>
      <c r="G8" s="1110">
        <f>+미래에셋!EE6</f>
        <v>0</v>
      </c>
      <c r="H8" s="446"/>
      <c r="I8" s="442"/>
      <c r="J8" s="442"/>
      <c r="K8" s="442"/>
      <c r="L8" s="1111">
        <f>+미래에셋!ER6</f>
        <v>0</v>
      </c>
      <c r="M8" s="445"/>
      <c r="N8" s="447"/>
      <c r="O8" s="1112">
        <f>+미래에셋!FE6</f>
        <v>0</v>
      </c>
      <c r="P8" s="2046"/>
      <c r="Q8" s="1114">
        <f>+미래에셋!FF6</f>
        <v>0</v>
      </c>
      <c r="R8" s="2049"/>
      <c r="S8" s="442"/>
      <c r="T8" s="1131">
        <f>미래에셋!IL6</f>
        <v>0</v>
      </c>
      <c r="U8" s="445"/>
      <c r="V8" s="444">
        <f t="shared" ref="V8:V22" si="0">SUM(E8:U8)</f>
        <v>0</v>
      </c>
      <c r="W8" s="448"/>
    </row>
    <row r="9" spans="1:23" ht="30" customHeight="1">
      <c r="A9" s="1104"/>
      <c r="B9" s="441" t="s">
        <v>335</v>
      </c>
      <c r="C9" s="442">
        <f>+삼성생명!AO6</f>
        <v>0</v>
      </c>
      <c r="D9" s="443">
        <f>+삼성생명!AP6</f>
        <v>0</v>
      </c>
      <c r="E9" s="1109">
        <f>+삼성생명!AQ6</f>
        <v>0</v>
      </c>
      <c r="F9" s="444"/>
      <c r="G9" s="1110">
        <f>+삼성생명!AX6</f>
        <v>0</v>
      </c>
      <c r="H9" s="446"/>
      <c r="I9" s="442"/>
      <c r="J9" s="442"/>
      <c r="K9" s="442"/>
      <c r="L9" s="1111">
        <f>+삼성생명!BK6</f>
        <v>0</v>
      </c>
      <c r="M9" s="445"/>
      <c r="N9" s="447"/>
      <c r="O9" s="1112">
        <f>+삼성생명!BX6</f>
        <v>0</v>
      </c>
      <c r="P9" s="2046"/>
      <c r="Q9" s="446"/>
      <c r="R9" s="444"/>
      <c r="S9" s="442"/>
      <c r="T9" s="443"/>
      <c r="U9" s="1110">
        <f>+삼성생명!BY6</f>
        <v>0</v>
      </c>
      <c r="V9" s="444">
        <f t="shared" si="0"/>
        <v>0</v>
      </c>
      <c r="W9" s="448"/>
    </row>
    <row r="10" spans="1:23" ht="30" customHeight="1">
      <c r="A10" s="1104"/>
      <c r="B10" s="441" t="s">
        <v>336</v>
      </c>
      <c r="C10" s="442">
        <f>+IM라이프!BF7</f>
        <v>0</v>
      </c>
      <c r="D10" s="443">
        <f>+IM라이프!BG7</f>
        <v>0</v>
      </c>
      <c r="E10" s="1109">
        <f>+IM라이프!BH7</f>
        <v>0</v>
      </c>
      <c r="F10" s="1113">
        <f>+IM라이프!BT7</f>
        <v>0</v>
      </c>
      <c r="G10" s="445"/>
      <c r="H10" s="446"/>
      <c r="I10" s="442"/>
      <c r="J10" s="442"/>
      <c r="K10" s="442"/>
      <c r="L10" s="1111">
        <f>+IM라이프!CG7</f>
        <v>0</v>
      </c>
      <c r="M10" s="445"/>
      <c r="N10" s="447"/>
      <c r="O10" s="1112">
        <f>+IM라이프!CT7</f>
        <v>0</v>
      </c>
      <c r="P10" s="2046"/>
      <c r="Q10" s="446"/>
      <c r="R10" s="444"/>
      <c r="S10" s="1111">
        <f>+IM라이프!DG7</f>
        <v>0</v>
      </c>
      <c r="T10" s="1133"/>
      <c r="U10" s="445"/>
      <c r="V10" s="444">
        <f t="shared" si="0"/>
        <v>0</v>
      </c>
      <c r="W10" s="448"/>
    </row>
    <row r="11" spans="1:23" ht="30" customHeight="1">
      <c r="A11" s="1104"/>
      <c r="B11" s="441" t="s">
        <v>1293</v>
      </c>
      <c r="C11" s="442">
        <f>+교보생명!AP6</f>
        <v>0</v>
      </c>
      <c r="D11" s="443">
        <f>+교보생명!AQ6</f>
        <v>0</v>
      </c>
      <c r="E11" s="1109">
        <f>+교보생명!AR6</f>
        <v>0</v>
      </c>
      <c r="F11" s="444"/>
      <c r="G11" s="1110">
        <f>+교보생명!AY6</f>
        <v>0</v>
      </c>
      <c r="H11" s="446"/>
      <c r="I11" s="442"/>
      <c r="J11" s="442"/>
      <c r="K11" s="442"/>
      <c r="L11" s="1111">
        <f>+교보생명!BL6</f>
        <v>0</v>
      </c>
      <c r="M11" s="445"/>
      <c r="N11" s="447"/>
      <c r="O11" s="1112">
        <f>+교보생명!BY6</f>
        <v>0</v>
      </c>
      <c r="P11" s="2046"/>
      <c r="Q11" s="446"/>
      <c r="R11" s="444"/>
      <c r="S11" s="442"/>
      <c r="T11" s="443"/>
      <c r="U11" s="445"/>
      <c r="V11" s="444">
        <f t="shared" si="0"/>
        <v>0</v>
      </c>
      <c r="W11" s="448"/>
    </row>
    <row r="12" spans="1:23" ht="30" customHeight="1" thickBot="1">
      <c r="A12" s="1102"/>
      <c r="B12" s="449" t="s">
        <v>1292</v>
      </c>
      <c r="C12" s="450">
        <f>+한화생명!BC7</f>
        <v>0</v>
      </c>
      <c r="D12" s="451">
        <f>+한화생명!BD7</f>
        <v>0</v>
      </c>
      <c r="E12" s="1115">
        <f>+한화생명!BE7</f>
        <v>0</v>
      </c>
      <c r="F12" s="1120">
        <f>+한화생명!BQ7</f>
        <v>0</v>
      </c>
      <c r="G12" s="2050"/>
      <c r="H12" s="2051">
        <f>+한화생명!BR7</f>
        <v>0</v>
      </c>
      <c r="I12" s="450"/>
      <c r="J12" s="450"/>
      <c r="K12" s="450"/>
      <c r="L12" s="2052"/>
      <c r="M12" s="1116">
        <f>+한화생명!CD7</f>
        <v>0</v>
      </c>
      <c r="N12" s="1118">
        <f>+한화생명!CP7</f>
        <v>0</v>
      </c>
      <c r="O12" s="2047"/>
      <c r="P12" s="1118">
        <f>+한화생명!CQ7</f>
        <v>0</v>
      </c>
      <c r="Q12" s="454"/>
      <c r="R12" s="1120">
        <f>+한화생명!CX7</f>
        <v>0</v>
      </c>
      <c r="S12" s="450"/>
      <c r="T12" s="451"/>
      <c r="U12" s="453"/>
      <c r="V12" s="452">
        <f t="shared" si="0"/>
        <v>0</v>
      </c>
      <c r="W12" s="456"/>
    </row>
    <row r="13" spans="1:23" ht="30" customHeight="1" thickBot="1">
      <c r="A13" s="457" t="s">
        <v>337</v>
      </c>
      <c r="B13" s="458"/>
      <c r="C13" s="459">
        <f>SUM(C7:C12)</f>
        <v>0</v>
      </c>
      <c r="D13" s="460">
        <f t="shared" ref="D13:V13" si="1">SUM(D7:D12)</f>
        <v>0</v>
      </c>
      <c r="E13" s="461">
        <f t="shared" si="1"/>
        <v>0</v>
      </c>
      <c r="F13" s="462">
        <f t="shared" si="1"/>
        <v>0</v>
      </c>
      <c r="G13" s="463">
        <f t="shared" si="1"/>
        <v>0</v>
      </c>
      <c r="H13" s="464">
        <f t="shared" si="1"/>
        <v>0</v>
      </c>
      <c r="I13" s="459">
        <f t="shared" si="1"/>
        <v>0</v>
      </c>
      <c r="J13" s="459">
        <f t="shared" si="1"/>
        <v>0</v>
      </c>
      <c r="K13" s="459">
        <f t="shared" si="1"/>
        <v>0</v>
      </c>
      <c r="L13" s="459">
        <f t="shared" si="1"/>
        <v>0</v>
      </c>
      <c r="M13" s="463">
        <f t="shared" si="1"/>
        <v>0</v>
      </c>
      <c r="N13" s="465">
        <f t="shared" si="1"/>
        <v>0</v>
      </c>
      <c r="O13" s="465">
        <f t="shared" si="1"/>
        <v>0</v>
      </c>
      <c r="P13" s="465">
        <f t="shared" si="1"/>
        <v>0</v>
      </c>
      <c r="Q13" s="464">
        <f t="shared" si="1"/>
        <v>0</v>
      </c>
      <c r="R13" s="462">
        <f t="shared" si="1"/>
        <v>0</v>
      </c>
      <c r="S13" s="459">
        <f t="shared" si="1"/>
        <v>0</v>
      </c>
      <c r="T13" s="460">
        <f t="shared" si="1"/>
        <v>0</v>
      </c>
      <c r="U13" s="463">
        <f t="shared" si="1"/>
        <v>0</v>
      </c>
      <c r="V13" s="462">
        <f t="shared" si="1"/>
        <v>0</v>
      </c>
      <c r="W13" s="466"/>
    </row>
    <row r="14" spans="1:23" ht="30" customHeight="1">
      <c r="A14" s="467" t="s">
        <v>338</v>
      </c>
      <c r="B14" s="433" t="s">
        <v>339</v>
      </c>
      <c r="C14" s="434">
        <f>+KB손해보험!T6</f>
        <v>0</v>
      </c>
      <c r="D14" s="435">
        <f>+KB손해보험!U6</f>
        <v>0</v>
      </c>
      <c r="E14" s="1105">
        <f>+KB손해보험!V6</f>
        <v>0</v>
      </c>
      <c r="F14" s="436"/>
      <c r="G14" s="1119">
        <f>+KB손해보험!AC6</f>
        <v>0</v>
      </c>
      <c r="H14" s="438"/>
      <c r="I14" s="434"/>
      <c r="J14" s="1108">
        <f>+KB손해보험!AG6</f>
        <v>0</v>
      </c>
      <c r="K14" s="434"/>
      <c r="L14" s="434"/>
      <c r="M14" s="437"/>
      <c r="N14" s="439"/>
      <c r="O14" s="439"/>
      <c r="P14" s="439"/>
      <c r="Q14" s="438"/>
      <c r="R14" s="436"/>
      <c r="S14" s="434"/>
      <c r="T14" s="435"/>
      <c r="U14" s="437"/>
      <c r="V14" s="436">
        <f t="shared" si="0"/>
        <v>0</v>
      </c>
      <c r="W14" s="440"/>
    </row>
    <row r="15" spans="1:23" ht="30" customHeight="1">
      <c r="A15" s="468"/>
      <c r="B15" s="441" t="s">
        <v>340</v>
      </c>
      <c r="C15" s="442">
        <f>+현대해상!T6</f>
        <v>0</v>
      </c>
      <c r="D15" s="443">
        <f>+현대해상!U6</f>
        <v>0</v>
      </c>
      <c r="E15" s="1109">
        <f>+현대해상!V6</f>
        <v>0</v>
      </c>
      <c r="F15" s="444"/>
      <c r="G15" s="1110">
        <f>+현대해상!AC6</f>
        <v>0</v>
      </c>
      <c r="H15" s="446"/>
      <c r="I15" s="442"/>
      <c r="J15" s="1111">
        <f>+현대해상!AG6</f>
        <v>0</v>
      </c>
      <c r="K15" s="442"/>
      <c r="L15" s="442"/>
      <c r="M15" s="445"/>
      <c r="N15" s="447"/>
      <c r="O15" s="447"/>
      <c r="P15" s="447"/>
      <c r="Q15" s="446"/>
      <c r="R15" s="444"/>
      <c r="S15" s="442"/>
      <c r="T15" s="443"/>
      <c r="U15" s="445"/>
      <c r="V15" s="444">
        <f t="shared" si="0"/>
        <v>0</v>
      </c>
      <c r="W15" s="448"/>
    </row>
    <row r="16" spans="1:23" ht="30" customHeight="1">
      <c r="A16" s="468"/>
      <c r="B16" s="441" t="s">
        <v>341</v>
      </c>
      <c r="C16" s="442">
        <f>+메리츠화재!R6</f>
        <v>0</v>
      </c>
      <c r="D16" s="443">
        <f>+메리츠화재!S6</f>
        <v>0</v>
      </c>
      <c r="E16" s="1109">
        <f>+메리츠화재!T6</f>
        <v>0</v>
      </c>
      <c r="F16" s="444"/>
      <c r="G16" s="1110">
        <f>+메리츠화재!AA6</f>
        <v>0</v>
      </c>
      <c r="H16" s="446"/>
      <c r="I16" s="1111">
        <f>+메리츠화재!AD6</f>
        <v>0</v>
      </c>
      <c r="J16" s="442"/>
      <c r="K16" s="442"/>
      <c r="L16" s="442"/>
      <c r="M16" s="445"/>
      <c r="N16" s="447"/>
      <c r="O16" s="447"/>
      <c r="P16" s="447"/>
      <c r="Q16" s="446"/>
      <c r="R16" s="444"/>
      <c r="S16" s="442"/>
      <c r="T16" s="443"/>
      <c r="U16" s="445"/>
      <c r="V16" s="444">
        <f t="shared" si="0"/>
        <v>0</v>
      </c>
      <c r="W16" s="448"/>
    </row>
    <row r="17" spans="1:23" ht="30" customHeight="1">
      <c r="A17" s="468"/>
      <c r="B17" s="441" t="s">
        <v>342</v>
      </c>
      <c r="C17" s="442">
        <f>+DB손해보험!T6</f>
        <v>0</v>
      </c>
      <c r="D17" s="443">
        <f>+DB손해보험!U6</f>
        <v>0</v>
      </c>
      <c r="E17" s="1109">
        <f>+DB손해보험!V6</f>
        <v>0</v>
      </c>
      <c r="F17" s="444"/>
      <c r="G17" s="1110">
        <f>+DB손해보험!AC6</f>
        <v>0</v>
      </c>
      <c r="H17" s="446"/>
      <c r="I17" s="442"/>
      <c r="J17" s="1111">
        <f>+DB손해보험!AG6</f>
        <v>0</v>
      </c>
      <c r="K17" s="442"/>
      <c r="L17" s="442"/>
      <c r="M17" s="445"/>
      <c r="N17" s="447"/>
      <c r="O17" s="447"/>
      <c r="P17" s="447"/>
      <c r="Q17" s="446"/>
      <c r="R17" s="444"/>
      <c r="S17" s="442"/>
      <c r="T17" s="443"/>
      <c r="U17" s="445"/>
      <c r="V17" s="444">
        <f t="shared" si="0"/>
        <v>0</v>
      </c>
      <c r="W17" s="448"/>
    </row>
    <row r="18" spans="1:23" ht="30" customHeight="1">
      <c r="A18" s="468"/>
      <c r="B18" s="441" t="s">
        <v>343</v>
      </c>
      <c r="C18" s="442">
        <f>+한화손해보험!V6</f>
        <v>0</v>
      </c>
      <c r="D18" s="443">
        <f>+한화손해보험!W6</f>
        <v>0</v>
      </c>
      <c r="E18" s="1109">
        <f>+한화손해보험!X6</f>
        <v>0</v>
      </c>
      <c r="F18" s="1113">
        <f>+한화손해보험!AJ6</f>
        <v>0</v>
      </c>
      <c r="G18" s="445"/>
      <c r="H18" s="446"/>
      <c r="I18" s="1111">
        <f>+한화손해보험!AM6</f>
        <v>0</v>
      </c>
      <c r="J18" s="442"/>
      <c r="K18" s="442"/>
      <c r="L18" s="442"/>
      <c r="M18" s="445"/>
      <c r="N18" s="447"/>
      <c r="O18" s="447"/>
      <c r="P18" s="447"/>
      <c r="Q18" s="446"/>
      <c r="R18" s="444"/>
      <c r="S18" s="442"/>
      <c r="T18" s="443"/>
      <c r="U18" s="445"/>
      <c r="V18" s="444">
        <f t="shared" si="0"/>
        <v>0</v>
      </c>
      <c r="W18" s="448"/>
    </row>
    <row r="19" spans="1:23" ht="30" customHeight="1">
      <c r="A19" s="468"/>
      <c r="B19" s="441" t="s">
        <v>344</v>
      </c>
      <c r="C19" s="442">
        <f>+삼성화재!U6</f>
        <v>0</v>
      </c>
      <c r="D19" s="443">
        <f>+삼성화재!V6</f>
        <v>0</v>
      </c>
      <c r="E19" s="1109">
        <f>+삼성화재!W6</f>
        <v>0</v>
      </c>
      <c r="F19" s="444"/>
      <c r="G19" s="1110">
        <f>+삼성화재!AD6</f>
        <v>0</v>
      </c>
      <c r="H19" s="446"/>
      <c r="I19" s="442"/>
      <c r="J19" s="1111">
        <f>+삼성화재!AH6</f>
        <v>0</v>
      </c>
      <c r="K19" s="442"/>
      <c r="L19" s="442"/>
      <c r="M19" s="445"/>
      <c r="N19" s="447"/>
      <c r="O19" s="447"/>
      <c r="P19" s="447"/>
      <c r="Q19" s="446"/>
      <c r="R19" s="444"/>
      <c r="S19" s="442"/>
      <c r="T19" s="443"/>
      <c r="U19" s="445"/>
      <c r="V19" s="444">
        <f t="shared" si="0"/>
        <v>0</v>
      </c>
      <c r="W19" s="448"/>
    </row>
    <row r="20" spans="1:23" ht="30" customHeight="1" thickBot="1">
      <c r="A20" s="469"/>
      <c r="B20" s="449" t="s">
        <v>345</v>
      </c>
      <c r="C20" s="450">
        <f>+라이나손보!Z6</f>
        <v>0</v>
      </c>
      <c r="D20" s="451">
        <f>+라이나손보!AA6</f>
        <v>0</v>
      </c>
      <c r="E20" s="1115">
        <f>+라이나손보!AB6</f>
        <v>0</v>
      </c>
      <c r="F20" s="1120">
        <f>+라이나손보!AN6</f>
        <v>0</v>
      </c>
      <c r="G20" s="453"/>
      <c r="H20" s="454"/>
      <c r="I20" s="450"/>
      <c r="J20" s="450"/>
      <c r="K20" s="1117">
        <f>+라이나손보!AR6</f>
        <v>0</v>
      </c>
      <c r="L20" s="450"/>
      <c r="M20" s="453"/>
      <c r="N20" s="455"/>
      <c r="O20" s="455"/>
      <c r="P20" s="455"/>
      <c r="Q20" s="454"/>
      <c r="R20" s="452"/>
      <c r="S20" s="450"/>
      <c r="T20" s="451"/>
      <c r="U20" s="453"/>
      <c r="V20" s="452">
        <f t="shared" si="0"/>
        <v>0</v>
      </c>
      <c r="W20" s="456"/>
    </row>
    <row r="21" spans="1:23" ht="30" customHeight="1" thickBot="1">
      <c r="A21" s="457" t="s">
        <v>346</v>
      </c>
      <c r="B21" s="458"/>
      <c r="C21" s="459">
        <f>SUM(C14:C20)</f>
        <v>0</v>
      </c>
      <c r="D21" s="460">
        <f>SUM(D14:D20)</f>
        <v>0</v>
      </c>
      <c r="E21" s="461">
        <f t="shared" ref="E21:U21" si="2">SUM(E14:E20)</f>
        <v>0</v>
      </c>
      <c r="F21" s="462">
        <f t="shared" si="2"/>
        <v>0</v>
      </c>
      <c r="G21" s="463">
        <f t="shared" si="2"/>
        <v>0</v>
      </c>
      <c r="H21" s="464">
        <f t="shared" si="2"/>
        <v>0</v>
      </c>
      <c r="I21" s="459">
        <f t="shared" si="2"/>
        <v>0</v>
      </c>
      <c r="J21" s="459">
        <f t="shared" si="2"/>
        <v>0</v>
      </c>
      <c r="K21" s="459">
        <f t="shared" si="2"/>
        <v>0</v>
      </c>
      <c r="L21" s="459">
        <f t="shared" si="2"/>
        <v>0</v>
      </c>
      <c r="M21" s="463">
        <f t="shared" si="2"/>
        <v>0</v>
      </c>
      <c r="N21" s="465"/>
      <c r="O21" s="465">
        <f t="shared" si="2"/>
        <v>0</v>
      </c>
      <c r="P21" s="465"/>
      <c r="Q21" s="464">
        <f t="shared" si="2"/>
        <v>0</v>
      </c>
      <c r="R21" s="462"/>
      <c r="S21" s="459">
        <f t="shared" si="2"/>
        <v>0</v>
      </c>
      <c r="T21" s="460"/>
      <c r="U21" s="463">
        <f t="shared" si="2"/>
        <v>0</v>
      </c>
      <c r="V21" s="462">
        <f t="shared" si="0"/>
        <v>0</v>
      </c>
      <c r="W21" s="466"/>
    </row>
    <row r="22" spans="1:23" ht="30" customHeight="1" thickBot="1">
      <c r="A22" s="470" t="s">
        <v>347</v>
      </c>
      <c r="B22" s="471"/>
      <c r="C22" s="472">
        <f>SUM(C21,C13)</f>
        <v>0</v>
      </c>
      <c r="D22" s="473">
        <f>SUM(D21,D13)</f>
        <v>0</v>
      </c>
      <c r="E22" s="474">
        <f t="shared" ref="E22:U22" si="3">SUM(E21,E13)</f>
        <v>0</v>
      </c>
      <c r="F22" s="475">
        <f t="shared" si="3"/>
        <v>0</v>
      </c>
      <c r="G22" s="476">
        <f t="shared" si="3"/>
        <v>0</v>
      </c>
      <c r="H22" s="477">
        <f t="shared" si="3"/>
        <v>0</v>
      </c>
      <c r="I22" s="472">
        <f t="shared" si="3"/>
        <v>0</v>
      </c>
      <c r="J22" s="472">
        <f t="shared" si="3"/>
        <v>0</v>
      </c>
      <c r="K22" s="472">
        <f t="shared" si="3"/>
        <v>0</v>
      </c>
      <c r="L22" s="472">
        <f t="shared" si="3"/>
        <v>0</v>
      </c>
      <c r="M22" s="476">
        <f t="shared" si="3"/>
        <v>0</v>
      </c>
      <c r="N22" s="478"/>
      <c r="O22" s="478">
        <f t="shared" si="3"/>
        <v>0</v>
      </c>
      <c r="P22" s="478"/>
      <c r="Q22" s="477">
        <f t="shared" si="3"/>
        <v>0</v>
      </c>
      <c r="R22" s="475"/>
      <c r="S22" s="472">
        <f t="shared" si="3"/>
        <v>0</v>
      </c>
      <c r="T22" s="473"/>
      <c r="U22" s="476">
        <f t="shared" si="3"/>
        <v>0</v>
      </c>
      <c r="V22" s="475">
        <f t="shared" si="0"/>
        <v>0</v>
      </c>
      <c r="W22" s="479"/>
    </row>
    <row r="23" spans="1:23" ht="8.15" customHeight="1">
      <c r="A23" s="480"/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</row>
    <row r="24" spans="1:23" ht="68.5" customHeight="1">
      <c r="A24" s="1590" t="s">
        <v>752</v>
      </c>
      <c r="B24" s="1590"/>
      <c r="C24" s="1590"/>
      <c r="D24" s="1590"/>
      <c r="E24" s="1590"/>
      <c r="F24" s="1590"/>
      <c r="G24" s="1590"/>
      <c r="H24" s="1590"/>
      <c r="I24" s="1590"/>
      <c r="J24" s="1590"/>
      <c r="K24" s="1590"/>
      <c r="L24" s="1590"/>
      <c r="M24" s="1590"/>
      <c r="N24" s="1590"/>
      <c r="O24" s="1590"/>
      <c r="P24" s="1590"/>
      <c r="Q24" s="1590"/>
      <c r="R24" s="1590"/>
      <c r="S24" s="1590"/>
      <c r="T24" s="1590"/>
      <c r="U24" s="1590"/>
      <c r="V24" s="1590"/>
      <c r="W24" s="1590"/>
    </row>
    <row r="25" spans="1:23">
      <c r="A25" s="480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</row>
    <row r="26" spans="1:23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0"/>
    </row>
    <row r="27" spans="1:23">
      <c r="A27" s="480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  <c r="W27" s="480"/>
    </row>
  </sheetData>
  <sheetProtection algorithmName="SHA-512" hashValue="xCXwn/bdCkw+vENGNyi0WdKk3n9tO2rxKAT2nXN4ZDCR7MvRIYNchqkG/HHONr0FTJpQNmO5xru+Fq4TVSvgDQ==" saltValue="p8TorttdhzybDDERKIydQw==" spinCount="100000" sheet="1" objects="1" scenarios="1"/>
  <mergeCells count="9">
    <mergeCell ref="B3:C3"/>
    <mergeCell ref="E3:F3"/>
    <mergeCell ref="A24:W24"/>
    <mergeCell ref="A5:A6"/>
    <mergeCell ref="B5:B6"/>
    <mergeCell ref="C5:C6"/>
    <mergeCell ref="D5:D6"/>
    <mergeCell ref="V5:V6"/>
    <mergeCell ref="W5:W6"/>
  </mergeCells>
  <phoneticPr fontId="2" type="noConversion"/>
  <pageMargins left="0.25" right="0.25" top="0.75" bottom="0.75" header="0.3" footer="0.3"/>
  <pageSetup paperSize="9"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  <pageSetUpPr fitToPage="1"/>
  </sheetPr>
  <dimension ref="A1:CD162"/>
  <sheetViews>
    <sheetView zoomScale="70" zoomScaleNormal="70" zoomScaleSheetLayoutView="55" workbookViewId="0">
      <pane ySplit="11" topLeftCell="A91" activePane="bottomLeft" state="frozen"/>
      <selection activeCell="M106" sqref="M106"/>
      <selection pane="bottomLeft" activeCell="AK114" sqref="AK114"/>
    </sheetView>
  </sheetViews>
  <sheetFormatPr defaultColWidth="9" defaultRowHeight="29.25" customHeight="1" outlineLevelCol="2"/>
  <cols>
    <col min="1" max="1" width="78.33203125" style="6" bestFit="1" customWidth="1"/>
    <col min="2" max="2" width="14.58203125" style="3" customWidth="1"/>
    <col min="3" max="3" width="19.33203125" style="3" customWidth="1"/>
    <col min="4" max="4" width="19.33203125" style="3" hidden="1" customWidth="1"/>
    <col min="5" max="5" width="10.58203125" style="3" customWidth="1"/>
    <col min="6" max="6" width="15.58203125" style="3" customWidth="1"/>
    <col min="7" max="7" width="15.58203125" style="3" hidden="1" customWidth="1"/>
    <col min="8" max="8" width="15.58203125" style="3" customWidth="1"/>
    <col min="9" max="9" width="15.58203125" style="3" hidden="1" customWidth="1"/>
    <col min="10" max="10" width="8.1640625" style="3" hidden="1" customWidth="1" outlineLevel="1"/>
    <col min="11" max="21" width="8.1640625" style="3" hidden="1" customWidth="1" outlineLevel="2"/>
    <col min="22" max="22" width="15.58203125" style="3" customWidth="1" collapsed="1"/>
    <col min="23" max="34" width="8.1640625" style="3" hidden="1" customWidth="1" outlineLevel="1"/>
    <col min="35" max="35" width="15.58203125" style="3" customWidth="1" collapsed="1"/>
    <col min="36" max="36" width="15.58203125" style="11" customWidth="1"/>
    <col min="37" max="38" width="15.08203125" style="13" customWidth="1"/>
    <col min="39" max="39" width="13.5" style="2" customWidth="1"/>
    <col min="40" max="40" width="13.5" style="2" hidden="1" customWidth="1"/>
    <col min="41" max="41" width="13.5" style="2" customWidth="1"/>
    <col min="42" max="42" width="13.5" style="2" hidden="1" customWidth="1"/>
    <col min="43" max="54" width="9.6640625" style="2" hidden="1" customWidth="1" outlineLevel="1"/>
    <col min="55" max="55" width="13.5" style="2" customWidth="1" collapsed="1"/>
    <col min="56" max="67" width="12.58203125" style="2" hidden="1" customWidth="1" outlineLevel="1"/>
    <col min="68" max="68" width="13.5" style="2" customWidth="1" collapsed="1"/>
    <col min="69" max="69" width="15.6640625" style="2" bestFit="1" customWidth="1"/>
    <col min="70" max="74" width="9" style="1510" hidden="1" customWidth="1"/>
    <col min="75" max="81" width="15.08203125" style="894" hidden="1" customWidth="1"/>
    <col min="82" max="82" width="9" style="1512" customWidth="1"/>
    <col min="83" max="86" width="9" style="253" customWidth="1"/>
    <col min="87" max="16384" width="9" style="253"/>
  </cols>
  <sheetData>
    <row r="1" spans="1:82" s="1" customFormat="1" ht="42" customHeight="1">
      <c r="A1" s="1618" t="s">
        <v>33</v>
      </c>
      <c r="B1" s="1618"/>
      <c r="C1" s="1618"/>
      <c r="D1" s="1618"/>
      <c r="E1" s="1618"/>
      <c r="F1" s="1618"/>
      <c r="G1" s="1618"/>
      <c r="H1" s="1618"/>
      <c r="I1" s="1618"/>
      <c r="J1" s="1618"/>
      <c r="K1" s="1618"/>
      <c r="L1" s="1618"/>
      <c r="M1" s="1618"/>
      <c r="N1" s="1618"/>
      <c r="O1" s="1618"/>
      <c r="P1" s="1618"/>
      <c r="Q1" s="1618"/>
      <c r="R1" s="1618"/>
      <c r="S1" s="1618"/>
      <c r="T1" s="1618"/>
      <c r="U1" s="1618"/>
      <c r="V1" s="1618"/>
      <c r="W1" s="1618"/>
      <c r="X1" s="1618"/>
      <c r="Y1" s="1618"/>
      <c r="Z1" s="1618"/>
      <c r="AA1" s="1618"/>
      <c r="AB1" s="1618"/>
      <c r="AC1" s="1618"/>
      <c r="AD1" s="1618"/>
      <c r="AE1" s="1618"/>
      <c r="AF1" s="1618"/>
      <c r="AG1" s="1618"/>
      <c r="AH1" s="1618"/>
      <c r="AI1" s="1618"/>
      <c r="AJ1" s="1618"/>
      <c r="AK1" s="346"/>
      <c r="AL1" s="346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1248"/>
      <c r="BS1" s="1248"/>
      <c r="BT1" s="1248"/>
      <c r="BU1" s="1248"/>
      <c r="BV1" s="1248"/>
      <c r="BW1" s="893"/>
      <c r="BX1" s="893"/>
      <c r="BY1" s="893"/>
      <c r="BZ1" s="893"/>
      <c r="CA1" s="893"/>
      <c r="CB1" s="893"/>
      <c r="CC1" s="893"/>
      <c r="CD1" s="1511"/>
    </row>
    <row r="2" spans="1:82" s="1" customFormat="1" ht="23.9" customHeight="1">
      <c r="A2" s="1619" t="s">
        <v>52</v>
      </c>
      <c r="B2" s="1620"/>
      <c r="C2" s="1620"/>
      <c r="D2" s="1620"/>
      <c r="E2" s="1620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1620"/>
      <c r="Q2" s="1620"/>
      <c r="R2" s="1620"/>
      <c r="S2" s="1620"/>
      <c r="T2" s="1620"/>
      <c r="U2" s="1620"/>
      <c r="V2" s="1620"/>
      <c r="W2" s="1620"/>
      <c r="X2" s="1620"/>
      <c r="Y2" s="1620"/>
      <c r="Z2" s="1620"/>
      <c r="AA2" s="1620"/>
      <c r="AB2" s="1620"/>
      <c r="AC2" s="1620"/>
      <c r="AD2" s="1620"/>
      <c r="AE2" s="1620"/>
      <c r="AF2" s="1620"/>
      <c r="AG2" s="1620"/>
      <c r="AH2" s="1620"/>
      <c r="AI2" s="1620"/>
      <c r="AJ2" s="1620"/>
      <c r="AK2" s="340" t="s">
        <v>939</v>
      </c>
      <c r="AL2" s="340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7"/>
      <c r="BB2" s="277"/>
      <c r="BC2" s="277"/>
      <c r="BD2" s="277"/>
      <c r="BE2" s="277"/>
      <c r="BF2" s="277"/>
      <c r="BG2" s="277"/>
      <c r="BH2" s="277"/>
      <c r="BI2" s="277"/>
      <c r="BJ2" s="277"/>
      <c r="BK2" s="277"/>
      <c r="BL2" s="277"/>
      <c r="BM2" s="277"/>
      <c r="BN2" s="277"/>
      <c r="BO2" s="277"/>
      <c r="BP2" s="277"/>
      <c r="BQ2" s="277"/>
      <c r="BR2" s="1248"/>
      <c r="BS2" s="1248"/>
      <c r="BT2" s="1248"/>
      <c r="BU2" s="1248"/>
      <c r="BV2" s="1248"/>
      <c r="BW2" s="893"/>
      <c r="BX2" s="893"/>
      <c r="BY2" s="893"/>
      <c r="BZ2" s="893"/>
      <c r="CA2" s="893"/>
      <c r="CB2" s="893"/>
      <c r="CC2" s="893"/>
      <c r="CD2" s="1511"/>
    </row>
    <row r="3" spans="1:82" s="1" customFormat="1" ht="23.9" customHeight="1">
      <c r="A3" s="1619" t="s">
        <v>34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  <c r="AJ3" s="1620"/>
      <c r="AK3" s="340"/>
      <c r="AL3" s="340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7"/>
      <c r="BA3" s="277"/>
      <c r="BB3" s="277"/>
      <c r="BC3" s="277"/>
      <c r="BD3" s="277"/>
      <c r="BE3" s="277"/>
      <c r="BF3" s="277"/>
      <c r="BG3" s="277"/>
      <c r="BH3" s="277"/>
      <c r="BI3" s="277"/>
      <c r="BJ3" s="277"/>
      <c r="BK3" s="277"/>
      <c r="BL3" s="277"/>
      <c r="BM3" s="277"/>
      <c r="BN3" s="277"/>
      <c r="BO3" s="277"/>
      <c r="BP3" s="277"/>
      <c r="BQ3" s="277"/>
      <c r="BR3" s="1248"/>
      <c r="BS3" s="1248"/>
      <c r="BT3" s="1248"/>
      <c r="BU3" s="1248"/>
      <c r="BV3" s="1248"/>
      <c r="BW3" s="893"/>
      <c r="BX3" s="893"/>
      <c r="BY3" s="893"/>
      <c r="BZ3" s="893"/>
      <c r="CA3" s="893"/>
      <c r="CB3" s="893"/>
      <c r="CC3" s="893"/>
      <c r="CD3" s="1511"/>
    </row>
    <row r="4" spans="1:82" s="1" customFormat="1" ht="23.9" customHeight="1">
      <c r="A4" s="1619" t="s">
        <v>99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  <c r="AK4" s="340"/>
      <c r="AL4" s="340"/>
      <c r="AM4" s="277"/>
      <c r="AN4" s="277"/>
      <c r="AO4" s="277"/>
      <c r="AP4" s="277"/>
      <c r="AQ4" s="277"/>
      <c r="AR4" s="277"/>
      <c r="AS4" s="277"/>
      <c r="AT4" s="277"/>
      <c r="AU4" s="277"/>
      <c r="AV4" s="277"/>
      <c r="AW4" s="277"/>
      <c r="AX4" s="277"/>
      <c r="AY4" s="277"/>
      <c r="AZ4" s="277"/>
      <c r="BA4" s="277"/>
      <c r="BB4" s="277"/>
      <c r="BC4" s="277"/>
      <c r="BD4" s="277"/>
      <c r="BE4" s="277"/>
      <c r="BF4" s="277"/>
      <c r="BG4" s="277"/>
      <c r="BH4" s="277"/>
      <c r="BI4" s="277"/>
      <c r="BJ4" s="277"/>
      <c r="BK4" s="277"/>
      <c r="BL4" s="277"/>
      <c r="BM4" s="277"/>
      <c r="BN4" s="277"/>
      <c r="BO4" s="277"/>
      <c r="BP4" s="277"/>
      <c r="BQ4" s="277"/>
      <c r="BR4" s="1248"/>
      <c r="BS4" s="1248"/>
      <c r="BT4" s="1248"/>
      <c r="BU4" s="1248"/>
      <c r="BV4" s="1248"/>
      <c r="BW4" s="893"/>
      <c r="BX4" s="893"/>
      <c r="BY4" s="893"/>
      <c r="BZ4" s="893"/>
      <c r="CA4" s="893"/>
      <c r="CB4" s="893"/>
      <c r="CC4" s="893"/>
      <c r="CD4" s="1511"/>
    </row>
    <row r="5" spans="1:82" s="1" customFormat="1" ht="23.65" customHeight="1">
      <c r="A5" s="180" t="s">
        <v>834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  <c r="BD5" s="277"/>
      <c r="BE5" s="277"/>
      <c r="BF5" s="277"/>
      <c r="BG5" s="277"/>
      <c r="BH5" s="277"/>
      <c r="BI5" s="277"/>
      <c r="BJ5" s="277"/>
      <c r="BK5" s="277"/>
      <c r="BL5" s="277"/>
      <c r="BM5" s="277"/>
      <c r="BN5" s="277"/>
      <c r="BO5" s="277"/>
      <c r="BP5" s="277"/>
      <c r="BQ5" s="277"/>
      <c r="BR5" s="1248"/>
      <c r="BS5" s="1248"/>
      <c r="BT5" s="1248"/>
      <c r="BU5" s="1248"/>
      <c r="BV5" s="1248"/>
      <c r="BW5" s="893"/>
      <c r="BX5" s="893"/>
      <c r="BY5" s="893"/>
      <c r="BZ5" s="893"/>
      <c r="CA5" s="893"/>
      <c r="CB5" s="893"/>
      <c r="CC5" s="893"/>
      <c r="CD5" s="1511"/>
    </row>
    <row r="6" spans="1:82" ht="29.25" customHeight="1" thickBot="1">
      <c r="AK6" s="85">
        <f t="shared" ref="AK6:BQ6" si="0">SUBTOTAL(9,AK12:AK162)</f>
        <v>0</v>
      </c>
      <c r="AL6" s="85">
        <f t="shared" si="0"/>
        <v>0</v>
      </c>
      <c r="AM6" s="85">
        <f t="shared" si="0"/>
        <v>0</v>
      </c>
      <c r="AN6" s="85">
        <f t="shared" si="0"/>
        <v>0</v>
      </c>
      <c r="AO6" s="85">
        <f t="shared" si="0"/>
        <v>0</v>
      </c>
      <c r="AP6" s="85">
        <f t="shared" si="0"/>
        <v>0</v>
      </c>
      <c r="AQ6" s="85">
        <f t="shared" si="0"/>
        <v>0</v>
      </c>
      <c r="AR6" s="85">
        <f t="shared" si="0"/>
        <v>0</v>
      </c>
      <c r="AS6" s="85">
        <f t="shared" si="0"/>
        <v>0</v>
      </c>
      <c r="AT6" s="85">
        <f t="shared" si="0"/>
        <v>0</v>
      </c>
      <c r="AU6" s="85">
        <f t="shared" si="0"/>
        <v>0</v>
      </c>
      <c r="AV6" s="85">
        <f t="shared" si="0"/>
        <v>0</v>
      </c>
      <c r="AW6" s="85">
        <f t="shared" si="0"/>
        <v>0</v>
      </c>
      <c r="AX6" s="85">
        <f t="shared" si="0"/>
        <v>0</v>
      </c>
      <c r="AY6" s="85">
        <f t="shared" si="0"/>
        <v>0</v>
      </c>
      <c r="AZ6" s="85">
        <f t="shared" si="0"/>
        <v>0</v>
      </c>
      <c r="BA6" s="85">
        <f t="shared" si="0"/>
        <v>0</v>
      </c>
      <c r="BB6" s="85">
        <f t="shared" si="0"/>
        <v>0</v>
      </c>
      <c r="BC6" s="85">
        <f t="shared" si="0"/>
        <v>0</v>
      </c>
      <c r="BD6" s="85">
        <f t="shared" si="0"/>
        <v>0</v>
      </c>
      <c r="BE6" s="85">
        <f t="shared" si="0"/>
        <v>0</v>
      </c>
      <c r="BF6" s="85">
        <f t="shared" si="0"/>
        <v>0</v>
      </c>
      <c r="BG6" s="85">
        <f t="shared" si="0"/>
        <v>0</v>
      </c>
      <c r="BH6" s="85">
        <f t="shared" si="0"/>
        <v>0</v>
      </c>
      <c r="BI6" s="85">
        <f t="shared" si="0"/>
        <v>0</v>
      </c>
      <c r="BJ6" s="85">
        <f t="shared" si="0"/>
        <v>0</v>
      </c>
      <c r="BK6" s="85">
        <f t="shared" si="0"/>
        <v>0</v>
      </c>
      <c r="BL6" s="85">
        <f t="shared" si="0"/>
        <v>0</v>
      </c>
      <c r="BM6" s="85">
        <f t="shared" si="0"/>
        <v>0</v>
      </c>
      <c r="BN6" s="85">
        <f t="shared" si="0"/>
        <v>0</v>
      </c>
      <c r="BO6" s="85">
        <f t="shared" si="0"/>
        <v>0</v>
      </c>
      <c r="BP6" s="85">
        <f t="shared" si="0"/>
        <v>0</v>
      </c>
      <c r="BQ6" s="85">
        <f t="shared" si="0"/>
        <v>0</v>
      </c>
    </row>
    <row r="7" spans="1:82" ht="29.25" customHeight="1">
      <c r="A7" s="1631" t="s">
        <v>0</v>
      </c>
      <c r="B7" s="1633" t="s">
        <v>1</v>
      </c>
      <c r="C7" s="1633" t="s">
        <v>2</v>
      </c>
      <c r="D7" s="1633" t="s">
        <v>778</v>
      </c>
      <c r="E7" s="1626" t="s">
        <v>31</v>
      </c>
      <c r="F7" s="1621" t="s">
        <v>120</v>
      </c>
      <c r="G7" s="1622"/>
      <c r="H7" s="1622"/>
      <c r="I7" s="1622"/>
      <c r="J7" s="1622"/>
      <c r="K7" s="1622"/>
      <c r="L7" s="1622"/>
      <c r="M7" s="1622"/>
      <c r="N7" s="1622"/>
      <c r="O7" s="1622"/>
      <c r="P7" s="1622"/>
      <c r="Q7" s="1622"/>
      <c r="R7" s="1622"/>
      <c r="S7" s="1622"/>
      <c r="T7" s="1622"/>
      <c r="U7" s="1622"/>
      <c r="V7" s="1622"/>
      <c r="W7" s="1622"/>
      <c r="X7" s="1622"/>
      <c r="Y7" s="1622"/>
      <c r="Z7" s="1622"/>
      <c r="AA7" s="1622"/>
      <c r="AB7" s="1622"/>
      <c r="AC7" s="1622"/>
      <c r="AD7" s="1622"/>
      <c r="AE7" s="1622"/>
      <c r="AF7" s="1622"/>
      <c r="AG7" s="1622"/>
      <c r="AH7" s="1622"/>
      <c r="AI7" s="1622"/>
      <c r="AJ7" s="1623"/>
      <c r="AK7" s="278"/>
      <c r="AL7" s="279"/>
      <c r="AM7" s="419" t="s">
        <v>122</v>
      </c>
      <c r="AN7" s="280"/>
      <c r="AO7" s="280"/>
      <c r="AP7" s="280"/>
      <c r="AQ7" s="280"/>
      <c r="AR7" s="280"/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0"/>
      <c r="BF7" s="280"/>
      <c r="BG7" s="280"/>
      <c r="BH7" s="280"/>
      <c r="BI7" s="280"/>
      <c r="BJ7" s="280"/>
      <c r="BK7" s="280"/>
      <c r="BL7" s="280"/>
      <c r="BM7" s="280"/>
      <c r="BN7" s="280"/>
      <c r="BO7" s="280"/>
      <c r="BP7" s="280"/>
      <c r="BQ7" s="281"/>
      <c r="BW7" s="895" t="s">
        <v>25</v>
      </c>
      <c r="BX7" s="895"/>
      <c r="BY7" s="895"/>
      <c r="BZ7" s="895"/>
      <c r="CA7" s="895"/>
      <c r="CB7" s="895"/>
      <c r="CC7" s="895"/>
    </row>
    <row r="8" spans="1:82" ht="29.25" customHeight="1">
      <c r="A8" s="1632"/>
      <c r="B8" s="1634"/>
      <c r="C8" s="1634"/>
      <c r="D8" s="1634"/>
      <c r="E8" s="1627"/>
      <c r="F8" s="1635">
        <v>0.6</v>
      </c>
      <c r="G8" s="1636"/>
      <c r="H8" s="1636"/>
      <c r="I8" s="1636"/>
      <c r="J8" s="1636"/>
      <c r="K8" s="1636"/>
      <c r="L8" s="1636"/>
      <c r="M8" s="1636"/>
      <c r="N8" s="1636"/>
      <c r="O8" s="1636"/>
      <c r="P8" s="1636"/>
      <c r="Q8" s="1636"/>
      <c r="R8" s="1636"/>
      <c r="S8" s="1636"/>
      <c r="T8" s="1636"/>
      <c r="U8" s="1636"/>
      <c r="V8" s="1636"/>
      <c r="W8" s="1636"/>
      <c r="X8" s="1636"/>
      <c r="Y8" s="1636"/>
      <c r="Z8" s="1636"/>
      <c r="AA8" s="1636"/>
      <c r="AB8" s="1636"/>
      <c r="AC8" s="1636"/>
      <c r="AD8" s="1636"/>
      <c r="AE8" s="1636"/>
      <c r="AF8" s="1636"/>
      <c r="AG8" s="1636"/>
      <c r="AH8" s="1636"/>
      <c r="AI8" s="1636"/>
      <c r="AJ8" s="1637"/>
      <c r="AK8" s="209" t="s">
        <v>841</v>
      </c>
      <c r="AL8" s="1630" t="s">
        <v>123</v>
      </c>
      <c r="AM8" s="415"/>
      <c r="AN8" s="416"/>
      <c r="AO8" s="416"/>
      <c r="AP8" s="416"/>
      <c r="AQ8" s="416"/>
      <c r="AR8" s="416"/>
      <c r="AS8" s="416"/>
      <c r="AT8" s="416"/>
      <c r="AU8" s="416"/>
      <c r="AV8" s="416"/>
      <c r="AW8" s="416"/>
      <c r="AX8" s="416"/>
      <c r="AY8" s="416"/>
      <c r="AZ8" s="416"/>
      <c r="BA8" s="416"/>
      <c r="BB8" s="416"/>
      <c r="BC8" s="416"/>
      <c r="BD8" s="416"/>
      <c r="BE8" s="416"/>
      <c r="BF8" s="416"/>
      <c r="BG8" s="416"/>
      <c r="BH8" s="416"/>
      <c r="BI8" s="416"/>
      <c r="BJ8" s="416"/>
      <c r="BK8" s="416"/>
      <c r="BL8" s="416"/>
      <c r="BM8" s="416"/>
      <c r="BN8" s="416"/>
      <c r="BO8" s="416"/>
      <c r="BP8" s="416"/>
      <c r="BQ8" s="420"/>
      <c r="BW8" s="895" t="s">
        <v>3</v>
      </c>
      <c r="BX8" s="895"/>
      <c r="BY8" s="895"/>
      <c r="BZ8" s="895"/>
      <c r="CA8" s="895"/>
      <c r="CB8" s="895"/>
      <c r="CC8" s="895"/>
    </row>
    <row r="9" spans="1:82" ht="29.25" customHeight="1">
      <c r="A9" s="1632"/>
      <c r="B9" s="1634"/>
      <c r="C9" s="1634"/>
      <c r="D9" s="1634"/>
      <c r="E9" s="1627"/>
      <c r="F9" s="386" t="s">
        <v>789</v>
      </c>
      <c r="G9" s="387"/>
      <c r="H9" s="388" t="s">
        <v>786</v>
      </c>
      <c r="I9" s="388"/>
      <c r="J9" s="388"/>
      <c r="K9" s="388"/>
      <c r="L9" s="388"/>
      <c r="M9" s="388"/>
      <c r="N9" s="388"/>
      <c r="O9" s="388"/>
      <c r="P9" s="388"/>
      <c r="Q9" s="388"/>
      <c r="R9" s="388"/>
      <c r="S9" s="388"/>
      <c r="T9" s="388"/>
      <c r="U9" s="388"/>
      <c r="V9" s="389" t="s">
        <v>787</v>
      </c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 t="s">
        <v>788</v>
      </c>
      <c r="AJ9" s="1624" t="s">
        <v>27</v>
      </c>
      <c r="AK9" s="210" t="s">
        <v>886</v>
      </c>
      <c r="AL9" s="1630"/>
      <c r="AM9" s="390" t="s">
        <v>789</v>
      </c>
      <c r="AN9" s="391"/>
      <c r="AO9" s="392" t="s">
        <v>786</v>
      </c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3" t="s">
        <v>787</v>
      </c>
      <c r="BD9" s="393"/>
      <c r="BE9" s="393"/>
      <c r="BF9" s="393"/>
      <c r="BG9" s="393"/>
      <c r="BH9" s="393"/>
      <c r="BI9" s="393"/>
      <c r="BJ9" s="393"/>
      <c r="BK9" s="393"/>
      <c r="BL9" s="393"/>
      <c r="BM9" s="393"/>
      <c r="BN9" s="393"/>
      <c r="BO9" s="393"/>
      <c r="BP9" s="393" t="s">
        <v>788</v>
      </c>
      <c r="BQ9" s="1628" t="s">
        <v>27</v>
      </c>
      <c r="BW9" s="891" t="s">
        <v>1166</v>
      </c>
      <c r="BX9" s="892"/>
      <c r="BY9" s="892" t="s">
        <v>1167</v>
      </c>
      <c r="BZ9" s="892"/>
      <c r="CA9" s="892" t="s">
        <v>1168</v>
      </c>
      <c r="CB9" s="892" t="s">
        <v>1169</v>
      </c>
      <c r="CC9" s="891" t="s">
        <v>1170</v>
      </c>
    </row>
    <row r="10" spans="1:82" ht="29.25" customHeight="1" thickBot="1">
      <c r="A10" s="1632"/>
      <c r="B10" s="1634"/>
      <c r="C10" s="1634"/>
      <c r="D10" s="1634"/>
      <c r="E10" s="1627"/>
      <c r="F10" s="394" t="s">
        <v>780</v>
      </c>
      <c r="G10" s="395" t="s">
        <v>781</v>
      </c>
      <c r="H10" s="396" t="s">
        <v>782</v>
      </c>
      <c r="I10" s="396" t="s">
        <v>783</v>
      </c>
      <c r="J10" s="396" t="s">
        <v>861</v>
      </c>
      <c r="K10" s="396" t="s">
        <v>862</v>
      </c>
      <c r="L10" s="396" t="s">
        <v>864</v>
      </c>
      <c r="M10" s="396" t="s">
        <v>865</v>
      </c>
      <c r="N10" s="396" t="s">
        <v>866</v>
      </c>
      <c r="O10" s="396" t="s">
        <v>867</v>
      </c>
      <c r="P10" s="396" t="s">
        <v>868</v>
      </c>
      <c r="Q10" s="396" t="s">
        <v>869</v>
      </c>
      <c r="R10" s="396" t="s">
        <v>870</v>
      </c>
      <c r="S10" s="396" t="s">
        <v>871</v>
      </c>
      <c r="T10" s="396" t="s">
        <v>872</v>
      </c>
      <c r="U10" s="396" t="s">
        <v>873</v>
      </c>
      <c r="V10" s="396" t="s">
        <v>784</v>
      </c>
      <c r="W10" s="396" t="s">
        <v>850</v>
      </c>
      <c r="X10" s="396" t="s">
        <v>874</v>
      </c>
      <c r="Y10" s="396" t="s">
        <v>875</v>
      </c>
      <c r="Z10" s="396" t="s">
        <v>876</v>
      </c>
      <c r="AA10" s="396" t="s">
        <v>877</v>
      </c>
      <c r="AB10" s="396" t="s">
        <v>878</v>
      </c>
      <c r="AC10" s="396" t="s">
        <v>879</v>
      </c>
      <c r="AD10" s="396" t="s">
        <v>880</v>
      </c>
      <c r="AE10" s="396" t="s">
        <v>881</v>
      </c>
      <c r="AF10" s="396" t="s">
        <v>882</v>
      </c>
      <c r="AG10" s="396" t="s">
        <v>883</v>
      </c>
      <c r="AH10" s="396" t="s">
        <v>884</v>
      </c>
      <c r="AI10" s="396" t="s">
        <v>785</v>
      </c>
      <c r="AJ10" s="1625"/>
      <c r="AK10" s="210"/>
      <c r="AL10" s="211"/>
      <c r="AM10" s="397" t="s">
        <v>780</v>
      </c>
      <c r="AN10" s="398" t="s">
        <v>781</v>
      </c>
      <c r="AO10" s="399" t="s">
        <v>782</v>
      </c>
      <c r="AP10" s="399" t="s">
        <v>783</v>
      </c>
      <c r="AQ10" s="399" t="s">
        <v>885</v>
      </c>
      <c r="AR10" s="399" t="s">
        <v>862</v>
      </c>
      <c r="AS10" s="399" t="s">
        <v>863</v>
      </c>
      <c r="AT10" s="399" t="s">
        <v>865</v>
      </c>
      <c r="AU10" s="399" t="s">
        <v>866</v>
      </c>
      <c r="AV10" s="399" t="s">
        <v>867</v>
      </c>
      <c r="AW10" s="399" t="s">
        <v>868</v>
      </c>
      <c r="AX10" s="399" t="s">
        <v>869</v>
      </c>
      <c r="AY10" s="399" t="s">
        <v>870</v>
      </c>
      <c r="AZ10" s="399" t="s">
        <v>871</v>
      </c>
      <c r="BA10" s="399" t="s">
        <v>872</v>
      </c>
      <c r="BB10" s="399" t="s">
        <v>873</v>
      </c>
      <c r="BC10" s="399" t="s">
        <v>784</v>
      </c>
      <c r="BD10" s="399" t="s">
        <v>850</v>
      </c>
      <c r="BE10" s="399" t="s">
        <v>874</v>
      </c>
      <c r="BF10" s="399" t="s">
        <v>875</v>
      </c>
      <c r="BG10" s="399" t="s">
        <v>876</v>
      </c>
      <c r="BH10" s="399" t="s">
        <v>877</v>
      </c>
      <c r="BI10" s="399" t="s">
        <v>878</v>
      </c>
      <c r="BJ10" s="399" t="s">
        <v>879</v>
      </c>
      <c r="BK10" s="399" t="s">
        <v>880</v>
      </c>
      <c r="BL10" s="399" t="s">
        <v>881</v>
      </c>
      <c r="BM10" s="399" t="s">
        <v>882</v>
      </c>
      <c r="BN10" s="399" t="s">
        <v>883</v>
      </c>
      <c r="BO10" s="399" t="s">
        <v>884</v>
      </c>
      <c r="BP10" s="399" t="s">
        <v>785</v>
      </c>
      <c r="BQ10" s="1629"/>
      <c r="BW10" s="891" t="s">
        <v>779</v>
      </c>
      <c r="BX10" s="892" t="s">
        <v>1171</v>
      </c>
      <c r="BY10" s="892" t="s">
        <v>1172</v>
      </c>
      <c r="BZ10" s="892" t="s">
        <v>1173</v>
      </c>
      <c r="CA10" s="892" t="s">
        <v>1165</v>
      </c>
      <c r="CB10" s="892" t="s">
        <v>1174</v>
      </c>
      <c r="CC10" s="891"/>
    </row>
    <row r="11" spans="1:82" ht="29.25" customHeight="1" thickTop="1" thickBot="1">
      <c r="A11" s="1135"/>
      <c r="B11" s="1136"/>
      <c r="C11" s="1136"/>
      <c r="D11" s="1137"/>
      <c r="E11" s="405"/>
      <c r="F11" s="406"/>
      <c r="G11" s="407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  <c r="AE11" s="408"/>
      <c r="AF11" s="408"/>
      <c r="AG11" s="408"/>
      <c r="AH11" s="408"/>
      <c r="AI11" s="408"/>
      <c r="AJ11" s="409"/>
      <c r="AK11" s="410"/>
      <c r="AL11" s="411"/>
      <c r="AM11" s="412"/>
      <c r="AN11" s="413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414"/>
      <c r="BH11" s="414"/>
      <c r="BI11" s="414"/>
      <c r="BJ11" s="414"/>
      <c r="BK11" s="414"/>
      <c r="BL11" s="414"/>
      <c r="BM11" s="414"/>
      <c r="BN11" s="414"/>
      <c r="BO11" s="414"/>
      <c r="BP11" s="414"/>
      <c r="BQ11" s="421"/>
      <c r="BW11" s="891"/>
      <c r="BX11" s="892"/>
      <c r="BY11" s="892"/>
      <c r="BZ11" s="892"/>
      <c r="CA11" s="892"/>
      <c r="CB11" s="892"/>
      <c r="CC11" s="891"/>
    </row>
    <row r="12" spans="1:82" ht="29.25" customHeight="1" thickTop="1">
      <c r="A12" s="696" t="s">
        <v>674</v>
      </c>
      <c r="B12" s="697" t="s">
        <v>229</v>
      </c>
      <c r="C12" s="698" t="s">
        <v>351</v>
      </c>
      <c r="D12" s="699"/>
      <c r="E12" s="400">
        <f t="shared" ref="E12:E75" si="1">CC12/1200%</f>
        <v>1.011225</v>
      </c>
      <c r="F12" s="401">
        <f t="shared" ref="F12:F43" si="2">BW12*$F$8</f>
        <v>4.6967399999999992</v>
      </c>
      <c r="G12" s="402">
        <f t="shared" ref="G12:G43" si="3">BX12*$F$8</f>
        <v>0</v>
      </c>
      <c r="H12" s="402">
        <f t="shared" ref="H12:H43" si="4">BY12*$F$8</f>
        <v>1.8158400000000001</v>
      </c>
      <c r="I12" s="402">
        <f t="shared" ref="I12:I43" si="5">BZ12*$F$8</f>
        <v>0</v>
      </c>
      <c r="J12" s="402">
        <f>+V12/12</f>
        <v>6.4019999999999994E-2</v>
      </c>
      <c r="K12" s="402">
        <f>+J12</f>
        <v>6.4019999999999994E-2</v>
      </c>
      <c r="L12" s="402">
        <f t="shared" ref="L12:U12" si="6">+K12</f>
        <v>6.4019999999999994E-2</v>
      </c>
      <c r="M12" s="402">
        <f t="shared" si="6"/>
        <v>6.4019999999999994E-2</v>
      </c>
      <c r="N12" s="402">
        <f t="shared" si="6"/>
        <v>6.4019999999999994E-2</v>
      </c>
      <c r="O12" s="402">
        <f t="shared" si="6"/>
        <v>6.4019999999999994E-2</v>
      </c>
      <c r="P12" s="402">
        <f t="shared" si="6"/>
        <v>6.4019999999999994E-2</v>
      </c>
      <c r="Q12" s="402">
        <f t="shared" si="6"/>
        <v>6.4019999999999994E-2</v>
      </c>
      <c r="R12" s="402">
        <f t="shared" si="6"/>
        <v>6.4019999999999994E-2</v>
      </c>
      <c r="S12" s="402">
        <f t="shared" si="6"/>
        <v>6.4019999999999994E-2</v>
      </c>
      <c r="T12" s="402">
        <f t="shared" si="6"/>
        <v>6.4019999999999994E-2</v>
      </c>
      <c r="U12" s="402">
        <f t="shared" si="6"/>
        <v>6.4019999999999994E-2</v>
      </c>
      <c r="V12" s="402">
        <f t="shared" ref="V12:V43" si="7">CA12*$F$8</f>
        <v>0.76823999999999992</v>
      </c>
      <c r="W12" s="402">
        <f>+AI12/12</f>
        <v>0</v>
      </c>
      <c r="X12" s="402">
        <f>+W12</f>
        <v>0</v>
      </c>
      <c r="Y12" s="402">
        <f t="shared" ref="Y12:AH12" si="8">+X12</f>
        <v>0</v>
      </c>
      <c r="Z12" s="402">
        <f t="shared" si="8"/>
        <v>0</v>
      </c>
      <c r="AA12" s="402">
        <f t="shared" si="8"/>
        <v>0</v>
      </c>
      <c r="AB12" s="402">
        <f t="shared" si="8"/>
        <v>0</v>
      </c>
      <c r="AC12" s="402">
        <f t="shared" si="8"/>
        <v>0</v>
      </c>
      <c r="AD12" s="402">
        <f t="shared" si="8"/>
        <v>0</v>
      </c>
      <c r="AE12" s="402">
        <f t="shared" si="8"/>
        <v>0</v>
      </c>
      <c r="AF12" s="402">
        <f t="shared" si="8"/>
        <v>0</v>
      </c>
      <c r="AG12" s="402">
        <f t="shared" si="8"/>
        <v>0</v>
      </c>
      <c r="AH12" s="402">
        <f t="shared" si="8"/>
        <v>0</v>
      </c>
      <c r="AI12" s="402">
        <f t="shared" ref="AI12:AI43" si="9">CB12*$F$8</f>
        <v>0</v>
      </c>
      <c r="AJ12" s="403">
        <f t="shared" ref="AJ12:AJ43" si="10">CC12*$F$8</f>
        <v>7.2808200000000003</v>
      </c>
      <c r="AK12" s="404"/>
      <c r="AL12" s="229">
        <f t="shared" ref="AL12:AL43" si="11">+ROUNDDOWN($AK12*E12,-1)</f>
        <v>0</v>
      </c>
      <c r="AM12" s="663">
        <f t="shared" ref="AM12:AM43" si="12">+ROUNDDOWN($AK12*F12,-1)</f>
        <v>0</v>
      </c>
      <c r="AN12" s="230">
        <f t="shared" ref="AN12:AN43" si="13">+ROUNDDOWN($AK12*G12,-1)</f>
        <v>0</v>
      </c>
      <c r="AO12" s="668">
        <f t="shared" ref="AO12:AO43" si="14">+ROUNDDOWN($AK12*H12,-1)</f>
        <v>0</v>
      </c>
      <c r="AP12" s="230">
        <f t="shared" ref="AP12:AP43" si="15">+ROUNDDOWN($AK12*I12,-1)</f>
        <v>0</v>
      </c>
      <c r="AQ12" s="230">
        <f t="shared" ref="AQ12:AQ43" si="16">+ROUNDDOWN($AK12*J12,-1)</f>
        <v>0</v>
      </c>
      <c r="AR12" s="230">
        <f t="shared" ref="AR12:AR43" si="17">+ROUNDDOWN($AK12*K12,-1)</f>
        <v>0</v>
      </c>
      <c r="AS12" s="230">
        <f t="shared" ref="AS12:AS43" si="18">+ROUNDDOWN($AK12*L12,-1)</f>
        <v>0</v>
      </c>
      <c r="AT12" s="230">
        <f t="shared" ref="AT12:AT43" si="19">+ROUNDDOWN($AK12*M12,-1)</f>
        <v>0</v>
      </c>
      <c r="AU12" s="230">
        <f t="shared" ref="AU12:AU43" si="20">+ROUNDDOWN($AK12*N12,-1)</f>
        <v>0</v>
      </c>
      <c r="AV12" s="230">
        <f t="shared" ref="AV12:AV43" si="21">+ROUNDDOWN($AK12*O12,-1)</f>
        <v>0</v>
      </c>
      <c r="AW12" s="230">
        <f t="shared" ref="AW12:AW43" si="22">+ROUNDDOWN($AK12*P12,-1)</f>
        <v>0</v>
      </c>
      <c r="AX12" s="230">
        <f t="shared" ref="AX12:AX43" si="23">+ROUNDDOWN($AK12*Q12,-1)</f>
        <v>0</v>
      </c>
      <c r="AY12" s="230">
        <f t="shared" ref="AY12:AY43" si="24">+ROUNDDOWN($AK12*R12,-1)</f>
        <v>0</v>
      </c>
      <c r="AZ12" s="230">
        <f t="shared" ref="AZ12:AZ43" si="25">+ROUNDDOWN($AK12*S12,-1)</f>
        <v>0</v>
      </c>
      <c r="BA12" s="230">
        <f t="shared" ref="BA12:BA43" si="26">+ROUNDDOWN($AK12*T12,-1)</f>
        <v>0</v>
      </c>
      <c r="BB12" s="230">
        <f t="shared" ref="BB12:BB43" si="27">+ROUNDDOWN($AK12*U12,-1)</f>
        <v>0</v>
      </c>
      <c r="BC12" s="668">
        <f t="shared" ref="BC12:BC43" si="28">+ROUNDDOWN($AK12*V12,-1)</f>
        <v>0</v>
      </c>
      <c r="BD12" s="230">
        <f t="shared" ref="BD12:BD43" si="29">+ROUNDDOWN($AK12*W12,-1)</f>
        <v>0</v>
      </c>
      <c r="BE12" s="230">
        <f t="shared" ref="BE12:BE43" si="30">+ROUNDDOWN($AK12*X12,-1)</f>
        <v>0</v>
      </c>
      <c r="BF12" s="230">
        <f t="shared" ref="BF12:BF43" si="31">+ROUNDDOWN($AK12*Y12,-1)</f>
        <v>0</v>
      </c>
      <c r="BG12" s="230">
        <f t="shared" ref="BG12:BG43" si="32">+ROUNDDOWN($AK12*Z12,-1)</f>
        <v>0</v>
      </c>
      <c r="BH12" s="230">
        <f t="shared" ref="BH12:BH43" si="33">+ROUNDDOWN($AK12*AA12,-1)</f>
        <v>0</v>
      </c>
      <c r="BI12" s="230">
        <f t="shared" ref="BI12:BI43" si="34">+ROUNDDOWN($AK12*AB12,-1)</f>
        <v>0</v>
      </c>
      <c r="BJ12" s="230">
        <f t="shared" ref="BJ12:BJ43" si="35">+ROUNDDOWN($AK12*AC12,-1)</f>
        <v>0</v>
      </c>
      <c r="BK12" s="230">
        <f t="shared" ref="BK12:BK43" si="36">+ROUNDDOWN($AK12*AD12,-1)</f>
        <v>0</v>
      </c>
      <c r="BL12" s="230">
        <f t="shared" ref="BL12:BL43" si="37">+ROUNDDOWN($AK12*AE12,-1)</f>
        <v>0</v>
      </c>
      <c r="BM12" s="230">
        <f t="shared" ref="BM12:BM43" si="38">+ROUNDDOWN($AK12*AF12,-1)</f>
        <v>0</v>
      </c>
      <c r="BN12" s="230">
        <f t="shared" ref="BN12:BN43" si="39">+ROUNDDOWN($AK12*AG12,-1)</f>
        <v>0</v>
      </c>
      <c r="BO12" s="230">
        <f t="shared" ref="BO12:BO43" si="40">+ROUNDDOWN($AK12*AH12,-1)</f>
        <v>0</v>
      </c>
      <c r="BP12" s="486">
        <f t="shared" ref="BP12:BP43" si="41">+ROUNDDOWN($AK12*AI12,-1)</f>
        <v>0</v>
      </c>
      <c r="BQ12" s="673">
        <f>SUM(AM12,AO12,BC12,BP12)</f>
        <v>0</v>
      </c>
      <c r="BW12" s="814">
        <v>7.8278999999999996</v>
      </c>
      <c r="BX12" s="814">
        <v>0</v>
      </c>
      <c r="BY12" s="814">
        <v>3.0264000000000002</v>
      </c>
      <c r="BZ12" s="814">
        <v>0</v>
      </c>
      <c r="CA12" s="814">
        <v>1.2804</v>
      </c>
      <c r="CB12" s="814">
        <v>0</v>
      </c>
      <c r="CC12" s="814">
        <v>12.1347</v>
      </c>
    </row>
    <row r="13" spans="1:82" ht="29.25" customHeight="1">
      <c r="A13" s="1599" t="s">
        <v>350</v>
      </c>
      <c r="B13" s="32" t="s">
        <v>225</v>
      </c>
      <c r="C13" s="33" t="s">
        <v>351</v>
      </c>
      <c r="D13" s="700"/>
      <c r="E13" s="129">
        <f t="shared" si="1"/>
        <v>0.40497500000000003</v>
      </c>
      <c r="F13" s="130">
        <f t="shared" si="2"/>
        <v>1.76346</v>
      </c>
      <c r="G13" s="131">
        <f t="shared" si="3"/>
        <v>0</v>
      </c>
      <c r="H13" s="131">
        <f t="shared" si="4"/>
        <v>0.62856000000000001</v>
      </c>
      <c r="I13" s="131">
        <f t="shared" si="5"/>
        <v>0</v>
      </c>
      <c r="J13" s="131">
        <f t="shared" ref="J13:J76" si="42">+V13/12</f>
        <v>4.3649999999999994E-2</v>
      </c>
      <c r="K13" s="131">
        <f t="shared" ref="K13:U13" si="43">+J13</f>
        <v>4.3649999999999994E-2</v>
      </c>
      <c r="L13" s="131">
        <f t="shared" si="43"/>
        <v>4.3649999999999994E-2</v>
      </c>
      <c r="M13" s="131">
        <f t="shared" si="43"/>
        <v>4.3649999999999994E-2</v>
      </c>
      <c r="N13" s="131">
        <f t="shared" si="43"/>
        <v>4.3649999999999994E-2</v>
      </c>
      <c r="O13" s="131">
        <f t="shared" si="43"/>
        <v>4.3649999999999994E-2</v>
      </c>
      <c r="P13" s="131">
        <f t="shared" si="43"/>
        <v>4.3649999999999994E-2</v>
      </c>
      <c r="Q13" s="131">
        <f t="shared" si="43"/>
        <v>4.3649999999999994E-2</v>
      </c>
      <c r="R13" s="131">
        <f t="shared" si="43"/>
        <v>4.3649999999999994E-2</v>
      </c>
      <c r="S13" s="131">
        <f t="shared" si="43"/>
        <v>4.3649999999999994E-2</v>
      </c>
      <c r="T13" s="131">
        <f t="shared" si="43"/>
        <v>4.3649999999999994E-2</v>
      </c>
      <c r="U13" s="131">
        <f t="shared" si="43"/>
        <v>4.3649999999999994E-2</v>
      </c>
      <c r="V13" s="131">
        <f t="shared" si="7"/>
        <v>0.52379999999999993</v>
      </c>
      <c r="W13" s="131">
        <f t="shared" ref="W13:W76" si="44">+AI13/12</f>
        <v>0</v>
      </c>
      <c r="X13" s="131">
        <f t="shared" ref="X13:AH13" si="45">+W13</f>
        <v>0</v>
      </c>
      <c r="Y13" s="131">
        <f t="shared" si="45"/>
        <v>0</v>
      </c>
      <c r="Z13" s="131">
        <f t="shared" si="45"/>
        <v>0</v>
      </c>
      <c r="AA13" s="131">
        <f t="shared" si="45"/>
        <v>0</v>
      </c>
      <c r="AB13" s="131">
        <f t="shared" si="45"/>
        <v>0</v>
      </c>
      <c r="AC13" s="131">
        <f t="shared" si="45"/>
        <v>0</v>
      </c>
      <c r="AD13" s="131">
        <f t="shared" si="45"/>
        <v>0</v>
      </c>
      <c r="AE13" s="131">
        <f t="shared" si="45"/>
        <v>0</v>
      </c>
      <c r="AF13" s="131">
        <f t="shared" si="45"/>
        <v>0</v>
      </c>
      <c r="AG13" s="131">
        <f t="shared" si="45"/>
        <v>0</v>
      </c>
      <c r="AH13" s="131">
        <f t="shared" si="45"/>
        <v>0</v>
      </c>
      <c r="AI13" s="131">
        <f t="shared" si="9"/>
        <v>0</v>
      </c>
      <c r="AJ13" s="132">
        <f t="shared" si="10"/>
        <v>2.9158200000000001</v>
      </c>
      <c r="AK13" s="60"/>
      <c r="AL13" s="57">
        <f t="shared" si="11"/>
        <v>0</v>
      </c>
      <c r="AM13" s="664">
        <f t="shared" si="12"/>
        <v>0</v>
      </c>
      <c r="AN13" s="69">
        <f t="shared" si="13"/>
        <v>0</v>
      </c>
      <c r="AO13" s="669">
        <f t="shared" si="14"/>
        <v>0</v>
      </c>
      <c r="AP13" s="69">
        <f t="shared" si="15"/>
        <v>0</v>
      </c>
      <c r="AQ13" s="69">
        <f t="shared" si="16"/>
        <v>0</v>
      </c>
      <c r="AR13" s="69">
        <f t="shared" si="17"/>
        <v>0</v>
      </c>
      <c r="AS13" s="69">
        <f t="shared" si="18"/>
        <v>0</v>
      </c>
      <c r="AT13" s="69">
        <f t="shared" si="19"/>
        <v>0</v>
      </c>
      <c r="AU13" s="69">
        <f t="shared" si="20"/>
        <v>0</v>
      </c>
      <c r="AV13" s="69">
        <f t="shared" si="21"/>
        <v>0</v>
      </c>
      <c r="AW13" s="69">
        <f t="shared" si="22"/>
        <v>0</v>
      </c>
      <c r="AX13" s="69">
        <f t="shared" si="23"/>
        <v>0</v>
      </c>
      <c r="AY13" s="69">
        <f t="shared" si="24"/>
        <v>0</v>
      </c>
      <c r="AZ13" s="69">
        <f t="shared" si="25"/>
        <v>0</v>
      </c>
      <c r="BA13" s="69">
        <f t="shared" si="26"/>
        <v>0</v>
      </c>
      <c r="BB13" s="69">
        <f t="shared" si="27"/>
        <v>0</v>
      </c>
      <c r="BC13" s="669">
        <f t="shared" si="28"/>
        <v>0</v>
      </c>
      <c r="BD13" s="69">
        <f t="shared" si="29"/>
        <v>0</v>
      </c>
      <c r="BE13" s="69">
        <f t="shared" si="30"/>
        <v>0</v>
      </c>
      <c r="BF13" s="69">
        <f t="shared" si="31"/>
        <v>0</v>
      </c>
      <c r="BG13" s="69">
        <f t="shared" si="32"/>
        <v>0</v>
      </c>
      <c r="BH13" s="69">
        <f t="shared" si="33"/>
        <v>0</v>
      </c>
      <c r="BI13" s="69">
        <f t="shared" si="34"/>
        <v>0</v>
      </c>
      <c r="BJ13" s="69">
        <f t="shared" si="35"/>
        <v>0</v>
      </c>
      <c r="BK13" s="69">
        <f t="shared" si="36"/>
        <v>0</v>
      </c>
      <c r="BL13" s="69">
        <f t="shared" si="37"/>
        <v>0</v>
      </c>
      <c r="BM13" s="69">
        <f t="shared" si="38"/>
        <v>0</v>
      </c>
      <c r="BN13" s="69">
        <f t="shared" si="39"/>
        <v>0</v>
      </c>
      <c r="BO13" s="69">
        <f t="shared" si="40"/>
        <v>0</v>
      </c>
      <c r="BP13" s="488">
        <f t="shared" si="41"/>
        <v>0</v>
      </c>
      <c r="BQ13" s="674">
        <f t="shared" ref="BQ13:BQ76" si="46">SUM(AM13,AO13,BC13,BP13)</f>
        <v>0</v>
      </c>
      <c r="BW13" s="814">
        <v>2.9391000000000003</v>
      </c>
      <c r="BX13" s="814">
        <v>0</v>
      </c>
      <c r="BY13" s="814">
        <v>1.0476000000000001</v>
      </c>
      <c r="BZ13" s="814">
        <v>0</v>
      </c>
      <c r="CA13" s="814">
        <v>0.87299999999999989</v>
      </c>
      <c r="CB13" s="814">
        <v>0</v>
      </c>
      <c r="CC13" s="814">
        <v>4.8597000000000001</v>
      </c>
    </row>
    <row r="14" spans="1:82" ht="29.25" customHeight="1">
      <c r="A14" s="1600"/>
      <c r="B14" s="34" t="s">
        <v>254</v>
      </c>
      <c r="C14" s="35" t="s">
        <v>351</v>
      </c>
      <c r="D14" s="701"/>
      <c r="E14" s="133">
        <f t="shared" si="1"/>
        <v>0.56745000000000001</v>
      </c>
      <c r="F14" s="134">
        <f t="shared" si="2"/>
        <v>2.0428199999999999</v>
      </c>
      <c r="G14" s="135">
        <f t="shared" si="3"/>
        <v>0</v>
      </c>
      <c r="H14" s="135">
        <f t="shared" si="4"/>
        <v>1.1698200000000001</v>
      </c>
      <c r="I14" s="135">
        <f t="shared" si="5"/>
        <v>0</v>
      </c>
      <c r="J14" s="135">
        <f t="shared" si="42"/>
        <v>7.2749999999999995E-2</v>
      </c>
      <c r="K14" s="135">
        <f t="shared" ref="K14:U14" si="47">+J14</f>
        <v>7.2749999999999995E-2</v>
      </c>
      <c r="L14" s="135">
        <f t="shared" si="47"/>
        <v>7.2749999999999995E-2</v>
      </c>
      <c r="M14" s="135">
        <f t="shared" si="47"/>
        <v>7.2749999999999995E-2</v>
      </c>
      <c r="N14" s="135">
        <f t="shared" si="47"/>
        <v>7.2749999999999995E-2</v>
      </c>
      <c r="O14" s="135">
        <f t="shared" si="47"/>
        <v>7.2749999999999995E-2</v>
      </c>
      <c r="P14" s="135">
        <f t="shared" si="47"/>
        <v>7.2749999999999995E-2</v>
      </c>
      <c r="Q14" s="135">
        <f t="shared" si="47"/>
        <v>7.2749999999999995E-2</v>
      </c>
      <c r="R14" s="135">
        <f t="shared" si="47"/>
        <v>7.2749999999999995E-2</v>
      </c>
      <c r="S14" s="135">
        <f t="shared" si="47"/>
        <v>7.2749999999999995E-2</v>
      </c>
      <c r="T14" s="135">
        <f t="shared" si="47"/>
        <v>7.2749999999999995E-2</v>
      </c>
      <c r="U14" s="135">
        <f t="shared" si="47"/>
        <v>7.2749999999999995E-2</v>
      </c>
      <c r="V14" s="135">
        <f t="shared" si="7"/>
        <v>0.873</v>
      </c>
      <c r="W14" s="135">
        <f t="shared" si="44"/>
        <v>0</v>
      </c>
      <c r="X14" s="135">
        <f t="shared" ref="X14:AH14" si="48">+W14</f>
        <v>0</v>
      </c>
      <c r="Y14" s="135">
        <f t="shared" si="48"/>
        <v>0</v>
      </c>
      <c r="Z14" s="135">
        <f t="shared" si="48"/>
        <v>0</v>
      </c>
      <c r="AA14" s="135">
        <f t="shared" si="48"/>
        <v>0</v>
      </c>
      <c r="AB14" s="135">
        <f t="shared" si="48"/>
        <v>0</v>
      </c>
      <c r="AC14" s="135">
        <f t="shared" si="48"/>
        <v>0</v>
      </c>
      <c r="AD14" s="135">
        <f t="shared" si="48"/>
        <v>0</v>
      </c>
      <c r="AE14" s="135">
        <f t="shared" si="48"/>
        <v>0</v>
      </c>
      <c r="AF14" s="135">
        <f t="shared" si="48"/>
        <v>0</v>
      </c>
      <c r="AG14" s="135">
        <f t="shared" si="48"/>
        <v>0</v>
      </c>
      <c r="AH14" s="135">
        <f t="shared" si="48"/>
        <v>0</v>
      </c>
      <c r="AI14" s="135">
        <f t="shared" si="9"/>
        <v>0</v>
      </c>
      <c r="AJ14" s="136">
        <f t="shared" si="10"/>
        <v>4.0856399999999997</v>
      </c>
      <c r="AK14" s="61"/>
      <c r="AL14" s="55">
        <f t="shared" si="11"/>
        <v>0</v>
      </c>
      <c r="AM14" s="665">
        <f t="shared" si="12"/>
        <v>0</v>
      </c>
      <c r="AN14" s="75">
        <f t="shared" si="13"/>
        <v>0</v>
      </c>
      <c r="AO14" s="670">
        <f t="shared" si="14"/>
        <v>0</v>
      </c>
      <c r="AP14" s="75">
        <f t="shared" si="15"/>
        <v>0</v>
      </c>
      <c r="AQ14" s="75">
        <f t="shared" si="16"/>
        <v>0</v>
      </c>
      <c r="AR14" s="75">
        <f t="shared" si="17"/>
        <v>0</v>
      </c>
      <c r="AS14" s="75">
        <f t="shared" si="18"/>
        <v>0</v>
      </c>
      <c r="AT14" s="75">
        <f t="shared" si="19"/>
        <v>0</v>
      </c>
      <c r="AU14" s="75">
        <f t="shared" si="20"/>
        <v>0</v>
      </c>
      <c r="AV14" s="75">
        <f t="shared" si="21"/>
        <v>0</v>
      </c>
      <c r="AW14" s="75">
        <f t="shared" si="22"/>
        <v>0</v>
      </c>
      <c r="AX14" s="75">
        <f t="shared" si="23"/>
        <v>0</v>
      </c>
      <c r="AY14" s="75">
        <f t="shared" si="24"/>
        <v>0</v>
      </c>
      <c r="AZ14" s="75">
        <f t="shared" si="25"/>
        <v>0</v>
      </c>
      <c r="BA14" s="75">
        <f t="shared" si="26"/>
        <v>0</v>
      </c>
      <c r="BB14" s="75">
        <f t="shared" si="27"/>
        <v>0</v>
      </c>
      <c r="BC14" s="670">
        <f t="shared" si="28"/>
        <v>0</v>
      </c>
      <c r="BD14" s="75">
        <f t="shared" si="29"/>
        <v>0</v>
      </c>
      <c r="BE14" s="75">
        <f t="shared" si="30"/>
        <v>0</v>
      </c>
      <c r="BF14" s="75">
        <f t="shared" si="31"/>
        <v>0</v>
      </c>
      <c r="BG14" s="75">
        <f t="shared" si="32"/>
        <v>0</v>
      </c>
      <c r="BH14" s="75">
        <f t="shared" si="33"/>
        <v>0</v>
      </c>
      <c r="BI14" s="75">
        <f t="shared" si="34"/>
        <v>0</v>
      </c>
      <c r="BJ14" s="75">
        <f t="shared" si="35"/>
        <v>0</v>
      </c>
      <c r="BK14" s="75">
        <f t="shared" si="36"/>
        <v>0</v>
      </c>
      <c r="BL14" s="75">
        <f t="shared" si="37"/>
        <v>0</v>
      </c>
      <c r="BM14" s="75">
        <f t="shared" si="38"/>
        <v>0</v>
      </c>
      <c r="BN14" s="75">
        <f t="shared" si="39"/>
        <v>0</v>
      </c>
      <c r="BO14" s="75">
        <f t="shared" si="40"/>
        <v>0</v>
      </c>
      <c r="BP14" s="490">
        <f t="shared" si="41"/>
        <v>0</v>
      </c>
      <c r="BQ14" s="675">
        <f t="shared" si="46"/>
        <v>0</v>
      </c>
      <c r="BW14" s="814">
        <v>3.4046999999999996</v>
      </c>
      <c r="BX14" s="814">
        <v>0</v>
      </c>
      <c r="BY14" s="814">
        <v>1.9497000000000002</v>
      </c>
      <c r="BZ14" s="814">
        <v>0</v>
      </c>
      <c r="CA14" s="814">
        <v>1.4550000000000001</v>
      </c>
      <c r="CB14" s="814">
        <v>0</v>
      </c>
      <c r="CC14" s="814">
        <v>6.8094000000000001</v>
      </c>
    </row>
    <row r="15" spans="1:82" ht="29.25" customHeight="1">
      <c r="A15" s="1601"/>
      <c r="B15" s="36" t="s">
        <v>227</v>
      </c>
      <c r="C15" s="37" t="s">
        <v>351</v>
      </c>
      <c r="D15" s="702"/>
      <c r="E15" s="137">
        <f t="shared" si="1"/>
        <v>0.80995000000000006</v>
      </c>
      <c r="F15" s="138">
        <f t="shared" si="2"/>
        <v>2.39202</v>
      </c>
      <c r="G15" s="139">
        <f t="shared" si="3"/>
        <v>0</v>
      </c>
      <c r="H15" s="139">
        <f t="shared" si="4"/>
        <v>2.0428199999999999</v>
      </c>
      <c r="I15" s="139">
        <f t="shared" si="5"/>
        <v>0</v>
      </c>
      <c r="J15" s="139">
        <f t="shared" si="42"/>
        <v>0.1164</v>
      </c>
      <c r="K15" s="139">
        <f t="shared" ref="K15:U15" si="49">+J15</f>
        <v>0.1164</v>
      </c>
      <c r="L15" s="139">
        <f t="shared" si="49"/>
        <v>0.1164</v>
      </c>
      <c r="M15" s="139">
        <f t="shared" si="49"/>
        <v>0.1164</v>
      </c>
      <c r="N15" s="139">
        <f t="shared" si="49"/>
        <v>0.1164</v>
      </c>
      <c r="O15" s="139">
        <f t="shared" si="49"/>
        <v>0.1164</v>
      </c>
      <c r="P15" s="139">
        <f t="shared" si="49"/>
        <v>0.1164</v>
      </c>
      <c r="Q15" s="139">
        <f t="shared" si="49"/>
        <v>0.1164</v>
      </c>
      <c r="R15" s="139">
        <f t="shared" si="49"/>
        <v>0.1164</v>
      </c>
      <c r="S15" s="139">
        <f t="shared" si="49"/>
        <v>0.1164</v>
      </c>
      <c r="T15" s="139">
        <f t="shared" si="49"/>
        <v>0.1164</v>
      </c>
      <c r="U15" s="139">
        <f t="shared" si="49"/>
        <v>0.1164</v>
      </c>
      <c r="V15" s="139">
        <f t="shared" si="7"/>
        <v>1.3968</v>
      </c>
      <c r="W15" s="139">
        <f t="shared" si="44"/>
        <v>0</v>
      </c>
      <c r="X15" s="139">
        <f t="shared" ref="X15:AH15" si="50">+W15</f>
        <v>0</v>
      </c>
      <c r="Y15" s="139">
        <f t="shared" si="50"/>
        <v>0</v>
      </c>
      <c r="Z15" s="139">
        <f t="shared" si="50"/>
        <v>0</v>
      </c>
      <c r="AA15" s="139">
        <f t="shared" si="50"/>
        <v>0</v>
      </c>
      <c r="AB15" s="139">
        <f t="shared" si="50"/>
        <v>0</v>
      </c>
      <c r="AC15" s="139">
        <f t="shared" si="50"/>
        <v>0</v>
      </c>
      <c r="AD15" s="139">
        <f t="shared" si="50"/>
        <v>0</v>
      </c>
      <c r="AE15" s="139">
        <f t="shared" si="50"/>
        <v>0</v>
      </c>
      <c r="AF15" s="139">
        <f t="shared" si="50"/>
        <v>0</v>
      </c>
      <c r="AG15" s="139">
        <f t="shared" si="50"/>
        <v>0</v>
      </c>
      <c r="AH15" s="139">
        <f t="shared" si="50"/>
        <v>0</v>
      </c>
      <c r="AI15" s="139">
        <f t="shared" si="9"/>
        <v>0</v>
      </c>
      <c r="AJ15" s="140">
        <f t="shared" si="10"/>
        <v>5.8316400000000002</v>
      </c>
      <c r="AK15" s="62"/>
      <c r="AL15" s="56">
        <f t="shared" si="11"/>
        <v>0</v>
      </c>
      <c r="AM15" s="666">
        <f t="shared" si="12"/>
        <v>0</v>
      </c>
      <c r="AN15" s="81">
        <f t="shared" si="13"/>
        <v>0</v>
      </c>
      <c r="AO15" s="671">
        <f t="shared" si="14"/>
        <v>0</v>
      </c>
      <c r="AP15" s="81">
        <f t="shared" si="15"/>
        <v>0</v>
      </c>
      <c r="AQ15" s="81">
        <f t="shared" si="16"/>
        <v>0</v>
      </c>
      <c r="AR15" s="81">
        <f t="shared" si="17"/>
        <v>0</v>
      </c>
      <c r="AS15" s="81">
        <f t="shared" si="18"/>
        <v>0</v>
      </c>
      <c r="AT15" s="81">
        <f t="shared" si="19"/>
        <v>0</v>
      </c>
      <c r="AU15" s="81">
        <f t="shared" si="20"/>
        <v>0</v>
      </c>
      <c r="AV15" s="81">
        <f t="shared" si="21"/>
        <v>0</v>
      </c>
      <c r="AW15" s="81">
        <f t="shared" si="22"/>
        <v>0</v>
      </c>
      <c r="AX15" s="81">
        <f t="shared" si="23"/>
        <v>0</v>
      </c>
      <c r="AY15" s="81">
        <f t="shared" si="24"/>
        <v>0</v>
      </c>
      <c r="AZ15" s="81">
        <f t="shared" si="25"/>
        <v>0</v>
      </c>
      <c r="BA15" s="81">
        <f t="shared" si="26"/>
        <v>0</v>
      </c>
      <c r="BB15" s="81">
        <f t="shared" si="27"/>
        <v>0</v>
      </c>
      <c r="BC15" s="671">
        <f t="shared" si="28"/>
        <v>0</v>
      </c>
      <c r="BD15" s="81">
        <f t="shared" si="29"/>
        <v>0</v>
      </c>
      <c r="BE15" s="81">
        <f t="shared" si="30"/>
        <v>0</v>
      </c>
      <c r="BF15" s="81">
        <f t="shared" si="31"/>
        <v>0</v>
      </c>
      <c r="BG15" s="81">
        <f t="shared" si="32"/>
        <v>0</v>
      </c>
      <c r="BH15" s="81">
        <f t="shared" si="33"/>
        <v>0</v>
      </c>
      <c r="BI15" s="81">
        <f t="shared" si="34"/>
        <v>0</v>
      </c>
      <c r="BJ15" s="81">
        <f t="shared" si="35"/>
        <v>0</v>
      </c>
      <c r="BK15" s="81">
        <f t="shared" si="36"/>
        <v>0</v>
      </c>
      <c r="BL15" s="81">
        <f t="shared" si="37"/>
        <v>0</v>
      </c>
      <c r="BM15" s="81">
        <f t="shared" si="38"/>
        <v>0</v>
      </c>
      <c r="BN15" s="81">
        <f t="shared" si="39"/>
        <v>0</v>
      </c>
      <c r="BO15" s="81">
        <f t="shared" si="40"/>
        <v>0</v>
      </c>
      <c r="BP15" s="492">
        <f t="shared" si="41"/>
        <v>0</v>
      </c>
      <c r="BQ15" s="676">
        <f t="shared" si="46"/>
        <v>0</v>
      </c>
      <c r="BW15" s="814">
        <v>3.9867000000000004</v>
      </c>
      <c r="BX15" s="814">
        <v>0</v>
      </c>
      <c r="BY15" s="814">
        <v>3.4046999999999996</v>
      </c>
      <c r="BZ15" s="814">
        <v>0</v>
      </c>
      <c r="CA15" s="814">
        <v>2.3280000000000003</v>
      </c>
      <c r="CB15" s="814">
        <v>0</v>
      </c>
      <c r="CC15" s="814">
        <v>9.7194000000000003</v>
      </c>
    </row>
    <row r="16" spans="1:82" ht="29.25" customHeight="1">
      <c r="A16" s="1608" t="s">
        <v>102</v>
      </c>
      <c r="B16" s="1612" t="s">
        <v>225</v>
      </c>
      <c r="C16" s="33" t="s">
        <v>352</v>
      </c>
      <c r="D16" s="700"/>
      <c r="E16" s="129">
        <f t="shared" si="1"/>
        <v>0.46560000000000007</v>
      </c>
      <c r="F16" s="130">
        <f t="shared" si="2"/>
        <v>2.7936000000000001</v>
      </c>
      <c r="G16" s="131">
        <f t="shared" si="3"/>
        <v>0</v>
      </c>
      <c r="H16" s="131">
        <f t="shared" si="4"/>
        <v>0.27935999999999994</v>
      </c>
      <c r="I16" s="131">
        <f t="shared" si="5"/>
        <v>0</v>
      </c>
      <c r="J16" s="131">
        <f t="shared" si="42"/>
        <v>2.3279999999999995E-2</v>
      </c>
      <c r="K16" s="131">
        <f t="shared" ref="K16:U16" si="51">+J16</f>
        <v>2.3279999999999995E-2</v>
      </c>
      <c r="L16" s="131">
        <f t="shared" si="51"/>
        <v>2.3279999999999995E-2</v>
      </c>
      <c r="M16" s="131">
        <f t="shared" si="51"/>
        <v>2.3279999999999995E-2</v>
      </c>
      <c r="N16" s="131">
        <f t="shared" si="51"/>
        <v>2.3279999999999995E-2</v>
      </c>
      <c r="O16" s="131">
        <f t="shared" si="51"/>
        <v>2.3279999999999995E-2</v>
      </c>
      <c r="P16" s="131">
        <f t="shared" si="51"/>
        <v>2.3279999999999995E-2</v>
      </c>
      <c r="Q16" s="131">
        <f t="shared" si="51"/>
        <v>2.3279999999999995E-2</v>
      </c>
      <c r="R16" s="131">
        <f t="shared" si="51"/>
        <v>2.3279999999999995E-2</v>
      </c>
      <c r="S16" s="131">
        <f t="shared" si="51"/>
        <v>2.3279999999999995E-2</v>
      </c>
      <c r="T16" s="131">
        <f t="shared" si="51"/>
        <v>2.3279999999999995E-2</v>
      </c>
      <c r="U16" s="131">
        <f t="shared" si="51"/>
        <v>2.3279999999999995E-2</v>
      </c>
      <c r="V16" s="131">
        <f t="shared" si="7"/>
        <v>0.27935999999999994</v>
      </c>
      <c r="W16" s="131">
        <f t="shared" si="44"/>
        <v>0</v>
      </c>
      <c r="X16" s="131">
        <f t="shared" ref="X16:AH16" si="52">+W16</f>
        <v>0</v>
      </c>
      <c r="Y16" s="131">
        <f t="shared" si="52"/>
        <v>0</v>
      </c>
      <c r="Z16" s="131">
        <f t="shared" si="52"/>
        <v>0</v>
      </c>
      <c r="AA16" s="131">
        <f t="shared" si="52"/>
        <v>0</v>
      </c>
      <c r="AB16" s="131">
        <f t="shared" si="52"/>
        <v>0</v>
      </c>
      <c r="AC16" s="131">
        <f t="shared" si="52"/>
        <v>0</v>
      </c>
      <c r="AD16" s="131">
        <f t="shared" si="52"/>
        <v>0</v>
      </c>
      <c r="AE16" s="131">
        <f t="shared" si="52"/>
        <v>0</v>
      </c>
      <c r="AF16" s="131">
        <f t="shared" si="52"/>
        <v>0</v>
      </c>
      <c r="AG16" s="131">
        <f t="shared" si="52"/>
        <v>0</v>
      </c>
      <c r="AH16" s="131">
        <f t="shared" si="52"/>
        <v>0</v>
      </c>
      <c r="AI16" s="131">
        <f t="shared" si="9"/>
        <v>0</v>
      </c>
      <c r="AJ16" s="132">
        <f t="shared" si="10"/>
        <v>3.3523200000000006</v>
      </c>
      <c r="AK16" s="60"/>
      <c r="AL16" s="57">
        <f t="shared" si="11"/>
        <v>0</v>
      </c>
      <c r="AM16" s="664">
        <f t="shared" si="12"/>
        <v>0</v>
      </c>
      <c r="AN16" s="69">
        <f t="shared" si="13"/>
        <v>0</v>
      </c>
      <c r="AO16" s="669">
        <f t="shared" si="14"/>
        <v>0</v>
      </c>
      <c r="AP16" s="69">
        <f t="shared" si="15"/>
        <v>0</v>
      </c>
      <c r="AQ16" s="69">
        <f t="shared" si="16"/>
        <v>0</v>
      </c>
      <c r="AR16" s="69">
        <f t="shared" si="17"/>
        <v>0</v>
      </c>
      <c r="AS16" s="69">
        <f t="shared" si="18"/>
        <v>0</v>
      </c>
      <c r="AT16" s="69">
        <f t="shared" si="19"/>
        <v>0</v>
      </c>
      <c r="AU16" s="69">
        <f t="shared" si="20"/>
        <v>0</v>
      </c>
      <c r="AV16" s="69">
        <f t="shared" si="21"/>
        <v>0</v>
      </c>
      <c r="AW16" s="69">
        <f t="shared" si="22"/>
        <v>0</v>
      </c>
      <c r="AX16" s="69">
        <f t="shared" si="23"/>
        <v>0</v>
      </c>
      <c r="AY16" s="69">
        <f t="shared" si="24"/>
        <v>0</v>
      </c>
      <c r="AZ16" s="69">
        <f t="shared" si="25"/>
        <v>0</v>
      </c>
      <c r="BA16" s="69">
        <f t="shared" si="26"/>
        <v>0</v>
      </c>
      <c r="BB16" s="69">
        <f t="shared" si="27"/>
        <v>0</v>
      </c>
      <c r="BC16" s="669">
        <f t="shared" si="28"/>
        <v>0</v>
      </c>
      <c r="BD16" s="69">
        <f t="shared" si="29"/>
        <v>0</v>
      </c>
      <c r="BE16" s="69">
        <f t="shared" si="30"/>
        <v>0</v>
      </c>
      <c r="BF16" s="69">
        <f t="shared" si="31"/>
        <v>0</v>
      </c>
      <c r="BG16" s="69">
        <f t="shared" si="32"/>
        <v>0</v>
      </c>
      <c r="BH16" s="69">
        <f t="shared" si="33"/>
        <v>0</v>
      </c>
      <c r="BI16" s="69">
        <f t="shared" si="34"/>
        <v>0</v>
      </c>
      <c r="BJ16" s="69">
        <f t="shared" si="35"/>
        <v>0</v>
      </c>
      <c r="BK16" s="69">
        <f t="shared" si="36"/>
        <v>0</v>
      </c>
      <c r="BL16" s="69">
        <f t="shared" si="37"/>
        <v>0</v>
      </c>
      <c r="BM16" s="69">
        <f t="shared" si="38"/>
        <v>0</v>
      </c>
      <c r="BN16" s="69">
        <f t="shared" si="39"/>
        <v>0</v>
      </c>
      <c r="BO16" s="69">
        <f t="shared" si="40"/>
        <v>0</v>
      </c>
      <c r="BP16" s="488">
        <f t="shared" si="41"/>
        <v>0</v>
      </c>
      <c r="BQ16" s="674">
        <f t="shared" si="46"/>
        <v>0</v>
      </c>
      <c r="BW16" s="814">
        <v>4.6560000000000006</v>
      </c>
      <c r="BX16" s="814">
        <v>0</v>
      </c>
      <c r="BY16" s="814">
        <v>0.46559999999999996</v>
      </c>
      <c r="BZ16" s="814">
        <v>0</v>
      </c>
      <c r="CA16" s="814">
        <v>0.46559999999999996</v>
      </c>
      <c r="CB16" s="814">
        <v>0</v>
      </c>
      <c r="CC16" s="814">
        <v>5.5872000000000011</v>
      </c>
    </row>
    <row r="17" spans="1:81" ht="29.25" customHeight="1">
      <c r="A17" s="1609"/>
      <c r="B17" s="1613"/>
      <c r="C17" s="143" t="s">
        <v>349</v>
      </c>
      <c r="D17" s="703"/>
      <c r="E17" s="133">
        <f t="shared" si="1"/>
        <v>0.52380000000000004</v>
      </c>
      <c r="F17" s="134">
        <f t="shared" si="2"/>
        <v>3.1428000000000003</v>
      </c>
      <c r="G17" s="135">
        <f t="shared" si="3"/>
        <v>0</v>
      </c>
      <c r="H17" s="135">
        <f t="shared" si="4"/>
        <v>0.31428</v>
      </c>
      <c r="I17" s="135">
        <f t="shared" si="5"/>
        <v>0</v>
      </c>
      <c r="J17" s="135">
        <f t="shared" si="42"/>
        <v>2.6190000000000001E-2</v>
      </c>
      <c r="K17" s="135">
        <f t="shared" ref="K17:U17" si="53">+J17</f>
        <v>2.6190000000000001E-2</v>
      </c>
      <c r="L17" s="135">
        <f t="shared" si="53"/>
        <v>2.6190000000000001E-2</v>
      </c>
      <c r="M17" s="135">
        <f t="shared" si="53"/>
        <v>2.6190000000000001E-2</v>
      </c>
      <c r="N17" s="135">
        <f t="shared" si="53"/>
        <v>2.6190000000000001E-2</v>
      </c>
      <c r="O17" s="135">
        <f t="shared" si="53"/>
        <v>2.6190000000000001E-2</v>
      </c>
      <c r="P17" s="135">
        <f t="shared" si="53"/>
        <v>2.6190000000000001E-2</v>
      </c>
      <c r="Q17" s="135">
        <f t="shared" si="53"/>
        <v>2.6190000000000001E-2</v>
      </c>
      <c r="R17" s="135">
        <f t="shared" si="53"/>
        <v>2.6190000000000001E-2</v>
      </c>
      <c r="S17" s="135">
        <f t="shared" si="53"/>
        <v>2.6190000000000001E-2</v>
      </c>
      <c r="T17" s="135">
        <f t="shared" si="53"/>
        <v>2.6190000000000001E-2</v>
      </c>
      <c r="U17" s="135">
        <f t="shared" si="53"/>
        <v>2.6190000000000001E-2</v>
      </c>
      <c r="V17" s="135">
        <f t="shared" si="7"/>
        <v>0.31428</v>
      </c>
      <c r="W17" s="135">
        <f t="shared" si="44"/>
        <v>0</v>
      </c>
      <c r="X17" s="135">
        <f t="shared" ref="X17:AH17" si="54">+W17</f>
        <v>0</v>
      </c>
      <c r="Y17" s="135">
        <f t="shared" si="54"/>
        <v>0</v>
      </c>
      <c r="Z17" s="135">
        <f t="shared" si="54"/>
        <v>0</v>
      </c>
      <c r="AA17" s="135">
        <f t="shared" si="54"/>
        <v>0</v>
      </c>
      <c r="AB17" s="135">
        <f t="shared" si="54"/>
        <v>0</v>
      </c>
      <c r="AC17" s="135">
        <f t="shared" si="54"/>
        <v>0</v>
      </c>
      <c r="AD17" s="135">
        <f t="shared" si="54"/>
        <v>0</v>
      </c>
      <c r="AE17" s="135">
        <f t="shared" si="54"/>
        <v>0</v>
      </c>
      <c r="AF17" s="135">
        <f t="shared" si="54"/>
        <v>0</v>
      </c>
      <c r="AG17" s="135">
        <f t="shared" si="54"/>
        <v>0</v>
      </c>
      <c r="AH17" s="135">
        <f t="shared" si="54"/>
        <v>0</v>
      </c>
      <c r="AI17" s="135">
        <f t="shared" si="9"/>
        <v>0</v>
      </c>
      <c r="AJ17" s="136">
        <f t="shared" si="10"/>
        <v>3.77136</v>
      </c>
      <c r="AK17" s="61"/>
      <c r="AL17" s="55">
        <f t="shared" si="11"/>
        <v>0</v>
      </c>
      <c r="AM17" s="665">
        <f t="shared" si="12"/>
        <v>0</v>
      </c>
      <c r="AN17" s="75">
        <f t="shared" si="13"/>
        <v>0</v>
      </c>
      <c r="AO17" s="670">
        <f t="shared" si="14"/>
        <v>0</v>
      </c>
      <c r="AP17" s="75">
        <f t="shared" si="15"/>
        <v>0</v>
      </c>
      <c r="AQ17" s="75">
        <f t="shared" si="16"/>
        <v>0</v>
      </c>
      <c r="AR17" s="75">
        <f t="shared" si="17"/>
        <v>0</v>
      </c>
      <c r="AS17" s="75">
        <f t="shared" si="18"/>
        <v>0</v>
      </c>
      <c r="AT17" s="75">
        <f t="shared" si="19"/>
        <v>0</v>
      </c>
      <c r="AU17" s="75">
        <f t="shared" si="20"/>
        <v>0</v>
      </c>
      <c r="AV17" s="75">
        <f t="shared" si="21"/>
        <v>0</v>
      </c>
      <c r="AW17" s="75">
        <f t="shared" si="22"/>
        <v>0</v>
      </c>
      <c r="AX17" s="75">
        <f t="shared" si="23"/>
        <v>0</v>
      </c>
      <c r="AY17" s="75">
        <f t="shared" si="24"/>
        <v>0</v>
      </c>
      <c r="AZ17" s="75">
        <f t="shared" si="25"/>
        <v>0</v>
      </c>
      <c r="BA17" s="75">
        <f t="shared" si="26"/>
        <v>0</v>
      </c>
      <c r="BB17" s="75">
        <f t="shared" si="27"/>
        <v>0</v>
      </c>
      <c r="BC17" s="670">
        <f t="shared" si="28"/>
        <v>0</v>
      </c>
      <c r="BD17" s="75">
        <f t="shared" si="29"/>
        <v>0</v>
      </c>
      <c r="BE17" s="75">
        <f t="shared" si="30"/>
        <v>0</v>
      </c>
      <c r="BF17" s="75">
        <f t="shared" si="31"/>
        <v>0</v>
      </c>
      <c r="BG17" s="75">
        <f t="shared" si="32"/>
        <v>0</v>
      </c>
      <c r="BH17" s="75">
        <f t="shared" si="33"/>
        <v>0</v>
      </c>
      <c r="BI17" s="75">
        <f t="shared" si="34"/>
        <v>0</v>
      </c>
      <c r="BJ17" s="75">
        <f t="shared" si="35"/>
        <v>0</v>
      </c>
      <c r="BK17" s="75">
        <f t="shared" si="36"/>
        <v>0</v>
      </c>
      <c r="BL17" s="75">
        <f t="shared" si="37"/>
        <v>0</v>
      </c>
      <c r="BM17" s="75">
        <f t="shared" si="38"/>
        <v>0</v>
      </c>
      <c r="BN17" s="75">
        <f t="shared" si="39"/>
        <v>0</v>
      </c>
      <c r="BO17" s="75">
        <f t="shared" si="40"/>
        <v>0</v>
      </c>
      <c r="BP17" s="490">
        <f t="shared" si="41"/>
        <v>0</v>
      </c>
      <c r="BQ17" s="675">
        <f t="shared" si="46"/>
        <v>0</v>
      </c>
      <c r="BW17" s="814">
        <v>5.2380000000000004</v>
      </c>
      <c r="BX17" s="814">
        <v>0</v>
      </c>
      <c r="BY17" s="814">
        <v>0.52380000000000004</v>
      </c>
      <c r="BZ17" s="814">
        <v>0</v>
      </c>
      <c r="CA17" s="814">
        <v>0.52380000000000004</v>
      </c>
      <c r="CB17" s="814">
        <v>0</v>
      </c>
      <c r="CC17" s="814">
        <v>6.2856000000000005</v>
      </c>
    </row>
    <row r="18" spans="1:81" ht="29.25" customHeight="1">
      <c r="A18" s="1609"/>
      <c r="B18" s="1614"/>
      <c r="C18" s="143" t="s">
        <v>353</v>
      </c>
      <c r="D18" s="703"/>
      <c r="E18" s="133">
        <f t="shared" si="1"/>
        <v>0.58199999999999996</v>
      </c>
      <c r="F18" s="134">
        <f t="shared" si="2"/>
        <v>3.492</v>
      </c>
      <c r="G18" s="135">
        <f t="shared" si="3"/>
        <v>0</v>
      </c>
      <c r="H18" s="135">
        <f t="shared" si="4"/>
        <v>0.34920000000000001</v>
      </c>
      <c r="I18" s="135">
        <f t="shared" si="5"/>
        <v>0</v>
      </c>
      <c r="J18" s="135">
        <f t="shared" si="42"/>
        <v>2.9100000000000001E-2</v>
      </c>
      <c r="K18" s="135">
        <f t="shared" ref="K18:U18" si="55">+J18</f>
        <v>2.9100000000000001E-2</v>
      </c>
      <c r="L18" s="135">
        <f t="shared" si="55"/>
        <v>2.9100000000000001E-2</v>
      </c>
      <c r="M18" s="135">
        <f t="shared" si="55"/>
        <v>2.9100000000000001E-2</v>
      </c>
      <c r="N18" s="135">
        <f t="shared" si="55"/>
        <v>2.9100000000000001E-2</v>
      </c>
      <c r="O18" s="135">
        <f t="shared" si="55"/>
        <v>2.9100000000000001E-2</v>
      </c>
      <c r="P18" s="135">
        <f t="shared" si="55"/>
        <v>2.9100000000000001E-2</v>
      </c>
      <c r="Q18" s="135">
        <f t="shared" si="55"/>
        <v>2.9100000000000001E-2</v>
      </c>
      <c r="R18" s="135">
        <f t="shared" si="55"/>
        <v>2.9100000000000001E-2</v>
      </c>
      <c r="S18" s="135">
        <f t="shared" si="55"/>
        <v>2.9100000000000001E-2</v>
      </c>
      <c r="T18" s="135">
        <f t="shared" si="55"/>
        <v>2.9100000000000001E-2</v>
      </c>
      <c r="U18" s="135">
        <f t="shared" si="55"/>
        <v>2.9100000000000001E-2</v>
      </c>
      <c r="V18" s="135">
        <f t="shared" si="7"/>
        <v>0.34920000000000001</v>
      </c>
      <c r="W18" s="135">
        <f t="shared" si="44"/>
        <v>0</v>
      </c>
      <c r="X18" s="135">
        <f t="shared" ref="X18:AH18" si="56">+W18</f>
        <v>0</v>
      </c>
      <c r="Y18" s="135">
        <f t="shared" si="56"/>
        <v>0</v>
      </c>
      <c r="Z18" s="135">
        <f t="shared" si="56"/>
        <v>0</v>
      </c>
      <c r="AA18" s="135">
        <f t="shared" si="56"/>
        <v>0</v>
      </c>
      <c r="AB18" s="135">
        <f t="shared" si="56"/>
        <v>0</v>
      </c>
      <c r="AC18" s="135">
        <f t="shared" si="56"/>
        <v>0</v>
      </c>
      <c r="AD18" s="135">
        <f t="shared" si="56"/>
        <v>0</v>
      </c>
      <c r="AE18" s="135">
        <f t="shared" si="56"/>
        <v>0</v>
      </c>
      <c r="AF18" s="135">
        <f t="shared" si="56"/>
        <v>0</v>
      </c>
      <c r="AG18" s="135">
        <f t="shared" si="56"/>
        <v>0</v>
      </c>
      <c r="AH18" s="135">
        <f t="shared" si="56"/>
        <v>0</v>
      </c>
      <c r="AI18" s="135">
        <f t="shared" si="9"/>
        <v>0</v>
      </c>
      <c r="AJ18" s="136">
        <f t="shared" si="10"/>
        <v>4.1903999999999995</v>
      </c>
      <c r="AK18" s="61"/>
      <c r="AL18" s="55">
        <f t="shared" si="11"/>
        <v>0</v>
      </c>
      <c r="AM18" s="665">
        <f t="shared" si="12"/>
        <v>0</v>
      </c>
      <c r="AN18" s="75">
        <f t="shared" si="13"/>
        <v>0</v>
      </c>
      <c r="AO18" s="670">
        <f t="shared" si="14"/>
        <v>0</v>
      </c>
      <c r="AP18" s="75">
        <f t="shared" si="15"/>
        <v>0</v>
      </c>
      <c r="AQ18" s="75">
        <f t="shared" si="16"/>
        <v>0</v>
      </c>
      <c r="AR18" s="75">
        <f t="shared" si="17"/>
        <v>0</v>
      </c>
      <c r="AS18" s="75">
        <f t="shared" si="18"/>
        <v>0</v>
      </c>
      <c r="AT18" s="75">
        <f t="shared" si="19"/>
        <v>0</v>
      </c>
      <c r="AU18" s="75">
        <f t="shared" si="20"/>
        <v>0</v>
      </c>
      <c r="AV18" s="75">
        <f t="shared" si="21"/>
        <v>0</v>
      </c>
      <c r="AW18" s="75">
        <f t="shared" si="22"/>
        <v>0</v>
      </c>
      <c r="AX18" s="75">
        <f t="shared" si="23"/>
        <v>0</v>
      </c>
      <c r="AY18" s="75">
        <f t="shared" si="24"/>
        <v>0</v>
      </c>
      <c r="AZ18" s="75">
        <f t="shared" si="25"/>
        <v>0</v>
      </c>
      <c r="BA18" s="75">
        <f t="shared" si="26"/>
        <v>0</v>
      </c>
      <c r="BB18" s="75">
        <f t="shared" si="27"/>
        <v>0</v>
      </c>
      <c r="BC18" s="670">
        <f t="shared" si="28"/>
        <v>0</v>
      </c>
      <c r="BD18" s="75">
        <f t="shared" si="29"/>
        <v>0</v>
      </c>
      <c r="BE18" s="75">
        <f t="shared" si="30"/>
        <v>0</v>
      </c>
      <c r="BF18" s="75">
        <f t="shared" si="31"/>
        <v>0</v>
      </c>
      <c r="BG18" s="75">
        <f t="shared" si="32"/>
        <v>0</v>
      </c>
      <c r="BH18" s="75">
        <f t="shared" si="33"/>
        <v>0</v>
      </c>
      <c r="BI18" s="75">
        <f t="shared" si="34"/>
        <v>0</v>
      </c>
      <c r="BJ18" s="75">
        <f t="shared" si="35"/>
        <v>0</v>
      </c>
      <c r="BK18" s="75">
        <f t="shared" si="36"/>
        <v>0</v>
      </c>
      <c r="BL18" s="75">
        <f t="shared" si="37"/>
        <v>0</v>
      </c>
      <c r="BM18" s="75">
        <f t="shared" si="38"/>
        <v>0</v>
      </c>
      <c r="BN18" s="75">
        <f t="shared" si="39"/>
        <v>0</v>
      </c>
      <c r="BO18" s="75">
        <f t="shared" si="40"/>
        <v>0</v>
      </c>
      <c r="BP18" s="490">
        <f t="shared" si="41"/>
        <v>0</v>
      </c>
      <c r="BQ18" s="675">
        <f t="shared" si="46"/>
        <v>0</v>
      </c>
      <c r="BW18" s="814">
        <v>5.82</v>
      </c>
      <c r="BX18" s="814">
        <v>0</v>
      </c>
      <c r="BY18" s="814">
        <v>0.58200000000000007</v>
      </c>
      <c r="BZ18" s="814">
        <v>0</v>
      </c>
      <c r="CA18" s="814">
        <v>0.58200000000000007</v>
      </c>
      <c r="CB18" s="814">
        <v>0</v>
      </c>
      <c r="CC18" s="814">
        <v>6.984</v>
      </c>
    </row>
    <row r="19" spans="1:81" ht="29.25" customHeight="1">
      <c r="A19" s="1609"/>
      <c r="B19" s="1615" t="s">
        <v>254</v>
      </c>
      <c r="C19" s="143" t="s">
        <v>103</v>
      </c>
      <c r="D19" s="703"/>
      <c r="E19" s="133">
        <f t="shared" si="1"/>
        <v>0.46560000000000007</v>
      </c>
      <c r="F19" s="134">
        <f t="shared" si="2"/>
        <v>2.7936000000000001</v>
      </c>
      <c r="G19" s="135">
        <f t="shared" si="3"/>
        <v>0</v>
      </c>
      <c r="H19" s="135">
        <f t="shared" si="4"/>
        <v>0.27935999999999994</v>
      </c>
      <c r="I19" s="135">
        <f t="shared" si="5"/>
        <v>0</v>
      </c>
      <c r="J19" s="135">
        <f t="shared" si="42"/>
        <v>2.3279999999999995E-2</v>
      </c>
      <c r="K19" s="135">
        <f t="shared" ref="K19:U19" si="57">+J19</f>
        <v>2.3279999999999995E-2</v>
      </c>
      <c r="L19" s="135">
        <f t="shared" si="57"/>
        <v>2.3279999999999995E-2</v>
      </c>
      <c r="M19" s="135">
        <f t="shared" si="57"/>
        <v>2.3279999999999995E-2</v>
      </c>
      <c r="N19" s="135">
        <f t="shared" si="57"/>
        <v>2.3279999999999995E-2</v>
      </c>
      <c r="O19" s="135">
        <f t="shared" si="57"/>
        <v>2.3279999999999995E-2</v>
      </c>
      <c r="P19" s="135">
        <f t="shared" si="57"/>
        <v>2.3279999999999995E-2</v>
      </c>
      <c r="Q19" s="135">
        <f t="shared" si="57"/>
        <v>2.3279999999999995E-2</v>
      </c>
      <c r="R19" s="135">
        <f t="shared" si="57"/>
        <v>2.3279999999999995E-2</v>
      </c>
      <c r="S19" s="135">
        <f t="shared" si="57"/>
        <v>2.3279999999999995E-2</v>
      </c>
      <c r="T19" s="135">
        <f t="shared" si="57"/>
        <v>2.3279999999999995E-2</v>
      </c>
      <c r="U19" s="135">
        <f t="shared" si="57"/>
        <v>2.3279999999999995E-2</v>
      </c>
      <c r="V19" s="135">
        <f t="shared" si="7"/>
        <v>0.27935999999999994</v>
      </c>
      <c r="W19" s="135">
        <f t="shared" si="44"/>
        <v>0</v>
      </c>
      <c r="X19" s="135">
        <f t="shared" ref="X19:AH19" si="58">+W19</f>
        <v>0</v>
      </c>
      <c r="Y19" s="135">
        <f t="shared" si="58"/>
        <v>0</v>
      </c>
      <c r="Z19" s="135">
        <f t="shared" si="58"/>
        <v>0</v>
      </c>
      <c r="AA19" s="135">
        <f t="shared" si="58"/>
        <v>0</v>
      </c>
      <c r="AB19" s="135">
        <f t="shared" si="58"/>
        <v>0</v>
      </c>
      <c r="AC19" s="135">
        <f t="shared" si="58"/>
        <v>0</v>
      </c>
      <c r="AD19" s="135">
        <f t="shared" si="58"/>
        <v>0</v>
      </c>
      <c r="AE19" s="135">
        <f t="shared" si="58"/>
        <v>0</v>
      </c>
      <c r="AF19" s="135">
        <f t="shared" si="58"/>
        <v>0</v>
      </c>
      <c r="AG19" s="135">
        <f t="shared" si="58"/>
        <v>0</v>
      </c>
      <c r="AH19" s="135">
        <f t="shared" si="58"/>
        <v>0</v>
      </c>
      <c r="AI19" s="135">
        <f t="shared" si="9"/>
        <v>0</v>
      </c>
      <c r="AJ19" s="136">
        <f t="shared" si="10"/>
        <v>3.3523200000000006</v>
      </c>
      <c r="AK19" s="61"/>
      <c r="AL19" s="55">
        <f t="shared" si="11"/>
        <v>0</v>
      </c>
      <c r="AM19" s="665">
        <f t="shared" si="12"/>
        <v>0</v>
      </c>
      <c r="AN19" s="75">
        <f t="shared" si="13"/>
        <v>0</v>
      </c>
      <c r="AO19" s="670">
        <f t="shared" si="14"/>
        <v>0</v>
      </c>
      <c r="AP19" s="75">
        <f t="shared" si="15"/>
        <v>0</v>
      </c>
      <c r="AQ19" s="75">
        <f t="shared" si="16"/>
        <v>0</v>
      </c>
      <c r="AR19" s="75">
        <f t="shared" si="17"/>
        <v>0</v>
      </c>
      <c r="AS19" s="75">
        <f t="shared" si="18"/>
        <v>0</v>
      </c>
      <c r="AT19" s="75">
        <f t="shared" si="19"/>
        <v>0</v>
      </c>
      <c r="AU19" s="75">
        <f t="shared" si="20"/>
        <v>0</v>
      </c>
      <c r="AV19" s="75">
        <f t="shared" si="21"/>
        <v>0</v>
      </c>
      <c r="AW19" s="75">
        <f t="shared" si="22"/>
        <v>0</v>
      </c>
      <c r="AX19" s="75">
        <f t="shared" si="23"/>
        <v>0</v>
      </c>
      <c r="AY19" s="75">
        <f t="shared" si="24"/>
        <v>0</v>
      </c>
      <c r="AZ19" s="75">
        <f t="shared" si="25"/>
        <v>0</v>
      </c>
      <c r="BA19" s="75">
        <f t="shared" si="26"/>
        <v>0</v>
      </c>
      <c r="BB19" s="75">
        <f t="shared" si="27"/>
        <v>0</v>
      </c>
      <c r="BC19" s="670">
        <f t="shared" si="28"/>
        <v>0</v>
      </c>
      <c r="BD19" s="75">
        <f t="shared" si="29"/>
        <v>0</v>
      </c>
      <c r="BE19" s="75">
        <f t="shared" si="30"/>
        <v>0</v>
      </c>
      <c r="BF19" s="75">
        <f t="shared" si="31"/>
        <v>0</v>
      </c>
      <c r="BG19" s="75">
        <f t="shared" si="32"/>
        <v>0</v>
      </c>
      <c r="BH19" s="75">
        <f t="shared" si="33"/>
        <v>0</v>
      </c>
      <c r="BI19" s="75">
        <f t="shared" si="34"/>
        <v>0</v>
      </c>
      <c r="BJ19" s="75">
        <f t="shared" si="35"/>
        <v>0</v>
      </c>
      <c r="BK19" s="75">
        <f t="shared" si="36"/>
        <v>0</v>
      </c>
      <c r="BL19" s="75">
        <f t="shared" si="37"/>
        <v>0</v>
      </c>
      <c r="BM19" s="75">
        <f t="shared" si="38"/>
        <v>0</v>
      </c>
      <c r="BN19" s="75">
        <f t="shared" si="39"/>
        <v>0</v>
      </c>
      <c r="BO19" s="75">
        <f t="shared" si="40"/>
        <v>0</v>
      </c>
      <c r="BP19" s="490">
        <f t="shared" si="41"/>
        <v>0</v>
      </c>
      <c r="BQ19" s="675">
        <f t="shared" si="46"/>
        <v>0</v>
      </c>
      <c r="BW19" s="814">
        <v>4.6560000000000006</v>
      </c>
      <c r="BX19" s="814">
        <v>0</v>
      </c>
      <c r="BY19" s="814">
        <v>0.46559999999999996</v>
      </c>
      <c r="BZ19" s="814">
        <v>0</v>
      </c>
      <c r="CA19" s="814">
        <v>0.46559999999999996</v>
      </c>
      <c r="CB19" s="814">
        <v>0</v>
      </c>
      <c r="CC19" s="814">
        <v>5.5872000000000011</v>
      </c>
    </row>
    <row r="20" spans="1:81" ht="29.25" customHeight="1">
      <c r="A20" s="1609"/>
      <c r="B20" s="1613"/>
      <c r="C20" s="143" t="s">
        <v>104</v>
      </c>
      <c r="D20" s="703"/>
      <c r="E20" s="133">
        <f t="shared" si="1"/>
        <v>0.52380000000000004</v>
      </c>
      <c r="F20" s="134">
        <f t="shared" si="2"/>
        <v>3.1428000000000003</v>
      </c>
      <c r="G20" s="135">
        <f t="shared" si="3"/>
        <v>0</v>
      </c>
      <c r="H20" s="135">
        <f t="shared" si="4"/>
        <v>0.31428</v>
      </c>
      <c r="I20" s="135">
        <f t="shared" si="5"/>
        <v>0</v>
      </c>
      <c r="J20" s="135">
        <f t="shared" si="42"/>
        <v>2.6190000000000001E-2</v>
      </c>
      <c r="K20" s="135">
        <f t="shared" ref="K20:U20" si="59">+J20</f>
        <v>2.6190000000000001E-2</v>
      </c>
      <c r="L20" s="135">
        <f t="shared" si="59"/>
        <v>2.6190000000000001E-2</v>
      </c>
      <c r="M20" s="135">
        <f t="shared" si="59"/>
        <v>2.6190000000000001E-2</v>
      </c>
      <c r="N20" s="135">
        <f t="shared" si="59"/>
        <v>2.6190000000000001E-2</v>
      </c>
      <c r="O20" s="135">
        <f t="shared" si="59"/>
        <v>2.6190000000000001E-2</v>
      </c>
      <c r="P20" s="135">
        <f t="shared" si="59"/>
        <v>2.6190000000000001E-2</v>
      </c>
      <c r="Q20" s="135">
        <f t="shared" si="59"/>
        <v>2.6190000000000001E-2</v>
      </c>
      <c r="R20" s="135">
        <f t="shared" si="59"/>
        <v>2.6190000000000001E-2</v>
      </c>
      <c r="S20" s="135">
        <f t="shared" si="59"/>
        <v>2.6190000000000001E-2</v>
      </c>
      <c r="T20" s="135">
        <f t="shared" si="59"/>
        <v>2.6190000000000001E-2</v>
      </c>
      <c r="U20" s="135">
        <f t="shared" si="59"/>
        <v>2.6190000000000001E-2</v>
      </c>
      <c r="V20" s="135">
        <f t="shared" si="7"/>
        <v>0.31428</v>
      </c>
      <c r="W20" s="135">
        <f t="shared" si="44"/>
        <v>0</v>
      </c>
      <c r="X20" s="135">
        <f t="shared" ref="X20:AH20" si="60">+W20</f>
        <v>0</v>
      </c>
      <c r="Y20" s="135">
        <f t="shared" si="60"/>
        <v>0</v>
      </c>
      <c r="Z20" s="135">
        <f t="shared" si="60"/>
        <v>0</v>
      </c>
      <c r="AA20" s="135">
        <f t="shared" si="60"/>
        <v>0</v>
      </c>
      <c r="AB20" s="135">
        <f t="shared" si="60"/>
        <v>0</v>
      </c>
      <c r="AC20" s="135">
        <f t="shared" si="60"/>
        <v>0</v>
      </c>
      <c r="AD20" s="135">
        <f t="shared" si="60"/>
        <v>0</v>
      </c>
      <c r="AE20" s="135">
        <f t="shared" si="60"/>
        <v>0</v>
      </c>
      <c r="AF20" s="135">
        <f t="shared" si="60"/>
        <v>0</v>
      </c>
      <c r="AG20" s="135">
        <f t="shared" si="60"/>
        <v>0</v>
      </c>
      <c r="AH20" s="135">
        <f t="shared" si="60"/>
        <v>0</v>
      </c>
      <c r="AI20" s="135">
        <f t="shared" si="9"/>
        <v>0</v>
      </c>
      <c r="AJ20" s="136">
        <f t="shared" si="10"/>
        <v>3.77136</v>
      </c>
      <c r="AK20" s="61"/>
      <c r="AL20" s="55">
        <f t="shared" si="11"/>
        <v>0</v>
      </c>
      <c r="AM20" s="665">
        <f t="shared" si="12"/>
        <v>0</v>
      </c>
      <c r="AN20" s="75">
        <f t="shared" si="13"/>
        <v>0</v>
      </c>
      <c r="AO20" s="670">
        <f t="shared" si="14"/>
        <v>0</v>
      </c>
      <c r="AP20" s="75">
        <f t="shared" si="15"/>
        <v>0</v>
      </c>
      <c r="AQ20" s="75">
        <f t="shared" si="16"/>
        <v>0</v>
      </c>
      <c r="AR20" s="75">
        <f t="shared" si="17"/>
        <v>0</v>
      </c>
      <c r="AS20" s="75">
        <f t="shared" si="18"/>
        <v>0</v>
      </c>
      <c r="AT20" s="75">
        <f t="shared" si="19"/>
        <v>0</v>
      </c>
      <c r="AU20" s="75">
        <f t="shared" si="20"/>
        <v>0</v>
      </c>
      <c r="AV20" s="75">
        <f t="shared" si="21"/>
        <v>0</v>
      </c>
      <c r="AW20" s="75">
        <f t="shared" si="22"/>
        <v>0</v>
      </c>
      <c r="AX20" s="75">
        <f t="shared" si="23"/>
        <v>0</v>
      </c>
      <c r="AY20" s="75">
        <f t="shared" si="24"/>
        <v>0</v>
      </c>
      <c r="AZ20" s="75">
        <f t="shared" si="25"/>
        <v>0</v>
      </c>
      <c r="BA20" s="75">
        <f t="shared" si="26"/>
        <v>0</v>
      </c>
      <c r="BB20" s="75">
        <f t="shared" si="27"/>
        <v>0</v>
      </c>
      <c r="BC20" s="670">
        <f t="shared" si="28"/>
        <v>0</v>
      </c>
      <c r="BD20" s="75">
        <f t="shared" si="29"/>
        <v>0</v>
      </c>
      <c r="BE20" s="75">
        <f t="shared" si="30"/>
        <v>0</v>
      </c>
      <c r="BF20" s="75">
        <f t="shared" si="31"/>
        <v>0</v>
      </c>
      <c r="BG20" s="75">
        <f t="shared" si="32"/>
        <v>0</v>
      </c>
      <c r="BH20" s="75">
        <f t="shared" si="33"/>
        <v>0</v>
      </c>
      <c r="BI20" s="75">
        <f t="shared" si="34"/>
        <v>0</v>
      </c>
      <c r="BJ20" s="75">
        <f t="shared" si="35"/>
        <v>0</v>
      </c>
      <c r="BK20" s="75">
        <f t="shared" si="36"/>
        <v>0</v>
      </c>
      <c r="BL20" s="75">
        <f t="shared" si="37"/>
        <v>0</v>
      </c>
      <c r="BM20" s="75">
        <f t="shared" si="38"/>
        <v>0</v>
      </c>
      <c r="BN20" s="75">
        <f t="shared" si="39"/>
        <v>0</v>
      </c>
      <c r="BO20" s="75">
        <f t="shared" si="40"/>
        <v>0</v>
      </c>
      <c r="BP20" s="490">
        <f t="shared" si="41"/>
        <v>0</v>
      </c>
      <c r="BQ20" s="675">
        <f t="shared" si="46"/>
        <v>0</v>
      </c>
      <c r="BW20" s="814">
        <v>5.2380000000000004</v>
      </c>
      <c r="BX20" s="814">
        <v>0</v>
      </c>
      <c r="BY20" s="814">
        <v>0.52380000000000004</v>
      </c>
      <c r="BZ20" s="814">
        <v>0</v>
      </c>
      <c r="CA20" s="814">
        <v>0.52380000000000004</v>
      </c>
      <c r="CB20" s="814">
        <v>0</v>
      </c>
      <c r="CC20" s="814">
        <v>6.2856000000000005</v>
      </c>
    </row>
    <row r="21" spans="1:81" ht="29.25" customHeight="1">
      <c r="A21" s="1609"/>
      <c r="B21" s="1614"/>
      <c r="C21" s="143" t="s">
        <v>105</v>
      </c>
      <c r="D21" s="703"/>
      <c r="E21" s="133">
        <f t="shared" si="1"/>
        <v>0.58199999999999996</v>
      </c>
      <c r="F21" s="134">
        <f t="shared" si="2"/>
        <v>3.492</v>
      </c>
      <c r="G21" s="135">
        <f t="shared" si="3"/>
        <v>0</v>
      </c>
      <c r="H21" s="135">
        <f t="shared" si="4"/>
        <v>0.34920000000000001</v>
      </c>
      <c r="I21" s="135">
        <f t="shared" si="5"/>
        <v>0</v>
      </c>
      <c r="J21" s="135">
        <f t="shared" si="42"/>
        <v>2.9100000000000001E-2</v>
      </c>
      <c r="K21" s="135">
        <f t="shared" ref="K21:U21" si="61">+J21</f>
        <v>2.9100000000000001E-2</v>
      </c>
      <c r="L21" s="135">
        <f t="shared" si="61"/>
        <v>2.9100000000000001E-2</v>
      </c>
      <c r="M21" s="135">
        <f t="shared" si="61"/>
        <v>2.9100000000000001E-2</v>
      </c>
      <c r="N21" s="135">
        <f t="shared" si="61"/>
        <v>2.9100000000000001E-2</v>
      </c>
      <c r="O21" s="135">
        <f t="shared" si="61"/>
        <v>2.9100000000000001E-2</v>
      </c>
      <c r="P21" s="135">
        <f t="shared" si="61"/>
        <v>2.9100000000000001E-2</v>
      </c>
      <c r="Q21" s="135">
        <f t="shared" si="61"/>
        <v>2.9100000000000001E-2</v>
      </c>
      <c r="R21" s="135">
        <f t="shared" si="61"/>
        <v>2.9100000000000001E-2</v>
      </c>
      <c r="S21" s="135">
        <f t="shared" si="61"/>
        <v>2.9100000000000001E-2</v>
      </c>
      <c r="T21" s="135">
        <f t="shared" si="61"/>
        <v>2.9100000000000001E-2</v>
      </c>
      <c r="U21" s="135">
        <f t="shared" si="61"/>
        <v>2.9100000000000001E-2</v>
      </c>
      <c r="V21" s="135">
        <f t="shared" si="7"/>
        <v>0.34920000000000001</v>
      </c>
      <c r="W21" s="135">
        <f t="shared" si="44"/>
        <v>0</v>
      </c>
      <c r="X21" s="135">
        <f t="shared" ref="X21:AH21" si="62">+W21</f>
        <v>0</v>
      </c>
      <c r="Y21" s="135">
        <f t="shared" si="62"/>
        <v>0</v>
      </c>
      <c r="Z21" s="135">
        <f t="shared" si="62"/>
        <v>0</v>
      </c>
      <c r="AA21" s="135">
        <f t="shared" si="62"/>
        <v>0</v>
      </c>
      <c r="AB21" s="135">
        <f t="shared" si="62"/>
        <v>0</v>
      </c>
      <c r="AC21" s="135">
        <f t="shared" si="62"/>
        <v>0</v>
      </c>
      <c r="AD21" s="135">
        <f t="shared" si="62"/>
        <v>0</v>
      </c>
      <c r="AE21" s="135">
        <f t="shared" si="62"/>
        <v>0</v>
      </c>
      <c r="AF21" s="135">
        <f t="shared" si="62"/>
        <v>0</v>
      </c>
      <c r="AG21" s="135">
        <f t="shared" si="62"/>
        <v>0</v>
      </c>
      <c r="AH21" s="135">
        <f t="shared" si="62"/>
        <v>0</v>
      </c>
      <c r="AI21" s="135">
        <f t="shared" si="9"/>
        <v>0</v>
      </c>
      <c r="AJ21" s="136">
        <f t="shared" si="10"/>
        <v>4.1903999999999995</v>
      </c>
      <c r="AK21" s="61"/>
      <c r="AL21" s="55">
        <f t="shared" si="11"/>
        <v>0</v>
      </c>
      <c r="AM21" s="665">
        <f t="shared" si="12"/>
        <v>0</v>
      </c>
      <c r="AN21" s="75">
        <f t="shared" si="13"/>
        <v>0</v>
      </c>
      <c r="AO21" s="670">
        <f t="shared" si="14"/>
        <v>0</v>
      </c>
      <c r="AP21" s="75">
        <f t="shared" si="15"/>
        <v>0</v>
      </c>
      <c r="AQ21" s="75">
        <f t="shared" si="16"/>
        <v>0</v>
      </c>
      <c r="AR21" s="75">
        <f t="shared" si="17"/>
        <v>0</v>
      </c>
      <c r="AS21" s="75">
        <f t="shared" si="18"/>
        <v>0</v>
      </c>
      <c r="AT21" s="75">
        <f t="shared" si="19"/>
        <v>0</v>
      </c>
      <c r="AU21" s="75">
        <f t="shared" si="20"/>
        <v>0</v>
      </c>
      <c r="AV21" s="75">
        <f t="shared" si="21"/>
        <v>0</v>
      </c>
      <c r="AW21" s="75">
        <f t="shared" si="22"/>
        <v>0</v>
      </c>
      <c r="AX21" s="75">
        <f t="shared" si="23"/>
        <v>0</v>
      </c>
      <c r="AY21" s="75">
        <f t="shared" si="24"/>
        <v>0</v>
      </c>
      <c r="AZ21" s="75">
        <f t="shared" si="25"/>
        <v>0</v>
      </c>
      <c r="BA21" s="75">
        <f t="shared" si="26"/>
        <v>0</v>
      </c>
      <c r="BB21" s="75">
        <f t="shared" si="27"/>
        <v>0</v>
      </c>
      <c r="BC21" s="670">
        <f t="shared" si="28"/>
        <v>0</v>
      </c>
      <c r="BD21" s="75">
        <f t="shared" si="29"/>
        <v>0</v>
      </c>
      <c r="BE21" s="75">
        <f t="shared" si="30"/>
        <v>0</v>
      </c>
      <c r="BF21" s="75">
        <f t="shared" si="31"/>
        <v>0</v>
      </c>
      <c r="BG21" s="75">
        <f t="shared" si="32"/>
        <v>0</v>
      </c>
      <c r="BH21" s="75">
        <f t="shared" si="33"/>
        <v>0</v>
      </c>
      <c r="BI21" s="75">
        <f t="shared" si="34"/>
        <v>0</v>
      </c>
      <c r="BJ21" s="75">
        <f t="shared" si="35"/>
        <v>0</v>
      </c>
      <c r="BK21" s="75">
        <f t="shared" si="36"/>
        <v>0</v>
      </c>
      <c r="BL21" s="75">
        <f t="shared" si="37"/>
        <v>0</v>
      </c>
      <c r="BM21" s="75">
        <f t="shared" si="38"/>
        <v>0</v>
      </c>
      <c r="BN21" s="75">
        <f t="shared" si="39"/>
        <v>0</v>
      </c>
      <c r="BO21" s="75">
        <f t="shared" si="40"/>
        <v>0</v>
      </c>
      <c r="BP21" s="490">
        <f t="shared" si="41"/>
        <v>0</v>
      </c>
      <c r="BQ21" s="675">
        <f t="shared" si="46"/>
        <v>0</v>
      </c>
      <c r="BW21" s="814">
        <v>5.82</v>
      </c>
      <c r="BX21" s="814">
        <v>0</v>
      </c>
      <c r="BY21" s="814">
        <v>0.58200000000000007</v>
      </c>
      <c r="BZ21" s="814">
        <v>0</v>
      </c>
      <c r="CA21" s="814">
        <v>0.58200000000000007</v>
      </c>
      <c r="CB21" s="814">
        <v>0</v>
      </c>
      <c r="CC21" s="814">
        <v>6.984</v>
      </c>
    </row>
    <row r="22" spans="1:81" ht="29.25" customHeight="1">
      <c r="A22" s="1609"/>
      <c r="B22" s="1615" t="s">
        <v>227</v>
      </c>
      <c r="C22" s="143" t="s">
        <v>103</v>
      </c>
      <c r="D22" s="703"/>
      <c r="E22" s="133">
        <f t="shared" si="1"/>
        <v>0.744475</v>
      </c>
      <c r="F22" s="134">
        <f t="shared" si="2"/>
        <v>4.1205599999999993</v>
      </c>
      <c r="G22" s="135">
        <f t="shared" si="3"/>
        <v>0</v>
      </c>
      <c r="H22" s="135">
        <f t="shared" si="4"/>
        <v>0.94284000000000001</v>
      </c>
      <c r="I22" s="135">
        <f t="shared" si="5"/>
        <v>0</v>
      </c>
      <c r="J22" s="135">
        <f t="shared" si="42"/>
        <v>2.4734999999999997E-2</v>
      </c>
      <c r="K22" s="135">
        <f t="shared" ref="K22:U22" si="63">+J22</f>
        <v>2.4734999999999997E-2</v>
      </c>
      <c r="L22" s="135">
        <f t="shared" si="63"/>
        <v>2.4734999999999997E-2</v>
      </c>
      <c r="M22" s="135">
        <f t="shared" si="63"/>
        <v>2.4734999999999997E-2</v>
      </c>
      <c r="N22" s="135">
        <f t="shared" si="63"/>
        <v>2.4734999999999997E-2</v>
      </c>
      <c r="O22" s="135">
        <f t="shared" si="63"/>
        <v>2.4734999999999997E-2</v>
      </c>
      <c r="P22" s="135">
        <f t="shared" si="63"/>
        <v>2.4734999999999997E-2</v>
      </c>
      <c r="Q22" s="135">
        <f t="shared" si="63"/>
        <v>2.4734999999999997E-2</v>
      </c>
      <c r="R22" s="135">
        <f t="shared" si="63"/>
        <v>2.4734999999999997E-2</v>
      </c>
      <c r="S22" s="135">
        <f t="shared" si="63"/>
        <v>2.4734999999999997E-2</v>
      </c>
      <c r="T22" s="135">
        <f t="shared" si="63"/>
        <v>2.4734999999999997E-2</v>
      </c>
      <c r="U22" s="135">
        <f t="shared" si="63"/>
        <v>2.4734999999999997E-2</v>
      </c>
      <c r="V22" s="135">
        <f t="shared" si="7"/>
        <v>0.29681999999999997</v>
      </c>
      <c r="W22" s="135">
        <f t="shared" si="44"/>
        <v>0</v>
      </c>
      <c r="X22" s="135">
        <f t="shared" ref="X22:AH22" si="64">+W22</f>
        <v>0</v>
      </c>
      <c r="Y22" s="135">
        <f t="shared" si="64"/>
        <v>0</v>
      </c>
      <c r="Z22" s="135">
        <f t="shared" si="64"/>
        <v>0</v>
      </c>
      <c r="AA22" s="135">
        <f t="shared" si="64"/>
        <v>0</v>
      </c>
      <c r="AB22" s="135">
        <f t="shared" si="64"/>
        <v>0</v>
      </c>
      <c r="AC22" s="135">
        <f t="shared" si="64"/>
        <v>0</v>
      </c>
      <c r="AD22" s="135">
        <f t="shared" si="64"/>
        <v>0</v>
      </c>
      <c r="AE22" s="135">
        <f t="shared" si="64"/>
        <v>0</v>
      </c>
      <c r="AF22" s="135">
        <f t="shared" si="64"/>
        <v>0</v>
      </c>
      <c r="AG22" s="135">
        <f t="shared" si="64"/>
        <v>0</v>
      </c>
      <c r="AH22" s="135">
        <f t="shared" si="64"/>
        <v>0</v>
      </c>
      <c r="AI22" s="135">
        <f t="shared" si="9"/>
        <v>0</v>
      </c>
      <c r="AJ22" s="136">
        <f t="shared" si="10"/>
        <v>5.36022</v>
      </c>
      <c r="AK22" s="61"/>
      <c r="AL22" s="55">
        <f t="shared" si="11"/>
        <v>0</v>
      </c>
      <c r="AM22" s="665">
        <f t="shared" si="12"/>
        <v>0</v>
      </c>
      <c r="AN22" s="75">
        <f t="shared" si="13"/>
        <v>0</v>
      </c>
      <c r="AO22" s="670">
        <f t="shared" si="14"/>
        <v>0</v>
      </c>
      <c r="AP22" s="75">
        <f t="shared" si="15"/>
        <v>0</v>
      </c>
      <c r="AQ22" s="75">
        <f t="shared" si="16"/>
        <v>0</v>
      </c>
      <c r="AR22" s="75">
        <f t="shared" si="17"/>
        <v>0</v>
      </c>
      <c r="AS22" s="75">
        <f t="shared" si="18"/>
        <v>0</v>
      </c>
      <c r="AT22" s="75">
        <f t="shared" si="19"/>
        <v>0</v>
      </c>
      <c r="AU22" s="75">
        <f t="shared" si="20"/>
        <v>0</v>
      </c>
      <c r="AV22" s="75">
        <f t="shared" si="21"/>
        <v>0</v>
      </c>
      <c r="AW22" s="75">
        <f t="shared" si="22"/>
        <v>0</v>
      </c>
      <c r="AX22" s="75">
        <f t="shared" si="23"/>
        <v>0</v>
      </c>
      <c r="AY22" s="75">
        <f t="shared" si="24"/>
        <v>0</v>
      </c>
      <c r="AZ22" s="75">
        <f t="shared" si="25"/>
        <v>0</v>
      </c>
      <c r="BA22" s="75">
        <f t="shared" si="26"/>
        <v>0</v>
      </c>
      <c r="BB22" s="75">
        <f t="shared" si="27"/>
        <v>0</v>
      </c>
      <c r="BC22" s="670">
        <f t="shared" si="28"/>
        <v>0</v>
      </c>
      <c r="BD22" s="75">
        <f t="shared" si="29"/>
        <v>0</v>
      </c>
      <c r="BE22" s="75">
        <f t="shared" si="30"/>
        <v>0</v>
      </c>
      <c r="BF22" s="75">
        <f t="shared" si="31"/>
        <v>0</v>
      </c>
      <c r="BG22" s="75">
        <f t="shared" si="32"/>
        <v>0</v>
      </c>
      <c r="BH22" s="75">
        <f t="shared" si="33"/>
        <v>0</v>
      </c>
      <c r="BI22" s="75">
        <f t="shared" si="34"/>
        <v>0</v>
      </c>
      <c r="BJ22" s="75">
        <f t="shared" si="35"/>
        <v>0</v>
      </c>
      <c r="BK22" s="75">
        <f t="shared" si="36"/>
        <v>0</v>
      </c>
      <c r="BL22" s="75">
        <f t="shared" si="37"/>
        <v>0</v>
      </c>
      <c r="BM22" s="75">
        <f t="shared" si="38"/>
        <v>0</v>
      </c>
      <c r="BN22" s="75">
        <f t="shared" si="39"/>
        <v>0</v>
      </c>
      <c r="BO22" s="75">
        <f t="shared" si="40"/>
        <v>0</v>
      </c>
      <c r="BP22" s="490">
        <f t="shared" si="41"/>
        <v>0</v>
      </c>
      <c r="BQ22" s="675">
        <f t="shared" si="46"/>
        <v>0</v>
      </c>
      <c r="BW22" s="814">
        <v>6.8675999999999995</v>
      </c>
      <c r="BX22" s="814">
        <v>0</v>
      </c>
      <c r="BY22" s="814">
        <v>1.5714000000000001</v>
      </c>
      <c r="BZ22" s="814">
        <v>0</v>
      </c>
      <c r="CA22" s="814">
        <v>0.49469999999999997</v>
      </c>
      <c r="CB22" s="814">
        <v>0</v>
      </c>
      <c r="CC22" s="814">
        <v>8.9337</v>
      </c>
    </row>
    <row r="23" spans="1:81" ht="29.25" customHeight="1">
      <c r="A23" s="1609"/>
      <c r="B23" s="1613"/>
      <c r="C23" s="143" t="s">
        <v>104</v>
      </c>
      <c r="D23" s="703"/>
      <c r="E23" s="133">
        <f t="shared" si="1"/>
        <v>0.83904999999999996</v>
      </c>
      <c r="F23" s="134">
        <f t="shared" si="2"/>
        <v>4.6443599999999998</v>
      </c>
      <c r="G23" s="135">
        <f t="shared" si="3"/>
        <v>0</v>
      </c>
      <c r="H23" s="135">
        <f t="shared" si="4"/>
        <v>1.0650600000000001</v>
      </c>
      <c r="I23" s="135">
        <f t="shared" si="5"/>
        <v>0</v>
      </c>
      <c r="J23" s="135">
        <f t="shared" si="42"/>
        <v>2.7645000000000003E-2</v>
      </c>
      <c r="K23" s="135">
        <f t="shared" ref="K23:U23" si="65">+J23</f>
        <v>2.7645000000000003E-2</v>
      </c>
      <c r="L23" s="135">
        <f t="shared" si="65"/>
        <v>2.7645000000000003E-2</v>
      </c>
      <c r="M23" s="135">
        <f t="shared" si="65"/>
        <v>2.7645000000000003E-2</v>
      </c>
      <c r="N23" s="135">
        <f t="shared" si="65"/>
        <v>2.7645000000000003E-2</v>
      </c>
      <c r="O23" s="135">
        <f t="shared" si="65"/>
        <v>2.7645000000000003E-2</v>
      </c>
      <c r="P23" s="135">
        <f t="shared" si="65"/>
        <v>2.7645000000000003E-2</v>
      </c>
      <c r="Q23" s="135">
        <f t="shared" si="65"/>
        <v>2.7645000000000003E-2</v>
      </c>
      <c r="R23" s="135">
        <f t="shared" si="65"/>
        <v>2.7645000000000003E-2</v>
      </c>
      <c r="S23" s="135">
        <f t="shared" si="65"/>
        <v>2.7645000000000003E-2</v>
      </c>
      <c r="T23" s="135">
        <f t="shared" si="65"/>
        <v>2.7645000000000003E-2</v>
      </c>
      <c r="U23" s="135">
        <f t="shared" si="65"/>
        <v>2.7645000000000003E-2</v>
      </c>
      <c r="V23" s="135">
        <f t="shared" si="7"/>
        <v>0.33174000000000003</v>
      </c>
      <c r="W23" s="135">
        <f t="shared" si="44"/>
        <v>0</v>
      </c>
      <c r="X23" s="135">
        <f t="shared" ref="X23:AH23" si="66">+W23</f>
        <v>0</v>
      </c>
      <c r="Y23" s="135">
        <f t="shared" si="66"/>
        <v>0</v>
      </c>
      <c r="Z23" s="135">
        <f t="shared" si="66"/>
        <v>0</v>
      </c>
      <c r="AA23" s="135">
        <f t="shared" si="66"/>
        <v>0</v>
      </c>
      <c r="AB23" s="135">
        <f t="shared" si="66"/>
        <v>0</v>
      </c>
      <c r="AC23" s="135">
        <f t="shared" si="66"/>
        <v>0</v>
      </c>
      <c r="AD23" s="135">
        <f t="shared" si="66"/>
        <v>0</v>
      </c>
      <c r="AE23" s="135">
        <f t="shared" si="66"/>
        <v>0</v>
      </c>
      <c r="AF23" s="135">
        <f t="shared" si="66"/>
        <v>0</v>
      </c>
      <c r="AG23" s="135">
        <f t="shared" si="66"/>
        <v>0</v>
      </c>
      <c r="AH23" s="135">
        <f t="shared" si="66"/>
        <v>0</v>
      </c>
      <c r="AI23" s="135">
        <f t="shared" si="9"/>
        <v>0</v>
      </c>
      <c r="AJ23" s="136">
        <f t="shared" si="10"/>
        <v>6.0411599999999996</v>
      </c>
      <c r="AK23" s="61"/>
      <c r="AL23" s="55">
        <f t="shared" si="11"/>
        <v>0</v>
      </c>
      <c r="AM23" s="665">
        <f t="shared" si="12"/>
        <v>0</v>
      </c>
      <c r="AN23" s="75">
        <f t="shared" si="13"/>
        <v>0</v>
      </c>
      <c r="AO23" s="670">
        <f t="shared" si="14"/>
        <v>0</v>
      </c>
      <c r="AP23" s="75">
        <f t="shared" si="15"/>
        <v>0</v>
      </c>
      <c r="AQ23" s="75">
        <f t="shared" si="16"/>
        <v>0</v>
      </c>
      <c r="AR23" s="75">
        <f t="shared" si="17"/>
        <v>0</v>
      </c>
      <c r="AS23" s="75">
        <f t="shared" si="18"/>
        <v>0</v>
      </c>
      <c r="AT23" s="75">
        <f t="shared" si="19"/>
        <v>0</v>
      </c>
      <c r="AU23" s="75">
        <f t="shared" si="20"/>
        <v>0</v>
      </c>
      <c r="AV23" s="75">
        <f t="shared" si="21"/>
        <v>0</v>
      </c>
      <c r="AW23" s="75">
        <f t="shared" si="22"/>
        <v>0</v>
      </c>
      <c r="AX23" s="75">
        <f t="shared" si="23"/>
        <v>0</v>
      </c>
      <c r="AY23" s="75">
        <f t="shared" si="24"/>
        <v>0</v>
      </c>
      <c r="AZ23" s="75">
        <f t="shared" si="25"/>
        <v>0</v>
      </c>
      <c r="BA23" s="75">
        <f t="shared" si="26"/>
        <v>0</v>
      </c>
      <c r="BB23" s="75">
        <f t="shared" si="27"/>
        <v>0</v>
      </c>
      <c r="BC23" s="670">
        <f t="shared" si="28"/>
        <v>0</v>
      </c>
      <c r="BD23" s="75">
        <f t="shared" si="29"/>
        <v>0</v>
      </c>
      <c r="BE23" s="75">
        <f t="shared" si="30"/>
        <v>0</v>
      </c>
      <c r="BF23" s="75">
        <f t="shared" si="31"/>
        <v>0</v>
      </c>
      <c r="BG23" s="75">
        <f t="shared" si="32"/>
        <v>0</v>
      </c>
      <c r="BH23" s="75">
        <f t="shared" si="33"/>
        <v>0</v>
      </c>
      <c r="BI23" s="75">
        <f t="shared" si="34"/>
        <v>0</v>
      </c>
      <c r="BJ23" s="75">
        <f t="shared" si="35"/>
        <v>0</v>
      </c>
      <c r="BK23" s="75">
        <f t="shared" si="36"/>
        <v>0</v>
      </c>
      <c r="BL23" s="75">
        <f t="shared" si="37"/>
        <v>0</v>
      </c>
      <c r="BM23" s="75">
        <f t="shared" si="38"/>
        <v>0</v>
      </c>
      <c r="BN23" s="75">
        <f t="shared" si="39"/>
        <v>0</v>
      </c>
      <c r="BO23" s="75">
        <f t="shared" si="40"/>
        <v>0</v>
      </c>
      <c r="BP23" s="490">
        <f t="shared" si="41"/>
        <v>0</v>
      </c>
      <c r="BQ23" s="675">
        <f t="shared" si="46"/>
        <v>0</v>
      </c>
      <c r="BW23" s="814">
        <v>7.7406000000000006</v>
      </c>
      <c r="BX23" s="814">
        <v>0</v>
      </c>
      <c r="BY23" s="814">
        <v>1.7751000000000001</v>
      </c>
      <c r="BZ23" s="814">
        <v>0</v>
      </c>
      <c r="CA23" s="814">
        <v>0.55290000000000006</v>
      </c>
      <c r="CB23" s="814">
        <v>0</v>
      </c>
      <c r="CC23" s="814">
        <v>10.0686</v>
      </c>
    </row>
    <row r="24" spans="1:81" ht="29.25" customHeight="1">
      <c r="A24" s="1609"/>
      <c r="B24" s="1614"/>
      <c r="C24" s="143" t="s">
        <v>105</v>
      </c>
      <c r="D24" s="703"/>
      <c r="E24" s="133">
        <f t="shared" si="1"/>
        <v>0.93362499999999982</v>
      </c>
      <c r="F24" s="134">
        <f t="shared" si="2"/>
        <v>5.1681599999999985</v>
      </c>
      <c r="G24" s="135">
        <f t="shared" si="3"/>
        <v>0</v>
      </c>
      <c r="H24" s="135">
        <f t="shared" si="4"/>
        <v>1.1872799999999999</v>
      </c>
      <c r="I24" s="135">
        <f t="shared" si="5"/>
        <v>0</v>
      </c>
      <c r="J24" s="135">
        <f t="shared" si="42"/>
        <v>3.0554999999999999E-2</v>
      </c>
      <c r="K24" s="135">
        <f t="shared" ref="K24:U24" si="67">+J24</f>
        <v>3.0554999999999999E-2</v>
      </c>
      <c r="L24" s="135">
        <f t="shared" si="67"/>
        <v>3.0554999999999999E-2</v>
      </c>
      <c r="M24" s="135">
        <f t="shared" si="67"/>
        <v>3.0554999999999999E-2</v>
      </c>
      <c r="N24" s="135">
        <f t="shared" si="67"/>
        <v>3.0554999999999999E-2</v>
      </c>
      <c r="O24" s="135">
        <f t="shared" si="67"/>
        <v>3.0554999999999999E-2</v>
      </c>
      <c r="P24" s="135">
        <f t="shared" si="67"/>
        <v>3.0554999999999999E-2</v>
      </c>
      <c r="Q24" s="135">
        <f t="shared" si="67"/>
        <v>3.0554999999999999E-2</v>
      </c>
      <c r="R24" s="135">
        <f t="shared" si="67"/>
        <v>3.0554999999999999E-2</v>
      </c>
      <c r="S24" s="135">
        <f t="shared" si="67"/>
        <v>3.0554999999999999E-2</v>
      </c>
      <c r="T24" s="135">
        <f t="shared" si="67"/>
        <v>3.0554999999999999E-2</v>
      </c>
      <c r="U24" s="135">
        <f t="shared" si="67"/>
        <v>3.0554999999999999E-2</v>
      </c>
      <c r="V24" s="135">
        <f t="shared" si="7"/>
        <v>0.36665999999999999</v>
      </c>
      <c r="W24" s="135">
        <f t="shared" si="44"/>
        <v>0</v>
      </c>
      <c r="X24" s="135">
        <f t="shared" ref="X24:AH24" si="68">+W24</f>
        <v>0</v>
      </c>
      <c r="Y24" s="135">
        <f t="shared" si="68"/>
        <v>0</v>
      </c>
      <c r="Z24" s="135">
        <f t="shared" si="68"/>
        <v>0</v>
      </c>
      <c r="AA24" s="135">
        <f t="shared" si="68"/>
        <v>0</v>
      </c>
      <c r="AB24" s="135">
        <f t="shared" si="68"/>
        <v>0</v>
      </c>
      <c r="AC24" s="135">
        <f t="shared" si="68"/>
        <v>0</v>
      </c>
      <c r="AD24" s="135">
        <f t="shared" si="68"/>
        <v>0</v>
      </c>
      <c r="AE24" s="135">
        <f t="shared" si="68"/>
        <v>0</v>
      </c>
      <c r="AF24" s="135">
        <f t="shared" si="68"/>
        <v>0</v>
      </c>
      <c r="AG24" s="135">
        <f t="shared" si="68"/>
        <v>0</v>
      </c>
      <c r="AH24" s="135">
        <f t="shared" si="68"/>
        <v>0</v>
      </c>
      <c r="AI24" s="135">
        <f t="shared" si="9"/>
        <v>0</v>
      </c>
      <c r="AJ24" s="136">
        <f t="shared" si="10"/>
        <v>6.7220999999999984</v>
      </c>
      <c r="AK24" s="61"/>
      <c r="AL24" s="55">
        <f t="shared" si="11"/>
        <v>0</v>
      </c>
      <c r="AM24" s="665">
        <f t="shared" si="12"/>
        <v>0</v>
      </c>
      <c r="AN24" s="75">
        <f t="shared" si="13"/>
        <v>0</v>
      </c>
      <c r="AO24" s="670">
        <f t="shared" si="14"/>
        <v>0</v>
      </c>
      <c r="AP24" s="75">
        <f t="shared" si="15"/>
        <v>0</v>
      </c>
      <c r="AQ24" s="75">
        <f t="shared" si="16"/>
        <v>0</v>
      </c>
      <c r="AR24" s="75">
        <f t="shared" si="17"/>
        <v>0</v>
      </c>
      <c r="AS24" s="75">
        <f t="shared" si="18"/>
        <v>0</v>
      </c>
      <c r="AT24" s="75">
        <f t="shared" si="19"/>
        <v>0</v>
      </c>
      <c r="AU24" s="75">
        <f t="shared" si="20"/>
        <v>0</v>
      </c>
      <c r="AV24" s="75">
        <f t="shared" si="21"/>
        <v>0</v>
      </c>
      <c r="AW24" s="75">
        <f t="shared" si="22"/>
        <v>0</v>
      </c>
      <c r="AX24" s="75">
        <f t="shared" si="23"/>
        <v>0</v>
      </c>
      <c r="AY24" s="75">
        <f t="shared" si="24"/>
        <v>0</v>
      </c>
      <c r="AZ24" s="75">
        <f t="shared" si="25"/>
        <v>0</v>
      </c>
      <c r="BA24" s="75">
        <f t="shared" si="26"/>
        <v>0</v>
      </c>
      <c r="BB24" s="75">
        <f t="shared" si="27"/>
        <v>0</v>
      </c>
      <c r="BC24" s="670">
        <f t="shared" si="28"/>
        <v>0</v>
      </c>
      <c r="BD24" s="75">
        <f t="shared" si="29"/>
        <v>0</v>
      </c>
      <c r="BE24" s="75">
        <f t="shared" si="30"/>
        <v>0</v>
      </c>
      <c r="BF24" s="75">
        <f t="shared" si="31"/>
        <v>0</v>
      </c>
      <c r="BG24" s="75">
        <f t="shared" si="32"/>
        <v>0</v>
      </c>
      <c r="BH24" s="75">
        <f t="shared" si="33"/>
        <v>0</v>
      </c>
      <c r="BI24" s="75">
        <f t="shared" si="34"/>
        <v>0</v>
      </c>
      <c r="BJ24" s="75">
        <f t="shared" si="35"/>
        <v>0</v>
      </c>
      <c r="BK24" s="75">
        <f t="shared" si="36"/>
        <v>0</v>
      </c>
      <c r="BL24" s="75">
        <f t="shared" si="37"/>
        <v>0</v>
      </c>
      <c r="BM24" s="75">
        <f t="shared" si="38"/>
        <v>0</v>
      </c>
      <c r="BN24" s="75">
        <f t="shared" si="39"/>
        <v>0</v>
      </c>
      <c r="BO24" s="75">
        <f t="shared" si="40"/>
        <v>0</v>
      </c>
      <c r="BP24" s="490">
        <f t="shared" si="41"/>
        <v>0</v>
      </c>
      <c r="BQ24" s="675">
        <f t="shared" si="46"/>
        <v>0</v>
      </c>
      <c r="BW24" s="814">
        <v>8.6135999999999981</v>
      </c>
      <c r="BX24" s="814">
        <v>0</v>
      </c>
      <c r="BY24" s="814">
        <v>1.9787999999999999</v>
      </c>
      <c r="BZ24" s="814">
        <v>0</v>
      </c>
      <c r="CA24" s="814">
        <v>0.61109999999999998</v>
      </c>
      <c r="CB24" s="814">
        <v>0</v>
      </c>
      <c r="CC24" s="814">
        <v>11.203499999999998</v>
      </c>
    </row>
    <row r="25" spans="1:81" ht="29.25" customHeight="1">
      <c r="A25" s="1609"/>
      <c r="B25" s="1615" t="s">
        <v>675</v>
      </c>
      <c r="C25" s="143" t="s">
        <v>103</v>
      </c>
      <c r="D25" s="703"/>
      <c r="E25" s="133">
        <f t="shared" si="1"/>
        <v>0.88269999999999982</v>
      </c>
      <c r="F25" s="134">
        <f t="shared" si="2"/>
        <v>4.2253199999999991</v>
      </c>
      <c r="G25" s="135">
        <f t="shared" si="3"/>
        <v>0</v>
      </c>
      <c r="H25" s="135">
        <f t="shared" si="4"/>
        <v>1.5190199999999998</v>
      </c>
      <c r="I25" s="135">
        <f t="shared" si="5"/>
        <v>0</v>
      </c>
      <c r="J25" s="135">
        <f t="shared" si="42"/>
        <v>5.0924999999999991E-2</v>
      </c>
      <c r="K25" s="135">
        <f t="shared" ref="K25:U25" si="69">+J25</f>
        <v>5.0924999999999991E-2</v>
      </c>
      <c r="L25" s="135">
        <f t="shared" si="69"/>
        <v>5.0924999999999991E-2</v>
      </c>
      <c r="M25" s="135">
        <f t="shared" si="69"/>
        <v>5.0924999999999991E-2</v>
      </c>
      <c r="N25" s="135">
        <f t="shared" si="69"/>
        <v>5.0924999999999991E-2</v>
      </c>
      <c r="O25" s="135">
        <f t="shared" si="69"/>
        <v>5.0924999999999991E-2</v>
      </c>
      <c r="P25" s="135">
        <f t="shared" si="69"/>
        <v>5.0924999999999991E-2</v>
      </c>
      <c r="Q25" s="135">
        <f t="shared" si="69"/>
        <v>5.0924999999999991E-2</v>
      </c>
      <c r="R25" s="135">
        <f t="shared" si="69"/>
        <v>5.0924999999999991E-2</v>
      </c>
      <c r="S25" s="135">
        <f t="shared" si="69"/>
        <v>5.0924999999999991E-2</v>
      </c>
      <c r="T25" s="135">
        <f t="shared" si="69"/>
        <v>5.0924999999999991E-2</v>
      </c>
      <c r="U25" s="135">
        <f t="shared" si="69"/>
        <v>5.0924999999999991E-2</v>
      </c>
      <c r="V25" s="135">
        <f t="shared" si="7"/>
        <v>0.61109999999999987</v>
      </c>
      <c r="W25" s="135">
        <f t="shared" si="44"/>
        <v>0</v>
      </c>
      <c r="X25" s="135">
        <f t="shared" ref="X25:AH25" si="70">+W25</f>
        <v>0</v>
      </c>
      <c r="Y25" s="135">
        <f t="shared" si="70"/>
        <v>0</v>
      </c>
      <c r="Z25" s="135">
        <f t="shared" si="70"/>
        <v>0</v>
      </c>
      <c r="AA25" s="135">
        <f t="shared" si="70"/>
        <v>0</v>
      </c>
      <c r="AB25" s="135">
        <f t="shared" si="70"/>
        <v>0</v>
      </c>
      <c r="AC25" s="135">
        <f t="shared" si="70"/>
        <v>0</v>
      </c>
      <c r="AD25" s="135">
        <f t="shared" si="70"/>
        <v>0</v>
      </c>
      <c r="AE25" s="135">
        <f t="shared" si="70"/>
        <v>0</v>
      </c>
      <c r="AF25" s="135">
        <f t="shared" si="70"/>
        <v>0</v>
      </c>
      <c r="AG25" s="135">
        <f t="shared" si="70"/>
        <v>0</v>
      </c>
      <c r="AH25" s="135">
        <f t="shared" si="70"/>
        <v>0</v>
      </c>
      <c r="AI25" s="135">
        <f t="shared" si="9"/>
        <v>0</v>
      </c>
      <c r="AJ25" s="136">
        <f t="shared" si="10"/>
        <v>6.3554399999999989</v>
      </c>
      <c r="AK25" s="61"/>
      <c r="AL25" s="55">
        <f t="shared" si="11"/>
        <v>0</v>
      </c>
      <c r="AM25" s="665">
        <f t="shared" si="12"/>
        <v>0</v>
      </c>
      <c r="AN25" s="75">
        <f t="shared" si="13"/>
        <v>0</v>
      </c>
      <c r="AO25" s="670">
        <f t="shared" si="14"/>
        <v>0</v>
      </c>
      <c r="AP25" s="75">
        <f t="shared" si="15"/>
        <v>0</v>
      </c>
      <c r="AQ25" s="75">
        <f t="shared" si="16"/>
        <v>0</v>
      </c>
      <c r="AR25" s="75">
        <f t="shared" si="17"/>
        <v>0</v>
      </c>
      <c r="AS25" s="75">
        <f t="shared" si="18"/>
        <v>0</v>
      </c>
      <c r="AT25" s="75">
        <f t="shared" si="19"/>
        <v>0</v>
      </c>
      <c r="AU25" s="75">
        <f t="shared" si="20"/>
        <v>0</v>
      </c>
      <c r="AV25" s="75">
        <f t="shared" si="21"/>
        <v>0</v>
      </c>
      <c r="AW25" s="75">
        <f t="shared" si="22"/>
        <v>0</v>
      </c>
      <c r="AX25" s="75">
        <f t="shared" si="23"/>
        <v>0</v>
      </c>
      <c r="AY25" s="75">
        <f t="shared" si="24"/>
        <v>0</v>
      </c>
      <c r="AZ25" s="75">
        <f t="shared" si="25"/>
        <v>0</v>
      </c>
      <c r="BA25" s="75">
        <f t="shared" si="26"/>
        <v>0</v>
      </c>
      <c r="BB25" s="75">
        <f t="shared" si="27"/>
        <v>0</v>
      </c>
      <c r="BC25" s="670">
        <f t="shared" si="28"/>
        <v>0</v>
      </c>
      <c r="BD25" s="75">
        <f t="shared" si="29"/>
        <v>0</v>
      </c>
      <c r="BE25" s="75">
        <f t="shared" si="30"/>
        <v>0</v>
      </c>
      <c r="BF25" s="75">
        <f t="shared" si="31"/>
        <v>0</v>
      </c>
      <c r="BG25" s="75">
        <f t="shared" si="32"/>
        <v>0</v>
      </c>
      <c r="BH25" s="75">
        <f t="shared" si="33"/>
        <v>0</v>
      </c>
      <c r="BI25" s="75">
        <f t="shared" si="34"/>
        <v>0</v>
      </c>
      <c r="BJ25" s="75">
        <f t="shared" si="35"/>
        <v>0</v>
      </c>
      <c r="BK25" s="75">
        <f t="shared" si="36"/>
        <v>0</v>
      </c>
      <c r="BL25" s="75">
        <f t="shared" si="37"/>
        <v>0</v>
      </c>
      <c r="BM25" s="75">
        <f t="shared" si="38"/>
        <v>0</v>
      </c>
      <c r="BN25" s="75">
        <f t="shared" si="39"/>
        <v>0</v>
      </c>
      <c r="BO25" s="75">
        <f t="shared" si="40"/>
        <v>0</v>
      </c>
      <c r="BP25" s="490">
        <f t="shared" si="41"/>
        <v>0</v>
      </c>
      <c r="BQ25" s="675">
        <f t="shared" si="46"/>
        <v>0</v>
      </c>
      <c r="BW25" s="814">
        <v>7.0421999999999993</v>
      </c>
      <c r="BX25" s="814">
        <v>0</v>
      </c>
      <c r="BY25" s="814">
        <v>2.5316999999999998</v>
      </c>
      <c r="BZ25" s="814">
        <v>0</v>
      </c>
      <c r="CA25" s="814">
        <v>1.0184999999999997</v>
      </c>
      <c r="CB25" s="814">
        <v>0</v>
      </c>
      <c r="CC25" s="814">
        <v>10.592399999999998</v>
      </c>
    </row>
    <row r="26" spans="1:81" ht="29.25" customHeight="1">
      <c r="A26" s="1609"/>
      <c r="B26" s="1613"/>
      <c r="C26" s="143" t="s">
        <v>104</v>
      </c>
      <c r="D26" s="703"/>
      <c r="E26" s="133">
        <f t="shared" si="1"/>
        <v>0.99182499999999996</v>
      </c>
      <c r="F26" s="134">
        <f t="shared" si="2"/>
        <v>4.7491199999999996</v>
      </c>
      <c r="G26" s="135">
        <f t="shared" si="3"/>
        <v>0</v>
      </c>
      <c r="H26" s="135">
        <f t="shared" si="4"/>
        <v>1.7110799999999999</v>
      </c>
      <c r="I26" s="135">
        <f t="shared" si="5"/>
        <v>0</v>
      </c>
      <c r="J26" s="135">
        <f t="shared" si="42"/>
        <v>5.674499999999999E-2</v>
      </c>
      <c r="K26" s="135">
        <f t="shared" ref="K26:U26" si="71">+J26</f>
        <v>5.674499999999999E-2</v>
      </c>
      <c r="L26" s="135">
        <f t="shared" si="71"/>
        <v>5.674499999999999E-2</v>
      </c>
      <c r="M26" s="135">
        <f t="shared" si="71"/>
        <v>5.674499999999999E-2</v>
      </c>
      <c r="N26" s="135">
        <f t="shared" si="71"/>
        <v>5.674499999999999E-2</v>
      </c>
      <c r="O26" s="135">
        <f t="shared" si="71"/>
        <v>5.674499999999999E-2</v>
      </c>
      <c r="P26" s="135">
        <f t="shared" si="71"/>
        <v>5.674499999999999E-2</v>
      </c>
      <c r="Q26" s="135">
        <f t="shared" si="71"/>
        <v>5.674499999999999E-2</v>
      </c>
      <c r="R26" s="135">
        <f t="shared" si="71"/>
        <v>5.674499999999999E-2</v>
      </c>
      <c r="S26" s="135">
        <f t="shared" si="71"/>
        <v>5.674499999999999E-2</v>
      </c>
      <c r="T26" s="135">
        <f t="shared" si="71"/>
        <v>5.674499999999999E-2</v>
      </c>
      <c r="U26" s="135">
        <f t="shared" si="71"/>
        <v>5.674499999999999E-2</v>
      </c>
      <c r="V26" s="135">
        <f t="shared" si="7"/>
        <v>0.68093999999999988</v>
      </c>
      <c r="W26" s="135">
        <f t="shared" si="44"/>
        <v>0</v>
      </c>
      <c r="X26" s="135">
        <f t="shared" ref="X26:AH26" si="72">+W26</f>
        <v>0</v>
      </c>
      <c r="Y26" s="135">
        <f t="shared" si="72"/>
        <v>0</v>
      </c>
      <c r="Z26" s="135">
        <f t="shared" si="72"/>
        <v>0</v>
      </c>
      <c r="AA26" s="135">
        <f t="shared" si="72"/>
        <v>0</v>
      </c>
      <c r="AB26" s="135">
        <f t="shared" si="72"/>
        <v>0</v>
      </c>
      <c r="AC26" s="135">
        <f t="shared" si="72"/>
        <v>0</v>
      </c>
      <c r="AD26" s="135">
        <f t="shared" si="72"/>
        <v>0</v>
      </c>
      <c r="AE26" s="135">
        <f t="shared" si="72"/>
        <v>0</v>
      </c>
      <c r="AF26" s="135">
        <f t="shared" si="72"/>
        <v>0</v>
      </c>
      <c r="AG26" s="135">
        <f t="shared" si="72"/>
        <v>0</v>
      </c>
      <c r="AH26" s="135">
        <f t="shared" si="72"/>
        <v>0</v>
      </c>
      <c r="AI26" s="135">
        <f t="shared" si="9"/>
        <v>0</v>
      </c>
      <c r="AJ26" s="136">
        <f t="shared" si="10"/>
        <v>7.1411399999999992</v>
      </c>
      <c r="AK26" s="61"/>
      <c r="AL26" s="55">
        <f t="shared" si="11"/>
        <v>0</v>
      </c>
      <c r="AM26" s="665">
        <f t="shared" si="12"/>
        <v>0</v>
      </c>
      <c r="AN26" s="75">
        <f t="shared" si="13"/>
        <v>0</v>
      </c>
      <c r="AO26" s="670">
        <f t="shared" si="14"/>
        <v>0</v>
      </c>
      <c r="AP26" s="75">
        <f t="shared" si="15"/>
        <v>0</v>
      </c>
      <c r="AQ26" s="75">
        <f t="shared" si="16"/>
        <v>0</v>
      </c>
      <c r="AR26" s="75">
        <f t="shared" si="17"/>
        <v>0</v>
      </c>
      <c r="AS26" s="75">
        <f t="shared" si="18"/>
        <v>0</v>
      </c>
      <c r="AT26" s="75">
        <f t="shared" si="19"/>
        <v>0</v>
      </c>
      <c r="AU26" s="75">
        <f t="shared" si="20"/>
        <v>0</v>
      </c>
      <c r="AV26" s="75">
        <f t="shared" si="21"/>
        <v>0</v>
      </c>
      <c r="AW26" s="75">
        <f t="shared" si="22"/>
        <v>0</v>
      </c>
      <c r="AX26" s="75">
        <f t="shared" si="23"/>
        <v>0</v>
      </c>
      <c r="AY26" s="75">
        <f t="shared" si="24"/>
        <v>0</v>
      </c>
      <c r="AZ26" s="75">
        <f t="shared" si="25"/>
        <v>0</v>
      </c>
      <c r="BA26" s="75">
        <f t="shared" si="26"/>
        <v>0</v>
      </c>
      <c r="BB26" s="75">
        <f t="shared" si="27"/>
        <v>0</v>
      </c>
      <c r="BC26" s="670">
        <f t="shared" si="28"/>
        <v>0</v>
      </c>
      <c r="BD26" s="75">
        <f t="shared" si="29"/>
        <v>0</v>
      </c>
      <c r="BE26" s="75">
        <f t="shared" si="30"/>
        <v>0</v>
      </c>
      <c r="BF26" s="75">
        <f t="shared" si="31"/>
        <v>0</v>
      </c>
      <c r="BG26" s="75">
        <f t="shared" si="32"/>
        <v>0</v>
      </c>
      <c r="BH26" s="75">
        <f t="shared" si="33"/>
        <v>0</v>
      </c>
      <c r="BI26" s="75">
        <f t="shared" si="34"/>
        <v>0</v>
      </c>
      <c r="BJ26" s="75">
        <f t="shared" si="35"/>
        <v>0</v>
      </c>
      <c r="BK26" s="75">
        <f t="shared" si="36"/>
        <v>0</v>
      </c>
      <c r="BL26" s="75">
        <f t="shared" si="37"/>
        <v>0</v>
      </c>
      <c r="BM26" s="75">
        <f t="shared" si="38"/>
        <v>0</v>
      </c>
      <c r="BN26" s="75">
        <f t="shared" si="39"/>
        <v>0</v>
      </c>
      <c r="BO26" s="75">
        <f t="shared" si="40"/>
        <v>0</v>
      </c>
      <c r="BP26" s="490">
        <f t="shared" si="41"/>
        <v>0</v>
      </c>
      <c r="BQ26" s="675">
        <f t="shared" si="46"/>
        <v>0</v>
      </c>
      <c r="BW26" s="814">
        <v>7.9151999999999996</v>
      </c>
      <c r="BX26" s="814">
        <v>0</v>
      </c>
      <c r="BY26" s="814">
        <v>2.8517999999999999</v>
      </c>
      <c r="BZ26" s="814">
        <v>0</v>
      </c>
      <c r="CA26" s="814">
        <v>1.1348999999999998</v>
      </c>
      <c r="CB26" s="814">
        <v>0</v>
      </c>
      <c r="CC26" s="814">
        <v>11.901899999999999</v>
      </c>
    </row>
    <row r="27" spans="1:81" ht="29.25" customHeight="1">
      <c r="A27" s="1609"/>
      <c r="B27" s="1614"/>
      <c r="C27" s="143" t="s">
        <v>105</v>
      </c>
      <c r="D27" s="703"/>
      <c r="E27" s="133">
        <f t="shared" si="1"/>
        <v>1.1058000000000001</v>
      </c>
      <c r="F27" s="134">
        <f t="shared" si="2"/>
        <v>5.2903799999999999</v>
      </c>
      <c r="G27" s="135">
        <f t="shared" si="3"/>
        <v>0</v>
      </c>
      <c r="H27" s="135">
        <f t="shared" si="4"/>
        <v>1.9031400000000001</v>
      </c>
      <c r="I27" s="135">
        <f t="shared" si="5"/>
        <v>0</v>
      </c>
      <c r="J27" s="135">
        <f t="shared" si="42"/>
        <v>6.4019999999999994E-2</v>
      </c>
      <c r="K27" s="135">
        <f t="shared" ref="K27:U27" si="73">+J27</f>
        <v>6.4019999999999994E-2</v>
      </c>
      <c r="L27" s="135">
        <f t="shared" si="73"/>
        <v>6.4019999999999994E-2</v>
      </c>
      <c r="M27" s="135">
        <f t="shared" si="73"/>
        <v>6.4019999999999994E-2</v>
      </c>
      <c r="N27" s="135">
        <f t="shared" si="73"/>
        <v>6.4019999999999994E-2</v>
      </c>
      <c r="O27" s="135">
        <f t="shared" si="73"/>
        <v>6.4019999999999994E-2</v>
      </c>
      <c r="P27" s="135">
        <f t="shared" si="73"/>
        <v>6.4019999999999994E-2</v>
      </c>
      <c r="Q27" s="135">
        <f t="shared" si="73"/>
        <v>6.4019999999999994E-2</v>
      </c>
      <c r="R27" s="135">
        <f t="shared" si="73"/>
        <v>6.4019999999999994E-2</v>
      </c>
      <c r="S27" s="135">
        <f t="shared" si="73"/>
        <v>6.4019999999999994E-2</v>
      </c>
      <c r="T27" s="135">
        <f t="shared" si="73"/>
        <v>6.4019999999999994E-2</v>
      </c>
      <c r="U27" s="135">
        <f t="shared" si="73"/>
        <v>6.4019999999999994E-2</v>
      </c>
      <c r="V27" s="135">
        <f t="shared" si="7"/>
        <v>0.76823999999999992</v>
      </c>
      <c r="W27" s="135">
        <f t="shared" si="44"/>
        <v>0</v>
      </c>
      <c r="X27" s="135">
        <f t="shared" ref="X27:AH27" si="74">+W27</f>
        <v>0</v>
      </c>
      <c r="Y27" s="135">
        <f t="shared" si="74"/>
        <v>0</v>
      </c>
      <c r="Z27" s="135">
        <f t="shared" si="74"/>
        <v>0</v>
      </c>
      <c r="AA27" s="135">
        <f t="shared" si="74"/>
        <v>0</v>
      </c>
      <c r="AB27" s="135">
        <f t="shared" si="74"/>
        <v>0</v>
      </c>
      <c r="AC27" s="135">
        <f t="shared" si="74"/>
        <v>0</v>
      </c>
      <c r="AD27" s="135">
        <f t="shared" si="74"/>
        <v>0</v>
      </c>
      <c r="AE27" s="135">
        <f t="shared" si="74"/>
        <v>0</v>
      </c>
      <c r="AF27" s="135">
        <f t="shared" si="74"/>
        <v>0</v>
      </c>
      <c r="AG27" s="135">
        <f t="shared" si="74"/>
        <v>0</v>
      </c>
      <c r="AH27" s="135">
        <f t="shared" si="74"/>
        <v>0</v>
      </c>
      <c r="AI27" s="135">
        <f t="shared" si="9"/>
        <v>0</v>
      </c>
      <c r="AJ27" s="136">
        <f t="shared" si="10"/>
        <v>7.9617599999999999</v>
      </c>
      <c r="AK27" s="61"/>
      <c r="AL27" s="55">
        <f t="shared" si="11"/>
        <v>0</v>
      </c>
      <c r="AM27" s="665">
        <f t="shared" si="12"/>
        <v>0</v>
      </c>
      <c r="AN27" s="75">
        <f t="shared" si="13"/>
        <v>0</v>
      </c>
      <c r="AO27" s="670">
        <f t="shared" si="14"/>
        <v>0</v>
      </c>
      <c r="AP27" s="75">
        <f t="shared" si="15"/>
        <v>0</v>
      </c>
      <c r="AQ27" s="75">
        <f t="shared" si="16"/>
        <v>0</v>
      </c>
      <c r="AR27" s="75">
        <f t="shared" si="17"/>
        <v>0</v>
      </c>
      <c r="AS27" s="75">
        <f t="shared" si="18"/>
        <v>0</v>
      </c>
      <c r="AT27" s="75">
        <f t="shared" si="19"/>
        <v>0</v>
      </c>
      <c r="AU27" s="75">
        <f t="shared" si="20"/>
        <v>0</v>
      </c>
      <c r="AV27" s="75">
        <f t="shared" si="21"/>
        <v>0</v>
      </c>
      <c r="AW27" s="75">
        <f t="shared" si="22"/>
        <v>0</v>
      </c>
      <c r="AX27" s="75">
        <f t="shared" si="23"/>
        <v>0</v>
      </c>
      <c r="AY27" s="75">
        <f t="shared" si="24"/>
        <v>0</v>
      </c>
      <c r="AZ27" s="75">
        <f t="shared" si="25"/>
        <v>0</v>
      </c>
      <c r="BA27" s="75">
        <f t="shared" si="26"/>
        <v>0</v>
      </c>
      <c r="BB27" s="75">
        <f t="shared" si="27"/>
        <v>0</v>
      </c>
      <c r="BC27" s="670">
        <f t="shared" si="28"/>
        <v>0</v>
      </c>
      <c r="BD27" s="75">
        <f t="shared" si="29"/>
        <v>0</v>
      </c>
      <c r="BE27" s="75">
        <f t="shared" si="30"/>
        <v>0</v>
      </c>
      <c r="BF27" s="75">
        <f t="shared" si="31"/>
        <v>0</v>
      </c>
      <c r="BG27" s="75">
        <f t="shared" si="32"/>
        <v>0</v>
      </c>
      <c r="BH27" s="75">
        <f t="shared" si="33"/>
        <v>0</v>
      </c>
      <c r="BI27" s="75">
        <f t="shared" si="34"/>
        <v>0</v>
      </c>
      <c r="BJ27" s="75">
        <f t="shared" si="35"/>
        <v>0</v>
      </c>
      <c r="BK27" s="75">
        <f t="shared" si="36"/>
        <v>0</v>
      </c>
      <c r="BL27" s="75">
        <f t="shared" si="37"/>
        <v>0</v>
      </c>
      <c r="BM27" s="75">
        <f t="shared" si="38"/>
        <v>0</v>
      </c>
      <c r="BN27" s="75">
        <f t="shared" si="39"/>
        <v>0</v>
      </c>
      <c r="BO27" s="75">
        <f t="shared" si="40"/>
        <v>0</v>
      </c>
      <c r="BP27" s="490">
        <f t="shared" si="41"/>
        <v>0</v>
      </c>
      <c r="BQ27" s="675">
        <f t="shared" si="46"/>
        <v>0</v>
      </c>
      <c r="BW27" s="814">
        <v>8.8172999999999995</v>
      </c>
      <c r="BX27" s="814">
        <v>0</v>
      </c>
      <c r="BY27" s="814">
        <v>3.1719000000000004</v>
      </c>
      <c r="BZ27" s="814">
        <v>0</v>
      </c>
      <c r="CA27" s="814">
        <v>1.2804</v>
      </c>
      <c r="CB27" s="814">
        <v>0</v>
      </c>
      <c r="CC27" s="814">
        <v>13.269600000000001</v>
      </c>
    </row>
    <row r="28" spans="1:81" ht="29.25" customHeight="1">
      <c r="A28" s="1609"/>
      <c r="B28" s="1615" t="s">
        <v>243</v>
      </c>
      <c r="C28" s="143" t="s">
        <v>103</v>
      </c>
      <c r="D28" s="703"/>
      <c r="E28" s="133">
        <f t="shared" si="1"/>
        <v>1.0209249999999999</v>
      </c>
      <c r="F28" s="134">
        <f t="shared" si="2"/>
        <v>4.3300799999999997</v>
      </c>
      <c r="G28" s="135">
        <f t="shared" si="3"/>
        <v>0</v>
      </c>
      <c r="H28" s="135">
        <f t="shared" si="4"/>
        <v>2.0951999999999997</v>
      </c>
      <c r="I28" s="135">
        <f t="shared" si="5"/>
        <v>0</v>
      </c>
      <c r="J28" s="135">
        <f t="shared" si="42"/>
        <v>7.7115000000000003E-2</v>
      </c>
      <c r="K28" s="135">
        <f t="shared" ref="K28:U28" si="75">+J28</f>
        <v>7.7115000000000003E-2</v>
      </c>
      <c r="L28" s="135">
        <f t="shared" si="75"/>
        <v>7.7115000000000003E-2</v>
      </c>
      <c r="M28" s="135">
        <f t="shared" si="75"/>
        <v>7.7115000000000003E-2</v>
      </c>
      <c r="N28" s="135">
        <f t="shared" si="75"/>
        <v>7.7115000000000003E-2</v>
      </c>
      <c r="O28" s="135">
        <f t="shared" si="75"/>
        <v>7.7115000000000003E-2</v>
      </c>
      <c r="P28" s="135">
        <f t="shared" si="75"/>
        <v>7.7115000000000003E-2</v>
      </c>
      <c r="Q28" s="135">
        <f t="shared" si="75"/>
        <v>7.7115000000000003E-2</v>
      </c>
      <c r="R28" s="135">
        <f t="shared" si="75"/>
        <v>7.7115000000000003E-2</v>
      </c>
      <c r="S28" s="135">
        <f t="shared" si="75"/>
        <v>7.7115000000000003E-2</v>
      </c>
      <c r="T28" s="135">
        <f t="shared" si="75"/>
        <v>7.7115000000000003E-2</v>
      </c>
      <c r="U28" s="135">
        <f t="shared" si="75"/>
        <v>7.7115000000000003E-2</v>
      </c>
      <c r="V28" s="135">
        <f t="shared" si="7"/>
        <v>0.92537999999999998</v>
      </c>
      <c r="W28" s="135">
        <f t="shared" si="44"/>
        <v>0</v>
      </c>
      <c r="X28" s="135">
        <f t="shared" ref="X28:AH28" si="76">+W28</f>
        <v>0</v>
      </c>
      <c r="Y28" s="135">
        <f t="shared" si="76"/>
        <v>0</v>
      </c>
      <c r="Z28" s="135">
        <f t="shared" si="76"/>
        <v>0</v>
      </c>
      <c r="AA28" s="135">
        <f t="shared" si="76"/>
        <v>0</v>
      </c>
      <c r="AB28" s="135">
        <f t="shared" si="76"/>
        <v>0</v>
      </c>
      <c r="AC28" s="135">
        <f t="shared" si="76"/>
        <v>0</v>
      </c>
      <c r="AD28" s="135">
        <f t="shared" si="76"/>
        <v>0</v>
      </c>
      <c r="AE28" s="135">
        <f t="shared" si="76"/>
        <v>0</v>
      </c>
      <c r="AF28" s="135">
        <f t="shared" si="76"/>
        <v>0</v>
      </c>
      <c r="AG28" s="135">
        <f t="shared" si="76"/>
        <v>0</v>
      </c>
      <c r="AH28" s="135">
        <f t="shared" si="76"/>
        <v>0</v>
      </c>
      <c r="AI28" s="135">
        <f t="shared" si="9"/>
        <v>0</v>
      </c>
      <c r="AJ28" s="136">
        <f t="shared" si="10"/>
        <v>7.3506599999999978</v>
      </c>
      <c r="AK28" s="61"/>
      <c r="AL28" s="55">
        <f t="shared" si="11"/>
        <v>0</v>
      </c>
      <c r="AM28" s="665">
        <f t="shared" si="12"/>
        <v>0</v>
      </c>
      <c r="AN28" s="75">
        <f t="shared" si="13"/>
        <v>0</v>
      </c>
      <c r="AO28" s="670">
        <f t="shared" si="14"/>
        <v>0</v>
      </c>
      <c r="AP28" s="75">
        <f t="shared" si="15"/>
        <v>0</v>
      </c>
      <c r="AQ28" s="75">
        <f t="shared" si="16"/>
        <v>0</v>
      </c>
      <c r="AR28" s="75">
        <f t="shared" si="17"/>
        <v>0</v>
      </c>
      <c r="AS28" s="75">
        <f t="shared" si="18"/>
        <v>0</v>
      </c>
      <c r="AT28" s="75">
        <f t="shared" si="19"/>
        <v>0</v>
      </c>
      <c r="AU28" s="75">
        <f t="shared" si="20"/>
        <v>0</v>
      </c>
      <c r="AV28" s="75">
        <f t="shared" si="21"/>
        <v>0</v>
      </c>
      <c r="AW28" s="75">
        <f t="shared" si="22"/>
        <v>0</v>
      </c>
      <c r="AX28" s="75">
        <f t="shared" si="23"/>
        <v>0</v>
      </c>
      <c r="AY28" s="75">
        <f t="shared" si="24"/>
        <v>0</v>
      </c>
      <c r="AZ28" s="75">
        <f t="shared" si="25"/>
        <v>0</v>
      </c>
      <c r="BA28" s="75">
        <f t="shared" si="26"/>
        <v>0</v>
      </c>
      <c r="BB28" s="75">
        <f t="shared" si="27"/>
        <v>0</v>
      </c>
      <c r="BC28" s="670">
        <f t="shared" si="28"/>
        <v>0</v>
      </c>
      <c r="BD28" s="75">
        <f t="shared" si="29"/>
        <v>0</v>
      </c>
      <c r="BE28" s="75">
        <f t="shared" si="30"/>
        <v>0</v>
      </c>
      <c r="BF28" s="75">
        <f t="shared" si="31"/>
        <v>0</v>
      </c>
      <c r="BG28" s="75">
        <f t="shared" si="32"/>
        <v>0</v>
      </c>
      <c r="BH28" s="75">
        <f t="shared" si="33"/>
        <v>0</v>
      </c>
      <c r="BI28" s="75">
        <f t="shared" si="34"/>
        <v>0</v>
      </c>
      <c r="BJ28" s="75">
        <f t="shared" si="35"/>
        <v>0</v>
      </c>
      <c r="BK28" s="75">
        <f t="shared" si="36"/>
        <v>0</v>
      </c>
      <c r="BL28" s="75">
        <f t="shared" si="37"/>
        <v>0</v>
      </c>
      <c r="BM28" s="75">
        <f t="shared" si="38"/>
        <v>0</v>
      </c>
      <c r="BN28" s="75">
        <f t="shared" si="39"/>
        <v>0</v>
      </c>
      <c r="BO28" s="75">
        <f t="shared" si="40"/>
        <v>0</v>
      </c>
      <c r="BP28" s="490">
        <f t="shared" si="41"/>
        <v>0</v>
      </c>
      <c r="BQ28" s="675">
        <f t="shared" si="46"/>
        <v>0</v>
      </c>
      <c r="BW28" s="814">
        <v>7.2167999999999992</v>
      </c>
      <c r="BX28" s="814">
        <v>0</v>
      </c>
      <c r="BY28" s="814">
        <v>3.4919999999999995</v>
      </c>
      <c r="BZ28" s="814">
        <v>0</v>
      </c>
      <c r="CA28" s="814">
        <v>1.5423</v>
      </c>
      <c r="CB28" s="814">
        <v>0</v>
      </c>
      <c r="CC28" s="814">
        <v>12.251099999999997</v>
      </c>
    </row>
    <row r="29" spans="1:81" ht="29.25" customHeight="1">
      <c r="A29" s="1609"/>
      <c r="B29" s="1613"/>
      <c r="C29" s="1141" t="s">
        <v>104</v>
      </c>
      <c r="D29" s="703"/>
      <c r="E29" s="133">
        <f t="shared" si="1"/>
        <v>1.1494500000000001</v>
      </c>
      <c r="F29" s="134">
        <f t="shared" si="2"/>
        <v>4.87134</v>
      </c>
      <c r="G29" s="135">
        <f t="shared" si="3"/>
        <v>0</v>
      </c>
      <c r="H29" s="135">
        <f t="shared" si="4"/>
        <v>2.3571000000000004</v>
      </c>
      <c r="I29" s="135">
        <f t="shared" si="5"/>
        <v>0</v>
      </c>
      <c r="J29" s="135">
        <f t="shared" si="42"/>
        <v>8.7299999999999989E-2</v>
      </c>
      <c r="K29" s="135">
        <f t="shared" ref="K29:U29" si="77">+J29</f>
        <v>8.7299999999999989E-2</v>
      </c>
      <c r="L29" s="135">
        <f t="shared" si="77"/>
        <v>8.7299999999999989E-2</v>
      </c>
      <c r="M29" s="135">
        <f t="shared" si="77"/>
        <v>8.7299999999999989E-2</v>
      </c>
      <c r="N29" s="135">
        <f t="shared" si="77"/>
        <v>8.7299999999999989E-2</v>
      </c>
      <c r="O29" s="135">
        <f t="shared" si="77"/>
        <v>8.7299999999999989E-2</v>
      </c>
      <c r="P29" s="135">
        <f t="shared" si="77"/>
        <v>8.7299999999999989E-2</v>
      </c>
      <c r="Q29" s="135">
        <f t="shared" si="77"/>
        <v>8.7299999999999989E-2</v>
      </c>
      <c r="R29" s="135">
        <f t="shared" si="77"/>
        <v>8.7299999999999989E-2</v>
      </c>
      <c r="S29" s="135">
        <f t="shared" si="77"/>
        <v>8.7299999999999989E-2</v>
      </c>
      <c r="T29" s="135">
        <f t="shared" si="77"/>
        <v>8.7299999999999989E-2</v>
      </c>
      <c r="U29" s="135">
        <f t="shared" si="77"/>
        <v>8.7299999999999989E-2</v>
      </c>
      <c r="V29" s="135">
        <f t="shared" si="7"/>
        <v>1.0475999999999999</v>
      </c>
      <c r="W29" s="135">
        <f t="shared" si="44"/>
        <v>0</v>
      </c>
      <c r="X29" s="135">
        <f t="shared" ref="X29:AH29" si="78">+W29</f>
        <v>0</v>
      </c>
      <c r="Y29" s="135">
        <f t="shared" si="78"/>
        <v>0</v>
      </c>
      <c r="Z29" s="135">
        <f t="shared" si="78"/>
        <v>0</v>
      </c>
      <c r="AA29" s="135">
        <f t="shared" si="78"/>
        <v>0</v>
      </c>
      <c r="AB29" s="135">
        <f t="shared" si="78"/>
        <v>0</v>
      </c>
      <c r="AC29" s="135">
        <f t="shared" si="78"/>
        <v>0</v>
      </c>
      <c r="AD29" s="135">
        <f t="shared" si="78"/>
        <v>0</v>
      </c>
      <c r="AE29" s="135">
        <f t="shared" si="78"/>
        <v>0</v>
      </c>
      <c r="AF29" s="135">
        <f t="shared" si="78"/>
        <v>0</v>
      </c>
      <c r="AG29" s="135">
        <f t="shared" si="78"/>
        <v>0</v>
      </c>
      <c r="AH29" s="135">
        <f t="shared" si="78"/>
        <v>0</v>
      </c>
      <c r="AI29" s="135">
        <f t="shared" si="9"/>
        <v>0</v>
      </c>
      <c r="AJ29" s="136">
        <f t="shared" si="10"/>
        <v>8.2760400000000001</v>
      </c>
      <c r="AK29" s="61"/>
      <c r="AL29" s="55">
        <f t="shared" si="11"/>
        <v>0</v>
      </c>
      <c r="AM29" s="665">
        <f t="shared" si="12"/>
        <v>0</v>
      </c>
      <c r="AN29" s="75">
        <f t="shared" si="13"/>
        <v>0</v>
      </c>
      <c r="AO29" s="670">
        <f t="shared" si="14"/>
        <v>0</v>
      </c>
      <c r="AP29" s="75">
        <f t="shared" si="15"/>
        <v>0</v>
      </c>
      <c r="AQ29" s="75">
        <f t="shared" si="16"/>
        <v>0</v>
      </c>
      <c r="AR29" s="75">
        <f t="shared" si="17"/>
        <v>0</v>
      </c>
      <c r="AS29" s="75">
        <f t="shared" si="18"/>
        <v>0</v>
      </c>
      <c r="AT29" s="75">
        <f t="shared" si="19"/>
        <v>0</v>
      </c>
      <c r="AU29" s="75">
        <f t="shared" si="20"/>
        <v>0</v>
      </c>
      <c r="AV29" s="75">
        <f t="shared" si="21"/>
        <v>0</v>
      </c>
      <c r="AW29" s="75">
        <f t="shared" si="22"/>
        <v>0</v>
      </c>
      <c r="AX29" s="75">
        <f t="shared" si="23"/>
        <v>0</v>
      </c>
      <c r="AY29" s="75">
        <f t="shared" si="24"/>
        <v>0</v>
      </c>
      <c r="AZ29" s="75">
        <f t="shared" si="25"/>
        <v>0</v>
      </c>
      <c r="BA29" s="75">
        <f t="shared" si="26"/>
        <v>0</v>
      </c>
      <c r="BB29" s="75">
        <f t="shared" si="27"/>
        <v>0</v>
      </c>
      <c r="BC29" s="670">
        <f t="shared" si="28"/>
        <v>0</v>
      </c>
      <c r="BD29" s="75">
        <f t="shared" si="29"/>
        <v>0</v>
      </c>
      <c r="BE29" s="75">
        <f t="shared" si="30"/>
        <v>0</v>
      </c>
      <c r="BF29" s="75">
        <f t="shared" si="31"/>
        <v>0</v>
      </c>
      <c r="BG29" s="75">
        <f t="shared" si="32"/>
        <v>0</v>
      </c>
      <c r="BH29" s="75">
        <f t="shared" si="33"/>
        <v>0</v>
      </c>
      <c r="BI29" s="75">
        <f t="shared" si="34"/>
        <v>0</v>
      </c>
      <c r="BJ29" s="75">
        <f t="shared" si="35"/>
        <v>0</v>
      </c>
      <c r="BK29" s="75">
        <f t="shared" si="36"/>
        <v>0</v>
      </c>
      <c r="BL29" s="75">
        <f t="shared" si="37"/>
        <v>0</v>
      </c>
      <c r="BM29" s="75">
        <f t="shared" si="38"/>
        <v>0</v>
      </c>
      <c r="BN29" s="75">
        <f t="shared" si="39"/>
        <v>0</v>
      </c>
      <c r="BO29" s="75">
        <f t="shared" si="40"/>
        <v>0</v>
      </c>
      <c r="BP29" s="490">
        <f t="shared" si="41"/>
        <v>0</v>
      </c>
      <c r="BQ29" s="675">
        <f t="shared" si="46"/>
        <v>0</v>
      </c>
      <c r="BW29" s="814">
        <v>8.1189</v>
      </c>
      <c r="BX29" s="814">
        <v>0</v>
      </c>
      <c r="BY29" s="814">
        <v>3.9285000000000005</v>
      </c>
      <c r="BZ29" s="814">
        <v>0</v>
      </c>
      <c r="CA29" s="814">
        <v>1.7459999999999998</v>
      </c>
      <c r="CB29" s="814">
        <v>0</v>
      </c>
      <c r="CC29" s="814">
        <v>13.7934</v>
      </c>
    </row>
    <row r="30" spans="1:81" ht="29.25" customHeight="1">
      <c r="A30" s="1610"/>
      <c r="B30" s="1614"/>
      <c r="C30" s="38" t="s">
        <v>105</v>
      </c>
      <c r="D30" s="701"/>
      <c r="E30" s="133">
        <f t="shared" si="1"/>
        <v>1.2779750000000001</v>
      </c>
      <c r="F30" s="134">
        <f t="shared" si="2"/>
        <v>5.4126000000000003</v>
      </c>
      <c r="G30" s="135">
        <f t="shared" si="3"/>
        <v>0</v>
      </c>
      <c r="H30" s="135">
        <f t="shared" si="4"/>
        <v>2.6190000000000002</v>
      </c>
      <c r="I30" s="135">
        <f t="shared" si="5"/>
        <v>0</v>
      </c>
      <c r="J30" s="135">
        <f t="shared" si="42"/>
        <v>9.7485000000000002E-2</v>
      </c>
      <c r="K30" s="135">
        <f t="shared" ref="K30:U30" si="79">+J30</f>
        <v>9.7485000000000002E-2</v>
      </c>
      <c r="L30" s="135">
        <f t="shared" si="79"/>
        <v>9.7485000000000002E-2</v>
      </c>
      <c r="M30" s="135">
        <f t="shared" si="79"/>
        <v>9.7485000000000002E-2</v>
      </c>
      <c r="N30" s="135">
        <f t="shared" si="79"/>
        <v>9.7485000000000002E-2</v>
      </c>
      <c r="O30" s="135">
        <f t="shared" si="79"/>
        <v>9.7485000000000002E-2</v>
      </c>
      <c r="P30" s="135">
        <f t="shared" si="79"/>
        <v>9.7485000000000002E-2</v>
      </c>
      <c r="Q30" s="135">
        <f t="shared" si="79"/>
        <v>9.7485000000000002E-2</v>
      </c>
      <c r="R30" s="135">
        <f t="shared" si="79"/>
        <v>9.7485000000000002E-2</v>
      </c>
      <c r="S30" s="135">
        <f t="shared" si="79"/>
        <v>9.7485000000000002E-2</v>
      </c>
      <c r="T30" s="135">
        <f t="shared" si="79"/>
        <v>9.7485000000000002E-2</v>
      </c>
      <c r="U30" s="135">
        <f t="shared" si="79"/>
        <v>9.7485000000000002E-2</v>
      </c>
      <c r="V30" s="135">
        <f t="shared" si="7"/>
        <v>1.1698200000000001</v>
      </c>
      <c r="W30" s="135">
        <f t="shared" si="44"/>
        <v>0</v>
      </c>
      <c r="X30" s="135">
        <f t="shared" ref="X30:AH30" si="80">+W30</f>
        <v>0</v>
      </c>
      <c r="Y30" s="135">
        <f t="shared" si="80"/>
        <v>0</v>
      </c>
      <c r="Z30" s="135">
        <f t="shared" si="80"/>
        <v>0</v>
      </c>
      <c r="AA30" s="135">
        <f t="shared" si="80"/>
        <v>0</v>
      </c>
      <c r="AB30" s="135">
        <f t="shared" si="80"/>
        <v>0</v>
      </c>
      <c r="AC30" s="135">
        <f t="shared" si="80"/>
        <v>0</v>
      </c>
      <c r="AD30" s="135">
        <f t="shared" si="80"/>
        <v>0</v>
      </c>
      <c r="AE30" s="135">
        <f t="shared" si="80"/>
        <v>0</v>
      </c>
      <c r="AF30" s="135">
        <f t="shared" si="80"/>
        <v>0</v>
      </c>
      <c r="AG30" s="135">
        <f t="shared" si="80"/>
        <v>0</v>
      </c>
      <c r="AH30" s="135">
        <f t="shared" si="80"/>
        <v>0</v>
      </c>
      <c r="AI30" s="135">
        <f t="shared" si="9"/>
        <v>0</v>
      </c>
      <c r="AJ30" s="136">
        <f t="shared" si="10"/>
        <v>9.2014200000000006</v>
      </c>
      <c r="AK30" s="61"/>
      <c r="AL30" s="55">
        <f t="shared" si="11"/>
        <v>0</v>
      </c>
      <c r="AM30" s="665">
        <f t="shared" si="12"/>
        <v>0</v>
      </c>
      <c r="AN30" s="75">
        <f t="shared" si="13"/>
        <v>0</v>
      </c>
      <c r="AO30" s="670">
        <f t="shared" si="14"/>
        <v>0</v>
      </c>
      <c r="AP30" s="75">
        <f t="shared" si="15"/>
        <v>0</v>
      </c>
      <c r="AQ30" s="75">
        <f t="shared" si="16"/>
        <v>0</v>
      </c>
      <c r="AR30" s="75">
        <f t="shared" si="17"/>
        <v>0</v>
      </c>
      <c r="AS30" s="75">
        <f t="shared" si="18"/>
        <v>0</v>
      </c>
      <c r="AT30" s="75">
        <f t="shared" si="19"/>
        <v>0</v>
      </c>
      <c r="AU30" s="75">
        <f t="shared" si="20"/>
        <v>0</v>
      </c>
      <c r="AV30" s="75">
        <f t="shared" si="21"/>
        <v>0</v>
      </c>
      <c r="AW30" s="75">
        <f t="shared" si="22"/>
        <v>0</v>
      </c>
      <c r="AX30" s="75">
        <f t="shared" si="23"/>
        <v>0</v>
      </c>
      <c r="AY30" s="75">
        <f t="shared" si="24"/>
        <v>0</v>
      </c>
      <c r="AZ30" s="75">
        <f t="shared" si="25"/>
        <v>0</v>
      </c>
      <c r="BA30" s="75">
        <f t="shared" si="26"/>
        <v>0</v>
      </c>
      <c r="BB30" s="75">
        <f t="shared" si="27"/>
        <v>0</v>
      </c>
      <c r="BC30" s="670">
        <f t="shared" si="28"/>
        <v>0</v>
      </c>
      <c r="BD30" s="75">
        <f t="shared" si="29"/>
        <v>0</v>
      </c>
      <c r="BE30" s="75">
        <f t="shared" si="30"/>
        <v>0</v>
      </c>
      <c r="BF30" s="75">
        <f t="shared" si="31"/>
        <v>0</v>
      </c>
      <c r="BG30" s="75">
        <f t="shared" si="32"/>
        <v>0</v>
      </c>
      <c r="BH30" s="75">
        <f t="shared" si="33"/>
        <v>0</v>
      </c>
      <c r="BI30" s="75">
        <f t="shared" si="34"/>
        <v>0</v>
      </c>
      <c r="BJ30" s="75">
        <f t="shared" si="35"/>
        <v>0</v>
      </c>
      <c r="BK30" s="75">
        <f t="shared" si="36"/>
        <v>0</v>
      </c>
      <c r="BL30" s="75">
        <f t="shared" si="37"/>
        <v>0</v>
      </c>
      <c r="BM30" s="75">
        <f t="shared" si="38"/>
        <v>0</v>
      </c>
      <c r="BN30" s="75">
        <f t="shared" si="39"/>
        <v>0</v>
      </c>
      <c r="BO30" s="75">
        <f t="shared" si="40"/>
        <v>0</v>
      </c>
      <c r="BP30" s="490">
        <f t="shared" si="41"/>
        <v>0</v>
      </c>
      <c r="BQ30" s="675">
        <f t="shared" si="46"/>
        <v>0</v>
      </c>
      <c r="BW30" s="814">
        <v>9.0210000000000008</v>
      </c>
      <c r="BX30" s="814">
        <v>0</v>
      </c>
      <c r="BY30" s="814">
        <v>4.3650000000000002</v>
      </c>
      <c r="BZ30" s="814">
        <v>0</v>
      </c>
      <c r="CA30" s="814">
        <v>1.9497000000000002</v>
      </c>
      <c r="CB30" s="814">
        <v>0</v>
      </c>
      <c r="CC30" s="814">
        <v>15.335700000000001</v>
      </c>
    </row>
    <row r="31" spans="1:81" ht="29.25" customHeight="1">
      <c r="A31" s="1610"/>
      <c r="B31" s="1615" t="s">
        <v>354</v>
      </c>
      <c r="C31" s="38" t="s">
        <v>103</v>
      </c>
      <c r="D31" s="701"/>
      <c r="E31" s="133">
        <f t="shared" si="1"/>
        <v>1.2609999999999999</v>
      </c>
      <c r="F31" s="134">
        <f t="shared" si="2"/>
        <v>4.3300799999999997</v>
      </c>
      <c r="G31" s="135">
        <f t="shared" si="3"/>
        <v>0</v>
      </c>
      <c r="H31" s="135">
        <f t="shared" si="4"/>
        <v>2.4443999999999995</v>
      </c>
      <c r="I31" s="135">
        <f t="shared" si="5"/>
        <v>0</v>
      </c>
      <c r="J31" s="135">
        <f t="shared" si="42"/>
        <v>0.19205999999999998</v>
      </c>
      <c r="K31" s="135">
        <f t="shared" ref="K31:U31" si="81">+J31</f>
        <v>0.19205999999999998</v>
      </c>
      <c r="L31" s="135">
        <f t="shared" si="81"/>
        <v>0.19205999999999998</v>
      </c>
      <c r="M31" s="135">
        <f t="shared" si="81"/>
        <v>0.19205999999999998</v>
      </c>
      <c r="N31" s="135">
        <f t="shared" si="81"/>
        <v>0.19205999999999998</v>
      </c>
      <c r="O31" s="135">
        <f t="shared" si="81"/>
        <v>0.19205999999999998</v>
      </c>
      <c r="P31" s="135">
        <f t="shared" si="81"/>
        <v>0.19205999999999998</v>
      </c>
      <c r="Q31" s="135">
        <f t="shared" si="81"/>
        <v>0.19205999999999998</v>
      </c>
      <c r="R31" s="135">
        <f t="shared" si="81"/>
        <v>0.19205999999999998</v>
      </c>
      <c r="S31" s="135">
        <f t="shared" si="81"/>
        <v>0.19205999999999998</v>
      </c>
      <c r="T31" s="135">
        <f t="shared" si="81"/>
        <v>0.19205999999999998</v>
      </c>
      <c r="U31" s="135">
        <f t="shared" si="81"/>
        <v>0.19205999999999998</v>
      </c>
      <c r="V31" s="135">
        <f t="shared" si="7"/>
        <v>2.3047199999999997</v>
      </c>
      <c r="W31" s="135">
        <f t="shared" si="44"/>
        <v>0</v>
      </c>
      <c r="X31" s="135">
        <f t="shared" ref="X31:AH31" si="82">+W31</f>
        <v>0</v>
      </c>
      <c r="Y31" s="135">
        <f t="shared" si="82"/>
        <v>0</v>
      </c>
      <c r="Z31" s="135">
        <f t="shared" si="82"/>
        <v>0</v>
      </c>
      <c r="AA31" s="135">
        <f t="shared" si="82"/>
        <v>0</v>
      </c>
      <c r="AB31" s="135">
        <f t="shared" si="82"/>
        <v>0</v>
      </c>
      <c r="AC31" s="135">
        <f t="shared" si="82"/>
        <v>0</v>
      </c>
      <c r="AD31" s="135">
        <f t="shared" si="82"/>
        <v>0</v>
      </c>
      <c r="AE31" s="135">
        <f t="shared" si="82"/>
        <v>0</v>
      </c>
      <c r="AF31" s="135">
        <f t="shared" si="82"/>
        <v>0</v>
      </c>
      <c r="AG31" s="135">
        <f t="shared" si="82"/>
        <v>0</v>
      </c>
      <c r="AH31" s="135">
        <f t="shared" si="82"/>
        <v>0</v>
      </c>
      <c r="AI31" s="135">
        <f t="shared" si="9"/>
        <v>0</v>
      </c>
      <c r="AJ31" s="136">
        <f t="shared" si="10"/>
        <v>9.0791999999999984</v>
      </c>
      <c r="AK31" s="61"/>
      <c r="AL31" s="55">
        <f t="shared" si="11"/>
        <v>0</v>
      </c>
      <c r="AM31" s="665">
        <f t="shared" si="12"/>
        <v>0</v>
      </c>
      <c r="AN31" s="75">
        <f t="shared" si="13"/>
        <v>0</v>
      </c>
      <c r="AO31" s="670">
        <f t="shared" si="14"/>
        <v>0</v>
      </c>
      <c r="AP31" s="75">
        <f t="shared" si="15"/>
        <v>0</v>
      </c>
      <c r="AQ31" s="75">
        <f t="shared" si="16"/>
        <v>0</v>
      </c>
      <c r="AR31" s="75">
        <f t="shared" si="17"/>
        <v>0</v>
      </c>
      <c r="AS31" s="75">
        <f t="shared" si="18"/>
        <v>0</v>
      </c>
      <c r="AT31" s="75">
        <f t="shared" si="19"/>
        <v>0</v>
      </c>
      <c r="AU31" s="75">
        <f t="shared" si="20"/>
        <v>0</v>
      </c>
      <c r="AV31" s="75">
        <f t="shared" si="21"/>
        <v>0</v>
      </c>
      <c r="AW31" s="75">
        <f t="shared" si="22"/>
        <v>0</v>
      </c>
      <c r="AX31" s="75">
        <f t="shared" si="23"/>
        <v>0</v>
      </c>
      <c r="AY31" s="75">
        <f t="shared" si="24"/>
        <v>0</v>
      </c>
      <c r="AZ31" s="75">
        <f t="shared" si="25"/>
        <v>0</v>
      </c>
      <c r="BA31" s="75">
        <f t="shared" si="26"/>
        <v>0</v>
      </c>
      <c r="BB31" s="75">
        <f t="shared" si="27"/>
        <v>0</v>
      </c>
      <c r="BC31" s="670">
        <f t="shared" si="28"/>
        <v>0</v>
      </c>
      <c r="BD31" s="75">
        <f t="shared" si="29"/>
        <v>0</v>
      </c>
      <c r="BE31" s="75">
        <f t="shared" si="30"/>
        <v>0</v>
      </c>
      <c r="BF31" s="75">
        <f t="shared" si="31"/>
        <v>0</v>
      </c>
      <c r="BG31" s="75">
        <f t="shared" si="32"/>
        <v>0</v>
      </c>
      <c r="BH31" s="75">
        <f t="shared" si="33"/>
        <v>0</v>
      </c>
      <c r="BI31" s="75">
        <f t="shared" si="34"/>
        <v>0</v>
      </c>
      <c r="BJ31" s="75">
        <f t="shared" si="35"/>
        <v>0</v>
      </c>
      <c r="BK31" s="75">
        <f t="shared" si="36"/>
        <v>0</v>
      </c>
      <c r="BL31" s="75">
        <f t="shared" si="37"/>
        <v>0</v>
      </c>
      <c r="BM31" s="75">
        <f t="shared" si="38"/>
        <v>0</v>
      </c>
      <c r="BN31" s="75">
        <f t="shared" si="39"/>
        <v>0</v>
      </c>
      <c r="BO31" s="75">
        <f t="shared" si="40"/>
        <v>0</v>
      </c>
      <c r="BP31" s="490">
        <f t="shared" si="41"/>
        <v>0</v>
      </c>
      <c r="BQ31" s="675">
        <f t="shared" si="46"/>
        <v>0</v>
      </c>
      <c r="BW31" s="814">
        <v>7.2167999999999992</v>
      </c>
      <c r="BX31" s="814">
        <v>0</v>
      </c>
      <c r="BY31" s="814">
        <v>4.073999999999999</v>
      </c>
      <c r="BZ31" s="814">
        <v>0</v>
      </c>
      <c r="CA31" s="814">
        <v>3.8411999999999997</v>
      </c>
      <c r="CB31" s="814">
        <v>0</v>
      </c>
      <c r="CC31" s="814">
        <v>15.131999999999998</v>
      </c>
    </row>
    <row r="32" spans="1:81" ht="29.25" customHeight="1">
      <c r="A32" s="1610"/>
      <c r="B32" s="1613"/>
      <c r="C32" s="38" t="s">
        <v>104</v>
      </c>
      <c r="D32" s="701"/>
      <c r="E32" s="133">
        <f t="shared" si="1"/>
        <v>1.4161999999999999</v>
      </c>
      <c r="F32" s="134">
        <f t="shared" si="2"/>
        <v>4.87134</v>
      </c>
      <c r="G32" s="135">
        <f t="shared" si="3"/>
        <v>0</v>
      </c>
      <c r="H32" s="135">
        <f t="shared" si="4"/>
        <v>2.7412199999999998</v>
      </c>
      <c r="I32" s="135">
        <f t="shared" si="5"/>
        <v>0</v>
      </c>
      <c r="J32" s="135">
        <f t="shared" si="42"/>
        <v>0.21533999999999995</v>
      </c>
      <c r="K32" s="135">
        <f t="shared" ref="K32:U32" si="83">+J32</f>
        <v>0.21533999999999995</v>
      </c>
      <c r="L32" s="135">
        <f t="shared" si="83"/>
        <v>0.21533999999999995</v>
      </c>
      <c r="M32" s="135">
        <f t="shared" si="83"/>
        <v>0.21533999999999995</v>
      </c>
      <c r="N32" s="135">
        <f t="shared" si="83"/>
        <v>0.21533999999999995</v>
      </c>
      <c r="O32" s="135">
        <f t="shared" si="83"/>
        <v>0.21533999999999995</v>
      </c>
      <c r="P32" s="135">
        <f t="shared" si="83"/>
        <v>0.21533999999999995</v>
      </c>
      <c r="Q32" s="135">
        <f t="shared" si="83"/>
        <v>0.21533999999999995</v>
      </c>
      <c r="R32" s="135">
        <f t="shared" si="83"/>
        <v>0.21533999999999995</v>
      </c>
      <c r="S32" s="135">
        <f t="shared" si="83"/>
        <v>0.21533999999999995</v>
      </c>
      <c r="T32" s="135">
        <f t="shared" si="83"/>
        <v>0.21533999999999995</v>
      </c>
      <c r="U32" s="135">
        <f t="shared" si="83"/>
        <v>0.21533999999999995</v>
      </c>
      <c r="V32" s="135">
        <f t="shared" si="7"/>
        <v>2.5840799999999993</v>
      </c>
      <c r="W32" s="135">
        <f t="shared" si="44"/>
        <v>0</v>
      </c>
      <c r="X32" s="135">
        <f t="shared" ref="X32:AH32" si="84">+W32</f>
        <v>0</v>
      </c>
      <c r="Y32" s="135">
        <f t="shared" si="84"/>
        <v>0</v>
      </c>
      <c r="Z32" s="135">
        <f t="shared" si="84"/>
        <v>0</v>
      </c>
      <c r="AA32" s="135">
        <f t="shared" si="84"/>
        <v>0</v>
      </c>
      <c r="AB32" s="135">
        <f t="shared" si="84"/>
        <v>0</v>
      </c>
      <c r="AC32" s="135">
        <f t="shared" si="84"/>
        <v>0</v>
      </c>
      <c r="AD32" s="135">
        <f t="shared" si="84"/>
        <v>0</v>
      </c>
      <c r="AE32" s="135">
        <f t="shared" si="84"/>
        <v>0</v>
      </c>
      <c r="AF32" s="135">
        <f t="shared" si="84"/>
        <v>0</v>
      </c>
      <c r="AG32" s="135">
        <f t="shared" si="84"/>
        <v>0</v>
      </c>
      <c r="AH32" s="135">
        <f t="shared" si="84"/>
        <v>0</v>
      </c>
      <c r="AI32" s="135">
        <f t="shared" si="9"/>
        <v>0</v>
      </c>
      <c r="AJ32" s="136">
        <f t="shared" si="10"/>
        <v>10.196639999999999</v>
      </c>
      <c r="AK32" s="61"/>
      <c r="AL32" s="55">
        <f t="shared" si="11"/>
        <v>0</v>
      </c>
      <c r="AM32" s="665">
        <f t="shared" si="12"/>
        <v>0</v>
      </c>
      <c r="AN32" s="75">
        <f t="shared" si="13"/>
        <v>0</v>
      </c>
      <c r="AO32" s="670">
        <f t="shared" si="14"/>
        <v>0</v>
      </c>
      <c r="AP32" s="75">
        <f t="shared" si="15"/>
        <v>0</v>
      </c>
      <c r="AQ32" s="75">
        <f t="shared" si="16"/>
        <v>0</v>
      </c>
      <c r="AR32" s="75">
        <f t="shared" si="17"/>
        <v>0</v>
      </c>
      <c r="AS32" s="75">
        <f t="shared" si="18"/>
        <v>0</v>
      </c>
      <c r="AT32" s="75">
        <f t="shared" si="19"/>
        <v>0</v>
      </c>
      <c r="AU32" s="75">
        <f t="shared" si="20"/>
        <v>0</v>
      </c>
      <c r="AV32" s="75">
        <f t="shared" si="21"/>
        <v>0</v>
      </c>
      <c r="AW32" s="75">
        <f t="shared" si="22"/>
        <v>0</v>
      </c>
      <c r="AX32" s="75">
        <f t="shared" si="23"/>
        <v>0</v>
      </c>
      <c r="AY32" s="75">
        <f t="shared" si="24"/>
        <v>0</v>
      </c>
      <c r="AZ32" s="75">
        <f t="shared" si="25"/>
        <v>0</v>
      </c>
      <c r="BA32" s="75">
        <f t="shared" si="26"/>
        <v>0</v>
      </c>
      <c r="BB32" s="75">
        <f t="shared" si="27"/>
        <v>0</v>
      </c>
      <c r="BC32" s="670">
        <f t="shared" si="28"/>
        <v>0</v>
      </c>
      <c r="BD32" s="75">
        <f t="shared" si="29"/>
        <v>0</v>
      </c>
      <c r="BE32" s="75">
        <f t="shared" si="30"/>
        <v>0</v>
      </c>
      <c r="BF32" s="75">
        <f t="shared" si="31"/>
        <v>0</v>
      </c>
      <c r="BG32" s="75">
        <f t="shared" si="32"/>
        <v>0</v>
      </c>
      <c r="BH32" s="75">
        <f t="shared" si="33"/>
        <v>0</v>
      </c>
      <c r="BI32" s="75">
        <f t="shared" si="34"/>
        <v>0</v>
      </c>
      <c r="BJ32" s="75">
        <f t="shared" si="35"/>
        <v>0</v>
      </c>
      <c r="BK32" s="75">
        <f t="shared" si="36"/>
        <v>0</v>
      </c>
      <c r="BL32" s="75">
        <f t="shared" si="37"/>
        <v>0</v>
      </c>
      <c r="BM32" s="75">
        <f t="shared" si="38"/>
        <v>0</v>
      </c>
      <c r="BN32" s="75">
        <f t="shared" si="39"/>
        <v>0</v>
      </c>
      <c r="BO32" s="75">
        <f t="shared" si="40"/>
        <v>0</v>
      </c>
      <c r="BP32" s="490">
        <f t="shared" si="41"/>
        <v>0</v>
      </c>
      <c r="BQ32" s="675">
        <f t="shared" si="46"/>
        <v>0</v>
      </c>
      <c r="BW32" s="814">
        <v>8.1189</v>
      </c>
      <c r="BX32" s="814">
        <v>0</v>
      </c>
      <c r="BY32" s="814">
        <v>4.5686999999999998</v>
      </c>
      <c r="BZ32" s="814">
        <v>0</v>
      </c>
      <c r="CA32" s="814">
        <v>4.3067999999999991</v>
      </c>
      <c r="CB32" s="814">
        <v>0</v>
      </c>
      <c r="CC32" s="814">
        <v>16.994399999999999</v>
      </c>
    </row>
    <row r="33" spans="1:81" ht="29.25" customHeight="1">
      <c r="A33" s="1611"/>
      <c r="B33" s="1616"/>
      <c r="C33" s="39" t="s">
        <v>105</v>
      </c>
      <c r="D33" s="702"/>
      <c r="E33" s="137">
        <f t="shared" si="1"/>
        <v>1.5762500000000002</v>
      </c>
      <c r="F33" s="138">
        <f t="shared" si="2"/>
        <v>5.4126000000000003</v>
      </c>
      <c r="G33" s="139">
        <f t="shared" si="3"/>
        <v>0</v>
      </c>
      <c r="H33" s="139">
        <f t="shared" si="4"/>
        <v>3.0554999999999999</v>
      </c>
      <c r="I33" s="139">
        <f t="shared" si="5"/>
        <v>0</v>
      </c>
      <c r="J33" s="139">
        <f t="shared" si="42"/>
        <v>0.24007500000000001</v>
      </c>
      <c r="K33" s="139">
        <f t="shared" ref="K33:U33" si="85">+J33</f>
        <v>0.24007500000000001</v>
      </c>
      <c r="L33" s="139">
        <f t="shared" si="85"/>
        <v>0.24007500000000001</v>
      </c>
      <c r="M33" s="139">
        <f t="shared" si="85"/>
        <v>0.24007500000000001</v>
      </c>
      <c r="N33" s="139">
        <f t="shared" si="85"/>
        <v>0.24007500000000001</v>
      </c>
      <c r="O33" s="139">
        <f t="shared" si="85"/>
        <v>0.24007500000000001</v>
      </c>
      <c r="P33" s="139">
        <f t="shared" si="85"/>
        <v>0.24007500000000001</v>
      </c>
      <c r="Q33" s="139">
        <f t="shared" si="85"/>
        <v>0.24007500000000001</v>
      </c>
      <c r="R33" s="139">
        <f t="shared" si="85"/>
        <v>0.24007500000000001</v>
      </c>
      <c r="S33" s="139">
        <f t="shared" si="85"/>
        <v>0.24007500000000001</v>
      </c>
      <c r="T33" s="139">
        <f t="shared" si="85"/>
        <v>0.24007500000000001</v>
      </c>
      <c r="U33" s="139">
        <f t="shared" si="85"/>
        <v>0.24007500000000001</v>
      </c>
      <c r="V33" s="139">
        <f t="shared" si="7"/>
        <v>2.8809</v>
      </c>
      <c r="W33" s="139">
        <f t="shared" si="44"/>
        <v>0</v>
      </c>
      <c r="X33" s="139">
        <f t="shared" ref="X33:AH33" si="86">+W33</f>
        <v>0</v>
      </c>
      <c r="Y33" s="139">
        <f t="shared" si="86"/>
        <v>0</v>
      </c>
      <c r="Z33" s="139">
        <f t="shared" si="86"/>
        <v>0</v>
      </c>
      <c r="AA33" s="139">
        <f t="shared" si="86"/>
        <v>0</v>
      </c>
      <c r="AB33" s="139">
        <f t="shared" si="86"/>
        <v>0</v>
      </c>
      <c r="AC33" s="139">
        <f t="shared" si="86"/>
        <v>0</v>
      </c>
      <c r="AD33" s="139">
        <f t="shared" si="86"/>
        <v>0</v>
      </c>
      <c r="AE33" s="139">
        <f t="shared" si="86"/>
        <v>0</v>
      </c>
      <c r="AF33" s="139">
        <f t="shared" si="86"/>
        <v>0</v>
      </c>
      <c r="AG33" s="139">
        <f t="shared" si="86"/>
        <v>0</v>
      </c>
      <c r="AH33" s="139">
        <f t="shared" si="86"/>
        <v>0</v>
      </c>
      <c r="AI33" s="139">
        <f t="shared" si="9"/>
        <v>0</v>
      </c>
      <c r="AJ33" s="140">
        <f t="shared" si="10"/>
        <v>11.349000000000002</v>
      </c>
      <c r="AK33" s="62"/>
      <c r="AL33" s="56">
        <f t="shared" si="11"/>
        <v>0</v>
      </c>
      <c r="AM33" s="666">
        <f t="shared" si="12"/>
        <v>0</v>
      </c>
      <c r="AN33" s="81">
        <f t="shared" si="13"/>
        <v>0</v>
      </c>
      <c r="AO33" s="671">
        <f t="shared" si="14"/>
        <v>0</v>
      </c>
      <c r="AP33" s="81">
        <f t="shared" si="15"/>
        <v>0</v>
      </c>
      <c r="AQ33" s="81">
        <f t="shared" si="16"/>
        <v>0</v>
      </c>
      <c r="AR33" s="81">
        <f t="shared" si="17"/>
        <v>0</v>
      </c>
      <c r="AS33" s="81">
        <f t="shared" si="18"/>
        <v>0</v>
      </c>
      <c r="AT33" s="81">
        <f t="shared" si="19"/>
        <v>0</v>
      </c>
      <c r="AU33" s="81">
        <f t="shared" si="20"/>
        <v>0</v>
      </c>
      <c r="AV33" s="81">
        <f t="shared" si="21"/>
        <v>0</v>
      </c>
      <c r="AW33" s="81">
        <f t="shared" si="22"/>
        <v>0</v>
      </c>
      <c r="AX33" s="81">
        <f t="shared" si="23"/>
        <v>0</v>
      </c>
      <c r="AY33" s="81">
        <f t="shared" si="24"/>
        <v>0</v>
      </c>
      <c r="AZ33" s="81">
        <f t="shared" si="25"/>
        <v>0</v>
      </c>
      <c r="BA33" s="81">
        <f t="shared" si="26"/>
        <v>0</v>
      </c>
      <c r="BB33" s="81">
        <f t="shared" si="27"/>
        <v>0</v>
      </c>
      <c r="BC33" s="671">
        <f t="shared" si="28"/>
        <v>0</v>
      </c>
      <c r="BD33" s="81">
        <f t="shared" si="29"/>
        <v>0</v>
      </c>
      <c r="BE33" s="81">
        <f t="shared" si="30"/>
        <v>0</v>
      </c>
      <c r="BF33" s="81">
        <f t="shared" si="31"/>
        <v>0</v>
      </c>
      <c r="BG33" s="81">
        <f t="shared" si="32"/>
        <v>0</v>
      </c>
      <c r="BH33" s="81">
        <f t="shared" si="33"/>
        <v>0</v>
      </c>
      <c r="BI33" s="81">
        <f t="shared" si="34"/>
        <v>0</v>
      </c>
      <c r="BJ33" s="81">
        <f t="shared" si="35"/>
        <v>0</v>
      </c>
      <c r="BK33" s="81">
        <f t="shared" si="36"/>
        <v>0</v>
      </c>
      <c r="BL33" s="81">
        <f t="shared" si="37"/>
        <v>0</v>
      </c>
      <c r="BM33" s="81">
        <f t="shared" si="38"/>
        <v>0</v>
      </c>
      <c r="BN33" s="81">
        <f t="shared" si="39"/>
        <v>0</v>
      </c>
      <c r="BO33" s="81">
        <f t="shared" si="40"/>
        <v>0</v>
      </c>
      <c r="BP33" s="492">
        <f t="shared" si="41"/>
        <v>0</v>
      </c>
      <c r="BQ33" s="676">
        <f t="shared" si="46"/>
        <v>0</v>
      </c>
      <c r="BW33" s="814">
        <v>9.0210000000000008</v>
      </c>
      <c r="BX33" s="814">
        <v>0</v>
      </c>
      <c r="BY33" s="814">
        <v>5.0925000000000002</v>
      </c>
      <c r="BZ33" s="814">
        <v>0</v>
      </c>
      <c r="CA33" s="814">
        <v>4.8014999999999999</v>
      </c>
      <c r="CB33" s="814">
        <v>0</v>
      </c>
      <c r="CC33" s="814">
        <v>18.915000000000003</v>
      </c>
    </row>
    <row r="34" spans="1:81" ht="29.25" customHeight="1">
      <c r="A34" s="1617" t="s">
        <v>116</v>
      </c>
      <c r="B34" s="1613" t="s">
        <v>225</v>
      </c>
      <c r="C34" s="143" t="s">
        <v>349</v>
      </c>
      <c r="D34" s="703"/>
      <c r="E34" s="129">
        <f t="shared" si="1"/>
        <v>0.52380000000000004</v>
      </c>
      <c r="F34" s="130">
        <f t="shared" si="2"/>
        <v>3.1428000000000003</v>
      </c>
      <c r="G34" s="131">
        <f t="shared" si="3"/>
        <v>0</v>
      </c>
      <c r="H34" s="131">
        <f t="shared" si="4"/>
        <v>0.31428</v>
      </c>
      <c r="I34" s="131">
        <f t="shared" si="5"/>
        <v>0</v>
      </c>
      <c r="J34" s="131">
        <f t="shared" si="42"/>
        <v>2.6190000000000001E-2</v>
      </c>
      <c r="K34" s="131">
        <f t="shared" ref="K34:U34" si="87">+J34</f>
        <v>2.6190000000000001E-2</v>
      </c>
      <c r="L34" s="131">
        <f t="shared" si="87"/>
        <v>2.6190000000000001E-2</v>
      </c>
      <c r="M34" s="131">
        <f t="shared" si="87"/>
        <v>2.6190000000000001E-2</v>
      </c>
      <c r="N34" s="131">
        <f t="shared" si="87"/>
        <v>2.6190000000000001E-2</v>
      </c>
      <c r="O34" s="131">
        <f t="shared" si="87"/>
        <v>2.6190000000000001E-2</v>
      </c>
      <c r="P34" s="131">
        <f t="shared" si="87"/>
        <v>2.6190000000000001E-2</v>
      </c>
      <c r="Q34" s="131">
        <f t="shared" si="87"/>
        <v>2.6190000000000001E-2</v>
      </c>
      <c r="R34" s="131">
        <f t="shared" si="87"/>
        <v>2.6190000000000001E-2</v>
      </c>
      <c r="S34" s="131">
        <f t="shared" si="87"/>
        <v>2.6190000000000001E-2</v>
      </c>
      <c r="T34" s="131">
        <f t="shared" si="87"/>
        <v>2.6190000000000001E-2</v>
      </c>
      <c r="U34" s="131">
        <f t="shared" si="87"/>
        <v>2.6190000000000001E-2</v>
      </c>
      <c r="V34" s="131">
        <f t="shared" si="7"/>
        <v>0.31428</v>
      </c>
      <c r="W34" s="131">
        <f t="shared" si="44"/>
        <v>0</v>
      </c>
      <c r="X34" s="131">
        <f t="shared" ref="X34:AH34" si="88">+W34</f>
        <v>0</v>
      </c>
      <c r="Y34" s="131">
        <f t="shared" si="88"/>
        <v>0</v>
      </c>
      <c r="Z34" s="131">
        <f t="shared" si="88"/>
        <v>0</v>
      </c>
      <c r="AA34" s="131">
        <f t="shared" si="88"/>
        <v>0</v>
      </c>
      <c r="AB34" s="131">
        <f t="shared" si="88"/>
        <v>0</v>
      </c>
      <c r="AC34" s="131">
        <f t="shared" si="88"/>
        <v>0</v>
      </c>
      <c r="AD34" s="131">
        <f t="shared" si="88"/>
        <v>0</v>
      </c>
      <c r="AE34" s="131">
        <f t="shared" si="88"/>
        <v>0</v>
      </c>
      <c r="AF34" s="131">
        <f t="shared" si="88"/>
        <v>0</v>
      </c>
      <c r="AG34" s="131">
        <f t="shared" si="88"/>
        <v>0</v>
      </c>
      <c r="AH34" s="131">
        <f t="shared" si="88"/>
        <v>0</v>
      </c>
      <c r="AI34" s="131">
        <f t="shared" si="9"/>
        <v>0</v>
      </c>
      <c r="AJ34" s="132">
        <f t="shared" si="10"/>
        <v>3.77136</v>
      </c>
      <c r="AK34" s="60"/>
      <c r="AL34" s="57">
        <f t="shared" si="11"/>
        <v>0</v>
      </c>
      <c r="AM34" s="664">
        <f t="shared" si="12"/>
        <v>0</v>
      </c>
      <c r="AN34" s="69">
        <f t="shared" si="13"/>
        <v>0</v>
      </c>
      <c r="AO34" s="669">
        <f t="shared" si="14"/>
        <v>0</v>
      </c>
      <c r="AP34" s="69">
        <f t="shared" si="15"/>
        <v>0</v>
      </c>
      <c r="AQ34" s="69">
        <f t="shared" si="16"/>
        <v>0</v>
      </c>
      <c r="AR34" s="69">
        <f t="shared" si="17"/>
        <v>0</v>
      </c>
      <c r="AS34" s="69">
        <f t="shared" si="18"/>
        <v>0</v>
      </c>
      <c r="AT34" s="69">
        <f t="shared" si="19"/>
        <v>0</v>
      </c>
      <c r="AU34" s="69">
        <f t="shared" si="20"/>
        <v>0</v>
      </c>
      <c r="AV34" s="69">
        <f t="shared" si="21"/>
        <v>0</v>
      </c>
      <c r="AW34" s="69">
        <f t="shared" si="22"/>
        <v>0</v>
      </c>
      <c r="AX34" s="69">
        <f t="shared" si="23"/>
        <v>0</v>
      </c>
      <c r="AY34" s="69">
        <f t="shared" si="24"/>
        <v>0</v>
      </c>
      <c r="AZ34" s="69">
        <f t="shared" si="25"/>
        <v>0</v>
      </c>
      <c r="BA34" s="69">
        <f t="shared" si="26"/>
        <v>0</v>
      </c>
      <c r="BB34" s="69">
        <f t="shared" si="27"/>
        <v>0</v>
      </c>
      <c r="BC34" s="669">
        <f t="shared" si="28"/>
        <v>0</v>
      </c>
      <c r="BD34" s="69">
        <f t="shared" si="29"/>
        <v>0</v>
      </c>
      <c r="BE34" s="69">
        <f t="shared" si="30"/>
        <v>0</v>
      </c>
      <c r="BF34" s="69">
        <f t="shared" si="31"/>
        <v>0</v>
      </c>
      <c r="BG34" s="69">
        <f t="shared" si="32"/>
        <v>0</v>
      </c>
      <c r="BH34" s="69">
        <f t="shared" si="33"/>
        <v>0</v>
      </c>
      <c r="BI34" s="69">
        <f t="shared" si="34"/>
        <v>0</v>
      </c>
      <c r="BJ34" s="69">
        <f t="shared" si="35"/>
        <v>0</v>
      </c>
      <c r="BK34" s="69">
        <f t="shared" si="36"/>
        <v>0</v>
      </c>
      <c r="BL34" s="69">
        <f t="shared" si="37"/>
        <v>0</v>
      </c>
      <c r="BM34" s="69">
        <f t="shared" si="38"/>
        <v>0</v>
      </c>
      <c r="BN34" s="69">
        <f t="shared" si="39"/>
        <v>0</v>
      </c>
      <c r="BO34" s="69">
        <f t="shared" si="40"/>
        <v>0</v>
      </c>
      <c r="BP34" s="488">
        <f t="shared" si="41"/>
        <v>0</v>
      </c>
      <c r="BQ34" s="674">
        <f t="shared" si="46"/>
        <v>0</v>
      </c>
      <c r="BW34" s="814">
        <v>5.2380000000000004</v>
      </c>
      <c r="BX34" s="814">
        <v>0</v>
      </c>
      <c r="BY34" s="814">
        <v>0.52380000000000004</v>
      </c>
      <c r="BZ34" s="814">
        <v>0</v>
      </c>
      <c r="CA34" s="814">
        <v>0.52380000000000004</v>
      </c>
      <c r="CB34" s="814">
        <v>0</v>
      </c>
      <c r="CC34" s="814">
        <v>6.2856000000000005</v>
      </c>
    </row>
    <row r="35" spans="1:81" ht="29.25" customHeight="1">
      <c r="A35" s="1609"/>
      <c r="B35" s="1614"/>
      <c r="C35" s="143" t="s">
        <v>353</v>
      </c>
      <c r="D35" s="703"/>
      <c r="E35" s="133">
        <f t="shared" si="1"/>
        <v>0.58199999999999996</v>
      </c>
      <c r="F35" s="134">
        <f t="shared" si="2"/>
        <v>3.492</v>
      </c>
      <c r="G35" s="135">
        <f t="shared" si="3"/>
        <v>0</v>
      </c>
      <c r="H35" s="135">
        <f t="shared" si="4"/>
        <v>0.34920000000000001</v>
      </c>
      <c r="I35" s="135">
        <f t="shared" si="5"/>
        <v>0</v>
      </c>
      <c r="J35" s="135">
        <f t="shared" si="42"/>
        <v>2.9100000000000001E-2</v>
      </c>
      <c r="K35" s="135">
        <f t="shared" ref="K35:U35" si="89">+J35</f>
        <v>2.9100000000000001E-2</v>
      </c>
      <c r="L35" s="135">
        <f t="shared" si="89"/>
        <v>2.9100000000000001E-2</v>
      </c>
      <c r="M35" s="135">
        <f t="shared" si="89"/>
        <v>2.9100000000000001E-2</v>
      </c>
      <c r="N35" s="135">
        <f t="shared" si="89"/>
        <v>2.9100000000000001E-2</v>
      </c>
      <c r="O35" s="135">
        <f t="shared" si="89"/>
        <v>2.9100000000000001E-2</v>
      </c>
      <c r="P35" s="135">
        <f t="shared" si="89"/>
        <v>2.9100000000000001E-2</v>
      </c>
      <c r="Q35" s="135">
        <f t="shared" si="89"/>
        <v>2.9100000000000001E-2</v>
      </c>
      <c r="R35" s="135">
        <f t="shared" si="89"/>
        <v>2.9100000000000001E-2</v>
      </c>
      <c r="S35" s="135">
        <f t="shared" si="89"/>
        <v>2.9100000000000001E-2</v>
      </c>
      <c r="T35" s="135">
        <f t="shared" si="89"/>
        <v>2.9100000000000001E-2</v>
      </c>
      <c r="U35" s="135">
        <f t="shared" si="89"/>
        <v>2.9100000000000001E-2</v>
      </c>
      <c r="V35" s="135">
        <f t="shared" si="7"/>
        <v>0.34920000000000001</v>
      </c>
      <c r="W35" s="135">
        <f t="shared" si="44"/>
        <v>0</v>
      </c>
      <c r="X35" s="135">
        <f t="shared" ref="X35:AH35" si="90">+W35</f>
        <v>0</v>
      </c>
      <c r="Y35" s="135">
        <f t="shared" si="90"/>
        <v>0</v>
      </c>
      <c r="Z35" s="135">
        <f t="shared" si="90"/>
        <v>0</v>
      </c>
      <c r="AA35" s="135">
        <f t="shared" si="90"/>
        <v>0</v>
      </c>
      <c r="AB35" s="135">
        <f t="shared" si="90"/>
        <v>0</v>
      </c>
      <c r="AC35" s="135">
        <f t="shared" si="90"/>
        <v>0</v>
      </c>
      <c r="AD35" s="135">
        <f t="shared" si="90"/>
        <v>0</v>
      </c>
      <c r="AE35" s="135">
        <f t="shared" si="90"/>
        <v>0</v>
      </c>
      <c r="AF35" s="135">
        <f t="shared" si="90"/>
        <v>0</v>
      </c>
      <c r="AG35" s="135">
        <f t="shared" si="90"/>
        <v>0</v>
      </c>
      <c r="AH35" s="135">
        <f t="shared" si="90"/>
        <v>0</v>
      </c>
      <c r="AI35" s="135">
        <f t="shared" si="9"/>
        <v>0</v>
      </c>
      <c r="AJ35" s="136">
        <f t="shared" si="10"/>
        <v>4.1903999999999995</v>
      </c>
      <c r="AK35" s="61"/>
      <c r="AL35" s="55">
        <f t="shared" si="11"/>
        <v>0</v>
      </c>
      <c r="AM35" s="665">
        <f t="shared" si="12"/>
        <v>0</v>
      </c>
      <c r="AN35" s="75">
        <f t="shared" si="13"/>
        <v>0</v>
      </c>
      <c r="AO35" s="670">
        <f t="shared" si="14"/>
        <v>0</v>
      </c>
      <c r="AP35" s="75">
        <f t="shared" si="15"/>
        <v>0</v>
      </c>
      <c r="AQ35" s="75">
        <f t="shared" si="16"/>
        <v>0</v>
      </c>
      <c r="AR35" s="75">
        <f t="shared" si="17"/>
        <v>0</v>
      </c>
      <c r="AS35" s="75">
        <f t="shared" si="18"/>
        <v>0</v>
      </c>
      <c r="AT35" s="75">
        <f t="shared" si="19"/>
        <v>0</v>
      </c>
      <c r="AU35" s="75">
        <f t="shared" si="20"/>
        <v>0</v>
      </c>
      <c r="AV35" s="75">
        <f t="shared" si="21"/>
        <v>0</v>
      </c>
      <c r="AW35" s="75">
        <f t="shared" si="22"/>
        <v>0</v>
      </c>
      <c r="AX35" s="75">
        <f t="shared" si="23"/>
        <v>0</v>
      </c>
      <c r="AY35" s="75">
        <f t="shared" si="24"/>
        <v>0</v>
      </c>
      <c r="AZ35" s="75">
        <f t="shared" si="25"/>
        <v>0</v>
      </c>
      <c r="BA35" s="75">
        <f t="shared" si="26"/>
        <v>0</v>
      </c>
      <c r="BB35" s="75">
        <f t="shared" si="27"/>
        <v>0</v>
      </c>
      <c r="BC35" s="670">
        <f t="shared" si="28"/>
        <v>0</v>
      </c>
      <c r="BD35" s="75">
        <f t="shared" si="29"/>
        <v>0</v>
      </c>
      <c r="BE35" s="75">
        <f t="shared" si="30"/>
        <v>0</v>
      </c>
      <c r="BF35" s="75">
        <f t="shared" si="31"/>
        <v>0</v>
      </c>
      <c r="BG35" s="75">
        <f t="shared" si="32"/>
        <v>0</v>
      </c>
      <c r="BH35" s="75">
        <f t="shared" si="33"/>
        <v>0</v>
      </c>
      <c r="BI35" s="75">
        <f t="shared" si="34"/>
        <v>0</v>
      </c>
      <c r="BJ35" s="75">
        <f t="shared" si="35"/>
        <v>0</v>
      </c>
      <c r="BK35" s="75">
        <f t="shared" si="36"/>
        <v>0</v>
      </c>
      <c r="BL35" s="75">
        <f t="shared" si="37"/>
        <v>0</v>
      </c>
      <c r="BM35" s="75">
        <f t="shared" si="38"/>
        <v>0</v>
      </c>
      <c r="BN35" s="75">
        <f t="shared" si="39"/>
        <v>0</v>
      </c>
      <c r="BO35" s="75">
        <f t="shared" si="40"/>
        <v>0</v>
      </c>
      <c r="BP35" s="490">
        <f t="shared" si="41"/>
        <v>0</v>
      </c>
      <c r="BQ35" s="675">
        <f t="shared" si="46"/>
        <v>0</v>
      </c>
      <c r="BW35" s="814">
        <v>5.82</v>
      </c>
      <c r="BX35" s="814">
        <v>0</v>
      </c>
      <c r="BY35" s="814">
        <v>0.58200000000000007</v>
      </c>
      <c r="BZ35" s="814">
        <v>0</v>
      </c>
      <c r="CA35" s="814">
        <v>0.58200000000000007</v>
      </c>
      <c r="CB35" s="814">
        <v>0</v>
      </c>
      <c r="CC35" s="814">
        <v>6.984</v>
      </c>
    </row>
    <row r="36" spans="1:81" ht="29.25" customHeight="1">
      <c r="A36" s="1609"/>
      <c r="B36" s="1613" t="s">
        <v>254</v>
      </c>
      <c r="C36" s="143" t="s">
        <v>104</v>
      </c>
      <c r="D36" s="703"/>
      <c r="E36" s="133">
        <f t="shared" si="1"/>
        <v>0.52380000000000004</v>
      </c>
      <c r="F36" s="134">
        <f t="shared" si="2"/>
        <v>3.1428000000000003</v>
      </c>
      <c r="G36" s="135">
        <f t="shared" si="3"/>
        <v>0</v>
      </c>
      <c r="H36" s="135">
        <f t="shared" si="4"/>
        <v>0.31428</v>
      </c>
      <c r="I36" s="135">
        <f t="shared" si="5"/>
        <v>0</v>
      </c>
      <c r="J36" s="135">
        <f t="shared" si="42"/>
        <v>2.6190000000000001E-2</v>
      </c>
      <c r="K36" s="135">
        <f t="shared" ref="K36:U36" si="91">+J36</f>
        <v>2.6190000000000001E-2</v>
      </c>
      <c r="L36" s="135">
        <f t="shared" si="91"/>
        <v>2.6190000000000001E-2</v>
      </c>
      <c r="M36" s="135">
        <f t="shared" si="91"/>
        <v>2.6190000000000001E-2</v>
      </c>
      <c r="N36" s="135">
        <f t="shared" si="91"/>
        <v>2.6190000000000001E-2</v>
      </c>
      <c r="O36" s="135">
        <f t="shared" si="91"/>
        <v>2.6190000000000001E-2</v>
      </c>
      <c r="P36" s="135">
        <f t="shared" si="91"/>
        <v>2.6190000000000001E-2</v>
      </c>
      <c r="Q36" s="135">
        <f t="shared" si="91"/>
        <v>2.6190000000000001E-2</v>
      </c>
      <c r="R36" s="135">
        <f t="shared" si="91"/>
        <v>2.6190000000000001E-2</v>
      </c>
      <c r="S36" s="135">
        <f t="shared" si="91"/>
        <v>2.6190000000000001E-2</v>
      </c>
      <c r="T36" s="135">
        <f t="shared" si="91"/>
        <v>2.6190000000000001E-2</v>
      </c>
      <c r="U36" s="135">
        <f t="shared" si="91"/>
        <v>2.6190000000000001E-2</v>
      </c>
      <c r="V36" s="135">
        <f t="shared" si="7"/>
        <v>0.31428</v>
      </c>
      <c r="W36" s="135">
        <f t="shared" si="44"/>
        <v>0</v>
      </c>
      <c r="X36" s="135">
        <f t="shared" ref="X36:AH36" si="92">+W36</f>
        <v>0</v>
      </c>
      <c r="Y36" s="135">
        <f t="shared" si="92"/>
        <v>0</v>
      </c>
      <c r="Z36" s="135">
        <f t="shared" si="92"/>
        <v>0</v>
      </c>
      <c r="AA36" s="135">
        <f t="shared" si="92"/>
        <v>0</v>
      </c>
      <c r="AB36" s="135">
        <f t="shared" si="92"/>
        <v>0</v>
      </c>
      <c r="AC36" s="135">
        <f t="shared" si="92"/>
        <v>0</v>
      </c>
      <c r="AD36" s="135">
        <f t="shared" si="92"/>
        <v>0</v>
      </c>
      <c r="AE36" s="135">
        <f t="shared" si="92"/>
        <v>0</v>
      </c>
      <c r="AF36" s="135">
        <f t="shared" si="92"/>
        <v>0</v>
      </c>
      <c r="AG36" s="135">
        <f t="shared" si="92"/>
        <v>0</v>
      </c>
      <c r="AH36" s="135">
        <f t="shared" si="92"/>
        <v>0</v>
      </c>
      <c r="AI36" s="135">
        <f t="shared" si="9"/>
        <v>0</v>
      </c>
      <c r="AJ36" s="136">
        <f t="shared" si="10"/>
        <v>3.77136</v>
      </c>
      <c r="AK36" s="61"/>
      <c r="AL36" s="55">
        <f t="shared" si="11"/>
        <v>0</v>
      </c>
      <c r="AM36" s="665">
        <f t="shared" si="12"/>
        <v>0</v>
      </c>
      <c r="AN36" s="75">
        <f t="shared" si="13"/>
        <v>0</v>
      </c>
      <c r="AO36" s="670">
        <f t="shared" si="14"/>
        <v>0</v>
      </c>
      <c r="AP36" s="75">
        <f t="shared" si="15"/>
        <v>0</v>
      </c>
      <c r="AQ36" s="75">
        <f t="shared" si="16"/>
        <v>0</v>
      </c>
      <c r="AR36" s="75">
        <f t="shared" si="17"/>
        <v>0</v>
      </c>
      <c r="AS36" s="75">
        <f t="shared" si="18"/>
        <v>0</v>
      </c>
      <c r="AT36" s="75">
        <f t="shared" si="19"/>
        <v>0</v>
      </c>
      <c r="AU36" s="75">
        <f t="shared" si="20"/>
        <v>0</v>
      </c>
      <c r="AV36" s="75">
        <f t="shared" si="21"/>
        <v>0</v>
      </c>
      <c r="AW36" s="75">
        <f t="shared" si="22"/>
        <v>0</v>
      </c>
      <c r="AX36" s="75">
        <f t="shared" si="23"/>
        <v>0</v>
      </c>
      <c r="AY36" s="75">
        <f t="shared" si="24"/>
        <v>0</v>
      </c>
      <c r="AZ36" s="75">
        <f t="shared" si="25"/>
        <v>0</v>
      </c>
      <c r="BA36" s="75">
        <f t="shared" si="26"/>
        <v>0</v>
      </c>
      <c r="BB36" s="75">
        <f t="shared" si="27"/>
        <v>0</v>
      </c>
      <c r="BC36" s="670">
        <f t="shared" si="28"/>
        <v>0</v>
      </c>
      <c r="BD36" s="75">
        <f t="shared" si="29"/>
        <v>0</v>
      </c>
      <c r="BE36" s="75">
        <f t="shared" si="30"/>
        <v>0</v>
      </c>
      <c r="BF36" s="75">
        <f t="shared" si="31"/>
        <v>0</v>
      </c>
      <c r="BG36" s="75">
        <f t="shared" si="32"/>
        <v>0</v>
      </c>
      <c r="BH36" s="75">
        <f t="shared" si="33"/>
        <v>0</v>
      </c>
      <c r="BI36" s="75">
        <f t="shared" si="34"/>
        <v>0</v>
      </c>
      <c r="BJ36" s="75">
        <f t="shared" si="35"/>
        <v>0</v>
      </c>
      <c r="BK36" s="75">
        <f t="shared" si="36"/>
        <v>0</v>
      </c>
      <c r="BL36" s="75">
        <f t="shared" si="37"/>
        <v>0</v>
      </c>
      <c r="BM36" s="75">
        <f t="shared" si="38"/>
        <v>0</v>
      </c>
      <c r="BN36" s="75">
        <f t="shared" si="39"/>
        <v>0</v>
      </c>
      <c r="BO36" s="75">
        <f t="shared" si="40"/>
        <v>0</v>
      </c>
      <c r="BP36" s="490">
        <f t="shared" si="41"/>
        <v>0</v>
      </c>
      <c r="BQ36" s="675">
        <f t="shared" si="46"/>
        <v>0</v>
      </c>
      <c r="BW36" s="814">
        <v>5.2380000000000004</v>
      </c>
      <c r="BX36" s="814">
        <v>0</v>
      </c>
      <c r="BY36" s="814">
        <v>0.52380000000000004</v>
      </c>
      <c r="BZ36" s="814">
        <v>0</v>
      </c>
      <c r="CA36" s="814">
        <v>0.52380000000000004</v>
      </c>
      <c r="CB36" s="814">
        <v>0</v>
      </c>
      <c r="CC36" s="814">
        <v>6.2856000000000005</v>
      </c>
    </row>
    <row r="37" spans="1:81" ht="29.25" customHeight="1">
      <c r="A37" s="1609"/>
      <c r="B37" s="1614"/>
      <c r="C37" s="143" t="s">
        <v>105</v>
      </c>
      <c r="D37" s="703"/>
      <c r="E37" s="133">
        <f t="shared" si="1"/>
        <v>0.58199999999999996</v>
      </c>
      <c r="F37" s="134">
        <f t="shared" si="2"/>
        <v>3.492</v>
      </c>
      <c r="G37" s="135">
        <f t="shared" si="3"/>
        <v>0</v>
      </c>
      <c r="H37" s="135">
        <f t="shared" si="4"/>
        <v>0.34920000000000001</v>
      </c>
      <c r="I37" s="135">
        <f t="shared" si="5"/>
        <v>0</v>
      </c>
      <c r="J37" s="135">
        <f t="shared" si="42"/>
        <v>2.9100000000000001E-2</v>
      </c>
      <c r="K37" s="135">
        <f t="shared" ref="K37:U37" si="93">+J37</f>
        <v>2.9100000000000001E-2</v>
      </c>
      <c r="L37" s="135">
        <f t="shared" si="93"/>
        <v>2.9100000000000001E-2</v>
      </c>
      <c r="M37" s="135">
        <f t="shared" si="93"/>
        <v>2.9100000000000001E-2</v>
      </c>
      <c r="N37" s="135">
        <f t="shared" si="93"/>
        <v>2.9100000000000001E-2</v>
      </c>
      <c r="O37" s="135">
        <f t="shared" si="93"/>
        <v>2.9100000000000001E-2</v>
      </c>
      <c r="P37" s="135">
        <f t="shared" si="93"/>
        <v>2.9100000000000001E-2</v>
      </c>
      <c r="Q37" s="135">
        <f t="shared" si="93"/>
        <v>2.9100000000000001E-2</v>
      </c>
      <c r="R37" s="135">
        <f t="shared" si="93"/>
        <v>2.9100000000000001E-2</v>
      </c>
      <c r="S37" s="135">
        <f t="shared" si="93"/>
        <v>2.9100000000000001E-2</v>
      </c>
      <c r="T37" s="135">
        <f t="shared" si="93"/>
        <v>2.9100000000000001E-2</v>
      </c>
      <c r="U37" s="135">
        <f t="shared" si="93"/>
        <v>2.9100000000000001E-2</v>
      </c>
      <c r="V37" s="135">
        <f t="shared" si="7"/>
        <v>0.34920000000000001</v>
      </c>
      <c r="W37" s="135">
        <f t="shared" si="44"/>
        <v>0</v>
      </c>
      <c r="X37" s="135">
        <f t="shared" ref="X37:AH37" si="94">+W37</f>
        <v>0</v>
      </c>
      <c r="Y37" s="135">
        <f t="shared" si="94"/>
        <v>0</v>
      </c>
      <c r="Z37" s="135">
        <f t="shared" si="94"/>
        <v>0</v>
      </c>
      <c r="AA37" s="135">
        <f t="shared" si="94"/>
        <v>0</v>
      </c>
      <c r="AB37" s="135">
        <f t="shared" si="94"/>
        <v>0</v>
      </c>
      <c r="AC37" s="135">
        <f t="shared" si="94"/>
        <v>0</v>
      </c>
      <c r="AD37" s="135">
        <f t="shared" si="94"/>
        <v>0</v>
      </c>
      <c r="AE37" s="135">
        <f t="shared" si="94"/>
        <v>0</v>
      </c>
      <c r="AF37" s="135">
        <f t="shared" si="94"/>
        <v>0</v>
      </c>
      <c r="AG37" s="135">
        <f t="shared" si="94"/>
        <v>0</v>
      </c>
      <c r="AH37" s="135">
        <f t="shared" si="94"/>
        <v>0</v>
      </c>
      <c r="AI37" s="135">
        <f t="shared" si="9"/>
        <v>0</v>
      </c>
      <c r="AJ37" s="136">
        <f t="shared" si="10"/>
        <v>4.1903999999999995</v>
      </c>
      <c r="AK37" s="61"/>
      <c r="AL37" s="55">
        <f t="shared" si="11"/>
        <v>0</v>
      </c>
      <c r="AM37" s="665">
        <f t="shared" si="12"/>
        <v>0</v>
      </c>
      <c r="AN37" s="75">
        <f t="shared" si="13"/>
        <v>0</v>
      </c>
      <c r="AO37" s="670">
        <f t="shared" si="14"/>
        <v>0</v>
      </c>
      <c r="AP37" s="75">
        <f t="shared" si="15"/>
        <v>0</v>
      </c>
      <c r="AQ37" s="75">
        <f t="shared" si="16"/>
        <v>0</v>
      </c>
      <c r="AR37" s="75">
        <f t="shared" si="17"/>
        <v>0</v>
      </c>
      <c r="AS37" s="75">
        <f t="shared" si="18"/>
        <v>0</v>
      </c>
      <c r="AT37" s="75">
        <f t="shared" si="19"/>
        <v>0</v>
      </c>
      <c r="AU37" s="75">
        <f t="shared" si="20"/>
        <v>0</v>
      </c>
      <c r="AV37" s="75">
        <f t="shared" si="21"/>
        <v>0</v>
      </c>
      <c r="AW37" s="75">
        <f t="shared" si="22"/>
        <v>0</v>
      </c>
      <c r="AX37" s="75">
        <f t="shared" si="23"/>
        <v>0</v>
      </c>
      <c r="AY37" s="75">
        <f t="shared" si="24"/>
        <v>0</v>
      </c>
      <c r="AZ37" s="75">
        <f t="shared" si="25"/>
        <v>0</v>
      </c>
      <c r="BA37" s="75">
        <f t="shared" si="26"/>
        <v>0</v>
      </c>
      <c r="BB37" s="75">
        <f t="shared" si="27"/>
        <v>0</v>
      </c>
      <c r="BC37" s="670">
        <f t="shared" si="28"/>
        <v>0</v>
      </c>
      <c r="BD37" s="75">
        <f t="shared" si="29"/>
        <v>0</v>
      </c>
      <c r="BE37" s="75">
        <f t="shared" si="30"/>
        <v>0</v>
      </c>
      <c r="BF37" s="75">
        <f t="shared" si="31"/>
        <v>0</v>
      </c>
      <c r="BG37" s="75">
        <f t="shared" si="32"/>
        <v>0</v>
      </c>
      <c r="BH37" s="75">
        <f t="shared" si="33"/>
        <v>0</v>
      </c>
      <c r="BI37" s="75">
        <f t="shared" si="34"/>
        <v>0</v>
      </c>
      <c r="BJ37" s="75">
        <f t="shared" si="35"/>
        <v>0</v>
      </c>
      <c r="BK37" s="75">
        <f t="shared" si="36"/>
        <v>0</v>
      </c>
      <c r="BL37" s="75">
        <f t="shared" si="37"/>
        <v>0</v>
      </c>
      <c r="BM37" s="75">
        <f t="shared" si="38"/>
        <v>0</v>
      </c>
      <c r="BN37" s="75">
        <f t="shared" si="39"/>
        <v>0</v>
      </c>
      <c r="BO37" s="75">
        <f t="shared" si="40"/>
        <v>0</v>
      </c>
      <c r="BP37" s="490">
        <f t="shared" si="41"/>
        <v>0</v>
      </c>
      <c r="BQ37" s="675">
        <f t="shared" si="46"/>
        <v>0</v>
      </c>
      <c r="BW37" s="814">
        <v>5.82</v>
      </c>
      <c r="BX37" s="814">
        <v>0</v>
      </c>
      <c r="BY37" s="814">
        <v>0.58200000000000007</v>
      </c>
      <c r="BZ37" s="814">
        <v>0</v>
      </c>
      <c r="CA37" s="814">
        <v>0.58200000000000007</v>
      </c>
      <c r="CB37" s="814">
        <v>0</v>
      </c>
      <c r="CC37" s="814">
        <v>6.984</v>
      </c>
    </row>
    <row r="38" spans="1:81" ht="29.25" customHeight="1">
      <c r="A38" s="1609"/>
      <c r="B38" s="1613" t="s">
        <v>227</v>
      </c>
      <c r="C38" s="143" t="s">
        <v>104</v>
      </c>
      <c r="D38" s="703"/>
      <c r="E38" s="133">
        <f t="shared" si="1"/>
        <v>0.83904999999999996</v>
      </c>
      <c r="F38" s="134">
        <f t="shared" si="2"/>
        <v>4.6443599999999998</v>
      </c>
      <c r="G38" s="135">
        <f t="shared" si="3"/>
        <v>0</v>
      </c>
      <c r="H38" s="135">
        <f t="shared" si="4"/>
        <v>1.0650600000000001</v>
      </c>
      <c r="I38" s="135">
        <f t="shared" si="5"/>
        <v>0</v>
      </c>
      <c r="J38" s="135">
        <f t="shared" si="42"/>
        <v>2.7645000000000003E-2</v>
      </c>
      <c r="K38" s="135">
        <f t="shared" ref="K38:U38" si="95">+J38</f>
        <v>2.7645000000000003E-2</v>
      </c>
      <c r="L38" s="135">
        <f t="shared" si="95"/>
        <v>2.7645000000000003E-2</v>
      </c>
      <c r="M38" s="135">
        <f t="shared" si="95"/>
        <v>2.7645000000000003E-2</v>
      </c>
      <c r="N38" s="135">
        <f t="shared" si="95"/>
        <v>2.7645000000000003E-2</v>
      </c>
      <c r="O38" s="135">
        <f t="shared" si="95"/>
        <v>2.7645000000000003E-2</v>
      </c>
      <c r="P38" s="135">
        <f t="shared" si="95"/>
        <v>2.7645000000000003E-2</v>
      </c>
      <c r="Q38" s="135">
        <f t="shared" si="95"/>
        <v>2.7645000000000003E-2</v>
      </c>
      <c r="R38" s="135">
        <f t="shared" si="95"/>
        <v>2.7645000000000003E-2</v>
      </c>
      <c r="S38" s="135">
        <f t="shared" si="95"/>
        <v>2.7645000000000003E-2</v>
      </c>
      <c r="T38" s="135">
        <f t="shared" si="95"/>
        <v>2.7645000000000003E-2</v>
      </c>
      <c r="U38" s="135">
        <f t="shared" si="95"/>
        <v>2.7645000000000003E-2</v>
      </c>
      <c r="V38" s="135">
        <f t="shared" si="7"/>
        <v>0.33174000000000003</v>
      </c>
      <c r="W38" s="135">
        <f t="shared" si="44"/>
        <v>0</v>
      </c>
      <c r="X38" s="135">
        <f t="shared" ref="X38:AH38" si="96">+W38</f>
        <v>0</v>
      </c>
      <c r="Y38" s="135">
        <f t="shared" si="96"/>
        <v>0</v>
      </c>
      <c r="Z38" s="135">
        <f t="shared" si="96"/>
        <v>0</v>
      </c>
      <c r="AA38" s="135">
        <f t="shared" si="96"/>
        <v>0</v>
      </c>
      <c r="AB38" s="135">
        <f t="shared" si="96"/>
        <v>0</v>
      </c>
      <c r="AC38" s="135">
        <f t="shared" si="96"/>
        <v>0</v>
      </c>
      <c r="AD38" s="135">
        <f t="shared" si="96"/>
        <v>0</v>
      </c>
      <c r="AE38" s="135">
        <f t="shared" si="96"/>
        <v>0</v>
      </c>
      <c r="AF38" s="135">
        <f t="shared" si="96"/>
        <v>0</v>
      </c>
      <c r="AG38" s="135">
        <f t="shared" si="96"/>
        <v>0</v>
      </c>
      <c r="AH38" s="135">
        <f t="shared" si="96"/>
        <v>0</v>
      </c>
      <c r="AI38" s="135">
        <f t="shared" si="9"/>
        <v>0</v>
      </c>
      <c r="AJ38" s="136">
        <f t="shared" si="10"/>
        <v>6.0411599999999996</v>
      </c>
      <c r="AK38" s="61"/>
      <c r="AL38" s="55">
        <f t="shared" si="11"/>
        <v>0</v>
      </c>
      <c r="AM38" s="665">
        <f t="shared" si="12"/>
        <v>0</v>
      </c>
      <c r="AN38" s="75">
        <f t="shared" si="13"/>
        <v>0</v>
      </c>
      <c r="AO38" s="670">
        <f t="shared" si="14"/>
        <v>0</v>
      </c>
      <c r="AP38" s="75">
        <f t="shared" si="15"/>
        <v>0</v>
      </c>
      <c r="AQ38" s="75">
        <f t="shared" si="16"/>
        <v>0</v>
      </c>
      <c r="AR38" s="75">
        <f t="shared" si="17"/>
        <v>0</v>
      </c>
      <c r="AS38" s="75">
        <f t="shared" si="18"/>
        <v>0</v>
      </c>
      <c r="AT38" s="75">
        <f t="shared" si="19"/>
        <v>0</v>
      </c>
      <c r="AU38" s="75">
        <f t="shared" si="20"/>
        <v>0</v>
      </c>
      <c r="AV38" s="75">
        <f t="shared" si="21"/>
        <v>0</v>
      </c>
      <c r="AW38" s="75">
        <f t="shared" si="22"/>
        <v>0</v>
      </c>
      <c r="AX38" s="75">
        <f t="shared" si="23"/>
        <v>0</v>
      </c>
      <c r="AY38" s="75">
        <f t="shared" si="24"/>
        <v>0</v>
      </c>
      <c r="AZ38" s="75">
        <f t="shared" si="25"/>
        <v>0</v>
      </c>
      <c r="BA38" s="75">
        <f t="shared" si="26"/>
        <v>0</v>
      </c>
      <c r="BB38" s="75">
        <f t="shared" si="27"/>
        <v>0</v>
      </c>
      <c r="BC38" s="670">
        <f t="shared" si="28"/>
        <v>0</v>
      </c>
      <c r="BD38" s="75">
        <f t="shared" si="29"/>
        <v>0</v>
      </c>
      <c r="BE38" s="75">
        <f t="shared" si="30"/>
        <v>0</v>
      </c>
      <c r="BF38" s="75">
        <f t="shared" si="31"/>
        <v>0</v>
      </c>
      <c r="BG38" s="75">
        <f t="shared" si="32"/>
        <v>0</v>
      </c>
      <c r="BH38" s="75">
        <f t="shared" si="33"/>
        <v>0</v>
      </c>
      <c r="BI38" s="75">
        <f t="shared" si="34"/>
        <v>0</v>
      </c>
      <c r="BJ38" s="75">
        <f t="shared" si="35"/>
        <v>0</v>
      </c>
      <c r="BK38" s="75">
        <f t="shared" si="36"/>
        <v>0</v>
      </c>
      <c r="BL38" s="75">
        <f t="shared" si="37"/>
        <v>0</v>
      </c>
      <c r="BM38" s="75">
        <f t="shared" si="38"/>
        <v>0</v>
      </c>
      <c r="BN38" s="75">
        <f t="shared" si="39"/>
        <v>0</v>
      </c>
      <c r="BO38" s="75">
        <f t="shared" si="40"/>
        <v>0</v>
      </c>
      <c r="BP38" s="490">
        <f t="shared" si="41"/>
        <v>0</v>
      </c>
      <c r="BQ38" s="675">
        <f t="shared" si="46"/>
        <v>0</v>
      </c>
      <c r="BW38" s="814">
        <v>7.7406000000000006</v>
      </c>
      <c r="BX38" s="814">
        <v>0</v>
      </c>
      <c r="BY38" s="814">
        <v>1.7751000000000001</v>
      </c>
      <c r="BZ38" s="814">
        <v>0</v>
      </c>
      <c r="CA38" s="814">
        <v>0.55290000000000006</v>
      </c>
      <c r="CB38" s="814">
        <v>0</v>
      </c>
      <c r="CC38" s="814">
        <v>10.0686</v>
      </c>
    </row>
    <row r="39" spans="1:81" ht="29.25" customHeight="1">
      <c r="A39" s="1609"/>
      <c r="B39" s="1614"/>
      <c r="C39" s="143" t="s">
        <v>105</v>
      </c>
      <c r="D39" s="703"/>
      <c r="E39" s="133">
        <f t="shared" si="1"/>
        <v>0.93362499999999982</v>
      </c>
      <c r="F39" s="134">
        <f t="shared" si="2"/>
        <v>5.1681599999999985</v>
      </c>
      <c r="G39" s="135">
        <f t="shared" si="3"/>
        <v>0</v>
      </c>
      <c r="H39" s="135">
        <f t="shared" si="4"/>
        <v>1.1872799999999999</v>
      </c>
      <c r="I39" s="135">
        <f t="shared" si="5"/>
        <v>0</v>
      </c>
      <c r="J39" s="135">
        <f t="shared" si="42"/>
        <v>3.0554999999999999E-2</v>
      </c>
      <c r="K39" s="135">
        <f t="shared" ref="K39:U39" si="97">+J39</f>
        <v>3.0554999999999999E-2</v>
      </c>
      <c r="L39" s="135">
        <f t="shared" si="97"/>
        <v>3.0554999999999999E-2</v>
      </c>
      <c r="M39" s="135">
        <f t="shared" si="97"/>
        <v>3.0554999999999999E-2</v>
      </c>
      <c r="N39" s="135">
        <f t="shared" si="97"/>
        <v>3.0554999999999999E-2</v>
      </c>
      <c r="O39" s="135">
        <f t="shared" si="97"/>
        <v>3.0554999999999999E-2</v>
      </c>
      <c r="P39" s="135">
        <f t="shared" si="97"/>
        <v>3.0554999999999999E-2</v>
      </c>
      <c r="Q39" s="135">
        <f t="shared" si="97"/>
        <v>3.0554999999999999E-2</v>
      </c>
      <c r="R39" s="135">
        <f t="shared" si="97"/>
        <v>3.0554999999999999E-2</v>
      </c>
      <c r="S39" s="135">
        <f t="shared" si="97"/>
        <v>3.0554999999999999E-2</v>
      </c>
      <c r="T39" s="135">
        <f t="shared" si="97"/>
        <v>3.0554999999999999E-2</v>
      </c>
      <c r="U39" s="135">
        <f t="shared" si="97"/>
        <v>3.0554999999999999E-2</v>
      </c>
      <c r="V39" s="135">
        <f t="shared" si="7"/>
        <v>0.36665999999999999</v>
      </c>
      <c r="W39" s="135">
        <f t="shared" si="44"/>
        <v>0</v>
      </c>
      <c r="X39" s="135">
        <f t="shared" ref="X39:AH39" si="98">+W39</f>
        <v>0</v>
      </c>
      <c r="Y39" s="135">
        <f t="shared" si="98"/>
        <v>0</v>
      </c>
      <c r="Z39" s="135">
        <f t="shared" si="98"/>
        <v>0</v>
      </c>
      <c r="AA39" s="135">
        <f t="shared" si="98"/>
        <v>0</v>
      </c>
      <c r="AB39" s="135">
        <f t="shared" si="98"/>
        <v>0</v>
      </c>
      <c r="AC39" s="135">
        <f t="shared" si="98"/>
        <v>0</v>
      </c>
      <c r="AD39" s="135">
        <f t="shared" si="98"/>
        <v>0</v>
      </c>
      <c r="AE39" s="135">
        <f t="shared" si="98"/>
        <v>0</v>
      </c>
      <c r="AF39" s="135">
        <f t="shared" si="98"/>
        <v>0</v>
      </c>
      <c r="AG39" s="135">
        <f t="shared" si="98"/>
        <v>0</v>
      </c>
      <c r="AH39" s="135">
        <f t="shared" si="98"/>
        <v>0</v>
      </c>
      <c r="AI39" s="135">
        <f t="shared" si="9"/>
        <v>0</v>
      </c>
      <c r="AJ39" s="136">
        <f t="shared" si="10"/>
        <v>6.7220999999999984</v>
      </c>
      <c r="AK39" s="61"/>
      <c r="AL39" s="55">
        <f t="shared" si="11"/>
        <v>0</v>
      </c>
      <c r="AM39" s="665">
        <f t="shared" si="12"/>
        <v>0</v>
      </c>
      <c r="AN39" s="75">
        <f t="shared" si="13"/>
        <v>0</v>
      </c>
      <c r="AO39" s="670">
        <f t="shared" si="14"/>
        <v>0</v>
      </c>
      <c r="AP39" s="75">
        <f t="shared" si="15"/>
        <v>0</v>
      </c>
      <c r="AQ39" s="75">
        <f t="shared" si="16"/>
        <v>0</v>
      </c>
      <c r="AR39" s="75">
        <f t="shared" si="17"/>
        <v>0</v>
      </c>
      <c r="AS39" s="75">
        <f t="shared" si="18"/>
        <v>0</v>
      </c>
      <c r="AT39" s="75">
        <f t="shared" si="19"/>
        <v>0</v>
      </c>
      <c r="AU39" s="75">
        <f t="shared" si="20"/>
        <v>0</v>
      </c>
      <c r="AV39" s="75">
        <f t="shared" si="21"/>
        <v>0</v>
      </c>
      <c r="AW39" s="75">
        <f t="shared" si="22"/>
        <v>0</v>
      </c>
      <c r="AX39" s="75">
        <f t="shared" si="23"/>
        <v>0</v>
      </c>
      <c r="AY39" s="75">
        <f t="shared" si="24"/>
        <v>0</v>
      </c>
      <c r="AZ39" s="75">
        <f t="shared" si="25"/>
        <v>0</v>
      </c>
      <c r="BA39" s="75">
        <f t="shared" si="26"/>
        <v>0</v>
      </c>
      <c r="BB39" s="75">
        <f t="shared" si="27"/>
        <v>0</v>
      </c>
      <c r="BC39" s="670">
        <f t="shared" si="28"/>
        <v>0</v>
      </c>
      <c r="BD39" s="75">
        <f t="shared" si="29"/>
        <v>0</v>
      </c>
      <c r="BE39" s="75">
        <f t="shared" si="30"/>
        <v>0</v>
      </c>
      <c r="BF39" s="75">
        <f t="shared" si="31"/>
        <v>0</v>
      </c>
      <c r="BG39" s="75">
        <f t="shared" si="32"/>
        <v>0</v>
      </c>
      <c r="BH39" s="75">
        <f t="shared" si="33"/>
        <v>0</v>
      </c>
      <c r="BI39" s="75">
        <f t="shared" si="34"/>
        <v>0</v>
      </c>
      <c r="BJ39" s="75">
        <f t="shared" si="35"/>
        <v>0</v>
      </c>
      <c r="BK39" s="75">
        <f t="shared" si="36"/>
        <v>0</v>
      </c>
      <c r="BL39" s="75">
        <f t="shared" si="37"/>
        <v>0</v>
      </c>
      <c r="BM39" s="75">
        <f t="shared" si="38"/>
        <v>0</v>
      </c>
      <c r="BN39" s="75">
        <f t="shared" si="39"/>
        <v>0</v>
      </c>
      <c r="BO39" s="75">
        <f t="shared" si="40"/>
        <v>0</v>
      </c>
      <c r="BP39" s="490">
        <f t="shared" si="41"/>
        <v>0</v>
      </c>
      <c r="BQ39" s="675">
        <f t="shared" si="46"/>
        <v>0</v>
      </c>
      <c r="BW39" s="814">
        <v>8.6135999999999981</v>
      </c>
      <c r="BX39" s="814">
        <v>0</v>
      </c>
      <c r="BY39" s="814">
        <v>1.9787999999999999</v>
      </c>
      <c r="BZ39" s="814">
        <v>0</v>
      </c>
      <c r="CA39" s="814">
        <v>0.61109999999999998</v>
      </c>
      <c r="CB39" s="814">
        <v>0</v>
      </c>
      <c r="CC39" s="814">
        <v>11.203499999999998</v>
      </c>
    </row>
    <row r="40" spans="1:81" ht="29.25" customHeight="1">
      <c r="A40" s="1609"/>
      <c r="B40" s="1613" t="s">
        <v>675</v>
      </c>
      <c r="C40" s="143" t="s">
        <v>104</v>
      </c>
      <c r="D40" s="703"/>
      <c r="E40" s="133">
        <f t="shared" si="1"/>
        <v>0.99182499999999996</v>
      </c>
      <c r="F40" s="134">
        <f t="shared" si="2"/>
        <v>4.7491199999999996</v>
      </c>
      <c r="G40" s="135">
        <f t="shared" si="3"/>
        <v>0</v>
      </c>
      <c r="H40" s="135">
        <f t="shared" si="4"/>
        <v>1.7110799999999999</v>
      </c>
      <c r="I40" s="135">
        <f t="shared" si="5"/>
        <v>0</v>
      </c>
      <c r="J40" s="135">
        <f t="shared" si="42"/>
        <v>5.674499999999999E-2</v>
      </c>
      <c r="K40" s="135">
        <f t="shared" ref="K40:U40" si="99">+J40</f>
        <v>5.674499999999999E-2</v>
      </c>
      <c r="L40" s="135">
        <f t="shared" si="99"/>
        <v>5.674499999999999E-2</v>
      </c>
      <c r="M40" s="135">
        <f t="shared" si="99"/>
        <v>5.674499999999999E-2</v>
      </c>
      <c r="N40" s="135">
        <f t="shared" si="99"/>
        <v>5.674499999999999E-2</v>
      </c>
      <c r="O40" s="135">
        <f t="shared" si="99"/>
        <v>5.674499999999999E-2</v>
      </c>
      <c r="P40" s="135">
        <f t="shared" si="99"/>
        <v>5.674499999999999E-2</v>
      </c>
      <c r="Q40" s="135">
        <f t="shared" si="99"/>
        <v>5.674499999999999E-2</v>
      </c>
      <c r="R40" s="135">
        <f t="shared" si="99"/>
        <v>5.674499999999999E-2</v>
      </c>
      <c r="S40" s="135">
        <f t="shared" si="99"/>
        <v>5.674499999999999E-2</v>
      </c>
      <c r="T40" s="135">
        <f t="shared" si="99"/>
        <v>5.674499999999999E-2</v>
      </c>
      <c r="U40" s="135">
        <f t="shared" si="99"/>
        <v>5.674499999999999E-2</v>
      </c>
      <c r="V40" s="135">
        <f t="shared" si="7"/>
        <v>0.68093999999999988</v>
      </c>
      <c r="W40" s="135">
        <f t="shared" si="44"/>
        <v>0</v>
      </c>
      <c r="X40" s="135">
        <f t="shared" ref="X40:AH40" si="100">+W40</f>
        <v>0</v>
      </c>
      <c r="Y40" s="135">
        <f t="shared" si="100"/>
        <v>0</v>
      </c>
      <c r="Z40" s="135">
        <f t="shared" si="100"/>
        <v>0</v>
      </c>
      <c r="AA40" s="135">
        <f t="shared" si="100"/>
        <v>0</v>
      </c>
      <c r="AB40" s="135">
        <f t="shared" si="100"/>
        <v>0</v>
      </c>
      <c r="AC40" s="135">
        <f t="shared" si="100"/>
        <v>0</v>
      </c>
      <c r="AD40" s="135">
        <f t="shared" si="100"/>
        <v>0</v>
      </c>
      <c r="AE40" s="135">
        <f t="shared" si="100"/>
        <v>0</v>
      </c>
      <c r="AF40" s="135">
        <f t="shared" si="100"/>
        <v>0</v>
      </c>
      <c r="AG40" s="135">
        <f t="shared" si="100"/>
        <v>0</v>
      </c>
      <c r="AH40" s="135">
        <f t="shared" si="100"/>
        <v>0</v>
      </c>
      <c r="AI40" s="135">
        <f t="shared" si="9"/>
        <v>0</v>
      </c>
      <c r="AJ40" s="136">
        <f t="shared" si="10"/>
        <v>7.1411399999999992</v>
      </c>
      <c r="AK40" s="61"/>
      <c r="AL40" s="55">
        <f t="shared" si="11"/>
        <v>0</v>
      </c>
      <c r="AM40" s="665">
        <f t="shared" si="12"/>
        <v>0</v>
      </c>
      <c r="AN40" s="75">
        <f t="shared" si="13"/>
        <v>0</v>
      </c>
      <c r="AO40" s="670">
        <f t="shared" si="14"/>
        <v>0</v>
      </c>
      <c r="AP40" s="75">
        <f t="shared" si="15"/>
        <v>0</v>
      </c>
      <c r="AQ40" s="75">
        <f t="shared" si="16"/>
        <v>0</v>
      </c>
      <c r="AR40" s="75">
        <f t="shared" si="17"/>
        <v>0</v>
      </c>
      <c r="AS40" s="75">
        <f t="shared" si="18"/>
        <v>0</v>
      </c>
      <c r="AT40" s="75">
        <f t="shared" si="19"/>
        <v>0</v>
      </c>
      <c r="AU40" s="75">
        <f t="shared" si="20"/>
        <v>0</v>
      </c>
      <c r="AV40" s="75">
        <f t="shared" si="21"/>
        <v>0</v>
      </c>
      <c r="AW40" s="75">
        <f t="shared" si="22"/>
        <v>0</v>
      </c>
      <c r="AX40" s="75">
        <f t="shared" si="23"/>
        <v>0</v>
      </c>
      <c r="AY40" s="75">
        <f t="shared" si="24"/>
        <v>0</v>
      </c>
      <c r="AZ40" s="75">
        <f t="shared" si="25"/>
        <v>0</v>
      </c>
      <c r="BA40" s="75">
        <f t="shared" si="26"/>
        <v>0</v>
      </c>
      <c r="BB40" s="75">
        <f t="shared" si="27"/>
        <v>0</v>
      </c>
      <c r="BC40" s="670">
        <f t="shared" si="28"/>
        <v>0</v>
      </c>
      <c r="BD40" s="75">
        <f t="shared" si="29"/>
        <v>0</v>
      </c>
      <c r="BE40" s="75">
        <f t="shared" si="30"/>
        <v>0</v>
      </c>
      <c r="BF40" s="75">
        <f t="shared" si="31"/>
        <v>0</v>
      </c>
      <c r="BG40" s="75">
        <f t="shared" si="32"/>
        <v>0</v>
      </c>
      <c r="BH40" s="75">
        <f t="shared" si="33"/>
        <v>0</v>
      </c>
      <c r="BI40" s="75">
        <f t="shared" si="34"/>
        <v>0</v>
      </c>
      <c r="BJ40" s="75">
        <f t="shared" si="35"/>
        <v>0</v>
      </c>
      <c r="BK40" s="75">
        <f t="shared" si="36"/>
        <v>0</v>
      </c>
      <c r="BL40" s="75">
        <f t="shared" si="37"/>
        <v>0</v>
      </c>
      <c r="BM40" s="75">
        <f t="shared" si="38"/>
        <v>0</v>
      </c>
      <c r="BN40" s="75">
        <f t="shared" si="39"/>
        <v>0</v>
      </c>
      <c r="BO40" s="75">
        <f t="shared" si="40"/>
        <v>0</v>
      </c>
      <c r="BP40" s="490">
        <f t="shared" si="41"/>
        <v>0</v>
      </c>
      <c r="BQ40" s="675">
        <f t="shared" si="46"/>
        <v>0</v>
      </c>
      <c r="BW40" s="814">
        <v>7.9151999999999996</v>
      </c>
      <c r="BX40" s="814">
        <v>0</v>
      </c>
      <c r="BY40" s="814">
        <v>2.8517999999999999</v>
      </c>
      <c r="BZ40" s="814">
        <v>0</v>
      </c>
      <c r="CA40" s="814">
        <v>1.1348999999999998</v>
      </c>
      <c r="CB40" s="814">
        <v>0</v>
      </c>
      <c r="CC40" s="814">
        <v>11.901899999999999</v>
      </c>
    </row>
    <row r="41" spans="1:81" ht="29.25" customHeight="1">
      <c r="A41" s="1609"/>
      <c r="B41" s="1614"/>
      <c r="C41" s="143" t="s">
        <v>105</v>
      </c>
      <c r="D41" s="703"/>
      <c r="E41" s="133">
        <f t="shared" si="1"/>
        <v>1.1058000000000001</v>
      </c>
      <c r="F41" s="134">
        <f t="shared" si="2"/>
        <v>5.2903799999999999</v>
      </c>
      <c r="G41" s="135">
        <f t="shared" si="3"/>
        <v>0</v>
      </c>
      <c r="H41" s="135">
        <f t="shared" si="4"/>
        <v>1.9031400000000001</v>
      </c>
      <c r="I41" s="135">
        <f t="shared" si="5"/>
        <v>0</v>
      </c>
      <c r="J41" s="135">
        <f t="shared" si="42"/>
        <v>6.4019999999999994E-2</v>
      </c>
      <c r="K41" s="135">
        <f t="shared" ref="K41:U41" si="101">+J41</f>
        <v>6.4019999999999994E-2</v>
      </c>
      <c r="L41" s="135">
        <f t="shared" si="101"/>
        <v>6.4019999999999994E-2</v>
      </c>
      <c r="M41" s="135">
        <f t="shared" si="101"/>
        <v>6.4019999999999994E-2</v>
      </c>
      <c r="N41" s="135">
        <f t="shared" si="101"/>
        <v>6.4019999999999994E-2</v>
      </c>
      <c r="O41" s="135">
        <f t="shared" si="101"/>
        <v>6.4019999999999994E-2</v>
      </c>
      <c r="P41" s="135">
        <f t="shared" si="101"/>
        <v>6.4019999999999994E-2</v>
      </c>
      <c r="Q41" s="135">
        <f t="shared" si="101"/>
        <v>6.4019999999999994E-2</v>
      </c>
      <c r="R41" s="135">
        <f t="shared" si="101"/>
        <v>6.4019999999999994E-2</v>
      </c>
      <c r="S41" s="135">
        <f t="shared" si="101"/>
        <v>6.4019999999999994E-2</v>
      </c>
      <c r="T41" s="135">
        <f t="shared" si="101"/>
        <v>6.4019999999999994E-2</v>
      </c>
      <c r="U41" s="135">
        <f t="shared" si="101"/>
        <v>6.4019999999999994E-2</v>
      </c>
      <c r="V41" s="135">
        <f t="shared" si="7"/>
        <v>0.76823999999999992</v>
      </c>
      <c r="W41" s="135">
        <f t="shared" si="44"/>
        <v>0</v>
      </c>
      <c r="X41" s="135">
        <f t="shared" ref="X41:AH41" si="102">+W41</f>
        <v>0</v>
      </c>
      <c r="Y41" s="135">
        <f t="shared" si="102"/>
        <v>0</v>
      </c>
      <c r="Z41" s="135">
        <f t="shared" si="102"/>
        <v>0</v>
      </c>
      <c r="AA41" s="135">
        <f t="shared" si="102"/>
        <v>0</v>
      </c>
      <c r="AB41" s="135">
        <f t="shared" si="102"/>
        <v>0</v>
      </c>
      <c r="AC41" s="135">
        <f t="shared" si="102"/>
        <v>0</v>
      </c>
      <c r="AD41" s="135">
        <f t="shared" si="102"/>
        <v>0</v>
      </c>
      <c r="AE41" s="135">
        <f t="shared" si="102"/>
        <v>0</v>
      </c>
      <c r="AF41" s="135">
        <f t="shared" si="102"/>
        <v>0</v>
      </c>
      <c r="AG41" s="135">
        <f t="shared" si="102"/>
        <v>0</v>
      </c>
      <c r="AH41" s="135">
        <f t="shared" si="102"/>
        <v>0</v>
      </c>
      <c r="AI41" s="135">
        <f t="shared" si="9"/>
        <v>0</v>
      </c>
      <c r="AJ41" s="136">
        <f t="shared" si="10"/>
        <v>7.9617599999999999</v>
      </c>
      <c r="AK41" s="61"/>
      <c r="AL41" s="55">
        <f t="shared" si="11"/>
        <v>0</v>
      </c>
      <c r="AM41" s="665">
        <f t="shared" si="12"/>
        <v>0</v>
      </c>
      <c r="AN41" s="75">
        <f t="shared" si="13"/>
        <v>0</v>
      </c>
      <c r="AO41" s="670">
        <f t="shared" si="14"/>
        <v>0</v>
      </c>
      <c r="AP41" s="75">
        <f t="shared" si="15"/>
        <v>0</v>
      </c>
      <c r="AQ41" s="75">
        <f t="shared" si="16"/>
        <v>0</v>
      </c>
      <c r="AR41" s="75">
        <f t="shared" si="17"/>
        <v>0</v>
      </c>
      <c r="AS41" s="75">
        <f t="shared" si="18"/>
        <v>0</v>
      </c>
      <c r="AT41" s="75">
        <f t="shared" si="19"/>
        <v>0</v>
      </c>
      <c r="AU41" s="75">
        <f t="shared" si="20"/>
        <v>0</v>
      </c>
      <c r="AV41" s="75">
        <f t="shared" si="21"/>
        <v>0</v>
      </c>
      <c r="AW41" s="75">
        <f t="shared" si="22"/>
        <v>0</v>
      </c>
      <c r="AX41" s="75">
        <f t="shared" si="23"/>
        <v>0</v>
      </c>
      <c r="AY41" s="75">
        <f t="shared" si="24"/>
        <v>0</v>
      </c>
      <c r="AZ41" s="75">
        <f t="shared" si="25"/>
        <v>0</v>
      </c>
      <c r="BA41" s="75">
        <f t="shared" si="26"/>
        <v>0</v>
      </c>
      <c r="BB41" s="75">
        <f t="shared" si="27"/>
        <v>0</v>
      </c>
      <c r="BC41" s="670">
        <f t="shared" si="28"/>
        <v>0</v>
      </c>
      <c r="BD41" s="75">
        <f t="shared" si="29"/>
        <v>0</v>
      </c>
      <c r="BE41" s="75">
        <f t="shared" si="30"/>
        <v>0</v>
      </c>
      <c r="BF41" s="75">
        <f t="shared" si="31"/>
        <v>0</v>
      </c>
      <c r="BG41" s="75">
        <f t="shared" si="32"/>
        <v>0</v>
      </c>
      <c r="BH41" s="75">
        <f t="shared" si="33"/>
        <v>0</v>
      </c>
      <c r="BI41" s="75">
        <f t="shared" si="34"/>
        <v>0</v>
      </c>
      <c r="BJ41" s="75">
        <f t="shared" si="35"/>
        <v>0</v>
      </c>
      <c r="BK41" s="75">
        <f t="shared" si="36"/>
        <v>0</v>
      </c>
      <c r="BL41" s="75">
        <f t="shared" si="37"/>
        <v>0</v>
      </c>
      <c r="BM41" s="75">
        <f t="shared" si="38"/>
        <v>0</v>
      </c>
      <c r="BN41" s="75">
        <f t="shared" si="39"/>
        <v>0</v>
      </c>
      <c r="BO41" s="75">
        <f t="shared" si="40"/>
        <v>0</v>
      </c>
      <c r="BP41" s="490">
        <f t="shared" si="41"/>
        <v>0</v>
      </c>
      <c r="BQ41" s="675">
        <f t="shared" si="46"/>
        <v>0</v>
      </c>
      <c r="BW41" s="814">
        <v>8.8172999999999995</v>
      </c>
      <c r="BX41" s="814">
        <v>0</v>
      </c>
      <c r="BY41" s="814">
        <v>3.1719000000000004</v>
      </c>
      <c r="BZ41" s="814">
        <v>0</v>
      </c>
      <c r="CA41" s="814">
        <v>1.2804</v>
      </c>
      <c r="CB41" s="814">
        <v>0</v>
      </c>
      <c r="CC41" s="814">
        <v>13.269600000000001</v>
      </c>
    </row>
    <row r="42" spans="1:81" ht="29.25" customHeight="1">
      <c r="A42" s="1609"/>
      <c r="B42" s="1613" t="s">
        <v>243</v>
      </c>
      <c r="C42" s="1141" t="s">
        <v>104</v>
      </c>
      <c r="D42" s="703"/>
      <c r="E42" s="133">
        <f t="shared" si="1"/>
        <v>1.1494500000000001</v>
      </c>
      <c r="F42" s="134">
        <f t="shared" si="2"/>
        <v>4.87134</v>
      </c>
      <c r="G42" s="135">
        <f t="shared" si="3"/>
        <v>0</v>
      </c>
      <c r="H42" s="135">
        <f t="shared" si="4"/>
        <v>2.3571000000000004</v>
      </c>
      <c r="I42" s="135">
        <f t="shared" si="5"/>
        <v>0</v>
      </c>
      <c r="J42" s="135">
        <f t="shared" si="42"/>
        <v>8.7299999999999989E-2</v>
      </c>
      <c r="K42" s="135">
        <f t="shared" ref="K42:U42" si="103">+J42</f>
        <v>8.7299999999999989E-2</v>
      </c>
      <c r="L42" s="135">
        <f t="shared" si="103"/>
        <v>8.7299999999999989E-2</v>
      </c>
      <c r="M42" s="135">
        <f t="shared" si="103"/>
        <v>8.7299999999999989E-2</v>
      </c>
      <c r="N42" s="135">
        <f t="shared" si="103"/>
        <v>8.7299999999999989E-2</v>
      </c>
      <c r="O42" s="135">
        <f t="shared" si="103"/>
        <v>8.7299999999999989E-2</v>
      </c>
      <c r="P42" s="135">
        <f t="shared" si="103"/>
        <v>8.7299999999999989E-2</v>
      </c>
      <c r="Q42" s="135">
        <f t="shared" si="103"/>
        <v>8.7299999999999989E-2</v>
      </c>
      <c r="R42" s="135">
        <f t="shared" si="103"/>
        <v>8.7299999999999989E-2</v>
      </c>
      <c r="S42" s="135">
        <f t="shared" si="103"/>
        <v>8.7299999999999989E-2</v>
      </c>
      <c r="T42" s="135">
        <f t="shared" si="103"/>
        <v>8.7299999999999989E-2</v>
      </c>
      <c r="U42" s="135">
        <f t="shared" si="103"/>
        <v>8.7299999999999989E-2</v>
      </c>
      <c r="V42" s="135">
        <f t="shared" si="7"/>
        <v>1.0475999999999999</v>
      </c>
      <c r="W42" s="135">
        <f t="shared" si="44"/>
        <v>0</v>
      </c>
      <c r="X42" s="135">
        <f t="shared" ref="X42:AH42" si="104">+W42</f>
        <v>0</v>
      </c>
      <c r="Y42" s="135">
        <f t="shared" si="104"/>
        <v>0</v>
      </c>
      <c r="Z42" s="135">
        <f t="shared" si="104"/>
        <v>0</v>
      </c>
      <c r="AA42" s="135">
        <f t="shared" si="104"/>
        <v>0</v>
      </c>
      <c r="AB42" s="135">
        <f t="shared" si="104"/>
        <v>0</v>
      </c>
      <c r="AC42" s="135">
        <f t="shared" si="104"/>
        <v>0</v>
      </c>
      <c r="AD42" s="135">
        <f t="shared" si="104"/>
        <v>0</v>
      </c>
      <c r="AE42" s="135">
        <f t="shared" si="104"/>
        <v>0</v>
      </c>
      <c r="AF42" s="135">
        <f t="shared" si="104"/>
        <v>0</v>
      </c>
      <c r="AG42" s="135">
        <f t="shared" si="104"/>
        <v>0</v>
      </c>
      <c r="AH42" s="135">
        <f t="shared" si="104"/>
        <v>0</v>
      </c>
      <c r="AI42" s="135">
        <f t="shared" si="9"/>
        <v>0</v>
      </c>
      <c r="AJ42" s="136">
        <f t="shared" si="10"/>
        <v>8.2760400000000001</v>
      </c>
      <c r="AK42" s="61"/>
      <c r="AL42" s="55">
        <f t="shared" si="11"/>
        <v>0</v>
      </c>
      <c r="AM42" s="665">
        <f t="shared" si="12"/>
        <v>0</v>
      </c>
      <c r="AN42" s="75">
        <f t="shared" si="13"/>
        <v>0</v>
      </c>
      <c r="AO42" s="670">
        <f t="shared" si="14"/>
        <v>0</v>
      </c>
      <c r="AP42" s="75">
        <f t="shared" si="15"/>
        <v>0</v>
      </c>
      <c r="AQ42" s="75">
        <f t="shared" si="16"/>
        <v>0</v>
      </c>
      <c r="AR42" s="75">
        <f t="shared" si="17"/>
        <v>0</v>
      </c>
      <c r="AS42" s="75">
        <f t="shared" si="18"/>
        <v>0</v>
      </c>
      <c r="AT42" s="75">
        <f t="shared" si="19"/>
        <v>0</v>
      </c>
      <c r="AU42" s="75">
        <f t="shared" si="20"/>
        <v>0</v>
      </c>
      <c r="AV42" s="75">
        <f t="shared" si="21"/>
        <v>0</v>
      </c>
      <c r="AW42" s="75">
        <f t="shared" si="22"/>
        <v>0</v>
      </c>
      <c r="AX42" s="75">
        <f t="shared" si="23"/>
        <v>0</v>
      </c>
      <c r="AY42" s="75">
        <f t="shared" si="24"/>
        <v>0</v>
      </c>
      <c r="AZ42" s="75">
        <f t="shared" si="25"/>
        <v>0</v>
      </c>
      <c r="BA42" s="75">
        <f t="shared" si="26"/>
        <v>0</v>
      </c>
      <c r="BB42" s="75">
        <f t="shared" si="27"/>
        <v>0</v>
      </c>
      <c r="BC42" s="670">
        <f t="shared" si="28"/>
        <v>0</v>
      </c>
      <c r="BD42" s="75">
        <f t="shared" si="29"/>
        <v>0</v>
      </c>
      <c r="BE42" s="75">
        <f t="shared" si="30"/>
        <v>0</v>
      </c>
      <c r="BF42" s="75">
        <f t="shared" si="31"/>
        <v>0</v>
      </c>
      <c r="BG42" s="75">
        <f t="shared" si="32"/>
        <v>0</v>
      </c>
      <c r="BH42" s="75">
        <f t="shared" si="33"/>
        <v>0</v>
      </c>
      <c r="BI42" s="75">
        <f t="shared" si="34"/>
        <v>0</v>
      </c>
      <c r="BJ42" s="75">
        <f t="shared" si="35"/>
        <v>0</v>
      </c>
      <c r="BK42" s="75">
        <f t="shared" si="36"/>
        <v>0</v>
      </c>
      <c r="BL42" s="75">
        <f t="shared" si="37"/>
        <v>0</v>
      </c>
      <c r="BM42" s="75">
        <f t="shared" si="38"/>
        <v>0</v>
      </c>
      <c r="BN42" s="75">
        <f t="shared" si="39"/>
        <v>0</v>
      </c>
      <c r="BO42" s="75">
        <f t="shared" si="40"/>
        <v>0</v>
      </c>
      <c r="BP42" s="490">
        <f t="shared" si="41"/>
        <v>0</v>
      </c>
      <c r="BQ42" s="675">
        <f t="shared" si="46"/>
        <v>0</v>
      </c>
      <c r="BW42" s="814">
        <v>8.1189</v>
      </c>
      <c r="BX42" s="814">
        <v>0</v>
      </c>
      <c r="BY42" s="814">
        <v>3.9285000000000005</v>
      </c>
      <c r="BZ42" s="814">
        <v>0</v>
      </c>
      <c r="CA42" s="814">
        <v>1.7459999999999998</v>
      </c>
      <c r="CB42" s="814">
        <v>0</v>
      </c>
      <c r="CC42" s="814">
        <v>13.7934</v>
      </c>
    </row>
    <row r="43" spans="1:81" ht="29.25" customHeight="1">
      <c r="A43" s="1610"/>
      <c r="B43" s="1614"/>
      <c r="C43" s="38" t="s">
        <v>105</v>
      </c>
      <c r="D43" s="701"/>
      <c r="E43" s="133">
        <f t="shared" si="1"/>
        <v>1.2779750000000001</v>
      </c>
      <c r="F43" s="134">
        <f t="shared" si="2"/>
        <v>5.4126000000000003</v>
      </c>
      <c r="G43" s="135">
        <f t="shared" si="3"/>
        <v>0</v>
      </c>
      <c r="H43" s="135">
        <f t="shared" si="4"/>
        <v>2.6190000000000002</v>
      </c>
      <c r="I43" s="135">
        <f t="shared" si="5"/>
        <v>0</v>
      </c>
      <c r="J43" s="135">
        <f t="shared" si="42"/>
        <v>9.7485000000000002E-2</v>
      </c>
      <c r="K43" s="135">
        <f t="shared" ref="K43:U43" si="105">+J43</f>
        <v>9.7485000000000002E-2</v>
      </c>
      <c r="L43" s="135">
        <f t="shared" si="105"/>
        <v>9.7485000000000002E-2</v>
      </c>
      <c r="M43" s="135">
        <f t="shared" si="105"/>
        <v>9.7485000000000002E-2</v>
      </c>
      <c r="N43" s="135">
        <f t="shared" si="105"/>
        <v>9.7485000000000002E-2</v>
      </c>
      <c r="O43" s="135">
        <f t="shared" si="105"/>
        <v>9.7485000000000002E-2</v>
      </c>
      <c r="P43" s="135">
        <f t="shared" si="105"/>
        <v>9.7485000000000002E-2</v>
      </c>
      <c r="Q43" s="135">
        <f t="shared" si="105"/>
        <v>9.7485000000000002E-2</v>
      </c>
      <c r="R43" s="135">
        <f t="shared" si="105"/>
        <v>9.7485000000000002E-2</v>
      </c>
      <c r="S43" s="135">
        <f t="shared" si="105"/>
        <v>9.7485000000000002E-2</v>
      </c>
      <c r="T43" s="135">
        <f t="shared" si="105"/>
        <v>9.7485000000000002E-2</v>
      </c>
      <c r="U43" s="135">
        <f t="shared" si="105"/>
        <v>9.7485000000000002E-2</v>
      </c>
      <c r="V43" s="135">
        <f t="shared" si="7"/>
        <v>1.1698200000000001</v>
      </c>
      <c r="W43" s="135">
        <f t="shared" si="44"/>
        <v>0</v>
      </c>
      <c r="X43" s="135">
        <f t="shared" ref="X43:AH43" si="106">+W43</f>
        <v>0</v>
      </c>
      <c r="Y43" s="135">
        <f t="shared" si="106"/>
        <v>0</v>
      </c>
      <c r="Z43" s="135">
        <f t="shared" si="106"/>
        <v>0</v>
      </c>
      <c r="AA43" s="135">
        <f t="shared" si="106"/>
        <v>0</v>
      </c>
      <c r="AB43" s="135">
        <f t="shared" si="106"/>
        <v>0</v>
      </c>
      <c r="AC43" s="135">
        <f t="shared" si="106"/>
        <v>0</v>
      </c>
      <c r="AD43" s="135">
        <f t="shared" si="106"/>
        <v>0</v>
      </c>
      <c r="AE43" s="135">
        <f t="shared" si="106"/>
        <v>0</v>
      </c>
      <c r="AF43" s="135">
        <f t="shared" si="106"/>
        <v>0</v>
      </c>
      <c r="AG43" s="135">
        <f t="shared" si="106"/>
        <v>0</v>
      </c>
      <c r="AH43" s="135">
        <f t="shared" si="106"/>
        <v>0</v>
      </c>
      <c r="AI43" s="135">
        <f t="shared" si="9"/>
        <v>0</v>
      </c>
      <c r="AJ43" s="136">
        <f t="shared" si="10"/>
        <v>9.2014200000000006</v>
      </c>
      <c r="AK43" s="61"/>
      <c r="AL43" s="55">
        <f t="shared" si="11"/>
        <v>0</v>
      </c>
      <c r="AM43" s="665">
        <f t="shared" si="12"/>
        <v>0</v>
      </c>
      <c r="AN43" s="75">
        <f t="shared" si="13"/>
        <v>0</v>
      </c>
      <c r="AO43" s="670">
        <f t="shared" si="14"/>
        <v>0</v>
      </c>
      <c r="AP43" s="75">
        <f t="shared" si="15"/>
        <v>0</v>
      </c>
      <c r="AQ43" s="75">
        <f t="shared" si="16"/>
        <v>0</v>
      </c>
      <c r="AR43" s="75">
        <f t="shared" si="17"/>
        <v>0</v>
      </c>
      <c r="AS43" s="75">
        <f t="shared" si="18"/>
        <v>0</v>
      </c>
      <c r="AT43" s="75">
        <f t="shared" si="19"/>
        <v>0</v>
      </c>
      <c r="AU43" s="75">
        <f t="shared" si="20"/>
        <v>0</v>
      </c>
      <c r="AV43" s="75">
        <f t="shared" si="21"/>
        <v>0</v>
      </c>
      <c r="AW43" s="75">
        <f t="shared" si="22"/>
        <v>0</v>
      </c>
      <c r="AX43" s="75">
        <f t="shared" si="23"/>
        <v>0</v>
      </c>
      <c r="AY43" s="75">
        <f t="shared" si="24"/>
        <v>0</v>
      </c>
      <c r="AZ43" s="75">
        <f t="shared" si="25"/>
        <v>0</v>
      </c>
      <c r="BA43" s="75">
        <f t="shared" si="26"/>
        <v>0</v>
      </c>
      <c r="BB43" s="75">
        <f t="shared" si="27"/>
        <v>0</v>
      </c>
      <c r="BC43" s="670">
        <f t="shared" si="28"/>
        <v>0</v>
      </c>
      <c r="BD43" s="75">
        <f t="shared" si="29"/>
        <v>0</v>
      </c>
      <c r="BE43" s="75">
        <f t="shared" si="30"/>
        <v>0</v>
      </c>
      <c r="BF43" s="75">
        <f t="shared" si="31"/>
        <v>0</v>
      </c>
      <c r="BG43" s="75">
        <f t="shared" si="32"/>
        <v>0</v>
      </c>
      <c r="BH43" s="75">
        <f t="shared" si="33"/>
        <v>0</v>
      </c>
      <c r="BI43" s="75">
        <f t="shared" si="34"/>
        <v>0</v>
      </c>
      <c r="BJ43" s="75">
        <f t="shared" si="35"/>
        <v>0</v>
      </c>
      <c r="BK43" s="75">
        <f t="shared" si="36"/>
        <v>0</v>
      </c>
      <c r="BL43" s="75">
        <f t="shared" si="37"/>
        <v>0</v>
      </c>
      <c r="BM43" s="75">
        <f t="shared" si="38"/>
        <v>0</v>
      </c>
      <c r="BN43" s="75">
        <f t="shared" si="39"/>
        <v>0</v>
      </c>
      <c r="BO43" s="75">
        <f t="shared" si="40"/>
        <v>0</v>
      </c>
      <c r="BP43" s="490">
        <f t="shared" si="41"/>
        <v>0</v>
      </c>
      <c r="BQ43" s="675">
        <f t="shared" si="46"/>
        <v>0</v>
      </c>
      <c r="BW43" s="814">
        <v>9.0210000000000008</v>
      </c>
      <c r="BX43" s="814">
        <v>0</v>
      </c>
      <c r="BY43" s="814">
        <v>4.3650000000000002</v>
      </c>
      <c r="BZ43" s="814">
        <v>0</v>
      </c>
      <c r="CA43" s="814">
        <v>1.9497000000000002</v>
      </c>
      <c r="CB43" s="814">
        <v>0</v>
      </c>
      <c r="CC43" s="814">
        <v>15.335700000000001</v>
      </c>
    </row>
    <row r="44" spans="1:81" ht="29.25" customHeight="1">
      <c r="A44" s="1610"/>
      <c r="B44" s="1613" t="s">
        <v>354</v>
      </c>
      <c r="C44" s="38" t="s">
        <v>104</v>
      </c>
      <c r="D44" s="701"/>
      <c r="E44" s="133">
        <f t="shared" si="1"/>
        <v>1.4161999999999999</v>
      </c>
      <c r="F44" s="134">
        <f t="shared" ref="F44:F75" si="107">BW44*$F$8</f>
        <v>4.87134</v>
      </c>
      <c r="G44" s="135">
        <f t="shared" ref="G44:G75" si="108">BX44*$F$8</f>
        <v>0</v>
      </c>
      <c r="H44" s="135">
        <f t="shared" ref="H44:H75" si="109">BY44*$F$8</f>
        <v>2.7412199999999998</v>
      </c>
      <c r="I44" s="135">
        <f t="shared" ref="I44:I75" si="110">BZ44*$F$8</f>
        <v>0</v>
      </c>
      <c r="J44" s="135">
        <f t="shared" si="42"/>
        <v>0.21533999999999995</v>
      </c>
      <c r="K44" s="135">
        <f t="shared" ref="K44:U44" si="111">+J44</f>
        <v>0.21533999999999995</v>
      </c>
      <c r="L44" s="135">
        <f t="shared" si="111"/>
        <v>0.21533999999999995</v>
      </c>
      <c r="M44" s="135">
        <f t="shared" si="111"/>
        <v>0.21533999999999995</v>
      </c>
      <c r="N44" s="135">
        <f t="shared" si="111"/>
        <v>0.21533999999999995</v>
      </c>
      <c r="O44" s="135">
        <f t="shared" si="111"/>
        <v>0.21533999999999995</v>
      </c>
      <c r="P44" s="135">
        <f t="shared" si="111"/>
        <v>0.21533999999999995</v>
      </c>
      <c r="Q44" s="135">
        <f t="shared" si="111"/>
        <v>0.21533999999999995</v>
      </c>
      <c r="R44" s="135">
        <f t="shared" si="111"/>
        <v>0.21533999999999995</v>
      </c>
      <c r="S44" s="135">
        <f t="shared" si="111"/>
        <v>0.21533999999999995</v>
      </c>
      <c r="T44" s="135">
        <f t="shared" si="111"/>
        <v>0.21533999999999995</v>
      </c>
      <c r="U44" s="135">
        <f t="shared" si="111"/>
        <v>0.21533999999999995</v>
      </c>
      <c r="V44" s="135">
        <f t="shared" ref="V44:V75" si="112">CA44*$F$8</f>
        <v>2.5840799999999993</v>
      </c>
      <c r="W44" s="135">
        <f t="shared" si="44"/>
        <v>0</v>
      </c>
      <c r="X44" s="135">
        <f t="shared" ref="X44:AH44" si="113">+W44</f>
        <v>0</v>
      </c>
      <c r="Y44" s="135">
        <f t="shared" si="113"/>
        <v>0</v>
      </c>
      <c r="Z44" s="135">
        <f t="shared" si="113"/>
        <v>0</v>
      </c>
      <c r="AA44" s="135">
        <f t="shared" si="113"/>
        <v>0</v>
      </c>
      <c r="AB44" s="135">
        <f t="shared" si="113"/>
        <v>0</v>
      </c>
      <c r="AC44" s="135">
        <f t="shared" si="113"/>
        <v>0</v>
      </c>
      <c r="AD44" s="135">
        <f t="shared" si="113"/>
        <v>0</v>
      </c>
      <c r="AE44" s="135">
        <f t="shared" si="113"/>
        <v>0</v>
      </c>
      <c r="AF44" s="135">
        <f t="shared" si="113"/>
        <v>0</v>
      </c>
      <c r="AG44" s="135">
        <f t="shared" si="113"/>
        <v>0</v>
      </c>
      <c r="AH44" s="135">
        <f t="shared" si="113"/>
        <v>0</v>
      </c>
      <c r="AI44" s="135">
        <f t="shared" ref="AI44:AI75" si="114">CB44*$F$8</f>
        <v>0</v>
      </c>
      <c r="AJ44" s="136">
        <f t="shared" ref="AJ44:AJ75" si="115">CC44*$F$8</f>
        <v>10.196639999999999</v>
      </c>
      <c r="AK44" s="61"/>
      <c r="AL44" s="55">
        <f t="shared" ref="AL44:AL75" si="116">+ROUNDDOWN($AK44*E44,-1)</f>
        <v>0</v>
      </c>
      <c r="AM44" s="665">
        <f t="shared" ref="AM44:AM75" si="117">+ROUNDDOWN($AK44*F44,-1)</f>
        <v>0</v>
      </c>
      <c r="AN44" s="75">
        <f t="shared" ref="AN44:AN75" si="118">+ROUNDDOWN($AK44*G44,-1)</f>
        <v>0</v>
      </c>
      <c r="AO44" s="670">
        <f t="shared" ref="AO44:AO75" si="119">+ROUNDDOWN($AK44*H44,-1)</f>
        <v>0</v>
      </c>
      <c r="AP44" s="75">
        <f t="shared" ref="AP44:AP75" si="120">+ROUNDDOWN($AK44*I44,-1)</f>
        <v>0</v>
      </c>
      <c r="AQ44" s="75">
        <f t="shared" ref="AQ44:AQ75" si="121">+ROUNDDOWN($AK44*J44,-1)</f>
        <v>0</v>
      </c>
      <c r="AR44" s="75">
        <f t="shared" ref="AR44:AR75" si="122">+ROUNDDOWN($AK44*K44,-1)</f>
        <v>0</v>
      </c>
      <c r="AS44" s="75">
        <f t="shared" ref="AS44:AS75" si="123">+ROUNDDOWN($AK44*L44,-1)</f>
        <v>0</v>
      </c>
      <c r="AT44" s="75">
        <f t="shared" ref="AT44:AT75" si="124">+ROUNDDOWN($AK44*M44,-1)</f>
        <v>0</v>
      </c>
      <c r="AU44" s="75">
        <f t="shared" ref="AU44:AU75" si="125">+ROUNDDOWN($AK44*N44,-1)</f>
        <v>0</v>
      </c>
      <c r="AV44" s="75">
        <f t="shared" ref="AV44:AV75" si="126">+ROUNDDOWN($AK44*O44,-1)</f>
        <v>0</v>
      </c>
      <c r="AW44" s="75">
        <f t="shared" ref="AW44:AW75" si="127">+ROUNDDOWN($AK44*P44,-1)</f>
        <v>0</v>
      </c>
      <c r="AX44" s="75">
        <f t="shared" ref="AX44:AX75" si="128">+ROUNDDOWN($AK44*Q44,-1)</f>
        <v>0</v>
      </c>
      <c r="AY44" s="75">
        <f t="shared" ref="AY44:AY75" si="129">+ROUNDDOWN($AK44*R44,-1)</f>
        <v>0</v>
      </c>
      <c r="AZ44" s="75">
        <f t="shared" ref="AZ44:AZ75" si="130">+ROUNDDOWN($AK44*S44,-1)</f>
        <v>0</v>
      </c>
      <c r="BA44" s="75">
        <f t="shared" ref="BA44:BA75" si="131">+ROUNDDOWN($AK44*T44,-1)</f>
        <v>0</v>
      </c>
      <c r="BB44" s="75">
        <f t="shared" ref="BB44:BB75" si="132">+ROUNDDOWN($AK44*U44,-1)</f>
        <v>0</v>
      </c>
      <c r="BC44" s="670">
        <f t="shared" ref="BC44:BC75" si="133">+ROUNDDOWN($AK44*V44,-1)</f>
        <v>0</v>
      </c>
      <c r="BD44" s="75">
        <f t="shared" ref="BD44:BD75" si="134">+ROUNDDOWN($AK44*W44,-1)</f>
        <v>0</v>
      </c>
      <c r="BE44" s="75">
        <f t="shared" ref="BE44:BE75" si="135">+ROUNDDOWN($AK44*X44,-1)</f>
        <v>0</v>
      </c>
      <c r="BF44" s="75">
        <f t="shared" ref="BF44:BF75" si="136">+ROUNDDOWN($AK44*Y44,-1)</f>
        <v>0</v>
      </c>
      <c r="BG44" s="75">
        <f t="shared" ref="BG44:BG75" si="137">+ROUNDDOWN($AK44*Z44,-1)</f>
        <v>0</v>
      </c>
      <c r="BH44" s="75">
        <f t="shared" ref="BH44:BH75" si="138">+ROUNDDOWN($AK44*AA44,-1)</f>
        <v>0</v>
      </c>
      <c r="BI44" s="75">
        <f t="shared" ref="BI44:BI75" si="139">+ROUNDDOWN($AK44*AB44,-1)</f>
        <v>0</v>
      </c>
      <c r="BJ44" s="75">
        <f t="shared" ref="BJ44:BJ75" si="140">+ROUNDDOWN($AK44*AC44,-1)</f>
        <v>0</v>
      </c>
      <c r="BK44" s="75">
        <f t="shared" ref="BK44:BK75" si="141">+ROUNDDOWN($AK44*AD44,-1)</f>
        <v>0</v>
      </c>
      <c r="BL44" s="75">
        <f t="shared" ref="BL44:BL75" si="142">+ROUNDDOWN($AK44*AE44,-1)</f>
        <v>0</v>
      </c>
      <c r="BM44" s="75">
        <f t="shared" ref="BM44:BM75" si="143">+ROUNDDOWN($AK44*AF44,-1)</f>
        <v>0</v>
      </c>
      <c r="BN44" s="75">
        <f t="shared" ref="BN44:BN75" si="144">+ROUNDDOWN($AK44*AG44,-1)</f>
        <v>0</v>
      </c>
      <c r="BO44" s="75">
        <f t="shared" ref="BO44:BO75" si="145">+ROUNDDOWN($AK44*AH44,-1)</f>
        <v>0</v>
      </c>
      <c r="BP44" s="490">
        <f t="shared" ref="BP44:BP75" si="146">+ROUNDDOWN($AK44*AI44,-1)</f>
        <v>0</v>
      </c>
      <c r="BQ44" s="675">
        <f t="shared" si="46"/>
        <v>0</v>
      </c>
      <c r="BW44" s="814">
        <v>8.1189</v>
      </c>
      <c r="BX44" s="814">
        <v>0</v>
      </c>
      <c r="BY44" s="814">
        <v>4.5686999999999998</v>
      </c>
      <c r="BZ44" s="814">
        <v>0</v>
      </c>
      <c r="CA44" s="814">
        <v>4.3067999999999991</v>
      </c>
      <c r="CB44" s="814">
        <v>0</v>
      </c>
      <c r="CC44" s="814">
        <v>16.994399999999999</v>
      </c>
    </row>
    <row r="45" spans="1:81" ht="29.25" customHeight="1">
      <c r="A45" s="1611"/>
      <c r="B45" s="1616"/>
      <c r="C45" s="39" t="s">
        <v>105</v>
      </c>
      <c r="D45" s="702"/>
      <c r="E45" s="137">
        <f t="shared" si="1"/>
        <v>1.5762500000000002</v>
      </c>
      <c r="F45" s="138">
        <f t="shared" si="107"/>
        <v>5.4126000000000003</v>
      </c>
      <c r="G45" s="139">
        <f t="shared" si="108"/>
        <v>0</v>
      </c>
      <c r="H45" s="139">
        <f t="shared" si="109"/>
        <v>3.0554999999999999</v>
      </c>
      <c r="I45" s="139">
        <f t="shared" si="110"/>
        <v>0</v>
      </c>
      <c r="J45" s="139">
        <f t="shared" si="42"/>
        <v>0.24007500000000001</v>
      </c>
      <c r="K45" s="139">
        <f t="shared" ref="K45:U45" si="147">+J45</f>
        <v>0.24007500000000001</v>
      </c>
      <c r="L45" s="139">
        <f t="shared" si="147"/>
        <v>0.24007500000000001</v>
      </c>
      <c r="M45" s="139">
        <f t="shared" si="147"/>
        <v>0.24007500000000001</v>
      </c>
      <c r="N45" s="139">
        <f t="shared" si="147"/>
        <v>0.24007500000000001</v>
      </c>
      <c r="O45" s="139">
        <f t="shared" si="147"/>
        <v>0.24007500000000001</v>
      </c>
      <c r="P45" s="139">
        <f t="shared" si="147"/>
        <v>0.24007500000000001</v>
      </c>
      <c r="Q45" s="139">
        <f t="shared" si="147"/>
        <v>0.24007500000000001</v>
      </c>
      <c r="R45" s="139">
        <f t="shared" si="147"/>
        <v>0.24007500000000001</v>
      </c>
      <c r="S45" s="139">
        <f t="shared" si="147"/>
        <v>0.24007500000000001</v>
      </c>
      <c r="T45" s="139">
        <f t="shared" si="147"/>
        <v>0.24007500000000001</v>
      </c>
      <c r="U45" s="139">
        <f t="shared" si="147"/>
        <v>0.24007500000000001</v>
      </c>
      <c r="V45" s="139">
        <f t="shared" si="112"/>
        <v>2.8809</v>
      </c>
      <c r="W45" s="139">
        <f t="shared" si="44"/>
        <v>0</v>
      </c>
      <c r="X45" s="139">
        <f t="shared" ref="X45:AH45" si="148">+W45</f>
        <v>0</v>
      </c>
      <c r="Y45" s="139">
        <f t="shared" si="148"/>
        <v>0</v>
      </c>
      <c r="Z45" s="139">
        <f t="shared" si="148"/>
        <v>0</v>
      </c>
      <c r="AA45" s="139">
        <f t="shared" si="148"/>
        <v>0</v>
      </c>
      <c r="AB45" s="139">
        <f t="shared" si="148"/>
        <v>0</v>
      </c>
      <c r="AC45" s="139">
        <f t="shared" si="148"/>
        <v>0</v>
      </c>
      <c r="AD45" s="139">
        <f t="shared" si="148"/>
        <v>0</v>
      </c>
      <c r="AE45" s="139">
        <f t="shared" si="148"/>
        <v>0</v>
      </c>
      <c r="AF45" s="139">
        <f t="shared" si="148"/>
        <v>0</v>
      </c>
      <c r="AG45" s="139">
        <f t="shared" si="148"/>
        <v>0</v>
      </c>
      <c r="AH45" s="139">
        <f t="shared" si="148"/>
        <v>0</v>
      </c>
      <c r="AI45" s="139">
        <f t="shared" si="114"/>
        <v>0</v>
      </c>
      <c r="AJ45" s="140">
        <f t="shared" si="115"/>
        <v>11.349000000000002</v>
      </c>
      <c r="AK45" s="62"/>
      <c r="AL45" s="56">
        <f t="shared" si="116"/>
        <v>0</v>
      </c>
      <c r="AM45" s="666">
        <f t="shared" si="117"/>
        <v>0</v>
      </c>
      <c r="AN45" s="81">
        <f t="shared" si="118"/>
        <v>0</v>
      </c>
      <c r="AO45" s="671">
        <f t="shared" si="119"/>
        <v>0</v>
      </c>
      <c r="AP45" s="81">
        <f t="shared" si="120"/>
        <v>0</v>
      </c>
      <c r="AQ45" s="81">
        <f t="shared" si="121"/>
        <v>0</v>
      </c>
      <c r="AR45" s="81">
        <f t="shared" si="122"/>
        <v>0</v>
      </c>
      <c r="AS45" s="81">
        <f t="shared" si="123"/>
        <v>0</v>
      </c>
      <c r="AT45" s="81">
        <f t="shared" si="124"/>
        <v>0</v>
      </c>
      <c r="AU45" s="81">
        <f t="shared" si="125"/>
        <v>0</v>
      </c>
      <c r="AV45" s="81">
        <f t="shared" si="126"/>
        <v>0</v>
      </c>
      <c r="AW45" s="81">
        <f t="shared" si="127"/>
        <v>0</v>
      </c>
      <c r="AX45" s="81">
        <f t="shared" si="128"/>
        <v>0</v>
      </c>
      <c r="AY45" s="81">
        <f t="shared" si="129"/>
        <v>0</v>
      </c>
      <c r="AZ45" s="81">
        <f t="shared" si="130"/>
        <v>0</v>
      </c>
      <c r="BA45" s="81">
        <f t="shared" si="131"/>
        <v>0</v>
      </c>
      <c r="BB45" s="81">
        <f t="shared" si="132"/>
        <v>0</v>
      </c>
      <c r="BC45" s="671">
        <f t="shared" si="133"/>
        <v>0</v>
      </c>
      <c r="BD45" s="81">
        <f t="shared" si="134"/>
        <v>0</v>
      </c>
      <c r="BE45" s="81">
        <f t="shared" si="135"/>
        <v>0</v>
      </c>
      <c r="BF45" s="81">
        <f t="shared" si="136"/>
        <v>0</v>
      </c>
      <c r="BG45" s="81">
        <f t="shared" si="137"/>
        <v>0</v>
      </c>
      <c r="BH45" s="81">
        <f t="shared" si="138"/>
        <v>0</v>
      </c>
      <c r="BI45" s="81">
        <f t="shared" si="139"/>
        <v>0</v>
      </c>
      <c r="BJ45" s="81">
        <f t="shared" si="140"/>
        <v>0</v>
      </c>
      <c r="BK45" s="81">
        <f t="shared" si="141"/>
        <v>0</v>
      </c>
      <c r="BL45" s="81">
        <f t="shared" si="142"/>
        <v>0</v>
      </c>
      <c r="BM45" s="81">
        <f t="shared" si="143"/>
        <v>0</v>
      </c>
      <c r="BN45" s="81">
        <f t="shared" si="144"/>
        <v>0</v>
      </c>
      <c r="BO45" s="81">
        <f t="shared" si="145"/>
        <v>0</v>
      </c>
      <c r="BP45" s="492">
        <f t="shared" si="146"/>
        <v>0</v>
      </c>
      <c r="BQ45" s="676">
        <f t="shared" si="46"/>
        <v>0</v>
      </c>
      <c r="BW45" s="814">
        <v>9.0210000000000008</v>
      </c>
      <c r="BX45" s="814">
        <v>0</v>
      </c>
      <c r="BY45" s="814">
        <v>5.0925000000000002</v>
      </c>
      <c r="BZ45" s="814">
        <v>0</v>
      </c>
      <c r="CA45" s="814">
        <v>4.8014999999999999</v>
      </c>
      <c r="CB45" s="814">
        <v>0</v>
      </c>
      <c r="CC45" s="814">
        <v>18.915000000000003</v>
      </c>
    </row>
    <row r="46" spans="1:81" ht="29.25" customHeight="1">
      <c r="A46" s="1599" t="s">
        <v>355</v>
      </c>
      <c r="B46" s="32" t="s">
        <v>225</v>
      </c>
      <c r="C46" s="33" t="s">
        <v>351</v>
      </c>
      <c r="D46" s="700"/>
      <c r="E46" s="129">
        <f t="shared" si="1"/>
        <v>0.8463250000000001</v>
      </c>
      <c r="F46" s="130">
        <f t="shared" si="107"/>
        <v>2.51424</v>
      </c>
      <c r="G46" s="131">
        <f t="shared" si="108"/>
        <v>0</v>
      </c>
      <c r="H46" s="131">
        <f t="shared" si="109"/>
        <v>1.6412399999999998</v>
      </c>
      <c r="I46" s="131">
        <f t="shared" si="110"/>
        <v>0</v>
      </c>
      <c r="J46" s="131">
        <f t="shared" si="42"/>
        <v>0.120765</v>
      </c>
      <c r="K46" s="131">
        <f t="shared" ref="K46:U46" si="149">+J46</f>
        <v>0.120765</v>
      </c>
      <c r="L46" s="131">
        <f t="shared" si="149"/>
        <v>0.120765</v>
      </c>
      <c r="M46" s="131">
        <f t="shared" si="149"/>
        <v>0.120765</v>
      </c>
      <c r="N46" s="131">
        <f t="shared" si="149"/>
        <v>0.120765</v>
      </c>
      <c r="O46" s="131">
        <f t="shared" si="149"/>
        <v>0.120765</v>
      </c>
      <c r="P46" s="131">
        <f t="shared" si="149"/>
        <v>0.120765</v>
      </c>
      <c r="Q46" s="131">
        <f t="shared" si="149"/>
        <v>0.120765</v>
      </c>
      <c r="R46" s="131">
        <f t="shared" si="149"/>
        <v>0.120765</v>
      </c>
      <c r="S46" s="131">
        <f t="shared" si="149"/>
        <v>0.120765</v>
      </c>
      <c r="T46" s="131">
        <f t="shared" si="149"/>
        <v>0.120765</v>
      </c>
      <c r="U46" s="131">
        <f t="shared" si="149"/>
        <v>0.120765</v>
      </c>
      <c r="V46" s="131">
        <f t="shared" si="112"/>
        <v>1.4491799999999999</v>
      </c>
      <c r="W46" s="131">
        <f t="shared" si="44"/>
        <v>4.0740000000000005E-2</v>
      </c>
      <c r="X46" s="131">
        <f t="shared" ref="X46:AH46" si="150">+W46</f>
        <v>4.0740000000000005E-2</v>
      </c>
      <c r="Y46" s="131">
        <f t="shared" si="150"/>
        <v>4.0740000000000005E-2</v>
      </c>
      <c r="Z46" s="131">
        <f t="shared" si="150"/>
        <v>4.0740000000000005E-2</v>
      </c>
      <c r="AA46" s="131">
        <f t="shared" si="150"/>
        <v>4.0740000000000005E-2</v>
      </c>
      <c r="AB46" s="131">
        <f t="shared" si="150"/>
        <v>4.0740000000000005E-2</v>
      </c>
      <c r="AC46" s="131">
        <f t="shared" si="150"/>
        <v>4.0740000000000005E-2</v>
      </c>
      <c r="AD46" s="131">
        <f t="shared" si="150"/>
        <v>4.0740000000000005E-2</v>
      </c>
      <c r="AE46" s="131">
        <f t="shared" si="150"/>
        <v>4.0740000000000005E-2</v>
      </c>
      <c r="AF46" s="131">
        <f t="shared" si="150"/>
        <v>4.0740000000000005E-2</v>
      </c>
      <c r="AG46" s="131">
        <f t="shared" si="150"/>
        <v>4.0740000000000005E-2</v>
      </c>
      <c r="AH46" s="131">
        <f t="shared" si="150"/>
        <v>4.0740000000000005E-2</v>
      </c>
      <c r="AI46" s="131">
        <f t="shared" si="114"/>
        <v>0.48888000000000004</v>
      </c>
      <c r="AJ46" s="132">
        <f t="shared" si="115"/>
        <v>6.09354</v>
      </c>
      <c r="AK46" s="60"/>
      <c r="AL46" s="57">
        <f t="shared" si="116"/>
        <v>0</v>
      </c>
      <c r="AM46" s="664">
        <f t="shared" si="117"/>
        <v>0</v>
      </c>
      <c r="AN46" s="69">
        <f t="shared" si="118"/>
        <v>0</v>
      </c>
      <c r="AO46" s="669">
        <f t="shared" si="119"/>
        <v>0</v>
      </c>
      <c r="AP46" s="69">
        <f t="shared" si="120"/>
        <v>0</v>
      </c>
      <c r="AQ46" s="69">
        <f t="shared" si="121"/>
        <v>0</v>
      </c>
      <c r="AR46" s="69">
        <f t="shared" si="122"/>
        <v>0</v>
      </c>
      <c r="AS46" s="69">
        <f t="shared" si="123"/>
        <v>0</v>
      </c>
      <c r="AT46" s="69">
        <f t="shared" si="124"/>
        <v>0</v>
      </c>
      <c r="AU46" s="69">
        <f t="shared" si="125"/>
        <v>0</v>
      </c>
      <c r="AV46" s="69">
        <f t="shared" si="126"/>
        <v>0</v>
      </c>
      <c r="AW46" s="69">
        <f t="shared" si="127"/>
        <v>0</v>
      </c>
      <c r="AX46" s="69">
        <f t="shared" si="128"/>
        <v>0</v>
      </c>
      <c r="AY46" s="69">
        <f t="shared" si="129"/>
        <v>0</v>
      </c>
      <c r="AZ46" s="69">
        <f t="shared" si="130"/>
        <v>0</v>
      </c>
      <c r="BA46" s="69">
        <f t="shared" si="131"/>
        <v>0</v>
      </c>
      <c r="BB46" s="69">
        <f t="shared" si="132"/>
        <v>0</v>
      </c>
      <c r="BC46" s="669">
        <f t="shared" si="133"/>
        <v>0</v>
      </c>
      <c r="BD46" s="69">
        <f t="shared" si="134"/>
        <v>0</v>
      </c>
      <c r="BE46" s="69">
        <f t="shared" si="135"/>
        <v>0</v>
      </c>
      <c r="BF46" s="69">
        <f t="shared" si="136"/>
        <v>0</v>
      </c>
      <c r="BG46" s="69">
        <f t="shared" si="137"/>
        <v>0</v>
      </c>
      <c r="BH46" s="69">
        <f t="shared" si="138"/>
        <v>0</v>
      </c>
      <c r="BI46" s="69">
        <f t="shared" si="139"/>
        <v>0</v>
      </c>
      <c r="BJ46" s="69">
        <f t="shared" si="140"/>
        <v>0</v>
      </c>
      <c r="BK46" s="69">
        <f t="shared" si="141"/>
        <v>0</v>
      </c>
      <c r="BL46" s="69">
        <f t="shared" si="142"/>
        <v>0</v>
      </c>
      <c r="BM46" s="69">
        <f t="shared" si="143"/>
        <v>0</v>
      </c>
      <c r="BN46" s="69">
        <f t="shared" si="144"/>
        <v>0</v>
      </c>
      <c r="BO46" s="69">
        <f t="shared" si="145"/>
        <v>0</v>
      </c>
      <c r="BP46" s="488">
        <f t="shared" si="146"/>
        <v>0</v>
      </c>
      <c r="BQ46" s="674">
        <f t="shared" si="46"/>
        <v>0</v>
      </c>
      <c r="BW46" s="814">
        <v>4.1904000000000003</v>
      </c>
      <c r="BX46" s="814">
        <v>0</v>
      </c>
      <c r="BY46" s="814">
        <v>2.7353999999999998</v>
      </c>
      <c r="BZ46" s="814">
        <v>0</v>
      </c>
      <c r="CA46" s="814">
        <v>2.4152999999999998</v>
      </c>
      <c r="CB46" s="814">
        <v>0.81480000000000008</v>
      </c>
      <c r="CC46" s="814">
        <v>10.155900000000001</v>
      </c>
    </row>
    <row r="47" spans="1:81" ht="29.25" customHeight="1">
      <c r="A47" s="1600"/>
      <c r="B47" s="34" t="s">
        <v>356</v>
      </c>
      <c r="C47" s="35" t="s">
        <v>351</v>
      </c>
      <c r="D47" s="701"/>
      <c r="E47" s="133">
        <f t="shared" si="1"/>
        <v>0.96030000000000004</v>
      </c>
      <c r="F47" s="134">
        <f t="shared" si="107"/>
        <v>4.1205599999999993</v>
      </c>
      <c r="G47" s="135">
        <f t="shared" si="108"/>
        <v>0</v>
      </c>
      <c r="H47" s="135">
        <f t="shared" si="109"/>
        <v>1.50156</v>
      </c>
      <c r="I47" s="135">
        <f t="shared" si="110"/>
        <v>0</v>
      </c>
      <c r="J47" s="135">
        <f t="shared" si="42"/>
        <v>9.602999999999999E-2</v>
      </c>
      <c r="K47" s="135">
        <f t="shared" ref="K47:U47" si="151">+J47</f>
        <v>9.602999999999999E-2</v>
      </c>
      <c r="L47" s="135">
        <f t="shared" si="151"/>
        <v>9.602999999999999E-2</v>
      </c>
      <c r="M47" s="135">
        <f t="shared" si="151"/>
        <v>9.602999999999999E-2</v>
      </c>
      <c r="N47" s="135">
        <f t="shared" si="151"/>
        <v>9.602999999999999E-2</v>
      </c>
      <c r="O47" s="135">
        <f t="shared" si="151"/>
        <v>9.602999999999999E-2</v>
      </c>
      <c r="P47" s="135">
        <f t="shared" si="151"/>
        <v>9.602999999999999E-2</v>
      </c>
      <c r="Q47" s="135">
        <f t="shared" si="151"/>
        <v>9.602999999999999E-2</v>
      </c>
      <c r="R47" s="135">
        <f t="shared" si="151"/>
        <v>9.602999999999999E-2</v>
      </c>
      <c r="S47" s="135">
        <f t="shared" si="151"/>
        <v>9.602999999999999E-2</v>
      </c>
      <c r="T47" s="135">
        <f t="shared" si="151"/>
        <v>9.602999999999999E-2</v>
      </c>
      <c r="U47" s="135">
        <f t="shared" si="151"/>
        <v>9.602999999999999E-2</v>
      </c>
      <c r="V47" s="135">
        <f t="shared" si="112"/>
        <v>1.1523599999999998</v>
      </c>
      <c r="W47" s="135">
        <f t="shared" si="44"/>
        <v>1.1639999999999998E-2</v>
      </c>
      <c r="X47" s="135">
        <f t="shared" ref="X47:AH47" si="152">+W47</f>
        <v>1.1639999999999998E-2</v>
      </c>
      <c r="Y47" s="135">
        <f t="shared" si="152"/>
        <v>1.1639999999999998E-2</v>
      </c>
      <c r="Z47" s="135">
        <f t="shared" si="152"/>
        <v>1.1639999999999998E-2</v>
      </c>
      <c r="AA47" s="135">
        <f t="shared" si="152"/>
        <v>1.1639999999999998E-2</v>
      </c>
      <c r="AB47" s="135">
        <f t="shared" si="152"/>
        <v>1.1639999999999998E-2</v>
      </c>
      <c r="AC47" s="135">
        <f t="shared" si="152"/>
        <v>1.1639999999999998E-2</v>
      </c>
      <c r="AD47" s="135">
        <f t="shared" si="152"/>
        <v>1.1639999999999998E-2</v>
      </c>
      <c r="AE47" s="135">
        <f t="shared" si="152"/>
        <v>1.1639999999999998E-2</v>
      </c>
      <c r="AF47" s="135">
        <f t="shared" si="152"/>
        <v>1.1639999999999998E-2</v>
      </c>
      <c r="AG47" s="135">
        <f t="shared" si="152"/>
        <v>1.1639999999999998E-2</v>
      </c>
      <c r="AH47" s="135">
        <f t="shared" si="152"/>
        <v>1.1639999999999998E-2</v>
      </c>
      <c r="AI47" s="135">
        <f t="shared" si="114"/>
        <v>0.13967999999999997</v>
      </c>
      <c r="AJ47" s="136">
        <f t="shared" si="115"/>
        <v>6.9141599999999999</v>
      </c>
      <c r="AK47" s="61"/>
      <c r="AL47" s="55">
        <f t="shared" si="116"/>
        <v>0</v>
      </c>
      <c r="AM47" s="665">
        <f t="shared" si="117"/>
        <v>0</v>
      </c>
      <c r="AN47" s="75">
        <f t="shared" si="118"/>
        <v>0</v>
      </c>
      <c r="AO47" s="670">
        <f t="shared" si="119"/>
        <v>0</v>
      </c>
      <c r="AP47" s="75">
        <f t="shared" si="120"/>
        <v>0</v>
      </c>
      <c r="AQ47" s="75">
        <f t="shared" si="121"/>
        <v>0</v>
      </c>
      <c r="AR47" s="75">
        <f t="shared" si="122"/>
        <v>0</v>
      </c>
      <c r="AS47" s="75">
        <f t="shared" si="123"/>
        <v>0</v>
      </c>
      <c r="AT47" s="75">
        <f t="shared" si="124"/>
        <v>0</v>
      </c>
      <c r="AU47" s="75">
        <f t="shared" si="125"/>
        <v>0</v>
      </c>
      <c r="AV47" s="75">
        <f t="shared" si="126"/>
        <v>0</v>
      </c>
      <c r="AW47" s="75">
        <f t="shared" si="127"/>
        <v>0</v>
      </c>
      <c r="AX47" s="75">
        <f t="shared" si="128"/>
        <v>0</v>
      </c>
      <c r="AY47" s="75">
        <f t="shared" si="129"/>
        <v>0</v>
      </c>
      <c r="AZ47" s="75">
        <f t="shared" si="130"/>
        <v>0</v>
      </c>
      <c r="BA47" s="75">
        <f t="shared" si="131"/>
        <v>0</v>
      </c>
      <c r="BB47" s="75">
        <f t="shared" si="132"/>
        <v>0</v>
      </c>
      <c r="BC47" s="670">
        <f t="shared" si="133"/>
        <v>0</v>
      </c>
      <c r="BD47" s="75">
        <f t="shared" si="134"/>
        <v>0</v>
      </c>
      <c r="BE47" s="75">
        <f t="shared" si="135"/>
        <v>0</v>
      </c>
      <c r="BF47" s="75">
        <f t="shared" si="136"/>
        <v>0</v>
      </c>
      <c r="BG47" s="75">
        <f t="shared" si="137"/>
        <v>0</v>
      </c>
      <c r="BH47" s="75">
        <f t="shared" si="138"/>
        <v>0</v>
      </c>
      <c r="BI47" s="75">
        <f t="shared" si="139"/>
        <v>0</v>
      </c>
      <c r="BJ47" s="75">
        <f t="shared" si="140"/>
        <v>0</v>
      </c>
      <c r="BK47" s="75">
        <f t="shared" si="141"/>
        <v>0</v>
      </c>
      <c r="BL47" s="75">
        <f t="shared" si="142"/>
        <v>0</v>
      </c>
      <c r="BM47" s="75">
        <f t="shared" si="143"/>
        <v>0</v>
      </c>
      <c r="BN47" s="75">
        <f t="shared" si="144"/>
        <v>0</v>
      </c>
      <c r="BO47" s="75">
        <f t="shared" si="145"/>
        <v>0</v>
      </c>
      <c r="BP47" s="490">
        <f t="shared" si="146"/>
        <v>0</v>
      </c>
      <c r="BQ47" s="675">
        <f t="shared" si="46"/>
        <v>0</v>
      </c>
      <c r="BW47" s="814">
        <v>6.8675999999999995</v>
      </c>
      <c r="BX47" s="814">
        <v>0</v>
      </c>
      <c r="BY47" s="814">
        <v>2.5026000000000002</v>
      </c>
      <c r="BZ47" s="814">
        <v>0</v>
      </c>
      <c r="CA47" s="814">
        <v>1.9205999999999999</v>
      </c>
      <c r="CB47" s="814">
        <v>0.23279999999999998</v>
      </c>
      <c r="CC47" s="814">
        <v>11.5236</v>
      </c>
    </row>
    <row r="48" spans="1:81" ht="29.25" customHeight="1">
      <c r="A48" s="1600"/>
      <c r="B48" s="34" t="s">
        <v>357</v>
      </c>
      <c r="C48" s="35" t="s">
        <v>351</v>
      </c>
      <c r="D48" s="701"/>
      <c r="E48" s="133">
        <f t="shared" si="1"/>
        <v>1.3305166666666668</v>
      </c>
      <c r="F48" s="134">
        <f t="shared" si="107"/>
        <v>4.3999199999999998</v>
      </c>
      <c r="G48" s="135">
        <f t="shared" si="108"/>
        <v>0</v>
      </c>
      <c r="H48" s="135">
        <f t="shared" si="109"/>
        <v>1.746</v>
      </c>
      <c r="I48" s="135">
        <f t="shared" si="110"/>
        <v>0</v>
      </c>
      <c r="J48" s="135">
        <f t="shared" si="42"/>
        <v>0.12803999999999999</v>
      </c>
      <c r="K48" s="135">
        <f t="shared" ref="K48:U48" si="153">+J48</f>
        <v>0.12803999999999999</v>
      </c>
      <c r="L48" s="135">
        <f t="shared" si="153"/>
        <v>0.12803999999999999</v>
      </c>
      <c r="M48" s="135">
        <f t="shared" si="153"/>
        <v>0.12803999999999999</v>
      </c>
      <c r="N48" s="135">
        <f t="shared" si="153"/>
        <v>0.12803999999999999</v>
      </c>
      <c r="O48" s="135">
        <f t="shared" si="153"/>
        <v>0.12803999999999999</v>
      </c>
      <c r="P48" s="135">
        <f t="shared" si="153"/>
        <v>0.12803999999999999</v>
      </c>
      <c r="Q48" s="135">
        <f t="shared" si="153"/>
        <v>0.12803999999999999</v>
      </c>
      <c r="R48" s="135">
        <f t="shared" si="153"/>
        <v>0.12803999999999999</v>
      </c>
      <c r="S48" s="135">
        <f t="shared" si="153"/>
        <v>0.12803999999999999</v>
      </c>
      <c r="T48" s="135">
        <f t="shared" si="153"/>
        <v>0.12803999999999999</v>
      </c>
      <c r="U48" s="135">
        <f t="shared" si="153"/>
        <v>0.12803999999999999</v>
      </c>
      <c r="V48" s="135">
        <f t="shared" si="112"/>
        <v>1.5364799999999998</v>
      </c>
      <c r="W48" s="135">
        <f t="shared" si="44"/>
        <v>0.15811</v>
      </c>
      <c r="X48" s="135">
        <f t="shared" ref="X48:AH48" si="154">+W48</f>
        <v>0.15811</v>
      </c>
      <c r="Y48" s="135">
        <f t="shared" si="154"/>
        <v>0.15811</v>
      </c>
      <c r="Z48" s="135">
        <f t="shared" si="154"/>
        <v>0.15811</v>
      </c>
      <c r="AA48" s="135">
        <f t="shared" si="154"/>
        <v>0.15811</v>
      </c>
      <c r="AB48" s="135">
        <f t="shared" si="154"/>
        <v>0.15811</v>
      </c>
      <c r="AC48" s="135">
        <f t="shared" si="154"/>
        <v>0.15811</v>
      </c>
      <c r="AD48" s="135">
        <f t="shared" si="154"/>
        <v>0.15811</v>
      </c>
      <c r="AE48" s="135">
        <f t="shared" si="154"/>
        <v>0.15811</v>
      </c>
      <c r="AF48" s="135">
        <f t="shared" si="154"/>
        <v>0.15811</v>
      </c>
      <c r="AG48" s="135">
        <f t="shared" si="154"/>
        <v>0.15811</v>
      </c>
      <c r="AH48" s="135">
        <f t="shared" si="154"/>
        <v>0.15811</v>
      </c>
      <c r="AI48" s="135">
        <f t="shared" si="114"/>
        <v>1.8973199999999999</v>
      </c>
      <c r="AJ48" s="136">
        <f t="shared" si="115"/>
        <v>9.5797200000000018</v>
      </c>
      <c r="AK48" s="61"/>
      <c r="AL48" s="55">
        <f t="shared" si="116"/>
        <v>0</v>
      </c>
      <c r="AM48" s="665">
        <f t="shared" si="117"/>
        <v>0</v>
      </c>
      <c r="AN48" s="75">
        <f t="shared" si="118"/>
        <v>0</v>
      </c>
      <c r="AO48" s="670">
        <f t="shared" si="119"/>
        <v>0</v>
      </c>
      <c r="AP48" s="75">
        <f t="shared" si="120"/>
        <v>0</v>
      </c>
      <c r="AQ48" s="75">
        <f t="shared" si="121"/>
        <v>0</v>
      </c>
      <c r="AR48" s="75">
        <f t="shared" si="122"/>
        <v>0</v>
      </c>
      <c r="AS48" s="75">
        <f t="shared" si="123"/>
        <v>0</v>
      </c>
      <c r="AT48" s="75">
        <f t="shared" si="124"/>
        <v>0</v>
      </c>
      <c r="AU48" s="75">
        <f t="shared" si="125"/>
        <v>0</v>
      </c>
      <c r="AV48" s="75">
        <f t="shared" si="126"/>
        <v>0</v>
      </c>
      <c r="AW48" s="75">
        <f t="shared" si="127"/>
        <v>0</v>
      </c>
      <c r="AX48" s="75">
        <f t="shared" si="128"/>
        <v>0</v>
      </c>
      <c r="AY48" s="75">
        <f t="shared" si="129"/>
        <v>0</v>
      </c>
      <c r="AZ48" s="75">
        <f t="shared" si="130"/>
        <v>0</v>
      </c>
      <c r="BA48" s="75">
        <f t="shared" si="131"/>
        <v>0</v>
      </c>
      <c r="BB48" s="75">
        <f t="shared" si="132"/>
        <v>0</v>
      </c>
      <c r="BC48" s="670">
        <f t="shared" si="133"/>
        <v>0</v>
      </c>
      <c r="BD48" s="75">
        <f t="shared" si="134"/>
        <v>0</v>
      </c>
      <c r="BE48" s="75">
        <f t="shared" si="135"/>
        <v>0</v>
      </c>
      <c r="BF48" s="75">
        <f t="shared" si="136"/>
        <v>0</v>
      </c>
      <c r="BG48" s="75">
        <f t="shared" si="137"/>
        <v>0</v>
      </c>
      <c r="BH48" s="75">
        <f t="shared" si="138"/>
        <v>0</v>
      </c>
      <c r="BI48" s="75">
        <f t="shared" si="139"/>
        <v>0</v>
      </c>
      <c r="BJ48" s="75">
        <f t="shared" si="140"/>
        <v>0</v>
      </c>
      <c r="BK48" s="75">
        <f t="shared" si="141"/>
        <v>0</v>
      </c>
      <c r="BL48" s="75">
        <f t="shared" si="142"/>
        <v>0</v>
      </c>
      <c r="BM48" s="75">
        <f t="shared" si="143"/>
        <v>0</v>
      </c>
      <c r="BN48" s="75">
        <f t="shared" si="144"/>
        <v>0</v>
      </c>
      <c r="BO48" s="75">
        <f t="shared" si="145"/>
        <v>0</v>
      </c>
      <c r="BP48" s="490">
        <f t="shared" si="146"/>
        <v>0</v>
      </c>
      <c r="BQ48" s="675">
        <f t="shared" si="46"/>
        <v>0</v>
      </c>
      <c r="BW48" s="814">
        <v>7.3332000000000006</v>
      </c>
      <c r="BX48" s="814">
        <v>0</v>
      </c>
      <c r="BY48" s="814">
        <v>2.91</v>
      </c>
      <c r="BZ48" s="814">
        <v>0</v>
      </c>
      <c r="CA48" s="814">
        <v>2.5608</v>
      </c>
      <c r="CB48" s="814">
        <v>3.1621999999999999</v>
      </c>
      <c r="CC48" s="814">
        <v>15.966200000000002</v>
      </c>
    </row>
    <row r="49" spans="1:81" ht="29.25" customHeight="1">
      <c r="A49" s="1600"/>
      <c r="B49" s="34" t="s">
        <v>243</v>
      </c>
      <c r="C49" s="35" t="s">
        <v>351</v>
      </c>
      <c r="D49" s="701"/>
      <c r="E49" s="133">
        <f t="shared" si="1"/>
        <v>1.3305166666666668</v>
      </c>
      <c r="F49" s="134">
        <f t="shared" si="107"/>
        <v>5.3427600000000002</v>
      </c>
      <c r="G49" s="135">
        <f t="shared" si="108"/>
        <v>0</v>
      </c>
      <c r="H49" s="135">
        <f t="shared" si="109"/>
        <v>1.3269600000000001</v>
      </c>
      <c r="I49" s="135">
        <f t="shared" si="110"/>
        <v>0</v>
      </c>
      <c r="J49" s="135">
        <f t="shared" si="42"/>
        <v>9.602999999999999E-2</v>
      </c>
      <c r="K49" s="135">
        <f t="shared" ref="K49:U49" si="155">+J49</f>
        <v>9.602999999999999E-2</v>
      </c>
      <c r="L49" s="135">
        <f t="shared" si="155"/>
        <v>9.602999999999999E-2</v>
      </c>
      <c r="M49" s="135">
        <f t="shared" si="155"/>
        <v>9.602999999999999E-2</v>
      </c>
      <c r="N49" s="135">
        <f t="shared" si="155"/>
        <v>9.602999999999999E-2</v>
      </c>
      <c r="O49" s="135">
        <f t="shared" si="155"/>
        <v>9.602999999999999E-2</v>
      </c>
      <c r="P49" s="135">
        <f t="shared" si="155"/>
        <v>9.602999999999999E-2</v>
      </c>
      <c r="Q49" s="135">
        <f t="shared" si="155"/>
        <v>9.602999999999999E-2</v>
      </c>
      <c r="R49" s="135">
        <f t="shared" si="155"/>
        <v>9.602999999999999E-2</v>
      </c>
      <c r="S49" s="135">
        <f t="shared" si="155"/>
        <v>9.602999999999999E-2</v>
      </c>
      <c r="T49" s="135">
        <f t="shared" si="155"/>
        <v>9.602999999999999E-2</v>
      </c>
      <c r="U49" s="135">
        <f t="shared" si="155"/>
        <v>9.602999999999999E-2</v>
      </c>
      <c r="V49" s="135">
        <f t="shared" si="112"/>
        <v>1.1523599999999998</v>
      </c>
      <c r="W49" s="135">
        <f t="shared" si="44"/>
        <v>0.14646999999999999</v>
      </c>
      <c r="X49" s="135">
        <f t="shared" ref="X49:AH49" si="156">+W49</f>
        <v>0.14646999999999999</v>
      </c>
      <c r="Y49" s="135">
        <f t="shared" si="156"/>
        <v>0.14646999999999999</v>
      </c>
      <c r="Z49" s="135">
        <f t="shared" si="156"/>
        <v>0.14646999999999999</v>
      </c>
      <c r="AA49" s="135">
        <f t="shared" si="156"/>
        <v>0.14646999999999999</v>
      </c>
      <c r="AB49" s="135">
        <f t="shared" si="156"/>
        <v>0.14646999999999999</v>
      </c>
      <c r="AC49" s="135">
        <f t="shared" si="156"/>
        <v>0.14646999999999999</v>
      </c>
      <c r="AD49" s="135">
        <f t="shared" si="156"/>
        <v>0.14646999999999999</v>
      </c>
      <c r="AE49" s="135">
        <f t="shared" si="156"/>
        <v>0.14646999999999999</v>
      </c>
      <c r="AF49" s="135">
        <f t="shared" si="156"/>
        <v>0.14646999999999999</v>
      </c>
      <c r="AG49" s="135">
        <f t="shared" si="156"/>
        <v>0.14646999999999999</v>
      </c>
      <c r="AH49" s="135">
        <f t="shared" si="156"/>
        <v>0.14646999999999999</v>
      </c>
      <c r="AI49" s="135">
        <f t="shared" si="114"/>
        <v>1.7576399999999999</v>
      </c>
      <c r="AJ49" s="136">
        <f t="shared" si="115"/>
        <v>9.57972</v>
      </c>
      <c r="AK49" s="61"/>
      <c r="AL49" s="55">
        <f t="shared" si="116"/>
        <v>0</v>
      </c>
      <c r="AM49" s="665">
        <f t="shared" si="117"/>
        <v>0</v>
      </c>
      <c r="AN49" s="75">
        <f t="shared" si="118"/>
        <v>0</v>
      </c>
      <c r="AO49" s="670">
        <f t="shared" si="119"/>
        <v>0</v>
      </c>
      <c r="AP49" s="75">
        <f t="shared" si="120"/>
        <v>0</v>
      </c>
      <c r="AQ49" s="75">
        <f t="shared" si="121"/>
        <v>0</v>
      </c>
      <c r="AR49" s="75">
        <f t="shared" si="122"/>
        <v>0</v>
      </c>
      <c r="AS49" s="75">
        <f t="shared" si="123"/>
        <v>0</v>
      </c>
      <c r="AT49" s="75">
        <f t="shared" si="124"/>
        <v>0</v>
      </c>
      <c r="AU49" s="75">
        <f t="shared" si="125"/>
        <v>0</v>
      </c>
      <c r="AV49" s="75">
        <f t="shared" si="126"/>
        <v>0</v>
      </c>
      <c r="AW49" s="75">
        <f t="shared" si="127"/>
        <v>0</v>
      </c>
      <c r="AX49" s="75">
        <f t="shared" si="128"/>
        <v>0</v>
      </c>
      <c r="AY49" s="75">
        <f t="shared" si="129"/>
        <v>0</v>
      </c>
      <c r="AZ49" s="75">
        <f t="shared" si="130"/>
        <v>0</v>
      </c>
      <c r="BA49" s="75">
        <f t="shared" si="131"/>
        <v>0</v>
      </c>
      <c r="BB49" s="75">
        <f t="shared" si="132"/>
        <v>0</v>
      </c>
      <c r="BC49" s="670">
        <f t="shared" si="133"/>
        <v>0</v>
      </c>
      <c r="BD49" s="75">
        <f t="shared" si="134"/>
        <v>0</v>
      </c>
      <c r="BE49" s="75">
        <f t="shared" si="135"/>
        <v>0</v>
      </c>
      <c r="BF49" s="75">
        <f t="shared" si="136"/>
        <v>0</v>
      </c>
      <c r="BG49" s="75">
        <f t="shared" si="137"/>
        <v>0</v>
      </c>
      <c r="BH49" s="75">
        <f t="shared" si="138"/>
        <v>0</v>
      </c>
      <c r="BI49" s="75">
        <f t="shared" si="139"/>
        <v>0</v>
      </c>
      <c r="BJ49" s="75">
        <f t="shared" si="140"/>
        <v>0</v>
      </c>
      <c r="BK49" s="75">
        <f t="shared" si="141"/>
        <v>0</v>
      </c>
      <c r="BL49" s="75">
        <f t="shared" si="142"/>
        <v>0</v>
      </c>
      <c r="BM49" s="75">
        <f t="shared" si="143"/>
        <v>0</v>
      </c>
      <c r="BN49" s="75">
        <f t="shared" si="144"/>
        <v>0</v>
      </c>
      <c r="BO49" s="75">
        <f t="shared" si="145"/>
        <v>0</v>
      </c>
      <c r="BP49" s="490">
        <f t="shared" si="146"/>
        <v>0</v>
      </c>
      <c r="BQ49" s="675">
        <f t="shared" si="46"/>
        <v>0</v>
      </c>
      <c r="BW49" s="814">
        <v>8.9046000000000003</v>
      </c>
      <c r="BX49" s="814">
        <v>0</v>
      </c>
      <c r="BY49" s="814">
        <v>2.2116000000000002</v>
      </c>
      <c r="BZ49" s="814">
        <v>0</v>
      </c>
      <c r="CA49" s="814">
        <v>1.9205999999999999</v>
      </c>
      <c r="CB49" s="814">
        <v>2.9293999999999998</v>
      </c>
      <c r="CC49" s="814">
        <v>15.966200000000001</v>
      </c>
    </row>
    <row r="50" spans="1:81" ht="29.25" customHeight="1">
      <c r="A50" s="1600"/>
      <c r="B50" s="34" t="s">
        <v>358</v>
      </c>
      <c r="C50" s="35" t="s">
        <v>351</v>
      </c>
      <c r="D50" s="701"/>
      <c r="E50" s="133">
        <f t="shared" si="1"/>
        <v>1.6368750000000001</v>
      </c>
      <c r="F50" s="134">
        <f t="shared" si="107"/>
        <v>5.5872000000000002</v>
      </c>
      <c r="G50" s="135">
        <f t="shared" si="108"/>
        <v>0</v>
      </c>
      <c r="H50" s="135">
        <f t="shared" si="109"/>
        <v>1.3968</v>
      </c>
      <c r="I50" s="135">
        <f t="shared" si="110"/>
        <v>0</v>
      </c>
      <c r="J50" s="135">
        <f t="shared" si="42"/>
        <v>0.10621499999999999</v>
      </c>
      <c r="K50" s="135">
        <f t="shared" ref="K50:U50" si="157">+J50</f>
        <v>0.10621499999999999</v>
      </c>
      <c r="L50" s="135">
        <f t="shared" si="157"/>
        <v>0.10621499999999999</v>
      </c>
      <c r="M50" s="135">
        <f t="shared" si="157"/>
        <v>0.10621499999999999</v>
      </c>
      <c r="N50" s="135">
        <f t="shared" si="157"/>
        <v>0.10621499999999999</v>
      </c>
      <c r="O50" s="135">
        <f t="shared" si="157"/>
        <v>0.10621499999999999</v>
      </c>
      <c r="P50" s="135">
        <f t="shared" si="157"/>
        <v>0.10621499999999999</v>
      </c>
      <c r="Q50" s="135">
        <f t="shared" si="157"/>
        <v>0.10621499999999999</v>
      </c>
      <c r="R50" s="135">
        <f t="shared" si="157"/>
        <v>0.10621499999999999</v>
      </c>
      <c r="S50" s="135">
        <f t="shared" si="157"/>
        <v>0.10621499999999999</v>
      </c>
      <c r="T50" s="135">
        <f t="shared" si="157"/>
        <v>0.10621499999999999</v>
      </c>
      <c r="U50" s="135">
        <f t="shared" si="157"/>
        <v>0.10621499999999999</v>
      </c>
      <c r="V50" s="135">
        <f t="shared" si="112"/>
        <v>1.2745799999999998</v>
      </c>
      <c r="W50" s="135">
        <f t="shared" si="44"/>
        <v>0.29391</v>
      </c>
      <c r="X50" s="135">
        <f t="shared" ref="X50:AH50" si="158">+W50</f>
        <v>0.29391</v>
      </c>
      <c r="Y50" s="135">
        <f t="shared" si="158"/>
        <v>0.29391</v>
      </c>
      <c r="Z50" s="135">
        <f t="shared" si="158"/>
        <v>0.29391</v>
      </c>
      <c r="AA50" s="135">
        <f t="shared" si="158"/>
        <v>0.29391</v>
      </c>
      <c r="AB50" s="135">
        <f t="shared" si="158"/>
        <v>0.29391</v>
      </c>
      <c r="AC50" s="135">
        <f t="shared" si="158"/>
        <v>0.29391</v>
      </c>
      <c r="AD50" s="135">
        <f t="shared" si="158"/>
        <v>0.29391</v>
      </c>
      <c r="AE50" s="135">
        <f t="shared" si="158"/>
        <v>0.29391</v>
      </c>
      <c r="AF50" s="135">
        <f t="shared" si="158"/>
        <v>0.29391</v>
      </c>
      <c r="AG50" s="135">
        <f t="shared" si="158"/>
        <v>0.29391</v>
      </c>
      <c r="AH50" s="135">
        <f t="shared" si="158"/>
        <v>0.29391</v>
      </c>
      <c r="AI50" s="135">
        <f t="shared" si="114"/>
        <v>3.5269200000000001</v>
      </c>
      <c r="AJ50" s="136">
        <f t="shared" si="115"/>
        <v>11.785500000000001</v>
      </c>
      <c r="AK50" s="61"/>
      <c r="AL50" s="55">
        <f t="shared" si="116"/>
        <v>0</v>
      </c>
      <c r="AM50" s="665">
        <f t="shared" si="117"/>
        <v>0</v>
      </c>
      <c r="AN50" s="75">
        <f t="shared" si="118"/>
        <v>0</v>
      </c>
      <c r="AO50" s="670">
        <f t="shared" si="119"/>
        <v>0</v>
      </c>
      <c r="AP50" s="75">
        <f t="shared" si="120"/>
        <v>0</v>
      </c>
      <c r="AQ50" s="75">
        <f t="shared" si="121"/>
        <v>0</v>
      </c>
      <c r="AR50" s="75">
        <f t="shared" si="122"/>
        <v>0</v>
      </c>
      <c r="AS50" s="75">
        <f t="shared" si="123"/>
        <v>0</v>
      </c>
      <c r="AT50" s="75">
        <f t="shared" si="124"/>
        <v>0</v>
      </c>
      <c r="AU50" s="75">
        <f t="shared" si="125"/>
        <v>0</v>
      </c>
      <c r="AV50" s="75">
        <f t="shared" si="126"/>
        <v>0</v>
      </c>
      <c r="AW50" s="75">
        <f t="shared" si="127"/>
        <v>0</v>
      </c>
      <c r="AX50" s="75">
        <f t="shared" si="128"/>
        <v>0</v>
      </c>
      <c r="AY50" s="75">
        <f t="shared" si="129"/>
        <v>0</v>
      </c>
      <c r="AZ50" s="75">
        <f t="shared" si="130"/>
        <v>0</v>
      </c>
      <c r="BA50" s="75">
        <f t="shared" si="131"/>
        <v>0</v>
      </c>
      <c r="BB50" s="75">
        <f t="shared" si="132"/>
        <v>0</v>
      </c>
      <c r="BC50" s="670">
        <f t="shared" si="133"/>
        <v>0</v>
      </c>
      <c r="BD50" s="75">
        <f t="shared" si="134"/>
        <v>0</v>
      </c>
      <c r="BE50" s="75">
        <f t="shared" si="135"/>
        <v>0</v>
      </c>
      <c r="BF50" s="75">
        <f t="shared" si="136"/>
        <v>0</v>
      </c>
      <c r="BG50" s="75">
        <f t="shared" si="137"/>
        <v>0</v>
      </c>
      <c r="BH50" s="75">
        <f t="shared" si="138"/>
        <v>0</v>
      </c>
      <c r="BI50" s="75">
        <f t="shared" si="139"/>
        <v>0</v>
      </c>
      <c r="BJ50" s="75">
        <f t="shared" si="140"/>
        <v>0</v>
      </c>
      <c r="BK50" s="75">
        <f t="shared" si="141"/>
        <v>0</v>
      </c>
      <c r="BL50" s="75">
        <f t="shared" si="142"/>
        <v>0</v>
      </c>
      <c r="BM50" s="75">
        <f t="shared" si="143"/>
        <v>0</v>
      </c>
      <c r="BN50" s="75">
        <f t="shared" si="144"/>
        <v>0</v>
      </c>
      <c r="BO50" s="75">
        <f t="shared" si="145"/>
        <v>0</v>
      </c>
      <c r="BP50" s="490">
        <f t="shared" si="146"/>
        <v>0</v>
      </c>
      <c r="BQ50" s="675">
        <f t="shared" si="46"/>
        <v>0</v>
      </c>
      <c r="BW50" s="814">
        <v>9.3120000000000012</v>
      </c>
      <c r="BX50" s="814">
        <v>0</v>
      </c>
      <c r="BY50" s="814">
        <v>2.3280000000000003</v>
      </c>
      <c r="BZ50" s="814">
        <v>0</v>
      </c>
      <c r="CA50" s="814">
        <v>2.1242999999999999</v>
      </c>
      <c r="CB50" s="814">
        <v>5.8782000000000005</v>
      </c>
      <c r="CC50" s="814">
        <v>19.642500000000002</v>
      </c>
    </row>
    <row r="51" spans="1:81" ht="29.25" customHeight="1">
      <c r="A51" s="1601"/>
      <c r="B51" s="36" t="s">
        <v>354</v>
      </c>
      <c r="C51" s="37" t="s">
        <v>351</v>
      </c>
      <c r="D51" s="702"/>
      <c r="E51" s="137">
        <f t="shared" si="1"/>
        <v>1.6393000000000002</v>
      </c>
      <c r="F51" s="138">
        <f t="shared" si="107"/>
        <v>5.8141800000000003</v>
      </c>
      <c r="G51" s="139">
        <f t="shared" si="108"/>
        <v>0</v>
      </c>
      <c r="H51" s="139">
        <f t="shared" si="109"/>
        <v>1.9031400000000001</v>
      </c>
      <c r="I51" s="139">
        <f t="shared" si="110"/>
        <v>0</v>
      </c>
      <c r="J51" s="139">
        <f t="shared" si="42"/>
        <v>7.8570000000000001E-2</v>
      </c>
      <c r="K51" s="139">
        <f t="shared" ref="K51:U51" si="159">+J51</f>
        <v>7.8570000000000001E-2</v>
      </c>
      <c r="L51" s="139">
        <f t="shared" si="159"/>
        <v>7.8570000000000001E-2</v>
      </c>
      <c r="M51" s="139">
        <f t="shared" si="159"/>
        <v>7.8570000000000001E-2</v>
      </c>
      <c r="N51" s="139">
        <f t="shared" si="159"/>
        <v>7.8570000000000001E-2</v>
      </c>
      <c r="O51" s="139">
        <f t="shared" si="159"/>
        <v>7.8570000000000001E-2</v>
      </c>
      <c r="P51" s="139">
        <f t="shared" si="159"/>
        <v>7.8570000000000001E-2</v>
      </c>
      <c r="Q51" s="139">
        <f t="shared" si="159"/>
        <v>7.8570000000000001E-2</v>
      </c>
      <c r="R51" s="139">
        <f t="shared" si="159"/>
        <v>7.8570000000000001E-2</v>
      </c>
      <c r="S51" s="139">
        <f t="shared" si="159"/>
        <v>7.8570000000000001E-2</v>
      </c>
      <c r="T51" s="139">
        <f t="shared" si="159"/>
        <v>7.8570000000000001E-2</v>
      </c>
      <c r="U51" s="139">
        <f t="shared" si="159"/>
        <v>7.8570000000000001E-2</v>
      </c>
      <c r="V51" s="139">
        <f t="shared" si="112"/>
        <v>0.94284000000000001</v>
      </c>
      <c r="W51" s="139">
        <f t="shared" si="44"/>
        <v>0.26190000000000002</v>
      </c>
      <c r="X51" s="139">
        <f t="shared" ref="X51:AH51" si="160">+W51</f>
        <v>0.26190000000000002</v>
      </c>
      <c r="Y51" s="139">
        <f t="shared" si="160"/>
        <v>0.26190000000000002</v>
      </c>
      <c r="Z51" s="139">
        <f t="shared" si="160"/>
        <v>0.26190000000000002</v>
      </c>
      <c r="AA51" s="139">
        <f t="shared" si="160"/>
        <v>0.26190000000000002</v>
      </c>
      <c r="AB51" s="139">
        <f t="shared" si="160"/>
        <v>0.26190000000000002</v>
      </c>
      <c r="AC51" s="139">
        <f t="shared" si="160"/>
        <v>0.26190000000000002</v>
      </c>
      <c r="AD51" s="139">
        <f t="shared" si="160"/>
        <v>0.26190000000000002</v>
      </c>
      <c r="AE51" s="139">
        <f t="shared" si="160"/>
        <v>0.26190000000000002</v>
      </c>
      <c r="AF51" s="139">
        <f t="shared" si="160"/>
        <v>0.26190000000000002</v>
      </c>
      <c r="AG51" s="139">
        <f t="shared" si="160"/>
        <v>0.26190000000000002</v>
      </c>
      <c r="AH51" s="139">
        <f t="shared" si="160"/>
        <v>0.26190000000000002</v>
      </c>
      <c r="AI51" s="139">
        <f t="shared" si="114"/>
        <v>3.1428000000000003</v>
      </c>
      <c r="AJ51" s="140">
        <f t="shared" si="115"/>
        <v>11.802960000000001</v>
      </c>
      <c r="AK51" s="62"/>
      <c r="AL51" s="56">
        <f t="shared" si="116"/>
        <v>0</v>
      </c>
      <c r="AM51" s="666">
        <f t="shared" si="117"/>
        <v>0</v>
      </c>
      <c r="AN51" s="81">
        <f t="shared" si="118"/>
        <v>0</v>
      </c>
      <c r="AO51" s="671">
        <f t="shared" si="119"/>
        <v>0</v>
      </c>
      <c r="AP51" s="81">
        <f t="shared" si="120"/>
        <v>0</v>
      </c>
      <c r="AQ51" s="81">
        <f t="shared" si="121"/>
        <v>0</v>
      </c>
      <c r="AR51" s="81">
        <f t="shared" si="122"/>
        <v>0</v>
      </c>
      <c r="AS51" s="81">
        <f t="shared" si="123"/>
        <v>0</v>
      </c>
      <c r="AT51" s="81">
        <f t="shared" si="124"/>
        <v>0</v>
      </c>
      <c r="AU51" s="81">
        <f t="shared" si="125"/>
        <v>0</v>
      </c>
      <c r="AV51" s="81">
        <f t="shared" si="126"/>
        <v>0</v>
      </c>
      <c r="AW51" s="81">
        <f t="shared" si="127"/>
        <v>0</v>
      </c>
      <c r="AX51" s="81">
        <f t="shared" si="128"/>
        <v>0</v>
      </c>
      <c r="AY51" s="81">
        <f t="shared" si="129"/>
        <v>0</v>
      </c>
      <c r="AZ51" s="81">
        <f t="shared" si="130"/>
        <v>0</v>
      </c>
      <c r="BA51" s="81">
        <f t="shared" si="131"/>
        <v>0</v>
      </c>
      <c r="BB51" s="81">
        <f t="shared" si="132"/>
        <v>0</v>
      </c>
      <c r="BC51" s="671">
        <f t="shared" si="133"/>
        <v>0</v>
      </c>
      <c r="BD51" s="81">
        <f t="shared" si="134"/>
        <v>0</v>
      </c>
      <c r="BE51" s="81">
        <f t="shared" si="135"/>
        <v>0</v>
      </c>
      <c r="BF51" s="81">
        <f t="shared" si="136"/>
        <v>0</v>
      </c>
      <c r="BG51" s="81">
        <f t="shared" si="137"/>
        <v>0</v>
      </c>
      <c r="BH51" s="81">
        <f t="shared" si="138"/>
        <v>0</v>
      </c>
      <c r="BI51" s="81">
        <f t="shared" si="139"/>
        <v>0</v>
      </c>
      <c r="BJ51" s="81">
        <f t="shared" si="140"/>
        <v>0</v>
      </c>
      <c r="BK51" s="81">
        <f t="shared" si="141"/>
        <v>0</v>
      </c>
      <c r="BL51" s="81">
        <f t="shared" si="142"/>
        <v>0</v>
      </c>
      <c r="BM51" s="81">
        <f t="shared" si="143"/>
        <v>0</v>
      </c>
      <c r="BN51" s="81">
        <f t="shared" si="144"/>
        <v>0</v>
      </c>
      <c r="BO51" s="81">
        <f t="shared" si="145"/>
        <v>0</v>
      </c>
      <c r="BP51" s="492">
        <f t="shared" si="146"/>
        <v>0</v>
      </c>
      <c r="BQ51" s="676">
        <f t="shared" si="46"/>
        <v>0</v>
      </c>
      <c r="BW51" s="814">
        <v>9.6903000000000006</v>
      </c>
      <c r="BX51" s="814">
        <v>0</v>
      </c>
      <c r="BY51" s="814">
        <v>3.1719000000000004</v>
      </c>
      <c r="BZ51" s="814">
        <v>0</v>
      </c>
      <c r="CA51" s="814">
        <v>1.5714000000000001</v>
      </c>
      <c r="CB51" s="814">
        <v>5.2380000000000004</v>
      </c>
      <c r="CC51" s="814">
        <v>19.671600000000002</v>
      </c>
    </row>
    <row r="52" spans="1:81" ht="29.25" customHeight="1">
      <c r="A52" s="1599" t="s">
        <v>359</v>
      </c>
      <c r="B52" s="32" t="s">
        <v>225</v>
      </c>
      <c r="C52" s="33" t="s">
        <v>351</v>
      </c>
      <c r="D52" s="700"/>
      <c r="E52" s="129">
        <f t="shared" si="1"/>
        <v>0.7978249999999999</v>
      </c>
      <c r="F52" s="130">
        <f t="shared" si="107"/>
        <v>4.2427800000000007</v>
      </c>
      <c r="G52" s="131">
        <f t="shared" si="108"/>
        <v>0</v>
      </c>
      <c r="H52" s="131">
        <f t="shared" si="109"/>
        <v>0.64601999999999982</v>
      </c>
      <c r="I52" s="131">
        <f t="shared" si="110"/>
        <v>0</v>
      </c>
      <c r="J52" s="131">
        <f t="shared" si="42"/>
        <v>5.3834999999999987E-2</v>
      </c>
      <c r="K52" s="131">
        <f t="shared" ref="K52:U52" si="161">+J52</f>
        <v>5.3834999999999987E-2</v>
      </c>
      <c r="L52" s="131">
        <f t="shared" si="161"/>
        <v>5.3834999999999987E-2</v>
      </c>
      <c r="M52" s="131">
        <f t="shared" si="161"/>
        <v>5.3834999999999987E-2</v>
      </c>
      <c r="N52" s="131">
        <f t="shared" si="161"/>
        <v>5.3834999999999987E-2</v>
      </c>
      <c r="O52" s="131">
        <f t="shared" si="161"/>
        <v>5.3834999999999987E-2</v>
      </c>
      <c r="P52" s="131">
        <f t="shared" si="161"/>
        <v>5.3834999999999987E-2</v>
      </c>
      <c r="Q52" s="131">
        <f t="shared" si="161"/>
        <v>5.3834999999999987E-2</v>
      </c>
      <c r="R52" s="131">
        <f t="shared" si="161"/>
        <v>5.3834999999999987E-2</v>
      </c>
      <c r="S52" s="131">
        <f t="shared" si="161"/>
        <v>5.3834999999999987E-2</v>
      </c>
      <c r="T52" s="131">
        <f t="shared" si="161"/>
        <v>5.3834999999999987E-2</v>
      </c>
      <c r="U52" s="131">
        <f t="shared" si="161"/>
        <v>5.3834999999999987E-2</v>
      </c>
      <c r="V52" s="131">
        <f t="shared" si="112"/>
        <v>0.64601999999999982</v>
      </c>
      <c r="W52" s="131">
        <f t="shared" si="44"/>
        <v>1.7459999999999996E-2</v>
      </c>
      <c r="X52" s="131">
        <f t="shared" ref="X52:AH52" si="162">+W52</f>
        <v>1.7459999999999996E-2</v>
      </c>
      <c r="Y52" s="131">
        <f t="shared" si="162"/>
        <v>1.7459999999999996E-2</v>
      </c>
      <c r="Z52" s="131">
        <f t="shared" si="162"/>
        <v>1.7459999999999996E-2</v>
      </c>
      <c r="AA52" s="131">
        <f t="shared" si="162"/>
        <v>1.7459999999999996E-2</v>
      </c>
      <c r="AB52" s="131">
        <f t="shared" si="162"/>
        <v>1.7459999999999996E-2</v>
      </c>
      <c r="AC52" s="131">
        <f t="shared" si="162"/>
        <v>1.7459999999999996E-2</v>
      </c>
      <c r="AD52" s="131">
        <f t="shared" si="162"/>
        <v>1.7459999999999996E-2</v>
      </c>
      <c r="AE52" s="131">
        <f t="shared" si="162"/>
        <v>1.7459999999999996E-2</v>
      </c>
      <c r="AF52" s="131">
        <f t="shared" si="162"/>
        <v>1.7459999999999996E-2</v>
      </c>
      <c r="AG52" s="131">
        <f t="shared" si="162"/>
        <v>1.7459999999999996E-2</v>
      </c>
      <c r="AH52" s="131">
        <f t="shared" si="162"/>
        <v>1.7459999999999996E-2</v>
      </c>
      <c r="AI52" s="131">
        <f t="shared" si="114"/>
        <v>0.20951999999999996</v>
      </c>
      <c r="AJ52" s="132">
        <f t="shared" si="115"/>
        <v>5.7443399999999984</v>
      </c>
      <c r="AK52" s="60"/>
      <c r="AL52" s="57">
        <f t="shared" si="116"/>
        <v>0</v>
      </c>
      <c r="AM52" s="664">
        <f t="shared" si="117"/>
        <v>0</v>
      </c>
      <c r="AN52" s="69">
        <f t="shared" si="118"/>
        <v>0</v>
      </c>
      <c r="AO52" s="669">
        <f t="shared" si="119"/>
        <v>0</v>
      </c>
      <c r="AP52" s="69">
        <f t="shared" si="120"/>
        <v>0</v>
      </c>
      <c r="AQ52" s="69">
        <f t="shared" si="121"/>
        <v>0</v>
      </c>
      <c r="AR52" s="69">
        <f t="shared" si="122"/>
        <v>0</v>
      </c>
      <c r="AS52" s="69">
        <f t="shared" si="123"/>
        <v>0</v>
      </c>
      <c r="AT52" s="69">
        <f t="shared" si="124"/>
        <v>0</v>
      </c>
      <c r="AU52" s="69">
        <f t="shared" si="125"/>
        <v>0</v>
      </c>
      <c r="AV52" s="69">
        <f t="shared" si="126"/>
        <v>0</v>
      </c>
      <c r="AW52" s="69">
        <f t="shared" si="127"/>
        <v>0</v>
      </c>
      <c r="AX52" s="69">
        <f t="shared" si="128"/>
        <v>0</v>
      </c>
      <c r="AY52" s="69">
        <f t="shared" si="129"/>
        <v>0</v>
      </c>
      <c r="AZ52" s="69">
        <f t="shared" si="130"/>
        <v>0</v>
      </c>
      <c r="BA52" s="69">
        <f t="shared" si="131"/>
        <v>0</v>
      </c>
      <c r="BB52" s="69">
        <f t="shared" si="132"/>
        <v>0</v>
      </c>
      <c r="BC52" s="669">
        <f t="shared" si="133"/>
        <v>0</v>
      </c>
      <c r="BD52" s="69">
        <f t="shared" si="134"/>
        <v>0</v>
      </c>
      <c r="BE52" s="69">
        <f t="shared" si="135"/>
        <v>0</v>
      </c>
      <c r="BF52" s="69">
        <f t="shared" si="136"/>
        <v>0</v>
      </c>
      <c r="BG52" s="69">
        <f t="shared" si="137"/>
        <v>0</v>
      </c>
      <c r="BH52" s="69">
        <f t="shared" si="138"/>
        <v>0</v>
      </c>
      <c r="BI52" s="69">
        <f t="shared" si="139"/>
        <v>0</v>
      </c>
      <c r="BJ52" s="69">
        <f t="shared" si="140"/>
        <v>0</v>
      </c>
      <c r="BK52" s="69">
        <f t="shared" si="141"/>
        <v>0</v>
      </c>
      <c r="BL52" s="69">
        <f t="shared" si="142"/>
        <v>0</v>
      </c>
      <c r="BM52" s="69">
        <f t="shared" si="143"/>
        <v>0</v>
      </c>
      <c r="BN52" s="69">
        <f t="shared" si="144"/>
        <v>0</v>
      </c>
      <c r="BO52" s="69">
        <f t="shared" si="145"/>
        <v>0</v>
      </c>
      <c r="BP52" s="488">
        <f t="shared" si="146"/>
        <v>0</v>
      </c>
      <c r="BQ52" s="674">
        <f t="shared" si="46"/>
        <v>0</v>
      </c>
      <c r="BW52" s="814">
        <v>7.0713000000000008</v>
      </c>
      <c r="BX52" s="814">
        <v>0</v>
      </c>
      <c r="BY52" s="814">
        <v>1.0766999999999998</v>
      </c>
      <c r="BZ52" s="814">
        <v>0</v>
      </c>
      <c r="CA52" s="814">
        <v>1.0766999999999998</v>
      </c>
      <c r="CB52" s="814">
        <v>0.34919999999999995</v>
      </c>
      <c r="CC52" s="814">
        <v>9.5738999999999983</v>
      </c>
    </row>
    <row r="53" spans="1:81" ht="29.25" customHeight="1">
      <c r="A53" s="1600"/>
      <c r="B53" s="34" t="s">
        <v>356</v>
      </c>
      <c r="C53" s="35" t="s">
        <v>351</v>
      </c>
      <c r="D53" s="701"/>
      <c r="E53" s="133">
        <f t="shared" si="1"/>
        <v>0.91422499999999995</v>
      </c>
      <c r="F53" s="134">
        <f t="shared" si="107"/>
        <v>5.0110199999999994</v>
      </c>
      <c r="G53" s="135">
        <f t="shared" si="108"/>
        <v>0</v>
      </c>
      <c r="H53" s="135">
        <f t="shared" si="109"/>
        <v>0.69840000000000002</v>
      </c>
      <c r="I53" s="135">
        <f t="shared" si="110"/>
        <v>0</v>
      </c>
      <c r="J53" s="135">
        <f t="shared" si="42"/>
        <v>5.5290000000000006E-2</v>
      </c>
      <c r="K53" s="135">
        <f t="shared" ref="K53:U53" si="163">+J53</f>
        <v>5.5290000000000006E-2</v>
      </c>
      <c r="L53" s="135">
        <f t="shared" si="163"/>
        <v>5.5290000000000006E-2</v>
      </c>
      <c r="M53" s="135">
        <f t="shared" si="163"/>
        <v>5.5290000000000006E-2</v>
      </c>
      <c r="N53" s="135">
        <f t="shared" si="163"/>
        <v>5.5290000000000006E-2</v>
      </c>
      <c r="O53" s="135">
        <f t="shared" si="163"/>
        <v>5.5290000000000006E-2</v>
      </c>
      <c r="P53" s="135">
        <f t="shared" si="163"/>
        <v>5.5290000000000006E-2</v>
      </c>
      <c r="Q53" s="135">
        <f t="shared" si="163"/>
        <v>5.5290000000000006E-2</v>
      </c>
      <c r="R53" s="135">
        <f t="shared" si="163"/>
        <v>5.5290000000000006E-2</v>
      </c>
      <c r="S53" s="135">
        <f t="shared" si="163"/>
        <v>5.5290000000000006E-2</v>
      </c>
      <c r="T53" s="135">
        <f t="shared" si="163"/>
        <v>5.5290000000000006E-2</v>
      </c>
      <c r="U53" s="135">
        <f t="shared" si="163"/>
        <v>5.5290000000000006E-2</v>
      </c>
      <c r="V53" s="135">
        <f t="shared" si="112"/>
        <v>0.66348000000000007</v>
      </c>
      <c r="W53" s="135">
        <f t="shared" si="44"/>
        <v>1.7459999999999996E-2</v>
      </c>
      <c r="X53" s="135">
        <f t="shared" ref="X53:AH53" si="164">+W53</f>
        <v>1.7459999999999996E-2</v>
      </c>
      <c r="Y53" s="135">
        <f t="shared" si="164"/>
        <v>1.7459999999999996E-2</v>
      </c>
      <c r="Z53" s="135">
        <f t="shared" si="164"/>
        <v>1.7459999999999996E-2</v>
      </c>
      <c r="AA53" s="135">
        <f t="shared" si="164"/>
        <v>1.7459999999999996E-2</v>
      </c>
      <c r="AB53" s="135">
        <f t="shared" si="164"/>
        <v>1.7459999999999996E-2</v>
      </c>
      <c r="AC53" s="135">
        <f t="shared" si="164"/>
        <v>1.7459999999999996E-2</v>
      </c>
      <c r="AD53" s="135">
        <f t="shared" si="164"/>
        <v>1.7459999999999996E-2</v>
      </c>
      <c r="AE53" s="135">
        <f t="shared" si="164"/>
        <v>1.7459999999999996E-2</v>
      </c>
      <c r="AF53" s="135">
        <f t="shared" si="164"/>
        <v>1.7459999999999996E-2</v>
      </c>
      <c r="AG53" s="135">
        <f t="shared" si="164"/>
        <v>1.7459999999999996E-2</v>
      </c>
      <c r="AH53" s="135">
        <f t="shared" si="164"/>
        <v>1.7459999999999996E-2</v>
      </c>
      <c r="AI53" s="135">
        <f t="shared" si="114"/>
        <v>0.20951999999999996</v>
      </c>
      <c r="AJ53" s="136">
        <f t="shared" si="115"/>
        <v>6.582419999999999</v>
      </c>
      <c r="AK53" s="61"/>
      <c r="AL53" s="55">
        <f t="shared" si="116"/>
        <v>0</v>
      </c>
      <c r="AM53" s="665">
        <f t="shared" si="117"/>
        <v>0</v>
      </c>
      <c r="AN53" s="75">
        <f t="shared" si="118"/>
        <v>0</v>
      </c>
      <c r="AO53" s="670">
        <f t="shared" si="119"/>
        <v>0</v>
      </c>
      <c r="AP53" s="75">
        <f t="shared" si="120"/>
        <v>0</v>
      </c>
      <c r="AQ53" s="75">
        <f t="shared" si="121"/>
        <v>0</v>
      </c>
      <c r="AR53" s="75">
        <f t="shared" si="122"/>
        <v>0</v>
      </c>
      <c r="AS53" s="75">
        <f t="shared" si="123"/>
        <v>0</v>
      </c>
      <c r="AT53" s="75">
        <f t="shared" si="124"/>
        <v>0</v>
      </c>
      <c r="AU53" s="75">
        <f t="shared" si="125"/>
        <v>0</v>
      </c>
      <c r="AV53" s="75">
        <f t="shared" si="126"/>
        <v>0</v>
      </c>
      <c r="AW53" s="75">
        <f t="shared" si="127"/>
        <v>0</v>
      </c>
      <c r="AX53" s="75">
        <f t="shared" si="128"/>
        <v>0</v>
      </c>
      <c r="AY53" s="75">
        <f t="shared" si="129"/>
        <v>0</v>
      </c>
      <c r="AZ53" s="75">
        <f t="shared" si="130"/>
        <v>0</v>
      </c>
      <c r="BA53" s="75">
        <f t="shared" si="131"/>
        <v>0</v>
      </c>
      <c r="BB53" s="75">
        <f t="shared" si="132"/>
        <v>0</v>
      </c>
      <c r="BC53" s="670">
        <f t="shared" si="133"/>
        <v>0</v>
      </c>
      <c r="BD53" s="75">
        <f t="shared" si="134"/>
        <v>0</v>
      </c>
      <c r="BE53" s="75">
        <f t="shared" si="135"/>
        <v>0</v>
      </c>
      <c r="BF53" s="75">
        <f t="shared" si="136"/>
        <v>0</v>
      </c>
      <c r="BG53" s="75">
        <f t="shared" si="137"/>
        <v>0</v>
      </c>
      <c r="BH53" s="75">
        <f t="shared" si="138"/>
        <v>0</v>
      </c>
      <c r="BI53" s="75">
        <f t="shared" si="139"/>
        <v>0</v>
      </c>
      <c r="BJ53" s="75">
        <f t="shared" si="140"/>
        <v>0</v>
      </c>
      <c r="BK53" s="75">
        <f t="shared" si="141"/>
        <v>0</v>
      </c>
      <c r="BL53" s="75">
        <f t="shared" si="142"/>
        <v>0</v>
      </c>
      <c r="BM53" s="75">
        <f t="shared" si="143"/>
        <v>0</v>
      </c>
      <c r="BN53" s="75">
        <f t="shared" si="144"/>
        <v>0</v>
      </c>
      <c r="BO53" s="75">
        <f t="shared" si="145"/>
        <v>0</v>
      </c>
      <c r="BP53" s="490">
        <f t="shared" si="146"/>
        <v>0</v>
      </c>
      <c r="BQ53" s="675">
        <f t="shared" si="46"/>
        <v>0</v>
      </c>
      <c r="BW53" s="814">
        <v>8.3516999999999992</v>
      </c>
      <c r="BX53" s="814">
        <v>0</v>
      </c>
      <c r="BY53" s="814">
        <v>1.1640000000000001</v>
      </c>
      <c r="BZ53" s="814">
        <v>0</v>
      </c>
      <c r="CA53" s="814">
        <v>1.1058000000000001</v>
      </c>
      <c r="CB53" s="814">
        <v>0.34919999999999995</v>
      </c>
      <c r="CC53" s="814">
        <v>10.970699999999999</v>
      </c>
    </row>
    <row r="54" spans="1:81" ht="29.25" customHeight="1">
      <c r="A54" s="1600"/>
      <c r="B54" s="34" t="s">
        <v>360</v>
      </c>
      <c r="C54" s="35" t="s">
        <v>351</v>
      </c>
      <c r="D54" s="701"/>
      <c r="E54" s="133">
        <f t="shared" si="1"/>
        <v>1.3725499999999997</v>
      </c>
      <c r="F54" s="134">
        <f t="shared" si="107"/>
        <v>5.1681599999999985</v>
      </c>
      <c r="G54" s="135">
        <f t="shared" si="108"/>
        <v>0</v>
      </c>
      <c r="H54" s="135">
        <f t="shared" si="109"/>
        <v>3.1078799999999993</v>
      </c>
      <c r="I54" s="135">
        <f t="shared" si="110"/>
        <v>0</v>
      </c>
      <c r="J54" s="135">
        <f t="shared" si="42"/>
        <v>0.1164</v>
      </c>
      <c r="K54" s="135">
        <f t="shared" ref="K54:U54" si="165">+J54</f>
        <v>0.1164</v>
      </c>
      <c r="L54" s="135">
        <f t="shared" si="165"/>
        <v>0.1164</v>
      </c>
      <c r="M54" s="135">
        <f t="shared" si="165"/>
        <v>0.1164</v>
      </c>
      <c r="N54" s="135">
        <f t="shared" si="165"/>
        <v>0.1164</v>
      </c>
      <c r="O54" s="135">
        <f t="shared" si="165"/>
        <v>0.1164</v>
      </c>
      <c r="P54" s="135">
        <f t="shared" si="165"/>
        <v>0.1164</v>
      </c>
      <c r="Q54" s="135">
        <f t="shared" si="165"/>
        <v>0.1164</v>
      </c>
      <c r="R54" s="135">
        <f t="shared" si="165"/>
        <v>0.1164</v>
      </c>
      <c r="S54" s="135">
        <f t="shared" si="165"/>
        <v>0.1164</v>
      </c>
      <c r="T54" s="135">
        <f t="shared" si="165"/>
        <v>0.1164</v>
      </c>
      <c r="U54" s="135">
        <f t="shared" si="165"/>
        <v>0.1164</v>
      </c>
      <c r="V54" s="135">
        <f t="shared" si="112"/>
        <v>1.3968</v>
      </c>
      <c r="W54" s="135">
        <f t="shared" si="44"/>
        <v>1.7459999999999996E-2</v>
      </c>
      <c r="X54" s="135">
        <f t="shared" ref="X54:AH54" si="166">+W54</f>
        <v>1.7459999999999996E-2</v>
      </c>
      <c r="Y54" s="135">
        <f t="shared" si="166"/>
        <v>1.7459999999999996E-2</v>
      </c>
      <c r="Z54" s="135">
        <f t="shared" si="166"/>
        <v>1.7459999999999996E-2</v>
      </c>
      <c r="AA54" s="135">
        <f t="shared" si="166"/>
        <v>1.7459999999999996E-2</v>
      </c>
      <c r="AB54" s="135">
        <f t="shared" si="166"/>
        <v>1.7459999999999996E-2</v>
      </c>
      <c r="AC54" s="135">
        <f t="shared" si="166"/>
        <v>1.7459999999999996E-2</v>
      </c>
      <c r="AD54" s="135">
        <f t="shared" si="166"/>
        <v>1.7459999999999996E-2</v>
      </c>
      <c r="AE54" s="135">
        <f t="shared" si="166"/>
        <v>1.7459999999999996E-2</v>
      </c>
      <c r="AF54" s="135">
        <f t="shared" si="166"/>
        <v>1.7459999999999996E-2</v>
      </c>
      <c r="AG54" s="135">
        <f t="shared" si="166"/>
        <v>1.7459999999999996E-2</v>
      </c>
      <c r="AH54" s="135">
        <f t="shared" si="166"/>
        <v>1.7459999999999996E-2</v>
      </c>
      <c r="AI54" s="135">
        <f t="shared" si="114"/>
        <v>0.20951999999999996</v>
      </c>
      <c r="AJ54" s="136">
        <f t="shared" si="115"/>
        <v>9.8823599999999985</v>
      </c>
      <c r="AK54" s="61"/>
      <c r="AL54" s="55">
        <f t="shared" si="116"/>
        <v>0</v>
      </c>
      <c r="AM54" s="665">
        <f t="shared" si="117"/>
        <v>0</v>
      </c>
      <c r="AN54" s="75">
        <f t="shared" si="118"/>
        <v>0</v>
      </c>
      <c r="AO54" s="670">
        <f t="shared" si="119"/>
        <v>0</v>
      </c>
      <c r="AP54" s="75">
        <f t="shared" si="120"/>
        <v>0</v>
      </c>
      <c r="AQ54" s="75">
        <f t="shared" si="121"/>
        <v>0</v>
      </c>
      <c r="AR54" s="75">
        <f t="shared" si="122"/>
        <v>0</v>
      </c>
      <c r="AS54" s="75">
        <f t="shared" si="123"/>
        <v>0</v>
      </c>
      <c r="AT54" s="75">
        <f t="shared" si="124"/>
        <v>0</v>
      </c>
      <c r="AU54" s="75">
        <f t="shared" si="125"/>
        <v>0</v>
      </c>
      <c r="AV54" s="75">
        <f t="shared" si="126"/>
        <v>0</v>
      </c>
      <c r="AW54" s="75">
        <f t="shared" si="127"/>
        <v>0</v>
      </c>
      <c r="AX54" s="75">
        <f t="shared" si="128"/>
        <v>0</v>
      </c>
      <c r="AY54" s="75">
        <f t="shared" si="129"/>
        <v>0</v>
      </c>
      <c r="AZ54" s="75">
        <f t="shared" si="130"/>
        <v>0</v>
      </c>
      <c r="BA54" s="75">
        <f t="shared" si="131"/>
        <v>0</v>
      </c>
      <c r="BB54" s="75">
        <f t="shared" si="132"/>
        <v>0</v>
      </c>
      <c r="BC54" s="670">
        <f t="shared" si="133"/>
        <v>0</v>
      </c>
      <c r="BD54" s="75">
        <f t="shared" si="134"/>
        <v>0</v>
      </c>
      <c r="BE54" s="75">
        <f t="shared" si="135"/>
        <v>0</v>
      </c>
      <c r="BF54" s="75">
        <f t="shared" si="136"/>
        <v>0</v>
      </c>
      <c r="BG54" s="75">
        <f t="shared" si="137"/>
        <v>0</v>
      </c>
      <c r="BH54" s="75">
        <f t="shared" si="138"/>
        <v>0</v>
      </c>
      <c r="BI54" s="75">
        <f t="shared" si="139"/>
        <v>0</v>
      </c>
      <c r="BJ54" s="75">
        <f t="shared" si="140"/>
        <v>0</v>
      </c>
      <c r="BK54" s="75">
        <f t="shared" si="141"/>
        <v>0</v>
      </c>
      <c r="BL54" s="75">
        <f t="shared" si="142"/>
        <v>0</v>
      </c>
      <c r="BM54" s="75">
        <f t="shared" si="143"/>
        <v>0</v>
      </c>
      <c r="BN54" s="75">
        <f t="shared" si="144"/>
        <v>0</v>
      </c>
      <c r="BO54" s="75">
        <f t="shared" si="145"/>
        <v>0</v>
      </c>
      <c r="BP54" s="490">
        <f t="shared" si="146"/>
        <v>0</v>
      </c>
      <c r="BQ54" s="675">
        <f t="shared" si="46"/>
        <v>0</v>
      </c>
      <c r="BW54" s="814">
        <v>8.6135999999999981</v>
      </c>
      <c r="BX54" s="814">
        <v>0</v>
      </c>
      <c r="BY54" s="814">
        <v>5.1797999999999993</v>
      </c>
      <c r="BZ54" s="814">
        <v>0</v>
      </c>
      <c r="CA54" s="814">
        <v>2.3280000000000003</v>
      </c>
      <c r="CB54" s="814">
        <v>0.34919999999999995</v>
      </c>
      <c r="CC54" s="814">
        <v>16.470599999999997</v>
      </c>
    </row>
    <row r="55" spans="1:81" ht="29.25" customHeight="1">
      <c r="A55" s="1600"/>
      <c r="B55" s="34" t="s">
        <v>358</v>
      </c>
      <c r="C55" s="35" t="s">
        <v>351</v>
      </c>
      <c r="D55" s="701"/>
      <c r="E55" s="133">
        <f t="shared" si="1"/>
        <v>1.6295999999999997</v>
      </c>
      <c r="F55" s="134">
        <f t="shared" si="107"/>
        <v>5.7617999999999983</v>
      </c>
      <c r="G55" s="135">
        <f t="shared" si="108"/>
        <v>0</v>
      </c>
      <c r="H55" s="135">
        <f t="shared" si="109"/>
        <v>3.7538999999999993</v>
      </c>
      <c r="I55" s="135">
        <f t="shared" si="110"/>
        <v>0</v>
      </c>
      <c r="J55" s="135">
        <f t="shared" si="42"/>
        <v>0.16732499999999997</v>
      </c>
      <c r="K55" s="135">
        <f t="shared" ref="K55:U55" si="167">+J55</f>
        <v>0.16732499999999997</v>
      </c>
      <c r="L55" s="135">
        <f t="shared" si="167"/>
        <v>0.16732499999999997</v>
      </c>
      <c r="M55" s="135">
        <f t="shared" si="167"/>
        <v>0.16732499999999997</v>
      </c>
      <c r="N55" s="135">
        <f t="shared" si="167"/>
        <v>0.16732499999999997</v>
      </c>
      <c r="O55" s="135">
        <f t="shared" si="167"/>
        <v>0.16732499999999997</v>
      </c>
      <c r="P55" s="135">
        <f t="shared" si="167"/>
        <v>0.16732499999999997</v>
      </c>
      <c r="Q55" s="135">
        <f t="shared" si="167"/>
        <v>0.16732499999999997</v>
      </c>
      <c r="R55" s="135">
        <f t="shared" si="167"/>
        <v>0.16732499999999997</v>
      </c>
      <c r="S55" s="135">
        <f t="shared" si="167"/>
        <v>0.16732499999999997</v>
      </c>
      <c r="T55" s="135">
        <f t="shared" si="167"/>
        <v>0.16732499999999997</v>
      </c>
      <c r="U55" s="135">
        <f t="shared" si="167"/>
        <v>0.16732499999999997</v>
      </c>
      <c r="V55" s="135">
        <f t="shared" si="112"/>
        <v>2.0078999999999998</v>
      </c>
      <c r="W55" s="135">
        <f t="shared" si="44"/>
        <v>1.7459999999999996E-2</v>
      </c>
      <c r="X55" s="135">
        <f t="shared" ref="X55:AH55" si="168">+W55</f>
        <v>1.7459999999999996E-2</v>
      </c>
      <c r="Y55" s="135">
        <f t="shared" si="168"/>
        <v>1.7459999999999996E-2</v>
      </c>
      <c r="Z55" s="135">
        <f t="shared" si="168"/>
        <v>1.7459999999999996E-2</v>
      </c>
      <c r="AA55" s="135">
        <f t="shared" si="168"/>
        <v>1.7459999999999996E-2</v>
      </c>
      <c r="AB55" s="135">
        <f t="shared" si="168"/>
        <v>1.7459999999999996E-2</v>
      </c>
      <c r="AC55" s="135">
        <f t="shared" si="168"/>
        <v>1.7459999999999996E-2</v>
      </c>
      <c r="AD55" s="135">
        <f t="shared" si="168"/>
        <v>1.7459999999999996E-2</v>
      </c>
      <c r="AE55" s="135">
        <f t="shared" si="168"/>
        <v>1.7459999999999996E-2</v>
      </c>
      <c r="AF55" s="135">
        <f t="shared" si="168"/>
        <v>1.7459999999999996E-2</v>
      </c>
      <c r="AG55" s="135">
        <f t="shared" si="168"/>
        <v>1.7459999999999996E-2</v>
      </c>
      <c r="AH55" s="135">
        <f t="shared" si="168"/>
        <v>1.7459999999999996E-2</v>
      </c>
      <c r="AI55" s="135">
        <f t="shared" si="114"/>
        <v>0.20951999999999996</v>
      </c>
      <c r="AJ55" s="136">
        <f t="shared" si="115"/>
        <v>11.733119999999998</v>
      </c>
      <c r="AK55" s="61"/>
      <c r="AL55" s="55">
        <f t="shared" si="116"/>
        <v>0</v>
      </c>
      <c r="AM55" s="665">
        <f t="shared" si="117"/>
        <v>0</v>
      </c>
      <c r="AN55" s="75">
        <f t="shared" si="118"/>
        <v>0</v>
      </c>
      <c r="AO55" s="670">
        <f t="shared" si="119"/>
        <v>0</v>
      </c>
      <c r="AP55" s="75">
        <f t="shared" si="120"/>
        <v>0</v>
      </c>
      <c r="AQ55" s="75">
        <f t="shared" si="121"/>
        <v>0</v>
      </c>
      <c r="AR55" s="75">
        <f t="shared" si="122"/>
        <v>0</v>
      </c>
      <c r="AS55" s="75">
        <f t="shared" si="123"/>
        <v>0</v>
      </c>
      <c r="AT55" s="75">
        <f t="shared" si="124"/>
        <v>0</v>
      </c>
      <c r="AU55" s="75">
        <f t="shared" si="125"/>
        <v>0</v>
      </c>
      <c r="AV55" s="75">
        <f t="shared" si="126"/>
        <v>0</v>
      </c>
      <c r="AW55" s="75">
        <f t="shared" si="127"/>
        <v>0</v>
      </c>
      <c r="AX55" s="75">
        <f t="shared" si="128"/>
        <v>0</v>
      </c>
      <c r="AY55" s="75">
        <f t="shared" si="129"/>
        <v>0</v>
      </c>
      <c r="AZ55" s="75">
        <f t="shared" si="130"/>
        <v>0</v>
      </c>
      <c r="BA55" s="75">
        <f t="shared" si="131"/>
        <v>0</v>
      </c>
      <c r="BB55" s="75">
        <f t="shared" si="132"/>
        <v>0</v>
      </c>
      <c r="BC55" s="670">
        <f t="shared" si="133"/>
        <v>0</v>
      </c>
      <c r="BD55" s="75">
        <f t="shared" si="134"/>
        <v>0</v>
      </c>
      <c r="BE55" s="75">
        <f t="shared" si="135"/>
        <v>0</v>
      </c>
      <c r="BF55" s="75">
        <f t="shared" si="136"/>
        <v>0</v>
      </c>
      <c r="BG55" s="75">
        <f t="shared" si="137"/>
        <v>0</v>
      </c>
      <c r="BH55" s="75">
        <f t="shared" si="138"/>
        <v>0</v>
      </c>
      <c r="BI55" s="75">
        <f t="shared" si="139"/>
        <v>0</v>
      </c>
      <c r="BJ55" s="75">
        <f t="shared" si="140"/>
        <v>0</v>
      </c>
      <c r="BK55" s="75">
        <f t="shared" si="141"/>
        <v>0</v>
      </c>
      <c r="BL55" s="75">
        <f t="shared" si="142"/>
        <v>0</v>
      </c>
      <c r="BM55" s="75">
        <f t="shared" si="143"/>
        <v>0</v>
      </c>
      <c r="BN55" s="75">
        <f t="shared" si="144"/>
        <v>0</v>
      </c>
      <c r="BO55" s="75">
        <f t="shared" si="145"/>
        <v>0</v>
      </c>
      <c r="BP55" s="490">
        <f t="shared" si="146"/>
        <v>0</v>
      </c>
      <c r="BQ55" s="675">
        <f t="shared" si="46"/>
        <v>0</v>
      </c>
      <c r="BW55" s="814">
        <v>9.602999999999998</v>
      </c>
      <c r="BX55" s="814">
        <v>0</v>
      </c>
      <c r="BY55" s="814">
        <v>6.2564999999999991</v>
      </c>
      <c r="BZ55" s="814">
        <v>0</v>
      </c>
      <c r="CA55" s="814">
        <v>3.3464999999999998</v>
      </c>
      <c r="CB55" s="814">
        <v>0.34919999999999995</v>
      </c>
      <c r="CC55" s="814">
        <v>19.555199999999996</v>
      </c>
    </row>
    <row r="56" spans="1:81" ht="29.25" customHeight="1">
      <c r="A56" s="1601"/>
      <c r="B56" s="36" t="s">
        <v>354</v>
      </c>
      <c r="C56" s="37" t="s">
        <v>351</v>
      </c>
      <c r="D56" s="702"/>
      <c r="E56" s="137">
        <f t="shared" si="1"/>
        <v>1.6514249999999999</v>
      </c>
      <c r="F56" s="138">
        <f t="shared" si="107"/>
        <v>5.8665599999999998</v>
      </c>
      <c r="G56" s="139">
        <f t="shared" si="108"/>
        <v>0</v>
      </c>
      <c r="H56" s="139">
        <f t="shared" si="109"/>
        <v>3.9808799999999995</v>
      </c>
      <c r="I56" s="139">
        <f t="shared" si="110"/>
        <v>0</v>
      </c>
      <c r="J56" s="139">
        <f t="shared" si="42"/>
        <v>0.15277500000000002</v>
      </c>
      <c r="K56" s="139">
        <f t="shared" ref="K56:U56" si="169">+J56</f>
        <v>0.15277500000000002</v>
      </c>
      <c r="L56" s="139">
        <f t="shared" si="169"/>
        <v>0.15277500000000002</v>
      </c>
      <c r="M56" s="139">
        <f t="shared" si="169"/>
        <v>0.15277500000000002</v>
      </c>
      <c r="N56" s="139">
        <f t="shared" si="169"/>
        <v>0.15277500000000002</v>
      </c>
      <c r="O56" s="139">
        <f t="shared" si="169"/>
        <v>0.15277500000000002</v>
      </c>
      <c r="P56" s="139">
        <f t="shared" si="169"/>
        <v>0.15277500000000002</v>
      </c>
      <c r="Q56" s="139">
        <f t="shared" si="169"/>
        <v>0.15277500000000002</v>
      </c>
      <c r="R56" s="139">
        <f t="shared" si="169"/>
        <v>0.15277500000000002</v>
      </c>
      <c r="S56" s="139">
        <f t="shared" si="169"/>
        <v>0.15277500000000002</v>
      </c>
      <c r="T56" s="139">
        <f t="shared" si="169"/>
        <v>0.15277500000000002</v>
      </c>
      <c r="U56" s="139">
        <f t="shared" si="169"/>
        <v>0.15277500000000002</v>
      </c>
      <c r="V56" s="139">
        <f t="shared" si="112"/>
        <v>1.8333000000000002</v>
      </c>
      <c r="W56" s="139">
        <f t="shared" si="44"/>
        <v>1.7459999999999996E-2</v>
      </c>
      <c r="X56" s="139">
        <f t="shared" ref="X56:AH56" si="170">+W56</f>
        <v>1.7459999999999996E-2</v>
      </c>
      <c r="Y56" s="139">
        <f t="shared" si="170"/>
        <v>1.7459999999999996E-2</v>
      </c>
      <c r="Z56" s="139">
        <f t="shared" si="170"/>
        <v>1.7459999999999996E-2</v>
      </c>
      <c r="AA56" s="139">
        <f t="shared" si="170"/>
        <v>1.7459999999999996E-2</v>
      </c>
      <c r="AB56" s="139">
        <f t="shared" si="170"/>
        <v>1.7459999999999996E-2</v>
      </c>
      <c r="AC56" s="139">
        <f t="shared" si="170"/>
        <v>1.7459999999999996E-2</v>
      </c>
      <c r="AD56" s="139">
        <f t="shared" si="170"/>
        <v>1.7459999999999996E-2</v>
      </c>
      <c r="AE56" s="139">
        <f t="shared" si="170"/>
        <v>1.7459999999999996E-2</v>
      </c>
      <c r="AF56" s="139">
        <f t="shared" si="170"/>
        <v>1.7459999999999996E-2</v>
      </c>
      <c r="AG56" s="139">
        <f t="shared" si="170"/>
        <v>1.7459999999999996E-2</v>
      </c>
      <c r="AH56" s="139">
        <f t="shared" si="170"/>
        <v>1.7459999999999996E-2</v>
      </c>
      <c r="AI56" s="139">
        <f t="shared" si="114"/>
        <v>0.20951999999999996</v>
      </c>
      <c r="AJ56" s="140">
        <f t="shared" si="115"/>
        <v>11.89026</v>
      </c>
      <c r="AK56" s="62"/>
      <c r="AL56" s="56">
        <f t="shared" si="116"/>
        <v>0</v>
      </c>
      <c r="AM56" s="666">
        <f t="shared" si="117"/>
        <v>0</v>
      </c>
      <c r="AN56" s="81">
        <f t="shared" si="118"/>
        <v>0</v>
      </c>
      <c r="AO56" s="671">
        <f t="shared" si="119"/>
        <v>0</v>
      </c>
      <c r="AP56" s="81">
        <f t="shared" si="120"/>
        <v>0</v>
      </c>
      <c r="AQ56" s="81">
        <f t="shared" si="121"/>
        <v>0</v>
      </c>
      <c r="AR56" s="81">
        <f t="shared" si="122"/>
        <v>0</v>
      </c>
      <c r="AS56" s="81">
        <f t="shared" si="123"/>
        <v>0</v>
      </c>
      <c r="AT56" s="81">
        <f t="shared" si="124"/>
        <v>0</v>
      </c>
      <c r="AU56" s="81">
        <f t="shared" si="125"/>
        <v>0</v>
      </c>
      <c r="AV56" s="81">
        <f t="shared" si="126"/>
        <v>0</v>
      </c>
      <c r="AW56" s="81">
        <f t="shared" si="127"/>
        <v>0</v>
      </c>
      <c r="AX56" s="81">
        <f t="shared" si="128"/>
        <v>0</v>
      </c>
      <c r="AY56" s="81">
        <f t="shared" si="129"/>
        <v>0</v>
      </c>
      <c r="AZ56" s="81">
        <f t="shared" si="130"/>
        <v>0</v>
      </c>
      <c r="BA56" s="81">
        <f t="shared" si="131"/>
        <v>0</v>
      </c>
      <c r="BB56" s="81">
        <f t="shared" si="132"/>
        <v>0</v>
      </c>
      <c r="BC56" s="671">
        <f t="shared" si="133"/>
        <v>0</v>
      </c>
      <c r="BD56" s="81">
        <f t="shared" si="134"/>
        <v>0</v>
      </c>
      <c r="BE56" s="81">
        <f t="shared" si="135"/>
        <v>0</v>
      </c>
      <c r="BF56" s="81">
        <f t="shared" si="136"/>
        <v>0</v>
      </c>
      <c r="BG56" s="81">
        <f t="shared" si="137"/>
        <v>0</v>
      </c>
      <c r="BH56" s="81">
        <f t="shared" si="138"/>
        <v>0</v>
      </c>
      <c r="BI56" s="81">
        <f t="shared" si="139"/>
        <v>0</v>
      </c>
      <c r="BJ56" s="81">
        <f t="shared" si="140"/>
        <v>0</v>
      </c>
      <c r="BK56" s="81">
        <f t="shared" si="141"/>
        <v>0</v>
      </c>
      <c r="BL56" s="81">
        <f t="shared" si="142"/>
        <v>0</v>
      </c>
      <c r="BM56" s="81">
        <f t="shared" si="143"/>
        <v>0</v>
      </c>
      <c r="BN56" s="81">
        <f t="shared" si="144"/>
        <v>0</v>
      </c>
      <c r="BO56" s="81">
        <f t="shared" si="145"/>
        <v>0</v>
      </c>
      <c r="BP56" s="492">
        <f t="shared" si="146"/>
        <v>0</v>
      </c>
      <c r="BQ56" s="676">
        <f t="shared" si="46"/>
        <v>0</v>
      </c>
      <c r="BW56" s="814">
        <v>9.7775999999999996</v>
      </c>
      <c r="BX56" s="814">
        <v>0</v>
      </c>
      <c r="BY56" s="814">
        <v>6.6347999999999994</v>
      </c>
      <c r="BZ56" s="814">
        <v>0</v>
      </c>
      <c r="CA56" s="814">
        <v>3.0555000000000003</v>
      </c>
      <c r="CB56" s="814">
        <v>0.34919999999999995</v>
      </c>
      <c r="CC56" s="814">
        <v>19.8171</v>
      </c>
    </row>
    <row r="57" spans="1:81" ht="29.25" customHeight="1">
      <c r="A57" s="1599" t="s">
        <v>361</v>
      </c>
      <c r="B57" s="32" t="s">
        <v>225</v>
      </c>
      <c r="C57" s="33" t="s">
        <v>351</v>
      </c>
      <c r="D57" s="700"/>
      <c r="E57" s="129">
        <f t="shared" si="1"/>
        <v>0.80509999999999993</v>
      </c>
      <c r="F57" s="130">
        <f t="shared" si="107"/>
        <v>4.1903999999999995</v>
      </c>
      <c r="G57" s="131">
        <f t="shared" si="108"/>
        <v>0</v>
      </c>
      <c r="H57" s="131">
        <f t="shared" si="109"/>
        <v>0.69840000000000002</v>
      </c>
      <c r="I57" s="131">
        <f t="shared" si="110"/>
        <v>0</v>
      </c>
      <c r="J57" s="131">
        <f t="shared" si="42"/>
        <v>5.8200000000000002E-2</v>
      </c>
      <c r="K57" s="131">
        <f t="shared" ref="K57:U57" si="171">+J57</f>
        <v>5.8200000000000002E-2</v>
      </c>
      <c r="L57" s="131">
        <f t="shared" si="171"/>
        <v>5.8200000000000002E-2</v>
      </c>
      <c r="M57" s="131">
        <f t="shared" si="171"/>
        <v>5.8200000000000002E-2</v>
      </c>
      <c r="N57" s="131">
        <f t="shared" si="171"/>
        <v>5.8200000000000002E-2</v>
      </c>
      <c r="O57" s="131">
        <f t="shared" si="171"/>
        <v>5.8200000000000002E-2</v>
      </c>
      <c r="P57" s="131">
        <f t="shared" si="171"/>
        <v>5.8200000000000002E-2</v>
      </c>
      <c r="Q57" s="131">
        <f t="shared" si="171"/>
        <v>5.8200000000000002E-2</v>
      </c>
      <c r="R57" s="131">
        <f t="shared" si="171"/>
        <v>5.8200000000000002E-2</v>
      </c>
      <c r="S57" s="131">
        <f t="shared" si="171"/>
        <v>5.8200000000000002E-2</v>
      </c>
      <c r="T57" s="131">
        <f t="shared" si="171"/>
        <v>5.8200000000000002E-2</v>
      </c>
      <c r="U57" s="131">
        <f t="shared" si="171"/>
        <v>5.8200000000000002E-2</v>
      </c>
      <c r="V57" s="131">
        <f t="shared" si="112"/>
        <v>0.69840000000000002</v>
      </c>
      <c r="W57" s="131">
        <f t="shared" si="44"/>
        <v>1.7459999999999996E-2</v>
      </c>
      <c r="X57" s="131">
        <f t="shared" ref="X57:AH57" si="172">+W57</f>
        <v>1.7459999999999996E-2</v>
      </c>
      <c r="Y57" s="131">
        <f t="shared" si="172"/>
        <v>1.7459999999999996E-2</v>
      </c>
      <c r="Z57" s="131">
        <f t="shared" si="172"/>
        <v>1.7459999999999996E-2</v>
      </c>
      <c r="AA57" s="131">
        <f t="shared" si="172"/>
        <v>1.7459999999999996E-2</v>
      </c>
      <c r="AB57" s="131">
        <f t="shared" si="172"/>
        <v>1.7459999999999996E-2</v>
      </c>
      <c r="AC57" s="131">
        <f t="shared" si="172"/>
        <v>1.7459999999999996E-2</v>
      </c>
      <c r="AD57" s="131">
        <f t="shared" si="172"/>
        <v>1.7459999999999996E-2</v>
      </c>
      <c r="AE57" s="131">
        <f t="shared" si="172"/>
        <v>1.7459999999999996E-2</v>
      </c>
      <c r="AF57" s="131">
        <f t="shared" si="172"/>
        <v>1.7459999999999996E-2</v>
      </c>
      <c r="AG57" s="131">
        <f t="shared" si="172"/>
        <v>1.7459999999999996E-2</v>
      </c>
      <c r="AH57" s="131">
        <f t="shared" si="172"/>
        <v>1.7459999999999996E-2</v>
      </c>
      <c r="AI57" s="131">
        <f t="shared" si="114"/>
        <v>0.20951999999999996</v>
      </c>
      <c r="AJ57" s="132">
        <f t="shared" si="115"/>
        <v>5.7967199999999997</v>
      </c>
      <c r="AK57" s="60"/>
      <c r="AL57" s="57">
        <f t="shared" si="116"/>
        <v>0</v>
      </c>
      <c r="AM57" s="664">
        <f t="shared" si="117"/>
        <v>0</v>
      </c>
      <c r="AN57" s="69">
        <f t="shared" si="118"/>
        <v>0</v>
      </c>
      <c r="AO57" s="669">
        <f t="shared" si="119"/>
        <v>0</v>
      </c>
      <c r="AP57" s="69">
        <f t="shared" si="120"/>
        <v>0</v>
      </c>
      <c r="AQ57" s="69">
        <f t="shared" si="121"/>
        <v>0</v>
      </c>
      <c r="AR57" s="69">
        <f t="shared" si="122"/>
        <v>0</v>
      </c>
      <c r="AS57" s="69">
        <f t="shared" si="123"/>
        <v>0</v>
      </c>
      <c r="AT57" s="69">
        <f t="shared" si="124"/>
        <v>0</v>
      </c>
      <c r="AU57" s="69">
        <f t="shared" si="125"/>
        <v>0</v>
      </c>
      <c r="AV57" s="69">
        <f t="shared" si="126"/>
        <v>0</v>
      </c>
      <c r="AW57" s="69">
        <f t="shared" si="127"/>
        <v>0</v>
      </c>
      <c r="AX57" s="69">
        <f t="shared" si="128"/>
        <v>0</v>
      </c>
      <c r="AY57" s="69">
        <f t="shared" si="129"/>
        <v>0</v>
      </c>
      <c r="AZ57" s="69">
        <f t="shared" si="130"/>
        <v>0</v>
      </c>
      <c r="BA57" s="69">
        <f t="shared" si="131"/>
        <v>0</v>
      </c>
      <c r="BB57" s="69">
        <f t="shared" si="132"/>
        <v>0</v>
      </c>
      <c r="BC57" s="669">
        <f t="shared" si="133"/>
        <v>0</v>
      </c>
      <c r="BD57" s="69">
        <f t="shared" si="134"/>
        <v>0</v>
      </c>
      <c r="BE57" s="69">
        <f t="shared" si="135"/>
        <v>0</v>
      </c>
      <c r="BF57" s="69">
        <f t="shared" si="136"/>
        <v>0</v>
      </c>
      <c r="BG57" s="69">
        <f t="shared" si="137"/>
        <v>0</v>
      </c>
      <c r="BH57" s="69">
        <f t="shared" si="138"/>
        <v>0</v>
      </c>
      <c r="BI57" s="69">
        <f t="shared" si="139"/>
        <v>0</v>
      </c>
      <c r="BJ57" s="69">
        <f t="shared" si="140"/>
        <v>0</v>
      </c>
      <c r="BK57" s="69">
        <f t="shared" si="141"/>
        <v>0</v>
      </c>
      <c r="BL57" s="69">
        <f t="shared" si="142"/>
        <v>0</v>
      </c>
      <c r="BM57" s="69">
        <f t="shared" si="143"/>
        <v>0</v>
      </c>
      <c r="BN57" s="69">
        <f t="shared" si="144"/>
        <v>0</v>
      </c>
      <c r="BO57" s="69">
        <f t="shared" si="145"/>
        <v>0</v>
      </c>
      <c r="BP57" s="488">
        <f t="shared" si="146"/>
        <v>0</v>
      </c>
      <c r="BQ57" s="674">
        <f t="shared" si="46"/>
        <v>0</v>
      </c>
      <c r="BW57" s="814">
        <v>6.9839999999999991</v>
      </c>
      <c r="BX57" s="814">
        <v>0</v>
      </c>
      <c r="BY57" s="814">
        <v>1.1640000000000001</v>
      </c>
      <c r="BZ57" s="814">
        <v>0</v>
      </c>
      <c r="CA57" s="814">
        <v>1.1640000000000001</v>
      </c>
      <c r="CB57" s="814">
        <v>0.34919999999999995</v>
      </c>
      <c r="CC57" s="814">
        <v>9.6611999999999991</v>
      </c>
    </row>
    <row r="58" spans="1:81" ht="29.25" customHeight="1">
      <c r="A58" s="1600"/>
      <c r="B58" s="34" t="s">
        <v>356</v>
      </c>
      <c r="C58" s="35" t="s">
        <v>351</v>
      </c>
      <c r="D58" s="701"/>
      <c r="E58" s="133">
        <f t="shared" si="1"/>
        <v>0.91907499999999986</v>
      </c>
      <c r="F58" s="134">
        <f t="shared" si="107"/>
        <v>4.9760999999999997</v>
      </c>
      <c r="G58" s="135">
        <f t="shared" si="108"/>
        <v>0</v>
      </c>
      <c r="H58" s="135">
        <f t="shared" si="109"/>
        <v>0.73331999999999997</v>
      </c>
      <c r="I58" s="135">
        <f t="shared" si="110"/>
        <v>0</v>
      </c>
      <c r="J58" s="135">
        <f t="shared" si="42"/>
        <v>5.8200000000000002E-2</v>
      </c>
      <c r="K58" s="135">
        <f t="shared" ref="K58:U58" si="173">+J58</f>
        <v>5.8200000000000002E-2</v>
      </c>
      <c r="L58" s="135">
        <f t="shared" si="173"/>
        <v>5.8200000000000002E-2</v>
      </c>
      <c r="M58" s="135">
        <f t="shared" si="173"/>
        <v>5.8200000000000002E-2</v>
      </c>
      <c r="N58" s="135">
        <f t="shared" si="173"/>
        <v>5.8200000000000002E-2</v>
      </c>
      <c r="O58" s="135">
        <f t="shared" si="173"/>
        <v>5.8200000000000002E-2</v>
      </c>
      <c r="P58" s="135">
        <f t="shared" si="173"/>
        <v>5.8200000000000002E-2</v>
      </c>
      <c r="Q58" s="135">
        <f t="shared" si="173"/>
        <v>5.8200000000000002E-2</v>
      </c>
      <c r="R58" s="135">
        <f t="shared" si="173"/>
        <v>5.8200000000000002E-2</v>
      </c>
      <c r="S58" s="135">
        <f t="shared" si="173"/>
        <v>5.8200000000000002E-2</v>
      </c>
      <c r="T58" s="135">
        <f t="shared" si="173"/>
        <v>5.8200000000000002E-2</v>
      </c>
      <c r="U58" s="135">
        <f t="shared" si="173"/>
        <v>5.8200000000000002E-2</v>
      </c>
      <c r="V58" s="135">
        <f t="shared" si="112"/>
        <v>0.69840000000000002</v>
      </c>
      <c r="W58" s="135">
        <f t="shared" si="44"/>
        <v>1.7459999999999996E-2</v>
      </c>
      <c r="X58" s="135">
        <f t="shared" ref="X58:AH58" si="174">+W58</f>
        <v>1.7459999999999996E-2</v>
      </c>
      <c r="Y58" s="135">
        <f t="shared" si="174"/>
        <v>1.7459999999999996E-2</v>
      </c>
      <c r="Z58" s="135">
        <f t="shared" si="174"/>
        <v>1.7459999999999996E-2</v>
      </c>
      <c r="AA58" s="135">
        <f t="shared" si="174"/>
        <v>1.7459999999999996E-2</v>
      </c>
      <c r="AB58" s="135">
        <f t="shared" si="174"/>
        <v>1.7459999999999996E-2</v>
      </c>
      <c r="AC58" s="135">
        <f t="shared" si="174"/>
        <v>1.7459999999999996E-2</v>
      </c>
      <c r="AD58" s="135">
        <f t="shared" si="174"/>
        <v>1.7459999999999996E-2</v>
      </c>
      <c r="AE58" s="135">
        <f t="shared" si="174"/>
        <v>1.7459999999999996E-2</v>
      </c>
      <c r="AF58" s="135">
        <f t="shared" si="174"/>
        <v>1.7459999999999996E-2</v>
      </c>
      <c r="AG58" s="135">
        <f t="shared" si="174"/>
        <v>1.7459999999999996E-2</v>
      </c>
      <c r="AH58" s="135">
        <f t="shared" si="174"/>
        <v>1.7459999999999996E-2</v>
      </c>
      <c r="AI58" s="135">
        <f t="shared" si="114"/>
        <v>0.20951999999999996</v>
      </c>
      <c r="AJ58" s="136">
        <f t="shared" si="115"/>
        <v>6.6173399999999987</v>
      </c>
      <c r="AK58" s="61"/>
      <c r="AL58" s="55">
        <f t="shared" si="116"/>
        <v>0</v>
      </c>
      <c r="AM58" s="665">
        <f t="shared" si="117"/>
        <v>0</v>
      </c>
      <c r="AN58" s="75">
        <f t="shared" si="118"/>
        <v>0</v>
      </c>
      <c r="AO58" s="670">
        <f t="shared" si="119"/>
        <v>0</v>
      </c>
      <c r="AP58" s="75">
        <f t="shared" si="120"/>
        <v>0</v>
      </c>
      <c r="AQ58" s="75">
        <f t="shared" si="121"/>
        <v>0</v>
      </c>
      <c r="AR58" s="75">
        <f t="shared" si="122"/>
        <v>0</v>
      </c>
      <c r="AS58" s="75">
        <f t="shared" si="123"/>
        <v>0</v>
      </c>
      <c r="AT58" s="75">
        <f t="shared" si="124"/>
        <v>0</v>
      </c>
      <c r="AU58" s="75">
        <f t="shared" si="125"/>
        <v>0</v>
      </c>
      <c r="AV58" s="75">
        <f t="shared" si="126"/>
        <v>0</v>
      </c>
      <c r="AW58" s="75">
        <f t="shared" si="127"/>
        <v>0</v>
      </c>
      <c r="AX58" s="75">
        <f t="shared" si="128"/>
        <v>0</v>
      </c>
      <c r="AY58" s="75">
        <f t="shared" si="129"/>
        <v>0</v>
      </c>
      <c r="AZ58" s="75">
        <f t="shared" si="130"/>
        <v>0</v>
      </c>
      <c r="BA58" s="75">
        <f t="shared" si="131"/>
        <v>0</v>
      </c>
      <c r="BB58" s="75">
        <f t="shared" si="132"/>
        <v>0</v>
      </c>
      <c r="BC58" s="670">
        <f t="shared" si="133"/>
        <v>0</v>
      </c>
      <c r="BD58" s="75">
        <f t="shared" si="134"/>
        <v>0</v>
      </c>
      <c r="BE58" s="75">
        <f t="shared" si="135"/>
        <v>0</v>
      </c>
      <c r="BF58" s="75">
        <f t="shared" si="136"/>
        <v>0</v>
      </c>
      <c r="BG58" s="75">
        <f t="shared" si="137"/>
        <v>0</v>
      </c>
      <c r="BH58" s="75">
        <f t="shared" si="138"/>
        <v>0</v>
      </c>
      <c r="BI58" s="75">
        <f t="shared" si="139"/>
        <v>0</v>
      </c>
      <c r="BJ58" s="75">
        <f t="shared" si="140"/>
        <v>0</v>
      </c>
      <c r="BK58" s="75">
        <f t="shared" si="141"/>
        <v>0</v>
      </c>
      <c r="BL58" s="75">
        <f t="shared" si="142"/>
        <v>0</v>
      </c>
      <c r="BM58" s="75">
        <f t="shared" si="143"/>
        <v>0</v>
      </c>
      <c r="BN58" s="75">
        <f t="shared" si="144"/>
        <v>0</v>
      </c>
      <c r="BO58" s="75">
        <f t="shared" si="145"/>
        <v>0</v>
      </c>
      <c r="BP58" s="490">
        <f t="shared" si="146"/>
        <v>0</v>
      </c>
      <c r="BQ58" s="675">
        <f t="shared" si="46"/>
        <v>0</v>
      </c>
      <c r="BW58" s="814">
        <v>8.2934999999999999</v>
      </c>
      <c r="BX58" s="814">
        <v>0</v>
      </c>
      <c r="BY58" s="814">
        <v>1.2222</v>
      </c>
      <c r="BZ58" s="814">
        <v>0</v>
      </c>
      <c r="CA58" s="814">
        <v>1.1640000000000001</v>
      </c>
      <c r="CB58" s="814">
        <v>0.34919999999999995</v>
      </c>
      <c r="CC58" s="814">
        <v>11.028899999999998</v>
      </c>
    </row>
    <row r="59" spans="1:81" ht="29.25" customHeight="1">
      <c r="A59" s="1600"/>
      <c r="B59" s="34" t="s">
        <v>360</v>
      </c>
      <c r="C59" s="35" t="s">
        <v>351</v>
      </c>
      <c r="D59" s="701"/>
      <c r="E59" s="133">
        <f t="shared" si="1"/>
        <v>1.370125</v>
      </c>
      <c r="F59" s="134">
        <f t="shared" si="107"/>
        <v>5.1332399999999998</v>
      </c>
      <c r="G59" s="135">
        <f t="shared" si="108"/>
        <v>0</v>
      </c>
      <c r="H59" s="135">
        <f t="shared" si="109"/>
        <v>3.12534</v>
      </c>
      <c r="I59" s="135">
        <f t="shared" si="110"/>
        <v>0</v>
      </c>
      <c r="J59" s="135">
        <f t="shared" si="42"/>
        <v>0.1164</v>
      </c>
      <c r="K59" s="135">
        <f t="shared" ref="K59:U59" si="175">+J59</f>
        <v>0.1164</v>
      </c>
      <c r="L59" s="135">
        <f t="shared" si="175"/>
        <v>0.1164</v>
      </c>
      <c r="M59" s="135">
        <f t="shared" si="175"/>
        <v>0.1164</v>
      </c>
      <c r="N59" s="135">
        <f t="shared" si="175"/>
        <v>0.1164</v>
      </c>
      <c r="O59" s="135">
        <f t="shared" si="175"/>
        <v>0.1164</v>
      </c>
      <c r="P59" s="135">
        <f t="shared" si="175"/>
        <v>0.1164</v>
      </c>
      <c r="Q59" s="135">
        <f t="shared" si="175"/>
        <v>0.1164</v>
      </c>
      <c r="R59" s="135">
        <f t="shared" si="175"/>
        <v>0.1164</v>
      </c>
      <c r="S59" s="135">
        <f t="shared" si="175"/>
        <v>0.1164</v>
      </c>
      <c r="T59" s="135">
        <f t="shared" si="175"/>
        <v>0.1164</v>
      </c>
      <c r="U59" s="135">
        <f t="shared" si="175"/>
        <v>0.1164</v>
      </c>
      <c r="V59" s="135">
        <f t="shared" si="112"/>
        <v>1.3968</v>
      </c>
      <c r="W59" s="135">
        <f t="shared" si="44"/>
        <v>1.7459999999999996E-2</v>
      </c>
      <c r="X59" s="135">
        <f t="shared" ref="X59:AH59" si="176">+W59</f>
        <v>1.7459999999999996E-2</v>
      </c>
      <c r="Y59" s="135">
        <f t="shared" si="176"/>
        <v>1.7459999999999996E-2</v>
      </c>
      <c r="Z59" s="135">
        <f t="shared" si="176"/>
        <v>1.7459999999999996E-2</v>
      </c>
      <c r="AA59" s="135">
        <f t="shared" si="176"/>
        <v>1.7459999999999996E-2</v>
      </c>
      <c r="AB59" s="135">
        <f t="shared" si="176"/>
        <v>1.7459999999999996E-2</v>
      </c>
      <c r="AC59" s="135">
        <f t="shared" si="176"/>
        <v>1.7459999999999996E-2</v>
      </c>
      <c r="AD59" s="135">
        <f t="shared" si="176"/>
        <v>1.7459999999999996E-2</v>
      </c>
      <c r="AE59" s="135">
        <f t="shared" si="176"/>
        <v>1.7459999999999996E-2</v>
      </c>
      <c r="AF59" s="135">
        <f t="shared" si="176"/>
        <v>1.7459999999999996E-2</v>
      </c>
      <c r="AG59" s="135">
        <f t="shared" si="176"/>
        <v>1.7459999999999996E-2</v>
      </c>
      <c r="AH59" s="135">
        <f t="shared" si="176"/>
        <v>1.7459999999999996E-2</v>
      </c>
      <c r="AI59" s="135">
        <f t="shared" si="114"/>
        <v>0.20951999999999996</v>
      </c>
      <c r="AJ59" s="136">
        <f t="shared" si="115"/>
        <v>9.8649000000000004</v>
      </c>
      <c r="AK59" s="61"/>
      <c r="AL59" s="55">
        <f t="shared" si="116"/>
        <v>0</v>
      </c>
      <c r="AM59" s="665">
        <f t="shared" si="117"/>
        <v>0</v>
      </c>
      <c r="AN59" s="75">
        <f t="shared" si="118"/>
        <v>0</v>
      </c>
      <c r="AO59" s="670">
        <f t="shared" si="119"/>
        <v>0</v>
      </c>
      <c r="AP59" s="75">
        <f t="shared" si="120"/>
        <v>0</v>
      </c>
      <c r="AQ59" s="75">
        <f t="shared" si="121"/>
        <v>0</v>
      </c>
      <c r="AR59" s="75">
        <f t="shared" si="122"/>
        <v>0</v>
      </c>
      <c r="AS59" s="75">
        <f t="shared" si="123"/>
        <v>0</v>
      </c>
      <c r="AT59" s="75">
        <f t="shared" si="124"/>
        <v>0</v>
      </c>
      <c r="AU59" s="75">
        <f t="shared" si="125"/>
        <v>0</v>
      </c>
      <c r="AV59" s="75">
        <f t="shared" si="126"/>
        <v>0</v>
      </c>
      <c r="AW59" s="75">
        <f t="shared" si="127"/>
        <v>0</v>
      </c>
      <c r="AX59" s="75">
        <f t="shared" si="128"/>
        <v>0</v>
      </c>
      <c r="AY59" s="75">
        <f t="shared" si="129"/>
        <v>0</v>
      </c>
      <c r="AZ59" s="75">
        <f t="shared" si="130"/>
        <v>0</v>
      </c>
      <c r="BA59" s="75">
        <f t="shared" si="131"/>
        <v>0</v>
      </c>
      <c r="BB59" s="75">
        <f t="shared" si="132"/>
        <v>0</v>
      </c>
      <c r="BC59" s="670">
        <f t="shared" si="133"/>
        <v>0</v>
      </c>
      <c r="BD59" s="75">
        <f t="shared" si="134"/>
        <v>0</v>
      </c>
      <c r="BE59" s="75">
        <f t="shared" si="135"/>
        <v>0</v>
      </c>
      <c r="BF59" s="75">
        <f t="shared" si="136"/>
        <v>0</v>
      </c>
      <c r="BG59" s="75">
        <f t="shared" si="137"/>
        <v>0</v>
      </c>
      <c r="BH59" s="75">
        <f t="shared" si="138"/>
        <v>0</v>
      </c>
      <c r="BI59" s="75">
        <f t="shared" si="139"/>
        <v>0</v>
      </c>
      <c r="BJ59" s="75">
        <f t="shared" si="140"/>
        <v>0</v>
      </c>
      <c r="BK59" s="75">
        <f t="shared" si="141"/>
        <v>0</v>
      </c>
      <c r="BL59" s="75">
        <f t="shared" si="142"/>
        <v>0</v>
      </c>
      <c r="BM59" s="75">
        <f t="shared" si="143"/>
        <v>0</v>
      </c>
      <c r="BN59" s="75">
        <f t="shared" si="144"/>
        <v>0</v>
      </c>
      <c r="BO59" s="75">
        <f t="shared" si="145"/>
        <v>0</v>
      </c>
      <c r="BP59" s="490">
        <f t="shared" si="146"/>
        <v>0</v>
      </c>
      <c r="BQ59" s="675">
        <f t="shared" si="46"/>
        <v>0</v>
      </c>
      <c r="BW59" s="814">
        <v>8.5554000000000006</v>
      </c>
      <c r="BX59" s="814">
        <v>0</v>
      </c>
      <c r="BY59" s="814">
        <v>5.2088999999999999</v>
      </c>
      <c r="BZ59" s="814">
        <v>0</v>
      </c>
      <c r="CA59" s="814">
        <v>2.3280000000000003</v>
      </c>
      <c r="CB59" s="814">
        <v>0.34919999999999995</v>
      </c>
      <c r="CC59" s="814">
        <v>16.441500000000001</v>
      </c>
    </row>
    <row r="60" spans="1:81" ht="29.25" customHeight="1">
      <c r="A60" s="1600"/>
      <c r="B60" s="34" t="s">
        <v>358</v>
      </c>
      <c r="C60" s="35" t="s">
        <v>351</v>
      </c>
      <c r="D60" s="701"/>
      <c r="E60" s="133">
        <f t="shared" si="1"/>
        <v>1.6101999999999999</v>
      </c>
      <c r="F60" s="134">
        <f t="shared" si="107"/>
        <v>5.7094200000000006</v>
      </c>
      <c r="G60" s="135">
        <f t="shared" si="108"/>
        <v>0</v>
      </c>
      <c r="H60" s="135">
        <f t="shared" si="109"/>
        <v>3.3173999999999992</v>
      </c>
      <c r="I60" s="135">
        <f t="shared" si="110"/>
        <v>0</v>
      </c>
      <c r="J60" s="135">
        <f t="shared" si="42"/>
        <v>0.19642500000000004</v>
      </c>
      <c r="K60" s="135">
        <f t="shared" ref="K60:U60" si="177">+J60</f>
        <v>0.19642500000000004</v>
      </c>
      <c r="L60" s="135">
        <f t="shared" si="177"/>
        <v>0.19642500000000004</v>
      </c>
      <c r="M60" s="135">
        <f t="shared" si="177"/>
        <v>0.19642500000000004</v>
      </c>
      <c r="N60" s="135">
        <f t="shared" si="177"/>
        <v>0.19642500000000004</v>
      </c>
      <c r="O60" s="135">
        <f t="shared" si="177"/>
        <v>0.19642500000000004</v>
      </c>
      <c r="P60" s="135">
        <f t="shared" si="177"/>
        <v>0.19642500000000004</v>
      </c>
      <c r="Q60" s="135">
        <f t="shared" si="177"/>
        <v>0.19642500000000004</v>
      </c>
      <c r="R60" s="135">
        <f t="shared" si="177"/>
        <v>0.19642500000000004</v>
      </c>
      <c r="S60" s="135">
        <f t="shared" si="177"/>
        <v>0.19642500000000004</v>
      </c>
      <c r="T60" s="135">
        <f t="shared" si="177"/>
        <v>0.19642500000000004</v>
      </c>
      <c r="U60" s="135">
        <f t="shared" si="177"/>
        <v>0.19642500000000004</v>
      </c>
      <c r="V60" s="135">
        <f t="shared" si="112"/>
        <v>2.3571000000000004</v>
      </c>
      <c r="W60" s="135">
        <f t="shared" si="44"/>
        <v>1.7459999999999996E-2</v>
      </c>
      <c r="X60" s="135">
        <f t="shared" ref="X60:AH60" si="178">+W60</f>
        <v>1.7459999999999996E-2</v>
      </c>
      <c r="Y60" s="135">
        <f t="shared" si="178"/>
        <v>1.7459999999999996E-2</v>
      </c>
      <c r="Z60" s="135">
        <f t="shared" si="178"/>
        <v>1.7459999999999996E-2</v>
      </c>
      <c r="AA60" s="135">
        <f t="shared" si="178"/>
        <v>1.7459999999999996E-2</v>
      </c>
      <c r="AB60" s="135">
        <f t="shared" si="178"/>
        <v>1.7459999999999996E-2</v>
      </c>
      <c r="AC60" s="135">
        <f t="shared" si="178"/>
        <v>1.7459999999999996E-2</v>
      </c>
      <c r="AD60" s="135">
        <f t="shared" si="178"/>
        <v>1.7459999999999996E-2</v>
      </c>
      <c r="AE60" s="135">
        <f t="shared" si="178"/>
        <v>1.7459999999999996E-2</v>
      </c>
      <c r="AF60" s="135">
        <f t="shared" si="178"/>
        <v>1.7459999999999996E-2</v>
      </c>
      <c r="AG60" s="135">
        <f t="shared" si="178"/>
        <v>1.7459999999999996E-2</v>
      </c>
      <c r="AH60" s="135">
        <f t="shared" si="178"/>
        <v>1.7459999999999996E-2</v>
      </c>
      <c r="AI60" s="135">
        <f t="shared" si="114"/>
        <v>0.20951999999999996</v>
      </c>
      <c r="AJ60" s="136">
        <f t="shared" si="115"/>
        <v>11.593439999999999</v>
      </c>
      <c r="AK60" s="61"/>
      <c r="AL60" s="55">
        <f t="shared" si="116"/>
        <v>0</v>
      </c>
      <c r="AM60" s="665">
        <f t="shared" si="117"/>
        <v>0</v>
      </c>
      <c r="AN60" s="75">
        <f t="shared" si="118"/>
        <v>0</v>
      </c>
      <c r="AO60" s="670">
        <f t="shared" si="119"/>
        <v>0</v>
      </c>
      <c r="AP60" s="75">
        <f t="shared" si="120"/>
        <v>0</v>
      </c>
      <c r="AQ60" s="75">
        <f t="shared" si="121"/>
        <v>0</v>
      </c>
      <c r="AR60" s="75">
        <f t="shared" si="122"/>
        <v>0</v>
      </c>
      <c r="AS60" s="75">
        <f t="shared" si="123"/>
        <v>0</v>
      </c>
      <c r="AT60" s="75">
        <f t="shared" si="124"/>
        <v>0</v>
      </c>
      <c r="AU60" s="75">
        <f t="shared" si="125"/>
        <v>0</v>
      </c>
      <c r="AV60" s="75">
        <f t="shared" si="126"/>
        <v>0</v>
      </c>
      <c r="AW60" s="75">
        <f t="shared" si="127"/>
        <v>0</v>
      </c>
      <c r="AX60" s="75">
        <f t="shared" si="128"/>
        <v>0</v>
      </c>
      <c r="AY60" s="75">
        <f t="shared" si="129"/>
        <v>0</v>
      </c>
      <c r="AZ60" s="75">
        <f t="shared" si="130"/>
        <v>0</v>
      </c>
      <c r="BA60" s="75">
        <f t="shared" si="131"/>
        <v>0</v>
      </c>
      <c r="BB60" s="75">
        <f t="shared" si="132"/>
        <v>0</v>
      </c>
      <c r="BC60" s="670">
        <f t="shared" si="133"/>
        <v>0</v>
      </c>
      <c r="BD60" s="75">
        <f t="shared" si="134"/>
        <v>0</v>
      </c>
      <c r="BE60" s="75">
        <f t="shared" si="135"/>
        <v>0</v>
      </c>
      <c r="BF60" s="75">
        <f t="shared" si="136"/>
        <v>0</v>
      </c>
      <c r="BG60" s="75">
        <f t="shared" si="137"/>
        <v>0</v>
      </c>
      <c r="BH60" s="75">
        <f t="shared" si="138"/>
        <v>0</v>
      </c>
      <c r="BI60" s="75">
        <f t="shared" si="139"/>
        <v>0</v>
      </c>
      <c r="BJ60" s="75">
        <f t="shared" si="140"/>
        <v>0</v>
      </c>
      <c r="BK60" s="75">
        <f t="shared" si="141"/>
        <v>0</v>
      </c>
      <c r="BL60" s="75">
        <f t="shared" si="142"/>
        <v>0</v>
      </c>
      <c r="BM60" s="75">
        <f t="shared" si="143"/>
        <v>0</v>
      </c>
      <c r="BN60" s="75">
        <f t="shared" si="144"/>
        <v>0</v>
      </c>
      <c r="BO60" s="75">
        <f t="shared" si="145"/>
        <v>0</v>
      </c>
      <c r="BP60" s="490">
        <f t="shared" si="146"/>
        <v>0</v>
      </c>
      <c r="BQ60" s="675">
        <f t="shared" si="46"/>
        <v>0</v>
      </c>
      <c r="BW60" s="814">
        <v>9.5157000000000007</v>
      </c>
      <c r="BX60" s="814">
        <v>0</v>
      </c>
      <c r="BY60" s="814">
        <v>5.528999999999999</v>
      </c>
      <c r="BZ60" s="814">
        <v>0</v>
      </c>
      <c r="CA60" s="814">
        <v>3.9285000000000005</v>
      </c>
      <c r="CB60" s="814">
        <v>0.34919999999999995</v>
      </c>
      <c r="CC60" s="814">
        <v>19.322399999999998</v>
      </c>
    </row>
    <row r="61" spans="1:81" ht="29.25" customHeight="1">
      <c r="A61" s="1601"/>
      <c r="B61" s="36" t="s">
        <v>354</v>
      </c>
      <c r="C61" s="37" t="s">
        <v>351</v>
      </c>
      <c r="D61" s="702"/>
      <c r="E61" s="137">
        <f t="shared" si="1"/>
        <v>1.6562749999999999</v>
      </c>
      <c r="F61" s="138">
        <f t="shared" si="107"/>
        <v>5.8665599999999998</v>
      </c>
      <c r="G61" s="139">
        <f t="shared" si="108"/>
        <v>0</v>
      </c>
      <c r="H61" s="139">
        <f t="shared" si="109"/>
        <v>3.492</v>
      </c>
      <c r="I61" s="139">
        <f t="shared" si="110"/>
        <v>0</v>
      </c>
      <c r="J61" s="139">
        <f t="shared" si="42"/>
        <v>0.19642500000000004</v>
      </c>
      <c r="K61" s="139">
        <f t="shared" ref="K61:U61" si="179">+J61</f>
        <v>0.19642500000000004</v>
      </c>
      <c r="L61" s="139">
        <f t="shared" si="179"/>
        <v>0.19642500000000004</v>
      </c>
      <c r="M61" s="139">
        <f t="shared" si="179"/>
        <v>0.19642500000000004</v>
      </c>
      <c r="N61" s="139">
        <f t="shared" si="179"/>
        <v>0.19642500000000004</v>
      </c>
      <c r="O61" s="139">
        <f t="shared" si="179"/>
        <v>0.19642500000000004</v>
      </c>
      <c r="P61" s="139">
        <f t="shared" si="179"/>
        <v>0.19642500000000004</v>
      </c>
      <c r="Q61" s="139">
        <f t="shared" si="179"/>
        <v>0.19642500000000004</v>
      </c>
      <c r="R61" s="139">
        <f t="shared" si="179"/>
        <v>0.19642500000000004</v>
      </c>
      <c r="S61" s="139">
        <f t="shared" si="179"/>
        <v>0.19642500000000004</v>
      </c>
      <c r="T61" s="139">
        <f t="shared" si="179"/>
        <v>0.19642500000000004</v>
      </c>
      <c r="U61" s="139">
        <f t="shared" si="179"/>
        <v>0.19642500000000004</v>
      </c>
      <c r="V61" s="139">
        <f t="shared" si="112"/>
        <v>2.3571000000000004</v>
      </c>
      <c r="W61" s="139">
        <f t="shared" si="44"/>
        <v>1.7459999999999996E-2</v>
      </c>
      <c r="X61" s="139">
        <f t="shared" ref="X61:AH61" si="180">+W61</f>
        <v>1.7459999999999996E-2</v>
      </c>
      <c r="Y61" s="139">
        <f t="shared" si="180"/>
        <v>1.7459999999999996E-2</v>
      </c>
      <c r="Z61" s="139">
        <f t="shared" si="180"/>
        <v>1.7459999999999996E-2</v>
      </c>
      <c r="AA61" s="139">
        <f t="shared" si="180"/>
        <v>1.7459999999999996E-2</v>
      </c>
      <c r="AB61" s="139">
        <f t="shared" si="180"/>
        <v>1.7459999999999996E-2</v>
      </c>
      <c r="AC61" s="139">
        <f t="shared" si="180"/>
        <v>1.7459999999999996E-2</v>
      </c>
      <c r="AD61" s="139">
        <f t="shared" si="180"/>
        <v>1.7459999999999996E-2</v>
      </c>
      <c r="AE61" s="139">
        <f t="shared" si="180"/>
        <v>1.7459999999999996E-2</v>
      </c>
      <c r="AF61" s="139">
        <f t="shared" si="180"/>
        <v>1.7459999999999996E-2</v>
      </c>
      <c r="AG61" s="139">
        <f t="shared" si="180"/>
        <v>1.7459999999999996E-2</v>
      </c>
      <c r="AH61" s="139">
        <f t="shared" si="180"/>
        <v>1.7459999999999996E-2</v>
      </c>
      <c r="AI61" s="139">
        <f t="shared" si="114"/>
        <v>0.20951999999999996</v>
      </c>
      <c r="AJ61" s="140">
        <f t="shared" si="115"/>
        <v>11.925179999999999</v>
      </c>
      <c r="AK61" s="62"/>
      <c r="AL61" s="56">
        <f t="shared" si="116"/>
        <v>0</v>
      </c>
      <c r="AM61" s="666">
        <f t="shared" si="117"/>
        <v>0</v>
      </c>
      <c r="AN61" s="81">
        <f t="shared" si="118"/>
        <v>0</v>
      </c>
      <c r="AO61" s="671">
        <f t="shared" si="119"/>
        <v>0</v>
      </c>
      <c r="AP61" s="81">
        <f t="shared" si="120"/>
        <v>0</v>
      </c>
      <c r="AQ61" s="81">
        <f t="shared" si="121"/>
        <v>0</v>
      </c>
      <c r="AR61" s="81">
        <f t="shared" si="122"/>
        <v>0</v>
      </c>
      <c r="AS61" s="81">
        <f t="shared" si="123"/>
        <v>0</v>
      </c>
      <c r="AT61" s="81">
        <f t="shared" si="124"/>
        <v>0</v>
      </c>
      <c r="AU61" s="81">
        <f t="shared" si="125"/>
        <v>0</v>
      </c>
      <c r="AV61" s="81">
        <f t="shared" si="126"/>
        <v>0</v>
      </c>
      <c r="AW61" s="81">
        <f t="shared" si="127"/>
        <v>0</v>
      </c>
      <c r="AX61" s="81">
        <f t="shared" si="128"/>
        <v>0</v>
      </c>
      <c r="AY61" s="81">
        <f t="shared" si="129"/>
        <v>0</v>
      </c>
      <c r="AZ61" s="81">
        <f t="shared" si="130"/>
        <v>0</v>
      </c>
      <c r="BA61" s="81">
        <f t="shared" si="131"/>
        <v>0</v>
      </c>
      <c r="BB61" s="81">
        <f t="shared" si="132"/>
        <v>0</v>
      </c>
      <c r="BC61" s="671">
        <f t="shared" si="133"/>
        <v>0</v>
      </c>
      <c r="BD61" s="81">
        <f t="shared" si="134"/>
        <v>0</v>
      </c>
      <c r="BE61" s="81">
        <f t="shared" si="135"/>
        <v>0</v>
      </c>
      <c r="BF61" s="81">
        <f t="shared" si="136"/>
        <v>0</v>
      </c>
      <c r="BG61" s="81">
        <f t="shared" si="137"/>
        <v>0</v>
      </c>
      <c r="BH61" s="81">
        <f t="shared" si="138"/>
        <v>0</v>
      </c>
      <c r="BI61" s="81">
        <f t="shared" si="139"/>
        <v>0</v>
      </c>
      <c r="BJ61" s="81">
        <f t="shared" si="140"/>
        <v>0</v>
      </c>
      <c r="BK61" s="81">
        <f t="shared" si="141"/>
        <v>0</v>
      </c>
      <c r="BL61" s="81">
        <f t="shared" si="142"/>
        <v>0</v>
      </c>
      <c r="BM61" s="81">
        <f t="shared" si="143"/>
        <v>0</v>
      </c>
      <c r="BN61" s="81">
        <f t="shared" si="144"/>
        <v>0</v>
      </c>
      <c r="BO61" s="81">
        <f t="shared" si="145"/>
        <v>0</v>
      </c>
      <c r="BP61" s="492">
        <f t="shared" si="146"/>
        <v>0</v>
      </c>
      <c r="BQ61" s="676">
        <f t="shared" si="46"/>
        <v>0</v>
      </c>
      <c r="BW61" s="814">
        <v>9.7775999999999996</v>
      </c>
      <c r="BX61" s="814">
        <v>0</v>
      </c>
      <c r="BY61" s="814">
        <v>5.82</v>
      </c>
      <c r="BZ61" s="814">
        <v>0</v>
      </c>
      <c r="CA61" s="814">
        <v>3.9285000000000005</v>
      </c>
      <c r="CB61" s="814">
        <v>0.34919999999999995</v>
      </c>
      <c r="CC61" s="814">
        <v>19.875299999999999</v>
      </c>
    </row>
    <row r="62" spans="1:81" ht="29.15" customHeight="1">
      <c r="A62" s="1599" t="s">
        <v>362</v>
      </c>
      <c r="B62" s="32" t="s">
        <v>225</v>
      </c>
      <c r="C62" s="33" t="s">
        <v>351</v>
      </c>
      <c r="D62" s="700"/>
      <c r="E62" s="129">
        <f t="shared" si="1"/>
        <v>0.61109999999999998</v>
      </c>
      <c r="F62" s="130">
        <f t="shared" si="107"/>
        <v>3.492</v>
      </c>
      <c r="G62" s="131">
        <f t="shared" si="108"/>
        <v>0</v>
      </c>
      <c r="H62" s="131">
        <f t="shared" si="109"/>
        <v>0.34919999999999995</v>
      </c>
      <c r="I62" s="131">
        <f t="shared" si="110"/>
        <v>0</v>
      </c>
      <c r="J62" s="131">
        <f t="shared" si="42"/>
        <v>2.9100000000000001E-2</v>
      </c>
      <c r="K62" s="131">
        <f t="shared" ref="K62:U62" si="181">+J62</f>
        <v>2.9100000000000001E-2</v>
      </c>
      <c r="L62" s="131">
        <f t="shared" si="181"/>
        <v>2.9100000000000001E-2</v>
      </c>
      <c r="M62" s="131">
        <f t="shared" si="181"/>
        <v>2.9100000000000001E-2</v>
      </c>
      <c r="N62" s="131">
        <f t="shared" si="181"/>
        <v>2.9100000000000001E-2</v>
      </c>
      <c r="O62" s="131">
        <f t="shared" si="181"/>
        <v>2.9100000000000001E-2</v>
      </c>
      <c r="P62" s="131">
        <f t="shared" si="181"/>
        <v>2.9100000000000001E-2</v>
      </c>
      <c r="Q62" s="131">
        <f t="shared" si="181"/>
        <v>2.9100000000000001E-2</v>
      </c>
      <c r="R62" s="131">
        <f t="shared" si="181"/>
        <v>2.9100000000000001E-2</v>
      </c>
      <c r="S62" s="131">
        <f t="shared" si="181"/>
        <v>2.9100000000000001E-2</v>
      </c>
      <c r="T62" s="131">
        <f t="shared" si="181"/>
        <v>2.9100000000000001E-2</v>
      </c>
      <c r="U62" s="131">
        <f t="shared" si="181"/>
        <v>2.9100000000000001E-2</v>
      </c>
      <c r="V62" s="131">
        <f t="shared" si="112"/>
        <v>0.34920000000000001</v>
      </c>
      <c r="W62" s="131">
        <f t="shared" si="44"/>
        <v>1.7459999999999996E-2</v>
      </c>
      <c r="X62" s="131">
        <f t="shared" ref="X62:AH62" si="182">+W62</f>
        <v>1.7459999999999996E-2</v>
      </c>
      <c r="Y62" s="131">
        <f t="shared" si="182"/>
        <v>1.7459999999999996E-2</v>
      </c>
      <c r="Z62" s="131">
        <f t="shared" si="182"/>
        <v>1.7459999999999996E-2</v>
      </c>
      <c r="AA62" s="131">
        <f t="shared" si="182"/>
        <v>1.7459999999999996E-2</v>
      </c>
      <c r="AB62" s="131">
        <f t="shared" si="182"/>
        <v>1.7459999999999996E-2</v>
      </c>
      <c r="AC62" s="131">
        <f t="shared" si="182"/>
        <v>1.7459999999999996E-2</v>
      </c>
      <c r="AD62" s="131">
        <f t="shared" si="182"/>
        <v>1.7459999999999996E-2</v>
      </c>
      <c r="AE62" s="131">
        <f t="shared" si="182"/>
        <v>1.7459999999999996E-2</v>
      </c>
      <c r="AF62" s="131">
        <f t="shared" si="182"/>
        <v>1.7459999999999996E-2</v>
      </c>
      <c r="AG62" s="131">
        <f t="shared" si="182"/>
        <v>1.7459999999999996E-2</v>
      </c>
      <c r="AH62" s="131">
        <f t="shared" si="182"/>
        <v>1.7459999999999996E-2</v>
      </c>
      <c r="AI62" s="131">
        <f t="shared" si="114"/>
        <v>0.20951999999999996</v>
      </c>
      <c r="AJ62" s="132">
        <f t="shared" si="115"/>
        <v>4.3999199999999998</v>
      </c>
      <c r="AK62" s="60"/>
      <c r="AL62" s="57">
        <f t="shared" si="116"/>
        <v>0</v>
      </c>
      <c r="AM62" s="664">
        <f t="shared" si="117"/>
        <v>0</v>
      </c>
      <c r="AN62" s="69">
        <f t="shared" si="118"/>
        <v>0</v>
      </c>
      <c r="AO62" s="669">
        <f t="shared" si="119"/>
        <v>0</v>
      </c>
      <c r="AP62" s="69">
        <f t="shared" si="120"/>
        <v>0</v>
      </c>
      <c r="AQ62" s="69">
        <f t="shared" si="121"/>
        <v>0</v>
      </c>
      <c r="AR62" s="69">
        <f t="shared" si="122"/>
        <v>0</v>
      </c>
      <c r="AS62" s="69">
        <f t="shared" si="123"/>
        <v>0</v>
      </c>
      <c r="AT62" s="69">
        <f t="shared" si="124"/>
        <v>0</v>
      </c>
      <c r="AU62" s="69">
        <f t="shared" si="125"/>
        <v>0</v>
      </c>
      <c r="AV62" s="69">
        <f t="shared" si="126"/>
        <v>0</v>
      </c>
      <c r="AW62" s="69">
        <f t="shared" si="127"/>
        <v>0</v>
      </c>
      <c r="AX62" s="69">
        <f t="shared" si="128"/>
        <v>0</v>
      </c>
      <c r="AY62" s="69">
        <f t="shared" si="129"/>
        <v>0</v>
      </c>
      <c r="AZ62" s="69">
        <f t="shared" si="130"/>
        <v>0</v>
      </c>
      <c r="BA62" s="69">
        <f t="shared" si="131"/>
        <v>0</v>
      </c>
      <c r="BB62" s="69">
        <f t="shared" si="132"/>
        <v>0</v>
      </c>
      <c r="BC62" s="669">
        <f t="shared" si="133"/>
        <v>0</v>
      </c>
      <c r="BD62" s="69">
        <f t="shared" si="134"/>
        <v>0</v>
      </c>
      <c r="BE62" s="69">
        <f t="shared" si="135"/>
        <v>0</v>
      </c>
      <c r="BF62" s="69">
        <f t="shared" si="136"/>
        <v>0</v>
      </c>
      <c r="BG62" s="69">
        <f t="shared" si="137"/>
        <v>0</v>
      </c>
      <c r="BH62" s="69">
        <f t="shared" si="138"/>
        <v>0</v>
      </c>
      <c r="BI62" s="69">
        <f t="shared" si="139"/>
        <v>0</v>
      </c>
      <c r="BJ62" s="69">
        <f t="shared" si="140"/>
        <v>0</v>
      </c>
      <c r="BK62" s="69">
        <f t="shared" si="141"/>
        <v>0</v>
      </c>
      <c r="BL62" s="69">
        <f t="shared" si="142"/>
        <v>0</v>
      </c>
      <c r="BM62" s="69">
        <f t="shared" si="143"/>
        <v>0</v>
      </c>
      <c r="BN62" s="69">
        <f t="shared" si="144"/>
        <v>0</v>
      </c>
      <c r="BO62" s="69">
        <f t="shared" si="145"/>
        <v>0</v>
      </c>
      <c r="BP62" s="488">
        <f t="shared" si="146"/>
        <v>0</v>
      </c>
      <c r="BQ62" s="674">
        <f t="shared" si="46"/>
        <v>0</v>
      </c>
      <c r="BW62" s="814">
        <v>5.82</v>
      </c>
      <c r="BX62" s="814">
        <v>0</v>
      </c>
      <c r="BY62" s="814">
        <v>0.58199999999999996</v>
      </c>
      <c r="BZ62" s="814">
        <v>0</v>
      </c>
      <c r="CA62" s="814">
        <v>0.58200000000000007</v>
      </c>
      <c r="CB62" s="814">
        <v>0.34919999999999995</v>
      </c>
      <c r="CC62" s="814">
        <v>7.3331999999999997</v>
      </c>
    </row>
    <row r="63" spans="1:81" ht="29.25" customHeight="1">
      <c r="A63" s="1600"/>
      <c r="B63" s="34" t="s">
        <v>227</v>
      </c>
      <c r="C63" s="35" t="s">
        <v>351</v>
      </c>
      <c r="D63" s="701"/>
      <c r="E63" s="133">
        <f t="shared" si="1"/>
        <v>1.0597249999999998</v>
      </c>
      <c r="F63" s="134">
        <f t="shared" si="107"/>
        <v>5.3602199999999991</v>
      </c>
      <c r="G63" s="135">
        <f t="shared" si="108"/>
        <v>0</v>
      </c>
      <c r="H63" s="135">
        <f t="shared" si="109"/>
        <v>1.2745799999999998</v>
      </c>
      <c r="I63" s="135">
        <f t="shared" si="110"/>
        <v>0</v>
      </c>
      <c r="J63" s="135">
        <f t="shared" si="42"/>
        <v>6.5475000000000005E-2</v>
      </c>
      <c r="K63" s="135">
        <f t="shared" ref="K63:U63" si="183">+J63</f>
        <v>6.5475000000000005E-2</v>
      </c>
      <c r="L63" s="135">
        <f t="shared" si="183"/>
        <v>6.5475000000000005E-2</v>
      </c>
      <c r="M63" s="135">
        <f t="shared" si="183"/>
        <v>6.5475000000000005E-2</v>
      </c>
      <c r="N63" s="135">
        <f t="shared" si="183"/>
        <v>6.5475000000000005E-2</v>
      </c>
      <c r="O63" s="135">
        <f t="shared" si="183"/>
        <v>6.5475000000000005E-2</v>
      </c>
      <c r="P63" s="135">
        <f t="shared" si="183"/>
        <v>6.5475000000000005E-2</v>
      </c>
      <c r="Q63" s="135">
        <f t="shared" si="183"/>
        <v>6.5475000000000005E-2</v>
      </c>
      <c r="R63" s="135">
        <f t="shared" si="183"/>
        <v>6.5475000000000005E-2</v>
      </c>
      <c r="S63" s="135">
        <f t="shared" si="183"/>
        <v>6.5475000000000005E-2</v>
      </c>
      <c r="T63" s="135">
        <f t="shared" si="183"/>
        <v>6.5475000000000005E-2</v>
      </c>
      <c r="U63" s="135">
        <f t="shared" si="183"/>
        <v>6.5475000000000005E-2</v>
      </c>
      <c r="V63" s="135">
        <f t="shared" si="112"/>
        <v>0.78570000000000007</v>
      </c>
      <c r="W63" s="135">
        <f t="shared" si="44"/>
        <v>1.7459999999999996E-2</v>
      </c>
      <c r="X63" s="135">
        <f t="shared" ref="X63:AH63" si="184">+W63</f>
        <v>1.7459999999999996E-2</v>
      </c>
      <c r="Y63" s="135">
        <f t="shared" si="184"/>
        <v>1.7459999999999996E-2</v>
      </c>
      <c r="Z63" s="135">
        <f t="shared" si="184"/>
        <v>1.7459999999999996E-2</v>
      </c>
      <c r="AA63" s="135">
        <f t="shared" si="184"/>
        <v>1.7459999999999996E-2</v>
      </c>
      <c r="AB63" s="135">
        <f t="shared" si="184"/>
        <v>1.7459999999999996E-2</v>
      </c>
      <c r="AC63" s="135">
        <f t="shared" si="184"/>
        <v>1.7459999999999996E-2</v>
      </c>
      <c r="AD63" s="135">
        <f t="shared" si="184"/>
        <v>1.7459999999999996E-2</v>
      </c>
      <c r="AE63" s="135">
        <f t="shared" si="184"/>
        <v>1.7459999999999996E-2</v>
      </c>
      <c r="AF63" s="135">
        <f t="shared" si="184"/>
        <v>1.7459999999999996E-2</v>
      </c>
      <c r="AG63" s="135">
        <f t="shared" si="184"/>
        <v>1.7459999999999996E-2</v>
      </c>
      <c r="AH63" s="135">
        <f t="shared" si="184"/>
        <v>1.7459999999999996E-2</v>
      </c>
      <c r="AI63" s="135">
        <f t="shared" si="114"/>
        <v>0.20951999999999996</v>
      </c>
      <c r="AJ63" s="136">
        <f t="shared" si="115"/>
        <v>7.6300199999999982</v>
      </c>
      <c r="AK63" s="61"/>
      <c r="AL63" s="55">
        <f t="shared" si="116"/>
        <v>0</v>
      </c>
      <c r="AM63" s="665">
        <f t="shared" si="117"/>
        <v>0</v>
      </c>
      <c r="AN63" s="75">
        <f t="shared" si="118"/>
        <v>0</v>
      </c>
      <c r="AO63" s="670">
        <f t="shared" si="119"/>
        <v>0</v>
      </c>
      <c r="AP63" s="75">
        <f t="shared" si="120"/>
        <v>0</v>
      </c>
      <c r="AQ63" s="75">
        <f t="shared" si="121"/>
        <v>0</v>
      </c>
      <c r="AR63" s="75">
        <f t="shared" si="122"/>
        <v>0</v>
      </c>
      <c r="AS63" s="75">
        <f t="shared" si="123"/>
        <v>0</v>
      </c>
      <c r="AT63" s="75">
        <f t="shared" si="124"/>
        <v>0</v>
      </c>
      <c r="AU63" s="75">
        <f t="shared" si="125"/>
        <v>0</v>
      </c>
      <c r="AV63" s="75">
        <f t="shared" si="126"/>
        <v>0</v>
      </c>
      <c r="AW63" s="75">
        <f t="shared" si="127"/>
        <v>0</v>
      </c>
      <c r="AX63" s="75">
        <f t="shared" si="128"/>
        <v>0</v>
      </c>
      <c r="AY63" s="75">
        <f t="shared" si="129"/>
        <v>0</v>
      </c>
      <c r="AZ63" s="75">
        <f t="shared" si="130"/>
        <v>0</v>
      </c>
      <c r="BA63" s="75">
        <f t="shared" si="131"/>
        <v>0</v>
      </c>
      <c r="BB63" s="75">
        <f t="shared" si="132"/>
        <v>0</v>
      </c>
      <c r="BC63" s="670">
        <f t="shared" si="133"/>
        <v>0</v>
      </c>
      <c r="BD63" s="75">
        <f t="shared" si="134"/>
        <v>0</v>
      </c>
      <c r="BE63" s="75">
        <f t="shared" si="135"/>
        <v>0</v>
      </c>
      <c r="BF63" s="75">
        <f t="shared" si="136"/>
        <v>0</v>
      </c>
      <c r="BG63" s="75">
        <f t="shared" si="137"/>
        <v>0</v>
      </c>
      <c r="BH63" s="75">
        <f t="shared" si="138"/>
        <v>0</v>
      </c>
      <c r="BI63" s="75">
        <f t="shared" si="139"/>
        <v>0</v>
      </c>
      <c r="BJ63" s="75">
        <f t="shared" si="140"/>
        <v>0</v>
      </c>
      <c r="BK63" s="75">
        <f t="shared" si="141"/>
        <v>0</v>
      </c>
      <c r="BL63" s="75">
        <f t="shared" si="142"/>
        <v>0</v>
      </c>
      <c r="BM63" s="75">
        <f t="shared" si="143"/>
        <v>0</v>
      </c>
      <c r="BN63" s="75">
        <f t="shared" si="144"/>
        <v>0</v>
      </c>
      <c r="BO63" s="75">
        <f t="shared" si="145"/>
        <v>0</v>
      </c>
      <c r="BP63" s="490">
        <f t="shared" si="146"/>
        <v>0</v>
      </c>
      <c r="BQ63" s="675">
        <f t="shared" si="46"/>
        <v>0</v>
      </c>
      <c r="BW63" s="814">
        <v>8.9336999999999982</v>
      </c>
      <c r="BX63" s="814">
        <v>0</v>
      </c>
      <c r="BY63" s="814">
        <v>2.1242999999999999</v>
      </c>
      <c r="BZ63" s="814">
        <v>0</v>
      </c>
      <c r="CA63" s="814">
        <v>1.3095000000000001</v>
      </c>
      <c r="CB63" s="814">
        <v>0.34919999999999995</v>
      </c>
      <c r="CC63" s="814">
        <v>12.716699999999998</v>
      </c>
    </row>
    <row r="64" spans="1:81" ht="29.25" customHeight="1">
      <c r="A64" s="1600"/>
      <c r="B64" s="34" t="s">
        <v>243</v>
      </c>
      <c r="C64" s="35" t="s">
        <v>351</v>
      </c>
      <c r="D64" s="701"/>
      <c r="E64" s="133">
        <f t="shared" si="1"/>
        <v>1.408925</v>
      </c>
      <c r="F64" s="134">
        <f t="shared" si="107"/>
        <v>5.8665599999999998</v>
      </c>
      <c r="G64" s="135">
        <f t="shared" si="108"/>
        <v>0</v>
      </c>
      <c r="H64" s="135">
        <f t="shared" si="109"/>
        <v>3.2824799999999996</v>
      </c>
      <c r="I64" s="135">
        <f t="shared" si="110"/>
        <v>0</v>
      </c>
      <c r="J64" s="135">
        <f t="shared" si="42"/>
        <v>6.5475000000000005E-2</v>
      </c>
      <c r="K64" s="135">
        <f t="shared" ref="K64:U64" si="185">+J64</f>
        <v>6.5475000000000005E-2</v>
      </c>
      <c r="L64" s="135">
        <f t="shared" si="185"/>
        <v>6.5475000000000005E-2</v>
      </c>
      <c r="M64" s="135">
        <f t="shared" si="185"/>
        <v>6.5475000000000005E-2</v>
      </c>
      <c r="N64" s="135">
        <f t="shared" si="185"/>
        <v>6.5475000000000005E-2</v>
      </c>
      <c r="O64" s="135">
        <f t="shared" si="185"/>
        <v>6.5475000000000005E-2</v>
      </c>
      <c r="P64" s="135">
        <f t="shared" si="185"/>
        <v>6.5475000000000005E-2</v>
      </c>
      <c r="Q64" s="135">
        <f t="shared" si="185"/>
        <v>6.5475000000000005E-2</v>
      </c>
      <c r="R64" s="135">
        <f t="shared" si="185"/>
        <v>6.5475000000000005E-2</v>
      </c>
      <c r="S64" s="135">
        <f t="shared" si="185"/>
        <v>6.5475000000000005E-2</v>
      </c>
      <c r="T64" s="135">
        <f t="shared" si="185"/>
        <v>6.5475000000000005E-2</v>
      </c>
      <c r="U64" s="135">
        <f t="shared" si="185"/>
        <v>6.5475000000000005E-2</v>
      </c>
      <c r="V64" s="135">
        <f t="shared" si="112"/>
        <v>0.78570000000000007</v>
      </c>
      <c r="W64" s="135">
        <f t="shared" si="44"/>
        <v>1.7459999999999996E-2</v>
      </c>
      <c r="X64" s="135">
        <f t="shared" ref="X64:AH64" si="186">+W64</f>
        <v>1.7459999999999996E-2</v>
      </c>
      <c r="Y64" s="135">
        <f t="shared" si="186"/>
        <v>1.7459999999999996E-2</v>
      </c>
      <c r="Z64" s="135">
        <f t="shared" si="186"/>
        <v>1.7459999999999996E-2</v>
      </c>
      <c r="AA64" s="135">
        <f t="shared" si="186"/>
        <v>1.7459999999999996E-2</v>
      </c>
      <c r="AB64" s="135">
        <f t="shared" si="186"/>
        <v>1.7459999999999996E-2</v>
      </c>
      <c r="AC64" s="135">
        <f t="shared" si="186"/>
        <v>1.7459999999999996E-2</v>
      </c>
      <c r="AD64" s="135">
        <f t="shared" si="186"/>
        <v>1.7459999999999996E-2</v>
      </c>
      <c r="AE64" s="135">
        <f t="shared" si="186"/>
        <v>1.7459999999999996E-2</v>
      </c>
      <c r="AF64" s="135">
        <f t="shared" si="186"/>
        <v>1.7459999999999996E-2</v>
      </c>
      <c r="AG64" s="135">
        <f t="shared" si="186"/>
        <v>1.7459999999999996E-2</v>
      </c>
      <c r="AH64" s="135">
        <f t="shared" si="186"/>
        <v>1.7459999999999996E-2</v>
      </c>
      <c r="AI64" s="135">
        <f t="shared" si="114"/>
        <v>0.20951999999999996</v>
      </c>
      <c r="AJ64" s="136">
        <f t="shared" si="115"/>
        <v>10.144259999999999</v>
      </c>
      <c r="AK64" s="61"/>
      <c r="AL64" s="55">
        <f t="shared" si="116"/>
        <v>0</v>
      </c>
      <c r="AM64" s="665">
        <f t="shared" si="117"/>
        <v>0</v>
      </c>
      <c r="AN64" s="75">
        <f t="shared" si="118"/>
        <v>0</v>
      </c>
      <c r="AO64" s="670">
        <f t="shared" si="119"/>
        <v>0</v>
      </c>
      <c r="AP64" s="75">
        <f t="shared" si="120"/>
        <v>0</v>
      </c>
      <c r="AQ64" s="75">
        <f t="shared" si="121"/>
        <v>0</v>
      </c>
      <c r="AR64" s="75">
        <f t="shared" si="122"/>
        <v>0</v>
      </c>
      <c r="AS64" s="75">
        <f t="shared" si="123"/>
        <v>0</v>
      </c>
      <c r="AT64" s="75">
        <f t="shared" si="124"/>
        <v>0</v>
      </c>
      <c r="AU64" s="75">
        <f t="shared" si="125"/>
        <v>0</v>
      </c>
      <c r="AV64" s="75">
        <f t="shared" si="126"/>
        <v>0</v>
      </c>
      <c r="AW64" s="75">
        <f t="shared" si="127"/>
        <v>0</v>
      </c>
      <c r="AX64" s="75">
        <f t="shared" si="128"/>
        <v>0</v>
      </c>
      <c r="AY64" s="75">
        <f t="shared" si="129"/>
        <v>0</v>
      </c>
      <c r="AZ64" s="75">
        <f t="shared" si="130"/>
        <v>0</v>
      </c>
      <c r="BA64" s="75">
        <f t="shared" si="131"/>
        <v>0</v>
      </c>
      <c r="BB64" s="75">
        <f t="shared" si="132"/>
        <v>0</v>
      </c>
      <c r="BC64" s="670">
        <f t="shared" si="133"/>
        <v>0</v>
      </c>
      <c r="BD64" s="75">
        <f t="shared" si="134"/>
        <v>0</v>
      </c>
      <c r="BE64" s="75">
        <f t="shared" si="135"/>
        <v>0</v>
      </c>
      <c r="BF64" s="75">
        <f t="shared" si="136"/>
        <v>0</v>
      </c>
      <c r="BG64" s="75">
        <f t="shared" si="137"/>
        <v>0</v>
      </c>
      <c r="BH64" s="75">
        <f t="shared" si="138"/>
        <v>0</v>
      </c>
      <c r="BI64" s="75">
        <f t="shared" si="139"/>
        <v>0</v>
      </c>
      <c r="BJ64" s="75">
        <f t="shared" si="140"/>
        <v>0</v>
      </c>
      <c r="BK64" s="75">
        <f t="shared" si="141"/>
        <v>0</v>
      </c>
      <c r="BL64" s="75">
        <f t="shared" si="142"/>
        <v>0</v>
      </c>
      <c r="BM64" s="75">
        <f t="shared" si="143"/>
        <v>0</v>
      </c>
      <c r="BN64" s="75">
        <f t="shared" si="144"/>
        <v>0</v>
      </c>
      <c r="BO64" s="75">
        <f t="shared" si="145"/>
        <v>0</v>
      </c>
      <c r="BP64" s="490">
        <f t="shared" si="146"/>
        <v>0</v>
      </c>
      <c r="BQ64" s="675">
        <f t="shared" si="46"/>
        <v>0</v>
      </c>
      <c r="BW64" s="814">
        <v>9.7775999999999996</v>
      </c>
      <c r="BX64" s="814">
        <v>0</v>
      </c>
      <c r="BY64" s="814">
        <v>5.4707999999999997</v>
      </c>
      <c r="BZ64" s="814">
        <v>0</v>
      </c>
      <c r="CA64" s="814">
        <v>1.3095000000000001</v>
      </c>
      <c r="CB64" s="814">
        <v>0.34919999999999995</v>
      </c>
      <c r="CC64" s="814">
        <v>16.9071</v>
      </c>
    </row>
    <row r="65" spans="1:81" ht="29.25" customHeight="1">
      <c r="A65" s="1601"/>
      <c r="B65" s="36" t="s">
        <v>354</v>
      </c>
      <c r="C65" s="37" t="s">
        <v>351</v>
      </c>
      <c r="D65" s="702"/>
      <c r="E65" s="137">
        <f t="shared" si="1"/>
        <v>1.6999250000000001</v>
      </c>
      <c r="F65" s="138">
        <f t="shared" si="107"/>
        <v>5.8665599999999998</v>
      </c>
      <c r="G65" s="139">
        <f t="shared" si="108"/>
        <v>0</v>
      </c>
      <c r="H65" s="139">
        <f t="shared" si="109"/>
        <v>3.36978</v>
      </c>
      <c r="I65" s="139">
        <f t="shared" si="110"/>
        <v>0</v>
      </c>
      <c r="J65" s="139">
        <f t="shared" si="42"/>
        <v>0.23280000000000001</v>
      </c>
      <c r="K65" s="139">
        <f t="shared" ref="K65:U65" si="187">+J65</f>
        <v>0.23280000000000001</v>
      </c>
      <c r="L65" s="139">
        <f t="shared" si="187"/>
        <v>0.23280000000000001</v>
      </c>
      <c r="M65" s="139">
        <f t="shared" si="187"/>
        <v>0.23280000000000001</v>
      </c>
      <c r="N65" s="139">
        <f t="shared" si="187"/>
        <v>0.23280000000000001</v>
      </c>
      <c r="O65" s="139">
        <f t="shared" si="187"/>
        <v>0.23280000000000001</v>
      </c>
      <c r="P65" s="139">
        <f t="shared" si="187"/>
        <v>0.23280000000000001</v>
      </c>
      <c r="Q65" s="139">
        <f t="shared" si="187"/>
        <v>0.23280000000000001</v>
      </c>
      <c r="R65" s="139">
        <f t="shared" si="187"/>
        <v>0.23280000000000001</v>
      </c>
      <c r="S65" s="139">
        <f t="shared" si="187"/>
        <v>0.23280000000000001</v>
      </c>
      <c r="T65" s="139">
        <f t="shared" si="187"/>
        <v>0.23280000000000001</v>
      </c>
      <c r="U65" s="139">
        <f t="shared" si="187"/>
        <v>0.23280000000000001</v>
      </c>
      <c r="V65" s="139">
        <f t="shared" si="112"/>
        <v>2.7936000000000001</v>
      </c>
      <c r="W65" s="139">
        <f t="shared" si="44"/>
        <v>1.7459999999999996E-2</v>
      </c>
      <c r="X65" s="139">
        <f t="shared" ref="X65:AH65" si="188">+W65</f>
        <v>1.7459999999999996E-2</v>
      </c>
      <c r="Y65" s="139">
        <f t="shared" si="188"/>
        <v>1.7459999999999996E-2</v>
      </c>
      <c r="Z65" s="139">
        <f t="shared" si="188"/>
        <v>1.7459999999999996E-2</v>
      </c>
      <c r="AA65" s="139">
        <f t="shared" si="188"/>
        <v>1.7459999999999996E-2</v>
      </c>
      <c r="AB65" s="139">
        <f t="shared" si="188"/>
        <v>1.7459999999999996E-2</v>
      </c>
      <c r="AC65" s="139">
        <f t="shared" si="188"/>
        <v>1.7459999999999996E-2</v>
      </c>
      <c r="AD65" s="139">
        <f t="shared" si="188"/>
        <v>1.7459999999999996E-2</v>
      </c>
      <c r="AE65" s="139">
        <f t="shared" si="188"/>
        <v>1.7459999999999996E-2</v>
      </c>
      <c r="AF65" s="139">
        <f t="shared" si="188"/>
        <v>1.7459999999999996E-2</v>
      </c>
      <c r="AG65" s="139">
        <f t="shared" si="188"/>
        <v>1.7459999999999996E-2</v>
      </c>
      <c r="AH65" s="139">
        <f t="shared" si="188"/>
        <v>1.7459999999999996E-2</v>
      </c>
      <c r="AI65" s="139">
        <f t="shared" si="114"/>
        <v>0.20951999999999996</v>
      </c>
      <c r="AJ65" s="140">
        <f t="shared" si="115"/>
        <v>12.239459999999999</v>
      </c>
      <c r="AK65" s="62"/>
      <c r="AL65" s="56">
        <f t="shared" si="116"/>
        <v>0</v>
      </c>
      <c r="AM65" s="666">
        <f t="shared" si="117"/>
        <v>0</v>
      </c>
      <c r="AN65" s="81">
        <f t="shared" si="118"/>
        <v>0</v>
      </c>
      <c r="AO65" s="671">
        <f t="shared" si="119"/>
        <v>0</v>
      </c>
      <c r="AP65" s="81">
        <f t="shared" si="120"/>
        <v>0</v>
      </c>
      <c r="AQ65" s="81">
        <f t="shared" si="121"/>
        <v>0</v>
      </c>
      <c r="AR65" s="81">
        <f t="shared" si="122"/>
        <v>0</v>
      </c>
      <c r="AS65" s="81">
        <f t="shared" si="123"/>
        <v>0</v>
      </c>
      <c r="AT65" s="81">
        <f t="shared" si="124"/>
        <v>0</v>
      </c>
      <c r="AU65" s="81">
        <f t="shared" si="125"/>
        <v>0</v>
      </c>
      <c r="AV65" s="81">
        <f t="shared" si="126"/>
        <v>0</v>
      </c>
      <c r="AW65" s="81">
        <f t="shared" si="127"/>
        <v>0</v>
      </c>
      <c r="AX65" s="81">
        <f t="shared" si="128"/>
        <v>0</v>
      </c>
      <c r="AY65" s="81">
        <f t="shared" si="129"/>
        <v>0</v>
      </c>
      <c r="AZ65" s="81">
        <f t="shared" si="130"/>
        <v>0</v>
      </c>
      <c r="BA65" s="81">
        <f t="shared" si="131"/>
        <v>0</v>
      </c>
      <c r="BB65" s="81">
        <f t="shared" si="132"/>
        <v>0</v>
      </c>
      <c r="BC65" s="671">
        <f t="shared" si="133"/>
        <v>0</v>
      </c>
      <c r="BD65" s="81">
        <f t="shared" si="134"/>
        <v>0</v>
      </c>
      <c r="BE65" s="81">
        <f t="shared" si="135"/>
        <v>0</v>
      </c>
      <c r="BF65" s="81">
        <f t="shared" si="136"/>
        <v>0</v>
      </c>
      <c r="BG65" s="81">
        <f t="shared" si="137"/>
        <v>0</v>
      </c>
      <c r="BH65" s="81">
        <f t="shared" si="138"/>
        <v>0</v>
      </c>
      <c r="BI65" s="81">
        <f t="shared" si="139"/>
        <v>0</v>
      </c>
      <c r="BJ65" s="81">
        <f t="shared" si="140"/>
        <v>0</v>
      </c>
      <c r="BK65" s="81">
        <f t="shared" si="141"/>
        <v>0</v>
      </c>
      <c r="BL65" s="81">
        <f t="shared" si="142"/>
        <v>0</v>
      </c>
      <c r="BM65" s="81">
        <f t="shared" si="143"/>
        <v>0</v>
      </c>
      <c r="BN65" s="81">
        <f t="shared" si="144"/>
        <v>0</v>
      </c>
      <c r="BO65" s="81">
        <f t="shared" si="145"/>
        <v>0</v>
      </c>
      <c r="BP65" s="492">
        <f t="shared" si="146"/>
        <v>0</v>
      </c>
      <c r="BQ65" s="676">
        <f t="shared" si="46"/>
        <v>0</v>
      </c>
      <c r="BW65" s="814">
        <v>9.7775999999999996</v>
      </c>
      <c r="BX65" s="814">
        <v>0</v>
      </c>
      <c r="BY65" s="814">
        <v>5.6162999999999998</v>
      </c>
      <c r="BZ65" s="814">
        <v>0</v>
      </c>
      <c r="CA65" s="814">
        <v>4.6560000000000006</v>
      </c>
      <c r="CB65" s="814">
        <v>0.34919999999999995</v>
      </c>
      <c r="CC65" s="814">
        <v>20.399100000000001</v>
      </c>
    </row>
    <row r="66" spans="1:81" ht="29.25" customHeight="1">
      <c r="A66" s="1599" t="s">
        <v>940</v>
      </c>
      <c r="B66" s="32" t="s">
        <v>225</v>
      </c>
      <c r="C66" s="33" t="s">
        <v>351</v>
      </c>
      <c r="D66" s="700"/>
      <c r="E66" s="129">
        <f t="shared" si="1"/>
        <v>0.61109999999999998</v>
      </c>
      <c r="F66" s="130">
        <f t="shared" si="107"/>
        <v>3.492</v>
      </c>
      <c r="G66" s="131">
        <f t="shared" si="108"/>
        <v>0</v>
      </c>
      <c r="H66" s="131">
        <f t="shared" si="109"/>
        <v>0.34919999999999995</v>
      </c>
      <c r="I66" s="131">
        <f t="shared" si="110"/>
        <v>0</v>
      </c>
      <c r="J66" s="131">
        <f t="shared" si="42"/>
        <v>2.9100000000000001E-2</v>
      </c>
      <c r="K66" s="131">
        <f t="shared" ref="K66:U66" si="189">+J66</f>
        <v>2.9100000000000001E-2</v>
      </c>
      <c r="L66" s="131">
        <f t="shared" si="189"/>
        <v>2.9100000000000001E-2</v>
      </c>
      <c r="M66" s="131">
        <f t="shared" si="189"/>
        <v>2.9100000000000001E-2</v>
      </c>
      <c r="N66" s="131">
        <f t="shared" si="189"/>
        <v>2.9100000000000001E-2</v>
      </c>
      <c r="O66" s="131">
        <f t="shared" si="189"/>
        <v>2.9100000000000001E-2</v>
      </c>
      <c r="P66" s="131">
        <f t="shared" si="189"/>
        <v>2.9100000000000001E-2</v>
      </c>
      <c r="Q66" s="131">
        <f t="shared" si="189"/>
        <v>2.9100000000000001E-2</v>
      </c>
      <c r="R66" s="131">
        <f t="shared" si="189"/>
        <v>2.9100000000000001E-2</v>
      </c>
      <c r="S66" s="131">
        <f t="shared" si="189"/>
        <v>2.9100000000000001E-2</v>
      </c>
      <c r="T66" s="131">
        <f t="shared" si="189"/>
        <v>2.9100000000000001E-2</v>
      </c>
      <c r="U66" s="131">
        <f t="shared" si="189"/>
        <v>2.9100000000000001E-2</v>
      </c>
      <c r="V66" s="131">
        <f t="shared" si="112"/>
        <v>0.34920000000000001</v>
      </c>
      <c r="W66" s="131">
        <f t="shared" si="44"/>
        <v>1.7459999999999996E-2</v>
      </c>
      <c r="X66" s="131">
        <f t="shared" ref="X66:AH66" si="190">+W66</f>
        <v>1.7459999999999996E-2</v>
      </c>
      <c r="Y66" s="131">
        <f t="shared" si="190"/>
        <v>1.7459999999999996E-2</v>
      </c>
      <c r="Z66" s="131">
        <f t="shared" si="190"/>
        <v>1.7459999999999996E-2</v>
      </c>
      <c r="AA66" s="131">
        <f t="shared" si="190"/>
        <v>1.7459999999999996E-2</v>
      </c>
      <c r="AB66" s="131">
        <f t="shared" si="190"/>
        <v>1.7459999999999996E-2</v>
      </c>
      <c r="AC66" s="131">
        <f t="shared" si="190"/>
        <v>1.7459999999999996E-2</v>
      </c>
      <c r="AD66" s="131">
        <f t="shared" si="190"/>
        <v>1.7459999999999996E-2</v>
      </c>
      <c r="AE66" s="131">
        <f t="shared" si="190"/>
        <v>1.7459999999999996E-2</v>
      </c>
      <c r="AF66" s="131">
        <f t="shared" si="190"/>
        <v>1.7459999999999996E-2</v>
      </c>
      <c r="AG66" s="131">
        <f t="shared" si="190"/>
        <v>1.7459999999999996E-2</v>
      </c>
      <c r="AH66" s="131">
        <f t="shared" si="190"/>
        <v>1.7459999999999996E-2</v>
      </c>
      <c r="AI66" s="131">
        <f t="shared" si="114"/>
        <v>0.20951999999999996</v>
      </c>
      <c r="AJ66" s="132">
        <f t="shared" si="115"/>
        <v>4.3999199999999998</v>
      </c>
      <c r="AK66" s="60"/>
      <c r="AL66" s="57">
        <f t="shared" si="116"/>
        <v>0</v>
      </c>
      <c r="AM66" s="664">
        <f t="shared" si="117"/>
        <v>0</v>
      </c>
      <c r="AN66" s="69">
        <f t="shared" si="118"/>
        <v>0</v>
      </c>
      <c r="AO66" s="669">
        <f t="shared" si="119"/>
        <v>0</v>
      </c>
      <c r="AP66" s="69">
        <f t="shared" si="120"/>
        <v>0</v>
      </c>
      <c r="AQ66" s="69">
        <f t="shared" si="121"/>
        <v>0</v>
      </c>
      <c r="AR66" s="69">
        <f t="shared" si="122"/>
        <v>0</v>
      </c>
      <c r="AS66" s="69">
        <f t="shared" si="123"/>
        <v>0</v>
      </c>
      <c r="AT66" s="69">
        <f t="shared" si="124"/>
        <v>0</v>
      </c>
      <c r="AU66" s="69">
        <f t="shared" si="125"/>
        <v>0</v>
      </c>
      <c r="AV66" s="69">
        <f t="shared" si="126"/>
        <v>0</v>
      </c>
      <c r="AW66" s="69">
        <f t="shared" si="127"/>
        <v>0</v>
      </c>
      <c r="AX66" s="69">
        <f t="shared" si="128"/>
        <v>0</v>
      </c>
      <c r="AY66" s="69">
        <f t="shared" si="129"/>
        <v>0</v>
      </c>
      <c r="AZ66" s="69">
        <f t="shared" si="130"/>
        <v>0</v>
      </c>
      <c r="BA66" s="69">
        <f t="shared" si="131"/>
        <v>0</v>
      </c>
      <c r="BB66" s="69">
        <f t="shared" si="132"/>
        <v>0</v>
      </c>
      <c r="BC66" s="669">
        <f t="shared" si="133"/>
        <v>0</v>
      </c>
      <c r="BD66" s="69">
        <f t="shared" si="134"/>
        <v>0</v>
      </c>
      <c r="BE66" s="69">
        <f t="shared" si="135"/>
        <v>0</v>
      </c>
      <c r="BF66" s="69">
        <f t="shared" si="136"/>
        <v>0</v>
      </c>
      <c r="BG66" s="69">
        <f t="shared" si="137"/>
        <v>0</v>
      </c>
      <c r="BH66" s="69">
        <f t="shared" si="138"/>
        <v>0</v>
      </c>
      <c r="BI66" s="69">
        <f t="shared" si="139"/>
        <v>0</v>
      </c>
      <c r="BJ66" s="69">
        <f t="shared" si="140"/>
        <v>0</v>
      </c>
      <c r="BK66" s="69">
        <f t="shared" si="141"/>
        <v>0</v>
      </c>
      <c r="BL66" s="69">
        <f t="shared" si="142"/>
        <v>0</v>
      </c>
      <c r="BM66" s="69">
        <f t="shared" si="143"/>
        <v>0</v>
      </c>
      <c r="BN66" s="69">
        <f t="shared" si="144"/>
        <v>0</v>
      </c>
      <c r="BO66" s="69">
        <f t="shared" si="145"/>
        <v>0</v>
      </c>
      <c r="BP66" s="488">
        <f t="shared" si="146"/>
        <v>0</v>
      </c>
      <c r="BQ66" s="674">
        <f t="shared" si="46"/>
        <v>0</v>
      </c>
      <c r="BW66" s="814">
        <v>5.82</v>
      </c>
      <c r="BX66" s="814">
        <v>0</v>
      </c>
      <c r="BY66" s="814">
        <v>0.58199999999999996</v>
      </c>
      <c r="BZ66" s="814">
        <v>0</v>
      </c>
      <c r="CA66" s="814">
        <v>0.58200000000000007</v>
      </c>
      <c r="CB66" s="814">
        <v>0.34919999999999995</v>
      </c>
      <c r="CC66" s="814">
        <v>7.3331999999999997</v>
      </c>
    </row>
    <row r="67" spans="1:81" ht="29.25" customHeight="1">
      <c r="A67" s="1600"/>
      <c r="B67" s="34" t="s">
        <v>227</v>
      </c>
      <c r="C67" s="35" t="s">
        <v>351</v>
      </c>
      <c r="D67" s="701"/>
      <c r="E67" s="133">
        <f t="shared" si="1"/>
        <v>1.0597249999999998</v>
      </c>
      <c r="F67" s="134">
        <f t="shared" si="107"/>
        <v>5.3602199999999991</v>
      </c>
      <c r="G67" s="135">
        <f t="shared" si="108"/>
        <v>0</v>
      </c>
      <c r="H67" s="135">
        <f t="shared" si="109"/>
        <v>1.2745799999999998</v>
      </c>
      <c r="I67" s="135">
        <f t="shared" si="110"/>
        <v>0</v>
      </c>
      <c r="J67" s="135">
        <f t="shared" si="42"/>
        <v>6.5475000000000005E-2</v>
      </c>
      <c r="K67" s="135">
        <f t="shared" ref="K67:U67" si="191">+J67</f>
        <v>6.5475000000000005E-2</v>
      </c>
      <c r="L67" s="135">
        <f t="shared" si="191"/>
        <v>6.5475000000000005E-2</v>
      </c>
      <c r="M67" s="135">
        <f t="shared" si="191"/>
        <v>6.5475000000000005E-2</v>
      </c>
      <c r="N67" s="135">
        <f t="shared" si="191"/>
        <v>6.5475000000000005E-2</v>
      </c>
      <c r="O67" s="135">
        <f t="shared" si="191"/>
        <v>6.5475000000000005E-2</v>
      </c>
      <c r="P67" s="135">
        <f t="shared" si="191"/>
        <v>6.5475000000000005E-2</v>
      </c>
      <c r="Q67" s="135">
        <f t="shared" si="191"/>
        <v>6.5475000000000005E-2</v>
      </c>
      <c r="R67" s="135">
        <f t="shared" si="191"/>
        <v>6.5475000000000005E-2</v>
      </c>
      <c r="S67" s="135">
        <f t="shared" si="191"/>
        <v>6.5475000000000005E-2</v>
      </c>
      <c r="T67" s="135">
        <f t="shared" si="191"/>
        <v>6.5475000000000005E-2</v>
      </c>
      <c r="U67" s="135">
        <f t="shared" si="191"/>
        <v>6.5475000000000005E-2</v>
      </c>
      <c r="V67" s="135">
        <f t="shared" si="112"/>
        <v>0.78570000000000007</v>
      </c>
      <c r="W67" s="135">
        <f t="shared" si="44"/>
        <v>1.7459999999999996E-2</v>
      </c>
      <c r="X67" s="135">
        <f t="shared" ref="X67:AH67" si="192">+W67</f>
        <v>1.7459999999999996E-2</v>
      </c>
      <c r="Y67" s="135">
        <f t="shared" si="192"/>
        <v>1.7459999999999996E-2</v>
      </c>
      <c r="Z67" s="135">
        <f t="shared" si="192"/>
        <v>1.7459999999999996E-2</v>
      </c>
      <c r="AA67" s="135">
        <f t="shared" si="192"/>
        <v>1.7459999999999996E-2</v>
      </c>
      <c r="AB67" s="135">
        <f t="shared" si="192"/>
        <v>1.7459999999999996E-2</v>
      </c>
      <c r="AC67" s="135">
        <f t="shared" si="192"/>
        <v>1.7459999999999996E-2</v>
      </c>
      <c r="AD67" s="135">
        <f t="shared" si="192"/>
        <v>1.7459999999999996E-2</v>
      </c>
      <c r="AE67" s="135">
        <f t="shared" si="192"/>
        <v>1.7459999999999996E-2</v>
      </c>
      <c r="AF67" s="135">
        <f t="shared" si="192"/>
        <v>1.7459999999999996E-2</v>
      </c>
      <c r="AG67" s="135">
        <f t="shared" si="192"/>
        <v>1.7459999999999996E-2</v>
      </c>
      <c r="AH67" s="135">
        <f t="shared" si="192"/>
        <v>1.7459999999999996E-2</v>
      </c>
      <c r="AI67" s="135">
        <f t="shared" si="114"/>
        <v>0.20951999999999996</v>
      </c>
      <c r="AJ67" s="136">
        <f t="shared" si="115"/>
        <v>7.6300199999999982</v>
      </c>
      <c r="AK67" s="61"/>
      <c r="AL67" s="55">
        <f t="shared" si="116"/>
        <v>0</v>
      </c>
      <c r="AM67" s="665">
        <f t="shared" si="117"/>
        <v>0</v>
      </c>
      <c r="AN67" s="75">
        <f t="shared" si="118"/>
        <v>0</v>
      </c>
      <c r="AO67" s="670">
        <f t="shared" si="119"/>
        <v>0</v>
      </c>
      <c r="AP67" s="75">
        <f t="shared" si="120"/>
        <v>0</v>
      </c>
      <c r="AQ67" s="75">
        <f t="shared" si="121"/>
        <v>0</v>
      </c>
      <c r="AR67" s="75">
        <f t="shared" si="122"/>
        <v>0</v>
      </c>
      <c r="AS67" s="75">
        <f t="shared" si="123"/>
        <v>0</v>
      </c>
      <c r="AT67" s="75">
        <f t="shared" si="124"/>
        <v>0</v>
      </c>
      <c r="AU67" s="75">
        <f t="shared" si="125"/>
        <v>0</v>
      </c>
      <c r="AV67" s="75">
        <f t="shared" si="126"/>
        <v>0</v>
      </c>
      <c r="AW67" s="75">
        <f t="shared" si="127"/>
        <v>0</v>
      </c>
      <c r="AX67" s="75">
        <f t="shared" si="128"/>
        <v>0</v>
      </c>
      <c r="AY67" s="75">
        <f t="shared" si="129"/>
        <v>0</v>
      </c>
      <c r="AZ67" s="75">
        <f t="shared" si="130"/>
        <v>0</v>
      </c>
      <c r="BA67" s="75">
        <f t="shared" si="131"/>
        <v>0</v>
      </c>
      <c r="BB67" s="75">
        <f t="shared" si="132"/>
        <v>0</v>
      </c>
      <c r="BC67" s="670">
        <f t="shared" si="133"/>
        <v>0</v>
      </c>
      <c r="BD67" s="75">
        <f t="shared" si="134"/>
        <v>0</v>
      </c>
      <c r="BE67" s="75">
        <f t="shared" si="135"/>
        <v>0</v>
      </c>
      <c r="BF67" s="75">
        <f t="shared" si="136"/>
        <v>0</v>
      </c>
      <c r="BG67" s="75">
        <f t="shared" si="137"/>
        <v>0</v>
      </c>
      <c r="BH67" s="75">
        <f t="shared" si="138"/>
        <v>0</v>
      </c>
      <c r="BI67" s="75">
        <f t="shared" si="139"/>
        <v>0</v>
      </c>
      <c r="BJ67" s="75">
        <f t="shared" si="140"/>
        <v>0</v>
      </c>
      <c r="BK67" s="75">
        <f t="shared" si="141"/>
        <v>0</v>
      </c>
      <c r="BL67" s="75">
        <f t="shared" si="142"/>
        <v>0</v>
      </c>
      <c r="BM67" s="75">
        <f t="shared" si="143"/>
        <v>0</v>
      </c>
      <c r="BN67" s="75">
        <f t="shared" si="144"/>
        <v>0</v>
      </c>
      <c r="BO67" s="75">
        <f t="shared" si="145"/>
        <v>0</v>
      </c>
      <c r="BP67" s="490">
        <f t="shared" si="146"/>
        <v>0</v>
      </c>
      <c r="BQ67" s="675">
        <f t="shared" si="46"/>
        <v>0</v>
      </c>
      <c r="BW67" s="814">
        <v>8.9336999999999982</v>
      </c>
      <c r="BX67" s="814">
        <v>0</v>
      </c>
      <c r="BY67" s="814">
        <v>2.1242999999999999</v>
      </c>
      <c r="BZ67" s="814">
        <v>0</v>
      </c>
      <c r="CA67" s="814">
        <v>1.3095000000000001</v>
      </c>
      <c r="CB67" s="814">
        <v>0.34919999999999995</v>
      </c>
      <c r="CC67" s="814">
        <v>12.716699999999998</v>
      </c>
    </row>
    <row r="68" spans="1:81" ht="29.25" customHeight="1">
      <c r="A68" s="1600"/>
      <c r="B68" s="34" t="s">
        <v>243</v>
      </c>
      <c r="C68" s="35" t="s">
        <v>351</v>
      </c>
      <c r="D68" s="701"/>
      <c r="E68" s="133">
        <f t="shared" si="1"/>
        <v>1.408925</v>
      </c>
      <c r="F68" s="134">
        <f t="shared" si="107"/>
        <v>5.8665599999999998</v>
      </c>
      <c r="G68" s="135">
        <f t="shared" si="108"/>
        <v>0</v>
      </c>
      <c r="H68" s="135">
        <f t="shared" si="109"/>
        <v>3.2824799999999996</v>
      </c>
      <c r="I68" s="135">
        <f t="shared" si="110"/>
        <v>0</v>
      </c>
      <c r="J68" s="135">
        <f t="shared" si="42"/>
        <v>6.5475000000000005E-2</v>
      </c>
      <c r="K68" s="135">
        <f t="shared" ref="K68:U68" si="193">+J68</f>
        <v>6.5475000000000005E-2</v>
      </c>
      <c r="L68" s="135">
        <f t="shared" si="193"/>
        <v>6.5475000000000005E-2</v>
      </c>
      <c r="M68" s="135">
        <f t="shared" si="193"/>
        <v>6.5475000000000005E-2</v>
      </c>
      <c r="N68" s="135">
        <f t="shared" si="193"/>
        <v>6.5475000000000005E-2</v>
      </c>
      <c r="O68" s="135">
        <f t="shared" si="193"/>
        <v>6.5475000000000005E-2</v>
      </c>
      <c r="P68" s="135">
        <f t="shared" si="193"/>
        <v>6.5475000000000005E-2</v>
      </c>
      <c r="Q68" s="135">
        <f t="shared" si="193"/>
        <v>6.5475000000000005E-2</v>
      </c>
      <c r="R68" s="135">
        <f t="shared" si="193"/>
        <v>6.5475000000000005E-2</v>
      </c>
      <c r="S68" s="135">
        <f t="shared" si="193"/>
        <v>6.5475000000000005E-2</v>
      </c>
      <c r="T68" s="135">
        <f t="shared" si="193"/>
        <v>6.5475000000000005E-2</v>
      </c>
      <c r="U68" s="135">
        <f t="shared" si="193"/>
        <v>6.5475000000000005E-2</v>
      </c>
      <c r="V68" s="135">
        <f t="shared" si="112"/>
        <v>0.78570000000000007</v>
      </c>
      <c r="W68" s="135">
        <f t="shared" si="44"/>
        <v>1.7459999999999996E-2</v>
      </c>
      <c r="X68" s="135">
        <f t="shared" ref="X68:AH68" si="194">+W68</f>
        <v>1.7459999999999996E-2</v>
      </c>
      <c r="Y68" s="135">
        <f t="shared" si="194"/>
        <v>1.7459999999999996E-2</v>
      </c>
      <c r="Z68" s="135">
        <f t="shared" si="194"/>
        <v>1.7459999999999996E-2</v>
      </c>
      <c r="AA68" s="135">
        <f t="shared" si="194"/>
        <v>1.7459999999999996E-2</v>
      </c>
      <c r="AB68" s="135">
        <f t="shared" si="194"/>
        <v>1.7459999999999996E-2</v>
      </c>
      <c r="AC68" s="135">
        <f t="shared" si="194"/>
        <v>1.7459999999999996E-2</v>
      </c>
      <c r="AD68" s="135">
        <f t="shared" si="194"/>
        <v>1.7459999999999996E-2</v>
      </c>
      <c r="AE68" s="135">
        <f t="shared" si="194"/>
        <v>1.7459999999999996E-2</v>
      </c>
      <c r="AF68" s="135">
        <f t="shared" si="194"/>
        <v>1.7459999999999996E-2</v>
      </c>
      <c r="AG68" s="135">
        <f t="shared" si="194"/>
        <v>1.7459999999999996E-2</v>
      </c>
      <c r="AH68" s="135">
        <f t="shared" si="194"/>
        <v>1.7459999999999996E-2</v>
      </c>
      <c r="AI68" s="135">
        <f t="shared" si="114"/>
        <v>0.20951999999999996</v>
      </c>
      <c r="AJ68" s="136">
        <f t="shared" si="115"/>
        <v>10.144259999999999</v>
      </c>
      <c r="AK68" s="61"/>
      <c r="AL68" s="55">
        <f t="shared" si="116"/>
        <v>0</v>
      </c>
      <c r="AM68" s="665">
        <f t="shared" si="117"/>
        <v>0</v>
      </c>
      <c r="AN68" s="75">
        <f t="shared" si="118"/>
        <v>0</v>
      </c>
      <c r="AO68" s="670">
        <f t="shared" si="119"/>
        <v>0</v>
      </c>
      <c r="AP68" s="75">
        <f t="shared" si="120"/>
        <v>0</v>
      </c>
      <c r="AQ68" s="75">
        <f t="shared" si="121"/>
        <v>0</v>
      </c>
      <c r="AR68" s="75">
        <f t="shared" si="122"/>
        <v>0</v>
      </c>
      <c r="AS68" s="75">
        <f t="shared" si="123"/>
        <v>0</v>
      </c>
      <c r="AT68" s="75">
        <f t="shared" si="124"/>
        <v>0</v>
      </c>
      <c r="AU68" s="75">
        <f t="shared" si="125"/>
        <v>0</v>
      </c>
      <c r="AV68" s="75">
        <f t="shared" si="126"/>
        <v>0</v>
      </c>
      <c r="AW68" s="75">
        <f t="shared" si="127"/>
        <v>0</v>
      </c>
      <c r="AX68" s="75">
        <f t="shared" si="128"/>
        <v>0</v>
      </c>
      <c r="AY68" s="75">
        <f t="shared" si="129"/>
        <v>0</v>
      </c>
      <c r="AZ68" s="75">
        <f t="shared" si="130"/>
        <v>0</v>
      </c>
      <c r="BA68" s="75">
        <f t="shared" si="131"/>
        <v>0</v>
      </c>
      <c r="BB68" s="75">
        <f t="shared" si="132"/>
        <v>0</v>
      </c>
      <c r="BC68" s="670">
        <f t="shared" si="133"/>
        <v>0</v>
      </c>
      <c r="BD68" s="75">
        <f t="shared" si="134"/>
        <v>0</v>
      </c>
      <c r="BE68" s="75">
        <f t="shared" si="135"/>
        <v>0</v>
      </c>
      <c r="BF68" s="75">
        <f t="shared" si="136"/>
        <v>0</v>
      </c>
      <c r="BG68" s="75">
        <f t="shared" si="137"/>
        <v>0</v>
      </c>
      <c r="BH68" s="75">
        <f t="shared" si="138"/>
        <v>0</v>
      </c>
      <c r="BI68" s="75">
        <f t="shared" si="139"/>
        <v>0</v>
      </c>
      <c r="BJ68" s="75">
        <f t="shared" si="140"/>
        <v>0</v>
      </c>
      <c r="BK68" s="75">
        <f t="shared" si="141"/>
        <v>0</v>
      </c>
      <c r="BL68" s="75">
        <f t="shared" si="142"/>
        <v>0</v>
      </c>
      <c r="BM68" s="75">
        <f t="shared" si="143"/>
        <v>0</v>
      </c>
      <c r="BN68" s="75">
        <f t="shared" si="144"/>
        <v>0</v>
      </c>
      <c r="BO68" s="75">
        <f t="shared" si="145"/>
        <v>0</v>
      </c>
      <c r="BP68" s="490">
        <f t="shared" si="146"/>
        <v>0</v>
      </c>
      <c r="BQ68" s="675">
        <f t="shared" si="46"/>
        <v>0</v>
      </c>
      <c r="BW68" s="814">
        <v>9.7775999999999996</v>
      </c>
      <c r="BX68" s="814">
        <v>0</v>
      </c>
      <c r="BY68" s="814">
        <v>5.4707999999999997</v>
      </c>
      <c r="BZ68" s="814">
        <v>0</v>
      </c>
      <c r="CA68" s="814">
        <v>1.3095000000000001</v>
      </c>
      <c r="CB68" s="814">
        <v>0.34919999999999995</v>
      </c>
      <c r="CC68" s="814">
        <v>16.9071</v>
      </c>
    </row>
    <row r="69" spans="1:81" ht="29.25" customHeight="1">
      <c r="A69" s="1601"/>
      <c r="B69" s="36" t="s">
        <v>354</v>
      </c>
      <c r="C69" s="37" t="s">
        <v>351</v>
      </c>
      <c r="D69" s="702"/>
      <c r="E69" s="137">
        <f t="shared" si="1"/>
        <v>1.6999250000000001</v>
      </c>
      <c r="F69" s="138">
        <f t="shared" si="107"/>
        <v>5.8665599999999998</v>
      </c>
      <c r="G69" s="139">
        <f t="shared" si="108"/>
        <v>0</v>
      </c>
      <c r="H69" s="139">
        <f t="shared" si="109"/>
        <v>3.36978</v>
      </c>
      <c r="I69" s="139">
        <f t="shared" si="110"/>
        <v>0</v>
      </c>
      <c r="J69" s="139">
        <f t="shared" si="42"/>
        <v>0.23280000000000001</v>
      </c>
      <c r="K69" s="139">
        <f t="shared" ref="K69:U69" si="195">+J69</f>
        <v>0.23280000000000001</v>
      </c>
      <c r="L69" s="139">
        <f t="shared" si="195"/>
        <v>0.23280000000000001</v>
      </c>
      <c r="M69" s="139">
        <f t="shared" si="195"/>
        <v>0.23280000000000001</v>
      </c>
      <c r="N69" s="139">
        <f t="shared" si="195"/>
        <v>0.23280000000000001</v>
      </c>
      <c r="O69" s="139">
        <f t="shared" si="195"/>
        <v>0.23280000000000001</v>
      </c>
      <c r="P69" s="139">
        <f t="shared" si="195"/>
        <v>0.23280000000000001</v>
      </c>
      <c r="Q69" s="139">
        <f t="shared" si="195"/>
        <v>0.23280000000000001</v>
      </c>
      <c r="R69" s="139">
        <f t="shared" si="195"/>
        <v>0.23280000000000001</v>
      </c>
      <c r="S69" s="139">
        <f t="shared" si="195"/>
        <v>0.23280000000000001</v>
      </c>
      <c r="T69" s="139">
        <f t="shared" si="195"/>
        <v>0.23280000000000001</v>
      </c>
      <c r="U69" s="139">
        <f t="shared" si="195"/>
        <v>0.23280000000000001</v>
      </c>
      <c r="V69" s="139">
        <f t="shared" si="112"/>
        <v>2.7936000000000001</v>
      </c>
      <c r="W69" s="139">
        <f t="shared" si="44"/>
        <v>1.7459999999999996E-2</v>
      </c>
      <c r="X69" s="139">
        <f t="shared" ref="X69:AH69" si="196">+W69</f>
        <v>1.7459999999999996E-2</v>
      </c>
      <c r="Y69" s="139">
        <f t="shared" si="196"/>
        <v>1.7459999999999996E-2</v>
      </c>
      <c r="Z69" s="139">
        <f t="shared" si="196"/>
        <v>1.7459999999999996E-2</v>
      </c>
      <c r="AA69" s="139">
        <f t="shared" si="196"/>
        <v>1.7459999999999996E-2</v>
      </c>
      <c r="AB69" s="139">
        <f t="shared" si="196"/>
        <v>1.7459999999999996E-2</v>
      </c>
      <c r="AC69" s="139">
        <f t="shared" si="196"/>
        <v>1.7459999999999996E-2</v>
      </c>
      <c r="AD69" s="139">
        <f t="shared" si="196"/>
        <v>1.7459999999999996E-2</v>
      </c>
      <c r="AE69" s="139">
        <f t="shared" si="196"/>
        <v>1.7459999999999996E-2</v>
      </c>
      <c r="AF69" s="139">
        <f t="shared" si="196"/>
        <v>1.7459999999999996E-2</v>
      </c>
      <c r="AG69" s="139">
        <f t="shared" si="196"/>
        <v>1.7459999999999996E-2</v>
      </c>
      <c r="AH69" s="139">
        <f t="shared" si="196"/>
        <v>1.7459999999999996E-2</v>
      </c>
      <c r="AI69" s="139">
        <f t="shared" si="114"/>
        <v>0.20951999999999996</v>
      </c>
      <c r="AJ69" s="140">
        <f t="shared" si="115"/>
        <v>12.239459999999999</v>
      </c>
      <c r="AK69" s="62"/>
      <c r="AL69" s="56">
        <f t="shared" si="116"/>
        <v>0</v>
      </c>
      <c r="AM69" s="666">
        <f t="shared" si="117"/>
        <v>0</v>
      </c>
      <c r="AN69" s="81">
        <f t="shared" si="118"/>
        <v>0</v>
      </c>
      <c r="AO69" s="671">
        <f t="shared" si="119"/>
        <v>0</v>
      </c>
      <c r="AP69" s="81">
        <f t="shared" si="120"/>
        <v>0</v>
      </c>
      <c r="AQ69" s="81">
        <f t="shared" si="121"/>
        <v>0</v>
      </c>
      <c r="AR69" s="81">
        <f t="shared" si="122"/>
        <v>0</v>
      </c>
      <c r="AS69" s="81">
        <f t="shared" si="123"/>
        <v>0</v>
      </c>
      <c r="AT69" s="81">
        <f t="shared" si="124"/>
        <v>0</v>
      </c>
      <c r="AU69" s="81">
        <f t="shared" si="125"/>
        <v>0</v>
      </c>
      <c r="AV69" s="81">
        <f t="shared" si="126"/>
        <v>0</v>
      </c>
      <c r="AW69" s="81">
        <f t="shared" si="127"/>
        <v>0</v>
      </c>
      <c r="AX69" s="81">
        <f t="shared" si="128"/>
        <v>0</v>
      </c>
      <c r="AY69" s="81">
        <f t="shared" si="129"/>
        <v>0</v>
      </c>
      <c r="AZ69" s="81">
        <f t="shared" si="130"/>
        <v>0</v>
      </c>
      <c r="BA69" s="81">
        <f t="shared" si="131"/>
        <v>0</v>
      </c>
      <c r="BB69" s="81">
        <f t="shared" si="132"/>
        <v>0</v>
      </c>
      <c r="BC69" s="671">
        <f t="shared" si="133"/>
        <v>0</v>
      </c>
      <c r="BD69" s="81">
        <f t="shared" si="134"/>
        <v>0</v>
      </c>
      <c r="BE69" s="81">
        <f t="shared" si="135"/>
        <v>0</v>
      </c>
      <c r="BF69" s="81">
        <f t="shared" si="136"/>
        <v>0</v>
      </c>
      <c r="BG69" s="81">
        <f t="shared" si="137"/>
        <v>0</v>
      </c>
      <c r="BH69" s="81">
        <f t="shared" si="138"/>
        <v>0</v>
      </c>
      <c r="BI69" s="81">
        <f t="shared" si="139"/>
        <v>0</v>
      </c>
      <c r="BJ69" s="81">
        <f t="shared" si="140"/>
        <v>0</v>
      </c>
      <c r="BK69" s="81">
        <f t="shared" si="141"/>
        <v>0</v>
      </c>
      <c r="BL69" s="81">
        <f t="shared" si="142"/>
        <v>0</v>
      </c>
      <c r="BM69" s="81">
        <f t="shared" si="143"/>
        <v>0</v>
      </c>
      <c r="BN69" s="81">
        <f t="shared" si="144"/>
        <v>0</v>
      </c>
      <c r="BO69" s="81">
        <f t="shared" si="145"/>
        <v>0</v>
      </c>
      <c r="BP69" s="492">
        <f t="shared" si="146"/>
        <v>0</v>
      </c>
      <c r="BQ69" s="676">
        <f t="shared" si="46"/>
        <v>0</v>
      </c>
      <c r="BW69" s="814">
        <v>9.7775999999999996</v>
      </c>
      <c r="BX69" s="814">
        <v>0</v>
      </c>
      <c r="BY69" s="814">
        <v>5.6162999999999998</v>
      </c>
      <c r="BZ69" s="814">
        <v>0</v>
      </c>
      <c r="CA69" s="814">
        <v>4.6560000000000006</v>
      </c>
      <c r="CB69" s="814">
        <v>0.34919999999999995</v>
      </c>
      <c r="CC69" s="814">
        <v>20.399100000000001</v>
      </c>
    </row>
    <row r="70" spans="1:81" ht="29.25" customHeight="1">
      <c r="A70" s="483" t="s">
        <v>101</v>
      </c>
      <c r="B70" s="144" t="s">
        <v>8</v>
      </c>
      <c r="C70" s="145" t="s">
        <v>9</v>
      </c>
      <c r="D70" s="704"/>
      <c r="E70" s="125">
        <f t="shared" si="1"/>
        <v>4.5266666666666676E-3</v>
      </c>
      <c r="F70" s="126">
        <f t="shared" si="107"/>
        <v>3.2592000000000003E-2</v>
      </c>
      <c r="G70" s="127">
        <f t="shared" si="108"/>
        <v>0</v>
      </c>
      <c r="H70" s="127">
        <f t="shared" si="109"/>
        <v>0</v>
      </c>
      <c r="I70" s="127">
        <f t="shared" si="110"/>
        <v>0</v>
      </c>
      <c r="J70" s="127">
        <f t="shared" si="42"/>
        <v>0</v>
      </c>
      <c r="K70" s="127">
        <f t="shared" ref="K70:U70" si="197">+J70</f>
        <v>0</v>
      </c>
      <c r="L70" s="127">
        <f t="shared" si="197"/>
        <v>0</v>
      </c>
      <c r="M70" s="127">
        <f t="shared" si="197"/>
        <v>0</v>
      </c>
      <c r="N70" s="127">
        <f t="shared" si="197"/>
        <v>0</v>
      </c>
      <c r="O70" s="127">
        <f t="shared" si="197"/>
        <v>0</v>
      </c>
      <c r="P70" s="127">
        <f t="shared" si="197"/>
        <v>0</v>
      </c>
      <c r="Q70" s="127">
        <f t="shared" si="197"/>
        <v>0</v>
      </c>
      <c r="R70" s="127">
        <f t="shared" si="197"/>
        <v>0</v>
      </c>
      <c r="S70" s="127">
        <f t="shared" si="197"/>
        <v>0</v>
      </c>
      <c r="T70" s="127">
        <f t="shared" si="197"/>
        <v>0</v>
      </c>
      <c r="U70" s="127">
        <f t="shared" si="197"/>
        <v>0</v>
      </c>
      <c r="V70" s="127">
        <f t="shared" si="112"/>
        <v>0</v>
      </c>
      <c r="W70" s="127">
        <f t="shared" si="44"/>
        <v>0</v>
      </c>
      <c r="X70" s="127">
        <f t="shared" ref="X70:AH70" si="198">+W70</f>
        <v>0</v>
      </c>
      <c r="Y70" s="127">
        <f t="shared" si="198"/>
        <v>0</v>
      </c>
      <c r="Z70" s="127">
        <f t="shared" si="198"/>
        <v>0</v>
      </c>
      <c r="AA70" s="127">
        <f t="shared" si="198"/>
        <v>0</v>
      </c>
      <c r="AB70" s="127">
        <f t="shared" si="198"/>
        <v>0</v>
      </c>
      <c r="AC70" s="127">
        <f t="shared" si="198"/>
        <v>0</v>
      </c>
      <c r="AD70" s="127">
        <f t="shared" si="198"/>
        <v>0</v>
      </c>
      <c r="AE70" s="127">
        <f t="shared" si="198"/>
        <v>0</v>
      </c>
      <c r="AF70" s="127">
        <f t="shared" si="198"/>
        <v>0</v>
      </c>
      <c r="AG70" s="127">
        <f t="shared" si="198"/>
        <v>0</v>
      </c>
      <c r="AH70" s="127">
        <f t="shared" si="198"/>
        <v>0</v>
      </c>
      <c r="AI70" s="127">
        <f t="shared" si="114"/>
        <v>0</v>
      </c>
      <c r="AJ70" s="128">
        <f t="shared" si="115"/>
        <v>3.2592000000000003E-2</v>
      </c>
      <c r="AK70" s="59"/>
      <c r="AL70" s="58">
        <f t="shared" si="116"/>
        <v>0</v>
      </c>
      <c r="AM70" s="667">
        <f t="shared" si="117"/>
        <v>0</v>
      </c>
      <c r="AN70" s="83">
        <f t="shared" si="118"/>
        <v>0</v>
      </c>
      <c r="AO70" s="672">
        <f t="shared" si="119"/>
        <v>0</v>
      </c>
      <c r="AP70" s="83">
        <f t="shared" si="120"/>
        <v>0</v>
      </c>
      <c r="AQ70" s="83">
        <f t="shared" si="121"/>
        <v>0</v>
      </c>
      <c r="AR70" s="83">
        <f t="shared" si="122"/>
        <v>0</v>
      </c>
      <c r="AS70" s="83">
        <f t="shared" si="123"/>
        <v>0</v>
      </c>
      <c r="AT70" s="83">
        <f t="shared" si="124"/>
        <v>0</v>
      </c>
      <c r="AU70" s="83">
        <f t="shared" si="125"/>
        <v>0</v>
      </c>
      <c r="AV70" s="83">
        <f t="shared" si="126"/>
        <v>0</v>
      </c>
      <c r="AW70" s="83">
        <f t="shared" si="127"/>
        <v>0</v>
      </c>
      <c r="AX70" s="83">
        <f t="shared" si="128"/>
        <v>0</v>
      </c>
      <c r="AY70" s="83">
        <f t="shared" si="129"/>
        <v>0</v>
      </c>
      <c r="AZ70" s="83">
        <f t="shared" si="130"/>
        <v>0</v>
      </c>
      <c r="BA70" s="83">
        <f t="shared" si="131"/>
        <v>0</v>
      </c>
      <c r="BB70" s="83">
        <f t="shared" si="132"/>
        <v>0</v>
      </c>
      <c r="BC70" s="672">
        <f t="shared" si="133"/>
        <v>0</v>
      </c>
      <c r="BD70" s="83">
        <f t="shared" si="134"/>
        <v>0</v>
      </c>
      <c r="BE70" s="83">
        <f t="shared" si="135"/>
        <v>0</v>
      </c>
      <c r="BF70" s="83">
        <f t="shared" si="136"/>
        <v>0</v>
      </c>
      <c r="BG70" s="83">
        <f t="shared" si="137"/>
        <v>0</v>
      </c>
      <c r="BH70" s="83">
        <f t="shared" si="138"/>
        <v>0</v>
      </c>
      <c r="BI70" s="83">
        <f t="shared" si="139"/>
        <v>0</v>
      </c>
      <c r="BJ70" s="83">
        <f t="shared" si="140"/>
        <v>0</v>
      </c>
      <c r="BK70" s="83">
        <f t="shared" si="141"/>
        <v>0</v>
      </c>
      <c r="BL70" s="83">
        <f t="shared" si="142"/>
        <v>0</v>
      </c>
      <c r="BM70" s="83">
        <f t="shared" si="143"/>
        <v>0</v>
      </c>
      <c r="BN70" s="83">
        <f t="shared" si="144"/>
        <v>0</v>
      </c>
      <c r="BO70" s="83">
        <f t="shared" si="145"/>
        <v>0</v>
      </c>
      <c r="BP70" s="494">
        <f t="shared" si="146"/>
        <v>0</v>
      </c>
      <c r="BQ70" s="677">
        <f t="shared" si="46"/>
        <v>0</v>
      </c>
      <c r="BW70" s="814">
        <v>5.4320000000000007E-2</v>
      </c>
      <c r="BX70" s="814">
        <v>0</v>
      </c>
      <c r="BY70" s="814">
        <v>0</v>
      </c>
      <c r="BZ70" s="814">
        <v>0</v>
      </c>
      <c r="CA70" s="814">
        <v>0</v>
      </c>
      <c r="CB70" s="814">
        <v>0</v>
      </c>
      <c r="CC70" s="814">
        <v>5.4320000000000007E-2</v>
      </c>
    </row>
    <row r="71" spans="1:81" ht="29.25" customHeight="1">
      <c r="A71" s="1599" t="s">
        <v>363</v>
      </c>
      <c r="B71" s="146" t="s">
        <v>10</v>
      </c>
      <c r="C71" s="147" t="s">
        <v>351</v>
      </c>
      <c r="D71" s="705"/>
      <c r="E71" s="129">
        <f t="shared" si="1"/>
        <v>0.58199999999999996</v>
      </c>
      <c r="F71" s="130">
        <f t="shared" si="107"/>
        <v>3.492</v>
      </c>
      <c r="G71" s="131">
        <f t="shared" si="108"/>
        <v>0</v>
      </c>
      <c r="H71" s="131">
        <f t="shared" si="109"/>
        <v>0.34920000000000001</v>
      </c>
      <c r="I71" s="131">
        <f t="shared" si="110"/>
        <v>0</v>
      </c>
      <c r="J71" s="131">
        <f t="shared" si="42"/>
        <v>2.9100000000000001E-2</v>
      </c>
      <c r="K71" s="131">
        <f t="shared" ref="K71:U71" si="199">+J71</f>
        <v>2.9100000000000001E-2</v>
      </c>
      <c r="L71" s="131">
        <f t="shared" si="199"/>
        <v>2.9100000000000001E-2</v>
      </c>
      <c r="M71" s="131">
        <f t="shared" si="199"/>
        <v>2.9100000000000001E-2</v>
      </c>
      <c r="N71" s="131">
        <f t="shared" si="199"/>
        <v>2.9100000000000001E-2</v>
      </c>
      <c r="O71" s="131">
        <f t="shared" si="199"/>
        <v>2.9100000000000001E-2</v>
      </c>
      <c r="P71" s="131">
        <f t="shared" si="199"/>
        <v>2.9100000000000001E-2</v>
      </c>
      <c r="Q71" s="131">
        <f t="shared" si="199"/>
        <v>2.9100000000000001E-2</v>
      </c>
      <c r="R71" s="131">
        <f t="shared" si="199"/>
        <v>2.9100000000000001E-2</v>
      </c>
      <c r="S71" s="131">
        <f t="shared" si="199"/>
        <v>2.9100000000000001E-2</v>
      </c>
      <c r="T71" s="131">
        <f t="shared" si="199"/>
        <v>2.9100000000000001E-2</v>
      </c>
      <c r="U71" s="131">
        <f t="shared" si="199"/>
        <v>2.9100000000000001E-2</v>
      </c>
      <c r="V71" s="131">
        <f t="shared" si="112"/>
        <v>0.34920000000000001</v>
      </c>
      <c r="W71" s="131">
        <f t="shared" si="44"/>
        <v>0</v>
      </c>
      <c r="X71" s="131">
        <f t="shared" ref="X71:AH71" si="200">+W71</f>
        <v>0</v>
      </c>
      <c r="Y71" s="131">
        <f t="shared" si="200"/>
        <v>0</v>
      </c>
      <c r="Z71" s="131">
        <f t="shared" si="200"/>
        <v>0</v>
      </c>
      <c r="AA71" s="131">
        <f t="shared" si="200"/>
        <v>0</v>
      </c>
      <c r="AB71" s="131">
        <f t="shared" si="200"/>
        <v>0</v>
      </c>
      <c r="AC71" s="131">
        <f t="shared" si="200"/>
        <v>0</v>
      </c>
      <c r="AD71" s="131">
        <f t="shared" si="200"/>
        <v>0</v>
      </c>
      <c r="AE71" s="131">
        <f t="shared" si="200"/>
        <v>0</v>
      </c>
      <c r="AF71" s="131">
        <f t="shared" si="200"/>
        <v>0</v>
      </c>
      <c r="AG71" s="131">
        <f t="shared" si="200"/>
        <v>0</v>
      </c>
      <c r="AH71" s="131">
        <f t="shared" si="200"/>
        <v>0</v>
      </c>
      <c r="AI71" s="131">
        <f t="shared" si="114"/>
        <v>0</v>
      </c>
      <c r="AJ71" s="132">
        <f t="shared" si="115"/>
        <v>4.1903999999999995</v>
      </c>
      <c r="AK71" s="60"/>
      <c r="AL71" s="57">
        <f t="shared" si="116"/>
        <v>0</v>
      </c>
      <c r="AM71" s="664">
        <f t="shared" si="117"/>
        <v>0</v>
      </c>
      <c r="AN71" s="69">
        <f t="shared" si="118"/>
        <v>0</v>
      </c>
      <c r="AO71" s="669">
        <f t="shared" si="119"/>
        <v>0</v>
      </c>
      <c r="AP71" s="69">
        <f t="shared" si="120"/>
        <v>0</v>
      </c>
      <c r="AQ71" s="69">
        <f t="shared" si="121"/>
        <v>0</v>
      </c>
      <c r="AR71" s="69">
        <f t="shared" si="122"/>
        <v>0</v>
      </c>
      <c r="AS71" s="69">
        <f t="shared" si="123"/>
        <v>0</v>
      </c>
      <c r="AT71" s="69">
        <f t="shared" si="124"/>
        <v>0</v>
      </c>
      <c r="AU71" s="69">
        <f t="shared" si="125"/>
        <v>0</v>
      </c>
      <c r="AV71" s="69">
        <f t="shared" si="126"/>
        <v>0</v>
      </c>
      <c r="AW71" s="69">
        <f t="shared" si="127"/>
        <v>0</v>
      </c>
      <c r="AX71" s="69">
        <f t="shared" si="128"/>
        <v>0</v>
      </c>
      <c r="AY71" s="69">
        <f t="shared" si="129"/>
        <v>0</v>
      </c>
      <c r="AZ71" s="69">
        <f t="shared" si="130"/>
        <v>0</v>
      </c>
      <c r="BA71" s="69">
        <f t="shared" si="131"/>
        <v>0</v>
      </c>
      <c r="BB71" s="69">
        <f t="shared" si="132"/>
        <v>0</v>
      </c>
      <c r="BC71" s="669">
        <f t="shared" si="133"/>
        <v>0</v>
      </c>
      <c r="BD71" s="69">
        <f t="shared" si="134"/>
        <v>0</v>
      </c>
      <c r="BE71" s="69">
        <f t="shared" si="135"/>
        <v>0</v>
      </c>
      <c r="BF71" s="69">
        <f t="shared" si="136"/>
        <v>0</v>
      </c>
      <c r="BG71" s="69">
        <f t="shared" si="137"/>
        <v>0</v>
      </c>
      <c r="BH71" s="69">
        <f t="shared" si="138"/>
        <v>0</v>
      </c>
      <c r="BI71" s="69">
        <f t="shared" si="139"/>
        <v>0</v>
      </c>
      <c r="BJ71" s="69">
        <f t="shared" si="140"/>
        <v>0</v>
      </c>
      <c r="BK71" s="69">
        <f t="shared" si="141"/>
        <v>0</v>
      </c>
      <c r="BL71" s="69">
        <f t="shared" si="142"/>
        <v>0</v>
      </c>
      <c r="BM71" s="69">
        <f t="shared" si="143"/>
        <v>0</v>
      </c>
      <c r="BN71" s="69">
        <f t="shared" si="144"/>
        <v>0</v>
      </c>
      <c r="BO71" s="69">
        <f t="shared" si="145"/>
        <v>0</v>
      </c>
      <c r="BP71" s="488">
        <f t="shared" si="146"/>
        <v>0</v>
      </c>
      <c r="BQ71" s="674">
        <f t="shared" si="46"/>
        <v>0</v>
      </c>
      <c r="BW71" s="814">
        <v>5.82</v>
      </c>
      <c r="BX71" s="814">
        <v>0</v>
      </c>
      <c r="BY71" s="814">
        <v>0.58200000000000007</v>
      </c>
      <c r="BZ71" s="814">
        <v>0</v>
      </c>
      <c r="CA71" s="814">
        <v>0.58200000000000007</v>
      </c>
      <c r="CB71" s="814">
        <v>0</v>
      </c>
      <c r="CC71" s="814">
        <v>6.984</v>
      </c>
    </row>
    <row r="72" spans="1:81" ht="29.25" customHeight="1">
      <c r="A72" s="1600"/>
      <c r="B72" s="142" t="s">
        <v>254</v>
      </c>
      <c r="C72" s="35" t="s">
        <v>351</v>
      </c>
      <c r="D72" s="701"/>
      <c r="E72" s="133">
        <f t="shared" si="1"/>
        <v>0.58199999999999996</v>
      </c>
      <c r="F72" s="134">
        <f t="shared" si="107"/>
        <v>3.492</v>
      </c>
      <c r="G72" s="135">
        <f t="shared" si="108"/>
        <v>0</v>
      </c>
      <c r="H72" s="135">
        <f t="shared" si="109"/>
        <v>0.34920000000000001</v>
      </c>
      <c r="I72" s="135">
        <f t="shared" si="110"/>
        <v>0</v>
      </c>
      <c r="J72" s="135">
        <f t="shared" si="42"/>
        <v>2.9100000000000001E-2</v>
      </c>
      <c r="K72" s="135">
        <f t="shared" ref="K72:U72" si="201">+J72</f>
        <v>2.9100000000000001E-2</v>
      </c>
      <c r="L72" s="135">
        <f t="shared" si="201"/>
        <v>2.9100000000000001E-2</v>
      </c>
      <c r="M72" s="135">
        <f t="shared" si="201"/>
        <v>2.9100000000000001E-2</v>
      </c>
      <c r="N72" s="135">
        <f t="shared" si="201"/>
        <v>2.9100000000000001E-2</v>
      </c>
      <c r="O72" s="135">
        <f t="shared" si="201"/>
        <v>2.9100000000000001E-2</v>
      </c>
      <c r="P72" s="135">
        <f t="shared" si="201"/>
        <v>2.9100000000000001E-2</v>
      </c>
      <c r="Q72" s="135">
        <f t="shared" si="201"/>
        <v>2.9100000000000001E-2</v>
      </c>
      <c r="R72" s="135">
        <f t="shared" si="201"/>
        <v>2.9100000000000001E-2</v>
      </c>
      <c r="S72" s="135">
        <f t="shared" si="201"/>
        <v>2.9100000000000001E-2</v>
      </c>
      <c r="T72" s="135">
        <f t="shared" si="201"/>
        <v>2.9100000000000001E-2</v>
      </c>
      <c r="U72" s="135">
        <f t="shared" si="201"/>
        <v>2.9100000000000001E-2</v>
      </c>
      <c r="V72" s="135">
        <f t="shared" si="112"/>
        <v>0.34920000000000001</v>
      </c>
      <c r="W72" s="135">
        <f t="shared" si="44"/>
        <v>0</v>
      </c>
      <c r="X72" s="135">
        <f t="shared" ref="X72:AH72" si="202">+W72</f>
        <v>0</v>
      </c>
      <c r="Y72" s="135">
        <f t="shared" si="202"/>
        <v>0</v>
      </c>
      <c r="Z72" s="135">
        <f t="shared" si="202"/>
        <v>0</v>
      </c>
      <c r="AA72" s="135">
        <f t="shared" si="202"/>
        <v>0</v>
      </c>
      <c r="AB72" s="135">
        <f t="shared" si="202"/>
        <v>0</v>
      </c>
      <c r="AC72" s="135">
        <f t="shared" si="202"/>
        <v>0</v>
      </c>
      <c r="AD72" s="135">
        <f t="shared" si="202"/>
        <v>0</v>
      </c>
      <c r="AE72" s="135">
        <f t="shared" si="202"/>
        <v>0</v>
      </c>
      <c r="AF72" s="135">
        <f t="shared" si="202"/>
        <v>0</v>
      </c>
      <c r="AG72" s="135">
        <f t="shared" si="202"/>
        <v>0</v>
      </c>
      <c r="AH72" s="135">
        <f t="shared" si="202"/>
        <v>0</v>
      </c>
      <c r="AI72" s="135">
        <f t="shared" si="114"/>
        <v>0</v>
      </c>
      <c r="AJ72" s="136">
        <f t="shared" si="115"/>
        <v>4.1903999999999995</v>
      </c>
      <c r="AK72" s="61"/>
      <c r="AL72" s="55">
        <f t="shared" si="116"/>
        <v>0</v>
      </c>
      <c r="AM72" s="665">
        <f t="shared" si="117"/>
        <v>0</v>
      </c>
      <c r="AN72" s="75">
        <f t="shared" si="118"/>
        <v>0</v>
      </c>
      <c r="AO72" s="670">
        <f t="shared" si="119"/>
        <v>0</v>
      </c>
      <c r="AP72" s="75">
        <f t="shared" si="120"/>
        <v>0</v>
      </c>
      <c r="AQ72" s="75">
        <f t="shared" si="121"/>
        <v>0</v>
      </c>
      <c r="AR72" s="75">
        <f t="shared" si="122"/>
        <v>0</v>
      </c>
      <c r="AS72" s="75">
        <f t="shared" si="123"/>
        <v>0</v>
      </c>
      <c r="AT72" s="75">
        <f t="shared" si="124"/>
        <v>0</v>
      </c>
      <c r="AU72" s="75">
        <f t="shared" si="125"/>
        <v>0</v>
      </c>
      <c r="AV72" s="75">
        <f t="shared" si="126"/>
        <v>0</v>
      </c>
      <c r="AW72" s="75">
        <f t="shared" si="127"/>
        <v>0</v>
      </c>
      <c r="AX72" s="75">
        <f t="shared" si="128"/>
        <v>0</v>
      </c>
      <c r="AY72" s="75">
        <f t="shared" si="129"/>
        <v>0</v>
      </c>
      <c r="AZ72" s="75">
        <f t="shared" si="130"/>
        <v>0</v>
      </c>
      <c r="BA72" s="75">
        <f t="shared" si="131"/>
        <v>0</v>
      </c>
      <c r="BB72" s="75">
        <f t="shared" si="132"/>
        <v>0</v>
      </c>
      <c r="BC72" s="670">
        <f t="shared" si="133"/>
        <v>0</v>
      </c>
      <c r="BD72" s="75">
        <f t="shared" si="134"/>
        <v>0</v>
      </c>
      <c r="BE72" s="75">
        <f t="shared" si="135"/>
        <v>0</v>
      </c>
      <c r="BF72" s="75">
        <f t="shared" si="136"/>
        <v>0</v>
      </c>
      <c r="BG72" s="75">
        <f t="shared" si="137"/>
        <v>0</v>
      </c>
      <c r="BH72" s="75">
        <f t="shared" si="138"/>
        <v>0</v>
      </c>
      <c r="BI72" s="75">
        <f t="shared" si="139"/>
        <v>0</v>
      </c>
      <c r="BJ72" s="75">
        <f t="shared" si="140"/>
        <v>0</v>
      </c>
      <c r="BK72" s="75">
        <f t="shared" si="141"/>
        <v>0</v>
      </c>
      <c r="BL72" s="75">
        <f t="shared" si="142"/>
        <v>0</v>
      </c>
      <c r="BM72" s="75">
        <f t="shared" si="143"/>
        <v>0</v>
      </c>
      <c r="BN72" s="75">
        <f t="shared" si="144"/>
        <v>0</v>
      </c>
      <c r="BO72" s="75">
        <f t="shared" si="145"/>
        <v>0</v>
      </c>
      <c r="BP72" s="490">
        <f t="shared" si="146"/>
        <v>0</v>
      </c>
      <c r="BQ72" s="675">
        <f t="shared" si="46"/>
        <v>0</v>
      </c>
      <c r="BW72" s="814">
        <v>5.82</v>
      </c>
      <c r="BX72" s="814">
        <v>0</v>
      </c>
      <c r="BY72" s="814">
        <v>0.58200000000000007</v>
      </c>
      <c r="BZ72" s="814">
        <v>0</v>
      </c>
      <c r="CA72" s="814">
        <v>0.58200000000000007</v>
      </c>
      <c r="CB72" s="814">
        <v>0</v>
      </c>
      <c r="CC72" s="814">
        <v>6.984</v>
      </c>
    </row>
    <row r="73" spans="1:81" ht="29.25" customHeight="1">
      <c r="A73" s="1600"/>
      <c r="B73" s="142" t="s">
        <v>227</v>
      </c>
      <c r="C73" s="35" t="s">
        <v>351</v>
      </c>
      <c r="D73" s="701"/>
      <c r="E73" s="133">
        <f t="shared" si="1"/>
        <v>0.93362500000000015</v>
      </c>
      <c r="F73" s="134">
        <f t="shared" si="107"/>
        <v>4.8538800000000002</v>
      </c>
      <c r="G73" s="135">
        <f t="shared" si="108"/>
        <v>0</v>
      </c>
      <c r="H73" s="135">
        <f t="shared" si="109"/>
        <v>1.50156</v>
      </c>
      <c r="I73" s="135">
        <f t="shared" si="110"/>
        <v>0</v>
      </c>
      <c r="J73" s="135">
        <f t="shared" si="42"/>
        <v>3.0554999999999999E-2</v>
      </c>
      <c r="K73" s="135">
        <f t="shared" ref="K73:U73" si="203">+J73</f>
        <v>3.0554999999999999E-2</v>
      </c>
      <c r="L73" s="135">
        <f t="shared" si="203"/>
        <v>3.0554999999999999E-2</v>
      </c>
      <c r="M73" s="135">
        <f t="shared" si="203"/>
        <v>3.0554999999999999E-2</v>
      </c>
      <c r="N73" s="135">
        <f t="shared" si="203"/>
        <v>3.0554999999999999E-2</v>
      </c>
      <c r="O73" s="135">
        <f t="shared" si="203"/>
        <v>3.0554999999999999E-2</v>
      </c>
      <c r="P73" s="135">
        <f t="shared" si="203"/>
        <v>3.0554999999999999E-2</v>
      </c>
      <c r="Q73" s="135">
        <f t="shared" si="203"/>
        <v>3.0554999999999999E-2</v>
      </c>
      <c r="R73" s="135">
        <f t="shared" si="203"/>
        <v>3.0554999999999999E-2</v>
      </c>
      <c r="S73" s="135">
        <f t="shared" si="203"/>
        <v>3.0554999999999999E-2</v>
      </c>
      <c r="T73" s="135">
        <f t="shared" si="203"/>
        <v>3.0554999999999999E-2</v>
      </c>
      <c r="U73" s="135">
        <f t="shared" si="203"/>
        <v>3.0554999999999999E-2</v>
      </c>
      <c r="V73" s="135">
        <f t="shared" si="112"/>
        <v>0.36665999999999999</v>
      </c>
      <c r="W73" s="135">
        <f t="shared" si="44"/>
        <v>0</v>
      </c>
      <c r="X73" s="135">
        <f t="shared" ref="X73:AH73" si="204">+W73</f>
        <v>0</v>
      </c>
      <c r="Y73" s="135">
        <f t="shared" si="204"/>
        <v>0</v>
      </c>
      <c r="Z73" s="135">
        <f t="shared" si="204"/>
        <v>0</v>
      </c>
      <c r="AA73" s="135">
        <f t="shared" si="204"/>
        <v>0</v>
      </c>
      <c r="AB73" s="135">
        <f t="shared" si="204"/>
        <v>0</v>
      </c>
      <c r="AC73" s="135">
        <f t="shared" si="204"/>
        <v>0</v>
      </c>
      <c r="AD73" s="135">
        <f t="shared" si="204"/>
        <v>0</v>
      </c>
      <c r="AE73" s="135">
        <f t="shared" si="204"/>
        <v>0</v>
      </c>
      <c r="AF73" s="135">
        <f t="shared" si="204"/>
        <v>0</v>
      </c>
      <c r="AG73" s="135">
        <f t="shared" si="204"/>
        <v>0</v>
      </c>
      <c r="AH73" s="135">
        <f t="shared" si="204"/>
        <v>0</v>
      </c>
      <c r="AI73" s="135">
        <f t="shared" si="114"/>
        <v>0</v>
      </c>
      <c r="AJ73" s="136">
        <f t="shared" si="115"/>
        <v>6.7221000000000011</v>
      </c>
      <c r="AK73" s="61"/>
      <c r="AL73" s="55">
        <f t="shared" si="116"/>
        <v>0</v>
      </c>
      <c r="AM73" s="665">
        <f t="shared" si="117"/>
        <v>0</v>
      </c>
      <c r="AN73" s="75">
        <f t="shared" si="118"/>
        <v>0</v>
      </c>
      <c r="AO73" s="670">
        <f t="shared" si="119"/>
        <v>0</v>
      </c>
      <c r="AP73" s="75">
        <f t="shared" si="120"/>
        <v>0</v>
      </c>
      <c r="AQ73" s="75">
        <f t="shared" si="121"/>
        <v>0</v>
      </c>
      <c r="AR73" s="75">
        <f t="shared" si="122"/>
        <v>0</v>
      </c>
      <c r="AS73" s="75">
        <f t="shared" si="123"/>
        <v>0</v>
      </c>
      <c r="AT73" s="75">
        <f t="shared" si="124"/>
        <v>0</v>
      </c>
      <c r="AU73" s="75">
        <f t="shared" si="125"/>
        <v>0</v>
      </c>
      <c r="AV73" s="75">
        <f t="shared" si="126"/>
        <v>0</v>
      </c>
      <c r="AW73" s="75">
        <f t="shared" si="127"/>
        <v>0</v>
      </c>
      <c r="AX73" s="75">
        <f t="shared" si="128"/>
        <v>0</v>
      </c>
      <c r="AY73" s="75">
        <f t="shared" si="129"/>
        <v>0</v>
      </c>
      <c r="AZ73" s="75">
        <f t="shared" si="130"/>
        <v>0</v>
      </c>
      <c r="BA73" s="75">
        <f t="shared" si="131"/>
        <v>0</v>
      </c>
      <c r="BB73" s="75">
        <f t="shared" si="132"/>
        <v>0</v>
      </c>
      <c r="BC73" s="670">
        <f t="shared" si="133"/>
        <v>0</v>
      </c>
      <c r="BD73" s="75">
        <f t="shared" si="134"/>
        <v>0</v>
      </c>
      <c r="BE73" s="75">
        <f t="shared" si="135"/>
        <v>0</v>
      </c>
      <c r="BF73" s="75">
        <f t="shared" si="136"/>
        <v>0</v>
      </c>
      <c r="BG73" s="75">
        <f t="shared" si="137"/>
        <v>0</v>
      </c>
      <c r="BH73" s="75">
        <f t="shared" si="138"/>
        <v>0</v>
      </c>
      <c r="BI73" s="75">
        <f t="shared" si="139"/>
        <v>0</v>
      </c>
      <c r="BJ73" s="75">
        <f t="shared" si="140"/>
        <v>0</v>
      </c>
      <c r="BK73" s="75">
        <f t="shared" si="141"/>
        <v>0</v>
      </c>
      <c r="BL73" s="75">
        <f t="shared" si="142"/>
        <v>0</v>
      </c>
      <c r="BM73" s="75">
        <f t="shared" si="143"/>
        <v>0</v>
      </c>
      <c r="BN73" s="75">
        <f t="shared" si="144"/>
        <v>0</v>
      </c>
      <c r="BO73" s="75">
        <f t="shared" si="145"/>
        <v>0</v>
      </c>
      <c r="BP73" s="490">
        <f t="shared" si="146"/>
        <v>0</v>
      </c>
      <c r="BQ73" s="675">
        <f t="shared" si="46"/>
        <v>0</v>
      </c>
      <c r="BW73" s="814">
        <v>8.0898000000000003</v>
      </c>
      <c r="BX73" s="814">
        <v>0</v>
      </c>
      <c r="BY73" s="814">
        <v>2.5026000000000002</v>
      </c>
      <c r="BZ73" s="814">
        <v>0</v>
      </c>
      <c r="CA73" s="814">
        <v>0.61109999999999998</v>
      </c>
      <c r="CB73" s="814">
        <v>0</v>
      </c>
      <c r="CC73" s="814">
        <v>11.203500000000002</v>
      </c>
    </row>
    <row r="74" spans="1:81" ht="29.25" customHeight="1">
      <c r="A74" s="1600"/>
      <c r="B74" s="142" t="s">
        <v>243</v>
      </c>
      <c r="C74" s="35" t="s">
        <v>351</v>
      </c>
      <c r="D74" s="701"/>
      <c r="E74" s="133">
        <f t="shared" si="1"/>
        <v>1.2779750000000001</v>
      </c>
      <c r="F74" s="134">
        <f t="shared" si="107"/>
        <v>5.4126000000000003</v>
      </c>
      <c r="G74" s="135">
        <f t="shared" si="108"/>
        <v>0</v>
      </c>
      <c r="H74" s="135">
        <f t="shared" si="109"/>
        <v>2.6190000000000002</v>
      </c>
      <c r="I74" s="135">
        <f t="shared" si="110"/>
        <v>0</v>
      </c>
      <c r="J74" s="135">
        <f t="shared" si="42"/>
        <v>9.7485000000000002E-2</v>
      </c>
      <c r="K74" s="135">
        <f t="shared" ref="K74:U74" si="205">+J74</f>
        <v>9.7485000000000002E-2</v>
      </c>
      <c r="L74" s="135">
        <f t="shared" si="205"/>
        <v>9.7485000000000002E-2</v>
      </c>
      <c r="M74" s="135">
        <f t="shared" si="205"/>
        <v>9.7485000000000002E-2</v>
      </c>
      <c r="N74" s="135">
        <f t="shared" si="205"/>
        <v>9.7485000000000002E-2</v>
      </c>
      <c r="O74" s="135">
        <f t="shared" si="205"/>
        <v>9.7485000000000002E-2</v>
      </c>
      <c r="P74" s="135">
        <f t="shared" si="205"/>
        <v>9.7485000000000002E-2</v>
      </c>
      <c r="Q74" s="135">
        <f t="shared" si="205"/>
        <v>9.7485000000000002E-2</v>
      </c>
      <c r="R74" s="135">
        <f t="shared" si="205"/>
        <v>9.7485000000000002E-2</v>
      </c>
      <c r="S74" s="135">
        <f t="shared" si="205"/>
        <v>9.7485000000000002E-2</v>
      </c>
      <c r="T74" s="135">
        <f t="shared" si="205"/>
        <v>9.7485000000000002E-2</v>
      </c>
      <c r="U74" s="135">
        <f t="shared" si="205"/>
        <v>9.7485000000000002E-2</v>
      </c>
      <c r="V74" s="135">
        <f t="shared" si="112"/>
        <v>1.1698200000000001</v>
      </c>
      <c r="W74" s="135">
        <f t="shared" si="44"/>
        <v>0</v>
      </c>
      <c r="X74" s="135">
        <f t="shared" ref="X74:AH74" si="206">+W74</f>
        <v>0</v>
      </c>
      <c r="Y74" s="135">
        <f t="shared" si="206"/>
        <v>0</v>
      </c>
      <c r="Z74" s="135">
        <f t="shared" si="206"/>
        <v>0</v>
      </c>
      <c r="AA74" s="135">
        <f t="shared" si="206"/>
        <v>0</v>
      </c>
      <c r="AB74" s="135">
        <f t="shared" si="206"/>
        <v>0</v>
      </c>
      <c r="AC74" s="135">
        <f t="shared" si="206"/>
        <v>0</v>
      </c>
      <c r="AD74" s="135">
        <f t="shared" si="206"/>
        <v>0</v>
      </c>
      <c r="AE74" s="135">
        <f t="shared" si="206"/>
        <v>0</v>
      </c>
      <c r="AF74" s="135">
        <f t="shared" si="206"/>
        <v>0</v>
      </c>
      <c r="AG74" s="135">
        <f t="shared" si="206"/>
        <v>0</v>
      </c>
      <c r="AH74" s="135">
        <f t="shared" si="206"/>
        <v>0</v>
      </c>
      <c r="AI74" s="135">
        <f t="shared" si="114"/>
        <v>0</v>
      </c>
      <c r="AJ74" s="136">
        <f t="shared" si="115"/>
        <v>9.2014200000000006</v>
      </c>
      <c r="AK74" s="61"/>
      <c r="AL74" s="55">
        <f t="shared" si="116"/>
        <v>0</v>
      </c>
      <c r="AM74" s="665">
        <f t="shared" si="117"/>
        <v>0</v>
      </c>
      <c r="AN74" s="75">
        <f t="shared" si="118"/>
        <v>0</v>
      </c>
      <c r="AO74" s="670">
        <f t="shared" si="119"/>
        <v>0</v>
      </c>
      <c r="AP74" s="75">
        <f t="shared" si="120"/>
        <v>0</v>
      </c>
      <c r="AQ74" s="75">
        <f t="shared" si="121"/>
        <v>0</v>
      </c>
      <c r="AR74" s="75">
        <f t="shared" si="122"/>
        <v>0</v>
      </c>
      <c r="AS74" s="75">
        <f t="shared" si="123"/>
        <v>0</v>
      </c>
      <c r="AT74" s="75">
        <f t="shared" si="124"/>
        <v>0</v>
      </c>
      <c r="AU74" s="75">
        <f t="shared" si="125"/>
        <v>0</v>
      </c>
      <c r="AV74" s="75">
        <f t="shared" si="126"/>
        <v>0</v>
      </c>
      <c r="AW74" s="75">
        <f t="shared" si="127"/>
        <v>0</v>
      </c>
      <c r="AX74" s="75">
        <f t="shared" si="128"/>
        <v>0</v>
      </c>
      <c r="AY74" s="75">
        <f t="shared" si="129"/>
        <v>0</v>
      </c>
      <c r="AZ74" s="75">
        <f t="shared" si="130"/>
        <v>0</v>
      </c>
      <c r="BA74" s="75">
        <f t="shared" si="131"/>
        <v>0</v>
      </c>
      <c r="BB74" s="75">
        <f t="shared" si="132"/>
        <v>0</v>
      </c>
      <c r="BC74" s="670">
        <f t="shared" si="133"/>
        <v>0</v>
      </c>
      <c r="BD74" s="75">
        <f t="shared" si="134"/>
        <v>0</v>
      </c>
      <c r="BE74" s="75">
        <f t="shared" si="135"/>
        <v>0</v>
      </c>
      <c r="BF74" s="75">
        <f t="shared" si="136"/>
        <v>0</v>
      </c>
      <c r="BG74" s="75">
        <f t="shared" si="137"/>
        <v>0</v>
      </c>
      <c r="BH74" s="75">
        <f t="shared" si="138"/>
        <v>0</v>
      </c>
      <c r="BI74" s="75">
        <f t="shared" si="139"/>
        <v>0</v>
      </c>
      <c r="BJ74" s="75">
        <f t="shared" si="140"/>
        <v>0</v>
      </c>
      <c r="BK74" s="75">
        <f t="shared" si="141"/>
        <v>0</v>
      </c>
      <c r="BL74" s="75">
        <f t="shared" si="142"/>
        <v>0</v>
      </c>
      <c r="BM74" s="75">
        <f t="shared" si="143"/>
        <v>0</v>
      </c>
      <c r="BN74" s="75">
        <f t="shared" si="144"/>
        <v>0</v>
      </c>
      <c r="BO74" s="75">
        <f t="shared" si="145"/>
        <v>0</v>
      </c>
      <c r="BP74" s="490">
        <f t="shared" si="146"/>
        <v>0</v>
      </c>
      <c r="BQ74" s="675">
        <f t="shared" si="46"/>
        <v>0</v>
      </c>
      <c r="BW74" s="814">
        <v>9.0210000000000008</v>
      </c>
      <c r="BX74" s="814">
        <v>0</v>
      </c>
      <c r="BY74" s="814">
        <v>4.3650000000000002</v>
      </c>
      <c r="BZ74" s="814">
        <v>0</v>
      </c>
      <c r="CA74" s="814">
        <v>1.9497000000000002</v>
      </c>
      <c r="CB74" s="814">
        <v>0</v>
      </c>
      <c r="CC74" s="814">
        <v>15.335700000000001</v>
      </c>
    </row>
    <row r="75" spans="1:81" ht="29.25" customHeight="1">
      <c r="A75" s="1601"/>
      <c r="B75" s="1142" t="s">
        <v>11</v>
      </c>
      <c r="C75" s="1143" t="s">
        <v>351</v>
      </c>
      <c r="D75" s="1134"/>
      <c r="E75" s="137">
        <f t="shared" si="1"/>
        <v>1.5762500000000002</v>
      </c>
      <c r="F75" s="138">
        <f t="shared" si="107"/>
        <v>5.4126000000000003</v>
      </c>
      <c r="G75" s="139">
        <f t="shared" si="108"/>
        <v>0</v>
      </c>
      <c r="H75" s="139">
        <f t="shared" si="109"/>
        <v>3.0554999999999999</v>
      </c>
      <c r="I75" s="139">
        <f t="shared" si="110"/>
        <v>0</v>
      </c>
      <c r="J75" s="139">
        <f t="shared" si="42"/>
        <v>0.24007500000000001</v>
      </c>
      <c r="K75" s="139">
        <f t="shared" ref="K75:U75" si="207">+J75</f>
        <v>0.24007500000000001</v>
      </c>
      <c r="L75" s="139">
        <f t="shared" si="207"/>
        <v>0.24007500000000001</v>
      </c>
      <c r="M75" s="139">
        <f t="shared" si="207"/>
        <v>0.24007500000000001</v>
      </c>
      <c r="N75" s="139">
        <f t="shared" si="207"/>
        <v>0.24007500000000001</v>
      </c>
      <c r="O75" s="139">
        <f t="shared" si="207"/>
        <v>0.24007500000000001</v>
      </c>
      <c r="P75" s="139">
        <f t="shared" si="207"/>
        <v>0.24007500000000001</v>
      </c>
      <c r="Q75" s="139">
        <f t="shared" si="207"/>
        <v>0.24007500000000001</v>
      </c>
      <c r="R75" s="139">
        <f t="shared" si="207"/>
        <v>0.24007500000000001</v>
      </c>
      <c r="S75" s="139">
        <f t="shared" si="207"/>
        <v>0.24007500000000001</v>
      </c>
      <c r="T75" s="139">
        <f t="shared" si="207"/>
        <v>0.24007500000000001</v>
      </c>
      <c r="U75" s="139">
        <f t="shared" si="207"/>
        <v>0.24007500000000001</v>
      </c>
      <c r="V75" s="139">
        <f t="shared" si="112"/>
        <v>2.8809</v>
      </c>
      <c r="W75" s="139">
        <f t="shared" si="44"/>
        <v>0</v>
      </c>
      <c r="X75" s="139">
        <f t="shared" ref="X75:AH75" si="208">+W75</f>
        <v>0</v>
      </c>
      <c r="Y75" s="139">
        <f t="shared" si="208"/>
        <v>0</v>
      </c>
      <c r="Z75" s="139">
        <f t="shared" si="208"/>
        <v>0</v>
      </c>
      <c r="AA75" s="139">
        <f t="shared" si="208"/>
        <v>0</v>
      </c>
      <c r="AB75" s="139">
        <f t="shared" si="208"/>
        <v>0</v>
      </c>
      <c r="AC75" s="139">
        <f t="shared" si="208"/>
        <v>0</v>
      </c>
      <c r="AD75" s="139">
        <f t="shared" si="208"/>
        <v>0</v>
      </c>
      <c r="AE75" s="139">
        <f t="shared" si="208"/>
        <v>0</v>
      </c>
      <c r="AF75" s="139">
        <f t="shared" si="208"/>
        <v>0</v>
      </c>
      <c r="AG75" s="139">
        <f t="shared" si="208"/>
        <v>0</v>
      </c>
      <c r="AH75" s="139">
        <f t="shared" si="208"/>
        <v>0</v>
      </c>
      <c r="AI75" s="139">
        <f t="shared" si="114"/>
        <v>0</v>
      </c>
      <c r="AJ75" s="140">
        <f t="shared" si="115"/>
        <v>11.349000000000002</v>
      </c>
      <c r="AK75" s="62"/>
      <c r="AL75" s="56">
        <f t="shared" si="116"/>
        <v>0</v>
      </c>
      <c r="AM75" s="666">
        <f t="shared" si="117"/>
        <v>0</v>
      </c>
      <c r="AN75" s="81">
        <f t="shared" si="118"/>
        <v>0</v>
      </c>
      <c r="AO75" s="671">
        <f t="shared" si="119"/>
        <v>0</v>
      </c>
      <c r="AP75" s="81">
        <f t="shared" si="120"/>
        <v>0</v>
      </c>
      <c r="AQ75" s="81">
        <f t="shared" si="121"/>
        <v>0</v>
      </c>
      <c r="AR75" s="81">
        <f t="shared" si="122"/>
        <v>0</v>
      </c>
      <c r="AS75" s="81">
        <f t="shared" si="123"/>
        <v>0</v>
      </c>
      <c r="AT75" s="81">
        <f t="shared" si="124"/>
        <v>0</v>
      </c>
      <c r="AU75" s="81">
        <f t="shared" si="125"/>
        <v>0</v>
      </c>
      <c r="AV75" s="81">
        <f t="shared" si="126"/>
        <v>0</v>
      </c>
      <c r="AW75" s="81">
        <f t="shared" si="127"/>
        <v>0</v>
      </c>
      <c r="AX75" s="81">
        <f t="shared" si="128"/>
        <v>0</v>
      </c>
      <c r="AY75" s="81">
        <f t="shared" si="129"/>
        <v>0</v>
      </c>
      <c r="AZ75" s="81">
        <f t="shared" si="130"/>
        <v>0</v>
      </c>
      <c r="BA75" s="81">
        <f t="shared" si="131"/>
        <v>0</v>
      </c>
      <c r="BB75" s="81">
        <f t="shared" si="132"/>
        <v>0</v>
      </c>
      <c r="BC75" s="671">
        <f t="shared" si="133"/>
        <v>0</v>
      </c>
      <c r="BD75" s="81">
        <f t="shared" si="134"/>
        <v>0</v>
      </c>
      <c r="BE75" s="81">
        <f t="shared" si="135"/>
        <v>0</v>
      </c>
      <c r="BF75" s="81">
        <f t="shared" si="136"/>
        <v>0</v>
      </c>
      <c r="BG75" s="81">
        <f t="shared" si="137"/>
        <v>0</v>
      </c>
      <c r="BH75" s="81">
        <f t="shared" si="138"/>
        <v>0</v>
      </c>
      <c r="BI75" s="81">
        <f t="shared" si="139"/>
        <v>0</v>
      </c>
      <c r="BJ75" s="81">
        <f t="shared" si="140"/>
        <v>0</v>
      </c>
      <c r="BK75" s="81">
        <f t="shared" si="141"/>
        <v>0</v>
      </c>
      <c r="BL75" s="81">
        <f t="shared" si="142"/>
        <v>0</v>
      </c>
      <c r="BM75" s="81">
        <f t="shared" si="143"/>
        <v>0</v>
      </c>
      <c r="BN75" s="81">
        <f t="shared" si="144"/>
        <v>0</v>
      </c>
      <c r="BO75" s="81">
        <f t="shared" si="145"/>
        <v>0</v>
      </c>
      <c r="BP75" s="492">
        <f t="shared" si="146"/>
        <v>0</v>
      </c>
      <c r="BQ75" s="676">
        <f t="shared" si="46"/>
        <v>0</v>
      </c>
      <c r="BW75" s="814">
        <v>9.0210000000000008</v>
      </c>
      <c r="BX75" s="814">
        <v>0</v>
      </c>
      <c r="BY75" s="814">
        <v>5.0925000000000002</v>
      </c>
      <c r="BZ75" s="814">
        <v>0</v>
      </c>
      <c r="CA75" s="814">
        <v>4.8014999999999999</v>
      </c>
      <c r="CB75" s="814">
        <v>0</v>
      </c>
      <c r="CC75" s="814">
        <v>18.915000000000003</v>
      </c>
    </row>
    <row r="76" spans="1:81" ht="29.25" customHeight="1">
      <c r="A76" s="1599" t="s">
        <v>106</v>
      </c>
      <c r="B76" s="32" t="s">
        <v>227</v>
      </c>
      <c r="C76" s="33" t="s">
        <v>351</v>
      </c>
      <c r="D76" s="700"/>
      <c r="E76" s="129">
        <f t="shared" ref="E76:E139" si="209">CC76/1200%</f>
        <v>1.045175</v>
      </c>
      <c r="F76" s="130">
        <f t="shared" ref="F76:F107" si="210">BW76*$F$8</f>
        <v>3.7713599999999992</v>
      </c>
      <c r="G76" s="131">
        <f t="shared" ref="G76:G107" si="211">BX76*$F$8</f>
        <v>0</v>
      </c>
      <c r="H76" s="131">
        <f t="shared" ref="H76:H107" si="212">BY76*$F$8</f>
        <v>2.7936000000000001</v>
      </c>
      <c r="I76" s="131">
        <f t="shared" ref="I76:I107" si="213">BZ76*$F$8</f>
        <v>0</v>
      </c>
      <c r="J76" s="131">
        <f t="shared" si="42"/>
        <v>8.0024999999999999E-2</v>
      </c>
      <c r="K76" s="131">
        <f t="shared" ref="K76:U76" si="214">+J76</f>
        <v>8.0024999999999999E-2</v>
      </c>
      <c r="L76" s="131">
        <f t="shared" si="214"/>
        <v>8.0024999999999999E-2</v>
      </c>
      <c r="M76" s="131">
        <f t="shared" si="214"/>
        <v>8.0024999999999999E-2</v>
      </c>
      <c r="N76" s="131">
        <f t="shared" si="214"/>
        <v>8.0024999999999999E-2</v>
      </c>
      <c r="O76" s="131">
        <f t="shared" si="214"/>
        <v>8.0024999999999999E-2</v>
      </c>
      <c r="P76" s="131">
        <f t="shared" si="214"/>
        <v>8.0024999999999999E-2</v>
      </c>
      <c r="Q76" s="131">
        <f t="shared" si="214"/>
        <v>8.0024999999999999E-2</v>
      </c>
      <c r="R76" s="131">
        <f t="shared" si="214"/>
        <v>8.0024999999999999E-2</v>
      </c>
      <c r="S76" s="131">
        <f t="shared" si="214"/>
        <v>8.0024999999999999E-2</v>
      </c>
      <c r="T76" s="131">
        <f t="shared" si="214"/>
        <v>8.0024999999999999E-2</v>
      </c>
      <c r="U76" s="131">
        <f t="shared" si="214"/>
        <v>8.0024999999999999E-2</v>
      </c>
      <c r="V76" s="131">
        <f t="shared" ref="V76:V107" si="215">CA76*$F$8</f>
        <v>0.96029999999999993</v>
      </c>
      <c r="W76" s="131">
        <f t="shared" si="44"/>
        <v>0</v>
      </c>
      <c r="X76" s="131">
        <f t="shared" ref="X76:AH76" si="216">+W76</f>
        <v>0</v>
      </c>
      <c r="Y76" s="131">
        <f t="shared" si="216"/>
        <v>0</v>
      </c>
      <c r="Z76" s="131">
        <f t="shared" si="216"/>
        <v>0</v>
      </c>
      <c r="AA76" s="131">
        <f t="shared" si="216"/>
        <v>0</v>
      </c>
      <c r="AB76" s="131">
        <f t="shared" si="216"/>
        <v>0</v>
      </c>
      <c r="AC76" s="131">
        <f t="shared" si="216"/>
        <v>0</v>
      </c>
      <c r="AD76" s="131">
        <f t="shared" si="216"/>
        <v>0</v>
      </c>
      <c r="AE76" s="131">
        <f t="shared" si="216"/>
        <v>0</v>
      </c>
      <c r="AF76" s="131">
        <f t="shared" si="216"/>
        <v>0</v>
      </c>
      <c r="AG76" s="131">
        <f t="shared" si="216"/>
        <v>0</v>
      </c>
      <c r="AH76" s="131">
        <f t="shared" si="216"/>
        <v>0</v>
      </c>
      <c r="AI76" s="131">
        <f t="shared" ref="AI76:AI107" si="217">CB76*$F$8</f>
        <v>0</v>
      </c>
      <c r="AJ76" s="132">
        <f t="shared" ref="AJ76:AJ107" si="218">CC76*$F$8</f>
        <v>7.5252599999999994</v>
      </c>
      <c r="AK76" s="60"/>
      <c r="AL76" s="57">
        <f t="shared" ref="AL76:AL107" si="219">+ROUNDDOWN($AK76*E76,-1)</f>
        <v>0</v>
      </c>
      <c r="AM76" s="664">
        <f t="shared" ref="AM76:AM107" si="220">+ROUNDDOWN($AK76*F76,-1)</f>
        <v>0</v>
      </c>
      <c r="AN76" s="69">
        <f t="shared" ref="AN76:AN107" si="221">+ROUNDDOWN($AK76*G76,-1)</f>
        <v>0</v>
      </c>
      <c r="AO76" s="669">
        <f t="shared" ref="AO76:AO107" si="222">+ROUNDDOWN($AK76*H76,-1)</f>
        <v>0</v>
      </c>
      <c r="AP76" s="69">
        <f t="shared" ref="AP76:AP107" si="223">+ROUNDDOWN($AK76*I76,-1)</f>
        <v>0</v>
      </c>
      <c r="AQ76" s="69">
        <f t="shared" ref="AQ76:AQ107" si="224">+ROUNDDOWN($AK76*J76,-1)</f>
        <v>0</v>
      </c>
      <c r="AR76" s="69">
        <f t="shared" ref="AR76:AR107" si="225">+ROUNDDOWN($AK76*K76,-1)</f>
        <v>0</v>
      </c>
      <c r="AS76" s="69">
        <f t="shared" ref="AS76:AS107" si="226">+ROUNDDOWN($AK76*L76,-1)</f>
        <v>0</v>
      </c>
      <c r="AT76" s="69">
        <f t="shared" ref="AT76:AT107" si="227">+ROUNDDOWN($AK76*M76,-1)</f>
        <v>0</v>
      </c>
      <c r="AU76" s="69">
        <f t="shared" ref="AU76:AU107" si="228">+ROUNDDOWN($AK76*N76,-1)</f>
        <v>0</v>
      </c>
      <c r="AV76" s="69">
        <f t="shared" ref="AV76:AV107" si="229">+ROUNDDOWN($AK76*O76,-1)</f>
        <v>0</v>
      </c>
      <c r="AW76" s="69">
        <f t="shared" ref="AW76:AW107" si="230">+ROUNDDOWN($AK76*P76,-1)</f>
        <v>0</v>
      </c>
      <c r="AX76" s="69">
        <f t="shared" ref="AX76:AX107" si="231">+ROUNDDOWN($AK76*Q76,-1)</f>
        <v>0</v>
      </c>
      <c r="AY76" s="69">
        <f t="shared" ref="AY76:AY107" si="232">+ROUNDDOWN($AK76*R76,-1)</f>
        <v>0</v>
      </c>
      <c r="AZ76" s="69">
        <f t="shared" ref="AZ76:AZ107" si="233">+ROUNDDOWN($AK76*S76,-1)</f>
        <v>0</v>
      </c>
      <c r="BA76" s="69">
        <f t="shared" ref="BA76:BA107" si="234">+ROUNDDOWN($AK76*T76,-1)</f>
        <v>0</v>
      </c>
      <c r="BB76" s="69">
        <f t="shared" ref="BB76:BB107" si="235">+ROUNDDOWN($AK76*U76,-1)</f>
        <v>0</v>
      </c>
      <c r="BC76" s="669">
        <f t="shared" ref="BC76:BC107" si="236">+ROUNDDOWN($AK76*V76,-1)</f>
        <v>0</v>
      </c>
      <c r="BD76" s="69">
        <f t="shared" ref="BD76:BD107" si="237">+ROUNDDOWN($AK76*W76,-1)</f>
        <v>0</v>
      </c>
      <c r="BE76" s="69">
        <f t="shared" ref="BE76:BE107" si="238">+ROUNDDOWN($AK76*X76,-1)</f>
        <v>0</v>
      </c>
      <c r="BF76" s="69">
        <f t="shared" ref="BF76:BF107" si="239">+ROUNDDOWN($AK76*Y76,-1)</f>
        <v>0</v>
      </c>
      <c r="BG76" s="69">
        <f t="shared" ref="BG76:BG107" si="240">+ROUNDDOWN($AK76*Z76,-1)</f>
        <v>0</v>
      </c>
      <c r="BH76" s="69">
        <f t="shared" ref="BH76:BH107" si="241">+ROUNDDOWN($AK76*AA76,-1)</f>
        <v>0</v>
      </c>
      <c r="BI76" s="69">
        <f t="shared" ref="BI76:BI107" si="242">+ROUNDDOWN($AK76*AB76,-1)</f>
        <v>0</v>
      </c>
      <c r="BJ76" s="69">
        <f t="shared" ref="BJ76:BJ107" si="243">+ROUNDDOWN($AK76*AC76,-1)</f>
        <v>0</v>
      </c>
      <c r="BK76" s="69">
        <f t="shared" ref="BK76:BK107" si="244">+ROUNDDOWN($AK76*AD76,-1)</f>
        <v>0</v>
      </c>
      <c r="BL76" s="69">
        <f t="shared" ref="BL76:BL107" si="245">+ROUNDDOWN($AK76*AE76,-1)</f>
        <v>0</v>
      </c>
      <c r="BM76" s="69">
        <f t="shared" ref="BM76:BM107" si="246">+ROUNDDOWN($AK76*AF76,-1)</f>
        <v>0</v>
      </c>
      <c r="BN76" s="69">
        <f t="shared" ref="BN76:BN107" si="247">+ROUNDDOWN($AK76*AG76,-1)</f>
        <v>0</v>
      </c>
      <c r="BO76" s="69">
        <f t="shared" ref="BO76:BO107" si="248">+ROUNDDOWN($AK76*AH76,-1)</f>
        <v>0</v>
      </c>
      <c r="BP76" s="488">
        <f t="shared" ref="BP76:BP107" si="249">+ROUNDDOWN($AK76*AI76,-1)</f>
        <v>0</v>
      </c>
      <c r="BQ76" s="674">
        <f t="shared" si="46"/>
        <v>0</v>
      </c>
      <c r="BW76" s="814">
        <v>6.2855999999999987</v>
      </c>
      <c r="BX76" s="814">
        <v>0</v>
      </c>
      <c r="BY76" s="814">
        <v>4.6560000000000006</v>
      </c>
      <c r="BZ76" s="814">
        <v>0</v>
      </c>
      <c r="CA76" s="814">
        <v>1.6005</v>
      </c>
      <c r="CB76" s="814">
        <v>0</v>
      </c>
      <c r="CC76" s="814">
        <v>12.5421</v>
      </c>
    </row>
    <row r="77" spans="1:81" ht="29.25" customHeight="1">
      <c r="A77" s="1600"/>
      <c r="B77" s="34" t="s">
        <v>357</v>
      </c>
      <c r="C77" s="35" t="s">
        <v>351</v>
      </c>
      <c r="D77" s="701"/>
      <c r="E77" s="133">
        <f t="shared" si="209"/>
        <v>1.23675</v>
      </c>
      <c r="F77" s="134">
        <f t="shared" si="210"/>
        <v>4.4522999999999993</v>
      </c>
      <c r="G77" s="135">
        <f t="shared" si="211"/>
        <v>0</v>
      </c>
      <c r="H77" s="135">
        <f t="shared" si="212"/>
        <v>3.4046999999999996</v>
      </c>
      <c r="I77" s="135">
        <f t="shared" si="213"/>
        <v>0</v>
      </c>
      <c r="J77" s="135">
        <f t="shared" ref="J77:J140" si="250">+V77/12</f>
        <v>8.7299999999999989E-2</v>
      </c>
      <c r="K77" s="135">
        <f t="shared" ref="K77:U77" si="251">+J77</f>
        <v>8.7299999999999989E-2</v>
      </c>
      <c r="L77" s="135">
        <f t="shared" si="251"/>
        <v>8.7299999999999989E-2</v>
      </c>
      <c r="M77" s="135">
        <f t="shared" si="251"/>
        <v>8.7299999999999989E-2</v>
      </c>
      <c r="N77" s="135">
        <f t="shared" si="251"/>
        <v>8.7299999999999989E-2</v>
      </c>
      <c r="O77" s="135">
        <f t="shared" si="251"/>
        <v>8.7299999999999989E-2</v>
      </c>
      <c r="P77" s="135">
        <f t="shared" si="251"/>
        <v>8.7299999999999989E-2</v>
      </c>
      <c r="Q77" s="135">
        <f t="shared" si="251"/>
        <v>8.7299999999999989E-2</v>
      </c>
      <c r="R77" s="135">
        <f t="shared" si="251"/>
        <v>8.7299999999999989E-2</v>
      </c>
      <c r="S77" s="135">
        <f t="shared" si="251"/>
        <v>8.7299999999999989E-2</v>
      </c>
      <c r="T77" s="135">
        <f t="shared" si="251"/>
        <v>8.7299999999999989E-2</v>
      </c>
      <c r="U77" s="135">
        <f t="shared" si="251"/>
        <v>8.7299999999999989E-2</v>
      </c>
      <c r="V77" s="135">
        <f t="shared" si="215"/>
        <v>1.0475999999999999</v>
      </c>
      <c r="W77" s="135">
        <f t="shared" ref="W77:W140" si="252">+AI77/12</f>
        <v>0</v>
      </c>
      <c r="X77" s="135">
        <f t="shared" ref="X77:AH77" si="253">+W77</f>
        <v>0</v>
      </c>
      <c r="Y77" s="135">
        <f t="shared" si="253"/>
        <v>0</v>
      </c>
      <c r="Z77" s="135">
        <f t="shared" si="253"/>
        <v>0</v>
      </c>
      <c r="AA77" s="135">
        <f t="shared" si="253"/>
        <v>0</v>
      </c>
      <c r="AB77" s="135">
        <f t="shared" si="253"/>
        <v>0</v>
      </c>
      <c r="AC77" s="135">
        <f t="shared" si="253"/>
        <v>0</v>
      </c>
      <c r="AD77" s="135">
        <f t="shared" si="253"/>
        <v>0</v>
      </c>
      <c r="AE77" s="135">
        <f t="shared" si="253"/>
        <v>0</v>
      </c>
      <c r="AF77" s="135">
        <f t="shared" si="253"/>
        <v>0</v>
      </c>
      <c r="AG77" s="135">
        <f t="shared" si="253"/>
        <v>0</v>
      </c>
      <c r="AH77" s="135">
        <f t="shared" si="253"/>
        <v>0</v>
      </c>
      <c r="AI77" s="135">
        <f t="shared" si="217"/>
        <v>0</v>
      </c>
      <c r="AJ77" s="136">
        <f t="shared" si="218"/>
        <v>8.9045999999999985</v>
      </c>
      <c r="AK77" s="61"/>
      <c r="AL77" s="55">
        <f t="shared" si="219"/>
        <v>0</v>
      </c>
      <c r="AM77" s="665">
        <f t="shared" si="220"/>
        <v>0</v>
      </c>
      <c r="AN77" s="75">
        <f t="shared" si="221"/>
        <v>0</v>
      </c>
      <c r="AO77" s="670">
        <f t="shared" si="222"/>
        <v>0</v>
      </c>
      <c r="AP77" s="75">
        <f t="shared" si="223"/>
        <v>0</v>
      </c>
      <c r="AQ77" s="75">
        <f t="shared" si="224"/>
        <v>0</v>
      </c>
      <c r="AR77" s="75">
        <f t="shared" si="225"/>
        <v>0</v>
      </c>
      <c r="AS77" s="75">
        <f t="shared" si="226"/>
        <v>0</v>
      </c>
      <c r="AT77" s="75">
        <f t="shared" si="227"/>
        <v>0</v>
      </c>
      <c r="AU77" s="75">
        <f t="shared" si="228"/>
        <v>0</v>
      </c>
      <c r="AV77" s="75">
        <f t="shared" si="229"/>
        <v>0</v>
      </c>
      <c r="AW77" s="75">
        <f t="shared" si="230"/>
        <v>0</v>
      </c>
      <c r="AX77" s="75">
        <f t="shared" si="231"/>
        <v>0</v>
      </c>
      <c r="AY77" s="75">
        <f t="shared" si="232"/>
        <v>0</v>
      </c>
      <c r="AZ77" s="75">
        <f t="shared" si="233"/>
        <v>0</v>
      </c>
      <c r="BA77" s="75">
        <f t="shared" si="234"/>
        <v>0</v>
      </c>
      <c r="BB77" s="75">
        <f t="shared" si="235"/>
        <v>0</v>
      </c>
      <c r="BC77" s="670">
        <f t="shared" si="236"/>
        <v>0</v>
      </c>
      <c r="BD77" s="75">
        <f t="shared" si="237"/>
        <v>0</v>
      </c>
      <c r="BE77" s="75">
        <f t="shared" si="238"/>
        <v>0</v>
      </c>
      <c r="BF77" s="75">
        <f t="shared" si="239"/>
        <v>0</v>
      </c>
      <c r="BG77" s="75">
        <f t="shared" si="240"/>
        <v>0</v>
      </c>
      <c r="BH77" s="75">
        <f t="shared" si="241"/>
        <v>0</v>
      </c>
      <c r="BI77" s="75">
        <f t="shared" si="242"/>
        <v>0</v>
      </c>
      <c r="BJ77" s="75">
        <f t="shared" si="243"/>
        <v>0</v>
      </c>
      <c r="BK77" s="75">
        <f t="shared" si="244"/>
        <v>0</v>
      </c>
      <c r="BL77" s="75">
        <f t="shared" si="245"/>
        <v>0</v>
      </c>
      <c r="BM77" s="75">
        <f t="shared" si="246"/>
        <v>0</v>
      </c>
      <c r="BN77" s="75">
        <f t="shared" si="247"/>
        <v>0</v>
      </c>
      <c r="BO77" s="75">
        <f t="shared" si="248"/>
        <v>0</v>
      </c>
      <c r="BP77" s="490">
        <f t="shared" si="249"/>
        <v>0</v>
      </c>
      <c r="BQ77" s="675">
        <f t="shared" ref="BQ77:BQ140" si="254">SUM(AM77,AO77,BC77,BP77)</f>
        <v>0</v>
      </c>
      <c r="BW77" s="814">
        <v>7.4204999999999997</v>
      </c>
      <c r="BX77" s="814">
        <v>0</v>
      </c>
      <c r="BY77" s="814">
        <v>5.6744999999999992</v>
      </c>
      <c r="BZ77" s="814">
        <v>0</v>
      </c>
      <c r="CA77" s="814">
        <v>1.7459999999999998</v>
      </c>
      <c r="CB77" s="814">
        <v>0</v>
      </c>
      <c r="CC77" s="814">
        <v>14.840999999999999</v>
      </c>
    </row>
    <row r="78" spans="1:81" ht="29.25" customHeight="1">
      <c r="A78" s="1600"/>
      <c r="B78" s="34" t="s">
        <v>243</v>
      </c>
      <c r="C78" s="35" t="s">
        <v>351</v>
      </c>
      <c r="D78" s="701"/>
      <c r="E78" s="133">
        <f t="shared" si="209"/>
        <v>1.360425</v>
      </c>
      <c r="F78" s="134">
        <f t="shared" si="210"/>
        <v>5.2554599999999985</v>
      </c>
      <c r="G78" s="135">
        <f t="shared" si="211"/>
        <v>0</v>
      </c>
      <c r="H78" s="135">
        <f t="shared" si="212"/>
        <v>3.492</v>
      </c>
      <c r="I78" s="135">
        <f t="shared" si="213"/>
        <v>0</v>
      </c>
      <c r="J78" s="135">
        <f t="shared" si="250"/>
        <v>8.7299999999999989E-2</v>
      </c>
      <c r="K78" s="135">
        <f t="shared" ref="K78:U78" si="255">+J78</f>
        <v>8.7299999999999989E-2</v>
      </c>
      <c r="L78" s="135">
        <f t="shared" si="255"/>
        <v>8.7299999999999989E-2</v>
      </c>
      <c r="M78" s="135">
        <f t="shared" si="255"/>
        <v>8.7299999999999989E-2</v>
      </c>
      <c r="N78" s="135">
        <f t="shared" si="255"/>
        <v>8.7299999999999989E-2</v>
      </c>
      <c r="O78" s="135">
        <f t="shared" si="255"/>
        <v>8.7299999999999989E-2</v>
      </c>
      <c r="P78" s="135">
        <f t="shared" si="255"/>
        <v>8.7299999999999989E-2</v>
      </c>
      <c r="Q78" s="135">
        <f t="shared" si="255"/>
        <v>8.7299999999999989E-2</v>
      </c>
      <c r="R78" s="135">
        <f t="shared" si="255"/>
        <v>8.7299999999999989E-2</v>
      </c>
      <c r="S78" s="135">
        <f t="shared" si="255"/>
        <v>8.7299999999999989E-2</v>
      </c>
      <c r="T78" s="135">
        <f t="shared" si="255"/>
        <v>8.7299999999999989E-2</v>
      </c>
      <c r="U78" s="135">
        <f t="shared" si="255"/>
        <v>8.7299999999999989E-2</v>
      </c>
      <c r="V78" s="135">
        <f t="shared" si="215"/>
        <v>1.0475999999999999</v>
      </c>
      <c r="W78" s="135">
        <f t="shared" si="252"/>
        <v>0</v>
      </c>
      <c r="X78" s="135">
        <f t="shared" ref="X78:AH78" si="256">+W78</f>
        <v>0</v>
      </c>
      <c r="Y78" s="135">
        <f t="shared" si="256"/>
        <v>0</v>
      </c>
      <c r="Z78" s="135">
        <f t="shared" si="256"/>
        <v>0</v>
      </c>
      <c r="AA78" s="135">
        <f t="shared" si="256"/>
        <v>0</v>
      </c>
      <c r="AB78" s="135">
        <f t="shared" si="256"/>
        <v>0</v>
      </c>
      <c r="AC78" s="135">
        <f t="shared" si="256"/>
        <v>0</v>
      </c>
      <c r="AD78" s="135">
        <f t="shared" si="256"/>
        <v>0</v>
      </c>
      <c r="AE78" s="135">
        <f t="shared" si="256"/>
        <v>0</v>
      </c>
      <c r="AF78" s="135">
        <f t="shared" si="256"/>
        <v>0</v>
      </c>
      <c r="AG78" s="135">
        <f t="shared" si="256"/>
        <v>0</v>
      </c>
      <c r="AH78" s="135">
        <f t="shared" si="256"/>
        <v>0</v>
      </c>
      <c r="AI78" s="135">
        <f t="shared" si="217"/>
        <v>0</v>
      </c>
      <c r="AJ78" s="136">
        <f t="shared" si="218"/>
        <v>9.7950599999999994</v>
      </c>
      <c r="AK78" s="61"/>
      <c r="AL78" s="55">
        <f t="shared" si="219"/>
        <v>0</v>
      </c>
      <c r="AM78" s="665">
        <f t="shared" si="220"/>
        <v>0</v>
      </c>
      <c r="AN78" s="75">
        <f t="shared" si="221"/>
        <v>0</v>
      </c>
      <c r="AO78" s="670">
        <f t="shared" si="222"/>
        <v>0</v>
      </c>
      <c r="AP78" s="75">
        <f t="shared" si="223"/>
        <v>0</v>
      </c>
      <c r="AQ78" s="75">
        <f t="shared" si="224"/>
        <v>0</v>
      </c>
      <c r="AR78" s="75">
        <f t="shared" si="225"/>
        <v>0</v>
      </c>
      <c r="AS78" s="75">
        <f t="shared" si="226"/>
        <v>0</v>
      </c>
      <c r="AT78" s="75">
        <f t="shared" si="227"/>
        <v>0</v>
      </c>
      <c r="AU78" s="75">
        <f t="shared" si="228"/>
        <v>0</v>
      </c>
      <c r="AV78" s="75">
        <f t="shared" si="229"/>
        <v>0</v>
      </c>
      <c r="AW78" s="75">
        <f t="shared" si="230"/>
        <v>0</v>
      </c>
      <c r="AX78" s="75">
        <f t="shared" si="231"/>
        <v>0</v>
      </c>
      <c r="AY78" s="75">
        <f t="shared" si="232"/>
        <v>0</v>
      </c>
      <c r="AZ78" s="75">
        <f t="shared" si="233"/>
        <v>0</v>
      </c>
      <c r="BA78" s="75">
        <f t="shared" si="234"/>
        <v>0</v>
      </c>
      <c r="BB78" s="75">
        <f t="shared" si="235"/>
        <v>0</v>
      </c>
      <c r="BC78" s="670">
        <f t="shared" si="236"/>
        <v>0</v>
      </c>
      <c r="BD78" s="75">
        <f t="shared" si="237"/>
        <v>0</v>
      </c>
      <c r="BE78" s="75">
        <f t="shared" si="238"/>
        <v>0</v>
      </c>
      <c r="BF78" s="75">
        <f t="shared" si="239"/>
        <v>0</v>
      </c>
      <c r="BG78" s="75">
        <f t="shared" si="240"/>
        <v>0</v>
      </c>
      <c r="BH78" s="75">
        <f t="shared" si="241"/>
        <v>0</v>
      </c>
      <c r="BI78" s="75">
        <f t="shared" si="242"/>
        <v>0</v>
      </c>
      <c r="BJ78" s="75">
        <f t="shared" si="243"/>
        <v>0</v>
      </c>
      <c r="BK78" s="75">
        <f t="shared" si="244"/>
        <v>0</v>
      </c>
      <c r="BL78" s="75">
        <f t="shared" si="245"/>
        <v>0</v>
      </c>
      <c r="BM78" s="75">
        <f t="shared" si="246"/>
        <v>0</v>
      </c>
      <c r="BN78" s="75">
        <f t="shared" si="247"/>
        <v>0</v>
      </c>
      <c r="BO78" s="75">
        <f t="shared" si="248"/>
        <v>0</v>
      </c>
      <c r="BP78" s="490">
        <f t="shared" si="249"/>
        <v>0</v>
      </c>
      <c r="BQ78" s="675">
        <f t="shared" si="254"/>
        <v>0</v>
      </c>
      <c r="BW78" s="814">
        <v>8.7590999999999983</v>
      </c>
      <c r="BX78" s="814">
        <v>0</v>
      </c>
      <c r="BY78" s="814">
        <v>5.82</v>
      </c>
      <c r="BZ78" s="814">
        <v>0</v>
      </c>
      <c r="CA78" s="814">
        <v>1.7459999999999998</v>
      </c>
      <c r="CB78" s="814">
        <v>0</v>
      </c>
      <c r="CC78" s="814">
        <v>16.325099999999999</v>
      </c>
    </row>
    <row r="79" spans="1:81" ht="29.25" customHeight="1">
      <c r="A79" s="1600"/>
      <c r="B79" s="34" t="s">
        <v>358</v>
      </c>
      <c r="C79" s="35" t="s">
        <v>351</v>
      </c>
      <c r="D79" s="701"/>
      <c r="E79" s="133">
        <f t="shared" si="209"/>
        <v>1.5034999999999998</v>
      </c>
      <c r="F79" s="134">
        <f t="shared" si="210"/>
        <v>5.5871999999999993</v>
      </c>
      <c r="G79" s="135">
        <f t="shared" si="211"/>
        <v>0</v>
      </c>
      <c r="H79" s="135">
        <f t="shared" si="212"/>
        <v>4.1903999999999995</v>
      </c>
      <c r="I79" s="135">
        <f t="shared" si="213"/>
        <v>0</v>
      </c>
      <c r="J79" s="135">
        <f t="shared" si="250"/>
        <v>8.7299999999999989E-2</v>
      </c>
      <c r="K79" s="135">
        <f t="shared" ref="K79:U79" si="257">+J79</f>
        <v>8.7299999999999989E-2</v>
      </c>
      <c r="L79" s="135">
        <f t="shared" si="257"/>
        <v>8.7299999999999989E-2</v>
      </c>
      <c r="M79" s="135">
        <f t="shared" si="257"/>
        <v>8.7299999999999989E-2</v>
      </c>
      <c r="N79" s="135">
        <f t="shared" si="257"/>
        <v>8.7299999999999989E-2</v>
      </c>
      <c r="O79" s="135">
        <f t="shared" si="257"/>
        <v>8.7299999999999989E-2</v>
      </c>
      <c r="P79" s="135">
        <f t="shared" si="257"/>
        <v>8.7299999999999989E-2</v>
      </c>
      <c r="Q79" s="135">
        <f t="shared" si="257"/>
        <v>8.7299999999999989E-2</v>
      </c>
      <c r="R79" s="135">
        <f t="shared" si="257"/>
        <v>8.7299999999999989E-2</v>
      </c>
      <c r="S79" s="135">
        <f t="shared" si="257"/>
        <v>8.7299999999999989E-2</v>
      </c>
      <c r="T79" s="135">
        <f t="shared" si="257"/>
        <v>8.7299999999999989E-2</v>
      </c>
      <c r="U79" s="135">
        <f t="shared" si="257"/>
        <v>8.7299999999999989E-2</v>
      </c>
      <c r="V79" s="135">
        <f t="shared" si="215"/>
        <v>1.0475999999999999</v>
      </c>
      <c r="W79" s="135">
        <f t="shared" si="252"/>
        <v>0</v>
      </c>
      <c r="X79" s="135">
        <f t="shared" ref="X79:AH79" si="258">+W79</f>
        <v>0</v>
      </c>
      <c r="Y79" s="135">
        <f t="shared" si="258"/>
        <v>0</v>
      </c>
      <c r="Z79" s="135">
        <f t="shared" si="258"/>
        <v>0</v>
      </c>
      <c r="AA79" s="135">
        <f t="shared" si="258"/>
        <v>0</v>
      </c>
      <c r="AB79" s="135">
        <f t="shared" si="258"/>
        <v>0</v>
      </c>
      <c r="AC79" s="135">
        <f t="shared" si="258"/>
        <v>0</v>
      </c>
      <c r="AD79" s="135">
        <f t="shared" si="258"/>
        <v>0</v>
      </c>
      <c r="AE79" s="135">
        <f t="shared" si="258"/>
        <v>0</v>
      </c>
      <c r="AF79" s="135">
        <f t="shared" si="258"/>
        <v>0</v>
      </c>
      <c r="AG79" s="135">
        <f t="shared" si="258"/>
        <v>0</v>
      </c>
      <c r="AH79" s="135">
        <f t="shared" si="258"/>
        <v>0</v>
      </c>
      <c r="AI79" s="135">
        <f t="shared" si="217"/>
        <v>0</v>
      </c>
      <c r="AJ79" s="136">
        <f t="shared" si="218"/>
        <v>10.825199999999999</v>
      </c>
      <c r="AK79" s="61"/>
      <c r="AL79" s="55">
        <f t="shared" si="219"/>
        <v>0</v>
      </c>
      <c r="AM79" s="665">
        <f t="shared" si="220"/>
        <v>0</v>
      </c>
      <c r="AN79" s="75">
        <f t="shared" si="221"/>
        <v>0</v>
      </c>
      <c r="AO79" s="670">
        <f t="shared" si="222"/>
        <v>0</v>
      </c>
      <c r="AP79" s="75">
        <f t="shared" si="223"/>
        <v>0</v>
      </c>
      <c r="AQ79" s="75">
        <f t="shared" si="224"/>
        <v>0</v>
      </c>
      <c r="AR79" s="75">
        <f t="shared" si="225"/>
        <v>0</v>
      </c>
      <c r="AS79" s="75">
        <f t="shared" si="226"/>
        <v>0</v>
      </c>
      <c r="AT79" s="75">
        <f t="shared" si="227"/>
        <v>0</v>
      </c>
      <c r="AU79" s="75">
        <f t="shared" si="228"/>
        <v>0</v>
      </c>
      <c r="AV79" s="75">
        <f t="shared" si="229"/>
        <v>0</v>
      </c>
      <c r="AW79" s="75">
        <f t="shared" si="230"/>
        <v>0</v>
      </c>
      <c r="AX79" s="75">
        <f t="shared" si="231"/>
        <v>0</v>
      </c>
      <c r="AY79" s="75">
        <f t="shared" si="232"/>
        <v>0</v>
      </c>
      <c r="AZ79" s="75">
        <f t="shared" si="233"/>
        <v>0</v>
      </c>
      <c r="BA79" s="75">
        <f t="shared" si="234"/>
        <v>0</v>
      </c>
      <c r="BB79" s="75">
        <f t="shared" si="235"/>
        <v>0</v>
      </c>
      <c r="BC79" s="670">
        <f t="shared" si="236"/>
        <v>0</v>
      </c>
      <c r="BD79" s="75">
        <f t="shared" si="237"/>
        <v>0</v>
      </c>
      <c r="BE79" s="75">
        <f t="shared" si="238"/>
        <v>0</v>
      </c>
      <c r="BF79" s="75">
        <f t="shared" si="239"/>
        <v>0</v>
      </c>
      <c r="BG79" s="75">
        <f t="shared" si="240"/>
        <v>0</v>
      </c>
      <c r="BH79" s="75">
        <f t="shared" si="241"/>
        <v>0</v>
      </c>
      <c r="BI79" s="75">
        <f t="shared" si="242"/>
        <v>0</v>
      </c>
      <c r="BJ79" s="75">
        <f t="shared" si="243"/>
        <v>0</v>
      </c>
      <c r="BK79" s="75">
        <f t="shared" si="244"/>
        <v>0</v>
      </c>
      <c r="BL79" s="75">
        <f t="shared" si="245"/>
        <v>0</v>
      </c>
      <c r="BM79" s="75">
        <f t="shared" si="246"/>
        <v>0</v>
      </c>
      <c r="BN79" s="75">
        <f t="shared" si="247"/>
        <v>0</v>
      </c>
      <c r="BO79" s="75">
        <f t="shared" si="248"/>
        <v>0</v>
      </c>
      <c r="BP79" s="490">
        <f t="shared" si="249"/>
        <v>0</v>
      </c>
      <c r="BQ79" s="675">
        <f t="shared" si="254"/>
        <v>0</v>
      </c>
      <c r="BW79" s="814">
        <v>9.3119999999999994</v>
      </c>
      <c r="BX79" s="814">
        <v>0</v>
      </c>
      <c r="BY79" s="814">
        <v>6.9839999999999991</v>
      </c>
      <c r="BZ79" s="814">
        <v>0</v>
      </c>
      <c r="CA79" s="814">
        <v>1.7459999999999998</v>
      </c>
      <c r="CB79" s="814">
        <v>0</v>
      </c>
      <c r="CC79" s="814">
        <v>18.041999999999998</v>
      </c>
    </row>
    <row r="80" spans="1:81" ht="29.25" customHeight="1">
      <c r="A80" s="1601"/>
      <c r="B80" s="36" t="s">
        <v>354</v>
      </c>
      <c r="C80" s="37" t="s">
        <v>351</v>
      </c>
      <c r="D80" s="702"/>
      <c r="E80" s="137">
        <f t="shared" si="209"/>
        <v>1.627175</v>
      </c>
      <c r="F80" s="138">
        <f t="shared" si="210"/>
        <v>5.8665599999999998</v>
      </c>
      <c r="G80" s="139">
        <f t="shared" si="211"/>
        <v>0</v>
      </c>
      <c r="H80" s="139">
        <f t="shared" si="212"/>
        <v>4.5919799999999995</v>
      </c>
      <c r="I80" s="139">
        <f t="shared" si="213"/>
        <v>0</v>
      </c>
      <c r="J80" s="139">
        <f t="shared" si="250"/>
        <v>0.10476000000000001</v>
      </c>
      <c r="K80" s="139">
        <f t="shared" ref="K80:U80" si="259">+J80</f>
        <v>0.10476000000000001</v>
      </c>
      <c r="L80" s="139">
        <f t="shared" si="259"/>
        <v>0.10476000000000001</v>
      </c>
      <c r="M80" s="139">
        <f t="shared" si="259"/>
        <v>0.10476000000000001</v>
      </c>
      <c r="N80" s="139">
        <f t="shared" si="259"/>
        <v>0.10476000000000001</v>
      </c>
      <c r="O80" s="139">
        <f t="shared" si="259"/>
        <v>0.10476000000000001</v>
      </c>
      <c r="P80" s="139">
        <f t="shared" si="259"/>
        <v>0.10476000000000001</v>
      </c>
      <c r="Q80" s="139">
        <f t="shared" si="259"/>
        <v>0.10476000000000001</v>
      </c>
      <c r="R80" s="139">
        <f t="shared" si="259"/>
        <v>0.10476000000000001</v>
      </c>
      <c r="S80" s="139">
        <f t="shared" si="259"/>
        <v>0.10476000000000001</v>
      </c>
      <c r="T80" s="139">
        <f t="shared" si="259"/>
        <v>0.10476000000000001</v>
      </c>
      <c r="U80" s="139">
        <f t="shared" si="259"/>
        <v>0.10476000000000001</v>
      </c>
      <c r="V80" s="139">
        <f t="shared" si="215"/>
        <v>1.25712</v>
      </c>
      <c r="W80" s="139">
        <f t="shared" si="252"/>
        <v>0</v>
      </c>
      <c r="X80" s="139">
        <f t="shared" ref="X80:AH80" si="260">+W80</f>
        <v>0</v>
      </c>
      <c r="Y80" s="139">
        <f t="shared" si="260"/>
        <v>0</v>
      </c>
      <c r="Z80" s="139">
        <f t="shared" si="260"/>
        <v>0</v>
      </c>
      <c r="AA80" s="139">
        <f t="shared" si="260"/>
        <v>0</v>
      </c>
      <c r="AB80" s="139">
        <f t="shared" si="260"/>
        <v>0</v>
      </c>
      <c r="AC80" s="139">
        <f t="shared" si="260"/>
        <v>0</v>
      </c>
      <c r="AD80" s="139">
        <f t="shared" si="260"/>
        <v>0</v>
      </c>
      <c r="AE80" s="139">
        <f t="shared" si="260"/>
        <v>0</v>
      </c>
      <c r="AF80" s="139">
        <f t="shared" si="260"/>
        <v>0</v>
      </c>
      <c r="AG80" s="139">
        <f t="shared" si="260"/>
        <v>0</v>
      </c>
      <c r="AH80" s="139">
        <f t="shared" si="260"/>
        <v>0</v>
      </c>
      <c r="AI80" s="139">
        <f t="shared" si="217"/>
        <v>0</v>
      </c>
      <c r="AJ80" s="140">
        <f t="shared" si="218"/>
        <v>11.71566</v>
      </c>
      <c r="AK80" s="62"/>
      <c r="AL80" s="56">
        <f t="shared" si="219"/>
        <v>0</v>
      </c>
      <c r="AM80" s="666">
        <f t="shared" si="220"/>
        <v>0</v>
      </c>
      <c r="AN80" s="81">
        <f t="shared" si="221"/>
        <v>0</v>
      </c>
      <c r="AO80" s="671">
        <f t="shared" si="222"/>
        <v>0</v>
      </c>
      <c r="AP80" s="81">
        <f t="shared" si="223"/>
        <v>0</v>
      </c>
      <c r="AQ80" s="81">
        <f t="shared" si="224"/>
        <v>0</v>
      </c>
      <c r="AR80" s="81">
        <f t="shared" si="225"/>
        <v>0</v>
      </c>
      <c r="AS80" s="81">
        <f t="shared" si="226"/>
        <v>0</v>
      </c>
      <c r="AT80" s="81">
        <f t="shared" si="227"/>
        <v>0</v>
      </c>
      <c r="AU80" s="81">
        <f t="shared" si="228"/>
        <v>0</v>
      </c>
      <c r="AV80" s="81">
        <f t="shared" si="229"/>
        <v>0</v>
      </c>
      <c r="AW80" s="81">
        <f t="shared" si="230"/>
        <v>0</v>
      </c>
      <c r="AX80" s="81">
        <f t="shared" si="231"/>
        <v>0</v>
      </c>
      <c r="AY80" s="81">
        <f t="shared" si="232"/>
        <v>0</v>
      </c>
      <c r="AZ80" s="81">
        <f t="shared" si="233"/>
        <v>0</v>
      </c>
      <c r="BA80" s="81">
        <f t="shared" si="234"/>
        <v>0</v>
      </c>
      <c r="BB80" s="81">
        <f t="shared" si="235"/>
        <v>0</v>
      </c>
      <c r="BC80" s="671">
        <f t="shared" si="236"/>
        <v>0</v>
      </c>
      <c r="BD80" s="81">
        <f t="shared" si="237"/>
        <v>0</v>
      </c>
      <c r="BE80" s="81">
        <f t="shared" si="238"/>
        <v>0</v>
      </c>
      <c r="BF80" s="81">
        <f t="shared" si="239"/>
        <v>0</v>
      </c>
      <c r="BG80" s="81">
        <f t="shared" si="240"/>
        <v>0</v>
      </c>
      <c r="BH80" s="81">
        <f t="shared" si="241"/>
        <v>0</v>
      </c>
      <c r="BI80" s="81">
        <f t="shared" si="242"/>
        <v>0</v>
      </c>
      <c r="BJ80" s="81">
        <f t="shared" si="243"/>
        <v>0</v>
      </c>
      <c r="BK80" s="81">
        <f t="shared" si="244"/>
        <v>0</v>
      </c>
      <c r="BL80" s="81">
        <f t="shared" si="245"/>
        <v>0</v>
      </c>
      <c r="BM80" s="81">
        <f t="shared" si="246"/>
        <v>0</v>
      </c>
      <c r="BN80" s="81">
        <f t="shared" si="247"/>
        <v>0</v>
      </c>
      <c r="BO80" s="81">
        <f t="shared" si="248"/>
        <v>0</v>
      </c>
      <c r="BP80" s="492">
        <f t="shared" si="249"/>
        <v>0</v>
      </c>
      <c r="BQ80" s="676">
        <f t="shared" si="254"/>
        <v>0</v>
      </c>
      <c r="BW80" s="814">
        <v>9.7775999999999996</v>
      </c>
      <c r="BX80" s="814">
        <v>0</v>
      </c>
      <c r="BY80" s="814">
        <v>7.6532999999999998</v>
      </c>
      <c r="BZ80" s="814">
        <v>0</v>
      </c>
      <c r="CA80" s="814">
        <v>2.0952000000000002</v>
      </c>
      <c r="CB80" s="814">
        <v>0</v>
      </c>
      <c r="CC80" s="814">
        <v>19.5261</v>
      </c>
    </row>
    <row r="81" spans="1:81" ht="29.25" customHeight="1">
      <c r="A81" s="1608" t="s">
        <v>364</v>
      </c>
      <c r="B81" s="32" t="s">
        <v>225</v>
      </c>
      <c r="C81" s="33" t="s">
        <v>351</v>
      </c>
      <c r="D81" s="700"/>
      <c r="E81" s="129">
        <f t="shared" si="209"/>
        <v>0.94979166666666659</v>
      </c>
      <c r="F81" s="130">
        <f t="shared" si="210"/>
        <v>2.5491599999999996</v>
      </c>
      <c r="G81" s="131">
        <f t="shared" si="211"/>
        <v>0</v>
      </c>
      <c r="H81" s="131">
        <f t="shared" si="212"/>
        <v>1.5888599999999999</v>
      </c>
      <c r="I81" s="131">
        <f t="shared" si="213"/>
        <v>0</v>
      </c>
      <c r="J81" s="131">
        <f t="shared" si="250"/>
        <v>0.12222</v>
      </c>
      <c r="K81" s="131">
        <f t="shared" ref="K81:U81" si="261">+J81</f>
        <v>0.12222</v>
      </c>
      <c r="L81" s="131">
        <f t="shared" si="261"/>
        <v>0.12222</v>
      </c>
      <c r="M81" s="131">
        <f t="shared" si="261"/>
        <v>0.12222</v>
      </c>
      <c r="N81" s="131">
        <f t="shared" si="261"/>
        <v>0.12222</v>
      </c>
      <c r="O81" s="131">
        <f t="shared" si="261"/>
        <v>0.12222</v>
      </c>
      <c r="P81" s="131">
        <f t="shared" si="261"/>
        <v>0.12222</v>
      </c>
      <c r="Q81" s="131">
        <f t="shared" si="261"/>
        <v>0.12222</v>
      </c>
      <c r="R81" s="131">
        <f t="shared" si="261"/>
        <v>0.12222</v>
      </c>
      <c r="S81" s="131">
        <f t="shared" si="261"/>
        <v>0.12222</v>
      </c>
      <c r="T81" s="131">
        <f t="shared" si="261"/>
        <v>0.12222</v>
      </c>
      <c r="U81" s="131">
        <f t="shared" si="261"/>
        <v>0.12222</v>
      </c>
      <c r="V81" s="131">
        <f t="shared" si="215"/>
        <v>1.4666399999999999</v>
      </c>
      <c r="W81" s="131">
        <f t="shared" si="252"/>
        <v>0.10282000000000001</v>
      </c>
      <c r="X81" s="131">
        <f t="shared" ref="X81:AH81" si="262">+W81</f>
        <v>0.10282000000000001</v>
      </c>
      <c r="Y81" s="131">
        <f t="shared" si="262"/>
        <v>0.10282000000000001</v>
      </c>
      <c r="Z81" s="131">
        <f t="shared" si="262"/>
        <v>0.10282000000000001</v>
      </c>
      <c r="AA81" s="131">
        <f t="shared" si="262"/>
        <v>0.10282000000000001</v>
      </c>
      <c r="AB81" s="131">
        <f t="shared" si="262"/>
        <v>0.10282000000000001</v>
      </c>
      <c r="AC81" s="131">
        <f t="shared" si="262"/>
        <v>0.10282000000000001</v>
      </c>
      <c r="AD81" s="131">
        <f t="shared" si="262"/>
        <v>0.10282000000000001</v>
      </c>
      <c r="AE81" s="131">
        <f t="shared" si="262"/>
        <v>0.10282000000000001</v>
      </c>
      <c r="AF81" s="131">
        <f t="shared" si="262"/>
        <v>0.10282000000000001</v>
      </c>
      <c r="AG81" s="131">
        <f t="shared" si="262"/>
        <v>0.10282000000000001</v>
      </c>
      <c r="AH81" s="131">
        <f t="shared" si="262"/>
        <v>0.10282000000000001</v>
      </c>
      <c r="AI81" s="131">
        <f t="shared" si="217"/>
        <v>1.23384</v>
      </c>
      <c r="AJ81" s="132">
        <f t="shared" si="218"/>
        <v>6.8384999999999989</v>
      </c>
      <c r="AK81" s="60"/>
      <c r="AL81" s="57">
        <f t="shared" si="219"/>
        <v>0</v>
      </c>
      <c r="AM81" s="664">
        <f t="shared" si="220"/>
        <v>0</v>
      </c>
      <c r="AN81" s="69">
        <f t="shared" si="221"/>
        <v>0</v>
      </c>
      <c r="AO81" s="669">
        <f t="shared" si="222"/>
        <v>0</v>
      </c>
      <c r="AP81" s="69">
        <f t="shared" si="223"/>
        <v>0</v>
      </c>
      <c r="AQ81" s="69">
        <f t="shared" si="224"/>
        <v>0</v>
      </c>
      <c r="AR81" s="69">
        <f t="shared" si="225"/>
        <v>0</v>
      </c>
      <c r="AS81" s="69">
        <f t="shared" si="226"/>
        <v>0</v>
      </c>
      <c r="AT81" s="69">
        <f t="shared" si="227"/>
        <v>0</v>
      </c>
      <c r="AU81" s="69">
        <f t="shared" si="228"/>
        <v>0</v>
      </c>
      <c r="AV81" s="69">
        <f t="shared" si="229"/>
        <v>0</v>
      </c>
      <c r="AW81" s="69">
        <f t="shared" si="230"/>
        <v>0</v>
      </c>
      <c r="AX81" s="69">
        <f t="shared" si="231"/>
        <v>0</v>
      </c>
      <c r="AY81" s="69">
        <f t="shared" si="232"/>
        <v>0</v>
      </c>
      <c r="AZ81" s="69">
        <f t="shared" si="233"/>
        <v>0</v>
      </c>
      <c r="BA81" s="69">
        <f t="shared" si="234"/>
        <v>0</v>
      </c>
      <c r="BB81" s="69">
        <f t="shared" si="235"/>
        <v>0</v>
      </c>
      <c r="BC81" s="669">
        <f t="shared" si="236"/>
        <v>0</v>
      </c>
      <c r="BD81" s="69">
        <f t="shared" si="237"/>
        <v>0</v>
      </c>
      <c r="BE81" s="69">
        <f t="shared" si="238"/>
        <v>0</v>
      </c>
      <c r="BF81" s="69">
        <f t="shared" si="239"/>
        <v>0</v>
      </c>
      <c r="BG81" s="69">
        <f t="shared" si="240"/>
        <v>0</v>
      </c>
      <c r="BH81" s="69">
        <f t="shared" si="241"/>
        <v>0</v>
      </c>
      <c r="BI81" s="69">
        <f t="shared" si="242"/>
        <v>0</v>
      </c>
      <c r="BJ81" s="69">
        <f t="shared" si="243"/>
        <v>0</v>
      </c>
      <c r="BK81" s="69">
        <f t="shared" si="244"/>
        <v>0</v>
      </c>
      <c r="BL81" s="69">
        <f t="shared" si="245"/>
        <v>0</v>
      </c>
      <c r="BM81" s="69">
        <f t="shared" si="246"/>
        <v>0</v>
      </c>
      <c r="BN81" s="69">
        <f t="shared" si="247"/>
        <v>0</v>
      </c>
      <c r="BO81" s="69">
        <f t="shared" si="248"/>
        <v>0</v>
      </c>
      <c r="BP81" s="488">
        <f t="shared" si="249"/>
        <v>0</v>
      </c>
      <c r="BQ81" s="674">
        <f t="shared" si="254"/>
        <v>0</v>
      </c>
      <c r="BW81" s="814">
        <v>4.2485999999999997</v>
      </c>
      <c r="BX81" s="814">
        <v>0</v>
      </c>
      <c r="BY81" s="814">
        <v>2.6480999999999999</v>
      </c>
      <c r="BZ81" s="814">
        <v>0</v>
      </c>
      <c r="CA81" s="814">
        <v>2.4443999999999999</v>
      </c>
      <c r="CB81" s="814">
        <v>2.0564</v>
      </c>
      <c r="CC81" s="814">
        <v>11.397499999999999</v>
      </c>
    </row>
    <row r="82" spans="1:81" ht="29.25" customHeight="1">
      <c r="A82" s="1610"/>
      <c r="B82" s="34" t="s">
        <v>356</v>
      </c>
      <c r="C82" s="35" t="s">
        <v>351</v>
      </c>
      <c r="D82" s="701"/>
      <c r="E82" s="133">
        <f t="shared" si="209"/>
        <v>1.3289000000000002</v>
      </c>
      <c r="F82" s="134">
        <f t="shared" si="210"/>
        <v>4.2078600000000002</v>
      </c>
      <c r="G82" s="135">
        <f t="shared" si="211"/>
        <v>0</v>
      </c>
      <c r="H82" s="135">
        <f t="shared" si="212"/>
        <v>1.5888599999999999</v>
      </c>
      <c r="I82" s="135">
        <f t="shared" si="213"/>
        <v>0</v>
      </c>
      <c r="J82" s="135">
        <f t="shared" si="250"/>
        <v>0.11931000000000001</v>
      </c>
      <c r="K82" s="135">
        <f t="shared" ref="K82:U82" si="263">+J82</f>
        <v>0.11931000000000001</v>
      </c>
      <c r="L82" s="135">
        <f t="shared" si="263"/>
        <v>0.11931000000000001</v>
      </c>
      <c r="M82" s="135">
        <f t="shared" si="263"/>
        <v>0.11931000000000001</v>
      </c>
      <c r="N82" s="135">
        <f t="shared" si="263"/>
        <v>0.11931000000000001</v>
      </c>
      <c r="O82" s="135">
        <f t="shared" si="263"/>
        <v>0.11931000000000001</v>
      </c>
      <c r="P82" s="135">
        <f t="shared" si="263"/>
        <v>0.11931000000000001</v>
      </c>
      <c r="Q82" s="135">
        <f t="shared" si="263"/>
        <v>0.11931000000000001</v>
      </c>
      <c r="R82" s="135">
        <f t="shared" si="263"/>
        <v>0.11931000000000001</v>
      </c>
      <c r="S82" s="135">
        <f t="shared" si="263"/>
        <v>0.11931000000000001</v>
      </c>
      <c r="T82" s="135">
        <f t="shared" si="263"/>
        <v>0.11931000000000001</v>
      </c>
      <c r="U82" s="135">
        <f t="shared" si="263"/>
        <v>0.11931000000000001</v>
      </c>
      <c r="V82" s="135">
        <f t="shared" si="215"/>
        <v>1.4317200000000001</v>
      </c>
      <c r="W82" s="135">
        <f t="shared" si="252"/>
        <v>0.19496999999999998</v>
      </c>
      <c r="X82" s="135">
        <f t="shared" ref="X82:AH82" si="264">+W82</f>
        <v>0.19496999999999998</v>
      </c>
      <c r="Y82" s="135">
        <f t="shared" si="264"/>
        <v>0.19496999999999998</v>
      </c>
      <c r="Z82" s="135">
        <f t="shared" si="264"/>
        <v>0.19496999999999998</v>
      </c>
      <c r="AA82" s="135">
        <f t="shared" si="264"/>
        <v>0.19496999999999998</v>
      </c>
      <c r="AB82" s="135">
        <f t="shared" si="264"/>
        <v>0.19496999999999998</v>
      </c>
      <c r="AC82" s="135">
        <f t="shared" si="264"/>
        <v>0.19496999999999998</v>
      </c>
      <c r="AD82" s="135">
        <f t="shared" si="264"/>
        <v>0.19496999999999998</v>
      </c>
      <c r="AE82" s="135">
        <f t="shared" si="264"/>
        <v>0.19496999999999998</v>
      </c>
      <c r="AF82" s="135">
        <f t="shared" si="264"/>
        <v>0.19496999999999998</v>
      </c>
      <c r="AG82" s="135">
        <f t="shared" si="264"/>
        <v>0.19496999999999998</v>
      </c>
      <c r="AH82" s="135">
        <f t="shared" si="264"/>
        <v>0.19496999999999998</v>
      </c>
      <c r="AI82" s="135">
        <f t="shared" si="217"/>
        <v>2.3396399999999997</v>
      </c>
      <c r="AJ82" s="136">
        <f t="shared" si="218"/>
        <v>9.5680800000000001</v>
      </c>
      <c r="AK82" s="61"/>
      <c r="AL82" s="55">
        <f t="shared" si="219"/>
        <v>0</v>
      </c>
      <c r="AM82" s="665">
        <f t="shared" si="220"/>
        <v>0</v>
      </c>
      <c r="AN82" s="75">
        <f t="shared" si="221"/>
        <v>0</v>
      </c>
      <c r="AO82" s="670">
        <f t="shared" si="222"/>
        <v>0</v>
      </c>
      <c r="AP82" s="75">
        <f t="shared" si="223"/>
        <v>0</v>
      </c>
      <c r="AQ82" s="75">
        <f t="shared" si="224"/>
        <v>0</v>
      </c>
      <c r="AR82" s="75">
        <f t="shared" si="225"/>
        <v>0</v>
      </c>
      <c r="AS82" s="75">
        <f t="shared" si="226"/>
        <v>0</v>
      </c>
      <c r="AT82" s="75">
        <f t="shared" si="227"/>
        <v>0</v>
      </c>
      <c r="AU82" s="75">
        <f t="shared" si="228"/>
        <v>0</v>
      </c>
      <c r="AV82" s="75">
        <f t="shared" si="229"/>
        <v>0</v>
      </c>
      <c r="AW82" s="75">
        <f t="shared" si="230"/>
        <v>0</v>
      </c>
      <c r="AX82" s="75">
        <f t="shared" si="231"/>
        <v>0</v>
      </c>
      <c r="AY82" s="75">
        <f t="shared" si="232"/>
        <v>0</v>
      </c>
      <c r="AZ82" s="75">
        <f t="shared" si="233"/>
        <v>0</v>
      </c>
      <c r="BA82" s="75">
        <f t="shared" si="234"/>
        <v>0</v>
      </c>
      <c r="BB82" s="75">
        <f t="shared" si="235"/>
        <v>0</v>
      </c>
      <c r="BC82" s="670">
        <f t="shared" si="236"/>
        <v>0</v>
      </c>
      <c r="BD82" s="75">
        <f t="shared" si="237"/>
        <v>0</v>
      </c>
      <c r="BE82" s="75">
        <f t="shared" si="238"/>
        <v>0</v>
      </c>
      <c r="BF82" s="75">
        <f t="shared" si="239"/>
        <v>0</v>
      </c>
      <c r="BG82" s="75">
        <f t="shared" si="240"/>
        <v>0</v>
      </c>
      <c r="BH82" s="75">
        <f t="shared" si="241"/>
        <v>0</v>
      </c>
      <c r="BI82" s="75">
        <f t="shared" si="242"/>
        <v>0</v>
      </c>
      <c r="BJ82" s="75">
        <f t="shared" si="243"/>
        <v>0</v>
      </c>
      <c r="BK82" s="75">
        <f t="shared" si="244"/>
        <v>0</v>
      </c>
      <c r="BL82" s="75">
        <f t="shared" si="245"/>
        <v>0</v>
      </c>
      <c r="BM82" s="75">
        <f t="shared" si="246"/>
        <v>0</v>
      </c>
      <c r="BN82" s="75">
        <f t="shared" si="247"/>
        <v>0</v>
      </c>
      <c r="BO82" s="75">
        <f t="shared" si="248"/>
        <v>0</v>
      </c>
      <c r="BP82" s="490">
        <f t="shared" si="249"/>
        <v>0</v>
      </c>
      <c r="BQ82" s="675">
        <f t="shared" si="254"/>
        <v>0</v>
      </c>
      <c r="BW82" s="814">
        <v>7.0131000000000006</v>
      </c>
      <c r="BX82" s="814">
        <v>0</v>
      </c>
      <c r="BY82" s="814">
        <v>2.6480999999999999</v>
      </c>
      <c r="BZ82" s="814">
        <v>0</v>
      </c>
      <c r="CA82" s="814">
        <v>2.3862000000000001</v>
      </c>
      <c r="CB82" s="814">
        <v>3.8993999999999995</v>
      </c>
      <c r="CC82" s="814">
        <v>15.946800000000001</v>
      </c>
    </row>
    <row r="83" spans="1:81" ht="29.25" customHeight="1">
      <c r="A83" s="1610"/>
      <c r="B83" s="34" t="s">
        <v>360</v>
      </c>
      <c r="C83" s="35" t="s">
        <v>351</v>
      </c>
      <c r="D83" s="701"/>
      <c r="E83" s="133">
        <f t="shared" si="209"/>
        <v>1.4913749999999999</v>
      </c>
      <c r="F83" s="134">
        <f t="shared" si="210"/>
        <v>4.4872199999999989</v>
      </c>
      <c r="G83" s="135">
        <f t="shared" si="211"/>
        <v>0</v>
      </c>
      <c r="H83" s="135">
        <f t="shared" si="212"/>
        <v>1.9904399999999998</v>
      </c>
      <c r="I83" s="135">
        <f t="shared" si="213"/>
        <v>0</v>
      </c>
      <c r="J83" s="135">
        <f t="shared" si="250"/>
        <v>0.11058</v>
      </c>
      <c r="K83" s="135">
        <f t="shared" ref="K83:U83" si="265">+J83</f>
        <v>0.11058</v>
      </c>
      <c r="L83" s="135">
        <f t="shared" si="265"/>
        <v>0.11058</v>
      </c>
      <c r="M83" s="135">
        <f t="shared" si="265"/>
        <v>0.11058</v>
      </c>
      <c r="N83" s="135">
        <f t="shared" si="265"/>
        <v>0.11058</v>
      </c>
      <c r="O83" s="135">
        <f t="shared" si="265"/>
        <v>0.11058</v>
      </c>
      <c r="P83" s="135">
        <f t="shared" si="265"/>
        <v>0.11058</v>
      </c>
      <c r="Q83" s="135">
        <f t="shared" si="265"/>
        <v>0.11058</v>
      </c>
      <c r="R83" s="135">
        <f t="shared" si="265"/>
        <v>0.11058</v>
      </c>
      <c r="S83" s="135">
        <f t="shared" si="265"/>
        <v>0.11058</v>
      </c>
      <c r="T83" s="135">
        <f t="shared" si="265"/>
        <v>0.11058</v>
      </c>
      <c r="U83" s="135">
        <f t="shared" si="265"/>
        <v>0.11058</v>
      </c>
      <c r="V83" s="135">
        <f t="shared" si="215"/>
        <v>1.3269599999999999</v>
      </c>
      <c r="W83" s="135">
        <f t="shared" si="252"/>
        <v>0.24443999999999999</v>
      </c>
      <c r="X83" s="135">
        <f t="shared" ref="X83:AH83" si="266">+W83</f>
        <v>0.24443999999999999</v>
      </c>
      <c r="Y83" s="135">
        <f t="shared" si="266"/>
        <v>0.24443999999999999</v>
      </c>
      <c r="Z83" s="135">
        <f t="shared" si="266"/>
        <v>0.24443999999999999</v>
      </c>
      <c r="AA83" s="135">
        <f t="shared" si="266"/>
        <v>0.24443999999999999</v>
      </c>
      <c r="AB83" s="135">
        <f t="shared" si="266"/>
        <v>0.24443999999999999</v>
      </c>
      <c r="AC83" s="135">
        <f t="shared" si="266"/>
        <v>0.24443999999999999</v>
      </c>
      <c r="AD83" s="135">
        <f t="shared" si="266"/>
        <v>0.24443999999999999</v>
      </c>
      <c r="AE83" s="135">
        <f t="shared" si="266"/>
        <v>0.24443999999999999</v>
      </c>
      <c r="AF83" s="135">
        <f t="shared" si="266"/>
        <v>0.24443999999999999</v>
      </c>
      <c r="AG83" s="135">
        <f t="shared" si="266"/>
        <v>0.24443999999999999</v>
      </c>
      <c r="AH83" s="135">
        <f t="shared" si="266"/>
        <v>0.24443999999999999</v>
      </c>
      <c r="AI83" s="135">
        <f t="shared" si="217"/>
        <v>2.9332799999999999</v>
      </c>
      <c r="AJ83" s="136">
        <f t="shared" si="218"/>
        <v>10.7379</v>
      </c>
      <c r="AK83" s="61"/>
      <c r="AL83" s="55">
        <f t="shared" si="219"/>
        <v>0</v>
      </c>
      <c r="AM83" s="665">
        <f t="shared" si="220"/>
        <v>0</v>
      </c>
      <c r="AN83" s="75">
        <f t="shared" si="221"/>
        <v>0</v>
      </c>
      <c r="AO83" s="670">
        <f t="shared" si="222"/>
        <v>0</v>
      </c>
      <c r="AP83" s="75">
        <f t="shared" si="223"/>
        <v>0</v>
      </c>
      <c r="AQ83" s="75">
        <f t="shared" si="224"/>
        <v>0</v>
      </c>
      <c r="AR83" s="75">
        <f t="shared" si="225"/>
        <v>0</v>
      </c>
      <c r="AS83" s="75">
        <f t="shared" si="226"/>
        <v>0</v>
      </c>
      <c r="AT83" s="75">
        <f t="shared" si="227"/>
        <v>0</v>
      </c>
      <c r="AU83" s="75">
        <f t="shared" si="228"/>
        <v>0</v>
      </c>
      <c r="AV83" s="75">
        <f t="shared" si="229"/>
        <v>0</v>
      </c>
      <c r="AW83" s="75">
        <f t="shared" si="230"/>
        <v>0</v>
      </c>
      <c r="AX83" s="75">
        <f t="shared" si="231"/>
        <v>0</v>
      </c>
      <c r="AY83" s="75">
        <f t="shared" si="232"/>
        <v>0</v>
      </c>
      <c r="AZ83" s="75">
        <f t="shared" si="233"/>
        <v>0</v>
      </c>
      <c r="BA83" s="75">
        <f t="shared" si="234"/>
        <v>0</v>
      </c>
      <c r="BB83" s="75">
        <f t="shared" si="235"/>
        <v>0</v>
      </c>
      <c r="BC83" s="670">
        <f t="shared" si="236"/>
        <v>0</v>
      </c>
      <c r="BD83" s="75">
        <f t="shared" si="237"/>
        <v>0</v>
      </c>
      <c r="BE83" s="75">
        <f t="shared" si="238"/>
        <v>0</v>
      </c>
      <c r="BF83" s="75">
        <f t="shared" si="239"/>
        <v>0</v>
      </c>
      <c r="BG83" s="75">
        <f t="shared" si="240"/>
        <v>0</v>
      </c>
      <c r="BH83" s="75">
        <f t="shared" si="241"/>
        <v>0</v>
      </c>
      <c r="BI83" s="75">
        <f t="shared" si="242"/>
        <v>0</v>
      </c>
      <c r="BJ83" s="75">
        <f t="shared" si="243"/>
        <v>0</v>
      </c>
      <c r="BK83" s="75">
        <f t="shared" si="244"/>
        <v>0</v>
      </c>
      <c r="BL83" s="75">
        <f t="shared" si="245"/>
        <v>0</v>
      </c>
      <c r="BM83" s="75">
        <f t="shared" si="246"/>
        <v>0</v>
      </c>
      <c r="BN83" s="75">
        <f t="shared" si="247"/>
        <v>0</v>
      </c>
      <c r="BO83" s="75">
        <f t="shared" si="248"/>
        <v>0</v>
      </c>
      <c r="BP83" s="490">
        <f t="shared" si="249"/>
        <v>0</v>
      </c>
      <c r="BQ83" s="675">
        <f t="shared" si="254"/>
        <v>0</v>
      </c>
      <c r="BW83" s="814">
        <v>7.478699999999999</v>
      </c>
      <c r="BX83" s="814">
        <v>0</v>
      </c>
      <c r="BY83" s="814">
        <v>3.3173999999999997</v>
      </c>
      <c r="BZ83" s="814">
        <v>0</v>
      </c>
      <c r="CA83" s="814">
        <v>2.2115999999999998</v>
      </c>
      <c r="CB83" s="814">
        <v>4.8887999999999998</v>
      </c>
      <c r="CC83" s="814">
        <v>17.8965</v>
      </c>
    </row>
    <row r="84" spans="1:81" ht="29.25" customHeight="1">
      <c r="A84" s="1611"/>
      <c r="B84" s="36" t="s">
        <v>365</v>
      </c>
      <c r="C84" s="37" t="s">
        <v>351</v>
      </c>
      <c r="D84" s="702"/>
      <c r="E84" s="137">
        <f t="shared" si="209"/>
        <v>1.5859499999999995</v>
      </c>
      <c r="F84" s="138">
        <f t="shared" si="210"/>
        <v>5.7617999999999983</v>
      </c>
      <c r="G84" s="139">
        <f t="shared" si="211"/>
        <v>0</v>
      </c>
      <c r="H84" s="139">
        <f t="shared" si="212"/>
        <v>2.0253599999999996</v>
      </c>
      <c r="I84" s="139">
        <f t="shared" si="213"/>
        <v>0</v>
      </c>
      <c r="J84" s="139">
        <f t="shared" si="250"/>
        <v>7.5660000000000005E-2</v>
      </c>
      <c r="K84" s="139">
        <f t="shared" ref="K84:U84" si="267">+J84</f>
        <v>7.5660000000000005E-2</v>
      </c>
      <c r="L84" s="139">
        <f t="shared" si="267"/>
        <v>7.5660000000000005E-2</v>
      </c>
      <c r="M84" s="139">
        <f t="shared" si="267"/>
        <v>7.5660000000000005E-2</v>
      </c>
      <c r="N84" s="139">
        <f t="shared" si="267"/>
        <v>7.5660000000000005E-2</v>
      </c>
      <c r="O84" s="139">
        <f t="shared" si="267"/>
        <v>7.5660000000000005E-2</v>
      </c>
      <c r="P84" s="139">
        <f t="shared" si="267"/>
        <v>7.5660000000000005E-2</v>
      </c>
      <c r="Q84" s="139">
        <f t="shared" si="267"/>
        <v>7.5660000000000005E-2</v>
      </c>
      <c r="R84" s="139">
        <f t="shared" si="267"/>
        <v>7.5660000000000005E-2</v>
      </c>
      <c r="S84" s="139">
        <f t="shared" si="267"/>
        <v>7.5660000000000005E-2</v>
      </c>
      <c r="T84" s="139">
        <f t="shared" si="267"/>
        <v>7.5660000000000005E-2</v>
      </c>
      <c r="U84" s="139">
        <f t="shared" si="267"/>
        <v>7.5660000000000005E-2</v>
      </c>
      <c r="V84" s="139">
        <f t="shared" si="215"/>
        <v>0.90792000000000006</v>
      </c>
      <c r="W84" s="139">
        <f t="shared" si="252"/>
        <v>0.22697999999999996</v>
      </c>
      <c r="X84" s="139">
        <f t="shared" ref="X84:AH84" si="268">+W84</f>
        <v>0.22697999999999996</v>
      </c>
      <c r="Y84" s="139">
        <f t="shared" si="268"/>
        <v>0.22697999999999996</v>
      </c>
      <c r="Z84" s="139">
        <f t="shared" si="268"/>
        <v>0.22697999999999996</v>
      </c>
      <c r="AA84" s="139">
        <f t="shared" si="268"/>
        <v>0.22697999999999996</v>
      </c>
      <c r="AB84" s="139">
        <f t="shared" si="268"/>
        <v>0.22697999999999996</v>
      </c>
      <c r="AC84" s="139">
        <f t="shared" si="268"/>
        <v>0.22697999999999996</v>
      </c>
      <c r="AD84" s="139">
        <f t="shared" si="268"/>
        <v>0.22697999999999996</v>
      </c>
      <c r="AE84" s="139">
        <f t="shared" si="268"/>
        <v>0.22697999999999996</v>
      </c>
      <c r="AF84" s="139">
        <f t="shared" si="268"/>
        <v>0.22697999999999996</v>
      </c>
      <c r="AG84" s="139">
        <f t="shared" si="268"/>
        <v>0.22697999999999996</v>
      </c>
      <c r="AH84" s="139">
        <f t="shared" si="268"/>
        <v>0.22697999999999996</v>
      </c>
      <c r="AI84" s="139">
        <f t="shared" si="217"/>
        <v>2.7237599999999995</v>
      </c>
      <c r="AJ84" s="140">
        <f t="shared" si="218"/>
        <v>11.418839999999996</v>
      </c>
      <c r="AK84" s="62"/>
      <c r="AL84" s="56">
        <f t="shared" si="219"/>
        <v>0</v>
      </c>
      <c r="AM84" s="666">
        <f t="shared" si="220"/>
        <v>0</v>
      </c>
      <c r="AN84" s="81">
        <f t="shared" si="221"/>
        <v>0</v>
      </c>
      <c r="AO84" s="671">
        <f t="shared" si="222"/>
        <v>0</v>
      </c>
      <c r="AP84" s="81">
        <f t="shared" si="223"/>
        <v>0</v>
      </c>
      <c r="AQ84" s="81">
        <f t="shared" si="224"/>
        <v>0</v>
      </c>
      <c r="AR84" s="81">
        <f t="shared" si="225"/>
        <v>0</v>
      </c>
      <c r="AS84" s="81">
        <f t="shared" si="226"/>
        <v>0</v>
      </c>
      <c r="AT84" s="81">
        <f t="shared" si="227"/>
        <v>0</v>
      </c>
      <c r="AU84" s="81">
        <f t="shared" si="228"/>
        <v>0</v>
      </c>
      <c r="AV84" s="81">
        <f t="shared" si="229"/>
        <v>0</v>
      </c>
      <c r="AW84" s="81">
        <f t="shared" si="230"/>
        <v>0</v>
      </c>
      <c r="AX84" s="81">
        <f t="shared" si="231"/>
        <v>0</v>
      </c>
      <c r="AY84" s="81">
        <f t="shared" si="232"/>
        <v>0</v>
      </c>
      <c r="AZ84" s="81">
        <f t="shared" si="233"/>
        <v>0</v>
      </c>
      <c r="BA84" s="81">
        <f t="shared" si="234"/>
        <v>0</v>
      </c>
      <c r="BB84" s="81">
        <f t="shared" si="235"/>
        <v>0</v>
      </c>
      <c r="BC84" s="671">
        <f t="shared" si="236"/>
        <v>0</v>
      </c>
      <c r="BD84" s="81">
        <f t="shared" si="237"/>
        <v>0</v>
      </c>
      <c r="BE84" s="81">
        <f t="shared" si="238"/>
        <v>0</v>
      </c>
      <c r="BF84" s="81">
        <f t="shared" si="239"/>
        <v>0</v>
      </c>
      <c r="BG84" s="81">
        <f t="shared" si="240"/>
        <v>0</v>
      </c>
      <c r="BH84" s="81">
        <f t="shared" si="241"/>
        <v>0</v>
      </c>
      <c r="BI84" s="81">
        <f t="shared" si="242"/>
        <v>0</v>
      </c>
      <c r="BJ84" s="81">
        <f t="shared" si="243"/>
        <v>0</v>
      </c>
      <c r="BK84" s="81">
        <f t="shared" si="244"/>
        <v>0</v>
      </c>
      <c r="BL84" s="81">
        <f t="shared" si="245"/>
        <v>0</v>
      </c>
      <c r="BM84" s="81">
        <f t="shared" si="246"/>
        <v>0</v>
      </c>
      <c r="BN84" s="81">
        <f t="shared" si="247"/>
        <v>0</v>
      </c>
      <c r="BO84" s="81">
        <f t="shared" si="248"/>
        <v>0</v>
      </c>
      <c r="BP84" s="492">
        <f t="shared" si="249"/>
        <v>0</v>
      </c>
      <c r="BQ84" s="676">
        <f t="shared" si="254"/>
        <v>0</v>
      </c>
      <c r="BW84" s="814">
        <v>9.602999999999998</v>
      </c>
      <c r="BX84" s="814">
        <v>0</v>
      </c>
      <c r="BY84" s="814">
        <v>3.3755999999999995</v>
      </c>
      <c r="BZ84" s="814">
        <v>0</v>
      </c>
      <c r="CA84" s="814">
        <v>1.5132000000000001</v>
      </c>
      <c r="CB84" s="814">
        <v>4.5395999999999992</v>
      </c>
      <c r="CC84" s="814">
        <v>19.031399999999994</v>
      </c>
    </row>
    <row r="85" spans="1:81" ht="29.25" customHeight="1">
      <c r="A85" s="1608" t="s">
        <v>366</v>
      </c>
      <c r="B85" s="32" t="s">
        <v>225</v>
      </c>
      <c r="C85" s="33" t="s">
        <v>351</v>
      </c>
      <c r="D85" s="700"/>
      <c r="E85" s="129">
        <f t="shared" si="209"/>
        <v>0.8463250000000001</v>
      </c>
      <c r="F85" s="130">
        <f t="shared" si="210"/>
        <v>2.75868</v>
      </c>
      <c r="G85" s="131">
        <f t="shared" si="211"/>
        <v>0</v>
      </c>
      <c r="H85" s="131">
        <f t="shared" si="212"/>
        <v>1.7983799999999996</v>
      </c>
      <c r="I85" s="131">
        <f t="shared" si="213"/>
        <v>0</v>
      </c>
      <c r="J85" s="131">
        <f t="shared" si="250"/>
        <v>0.11348999999999998</v>
      </c>
      <c r="K85" s="131">
        <f t="shared" ref="K85:U85" si="269">+J85</f>
        <v>0.11348999999999998</v>
      </c>
      <c r="L85" s="131">
        <f t="shared" si="269"/>
        <v>0.11348999999999998</v>
      </c>
      <c r="M85" s="131">
        <f t="shared" si="269"/>
        <v>0.11348999999999998</v>
      </c>
      <c r="N85" s="131">
        <f t="shared" si="269"/>
        <v>0.11348999999999998</v>
      </c>
      <c r="O85" s="131">
        <f t="shared" si="269"/>
        <v>0.11348999999999998</v>
      </c>
      <c r="P85" s="131">
        <f t="shared" si="269"/>
        <v>0.11348999999999998</v>
      </c>
      <c r="Q85" s="131">
        <f t="shared" si="269"/>
        <v>0.11348999999999998</v>
      </c>
      <c r="R85" s="131">
        <f t="shared" si="269"/>
        <v>0.11348999999999998</v>
      </c>
      <c r="S85" s="131">
        <f t="shared" si="269"/>
        <v>0.11348999999999998</v>
      </c>
      <c r="T85" s="131">
        <f t="shared" si="269"/>
        <v>0.11348999999999998</v>
      </c>
      <c r="U85" s="131">
        <f t="shared" si="269"/>
        <v>0.11348999999999998</v>
      </c>
      <c r="V85" s="131">
        <f t="shared" si="215"/>
        <v>1.3618799999999998</v>
      </c>
      <c r="W85" s="131">
        <f t="shared" si="252"/>
        <v>1.455E-2</v>
      </c>
      <c r="X85" s="131">
        <f t="shared" ref="X85:AH85" si="270">+W85</f>
        <v>1.455E-2</v>
      </c>
      <c r="Y85" s="131">
        <f t="shared" si="270"/>
        <v>1.455E-2</v>
      </c>
      <c r="Z85" s="131">
        <f t="shared" si="270"/>
        <v>1.455E-2</v>
      </c>
      <c r="AA85" s="131">
        <f t="shared" si="270"/>
        <v>1.455E-2</v>
      </c>
      <c r="AB85" s="131">
        <f t="shared" si="270"/>
        <v>1.455E-2</v>
      </c>
      <c r="AC85" s="131">
        <f t="shared" si="270"/>
        <v>1.455E-2</v>
      </c>
      <c r="AD85" s="131">
        <f t="shared" si="270"/>
        <v>1.455E-2</v>
      </c>
      <c r="AE85" s="131">
        <f t="shared" si="270"/>
        <v>1.455E-2</v>
      </c>
      <c r="AF85" s="131">
        <f t="shared" si="270"/>
        <v>1.455E-2</v>
      </c>
      <c r="AG85" s="131">
        <f t="shared" si="270"/>
        <v>1.455E-2</v>
      </c>
      <c r="AH85" s="131">
        <f t="shared" si="270"/>
        <v>1.455E-2</v>
      </c>
      <c r="AI85" s="131">
        <f t="shared" si="217"/>
        <v>0.17460000000000001</v>
      </c>
      <c r="AJ85" s="132">
        <f t="shared" si="218"/>
        <v>6.09354</v>
      </c>
      <c r="AK85" s="60"/>
      <c r="AL85" s="57">
        <f t="shared" si="219"/>
        <v>0</v>
      </c>
      <c r="AM85" s="664">
        <f t="shared" si="220"/>
        <v>0</v>
      </c>
      <c r="AN85" s="69">
        <f t="shared" si="221"/>
        <v>0</v>
      </c>
      <c r="AO85" s="669">
        <f t="shared" si="222"/>
        <v>0</v>
      </c>
      <c r="AP85" s="69">
        <f t="shared" si="223"/>
        <v>0</v>
      </c>
      <c r="AQ85" s="69">
        <f t="shared" si="224"/>
        <v>0</v>
      </c>
      <c r="AR85" s="69">
        <f t="shared" si="225"/>
        <v>0</v>
      </c>
      <c r="AS85" s="69">
        <f t="shared" si="226"/>
        <v>0</v>
      </c>
      <c r="AT85" s="69">
        <f t="shared" si="227"/>
        <v>0</v>
      </c>
      <c r="AU85" s="69">
        <f t="shared" si="228"/>
        <v>0</v>
      </c>
      <c r="AV85" s="69">
        <f t="shared" si="229"/>
        <v>0</v>
      </c>
      <c r="AW85" s="69">
        <f t="shared" si="230"/>
        <v>0</v>
      </c>
      <c r="AX85" s="69">
        <f t="shared" si="231"/>
        <v>0</v>
      </c>
      <c r="AY85" s="69">
        <f t="shared" si="232"/>
        <v>0</v>
      </c>
      <c r="AZ85" s="69">
        <f t="shared" si="233"/>
        <v>0</v>
      </c>
      <c r="BA85" s="69">
        <f t="shared" si="234"/>
        <v>0</v>
      </c>
      <c r="BB85" s="69">
        <f t="shared" si="235"/>
        <v>0</v>
      </c>
      <c r="BC85" s="669">
        <f t="shared" si="236"/>
        <v>0</v>
      </c>
      <c r="BD85" s="69">
        <f t="shared" si="237"/>
        <v>0</v>
      </c>
      <c r="BE85" s="69">
        <f t="shared" si="238"/>
        <v>0</v>
      </c>
      <c r="BF85" s="69">
        <f t="shared" si="239"/>
        <v>0</v>
      </c>
      <c r="BG85" s="69">
        <f t="shared" si="240"/>
        <v>0</v>
      </c>
      <c r="BH85" s="69">
        <f t="shared" si="241"/>
        <v>0</v>
      </c>
      <c r="BI85" s="69">
        <f t="shared" si="242"/>
        <v>0</v>
      </c>
      <c r="BJ85" s="69">
        <f t="shared" si="243"/>
        <v>0</v>
      </c>
      <c r="BK85" s="69">
        <f t="shared" si="244"/>
        <v>0</v>
      </c>
      <c r="BL85" s="69">
        <f t="shared" si="245"/>
        <v>0</v>
      </c>
      <c r="BM85" s="69">
        <f t="shared" si="246"/>
        <v>0</v>
      </c>
      <c r="BN85" s="69">
        <f t="shared" si="247"/>
        <v>0</v>
      </c>
      <c r="BO85" s="69">
        <f t="shared" si="248"/>
        <v>0</v>
      </c>
      <c r="BP85" s="488">
        <f t="shared" si="249"/>
        <v>0</v>
      </c>
      <c r="BQ85" s="674">
        <f t="shared" si="254"/>
        <v>0</v>
      </c>
      <c r="BW85" s="814">
        <v>4.5978000000000003</v>
      </c>
      <c r="BX85" s="814">
        <v>0</v>
      </c>
      <c r="BY85" s="814">
        <v>2.9972999999999996</v>
      </c>
      <c r="BZ85" s="814">
        <v>0</v>
      </c>
      <c r="CA85" s="814">
        <v>2.2697999999999996</v>
      </c>
      <c r="CB85" s="814">
        <v>0.29100000000000004</v>
      </c>
      <c r="CC85" s="814">
        <v>10.155900000000001</v>
      </c>
    </row>
    <row r="86" spans="1:81" ht="29.25" customHeight="1">
      <c r="A86" s="1610"/>
      <c r="B86" s="34" t="s">
        <v>356</v>
      </c>
      <c r="C86" s="35" t="s">
        <v>351</v>
      </c>
      <c r="D86" s="701"/>
      <c r="E86" s="133">
        <f t="shared" si="209"/>
        <v>1.2504916666666668</v>
      </c>
      <c r="F86" s="134">
        <f t="shared" si="210"/>
        <v>4.1554799999999998</v>
      </c>
      <c r="G86" s="135">
        <f t="shared" si="211"/>
        <v>0</v>
      </c>
      <c r="H86" s="135">
        <f t="shared" si="212"/>
        <v>1.2745799999999998</v>
      </c>
      <c r="I86" s="135">
        <f t="shared" si="213"/>
        <v>0</v>
      </c>
      <c r="J86" s="135">
        <f t="shared" si="250"/>
        <v>0.14549999999999999</v>
      </c>
      <c r="K86" s="135">
        <f t="shared" ref="K86:U86" si="271">+J86</f>
        <v>0.14549999999999999</v>
      </c>
      <c r="L86" s="135">
        <f t="shared" si="271"/>
        <v>0.14549999999999999</v>
      </c>
      <c r="M86" s="135">
        <f t="shared" si="271"/>
        <v>0.14549999999999999</v>
      </c>
      <c r="N86" s="135">
        <f t="shared" si="271"/>
        <v>0.14549999999999999</v>
      </c>
      <c r="O86" s="135">
        <f t="shared" si="271"/>
        <v>0.14549999999999999</v>
      </c>
      <c r="P86" s="135">
        <f t="shared" si="271"/>
        <v>0.14549999999999999</v>
      </c>
      <c r="Q86" s="135">
        <f t="shared" si="271"/>
        <v>0.14549999999999999</v>
      </c>
      <c r="R86" s="135">
        <f t="shared" si="271"/>
        <v>0.14549999999999999</v>
      </c>
      <c r="S86" s="135">
        <f t="shared" si="271"/>
        <v>0.14549999999999999</v>
      </c>
      <c r="T86" s="135">
        <f t="shared" si="271"/>
        <v>0.14549999999999999</v>
      </c>
      <c r="U86" s="135">
        <f t="shared" si="271"/>
        <v>0.14549999999999999</v>
      </c>
      <c r="V86" s="135">
        <f t="shared" si="215"/>
        <v>1.746</v>
      </c>
      <c r="W86" s="135">
        <f t="shared" si="252"/>
        <v>0.15228999999999998</v>
      </c>
      <c r="X86" s="135">
        <f t="shared" ref="X86:AH86" si="272">+W86</f>
        <v>0.15228999999999998</v>
      </c>
      <c r="Y86" s="135">
        <f t="shared" si="272"/>
        <v>0.15228999999999998</v>
      </c>
      <c r="Z86" s="135">
        <f t="shared" si="272"/>
        <v>0.15228999999999998</v>
      </c>
      <c r="AA86" s="135">
        <f t="shared" si="272"/>
        <v>0.15228999999999998</v>
      </c>
      <c r="AB86" s="135">
        <f t="shared" si="272"/>
        <v>0.15228999999999998</v>
      </c>
      <c r="AC86" s="135">
        <f t="shared" si="272"/>
        <v>0.15228999999999998</v>
      </c>
      <c r="AD86" s="135">
        <f t="shared" si="272"/>
        <v>0.15228999999999998</v>
      </c>
      <c r="AE86" s="135">
        <f t="shared" si="272"/>
        <v>0.15228999999999998</v>
      </c>
      <c r="AF86" s="135">
        <f t="shared" si="272"/>
        <v>0.15228999999999998</v>
      </c>
      <c r="AG86" s="135">
        <f t="shared" si="272"/>
        <v>0.15228999999999998</v>
      </c>
      <c r="AH86" s="135">
        <f t="shared" si="272"/>
        <v>0.15228999999999998</v>
      </c>
      <c r="AI86" s="135">
        <f t="shared" si="217"/>
        <v>1.8274799999999998</v>
      </c>
      <c r="AJ86" s="136">
        <f t="shared" si="218"/>
        <v>9.0035399999999992</v>
      </c>
      <c r="AK86" s="61"/>
      <c r="AL86" s="55">
        <f t="shared" si="219"/>
        <v>0</v>
      </c>
      <c r="AM86" s="665">
        <f t="shared" si="220"/>
        <v>0</v>
      </c>
      <c r="AN86" s="75">
        <f t="shared" si="221"/>
        <v>0</v>
      </c>
      <c r="AO86" s="670">
        <f t="shared" si="222"/>
        <v>0</v>
      </c>
      <c r="AP86" s="75">
        <f t="shared" si="223"/>
        <v>0</v>
      </c>
      <c r="AQ86" s="75">
        <f t="shared" si="224"/>
        <v>0</v>
      </c>
      <c r="AR86" s="75">
        <f t="shared" si="225"/>
        <v>0</v>
      </c>
      <c r="AS86" s="75">
        <f t="shared" si="226"/>
        <v>0</v>
      </c>
      <c r="AT86" s="75">
        <f t="shared" si="227"/>
        <v>0</v>
      </c>
      <c r="AU86" s="75">
        <f t="shared" si="228"/>
        <v>0</v>
      </c>
      <c r="AV86" s="75">
        <f t="shared" si="229"/>
        <v>0</v>
      </c>
      <c r="AW86" s="75">
        <f t="shared" si="230"/>
        <v>0</v>
      </c>
      <c r="AX86" s="75">
        <f t="shared" si="231"/>
        <v>0</v>
      </c>
      <c r="AY86" s="75">
        <f t="shared" si="232"/>
        <v>0</v>
      </c>
      <c r="AZ86" s="75">
        <f t="shared" si="233"/>
        <v>0</v>
      </c>
      <c r="BA86" s="75">
        <f t="shared" si="234"/>
        <v>0</v>
      </c>
      <c r="BB86" s="75">
        <f t="shared" si="235"/>
        <v>0</v>
      </c>
      <c r="BC86" s="670">
        <f t="shared" si="236"/>
        <v>0</v>
      </c>
      <c r="BD86" s="75">
        <f t="shared" si="237"/>
        <v>0</v>
      </c>
      <c r="BE86" s="75">
        <f t="shared" si="238"/>
        <v>0</v>
      </c>
      <c r="BF86" s="75">
        <f t="shared" si="239"/>
        <v>0</v>
      </c>
      <c r="BG86" s="75">
        <f t="shared" si="240"/>
        <v>0</v>
      </c>
      <c r="BH86" s="75">
        <f t="shared" si="241"/>
        <v>0</v>
      </c>
      <c r="BI86" s="75">
        <f t="shared" si="242"/>
        <v>0</v>
      </c>
      <c r="BJ86" s="75">
        <f t="shared" si="243"/>
        <v>0</v>
      </c>
      <c r="BK86" s="75">
        <f t="shared" si="244"/>
        <v>0</v>
      </c>
      <c r="BL86" s="75">
        <f t="shared" si="245"/>
        <v>0</v>
      </c>
      <c r="BM86" s="75">
        <f t="shared" si="246"/>
        <v>0</v>
      </c>
      <c r="BN86" s="75">
        <f t="shared" si="247"/>
        <v>0</v>
      </c>
      <c r="BO86" s="75">
        <f t="shared" si="248"/>
        <v>0</v>
      </c>
      <c r="BP86" s="490">
        <f t="shared" si="249"/>
        <v>0</v>
      </c>
      <c r="BQ86" s="675">
        <f t="shared" si="254"/>
        <v>0</v>
      </c>
      <c r="BW86" s="814">
        <v>6.9257999999999997</v>
      </c>
      <c r="BX86" s="814">
        <v>0</v>
      </c>
      <c r="BY86" s="814">
        <v>2.1242999999999999</v>
      </c>
      <c r="BZ86" s="814">
        <v>0</v>
      </c>
      <c r="CA86" s="814">
        <v>2.91</v>
      </c>
      <c r="CB86" s="814">
        <v>3.0457999999999998</v>
      </c>
      <c r="CC86" s="814">
        <v>15.0059</v>
      </c>
    </row>
    <row r="87" spans="1:81" ht="29.25" customHeight="1">
      <c r="A87" s="1610"/>
      <c r="B87" s="34" t="s">
        <v>360</v>
      </c>
      <c r="C87" s="35" t="s">
        <v>351</v>
      </c>
      <c r="D87" s="701"/>
      <c r="E87" s="133">
        <f t="shared" si="209"/>
        <v>1.4065000000000001</v>
      </c>
      <c r="F87" s="134">
        <f t="shared" si="210"/>
        <v>4.4173799999999996</v>
      </c>
      <c r="G87" s="135">
        <f t="shared" si="211"/>
        <v>0</v>
      </c>
      <c r="H87" s="135">
        <f t="shared" si="212"/>
        <v>1.8333000000000002</v>
      </c>
      <c r="I87" s="135">
        <f t="shared" si="213"/>
        <v>0</v>
      </c>
      <c r="J87" s="135">
        <f t="shared" si="250"/>
        <v>0.11639999999999999</v>
      </c>
      <c r="K87" s="135">
        <f t="shared" ref="K87:U87" si="273">+J87</f>
        <v>0.11639999999999999</v>
      </c>
      <c r="L87" s="135">
        <f t="shared" si="273"/>
        <v>0.11639999999999999</v>
      </c>
      <c r="M87" s="135">
        <f t="shared" si="273"/>
        <v>0.11639999999999999</v>
      </c>
      <c r="N87" s="135">
        <f t="shared" si="273"/>
        <v>0.11639999999999999</v>
      </c>
      <c r="O87" s="135">
        <f t="shared" si="273"/>
        <v>0.11639999999999999</v>
      </c>
      <c r="P87" s="135">
        <f t="shared" si="273"/>
        <v>0.11639999999999999</v>
      </c>
      <c r="Q87" s="135">
        <f t="shared" si="273"/>
        <v>0.11639999999999999</v>
      </c>
      <c r="R87" s="135">
        <f t="shared" si="273"/>
        <v>0.11639999999999999</v>
      </c>
      <c r="S87" s="135">
        <f t="shared" si="273"/>
        <v>0.11639999999999999</v>
      </c>
      <c r="T87" s="135">
        <f t="shared" si="273"/>
        <v>0.11639999999999999</v>
      </c>
      <c r="U87" s="135">
        <f t="shared" si="273"/>
        <v>0.11639999999999999</v>
      </c>
      <c r="V87" s="135">
        <f t="shared" si="215"/>
        <v>1.3967999999999998</v>
      </c>
      <c r="W87" s="135">
        <f t="shared" si="252"/>
        <v>0.20660999999999999</v>
      </c>
      <c r="X87" s="135">
        <f t="shared" ref="X87:AH87" si="274">+W87</f>
        <v>0.20660999999999999</v>
      </c>
      <c r="Y87" s="135">
        <f t="shared" si="274"/>
        <v>0.20660999999999999</v>
      </c>
      <c r="Z87" s="135">
        <f t="shared" si="274"/>
        <v>0.20660999999999999</v>
      </c>
      <c r="AA87" s="135">
        <f t="shared" si="274"/>
        <v>0.20660999999999999</v>
      </c>
      <c r="AB87" s="135">
        <f t="shared" si="274"/>
        <v>0.20660999999999999</v>
      </c>
      <c r="AC87" s="135">
        <f t="shared" si="274"/>
        <v>0.20660999999999999</v>
      </c>
      <c r="AD87" s="135">
        <f t="shared" si="274"/>
        <v>0.20660999999999999</v>
      </c>
      <c r="AE87" s="135">
        <f t="shared" si="274"/>
        <v>0.20660999999999999</v>
      </c>
      <c r="AF87" s="135">
        <f t="shared" si="274"/>
        <v>0.20660999999999999</v>
      </c>
      <c r="AG87" s="135">
        <f t="shared" si="274"/>
        <v>0.20660999999999999</v>
      </c>
      <c r="AH87" s="135">
        <f t="shared" si="274"/>
        <v>0.20660999999999999</v>
      </c>
      <c r="AI87" s="135">
        <f t="shared" si="217"/>
        <v>2.47932</v>
      </c>
      <c r="AJ87" s="136">
        <f t="shared" si="218"/>
        <v>10.126799999999999</v>
      </c>
      <c r="AK87" s="61"/>
      <c r="AL87" s="55">
        <f t="shared" si="219"/>
        <v>0</v>
      </c>
      <c r="AM87" s="665">
        <f t="shared" si="220"/>
        <v>0</v>
      </c>
      <c r="AN87" s="75">
        <f t="shared" si="221"/>
        <v>0</v>
      </c>
      <c r="AO87" s="670">
        <f t="shared" si="222"/>
        <v>0</v>
      </c>
      <c r="AP87" s="75">
        <f t="shared" si="223"/>
        <v>0</v>
      </c>
      <c r="AQ87" s="75">
        <f t="shared" si="224"/>
        <v>0</v>
      </c>
      <c r="AR87" s="75">
        <f t="shared" si="225"/>
        <v>0</v>
      </c>
      <c r="AS87" s="75">
        <f t="shared" si="226"/>
        <v>0</v>
      </c>
      <c r="AT87" s="75">
        <f t="shared" si="227"/>
        <v>0</v>
      </c>
      <c r="AU87" s="75">
        <f t="shared" si="228"/>
        <v>0</v>
      </c>
      <c r="AV87" s="75">
        <f t="shared" si="229"/>
        <v>0</v>
      </c>
      <c r="AW87" s="75">
        <f t="shared" si="230"/>
        <v>0</v>
      </c>
      <c r="AX87" s="75">
        <f t="shared" si="231"/>
        <v>0</v>
      </c>
      <c r="AY87" s="75">
        <f t="shared" si="232"/>
        <v>0</v>
      </c>
      <c r="AZ87" s="75">
        <f t="shared" si="233"/>
        <v>0</v>
      </c>
      <c r="BA87" s="75">
        <f t="shared" si="234"/>
        <v>0</v>
      </c>
      <c r="BB87" s="75">
        <f t="shared" si="235"/>
        <v>0</v>
      </c>
      <c r="BC87" s="670">
        <f t="shared" si="236"/>
        <v>0</v>
      </c>
      <c r="BD87" s="75">
        <f t="shared" si="237"/>
        <v>0</v>
      </c>
      <c r="BE87" s="75">
        <f t="shared" si="238"/>
        <v>0</v>
      </c>
      <c r="BF87" s="75">
        <f t="shared" si="239"/>
        <v>0</v>
      </c>
      <c r="BG87" s="75">
        <f t="shared" si="240"/>
        <v>0</v>
      </c>
      <c r="BH87" s="75">
        <f t="shared" si="241"/>
        <v>0</v>
      </c>
      <c r="BI87" s="75">
        <f t="shared" si="242"/>
        <v>0</v>
      </c>
      <c r="BJ87" s="75">
        <f t="shared" si="243"/>
        <v>0</v>
      </c>
      <c r="BK87" s="75">
        <f t="shared" si="244"/>
        <v>0</v>
      </c>
      <c r="BL87" s="75">
        <f t="shared" si="245"/>
        <v>0</v>
      </c>
      <c r="BM87" s="75">
        <f t="shared" si="246"/>
        <v>0</v>
      </c>
      <c r="BN87" s="75">
        <f t="shared" si="247"/>
        <v>0</v>
      </c>
      <c r="BO87" s="75">
        <f t="shared" si="248"/>
        <v>0</v>
      </c>
      <c r="BP87" s="490">
        <f t="shared" si="249"/>
        <v>0</v>
      </c>
      <c r="BQ87" s="675">
        <f t="shared" si="254"/>
        <v>0</v>
      </c>
      <c r="BW87" s="814">
        <v>7.3622999999999994</v>
      </c>
      <c r="BX87" s="814">
        <v>0</v>
      </c>
      <c r="BY87" s="814">
        <v>3.0555000000000003</v>
      </c>
      <c r="BZ87" s="814">
        <v>0</v>
      </c>
      <c r="CA87" s="814">
        <v>2.3279999999999998</v>
      </c>
      <c r="CB87" s="814">
        <v>4.1322000000000001</v>
      </c>
      <c r="CC87" s="814">
        <v>16.878</v>
      </c>
    </row>
    <row r="88" spans="1:81" ht="29.25" customHeight="1">
      <c r="A88" s="1611"/>
      <c r="B88" s="36" t="s">
        <v>365</v>
      </c>
      <c r="C88" s="37" t="s">
        <v>351</v>
      </c>
      <c r="D88" s="702"/>
      <c r="E88" s="137">
        <f t="shared" si="209"/>
        <v>1.5277499999999999</v>
      </c>
      <c r="F88" s="138">
        <f t="shared" si="210"/>
        <v>5.6395799999999987</v>
      </c>
      <c r="G88" s="139">
        <f t="shared" si="211"/>
        <v>0</v>
      </c>
      <c r="H88" s="139">
        <f t="shared" si="212"/>
        <v>0.96029999999999993</v>
      </c>
      <c r="I88" s="139">
        <f t="shared" si="213"/>
        <v>0</v>
      </c>
      <c r="J88" s="139">
        <f t="shared" si="250"/>
        <v>8.7299999999999975E-2</v>
      </c>
      <c r="K88" s="139">
        <f t="shared" ref="K88:U88" si="275">+J88</f>
        <v>8.7299999999999975E-2</v>
      </c>
      <c r="L88" s="139">
        <f t="shared" si="275"/>
        <v>8.7299999999999975E-2</v>
      </c>
      <c r="M88" s="139">
        <f t="shared" si="275"/>
        <v>8.7299999999999975E-2</v>
      </c>
      <c r="N88" s="139">
        <f t="shared" si="275"/>
        <v>8.7299999999999975E-2</v>
      </c>
      <c r="O88" s="139">
        <f t="shared" si="275"/>
        <v>8.7299999999999975E-2</v>
      </c>
      <c r="P88" s="139">
        <f t="shared" si="275"/>
        <v>8.7299999999999975E-2</v>
      </c>
      <c r="Q88" s="139">
        <f t="shared" si="275"/>
        <v>8.7299999999999975E-2</v>
      </c>
      <c r="R88" s="139">
        <f t="shared" si="275"/>
        <v>8.7299999999999975E-2</v>
      </c>
      <c r="S88" s="139">
        <f t="shared" si="275"/>
        <v>8.7299999999999975E-2</v>
      </c>
      <c r="T88" s="139">
        <f t="shared" si="275"/>
        <v>8.7299999999999975E-2</v>
      </c>
      <c r="U88" s="139">
        <f t="shared" si="275"/>
        <v>8.7299999999999975E-2</v>
      </c>
      <c r="V88" s="139">
        <f t="shared" si="215"/>
        <v>1.0475999999999996</v>
      </c>
      <c r="W88" s="139">
        <f t="shared" si="252"/>
        <v>0.27935999999999994</v>
      </c>
      <c r="X88" s="139">
        <f t="shared" ref="X88:AH88" si="276">+W88</f>
        <v>0.27935999999999994</v>
      </c>
      <c r="Y88" s="139">
        <f t="shared" si="276"/>
        <v>0.27935999999999994</v>
      </c>
      <c r="Z88" s="139">
        <f t="shared" si="276"/>
        <v>0.27935999999999994</v>
      </c>
      <c r="AA88" s="139">
        <f t="shared" si="276"/>
        <v>0.27935999999999994</v>
      </c>
      <c r="AB88" s="139">
        <f t="shared" si="276"/>
        <v>0.27935999999999994</v>
      </c>
      <c r="AC88" s="139">
        <f t="shared" si="276"/>
        <v>0.27935999999999994</v>
      </c>
      <c r="AD88" s="139">
        <f t="shared" si="276"/>
        <v>0.27935999999999994</v>
      </c>
      <c r="AE88" s="139">
        <f t="shared" si="276"/>
        <v>0.27935999999999994</v>
      </c>
      <c r="AF88" s="139">
        <f t="shared" si="276"/>
        <v>0.27935999999999994</v>
      </c>
      <c r="AG88" s="139">
        <f t="shared" si="276"/>
        <v>0.27935999999999994</v>
      </c>
      <c r="AH88" s="139">
        <f t="shared" si="276"/>
        <v>0.27935999999999994</v>
      </c>
      <c r="AI88" s="139">
        <f t="shared" si="217"/>
        <v>3.3523199999999993</v>
      </c>
      <c r="AJ88" s="140">
        <f t="shared" si="218"/>
        <v>10.999799999999999</v>
      </c>
      <c r="AK88" s="62"/>
      <c r="AL88" s="56">
        <f t="shared" si="219"/>
        <v>0</v>
      </c>
      <c r="AM88" s="666">
        <f t="shared" si="220"/>
        <v>0</v>
      </c>
      <c r="AN88" s="81">
        <f t="shared" si="221"/>
        <v>0</v>
      </c>
      <c r="AO88" s="671">
        <f t="shared" si="222"/>
        <v>0</v>
      </c>
      <c r="AP88" s="81">
        <f t="shared" si="223"/>
        <v>0</v>
      </c>
      <c r="AQ88" s="81">
        <f t="shared" si="224"/>
        <v>0</v>
      </c>
      <c r="AR88" s="81">
        <f t="shared" si="225"/>
        <v>0</v>
      </c>
      <c r="AS88" s="81">
        <f t="shared" si="226"/>
        <v>0</v>
      </c>
      <c r="AT88" s="81">
        <f t="shared" si="227"/>
        <v>0</v>
      </c>
      <c r="AU88" s="81">
        <f t="shared" si="228"/>
        <v>0</v>
      </c>
      <c r="AV88" s="81">
        <f t="shared" si="229"/>
        <v>0</v>
      </c>
      <c r="AW88" s="81">
        <f t="shared" si="230"/>
        <v>0</v>
      </c>
      <c r="AX88" s="81">
        <f t="shared" si="231"/>
        <v>0</v>
      </c>
      <c r="AY88" s="81">
        <f t="shared" si="232"/>
        <v>0</v>
      </c>
      <c r="AZ88" s="81">
        <f t="shared" si="233"/>
        <v>0</v>
      </c>
      <c r="BA88" s="81">
        <f t="shared" si="234"/>
        <v>0</v>
      </c>
      <c r="BB88" s="81">
        <f t="shared" si="235"/>
        <v>0</v>
      </c>
      <c r="BC88" s="671">
        <f t="shared" si="236"/>
        <v>0</v>
      </c>
      <c r="BD88" s="81">
        <f t="shared" si="237"/>
        <v>0</v>
      </c>
      <c r="BE88" s="81">
        <f t="shared" si="238"/>
        <v>0</v>
      </c>
      <c r="BF88" s="81">
        <f t="shared" si="239"/>
        <v>0</v>
      </c>
      <c r="BG88" s="81">
        <f t="shared" si="240"/>
        <v>0</v>
      </c>
      <c r="BH88" s="81">
        <f t="shared" si="241"/>
        <v>0</v>
      </c>
      <c r="BI88" s="81">
        <f t="shared" si="242"/>
        <v>0</v>
      </c>
      <c r="BJ88" s="81">
        <f t="shared" si="243"/>
        <v>0</v>
      </c>
      <c r="BK88" s="81">
        <f t="shared" si="244"/>
        <v>0</v>
      </c>
      <c r="BL88" s="81">
        <f t="shared" si="245"/>
        <v>0</v>
      </c>
      <c r="BM88" s="81">
        <f t="shared" si="246"/>
        <v>0</v>
      </c>
      <c r="BN88" s="81">
        <f t="shared" si="247"/>
        <v>0</v>
      </c>
      <c r="BO88" s="81">
        <f t="shared" si="248"/>
        <v>0</v>
      </c>
      <c r="BP88" s="492">
        <f t="shared" si="249"/>
        <v>0</v>
      </c>
      <c r="BQ88" s="676">
        <f t="shared" si="254"/>
        <v>0</v>
      </c>
      <c r="BW88" s="814">
        <v>9.3992999999999984</v>
      </c>
      <c r="BX88" s="814">
        <v>0</v>
      </c>
      <c r="BY88" s="814">
        <v>1.6005</v>
      </c>
      <c r="BZ88" s="814">
        <v>0</v>
      </c>
      <c r="CA88" s="814">
        <v>1.7459999999999996</v>
      </c>
      <c r="CB88" s="814">
        <v>5.5871999999999993</v>
      </c>
      <c r="CC88" s="814">
        <v>18.332999999999998</v>
      </c>
    </row>
    <row r="89" spans="1:81" ht="29.25" customHeight="1">
      <c r="A89" s="1599" t="s">
        <v>367</v>
      </c>
      <c r="B89" s="32" t="s">
        <v>225</v>
      </c>
      <c r="C89" s="33" t="s">
        <v>351</v>
      </c>
      <c r="D89" s="700"/>
      <c r="E89" s="129">
        <f t="shared" si="209"/>
        <v>0.85360000000000014</v>
      </c>
      <c r="F89" s="130">
        <f t="shared" si="210"/>
        <v>2.3396400000000002</v>
      </c>
      <c r="G89" s="131">
        <f t="shared" si="211"/>
        <v>0</v>
      </c>
      <c r="H89" s="131">
        <f t="shared" si="212"/>
        <v>2.3571000000000004</v>
      </c>
      <c r="I89" s="131">
        <f t="shared" si="213"/>
        <v>0</v>
      </c>
      <c r="J89" s="131">
        <f t="shared" si="250"/>
        <v>6.5475000000000005E-2</v>
      </c>
      <c r="K89" s="131">
        <f t="shared" ref="K89:U89" si="277">+J89</f>
        <v>6.5475000000000005E-2</v>
      </c>
      <c r="L89" s="131">
        <f t="shared" si="277"/>
        <v>6.5475000000000005E-2</v>
      </c>
      <c r="M89" s="131">
        <f t="shared" si="277"/>
        <v>6.5475000000000005E-2</v>
      </c>
      <c r="N89" s="131">
        <f t="shared" si="277"/>
        <v>6.5475000000000005E-2</v>
      </c>
      <c r="O89" s="131">
        <f t="shared" si="277"/>
        <v>6.5475000000000005E-2</v>
      </c>
      <c r="P89" s="131">
        <f t="shared" si="277"/>
        <v>6.5475000000000005E-2</v>
      </c>
      <c r="Q89" s="131">
        <f t="shared" si="277"/>
        <v>6.5475000000000005E-2</v>
      </c>
      <c r="R89" s="131">
        <f t="shared" si="277"/>
        <v>6.5475000000000005E-2</v>
      </c>
      <c r="S89" s="131">
        <f t="shared" si="277"/>
        <v>6.5475000000000005E-2</v>
      </c>
      <c r="T89" s="131">
        <f t="shared" si="277"/>
        <v>6.5475000000000005E-2</v>
      </c>
      <c r="U89" s="131">
        <f t="shared" si="277"/>
        <v>6.5475000000000005E-2</v>
      </c>
      <c r="V89" s="131">
        <f t="shared" si="215"/>
        <v>0.78570000000000007</v>
      </c>
      <c r="W89" s="131">
        <f t="shared" si="252"/>
        <v>5.5290000000000006E-2</v>
      </c>
      <c r="X89" s="131">
        <f t="shared" ref="X89:AH89" si="278">+W89</f>
        <v>5.5290000000000006E-2</v>
      </c>
      <c r="Y89" s="131">
        <f t="shared" si="278"/>
        <v>5.5290000000000006E-2</v>
      </c>
      <c r="Z89" s="131">
        <f t="shared" si="278"/>
        <v>5.5290000000000006E-2</v>
      </c>
      <c r="AA89" s="131">
        <f t="shared" si="278"/>
        <v>5.5290000000000006E-2</v>
      </c>
      <c r="AB89" s="131">
        <f t="shared" si="278"/>
        <v>5.5290000000000006E-2</v>
      </c>
      <c r="AC89" s="131">
        <f t="shared" si="278"/>
        <v>5.5290000000000006E-2</v>
      </c>
      <c r="AD89" s="131">
        <f t="shared" si="278"/>
        <v>5.5290000000000006E-2</v>
      </c>
      <c r="AE89" s="131">
        <f t="shared" si="278"/>
        <v>5.5290000000000006E-2</v>
      </c>
      <c r="AF89" s="131">
        <f t="shared" si="278"/>
        <v>5.5290000000000006E-2</v>
      </c>
      <c r="AG89" s="131">
        <f t="shared" si="278"/>
        <v>5.5290000000000006E-2</v>
      </c>
      <c r="AH89" s="131">
        <f t="shared" si="278"/>
        <v>5.5290000000000006E-2</v>
      </c>
      <c r="AI89" s="131">
        <f t="shared" si="217"/>
        <v>0.66348000000000007</v>
      </c>
      <c r="AJ89" s="132">
        <f t="shared" si="218"/>
        <v>6.1459200000000012</v>
      </c>
      <c r="AK89" s="60"/>
      <c r="AL89" s="57">
        <f t="shared" si="219"/>
        <v>0</v>
      </c>
      <c r="AM89" s="664">
        <f t="shared" si="220"/>
        <v>0</v>
      </c>
      <c r="AN89" s="69">
        <f t="shared" si="221"/>
        <v>0</v>
      </c>
      <c r="AO89" s="669">
        <f t="shared" si="222"/>
        <v>0</v>
      </c>
      <c r="AP89" s="69">
        <f t="shared" si="223"/>
        <v>0</v>
      </c>
      <c r="AQ89" s="69">
        <f t="shared" si="224"/>
        <v>0</v>
      </c>
      <c r="AR89" s="69">
        <f t="shared" si="225"/>
        <v>0</v>
      </c>
      <c r="AS89" s="69">
        <f t="shared" si="226"/>
        <v>0</v>
      </c>
      <c r="AT89" s="69">
        <f t="shared" si="227"/>
        <v>0</v>
      </c>
      <c r="AU89" s="69">
        <f t="shared" si="228"/>
        <v>0</v>
      </c>
      <c r="AV89" s="69">
        <f t="shared" si="229"/>
        <v>0</v>
      </c>
      <c r="AW89" s="69">
        <f t="shared" si="230"/>
        <v>0</v>
      </c>
      <c r="AX89" s="69">
        <f t="shared" si="231"/>
        <v>0</v>
      </c>
      <c r="AY89" s="69">
        <f t="shared" si="232"/>
        <v>0</v>
      </c>
      <c r="AZ89" s="69">
        <f t="shared" si="233"/>
        <v>0</v>
      </c>
      <c r="BA89" s="69">
        <f t="shared" si="234"/>
        <v>0</v>
      </c>
      <c r="BB89" s="69">
        <f t="shared" si="235"/>
        <v>0</v>
      </c>
      <c r="BC89" s="669">
        <f t="shared" si="236"/>
        <v>0</v>
      </c>
      <c r="BD89" s="69">
        <f t="shared" si="237"/>
        <v>0</v>
      </c>
      <c r="BE89" s="69">
        <f t="shared" si="238"/>
        <v>0</v>
      </c>
      <c r="BF89" s="69">
        <f t="shared" si="239"/>
        <v>0</v>
      </c>
      <c r="BG89" s="69">
        <f t="shared" si="240"/>
        <v>0</v>
      </c>
      <c r="BH89" s="69">
        <f t="shared" si="241"/>
        <v>0</v>
      </c>
      <c r="BI89" s="69">
        <f t="shared" si="242"/>
        <v>0</v>
      </c>
      <c r="BJ89" s="69">
        <f t="shared" si="243"/>
        <v>0</v>
      </c>
      <c r="BK89" s="69">
        <f t="shared" si="244"/>
        <v>0</v>
      </c>
      <c r="BL89" s="69">
        <f t="shared" si="245"/>
        <v>0</v>
      </c>
      <c r="BM89" s="69">
        <f t="shared" si="246"/>
        <v>0</v>
      </c>
      <c r="BN89" s="69">
        <f t="shared" si="247"/>
        <v>0</v>
      </c>
      <c r="BO89" s="69">
        <f t="shared" si="248"/>
        <v>0</v>
      </c>
      <c r="BP89" s="488">
        <f t="shared" si="249"/>
        <v>0</v>
      </c>
      <c r="BQ89" s="674">
        <f t="shared" si="254"/>
        <v>0</v>
      </c>
      <c r="BW89" s="814">
        <v>3.8994000000000004</v>
      </c>
      <c r="BX89" s="814">
        <v>0</v>
      </c>
      <c r="BY89" s="814">
        <v>3.9285000000000005</v>
      </c>
      <c r="BZ89" s="814">
        <v>0</v>
      </c>
      <c r="CA89" s="814">
        <v>1.3095000000000001</v>
      </c>
      <c r="CB89" s="814">
        <v>1.1058000000000001</v>
      </c>
      <c r="CC89" s="814">
        <v>10.243200000000002</v>
      </c>
    </row>
    <row r="90" spans="1:81" ht="29.25" customHeight="1">
      <c r="A90" s="1600"/>
      <c r="B90" s="34" t="s">
        <v>356</v>
      </c>
      <c r="C90" s="35" t="s">
        <v>351</v>
      </c>
      <c r="D90" s="701"/>
      <c r="E90" s="133">
        <f t="shared" si="209"/>
        <v>0.99667499999999987</v>
      </c>
      <c r="F90" s="134">
        <f t="shared" si="210"/>
        <v>3.8411999999999997</v>
      </c>
      <c r="G90" s="135">
        <f t="shared" si="211"/>
        <v>0</v>
      </c>
      <c r="H90" s="135">
        <f t="shared" si="212"/>
        <v>1.8333000000000002</v>
      </c>
      <c r="I90" s="135">
        <f t="shared" si="213"/>
        <v>0</v>
      </c>
      <c r="J90" s="135">
        <f t="shared" si="250"/>
        <v>5.2380000000000003E-2</v>
      </c>
      <c r="K90" s="135">
        <f t="shared" ref="K90:U90" si="279">+J90</f>
        <v>5.2380000000000003E-2</v>
      </c>
      <c r="L90" s="135">
        <f t="shared" si="279"/>
        <v>5.2380000000000003E-2</v>
      </c>
      <c r="M90" s="135">
        <f t="shared" si="279"/>
        <v>5.2380000000000003E-2</v>
      </c>
      <c r="N90" s="135">
        <f t="shared" si="279"/>
        <v>5.2380000000000003E-2</v>
      </c>
      <c r="O90" s="135">
        <f t="shared" si="279"/>
        <v>5.2380000000000003E-2</v>
      </c>
      <c r="P90" s="135">
        <f t="shared" si="279"/>
        <v>5.2380000000000003E-2</v>
      </c>
      <c r="Q90" s="135">
        <f t="shared" si="279"/>
        <v>5.2380000000000003E-2</v>
      </c>
      <c r="R90" s="135">
        <f t="shared" si="279"/>
        <v>5.2380000000000003E-2</v>
      </c>
      <c r="S90" s="135">
        <f t="shared" si="279"/>
        <v>5.2380000000000003E-2</v>
      </c>
      <c r="T90" s="135">
        <f t="shared" si="279"/>
        <v>5.2380000000000003E-2</v>
      </c>
      <c r="U90" s="135">
        <f t="shared" si="279"/>
        <v>5.2380000000000003E-2</v>
      </c>
      <c r="V90" s="135">
        <f t="shared" si="215"/>
        <v>0.62856000000000001</v>
      </c>
      <c r="W90" s="135">
        <f t="shared" si="252"/>
        <v>7.2749999999999995E-2</v>
      </c>
      <c r="X90" s="135">
        <f t="shared" ref="X90:AH90" si="280">+W90</f>
        <v>7.2749999999999995E-2</v>
      </c>
      <c r="Y90" s="135">
        <f t="shared" si="280"/>
        <v>7.2749999999999995E-2</v>
      </c>
      <c r="Z90" s="135">
        <f t="shared" si="280"/>
        <v>7.2749999999999995E-2</v>
      </c>
      <c r="AA90" s="135">
        <f t="shared" si="280"/>
        <v>7.2749999999999995E-2</v>
      </c>
      <c r="AB90" s="135">
        <f t="shared" si="280"/>
        <v>7.2749999999999995E-2</v>
      </c>
      <c r="AC90" s="135">
        <f t="shared" si="280"/>
        <v>7.2749999999999995E-2</v>
      </c>
      <c r="AD90" s="135">
        <f t="shared" si="280"/>
        <v>7.2749999999999995E-2</v>
      </c>
      <c r="AE90" s="135">
        <f t="shared" si="280"/>
        <v>7.2749999999999995E-2</v>
      </c>
      <c r="AF90" s="135">
        <f t="shared" si="280"/>
        <v>7.2749999999999995E-2</v>
      </c>
      <c r="AG90" s="135">
        <f t="shared" si="280"/>
        <v>7.2749999999999995E-2</v>
      </c>
      <c r="AH90" s="135">
        <f t="shared" si="280"/>
        <v>7.2749999999999995E-2</v>
      </c>
      <c r="AI90" s="135">
        <f t="shared" si="217"/>
        <v>0.873</v>
      </c>
      <c r="AJ90" s="136">
        <f t="shared" si="218"/>
        <v>7.1760599999999988</v>
      </c>
      <c r="AK90" s="61"/>
      <c r="AL90" s="55">
        <f t="shared" si="219"/>
        <v>0</v>
      </c>
      <c r="AM90" s="665">
        <f t="shared" si="220"/>
        <v>0</v>
      </c>
      <c r="AN90" s="75">
        <f t="shared" si="221"/>
        <v>0</v>
      </c>
      <c r="AO90" s="670">
        <f t="shared" si="222"/>
        <v>0</v>
      </c>
      <c r="AP90" s="75">
        <f t="shared" si="223"/>
        <v>0</v>
      </c>
      <c r="AQ90" s="75">
        <f t="shared" si="224"/>
        <v>0</v>
      </c>
      <c r="AR90" s="75">
        <f t="shared" si="225"/>
        <v>0</v>
      </c>
      <c r="AS90" s="75">
        <f t="shared" si="226"/>
        <v>0</v>
      </c>
      <c r="AT90" s="75">
        <f t="shared" si="227"/>
        <v>0</v>
      </c>
      <c r="AU90" s="75">
        <f t="shared" si="228"/>
        <v>0</v>
      </c>
      <c r="AV90" s="75">
        <f t="shared" si="229"/>
        <v>0</v>
      </c>
      <c r="AW90" s="75">
        <f t="shared" si="230"/>
        <v>0</v>
      </c>
      <c r="AX90" s="75">
        <f t="shared" si="231"/>
        <v>0</v>
      </c>
      <c r="AY90" s="75">
        <f t="shared" si="232"/>
        <v>0</v>
      </c>
      <c r="AZ90" s="75">
        <f t="shared" si="233"/>
        <v>0</v>
      </c>
      <c r="BA90" s="75">
        <f t="shared" si="234"/>
        <v>0</v>
      </c>
      <c r="BB90" s="75">
        <f t="shared" si="235"/>
        <v>0</v>
      </c>
      <c r="BC90" s="670">
        <f t="shared" si="236"/>
        <v>0</v>
      </c>
      <c r="BD90" s="75">
        <f t="shared" si="237"/>
        <v>0</v>
      </c>
      <c r="BE90" s="75">
        <f t="shared" si="238"/>
        <v>0</v>
      </c>
      <c r="BF90" s="75">
        <f t="shared" si="239"/>
        <v>0</v>
      </c>
      <c r="BG90" s="75">
        <f t="shared" si="240"/>
        <v>0</v>
      </c>
      <c r="BH90" s="75">
        <f t="shared" si="241"/>
        <v>0</v>
      </c>
      <c r="BI90" s="75">
        <f t="shared" si="242"/>
        <v>0</v>
      </c>
      <c r="BJ90" s="75">
        <f t="shared" si="243"/>
        <v>0</v>
      </c>
      <c r="BK90" s="75">
        <f t="shared" si="244"/>
        <v>0</v>
      </c>
      <c r="BL90" s="75">
        <f t="shared" si="245"/>
        <v>0</v>
      </c>
      <c r="BM90" s="75">
        <f t="shared" si="246"/>
        <v>0</v>
      </c>
      <c r="BN90" s="75">
        <f t="shared" si="247"/>
        <v>0</v>
      </c>
      <c r="BO90" s="75">
        <f t="shared" si="248"/>
        <v>0</v>
      </c>
      <c r="BP90" s="490">
        <f t="shared" si="249"/>
        <v>0</v>
      </c>
      <c r="BQ90" s="675">
        <f t="shared" si="254"/>
        <v>0</v>
      </c>
      <c r="BW90" s="814">
        <v>6.4020000000000001</v>
      </c>
      <c r="BX90" s="814">
        <v>0</v>
      </c>
      <c r="BY90" s="814">
        <v>3.0555000000000003</v>
      </c>
      <c r="BZ90" s="814">
        <v>0</v>
      </c>
      <c r="CA90" s="814">
        <v>1.0476000000000001</v>
      </c>
      <c r="CB90" s="814">
        <v>1.4550000000000001</v>
      </c>
      <c r="CC90" s="814">
        <v>11.960099999999999</v>
      </c>
    </row>
    <row r="91" spans="1:81" ht="29.25" customHeight="1">
      <c r="A91" s="1600"/>
      <c r="B91" s="34" t="s">
        <v>357</v>
      </c>
      <c r="C91" s="35" t="s">
        <v>351</v>
      </c>
      <c r="D91" s="701"/>
      <c r="E91" s="133">
        <f t="shared" si="209"/>
        <v>1.350725</v>
      </c>
      <c r="F91" s="134">
        <f t="shared" si="210"/>
        <v>4.1205599999999993</v>
      </c>
      <c r="G91" s="135">
        <f t="shared" si="211"/>
        <v>0</v>
      </c>
      <c r="H91" s="135">
        <f t="shared" si="212"/>
        <v>1.5364799999999998</v>
      </c>
      <c r="I91" s="135">
        <f t="shared" si="213"/>
        <v>0</v>
      </c>
      <c r="J91" s="135">
        <f t="shared" si="250"/>
        <v>5.0924999999999991E-2</v>
      </c>
      <c r="K91" s="135">
        <f t="shared" ref="K91:U91" si="281">+J91</f>
        <v>5.0924999999999991E-2</v>
      </c>
      <c r="L91" s="135">
        <f t="shared" si="281"/>
        <v>5.0924999999999991E-2</v>
      </c>
      <c r="M91" s="135">
        <f t="shared" si="281"/>
        <v>5.0924999999999991E-2</v>
      </c>
      <c r="N91" s="135">
        <f t="shared" si="281"/>
        <v>5.0924999999999991E-2</v>
      </c>
      <c r="O91" s="135">
        <f t="shared" si="281"/>
        <v>5.0924999999999991E-2</v>
      </c>
      <c r="P91" s="135">
        <f t="shared" si="281"/>
        <v>5.0924999999999991E-2</v>
      </c>
      <c r="Q91" s="135">
        <f t="shared" si="281"/>
        <v>5.0924999999999991E-2</v>
      </c>
      <c r="R91" s="135">
        <f t="shared" si="281"/>
        <v>5.0924999999999991E-2</v>
      </c>
      <c r="S91" s="135">
        <f t="shared" si="281"/>
        <v>5.0924999999999991E-2</v>
      </c>
      <c r="T91" s="135">
        <f t="shared" si="281"/>
        <v>5.0924999999999991E-2</v>
      </c>
      <c r="U91" s="135">
        <f t="shared" si="281"/>
        <v>5.0924999999999991E-2</v>
      </c>
      <c r="V91" s="135">
        <f t="shared" si="215"/>
        <v>0.61109999999999987</v>
      </c>
      <c r="W91" s="135">
        <f t="shared" si="252"/>
        <v>0.28808999999999996</v>
      </c>
      <c r="X91" s="135">
        <f t="shared" ref="X91:AH91" si="282">+W91</f>
        <v>0.28808999999999996</v>
      </c>
      <c r="Y91" s="135">
        <f t="shared" si="282"/>
        <v>0.28808999999999996</v>
      </c>
      <c r="Z91" s="135">
        <f t="shared" si="282"/>
        <v>0.28808999999999996</v>
      </c>
      <c r="AA91" s="135">
        <f t="shared" si="282"/>
        <v>0.28808999999999996</v>
      </c>
      <c r="AB91" s="135">
        <f t="shared" si="282"/>
        <v>0.28808999999999996</v>
      </c>
      <c r="AC91" s="135">
        <f t="shared" si="282"/>
        <v>0.28808999999999996</v>
      </c>
      <c r="AD91" s="135">
        <f t="shared" si="282"/>
        <v>0.28808999999999996</v>
      </c>
      <c r="AE91" s="135">
        <f t="shared" si="282"/>
        <v>0.28808999999999996</v>
      </c>
      <c r="AF91" s="135">
        <f t="shared" si="282"/>
        <v>0.28808999999999996</v>
      </c>
      <c r="AG91" s="135">
        <f t="shared" si="282"/>
        <v>0.28808999999999996</v>
      </c>
      <c r="AH91" s="135">
        <f t="shared" si="282"/>
        <v>0.28808999999999996</v>
      </c>
      <c r="AI91" s="135">
        <f t="shared" si="217"/>
        <v>3.4570799999999995</v>
      </c>
      <c r="AJ91" s="136">
        <f t="shared" si="218"/>
        <v>9.7252200000000002</v>
      </c>
      <c r="AK91" s="61"/>
      <c r="AL91" s="55">
        <f t="shared" si="219"/>
        <v>0</v>
      </c>
      <c r="AM91" s="665">
        <f t="shared" si="220"/>
        <v>0</v>
      </c>
      <c r="AN91" s="75">
        <f t="shared" si="221"/>
        <v>0</v>
      </c>
      <c r="AO91" s="670">
        <f t="shared" si="222"/>
        <v>0</v>
      </c>
      <c r="AP91" s="75">
        <f t="shared" si="223"/>
        <v>0</v>
      </c>
      <c r="AQ91" s="75">
        <f t="shared" si="224"/>
        <v>0</v>
      </c>
      <c r="AR91" s="75">
        <f t="shared" si="225"/>
        <v>0</v>
      </c>
      <c r="AS91" s="75">
        <f t="shared" si="226"/>
        <v>0</v>
      </c>
      <c r="AT91" s="75">
        <f t="shared" si="227"/>
        <v>0</v>
      </c>
      <c r="AU91" s="75">
        <f t="shared" si="228"/>
        <v>0</v>
      </c>
      <c r="AV91" s="75">
        <f t="shared" si="229"/>
        <v>0</v>
      </c>
      <c r="AW91" s="75">
        <f t="shared" si="230"/>
        <v>0</v>
      </c>
      <c r="AX91" s="75">
        <f t="shared" si="231"/>
        <v>0</v>
      </c>
      <c r="AY91" s="75">
        <f t="shared" si="232"/>
        <v>0</v>
      </c>
      <c r="AZ91" s="75">
        <f t="shared" si="233"/>
        <v>0</v>
      </c>
      <c r="BA91" s="75">
        <f t="shared" si="234"/>
        <v>0</v>
      </c>
      <c r="BB91" s="75">
        <f t="shared" si="235"/>
        <v>0</v>
      </c>
      <c r="BC91" s="670">
        <f t="shared" si="236"/>
        <v>0</v>
      </c>
      <c r="BD91" s="75">
        <f t="shared" si="237"/>
        <v>0</v>
      </c>
      <c r="BE91" s="75">
        <f t="shared" si="238"/>
        <v>0</v>
      </c>
      <c r="BF91" s="75">
        <f t="shared" si="239"/>
        <v>0</v>
      </c>
      <c r="BG91" s="75">
        <f t="shared" si="240"/>
        <v>0</v>
      </c>
      <c r="BH91" s="75">
        <f t="shared" si="241"/>
        <v>0</v>
      </c>
      <c r="BI91" s="75">
        <f t="shared" si="242"/>
        <v>0</v>
      </c>
      <c r="BJ91" s="75">
        <f t="shared" si="243"/>
        <v>0</v>
      </c>
      <c r="BK91" s="75">
        <f t="shared" si="244"/>
        <v>0</v>
      </c>
      <c r="BL91" s="75">
        <f t="shared" si="245"/>
        <v>0</v>
      </c>
      <c r="BM91" s="75">
        <f t="shared" si="246"/>
        <v>0</v>
      </c>
      <c r="BN91" s="75">
        <f t="shared" si="247"/>
        <v>0</v>
      </c>
      <c r="BO91" s="75">
        <f t="shared" si="248"/>
        <v>0</v>
      </c>
      <c r="BP91" s="490">
        <f t="shared" si="249"/>
        <v>0</v>
      </c>
      <c r="BQ91" s="675">
        <f t="shared" si="254"/>
        <v>0</v>
      </c>
      <c r="BW91" s="814">
        <v>6.8675999999999995</v>
      </c>
      <c r="BX91" s="814">
        <v>0</v>
      </c>
      <c r="BY91" s="814">
        <v>2.5608</v>
      </c>
      <c r="BZ91" s="814">
        <v>0</v>
      </c>
      <c r="CA91" s="814">
        <v>1.0184999999999997</v>
      </c>
      <c r="CB91" s="814">
        <v>5.7617999999999991</v>
      </c>
      <c r="CC91" s="814">
        <v>16.2087</v>
      </c>
    </row>
    <row r="92" spans="1:81" ht="29.25" customHeight="1">
      <c r="A92" s="1600"/>
      <c r="B92" s="34" t="s">
        <v>243</v>
      </c>
      <c r="C92" s="35" t="s">
        <v>351</v>
      </c>
      <c r="D92" s="701"/>
      <c r="E92" s="133">
        <f t="shared" si="209"/>
        <v>1.350725</v>
      </c>
      <c r="F92" s="134">
        <f t="shared" si="210"/>
        <v>5.0633999999999988</v>
      </c>
      <c r="G92" s="135">
        <f t="shared" si="211"/>
        <v>0</v>
      </c>
      <c r="H92" s="135">
        <f t="shared" si="212"/>
        <v>1.8333000000000002</v>
      </c>
      <c r="I92" s="135">
        <f t="shared" si="213"/>
        <v>0</v>
      </c>
      <c r="J92" s="135">
        <f t="shared" si="250"/>
        <v>1.7459999999999996E-2</v>
      </c>
      <c r="K92" s="135">
        <f t="shared" ref="K92:U92" si="283">+J92</f>
        <v>1.7459999999999996E-2</v>
      </c>
      <c r="L92" s="135">
        <f t="shared" si="283"/>
        <v>1.7459999999999996E-2</v>
      </c>
      <c r="M92" s="135">
        <f t="shared" si="283"/>
        <v>1.7459999999999996E-2</v>
      </c>
      <c r="N92" s="135">
        <f t="shared" si="283"/>
        <v>1.7459999999999996E-2</v>
      </c>
      <c r="O92" s="135">
        <f t="shared" si="283"/>
        <v>1.7459999999999996E-2</v>
      </c>
      <c r="P92" s="135">
        <f t="shared" si="283"/>
        <v>1.7459999999999996E-2</v>
      </c>
      <c r="Q92" s="135">
        <f t="shared" si="283"/>
        <v>1.7459999999999996E-2</v>
      </c>
      <c r="R92" s="135">
        <f t="shared" si="283"/>
        <v>1.7459999999999996E-2</v>
      </c>
      <c r="S92" s="135">
        <f t="shared" si="283"/>
        <v>1.7459999999999996E-2</v>
      </c>
      <c r="T92" s="135">
        <f t="shared" si="283"/>
        <v>1.7459999999999996E-2</v>
      </c>
      <c r="U92" s="135">
        <f t="shared" si="283"/>
        <v>1.7459999999999996E-2</v>
      </c>
      <c r="V92" s="135">
        <f t="shared" si="215"/>
        <v>0.20951999999999996</v>
      </c>
      <c r="W92" s="135">
        <f t="shared" si="252"/>
        <v>0.21825000000000003</v>
      </c>
      <c r="X92" s="135">
        <f t="shared" ref="X92:AH92" si="284">+W92</f>
        <v>0.21825000000000003</v>
      </c>
      <c r="Y92" s="135">
        <f t="shared" si="284"/>
        <v>0.21825000000000003</v>
      </c>
      <c r="Z92" s="135">
        <f t="shared" si="284"/>
        <v>0.21825000000000003</v>
      </c>
      <c r="AA92" s="135">
        <f t="shared" si="284"/>
        <v>0.21825000000000003</v>
      </c>
      <c r="AB92" s="135">
        <f t="shared" si="284"/>
        <v>0.21825000000000003</v>
      </c>
      <c r="AC92" s="135">
        <f t="shared" si="284"/>
        <v>0.21825000000000003</v>
      </c>
      <c r="AD92" s="135">
        <f t="shared" si="284"/>
        <v>0.21825000000000003</v>
      </c>
      <c r="AE92" s="135">
        <f t="shared" si="284"/>
        <v>0.21825000000000003</v>
      </c>
      <c r="AF92" s="135">
        <f t="shared" si="284"/>
        <v>0.21825000000000003</v>
      </c>
      <c r="AG92" s="135">
        <f t="shared" si="284"/>
        <v>0.21825000000000003</v>
      </c>
      <c r="AH92" s="135">
        <f t="shared" si="284"/>
        <v>0.21825000000000003</v>
      </c>
      <c r="AI92" s="135">
        <f t="shared" si="217"/>
        <v>2.6190000000000002</v>
      </c>
      <c r="AJ92" s="136">
        <f t="shared" si="218"/>
        <v>9.7252200000000002</v>
      </c>
      <c r="AK92" s="61"/>
      <c r="AL92" s="55">
        <f t="shared" si="219"/>
        <v>0</v>
      </c>
      <c r="AM92" s="665">
        <f t="shared" si="220"/>
        <v>0</v>
      </c>
      <c r="AN92" s="75">
        <f t="shared" si="221"/>
        <v>0</v>
      </c>
      <c r="AO92" s="670">
        <f t="shared" si="222"/>
        <v>0</v>
      </c>
      <c r="AP92" s="75">
        <f t="shared" si="223"/>
        <v>0</v>
      </c>
      <c r="AQ92" s="75">
        <f t="shared" si="224"/>
        <v>0</v>
      </c>
      <c r="AR92" s="75">
        <f t="shared" si="225"/>
        <v>0</v>
      </c>
      <c r="AS92" s="75">
        <f t="shared" si="226"/>
        <v>0</v>
      </c>
      <c r="AT92" s="75">
        <f t="shared" si="227"/>
        <v>0</v>
      </c>
      <c r="AU92" s="75">
        <f t="shared" si="228"/>
        <v>0</v>
      </c>
      <c r="AV92" s="75">
        <f t="shared" si="229"/>
        <v>0</v>
      </c>
      <c r="AW92" s="75">
        <f t="shared" si="230"/>
        <v>0</v>
      </c>
      <c r="AX92" s="75">
        <f t="shared" si="231"/>
        <v>0</v>
      </c>
      <c r="AY92" s="75">
        <f t="shared" si="232"/>
        <v>0</v>
      </c>
      <c r="AZ92" s="75">
        <f t="shared" si="233"/>
        <v>0</v>
      </c>
      <c r="BA92" s="75">
        <f t="shared" si="234"/>
        <v>0</v>
      </c>
      <c r="BB92" s="75">
        <f t="shared" si="235"/>
        <v>0</v>
      </c>
      <c r="BC92" s="670">
        <f t="shared" si="236"/>
        <v>0</v>
      </c>
      <c r="BD92" s="75">
        <f t="shared" si="237"/>
        <v>0</v>
      </c>
      <c r="BE92" s="75">
        <f t="shared" si="238"/>
        <v>0</v>
      </c>
      <c r="BF92" s="75">
        <f t="shared" si="239"/>
        <v>0</v>
      </c>
      <c r="BG92" s="75">
        <f t="shared" si="240"/>
        <v>0</v>
      </c>
      <c r="BH92" s="75">
        <f t="shared" si="241"/>
        <v>0</v>
      </c>
      <c r="BI92" s="75">
        <f t="shared" si="242"/>
        <v>0</v>
      </c>
      <c r="BJ92" s="75">
        <f t="shared" si="243"/>
        <v>0</v>
      </c>
      <c r="BK92" s="75">
        <f t="shared" si="244"/>
        <v>0</v>
      </c>
      <c r="BL92" s="75">
        <f t="shared" si="245"/>
        <v>0</v>
      </c>
      <c r="BM92" s="75">
        <f t="shared" si="246"/>
        <v>0</v>
      </c>
      <c r="BN92" s="75">
        <f t="shared" si="247"/>
        <v>0</v>
      </c>
      <c r="BO92" s="75">
        <f t="shared" si="248"/>
        <v>0</v>
      </c>
      <c r="BP92" s="490">
        <f t="shared" si="249"/>
        <v>0</v>
      </c>
      <c r="BQ92" s="675">
        <f t="shared" si="254"/>
        <v>0</v>
      </c>
      <c r="BW92" s="814">
        <v>8.4389999999999983</v>
      </c>
      <c r="BX92" s="814">
        <v>0</v>
      </c>
      <c r="BY92" s="814">
        <v>3.0555000000000003</v>
      </c>
      <c r="BZ92" s="814">
        <v>0</v>
      </c>
      <c r="CA92" s="814">
        <v>0.34919999999999995</v>
      </c>
      <c r="CB92" s="814">
        <v>4.3650000000000002</v>
      </c>
      <c r="CC92" s="814">
        <v>16.2087</v>
      </c>
    </row>
    <row r="93" spans="1:81" ht="29.25" customHeight="1">
      <c r="A93" s="1600"/>
      <c r="B93" s="34" t="s">
        <v>358</v>
      </c>
      <c r="C93" s="35" t="s">
        <v>351</v>
      </c>
      <c r="D93" s="701"/>
      <c r="E93" s="133">
        <f t="shared" si="209"/>
        <v>1.6247499999999999</v>
      </c>
      <c r="F93" s="134">
        <f t="shared" si="210"/>
        <v>5.3427600000000002</v>
      </c>
      <c r="G93" s="135">
        <f t="shared" si="211"/>
        <v>0</v>
      </c>
      <c r="H93" s="135">
        <f t="shared" si="212"/>
        <v>1.9555200000000001</v>
      </c>
      <c r="I93" s="135">
        <f t="shared" si="213"/>
        <v>0</v>
      </c>
      <c r="J93" s="135">
        <f t="shared" si="250"/>
        <v>2.3279999999999995E-2</v>
      </c>
      <c r="K93" s="135">
        <f t="shared" ref="K93:U93" si="285">+J93</f>
        <v>2.3279999999999995E-2</v>
      </c>
      <c r="L93" s="135">
        <f t="shared" si="285"/>
        <v>2.3279999999999995E-2</v>
      </c>
      <c r="M93" s="135">
        <f t="shared" si="285"/>
        <v>2.3279999999999995E-2</v>
      </c>
      <c r="N93" s="135">
        <f t="shared" si="285"/>
        <v>2.3279999999999995E-2</v>
      </c>
      <c r="O93" s="135">
        <f t="shared" si="285"/>
        <v>2.3279999999999995E-2</v>
      </c>
      <c r="P93" s="135">
        <f t="shared" si="285"/>
        <v>2.3279999999999995E-2</v>
      </c>
      <c r="Q93" s="135">
        <f t="shared" si="285"/>
        <v>2.3279999999999995E-2</v>
      </c>
      <c r="R93" s="135">
        <f t="shared" si="285"/>
        <v>2.3279999999999995E-2</v>
      </c>
      <c r="S93" s="135">
        <f t="shared" si="285"/>
        <v>2.3279999999999995E-2</v>
      </c>
      <c r="T93" s="135">
        <f t="shared" si="285"/>
        <v>2.3279999999999995E-2</v>
      </c>
      <c r="U93" s="135">
        <f t="shared" si="285"/>
        <v>2.3279999999999995E-2</v>
      </c>
      <c r="V93" s="135">
        <f t="shared" si="215"/>
        <v>0.27935999999999994</v>
      </c>
      <c r="W93" s="135">
        <f t="shared" si="252"/>
        <v>0.34337999999999996</v>
      </c>
      <c r="X93" s="135">
        <f t="shared" ref="X93:AH93" si="286">+W93</f>
        <v>0.34337999999999996</v>
      </c>
      <c r="Y93" s="135">
        <f t="shared" si="286"/>
        <v>0.34337999999999996</v>
      </c>
      <c r="Z93" s="135">
        <f t="shared" si="286"/>
        <v>0.34337999999999996</v>
      </c>
      <c r="AA93" s="135">
        <f t="shared" si="286"/>
        <v>0.34337999999999996</v>
      </c>
      <c r="AB93" s="135">
        <f t="shared" si="286"/>
        <v>0.34337999999999996</v>
      </c>
      <c r="AC93" s="135">
        <f t="shared" si="286"/>
        <v>0.34337999999999996</v>
      </c>
      <c r="AD93" s="135">
        <f t="shared" si="286"/>
        <v>0.34337999999999996</v>
      </c>
      <c r="AE93" s="135">
        <f t="shared" si="286"/>
        <v>0.34337999999999996</v>
      </c>
      <c r="AF93" s="135">
        <f t="shared" si="286"/>
        <v>0.34337999999999996</v>
      </c>
      <c r="AG93" s="135">
        <f t="shared" si="286"/>
        <v>0.34337999999999996</v>
      </c>
      <c r="AH93" s="135">
        <f t="shared" si="286"/>
        <v>0.34337999999999996</v>
      </c>
      <c r="AI93" s="135">
        <f t="shared" si="217"/>
        <v>4.1205599999999993</v>
      </c>
      <c r="AJ93" s="136">
        <f t="shared" si="218"/>
        <v>11.6982</v>
      </c>
      <c r="AK93" s="61"/>
      <c r="AL93" s="55">
        <f t="shared" si="219"/>
        <v>0</v>
      </c>
      <c r="AM93" s="665">
        <f t="shared" si="220"/>
        <v>0</v>
      </c>
      <c r="AN93" s="75">
        <f t="shared" si="221"/>
        <v>0</v>
      </c>
      <c r="AO93" s="670">
        <f t="shared" si="222"/>
        <v>0</v>
      </c>
      <c r="AP93" s="75">
        <f t="shared" si="223"/>
        <v>0</v>
      </c>
      <c r="AQ93" s="75">
        <f t="shared" si="224"/>
        <v>0</v>
      </c>
      <c r="AR93" s="75">
        <f t="shared" si="225"/>
        <v>0</v>
      </c>
      <c r="AS93" s="75">
        <f t="shared" si="226"/>
        <v>0</v>
      </c>
      <c r="AT93" s="75">
        <f t="shared" si="227"/>
        <v>0</v>
      </c>
      <c r="AU93" s="75">
        <f t="shared" si="228"/>
        <v>0</v>
      </c>
      <c r="AV93" s="75">
        <f t="shared" si="229"/>
        <v>0</v>
      </c>
      <c r="AW93" s="75">
        <f t="shared" si="230"/>
        <v>0</v>
      </c>
      <c r="AX93" s="75">
        <f t="shared" si="231"/>
        <v>0</v>
      </c>
      <c r="AY93" s="75">
        <f t="shared" si="232"/>
        <v>0</v>
      </c>
      <c r="AZ93" s="75">
        <f t="shared" si="233"/>
        <v>0</v>
      </c>
      <c r="BA93" s="75">
        <f t="shared" si="234"/>
        <v>0</v>
      </c>
      <c r="BB93" s="75">
        <f t="shared" si="235"/>
        <v>0</v>
      </c>
      <c r="BC93" s="670">
        <f t="shared" si="236"/>
        <v>0</v>
      </c>
      <c r="BD93" s="75">
        <f t="shared" si="237"/>
        <v>0</v>
      </c>
      <c r="BE93" s="75">
        <f t="shared" si="238"/>
        <v>0</v>
      </c>
      <c r="BF93" s="75">
        <f t="shared" si="239"/>
        <v>0</v>
      </c>
      <c r="BG93" s="75">
        <f t="shared" si="240"/>
        <v>0</v>
      </c>
      <c r="BH93" s="75">
        <f t="shared" si="241"/>
        <v>0</v>
      </c>
      <c r="BI93" s="75">
        <f t="shared" si="242"/>
        <v>0</v>
      </c>
      <c r="BJ93" s="75">
        <f t="shared" si="243"/>
        <v>0</v>
      </c>
      <c r="BK93" s="75">
        <f t="shared" si="244"/>
        <v>0</v>
      </c>
      <c r="BL93" s="75">
        <f t="shared" si="245"/>
        <v>0</v>
      </c>
      <c r="BM93" s="75">
        <f t="shared" si="246"/>
        <v>0</v>
      </c>
      <c r="BN93" s="75">
        <f t="shared" si="247"/>
        <v>0</v>
      </c>
      <c r="BO93" s="75">
        <f t="shared" si="248"/>
        <v>0</v>
      </c>
      <c r="BP93" s="490">
        <f t="shared" si="249"/>
        <v>0</v>
      </c>
      <c r="BQ93" s="675">
        <f t="shared" si="254"/>
        <v>0</v>
      </c>
      <c r="BW93" s="814">
        <v>8.9046000000000003</v>
      </c>
      <c r="BX93" s="814">
        <v>0</v>
      </c>
      <c r="BY93" s="814">
        <v>3.2592000000000003</v>
      </c>
      <c r="BZ93" s="814">
        <v>0</v>
      </c>
      <c r="CA93" s="814">
        <v>0.46559999999999996</v>
      </c>
      <c r="CB93" s="814">
        <v>6.8675999999999995</v>
      </c>
      <c r="CC93" s="814">
        <v>19.497</v>
      </c>
    </row>
    <row r="94" spans="1:81" ht="29.25" customHeight="1">
      <c r="A94" s="1601"/>
      <c r="B94" s="36" t="s">
        <v>354</v>
      </c>
      <c r="C94" s="37" t="s">
        <v>351</v>
      </c>
      <c r="D94" s="702"/>
      <c r="E94" s="137">
        <f t="shared" si="209"/>
        <v>1.6295999999999999</v>
      </c>
      <c r="F94" s="138">
        <f t="shared" si="210"/>
        <v>5.8665599999999998</v>
      </c>
      <c r="G94" s="139">
        <f t="shared" si="211"/>
        <v>0</v>
      </c>
      <c r="H94" s="139">
        <f t="shared" si="212"/>
        <v>2.0078999999999998</v>
      </c>
      <c r="I94" s="139">
        <f t="shared" si="213"/>
        <v>0</v>
      </c>
      <c r="J94" s="139">
        <f t="shared" si="250"/>
        <v>2.4734999999999997E-2</v>
      </c>
      <c r="K94" s="139">
        <f t="shared" ref="K94:U94" si="287">+J94</f>
        <v>2.4734999999999997E-2</v>
      </c>
      <c r="L94" s="139">
        <f t="shared" si="287"/>
        <v>2.4734999999999997E-2</v>
      </c>
      <c r="M94" s="139">
        <f t="shared" si="287"/>
        <v>2.4734999999999997E-2</v>
      </c>
      <c r="N94" s="139">
        <f t="shared" si="287"/>
        <v>2.4734999999999997E-2</v>
      </c>
      <c r="O94" s="139">
        <f t="shared" si="287"/>
        <v>2.4734999999999997E-2</v>
      </c>
      <c r="P94" s="139">
        <f t="shared" si="287"/>
        <v>2.4734999999999997E-2</v>
      </c>
      <c r="Q94" s="139">
        <f t="shared" si="287"/>
        <v>2.4734999999999997E-2</v>
      </c>
      <c r="R94" s="139">
        <f t="shared" si="287"/>
        <v>2.4734999999999997E-2</v>
      </c>
      <c r="S94" s="139">
        <f t="shared" si="287"/>
        <v>2.4734999999999997E-2</v>
      </c>
      <c r="T94" s="139">
        <f t="shared" si="287"/>
        <v>2.4734999999999997E-2</v>
      </c>
      <c r="U94" s="139">
        <f t="shared" si="287"/>
        <v>2.4734999999999997E-2</v>
      </c>
      <c r="V94" s="139">
        <f t="shared" si="215"/>
        <v>0.29681999999999997</v>
      </c>
      <c r="W94" s="139">
        <f t="shared" si="252"/>
        <v>0.29681999999999997</v>
      </c>
      <c r="X94" s="139">
        <f t="shared" ref="X94:AH94" si="288">+W94</f>
        <v>0.29681999999999997</v>
      </c>
      <c r="Y94" s="139">
        <f t="shared" si="288"/>
        <v>0.29681999999999997</v>
      </c>
      <c r="Z94" s="139">
        <f t="shared" si="288"/>
        <v>0.29681999999999997</v>
      </c>
      <c r="AA94" s="139">
        <f t="shared" si="288"/>
        <v>0.29681999999999997</v>
      </c>
      <c r="AB94" s="139">
        <f t="shared" si="288"/>
        <v>0.29681999999999997</v>
      </c>
      <c r="AC94" s="139">
        <f t="shared" si="288"/>
        <v>0.29681999999999997</v>
      </c>
      <c r="AD94" s="139">
        <f t="shared" si="288"/>
        <v>0.29681999999999997</v>
      </c>
      <c r="AE94" s="139">
        <f t="shared" si="288"/>
        <v>0.29681999999999997</v>
      </c>
      <c r="AF94" s="139">
        <f t="shared" si="288"/>
        <v>0.29681999999999997</v>
      </c>
      <c r="AG94" s="139">
        <f t="shared" si="288"/>
        <v>0.29681999999999997</v>
      </c>
      <c r="AH94" s="139">
        <f t="shared" si="288"/>
        <v>0.29681999999999997</v>
      </c>
      <c r="AI94" s="139">
        <f t="shared" si="217"/>
        <v>3.5618399999999997</v>
      </c>
      <c r="AJ94" s="140">
        <f t="shared" si="218"/>
        <v>11.73312</v>
      </c>
      <c r="AK94" s="62"/>
      <c r="AL94" s="56">
        <f t="shared" si="219"/>
        <v>0</v>
      </c>
      <c r="AM94" s="666">
        <f t="shared" si="220"/>
        <v>0</v>
      </c>
      <c r="AN94" s="81">
        <f t="shared" si="221"/>
        <v>0</v>
      </c>
      <c r="AO94" s="671">
        <f t="shared" si="222"/>
        <v>0</v>
      </c>
      <c r="AP94" s="81">
        <f t="shared" si="223"/>
        <v>0</v>
      </c>
      <c r="AQ94" s="81">
        <f t="shared" si="224"/>
        <v>0</v>
      </c>
      <c r="AR94" s="81">
        <f t="shared" si="225"/>
        <v>0</v>
      </c>
      <c r="AS94" s="81">
        <f t="shared" si="226"/>
        <v>0</v>
      </c>
      <c r="AT94" s="81">
        <f t="shared" si="227"/>
        <v>0</v>
      </c>
      <c r="AU94" s="81">
        <f t="shared" si="228"/>
        <v>0</v>
      </c>
      <c r="AV94" s="81">
        <f t="shared" si="229"/>
        <v>0</v>
      </c>
      <c r="AW94" s="81">
        <f t="shared" si="230"/>
        <v>0</v>
      </c>
      <c r="AX94" s="81">
        <f t="shared" si="231"/>
        <v>0</v>
      </c>
      <c r="AY94" s="81">
        <f t="shared" si="232"/>
        <v>0</v>
      </c>
      <c r="AZ94" s="81">
        <f t="shared" si="233"/>
        <v>0</v>
      </c>
      <c r="BA94" s="81">
        <f t="shared" si="234"/>
        <v>0</v>
      </c>
      <c r="BB94" s="81">
        <f t="shared" si="235"/>
        <v>0</v>
      </c>
      <c r="BC94" s="671">
        <f t="shared" si="236"/>
        <v>0</v>
      </c>
      <c r="BD94" s="81">
        <f t="shared" si="237"/>
        <v>0</v>
      </c>
      <c r="BE94" s="81">
        <f t="shared" si="238"/>
        <v>0</v>
      </c>
      <c r="BF94" s="81">
        <f t="shared" si="239"/>
        <v>0</v>
      </c>
      <c r="BG94" s="81">
        <f t="shared" si="240"/>
        <v>0</v>
      </c>
      <c r="BH94" s="81">
        <f t="shared" si="241"/>
        <v>0</v>
      </c>
      <c r="BI94" s="81">
        <f t="shared" si="242"/>
        <v>0</v>
      </c>
      <c r="BJ94" s="81">
        <f t="shared" si="243"/>
        <v>0</v>
      </c>
      <c r="BK94" s="81">
        <f t="shared" si="244"/>
        <v>0</v>
      </c>
      <c r="BL94" s="81">
        <f t="shared" si="245"/>
        <v>0</v>
      </c>
      <c r="BM94" s="81">
        <f t="shared" si="246"/>
        <v>0</v>
      </c>
      <c r="BN94" s="81">
        <f t="shared" si="247"/>
        <v>0</v>
      </c>
      <c r="BO94" s="81">
        <f t="shared" si="248"/>
        <v>0</v>
      </c>
      <c r="BP94" s="492">
        <f t="shared" si="249"/>
        <v>0</v>
      </c>
      <c r="BQ94" s="676">
        <f t="shared" si="254"/>
        <v>0</v>
      </c>
      <c r="BW94" s="814">
        <v>9.7775999999999996</v>
      </c>
      <c r="BX94" s="814">
        <v>0</v>
      </c>
      <c r="BY94" s="814">
        <v>3.3464999999999998</v>
      </c>
      <c r="BZ94" s="814">
        <v>0</v>
      </c>
      <c r="CA94" s="814">
        <v>0.49469999999999997</v>
      </c>
      <c r="CB94" s="814">
        <v>5.9363999999999999</v>
      </c>
      <c r="CC94" s="814">
        <v>19.555199999999999</v>
      </c>
    </row>
    <row r="95" spans="1:81" ht="29.25" customHeight="1">
      <c r="A95" s="1599" t="s">
        <v>368</v>
      </c>
      <c r="B95" s="32" t="s">
        <v>225</v>
      </c>
      <c r="C95" s="33" t="s">
        <v>351</v>
      </c>
      <c r="D95" s="700"/>
      <c r="E95" s="129">
        <f t="shared" si="209"/>
        <v>0.86410833333333326</v>
      </c>
      <c r="F95" s="130">
        <f t="shared" si="210"/>
        <v>2.0602799999999997</v>
      </c>
      <c r="G95" s="131">
        <f t="shared" si="211"/>
        <v>0</v>
      </c>
      <c r="H95" s="131">
        <f t="shared" si="212"/>
        <v>2.14758</v>
      </c>
      <c r="I95" s="131">
        <f t="shared" si="213"/>
        <v>0</v>
      </c>
      <c r="J95" s="131">
        <f t="shared" si="250"/>
        <v>9.8939999999999986E-2</v>
      </c>
      <c r="K95" s="131">
        <f t="shared" ref="K95:U95" si="289">+J95</f>
        <v>9.8939999999999986E-2</v>
      </c>
      <c r="L95" s="131">
        <f t="shared" si="289"/>
        <v>9.8939999999999986E-2</v>
      </c>
      <c r="M95" s="131">
        <f t="shared" si="289"/>
        <v>9.8939999999999986E-2</v>
      </c>
      <c r="N95" s="131">
        <f t="shared" si="289"/>
        <v>9.8939999999999986E-2</v>
      </c>
      <c r="O95" s="131">
        <f t="shared" si="289"/>
        <v>9.8939999999999986E-2</v>
      </c>
      <c r="P95" s="131">
        <f t="shared" si="289"/>
        <v>9.8939999999999986E-2</v>
      </c>
      <c r="Q95" s="131">
        <f t="shared" si="289"/>
        <v>9.8939999999999986E-2</v>
      </c>
      <c r="R95" s="131">
        <f t="shared" si="289"/>
        <v>9.8939999999999986E-2</v>
      </c>
      <c r="S95" s="131">
        <f t="shared" si="289"/>
        <v>9.8939999999999986E-2</v>
      </c>
      <c r="T95" s="131">
        <f t="shared" si="289"/>
        <v>9.8939999999999986E-2</v>
      </c>
      <c r="U95" s="131">
        <f t="shared" si="289"/>
        <v>9.8939999999999986E-2</v>
      </c>
      <c r="V95" s="131">
        <f t="shared" si="215"/>
        <v>1.1872799999999999</v>
      </c>
      <c r="W95" s="131">
        <f t="shared" si="252"/>
        <v>6.8870000000000001E-2</v>
      </c>
      <c r="X95" s="131">
        <f t="shared" ref="X95:AH95" si="290">+W95</f>
        <v>6.8870000000000001E-2</v>
      </c>
      <c r="Y95" s="131">
        <f t="shared" si="290"/>
        <v>6.8870000000000001E-2</v>
      </c>
      <c r="Z95" s="131">
        <f t="shared" si="290"/>
        <v>6.8870000000000001E-2</v>
      </c>
      <c r="AA95" s="131">
        <f t="shared" si="290"/>
        <v>6.8870000000000001E-2</v>
      </c>
      <c r="AB95" s="131">
        <f t="shared" si="290"/>
        <v>6.8870000000000001E-2</v>
      </c>
      <c r="AC95" s="131">
        <f t="shared" si="290"/>
        <v>6.8870000000000001E-2</v>
      </c>
      <c r="AD95" s="131">
        <f t="shared" si="290"/>
        <v>6.8870000000000001E-2</v>
      </c>
      <c r="AE95" s="131">
        <f t="shared" si="290"/>
        <v>6.8870000000000001E-2</v>
      </c>
      <c r="AF95" s="131">
        <f t="shared" si="290"/>
        <v>6.8870000000000001E-2</v>
      </c>
      <c r="AG95" s="131">
        <f t="shared" si="290"/>
        <v>6.8870000000000001E-2</v>
      </c>
      <c r="AH95" s="131">
        <f t="shared" si="290"/>
        <v>6.8870000000000001E-2</v>
      </c>
      <c r="AI95" s="131">
        <f t="shared" si="217"/>
        <v>0.82643999999999995</v>
      </c>
      <c r="AJ95" s="132">
        <f t="shared" si="218"/>
        <v>6.2215799999999994</v>
      </c>
      <c r="AK95" s="60"/>
      <c r="AL95" s="57">
        <f t="shared" si="219"/>
        <v>0</v>
      </c>
      <c r="AM95" s="664">
        <f t="shared" si="220"/>
        <v>0</v>
      </c>
      <c r="AN95" s="69">
        <f t="shared" si="221"/>
        <v>0</v>
      </c>
      <c r="AO95" s="669">
        <f t="shared" si="222"/>
        <v>0</v>
      </c>
      <c r="AP95" s="69">
        <f t="shared" si="223"/>
        <v>0</v>
      </c>
      <c r="AQ95" s="69">
        <f t="shared" si="224"/>
        <v>0</v>
      </c>
      <c r="AR95" s="69">
        <f t="shared" si="225"/>
        <v>0</v>
      </c>
      <c r="AS95" s="69">
        <f t="shared" si="226"/>
        <v>0</v>
      </c>
      <c r="AT95" s="69">
        <f t="shared" si="227"/>
        <v>0</v>
      </c>
      <c r="AU95" s="69">
        <f t="shared" si="228"/>
        <v>0</v>
      </c>
      <c r="AV95" s="69">
        <f t="shared" si="229"/>
        <v>0</v>
      </c>
      <c r="AW95" s="69">
        <f t="shared" si="230"/>
        <v>0</v>
      </c>
      <c r="AX95" s="69">
        <f t="shared" si="231"/>
        <v>0</v>
      </c>
      <c r="AY95" s="69">
        <f t="shared" si="232"/>
        <v>0</v>
      </c>
      <c r="AZ95" s="69">
        <f t="shared" si="233"/>
        <v>0</v>
      </c>
      <c r="BA95" s="69">
        <f t="shared" si="234"/>
        <v>0</v>
      </c>
      <c r="BB95" s="69">
        <f t="shared" si="235"/>
        <v>0</v>
      </c>
      <c r="BC95" s="669">
        <f t="shared" si="236"/>
        <v>0</v>
      </c>
      <c r="BD95" s="69">
        <f t="shared" si="237"/>
        <v>0</v>
      </c>
      <c r="BE95" s="69">
        <f t="shared" si="238"/>
        <v>0</v>
      </c>
      <c r="BF95" s="69">
        <f t="shared" si="239"/>
        <v>0</v>
      </c>
      <c r="BG95" s="69">
        <f t="shared" si="240"/>
        <v>0</v>
      </c>
      <c r="BH95" s="69">
        <f t="shared" si="241"/>
        <v>0</v>
      </c>
      <c r="BI95" s="69">
        <f t="shared" si="242"/>
        <v>0</v>
      </c>
      <c r="BJ95" s="69">
        <f t="shared" si="243"/>
        <v>0</v>
      </c>
      <c r="BK95" s="69">
        <f t="shared" si="244"/>
        <v>0</v>
      </c>
      <c r="BL95" s="69">
        <f t="shared" si="245"/>
        <v>0</v>
      </c>
      <c r="BM95" s="69">
        <f t="shared" si="246"/>
        <v>0</v>
      </c>
      <c r="BN95" s="69">
        <f t="shared" si="247"/>
        <v>0</v>
      </c>
      <c r="BO95" s="69">
        <f t="shared" si="248"/>
        <v>0</v>
      </c>
      <c r="BP95" s="488">
        <f t="shared" si="249"/>
        <v>0</v>
      </c>
      <c r="BQ95" s="674">
        <f t="shared" si="254"/>
        <v>0</v>
      </c>
      <c r="BW95" s="814">
        <v>3.4337999999999997</v>
      </c>
      <c r="BX95" s="814">
        <v>0</v>
      </c>
      <c r="BY95" s="814">
        <v>3.5792999999999999</v>
      </c>
      <c r="BZ95" s="814">
        <v>0</v>
      </c>
      <c r="CA95" s="814">
        <v>1.9787999999999999</v>
      </c>
      <c r="CB95" s="814">
        <v>1.3774</v>
      </c>
      <c r="CC95" s="814">
        <v>10.369299999999999</v>
      </c>
    </row>
    <row r="96" spans="1:81" ht="29.25" customHeight="1">
      <c r="A96" s="1600"/>
      <c r="B96" s="34" t="s">
        <v>356</v>
      </c>
      <c r="C96" s="35" t="s">
        <v>351</v>
      </c>
      <c r="D96" s="701"/>
      <c r="E96" s="133">
        <f t="shared" si="209"/>
        <v>0.99829166666666669</v>
      </c>
      <c r="F96" s="134">
        <f t="shared" si="210"/>
        <v>3.2824799999999996</v>
      </c>
      <c r="G96" s="135">
        <f t="shared" si="211"/>
        <v>0</v>
      </c>
      <c r="H96" s="135">
        <f t="shared" si="212"/>
        <v>1.5714000000000001</v>
      </c>
      <c r="I96" s="135">
        <f t="shared" si="213"/>
        <v>0</v>
      </c>
      <c r="J96" s="135">
        <f t="shared" si="250"/>
        <v>5.0924999999999991E-2</v>
      </c>
      <c r="K96" s="135">
        <f t="shared" ref="K96:U96" si="291">+J96</f>
        <v>5.0924999999999991E-2</v>
      </c>
      <c r="L96" s="135">
        <f t="shared" si="291"/>
        <v>5.0924999999999991E-2</v>
      </c>
      <c r="M96" s="135">
        <f t="shared" si="291"/>
        <v>5.0924999999999991E-2</v>
      </c>
      <c r="N96" s="135">
        <f t="shared" si="291"/>
        <v>5.0924999999999991E-2</v>
      </c>
      <c r="O96" s="135">
        <f t="shared" si="291"/>
        <v>5.0924999999999991E-2</v>
      </c>
      <c r="P96" s="135">
        <f t="shared" si="291"/>
        <v>5.0924999999999991E-2</v>
      </c>
      <c r="Q96" s="135">
        <f t="shared" si="291"/>
        <v>5.0924999999999991E-2</v>
      </c>
      <c r="R96" s="135">
        <f t="shared" si="291"/>
        <v>5.0924999999999991E-2</v>
      </c>
      <c r="S96" s="135">
        <f t="shared" si="291"/>
        <v>5.0924999999999991E-2</v>
      </c>
      <c r="T96" s="135">
        <f t="shared" si="291"/>
        <v>5.0924999999999991E-2</v>
      </c>
      <c r="U96" s="135">
        <f t="shared" si="291"/>
        <v>5.0924999999999991E-2</v>
      </c>
      <c r="V96" s="135">
        <f t="shared" si="215"/>
        <v>0.61109999999999987</v>
      </c>
      <c r="W96" s="135">
        <f t="shared" si="252"/>
        <v>0.14355999999999999</v>
      </c>
      <c r="X96" s="135">
        <f t="shared" ref="X96:AH96" si="292">+W96</f>
        <v>0.14355999999999999</v>
      </c>
      <c r="Y96" s="135">
        <f t="shared" si="292"/>
        <v>0.14355999999999999</v>
      </c>
      <c r="Z96" s="135">
        <f t="shared" si="292"/>
        <v>0.14355999999999999</v>
      </c>
      <c r="AA96" s="135">
        <f t="shared" si="292"/>
        <v>0.14355999999999999</v>
      </c>
      <c r="AB96" s="135">
        <f t="shared" si="292"/>
        <v>0.14355999999999999</v>
      </c>
      <c r="AC96" s="135">
        <f t="shared" si="292"/>
        <v>0.14355999999999999</v>
      </c>
      <c r="AD96" s="135">
        <f t="shared" si="292"/>
        <v>0.14355999999999999</v>
      </c>
      <c r="AE96" s="135">
        <f t="shared" si="292"/>
        <v>0.14355999999999999</v>
      </c>
      <c r="AF96" s="135">
        <f t="shared" si="292"/>
        <v>0.14355999999999999</v>
      </c>
      <c r="AG96" s="135">
        <f t="shared" si="292"/>
        <v>0.14355999999999999</v>
      </c>
      <c r="AH96" s="135">
        <f t="shared" si="292"/>
        <v>0.14355999999999999</v>
      </c>
      <c r="AI96" s="135">
        <f t="shared" si="217"/>
        <v>1.72272</v>
      </c>
      <c r="AJ96" s="136">
        <f t="shared" si="218"/>
        <v>7.1876999999999995</v>
      </c>
      <c r="AK96" s="61"/>
      <c r="AL96" s="55">
        <f t="shared" si="219"/>
        <v>0</v>
      </c>
      <c r="AM96" s="665">
        <f t="shared" si="220"/>
        <v>0</v>
      </c>
      <c r="AN96" s="75">
        <f t="shared" si="221"/>
        <v>0</v>
      </c>
      <c r="AO96" s="670">
        <f t="shared" si="222"/>
        <v>0</v>
      </c>
      <c r="AP96" s="75">
        <f t="shared" si="223"/>
        <v>0</v>
      </c>
      <c r="AQ96" s="75">
        <f t="shared" si="224"/>
        <v>0</v>
      </c>
      <c r="AR96" s="75">
        <f t="shared" si="225"/>
        <v>0</v>
      </c>
      <c r="AS96" s="75">
        <f t="shared" si="226"/>
        <v>0</v>
      </c>
      <c r="AT96" s="75">
        <f t="shared" si="227"/>
        <v>0</v>
      </c>
      <c r="AU96" s="75">
        <f t="shared" si="228"/>
        <v>0</v>
      </c>
      <c r="AV96" s="75">
        <f t="shared" si="229"/>
        <v>0</v>
      </c>
      <c r="AW96" s="75">
        <f t="shared" si="230"/>
        <v>0</v>
      </c>
      <c r="AX96" s="75">
        <f t="shared" si="231"/>
        <v>0</v>
      </c>
      <c r="AY96" s="75">
        <f t="shared" si="232"/>
        <v>0</v>
      </c>
      <c r="AZ96" s="75">
        <f t="shared" si="233"/>
        <v>0</v>
      </c>
      <c r="BA96" s="75">
        <f t="shared" si="234"/>
        <v>0</v>
      </c>
      <c r="BB96" s="75">
        <f t="shared" si="235"/>
        <v>0</v>
      </c>
      <c r="BC96" s="670">
        <f t="shared" si="236"/>
        <v>0</v>
      </c>
      <c r="BD96" s="75">
        <f t="shared" si="237"/>
        <v>0</v>
      </c>
      <c r="BE96" s="75">
        <f t="shared" si="238"/>
        <v>0</v>
      </c>
      <c r="BF96" s="75">
        <f t="shared" si="239"/>
        <v>0</v>
      </c>
      <c r="BG96" s="75">
        <f t="shared" si="240"/>
        <v>0</v>
      </c>
      <c r="BH96" s="75">
        <f t="shared" si="241"/>
        <v>0</v>
      </c>
      <c r="BI96" s="75">
        <f t="shared" si="242"/>
        <v>0</v>
      </c>
      <c r="BJ96" s="75">
        <f t="shared" si="243"/>
        <v>0</v>
      </c>
      <c r="BK96" s="75">
        <f t="shared" si="244"/>
        <v>0</v>
      </c>
      <c r="BL96" s="75">
        <f t="shared" si="245"/>
        <v>0</v>
      </c>
      <c r="BM96" s="75">
        <f t="shared" si="246"/>
        <v>0</v>
      </c>
      <c r="BN96" s="75">
        <f t="shared" si="247"/>
        <v>0</v>
      </c>
      <c r="BO96" s="75">
        <f t="shared" si="248"/>
        <v>0</v>
      </c>
      <c r="BP96" s="490">
        <f t="shared" si="249"/>
        <v>0</v>
      </c>
      <c r="BQ96" s="675">
        <f t="shared" si="254"/>
        <v>0</v>
      </c>
      <c r="BW96" s="814">
        <v>5.4707999999999997</v>
      </c>
      <c r="BX96" s="814">
        <v>0</v>
      </c>
      <c r="BY96" s="814">
        <v>2.6190000000000002</v>
      </c>
      <c r="BZ96" s="814">
        <v>0</v>
      </c>
      <c r="CA96" s="814">
        <v>1.0184999999999997</v>
      </c>
      <c r="CB96" s="814">
        <v>2.8712</v>
      </c>
      <c r="CC96" s="814">
        <v>11.9795</v>
      </c>
    </row>
    <row r="97" spans="1:81" ht="29.25" customHeight="1">
      <c r="A97" s="1600"/>
      <c r="B97" s="34" t="s">
        <v>357</v>
      </c>
      <c r="C97" s="35" t="s">
        <v>351</v>
      </c>
      <c r="D97" s="701"/>
      <c r="E97" s="133">
        <f t="shared" si="209"/>
        <v>1.3992250000000002</v>
      </c>
      <c r="F97" s="134">
        <f t="shared" si="210"/>
        <v>3.492</v>
      </c>
      <c r="G97" s="135">
        <f t="shared" si="211"/>
        <v>0</v>
      </c>
      <c r="H97" s="135">
        <f t="shared" si="212"/>
        <v>1.5714000000000001</v>
      </c>
      <c r="I97" s="135">
        <f t="shared" si="213"/>
        <v>0</v>
      </c>
      <c r="J97" s="135">
        <f t="shared" si="250"/>
        <v>5.0924999999999991E-2</v>
      </c>
      <c r="K97" s="135">
        <f t="shared" ref="K97:U97" si="293">+J97</f>
        <v>5.0924999999999991E-2</v>
      </c>
      <c r="L97" s="135">
        <f t="shared" si="293"/>
        <v>5.0924999999999991E-2</v>
      </c>
      <c r="M97" s="135">
        <f t="shared" si="293"/>
        <v>5.0924999999999991E-2</v>
      </c>
      <c r="N97" s="135">
        <f t="shared" si="293"/>
        <v>5.0924999999999991E-2</v>
      </c>
      <c r="O97" s="135">
        <f t="shared" si="293"/>
        <v>5.0924999999999991E-2</v>
      </c>
      <c r="P97" s="135">
        <f t="shared" si="293"/>
        <v>5.0924999999999991E-2</v>
      </c>
      <c r="Q97" s="135">
        <f t="shared" si="293"/>
        <v>5.0924999999999991E-2</v>
      </c>
      <c r="R97" s="135">
        <f t="shared" si="293"/>
        <v>5.0924999999999991E-2</v>
      </c>
      <c r="S97" s="135">
        <f t="shared" si="293"/>
        <v>5.0924999999999991E-2</v>
      </c>
      <c r="T97" s="135">
        <f t="shared" si="293"/>
        <v>5.0924999999999991E-2</v>
      </c>
      <c r="U97" s="135">
        <f t="shared" si="293"/>
        <v>5.0924999999999991E-2</v>
      </c>
      <c r="V97" s="135">
        <f t="shared" si="215"/>
        <v>0.61109999999999987</v>
      </c>
      <c r="W97" s="135">
        <f t="shared" si="252"/>
        <v>0.36665999999999999</v>
      </c>
      <c r="X97" s="135">
        <f t="shared" ref="X97:AH97" si="294">+W97</f>
        <v>0.36665999999999999</v>
      </c>
      <c r="Y97" s="135">
        <f t="shared" si="294"/>
        <v>0.36665999999999999</v>
      </c>
      <c r="Z97" s="135">
        <f t="shared" si="294"/>
        <v>0.36665999999999999</v>
      </c>
      <c r="AA97" s="135">
        <f t="shared" si="294"/>
        <v>0.36665999999999999</v>
      </c>
      <c r="AB97" s="135">
        <f t="shared" si="294"/>
        <v>0.36665999999999999</v>
      </c>
      <c r="AC97" s="135">
        <f t="shared" si="294"/>
        <v>0.36665999999999999</v>
      </c>
      <c r="AD97" s="135">
        <f t="shared" si="294"/>
        <v>0.36665999999999999</v>
      </c>
      <c r="AE97" s="135">
        <f t="shared" si="294"/>
        <v>0.36665999999999999</v>
      </c>
      <c r="AF97" s="135">
        <f t="shared" si="294"/>
        <v>0.36665999999999999</v>
      </c>
      <c r="AG97" s="135">
        <f t="shared" si="294"/>
        <v>0.36665999999999999</v>
      </c>
      <c r="AH97" s="135">
        <f t="shared" si="294"/>
        <v>0.36665999999999999</v>
      </c>
      <c r="AI97" s="135">
        <f t="shared" si="217"/>
        <v>4.3999199999999998</v>
      </c>
      <c r="AJ97" s="136">
        <f t="shared" si="218"/>
        <v>10.07442</v>
      </c>
      <c r="AK97" s="61"/>
      <c r="AL97" s="55">
        <f t="shared" si="219"/>
        <v>0</v>
      </c>
      <c r="AM97" s="665">
        <f t="shared" si="220"/>
        <v>0</v>
      </c>
      <c r="AN97" s="75">
        <f t="shared" si="221"/>
        <v>0</v>
      </c>
      <c r="AO97" s="670">
        <f t="shared" si="222"/>
        <v>0</v>
      </c>
      <c r="AP97" s="75">
        <f t="shared" si="223"/>
        <v>0</v>
      </c>
      <c r="AQ97" s="75">
        <f t="shared" si="224"/>
        <v>0</v>
      </c>
      <c r="AR97" s="75">
        <f t="shared" si="225"/>
        <v>0</v>
      </c>
      <c r="AS97" s="75">
        <f t="shared" si="226"/>
        <v>0</v>
      </c>
      <c r="AT97" s="75">
        <f t="shared" si="227"/>
        <v>0</v>
      </c>
      <c r="AU97" s="75">
        <f t="shared" si="228"/>
        <v>0</v>
      </c>
      <c r="AV97" s="75">
        <f t="shared" si="229"/>
        <v>0</v>
      </c>
      <c r="AW97" s="75">
        <f t="shared" si="230"/>
        <v>0</v>
      </c>
      <c r="AX97" s="75">
        <f t="shared" si="231"/>
        <v>0</v>
      </c>
      <c r="AY97" s="75">
        <f t="shared" si="232"/>
        <v>0</v>
      </c>
      <c r="AZ97" s="75">
        <f t="shared" si="233"/>
        <v>0</v>
      </c>
      <c r="BA97" s="75">
        <f t="shared" si="234"/>
        <v>0</v>
      </c>
      <c r="BB97" s="75">
        <f t="shared" si="235"/>
        <v>0</v>
      </c>
      <c r="BC97" s="670">
        <f t="shared" si="236"/>
        <v>0</v>
      </c>
      <c r="BD97" s="75">
        <f t="shared" si="237"/>
        <v>0</v>
      </c>
      <c r="BE97" s="75">
        <f t="shared" si="238"/>
        <v>0</v>
      </c>
      <c r="BF97" s="75">
        <f t="shared" si="239"/>
        <v>0</v>
      </c>
      <c r="BG97" s="75">
        <f t="shared" si="240"/>
        <v>0</v>
      </c>
      <c r="BH97" s="75">
        <f t="shared" si="241"/>
        <v>0</v>
      </c>
      <c r="BI97" s="75">
        <f t="shared" si="242"/>
        <v>0</v>
      </c>
      <c r="BJ97" s="75">
        <f t="shared" si="243"/>
        <v>0</v>
      </c>
      <c r="BK97" s="75">
        <f t="shared" si="244"/>
        <v>0</v>
      </c>
      <c r="BL97" s="75">
        <f t="shared" si="245"/>
        <v>0</v>
      </c>
      <c r="BM97" s="75">
        <f t="shared" si="246"/>
        <v>0</v>
      </c>
      <c r="BN97" s="75">
        <f t="shared" si="247"/>
        <v>0</v>
      </c>
      <c r="BO97" s="75">
        <f t="shared" si="248"/>
        <v>0</v>
      </c>
      <c r="BP97" s="490">
        <f t="shared" si="249"/>
        <v>0</v>
      </c>
      <c r="BQ97" s="675">
        <f t="shared" si="254"/>
        <v>0</v>
      </c>
      <c r="BW97" s="814">
        <v>5.82</v>
      </c>
      <c r="BX97" s="814">
        <v>0</v>
      </c>
      <c r="BY97" s="814">
        <v>2.6190000000000002</v>
      </c>
      <c r="BZ97" s="814">
        <v>0</v>
      </c>
      <c r="CA97" s="814">
        <v>1.0184999999999997</v>
      </c>
      <c r="CB97" s="814">
        <v>7.3332000000000006</v>
      </c>
      <c r="CC97" s="814">
        <v>16.790700000000001</v>
      </c>
    </row>
    <row r="98" spans="1:81" ht="29.25" customHeight="1">
      <c r="A98" s="1600"/>
      <c r="B98" s="34" t="s">
        <v>243</v>
      </c>
      <c r="C98" s="35" t="s">
        <v>351</v>
      </c>
      <c r="D98" s="701"/>
      <c r="E98" s="133">
        <f t="shared" si="209"/>
        <v>1.404075</v>
      </c>
      <c r="F98" s="134">
        <f t="shared" si="210"/>
        <v>4.3999199999999998</v>
      </c>
      <c r="G98" s="135">
        <f t="shared" si="211"/>
        <v>0</v>
      </c>
      <c r="H98" s="135">
        <f t="shared" si="212"/>
        <v>1.1349</v>
      </c>
      <c r="I98" s="135">
        <f t="shared" si="213"/>
        <v>0</v>
      </c>
      <c r="J98" s="135">
        <f t="shared" si="250"/>
        <v>2.6190000000000001E-2</v>
      </c>
      <c r="K98" s="135">
        <f t="shared" ref="K98:U98" si="295">+J98</f>
        <v>2.6190000000000001E-2</v>
      </c>
      <c r="L98" s="135">
        <f t="shared" si="295"/>
        <v>2.6190000000000001E-2</v>
      </c>
      <c r="M98" s="135">
        <f t="shared" si="295"/>
        <v>2.6190000000000001E-2</v>
      </c>
      <c r="N98" s="135">
        <f t="shared" si="295"/>
        <v>2.6190000000000001E-2</v>
      </c>
      <c r="O98" s="135">
        <f t="shared" si="295"/>
        <v>2.6190000000000001E-2</v>
      </c>
      <c r="P98" s="135">
        <f t="shared" si="295"/>
        <v>2.6190000000000001E-2</v>
      </c>
      <c r="Q98" s="135">
        <f t="shared" si="295"/>
        <v>2.6190000000000001E-2</v>
      </c>
      <c r="R98" s="135">
        <f t="shared" si="295"/>
        <v>2.6190000000000001E-2</v>
      </c>
      <c r="S98" s="135">
        <f t="shared" si="295"/>
        <v>2.6190000000000001E-2</v>
      </c>
      <c r="T98" s="135">
        <f t="shared" si="295"/>
        <v>2.6190000000000001E-2</v>
      </c>
      <c r="U98" s="135">
        <f t="shared" si="295"/>
        <v>2.6190000000000001E-2</v>
      </c>
      <c r="V98" s="135">
        <f t="shared" si="215"/>
        <v>0.31428</v>
      </c>
      <c r="W98" s="135">
        <f t="shared" si="252"/>
        <v>0.35502000000000006</v>
      </c>
      <c r="X98" s="135">
        <f t="shared" ref="X98:AH98" si="296">+W98</f>
        <v>0.35502000000000006</v>
      </c>
      <c r="Y98" s="135">
        <f t="shared" si="296"/>
        <v>0.35502000000000006</v>
      </c>
      <c r="Z98" s="135">
        <f t="shared" si="296"/>
        <v>0.35502000000000006</v>
      </c>
      <c r="AA98" s="135">
        <f t="shared" si="296"/>
        <v>0.35502000000000006</v>
      </c>
      <c r="AB98" s="135">
        <f t="shared" si="296"/>
        <v>0.35502000000000006</v>
      </c>
      <c r="AC98" s="135">
        <f t="shared" si="296"/>
        <v>0.35502000000000006</v>
      </c>
      <c r="AD98" s="135">
        <f t="shared" si="296"/>
        <v>0.35502000000000006</v>
      </c>
      <c r="AE98" s="135">
        <f t="shared" si="296"/>
        <v>0.35502000000000006</v>
      </c>
      <c r="AF98" s="135">
        <f t="shared" si="296"/>
        <v>0.35502000000000006</v>
      </c>
      <c r="AG98" s="135">
        <f t="shared" si="296"/>
        <v>0.35502000000000006</v>
      </c>
      <c r="AH98" s="135">
        <f t="shared" si="296"/>
        <v>0.35502000000000006</v>
      </c>
      <c r="AI98" s="135">
        <f t="shared" si="217"/>
        <v>4.2602400000000005</v>
      </c>
      <c r="AJ98" s="136">
        <f t="shared" si="218"/>
        <v>10.10934</v>
      </c>
      <c r="AK98" s="61"/>
      <c r="AL98" s="55">
        <f t="shared" si="219"/>
        <v>0</v>
      </c>
      <c r="AM98" s="665">
        <f t="shared" si="220"/>
        <v>0</v>
      </c>
      <c r="AN98" s="75">
        <f t="shared" si="221"/>
        <v>0</v>
      </c>
      <c r="AO98" s="670">
        <f t="shared" si="222"/>
        <v>0</v>
      </c>
      <c r="AP98" s="75">
        <f t="shared" si="223"/>
        <v>0</v>
      </c>
      <c r="AQ98" s="75">
        <f t="shared" si="224"/>
        <v>0</v>
      </c>
      <c r="AR98" s="75">
        <f t="shared" si="225"/>
        <v>0</v>
      </c>
      <c r="AS98" s="75">
        <f t="shared" si="226"/>
        <v>0</v>
      </c>
      <c r="AT98" s="75">
        <f t="shared" si="227"/>
        <v>0</v>
      </c>
      <c r="AU98" s="75">
        <f t="shared" si="228"/>
        <v>0</v>
      </c>
      <c r="AV98" s="75">
        <f t="shared" si="229"/>
        <v>0</v>
      </c>
      <c r="AW98" s="75">
        <f t="shared" si="230"/>
        <v>0</v>
      </c>
      <c r="AX98" s="75">
        <f t="shared" si="231"/>
        <v>0</v>
      </c>
      <c r="AY98" s="75">
        <f t="shared" si="232"/>
        <v>0</v>
      </c>
      <c r="AZ98" s="75">
        <f t="shared" si="233"/>
        <v>0</v>
      </c>
      <c r="BA98" s="75">
        <f t="shared" si="234"/>
        <v>0</v>
      </c>
      <c r="BB98" s="75">
        <f t="shared" si="235"/>
        <v>0</v>
      </c>
      <c r="BC98" s="670">
        <f t="shared" si="236"/>
        <v>0</v>
      </c>
      <c r="BD98" s="75">
        <f t="shared" si="237"/>
        <v>0</v>
      </c>
      <c r="BE98" s="75">
        <f t="shared" si="238"/>
        <v>0</v>
      </c>
      <c r="BF98" s="75">
        <f t="shared" si="239"/>
        <v>0</v>
      </c>
      <c r="BG98" s="75">
        <f t="shared" si="240"/>
        <v>0</v>
      </c>
      <c r="BH98" s="75">
        <f t="shared" si="241"/>
        <v>0</v>
      </c>
      <c r="BI98" s="75">
        <f t="shared" si="242"/>
        <v>0</v>
      </c>
      <c r="BJ98" s="75">
        <f t="shared" si="243"/>
        <v>0</v>
      </c>
      <c r="BK98" s="75">
        <f t="shared" si="244"/>
        <v>0</v>
      </c>
      <c r="BL98" s="75">
        <f t="shared" si="245"/>
        <v>0</v>
      </c>
      <c r="BM98" s="75">
        <f t="shared" si="246"/>
        <v>0</v>
      </c>
      <c r="BN98" s="75">
        <f t="shared" si="247"/>
        <v>0</v>
      </c>
      <c r="BO98" s="75">
        <f t="shared" si="248"/>
        <v>0</v>
      </c>
      <c r="BP98" s="490">
        <f t="shared" si="249"/>
        <v>0</v>
      </c>
      <c r="BQ98" s="675">
        <f t="shared" si="254"/>
        <v>0</v>
      </c>
      <c r="BW98" s="814">
        <v>7.3332000000000006</v>
      </c>
      <c r="BX98" s="814">
        <v>0</v>
      </c>
      <c r="BY98" s="814">
        <v>1.8915000000000002</v>
      </c>
      <c r="BZ98" s="814">
        <v>0</v>
      </c>
      <c r="CA98" s="814">
        <v>0.52380000000000004</v>
      </c>
      <c r="CB98" s="814">
        <v>7.1004000000000005</v>
      </c>
      <c r="CC98" s="814">
        <v>16.8489</v>
      </c>
    </row>
    <row r="99" spans="1:81" ht="29.25" customHeight="1">
      <c r="A99" s="1600"/>
      <c r="B99" s="34" t="s">
        <v>358</v>
      </c>
      <c r="C99" s="35" t="s">
        <v>351</v>
      </c>
      <c r="D99" s="701"/>
      <c r="E99" s="133">
        <f t="shared" si="209"/>
        <v>1.661125</v>
      </c>
      <c r="F99" s="134">
        <f t="shared" si="210"/>
        <v>4.6268999999999991</v>
      </c>
      <c r="G99" s="135">
        <f t="shared" si="211"/>
        <v>0</v>
      </c>
      <c r="H99" s="135">
        <f t="shared" si="212"/>
        <v>1.3095000000000001</v>
      </c>
      <c r="I99" s="135">
        <f t="shared" si="213"/>
        <v>0</v>
      </c>
      <c r="J99" s="135">
        <f t="shared" si="250"/>
        <v>2.4734999999999997E-2</v>
      </c>
      <c r="K99" s="135">
        <f t="shared" ref="K99:U99" si="297">+J99</f>
        <v>2.4734999999999997E-2</v>
      </c>
      <c r="L99" s="135">
        <f t="shared" si="297"/>
        <v>2.4734999999999997E-2</v>
      </c>
      <c r="M99" s="135">
        <f t="shared" si="297"/>
        <v>2.4734999999999997E-2</v>
      </c>
      <c r="N99" s="135">
        <f t="shared" si="297"/>
        <v>2.4734999999999997E-2</v>
      </c>
      <c r="O99" s="135">
        <f t="shared" si="297"/>
        <v>2.4734999999999997E-2</v>
      </c>
      <c r="P99" s="135">
        <f t="shared" si="297"/>
        <v>2.4734999999999997E-2</v>
      </c>
      <c r="Q99" s="135">
        <f t="shared" si="297"/>
        <v>2.4734999999999997E-2</v>
      </c>
      <c r="R99" s="135">
        <f t="shared" si="297"/>
        <v>2.4734999999999997E-2</v>
      </c>
      <c r="S99" s="135">
        <f t="shared" si="297"/>
        <v>2.4734999999999997E-2</v>
      </c>
      <c r="T99" s="135">
        <f t="shared" si="297"/>
        <v>2.4734999999999997E-2</v>
      </c>
      <c r="U99" s="135">
        <f t="shared" si="297"/>
        <v>2.4734999999999997E-2</v>
      </c>
      <c r="V99" s="135">
        <f t="shared" si="215"/>
        <v>0.29681999999999997</v>
      </c>
      <c r="W99" s="135">
        <f t="shared" si="252"/>
        <v>0.47724000000000005</v>
      </c>
      <c r="X99" s="135">
        <f t="shared" ref="X99:AH99" si="298">+W99</f>
        <v>0.47724000000000005</v>
      </c>
      <c r="Y99" s="135">
        <f t="shared" si="298"/>
        <v>0.47724000000000005</v>
      </c>
      <c r="Z99" s="135">
        <f t="shared" si="298"/>
        <v>0.47724000000000005</v>
      </c>
      <c r="AA99" s="135">
        <f t="shared" si="298"/>
        <v>0.47724000000000005</v>
      </c>
      <c r="AB99" s="135">
        <f t="shared" si="298"/>
        <v>0.47724000000000005</v>
      </c>
      <c r="AC99" s="135">
        <f t="shared" si="298"/>
        <v>0.47724000000000005</v>
      </c>
      <c r="AD99" s="135">
        <f t="shared" si="298"/>
        <v>0.47724000000000005</v>
      </c>
      <c r="AE99" s="135">
        <f t="shared" si="298"/>
        <v>0.47724000000000005</v>
      </c>
      <c r="AF99" s="135">
        <f t="shared" si="298"/>
        <v>0.47724000000000005</v>
      </c>
      <c r="AG99" s="135">
        <f t="shared" si="298"/>
        <v>0.47724000000000005</v>
      </c>
      <c r="AH99" s="135">
        <f t="shared" si="298"/>
        <v>0.47724000000000005</v>
      </c>
      <c r="AI99" s="135">
        <f t="shared" si="217"/>
        <v>5.7268800000000004</v>
      </c>
      <c r="AJ99" s="136">
        <f t="shared" si="218"/>
        <v>11.960099999999999</v>
      </c>
      <c r="AK99" s="61"/>
      <c r="AL99" s="55">
        <f t="shared" si="219"/>
        <v>0</v>
      </c>
      <c r="AM99" s="665">
        <f t="shared" si="220"/>
        <v>0</v>
      </c>
      <c r="AN99" s="75">
        <f t="shared" si="221"/>
        <v>0</v>
      </c>
      <c r="AO99" s="670">
        <f t="shared" si="222"/>
        <v>0</v>
      </c>
      <c r="AP99" s="75">
        <f t="shared" si="223"/>
        <v>0</v>
      </c>
      <c r="AQ99" s="75">
        <f t="shared" si="224"/>
        <v>0</v>
      </c>
      <c r="AR99" s="75">
        <f t="shared" si="225"/>
        <v>0</v>
      </c>
      <c r="AS99" s="75">
        <f t="shared" si="226"/>
        <v>0</v>
      </c>
      <c r="AT99" s="75">
        <f t="shared" si="227"/>
        <v>0</v>
      </c>
      <c r="AU99" s="75">
        <f t="shared" si="228"/>
        <v>0</v>
      </c>
      <c r="AV99" s="75">
        <f t="shared" si="229"/>
        <v>0</v>
      </c>
      <c r="AW99" s="75">
        <f t="shared" si="230"/>
        <v>0</v>
      </c>
      <c r="AX99" s="75">
        <f t="shared" si="231"/>
        <v>0</v>
      </c>
      <c r="AY99" s="75">
        <f t="shared" si="232"/>
        <v>0</v>
      </c>
      <c r="AZ99" s="75">
        <f t="shared" si="233"/>
        <v>0</v>
      </c>
      <c r="BA99" s="75">
        <f t="shared" si="234"/>
        <v>0</v>
      </c>
      <c r="BB99" s="75">
        <f t="shared" si="235"/>
        <v>0</v>
      </c>
      <c r="BC99" s="670">
        <f t="shared" si="236"/>
        <v>0</v>
      </c>
      <c r="BD99" s="75">
        <f t="shared" si="237"/>
        <v>0</v>
      </c>
      <c r="BE99" s="75">
        <f t="shared" si="238"/>
        <v>0</v>
      </c>
      <c r="BF99" s="75">
        <f t="shared" si="239"/>
        <v>0</v>
      </c>
      <c r="BG99" s="75">
        <f t="shared" si="240"/>
        <v>0</v>
      </c>
      <c r="BH99" s="75">
        <f t="shared" si="241"/>
        <v>0</v>
      </c>
      <c r="BI99" s="75">
        <f t="shared" si="242"/>
        <v>0</v>
      </c>
      <c r="BJ99" s="75">
        <f t="shared" si="243"/>
        <v>0</v>
      </c>
      <c r="BK99" s="75">
        <f t="shared" si="244"/>
        <v>0</v>
      </c>
      <c r="BL99" s="75">
        <f t="shared" si="245"/>
        <v>0</v>
      </c>
      <c r="BM99" s="75">
        <f t="shared" si="246"/>
        <v>0</v>
      </c>
      <c r="BN99" s="75">
        <f t="shared" si="247"/>
        <v>0</v>
      </c>
      <c r="BO99" s="75">
        <f t="shared" si="248"/>
        <v>0</v>
      </c>
      <c r="BP99" s="490">
        <f t="shared" si="249"/>
        <v>0</v>
      </c>
      <c r="BQ99" s="675">
        <f t="shared" si="254"/>
        <v>0</v>
      </c>
      <c r="BW99" s="814">
        <v>7.7114999999999991</v>
      </c>
      <c r="BX99" s="814">
        <v>0</v>
      </c>
      <c r="BY99" s="814">
        <v>2.1825000000000001</v>
      </c>
      <c r="BZ99" s="814">
        <v>0</v>
      </c>
      <c r="CA99" s="814">
        <v>0.49469999999999997</v>
      </c>
      <c r="CB99" s="814">
        <v>9.5448000000000004</v>
      </c>
      <c r="CC99" s="814">
        <v>19.933499999999999</v>
      </c>
    </row>
    <row r="100" spans="1:81" ht="29.25" customHeight="1">
      <c r="A100" s="1600"/>
      <c r="B100" s="34" t="s">
        <v>229</v>
      </c>
      <c r="C100" s="35" t="s">
        <v>351</v>
      </c>
      <c r="D100" s="701"/>
      <c r="E100" s="133">
        <f t="shared" si="209"/>
        <v>1.6635500000000001</v>
      </c>
      <c r="F100" s="134">
        <f t="shared" si="210"/>
        <v>5.2903799999999999</v>
      </c>
      <c r="G100" s="135">
        <f t="shared" si="211"/>
        <v>0</v>
      </c>
      <c r="H100" s="135">
        <f t="shared" si="212"/>
        <v>0.69840000000000002</v>
      </c>
      <c r="I100" s="135">
        <f t="shared" si="213"/>
        <v>0</v>
      </c>
      <c r="J100" s="135">
        <f t="shared" si="250"/>
        <v>3.6374999999999998E-2</v>
      </c>
      <c r="K100" s="135">
        <f t="shared" ref="K100:U100" si="299">+J100</f>
        <v>3.6374999999999998E-2</v>
      </c>
      <c r="L100" s="135">
        <f t="shared" si="299"/>
        <v>3.6374999999999998E-2</v>
      </c>
      <c r="M100" s="135">
        <f t="shared" si="299"/>
        <v>3.6374999999999998E-2</v>
      </c>
      <c r="N100" s="135">
        <f t="shared" si="299"/>
        <v>3.6374999999999998E-2</v>
      </c>
      <c r="O100" s="135">
        <f t="shared" si="299"/>
        <v>3.6374999999999998E-2</v>
      </c>
      <c r="P100" s="135">
        <f t="shared" si="299"/>
        <v>3.6374999999999998E-2</v>
      </c>
      <c r="Q100" s="135">
        <f t="shared" si="299"/>
        <v>3.6374999999999998E-2</v>
      </c>
      <c r="R100" s="135">
        <f t="shared" si="299"/>
        <v>3.6374999999999998E-2</v>
      </c>
      <c r="S100" s="135">
        <f t="shared" si="299"/>
        <v>3.6374999999999998E-2</v>
      </c>
      <c r="T100" s="135">
        <f t="shared" si="299"/>
        <v>3.6374999999999998E-2</v>
      </c>
      <c r="U100" s="135">
        <f t="shared" si="299"/>
        <v>3.6374999999999998E-2</v>
      </c>
      <c r="V100" s="135">
        <f t="shared" si="215"/>
        <v>0.4365</v>
      </c>
      <c r="W100" s="135">
        <f t="shared" si="252"/>
        <v>0.46268999999999999</v>
      </c>
      <c r="X100" s="135">
        <f t="shared" ref="X100:AH100" si="300">+W100</f>
        <v>0.46268999999999999</v>
      </c>
      <c r="Y100" s="135">
        <f t="shared" si="300"/>
        <v>0.46268999999999999</v>
      </c>
      <c r="Z100" s="135">
        <f t="shared" si="300"/>
        <v>0.46268999999999999</v>
      </c>
      <c r="AA100" s="135">
        <f t="shared" si="300"/>
        <v>0.46268999999999999</v>
      </c>
      <c r="AB100" s="135">
        <f t="shared" si="300"/>
        <v>0.46268999999999999</v>
      </c>
      <c r="AC100" s="135">
        <f t="shared" si="300"/>
        <v>0.46268999999999999</v>
      </c>
      <c r="AD100" s="135">
        <f t="shared" si="300"/>
        <v>0.46268999999999999</v>
      </c>
      <c r="AE100" s="135">
        <f t="shared" si="300"/>
        <v>0.46268999999999999</v>
      </c>
      <c r="AF100" s="135">
        <f t="shared" si="300"/>
        <v>0.46268999999999999</v>
      </c>
      <c r="AG100" s="135">
        <f t="shared" si="300"/>
        <v>0.46268999999999999</v>
      </c>
      <c r="AH100" s="135">
        <f t="shared" si="300"/>
        <v>0.46268999999999999</v>
      </c>
      <c r="AI100" s="135">
        <f t="shared" si="217"/>
        <v>5.5522799999999997</v>
      </c>
      <c r="AJ100" s="136">
        <f t="shared" si="218"/>
        <v>11.97756</v>
      </c>
      <c r="AK100" s="61"/>
      <c r="AL100" s="55">
        <f t="shared" si="219"/>
        <v>0</v>
      </c>
      <c r="AM100" s="665">
        <f t="shared" si="220"/>
        <v>0</v>
      </c>
      <c r="AN100" s="75">
        <f t="shared" si="221"/>
        <v>0</v>
      </c>
      <c r="AO100" s="670">
        <f t="shared" si="222"/>
        <v>0</v>
      </c>
      <c r="AP100" s="75">
        <f t="shared" si="223"/>
        <v>0</v>
      </c>
      <c r="AQ100" s="75">
        <f t="shared" si="224"/>
        <v>0</v>
      </c>
      <c r="AR100" s="75">
        <f t="shared" si="225"/>
        <v>0</v>
      </c>
      <c r="AS100" s="75">
        <f t="shared" si="226"/>
        <v>0</v>
      </c>
      <c r="AT100" s="75">
        <f t="shared" si="227"/>
        <v>0</v>
      </c>
      <c r="AU100" s="75">
        <f t="shared" si="228"/>
        <v>0</v>
      </c>
      <c r="AV100" s="75">
        <f t="shared" si="229"/>
        <v>0</v>
      </c>
      <c r="AW100" s="75">
        <f t="shared" si="230"/>
        <v>0</v>
      </c>
      <c r="AX100" s="75">
        <f t="shared" si="231"/>
        <v>0</v>
      </c>
      <c r="AY100" s="75">
        <f t="shared" si="232"/>
        <v>0</v>
      </c>
      <c r="AZ100" s="75">
        <f t="shared" si="233"/>
        <v>0</v>
      </c>
      <c r="BA100" s="75">
        <f t="shared" si="234"/>
        <v>0</v>
      </c>
      <c r="BB100" s="75">
        <f t="shared" si="235"/>
        <v>0</v>
      </c>
      <c r="BC100" s="670">
        <f t="shared" si="236"/>
        <v>0</v>
      </c>
      <c r="BD100" s="75">
        <f t="shared" si="237"/>
        <v>0</v>
      </c>
      <c r="BE100" s="75">
        <f t="shared" si="238"/>
        <v>0</v>
      </c>
      <c r="BF100" s="75">
        <f t="shared" si="239"/>
        <v>0</v>
      </c>
      <c r="BG100" s="75">
        <f t="shared" si="240"/>
        <v>0</v>
      </c>
      <c r="BH100" s="75">
        <f t="shared" si="241"/>
        <v>0</v>
      </c>
      <c r="BI100" s="75">
        <f t="shared" si="242"/>
        <v>0</v>
      </c>
      <c r="BJ100" s="75">
        <f t="shared" si="243"/>
        <v>0</v>
      </c>
      <c r="BK100" s="75">
        <f t="shared" si="244"/>
        <v>0</v>
      </c>
      <c r="BL100" s="75">
        <f t="shared" si="245"/>
        <v>0</v>
      </c>
      <c r="BM100" s="75">
        <f t="shared" si="246"/>
        <v>0</v>
      </c>
      <c r="BN100" s="75">
        <f t="shared" si="247"/>
        <v>0</v>
      </c>
      <c r="BO100" s="75">
        <f t="shared" si="248"/>
        <v>0</v>
      </c>
      <c r="BP100" s="490">
        <f t="shared" si="249"/>
        <v>0</v>
      </c>
      <c r="BQ100" s="675">
        <f t="shared" si="254"/>
        <v>0</v>
      </c>
      <c r="BW100" s="814">
        <v>8.8172999999999995</v>
      </c>
      <c r="BX100" s="814">
        <v>0</v>
      </c>
      <c r="BY100" s="814">
        <v>1.1640000000000001</v>
      </c>
      <c r="BZ100" s="814">
        <v>0</v>
      </c>
      <c r="CA100" s="814">
        <v>0.72750000000000004</v>
      </c>
      <c r="CB100" s="814">
        <v>9.2538</v>
      </c>
      <c r="CC100" s="814">
        <v>19.962600000000002</v>
      </c>
    </row>
    <row r="101" spans="1:81" ht="29.25" customHeight="1">
      <c r="A101" s="1600"/>
      <c r="B101" s="34" t="s">
        <v>369</v>
      </c>
      <c r="C101" s="35" t="s">
        <v>351</v>
      </c>
      <c r="D101" s="701"/>
      <c r="E101" s="133">
        <f t="shared" si="209"/>
        <v>1.6635500000000001</v>
      </c>
      <c r="F101" s="134">
        <f t="shared" si="210"/>
        <v>5.447519999999999</v>
      </c>
      <c r="G101" s="135">
        <f t="shared" si="211"/>
        <v>0</v>
      </c>
      <c r="H101" s="135">
        <f t="shared" si="212"/>
        <v>0.873</v>
      </c>
      <c r="I101" s="135">
        <f t="shared" si="213"/>
        <v>0</v>
      </c>
      <c r="J101" s="135">
        <f t="shared" si="250"/>
        <v>2.9100000000000001E-2</v>
      </c>
      <c r="K101" s="135">
        <f t="shared" ref="K101:U101" si="301">+J101</f>
        <v>2.9100000000000001E-2</v>
      </c>
      <c r="L101" s="135">
        <f t="shared" si="301"/>
        <v>2.9100000000000001E-2</v>
      </c>
      <c r="M101" s="135">
        <f t="shared" si="301"/>
        <v>2.9100000000000001E-2</v>
      </c>
      <c r="N101" s="135">
        <f t="shared" si="301"/>
        <v>2.9100000000000001E-2</v>
      </c>
      <c r="O101" s="135">
        <f t="shared" si="301"/>
        <v>2.9100000000000001E-2</v>
      </c>
      <c r="P101" s="135">
        <f t="shared" si="301"/>
        <v>2.9100000000000001E-2</v>
      </c>
      <c r="Q101" s="135">
        <f t="shared" si="301"/>
        <v>2.9100000000000001E-2</v>
      </c>
      <c r="R101" s="135">
        <f t="shared" si="301"/>
        <v>2.9100000000000001E-2</v>
      </c>
      <c r="S101" s="135">
        <f t="shared" si="301"/>
        <v>2.9100000000000001E-2</v>
      </c>
      <c r="T101" s="135">
        <f t="shared" si="301"/>
        <v>2.9100000000000001E-2</v>
      </c>
      <c r="U101" s="135">
        <f t="shared" si="301"/>
        <v>2.9100000000000001E-2</v>
      </c>
      <c r="V101" s="135">
        <f t="shared" si="215"/>
        <v>0.34920000000000001</v>
      </c>
      <c r="W101" s="135">
        <f t="shared" si="252"/>
        <v>0.44232000000000005</v>
      </c>
      <c r="X101" s="135">
        <f t="shared" ref="X101:AH101" si="302">+W101</f>
        <v>0.44232000000000005</v>
      </c>
      <c r="Y101" s="135">
        <f t="shared" si="302"/>
        <v>0.44232000000000005</v>
      </c>
      <c r="Z101" s="135">
        <f t="shared" si="302"/>
        <v>0.44232000000000005</v>
      </c>
      <c r="AA101" s="135">
        <f t="shared" si="302"/>
        <v>0.44232000000000005</v>
      </c>
      <c r="AB101" s="135">
        <f t="shared" si="302"/>
        <v>0.44232000000000005</v>
      </c>
      <c r="AC101" s="135">
        <f t="shared" si="302"/>
        <v>0.44232000000000005</v>
      </c>
      <c r="AD101" s="135">
        <f t="shared" si="302"/>
        <v>0.44232000000000005</v>
      </c>
      <c r="AE101" s="135">
        <f t="shared" si="302"/>
        <v>0.44232000000000005</v>
      </c>
      <c r="AF101" s="135">
        <f t="shared" si="302"/>
        <v>0.44232000000000005</v>
      </c>
      <c r="AG101" s="135">
        <f t="shared" si="302"/>
        <v>0.44232000000000005</v>
      </c>
      <c r="AH101" s="135">
        <f t="shared" si="302"/>
        <v>0.44232000000000005</v>
      </c>
      <c r="AI101" s="135">
        <f t="shared" si="217"/>
        <v>5.3078400000000006</v>
      </c>
      <c r="AJ101" s="136">
        <f t="shared" si="218"/>
        <v>11.97756</v>
      </c>
      <c r="AK101" s="61"/>
      <c r="AL101" s="55">
        <f t="shared" si="219"/>
        <v>0</v>
      </c>
      <c r="AM101" s="665">
        <f t="shared" si="220"/>
        <v>0</v>
      </c>
      <c r="AN101" s="75">
        <f t="shared" si="221"/>
        <v>0</v>
      </c>
      <c r="AO101" s="670">
        <f t="shared" si="222"/>
        <v>0</v>
      </c>
      <c r="AP101" s="75">
        <f t="shared" si="223"/>
        <v>0</v>
      </c>
      <c r="AQ101" s="75">
        <f t="shared" si="224"/>
        <v>0</v>
      </c>
      <c r="AR101" s="75">
        <f t="shared" si="225"/>
        <v>0</v>
      </c>
      <c r="AS101" s="75">
        <f t="shared" si="226"/>
        <v>0</v>
      </c>
      <c r="AT101" s="75">
        <f t="shared" si="227"/>
        <v>0</v>
      </c>
      <c r="AU101" s="75">
        <f t="shared" si="228"/>
        <v>0</v>
      </c>
      <c r="AV101" s="75">
        <f t="shared" si="229"/>
        <v>0</v>
      </c>
      <c r="AW101" s="75">
        <f t="shared" si="230"/>
        <v>0</v>
      </c>
      <c r="AX101" s="75">
        <f t="shared" si="231"/>
        <v>0</v>
      </c>
      <c r="AY101" s="75">
        <f t="shared" si="232"/>
        <v>0</v>
      </c>
      <c r="AZ101" s="75">
        <f t="shared" si="233"/>
        <v>0</v>
      </c>
      <c r="BA101" s="75">
        <f t="shared" si="234"/>
        <v>0</v>
      </c>
      <c r="BB101" s="75">
        <f t="shared" si="235"/>
        <v>0</v>
      </c>
      <c r="BC101" s="670">
        <f t="shared" si="236"/>
        <v>0</v>
      </c>
      <c r="BD101" s="75">
        <f t="shared" si="237"/>
        <v>0</v>
      </c>
      <c r="BE101" s="75">
        <f t="shared" si="238"/>
        <v>0</v>
      </c>
      <c r="BF101" s="75">
        <f t="shared" si="239"/>
        <v>0</v>
      </c>
      <c r="BG101" s="75">
        <f t="shared" si="240"/>
        <v>0</v>
      </c>
      <c r="BH101" s="75">
        <f t="shared" si="241"/>
        <v>0</v>
      </c>
      <c r="BI101" s="75">
        <f t="shared" si="242"/>
        <v>0</v>
      </c>
      <c r="BJ101" s="75">
        <f t="shared" si="243"/>
        <v>0</v>
      </c>
      <c r="BK101" s="75">
        <f t="shared" si="244"/>
        <v>0</v>
      </c>
      <c r="BL101" s="75">
        <f t="shared" si="245"/>
        <v>0</v>
      </c>
      <c r="BM101" s="75">
        <f t="shared" si="246"/>
        <v>0</v>
      </c>
      <c r="BN101" s="75">
        <f t="shared" si="247"/>
        <v>0</v>
      </c>
      <c r="BO101" s="75">
        <f t="shared" si="248"/>
        <v>0</v>
      </c>
      <c r="BP101" s="490">
        <f t="shared" si="249"/>
        <v>0</v>
      </c>
      <c r="BQ101" s="675">
        <f t="shared" si="254"/>
        <v>0</v>
      </c>
      <c r="BW101" s="814">
        <v>9.0791999999999984</v>
      </c>
      <c r="BX101" s="814">
        <v>0</v>
      </c>
      <c r="BY101" s="814">
        <v>1.4550000000000001</v>
      </c>
      <c r="BZ101" s="814">
        <v>0</v>
      </c>
      <c r="CA101" s="814">
        <v>0.58200000000000007</v>
      </c>
      <c r="CB101" s="814">
        <v>8.8464000000000009</v>
      </c>
      <c r="CC101" s="814">
        <v>19.962600000000002</v>
      </c>
    </row>
    <row r="102" spans="1:81" ht="29.25" customHeight="1">
      <c r="A102" s="1601"/>
      <c r="B102" s="36" t="s">
        <v>370</v>
      </c>
      <c r="C102" s="37" t="s">
        <v>351</v>
      </c>
      <c r="D102" s="702"/>
      <c r="E102" s="137">
        <f t="shared" si="209"/>
        <v>1.6635500000000001</v>
      </c>
      <c r="F102" s="138">
        <f t="shared" si="210"/>
        <v>5.8665599999999998</v>
      </c>
      <c r="G102" s="139">
        <f t="shared" si="211"/>
        <v>0</v>
      </c>
      <c r="H102" s="139">
        <f t="shared" si="212"/>
        <v>0.80315999999999999</v>
      </c>
      <c r="I102" s="139">
        <f t="shared" si="213"/>
        <v>0</v>
      </c>
      <c r="J102" s="139">
        <f t="shared" si="250"/>
        <v>2.9100000000000001E-2</v>
      </c>
      <c r="K102" s="139">
        <f t="shared" ref="K102:U102" si="303">+J102</f>
        <v>2.9100000000000001E-2</v>
      </c>
      <c r="L102" s="139">
        <f t="shared" si="303"/>
        <v>2.9100000000000001E-2</v>
      </c>
      <c r="M102" s="139">
        <f t="shared" si="303"/>
        <v>2.9100000000000001E-2</v>
      </c>
      <c r="N102" s="139">
        <f t="shared" si="303"/>
        <v>2.9100000000000001E-2</v>
      </c>
      <c r="O102" s="139">
        <f t="shared" si="303"/>
        <v>2.9100000000000001E-2</v>
      </c>
      <c r="P102" s="139">
        <f t="shared" si="303"/>
        <v>2.9100000000000001E-2</v>
      </c>
      <c r="Q102" s="139">
        <f t="shared" si="303"/>
        <v>2.9100000000000001E-2</v>
      </c>
      <c r="R102" s="139">
        <f t="shared" si="303"/>
        <v>2.9100000000000001E-2</v>
      </c>
      <c r="S102" s="139">
        <f t="shared" si="303"/>
        <v>2.9100000000000001E-2</v>
      </c>
      <c r="T102" s="139">
        <f t="shared" si="303"/>
        <v>2.9100000000000001E-2</v>
      </c>
      <c r="U102" s="139">
        <f t="shared" si="303"/>
        <v>2.9100000000000001E-2</v>
      </c>
      <c r="V102" s="139">
        <f t="shared" si="215"/>
        <v>0.34920000000000001</v>
      </c>
      <c r="W102" s="139">
        <f t="shared" si="252"/>
        <v>0.41321999999999998</v>
      </c>
      <c r="X102" s="139">
        <f t="shared" ref="X102:AH102" si="304">+W102</f>
        <v>0.41321999999999998</v>
      </c>
      <c r="Y102" s="139">
        <f t="shared" si="304"/>
        <v>0.41321999999999998</v>
      </c>
      <c r="Z102" s="139">
        <f t="shared" si="304"/>
        <v>0.41321999999999998</v>
      </c>
      <c r="AA102" s="139">
        <f t="shared" si="304"/>
        <v>0.41321999999999998</v>
      </c>
      <c r="AB102" s="139">
        <f t="shared" si="304"/>
        <v>0.41321999999999998</v>
      </c>
      <c r="AC102" s="139">
        <f t="shared" si="304"/>
        <v>0.41321999999999998</v>
      </c>
      <c r="AD102" s="139">
        <f t="shared" si="304"/>
        <v>0.41321999999999998</v>
      </c>
      <c r="AE102" s="139">
        <f t="shared" si="304"/>
        <v>0.41321999999999998</v>
      </c>
      <c r="AF102" s="139">
        <f t="shared" si="304"/>
        <v>0.41321999999999998</v>
      </c>
      <c r="AG102" s="139">
        <f t="shared" si="304"/>
        <v>0.41321999999999998</v>
      </c>
      <c r="AH102" s="139">
        <f t="shared" si="304"/>
        <v>0.41321999999999998</v>
      </c>
      <c r="AI102" s="139">
        <f t="shared" si="217"/>
        <v>4.9586399999999999</v>
      </c>
      <c r="AJ102" s="140">
        <f t="shared" si="218"/>
        <v>11.97756</v>
      </c>
      <c r="AK102" s="62"/>
      <c r="AL102" s="56">
        <f t="shared" si="219"/>
        <v>0</v>
      </c>
      <c r="AM102" s="666">
        <f t="shared" si="220"/>
        <v>0</v>
      </c>
      <c r="AN102" s="81">
        <f t="shared" si="221"/>
        <v>0</v>
      </c>
      <c r="AO102" s="671">
        <f t="shared" si="222"/>
        <v>0</v>
      </c>
      <c r="AP102" s="81">
        <f t="shared" si="223"/>
        <v>0</v>
      </c>
      <c r="AQ102" s="81">
        <f t="shared" si="224"/>
        <v>0</v>
      </c>
      <c r="AR102" s="81">
        <f t="shared" si="225"/>
        <v>0</v>
      </c>
      <c r="AS102" s="81">
        <f t="shared" si="226"/>
        <v>0</v>
      </c>
      <c r="AT102" s="81">
        <f t="shared" si="227"/>
        <v>0</v>
      </c>
      <c r="AU102" s="81">
        <f t="shared" si="228"/>
        <v>0</v>
      </c>
      <c r="AV102" s="81">
        <f t="shared" si="229"/>
        <v>0</v>
      </c>
      <c r="AW102" s="81">
        <f t="shared" si="230"/>
        <v>0</v>
      </c>
      <c r="AX102" s="81">
        <f t="shared" si="231"/>
        <v>0</v>
      </c>
      <c r="AY102" s="81">
        <f t="shared" si="232"/>
        <v>0</v>
      </c>
      <c r="AZ102" s="81">
        <f t="shared" si="233"/>
        <v>0</v>
      </c>
      <c r="BA102" s="81">
        <f t="shared" si="234"/>
        <v>0</v>
      </c>
      <c r="BB102" s="81">
        <f t="shared" si="235"/>
        <v>0</v>
      </c>
      <c r="BC102" s="671">
        <f t="shared" si="236"/>
        <v>0</v>
      </c>
      <c r="BD102" s="81">
        <f t="shared" si="237"/>
        <v>0</v>
      </c>
      <c r="BE102" s="81">
        <f t="shared" si="238"/>
        <v>0</v>
      </c>
      <c r="BF102" s="81">
        <f t="shared" si="239"/>
        <v>0</v>
      </c>
      <c r="BG102" s="81">
        <f t="shared" si="240"/>
        <v>0</v>
      </c>
      <c r="BH102" s="81">
        <f t="shared" si="241"/>
        <v>0</v>
      </c>
      <c r="BI102" s="81">
        <f t="shared" si="242"/>
        <v>0</v>
      </c>
      <c r="BJ102" s="81">
        <f t="shared" si="243"/>
        <v>0</v>
      </c>
      <c r="BK102" s="81">
        <f t="shared" si="244"/>
        <v>0</v>
      </c>
      <c r="BL102" s="81">
        <f t="shared" si="245"/>
        <v>0</v>
      </c>
      <c r="BM102" s="81">
        <f t="shared" si="246"/>
        <v>0</v>
      </c>
      <c r="BN102" s="81">
        <f t="shared" si="247"/>
        <v>0</v>
      </c>
      <c r="BO102" s="81">
        <f t="shared" si="248"/>
        <v>0</v>
      </c>
      <c r="BP102" s="492">
        <f t="shared" si="249"/>
        <v>0</v>
      </c>
      <c r="BQ102" s="676">
        <f t="shared" si="254"/>
        <v>0</v>
      </c>
      <c r="BW102" s="814">
        <v>9.7775999999999996</v>
      </c>
      <c r="BX102" s="814">
        <v>0</v>
      </c>
      <c r="BY102" s="814">
        <v>1.3386</v>
      </c>
      <c r="BZ102" s="814">
        <v>0</v>
      </c>
      <c r="CA102" s="814">
        <v>0.58200000000000007</v>
      </c>
      <c r="CB102" s="814">
        <v>8.2644000000000002</v>
      </c>
      <c r="CC102" s="814">
        <v>19.962600000000002</v>
      </c>
    </row>
    <row r="103" spans="1:81" ht="29.25" customHeight="1">
      <c r="A103" s="1122" t="s">
        <v>941</v>
      </c>
      <c r="B103" s="32" t="s">
        <v>229</v>
      </c>
      <c r="C103" s="33"/>
      <c r="D103" s="700"/>
      <c r="E103" s="400">
        <f t="shared" si="209"/>
        <v>1.4550000000000001</v>
      </c>
      <c r="F103" s="401">
        <f t="shared" si="210"/>
        <v>5.8665599999999998</v>
      </c>
      <c r="G103" s="402">
        <f t="shared" si="211"/>
        <v>0</v>
      </c>
      <c r="H103" s="402">
        <f t="shared" si="212"/>
        <v>3.4396200000000001</v>
      </c>
      <c r="I103" s="402">
        <f t="shared" si="213"/>
        <v>0</v>
      </c>
      <c r="J103" s="402">
        <f t="shared" si="250"/>
        <v>9.7485000000000002E-2</v>
      </c>
      <c r="K103" s="402">
        <f t="shared" ref="K103:U103" si="305">+J103</f>
        <v>9.7485000000000002E-2</v>
      </c>
      <c r="L103" s="402">
        <f t="shared" si="305"/>
        <v>9.7485000000000002E-2</v>
      </c>
      <c r="M103" s="402">
        <f t="shared" si="305"/>
        <v>9.7485000000000002E-2</v>
      </c>
      <c r="N103" s="402">
        <f t="shared" si="305"/>
        <v>9.7485000000000002E-2</v>
      </c>
      <c r="O103" s="402">
        <f t="shared" si="305"/>
        <v>9.7485000000000002E-2</v>
      </c>
      <c r="P103" s="402">
        <f t="shared" si="305"/>
        <v>9.7485000000000002E-2</v>
      </c>
      <c r="Q103" s="402">
        <f t="shared" si="305"/>
        <v>9.7485000000000002E-2</v>
      </c>
      <c r="R103" s="402">
        <f t="shared" si="305"/>
        <v>9.7485000000000002E-2</v>
      </c>
      <c r="S103" s="402">
        <f t="shared" si="305"/>
        <v>9.7485000000000002E-2</v>
      </c>
      <c r="T103" s="402">
        <f t="shared" si="305"/>
        <v>9.7485000000000002E-2</v>
      </c>
      <c r="U103" s="402">
        <f t="shared" si="305"/>
        <v>9.7485000000000002E-2</v>
      </c>
      <c r="V103" s="402">
        <f t="shared" si="215"/>
        <v>1.1698200000000001</v>
      </c>
      <c r="W103" s="402">
        <f t="shared" si="252"/>
        <v>0</v>
      </c>
      <c r="X103" s="402">
        <f t="shared" ref="X103:AH103" si="306">+W103</f>
        <v>0</v>
      </c>
      <c r="Y103" s="402">
        <f t="shared" si="306"/>
        <v>0</v>
      </c>
      <c r="Z103" s="402">
        <f t="shared" si="306"/>
        <v>0</v>
      </c>
      <c r="AA103" s="402">
        <f t="shared" si="306"/>
        <v>0</v>
      </c>
      <c r="AB103" s="402">
        <f t="shared" si="306"/>
        <v>0</v>
      </c>
      <c r="AC103" s="402">
        <f t="shared" si="306"/>
        <v>0</v>
      </c>
      <c r="AD103" s="402">
        <f t="shared" si="306"/>
        <v>0</v>
      </c>
      <c r="AE103" s="402">
        <f t="shared" si="306"/>
        <v>0</v>
      </c>
      <c r="AF103" s="402">
        <f t="shared" si="306"/>
        <v>0</v>
      </c>
      <c r="AG103" s="402">
        <f t="shared" si="306"/>
        <v>0</v>
      </c>
      <c r="AH103" s="402">
        <f t="shared" si="306"/>
        <v>0</v>
      </c>
      <c r="AI103" s="402">
        <f t="shared" si="217"/>
        <v>0</v>
      </c>
      <c r="AJ103" s="403">
        <f t="shared" si="218"/>
        <v>10.476000000000001</v>
      </c>
      <c r="AK103" s="404"/>
      <c r="AL103" s="229">
        <f t="shared" si="219"/>
        <v>0</v>
      </c>
      <c r="AM103" s="663">
        <f t="shared" si="220"/>
        <v>0</v>
      </c>
      <c r="AN103" s="230">
        <f t="shared" si="221"/>
        <v>0</v>
      </c>
      <c r="AO103" s="668">
        <f t="shared" si="222"/>
        <v>0</v>
      </c>
      <c r="AP103" s="230">
        <f t="shared" si="223"/>
        <v>0</v>
      </c>
      <c r="AQ103" s="230">
        <f t="shared" si="224"/>
        <v>0</v>
      </c>
      <c r="AR103" s="230">
        <f t="shared" si="225"/>
        <v>0</v>
      </c>
      <c r="AS103" s="230">
        <f t="shared" si="226"/>
        <v>0</v>
      </c>
      <c r="AT103" s="230">
        <f t="shared" si="227"/>
        <v>0</v>
      </c>
      <c r="AU103" s="230">
        <f t="shared" si="228"/>
        <v>0</v>
      </c>
      <c r="AV103" s="230">
        <f t="shared" si="229"/>
        <v>0</v>
      </c>
      <c r="AW103" s="230">
        <f t="shared" si="230"/>
        <v>0</v>
      </c>
      <c r="AX103" s="230">
        <f t="shared" si="231"/>
        <v>0</v>
      </c>
      <c r="AY103" s="230">
        <f t="shared" si="232"/>
        <v>0</v>
      </c>
      <c r="AZ103" s="230">
        <f t="shared" si="233"/>
        <v>0</v>
      </c>
      <c r="BA103" s="230">
        <f t="shared" si="234"/>
        <v>0</v>
      </c>
      <c r="BB103" s="230">
        <f t="shared" si="235"/>
        <v>0</v>
      </c>
      <c r="BC103" s="668">
        <f t="shared" si="236"/>
        <v>0</v>
      </c>
      <c r="BD103" s="230">
        <f t="shared" si="237"/>
        <v>0</v>
      </c>
      <c r="BE103" s="230">
        <f t="shared" si="238"/>
        <v>0</v>
      </c>
      <c r="BF103" s="230">
        <f t="shared" si="239"/>
        <v>0</v>
      </c>
      <c r="BG103" s="230">
        <f t="shared" si="240"/>
        <v>0</v>
      </c>
      <c r="BH103" s="230">
        <f t="shared" si="241"/>
        <v>0</v>
      </c>
      <c r="BI103" s="230">
        <f t="shared" si="242"/>
        <v>0</v>
      </c>
      <c r="BJ103" s="230">
        <f t="shared" si="243"/>
        <v>0</v>
      </c>
      <c r="BK103" s="230">
        <f t="shared" si="244"/>
        <v>0</v>
      </c>
      <c r="BL103" s="230">
        <f t="shared" si="245"/>
        <v>0</v>
      </c>
      <c r="BM103" s="230">
        <f t="shared" si="246"/>
        <v>0</v>
      </c>
      <c r="BN103" s="230">
        <f t="shared" si="247"/>
        <v>0</v>
      </c>
      <c r="BO103" s="230">
        <f t="shared" si="248"/>
        <v>0</v>
      </c>
      <c r="BP103" s="486">
        <f t="shared" si="249"/>
        <v>0</v>
      </c>
      <c r="BQ103" s="673">
        <f t="shared" si="254"/>
        <v>0</v>
      </c>
      <c r="BW103" s="814">
        <v>9.7775999999999996</v>
      </c>
      <c r="BX103" s="814">
        <v>0</v>
      </c>
      <c r="BY103" s="814">
        <v>5.7327000000000004</v>
      </c>
      <c r="BZ103" s="814">
        <v>0</v>
      </c>
      <c r="CA103" s="814">
        <v>1.9497000000000002</v>
      </c>
      <c r="CB103" s="814">
        <v>0</v>
      </c>
      <c r="CC103" s="814">
        <v>17.46</v>
      </c>
    </row>
    <row r="104" spans="1:81" ht="29.25" customHeight="1">
      <c r="A104" s="1599" t="s">
        <v>371</v>
      </c>
      <c r="B104" s="32" t="s">
        <v>254</v>
      </c>
      <c r="C104" s="33" t="s">
        <v>348</v>
      </c>
      <c r="D104" s="700"/>
      <c r="E104" s="129">
        <f t="shared" si="209"/>
        <v>0.52622500000000005</v>
      </c>
      <c r="F104" s="130">
        <f t="shared" si="210"/>
        <v>2.0428199999999999</v>
      </c>
      <c r="G104" s="131">
        <f t="shared" si="211"/>
        <v>0</v>
      </c>
      <c r="H104" s="131">
        <f t="shared" si="212"/>
        <v>0.873</v>
      </c>
      <c r="I104" s="131">
        <f t="shared" si="213"/>
        <v>0</v>
      </c>
      <c r="J104" s="131">
        <f t="shared" si="250"/>
        <v>7.2749999999999995E-2</v>
      </c>
      <c r="K104" s="131">
        <f t="shared" ref="K104:U104" si="307">+J104</f>
        <v>7.2749999999999995E-2</v>
      </c>
      <c r="L104" s="131">
        <f t="shared" si="307"/>
        <v>7.2749999999999995E-2</v>
      </c>
      <c r="M104" s="131">
        <f t="shared" si="307"/>
        <v>7.2749999999999995E-2</v>
      </c>
      <c r="N104" s="131">
        <f t="shared" si="307"/>
        <v>7.2749999999999995E-2</v>
      </c>
      <c r="O104" s="131">
        <f t="shared" si="307"/>
        <v>7.2749999999999995E-2</v>
      </c>
      <c r="P104" s="131">
        <f t="shared" si="307"/>
        <v>7.2749999999999995E-2</v>
      </c>
      <c r="Q104" s="131">
        <f t="shared" si="307"/>
        <v>7.2749999999999995E-2</v>
      </c>
      <c r="R104" s="131">
        <f t="shared" si="307"/>
        <v>7.2749999999999995E-2</v>
      </c>
      <c r="S104" s="131">
        <f t="shared" si="307"/>
        <v>7.2749999999999995E-2</v>
      </c>
      <c r="T104" s="131">
        <f t="shared" si="307"/>
        <v>7.2749999999999995E-2</v>
      </c>
      <c r="U104" s="131">
        <f t="shared" si="307"/>
        <v>7.2749999999999995E-2</v>
      </c>
      <c r="V104" s="131">
        <f t="shared" si="215"/>
        <v>0.873</v>
      </c>
      <c r="W104" s="131">
        <f t="shared" si="252"/>
        <v>0</v>
      </c>
      <c r="X104" s="131">
        <f t="shared" ref="X104:AH104" si="308">+W104</f>
        <v>0</v>
      </c>
      <c r="Y104" s="131">
        <f t="shared" si="308"/>
        <v>0</v>
      </c>
      <c r="Z104" s="131">
        <f t="shared" si="308"/>
        <v>0</v>
      </c>
      <c r="AA104" s="131">
        <f t="shared" si="308"/>
        <v>0</v>
      </c>
      <c r="AB104" s="131">
        <f t="shared" si="308"/>
        <v>0</v>
      </c>
      <c r="AC104" s="131">
        <f t="shared" si="308"/>
        <v>0</v>
      </c>
      <c r="AD104" s="131">
        <f t="shared" si="308"/>
        <v>0</v>
      </c>
      <c r="AE104" s="131">
        <f t="shared" si="308"/>
        <v>0</v>
      </c>
      <c r="AF104" s="131">
        <f t="shared" si="308"/>
        <v>0</v>
      </c>
      <c r="AG104" s="131">
        <f t="shared" si="308"/>
        <v>0</v>
      </c>
      <c r="AH104" s="131">
        <f t="shared" si="308"/>
        <v>0</v>
      </c>
      <c r="AI104" s="131">
        <f t="shared" si="217"/>
        <v>0</v>
      </c>
      <c r="AJ104" s="132">
        <f t="shared" si="218"/>
        <v>3.7888199999999999</v>
      </c>
      <c r="AK104" s="60"/>
      <c r="AL104" s="57">
        <f t="shared" si="219"/>
        <v>0</v>
      </c>
      <c r="AM104" s="664">
        <f t="shared" si="220"/>
        <v>0</v>
      </c>
      <c r="AN104" s="69">
        <f t="shared" si="221"/>
        <v>0</v>
      </c>
      <c r="AO104" s="669">
        <f t="shared" si="222"/>
        <v>0</v>
      </c>
      <c r="AP104" s="69">
        <f t="shared" si="223"/>
        <v>0</v>
      </c>
      <c r="AQ104" s="69">
        <f t="shared" si="224"/>
        <v>0</v>
      </c>
      <c r="AR104" s="69">
        <f t="shared" si="225"/>
        <v>0</v>
      </c>
      <c r="AS104" s="69">
        <f t="shared" si="226"/>
        <v>0</v>
      </c>
      <c r="AT104" s="69">
        <f t="shared" si="227"/>
        <v>0</v>
      </c>
      <c r="AU104" s="69">
        <f t="shared" si="228"/>
        <v>0</v>
      </c>
      <c r="AV104" s="69">
        <f t="shared" si="229"/>
        <v>0</v>
      </c>
      <c r="AW104" s="69">
        <f t="shared" si="230"/>
        <v>0</v>
      </c>
      <c r="AX104" s="69">
        <f t="shared" si="231"/>
        <v>0</v>
      </c>
      <c r="AY104" s="69">
        <f t="shared" si="232"/>
        <v>0</v>
      </c>
      <c r="AZ104" s="69">
        <f t="shared" si="233"/>
        <v>0</v>
      </c>
      <c r="BA104" s="69">
        <f t="shared" si="234"/>
        <v>0</v>
      </c>
      <c r="BB104" s="69">
        <f t="shared" si="235"/>
        <v>0</v>
      </c>
      <c r="BC104" s="669">
        <f t="shared" si="236"/>
        <v>0</v>
      </c>
      <c r="BD104" s="69">
        <f t="shared" si="237"/>
        <v>0</v>
      </c>
      <c r="BE104" s="69">
        <f t="shared" si="238"/>
        <v>0</v>
      </c>
      <c r="BF104" s="69">
        <f t="shared" si="239"/>
        <v>0</v>
      </c>
      <c r="BG104" s="69">
        <f t="shared" si="240"/>
        <v>0</v>
      </c>
      <c r="BH104" s="69">
        <f t="shared" si="241"/>
        <v>0</v>
      </c>
      <c r="BI104" s="69">
        <f t="shared" si="242"/>
        <v>0</v>
      </c>
      <c r="BJ104" s="69">
        <f t="shared" si="243"/>
        <v>0</v>
      </c>
      <c r="BK104" s="69">
        <f t="shared" si="244"/>
        <v>0</v>
      </c>
      <c r="BL104" s="69">
        <f t="shared" si="245"/>
        <v>0</v>
      </c>
      <c r="BM104" s="69">
        <f t="shared" si="246"/>
        <v>0</v>
      </c>
      <c r="BN104" s="69">
        <f t="shared" si="247"/>
        <v>0</v>
      </c>
      <c r="BO104" s="69">
        <f t="shared" si="248"/>
        <v>0</v>
      </c>
      <c r="BP104" s="488">
        <f t="shared" si="249"/>
        <v>0</v>
      </c>
      <c r="BQ104" s="674">
        <f t="shared" si="254"/>
        <v>0</v>
      </c>
      <c r="BW104" s="814">
        <v>3.4046999999999996</v>
      </c>
      <c r="BX104" s="814">
        <v>0</v>
      </c>
      <c r="BY104" s="814">
        <v>1.4550000000000001</v>
      </c>
      <c r="BZ104" s="814">
        <v>0</v>
      </c>
      <c r="CA104" s="814">
        <v>1.4550000000000001</v>
      </c>
      <c r="CB104" s="814">
        <v>0</v>
      </c>
      <c r="CC104" s="814">
        <v>6.3147000000000002</v>
      </c>
    </row>
    <row r="105" spans="1:81" ht="29.25" customHeight="1">
      <c r="A105" s="1601"/>
      <c r="B105" s="36" t="s">
        <v>254</v>
      </c>
      <c r="C105" s="37" t="s">
        <v>349</v>
      </c>
      <c r="D105" s="702"/>
      <c r="E105" s="137">
        <f t="shared" si="209"/>
        <v>0.60625000000000007</v>
      </c>
      <c r="F105" s="138">
        <f t="shared" si="210"/>
        <v>2.6190000000000002</v>
      </c>
      <c r="G105" s="139">
        <f t="shared" si="211"/>
        <v>0</v>
      </c>
      <c r="H105" s="139">
        <f t="shared" si="212"/>
        <v>0.873</v>
      </c>
      <c r="I105" s="139">
        <f t="shared" si="213"/>
        <v>0</v>
      </c>
      <c r="J105" s="139">
        <f t="shared" si="250"/>
        <v>7.2749999999999995E-2</v>
      </c>
      <c r="K105" s="139">
        <f t="shared" ref="K105:U105" si="309">+J105</f>
        <v>7.2749999999999995E-2</v>
      </c>
      <c r="L105" s="139">
        <f t="shared" si="309"/>
        <v>7.2749999999999995E-2</v>
      </c>
      <c r="M105" s="139">
        <f t="shared" si="309"/>
        <v>7.2749999999999995E-2</v>
      </c>
      <c r="N105" s="139">
        <f t="shared" si="309"/>
        <v>7.2749999999999995E-2</v>
      </c>
      <c r="O105" s="139">
        <f t="shared" si="309"/>
        <v>7.2749999999999995E-2</v>
      </c>
      <c r="P105" s="139">
        <f t="shared" si="309"/>
        <v>7.2749999999999995E-2</v>
      </c>
      <c r="Q105" s="139">
        <f t="shared" si="309"/>
        <v>7.2749999999999995E-2</v>
      </c>
      <c r="R105" s="139">
        <f t="shared" si="309"/>
        <v>7.2749999999999995E-2</v>
      </c>
      <c r="S105" s="139">
        <f t="shared" si="309"/>
        <v>7.2749999999999995E-2</v>
      </c>
      <c r="T105" s="139">
        <f t="shared" si="309"/>
        <v>7.2749999999999995E-2</v>
      </c>
      <c r="U105" s="139">
        <f t="shared" si="309"/>
        <v>7.2749999999999995E-2</v>
      </c>
      <c r="V105" s="139">
        <f t="shared" si="215"/>
        <v>0.873</v>
      </c>
      <c r="W105" s="139">
        <f t="shared" si="252"/>
        <v>0</v>
      </c>
      <c r="X105" s="139">
        <f t="shared" ref="X105:AH105" si="310">+W105</f>
        <v>0</v>
      </c>
      <c r="Y105" s="139">
        <f t="shared" si="310"/>
        <v>0</v>
      </c>
      <c r="Z105" s="139">
        <f t="shared" si="310"/>
        <v>0</v>
      </c>
      <c r="AA105" s="139">
        <f t="shared" si="310"/>
        <v>0</v>
      </c>
      <c r="AB105" s="139">
        <f t="shared" si="310"/>
        <v>0</v>
      </c>
      <c r="AC105" s="139">
        <f t="shared" si="310"/>
        <v>0</v>
      </c>
      <c r="AD105" s="139">
        <f t="shared" si="310"/>
        <v>0</v>
      </c>
      <c r="AE105" s="139">
        <f t="shared" si="310"/>
        <v>0</v>
      </c>
      <c r="AF105" s="139">
        <f t="shared" si="310"/>
        <v>0</v>
      </c>
      <c r="AG105" s="139">
        <f t="shared" si="310"/>
        <v>0</v>
      </c>
      <c r="AH105" s="139">
        <f t="shared" si="310"/>
        <v>0</v>
      </c>
      <c r="AI105" s="139">
        <f t="shared" si="217"/>
        <v>0</v>
      </c>
      <c r="AJ105" s="140">
        <f t="shared" si="218"/>
        <v>4.3650000000000002</v>
      </c>
      <c r="AK105" s="62"/>
      <c r="AL105" s="56">
        <f t="shared" si="219"/>
        <v>0</v>
      </c>
      <c r="AM105" s="666">
        <f t="shared" si="220"/>
        <v>0</v>
      </c>
      <c r="AN105" s="81">
        <f t="shared" si="221"/>
        <v>0</v>
      </c>
      <c r="AO105" s="671">
        <f t="shared" si="222"/>
        <v>0</v>
      </c>
      <c r="AP105" s="81">
        <f t="shared" si="223"/>
        <v>0</v>
      </c>
      <c r="AQ105" s="81">
        <f t="shared" si="224"/>
        <v>0</v>
      </c>
      <c r="AR105" s="81">
        <f t="shared" si="225"/>
        <v>0</v>
      </c>
      <c r="AS105" s="81">
        <f t="shared" si="226"/>
        <v>0</v>
      </c>
      <c r="AT105" s="81">
        <f t="shared" si="227"/>
        <v>0</v>
      </c>
      <c r="AU105" s="81">
        <f t="shared" si="228"/>
        <v>0</v>
      </c>
      <c r="AV105" s="81">
        <f t="shared" si="229"/>
        <v>0</v>
      </c>
      <c r="AW105" s="81">
        <f t="shared" si="230"/>
        <v>0</v>
      </c>
      <c r="AX105" s="81">
        <f t="shared" si="231"/>
        <v>0</v>
      </c>
      <c r="AY105" s="81">
        <f t="shared" si="232"/>
        <v>0</v>
      </c>
      <c r="AZ105" s="81">
        <f t="shared" si="233"/>
        <v>0</v>
      </c>
      <c r="BA105" s="81">
        <f t="shared" si="234"/>
        <v>0</v>
      </c>
      <c r="BB105" s="81">
        <f t="shared" si="235"/>
        <v>0</v>
      </c>
      <c r="BC105" s="671">
        <f t="shared" si="236"/>
        <v>0</v>
      </c>
      <c r="BD105" s="81">
        <f t="shared" si="237"/>
        <v>0</v>
      </c>
      <c r="BE105" s="81">
        <f t="shared" si="238"/>
        <v>0</v>
      </c>
      <c r="BF105" s="81">
        <f t="shared" si="239"/>
        <v>0</v>
      </c>
      <c r="BG105" s="81">
        <f t="shared" si="240"/>
        <v>0</v>
      </c>
      <c r="BH105" s="81">
        <f t="shared" si="241"/>
        <v>0</v>
      </c>
      <c r="BI105" s="81">
        <f t="shared" si="242"/>
        <v>0</v>
      </c>
      <c r="BJ105" s="81">
        <f t="shared" si="243"/>
        <v>0</v>
      </c>
      <c r="BK105" s="81">
        <f t="shared" si="244"/>
        <v>0</v>
      </c>
      <c r="BL105" s="81">
        <f t="shared" si="245"/>
        <v>0</v>
      </c>
      <c r="BM105" s="81">
        <f t="shared" si="246"/>
        <v>0</v>
      </c>
      <c r="BN105" s="81">
        <f t="shared" si="247"/>
        <v>0</v>
      </c>
      <c r="BO105" s="81">
        <f t="shared" si="248"/>
        <v>0</v>
      </c>
      <c r="BP105" s="492">
        <f t="shared" si="249"/>
        <v>0</v>
      </c>
      <c r="BQ105" s="676">
        <f t="shared" si="254"/>
        <v>0</v>
      </c>
      <c r="BW105" s="814">
        <v>4.3650000000000002</v>
      </c>
      <c r="BX105" s="814">
        <v>0</v>
      </c>
      <c r="BY105" s="814">
        <v>1.4550000000000001</v>
      </c>
      <c r="BZ105" s="814">
        <v>0</v>
      </c>
      <c r="CA105" s="814">
        <v>1.4550000000000001</v>
      </c>
      <c r="CB105" s="814">
        <v>0</v>
      </c>
      <c r="CC105" s="814">
        <v>7.2750000000000004</v>
      </c>
    </row>
    <row r="106" spans="1:81" ht="29.25" customHeight="1">
      <c r="A106" s="1599" t="s">
        <v>12</v>
      </c>
      <c r="B106" s="32" t="s">
        <v>225</v>
      </c>
      <c r="C106" s="33" t="s">
        <v>351</v>
      </c>
      <c r="D106" s="700"/>
      <c r="E106" s="129">
        <f t="shared" si="209"/>
        <v>1.5059249999999997</v>
      </c>
      <c r="F106" s="130">
        <f t="shared" si="210"/>
        <v>4.9760999999999997</v>
      </c>
      <c r="G106" s="131">
        <f t="shared" si="211"/>
        <v>0</v>
      </c>
      <c r="H106" s="131">
        <f t="shared" si="212"/>
        <v>3.6316799999999989</v>
      </c>
      <c r="I106" s="131">
        <f t="shared" si="213"/>
        <v>0</v>
      </c>
      <c r="J106" s="131">
        <f t="shared" si="250"/>
        <v>0.18623999999999996</v>
      </c>
      <c r="K106" s="131">
        <f t="shared" ref="K106:U106" si="311">+J106</f>
        <v>0.18623999999999996</v>
      </c>
      <c r="L106" s="131">
        <f t="shared" si="311"/>
        <v>0.18623999999999996</v>
      </c>
      <c r="M106" s="131">
        <f t="shared" si="311"/>
        <v>0.18623999999999996</v>
      </c>
      <c r="N106" s="131">
        <f t="shared" si="311"/>
        <v>0.18623999999999996</v>
      </c>
      <c r="O106" s="131">
        <f t="shared" si="311"/>
        <v>0.18623999999999996</v>
      </c>
      <c r="P106" s="131">
        <f t="shared" si="311"/>
        <v>0.18623999999999996</v>
      </c>
      <c r="Q106" s="131">
        <f t="shared" si="311"/>
        <v>0.18623999999999996</v>
      </c>
      <c r="R106" s="131">
        <f t="shared" si="311"/>
        <v>0.18623999999999996</v>
      </c>
      <c r="S106" s="131">
        <f t="shared" si="311"/>
        <v>0.18623999999999996</v>
      </c>
      <c r="T106" s="131">
        <f t="shared" si="311"/>
        <v>0.18623999999999996</v>
      </c>
      <c r="U106" s="131">
        <f t="shared" si="311"/>
        <v>0.18623999999999996</v>
      </c>
      <c r="V106" s="131">
        <f t="shared" si="215"/>
        <v>2.2348799999999995</v>
      </c>
      <c r="W106" s="131">
        <f t="shared" si="252"/>
        <v>0</v>
      </c>
      <c r="X106" s="131">
        <f t="shared" ref="X106:AH106" si="312">+W106</f>
        <v>0</v>
      </c>
      <c r="Y106" s="131">
        <f t="shared" si="312"/>
        <v>0</v>
      </c>
      <c r="Z106" s="131">
        <f t="shared" si="312"/>
        <v>0</v>
      </c>
      <c r="AA106" s="131">
        <f t="shared" si="312"/>
        <v>0</v>
      </c>
      <c r="AB106" s="131">
        <f t="shared" si="312"/>
        <v>0</v>
      </c>
      <c r="AC106" s="131">
        <f t="shared" si="312"/>
        <v>0</v>
      </c>
      <c r="AD106" s="131">
        <f t="shared" si="312"/>
        <v>0</v>
      </c>
      <c r="AE106" s="131">
        <f t="shared" si="312"/>
        <v>0</v>
      </c>
      <c r="AF106" s="131">
        <f t="shared" si="312"/>
        <v>0</v>
      </c>
      <c r="AG106" s="131">
        <f t="shared" si="312"/>
        <v>0</v>
      </c>
      <c r="AH106" s="131">
        <f t="shared" si="312"/>
        <v>0</v>
      </c>
      <c r="AI106" s="131">
        <f t="shared" si="217"/>
        <v>0</v>
      </c>
      <c r="AJ106" s="132">
        <f t="shared" si="218"/>
        <v>10.842659999999999</v>
      </c>
      <c r="AK106" s="60"/>
      <c r="AL106" s="57">
        <f t="shared" si="219"/>
        <v>0</v>
      </c>
      <c r="AM106" s="664">
        <f t="shared" si="220"/>
        <v>0</v>
      </c>
      <c r="AN106" s="69">
        <f t="shared" si="221"/>
        <v>0</v>
      </c>
      <c r="AO106" s="669">
        <f t="shared" si="222"/>
        <v>0</v>
      </c>
      <c r="AP106" s="69">
        <f t="shared" si="223"/>
        <v>0</v>
      </c>
      <c r="AQ106" s="69">
        <f t="shared" si="224"/>
        <v>0</v>
      </c>
      <c r="AR106" s="69">
        <f t="shared" si="225"/>
        <v>0</v>
      </c>
      <c r="AS106" s="69">
        <f t="shared" si="226"/>
        <v>0</v>
      </c>
      <c r="AT106" s="69">
        <f t="shared" si="227"/>
        <v>0</v>
      </c>
      <c r="AU106" s="69">
        <f t="shared" si="228"/>
        <v>0</v>
      </c>
      <c r="AV106" s="69">
        <f t="shared" si="229"/>
        <v>0</v>
      </c>
      <c r="AW106" s="69">
        <f t="shared" si="230"/>
        <v>0</v>
      </c>
      <c r="AX106" s="69">
        <f t="shared" si="231"/>
        <v>0</v>
      </c>
      <c r="AY106" s="69">
        <f t="shared" si="232"/>
        <v>0</v>
      </c>
      <c r="AZ106" s="69">
        <f t="shared" si="233"/>
        <v>0</v>
      </c>
      <c r="BA106" s="69">
        <f t="shared" si="234"/>
        <v>0</v>
      </c>
      <c r="BB106" s="69">
        <f t="shared" si="235"/>
        <v>0</v>
      </c>
      <c r="BC106" s="669">
        <f t="shared" si="236"/>
        <v>0</v>
      </c>
      <c r="BD106" s="69">
        <f t="shared" si="237"/>
        <v>0</v>
      </c>
      <c r="BE106" s="69">
        <f t="shared" si="238"/>
        <v>0</v>
      </c>
      <c r="BF106" s="69">
        <f t="shared" si="239"/>
        <v>0</v>
      </c>
      <c r="BG106" s="69">
        <f t="shared" si="240"/>
        <v>0</v>
      </c>
      <c r="BH106" s="69">
        <f t="shared" si="241"/>
        <v>0</v>
      </c>
      <c r="BI106" s="69">
        <f t="shared" si="242"/>
        <v>0</v>
      </c>
      <c r="BJ106" s="69">
        <f t="shared" si="243"/>
        <v>0</v>
      </c>
      <c r="BK106" s="69">
        <f t="shared" si="244"/>
        <v>0</v>
      </c>
      <c r="BL106" s="69">
        <f t="shared" si="245"/>
        <v>0</v>
      </c>
      <c r="BM106" s="69">
        <f t="shared" si="246"/>
        <v>0</v>
      </c>
      <c r="BN106" s="69">
        <f t="shared" si="247"/>
        <v>0</v>
      </c>
      <c r="BO106" s="69">
        <f t="shared" si="248"/>
        <v>0</v>
      </c>
      <c r="BP106" s="488">
        <f t="shared" si="249"/>
        <v>0</v>
      </c>
      <c r="BQ106" s="674">
        <f t="shared" si="254"/>
        <v>0</v>
      </c>
      <c r="BW106" s="814">
        <v>8.2934999999999999</v>
      </c>
      <c r="BX106" s="814">
        <v>0</v>
      </c>
      <c r="BY106" s="814">
        <v>6.0527999999999986</v>
      </c>
      <c r="BZ106" s="814">
        <v>0</v>
      </c>
      <c r="CA106" s="814">
        <v>3.7247999999999997</v>
      </c>
      <c r="CB106" s="814">
        <v>0</v>
      </c>
      <c r="CC106" s="814">
        <v>18.071099999999998</v>
      </c>
    </row>
    <row r="107" spans="1:81" ht="29.25" customHeight="1">
      <c r="A107" s="1601"/>
      <c r="B107" s="36" t="s">
        <v>372</v>
      </c>
      <c r="C107" s="37" t="s">
        <v>351</v>
      </c>
      <c r="D107" s="702"/>
      <c r="E107" s="137">
        <f t="shared" si="209"/>
        <v>1.5059250000000002</v>
      </c>
      <c r="F107" s="138">
        <f t="shared" si="210"/>
        <v>5.8840199999999996</v>
      </c>
      <c r="G107" s="139">
        <f t="shared" si="211"/>
        <v>0</v>
      </c>
      <c r="H107" s="139">
        <f t="shared" si="212"/>
        <v>4.5046800000000013</v>
      </c>
      <c r="I107" s="139">
        <f t="shared" si="213"/>
        <v>0</v>
      </c>
      <c r="J107" s="139">
        <f t="shared" si="250"/>
        <v>3.7830000000000003E-2</v>
      </c>
      <c r="K107" s="139">
        <f t="shared" ref="K107:U107" si="313">+J107</f>
        <v>3.7830000000000003E-2</v>
      </c>
      <c r="L107" s="139">
        <f t="shared" si="313"/>
        <v>3.7830000000000003E-2</v>
      </c>
      <c r="M107" s="139">
        <f t="shared" si="313"/>
        <v>3.7830000000000003E-2</v>
      </c>
      <c r="N107" s="139">
        <f t="shared" si="313"/>
        <v>3.7830000000000003E-2</v>
      </c>
      <c r="O107" s="139">
        <f t="shared" si="313"/>
        <v>3.7830000000000003E-2</v>
      </c>
      <c r="P107" s="139">
        <f t="shared" si="313"/>
        <v>3.7830000000000003E-2</v>
      </c>
      <c r="Q107" s="139">
        <f t="shared" si="313"/>
        <v>3.7830000000000003E-2</v>
      </c>
      <c r="R107" s="139">
        <f t="shared" si="313"/>
        <v>3.7830000000000003E-2</v>
      </c>
      <c r="S107" s="139">
        <f t="shared" si="313"/>
        <v>3.7830000000000003E-2</v>
      </c>
      <c r="T107" s="139">
        <f t="shared" si="313"/>
        <v>3.7830000000000003E-2</v>
      </c>
      <c r="U107" s="139">
        <f t="shared" si="313"/>
        <v>3.7830000000000003E-2</v>
      </c>
      <c r="V107" s="139">
        <f t="shared" si="215"/>
        <v>0.45396000000000003</v>
      </c>
      <c r="W107" s="139">
        <f t="shared" si="252"/>
        <v>0</v>
      </c>
      <c r="X107" s="139">
        <f t="shared" ref="X107:AH107" si="314">+W107</f>
        <v>0</v>
      </c>
      <c r="Y107" s="139">
        <f t="shared" si="314"/>
        <v>0</v>
      </c>
      <c r="Z107" s="139">
        <f t="shared" si="314"/>
        <v>0</v>
      </c>
      <c r="AA107" s="139">
        <f t="shared" si="314"/>
        <v>0</v>
      </c>
      <c r="AB107" s="139">
        <f t="shared" si="314"/>
        <v>0</v>
      </c>
      <c r="AC107" s="139">
        <f t="shared" si="314"/>
        <v>0</v>
      </c>
      <c r="AD107" s="139">
        <f t="shared" si="314"/>
        <v>0</v>
      </c>
      <c r="AE107" s="139">
        <f t="shared" si="314"/>
        <v>0</v>
      </c>
      <c r="AF107" s="139">
        <f t="shared" si="314"/>
        <v>0</v>
      </c>
      <c r="AG107" s="139">
        <f t="shared" si="314"/>
        <v>0</v>
      </c>
      <c r="AH107" s="139">
        <f t="shared" si="314"/>
        <v>0</v>
      </c>
      <c r="AI107" s="139">
        <f t="shared" si="217"/>
        <v>0</v>
      </c>
      <c r="AJ107" s="140">
        <f t="shared" si="218"/>
        <v>10.84266</v>
      </c>
      <c r="AK107" s="62"/>
      <c r="AL107" s="56">
        <f t="shared" si="219"/>
        <v>0</v>
      </c>
      <c r="AM107" s="666">
        <f t="shared" si="220"/>
        <v>0</v>
      </c>
      <c r="AN107" s="81">
        <f t="shared" si="221"/>
        <v>0</v>
      </c>
      <c r="AO107" s="671">
        <f t="shared" si="222"/>
        <v>0</v>
      </c>
      <c r="AP107" s="81">
        <f t="shared" si="223"/>
        <v>0</v>
      </c>
      <c r="AQ107" s="81">
        <f t="shared" si="224"/>
        <v>0</v>
      </c>
      <c r="AR107" s="81">
        <f t="shared" si="225"/>
        <v>0</v>
      </c>
      <c r="AS107" s="81">
        <f t="shared" si="226"/>
        <v>0</v>
      </c>
      <c r="AT107" s="81">
        <f t="shared" si="227"/>
        <v>0</v>
      </c>
      <c r="AU107" s="81">
        <f t="shared" si="228"/>
        <v>0</v>
      </c>
      <c r="AV107" s="81">
        <f t="shared" si="229"/>
        <v>0</v>
      </c>
      <c r="AW107" s="81">
        <f t="shared" si="230"/>
        <v>0</v>
      </c>
      <c r="AX107" s="81">
        <f t="shared" si="231"/>
        <v>0</v>
      </c>
      <c r="AY107" s="81">
        <f t="shared" si="232"/>
        <v>0</v>
      </c>
      <c r="AZ107" s="81">
        <f t="shared" si="233"/>
        <v>0</v>
      </c>
      <c r="BA107" s="81">
        <f t="shared" si="234"/>
        <v>0</v>
      </c>
      <c r="BB107" s="81">
        <f t="shared" si="235"/>
        <v>0</v>
      </c>
      <c r="BC107" s="671">
        <f t="shared" si="236"/>
        <v>0</v>
      </c>
      <c r="BD107" s="81">
        <f t="shared" si="237"/>
        <v>0</v>
      </c>
      <c r="BE107" s="81">
        <f t="shared" si="238"/>
        <v>0</v>
      </c>
      <c r="BF107" s="81">
        <f t="shared" si="239"/>
        <v>0</v>
      </c>
      <c r="BG107" s="81">
        <f t="shared" si="240"/>
        <v>0</v>
      </c>
      <c r="BH107" s="81">
        <f t="shared" si="241"/>
        <v>0</v>
      </c>
      <c r="BI107" s="81">
        <f t="shared" si="242"/>
        <v>0</v>
      </c>
      <c r="BJ107" s="81">
        <f t="shared" si="243"/>
        <v>0</v>
      </c>
      <c r="BK107" s="81">
        <f t="shared" si="244"/>
        <v>0</v>
      </c>
      <c r="BL107" s="81">
        <f t="shared" si="245"/>
        <v>0</v>
      </c>
      <c r="BM107" s="81">
        <f t="shared" si="246"/>
        <v>0</v>
      </c>
      <c r="BN107" s="81">
        <f t="shared" si="247"/>
        <v>0</v>
      </c>
      <c r="BO107" s="81">
        <f t="shared" si="248"/>
        <v>0</v>
      </c>
      <c r="BP107" s="492">
        <f t="shared" si="249"/>
        <v>0</v>
      </c>
      <c r="BQ107" s="676">
        <f t="shared" si="254"/>
        <v>0</v>
      </c>
      <c r="BW107" s="814">
        <v>9.8066999999999993</v>
      </c>
      <c r="BX107" s="814">
        <v>0</v>
      </c>
      <c r="BY107" s="814">
        <v>7.5078000000000022</v>
      </c>
      <c r="BZ107" s="814">
        <v>0</v>
      </c>
      <c r="CA107" s="814">
        <v>0.75660000000000005</v>
      </c>
      <c r="CB107" s="814">
        <v>0</v>
      </c>
      <c r="CC107" s="814">
        <v>18.071100000000001</v>
      </c>
    </row>
    <row r="108" spans="1:81" ht="29.25" customHeight="1">
      <c r="A108" s="1599" t="s">
        <v>13</v>
      </c>
      <c r="B108" s="32" t="s">
        <v>225</v>
      </c>
      <c r="C108" s="33" t="s">
        <v>351</v>
      </c>
      <c r="D108" s="700"/>
      <c r="E108" s="129">
        <f t="shared" si="209"/>
        <v>1.5034999999999998</v>
      </c>
      <c r="F108" s="130">
        <f t="shared" ref="F108:F139" si="315">BW108*$F$8</f>
        <v>4.3999199999999998</v>
      </c>
      <c r="G108" s="131">
        <f t="shared" ref="G108:G139" si="316">BX108*$F$8</f>
        <v>0</v>
      </c>
      <c r="H108" s="131">
        <f t="shared" ref="H108:H139" si="317">BY108*$F$8</f>
        <v>4.0507199999999992</v>
      </c>
      <c r="I108" s="131">
        <f t="shared" ref="I108:I139" si="318">BZ108*$F$8</f>
        <v>0</v>
      </c>
      <c r="J108" s="131">
        <f t="shared" si="250"/>
        <v>0.19787999999999997</v>
      </c>
      <c r="K108" s="131">
        <f t="shared" ref="K108:U108" si="319">+J108</f>
        <v>0.19787999999999997</v>
      </c>
      <c r="L108" s="131">
        <f t="shared" si="319"/>
        <v>0.19787999999999997</v>
      </c>
      <c r="M108" s="131">
        <f t="shared" si="319"/>
        <v>0.19787999999999997</v>
      </c>
      <c r="N108" s="131">
        <f t="shared" si="319"/>
        <v>0.19787999999999997</v>
      </c>
      <c r="O108" s="131">
        <f t="shared" si="319"/>
        <v>0.19787999999999997</v>
      </c>
      <c r="P108" s="131">
        <f t="shared" si="319"/>
        <v>0.19787999999999997</v>
      </c>
      <c r="Q108" s="131">
        <f t="shared" si="319"/>
        <v>0.19787999999999997</v>
      </c>
      <c r="R108" s="131">
        <f t="shared" si="319"/>
        <v>0.19787999999999997</v>
      </c>
      <c r="S108" s="131">
        <f t="shared" si="319"/>
        <v>0.19787999999999997</v>
      </c>
      <c r="T108" s="131">
        <f t="shared" si="319"/>
        <v>0.19787999999999997</v>
      </c>
      <c r="U108" s="131">
        <f t="shared" si="319"/>
        <v>0.19787999999999997</v>
      </c>
      <c r="V108" s="131">
        <f t="shared" ref="V108:V139" si="320">CA108*$F$8</f>
        <v>2.3745599999999998</v>
      </c>
      <c r="W108" s="131">
        <f t="shared" si="252"/>
        <v>0</v>
      </c>
      <c r="X108" s="131">
        <f t="shared" ref="X108:AH108" si="321">+W108</f>
        <v>0</v>
      </c>
      <c r="Y108" s="131">
        <f t="shared" si="321"/>
        <v>0</v>
      </c>
      <c r="Z108" s="131">
        <f t="shared" si="321"/>
        <v>0</v>
      </c>
      <c r="AA108" s="131">
        <f t="shared" si="321"/>
        <v>0</v>
      </c>
      <c r="AB108" s="131">
        <f t="shared" si="321"/>
        <v>0</v>
      </c>
      <c r="AC108" s="131">
        <f t="shared" si="321"/>
        <v>0</v>
      </c>
      <c r="AD108" s="131">
        <f t="shared" si="321"/>
        <v>0</v>
      </c>
      <c r="AE108" s="131">
        <f t="shared" si="321"/>
        <v>0</v>
      </c>
      <c r="AF108" s="131">
        <f t="shared" si="321"/>
        <v>0</v>
      </c>
      <c r="AG108" s="131">
        <f t="shared" si="321"/>
        <v>0</v>
      </c>
      <c r="AH108" s="131">
        <f t="shared" si="321"/>
        <v>0</v>
      </c>
      <c r="AI108" s="131">
        <f t="shared" ref="AI108:AI139" si="322">CB108*$F$8</f>
        <v>0</v>
      </c>
      <c r="AJ108" s="132">
        <f t="shared" ref="AJ108:AJ139" si="323">CC108*$F$8</f>
        <v>10.825199999999999</v>
      </c>
      <c r="AK108" s="60"/>
      <c r="AL108" s="57">
        <f t="shared" ref="AL108:AL139" si="324">+ROUNDDOWN($AK108*E108,-1)</f>
        <v>0</v>
      </c>
      <c r="AM108" s="664">
        <f t="shared" ref="AM108:AM139" si="325">+ROUNDDOWN($AK108*F108,-1)</f>
        <v>0</v>
      </c>
      <c r="AN108" s="69">
        <f t="shared" ref="AN108:AN139" si="326">+ROUNDDOWN($AK108*G108,-1)</f>
        <v>0</v>
      </c>
      <c r="AO108" s="669">
        <f t="shared" ref="AO108:AO139" si="327">+ROUNDDOWN($AK108*H108,-1)</f>
        <v>0</v>
      </c>
      <c r="AP108" s="69">
        <f t="shared" ref="AP108:AP139" si="328">+ROUNDDOWN($AK108*I108,-1)</f>
        <v>0</v>
      </c>
      <c r="AQ108" s="69">
        <f t="shared" ref="AQ108:AQ139" si="329">+ROUNDDOWN($AK108*J108,-1)</f>
        <v>0</v>
      </c>
      <c r="AR108" s="69">
        <f t="shared" ref="AR108:AR139" si="330">+ROUNDDOWN($AK108*K108,-1)</f>
        <v>0</v>
      </c>
      <c r="AS108" s="69">
        <f t="shared" ref="AS108:AS139" si="331">+ROUNDDOWN($AK108*L108,-1)</f>
        <v>0</v>
      </c>
      <c r="AT108" s="69">
        <f t="shared" ref="AT108:AT139" si="332">+ROUNDDOWN($AK108*M108,-1)</f>
        <v>0</v>
      </c>
      <c r="AU108" s="69">
        <f t="shared" ref="AU108:AU139" si="333">+ROUNDDOWN($AK108*N108,-1)</f>
        <v>0</v>
      </c>
      <c r="AV108" s="69">
        <f t="shared" ref="AV108:AV139" si="334">+ROUNDDOWN($AK108*O108,-1)</f>
        <v>0</v>
      </c>
      <c r="AW108" s="69">
        <f t="shared" ref="AW108:AW139" si="335">+ROUNDDOWN($AK108*P108,-1)</f>
        <v>0</v>
      </c>
      <c r="AX108" s="69">
        <f t="shared" ref="AX108:AX139" si="336">+ROUNDDOWN($AK108*Q108,-1)</f>
        <v>0</v>
      </c>
      <c r="AY108" s="69">
        <f t="shared" ref="AY108:AY139" si="337">+ROUNDDOWN($AK108*R108,-1)</f>
        <v>0</v>
      </c>
      <c r="AZ108" s="69">
        <f t="shared" ref="AZ108:AZ139" si="338">+ROUNDDOWN($AK108*S108,-1)</f>
        <v>0</v>
      </c>
      <c r="BA108" s="69">
        <f t="shared" ref="BA108:BA139" si="339">+ROUNDDOWN($AK108*T108,-1)</f>
        <v>0</v>
      </c>
      <c r="BB108" s="69">
        <f t="shared" ref="BB108:BB139" si="340">+ROUNDDOWN($AK108*U108,-1)</f>
        <v>0</v>
      </c>
      <c r="BC108" s="669">
        <f t="shared" ref="BC108:BC139" si="341">+ROUNDDOWN($AK108*V108,-1)</f>
        <v>0</v>
      </c>
      <c r="BD108" s="69">
        <f t="shared" ref="BD108:BD139" si="342">+ROUNDDOWN($AK108*W108,-1)</f>
        <v>0</v>
      </c>
      <c r="BE108" s="69">
        <f t="shared" ref="BE108:BE139" si="343">+ROUNDDOWN($AK108*X108,-1)</f>
        <v>0</v>
      </c>
      <c r="BF108" s="69">
        <f t="shared" ref="BF108:BF139" si="344">+ROUNDDOWN($AK108*Y108,-1)</f>
        <v>0</v>
      </c>
      <c r="BG108" s="69">
        <f t="shared" ref="BG108:BG139" si="345">+ROUNDDOWN($AK108*Z108,-1)</f>
        <v>0</v>
      </c>
      <c r="BH108" s="69">
        <f t="shared" ref="BH108:BH139" si="346">+ROUNDDOWN($AK108*AA108,-1)</f>
        <v>0</v>
      </c>
      <c r="BI108" s="69">
        <f t="shared" ref="BI108:BI139" si="347">+ROUNDDOWN($AK108*AB108,-1)</f>
        <v>0</v>
      </c>
      <c r="BJ108" s="69">
        <f t="shared" ref="BJ108:BJ139" si="348">+ROUNDDOWN($AK108*AC108,-1)</f>
        <v>0</v>
      </c>
      <c r="BK108" s="69">
        <f t="shared" ref="BK108:BK139" si="349">+ROUNDDOWN($AK108*AD108,-1)</f>
        <v>0</v>
      </c>
      <c r="BL108" s="69">
        <f t="shared" ref="BL108:BL139" si="350">+ROUNDDOWN($AK108*AE108,-1)</f>
        <v>0</v>
      </c>
      <c r="BM108" s="69">
        <f t="shared" ref="BM108:BM139" si="351">+ROUNDDOWN($AK108*AF108,-1)</f>
        <v>0</v>
      </c>
      <c r="BN108" s="69">
        <f t="shared" ref="BN108:BN139" si="352">+ROUNDDOWN($AK108*AG108,-1)</f>
        <v>0</v>
      </c>
      <c r="BO108" s="69">
        <f t="shared" ref="BO108:BO139" si="353">+ROUNDDOWN($AK108*AH108,-1)</f>
        <v>0</v>
      </c>
      <c r="BP108" s="488">
        <f t="shared" ref="BP108:BP139" si="354">+ROUNDDOWN($AK108*AI108,-1)</f>
        <v>0</v>
      </c>
      <c r="BQ108" s="674">
        <f t="shared" si="254"/>
        <v>0</v>
      </c>
      <c r="BW108" s="814">
        <v>7.3332000000000006</v>
      </c>
      <c r="BX108" s="814">
        <v>0</v>
      </c>
      <c r="BY108" s="814">
        <v>6.751199999999999</v>
      </c>
      <c r="BZ108" s="814">
        <v>0</v>
      </c>
      <c r="CA108" s="814">
        <v>3.9575999999999998</v>
      </c>
      <c r="CB108" s="814">
        <v>0</v>
      </c>
      <c r="CC108" s="814">
        <v>18.041999999999998</v>
      </c>
    </row>
    <row r="109" spans="1:81" ht="29.25" customHeight="1">
      <c r="A109" s="1601"/>
      <c r="B109" s="36" t="s">
        <v>372</v>
      </c>
      <c r="C109" s="37" t="s">
        <v>351</v>
      </c>
      <c r="D109" s="702"/>
      <c r="E109" s="137">
        <f t="shared" si="209"/>
        <v>1.5059249999999997</v>
      </c>
      <c r="F109" s="138">
        <f t="shared" si="315"/>
        <v>5.8840199999999996</v>
      </c>
      <c r="G109" s="139">
        <f t="shared" si="316"/>
        <v>0</v>
      </c>
      <c r="H109" s="139">
        <f t="shared" si="317"/>
        <v>4.5046799999999996</v>
      </c>
      <c r="I109" s="139">
        <f t="shared" si="318"/>
        <v>0</v>
      </c>
      <c r="J109" s="139">
        <f t="shared" si="250"/>
        <v>3.7830000000000003E-2</v>
      </c>
      <c r="K109" s="139">
        <f t="shared" ref="K109:U109" si="355">+J109</f>
        <v>3.7830000000000003E-2</v>
      </c>
      <c r="L109" s="139">
        <f t="shared" si="355"/>
        <v>3.7830000000000003E-2</v>
      </c>
      <c r="M109" s="139">
        <f t="shared" si="355"/>
        <v>3.7830000000000003E-2</v>
      </c>
      <c r="N109" s="139">
        <f t="shared" si="355"/>
        <v>3.7830000000000003E-2</v>
      </c>
      <c r="O109" s="139">
        <f t="shared" si="355"/>
        <v>3.7830000000000003E-2</v>
      </c>
      <c r="P109" s="139">
        <f t="shared" si="355"/>
        <v>3.7830000000000003E-2</v>
      </c>
      <c r="Q109" s="139">
        <f t="shared" si="355"/>
        <v>3.7830000000000003E-2</v>
      </c>
      <c r="R109" s="139">
        <f t="shared" si="355"/>
        <v>3.7830000000000003E-2</v>
      </c>
      <c r="S109" s="139">
        <f t="shared" si="355"/>
        <v>3.7830000000000003E-2</v>
      </c>
      <c r="T109" s="139">
        <f t="shared" si="355"/>
        <v>3.7830000000000003E-2</v>
      </c>
      <c r="U109" s="139">
        <f t="shared" si="355"/>
        <v>3.7830000000000003E-2</v>
      </c>
      <c r="V109" s="139">
        <f t="shared" si="320"/>
        <v>0.45396000000000003</v>
      </c>
      <c r="W109" s="139">
        <f t="shared" si="252"/>
        <v>0</v>
      </c>
      <c r="X109" s="139">
        <f t="shared" ref="X109:AH109" si="356">+W109</f>
        <v>0</v>
      </c>
      <c r="Y109" s="139">
        <f t="shared" si="356"/>
        <v>0</v>
      </c>
      <c r="Z109" s="139">
        <f t="shared" si="356"/>
        <v>0</v>
      </c>
      <c r="AA109" s="139">
        <f t="shared" si="356"/>
        <v>0</v>
      </c>
      <c r="AB109" s="139">
        <f t="shared" si="356"/>
        <v>0</v>
      </c>
      <c r="AC109" s="139">
        <f t="shared" si="356"/>
        <v>0</v>
      </c>
      <c r="AD109" s="139">
        <f t="shared" si="356"/>
        <v>0</v>
      </c>
      <c r="AE109" s="139">
        <f t="shared" si="356"/>
        <v>0</v>
      </c>
      <c r="AF109" s="139">
        <f t="shared" si="356"/>
        <v>0</v>
      </c>
      <c r="AG109" s="139">
        <f t="shared" si="356"/>
        <v>0</v>
      </c>
      <c r="AH109" s="139">
        <f t="shared" si="356"/>
        <v>0</v>
      </c>
      <c r="AI109" s="139">
        <f t="shared" si="322"/>
        <v>0</v>
      </c>
      <c r="AJ109" s="140">
        <f t="shared" si="323"/>
        <v>10.842659999999999</v>
      </c>
      <c r="AK109" s="62"/>
      <c r="AL109" s="56">
        <f t="shared" si="324"/>
        <v>0</v>
      </c>
      <c r="AM109" s="666">
        <f t="shared" si="325"/>
        <v>0</v>
      </c>
      <c r="AN109" s="81">
        <f t="shared" si="326"/>
        <v>0</v>
      </c>
      <c r="AO109" s="671">
        <f t="shared" si="327"/>
        <v>0</v>
      </c>
      <c r="AP109" s="81">
        <f t="shared" si="328"/>
        <v>0</v>
      </c>
      <c r="AQ109" s="81">
        <f t="shared" si="329"/>
        <v>0</v>
      </c>
      <c r="AR109" s="81">
        <f t="shared" si="330"/>
        <v>0</v>
      </c>
      <c r="AS109" s="81">
        <f t="shared" si="331"/>
        <v>0</v>
      </c>
      <c r="AT109" s="81">
        <f t="shared" si="332"/>
        <v>0</v>
      </c>
      <c r="AU109" s="81">
        <f t="shared" si="333"/>
        <v>0</v>
      </c>
      <c r="AV109" s="81">
        <f t="shared" si="334"/>
        <v>0</v>
      </c>
      <c r="AW109" s="81">
        <f t="shared" si="335"/>
        <v>0</v>
      </c>
      <c r="AX109" s="81">
        <f t="shared" si="336"/>
        <v>0</v>
      </c>
      <c r="AY109" s="81">
        <f t="shared" si="337"/>
        <v>0</v>
      </c>
      <c r="AZ109" s="81">
        <f t="shared" si="338"/>
        <v>0</v>
      </c>
      <c r="BA109" s="81">
        <f t="shared" si="339"/>
        <v>0</v>
      </c>
      <c r="BB109" s="81">
        <f t="shared" si="340"/>
        <v>0</v>
      </c>
      <c r="BC109" s="671">
        <f t="shared" si="341"/>
        <v>0</v>
      </c>
      <c r="BD109" s="81">
        <f t="shared" si="342"/>
        <v>0</v>
      </c>
      <c r="BE109" s="81">
        <f t="shared" si="343"/>
        <v>0</v>
      </c>
      <c r="BF109" s="81">
        <f t="shared" si="344"/>
        <v>0</v>
      </c>
      <c r="BG109" s="81">
        <f t="shared" si="345"/>
        <v>0</v>
      </c>
      <c r="BH109" s="81">
        <f t="shared" si="346"/>
        <v>0</v>
      </c>
      <c r="BI109" s="81">
        <f t="shared" si="347"/>
        <v>0</v>
      </c>
      <c r="BJ109" s="81">
        <f t="shared" si="348"/>
        <v>0</v>
      </c>
      <c r="BK109" s="81">
        <f t="shared" si="349"/>
        <v>0</v>
      </c>
      <c r="BL109" s="81">
        <f t="shared" si="350"/>
        <v>0</v>
      </c>
      <c r="BM109" s="81">
        <f t="shared" si="351"/>
        <v>0</v>
      </c>
      <c r="BN109" s="81">
        <f t="shared" si="352"/>
        <v>0</v>
      </c>
      <c r="BO109" s="81">
        <f t="shared" si="353"/>
        <v>0</v>
      </c>
      <c r="BP109" s="492">
        <f t="shared" si="354"/>
        <v>0</v>
      </c>
      <c r="BQ109" s="676">
        <f t="shared" si="254"/>
        <v>0</v>
      </c>
      <c r="BW109" s="814">
        <v>9.8066999999999993</v>
      </c>
      <c r="BX109" s="814">
        <v>0</v>
      </c>
      <c r="BY109" s="814">
        <v>7.5077999999999996</v>
      </c>
      <c r="BZ109" s="814">
        <v>0</v>
      </c>
      <c r="CA109" s="814">
        <v>0.75660000000000005</v>
      </c>
      <c r="CB109" s="814">
        <v>0</v>
      </c>
      <c r="CC109" s="814">
        <v>18.071099999999998</v>
      </c>
    </row>
    <row r="110" spans="1:81" ht="29.25" customHeight="1">
      <c r="A110" s="1599" t="s">
        <v>14</v>
      </c>
      <c r="B110" s="32" t="s">
        <v>225</v>
      </c>
      <c r="C110" s="33" t="s">
        <v>351</v>
      </c>
      <c r="D110" s="700"/>
      <c r="E110" s="129">
        <f t="shared" si="209"/>
        <v>0.42437499999999995</v>
      </c>
      <c r="F110" s="130">
        <f t="shared" si="315"/>
        <v>2.5316999999999994</v>
      </c>
      <c r="G110" s="131">
        <f t="shared" si="316"/>
        <v>0</v>
      </c>
      <c r="H110" s="131">
        <f t="shared" si="317"/>
        <v>0.52379999999999993</v>
      </c>
      <c r="I110" s="131">
        <f t="shared" si="318"/>
        <v>0</v>
      </c>
      <c r="J110" s="131">
        <f t="shared" si="250"/>
        <v>0</v>
      </c>
      <c r="K110" s="131">
        <f t="shared" ref="K110:U110" si="357">+J110</f>
        <v>0</v>
      </c>
      <c r="L110" s="131">
        <f t="shared" si="357"/>
        <v>0</v>
      </c>
      <c r="M110" s="131">
        <f t="shared" si="357"/>
        <v>0</v>
      </c>
      <c r="N110" s="131">
        <f t="shared" si="357"/>
        <v>0</v>
      </c>
      <c r="O110" s="131">
        <f t="shared" si="357"/>
        <v>0</v>
      </c>
      <c r="P110" s="131">
        <f t="shared" si="357"/>
        <v>0</v>
      </c>
      <c r="Q110" s="131">
        <f t="shared" si="357"/>
        <v>0</v>
      </c>
      <c r="R110" s="131">
        <f t="shared" si="357"/>
        <v>0</v>
      </c>
      <c r="S110" s="131">
        <f t="shared" si="357"/>
        <v>0</v>
      </c>
      <c r="T110" s="131">
        <f t="shared" si="357"/>
        <v>0</v>
      </c>
      <c r="U110" s="131">
        <f t="shared" si="357"/>
        <v>0</v>
      </c>
      <c r="V110" s="131">
        <f t="shared" si="320"/>
        <v>0</v>
      </c>
      <c r="W110" s="131">
        <f t="shared" si="252"/>
        <v>0</v>
      </c>
      <c r="X110" s="131">
        <f t="shared" ref="X110:AH110" si="358">+W110</f>
        <v>0</v>
      </c>
      <c r="Y110" s="131">
        <f t="shared" si="358"/>
        <v>0</v>
      </c>
      <c r="Z110" s="131">
        <f t="shared" si="358"/>
        <v>0</v>
      </c>
      <c r="AA110" s="131">
        <f t="shared" si="358"/>
        <v>0</v>
      </c>
      <c r="AB110" s="131">
        <f t="shared" si="358"/>
        <v>0</v>
      </c>
      <c r="AC110" s="131">
        <f t="shared" si="358"/>
        <v>0</v>
      </c>
      <c r="AD110" s="131">
        <f t="shared" si="358"/>
        <v>0</v>
      </c>
      <c r="AE110" s="131">
        <f t="shared" si="358"/>
        <v>0</v>
      </c>
      <c r="AF110" s="131">
        <f t="shared" si="358"/>
        <v>0</v>
      </c>
      <c r="AG110" s="131">
        <f t="shared" si="358"/>
        <v>0</v>
      </c>
      <c r="AH110" s="131">
        <f t="shared" si="358"/>
        <v>0</v>
      </c>
      <c r="AI110" s="131">
        <f t="shared" si="322"/>
        <v>0</v>
      </c>
      <c r="AJ110" s="132">
        <f t="shared" si="323"/>
        <v>3.0554999999999994</v>
      </c>
      <c r="AK110" s="60"/>
      <c r="AL110" s="57">
        <f t="shared" si="324"/>
        <v>0</v>
      </c>
      <c r="AM110" s="664">
        <f t="shared" si="325"/>
        <v>0</v>
      </c>
      <c r="AN110" s="69">
        <f t="shared" si="326"/>
        <v>0</v>
      </c>
      <c r="AO110" s="669">
        <f t="shared" si="327"/>
        <v>0</v>
      </c>
      <c r="AP110" s="69">
        <f t="shared" si="328"/>
        <v>0</v>
      </c>
      <c r="AQ110" s="69">
        <f t="shared" si="329"/>
        <v>0</v>
      </c>
      <c r="AR110" s="69">
        <f t="shared" si="330"/>
        <v>0</v>
      </c>
      <c r="AS110" s="69">
        <f t="shared" si="331"/>
        <v>0</v>
      </c>
      <c r="AT110" s="69">
        <f t="shared" si="332"/>
        <v>0</v>
      </c>
      <c r="AU110" s="69">
        <f t="shared" si="333"/>
        <v>0</v>
      </c>
      <c r="AV110" s="69">
        <f t="shared" si="334"/>
        <v>0</v>
      </c>
      <c r="AW110" s="69">
        <f t="shared" si="335"/>
        <v>0</v>
      </c>
      <c r="AX110" s="69">
        <f t="shared" si="336"/>
        <v>0</v>
      </c>
      <c r="AY110" s="69">
        <f t="shared" si="337"/>
        <v>0</v>
      </c>
      <c r="AZ110" s="69">
        <f t="shared" si="338"/>
        <v>0</v>
      </c>
      <c r="BA110" s="69">
        <f t="shared" si="339"/>
        <v>0</v>
      </c>
      <c r="BB110" s="69">
        <f t="shared" si="340"/>
        <v>0</v>
      </c>
      <c r="BC110" s="669">
        <f t="shared" si="341"/>
        <v>0</v>
      </c>
      <c r="BD110" s="69">
        <f t="shared" si="342"/>
        <v>0</v>
      </c>
      <c r="BE110" s="69">
        <f t="shared" si="343"/>
        <v>0</v>
      </c>
      <c r="BF110" s="69">
        <f t="shared" si="344"/>
        <v>0</v>
      </c>
      <c r="BG110" s="69">
        <f t="shared" si="345"/>
        <v>0</v>
      </c>
      <c r="BH110" s="69">
        <f t="shared" si="346"/>
        <v>0</v>
      </c>
      <c r="BI110" s="69">
        <f t="shared" si="347"/>
        <v>0</v>
      </c>
      <c r="BJ110" s="69">
        <f t="shared" si="348"/>
        <v>0</v>
      </c>
      <c r="BK110" s="69">
        <f t="shared" si="349"/>
        <v>0</v>
      </c>
      <c r="BL110" s="69">
        <f t="shared" si="350"/>
        <v>0</v>
      </c>
      <c r="BM110" s="69">
        <f t="shared" si="351"/>
        <v>0</v>
      </c>
      <c r="BN110" s="69">
        <f t="shared" si="352"/>
        <v>0</v>
      </c>
      <c r="BO110" s="69">
        <f t="shared" si="353"/>
        <v>0</v>
      </c>
      <c r="BP110" s="488">
        <f t="shared" si="354"/>
        <v>0</v>
      </c>
      <c r="BQ110" s="674">
        <f t="shared" si="254"/>
        <v>0</v>
      </c>
      <c r="BW110" s="814">
        <v>4.2194999999999991</v>
      </c>
      <c r="BX110" s="814">
        <v>0</v>
      </c>
      <c r="BY110" s="814">
        <v>0.87299999999999989</v>
      </c>
      <c r="BZ110" s="814">
        <v>0</v>
      </c>
      <c r="CA110" s="814">
        <v>0</v>
      </c>
      <c r="CB110" s="814">
        <v>0</v>
      </c>
      <c r="CC110" s="814">
        <v>5.0924999999999994</v>
      </c>
    </row>
    <row r="111" spans="1:81" ht="29.25" customHeight="1">
      <c r="A111" s="1600"/>
      <c r="B111" s="34" t="s">
        <v>356</v>
      </c>
      <c r="C111" s="35" t="s">
        <v>351</v>
      </c>
      <c r="D111" s="701"/>
      <c r="E111" s="133">
        <f t="shared" si="209"/>
        <v>0.61837500000000001</v>
      </c>
      <c r="F111" s="134">
        <f t="shared" si="315"/>
        <v>3.6666000000000003</v>
      </c>
      <c r="G111" s="135">
        <f t="shared" si="316"/>
        <v>0</v>
      </c>
      <c r="H111" s="135">
        <f t="shared" si="317"/>
        <v>0.78570000000000007</v>
      </c>
      <c r="I111" s="135">
        <f t="shared" si="318"/>
        <v>0</v>
      </c>
      <c r="J111" s="135">
        <f t="shared" si="250"/>
        <v>0</v>
      </c>
      <c r="K111" s="135">
        <f t="shared" ref="K111:U111" si="359">+J111</f>
        <v>0</v>
      </c>
      <c r="L111" s="135">
        <f t="shared" si="359"/>
        <v>0</v>
      </c>
      <c r="M111" s="135">
        <f t="shared" si="359"/>
        <v>0</v>
      </c>
      <c r="N111" s="135">
        <f t="shared" si="359"/>
        <v>0</v>
      </c>
      <c r="O111" s="135">
        <f t="shared" si="359"/>
        <v>0</v>
      </c>
      <c r="P111" s="135">
        <f t="shared" si="359"/>
        <v>0</v>
      </c>
      <c r="Q111" s="135">
        <f t="shared" si="359"/>
        <v>0</v>
      </c>
      <c r="R111" s="135">
        <f t="shared" si="359"/>
        <v>0</v>
      </c>
      <c r="S111" s="135">
        <f t="shared" si="359"/>
        <v>0</v>
      </c>
      <c r="T111" s="135">
        <f t="shared" si="359"/>
        <v>0</v>
      </c>
      <c r="U111" s="135">
        <f t="shared" si="359"/>
        <v>0</v>
      </c>
      <c r="V111" s="135">
        <f t="shared" si="320"/>
        <v>0</v>
      </c>
      <c r="W111" s="135">
        <f t="shared" si="252"/>
        <v>0</v>
      </c>
      <c r="X111" s="135">
        <f t="shared" ref="X111:AH111" si="360">+W111</f>
        <v>0</v>
      </c>
      <c r="Y111" s="135">
        <f t="shared" si="360"/>
        <v>0</v>
      </c>
      <c r="Z111" s="135">
        <f t="shared" si="360"/>
        <v>0</v>
      </c>
      <c r="AA111" s="135">
        <f t="shared" si="360"/>
        <v>0</v>
      </c>
      <c r="AB111" s="135">
        <f t="shared" si="360"/>
        <v>0</v>
      </c>
      <c r="AC111" s="135">
        <f t="shared" si="360"/>
        <v>0</v>
      </c>
      <c r="AD111" s="135">
        <f t="shared" si="360"/>
        <v>0</v>
      </c>
      <c r="AE111" s="135">
        <f t="shared" si="360"/>
        <v>0</v>
      </c>
      <c r="AF111" s="135">
        <f t="shared" si="360"/>
        <v>0</v>
      </c>
      <c r="AG111" s="135">
        <f t="shared" si="360"/>
        <v>0</v>
      </c>
      <c r="AH111" s="135">
        <f t="shared" si="360"/>
        <v>0</v>
      </c>
      <c r="AI111" s="135">
        <f t="shared" si="322"/>
        <v>0</v>
      </c>
      <c r="AJ111" s="136">
        <f t="shared" si="323"/>
        <v>4.4523000000000001</v>
      </c>
      <c r="AK111" s="61"/>
      <c r="AL111" s="55">
        <f t="shared" si="324"/>
        <v>0</v>
      </c>
      <c r="AM111" s="665">
        <f t="shared" si="325"/>
        <v>0</v>
      </c>
      <c r="AN111" s="75">
        <f t="shared" si="326"/>
        <v>0</v>
      </c>
      <c r="AO111" s="670">
        <f t="shared" si="327"/>
        <v>0</v>
      </c>
      <c r="AP111" s="75">
        <f t="shared" si="328"/>
        <v>0</v>
      </c>
      <c r="AQ111" s="75">
        <f t="shared" si="329"/>
        <v>0</v>
      </c>
      <c r="AR111" s="75">
        <f t="shared" si="330"/>
        <v>0</v>
      </c>
      <c r="AS111" s="75">
        <f t="shared" si="331"/>
        <v>0</v>
      </c>
      <c r="AT111" s="75">
        <f t="shared" si="332"/>
        <v>0</v>
      </c>
      <c r="AU111" s="75">
        <f t="shared" si="333"/>
        <v>0</v>
      </c>
      <c r="AV111" s="75">
        <f t="shared" si="334"/>
        <v>0</v>
      </c>
      <c r="AW111" s="75">
        <f t="shared" si="335"/>
        <v>0</v>
      </c>
      <c r="AX111" s="75">
        <f t="shared" si="336"/>
        <v>0</v>
      </c>
      <c r="AY111" s="75">
        <f t="shared" si="337"/>
        <v>0</v>
      </c>
      <c r="AZ111" s="75">
        <f t="shared" si="338"/>
        <v>0</v>
      </c>
      <c r="BA111" s="75">
        <f t="shared" si="339"/>
        <v>0</v>
      </c>
      <c r="BB111" s="75">
        <f t="shared" si="340"/>
        <v>0</v>
      </c>
      <c r="BC111" s="670">
        <f t="shared" si="341"/>
        <v>0</v>
      </c>
      <c r="BD111" s="75">
        <f t="shared" si="342"/>
        <v>0</v>
      </c>
      <c r="BE111" s="75">
        <f t="shared" si="343"/>
        <v>0</v>
      </c>
      <c r="BF111" s="75">
        <f t="shared" si="344"/>
        <v>0</v>
      </c>
      <c r="BG111" s="75">
        <f t="shared" si="345"/>
        <v>0</v>
      </c>
      <c r="BH111" s="75">
        <f t="shared" si="346"/>
        <v>0</v>
      </c>
      <c r="BI111" s="75">
        <f t="shared" si="347"/>
        <v>0</v>
      </c>
      <c r="BJ111" s="75">
        <f t="shared" si="348"/>
        <v>0</v>
      </c>
      <c r="BK111" s="75">
        <f t="shared" si="349"/>
        <v>0</v>
      </c>
      <c r="BL111" s="75">
        <f t="shared" si="350"/>
        <v>0</v>
      </c>
      <c r="BM111" s="75">
        <f t="shared" si="351"/>
        <v>0</v>
      </c>
      <c r="BN111" s="75">
        <f t="shared" si="352"/>
        <v>0</v>
      </c>
      <c r="BO111" s="75">
        <f t="shared" si="353"/>
        <v>0</v>
      </c>
      <c r="BP111" s="490">
        <f t="shared" si="354"/>
        <v>0</v>
      </c>
      <c r="BQ111" s="675">
        <f t="shared" si="254"/>
        <v>0</v>
      </c>
      <c r="BW111" s="814">
        <v>6.1110000000000007</v>
      </c>
      <c r="BX111" s="814">
        <v>0</v>
      </c>
      <c r="BY111" s="814">
        <v>1.3095000000000001</v>
      </c>
      <c r="BZ111" s="814">
        <v>0</v>
      </c>
      <c r="CA111" s="814">
        <v>0</v>
      </c>
      <c r="CB111" s="814">
        <v>0</v>
      </c>
      <c r="CC111" s="814">
        <v>7.4205000000000005</v>
      </c>
    </row>
    <row r="112" spans="1:81" ht="29.25" customHeight="1">
      <c r="A112" s="1600"/>
      <c r="B112" s="34" t="s">
        <v>360</v>
      </c>
      <c r="C112" s="35" t="s">
        <v>351</v>
      </c>
      <c r="D112" s="701"/>
      <c r="E112" s="133">
        <f t="shared" si="209"/>
        <v>0.65474999999999994</v>
      </c>
      <c r="F112" s="134">
        <f t="shared" si="315"/>
        <v>3.7538999999999993</v>
      </c>
      <c r="G112" s="135">
        <f t="shared" si="316"/>
        <v>0</v>
      </c>
      <c r="H112" s="135">
        <f t="shared" si="317"/>
        <v>0.96029999999999993</v>
      </c>
      <c r="I112" s="135">
        <f t="shared" si="318"/>
        <v>0</v>
      </c>
      <c r="J112" s="135">
        <f t="shared" si="250"/>
        <v>0</v>
      </c>
      <c r="K112" s="135">
        <f t="shared" ref="K112:U112" si="361">+J112</f>
        <v>0</v>
      </c>
      <c r="L112" s="135">
        <f t="shared" si="361"/>
        <v>0</v>
      </c>
      <c r="M112" s="135">
        <f t="shared" si="361"/>
        <v>0</v>
      </c>
      <c r="N112" s="135">
        <f t="shared" si="361"/>
        <v>0</v>
      </c>
      <c r="O112" s="135">
        <f t="shared" si="361"/>
        <v>0</v>
      </c>
      <c r="P112" s="135">
        <f t="shared" si="361"/>
        <v>0</v>
      </c>
      <c r="Q112" s="135">
        <f t="shared" si="361"/>
        <v>0</v>
      </c>
      <c r="R112" s="135">
        <f t="shared" si="361"/>
        <v>0</v>
      </c>
      <c r="S112" s="135">
        <f t="shared" si="361"/>
        <v>0</v>
      </c>
      <c r="T112" s="135">
        <f t="shared" si="361"/>
        <v>0</v>
      </c>
      <c r="U112" s="135">
        <f t="shared" si="361"/>
        <v>0</v>
      </c>
      <c r="V112" s="135">
        <f t="shared" si="320"/>
        <v>0</v>
      </c>
      <c r="W112" s="135">
        <f t="shared" si="252"/>
        <v>0</v>
      </c>
      <c r="X112" s="135">
        <f t="shared" ref="X112:AH112" si="362">+W112</f>
        <v>0</v>
      </c>
      <c r="Y112" s="135">
        <f t="shared" si="362"/>
        <v>0</v>
      </c>
      <c r="Z112" s="135">
        <f t="shared" si="362"/>
        <v>0</v>
      </c>
      <c r="AA112" s="135">
        <f t="shared" si="362"/>
        <v>0</v>
      </c>
      <c r="AB112" s="135">
        <f t="shared" si="362"/>
        <v>0</v>
      </c>
      <c r="AC112" s="135">
        <f t="shared" si="362"/>
        <v>0</v>
      </c>
      <c r="AD112" s="135">
        <f t="shared" si="362"/>
        <v>0</v>
      </c>
      <c r="AE112" s="135">
        <f t="shared" si="362"/>
        <v>0</v>
      </c>
      <c r="AF112" s="135">
        <f t="shared" si="362"/>
        <v>0</v>
      </c>
      <c r="AG112" s="135">
        <f t="shared" si="362"/>
        <v>0</v>
      </c>
      <c r="AH112" s="135">
        <f t="shared" si="362"/>
        <v>0</v>
      </c>
      <c r="AI112" s="135">
        <f t="shared" si="322"/>
        <v>0</v>
      </c>
      <c r="AJ112" s="136">
        <f t="shared" si="323"/>
        <v>4.7141999999999991</v>
      </c>
      <c r="AK112" s="61"/>
      <c r="AL112" s="55">
        <f t="shared" si="324"/>
        <v>0</v>
      </c>
      <c r="AM112" s="665">
        <f t="shared" si="325"/>
        <v>0</v>
      </c>
      <c r="AN112" s="75">
        <f t="shared" si="326"/>
        <v>0</v>
      </c>
      <c r="AO112" s="670">
        <f t="shared" si="327"/>
        <v>0</v>
      </c>
      <c r="AP112" s="75">
        <f t="shared" si="328"/>
        <v>0</v>
      </c>
      <c r="AQ112" s="75">
        <f t="shared" si="329"/>
        <v>0</v>
      </c>
      <c r="AR112" s="75">
        <f t="shared" si="330"/>
        <v>0</v>
      </c>
      <c r="AS112" s="75">
        <f t="shared" si="331"/>
        <v>0</v>
      </c>
      <c r="AT112" s="75">
        <f t="shared" si="332"/>
        <v>0</v>
      </c>
      <c r="AU112" s="75">
        <f t="shared" si="333"/>
        <v>0</v>
      </c>
      <c r="AV112" s="75">
        <f t="shared" si="334"/>
        <v>0</v>
      </c>
      <c r="AW112" s="75">
        <f t="shared" si="335"/>
        <v>0</v>
      </c>
      <c r="AX112" s="75">
        <f t="shared" si="336"/>
        <v>0</v>
      </c>
      <c r="AY112" s="75">
        <f t="shared" si="337"/>
        <v>0</v>
      </c>
      <c r="AZ112" s="75">
        <f t="shared" si="338"/>
        <v>0</v>
      </c>
      <c r="BA112" s="75">
        <f t="shared" si="339"/>
        <v>0</v>
      </c>
      <c r="BB112" s="75">
        <f t="shared" si="340"/>
        <v>0</v>
      </c>
      <c r="BC112" s="670">
        <f t="shared" si="341"/>
        <v>0</v>
      </c>
      <c r="BD112" s="75">
        <f t="shared" si="342"/>
        <v>0</v>
      </c>
      <c r="BE112" s="75">
        <f t="shared" si="343"/>
        <v>0</v>
      </c>
      <c r="BF112" s="75">
        <f t="shared" si="344"/>
        <v>0</v>
      </c>
      <c r="BG112" s="75">
        <f t="shared" si="345"/>
        <v>0</v>
      </c>
      <c r="BH112" s="75">
        <f t="shared" si="346"/>
        <v>0</v>
      </c>
      <c r="BI112" s="75">
        <f t="shared" si="347"/>
        <v>0</v>
      </c>
      <c r="BJ112" s="75">
        <f t="shared" si="348"/>
        <v>0</v>
      </c>
      <c r="BK112" s="75">
        <f t="shared" si="349"/>
        <v>0</v>
      </c>
      <c r="BL112" s="75">
        <f t="shared" si="350"/>
        <v>0</v>
      </c>
      <c r="BM112" s="75">
        <f t="shared" si="351"/>
        <v>0</v>
      </c>
      <c r="BN112" s="75">
        <f t="shared" si="352"/>
        <v>0</v>
      </c>
      <c r="BO112" s="75">
        <f t="shared" si="353"/>
        <v>0</v>
      </c>
      <c r="BP112" s="490">
        <f t="shared" si="354"/>
        <v>0</v>
      </c>
      <c r="BQ112" s="675">
        <f t="shared" si="254"/>
        <v>0</v>
      </c>
      <c r="BW112" s="814">
        <v>6.2564999999999991</v>
      </c>
      <c r="BX112" s="814">
        <v>0</v>
      </c>
      <c r="BY112" s="814">
        <v>1.6005</v>
      </c>
      <c r="BZ112" s="814">
        <v>0</v>
      </c>
      <c r="CA112" s="814">
        <v>0</v>
      </c>
      <c r="CB112" s="814">
        <v>0</v>
      </c>
      <c r="CC112" s="814">
        <v>7.8569999999999993</v>
      </c>
    </row>
    <row r="113" spans="1:81" ht="29.25" customHeight="1">
      <c r="A113" s="1601"/>
      <c r="B113" s="36" t="s">
        <v>365</v>
      </c>
      <c r="C113" s="37" t="s">
        <v>351</v>
      </c>
      <c r="D113" s="702"/>
      <c r="E113" s="137">
        <f t="shared" si="209"/>
        <v>0.76387500000000008</v>
      </c>
      <c r="F113" s="138">
        <f t="shared" si="315"/>
        <v>4.5396000000000001</v>
      </c>
      <c r="G113" s="139">
        <f t="shared" si="316"/>
        <v>0</v>
      </c>
      <c r="H113" s="139">
        <f t="shared" si="317"/>
        <v>0.96029999999999993</v>
      </c>
      <c r="I113" s="139">
        <f t="shared" si="318"/>
        <v>0</v>
      </c>
      <c r="J113" s="139">
        <f t="shared" si="250"/>
        <v>0</v>
      </c>
      <c r="K113" s="139">
        <f t="shared" ref="K113:U113" si="363">+J113</f>
        <v>0</v>
      </c>
      <c r="L113" s="139">
        <f t="shared" si="363"/>
        <v>0</v>
      </c>
      <c r="M113" s="139">
        <f t="shared" si="363"/>
        <v>0</v>
      </c>
      <c r="N113" s="139">
        <f t="shared" si="363"/>
        <v>0</v>
      </c>
      <c r="O113" s="139">
        <f t="shared" si="363"/>
        <v>0</v>
      </c>
      <c r="P113" s="139">
        <f t="shared" si="363"/>
        <v>0</v>
      </c>
      <c r="Q113" s="139">
        <f t="shared" si="363"/>
        <v>0</v>
      </c>
      <c r="R113" s="139">
        <f t="shared" si="363"/>
        <v>0</v>
      </c>
      <c r="S113" s="139">
        <f t="shared" si="363"/>
        <v>0</v>
      </c>
      <c r="T113" s="139">
        <f t="shared" si="363"/>
        <v>0</v>
      </c>
      <c r="U113" s="139">
        <f t="shared" si="363"/>
        <v>0</v>
      </c>
      <c r="V113" s="139">
        <f t="shared" si="320"/>
        <v>0</v>
      </c>
      <c r="W113" s="139">
        <f t="shared" si="252"/>
        <v>0</v>
      </c>
      <c r="X113" s="139">
        <f t="shared" ref="X113:AH113" si="364">+W113</f>
        <v>0</v>
      </c>
      <c r="Y113" s="139">
        <f t="shared" si="364"/>
        <v>0</v>
      </c>
      <c r="Z113" s="139">
        <f t="shared" si="364"/>
        <v>0</v>
      </c>
      <c r="AA113" s="139">
        <f t="shared" si="364"/>
        <v>0</v>
      </c>
      <c r="AB113" s="139">
        <f t="shared" si="364"/>
        <v>0</v>
      </c>
      <c r="AC113" s="139">
        <f t="shared" si="364"/>
        <v>0</v>
      </c>
      <c r="AD113" s="139">
        <f t="shared" si="364"/>
        <v>0</v>
      </c>
      <c r="AE113" s="139">
        <f t="shared" si="364"/>
        <v>0</v>
      </c>
      <c r="AF113" s="139">
        <f t="shared" si="364"/>
        <v>0</v>
      </c>
      <c r="AG113" s="139">
        <f t="shared" si="364"/>
        <v>0</v>
      </c>
      <c r="AH113" s="139">
        <f t="shared" si="364"/>
        <v>0</v>
      </c>
      <c r="AI113" s="139">
        <f t="shared" si="322"/>
        <v>0</v>
      </c>
      <c r="AJ113" s="140">
        <f t="shared" si="323"/>
        <v>5.4999000000000002</v>
      </c>
      <c r="AK113" s="62"/>
      <c r="AL113" s="56">
        <f t="shared" si="324"/>
        <v>0</v>
      </c>
      <c r="AM113" s="666">
        <f t="shared" si="325"/>
        <v>0</v>
      </c>
      <c r="AN113" s="81">
        <f t="shared" si="326"/>
        <v>0</v>
      </c>
      <c r="AO113" s="671">
        <f t="shared" si="327"/>
        <v>0</v>
      </c>
      <c r="AP113" s="81">
        <f t="shared" si="328"/>
        <v>0</v>
      </c>
      <c r="AQ113" s="81">
        <f t="shared" si="329"/>
        <v>0</v>
      </c>
      <c r="AR113" s="81">
        <f t="shared" si="330"/>
        <v>0</v>
      </c>
      <c r="AS113" s="81">
        <f t="shared" si="331"/>
        <v>0</v>
      </c>
      <c r="AT113" s="81">
        <f t="shared" si="332"/>
        <v>0</v>
      </c>
      <c r="AU113" s="81">
        <f t="shared" si="333"/>
        <v>0</v>
      </c>
      <c r="AV113" s="81">
        <f t="shared" si="334"/>
        <v>0</v>
      </c>
      <c r="AW113" s="81">
        <f t="shared" si="335"/>
        <v>0</v>
      </c>
      <c r="AX113" s="81">
        <f t="shared" si="336"/>
        <v>0</v>
      </c>
      <c r="AY113" s="81">
        <f t="shared" si="337"/>
        <v>0</v>
      </c>
      <c r="AZ113" s="81">
        <f t="shared" si="338"/>
        <v>0</v>
      </c>
      <c r="BA113" s="81">
        <f t="shared" si="339"/>
        <v>0</v>
      </c>
      <c r="BB113" s="81">
        <f t="shared" si="340"/>
        <v>0</v>
      </c>
      <c r="BC113" s="671">
        <f t="shared" si="341"/>
        <v>0</v>
      </c>
      <c r="BD113" s="81">
        <f t="shared" si="342"/>
        <v>0</v>
      </c>
      <c r="BE113" s="81">
        <f t="shared" si="343"/>
        <v>0</v>
      </c>
      <c r="BF113" s="81">
        <f t="shared" si="344"/>
        <v>0</v>
      </c>
      <c r="BG113" s="81">
        <f t="shared" si="345"/>
        <v>0</v>
      </c>
      <c r="BH113" s="81">
        <f t="shared" si="346"/>
        <v>0</v>
      </c>
      <c r="BI113" s="81">
        <f t="shared" si="347"/>
        <v>0</v>
      </c>
      <c r="BJ113" s="81">
        <f t="shared" si="348"/>
        <v>0</v>
      </c>
      <c r="BK113" s="81">
        <f t="shared" si="349"/>
        <v>0</v>
      </c>
      <c r="BL113" s="81">
        <f t="shared" si="350"/>
        <v>0</v>
      </c>
      <c r="BM113" s="81">
        <f t="shared" si="351"/>
        <v>0</v>
      </c>
      <c r="BN113" s="81">
        <f t="shared" si="352"/>
        <v>0</v>
      </c>
      <c r="BO113" s="81">
        <f t="shared" si="353"/>
        <v>0</v>
      </c>
      <c r="BP113" s="492">
        <f t="shared" si="354"/>
        <v>0</v>
      </c>
      <c r="BQ113" s="676">
        <f t="shared" si="254"/>
        <v>0</v>
      </c>
      <c r="BW113" s="814">
        <v>7.5660000000000007</v>
      </c>
      <c r="BX113" s="814">
        <v>0</v>
      </c>
      <c r="BY113" s="814">
        <v>1.6005</v>
      </c>
      <c r="BZ113" s="814">
        <v>0</v>
      </c>
      <c r="CA113" s="814">
        <v>0</v>
      </c>
      <c r="CB113" s="814">
        <v>0</v>
      </c>
      <c r="CC113" s="814">
        <v>9.166500000000001</v>
      </c>
    </row>
    <row r="114" spans="1:81" ht="29.25" customHeight="1">
      <c r="A114" s="1599" t="s">
        <v>676</v>
      </c>
      <c r="B114" s="32" t="s">
        <v>24</v>
      </c>
      <c r="C114" s="33" t="s">
        <v>351</v>
      </c>
      <c r="D114" s="700"/>
      <c r="E114" s="129">
        <f t="shared" si="209"/>
        <v>0.38800000000000007</v>
      </c>
      <c r="F114" s="130">
        <f t="shared" si="315"/>
        <v>1.9205999999999999</v>
      </c>
      <c r="G114" s="131">
        <f t="shared" si="316"/>
        <v>0</v>
      </c>
      <c r="H114" s="131">
        <f t="shared" si="317"/>
        <v>0.873</v>
      </c>
      <c r="I114" s="131">
        <f t="shared" si="318"/>
        <v>0</v>
      </c>
      <c r="J114" s="131">
        <f t="shared" si="250"/>
        <v>0</v>
      </c>
      <c r="K114" s="131">
        <f t="shared" ref="K114:U114" si="365">+J114</f>
        <v>0</v>
      </c>
      <c r="L114" s="131">
        <f t="shared" si="365"/>
        <v>0</v>
      </c>
      <c r="M114" s="131">
        <f t="shared" si="365"/>
        <v>0</v>
      </c>
      <c r="N114" s="131">
        <f t="shared" si="365"/>
        <v>0</v>
      </c>
      <c r="O114" s="131">
        <f t="shared" si="365"/>
        <v>0</v>
      </c>
      <c r="P114" s="131">
        <f t="shared" si="365"/>
        <v>0</v>
      </c>
      <c r="Q114" s="131">
        <f t="shared" si="365"/>
        <v>0</v>
      </c>
      <c r="R114" s="131">
        <f t="shared" si="365"/>
        <v>0</v>
      </c>
      <c r="S114" s="131">
        <f t="shared" si="365"/>
        <v>0</v>
      </c>
      <c r="T114" s="131">
        <f t="shared" si="365"/>
        <v>0</v>
      </c>
      <c r="U114" s="131">
        <f t="shared" si="365"/>
        <v>0</v>
      </c>
      <c r="V114" s="131">
        <f t="shared" si="320"/>
        <v>0</v>
      </c>
      <c r="W114" s="131">
        <f t="shared" si="252"/>
        <v>0</v>
      </c>
      <c r="X114" s="131">
        <f t="shared" ref="X114:AH114" si="366">+W114</f>
        <v>0</v>
      </c>
      <c r="Y114" s="131">
        <f t="shared" si="366"/>
        <v>0</v>
      </c>
      <c r="Z114" s="131">
        <f t="shared" si="366"/>
        <v>0</v>
      </c>
      <c r="AA114" s="131">
        <f t="shared" si="366"/>
        <v>0</v>
      </c>
      <c r="AB114" s="131">
        <f t="shared" si="366"/>
        <v>0</v>
      </c>
      <c r="AC114" s="131">
        <f t="shared" si="366"/>
        <v>0</v>
      </c>
      <c r="AD114" s="131">
        <f t="shared" si="366"/>
        <v>0</v>
      </c>
      <c r="AE114" s="131">
        <f t="shared" si="366"/>
        <v>0</v>
      </c>
      <c r="AF114" s="131">
        <f t="shared" si="366"/>
        <v>0</v>
      </c>
      <c r="AG114" s="131">
        <f t="shared" si="366"/>
        <v>0</v>
      </c>
      <c r="AH114" s="131">
        <f t="shared" si="366"/>
        <v>0</v>
      </c>
      <c r="AI114" s="131">
        <f t="shared" si="322"/>
        <v>0</v>
      </c>
      <c r="AJ114" s="132">
        <f t="shared" si="323"/>
        <v>2.7936000000000001</v>
      </c>
      <c r="AK114" s="60"/>
      <c r="AL114" s="57">
        <f t="shared" si="324"/>
        <v>0</v>
      </c>
      <c r="AM114" s="664">
        <f t="shared" si="325"/>
        <v>0</v>
      </c>
      <c r="AN114" s="69">
        <f t="shared" si="326"/>
        <v>0</v>
      </c>
      <c r="AO114" s="669">
        <f t="shared" si="327"/>
        <v>0</v>
      </c>
      <c r="AP114" s="69">
        <f t="shared" si="328"/>
        <v>0</v>
      </c>
      <c r="AQ114" s="69">
        <f t="shared" si="329"/>
        <v>0</v>
      </c>
      <c r="AR114" s="69">
        <f t="shared" si="330"/>
        <v>0</v>
      </c>
      <c r="AS114" s="69">
        <f t="shared" si="331"/>
        <v>0</v>
      </c>
      <c r="AT114" s="69">
        <f t="shared" si="332"/>
        <v>0</v>
      </c>
      <c r="AU114" s="69">
        <f t="shared" si="333"/>
        <v>0</v>
      </c>
      <c r="AV114" s="69">
        <f t="shared" si="334"/>
        <v>0</v>
      </c>
      <c r="AW114" s="69">
        <f t="shared" si="335"/>
        <v>0</v>
      </c>
      <c r="AX114" s="69">
        <f t="shared" si="336"/>
        <v>0</v>
      </c>
      <c r="AY114" s="69">
        <f t="shared" si="337"/>
        <v>0</v>
      </c>
      <c r="AZ114" s="69">
        <f t="shared" si="338"/>
        <v>0</v>
      </c>
      <c r="BA114" s="69">
        <f t="shared" si="339"/>
        <v>0</v>
      </c>
      <c r="BB114" s="69">
        <f t="shared" si="340"/>
        <v>0</v>
      </c>
      <c r="BC114" s="669">
        <f t="shared" si="341"/>
        <v>0</v>
      </c>
      <c r="BD114" s="69">
        <f t="shared" si="342"/>
        <v>0</v>
      </c>
      <c r="BE114" s="69">
        <f t="shared" si="343"/>
        <v>0</v>
      </c>
      <c r="BF114" s="69">
        <f t="shared" si="344"/>
        <v>0</v>
      </c>
      <c r="BG114" s="69">
        <f t="shared" si="345"/>
        <v>0</v>
      </c>
      <c r="BH114" s="69">
        <f t="shared" si="346"/>
        <v>0</v>
      </c>
      <c r="BI114" s="69">
        <f t="shared" si="347"/>
        <v>0</v>
      </c>
      <c r="BJ114" s="69">
        <f t="shared" si="348"/>
        <v>0</v>
      </c>
      <c r="BK114" s="69">
        <f t="shared" si="349"/>
        <v>0</v>
      </c>
      <c r="BL114" s="69">
        <f t="shared" si="350"/>
        <v>0</v>
      </c>
      <c r="BM114" s="69">
        <f t="shared" si="351"/>
        <v>0</v>
      </c>
      <c r="BN114" s="69">
        <f t="shared" si="352"/>
        <v>0</v>
      </c>
      <c r="BO114" s="69">
        <f t="shared" si="353"/>
        <v>0</v>
      </c>
      <c r="BP114" s="488">
        <f t="shared" si="354"/>
        <v>0</v>
      </c>
      <c r="BQ114" s="674">
        <f t="shared" si="254"/>
        <v>0</v>
      </c>
      <c r="BW114" s="814">
        <v>3.2010000000000001</v>
      </c>
      <c r="BX114" s="814">
        <v>0</v>
      </c>
      <c r="BY114" s="814">
        <v>1.4550000000000001</v>
      </c>
      <c r="BZ114" s="814">
        <v>0</v>
      </c>
      <c r="CA114" s="814">
        <v>0</v>
      </c>
      <c r="CB114" s="814">
        <v>0</v>
      </c>
      <c r="CC114" s="814">
        <v>4.6560000000000006</v>
      </c>
    </row>
    <row r="115" spans="1:81" ht="29.25" customHeight="1">
      <c r="A115" s="1600"/>
      <c r="B115" s="34" t="s">
        <v>107</v>
      </c>
      <c r="C115" s="35" t="s">
        <v>351</v>
      </c>
      <c r="D115" s="701"/>
      <c r="E115" s="133">
        <f t="shared" si="209"/>
        <v>0.53349999999999997</v>
      </c>
      <c r="F115" s="134">
        <f t="shared" si="315"/>
        <v>2.9681999999999995</v>
      </c>
      <c r="G115" s="135">
        <f t="shared" si="316"/>
        <v>0</v>
      </c>
      <c r="H115" s="135">
        <f t="shared" si="317"/>
        <v>0.873</v>
      </c>
      <c r="I115" s="135">
        <f t="shared" si="318"/>
        <v>0</v>
      </c>
      <c r="J115" s="135">
        <f t="shared" si="250"/>
        <v>0</v>
      </c>
      <c r="K115" s="135">
        <f t="shared" ref="K115:U115" si="367">+J115</f>
        <v>0</v>
      </c>
      <c r="L115" s="135">
        <f t="shared" si="367"/>
        <v>0</v>
      </c>
      <c r="M115" s="135">
        <f t="shared" si="367"/>
        <v>0</v>
      </c>
      <c r="N115" s="135">
        <f t="shared" si="367"/>
        <v>0</v>
      </c>
      <c r="O115" s="135">
        <f t="shared" si="367"/>
        <v>0</v>
      </c>
      <c r="P115" s="135">
        <f t="shared" si="367"/>
        <v>0</v>
      </c>
      <c r="Q115" s="135">
        <f t="shared" si="367"/>
        <v>0</v>
      </c>
      <c r="R115" s="135">
        <f t="shared" si="367"/>
        <v>0</v>
      </c>
      <c r="S115" s="135">
        <f t="shared" si="367"/>
        <v>0</v>
      </c>
      <c r="T115" s="135">
        <f t="shared" si="367"/>
        <v>0</v>
      </c>
      <c r="U115" s="135">
        <f t="shared" si="367"/>
        <v>0</v>
      </c>
      <c r="V115" s="135">
        <f t="shared" si="320"/>
        <v>0</v>
      </c>
      <c r="W115" s="135">
        <f t="shared" si="252"/>
        <v>0</v>
      </c>
      <c r="X115" s="135">
        <f t="shared" ref="X115:AH115" si="368">+W115</f>
        <v>0</v>
      </c>
      <c r="Y115" s="135">
        <f t="shared" si="368"/>
        <v>0</v>
      </c>
      <c r="Z115" s="135">
        <f t="shared" si="368"/>
        <v>0</v>
      </c>
      <c r="AA115" s="135">
        <f t="shared" si="368"/>
        <v>0</v>
      </c>
      <c r="AB115" s="135">
        <f t="shared" si="368"/>
        <v>0</v>
      </c>
      <c r="AC115" s="135">
        <f t="shared" si="368"/>
        <v>0</v>
      </c>
      <c r="AD115" s="135">
        <f t="shared" si="368"/>
        <v>0</v>
      </c>
      <c r="AE115" s="135">
        <f t="shared" si="368"/>
        <v>0</v>
      </c>
      <c r="AF115" s="135">
        <f t="shared" si="368"/>
        <v>0</v>
      </c>
      <c r="AG115" s="135">
        <f t="shared" si="368"/>
        <v>0</v>
      </c>
      <c r="AH115" s="135">
        <f t="shared" si="368"/>
        <v>0</v>
      </c>
      <c r="AI115" s="135">
        <f t="shared" si="322"/>
        <v>0</v>
      </c>
      <c r="AJ115" s="136">
        <f t="shared" si="323"/>
        <v>3.8411999999999993</v>
      </c>
      <c r="AK115" s="61"/>
      <c r="AL115" s="55">
        <f t="shared" si="324"/>
        <v>0</v>
      </c>
      <c r="AM115" s="665">
        <f t="shared" si="325"/>
        <v>0</v>
      </c>
      <c r="AN115" s="75">
        <f t="shared" si="326"/>
        <v>0</v>
      </c>
      <c r="AO115" s="670">
        <f t="shared" si="327"/>
        <v>0</v>
      </c>
      <c r="AP115" s="75">
        <f t="shared" si="328"/>
        <v>0</v>
      </c>
      <c r="AQ115" s="75">
        <f t="shared" si="329"/>
        <v>0</v>
      </c>
      <c r="AR115" s="75">
        <f t="shared" si="330"/>
        <v>0</v>
      </c>
      <c r="AS115" s="75">
        <f t="shared" si="331"/>
        <v>0</v>
      </c>
      <c r="AT115" s="75">
        <f t="shared" si="332"/>
        <v>0</v>
      </c>
      <c r="AU115" s="75">
        <f t="shared" si="333"/>
        <v>0</v>
      </c>
      <c r="AV115" s="75">
        <f t="shared" si="334"/>
        <v>0</v>
      </c>
      <c r="AW115" s="75">
        <f t="shared" si="335"/>
        <v>0</v>
      </c>
      <c r="AX115" s="75">
        <f t="shared" si="336"/>
        <v>0</v>
      </c>
      <c r="AY115" s="75">
        <f t="shared" si="337"/>
        <v>0</v>
      </c>
      <c r="AZ115" s="75">
        <f t="shared" si="338"/>
        <v>0</v>
      </c>
      <c r="BA115" s="75">
        <f t="shared" si="339"/>
        <v>0</v>
      </c>
      <c r="BB115" s="75">
        <f t="shared" si="340"/>
        <v>0</v>
      </c>
      <c r="BC115" s="670">
        <f t="shared" si="341"/>
        <v>0</v>
      </c>
      <c r="BD115" s="75">
        <f t="shared" si="342"/>
        <v>0</v>
      </c>
      <c r="BE115" s="75">
        <f t="shared" si="343"/>
        <v>0</v>
      </c>
      <c r="BF115" s="75">
        <f t="shared" si="344"/>
        <v>0</v>
      </c>
      <c r="BG115" s="75">
        <f t="shared" si="345"/>
        <v>0</v>
      </c>
      <c r="BH115" s="75">
        <f t="shared" si="346"/>
        <v>0</v>
      </c>
      <c r="BI115" s="75">
        <f t="shared" si="347"/>
        <v>0</v>
      </c>
      <c r="BJ115" s="75">
        <f t="shared" si="348"/>
        <v>0</v>
      </c>
      <c r="BK115" s="75">
        <f t="shared" si="349"/>
        <v>0</v>
      </c>
      <c r="BL115" s="75">
        <f t="shared" si="350"/>
        <v>0</v>
      </c>
      <c r="BM115" s="75">
        <f t="shared" si="351"/>
        <v>0</v>
      </c>
      <c r="BN115" s="75">
        <f t="shared" si="352"/>
        <v>0</v>
      </c>
      <c r="BO115" s="75">
        <f t="shared" si="353"/>
        <v>0</v>
      </c>
      <c r="BP115" s="490">
        <f t="shared" si="354"/>
        <v>0</v>
      </c>
      <c r="BQ115" s="675">
        <f t="shared" si="254"/>
        <v>0</v>
      </c>
      <c r="BW115" s="814">
        <v>4.9469999999999992</v>
      </c>
      <c r="BX115" s="814">
        <v>0</v>
      </c>
      <c r="BY115" s="814">
        <v>1.4550000000000001</v>
      </c>
      <c r="BZ115" s="814">
        <v>0</v>
      </c>
      <c r="CA115" s="814">
        <v>0</v>
      </c>
      <c r="CB115" s="814">
        <v>0</v>
      </c>
      <c r="CC115" s="814">
        <v>6.4019999999999992</v>
      </c>
    </row>
    <row r="116" spans="1:81" ht="29.25" customHeight="1">
      <c r="A116" s="1600"/>
      <c r="B116" s="34" t="s">
        <v>100</v>
      </c>
      <c r="C116" s="35" t="s">
        <v>351</v>
      </c>
      <c r="D116" s="701"/>
      <c r="E116" s="133">
        <f t="shared" si="209"/>
        <v>0.67899999999999994</v>
      </c>
      <c r="F116" s="134">
        <f t="shared" si="315"/>
        <v>4.0157999999999996</v>
      </c>
      <c r="G116" s="135">
        <f t="shared" si="316"/>
        <v>0</v>
      </c>
      <c r="H116" s="135">
        <f t="shared" si="317"/>
        <v>0.873</v>
      </c>
      <c r="I116" s="135">
        <f t="shared" si="318"/>
        <v>0</v>
      </c>
      <c r="J116" s="135">
        <f t="shared" si="250"/>
        <v>0</v>
      </c>
      <c r="K116" s="135">
        <f t="shared" ref="K116:U116" si="369">+J116</f>
        <v>0</v>
      </c>
      <c r="L116" s="135">
        <f t="shared" si="369"/>
        <v>0</v>
      </c>
      <c r="M116" s="135">
        <f t="shared" si="369"/>
        <v>0</v>
      </c>
      <c r="N116" s="135">
        <f t="shared" si="369"/>
        <v>0</v>
      </c>
      <c r="O116" s="135">
        <f t="shared" si="369"/>
        <v>0</v>
      </c>
      <c r="P116" s="135">
        <f t="shared" si="369"/>
        <v>0</v>
      </c>
      <c r="Q116" s="135">
        <f t="shared" si="369"/>
        <v>0</v>
      </c>
      <c r="R116" s="135">
        <f t="shared" si="369"/>
        <v>0</v>
      </c>
      <c r="S116" s="135">
        <f t="shared" si="369"/>
        <v>0</v>
      </c>
      <c r="T116" s="135">
        <f t="shared" si="369"/>
        <v>0</v>
      </c>
      <c r="U116" s="135">
        <f t="shared" si="369"/>
        <v>0</v>
      </c>
      <c r="V116" s="135">
        <f t="shared" si="320"/>
        <v>0</v>
      </c>
      <c r="W116" s="135">
        <f t="shared" si="252"/>
        <v>0</v>
      </c>
      <c r="X116" s="135">
        <f t="shared" ref="X116:AH116" si="370">+W116</f>
        <v>0</v>
      </c>
      <c r="Y116" s="135">
        <f t="shared" si="370"/>
        <v>0</v>
      </c>
      <c r="Z116" s="135">
        <f t="shared" si="370"/>
        <v>0</v>
      </c>
      <c r="AA116" s="135">
        <f t="shared" si="370"/>
        <v>0</v>
      </c>
      <c r="AB116" s="135">
        <f t="shared" si="370"/>
        <v>0</v>
      </c>
      <c r="AC116" s="135">
        <f t="shared" si="370"/>
        <v>0</v>
      </c>
      <c r="AD116" s="135">
        <f t="shared" si="370"/>
        <v>0</v>
      </c>
      <c r="AE116" s="135">
        <f t="shared" si="370"/>
        <v>0</v>
      </c>
      <c r="AF116" s="135">
        <f t="shared" si="370"/>
        <v>0</v>
      </c>
      <c r="AG116" s="135">
        <f t="shared" si="370"/>
        <v>0</v>
      </c>
      <c r="AH116" s="135">
        <f t="shared" si="370"/>
        <v>0</v>
      </c>
      <c r="AI116" s="135">
        <f t="shared" si="322"/>
        <v>0</v>
      </c>
      <c r="AJ116" s="136">
        <f t="shared" si="323"/>
        <v>4.8887999999999998</v>
      </c>
      <c r="AK116" s="61"/>
      <c r="AL116" s="55">
        <f t="shared" si="324"/>
        <v>0</v>
      </c>
      <c r="AM116" s="665">
        <f t="shared" si="325"/>
        <v>0</v>
      </c>
      <c r="AN116" s="75">
        <f t="shared" si="326"/>
        <v>0</v>
      </c>
      <c r="AO116" s="670">
        <f t="shared" si="327"/>
        <v>0</v>
      </c>
      <c r="AP116" s="75">
        <f t="shared" si="328"/>
        <v>0</v>
      </c>
      <c r="AQ116" s="75">
        <f t="shared" si="329"/>
        <v>0</v>
      </c>
      <c r="AR116" s="75">
        <f t="shared" si="330"/>
        <v>0</v>
      </c>
      <c r="AS116" s="75">
        <f t="shared" si="331"/>
        <v>0</v>
      </c>
      <c r="AT116" s="75">
        <f t="shared" si="332"/>
        <v>0</v>
      </c>
      <c r="AU116" s="75">
        <f t="shared" si="333"/>
        <v>0</v>
      </c>
      <c r="AV116" s="75">
        <f t="shared" si="334"/>
        <v>0</v>
      </c>
      <c r="AW116" s="75">
        <f t="shared" si="335"/>
        <v>0</v>
      </c>
      <c r="AX116" s="75">
        <f t="shared" si="336"/>
        <v>0</v>
      </c>
      <c r="AY116" s="75">
        <f t="shared" si="337"/>
        <v>0</v>
      </c>
      <c r="AZ116" s="75">
        <f t="shared" si="338"/>
        <v>0</v>
      </c>
      <c r="BA116" s="75">
        <f t="shared" si="339"/>
        <v>0</v>
      </c>
      <c r="BB116" s="75">
        <f t="shared" si="340"/>
        <v>0</v>
      </c>
      <c r="BC116" s="670">
        <f t="shared" si="341"/>
        <v>0</v>
      </c>
      <c r="BD116" s="75">
        <f t="shared" si="342"/>
        <v>0</v>
      </c>
      <c r="BE116" s="75">
        <f t="shared" si="343"/>
        <v>0</v>
      </c>
      <c r="BF116" s="75">
        <f t="shared" si="344"/>
        <v>0</v>
      </c>
      <c r="BG116" s="75">
        <f t="shared" si="345"/>
        <v>0</v>
      </c>
      <c r="BH116" s="75">
        <f t="shared" si="346"/>
        <v>0</v>
      </c>
      <c r="BI116" s="75">
        <f t="shared" si="347"/>
        <v>0</v>
      </c>
      <c r="BJ116" s="75">
        <f t="shared" si="348"/>
        <v>0</v>
      </c>
      <c r="BK116" s="75">
        <f t="shared" si="349"/>
        <v>0</v>
      </c>
      <c r="BL116" s="75">
        <f t="shared" si="350"/>
        <v>0</v>
      </c>
      <c r="BM116" s="75">
        <f t="shared" si="351"/>
        <v>0</v>
      </c>
      <c r="BN116" s="75">
        <f t="shared" si="352"/>
        <v>0</v>
      </c>
      <c r="BO116" s="75">
        <f t="shared" si="353"/>
        <v>0</v>
      </c>
      <c r="BP116" s="490">
        <f t="shared" si="354"/>
        <v>0</v>
      </c>
      <c r="BQ116" s="675">
        <f t="shared" si="254"/>
        <v>0</v>
      </c>
      <c r="BW116" s="814">
        <v>6.6929999999999996</v>
      </c>
      <c r="BX116" s="814">
        <v>0</v>
      </c>
      <c r="BY116" s="814">
        <v>1.4550000000000001</v>
      </c>
      <c r="BZ116" s="814">
        <v>0</v>
      </c>
      <c r="CA116" s="814">
        <v>0</v>
      </c>
      <c r="CB116" s="814">
        <v>0</v>
      </c>
      <c r="CC116" s="814">
        <v>8.1479999999999997</v>
      </c>
    </row>
    <row r="117" spans="1:81" ht="29.25" customHeight="1">
      <c r="A117" s="1601"/>
      <c r="B117" s="36" t="s">
        <v>108</v>
      </c>
      <c r="C117" s="37" t="s">
        <v>351</v>
      </c>
      <c r="D117" s="702"/>
      <c r="E117" s="137">
        <f t="shared" si="209"/>
        <v>0.72750000000000004</v>
      </c>
      <c r="F117" s="138">
        <f t="shared" si="315"/>
        <v>4.3649999999999993</v>
      </c>
      <c r="G117" s="139">
        <f t="shared" si="316"/>
        <v>0</v>
      </c>
      <c r="H117" s="139">
        <f t="shared" si="317"/>
        <v>0.873</v>
      </c>
      <c r="I117" s="139">
        <f t="shared" si="318"/>
        <v>0</v>
      </c>
      <c r="J117" s="139">
        <f t="shared" si="250"/>
        <v>0</v>
      </c>
      <c r="K117" s="139">
        <f t="shared" ref="K117:U117" si="371">+J117</f>
        <v>0</v>
      </c>
      <c r="L117" s="139">
        <f t="shared" si="371"/>
        <v>0</v>
      </c>
      <c r="M117" s="139">
        <f t="shared" si="371"/>
        <v>0</v>
      </c>
      <c r="N117" s="139">
        <f t="shared" si="371"/>
        <v>0</v>
      </c>
      <c r="O117" s="139">
        <f t="shared" si="371"/>
        <v>0</v>
      </c>
      <c r="P117" s="139">
        <f t="shared" si="371"/>
        <v>0</v>
      </c>
      <c r="Q117" s="139">
        <f t="shared" si="371"/>
        <v>0</v>
      </c>
      <c r="R117" s="139">
        <f t="shared" si="371"/>
        <v>0</v>
      </c>
      <c r="S117" s="139">
        <f t="shared" si="371"/>
        <v>0</v>
      </c>
      <c r="T117" s="139">
        <f t="shared" si="371"/>
        <v>0</v>
      </c>
      <c r="U117" s="139">
        <f t="shared" si="371"/>
        <v>0</v>
      </c>
      <c r="V117" s="139">
        <f t="shared" si="320"/>
        <v>0</v>
      </c>
      <c r="W117" s="139">
        <f t="shared" si="252"/>
        <v>0</v>
      </c>
      <c r="X117" s="139">
        <f t="shared" ref="X117:AH117" si="372">+W117</f>
        <v>0</v>
      </c>
      <c r="Y117" s="139">
        <f t="shared" si="372"/>
        <v>0</v>
      </c>
      <c r="Z117" s="139">
        <f t="shared" si="372"/>
        <v>0</v>
      </c>
      <c r="AA117" s="139">
        <f t="shared" si="372"/>
        <v>0</v>
      </c>
      <c r="AB117" s="139">
        <f t="shared" si="372"/>
        <v>0</v>
      </c>
      <c r="AC117" s="139">
        <f t="shared" si="372"/>
        <v>0</v>
      </c>
      <c r="AD117" s="139">
        <f t="shared" si="372"/>
        <v>0</v>
      </c>
      <c r="AE117" s="139">
        <f t="shared" si="372"/>
        <v>0</v>
      </c>
      <c r="AF117" s="139">
        <f t="shared" si="372"/>
        <v>0</v>
      </c>
      <c r="AG117" s="139">
        <f t="shared" si="372"/>
        <v>0</v>
      </c>
      <c r="AH117" s="139">
        <f t="shared" si="372"/>
        <v>0</v>
      </c>
      <c r="AI117" s="139">
        <f t="shared" si="322"/>
        <v>0</v>
      </c>
      <c r="AJ117" s="140">
        <f t="shared" si="323"/>
        <v>5.2380000000000004</v>
      </c>
      <c r="AK117" s="62"/>
      <c r="AL117" s="56">
        <f t="shared" si="324"/>
        <v>0</v>
      </c>
      <c r="AM117" s="666">
        <f t="shared" si="325"/>
        <v>0</v>
      </c>
      <c r="AN117" s="81">
        <f t="shared" si="326"/>
        <v>0</v>
      </c>
      <c r="AO117" s="671">
        <f t="shared" si="327"/>
        <v>0</v>
      </c>
      <c r="AP117" s="81">
        <f t="shared" si="328"/>
        <v>0</v>
      </c>
      <c r="AQ117" s="81">
        <f t="shared" si="329"/>
        <v>0</v>
      </c>
      <c r="AR117" s="81">
        <f t="shared" si="330"/>
        <v>0</v>
      </c>
      <c r="AS117" s="81">
        <f t="shared" si="331"/>
        <v>0</v>
      </c>
      <c r="AT117" s="81">
        <f t="shared" si="332"/>
        <v>0</v>
      </c>
      <c r="AU117" s="81">
        <f t="shared" si="333"/>
        <v>0</v>
      </c>
      <c r="AV117" s="81">
        <f t="shared" si="334"/>
        <v>0</v>
      </c>
      <c r="AW117" s="81">
        <f t="shared" si="335"/>
        <v>0</v>
      </c>
      <c r="AX117" s="81">
        <f t="shared" si="336"/>
        <v>0</v>
      </c>
      <c r="AY117" s="81">
        <f t="shared" si="337"/>
        <v>0</v>
      </c>
      <c r="AZ117" s="81">
        <f t="shared" si="338"/>
        <v>0</v>
      </c>
      <c r="BA117" s="81">
        <f t="shared" si="339"/>
        <v>0</v>
      </c>
      <c r="BB117" s="81">
        <f t="shared" si="340"/>
        <v>0</v>
      </c>
      <c r="BC117" s="671">
        <f t="shared" si="341"/>
        <v>0</v>
      </c>
      <c r="BD117" s="81">
        <f t="shared" si="342"/>
        <v>0</v>
      </c>
      <c r="BE117" s="81">
        <f t="shared" si="343"/>
        <v>0</v>
      </c>
      <c r="BF117" s="81">
        <f t="shared" si="344"/>
        <v>0</v>
      </c>
      <c r="BG117" s="81">
        <f t="shared" si="345"/>
        <v>0</v>
      </c>
      <c r="BH117" s="81">
        <f t="shared" si="346"/>
        <v>0</v>
      </c>
      <c r="BI117" s="81">
        <f t="shared" si="347"/>
        <v>0</v>
      </c>
      <c r="BJ117" s="81">
        <f t="shared" si="348"/>
        <v>0</v>
      </c>
      <c r="BK117" s="81">
        <f t="shared" si="349"/>
        <v>0</v>
      </c>
      <c r="BL117" s="81">
        <f t="shared" si="350"/>
        <v>0</v>
      </c>
      <c r="BM117" s="81">
        <f t="shared" si="351"/>
        <v>0</v>
      </c>
      <c r="BN117" s="81">
        <f t="shared" si="352"/>
        <v>0</v>
      </c>
      <c r="BO117" s="81">
        <f t="shared" si="353"/>
        <v>0</v>
      </c>
      <c r="BP117" s="492">
        <f t="shared" si="354"/>
        <v>0</v>
      </c>
      <c r="BQ117" s="676">
        <f t="shared" si="254"/>
        <v>0</v>
      </c>
      <c r="BW117" s="814">
        <v>7.2749999999999995</v>
      </c>
      <c r="BX117" s="814">
        <v>0</v>
      </c>
      <c r="BY117" s="814">
        <v>1.4550000000000001</v>
      </c>
      <c r="BZ117" s="814">
        <v>0</v>
      </c>
      <c r="CA117" s="814">
        <v>0</v>
      </c>
      <c r="CB117" s="814">
        <v>0</v>
      </c>
      <c r="CC117" s="814">
        <v>8.73</v>
      </c>
    </row>
    <row r="118" spans="1:81" ht="29.25" customHeight="1">
      <c r="A118" s="1599" t="s">
        <v>677</v>
      </c>
      <c r="B118" s="32" t="s">
        <v>24</v>
      </c>
      <c r="C118" s="33" t="s">
        <v>351</v>
      </c>
      <c r="D118" s="700"/>
      <c r="E118" s="129">
        <f t="shared" si="209"/>
        <v>0.46802499999999991</v>
      </c>
      <c r="F118" s="130">
        <f t="shared" si="315"/>
        <v>2.0951999999999997</v>
      </c>
      <c r="G118" s="131">
        <f t="shared" si="316"/>
        <v>0</v>
      </c>
      <c r="H118" s="131">
        <f t="shared" si="317"/>
        <v>1.2745799999999998</v>
      </c>
      <c r="I118" s="131">
        <f t="shared" si="318"/>
        <v>0</v>
      </c>
      <c r="J118" s="131">
        <f t="shared" si="250"/>
        <v>0</v>
      </c>
      <c r="K118" s="131">
        <f t="shared" ref="K118:U118" si="373">+J118</f>
        <v>0</v>
      </c>
      <c r="L118" s="131">
        <f t="shared" si="373"/>
        <v>0</v>
      </c>
      <c r="M118" s="131">
        <f t="shared" si="373"/>
        <v>0</v>
      </c>
      <c r="N118" s="131">
        <f t="shared" si="373"/>
        <v>0</v>
      </c>
      <c r="O118" s="131">
        <f t="shared" si="373"/>
        <v>0</v>
      </c>
      <c r="P118" s="131">
        <f t="shared" si="373"/>
        <v>0</v>
      </c>
      <c r="Q118" s="131">
        <f t="shared" si="373"/>
        <v>0</v>
      </c>
      <c r="R118" s="131">
        <f t="shared" si="373"/>
        <v>0</v>
      </c>
      <c r="S118" s="131">
        <f t="shared" si="373"/>
        <v>0</v>
      </c>
      <c r="T118" s="131">
        <f t="shared" si="373"/>
        <v>0</v>
      </c>
      <c r="U118" s="131">
        <f t="shared" si="373"/>
        <v>0</v>
      </c>
      <c r="V118" s="131">
        <f t="shared" si="320"/>
        <v>0</v>
      </c>
      <c r="W118" s="131">
        <f t="shared" si="252"/>
        <v>0</v>
      </c>
      <c r="X118" s="131">
        <f t="shared" ref="X118:AH118" si="374">+W118</f>
        <v>0</v>
      </c>
      <c r="Y118" s="131">
        <f t="shared" si="374"/>
        <v>0</v>
      </c>
      <c r="Z118" s="131">
        <f t="shared" si="374"/>
        <v>0</v>
      </c>
      <c r="AA118" s="131">
        <f t="shared" si="374"/>
        <v>0</v>
      </c>
      <c r="AB118" s="131">
        <f t="shared" si="374"/>
        <v>0</v>
      </c>
      <c r="AC118" s="131">
        <f t="shared" si="374"/>
        <v>0</v>
      </c>
      <c r="AD118" s="131">
        <f t="shared" si="374"/>
        <v>0</v>
      </c>
      <c r="AE118" s="131">
        <f t="shared" si="374"/>
        <v>0</v>
      </c>
      <c r="AF118" s="131">
        <f t="shared" si="374"/>
        <v>0</v>
      </c>
      <c r="AG118" s="131">
        <f t="shared" si="374"/>
        <v>0</v>
      </c>
      <c r="AH118" s="131">
        <f t="shared" si="374"/>
        <v>0</v>
      </c>
      <c r="AI118" s="131">
        <f t="shared" si="322"/>
        <v>0</v>
      </c>
      <c r="AJ118" s="132">
        <f t="shared" si="323"/>
        <v>3.3697799999999991</v>
      </c>
      <c r="AK118" s="60"/>
      <c r="AL118" s="57">
        <f t="shared" si="324"/>
        <v>0</v>
      </c>
      <c r="AM118" s="664">
        <f t="shared" si="325"/>
        <v>0</v>
      </c>
      <c r="AN118" s="69">
        <f t="shared" si="326"/>
        <v>0</v>
      </c>
      <c r="AO118" s="669">
        <f t="shared" si="327"/>
        <v>0</v>
      </c>
      <c r="AP118" s="69">
        <f t="shared" si="328"/>
        <v>0</v>
      </c>
      <c r="AQ118" s="69">
        <f t="shared" si="329"/>
        <v>0</v>
      </c>
      <c r="AR118" s="69">
        <f t="shared" si="330"/>
        <v>0</v>
      </c>
      <c r="AS118" s="69">
        <f t="shared" si="331"/>
        <v>0</v>
      </c>
      <c r="AT118" s="69">
        <f t="shared" si="332"/>
        <v>0</v>
      </c>
      <c r="AU118" s="69">
        <f t="shared" si="333"/>
        <v>0</v>
      </c>
      <c r="AV118" s="69">
        <f t="shared" si="334"/>
        <v>0</v>
      </c>
      <c r="AW118" s="69">
        <f t="shared" si="335"/>
        <v>0</v>
      </c>
      <c r="AX118" s="69">
        <f t="shared" si="336"/>
        <v>0</v>
      </c>
      <c r="AY118" s="69">
        <f t="shared" si="337"/>
        <v>0</v>
      </c>
      <c r="AZ118" s="69">
        <f t="shared" si="338"/>
        <v>0</v>
      </c>
      <c r="BA118" s="69">
        <f t="shared" si="339"/>
        <v>0</v>
      </c>
      <c r="BB118" s="69">
        <f t="shared" si="340"/>
        <v>0</v>
      </c>
      <c r="BC118" s="669">
        <f t="shared" si="341"/>
        <v>0</v>
      </c>
      <c r="BD118" s="69">
        <f t="shared" si="342"/>
        <v>0</v>
      </c>
      <c r="BE118" s="69">
        <f t="shared" si="343"/>
        <v>0</v>
      </c>
      <c r="BF118" s="69">
        <f t="shared" si="344"/>
        <v>0</v>
      </c>
      <c r="BG118" s="69">
        <f t="shared" si="345"/>
        <v>0</v>
      </c>
      <c r="BH118" s="69">
        <f t="shared" si="346"/>
        <v>0</v>
      </c>
      <c r="BI118" s="69">
        <f t="shared" si="347"/>
        <v>0</v>
      </c>
      <c r="BJ118" s="69">
        <f t="shared" si="348"/>
        <v>0</v>
      </c>
      <c r="BK118" s="69">
        <f t="shared" si="349"/>
        <v>0</v>
      </c>
      <c r="BL118" s="69">
        <f t="shared" si="350"/>
        <v>0</v>
      </c>
      <c r="BM118" s="69">
        <f t="shared" si="351"/>
        <v>0</v>
      </c>
      <c r="BN118" s="69">
        <f t="shared" si="352"/>
        <v>0</v>
      </c>
      <c r="BO118" s="69">
        <f t="shared" si="353"/>
        <v>0</v>
      </c>
      <c r="BP118" s="488">
        <f t="shared" si="354"/>
        <v>0</v>
      </c>
      <c r="BQ118" s="674">
        <f t="shared" si="254"/>
        <v>0</v>
      </c>
      <c r="BW118" s="814">
        <v>3.4919999999999995</v>
      </c>
      <c r="BX118" s="814">
        <v>0</v>
      </c>
      <c r="BY118" s="814">
        <v>2.1242999999999999</v>
      </c>
      <c r="BZ118" s="814">
        <v>0</v>
      </c>
      <c r="CA118" s="814">
        <v>0</v>
      </c>
      <c r="CB118" s="814">
        <v>0</v>
      </c>
      <c r="CC118" s="814">
        <v>5.616299999999999</v>
      </c>
    </row>
    <row r="119" spans="1:81" ht="29.25" customHeight="1">
      <c r="A119" s="1600"/>
      <c r="B119" s="34" t="s">
        <v>107</v>
      </c>
      <c r="C119" s="35" t="s">
        <v>351</v>
      </c>
      <c r="D119" s="701"/>
      <c r="E119" s="133">
        <f t="shared" si="209"/>
        <v>0.67415000000000003</v>
      </c>
      <c r="F119" s="134">
        <f t="shared" si="315"/>
        <v>3.2301000000000002</v>
      </c>
      <c r="G119" s="135">
        <f t="shared" si="316"/>
        <v>0</v>
      </c>
      <c r="H119" s="135">
        <f t="shared" si="317"/>
        <v>1.62378</v>
      </c>
      <c r="I119" s="135">
        <f t="shared" si="318"/>
        <v>0</v>
      </c>
      <c r="J119" s="135">
        <f t="shared" si="250"/>
        <v>0</v>
      </c>
      <c r="K119" s="135">
        <f t="shared" ref="K119:U119" si="375">+J119</f>
        <v>0</v>
      </c>
      <c r="L119" s="135">
        <f t="shared" si="375"/>
        <v>0</v>
      </c>
      <c r="M119" s="135">
        <f t="shared" si="375"/>
        <v>0</v>
      </c>
      <c r="N119" s="135">
        <f t="shared" si="375"/>
        <v>0</v>
      </c>
      <c r="O119" s="135">
        <f t="shared" si="375"/>
        <v>0</v>
      </c>
      <c r="P119" s="135">
        <f t="shared" si="375"/>
        <v>0</v>
      </c>
      <c r="Q119" s="135">
        <f t="shared" si="375"/>
        <v>0</v>
      </c>
      <c r="R119" s="135">
        <f t="shared" si="375"/>
        <v>0</v>
      </c>
      <c r="S119" s="135">
        <f t="shared" si="375"/>
        <v>0</v>
      </c>
      <c r="T119" s="135">
        <f t="shared" si="375"/>
        <v>0</v>
      </c>
      <c r="U119" s="135">
        <f t="shared" si="375"/>
        <v>0</v>
      </c>
      <c r="V119" s="135">
        <f t="shared" si="320"/>
        <v>0</v>
      </c>
      <c r="W119" s="135">
        <f t="shared" si="252"/>
        <v>0</v>
      </c>
      <c r="X119" s="135">
        <f t="shared" ref="X119:AH119" si="376">+W119</f>
        <v>0</v>
      </c>
      <c r="Y119" s="135">
        <f t="shared" si="376"/>
        <v>0</v>
      </c>
      <c r="Z119" s="135">
        <f t="shared" si="376"/>
        <v>0</v>
      </c>
      <c r="AA119" s="135">
        <f t="shared" si="376"/>
        <v>0</v>
      </c>
      <c r="AB119" s="135">
        <f t="shared" si="376"/>
        <v>0</v>
      </c>
      <c r="AC119" s="135">
        <f t="shared" si="376"/>
        <v>0</v>
      </c>
      <c r="AD119" s="135">
        <f t="shared" si="376"/>
        <v>0</v>
      </c>
      <c r="AE119" s="135">
        <f t="shared" si="376"/>
        <v>0</v>
      </c>
      <c r="AF119" s="135">
        <f t="shared" si="376"/>
        <v>0</v>
      </c>
      <c r="AG119" s="135">
        <f t="shared" si="376"/>
        <v>0</v>
      </c>
      <c r="AH119" s="135">
        <f t="shared" si="376"/>
        <v>0</v>
      </c>
      <c r="AI119" s="135">
        <f t="shared" si="322"/>
        <v>0</v>
      </c>
      <c r="AJ119" s="136">
        <f t="shared" si="323"/>
        <v>4.8538800000000002</v>
      </c>
      <c r="AK119" s="61"/>
      <c r="AL119" s="55">
        <f t="shared" si="324"/>
        <v>0</v>
      </c>
      <c r="AM119" s="665">
        <f t="shared" si="325"/>
        <v>0</v>
      </c>
      <c r="AN119" s="75">
        <f t="shared" si="326"/>
        <v>0</v>
      </c>
      <c r="AO119" s="670">
        <f t="shared" si="327"/>
        <v>0</v>
      </c>
      <c r="AP119" s="75">
        <f t="shared" si="328"/>
        <v>0</v>
      </c>
      <c r="AQ119" s="75">
        <f t="shared" si="329"/>
        <v>0</v>
      </c>
      <c r="AR119" s="75">
        <f t="shared" si="330"/>
        <v>0</v>
      </c>
      <c r="AS119" s="75">
        <f t="shared" si="331"/>
        <v>0</v>
      </c>
      <c r="AT119" s="75">
        <f t="shared" si="332"/>
        <v>0</v>
      </c>
      <c r="AU119" s="75">
        <f t="shared" si="333"/>
        <v>0</v>
      </c>
      <c r="AV119" s="75">
        <f t="shared" si="334"/>
        <v>0</v>
      </c>
      <c r="AW119" s="75">
        <f t="shared" si="335"/>
        <v>0</v>
      </c>
      <c r="AX119" s="75">
        <f t="shared" si="336"/>
        <v>0</v>
      </c>
      <c r="AY119" s="75">
        <f t="shared" si="337"/>
        <v>0</v>
      </c>
      <c r="AZ119" s="75">
        <f t="shared" si="338"/>
        <v>0</v>
      </c>
      <c r="BA119" s="75">
        <f t="shared" si="339"/>
        <v>0</v>
      </c>
      <c r="BB119" s="75">
        <f t="shared" si="340"/>
        <v>0</v>
      </c>
      <c r="BC119" s="670">
        <f t="shared" si="341"/>
        <v>0</v>
      </c>
      <c r="BD119" s="75">
        <f t="shared" si="342"/>
        <v>0</v>
      </c>
      <c r="BE119" s="75">
        <f t="shared" si="343"/>
        <v>0</v>
      </c>
      <c r="BF119" s="75">
        <f t="shared" si="344"/>
        <v>0</v>
      </c>
      <c r="BG119" s="75">
        <f t="shared" si="345"/>
        <v>0</v>
      </c>
      <c r="BH119" s="75">
        <f t="shared" si="346"/>
        <v>0</v>
      </c>
      <c r="BI119" s="75">
        <f t="shared" si="347"/>
        <v>0</v>
      </c>
      <c r="BJ119" s="75">
        <f t="shared" si="348"/>
        <v>0</v>
      </c>
      <c r="BK119" s="75">
        <f t="shared" si="349"/>
        <v>0</v>
      </c>
      <c r="BL119" s="75">
        <f t="shared" si="350"/>
        <v>0</v>
      </c>
      <c r="BM119" s="75">
        <f t="shared" si="351"/>
        <v>0</v>
      </c>
      <c r="BN119" s="75">
        <f t="shared" si="352"/>
        <v>0</v>
      </c>
      <c r="BO119" s="75">
        <f t="shared" si="353"/>
        <v>0</v>
      </c>
      <c r="BP119" s="490">
        <f t="shared" si="354"/>
        <v>0</v>
      </c>
      <c r="BQ119" s="675">
        <f t="shared" si="254"/>
        <v>0</v>
      </c>
      <c r="BW119" s="814">
        <v>5.3835000000000006</v>
      </c>
      <c r="BX119" s="814">
        <v>0</v>
      </c>
      <c r="BY119" s="814">
        <v>2.7063000000000001</v>
      </c>
      <c r="BZ119" s="814">
        <v>0</v>
      </c>
      <c r="CA119" s="814">
        <v>0</v>
      </c>
      <c r="CB119" s="814">
        <v>0</v>
      </c>
      <c r="CC119" s="814">
        <v>8.0898000000000003</v>
      </c>
    </row>
    <row r="120" spans="1:81" ht="29.25" customHeight="1">
      <c r="A120" s="1600"/>
      <c r="B120" s="34" t="s">
        <v>100</v>
      </c>
      <c r="C120" s="35" t="s">
        <v>351</v>
      </c>
      <c r="D120" s="701"/>
      <c r="E120" s="133">
        <f t="shared" si="209"/>
        <v>0.85602499999999992</v>
      </c>
      <c r="F120" s="134">
        <f t="shared" si="315"/>
        <v>4.3649999999999993</v>
      </c>
      <c r="G120" s="135">
        <f t="shared" si="316"/>
        <v>0</v>
      </c>
      <c r="H120" s="135">
        <f t="shared" si="317"/>
        <v>1.7983799999999996</v>
      </c>
      <c r="I120" s="135">
        <f t="shared" si="318"/>
        <v>0</v>
      </c>
      <c r="J120" s="135">
        <f t="shared" si="250"/>
        <v>0</v>
      </c>
      <c r="K120" s="135">
        <f t="shared" ref="K120:U120" si="377">+J120</f>
        <v>0</v>
      </c>
      <c r="L120" s="135">
        <f t="shared" si="377"/>
        <v>0</v>
      </c>
      <c r="M120" s="135">
        <f t="shared" si="377"/>
        <v>0</v>
      </c>
      <c r="N120" s="135">
        <f t="shared" si="377"/>
        <v>0</v>
      </c>
      <c r="O120" s="135">
        <f t="shared" si="377"/>
        <v>0</v>
      </c>
      <c r="P120" s="135">
        <f t="shared" si="377"/>
        <v>0</v>
      </c>
      <c r="Q120" s="135">
        <f t="shared" si="377"/>
        <v>0</v>
      </c>
      <c r="R120" s="135">
        <f t="shared" si="377"/>
        <v>0</v>
      </c>
      <c r="S120" s="135">
        <f t="shared" si="377"/>
        <v>0</v>
      </c>
      <c r="T120" s="135">
        <f t="shared" si="377"/>
        <v>0</v>
      </c>
      <c r="U120" s="135">
        <f t="shared" si="377"/>
        <v>0</v>
      </c>
      <c r="V120" s="135">
        <f t="shared" si="320"/>
        <v>0</v>
      </c>
      <c r="W120" s="135">
        <f t="shared" si="252"/>
        <v>0</v>
      </c>
      <c r="X120" s="135">
        <f t="shared" ref="X120:AH120" si="378">+W120</f>
        <v>0</v>
      </c>
      <c r="Y120" s="135">
        <f t="shared" si="378"/>
        <v>0</v>
      </c>
      <c r="Z120" s="135">
        <f t="shared" si="378"/>
        <v>0</v>
      </c>
      <c r="AA120" s="135">
        <f t="shared" si="378"/>
        <v>0</v>
      </c>
      <c r="AB120" s="135">
        <f t="shared" si="378"/>
        <v>0</v>
      </c>
      <c r="AC120" s="135">
        <f t="shared" si="378"/>
        <v>0</v>
      </c>
      <c r="AD120" s="135">
        <f t="shared" si="378"/>
        <v>0</v>
      </c>
      <c r="AE120" s="135">
        <f t="shared" si="378"/>
        <v>0</v>
      </c>
      <c r="AF120" s="135">
        <f t="shared" si="378"/>
        <v>0</v>
      </c>
      <c r="AG120" s="135">
        <f t="shared" si="378"/>
        <v>0</v>
      </c>
      <c r="AH120" s="135">
        <f t="shared" si="378"/>
        <v>0</v>
      </c>
      <c r="AI120" s="135">
        <f t="shared" si="322"/>
        <v>0</v>
      </c>
      <c r="AJ120" s="136">
        <f t="shared" si="323"/>
        <v>6.1633799999999992</v>
      </c>
      <c r="AK120" s="61"/>
      <c r="AL120" s="55">
        <f t="shared" si="324"/>
        <v>0</v>
      </c>
      <c r="AM120" s="665">
        <f t="shared" si="325"/>
        <v>0</v>
      </c>
      <c r="AN120" s="75">
        <f t="shared" si="326"/>
        <v>0</v>
      </c>
      <c r="AO120" s="670">
        <f t="shared" si="327"/>
        <v>0</v>
      </c>
      <c r="AP120" s="75">
        <f t="shared" si="328"/>
        <v>0</v>
      </c>
      <c r="AQ120" s="75">
        <f t="shared" si="329"/>
        <v>0</v>
      </c>
      <c r="AR120" s="75">
        <f t="shared" si="330"/>
        <v>0</v>
      </c>
      <c r="AS120" s="75">
        <f t="shared" si="331"/>
        <v>0</v>
      </c>
      <c r="AT120" s="75">
        <f t="shared" si="332"/>
        <v>0</v>
      </c>
      <c r="AU120" s="75">
        <f t="shared" si="333"/>
        <v>0</v>
      </c>
      <c r="AV120" s="75">
        <f t="shared" si="334"/>
        <v>0</v>
      </c>
      <c r="AW120" s="75">
        <f t="shared" si="335"/>
        <v>0</v>
      </c>
      <c r="AX120" s="75">
        <f t="shared" si="336"/>
        <v>0</v>
      </c>
      <c r="AY120" s="75">
        <f t="shared" si="337"/>
        <v>0</v>
      </c>
      <c r="AZ120" s="75">
        <f t="shared" si="338"/>
        <v>0</v>
      </c>
      <c r="BA120" s="75">
        <f t="shared" si="339"/>
        <v>0</v>
      </c>
      <c r="BB120" s="75">
        <f t="shared" si="340"/>
        <v>0</v>
      </c>
      <c r="BC120" s="670">
        <f t="shared" si="341"/>
        <v>0</v>
      </c>
      <c r="BD120" s="75">
        <f t="shared" si="342"/>
        <v>0</v>
      </c>
      <c r="BE120" s="75">
        <f t="shared" si="343"/>
        <v>0</v>
      </c>
      <c r="BF120" s="75">
        <f t="shared" si="344"/>
        <v>0</v>
      </c>
      <c r="BG120" s="75">
        <f t="shared" si="345"/>
        <v>0</v>
      </c>
      <c r="BH120" s="75">
        <f t="shared" si="346"/>
        <v>0</v>
      </c>
      <c r="BI120" s="75">
        <f t="shared" si="347"/>
        <v>0</v>
      </c>
      <c r="BJ120" s="75">
        <f t="shared" si="348"/>
        <v>0</v>
      </c>
      <c r="BK120" s="75">
        <f t="shared" si="349"/>
        <v>0</v>
      </c>
      <c r="BL120" s="75">
        <f t="shared" si="350"/>
        <v>0</v>
      </c>
      <c r="BM120" s="75">
        <f t="shared" si="351"/>
        <v>0</v>
      </c>
      <c r="BN120" s="75">
        <f t="shared" si="352"/>
        <v>0</v>
      </c>
      <c r="BO120" s="75">
        <f t="shared" si="353"/>
        <v>0</v>
      </c>
      <c r="BP120" s="490">
        <f t="shared" si="354"/>
        <v>0</v>
      </c>
      <c r="BQ120" s="675">
        <f t="shared" si="254"/>
        <v>0</v>
      </c>
      <c r="BW120" s="814">
        <v>7.2749999999999995</v>
      </c>
      <c r="BX120" s="814">
        <v>0</v>
      </c>
      <c r="BY120" s="814">
        <v>2.9972999999999996</v>
      </c>
      <c r="BZ120" s="814">
        <v>0</v>
      </c>
      <c r="CA120" s="814">
        <v>0</v>
      </c>
      <c r="CB120" s="814">
        <v>0</v>
      </c>
      <c r="CC120" s="814">
        <v>10.2723</v>
      </c>
    </row>
    <row r="121" spans="1:81" ht="29.25" customHeight="1">
      <c r="A121" s="1601"/>
      <c r="B121" s="36" t="s">
        <v>108</v>
      </c>
      <c r="C121" s="37" t="s">
        <v>351</v>
      </c>
      <c r="D121" s="702"/>
      <c r="E121" s="137">
        <f t="shared" si="209"/>
        <v>0.88027499999999981</v>
      </c>
      <c r="F121" s="138">
        <f t="shared" si="315"/>
        <v>4.3649999999999993</v>
      </c>
      <c r="G121" s="139">
        <f t="shared" si="316"/>
        <v>0</v>
      </c>
      <c r="H121" s="139">
        <f t="shared" si="317"/>
        <v>1.9729799999999997</v>
      </c>
      <c r="I121" s="139">
        <f t="shared" si="318"/>
        <v>0</v>
      </c>
      <c r="J121" s="139">
        <f t="shared" si="250"/>
        <v>0</v>
      </c>
      <c r="K121" s="139">
        <f t="shared" ref="K121:U121" si="379">+J121</f>
        <v>0</v>
      </c>
      <c r="L121" s="139">
        <f t="shared" si="379"/>
        <v>0</v>
      </c>
      <c r="M121" s="139">
        <f t="shared" si="379"/>
        <v>0</v>
      </c>
      <c r="N121" s="139">
        <f t="shared" si="379"/>
        <v>0</v>
      </c>
      <c r="O121" s="139">
        <f t="shared" si="379"/>
        <v>0</v>
      </c>
      <c r="P121" s="139">
        <f t="shared" si="379"/>
        <v>0</v>
      </c>
      <c r="Q121" s="139">
        <f t="shared" si="379"/>
        <v>0</v>
      </c>
      <c r="R121" s="139">
        <f t="shared" si="379"/>
        <v>0</v>
      </c>
      <c r="S121" s="139">
        <f t="shared" si="379"/>
        <v>0</v>
      </c>
      <c r="T121" s="139">
        <f t="shared" si="379"/>
        <v>0</v>
      </c>
      <c r="U121" s="139">
        <f t="shared" si="379"/>
        <v>0</v>
      </c>
      <c r="V121" s="139">
        <f t="shared" si="320"/>
        <v>0</v>
      </c>
      <c r="W121" s="139">
        <f t="shared" si="252"/>
        <v>0</v>
      </c>
      <c r="X121" s="139">
        <f t="shared" ref="X121:AH121" si="380">+W121</f>
        <v>0</v>
      </c>
      <c r="Y121" s="139">
        <f t="shared" si="380"/>
        <v>0</v>
      </c>
      <c r="Z121" s="139">
        <f t="shared" si="380"/>
        <v>0</v>
      </c>
      <c r="AA121" s="139">
        <f t="shared" si="380"/>
        <v>0</v>
      </c>
      <c r="AB121" s="139">
        <f t="shared" si="380"/>
        <v>0</v>
      </c>
      <c r="AC121" s="139">
        <f t="shared" si="380"/>
        <v>0</v>
      </c>
      <c r="AD121" s="139">
        <f t="shared" si="380"/>
        <v>0</v>
      </c>
      <c r="AE121" s="139">
        <f t="shared" si="380"/>
        <v>0</v>
      </c>
      <c r="AF121" s="139">
        <f t="shared" si="380"/>
        <v>0</v>
      </c>
      <c r="AG121" s="139">
        <f t="shared" si="380"/>
        <v>0</v>
      </c>
      <c r="AH121" s="139">
        <f t="shared" si="380"/>
        <v>0</v>
      </c>
      <c r="AI121" s="139">
        <f t="shared" si="322"/>
        <v>0</v>
      </c>
      <c r="AJ121" s="140">
        <f t="shared" si="323"/>
        <v>6.3379799999999991</v>
      </c>
      <c r="AK121" s="62"/>
      <c r="AL121" s="56">
        <f t="shared" si="324"/>
        <v>0</v>
      </c>
      <c r="AM121" s="666">
        <f t="shared" si="325"/>
        <v>0</v>
      </c>
      <c r="AN121" s="81">
        <f t="shared" si="326"/>
        <v>0</v>
      </c>
      <c r="AO121" s="671">
        <f t="shared" si="327"/>
        <v>0</v>
      </c>
      <c r="AP121" s="81">
        <f t="shared" si="328"/>
        <v>0</v>
      </c>
      <c r="AQ121" s="81">
        <f t="shared" si="329"/>
        <v>0</v>
      </c>
      <c r="AR121" s="81">
        <f t="shared" si="330"/>
        <v>0</v>
      </c>
      <c r="AS121" s="81">
        <f t="shared" si="331"/>
        <v>0</v>
      </c>
      <c r="AT121" s="81">
        <f t="shared" si="332"/>
        <v>0</v>
      </c>
      <c r="AU121" s="81">
        <f t="shared" si="333"/>
        <v>0</v>
      </c>
      <c r="AV121" s="81">
        <f t="shared" si="334"/>
        <v>0</v>
      </c>
      <c r="AW121" s="81">
        <f t="shared" si="335"/>
        <v>0</v>
      </c>
      <c r="AX121" s="81">
        <f t="shared" si="336"/>
        <v>0</v>
      </c>
      <c r="AY121" s="81">
        <f t="shared" si="337"/>
        <v>0</v>
      </c>
      <c r="AZ121" s="81">
        <f t="shared" si="338"/>
        <v>0</v>
      </c>
      <c r="BA121" s="81">
        <f t="shared" si="339"/>
        <v>0</v>
      </c>
      <c r="BB121" s="81">
        <f t="shared" si="340"/>
        <v>0</v>
      </c>
      <c r="BC121" s="671">
        <f t="shared" si="341"/>
        <v>0</v>
      </c>
      <c r="BD121" s="81">
        <f t="shared" si="342"/>
        <v>0</v>
      </c>
      <c r="BE121" s="81">
        <f t="shared" si="343"/>
        <v>0</v>
      </c>
      <c r="BF121" s="81">
        <f t="shared" si="344"/>
        <v>0</v>
      </c>
      <c r="BG121" s="81">
        <f t="shared" si="345"/>
        <v>0</v>
      </c>
      <c r="BH121" s="81">
        <f t="shared" si="346"/>
        <v>0</v>
      </c>
      <c r="BI121" s="81">
        <f t="shared" si="347"/>
        <v>0</v>
      </c>
      <c r="BJ121" s="81">
        <f t="shared" si="348"/>
        <v>0</v>
      </c>
      <c r="BK121" s="81">
        <f t="shared" si="349"/>
        <v>0</v>
      </c>
      <c r="BL121" s="81">
        <f t="shared" si="350"/>
        <v>0</v>
      </c>
      <c r="BM121" s="81">
        <f t="shared" si="351"/>
        <v>0</v>
      </c>
      <c r="BN121" s="81">
        <f t="shared" si="352"/>
        <v>0</v>
      </c>
      <c r="BO121" s="81">
        <f t="shared" si="353"/>
        <v>0</v>
      </c>
      <c r="BP121" s="492">
        <f t="shared" si="354"/>
        <v>0</v>
      </c>
      <c r="BQ121" s="676">
        <f t="shared" si="254"/>
        <v>0</v>
      </c>
      <c r="BW121" s="814">
        <v>7.2749999999999995</v>
      </c>
      <c r="BX121" s="814">
        <v>0</v>
      </c>
      <c r="BY121" s="814">
        <v>3.2882999999999996</v>
      </c>
      <c r="BZ121" s="814">
        <v>0</v>
      </c>
      <c r="CA121" s="814">
        <v>0</v>
      </c>
      <c r="CB121" s="814">
        <v>0</v>
      </c>
      <c r="CC121" s="814">
        <v>10.563299999999998</v>
      </c>
    </row>
    <row r="122" spans="1:81" ht="29.25" customHeight="1">
      <c r="A122" s="1599" t="s">
        <v>777</v>
      </c>
      <c r="B122" s="32" t="s">
        <v>24</v>
      </c>
      <c r="C122" s="33" t="s">
        <v>351</v>
      </c>
      <c r="D122" s="700"/>
      <c r="E122" s="129">
        <f t="shared" si="209"/>
        <v>0.46802499999999991</v>
      </c>
      <c r="F122" s="130">
        <f t="shared" si="315"/>
        <v>2.0951999999999997</v>
      </c>
      <c r="G122" s="131">
        <f t="shared" si="316"/>
        <v>0</v>
      </c>
      <c r="H122" s="131">
        <f t="shared" si="317"/>
        <v>1.2745799999999998</v>
      </c>
      <c r="I122" s="131">
        <f t="shared" si="318"/>
        <v>0</v>
      </c>
      <c r="J122" s="131">
        <f t="shared" si="250"/>
        <v>0</v>
      </c>
      <c r="K122" s="131">
        <f t="shared" ref="K122:U122" si="381">+J122</f>
        <v>0</v>
      </c>
      <c r="L122" s="131">
        <f t="shared" si="381"/>
        <v>0</v>
      </c>
      <c r="M122" s="131">
        <f t="shared" si="381"/>
        <v>0</v>
      </c>
      <c r="N122" s="131">
        <f t="shared" si="381"/>
        <v>0</v>
      </c>
      <c r="O122" s="131">
        <f t="shared" si="381"/>
        <v>0</v>
      </c>
      <c r="P122" s="131">
        <f t="shared" si="381"/>
        <v>0</v>
      </c>
      <c r="Q122" s="131">
        <f t="shared" si="381"/>
        <v>0</v>
      </c>
      <c r="R122" s="131">
        <f t="shared" si="381"/>
        <v>0</v>
      </c>
      <c r="S122" s="131">
        <f t="shared" si="381"/>
        <v>0</v>
      </c>
      <c r="T122" s="131">
        <f t="shared" si="381"/>
        <v>0</v>
      </c>
      <c r="U122" s="131">
        <f t="shared" si="381"/>
        <v>0</v>
      </c>
      <c r="V122" s="131">
        <f t="shared" si="320"/>
        <v>0</v>
      </c>
      <c r="W122" s="131">
        <f t="shared" si="252"/>
        <v>0</v>
      </c>
      <c r="X122" s="131">
        <f t="shared" ref="X122:AH122" si="382">+W122</f>
        <v>0</v>
      </c>
      <c r="Y122" s="131">
        <f t="shared" si="382"/>
        <v>0</v>
      </c>
      <c r="Z122" s="131">
        <f t="shared" si="382"/>
        <v>0</v>
      </c>
      <c r="AA122" s="131">
        <f t="shared" si="382"/>
        <v>0</v>
      </c>
      <c r="AB122" s="131">
        <f t="shared" si="382"/>
        <v>0</v>
      </c>
      <c r="AC122" s="131">
        <f t="shared" si="382"/>
        <v>0</v>
      </c>
      <c r="AD122" s="131">
        <f t="shared" si="382"/>
        <v>0</v>
      </c>
      <c r="AE122" s="131">
        <f t="shared" si="382"/>
        <v>0</v>
      </c>
      <c r="AF122" s="131">
        <f t="shared" si="382"/>
        <v>0</v>
      </c>
      <c r="AG122" s="131">
        <f t="shared" si="382"/>
        <v>0</v>
      </c>
      <c r="AH122" s="131">
        <f t="shared" si="382"/>
        <v>0</v>
      </c>
      <c r="AI122" s="131">
        <f t="shared" si="322"/>
        <v>0</v>
      </c>
      <c r="AJ122" s="132">
        <f t="shared" si="323"/>
        <v>3.3697799999999991</v>
      </c>
      <c r="AK122" s="60"/>
      <c r="AL122" s="57">
        <f t="shared" si="324"/>
        <v>0</v>
      </c>
      <c r="AM122" s="664">
        <f t="shared" si="325"/>
        <v>0</v>
      </c>
      <c r="AN122" s="69">
        <f t="shared" si="326"/>
        <v>0</v>
      </c>
      <c r="AO122" s="669">
        <f t="shared" si="327"/>
        <v>0</v>
      </c>
      <c r="AP122" s="69">
        <f t="shared" si="328"/>
        <v>0</v>
      </c>
      <c r="AQ122" s="69">
        <f t="shared" si="329"/>
        <v>0</v>
      </c>
      <c r="AR122" s="69">
        <f t="shared" si="330"/>
        <v>0</v>
      </c>
      <c r="AS122" s="69">
        <f t="shared" si="331"/>
        <v>0</v>
      </c>
      <c r="AT122" s="69">
        <f t="shared" si="332"/>
        <v>0</v>
      </c>
      <c r="AU122" s="69">
        <f t="shared" si="333"/>
        <v>0</v>
      </c>
      <c r="AV122" s="69">
        <f t="shared" si="334"/>
        <v>0</v>
      </c>
      <c r="AW122" s="69">
        <f t="shared" si="335"/>
        <v>0</v>
      </c>
      <c r="AX122" s="69">
        <f t="shared" si="336"/>
        <v>0</v>
      </c>
      <c r="AY122" s="69">
        <f t="shared" si="337"/>
        <v>0</v>
      </c>
      <c r="AZ122" s="69">
        <f t="shared" si="338"/>
        <v>0</v>
      </c>
      <c r="BA122" s="69">
        <f t="shared" si="339"/>
        <v>0</v>
      </c>
      <c r="BB122" s="69">
        <f t="shared" si="340"/>
        <v>0</v>
      </c>
      <c r="BC122" s="669">
        <f t="shared" si="341"/>
        <v>0</v>
      </c>
      <c r="BD122" s="69">
        <f t="shared" si="342"/>
        <v>0</v>
      </c>
      <c r="BE122" s="69">
        <f t="shared" si="343"/>
        <v>0</v>
      </c>
      <c r="BF122" s="69">
        <f t="shared" si="344"/>
        <v>0</v>
      </c>
      <c r="BG122" s="69">
        <f t="shared" si="345"/>
        <v>0</v>
      </c>
      <c r="BH122" s="69">
        <f t="shared" si="346"/>
        <v>0</v>
      </c>
      <c r="BI122" s="69">
        <f t="shared" si="347"/>
        <v>0</v>
      </c>
      <c r="BJ122" s="69">
        <f t="shared" si="348"/>
        <v>0</v>
      </c>
      <c r="BK122" s="69">
        <f t="shared" si="349"/>
        <v>0</v>
      </c>
      <c r="BL122" s="69">
        <f t="shared" si="350"/>
        <v>0</v>
      </c>
      <c r="BM122" s="69">
        <f t="shared" si="351"/>
        <v>0</v>
      </c>
      <c r="BN122" s="69">
        <f t="shared" si="352"/>
        <v>0</v>
      </c>
      <c r="BO122" s="69">
        <f t="shared" si="353"/>
        <v>0</v>
      </c>
      <c r="BP122" s="488">
        <f t="shared" si="354"/>
        <v>0</v>
      </c>
      <c r="BQ122" s="674">
        <f t="shared" si="254"/>
        <v>0</v>
      </c>
      <c r="BW122" s="814">
        <v>3.4919999999999995</v>
      </c>
      <c r="BX122" s="814">
        <v>0</v>
      </c>
      <c r="BY122" s="814">
        <v>2.1242999999999999</v>
      </c>
      <c r="BZ122" s="814">
        <v>0</v>
      </c>
      <c r="CA122" s="814">
        <v>0</v>
      </c>
      <c r="CB122" s="814">
        <v>0</v>
      </c>
      <c r="CC122" s="814">
        <v>5.616299999999999</v>
      </c>
    </row>
    <row r="123" spans="1:81" ht="29.25" customHeight="1">
      <c r="A123" s="1600"/>
      <c r="B123" s="34" t="s">
        <v>100</v>
      </c>
      <c r="C123" s="35" t="s">
        <v>351</v>
      </c>
      <c r="D123" s="701"/>
      <c r="E123" s="133">
        <f t="shared" si="209"/>
        <v>0.85602499999999992</v>
      </c>
      <c r="F123" s="134">
        <f t="shared" si="315"/>
        <v>4.3649999999999993</v>
      </c>
      <c r="G123" s="135">
        <f t="shared" si="316"/>
        <v>0</v>
      </c>
      <c r="H123" s="135">
        <f t="shared" si="317"/>
        <v>1.7983799999999996</v>
      </c>
      <c r="I123" s="135">
        <f t="shared" si="318"/>
        <v>0</v>
      </c>
      <c r="J123" s="135">
        <f t="shared" si="250"/>
        <v>0</v>
      </c>
      <c r="K123" s="135">
        <f t="shared" ref="K123:U123" si="383">+J123</f>
        <v>0</v>
      </c>
      <c r="L123" s="135">
        <f t="shared" si="383"/>
        <v>0</v>
      </c>
      <c r="M123" s="135">
        <f t="shared" si="383"/>
        <v>0</v>
      </c>
      <c r="N123" s="135">
        <f t="shared" si="383"/>
        <v>0</v>
      </c>
      <c r="O123" s="135">
        <f t="shared" si="383"/>
        <v>0</v>
      </c>
      <c r="P123" s="135">
        <f t="shared" si="383"/>
        <v>0</v>
      </c>
      <c r="Q123" s="135">
        <f t="shared" si="383"/>
        <v>0</v>
      </c>
      <c r="R123" s="135">
        <f t="shared" si="383"/>
        <v>0</v>
      </c>
      <c r="S123" s="135">
        <f t="shared" si="383"/>
        <v>0</v>
      </c>
      <c r="T123" s="135">
        <f t="shared" si="383"/>
        <v>0</v>
      </c>
      <c r="U123" s="135">
        <f t="shared" si="383"/>
        <v>0</v>
      </c>
      <c r="V123" s="135">
        <f t="shared" si="320"/>
        <v>0</v>
      </c>
      <c r="W123" s="135">
        <f t="shared" si="252"/>
        <v>0</v>
      </c>
      <c r="X123" s="135">
        <f t="shared" ref="X123:AH123" si="384">+W123</f>
        <v>0</v>
      </c>
      <c r="Y123" s="135">
        <f t="shared" si="384"/>
        <v>0</v>
      </c>
      <c r="Z123" s="135">
        <f t="shared" si="384"/>
        <v>0</v>
      </c>
      <c r="AA123" s="135">
        <f t="shared" si="384"/>
        <v>0</v>
      </c>
      <c r="AB123" s="135">
        <f t="shared" si="384"/>
        <v>0</v>
      </c>
      <c r="AC123" s="135">
        <f t="shared" si="384"/>
        <v>0</v>
      </c>
      <c r="AD123" s="135">
        <f t="shared" si="384"/>
        <v>0</v>
      </c>
      <c r="AE123" s="135">
        <f t="shared" si="384"/>
        <v>0</v>
      </c>
      <c r="AF123" s="135">
        <f t="shared" si="384"/>
        <v>0</v>
      </c>
      <c r="AG123" s="135">
        <f t="shared" si="384"/>
        <v>0</v>
      </c>
      <c r="AH123" s="135">
        <f t="shared" si="384"/>
        <v>0</v>
      </c>
      <c r="AI123" s="135">
        <f t="shared" si="322"/>
        <v>0</v>
      </c>
      <c r="AJ123" s="136">
        <f t="shared" si="323"/>
        <v>6.1633799999999992</v>
      </c>
      <c r="AK123" s="61"/>
      <c r="AL123" s="55">
        <f t="shared" si="324"/>
        <v>0</v>
      </c>
      <c r="AM123" s="665">
        <f t="shared" si="325"/>
        <v>0</v>
      </c>
      <c r="AN123" s="75">
        <f t="shared" si="326"/>
        <v>0</v>
      </c>
      <c r="AO123" s="670">
        <f t="shared" si="327"/>
        <v>0</v>
      </c>
      <c r="AP123" s="75">
        <f t="shared" si="328"/>
        <v>0</v>
      </c>
      <c r="AQ123" s="75">
        <f t="shared" si="329"/>
        <v>0</v>
      </c>
      <c r="AR123" s="75">
        <f t="shared" si="330"/>
        <v>0</v>
      </c>
      <c r="AS123" s="75">
        <f t="shared" si="331"/>
        <v>0</v>
      </c>
      <c r="AT123" s="75">
        <f t="shared" si="332"/>
        <v>0</v>
      </c>
      <c r="AU123" s="75">
        <f t="shared" si="333"/>
        <v>0</v>
      </c>
      <c r="AV123" s="75">
        <f t="shared" si="334"/>
        <v>0</v>
      </c>
      <c r="AW123" s="75">
        <f t="shared" si="335"/>
        <v>0</v>
      </c>
      <c r="AX123" s="75">
        <f t="shared" si="336"/>
        <v>0</v>
      </c>
      <c r="AY123" s="75">
        <f t="shared" si="337"/>
        <v>0</v>
      </c>
      <c r="AZ123" s="75">
        <f t="shared" si="338"/>
        <v>0</v>
      </c>
      <c r="BA123" s="75">
        <f t="shared" si="339"/>
        <v>0</v>
      </c>
      <c r="BB123" s="75">
        <f t="shared" si="340"/>
        <v>0</v>
      </c>
      <c r="BC123" s="670">
        <f t="shared" si="341"/>
        <v>0</v>
      </c>
      <c r="BD123" s="75">
        <f t="shared" si="342"/>
        <v>0</v>
      </c>
      <c r="BE123" s="75">
        <f t="shared" si="343"/>
        <v>0</v>
      </c>
      <c r="BF123" s="75">
        <f t="shared" si="344"/>
        <v>0</v>
      </c>
      <c r="BG123" s="75">
        <f t="shared" si="345"/>
        <v>0</v>
      </c>
      <c r="BH123" s="75">
        <f t="shared" si="346"/>
        <v>0</v>
      </c>
      <c r="BI123" s="75">
        <f t="shared" si="347"/>
        <v>0</v>
      </c>
      <c r="BJ123" s="75">
        <f t="shared" si="348"/>
        <v>0</v>
      </c>
      <c r="BK123" s="75">
        <f t="shared" si="349"/>
        <v>0</v>
      </c>
      <c r="BL123" s="75">
        <f t="shared" si="350"/>
        <v>0</v>
      </c>
      <c r="BM123" s="75">
        <f t="shared" si="351"/>
        <v>0</v>
      </c>
      <c r="BN123" s="75">
        <f t="shared" si="352"/>
        <v>0</v>
      </c>
      <c r="BO123" s="75">
        <f t="shared" si="353"/>
        <v>0</v>
      </c>
      <c r="BP123" s="490">
        <f t="shared" si="354"/>
        <v>0</v>
      </c>
      <c r="BQ123" s="675">
        <f t="shared" si="254"/>
        <v>0</v>
      </c>
      <c r="BW123" s="814">
        <v>7.2749999999999995</v>
      </c>
      <c r="BX123" s="814">
        <v>0</v>
      </c>
      <c r="BY123" s="814">
        <v>2.9972999999999996</v>
      </c>
      <c r="BZ123" s="814">
        <v>0</v>
      </c>
      <c r="CA123" s="814">
        <v>0</v>
      </c>
      <c r="CB123" s="814">
        <v>0</v>
      </c>
      <c r="CC123" s="814">
        <v>10.2723</v>
      </c>
    </row>
    <row r="124" spans="1:81" ht="29.25" customHeight="1">
      <c r="A124" s="1601"/>
      <c r="B124" s="36" t="s">
        <v>108</v>
      </c>
      <c r="C124" s="37" t="s">
        <v>351</v>
      </c>
      <c r="D124" s="702"/>
      <c r="E124" s="137">
        <f t="shared" si="209"/>
        <v>0.88027499999999981</v>
      </c>
      <c r="F124" s="138">
        <f t="shared" si="315"/>
        <v>4.3649999999999993</v>
      </c>
      <c r="G124" s="139">
        <f t="shared" si="316"/>
        <v>0</v>
      </c>
      <c r="H124" s="139">
        <f t="shared" si="317"/>
        <v>1.9729799999999997</v>
      </c>
      <c r="I124" s="139">
        <f t="shared" si="318"/>
        <v>0</v>
      </c>
      <c r="J124" s="139">
        <f t="shared" si="250"/>
        <v>0</v>
      </c>
      <c r="K124" s="139">
        <f t="shared" ref="K124:U124" si="385">+J124</f>
        <v>0</v>
      </c>
      <c r="L124" s="139">
        <f t="shared" si="385"/>
        <v>0</v>
      </c>
      <c r="M124" s="139">
        <f t="shared" si="385"/>
        <v>0</v>
      </c>
      <c r="N124" s="139">
        <f t="shared" si="385"/>
        <v>0</v>
      </c>
      <c r="O124" s="139">
        <f t="shared" si="385"/>
        <v>0</v>
      </c>
      <c r="P124" s="139">
        <f t="shared" si="385"/>
        <v>0</v>
      </c>
      <c r="Q124" s="139">
        <f t="shared" si="385"/>
        <v>0</v>
      </c>
      <c r="R124" s="139">
        <f t="shared" si="385"/>
        <v>0</v>
      </c>
      <c r="S124" s="139">
        <f t="shared" si="385"/>
        <v>0</v>
      </c>
      <c r="T124" s="139">
        <f t="shared" si="385"/>
        <v>0</v>
      </c>
      <c r="U124" s="139">
        <f t="shared" si="385"/>
        <v>0</v>
      </c>
      <c r="V124" s="139">
        <f t="shared" si="320"/>
        <v>0</v>
      </c>
      <c r="W124" s="139">
        <f t="shared" si="252"/>
        <v>0</v>
      </c>
      <c r="X124" s="139">
        <f t="shared" ref="X124:AH124" si="386">+W124</f>
        <v>0</v>
      </c>
      <c r="Y124" s="139">
        <f t="shared" si="386"/>
        <v>0</v>
      </c>
      <c r="Z124" s="139">
        <f t="shared" si="386"/>
        <v>0</v>
      </c>
      <c r="AA124" s="139">
        <f t="shared" si="386"/>
        <v>0</v>
      </c>
      <c r="AB124" s="139">
        <f t="shared" si="386"/>
        <v>0</v>
      </c>
      <c r="AC124" s="139">
        <f t="shared" si="386"/>
        <v>0</v>
      </c>
      <c r="AD124" s="139">
        <f t="shared" si="386"/>
        <v>0</v>
      </c>
      <c r="AE124" s="139">
        <f t="shared" si="386"/>
        <v>0</v>
      </c>
      <c r="AF124" s="139">
        <f t="shared" si="386"/>
        <v>0</v>
      </c>
      <c r="AG124" s="139">
        <f t="shared" si="386"/>
        <v>0</v>
      </c>
      <c r="AH124" s="139">
        <f t="shared" si="386"/>
        <v>0</v>
      </c>
      <c r="AI124" s="139">
        <f t="shared" si="322"/>
        <v>0</v>
      </c>
      <c r="AJ124" s="140">
        <f t="shared" si="323"/>
        <v>6.3379799999999991</v>
      </c>
      <c r="AK124" s="62"/>
      <c r="AL124" s="56">
        <f t="shared" si="324"/>
        <v>0</v>
      </c>
      <c r="AM124" s="666">
        <f t="shared" si="325"/>
        <v>0</v>
      </c>
      <c r="AN124" s="81">
        <f t="shared" si="326"/>
        <v>0</v>
      </c>
      <c r="AO124" s="671">
        <f t="shared" si="327"/>
        <v>0</v>
      </c>
      <c r="AP124" s="81">
        <f t="shared" si="328"/>
        <v>0</v>
      </c>
      <c r="AQ124" s="81">
        <f t="shared" si="329"/>
        <v>0</v>
      </c>
      <c r="AR124" s="81">
        <f t="shared" si="330"/>
        <v>0</v>
      </c>
      <c r="AS124" s="81">
        <f t="shared" si="331"/>
        <v>0</v>
      </c>
      <c r="AT124" s="81">
        <f t="shared" si="332"/>
        <v>0</v>
      </c>
      <c r="AU124" s="81">
        <f t="shared" si="333"/>
        <v>0</v>
      </c>
      <c r="AV124" s="81">
        <f t="shared" si="334"/>
        <v>0</v>
      </c>
      <c r="AW124" s="81">
        <f t="shared" si="335"/>
        <v>0</v>
      </c>
      <c r="AX124" s="81">
        <f t="shared" si="336"/>
        <v>0</v>
      </c>
      <c r="AY124" s="81">
        <f t="shared" si="337"/>
        <v>0</v>
      </c>
      <c r="AZ124" s="81">
        <f t="shared" si="338"/>
        <v>0</v>
      </c>
      <c r="BA124" s="81">
        <f t="shared" si="339"/>
        <v>0</v>
      </c>
      <c r="BB124" s="81">
        <f t="shared" si="340"/>
        <v>0</v>
      </c>
      <c r="BC124" s="671">
        <f t="shared" si="341"/>
        <v>0</v>
      </c>
      <c r="BD124" s="81">
        <f t="shared" si="342"/>
        <v>0</v>
      </c>
      <c r="BE124" s="81">
        <f t="shared" si="343"/>
        <v>0</v>
      </c>
      <c r="BF124" s="81">
        <f t="shared" si="344"/>
        <v>0</v>
      </c>
      <c r="BG124" s="81">
        <f t="shared" si="345"/>
        <v>0</v>
      </c>
      <c r="BH124" s="81">
        <f t="shared" si="346"/>
        <v>0</v>
      </c>
      <c r="BI124" s="81">
        <f t="shared" si="347"/>
        <v>0</v>
      </c>
      <c r="BJ124" s="81">
        <f t="shared" si="348"/>
        <v>0</v>
      </c>
      <c r="BK124" s="81">
        <f t="shared" si="349"/>
        <v>0</v>
      </c>
      <c r="BL124" s="81">
        <f t="shared" si="350"/>
        <v>0</v>
      </c>
      <c r="BM124" s="81">
        <f t="shared" si="351"/>
        <v>0</v>
      </c>
      <c r="BN124" s="81">
        <f t="shared" si="352"/>
        <v>0</v>
      </c>
      <c r="BO124" s="81">
        <f t="shared" si="353"/>
        <v>0</v>
      </c>
      <c r="BP124" s="492">
        <f t="shared" si="354"/>
        <v>0</v>
      </c>
      <c r="BQ124" s="676">
        <f t="shared" si="254"/>
        <v>0</v>
      </c>
      <c r="BW124" s="814">
        <v>7.2749999999999995</v>
      </c>
      <c r="BX124" s="814">
        <v>0</v>
      </c>
      <c r="BY124" s="814">
        <v>3.2882999999999996</v>
      </c>
      <c r="BZ124" s="814">
        <v>0</v>
      </c>
      <c r="CA124" s="814">
        <v>0</v>
      </c>
      <c r="CB124" s="814">
        <v>0</v>
      </c>
      <c r="CC124" s="814">
        <v>10.563299999999998</v>
      </c>
    </row>
    <row r="125" spans="1:81" ht="29.25" customHeight="1">
      <c r="A125" s="1599" t="s">
        <v>942</v>
      </c>
      <c r="B125" s="32" t="s">
        <v>24</v>
      </c>
      <c r="C125" s="33" t="s">
        <v>351</v>
      </c>
      <c r="D125" s="700"/>
      <c r="E125" s="129">
        <f t="shared" si="209"/>
        <v>0.33949999999999997</v>
      </c>
      <c r="F125" s="130">
        <f t="shared" si="315"/>
        <v>1.5714000000000001</v>
      </c>
      <c r="G125" s="131">
        <f t="shared" si="316"/>
        <v>0</v>
      </c>
      <c r="H125" s="131">
        <f t="shared" si="317"/>
        <v>0.873</v>
      </c>
      <c r="I125" s="131">
        <f t="shared" si="318"/>
        <v>0</v>
      </c>
      <c r="J125" s="131">
        <f t="shared" si="250"/>
        <v>0</v>
      </c>
      <c r="K125" s="131">
        <f t="shared" ref="K125:U125" si="387">+J125</f>
        <v>0</v>
      </c>
      <c r="L125" s="131">
        <f t="shared" si="387"/>
        <v>0</v>
      </c>
      <c r="M125" s="131">
        <f t="shared" si="387"/>
        <v>0</v>
      </c>
      <c r="N125" s="131">
        <f t="shared" si="387"/>
        <v>0</v>
      </c>
      <c r="O125" s="131">
        <f t="shared" si="387"/>
        <v>0</v>
      </c>
      <c r="P125" s="131">
        <f t="shared" si="387"/>
        <v>0</v>
      </c>
      <c r="Q125" s="131">
        <f t="shared" si="387"/>
        <v>0</v>
      </c>
      <c r="R125" s="131">
        <f t="shared" si="387"/>
        <v>0</v>
      </c>
      <c r="S125" s="131">
        <f t="shared" si="387"/>
        <v>0</v>
      </c>
      <c r="T125" s="131">
        <f t="shared" si="387"/>
        <v>0</v>
      </c>
      <c r="U125" s="131">
        <f t="shared" si="387"/>
        <v>0</v>
      </c>
      <c r="V125" s="131">
        <f t="shared" si="320"/>
        <v>0</v>
      </c>
      <c r="W125" s="131">
        <f t="shared" si="252"/>
        <v>0</v>
      </c>
      <c r="X125" s="131">
        <f t="shared" ref="X125:AH125" si="388">+W125</f>
        <v>0</v>
      </c>
      <c r="Y125" s="131">
        <f t="shared" si="388"/>
        <v>0</v>
      </c>
      <c r="Z125" s="131">
        <f t="shared" si="388"/>
        <v>0</v>
      </c>
      <c r="AA125" s="131">
        <f t="shared" si="388"/>
        <v>0</v>
      </c>
      <c r="AB125" s="131">
        <f t="shared" si="388"/>
        <v>0</v>
      </c>
      <c r="AC125" s="131">
        <f t="shared" si="388"/>
        <v>0</v>
      </c>
      <c r="AD125" s="131">
        <f t="shared" si="388"/>
        <v>0</v>
      </c>
      <c r="AE125" s="131">
        <f t="shared" si="388"/>
        <v>0</v>
      </c>
      <c r="AF125" s="131">
        <f t="shared" si="388"/>
        <v>0</v>
      </c>
      <c r="AG125" s="131">
        <f t="shared" si="388"/>
        <v>0</v>
      </c>
      <c r="AH125" s="131">
        <f t="shared" si="388"/>
        <v>0</v>
      </c>
      <c r="AI125" s="131">
        <f t="shared" si="322"/>
        <v>0</v>
      </c>
      <c r="AJ125" s="132">
        <f t="shared" si="323"/>
        <v>2.4443999999999999</v>
      </c>
      <c r="AK125" s="60"/>
      <c r="AL125" s="57">
        <f t="shared" si="324"/>
        <v>0</v>
      </c>
      <c r="AM125" s="664">
        <f t="shared" si="325"/>
        <v>0</v>
      </c>
      <c r="AN125" s="69">
        <f t="shared" si="326"/>
        <v>0</v>
      </c>
      <c r="AO125" s="669">
        <f t="shared" si="327"/>
        <v>0</v>
      </c>
      <c r="AP125" s="69">
        <f t="shared" si="328"/>
        <v>0</v>
      </c>
      <c r="AQ125" s="69">
        <f t="shared" si="329"/>
        <v>0</v>
      </c>
      <c r="AR125" s="69">
        <f t="shared" si="330"/>
        <v>0</v>
      </c>
      <c r="AS125" s="69">
        <f t="shared" si="331"/>
        <v>0</v>
      </c>
      <c r="AT125" s="69">
        <f t="shared" si="332"/>
        <v>0</v>
      </c>
      <c r="AU125" s="69">
        <f t="shared" si="333"/>
        <v>0</v>
      </c>
      <c r="AV125" s="69">
        <f t="shared" si="334"/>
        <v>0</v>
      </c>
      <c r="AW125" s="69">
        <f t="shared" si="335"/>
        <v>0</v>
      </c>
      <c r="AX125" s="69">
        <f t="shared" si="336"/>
        <v>0</v>
      </c>
      <c r="AY125" s="69">
        <f t="shared" si="337"/>
        <v>0</v>
      </c>
      <c r="AZ125" s="69">
        <f t="shared" si="338"/>
        <v>0</v>
      </c>
      <c r="BA125" s="69">
        <f t="shared" si="339"/>
        <v>0</v>
      </c>
      <c r="BB125" s="69">
        <f t="shared" si="340"/>
        <v>0</v>
      </c>
      <c r="BC125" s="669">
        <f t="shared" si="341"/>
        <v>0</v>
      </c>
      <c r="BD125" s="69">
        <f t="shared" si="342"/>
        <v>0</v>
      </c>
      <c r="BE125" s="69">
        <f t="shared" si="343"/>
        <v>0</v>
      </c>
      <c r="BF125" s="69">
        <f t="shared" si="344"/>
        <v>0</v>
      </c>
      <c r="BG125" s="69">
        <f t="shared" si="345"/>
        <v>0</v>
      </c>
      <c r="BH125" s="69">
        <f t="shared" si="346"/>
        <v>0</v>
      </c>
      <c r="BI125" s="69">
        <f t="shared" si="347"/>
        <v>0</v>
      </c>
      <c r="BJ125" s="69">
        <f t="shared" si="348"/>
        <v>0</v>
      </c>
      <c r="BK125" s="69">
        <f t="shared" si="349"/>
        <v>0</v>
      </c>
      <c r="BL125" s="69">
        <f t="shared" si="350"/>
        <v>0</v>
      </c>
      <c r="BM125" s="69">
        <f t="shared" si="351"/>
        <v>0</v>
      </c>
      <c r="BN125" s="69">
        <f t="shared" si="352"/>
        <v>0</v>
      </c>
      <c r="BO125" s="69">
        <f t="shared" si="353"/>
        <v>0</v>
      </c>
      <c r="BP125" s="488">
        <f t="shared" si="354"/>
        <v>0</v>
      </c>
      <c r="BQ125" s="674">
        <f t="shared" si="254"/>
        <v>0</v>
      </c>
      <c r="BW125" s="814">
        <v>2.6190000000000002</v>
      </c>
      <c r="BX125" s="814">
        <v>0</v>
      </c>
      <c r="BY125" s="814">
        <v>1.4550000000000001</v>
      </c>
      <c r="BZ125" s="814">
        <v>0</v>
      </c>
      <c r="CA125" s="814">
        <v>0</v>
      </c>
      <c r="CB125" s="814">
        <v>0</v>
      </c>
      <c r="CC125" s="814">
        <v>4.0739999999999998</v>
      </c>
    </row>
    <row r="126" spans="1:81" ht="29.25" customHeight="1">
      <c r="A126" s="1600"/>
      <c r="B126" s="34" t="s">
        <v>107</v>
      </c>
      <c r="C126" s="35" t="s">
        <v>351</v>
      </c>
      <c r="D126" s="701"/>
      <c r="E126" s="133">
        <f t="shared" si="209"/>
        <v>0.48500000000000004</v>
      </c>
      <c r="F126" s="134">
        <f t="shared" si="315"/>
        <v>2.6190000000000002</v>
      </c>
      <c r="G126" s="135">
        <f t="shared" si="316"/>
        <v>0</v>
      </c>
      <c r="H126" s="135">
        <f t="shared" si="317"/>
        <v>0.873</v>
      </c>
      <c r="I126" s="135">
        <f t="shared" si="318"/>
        <v>0</v>
      </c>
      <c r="J126" s="135">
        <f t="shared" si="250"/>
        <v>0</v>
      </c>
      <c r="K126" s="135">
        <f t="shared" ref="K126:U126" si="389">+J126</f>
        <v>0</v>
      </c>
      <c r="L126" s="135">
        <f t="shared" si="389"/>
        <v>0</v>
      </c>
      <c r="M126" s="135">
        <f t="shared" si="389"/>
        <v>0</v>
      </c>
      <c r="N126" s="135">
        <f t="shared" si="389"/>
        <v>0</v>
      </c>
      <c r="O126" s="135">
        <f t="shared" si="389"/>
        <v>0</v>
      </c>
      <c r="P126" s="135">
        <f t="shared" si="389"/>
        <v>0</v>
      </c>
      <c r="Q126" s="135">
        <f t="shared" si="389"/>
        <v>0</v>
      </c>
      <c r="R126" s="135">
        <f t="shared" si="389"/>
        <v>0</v>
      </c>
      <c r="S126" s="135">
        <f t="shared" si="389"/>
        <v>0</v>
      </c>
      <c r="T126" s="135">
        <f t="shared" si="389"/>
        <v>0</v>
      </c>
      <c r="U126" s="135">
        <f t="shared" si="389"/>
        <v>0</v>
      </c>
      <c r="V126" s="135">
        <f t="shared" si="320"/>
        <v>0</v>
      </c>
      <c r="W126" s="135">
        <f t="shared" si="252"/>
        <v>0</v>
      </c>
      <c r="X126" s="135">
        <f t="shared" ref="X126:AH126" si="390">+W126</f>
        <v>0</v>
      </c>
      <c r="Y126" s="135">
        <f t="shared" si="390"/>
        <v>0</v>
      </c>
      <c r="Z126" s="135">
        <f t="shared" si="390"/>
        <v>0</v>
      </c>
      <c r="AA126" s="135">
        <f t="shared" si="390"/>
        <v>0</v>
      </c>
      <c r="AB126" s="135">
        <f t="shared" si="390"/>
        <v>0</v>
      </c>
      <c r="AC126" s="135">
        <f t="shared" si="390"/>
        <v>0</v>
      </c>
      <c r="AD126" s="135">
        <f t="shared" si="390"/>
        <v>0</v>
      </c>
      <c r="AE126" s="135">
        <f t="shared" si="390"/>
        <v>0</v>
      </c>
      <c r="AF126" s="135">
        <f t="shared" si="390"/>
        <v>0</v>
      </c>
      <c r="AG126" s="135">
        <f t="shared" si="390"/>
        <v>0</v>
      </c>
      <c r="AH126" s="135">
        <f t="shared" si="390"/>
        <v>0</v>
      </c>
      <c r="AI126" s="135">
        <f t="shared" si="322"/>
        <v>0</v>
      </c>
      <c r="AJ126" s="136">
        <f t="shared" si="323"/>
        <v>3.492</v>
      </c>
      <c r="AK126" s="61"/>
      <c r="AL126" s="55">
        <f t="shared" si="324"/>
        <v>0</v>
      </c>
      <c r="AM126" s="665">
        <f t="shared" si="325"/>
        <v>0</v>
      </c>
      <c r="AN126" s="75">
        <f t="shared" si="326"/>
        <v>0</v>
      </c>
      <c r="AO126" s="670">
        <f t="shared" si="327"/>
        <v>0</v>
      </c>
      <c r="AP126" s="75">
        <f t="shared" si="328"/>
        <v>0</v>
      </c>
      <c r="AQ126" s="75">
        <f t="shared" si="329"/>
        <v>0</v>
      </c>
      <c r="AR126" s="75">
        <f t="shared" si="330"/>
        <v>0</v>
      </c>
      <c r="AS126" s="75">
        <f t="shared" si="331"/>
        <v>0</v>
      </c>
      <c r="AT126" s="75">
        <f t="shared" si="332"/>
        <v>0</v>
      </c>
      <c r="AU126" s="75">
        <f t="shared" si="333"/>
        <v>0</v>
      </c>
      <c r="AV126" s="75">
        <f t="shared" si="334"/>
        <v>0</v>
      </c>
      <c r="AW126" s="75">
        <f t="shared" si="335"/>
        <v>0</v>
      </c>
      <c r="AX126" s="75">
        <f t="shared" si="336"/>
        <v>0</v>
      </c>
      <c r="AY126" s="75">
        <f t="shared" si="337"/>
        <v>0</v>
      </c>
      <c r="AZ126" s="75">
        <f t="shared" si="338"/>
        <v>0</v>
      </c>
      <c r="BA126" s="75">
        <f t="shared" si="339"/>
        <v>0</v>
      </c>
      <c r="BB126" s="75">
        <f t="shared" si="340"/>
        <v>0</v>
      </c>
      <c r="BC126" s="670">
        <f t="shared" si="341"/>
        <v>0</v>
      </c>
      <c r="BD126" s="75">
        <f t="shared" si="342"/>
        <v>0</v>
      </c>
      <c r="BE126" s="75">
        <f t="shared" si="343"/>
        <v>0</v>
      </c>
      <c r="BF126" s="75">
        <f t="shared" si="344"/>
        <v>0</v>
      </c>
      <c r="BG126" s="75">
        <f t="shared" si="345"/>
        <v>0</v>
      </c>
      <c r="BH126" s="75">
        <f t="shared" si="346"/>
        <v>0</v>
      </c>
      <c r="BI126" s="75">
        <f t="shared" si="347"/>
        <v>0</v>
      </c>
      <c r="BJ126" s="75">
        <f t="shared" si="348"/>
        <v>0</v>
      </c>
      <c r="BK126" s="75">
        <f t="shared" si="349"/>
        <v>0</v>
      </c>
      <c r="BL126" s="75">
        <f t="shared" si="350"/>
        <v>0</v>
      </c>
      <c r="BM126" s="75">
        <f t="shared" si="351"/>
        <v>0</v>
      </c>
      <c r="BN126" s="75">
        <f t="shared" si="352"/>
        <v>0</v>
      </c>
      <c r="BO126" s="75">
        <f t="shared" si="353"/>
        <v>0</v>
      </c>
      <c r="BP126" s="490">
        <f t="shared" si="354"/>
        <v>0</v>
      </c>
      <c r="BQ126" s="675">
        <f t="shared" si="254"/>
        <v>0</v>
      </c>
      <c r="BW126" s="814">
        <v>4.3650000000000002</v>
      </c>
      <c r="BX126" s="814">
        <v>0</v>
      </c>
      <c r="BY126" s="814">
        <v>1.4550000000000001</v>
      </c>
      <c r="BZ126" s="814">
        <v>0</v>
      </c>
      <c r="CA126" s="814">
        <v>0</v>
      </c>
      <c r="CB126" s="814">
        <v>0</v>
      </c>
      <c r="CC126" s="814">
        <v>5.82</v>
      </c>
    </row>
    <row r="127" spans="1:81" ht="29.25" customHeight="1">
      <c r="A127" s="1600"/>
      <c r="B127" s="34" t="s">
        <v>100</v>
      </c>
      <c r="C127" s="35" t="s">
        <v>351</v>
      </c>
      <c r="D127" s="701"/>
      <c r="E127" s="133">
        <f t="shared" si="209"/>
        <v>0.60625000000000007</v>
      </c>
      <c r="F127" s="134">
        <f t="shared" si="315"/>
        <v>3.492</v>
      </c>
      <c r="G127" s="135">
        <f t="shared" si="316"/>
        <v>0</v>
      </c>
      <c r="H127" s="135">
        <f t="shared" si="317"/>
        <v>0.873</v>
      </c>
      <c r="I127" s="135">
        <f t="shared" si="318"/>
        <v>0</v>
      </c>
      <c r="J127" s="135">
        <f t="shared" si="250"/>
        <v>0</v>
      </c>
      <c r="K127" s="135">
        <f t="shared" ref="K127:U127" si="391">+J127</f>
        <v>0</v>
      </c>
      <c r="L127" s="135">
        <f t="shared" si="391"/>
        <v>0</v>
      </c>
      <c r="M127" s="135">
        <f t="shared" si="391"/>
        <v>0</v>
      </c>
      <c r="N127" s="135">
        <f t="shared" si="391"/>
        <v>0</v>
      </c>
      <c r="O127" s="135">
        <f t="shared" si="391"/>
        <v>0</v>
      </c>
      <c r="P127" s="135">
        <f t="shared" si="391"/>
        <v>0</v>
      </c>
      <c r="Q127" s="135">
        <f t="shared" si="391"/>
        <v>0</v>
      </c>
      <c r="R127" s="135">
        <f t="shared" si="391"/>
        <v>0</v>
      </c>
      <c r="S127" s="135">
        <f t="shared" si="391"/>
        <v>0</v>
      </c>
      <c r="T127" s="135">
        <f t="shared" si="391"/>
        <v>0</v>
      </c>
      <c r="U127" s="135">
        <f t="shared" si="391"/>
        <v>0</v>
      </c>
      <c r="V127" s="135">
        <f t="shared" si="320"/>
        <v>0</v>
      </c>
      <c r="W127" s="135">
        <f t="shared" si="252"/>
        <v>0</v>
      </c>
      <c r="X127" s="135">
        <f t="shared" ref="X127:AH127" si="392">+W127</f>
        <v>0</v>
      </c>
      <c r="Y127" s="135">
        <f t="shared" si="392"/>
        <v>0</v>
      </c>
      <c r="Z127" s="135">
        <f t="shared" si="392"/>
        <v>0</v>
      </c>
      <c r="AA127" s="135">
        <f t="shared" si="392"/>
        <v>0</v>
      </c>
      <c r="AB127" s="135">
        <f t="shared" si="392"/>
        <v>0</v>
      </c>
      <c r="AC127" s="135">
        <f t="shared" si="392"/>
        <v>0</v>
      </c>
      <c r="AD127" s="135">
        <f t="shared" si="392"/>
        <v>0</v>
      </c>
      <c r="AE127" s="135">
        <f t="shared" si="392"/>
        <v>0</v>
      </c>
      <c r="AF127" s="135">
        <f t="shared" si="392"/>
        <v>0</v>
      </c>
      <c r="AG127" s="135">
        <f t="shared" si="392"/>
        <v>0</v>
      </c>
      <c r="AH127" s="135">
        <f t="shared" si="392"/>
        <v>0</v>
      </c>
      <c r="AI127" s="135">
        <f t="shared" si="322"/>
        <v>0</v>
      </c>
      <c r="AJ127" s="136">
        <f t="shared" si="323"/>
        <v>4.3650000000000002</v>
      </c>
      <c r="AK127" s="61"/>
      <c r="AL127" s="55">
        <f t="shared" si="324"/>
        <v>0</v>
      </c>
      <c r="AM127" s="665">
        <f t="shared" si="325"/>
        <v>0</v>
      </c>
      <c r="AN127" s="75">
        <f t="shared" si="326"/>
        <v>0</v>
      </c>
      <c r="AO127" s="670">
        <f t="shared" si="327"/>
        <v>0</v>
      </c>
      <c r="AP127" s="75">
        <f t="shared" si="328"/>
        <v>0</v>
      </c>
      <c r="AQ127" s="75">
        <f t="shared" si="329"/>
        <v>0</v>
      </c>
      <c r="AR127" s="75">
        <f t="shared" si="330"/>
        <v>0</v>
      </c>
      <c r="AS127" s="75">
        <f t="shared" si="331"/>
        <v>0</v>
      </c>
      <c r="AT127" s="75">
        <f t="shared" si="332"/>
        <v>0</v>
      </c>
      <c r="AU127" s="75">
        <f t="shared" si="333"/>
        <v>0</v>
      </c>
      <c r="AV127" s="75">
        <f t="shared" si="334"/>
        <v>0</v>
      </c>
      <c r="AW127" s="75">
        <f t="shared" si="335"/>
        <v>0</v>
      </c>
      <c r="AX127" s="75">
        <f t="shared" si="336"/>
        <v>0</v>
      </c>
      <c r="AY127" s="75">
        <f t="shared" si="337"/>
        <v>0</v>
      </c>
      <c r="AZ127" s="75">
        <f t="shared" si="338"/>
        <v>0</v>
      </c>
      <c r="BA127" s="75">
        <f t="shared" si="339"/>
        <v>0</v>
      </c>
      <c r="BB127" s="75">
        <f t="shared" si="340"/>
        <v>0</v>
      </c>
      <c r="BC127" s="670">
        <f t="shared" si="341"/>
        <v>0</v>
      </c>
      <c r="BD127" s="75">
        <f t="shared" si="342"/>
        <v>0</v>
      </c>
      <c r="BE127" s="75">
        <f t="shared" si="343"/>
        <v>0</v>
      </c>
      <c r="BF127" s="75">
        <f t="shared" si="344"/>
        <v>0</v>
      </c>
      <c r="BG127" s="75">
        <f t="shared" si="345"/>
        <v>0</v>
      </c>
      <c r="BH127" s="75">
        <f t="shared" si="346"/>
        <v>0</v>
      </c>
      <c r="BI127" s="75">
        <f t="shared" si="347"/>
        <v>0</v>
      </c>
      <c r="BJ127" s="75">
        <f t="shared" si="348"/>
        <v>0</v>
      </c>
      <c r="BK127" s="75">
        <f t="shared" si="349"/>
        <v>0</v>
      </c>
      <c r="BL127" s="75">
        <f t="shared" si="350"/>
        <v>0</v>
      </c>
      <c r="BM127" s="75">
        <f t="shared" si="351"/>
        <v>0</v>
      </c>
      <c r="BN127" s="75">
        <f t="shared" si="352"/>
        <v>0</v>
      </c>
      <c r="BO127" s="75">
        <f t="shared" si="353"/>
        <v>0</v>
      </c>
      <c r="BP127" s="490">
        <f t="shared" si="354"/>
        <v>0</v>
      </c>
      <c r="BQ127" s="675">
        <f t="shared" si="254"/>
        <v>0</v>
      </c>
      <c r="BW127" s="814">
        <v>5.82</v>
      </c>
      <c r="BX127" s="814">
        <v>0</v>
      </c>
      <c r="BY127" s="814">
        <v>1.4550000000000001</v>
      </c>
      <c r="BZ127" s="814">
        <v>0</v>
      </c>
      <c r="CA127" s="814">
        <v>0</v>
      </c>
      <c r="CB127" s="814">
        <v>0</v>
      </c>
      <c r="CC127" s="814">
        <v>7.2750000000000004</v>
      </c>
    </row>
    <row r="128" spans="1:81" ht="29.25" customHeight="1">
      <c r="A128" s="1601"/>
      <c r="B128" s="36" t="s">
        <v>108</v>
      </c>
      <c r="C128" s="37" t="s">
        <v>351</v>
      </c>
      <c r="D128" s="702"/>
      <c r="E128" s="137">
        <f t="shared" si="209"/>
        <v>0.65474999999999994</v>
      </c>
      <c r="F128" s="138">
        <f t="shared" si="315"/>
        <v>3.8411999999999993</v>
      </c>
      <c r="G128" s="139">
        <f t="shared" si="316"/>
        <v>0</v>
      </c>
      <c r="H128" s="139">
        <f t="shared" si="317"/>
        <v>0.873</v>
      </c>
      <c r="I128" s="139">
        <f t="shared" si="318"/>
        <v>0</v>
      </c>
      <c r="J128" s="139">
        <f t="shared" si="250"/>
        <v>0</v>
      </c>
      <c r="K128" s="139">
        <f t="shared" ref="K128:U128" si="393">+J128</f>
        <v>0</v>
      </c>
      <c r="L128" s="139">
        <f t="shared" si="393"/>
        <v>0</v>
      </c>
      <c r="M128" s="139">
        <f t="shared" si="393"/>
        <v>0</v>
      </c>
      <c r="N128" s="139">
        <f t="shared" si="393"/>
        <v>0</v>
      </c>
      <c r="O128" s="139">
        <f t="shared" si="393"/>
        <v>0</v>
      </c>
      <c r="P128" s="139">
        <f t="shared" si="393"/>
        <v>0</v>
      </c>
      <c r="Q128" s="139">
        <f t="shared" si="393"/>
        <v>0</v>
      </c>
      <c r="R128" s="139">
        <f t="shared" si="393"/>
        <v>0</v>
      </c>
      <c r="S128" s="139">
        <f t="shared" si="393"/>
        <v>0</v>
      </c>
      <c r="T128" s="139">
        <f t="shared" si="393"/>
        <v>0</v>
      </c>
      <c r="U128" s="139">
        <f t="shared" si="393"/>
        <v>0</v>
      </c>
      <c r="V128" s="139">
        <f t="shared" si="320"/>
        <v>0</v>
      </c>
      <c r="W128" s="139">
        <f t="shared" si="252"/>
        <v>0</v>
      </c>
      <c r="X128" s="139">
        <f t="shared" ref="X128:AH128" si="394">+W128</f>
        <v>0</v>
      </c>
      <c r="Y128" s="139">
        <f t="shared" si="394"/>
        <v>0</v>
      </c>
      <c r="Z128" s="139">
        <f t="shared" si="394"/>
        <v>0</v>
      </c>
      <c r="AA128" s="139">
        <f t="shared" si="394"/>
        <v>0</v>
      </c>
      <c r="AB128" s="139">
        <f t="shared" si="394"/>
        <v>0</v>
      </c>
      <c r="AC128" s="139">
        <f t="shared" si="394"/>
        <v>0</v>
      </c>
      <c r="AD128" s="139">
        <f t="shared" si="394"/>
        <v>0</v>
      </c>
      <c r="AE128" s="139">
        <f t="shared" si="394"/>
        <v>0</v>
      </c>
      <c r="AF128" s="139">
        <f t="shared" si="394"/>
        <v>0</v>
      </c>
      <c r="AG128" s="139">
        <f t="shared" si="394"/>
        <v>0</v>
      </c>
      <c r="AH128" s="139">
        <f t="shared" si="394"/>
        <v>0</v>
      </c>
      <c r="AI128" s="139">
        <f t="shared" si="322"/>
        <v>0</v>
      </c>
      <c r="AJ128" s="140">
        <f t="shared" si="323"/>
        <v>4.7141999999999991</v>
      </c>
      <c r="AK128" s="62"/>
      <c r="AL128" s="56">
        <f t="shared" si="324"/>
        <v>0</v>
      </c>
      <c r="AM128" s="666">
        <f t="shared" si="325"/>
        <v>0</v>
      </c>
      <c r="AN128" s="81">
        <f t="shared" si="326"/>
        <v>0</v>
      </c>
      <c r="AO128" s="671">
        <f t="shared" si="327"/>
        <v>0</v>
      </c>
      <c r="AP128" s="81">
        <f t="shared" si="328"/>
        <v>0</v>
      </c>
      <c r="AQ128" s="81">
        <f t="shared" si="329"/>
        <v>0</v>
      </c>
      <c r="AR128" s="81">
        <f t="shared" si="330"/>
        <v>0</v>
      </c>
      <c r="AS128" s="81">
        <f t="shared" si="331"/>
        <v>0</v>
      </c>
      <c r="AT128" s="81">
        <f t="shared" si="332"/>
        <v>0</v>
      </c>
      <c r="AU128" s="81">
        <f t="shared" si="333"/>
        <v>0</v>
      </c>
      <c r="AV128" s="81">
        <f t="shared" si="334"/>
        <v>0</v>
      </c>
      <c r="AW128" s="81">
        <f t="shared" si="335"/>
        <v>0</v>
      </c>
      <c r="AX128" s="81">
        <f t="shared" si="336"/>
        <v>0</v>
      </c>
      <c r="AY128" s="81">
        <f t="shared" si="337"/>
        <v>0</v>
      </c>
      <c r="AZ128" s="81">
        <f t="shared" si="338"/>
        <v>0</v>
      </c>
      <c r="BA128" s="81">
        <f t="shared" si="339"/>
        <v>0</v>
      </c>
      <c r="BB128" s="81">
        <f t="shared" si="340"/>
        <v>0</v>
      </c>
      <c r="BC128" s="671">
        <f t="shared" si="341"/>
        <v>0</v>
      </c>
      <c r="BD128" s="81">
        <f t="shared" si="342"/>
        <v>0</v>
      </c>
      <c r="BE128" s="81">
        <f t="shared" si="343"/>
        <v>0</v>
      </c>
      <c r="BF128" s="81">
        <f t="shared" si="344"/>
        <v>0</v>
      </c>
      <c r="BG128" s="81">
        <f t="shared" si="345"/>
        <v>0</v>
      </c>
      <c r="BH128" s="81">
        <f t="shared" si="346"/>
        <v>0</v>
      </c>
      <c r="BI128" s="81">
        <f t="shared" si="347"/>
        <v>0</v>
      </c>
      <c r="BJ128" s="81">
        <f t="shared" si="348"/>
        <v>0</v>
      </c>
      <c r="BK128" s="81">
        <f t="shared" si="349"/>
        <v>0</v>
      </c>
      <c r="BL128" s="81">
        <f t="shared" si="350"/>
        <v>0</v>
      </c>
      <c r="BM128" s="81">
        <f t="shared" si="351"/>
        <v>0</v>
      </c>
      <c r="BN128" s="81">
        <f t="shared" si="352"/>
        <v>0</v>
      </c>
      <c r="BO128" s="81">
        <f t="shared" si="353"/>
        <v>0</v>
      </c>
      <c r="BP128" s="492">
        <f t="shared" si="354"/>
        <v>0</v>
      </c>
      <c r="BQ128" s="676">
        <f t="shared" si="254"/>
        <v>0</v>
      </c>
      <c r="BW128" s="814">
        <v>6.4019999999999992</v>
      </c>
      <c r="BX128" s="814">
        <v>0</v>
      </c>
      <c r="BY128" s="814">
        <v>1.4550000000000001</v>
      </c>
      <c r="BZ128" s="814">
        <v>0</v>
      </c>
      <c r="CA128" s="814">
        <v>0</v>
      </c>
      <c r="CB128" s="814">
        <v>0</v>
      </c>
      <c r="CC128" s="814">
        <v>7.8569999999999993</v>
      </c>
    </row>
    <row r="129" spans="1:81" ht="29.25" customHeight="1">
      <c r="A129" s="1599" t="s">
        <v>943</v>
      </c>
      <c r="B129" s="32" t="s">
        <v>24</v>
      </c>
      <c r="C129" s="33" t="s">
        <v>351</v>
      </c>
      <c r="D129" s="700"/>
      <c r="E129" s="129">
        <f t="shared" si="209"/>
        <v>0.46802499999999991</v>
      </c>
      <c r="F129" s="130">
        <f t="shared" si="315"/>
        <v>2.0951999999999997</v>
      </c>
      <c r="G129" s="131">
        <f t="shared" si="316"/>
        <v>0</v>
      </c>
      <c r="H129" s="131">
        <f t="shared" si="317"/>
        <v>1.2745799999999998</v>
      </c>
      <c r="I129" s="131">
        <f t="shared" si="318"/>
        <v>0</v>
      </c>
      <c r="J129" s="131">
        <f t="shared" si="250"/>
        <v>0</v>
      </c>
      <c r="K129" s="131">
        <f t="shared" ref="K129:U129" si="395">+J129</f>
        <v>0</v>
      </c>
      <c r="L129" s="131">
        <f t="shared" si="395"/>
        <v>0</v>
      </c>
      <c r="M129" s="131">
        <f t="shared" si="395"/>
        <v>0</v>
      </c>
      <c r="N129" s="131">
        <f t="shared" si="395"/>
        <v>0</v>
      </c>
      <c r="O129" s="131">
        <f t="shared" si="395"/>
        <v>0</v>
      </c>
      <c r="P129" s="131">
        <f t="shared" si="395"/>
        <v>0</v>
      </c>
      <c r="Q129" s="131">
        <f t="shared" si="395"/>
        <v>0</v>
      </c>
      <c r="R129" s="131">
        <f t="shared" si="395"/>
        <v>0</v>
      </c>
      <c r="S129" s="131">
        <f t="shared" si="395"/>
        <v>0</v>
      </c>
      <c r="T129" s="131">
        <f t="shared" si="395"/>
        <v>0</v>
      </c>
      <c r="U129" s="131">
        <f t="shared" si="395"/>
        <v>0</v>
      </c>
      <c r="V129" s="131">
        <f t="shared" si="320"/>
        <v>0</v>
      </c>
      <c r="W129" s="131">
        <f t="shared" si="252"/>
        <v>0</v>
      </c>
      <c r="X129" s="131">
        <f t="shared" ref="X129:AH129" si="396">+W129</f>
        <v>0</v>
      </c>
      <c r="Y129" s="131">
        <f t="shared" si="396"/>
        <v>0</v>
      </c>
      <c r="Z129" s="131">
        <f t="shared" si="396"/>
        <v>0</v>
      </c>
      <c r="AA129" s="131">
        <f t="shared" si="396"/>
        <v>0</v>
      </c>
      <c r="AB129" s="131">
        <f t="shared" si="396"/>
        <v>0</v>
      </c>
      <c r="AC129" s="131">
        <f t="shared" si="396"/>
        <v>0</v>
      </c>
      <c r="AD129" s="131">
        <f t="shared" si="396"/>
        <v>0</v>
      </c>
      <c r="AE129" s="131">
        <f t="shared" si="396"/>
        <v>0</v>
      </c>
      <c r="AF129" s="131">
        <f t="shared" si="396"/>
        <v>0</v>
      </c>
      <c r="AG129" s="131">
        <f t="shared" si="396"/>
        <v>0</v>
      </c>
      <c r="AH129" s="131">
        <f t="shared" si="396"/>
        <v>0</v>
      </c>
      <c r="AI129" s="131">
        <f t="shared" si="322"/>
        <v>0</v>
      </c>
      <c r="AJ129" s="132">
        <f t="shared" si="323"/>
        <v>3.3697799999999991</v>
      </c>
      <c r="AK129" s="60"/>
      <c r="AL129" s="57">
        <f t="shared" si="324"/>
        <v>0</v>
      </c>
      <c r="AM129" s="664">
        <f t="shared" si="325"/>
        <v>0</v>
      </c>
      <c r="AN129" s="69">
        <f t="shared" si="326"/>
        <v>0</v>
      </c>
      <c r="AO129" s="669">
        <f t="shared" si="327"/>
        <v>0</v>
      </c>
      <c r="AP129" s="69">
        <f t="shared" si="328"/>
        <v>0</v>
      </c>
      <c r="AQ129" s="69">
        <f t="shared" si="329"/>
        <v>0</v>
      </c>
      <c r="AR129" s="69">
        <f t="shared" si="330"/>
        <v>0</v>
      </c>
      <c r="AS129" s="69">
        <f t="shared" si="331"/>
        <v>0</v>
      </c>
      <c r="AT129" s="69">
        <f t="shared" si="332"/>
        <v>0</v>
      </c>
      <c r="AU129" s="69">
        <f t="shared" si="333"/>
        <v>0</v>
      </c>
      <c r="AV129" s="69">
        <f t="shared" si="334"/>
        <v>0</v>
      </c>
      <c r="AW129" s="69">
        <f t="shared" si="335"/>
        <v>0</v>
      </c>
      <c r="AX129" s="69">
        <f t="shared" si="336"/>
        <v>0</v>
      </c>
      <c r="AY129" s="69">
        <f t="shared" si="337"/>
        <v>0</v>
      </c>
      <c r="AZ129" s="69">
        <f t="shared" si="338"/>
        <v>0</v>
      </c>
      <c r="BA129" s="69">
        <f t="shared" si="339"/>
        <v>0</v>
      </c>
      <c r="BB129" s="69">
        <f t="shared" si="340"/>
        <v>0</v>
      </c>
      <c r="BC129" s="669">
        <f t="shared" si="341"/>
        <v>0</v>
      </c>
      <c r="BD129" s="69">
        <f t="shared" si="342"/>
        <v>0</v>
      </c>
      <c r="BE129" s="69">
        <f t="shared" si="343"/>
        <v>0</v>
      </c>
      <c r="BF129" s="69">
        <f t="shared" si="344"/>
        <v>0</v>
      </c>
      <c r="BG129" s="69">
        <f t="shared" si="345"/>
        <v>0</v>
      </c>
      <c r="BH129" s="69">
        <f t="shared" si="346"/>
        <v>0</v>
      </c>
      <c r="BI129" s="69">
        <f t="shared" si="347"/>
        <v>0</v>
      </c>
      <c r="BJ129" s="69">
        <f t="shared" si="348"/>
        <v>0</v>
      </c>
      <c r="BK129" s="69">
        <f t="shared" si="349"/>
        <v>0</v>
      </c>
      <c r="BL129" s="69">
        <f t="shared" si="350"/>
        <v>0</v>
      </c>
      <c r="BM129" s="69">
        <f t="shared" si="351"/>
        <v>0</v>
      </c>
      <c r="BN129" s="69">
        <f t="shared" si="352"/>
        <v>0</v>
      </c>
      <c r="BO129" s="69">
        <f t="shared" si="353"/>
        <v>0</v>
      </c>
      <c r="BP129" s="488">
        <f t="shared" si="354"/>
        <v>0</v>
      </c>
      <c r="BQ129" s="674">
        <f t="shared" si="254"/>
        <v>0</v>
      </c>
      <c r="BW129" s="814">
        <v>3.4919999999999995</v>
      </c>
      <c r="BX129" s="814">
        <v>0</v>
      </c>
      <c r="BY129" s="814">
        <v>2.1242999999999999</v>
      </c>
      <c r="BZ129" s="814">
        <v>0</v>
      </c>
      <c r="CA129" s="814">
        <v>0</v>
      </c>
      <c r="CB129" s="814">
        <v>0</v>
      </c>
      <c r="CC129" s="814">
        <v>5.616299999999999</v>
      </c>
    </row>
    <row r="130" spans="1:81" ht="29.25" customHeight="1">
      <c r="A130" s="1600"/>
      <c r="B130" s="34" t="s">
        <v>107</v>
      </c>
      <c r="C130" s="35" t="s">
        <v>351</v>
      </c>
      <c r="D130" s="701"/>
      <c r="E130" s="133">
        <f t="shared" si="209"/>
        <v>0.67415000000000003</v>
      </c>
      <c r="F130" s="134">
        <f t="shared" si="315"/>
        <v>3.2301000000000002</v>
      </c>
      <c r="G130" s="135">
        <f t="shared" si="316"/>
        <v>0</v>
      </c>
      <c r="H130" s="135">
        <f t="shared" si="317"/>
        <v>1.62378</v>
      </c>
      <c r="I130" s="135">
        <f t="shared" si="318"/>
        <v>0</v>
      </c>
      <c r="J130" s="135">
        <f t="shared" si="250"/>
        <v>0</v>
      </c>
      <c r="K130" s="135">
        <f t="shared" ref="K130:U130" si="397">+J130</f>
        <v>0</v>
      </c>
      <c r="L130" s="135">
        <f t="shared" si="397"/>
        <v>0</v>
      </c>
      <c r="M130" s="135">
        <f t="shared" si="397"/>
        <v>0</v>
      </c>
      <c r="N130" s="135">
        <f t="shared" si="397"/>
        <v>0</v>
      </c>
      <c r="O130" s="135">
        <f t="shared" si="397"/>
        <v>0</v>
      </c>
      <c r="P130" s="135">
        <f t="shared" si="397"/>
        <v>0</v>
      </c>
      <c r="Q130" s="135">
        <f t="shared" si="397"/>
        <v>0</v>
      </c>
      <c r="R130" s="135">
        <f t="shared" si="397"/>
        <v>0</v>
      </c>
      <c r="S130" s="135">
        <f t="shared" si="397"/>
        <v>0</v>
      </c>
      <c r="T130" s="135">
        <f t="shared" si="397"/>
        <v>0</v>
      </c>
      <c r="U130" s="135">
        <f t="shared" si="397"/>
        <v>0</v>
      </c>
      <c r="V130" s="135">
        <f t="shared" si="320"/>
        <v>0</v>
      </c>
      <c r="W130" s="135">
        <f t="shared" si="252"/>
        <v>0</v>
      </c>
      <c r="X130" s="135">
        <f t="shared" ref="X130:AH130" si="398">+W130</f>
        <v>0</v>
      </c>
      <c r="Y130" s="135">
        <f t="shared" si="398"/>
        <v>0</v>
      </c>
      <c r="Z130" s="135">
        <f t="shared" si="398"/>
        <v>0</v>
      </c>
      <c r="AA130" s="135">
        <f t="shared" si="398"/>
        <v>0</v>
      </c>
      <c r="AB130" s="135">
        <f t="shared" si="398"/>
        <v>0</v>
      </c>
      <c r="AC130" s="135">
        <f t="shared" si="398"/>
        <v>0</v>
      </c>
      <c r="AD130" s="135">
        <f t="shared" si="398"/>
        <v>0</v>
      </c>
      <c r="AE130" s="135">
        <f t="shared" si="398"/>
        <v>0</v>
      </c>
      <c r="AF130" s="135">
        <f t="shared" si="398"/>
        <v>0</v>
      </c>
      <c r="AG130" s="135">
        <f t="shared" si="398"/>
        <v>0</v>
      </c>
      <c r="AH130" s="135">
        <f t="shared" si="398"/>
        <v>0</v>
      </c>
      <c r="AI130" s="135">
        <f t="shared" si="322"/>
        <v>0</v>
      </c>
      <c r="AJ130" s="136">
        <f t="shared" si="323"/>
        <v>4.8538800000000002</v>
      </c>
      <c r="AK130" s="61"/>
      <c r="AL130" s="55">
        <f t="shared" si="324"/>
        <v>0</v>
      </c>
      <c r="AM130" s="665">
        <f t="shared" si="325"/>
        <v>0</v>
      </c>
      <c r="AN130" s="75">
        <f t="shared" si="326"/>
        <v>0</v>
      </c>
      <c r="AO130" s="670">
        <f t="shared" si="327"/>
        <v>0</v>
      </c>
      <c r="AP130" s="75">
        <f t="shared" si="328"/>
        <v>0</v>
      </c>
      <c r="AQ130" s="75">
        <f t="shared" si="329"/>
        <v>0</v>
      </c>
      <c r="AR130" s="75">
        <f t="shared" si="330"/>
        <v>0</v>
      </c>
      <c r="AS130" s="75">
        <f t="shared" si="331"/>
        <v>0</v>
      </c>
      <c r="AT130" s="75">
        <f t="shared" si="332"/>
        <v>0</v>
      </c>
      <c r="AU130" s="75">
        <f t="shared" si="333"/>
        <v>0</v>
      </c>
      <c r="AV130" s="75">
        <f t="shared" si="334"/>
        <v>0</v>
      </c>
      <c r="AW130" s="75">
        <f t="shared" si="335"/>
        <v>0</v>
      </c>
      <c r="AX130" s="75">
        <f t="shared" si="336"/>
        <v>0</v>
      </c>
      <c r="AY130" s="75">
        <f t="shared" si="337"/>
        <v>0</v>
      </c>
      <c r="AZ130" s="75">
        <f t="shared" si="338"/>
        <v>0</v>
      </c>
      <c r="BA130" s="75">
        <f t="shared" si="339"/>
        <v>0</v>
      </c>
      <c r="BB130" s="75">
        <f t="shared" si="340"/>
        <v>0</v>
      </c>
      <c r="BC130" s="670">
        <f t="shared" si="341"/>
        <v>0</v>
      </c>
      <c r="BD130" s="75">
        <f t="shared" si="342"/>
        <v>0</v>
      </c>
      <c r="BE130" s="75">
        <f t="shared" si="343"/>
        <v>0</v>
      </c>
      <c r="BF130" s="75">
        <f t="shared" si="344"/>
        <v>0</v>
      </c>
      <c r="BG130" s="75">
        <f t="shared" si="345"/>
        <v>0</v>
      </c>
      <c r="BH130" s="75">
        <f t="shared" si="346"/>
        <v>0</v>
      </c>
      <c r="BI130" s="75">
        <f t="shared" si="347"/>
        <v>0</v>
      </c>
      <c r="BJ130" s="75">
        <f t="shared" si="348"/>
        <v>0</v>
      </c>
      <c r="BK130" s="75">
        <f t="shared" si="349"/>
        <v>0</v>
      </c>
      <c r="BL130" s="75">
        <f t="shared" si="350"/>
        <v>0</v>
      </c>
      <c r="BM130" s="75">
        <f t="shared" si="351"/>
        <v>0</v>
      </c>
      <c r="BN130" s="75">
        <f t="shared" si="352"/>
        <v>0</v>
      </c>
      <c r="BO130" s="75">
        <f t="shared" si="353"/>
        <v>0</v>
      </c>
      <c r="BP130" s="490">
        <f t="shared" si="354"/>
        <v>0</v>
      </c>
      <c r="BQ130" s="675">
        <f t="shared" si="254"/>
        <v>0</v>
      </c>
      <c r="BW130" s="814">
        <v>5.3835000000000006</v>
      </c>
      <c r="BX130" s="814">
        <v>0</v>
      </c>
      <c r="BY130" s="814">
        <v>2.7063000000000001</v>
      </c>
      <c r="BZ130" s="814">
        <v>0</v>
      </c>
      <c r="CA130" s="814">
        <v>0</v>
      </c>
      <c r="CB130" s="814">
        <v>0</v>
      </c>
      <c r="CC130" s="814">
        <v>8.0898000000000003</v>
      </c>
    </row>
    <row r="131" spans="1:81" ht="29.25" customHeight="1">
      <c r="A131" s="1600"/>
      <c r="B131" s="34" t="s">
        <v>100</v>
      </c>
      <c r="C131" s="35" t="s">
        <v>351</v>
      </c>
      <c r="D131" s="701"/>
      <c r="E131" s="133">
        <f t="shared" si="209"/>
        <v>0.85602499999999992</v>
      </c>
      <c r="F131" s="134">
        <f t="shared" si="315"/>
        <v>4.3649999999999993</v>
      </c>
      <c r="G131" s="135">
        <f t="shared" si="316"/>
        <v>0</v>
      </c>
      <c r="H131" s="135">
        <f t="shared" si="317"/>
        <v>1.7983799999999996</v>
      </c>
      <c r="I131" s="135">
        <f t="shared" si="318"/>
        <v>0</v>
      </c>
      <c r="J131" s="135">
        <f t="shared" si="250"/>
        <v>0</v>
      </c>
      <c r="K131" s="135">
        <f t="shared" ref="K131:U131" si="399">+J131</f>
        <v>0</v>
      </c>
      <c r="L131" s="135">
        <f t="shared" si="399"/>
        <v>0</v>
      </c>
      <c r="M131" s="135">
        <f t="shared" si="399"/>
        <v>0</v>
      </c>
      <c r="N131" s="135">
        <f t="shared" si="399"/>
        <v>0</v>
      </c>
      <c r="O131" s="135">
        <f t="shared" si="399"/>
        <v>0</v>
      </c>
      <c r="P131" s="135">
        <f t="shared" si="399"/>
        <v>0</v>
      </c>
      <c r="Q131" s="135">
        <f t="shared" si="399"/>
        <v>0</v>
      </c>
      <c r="R131" s="135">
        <f t="shared" si="399"/>
        <v>0</v>
      </c>
      <c r="S131" s="135">
        <f t="shared" si="399"/>
        <v>0</v>
      </c>
      <c r="T131" s="135">
        <f t="shared" si="399"/>
        <v>0</v>
      </c>
      <c r="U131" s="135">
        <f t="shared" si="399"/>
        <v>0</v>
      </c>
      <c r="V131" s="135">
        <f t="shared" si="320"/>
        <v>0</v>
      </c>
      <c r="W131" s="135">
        <f t="shared" si="252"/>
        <v>0</v>
      </c>
      <c r="X131" s="135">
        <f t="shared" ref="X131:AH131" si="400">+W131</f>
        <v>0</v>
      </c>
      <c r="Y131" s="135">
        <f t="shared" si="400"/>
        <v>0</v>
      </c>
      <c r="Z131" s="135">
        <f t="shared" si="400"/>
        <v>0</v>
      </c>
      <c r="AA131" s="135">
        <f t="shared" si="400"/>
        <v>0</v>
      </c>
      <c r="AB131" s="135">
        <f t="shared" si="400"/>
        <v>0</v>
      </c>
      <c r="AC131" s="135">
        <f t="shared" si="400"/>
        <v>0</v>
      </c>
      <c r="AD131" s="135">
        <f t="shared" si="400"/>
        <v>0</v>
      </c>
      <c r="AE131" s="135">
        <f t="shared" si="400"/>
        <v>0</v>
      </c>
      <c r="AF131" s="135">
        <f t="shared" si="400"/>
        <v>0</v>
      </c>
      <c r="AG131" s="135">
        <f t="shared" si="400"/>
        <v>0</v>
      </c>
      <c r="AH131" s="135">
        <f t="shared" si="400"/>
        <v>0</v>
      </c>
      <c r="AI131" s="135">
        <f t="shared" si="322"/>
        <v>0</v>
      </c>
      <c r="AJ131" s="136">
        <f t="shared" si="323"/>
        <v>6.1633799999999992</v>
      </c>
      <c r="AK131" s="61"/>
      <c r="AL131" s="55">
        <f t="shared" si="324"/>
        <v>0</v>
      </c>
      <c r="AM131" s="665">
        <f t="shared" si="325"/>
        <v>0</v>
      </c>
      <c r="AN131" s="75">
        <f t="shared" si="326"/>
        <v>0</v>
      </c>
      <c r="AO131" s="670">
        <f t="shared" si="327"/>
        <v>0</v>
      </c>
      <c r="AP131" s="75">
        <f t="shared" si="328"/>
        <v>0</v>
      </c>
      <c r="AQ131" s="75">
        <f t="shared" si="329"/>
        <v>0</v>
      </c>
      <c r="AR131" s="75">
        <f t="shared" si="330"/>
        <v>0</v>
      </c>
      <c r="AS131" s="75">
        <f t="shared" si="331"/>
        <v>0</v>
      </c>
      <c r="AT131" s="75">
        <f t="shared" si="332"/>
        <v>0</v>
      </c>
      <c r="AU131" s="75">
        <f t="shared" si="333"/>
        <v>0</v>
      </c>
      <c r="AV131" s="75">
        <f t="shared" si="334"/>
        <v>0</v>
      </c>
      <c r="AW131" s="75">
        <f t="shared" si="335"/>
        <v>0</v>
      </c>
      <c r="AX131" s="75">
        <f t="shared" si="336"/>
        <v>0</v>
      </c>
      <c r="AY131" s="75">
        <f t="shared" si="337"/>
        <v>0</v>
      </c>
      <c r="AZ131" s="75">
        <f t="shared" si="338"/>
        <v>0</v>
      </c>
      <c r="BA131" s="75">
        <f t="shared" si="339"/>
        <v>0</v>
      </c>
      <c r="BB131" s="75">
        <f t="shared" si="340"/>
        <v>0</v>
      </c>
      <c r="BC131" s="670">
        <f t="shared" si="341"/>
        <v>0</v>
      </c>
      <c r="BD131" s="75">
        <f t="shared" si="342"/>
        <v>0</v>
      </c>
      <c r="BE131" s="75">
        <f t="shared" si="343"/>
        <v>0</v>
      </c>
      <c r="BF131" s="75">
        <f t="shared" si="344"/>
        <v>0</v>
      </c>
      <c r="BG131" s="75">
        <f t="shared" si="345"/>
        <v>0</v>
      </c>
      <c r="BH131" s="75">
        <f t="shared" si="346"/>
        <v>0</v>
      </c>
      <c r="BI131" s="75">
        <f t="shared" si="347"/>
        <v>0</v>
      </c>
      <c r="BJ131" s="75">
        <f t="shared" si="348"/>
        <v>0</v>
      </c>
      <c r="BK131" s="75">
        <f t="shared" si="349"/>
        <v>0</v>
      </c>
      <c r="BL131" s="75">
        <f t="shared" si="350"/>
        <v>0</v>
      </c>
      <c r="BM131" s="75">
        <f t="shared" si="351"/>
        <v>0</v>
      </c>
      <c r="BN131" s="75">
        <f t="shared" si="352"/>
        <v>0</v>
      </c>
      <c r="BO131" s="75">
        <f t="shared" si="353"/>
        <v>0</v>
      </c>
      <c r="BP131" s="490">
        <f t="shared" si="354"/>
        <v>0</v>
      </c>
      <c r="BQ131" s="675">
        <f t="shared" si="254"/>
        <v>0</v>
      </c>
      <c r="BW131" s="814">
        <v>7.2749999999999995</v>
      </c>
      <c r="BX131" s="814">
        <v>0</v>
      </c>
      <c r="BY131" s="814">
        <v>2.9972999999999996</v>
      </c>
      <c r="BZ131" s="814">
        <v>0</v>
      </c>
      <c r="CA131" s="814">
        <v>0</v>
      </c>
      <c r="CB131" s="814">
        <v>0</v>
      </c>
      <c r="CC131" s="814">
        <v>10.2723</v>
      </c>
    </row>
    <row r="132" spans="1:81" ht="29.25" customHeight="1">
      <c r="A132" s="1601"/>
      <c r="B132" s="36" t="s">
        <v>108</v>
      </c>
      <c r="C132" s="37" t="s">
        <v>351</v>
      </c>
      <c r="D132" s="702"/>
      <c r="E132" s="137">
        <f t="shared" si="209"/>
        <v>0.88027499999999981</v>
      </c>
      <c r="F132" s="138">
        <f t="shared" si="315"/>
        <v>4.3649999999999993</v>
      </c>
      <c r="G132" s="139">
        <f t="shared" si="316"/>
        <v>0</v>
      </c>
      <c r="H132" s="139">
        <f t="shared" si="317"/>
        <v>1.9729799999999997</v>
      </c>
      <c r="I132" s="139">
        <f t="shared" si="318"/>
        <v>0</v>
      </c>
      <c r="J132" s="139">
        <f t="shared" si="250"/>
        <v>0</v>
      </c>
      <c r="K132" s="139">
        <f t="shared" ref="K132:U132" si="401">+J132</f>
        <v>0</v>
      </c>
      <c r="L132" s="139">
        <f t="shared" si="401"/>
        <v>0</v>
      </c>
      <c r="M132" s="139">
        <f t="shared" si="401"/>
        <v>0</v>
      </c>
      <c r="N132" s="139">
        <f t="shared" si="401"/>
        <v>0</v>
      </c>
      <c r="O132" s="139">
        <f t="shared" si="401"/>
        <v>0</v>
      </c>
      <c r="P132" s="139">
        <f t="shared" si="401"/>
        <v>0</v>
      </c>
      <c r="Q132" s="139">
        <f t="shared" si="401"/>
        <v>0</v>
      </c>
      <c r="R132" s="139">
        <f t="shared" si="401"/>
        <v>0</v>
      </c>
      <c r="S132" s="139">
        <f t="shared" si="401"/>
        <v>0</v>
      </c>
      <c r="T132" s="139">
        <f t="shared" si="401"/>
        <v>0</v>
      </c>
      <c r="U132" s="139">
        <f t="shared" si="401"/>
        <v>0</v>
      </c>
      <c r="V132" s="139">
        <f t="shared" si="320"/>
        <v>0</v>
      </c>
      <c r="W132" s="139">
        <f t="shared" si="252"/>
        <v>0</v>
      </c>
      <c r="X132" s="139">
        <f t="shared" ref="X132:AH132" si="402">+W132</f>
        <v>0</v>
      </c>
      <c r="Y132" s="139">
        <f t="shared" si="402"/>
        <v>0</v>
      </c>
      <c r="Z132" s="139">
        <f t="shared" si="402"/>
        <v>0</v>
      </c>
      <c r="AA132" s="139">
        <f t="shared" si="402"/>
        <v>0</v>
      </c>
      <c r="AB132" s="139">
        <f t="shared" si="402"/>
        <v>0</v>
      </c>
      <c r="AC132" s="139">
        <f t="shared" si="402"/>
        <v>0</v>
      </c>
      <c r="AD132" s="139">
        <f t="shared" si="402"/>
        <v>0</v>
      </c>
      <c r="AE132" s="139">
        <f t="shared" si="402"/>
        <v>0</v>
      </c>
      <c r="AF132" s="139">
        <f t="shared" si="402"/>
        <v>0</v>
      </c>
      <c r="AG132" s="139">
        <f t="shared" si="402"/>
        <v>0</v>
      </c>
      <c r="AH132" s="139">
        <f t="shared" si="402"/>
        <v>0</v>
      </c>
      <c r="AI132" s="139">
        <f t="shared" si="322"/>
        <v>0</v>
      </c>
      <c r="AJ132" s="140">
        <f t="shared" si="323"/>
        <v>6.3379799999999991</v>
      </c>
      <c r="AK132" s="62"/>
      <c r="AL132" s="56">
        <f t="shared" si="324"/>
        <v>0</v>
      </c>
      <c r="AM132" s="666">
        <f t="shared" si="325"/>
        <v>0</v>
      </c>
      <c r="AN132" s="81">
        <f t="shared" si="326"/>
        <v>0</v>
      </c>
      <c r="AO132" s="671">
        <f t="shared" si="327"/>
        <v>0</v>
      </c>
      <c r="AP132" s="81">
        <f t="shared" si="328"/>
        <v>0</v>
      </c>
      <c r="AQ132" s="81">
        <f t="shared" si="329"/>
        <v>0</v>
      </c>
      <c r="AR132" s="81">
        <f t="shared" si="330"/>
        <v>0</v>
      </c>
      <c r="AS132" s="81">
        <f t="shared" si="331"/>
        <v>0</v>
      </c>
      <c r="AT132" s="81">
        <f t="shared" si="332"/>
        <v>0</v>
      </c>
      <c r="AU132" s="81">
        <f t="shared" si="333"/>
        <v>0</v>
      </c>
      <c r="AV132" s="81">
        <f t="shared" si="334"/>
        <v>0</v>
      </c>
      <c r="AW132" s="81">
        <f t="shared" si="335"/>
        <v>0</v>
      </c>
      <c r="AX132" s="81">
        <f t="shared" si="336"/>
        <v>0</v>
      </c>
      <c r="AY132" s="81">
        <f t="shared" si="337"/>
        <v>0</v>
      </c>
      <c r="AZ132" s="81">
        <f t="shared" si="338"/>
        <v>0</v>
      </c>
      <c r="BA132" s="81">
        <f t="shared" si="339"/>
        <v>0</v>
      </c>
      <c r="BB132" s="81">
        <f t="shared" si="340"/>
        <v>0</v>
      </c>
      <c r="BC132" s="671">
        <f t="shared" si="341"/>
        <v>0</v>
      </c>
      <c r="BD132" s="81">
        <f t="shared" si="342"/>
        <v>0</v>
      </c>
      <c r="BE132" s="81">
        <f t="shared" si="343"/>
        <v>0</v>
      </c>
      <c r="BF132" s="81">
        <f t="shared" si="344"/>
        <v>0</v>
      </c>
      <c r="BG132" s="81">
        <f t="shared" si="345"/>
        <v>0</v>
      </c>
      <c r="BH132" s="81">
        <f t="shared" si="346"/>
        <v>0</v>
      </c>
      <c r="BI132" s="81">
        <f t="shared" si="347"/>
        <v>0</v>
      </c>
      <c r="BJ132" s="81">
        <f t="shared" si="348"/>
        <v>0</v>
      </c>
      <c r="BK132" s="81">
        <f t="shared" si="349"/>
        <v>0</v>
      </c>
      <c r="BL132" s="81">
        <f t="shared" si="350"/>
        <v>0</v>
      </c>
      <c r="BM132" s="81">
        <f t="shared" si="351"/>
        <v>0</v>
      </c>
      <c r="BN132" s="81">
        <f t="shared" si="352"/>
        <v>0</v>
      </c>
      <c r="BO132" s="81">
        <f t="shared" si="353"/>
        <v>0</v>
      </c>
      <c r="BP132" s="492">
        <f t="shared" si="354"/>
        <v>0</v>
      </c>
      <c r="BQ132" s="676">
        <f t="shared" si="254"/>
        <v>0</v>
      </c>
      <c r="BW132" s="814">
        <v>7.2749999999999995</v>
      </c>
      <c r="BX132" s="814">
        <v>0</v>
      </c>
      <c r="BY132" s="814">
        <v>3.2882999999999996</v>
      </c>
      <c r="BZ132" s="814">
        <v>0</v>
      </c>
      <c r="CA132" s="814">
        <v>0</v>
      </c>
      <c r="CB132" s="814">
        <v>0</v>
      </c>
      <c r="CC132" s="814">
        <v>10.563299999999998</v>
      </c>
    </row>
    <row r="133" spans="1:81" ht="29.25" customHeight="1">
      <c r="A133" s="484" t="s">
        <v>678</v>
      </c>
      <c r="B133" s="40" t="s">
        <v>351</v>
      </c>
      <c r="C133" s="41" t="s">
        <v>351</v>
      </c>
      <c r="D133" s="706"/>
      <c r="E133" s="125">
        <f t="shared" si="209"/>
        <v>0.86572499999999986</v>
      </c>
      <c r="F133" s="126">
        <f t="shared" si="315"/>
        <v>3.7888199999999994</v>
      </c>
      <c r="G133" s="127">
        <f t="shared" si="316"/>
        <v>0</v>
      </c>
      <c r="H133" s="127">
        <f t="shared" si="317"/>
        <v>2.4443999999999995</v>
      </c>
      <c r="I133" s="127">
        <f t="shared" si="318"/>
        <v>0</v>
      </c>
      <c r="J133" s="127">
        <f t="shared" si="250"/>
        <v>0</v>
      </c>
      <c r="K133" s="127">
        <f t="shared" ref="K133:U133" si="403">+J133</f>
        <v>0</v>
      </c>
      <c r="L133" s="127">
        <f t="shared" si="403"/>
        <v>0</v>
      </c>
      <c r="M133" s="127">
        <f t="shared" si="403"/>
        <v>0</v>
      </c>
      <c r="N133" s="127">
        <f t="shared" si="403"/>
        <v>0</v>
      </c>
      <c r="O133" s="127">
        <f t="shared" si="403"/>
        <v>0</v>
      </c>
      <c r="P133" s="127">
        <f t="shared" si="403"/>
        <v>0</v>
      </c>
      <c r="Q133" s="127">
        <f t="shared" si="403"/>
        <v>0</v>
      </c>
      <c r="R133" s="127">
        <f t="shared" si="403"/>
        <v>0</v>
      </c>
      <c r="S133" s="127">
        <f t="shared" si="403"/>
        <v>0</v>
      </c>
      <c r="T133" s="127">
        <f t="shared" si="403"/>
        <v>0</v>
      </c>
      <c r="U133" s="127">
        <f t="shared" si="403"/>
        <v>0</v>
      </c>
      <c r="V133" s="127">
        <f t="shared" si="320"/>
        <v>0</v>
      </c>
      <c r="W133" s="127">
        <f t="shared" si="252"/>
        <v>0</v>
      </c>
      <c r="X133" s="127">
        <f t="shared" ref="X133:AH133" si="404">+W133</f>
        <v>0</v>
      </c>
      <c r="Y133" s="127">
        <f t="shared" si="404"/>
        <v>0</v>
      </c>
      <c r="Z133" s="127">
        <f t="shared" si="404"/>
        <v>0</v>
      </c>
      <c r="AA133" s="127">
        <f t="shared" si="404"/>
        <v>0</v>
      </c>
      <c r="AB133" s="127">
        <f t="shared" si="404"/>
        <v>0</v>
      </c>
      <c r="AC133" s="127">
        <f t="shared" si="404"/>
        <v>0</v>
      </c>
      <c r="AD133" s="127">
        <f t="shared" si="404"/>
        <v>0</v>
      </c>
      <c r="AE133" s="127">
        <f t="shared" si="404"/>
        <v>0</v>
      </c>
      <c r="AF133" s="127">
        <f t="shared" si="404"/>
        <v>0</v>
      </c>
      <c r="AG133" s="127">
        <f t="shared" si="404"/>
        <v>0</v>
      </c>
      <c r="AH133" s="127">
        <f t="shared" si="404"/>
        <v>0</v>
      </c>
      <c r="AI133" s="127">
        <f t="shared" si="322"/>
        <v>0</v>
      </c>
      <c r="AJ133" s="128">
        <f t="shared" si="323"/>
        <v>6.2332199999999984</v>
      </c>
      <c r="AK133" s="59"/>
      <c r="AL133" s="58">
        <f t="shared" si="324"/>
        <v>0</v>
      </c>
      <c r="AM133" s="667">
        <f t="shared" si="325"/>
        <v>0</v>
      </c>
      <c r="AN133" s="83">
        <f t="shared" si="326"/>
        <v>0</v>
      </c>
      <c r="AO133" s="672">
        <f t="shared" si="327"/>
        <v>0</v>
      </c>
      <c r="AP133" s="83">
        <f t="shared" si="328"/>
        <v>0</v>
      </c>
      <c r="AQ133" s="83">
        <f t="shared" si="329"/>
        <v>0</v>
      </c>
      <c r="AR133" s="83">
        <f t="shared" si="330"/>
        <v>0</v>
      </c>
      <c r="AS133" s="83">
        <f t="shared" si="331"/>
        <v>0</v>
      </c>
      <c r="AT133" s="83">
        <f t="shared" si="332"/>
        <v>0</v>
      </c>
      <c r="AU133" s="83">
        <f t="shared" si="333"/>
        <v>0</v>
      </c>
      <c r="AV133" s="83">
        <f t="shared" si="334"/>
        <v>0</v>
      </c>
      <c r="AW133" s="83">
        <f t="shared" si="335"/>
        <v>0</v>
      </c>
      <c r="AX133" s="83">
        <f t="shared" si="336"/>
        <v>0</v>
      </c>
      <c r="AY133" s="83">
        <f t="shared" si="337"/>
        <v>0</v>
      </c>
      <c r="AZ133" s="83">
        <f t="shared" si="338"/>
        <v>0</v>
      </c>
      <c r="BA133" s="83">
        <f t="shared" si="339"/>
        <v>0</v>
      </c>
      <c r="BB133" s="83">
        <f t="shared" si="340"/>
        <v>0</v>
      </c>
      <c r="BC133" s="672">
        <f t="shared" si="341"/>
        <v>0</v>
      </c>
      <c r="BD133" s="83">
        <f t="shared" si="342"/>
        <v>0</v>
      </c>
      <c r="BE133" s="83">
        <f t="shared" si="343"/>
        <v>0</v>
      </c>
      <c r="BF133" s="83">
        <f t="shared" si="344"/>
        <v>0</v>
      </c>
      <c r="BG133" s="83">
        <f t="shared" si="345"/>
        <v>0</v>
      </c>
      <c r="BH133" s="83">
        <f t="shared" si="346"/>
        <v>0</v>
      </c>
      <c r="BI133" s="83">
        <f t="shared" si="347"/>
        <v>0</v>
      </c>
      <c r="BJ133" s="83">
        <f t="shared" si="348"/>
        <v>0</v>
      </c>
      <c r="BK133" s="83">
        <f t="shared" si="349"/>
        <v>0</v>
      </c>
      <c r="BL133" s="83">
        <f t="shared" si="350"/>
        <v>0</v>
      </c>
      <c r="BM133" s="83">
        <f t="shared" si="351"/>
        <v>0</v>
      </c>
      <c r="BN133" s="83">
        <f t="shared" si="352"/>
        <v>0</v>
      </c>
      <c r="BO133" s="83">
        <f t="shared" si="353"/>
        <v>0</v>
      </c>
      <c r="BP133" s="494">
        <f t="shared" si="354"/>
        <v>0</v>
      </c>
      <c r="BQ133" s="677">
        <f t="shared" si="254"/>
        <v>0</v>
      </c>
      <c r="BW133" s="814">
        <v>6.3146999999999993</v>
      </c>
      <c r="BX133" s="814">
        <v>0</v>
      </c>
      <c r="BY133" s="814">
        <v>4.073999999999999</v>
      </c>
      <c r="BZ133" s="814">
        <v>0</v>
      </c>
      <c r="CA133" s="814">
        <v>0</v>
      </c>
      <c r="CB133" s="814">
        <v>0</v>
      </c>
      <c r="CC133" s="814">
        <v>10.388699999999998</v>
      </c>
    </row>
    <row r="134" spans="1:81" ht="29.25" customHeight="1">
      <c r="A134" s="485" t="s">
        <v>373</v>
      </c>
      <c r="B134" s="40" t="s">
        <v>374</v>
      </c>
      <c r="C134" s="41" t="s">
        <v>351</v>
      </c>
      <c r="D134" s="706"/>
      <c r="E134" s="129">
        <f t="shared" si="209"/>
        <v>0.31524999999999997</v>
      </c>
      <c r="F134" s="130">
        <f t="shared" si="315"/>
        <v>2.1650399999999999</v>
      </c>
      <c r="G134" s="131">
        <f t="shared" si="316"/>
        <v>0</v>
      </c>
      <c r="H134" s="131">
        <f t="shared" si="317"/>
        <v>5.2379999999999989E-2</v>
      </c>
      <c r="I134" s="131">
        <f t="shared" si="318"/>
        <v>0</v>
      </c>
      <c r="J134" s="131">
        <f t="shared" si="250"/>
        <v>4.3649999999999991E-3</v>
      </c>
      <c r="K134" s="131">
        <f t="shared" ref="K134:U134" si="405">+J134</f>
        <v>4.3649999999999991E-3</v>
      </c>
      <c r="L134" s="131">
        <f t="shared" si="405"/>
        <v>4.3649999999999991E-3</v>
      </c>
      <c r="M134" s="131">
        <f t="shared" si="405"/>
        <v>4.3649999999999991E-3</v>
      </c>
      <c r="N134" s="131">
        <f t="shared" si="405"/>
        <v>4.3649999999999991E-3</v>
      </c>
      <c r="O134" s="131">
        <f t="shared" si="405"/>
        <v>4.3649999999999991E-3</v>
      </c>
      <c r="P134" s="131">
        <f t="shared" si="405"/>
        <v>4.3649999999999991E-3</v>
      </c>
      <c r="Q134" s="131">
        <f t="shared" si="405"/>
        <v>4.3649999999999991E-3</v>
      </c>
      <c r="R134" s="131">
        <f t="shared" si="405"/>
        <v>4.3649999999999991E-3</v>
      </c>
      <c r="S134" s="131">
        <f t="shared" si="405"/>
        <v>4.3649999999999991E-3</v>
      </c>
      <c r="T134" s="131">
        <f t="shared" si="405"/>
        <v>4.3649999999999991E-3</v>
      </c>
      <c r="U134" s="131">
        <f t="shared" si="405"/>
        <v>4.3649999999999991E-3</v>
      </c>
      <c r="V134" s="131">
        <f t="shared" si="320"/>
        <v>5.2379999999999989E-2</v>
      </c>
      <c r="W134" s="131">
        <f t="shared" si="252"/>
        <v>0</v>
      </c>
      <c r="X134" s="131">
        <f t="shared" ref="X134:AH134" si="406">+W134</f>
        <v>0</v>
      </c>
      <c r="Y134" s="131">
        <f t="shared" si="406"/>
        <v>0</v>
      </c>
      <c r="Z134" s="131">
        <f t="shared" si="406"/>
        <v>0</v>
      </c>
      <c r="AA134" s="131">
        <f t="shared" si="406"/>
        <v>0</v>
      </c>
      <c r="AB134" s="131">
        <f t="shared" si="406"/>
        <v>0</v>
      </c>
      <c r="AC134" s="131">
        <f t="shared" si="406"/>
        <v>0</v>
      </c>
      <c r="AD134" s="131">
        <f t="shared" si="406"/>
        <v>0</v>
      </c>
      <c r="AE134" s="131">
        <f t="shared" si="406"/>
        <v>0</v>
      </c>
      <c r="AF134" s="131">
        <f t="shared" si="406"/>
        <v>0</v>
      </c>
      <c r="AG134" s="131">
        <f t="shared" si="406"/>
        <v>0</v>
      </c>
      <c r="AH134" s="131">
        <f t="shared" si="406"/>
        <v>0</v>
      </c>
      <c r="AI134" s="131">
        <f t="shared" si="322"/>
        <v>0</v>
      </c>
      <c r="AJ134" s="132">
        <f t="shared" si="323"/>
        <v>2.2697999999999996</v>
      </c>
      <c r="AK134" s="60"/>
      <c r="AL134" s="57">
        <f t="shared" si="324"/>
        <v>0</v>
      </c>
      <c r="AM134" s="664">
        <f t="shared" si="325"/>
        <v>0</v>
      </c>
      <c r="AN134" s="69">
        <f t="shared" si="326"/>
        <v>0</v>
      </c>
      <c r="AO134" s="669">
        <f t="shared" si="327"/>
        <v>0</v>
      </c>
      <c r="AP134" s="69">
        <f t="shared" si="328"/>
        <v>0</v>
      </c>
      <c r="AQ134" s="69">
        <f t="shared" si="329"/>
        <v>0</v>
      </c>
      <c r="AR134" s="69">
        <f t="shared" si="330"/>
        <v>0</v>
      </c>
      <c r="AS134" s="69">
        <f t="shared" si="331"/>
        <v>0</v>
      </c>
      <c r="AT134" s="69">
        <f t="shared" si="332"/>
        <v>0</v>
      </c>
      <c r="AU134" s="69">
        <f t="shared" si="333"/>
        <v>0</v>
      </c>
      <c r="AV134" s="69">
        <f t="shared" si="334"/>
        <v>0</v>
      </c>
      <c r="AW134" s="69">
        <f t="shared" si="335"/>
        <v>0</v>
      </c>
      <c r="AX134" s="69">
        <f t="shared" si="336"/>
        <v>0</v>
      </c>
      <c r="AY134" s="69">
        <f t="shared" si="337"/>
        <v>0</v>
      </c>
      <c r="AZ134" s="69">
        <f t="shared" si="338"/>
        <v>0</v>
      </c>
      <c r="BA134" s="69">
        <f t="shared" si="339"/>
        <v>0</v>
      </c>
      <c r="BB134" s="69">
        <f t="shared" si="340"/>
        <v>0</v>
      </c>
      <c r="BC134" s="669">
        <f t="shared" si="341"/>
        <v>0</v>
      </c>
      <c r="BD134" s="69">
        <f t="shared" si="342"/>
        <v>0</v>
      </c>
      <c r="BE134" s="69">
        <f t="shared" si="343"/>
        <v>0</v>
      </c>
      <c r="BF134" s="69">
        <f t="shared" si="344"/>
        <v>0</v>
      </c>
      <c r="BG134" s="69">
        <f t="shared" si="345"/>
        <v>0</v>
      </c>
      <c r="BH134" s="69">
        <f t="shared" si="346"/>
        <v>0</v>
      </c>
      <c r="BI134" s="69">
        <f t="shared" si="347"/>
        <v>0</v>
      </c>
      <c r="BJ134" s="69">
        <f t="shared" si="348"/>
        <v>0</v>
      </c>
      <c r="BK134" s="69">
        <f t="shared" si="349"/>
        <v>0</v>
      </c>
      <c r="BL134" s="69">
        <f t="shared" si="350"/>
        <v>0</v>
      </c>
      <c r="BM134" s="69">
        <f t="shared" si="351"/>
        <v>0</v>
      </c>
      <c r="BN134" s="69">
        <f t="shared" si="352"/>
        <v>0</v>
      </c>
      <c r="BO134" s="69">
        <f t="shared" si="353"/>
        <v>0</v>
      </c>
      <c r="BP134" s="488">
        <f t="shared" si="354"/>
        <v>0</v>
      </c>
      <c r="BQ134" s="674">
        <f t="shared" si="254"/>
        <v>0</v>
      </c>
      <c r="BW134" s="814">
        <v>3.6083999999999996</v>
      </c>
      <c r="BX134" s="814">
        <v>0</v>
      </c>
      <c r="BY134" s="814">
        <v>8.7299999999999989E-2</v>
      </c>
      <c r="BZ134" s="814">
        <v>0</v>
      </c>
      <c r="CA134" s="814">
        <v>8.7299999999999989E-2</v>
      </c>
      <c r="CB134" s="814">
        <v>0</v>
      </c>
      <c r="CC134" s="814">
        <v>3.7829999999999995</v>
      </c>
    </row>
    <row r="135" spans="1:81" ht="29.25" customHeight="1">
      <c r="A135" s="485" t="s">
        <v>375</v>
      </c>
      <c r="B135" s="40" t="s">
        <v>374</v>
      </c>
      <c r="C135" s="41" t="s">
        <v>351</v>
      </c>
      <c r="D135" s="706"/>
      <c r="E135" s="133">
        <f t="shared" si="209"/>
        <v>0.34677500000000006</v>
      </c>
      <c r="F135" s="134">
        <f t="shared" si="315"/>
        <v>2.39202</v>
      </c>
      <c r="G135" s="135">
        <f t="shared" si="316"/>
        <v>0</v>
      </c>
      <c r="H135" s="135">
        <f t="shared" si="317"/>
        <v>5.2379999999999989E-2</v>
      </c>
      <c r="I135" s="135">
        <f t="shared" si="318"/>
        <v>0</v>
      </c>
      <c r="J135" s="135">
        <f t="shared" si="250"/>
        <v>4.3649999999999991E-3</v>
      </c>
      <c r="K135" s="135">
        <f t="shared" ref="K135:U135" si="407">+J135</f>
        <v>4.3649999999999991E-3</v>
      </c>
      <c r="L135" s="135">
        <f t="shared" si="407"/>
        <v>4.3649999999999991E-3</v>
      </c>
      <c r="M135" s="135">
        <f t="shared" si="407"/>
        <v>4.3649999999999991E-3</v>
      </c>
      <c r="N135" s="135">
        <f t="shared" si="407"/>
        <v>4.3649999999999991E-3</v>
      </c>
      <c r="O135" s="135">
        <f t="shared" si="407"/>
        <v>4.3649999999999991E-3</v>
      </c>
      <c r="P135" s="135">
        <f t="shared" si="407"/>
        <v>4.3649999999999991E-3</v>
      </c>
      <c r="Q135" s="135">
        <f t="shared" si="407"/>
        <v>4.3649999999999991E-3</v>
      </c>
      <c r="R135" s="135">
        <f t="shared" si="407"/>
        <v>4.3649999999999991E-3</v>
      </c>
      <c r="S135" s="135">
        <f t="shared" si="407"/>
        <v>4.3649999999999991E-3</v>
      </c>
      <c r="T135" s="135">
        <f t="shared" si="407"/>
        <v>4.3649999999999991E-3</v>
      </c>
      <c r="U135" s="135">
        <f t="shared" si="407"/>
        <v>4.3649999999999991E-3</v>
      </c>
      <c r="V135" s="135">
        <f t="shared" si="320"/>
        <v>5.2379999999999989E-2</v>
      </c>
      <c r="W135" s="135">
        <f t="shared" si="252"/>
        <v>0</v>
      </c>
      <c r="X135" s="135">
        <f t="shared" ref="X135:AH135" si="408">+W135</f>
        <v>0</v>
      </c>
      <c r="Y135" s="135">
        <f t="shared" si="408"/>
        <v>0</v>
      </c>
      <c r="Z135" s="135">
        <f t="shared" si="408"/>
        <v>0</v>
      </c>
      <c r="AA135" s="135">
        <f t="shared" si="408"/>
        <v>0</v>
      </c>
      <c r="AB135" s="135">
        <f t="shared" si="408"/>
        <v>0</v>
      </c>
      <c r="AC135" s="135">
        <f t="shared" si="408"/>
        <v>0</v>
      </c>
      <c r="AD135" s="135">
        <f t="shared" si="408"/>
        <v>0</v>
      </c>
      <c r="AE135" s="135">
        <f t="shared" si="408"/>
        <v>0</v>
      </c>
      <c r="AF135" s="135">
        <f t="shared" si="408"/>
        <v>0</v>
      </c>
      <c r="AG135" s="135">
        <f t="shared" si="408"/>
        <v>0</v>
      </c>
      <c r="AH135" s="135">
        <f t="shared" si="408"/>
        <v>0</v>
      </c>
      <c r="AI135" s="135">
        <f t="shared" si="322"/>
        <v>0</v>
      </c>
      <c r="AJ135" s="136">
        <f t="shared" si="323"/>
        <v>2.4967800000000002</v>
      </c>
      <c r="AK135" s="61"/>
      <c r="AL135" s="55">
        <f t="shared" si="324"/>
        <v>0</v>
      </c>
      <c r="AM135" s="665">
        <f t="shared" si="325"/>
        <v>0</v>
      </c>
      <c r="AN135" s="75">
        <f t="shared" si="326"/>
        <v>0</v>
      </c>
      <c r="AO135" s="670">
        <f t="shared" si="327"/>
        <v>0</v>
      </c>
      <c r="AP135" s="75">
        <f t="shared" si="328"/>
        <v>0</v>
      </c>
      <c r="AQ135" s="75">
        <f t="shared" si="329"/>
        <v>0</v>
      </c>
      <c r="AR135" s="75">
        <f t="shared" si="330"/>
        <v>0</v>
      </c>
      <c r="AS135" s="75">
        <f t="shared" si="331"/>
        <v>0</v>
      </c>
      <c r="AT135" s="75">
        <f t="shared" si="332"/>
        <v>0</v>
      </c>
      <c r="AU135" s="75">
        <f t="shared" si="333"/>
        <v>0</v>
      </c>
      <c r="AV135" s="75">
        <f t="shared" si="334"/>
        <v>0</v>
      </c>
      <c r="AW135" s="75">
        <f t="shared" si="335"/>
        <v>0</v>
      </c>
      <c r="AX135" s="75">
        <f t="shared" si="336"/>
        <v>0</v>
      </c>
      <c r="AY135" s="75">
        <f t="shared" si="337"/>
        <v>0</v>
      </c>
      <c r="AZ135" s="75">
        <f t="shared" si="338"/>
        <v>0</v>
      </c>
      <c r="BA135" s="75">
        <f t="shared" si="339"/>
        <v>0</v>
      </c>
      <c r="BB135" s="75">
        <f t="shared" si="340"/>
        <v>0</v>
      </c>
      <c r="BC135" s="670">
        <f t="shared" si="341"/>
        <v>0</v>
      </c>
      <c r="BD135" s="75">
        <f t="shared" si="342"/>
        <v>0</v>
      </c>
      <c r="BE135" s="75">
        <f t="shared" si="343"/>
        <v>0</v>
      </c>
      <c r="BF135" s="75">
        <f t="shared" si="344"/>
        <v>0</v>
      </c>
      <c r="BG135" s="75">
        <f t="shared" si="345"/>
        <v>0</v>
      </c>
      <c r="BH135" s="75">
        <f t="shared" si="346"/>
        <v>0</v>
      </c>
      <c r="BI135" s="75">
        <f t="shared" si="347"/>
        <v>0</v>
      </c>
      <c r="BJ135" s="75">
        <f t="shared" si="348"/>
        <v>0</v>
      </c>
      <c r="BK135" s="75">
        <f t="shared" si="349"/>
        <v>0</v>
      </c>
      <c r="BL135" s="75">
        <f t="shared" si="350"/>
        <v>0</v>
      </c>
      <c r="BM135" s="75">
        <f t="shared" si="351"/>
        <v>0</v>
      </c>
      <c r="BN135" s="75">
        <f t="shared" si="352"/>
        <v>0</v>
      </c>
      <c r="BO135" s="75">
        <f t="shared" si="353"/>
        <v>0</v>
      </c>
      <c r="BP135" s="490">
        <f t="shared" si="354"/>
        <v>0</v>
      </c>
      <c r="BQ135" s="675">
        <f t="shared" si="254"/>
        <v>0</v>
      </c>
      <c r="BW135" s="814">
        <v>3.9867000000000004</v>
      </c>
      <c r="BX135" s="814">
        <v>0</v>
      </c>
      <c r="BY135" s="814">
        <v>8.7299999999999989E-2</v>
      </c>
      <c r="BZ135" s="814">
        <v>0</v>
      </c>
      <c r="CA135" s="814">
        <v>8.7299999999999989E-2</v>
      </c>
      <c r="CB135" s="814">
        <v>0</v>
      </c>
      <c r="CC135" s="814">
        <v>4.1613000000000007</v>
      </c>
    </row>
    <row r="136" spans="1:81" ht="29.25" customHeight="1">
      <c r="A136" s="1605" t="s">
        <v>758</v>
      </c>
      <c r="B136" s="707" t="s">
        <v>225</v>
      </c>
      <c r="C136" s="33"/>
      <c r="D136" s="700"/>
      <c r="E136" s="133">
        <f t="shared" si="209"/>
        <v>0.16247500000000001</v>
      </c>
      <c r="F136" s="134">
        <f t="shared" si="315"/>
        <v>0.78570000000000007</v>
      </c>
      <c r="G136" s="135">
        <f t="shared" si="316"/>
        <v>0</v>
      </c>
      <c r="H136" s="135">
        <f t="shared" si="317"/>
        <v>0.19205999999999998</v>
      </c>
      <c r="I136" s="135">
        <f t="shared" si="318"/>
        <v>0</v>
      </c>
      <c r="J136" s="135">
        <f t="shared" si="250"/>
        <v>1.6004999999999998E-2</v>
      </c>
      <c r="K136" s="135">
        <f t="shared" ref="K136:U136" si="409">+J136</f>
        <v>1.6004999999999998E-2</v>
      </c>
      <c r="L136" s="135">
        <f t="shared" si="409"/>
        <v>1.6004999999999998E-2</v>
      </c>
      <c r="M136" s="135">
        <f t="shared" si="409"/>
        <v>1.6004999999999998E-2</v>
      </c>
      <c r="N136" s="135">
        <f t="shared" si="409"/>
        <v>1.6004999999999998E-2</v>
      </c>
      <c r="O136" s="135">
        <f t="shared" si="409"/>
        <v>1.6004999999999998E-2</v>
      </c>
      <c r="P136" s="135">
        <f t="shared" si="409"/>
        <v>1.6004999999999998E-2</v>
      </c>
      <c r="Q136" s="135">
        <f t="shared" si="409"/>
        <v>1.6004999999999998E-2</v>
      </c>
      <c r="R136" s="135">
        <f t="shared" si="409"/>
        <v>1.6004999999999998E-2</v>
      </c>
      <c r="S136" s="135">
        <f t="shared" si="409"/>
        <v>1.6004999999999998E-2</v>
      </c>
      <c r="T136" s="135">
        <f t="shared" si="409"/>
        <v>1.6004999999999998E-2</v>
      </c>
      <c r="U136" s="135">
        <f t="shared" si="409"/>
        <v>1.6004999999999998E-2</v>
      </c>
      <c r="V136" s="135">
        <f t="shared" si="320"/>
        <v>0.19205999999999998</v>
      </c>
      <c r="W136" s="135">
        <f t="shared" si="252"/>
        <v>0</v>
      </c>
      <c r="X136" s="135">
        <f t="shared" ref="X136:AH136" si="410">+W136</f>
        <v>0</v>
      </c>
      <c r="Y136" s="135">
        <f t="shared" si="410"/>
        <v>0</v>
      </c>
      <c r="Z136" s="135">
        <f t="shared" si="410"/>
        <v>0</v>
      </c>
      <c r="AA136" s="135">
        <f t="shared" si="410"/>
        <v>0</v>
      </c>
      <c r="AB136" s="135">
        <f t="shared" si="410"/>
        <v>0</v>
      </c>
      <c r="AC136" s="135">
        <f t="shared" si="410"/>
        <v>0</v>
      </c>
      <c r="AD136" s="135">
        <f t="shared" si="410"/>
        <v>0</v>
      </c>
      <c r="AE136" s="135">
        <f t="shared" si="410"/>
        <v>0</v>
      </c>
      <c r="AF136" s="135">
        <f t="shared" si="410"/>
        <v>0</v>
      </c>
      <c r="AG136" s="135">
        <f t="shared" si="410"/>
        <v>0</v>
      </c>
      <c r="AH136" s="135">
        <f t="shared" si="410"/>
        <v>0</v>
      </c>
      <c r="AI136" s="135">
        <f t="shared" si="322"/>
        <v>0</v>
      </c>
      <c r="AJ136" s="136">
        <f t="shared" si="323"/>
        <v>1.1698200000000001</v>
      </c>
      <c r="AK136" s="61"/>
      <c r="AL136" s="55">
        <f t="shared" si="324"/>
        <v>0</v>
      </c>
      <c r="AM136" s="665">
        <f t="shared" si="325"/>
        <v>0</v>
      </c>
      <c r="AN136" s="75">
        <f t="shared" si="326"/>
        <v>0</v>
      </c>
      <c r="AO136" s="670">
        <f t="shared" si="327"/>
        <v>0</v>
      </c>
      <c r="AP136" s="75">
        <f t="shared" si="328"/>
        <v>0</v>
      </c>
      <c r="AQ136" s="75">
        <f t="shared" si="329"/>
        <v>0</v>
      </c>
      <c r="AR136" s="75">
        <f t="shared" si="330"/>
        <v>0</v>
      </c>
      <c r="AS136" s="75">
        <f t="shared" si="331"/>
        <v>0</v>
      </c>
      <c r="AT136" s="75">
        <f t="shared" si="332"/>
        <v>0</v>
      </c>
      <c r="AU136" s="75">
        <f t="shared" si="333"/>
        <v>0</v>
      </c>
      <c r="AV136" s="75">
        <f t="shared" si="334"/>
        <v>0</v>
      </c>
      <c r="AW136" s="75">
        <f t="shared" si="335"/>
        <v>0</v>
      </c>
      <c r="AX136" s="75">
        <f t="shared" si="336"/>
        <v>0</v>
      </c>
      <c r="AY136" s="75">
        <f t="shared" si="337"/>
        <v>0</v>
      </c>
      <c r="AZ136" s="75">
        <f t="shared" si="338"/>
        <v>0</v>
      </c>
      <c r="BA136" s="75">
        <f t="shared" si="339"/>
        <v>0</v>
      </c>
      <c r="BB136" s="75">
        <f t="shared" si="340"/>
        <v>0</v>
      </c>
      <c r="BC136" s="670">
        <f t="shared" si="341"/>
        <v>0</v>
      </c>
      <c r="BD136" s="75">
        <f t="shared" si="342"/>
        <v>0</v>
      </c>
      <c r="BE136" s="75">
        <f t="shared" si="343"/>
        <v>0</v>
      </c>
      <c r="BF136" s="75">
        <f t="shared" si="344"/>
        <v>0</v>
      </c>
      <c r="BG136" s="75">
        <f t="shared" si="345"/>
        <v>0</v>
      </c>
      <c r="BH136" s="75">
        <f t="shared" si="346"/>
        <v>0</v>
      </c>
      <c r="BI136" s="75">
        <f t="shared" si="347"/>
        <v>0</v>
      </c>
      <c r="BJ136" s="75">
        <f t="shared" si="348"/>
        <v>0</v>
      </c>
      <c r="BK136" s="75">
        <f t="shared" si="349"/>
        <v>0</v>
      </c>
      <c r="BL136" s="75">
        <f t="shared" si="350"/>
        <v>0</v>
      </c>
      <c r="BM136" s="75">
        <f t="shared" si="351"/>
        <v>0</v>
      </c>
      <c r="BN136" s="75">
        <f t="shared" si="352"/>
        <v>0</v>
      </c>
      <c r="BO136" s="75">
        <f t="shared" si="353"/>
        <v>0</v>
      </c>
      <c r="BP136" s="490">
        <f t="shared" si="354"/>
        <v>0</v>
      </c>
      <c r="BQ136" s="675">
        <f t="shared" si="254"/>
        <v>0</v>
      </c>
      <c r="BW136" s="814">
        <v>1.3095000000000001</v>
      </c>
      <c r="BX136" s="814">
        <v>0</v>
      </c>
      <c r="BY136" s="814">
        <v>0.3201</v>
      </c>
      <c r="BZ136" s="814">
        <v>0</v>
      </c>
      <c r="CA136" s="814">
        <v>0.3201</v>
      </c>
      <c r="CB136" s="814">
        <v>0</v>
      </c>
      <c r="CC136" s="814">
        <v>1.9497000000000002</v>
      </c>
    </row>
    <row r="137" spans="1:81" ht="29.25" customHeight="1">
      <c r="A137" s="1606"/>
      <c r="B137" s="708" t="s">
        <v>254</v>
      </c>
      <c r="C137" s="35"/>
      <c r="D137" s="701"/>
      <c r="E137" s="137">
        <f t="shared" si="209"/>
        <v>0.32494999999999991</v>
      </c>
      <c r="F137" s="138">
        <f t="shared" si="315"/>
        <v>1.2920399999999996</v>
      </c>
      <c r="G137" s="139">
        <f t="shared" si="316"/>
        <v>0</v>
      </c>
      <c r="H137" s="139">
        <f t="shared" si="317"/>
        <v>0.52379999999999993</v>
      </c>
      <c r="I137" s="139">
        <f t="shared" si="318"/>
        <v>0</v>
      </c>
      <c r="J137" s="139">
        <f t="shared" si="250"/>
        <v>4.3649999999999994E-2</v>
      </c>
      <c r="K137" s="139">
        <f t="shared" ref="K137:U137" si="411">+J137</f>
        <v>4.3649999999999994E-2</v>
      </c>
      <c r="L137" s="139">
        <f t="shared" si="411"/>
        <v>4.3649999999999994E-2</v>
      </c>
      <c r="M137" s="139">
        <f t="shared" si="411"/>
        <v>4.3649999999999994E-2</v>
      </c>
      <c r="N137" s="139">
        <f t="shared" si="411"/>
        <v>4.3649999999999994E-2</v>
      </c>
      <c r="O137" s="139">
        <f t="shared" si="411"/>
        <v>4.3649999999999994E-2</v>
      </c>
      <c r="P137" s="139">
        <f t="shared" si="411"/>
        <v>4.3649999999999994E-2</v>
      </c>
      <c r="Q137" s="139">
        <f t="shared" si="411"/>
        <v>4.3649999999999994E-2</v>
      </c>
      <c r="R137" s="139">
        <f t="shared" si="411"/>
        <v>4.3649999999999994E-2</v>
      </c>
      <c r="S137" s="139">
        <f t="shared" si="411"/>
        <v>4.3649999999999994E-2</v>
      </c>
      <c r="T137" s="139">
        <f t="shared" si="411"/>
        <v>4.3649999999999994E-2</v>
      </c>
      <c r="U137" s="139">
        <f t="shared" si="411"/>
        <v>4.3649999999999994E-2</v>
      </c>
      <c r="V137" s="139">
        <f t="shared" si="320"/>
        <v>0.52379999999999993</v>
      </c>
      <c r="W137" s="139">
        <f t="shared" si="252"/>
        <v>0</v>
      </c>
      <c r="X137" s="139">
        <f t="shared" ref="X137:AH137" si="412">+W137</f>
        <v>0</v>
      </c>
      <c r="Y137" s="139">
        <f t="shared" si="412"/>
        <v>0</v>
      </c>
      <c r="Z137" s="139">
        <f t="shared" si="412"/>
        <v>0</v>
      </c>
      <c r="AA137" s="139">
        <f t="shared" si="412"/>
        <v>0</v>
      </c>
      <c r="AB137" s="139">
        <f t="shared" si="412"/>
        <v>0</v>
      </c>
      <c r="AC137" s="139">
        <f t="shared" si="412"/>
        <v>0</v>
      </c>
      <c r="AD137" s="139">
        <f t="shared" si="412"/>
        <v>0</v>
      </c>
      <c r="AE137" s="139">
        <f t="shared" si="412"/>
        <v>0</v>
      </c>
      <c r="AF137" s="139">
        <f t="shared" si="412"/>
        <v>0</v>
      </c>
      <c r="AG137" s="139">
        <f t="shared" si="412"/>
        <v>0</v>
      </c>
      <c r="AH137" s="139">
        <f t="shared" si="412"/>
        <v>0</v>
      </c>
      <c r="AI137" s="139">
        <f t="shared" si="322"/>
        <v>0</v>
      </c>
      <c r="AJ137" s="140">
        <f t="shared" si="323"/>
        <v>2.3396399999999993</v>
      </c>
      <c r="AK137" s="62"/>
      <c r="AL137" s="56">
        <f t="shared" si="324"/>
        <v>0</v>
      </c>
      <c r="AM137" s="666">
        <f t="shared" si="325"/>
        <v>0</v>
      </c>
      <c r="AN137" s="81">
        <f t="shared" si="326"/>
        <v>0</v>
      </c>
      <c r="AO137" s="671">
        <f t="shared" si="327"/>
        <v>0</v>
      </c>
      <c r="AP137" s="81">
        <f t="shared" si="328"/>
        <v>0</v>
      </c>
      <c r="AQ137" s="81">
        <f t="shared" si="329"/>
        <v>0</v>
      </c>
      <c r="AR137" s="81">
        <f t="shared" si="330"/>
        <v>0</v>
      </c>
      <c r="AS137" s="81">
        <f t="shared" si="331"/>
        <v>0</v>
      </c>
      <c r="AT137" s="81">
        <f t="shared" si="332"/>
        <v>0</v>
      </c>
      <c r="AU137" s="81">
        <f t="shared" si="333"/>
        <v>0</v>
      </c>
      <c r="AV137" s="81">
        <f t="shared" si="334"/>
        <v>0</v>
      </c>
      <c r="AW137" s="81">
        <f t="shared" si="335"/>
        <v>0</v>
      </c>
      <c r="AX137" s="81">
        <f t="shared" si="336"/>
        <v>0</v>
      </c>
      <c r="AY137" s="81">
        <f t="shared" si="337"/>
        <v>0</v>
      </c>
      <c r="AZ137" s="81">
        <f t="shared" si="338"/>
        <v>0</v>
      </c>
      <c r="BA137" s="81">
        <f t="shared" si="339"/>
        <v>0</v>
      </c>
      <c r="BB137" s="81">
        <f t="shared" si="340"/>
        <v>0</v>
      </c>
      <c r="BC137" s="671">
        <f t="shared" si="341"/>
        <v>0</v>
      </c>
      <c r="BD137" s="81">
        <f t="shared" si="342"/>
        <v>0</v>
      </c>
      <c r="BE137" s="81">
        <f t="shared" si="343"/>
        <v>0</v>
      </c>
      <c r="BF137" s="81">
        <f t="shared" si="344"/>
        <v>0</v>
      </c>
      <c r="BG137" s="81">
        <f t="shared" si="345"/>
        <v>0</v>
      </c>
      <c r="BH137" s="81">
        <f t="shared" si="346"/>
        <v>0</v>
      </c>
      <c r="BI137" s="81">
        <f t="shared" si="347"/>
        <v>0</v>
      </c>
      <c r="BJ137" s="81">
        <f t="shared" si="348"/>
        <v>0</v>
      </c>
      <c r="BK137" s="81">
        <f t="shared" si="349"/>
        <v>0</v>
      </c>
      <c r="BL137" s="81">
        <f t="shared" si="350"/>
        <v>0</v>
      </c>
      <c r="BM137" s="81">
        <f t="shared" si="351"/>
        <v>0</v>
      </c>
      <c r="BN137" s="81">
        <f t="shared" si="352"/>
        <v>0</v>
      </c>
      <c r="BO137" s="81">
        <f t="shared" si="353"/>
        <v>0</v>
      </c>
      <c r="BP137" s="492">
        <f t="shared" si="354"/>
        <v>0</v>
      </c>
      <c r="BQ137" s="676">
        <f t="shared" si="254"/>
        <v>0</v>
      </c>
      <c r="BW137" s="814">
        <v>2.1533999999999995</v>
      </c>
      <c r="BX137" s="814">
        <v>0</v>
      </c>
      <c r="BY137" s="814">
        <v>0.87299999999999989</v>
      </c>
      <c r="BZ137" s="814">
        <v>0</v>
      </c>
      <c r="CA137" s="814">
        <v>0.87299999999999989</v>
      </c>
      <c r="CB137" s="814">
        <v>0</v>
      </c>
      <c r="CC137" s="814">
        <v>3.8993999999999991</v>
      </c>
    </row>
    <row r="138" spans="1:81" ht="29.25" customHeight="1">
      <c r="A138" s="1607"/>
      <c r="B138" s="709" t="s">
        <v>227</v>
      </c>
      <c r="C138" s="37"/>
      <c r="D138" s="702"/>
      <c r="E138" s="815">
        <f t="shared" si="209"/>
        <v>0.48500000000000004</v>
      </c>
      <c r="F138" s="816">
        <f t="shared" si="315"/>
        <v>2.0951999999999997</v>
      </c>
      <c r="G138" s="817">
        <f t="shared" si="316"/>
        <v>0</v>
      </c>
      <c r="H138" s="817">
        <f t="shared" si="317"/>
        <v>0.69840000000000002</v>
      </c>
      <c r="I138" s="817">
        <f t="shared" si="318"/>
        <v>0</v>
      </c>
      <c r="J138" s="817">
        <f t="shared" si="250"/>
        <v>5.8200000000000002E-2</v>
      </c>
      <c r="K138" s="817">
        <f t="shared" ref="K138:U138" si="413">+J138</f>
        <v>5.8200000000000002E-2</v>
      </c>
      <c r="L138" s="817">
        <f t="shared" si="413"/>
        <v>5.8200000000000002E-2</v>
      </c>
      <c r="M138" s="817">
        <f t="shared" si="413"/>
        <v>5.8200000000000002E-2</v>
      </c>
      <c r="N138" s="817">
        <f t="shared" si="413"/>
        <v>5.8200000000000002E-2</v>
      </c>
      <c r="O138" s="817">
        <f t="shared" si="413"/>
        <v>5.8200000000000002E-2</v>
      </c>
      <c r="P138" s="817">
        <f t="shared" si="413"/>
        <v>5.8200000000000002E-2</v>
      </c>
      <c r="Q138" s="817">
        <f t="shared" si="413"/>
        <v>5.8200000000000002E-2</v>
      </c>
      <c r="R138" s="817">
        <f t="shared" si="413"/>
        <v>5.8200000000000002E-2</v>
      </c>
      <c r="S138" s="817">
        <f t="shared" si="413"/>
        <v>5.8200000000000002E-2</v>
      </c>
      <c r="T138" s="817">
        <f t="shared" si="413"/>
        <v>5.8200000000000002E-2</v>
      </c>
      <c r="U138" s="817">
        <f t="shared" si="413"/>
        <v>5.8200000000000002E-2</v>
      </c>
      <c r="V138" s="817">
        <f t="shared" si="320"/>
        <v>0.69840000000000002</v>
      </c>
      <c r="W138" s="817">
        <f t="shared" si="252"/>
        <v>0</v>
      </c>
      <c r="X138" s="817">
        <f t="shared" ref="X138:AH138" si="414">+W138</f>
        <v>0</v>
      </c>
      <c r="Y138" s="817">
        <f t="shared" si="414"/>
        <v>0</v>
      </c>
      <c r="Z138" s="817">
        <f t="shared" si="414"/>
        <v>0</v>
      </c>
      <c r="AA138" s="817">
        <f t="shared" si="414"/>
        <v>0</v>
      </c>
      <c r="AB138" s="817">
        <f t="shared" si="414"/>
        <v>0</v>
      </c>
      <c r="AC138" s="817">
        <f t="shared" si="414"/>
        <v>0</v>
      </c>
      <c r="AD138" s="817">
        <f t="shared" si="414"/>
        <v>0</v>
      </c>
      <c r="AE138" s="817">
        <f t="shared" si="414"/>
        <v>0</v>
      </c>
      <c r="AF138" s="817">
        <f t="shared" si="414"/>
        <v>0</v>
      </c>
      <c r="AG138" s="817">
        <f t="shared" si="414"/>
        <v>0</v>
      </c>
      <c r="AH138" s="817">
        <f t="shared" si="414"/>
        <v>0</v>
      </c>
      <c r="AI138" s="817">
        <f t="shared" si="322"/>
        <v>0</v>
      </c>
      <c r="AJ138" s="818">
        <f t="shared" si="323"/>
        <v>3.492</v>
      </c>
      <c r="AK138" s="819"/>
      <c r="AL138" s="571">
        <f t="shared" si="324"/>
        <v>0</v>
      </c>
      <c r="AM138" s="785">
        <f t="shared" si="325"/>
        <v>0</v>
      </c>
      <c r="AN138" s="820">
        <f t="shared" si="326"/>
        <v>0</v>
      </c>
      <c r="AO138" s="786">
        <f t="shared" si="327"/>
        <v>0</v>
      </c>
      <c r="AP138" s="820">
        <f t="shared" si="328"/>
        <v>0</v>
      </c>
      <c r="AQ138" s="820">
        <f t="shared" si="329"/>
        <v>0</v>
      </c>
      <c r="AR138" s="820">
        <f t="shared" si="330"/>
        <v>0</v>
      </c>
      <c r="AS138" s="820">
        <f t="shared" si="331"/>
        <v>0</v>
      </c>
      <c r="AT138" s="820">
        <f t="shared" si="332"/>
        <v>0</v>
      </c>
      <c r="AU138" s="820">
        <f t="shared" si="333"/>
        <v>0</v>
      </c>
      <c r="AV138" s="820">
        <f t="shared" si="334"/>
        <v>0</v>
      </c>
      <c r="AW138" s="820">
        <f t="shared" si="335"/>
        <v>0</v>
      </c>
      <c r="AX138" s="820">
        <f t="shared" si="336"/>
        <v>0</v>
      </c>
      <c r="AY138" s="820">
        <f t="shared" si="337"/>
        <v>0</v>
      </c>
      <c r="AZ138" s="820">
        <f t="shared" si="338"/>
        <v>0</v>
      </c>
      <c r="BA138" s="820">
        <f t="shared" si="339"/>
        <v>0</v>
      </c>
      <c r="BB138" s="820">
        <f t="shared" si="340"/>
        <v>0</v>
      </c>
      <c r="BC138" s="786">
        <f t="shared" si="341"/>
        <v>0</v>
      </c>
      <c r="BD138" s="820">
        <f t="shared" si="342"/>
        <v>0</v>
      </c>
      <c r="BE138" s="820">
        <f t="shared" si="343"/>
        <v>0</v>
      </c>
      <c r="BF138" s="820">
        <f t="shared" si="344"/>
        <v>0</v>
      </c>
      <c r="BG138" s="820">
        <f t="shared" si="345"/>
        <v>0</v>
      </c>
      <c r="BH138" s="820">
        <f t="shared" si="346"/>
        <v>0</v>
      </c>
      <c r="BI138" s="820">
        <f t="shared" si="347"/>
        <v>0</v>
      </c>
      <c r="BJ138" s="820">
        <f t="shared" si="348"/>
        <v>0</v>
      </c>
      <c r="BK138" s="820">
        <f t="shared" si="349"/>
        <v>0</v>
      </c>
      <c r="BL138" s="820">
        <f t="shared" si="350"/>
        <v>0</v>
      </c>
      <c r="BM138" s="820">
        <f t="shared" si="351"/>
        <v>0</v>
      </c>
      <c r="BN138" s="820">
        <f t="shared" si="352"/>
        <v>0</v>
      </c>
      <c r="BO138" s="820">
        <f t="shared" si="353"/>
        <v>0</v>
      </c>
      <c r="BP138" s="821">
        <f t="shared" si="354"/>
        <v>0</v>
      </c>
      <c r="BQ138" s="822">
        <f t="shared" si="254"/>
        <v>0</v>
      </c>
      <c r="BW138" s="814">
        <v>3.4919999999999995</v>
      </c>
      <c r="BX138" s="814">
        <v>0</v>
      </c>
      <c r="BY138" s="814">
        <v>1.1640000000000001</v>
      </c>
      <c r="BZ138" s="814">
        <v>0</v>
      </c>
      <c r="CA138" s="814">
        <v>1.1640000000000001</v>
      </c>
      <c r="CB138" s="814">
        <v>0</v>
      </c>
      <c r="CC138" s="814">
        <v>5.82</v>
      </c>
    </row>
    <row r="139" spans="1:81" ht="29.25" customHeight="1">
      <c r="A139" s="1605" t="s">
        <v>759</v>
      </c>
      <c r="B139" s="707" t="s">
        <v>225</v>
      </c>
      <c r="C139" s="33"/>
      <c r="D139" s="700"/>
      <c r="E139" s="125">
        <f t="shared" si="209"/>
        <v>0.15035000000000001</v>
      </c>
      <c r="F139" s="126">
        <f t="shared" si="315"/>
        <v>0.69840000000000002</v>
      </c>
      <c r="G139" s="127">
        <f t="shared" si="316"/>
        <v>0</v>
      </c>
      <c r="H139" s="127">
        <f t="shared" si="317"/>
        <v>0.19205999999999998</v>
      </c>
      <c r="I139" s="127">
        <f t="shared" si="318"/>
        <v>0</v>
      </c>
      <c r="J139" s="127">
        <f t="shared" si="250"/>
        <v>1.6004999999999998E-2</v>
      </c>
      <c r="K139" s="127">
        <f t="shared" ref="K139:U139" si="415">+J139</f>
        <v>1.6004999999999998E-2</v>
      </c>
      <c r="L139" s="127">
        <f t="shared" si="415"/>
        <v>1.6004999999999998E-2</v>
      </c>
      <c r="M139" s="127">
        <f t="shared" si="415"/>
        <v>1.6004999999999998E-2</v>
      </c>
      <c r="N139" s="127">
        <f t="shared" si="415"/>
        <v>1.6004999999999998E-2</v>
      </c>
      <c r="O139" s="127">
        <f t="shared" si="415"/>
        <v>1.6004999999999998E-2</v>
      </c>
      <c r="P139" s="127">
        <f t="shared" si="415"/>
        <v>1.6004999999999998E-2</v>
      </c>
      <c r="Q139" s="127">
        <f t="shared" si="415"/>
        <v>1.6004999999999998E-2</v>
      </c>
      <c r="R139" s="127">
        <f t="shared" si="415"/>
        <v>1.6004999999999998E-2</v>
      </c>
      <c r="S139" s="127">
        <f t="shared" si="415"/>
        <v>1.6004999999999998E-2</v>
      </c>
      <c r="T139" s="127">
        <f t="shared" si="415"/>
        <v>1.6004999999999998E-2</v>
      </c>
      <c r="U139" s="127">
        <f t="shared" si="415"/>
        <v>1.6004999999999998E-2</v>
      </c>
      <c r="V139" s="127">
        <f t="shared" si="320"/>
        <v>0.19205999999999998</v>
      </c>
      <c r="W139" s="127">
        <f t="shared" si="252"/>
        <v>0</v>
      </c>
      <c r="X139" s="127">
        <f t="shared" ref="X139:AH139" si="416">+W139</f>
        <v>0</v>
      </c>
      <c r="Y139" s="127">
        <f t="shared" si="416"/>
        <v>0</v>
      </c>
      <c r="Z139" s="127">
        <f t="shared" si="416"/>
        <v>0</v>
      </c>
      <c r="AA139" s="127">
        <f t="shared" si="416"/>
        <v>0</v>
      </c>
      <c r="AB139" s="127">
        <f t="shared" si="416"/>
        <v>0</v>
      </c>
      <c r="AC139" s="127">
        <f t="shared" si="416"/>
        <v>0</v>
      </c>
      <c r="AD139" s="127">
        <f t="shared" si="416"/>
        <v>0</v>
      </c>
      <c r="AE139" s="127">
        <f t="shared" si="416"/>
        <v>0</v>
      </c>
      <c r="AF139" s="127">
        <f t="shared" si="416"/>
        <v>0</v>
      </c>
      <c r="AG139" s="127">
        <f t="shared" si="416"/>
        <v>0</v>
      </c>
      <c r="AH139" s="127">
        <f t="shared" si="416"/>
        <v>0</v>
      </c>
      <c r="AI139" s="127">
        <f t="shared" si="322"/>
        <v>0</v>
      </c>
      <c r="AJ139" s="128">
        <f t="shared" si="323"/>
        <v>1.0825200000000001</v>
      </c>
      <c r="AK139" s="59"/>
      <c r="AL139" s="58">
        <f t="shared" si="324"/>
        <v>0</v>
      </c>
      <c r="AM139" s="667">
        <f t="shared" si="325"/>
        <v>0</v>
      </c>
      <c r="AN139" s="83">
        <f t="shared" si="326"/>
        <v>0</v>
      </c>
      <c r="AO139" s="672">
        <f t="shared" si="327"/>
        <v>0</v>
      </c>
      <c r="AP139" s="83">
        <f t="shared" si="328"/>
        <v>0</v>
      </c>
      <c r="AQ139" s="83">
        <f t="shared" si="329"/>
        <v>0</v>
      </c>
      <c r="AR139" s="83">
        <f t="shared" si="330"/>
        <v>0</v>
      </c>
      <c r="AS139" s="83">
        <f t="shared" si="331"/>
        <v>0</v>
      </c>
      <c r="AT139" s="83">
        <f t="shared" si="332"/>
        <v>0</v>
      </c>
      <c r="AU139" s="83">
        <f t="shared" si="333"/>
        <v>0</v>
      </c>
      <c r="AV139" s="83">
        <f t="shared" si="334"/>
        <v>0</v>
      </c>
      <c r="AW139" s="83">
        <f t="shared" si="335"/>
        <v>0</v>
      </c>
      <c r="AX139" s="83">
        <f t="shared" si="336"/>
        <v>0</v>
      </c>
      <c r="AY139" s="83">
        <f t="shared" si="337"/>
        <v>0</v>
      </c>
      <c r="AZ139" s="83">
        <f t="shared" si="338"/>
        <v>0</v>
      </c>
      <c r="BA139" s="83">
        <f t="shared" si="339"/>
        <v>0</v>
      </c>
      <c r="BB139" s="83">
        <f t="shared" si="340"/>
        <v>0</v>
      </c>
      <c r="BC139" s="672">
        <f t="shared" si="341"/>
        <v>0</v>
      </c>
      <c r="BD139" s="83">
        <f t="shared" si="342"/>
        <v>0</v>
      </c>
      <c r="BE139" s="83">
        <f t="shared" si="343"/>
        <v>0</v>
      </c>
      <c r="BF139" s="83">
        <f t="shared" si="344"/>
        <v>0</v>
      </c>
      <c r="BG139" s="83">
        <f t="shared" si="345"/>
        <v>0</v>
      </c>
      <c r="BH139" s="83">
        <f t="shared" si="346"/>
        <v>0</v>
      </c>
      <c r="BI139" s="83">
        <f t="shared" si="347"/>
        <v>0</v>
      </c>
      <c r="BJ139" s="83">
        <f t="shared" si="348"/>
        <v>0</v>
      </c>
      <c r="BK139" s="83">
        <f t="shared" si="349"/>
        <v>0</v>
      </c>
      <c r="BL139" s="83">
        <f t="shared" si="350"/>
        <v>0</v>
      </c>
      <c r="BM139" s="83">
        <f t="shared" si="351"/>
        <v>0</v>
      </c>
      <c r="BN139" s="83">
        <f t="shared" si="352"/>
        <v>0</v>
      </c>
      <c r="BO139" s="83">
        <f t="shared" si="353"/>
        <v>0</v>
      </c>
      <c r="BP139" s="494">
        <f t="shared" si="354"/>
        <v>0</v>
      </c>
      <c r="BQ139" s="677">
        <f t="shared" si="254"/>
        <v>0</v>
      </c>
      <c r="BW139" s="814">
        <v>1.1640000000000001</v>
      </c>
      <c r="BX139" s="814">
        <v>0</v>
      </c>
      <c r="BY139" s="814">
        <v>0.3201</v>
      </c>
      <c r="BZ139" s="814">
        <v>0</v>
      </c>
      <c r="CA139" s="814">
        <v>0.3201</v>
      </c>
      <c r="CB139" s="814">
        <v>0</v>
      </c>
      <c r="CC139" s="814">
        <v>1.8042000000000002</v>
      </c>
    </row>
    <row r="140" spans="1:81" ht="29.25" customHeight="1">
      <c r="A140" s="1606"/>
      <c r="B140" s="708" t="s">
        <v>254</v>
      </c>
      <c r="C140" s="35"/>
      <c r="D140" s="701"/>
      <c r="E140" s="129">
        <f t="shared" ref="E140:E162" si="417">CC140/1200%</f>
        <v>0.22067499999999998</v>
      </c>
      <c r="F140" s="130">
        <f t="shared" ref="F140:F158" si="418">BW140*$F$8</f>
        <v>0.96029999999999993</v>
      </c>
      <c r="G140" s="131">
        <f t="shared" ref="G140:G158" si="419">BX140*$F$8</f>
        <v>0</v>
      </c>
      <c r="H140" s="131">
        <f t="shared" ref="H140:H158" si="420">BY140*$F$8</f>
        <v>0.31428</v>
      </c>
      <c r="I140" s="131">
        <f t="shared" ref="I140:I158" si="421">BZ140*$F$8</f>
        <v>0</v>
      </c>
      <c r="J140" s="131">
        <f t="shared" si="250"/>
        <v>2.6190000000000001E-2</v>
      </c>
      <c r="K140" s="131">
        <f t="shared" ref="K140:U140" si="422">+J140</f>
        <v>2.6190000000000001E-2</v>
      </c>
      <c r="L140" s="131">
        <f t="shared" si="422"/>
        <v>2.6190000000000001E-2</v>
      </c>
      <c r="M140" s="131">
        <f t="shared" si="422"/>
        <v>2.6190000000000001E-2</v>
      </c>
      <c r="N140" s="131">
        <f t="shared" si="422"/>
        <v>2.6190000000000001E-2</v>
      </c>
      <c r="O140" s="131">
        <f t="shared" si="422"/>
        <v>2.6190000000000001E-2</v>
      </c>
      <c r="P140" s="131">
        <f t="shared" si="422"/>
        <v>2.6190000000000001E-2</v>
      </c>
      <c r="Q140" s="131">
        <f t="shared" si="422"/>
        <v>2.6190000000000001E-2</v>
      </c>
      <c r="R140" s="131">
        <f t="shared" si="422"/>
        <v>2.6190000000000001E-2</v>
      </c>
      <c r="S140" s="131">
        <f t="shared" si="422"/>
        <v>2.6190000000000001E-2</v>
      </c>
      <c r="T140" s="131">
        <f t="shared" si="422"/>
        <v>2.6190000000000001E-2</v>
      </c>
      <c r="U140" s="131">
        <f t="shared" si="422"/>
        <v>2.6190000000000001E-2</v>
      </c>
      <c r="V140" s="131">
        <f t="shared" ref="V140:V158" si="423">CA140*$F$8</f>
        <v>0.31428</v>
      </c>
      <c r="W140" s="131">
        <f t="shared" si="252"/>
        <v>0</v>
      </c>
      <c r="X140" s="131">
        <f t="shared" ref="X140:AH140" si="424">+W140</f>
        <v>0</v>
      </c>
      <c r="Y140" s="131">
        <f t="shared" si="424"/>
        <v>0</v>
      </c>
      <c r="Z140" s="131">
        <f t="shared" si="424"/>
        <v>0</v>
      </c>
      <c r="AA140" s="131">
        <f t="shared" si="424"/>
        <v>0</v>
      </c>
      <c r="AB140" s="131">
        <f t="shared" si="424"/>
        <v>0</v>
      </c>
      <c r="AC140" s="131">
        <f t="shared" si="424"/>
        <v>0</v>
      </c>
      <c r="AD140" s="131">
        <f t="shared" si="424"/>
        <v>0</v>
      </c>
      <c r="AE140" s="131">
        <f t="shared" si="424"/>
        <v>0</v>
      </c>
      <c r="AF140" s="131">
        <f t="shared" si="424"/>
        <v>0</v>
      </c>
      <c r="AG140" s="131">
        <f t="shared" si="424"/>
        <v>0</v>
      </c>
      <c r="AH140" s="131">
        <f t="shared" si="424"/>
        <v>0</v>
      </c>
      <c r="AI140" s="131">
        <f t="shared" ref="AI140:AI158" si="425">CB140*$F$8</f>
        <v>0</v>
      </c>
      <c r="AJ140" s="132">
        <f t="shared" ref="AJ140:AJ158" si="426">CC140*$F$8</f>
        <v>1.5888599999999999</v>
      </c>
      <c r="AK140" s="60"/>
      <c r="AL140" s="57">
        <f t="shared" ref="AL140:AL158" si="427">+ROUNDDOWN($AK140*E140,-1)</f>
        <v>0</v>
      </c>
      <c r="AM140" s="664">
        <f t="shared" ref="AM140:AM158" si="428">+ROUNDDOWN($AK140*F140,-1)</f>
        <v>0</v>
      </c>
      <c r="AN140" s="69">
        <f t="shared" ref="AN140:AN158" si="429">+ROUNDDOWN($AK140*G140,-1)</f>
        <v>0</v>
      </c>
      <c r="AO140" s="669">
        <f t="shared" ref="AO140:AO158" si="430">+ROUNDDOWN($AK140*H140,-1)</f>
        <v>0</v>
      </c>
      <c r="AP140" s="69">
        <f t="shared" ref="AP140:AP158" si="431">+ROUNDDOWN($AK140*I140,-1)</f>
        <v>0</v>
      </c>
      <c r="AQ140" s="69">
        <f t="shared" ref="AQ140:AQ158" si="432">+ROUNDDOWN($AK140*J140,-1)</f>
        <v>0</v>
      </c>
      <c r="AR140" s="69">
        <f t="shared" ref="AR140:AR158" si="433">+ROUNDDOWN($AK140*K140,-1)</f>
        <v>0</v>
      </c>
      <c r="AS140" s="69">
        <f t="shared" ref="AS140:AS158" si="434">+ROUNDDOWN($AK140*L140,-1)</f>
        <v>0</v>
      </c>
      <c r="AT140" s="69">
        <f t="shared" ref="AT140:AT158" si="435">+ROUNDDOWN($AK140*M140,-1)</f>
        <v>0</v>
      </c>
      <c r="AU140" s="69">
        <f t="shared" ref="AU140:AU158" si="436">+ROUNDDOWN($AK140*N140,-1)</f>
        <v>0</v>
      </c>
      <c r="AV140" s="69">
        <f t="shared" ref="AV140:AV158" si="437">+ROUNDDOWN($AK140*O140,-1)</f>
        <v>0</v>
      </c>
      <c r="AW140" s="69">
        <f t="shared" ref="AW140:AW158" si="438">+ROUNDDOWN($AK140*P140,-1)</f>
        <v>0</v>
      </c>
      <c r="AX140" s="69">
        <f t="shared" ref="AX140:AX158" si="439">+ROUNDDOWN($AK140*Q140,-1)</f>
        <v>0</v>
      </c>
      <c r="AY140" s="69">
        <f t="shared" ref="AY140:AY158" si="440">+ROUNDDOWN($AK140*R140,-1)</f>
        <v>0</v>
      </c>
      <c r="AZ140" s="69">
        <f t="shared" ref="AZ140:AZ158" si="441">+ROUNDDOWN($AK140*S140,-1)</f>
        <v>0</v>
      </c>
      <c r="BA140" s="69">
        <f t="shared" ref="BA140:BA158" si="442">+ROUNDDOWN($AK140*T140,-1)</f>
        <v>0</v>
      </c>
      <c r="BB140" s="69">
        <f t="shared" ref="BB140:BB158" si="443">+ROUNDDOWN($AK140*U140,-1)</f>
        <v>0</v>
      </c>
      <c r="BC140" s="669">
        <f t="shared" ref="BC140:BC158" si="444">+ROUNDDOWN($AK140*V140,-1)</f>
        <v>0</v>
      </c>
      <c r="BD140" s="69">
        <f t="shared" ref="BD140:BD158" si="445">+ROUNDDOWN($AK140*W140,-1)</f>
        <v>0</v>
      </c>
      <c r="BE140" s="69">
        <f t="shared" ref="BE140:BE158" si="446">+ROUNDDOWN($AK140*X140,-1)</f>
        <v>0</v>
      </c>
      <c r="BF140" s="69">
        <f t="shared" ref="BF140:BF158" si="447">+ROUNDDOWN($AK140*Y140,-1)</f>
        <v>0</v>
      </c>
      <c r="BG140" s="69">
        <f t="shared" ref="BG140:BG158" si="448">+ROUNDDOWN($AK140*Z140,-1)</f>
        <v>0</v>
      </c>
      <c r="BH140" s="69">
        <f t="shared" ref="BH140:BH158" si="449">+ROUNDDOWN($AK140*AA140,-1)</f>
        <v>0</v>
      </c>
      <c r="BI140" s="69">
        <f t="shared" ref="BI140:BI158" si="450">+ROUNDDOWN($AK140*AB140,-1)</f>
        <v>0</v>
      </c>
      <c r="BJ140" s="69">
        <f t="shared" ref="BJ140:BJ158" si="451">+ROUNDDOWN($AK140*AC140,-1)</f>
        <v>0</v>
      </c>
      <c r="BK140" s="69">
        <f t="shared" ref="BK140:BK158" si="452">+ROUNDDOWN($AK140*AD140,-1)</f>
        <v>0</v>
      </c>
      <c r="BL140" s="69">
        <f t="shared" ref="BL140:BL158" si="453">+ROUNDDOWN($AK140*AE140,-1)</f>
        <v>0</v>
      </c>
      <c r="BM140" s="69">
        <f t="shared" ref="BM140:BM158" si="454">+ROUNDDOWN($AK140*AF140,-1)</f>
        <v>0</v>
      </c>
      <c r="BN140" s="69">
        <f t="shared" ref="BN140:BN158" si="455">+ROUNDDOWN($AK140*AG140,-1)</f>
        <v>0</v>
      </c>
      <c r="BO140" s="69">
        <f t="shared" ref="BO140:BO158" si="456">+ROUNDDOWN($AK140*AH140,-1)</f>
        <v>0</v>
      </c>
      <c r="BP140" s="488">
        <f t="shared" ref="BP140:BP158" si="457">+ROUNDDOWN($AK140*AI140,-1)</f>
        <v>0</v>
      </c>
      <c r="BQ140" s="674">
        <f t="shared" si="254"/>
        <v>0</v>
      </c>
      <c r="BW140" s="814">
        <v>1.6005</v>
      </c>
      <c r="BX140" s="814">
        <v>0</v>
      </c>
      <c r="BY140" s="814">
        <v>0.52380000000000004</v>
      </c>
      <c r="BZ140" s="814">
        <v>0</v>
      </c>
      <c r="CA140" s="814">
        <v>0.52380000000000004</v>
      </c>
      <c r="CB140" s="814">
        <v>0</v>
      </c>
      <c r="CC140" s="814">
        <v>2.6480999999999999</v>
      </c>
    </row>
    <row r="141" spans="1:81" ht="29.25" customHeight="1">
      <c r="A141" s="1607"/>
      <c r="B141" s="709" t="s">
        <v>227</v>
      </c>
      <c r="C141" s="37"/>
      <c r="D141" s="702"/>
      <c r="E141" s="133">
        <f t="shared" si="417"/>
        <v>0.25219999999999998</v>
      </c>
      <c r="F141" s="134">
        <f t="shared" si="418"/>
        <v>1.1174399999999998</v>
      </c>
      <c r="G141" s="135">
        <f t="shared" si="419"/>
        <v>0</v>
      </c>
      <c r="H141" s="135">
        <f t="shared" si="420"/>
        <v>0.34920000000000001</v>
      </c>
      <c r="I141" s="135">
        <f t="shared" si="421"/>
        <v>0</v>
      </c>
      <c r="J141" s="135">
        <f t="shared" ref="J141:J153" si="458">+V141/12</f>
        <v>2.9100000000000001E-2</v>
      </c>
      <c r="K141" s="135">
        <f t="shared" ref="K141:U141" si="459">+J141</f>
        <v>2.9100000000000001E-2</v>
      </c>
      <c r="L141" s="135">
        <f t="shared" si="459"/>
        <v>2.9100000000000001E-2</v>
      </c>
      <c r="M141" s="135">
        <f t="shared" si="459"/>
        <v>2.9100000000000001E-2</v>
      </c>
      <c r="N141" s="135">
        <f t="shared" si="459"/>
        <v>2.9100000000000001E-2</v>
      </c>
      <c r="O141" s="135">
        <f t="shared" si="459"/>
        <v>2.9100000000000001E-2</v>
      </c>
      <c r="P141" s="135">
        <f t="shared" si="459"/>
        <v>2.9100000000000001E-2</v>
      </c>
      <c r="Q141" s="135">
        <f t="shared" si="459"/>
        <v>2.9100000000000001E-2</v>
      </c>
      <c r="R141" s="135">
        <f t="shared" si="459"/>
        <v>2.9100000000000001E-2</v>
      </c>
      <c r="S141" s="135">
        <f t="shared" si="459"/>
        <v>2.9100000000000001E-2</v>
      </c>
      <c r="T141" s="135">
        <f t="shared" si="459"/>
        <v>2.9100000000000001E-2</v>
      </c>
      <c r="U141" s="135">
        <f t="shared" si="459"/>
        <v>2.9100000000000001E-2</v>
      </c>
      <c r="V141" s="135">
        <f t="shared" si="423"/>
        <v>0.34920000000000001</v>
      </c>
      <c r="W141" s="135">
        <f t="shared" ref="W141:W153" si="460">+AI141/12</f>
        <v>0</v>
      </c>
      <c r="X141" s="135">
        <f t="shared" ref="X141:AH141" si="461">+W141</f>
        <v>0</v>
      </c>
      <c r="Y141" s="135">
        <f t="shared" si="461"/>
        <v>0</v>
      </c>
      <c r="Z141" s="135">
        <f t="shared" si="461"/>
        <v>0</v>
      </c>
      <c r="AA141" s="135">
        <f t="shared" si="461"/>
        <v>0</v>
      </c>
      <c r="AB141" s="135">
        <f t="shared" si="461"/>
        <v>0</v>
      </c>
      <c r="AC141" s="135">
        <f t="shared" si="461"/>
        <v>0</v>
      </c>
      <c r="AD141" s="135">
        <f t="shared" si="461"/>
        <v>0</v>
      </c>
      <c r="AE141" s="135">
        <f t="shared" si="461"/>
        <v>0</v>
      </c>
      <c r="AF141" s="135">
        <f t="shared" si="461"/>
        <v>0</v>
      </c>
      <c r="AG141" s="135">
        <f t="shared" si="461"/>
        <v>0</v>
      </c>
      <c r="AH141" s="135">
        <f t="shared" si="461"/>
        <v>0</v>
      </c>
      <c r="AI141" s="135">
        <f t="shared" si="425"/>
        <v>0</v>
      </c>
      <c r="AJ141" s="136">
        <f t="shared" si="426"/>
        <v>1.8158399999999997</v>
      </c>
      <c r="AK141" s="61"/>
      <c r="AL141" s="55">
        <f t="shared" si="427"/>
        <v>0</v>
      </c>
      <c r="AM141" s="665">
        <f t="shared" si="428"/>
        <v>0</v>
      </c>
      <c r="AN141" s="75">
        <f t="shared" si="429"/>
        <v>0</v>
      </c>
      <c r="AO141" s="670">
        <f t="shared" si="430"/>
        <v>0</v>
      </c>
      <c r="AP141" s="75">
        <f t="shared" si="431"/>
        <v>0</v>
      </c>
      <c r="AQ141" s="75">
        <f t="shared" si="432"/>
        <v>0</v>
      </c>
      <c r="AR141" s="75">
        <f t="shared" si="433"/>
        <v>0</v>
      </c>
      <c r="AS141" s="75">
        <f t="shared" si="434"/>
        <v>0</v>
      </c>
      <c r="AT141" s="75">
        <f t="shared" si="435"/>
        <v>0</v>
      </c>
      <c r="AU141" s="75">
        <f t="shared" si="436"/>
        <v>0</v>
      </c>
      <c r="AV141" s="75">
        <f t="shared" si="437"/>
        <v>0</v>
      </c>
      <c r="AW141" s="75">
        <f t="shared" si="438"/>
        <v>0</v>
      </c>
      <c r="AX141" s="75">
        <f t="shared" si="439"/>
        <v>0</v>
      </c>
      <c r="AY141" s="75">
        <f t="shared" si="440"/>
        <v>0</v>
      </c>
      <c r="AZ141" s="75">
        <f t="shared" si="441"/>
        <v>0</v>
      </c>
      <c r="BA141" s="75">
        <f t="shared" si="442"/>
        <v>0</v>
      </c>
      <c r="BB141" s="75">
        <f t="shared" si="443"/>
        <v>0</v>
      </c>
      <c r="BC141" s="670">
        <f t="shared" si="444"/>
        <v>0</v>
      </c>
      <c r="BD141" s="75">
        <f t="shared" si="445"/>
        <v>0</v>
      </c>
      <c r="BE141" s="75">
        <f t="shared" si="446"/>
        <v>0</v>
      </c>
      <c r="BF141" s="75">
        <f t="shared" si="447"/>
        <v>0</v>
      </c>
      <c r="BG141" s="75">
        <f t="shared" si="448"/>
        <v>0</v>
      </c>
      <c r="BH141" s="75">
        <f t="shared" si="449"/>
        <v>0</v>
      </c>
      <c r="BI141" s="75">
        <f t="shared" si="450"/>
        <v>0</v>
      </c>
      <c r="BJ141" s="75">
        <f t="shared" si="451"/>
        <v>0</v>
      </c>
      <c r="BK141" s="75">
        <f t="shared" si="452"/>
        <v>0</v>
      </c>
      <c r="BL141" s="75">
        <f t="shared" si="453"/>
        <v>0</v>
      </c>
      <c r="BM141" s="75">
        <f t="shared" si="454"/>
        <v>0</v>
      </c>
      <c r="BN141" s="75">
        <f t="shared" si="455"/>
        <v>0</v>
      </c>
      <c r="BO141" s="75">
        <f t="shared" si="456"/>
        <v>0</v>
      </c>
      <c r="BP141" s="490">
        <f t="shared" si="457"/>
        <v>0</v>
      </c>
      <c r="BQ141" s="675">
        <f t="shared" ref="BQ141:BQ158" si="462">SUM(AM141,AO141,BC141,BP141)</f>
        <v>0</v>
      </c>
      <c r="BW141" s="814">
        <v>1.8623999999999998</v>
      </c>
      <c r="BX141" s="814">
        <v>0</v>
      </c>
      <c r="BY141" s="814">
        <v>0.58200000000000007</v>
      </c>
      <c r="BZ141" s="814">
        <v>0</v>
      </c>
      <c r="CA141" s="814">
        <v>0.58200000000000007</v>
      </c>
      <c r="CB141" s="814">
        <v>0</v>
      </c>
      <c r="CC141" s="814">
        <v>3.0263999999999998</v>
      </c>
    </row>
    <row r="142" spans="1:81" ht="29.25" customHeight="1">
      <c r="A142" s="1605" t="s">
        <v>376</v>
      </c>
      <c r="B142" s="32" t="s">
        <v>377</v>
      </c>
      <c r="C142" s="33"/>
      <c r="D142" s="700"/>
      <c r="E142" s="137">
        <f t="shared" si="417"/>
        <v>0.15277500000000002</v>
      </c>
      <c r="F142" s="138">
        <f t="shared" si="418"/>
        <v>0.71586000000000005</v>
      </c>
      <c r="G142" s="139">
        <f t="shared" si="419"/>
        <v>0</v>
      </c>
      <c r="H142" s="139">
        <f t="shared" si="420"/>
        <v>0.15714</v>
      </c>
      <c r="I142" s="139">
        <f t="shared" si="421"/>
        <v>0</v>
      </c>
      <c r="J142" s="139">
        <f t="shared" si="458"/>
        <v>1.8915000000000001E-2</v>
      </c>
      <c r="K142" s="139">
        <f t="shared" ref="K142:U142" si="463">+J142</f>
        <v>1.8915000000000001E-2</v>
      </c>
      <c r="L142" s="139">
        <f t="shared" si="463"/>
        <v>1.8915000000000001E-2</v>
      </c>
      <c r="M142" s="139">
        <f t="shared" si="463"/>
        <v>1.8915000000000001E-2</v>
      </c>
      <c r="N142" s="139">
        <f t="shared" si="463"/>
        <v>1.8915000000000001E-2</v>
      </c>
      <c r="O142" s="139">
        <f t="shared" si="463"/>
        <v>1.8915000000000001E-2</v>
      </c>
      <c r="P142" s="139">
        <f t="shared" si="463"/>
        <v>1.8915000000000001E-2</v>
      </c>
      <c r="Q142" s="139">
        <f t="shared" si="463"/>
        <v>1.8915000000000001E-2</v>
      </c>
      <c r="R142" s="139">
        <f t="shared" si="463"/>
        <v>1.8915000000000001E-2</v>
      </c>
      <c r="S142" s="139">
        <f t="shared" si="463"/>
        <v>1.8915000000000001E-2</v>
      </c>
      <c r="T142" s="139">
        <f t="shared" si="463"/>
        <v>1.8915000000000001E-2</v>
      </c>
      <c r="U142" s="139">
        <f t="shared" si="463"/>
        <v>1.8915000000000001E-2</v>
      </c>
      <c r="V142" s="139">
        <f t="shared" si="423"/>
        <v>0.22698000000000002</v>
      </c>
      <c r="W142" s="139">
        <f t="shared" si="460"/>
        <v>0</v>
      </c>
      <c r="X142" s="139">
        <f t="shared" ref="X142:AH142" si="464">+W142</f>
        <v>0</v>
      </c>
      <c r="Y142" s="139">
        <f t="shared" si="464"/>
        <v>0</v>
      </c>
      <c r="Z142" s="139">
        <f t="shared" si="464"/>
        <v>0</v>
      </c>
      <c r="AA142" s="139">
        <f t="shared" si="464"/>
        <v>0</v>
      </c>
      <c r="AB142" s="139">
        <f t="shared" si="464"/>
        <v>0</v>
      </c>
      <c r="AC142" s="139">
        <f t="shared" si="464"/>
        <v>0</v>
      </c>
      <c r="AD142" s="139">
        <f t="shared" si="464"/>
        <v>0</v>
      </c>
      <c r="AE142" s="139">
        <f t="shared" si="464"/>
        <v>0</v>
      </c>
      <c r="AF142" s="139">
        <f t="shared" si="464"/>
        <v>0</v>
      </c>
      <c r="AG142" s="139">
        <f t="shared" si="464"/>
        <v>0</v>
      </c>
      <c r="AH142" s="139">
        <f t="shared" si="464"/>
        <v>0</v>
      </c>
      <c r="AI142" s="139">
        <f t="shared" si="425"/>
        <v>0</v>
      </c>
      <c r="AJ142" s="140">
        <f t="shared" si="426"/>
        <v>1.09998</v>
      </c>
      <c r="AK142" s="62"/>
      <c r="AL142" s="56">
        <f t="shared" si="427"/>
        <v>0</v>
      </c>
      <c r="AM142" s="666">
        <f t="shared" si="428"/>
        <v>0</v>
      </c>
      <c r="AN142" s="81">
        <f t="shared" si="429"/>
        <v>0</v>
      </c>
      <c r="AO142" s="671">
        <f t="shared" si="430"/>
        <v>0</v>
      </c>
      <c r="AP142" s="81">
        <f t="shared" si="431"/>
        <v>0</v>
      </c>
      <c r="AQ142" s="81">
        <f t="shared" si="432"/>
        <v>0</v>
      </c>
      <c r="AR142" s="81">
        <f t="shared" si="433"/>
        <v>0</v>
      </c>
      <c r="AS142" s="81">
        <f t="shared" si="434"/>
        <v>0</v>
      </c>
      <c r="AT142" s="81">
        <f t="shared" si="435"/>
        <v>0</v>
      </c>
      <c r="AU142" s="81">
        <f t="shared" si="436"/>
        <v>0</v>
      </c>
      <c r="AV142" s="81">
        <f t="shared" si="437"/>
        <v>0</v>
      </c>
      <c r="AW142" s="81">
        <f t="shared" si="438"/>
        <v>0</v>
      </c>
      <c r="AX142" s="81">
        <f t="shared" si="439"/>
        <v>0</v>
      </c>
      <c r="AY142" s="81">
        <f t="shared" si="440"/>
        <v>0</v>
      </c>
      <c r="AZ142" s="81">
        <f t="shared" si="441"/>
        <v>0</v>
      </c>
      <c r="BA142" s="81">
        <f t="shared" si="442"/>
        <v>0</v>
      </c>
      <c r="BB142" s="81">
        <f t="shared" si="443"/>
        <v>0</v>
      </c>
      <c r="BC142" s="671">
        <f t="shared" si="444"/>
        <v>0</v>
      </c>
      <c r="BD142" s="81">
        <f t="shared" si="445"/>
        <v>0</v>
      </c>
      <c r="BE142" s="81">
        <f t="shared" si="446"/>
        <v>0</v>
      </c>
      <c r="BF142" s="81">
        <f t="shared" si="447"/>
        <v>0</v>
      </c>
      <c r="BG142" s="81">
        <f t="shared" si="448"/>
        <v>0</v>
      </c>
      <c r="BH142" s="81">
        <f t="shared" si="449"/>
        <v>0</v>
      </c>
      <c r="BI142" s="81">
        <f t="shared" si="450"/>
        <v>0</v>
      </c>
      <c r="BJ142" s="81">
        <f t="shared" si="451"/>
        <v>0</v>
      </c>
      <c r="BK142" s="81">
        <f t="shared" si="452"/>
        <v>0</v>
      </c>
      <c r="BL142" s="81">
        <f t="shared" si="453"/>
        <v>0</v>
      </c>
      <c r="BM142" s="81">
        <f t="shared" si="454"/>
        <v>0</v>
      </c>
      <c r="BN142" s="81">
        <f t="shared" si="455"/>
        <v>0</v>
      </c>
      <c r="BO142" s="81">
        <f t="shared" si="456"/>
        <v>0</v>
      </c>
      <c r="BP142" s="492">
        <f t="shared" si="457"/>
        <v>0</v>
      </c>
      <c r="BQ142" s="676">
        <f t="shared" si="462"/>
        <v>0</v>
      </c>
      <c r="BW142" s="814">
        <v>1.1931</v>
      </c>
      <c r="BX142" s="814">
        <v>0</v>
      </c>
      <c r="BY142" s="814">
        <v>0.26190000000000002</v>
      </c>
      <c r="BZ142" s="814">
        <v>0</v>
      </c>
      <c r="CA142" s="814">
        <v>0.37830000000000003</v>
      </c>
      <c r="CB142" s="814">
        <v>0</v>
      </c>
      <c r="CC142" s="814">
        <v>1.8333000000000002</v>
      </c>
    </row>
    <row r="143" spans="1:81" ht="29.25" customHeight="1">
      <c r="A143" s="1606"/>
      <c r="B143" s="34" t="s">
        <v>378</v>
      </c>
      <c r="C143" s="35"/>
      <c r="D143" s="701"/>
      <c r="E143" s="129">
        <f t="shared" si="417"/>
        <v>0.33950000000000008</v>
      </c>
      <c r="F143" s="130">
        <f t="shared" si="418"/>
        <v>1.88568</v>
      </c>
      <c r="G143" s="131">
        <f t="shared" si="419"/>
        <v>0</v>
      </c>
      <c r="H143" s="131">
        <f t="shared" si="420"/>
        <v>0.26189999999999997</v>
      </c>
      <c r="I143" s="131">
        <f t="shared" si="421"/>
        <v>0</v>
      </c>
      <c r="J143" s="131">
        <f t="shared" si="458"/>
        <v>2.4734999999999997E-2</v>
      </c>
      <c r="K143" s="131">
        <f t="shared" ref="K143:U143" si="465">+J143</f>
        <v>2.4734999999999997E-2</v>
      </c>
      <c r="L143" s="131">
        <f t="shared" si="465"/>
        <v>2.4734999999999997E-2</v>
      </c>
      <c r="M143" s="131">
        <f t="shared" si="465"/>
        <v>2.4734999999999997E-2</v>
      </c>
      <c r="N143" s="131">
        <f t="shared" si="465"/>
        <v>2.4734999999999997E-2</v>
      </c>
      <c r="O143" s="131">
        <f t="shared" si="465"/>
        <v>2.4734999999999997E-2</v>
      </c>
      <c r="P143" s="131">
        <f t="shared" si="465"/>
        <v>2.4734999999999997E-2</v>
      </c>
      <c r="Q143" s="131">
        <f t="shared" si="465"/>
        <v>2.4734999999999997E-2</v>
      </c>
      <c r="R143" s="131">
        <f t="shared" si="465"/>
        <v>2.4734999999999997E-2</v>
      </c>
      <c r="S143" s="131">
        <f t="shared" si="465"/>
        <v>2.4734999999999997E-2</v>
      </c>
      <c r="T143" s="131">
        <f t="shared" si="465"/>
        <v>2.4734999999999997E-2</v>
      </c>
      <c r="U143" s="131">
        <f t="shared" si="465"/>
        <v>2.4734999999999997E-2</v>
      </c>
      <c r="V143" s="131">
        <f t="shared" si="423"/>
        <v>0.29681999999999997</v>
      </c>
      <c r="W143" s="131">
        <f t="shared" si="460"/>
        <v>0</v>
      </c>
      <c r="X143" s="131">
        <f t="shared" ref="X143:AH143" si="466">+W143</f>
        <v>0</v>
      </c>
      <c r="Y143" s="131">
        <f t="shared" si="466"/>
        <v>0</v>
      </c>
      <c r="Z143" s="131">
        <f t="shared" si="466"/>
        <v>0</v>
      </c>
      <c r="AA143" s="131">
        <f t="shared" si="466"/>
        <v>0</v>
      </c>
      <c r="AB143" s="131">
        <f t="shared" si="466"/>
        <v>0</v>
      </c>
      <c r="AC143" s="131">
        <f t="shared" si="466"/>
        <v>0</v>
      </c>
      <c r="AD143" s="131">
        <f t="shared" si="466"/>
        <v>0</v>
      </c>
      <c r="AE143" s="131">
        <f t="shared" si="466"/>
        <v>0</v>
      </c>
      <c r="AF143" s="131">
        <f t="shared" si="466"/>
        <v>0</v>
      </c>
      <c r="AG143" s="131">
        <f t="shared" si="466"/>
        <v>0</v>
      </c>
      <c r="AH143" s="131">
        <f t="shared" si="466"/>
        <v>0</v>
      </c>
      <c r="AI143" s="131">
        <f t="shared" si="425"/>
        <v>0</v>
      </c>
      <c r="AJ143" s="132">
        <f t="shared" si="426"/>
        <v>2.4444000000000004</v>
      </c>
      <c r="AK143" s="60"/>
      <c r="AL143" s="57">
        <f t="shared" si="427"/>
        <v>0</v>
      </c>
      <c r="AM143" s="664">
        <f t="shared" si="428"/>
        <v>0</v>
      </c>
      <c r="AN143" s="69">
        <f t="shared" si="429"/>
        <v>0</v>
      </c>
      <c r="AO143" s="669">
        <f t="shared" si="430"/>
        <v>0</v>
      </c>
      <c r="AP143" s="69">
        <f t="shared" si="431"/>
        <v>0</v>
      </c>
      <c r="AQ143" s="69">
        <f t="shared" si="432"/>
        <v>0</v>
      </c>
      <c r="AR143" s="69">
        <f t="shared" si="433"/>
        <v>0</v>
      </c>
      <c r="AS143" s="69">
        <f t="shared" si="434"/>
        <v>0</v>
      </c>
      <c r="AT143" s="69">
        <f t="shared" si="435"/>
        <v>0</v>
      </c>
      <c r="AU143" s="69">
        <f t="shared" si="436"/>
        <v>0</v>
      </c>
      <c r="AV143" s="69">
        <f t="shared" si="437"/>
        <v>0</v>
      </c>
      <c r="AW143" s="69">
        <f t="shared" si="438"/>
        <v>0</v>
      </c>
      <c r="AX143" s="69">
        <f t="shared" si="439"/>
        <v>0</v>
      </c>
      <c r="AY143" s="69">
        <f t="shared" si="440"/>
        <v>0</v>
      </c>
      <c r="AZ143" s="69">
        <f t="shared" si="441"/>
        <v>0</v>
      </c>
      <c r="BA143" s="69">
        <f t="shared" si="442"/>
        <v>0</v>
      </c>
      <c r="BB143" s="69">
        <f t="shared" si="443"/>
        <v>0</v>
      </c>
      <c r="BC143" s="669">
        <f t="shared" si="444"/>
        <v>0</v>
      </c>
      <c r="BD143" s="69">
        <f t="shared" si="445"/>
        <v>0</v>
      </c>
      <c r="BE143" s="69">
        <f t="shared" si="446"/>
        <v>0</v>
      </c>
      <c r="BF143" s="69">
        <f t="shared" si="447"/>
        <v>0</v>
      </c>
      <c r="BG143" s="69">
        <f t="shared" si="448"/>
        <v>0</v>
      </c>
      <c r="BH143" s="69">
        <f t="shared" si="449"/>
        <v>0</v>
      </c>
      <c r="BI143" s="69">
        <f t="shared" si="450"/>
        <v>0</v>
      </c>
      <c r="BJ143" s="69">
        <f t="shared" si="451"/>
        <v>0</v>
      </c>
      <c r="BK143" s="69">
        <f t="shared" si="452"/>
        <v>0</v>
      </c>
      <c r="BL143" s="69">
        <f t="shared" si="453"/>
        <v>0</v>
      </c>
      <c r="BM143" s="69">
        <f t="shared" si="454"/>
        <v>0</v>
      </c>
      <c r="BN143" s="69">
        <f t="shared" si="455"/>
        <v>0</v>
      </c>
      <c r="BO143" s="69">
        <f t="shared" si="456"/>
        <v>0</v>
      </c>
      <c r="BP143" s="488">
        <f t="shared" si="457"/>
        <v>0</v>
      </c>
      <c r="BQ143" s="674">
        <f t="shared" si="462"/>
        <v>0</v>
      </c>
      <c r="BW143" s="814">
        <v>3.1428000000000003</v>
      </c>
      <c r="BX143" s="814">
        <v>0</v>
      </c>
      <c r="BY143" s="814">
        <v>0.43649999999999994</v>
      </c>
      <c r="BZ143" s="814">
        <v>0</v>
      </c>
      <c r="CA143" s="814">
        <v>0.49469999999999997</v>
      </c>
      <c r="CB143" s="814">
        <v>0</v>
      </c>
      <c r="CC143" s="814">
        <v>4.0740000000000007</v>
      </c>
    </row>
    <row r="144" spans="1:81" ht="29.25" customHeight="1">
      <c r="A144" s="1607"/>
      <c r="B144" s="36" t="s">
        <v>379</v>
      </c>
      <c r="C144" s="37"/>
      <c r="D144" s="702"/>
      <c r="E144" s="133">
        <f t="shared" si="417"/>
        <v>0.50682499999999997</v>
      </c>
      <c r="F144" s="134">
        <f t="shared" si="418"/>
        <v>2.6539199999999998</v>
      </c>
      <c r="G144" s="135">
        <f t="shared" si="419"/>
        <v>0</v>
      </c>
      <c r="H144" s="135">
        <f t="shared" si="420"/>
        <v>0.48888000000000004</v>
      </c>
      <c r="I144" s="135">
        <f t="shared" si="421"/>
        <v>0</v>
      </c>
      <c r="J144" s="135">
        <f t="shared" si="458"/>
        <v>4.2194999999999989E-2</v>
      </c>
      <c r="K144" s="135">
        <f t="shared" ref="K144:U144" si="467">+J144</f>
        <v>4.2194999999999989E-2</v>
      </c>
      <c r="L144" s="135">
        <f t="shared" si="467"/>
        <v>4.2194999999999989E-2</v>
      </c>
      <c r="M144" s="135">
        <f t="shared" si="467"/>
        <v>4.2194999999999989E-2</v>
      </c>
      <c r="N144" s="135">
        <f t="shared" si="467"/>
        <v>4.2194999999999989E-2</v>
      </c>
      <c r="O144" s="135">
        <f t="shared" si="467"/>
        <v>4.2194999999999989E-2</v>
      </c>
      <c r="P144" s="135">
        <f t="shared" si="467"/>
        <v>4.2194999999999989E-2</v>
      </c>
      <c r="Q144" s="135">
        <f t="shared" si="467"/>
        <v>4.2194999999999989E-2</v>
      </c>
      <c r="R144" s="135">
        <f t="shared" si="467"/>
        <v>4.2194999999999989E-2</v>
      </c>
      <c r="S144" s="135">
        <f t="shared" si="467"/>
        <v>4.2194999999999989E-2</v>
      </c>
      <c r="T144" s="135">
        <f t="shared" si="467"/>
        <v>4.2194999999999989E-2</v>
      </c>
      <c r="U144" s="135">
        <f t="shared" si="467"/>
        <v>4.2194999999999989E-2</v>
      </c>
      <c r="V144" s="135">
        <f t="shared" si="423"/>
        <v>0.5063399999999999</v>
      </c>
      <c r="W144" s="135">
        <f t="shared" si="460"/>
        <v>0</v>
      </c>
      <c r="X144" s="135">
        <f t="shared" ref="X144:AH144" si="468">+W144</f>
        <v>0</v>
      </c>
      <c r="Y144" s="135">
        <f t="shared" si="468"/>
        <v>0</v>
      </c>
      <c r="Z144" s="135">
        <f t="shared" si="468"/>
        <v>0</v>
      </c>
      <c r="AA144" s="135">
        <f t="shared" si="468"/>
        <v>0</v>
      </c>
      <c r="AB144" s="135">
        <f t="shared" si="468"/>
        <v>0</v>
      </c>
      <c r="AC144" s="135">
        <f t="shared" si="468"/>
        <v>0</v>
      </c>
      <c r="AD144" s="135">
        <f t="shared" si="468"/>
        <v>0</v>
      </c>
      <c r="AE144" s="135">
        <f t="shared" si="468"/>
        <v>0</v>
      </c>
      <c r="AF144" s="135">
        <f t="shared" si="468"/>
        <v>0</v>
      </c>
      <c r="AG144" s="135">
        <f t="shared" si="468"/>
        <v>0</v>
      </c>
      <c r="AH144" s="135">
        <f t="shared" si="468"/>
        <v>0</v>
      </c>
      <c r="AI144" s="135">
        <f t="shared" si="425"/>
        <v>0</v>
      </c>
      <c r="AJ144" s="136">
        <f t="shared" si="426"/>
        <v>3.6491399999999992</v>
      </c>
      <c r="AK144" s="61"/>
      <c r="AL144" s="55">
        <f t="shared" si="427"/>
        <v>0</v>
      </c>
      <c r="AM144" s="665">
        <f t="shared" si="428"/>
        <v>0</v>
      </c>
      <c r="AN144" s="75">
        <f t="shared" si="429"/>
        <v>0</v>
      </c>
      <c r="AO144" s="670">
        <f t="shared" si="430"/>
        <v>0</v>
      </c>
      <c r="AP144" s="75">
        <f t="shared" si="431"/>
        <v>0</v>
      </c>
      <c r="AQ144" s="75">
        <f t="shared" si="432"/>
        <v>0</v>
      </c>
      <c r="AR144" s="75">
        <f t="shared" si="433"/>
        <v>0</v>
      </c>
      <c r="AS144" s="75">
        <f t="shared" si="434"/>
        <v>0</v>
      </c>
      <c r="AT144" s="75">
        <f t="shared" si="435"/>
        <v>0</v>
      </c>
      <c r="AU144" s="75">
        <f t="shared" si="436"/>
        <v>0</v>
      </c>
      <c r="AV144" s="75">
        <f t="shared" si="437"/>
        <v>0</v>
      </c>
      <c r="AW144" s="75">
        <f t="shared" si="438"/>
        <v>0</v>
      </c>
      <c r="AX144" s="75">
        <f t="shared" si="439"/>
        <v>0</v>
      </c>
      <c r="AY144" s="75">
        <f t="shared" si="440"/>
        <v>0</v>
      </c>
      <c r="AZ144" s="75">
        <f t="shared" si="441"/>
        <v>0</v>
      </c>
      <c r="BA144" s="75">
        <f t="shared" si="442"/>
        <v>0</v>
      </c>
      <c r="BB144" s="75">
        <f t="shared" si="443"/>
        <v>0</v>
      </c>
      <c r="BC144" s="670">
        <f t="shared" si="444"/>
        <v>0</v>
      </c>
      <c r="BD144" s="75">
        <f t="shared" si="445"/>
        <v>0</v>
      </c>
      <c r="BE144" s="75">
        <f t="shared" si="446"/>
        <v>0</v>
      </c>
      <c r="BF144" s="75">
        <f t="shared" si="447"/>
        <v>0</v>
      </c>
      <c r="BG144" s="75">
        <f t="shared" si="448"/>
        <v>0</v>
      </c>
      <c r="BH144" s="75">
        <f t="shared" si="449"/>
        <v>0</v>
      </c>
      <c r="BI144" s="75">
        <f t="shared" si="450"/>
        <v>0</v>
      </c>
      <c r="BJ144" s="75">
        <f t="shared" si="451"/>
        <v>0</v>
      </c>
      <c r="BK144" s="75">
        <f t="shared" si="452"/>
        <v>0</v>
      </c>
      <c r="BL144" s="75">
        <f t="shared" si="453"/>
        <v>0</v>
      </c>
      <c r="BM144" s="75">
        <f t="shared" si="454"/>
        <v>0</v>
      </c>
      <c r="BN144" s="75">
        <f t="shared" si="455"/>
        <v>0</v>
      </c>
      <c r="BO144" s="75">
        <f t="shared" si="456"/>
        <v>0</v>
      </c>
      <c r="BP144" s="490">
        <f t="shared" si="457"/>
        <v>0</v>
      </c>
      <c r="BQ144" s="675">
        <f t="shared" si="462"/>
        <v>0</v>
      </c>
      <c r="BW144" s="814">
        <v>4.4231999999999996</v>
      </c>
      <c r="BX144" s="814">
        <v>0</v>
      </c>
      <c r="BY144" s="814">
        <v>0.81480000000000008</v>
      </c>
      <c r="BZ144" s="814">
        <v>0</v>
      </c>
      <c r="CA144" s="814">
        <v>0.84389999999999987</v>
      </c>
      <c r="CB144" s="814">
        <v>0</v>
      </c>
      <c r="CC144" s="814">
        <v>6.0818999999999992</v>
      </c>
    </row>
    <row r="145" spans="1:81" ht="29.25" customHeight="1">
      <c r="A145" s="1599" t="s">
        <v>380</v>
      </c>
      <c r="B145" s="1602" t="s">
        <v>377</v>
      </c>
      <c r="C145" s="42" t="s">
        <v>16</v>
      </c>
      <c r="D145" s="710"/>
      <c r="E145" s="137">
        <f t="shared" si="417"/>
        <v>8.2449999999999996E-2</v>
      </c>
      <c r="F145" s="138">
        <f t="shared" si="418"/>
        <v>0.40157999999999999</v>
      </c>
      <c r="G145" s="139">
        <f t="shared" si="419"/>
        <v>0</v>
      </c>
      <c r="H145" s="139">
        <f t="shared" si="420"/>
        <v>6.9839999999999985E-2</v>
      </c>
      <c r="I145" s="139">
        <f t="shared" si="421"/>
        <v>0</v>
      </c>
      <c r="J145" s="139">
        <f t="shared" si="458"/>
        <v>1.0185000000000001E-2</v>
      </c>
      <c r="K145" s="139">
        <f t="shared" ref="K145:U145" si="469">+J145</f>
        <v>1.0185000000000001E-2</v>
      </c>
      <c r="L145" s="139">
        <f t="shared" si="469"/>
        <v>1.0185000000000001E-2</v>
      </c>
      <c r="M145" s="139">
        <f t="shared" si="469"/>
        <v>1.0185000000000001E-2</v>
      </c>
      <c r="N145" s="139">
        <f t="shared" si="469"/>
        <v>1.0185000000000001E-2</v>
      </c>
      <c r="O145" s="139">
        <f t="shared" si="469"/>
        <v>1.0185000000000001E-2</v>
      </c>
      <c r="P145" s="139">
        <f t="shared" si="469"/>
        <v>1.0185000000000001E-2</v>
      </c>
      <c r="Q145" s="139">
        <f t="shared" si="469"/>
        <v>1.0185000000000001E-2</v>
      </c>
      <c r="R145" s="139">
        <f t="shared" si="469"/>
        <v>1.0185000000000001E-2</v>
      </c>
      <c r="S145" s="139">
        <f t="shared" si="469"/>
        <v>1.0185000000000001E-2</v>
      </c>
      <c r="T145" s="139">
        <f t="shared" si="469"/>
        <v>1.0185000000000001E-2</v>
      </c>
      <c r="U145" s="139">
        <f t="shared" si="469"/>
        <v>1.0185000000000001E-2</v>
      </c>
      <c r="V145" s="139">
        <f t="shared" si="423"/>
        <v>0.12222000000000001</v>
      </c>
      <c r="W145" s="139">
        <f t="shared" si="460"/>
        <v>0</v>
      </c>
      <c r="X145" s="139">
        <f t="shared" ref="X145:AH145" si="470">+W145</f>
        <v>0</v>
      </c>
      <c r="Y145" s="139">
        <f t="shared" si="470"/>
        <v>0</v>
      </c>
      <c r="Z145" s="139">
        <f t="shared" si="470"/>
        <v>0</v>
      </c>
      <c r="AA145" s="139">
        <f t="shared" si="470"/>
        <v>0</v>
      </c>
      <c r="AB145" s="139">
        <f t="shared" si="470"/>
        <v>0</v>
      </c>
      <c r="AC145" s="139">
        <f t="shared" si="470"/>
        <v>0</v>
      </c>
      <c r="AD145" s="139">
        <f t="shared" si="470"/>
        <v>0</v>
      </c>
      <c r="AE145" s="139">
        <f t="shared" si="470"/>
        <v>0</v>
      </c>
      <c r="AF145" s="139">
        <f t="shared" si="470"/>
        <v>0</v>
      </c>
      <c r="AG145" s="139">
        <f t="shared" si="470"/>
        <v>0</v>
      </c>
      <c r="AH145" s="139">
        <f t="shared" si="470"/>
        <v>0</v>
      </c>
      <c r="AI145" s="139">
        <f t="shared" si="425"/>
        <v>0</v>
      </c>
      <c r="AJ145" s="140">
        <f t="shared" si="426"/>
        <v>0.59363999999999995</v>
      </c>
      <c r="AK145" s="62"/>
      <c r="AL145" s="56">
        <f t="shared" si="427"/>
        <v>0</v>
      </c>
      <c r="AM145" s="666">
        <f t="shared" si="428"/>
        <v>0</v>
      </c>
      <c r="AN145" s="81">
        <f t="shared" si="429"/>
        <v>0</v>
      </c>
      <c r="AO145" s="671">
        <f t="shared" si="430"/>
        <v>0</v>
      </c>
      <c r="AP145" s="81">
        <f t="shared" si="431"/>
        <v>0</v>
      </c>
      <c r="AQ145" s="81">
        <f t="shared" si="432"/>
        <v>0</v>
      </c>
      <c r="AR145" s="81">
        <f t="shared" si="433"/>
        <v>0</v>
      </c>
      <c r="AS145" s="81">
        <f t="shared" si="434"/>
        <v>0</v>
      </c>
      <c r="AT145" s="81">
        <f t="shared" si="435"/>
        <v>0</v>
      </c>
      <c r="AU145" s="81">
        <f t="shared" si="436"/>
        <v>0</v>
      </c>
      <c r="AV145" s="81">
        <f t="shared" si="437"/>
        <v>0</v>
      </c>
      <c r="AW145" s="81">
        <f t="shared" si="438"/>
        <v>0</v>
      </c>
      <c r="AX145" s="81">
        <f t="shared" si="439"/>
        <v>0</v>
      </c>
      <c r="AY145" s="81">
        <f t="shared" si="440"/>
        <v>0</v>
      </c>
      <c r="AZ145" s="81">
        <f t="shared" si="441"/>
        <v>0</v>
      </c>
      <c r="BA145" s="81">
        <f t="shared" si="442"/>
        <v>0</v>
      </c>
      <c r="BB145" s="81">
        <f t="shared" si="443"/>
        <v>0</v>
      </c>
      <c r="BC145" s="671">
        <f t="shared" si="444"/>
        <v>0</v>
      </c>
      <c r="BD145" s="81">
        <f t="shared" si="445"/>
        <v>0</v>
      </c>
      <c r="BE145" s="81">
        <f t="shared" si="446"/>
        <v>0</v>
      </c>
      <c r="BF145" s="81">
        <f t="shared" si="447"/>
        <v>0</v>
      </c>
      <c r="BG145" s="81">
        <f t="shared" si="448"/>
        <v>0</v>
      </c>
      <c r="BH145" s="81">
        <f t="shared" si="449"/>
        <v>0</v>
      </c>
      <c r="BI145" s="81">
        <f t="shared" si="450"/>
        <v>0</v>
      </c>
      <c r="BJ145" s="81">
        <f t="shared" si="451"/>
        <v>0</v>
      </c>
      <c r="BK145" s="81">
        <f t="shared" si="452"/>
        <v>0</v>
      </c>
      <c r="BL145" s="81">
        <f t="shared" si="453"/>
        <v>0</v>
      </c>
      <c r="BM145" s="81">
        <f t="shared" si="454"/>
        <v>0</v>
      </c>
      <c r="BN145" s="81">
        <f t="shared" si="455"/>
        <v>0</v>
      </c>
      <c r="BO145" s="81">
        <f t="shared" si="456"/>
        <v>0</v>
      </c>
      <c r="BP145" s="492">
        <f t="shared" si="457"/>
        <v>0</v>
      </c>
      <c r="BQ145" s="676">
        <f t="shared" si="462"/>
        <v>0</v>
      </c>
      <c r="BW145" s="814">
        <v>0.66930000000000001</v>
      </c>
      <c r="BX145" s="814">
        <v>0</v>
      </c>
      <c r="BY145" s="814">
        <v>0.11639999999999999</v>
      </c>
      <c r="BZ145" s="814">
        <v>0</v>
      </c>
      <c r="CA145" s="814">
        <v>0.20370000000000002</v>
      </c>
      <c r="CB145" s="814">
        <v>0</v>
      </c>
      <c r="CC145" s="814">
        <v>0.98939999999999995</v>
      </c>
    </row>
    <row r="146" spans="1:81" ht="29.25" customHeight="1">
      <c r="A146" s="1600"/>
      <c r="B146" s="1603"/>
      <c r="C146" s="43" t="s">
        <v>17</v>
      </c>
      <c r="D146" s="711"/>
      <c r="E146" s="129">
        <f t="shared" si="417"/>
        <v>0.10185</v>
      </c>
      <c r="F146" s="130">
        <f t="shared" si="418"/>
        <v>0.48887999999999987</v>
      </c>
      <c r="G146" s="131">
        <f t="shared" si="419"/>
        <v>0</v>
      </c>
      <c r="H146" s="131">
        <f t="shared" si="420"/>
        <v>8.7300000000000003E-2</v>
      </c>
      <c r="I146" s="131">
        <f t="shared" si="421"/>
        <v>0</v>
      </c>
      <c r="J146" s="131">
        <f t="shared" si="458"/>
        <v>1.3095000000000001E-2</v>
      </c>
      <c r="K146" s="131">
        <f t="shared" ref="K146:U146" si="471">+J146</f>
        <v>1.3095000000000001E-2</v>
      </c>
      <c r="L146" s="131">
        <f t="shared" si="471"/>
        <v>1.3095000000000001E-2</v>
      </c>
      <c r="M146" s="131">
        <f t="shared" si="471"/>
        <v>1.3095000000000001E-2</v>
      </c>
      <c r="N146" s="131">
        <f t="shared" si="471"/>
        <v>1.3095000000000001E-2</v>
      </c>
      <c r="O146" s="131">
        <f t="shared" si="471"/>
        <v>1.3095000000000001E-2</v>
      </c>
      <c r="P146" s="131">
        <f t="shared" si="471"/>
        <v>1.3095000000000001E-2</v>
      </c>
      <c r="Q146" s="131">
        <f t="shared" si="471"/>
        <v>1.3095000000000001E-2</v>
      </c>
      <c r="R146" s="131">
        <f t="shared" si="471"/>
        <v>1.3095000000000001E-2</v>
      </c>
      <c r="S146" s="131">
        <f t="shared" si="471"/>
        <v>1.3095000000000001E-2</v>
      </c>
      <c r="T146" s="131">
        <f t="shared" si="471"/>
        <v>1.3095000000000001E-2</v>
      </c>
      <c r="U146" s="131">
        <f t="shared" si="471"/>
        <v>1.3095000000000001E-2</v>
      </c>
      <c r="V146" s="131">
        <f t="shared" si="423"/>
        <v>0.15714</v>
      </c>
      <c r="W146" s="131">
        <f t="shared" si="460"/>
        <v>0</v>
      </c>
      <c r="X146" s="131">
        <f t="shared" ref="X146:AH146" si="472">+W146</f>
        <v>0</v>
      </c>
      <c r="Y146" s="131">
        <f t="shared" si="472"/>
        <v>0</v>
      </c>
      <c r="Z146" s="131">
        <f t="shared" si="472"/>
        <v>0</v>
      </c>
      <c r="AA146" s="131">
        <f t="shared" si="472"/>
        <v>0</v>
      </c>
      <c r="AB146" s="131">
        <f t="shared" si="472"/>
        <v>0</v>
      </c>
      <c r="AC146" s="131">
        <f t="shared" si="472"/>
        <v>0</v>
      </c>
      <c r="AD146" s="131">
        <f t="shared" si="472"/>
        <v>0</v>
      </c>
      <c r="AE146" s="131">
        <f t="shared" si="472"/>
        <v>0</v>
      </c>
      <c r="AF146" s="131">
        <f t="shared" si="472"/>
        <v>0</v>
      </c>
      <c r="AG146" s="131">
        <f t="shared" si="472"/>
        <v>0</v>
      </c>
      <c r="AH146" s="131">
        <f t="shared" si="472"/>
        <v>0</v>
      </c>
      <c r="AI146" s="131">
        <f t="shared" si="425"/>
        <v>0</v>
      </c>
      <c r="AJ146" s="132">
        <f t="shared" si="426"/>
        <v>0.73331999999999997</v>
      </c>
      <c r="AK146" s="60"/>
      <c r="AL146" s="57">
        <f t="shared" si="427"/>
        <v>0</v>
      </c>
      <c r="AM146" s="664">
        <f t="shared" si="428"/>
        <v>0</v>
      </c>
      <c r="AN146" s="69">
        <f t="shared" si="429"/>
        <v>0</v>
      </c>
      <c r="AO146" s="669">
        <f t="shared" si="430"/>
        <v>0</v>
      </c>
      <c r="AP146" s="69">
        <f t="shared" si="431"/>
        <v>0</v>
      </c>
      <c r="AQ146" s="69">
        <f t="shared" si="432"/>
        <v>0</v>
      </c>
      <c r="AR146" s="69">
        <f t="shared" si="433"/>
        <v>0</v>
      </c>
      <c r="AS146" s="69">
        <f t="shared" si="434"/>
        <v>0</v>
      </c>
      <c r="AT146" s="69">
        <f t="shared" si="435"/>
        <v>0</v>
      </c>
      <c r="AU146" s="69">
        <f t="shared" si="436"/>
        <v>0</v>
      </c>
      <c r="AV146" s="69">
        <f t="shared" si="437"/>
        <v>0</v>
      </c>
      <c r="AW146" s="69">
        <f t="shared" si="438"/>
        <v>0</v>
      </c>
      <c r="AX146" s="69">
        <f t="shared" si="439"/>
        <v>0</v>
      </c>
      <c r="AY146" s="69">
        <f t="shared" si="440"/>
        <v>0</v>
      </c>
      <c r="AZ146" s="69">
        <f t="shared" si="441"/>
        <v>0</v>
      </c>
      <c r="BA146" s="69">
        <f t="shared" si="442"/>
        <v>0</v>
      </c>
      <c r="BB146" s="69">
        <f t="shared" si="443"/>
        <v>0</v>
      </c>
      <c r="BC146" s="669">
        <f t="shared" si="444"/>
        <v>0</v>
      </c>
      <c r="BD146" s="69">
        <f t="shared" si="445"/>
        <v>0</v>
      </c>
      <c r="BE146" s="69">
        <f t="shared" si="446"/>
        <v>0</v>
      </c>
      <c r="BF146" s="69">
        <f t="shared" si="447"/>
        <v>0</v>
      </c>
      <c r="BG146" s="69">
        <f t="shared" si="448"/>
        <v>0</v>
      </c>
      <c r="BH146" s="69">
        <f t="shared" si="449"/>
        <v>0</v>
      </c>
      <c r="BI146" s="69">
        <f t="shared" si="450"/>
        <v>0</v>
      </c>
      <c r="BJ146" s="69">
        <f t="shared" si="451"/>
        <v>0</v>
      </c>
      <c r="BK146" s="69">
        <f t="shared" si="452"/>
        <v>0</v>
      </c>
      <c r="BL146" s="69">
        <f t="shared" si="453"/>
        <v>0</v>
      </c>
      <c r="BM146" s="69">
        <f t="shared" si="454"/>
        <v>0</v>
      </c>
      <c r="BN146" s="69">
        <f t="shared" si="455"/>
        <v>0</v>
      </c>
      <c r="BO146" s="69">
        <f t="shared" si="456"/>
        <v>0</v>
      </c>
      <c r="BP146" s="488">
        <f t="shared" si="457"/>
        <v>0</v>
      </c>
      <c r="BQ146" s="674">
        <f t="shared" si="462"/>
        <v>0</v>
      </c>
      <c r="BW146" s="814">
        <v>0.81479999999999986</v>
      </c>
      <c r="BX146" s="814">
        <v>0</v>
      </c>
      <c r="BY146" s="814">
        <v>0.14550000000000002</v>
      </c>
      <c r="BZ146" s="814">
        <v>0</v>
      </c>
      <c r="CA146" s="814">
        <v>0.26190000000000002</v>
      </c>
      <c r="CB146" s="814">
        <v>0</v>
      </c>
      <c r="CC146" s="814">
        <v>1.2222</v>
      </c>
    </row>
    <row r="147" spans="1:81" ht="29.25" customHeight="1">
      <c r="A147" s="1600"/>
      <c r="B147" s="1603"/>
      <c r="C147" s="43" t="s">
        <v>18</v>
      </c>
      <c r="D147" s="711"/>
      <c r="E147" s="133">
        <f t="shared" si="417"/>
        <v>0.12609999999999999</v>
      </c>
      <c r="F147" s="134">
        <f t="shared" si="418"/>
        <v>0.57617999999999991</v>
      </c>
      <c r="G147" s="135">
        <f t="shared" si="419"/>
        <v>0</v>
      </c>
      <c r="H147" s="135">
        <f t="shared" si="420"/>
        <v>0.13967999999999997</v>
      </c>
      <c r="I147" s="135">
        <f t="shared" si="421"/>
        <v>0</v>
      </c>
      <c r="J147" s="135">
        <f t="shared" si="458"/>
        <v>1.6004999999999998E-2</v>
      </c>
      <c r="K147" s="135">
        <f t="shared" ref="K147:U147" si="473">+J147</f>
        <v>1.6004999999999998E-2</v>
      </c>
      <c r="L147" s="135">
        <f t="shared" si="473"/>
        <v>1.6004999999999998E-2</v>
      </c>
      <c r="M147" s="135">
        <f t="shared" si="473"/>
        <v>1.6004999999999998E-2</v>
      </c>
      <c r="N147" s="135">
        <f t="shared" si="473"/>
        <v>1.6004999999999998E-2</v>
      </c>
      <c r="O147" s="135">
        <f t="shared" si="473"/>
        <v>1.6004999999999998E-2</v>
      </c>
      <c r="P147" s="135">
        <f t="shared" si="473"/>
        <v>1.6004999999999998E-2</v>
      </c>
      <c r="Q147" s="135">
        <f t="shared" si="473"/>
        <v>1.6004999999999998E-2</v>
      </c>
      <c r="R147" s="135">
        <f t="shared" si="473"/>
        <v>1.6004999999999998E-2</v>
      </c>
      <c r="S147" s="135">
        <f t="shared" si="473"/>
        <v>1.6004999999999998E-2</v>
      </c>
      <c r="T147" s="135">
        <f t="shared" si="473"/>
        <v>1.6004999999999998E-2</v>
      </c>
      <c r="U147" s="135">
        <f t="shared" si="473"/>
        <v>1.6004999999999998E-2</v>
      </c>
      <c r="V147" s="135">
        <f t="shared" si="423"/>
        <v>0.19205999999999998</v>
      </c>
      <c r="W147" s="135">
        <f t="shared" si="460"/>
        <v>0</v>
      </c>
      <c r="X147" s="135">
        <f t="shared" ref="X147:AH147" si="474">+W147</f>
        <v>0</v>
      </c>
      <c r="Y147" s="135">
        <f t="shared" si="474"/>
        <v>0</v>
      </c>
      <c r="Z147" s="135">
        <f t="shared" si="474"/>
        <v>0</v>
      </c>
      <c r="AA147" s="135">
        <f t="shared" si="474"/>
        <v>0</v>
      </c>
      <c r="AB147" s="135">
        <f t="shared" si="474"/>
        <v>0</v>
      </c>
      <c r="AC147" s="135">
        <f t="shared" si="474"/>
        <v>0</v>
      </c>
      <c r="AD147" s="135">
        <f t="shared" si="474"/>
        <v>0</v>
      </c>
      <c r="AE147" s="135">
        <f t="shared" si="474"/>
        <v>0</v>
      </c>
      <c r="AF147" s="135">
        <f t="shared" si="474"/>
        <v>0</v>
      </c>
      <c r="AG147" s="135">
        <f t="shared" si="474"/>
        <v>0</v>
      </c>
      <c r="AH147" s="135">
        <f t="shared" si="474"/>
        <v>0</v>
      </c>
      <c r="AI147" s="135">
        <f t="shared" si="425"/>
        <v>0</v>
      </c>
      <c r="AJ147" s="136">
        <f t="shared" si="426"/>
        <v>0.90791999999999984</v>
      </c>
      <c r="AK147" s="61"/>
      <c r="AL147" s="55">
        <f t="shared" si="427"/>
        <v>0</v>
      </c>
      <c r="AM147" s="665">
        <f t="shared" si="428"/>
        <v>0</v>
      </c>
      <c r="AN147" s="75">
        <f t="shared" si="429"/>
        <v>0</v>
      </c>
      <c r="AO147" s="670">
        <f t="shared" si="430"/>
        <v>0</v>
      </c>
      <c r="AP147" s="75">
        <f t="shared" si="431"/>
        <v>0</v>
      </c>
      <c r="AQ147" s="75">
        <f t="shared" si="432"/>
        <v>0</v>
      </c>
      <c r="AR147" s="75">
        <f t="shared" si="433"/>
        <v>0</v>
      </c>
      <c r="AS147" s="75">
        <f t="shared" si="434"/>
        <v>0</v>
      </c>
      <c r="AT147" s="75">
        <f t="shared" si="435"/>
        <v>0</v>
      </c>
      <c r="AU147" s="75">
        <f t="shared" si="436"/>
        <v>0</v>
      </c>
      <c r="AV147" s="75">
        <f t="shared" si="437"/>
        <v>0</v>
      </c>
      <c r="AW147" s="75">
        <f t="shared" si="438"/>
        <v>0</v>
      </c>
      <c r="AX147" s="75">
        <f t="shared" si="439"/>
        <v>0</v>
      </c>
      <c r="AY147" s="75">
        <f t="shared" si="440"/>
        <v>0</v>
      </c>
      <c r="AZ147" s="75">
        <f t="shared" si="441"/>
        <v>0</v>
      </c>
      <c r="BA147" s="75">
        <f t="shared" si="442"/>
        <v>0</v>
      </c>
      <c r="BB147" s="75">
        <f t="shared" si="443"/>
        <v>0</v>
      </c>
      <c r="BC147" s="670">
        <f t="shared" si="444"/>
        <v>0</v>
      </c>
      <c r="BD147" s="75">
        <f t="shared" si="445"/>
        <v>0</v>
      </c>
      <c r="BE147" s="75">
        <f t="shared" si="446"/>
        <v>0</v>
      </c>
      <c r="BF147" s="75">
        <f t="shared" si="447"/>
        <v>0</v>
      </c>
      <c r="BG147" s="75">
        <f t="shared" si="448"/>
        <v>0</v>
      </c>
      <c r="BH147" s="75">
        <f t="shared" si="449"/>
        <v>0</v>
      </c>
      <c r="BI147" s="75">
        <f t="shared" si="450"/>
        <v>0</v>
      </c>
      <c r="BJ147" s="75">
        <f t="shared" si="451"/>
        <v>0</v>
      </c>
      <c r="BK147" s="75">
        <f t="shared" si="452"/>
        <v>0</v>
      </c>
      <c r="BL147" s="75">
        <f t="shared" si="453"/>
        <v>0</v>
      </c>
      <c r="BM147" s="75">
        <f t="shared" si="454"/>
        <v>0</v>
      </c>
      <c r="BN147" s="75">
        <f t="shared" si="455"/>
        <v>0</v>
      </c>
      <c r="BO147" s="75">
        <f t="shared" si="456"/>
        <v>0</v>
      </c>
      <c r="BP147" s="490">
        <f t="shared" si="457"/>
        <v>0</v>
      </c>
      <c r="BQ147" s="675">
        <f t="shared" si="462"/>
        <v>0</v>
      </c>
      <c r="BW147" s="814">
        <v>0.96029999999999993</v>
      </c>
      <c r="BX147" s="814">
        <v>0</v>
      </c>
      <c r="BY147" s="814">
        <v>0.23279999999999998</v>
      </c>
      <c r="BZ147" s="814">
        <v>0</v>
      </c>
      <c r="CA147" s="814">
        <v>0.3201</v>
      </c>
      <c r="CB147" s="814">
        <v>0</v>
      </c>
      <c r="CC147" s="814">
        <v>1.5131999999999999</v>
      </c>
    </row>
    <row r="148" spans="1:81" ht="29.25" customHeight="1">
      <c r="A148" s="1600"/>
      <c r="B148" s="1603" t="s">
        <v>378</v>
      </c>
      <c r="C148" s="43" t="s">
        <v>16</v>
      </c>
      <c r="D148" s="711"/>
      <c r="E148" s="137">
        <f t="shared" si="417"/>
        <v>0.206125</v>
      </c>
      <c r="F148" s="138">
        <f t="shared" si="418"/>
        <v>1.0650600000000001</v>
      </c>
      <c r="G148" s="139">
        <f t="shared" si="419"/>
        <v>0</v>
      </c>
      <c r="H148" s="139">
        <f t="shared" si="420"/>
        <v>0.19205999999999998</v>
      </c>
      <c r="I148" s="139">
        <f t="shared" si="421"/>
        <v>0</v>
      </c>
      <c r="J148" s="139">
        <f t="shared" si="458"/>
        <v>1.8915000000000001E-2</v>
      </c>
      <c r="K148" s="139">
        <f t="shared" ref="K148:U148" si="475">+J148</f>
        <v>1.8915000000000001E-2</v>
      </c>
      <c r="L148" s="139">
        <f t="shared" si="475"/>
        <v>1.8915000000000001E-2</v>
      </c>
      <c r="M148" s="139">
        <f t="shared" si="475"/>
        <v>1.8915000000000001E-2</v>
      </c>
      <c r="N148" s="139">
        <f t="shared" si="475"/>
        <v>1.8915000000000001E-2</v>
      </c>
      <c r="O148" s="139">
        <f t="shared" si="475"/>
        <v>1.8915000000000001E-2</v>
      </c>
      <c r="P148" s="139">
        <f t="shared" si="475"/>
        <v>1.8915000000000001E-2</v>
      </c>
      <c r="Q148" s="139">
        <f t="shared" si="475"/>
        <v>1.8915000000000001E-2</v>
      </c>
      <c r="R148" s="139">
        <f t="shared" si="475"/>
        <v>1.8915000000000001E-2</v>
      </c>
      <c r="S148" s="139">
        <f t="shared" si="475"/>
        <v>1.8915000000000001E-2</v>
      </c>
      <c r="T148" s="139">
        <f t="shared" si="475"/>
        <v>1.8915000000000001E-2</v>
      </c>
      <c r="U148" s="139">
        <f t="shared" si="475"/>
        <v>1.8915000000000001E-2</v>
      </c>
      <c r="V148" s="139">
        <f t="shared" si="423"/>
        <v>0.22698000000000002</v>
      </c>
      <c r="W148" s="139">
        <f t="shared" si="460"/>
        <v>0</v>
      </c>
      <c r="X148" s="139">
        <f t="shared" ref="X148:AH148" si="476">+W148</f>
        <v>0</v>
      </c>
      <c r="Y148" s="139">
        <f t="shared" si="476"/>
        <v>0</v>
      </c>
      <c r="Z148" s="139">
        <f t="shared" si="476"/>
        <v>0</v>
      </c>
      <c r="AA148" s="139">
        <f t="shared" si="476"/>
        <v>0</v>
      </c>
      <c r="AB148" s="139">
        <f t="shared" si="476"/>
        <v>0</v>
      </c>
      <c r="AC148" s="139">
        <f t="shared" si="476"/>
        <v>0</v>
      </c>
      <c r="AD148" s="139">
        <f t="shared" si="476"/>
        <v>0</v>
      </c>
      <c r="AE148" s="139">
        <f t="shared" si="476"/>
        <v>0</v>
      </c>
      <c r="AF148" s="139">
        <f t="shared" si="476"/>
        <v>0</v>
      </c>
      <c r="AG148" s="139">
        <f t="shared" si="476"/>
        <v>0</v>
      </c>
      <c r="AH148" s="139">
        <f t="shared" si="476"/>
        <v>0</v>
      </c>
      <c r="AI148" s="139">
        <f t="shared" si="425"/>
        <v>0</v>
      </c>
      <c r="AJ148" s="140">
        <f t="shared" si="426"/>
        <v>1.4841</v>
      </c>
      <c r="AK148" s="62"/>
      <c r="AL148" s="56">
        <f t="shared" si="427"/>
        <v>0</v>
      </c>
      <c r="AM148" s="666">
        <f t="shared" si="428"/>
        <v>0</v>
      </c>
      <c r="AN148" s="81">
        <f t="shared" si="429"/>
        <v>0</v>
      </c>
      <c r="AO148" s="671">
        <f t="shared" si="430"/>
        <v>0</v>
      </c>
      <c r="AP148" s="81">
        <f t="shared" si="431"/>
        <v>0</v>
      </c>
      <c r="AQ148" s="81">
        <f t="shared" si="432"/>
        <v>0</v>
      </c>
      <c r="AR148" s="81">
        <f t="shared" si="433"/>
        <v>0</v>
      </c>
      <c r="AS148" s="81">
        <f t="shared" si="434"/>
        <v>0</v>
      </c>
      <c r="AT148" s="81">
        <f t="shared" si="435"/>
        <v>0</v>
      </c>
      <c r="AU148" s="81">
        <f t="shared" si="436"/>
        <v>0</v>
      </c>
      <c r="AV148" s="81">
        <f t="shared" si="437"/>
        <v>0</v>
      </c>
      <c r="AW148" s="81">
        <f t="shared" si="438"/>
        <v>0</v>
      </c>
      <c r="AX148" s="81">
        <f t="shared" si="439"/>
        <v>0</v>
      </c>
      <c r="AY148" s="81">
        <f t="shared" si="440"/>
        <v>0</v>
      </c>
      <c r="AZ148" s="81">
        <f t="shared" si="441"/>
        <v>0</v>
      </c>
      <c r="BA148" s="81">
        <f t="shared" si="442"/>
        <v>0</v>
      </c>
      <c r="BB148" s="81">
        <f t="shared" si="443"/>
        <v>0</v>
      </c>
      <c r="BC148" s="671">
        <f t="shared" si="444"/>
        <v>0</v>
      </c>
      <c r="BD148" s="81">
        <f t="shared" si="445"/>
        <v>0</v>
      </c>
      <c r="BE148" s="81">
        <f t="shared" si="446"/>
        <v>0</v>
      </c>
      <c r="BF148" s="81">
        <f t="shared" si="447"/>
        <v>0</v>
      </c>
      <c r="BG148" s="81">
        <f t="shared" si="448"/>
        <v>0</v>
      </c>
      <c r="BH148" s="81">
        <f t="shared" si="449"/>
        <v>0</v>
      </c>
      <c r="BI148" s="81">
        <f t="shared" si="450"/>
        <v>0</v>
      </c>
      <c r="BJ148" s="81">
        <f t="shared" si="451"/>
        <v>0</v>
      </c>
      <c r="BK148" s="81">
        <f t="shared" si="452"/>
        <v>0</v>
      </c>
      <c r="BL148" s="81">
        <f t="shared" si="453"/>
        <v>0</v>
      </c>
      <c r="BM148" s="81">
        <f t="shared" si="454"/>
        <v>0</v>
      </c>
      <c r="BN148" s="81">
        <f t="shared" si="455"/>
        <v>0</v>
      </c>
      <c r="BO148" s="81">
        <f t="shared" si="456"/>
        <v>0</v>
      </c>
      <c r="BP148" s="492">
        <f t="shared" si="457"/>
        <v>0</v>
      </c>
      <c r="BQ148" s="676">
        <f t="shared" si="462"/>
        <v>0</v>
      </c>
      <c r="BW148" s="814">
        <v>1.7751000000000001</v>
      </c>
      <c r="BX148" s="814">
        <v>0</v>
      </c>
      <c r="BY148" s="814">
        <v>0.3201</v>
      </c>
      <c r="BZ148" s="814">
        <v>0</v>
      </c>
      <c r="CA148" s="814">
        <v>0.37830000000000003</v>
      </c>
      <c r="CB148" s="814">
        <v>0</v>
      </c>
      <c r="CC148" s="814">
        <v>2.4735</v>
      </c>
    </row>
    <row r="149" spans="1:81" ht="29.25" customHeight="1">
      <c r="A149" s="1600"/>
      <c r="B149" s="1603"/>
      <c r="C149" s="43" t="s">
        <v>17</v>
      </c>
      <c r="D149" s="711"/>
      <c r="E149" s="129">
        <f t="shared" si="417"/>
        <v>0.24492499999999998</v>
      </c>
      <c r="F149" s="130">
        <f t="shared" si="418"/>
        <v>1.2745799999999998</v>
      </c>
      <c r="G149" s="131">
        <f t="shared" si="419"/>
        <v>0</v>
      </c>
      <c r="H149" s="131">
        <f t="shared" si="420"/>
        <v>0.20952000000000001</v>
      </c>
      <c r="I149" s="131">
        <f t="shared" si="421"/>
        <v>0</v>
      </c>
      <c r="J149" s="131">
        <f t="shared" si="458"/>
        <v>2.3279999999999995E-2</v>
      </c>
      <c r="K149" s="131">
        <f t="shared" ref="K149:U149" si="477">+J149</f>
        <v>2.3279999999999995E-2</v>
      </c>
      <c r="L149" s="131">
        <f t="shared" si="477"/>
        <v>2.3279999999999995E-2</v>
      </c>
      <c r="M149" s="131">
        <f t="shared" si="477"/>
        <v>2.3279999999999995E-2</v>
      </c>
      <c r="N149" s="131">
        <f t="shared" si="477"/>
        <v>2.3279999999999995E-2</v>
      </c>
      <c r="O149" s="131">
        <f t="shared" si="477"/>
        <v>2.3279999999999995E-2</v>
      </c>
      <c r="P149" s="131">
        <f t="shared" si="477"/>
        <v>2.3279999999999995E-2</v>
      </c>
      <c r="Q149" s="131">
        <f t="shared" si="477"/>
        <v>2.3279999999999995E-2</v>
      </c>
      <c r="R149" s="131">
        <f t="shared" si="477"/>
        <v>2.3279999999999995E-2</v>
      </c>
      <c r="S149" s="131">
        <f t="shared" si="477"/>
        <v>2.3279999999999995E-2</v>
      </c>
      <c r="T149" s="131">
        <f t="shared" si="477"/>
        <v>2.3279999999999995E-2</v>
      </c>
      <c r="U149" s="131">
        <f t="shared" si="477"/>
        <v>2.3279999999999995E-2</v>
      </c>
      <c r="V149" s="131">
        <f t="shared" si="423"/>
        <v>0.27935999999999994</v>
      </c>
      <c r="W149" s="131">
        <f t="shared" si="460"/>
        <v>0</v>
      </c>
      <c r="X149" s="131">
        <f t="shared" ref="X149:AH149" si="478">+W149</f>
        <v>0</v>
      </c>
      <c r="Y149" s="131">
        <f t="shared" si="478"/>
        <v>0</v>
      </c>
      <c r="Z149" s="131">
        <f t="shared" si="478"/>
        <v>0</v>
      </c>
      <c r="AA149" s="131">
        <f t="shared" si="478"/>
        <v>0</v>
      </c>
      <c r="AB149" s="131">
        <f t="shared" si="478"/>
        <v>0</v>
      </c>
      <c r="AC149" s="131">
        <f t="shared" si="478"/>
        <v>0</v>
      </c>
      <c r="AD149" s="131">
        <f t="shared" si="478"/>
        <v>0</v>
      </c>
      <c r="AE149" s="131">
        <f t="shared" si="478"/>
        <v>0</v>
      </c>
      <c r="AF149" s="131">
        <f t="shared" si="478"/>
        <v>0</v>
      </c>
      <c r="AG149" s="131">
        <f t="shared" si="478"/>
        <v>0</v>
      </c>
      <c r="AH149" s="131">
        <f t="shared" si="478"/>
        <v>0</v>
      </c>
      <c r="AI149" s="131">
        <f t="shared" si="425"/>
        <v>0</v>
      </c>
      <c r="AJ149" s="132">
        <f t="shared" si="426"/>
        <v>1.7634599999999998</v>
      </c>
      <c r="AK149" s="60"/>
      <c r="AL149" s="57">
        <f t="shared" si="427"/>
        <v>0</v>
      </c>
      <c r="AM149" s="664">
        <f t="shared" si="428"/>
        <v>0</v>
      </c>
      <c r="AN149" s="69">
        <f t="shared" si="429"/>
        <v>0</v>
      </c>
      <c r="AO149" s="669">
        <f t="shared" si="430"/>
        <v>0</v>
      </c>
      <c r="AP149" s="69">
        <f t="shared" si="431"/>
        <v>0</v>
      </c>
      <c r="AQ149" s="69">
        <f t="shared" si="432"/>
        <v>0</v>
      </c>
      <c r="AR149" s="69">
        <f t="shared" si="433"/>
        <v>0</v>
      </c>
      <c r="AS149" s="69">
        <f t="shared" si="434"/>
        <v>0</v>
      </c>
      <c r="AT149" s="69">
        <f t="shared" si="435"/>
        <v>0</v>
      </c>
      <c r="AU149" s="69">
        <f t="shared" si="436"/>
        <v>0</v>
      </c>
      <c r="AV149" s="69">
        <f t="shared" si="437"/>
        <v>0</v>
      </c>
      <c r="AW149" s="69">
        <f t="shared" si="438"/>
        <v>0</v>
      </c>
      <c r="AX149" s="69">
        <f t="shared" si="439"/>
        <v>0</v>
      </c>
      <c r="AY149" s="69">
        <f t="shared" si="440"/>
        <v>0</v>
      </c>
      <c r="AZ149" s="69">
        <f t="shared" si="441"/>
        <v>0</v>
      </c>
      <c r="BA149" s="69">
        <f t="shared" si="442"/>
        <v>0</v>
      </c>
      <c r="BB149" s="69">
        <f t="shared" si="443"/>
        <v>0</v>
      </c>
      <c r="BC149" s="669">
        <f t="shared" si="444"/>
        <v>0</v>
      </c>
      <c r="BD149" s="69">
        <f t="shared" si="445"/>
        <v>0</v>
      </c>
      <c r="BE149" s="69">
        <f t="shared" si="446"/>
        <v>0</v>
      </c>
      <c r="BF149" s="69">
        <f t="shared" si="447"/>
        <v>0</v>
      </c>
      <c r="BG149" s="69">
        <f t="shared" si="448"/>
        <v>0</v>
      </c>
      <c r="BH149" s="69">
        <f t="shared" si="449"/>
        <v>0</v>
      </c>
      <c r="BI149" s="69">
        <f t="shared" si="450"/>
        <v>0</v>
      </c>
      <c r="BJ149" s="69">
        <f t="shared" si="451"/>
        <v>0</v>
      </c>
      <c r="BK149" s="69">
        <f t="shared" si="452"/>
        <v>0</v>
      </c>
      <c r="BL149" s="69">
        <f t="shared" si="453"/>
        <v>0</v>
      </c>
      <c r="BM149" s="69">
        <f t="shared" si="454"/>
        <v>0</v>
      </c>
      <c r="BN149" s="69">
        <f t="shared" si="455"/>
        <v>0</v>
      </c>
      <c r="BO149" s="69">
        <f t="shared" si="456"/>
        <v>0</v>
      </c>
      <c r="BP149" s="488">
        <f t="shared" si="457"/>
        <v>0</v>
      </c>
      <c r="BQ149" s="674">
        <f t="shared" si="462"/>
        <v>0</v>
      </c>
      <c r="BW149" s="814">
        <v>2.1242999999999999</v>
      </c>
      <c r="BX149" s="814">
        <v>0</v>
      </c>
      <c r="BY149" s="814">
        <v>0.34920000000000001</v>
      </c>
      <c r="BZ149" s="814">
        <v>0</v>
      </c>
      <c r="CA149" s="814">
        <v>0.46559999999999996</v>
      </c>
      <c r="CB149" s="814">
        <v>0</v>
      </c>
      <c r="CC149" s="814">
        <v>2.9390999999999998</v>
      </c>
    </row>
    <row r="150" spans="1:81" ht="29.25" customHeight="1">
      <c r="A150" s="1600"/>
      <c r="B150" s="1603"/>
      <c r="C150" s="43" t="s">
        <v>18</v>
      </c>
      <c r="D150" s="711"/>
      <c r="E150" s="133">
        <f t="shared" si="417"/>
        <v>0.28129999999999999</v>
      </c>
      <c r="F150" s="134">
        <f t="shared" si="418"/>
        <v>1.50156</v>
      </c>
      <c r="G150" s="135">
        <f t="shared" si="419"/>
        <v>0</v>
      </c>
      <c r="H150" s="135">
        <f t="shared" si="420"/>
        <v>0.22698000000000002</v>
      </c>
      <c r="I150" s="135">
        <f t="shared" si="421"/>
        <v>0</v>
      </c>
      <c r="J150" s="135">
        <f t="shared" si="458"/>
        <v>2.4734999999999997E-2</v>
      </c>
      <c r="K150" s="135">
        <f t="shared" ref="K150:U150" si="479">+J150</f>
        <v>2.4734999999999997E-2</v>
      </c>
      <c r="L150" s="135">
        <f t="shared" si="479"/>
        <v>2.4734999999999997E-2</v>
      </c>
      <c r="M150" s="135">
        <f t="shared" si="479"/>
        <v>2.4734999999999997E-2</v>
      </c>
      <c r="N150" s="135">
        <f t="shared" si="479"/>
        <v>2.4734999999999997E-2</v>
      </c>
      <c r="O150" s="135">
        <f t="shared" si="479"/>
        <v>2.4734999999999997E-2</v>
      </c>
      <c r="P150" s="135">
        <f t="shared" si="479"/>
        <v>2.4734999999999997E-2</v>
      </c>
      <c r="Q150" s="135">
        <f t="shared" si="479"/>
        <v>2.4734999999999997E-2</v>
      </c>
      <c r="R150" s="135">
        <f t="shared" si="479"/>
        <v>2.4734999999999997E-2</v>
      </c>
      <c r="S150" s="135">
        <f t="shared" si="479"/>
        <v>2.4734999999999997E-2</v>
      </c>
      <c r="T150" s="135">
        <f t="shared" si="479"/>
        <v>2.4734999999999997E-2</v>
      </c>
      <c r="U150" s="135">
        <f t="shared" si="479"/>
        <v>2.4734999999999997E-2</v>
      </c>
      <c r="V150" s="135">
        <f t="shared" si="423"/>
        <v>0.29681999999999997</v>
      </c>
      <c r="W150" s="135">
        <f t="shared" si="460"/>
        <v>0</v>
      </c>
      <c r="X150" s="135">
        <f t="shared" ref="X150:AH150" si="480">+W150</f>
        <v>0</v>
      </c>
      <c r="Y150" s="135">
        <f t="shared" si="480"/>
        <v>0</v>
      </c>
      <c r="Z150" s="135">
        <f t="shared" si="480"/>
        <v>0</v>
      </c>
      <c r="AA150" s="135">
        <f t="shared" si="480"/>
        <v>0</v>
      </c>
      <c r="AB150" s="135">
        <f t="shared" si="480"/>
        <v>0</v>
      </c>
      <c r="AC150" s="135">
        <f t="shared" si="480"/>
        <v>0</v>
      </c>
      <c r="AD150" s="135">
        <f t="shared" si="480"/>
        <v>0</v>
      </c>
      <c r="AE150" s="135">
        <f t="shared" si="480"/>
        <v>0</v>
      </c>
      <c r="AF150" s="135">
        <f t="shared" si="480"/>
        <v>0</v>
      </c>
      <c r="AG150" s="135">
        <f t="shared" si="480"/>
        <v>0</v>
      </c>
      <c r="AH150" s="135">
        <f t="shared" si="480"/>
        <v>0</v>
      </c>
      <c r="AI150" s="135">
        <f t="shared" si="425"/>
        <v>0</v>
      </c>
      <c r="AJ150" s="136">
        <f t="shared" si="426"/>
        <v>2.02536</v>
      </c>
      <c r="AK150" s="61"/>
      <c r="AL150" s="55">
        <f t="shared" si="427"/>
        <v>0</v>
      </c>
      <c r="AM150" s="665">
        <f t="shared" si="428"/>
        <v>0</v>
      </c>
      <c r="AN150" s="75">
        <f t="shared" si="429"/>
        <v>0</v>
      </c>
      <c r="AO150" s="670">
        <f t="shared" si="430"/>
        <v>0</v>
      </c>
      <c r="AP150" s="75">
        <f t="shared" si="431"/>
        <v>0</v>
      </c>
      <c r="AQ150" s="75">
        <f t="shared" si="432"/>
        <v>0</v>
      </c>
      <c r="AR150" s="75">
        <f t="shared" si="433"/>
        <v>0</v>
      </c>
      <c r="AS150" s="75">
        <f t="shared" si="434"/>
        <v>0</v>
      </c>
      <c r="AT150" s="75">
        <f t="shared" si="435"/>
        <v>0</v>
      </c>
      <c r="AU150" s="75">
        <f t="shared" si="436"/>
        <v>0</v>
      </c>
      <c r="AV150" s="75">
        <f t="shared" si="437"/>
        <v>0</v>
      </c>
      <c r="AW150" s="75">
        <f t="shared" si="438"/>
        <v>0</v>
      </c>
      <c r="AX150" s="75">
        <f t="shared" si="439"/>
        <v>0</v>
      </c>
      <c r="AY150" s="75">
        <f t="shared" si="440"/>
        <v>0</v>
      </c>
      <c r="AZ150" s="75">
        <f t="shared" si="441"/>
        <v>0</v>
      </c>
      <c r="BA150" s="75">
        <f t="shared" si="442"/>
        <v>0</v>
      </c>
      <c r="BB150" s="75">
        <f t="shared" si="443"/>
        <v>0</v>
      </c>
      <c r="BC150" s="670">
        <f t="shared" si="444"/>
        <v>0</v>
      </c>
      <c r="BD150" s="75">
        <f t="shared" si="445"/>
        <v>0</v>
      </c>
      <c r="BE150" s="75">
        <f t="shared" si="446"/>
        <v>0</v>
      </c>
      <c r="BF150" s="75">
        <f t="shared" si="447"/>
        <v>0</v>
      </c>
      <c r="BG150" s="75">
        <f t="shared" si="448"/>
        <v>0</v>
      </c>
      <c r="BH150" s="75">
        <f t="shared" si="449"/>
        <v>0</v>
      </c>
      <c r="BI150" s="75">
        <f t="shared" si="450"/>
        <v>0</v>
      </c>
      <c r="BJ150" s="75">
        <f t="shared" si="451"/>
        <v>0</v>
      </c>
      <c r="BK150" s="75">
        <f t="shared" si="452"/>
        <v>0</v>
      </c>
      <c r="BL150" s="75">
        <f t="shared" si="453"/>
        <v>0</v>
      </c>
      <c r="BM150" s="75">
        <f t="shared" si="454"/>
        <v>0</v>
      </c>
      <c r="BN150" s="75">
        <f t="shared" si="455"/>
        <v>0</v>
      </c>
      <c r="BO150" s="75">
        <f t="shared" si="456"/>
        <v>0</v>
      </c>
      <c r="BP150" s="490">
        <f t="shared" si="457"/>
        <v>0</v>
      </c>
      <c r="BQ150" s="675">
        <f t="shared" si="462"/>
        <v>0</v>
      </c>
      <c r="BW150" s="814">
        <v>2.5026000000000002</v>
      </c>
      <c r="BX150" s="814">
        <v>0</v>
      </c>
      <c r="BY150" s="814">
        <v>0.37830000000000003</v>
      </c>
      <c r="BZ150" s="814">
        <v>0</v>
      </c>
      <c r="CA150" s="814">
        <v>0.49469999999999997</v>
      </c>
      <c r="CB150" s="814">
        <v>0</v>
      </c>
      <c r="CC150" s="814">
        <v>3.3755999999999999</v>
      </c>
    </row>
    <row r="151" spans="1:81" ht="29.25" customHeight="1">
      <c r="A151" s="1600"/>
      <c r="B151" s="1603" t="s">
        <v>379</v>
      </c>
      <c r="C151" s="43" t="s">
        <v>19</v>
      </c>
      <c r="D151" s="711"/>
      <c r="E151" s="133">
        <f t="shared" si="417"/>
        <v>0.27887499999999998</v>
      </c>
      <c r="F151" s="134">
        <f t="shared" si="418"/>
        <v>1.5888599999999999</v>
      </c>
      <c r="G151" s="135">
        <f t="shared" si="419"/>
        <v>0</v>
      </c>
      <c r="H151" s="135">
        <f t="shared" si="420"/>
        <v>0.19205999999999998</v>
      </c>
      <c r="I151" s="135">
        <f t="shared" si="421"/>
        <v>0</v>
      </c>
      <c r="J151" s="135">
        <f t="shared" si="458"/>
        <v>1.8915000000000001E-2</v>
      </c>
      <c r="K151" s="135">
        <f t="shared" ref="K151:U151" si="481">+J151</f>
        <v>1.8915000000000001E-2</v>
      </c>
      <c r="L151" s="135">
        <f t="shared" si="481"/>
        <v>1.8915000000000001E-2</v>
      </c>
      <c r="M151" s="135">
        <f t="shared" si="481"/>
        <v>1.8915000000000001E-2</v>
      </c>
      <c r="N151" s="135">
        <f t="shared" si="481"/>
        <v>1.8915000000000001E-2</v>
      </c>
      <c r="O151" s="135">
        <f t="shared" si="481"/>
        <v>1.8915000000000001E-2</v>
      </c>
      <c r="P151" s="135">
        <f t="shared" si="481"/>
        <v>1.8915000000000001E-2</v>
      </c>
      <c r="Q151" s="135">
        <f t="shared" si="481"/>
        <v>1.8915000000000001E-2</v>
      </c>
      <c r="R151" s="135">
        <f t="shared" si="481"/>
        <v>1.8915000000000001E-2</v>
      </c>
      <c r="S151" s="135">
        <f t="shared" si="481"/>
        <v>1.8915000000000001E-2</v>
      </c>
      <c r="T151" s="135">
        <f t="shared" si="481"/>
        <v>1.8915000000000001E-2</v>
      </c>
      <c r="U151" s="135">
        <f t="shared" si="481"/>
        <v>1.8915000000000001E-2</v>
      </c>
      <c r="V151" s="135">
        <f t="shared" si="423"/>
        <v>0.22698000000000002</v>
      </c>
      <c r="W151" s="135">
        <f t="shared" si="460"/>
        <v>0</v>
      </c>
      <c r="X151" s="135">
        <f t="shared" ref="X151:AH151" si="482">+W151</f>
        <v>0</v>
      </c>
      <c r="Y151" s="135">
        <f t="shared" si="482"/>
        <v>0</v>
      </c>
      <c r="Z151" s="135">
        <f t="shared" si="482"/>
        <v>0</v>
      </c>
      <c r="AA151" s="135">
        <f t="shared" si="482"/>
        <v>0</v>
      </c>
      <c r="AB151" s="135">
        <f t="shared" si="482"/>
        <v>0</v>
      </c>
      <c r="AC151" s="135">
        <f t="shared" si="482"/>
        <v>0</v>
      </c>
      <c r="AD151" s="135">
        <f t="shared" si="482"/>
        <v>0</v>
      </c>
      <c r="AE151" s="135">
        <f t="shared" si="482"/>
        <v>0</v>
      </c>
      <c r="AF151" s="135">
        <f t="shared" si="482"/>
        <v>0</v>
      </c>
      <c r="AG151" s="135">
        <f t="shared" si="482"/>
        <v>0</v>
      </c>
      <c r="AH151" s="135">
        <f t="shared" si="482"/>
        <v>0</v>
      </c>
      <c r="AI151" s="135">
        <f t="shared" si="425"/>
        <v>0</v>
      </c>
      <c r="AJ151" s="136">
        <f t="shared" si="426"/>
        <v>2.0078999999999998</v>
      </c>
      <c r="AK151" s="61"/>
      <c r="AL151" s="55">
        <f t="shared" si="427"/>
        <v>0</v>
      </c>
      <c r="AM151" s="665">
        <f t="shared" si="428"/>
        <v>0</v>
      </c>
      <c r="AN151" s="75">
        <f t="shared" si="429"/>
        <v>0</v>
      </c>
      <c r="AO151" s="670">
        <f t="shared" si="430"/>
        <v>0</v>
      </c>
      <c r="AP151" s="75">
        <f t="shared" si="431"/>
        <v>0</v>
      </c>
      <c r="AQ151" s="75">
        <f t="shared" si="432"/>
        <v>0</v>
      </c>
      <c r="AR151" s="75">
        <f t="shared" si="433"/>
        <v>0</v>
      </c>
      <c r="AS151" s="75">
        <f t="shared" si="434"/>
        <v>0</v>
      </c>
      <c r="AT151" s="75">
        <f t="shared" si="435"/>
        <v>0</v>
      </c>
      <c r="AU151" s="75">
        <f t="shared" si="436"/>
        <v>0</v>
      </c>
      <c r="AV151" s="75">
        <f t="shared" si="437"/>
        <v>0</v>
      </c>
      <c r="AW151" s="75">
        <f t="shared" si="438"/>
        <v>0</v>
      </c>
      <c r="AX151" s="75">
        <f t="shared" si="439"/>
        <v>0</v>
      </c>
      <c r="AY151" s="75">
        <f t="shared" si="440"/>
        <v>0</v>
      </c>
      <c r="AZ151" s="75">
        <f t="shared" si="441"/>
        <v>0</v>
      </c>
      <c r="BA151" s="75">
        <f t="shared" si="442"/>
        <v>0</v>
      </c>
      <c r="BB151" s="75">
        <f t="shared" si="443"/>
        <v>0</v>
      </c>
      <c r="BC151" s="670">
        <f t="shared" si="444"/>
        <v>0</v>
      </c>
      <c r="BD151" s="75">
        <f t="shared" si="445"/>
        <v>0</v>
      </c>
      <c r="BE151" s="75">
        <f t="shared" si="446"/>
        <v>0</v>
      </c>
      <c r="BF151" s="75">
        <f t="shared" si="447"/>
        <v>0</v>
      </c>
      <c r="BG151" s="75">
        <f t="shared" si="448"/>
        <v>0</v>
      </c>
      <c r="BH151" s="75">
        <f t="shared" si="449"/>
        <v>0</v>
      </c>
      <c r="BI151" s="75">
        <f t="shared" si="450"/>
        <v>0</v>
      </c>
      <c r="BJ151" s="75">
        <f t="shared" si="451"/>
        <v>0</v>
      </c>
      <c r="BK151" s="75">
        <f t="shared" si="452"/>
        <v>0</v>
      </c>
      <c r="BL151" s="75">
        <f t="shared" si="453"/>
        <v>0</v>
      </c>
      <c r="BM151" s="75">
        <f t="shared" si="454"/>
        <v>0</v>
      </c>
      <c r="BN151" s="75">
        <f t="shared" si="455"/>
        <v>0</v>
      </c>
      <c r="BO151" s="75">
        <f t="shared" si="456"/>
        <v>0</v>
      </c>
      <c r="BP151" s="490">
        <f t="shared" si="457"/>
        <v>0</v>
      </c>
      <c r="BQ151" s="675">
        <f t="shared" si="462"/>
        <v>0</v>
      </c>
      <c r="BW151" s="814">
        <v>2.6480999999999999</v>
      </c>
      <c r="BX151" s="814">
        <v>0</v>
      </c>
      <c r="BY151" s="814">
        <v>0.3201</v>
      </c>
      <c r="BZ151" s="814">
        <v>0</v>
      </c>
      <c r="CA151" s="814">
        <v>0.37830000000000003</v>
      </c>
      <c r="CB151" s="814">
        <v>0</v>
      </c>
      <c r="CC151" s="814">
        <v>3.3464999999999998</v>
      </c>
    </row>
    <row r="152" spans="1:81" ht="29.25" customHeight="1">
      <c r="A152" s="1600"/>
      <c r="B152" s="1603"/>
      <c r="C152" s="43" t="s">
        <v>16</v>
      </c>
      <c r="D152" s="711"/>
      <c r="E152" s="133">
        <f t="shared" si="417"/>
        <v>0.31525000000000003</v>
      </c>
      <c r="F152" s="134">
        <f t="shared" si="418"/>
        <v>1.8158400000000001</v>
      </c>
      <c r="G152" s="135">
        <f t="shared" si="419"/>
        <v>0</v>
      </c>
      <c r="H152" s="135">
        <f t="shared" si="420"/>
        <v>0.20952000000000001</v>
      </c>
      <c r="I152" s="135">
        <f t="shared" si="421"/>
        <v>0</v>
      </c>
      <c r="J152" s="135">
        <f t="shared" si="458"/>
        <v>2.0370000000000003E-2</v>
      </c>
      <c r="K152" s="135">
        <f t="shared" ref="K152:U152" si="483">+J152</f>
        <v>2.0370000000000003E-2</v>
      </c>
      <c r="L152" s="135">
        <f t="shared" si="483"/>
        <v>2.0370000000000003E-2</v>
      </c>
      <c r="M152" s="135">
        <f t="shared" si="483"/>
        <v>2.0370000000000003E-2</v>
      </c>
      <c r="N152" s="135">
        <f t="shared" si="483"/>
        <v>2.0370000000000003E-2</v>
      </c>
      <c r="O152" s="135">
        <f t="shared" si="483"/>
        <v>2.0370000000000003E-2</v>
      </c>
      <c r="P152" s="135">
        <f t="shared" si="483"/>
        <v>2.0370000000000003E-2</v>
      </c>
      <c r="Q152" s="135">
        <f t="shared" si="483"/>
        <v>2.0370000000000003E-2</v>
      </c>
      <c r="R152" s="135">
        <f t="shared" si="483"/>
        <v>2.0370000000000003E-2</v>
      </c>
      <c r="S152" s="135">
        <f t="shared" si="483"/>
        <v>2.0370000000000003E-2</v>
      </c>
      <c r="T152" s="135">
        <f t="shared" si="483"/>
        <v>2.0370000000000003E-2</v>
      </c>
      <c r="U152" s="135">
        <f t="shared" si="483"/>
        <v>2.0370000000000003E-2</v>
      </c>
      <c r="V152" s="135">
        <f t="shared" si="423"/>
        <v>0.24444000000000002</v>
      </c>
      <c r="W152" s="135">
        <f t="shared" si="460"/>
        <v>0</v>
      </c>
      <c r="X152" s="135">
        <f t="shared" ref="X152:AH152" si="484">+W152</f>
        <v>0</v>
      </c>
      <c r="Y152" s="135">
        <f t="shared" si="484"/>
        <v>0</v>
      </c>
      <c r="Z152" s="135">
        <f t="shared" si="484"/>
        <v>0</v>
      </c>
      <c r="AA152" s="135">
        <f t="shared" si="484"/>
        <v>0</v>
      </c>
      <c r="AB152" s="135">
        <f t="shared" si="484"/>
        <v>0</v>
      </c>
      <c r="AC152" s="135">
        <f t="shared" si="484"/>
        <v>0</v>
      </c>
      <c r="AD152" s="135">
        <f t="shared" si="484"/>
        <v>0</v>
      </c>
      <c r="AE152" s="135">
        <f t="shared" si="484"/>
        <v>0</v>
      </c>
      <c r="AF152" s="135">
        <f t="shared" si="484"/>
        <v>0</v>
      </c>
      <c r="AG152" s="135">
        <f t="shared" si="484"/>
        <v>0</v>
      </c>
      <c r="AH152" s="135">
        <f t="shared" si="484"/>
        <v>0</v>
      </c>
      <c r="AI152" s="135">
        <f t="shared" si="425"/>
        <v>0</v>
      </c>
      <c r="AJ152" s="136">
        <f t="shared" si="426"/>
        <v>2.2698</v>
      </c>
      <c r="AK152" s="61"/>
      <c r="AL152" s="55">
        <f t="shared" si="427"/>
        <v>0</v>
      </c>
      <c r="AM152" s="665">
        <f t="shared" si="428"/>
        <v>0</v>
      </c>
      <c r="AN152" s="75">
        <f t="shared" si="429"/>
        <v>0</v>
      </c>
      <c r="AO152" s="670">
        <f t="shared" si="430"/>
        <v>0</v>
      </c>
      <c r="AP152" s="75">
        <f t="shared" si="431"/>
        <v>0</v>
      </c>
      <c r="AQ152" s="75">
        <f t="shared" si="432"/>
        <v>0</v>
      </c>
      <c r="AR152" s="75">
        <f t="shared" si="433"/>
        <v>0</v>
      </c>
      <c r="AS152" s="75">
        <f t="shared" si="434"/>
        <v>0</v>
      </c>
      <c r="AT152" s="75">
        <f t="shared" si="435"/>
        <v>0</v>
      </c>
      <c r="AU152" s="75">
        <f t="shared" si="436"/>
        <v>0</v>
      </c>
      <c r="AV152" s="75">
        <f t="shared" si="437"/>
        <v>0</v>
      </c>
      <c r="AW152" s="75">
        <f t="shared" si="438"/>
        <v>0</v>
      </c>
      <c r="AX152" s="75">
        <f t="shared" si="439"/>
        <v>0</v>
      </c>
      <c r="AY152" s="75">
        <f t="shared" si="440"/>
        <v>0</v>
      </c>
      <c r="AZ152" s="75">
        <f t="shared" si="441"/>
        <v>0</v>
      </c>
      <c r="BA152" s="75">
        <f t="shared" si="442"/>
        <v>0</v>
      </c>
      <c r="BB152" s="75">
        <f t="shared" si="443"/>
        <v>0</v>
      </c>
      <c r="BC152" s="670">
        <f t="shared" si="444"/>
        <v>0</v>
      </c>
      <c r="BD152" s="75">
        <f t="shared" si="445"/>
        <v>0</v>
      </c>
      <c r="BE152" s="75">
        <f t="shared" si="446"/>
        <v>0</v>
      </c>
      <c r="BF152" s="75">
        <f t="shared" si="447"/>
        <v>0</v>
      </c>
      <c r="BG152" s="75">
        <f t="shared" si="448"/>
        <v>0</v>
      </c>
      <c r="BH152" s="75">
        <f t="shared" si="449"/>
        <v>0</v>
      </c>
      <c r="BI152" s="75">
        <f t="shared" si="450"/>
        <v>0</v>
      </c>
      <c r="BJ152" s="75">
        <f t="shared" si="451"/>
        <v>0</v>
      </c>
      <c r="BK152" s="75">
        <f t="shared" si="452"/>
        <v>0</v>
      </c>
      <c r="BL152" s="75">
        <f t="shared" si="453"/>
        <v>0</v>
      </c>
      <c r="BM152" s="75">
        <f t="shared" si="454"/>
        <v>0</v>
      </c>
      <c r="BN152" s="75">
        <f t="shared" si="455"/>
        <v>0</v>
      </c>
      <c r="BO152" s="75">
        <f t="shared" si="456"/>
        <v>0</v>
      </c>
      <c r="BP152" s="490">
        <f t="shared" si="457"/>
        <v>0</v>
      </c>
      <c r="BQ152" s="675">
        <f t="shared" si="462"/>
        <v>0</v>
      </c>
      <c r="BW152" s="814">
        <v>3.0264000000000002</v>
      </c>
      <c r="BX152" s="814">
        <v>0</v>
      </c>
      <c r="BY152" s="814">
        <v>0.34920000000000001</v>
      </c>
      <c r="BZ152" s="814">
        <v>0</v>
      </c>
      <c r="CA152" s="814">
        <v>0.40740000000000004</v>
      </c>
      <c r="CB152" s="814">
        <v>0</v>
      </c>
      <c r="CC152" s="814">
        <v>3.7830000000000004</v>
      </c>
    </row>
    <row r="153" spans="1:81" ht="29.25" customHeight="1">
      <c r="A153" s="1600"/>
      <c r="B153" s="1603"/>
      <c r="C153" s="43" t="s">
        <v>17</v>
      </c>
      <c r="D153" s="711"/>
      <c r="E153" s="133">
        <f t="shared" si="417"/>
        <v>0.35162500000000002</v>
      </c>
      <c r="F153" s="134">
        <f t="shared" si="418"/>
        <v>1.9031400000000001</v>
      </c>
      <c r="G153" s="135">
        <f t="shared" si="419"/>
        <v>0</v>
      </c>
      <c r="H153" s="135">
        <f t="shared" si="420"/>
        <v>0.29681999999999997</v>
      </c>
      <c r="I153" s="135">
        <f t="shared" si="421"/>
        <v>0</v>
      </c>
      <c r="J153" s="135">
        <f t="shared" si="458"/>
        <v>2.7645000000000003E-2</v>
      </c>
      <c r="K153" s="135">
        <f t="shared" ref="K153:U153" si="485">+J153</f>
        <v>2.7645000000000003E-2</v>
      </c>
      <c r="L153" s="135">
        <f t="shared" si="485"/>
        <v>2.7645000000000003E-2</v>
      </c>
      <c r="M153" s="135">
        <f t="shared" si="485"/>
        <v>2.7645000000000003E-2</v>
      </c>
      <c r="N153" s="135">
        <f t="shared" si="485"/>
        <v>2.7645000000000003E-2</v>
      </c>
      <c r="O153" s="135">
        <f t="shared" si="485"/>
        <v>2.7645000000000003E-2</v>
      </c>
      <c r="P153" s="135">
        <f t="shared" si="485"/>
        <v>2.7645000000000003E-2</v>
      </c>
      <c r="Q153" s="135">
        <f t="shared" si="485"/>
        <v>2.7645000000000003E-2</v>
      </c>
      <c r="R153" s="135">
        <f t="shared" si="485"/>
        <v>2.7645000000000003E-2</v>
      </c>
      <c r="S153" s="135">
        <f t="shared" si="485"/>
        <v>2.7645000000000003E-2</v>
      </c>
      <c r="T153" s="135">
        <f t="shared" si="485"/>
        <v>2.7645000000000003E-2</v>
      </c>
      <c r="U153" s="135">
        <f t="shared" si="485"/>
        <v>2.7645000000000003E-2</v>
      </c>
      <c r="V153" s="135">
        <f t="shared" si="423"/>
        <v>0.33174000000000003</v>
      </c>
      <c r="W153" s="135">
        <f t="shared" si="460"/>
        <v>0</v>
      </c>
      <c r="X153" s="135">
        <f t="shared" ref="X153:AH153" si="486">+W153</f>
        <v>0</v>
      </c>
      <c r="Y153" s="135">
        <f t="shared" si="486"/>
        <v>0</v>
      </c>
      <c r="Z153" s="135">
        <f t="shared" si="486"/>
        <v>0</v>
      </c>
      <c r="AA153" s="135">
        <f t="shared" si="486"/>
        <v>0</v>
      </c>
      <c r="AB153" s="135">
        <f t="shared" si="486"/>
        <v>0</v>
      </c>
      <c r="AC153" s="135">
        <f t="shared" si="486"/>
        <v>0</v>
      </c>
      <c r="AD153" s="135">
        <f t="shared" si="486"/>
        <v>0</v>
      </c>
      <c r="AE153" s="135">
        <f t="shared" si="486"/>
        <v>0</v>
      </c>
      <c r="AF153" s="135">
        <f t="shared" si="486"/>
        <v>0</v>
      </c>
      <c r="AG153" s="135">
        <f t="shared" si="486"/>
        <v>0</v>
      </c>
      <c r="AH153" s="135">
        <f t="shared" si="486"/>
        <v>0</v>
      </c>
      <c r="AI153" s="135">
        <f t="shared" si="425"/>
        <v>0</v>
      </c>
      <c r="AJ153" s="136">
        <f t="shared" si="426"/>
        <v>2.5316999999999998</v>
      </c>
      <c r="AK153" s="61"/>
      <c r="AL153" s="55">
        <f t="shared" si="427"/>
        <v>0</v>
      </c>
      <c r="AM153" s="665">
        <f t="shared" si="428"/>
        <v>0</v>
      </c>
      <c r="AN153" s="75">
        <f t="shared" si="429"/>
        <v>0</v>
      </c>
      <c r="AO153" s="670">
        <f t="shared" si="430"/>
        <v>0</v>
      </c>
      <c r="AP153" s="75">
        <f t="shared" si="431"/>
        <v>0</v>
      </c>
      <c r="AQ153" s="75">
        <f t="shared" si="432"/>
        <v>0</v>
      </c>
      <c r="AR153" s="75">
        <f t="shared" si="433"/>
        <v>0</v>
      </c>
      <c r="AS153" s="75">
        <f t="shared" si="434"/>
        <v>0</v>
      </c>
      <c r="AT153" s="75">
        <f t="shared" si="435"/>
        <v>0</v>
      </c>
      <c r="AU153" s="75">
        <f t="shared" si="436"/>
        <v>0</v>
      </c>
      <c r="AV153" s="75">
        <f t="shared" si="437"/>
        <v>0</v>
      </c>
      <c r="AW153" s="75">
        <f t="shared" si="438"/>
        <v>0</v>
      </c>
      <c r="AX153" s="75">
        <f t="shared" si="439"/>
        <v>0</v>
      </c>
      <c r="AY153" s="75">
        <f t="shared" si="440"/>
        <v>0</v>
      </c>
      <c r="AZ153" s="75">
        <f t="shared" si="441"/>
        <v>0</v>
      </c>
      <c r="BA153" s="75">
        <f t="shared" si="442"/>
        <v>0</v>
      </c>
      <c r="BB153" s="75">
        <f t="shared" si="443"/>
        <v>0</v>
      </c>
      <c r="BC153" s="670">
        <f t="shared" si="444"/>
        <v>0</v>
      </c>
      <c r="BD153" s="75">
        <f t="shared" si="445"/>
        <v>0</v>
      </c>
      <c r="BE153" s="75">
        <f t="shared" si="446"/>
        <v>0</v>
      </c>
      <c r="BF153" s="75">
        <f t="shared" si="447"/>
        <v>0</v>
      </c>
      <c r="BG153" s="75">
        <f t="shared" si="448"/>
        <v>0</v>
      </c>
      <c r="BH153" s="75">
        <f t="shared" si="449"/>
        <v>0</v>
      </c>
      <c r="BI153" s="75">
        <f t="shared" si="450"/>
        <v>0</v>
      </c>
      <c r="BJ153" s="75">
        <f t="shared" si="451"/>
        <v>0</v>
      </c>
      <c r="BK153" s="75">
        <f t="shared" si="452"/>
        <v>0</v>
      </c>
      <c r="BL153" s="75">
        <f t="shared" si="453"/>
        <v>0</v>
      </c>
      <c r="BM153" s="75">
        <f t="shared" si="454"/>
        <v>0</v>
      </c>
      <c r="BN153" s="75">
        <f t="shared" si="455"/>
        <v>0</v>
      </c>
      <c r="BO153" s="75">
        <f t="shared" si="456"/>
        <v>0</v>
      </c>
      <c r="BP153" s="490">
        <f t="shared" si="457"/>
        <v>0</v>
      </c>
      <c r="BQ153" s="675">
        <f t="shared" si="462"/>
        <v>0</v>
      </c>
      <c r="BW153" s="814">
        <v>3.1719000000000004</v>
      </c>
      <c r="BX153" s="814">
        <v>0</v>
      </c>
      <c r="BY153" s="814">
        <v>0.49469999999999997</v>
      </c>
      <c r="BZ153" s="814">
        <v>0</v>
      </c>
      <c r="CA153" s="814">
        <v>0.55290000000000006</v>
      </c>
      <c r="CB153" s="814">
        <v>0</v>
      </c>
      <c r="CC153" s="814">
        <v>4.2195</v>
      </c>
    </row>
    <row r="154" spans="1:81" ht="29.25" customHeight="1">
      <c r="A154" s="1601"/>
      <c r="B154" s="1604"/>
      <c r="C154" s="44" t="s">
        <v>18</v>
      </c>
      <c r="D154" s="712"/>
      <c r="E154" s="133">
        <f t="shared" si="417"/>
        <v>0.385575</v>
      </c>
      <c r="F154" s="134">
        <f t="shared" si="418"/>
        <v>1.9380600000000001</v>
      </c>
      <c r="G154" s="135">
        <f t="shared" si="419"/>
        <v>0</v>
      </c>
      <c r="H154" s="135">
        <f t="shared" si="420"/>
        <v>0.40157999999999999</v>
      </c>
      <c r="I154" s="135">
        <f t="shared" si="421"/>
        <v>0</v>
      </c>
      <c r="J154" s="135">
        <f t="shared" ref="J154:J158" si="487">+V154/12</f>
        <v>3.6374999999999998E-2</v>
      </c>
      <c r="K154" s="135">
        <f t="shared" ref="K154:K158" si="488">+J154</f>
        <v>3.6374999999999998E-2</v>
      </c>
      <c r="L154" s="135">
        <f t="shared" ref="L154:L158" si="489">+K154</f>
        <v>3.6374999999999998E-2</v>
      </c>
      <c r="M154" s="135">
        <f t="shared" ref="M154:M158" si="490">+L154</f>
        <v>3.6374999999999998E-2</v>
      </c>
      <c r="N154" s="135">
        <f t="shared" ref="N154:N158" si="491">+M154</f>
        <v>3.6374999999999998E-2</v>
      </c>
      <c r="O154" s="135">
        <f t="shared" ref="O154:O158" si="492">+N154</f>
        <v>3.6374999999999998E-2</v>
      </c>
      <c r="P154" s="135">
        <f t="shared" ref="P154:P158" si="493">+O154</f>
        <v>3.6374999999999998E-2</v>
      </c>
      <c r="Q154" s="135">
        <f t="shared" ref="Q154:Q158" si="494">+P154</f>
        <v>3.6374999999999998E-2</v>
      </c>
      <c r="R154" s="135">
        <f t="shared" ref="R154:R158" si="495">+Q154</f>
        <v>3.6374999999999998E-2</v>
      </c>
      <c r="S154" s="135">
        <f t="shared" ref="S154:S158" si="496">+R154</f>
        <v>3.6374999999999998E-2</v>
      </c>
      <c r="T154" s="135">
        <f t="shared" ref="T154:T158" si="497">+S154</f>
        <v>3.6374999999999998E-2</v>
      </c>
      <c r="U154" s="135">
        <f t="shared" ref="U154:U158" si="498">+T154</f>
        <v>3.6374999999999998E-2</v>
      </c>
      <c r="V154" s="135">
        <f t="shared" si="423"/>
        <v>0.4365</v>
      </c>
      <c r="W154" s="135">
        <f t="shared" ref="W154:W158" si="499">+AI154/12</f>
        <v>0</v>
      </c>
      <c r="X154" s="135">
        <f t="shared" ref="X154:X158" si="500">+W154</f>
        <v>0</v>
      </c>
      <c r="Y154" s="135">
        <f t="shared" ref="Y154:Y158" si="501">+X154</f>
        <v>0</v>
      </c>
      <c r="Z154" s="135">
        <f t="shared" ref="Z154:Z158" si="502">+Y154</f>
        <v>0</v>
      </c>
      <c r="AA154" s="135">
        <f t="shared" ref="AA154:AA158" si="503">+Z154</f>
        <v>0</v>
      </c>
      <c r="AB154" s="135">
        <f t="shared" ref="AB154:AB158" si="504">+AA154</f>
        <v>0</v>
      </c>
      <c r="AC154" s="135">
        <f t="shared" ref="AC154:AC158" si="505">+AB154</f>
        <v>0</v>
      </c>
      <c r="AD154" s="135">
        <f t="shared" ref="AD154:AD158" si="506">+AC154</f>
        <v>0</v>
      </c>
      <c r="AE154" s="135">
        <f t="shared" ref="AE154:AE158" si="507">+AD154</f>
        <v>0</v>
      </c>
      <c r="AF154" s="135">
        <f t="shared" ref="AF154:AF158" si="508">+AE154</f>
        <v>0</v>
      </c>
      <c r="AG154" s="135">
        <f t="shared" ref="AG154:AG158" si="509">+AF154</f>
        <v>0</v>
      </c>
      <c r="AH154" s="135">
        <f t="shared" ref="AH154:AH158" si="510">+AG154</f>
        <v>0</v>
      </c>
      <c r="AI154" s="135">
        <f t="shared" si="425"/>
        <v>0</v>
      </c>
      <c r="AJ154" s="136">
        <f t="shared" si="426"/>
        <v>2.7761399999999998</v>
      </c>
      <c r="AK154" s="61"/>
      <c r="AL154" s="55">
        <f t="shared" si="427"/>
        <v>0</v>
      </c>
      <c r="AM154" s="665">
        <f t="shared" si="428"/>
        <v>0</v>
      </c>
      <c r="AN154" s="75">
        <f t="shared" si="429"/>
        <v>0</v>
      </c>
      <c r="AO154" s="670">
        <f t="shared" si="430"/>
        <v>0</v>
      </c>
      <c r="AP154" s="75">
        <f t="shared" si="431"/>
        <v>0</v>
      </c>
      <c r="AQ154" s="75">
        <f t="shared" si="432"/>
        <v>0</v>
      </c>
      <c r="AR154" s="75">
        <f t="shared" si="433"/>
        <v>0</v>
      </c>
      <c r="AS154" s="75">
        <f t="shared" si="434"/>
        <v>0</v>
      </c>
      <c r="AT154" s="75">
        <f t="shared" si="435"/>
        <v>0</v>
      </c>
      <c r="AU154" s="75">
        <f t="shared" si="436"/>
        <v>0</v>
      </c>
      <c r="AV154" s="75">
        <f t="shared" si="437"/>
        <v>0</v>
      </c>
      <c r="AW154" s="75">
        <f t="shared" si="438"/>
        <v>0</v>
      </c>
      <c r="AX154" s="75">
        <f t="shared" si="439"/>
        <v>0</v>
      </c>
      <c r="AY154" s="75">
        <f t="shared" si="440"/>
        <v>0</v>
      </c>
      <c r="AZ154" s="75">
        <f t="shared" si="441"/>
        <v>0</v>
      </c>
      <c r="BA154" s="75">
        <f t="shared" si="442"/>
        <v>0</v>
      </c>
      <c r="BB154" s="75">
        <f t="shared" si="443"/>
        <v>0</v>
      </c>
      <c r="BC154" s="670">
        <f t="shared" si="444"/>
        <v>0</v>
      </c>
      <c r="BD154" s="75">
        <f t="shared" si="445"/>
        <v>0</v>
      </c>
      <c r="BE154" s="75">
        <f t="shared" si="446"/>
        <v>0</v>
      </c>
      <c r="BF154" s="75">
        <f t="shared" si="447"/>
        <v>0</v>
      </c>
      <c r="BG154" s="75">
        <f t="shared" si="448"/>
        <v>0</v>
      </c>
      <c r="BH154" s="75">
        <f t="shared" si="449"/>
        <v>0</v>
      </c>
      <c r="BI154" s="75">
        <f t="shared" si="450"/>
        <v>0</v>
      </c>
      <c r="BJ154" s="75">
        <f t="shared" si="451"/>
        <v>0</v>
      </c>
      <c r="BK154" s="75">
        <f t="shared" si="452"/>
        <v>0</v>
      </c>
      <c r="BL154" s="75">
        <f t="shared" si="453"/>
        <v>0</v>
      </c>
      <c r="BM154" s="75">
        <f t="shared" si="454"/>
        <v>0</v>
      </c>
      <c r="BN154" s="75">
        <f t="shared" si="455"/>
        <v>0</v>
      </c>
      <c r="BO154" s="75">
        <f t="shared" si="456"/>
        <v>0</v>
      </c>
      <c r="BP154" s="490">
        <f t="shared" si="457"/>
        <v>0</v>
      </c>
      <c r="BQ154" s="675">
        <f t="shared" si="462"/>
        <v>0</v>
      </c>
      <c r="BW154" s="814">
        <v>3.2301000000000002</v>
      </c>
      <c r="BX154" s="814">
        <v>0</v>
      </c>
      <c r="BY154" s="814">
        <v>0.66930000000000001</v>
      </c>
      <c r="BZ154" s="814">
        <v>0</v>
      </c>
      <c r="CA154" s="814">
        <v>0.72750000000000004</v>
      </c>
      <c r="CB154" s="814">
        <v>0</v>
      </c>
      <c r="CC154" s="814">
        <v>4.6269</v>
      </c>
    </row>
    <row r="155" spans="1:81" ht="29.25" customHeight="1">
      <c r="A155" s="485" t="s">
        <v>381</v>
      </c>
      <c r="B155" s="40" t="s">
        <v>382</v>
      </c>
      <c r="C155" s="41" t="s">
        <v>351</v>
      </c>
      <c r="D155" s="706"/>
      <c r="E155" s="133">
        <f t="shared" si="417"/>
        <v>2.6270833333333333E-3</v>
      </c>
      <c r="F155" s="134">
        <f t="shared" si="418"/>
        <v>1.8914999999999998E-2</v>
      </c>
      <c r="G155" s="135">
        <f t="shared" si="419"/>
        <v>0</v>
      </c>
      <c r="H155" s="135">
        <f t="shared" si="420"/>
        <v>0</v>
      </c>
      <c r="I155" s="135">
        <f t="shared" si="421"/>
        <v>0</v>
      </c>
      <c r="J155" s="135">
        <f t="shared" si="487"/>
        <v>0</v>
      </c>
      <c r="K155" s="135">
        <f t="shared" si="488"/>
        <v>0</v>
      </c>
      <c r="L155" s="135">
        <f t="shared" si="489"/>
        <v>0</v>
      </c>
      <c r="M155" s="135">
        <f t="shared" si="490"/>
        <v>0</v>
      </c>
      <c r="N155" s="135">
        <f t="shared" si="491"/>
        <v>0</v>
      </c>
      <c r="O155" s="135">
        <f t="shared" si="492"/>
        <v>0</v>
      </c>
      <c r="P155" s="135">
        <f t="shared" si="493"/>
        <v>0</v>
      </c>
      <c r="Q155" s="135">
        <f t="shared" si="494"/>
        <v>0</v>
      </c>
      <c r="R155" s="135">
        <f t="shared" si="495"/>
        <v>0</v>
      </c>
      <c r="S155" s="135">
        <f t="shared" si="496"/>
        <v>0</v>
      </c>
      <c r="T155" s="135">
        <f t="shared" si="497"/>
        <v>0</v>
      </c>
      <c r="U155" s="135">
        <f t="shared" si="498"/>
        <v>0</v>
      </c>
      <c r="V155" s="135">
        <f t="shared" si="423"/>
        <v>0</v>
      </c>
      <c r="W155" s="135">
        <f t="shared" si="499"/>
        <v>0</v>
      </c>
      <c r="X155" s="135">
        <f t="shared" si="500"/>
        <v>0</v>
      </c>
      <c r="Y155" s="135">
        <f t="shared" si="501"/>
        <v>0</v>
      </c>
      <c r="Z155" s="135">
        <f t="shared" si="502"/>
        <v>0</v>
      </c>
      <c r="AA155" s="135">
        <f t="shared" si="503"/>
        <v>0</v>
      </c>
      <c r="AB155" s="135">
        <f t="shared" si="504"/>
        <v>0</v>
      </c>
      <c r="AC155" s="135">
        <f t="shared" si="505"/>
        <v>0</v>
      </c>
      <c r="AD155" s="135">
        <f t="shared" si="506"/>
        <v>0</v>
      </c>
      <c r="AE155" s="135">
        <f t="shared" si="507"/>
        <v>0</v>
      </c>
      <c r="AF155" s="135">
        <f t="shared" si="508"/>
        <v>0</v>
      </c>
      <c r="AG155" s="135">
        <f t="shared" si="509"/>
        <v>0</v>
      </c>
      <c r="AH155" s="135">
        <f t="shared" si="510"/>
        <v>0</v>
      </c>
      <c r="AI155" s="135">
        <f t="shared" si="425"/>
        <v>0</v>
      </c>
      <c r="AJ155" s="136">
        <f t="shared" si="426"/>
        <v>1.8914999999999998E-2</v>
      </c>
      <c r="AK155" s="61"/>
      <c r="AL155" s="55">
        <f t="shared" si="427"/>
        <v>0</v>
      </c>
      <c r="AM155" s="665">
        <f t="shared" si="428"/>
        <v>0</v>
      </c>
      <c r="AN155" s="75">
        <f t="shared" si="429"/>
        <v>0</v>
      </c>
      <c r="AO155" s="670">
        <f t="shared" si="430"/>
        <v>0</v>
      </c>
      <c r="AP155" s="75">
        <f t="shared" si="431"/>
        <v>0</v>
      </c>
      <c r="AQ155" s="75">
        <f t="shared" si="432"/>
        <v>0</v>
      </c>
      <c r="AR155" s="75">
        <f t="shared" si="433"/>
        <v>0</v>
      </c>
      <c r="AS155" s="75">
        <f t="shared" si="434"/>
        <v>0</v>
      </c>
      <c r="AT155" s="75">
        <f t="shared" si="435"/>
        <v>0</v>
      </c>
      <c r="AU155" s="75">
        <f t="shared" si="436"/>
        <v>0</v>
      </c>
      <c r="AV155" s="75">
        <f t="shared" si="437"/>
        <v>0</v>
      </c>
      <c r="AW155" s="75">
        <f t="shared" si="438"/>
        <v>0</v>
      </c>
      <c r="AX155" s="75">
        <f t="shared" si="439"/>
        <v>0</v>
      </c>
      <c r="AY155" s="75">
        <f t="shared" si="440"/>
        <v>0</v>
      </c>
      <c r="AZ155" s="75">
        <f t="shared" si="441"/>
        <v>0</v>
      </c>
      <c r="BA155" s="75">
        <f t="shared" si="442"/>
        <v>0</v>
      </c>
      <c r="BB155" s="75">
        <f t="shared" si="443"/>
        <v>0</v>
      </c>
      <c r="BC155" s="670">
        <f t="shared" si="444"/>
        <v>0</v>
      </c>
      <c r="BD155" s="75">
        <f t="shared" si="445"/>
        <v>0</v>
      </c>
      <c r="BE155" s="75">
        <f t="shared" si="446"/>
        <v>0</v>
      </c>
      <c r="BF155" s="75">
        <f t="shared" si="447"/>
        <v>0</v>
      </c>
      <c r="BG155" s="75">
        <f t="shared" si="448"/>
        <v>0</v>
      </c>
      <c r="BH155" s="75">
        <f t="shared" si="449"/>
        <v>0</v>
      </c>
      <c r="BI155" s="75">
        <f t="shared" si="450"/>
        <v>0</v>
      </c>
      <c r="BJ155" s="75">
        <f t="shared" si="451"/>
        <v>0</v>
      </c>
      <c r="BK155" s="75">
        <f t="shared" si="452"/>
        <v>0</v>
      </c>
      <c r="BL155" s="75">
        <f t="shared" si="453"/>
        <v>0</v>
      </c>
      <c r="BM155" s="75">
        <f t="shared" si="454"/>
        <v>0</v>
      </c>
      <c r="BN155" s="75">
        <f t="shared" si="455"/>
        <v>0</v>
      </c>
      <c r="BO155" s="75">
        <f t="shared" si="456"/>
        <v>0</v>
      </c>
      <c r="BP155" s="490">
        <f t="shared" si="457"/>
        <v>0</v>
      </c>
      <c r="BQ155" s="675">
        <f t="shared" si="462"/>
        <v>0</v>
      </c>
      <c r="BW155" s="814">
        <v>3.1524999999999997E-2</v>
      </c>
      <c r="BX155" s="814">
        <v>0</v>
      </c>
      <c r="BY155" s="814">
        <v>0</v>
      </c>
      <c r="BZ155" s="814">
        <v>0</v>
      </c>
      <c r="CA155" s="814">
        <v>0</v>
      </c>
      <c r="CB155" s="814">
        <v>0</v>
      </c>
      <c r="CC155" s="814">
        <v>3.1524999999999997E-2</v>
      </c>
    </row>
    <row r="156" spans="1:81" ht="29.25" customHeight="1">
      <c r="A156" s="485" t="s">
        <v>15</v>
      </c>
      <c r="B156" s="40" t="s">
        <v>382</v>
      </c>
      <c r="C156" s="41" t="s">
        <v>351</v>
      </c>
      <c r="D156" s="706"/>
      <c r="E156" s="133">
        <f t="shared" si="417"/>
        <v>2.6270833333333333E-3</v>
      </c>
      <c r="F156" s="134">
        <f t="shared" si="418"/>
        <v>1.8914999999999998E-2</v>
      </c>
      <c r="G156" s="135">
        <f t="shared" si="419"/>
        <v>0</v>
      </c>
      <c r="H156" s="135">
        <f t="shared" si="420"/>
        <v>0</v>
      </c>
      <c r="I156" s="135">
        <f t="shared" si="421"/>
        <v>0</v>
      </c>
      <c r="J156" s="135">
        <f t="shared" si="487"/>
        <v>0</v>
      </c>
      <c r="K156" s="135">
        <f t="shared" si="488"/>
        <v>0</v>
      </c>
      <c r="L156" s="135">
        <f t="shared" si="489"/>
        <v>0</v>
      </c>
      <c r="M156" s="135">
        <f t="shared" si="490"/>
        <v>0</v>
      </c>
      <c r="N156" s="135">
        <f t="shared" si="491"/>
        <v>0</v>
      </c>
      <c r="O156" s="135">
        <f t="shared" si="492"/>
        <v>0</v>
      </c>
      <c r="P156" s="135">
        <f t="shared" si="493"/>
        <v>0</v>
      </c>
      <c r="Q156" s="135">
        <f t="shared" si="494"/>
        <v>0</v>
      </c>
      <c r="R156" s="135">
        <f t="shared" si="495"/>
        <v>0</v>
      </c>
      <c r="S156" s="135">
        <f t="shared" si="496"/>
        <v>0</v>
      </c>
      <c r="T156" s="135">
        <f t="shared" si="497"/>
        <v>0</v>
      </c>
      <c r="U156" s="135">
        <f t="shared" si="498"/>
        <v>0</v>
      </c>
      <c r="V156" s="135">
        <f t="shared" si="423"/>
        <v>0</v>
      </c>
      <c r="W156" s="135">
        <f t="shared" si="499"/>
        <v>0</v>
      </c>
      <c r="X156" s="135">
        <f t="shared" si="500"/>
        <v>0</v>
      </c>
      <c r="Y156" s="135">
        <f t="shared" si="501"/>
        <v>0</v>
      </c>
      <c r="Z156" s="135">
        <f t="shared" si="502"/>
        <v>0</v>
      </c>
      <c r="AA156" s="135">
        <f t="shared" si="503"/>
        <v>0</v>
      </c>
      <c r="AB156" s="135">
        <f t="shared" si="504"/>
        <v>0</v>
      </c>
      <c r="AC156" s="135">
        <f t="shared" si="505"/>
        <v>0</v>
      </c>
      <c r="AD156" s="135">
        <f t="shared" si="506"/>
        <v>0</v>
      </c>
      <c r="AE156" s="135">
        <f t="shared" si="507"/>
        <v>0</v>
      </c>
      <c r="AF156" s="135">
        <f t="shared" si="508"/>
        <v>0</v>
      </c>
      <c r="AG156" s="135">
        <f t="shared" si="509"/>
        <v>0</v>
      </c>
      <c r="AH156" s="135">
        <f t="shared" si="510"/>
        <v>0</v>
      </c>
      <c r="AI156" s="135">
        <f t="shared" si="425"/>
        <v>0</v>
      </c>
      <c r="AJ156" s="136">
        <f t="shared" si="426"/>
        <v>1.8914999999999998E-2</v>
      </c>
      <c r="AK156" s="61"/>
      <c r="AL156" s="55">
        <f t="shared" si="427"/>
        <v>0</v>
      </c>
      <c r="AM156" s="665">
        <f t="shared" si="428"/>
        <v>0</v>
      </c>
      <c r="AN156" s="75">
        <f t="shared" si="429"/>
        <v>0</v>
      </c>
      <c r="AO156" s="670">
        <f t="shared" si="430"/>
        <v>0</v>
      </c>
      <c r="AP156" s="75">
        <f t="shared" si="431"/>
        <v>0</v>
      </c>
      <c r="AQ156" s="75">
        <f t="shared" si="432"/>
        <v>0</v>
      </c>
      <c r="AR156" s="75">
        <f t="shared" si="433"/>
        <v>0</v>
      </c>
      <c r="AS156" s="75">
        <f t="shared" si="434"/>
        <v>0</v>
      </c>
      <c r="AT156" s="75">
        <f t="shared" si="435"/>
        <v>0</v>
      </c>
      <c r="AU156" s="75">
        <f t="shared" si="436"/>
        <v>0</v>
      </c>
      <c r="AV156" s="75">
        <f t="shared" si="437"/>
        <v>0</v>
      </c>
      <c r="AW156" s="75">
        <f t="shared" si="438"/>
        <v>0</v>
      </c>
      <c r="AX156" s="75">
        <f t="shared" si="439"/>
        <v>0</v>
      </c>
      <c r="AY156" s="75">
        <f t="shared" si="440"/>
        <v>0</v>
      </c>
      <c r="AZ156" s="75">
        <f t="shared" si="441"/>
        <v>0</v>
      </c>
      <c r="BA156" s="75">
        <f t="shared" si="442"/>
        <v>0</v>
      </c>
      <c r="BB156" s="75">
        <f t="shared" si="443"/>
        <v>0</v>
      </c>
      <c r="BC156" s="670">
        <f t="shared" si="444"/>
        <v>0</v>
      </c>
      <c r="BD156" s="75">
        <f t="shared" si="445"/>
        <v>0</v>
      </c>
      <c r="BE156" s="75">
        <f t="shared" si="446"/>
        <v>0</v>
      </c>
      <c r="BF156" s="75">
        <f t="shared" si="447"/>
        <v>0</v>
      </c>
      <c r="BG156" s="75">
        <f t="shared" si="448"/>
        <v>0</v>
      </c>
      <c r="BH156" s="75">
        <f t="shared" si="449"/>
        <v>0</v>
      </c>
      <c r="BI156" s="75">
        <f t="shared" si="450"/>
        <v>0</v>
      </c>
      <c r="BJ156" s="75">
        <f t="shared" si="451"/>
        <v>0</v>
      </c>
      <c r="BK156" s="75">
        <f t="shared" si="452"/>
        <v>0</v>
      </c>
      <c r="BL156" s="75">
        <f t="shared" si="453"/>
        <v>0</v>
      </c>
      <c r="BM156" s="75">
        <f t="shared" si="454"/>
        <v>0</v>
      </c>
      <c r="BN156" s="75">
        <f t="shared" si="455"/>
        <v>0</v>
      </c>
      <c r="BO156" s="75">
        <f t="shared" si="456"/>
        <v>0</v>
      </c>
      <c r="BP156" s="490">
        <f t="shared" si="457"/>
        <v>0</v>
      </c>
      <c r="BQ156" s="675">
        <f t="shared" si="462"/>
        <v>0</v>
      </c>
      <c r="BW156" s="814">
        <v>3.1524999999999997E-2</v>
      </c>
      <c r="BX156" s="814">
        <v>0</v>
      </c>
      <c r="BY156" s="814">
        <v>0</v>
      </c>
      <c r="BZ156" s="814">
        <v>0</v>
      </c>
      <c r="CA156" s="814">
        <v>0</v>
      </c>
      <c r="CB156" s="814">
        <v>0</v>
      </c>
      <c r="CC156" s="814">
        <v>3.1524999999999997E-2</v>
      </c>
    </row>
    <row r="157" spans="1:81" ht="29.25" customHeight="1">
      <c r="A157" s="1605" t="s">
        <v>383</v>
      </c>
      <c r="B157" s="32" t="s">
        <v>10</v>
      </c>
      <c r="C157" s="33" t="s">
        <v>351</v>
      </c>
      <c r="D157" s="700"/>
      <c r="E157" s="133">
        <f t="shared" si="417"/>
        <v>0.18187500000000001</v>
      </c>
      <c r="F157" s="134">
        <f t="shared" si="418"/>
        <v>0.94284000000000001</v>
      </c>
      <c r="G157" s="135">
        <f t="shared" si="419"/>
        <v>0</v>
      </c>
      <c r="H157" s="135">
        <f t="shared" si="420"/>
        <v>0.17459999999999998</v>
      </c>
      <c r="I157" s="135">
        <f t="shared" si="421"/>
        <v>0</v>
      </c>
      <c r="J157" s="135">
        <f t="shared" si="487"/>
        <v>1.6004999999999998E-2</v>
      </c>
      <c r="K157" s="135">
        <f t="shared" si="488"/>
        <v>1.6004999999999998E-2</v>
      </c>
      <c r="L157" s="135">
        <f t="shared" si="489"/>
        <v>1.6004999999999998E-2</v>
      </c>
      <c r="M157" s="135">
        <f t="shared" si="490"/>
        <v>1.6004999999999998E-2</v>
      </c>
      <c r="N157" s="135">
        <f t="shared" si="491"/>
        <v>1.6004999999999998E-2</v>
      </c>
      <c r="O157" s="135">
        <f t="shared" si="492"/>
        <v>1.6004999999999998E-2</v>
      </c>
      <c r="P157" s="135">
        <f t="shared" si="493"/>
        <v>1.6004999999999998E-2</v>
      </c>
      <c r="Q157" s="135">
        <f t="shared" si="494"/>
        <v>1.6004999999999998E-2</v>
      </c>
      <c r="R157" s="135">
        <f t="shared" si="495"/>
        <v>1.6004999999999998E-2</v>
      </c>
      <c r="S157" s="135">
        <f t="shared" si="496"/>
        <v>1.6004999999999998E-2</v>
      </c>
      <c r="T157" s="135">
        <f t="shared" si="497"/>
        <v>1.6004999999999998E-2</v>
      </c>
      <c r="U157" s="135">
        <f t="shared" si="498"/>
        <v>1.6004999999999998E-2</v>
      </c>
      <c r="V157" s="135">
        <f t="shared" si="423"/>
        <v>0.19205999999999998</v>
      </c>
      <c r="W157" s="135">
        <f t="shared" si="499"/>
        <v>0</v>
      </c>
      <c r="X157" s="135">
        <f t="shared" si="500"/>
        <v>0</v>
      </c>
      <c r="Y157" s="135">
        <f t="shared" si="501"/>
        <v>0</v>
      </c>
      <c r="Z157" s="135">
        <f t="shared" si="502"/>
        <v>0</v>
      </c>
      <c r="AA157" s="135">
        <f t="shared" si="503"/>
        <v>0</v>
      </c>
      <c r="AB157" s="135">
        <f t="shared" si="504"/>
        <v>0</v>
      </c>
      <c r="AC157" s="135">
        <f t="shared" si="505"/>
        <v>0</v>
      </c>
      <c r="AD157" s="135">
        <f t="shared" si="506"/>
        <v>0</v>
      </c>
      <c r="AE157" s="135">
        <f t="shared" si="507"/>
        <v>0</v>
      </c>
      <c r="AF157" s="135">
        <f t="shared" si="508"/>
        <v>0</v>
      </c>
      <c r="AG157" s="135">
        <f t="shared" si="509"/>
        <v>0</v>
      </c>
      <c r="AH157" s="135">
        <f t="shared" si="510"/>
        <v>0</v>
      </c>
      <c r="AI157" s="135">
        <f t="shared" si="425"/>
        <v>0</v>
      </c>
      <c r="AJ157" s="136">
        <f t="shared" si="426"/>
        <v>1.3095000000000001</v>
      </c>
      <c r="AK157" s="61"/>
      <c r="AL157" s="55">
        <f t="shared" si="427"/>
        <v>0</v>
      </c>
      <c r="AM157" s="665">
        <f t="shared" si="428"/>
        <v>0</v>
      </c>
      <c r="AN157" s="75">
        <f t="shared" si="429"/>
        <v>0</v>
      </c>
      <c r="AO157" s="670">
        <f t="shared" si="430"/>
        <v>0</v>
      </c>
      <c r="AP157" s="75">
        <f t="shared" si="431"/>
        <v>0</v>
      </c>
      <c r="AQ157" s="75">
        <f t="shared" si="432"/>
        <v>0</v>
      </c>
      <c r="AR157" s="75">
        <f t="shared" si="433"/>
        <v>0</v>
      </c>
      <c r="AS157" s="75">
        <f t="shared" si="434"/>
        <v>0</v>
      </c>
      <c r="AT157" s="75">
        <f t="shared" si="435"/>
        <v>0</v>
      </c>
      <c r="AU157" s="75">
        <f t="shared" si="436"/>
        <v>0</v>
      </c>
      <c r="AV157" s="75">
        <f t="shared" si="437"/>
        <v>0</v>
      </c>
      <c r="AW157" s="75">
        <f t="shared" si="438"/>
        <v>0</v>
      </c>
      <c r="AX157" s="75">
        <f t="shared" si="439"/>
        <v>0</v>
      </c>
      <c r="AY157" s="75">
        <f t="shared" si="440"/>
        <v>0</v>
      </c>
      <c r="AZ157" s="75">
        <f t="shared" si="441"/>
        <v>0</v>
      </c>
      <c r="BA157" s="75">
        <f t="shared" si="442"/>
        <v>0</v>
      </c>
      <c r="BB157" s="75">
        <f t="shared" si="443"/>
        <v>0</v>
      </c>
      <c r="BC157" s="670">
        <f t="shared" si="444"/>
        <v>0</v>
      </c>
      <c r="BD157" s="75">
        <f t="shared" si="445"/>
        <v>0</v>
      </c>
      <c r="BE157" s="75">
        <f t="shared" si="446"/>
        <v>0</v>
      </c>
      <c r="BF157" s="75">
        <f t="shared" si="447"/>
        <v>0</v>
      </c>
      <c r="BG157" s="75">
        <f t="shared" si="448"/>
        <v>0</v>
      </c>
      <c r="BH157" s="75">
        <f t="shared" si="449"/>
        <v>0</v>
      </c>
      <c r="BI157" s="75">
        <f t="shared" si="450"/>
        <v>0</v>
      </c>
      <c r="BJ157" s="75">
        <f t="shared" si="451"/>
        <v>0</v>
      </c>
      <c r="BK157" s="75">
        <f t="shared" si="452"/>
        <v>0</v>
      </c>
      <c r="BL157" s="75">
        <f t="shared" si="453"/>
        <v>0</v>
      </c>
      <c r="BM157" s="75">
        <f t="shared" si="454"/>
        <v>0</v>
      </c>
      <c r="BN157" s="75">
        <f t="shared" si="455"/>
        <v>0</v>
      </c>
      <c r="BO157" s="75">
        <f t="shared" si="456"/>
        <v>0</v>
      </c>
      <c r="BP157" s="490">
        <f t="shared" si="457"/>
        <v>0</v>
      </c>
      <c r="BQ157" s="675">
        <f t="shared" si="462"/>
        <v>0</v>
      </c>
      <c r="BW157" s="814">
        <v>1.5714000000000001</v>
      </c>
      <c r="BX157" s="814">
        <v>0</v>
      </c>
      <c r="BY157" s="814">
        <v>0.29099999999999998</v>
      </c>
      <c r="BZ157" s="814">
        <v>0</v>
      </c>
      <c r="CA157" s="814">
        <v>0.3201</v>
      </c>
      <c r="CB157" s="814">
        <v>0</v>
      </c>
      <c r="CC157" s="814">
        <v>2.1825000000000001</v>
      </c>
    </row>
    <row r="158" spans="1:81" ht="29.25" customHeight="1">
      <c r="A158" s="1606"/>
      <c r="B158" s="34" t="s">
        <v>20</v>
      </c>
      <c r="C158" s="35" t="s">
        <v>351</v>
      </c>
      <c r="D158" s="701"/>
      <c r="E158" s="137">
        <f t="shared" si="417"/>
        <v>0.40739999999999998</v>
      </c>
      <c r="F158" s="138">
        <f t="shared" si="418"/>
        <v>2.3221799999999999</v>
      </c>
      <c r="G158" s="139">
        <f t="shared" si="419"/>
        <v>0</v>
      </c>
      <c r="H158" s="139">
        <f t="shared" si="420"/>
        <v>0.29681999999999997</v>
      </c>
      <c r="I158" s="139">
        <f t="shared" si="421"/>
        <v>0</v>
      </c>
      <c r="J158" s="139">
        <f t="shared" si="487"/>
        <v>2.6190000000000001E-2</v>
      </c>
      <c r="K158" s="139">
        <f t="shared" si="488"/>
        <v>2.6190000000000001E-2</v>
      </c>
      <c r="L158" s="139">
        <f t="shared" si="489"/>
        <v>2.6190000000000001E-2</v>
      </c>
      <c r="M158" s="139">
        <f t="shared" si="490"/>
        <v>2.6190000000000001E-2</v>
      </c>
      <c r="N158" s="139">
        <f t="shared" si="491"/>
        <v>2.6190000000000001E-2</v>
      </c>
      <c r="O158" s="139">
        <f t="shared" si="492"/>
        <v>2.6190000000000001E-2</v>
      </c>
      <c r="P158" s="139">
        <f t="shared" si="493"/>
        <v>2.6190000000000001E-2</v>
      </c>
      <c r="Q158" s="139">
        <f t="shared" si="494"/>
        <v>2.6190000000000001E-2</v>
      </c>
      <c r="R158" s="139">
        <f t="shared" si="495"/>
        <v>2.6190000000000001E-2</v>
      </c>
      <c r="S158" s="139">
        <f t="shared" si="496"/>
        <v>2.6190000000000001E-2</v>
      </c>
      <c r="T158" s="139">
        <f t="shared" si="497"/>
        <v>2.6190000000000001E-2</v>
      </c>
      <c r="U158" s="139">
        <f t="shared" si="498"/>
        <v>2.6190000000000001E-2</v>
      </c>
      <c r="V158" s="139">
        <f t="shared" si="423"/>
        <v>0.31428</v>
      </c>
      <c r="W158" s="139">
        <f t="shared" si="499"/>
        <v>0</v>
      </c>
      <c r="X158" s="139">
        <f t="shared" si="500"/>
        <v>0</v>
      </c>
      <c r="Y158" s="139">
        <f t="shared" si="501"/>
        <v>0</v>
      </c>
      <c r="Z158" s="139">
        <f t="shared" si="502"/>
        <v>0</v>
      </c>
      <c r="AA158" s="139">
        <f t="shared" si="503"/>
        <v>0</v>
      </c>
      <c r="AB158" s="139">
        <f t="shared" si="504"/>
        <v>0</v>
      </c>
      <c r="AC158" s="139">
        <f t="shared" si="505"/>
        <v>0</v>
      </c>
      <c r="AD158" s="139">
        <f t="shared" si="506"/>
        <v>0</v>
      </c>
      <c r="AE158" s="139">
        <f t="shared" si="507"/>
        <v>0</v>
      </c>
      <c r="AF158" s="139">
        <f t="shared" si="508"/>
        <v>0</v>
      </c>
      <c r="AG158" s="139">
        <f t="shared" si="509"/>
        <v>0</v>
      </c>
      <c r="AH158" s="139">
        <f t="shared" si="510"/>
        <v>0</v>
      </c>
      <c r="AI158" s="139">
        <f t="shared" si="425"/>
        <v>0</v>
      </c>
      <c r="AJ158" s="140">
        <f t="shared" si="426"/>
        <v>2.9332799999999999</v>
      </c>
      <c r="AK158" s="62"/>
      <c r="AL158" s="56">
        <f t="shared" si="427"/>
        <v>0</v>
      </c>
      <c r="AM158" s="666">
        <f t="shared" si="428"/>
        <v>0</v>
      </c>
      <c r="AN158" s="81">
        <f t="shared" si="429"/>
        <v>0</v>
      </c>
      <c r="AO158" s="671">
        <f t="shared" si="430"/>
        <v>0</v>
      </c>
      <c r="AP158" s="81">
        <f t="shared" si="431"/>
        <v>0</v>
      </c>
      <c r="AQ158" s="81">
        <f t="shared" si="432"/>
        <v>0</v>
      </c>
      <c r="AR158" s="81">
        <f t="shared" si="433"/>
        <v>0</v>
      </c>
      <c r="AS158" s="81">
        <f t="shared" si="434"/>
        <v>0</v>
      </c>
      <c r="AT158" s="81">
        <f t="shared" si="435"/>
        <v>0</v>
      </c>
      <c r="AU158" s="81">
        <f t="shared" si="436"/>
        <v>0</v>
      </c>
      <c r="AV158" s="81">
        <f t="shared" si="437"/>
        <v>0</v>
      </c>
      <c r="AW158" s="81">
        <f t="shared" si="438"/>
        <v>0</v>
      </c>
      <c r="AX158" s="81">
        <f t="shared" si="439"/>
        <v>0</v>
      </c>
      <c r="AY158" s="81">
        <f t="shared" si="440"/>
        <v>0</v>
      </c>
      <c r="AZ158" s="81">
        <f t="shared" si="441"/>
        <v>0</v>
      </c>
      <c r="BA158" s="81">
        <f t="shared" si="442"/>
        <v>0</v>
      </c>
      <c r="BB158" s="81">
        <f t="shared" si="443"/>
        <v>0</v>
      </c>
      <c r="BC158" s="671">
        <f t="shared" si="444"/>
        <v>0</v>
      </c>
      <c r="BD158" s="81">
        <f t="shared" si="445"/>
        <v>0</v>
      </c>
      <c r="BE158" s="81">
        <f t="shared" si="446"/>
        <v>0</v>
      </c>
      <c r="BF158" s="81">
        <f t="shared" si="447"/>
        <v>0</v>
      </c>
      <c r="BG158" s="81">
        <f t="shared" si="448"/>
        <v>0</v>
      </c>
      <c r="BH158" s="81">
        <f t="shared" si="449"/>
        <v>0</v>
      </c>
      <c r="BI158" s="81">
        <f t="shared" si="450"/>
        <v>0</v>
      </c>
      <c r="BJ158" s="81">
        <f t="shared" si="451"/>
        <v>0</v>
      </c>
      <c r="BK158" s="81">
        <f t="shared" si="452"/>
        <v>0</v>
      </c>
      <c r="BL158" s="81">
        <f t="shared" si="453"/>
        <v>0</v>
      </c>
      <c r="BM158" s="81">
        <f t="shared" si="454"/>
        <v>0</v>
      </c>
      <c r="BN158" s="81">
        <f t="shared" si="455"/>
        <v>0</v>
      </c>
      <c r="BO158" s="81">
        <f t="shared" si="456"/>
        <v>0</v>
      </c>
      <c r="BP158" s="492">
        <f t="shared" si="457"/>
        <v>0</v>
      </c>
      <c r="BQ158" s="676">
        <f t="shared" si="462"/>
        <v>0</v>
      </c>
      <c r="BW158" s="814">
        <v>3.8703000000000003</v>
      </c>
      <c r="BX158" s="814">
        <v>0</v>
      </c>
      <c r="BY158" s="814">
        <v>0.49469999999999997</v>
      </c>
      <c r="BZ158" s="814">
        <v>0</v>
      </c>
      <c r="CA158" s="814">
        <v>0.52380000000000004</v>
      </c>
      <c r="CB158" s="814">
        <v>0</v>
      </c>
      <c r="CC158" s="814">
        <v>4.8887999999999998</v>
      </c>
    </row>
    <row r="159" spans="1:81" ht="29.25" customHeight="1">
      <c r="A159" s="1607"/>
      <c r="B159" s="36" t="s">
        <v>21</v>
      </c>
      <c r="C159" s="37" t="s">
        <v>351</v>
      </c>
      <c r="D159" s="702"/>
      <c r="E159" s="137">
        <f t="shared" si="417"/>
        <v>0.59655000000000002</v>
      </c>
      <c r="F159" s="138">
        <f t="shared" ref="F159:F162" si="511">BW159*$F$8</f>
        <v>3.2650199999999998</v>
      </c>
      <c r="G159" s="139">
        <f t="shared" ref="G159:G162" si="512">BX159*$F$8</f>
        <v>0</v>
      </c>
      <c r="H159" s="139">
        <f t="shared" ref="H159:H162" si="513">BY159*$F$8</f>
        <v>0.52379999999999993</v>
      </c>
      <c r="I159" s="139">
        <f t="shared" ref="I159:I162" si="514">BZ159*$F$8</f>
        <v>0</v>
      </c>
      <c r="J159" s="139">
        <f t="shared" ref="J159:J162" si="515">+V159/12</f>
        <v>4.2194999999999989E-2</v>
      </c>
      <c r="K159" s="139">
        <f t="shared" ref="K159:K162" si="516">+J159</f>
        <v>4.2194999999999989E-2</v>
      </c>
      <c r="L159" s="139">
        <f t="shared" ref="L159:L162" si="517">+K159</f>
        <v>4.2194999999999989E-2</v>
      </c>
      <c r="M159" s="139">
        <f t="shared" ref="M159:M162" si="518">+L159</f>
        <v>4.2194999999999989E-2</v>
      </c>
      <c r="N159" s="139">
        <f t="shared" ref="N159:N162" si="519">+M159</f>
        <v>4.2194999999999989E-2</v>
      </c>
      <c r="O159" s="139">
        <f t="shared" ref="O159:O162" si="520">+N159</f>
        <v>4.2194999999999989E-2</v>
      </c>
      <c r="P159" s="139">
        <f t="shared" ref="P159:P162" si="521">+O159</f>
        <v>4.2194999999999989E-2</v>
      </c>
      <c r="Q159" s="139">
        <f t="shared" ref="Q159:Q162" si="522">+P159</f>
        <v>4.2194999999999989E-2</v>
      </c>
      <c r="R159" s="139">
        <f t="shared" ref="R159:R162" si="523">+Q159</f>
        <v>4.2194999999999989E-2</v>
      </c>
      <c r="S159" s="139">
        <f t="shared" ref="S159:S162" si="524">+R159</f>
        <v>4.2194999999999989E-2</v>
      </c>
      <c r="T159" s="139">
        <f t="shared" ref="T159:T162" si="525">+S159</f>
        <v>4.2194999999999989E-2</v>
      </c>
      <c r="U159" s="139">
        <f t="shared" ref="U159:U162" si="526">+T159</f>
        <v>4.2194999999999989E-2</v>
      </c>
      <c r="V159" s="139">
        <f t="shared" ref="V159:V162" si="527">CA159*$F$8</f>
        <v>0.5063399999999999</v>
      </c>
      <c r="W159" s="139">
        <f t="shared" ref="W159:W162" si="528">+AI159/12</f>
        <v>0</v>
      </c>
      <c r="X159" s="139">
        <f t="shared" ref="X159:X162" si="529">+W159</f>
        <v>0</v>
      </c>
      <c r="Y159" s="139">
        <f t="shared" ref="Y159:Y162" si="530">+X159</f>
        <v>0</v>
      </c>
      <c r="Z159" s="139">
        <f t="shared" ref="Z159:Z162" si="531">+Y159</f>
        <v>0</v>
      </c>
      <c r="AA159" s="139">
        <f t="shared" ref="AA159:AA162" si="532">+Z159</f>
        <v>0</v>
      </c>
      <c r="AB159" s="139">
        <f t="shared" ref="AB159:AB162" si="533">+AA159</f>
        <v>0</v>
      </c>
      <c r="AC159" s="139">
        <f t="shared" ref="AC159:AC162" si="534">+AB159</f>
        <v>0</v>
      </c>
      <c r="AD159" s="139">
        <f t="shared" ref="AD159:AD162" si="535">+AC159</f>
        <v>0</v>
      </c>
      <c r="AE159" s="139">
        <f t="shared" ref="AE159:AE162" si="536">+AD159</f>
        <v>0</v>
      </c>
      <c r="AF159" s="139">
        <f t="shared" ref="AF159:AF162" si="537">+AE159</f>
        <v>0</v>
      </c>
      <c r="AG159" s="139">
        <f t="shared" ref="AG159:AG162" si="538">+AF159</f>
        <v>0</v>
      </c>
      <c r="AH159" s="139">
        <f t="shared" ref="AH159:AH162" si="539">+AG159</f>
        <v>0</v>
      </c>
      <c r="AI159" s="139">
        <f t="shared" ref="AI159:AI162" si="540">CB159*$F$8</f>
        <v>0</v>
      </c>
      <c r="AJ159" s="140">
        <f t="shared" ref="AJ159:AJ162" si="541">CC159*$F$8</f>
        <v>4.2951600000000001</v>
      </c>
      <c r="AK159" s="62"/>
      <c r="AL159" s="56">
        <f t="shared" ref="AL159:AL162" si="542">+ROUNDDOWN($AK159*E159,-1)</f>
        <v>0</v>
      </c>
      <c r="AM159" s="666">
        <f t="shared" ref="AM159:AM162" si="543">+ROUNDDOWN($AK159*F159,-1)</f>
        <v>0</v>
      </c>
      <c r="AN159" s="81">
        <f t="shared" ref="AN159:AN162" si="544">+ROUNDDOWN($AK159*G159,-1)</f>
        <v>0</v>
      </c>
      <c r="AO159" s="671">
        <f t="shared" ref="AO159:AO162" si="545">+ROUNDDOWN($AK159*H159,-1)</f>
        <v>0</v>
      </c>
      <c r="AP159" s="81">
        <f t="shared" ref="AP159:AP162" si="546">+ROUNDDOWN($AK159*I159,-1)</f>
        <v>0</v>
      </c>
      <c r="AQ159" s="81">
        <f t="shared" ref="AQ159:AQ162" si="547">+ROUNDDOWN($AK159*J159,-1)</f>
        <v>0</v>
      </c>
      <c r="AR159" s="81">
        <f t="shared" ref="AR159:AR162" si="548">+ROUNDDOWN($AK159*K159,-1)</f>
        <v>0</v>
      </c>
      <c r="AS159" s="81">
        <f t="shared" ref="AS159:AS162" si="549">+ROUNDDOWN($AK159*L159,-1)</f>
        <v>0</v>
      </c>
      <c r="AT159" s="81">
        <f t="shared" ref="AT159:AT162" si="550">+ROUNDDOWN($AK159*M159,-1)</f>
        <v>0</v>
      </c>
      <c r="AU159" s="81">
        <f t="shared" ref="AU159:AU162" si="551">+ROUNDDOWN($AK159*N159,-1)</f>
        <v>0</v>
      </c>
      <c r="AV159" s="81">
        <f t="shared" ref="AV159:AV162" si="552">+ROUNDDOWN($AK159*O159,-1)</f>
        <v>0</v>
      </c>
      <c r="AW159" s="81">
        <f t="shared" ref="AW159:AW162" si="553">+ROUNDDOWN($AK159*P159,-1)</f>
        <v>0</v>
      </c>
      <c r="AX159" s="81">
        <f t="shared" ref="AX159:AX162" si="554">+ROUNDDOWN($AK159*Q159,-1)</f>
        <v>0</v>
      </c>
      <c r="AY159" s="81">
        <f t="shared" ref="AY159:AY162" si="555">+ROUNDDOWN($AK159*R159,-1)</f>
        <v>0</v>
      </c>
      <c r="AZ159" s="81">
        <f t="shared" ref="AZ159:AZ162" si="556">+ROUNDDOWN($AK159*S159,-1)</f>
        <v>0</v>
      </c>
      <c r="BA159" s="81">
        <f t="shared" ref="BA159:BA162" si="557">+ROUNDDOWN($AK159*T159,-1)</f>
        <v>0</v>
      </c>
      <c r="BB159" s="81">
        <f t="shared" ref="BB159:BB162" si="558">+ROUNDDOWN($AK159*U159,-1)</f>
        <v>0</v>
      </c>
      <c r="BC159" s="671">
        <f t="shared" ref="BC159:BC162" si="559">+ROUNDDOWN($AK159*V159,-1)</f>
        <v>0</v>
      </c>
      <c r="BD159" s="81">
        <f t="shared" ref="BD159:BD162" si="560">+ROUNDDOWN($AK159*W159,-1)</f>
        <v>0</v>
      </c>
      <c r="BE159" s="81">
        <f t="shared" ref="BE159:BE162" si="561">+ROUNDDOWN($AK159*X159,-1)</f>
        <v>0</v>
      </c>
      <c r="BF159" s="81">
        <f t="shared" ref="BF159:BF162" si="562">+ROUNDDOWN($AK159*Y159,-1)</f>
        <v>0</v>
      </c>
      <c r="BG159" s="81">
        <f t="shared" ref="BG159:BG162" si="563">+ROUNDDOWN($AK159*Z159,-1)</f>
        <v>0</v>
      </c>
      <c r="BH159" s="81">
        <f t="shared" ref="BH159:BH162" si="564">+ROUNDDOWN($AK159*AA159,-1)</f>
        <v>0</v>
      </c>
      <c r="BI159" s="81">
        <f t="shared" ref="BI159:BI162" si="565">+ROUNDDOWN($AK159*AB159,-1)</f>
        <v>0</v>
      </c>
      <c r="BJ159" s="81">
        <f t="shared" ref="BJ159:BJ162" si="566">+ROUNDDOWN($AK159*AC159,-1)</f>
        <v>0</v>
      </c>
      <c r="BK159" s="81">
        <f t="shared" ref="BK159:BK162" si="567">+ROUNDDOWN($AK159*AD159,-1)</f>
        <v>0</v>
      </c>
      <c r="BL159" s="81">
        <f t="shared" ref="BL159:BL162" si="568">+ROUNDDOWN($AK159*AE159,-1)</f>
        <v>0</v>
      </c>
      <c r="BM159" s="81">
        <f t="shared" ref="BM159:BM162" si="569">+ROUNDDOWN($AK159*AF159,-1)</f>
        <v>0</v>
      </c>
      <c r="BN159" s="81">
        <f t="shared" ref="BN159:BN162" si="570">+ROUNDDOWN($AK159*AG159,-1)</f>
        <v>0</v>
      </c>
      <c r="BO159" s="81">
        <f t="shared" ref="BO159:BO162" si="571">+ROUNDDOWN($AK159*AH159,-1)</f>
        <v>0</v>
      </c>
      <c r="BP159" s="492">
        <f t="shared" ref="BP159:BP162" si="572">+ROUNDDOWN($AK159*AI159,-1)</f>
        <v>0</v>
      </c>
      <c r="BQ159" s="676">
        <f t="shared" ref="BQ159:BQ162" si="573">SUM(AM159,AO159,BC159,BP159)</f>
        <v>0</v>
      </c>
      <c r="BW159" s="814">
        <v>5.4417</v>
      </c>
      <c r="BX159" s="814">
        <v>0</v>
      </c>
      <c r="BY159" s="814">
        <v>0.87299999999999989</v>
      </c>
      <c r="BZ159" s="814">
        <v>0</v>
      </c>
      <c r="CA159" s="814">
        <v>0.84389999999999987</v>
      </c>
      <c r="CB159" s="814">
        <v>0</v>
      </c>
      <c r="CC159" s="814">
        <v>7.1585999999999999</v>
      </c>
    </row>
    <row r="160" spans="1:81" ht="29.25" customHeight="1">
      <c r="A160" s="1605" t="s">
        <v>384</v>
      </c>
      <c r="B160" s="32" t="s">
        <v>10</v>
      </c>
      <c r="C160" s="33" t="s">
        <v>351</v>
      </c>
      <c r="D160" s="700"/>
      <c r="E160" s="125">
        <f t="shared" si="417"/>
        <v>8.0024999999999999E-2</v>
      </c>
      <c r="F160" s="126">
        <f t="shared" si="511"/>
        <v>0.34919999999999995</v>
      </c>
      <c r="G160" s="127">
        <f t="shared" si="512"/>
        <v>0</v>
      </c>
      <c r="H160" s="127">
        <f t="shared" si="513"/>
        <v>8.7299999999999989E-2</v>
      </c>
      <c r="I160" s="127">
        <f t="shared" si="514"/>
        <v>0</v>
      </c>
      <c r="J160" s="127">
        <f t="shared" si="515"/>
        <v>1.1639999999999998E-2</v>
      </c>
      <c r="K160" s="127">
        <f t="shared" si="516"/>
        <v>1.1639999999999998E-2</v>
      </c>
      <c r="L160" s="127">
        <f t="shared" si="517"/>
        <v>1.1639999999999998E-2</v>
      </c>
      <c r="M160" s="127">
        <f t="shared" si="518"/>
        <v>1.1639999999999998E-2</v>
      </c>
      <c r="N160" s="127">
        <f t="shared" si="519"/>
        <v>1.1639999999999998E-2</v>
      </c>
      <c r="O160" s="127">
        <f t="shared" si="520"/>
        <v>1.1639999999999998E-2</v>
      </c>
      <c r="P160" s="127">
        <f t="shared" si="521"/>
        <v>1.1639999999999998E-2</v>
      </c>
      <c r="Q160" s="127">
        <f t="shared" si="522"/>
        <v>1.1639999999999998E-2</v>
      </c>
      <c r="R160" s="127">
        <f t="shared" si="523"/>
        <v>1.1639999999999998E-2</v>
      </c>
      <c r="S160" s="127">
        <f t="shared" si="524"/>
        <v>1.1639999999999998E-2</v>
      </c>
      <c r="T160" s="127">
        <f t="shared" si="525"/>
        <v>1.1639999999999998E-2</v>
      </c>
      <c r="U160" s="127">
        <f t="shared" si="526"/>
        <v>1.1639999999999998E-2</v>
      </c>
      <c r="V160" s="127">
        <f t="shared" si="527"/>
        <v>0.13967999999999997</v>
      </c>
      <c r="W160" s="127">
        <f t="shared" si="528"/>
        <v>0</v>
      </c>
      <c r="X160" s="127">
        <f t="shared" si="529"/>
        <v>0</v>
      </c>
      <c r="Y160" s="127">
        <f t="shared" si="530"/>
        <v>0</v>
      </c>
      <c r="Z160" s="127">
        <f t="shared" si="531"/>
        <v>0</v>
      </c>
      <c r="AA160" s="127">
        <f t="shared" si="532"/>
        <v>0</v>
      </c>
      <c r="AB160" s="127">
        <f t="shared" si="533"/>
        <v>0</v>
      </c>
      <c r="AC160" s="127">
        <f t="shared" si="534"/>
        <v>0</v>
      </c>
      <c r="AD160" s="127">
        <f t="shared" si="535"/>
        <v>0</v>
      </c>
      <c r="AE160" s="127">
        <f t="shared" si="536"/>
        <v>0</v>
      </c>
      <c r="AF160" s="127">
        <f t="shared" si="537"/>
        <v>0</v>
      </c>
      <c r="AG160" s="127">
        <f t="shared" si="538"/>
        <v>0</v>
      </c>
      <c r="AH160" s="127">
        <f t="shared" si="539"/>
        <v>0</v>
      </c>
      <c r="AI160" s="127">
        <f t="shared" si="540"/>
        <v>0</v>
      </c>
      <c r="AJ160" s="128">
        <f t="shared" si="541"/>
        <v>0.57617999999999991</v>
      </c>
      <c r="AK160" s="59"/>
      <c r="AL160" s="58">
        <f t="shared" si="542"/>
        <v>0</v>
      </c>
      <c r="AM160" s="667">
        <f t="shared" si="543"/>
        <v>0</v>
      </c>
      <c r="AN160" s="83">
        <f t="shared" si="544"/>
        <v>0</v>
      </c>
      <c r="AO160" s="672">
        <f t="shared" si="545"/>
        <v>0</v>
      </c>
      <c r="AP160" s="83">
        <f t="shared" si="546"/>
        <v>0</v>
      </c>
      <c r="AQ160" s="83">
        <f t="shared" si="547"/>
        <v>0</v>
      </c>
      <c r="AR160" s="83">
        <f t="shared" si="548"/>
        <v>0</v>
      </c>
      <c r="AS160" s="83">
        <f t="shared" si="549"/>
        <v>0</v>
      </c>
      <c r="AT160" s="83">
        <f t="shared" si="550"/>
        <v>0</v>
      </c>
      <c r="AU160" s="83">
        <f t="shared" si="551"/>
        <v>0</v>
      </c>
      <c r="AV160" s="83">
        <f t="shared" si="552"/>
        <v>0</v>
      </c>
      <c r="AW160" s="83">
        <f t="shared" si="553"/>
        <v>0</v>
      </c>
      <c r="AX160" s="83">
        <f t="shared" si="554"/>
        <v>0</v>
      </c>
      <c r="AY160" s="83">
        <f t="shared" si="555"/>
        <v>0</v>
      </c>
      <c r="AZ160" s="83">
        <f t="shared" si="556"/>
        <v>0</v>
      </c>
      <c r="BA160" s="83">
        <f t="shared" si="557"/>
        <v>0</v>
      </c>
      <c r="BB160" s="83">
        <f t="shared" si="558"/>
        <v>0</v>
      </c>
      <c r="BC160" s="672">
        <f t="shared" si="559"/>
        <v>0</v>
      </c>
      <c r="BD160" s="83">
        <f t="shared" si="560"/>
        <v>0</v>
      </c>
      <c r="BE160" s="83">
        <f t="shared" si="561"/>
        <v>0</v>
      </c>
      <c r="BF160" s="83">
        <f t="shared" si="562"/>
        <v>0</v>
      </c>
      <c r="BG160" s="83">
        <f t="shared" si="563"/>
        <v>0</v>
      </c>
      <c r="BH160" s="83">
        <f t="shared" si="564"/>
        <v>0</v>
      </c>
      <c r="BI160" s="83">
        <f t="shared" si="565"/>
        <v>0</v>
      </c>
      <c r="BJ160" s="83">
        <f t="shared" si="566"/>
        <v>0</v>
      </c>
      <c r="BK160" s="83">
        <f t="shared" si="567"/>
        <v>0</v>
      </c>
      <c r="BL160" s="83">
        <f t="shared" si="568"/>
        <v>0</v>
      </c>
      <c r="BM160" s="83">
        <f t="shared" si="569"/>
        <v>0</v>
      </c>
      <c r="BN160" s="83">
        <f t="shared" si="570"/>
        <v>0</v>
      </c>
      <c r="BO160" s="83">
        <f t="shared" si="571"/>
        <v>0</v>
      </c>
      <c r="BP160" s="494">
        <f t="shared" si="572"/>
        <v>0</v>
      </c>
      <c r="BQ160" s="677">
        <f t="shared" si="573"/>
        <v>0</v>
      </c>
      <c r="BW160" s="814">
        <v>0.58199999999999996</v>
      </c>
      <c r="BX160" s="814">
        <v>0</v>
      </c>
      <c r="BY160" s="814">
        <v>0.14549999999999999</v>
      </c>
      <c r="BZ160" s="814">
        <v>0</v>
      </c>
      <c r="CA160" s="814">
        <v>0.23279999999999998</v>
      </c>
      <c r="CB160" s="814">
        <v>0</v>
      </c>
      <c r="CC160" s="814">
        <v>0.96029999999999993</v>
      </c>
    </row>
    <row r="161" spans="1:81" ht="29.25" customHeight="1">
      <c r="A161" s="1606"/>
      <c r="B161" s="34" t="s">
        <v>20</v>
      </c>
      <c r="C161" s="35" t="s">
        <v>351</v>
      </c>
      <c r="D161" s="701"/>
      <c r="E161" s="129">
        <f t="shared" si="417"/>
        <v>0.225525</v>
      </c>
      <c r="F161" s="130">
        <f t="shared" si="511"/>
        <v>1.3967999999999998</v>
      </c>
      <c r="G161" s="131">
        <f t="shared" si="512"/>
        <v>0</v>
      </c>
      <c r="H161" s="131">
        <f t="shared" si="513"/>
        <v>8.7299999999999989E-2</v>
      </c>
      <c r="I161" s="131">
        <f t="shared" si="514"/>
        <v>0</v>
      </c>
      <c r="J161" s="131">
        <f t="shared" si="515"/>
        <v>1.1639999999999998E-2</v>
      </c>
      <c r="K161" s="131">
        <f t="shared" si="516"/>
        <v>1.1639999999999998E-2</v>
      </c>
      <c r="L161" s="131">
        <f t="shared" si="517"/>
        <v>1.1639999999999998E-2</v>
      </c>
      <c r="M161" s="131">
        <f t="shared" si="518"/>
        <v>1.1639999999999998E-2</v>
      </c>
      <c r="N161" s="131">
        <f t="shared" si="519"/>
        <v>1.1639999999999998E-2</v>
      </c>
      <c r="O161" s="131">
        <f t="shared" si="520"/>
        <v>1.1639999999999998E-2</v>
      </c>
      <c r="P161" s="131">
        <f t="shared" si="521"/>
        <v>1.1639999999999998E-2</v>
      </c>
      <c r="Q161" s="131">
        <f t="shared" si="522"/>
        <v>1.1639999999999998E-2</v>
      </c>
      <c r="R161" s="131">
        <f t="shared" si="523"/>
        <v>1.1639999999999998E-2</v>
      </c>
      <c r="S161" s="131">
        <f t="shared" si="524"/>
        <v>1.1639999999999998E-2</v>
      </c>
      <c r="T161" s="131">
        <f t="shared" si="525"/>
        <v>1.1639999999999998E-2</v>
      </c>
      <c r="U161" s="131">
        <f t="shared" si="526"/>
        <v>1.1639999999999998E-2</v>
      </c>
      <c r="V161" s="131">
        <f t="shared" si="527"/>
        <v>0.13967999999999997</v>
      </c>
      <c r="W161" s="131">
        <f t="shared" si="528"/>
        <v>0</v>
      </c>
      <c r="X161" s="131">
        <f t="shared" si="529"/>
        <v>0</v>
      </c>
      <c r="Y161" s="131">
        <f t="shared" si="530"/>
        <v>0</v>
      </c>
      <c r="Z161" s="131">
        <f t="shared" si="531"/>
        <v>0</v>
      </c>
      <c r="AA161" s="131">
        <f t="shared" si="532"/>
        <v>0</v>
      </c>
      <c r="AB161" s="131">
        <f t="shared" si="533"/>
        <v>0</v>
      </c>
      <c r="AC161" s="131">
        <f t="shared" si="534"/>
        <v>0</v>
      </c>
      <c r="AD161" s="131">
        <f t="shared" si="535"/>
        <v>0</v>
      </c>
      <c r="AE161" s="131">
        <f t="shared" si="536"/>
        <v>0</v>
      </c>
      <c r="AF161" s="131">
        <f t="shared" si="537"/>
        <v>0</v>
      </c>
      <c r="AG161" s="131">
        <f t="shared" si="538"/>
        <v>0</v>
      </c>
      <c r="AH161" s="131">
        <f t="shared" si="539"/>
        <v>0</v>
      </c>
      <c r="AI161" s="131">
        <f t="shared" si="540"/>
        <v>0</v>
      </c>
      <c r="AJ161" s="132">
        <f t="shared" si="541"/>
        <v>1.62378</v>
      </c>
      <c r="AK161" s="60"/>
      <c r="AL161" s="57">
        <f t="shared" si="542"/>
        <v>0</v>
      </c>
      <c r="AM161" s="664">
        <f t="shared" si="543"/>
        <v>0</v>
      </c>
      <c r="AN161" s="69">
        <f t="shared" si="544"/>
        <v>0</v>
      </c>
      <c r="AO161" s="669">
        <f t="shared" si="545"/>
        <v>0</v>
      </c>
      <c r="AP161" s="69">
        <f t="shared" si="546"/>
        <v>0</v>
      </c>
      <c r="AQ161" s="69">
        <f t="shared" si="547"/>
        <v>0</v>
      </c>
      <c r="AR161" s="69">
        <f t="shared" si="548"/>
        <v>0</v>
      </c>
      <c r="AS161" s="69">
        <f t="shared" si="549"/>
        <v>0</v>
      </c>
      <c r="AT161" s="69">
        <f t="shared" si="550"/>
        <v>0</v>
      </c>
      <c r="AU161" s="69">
        <f t="shared" si="551"/>
        <v>0</v>
      </c>
      <c r="AV161" s="69">
        <f t="shared" si="552"/>
        <v>0</v>
      </c>
      <c r="AW161" s="69">
        <f t="shared" si="553"/>
        <v>0</v>
      </c>
      <c r="AX161" s="69">
        <f t="shared" si="554"/>
        <v>0</v>
      </c>
      <c r="AY161" s="69">
        <f t="shared" si="555"/>
        <v>0</v>
      </c>
      <c r="AZ161" s="69">
        <f t="shared" si="556"/>
        <v>0</v>
      </c>
      <c r="BA161" s="69">
        <f t="shared" si="557"/>
        <v>0</v>
      </c>
      <c r="BB161" s="69">
        <f t="shared" si="558"/>
        <v>0</v>
      </c>
      <c r="BC161" s="669">
        <f t="shared" si="559"/>
        <v>0</v>
      </c>
      <c r="BD161" s="69">
        <f t="shared" si="560"/>
        <v>0</v>
      </c>
      <c r="BE161" s="69">
        <f t="shared" si="561"/>
        <v>0</v>
      </c>
      <c r="BF161" s="69">
        <f t="shared" si="562"/>
        <v>0</v>
      </c>
      <c r="BG161" s="69">
        <f t="shared" si="563"/>
        <v>0</v>
      </c>
      <c r="BH161" s="69">
        <f t="shared" si="564"/>
        <v>0</v>
      </c>
      <c r="BI161" s="69">
        <f t="shared" si="565"/>
        <v>0</v>
      </c>
      <c r="BJ161" s="69">
        <f t="shared" si="566"/>
        <v>0</v>
      </c>
      <c r="BK161" s="69">
        <f t="shared" si="567"/>
        <v>0</v>
      </c>
      <c r="BL161" s="69">
        <f t="shared" si="568"/>
        <v>0</v>
      </c>
      <c r="BM161" s="69">
        <f t="shared" si="569"/>
        <v>0</v>
      </c>
      <c r="BN161" s="69">
        <f t="shared" si="570"/>
        <v>0</v>
      </c>
      <c r="BO161" s="69">
        <f t="shared" si="571"/>
        <v>0</v>
      </c>
      <c r="BP161" s="488">
        <f t="shared" si="572"/>
        <v>0</v>
      </c>
      <c r="BQ161" s="674">
        <f t="shared" si="573"/>
        <v>0</v>
      </c>
      <c r="BW161" s="814">
        <v>2.3279999999999998</v>
      </c>
      <c r="BX161" s="814">
        <v>0</v>
      </c>
      <c r="BY161" s="814">
        <v>0.14549999999999999</v>
      </c>
      <c r="BZ161" s="814">
        <v>0</v>
      </c>
      <c r="CA161" s="814">
        <v>0.23279999999999998</v>
      </c>
      <c r="CB161" s="814">
        <v>0</v>
      </c>
      <c r="CC161" s="814">
        <v>2.7063000000000001</v>
      </c>
    </row>
    <row r="162" spans="1:81" ht="29.25" customHeight="1">
      <c r="A162" s="1607"/>
      <c r="B162" s="36" t="s">
        <v>21</v>
      </c>
      <c r="C162" s="37" t="s">
        <v>351</v>
      </c>
      <c r="D162" s="702"/>
      <c r="E162" s="133">
        <f t="shared" si="417"/>
        <v>0.33465000000000006</v>
      </c>
      <c r="F162" s="134">
        <f t="shared" si="511"/>
        <v>2.2174199999999997</v>
      </c>
      <c r="G162" s="135">
        <f t="shared" si="512"/>
        <v>0</v>
      </c>
      <c r="H162" s="135">
        <f t="shared" si="513"/>
        <v>8.7299999999999989E-2</v>
      </c>
      <c r="I162" s="135">
        <f t="shared" si="514"/>
        <v>0</v>
      </c>
      <c r="J162" s="135">
        <f t="shared" si="515"/>
        <v>8.7299999999999982E-3</v>
      </c>
      <c r="K162" s="135">
        <f t="shared" si="516"/>
        <v>8.7299999999999982E-3</v>
      </c>
      <c r="L162" s="135">
        <f t="shared" si="517"/>
        <v>8.7299999999999982E-3</v>
      </c>
      <c r="M162" s="135">
        <f t="shared" si="518"/>
        <v>8.7299999999999982E-3</v>
      </c>
      <c r="N162" s="135">
        <f t="shared" si="519"/>
        <v>8.7299999999999982E-3</v>
      </c>
      <c r="O162" s="135">
        <f t="shared" si="520"/>
        <v>8.7299999999999982E-3</v>
      </c>
      <c r="P162" s="135">
        <f t="shared" si="521"/>
        <v>8.7299999999999982E-3</v>
      </c>
      <c r="Q162" s="135">
        <f t="shared" si="522"/>
        <v>8.7299999999999982E-3</v>
      </c>
      <c r="R162" s="135">
        <f t="shared" si="523"/>
        <v>8.7299999999999982E-3</v>
      </c>
      <c r="S162" s="135">
        <f t="shared" si="524"/>
        <v>8.7299999999999982E-3</v>
      </c>
      <c r="T162" s="135">
        <f t="shared" si="525"/>
        <v>8.7299999999999982E-3</v>
      </c>
      <c r="U162" s="135">
        <f t="shared" si="526"/>
        <v>8.7299999999999982E-3</v>
      </c>
      <c r="V162" s="135">
        <f t="shared" si="527"/>
        <v>0.10475999999999998</v>
      </c>
      <c r="W162" s="135">
        <f t="shared" si="528"/>
        <v>0</v>
      </c>
      <c r="X162" s="135">
        <f t="shared" si="529"/>
        <v>0</v>
      </c>
      <c r="Y162" s="135">
        <f t="shared" si="530"/>
        <v>0</v>
      </c>
      <c r="Z162" s="135">
        <f t="shared" si="531"/>
        <v>0</v>
      </c>
      <c r="AA162" s="135">
        <f t="shared" si="532"/>
        <v>0</v>
      </c>
      <c r="AB162" s="135">
        <f t="shared" si="533"/>
        <v>0</v>
      </c>
      <c r="AC162" s="135">
        <f t="shared" si="534"/>
        <v>0</v>
      </c>
      <c r="AD162" s="135">
        <f t="shared" si="535"/>
        <v>0</v>
      </c>
      <c r="AE162" s="135">
        <f t="shared" si="536"/>
        <v>0</v>
      </c>
      <c r="AF162" s="135">
        <f t="shared" si="537"/>
        <v>0</v>
      </c>
      <c r="AG162" s="135">
        <f t="shared" si="538"/>
        <v>0</v>
      </c>
      <c r="AH162" s="135">
        <f t="shared" si="539"/>
        <v>0</v>
      </c>
      <c r="AI162" s="135">
        <f t="shared" si="540"/>
        <v>0</v>
      </c>
      <c r="AJ162" s="136">
        <f t="shared" si="541"/>
        <v>2.4094800000000003</v>
      </c>
      <c r="AK162" s="61"/>
      <c r="AL162" s="55">
        <f t="shared" si="542"/>
        <v>0</v>
      </c>
      <c r="AM162" s="665">
        <f t="shared" si="543"/>
        <v>0</v>
      </c>
      <c r="AN162" s="75">
        <f t="shared" si="544"/>
        <v>0</v>
      </c>
      <c r="AO162" s="670">
        <f t="shared" si="545"/>
        <v>0</v>
      </c>
      <c r="AP162" s="75">
        <f t="shared" si="546"/>
        <v>0</v>
      </c>
      <c r="AQ162" s="75">
        <f t="shared" si="547"/>
        <v>0</v>
      </c>
      <c r="AR162" s="75">
        <f t="shared" si="548"/>
        <v>0</v>
      </c>
      <c r="AS162" s="75">
        <f t="shared" si="549"/>
        <v>0</v>
      </c>
      <c r="AT162" s="75">
        <f t="shared" si="550"/>
        <v>0</v>
      </c>
      <c r="AU162" s="75">
        <f t="shared" si="551"/>
        <v>0</v>
      </c>
      <c r="AV162" s="75">
        <f t="shared" si="552"/>
        <v>0</v>
      </c>
      <c r="AW162" s="75">
        <f t="shared" si="553"/>
        <v>0</v>
      </c>
      <c r="AX162" s="75">
        <f t="shared" si="554"/>
        <v>0</v>
      </c>
      <c r="AY162" s="75">
        <f t="shared" si="555"/>
        <v>0</v>
      </c>
      <c r="AZ162" s="75">
        <f t="shared" si="556"/>
        <v>0</v>
      </c>
      <c r="BA162" s="75">
        <f t="shared" si="557"/>
        <v>0</v>
      </c>
      <c r="BB162" s="75">
        <f t="shared" si="558"/>
        <v>0</v>
      </c>
      <c r="BC162" s="670">
        <f t="shared" si="559"/>
        <v>0</v>
      </c>
      <c r="BD162" s="75">
        <f t="shared" si="560"/>
        <v>0</v>
      </c>
      <c r="BE162" s="75">
        <f t="shared" si="561"/>
        <v>0</v>
      </c>
      <c r="BF162" s="75">
        <f t="shared" si="562"/>
        <v>0</v>
      </c>
      <c r="BG162" s="75">
        <f t="shared" si="563"/>
        <v>0</v>
      </c>
      <c r="BH162" s="75">
        <f t="shared" si="564"/>
        <v>0</v>
      </c>
      <c r="BI162" s="75">
        <f t="shared" si="565"/>
        <v>0</v>
      </c>
      <c r="BJ162" s="75">
        <f t="shared" si="566"/>
        <v>0</v>
      </c>
      <c r="BK162" s="75">
        <f t="shared" si="567"/>
        <v>0</v>
      </c>
      <c r="BL162" s="75">
        <f t="shared" si="568"/>
        <v>0</v>
      </c>
      <c r="BM162" s="75">
        <f t="shared" si="569"/>
        <v>0</v>
      </c>
      <c r="BN162" s="75">
        <f t="shared" si="570"/>
        <v>0</v>
      </c>
      <c r="BO162" s="75">
        <f t="shared" si="571"/>
        <v>0</v>
      </c>
      <c r="BP162" s="490">
        <f t="shared" si="572"/>
        <v>0</v>
      </c>
      <c r="BQ162" s="675">
        <f t="shared" si="573"/>
        <v>0</v>
      </c>
      <c r="BW162" s="814">
        <v>3.6957</v>
      </c>
      <c r="BX162" s="814">
        <v>0</v>
      </c>
      <c r="BY162" s="814">
        <v>0.14549999999999999</v>
      </c>
      <c r="BZ162" s="814">
        <v>0</v>
      </c>
      <c r="CA162" s="814">
        <v>0.17459999999999998</v>
      </c>
      <c r="CB162" s="814">
        <v>0</v>
      </c>
      <c r="CC162" s="814">
        <v>4.0158000000000005</v>
      </c>
    </row>
  </sheetData>
  <sheetProtection formatCells="0" autoFilter="0"/>
  <autoFilter ref="A11:CD11" xr:uid="{00000000-0001-0000-0000-000000000000}"/>
  <mergeCells count="58">
    <mergeCell ref="A118:A121"/>
    <mergeCell ref="A122:A124"/>
    <mergeCell ref="A104:A105"/>
    <mergeCell ref="A95:A102"/>
    <mergeCell ref="A125:A128"/>
    <mergeCell ref="A110:A113"/>
    <mergeCell ref="A106:A107"/>
    <mergeCell ref="A108:A109"/>
    <mergeCell ref="A114:A117"/>
    <mergeCell ref="A66:A69"/>
    <mergeCell ref="A71:A75"/>
    <mergeCell ref="A76:A80"/>
    <mergeCell ref="A85:A88"/>
    <mergeCell ref="A89:A94"/>
    <mergeCell ref="A81:A84"/>
    <mergeCell ref="AJ9:AJ10"/>
    <mergeCell ref="E7:E10"/>
    <mergeCell ref="BQ9:BQ10"/>
    <mergeCell ref="AL8:AL9"/>
    <mergeCell ref="A7:A10"/>
    <mergeCell ref="B7:B10"/>
    <mergeCell ref="C7:C10"/>
    <mergeCell ref="D7:D10"/>
    <mergeCell ref="F8:AJ8"/>
    <mergeCell ref="A1:AJ1"/>
    <mergeCell ref="A2:AJ2"/>
    <mergeCell ref="A3:AJ3"/>
    <mergeCell ref="A4:AJ4"/>
    <mergeCell ref="F7:AJ7"/>
    <mergeCell ref="B40:B41"/>
    <mergeCell ref="A57:A61"/>
    <mergeCell ref="A62:A65"/>
    <mergeCell ref="A34:A45"/>
    <mergeCell ref="B42:B43"/>
    <mergeCell ref="B44:B45"/>
    <mergeCell ref="A46:A51"/>
    <mergeCell ref="A52:A56"/>
    <mergeCell ref="B34:B35"/>
    <mergeCell ref="B36:B37"/>
    <mergeCell ref="B38:B39"/>
    <mergeCell ref="A13:A15"/>
    <mergeCell ref="A16:A33"/>
    <mergeCell ref="B16:B18"/>
    <mergeCell ref="B19:B21"/>
    <mergeCell ref="B22:B24"/>
    <mergeCell ref="B25:B27"/>
    <mergeCell ref="B28:B30"/>
    <mergeCell ref="B31:B33"/>
    <mergeCell ref="A160:A162"/>
    <mergeCell ref="A129:A132"/>
    <mergeCell ref="A136:A138"/>
    <mergeCell ref="A139:A141"/>
    <mergeCell ref="A142:A144"/>
    <mergeCell ref="A145:A154"/>
    <mergeCell ref="B145:B147"/>
    <mergeCell ref="B148:B150"/>
    <mergeCell ref="B151:B154"/>
    <mergeCell ref="A157:A159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5D09-ABC8-412E-A409-BF06B76A0E83}">
  <sheetPr>
    <tabColor theme="5" tint="0.59999389629810485"/>
    <pageSetUpPr fitToPage="1"/>
  </sheetPr>
  <dimension ref="A1:IY253"/>
  <sheetViews>
    <sheetView zoomScale="55" zoomScaleNormal="55" zoomScaleSheetLayoutView="70" workbookViewId="0">
      <pane ySplit="11" topLeftCell="A12" activePane="bottomLeft" state="frozen"/>
      <selection activeCell="M106" sqref="M106"/>
      <selection pane="bottomLeft" activeCell="DV13" sqref="DV13"/>
    </sheetView>
  </sheetViews>
  <sheetFormatPr defaultColWidth="9" defaultRowHeight="29.25" customHeight="1" outlineLevelCol="1"/>
  <cols>
    <col min="1" max="1" width="9" style="2"/>
    <col min="2" max="2" width="55" style="6" customWidth="1"/>
    <col min="3" max="4" width="19.33203125" style="3" customWidth="1"/>
    <col min="5" max="5" width="10.58203125" style="3" customWidth="1"/>
    <col min="6" max="6" width="15.58203125" style="3" customWidth="1"/>
    <col min="7" max="12" width="8" style="3" hidden="1" customWidth="1" outlineLevel="1"/>
    <col min="13" max="13" width="15.58203125" style="3" customWidth="1" collapsed="1"/>
    <col min="14" max="25" width="8" style="3" hidden="1" customWidth="1" outlineLevel="1"/>
    <col min="26" max="26" width="18.33203125" style="3" customWidth="1" collapsed="1"/>
    <col min="27" max="38" width="8" style="3" hidden="1" customWidth="1" outlineLevel="1"/>
    <col min="39" max="39" width="17.4140625" style="3" customWidth="1" collapsed="1"/>
    <col min="40" max="40" width="15.58203125" style="3" customWidth="1"/>
    <col min="41" max="102" width="8.08203125" style="3" hidden="1" customWidth="1" outlineLevel="1"/>
    <col min="103" max="123" width="9.33203125" style="3" hidden="1" customWidth="1" outlineLevel="1"/>
    <col min="124" max="124" width="15.58203125" style="3" customWidth="1" collapsed="1"/>
    <col min="125" max="125" width="15.58203125" style="12" customWidth="1"/>
    <col min="126" max="127" width="15.08203125" style="13" customWidth="1"/>
    <col min="128" max="128" width="12.58203125" style="2" customWidth="1"/>
    <col min="129" max="134" width="10.25" style="2" hidden="1" customWidth="1" outlineLevel="1"/>
    <col min="135" max="135" width="15.9140625" style="2" bestFit="1" customWidth="1" collapsed="1"/>
    <col min="136" max="147" width="10.25" style="2" hidden="1" customWidth="1" outlineLevel="1"/>
    <col min="148" max="148" width="17.33203125" style="2" bestFit="1" customWidth="1" collapsed="1"/>
    <col min="149" max="160" width="9.33203125" style="2" hidden="1" customWidth="1" outlineLevel="1"/>
    <col min="161" max="161" width="17.33203125" style="2" bestFit="1" customWidth="1" collapsed="1"/>
    <col min="162" max="162" width="12.58203125" style="2" customWidth="1"/>
    <col min="163" max="224" width="8.08203125" style="2" hidden="1" customWidth="1" outlineLevel="1"/>
    <col min="225" max="245" width="9.33203125" style="2" hidden="1" customWidth="1" outlineLevel="1"/>
    <col min="246" max="246" width="18.75" style="2" bestFit="1" customWidth="1" collapsed="1"/>
    <col min="247" max="247" width="12.58203125" style="2" customWidth="1"/>
    <col min="248" max="252" width="0" style="2" hidden="1" customWidth="1"/>
    <col min="253" max="258" width="14.33203125" style="1138" hidden="1" customWidth="1"/>
    <col min="259" max="259" width="11.25" style="1138" hidden="1" customWidth="1"/>
    <col min="260" max="16384" width="9" style="2"/>
  </cols>
  <sheetData>
    <row r="1" spans="1:259" s="1" customFormat="1" ht="42" customHeight="1">
      <c r="A1" s="337" t="s">
        <v>117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  <c r="BK1" s="337"/>
      <c r="BL1" s="337"/>
      <c r="BM1" s="337"/>
      <c r="BN1" s="337"/>
      <c r="BO1" s="337"/>
      <c r="BP1" s="337"/>
      <c r="BQ1" s="337"/>
      <c r="BR1" s="337"/>
      <c r="BS1" s="337"/>
      <c r="BT1" s="337"/>
      <c r="BU1" s="337"/>
      <c r="BV1" s="337"/>
      <c r="BW1" s="337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  <c r="CN1" s="337"/>
      <c r="CO1" s="337"/>
      <c r="CP1" s="337"/>
      <c r="CQ1" s="337"/>
      <c r="CR1" s="337"/>
      <c r="CS1" s="337"/>
      <c r="CT1" s="337"/>
      <c r="CU1" s="337"/>
      <c r="CV1" s="337"/>
      <c r="CW1" s="337"/>
      <c r="CX1" s="337"/>
      <c r="CY1" s="337"/>
      <c r="CZ1" s="337"/>
      <c r="DA1" s="337"/>
      <c r="DB1" s="337"/>
      <c r="DC1" s="337"/>
      <c r="DD1" s="337"/>
      <c r="DE1" s="337"/>
      <c r="DF1" s="337"/>
      <c r="DG1" s="337"/>
      <c r="DH1" s="337"/>
      <c r="DI1" s="337"/>
      <c r="DJ1" s="337"/>
      <c r="DK1" s="337"/>
      <c r="DL1" s="337"/>
      <c r="DM1" s="337"/>
      <c r="DN1" s="337"/>
      <c r="DO1" s="337"/>
      <c r="DP1" s="337"/>
      <c r="DQ1" s="337"/>
      <c r="DR1" s="337"/>
      <c r="DS1" s="337"/>
      <c r="DT1" s="337"/>
      <c r="DU1" s="338"/>
      <c r="DV1" s="339"/>
      <c r="DW1" s="339"/>
      <c r="DX1" s="338"/>
      <c r="DY1" s="338"/>
      <c r="DZ1" s="338"/>
      <c r="EA1" s="338"/>
      <c r="EB1" s="338"/>
      <c r="EC1" s="338"/>
      <c r="ED1" s="338"/>
      <c r="EE1" s="338"/>
      <c r="EF1" s="338"/>
      <c r="EG1" s="338"/>
      <c r="EH1" s="338"/>
      <c r="EI1" s="338"/>
      <c r="EJ1" s="338"/>
      <c r="EK1" s="338"/>
      <c r="EL1" s="338"/>
      <c r="EM1" s="338"/>
      <c r="EN1" s="338"/>
      <c r="EO1" s="338"/>
      <c r="EP1" s="338"/>
      <c r="EQ1" s="338"/>
      <c r="ER1" s="338"/>
      <c r="ES1" s="338"/>
      <c r="ET1" s="338"/>
      <c r="EU1" s="338"/>
      <c r="EV1" s="338"/>
      <c r="EW1" s="338"/>
      <c r="EX1" s="338"/>
      <c r="EY1" s="338"/>
      <c r="EZ1" s="338"/>
      <c r="FA1" s="338"/>
      <c r="FB1" s="338"/>
      <c r="FC1" s="338"/>
      <c r="FD1" s="338"/>
      <c r="FE1" s="338"/>
      <c r="FF1" s="338"/>
      <c r="FG1" s="338"/>
      <c r="FH1" s="338"/>
      <c r="FI1" s="338"/>
      <c r="FJ1" s="338"/>
      <c r="FK1" s="338"/>
      <c r="FL1" s="338"/>
      <c r="FM1" s="338"/>
      <c r="FN1" s="338"/>
      <c r="FO1" s="338"/>
      <c r="FP1" s="338"/>
      <c r="FQ1" s="338"/>
      <c r="FR1" s="338"/>
      <c r="FS1" s="338"/>
      <c r="FT1" s="338"/>
      <c r="FU1" s="338"/>
      <c r="FV1" s="338"/>
      <c r="FW1" s="338"/>
      <c r="FX1" s="338"/>
      <c r="FY1" s="338"/>
      <c r="FZ1" s="338"/>
      <c r="GA1" s="338"/>
      <c r="GB1" s="338"/>
      <c r="GC1" s="338"/>
      <c r="GD1" s="338"/>
      <c r="GE1" s="338"/>
      <c r="GF1" s="338"/>
      <c r="GG1" s="338"/>
      <c r="GH1" s="338"/>
      <c r="GI1" s="338"/>
      <c r="GJ1" s="338"/>
      <c r="GK1" s="338"/>
      <c r="GL1" s="338"/>
      <c r="GM1" s="338"/>
      <c r="GN1" s="338"/>
      <c r="GO1" s="338"/>
      <c r="GP1" s="338"/>
      <c r="GQ1" s="338"/>
      <c r="GR1" s="338"/>
      <c r="GS1" s="338"/>
      <c r="GT1" s="338"/>
      <c r="GU1" s="338"/>
      <c r="GV1" s="338"/>
      <c r="GW1" s="338"/>
      <c r="GX1" s="338"/>
      <c r="GY1" s="338"/>
      <c r="GZ1" s="338"/>
      <c r="HA1" s="338"/>
      <c r="HB1" s="338"/>
      <c r="HC1" s="338"/>
      <c r="HD1" s="338"/>
      <c r="HE1" s="338"/>
      <c r="HF1" s="338"/>
      <c r="HG1" s="338"/>
      <c r="HH1" s="338"/>
      <c r="HI1" s="338"/>
      <c r="HJ1" s="338"/>
      <c r="HK1" s="338"/>
      <c r="HL1" s="338"/>
      <c r="HM1" s="338"/>
      <c r="HN1" s="338"/>
      <c r="HO1" s="338"/>
      <c r="HP1" s="338"/>
      <c r="HQ1" s="338"/>
      <c r="HR1" s="338"/>
      <c r="HS1" s="338"/>
      <c r="HT1" s="338"/>
      <c r="HU1" s="338"/>
      <c r="HV1" s="338"/>
      <c r="HW1" s="338"/>
      <c r="HX1" s="338"/>
      <c r="HY1" s="338"/>
      <c r="HZ1" s="338"/>
      <c r="IA1" s="338"/>
      <c r="IB1" s="338"/>
      <c r="IC1" s="338"/>
      <c r="ID1" s="338"/>
      <c r="IE1" s="338"/>
      <c r="IF1" s="338"/>
      <c r="IG1" s="338"/>
      <c r="IH1" s="338"/>
      <c r="II1" s="338"/>
      <c r="IJ1" s="338"/>
      <c r="IK1" s="338"/>
      <c r="IL1" s="338"/>
      <c r="IM1" s="338"/>
      <c r="IS1" s="1147"/>
      <c r="IT1" s="1147"/>
      <c r="IU1" s="1147"/>
      <c r="IV1" s="1147"/>
      <c r="IW1" s="1147"/>
      <c r="IX1" s="1147"/>
      <c r="IY1" s="1148"/>
    </row>
    <row r="2" spans="1:259" s="1" customFormat="1" ht="23.9" customHeight="1">
      <c r="A2" s="1619" t="s">
        <v>52</v>
      </c>
      <c r="B2" s="1620"/>
      <c r="C2" s="1620"/>
      <c r="D2" s="1620"/>
      <c r="E2" s="1620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1620"/>
      <c r="Q2" s="1620"/>
      <c r="R2" s="1620"/>
      <c r="S2" s="1620"/>
      <c r="T2" s="1620"/>
      <c r="U2" s="1620"/>
      <c r="V2" s="1620"/>
      <c r="W2" s="1620"/>
      <c r="X2" s="1620"/>
      <c r="Y2" s="1620"/>
      <c r="Z2" s="1620"/>
      <c r="AA2" s="1620"/>
      <c r="AB2" s="1620"/>
      <c r="AC2" s="1620"/>
      <c r="AD2" s="1620"/>
      <c r="AE2" s="1620"/>
      <c r="AF2" s="1620"/>
      <c r="AG2" s="1620"/>
      <c r="AH2" s="1620"/>
      <c r="AI2" s="1620"/>
      <c r="AJ2" s="1620"/>
      <c r="AK2" s="1620"/>
      <c r="AL2" s="1620"/>
      <c r="AM2" s="1620"/>
      <c r="AN2" s="1620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  <c r="CF2" s="177"/>
      <c r="CG2" s="177"/>
      <c r="CH2" s="177"/>
      <c r="CI2" s="177"/>
      <c r="CJ2" s="177"/>
      <c r="CK2" s="177"/>
      <c r="CL2" s="177"/>
      <c r="CM2" s="177"/>
      <c r="CN2" s="177"/>
      <c r="CO2" s="177"/>
      <c r="CP2" s="177"/>
      <c r="CQ2" s="177"/>
      <c r="CR2" s="177"/>
      <c r="CS2" s="177"/>
      <c r="CT2" s="177"/>
      <c r="CU2" s="177"/>
      <c r="CV2" s="177"/>
      <c r="CW2" s="177"/>
      <c r="CX2" s="177"/>
      <c r="CY2" s="177"/>
      <c r="CZ2" s="177"/>
      <c r="DA2" s="177"/>
      <c r="DB2" s="177"/>
      <c r="DC2" s="177"/>
      <c r="DD2" s="177"/>
      <c r="DE2" s="177"/>
      <c r="DF2" s="177"/>
      <c r="DG2" s="177"/>
      <c r="DH2" s="177"/>
      <c r="DI2" s="177"/>
      <c r="DJ2" s="177"/>
      <c r="DK2" s="177"/>
      <c r="DL2" s="177"/>
      <c r="DM2" s="177"/>
      <c r="DN2" s="177"/>
      <c r="DO2" s="177"/>
      <c r="DP2" s="177"/>
      <c r="DQ2" s="177"/>
      <c r="DR2" s="177"/>
      <c r="DS2" s="177"/>
      <c r="DT2" s="177"/>
      <c r="DU2" s="277"/>
      <c r="DV2" s="340"/>
      <c r="DW2" s="340"/>
      <c r="DX2" s="277"/>
      <c r="DY2" s="277"/>
      <c r="DZ2" s="277"/>
      <c r="EA2" s="277"/>
      <c r="EB2" s="277"/>
      <c r="EC2" s="277"/>
      <c r="ED2" s="277"/>
      <c r="EE2" s="277"/>
      <c r="EF2" s="277"/>
      <c r="EG2" s="277"/>
      <c r="EH2" s="277"/>
      <c r="EI2" s="277"/>
      <c r="EJ2" s="277"/>
      <c r="EK2" s="277"/>
      <c r="EL2" s="277"/>
      <c r="EM2" s="277"/>
      <c r="EN2" s="277"/>
      <c r="EO2" s="277"/>
      <c r="EP2" s="277"/>
      <c r="EQ2" s="277"/>
      <c r="ER2" s="277"/>
      <c r="ES2" s="277"/>
      <c r="ET2" s="277"/>
      <c r="EU2" s="277"/>
      <c r="EV2" s="277"/>
      <c r="EW2" s="277"/>
      <c r="EX2" s="277"/>
      <c r="EY2" s="277"/>
      <c r="EZ2" s="277"/>
      <c r="FA2" s="277"/>
      <c r="FB2" s="277"/>
      <c r="FC2" s="277"/>
      <c r="FD2" s="277"/>
      <c r="FE2" s="277"/>
      <c r="FF2" s="277"/>
      <c r="FG2" s="277"/>
      <c r="FH2" s="277"/>
      <c r="FI2" s="277"/>
      <c r="FJ2" s="277"/>
      <c r="FK2" s="277"/>
      <c r="FL2" s="277"/>
      <c r="FM2" s="277"/>
      <c r="FN2" s="277"/>
      <c r="FO2" s="277"/>
      <c r="FP2" s="277"/>
      <c r="FQ2" s="277"/>
      <c r="FR2" s="277"/>
      <c r="FS2" s="277"/>
      <c r="FT2" s="277"/>
      <c r="FU2" s="277"/>
      <c r="FV2" s="277"/>
      <c r="FW2" s="277"/>
      <c r="FX2" s="277"/>
      <c r="FY2" s="277"/>
      <c r="FZ2" s="277"/>
      <c r="GA2" s="277"/>
      <c r="GB2" s="277"/>
      <c r="GC2" s="277"/>
      <c r="GD2" s="277"/>
      <c r="GE2" s="277"/>
      <c r="GF2" s="277"/>
      <c r="GG2" s="277"/>
      <c r="GH2" s="277"/>
      <c r="GI2" s="277"/>
      <c r="GJ2" s="277"/>
      <c r="GK2" s="277"/>
      <c r="GL2" s="277"/>
      <c r="GM2" s="277"/>
      <c r="GN2" s="277"/>
      <c r="GO2" s="277"/>
      <c r="GP2" s="277"/>
      <c r="GQ2" s="277"/>
      <c r="GR2" s="277"/>
      <c r="GS2" s="277"/>
      <c r="GT2" s="277"/>
      <c r="GU2" s="277"/>
      <c r="GV2" s="277"/>
      <c r="GW2" s="277"/>
      <c r="GX2" s="277"/>
      <c r="GY2" s="277"/>
      <c r="GZ2" s="277"/>
      <c r="HA2" s="277"/>
      <c r="HB2" s="277"/>
      <c r="HC2" s="277"/>
      <c r="HD2" s="277"/>
      <c r="HE2" s="277"/>
      <c r="HF2" s="277"/>
      <c r="HG2" s="277"/>
      <c r="HH2" s="277"/>
      <c r="HI2" s="277"/>
      <c r="HJ2" s="277"/>
      <c r="HK2" s="277"/>
      <c r="HL2" s="277"/>
      <c r="HM2" s="277"/>
      <c r="HN2" s="277"/>
      <c r="HO2" s="277"/>
      <c r="HP2" s="277"/>
      <c r="HQ2" s="277"/>
      <c r="HR2" s="277"/>
      <c r="HS2" s="277"/>
      <c r="HT2" s="277"/>
      <c r="HU2" s="277"/>
      <c r="HV2" s="277"/>
      <c r="HW2" s="277"/>
      <c r="HX2" s="277"/>
      <c r="HY2" s="277"/>
      <c r="HZ2" s="277"/>
      <c r="IA2" s="277"/>
      <c r="IB2" s="277"/>
      <c r="IC2" s="277"/>
      <c r="ID2" s="277"/>
      <c r="IE2" s="277"/>
      <c r="IF2" s="277"/>
      <c r="IG2" s="277"/>
      <c r="IH2" s="277"/>
      <c r="II2" s="277"/>
      <c r="IJ2" s="277"/>
      <c r="IK2" s="277"/>
      <c r="IL2" s="277"/>
      <c r="IM2" s="277"/>
      <c r="IS2" s="1148"/>
      <c r="IT2" s="1148"/>
      <c r="IU2" s="1148"/>
      <c r="IV2" s="1148"/>
      <c r="IW2" s="1148"/>
      <c r="IX2" s="1148"/>
      <c r="IY2" s="1148"/>
    </row>
    <row r="3" spans="1:259" s="1" customFormat="1" ht="23.9" customHeight="1">
      <c r="A3" s="1619" t="s">
        <v>34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  <c r="AJ3" s="1620"/>
      <c r="AK3" s="1620"/>
      <c r="AL3" s="1620"/>
      <c r="AM3" s="1620"/>
      <c r="AN3" s="1620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77"/>
      <c r="CD3" s="177"/>
      <c r="CE3" s="177"/>
      <c r="CF3" s="177"/>
      <c r="CG3" s="177"/>
      <c r="CH3" s="177"/>
      <c r="CI3" s="177"/>
      <c r="CJ3" s="177"/>
      <c r="CK3" s="177"/>
      <c r="CL3" s="177"/>
      <c r="CM3" s="177"/>
      <c r="CN3" s="177"/>
      <c r="CO3" s="177"/>
      <c r="CP3" s="177"/>
      <c r="CQ3" s="177"/>
      <c r="CR3" s="177"/>
      <c r="CS3" s="177"/>
      <c r="CT3" s="177"/>
      <c r="CU3" s="177"/>
      <c r="CV3" s="177"/>
      <c r="CW3" s="177"/>
      <c r="CX3" s="177"/>
      <c r="CY3" s="177"/>
      <c r="CZ3" s="177"/>
      <c r="DA3" s="177"/>
      <c r="DB3" s="177"/>
      <c r="DC3" s="177"/>
      <c r="DD3" s="177"/>
      <c r="DE3" s="177"/>
      <c r="DF3" s="177"/>
      <c r="DG3" s="177"/>
      <c r="DH3" s="177"/>
      <c r="DI3" s="177"/>
      <c r="DJ3" s="177"/>
      <c r="DK3" s="177"/>
      <c r="DL3" s="177"/>
      <c r="DM3" s="177"/>
      <c r="DN3" s="177"/>
      <c r="DO3" s="177"/>
      <c r="DP3" s="177"/>
      <c r="DQ3" s="177"/>
      <c r="DR3" s="177"/>
      <c r="DS3" s="177"/>
      <c r="DT3" s="177"/>
      <c r="DU3" s="277"/>
      <c r="DV3" s="340"/>
      <c r="DW3" s="340"/>
      <c r="DX3" s="277"/>
      <c r="DY3" s="277"/>
      <c r="DZ3" s="277"/>
      <c r="EA3" s="277"/>
      <c r="EB3" s="277"/>
      <c r="EC3" s="277"/>
      <c r="ED3" s="277"/>
      <c r="EE3" s="277"/>
      <c r="EF3" s="277"/>
      <c r="EG3" s="277"/>
      <c r="EH3" s="277"/>
      <c r="EI3" s="277"/>
      <c r="EJ3" s="277"/>
      <c r="EK3" s="277"/>
      <c r="EL3" s="277"/>
      <c r="EM3" s="277"/>
      <c r="EN3" s="277"/>
      <c r="EO3" s="277"/>
      <c r="EP3" s="277"/>
      <c r="EQ3" s="277"/>
      <c r="ER3" s="277"/>
      <c r="ES3" s="277"/>
      <c r="ET3" s="277"/>
      <c r="EU3" s="277"/>
      <c r="EV3" s="277"/>
      <c r="EW3" s="277"/>
      <c r="EX3" s="277"/>
      <c r="EY3" s="277"/>
      <c r="EZ3" s="277"/>
      <c r="FA3" s="277"/>
      <c r="FB3" s="277"/>
      <c r="FC3" s="277"/>
      <c r="FD3" s="277"/>
      <c r="FE3" s="277"/>
      <c r="FF3" s="277"/>
      <c r="FG3" s="277"/>
      <c r="FH3" s="277"/>
      <c r="FI3" s="277"/>
      <c r="FJ3" s="277"/>
      <c r="FK3" s="277"/>
      <c r="FL3" s="277"/>
      <c r="FM3" s="277"/>
      <c r="FN3" s="277"/>
      <c r="FO3" s="277"/>
      <c r="FP3" s="277"/>
      <c r="FQ3" s="277"/>
      <c r="FR3" s="277"/>
      <c r="FS3" s="277"/>
      <c r="FT3" s="277"/>
      <c r="FU3" s="277"/>
      <c r="FV3" s="277"/>
      <c r="FW3" s="277"/>
      <c r="FX3" s="277"/>
      <c r="FY3" s="277"/>
      <c r="FZ3" s="277"/>
      <c r="GA3" s="277"/>
      <c r="GB3" s="277"/>
      <c r="GC3" s="277"/>
      <c r="GD3" s="277"/>
      <c r="GE3" s="277"/>
      <c r="GF3" s="277"/>
      <c r="GG3" s="277"/>
      <c r="GH3" s="277"/>
      <c r="GI3" s="277"/>
      <c r="GJ3" s="277"/>
      <c r="GK3" s="277"/>
      <c r="GL3" s="277"/>
      <c r="GM3" s="277"/>
      <c r="GN3" s="277"/>
      <c r="GO3" s="277"/>
      <c r="GP3" s="277"/>
      <c r="GQ3" s="277"/>
      <c r="GR3" s="277"/>
      <c r="GS3" s="277"/>
      <c r="GT3" s="277"/>
      <c r="GU3" s="277"/>
      <c r="GV3" s="277"/>
      <c r="GW3" s="277"/>
      <c r="GX3" s="277"/>
      <c r="GY3" s="277"/>
      <c r="GZ3" s="277"/>
      <c r="HA3" s="277"/>
      <c r="HB3" s="277"/>
      <c r="HC3" s="277"/>
      <c r="HD3" s="277"/>
      <c r="HE3" s="277"/>
      <c r="HF3" s="277"/>
      <c r="HG3" s="277"/>
      <c r="HH3" s="277"/>
      <c r="HI3" s="277"/>
      <c r="HJ3" s="277"/>
      <c r="HK3" s="277"/>
      <c r="HL3" s="277"/>
      <c r="HM3" s="277"/>
      <c r="HN3" s="277"/>
      <c r="HO3" s="277"/>
      <c r="HP3" s="277"/>
      <c r="HQ3" s="277"/>
      <c r="HR3" s="277"/>
      <c r="HS3" s="277"/>
      <c r="HT3" s="277"/>
      <c r="HU3" s="277"/>
      <c r="HV3" s="277"/>
      <c r="HW3" s="277"/>
      <c r="HX3" s="277"/>
      <c r="HY3" s="277"/>
      <c r="HZ3" s="277"/>
      <c r="IA3" s="277"/>
      <c r="IB3" s="277"/>
      <c r="IC3" s="277"/>
      <c r="ID3" s="277"/>
      <c r="IE3" s="277"/>
      <c r="IF3" s="277"/>
      <c r="IG3" s="277"/>
      <c r="IH3" s="277"/>
      <c r="II3" s="277"/>
      <c r="IJ3" s="277"/>
      <c r="IK3" s="277"/>
      <c r="IL3" s="277"/>
      <c r="IM3" s="277"/>
      <c r="IS3" s="1148"/>
      <c r="IT3" s="1148"/>
      <c r="IU3" s="1148"/>
      <c r="IV3" s="1148"/>
      <c r="IW3" s="1148"/>
      <c r="IX3" s="1148"/>
      <c r="IY3" s="1148"/>
    </row>
    <row r="4" spans="1:259" s="1" customFormat="1" ht="23.9" customHeight="1">
      <c r="A4" s="1619" t="s">
        <v>99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  <c r="AK4" s="1620"/>
      <c r="AL4" s="1620"/>
      <c r="AM4" s="1620"/>
      <c r="AN4" s="1620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/>
      <c r="BU4" s="177"/>
      <c r="BV4" s="177"/>
      <c r="BW4" s="177"/>
      <c r="BX4" s="177"/>
      <c r="BY4" s="177"/>
      <c r="BZ4" s="177"/>
      <c r="CA4" s="177"/>
      <c r="CB4" s="177"/>
      <c r="CC4" s="177"/>
      <c r="CD4" s="177"/>
      <c r="CE4" s="177"/>
      <c r="CF4" s="177"/>
      <c r="CG4" s="177"/>
      <c r="CH4" s="177"/>
      <c r="CI4" s="177"/>
      <c r="CJ4" s="177"/>
      <c r="CK4" s="177"/>
      <c r="CL4" s="177"/>
      <c r="CM4" s="177"/>
      <c r="CN4" s="177"/>
      <c r="CO4" s="177"/>
      <c r="CP4" s="177"/>
      <c r="CQ4" s="177"/>
      <c r="CR4" s="177"/>
      <c r="CS4" s="177"/>
      <c r="CT4" s="177"/>
      <c r="CU4" s="177"/>
      <c r="CV4" s="177"/>
      <c r="CW4" s="177"/>
      <c r="CX4" s="177"/>
      <c r="CY4" s="177"/>
      <c r="CZ4" s="177"/>
      <c r="DA4" s="177"/>
      <c r="DB4" s="177"/>
      <c r="DC4" s="177"/>
      <c r="DD4" s="177"/>
      <c r="DE4" s="177"/>
      <c r="DF4" s="177"/>
      <c r="DG4" s="177"/>
      <c r="DH4" s="177"/>
      <c r="DI4" s="177"/>
      <c r="DJ4" s="177"/>
      <c r="DK4" s="177"/>
      <c r="DL4" s="177"/>
      <c r="DM4" s="177"/>
      <c r="DN4" s="177"/>
      <c r="DO4" s="177"/>
      <c r="DP4" s="177"/>
      <c r="DQ4" s="177"/>
      <c r="DR4" s="177"/>
      <c r="DS4" s="177"/>
      <c r="DT4" s="177"/>
      <c r="DU4" s="277"/>
      <c r="DV4" s="340"/>
      <c r="DW4" s="340"/>
      <c r="DX4" s="277"/>
      <c r="DY4" s="277"/>
      <c r="DZ4" s="277"/>
      <c r="EA4" s="277"/>
      <c r="EB4" s="277"/>
      <c r="EC4" s="277"/>
      <c r="ED4" s="277"/>
      <c r="EE4" s="277"/>
      <c r="EF4" s="277"/>
      <c r="EG4" s="277"/>
      <c r="EH4" s="277"/>
      <c r="EI4" s="277"/>
      <c r="EJ4" s="277"/>
      <c r="EK4" s="277"/>
      <c r="EL4" s="277"/>
      <c r="EM4" s="277"/>
      <c r="EN4" s="277"/>
      <c r="EO4" s="277"/>
      <c r="EP4" s="277"/>
      <c r="EQ4" s="277"/>
      <c r="ER4" s="277"/>
      <c r="ES4" s="277"/>
      <c r="ET4" s="277"/>
      <c r="EU4" s="277"/>
      <c r="EV4" s="277"/>
      <c r="EW4" s="277"/>
      <c r="EX4" s="277"/>
      <c r="EY4" s="277"/>
      <c r="EZ4" s="277"/>
      <c r="FA4" s="277"/>
      <c r="FB4" s="277"/>
      <c r="FC4" s="277"/>
      <c r="FD4" s="277"/>
      <c r="FE4" s="277"/>
      <c r="FF4" s="277"/>
      <c r="FG4" s="277"/>
      <c r="FH4" s="277"/>
      <c r="FI4" s="277"/>
      <c r="FJ4" s="277"/>
      <c r="FK4" s="277"/>
      <c r="FL4" s="277"/>
      <c r="FM4" s="277"/>
      <c r="FN4" s="277"/>
      <c r="FO4" s="277"/>
      <c r="FP4" s="277"/>
      <c r="FQ4" s="277"/>
      <c r="FR4" s="277"/>
      <c r="FS4" s="277"/>
      <c r="FT4" s="277"/>
      <c r="FU4" s="277"/>
      <c r="FV4" s="277"/>
      <c r="FW4" s="277"/>
      <c r="FX4" s="277"/>
      <c r="FY4" s="277"/>
      <c r="FZ4" s="277"/>
      <c r="GA4" s="277"/>
      <c r="GB4" s="277"/>
      <c r="GC4" s="277"/>
      <c r="GD4" s="277"/>
      <c r="GE4" s="277"/>
      <c r="GF4" s="277"/>
      <c r="GG4" s="277"/>
      <c r="GH4" s="277"/>
      <c r="GI4" s="277"/>
      <c r="GJ4" s="277"/>
      <c r="GK4" s="277"/>
      <c r="GL4" s="277"/>
      <c r="GM4" s="277"/>
      <c r="GN4" s="277"/>
      <c r="GO4" s="277"/>
      <c r="GP4" s="277"/>
      <c r="GQ4" s="277"/>
      <c r="GR4" s="277"/>
      <c r="GS4" s="277"/>
      <c r="GT4" s="277"/>
      <c r="GU4" s="277"/>
      <c r="GV4" s="277"/>
      <c r="GW4" s="277"/>
      <c r="GX4" s="277"/>
      <c r="GY4" s="277"/>
      <c r="GZ4" s="277"/>
      <c r="HA4" s="277"/>
      <c r="HB4" s="277"/>
      <c r="HC4" s="277"/>
      <c r="HD4" s="277"/>
      <c r="HE4" s="277"/>
      <c r="HF4" s="277"/>
      <c r="HG4" s="277"/>
      <c r="HH4" s="277"/>
      <c r="HI4" s="277"/>
      <c r="HJ4" s="277"/>
      <c r="HK4" s="277"/>
      <c r="HL4" s="277"/>
      <c r="HM4" s="277"/>
      <c r="HN4" s="277"/>
      <c r="HO4" s="277"/>
      <c r="HP4" s="277"/>
      <c r="HQ4" s="277"/>
      <c r="HR4" s="277"/>
      <c r="HS4" s="277"/>
      <c r="HT4" s="277"/>
      <c r="HU4" s="277"/>
      <c r="HV4" s="277"/>
      <c r="HW4" s="277"/>
      <c r="HX4" s="277"/>
      <c r="HY4" s="277"/>
      <c r="HZ4" s="277"/>
      <c r="IA4" s="277"/>
      <c r="IB4" s="277"/>
      <c r="IC4" s="277"/>
      <c r="ID4" s="277"/>
      <c r="IE4" s="277"/>
      <c r="IF4" s="277"/>
      <c r="IG4" s="277"/>
      <c r="IH4" s="277"/>
      <c r="II4" s="277"/>
      <c r="IJ4" s="277"/>
      <c r="IK4" s="277"/>
      <c r="IL4" s="277"/>
      <c r="IM4" s="277"/>
      <c r="IS4" s="1148"/>
      <c r="IT4" s="1148"/>
      <c r="IU4" s="1148"/>
      <c r="IV4" s="1148"/>
      <c r="IW4" s="1148"/>
      <c r="IX4" s="1148"/>
      <c r="IY4" s="1148"/>
    </row>
    <row r="5" spans="1:259" s="1" customFormat="1" ht="23.65" customHeight="1">
      <c r="A5" s="180" t="s">
        <v>834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277"/>
      <c r="DV5" s="277"/>
      <c r="DW5" s="277"/>
      <c r="DX5" s="277"/>
      <c r="DY5" s="277"/>
      <c r="DZ5" s="277"/>
      <c r="EA5" s="277"/>
      <c r="EB5" s="277"/>
      <c r="EC5" s="277"/>
      <c r="ED5" s="277"/>
      <c r="EE5" s="277"/>
      <c r="EF5" s="277"/>
      <c r="EG5" s="277"/>
      <c r="EH5" s="277"/>
      <c r="EI5" s="277"/>
      <c r="EJ5" s="277"/>
      <c r="EK5" s="277"/>
      <c r="EL5" s="277"/>
      <c r="EM5" s="277"/>
      <c r="EN5" s="277"/>
      <c r="EO5" s="277"/>
      <c r="EP5" s="277"/>
      <c r="EQ5" s="277"/>
      <c r="ER5" s="277"/>
      <c r="ES5" s="277"/>
      <c r="ET5" s="277"/>
      <c r="EU5" s="277"/>
      <c r="EV5" s="277"/>
      <c r="EW5" s="277"/>
      <c r="EX5" s="277"/>
      <c r="EY5" s="277"/>
      <c r="EZ5" s="277"/>
      <c r="FA5" s="277"/>
      <c r="FB5" s="277"/>
      <c r="FC5" s="277"/>
      <c r="FD5" s="277"/>
      <c r="FE5" s="277"/>
      <c r="FF5" s="277"/>
      <c r="FG5" s="277"/>
      <c r="FH5" s="277"/>
      <c r="FI5" s="277"/>
      <c r="FJ5" s="277"/>
      <c r="FK5" s="277"/>
      <c r="FL5" s="277"/>
      <c r="FM5" s="277"/>
      <c r="FN5" s="277"/>
      <c r="FO5" s="277"/>
      <c r="FP5" s="277"/>
      <c r="FQ5" s="277"/>
      <c r="FR5" s="277"/>
      <c r="FS5" s="277"/>
      <c r="FT5" s="277"/>
      <c r="FU5" s="277"/>
      <c r="FV5" s="277"/>
      <c r="FW5" s="277"/>
      <c r="FX5" s="277"/>
      <c r="FY5" s="277"/>
      <c r="FZ5" s="277"/>
      <c r="GA5" s="277"/>
      <c r="GB5" s="277"/>
      <c r="GC5" s="277"/>
      <c r="GD5" s="277"/>
      <c r="GE5" s="277"/>
      <c r="GF5" s="277"/>
      <c r="GG5" s="277"/>
      <c r="GH5" s="277"/>
      <c r="GI5" s="277"/>
      <c r="GJ5" s="277"/>
      <c r="GK5" s="277"/>
      <c r="GL5" s="277"/>
      <c r="GM5" s="277"/>
      <c r="GN5" s="277"/>
      <c r="GO5" s="277"/>
      <c r="GP5" s="277"/>
      <c r="GQ5" s="277"/>
      <c r="GR5" s="277"/>
      <c r="GS5" s="277"/>
      <c r="GT5" s="277"/>
      <c r="GU5" s="277"/>
      <c r="GV5" s="277"/>
      <c r="GW5" s="277"/>
      <c r="GX5" s="277"/>
      <c r="GY5" s="277"/>
      <c r="GZ5" s="277"/>
      <c r="HA5" s="277"/>
      <c r="HB5" s="277"/>
      <c r="HC5" s="277"/>
      <c r="HD5" s="277"/>
      <c r="HE5" s="277"/>
      <c r="HF5" s="277"/>
      <c r="HG5" s="277"/>
      <c r="HH5" s="277"/>
      <c r="HI5" s="277"/>
      <c r="HJ5" s="277"/>
      <c r="HK5" s="277"/>
      <c r="HL5" s="277"/>
      <c r="HM5" s="277"/>
      <c r="HN5" s="277"/>
      <c r="HO5" s="277"/>
      <c r="HP5" s="277"/>
      <c r="HQ5" s="277"/>
      <c r="HR5" s="277"/>
      <c r="HS5" s="277"/>
      <c r="HT5" s="277"/>
      <c r="HU5" s="277"/>
      <c r="HV5" s="277"/>
      <c r="HW5" s="277"/>
      <c r="HX5" s="277"/>
      <c r="HY5" s="277"/>
      <c r="HZ5" s="277"/>
      <c r="IA5" s="277"/>
      <c r="IB5" s="277"/>
      <c r="IC5" s="277"/>
      <c r="ID5" s="277"/>
      <c r="IE5" s="277"/>
      <c r="IF5" s="277"/>
      <c r="IG5" s="277"/>
      <c r="IH5" s="277"/>
      <c r="II5" s="277"/>
      <c r="IJ5" s="277"/>
      <c r="IK5" s="277"/>
      <c r="IL5" s="277"/>
      <c r="IM5" s="418" t="s">
        <v>847</v>
      </c>
      <c r="IS5" s="1148"/>
      <c r="IT5" s="1148"/>
      <c r="IU5" s="1148"/>
      <c r="IV5" s="1148"/>
      <c r="IW5" s="1148"/>
      <c r="IX5" s="1148"/>
      <c r="IY5" s="1148"/>
    </row>
    <row r="6" spans="1:259" ht="29.25" customHeight="1" thickBot="1">
      <c r="DV6" s="85">
        <f>SUBTOTAL(9,DV12:DV253)</f>
        <v>0</v>
      </c>
      <c r="DW6" s="85">
        <f t="shared" ref="DW6:GH6" si="0">SUBTOTAL(9,DW12:DW253)</f>
        <v>0</v>
      </c>
      <c r="DX6" s="85">
        <f t="shared" si="0"/>
        <v>0</v>
      </c>
      <c r="DY6" s="85">
        <f t="shared" si="0"/>
        <v>0</v>
      </c>
      <c r="DZ6" s="85">
        <f t="shared" si="0"/>
        <v>0</v>
      </c>
      <c r="EA6" s="85">
        <f t="shared" si="0"/>
        <v>0</v>
      </c>
      <c r="EB6" s="85">
        <f t="shared" si="0"/>
        <v>0</v>
      </c>
      <c r="EC6" s="85">
        <f t="shared" si="0"/>
        <v>0</v>
      </c>
      <c r="ED6" s="85">
        <f t="shared" si="0"/>
        <v>0</v>
      </c>
      <c r="EE6" s="85">
        <f t="shared" si="0"/>
        <v>0</v>
      </c>
      <c r="EF6" s="85">
        <f t="shared" si="0"/>
        <v>0</v>
      </c>
      <c r="EG6" s="85">
        <f t="shared" si="0"/>
        <v>0</v>
      </c>
      <c r="EH6" s="85">
        <f t="shared" si="0"/>
        <v>0</v>
      </c>
      <c r="EI6" s="85">
        <f t="shared" si="0"/>
        <v>0</v>
      </c>
      <c r="EJ6" s="85">
        <f t="shared" si="0"/>
        <v>0</v>
      </c>
      <c r="EK6" s="85">
        <f t="shared" si="0"/>
        <v>0</v>
      </c>
      <c r="EL6" s="85">
        <f t="shared" si="0"/>
        <v>0</v>
      </c>
      <c r="EM6" s="85">
        <f t="shared" si="0"/>
        <v>0</v>
      </c>
      <c r="EN6" s="85">
        <f t="shared" si="0"/>
        <v>0</v>
      </c>
      <c r="EO6" s="85">
        <f t="shared" si="0"/>
        <v>0</v>
      </c>
      <c r="EP6" s="85">
        <f t="shared" si="0"/>
        <v>0</v>
      </c>
      <c r="EQ6" s="85">
        <f t="shared" si="0"/>
        <v>0</v>
      </c>
      <c r="ER6" s="85">
        <f t="shared" si="0"/>
        <v>0</v>
      </c>
      <c r="ES6" s="85">
        <f t="shared" si="0"/>
        <v>0</v>
      </c>
      <c r="ET6" s="85">
        <f t="shared" si="0"/>
        <v>0</v>
      </c>
      <c r="EU6" s="85">
        <f t="shared" si="0"/>
        <v>0</v>
      </c>
      <c r="EV6" s="85">
        <f t="shared" si="0"/>
        <v>0</v>
      </c>
      <c r="EW6" s="85">
        <f t="shared" si="0"/>
        <v>0</v>
      </c>
      <c r="EX6" s="85">
        <f t="shared" si="0"/>
        <v>0</v>
      </c>
      <c r="EY6" s="85">
        <f t="shared" si="0"/>
        <v>0</v>
      </c>
      <c r="EZ6" s="85">
        <f t="shared" si="0"/>
        <v>0</v>
      </c>
      <c r="FA6" s="85">
        <f t="shared" si="0"/>
        <v>0</v>
      </c>
      <c r="FB6" s="85">
        <f t="shared" si="0"/>
        <v>0</v>
      </c>
      <c r="FC6" s="85">
        <f t="shared" si="0"/>
        <v>0</v>
      </c>
      <c r="FD6" s="85">
        <f t="shared" si="0"/>
        <v>0</v>
      </c>
      <c r="FE6" s="85">
        <f t="shared" si="0"/>
        <v>0</v>
      </c>
      <c r="FF6" s="85">
        <f t="shared" si="0"/>
        <v>0</v>
      </c>
      <c r="FG6" s="85">
        <f t="shared" si="0"/>
        <v>0</v>
      </c>
      <c r="FH6" s="85">
        <f t="shared" si="0"/>
        <v>0</v>
      </c>
      <c r="FI6" s="85">
        <f t="shared" si="0"/>
        <v>0</v>
      </c>
      <c r="FJ6" s="85">
        <f t="shared" si="0"/>
        <v>0</v>
      </c>
      <c r="FK6" s="85">
        <f t="shared" si="0"/>
        <v>0</v>
      </c>
      <c r="FL6" s="85">
        <f t="shared" si="0"/>
        <v>0</v>
      </c>
      <c r="FM6" s="85">
        <f t="shared" si="0"/>
        <v>0</v>
      </c>
      <c r="FN6" s="85">
        <f t="shared" si="0"/>
        <v>0</v>
      </c>
      <c r="FO6" s="85">
        <f t="shared" si="0"/>
        <v>0</v>
      </c>
      <c r="FP6" s="85">
        <f t="shared" si="0"/>
        <v>0</v>
      </c>
      <c r="FQ6" s="85">
        <f t="shared" si="0"/>
        <v>0</v>
      </c>
      <c r="FR6" s="85">
        <f t="shared" si="0"/>
        <v>0</v>
      </c>
      <c r="FS6" s="85">
        <f t="shared" si="0"/>
        <v>0</v>
      </c>
      <c r="FT6" s="85">
        <f t="shared" si="0"/>
        <v>0</v>
      </c>
      <c r="FU6" s="85">
        <f t="shared" si="0"/>
        <v>0</v>
      </c>
      <c r="FV6" s="85">
        <f t="shared" si="0"/>
        <v>0</v>
      </c>
      <c r="FW6" s="85">
        <f t="shared" si="0"/>
        <v>0</v>
      </c>
      <c r="FX6" s="85">
        <f t="shared" si="0"/>
        <v>0</v>
      </c>
      <c r="FY6" s="85">
        <f t="shared" si="0"/>
        <v>0</v>
      </c>
      <c r="FZ6" s="85">
        <f t="shared" si="0"/>
        <v>0</v>
      </c>
      <c r="GA6" s="85">
        <f t="shared" si="0"/>
        <v>0</v>
      </c>
      <c r="GB6" s="85">
        <f t="shared" si="0"/>
        <v>0</v>
      </c>
      <c r="GC6" s="85">
        <f t="shared" si="0"/>
        <v>0</v>
      </c>
      <c r="GD6" s="85">
        <f t="shared" si="0"/>
        <v>0</v>
      </c>
      <c r="GE6" s="85">
        <f t="shared" si="0"/>
        <v>0</v>
      </c>
      <c r="GF6" s="85">
        <f t="shared" si="0"/>
        <v>0</v>
      </c>
      <c r="GG6" s="85">
        <f t="shared" si="0"/>
        <v>0</v>
      </c>
      <c r="GH6" s="85">
        <f t="shared" si="0"/>
        <v>0</v>
      </c>
      <c r="GI6" s="85">
        <f t="shared" ref="GI6:IM6" si="1">SUBTOTAL(9,GI12:GI253)</f>
        <v>0</v>
      </c>
      <c r="GJ6" s="85">
        <f t="shared" si="1"/>
        <v>0</v>
      </c>
      <c r="GK6" s="85">
        <f t="shared" si="1"/>
        <v>0</v>
      </c>
      <c r="GL6" s="85">
        <f t="shared" si="1"/>
        <v>0</v>
      </c>
      <c r="GM6" s="85">
        <f t="shared" si="1"/>
        <v>0</v>
      </c>
      <c r="GN6" s="85">
        <f t="shared" si="1"/>
        <v>0</v>
      </c>
      <c r="GO6" s="85">
        <f t="shared" si="1"/>
        <v>0</v>
      </c>
      <c r="GP6" s="85">
        <f t="shared" si="1"/>
        <v>0</v>
      </c>
      <c r="GQ6" s="85">
        <f t="shared" si="1"/>
        <v>0</v>
      </c>
      <c r="GR6" s="85">
        <f t="shared" si="1"/>
        <v>0</v>
      </c>
      <c r="GS6" s="85">
        <f t="shared" si="1"/>
        <v>0</v>
      </c>
      <c r="GT6" s="85">
        <f t="shared" si="1"/>
        <v>0</v>
      </c>
      <c r="GU6" s="85">
        <f t="shared" si="1"/>
        <v>0</v>
      </c>
      <c r="GV6" s="85">
        <f t="shared" si="1"/>
        <v>0</v>
      </c>
      <c r="GW6" s="85">
        <f t="shared" si="1"/>
        <v>0</v>
      </c>
      <c r="GX6" s="85">
        <f t="shared" si="1"/>
        <v>0</v>
      </c>
      <c r="GY6" s="85">
        <f t="shared" si="1"/>
        <v>0</v>
      </c>
      <c r="GZ6" s="85">
        <f t="shared" si="1"/>
        <v>0</v>
      </c>
      <c r="HA6" s="85">
        <f t="shared" si="1"/>
        <v>0</v>
      </c>
      <c r="HB6" s="85">
        <f t="shared" si="1"/>
        <v>0</v>
      </c>
      <c r="HC6" s="85">
        <f t="shared" si="1"/>
        <v>0</v>
      </c>
      <c r="HD6" s="85">
        <f t="shared" si="1"/>
        <v>0</v>
      </c>
      <c r="HE6" s="85">
        <f t="shared" si="1"/>
        <v>0</v>
      </c>
      <c r="HF6" s="85">
        <f t="shared" si="1"/>
        <v>0</v>
      </c>
      <c r="HG6" s="85">
        <f t="shared" si="1"/>
        <v>0</v>
      </c>
      <c r="HH6" s="85">
        <f t="shared" si="1"/>
        <v>0</v>
      </c>
      <c r="HI6" s="85">
        <f t="shared" si="1"/>
        <v>0</v>
      </c>
      <c r="HJ6" s="85">
        <f t="shared" si="1"/>
        <v>0</v>
      </c>
      <c r="HK6" s="85">
        <f t="shared" si="1"/>
        <v>0</v>
      </c>
      <c r="HL6" s="85">
        <f t="shared" si="1"/>
        <v>0</v>
      </c>
      <c r="HM6" s="85">
        <f t="shared" si="1"/>
        <v>0</v>
      </c>
      <c r="HN6" s="85">
        <f t="shared" si="1"/>
        <v>0</v>
      </c>
      <c r="HO6" s="85">
        <f t="shared" si="1"/>
        <v>0</v>
      </c>
      <c r="HP6" s="85">
        <f t="shared" si="1"/>
        <v>0</v>
      </c>
      <c r="HQ6" s="85">
        <f t="shared" si="1"/>
        <v>0</v>
      </c>
      <c r="HR6" s="85">
        <f t="shared" si="1"/>
        <v>0</v>
      </c>
      <c r="HS6" s="85">
        <f t="shared" si="1"/>
        <v>0</v>
      </c>
      <c r="HT6" s="85">
        <f t="shared" si="1"/>
        <v>0</v>
      </c>
      <c r="HU6" s="85">
        <f t="shared" si="1"/>
        <v>0</v>
      </c>
      <c r="HV6" s="85">
        <f t="shared" si="1"/>
        <v>0</v>
      </c>
      <c r="HW6" s="85">
        <f t="shared" si="1"/>
        <v>0</v>
      </c>
      <c r="HX6" s="85">
        <f t="shared" si="1"/>
        <v>0</v>
      </c>
      <c r="HY6" s="85">
        <f t="shared" si="1"/>
        <v>0</v>
      </c>
      <c r="HZ6" s="85">
        <f t="shared" si="1"/>
        <v>0</v>
      </c>
      <c r="IA6" s="85">
        <f t="shared" si="1"/>
        <v>0</v>
      </c>
      <c r="IB6" s="85">
        <f t="shared" si="1"/>
        <v>0</v>
      </c>
      <c r="IC6" s="85">
        <f t="shared" si="1"/>
        <v>0</v>
      </c>
      <c r="ID6" s="85">
        <f t="shared" si="1"/>
        <v>0</v>
      </c>
      <c r="IE6" s="85">
        <f t="shared" si="1"/>
        <v>0</v>
      </c>
      <c r="IF6" s="85">
        <f t="shared" si="1"/>
        <v>0</v>
      </c>
      <c r="IG6" s="85">
        <f t="shared" si="1"/>
        <v>0</v>
      </c>
      <c r="IH6" s="85">
        <f t="shared" si="1"/>
        <v>0</v>
      </c>
      <c r="II6" s="85">
        <f t="shared" si="1"/>
        <v>0</v>
      </c>
      <c r="IJ6" s="85">
        <f t="shared" si="1"/>
        <v>0</v>
      </c>
      <c r="IK6" s="85">
        <f t="shared" si="1"/>
        <v>0</v>
      </c>
      <c r="IL6" s="85">
        <f t="shared" si="1"/>
        <v>0</v>
      </c>
      <c r="IM6" s="85">
        <f t="shared" si="1"/>
        <v>0</v>
      </c>
    </row>
    <row r="7" spans="1:259" ht="29.25" customHeight="1">
      <c r="A7" s="1688" t="s" ph="1">
        <v>790</v>
      </c>
      <c r="B7" s="1690" t="s">
        <v>0</v>
      </c>
      <c r="C7" s="1684" t="s">
        <v>326</v>
      </c>
      <c r="D7" s="1684" t="s">
        <v>707</v>
      </c>
      <c r="E7" s="1686" t="s">
        <v>31</v>
      </c>
      <c r="F7" s="1666" t="s">
        <v>120</v>
      </c>
      <c r="G7" s="1666"/>
      <c r="H7" s="1666"/>
      <c r="I7" s="1666"/>
      <c r="J7" s="1666"/>
      <c r="K7" s="1666"/>
      <c r="L7" s="1666"/>
      <c r="M7" s="1666"/>
      <c r="N7" s="1666"/>
      <c r="O7" s="1666"/>
      <c r="P7" s="1666"/>
      <c r="Q7" s="1666"/>
      <c r="R7" s="1666"/>
      <c r="S7" s="1666"/>
      <c r="T7" s="1666"/>
      <c r="U7" s="1666"/>
      <c r="V7" s="1666"/>
      <c r="W7" s="1666"/>
      <c r="X7" s="1666"/>
      <c r="Y7" s="1666"/>
      <c r="Z7" s="1666"/>
      <c r="AA7" s="1666"/>
      <c r="AB7" s="1666"/>
      <c r="AC7" s="1666"/>
      <c r="AD7" s="1666"/>
      <c r="AE7" s="1666"/>
      <c r="AF7" s="1666"/>
      <c r="AG7" s="1666"/>
      <c r="AH7" s="1666"/>
      <c r="AI7" s="1666"/>
      <c r="AJ7" s="1666"/>
      <c r="AK7" s="1666"/>
      <c r="AL7" s="1666"/>
      <c r="AM7" s="1666"/>
      <c r="AN7" s="1666"/>
      <c r="AO7" s="1666"/>
      <c r="AP7" s="1666"/>
      <c r="AQ7" s="1666"/>
      <c r="AR7" s="1666"/>
      <c r="AS7" s="1666"/>
      <c r="AT7" s="1666"/>
      <c r="AU7" s="1666"/>
      <c r="AV7" s="1666"/>
      <c r="AW7" s="1666"/>
      <c r="AX7" s="1666"/>
      <c r="AY7" s="1666"/>
      <c r="AZ7" s="1666"/>
      <c r="BA7" s="1666"/>
      <c r="BB7" s="1666"/>
      <c r="BC7" s="1666"/>
      <c r="BD7" s="1666"/>
      <c r="BE7" s="1666"/>
      <c r="BF7" s="1666"/>
      <c r="BG7" s="1666"/>
      <c r="BH7" s="1666"/>
      <c r="BI7" s="1666"/>
      <c r="BJ7" s="1666"/>
      <c r="BK7" s="1666"/>
      <c r="BL7" s="1666"/>
      <c r="BM7" s="1666"/>
      <c r="BN7" s="1666"/>
      <c r="BO7" s="1666"/>
      <c r="BP7" s="1666"/>
      <c r="BQ7" s="1666"/>
      <c r="BR7" s="1666"/>
      <c r="BS7" s="1666"/>
      <c r="BT7" s="1666"/>
      <c r="BU7" s="1666"/>
      <c r="BV7" s="1666"/>
      <c r="BW7" s="1666"/>
      <c r="BX7" s="1666"/>
      <c r="BY7" s="1666"/>
      <c r="BZ7" s="1666"/>
      <c r="CA7" s="1666"/>
      <c r="CB7" s="1666"/>
      <c r="CC7" s="1666"/>
      <c r="CD7" s="1666"/>
      <c r="CE7" s="1666"/>
      <c r="CF7" s="1666"/>
      <c r="CG7" s="1666"/>
      <c r="CH7" s="1666"/>
      <c r="CI7" s="1666"/>
      <c r="CJ7" s="1666"/>
      <c r="CK7" s="1666"/>
      <c r="CL7" s="1666"/>
      <c r="CM7" s="1666"/>
      <c r="CN7" s="1666"/>
      <c r="CO7" s="1666"/>
      <c r="CP7" s="1666"/>
      <c r="CQ7" s="1666"/>
      <c r="CR7" s="1666"/>
      <c r="CS7" s="1666"/>
      <c r="CT7" s="1666"/>
      <c r="CU7" s="1666"/>
      <c r="CV7" s="1666"/>
      <c r="CW7" s="1666"/>
      <c r="CX7" s="1666"/>
      <c r="CY7" s="1666"/>
      <c r="CZ7" s="1666"/>
      <c r="DA7" s="1666"/>
      <c r="DB7" s="1666"/>
      <c r="DC7" s="1666"/>
      <c r="DD7" s="1666"/>
      <c r="DE7" s="1666"/>
      <c r="DF7" s="1666"/>
      <c r="DG7" s="1666"/>
      <c r="DH7" s="1666"/>
      <c r="DI7" s="1666"/>
      <c r="DJ7" s="1666"/>
      <c r="DK7" s="1666"/>
      <c r="DL7" s="1666"/>
      <c r="DM7" s="1666"/>
      <c r="DN7" s="1666"/>
      <c r="DO7" s="1666"/>
      <c r="DP7" s="1666"/>
      <c r="DQ7" s="1666"/>
      <c r="DR7" s="1666"/>
      <c r="DS7" s="1666"/>
      <c r="DT7" s="1666"/>
      <c r="DU7" s="1667"/>
      <c r="DV7" s="278"/>
      <c r="DW7" s="279"/>
      <c r="DX7" s="280" t="s">
        <v>122</v>
      </c>
      <c r="DY7" s="280"/>
      <c r="DZ7" s="280"/>
      <c r="EA7" s="280"/>
      <c r="EB7" s="280"/>
      <c r="EC7" s="280"/>
      <c r="ED7" s="280"/>
      <c r="EE7" s="280"/>
      <c r="EF7" s="280"/>
      <c r="EG7" s="280"/>
      <c r="EH7" s="280"/>
      <c r="EI7" s="280"/>
      <c r="EJ7" s="280"/>
      <c r="EK7" s="280"/>
      <c r="EL7" s="280"/>
      <c r="EM7" s="280"/>
      <c r="EN7" s="280"/>
      <c r="EO7" s="280"/>
      <c r="EP7" s="280"/>
      <c r="EQ7" s="280"/>
      <c r="ER7" s="280"/>
      <c r="ES7" s="280"/>
      <c r="ET7" s="280"/>
      <c r="EU7" s="280"/>
      <c r="EV7" s="280"/>
      <c r="EW7" s="280"/>
      <c r="EX7" s="280"/>
      <c r="EY7" s="280"/>
      <c r="EZ7" s="280"/>
      <c r="FA7" s="280"/>
      <c r="FB7" s="280"/>
      <c r="FC7" s="280"/>
      <c r="FD7" s="280"/>
      <c r="FE7" s="280"/>
      <c r="FF7" s="280"/>
      <c r="FG7" s="280"/>
      <c r="FH7" s="280"/>
      <c r="FI7" s="280"/>
      <c r="FJ7" s="280"/>
      <c r="FK7" s="280"/>
      <c r="FL7" s="280"/>
      <c r="FM7" s="280"/>
      <c r="FN7" s="280"/>
      <c r="FO7" s="280"/>
      <c r="FP7" s="280"/>
      <c r="FQ7" s="280"/>
      <c r="FR7" s="280"/>
      <c r="FS7" s="280"/>
      <c r="FT7" s="280"/>
      <c r="FU7" s="280"/>
      <c r="FV7" s="280"/>
      <c r="FW7" s="280"/>
      <c r="FX7" s="280"/>
      <c r="FY7" s="280"/>
      <c r="FZ7" s="280"/>
      <c r="GA7" s="280"/>
      <c r="GB7" s="280"/>
      <c r="GC7" s="280"/>
      <c r="GD7" s="280"/>
      <c r="GE7" s="280"/>
      <c r="GF7" s="280"/>
      <c r="GG7" s="280"/>
      <c r="GH7" s="280"/>
      <c r="GI7" s="280"/>
      <c r="GJ7" s="280"/>
      <c r="GK7" s="280"/>
      <c r="GL7" s="280"/>
      <c r="GM7" s="280"/>
      <c r="GN7" s="280"/>
      <c r="GO7" s="280"/>
      <c r="GP7" s="280"/>
      <c r="GQ7" s="280"/>
      <c r="GR7" s="280"/>
      <c r="GS7" s="280"/>
      <c r="GT7" s="280"/>
      <c r="GU7" s="280"/>
      <c r="GV7" s="280"/>
      <c r="GW7" s="280"/>
      <c r="GX7" s="280"/>
      <c r="GY7" s="280"/>
      <c r="GZ7" s="280"/>
      <c r="HA7" s="280"/>
      <c r="HB7" s="280"/>
      <c r="HC7" s="280"/>
      <c r="HD7" s="280"/>
      <c r="HE7" s="280"/>
      <c r="HF7" s="280"/>
      <c r="HG7" s="280"/>
      <c r="HH7" s="280"/>
      <c r="HI7" s="280"/>
      <c r="HJ7" s="280"/>
      <c r="HK7" s="280"/>
      <c r="HL7" s="280"/>
      <c r="HM7" s="280"/>
      <c r="HN7" s="280"/>
      <c r="HO7" s="280"/>
      <c r="HP7" s="280"/>
      <c r="HQ7" s="280"/>
      <c r="HR7" s="280"/>
      <c r="HS7" s="280"/>
      <c r="HT7" s="280"/>
      <c r="HU7" s="280"/>
      <c r="HV7" s="280"/>
      <c r="HW7" s="280"/>
      <c r="HX7" s="280"/>
      <c r="HY7" s="280"/>
      <c r="HZ7" s="280"/>
      <c r="IA7" s="280"/>
      <c r="IB7" s="280"/>
      <c r="IC7" s="280"/>
      <c r="ID7" s="280"/>
      <c r="IE7" s="280"/>
      <c r="IF7" s="280"/>
      <c r="IG7" s="280"/>
      <c r="IH7" s="280"/>
      <c r="II7" s="280"/>
      <c r="IJ7" s="280"/>
      <c r="IK7" s="280"/>
      <c r="IL7" s="280"/>
      <c r="IM7" s="281"/>
      <c r="IS7" s="1670" t="s">
        <v>945</v>
      </c>
      <c r="IT7" s="1671"/>
      <c r="IU7" s="1671"/>
      <c r="IV7" s="1671"/>
      <c r="IW7" s="1671"/>
      <c r="IX7" s="1671"/>
      <c r="IY7" s="1672"/>
    </row>
    <row r="8" spans="1:259" ht="29.25" customHeight="1">
      <c r="A8" s="1689" ph="1"/>
      <c r="B8" s="1691"/>
      <c r="C8" s="1685"/>
      <c r="D8" s="1685"/>
      <c r="E8" s="1687"/>
      <c r="F8" s="1668">
        <v>0.6</v>
      </c>
      <c r="G8" s="1668"/>
      <c r="H8" s="1668"/>
      <c r="I8" s="1668"/>
      <c r="J8" s="1668"/>
      <c r="K8" s="1668"/>
      <c r="L8" s="1668"/>
      <c r="M8" s="1668"/>
      <c r="N8" s="1668"/>
      <c r="O8" s="1668"/>
      <c r="P8" s="1668"/>
      <c r="Q8" s="1668"/>
      <c r="R8" s="1668"/>
      <c r="S8" s="1668"/>
      <c r="T8" s="1668"/>
      <c r="U8" s="1668"/>
      <c r="V8" s="1668"/>
      <c r="W8" s="1668"/>
      <c r="X8" s="1668"/>
      <c r="Y8" s="1668"/>
      <c r="Z8" s="1668"/>
      <c r="AA8" s="1668"/>
      <c r="AB8" s="1668"/>
      <c r="AC8" s="1668"/>
      <c r="AD8" s="1668"/>
      <c r="AE8" s="1668"/>
      <c r="AF8" s="1668"/>
      <c r="AG8" s="1668"/>
      <c r="AH8" s="1668"/>
      <c r="AI8" s="1668"/>
      <c r="AJ8" s="1668"/>
      <c r="AK8" s="1668"/>
      <c r="AL8" s="1668"/>
      <c r="AM8" s="1668"/>
      <c r="AN8" s="1668"/>
      <c r="AO8" s="1668"/>
      <c r="AP8" s="1668"/>
      <c r="AQ8" s="1668"/>
      <c r="AR8" s="1668"/>
      <c r="AS8" s="1668"/>
      <c r="AT8" s="1668"/>
      <c r="AU8" s="1668"/>
      <c r="AV8" s="1668"/>
      <c r="AW8" s="1668"/>
      <c r="AX8" s="1668"/>
      <c r="AY8" s="1668"/>
      <c r="AZ8" s="1668"/>
      <c r="BA8" s="1668"/>
      <c r="BB8" s="1668"/>
      <c r="BC8" s="1668"/>
      <c r="BD8" s="1668"/>
      <c r="BE8" s="1668"/>
      <c r="BF8" s="1668"/>
      <c r="BG8" s="1668"/>
      <c r="BH8" s="1668"/>
      <c r="BI8" s="1668"/>
      <c r="BJ8" s="1668"/>
      <c r="BK8" s="1668"/>
      <c r="BL8" s="1668"/>
      <c r="BM8" s="1668"/>
      <c r="BN8" s="1668"/>
      <c r="BO8" s="1668"/>
      <c r="BP8" s="1668"/>
      <c r="BQ8" s="1668"/>
      <c r="BR8" s="1668"/>
      <c r="BS8" s="1668"/>
      <c r="BT8" s="1668"/>
      <c r="BU8" s="1668"/>
      <c r="BV8" s="1668"/>
      <c r="BW8" s="1668"/>
      <c r="BX8" s="1668"/>
      <c r="BY8" s="1668"/>
      <c r="BZ8" s="1668"/>
      <c r="CA8" s="1668"/>
      <c r="CB8" s="1668"/>
      <c r="CC8" s="1668"/>
      <c r="CD8" s="1668"/>
      <c r="CE8" s="1668"/>
      <c r="CF8" s="1668"/>
      <c r="CG8" s="1668"/>
      <c r="CH8" s="1668"/>
      <c r="CI8" s="1668"/>
      <c r="CJ8" s="1668"/>
      <c r="CK8" s="1668"/>
      <c r="CL8" s="1668"/>
      <c r="CM8" s="1668"/>
      <c r="CN8" s="1668"/>
      <c r="CO8" s="1668"/>
      <c r="CP8" s="1668"/>
      <c r="CQ8" s="1668"/>
      <c r="CR8" s="1668"/>
      <c r="CS8" s="1668"/>
      <c r="CT8" s="1668"/>
      <c r="CU8" s="1668"/>
      <c r="CV8" s="1668"/>
      <c r="CW8" s="1668"/>
      <c r="CX8" s="1668"/>
      <c r="CY8" s="1668"/>
      <c r="CZ8" s="1668"/>
      <c r="DA8" s="1668"/>
      <c r="DB8" s="1668"/>
      <c r="DC8" s="1668"/>
      <c r="DD8" s="1668"/>
      <c r="DE8" s="1668"/>
      <c r="DF8" s="1668"/>
      <c r="DG8" s="1668"/>
      <c r="DH8" s="1668"/>
      <c r="DI8" s="1668"/>
      <c r="DJ8" s="1668"/>
      <c r="DK8" s="1668"/>
      <c r="DL8" s="1668"/>
      <c r="DM8" s="1668"/>
      <c r="DN8" s="1668"/>
      <c r="DO8" s="1668"/>
      <c r="DP8" s="1668"/>
      <c r="DQ8" s="1668"/>
      <c r="DR8" s="1668"/>
      <c r="DS8" s="1668"/>
      <c r="DT8" s="1668"/>
      <c r="DU8" s="1669"/>
      <c r="DV8" s="209" t="s">
        <v>841</v>
      </c>
      <c r="DW8" s="1630" t="s">
        <v>123</v>
      </c>
      <c r="DX8" s="274"/>
      <c r="DY8" s="274"/>
      <c r="DZ8" s="274"/>
      <c r="EA8" s="274"/>
      <c r="EB8" s="274"/>
      <c r="EC8" s="274"/>
      <c r="ED8" s="274"/>
      <c r="EE8" s="274"/>
      <c r="EF8" s="274"/>
      <c r="EG8" s="274"/>
      <c r="EH8" s="274"/>
      <c r="EI8" s="274"/>
      <c r="EJ8" s="274"/>
      <c r="EK8" s="274"/>
      <c r="EL8" s="274"/>
      <c r="EM8" s="274"/>
      <c r="EN8" s="274"/>
      <c r="EO8" s="274"/>
      <c r="EP8" s="274"/>
      <c r="EQ8" s="274"/>
      <c r="ER8" s="274"/>
      <c r="ES8" s="274"/>
      <c r="ET8" s="274"/>
      <c r="EU8" s="274"/>
      <c r="EV8" s="274"/>
      <c r="EW8" s="274"/>
      <c r="EX8" s="274"/>
      <c r="EY8" s="274"/>
      <c r="EZ8" s="274"/>
      <c r="FA8" s="274"/>
      <c r="FB8" s="274"/>
      <c r="FC8" s="274"/>
      <c r="FD8" s="274"/>
      <c r="FE8" s="274"/>
      <c r="FF8" s="274"/>
      <c r="FG8" s="274"/>
      <c r="FH8" s="274"/>
      <c r="FI8" s="274"/>
      <c r="FJ8" s="274"/>
      <c r="FK8" s="274"/>
      <c r="FL8" s="274"/>
      <c r="FM8" s="274"/>
      <c r="FN8" s="274"/>
      <c r="FO8" s="274"/>
      <c r="FP8" s="274"/>
      <c r="FQ8" s="274"/>
      <c r="FR8" s="274"/>
      <c r="FS8" s="274"/>
      <c r="FT8" s="274"/>
      <c r="FU8" s="274"/>
      <c r="FV8" s="274"/>
      <c r="FW8" s="274"/>
      <c r="FX8" s="274"/>
      <c r="FY8" s="274"/>
      <c r="FZ8" s="274"/>
      <c r="GA8" s="274"/>
      <c r="GB8" s="274"/>
      <c r="GC8" s="274"/>
      <c r="GD8" s="274"/>
      <c r="GE8" s="274"/>
      <c r="GF8" s="274"/>
      <c r="GG8" s="274"/>
      <c r="GH8" s="274"/>
      <c r="GI8" s="274"/>
      <c r="GJ8" s="274"/>
      <c r="GK8" s="274"/>
      <c r="GL8" s="274"/>
      <c r="GM8" s="274"/>
      <c r="GN8" s="274"/>
      <c r="GO8" s="274"/>
      <c r="GP8" s="274"/>
      <c r="GQ8" s="274"/>
      <c r="GR8" s="274"/>
      <c r="GS8" s="274"/>
      <c r="GT8" s="274"/>
      <c r="GU8" s="274"/>
      <c r="GV8" s="274"/>
      <c r="GW8" s="274"/>
      <c r="GX8" s="274"/>
      <c r="GY8" s="274"/>
      <c r="GZ8" s="274"/>
      <c r="HA8" s="274"/>
      <c r="HB8" s="274"/>
      <c r="HC8" s="274"/>
      <c r="HD8" s="274"/>
      <c r="HE8" s="274"/>
      <c r="HF8" s="274"/>
      <c r="HG8" s="274"/>
      <c r="HH8" s="274"/>
      <c r="HI8" s="274"/>
      <c r="HJ8" s="274"/>
      <c r="HK8" s="274"/>
      <c r="HL8" s="274"/>
      <c r="HM8" s="274"/>
      <c r="HN8" s="274"/>
      <c r="HO8" s="274"/>
      <c r="HP8" s="274"/>
      <c r="HQ8" s="274"/>
      <c r="HR8" s="274"/>
      <c r="HS8" s="274"/>
      <c r="HT8" s="274"/>
      <c r="HU8" s="274"/>
      <c r="HV8" s="274"/>
      <c r="HW8" s="274"/>
      <c r="HX8" s="274"/>
      <c r="HY8" s="274"/>
      <c r="HZ8" s="274"/>
      <c r="IA8" s="274"/>
      <c r="IB8" s="274"/>
      <c r="IC8" s="274"/>
      <c r="ID8" s="274"/>
      <c r="IE8" s="274"/>
      <c r="IF8" s="274"/>
      <c r="IG8" s="274"/>
      <c r="IH8" s="274"/>
      <c r="II8" s="274"/>
      <c r="IJ8" s="274"/>
      <c r="IK8" s="274"/>
      <c r="IL8" s="274"/>
      <c r="IM8" s="282"/>
      <c r="IS8" s="1673" t="s">
        <v>946</v>
      </c>
      <c r="IT8" s="1674"/>
      <c r="IU8" s="1674"/>
      <c r="IV8" s="1674"/>
      <c r="IW8" s="1674"/>
      <c r="IX8" s="1674"/>
      <c r="IY8" s="1675"/>
    </row>
    <row r="9" spans="1:259" ht="29.25" customHeight="1">
      <c r="A9" s="1689" ph="1"/>
      <c r="B9" s="1691"/>
      <c r="C9" s="1685"/>
      <c r="D9" s="1685"/>
      <c r="E9" s="1687"/>
      <c r="F9" s="347" t="s">
        <v>803</v>
      </c>
      <c r="G9" s="499"/>
      <c r="H9" s="499"/>
      <c r="I9" s="499"/>
      <c r="J9" s="499"/>
      <c r="K9" s="499"/>
      <c r="L9" s="499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9" t="s">
        <v>786</v>
      </c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 t="s">
        <v>787</v>
      </c>
      <c r="AN9" s="349" t="s">
        <v>788</v>
      </c>
      <c r="AO9" s="349"/>
      <c r="AP9" s="349"/>
      <c r="AQ9" s="349"/>
      <c r="AR9" s="349"/>
      <c r="AS9" s="349"/>
      <c r="AT9" s="349"/>
      <c r="AU9" s="349"/>
      <c r="AV9" s="349"/>
      <c r="AW9" s="349"/>
      <c r="AX9" s="349"/>
      <c r="AY9" s="349"/>
      <c r="AZ9" s="349"/>
      <c r="BA9" s="349"/>
      <c r="BB9" s="349"/>
      <c r="BC9" s="349"/>
      <c r="BD9" s="349"/>
      <c r="BE9" s="349"/>
      <c r="BF9" s="349"/>
      <c r="BG9" s="349"/>
      <c r="BH9" s="349"/>
      <c r="BI9" s="349"/>
      <c r="BJ9" s="349"/>
      <c r="BK9" s="349"/>
      <c r="BL9" s="349"/>
      <c r="BM9" s="349"/>
      <c r="BN9" s="349"/>
      <c r="BO9" s="349"/>
      <c r="BP9" s="349"/>
      <c r="BQ9" s="349"/>
      <c r="BR9" s="349"/>
      <c r="BS9" s="349"/>
      <c r="BT9" s="349"/>
      <c r="BU9" s="349"/>
      <c r="BV9" s="349"/>
      <c r="BW9" s="349"/>
      <c r="BX9" s="349"/>
      <c r="BY9" s="349"/>
      <c r="BZ9" s="349"/>
      <c r="CA9" s="349"/>
      <c r="CB9" s="349"/>
      <c r="CC9" s="349"/>
      <c r="CD9" s="349"/>
      <c r="CE9" s="349"/>
      <c r="CF9" s="349"/>
      <c r="CG9" s="349"/>
      <c r="CH9" s="349"/>
      <c r="CI9" s="349"/>
      <c r="CJ9" s="349"/>
      <c r="CK9" s="349"/>
      <c r="CL9" s="349"/>
      <c r="CM9" s="349"/>
      <c r="CN9" s="349"/>
      <c r="CO9" s="349"/>
      <c r="CP9" s="349"/>
      <c r="CQ9" s="349"/>
      <c r="CR9" s="349"/>
      <c r="CS9" s="349"/>
      <c r="CT9" s="349"/>
      <c r="CU9" s="349"/>
      <c r="CV9" s="349"/>
      <c r="CW9" s="349"/>
      <c r="CX9" s="349"/>
      <c r="CY9" s="349"/>
      <c r="CZ9" s="349"/>
      <c r="DA9" s="349"/>
      <c r="DB9" s="349"/>
      <c r="DC9" s="349"/>
      <c r="DD9" s="349"/>
      <c r="DE9" s="349"/>
      <c r="DF9" s="349"/>
      <c r="DG9" s="349"/>
      <c r="DH9" s="349"/>
      <c r="DI9" s="349"/>
      <c r="DJ9" s="349"/>
      <c r="DK9" s="349"/>
      <c r="DL9" s="349"/>
      <c r="DM9" s="349"/>
      <c r="DN9" s="349"/>
      <c r="DO9" s="349"/>
      <c r="DP9" s="349"/>
      <c r="DQ9" s="349"/>
      <c r="DR9" s="349"/>
      <c r="DS9" s="349"/>
      <c r="DT9" s="723" t="s">
        <v>1032</v>
      </c>
      <c r="DU9" s="1664" t="s">
        <v>27</v>
      </c>
      <c r="DV9" s="210" t="s">
        <v>931</v>
      </c>
      <c r="DW9" s="1630"/>
      <c r="DX9" s="355" t="s">
        <v>803</v>
      </c>
      <c r="DY9" s="522"/>
      <c r="DZ9" s="522"/>
      <c r="EA9" s="522"/>
      <c r="EB9" s="522"/>
      <c r="EC9" s="522"/>
      <c r="ED9" s="522"/>
      <c r="EE9" s="356"/>
      <c r="EF9" s="356"/>
      <c r="EG9" s="356"/>
      <c r="EH9" s="356"/>
      <c r="EI9" s="356"/>
      <c r="EJ9" s="356"/>
      <c r="EK9" s="356"/>
      <c r="EL9" s="356"/>
      <c r="EM9" s="356"/>
      <c r="EN9" s="356"/>
      <c r="EO9" s="356"/>
      <c r="EP9" s="356"/>
      <c r="EQ9" s="356"/>
      <c r="ER9" s="357" t="s">
        <v>786</v>
      </c>
      <c r="ES9" s="357"/>
      <c r="ET9" s="357"/>
      <c r="EU9" s="357"/>
      <c r="EV9" s="357"/>
      <c r="EW9" s="357"/>
      <c r="EX9" s="357"/>
      <c r="EY9" s="357"/>
      <c r="EZ9" s="357"/>
      <c r="FA9" s="357"/>
      <c r="FB9" s="357"/>
      <c r="FC9" s="357"/>
      <c r="FD9" s="357"/>
      <c r="FE9" s="357" t="s">
        <v>787</v>
      </c>
      <c r="FF9" s="1584" t="s">
        <v>788</v>
      </c>
      <c r="FG9" s="722"/>
      <c r="FH9" s="722"/>
      <c r="FI9" s="722"/>
      <c r="FJ9" s="722"/>
      <c r="FK9" s="722"/>
      <c r="FL9" s="722"/>
      <c r="FM9" s="722"/>
      <c r="FN9" s="722"/>
      <c r="FO9" s="722"/>
      <c r="FP9" s="722"/>
      <c r="FQ9" s="722"/>
      <c r="FR9" s="722"/>
      <c r="FS9" s="722"/>
      <c r="FT9" s="722"/>
      <c r="FU9" s="722"/>
      <c r="FV9" s="722"/>
      <c r="FW9" s="722"/>
      <c r="FX9" s="722"/>
      <c r="FY9" s="722"/>
      <c r="FZ9" s="722"/>
      <c r="GA9" s="722"/>
      <c r="GB9" s="722"/>
      <c r="GC9" s="722"/>
      <c r="GD9" s="722"/>
      <c r="GE9" s="722"/>
      <c r="GF9" s="722"/>
      <c r="GG9" s="722"/>
      <c r="GH9" s="722"/>
      <c r="GI9" s="722"/>
      <c r="GJ9" s="722"/>
      <c r="GK9" s="722"/>
      <c r="GL9" s="722"/>
      <c r="GM9" s="722"/>
      <c r="GN9" s="722"/>
      <c r="GO9" s="722"/>
      <c r="GP9" s="722"/>
      <c r="GQ9" s="722"/>
      <c r="GR9" s="722"/>
      <c r="GS9" s="722"/>
      <c r="GT9" s="722"/>
      <c r="GU9" s="722"/>
      <c r="GV9" s="722"/>
      <c r="GW9" s="722"/>
      <c r="GX9" s="722"/>
      <c r="GY9" s="722"/>
      <c r="GZ9" s="722"/>
      <c r="HA9" s="722"/>
      <c r="HB9" s="722"/>
      <c r="HC9" s="722"/>
      <c r="HD9" s="722"/>
      <c r="HE9" s="722"/>
      <c r="HF9" s="722"/>
      <c r="HG9" s="722"/>
      <c r="HH9" s="722"/>
      <c r="HI9" s="722"/>
      <c r="HJ9" s="722"/>
      <c r="HK9" s="722"/>
      <c r="HL9" s="722"/>
      <c r="HM9" s="722"/>
      <c r="HN9" s="722"/>
      <c r="HO9" s="722"/>
      <c r="HP9" s="722"/>
      <c r="HQ9" s="722"/>
      <c r="HR9" s="722"/>
      <c r="HS9" s="722"/>
      <c r="HT9" s="722"/>
      <c r="HU9" s="722"/>
      <c r="HV9" s="722"/>
      <c r="HW9" s="722"/>
      <c r="HX9" s="722"/>
      <c r="HY9" s="722"/>
      <c r="HZ9" s="722"/>
      <c r="IA9" s="722"/>
      <c r="IB9" s="722"/>
      <c r="IC9" s="722"/>
      <c r="ID9" s="722"/>
      <c r="IE9" s="722"/>
      <c r="IF9" s="722"/>
      <c r="IG9" s="722"/>
      <c r="IH9" s="722"/>
      <c r="II9" s="722"/>
      <c r="IJ9" s="722"/>
      <c r="IK9" s="722"/>
      <c r="IL9" s="1575"/>
      <c r="IM9" s="1682" t="s">
        <v>27</v>
      </c>
      <c r="IS9" s="1676" t="s">
        <v>789</v>
      </c>
      <c r="IT9" s="1677"/>
      <c r="IU9" s="1149" t="s">
        <v>821</v>
      </c>
      <c r="IV9" s="1150" t="s">
        <v>787</v>
      </c>
      <c r="IW9" s="1678" t="s">
        <v>947</v>
      </c>
      <c r="IX9" s="1679"/>
      <c r="IY9" s="1680" t="s">
        <v>833</v>
      </c>
    </row>
    <row r="10" spans="1:259" ht="29.25" customHeight="1" thickBot="1">
      <c r="A10" s="1689" ph="1"/>
      <c r="B10" s="1691"/>
      <c r="C10" s="1685"/>
      <c r="D10" s="1685"/>
      <c r="E10" s="1687"/>
      <c r="F10" s="351" t="s">
        <v>779</v>
      </c>
      <c r="G10" s="500" t="s">
        <v>887</v>
      </c>
      <c r="H10" s="500" t="s">
        <v>888</v>
      </c>
      <c r="I10" s="500" t="s">
        <v>889</v>
      </c>
      <c r="J10" s="500" t="s">
        <v>891</v>
      </c>
      <c r="K10" s="500" t="s">
        <v>893</v>
      </c>
      <c r="L10" s="500" t="s">
        <v>895</v>
      </c>
      <c r="M10" s="352" t="s">
        <v>804</v>
      </c>
      <c r="N10" s="510" t="s">
        <v>896</v>
      </c>
      <c r="O10" s="510" t="s">
        <v>897</v>
      </c>
      <c r="P10" s="510" t="s">
        <v>898</v>
      </c>
      <c r="Q10" s="510" t="s">
        <v>900</v>
      </c>
      <c r="R10" s="510" t="s">
        <v>902</v>
      </c>
      <c r="S10" s="510" t="s">
        <v>904</v>
      </c>
      <c r="T10" s="510" t="s">
        <v>906</v>
      </c>
      <c r="U10" s="510" t="s">
        <v>908</v>
      </c>
      <c r="V10" s="510" t="s">
        <v>910</v>
      </c>
      <c r="W10" s="510" t="s">
        <v>912</v>
      </c>
      <c r="X10" s="510" t="s">
        <v>914</v>
      </c>
      <c r="Y10" s="510" t="s">
        <v>916</v>
      </c>
      <c r="Z10" s="724" t="s">
        <v>805</v>
      </c>
      <c r="AA10" s="725" t="s">
        <v>917</v>
      </c>
      <c r="AB10" s="725" t="s">
        <v>918</v>
      </c>
      <c r="AC10" s="725" t="s">
        <v>919</v>
      </c>
      <c r="AD10" s="725" t="s">
        <v>920</v>
      </c>
      <c r="AE10" s="725" t="s">
        <v>921</v>
      </c>
      <c r="AF10" s="725" t="s">
        <v>922</v>
      </c>
      <c r="AG10" s="725" t="s">
        <v>923</v>
      </c>
      <c r="AH10" s="725" t="s">
        <v>924</v>
      </c>
      <c r="AI10" s="725" t="s">
        <v>925</v>
      </c>
      <c r="AJ10" s="725" t="s">
        <v>926</v>
      </c>
      <c r="AK10" s="725" t="s">
        <v>927</v>
      </c>
      <c r="AL10" s="725" t="s">
        <v>928</v>
      </c>
      <c r="AM10" s="724" t="s">
        <v>806</v>
      </c>
      <c r="AN10" s="724" t="s">
        <v>846</v>
      </c>
      <c r="AO10" s="724" t="s">
        <v>949</v>
      </c>
      <c r="AP10" s="724" t="s">
        <v>950</v>
      </c>
      <c r="AQ10" s="724" t="s">
        <v>951</v>
      </c>
      <c r="AR10" s="724" t="s">
        <v>952</v>
      </c>
      <c r="AS10" s="724" t="s">
        <v>953</v>
      </c>
      <c r="AT10" s="724" t="s">
        <v>954</v>
      </c>
      <c r="AU10" s="724" t="s">
        <v>955</v>
      </c>
      <c r="AV10" s="724" t="s">
        <v>956</v>
      </c>
      <c r="AW10" s="724" t="s">
        <v>957</v>
      </c>
      <c r="AX10" s="724" t="s">
        <v>958</v>
      </c>
      <c r="AY10" s="724" t="s">
        <v>959</v>
      </c>
      <c r="AZ10" s="724" t="s">
        <v>960</v>
      </c>
      <c r="BA10" s="724" t="s">
        <v>961</v>
      </c>
      <c r="BB10" s="724" t="s">
        <v>962</v>
      </c>
      <c r="BC10" s="724" t="s">
        <v>963</v>
      </c>
      <c r="BD10" s="724" t="s">
        <v>964</v>
      </c>
      <c r="BE10" s="724" t="s">
        <v>965</v>
      </c>
      <c r="BF10" s="724" t="s">
        <v>966</v>
      </c>
      <c r="BG10" s="724" t="s">
        <v>967</v>
      </c>
      <c r="BH10" s="724" t="s">
        <v>968</v>
      </c>
      <c r="BI10" s="724" t="s">
        <v>969</v>
      </c>
      <c r="BJ10" s="724" t="s">
        <v>970</v>
      </c>
      <c r="BK10" s="724" t="s">
        <v>971</v>
      </c>
      <c r="BL10" s="724" t="s">
        <v>972</v>
      </c>
      <c r="BM10" s="724" t="s">
        <v>973</v>
      </c>
      <c r="BN10" s="724" t="s">
        <v>974</v>
      </c>
      <c r="BO10" s="724" t="s">
        <v>975</v>
      </c>
      <c r="BP10" s="724" t="s">
        <v>976</v>
      </c>
      <c r="BQ10" s="724" t="s">
        <v>977</v>
      </c>
      <c r="BR10" s="724" t="s">
        <v>978</v>
      </c>
      <c r="BS10" s="724" t="s">
        <v>979</v>
      </c>
      <c r="BT10" s="724" t="s">
        <v>980</v>
      </c>
      <c r="BU10" s="724" t="s">
        <v>981</v>
      </c>
      <c r="BV10" s="724" t="s">
        <v>982</v>
      </c>
      <c r="BW10" s="724" t="s">
        <v>983</v>
      </c>
      <c r="BX10" s="724" t="s">
        <v>984</v>
      </c>
      <c r="BY10" s="724" t="s">
        <v>985</v>
      </c>
      <c r="BZ10" s="724" t="s">
        <v>986</v>
      </c>
      <c r="CA10" s="724" t="s">
        <v>987</v>
      </c>
      <c r="CB10" s="724" t="s">
        <v>988</v>
      </c>
      <c r="CC10" s="724" t="s">
        <v>989</v>
      </c>
      <c r="CD10" s="724" t="s">
        <v>990</v>
      </c>
      <c r="CE10" s="724" t="s">
        <v>991</v>
      </c>
      <c r="CF10" s="724" t="s">
        <v>992</v>
      </c>
      <c r="CG10" s="724" t="s">
        <v>993</v>
      </c>
      <c r="CH10" s="724" t="s">
        <v>994</v>
      </c>
      <c r="CI10" s="724" t="s">
        <v>995</v>
      </c>
      <c r="CJ10" s="724" t="s">
        <v>996</v>
      </c>
      <c r="CK10" s="724" t="s">
        <v>997</v>
      </c>
      <c r="CL10" s="724" t="s">
        <v>998</v>
      </c>
      <c r="CM10" s="724" t="s">
        <v>999</v>
      </c>
      <c r="CN10" s="724" t="s">
        <v>1000</v>
      </c>
      <c r="CO10" s="724" t="s">
        <v>1001</v>
      </c>
      <c r="CP10" s="724" t="s">
        <v>1002</v>
      </c>
      <c r="CQ10" s="724" t="s">
        <v>1003</v>
      </c>
      <c r="CR10" s="724" t="s">
        <v>1004</v>
      </c>
      <c r="CS10" s="724" t="s">
        <v>1005</v>
      </c>
      <c r="CT10" s="724" t="s">
        <v>1006</v>
      </c>
      <c r="CU10" s="724" t="s">
        <v>1007</v>
      </c>
      <c r="CV10" s="724" t="s">
        <v>1008</v>
      </c>
      <c r="CW10" s="724" t="s">
        <v>1009</v>
      </c>
      <c r="CX10" s="724" t="s">
        <v>1010</v>
      </c>
      <c r="CY10" s="724" t="s">
        <v>1011</v>
      </c>
      <c r="CZ10" s="724" t="s">
        <v>1012</v>
      </c>
      <c r="DA10" s="724" t="s">
        <v>1013</v>
      </c>
      <c r="DB10" s="724" t="s">
        <v>1014</v>
      </c>
      <c r="DC10" s="724" t="s">
        <v>1015</v>
      </c>
      <c r="DD10" s="724" t="s">
        <v>1016</v>
      </c>
      <c r="DE10" s="724" t="s">
        <v>1017</v>
      </c>
      <c r="DF10" s="724" t="s">
        <v>1018</v>
      </c>
      <c r="DG10" s="724" t="s">
        <v>1019</v>
      </c>
      <c r="DH10" s="724" t="s">
        <v>1020</v>
      </c>
      <c r="DI10" s="724" t="s">
        <v>1021</v>
      </c>
      <c r="DJ10" s="724" t="s">
        <v>1022</v>
      </c>
      <c r="DK10" s="724" t="s">
        <v>1023</v>
      </c>
      <c r="DL10" s="724" t="s">
        <v>1024</v>
      </c>
      <c r="DM10" s="724" t="s">
        <v>1025</v>
      </c>
      <c r="DN10" s="724" t="s">
        <v>1026</v>
      </c>
      <c r="DO10" s="724" t="s">
        <v>1027</v>
      </c>
      <c r="DP10" s="724" t="s">
        <v>1028</v>
      </c>
      <c r="DQ10" s="724" t="s">
        <v>1029</v>
      </c>
      <c r="DR10" s="724" t="s">
        <v>1030</v>
      </c>
      <c r="DS10" s="724" t="s">
        <v>1031</v>
      </c>
      <c r="DT10" s="726" t="s">
        <v>1033</v>
      </c>
      <c r="DU10" s="1665"/>
      <c r="DV10" s="210"/>
      <c r="DW10" s="211"/>
      <c r="DX10" s="359" t="s">
        <v>779</v>
      </c>
      <c r="DY10" s="523" t="s">
        <v>887</v>
      </c>
      <c r="DZ10" s="523" t="s">
        <v>888</v>
      </c>
      <c r="EA10" s="523" t="s">
        <v>889</v>
      </c>
      <c r="EB10" s="523" t="s">
        <v>891</v>
      </c>
      <c r="EC10" s="523" t="s">
        <v>893</v>
      </c>
      <c r="ED10" s="523" t="s">
        <v>895</v>
      </c>
      <c r="EE10" s="360" t="s">
        <v>804</v>
      </c>
      <c r="EF10" s="360" t="s">
        <v>896</v>
      </c>
      <c r="EG10" s="360" t="s">
        <v>897</v>
      </c>
      <c r="EH10" s="360" t="s">
        <v>898</v>
      </c>
      <c r="EI10" s="360" t="s">
        <v>899</v>
      </c>
      <c r="EJ10" s="360" t="s">
        <v>901</v>
      </c>
      <c r="EK10" s="360" t="s">
        <v>903</v>
      </c>
      <c r="EL10" s="360" t="s">
        <v>905</v>
      </c>
      <c r="EM10" s="360" t="s">
        <v>907</v>
      </c>
      <c r="EN10" s="360" t="s">
        <v>909</v>
      </c>
      <c r="EO10" s="360" t="s">
        <v>911</v>
      </c>
      <c r="EP10" s="360" t="s">
        <v>913</v>
      </c>
      <c r="EQ10" s="360" t="s">
        <v>915</v>
      </c>
      <c r="ER10" s="361" t="s">
        <v>805</v>
      </c>
      <c r="ES10" s="361" t="s">
        <v>917</v>
      </c>
      <c r="ET10" s="361" t="s">
        <v>918</v>
      </c>
      <c r="EU10" s="361" t="s">
        <v>919</v>
      </c>
      <c r="EV10" s="361" t="s">
        <v>920</v>
      </c>
      <c r="EW10" s="361" t="s">
        <v>921</v>
      </c>
      <c r="EX10" s="361" t="s">
        <v>922</v>
      </c>
      <c r="EY10" s="361" t="s">
        <v>923</v>
      </c>
      <c r="EZ10" s="361" t="s">
        <v>924</v>
      </c>
      <c r="FA10" s="361" t="s">
        <v>925</v>
      </c>
      <c r="FB10" s="361" t="s">
        <v>926</v>
      </c>
      <c r="FC10" s="361" t="s">
        <v>927</v>
      </c>
      <c r="FD10" s="361" t="s">
        <v>928</v>
      </c>
      <c r="FE10" s="361" t="s">
        <v>806</v>
      </c>
      <c r="FF10" s="1585" t="s">
        <v>846</v>
      </c>
      <c r="FG10" s="1586" t="s">
        <v>949</v>
      </c>
      <c r="FH10" s="1586" t="s">
        <v>950</v>
      </c>
      <c r="FI10" s="1586" t="s">
        <v>951</v>
      </c>
      <c r="FJ10" s="1586" t="s">
        <v>952</v>
      </c>
      <c r="FK10" s="1586" t="s">
        <v>953</v>
      </c>
      <c r="FL10" s="1586" t="s">
        <v>954</v>
      </c>
      <c r="FM10" s="1586" t="s">
        <v>955</v>
      </c>
      <c r="FN10" s="1586" t="s">
        <v>956</v>
      </c>
      <c r="FO10" s="1586" t="s">
        <v>957</v>
      </c>
      <c r="FP10" s="1586" t="s">
        <v>958</v>
      </c>
      <c r="FQ10" s="1586" t="s">
        <v>959</v>
      </c>
      <c r="FR10" s="1586" t="s">
        <v>960</v>
      </c>
      <c r="FS10" s="1586" t="s">
        <v>961</v>
      </c>
      <c r="FT10" s="1586" t="s">
        <v>962</v>
      </c>
      <c r="FU10" s="1586" t="s">
        <v>963</v>
      </c>
      <c r="FV10" s="1586" t="s">
        <v>964</v>
      </c>
      <c r="FW10" s="1586" t="s">
        <v>965</v>
      </c>
      <c r="FX10" s="1586" t="s">
        <v>966</v>
      </c>
      <c r="FY10" s="1586" t="s">
        <v>967</v>
      </c>
      <c r="FZ10" s="1586" t="s">
        <v>968</v>
      </c>
      <c r="GA10" s="1586" t="s">
        <v>969</v>
      </c>
      <c r="GB10" s="1586" t="s">
        <v>970</v>
      </c>
      <c r="GC10" s="1586" t="s">
        <v>971</v>
      </c>
      <c r="GD10" s="1586" t="s">
        <v>972</v>
      </c>
      <c r="GE10" s="1586" t="s">
        <v>973</v>
      </c>
      <c r="GF10" s="1586" t="s">
        <v>974</v>
      </c>
      <c r="GG10" s="1586" t="s">
        <v>975</v>
      </c>
      <c r="GH10" s="1586" t="s">
        <v>976</v>
      </c>
      <c r="GI10" s="1586" t="s">
        <v>977</v>
      </c>
      <c r="GJ10" s="1586" t="s">
        <v>978</v>
      </c>
      <c r="GK10" s="1586" t="s">
        <v>979</v>
      </c>
      <c r="GL10" s="1586" t="s">
        <v>980</v>
      </c>
      <c r="GM10" s="1586" t="s">
        <v>981</v>
      </c>
      <c r="GN10" s="1586" t="s">
        <v>982</v>
      </c>
      <c r="GO10" s="1586" t="s">
        <v>983</v>
      </c>
      <c r="GP10" s="1586" t="s">
        <v>984</v>
      </c>
      <c r="GQ10" s="1586" t="s">
        <v>985</v>
      </c>
      <c r="GR10" s="1586" t="s">
        <v>986</v>
      </c>
      <c r="GS10" s="1586" t="s">
        <v>987</v>
      </c>
      <c r="GT10" s="1586" t="s">
        <v>988</v>
      </c>
      <c r="GU10" s="1586" t="s">
        <v>989</v>
      </c>
      <c r="GV10" s="1586" t="s">
        <v>990</v>
      </c>
      <c r="GW10" s="1586" t="s">
        <v>991</v>
      </c>
      <c r="GX10" s="1586" t="s">
        <v>992</v>
      </c>
      <c r="GY10" s="1586" t="s">
        <v>993</v>
      </c>
      <c r="GZ10" s="1586" t="s">
        <v>994</v>
      </c>
      <c r="HA10" s="1586" t="s">
        <v>995</v>
      </c>
      <c r="HB10" s="1586" t="s">
        <v>996</v>
      </c>
      <c r="HC10" s="1586" t="s">
        <v>997</v>
      </c>
      <c r="HD10" s="1586" t="s">
        <v>998</v>
      </c>
      <c r="HE10" s="1586" t="s">
        <v>999</v>
      </c>
      <c r="HF10" s="1586" t="s">
        <v>1000</v>
      </c>
      <c r="HG10" s="1586" t="s">
        <v>1001</v>
      </c>
      <c r="HH10" s="1586" t="s">
        <v>1002</v>
      </c>
      <c r="HI10" s="1586" t="s">
        <v>1003</v>
      </c>
      <c r="HJ10" s="1586" t="s">
        <v>1004</v>
      </c>
      <c r="HK10" s="1586" t="s">
        <v>1005</v>
      </c>
      <c r="HL10" s="1586" t="s">
        <v>1006</v>
      </c>
      <c r="HM10" s="1586" t="s">
        <v>1007</v>
      </c>
      <c r="HN10" s="1586" t="s">
        <v>1008</v>
      </c>
      <c r="HO10" s="1586" t="s">
        <v>1009</v>
      </c>
      <c r="HP10" s="1586" t="s">
        <v>1010</v>
      </c>
      <c r="HQ10" s="1586" t="s">
        <v>1011</v>
      </c>
      <c r="HR10" s="1586" t="s">
        <v>1012</v>
      </c>
      <c r="HS10" s="1586" t="s">
        <v>1013</v>
      </c>
      <c r="HT10" s="1586" t="s">
        <v>1014</v>
      </c>
      <c r="HU10" s="1586" t="s">
        <v>1015</v>
      </c>
      <c r="HV10" s="1586" t="s">
        <v>1016</v>
      </c>
      <c r="HW10" s="1586" t="s">
        <v>1017</v>
      </c>
      <c r="HX10" s="1586" t="s">
        <v>1018</v>
      </c>
      <c r="HY10" s="1586" t="s">
        <v>1019</v>
      </c>
      <c r="HZ10" s="1586" t="s">
        <v>1020</v>
      </c>
      <c r="IA10" s="1586" t="s">
        <v>1021</v>
      </c>
      <c r="IB10" s="1586" t="s">
        <v>1022</v>
      </c>
      <c r="IC10" s="1586" t="s">
        <v>1023</v>
      </c>
      <c r="ID10" s="1586" t="s">
        <v>1024</v>
      </c>
      <c r="IE10" s="1586" t="s">
        <v>1025</v>
      </c>
      <c r="IF10" s="1586" t="s">
        <v>1026</v>
      </c>
      <c r="IG10" s="1586" t="s">
        <v>1027</v>
      </c>
      <c r="IH10" s="1586" t="s">
        <v>1028</v>
      </c>
      <c r="II10" s="1586" t="s">
        <v>1029</v>
      </c>
      <c r="IJ10" s="1586" t="s">
        <v>1030</v>
      </c>
      <c r="IK10" s="1586" t="s">
        <v>1031</v>
      </c>
      <c r="IL10" s="1587" t="s">
        <v>1034</v>
      </c>
      <c r="IM10" s="1683"/>
      <c r="IS10" s="1151" t="s">
        <v>4</v>
      </c>
      <c r="IT10" s="1152" t="s">
        <v>804</v>
      </c>
      <c r="IU10" s="1152" t="s">
        <v>805</v>
      </c>
      <c r="IV10" s="1153" t="s">
        <v>806</v>
      </c>
      <c r="IW10" s="1153" t="s">
        <v>846</v>
      </c>
      <c r="IX10" s="1153" t="s">
        <v>948</v>
      </c>
      <c r="IY10" s="1681"/>
    </row>
    <row r="11" spans="1:259" ht="29.25" customHeight="1" thickTop="1" thickBot="1">
      <c r="A11" s="1144"/>
      <c r="B11" s="1145"/>
      <c r="C11" s="1146"/>
      <c r="D11" s="1146"/>
      <c r="E11" s="382"/>
      <c r="F11" s="383"/>
      <c r="G11" s="383"/>
      <c r="H11" s="383"/>
      <c r="I11" s="383"/>
      <c r="J11" s="383"/>
      <c r="K11" s="383"/>
      <c r="L11" s="383"/>
      <c r="M11" s="383"/>
      <c r="N11" s="511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384"/>
      <c r="AA11" s="521"/>
      <c r="AB11" s="521"/>
      <c r="AC11" s="521"/>
      <c r="AD11" s="521"/>
      <c r="AE11" s="521"/>
      <c r="AF11" s="521"/>
      <c r="AG11" s="521"/>
      <c r="AH11" s="521"/>
      <c r="AI11" s="521"/>
      <c r="AJ11" s="521"/>
      <c r="AK11" s="521"/>
      <c r="AL11" s="521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384"/>
      <c r="AZ11" s="384"/>
      <c r="BA11" s="384"/>
      <c r="BB11" s="384"/>
      <c r="BC11" s="384"/>
      <c r="BD11" s="384"/>
      <c r="BE11" s="384"/>
      <c r="BF11" s="384"/>
      <c r="BG11" s="384"/>
      <c r="BH11" s="384"/>
      <c r="BI11" s="384"/>
      <c r="BJ11" s="384"/>
      <c r="BK11" s="384"/>
      <c r="BL11" s="384"/>
      <c r="BM11" s="384"/>
      <c r="BN11" s="384"/>
      <c r="BO11" s="384"/>
      <c r="BP11" s="384"/>
      <c r="BQ11" s="384"/>
      <c r="BR11" s="384"/>
      <c r="BS11" s="384"/>
      <c r="BT11" s="384"/>
      <c r="BU11" s="384"/>
      <c r="BV11" s="384"/>
      <c r="BW11" s="384"/>
      <c r="BX11" s="384"/>
      <c r="BY11" s="384"/>
      <c r="BZ11" s="384"/>
      <c r="CA11" s="384"/>
      <c r="CB11" s="384"/>
      <c r="CC11" s="384"/>
      <c r="CD11" s="384"/>
      <c r="CE11" s="384"/>
      <c r="CF11" s="384"/>
      <c r="CG11" s="384"/>
      <c r="CH11" s="384"/>
      <c r="CI11" s="384"/>
      <c r="CJ11" s="384"/>
      <c r="CK11" s="384"/>
      <c r="CL11" s="384"/>
      <c r="CM11" s="384"/>
      <c r="CN11" s="384"/>
      <c r="CO11" s="384"/>
      <c r="CP11" s="384"/>
      <c r="CQ11" s="384"/>
      <c r="CR11" s="384"/>
      <c r="CS11" s="384"/>
      <c r="CT11" s="384"/>
      <c r="CU11" s="384"/>
      <c r="CV11" s="384"/>
      <c r="CW11" s="384"/>
      <c r="CX11" s="384"/>
      <c r="CY11" s="384"/>
      <c r="CZ11" s="384"/>
      <c r="DA11" s="384"/>
      <c r="DB11" s="384"/>
      <c r="DC11" s="384"/>
      <c r="DD11" s="384"/>
      <c r="DE11" s="384"/>
      <c r="DF11" s="384"/>
      <c r="DG11" s="384"/>
      <c r="DH11" s="384"/>
      <c r="DI11" s="384"/>
      <c r="DJ11" s="384"/>
      <c r="DK11" s="384"/>
      <c r="DL11" s="384"/>
      <c r="DM11" s="384"/>
      <c r="DN11" s="384"/>
      <c r="DO11" s="384"/>
      <c r="DP11" s="384"/>
      <c r="DQ11" s="384"/>
      <c r="DR11" s="384"/>
      <c r="DS11" s="384"/>
      <c r="DT11" s="384"/>
      <c r="DU11" s="385"/>
      <c r="DV11" s="265"/>
      <c r="DW11" s="252"/>
      <c r="DX11" s="188"/>
      <c r="DY11" s="188"/>
      <c r="DZ11" s="188"/>
      <c r="EA11" s="188"/>
      <c r="EB11" s="188"/>
      <c r="EC11" s="188"/>
      <c r="ED11" s="188"/>
      <c r="EE11" s="188"/>
      <c r="EF11" s="188"/>
      <c r="EG11" s="188"/>
      <c r="EH11" s="188"/>
      <c r="EI11" s="188"/>
      <c r="EJ11" s="188"/>
      <c r="EK11" s="188"/>
      <c r="EL11" s="188"/>
      <c r="EM11" s="188"/>
      <c r="EN11" s="188"/>
      <c r="EO11" s="188"/>
      <c r="EP11" s="188"/>
      <c r="EQ11" s="188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189"/>
      <c r="GB11" s="189"/>
      <c r="GC11" s="189"/>
      <c r="GD11" s="189"/>
      <c r="GE11" s="189"/>
      <c r="GF11" s="189"/>
      <c r="GG11" s="189"/>
      <c r="GH11" s="189"/>
      <c r="GI11" s="189"/>
      <c r="GJ11" s="189"/>
      <c r="GK11" s="189"/>
      <c r="GL11" s="189"/>
      <c r="GM11" s="189"/>
      <c r="GN11" s="189"/>
      <c r="GO11" s="189"/>
      <c r="GP11" s="189"/>
      <c r="GQ11" s="189"/>
      <c r="GR11" s="189"/>
      <c r="GS11" s="189"/>
      <c r="GT11" s="189"/>
      <c r="GU11" s="189"/>
      <c r="GV11" s="189"/>
      <c r="GW11" s="189"/>
      <c r="GX11" s="189"/>
      <c r="GY11" s="189"/>
      <c r="GZ11" s="189"/>
      <c r="HA11" s="189"/>
      <c r="HB11" s="189"/>
      <c r="HC11" s="189"/>
      <c r="HD11" s="189"/>
      <c r="HE11" s="189"/>
      <c r="HF11" s="189"/>
      <c r="HG11" s="189"/>
      <c r="HH11" s="189"/>
      <c r="HI11" s="189"/>
      <c r="HJ11" s="189"/>
      <c r="HK11" s="189"/>
      <c r="HL11" s="189"/>
      <c r="HM11" s="189"/>
      <c r="HN11" s="189"/>
      <c r="HO11" s="189"/>
      <c r="HP11" s="189"/>
      <c r="HQ11" s="189"/>
      <c r="HR11" s="189"/>
      <c r="HS11" s="189"/>
      <c r="HT11" s="189"/>
      <c r="HU11" s="189"/>
      <c r="HV11" s="189"/>
      <c r="HW11" s="189"/>
      <c r="HX11" s="189"/>
      <c r="HY11" s="189"/>
      <c r="HZ11" s="189"/>
      <c r="IA11" s="189"/>
      <c r="IB11" s="189"/>
      <c r="IC11" s="189"/>
      <c r="ID11" s="189"/>
      <c r="IE11" s="189"/>
      <c r="IF11" s="189"/>
      <c r="IG11" s="189"/>
      <c r="IH11" s="189"/>
      <c r="II11" s="189"/>
      <c r="IJ11" s="189"/>
      <c r="IK11" s="189"/>
      <c r="IL11" s="1576"/>
      <c r="IM11" s="336"/>
      <c r="IS11" s="1154"/>
      <c r="IT11" s="1155"/>
      <c r="IU11" s="1155"/>
      <c r="IV11" s="1155"/>
      <c r="IW11" s="1155"/>
      <c r="IX11" s="1154"/>
    </row>
    <row r="12" spans="1:259" s="7" customFormat="1" ht="29.25" customHeight="1" thickTop="1">
      <c r="A12" s="1187" t="s">
        <v>791</v>
      </c>
      <c r="B12" s="1692" t="s">
        <v>385</v>
      </c>
      <c r="C12" s="713"/>
      <c r="D12" s="714" t="s">
        <v>8</v>
      </c>
      <c r="E12" s="524">
        <f>IY12/1200%</f>
        <v>2.4608899999999999E-3</v>
      </c>
      <c r="F12" s="525">
        <f t="shared" ref="F12:F75" si="2">IS12*$F$8</f>
        <v>8.1433439999999985E-3</v>
      </c>
      <c r="G12" s="526">
        <f>+M12/6</f>
        <v>1.3572239999999998E-3</v>
      </c>
      <c r="H12" s="526">
        <f>+G12</f>
        <v>1.3572239999999998E-3</v>
      </c>
      <c r="I12" s="526">
        <f t="shared" ref="I12:L12" si="3">+H12</f>
        <v>1.3572239999999998E-3</v>
      </c>
      <c r="J12" s="526">
        <f t="shared" si="3"/>
        <v>1.3572239999999998E-3</v>
      </c>
      <c r="K12" s="526">
        <f t="shared" si="3"/>
        <v>1.3572239999999998E-3</v>
      </c>
      <c r="L12" s="526">
        <f t="shared" si="3"/>
        <v>1.3572239999999998E-3</v>
      </c>
      <c r="M12" s="527">
        <f t="shared" ref="M12:M75" si="4">IT12*$F$8</f>
        <v>8.1433439999999985E-3</v>
      </c>
      <c r="N12" s="528">
        <f>+Z12/12</f>
        <v>1.1930999999999998E-4</v>
      </c>
      <c r="O12" s="528">
        <f>+N12</f>
        <v>1.1930999999999998E-4</v>
      </c>
      <c r="P12" s="528">
        <f t="shared" ref="P12:Y12" si="5">+O12</f>
        <v>1.1930999999999998E-4</v>
      </c>
      <c r="Q12" s="528">
        <f t="shared" si="5"/>
        <v>1.1930999999999998E-4</v>
      </c>
      <c r="R12" s="528">
        <f t="shared" si="5"/>
        <v>1.1930999999999998E-4</v>
      </c>
      <c r="S12" s="528">
        <f t="shared" si="5"/>
        <v>1.1930999999999998E-4</v>
      </c>
      <c r="T12" s="528">
        <f t="shared" si="5"/>
        <v>1.1930999999999998E-4</v>
      </c>
      <c r="U12" s="528">
        <f t="shared" si="5"/>
        <v>1.1930999999999998E-4</v>
      </c>
      <c r="V12" s="528">
        <f t="shared" si="5"/>
        <v>1.1930999999999998E-4</v>
      </c>
      <c r="W12" s="528">
        <f t="shared" si="5"/>
        <v>1.1930999999999998E-4</v>
      </c>
      <c r="X12" s="528">
        <f t="shared" si="5"/>
        <v>1.1930999999999998E-4</v>
      </c>
      <c r="Y12" s="528">
        <f t="shared" si="5"/>
        <v>1.1930999999999998E-4</v>
      </c>
      <c r="Z12" s="527">
        <f t="shared" ref="Z12:Z75" si="6">IU12*$F$8</f>
        <v>1.4317199999999998E-3</v>
      </c>
      <c r="AA12" s="528">
        <f>+AM12/12</f>
        <v>0</v>
      </c>
      <c r="AB12" s="528">
        <f>+AA12</f>
        <v>0</v>
      </c>
      <c r="AC12" s="528">
        <f t="shared" ref="AC12:AL12" si="7">+AB12</f>
        <v>0</v>
      </c>
      <c r="AD12" s="528">
        <f t="shared" si="7"/>
        <v>0</v>
      </c>
      <c r="AE12" s="528">
        <f t="shared" si="7"/>
        <v>0</v>
      </c>
      <c r="AF12" s="528">
        <f t="shared" si="7"/>
        <v>0</v>
      </c>
      <c r="AG12" s="528">
        <f t="shared" si="7"/>
        <v>0</v>
      </c>
      <c r="AH12" s="528">
        <f t="shared" si="7"/>
        <v>0</v>
      </c>
      <c r="AI12" s="528">
        <f t="shared" si="7"/>
        <v>0</v>
      </c>
      <c r="AJ12" s="528">
        <f t="shared" si="7"/>
        <v>0</v>
      </c>
      <c r="AK12" s="528">
        <f t="shared" si="7"/>
        <v>0</v>
      </c>
      <c r="AL12" s="528">
        <f t="shared" si="7"/>
        <v>0</v>
      </c>
      <c r="AM12" s="527">
        <f t="shared" ref="AM12:AM75" si="8">IV12*$F$8</f>
        <v>0</v>
      </c>
      <c r="AN12" s="527">
        <f t="shared" ref="AN12:AN75" si="9">IW12*$F$8</f>
        <v>0</v>
      </c>
      <c r="AO12" s="524">
        <f>+DU12/83</f>
        <v>2.1347479518072287E-4</v>
      </c>
      <c r="AP12" s="524">
        <f>+AO12</f>
        <v>2.1347479518072287E-4</v>
      </c>
      <c r="AQ12" s="524">
        <f t="shared" ref="AQ12:DB12" si="10">+AP12</f>
        <v>2.1347479518072287E-4</v>
      </c>
      <c r="AR12" s="524">
        <f t="shared" si="10"/>
        <v>2.1347479518072287E-4</v>
      </c>
      <c r="AS12" s="524">
        <f t="shared" si="10"/>
        <v>2.1347479518072287E-4</v>
      </c>
      <c r="AT12" s="524">
        <f t="shared" si="10"/>
        <v>2.1347479518072287E-4</v>
      </c>
      <c r="AU12" s="524">
        <f t="shared" si="10"/>
        <v>2.1347479518072287E-4</v>
      </c>
      <c r="AV12" s="524">
        <f t="shared" si="10"/>
        <v>2.1347479518072287E-4</v>
      </c>
      <c r="AW12" s="524">
        <f t="shared" si="10"/>
        <v>2.1347479518072287E-4</v>
      </c>
      <c r="AX12" s="524">
        <f t="shared" si="10"/>
        <v>2.1347479518072287E-4</v>
      </c>
      <c r="AY12" s="524">
        <f t="shared" si="10"/>
        <v>2.1347479518072287E-4</v>
      </c>
      <c r="AZ12" s="524">
        <f t="shared" si="10"/>
        <v>2.1347479518072287E-4</v>
      </c>
      <c r="BA12" s="524">
        <f t="shared" si="10"/>
        <v>2.1347479518072287E-4</v>
      </c>
      <c r="BB12" s="524">
        <f t="shared" si="10"/>
        <v>2.1347479518072287E-4</v>
      </c>
      <c r="BC12" s="524">
        <f t="shared" si="10"/>
        <v>2.1347479518072287E-4</v>
      </c>
      <c r="BD12" s="524">
        <f t="shared" si="10"/>
        <v>2.1347479518072287E-4</v>
      </c>
      <c r="BE12" s="524">
        <f t="shared" si="10"/>
        <v>2.1347479518072287E-4</v>
      </c>
      <c r="BF12" s="524">
        <f t="shared" si="10"/>
        <v>2.1347479518072287E-4</v>
      </c>
      <c r="BG12" s="524">
        <f t="shared" si="10"/>
        <v>2.1347479518072287E-4</v>
      </c>
      <c r="BH12" s="524">
        <f t="shared" si="10"/>
        <v>2.1347479518072287E-4</v>
      </c>
      <c r="BI12" s="524">
        <f t="shared" si="10"/>
        <v>2.1347479518072287E-4</v>
      </c>
      <c r="BJ12" s="524">
        <f t="shared" si="10"/>
        <v>2.1347479518072287E-4</v>
      </c>
      <c r="BK12" s="524">
        <f t="shared" si="10"/>
        <v>2.1347479518072287E-4</v>
      </c>
      <c r="BL12" s="524">
        <f t="shared" si="10"/>
        <v>2.1347479518072287E-4</v>
      </c>
      <c r="BM12" s="524">
        <f t="shared" si="10"/>
        <v>2.1347479518072287E-4</v>
      </c>
      <c r="BN12" s="524">
        <f t="shared" si="10"/>
        <v>2.1347479518072287E-4</v>
      </c>
      <c r="BO12" s="524">
        <f t="shared" si="10"/>
        <v>2.1347479518072287E-4</v>
      </c>
      <c r="BP12" s="524">
        <f t="shared" si="10"/>
        <v>2.1347479518072287E-4</v>
      </c>
      <c r="BQ12" s="524">
        <f t="shared" si="10"/>
        <v>2.1347479518072287E-4</v>
      </c>
      <c r="BR12" s="524">
        <f t="shared" si="10"/>
        <v>2.1347479518072287E-4</v>
      </c>
      <c r="BS12" s="524">
        <f t="shared" si="10"/>
        <v>2.1347479518072287E-4</v>
      </c>
      <c r="BT12" s="524">
        <f t="shared" si="10"/>
        <v>2.1347479518072287E-4</v>
      </c>
      <c r="BU12" s="524">
        <f t="shared" si="10"/>
        <v>2.1347479518072287E-4</v>
      </c>
      <c r="BV12" s="524">
        <f t="shared" si="10"/>
        <v>2.1347479518072287E-4</v>
      </c>
      <c r="BW12" s="524">
        <f t="shared" si="10"/>
        <v>2.1347479518072287E-4</v>
      </c>
      <c r="BX12" s="524">
        <f t="shared" si="10"/>
        <v>2.1347479518072287E-4</v>
      </c>
      <c r="BY12" s="524">
        <f t="shared" si="10"/>
        <v>2.1347479518072287E-4</v>
      </c>
      <c r="BZ12" s="524">
        <f t="shared" si="10"/>
        <v>2.1347479518072287E-4</v>
      </c>
      <c r="CA12" s="524">
        <f t="shared" si="10"/>
        <v>2.1347479518072287E-4</v>
      </c>
      <c r="CB12" s="524">
        <f t="shared" si="10"/>
        <v>2.1347479518072287E-4</v>
      </c>
      <c r="CC12" s="524">
        <f t="shared" si="10"/>
        <v>2.1347479518072287E-4</v>
      </c>
      <c r="CD12" s="524">
        <f t="shared" si="10"/>
        <v>2.1347479518072287E-4</v>
      </c>
      <c r="CE12" s="524">
        <f t="shared" si="10"/>
        <v>2.1347479518072287E-4</v>
      </c>
      <c r="CF12" s="524">
        <f t="shared" si="10"/>
        <v>2.1347479518072287E-4</v>
      </c>
      <c r="CG12" s="524">
        <f t="shared" si="10"/>
        <v>2.1347479518072287E-4</v>
      </c>
      <c r="CH12" s="524">
        <f t="shared" si="10"/>
        <v>2.1347479518072287E-4</v>
      </c>
      <c r="CI12" s="524">
        <f t="shared" si="10"/>
        <v>2.1347479518072287E-4</v>
      </c>
      <c r="CJ12" s="524">
        <f t="shared" si="10"/>
        <v>2.1347479518072287E-4</v>
      </c>
      <c r="CK12" s="524">
        <f t="shared" si="10"/>
        <v>2.1347479518072287E-4</v>
      </c>
      <c r="CL12" s="524">
        <f t="shared" si="10"/>
        <v>2.1347479518072287E-4</v>
      </c>
      <c r="CM12" s="524">
        <f t="shared" si="10"/>
        <v>2.1347479518072287E-4</v>
      </c>
      <c r="CN12" s="524">
        <f t="shared" si="10"/>
        <v>2.1347479518072287E-4</v>
      </c>
      <c r="CO12" s="524">
        <f t="shared" si="10"/>
        <v>2.1347479518072287E-4</v>
      </c>
      <c r="CP12" s="524">
        <f t="shared" si="10"/>
        <v>2.1347479518072287E-4</v>
      </c>
      <c r="CQ12" s="524">
        <f t="shared" si="10"/>
        <v>2.1347479518072287E-4</v>
      </c>
      <c r="CR12" s="524">
        <f t="shared" si="10"/>
        <v>2.1347479518072287E-4</v>
      </c>
      <c r="CS12" s="524">
        <f t="shared" si="10"/>
        <v>2.1347479518072287E-4</v>
      </c>
      <c r="CT12" s="524">
        <f t="shared" si="10"/>
        <v>2.1347479518072287E-4</v>
      </c>
      <c r="CU12" s="524">
        <f t="shared" si="10"/>
        <v>2.1347479518072287E-4</v>
      </c>
      <c r="CV12" s="524">
        <f t="shared" si="10"/>
        <v>2.1347479518072287E-4</v>
      </c>
      <c r="CW12" s="524">
        <f t="shared" si="10"/>
        <v>2.1347479518072287E-4</v>
      </c>
      <c r="CX12" s="524">
        <f t="shared" si="10"/>
        <v>2.1347479518072287E-4</v>
      </c>
      <c r="CY12" s="524">
        <f t="shared" si="10"/>
        <v>2.1347479518072287E-4</v>
      </c>
      <c r="CZ12" s="524">
        <f t="shared" si="10"/>
        <v>2.1347479518072287E-4</v>
      </c>
      <c r="DA12" s="524">
        <f t="shared" si="10"/>
        <v>2.1347479518072287E-4</v>
      </c>
      <c r="DB12" s="524">
        <f t="shared" si="10"/>
        <v>2.1347479518072287E-4</v>
      </c>
      <c r="DC12" s="524">
        <f t="shared" ref="DC12:DS12" si="11">+DB12</f>
        <v>2.1347479518072287E-4</v>
      </c>
      <c r="DD12" s="524">
        <f t="shared" si="11"/>
        <v>2.1347479518072287E-4</v>
      </c>
      <c r="DE12" s="524">
        <f t="shared" si="11"/>
        <v>2.1347479518072287E-4</v>
      </c>
      <c r="DF12" s="524">
        <f t="shared" si="11"/>
        <v>2.1347479518072287E-4</v>
      </c>
      <c r="DG12" s="524">
        <f t="shared" si="11"/>
        <v>2.1347479518072287E-4</v>
      </c>
      <c r="DH12" s="524">
        <f t="shared" si="11"/>
        <v>2.1347479518072287E-4</v>
      </c>
      <c r="DI12" s="524">
        <f t="shared" si="11"/>
        <v>2.1347479518072287E-4</v>
      </c>
      <c r="DJ12" s="524">
        <f t="shared" si="11"/>
        <v>2.1347479518072287E-4</v>
      </c>
      <c r="DK12" s="524">
        <f t="shared" si="11"/>
        <v>2.1347479518072287E-4</v>
      </c>
      <c r="DL12" s="524">
        <f t="shared" si="11"/>
        <v>2.1347479518072287E-4</v>
      </c>
      <c r="DM12" s="524">
        <f t="shared" si="11"/>
        <v>2.1347479518072287E-4</v>
      </c>
      <c r="DN12" s="524">
        <f t="shared" si="11"/>
        <v>2.1347479518072287E-4</v>
      </c>
      <c r="DO12" s="524">
        <f t="shared" si="11"/>
        <v>2.1347479518072287E-4</v>
      </c>
      <c r="DP12" s="524">
        <f t="shared" si="11"/>
        <v>2.1347479518072287E-4</v>
      </c>
      <c r="DQ12" s="524">
        <f t="shared" si="11"/>
        <v>2.1347479518072287E-4</v>
      </c>
      <c r="DR12" s="524">
        <f t="shared" si="11"/>
        <v>2.1347479518072287E-4</v>
      </c>
      <c r="DS12" s="524">
        <f t="shared" si="11"/>
        <v>2.1347479518072287E-4</v>
      </c>
      <c r="DT12" s="524">
        <f>+IX12*$F$8</f>
        <v>0</v>
      </c>
      <c r="DU12" s="529">
        <f>+IY12*$F$8</f>
        <v>1.7718407999999998E-2</v>
      </c>
      <c r="DV12" s="267"/>
      <c r="DW12" s="268">
        <f t="shared" ref="DW12:FG12" si="12">+ROUNDDOWN($DV12*E12,-1)</f>
        <v>0</v>
      </c>
      <c r="DX12" s="603">
        <f t="shared" si="12"/>
        <v>0</v>
      </c>
      <c r="DY12" s="269">
        <f t="shared" si="12"/>
        <v>0</v>
      </c>
      <c r="DZ12" s="269">
        <f t="shared" si="12"/>
        <v>0</v>
      </c>
      <c r="EA12" s="269">
        <f t="shared" si="12"/>
        <v>0</v>
      </c>
      <c r="EB12" s="269">
        <f t="shared" si="12"/>
        <v>0</v>
      </c>
      <c r="EC12" s="269">
        <f t="shared" si="12"/>
        <v>0</v>
      </c>
      <c r="ED12" s="269">
        <f t="shared" si="12"/>
        <v>0</v>
      </c>
      <c r="EE12" s="605">
        <f t="shared" si="12"/>
        <v>0</v>
      </c>
      <c r="EF12" s="270">
        <f t="shared" si="12"/>
        <v>0</v>
      </c>
      <c r="EG12" s="270">
        <f t="shared" si="12"/>
        <v>0</v>
      </c>
      <c r="EH12" s="270">
        <f t="shared" si="12"/>
        <v>0</v>
      </c>
      <c r="EI12" s="270">
        <f t="shared" si="12"/>
        <v>0</v>
      </c>
      <c r="EJ12" s="270">
        <f t="shared" si="12"/>
        <v>0</v>
      </c>
      <c r="EK12" s="270">
        <f t="shared" si="12"/>
        <v>0</v>
      </c>
      <c r="EL12" s="270">
        <f t="shared" si="12"/>
        <v>0</v>
      </c>
      <c r="EM12" s="270">
        <f t="shared" si="12"/>
        <v>0</v>
      </c>
      <c r="EN12" s="270">
        <f t="shared" si="12"/>
        <v>0</v>
      </c>
      <c r="EO12" s="270">
        <f t="shared" si="12"/>
        <v>0</v>
      </c>
      <c r="EP12" s="270">
        <f t="shared" si="12"/>
        <v>0</v>
      </c>
      <c r="EQ12" s="270">
        <f t="shared" si="12"/>
        <v>0</v>
      </c>
      <c r="ER12" s="605">
        <f t="shared" si="12"/>
        <v>0</v>
      </c>
      <c r="ES12" s="270">
        <f t="shared" si="12"/>
        <v>0</v>
      </c>
      <c r="ET12" s="270">
        <f t="shared" si="12"/>
        <v>0</v>
      </c>
      <c r="EU12" s="270">
        <f t="shared" si="12"/>
        <v>0</v>
      </c>
      <c r="EV12" s="270">
        <f t="shared" si="12"/>
        <v>0</v>
      </c>
      <c r="EW12" s="270">
        <f t="shared" si="12"/>
        <v>0</v>
      </c>
      <c r="EX12" s="270">
        <f t="shared" si="12"/>
        <v>0</v>
      </c>
      <c r="EY12" s="270">
        <f t="shared" si="12"/>
        <v>0</v>
      </c>
      <c r="EZ12" s="270">
        <f t="shared" si="12"/>
        <v>0</v>
      </c>
      <c r="FA12" s="270">
        <f t="shared" si="12"/>
        <v>0</v>
      </c>
      <c r="FB12" s="270">
        <f t="shared" si="12"/>
        <v>0</v>
      </c>
      <c r="FC12" s="270">
        <f t="shared" si="12"/>
        <v>0</v>
      </c>
      <c r="FD12" s="270">
        <f t="shared" si="12"/>
        <v>0</v>
      </c>
      <c r="FE12" s="605">
        <f t="shared" si="12"/>
        <v>0</v>
      </c>
      <c r="FF12" s="605">
        <f t="shared" si="12"/>
        <v>0</v>
      </c>
      <c r="FG12" s="607">
        <f t="shared" si="12"/>
        <v>0</v>
      </c>
      <c r="FH12" s="607">
        <f t="shared" ref="FH12:HS12" si="13">+ROUNDDOWN($DV12*AP12,-1)</f>
        <v>0</v>
      </c>
      <c r="FI12" s="607">
        <f t="shared" si="13"/>
        <v>0</v>
      </c>
      <c r="FJ12" s="607">
        <f t="shared" si="13"/>
        <v>0</v>
      </c>
      <c r="FK12" s="607">
        <f t="shared" si="13"/>
        <v>0</v>
      </c>
      <c r="FL12" s="607">
        <f t="shared" si="13"/>
        <v>0</v>
      </c>
      <c r="FM12" s="607">
        <f t="shared" si="13"/>
        <v>0</v>
      </c>
      <c r="FN12" s="607">
        <f t="shared" si="13"/>
        <v>0</v>
      </c>
      <c r="FO12" s="607">
        <f t="shared" si="13"/>
        <v>0</v>
      </c>
      <c r="FP12" s="607">
        <f t="shared" si="13"/>
        <v>0</v>
      </c>
      <c r="FQ12" s="607">
        <f t="shared" si="13"/>
        <v>0</v>
      </c>
      <c r="FR12" s="607">
        <f t="shared" si="13"/>
        <v>0</v>
      </c>
      <c r="FS12" s="607">
        <f t="shared" si="13"/>
        <v>0</v>
      </c>
      <c r="FT12" s="607">
        <f t="shared" si="13"/>
        <v>0</v>
      </c>
      <c r="FU12" s="607">
        <f t="shared" si="13"/>
        <v>0</v>
      </c>
      <c r="FV12" s="607">
        <f t="shared" si="13"/>
        <v>0</v>
      </c>
      <c r="FW12" s="607">
        <f t="shared" si="13"/>
        <v>0</v>
      </c>
      <c r="FX12" s="607">
        <f t="shared" si="13"/>
        <v>0</v>
      </c>
      <c r="FY12" s="607">
        <f t="shared" si="13"/>
        <v>0</v>
      </c>
      <c r="FZ12" s="607">
        <f t="shared" si="13"/>
        <v>0</v>
      </c>
      <c r="GA12" s="607">
        <f t="shared" si="13"/>
        <v>0</v>
      </c>
      <c r="GB12" s="607">
        <f t="shared" si="13"/>
        <v>0</v>
      </c>
      <c r="GC12" s="607">
        <f t="shared" si="13"/>
        <v>0</v>
      </c>
      <c r="GD12" s="607">
        <f t="shared" si="13"/>
        <v>0</v>
      </c>
      <c r="GE12" s="607">
        <f t="shared" si="13"/>
        <v>0</v>
      </c>
      <c r="GF12" s="607">
        <f t="shared" si="13"/>
        <v>0</v>
      </c>
      <c r="GG12" s="607">
        <f t="shared" si="13"/>
        <v>0</v>
      </c>
      <c r="GH12" s="607">
        <f t="shared" si="13"/>
        <v>0</v>
      </c>
      <c r="GI12" s="607">
        <f t="shared" si="13"/>
        <v>0</v>
      </c>
      <c r="GJ12" s="607">
        <f t="shared" si="13"/>
        <v>0</v>
      </c>
      <c r="GK12" s="607">
        <f t="shared" si="13"/>
        <v>0</v>
      </c>
      <c r="GL12" s="607">
        <f t="shared" si="13"/>
        <v>0</v>
      </c>
      <c r="GM12" s="607">
        <f t="shared" si="13"/>
        <v>0</v>
      </c>
      <c r="GN12" s="607">
        <f t="shared" si="13"/>
        <v>0</v>
      </c>
      <c r="GO12" s="607">
        <f t="shared" si="13"/>
        <v>0</v>
      </c>
      <c r="GP12" s="607">
        <f t="shared" si="13"/>
        <v>0</v>
      </c>
      <c r="GQ12" s="607">
        <f t="shared" si="13"/>
        <v>0</v>
      </c>
      <c r="GR12" s="607">
        <f t="shared" si="13"/>
        <v>0</v>
      </c>
      <c r="GS12" s="607">
        <f t="shared" si="13"/>
        <v>0</v>
      </c>
      <c r="GT12" s="607">
        <f t="shared" si="13"/>
        <v>0</v>
      </c>
      <c r="GU12" s="607">
        <f t="shared" si="13"/>
        <v>0</v>
      </c>
      <c r="GV12" s="607">
        <f t="shared" si="13"/>
        <v>0</v>
      </c>
      <c r="GW12" s="607">
        <f t="shared" si="13"/>
        <v>0</v>
      </c>
      <c r="GX12" s="607">
        <f t="shared" si="13"/>
        <v>0</v>
      </c>
      <c r="GY12" s="607">
        <f t="shared" si="13"/>
        <v>0</v>
      </c>
      <c r="GZ12" s="607">
        <f t="shared" si="13"/>
        <v>0</v>
      </c>
      <c r="HA12" s="607">
        <f t="shared" si="13"/>
        <v>0</v>
      </c>
      <c r="HB12" s="607">
        <f t="shared" si="13"/>
        <v>0</v>
      </c>
      <c r="HC12" s="607">
        <f t="shared" si="13"/>
        <v>0</v>
      </c>
      <c r="HD12" s="607">
        <f t="shared" si="13"/>
        <v>0</v>
      </c>
      <c r="HE12" s="607">
        <f t="shared" si="13"/>
        <v>0</v>
      </c>
      <c r="HF12" s="607">
        <f t="shared" si="13"/>
        <v>0</v>
      </c>
      <c r="HG12" s="607">
        <f t="shared" si="13"/>
        <v>0</v>
      </c>
      <c r="HH12" s="607">
        <f t="shared" si="13"/>
        <v>0</v>
      </c>
      <c r="HI12" s="607">
        <f t="shared" si="13"/>
        <v>0</v>
      </c>
      <c r="HJ12" s="607">
        <f t="shared" si="13"/>
        <v>0</v>
      </c>
      <c r="HK12" s="607">
        <f t="shared" si="13"/>
        <v>0</v>
      </c>
      <c r="HL12" s="607">
        <f t="shared" si="13"/>
        <v>0</v>
      </c>
      <c r="HM12" s="607">
        <f t="shared" si="13"/>
        <v>0</v>
      </c>
      <c r="HN12" s="607">
        <f t="shared" si="13"/>
        <v>0</v>
      </c>
      <c r="HO12" s="607">
        <f t="shared" si="13"/>
        <v>0</v>
      </c>
      <c r="HP12" s="607">
        <f t="shared" si="13"/>
        <v>0</v>
      </c>
      <c r="HQ12" s="607">
        <f t="shared" si="13"/>
        <v>0</v>
      </c>
      <c r="HR12" s="607">
        <f t="shared" si="13"/>
        <v>0</v>
      </c>
      <c r="HS12" s="607">
        <f t="shared" si="13"/>
        <v>0</v>
      </c>
      <c r="HT12" s="607">
        <f t="shared" ref="HT12:IL12" si="14">+ROUNDDOWN($DV12*DB12,-1)</f>
        <v>0</v>
      </c>
      <c r="HU12" s="607">
        <f t="shared" si="14"/>
        <v>0</v>
      </c>
      <c r="HV12" s="607">
        <f t="shared" si="14"/>
        <v>0</v>
      </c>
      <c r="HW12" s="607">
        <f t="shared" si="14"/>
        <v>0</v>
      </c>
      <c r="HX12" s="607">
        <f t="shared" si="14"/>
        <v>0</v>
      </c>
      <c r="HY12" s="607">
        <f t="shared" si="14"/>
        <v>0</v>
      </c>
      <c r="HZ12" s="607">
        <f t="shared" si="14"/>
        <v>0</v>
      </c>
      <c r="IA12" s="607">
        <f t="shared" si="14"/>
        <v>0</v>
      </c>
      <c r="IB12" s="607">
        <f t="shared" si="14"/>
        <v>0</v>
      </c>
      <c r="IC12" s="607">
        <f t="shared" si="14"/>
        <v>0</v>
      </c>
      <c r="ID12" s="607">
        <f t="shared" si="14"/>
        <v>0</v>
      </c>
      <c r="IE12" s="607">
        <f t="shared" si="14"/>
        <v>0</v>
      </c>
      <c r="IF12" s="607">
        <f t="shared" si="14"/>
        <v>0</v>
      </c>
      <c r="IG12" s="607">
        <f t="shared" si="14"/>
        <v>0</v>
      </c>
      <c r="IH12" s="607">
        <f t="shared" si="14"/>
        <v>0</v>
      </c>
      <c r="II12" s="607">
        <f t="shared" si="14"/>
        <v>0</v>
      </c>
      <c r="IJ12" s="607">
        <f t="shared" si="14"/>
        <v>0</v>
      </c>
      <c r="IK12" s="607">
        <f t="shared" si="14"/>
        <v>0</v>
      </c>
      <c r="IL12" s="1577">
        <f t="shared" si="14"/>
        <v>0</v>
      </c>
      <c r="IM12" s="625">
        <f>SUM(DX12,EE12,ER12,FE12,FF12,IL12)</f>
        <v>0</v>
      </c>
      <c r="IS12" s="1156">
        <v>1.3572239999999999E-2</v>
      </c>
      <c r="IT12" s="1156">
        <v>1.3572239999999999E-2</v>
      </c>
      <c r="IU12" s="1156">
        <v>2.3861999999999998E-3</v>
      </c>
      <c r="IV12" s="1156">
        <v>0</v>
      </c>
      <c r="IW12" s="1156">
        <v>0</v>
      </c>
      <c r="IX12" s="1156">
        <v>0</v>
      </c>
      <c r="IY12" s="1157">
        <v>2.9530679999999997E-2</v>
      </c>
    </row>
    <row r="13" spans="1:259" s="9" customFormat="1" ht="29.25" customHeight="1">
      <c r="A13" s="1188" t="s">
        <v>792</v>
      </c>
      <c r="B13" s="1639"/>
      <c r="C13" s="715"/>
      <c r="D13" s="716" t="s">
        <v>35</v>
      </c>
      <c r="E13" s="89">
        <f t="shared" ref="E13:E76" si="15">IY13/1200%</f>
        <v>1.5287199999999999E-2</v>
      </c>
      <c r="F13" s="90">
        <f t="shared" si="2"/>
        <v>4.0716719999999998E-2</v>
      </c>
      <c r="G13" s="501">
        <f t="shared" ref="G13:G76" si="16">+M13/6</f>
        <v>6.7861199999999997E-3</v>
      </c>
      <c r="H13" s="501">
        <f t="shared" ref="H13:L13" si="17">+G13</f>
        <v>6.7861199999999997E-3</v>
      </c>
      <c r="I13" s="501">
        <f t="shared" si="17"/>
        <v>6.7861199999999997E-3</v>
      </c>
      <c r="J13" s="501">
        <f t="shared" si="17"/>
        <v>6.7861199999999997E-3</v>
      </c>
      <c r="K13" s="501">
        <f t="shared" si="17"/>
        <v>6.7861199999999997E-3</v>
      </c>
      <c r="L13" s="501">
        <f t="shared" si="17"/>
        <v>6.7861199999999997E-3</v>
      </c>
      <c r="M13" s="91">
        <f t="shared" si="4"/>
        <v>4.0716719999999998E-2</v>
      </c>
      <c r="N13" s="512">
        <f t="shared" ref="N13:N76" si="18">+Z13/12</f>
        <v>2.3861999999999998E-3</v>
      </c>
      <c r="O13" s="512">
        <f t="shared" ref="O13:Y13" si="19">+N13</f>
        <v>2.3861999999999998E-3</v>
      </c>
      <c r="P13" s="512">
        <f t="shared" si="19"/>
        <v>2.3861999999999998E-3</v>
      </c>
      <c r="Q13" s="512">
        <f t="shared" si="19"/>
        <v>2.3861999999999998E-3</v>
      </c>
      <c r="R13" s="512">
        <f t="shared" si="19"/>
        <v>2.3861999999999998E-3</v>
      </c>
      <c r="S13" s="512">
        <f t="shared" si="19"/>
        <v>2.3861999999999998E-3</v>
      </c>
      <c r="T13" s="512">
        <f t="shared" si="19"/>
        <v>2.3861999999999998E-3</v>
      </c>
      <c r="U13" s="512">
        <f t="shared" si="19"/>
        <v>2.3861999999999998E-3</v>
      </c>
      <c r="V13" s="512">
        <f t="shared" si="19"/>
        <v>2.3861999999999998E-3</v>
      </c>
      <c r="W13" s="512">
        <f t="shared" si="19"/>
        <v>2.3861999999999998E-3</v>
      </c>
      <c r="X13" s="512">
        <f t="shared" si="19"/>
        <v>2.3861999999999998E-3</v>
      </c>
      <c r="Y13" s="512">
        <f t="shared" si="19"/>
        <v>2.3861999999999998E-3</v>
      </c>
      <c r="Z13" s="91">
        <f t="shared" si="6"/>
        <v>2.8634399999999997E-2</v>
      </c>
      <c r="AA13" s="512">
        <f t="shared" ref="AA13:AA76" si="20">+AM13/12</f>
        <v>0</v>
      </c>
      <c r="AB13" s="512">
        <f t="shared" ref="AB13:AL13" si="21">+AA13</f>
        <v>0</v>
      </c>
      <c r="AC13" s="512">
        <f t="shared" si="21"/>
        <v>0</v>
      </c>
      <c r="AD13" s="512">
        <f t="shared" si="21"/>
        <v>0</v>
      </c>
      <c r="AE13" s="512">
        <f t="shared" si="21"/>
        <v>0</v>
      </c>
      <c r="AF13" s="512">
        <f t="shared" si="21"/>
        <v>0</v>
      </c>
      <c r="AG13" s="512">
        <f t="shared" si="21"/>
        <v>0</v>
      </c>
      <c r="AH13" s="512">
        <f t="shared" si="21"/>
        <v>0</v>
      </c>
      <c r="AI13" s="512">
        <f t="shared" si="21"/>
        <v>0</v>
      </c>
      <c r="AJ13" s="512">
        <f t="shared" si="21"/>
        <v>0</v>
      </c>
      <c r="AK13" s="512">
        <f t="shared" si="21"/>
        <v>0</v>
      </c>
      <c r="AL13" s="512">
        <f t="shared" si="21"/>
        <v>0</v>
      </c>
      <c r="AM13" s="91">
        <f t="shared" si="8"/>
        <v>0</v>
      </c>
      <c r="AN13" s="91">
        <f t="shared" si="9"/>
        <v>0</v>
      </c>
      <c r="AO13" s="89">
        <f t="shared" ref="AO13:AO76" si="22">+DU13/83</f>
        <v>1.3261185542168673E-3</v>
      </c>
      <c r="AP13" s="89">
        <f t="shared" ref="AP13:DA13" si="23">+AO13</f>
        <v>1.3261185542168673E-3</v>
      </c>
      <c r="AQ13" s="89">
        <f t="shared" si="23"/>
        <v>1.3261185542168673E-3</v>
      </c>
      <c r="AR13" s="89">
        <f t="shared" si="23"/>
        <v>1.3261185542168673E-3</v>
      </c>
      <c r="AS13" s="89">
        <f t="shared" si="23"/>
        <v>1.3261185542168673E-3</v>
      </c>
      <c r="AT13" s="89">
        <f t="shared" si="23"/>
        <v>1.3261185542168673E-3</v>
      </c>
      <c r="AU13" s="89">
        <f t="shared" si="23"/>
        <v>1.3261185542168673E-3</v>
      </c>
      <c r="AV13" s="89">
        <f t="shared" si="23"/>
        <v>1.3261185542168673E-3</v>
      </c>
      <c r="AW13" s="89">
        <f t="shared" si="23"/>
        <v>1.3261185542168673E-3</v>
      </c>
      <c r="AX13" s="89">
        <f t="shared" si="23"/>
        <v>1.3261185542168673E-3</v>
      </c>
      <c r="AY13" s="89">
        <f t="shared" si="23"/>
        <v>1.3261185542168673E-3</v>
      </c>
      <c r="AZ13" s="89">
        <f t="shared" si="23"/>
        <v>1.3261185542168673E-3</v>
      </c>
      <c r="BA13" s="89">
        <f t="shared" si="23"/>
        <v>1.3261185542168673E-3</v>
      </c>
      <c r="BB13" s="89">
        <f t="shared" si="23"/>
        <v>1.3261185542168673E-3</v>
      </c>
      <c r="BC13" s="89">
        <f t="shared" si="23"/>
        <v>1.3261185542168673E-3</v>
      </c>
      <c r="BD13" s="89">
        <f t="shared" si="23"/>
        <v>1.3261185542168673E-3</v>
      </c>
      <c r="BE13" s="89">
        <f t="shared" si="23"/>
        <v>1.3261185542168673E-3</v>
      </c>
      <c r="BF13" s="89">
        <f t="shared" si="23"/>
        <v>1.3261185542168673E-3</v>
      </c>
      <c r="BG13" s="89">
        <f t="shared" si="23"/>
        <v>1.3261185542168673E-3</v>
      </c>
      <c r="BH13" s="89">
        <f t="shared" si="23"/>
        <v>1.3261185542168673E-3</v>
      </c>
      <c r="BI13" s="89">
        <f t="shared" si="23"/>
        <v>1.3261185542168673E-3</v>
      </c>
      <c r="BJ13" s="89">
        <f t="shared" si="23"/>
        <v>1.3261185542168673E-3</v>
      </c>
      <c r="BK13" s="89">
        <f t="shared" si="23"/>
        <v>1.3261185542168673E-3</v>
      </c>
      <c r="BL13" s="89">
        <f t="shared" si="23"/>
        <v>1.3261185542168673E-3</v>
      </c>
      <c r="BM13" s="89">
        <f t="shared" si="23"/>
        <v>1.3261185542168673E-3</v>
      </c>
      <c r="BN13" s="89">
        <f t="shared" si="23"/>
        <v>1.3261185542168673E-3</v>
      </c>
      <c r="BO13" s="89">
        <f t="shared" si="23"/>
        <v>1.3261185542168673E-3</v>
      </c>
      <c r="BP13" s="89">
        <f t="shared" si="23"/>
        <v>1.3261185542168673E-3</v>
      </c>
      <c r="BQ13" s="89">
        <f t="shared" si="23"/>
        <v>1.3261185542168673E-3</v>
      </c>
      <c r="BR13" s="89">
        <f t="shared" si="23"/>
        <v>1.3261185542168673E-3</v>
      </c>
      <c r="BS13" s="89">
        <f t="shared" si="23"/>
        <v>1.3261185542168673E-3</v>
      </c>
      <c r="BT13" s="89">
        <f t="shared" si="23"/>
        <v>1.3261185542168673E-3</v>
      </c>
      <c r="BU13" s="89">
        <f t="shared" si="23"/>
        <v>1.3261185542168673E-3</v>
      </c>
      <c r="BV13" s="89">
        <f t="shared" si="23"/>
        <v>1.3261185542168673E-3</v>
      </c>
      <c r="BW13" s="89">
        <f t="shared" si="23"/>
        <v>1.3261185542168673E-3</v>
      </c>
      <c r="BX13" s="89">
        <f t="shared" si="23"/>
        <v>1.3261185542168673E-3</v>
      </c>
      <c r="BY13" s="89">
        <f t="shared" si="23"/>
        <v>1.3261185542168673E-3</v>
      </c>
      <c r="BZ13" s="89">
        <f t="shared" si="23"/>
        <v>1.3261185542168673E-3</v>
      </c>
      <c r="CA13" s="89">
        <f t="shared" si="23"/>
        <v>1.3261185542168673E-3</v>
      </c>
      <c r="CB13" s="89">
        <f t="shared" si="23"/>
        <v>1.3261185542168673E-3</v>
      </c>
      <c r="CC13" s="89">
        <f t="shared" si="23"/>
        <v>1.3261185542168673E-3</v>
      </c>
      <c r="CD13" s="89">
        <f t="shared" si="23"/>
        <v>1.3261185542168673E-3</v>
      </c>
      <c r="CE13" s="89">
        <f t="shared" si="23"/>
        <v>1.3261185542168673E-3</v>
      </c>
      <c r="CF13" s="89">
        <f t="shared" si="23"/>
        <v>1.3261185542168673E-3</v>
      </c>
      <c r="CG13" s="89">
        <f t="shared" si="23"/>
        <v>1.3261185542168673E-3</v>
      </c>
      <c r="CH13" s="89">
        <f t="shared" si="23"/>
        <v>1.3261185542168673E-3</v>
      </c>
      <c r="CI13" s="89">
        <f t="shared" si="23"/>
        <v>1.3261185542168673E-3</v>
      </c>
      <c r="CJ13" s="89">
        <f t="shared" si="23"/>
        <v>1.3261185542168673E-3</v>
      </c>
      <c r="CK13" s="89">
        <f t="shared" si="23"/>
        <v>1.3261185542168673E-3</v>
      </c>
      <c r="CL13" s="89">
        <f t="shared" si="23"/>
        <v>1.3261185542168673E-3</v>
      </c>
      <c r="CM13" s="89">
        <f t="shared" si="23"/>
        <v>1.3261185542168673E-3</v>
      </c>
      <c r="CN13" s="89">
        <f t="shared" si="23"/>
        <v>1.3261185542168673E-3</v>
      </c>
      <c r="CO13" s="89">
        <f t="shared" si="23"/>
        <v>1.3261185542168673E-3</v>
      </c>
      <c r="CP13" s="89">
        <f t="shared" si="23"/>
        <v>1.3261185542168673E-3</v>
      </c>
      <c r="CQ13" s="89">
        <f t="shared" si="23"/>
        <v>1.3261185542168673E-3</v>
      </c>
      <c r="CR13" s="89">
        <f t="shared" si="23"/>
        <v>1.3261185542168673E-3</v>
      </c>
      <c r="CS13" s="89">
        <f t="shared" si="23"/>
        <v>1.3261185542168673E-3</v>
      </c>
      <c r="CT13" s="89">
        <f t="shared" si="23"/>
        <v>1.3261185542168673E-3</v>
      </c>
      <c r="CU13" s="89">
        <f t="shared" si="23"/>
        <v>1.3261185542168673E-3</v>
      </c>
      <c r="CV13" s="89">
        <f t="shared" si="23"/>
        <v>1.3261185542168673E-3</v>
      </c>
      <c r="CW13" s="89">
        <f t="shared" si="23"/>
        <v>1.3261185542168673E-3</v>
      </c>
      <c r="CX13" s="89">
        <f t="shared" si="23"/>
        <v>1.3261185542168673E-3</v>
      </c>
      <c r="CY13" s="89">
        <f t="shared" si="23"/>
        <v>1.3261185542168673E-3</v>
      </c>
      <c r="CZ13" s="89">
        <f t="shared" si="23"/>
        <v>1.3261185542168673E-3</v>
      </c>
      <c r="DA13" s="89">
        <f t="shared" si="23"/>
        <v>1.3261185542168673E-3</v>
      </c>
      <c r="DB13" s="89">
        <f t="shared" ref="DB13:DS13" si="24">+DA13</f>
        <v>1.3261185542168673E-3</v>
      </c>
      <c r="DC13" s="89">
        <f t="shared" si="24"/>
        <v>1.3261185542168673E-3</v>
      </c>
      <c r="DD13" s="89">
        <f t="shared" si="24"/>
        <v>1.3261185542168673E-3</v>
      </c>
      <c r="DE13" s="89">
        <f t="shared" si="24"/>
        <v>1.3261185542168673E-3</v>
      </c>
      <c r="DF13" s="89">
        <f t="shared" si="24"/>
        <v>1.3261185542168673E-3</v>
      </c>
      <c r="DG13" s="89">
        <f t="shared" si="24"/>
        <v>1.3261185542168673E-3</v>
      </c>
      <c r="DH13" s="89">
        <f t="shared" si="24"/>
        <v>1.3261185542168673E-3</v>
      </c>
      <c r="DI13" s="89">
        <f t="shared" si="24"/>
        <v>1.3261185542168673E-3</v>
      </c>
      <c r="DJ13" s="89">
        <f t="shared" si="24"/>
        <v>1.3261185542168673E-3</v>
      </c>
      <c r="DK13" s="89">
        <f t="shared" si="24"/>
        <v>1.3261185542168673E-3</v>
      </c>
      <c r="DL13" s="89">
        <f t="shared" si="24"/>
        <v>1.3261185542168673E-3</v>
      </c>
      <c r="DM13" s="89">
        <f t="shared" si="24"/>
        <v>1.3261185542168673E-3</v>
      </c>
      <c r="DN13" s="89">
        <f t="shared" si="24"/>
        <v>1.3261185542168673E-3</v>
      </c>
      <c r="DO13" s="89">
        <f t="shared" si="24"/>
        <v>1.3261185542168673E-3</v>
      </c>
      <c r="DP13" s="89">
        <f t="shared" si="24"/>
        <v>1.3261185542168673E-3</v>
      </c>
      <c r="DQ13" s="89">
        <f t="shared" si="24"/>
        <v>1.3261185542168673E-3</v>
      </c>
      <c r="DR13" s="89">
        <f t="shared" si="24"/>
        <v>1.3261185542168673E-3</v>
      </c>
      <c r="DS13" s="89">
        <f t="shared" si="24"/>
        <v>1.3261185542168673E-3</v>
      </c>
      <c r="DT13" s="89">
        <f t="shared" ref="DT13:DT76" si="25">+IX13*$F$8</f>
        <v>0</v>
      </c>
      <c r="DU13" s="92">
        <f t="shared" ref="DU13:DU76" si="26">+IY13*$F$8</f>
        <v>0.11006783999999999</v>
      </c>
      <c r="DV13" s="30"/>
      <c r="DW13" s="55">
        <f t="shared" ref="DW13:DW76" si="27">+ROUNDDOWN($DV13*E13,-1)</f>
        <v>0</v>
      </c>
      <c r="DX13" s="489">
        <f t="shared" ref="DX13:DX76" si="28">+ROUNDDOWN($DV13*F13,-1)</f>
        <v>0</v>
      </c>
      <c r="DY13" s="74">
        <f t="shared" ref="DY13:DY76" si="29">+ROUNDDOWN($DV13*G13,-1)</f>
        <v>0</v>
      </c>
      <c r="DZ13" s="74">
        <f t="shared" ref="DZ13:DZ76" si="30">+ROUNDDOWN($DV13*H13,-1)</f>
        <v>0</v>
      </c>
      <c r="EA13" s="74">
        <f t="shared" ref="EA13:EA76" si="31">+ROUNDDOWN($DV13*I13,-1)</f>
        <v>0</v>
      </c>
      <c r="EB13" s="74">
        <f t="shared" ref="EB13:EB76" si="32">+ROUNDDOWN($DV13*J13,-1)</f>
        <v>0</v>
      </c>
      <c r="EC13" s="74">
        <f t="shared" ref="EC13:EC76" si="33">+ROUNDDOWN($DV13*K13,-1)</f>
        <v>0</v>
      </c>
      <c r="ED13" s="74">
        <f t="shared" ref="ED13:ED76" si="34">+ROUNDDOWN($DV13*L13,-1)</f>
        <v>0</v>
      </c>
      <c r="EE13" s="490">
        <f t="shared" ref="EE13:EE76" si="35">+ROUNDDOWN($DV13*M13,-1)</f>
        <v>0</v>
      </c>
      <c r="EF13" s="75">
        <f t="shared" ref="EF13:EF76" si="36">+ROUNDDOWN($DV13*N13,-1)</f>
        <v>0</v>
      </c>
      <c r="EG13" s="75">
        <f t="shared" ref="EG13:EG76" si="37">+ROUNDDOWN($DV13*O13,-1)</f>
        <v>0</v>
      </c>
      <c r="EH13" s="75">
        <f t="shared" ref="EH13:EH76" si="38">+ROUNDDOWN($DV13*P13,-1)</f>
        <v>0</v>
      </c>
      <c r="EI13" s="75">
        <f t="shared" ref="EI13:EI76" si="39">+ROUNDDOWN($DV13*Q13,-1)</f>
        <v>0</v>
      </c>
      <c r="EJ13" s="75">
        <f t="shared" ref="EJ13:EJ76" si="40">+ROUNDDOWN($DV13*R13,-1)</f>
        <v>0</v>
      </c>
      <c r="EK13" s="75">
        <f t="shared" ref="EK13:EK76" si="41">+ROUNDDOWN($DV13*S13,-1)</f>
        <v>0</v>
      </c>
      <c r="EL13" s="75">
        <f t="shared" ref="EL13:EL76" si="42">+ROUNDDOWN($DV13*T13,-1)</f>
        <v>0</v>
      </c>
      <c r="EM13" s="75">
        <f t="shared" ref="EM13:EM76" si="43">+ROUNDDOWN($DV13*U13,-1)</f>
        <v>0</v>
      </c>
      <c r="EN13" s="75">
        <f t="shared" ref="EN13:EN76" si="44">+ROUNDDOWN($DV13*V13,-1)</f>
        <v>0</v>
      </c>
      <c r="EO13" s="75">
        <f t="shared" ref="EO13:EO76" si="45">+ROUNDDOWN($DV13*W13,-1)</f>
        <v>0</v>
      </c>
      <c r="EP13" s="75">
        <f t="shared" ref="EP13:EP76" si="46">+ROUNDDOWN($DV13*X13,-1)</f>
        <v>0</v>
      </c>
      <c r="EQ13" s="75">
        <f t="shared" ref="EQ13:EQ76" si="47">+ROUNDDOWN($DV13*Y13,-1)</f>
        <v>0</v>
      </c>
      <c r="ER13" s="490">
        <f t="shared" ref="ER13:ER76" si="48">+ROUNDDOWN($DV13*Z13,-1)</f>
        <v>0</v>
      </c>
      <c r="ES13" s="75">
        <f t="shared" ref="ES13:ES76" si="49">+ROUNDDOWN($DV13*AA13,-1)</f>
        <v>0</v>
      </c>
      <c r="ET13" s="75">
        <f t="shared" ref="ET13:ET76" si="50">+ROUNDDOWN($DV13*AB13,-1)</f>
        <v>0</v>
      </c>
      <c r="EU13" s="75">
        <f t="shared" ref="EU13:EU76" si="51">+ROUNDDOWN($DV13*AC13,-1)</f>
        <v>0</v>
      </c>
      <c r="EV13" s="75">
        <f t="shared" ref="EV13:EV76" si="52">+ROUNDDOWN($DV13*AD13,-1)</f>
        <v>0</v>
      </c>
      <c r="EW13" s="75">
        <f t="shared" ref="EW13:EW76" si="53">+ROUNDDOWN($DV13*AE13,-1)</f>
        <v>0</v>
      </c>
      <c r="EX13" s="75">
        <f t="shared" ref="EX13:EX76" si="54">+ROUNDDOWN($DV13*AF13,-1)</f>
        <v>0</v>
      </c>
      <c r="EY13" s="75">
        <f t="shared" ref="EY13:EY76" si="55">+ROUNDDOWN($DV13*AG13,-1)</f>
        <v>0</v>
      </c>
      <c r="EZ13" s="75">
        <f t="shared" ref="EZ13:EZ76" si="56">+ROUNDDOWN($DV13*AH13,-1)</f>
        <v>0</v>
      </c>
      <c r="FA13" s="75">
        <f t="shared" ref="FA13:FA76" si="57">+ROUNDDOWN($DV13*AI13,-1)</f>
        <v>0</v>
      </c>
      <c r="FB13" s="75">
        <f t="shared" ref="FB13:FB76" si="58">+ROUNDDOWN($DV13*AJ13,-1)</f>
        <v>0</v>
      </c>
      <c r="FC13" s="75">
        <f t="shared" ref="FC13:FC76" si="59">+ROUNDDOWN($DV13*AK13,-1)</f>
        <v>0</v>
      </c>
      <c r="FD13" s="75">
        <f t="shared" ref="FD13:FD76" si="60">+ROUNDDOWN($DV13*AL13,-1)</f>
        <v>0</v>
      </c>
      <c r="FE13" s="490">
        <f t="shared" ref="FE13:FE76" si="61">+ROUNDDOWN($DV13*AM13,-1)</f>
        <v>0</v>
      </c>
      <c r="FF13" s="490">
        <f t="shared" ref="FF13:FF76" si="62">+ROUNDDOWN($DV13*AN13,-1)</f>
        <v>0</v>
      </c>
      <c r="FG13" s="608">
        <f t="shared" ref="FG13:FG76" si="63">+ROUNDDOWN($DV13*AO13,-1)</f>
        <v>0</v>
      </c>
      <c r="FH13" s="608">
        <f t="shared" ref="FH13:FH76" si="64">+ROUNDDOWN($DV13*AP13,-1)</f>
        <v>0</v>
      </c>
      <c r="FI13" s="608">
        <f t="shared" ref="FI13:FI76" si="65">+ROUNDDOWN($DV13*AQ13,-1)</f>
        <v>0</v>
      </c>
      <c r="FJ13" s="608">
        <f t="shared" ref="FJ13:FJ76" si="66">+ROUNDDOWN($DV13*AR13,-1)</f>
        <v>0</v>
      </c>
      <c r="FK13" s="608">
        <f t="shared" ref="FK13:FK76" si="67">+ROUNDDOWN($DV13*AS13,-1)</f>
        <v>0</v>
      </c>
      <c r="FL13" s="608">
        <f t="shared" ref="FL13:FL76" si="68">+ROUNDDOWN($DV13*AT13,-1)</f>
        <v>0</v>
      </c>
      <c r="FM13" s="608">
        <f t="shared" ref="FM13:FM76" si="69">+ROUNDDOWN($DV13*AU13,-1)</f>
        <v>0</v>
      </c>
      <c r="FN13" s="608">
        <f t="shared" ref="FN13:FN76" si="70">+ROUNDDOWN($DV13*AV13,-1)</f>
        <v>0</v>
      </c>
      <c r="FO13" s="608">
        <f t="shared" ref="FO13:FO76" si="71">+ROUNDDOWN($DV13*AW13,-1)</f>
        <v>0</v>
      </c>
      <c r="FP13" s="608">
        <f t="shared" ref="FP13:FP76" si="72">+ROUNDDOWN($DV13*AX13,-1)</f>
        <v>0</v>
      </c>
      <c r="FQ13" s="608">
        <f t="shared" ref="FQ13:FQ76" si="73">+ROUNDDOWN($DV13*AY13,-1)</f>
        <v>0</v>
      </c>
      <c r="FR13" s="608">
        <f t="shared" ref="FR13:FR76" si="74">+ROUNDDOWN($DV13*AZ13,-1)</f>
        <v>0</v>
      </c>
      <c r="FS13" s="608">
        <f t="shared" ref="FS13:FS76" si="75">+ROUNDDOWN($DV13*BA13,-1)</f>
        <v>0</v>
      </c>
      <c r="FT13" s="608">
        <f t="shared" ref="FT13:FT76" si="76">+ROUNDDOWN($DV13*BB13,-1)</f>
        <v>0</v>
      </c>
      <c r="FU13" s="608">
        <f t="shared" ref="FU13:FU76" si="77">+ROUNDDOWN($DV13*BC13,-1)</f>
        <v>0</v>
      </c>
      <c r="FV13" s="608">
        <f t="shared" ref="FV13:FV76" si="78">+ROUNDDOWN($DV13*BD13,-1)</f>
        <v>0</v>
      </c>
      <c r="FW13" s="608">
        <f t="shared" ref="FW13:FW76" si="79">+ROUNDDOWN($DV13*BE13,-1)</f>
        <v>0</v>
      </c>
      <c r="FX13" s="608">
        <f t="shared" ref="FX13:FX76" si="80">+ROUNDDOWN($DV13*BF13,-1)</f>
        <v>0</v>
      </c>
      <c r="FY13" s="608">
        <f t="shared" ref="FY13:FY76" si="81">+ROUNDDOWN($DV13*BG13,-1)</f>
        <v>0</v>
      </c>
      <c r="FZ13" s="608">
        <f t="shared" ref="FZ13:FZ76" si="82">+ROUNDDOWN($DV13*BH13,-1)</f>
        <v>0</v>
      </c>
      <c r="GA13" s="608">
        <f t="shared" ref="GA13:GA76" si="83">+ROUNDDOWN($DV13*BI13,-1)</f>
        <v>0</v>
      </c>
      <c r="GB13" s="608">
        <f t="shared" ref="GB13:GB76" si="84">+ROUNDDOWN($DV13*BJ13,-1)</f>
        <v>0</v>
      </c>
      <c r="GC13" s="608">
        <f t="shared" ref="GC13:GC76" si="85">+ROUNDDOWN($DV13*BK13,-1)</f>
        <v>0</v>
      </c>
      <c r="GD13" s="608">
        <f t="shared" ref="GD13:GD76" si="86">+ROUNDDOWN($DV13*BL13,-1)</f>
        <v>0</v>
      </c>
      <c r="GE13" s="608">
        <f t="shared" ref="GE13:GE76" si="87">+ROUNDDOWN($DV13*BM13,-1)</f>
        <v>0</v>
      </c>
      <c r="GF13" s="608">
        <f t="shared" ref="GF13:GF76" si="88">+ROUNDDOWN($DV13*BN13,-1)</f>
        <v>0</v>
      </c>
      <c r="GG13" s="608">
        <f t="shared" ref="GG13:GG76" si="89">+ROUNDDOWN($DV13*BO13,-1)</f>
        <v>0</v>
      </c>
      <c r="GH13" s="608">
        <f t="shared" ref="GH13:GH76" si="90">+ROUNDDOWN($DV13*BP13,-1)</f>
        <v>0</v>
      </c>
      <c r="GI13" s="608">
        <f t="shared" ref="GI13:GI76" si="91">+ROUNDDOWN($DV13*BQ13,-1)</f>
        <v>0</v>
      </c>
      <c r="GJ13" s="608">
        <f t="shared" ref="GJ13:GJ76" si="92">+ROUNDDOWN($DV13*BR13,-1)</f>
        <v>0</v>
      </c>
      <c r="GK13" s="608">
        <f t="shared" ref="GK13:GK76" si="93">+ROUNDDOWN($DV13*BS13,-1)</f>
        <v>0</v>
      </c>
      <c r="GL13" s="608">
        <f t="shared" ref="GL13:GL76" si="94">+ROUNDDOWN($DV13*BT13,-1)</f>
        <v>0</v>
      </c>
      <c r="GM13" s="608">
        <f t="shared" ref="GM13:GM76" si="95">+ROUNDDOWN($DV13*BU13,-1)</f>
        <v>0</v>
      </c>
      <c r="GN13" s="608">
        <f t="shared" ref="GN13:GN76" si="96">+ROUNDDOWN($DV13*BV13,-1)</f>
        <v>0</v>
      </c>
      <c r="GO13" s="608">
        <f t="shared" ref="GO13:GO76" si="97">+ROUNDDOWN($DV13*BW13,-1)</f>
        <v>0</v>
      </c>
      <c r="GP13" s="608">
        <f t="shared" ref="GP13:GP76" si="98">+ROUNDDOWN($DV13*BX13,-1)</f>
        <v>0</v>
      </c>
      <c r="GQ13" s="608">
        <f t="shared" ref="GQ13:GQ76" si="99">+ROUNDDOWN($DV13*BY13,-1)</f>
        <v>0</v>
      </c>
      <c r="GR13" s="608">
        <f t="shared" ref="GR13:GR76" si="100">+ROUNDDOWN($DV13*BZ13,-1)</f>
        <v>0</v>
      </c>
      <c r="GS13" s="608">
        <f t="shared" ref="GS13:GS76" si="101">+ROUNDDOWN($DV13*CA13,-1)</f>
        <v>0</v>
      </c>
      <c r="GT13" s="608">
        <f t="shared" ref="GT13:GT76" si="102">+ROUNDDOWN($DV13*CB13,-1)</f>
        <v>0</v>
      </c>
      <c r="GU13" s="608">
        <f t="shared" ref="GU13:GU76" si="103">+ROUNDDOWN($DV13*CC13,-1)</f>
        <v>0</v>
      </c>
      <c r="GV13" s="608">
        <f t="shared" ref="GV13:GV76" si="104">+ROUNDDOWN($DV13*CD13,-1)</f>
        <v>0</v>
      </c>
      <c r="GW13" s="608">
        <f t="shared" ref="GW13:GW76" si="105">+ROUNDDOWN($DV13*CE13,-1)</f>
        <v>0</v>
      </c>
      <c r="GX13" s="608">
        <f t="shared" ref="GX13:GX76" si="106">+ROUNDDOWN($DV13*CF13,-1)</f>
        <v>0</v>
      </c>
      <c r="GY13" s="608">
        <f t="shared" ref="GY13:GY76" si="107">+ROUNDDOWN($DV13*CG13,-1)</f>
        <v>0</v>
      </c>
      <c r="GZ13" s="608">
        <f t="shared" ref="GZ13:GZ76" si="108">+ROUNDDOWN($DV13*CH13,-1)</f>
        <v>0</v>
      </c>
      <c r="HA13" s="608">
        <f t="shared" ref="HA13:HA76" si="109">+ROUNDDOWN($DV13*CI13,-1)</f>
        <v>0</v>
      </c>
      <c r="HB13" s="608">
        <f t="shared" ref="HB13:HB76" si="110">+ROUNDDOWN($DV13*CJ13,-1)</f>
        <v>0</v>
      </c>
      <c r="HC13" s="608">
        <f t="shared" ref="HC13:HC76" si="111">+ROUNDDOWN($DV13*CK13,-1)</f>
        <v>0</v>
      </c>
      <c r="HD13" s="608">
        <f t="shared" ref="HD13:HD76" si="112">+ROUNDDOWN($DV13*CL13,-1)</f>
        <v>0</v>
      </c>
      <c r="HE13" s="608">
        <f t="shared" ref="HE13:HE76" si="113">+ROUNDDOWN($DV13*CM13,-1)</f>
        <v>0</v>
      </c>
      <c r="HF13" s="608">
        <f t="shared" ref="HF13:HF76" si="114">+ROUNDDOWN($DV13*CN13,-1)</f>
        <v>0</v>
      </c>
      <c r="HG13" s="608">
        <f t="shared" ref="HG13:HG76" si="115">+ROUNDDOWN($DV13*CO13,-1)</f>
        <v>0</v>
      </c>
      <c r="HH13" s="608">
        <f t="shared" ref="HH13:HH76" si="116">+ROUNDDOWN($DV13*CP13,-1)</f>
        <v>0</v>
      </c>
      <c r="HI13" s="608">
        <f t="shared" ref="HI13:HI76" si="117">+ROUNDDOWN($DV13*CQ13,-1)</f>
        <v>0</v>
      </c>
      <c r="HJ13" s="608">
        <f t="shared" ref="HJ13:HJ76" si="118">+ROUNDDOWN($DV13*CR13,-1)</f>
        <v>0</v>
      </c>
      <c r="HK13" s="608">
        <f t="shared" ref="HK13:HK76" si="119">+ROUNDDOWN($DV13*CS13,-1)</f>
        <v>0</v>
      </c>
      <c r="HL13" s="608">
        <f t="shared" ref="HL13:HL76" si="120">+ROUNDDOWN($DV13*CT13,-1)</f>
        <v>0</v>
      </c>
      <c r="HM13" s="608">
        <f t="shared" ref="HM13:HM76" si="121">+ROUNDDOWN($DV13*CU13,-1)</f>
        <v>0</v>
      </c>
      <c r="HN13" s="608">
        <f t="shared" ref="HN13:HN76" si="122">+ROUNDDOWN($DV13*CV13,-1)</f>
        <v>0</v>
      </c>
      <c r="HO13" s="608">
        <f t="shared" ref="HO13:HO76" si="123">+ROUNDDOWN($DV13*CW13,-1)</f>
        <v>0</v>
      </c>
      <c r="HP13" s="608">
        <f t="shared" ref="HP13:HP76" si="124">+ROUNDDOWN($DV13*CX13,-1)</f>
        <v>0</v>
      </c>
      <c r="HQ13" s="608">
        <f t="shared" ref="HQ13:HQ76" si="125">+ROUNDDOWN($DV13*CY13,-1)</f>
        <v>0</v>
      </c>
      <c r="HR13" s="608">
        <f t="shared" ref="HR13:HR76" si="126">+ROUNDDOWN($DV13*CZ13,-1)</f>
        <v>0</v>
      </c>
      <c r="HS13" s="608">
        <f t="shared" ref="HS13:HS76" si="127">+ROUNDDOWN($DV13*DA13,-1)</f>
        <v>0</v>
      </c>
      <c r="HT13" s="608">
        <f t="shared" ref="HT13:HT76" si="128">+ROUNDDOWN($DV13*DB13,-1)</f>
        <v>0</v>
      </c>
      <c r="HU13" s="608">
        <f t="shared" ref="HU13:HU76" si="129">+ROUNDDOWN($DV13*DC13,-1)</f>
        <v>0</v>
      </c>
      <c r="HV13" s="608">
        <f t="shared" ref="HV13:HV76" si="130">+ROUNDDOWN($DV13*DD13,-1)</f>
        <v>0</v>
      </c>
      <c r="HW13" s="608">
        <f t="shared" ref="HW13:HW76" si="131">+ROUNDDOWN($DV13*DE13,-1)</f>
        <v>0</v>
      </c>
      <c r="HX13" s="608">
        <f t="shared" ref="HX13:HX76" si="132">+ROUNDDOWN($DV13*DF13,-1)</f>
        <v>0</v>
      </c>
      <c r="HY13" s="608">
        <f t="shared" ref="HY13:HY76" si="133">+ROUNDDOWN($DV13*DG13,-1)</f>
        <v>0</v>
      </c>
      <c r="HZ13" s="608">
        <f t="shared" ref="HZ13:HZ76" si="134">+ROUNDDOWN($DV13*DH13,-1)</f>
        <v>0</v>
      </c>
      <c r="IA13" s="608">
        <f t="shared" ref="IA13:IA76" si="135">+ROUNDDOWN($DV13*DI13,-1)</f>
        <v>0</v>
      </c>
      <c r="IB13" s="608">
        <f t="shared" ref="IB13:IB76" si="136">+ROUNDDOWN($DV13*DJ13,-1)</f>
        <v>0</v>
      </c>
      <c r="IC13" s="608">
        <f t="shared" ref="IC13:IC76" si="137">+ROUNDDOWN($DV13*DK13,-1)</f>
        <v>0</v>
      </c>
      <c r="ID13" s="608">
        <f t="shared" ref="ID13:ID76" si="138">+ROUNDDOWN($DV13*DL13,-1)</f>
        <v>0</v>
      </c>
      <c r="IE13" s="608">
        <f t="shared" ref="IE13:IE76" si="139">+ROUNDDOWN($DV13*DM13,-1)</f>
        <v>0</v>
      </c>
      <c r="IF13" s="608">
        <f t="shared" ref="IF13:IF76" si="140">+ROUNDDOWN($DV13*DN13,-1)</f>
        <v>0</v>
      </c>
      <c r="IG13" s="608">
        <f t="shared" ref="IG13:IG76" si="141">+ROUNDDOWN($DV13*DO13,-1)</f>
        <v>0</v>
      </c>
      <c r="IH13" s="608">
        <f t="shared" ref="IH13:IH76" si="142">+ROUNDDOWN($DV13*DP13,-1)</f>
        <v>0</v>
      </c>
      <c r="II13" s="608">
        <f t="shared" ref="II13:II76" si="143">+ROUNDDOWN($DV13*DQ13,-1)</f>
        <v>0</v>
      </c>
      <c r="IJ13" s="608">
        <f t="shared" ref="IJ13:IJ76" si="144">+ROUNDDOWN($DV13*DR13,-1)</f>
        <v>0</v>
      </c>
      <c r="IK13" s="608">
        <f t="shared" ref="IK13:IK76" si="145">+ROUNDDOWN($DV13*DS13,-1)</f>
        <v>0</v>
      </c>
      <c r="IL13" s="1578">
        <f t="shared" ref="IL13:IL76" si="146">+ROUNDDOWN($DV13*DT13,-1)</f>
        <v>0</v>
      </c>
      <c r="IM13" s="496">
        <f t="shared" ref="IM13:IM76" si="147">SUM(DX13,EE13,ER13,FE13,FF13,IL13)</f>
        <v>0</v>
      </c>
      <c r="IS13" s="1156">
        <v>6.7861199999999997E-2</v>
      </c>
      <c r="IT13" s="1156">
        <v>6.7861199999999997E-2</v>
      </c>
      <c r="IU13" s="1156">
        <v>4.7723999999999996E-2</v>
      </c>
      <c r="IV13" s="1156">
        <v>0</v>
      </c>
      <c r="IW13" s="1156">
        <v>0</v>
      </c>
      <c r="IX13" s="1156">
        <v>0</v>
      </c>
      <c r="IY13" s="1158">
        <v>0.18344639999999998</v>
      </c>
    </row>
    <row r="14" spans="1:259" s="7" customFormat="1" ht="29.25" customHeight="1">
      <c r="A14" s="1187" t="s">
        <v>792</v>
      </c>
      <c r="B14" s="1639"/>
      <c r="C14" s="715"/>
      <c r="D14" s="716" t="s">
        <v>36</v>
      </c>
      <c r="E14" s="89">
        <f t="shared" si="15"/>
        <v>0.19108999999999998</v>
      </c>
      <c r="F14" s="90">
        <f t="shared" si="2"/>
        <v>0.50895899999999994</v>
      </c>
      <c r="G14" s="501">
        <f t="shared" si="16"/>
        <v>8.4826499999999985E-2</v>
      </c>
      <c r="H14" s="501">
        <f t="shared" ref="H14:L14" si="148">+G14</f>
        <v>8.4826499999999985E-2</v>
      </c>
      <c r="I14" s="501">
        <f t="shared" si="148"/>
        <v>8.4826499999999985E-2</v>
      </c>
      <c r="J14" s="501">
        <f t="shared" si="148"/>
        <v>8.4826499999999985E-2</v>
      </c>
      <c r="K14" s="501">
        <f t="shared" si="148"/>
        <v>8.4826499999999985E-2</v>
      </c>
      <c r="L14" s="501">
        <f t="shared" si="148"/>
        <v>8.4826499999999985E-2</v>
      </c>
      <c r="M14" s="91">
        <f t="shared" si="4"/>
        <v>0.50895899999999994</v>
      </c>
      <c r="N14" s="512">
        <f t="shared" si="18"/>
        <v>2.9827500000000003E-2</v>
      </c>
      <c r="O14" s="512">
        <f t="shared" ref="O14:Y14" si="149">+N14</f>
        <v>2.9827500000000003E-2</v>
      </c>
      <c r="P14" s="512">
        <f t="shared" si="149"/>
        <v>2.9827500000000003E-2</v>
      </c>
      <c r="Q14" s="512">
        <f t="shared" si="149"/>
        <v>2.9827500000000003E-2</v>
      </c>
      <c r="R14" s="512">
        <f t="shared" si="149"/>
        <v>2.9827500000000003E-2</v>
      </c>
      <c r="S14" s="512">
        <f t="shared" si="149"/>
        <v>2.9827500000000003E-2</v>
      </c>
      <c r="T14" s="512">
        <f t="shared" si="149"/>
        <v>2.9827500000000003E-2</v>
      </c>
      <c r="U14" s="512">
        <f t="shared" si="149"/>
        <v>2.9827500000000003E-2</v>
      </c>
      <c r="V14" s="512">
        <f t="shared" si="149"/>
        <v>2.9827500000000003E-2</v>
      </c>
      <c r="W14" s="512">
        <f t="shared" si="149"/>
        <v>2.9827500000000003E-2</v>
      </c>
      <c r="X14" s="512">
        <f t="shared" si="149"/>
        <v>2.9827500000000003E-2</v>
      </c>
      <c r="Y14" s="512">
        <f t="shared" si="149"/>
        <v>2.9827500000000003E-2</v>
      </c>
      <c r="Z14" s="91">
        <f t="shared" si="6"/>
        <v>0.35793000000000003</v>
      </c>
      <c r="AA14" s="512">
        <f t="shared" si="20"/>
        <v>0</v>
      </c>
      <c r="AB14" s="512">
        <f t="shared" ref="AB14:AL14" si="150">+AA14</f>
        <v>0</v>
      </c>
      <c r="AC14" s="512">
        <f t="shared" si="150"/>
        <v>0</v>
      </c>
      <c r="AD14" s="512">
        <f t="shared" si="150"/>
        <v>0</v>
      </c>
      <c r="AE14" s="512">
        <f t="shared" si="150"/>
        <v>0</v>
      </c>
      <c r="AF14" s="512">
        <f t="shared" si="150"/>
        <v>0</v>
      </c>
      <c r="AG14" s="512">
        <f t="shared" si="150"/>
        <v>0</v>
      </c>
      <c r="AH14" s="512">
        <f t="shared" si="150"/>
        <v>0</v>
      </c>
      <c r="AI14" s="512">
        <f t="shared" si="150"/>
        <v>0</v>
      </c>
      <c r="AJ14" s="512">
        <f t="shared" si="150"/>
        <v>0</v>
      </c>
      <c r="AK14" s="512">
        <f t="shared" si="150"/>
        <v>0</v>
      </c>
      <c r="AL14" s="512">
        <f t="shared" si="150"/>
        <v>0</v>
      </c>
      <c r="AM14" s="91">
        <f t="shared" si="8"/>
        <v>0</v>
      </c>
      <c r="AN14" s="91">
        <f t="shared" si="9"/>
        <v>0</v>
      </c>
      <c r="AO14" s="89">
        <f t="shared" si="22"/>
        <v>1.6576481927710839E-2</v>
      </c>
      <c r="AP14" s="89">
        <f t="shared" ref="AP14:DA14" si="151">+AO14</f>
        <v>1.6576481927710839E-2</v>
      </c>
      <c r="AQ14" s="89">
        <f t="shared" si="151"/>
        <v>1.6576481927710839E-2</v>
      </c>
      <c r="AR14" s="89">
        <f t="shared" si="151"/>
        <v>1.6576481927710839E-2</v>
      </c>
      <c r="AS14" s="89">
        <f t="shared" si="151"/>
        <v>1.6576481927710839E-2</v>
      </c>
      <c r="AT14" s="89">
        <f t="shared" si="151"/>
        <v>1.6576481927710839E-2</v>
      </c>
      <c r="AU14" s="89">
        <f t="shared" si="151"/>
        <v>1.6576481927710839E-2</v>
      </c>
      <c r="AV14" s="89">
        <f t="shared" si="151"/>
        <v>1.6576481927710839E-2</v>
      </c>
      <c r="AW14" s="89">
        <f t="shared" si="151"/>
        <v>1.6576481927710839E-2</v>
      </c>
      <c r="AX14" s="89">
        <f t="shared" si="151"/>
        <v>1.6576481927710839E-2</v>
      </c>
      <c r="AY14" s="89">
        <f t="shared" si="151"/>
        <v>1.6576481927710839E-2</v>
      </c>
      <c r="AZ14" s="89">
        <f t="shared" si="151"/>
        <v>1.6576481927710839E-2</v>
      </c>
      <c r="BA14" s="89">
        <f t="shared" si="151"/>
        <v>1.6576481927710839E-2</v>
      </c>
      <c r="BB14" s="89">
        <f t="shared" si="151"/>
        <v>1.6576481927710839E-2</v>
      </c>
      <c r="BC14" s="89">
        <f t="shared" si="151"/>
        <v>1.6576481927710839E-2</v>
      </c>
      <c r="BD14" s="89">
        <f t="shared" si="151"/>
        <v>1.6576481927710839E-2</v>
      </c>
      <c r="BE14" s="89">
        <f t="shared" si="151"/>
        <v>1.6576481927710839E-2</v>
      </c>
      <c r="BF14" s="89">
        <f t="shared" si="151"/>
        <v>1.6576481927710839E-2</v>
      </c>
      <c r="BG14" s="89">
        <f t="shared" si="151"/>
        <v>1.6576481927710839E-2</v>
      </c>
      <c r="BH14" s="89">
        <f t="shared" si="151"/>
        <v>1.6576481927710839E-2</v>
      </c>
      <c r="BI14" s="89">
        <f t="shared" si="151"/>
        <v>1.6576481927710839E-2</v>
      </c>
      <c r="BJ14" s="89">
        <f t="shared" si="151"/>
        <v>1.6576481927710839E-2</v>
      </c>
      <c r="BK14" s="89">
        <f t="shared" si="151"/>
        <v>1.6576481927710839E-2</v>
      </c>
      <c r="BL14" s="89">
        <f t="shared" si="151"/>
        <v>1.6576481927710839E-2</v>
      </c>
      <c r="BM14" s="89">
        <f t="shared" si="151"/>
        <v>1.6576481927710839E-2</v>
      </c>
      <c r="BN14" s="89">
        <f t="shared" si="151"/>
        <v>1.6576481927710839E-2</v>
      </c>
      <c r="BO14" s="89">
        <f t="shared" si="151"/>
        <v>1.6576481927710839E-2</v>
      </c>
      <c r="BP14" s="89">
        <f t="shared" si="151"/>
        <v>1.6576481927710839E-2</v>
      </c>
      <c r="BQ14" s="89">
        <f t="shared" si="151"/>
        <v>1.6576481927710839E-2</v>
      </c>
      <c r="BR14" s="89">
        <f t="shared" si="151"/>
        <v>1.6576481927710839E-2</v>
      </c>
      <c r="BS14" s="89">
        <f t="shared" si="151"/>
        <v>1.6576481927710839E-2</v>
      </c>
      <c r="BT14" s="89">
        <f t="shared" si="151"/>
        <v>1.6576481927710839E-2</v>
      </c>
      <c r="BU14" s="89">
        <f t="shared" si="151"/>
        <v>1.6576481927710839E-2</v>
      </c>
      <c r="BV14" s="89">
        <f t="shared" si="151"/>
        <v>1.6576481927710839E-2</v>
      </c>
      <c r="BW14" s="89">
        <f t="shared" si="151"/>
        <v>1.6576481927710839E-2</v>
      </c>
      <c r="BX14" s="89">
        <f t="shared" si="151"/>
        <v>1.6576481927710839E-2</v>
      </c>
      <c r="BY14" s="89">
        <f t="shared" si="151"/>
        <v>1.6576481927710839E-2</v>
      </c>
      <c r="BZ14" s="89">
        <f t="shared" si="151"/>
        <v>1.6576481927710839E-2</v>
      </c>
      <c r="CA14" s="89">
        <f t="shared" si="151"/>
        <v>1.6576481927710839E-2</v>
      </c>
      <c r="CB14" s="89">
        <f t="shared" si="151"/>
        <v>1.6576481927710839E-2</v>
      </c>
      <c r="CC14" s="89">
        <f t="shared" si="151"/>
        <v>1.6576481927710839E-2</v>
      </c>
      <c r="CD14" s="89">
        <f t="shared" si="151"/>
        <v>1.6576481927710839E-2</v>
      </c>
      <c r="CE14" s="89">
        <f t="shared" si="151"/>
        <v>1.6576481927710839E-2</v>
      </c>
      <c r="CF14" s="89">
        <f t="shared" si="151"/>
        <v>1.6576481927710839E-2</v>
      </c>
      <c r="CG14" s="89">
        <f t="shared" si="151"/>
        <v>1.6576481927710839E-2</v>
      </c>
      <c r="CH14" s="89">
        <f t="shared" si="151"/>
        <v>1.6576481927710839E-2</v>
      </c>
      <c r="CI14" s="89">
        <f t="shared" si="151"/>
        <v>1.6576481927710839E-2</v>
      </c>
      <c r="CJ14" s="89">
        <f t="shared" si="151"/>
        <v>1.6576481927710839E-2</v>
      </c>
      <c r="CK14" s="89">
        <f t="shared" si="151"/>
        <v>1.6576481927710839E-2</v>
      </c>
      <c r="CL14" s="89">
        <f t="shared" si="151"/>
        <v>1.6576481927710839E-2</v>
      </c>
      <c r="CM14" s="89">
        <f t="shared" si="151"/>
        <v>1.6576481927710839E-2</v>
      </c>
      <c r="CN14" s="89">
        <f t="shared" si="151"/>
        <v>1.6576481927710839E-2</v>
      </c>
      <c r="CO14" s="89">
        <f t="shared" si="151"/>
        <v>1.6576481927710839E-2</v>
      </c>
      <c r="CP14" s="89">
        <f t="shared" si="151"/>
        <v>1.6576481927710839E-2</v>
      </c>
      <c r="CQ14" s="89">
        <f t="shared" si="151"/>
        <v>1.6576481927710839E-2</v>
      </c>
      <c r="CR14" s="89">
        <f t="shared" si="151"/>
        <v>1.6576481927710839E-2</v>
      </c>
      <c r="CS14" s="89">
        <f t="shared" si="151"/>
        <v>1.6576481927710839E-2</v>
      </c>
      <c r="CT14" s="89">
        <f t="shared" si="151"/>
        <v>1.6576481927710839E-2</v>
      </c>
      <c r="CU14" s="89">
        <f t="shared" si="151"/>
        <v>1.6576481927710839E-2</v>
      </c>
      <c r="CV14" s="89">
        <f t="shared" si="151"/>
        <v>1.6576481927710839E-2</v>
      </c>
      <c r="CW14" s="89">
        <f t="shared" si="151"/>
        <v>1.6576481927710839E-2</v>
      </c>
      <c r="CX14" s="89">
        <f t="shared" si="151"/>
        <v>1.6576481927710839E-2</v>
      </c>
      <c r="CY14" s="89">
        <f t="shared" si="151"/>
        <v>1.6576481927710839E-2</v>
      </c>
      <c r="CZ14" s="89">
        <f t="shared" si="151"/>
        <v>1.6576481927710839E-2</v>
      </c>
      <c r="DA14" s="89">
        <f t="shared" si="151"/>
        <v>1.6576481927710839E-2</v>
      </c>
      <c r="DB14" s="89">
        <f t="shared" ref="DB14:DS14" si="152">+DA14</f>
        <v>1.6576481927710839E-2</v>
      </c>
      <c r="DC14" s="89">
        <f t="shared" si="152"/>
        <v>1.6576481927710839E-2</v>
      </c>
      <c r="DD14" s="89">
        <f t="shared" si="152"/>
        <v>1.6576481927710839E-2</v>
      </c>
      <c r="DE14" s="89">
        <f t="shared" si="152"/>
        <v>1.6576481927710839E-2</v>
      </c>
      <c r="DF14" s="89">
        <f t="shared" si="152"/>
        <v>1.6576481927710839E-2</v>
      </c>
      <c r="DG14" s="89">
        <f t="shared" si="152"/>
        <v>1.6576481927710839E-2</v>
      </c>
      <c r="DH14" s="89">
        <f t="shared" si="152"/>
        <v>1.6576481927710839E-2</v>
      </c>
      <c r="DI14" s="89">
        <f t="shared" si="152"/>
        <v>1.6576481927710839E-2</v>
      </c>
      <c r="DJ14" s="89">
        <f t="shared" si="152"/>
        <v>1.6576481927710839E-2</v>
      </c>
      <c r="DK14" s="89">
        <f t="shared" si="152"/>
        <v>1.6576481927710839E-2</v>
      </c>
      <c r="DL14" s="89">
        <f t="shared" si="152"/>
        <v>1.6576481927710839E-2</v>
      </c>
      <c r="DM14" s="89">
        <f t="shared" si="152"/>
        <v>1.6576481927710839E-2</v>
      </c>
      <c r="DN14" s="89">
        <f t="shared" si="152"/>
        <v>1.6576481927710839E-2</v>
      </c>
      <c r="DO14" s="89">
        <f t="shared" si="152"/>
        <v>1.6576481927710839E-2</v>
      </c>
      <c r="DP14" s="89">
        <f t="shared" si="152"/>
        <v>1.6576481927710839E-2</v>
      </c>
      <c r="DQ14" s="89">
        <f t="shared" si="152"/>
        <v>1.6576481927710839E-2</v>
      </c>
      <c r="DR14" s="89">
        <f t="shared" si="152"/>
        <v>1.6576481927710839E-2</v>
      </c>
      <c r="DS14" s="89">
        <f t="shared" si="152"/>
        <v>1.6576481927710839E-2</v>
      </c>
      <c r="DT14" s="89">
        <f t="shared" si="25"/>
        <v>0</v>
      </c>
      <c r="DU14" s="92">
        <f t="shared" si="26"/>
        <v>1.3758479999999997</v>
      </c>
      <c r="DV14" s="30"/>
      <c r="DW14" s="55">
        <f t="shared" si="27"/>
        <v>0</v>
      </c>
      <c r="DX14" s="489">
        <f t="shared" si="28"/>
        <v>0</v>
      </c>
      <c r="DY14" s="74">
        <f t="shared" si="29"/>
        <v>0</v>
      </c>
      <c r="DZ14" s="74">
        <f t="shared" si="30"/>
        <v>0</v>
      </c>
      <c r="EA14" s="74">
        <f t="shared" si="31"/>
        <v>0</v>
      </c>
      <c r="EB14" s="74">
        <f t="shared" si="32"/>
        <v>0</v>
      </c>
      <c r="EC14" s="74">
        <f t="shared" si="33"/>
        <v>0</v>
      </c>
      <c r="ED14" s="74">
        <f t="shared" si="34"/>
        <v>0</v>
      </c>
      <c r="EE14" s="490">
        <f t="shared" si="35"/>
        <v>0</v>
      </c>
      <c r="EF14" s="75">
        <f t="shared" si="36"/>
        <v>0</v>
      </c>
      <c r="EG14" s="75">
        <f t="shared" si="37"/>
        <v>0</v>
      </c>
      <c r="EH14" s="75">
        <f t="shared" si="38"/>
        <v>0</v>
      </c>
      <c r="EI14" s="75">
        <f t="shared" si="39"/>
        <v>0</v>
      </c>
      <c r="EJ14" s="75">
        <f t="shared" si="40"/>
        <v>0</v>
      </c>
      <c r="EK14" s="75">
        <f t="shared" si="41"/>
        <v>0</v>
      </c>
      <c r="EL14" s="75">
        <f t="shared" si="42"/>
        <v>0</v>
      </c>
      <c r="EM14" s="75">
        <f t="shared" si="43"/>
        <v>0</v>
      </c>
      <c r="EN14" s="75">
        <f t="shared" si="44"/>
        <v>0</v>
      </c>
      <c r="EO14" s="75">
        <f t="shared" si="45"/>
        <v>0</v>
      </c>
      <c r="EP14" s="75">
        <f t="shared" si="46"/>
        <v>0</v>
      </c>
      <c r="EQ14" s="75">
        <f t="shared" si="47"/>
        <v>0</v>
      </c>
      <c r="ER14" s="490">
        <f t="shared" si="48"/>
        <v>0</v>
      </c>
      <c r="ES14" s="75">
        <f t="shared" si="49"/>
        <v>0</v>
      </c>
      <c r="ET14" s="75">
        <f t="shared" si="50"/>
        <v>0</v>
      </c>
      <c r="EU14" s="75">
        <f t="shared" si="51"/>
        <v>0</v>
      </c>
      <c r="EV14" s="75">
        <f t="shared" si="52"/>
        <v>0</v>
      </c>
      <c r="EW14" s="75">
        <f t="shared" si="53"/>
        <v>0</v>
      </c>
      <c r="EX14" s="75">
        <f t="shared" si="54"/>
        <v>0</v>
      </c>
      <c r="EY14" s="75">
        <f t="shared" si="55"/>
        <v>0</v>
      </c>
      <c r="EZ14" s="75">
        <f t="shared" si="56"/>
        <v>0</v>
      </c>
      <c r="FA14" s="75">
        <f t="shared" si="57"/>
        <v>0</v>
      </c>
      <c r="FB14" s="75">
        <f t="shared" si="58"/>
        <v>0</v>
      </c>
      <c r="FC14" s="75">
        <f t="shared" si="59"/>
        <v>0</v>
      </c>
      <c r="FD14" s="75">
        <f t="shared" si="60"/>
        <v>0</v>
      </c>
      <c r="FE14" s="490">
        <f t="shared" si="61"/>
        <v>0</v>
      </c>
      <c r="FF14" s="490">
        <f t="shared" si="62"/>
        <v>0</v>
      </c>
      <c r="FG14" s="608">
        <f t="shared" si="63"/>
        <v>0</v>
      </c>
      <c r="FH14" s="608">
        <f t="shared" si="64"/>
        <v>0</v>
      </c>
      <c r="FI14" s="608">
        <f t="shared" si="65"/>
        <v>0</v>
      </c>
      <c r="FJ14" s="608">
        <f t="shared" si="66"/>
        <v>0</v>
      </c>
      <c r="FK14" s="608">
        <f t="shared" si="67"/>
        <v>0</v>
      </c>
      <c r="FL14" s="608">
        <f t="shared" si="68"/>
        <v>0</v>
      </c>
      <c r="FM14" s="608">
        <f t="shared" si="69"/>
        <v>0</v>
      </c>
      <c r="FN14" s="608">
        <f t="shared" si="70"/>
        <v>0</v>
      </c>
      <c r="FO14" s="608">
        <f t="shared" si="71"/>
        <v>0</v>
      </c>
      <c r="FP14" s="608">
        <f t="shared" si="72"/>
        <v>0</v>
      </c>
      <c r="FQ14" s="608">
        <f t="shared" si="73"/>
        <v>0</v>
      </c>
      <c r="FR14" s="608">
        <f t="shared" si="74"/>
        <v>0</v>
      </c>
      <c r="FS14" s="608">
        <f t="shared" si="75"/>
        <v>0</v>
      </c>
      <c r="FT14" s="608">
        <f t="shared" si="76"/>
        <v>0</v>
      </c>
      <c r="FU14" s="608">
        <f t="shared" si="77"/>
        <v>0</v>
      </c>
      <c r="FV14" s="608">
        <f t="shared" si="78"/>
        <v>0</v>
      </c>
      <c r="FW14" s="608">
        <f t="shared" si="79"/>
        <v>0</v>
      </c>
      <c r="FX14" s="608">
        <f t="shared" si="80"/>
        <v>0</v>
      </c>
      <c r="FY14" s="608">
        <f t="shared" si="81"/>
        <v>0</v>
      </c>
      <c r="FZ14" s="608">
        <f t="shared" si="82"/>
        <v>0</v>
      </c>
      <c r="GA14" s="608">
        <f t="shared" si="83"/>
        <v>0</v>
      </c>
      <c r="GB14" s="608">
        <f t="shared" si="84"/>
        <v>0</v>
      </c>
      <c r="GC14" s="608">
        <f t="shared" si="85"/>
        <v>0</v>
      </c>
      <c r="GD14" s="608">
        <f t="shared" si="86"/>
        <v>0</v>
      </c>
      <c r="GE14" s="608">
        <f t="shared" si="87"/>
        <v>0</v>
      </c>
      <c r="GF14" s="608">
        <f t="shared" si="88"/>
        <v>0</v>
      </c>
      <c r="GG14" s="608">
        <f t="shared" si="89"/>
        <v>0</v>
      </c>
      <c r="GH14" s="608">
        <f t="shared" si="90"/>
        <v>0</v>
      </c>
      <c r="GI14" s="608">
        <f t="shared" si="91"/>
        <v>0</v>
      </c>
      <c r="GJ14" s="608">
        <f t="shared" si="92"/>
        <v>0</v>
      </c>
      <c r="GK14" s="608">
        <f t="shared" si="93"/>
        <v>0</v>
      </c>
      <c r="GL14" s="608">
        <f t="shared" si="94"/>
        <v>0</v>
      </c>
      <c r="GM14" s="608">
        <f t="shared" si="95"/>
        <v>0</v>
      </c>
      <c r="GN14" s="608">
        <f t="shared" si="96"/>
        <v>0</v>
      </c>
      <c r="GO14" s="608">
        <f t="shared" si="97"/>
        <v>0</v>
      </c>
      <c r="GP14" s="608">
        <f t="shared" si="98"/>
        <v>0</v>
      </c>
      <c r="GQ14" s="608">
        <f t="shared" si="99"/>
        <v>0</v>
      </c>
      <c r="GR14" s="608">
        <f t="shared" si="100"/>
        <v>0</v>
      </c>
      <c r="GS14" s="608">
        <f t="shared" si="101"/>
        <v>0</v>
      </c>
      <c r="GT14" s="608">
        <f t="shared" si="102"/>
        <v>0</v>
      </c>
      <c r="GU14" s="608">
        <f t="shared" si="103"/>
        <v>0</v>
      </c>
      <c r="GV14" s="608">
        <f t="shared" si="104"/>
        <v>0</v>
      </c>
      <c r="GW14" s="608">
        <f t="shared" si="105"/>
        <v>0</v>
      </c>
      <c r="GX14" s="608">
        <f t="shared" si="106"/>
        <v>0</v>
      </c>
      <c r="GY14" s="608">
        <f t="shared" si="107"/>
        <v>0</v>
      </c>
      <c r="GZ14" s="608">
        <f t="shared" si="108"/>
        <v>0</v>
      </c>
      <c r="HA14" s="608">
        <f t="shared" si="109"/>
        <v>0</v>
      </c>
      <c r="HB14" s="608">
        <f t="shared" si="110"/>
        <v>0</v>
      </c>
      <c r="HC14" s="608">
        <f t="shared" si="111"/>
        <v>0</v>
      </c>
      <c r="HD14" s="608">
        <f t="shared" si="112"/>
        <v>0</v>
      </c>
      <c r="HE14" s="608">
        <f t="shared" si="113"/>
        <v>0</v>
      </c>
      <c r="HF14" s="608">
        <f t="shared" si="114"/>
        <v>0</v>
      </c>
      <c r="HG14" s="608">
        <f t="shared" si="115"/>
        <v>0</v>
      </c>
      <c r="HH14" s="608">
        <f t="shared" si="116"/>
        <v>0</v>
      </c>
      <c r="HI14" s="608">
        <f t="shared" si="117"/>
        <v>0</v>
      </c>
      <c r="HJ14" s="608">
        <f t="shared" si="118"/>
        <v>0</v>
      </c>
      <c r="HK14" s="608">
        <f t="shared" si="119"/>
        <v>0</v>
      </c>
      <c r="HL14" s="608">
        <f t="shared" si="120"/>
        <v>0</v>
      </c>
      <c r="HM14" s="608">
        <f t="shared" si="121"/>
        <v>0</v>
      </c>
      <c r="HN14" s="608">
        <f t="shared" si="122"/>
        <v>0</v>
      </c>
      <c r="HO14" s="608">
        <f t="shared" si="123"/>
        <v>0</v>
      </c>
      <c r="HP14" s="608">
        <f t="shared" si="124"/>
        <v>0</v>
      </c>
      <c r="HQ14" s="608">
        <f t="shared" si="125"/>
        <v>0</v>
      </c>
      <c r="HR14" s="608">
        <f t="shared" si="126"/>
        <v>0</v>
      </c>
      <c r="HS14" s="608">
        <f t="shared" si="127"/>
        <v>0</v>
      </c>
      <c r="HT14" s="608">
        <f t="shared" si="128"/>
        <v>0</v>
      </c>
      <c r="HU14" s="608">
        <f t="shared" si="129"/>
        <v>0</v>
      </c>
      <c r="HV14" s="608">
        <f t="shared" si="130"/>
        <v>0</v>
      </c>
      <c r="HW14" s="608">
        <f t="shared" si="131"/>
        <v>0</v>
      </c>
      <c r="HX14" s="608">
        <f t="shared" si="132"/>
        <v>0</v>
      </c>
      <c r="HY14" s="608">
        <f t="shared" si="133"/>
        <v>0</v>
      </c>
      <c r="HZ14" s="608">
        <f t="shared" si="134"/>
        <v>0</v>
      </c>
      <c r="IA14" s="608">
        <f t="shared" si="135"/>
        <v>0</v>
      </c>
      <c r="IB14" s="608">
        <f t="shared" si="136"/>
        <v>0</v>
      </c>
      <c r="IC14" s="608">
        <f t="shared" si="137"/>
        <v>0</v>
      </c>
      <c r="ID14" s="608">
        <f t="shared" si="138"/>
        <v>0</v>
      </c>
      <c r="IE14" s="608">
        <f t="shared" si="139"/>
        <v>0</v>
      </c>
      <c r="IF14" s="608">
        <f t="shared" si="140"/>
        <v>0</v>
      </c>
      <c r="IG14" s="608">
        <f t="shared" si="141"/>
        <v>0</v>
      </c>
      <c r="IH14" s="608">
        <f t="shared" si="142"/>
        <v>0</v>
      </c>
      <c r="II14" s="608">
        <f t="shared" si="143"/>
        <v>0</v>
      </c>
      <c r="IJ14" s="608">
        <f t="shared" si="144"/>
        <v>0</v>
      </c>
      <c r="IK14" s="608">
        <f t="shared" si="145"/>
        <v>0</v>
      </c>
      <c r="IL14" s="1578">
        <f t="shared" si="146"/>
        <v>0</v>
      </c>
      <c r="IM14" s="496">
        <f t="shared" si="147"/>
        <v>0</v>
      </c>
      <c r="IS14" s="1156">
        <v>0.84826499999999994</v>
      </c>
      <c r="IT14" s="1156">
        <v>0.84826499999999994</v>
      </c>
      <c r="IU14" s="1156">
        <v>0.59655000000000002</v>
      </c>
      <c r="IV14" s="1156">
        <v>0</v>
      </c>
      <c r="IW14" s="1156">
        <v>0</v>
      </c>
      <c r="IX14" s="1156">
        <v>0</v>
      </c>
      <c r="IY14" s="1157">
        <v>2.2930799999999998</v>
      </c>
    </row>
    <row r="15" spans="1:259" s="8" customFormat="1" ht="29.25" customHeight="1">
      <c r="A15" s="1187" t="s">
        <v>792</v>
      </c>
      <c r="B15" s="1639"/>
      <c r="C15" s="715"/>
      <c r="D15" s="716" t="s">
        <v>37</v>
      </c>
      <c r="E15" s="89">
        <f t="shared" si="15"/>
        <v>0.31265039999999994</v>
      </c>
      <c r="F15" s="90">
        <f t="shared" si="2"/>
        <v>0.79397603999999988</v>
      </c>
      <c r="G15" s="501">
        <f t="shared" si="16"/>
        <v>0.13232933999999999</v>
      </c>
      <c r="H15" s="501">
        <f t="shared" ref="H15:L15" si="153">+G15</f>
        <v>0.13232933999999999</v>
      </c>
      <c r="I15" s="501">
        <f t="shared" si="153"/>
        <v>0.13232933999999999</v>
      </c>
      <c r="J15" s="501">
        <f t="shared" si="153"/>
        <v>0.13232933999999999</v>
      </c>
      <c r="K15" s="501">
        <f t="shared" si="153"/>
        <v>0.13232933999999999</v>
      </c>
      <c r="L15" s="501">
        <f t="shared" si="153"/>
        <v>0.13232933999999999</v>
      </c>
      <c r="M15" s="91">
        <f t="shared" si="4"/>
        <v>0.79397603999999988</v>
      </c>
      <c r="N15" s="512">
        <f t="shared" si="18"/>
        <v>5.0895899999999994E-2</v>
      </c>
      <c r="O15" s="512">
        <f t="shared" ref="O15:Y15" si="154">+N15</f>
        <v>5.0895899999999994E-2</v>
      </c>
      <c r="P15" s="512">
        <f t="shared" si="154"/>
        <v>5.0895899999999994E-2</v>
      </c>
      <c r="Q15" s="512">
        <f t="shared" si="154"/>
        <v>5.0895899999999994E-2</v>
      </c>
      <c r="R15" s="512">
        <f t="shared" si="154"/>
        <v>5.0895899999999994E-2</v>
      </c>
      <c r="S15" s="512">
        <f t="shared" si="154"/>
        <v>5.0895899999999994E-2</v>
      </c>
      <c r="T15" s="512">
        <f t="shared" si="154"/>
        <v>5.0895899999999994E-2</v>
      </c>
      <c r="U15" s="512">
        <f t="shared" si="154"/>
        <v>5.0895899999999994E-2</v>
      </c>
      <c r="V15" s="512">
        <f t="shared" si="154"/>
        <v>5.0895899999999994E-2</v>
      </c>
      <c r="W15" s="512">
        <f t="shared" si="154"/>
        <v>5.0895899999999994E-2</v>
      </c>
      <c r="X15" s="512">
        <f t="shared" si="154"/>
        <v>5.0895899999999994E-2</v>
      </c>
      <c r="Y15" s="512">
        <f t="shared" si="154"/>
        <v>5.0895899999999994E-2</v>
      </c>
      <c r="Z15" s="91">
        <f t="shared" si="6"/>
        <v>0.61075079999999993</v>
      </c>
      <c r="AA15" s="512">
        <f t="shared" si="20"/>
        <v>4.3649999999999991E-3</v>
      </c>
      <c r="AB15" s="512">
        <f t="shared" ref="AB15:AL15" si="155">+AA15</f>
        <v>4.3649999999999991E-3</v>
      </c>
      <c r="AC15" s="512">
        <f t="shared" si="155"/>
        <v>4.3649999999999991E-3</v>
      </c>
      <c r="AD15" s="512">
        <f t="shared" si="155"/>
        <v>4.3649999999999991E-3</v>
      </c>
      <c r="AE15" s="512">
        <f t="shared" si="155"/>
        <v>4.3649999999999991E-3</v>
      </c>
      <c r="AF15" s="512">
        <f t="shared" si="155"/>
        <v>4.3649999999999991E-3</v>
      </c>
      <c r="AG15" s="512">
        <f t="shared" si="155"/>
        <v>4.3649999999999991E-3</v>
      </c>
      <c r="AH15" s="512">
        <f t="shared" si="155"/>
        <v>4.3649999999999991E-3</v>
      </c>
      <c r="AI15" s="512">
        <f t="shared" si="155"/>
        <v>4.3649999999999991E-3</v>
      </c>
      <c r="AJ15" s="512">
        <f t="shared" si="155"/>
        <v>4.3649999999999991E-3</v>
      </c>
      <c r="AK15" s="512">
        <f t="shared" si="155"/>
        <v>4.3649999999999991E-3</v>
      </c>
      <c r="AL15" s="512">
        <f t="shared" si="155"/>
        <v>4.3649999999999991E-3</v>
      </c>
      <c r="AM15" s="91">
        <f t="shared" si="8"/>
        <v>5.2379999999999989E-2</v>
      </c>
      <c r="AN15" s="91">
        <f t="shared" si="9"/>
        <v>0</v>
      </c>
      <c r="AO15" s="89">
        <f t="shared" si="22"/>
        <v>2.7121480481927709E-2</v>
      </c>
      <c r="AP15" s="89">
        <f t="shared" ref="AP15:DA15" si="156">+AO15</f>
        <v>2.7121480481927709E-2</v>
      </c>
      <c r="AQ15" s="89">
        <f t="shared" si="156"/>
        <v>2.7121480481927709E-2</v>
      </c>
      <c r="AR15" s="89">
        <f t="shared" si="156"/>
        <v>2.7121480481927709E-2</v>
      </c>
      <c r="AS15" s="89">
        <f t="shared" si="156"/>
        <v>2.7121480481927709E-2</v>
      </c>
      <c r="AT15" s="89">
        <f t="shared" si="156"/>
        <v>2.7121480481927709E-2</v>
      </c>
      <c r="AU15" s="89">
        <f t="shared" si="156"/>
        <v>2.7121480481927709E-2</v>
      </c>
      <c r="AV15" s="89">
        <f t="shared" si="156"/>
        <v>2.7121480481927709E-2</v>
      </c>
      <c r="AW15" s="89">
        <f t="shared" si="156"/>
        <v>2.7121480481927709E-2</v>
      </c>
      <c r="AX15" s="89">
        <f t="shared" si="156"/>
        <v>2.7121480481927709E-2</v>
      </c>
      <c r="AY15" s="89">
        <f t="shared" si="156"/>
        <v>2.7121480481927709E-2</v>
      </c>
      <c r="AZ15" s="89">
        <f t="shared" si="156"/>
        <v>2.7121480481927709E-2</v>
      </c>
      <c r="BA15" s="89">
        <f t="shared" si="156"/>
        <v>2.7121480481927709E-2</v>
      </c>
      <c r="BB15" s="89">
        <f t="shared" si="156"/>
        <v>2.7121480481927709E-2</v>
      </c>
      <c r="BC15" s="89">
        <f t="shared" si="156"/>
        <v>2.7121480481927709E-2</v>
      </c>
      <c r="BD15" s="89">
        <f t="shared" si="156"/>
        <v>2.7121480481927709E-2</v>
      </c>
      <c r="BE15" s="89">
        <f t="shared" si="156"/>
        <v>2.7121480481927709E-2</v>
      </c>
      <c r="BF15" s="89">
        <f t="shared" si="156"/>
        <v>2.7121480481927709E-2</v>
      </c>
      <c r="BG15" s="89">
        <f t="shared" si="156"/>
        <v>2.7121480481927709E-2</v>
      </c>
      <c r="BH15" s="89">
        <f t="shared" si="156"/>
        <v>2.7121480481927709E-2</v>
      </c>
      <c r="BI15" s="89">
        <f t="shared" si="156"/>
        <v>2.7121480481927709E-2</v>
      </c>
      <c r="BJ15" s="89">
        <f t="shared" si="156"/>
        <v>2.7121480481927709E-2</v>
      </c>
      <c r="BK15" s="89">
        <f t="shared" si="156"/>
        <v>2.7121480481927709E-2</v>
      </c>
      <c r="BL15" s="89">
        <f t="shared" si="156"/>
        <v>2.7121480481927709E-2</v>
      </c>
      <c r="BM15" s="89">
        <f t="shared" si="156"/>
        <v>2.7121480481927709E-2</v>
      </c>
      <c r="BN15" s="89">
        <f t="shared" si="156"/>
        <v>2.7121480481927709E-2</v>
      </c>
      <c r="BO15" s="89">
        <f t="shared" si="156"/>
        <v>2.7121480481927709E-2</v>
      </c>
      <c r="BP15" s="89">
        <f t="shared" si="156"/>
        <v>2.7121480481927709E-2</v>
      </c>
      <c r="BQ15" s="89">
        <f t="shared" si="156"/>
        <v>2.7121480481927709E-2</v>
      </c>
      <c r="BR15" s="89">
        <f t="shared" si="156"/>
        <v>2.7121480481927709E-2</v>
      </c>
      <c r="BS15" s="89">
        <f t="shared" si="156"/>
        <v>2.7121480481927709E-2</v>
      </c>
      <c r="BT15" s="89">
        <f t="shared" si="156"/>
        <v>2.7121480481927709E-2</v>
      </c>
      <c r="BU15" s="89">
        <f t="shared" si="156"/>
        <v>2.7121480481927709E-2</v>
      </c>
      <c r="BV15" s="89">
        <f t="shared" si="156"/>
        <v>2.7121480481927709E-2</v>
      </c>
      <c r="BW15" s="89">
        <f t="shared" si="156"/>
        <v>2.7121480481927709E-2</v>
      </c>
      <c r="BX15" s="89">
        <f t="shared" si="156"/>
        <v>2.7121480481927709E-2</v>
      </c>
      <c r="BY15" s="89">
        <f t="shared" si="156"/>
        <v>2.7121480481927709E-2</v>
      </c>
      <c r="BZ15" s="89">
        <f t="shared" si="156"/>
        <v>2.7121480481927709E-2</v>
      </c>
      <c r="CA15" s="89">
        <f t="shared" si="156"/>
        <v>2.7121480481927709E-2</v>
      </c>
      <c r="CB15" s="89">
        <f t="shared" si="156"/>
        <v>2.7121480481927709E-2</v>
      </c>
      <c r="CC15" s="89">
        <f t="shared" si="156"/>
        <v>2.7121480481927709E-2</v>
      </c>
      <c r="CD15" s="89">
        <f t="shared" si="156"/>
        <v>2.7121480481927709E-2</v>
      </c>
      <c r="CE15" s="89">
        <f t="shared" si="156"/>
        <v>2.7121480481927709E-2</v>
      </c>
      <c r="CF15" s="89">
        <f t="shared" si="156"/>
        <v>2.7121480481927709E-2</v>
      </c>
      <c r="CG15" s="89">
        <f t="shared" si="156"/>
        <v>2.7121480481927709E-2</v>
      </c>
      <c r="CH15" s="89">
        <f t="shared" si="156"/>
        <v>2.7121480481927709E-2</v>
      </c>
      <c r="CI15" s="89">
        <f t="shared" si="156"/>
        <v>2.7121480481927709E-2</v>
      </c>
      <c r="CJ15" s="89">
        <f t="shared" si="156"/>
        <v>2.7121480481927709E-2</v>
      </c>
      <c r="CK15" s="89">
        <f t="shared" si="156"/>
        <v>2.7121480481927709E-2</v>
      </c>
      <c r="CL15" s="89">
        <f t="shared" si="156"/>
        <v>2.7121480481927709E-2</v>
      </c>
      <c r="CM15" s="89">
        <f t="shared" si="156"/>
        <v>2.7121480481927709E-2</v>
      </c>
      <c r="CN15" s="89">
        <f t="shared" si="156"/>
        <v>2.7121480481927709E-2</v>
      </c>
      <c r="CO15" s="89">
        <f t="shared" si="156"/>
        <v>2.7121480481927709E-2</v>
      </c>
      <c r="CP15" s="89">
        <f t="shared" si="156"/>
        <v>2.7121480481927709E-2</v>
      </c>
      <c r="CQ15" s="89">
        <f t="shared" si="156"/>
        <v>2.7121480481927709E-2</v>
      </c>
      <c r="CR15" s="89">
        <f t="shared" si="156"/>
        <v>2.7121480481927709E-2</v>
      </c>
      <c r="CS15" s="89">
        <f t="shared" si="156"/>
        <v>2.7121480481927709E-2</v>
      </c>
      <c r="CT15" s="89">
        <f t="shared" si="156"/>
        <v>2.7121480481927709E-2</v>
      </c>
      <c r="CU15" s="89">
        <f t="shared" si="156"/>
        <v>2.7121480481927709E-2</v>
      </c>
      <c r="CV15" s="89">
        <f t="shared" si="156"/>
        <v>2.7121480481927709E-2</v>
      </c>
      <c r="CW15" s="89">
        <f t="shared" si="156"/>
        <v>2.7121480481927709E-2</v>
      </c>
      <c r="CX15" s="89">
        <f t="shared" si="156"/>
        <v>2.7121480481927709E-2</v>
      </c>
      <c r="CY15" s="89">
        <f t="shared" si="156"/>
        <v>2.7121480481927709E-2</v>
      </c>
      <c r="CZ15" s="89">
        <f t="shared" si="156"/>
        <v>2.7121480481927709E-2</v>
      </c>
      <c r="DA15" s="89">
        <f t="shared" si="156"/>
        <v>2.7121480481927709E-2</v>
      </c>
      <c r="DB15" s="89">
        <f t="shared" ref="DB15:DS15" si="157">+DA15</f>
        <v>2.7121480481927709E-2</v>
      </c>
      <c r="DC15" s="89">
        <f t="shared" si="157"/>
        <v>2.7121480481927709E-2</v>
      </c>
      <c r="DD15" s="89">
        <f t="shared" si="157"/>
        <v>2.7121480481927709E-2</v>
      </c>
      <c r="DE15" s="89">
        <f t="shared" si="157"/>
        <v>2.7121480481927709E-2</v>
      </c>
      <c r="DF15" s="89">
        <f t="shared" si="157"/>
        <v>2.7121480481927709E-2</v>
      </c>
      <c r="DG15" s="89">
        <f t="shared" si="157"/>
        <v>2.7121480481927709E-2</v>
      </c>
      <c r="DH15" s="89">
        <f t="shared" si="157"/>
        <v>2.7121480481927709E-2</v>
      </c>
      <c r="DI15" s="89">
        <f t="shared" si="157"/>
        <v>2.7121480481927709E-2</v>
      </c>
      <c r="DJ15" s="89">
        <f t="shared" si="157"/>
        <v>2.7121480481927709E-2</v>
      </c>
      <c r="DK15" s="89">
        <f t="shared" si="157"/>
        <v>2.7121480481927709E-2</v>
      </c>
      <c r="DL15" s="89">
        <f t="shared" si="157"/>
        <v>2.7121480481927709E-2</v>
      </c>
      <c r="DM15" s="89">
        <f t="shared" si="157"/>
        <v>2.7121480481927709E-2</v>
      </c>
      <c r="DN15" s="89">
        <f t="shared" si="157"/>
        <v>2.7121480481927709E-2</v>
      </c>
      <c r="DO15" s="89">
        <f t="shared" si="157"/>
        <v>2.7121480481927709E-2</v>
      </c>
      <c r="DP15" s="89">
        <f t="shared" si="157"/>
        <v>2.7121480481927709E-2</v>
      </c>
      <c r="DQ15" s="89">
        <f t="shared" si="157"/>
        <v>2.7121480481927709E-2</v>
      </c>
      <c r="DR15" s="89">
        <f t="shared" si="157"/>
        <v>2.7121480481927709E-2</v>
      </c>
      <c r="DS15" s="89">
        <f t="shared" si="157"/>
        <v>2.7121480481927709E-2</v>
      </c>
      <c r="DT15" s="89">
        <f t="shared" si="25"/>
        <v>0</v>
      </c>
      <c r="DU15" s="92">
        <f t="shared" si="26"/>
        <v>2.2510828799999998</v>
      </c>
      <c r="DV15" s="30"/>
      <c r="DW15" s="55">
        <f t="shared" si="27"/>
        <v>0</v>
      </c>
      <c r="DX15" s="489">
        <f t="shared" si="28"/>
        <v>0</v>
      </c>
      <c r="DY15" s="74">
        <f t="shared" si="29"/>
        <v>0</v>
      </c>
      <c r="DZ15" s="74">
        <f t="shared" si="30"/>
        <v>0</v>
      </c>
      <c r="EA15" s="74">
        <f t="shared" si="31"/>
        <v>0</v>
      </c>
      <c r="EB15" s="74">
        <f t="shared" si="32"/>
        <v>0</v>
      </c>
      <c r="EC15" s="74">
        <f t="shared" si="33"/>
        <v>0</v>
      </c>
      <c r="ED15" s="74">
        <f t="shared" si="34"/>
        <v>0</v>
      </c>
      <c r="EE15" s="490">
        <f t="shared" si="35"/>
        <v>0</v>
      </c>
      <c r="EF15" s="75">
        <f t="shared" si="36"/>
        <v>0</v>
      </c>
      <c r="EG15" s="75">
        <f t="shared" si="37"/>
        <v>0</v>
      </c>
      <c r="EH15" s="75">
        <f t="shared" si="38"/>
        <v>0</v>
      </c>
      <c r="EI15" s="75">
        <f t="shared" si="39"/>
        <v>0</v>
      </c>
      <c r="EJ15" s="75">
        <f t="shared" si="40"/>
        <v>0</v>
      </c>
      <c r="EK15" s="75">
        <f t="shared" si="41"/>
        <v>0</v>
      </c>
      <c r="EL15" s="75">
        <f t="shared" si="42"/>
        <v>0</v>
      </c>
      <c r="EM15" s="75">
        <f t="shared" si="43"/>
        <v>0</v>
      </c>
      <c r="EN15" s="75">
        <f t="shared" si="44"/>
        <v>0</v>
      </c>
      <c r="EO15" s="75">
        <f t="shared" si="45"/>
        <v>0</v>
      </c>
      <c r="EP15" s="75">
        <f t="shared" si="46"/>
        <v>0</v>
      </c>
      <c r="EQ15" s="75">
        <f t="shared" si="47"/>
        <v>0</v>
      </c>
      <c r="ER15" s="490">
        <f t="shared" si="48"/>
        <v>0</v>
      </c>
      <c r="ES15" s="75">
        <f t="shared" si="49"/>
        <v>0</v>
      </c>
      <c r="ET15" s="75">
        <f t="shared" si="50"/>
        <v>0</v>
      </c>
      <c r="EU15" s="75">
        <f t="shared" si="51"/>
        <v>0</v>
      </c>
      <c r="EV15" s="75">
        <f t="shared" si="52"/>
        <v>0</v>
      </c>
      <c r="EW15" s="75">
        <f t="shared" si="53"/>
        <v>0</v>
      </c>
      <c r="EX15" s="75">
        <f t="shared" si="54"/>
        <v>0</v>
      </c>
      <c r="EY15" s="75">
        <f t="shared" si="55"/>
        <v>0</v>
      </c>
      <c r="EZ15" s="75">
        <f t="shared" si="56"/>
        <v>0</v>
      </c>
      <c r="FA15" s="75">
        <f t="shared" si="57"/>
        <v>0</v>
      </c>
      <c r="FB15" s="75">
        <f t="shared" si="58"/>
        <v>0</v>
      </c>
      <c r="FC15" s="75">
        <f t="shared" si="59"/>
        <v>0</v>
      </c>
      <c r="FD15" s="75">
        <f t="shared" si="60"/>
        <v>0</v>
      </c>
      <c r="FE15" s="490">
        <f t="shared" si="61"/>
        <v>0</v>
      </c>
      <c r="FF15" s="490">
        <f t="shared" si="62"/>
        <v>0</v>
      </c>
      <c r="FG15" s="608">
        <f t="shared" si="63"/>
        <v>0</v>
      </c>
      <c r="FH15" s="608">
        <f t="shared" si="64"/>
        <v>0</v>
      </c>
      <c r="FI15" s="608">
        <f t="shared" si="65"/>
        <v>0</v>
      </c>
      <c r="FJ15" s="608">
        <f t="shared" si="66"/>
        <v>0</v>
      </c>
      <c r="FK15" s="608">
        <f t="shared" si="67"/>
        <v>0</v>
      </c>
      <c r="FL15" s="608">
        <f t="shared" si="68"/>
        <v>0</v>
      </c>
      <c r="FM15" s="608">
        <f t="shared" si="69"/>
        <v>0</v>
      </c>
      <c r="FN15" s="608">
        <f t="shared" si="70"/>
        <v>0</v>
      </c>
      <c r="FO15" s="608">
        <f t="shared" si="71"/>
        <v>0</v>
      </c>
      <c r="FP15" s="608">
        <f t="shared" si="72"/>
        <v>0</v>
      </c>
      <c r="FQ15" s="608">
        <f t="shared" si="73"/>
        <v>0</v>
      </c>
      <c r="FR15" s="608">
        <f t="shared" si="74"/>
        <v>0</v>
      </c>
      <c r="FS15" s="608">
        <f t="shared" si="75"/>
        <v>0</v>
      </c>
      <c r="FT15" s="608">
        <f t="shared" si="76"/>
        <v>0</v>
      </c>
      <c r="FU15" s="608">
        <f t="shared" si="77"/>
        <v>0</v>
      </c>
      <c r="FV15" s="608">
        <f t="shared" si="78"/>
        <v>0</v>
      </c>
      <c r="FW15" s="608">
        <f t="shared" si="79"/>
        <v>0</v>
      </c>
      <c r="FX15" s="608">
        <f t="shared" si="80"/>
        <v>0</v>
      </c>
      <c r="FY15" s="608">
        <f t="shared" si="81"/>
        <v>0</v>
      </c>
      <c r="FZ15" s="608">
        <f t="shared" si="82"/>
        <v>0</v>
      </c>
      <c r="GA15" s="608">
        <f t="shared" si="83"/>
        <v>0</v>
      </c>
      <c r="GB15" s="608">
        <f t="shared" si="84"/>
        <v>0</v>
      </c>
      <c r="GC15" s="608">
        <f t="shared" si="85"/>
        <v>0</v>
      </c>
      <c r="GD15" s="608">
        <f t="shared" si="86"/>
        <v>0</v>
      </c>
      <c r="GE15" s="608">
        <f t="shared" si="87"/>
        <v>0</v>
      </c>
      <c r="GF15" s="608">
        <f t="shared" si="88"/>
        <v>0</v>
      </c>
      <c r="GG15" s="608">
        <f t="shared" si="89"/>
        <v>0</v>
      </c>
      <c r="GH15" s="608">
        <f t="shared" si="90"/>
        <v>0</v>
      </c>
      <c r="GI15" s="608">
        <f t="shared" si="91"/>
        <v>0</v>
      </c>
      <c r="GJ15" s="608">
        <f t="shared" si="92"/>
        <v>0</v>
      </c>
      <c r="GK15" s="608">
        <f t="shared" si="93"/>
        <v>0</v>
      </c>
      <c r="GL15" s="608">
        <f t="shared" si="94"/>
        <v>0</v>
      </c>
      <c r="GM15" s="608">
        <f t="shared" si="95"/>
        <v>0</v>
      </c>
      <c r="GN15" s="608">
        <f t="shared" si="96"/>
        <v>0</v>
      </c>
      <c r="GO15" s="608">
        <f t="shared" si="97"/>
        <v>0</v>
      </c>
      <c r="GP15" s="608">
        <f t="shared" si="98"/>
        <v>0</v>
      </c>
      <c r="GQ15" s="608">
        <f t="shared" si="99"/>
        <v>0</v>
      </c>
      <c r="GR15" s="608">
        <f t="shared" si="100"/>
        <v>0</v>
      </c>
      <c r="GS15" s="608">
        <f t="shared" si="101"/>
        <v>0</v>
      </c>
      <c r="GT15" s="608">
        <f t="shared" si="102"/>
        <v>0</v>
      </c>
      <c r="GU15" s="608">
        <f t="shared" si="103"/>
        <v>0</v>
      </c>
      <c r="GV15" s="608">
        <f t="shared" si="104"/>
        <v>0</v>
      </c>
      <c r="GW15" s="608">
        <f t="shared" si="105"/>
        <v>0</v>
      </c>
      <c r="GX15" s="608">
        <f t="shared" si="106"/>
        <v>0</v>
      </c>
      <c r="GY15" s="608">
        <f t="shared" si="107"/>
        <v>0</v>
      </c>
      <c r="GZ15" s="608">
        <f t="shared" si="108"/>
        <v>0</v>
      </c>
      <c r="HA15" s="608">
        <f t="shared" si="109"/>
        <v>0</v>
      </c>
      <c r="HB15" s="608">
        <f t="shared" si="110"/>
        <v>0</v>
      </c>
      <c r="HC15" s="608">
        <f t="shared" si="111"/>
        <v>0</v>
      </c>
      <c r="HD15" s="608">
        <f t="shared" si="112"/>
        <v>0</v>
      </c>
      <c r="HE15" s="608">
        <f t="shared" si="113"/>
        <v>0</v>
      </c>
      <c r="HF15" s="608">
        <f t="shared" si="114"/>
        <v>0</v>
      </c>
      <c r="HG15" s="608">
        <f t="shared" si="115"/>
        <v>0</v>
      </c>
      <c r="HH15" s="608">
        <f t="shared" si="116"/>
        <v>0</v>
      </c>
      <c r="HI15" s="608">
        <f t="shared" si="117"/>
        <v>0</v>
      </c>
      <c r="HJ15" s="608">
        <f t="shared" si="118"/>
        <v>0</v>
      </c>
      <c r="HK15" s="608">
        <f t="shared" si="119"/>
        <v>0</v>
      </c>
      <c r="HL15" s="608">
        <f t="shared" si="120"/>
        <v>0</v>
      </c>
      <c r="HM15" s="608">
        <f t="shared" si="121"/>
        <v>0</v>
      </c>
      <c r="HN15" s="608">
        <f t="shared" si="122"/>
        <v>0</v>
      </c>
      <c r="HO15" s="608">
        <f t="shared" si="123"/>
        <v>0</v>
      </c>
      <c r="HP15" s="608">
        <f t="shared" si="124"/>
        <v>0</v>
      </c>
      <c r="HQ15" s="608">
        <f t="shared" si="125"/>
        <v>0</v>
      </c>
      <c r="HR15" s="608">
        <f t="shared" si="126"/>
        <v>0</v>
      </c>
      <c r="HS15" s="608">
        <f t="shared" si="127"/>
        <v>0</v>
      </c>
      <c r="HT15" s="608">
        <f t="shared" si="128"/>
        <v>0</v>
      </c>
      <c r="HU15" s="608">
        <f t="shared" si="129"/>
        <v>0</v>
      </c>
      <c r="HV15" s="608">
        <f t="shared" si="130"/>
        <v>0</v>
      </c>
      <c r="HW15" s="608">
        <f t="shared" si="131"/>
        <v>0</v>
      </c>
      <c r="HX15" s="608">
        <f t="shared" si="132"/>
        <v>0</v>
      </c>
      <c r="HY15" s="608">
        <f t="shared" si="133"/>
        <v>0</v>
      </c>
      <c r="HZ15" s="608">
        <f t="shared" si="134"/>
        <v>0</v>
      </c>
      <c r="IA15" s="608">
        <f t="shared" si="135"/>
        <v>0</v>
      </c>
      <c r="IB15" s="608">
        <f t="shared" si="136"/>
        <v>0</v>
      </c>
      <c r="IC15" s="608">
        <f t="shared" si="137"/>
        <v>0</v>
      </c>
      <c r="ID15" s="608">
        <f t="shared" si="138"/>
        <v>0</v>
      </c>
      <c r="IE15" s="608">
        <f t="shared" si="139"/>
        <v>0</v>
      </c>
      <c r="IF15" s="608">
        <f t="shared" si="140"/>
        <v>0</v>
      </c>
      <c r="IG15" s="608">
        <f t="shared" si="141"/>
        <v>0</v>
      </c>
      <c r="IH15" s="608">
        <f t="shared" si="142"/>
        <v>0</v>
      </c>
      <c r="II15" s="608">
        <f t="shared" si="143"/>
        <v>0</v>
      </c>
      <c r="IJ15" s="608">
        <f t="shared" si="144"/>
        <v>0</v>
      </c>
      <c r="IK15" s="608">
        <f t="shared" si="145"/>
        <v>0</v>
      </c>
      <c r="IL15" s="1578">
        <f t="shared" si="146"/>
        <v>0</v>
      </c>
      <c r="IM15" s="496">
        <f t="shared" si="147"/>
        <v>0</v>
      </c>
      <c r="IS15" s="1156">
        <v>1.3232933999999998</v>
      </c>
      <c r="IT15" s="1156">
        <v>1.3232933999999998</v>
      </c>
      <c r="IU15" s="1156">
        <v>1.0179179999999999</v>
      </c>
      <c r="IV15" s="1156">
        <v>8.7299999999999989E-2</v>
      </c>
      <c r="IW15" s="1156">
        <v>0</v>
      </c>
      <c r="IX15" s="1156">
        <v>0</v>
      </c>
      <c r="IY15" s="1159">
        <v>3.7518047999999995</v>
      </c>
    </row>
    <row r="16" spans="1:259" s="9" customFormat="1" ht="29.25" customHeight="1">
      <c r="A16" s="1189" t="s">
        <v>792</v>
      </c>
      <c r="B16" s="1640"/>
      <c r="C16" s="717"/>
      <c r="D16" s="718" t="s">
        <v>21</v>
      </c>
      <c r="E16" s="93">
        <f t="shared" si="15"/>
        <v>0.44949799999999995</v>
      </c>
      <c r="F16" s="94">
        <f t="shared" si="2"/>
        <v>1.1197097999999999</v>
      </c>
      <c r="G16" s="502">
        <f t="shared" si="16"/>
        <v>0.18661829999999999</v>
      </c>
      <c r="H16" s="502">
        <f t="shared" ref="H16:L16" si="158">+G16</f>
        <v>0.18661829999999999</v>
      </c>
      <c r="I16" s="502">
        <f t="shared" si="158"/>
        <v>0.18661829999999999</v>
      </c>
      <c r="J16" s="502">
        <f t="shared" si="158"/>
        <v>0.18661829999999999</v>
      </c>
      <c r="K16" s="502">
        <f t="shared" si="158"/>
        <v>0.18661829999999999</v>
      </c>
      <c r="L16" s="502">
        <f t="shared" si="158"/>
        <v>0.18661829999999999</v>
      </c>
      <c r="M16" s="95">
        <f t="shared" si="4"/>
        <v>1.1197097999999999</v>
      </c>
      <c r="N16" s="513">
        <f t="shared" si="18"/>
        <v>7.43505E-2</v>
      </c>
      <c r="O16" s="513">
        <f t="shared" ref="O16:Y16" si="159">+N16</f>
        <v>7.43505E-2</v>
      </c>
      <c r="P16" s="513">
        <f t="shared" si="159"/>
        <v>7.43505E-2</v>
      </c>
      <c r="Q16" s="513">
        <f t="shared" si="159"/>
        <v>7.43505E-2</v>
      </c>
      <c r="R16" s="513">
        <f t="shared" si="159"/>
        <v>7.43505E-2</v>
      </c>
      <c r="S16" s="513">
        <f t="shared" si="159"/>
        <v>7.43505E-2</v>
      </c>
      <c r="T16" s="513">
        <f t="shared" si="159"/>
        <v>7.43505E-2</v>
      </c>
      <c r="U16" s="513">
        <f t="shared" si="159"/>
        <v>7.43505E-2</v>
      </c>
      <c r="V16" s="513">
        <f t="shared" si="159"/>
        <v>7.43505E-2</v>
      </c>
      <c r="W16" s="513">
        <f t="shared" si="159"/>
        <v>7.43505E-2</v>
      </c>
      <c r="X16" s="513">
        <f t="shared" si="159"/>
        <v>7.43505E-2</v>
      </c>
      <c r="Y16" s="513">
        <f t="shared" si="159"/>
        <v>7.43505E-2</v>
      </c>
      <c r="Z16" s="95">
        <f t="shared" si="6"/>
        <v>0.89220599999999994</v>
      </c>
      <c r="AA16" s="513">
        <f t="shared" si="20"/>
        <v>8.7299999999999982E-3</v>
      </c>
      <c r="AB16" s="513">
        <f t="shared" ref="AB16:AL16" si="160">+AA16</f>
        <v>8.7299999999999982E-3</v>
      </c>
      <c r="AC16" s="513">
        <f t="shared" si="160"/>
        <v>8.7299999999999982E-3</v>
      </c>
      <c r="AD16" s="513">
        <f t="shared" si="160"/>
        <v>8.7299999999999982E-3</v>
      </c>
      <c r="AE16" s="513">
        <f t="shared" si="160"/>
        <v>8.7299999999999982E-3</v>
      </c>
      <c r="AF16" s="513">
        <f t="shared" si="160"/>
        <v>8.7299999999999982E-3</v>
      </c>
      <c r="AG16" s="513">
        <f t="shared" si="160"/>
        <v>8.7299999999999982E-3</v>
      </c>
      <c r="AH16" s="513">
        <f t="shared" si="160"/>
        <v>8.7299999999999982E-3</v>
      </c>
      <c r="AI16" s="513">
        <f t="shared" si="160"/>
        <v>8.7299999999999982E-3</v>
      </c>
      <c r="AJ16" s="513">
        <f t="shared" si="160"/>
        <v>8.7299999999999982E-3</v>
      </c>
      <c r="AK16" s="513">
        <f t="shared" si="160"/>
        <v>8.7299999999999982E-3</v>
      </c>
      <c r="AL16" s="513">
        <f t="shared" si="160"/>
        <v>8.7299999999999982E-3</v>
      </c>
      <c r="AM16" s="95">
        <f t="shared" si="8"/>
        <v>0.10475999999999998</v>
      </c>
      <c r="AN16" s="95">
        <f t="shared" si="9"/>
        <v>0</v>
      </c>
      <c r="AO16" s="93">
        <f t="shared" si="22"/>
        <v>3.8992597590361444E-2</v>
      </c>
      <c r="AP16" s="93">
        <f t="shared" ref="AP16:DA16" si="161">+AO16</f>
        <v>3.8992597590361444E-2</v>
      </c>
      <c r="AQ16" s="93">
        <f t="shared" si="161"/>
        <v>3.8992597590361444E-2</v>
      </c>
      <c r="AR16" s="93">
        <f t="shared" si="161"/>
        <v>3.8992597590361444E-2</v>
      </c>
      <c r="AS16" s="93">
        <f t="shared" si="161"/>
        <v>3.8992597590361444E-2</v>
      </c>
      <c r="AT16" s="93">
        <f t="shared" si="161"/>
        <v>3.8992597590361444E-2</v>
      </c>
      <c r="AU16" s="93">
        <f t="shared" si="161"/>
        <v>3.8992597590361444E-2</v>
      </c>
      <c r="AV16" s="93">
        <f t="shared" si="161"/>
        <v>3.8992597590361444E-2</v>
      </c>
      <c r="AW16" s="93">
        <f t="shared" si="161"/>
        <v>3.8992597590361444E-2</v>
      </c>
      <c r="AX16" s="93">
        <f t="shared" si="161"/>
        <v>3.8992597590361444E-2</v>
      </c>
      <c r="AY16" s="93">
        <f t="shared" si="161"/>
        <v>3.8992597590361444E-2</v>
      </c>
      <c r="AZ16" s="93">
        <f t="shared" si="161"/>
        <v>3.8992597590361444E-2</v>
      </c>
      <c r="BA16" s="93">
        <f t="shared" si="161"/>
        <v>3.8992597590361444E-2</v>
      </c>
      <c r="BB16" s="93">
        <f t="shared" si="161"/>
        <v>3.8992597590361444E-2</v>
      </c>
      <c r="BC16" s="93">
        <f t="shared" si="161"/>
        <v>3.8992597590361444E-2</v>
      </c>
      <c r="BD16" s="93">
        <f t="shared" si="161"/>
        <v>3.8992597590361444E-2</v>
      </c>
      <c r="BE16" s="93">
        <f t="shared" si="161"/>
        <v>3.8992597590361444E-2</v>
      </c>
      <c r="BF16" s="93">
        <f t="shared" si="161"/>
        <v>3.8992597590361444E-2</v>
      </c>
      <c r="BG16" s="93">
        <f t="shared" si="161"/>
        <v>3.8992597590361444E-2</v>
      </c>
      <c r="BH16" s="93">
        <f t="shared" si="161"/>
        <v>3.8992597590361444E-2</v>
      </c>
      <c r="BI16" s="93">
        <f t="shared" si="161"/>
        <v>3.8992597590361444E-2</v>
      </c>
      <c r="BJ16" s="93">
        <f t="shared" si="161"/>
        <v>3.8992597590361444E-2</v>
      </c>
      <c r="BK16" s="93">
        <f t="shared" si="161"/>
        <v>3.8992597590361444E-2</v>
      </c>
      <c r="BL16" s="93">
        <f t="shared" si="161"/>
        <v>3.8992597590361444E-2</v>
      </c>
      <c r="BM16" s="93">
        <f t="shared" si="161"/>
        <v>3.8992597590361444E-2</v>
      </c>
      <c r="BN16" s="93">
        <f t="shared" si="161"/>
        <v>3.8992597590361444E-2</v>
      </c>
      <c r="BO16" s="93">
        <f t="shared" si="161"/>
        <v>3.8992597590361444E-2</v>
      </c>
      <c r="BP16" s="93">
        <f t="shared" si="161"/>
        <v>3.8992597590361444E-2</v>
      </c>
      <c r="BQ16" s="93">
        <f t="shared" si="161"/>
        <v>3.8992597590361444E-2</v>
      </c>
      <c r="BR16" s="93">
        <f t="shared" si="161"/>
        <v>3.8992597590361444E-2</v>
      </c>
      <c r="BS16" s="93">
        <f t="shared" si="161"/>
        <v>3.8992597590361444E-2</v>
      </c>
      <c r="BT16" s="93">
        <f t="shared" si="161"/>
        <v>3.8992597590361444E-2</v>
      </c>
      <c r="BU16" s="93">
        <f t="shared" si="161"/>
        <v>3.8992597590361444E-2</v>
      </c>
      <c r="BV16" s="93">
        <f t="shared" si="161"/>
        <v>3.8992597590361444E-2</v>
      </c>
      <c r="BW16" s="93">
        <f t="shared" si="161"/>
        <v>3.8992597590361444E-2</v>
      </c>
      <c r="BX16" s="93">
        <f t="shared" si="161"/>
        <v>3.8992597590361444E-2</v>
      </c>
      <c r="BY16" s="93">
        <f t="shared" si="161"/>
        <v>3.8992597590361444E-2</v>
      </c>
      <c r="BZ16" s="93">
        <f t="shared" si="161"/>
        <v>3.8992597590361444E-2</v>
      </c>
      <c r="CA16" s="93">
        <f t="shared" si="161"/>
        <v>3.8992597590361444E-2</v>
      </c>
      <c r="CB16" s="93">
        <f t="shared" si="161"/>
        <v>3.8992597590361444E-2</v>
      </c>
      <c r="CC16" s="93">
        <f t="shared" si="161"/>
        <v>3.8992597590361444E-2</v>
      </c>
      <c r="CD16" s="93">
        <f t="shared" si="161"/>
        <v>3.8992597590361444E-2</v>
      </c>
      <c r="CE16" s="93">
        <f t="shared" si="161"/>
        <v>3.8992597590361444E-2</v>
      </c>
      <c r="CF16" s="93">
        <f t="shared" si="161"/>
        <v>3.8992597590361444E-2</v>
      </c>
      <c r="CG16" s="93">
        <f t="shared" si="161"/>
        <v>3.8992597590361444E-2</v>
      </c>
      <c r="CH16" s="93">
        <f t="shared" si="161"/>
        <v>3.8992597590361444E-2</v>
      </c>
      <c r="CI16" s="93">
        <f t="shared" si="161"/>
        <v>3.8992597590361444E-2</v>
      </c>
      <c r="CJ16" s="93">
        <f t="shared" si="161"/>
        <v>3.8992597590361444E-2</v>
      </c>
      <c r="CK16" s="93">
        <f t="shared" si="161"/>
        <v>3.8992597590361444E-2</v>
      </c>
      <c r="CL16" s="93">
        <f t="shared" si="161"/>
        <v>3.8992597590361444E-2</v>
      </c>
      <c r="CM16" s="93">
        <f t="shared" si="161"/>
        <v>3.8992597590361444E-2</v>
      </c>
      <c r="CN16" s="93">
        <f t="shared" si="161"/>
        <v>3.8992597590361444E-2</v>
      </c>
      <c r="CO16" s="93">
        <f t="shared" si="161"/>
        <v>3.8992597590361444E-2</v>
      </c>
      <c r="CP16" s="93">
        <f t="shared" si="161"/>
        <v>3.8992597590361444E-2</v>
      </c>
      <c r="CQ16" s="93">
        <f t="shared" si="161"/>
        <v>3.8992597590361444E-2</v>
      </c>
      <c r="CR16" s="93">
        <f t="shared" si="161"/>
        <v>3.8992597590361444E-2</v>
      </c>
      <c r="CS16" s="93">
        <f t="shared" si="161"/>
        <v>3.8992597590361444E-2</v>
      </c>
      <c r="CT16" s="93">
        <f t="shared" si="161"/>
        <v>3.8992597590361444E-2</v>
      </c>
      <c r="CU16" s="93">
        <f t="shared" si="161"/>
        <v>3.8992597590361444E-2</v>
      </c>
      <c r="CV16" s="93">
        <f t="shared" si="161"/>
        <v>3.8992597590361444E-2</v>
      </c>
      <c r="CW16" s="93">
        <f t="shared" si="161"/>
        <v>3.8992597590361444E-2</v>
      </c>
      <c r="CX16" s="93">
        <f t="shared" si="161"/>
        <v>3.8992597590361444E-2</v>
      </c>
      <c r="CY16" s="93">
        <f t="shared" si="161"/>
        <v>3.8992597590361444E-2</v>
      </c>
      <c r="CZ16" s="93">
        <f t="shared" si="161"/>
        <v>3.8992597590361444E-2</v>
      </c>
      <c r="DA16" s="93">
        <f t="shared" si="161"/>
        <v>3.8992597590361444E-2</v>
      </c>
      <c r="DB16" s="93">
        <f t="shared" ref="DB16:DS16" si="162">+DA16</f>
        <v>3.8992597590361444E-2</v>
      </c>
      <c r="DC16" s="93">
        <f t="shared" si="162"/>
        <v>3.8992597590361444E-2</v>
      </c>
      <c r="DD16" s="93">
        <f t="shared" si="162"/>
        <v>3.8992597590361444E-2</v>
      </c>
      <c r="DE16" s="93">
        <f t="shared" si="162"/>
        <v>3.8992597590361444E-2</v>
      </c>
      <c r="DF16" s="93">
        <f t="shared" si="162"/>
        <v>3.8992597590361444E-2</v>
      </c>
      <c r="DG16" s="93">
        <f t="shared" si="162"/>
        <v>3.8992597590361444E-2</v>
      </c>
      <c r="DH16" s="93">
        <f t="shared" si="162"/>
        <v>3.8992597590361444E-2</v>
      </c>
      <c r="DI16" s="93">
        <f t="shared" si="162"/>
        <v>3.8992597590361444E-2</v>
      </c>
      <c r="DJ16" s="93">
        <f t="shared" si="162"/>
        <v>3.8992597590361444E-2</v>
      </c>
      <c r="DK16" s="93">
        <f t="shared" si="162"/>
        <v>3.8992597590361444E-2</v>
      </c>
      <c r="DL16" s="93">
        <f t="shared" si="162"/>
        <v>3.8992597590361444E-2</v>
      </c>
      <c r="DM16" s="93">
        <f t="shared" si="162"/>
        <v>3.8992597590361444E-2</v>
      </c>
      <c r="DN16" s="93">
        <f t="shared" si="162"/>
        <v>3.8992597590361444E-2</v>
      </c>
      <c r="DO16" s="93">
        <f t="shared" si="162"/>
        <v>3.8992597590361444E-2</v>
      </c>
      <c r="DP16" s="93">
        <f t="shared" si="162"/>
        <v>3.8992597590361444E-2</v>
      </c>
      <c r="DQ16" s="93">
        <f t="shared" si="162"/>
        <v>3.8992597590361444E-2</v>
      </c>
      <c r="DR16" s="93">
        <f t="shared" si="162"/>
        <v>3.8992597590361444E-2</v>
      </c>
      <c r="DS16" s="93">
        <f t="shared" si="162"/>
        <v>3.8992597590361444E-2</v>
      </c>
      <c r="DT16" s="93">
        <f t="shared" si="25"/>
        <v>0</v>
      </c>
      <c r="DU16" s="96">
        <f t="shared" si="26"/>
        <v>3.2363855999999998</v>
      </c>
      <c r="DV16" s="31"/>
      <c r="DW16" s="56">
        <f t="shared" si="27"/>
        <v>0</v>
      </c>
      <c r="DX16" s="491">
        <f t="shared" si="28"/>
        <v>0</v>
      </c>
      <c r="DY16" s="80">
        <f t="shared" si="29"/>
        <v>0</v>
      </c>
      <c r="DZ16" s="80">
        <f t="shared" si="30"/>
        <v>0</v>
      </c>
      <c r="EA16" s="80">
        <f t="shared" si="31"/>
        <v>0</v>
      </c>
      <c r="EB16" s="80">
        <f t="shared" si="32"/>
        <v>0</v>
      </c>
      <c r="EC16" s="80">
        <f t="shared" si="33"/>
        <v>0</v>
      </c>
      <c r="ED16" s="80">
        <f t="shared" si="34"/>
        <v>0</v>
      </c>
      <c r="EE16" s="492">
        <f t="shared" si="35"/>
        <v>0</v>
      </c>
      <c r="EF16" s="81">
        <f t="shared" si="36"/>
        <v>0</v>
      </c>
      <c r="EG16" s="81">
        <f t="shared" si="37"/>
        <v>0</v>
      </c>
      <c r="EH16" s="81">
        <f t="shared" si="38"/>
        <v>0</v>
      </c>
      <c r="EI16" s="81">
        <f t="shared" si="39"/>
        <v>0</v>
      </c>
      <c r="EJ16" s="81">
        <f t="shared" si="40"/>
        <v>0</v>
      </c>
      <c r="EK16" s="81">
        <f t="shared" si="41"/>
        <v>0</v>
      </c>
      <c r="EL16" s="81">
        <f t="shared" si="42"/>
        <v>0</v>
      </c>
      <c r="EM16" s="81">
        <f t="shared" si="43"/>
        <v>0</v>
      </c>
      <c r="EN16" s="81">
        <f t="shared" si="44"/>
        <v>0</v>
      </c>
      <c r="EO16" s="81">
        <f t="shared" si="45"/>
        <v>0</v>
      </c>
      <c r="EP16" s="81">
        <f t="shared" si="46"/>
        <v>0</v>
      </c>
      <c r="EQ16" s="81">
        <f t="shared" si="47"/>
        <v>0</v>
      </c>
      <c r="ER16" s="492">
        <f t="shared" si="48"/>
        <v>0</v>
      </c>
      <c r="ES16" s="81">
        <f t="shared" si="49"/>
        <v>0</v>
      </c>
      <c r="ET16" s="81">
        <f t="shared" si="50"/>
        <v>0</v>
      </c>
      <c r="EU16" s="81">
        <f t="shared" si="51"/>
        <v>0</v>
      </c>
      <c r="EV16" s="81">
        <f t="shared" si="52"/>
        <v>0</v>
      </c>
      <c r="EW16" s="81">
        <f t="shared" si="53"/>
        <v>0</v>
      </c>
      <c r="EX16" s="81">
        <f t="shared" si="54"/>
        <v>0</v>
      </c>
      <c r="EY16" s="81">
        <f t="shared" si="55"/>
        <v>0</v>
      </c>
      <c r="EZ16" s="81">
        <f t="shared" si="56"/>
        <v>0</v>
      </c>
      <c r="FA16" s="81">
        <f t="shared" si="57"/>
        <v>0</v>
      </c>
      <c r="FB16" s="81">
        <f t="shared" si="58"/>
        <v>0</v>
      </c>
      <c r="FC16" s="81">
        <f t="shared" si="59"/>
        <v>0</v>
      </c>
      <c r="FD16" s="81">
        <f t="shared" si="60"/>
        <v>0</v>
      </c>
      <c r="FE16" s="492">
        <f t="shared" si="61"/>
        <v>0</v>
      </c>
      <c r="FF16" s="492">
        <f t="shared" si="62"/>
        <v>0</v>
      </c>
      <c r="FG16" s="610">
        <f t="shared" si="63"/>
        <v>0</v>
      </c>
      <c r="FH16" s="610">
        <f t="shared" si="64"/>
        <v>0</v>
      </c>
      <c r="FI16" s="610">
        <f t="shared" si="65"/>
        <v>0</v>
      </c>
      <c r="FJ16" s="610">
        <f t="shared" si="66"/>
        <v>0</v>
      </c>
      <c r="FK16" s="610">
        <f t="shared" si="67"/>
        <v>0</v>
      </c>
      <c r="FL16" s="610">
        <f t="shared" si="68"/>
        <v>0</v>
      </c>
      <c r="FM16" s="610">
        <f t="shared" si="69"/>
        <v>0</v>
      </c>
      <c r="FN16" s="610">
        <f t="shared" si="70"/>
        <v>0</v>
      </c>
      <c r="FO16" s="610">
        <f t="shared" si="71"/>
        <v>0</v>
      </c>
      <c r="FP16" s="610">
        <f t="shared" si="72"/>
        <v>0</v>
      </c>
      <c r="FQ16" s="610">
        <f t="shared" si="73"/>
        <v>0</v>
      </c>
      <c r="FR16" s="610">
        <f t="shared" si="74"/>
        <v>0</v>
      </c>
      <c r="FS16" s="610">
        <f t="shared" si="75"/>
        <v>0</v>
      </c>
      <c r="FT16" s="610">
        <f t="shared" si="76"/>
        <v>0</v>
      </c>
      <c r="FU16" s="610">
        <f t="shared" si="77"/>
        <v>0</v>
      </c>
      <c r="FV16" s="610">
        <f t="shared" si="78"/>
        <v>0</v>
      </c>
      <c r="FW16" s="610">
        <f t="shared" si="79"/>
        <v>0</v>
      </c>
      <c r="FX16" s="610">
        <f t="shared" si="80"/>
        <v>0</v>
      </c>
      <c r="FY16" s="610">
        <f t="shared" si="81"/>
        <v>0</v>
      </c>
      <c r="FZ16" s="610">
        <f t="shared" si="82"/>
        <v>0</v>
      </c>
      <c r="GA16" s="610">
        <f t="shared" si="83"/>
        <v>0</v>
      </c>
      <c r="GB16" s="610">
        <f t="shared" si="84"/>
        <v>0</v>
      </c>
      <c r="GC16" s="610">
        <f t="shared" si="85"/>
        <v>0</v>
      </c>
      <c r="GD16" s="610">
        <f t="shared" si="86"/>
        <v>0</v>
      </c>
      <c r="GE16" s="610">
        <f t="shared" si="87"/>
        <v>0</v>
      </c>
      <c r="GF16" s="610">
        <f t="shared" si="88"/>
        <v>0</v>
      </c>
      <c r="GG16" s="610">
        <f t="shared" si="89"/>
        <v>0</v>
      </c>
      <c r="GH16" s="610">
        <f t="shared" si="90"/>
        <v>0</v>
      </c>
      <c r="GI16" s="610">
        <f t="shared" si="91"/>
        <v>0</v>
      </c>
      <c r="GJ16" s="610">
        <f t="shared" si="92"/>
        <v>0</v>
      </c>
      <c r="GK16" s="610">
        <f t="shared" si="93"/>
        <v>0</v>
      </c>
      <c r="GL16" s="610">
        <f t="shared" si="94"/>
        <v>0</v>
      </c>
      <c r="GM16" s="610">
        <f t="shared" si="95"/>
        <v>0</v>
      </c>
      <c r="GN16" s="610">
        <f t="shared" si="96"/>
        <v>0</v>
      </c>
      <c r="GO16" s="610">
        <f t="shared" si="97"/>
        <v>0</v>
      </c>
      <c r="GP16" s="610">
        <f t="shared" si="98"/>
        <v>0</v>
      </c>
      <c r="GQ16" s="610">
        <f t="shared" si="99"/>
        <v>0</v>
      </c>
      <c r="GR16" s="610">
        <f t="shared" si="100"/>
        <v>0</v>
      </c>
      <c r="GS16" s="610">
        <f t="shared" si="101"/>
        <v>0</v>
      </c>
      <c r="GT16" s="610">
        <f t="shared" si="102"/>
        <v>0</v>
      </c>
      <c r="GU16" s="610">
        <f t="shared" si="103"/>
        <v>0</v>
      </c>
      <c r="GV16" s="610">
        <f t="shared" si="104"/>
        <v>0</v>
      </c>
      <c r="GW16" s="610">
        <f t="shared" si="105"/>
        <v>0</v>
      </c>
      <c r="GX16" s="610">
        <f t="shared" si="106"/>
        <v>0</v>
      </c>
      <c r="GY16" s="610">
        <f t="shared" si="107"/>
        <v>0</v>
      </c>
      <c r="GZ16" s="610">
        <f t="shared" si="108"/>
        <v>0</v>
      </c>
      <c r="HA16" s="610">
        <f t="shared" si="109"/>
        <v>0</v>
      </c>
      <c r="HB16" s="610">
        <f t="shared" si="110"/>
        <v>0</v>
      </c>
      <c r="HC16" s="610">
        <f t="shared" si="111"/>
        <v>0</v>
      </c>
      <c r="HD16" s="610">
        <f t="shared" si="112"/>
        <v>0</v>
      </c>
      <c r="HE16" s="610">
        <f t="shared" si="113"/>
        <v>0</v>
      </c>
      <c r="HF16" s="610">
        <f t="shared" si="114"/>
        <v>0</v>
      </c>
      <c r="HG16" s="610">
        <f t="shared" si="115"/>
        <v>0</v>
      </c>
      <c r="HH16" s="610">
        <f t="shared" si="116"/>
        <v>0</v>
      </c>
      <c r="HI16" s="610">
        <f t="shared" si="117"/>
        <v>0</v>
      </c>
      <c r="HJ16" s="610">
        <f t="shared" si="118"/>
        <v>0</v>
      </c>
      <c r="HK16" s="610">
        <f t="shared" si="119"/>
        <v>0</v>
      </c>
      <c r="HL16" s="610">
        <f t="shared" si="120"/>
        <v>0</v>
      </c>
      <c r="HM16" s="610">
        <f t="shared" si="121"/>
        <v>0</v>
      </c>
      <c r="HN16" s="610">
        <f t="shared" si="122"/>
        <v>0</v>
      </c>
      <c r="HO16" s="610">
        <f t="shared" si="123"/>
        <v>0</v>
      </c>
      <c r="HP16" s="610">
        <f t="shared" si="124"/>
        <v>0</v>
      </c>
      <c r="HQ16" s="610">
        <f t="shared" si="125"/>
        <v>0</v>
      </c>
      <c r="HR16" s="610">
        <f t="shared" si="126"/>
        <v>0</v>
      </c>
      <c r="HS16" s="610">
        <f t="shared" si="127"/>
        <v>0</v>
      </c>
      <c r="HT16" s="610">
        <f t="shared" si="128"/>
        <v>0</v>
      </c>
      <c r="HU16" s="610">
        <f t="shared" si="129"/>
        <v>0</v>
      </c>
      <c r="HV16" s="610">
        <f t="shared" si="130"/>
        <v>0</v>
      </c>
      <c r="HW16" s="610">
        <f t="shared" si="131"/>
        <v>0</v>
      </c>
      <c r="HX16" s="610">
        <f t="shared" si="132"/>
        <v>0</v>
      </c>
      <c r="HY16" s="610">
        <f t="shared" si="133"/>
        <v>0</v>
      </c>
      <c r="HZ16" s="610">
        <f t="shared" si="134"/>
        <v>0</v>
      </c>
      <c r="IA16" s="610">
        <f t="shared" si="135"/>
        <v>0</v>
      </c>
      <c r="IB16" s="610">
        <f t="shared" si="136"/>
        <v>0</v>
      </c>
      <c r="IC16" s="610">
        <f t="shared" si="137"/>
        <v>0</v>
      </c>
      <c r="ID16" s="610">
        <f t="shared" si="138"/>
        <v>0</v>
      </c>
      <c r="IE16" s="610">
        <f t="shared" si="139"/>
        <v>0</v>
      </c>
      <c r="IF16" s="610">
        <f t="shared" si="140"/>
        <v>0</v>
      </c>
      <c r="IG16" s="610">
        <f t="shared" si="141"/>
        <v>0</v>
      </c>
      <c r="IH16" s="610">
        <f t="shared" si="142"/>
        <v>0</v>
      </c>
      <c r="II16" s="610">
        <f t="shared" si="143"/>
        <v>0</v>
      </c>
      <c r="IJ16" s="610">
        <f t="shared" si="144"/>
        <v>0</v>
      </c>
      <c r="IK16" s="610">
        <f t="shared" si="145"/>
        <v>0</v>
      </c>
      <c r="IL16" s="1579">
        <f t="shared" si="146"/>
        <v>0</v>
      </c>
      <c r="IM16" s="497">
        <f t="shared" si="147"/>
        <v>0</v>
      </c>
      <c r="IS16" s="1156">
        <v>1.8661829999999999</v>
      </c>
      <c r="IT16" s="1156">
        <v>1.8661829999999999</v>
      </c>
      <c r="IU16" s="1156">
        <v>1.4870099999999999</v>
      </c>
      <c r="IV16" s="1156">
        <v>0.17459999999999998</v>
      </c>
      <c r="IW16" s="1156">
        <v>0</v>
      </c>
      <c r="IX16" s="1156">
        <v>0</v>
      </c>
      <c r="IY16" s="1158">
        <v>5.3939759999999994</v>
      </c>
    </row>
    <row r="17" spans="1:259" s="7" customFormat="1" ht="29.25" customHeight="1">
      <c r="A17" s="1190" t="s">
        <v>792</v>
      </c>
      <c r="B17" s="1653" t="s">
        <v>386</v>
      </c>
      <c r="C17" s="719"/>
      <c r="D17" s="720" t="s">
        <v>8</v>
      </c>
      <c r="E17" s="97">
        <f t="shared" si="15"/>
        <v>3.691335E-3</v>
      </c>
      <c r="F17" s="98">
        <f t="shared" si="2"/>
        <v>1.2215015999999999E-2</v>
      </c>
      <c r="G17" s="503">
        <f t="shared" si="16"/>
        <v>2.0358359999999996E-3</v>
      </c>
      <c r="H17" s="503">
        <f t="shared" ref="H17:L17" si="163">+G17</f>
        <v>2.0358359999999996E-3</v>
      </c>
      <c r="I17" s="503">
        <f t="shared" si="163"/>
        <v>2.0358359999999996E-3</v>
      </c>
      <c r="J17" s="503">
        <f t="shared" si="163"/>
        <v>2.0358359999999996E-3</v>
      </c>
      <c r="K17" s="503">
        <f t="shared" si="163"/>
        <v>2.0358359999999996E-3</v>
      </c>
      <c r="L17" s="503">
        <f t="shared" si="163"/>
        <v>2.0358359999999996E-3</v>
      </c>
      <c r="M17" s="99">
        <f t="shared" si="4"/>
        <v>1.2215015999999999E-2</v>
      </c>
      <c r="N17" s="514">
        <f t="shared" si="18"/>
        <v>1.7896499999999998E-4</v>
      </c>
      <c r="O17" s="514">
        <f t="shared" ref="O17:Y17" si="164">+N17</f>
        <v>1.7896499999999998E-4</v>
      </c>
      <c r="P17" s="514">
        <f t="shared" si="164"/>
        <v>1.7896499999999998E-4</v>
      </c>
      <c r="Q17" s="514">
        <f t="shared" si="164"/>
        <v>1.7896499999999998E-4</v>
      </c>
      <c r="R17" s="514">
        <f t="shared" si="164"/>
        <v>1.7896499999999998E-4</v>
      </c>
      <c r="S17" s="514">
        <f t="shared" si="164"/>
        <v>1.7896499999999998E-4</v>
      </c>
      <c r="T17" s="514">
        <f t="shared" si="164"/>
        <v>1.7896499999999998E-4</v>
      </c>
      <c r="U17" s="514">
        <f t="shared" si="164"/>
        <v>1.7896499999999998E-4</v>
      </c>
      <c r="V17" s="514">
        <f t="shared" si="164"/>
        <v>1.7896499999999998E-4</v>
      </c>
      <c r="W17" s="514">
        <f t="shared" si="164"/>
        <v>1.7896499999999998E-4</v>
      </c>
      <c r="X17" s="514">
        <f t="shared" si="164"/>
        <v>1.7896499999999998E-4</v>
      </c>
      <c r="Y17" s="514">
        <f t="shared" si="164"/>
        <v>1.7896499999999998E-4</v>
      </c>
      <c r="Z17" s="99">
        <f t="shared" si="6"/>
        <v>2.1475799999999996E-3</v>
      </c>
      <c r="AA17" s="514">
        <f t="shared" si="20"/>
        <v>0</v>
      </c>
      <c r="AB17" s="514">
        <f t="shared" ref="AB17:AL17" si="165">+AA17</f>
        <v>0</v>
      </c>
      <c r="AC17" s="514">
        <f t="shared" si="165"/>
        <v>0</v>
      </c>
      <c r="AD17" s="514">
        <f t="shared" si="165"/>
        <v>0</v>
      </c>
      <c r="AE17" s="514">
        <f t="shared" si="165"/>
        <v>0</v>
      </c>
      <c r="AF17" s="514">
        <f t="shared" si="165"/>
        <v>0</v>
      </c>
      <c r="AG17" s="514">
        <f t="shared" si="165"/>
        <v>0</v>
      </c>
      <c r="AH17" s="514">
        <f t="shared" si="165"/>
        <v>0</v>
      </c>
      <c r="AI17" s="514">
        <f t="shared" si="165"/>
        <v>0</v>
      </c>
      <c r="AJ17" s="514">
        <f t="shared" si="165"/>
        <v>0</v>
      </c>
      <c r="AK17" s="514">
        <f t="shared" si="165"/>
        <v>0</v>
      </c>
      <c r="AL17" s="514">
        <f t="shared" si="165"/>
        <v>0</v>
      </c>
      <c r="AM17" s="99">
        <f t="shared" si="8"/>
        <v>0</v>
      </c>
      <c r="AN17" s="99">
        <f t="shared" si="9"/>
        <v>0</v>
      </c>
      <c r="AO17" s="97">
        <f t="shared" si="22"/>
        <v>3.2021219277108431E-4</v>
      </c>
      <c r="AP17" s="97">
        <f t="shared" ref="AP17:DA17" si="166">+AO17</f>
        <v>3.2021219277108431E-4</v>
      </c>
      <c r="AQ17" s="97">
        <f t="shared" si="166"/>
        <v>3.2021219277108431E-4</v>
      </c>
      <c r="AR17" s="97">
        <f t="shared" si="166"/>
        <v>3.2021219277108431E-4</v>
      </c>
      <c r="AS17" s="97">
        <f t="shared" si="166"/>
        <v>3.2021219277108431E-4</v>
      </c>
      <c r="AT17" s="97">
        <f t="shared" si="166"/>
        <v>3.2021219277108431E-4</v>
      </c>
      <c r="AU17" s="97">
        <f t="shared" si="166"/>
        <v>3.2021219277108431E-4</v>
      </c>
      <c r="AV17" s="97">
        <f t="shared" si="166"/>
        <v>3.2021219277108431E-4</v>
      </c>
      <c r="AW17" s="97">
        <f t="shared" si="166"/>
        <v>3.2021219277108431E-4</v>
      </c>
      <c r="AX17" s="97">
        <f t="shared" si="166"/>
        <v>3.2021219277108431E-4</v>
      </c>
      <c r="AY17" s="97">
        <f t="shared" si="166"/>
        <v>3.2021219277108431E-4</v>
      </c>
      <c r="AZ17" s="97">
        <f t="shared" si="166"/>
        <v>3.2021219277108431E-4</v>
      </c>
      <c r="BA17" s="97">
        <f t="shared" si="166"/>
        <v>3.2021219277108431E-4</v>
      </c>
      <c r="BB17" s="97">
        <f t="shared" si="166"/>
        <v>3.2021219277108431E-4</v>
      </c>
      <c r="BC17" s="97">
        <f t="shared" si="166"/>
        <v>3.2021219277108431E-4</v>
      </c>
      <c r="BD17" s="97">
        <f t="shared" si="166"/>
        <v>3.2021219277108431E-4</v>
      </c>
      <c r="BE17" s="97">
        <f t="shared" si="166"/>
        <v>3.2021219277108431E-4</v>
      </c>
      <c r="BF17" s="97">
        <f t="shared" si="166"/>
        <v>3.2021219277108431E-4</v>
      </c>
      <c r="BG17" s="97">
        <f t="shared" si="166"/>
        <v>3.2021219277108431E-4</v>
      </c>
      <c r="BH17" s="97">
        <f t="shared" si="166"/>
        <v>3.2021219277108431E-4</v>
      </c>
      <c r="BI17" s="97">
        <f t="shared" si="166"/>
        <v>3.2021219277108431E-4</v>
      </c>
      <c r="BJ17" s="97">
        <f t="shared" si="166"/>
        <v>3.2021219277108431E-4</v>
      </c>
      <c r="BK17" s="97">
        <f t="shared" si="166"/>
        <v>3.2021219277108431E-4</v>
      </c>
      <c r="BL17" s="97">
        <f t="shared" si="166"/>
        <v>3.2021219277108431E-4</v>
      </c>
      <c r="BM17" s="97">
        <f t="shared" si="166"/>
        <v>3.2021219277108431E-4</v>
      </c>
      <c r="BN17" s="97">
        <f t="shared" si="166"/>
        <v>3.2021219277108431E-4</v>
      </c>
      <c r="BO17" s="97">
        <f t="shared" si="166"/>
        <v>3.2021219277108431E-4</v>
      </c>
      <c r="BP17" s="97">
        <f t="shared" si="166"/>
        <v>3.2021219277108431E-4</v>
      </c>
      <c r="BQ17" s="97">
        <f t="shared" si="166"/>
        <v>3.2021219277108431E-4</v>
      </c>
      <c r="BR17" s="97">
        <f t="shared" si="166"/>
        <v>3.2021219277108431E-4</v>
      </c>
      <c r="BS17" s="97">
        <f t="shared" si="166"/>
        <v>3.2021219277108431E-4</v>
      </c>
      <c r="BT17" s="97">
        <f t="shared" si="166"/>
        <v>3.2021219277108431E-4</v>
      </c>
      <c r="BU17" s="97">
        <f t="shared" si="166"/>
        <v>3.2021219277108431E-4</v>
      </c>
      <c r="BV17" s="97">
        <f t="shared" si="166"/>
        <v>3.2021219277108431E-4</v>
      </c>
      <c r="BW17" s="97">
        <f t="shared" si="166"/>
        <v>3.2021219277108431E-4</v>
      </c>
      <c r="BX17" s="97">
        <f t="shared" si="166"/>
        <v>3.2021219277108431E-4</v>
      </c>
      <c r="BY17" s="97">
        <f t="shared" si="166"/>
        <v>3.2021219277108431E-4</v>
      </c>
      <c r="BZ17" s="97">
        <f t="shared" si="166"/>
        <v>3.2021219277108431E-4</v>
      </c>
      <c r="CA17" s="97">
        <f t="shared" si="166"/>
        <v>3.2021219277108431E-4</v>
      </c>
      <c r="CB17" s="97">
        <f t="shared" si="166"/>
        <v>3.2021219277108431E-4</v>
      </c>
      <c r="CC17" s="97">
        <f t="shared" si="166"/>
        <v>3.2021219277108431E-4</v>
      </c>
      <c r="CD17" s="97">
        <f t="shared" si="166"/>
        <v>3.2021219277108431E-4</v>
      </c>
      <c r="CE17" s="97">
        <f t="shared" si="166"/>
        <v>3.2021219277108431E-4</v>
      </c>
      <c r="CF17" s="97">
        <f t="shared" si="166"/>
        <v>3.2021219277108431E-4</v>
      </c>
      <c r="CG17" s="97">
        <f t="shared" si="166"/>
        <v>3.2021219277108431E-4</v>
      </c>
      <c r="CH17" s="97">
        <f t="shared" si="166"/>
        <v>3.2021219277108431E-4</v>
      </c>
      <c r="CI17" s="97">
        <f t="shared" si="166"/>
        <v>3.2021219277108431E-4</v>
      </c>
      <c r="CJ17" s="97">
        <f t="shared" si="166"/>
        <v>3.2021219277108431E-4</v>
      </c>
      <c r="CK17" s="97">
        <f t="shared" si="166"/>
        <v>3.2021219277108431E-4</v>
      </c>
      <c r="CL17" s="97">
        <f t="shared" si="166"/>
        <v>3.2021219277108431E-4</v>
      </c>
      <c r="CM17" s="97">
        <f t="shared" si="166"/>
        <v>3.2021219277108431E-4</v>
      </c>
      <c r="CN17" s="97">
        <f t="shared" si="166"/>
        <v>3.2021219277108431E-4</v>
      </c>
      <c r="CO17" s="97">
        <f t="shared" si="166"/>
        <v>3.2021219277108431E-4</v>
      </c>
      <c r="CP17" s="97">
        <f t="shared" si="166"/>
        <v>3.2021219277108431E-4</v>
      </c>
      <c r="CQ17" s="97">
        <f t="shared" si="166"/>
        <v>3.2021219277108431E-4</v>
      </c>
      <c r="CR17" s="97">
        <f t="shared" si="166"/>
        <v>3.2021219277108431E-4</v>
      </c>
      <c r="CS17" s="97">
        <f t="shared" si="166"/>
        <v>3.2021219277108431E-4</v>
      </c>
      <c r="CT17" s="97">
        <f t="shared" si="166"/>
        <v>3.2021219277108431E-4</v>
      </c>
      <c r="CU17" s="97">
        <f t="shared" si="166"/>
        <v>3.2021219277108431E-4</v>
      </c>
      <c r="CV17" s="97">
        <f t="shared" si="166"/>
        <v>3.2021219277108431E-4</v>
      </c>
      <c r="CW17" s="97">
        <f t="shared" si="166"/>
        <v>3.2021219277108431E-4</v>
      </c>
      <c r="CX17" s="97">
        <f t="shared" si="166"/>
        <v>3.2021219277108431E-4</v>
      </c>
      <c r="CY17" s="97">
        <f t="shared" si="166"/>
        <v>3.2021219277108431E-4</v>
      </c>
      <c r="CZ17" s="97">
        <f t="shared" si="166"/>
        <v>3.2021219277108431E-4</v>
      </c>
      <c r="DA17" s="97">
        <f t="shared" si="166"/>
        <v>3.2021219277108431E-4</v>
      </c>
      <c r="DB17" s="97">
        <f t="shared" ref="DB17:DS17" si="167">+DA17</f>
        <v>3.2021219277108431E-4</v>
      </c>
      <c r="DC17" s="97">
        <f t="shared" si="167"/>
        <v>3.2021219277108431E-4</v>
      </c>
      <c r="DD17" s="97">
        <f t="shared" si="167"/>
        <v>3.2021219277108431E-4</v>
      </c>
      <c r="DE17" s="97">
        <f t="shared" si="167"/>
        <v>3.2021219277108431E-4</v>
      </c>
      <c r="DF17" s="97">
        <f t="shared" si="167"/>
        <v>3.2021219277108431E-4</v>
      </c>
      <c r="DG17" s="97">
        <f t="shared" si="167"/>
        <v>3.2021219277108431E-4</v>
      </c>
      <c r="DH17" s="97">
        <f t="shared" si="167"/>
        <v>3.2021219277108431E-4</v>
      </c>
      <c r="DI17" s="97">
        <f t="shared" si="167"/>
        <v>3.2021219277108431E-4</v>
      </c>
      <c r="DJ17" s="97">
        <f t="shared" si="167"/>
        <v>3.2021219277108431E-4</v>
      </c>
      <c r="DK17" s="97">
        <f t="shared" si="167"/>
        <v>3.2021219277108431E-4</v>
      </c>
      <c r="DL17" s="97">
        <f t="shared" si="167"/>
        <v>3.2021219277108431E-4</v>
      </c>
      <c r="DM17" s="97">
        <f t="shared" si="167"/>
        <v>3.2021219277108431E-4</v>
      </c>
      <c r="DN17" s="97">
        <f t="shared" si="167"/>
        <v>3.2021219277108431E-4</v>
      </c>
      <c r="DO17" s="97">
        <f t="shared" si="167"/>
        <v>3.2021219277108431E-4</v>
      </c>
      <c r="DP17" s="97">
        <f t="shared" si="167"/>
        <v>3.2021219277108431E-4</v>
      </c>
      <c r="DQ17" s="97">
        <f t="shared" si="167"/>
        <v>3.2021219277108431E-4</v>
      </c>
      <c r="DR17" s="97">
        <f t="shared" si="167"/>
        <v>3.2021219277108431E-4</v>
      </c>
      <c r="DS17" s="97">
        <f t="shared" si="167"/>
        <v>3.2021219277108431E-4</v>
      </c>
      <c r="DT17" s="97">
        <f t="shared" si="25"/>
        <v>0</v>
      </c>
      <c r="DU17" s="100">
        <f t="shared" si="26"/>
        <v>2.6577611999999997E-2</v>
      </c>
      <c r="DV17" s="29"/>
      <c r="DW17" s="57">
        <f t="shared" si="27"/>
        <v>0</v>
      </c>
      <c r="DX17" s="487">
        <f t="shared" si="28"/>
        <v>0</v>
      </c>
      <c r="DY17" s="68">
        <f t="shared" si="29"/>
        <v>0</v>
      </c>
      <c r="DZ17" s="68">
        <f t="shared" si="30"/>
        <v>0</v>
      </c>
      <c r="EA17" s="68">
        <f t="shared" si="31"/>
        <v>0</v>
      </c>
      <c r="EB17" s="68">
        <f t="shared" si="32"/>
        <v>0</v>
      </c>
      <c r="EC17" s="68">
        <f t="shared" si="33"/>
        <v>0</v>
      </c>
      <c r="ED17" s="68">
        <f t="shared" si="34"/>
        <v>0</v>
      </c>
      <c r="EE17" s="488">
        <f t="shared" si="35"/>
        <v>0</v>
      </c>
      <c r="EF17" s="69">
        <f t="shared" si="36"/>
        <v>0</v>
      </c>
      <c r="EG17" s="69">
        <f t="shared" si="37"/>
        <v>0</v>
      </c>
      <c r="EH17" s="69">
        <f t="shared" si="38"/>
        <v>0</v>
      </c>
      <c r="EI17" s="69">
        <f t="shared" si="39"/>
        <v>0</v>
      </c>
      <c r="EJ17" s="69">
        <f t="shared" si="40"/>
        <v>0</v>
      </c>
      <c r="EK17" s="69">
        <f t="shared" si="41"/>
        <v>0</v>
      </c>
      <c r="EL17" s="69">
        <f t="shared" si="42"/>
        <v>0</v>
      </c>
      <c r="EM17" s="69">
        <f t="shared" si="43"/>
        <v>0</v>
      </c>
      <c r="EN17" s="69">
        <f t="shared" si="44"/>
        <v>0</v>
      </c>
      <c r="EO17" s="69">
        <f t="shared" si="45"/>
        <v>0</v>
      </c>
      <c r="EP17" s="69">
        <f t="shared" si="46"/>
        <v>0</v>
      </c>
      <c r="EQ17" s="69">
        <f t="shared" si="47"/>
        <v>0</v>
      </c>
      <c r="ER17" s="488">
        <f t="shared" si="48"/>
        <v>0</v>
      </c>
      <c r="ES17" s="69">
        <f t="shared" si="49"/>
        <v>0</v>
      </c>
      <c r="ET17" s="69">
        <f t="shared" si="50"/>
        <v>0</v>
      </c>
      <c r="EU17" s="69">
        <f t="shared" si="51"/>
        <v>0</v>
      </c>
      <c r="EV17" s="69">
        <f t="shared" si="52"/>
        <v>0</v>
      </c>
      <c r="EW17" s="69">
        <f t="shared" si="53"/>
        <v>0</v>
      </c>
      <c r="EX17" s="69">
        <f t="shared" si="54"/>
        <v>0</v>
      </c>
      <c r="EY17" s="69">
        <f t="shared" si="55"/>
        <v>0</v>
      </c>
      <c r="EZ17" s="69">
        <f t="shared" si="56"/>
        <v>0</v>
      </c>
      <c r="FA17" s="69">
        <f t="shared" si="57"/>
        <v>0</v>
      </c>
      <c r="FB17" s="69">
        <f t="shared" si="58"/>
        <v>0</v>
      </c>
      <c r="FC17" s="69">
        <f t="shared" si="59"/>
        <v>0</v>
      </c>
      <c r="FD17" s="69">
        <f t="shared" si="60"/>
        <v>0</v>
      </c>
      <c r="FE17" s="488">
        <f t="shared" si="61"/>
        <v>0</v>
      </c>
      <c r="FF17" s="488">
        <f t="shared" si="62"/>
        <v>0</v>
      </c>
      <c r="FG17" s="609">
        <f t="shared" si="63"/>
        <v>0</v>
      </c>
      <c r="FH17" s="609">
        <f t="shared" si="64"/>
        <v>0</v>
      </c>
      <c r="FI17" s="609">
        <f t="shared" si="65"/>
        <v>0</v>
      </c>
      <c r="FJ17" s="609">
        <f t="shared" si="66"/>
        <v>0</v>
      </c>
      <c r="FK17" s="609">
        <f t="shared" si="67"/>
        <v>0</v>
      </c>
      <c r="FL17" s="609">
        <f t="shared" si="68"/>
        <v>0</v>
      </c>
      <c r="FM17" s="609">
        <f t="shared" si="69"/>
        <v>0</v>
      </c>
      <c r="FN17" s="609">
        <f t="shared" si="70"/>
        <v>0</v>
      </c>
      <c r="FO17" s="609">
        <f t="shared" si="71"/>
        <v>0</v>
      </c>
      <c r="FP17" s="609">
        <f t="shared" si="72"/>
        <v>0</v>
      </c>
      <c r="FQ17" s="609">
        <f t="shared" si="73"/>
        <v>0</v>
      </c>
      <c r="FR17" s="609">
        <f t="shared" si="74"/>
        <v>0</v>
      </c>
      <c r="FS17" s="609">
        <f t="shared" si="75"/>
        <v>0</v>
      </c>
      <c r="FT17" s="609">
        <f t="shared" si="76"/>
        <v>0</v>
      </c>
      <c r="FU17" s="609">
        <f t="shared" si="77"/>
        <v>0</v>
      </c>
      <c r="FV17" s="609">
        <f t="shared" si="78"/>
        <v>0</v>
      </c>
      <c r="FW17" s="609">
        <f t="shared" si="79"/>
        <v>0</v>
      </c>
      <c r="FX17" s="609">
        <f t="shared" si="80"/>
        <v>0</v>
      </c>
      <c r="FY17" s="609">
        <f t="shared" si="81"/>
        <v>0</v>
      </c>
      <c r="FZ17" s="609">
        <f t="shared" si="82"/>
        <v>0</v>
      </c>
      <c r="GA17" s="609">
        <f t="shared" si="83"/>
        <v>0</v>
      </c>
      <c r="GB17" s="609">
        <f t="shared" si="84"/>
        <v>0</v>
      </c>
      <c r="GC17" s="609">
        <f t="shared" si="85"/>
        <v>0</v>
      </c>
      <c r="GD17" s="609">
        <f t="shared" si="86"/>
        <v>0</v>
      </c>
      <c r="GE17" s="609">
        <f t="shared" si="87"/>
        <v>0</v>
      </c>
      <c r="GF17" s="609">
        <f t="shared" si="88"/>
        <v>0</v>
      </c>
      <c r="GG17" s="609">
        <f t="shared" si="89"/>
        <v>0</v>
      </c>
      <c r="GH17" s="609">
        <f t="shared" si="90"/>
        <v>0</v>
      </c>
      <c r="GI17" s="609">
        <f t="shared" si="91"/>
        <v>0</v>
      </c>
      <c r="GJ17" s="609">
        <f t="shared" si="92"/>
        <v>0</v>
      </c>
      <c r="GK17" s="609">
        <f t="shared" si="93"/>
        <v>0</v>
      </c>
      <c r="GL17" s="609">
        <f t="shared" si="94"/>
        <v>0</v>
      </c>
      <c r="GM17" s="609">
        <f t="shared" si="95"/>
        <v>0</v>
      </c>
      <c r="GN17" s="609">
        <f t="shared" si="96"/>
        <v>0</v>
      </c>
      <c r="GO17" s="609">
        <f t="shared" si="97"/>
        <v>0</v>
      </c>
      <c r="GP17" s="609">
        <f t="shared" si="98"/>
        <v>0</v>
      </c>
      <c r="GQ17" s="609">
        <f t="shared" si="99"/>
        <v>0</v>
      </c>
      <c r="GR17" s="609">
        <f t="shared" si="100"/>
        <v>0</v>
      </c>
      <c r="GS17" s="609">
        <f t="shared" si="101"/>
        <v>0</v>
      </c>
      <c r="GT17" s="609">
        <f t="shared" si="102"/>
        <v>0</v>
      </c>
      <c r="GU17" s="609">
        <f t="shared" si="103"/>
        <v>0</v>
      </c>
      <c r="GV17" s="609">
        <f t="shared" si="104"/>
        <v>0</v>
      </c>
      <c r="GW17" s="609">
        <f t="shared" si="105"/>
        <v>0</v>
      </c>
      <c r="GX17" s="609">
        <f t="shared" si="106"/>
        <v>0</v>
      </c>
      <c r="GY17" s="609">
        <f t="shared" si="107"/>
        <v>0</v>
      </c>
      <c r="GZ17" s="609">
        <f t="shared" si="108"/>
        <v>0</v>
      </c>
      <c r="HA17" s="609">
        <f t="shared" si="109"/>
        <v>0</v>
      </c>
      <c r="HB17" s="609">
        <f t="shared" si="110"/>
        <v>0</v>
      </c>
      <c r="HC17" s="609">
        <f t="shared" si="111"/>
        <v>0</v>
      </c>
      <c r="HD17" s="609">
        <f t="shared" si="112"/>
        <v>0</v>
      </c>
      <c r="HE17" s="609">
        <f t="shared" si="113"/>
        <v>0</v>
      </c>
      <c r="HF17" s="609">
        <f t="shared" si="114"/>
        <v>0</v>
      </c>
      <c r="HG17" s="609">
        <f t="shared" si="115"/>
        <v>0</v>
      </c>
      <c r="HH17" s="609">
        <f t="shared" si="116"/>
        <v>0</v>
      </c>
      <c r="HI17" s="609">
        <f t="shared" si="117"/>
        <v>0</v>
      </c>
      <c r="HJ17" s="609">
        <f t="shared" si="118"/>
        <v>0</v>
      </c>
      <c r="HK17" s="609">
        <f t="shared" si="119"/>
        <v>0</v>
      </c>
      <c r="HL17" s="609">
        <f t="shared" si="120"/>
        <v>0</v>
      </c>
      <c r="HM17" s="609">
        <f t="shared" si="121"/>
        <v>0</v>
      </c>
      <c r="HN17" s="609">
        <f t="shared" si="122"/>
        <v>0</v>
      </c>
      <c r="HO17" s="609">
        <f t="shared" si="123"/>
        <v>0</v>
      </c>
      <c r="HP17" s="609">
        <f t="shared" si="124"/>
        <v>0</v>
      </c>
      <c r="HQ17" s="609">
        <f t="shared" si="125"/>
        <v>0</v>
      </c>
      <c r="HR17" s="609">
        <f t="shared" si="126"/>
        <v>0</v>
      </c>
      <c r="HS17" s="609">
        <f t="shared" si="127"/>
        <v>0</v>
      </c>
      <c r="HT17" s="609">
        <f t="shared" si="128"/>
        <v>0</v>
      </c>
      <c r="HU17" s="609">
        <f t="shared" si="129"/>
        <v>0</v>
      </c>
      <c r="HV17" s="609">
        <f t="shared" si="130"/>
        <v>0</v>
      </c>
      <c r="HW17" s="609">
        <f t="shared" si="131"/>
        <v>0</v>
      </c>
      <c r="HX17" s="609">
        <f t="shared" si="132"/>
        <v>0</v>
      </c>
      <c r="HY17" s="609">
        <f t="shared" si="133"/>
        <v>0</v>
      </c>
      <c r="HZ17" s="609">
        <f t="shared" si="134"/>
        <v>0</v>
      </c>
      <c r="IA17" s="609">
        <f t="shared" si="135"/>
        <v>0</v>
      </c>
      <c r="IB17" s="609">
        <f t="shared" si="136"/>
        <v>0</v>
      </c>
      <c r="IC17" s="609">
        <f t="shared" si="137"/>
        <v>0</v>
      </c>
      <c r="ID17" s="609">
        <f t="shared" si="138"/>
        <v>0</v>
      </c>
      <c r="IE17" s="609">
        <f t="shared" si="139"/>
        <v>0</v>
      </c>
      <c r="IF17" s="609">
        <f t="shared" si="140"/>
        <v>0</v>
      </c>
      <c r="IG17" s="609">
        <f t="shared" si="141"/>
        <v>0</v>
      </c>
      <c r="IH17" s="609">
        <f t="shared" si="142"/>
        <v>0</v>
      </c>
      <c r="II17" s="609">
        <f t="shared" si="143"/>
        <v>0</v>
      </c>
      <c r="IJ17" s="609">
        <f t="shared" si="144"/>
        <v>0</v>
      </c>
      <c r="IK17" s="609">
        <f t="shared" si="145"/>
        <v>0</v>
      </c>
      <c r="IL17" s="1580">
        <f t="shared" si="146"/>
        <v>0</v>
      </c>
      <c r="IM17" s="495">
        <f t="shared" si="147"/>
        <v>0</v>
      </c>
      <c r="IS17" s="1156">
        <v>2.0358359999999999E-2</v>
      </c>
      <c r="IT17" s="1156">
        <v>2.0358359999999999E-2</v>
      </c>
      <c r="IU17" s="1156">
        <v>3.5792999999999997E-3</v>
      </c>
      <c r="IV17" s="1156">
        <v>0</v>
      </c>
      <c r="IW17" s="1156">
        <v>0</v>
      </c>
      <c r="IX17" s="1156">
        <v>0</v>
      </c>
      <c r="IY17" s="1157">
        <v>4.4296019999999998E-2</v>
      </c>
    </row>
    <row r="18" spans="1:259" s="8" customFormat="1" ht="29.25" customHeight="1">
      <c r="A18" s="1187" t="s">
        <v>792</v>
      </c>
      <c r="B18" s="1654"/>
      <c r="C18" s="715"/>
      <c r="D18" s="716" t="s">
        <v>35</v>
      </c>
      <c r="E18" s="89">
        <f t="shared" si="15"/>
        <v>0.19108999999999998</v>
      </c>
      <c r="F18" s="90">
        <f t="shared" si="2"/>
        <v>0.50895899999999994</v>
      </c>
      <c r="G18" s="501">
        <f t="shared" si="16"/>
        <v>8.4826499999999985E-2</v>
      </c>
      <c r="H18" s="501">
        <f t="shared" ref="H18:L18" si="168">+G18</f>
        <v>8.4826499999999985E-2</v>
      </c>
      <c r="I18" s="501">
        <f t="shared" si="168"/>
        <v>8.4826499999999985E-2</v>
      </c>
      <c r="J18" s="501">
        <f t="shared" si="168"/>
        <v>8.4826499999999985E-2</v>
      </c>
      <c r="K18" s="501">
        <f t="shared" si="168"/>
        <v>8.4826499999999985E-2</v>
      </c>
      <c r="L18" s="501">
        <f t="shared" si="168"/>
        <v>8.4826499999999985E-2</v>
      </c>
      <c r="M18" s="91">
        <f t="shared" si="4"/>
        <v>0.50895899999999994</v>
      </c>
      <c r="N18" s="512">
        <f t="shared" si="18"/>
        <v>2.9827500000000003E-2</v>
      </c>
      <c r="O18" s="512">
        <f t="shared" ref="O18:Y18" si="169">+N18</f>
        <v>2.9827500000000003E-2</v>
      </c>
      <c r="P18" s="512">
        <f t="shared" si="169"/>
        <v>2.9827500000000003E-2</v>
      </c>
      <c r="Q18" s="512">
        <f t="shared" si="169"/>
        <v>2.9827500000000003E-2</v>
      </c>
      <c r="R18" s="512">
        <f t="shared" si="169"/>
        <v>2.9827500000000003E-2</v>
      </c>
      <c r="S18" s="512">
        <f t="shared" si="169"/>
        <v>2.9827500000000003E-2</v>
      </c>
      <c r="T18" s="512">
        <f t="shared" si="169"/>
        <v>2.9827500000000003E-2</v>
      </c>
      <c r="U18" s="512">
        <f t="shared" si="169"/>
        <v>2.9827500000000003E-2</v>
      </c>
      <c r="V18" s="512">
        <f t="shared" si="169"/>
        <v>2.9827500000000003E-2</v>
      </c>
      <c r="W18" s="512">
        <f t="shared" si="169"/>
        <v>2.9827500000000003E-2</v>
      </c>
      <c r="X18" s="512">
        <f t="shared" si="169"/>
        <v>2.9827500000000003E-2</v>
      </c>
      <c r="Y18" s="512">
        <f t="shared" si="169"/>
        <v>2.9827500000000003E-2</v>
      </c>
      <c r="Z18" s="91">
        <f t="shared" si="6"/>
        <v>0.35793000000000003</v>
      </c>
      <c r="AA18" s="512">
        <f t="shared" si="20"/>
        <v>0</v>
      </c>
      <c r="AB18" s="512">
        <f t="shared" ref="AB18:AL18" si="170">+AA18</f>
        <v>0</v>
      </c>
      <c r="AC18" s="512">
        <f t="shared" si="170"/>
        <v>0</v>
      </c>
      <c r="AD18" s="512">
        <f t="shared" si="170"/>
        <v>0</v>
      </c>
      <c r="AE18" s="512">
        <f t="shared" si="170"/>
        <v>0</v>
      </c>
      <c r="AF18" s="512">
        <f t="shared" si="170"/>
        <v>0</v>
      </c>
      <c r="AG18" s="512">
        <f t="shared" si="170"/>
        <v>0</v>
      </c>
      <c r="AH18" s="512">
        <f t="shared" si="170"/>
        <v>0</v>
      </c>
      <c r="AI18" s="512">
        <f t="shared" si="170"/>
        <v>0</v>
      </c>
      <c r="AJ18" s="512">
        <f t="shared" si="170"/>
        <v>0</v>
      </c>
      <c r="AK18" s="512">
        <f t="shared" si="170"/>
        <v>0</v>
      </c>
      <c r="AL18" s="512">
        <f t="shared" si="170"/>
        <v>0</v>
      </c>
      <c r="AM18" s="91">
        <f t="shared" si="8"/>
        <v>0</v>
      </c>
      <c r="AN18" s="91">
        <f t="shared" si="9"/>
        <v>0</v>
      </c>
      <c r="AO18" s="89">
        <f t="shared" si="22"/>
        <v>1.6576481927710839E-2</v>
      </c>
      <c r="AP18" s="89">
        <f t="shared" ref="AP18:DA18" si="171">+AO18</f>
        <v>1.6576481927710839E-2</v>
      </c>
      <c r="AQ18" s="89">
        <f t="shared" si="171"/>
        <v>1.6576481927710839E-2</v>
      </c>
      <c r="AR18" s="89">
        <f t="shared" si="171"/>
        <v>1.6576481927710839E-2</v>
      </c>
      <c r="AS18" s="89">
        <f t="shared" si="171"/>
        <v>1.6576481927710839E-2</v>
      </c>
      <c r="AT18" s="89">
        <f t="shared" si="171"/>
        <v>1.6576481927710839E-2</v>
      </c>
      <c r="AU18" s="89">
        <f t="shared" si="171"/>
        <v>1.6576481927710839E-2</v>
      </c>
      <c r="AV18" s="89">
        <f t="shared" si="171"/>
        <v>1.6576481927710839E-2</v>
      </c>
      <c r="AW18" s="89">
        <f t="shared" si="171"/>
        <v>1.6576481927710839E-2</v>
      </c>
      <c r="AX18" s="89">
        <f t="shared" si="171"/>
        <v>1.6576481927710839E-2</v>
      </c>
      <c r="AY18" s="89">
        <f t="shared" si="171"/>
        <v>1.6576481927710839E-2</v>
      </c>
      <c r="AZ18" s="89">
        <f t="shared" si="171"/>
        <v>1.6576481927710839E-2</v>
      </c>
      <c r="BA18" s="89">
        <f t="shared" si="171"/>
        <v>1.6576481927710839E-2</v>
      </c>
      <c r="BB18" s="89">
        <f t="shared" si="171"/>
        <v>1.6576481927710839E-2</v>
      </c>
      <c r="BC18" s="89">
        <f t="shared" si="171"/>
        <v>1.6576481927710839E-2</v>
      </c>
      <c r="BD18" s="89">
        <f t="shared" si="171"/>
        <v>1.6576481927710839E-2</v>
      </c>
      <c r="BE18" s="89">
        <f t="shared" si="171"/>
        <v>1.6576481927710839E-2</v>
      </c>
      <c r="BF18" s="89">
        <f t="shared" si="171"/>
        <v>1.6576481927710839E-2</v>
      </c>
      <c r="BG18" s="89">
        <f t="shared" si="171"/>
        <v>1.6576481927710839E-2</v>
      </c>
      <c r="BH18" s="89">
        <f t="shared" si="171"/>
        <v>1.6576481927710839E-2</v>
      </c>
      <c r="BI18" s="89">
        <f t="shared" si="171"/>
        <v>1.6576481927710839E-2</v>
      </c>
      <c r="BJ18" s="89">
        <f t="shared" si="171"/>
        <v>1.6576481927710839E-2</v>
      </c>
      <c r="BK18" s="89">
        <f t="shared" si="171"/>
        <v>1.6576481927710839E-2</v>
      </c>
      <c r="BL18" s="89">
        <f t="shared" si="171"/>
        <v>1.6576481927710839E-2</v>
      </c>
      <c r="BM18" s="89">
        <f t="shared" si="171"/>
        <v>1.6576481927710839E-2</v>
      </c>
      <c r="BN18" s="89">
        <f t="shared" si="171"/>
        <v>1.6576481927710839E-2</v>
      </c>
      <c r="BO18" s="89">
        <f t="shared" si="171"/>
        <v>1.6576481927710839E-2</v>
      </c>
      <c r="BP18" s="89">
        <f t="shared" si="171"/>
        <v>1.6576481927710839E-2</v>
      </c>
      <c r="BQ18" s="89">
        <f t="shared" si="171"/>
        <v>1.6576481927710839E-2</v>
      </c>
      <c r="BR18" s="89">
        <f t="shared" si="171"/>
        <v>1.6576481927710839E-2</v>
      </c>
      <c r="BS18" s="89">
        <f t="shared" si="171"/>
        <v>1.6576481927710839E-2</v>
      </c>
      <c r="BT18" s="89">
        <f t="shared" si="171"/>
        <v>1.6576481927710839E-2</v>
      </c>
      <c r="BU18" s="89">
        <f t="shared" si="171"/>
        <v>1.6576481927710839E-2</v>
      </c>
      <c r="BV18" s="89">
        <f t="shared" si="171"/>
        <v>1.6576481927710839E-2</v>
      </c>
      <c r="BW18" s="89">
        <f t="shared" si="171"/>
        <v>1.6576481927710839E-2</v>
      </c>
      <c r="BX18" s="89">
        <f t="shared" si="171"/>
        <v>1.6576481927710839E-2</v>
      </c>
      <c r="BY18" s="89">
        <f t="shared" si="171"/>
        <v>1.6576481927710839E-2</v>
      </c>
      <c r="BZ18" s="89">
        <f t="shared" si="171"/>
        <v>1.6576481927710839E-2</v>
      </c>
      <c r="CA18" s="89">
        <f t="shared" si="171"/>
        <v>1.6576481927710839E-2</v>
      </c>
      <c r="CB18" s="89">
        <f t="shared" si="171"/>
        <v>1.6576481927710839E-2</v>
      </c>
      <c r="CC18" s="89">
        <f t="shared" si="171"/>
        <v>1.6576481927710839E-2</v>
      </c>
      <c r="CD18" s="89">
        <f t="shared" si="171"/>
        <v>1.6576481927710839E-2</v>
      </c>
      <c r="CE18" s="89">
        <f t="shared" si="171"/>
        <v>1.6576481927710839E-2</v>
      </c>
      <c r="CF18" s="89">
        <f t="shared" si="171"/>
        <v>1.6576481927710839E-2</v>
      </c>
      <c r="CG18" s="89">
        <f t="shared" si="171"/>
        <v>1.6576481927710839E-2</v>
      </c>
      <c r="CH18" s="89">
        <f t="shared" si="171"/>
        <v>1.6576481927710839E-2</v>
      </c>
      <c r="CI18" s="89">
        <f t="shared" si="171"/>
        <v>1.6576481927710839E-2</v>
      </c>
      <c r="CJ18" s="89">
        <f t="shared" si="171"/>
        <v>1.6576481927710839E-2</v>
      </c>
      <c r="CK18" s="89">
        <f t="shared" si="171"/>
        <v>1.6576481927710839E-2</v>
      </c>
      <c r="CL18" s="89">
        <f t="shared" si="171"/>
        <v>1.6576481927710839E-2</v>
      </c>
      <c r="CM18" s="89">
        <f t="shared" si="171"/>
        <v>1.6576481927710839E-2</v>
      </c>
      <c r="CN18" s="89">
        <f t="shared" si="171"/>
        <v>1.6576481927710839E-2</v>
      </c>
      <c r="CO18" s="89">
        <f t="shared" si="171"/>
        <v>1.6576481927710839E-2</v>
      </c>
      <c r="CP18" s="89">
        <f t="shared" si="171"/>
        <v>1.6576481927710839E-2</v>
      </c>
      <c r="CQ18" s="89">
        <f t="shared" si="171"/>
        <v>1.6576481927710839E-2</v>
      </c>
      <c r="CR18" s="89">
        <f t="shared" si="171"/>
        <v>1.6576481927710839E-2</v>
      </c>
      <c r="CS18" s="89">
        <f t="shared" si="171"/>
        <v>1.6576481927710839E-2</v>
      </c>
      <c r="CT18" s="89">
        <f t="shared" si="171"/>
        <v>1.6576481927710839E-2</v>
      </c>
      <c r="CU18" s="89">
        <f t="shared" si="171"/>
        <v>1.6576481927710839E-2</v>
      </c>
      <c r="CV18" s="89">
        <f t="shared" si="171"/>
        <v>1.6576481927710839E-2</v>
      </c>
      <c r="CW18" s="89">
        <f t="shared" si="171"/>
        <v>1.6576481927710839E-2</v>
      </c>
      <c r="CX18" s="89">
        <f t="shared" si="171"/>
        <v>1.6576481927710839E-2</v>
      </c>
      <c r="CY18" s="89">
        <f t="shared" si="171"/>
        <v>1.6576481927710839E-2</v>
      </c>
      <c r="CZ18" s="89">
        <f t="shared" si="171"/>
        <v>1.6576481927710839E-2</v>
      </c>
      <c r="DA18" s="89">
        <f t="shared" si="171"/>
        <v>1.6576481927710839E-2</v>
      </c>
      <c r="DB18" s="89">
        <f t="shared" ref="DB18:DS18" si="172">+DA18</f>
        <v>1.6576481927710839E-2</v>
      </c>
      <c r="DC18" s="89">
        <f t="shared" si="172"/>
        <v>1.6576481927710839E-2</v>
      </c>
      <c r="DD18" s="89">
        <f t="shared" si="172"/>
        <v>1.6576481927710839E-2</v>
      </c>
      <c r="DE18" s="89">
        <f t="shared" si="172"/>
        <v>1.6576481927710839E-2</v>
      </c>
      <c r="DF18" s="89">
        <f t="shared" si="172"/>
        <v>1.6576481927710839E-2</v>
      </c>
      <c r="DG18" s="89">
        <f t="shared" si="172"/>
        <v>1.6576481927710839E-2</v>
      </c>
      <c r="DH18" s="89">
        <f t="shared" si="172"/>
        <v>1.6576481927710839E-2</v>
      </c>
      <c r="DI18" s="89">
        <f t="shared" si="172"/>
        <v>1.6576481927710839E-2</v>
      </c>
      <c r="DJ18" s="89">
        <f t="shared" si="172"/>
        <v>1.6576481927710839E-2</v>
      </c>
      <c r="DK18" s="89">
        <f t="shared" si="172"/>
        <v>1.6576481927710839E-2</v>
      </c>
      <c r="DL18" s="89">
        <f t="shared" si="172"/>
        <v>1.6576481927710839E-2</v>
      </c>
      <c r="DM18" s="89">
        <f t="shared" si="172"/>
        <v>1.6576481927710839E-2</v>
      </c>
      <c r="DN18" s="89">
        <f t="shared" si="172"/>
        <v>1.6576481927710839E-2</v>
      </c>
      <c r="DO18" s="89">
        <f t="shared" si="172"/>
        <v>1.6576481927710839E-2</v>
      </c>
      <c r="DP18" s="89">
        <f t="shared" si="172"/>
        <v>1.6576481927710839E-2</v>
      </c>
      <c r="DQ18" s="89">
        <f t="shared" si="172"/>
        <v>1.6576481927710839E-2</v>
      </c>
      <c r="DR18" s="89">
        <f t="shared" si="172"/>
        <v>1.6576481927710839E-2</v>
      </c>
      <c r="DS18" s="89">
        <f t="shared" si="172"/>
        <v>1.6576481927710839E-2</v>
      </c>
      <c r="DT18" s="89">
        <f t="shared" si="25"/>
        <v>0</v>
      </c>
      <c r="DU18" s="92">
        <f t="shared" si="26"/>
        <v>1.3758479999999997</v>
      </c>
      <c r="DV18" s="30"/>
      <c r="DW18" s="55">
        <f t="shared" si="27"/>
        <v>0</v>
      </c>
      <c r="DX18" s="489">
        <f t="shared" si="28"/>
        <v>0</v>
      </c>
      <c r="DY18" s="74">
        <f t="shared" si="29"/>
        <v>0</v>
      </c>
      <c r="DZ18" s="74">
        <f t="shared" si="30"/>
        <v>0</v>
      </c>
      <c r="EA18" s="74">
        <f t="shared" si="31"/>
        <v>0</v>
      </c>
      <c r="EB18" s="74">
        <f t="shared" si="32"/>
        <v>0</v>
      </c>
      <c r="EC18" s="74">
        <f t="shared" si="33"/>
        <v>0</v>
      </c>
      <c r="ED18" s="74">
        <f t="shared" si="34"/>
        <v>0</v>
      </c>
      <c r="EE18" s="490">
        <f t="shared" si="35"/>
        <v>0</v>
      </c>
      <c r="EF18" s="75">
        <f t="shared" si="36"/>
        <v>0</v>
      </c>
      <c r="EG18" s="75">
        <f t="shared" si="37"/>
        <v>0</v>
      </c>
      <c r="EH18" s="75">
        <f t="shared" si="38"/>
        <v>0</v>
      </c>
      <c r="EI18" s="75">
        <f t="shared" si="39"/>
        <v>0</v>
      </c>
      <c r="EJ18" s="75">
        <f t="shared" si="40"/>
        <v>0</v>
      </c>
      <c r="EK18" s="75">
        <f t="shared" si="41"/>
        <v>0</v>
      </c>
      <c r="EL18" s="75">
        <f t="shared" si="42"/>
        <v>0</v>
      </c>
      <c r="EM18" s="75">
        <f t="shared" si="43"/>
        <v>0</v>
      </c>
      <c r="EN18" s="75">
        <f t="shared" si="44"/>
        <v>0</v>
      </c>
      <c r="EO18" s="75">
        <f t="shared" si="45"/>
        <v>0</v>
      </c>
      <c r="EP18" s="75">
        <f t="shared" si="46"/>
        <v>0</v>
      </c>
      <c r="EQ18" s="75">
        <f t="shared" si="47"/>
        <v>0</v>
      </c>
      <c r="ER18" s="490">
        <f t="shared" si="48"/>
        <v>0</v>
      </c>
      <c r="ES18" s="75">
        <f t="shared" si="49"/>
        <v>0</v>
      </c>
      <c r="ET18" s="75">
        <f t="shared" si="50"/>
        <v>0</v>
      </c>
      <c r="EU18" s="75">
        <f t="shared" si="51"/>
        <v>0</v>
      </c>
      <c r="EV18" s="75">
        <f t="shared" si="52"/>
        <v>0</v>
      </c>
      <c r="EW18" s="75">
        <f t="shared" si="53"/>
        <v>0</v>
      </c>
      <c r="EX18" s="75">
        <f t="shared" si="54"/>
        <v>0</v>
      </c>
      <c r="EY18" s="75">
        <f t="shared" si="55"/>
        <v>0</v>
      </c>
      <c r="EZ18" s="75">
        <f t="shared" si="56"/>
        <v>0</v>
      </c>
      <c r="FA18" s="75">
        <f t="shared" si="57"/>
        <v>0</v>
      </c>
      <c r="FB18" s="75">
        <f t="shared" si="58"/>
        <v>0</v>
      </c>
      <c r="FC18" s="75">
        <f t="shared" si="59"/>
        <v>0</v>
      </c>
      <c r="FD18" s="75">
        <f t="shared" si="60"/>
        <v>0</v>
      </c>
      <c r="FE18" s="490">
        <f t="shared" si="61"/>
        <v>0</v>
      </c>
      <c r="FF18" s="490">
        <f t="shared" si="62"/>
        <v>0</v>
      </c>
      <c r="FG18" s="608">
        <f t="shared" si="63"/>
        <v>0</v>
      </c>
      <c r="FH18" s="608">
        <f t="shared" si="64"/>
        <v>0</v>
      </c>
      <c r="FI18" s="608">
        <f t="shared" si="65"/>
        <v>0</v>
      </c>
      <c r="FJ18" s="608">
        <f t="shared" si="66"/>
        <v>0</v>
      </c>
      <c r="FK18" s="608">
        <f t="shared" si="67"/>
        <v>0</v>
      </c>
      <c r="FL18" s="608">
        <f t="shared" si="68"/>
        <v>0</v>
      </c>
      <c r="FM18" s="608">
        <f t="shared" si="69"/>
        <v>0</v>
      </c>
      <c r="FN18" s="608">
        <f t="shared" si="70"/>
        <v>0</v>
      </c>
      <c r="FO18" s="608">
        <f t="shared" si="71"/>
        <v>0</v>
      </c>
      <c r="FP18" s="608">
        <f t="shared" si="72"/>
        <v>0</v>
      </c>
      <c r="FQ18" s="608">
        <f t="shared" si="73"/>
        <v>0</v>
      </c>
      <c r="FR18" s="608">
        <f t="shared" si="74"/>
        <v>0</v>
      </c>
      <c r="FS18" s="608">
        <f t="shared" si="75"/>
        <v>0</v>
      </c>
      <c r="FT18" s="608">
        <f t="shared" si="76"/>
        <v>0</v>
      </c>
      <c r="FU18" s="608">
        <f t="shared" si="77"/>
        <v>0</v>
      </c>
      <c r="FV18" s="608">
        <f t="shared" si="78"/>
        <v>0</v>
      </c>
      <c r="FW18" s="608">
        <f t="shared" si="79"/>
        <v>0</v>
      </c>
      <c r="FX18" s="608">
        <f t="shared" si="80"/>
        <v>0</v>
      </c>
      <c r="FY18" s="608">
        <f t="shared" si="81"/>
        <v>0</v>
      </c>
      <c r="FZ18" s="608">
        <f t="shared" si="82"/>
        <v>0</v>
      </c>
      <c r="GA18" s="608">
        <f t="shared" si="83"/>
        <v>0</v>
      </c>
      <c r="GB18" s="608">
        <f t="shared" si="84"/>
        <v>0</v>
      </c>
      <c r="GC18" s="608">
        <f t="shared" si="85"/>
        <v>0</v>
      </c>
      <c r="GD18" s="608">
        <f t="shared" si="86"/>
        <v>0</v>
      </c>
      <c r="GE18" s="608">
        <f t="shared" si="87"/>
        <v>0</v>
      </c>
      <c r="GF18" s="608">
        <f t="shared" si="88"/>
        <v>0</v>
      </c>
      <c r="GG18" s="608">
        <f t="shared" si="89"/>
        <v>0</v>
      </c>
      <c r="GH18" s="608">
        <f t="shared" si="90"/>
        <v>0</v>
      </c>
      <c r="GI18" s="608">
        <f t="shared" si="91"/>
        <v>0</v>
      </c>
      <c r="GJ18" s="608">
        <f t="shared" si="92"/>
        <v>0</v>
      </c>
      <c r="GK18" s="608">
        <f t="shared" si="93"/>
        <v>0</v>
      </c>
      <c r="GL18" s="608">
        <f t="shared" si="94"/>
        <v>0</v>
      </c>
      <c r="GM18" s="608">
        <f t="shared" si="95"/>
        <v>0</v>
      </c>
      <c r="GN18" s="608">
        <f t="shared" si="96"/>
        <v>0</v>
      </c>
      <c r="GO18" s="608">
        <f t="shared" si="97"/>
        <v>0</v>
      </c>
      <c r="GP18" s="608">
        <f t="shared" si="98"/>
        <v>0</v>
      </c>
      <c r="GQ18" s="608">
        <f t="shared" si="99"/>
        <v>0</v>
      </c>
      <c r="GR18" s="608">
        <f t="shared" si="100"/>
        <v>0</v>
      </c>
      <c r="GS18" s="608">
        <f t="shared" si="101"/>
        <v>0</v>
      </c>
      <c r="GT18" s="608">
        <f t="shared" si="102"/>
        <v>0</v>
      </c>
      <c r="GU18" s="608">
        <f t="shared" si="103"/>
        <v>0</v>
      </c>
      <c r="GV18" s="608">
        <f t="shared" si="104"/>
        <v>0</v>
      </c>
      <c r="GW18" s="608">
        <f t="shared" si="105"/>
        <v>0</v>
      </c>
      <c r="GX18" s="608">
        <f t="shared" si="106"/>
        <v>0</v>
      </c>
      <c r="GY18" s="608">
        <f t="shared" si="107"/>
        <v>0</v>
      </c>
      <c r="GZ18" s="608">
        <f t="shared" si="108"/>
        <v>0</v>
      </c>
      <c r="HA18" s="608">
        <f t="shared" si="109"/>
        <v>0</v>
      </c>
      <c r="HB18" s="608">
        <f t="shared" si="110"/>
        <v>0</v>
      </c>
      <c r="HC18" s="608">
        <f t="shared" si="111"/>
        <v>0</v>
      </c>
      <c r="HD18" s="608">
        <f t="shared" si="112"/>
        <v>0</v>
      </c>
      <c r="HE18" s="608">
        <f t="shared" si="113"/>
        <v>0</v>
      </c>
      <c r="HF18" s="608">
        <f t="shared" si="114"/>
        <v>0</v>
      </c>
      <c r="HG18" s="608">
        <f t="shared" si="115"/>
        <v>0</v>
      </c>
      <c r="HH18" s="608">
        <f t="shared" si="116"/>
        <v>0</v>
      </c>
      <c r="HI18" s="608">
        <f t="shared" si="117"/>
        <v>0</v>
      </c>
      <c r="HJ18" s="608">
        <f t="shared" si="118"/>
        <v>0</v>
      </c>
      <c r="HK18" s="608">
        <f t="shared" si="119"/>
        <v>0</v>
      </c>
      <c r="HL18" s="608">
        <f t="shared" si="120"/>
        <v>0</v>
      </c>
      <c r="HM18" s="608">
        <f t="shared" si="121"/>
        <v>0</v>
      </c>
      <c r="HN18" s="608">
        <f t="shared" si="122"/>
        <v>0</v>
      </c>
      <c r="HO18" s="608">
        <f t="shared" si="123"/>
        <v>0</v>
      </c>
      <c r="HP18" s="608">
        <f t="shared" si="124"/>
        <v>0</v>
      </c>
      <c r="HQ18" s="608">
        <f t="shared" si="125"/>
        <v>0</v>
      </c>
      <c r="HR18" s="608">
        <f t="shared" si="126"/>
        <v>0</v>
      </c>
      <c r="HS18" s="608">
        <f t="shared" si="127"/>
        <v>0</v>
      </c>
      <c r="HT18" s="608">
        <f t="shared" si="128"/>
        <v>0</v>
      </c>
      <c r="HU18" s="608">
        <f t="shared" si="129"/>
        <v>0</v>
      </c>
      <c r="HV18" s="608">
        <f t="shared" si="130"/>
        <v>0</v>
      </c>
      <c r="HW18" s="608">
        <f t="shared" si="131"/>
        <v>0</v>
      </c>
      <c r="HX18" s="608">
        <f t="shared" si="132"/>
        <v>0</v>
      </c>
      <c r="HY18" s="608">
        <f t="shared" si="133"/>
        <v>0</v>
      </c>
      <c r="HZ18" s="608">
        <f t="shared" si="134"/>
        <v>0</v>
      </c>
      <c r="IA18" s="608">
        <f t="shared" si="135"/>
        <v>0</v>
      </c>
      <c r="IB18" s="608">
        <f t="shared" si="136"/>
        <v>0</v>
      </c>
      <c r="IC18" s="608">
        <f t="shared" si="137"/>
        <v>0</v>
      </c>
      <c r="ID18" s="608">
        <f t="shared" si="138"/>
        <v>0</v>
      </c>
      <c r="IE18" s="608">
        <f t="shared" si="139"/>
        <v>0</v>
      </c>
      <c r="IF18" s="608">
        <f t="shared" si="140"/>
        <v>0</v>
      </c>
      <c r="IG18" s="608">
        <f t="shared" si="141"/>
        <v>0</v>
      </c>
      <c r="IH18" s="608">
        <f t="shared" si="142"/>
        <v>0</v>
      </c>
      <c r="II18" s="608">
        <f t="shared" si="143"/>
        <v>0</v>
      </c>
      <c r="IJ18" s="608">
        <f t="shared" si="144"/>
        <v>0</v>
      </c>
      <c r="IK18" s="608">
        <f t="shared" si="145"/>
        <v>0</v>
      </c>
      <c r="IL18" s="1578">
        <f t="shared" si="146"/>
        <v>0</v>
      </c>
      <c r="IM18" s="496">
        <f t="shared" si="147"/>
        <v>0</v>
      </c>
      <c r="IS18" s="1156">
        <v>0.84826499999999994</v>
      </c>
      <c r="IT18" s="1156">
        <v>0.84826499999999994</v>
      </c>
      <c r="IU18" s="1156">
        <v>0.59655000000000002</v>
      </c>
      <c r="IV18" s="1156">
        <v>0</v>
      </c>
      <c r="IW18" s="1156">
        <v>0</v>
      </c>
      <c r="IX18" s="1156">
        <v>0</v>
      </c>
      <c r="IY18" s="1159">
        <v>2.2930799999999998</v>
      </c>
    </row>
    <row r="19" spans="1:259" s="8" customFormat="1" ht="29.25" customHeight="1">
      <c r="A19" s="1187" t="s">
        <v>792</v>
      </c>
      <c r="B19" s="1654"/>
      <c r="C19" s="715"/>
      <c r="D19" s="716" t="s">
        <v>36</v>
      </c>
      <c r="E19" s="89">
        <f t="shared" si="15"/>
        <v>0.37306199999999995</v>
      </c>
      <c r="F19" s="90">
        <f t="shared" si="2"/>
        <v>0.91612619999999989</v>
      </c>
      <c r="G19" s="501">
        <f t="shared" si="16"/>
        <v>0.15268769999999998</v>
      </c>
      <c r="H19" s="501">
        <f t="shared" ref="H19:L19" si="173">+G19</f>
        <v>0.15268769999999998</v>
      </c>
      <c r="I19" s="501">
        <f t="shared" si="173"/>
        <v>0.15268769999999998</v>
      </c>
      <c r="J19" s="501">
        <f t="shared" si="173"/>
        <v>0.15268769999999998</v>
      </c>
      <c r="K19" s="501">
        <f t="shared" si="173"/>
        <v>0.15268769999999998</v>
      </c>
      <c r="L19" s="501">
        <f t="shared" si="173"/>
        <v>0.15268769999999998</v>
      </c>
      <c r="M19" s="91">
        <f t="shared" si="4"/>
        <v>0.91612619999999989</v>
      </c>
      <c r="N19" s="512">
        <f t="shared" si="18"/>
        <v>6.2419499999999989E-2</v>
      </c>
      <c r="O19" s="512">
        <f t="shared" ref="O19:Y19" si="174">+N19</f>
        <v>6.2419499999999989E-2</v>
      </c>
      <c r="P19" s="512">
        <f t="shared" si="174"/>
        <v>6.2419499999999989E-2</v>
      </c>
      <c r="Q19" s="512">
        <f t="shared" si="174"/>
        <v>6.2419499999999989E-2</v>
      </c>
      <c r="R19" s="512">
        <f t="shared" si="174"/>
        <v>6.2419499999999989E-2</v>
      </c>
      <c r="S19" s="512">
        <f t="shared" si="174"/>
        <v>6.2419499999999989E-2</v>
      </c>
      <c r="T19" s="512">
        <f t="shared" si="174"/>
        <v>6.2419499999999989E-2</v>
      </c>
      <c r="U19" s="512">
        <f t="shared" si="174"/>
        <v>6.2419499999999989E-2</v>
      </c>
      <c r="V19" s="512">
        <f t="shared" si="174"/>
        <v>6.2419499999999989E-2</v>
      </c>
      <c r="W19" s="512">
        <f t="shared" si="174"/>
        <v>6.2419499999999989E-2</v>
      </c>
      <c r="X19" s="512">
        <f t="shared" si="174"/>
        <v>6.2419499999999989E-2</v>
      </c>
      <c r="Y19" s="512">
        <f t="shared" si="174"/>
        <v>6.2419499999999989E-2</v>
      </c>
      <c r="Z19" s="91">
        <f t="shared" si="6"/>
        <v>0.74903399999999987</v>
      </c>
      <c r="AA19" s="512">
        <f t="shared" si="20"/>
        <v>8.7299999999999982E-3</v>
      </c>
      <c r="AB19" s="512">
        <f t="shared" ref="AB19:AL19" si="175">+AA19</f>
        <v>8.7299999999999982E-3</v>
      </c>
      <c r="AC19" s="512">
        <f t="shared" si="175"/>
        <v>8.7299999999999982E-3</v>
      </c>
      <c r="AD19" s="512">
        <f t="shared" si="175"/>
        <v>8.7299999999999982E-3</v>
      </c>
      <c r="AE19" s="512">
        <f t="shared" si="175"/>
        <v>8.7299999999999982E-3</v>
      </c>
      <c r="AF19" s="512">
        <f t="shared" si="175"/>
        <v>8.7299999999999982E-3</v>
      </c>
      <c r="AG19" s="512">
        <f t="shared" si="175"/>
        <v>8.7299999999999982E-3</v>
      </c>
      <c r="AH19" s="512">
        <f t="shared" si="175"/>
        <v>8.7299999999999982E-3</v>
      </c>
      <c r="AI19" s="512">
        <f t="shared" si="175"/>
        <v>8.7299999999999982E-3</v>
      </c>
      <c r="AJ19" s="512">
        <f t="shared" si="175"/>
        <v>8.7299999999999982E-3</v>
      </c>
      <c r="AK19" s="512">
        <f t="shared" si="175"/>
        <v>8.7299999999999982E-3</v>
      </c>
      <c r="AL19" s="512">
        <f t="shared" si="175"/>
        <v>8.7299999999999982E-3</v>
      </c>
      <c r="AM19" s="91">
        <f t="shared" si="8"/>
        <v>0.10475999999999998</v>
      </c>
      <c r="AN19" s="91">
        <f t="shared" si="9"/>
        <v>0</v>
      </c>
      <c r="AO19" s="89">
        <f t="shared" si="22"/>
        <v>3.2362004819277104E-2</v>
      </c>
      <c r="AP19" s="89">
        <f t="shared" ref="AP19:DA19" si="176">+AO19</f>
        <v>3.2362004819277104E-2</v>
      </c>
      <c r="AQ19" s="89">
        <f t="shared" si="176"/>
        <v>3.2362004819277104E-2</v>
      </c>
      <c r="AR19" s="89">
        <f t="shared" si="176"/>
        <v>3.2362004819277104E-2</v>
      </c>
      <c r="AS19" s="89">
        <f t="shared" si="176"/>
        <v>3.2362004819277104E-2</v>
      </c>
      <c r="AT19" s="89">
        <f t="shared" si="176"/>
        <v>3.2362004819277104E-2</v>
      </c>
      <c r="AU19" s="89">
        <f t="shared" si="176"/>
        <v>3.2362004819277104E-2</v>
      </c>
      <c r="AV19" s="89">
        <f t="shared" si="176"/>
        <v>3.2362004819277104E-2</v>
      </c>
      <c r="AW19" s="89">
        <f t="shared" si="176"/>
        <v>3.2362004819277104E-2</v>
      </c>
      <c r="AX19" s="89">
        <f t="shared" si="176"/>
        <v>3.2362004819277104E-2</v>
      </c>
      <c r="AY19" s="89">
        <f t="shared" si="176"/>
        <v>3.2362004819277104E-2</v>
      </c>
      <c r="AZ19" s="89">
        <f t="shared" si="176"/>
        <v>3.2362004819277104E-2</v>
      </c>
      <c r="BA19" s="89">
        <f t="shared" si="176"/>
        <v>3.2362004819277104E-2</v>
      </c>
      <c r="BB19" s="89">
        <f t="shared" si="176"/>
        <v>3.2362004819277104E-2</v>
      </c>
      <c r="BC19" s="89">
        <f t="shared" si="176"/>
        <v>3.2362004819277104E-2</v>
      </c>
      <c r="BD19" s="89">
        <f t="shared" si="176"/>
        <v>3.2362004819277104E-2</v>
      </c>
      <c r="BE19" s="89">
        <f t="shared" si="176"/>
        <v>3.2362004819277104E-2</v>
      </c>
      <c r="BF19" s="89">
        <f t="shared" si="176"/>
        <v>3.2362004819277104E-2</v>
      </c>
      <c r="BG19" s="89">
        <f t="shared" si="176"/>
        <v>3.2362004819277104E-2</v>
      </c>
      <c r="BH19" s="89">
        <f t="shared" si="176"/>
        <v>3.2362004819277104E-2</v>
      </c>
      <c r="BI19" s="89">
        <f t="shared" si="176"/>
        <v>3.2362004819277104E-2</v>
      </c>
      <c r="BJ19" s="89">
        <f t="shared" si="176"/>
        <v>3.2362004819277104E-2</v>
      </c>
      <c r="BK19" s="89">
        <f t="shared" si="176"/>
        <v>3.2362004819277104E-2</v>
      </c>
      <c r="BL19" s="89">
        <f t="shared" si="176"/>
        <v>3.2362004819277104E-2</v>
      </c>
      <c r="BM19" s="89">
        <f t="shared" si="176"/>
        <v>3.2362004819277104E-2</v>
      </c>
      <c r="BN19" s="89">
        <f t="shared" si="176"/>
        <v>3.2362004819277104E-2</v>
      </c>
      <c r="BO19" s="89">
        <f t="shared" si="176"/>
        <v>3.2362004819277104E-2</v>
      </c>
      <c r="BP19" s="89">
        <f t="shared" si="176"/>
        <v>3.2362004819277104E-2</v>
      </c>
      <c r="BQ19" s="89">
        <f t="shared" si="176"/>
        <v>3.2362004819277104E-2</v>
      </c>
      <c r="BR19" s="89">
        <f t="shared" si="176"/>
        <v>3.2362004819277104E-2</v>
      </c>
      <c r="BS19" s="89">
        <f t="shared" si="176"/>
        <v>3.2362004819277104E-2</v>
      </c>
      <c r="BT19" s="89">
        <f t="shared" si="176"/>
        <v>3.2362004819277104E-2</v>
      </c>
      <c r="BU19" s="89">
        <f t="shared" si="176"/>
        <v>3.2362004819277104E-2</v>
      </c>
      <c r="BV19" s="89">
        <f t="shared" si="176"/>
        <v>3.2362004819277104E-2</v>
      </c>
      <c r="BW19" s="89">
        <f t="shared" si="176"/>
        <v>3.2362004819277104E-2</v>
      </c>
      <c r="BX19" s="89">
        <f t="shared" si="176"/>
        <v>3.2362004819277104E-2</v>
      </c>
      <c r="BY19" s="89">
        <f t="shared" si="176"/>
        <v>3.2362004819277104E-2</v>
      </c>
      <c r="BZ19" s="89">
        <f t="shared" si="176"/>
        <v>3.2362004819277104E-2</v>
      </c>
      <c r="CA19" s="89">
        <f t="shared" si="176"/>
        <v>3.2362004819277104E-2</v>
      </c>
      <c r="CB19" s="89">
        <f t="shared" si="176"/>
        <v>3.2362004819277104E-2</v>
      </c>
      <c r="CC19" s="89">
        <f t="shared" si="176"/>
        <v>3.2362004819277104E-2</v>
      </c>
      <c r="CD19" s="89">
        <f t="shared" si="176"/>
        <v>3.2362004819277104E-2</v>
      </c>
      <c r="CE19" s="89">
        <f t="shared" si="176"/>
        <v>3.2362004819277104E-2</v>
      </c>
      <c r="CF19" s="89">
        <f t="shared" si="176"/>
        <v>3.2362004819277104E-2</v>
      </c>
      <c r="CG19" s="89">
        <f t="shared" si="176"/>
        <v>3.2362004819277104E-2</v>
      </c>
      <c r="CH19" s="89">
        <f t="shared" si="176"/>
        <v>3.2362004819277104E-2</v>
      </c>
      <c r="CI19" s="89">
        <f t="shared" si="176"/>
        <v>3.2362004819277104E-2</v>
      </c>
      <c r="CJ19" s="89">
        <f t="shared" si="176"/>
        <v>3.2362004819277104E-2</v>
      </c>
      <c r="CK19" s="89">
        <f t="shared" si="176"/>
        <v>3.2362004819277104E-2</v>
      </c>
      <c r="CL19" s="89">
        <f t="shared" si="176"/>
        <v>3.2362004819277104E-2</v>
      </c>
      <c r="CM19" s="89">
        <f t="shared" si="176"/>
        <v>3.2362004819277104E-2</v>
      </c>
      <c r="CN19" s="89">
        <f t="shared" si="176"/>
        <v>3.2362004819277104E-2</v>
      </c>
      <c r="CO19" s="89">
        <f t="shared" si="176"/>
        <v>3.2362004819277104E-2</v>
      </c>
      <c r="CP19" s="89">
        <f t="shared" si="176"/>
        <v>3.2362004819277104E-2</v>
      </c>
      <c r="CQ19" s="89">
        <f t="shared" si="176"/>
        <v>3.2362004819277104E-2</v>
      </c>
      <c r="CR19" s="89">
        <f t="shared" si="176"/>
        <v>3.2362004819277104E-2</v>
      </c>
      <c r="CS19" s="89">
        <f t="shared" si="176"/>
        <v>3.2362004819277104E-2</v>
      </c>
      <c r="CT19" s="89">
        <f t="shared" si="176"/>
        <v>3.2362004819277104E-2</v>
      </c>
      <c r="CU19" s="89">
        <f t="shared" si="176"/>
        <v>3.2362004819277104E-2</v>
      </c>
      <c r="CV19" s="89">
        <f t="shared" si="176"/>
        <v>3.2362004819277104E-2</v>
      </c>
      <c r="CW19" s="89">
        <f t="shared" si="176"/>
        <v>3.2362004819277104E-2</v>
      </c>
      <c r="CX19" s="89">
        <f t="shared" si="176"/>
        <v>3.2362004819277104E-2</v>
      </c>
      <c r="CY19" s="89">
        <f t="shared" si="176"/>
        <v>3.2362004819277104E-2</v>
      </c>
      <c r="CZ19" s="89">
        <f t="shared" si="176"/>
        <v>3.2362004819277104E-2</v>
      </c>
      <c r="DA19" s="89">
        <f t="shared" si="176"/>
        <v>3.2362004819277104E-2</v>
      </c>
      <c r="DB19" s="89">
        <f t="shared" ref="DB19:DS19" si="177">+DA19</f>
        <v>3.2362004819277104E-2</v>
      </c>
      <c r="DC19" s="89">
        <f t="shared" si="177"/>
        <v>3.2362004819277104E-2</v>
      </c>
      <c r="DD19" s="89">
        <f t="shared" si="177"/>
        <v>3.2362004819277104E-2</v>
      </c>
      <c r="DE19" s="89">
        <f t="shared" si="177"/>
        <v>3.2362004819277104E-2</v>
      </c>
      <c r="DF19" s="89">
        <f t="shared" si="177"/>
        <v>3.2362004819277104E-2</v>
      </c>
      <c r="DG19" s="89">
        <f t="shared" si="177"/>
        <v>3.2362004819277104E-2</v>
      </c>
      <c r="DH19" s="89">
        <f t="shared" si="177"/>
        <v>3.2362004819277104E-2</v>
      </c>
      <c r="DI19" s="89">
        <f t="shared" si="177"/>
        <v>3.2362004819277104E-2</v>
      </c>
      <c r="DJ19" s="89">
        <f t="shared" si="177"/>
        <v>3.2362004819277104E-2</v>
      </c>
      <c r="DK19" s="89">
        <f t="shared" si="177"/>
        <v>3.2362004819277104E-2</v>
      </c>
      <c r="DL19" s="89">
        <f t="shared" si="177"/>
        <v>3.2362004819277104E-2</v>
      </c>
      <c r="DM19" s="89">
        <f t="shared" si="177"/>
        <v>3.2362004819277104E-2</v>
      </c>
      <c r="DN19" s="89">
        <f t="shared" si="177"/>
        <v>3.2362004819277104E-2</v>
      </c>
      <c r="DO19" s="89">
        <f t="shared" si="177"/>
        <v>3.2362004819277104E-2</v>
      </c>
      <c r="DP19" s="89">
        <f t="shared" si="177"/>
        <v>3.2362004819277104E-2</v>
      </c>
      <c r="DQ19" s="89">
        <f t="shared" si="177"/>
        <v>3.2362004819277104E-2</v>
      </c>
      <c r="DR19" s="89">
        <f t="shared" si="177"/>
        <v>3.2362004819277104E-2</v>
      </c>
      <c r="DS19" s="89">
        <f t="shared" si="177"/>
        <v>3.2362004819277104E-2</v>
      </c>
      <c r="DT19" s="89">
        <f t="shared" si="25"/>
        <v>0</v>
      </c>
      <c r="DU19" s="92">
        <f t="shared" si="26"/>
        <v>2.6860463999999995</v>
      </c>
      <c r="DV19" s="30"/>
      <c r="DW19" s="55">
        <f t="shared" si="27"/>
        <v>0</v>
      </c>
      <c r="DX19" s="489">
        <f t="shared" si="28"/>
        <v>0</v>
      </c>
      <c r="DY19" s="74">
        <f t="shared" si="29"/>
        <v>0</v>
      </c>
      <c r="DZ19" s="74">
        <f t="shared" si="30"/>
        <v>0</v>
      </c>
      <c r="EA19" s="74">
        <f t="shared" si="31"/>
        <v>0</v>
      </c>
      <c r="EB19" s="74">
        <f t="shared" si="32"/>
        <v>0</v>
      </c>
      <c r="EC19" s="74">
        <f t="shared" si="33"/>
        <v>0</v>
      </c>
      <c r="ED19" s="74">
        <f t="shared" si="34"/>
        <v>0</v>
      </c>
      <c r="EE19" s="490">
        <f t="shared" si="35"/>
        <v>0</v>
      </c>
      <c r="EF19" s="75">
        <f t="shared" si="36"/>
        <v>0</v>
      </c>
      <c r="EG19" s="75">
        <f t="shared" si="37"/>
        <v>0</v>
      </c>
      <c r="EH19" s="75">
        <f t="shared" si="38"/>
        <v>0</v>
      </c>
      <c r="EI19" s="75">
        <f t="shared" si="39"/>
        <v>0</v>
      </c>
      <c r="EJ19" s="75">
        <f t="shared" si="40"/>
        <v>0</v>
      </c>
      <c r="EK19" s="75">
        <f t="shared" si="41"/>
        <v>0</v>
      </c>
      <c r="EL19" s="75">
        <f t="shared" si="42"/>
        <v>0</v>
      </c>
      <c r="EM19" s="75">
        <f t="shared" si="43"/>
        <v>0</v>
      </c>
      <c r="EN19" s="75">
        <f t="shared" si="44"/>
        <v>0</v>
      </c>
      <c r="EO19" s="75">
        <f t="shared" si="45"/>
        <v>0</v>
      </c>
      <c r="EP19" s="75">
        <f t="shared" si="46"/>
        <v>0</v>
      </c>
      <c r="EQ19" s="75">
        <f t="shared" si="47"/>
        <v>0</v>
      </c>
      <c r="ER19" s="490">
        <f t="shared" si="48"/>
        <v>0</v>
      </c>
      <c r="ES19" s="75">
        <f t="shared" si="49"/>
        <v>0</v>
      </c>
      <c r="ET19" s="75">
        <f t="shared" si="50"/>
        <v>0</v>
      </c>
      <c r="EU19" s="75">
        <f t="shared" si="51"/>
        <v>0</v>
      </c>
      <c r="EV19" s="75">
        <f t="shared" si="52"/>
        <v>0</v>
      </c>
      <c r="EW19" s="75">
        <f t="shared" si="53"/>
        <v>0</v>
      </c>
      <c r="EX19" s="75">
        <f t="shared" si="54"/>
        <v>0</v>
      </c>
      <c r="EY19" s="75">
        <f t="shared" si="55"/>
        <v>0</v>
      </c>
      <c r="EZ19" s="75">
        <f t="shared" si="56"/>
        <v>0</v>
      </c>
      <c r="FA19" s="75">
        <f t="shared" si="57"/>
        <v>0</v>
      </c>
      <c r="FB19" s="75">
        <f t="shared" si="58"/>
        <v>0</v>
      </c>
      <c r="FC19" s="75">
        <f t="shared" si="59"/>
        <v>0</v>
      </c>
      <c r="FD19" s="75">
        <f t="shared" si="60"/>
        <v>0</v>
      </c>
      <c r="FE19" s="490">
        <f t="shared" si="61"/>
        <v>0</v>
      </c>
      <c r="FF19" s="490">
        <f t="shared" si="62"/>
        <v>0</v>
      </c>
      <c r="FG19" s="608">
        <f t="shared" si="63"/>
        <v>0</v>
      </c>
      <c r="FH19" s="608">
        <f t="shared" si="64"/>
        <v>0</v>
      </c>
      <c r="FI19" s="608">
        <f t="shared" si="65"/>
        <v>0</v>
      </c>
      <c r="FJ19" s="608">
        <f t="shared" si="66"/>
        <v>0</v>
      </c>
      <c r="FK19" s="608">
        <f t="shared" si="67"/>
        <v>0</v>
      </c>
      <c r="FL19" s="608">
        <f t="shared" si="68"/>
        <v>0</v>
      </c>
      <c r="FM19" s="608">
        <f t="shared" si="69"/>
        <v>0</v>
      </c>
      <c r="FN19" s="608">
        <f t="shared" si="70"/>
        <v>0</v>
      </c>
      <c r="FO19" s="608">
        <f t="shared" si="71"/>
        <v>0</v>
      </c>
      <c r="FP19" s="608">
        <f t="shared" si="72"/>
        <v>0</v>
      </c>
      <c r="FQ19" s="608">
        <f t="shared" si="73"/>
        <v>0</v>
      </c>
      <c r="FR19" s="608">
        <f t="shared" si="74"/>
        <v>0</v>
      </c>
      <c r="FS19" s="608">
        <f t="shared" si="75"/>
        <v>0</v>
      </c>
      <c r="FT19" s="608">
        <f t="shared" si="76"/>
        <v>0</v>
      </c>
      <c r="FU19" s="608">
        <f t="shared" si="77"/>
        <v>0</v>
      </c>
      <c r="FV19" s="608">
        <f t="shared" si="78"/>
        <v>0</v>
      </c>
      <c r="FW19" s="608">
        <f t="shared" si="79"/>
        <v>0</v>
      </c>
      <c r="FX19" s="608">
        <f t="shared" si="80"/>
        <v>0</v>
      </c>
      <c r="FY19" s="608">
        <f t="shared" si="81"/>
        <v>0</v>
      </c>
      <c r="FZ19" s="608">
        <f t="shared" si="82"/>
        <v>0</v>
      </c>
      <c r="GA19" s="608">
        <f t="shared" si="83"/>
        <v>0</v>
      </c>
      <c r="GB19" s="608">
        <f t="shared" si="84"/>
        <v>0</v>
      </c>
      <c r="GC19" s="608">
        <f t="shared" si="85"/>
        <v>0</v>
      </c>
      <c r="GD19" s="608">
        <f t="shared" si="86"/>
        <v>0</v>
      </c>
      <c r="GE19" s="608">
        <f t="shared" si="87"/>
        <v>0</v>
      </c>
      <c r="GF19" s="608">
        <f t="shared" si="88"/>
        <v>0</v>
      </c>
      <c r="GG19" s="608">
        <f t="shared" si="89"/>
        <v>0</v>
      </c>
      <c r="GH19" s="608">
        <f t="shared" si="90"/>
        <v>0</v>
      </c>
      <c r="GI19" s="608">
        <f t="shared" si="91"/>
        <v>0</v>
      </c>
      <c r="GJ19" s="608">
        <f t="shared" si="92"/>
        <v>0</v>
      </c>
      <c r="GK19" s="608">
        <f t="shared" si="93"/>
        <v>0</v>
      </c>
      <c r="GL19" s="608">
        <f t="shared" si="94"/>
        <v>0</v>
      </c>
      <c r="GM19" s="608">
        <f t="shared" si="95"/>
        <v>0</v>
      </c>
      <c r="GN19" s="608">
        <f t="shared" si="96"/>
        <v>0</v>
      </c>
      <c r="GO19" s="608">
        <f t="shared" si="97"/>
        <v>0</v>
      </c>
      <c r="GP19" s="608">
        <f t="shared" si="98"/>
        <v>0</v>
      </c>
      <c r="GQ19" s="608">
        <f t="shared" si="99"/>
        <v>0</v>
      </c>
      <c r="GR19" s="608">
        <f t="shared" si="100"/>
        <v>0</v>
      </c>
      <c r="GS19" s="608">
        <f t="shared" si="101"/>
        <v>0</v>
      </c>
      <c r="GT19" s="608">
        <f t="shared" si="102"/>
        <v>0</v>
      </c>
      <c r="GU19" s="608">
        <f t="shared" si="103"/>
        <v>0</v>
      </c>
      <c r="GV19" s="608">
        <f t="shared" si="104"/>
        <v>0</v>
      </c>
      <c r="GW19" s="608">
        <f t="shared" si="105"/>
        <v>0</v>
      </c>
      <c r="GX19" s="608">
        <f t="shared" si="106"/>
        <v>0</v>
      </c>
      <c r="GY19" s="608">
        <f t="shared" si="107"/>
        <v>0</v>
      </c>
      <c r="GZ19" s="608">
        <f t="shared" si="108"/>
        <v>0</v>
      </c>
      <c r="HA19" s="608">
        <f t="shared" si="109"/>
        <v>0</v>
      </c>
      <c r="HB19" s="608">
        <f t="shared" si="110"/>
        <v>0</v>
      </c>
      <c r="HC19" s="608">
        <f t="shared" si="111"/>
        <v>0</v>
      </c>
      <c r="HD19" s="608">
        <f t="shared" si="112"/>
        <v>0</v>
      </c>
      <c r="HE19" s="608">
        <f t="shared" si="113"/>
        <v>0</v>
      </c>
      <c r="HF19" s="608">
        <f t="shared" si="114"/>
        <v>0</v>
      </c>
      <c r="HG19" s="608">
        <f t="shared" si="115"/>
        <v>0</v>
      </c>
      <c r="HH19" s="608">
        <f t="shared" si="116"/>
        <v>0</v>
      </c>
      <c r="HI19" s="608">
        <f t="shared" si="117"/>
        <v>0</v>
      </c>
      <c r="HJ19" s="608">
        <f t="shared" si="118"/>
        <v>0</v>
      </c>
      <c r="HK19" s="608">
        <f t="shared" si="119"/>
        <v>0</v>
      </c>
      <c r="HL19" s="608">
        <f t="shared" si="120"/>
        <v>0</v>
      </c>
      <c r="HM19" s="608">
        <f t="shared" si="121"/>
        <v>0</v>
      </c>
      <c r="HN19" s="608">
        <f t="shared" si="122"/>
        <v>0</v>
      </c>
      <c r="HO19" s="608">
        <f t="shared" si="123"/>
        <v>0</v>
      </c>
      <c r="HP19" s="608">
        <f t="shared" si="124"/>
        <v>0</v>
      </c>
      <c r="HQ19" s="608">
        <f t="shared" si="125"/>
        <v>0</v>
      </c>
      <c r="HR19" s="608">
        <f t="shared" si="126"/>
        <v>0</v>
      </c>
      <c r="HS19" s="608">
        <f t="shared" si="127"/>
        <v>0</v>
      </c>
      <c r="HT19" s="608">
        <f t="shared" si="128"/>
        <v>0</v>
      </c>
      <c r="HU19" s="608">
        <f t="shared" si="129"/>
        <v>0</v>
      </c>
      <c r="HV19" s="608">
        <f t="shared" si="130"/>
        <v>0</v>
      </c>
      <c r="HW19" s="608">
        <f t="shared" si="131"/>
        <v>0</v>
      </c>
      <c r="HX19" s="608">
        <f t="shared" si="132"/>
        <v>0</v>
      </c>
      <c r="HY19" s="608">
        <f t="shared" si="133"/>
        <v>0</v>
      </c>
      <c r="HZ19" s="608">
        <f t="shared" si="134"/>
        <v>0</v>
      </c>
      <c r="IA19" s="608">
        <f t="shared" si="135"/>
        <v>0</v>
      </c>
      <c r="IB19" s="608">
        <f t="shared" si="136"/>
        <v>0</v>
      </c>
      <c r="IC19" s="608">
        <f t="shared" si="137"/>
        <v>0</v>
      </c>
      <c r="ID19" s="608">
        <f t="shared" si="138"/>
        <v>0</v>
      </c>
      <c r="IE19" s="608">
        <f t="shared" si="139"/>
        <v>0</v>
      </c>
      <c r="IF19" s="608">
        <f t="shared" si="140"/>
        <v>0</v>
      </c>
      <c r="IG19" s="608">
        <f t="shared" si="141"/>
        <v>0</v>
      </c>
      <c r="IH19" s="608">
        <f t="shared" si="142"/>
        <v>0</v>
      </c>
      <c r="II19" s="608">
        <f t="shared" si="143"/>
        <v>0</v>
      </c>
      <c r="IJ19" s="608">
        <f t="shared" si="144"/>
        <v>0</v>
      </c>
      <c r="IK19" s="608">
        <f t="shared" si="145"/>
        <v>0</v>
      </c>
      <c r="IL19" s="1578">
        <f t="shared" si="146"/>
        <v>0</v>
      </c>
      <c r="IM19" s="496">
        <f t="shared" si="147"/>
        <v>0</v>
      </c>
      <c r="IS19" s="1156">
        <v>1.5268769999999998</v>
      </c>
      <c r="IT19" s="1156">
        <v>1.5268769999999998</v>
      </c>
      <c r="IU19" s="1156">
        <v>1.2483899999999999</v>
      </c>
      <c r="IV19" s="1156">
        <v>0.17459999999999998</v>
      </c>
      <c r="IW19" s="1156">
        <v>0</v>
      </c>
      <c r="IX19" s="1156">
        <v>0</v>
      </c>
      <c r="IY19" s="1159">
        <v>4.4767439999999992</v>
      </c>
    </row>
    <row r="20" spans="1:259" s="8" customFormat="1" ht="29.25" customHeight="1">
      <c r="A20" s="1187" t="s">
        <v>792</v>
      </c>
      <c r="B20" s="1654"/>
      <c r="C20" s="715"/>
      <c r="D20" s="716" t="s">
        <v>37</v>
      </c>
      <c r="E20" s="89">
        <f t="shared" si="15"/>
        <v>0.44037999999999994</v>
      </c>
      <c r="F20" s="90">
        <f t="shared" si="2"/>
        <v>1.0179179999999999</v>
      </c>
      <c r="G20" s="501">
        <f t="shared" si="16"/>
        <v>0.16965299999999997</v>
      </c>
      <c r="H20" s="501">
        <f t="shared" ref="H20:L20" si="178">+G20</f>
        <v>0.16965299999999997</v>
      </c>
      <c r="I20" s="501">
        <f t="shared" si="178"/>
        <v>0.16965299999999997</v>
      </c>
      <c r="J20" s="501">
        <f t="shared" si="178"/>
        <v>0.16965299999999997</v>
      </c>
      <c r="K20" s="501">
        <f t="shared" si="178"/>
        <v>0.16965299999999997</v>
      </c>
      <c r="L20" s="501">
        <f t="shared" si="178"/>
        <v>0.16965299999999997</v>
      </c>
      <c r="M20" s="91">
        <f t="shared" si="4"/>
        <v>1.0179179999999999</v>
      </c>
      <c r="N20" s="512">
        <f t="shared" si="18"/>
        <v>7.7114999999999989E-2</v>
      </c>
      <c r="O20" s="512">
        <f t="shared" ref="O20:Y20" si="179">+N20</f>
        <v>7.7114999999999989E-2</v>
      </c>
      <c r="P20" s="512">
        <f t="shared" si="179"/>
        <v>7.7114999999999989E-2</v>
      </c>
      <c r="Q20" s="512">
        <f t="shared" si="179"/>
        <v>7.7114999999999989E-2</v>
      </c>
      <c r="R20" s="512">
        <f t="shared" si="179"/>
        <v>7.7114999999999989E-2</v>
      </c>
      <c r="S20" s="512">
        <f t="shared" si="179"/>
        <v>7.7114999999999989E-2</v>
      </c>
      <c r="T20" s="512">
        <f t="shared" si="179"/>
        <v>7.7114999999999989E-2</v>
      </c>
      <c r="U20" s="512">
        <f t="shared" si="179"/>
        <v>7.7114999999999989E-2</v>
      </c>
      <c r="V20" s="512">
        <f t="shared" si="179"/>
        <v>7.7114999999999989E-2</v>
      </c>
      <c r="W20" s="512">
        <f t="shared" si="179"/>
        <v>7.7114999999999989E-2</v>
      </c>
      <c r="X20" s="512">
        <f t="shared" si="179"/>
        <v>7.7114999999999989E-2</v>
      </c>
      <c r="Y20" s="512">
        <f t="shared" si="179"/>
        <v>7.7114999999999989E-2</v>
      </c>
      <c r="Z20" s="91">
        <f t="shared" si="6"/>
        <v>0.92537999999999987</v>
      </c>
      <c r="AA20" s="512">
        <f t="shared" si="20"/>
        <v>1.7459999999999996E-2</v>
      </c>
      <c r="AB20" s="512">
        <f t="shared" ref="AB20:AL20" si="180">+AA20</f>
        <v>1.7459999999999996E-2</v>
      </c>
      <c r="AC20" s="512">
        <f t="shared" si="180"/>
        <v>1.7459999999999996E-2</v>
      </c>
      <c r="AD20" s="512">
        <f t="shared" si="180"/>
        <v>1.7459999999999996E-2</v>
      </c>
      <c r="AE20" s="512">
        <f t="shared" si="180"/>
        <v>1.7459999999999996E-2</v>
      </c>
      <c r="AF20" s="512">
        <f t="shared" si="180"/>
        <v>1.7459999999999996E-2</v>
      </c>
      <c r="AG20" s="512">
        <f t="shared" si="180"/>
        <v>1.7459999999999996E-2</v>
      </c>
      <c r="AH20" s="512">
        <f t="shared" si="180"/>
        <v>1.7459999999999996E-2</v>
      </c>
      <c r="AI20" s="512">
        <f t="shared" si="180"/>
        <v>1.7459999999999996E-2</v>
      </c>
      <c r="AJ20" s="512">
        <f t="shared" si="180"/>
        <v>1.7459999999999996E-2</v>
      </c>
      <c r="AK20" s="512">
        <f t="shared" si="180"/>
        <v>1.7459999999999996E-2</v>
      </c>
      <c r="AL20" s="512">
        <f t="shared" si="180"/>
        <v>1.7459999999999996E-2</v>
      </c>
      <c r="AM20" s="91">
        <f t="shared" si="8"/>
        <v>0.20951999999999996</v>
      </c>
      <c r="AN20" s="91">
        <f t="shared" si="9"/>
        <v>0</v>
      </c>
      <c r="AO20" s="89">
        <f t="shared" si="22"/>
        <v>3.8201638554216856E-2</v>
      </c>
      <c r="AP20" s="89">
        <f t="shared" ref="AP20:DA20" si="181">+AO20</f>
        <v>3.8201638554216856E-2</v>
      </c>
      <c r="AQ20" s="89">
        <f t="shared" si="181"/>
        <v>3.8201638554216856E-2</v>
      </c>
      <c r="AR20" s="89">
        <f t="shared" si="181"/>
        <v>3.8201638554216856E-2</v>
      </c>
      <c r="AS20" s="89">
        <f t="shared" si="181"/>
        <v>3.8201638554216856E-2</v>
      </c>
      <c r="AT20" s="89">
        <f t="shared" si="181"/>
        <v>3.8201638554216856E-2</v>
      </c>
      <c r="AU20" s="89">
        <f t="shared" si="181"/>
        <v>3.8201638554216856E-2</v>
      </c>
      <c r="AV20" s="89">
        <f t="shared" si="181"/>
        <v>3.8201638554216856E-2</v>
      </c>
      <c r="AW20" s="89">
        <f t="shared" si="181"/>
        <v>3.8201638554216856E-2</v>
      </c>
      <c r="AX20" s="89">
        <f t="shared" si="181"/>
        <v>3.8201638554216856E-2</v>
      </c>
      <c r="AY20" s="89">
        <f t="shared" si="181"/>
        <v>3.8201638554216856E-2</v>
      </c>
      <c r="AZ20" s="89">
        <f t="shared" si="181"/>
        <v>3.8201638554216856E-2</v>
      </c>
      <c r="BA20" s="89">
        <f t="shared" si="181"/>
        <v>3.8201638554216856E-2</v>
      </c>
      <c r="BB20" s="89">
        <f t="shared" si="181"/>
        <v>3.8201638554216856E-2</v>
      </c>
      <c r="BC20" s="89">
        <f t="shared" si="181"/>
        <v>3.8201638554216856E-2</v>
      </c>
      <c r="BD20" s="89">
        <f t="shared" si="181"/>
        <v>3.8201638554216856E-2</v>
      </c>
      <c r="BE20" s="89">
        <f t="shared" si="181"/>
        <v>3.8201638554216856E-2</v>
      </c>
      <c r="BF20" s="89">
        <f t="shared" si="181"/>
        <v>3.8201638554216856E-2</v>
      </c>
      <c r="BG20" s="89">
        <f t="shared" si="181"/>
        <v>3.8201638554216856E-2</v>
      </c>
      <c r="BH20" s="89">
        <f t="shared" si="181"/>
        <v>3.8201638554216856E-2</v>
      </c>
      <c r="BI20" s="89">
        <f t="shared" si="181"/>
        <v>3.8201638554216856E-2</v>
      </c>
      <c r="BJ20" s="89">
        <f t="shared" si="181"/>
        <v>3.8201638554216856E-2</v>
      </c>
      <c r="BK20" s="89">
        <f t="shared" si="181"/>
        <v>3.8201638554216856E-2</v>
      </c>
      <c r="BL20" s="89">
        <f t="shared" si="181"/>
        <v>3.8201638554216856E-2</v>
      </c>
      <c r="BM20" s="89">
        <f t="shared" si="181"/>
        <v>3.8201638554216856E-2</v>
      </c>
      <c r="BN20" s="89">
        <f t="shared" si="181"/>
        <v>3.8201638554216856E-2</v>
      </c>
      <c r="BO20" s="89">
        <f t="shared" si="181"/>
        <v>3.8201638554216856E-2</v>
      </c>
      <c r="BP20" s="89">
        <f t="shared" si="181"/>
        <v>3.8201638554216856E-2</v>
      </c>
      <c r="BQ20" s="89">
        <f t="shared" si="181"/>
        <v>3.8201638554216856E-2</v>
      </c>
      <c r="BR20" s="89">
        <f t="shared" si="181"/>
        <v>3.8201638554216856E-2</v>
      </c>
      <c r="BS20" s="89">
        <f t="shared" si="181"/>
        <v>3.8201638554216856E-2</v>
      </c>
      <c r="BT20" s="89">
        <f t="shared" si="181"/>
        <v>3.8201638554216856E-2</v>
      </c>
      <c r="BU20" s="89">
        <f t="shared" si="181"/>
        <v>3.8201638554216856E-2</v>
      </c>
      <c r="BV20" s="89">
        <f t="shared" si="181"/>
        <v>3.8201638554216856E-2</v>
      </c>
      <c r="BW20" s="89">
        <f t="shared" si="181"/>
        <v>3.8201638554216856E-2</v>
      </c>
      <c r="BX20" s="89">
        <f t="shared" si="181"/>
        <v>3.8201638554216856E-2</v>
      </c>
      <c r="BY20" s="89">
        <f t="shared" si="181"/>
        <v>3.8201638554216856E-2</v>
      </c>
      <c r="BZ20" s="89">
        <f t="shared" si="181"/>
        <v>3.8201638554216856E-2</v>
      </c>
      <c r="CA20" s="89">
        <f t="shared" si="181"/>
        <v>3.8201638554216856E-2</v>
      </c>
      <c r="CB20" s="89">
        <f t="shared" si="181"/>
        <v>3.8201638554216856E-2</v>
      </c>
      <c r="CC20" s="89">
        <f t="shared" si="181"/>
        <v>3.8201638554216856E-2</v>
      </c>
      <c r="CD20" s="89">
        <f t="shared" si="181"/>
        <v>3.8201638554216856E-2</v>
      </c>
      <c r="CE20" s="89">
        <f t="shared" si="181"/>
        <v>3.8201638554216856E-2</v>
      </c>
      <c r="CF20" s="89">
        <f t="shared" si="181"/>
        <v>3.8201638554216856E-2</v>
      </c>
      <c r="CG20" s="89">
        <f t="shared" si="181"/>
        <v>3.8201638554216856E-2</v>
      </c>
      <c r="CH20" s="89">
        <f t="shared" si="181"/>
        <v>3.8201638554216856E-2</v>
      </c>
      <c r="CI20" s="89">
        <f t="shared" si="181"/>
        <v>3.8201638554216856E-2</v>
      </c>
      <c r="CJ20" s="89">
        <f t="shared" si="181"/>
        <v>3.8201638554216856E-2</v>
      </c>
      <c r="CK20" s="89">
        <f t="shared" si="181"/>
        <v>3.8201638554216856E-2</v>
      </c>
      <c r="CL20" s="89">
        <f t="shared" si="181"/>
        <v>3.8201638554216856E-2</v>
      </c>
      <c r="CM20" s="89">
        <f t="shared" si="181"/>
        <v>3.8201638554216856E-2</v>
      </c>
      <c r="CN20" s="89">
        <f t="shared" si="181"/>
        <v>3.8201638554216856E-2</v>
      </c>
      <c r="CO20" s="89">
        <f t="shared" si="181"/>
        <v>3.8201638554216856E-2</v>
      </c>
      <c r="CP20" s="89">
        <f t="shared" si="181"/>
        <v>3.8201638554216856E-2</v>
      </c>
      <c r="CQ20" s="89">
        <f t="shared" si="181"/>
        <v>3.8201638554216856E-2</v>
      </c>
      <c r="CR20" s="89">
        <f t="shared" si="181"/>
        <v>3.8201638554216856E-2</v>
      </c>
      <c r="CS20" s="89">
        <f t="shared" si="181"/>
        <v>3.8201638554216856E-2</v>
      </c>
      <c r="CT20" s="89">
        <f t="shared" si="181"/>
        <v>3.8201638554216856E-2</v>
      </c>
      <c r="CU20" s="89">
        <f t="shared" si="181"/>
        <v>3.8201638554216856E-2</v>
      </c>
      <c r="CV20" s="89">
        <f t="shared" si="181"/>
        <v>3.8201638554216856E-2</v>
      </c>
      <c r="CW20" s="89">
        <f t="shared" si="181"/>
        <v>3.8201638554216856E-2</v>
      </c>
      <c r="CX20" s="89">
        <f t="shared" si="181"/>
        <v>3.8201638554216856E-2</v>
      </c>
      <c r="CY20" s="89">
        <f t="shared" si="181"/>
        <v>3.8201638554216856E-2</v>
      </c>
      <c r="CZ20" s="89">
        <f t="shared" si="181"/>
        <v>3.8201638554216856E-2</v>
      </c>
      <c r="DA20" s="89">
        <f t="shared" si="181"/>
        <v>3.8201638554216856E-2</v>
      </c>
      <c r="DB20" s="89">
        <f t="shared" ref="DB20:DS20" si="182">+DA20</f>
        <v>3.8201638554216856E-2</v>
      </c>
      <c r="DC20" s="89">
        <f t="shared" si="182"/>
        <v>3.8201638554216856E-2</v>
      </c>
      <c r="DD20" s="89">
        <f t="shared" si="182"/>
        <v>3.8201638554216856E-2</v>
      </c>
      <c r="DE20" s="89">
        <f t="shared" si="182"/>
        <v>3.8201638554216856E-2</v>
      </c>
      <c r="DF20" s="89">
        <f t="shared" si="182"/>
        <v>3.8201638554216856E-2</v>
      </c>
      <c r="DG20" s="89">
        <f t="shared" si="182"/>
        <v>3.8201638554216856E-2</v>
      </c>
      <c r="DH20" s="89">
        <f t="shared" si="182"/>
        <v>3.8201638554216856E-2</v>
      </c>
      <c r="DI20" s="89">
        <f t="shared" si="182"/>
        <v>3.8201638554216856E-2</v>
      </c>
      <c r="DJ20" s="89">
        <f t="shared" si="182"/>
        <v>3.8201638554216856E-2</v>
      </c>
      <c r="DK20" s="89">
        <f t="shared" si="182"/>
        <v>3.8201638554216856E-2</v>
      </c>
      <c r="DL20" s="89">
        <f t="shared" si="182"/>
        <v>3.8201638554216856E-2</v>
      </c>
      <c r="DM20" s="89">
        <f t="shared" si="182"/>
        <v>3.8201638554216856E-2</v>
      </c>
      <c r="DN20" s="89">
        <f t="shared" si="182"/>
        <v>3.8201638554216856E-2</v>
      </c>
      <c r="DO20" s="89">
        <f t="shared" si="182"/>
        <v>3.8201638554216856E-2</v>
      </c>
      <c r="DP20" s="89">
        <f t="shared" si="182"/>
        <v>3.8201638554216856E-2</v>
      </c>
      <c r="DQ20" s="89">
        <f t="shared" si="182"/>
        <v>3.8201638554216856E-2</v>
      </c>
      <c r="DR20" s="89">
        <f t="shared" si="182"/>
        <v>3.8201638554216856E-2</v>
      </c>
      <c r="DS20" s="89">
        <f t="shared" si="182"/>
        <v>3.8201638554216856E-2</v>
      </c>
      <c r="DT20" s="89">
        <f t="shared" si="25"/>
        <v>0</v>
      </c>
      <c r="DU20" s="92">
        <f t="shared" si="26"/>
        <v>3.1707359999999993</v>
      </c>
      <c r="DV20" s="30"/>
      <c r="DW20" s="55">
        <f t="shared" si="27"/>
        <v>0</v>
      </c>
      <c r="DX20" s="489">
        <f t="shared" si="28"/>
        <v>0</v>
      </c>
      <c r="DY20" s="74">
        <f t="shared" si="29"/>
        <v>0</v>
      </c>
      <c r="DZ20" s="74">
        <f t="shared" si="30"/>
        <v>0</v>
      </c>
      <c r="EA20" s="74">
        <f t="shared" si="31"/>
        <v>0</v>
      </c>
      <c r="EB20" s="74">
        <f t="shared" si="32"/>
        <v>0</v>
      </c>
      <c r="EC20" s="74">
        <f t="shared" si="33"/>
        <v>0</v>
      </c>
      <c r="ED20" s="74">
        <f t="shared" si="34"/>
        <v>0</v>
      </c>
      <c r="EE20" s="490">
        <f t="shared" si="35"/>
        <v>0</v>
      </c>
      <c r="EF20" s="75">
        <f t="shared" si="36"/>
        <v>0</v>
      </c>
      <c r="EG20" s="75">
        <f t="shared" si="37"/>
        <v>0</v>
      </c>
      <c r="EH20" s="75">
        <f t="shared" si="38"/>
        <v>0</v>
      </c>
      <c r="EI20" s="75">
        <f t="shared" si="39"/>
        <v>0</v>
      </c>
      <c r="EJ20" s="75">
        <f t="shared" si="40"/>
        <v>0</v>
      </c>
      <c r="EK20" s="75">
        <f t="shared" si="41"/>
        <v>0</v>
      </c>
      <c r="EL20" s="75">
        <f t="shared" si="42"/>
        <v>0</v>
      </c>
      <c r="EM20" s="75">
        <f t="shared" si="43"/>
        <v>0</v>
      </c>
      <c r="EN20" s="75">
        <f t="shared" si="44"/>
        <v>0</v>
      </c>
      <c r="EO20" s="75">
        <f t="shared" si="45"/>
        <v>0</v>
      </c>
      <c r="EP20" s="75">
        <f t="shared" si="46"/>
        <v>0</v>
      </c>
      <c r="EQ20" s="75">
        <f t="shared" si="47"/>
        <v>0</v>
      </c>
      <c r="ER20" s="490">
        <f t="shared" si="48"/>
        <v>0</v>
      </c>
      <c r="ES20" s="75">
        <f t="shared" si="49"/>
        <v>0</v>
      </c>
      <c r="ET20" s="75">
        <f t="shared" si="50"/>
        <v>0</v>
      </c>
      <c r="EU20" s="75">
        <f t="shared" si="51"/>
        <v>0</v>
      </c>
      <c r="EV20" s="75">
        <f t="shared" si="52"/>
        <v>0</v>
      </c>
      <c r="EW20" s="75">
        <f t="shared" si="53"/>
        <v>0</v>
      </c>
      <c r="EX20" s="75">
        <f t="shared" si="54"/>
        <v>0</v>
      </c>
      <c r="EY20" s="75">
        <f t="shared" si="55"/>
        <v>0</v>
      </c>
      <c r="EZ20" s="75">
        <f t="shared" si="56"/>
        <v>0</v>
      </c>
      <c r="FA20" s="75">
        <f t="shared" si="57"/>
        <v>0</v>
      </c>
      <c r="FB20" s="75">
        <f t="shared" si="58"/>
        <v>0</v>
      </c>
      <c r="FC20" s="75">
        <f t="shared" si="59"/>
        <v>0</v>
      </c>
      <c r="FD20" s="75">
        <f t="shared" si="60"/>
        <v>0</v>
      </c>
      <c r="FE20" s="490">
        <f t="shared" si="61"/>
        <v>0</v>
      </c>
      <c r="FF20" s="490">
        <f t="shared" si="62"/>
        <v>0</v>
      </c>
      <c r="FG20" s="608">
        <f t="shared" si="63"/>
        <v>0</v>
      </c>
      <c r="FH20" s="608">
        <f t="shared" si="64"/>
        <v>0</v>
      </c>
      <c r="FI20" s="608">
        <f t="shared" si="65"/>
        <v>0</v>
      </c>
      <c r="FJ20" s="608">
        <f t="shared" si="66"/>
        <v>0</v>
      </c>
      <c r="FK20" s="608">
        <f t="shared" si="67"/>
        <v>0</v>
      </c>
      <c r="FL20" s="608">
        <f t="shared" si="68"/>
        <v>0</v>
      </c>
      <c r="FM20" s="608">
        <f t="shared" si="69"/>
        <v>0</v>
      </c>
      <c r="FN20" s="608">
        <f t="shared" si="70"/>
        <v>0</v>
      </c>
      <c r="FO20" s="608">
        <f t="shared" si="71"/>
        <v>0</v>
      </c>
      <c r="FP20" s="608">
        <f t="shared" si="72"/>
        <v>0</v>
      </c>
      <c r="FQ20" s="608">
        <f t="shared" si="73"/>
        <v>0</v>
      </c>
      <c r="FR20" s="608">
        <f t="shared" si="74"/>
        <v>0</v>
      </c>
      <c r="FS20" s="608">
        <f t="shared" si="75"/>
        <v>0</v>
      </c>
      <c r="FT20" s="608">
        <f t="shared" si="76"/>
        <v>0</v>
      </c>
      <c r="FU20" s="608">
        <f t="shared" si="77"/>
        <v>0</v>
      </c>
      <c r="FV20" s="608">
        <f t="shared" si="78"/>
        <v>0</v>
      </c>
      <c r="FW20" s="608">
        <f t="shared" si="79"/>
        <v>0</v>
      </c>
      <c r="FX20" s="608">
        <f t="shared" si="80"/>
        <v>0</v>
      </c>
      <c r="FY20" s="608">
        <f t="shared" si="81"/>
        <v>0</v>
      </c>
      <c r="FZ20" s="608">
        <f t="shared" si="82"/>
        <v>0</v>
      </c>
      <c r="GA20" s="608">
        <f t="shared" si="83"/>
        <v>0</v>
      </c>
      <c r="GB20" s="608">
        <f t="shared" si="84"/>
        <v>0</v>
      </c>
      <c r="GC20" s="608">
        <f t="shared" si="85"/>
        <v>0</v>
      </c>
      <c r="GD20" s="608">
        <f t="shared" si="86"/>
        <v>0</v>
      </c>
      <c r="GE20" s="608">
        <f t="shared" si="87"/>
        <v>0</v>
      </c>
      <c r="GF20" s="608">
        <f t="shared" si="88"/>
        <v>0</v>
      </c>
      <c r="GG20" s="608">
        <f t="shared" si="89"/>
        <v>0</v>
      </c>
      <c r="GH20" s="608">
        <f t="shared" si="90"/>
        <v>0</v>
      </c>
      <c r="GI20" s="608">
        <f t="shared" si="91"/>
        <v>0</v>
      </c>
      <c r="GJ20" s="608">
        <f t="shared" si="92"/>
        <v>0</v>
      </c>
      <c r="GK20" s="608">
        <f t="shared" si="93"/>
        <v>0</v>
      </c>
      <c r="GL20" s="608">
        <f t="shared" si="94"/>
        <v>0</v>
      </c>
      <c r="GM20" s="608">
        <f t="shared" si="95"/>
        <v>0</v>
      </c>
      <c r="GN20" s="608">
        <f t="shared" si="96"/>
        <v>0</v>
      </c>
      <c r="GO20" s="608">
        <f t="shared" si="97"/>
        <v>0</v>
      </c>
      <c r="GP20" s="608">
        <f t="shared" si="98"/>
        <v>0</v>
      </c>
      <c r="GQ20" s="608">
        <f t="shared" si="99"/>
        <v>0</v>
      </c>
      <c r="GR20" s="608">
        <f t="shared" si="100"/>
        <v>0</v>
      </c>
      <c r="GS20" s="608">
        <f t="shared" si="101"/>
        <v>0</v>
      </c>
      <c r="GT20" s="608">
        <f t="shared" si="102"/>
        <v>0</v>
      </c>
      <c r="GU20" s="608">
        <f t="shared" si="103"/>
        <v>0</v>
      </c>
      <c r="GV20" s="608">
        <f t="shared" si="104"/>
        <v>0</v>
      </c>
      <c r="GW20" s="608">
        <f t="shared" si="105"/>
        <v>0</v>
      </c>
      <c r="GX20" s="608">
        <f t="shared" si="106"/>
        <v>0</v>
      </c>
      <c r="GY20" s="608">
        <f t="shared" si="107"/>
        <v>0</v>
      </c>
      <c r="GZ20" s="608">
        <f t="shared" si="108"/>
        <v>0</v>
      </c>
      <c r="HA20" s="608">
        <f t="shared" si="109"/>
        <v>0</v>
      </c>
      <c r="HB20" s="608">
        <f t="shared" si="110"/>
        <v>0</v>
      </c>
      <c r="HC20" s="608">
        <f t="shared" si="111"/>
        <v>0</v>
      </c>
      <c r="HD20" s="608">
        <f t="shared" si="112"/>
        <v>0</v>
      </c>
      <c r="HE20" s="608">
        <f t="shared" si="113"/>
        <v>0</v>
      </c>
      <c r="HF20" s="608">
        <f t="shared" si="114"/>
        <v>0</v>
      </c>
      <c r="HG20" s="608">
        <f t="shared" si="115"/>
        <v>0</v>
      </c>
      <c r="HH20" s="608">
        <f t="shared" si="116"/>
        <v>0</v>
      </c>
      <c r="HI20" s="608">
        <f t="shared" si="117"/>
        <v>0</v>
      </c>
      <c r="HJ20" s="608">
        <f t="shared" si="118"/>
        <v>0</v>
      </c>
      <c r="HK20" s="608">
        <f t="shared" si="119"/>
        <v>0</v>
      </c>
      <c r="HL20" s="608">
        <f t="shared" si="120"/>
        <v>0</v>
      </c>
      <c r="HM20" s="608">
        <f t="shared" si="121"/>
        <v>0</v>
      </c>
      <c r="HN20" s="608">
        <f t="shared" si="122"/>
        <v>0</v>
      </c>
      <c r="HO20" s="608">
        <f t="shared" si="123"/>
        <v>0</v>
      </c>
      <c r="HP20" s="608">
        <f t="shared" si="124"/>
        <v>0</v>
      </c>
      <c r="HQ20" s="608">
        <f t="shared" si="125"/>
        <v>0</v>
      </c>
      <c r="HR20" s="608">
        <f t="shared" si="126"/>
        <v>0</v>
      </c>
      <c r="HS20" s="608">
        <f t="shared" si="127"/>
        <v>0</v>
      </c>
      <c r="HT20" s="608">
        <f t="shared" si="128"/>
        <v>0</v>
      </c>
      <c r="HU20" s="608">
        <f t="shared" si="129"/>
        <v>0</v>
      </c>
      <c r="HV20" s="608">
        <f t="shared" si="130"/>
        <v>0</v>
      </c>
      <c r="HW20" s="608">
        <f t="shared" si="131"/>
        <v>0</v>
      </c>
      <c r="HX20" s="608">
        <f t="shared" si="132"/>
        <v>0</v>
      </c>
      <c r="HY20" s="608">
        <f t="shared" si="133"/>
        <v>0</v>
      </c>
      <c r="HZ20" s="608">
        <f t="shared" si="134"/>
        <v>0</v>
      </c>
      <c r="IA20" s="608">
        <f t="shared" si="135"/>
        <v>0</v>
      </c>
      <c r="IB20" s="608">
        <f t="shared" si="136"/>
        <v>0</v>
      </c>
      <c r="IC20" s="608">
        <f t="shared" si="137"/>
        <v>0</v>
      </c>
      <c r="ID20" s="608">
        <f t="shared" si="138"/>
        <v>0</v>
      </c>
      <c r="IE20" s="608">
        <f t="shared" si="139"/>
        <v>0</v>
      </c>
      <c r="IF20" s="608">
        <f t="shared" si="140"/>
        <v>0</v>
      </c>
      <c r="IG20" s="608">
        <f t="shared" si="141"/>
        <v>0</v>
      </c>
      <c r="IH20" s="608">
        <f t="shared" si="142"/>
        <v>0</v>
      </c>
      <c r="II20" s="608">
        <f t="shared" si="143"/>
        <v>0</v>
      </c>
      <c r="IJ20" s="608">
        <f t="shared" si="144"/>
        <v>0</v>
      </c>
      <c r="IK20" s="608">
        <f t="shared" si="145"/>
        <v>0</v>
      </c>
      <c r="IL20" s="1578">
        <f t="shared" si="146"/>
        <v>0</v>
      </c>
      <c r="IM20" s="496">
        <f t="shared" si="147"/>
        <v>0</v>
      </c>
      <c r="IS20" s="1156">
        <v>1.6965299999999999</v>
      </c>
      <c r="IT20" s="1156">
        <v>1.6965299999999999</v>
      </c>
      <c r="IU20" s="1156">
        <v>1.5422999999999998</v>
      </c>
      <c r="IV20" s="1156">
        <v>0.34919999999999995</v>
      </c>
      <c r="IW20" s="1156">
        <v>0</v>
      </c>
      <c r="IX20" s="1156">
        <v>0</v>
      </c>
      <c r="IY20" s="1159">
        <v>5.284559999999999</v>
      </c>
    </row>
    <row r="21" spans="1:259" s="8" customFormat="1" ht="29.25" customHeight="1">
      <c r="A21" s="1187" t="s">
        <v>792</v>
      </c>
      <c r="B21" s="1654"/>
      <c r="C21" s="715"/>
      <c r="D21" s="716" t="s">
        <v>21</v>
      </c>
      <c r="E21" s="89">
        <f t="shared" si="15"/>
        <v>0.63146999999999986</v>
      </c>
      <c r="F21" s="90">
        <f t="shared" si="2"/>
        <v>1.5268769999999998</v>
      </c>
      <c r="G21" s="501">
        <f t="shared" si="16"/>
        <v>0.25447949999999997</v>
      </c>
      <c r="H21" s="501">
        <f t="shared" ref="H21:L21" si="183">+G21</f>
        <v>0.25447949999999997</v>
      </c>
      <c r="I21" s="501">
        <f t="shared" si="183"/>
        <v>0.25447949999999997</v>
      </c>
      <c r="J21" s="501">
        <f t="shared" si="183"/>
        <v>0.25447949999999997</v>
      </c>
      <c r="K21" s="501">
        <f t="shared" si="183"/>
        <v>0.25447949999999997</v>
      </c>
      <c r="L21" s="501">
        <f t="shared" si="183"/>
        <v>0.25447949999999997</v>
      </c>
      <c r="M21" s="91">
        <f t="shared" si="4"/>
        <v>1.5268769999999998</v>
      </c>
      <c r="N21" s="512">
        <f t="shared" si="18"/>
        <v>0.1069425</v>
      </c>
      <c r="O21" s="512">
        <f t="shared" ref="O21:Y21" si="184">+N21</f>
        <v>0.1069425</v>
      </c>
      <c r="P21" s="512">
        <f t="shared" si="184"/>
        <v>0.1069425</v>
      </c>
      <c r="Q21" s="512">
        <f t="shared" si="184"/>
        <v>0.1069425</v>
      </c>
      <c r="R21" s="512">
        <f t="shared" si="184"/>
        <v>0.1069425</v>
      </c>
      <c r="S21" s="512">
        <f t="shared" si="184"/>
        <v>0.1069425</v>
      </c>
      <c r="T21" s="512">
        <f t="shared" si="184"/>
        <v>0.1069425</v>
      </c>
      <c r="U21" s="512">
        <f t="shared" si="184"/>
        <v>0.1069425</v>
      </c>
      <c r="V21" s="512">
        <f t="shared" si="184"/>
        <v>0.1069425</v>
      </c>
      <c r="W21" s="512">
        <f t="shared" si="184"/>
        <v>0.1069425</v>
      </c>
      <c r="X21" s="512">
        <f t="shared" si="184"/>
        <v>0.1069425</v>
      </c>
      <c r="Y21" s="512">
        <f t="shared" si="184"/>
        <v>0.1069425</v>
      </c>
      <c r="Z21" s="91">
        <f t="shared" si="6"/>
        <v>1.28331</v>
      </c>
      <c r="AA21" s="512">
        <f t="shared" si="20"/>
        <v>1.7459999999999996E-2</v>
      </c>
      <c r="AB21" s="512">
        <f t="shared" ref="AB21:AL21" si="185">+AA21</f>
        <v>1.7459999999999996E-2</v>
      </c>
      <c r="AC21" s="512">
        <f t="shared" si="185"/>
        <v>1.7459999999999996E-2</v>
      </c>
      <c r="AD21" s="512">
        <f t="shared" si="185"/>
        <v>1.7459999999999996E-2</v>
      </c>
      <c r="AE21" s="512">
        <f t="shared" si="185"/>
        <v>1.7459999999999996E-2</v>
      </c>
      <c r="AF21" s="512">
        <f t="shared" si="185"/>
        <v>1.7459999999999996E-2</v>
      </c>
      <c r="AG21" s="512">
        <f t="shared" si="185"/>
        <v>1.7459999999999996E-2</v>
      </c>
      <c r="AH21" s="512">
        <f t="shared" si="185"/>
        <v>1.7459999999999996E-2</v>
      </c>
      <c r="AI21" s="512">
        <f t="shared" si="185"/>
        <v>1.7459999999999996E-2</v>
      </c>
      <c r="AJ21" s="512">
        <f t="shared" si="185"/>
        <v>1.7459999999999996E-2</v>
      </c>
      <c r="AK21" s="512">
        <f t="shared" si="185"/>
        <v>1.7459999999999996E-2</v>
      </c>
      <c r="AL21" s="512">
        <f t="shared" si="185"/>
        <v>1.7459999999999996E-2</v>
      </c>
      <c r="AM21" s="91">
        <f t="shared" si="8"/>
        <v>0.20951999999999996</v>
      </c>
      <c r="AN21" s="91">
        <f t="shared" si="9"/>
        <v>0</v>
      </c>
      <c r="AO21" s="89">
        <f t="shared" si="22"/>
        <v>5.4778120481927706E-2</v>
      </c>
      <c r="AP21" s="89">
        <f t="shared" ref="AP21:DA21" si="186">+AO21</f>
        <v>5.4778120481927706E-2</v>
      </c>
      <c r="AQ21" s="89">
        <f t="shared" si="186"/>
        <v>5.4778120481927706E-2</v>
      </c>
      <c r="AR21" s="89">
        <f t="shared" si="186"/>
        <v>5.4778120481927706E-2</v>
      </c>
      <c r="AS21" s="89">
        <f t="shared" si="186"/>
        <v>5.4778120481927706E-2</v>
      </c>
      <c r="AT21" s="89">
        <f t="shared" si="186"/>
        <v>5.4778120481927706E-2</v>
      </c>
      <c r="AU21" s="89">
        <f t="shared" si="186"/>
        <v>5.4778120481927706E-2</v>
      </c>
      <c r="AV21" s="89">
        <f t="shared" si="186"/>
        <v>5.4778120481927706E-2</v>
      </c>
      <c r="AW21" s="89">
        <f t="shared" si="186"/>
        <v>5.4778120481927706E-2</v>
      </c>
      <c r="AX21" s="89">
        <f t="shared" si="186"/>
        <v>5.4778120481927706E-2</v>
      </c>
      <c r="AY21" s="89">
        <f t="shared" si="186"/>
        <v>5.4778120481927706E-2</v>
      </c>
      <c r="AZ21" s="89">
        <f t="shared" si="186"/>
        <v>5.4778120481927706E-2</v>
      </c>
      <c r="BA21" s="89">
        <f t="shared" si="186"/>
        <v>5.4778120481927706E-2</v>
      </c>
      <c r="BB21" s="89">
        <f t="shared" si="186"/>
        <v>5.4778120481927706E-2</v>
      </c>
      <c r="BC21" s="89">
        <f t="shared" si="186"/>
        <v>5.4778120481927706E-2</v>
      </c>
      <c r="BD21" s="89">
        <f t="shared" si="186"/>
        <v>5.4778120481927706E-2</v>
      </c>
      <c r="BE21" s="89">
        <f t="shared" si="186"/>
        <v>5.4778120481927706E-2</v>
      </c>
      <c r="BF21" s="89">
        <f t="shared" si="186"/>
        <v>5.4778120481927706E-2</v>
      </c>
      <c r="BG21" s="89">
        <f t="shared" si="186"/>
        <v>5.4778120481927706E-2</v>
      </c>
      <c r="BH21" s="89">
        <f t="shared" si="186"/>
        <v>5.4778120481927706E-2</v>
      </c>
      <c r="BI21" s="89">
        <f t="shared" si="186"/>
        <v>5.4778120481927706E-2</v>
      </c>
      <c r="BJ21" s="89">
        <f t="shared" si="186"/>
        <v>5.4778120481927706E-2</v>
      </c>
      <c r="BK21" s="89">
        <f t="shared" si="186"/>
        <v>5.4778120481927706E-2</v>
      </c>
      <c r="BL21" s="89">
        <f t="shared" si="186"/>
        <v>5.4778120481927706E-2</v>
      </c>
      <c r="BM21" s="89">
        <f t="shared" si="186"/>
        <v>5.4778120481927706E-2</v>
      </c>
      <c r="BN21" s="89">
        <f t="shared" si="186"/>
        <v>5.4778120481927706E-2</v>
      </c>
      <c r="BO21" s="89">
        <f t="shared" si="186"/>
        <v>5.4778120481927706E-2</v>
      </c>
      <c r="BP21" s="89">
        <f t="shared" si="186"/>
        <v>5.4778120481927706E-2</v>
      </c>
      <c r="BQ21" s="89">
        <f t="shared" si="186"/>
        <v>5.4778120481927706E-2</v>
      </c>
      <c r="BR21" s="89">
        <f t="shared" si="186"/>
        <v>5.4778120481927706E-2</v>
      </c>
      <c r="BS21" s="89">
        <f t="shared" si="186"/>
        <v>5.4778120481927706E-2</v>
      </c>
      <c r="BT21" s="89">
        <f t="shared" si="186"/>
        <v>5.4778120481927706E-2</v>
      </c>
      <c r="BU21" s="89">
        <f t="shared" si="186"/>
        <v>5.4778120481927706E-2</v>
      </c>
      <c r="BV21" s="89">
        <f t="shared" si="186"/>
        <v>5.4778120481927706E-2</v>
      </c>
      <c r="BW21" s="89">
        <f t="shared" si="186"/>
        <v>5.4778120481927706E-2</v>
      </c>
      <c r="BX21" s="89">
        <f t="shared" si="186"/>
        <v>5.4778120481927706E-2</v>
      </c>
      <c r="BY21" s="89">
        <f t="shared" si="186"/>
        <v>5.4778120481927706E-2</v>
      </c>
      <c r="BZ21" s="89">
        <f t="shared" si="186"/>
        <v>5.4778120481927706E-2</v>
      </c>
      <c r="CA21" s="89">
        <f t="shared" si="186"/>
        <v>5.4778120481927706E-2</v>
      </c>
      <c r="CB21" s="89">
        <f t="shared" si="186"/>
        <v>5.4778120481927706E-2</v>
      </c>
      <c r="CC21" s="89">
        <f t="shared" si="186"/>
        <v>5.4778120481927706E-2</v>
      </c>
      <c r="CD21" s="89">
        <f t="shared" si="186"/>
        <v>5.4778120481927706E-2</v>
      </c>
      <c r="CE21" s="89">
        <f t="shared" si="186"/>
        <v>5.4778120481927706E-2</v>
      </c>
      <c r="CF21" s="89">
        <f t="shared" si="186"/>
        <v>5.4778120481927706E-2</v>
      </c>
      <c r="CG21" s="89">
        <f t="shared" si="186"/>
        <v>5.4778120481927706E-2</v>
      </c>
      <c r="CH21" s="89">
        <f t="shared" si="186"/>
        <v>5.4778120481927706E-2</v>
      </c>
      <c r="CI21" s="89">
        <f t="shared" si="186"/>
        <v>5.4778120481927706E-2</v>
      </c>
      <c r="CJ21" s="89">
        <f t="shared" si="186"/>
        <v>5.4778120481927706E-2</v>
      </c>
      <c r="CK21" s="89">
        <f t="shared" si="186"/>
        <v>5.4778120481927706E-2</v>
      </c>
      <c r="CL21" s="89">
        <f t="shared" si="186"/>
        <v>5.4778120481927706E-2</v>
      </c>
      <c r="CM21" s="89">
        <f t="shared" si="186"/>
        <v>5.4778120481927706E-2</v>
      </c>
      <c r="CN21" s="89">
        <f t="shared" si="186"/>
        <v>5.4778120481927706E-2</v>
      </c>
      <c r="CO21" s="89">
        <f t="shared" si="186"/>
        <v>5.4778120481927706E-2</v>
      </c>
      <c r="CP21" s="89">
        <f t="shared" si="186"/>
        <v>5.4778120481927706E-2</v>
      </c>
      <c r="CQ21" s="89">
        <f t="shared" si="186"/>
        <v>5.4778120481927706E-2</v>
      </c>
      <c r="CR21" s="89">
        <f t="shared" si="186"/>
        <v>5.4778120481927706E-2</v>
      </c>
      <c r="CS21" s="89">
        <f t="shared" si="186"/>
        <v>5.4778120481927706E-2</v>
      </c>
      <c r="CT21" s="89">
        <f t="shared" si="186"/>
        <v>5.4778120481927706E-2</v>
      </c>
      <c r="CU21" s="89">
        <f t="shared" si="186"/>
        <v>5.4778120481927706E-2</v>
      </c>
      <c r="CV21" s="89">
        <f t="shared" si="186"/>
        <v>5.4778120481927706E-2</v>
      </c>
      <c r="CW21" s="89">
        <f t="shared" si="186"/>
        <v>5.4778120481927706E-2</v>
      </c>
      <c r="CX21" s="89">
        <f t="shared" si="186"/>
        <v>5.4778120481927706E-2</v>
      </c>
      <c r="CY21" s="89">
        <f t="shared" si="186"/>
        <v>5.4778120481927706E-2</v>
      </c>
      <c r="CZ21" s="89">
        <f t="shared" si="186"/>
        <v>5.4778120481927706E-2</v>
      </c>
      <c r="DA21" s="89">
        <f t="shared" si="186"/>
        <v>5.4778120481927706E-2</v>
      </c>
      <c r="DB21" s="89">
        <f t="shared" ref="DB21:DS21" si="187">+DA21</f>
        <v>5.4778120481927706E-2</v>
      </c>
      <c r="DC21" s="89">
        <f t="shared" si="187"/>
        <v>5.4778120481927706E-2</v>
      </c>
      <c r="DD21" s="89">
        <f t="shared" si="187"/>
        <v>5.4778120481927706E-2</v>
      </c>
      <c r="DE21" s="89">
        <f t="shared" si="187"/>
        <v>5.4778120481927706E-2</v>
      </c>
      <c r="DF21" s="89">
        <f t="shared" si="187"/>
        <v>5.4778120481927706E-2</v>
      </c>
      <c r="DG21" s="89">
        <f t="shared" si="187"/>
        <v>5.4778120481927706E-2</v>
      </c>
      <c r="DH21" s="89">
        <f t="shared" si="187"/>
        <v>5.4778120481927706E-2</v>
      </c>
      <c r="DI21" s="89">
        <f t="shared" si="187"/>
        <v>5.4778120481927706E-2</v>
      </c>
      <c r="DJ21" s="89">
        <f t="shared" si="187"/>
        <v>5.4778120481927706E-2</v>
      </c>
      <c r="DK21" s="89">
        <f t="shared" si="187"/>
        <v>5.4778120481927706E-2</v>
      </c>
      <c r="DL21" s="89">
        <f t="shared" si="187"/>
        <v>5.4778120481927706E-2</v>
      </c>
      <c r="DM21" s="89">
        <f t="shared" si="187"/>
        <v>5.4778120481927706E-2</v>
      </c>
      <c r="DN21" s="89">
        <f t="shared" si="187"/>
        <v>5.4778120481927706E-2</v>
      </c>
      <c r="DO21" s="89">
        <f t="shared" si="187"/>
        <v>5.4778120481927706E-2</v>
      </c>
      <c r="DP21" s="89">
        <f t="shared" si="187"/>
        <v>5.4778120481927706E-2</v>
      </c>
      <c r="DQ21" s="89">
        <f t="shared" si="187"/>
        <v>5.4778120481927706E-2</v>
      </c>
      <c r="DR21" s="89">
        <f t="shared" si="187"/>
        <v>5.4778120481927706E-2</v>
      </c>
      <c r="DS21" s="89">
        <f t="shared" si="187"/>
        <v>5.4778120481927706E-2</v>
      </c>
      <c r="DT21" s="89">
        <f t="shared" si="25"/>
        <v>0</v>
      </c>
      <c r="DU21" s="92">
        <f t="shared" si="26"/>
        <v>4.5465839999999993</v>
      </c>
      <c r="DV21" s="30"/>
      <c r="DW21" s="55">
        <f t="shared" si="27"/>
        <v>0</v>
      </c>
      <c r="DX21" s="489">
        <f t="shared" si="28"/>
        <v>0</v>
      </c>
      <c r="DY21" s="74">
        <f t="shared" si="29"/>
        <v>0</v>
      </c>
      <c r="DZ21" s="74">
        <f t="shared" si="30"/>
        <v>0</v>
      </c>
      <c r="EA21" s="74">
        <f t="shared" si="31"/>
        <v>0</v>
      </c>
      <c r="EB21" s="74">
        <f t="shared" si="32"/>
        <v>0</v>
      </c>
      <c r="EC21" s="74">
        <f t="shared" si="33"/>
        <v>0</v>
      </c>
      <c r="ED21" s="74">
        <f t="shared" si="34"/>
        <v>0</v>
      </c>
      <c r="EE21" s="490">
        <f t="shared" si="35"/>
        <v>0</v>
      </c>
      <c r="EF21" s="75">
        <f t="shared" si="36"/>
        <v>0</v>
      </c>
      <c r="EG21" s="75">
        <f t="shared" si="37"/>
        <v>0</v>
      </c>
      <c r="EH21" s="75">
        <f t="shared" si="38"/>
        <v>0</v>
      </c>
      <c r="EI21" s="75">
        <f t="shared" si="39"/>
        <v>0</v>
      </c>
      <c r="EJ21" s="75">
        <f t="shared" si="40"/>
        <v>0</v>
      </c>
      <c r="EK21" s="75">
        <f t="shared" si="41"/>
        <v>0</v>
      </c>
      <c r="EL21" s="75">
        <f t="shared" si="42"/>
        <v>0</v>
      </c>
      <c r="EM21" s="75">
        <f t="shared" si="43"/>
        <v>0</v>
      </c>
      <c r="EN21" s="75">
        <f t="shared" si="44"/>
        <v>0</v>
      </c>
      <c r="EO21" s="75">
        <f t="shared" si="45"/>
        <v>0</v>
      </c>
      <c r="EP21" s="75">
        <f t="shared" si="46"/>
        <v>0</v>
      </c>
      <c r="EQ21" s="75">
        <f t="shared" si="47"/>
        <v>0</v>
      </c>
      <c r="ER21" s="490">
        <f t="shared" si="48"/>
        <v>0</v>
      </c>
      <c r="ES21" s="75">
        <f t="shared" si="49"/>
        <v>0</v>
      </c>
      <c r="ET21" s="75">
        <f t="shared" si="50"/>
        <v>0</v>
      </c>
      <c r="EU21" s="75">
        <f t="shared" si="51"/>
        <v>0</v>
      </c>
      <c r="EV21" s="75">
        <f t="shared" si="52"/>
        <v>0</v>
      </c>
      <c r="EW21" s="75">
        <f t="shared" si="53"/>
        <v>0</v>
      </c>
      <c r="EX21" s="75">
        <f t="shared" si="54"/>
        <v>0</v>
      </c>
      <c r="EY21" s="75">
        <f t="shared" si="55"/>
        <v>0</v>
      </c>
      <c r="EZ21" s="75">
        <f t="shared" si="56"/>
        <v>0</v>
      </c>
      <c r="FA21" s="75">
        <f t="shared" si="57"/>
        <v>0</v>
      </c>
      <c r="FB21" s="75">
        <f t="shared" si="58"/>
        <v>0</v>
      </c>
      <c r="FC21" s="75">
        <f t="shared" si="59"/>
        <v>0</v>
      </c>
      <c r="FD21" s="75">
        <f t="shared" si="60"/>
        <v>0</v>
      </c>
      <c r="FE21" s="490">
        <f t="shared" si="61"/>
        <v>0</v>
      </c>
      <c r="FF21" s="490">
        <f t="shared" si="62"/>
        <v>0</v>
      </c>
      <c r="FG21" s="608">
        <f t="shared" si="63"/>
        <v>0</v>
      </c>
      <c r="FH21" s="608">
        <f t="shared" si="64"/>
        <v>0</v>
      </c>
      <c r="FI21" s="608">
        <f t="shared" si="65"/>
        <v>0</v>
      </c>
      <c r="FJ21" s="608">
        <f t="shared" si="66"/>
        <v>0</v>
      </c>
      <c r="FK21" s="608">
        <f t="shared" si="67"/>
        <v>0</v>
      </c>
      <c r="FL21" s="608">
        <f t="shared" si="68"/>
        <v>0</v>
      </c>
      <c r="FM21" s="608">
        <f t="shared" si="69"/>
        <v>0</v>
      </c>
      <c r="FN21" s="608">
        <f t="shared" si="70"/>
        <v>0</v>
      </c>
      <c r="FO21" s="608">
        <f t="shared" si="71"/>
        <v>0</v>
      </c>
      <c r="FP21" s="608">
        <f t="shared" si="72"/>
        <v>0</v>
      </c>
      <c r="FQ21" s="608">
        <f t="shared" si="73"/>
        <v>0</v>
      </c>
      <c r="FR21" s="608">
        <f t="shared" si="74"/>
        <v>0</v>
      </c>
      <c r="FS21" s="608">
        <f t="shared" si="75"/>
        <v>0</v>
      </c>
      <c r="FT21" s="608">
        <f t="shared" si="76"/>
        <v>0</v>
      </c>
      <c r="FU21" s="608">
        <f t="shared" si="77"/>
        <v>0</v>
      </c>
      <c r="FV21" s="608">
        <f t="shared" si="78"/>
        <v>0</v>
      </c>
      <c r="FW21" s="608">
        <f t="shared" si="79"/>
        <v>0</v>
      </c>
      <c r="FX21" s="608">
        <f t="shared" si="80"/>
        <v>0</v>
      </c>
      <c r="FY21" s="608">
        <f t="shared" si="81"/>
        <v>0</v>
      </c>
      <c r="FZ21" s="608">
        <f t="shared" si="82"/>
        <v>0</v>
      </c>
      <c r="GA21" s="608">
        <f t="shared" si="83"/>
        <v>0</v>
      </c>
      <c r="GB21" s="608">
        <f t="shared" si="84"/>
        <v>0</v>
      </c>
      <c r="GC21" s="608">
        <f t="shared" si="85"/>
        <v>0</v>
      </c>
      <c r="GD21" s="608">
        <f t="shared" si="86"/>
        <v>0</v>
      </c>
      <c r="GE21" s="608">
        <f t="shared" si="87"/>
        <v>0</v>
      </c>
      <c r="GF21" s="608">
        <f t="shared" si="88"/>
        <v>0</v>
      </c>
      <c r="GG21" s="608">
        <f t="shared" si="89"/>
        <v>0</v>
      </c>
      <c r="GH21" s="608">
        <f t="shared" si="90"/>
        <v>0</v>
      </c>
      <c r="GI21" s="608">
        <f t="shared" si="91"/>
        <v>0</v>
      </c>
      <c r="GJ21" s="608">
        <f t="shared" si="92"/>
        <v>0</v>
      </c>
      <c r="GK21" s="608">
        <f t="shared" si="93"/>
        <v>0</v>
      </c>
      <c r="GL21" s="608">
        <f t="shared" si="94"/>
        <v>0</v>
      </c>
      <c r="GM21" s="608">
        <f t="shared" si="95"/>
        <v>0</v>
      </c>
      <c r="GN21" s="608">
        <f t="shared" si="96"/>
        <v>0</v>
      </c>
      <c r="GO21" s="608">
        <f t="shared" si="97"/>
        <v>0</v>
      </c>
      <c r="GP21" s="608">
        <f t="shared" si="98"/>
        <v>0</v>
      </c>
      <c r="GQ21" s="608">
        <f t="shared" si="99"/>
        <v>0</v>
      </c>
      <c r="GR21" s="608">
        <f t="shared" si="100"/>
        <v>0</v>
      </c>
      <c r="GS21" s="608">
        <f t="shared" si="101"/>
        <v>0</v>
      </c>
      <c r="GT21" s="608">
        <f t="shared" si="102"/>
        <v>0</v>
      </c>
      <c r="GU21" s="608">
        <f t="shared" si="103"/>
        <v>0</v>
      </c>
      <c r="GV21" s="608">
        <f t="shared" si="104"/>
        <v>0</v>
      </c>
      <c r="GW21" s="608">
        <f t="shared" si="105"/>
        <v>0</v>
      </c>
      <c r="GX21" s="608">
        <f t="shared" si="106"/>
        <v>0</v>
      </c>
      <c r="GY21" s="608">
        <f t="shared" si="107"/>
        <v>0</v>
      </c>
      <c r="GZ21" s="608">
        <f t="shared" si="108"/>
        <v>0</v>
      </c>
      <c r="HA21" s="608">
        <f t="shared" si="109"/>
        <v>0</v>
      </c>
      <c r="HB21" s="608">
        <f t="shared" si="110"/>
        <v>0</v>
      </c>
      <c r="HC21" s="608">
        <f t="shared" si="111"/>
        <v>0</v>
      </c>
      <c r="HD21" s="608">
        <f t="shared" si="112"/>
        <v>0</v>
      </c>
      <c r="HE21" s="608">
        <f t="shared" si="113"/>
        <v>0</v>
      </c>
      <c r="HF21" s="608">
        <f t="shared" si="114"/>
        <v>0</v>
      </c>
      <c r="HG21" s="608">
        <f t="shared" si="115"/>
        <v>0</v>
      </c>
      <c r="HH21" s="608">
        <f t="shared" si="116"/>
        <v>0</v>
      </c>
      <c r="HI21" s="608">
        <f t="shared" si="117"/>
        <v>0</v>
      </c>
      <c r="HJ21" s="608">
        <f t="shared" si="118"/>
        <v>0</v>
      </c>
      <c r="HK21" s="608">
        <f t="shared" si="119"/>
        <v>0</v>
      </c>
      <c r="HL21" s="608">
        <f t="shared" si="120"/>
        <v>0</v>
      </c>
      <c r="HM21" s="608">
        <f t="shared" si="121"/>
        <v>0</v>
      </c>
      <c r="HN21" s="608">
        <f t="shared" si="122"/>
        <v>0</v>
      </c>
      <c r="HO21" s="608">
        <f t="shared" si="123"/>
        <v>0</v>
      </c>
      <c r="HP21" s="608">
        <f t="shared" si="124"/>
        <v>0</v>
      </c>
      <c r="HQ21" s="608">
        <f t="shared" si="125"/>
        <v>0</v>
      </c>
      <c r="HR21" s="608">
        <f t="shared" si="126"/>
        <v>0</v>
      </c>
      <c r="HS21" s="608">
        <f t="shared" si="127"/>
        <v>0</v>
      </c>
      <c r="HT21" s="608">
        <f t="shared" si="128"/>
        <v>0</v>
      </c>
      <c r="HU21" s="608">
        <f t="shared" si="129"/>
        <v>0</v>
      </c>
      <c r="HV21" s="608">
        <f t="shared" si="130"/>
        <v>0</v>
      </c>
      <c r="HW21" s="608">
        <f t="shared" si="131"/>
        <v>0</v>
      </c>
      <c r="HX21" s="608">
        <f t="shared" si="132"/>
        <v>0</v>
      </c>
      <c r="HY21" s="608">
        <f t="shared" si="133"/>
        <v>0</v>
      </c>
      <c r="HZ21" s="608">
        <f t="shared" si="134"/>
        <v>0</v>
      </c>
      <c r="IA21" s="608">
        <f t="shared" si="135"/>
        <v>0</v>
      </c>
      <c r="IB21" s="608">
        <f t="shared" si="136"/>
        <v>0</v>
      </c>
      <c r="IC21" s="608">
        <f t="shared" si="137"/>
        <v>0</v>
      </c>
      <c r="ID21" s="608">
        <f t="shared" si="138"/>
        <v>0</v>
      </c>
      <c r="IE21" s="608">
        <f t="shared" si="139"/>
        <v>0</v>
      </c>
      <c r="IF21" s="608">
        <f t="shared" si="140"/>
        <v>0</v>
      </c>
      <c r="IG21" s="608">
        <f t="shared" si="141"/>
        <v>0</v>
      </c>
      <c r="IH21" s="608">
        <f t="shared" si="142"/>
        <v>0</v>
      </c>
      <c r="II21" s="608">
        <f t="shared" si="143"/>
        <v>0</v>
      </c>
      <c r="IJ21" s="608">
        <f t="shared" si="144"/>
        <v>0</v>
      </c>
      <c r="IK21" s="608">
        <f t="shared" si="145"/>
        <v>0</v>
      </c>
      <c r="IL21" s="1578">
        <f t="shared" si="146"/>
        <v>0</v>
      </c>
      <c r="IM21" s="496">
        <f t="shared" si="147"/>
        <v>0</v>
      </c>
      <c r="IS21" s="1156">
        <v>2.5447949999999997</v>
      </c>
      <c r="IT21" s="1156">
        <v>2.5447949999999997</v>
      </c>
      <c r="IU21" s="1156">
        <v>2.1388500000000001</v>
      </c>
      <c r="IV21" s="1156">
        <v>0.34919999999999995</v>
      </c>
      <c r="IW21" s="1156">
        <v>0</v>
      </c>
      <c r="IX21" s="1156">
        <v>0</v>
      </c>
      <c r="IY21" s="1159">
        <v>7.5776399999999988</v>
      </c>
    </row>
    <row r="22" spans="1:259" s="9" customFormat="1" ht="29.25" customHeight="1">
      <c r="A22" s="1189" t="s">
        <v>792</v>
      </c>
      <c r="B22" s="1655"/>
      <c r="C22" s="717"/>
      <c r="D22" s="718" t="s">
        <v>38</v>
      </c>
      <c r="E22" s="93">
        <f t="shared" si="15"/>
        <v>0.63146999999999986</v>
      </c>
      <c r="F22" s="94">
        <f t="shared" si="2"/>
        <v>1.5268769999999998</v>
      </c>
      <c r="G22" s="502">
        <f t="shared" si="16"/>
        <v>0.25447949999999997</v>
      </c>
      <c r="H22" s="502">
        <f t="shared" ref="H22:L22" si="188">+G22</f>
        <v>0.25447949999999997</v>
      </c>
      <c r="I22" s="502">
        <f t="shared" si="188"/>
        <v>0.25447949999999997</v>
      </c>
      <c r="J22" s="502">
        <f t="shared" si="188"/>
        <v>0.25447949999999997</v>
      </c>
      <c r="K22" s="502">
        <f t="shared" si="188"/>
        <v>0.25447949999999997</v>
      </c>
      <c r="L22" s="502">
        <f t="shared" si="188"/>
        <v>0.25447949999999997</v>
      </c>
      <c r="M22" s="95">
        <f t="shared" si="4"/>
        <v>1.5268769999999998</v>
      </c>
      <c r="N22" s="513">
        <f t="shared" si="18"/>
        <v>0.1069425</v>
      </c>
      <c r="O22" s="513">
        <f t="shared" ref="O22:Y22" si="189">+N22</f>
        <v>0.1069425</v>
      </c>
      <c r="P22" s="513">
        <f t="shared" si="189"/>
        <v>0.1069425</v>
      </c>
      <c r="Q22" s="513">
        <f t="shared" si="189"/>
        <v>0.1069425</v>
      </c>
      <c r="R22" s="513">
        <f t="shared" si="189"/>
        <v>0.1069425</v>
      </c>
      <c r="S22" s="513">
        <f t="shared" si="189"/>
        <v>0.1069425</v>
      </c>
      <c r="T22" s="513">
        <f t="shared" si="189"/>
        <v>0.1069425</v>
      </c>
      <c r="U22" s="513">
        <f t="shared" si="189"/>
        <v>0.1069425</v>
      </c>
      <c r="V22" s="513">
        <f t="shared" si="189"/>
        <v>0.1069425</v>
      </c>
      <c r="W22" s="513">
        <f t="shared" si="189"/>
        <v>0.1069425</v>
      </c>
      <c r="X22" s="513">
        <f t="shared" si="189"/>
        <v>0.1069425</v>
      </c>
      <c r="Y22" s="513">
        <f t="shared" si="189"/>
        <v>0.1069425</v>
      </c>
      <c r="Z22" s="95">
        <f t="shared" si="6"/>
        <v>1.28331</v>
      </c>
      <c r="AA22" s="513">
        <f t="shared" si="20"/>
        <v>1.7459999999999996E-2</v>
      </c>
      <c r="AB22" s="513">
        <f t="shared" ref="AB22:AL22" si="190">+AA22</f>
        <v>1.7459999999999996E-2</v>
      </c>
      <c r="AC22" s="513">
        <f t="shared" si="190"/>
        <v>1.7459999999999996E-2</v>
      </c>
      <c r="AD22" s="513">
        <f t="shared" si="190"/>
        <v>1.7459999999999996E-2</v>
      </c>
      <c r="AE22" s="513">
        <f t="shared" si="190"/>
        <v>1.7459999999999996E-2</v>
      </c>
      <c r="AF22" s="513">
        <f t="shared" si="190"/>
        <v>1.7459999999999996E-2</v>
      </c>
      <c r="AG22" s="513">
        <f t="shared" si="190"/>
        <v>1.7459999999999996E-2</v>
      </c>
      <c r="AH22" s="513">
        <f t="shared" si="190"/>
        <v>1.7459999999999996E-2</v>
      </c>
      <c r="AI22" s="513">
        <f t="shared" si="190"/>
        <v>1.7459999999999996E-2</v>
      </c>
      <c r="AJ22" s="513">
        <f t="shared" si="190"/>
        <v>1.7459999999999996E-2</v>
      </c>
      <c r="AK22" s="513">
        <f t="shared" si="190"/>
        <v>1.7459999999999996E-2</v>
      </c>
      <c r="AL22" s="513">
        <f t="shared" si="190"/>
        <v>1.7459999999999996E-2</v>
      </c>
      <c r="AM22" s="95">
        <f t="shared" si="8"/>
        <v>0.20951999999999996</v>
      </c>
      <c r="AN22" s="95">
        <f t="shared" si="9"/>
        <v>0</v>
      </c>
      <c r="AO22" s="93">
        <f t="shared" si="22"/>
        <v>5.4778120481927706E-2</v>
      </c>
      <c r="AP22" s="93">
        <f t="shared" ref="AP22:DA22" si="191">+AO22</f>
        <v>5.4778120481927706E-2</v>
      </c>
      <c r="AQ22" s="93">
        <f t="shared" si="191"/>
        <v>5.4778120481927706E-2</v>
      </c>
      <c r="AR22" s="93">
        <f t="shared" si="191"/>
        <v>5.4778120481927706E-2</v>
      </c>
      <c r="AS22" s="93">
        <f t="shared" si="191"/>
        <v>5.4778120481927706E-2</v>
      </c>
      <c r="AT22" s="93">
        <f t="shared" si="191"/>
        <v>5.4778120481927706E-2</v>
      </c>
      <c r="AU22" s="93">
        <f t="shared" si="191"/>
        <v>5.4778120481927706E-2</v>
      </c>
      <c r="AV22" s="93">
        <f t="shared" si="191"/>
        <v>5.4778120481927706E-2</v>
      </c>
      <c r="AW22" s="93">
        <f t="shared" si="191"/>
        <v>5.4778120481927706E-2</v>
      </c>
      <c r="AX22" s="93">
        <f t="shared" si="191"/>
        <v>5.4778120481927706E-2</v>
      </c>
      <c r="AY22" s="93">
        <f t="shared" si="191"/>
        <v>5.4778120481927706E-2</v>
      </c>
      <c r="AZ22" s="93">
        <f t="shared" si="191"/>
        <v>5.4778120481927706E-2</v>
      </c>
      <c r="BA22" s="93">
        <f t="shared" si="191"/>
        <v>5.4778120481927706E-2</v>
      </c>
      <c r="BB22" s="93">
        <f t="shared" si="191"/>
        <v>5.4778120481927706E-2</v>
      </c>
      <c r="BC22" s="93">
        <f t="shared" si="191"/>
        <v>5.4778120481927706E-2</v>
      </c>
      <c r="BD22" s="93">
        <f t="shared" si="191"/>
        <v>5.4778120481927706E-2</v>
      </c>
      <c r="BE22" s="93">
        <f t="shared" si="191"/>
        <v>5.4778120481927706E-2</v>
      </c>
      <c r="BF22" s="93">
        <f t="shared" si="191"/>
        <v>5.4778120481927706E-2</v>
      </c>
      <c r="BG22" s="93">
        <f t="shared" si="191"/>
        <v>5.4778120481927706E-2</v>
      </c>
      <c r="BH22" s="93">
        <f t="shared" si="191"/>
        <v>5.4778120481927706E-2</v>
      </c>
      <c r="BI22" s="93">
        <f t="shared" si="191"/>
        <v>5.4778120481927706E-2</v>
      </c>
      <c r="BJ22" s="93">
        <f t="shared" si="191"/>
        <v>5.4778120481927706E-2</v>
      </c>
      <c r="BK22" s="93">
        <f t="shared" si="191"/>
        <v>5.4778120481927706E-2</v>
      </c>
      <c r="BL22" s="93">
        <f t="shared" si="191"/>
        <v>5.4778120481927706E-2</v>
      </c>
      <c r="BM22" s="93">
        <f t="shared" si="191"/>
        <v>5.4778120481927706E-2</v>
      </c>
      <c r="BN22" s="93">
        <f t="shared" si="191"/>
        <v>5.4778120481927706E-2</v>
      </c>
      <c r="BO22" s="93">
        <f t="shared" si="191"/>
        <v>5.4778120481927706E-2</v>
      </c>
      <c r="BP22" s="93">
        <f t="shared" si="191"/>
        <v>5.4778120481927706E-2</v>
      </c>
      <c r="BQ22" s="93">
        <f t="shared" si="191"/>
        <v>5.4778120481927706E-2</v>
      </c>
      <c r="BR22" s="93">
        <f t="shared" si="191"/>
        <v>5.4778120481927706E-2</v>
      </c>
      <c r="BS22" s="93">
        <f t="shared" si="191"/>
        <v>5.4778120481927706E-2</v>
      </c>
      <c r="BT22" s="93">
        <f t="shared" si="191"/>
        <v>5.4778120481927706E-2</v>
      </c>
      <c r="BU22" s="93">
        <f t="shared" si="191"/>
        <v>5.4778120481927706E-2</v>
      </c>
      <c r="BV22" s="93">
        <f t="shared" si="191"/>
        <v>5.4778120481927706E-2</v>
      </c>
      <c r="BW22" s="93">
        <f t="shared" si="191"/>
        <v>5.4778120481927706E-2</v>
      </c>
      <c r="BX22" s="93">
        <f t="shared" si="191"/>
        <v>5.4778120481927706E-2</v>
      </c>
      <c r="BY22" s="93">
        <f t="shared" si="191"/>
        <v>5.4778120481927706E-2</v>
      </c>
      <c r="BZ22" s="93">
        <f t="shared" si="191"/>
        <v>5.4778120481927706E-2</v>
      </c>
      <c r="CA22" s="93">
        <f t="shared" si="191"/>
        <v>5.4778120481927706E-2</v>
      </c>
      <c r="CB22" s="93">
        <f t="shared" si="191"/>
        <v>5.4778120481927706E-2</v>
      </c>
      <c r="CC22" s="93">
        <f t="shared" si="191"/>
        <v>5.4778120481927706E-2</v>
      </c>
      <c r="CD22" s="93">
        <f t="shared" si="191"/>
        <v>5.4778120481927706E-2</v>
      </c>
      <c r="CE22" s="93">
        <f t="shared" si="191"/>
        <v>5.4778120481927706E-2</v>
      </c>
      <c r="CF22" s="93">
        <f t="shared" si="191"/>
        <v>5.4778120481927706E-2</v>
      </c>
      <c r="CG22" s="93">
        <f t="shared" si="191"/>
        <v>5.4778120481927706E-2</v>
      </c>
      <c r="CH22" s="93">
        <f t="shared" si="191"/>
        <v>5.4778120481927706E-2</v>
      </c>
      <c r="CI22" s="93">
        <f t="shared" si="191"/>
        <v>5.4778120481927706E-2</v>
      </c>
      <c r="CJ22" s="93">
        <f t="shared" si="191"/>
        <v>5.4778120481927706E-2</v>
      </c>
      <c r="CK22" s="93">
        <f t="shared" si="191"/>
        <v>5.4778120481927706E-2</v>
      </c>
      <c r="CL22" s="93">
        <f t="shared" si="191"/>
        <v>5.4778120481927706E-2</v>
      </c>
      <c r="CM22" s="93">
        <f t="shared" si="191"/>
        <v>5.4778120481927706E-2</v>
      </c>
      <c r="CN22" s="93">
        <f t="shared" si="191"/>
        <v>5.4778120481927706E-2</v>
      </c>
      <c r="CO22" s="93">
        <f t="shared" si="191"/>
        <v>5.4778120481927706E-2</v>
      </c>
      <c r="CP22" s="93">
        <f t="shared" si="191"/>
        <v>5.4778120481927706E-2</v>
      </c>
      <c r="CQ22" s="93">
        <f t="shared" si="191"/>
        <v>5.4778120481927706E-2</v>
      </c>
      <c r="CR22" s="93">
        <f t="shared" si="191"/>
        <v>5.4778120481927706E-2</v>
      </c>
      <c r="CS22" s="93">
        <f t="shared" si="191"/>
        <v>5.4778120481927706E-2</v>
      </c>
      <c r="CT22" s="93">
        <f t="shared" si="191"/>
        <v>5.4778120481927706E-2</v>
      </c>
      <c r="CU22" s="93">
        <f t="shared" si="191"/>
        <v>5.4778120481927706E-2</v>
      </c>
      <c r="CV22" s="93">
        <f t="shared" si="191"/>
        <v>5.4778120481927706E-2</v>
      </c>
      <c r="CW22" s="93">
        <f t="shared" si="191"/>
        <v>5.4778120481927706E-2</v>
      </c>
      <c r="CX22" s="93">
        <f t="shared" si="191"/>
        <v>5.4778120481927706E-2</v>
      </c>
      <c r="CY22" s="93">
        <f t="shared" si="191"/>
        <v>5.4778120481927706E-2</v>
      </c>
      <c r="CZ22" s="93">
        <f t="shared" si="191"/>
        <v>5.4778120481927706E-2</v>
      </c>
      <c r="DA22" s="93">
        <f t="shared" si="191"/>
        <v>5.4778120481927706E-2</v>
      </c>
      <c r="DB22" s="93">
        <f t="shared" ref="DB22:DS22" si="192">+DA22</f>
        <v>5.4778120481927706E-2</v>
      </c>
      <c r="DC22" s="93">
        <f t="shared" si="192"/>
        <v>5.4778120481927706E-2</v>
      </c>
      <c r="DD22" s="93">
        <f t="shared" si="192"/>
        <v>5.4778120481927706E-2</v>
      </c>
      <c r="DE22" s="93">
        <f t="shared" si="192"/>
        <v>5.4778120481927706E-2</v>
      </c>
      <c r="DF22" s="93">
        <f t="shared" si="192"/>
        <v>5.4778120481927706E-2</v>
      </c>
      <c r="DG22" s="93">
        <f t="shared" si="192"/>
        <v>5.4778120481927706E-2</v>
      </c>
      <c r="DH22" s="93">
        <f t="shared" si="192"/>
        <v>5.4778120481927706E-2</v>
      </c>
      <c r="DI22" s="93">
        <f t="shared" si="192"/>
        <v>5.4778120481927706E-2</v>
      </c>
      <c r="DJ22" s="93">
        <f t="shared" si="192"/>
        <v>5.4778120481927706E-2</v>
      </c>
      <c r="DK22" s="93">
        <f t="shared" si="192"/>
        <v>5.4778120481927706E-2</v>
      </c>
      <c r="DL22" s="93">
        <f t="shared" si="192"/>
        <v>5.4778120481927706E-2</v>
      </c>
      <c r="DM22" s="93">
        <f t="shared" si="192"/>
        <v>5.4778120481927706E-2</v>
      </c>
      <c r="DN22" s="93">
        <f t="shared" si="192"/>
        <v>5.4778120481927706E-2</v>
      </c>
      <c r="DO22" s="93">
        <f t="shared" si="192"/>
        <v>5.4778120481927706E-2</v>
      </c>
      <c r="DP22" s="93">
        <f t="shared" si="192"/>
        <v>5.4778120481927706E-2</v>
      </c>
      <c r="DQ22" s="93">
        <f t="shared" si="192"/>
        <v>5.4778120481927706E-2</v>
      </c>
      <c r="DR22" s="93">
        <f t="shared" si="192"/>
        <v>5.4778120481927706E-2</v>
      </c>
      <c r="DS22" s="93">
        <f t="shared" si="192"/>
        <v>5.4778120481927706E-2</v>
      </c>
      <c r="DT22" s="93">
        <f t="shared" si="25"/>
        <v>0</v>
      </c>
      <c r="DU22" s="96">
        <f t="shared" si="26"/>
        <v>4.5465839999999993</v>
      </c>
      <c r="DV22" s="31"/>
      <c r="DW22" s="56">
        <f t="shared" si="27"/>
        <v>0</v>
      </c>
      <c r="DX22" s="491">
        <f t="shared" si="28"/>
        <v>0</v>
      </c>
      <c r="DY22" s="80">
        <f t="shared" si="29"/>
        <v>0</v>
      </c>
      <c r="DZ22" s="80">
        <f t="shared" si="30"/>
        <v>0</v>
      </c>
      <c r="EA22" s="80">
        <f t="shared" si="31"/>
        <v>0</v>
      </c>
      <c r="EB22" s="80">
        <f t="shared" si="32"/>
        <v>0</v>
      </c>
      <c r="EC22" s="80">
        <f t="shared" si="33"/>
        <v>0</v>
      </c>
      <c r="ED22" s="80">
        <f t="shared" si="34"/>
        <v>0</v>
      </c>
      <c r="EE22" s="492">
        <f t="shared" si="35"/>
        <v>0</v>
      </c>
      <c r="EF22" s="81">
        <f t="shared" si="36"/>
        <v>0</v>
      </c>
      <c r="EG22" s="81">
        <f t="shared" si="37"/>
        <v>0</v>
      </c>
      <c r="EH22" s="81">
        <f t="shared" si="38"/>
        <v>0</v>
      </c>
      <c r="EI22" s="81">
        <f t="shared" si="39"/>
        <v>0</v>
      </c>
      <c r="EJ22" s="81">
        <f t="shared" si="40"/>
        <v>0</v>
      </c>
      <c r="EK22" s="81">
        <f t="shared" si="41"/>
        <v>0</v>
      </c>
      <c r="EL22" s="81">
        <f t="shared" si="42"/>
        <v>0</v>
      </c>
      <c r="EM22" s="81">
        <f t="shared" si="43"/>
        <v>0</v>
      </c>
      <c r="EN22" s="81">
        <f t="shared" si="44"/>
        <v>0</v>
      </c>
      <c r="EO22" s="81">
        <f t="shared" si="45"/>
        <v>0</v>
      </c>
      <c r="EP22" s="81">
        <f t="shared" si="46"/>
        <v>0</v>
      </c>
      <c r="EQ22" s="81">
        <f t="shared" si="47"/>
        <v>0</v>
      </c>
      <c r="ER22" s="492">
        <f t="shared" si="48"/>
        <v>0</v>
      </c>
      <c r="ES22" s="81">
        <f t="shared" si="49"/>
        <v>0</v>
      </c>
      <c r="ET22" s="81">
        <f t="shared" si="50"/>
        <v>0</v>
      </c>
      <c r="EU22" s="81">
        <f t="shared" si="51"/>
        <v>0</v>
      </c>
      <c r="EV22" s="81">
        <f t="shared" si="52"/>
        <v>0</v>
      </c>
      <c r="EW22" s="81">
        <f t="shared" si="53"/>
        <v>0</v>
      </c>
      <c r="EX22" s="81">
        <f t="shared" si="54"/>
        <v>0</v>
      </c>
      <c r="EY22" s="81">
        <f t="shared" si="55"/>
        <v>0</v>
      </c>
      <c r="EZ22" s="81">
        <f t="shared" si="56"/>
        <v>0</v>
      </c>
      <c r="FA22" s="81">
        <f t="shared" si="57"/>
        <v>0</v>
      </c>
      <c r="FB22" s="81">
        <f t="shared" si="58"/>
        <v>0</v>
      </c>
      <c r="FC22" s="81">
        <f t="shared" si="59"/>
        <v>0</v>
      </c>
      <c r="FD22" s="81">
        <f t="shared" si="60"/>
        <v>0</v>
      </c>
      <c r="FE22" s="492">
        <f t="shared" si="61"/>
        <v>0</v>
      </c>
      <c r="FF22" s="492">
        <f t="shared" si="62"/>
        <v>0</v>
      </c>
      <c r="FG22" s="610">
        <f t="shared" si="63"/>
        <v>0</v>
      </c>
      <c r="FH22" s="610">
        <f t="shared" si="64"/>
        <v>0</v>
      </c>
      <c r="FI22" s="610">
        <f t="shared" si="65"/>
        <v>0</v>
      </c>
      <c r="FJ22" s="610">
        <f t="shared" si="66"/>
        <v>0</v>
      </c>
      <c r="FK22" s="610">
        <f t="shared" si="67"/>
        <v>0</v>
      </c>
      <c r="FL22" s="610">
        <f t="shared" si="68"/>
        <v>0</v>
      </c>
      <c r="FM22" s="610">
        <f t="shared" si="69"/>
        <v>0</v>
      </c>
      <c r="FN22" s="610">
        <f t="shared" si="70"/>
        <v>0</v>
      </c>
      <c r="FO22" s="610">
        <f t="shared" si="71"/>
        <v>0</v>
      </c>
      <c r="FP22" s="610">
        <f t="shared" si="72"/>
        <v>0</v>
      </c>
      <c r="FQ22" s="610">
        <f t="shared" si="73"/>
        <v>0</v>
      </c>
      <c r="FR22" s="610">
        <f t="shared" si="74"/>
        <v>0</v>
      </c>
      <c r="FS22" s="610">
        <f t="shared" si="75"/>
        <v>0</v>
      </c>
      <c r="FT22" s="610">
        <f t="shared" si="76"/>
        <v>0</v>
      </c>
      <c r="FU22" s="610">
        <f t="shared" si="77"/>
        <v>0</v>
      </c>
      <c r="FV22" s="610">
        <f t="shared" si="78"/>
        <v>0</v>
      </c>
      <c r="FW22" s="610">
        <f t="shared" si="79"/>
        <v>0</v>
      </c>
      <c r="FX22" s="610">
        <f t="shared" si="80"/>
        <v>0</v>
      </c>
      <c r="FY22" s="610">
        <f t="shared" si="81"/>
        <v>0</v>
      </c>
      <c r="FZ22" s="610">
        <f t="shared" si="82"/>
        <v>0</v>
      </c>
      <c r="GA22" s="610">
        <f t="shared" si="83"/>
        <v>0</v>
      </c>
      <c r="GB22" s="610">
        <f t="shared" si="84"/>
        <v>0</v>
      </c>
      <c r="GC22" s="610">
        <f t="shared" si="85"/>
        <v>0</v>
      </c>
      <c r="GD22" s="610">
        <f t="shared" si="86"/>
        <v>0</v>
      </c>
      <c r="GE22" s="610">
        <f t="shared" si="87"/>
        <v>0</v>
      </c>
      <c r="GF22" s="610">
        <f t="shared" si="88"/>
        <v>0</v>
      </c>
      <c r="GG22" s="610">
        <f t="shared" si="89"/>
        <v>0</v>
      </c>
      <c r="GH22" s="610">
        <f t="shared" si="90"/>
        <v>0</v>
      </c>
      <c r="GI22" s="610">
        <f t="shared" si="91"/>
        <v>0</v>
      </c>
      <c r="GJ22" s="610">
        <f t="shared" si="92"/>
        <v>0</v>
      </c>
      <c r="GK22" s="610">
        <f t="shared" si="93"/>
        <v>0</v>
      </c>
      <c r="GL22" s="610">
        <f t="shared" si="94"/>
        <v>0</v>
      </c>
      <c r="GM22" s="610">
        <f t="shared" si="95"/>
        <v>0</v>
      </c>
      <c r="GN22" s="610">
        <f t="shared" si="96"/>
        <v>0</v>
      </c>
      <c r="GO22" s="610">
        <f t="shared" si="97"/>
        <v>0</v>
      </c>
      <c r="GP22" s="610">
        <f t="shared" si="98"/>
        <v>0</v>
      </c>
      <c r="GQ22" s="610">
        <f t="shared" si="99"/>
        <v>0</v>
      </c>
      <c r="GR22" s="610">
        <f t="shared" si="100"/>
        <v>0</v>
      </c>
      <c r="GS22" s="610">
        <f t="shared" si="101"/>
        <v>0</v>
      </c>
      <c r="GT22" s="610">
        <f t="shared" si="102"/>
        <v>0</v>
      </c>
      <c r="GU22" s="610">
        <f t="shared" si="103"/>
        <v>0</v>
      </c>
      <c r="GV22" s="610">
        <f t="shared" si="104"/>
        <v>0</v>
      </c>
      <c r="GW22" s="610">
        <f t="shared" si="105"/>
        <v>0</v>
      </c>
      <c r="GX22" s="610">
        <f t="shared" si="106"/>
        <v>0</v>
      </c>
      <c r="GY22" s="610">
        <f t="shared" si="107"/>
        <v>0</v>
      </c>
      <c r="GZ22" s="610">
        <f t="shared" si="108"/>
        <v>0</v>
      </c>
      <c r="HA22" s="610">
        <f t="shared" si="109"/>
        <v>0</v>
      </c>
      <c r="HB22" s="610">
        <f t="shared" si="110"/>
        <v>0</v>
      </c>
      <c r="HC22" s="610">
        <f t="shared" si="111"/>
        <v>0</v>
      </c>
      <c r="HD22" s="610">
        <f t="shared" si="112"/>
        <v>0</v>
      </c>
      <c r="HE22" s="610">
        <f t="shared" si="113"/>
        <v>0</v>
      </c>
      <c r="HF22" s="610">
        <f t="shared" si="114"/>
        <v>0</v>
      </c>
      <c r="HG22" s="610">
        <f t="shared" si="115"/>
        <v>0</v>
      </c>
      <c r="HH22" s="610">
        <f t="shared" si="116"/>
        <v>0</v>
      </c>
      <c r="HI22" s="610">
        <f t="shared" si="117"/>
        <v>0</v>
      </c>
      <c r="HJ22" s="610">
        <f t="shared" si="118"/>
        <v>0</v>
      </c>
      <c r="HK22" s="610">
        <f t="shared" si="119"/>
        <v>0</v>
      </c>
      <c r="HL22" s="610">
        <f t="shared" si="120"/>
        <v>0</v>
      </c>
      <c r="HM22" s="610">
        <f t="shared" si="121"/>
        <v>0</v>
      </c>
      <c r="HN22" s="610">
        <f t="shared" si="122"/>
        <v>0</v>
      </c>
      <c r="HO22" s="610">
        <f t="shared" si="123"/>
        <v>0</v>
      </c>
      <c r="HP22" s="610">
        <f t="shared" si="124"/>
        <v>0</v>
      </c>
      <c r="HQ22" s="610">
        <f t="shared" si="125"/>
        <v>0</v>
      </c>
      <c r="HR22" s="610">
        <f t="shared" si="126"/>
        <v>0</v>
      </c>
      <c r="HS22" s="610">
        <f t="shared" si="127"/>
        <v>0</v>
      </c>
      <c r="HT22" s="610">
        <f t="shared" si="128"/>
        <v>0</v>
      </c>
      <c r="HU22" s="610">
        <f t="shared" si="129"/>
        <v>0</v>
      </c>
      <c r="HV22" s="610">
        <f t="shared" si="130"/>
        <v>0</v>
      </c>
      <c r="HW22" s="610">
        <f t="shared" si="131"/>
        <v>0</v>
      </c>
      <c r="HX22" s="610">
        <f t="shared" si="132"/>
        <v>0</v>
      </c>
      <c r="HY22" s="610">
        <f t="shared" si="133"/>
        <v>0</v>
      </c>
      <c r="HZ22" s="610">
        <f t="shared" si="134"/>
        <v>0</v>
      </c>
      <c r="IA22" s="610">
        <f t="shared" si="135"/>
        <v>0</v>
      </c>
      <c r="IB22" s="610">
        <f t="shared" si="136"/>
        <v>0</v>
      </c>
      <c r="IC22" s="610">
        <f t="shared" si="137"/>
        <v>0</v>
      </c>
      <c r="ID22" s="610">
        <f t="shared" si="138"/>
        <v>0</v>
      </c>
      <c r="IE22" s="610">
        <f t="shared" si="139"/>
        <v>0</v>
      </c>
      <c r="IF22" s="610">
        <f t="shared" si="140"/>
        <v>0</v>
      </c>
      <c r="IG22" s="610">
        <f t="shared" si="141"/>
        <v>0</v>
      </c>
      <c r="IH22" s="610">
        <f t="shared" si="142"/>
        <v>0</v>
      </c>
      <c r="II22" s="610">
        <f t="shared" si="143"/>
        <v>0</v>
      </c>
      <c r="IJ22" s="610">
        <f t="shared" si="144"/>
        <v>0</v>
      </c>
      <c r="IK22" s="610">
        <f t="shared" si="145"/>
        <v>0</v>
      </c>
      <c r="IL22" s="1579">
        <f t="shared" si="146"/>
        <v>0</v>
      </c>
      <c r="IM22" s="497">
        <f t="shared" si="147"/>
        <v>0</v>
      </c>
      <c r="IS22" s="1156">
        <v>2.5447949999999997</v>
      </c>
      <c r="IT22" s="1156">
        <v>2.5447949999999997</v>
      </c>
      <c r="IU22" s="1156">
        <v>2.1388500000000001</v>
      </c>
      <c r="IV22" s="1156">
        <v>0.34919999999999995</v>
      </c>
      <c r="IW22" s="1156">
        <v>0</v>
      </c>
      <c r="IX22" s="1156">
        <v>0</v>
      </c>
      <c r="IY22" s="1158">
        <v>7.5776399999999988</v>
      </c>
    </row>
    <row r="23" spans="1:259" s="7" customFormat="1" ht="29.25" customHeight="1">
      <c r="A23" s="1190" t="s">
        <v>792</v>
      </c>
      <c r="B23" s="1653" t="s">
        <v>387</v>
      </c>
      <c r="C23" s="719"/>
      <c r="D23" s="720" t="s">
        <v>8</v>
      </c>
      <c r="E23" s="97">
        <f t="shared" si="15"/>
        <v>2.3378455E-3</v>
      </c>
      <c r="F23" s="98">
        <f t="shared" si="2"/>
        <v>7.7361767999999994E-3</v>
      </c>
      <c r="G23" s="503">
        <f t="shared" si="16"/>
        <v>1.2893627999999999E-3</v>
      </c>
      <c r="H23" s="503">
        <f t="shared" ref="H23:L23" si="193">+G23</f>
        <v>1.2893627999999999E-3</v>
      </c>
      <c r="I23" s="503">
        <f t="shared" si="193"/>
        <v>1.2893627999999999E-3</v>
      </c>
      <c r="J23" s="503">
        <f t="shared" si="193"/>
        <v>1.2893627999999999E-3</v>
      </c>
      <c r="K23" s="503">
        <f t="shared" si="193"/>
        <v>1.2893627999999999E-3</v>
      </c>
      <c r="L23" s="503">
        <f t="shared" si="193"/>
        <v>1.2893627999999999E-3</v>
      </c>
      <c r="M23" s="99">
        <f t="shared" si="4"/>
        <v>7.7361767999999994E-3</v>
      </c>
      <c r="N23" s="514">
        <f t="shared" si="18"/>
        <v>1.1334449999999999E-4</v>
      </c>
      <c r="O23" s="514">
        <f t="shared" ref="O23:Y23" si="194">+N23</f>
        <v>1.1334449999999999E-4</v>
      </c>
      <c r="P23" s="514">
        <f t="shared" si="194"/>
        <v>1.1334449999999999E-4</v>
      </c>
      <c r="Q23" s="514">
        <f t="shared" si="194"/>
        <v>1.1334449999999999E-4</v>
      </c>
      <c r="R23" s="514">
        <f t="shared" si="194"/>
        <v>1.1334449999999999E-4</v>
      </c>
      <c r="S23" s="514">
        <f t="shared" si="194"/>
        <v>1.1334449999999999E-4</v>
      </c>
      <c r="T23" s="514">
        <f t="shared" si="194"/>
        <v>1.1334449999999999E-4</v>
      </c>
      <c r="U23" s="514">
        <f t="shared" si="194"/>
        <v>1.1334449999999999E-4</v>
      </c>
      <c r="V23" s="514">
        <f t="shared" si="194"/>
        <v>1.1334449999999999E-4</v>
      </c>
      <c r="W23" s="514">
        <f t="shared" si="194"/>
        <v>1.1334449999999999E-4</v>
      </c>
      <c r="X23" s="514">
        <f t="shared" si="194"/>
        <v>1.1334449999999999E-4</v>
      </c>
      <c r="Y23" s="514">
        <f t="shared" si="194"/>
        <v>1.1334449999999999E-4</v>
      </c>
      <c r="Z23" s="99">
        <f t="shared" si="6"/>
        <v>1.3601339999999998E-3</v>
      </c>
      <c r="AA23" s="514">
        <f t="shared" si="20"/>
        <v>0</v>
      </c>
      <c r="AB23" s="514">
        <f t="shared" ref="AB23:AL23" si="195">+AA23</f>
        <v>0</v>
      </c>
      <c r="AC23" s="514">
        <f t="shared" si="195"/>
        <v>0</v>
      </c>
      <c r="AD23" s="514">
        <f t="shared" si="195"/>
        <v>0</v>
      </c>
      <c r="AE23" s="514">
        <f t="shared" si="195"/>
        <v>0</v>
      </c>
      <c r="AF23" s="514">
        <f t="shared" si="195"/>
        <v>0</v>
      </c>
      <c r="AG23" s="514">
        <f t="shared" si="195"/>
        <v>0</v>
      </c>
      <c r="AH23" s="514">
        <f t="shared" si="195"/>
        <v>0</v>
      </c>
      <c r="AI23" s="514">
        <f t="shared" si="195"/>
        <v>0</v>
      </c>
      <c r="AJ23" s="514">
        <f t="shared" si="195"/>
        <v>0</v>
      </c>
      <c r="AK23" s="514">
        <f t="shared" si="195"/>
        <v>0</v>
      </c>
      <c r="AL23" s="514">
        <f t="shared" si="195"/>
        <v>0</v>
      </c>
      <c r="AM23" s="99">
        <f t="shared" si="8"/>
        <v>0</v>
      </c>
      <c r="AN23" s="99">
        <f t="shared" si="9"/>
        <v>0</v>
      </c>
      <c r="AO23" s="97">
        <f t="shared" si="22"/>
        <v>2.0280105542168673E-4</v>
      </c>
      <c r="AP23" s="97">
        <f t="shared" ref="AP23:DA23" si="196">+AO23</f>
        <v>2.0280105542168673E-4</v>
      </c>
      <c r="AQ23" s="97">
        <f t="shared" si="196"/>
        <v>2.0280105542168673E-4</v>
      </c>
      <c r="AR23" s="97">
        <f t="shared" si="196"/>
        <v>2.0280105542168673E-4</v>
      </c>
      <c r="AS23" s="97">
        <f t="shared" si="196"/>
        <v>2.0280105542168673E-4</v>
      </c>
      <c r="AT23" s="97">
        <f t="shared" si="196"/>
        <v>2.0280105542168673E-4</v>
      </c>
      <c r="AU23" s="97">
        <f t="shared" si="196"/>
        <v>2.0280105542168673E-4</v>
      </c>
      <c r="AV23" s="97">
        <f t="shared" si="196"/>
        <v>2.0280105542168673E-4</v>
      </c>
      <c r="AW23" s="97">
        <f t="shared" si="196"/>
        <v>2.0280105542168673E-4</v>
      </c>
      <c r="AX23" s="97">
        <f t="shared" si="196"/>
        <v>2.0280105542168673E-4</v>
      </c>
      <c r="AY23" s="97">
        <f t="shared" si="196"/>
        <v>2.0280105542168673E-4</v>
      </c>
      <c r="AZ23" s="97">
        <f t="shared" si="196"/>
        <v>2.0280105542168673E-4</v>
      </c>
      <c r="BA23" s="97">
        <f t="shared" si="196"/>
        <v>2.0280105542168673E-4</v>
      </c>
      <c r="BB23" s="97">
        <f t="shared" si="196"/>
        <v>2.0280105542168673E-4</v>
      </c>
      <c r="BC23" s="97">
        <f t="shared" si="196"/>
        <v>2.0280105542168673E-4</v>
      </c>
      <c r="BD23" s="97">
        <f t="shared" si="196"/>
        <v>2.0280105542168673E-4</v>
      </c>
      <c r="BE23" s="97">
        <f t="shared" si="196"/>
        <v>2.0280105542168673E-4</v>
      </c>
      <c r="BF23" s="97">
        <f t="shared" si="196"/>
        <v>2.0280105542168673E-4</v>
      </c>
      <c r="BG23" s="97">
        <f t="shared" si="196"/>
        <v>2.0280105542168673E-4</v>
      </c>
      <c r="BH23" s="97">
        <f t="shared" si="196"/>
        <v>2.0280105542168673E-4</v>
      </c>
      <c r="BI23" s="97">
        <f t="shared" si="196"/>
        <v>2.0280105542168673E-4</v>
      </c>
      <c r="BJ23" s="97">
        <f t="shared" si="196"/>
        <v>2.0280105542168673E-4</v>
      </c>
      <c r="BK23" s="97">
        <f t="shared" si="196"/>
        <v>2.0280105542168673E-4</v>
      </c>
      <c r="BL23" s="97">
        <f t="shared" si="196"/>
        <v>2.0280105542168673E-4</v>
      </c>
      <c r="BM23" s="97">
        <f t="shared" si="196"/>
        <v>2.0280105542168673E-4</v>
      </c>
      <c r="BN23" s="97">
        <f t="shared" si="196"/>
        <v>2.0280105542168673E-4</v>
      </c>
      <c r="BO23" s="97">
        <f t="shared" si="196"/>
        <v>2.0280105542168673E-4</v>
      </c>
      <c r="BP23" s="97">
        <f t="shared" si="196"/>
        <v>2.0280105542168673E-4</v>
      </c>
      <c r="BQ23" s="97">
        <f t="shared" si="196"/>
        <v>2.0280105542168673E-4</v>
      </c>
      <c r="BR23" s="97">
        <f t="shared" si="196"/>
        <v>2.0280105542168673E-4</v>
      </c>
      <c r="BS23" s="97">
        <f t="shared" si="196"/>
        <v>2.0280105542168673E-4</v>
      </c>
      <c r="BT23" s="97">
        <f t="shared" si="196"/>
        <v>2.0280105542168673E-4</v>
      </c>
      <c r="BU23" s="97">
        <f t="shared" si="196"/>
        <v>2.0280105542168673E-4</v>
      </c>
      <c r="BV23" s="97">
        <f t="shared" si="196"/>
        <v>2.0280105542168673E-4</v>
      </c>
      <c r="BW23" s="97">
        <f t="shared" si="196"/>
        <v>2.0280105542168673E-4</v>
      </c>
      <c r="BX23" s="97">
        <f t="shared" si="196"/>
        <v>2.0280105542168673E-4</v>
      </c>
      <c r="BY23" s="97">
        <f t="shared" si="196"/>
        <v>2.0280105542168673E-4</v>
      </c>
      <c r="BZ23" s="97">
        <f t="shared" si="196"/>
        <v>2.0280105542168673E-4</v>
      </c>
      <c r="CA23" s="97">
        <f t="shared" si="196"/>
        <v>2.0280105542168673E-4</v>
      </c>
      <c r="CB23" s="97">
        <f t="shared" si="196"/>
        <v>2.0280105542168673E-4</v>
      </c>
      <c r="CC23" s="97">
        <f t="shared" si="196"/>
        <v>2.0280105542168673E-4</v>
      </c>
      <c r="CD23" s="97">
        <f t="shared" si="196"/>
        <v>2.0280105542168673E-4</v>
      </c>
      <c r="CE23" s="97">
        <f t="shared" si="196"/>
        <v>2.0280105542168673E-4</v>
      </c>
      <c r="CF23" s="97">
        <f t="shared" si="196"/>
        <v>2.0280105542168673E-4</v>
      </c>
      <c r="CG23" s="97">
        <f t="shared" si="196"/>
        <v>2.0280105542168673E-4</v>
      </c>
      <c r="CH23" s="97">
        <f t="shared" si="196"/>
        <v>2.0280105542168673E-4</v>
      </c>
      <c r="CI23" s="97">
        <f t="shared" si="196"/>
        <v>2.0280105542168673E-4</v>
      </c>
      <c r="CJ23" s="97">
        <f t="shared" si="196"/>
        <v>2.0280105542168673E-4</v>
      </c>
      <c r="CK23" s="97">
        <f t="shared" si="196"/>
        <v>2.0280105542168673E-4</v>
      </c>
      <c r="CL23" s="97">
        <f t="shared" si="196"/>
        <v>2.0280105542168673E-4</v>
      </c>
      <c r="CM23" s="97">
        <f t="shared" si="196"/>
        <v>2.0280105542168673E-4</v>
      </c>
      <c r="CN23" s="97">
        <f t="shared" si="196"/>
        <v>2.0280105542168673E-4</v>
      </c>
      <c r="CO23" s="97">
        <f t="shared" si="196"/>
        <v>2.0280105542168673E-4</v>
      </c>
      <c r="CP23" s="97">
        <f t="shared" si="196"/>
        <v>2.0280105542168673E-4</v>
      </c>
      <c r="CQ23" s="97">
        <f t="shared" si="196"/>
        <v>2.0280105542168673E-4</v>
      </c>
      <c r="CR23" s="97">
        <f t="shared" si="196"/>
        <v>2.0280105542168673E-4</v>
      </c>
      <c r="CS23" s="97">
        <f t="shared" si="196"/>
        <v>2.0280105542168673E-4</v>
      </c>
      <c r="CT23" s="97">
        <f t="shared" si="196"/>
        <v>2.0280105542168673E-4</v>
      </c>
      <c r="CU23" s="97">
        <f t="shared" si="196"/>
        <v>2.0280105542168673E-4</v>
      </c>
      <c r="CV23" s="97">
        <f t="shared" si="196"/>
        <v>2.0280105542168673E-4</v>
      </c>
      <c r="CW23" s="97">
        <f t="shared" si="196"/>
        <v>2.0280105542168673E-4</v>
      </c>
      <c r="CX23" s="97">
        <f t="shared" si="196"/>
        <v>2.0280105542168673E-4</v>
      </c>
      <c r="CY23" s="97">
        <f t="shared" si="196"/>
        <v>2.0280105542168673E-4</v>
      </c>
      <c r="CZ23" s="97">
        <f t="shared" si="196"/>
        <v>2.0280105542168673E-4</v>
      </c>
      <c r="DA23" s="97">
        <f t="shared" si="196"/>
        <v>2.0280105542168673E-4</v>
      </c>
      <c r="DB23" s="97">
        <f t="shared" ref="DB23:DS23" si="197">+DA23</f>
        <v>2.0280105542168673E-4</v>
      </c>
      <c r="DC23" s="97">
        <f t="shared" si="197"/>
        <v>2.0280105542168673E-4</v>
      </c>
      <c r="DD23" s="97">
        <f t="shared" si="197"/>
        <v>2.0280105542168673E-4</v>
      </c>
      <c r="DE23" s="97">
        <f t="shared" si="197"/>
        <v>2.0280105542168673E-4</v>
      </c>
      <c r="DF23" s="97">
        <f t="shared" si="197"/>
        <v>2.0280105542168673E-4</v>
      </c>
      <c r="DG23" s="97">
        <f t="shared" si="197"/>
        <v>2.0280105542168673E-4</v>
      </c>
      <c r="DH23" s="97">
        <f t="shared" si="197"/>
        <v>2.0280105542168673E-4</v>
      </c>
      <c r="DI23" s="97">
        <f t="shared" si="197"/>
        <v>2.0280105542168673E-4</v>
      </c>
      <c r="DJ23" s="97">
        <f t="shared" si="197"/>
        <v>2.0280105542168673E-4</v>
      </c>
      <c r="DK23" s="97">
        <f t="shared" si="197"/>
        <v>2.0280105542168673E-4</v>
      </c>
      <c r="DL23" s="97">
        <f t="shared" si="197"/>
        <v>2.0280105542168673E-4</v>
      </c>
      <c r="DM23" s="97">
        <f t="shared" si="197"/>
        <v>2.0280105542168673E-4</v>
      </c>
      <c r="DN23" s="97">
        <f t="shared" si="197"/>
        <v>2.0280105542168673E-4</v>
      </c>
      <c r="DO23" s="97">
        <f t="shared" si="197"/>
        <v>2.0280105542168673E-4</v>
      </c>
      <c r="DP23" s="97">
        <f t="shared" si="197"/>
        <v>2.0280105542168673E-4</v>
      </c>
      <c r="DQ23" s="97">
        <f t="shared" si="197"/>
        <v>2.0280105542168673E-4</v>
      </c>
      <c r="DR23" s="97">
        <f t="shared" si="197"/>
        <v>2.0280105542168673E-4</v>
      </c>
      <c r="DS23" s="97">
        <f t="shared" si="197"/>
        <v>2.0280105542168673E-4</v>
      </c>
      <c r="DT23" s="97">
        <f t="shared" si="25"/>
        <v>0</v>
      </c>
      <c r="DU23" s="100">
        <f t="shared" si="26"/>
        <v>1.6832487599999998E-2</v>
      </c>
      <c r="DV23" s="29"/>
      <c r="DW23" s="57">
        <f t="shared" si="27"/>
        <v>0</v>
      </c>
      <c r="DX23" s="487">
        <f t="shared" si="28"/>
        <v>0</v>
      </c>
      <c r="DY23" s="68">
        <f t="shared" si="29"/>
        <v>0</v>
      </c>
      <c r="DZ23" s="68">
        <f t="shared" si="30"/>
        <v>0</v>
      </c>
      <c r="EA23" s="68">
        <f t="shared" si="31"/>
        <v>0</v>
      </c>
      <c r="EB23" s="68">
        <f t="shared" si="32"/>
        <v>0</v>
      </c>
      <c r="EC23" s="68">
        <f t="shared" si="33"/>
        <v>0</v>
      </c>
      <c r="ED23" s="68">
        <f t="shared" si="34"/>
        <v>0</v>
      </c>
      <c r="EE23" s="488">
        <f t="shared" si="35"/>
        <v>0</v>
      </c>
      <c r="EF23" s="69">
        <f t="shared" si="36"/>
        <v>0</v>
      </c>
      <c r="EG23" s="69">
        <f t="shared" si="37"/>
        <v>0</v>
      </c>
      <c r="EH23" s="69">
        <f t="shared" si="38"/>
        <v>0</v>
      </c>
      <c r="EI23" s="69">
        <f t="shared" si="39"/>
        <v>0</v>
      </c>
      <c r="EJ23" s="69">
        <f t="shared" si="40"/>
        <v>0</v>
      </c>
      <c r="EK23" s="69">
        <f t="shared" si="41"/>
        <v>0</v>
      </c>
      <c r="EL23" s="69">
        <f t="shared" si="42"/>
        <v>0</v>
      </c>
      <c r="EM23" s="69">
        <f t="shared" si="43"/>
        <v>0</v>
      </c>
      <c r="EN23" s="69">
        <f t="shared" si="44"/>
        <v>0</v>
      </c>
      <c r="EO23" s="69">
        <f t="shared" si="45"/>
        <v>0</v>
      </c>
      <c r="EP23" s="69">
        <f t="shared" si="46"/>
        <v>0</v>
      </c>
      <c r="EQ23" s="69">
        <f t="shared" si="47"/>
        <v>0</v>
      </c>
      <c r="ER23" s="488">
        <f t="shared" si="48"/>
        <v>0</v>
      </c>
      <c r="ES23" s="69">
        <f t="shared" si="49"/>
        <v>0</v>
      </c>
      <c r="ET23" s="69">
        <f t="shared" si="50"/>
        <v>0</v>
      </c>
      <c r="EU23" s="69">
        <f t="shared" si="51"/>
        <v>0</v>
      </c>
      <c r="EV23" s="69">
        <f t="shared" si="52"/>
        <v>0</v>
      </c>
      <c r="EW23" s="69">
        <f t="shared" si="53"/>
        <v>0</v>
      </c>
      <c r="EX23" s="69">
        <f t="shared" si="54"/>
        <v>0</v>
      </c>
      <c r="EY23" s="69">
        <f t="shared" si="55"/>
        <v>0</v>
      </c>
      <c r="EZ23" s="69">
        <f t="shared" si="56"/>
        <v>0</v>
      </c>
      <c r="FA23" s="69">
        <f t="shared" si="57"/>
        <v>0</v>
      </c>
      <c r="FB23" s="69">
        <f t="shared" si="58"/>
        <v>0</v>
      </c>
      <c r="FC23" s="69">
        <f t="shared" si="59"/>
        <v>0</v>
      </c>
      <c r="FD23" s="69">
        <f t="shared" si="60"/>
        <v>0</v>
      </c>
      <c r="FE23" s="488">
        <f t="shared" si="61"/>
        <v>0</v>
      </c>
      <c r="FF23" s="488">
        <f t="shared" si="62"/>
        <v>0</v>
      </c>
      <c r="FG23" s="609">
        <f t="shared" si="63"/>
        <v>0</v>
      </c>
      <c r="FH23" s="609">
        <f t="shared" si="64"/>
        <v>0</v>
      </c>
      <c r="FI23" s="609">
        <f t="shared" si="65"/>
        <v>0</v>
      </c>
      <c r="FJ23" s="609">
        <f t="shared" si="66"/>
        <v>0</v>
      </c>
      <c r="FK23" s="609">
        <f t="shared" si="67"/>
        <v>0</v>
      </c>
      <c r="FL23" s="609">
        <f t="shared" si="68"/>
        <v>0</v>
      </c>
      <c r="FM23" s="609">
        <f t="shared" si="69"/>
        <v>0</v>
      </c>
      <c r="FN23" s="609">
        <f t="shared" si="70"/>
        <v>0</v>
      </c>
      <c r="FO23" s="609">
        <f t="shared" si="71"/>
        <v>0</v>
      </c>
      <c r="FP23" s="609">
        <f t="shared" si="72"/>
        <v>0</v>
      </c>
      <c r="FQ23" s="609">
        <f t="shared" si="73"/>
        <v>0</v>
      </c>
      <c r="FR23" s="609">
        <f t="shared" si="74"/>
        <v>0</v>
      </c>
      <c r="FS23" s="609">
        <f t="shared" si="75"/>
        <v>0</v>
      </c>
      <c r="FT23" s="609">
        <f t="shared" si="76"/>
        <v>0</v>
      </c>
      <c r="FU23" s="609">
        <f t="shared" si="77"/>
        <v>0</v>
      </c>
      <c r="FV23" s="609">
        <f t="shared" si="78"/>
        <v>0</v>
      </c>
      <c r="FW23" s="609">
        <f t="shared" si="79"/>
        <v>0</v>
      </c>
      <c r="FX23" s="609">
        <f t="shared" si="80"/>
        <v>0</v>
      </c>
      <c r="FY23" s="609">
        <f t="shared" si="81"/>
        <v>0</v>
      </c>
      <c r="FZ23" s="609">
        <f t="shared" si="82"/>
        <v>0</v>
      </c>
      <c r="GA23" s="609">
        <f t="shared" si="83"/>
        <v>0</v>
      </c>
      <c r="GB23" s="609">
        <f t="shared" si="84"/>
        <v>0</v>
      </c>
      <c r="GC23" s="609">
        <f t="shared" si="85"/>
        <v>0</v>
      </c>
      <c r="GD23" s="609">
        <f t="shared" si="86"/>
        <v>0</v>
      </c>
      <c r="GE23" s="609">
        <f t="shared" si="87"/>
        <v>0</v>
      </c>
      <c r="GF23" s="609">
        <f t="shared" si="88"/>
        <v>0</v>
      </c>
      <c r="GG23" s="609">
        <f t="shared" si="89"/>
        <v>0</v>
      </c>
      <c r="GH23" s="609">
        <f t="shared" si="90"/>
        <v>0</v>
      </c>
      <c r="GI23" s="609">
        <f t="shared" si="91"/>
        <v>0</v>
      </c>
      <c r="GJ23" s="609">
        <f t="shared" si="92"/>
        <v>0</v>
      </c>
      <c r="GK23" s="609">
        <f t="shared" si="93"/>
        <v>0</v>
      </c>
      <c r="GL23" s="609">
        <f t="shared" si="94"/>
        <v>0</v>
      </c>
      <c r="GM23" s="609">
        <f t="shared" si="95"/>
        <v>0</v>
      </c>
      <c r="GN23" s="609">
        <f t="shared" si="96"/>
        <v>0</v>
      </c>
      <c r="GO23" s="609">
        <f t="shared" si="97"/>
        <v>0</v>
      </c>
      <c r="GP23" s="609">
        <f t="shared" si="98"/>
        <v>0</v>
      </c>
      <c r="GQ23" s="609">
        <f t="shared" si="99"/>
        <v>0</v>
      </c>
      <c r="GR23" s="609">
        <f t="shared" si="100"/>
        <v>0</v>
      </c>
      <c r="GS23" s="609">
        <f t="shared" si="101"/>
        <v>0</v>
      </c>
      <c r="GT23" s="609">
        <f t="shared" si="102"/>
        <v>0</v>
      </c>
      <c r="GU23" s="609">
        <f t="shared" si="103"/>
        <v>0</v>
      </c>
      <c r="GV23" s="609">
        <f t="shared" si="104"/>
        <v>0</v>
      </c>
      <c r="GW23" s="609">
        <f t="shared" si="105"/>
        <v>0</v>
      </c>
      <c r="GX23" s="609">
        <f t="shared" si="106"/>
        <v>0</v>
      </c>
      <c r="GY23" s="609">
        <f t="shared" si="107"/>
        <v>0</v>
      </c>
      <c r="GZ23" s="609">
        <f t="shared" si="108"/>
        <v>0</v>
      </c>
      <c r="HA23" s="609">
        <f t="shared" si="109"/>
        <v>0</v>
      </c>
      <c r="HB23" s="609">
        <f t="shared" si="110"/>
        <v>0</v>
      </c>
      <c r="HC23" s="609">
        <f t="shared" si="111"/>
        <v>0</v>
      </c>
      <c r="HD23" s="609">
        <f t="shared" si="112"/>
        <v>0</v>
      </c>
      <c r="HE23" s="609">
        <f t="shared" si="113"/>
        <v>0</v>
      </c>
      <c r="HF23" s="609">
        <f t="shared" si="114"/>
        <v>0</v>
      </c>
      <c r="HG23" s="609">
        <f t="shared" si="115"/>
        <v>0</v>
      </c>
      <c r="HH23" s="609">
        <f t="shared" si="116"/>
        <v>0</v>
      </c>
      <c r="HI23" s="609">
        <f t="shared" si="117"/>
        <v>0</v>
      </c>
      <c r="HJ23" s="609">
        <f t="shared" si="118"/>
        <v>0</v>
      </c>
      <c r="HK23" s="609">
        <f t="shared" si="119"/>
        <v>0</v>
      </c>
      <c r="HL23" s="609">
        <f t="shared" si="120"/>
        <v>0</v>
      </c>
      <c r="HM23" s="609">
        <f t="shared" si="121"/>
        <v>0</v>
      </c>
      <c r="HN23" s="609">
        <f t="shared" si="122"/>
        <v>0</v>
      </c>
      <c r="HO23" s="609">
        <f t="shared" si="123"/>
        <v>0</v>
      </c>
      <c r="HP23" s="609">
        <f t="shared" si="124"/>
        <v>0</v>
      </c>
      <c r="HQ23" s="609">
        <f t="shared" si="125"/>
        <v>0</v>
      </c>
      <c r="HR23" s="609">
        <f t="shared" si="126"/>
        <v>0</v>
      </c>
      <c r="HS23" s="609">
        <f t="shared" si="127"/>
        <v>0</v>
      </c>
      <c r="HT23" s="609">
        <f t="shared" si="128"/>
        <v>0</v>
      </c>
      <c r="HU23" s="609">
        <f t="shared" si="129"/>
        <v>0</v>
      </c>
      <c r="HV23" s="609">
        <f t="shared" si="130"/>
        <v>0</v>
      </c>
      <c r="HW23" s="609">
        <f t="shared" si="131"/>
        <v>0</v>
      </c>
      <c r="HX23" s="609">
        <f t="shared" si="132"/>
        <v>0</v>
      </c>
      <c r="HY23" s="609">
        <f t="shared" si="133"/>
        <v>0</v>
      </c>
      <c r="HZ23" s="609">
        <f t="shared" si="134"/>
        <v>0</v>
      </c>
      <c r="IA23" s="609">
        <f t="shared" si="135"/>
        <v>0</v>
      </c>
      <c r="IB23" s="609">
        <f t="shared" si="136"/>
        <v>0</v>
      </c>
      <c r="IC23" s="609">
        <f t="shared" si="137"/>
        <v>0</v>
      </c>
      <c r="ID23" s="609">
        <f t="shared" si="138"/>
        <v>0</v>
      </c>
      <c r="IE23" s="609">
        <f t="shared" si="139"/>
        <v>0</v>
      </c>
      <c r="IF23" s="609">
        <f t="shared" si="140"/>
        <v>0</v>
      </c>
      <c r="IG23" s="609">
        <f t="shared" si="141"/>
        <v>0</v>
      </c>
      <c r="IH23" s="609">
        <f t="shared" si="142"/>
        <v>0</v>
      </c>
      <c r="II23" s="609">
        <f t="shared" si="143"/>
        <v>0</v>
      </c>
      <c r="IJ23" s="609">
        <f t="shared" si="144"/>
        <v>0</v>
      </c>
      <c r="IK23" s="609">
        <f t="shared" si="145"/>
        <v>0</v>
      </c>
      <c r="IL23" s="1580">
        <f t="shared" si="146"/>
        <v>0</v>
      </c>
      <c r="IM23" s="495">
        <f t="shared" si="147"/>
        <v>0</v>
      </c>
      <c r="IS23" s="1156">
        <v>1.2893627999999999E-2</v>
      </c>
      <c r="IT23" s="1156">
        <v>1.2893627999999999E-2</v>
      </c>
      <c r="IU23" s="1156">
        <v>2.2668899999999997E-3</v>
      </c>
      <c r="IV23" s="1156">
        <v>0</v>
      </c>
      <c r="IW23" s="1156">
        <v>0</v>
      </c>
      <c r="IX23" s="1156">
        <v>0</v>
      </c>
      <c r="IY23" s="1157">
        <v>2.8054145999999999E-2</v>
      </c>
    </row>
    <row r="24" spans="1:259" s="8" customFormat="1" ht="29.25" customHeight="1">
      <c r="A24" s="1187" t="s">
        <v>792</v>
      </c>
      <c r="B24" s="1654"/>
      <c r="C24" s="715"/>
      <c r="D24" s="716" t="s">
        <v>35</v>
      </c>
      <c r="E24" s="89">
        <f t="shared" si="15"/>
        <v>7.6435999999999995E-3</v>
      </c>
      <c r="F24" s="90">
        <f t="shared" si="2"/>
        <v>2.0358359999999999E-2</v>
      </c>
      <c r="G24" s="501">
        <f t="shared" si="16"/>
        <v>3.3930599999999998E-3</v>
      </c>
      <c r="H24" s="501">
        <f t="shared" ref="H24:L24" si="198">+G24</f>
        <v>3.3930599999999998E-3</v>
      </c>
      <c r="I24" s="501">
        <f t="shared" si="198"/>
        <v>3.3930599999999998E-3</v>
      </c>
      <c r="J24" s="501">
        <f t="shared" si="198"/>
        <v>3.3930599999999998E-3</v>
      </c>
      <c r="K24" s="501">
        <f t="shared" si="198"/>
        <v>3.3930599999999998E-3</v>
      </c>
      <c r="L24" s="501">
        <f t="shared" si="198"/>
        <v>3.3930599999999998E-3</v>
      </c>
      <c r="M24" s="91">
        <f t="shared" si="4"/>
        <v>2.0358359999999999E-2</v>
      </c>
      <c r="N24" s="512">
        <f t="shared" si="18"/>
        <v>1.1930999999999999E-3</v>
      </c>
      <c r="O24" s="512">
        <f t="shared" ref="O24:Y24" si="199">+N24</f>
        <v>1.1930999999999999E-3</v>
      </c>
      <c r="P24" s="512">
        <f t="shared" si="199"/>
        <v>1.1930999999999999E-3</v>
      </c>
      <c r="Q24" s="512">
        <f t="shared" si="199"/>
        <v>1.1930999999999999E-3</v>
      </c>
      <c r="R24" s="512">
        <f t="shared" si="199"/>
        <v>1.1930999999999999E-3</v>
      </c>
      <c r="S24" s="512">
        <f t="shared" si="199"/>
        <v>1.1930999999999999E-3</v>
      </c>
      <c r="T24" s="512">
        <f t="shared" si="199"/>
        <v>1.1930999999999999E-3</v>
      </c>
      <c r="U24" s="512">
        <f t="shared" si="199"/>
        <v>1.1930999999999999E-3</v>
      </c>
      <c r="V24" s="512">
        <f t="shared" si="199"/>
        <v>1.1930999999999999E-3</v>
      </c>
      <c r="W24" s="512">
        <f t="shared" si="199"/>
        <v>1.1930999999999999E-3</v>
      </c>
      <c r="X24" s="512">
        <f t="shared" si="199"/>
        <v>1.1930999999999999E-3</v>
      </c>
      <c r="Y24" s="512">
        <f t="shared" si="199"/>
        <v>1.1930999999999999E-3</v>
      </c>
      <c r="Z24" s="91">
        <f t="shared" si="6"/>
        <v>1.4317199999999999E-2</v>
      </c>
      <c r="AA24" s="512">
        <f t="shared" si="20"/>
        <v>0</v>
      </c>
      <c r="AB24" s="512">
        <f t="shared" ref="AB24:AL24" si="200">+AA24</f>
        <v>0</v>
      </c>
      <c r="AC24" s="512">
        <f t="shared" si="200"/>
        <v>0</v>
      </c>
      <c r="AD24" s="512">
        <f t="shared" si="200"/>
        <v>0</v>
      </c>
      <c r="AE24" s="512">
        <f t="shared" si="200"/>
        <v>0</v>
      </c>
      <c r="AF24" s="512">
        <f t="shared" si="200"/>
        <v>0</v>
      </c>
      <c r="AG24" s="512">
        <f t="shared" si="200"/>
        <v>0</v>
      </c>
      <c r="AH24" s="512">
        <f t="shared" si="200"/>
        <v>0</v>
      </c>
      <c r="AI24" s="512">
        <f t="shared" si="200"/>
        <v>0</v>
      </c>
      <c r="AJ24" s="512">
        <f t="shared" si="200"/>
        <v>0</v>
      </c>
      <c r="AK24" s="512">
        <f t="shared" si="200"/>
        <v>0</v>
      </c>
      <c r="AL24" s="512">
        <f t="shared" si="200"/>
        <v>0</v>
      </c>
      <c r="AM24" s="91">
        <f t="shared" si="8"/>
        <v>0</v>
      </c>
      <c r="AN24" s="91">
        <f t="shared" si="9"/>
        <v>0</v>
      </c>
      <c r="AO24" s="89">
        <f t="shared" si="22"/>
        <v>6.6305927710843366E-4</v>
      </c>
      <c r="AP24" s="89">
        <f t="shared" ref="AP24:DA24" si="201">+AO24</f>
        <v>6.6305927710843366E-4</v>
      </c>
      <c r="AQ24" s="89">
        <f t="shared" si="201"/>
        <v>6.6305927710843366E-4</v>
      </c>
      <c r="AR24" s="89">
        <f t="shared" si="201"/>
        <v>6.6305927710843366E-4</v>
      </c>
      <c r="AS24" s="89">
        <f t="shared" si="201"/>
        <v>6.6305927710843366E-4</v>
      </c>
      <c r="AT24" s="89">
        <f t="shared" si="201"/>
        <v>6.6305927710843366E-4</v>
      </c>
      <c r="AU24" s="89">
        <f t="shared" si="201"/>
        <v>6.6305927710843366E-4</v>
      </c>
      <c r="AV24" s="89">
        <f t="shared" si="201"/>
        <v>6.6305927710843366E-4</v>
      </c>
      <c r="AW24" s="89">
        <f t="shared" si="201"/>
        <v>6.6305927710843366E-4</v>
      </c>
      <c r="AX24" s="89">
        <f t="shared" si="201"/>
        <v>6.6305927710843366E-4</v>
      </c>
      <c r="AY24" s="89">
        <f t="shared" si="201"/>
        <v>6.6305927710843366E-4</v>
      </c>
      <c r="AZ24" s="89">
        <f t="shared" si="201"/>
        <v>6.6305927710843366E-4</v>
      </c>
      <c r="BA24" s="89">
        <f t="shared" si="201"/>
        <v>6.6305927710843366E-4</v>
      </c>
      <c r="BB24" s="89">
        <f t="shared" si="201"/>
        <v>6.6305927710843366E-4</v>
      </c>
      <c r="BC24" s="89">
        <f t="shared" si="201"/>
        <v>6.6305927710843366E-4</v>
      </c>
      <c r="BD24" s="89">
        <f t="shared" si="201"/>
        <v>6.6305927710843366E-4</v>
      </c>
      <c r="BE24" s="89">
        <f t="shared" si="201"/>
        <v>6.6305927710843366E-4</v>
      </c>
      <c r="BF24" s="89">
        <f t="shared" si="201"/>
        <v>6.6305927710843366E-4</v>
      </c>
      <c r="BG24" s="89">
        <f t="shared" si="201"/>
        <v>6.6305927710843366E-4</v>
      </c>
      <c r="BH24" s="89">
        <f t="shared" si="201"/>
        <v>6.6305927710843366E-4</v>
      </c>
      <c r="BI24" s="89">
        <f t="shared" si="201"/>
        <v>6.6305927710843366E-4</v>
      </c>
      <c r="BJ24" s="89">
        <f t="shared" si="201"/>
        <v>6.6305927710843366E-4</v>
      </c>
      <c r="BK24" s="89">
        <f t="shared" si="201"/>
        <v>6.6305927710843366E-4</v>
      </c>
      <c r="BL24" s="89">
        <f t="shared" si="201"/>
        <v>6.6305927710843366E-4</v>
      </c>
      <c r="BM24" s="89">
        <f t="shared" si="201"/>
        <v>6.6305927710843366E-4</v>
      </c>
      <c r="BN24" s="89">
        <f t="shared" si="201"/>
        <v>6.6305927710843366E-4</v>
      </c>
      <c r="BO24" s="89">
        <f t="shared" si="201"/>
        <v>6.6305927710843366E-4</v>
      </c>
      <c r="BP24" s="89">
        <f t="shared" si="201"/>
        <v>6.6305927710843366E-4</v>
      </c>
      <c r="BQ24" s="89">
        <f t="shared" si="201"/>
        <v>6.6305927710843366E-4</v>
      </c>
      <c r="BR24" s="89">
        <f t="shared" si="201"/>
        <v>6.6305927710843366E-4</v>
      </c>
      <c r="BS24" s="89">
        <f t="shared" si="201"/>
        <v>6.6305927710843366E-4</v>
      </c>
      <c r="BT24" s="89">
        <f t="shared" si="201"/>
        <v>6.6305927710843366E-4</v>
      </c>
      <c r="BU24" s="89">
        <f t="shared" si="201"/>
        <v>6.6305927710843366E-4</v>
      </c>
      <c r="BV24" s="89">
        <f t="shared" si="201"/>
        <v>6.6305927710843366E-4</v>
      </c>
      <c r="BW24" s="89">
        <f t="shared" si="201"/>
        <v>6.6305927710843366E-4</v>
      </c>
      <c r="BX24" s="89">
        <f t="shared" si="201"/>
        <v>6.6305927710843366E-4</v>
      </c>
      <c r="BY24" s="89">
        <f t="shared" si="201"/>
        <v>6.6305927710843366E-4</v>
      </c>
      <c r="BZ24" s="89">
        <f t="shared" si="201"/>
        <v>6.6305927710843366E-4</v>
      </c>
      <c r="CA24" s="89">
        <f t="shared" si="201"/>
        <v>6.6305927710843366E-4</v>
      </c>
      <c r="CB24" s="89">
        <f t="shared" si="201"/>
        <v>6.6305927710843366E-4</v>
      </c>
      <c r="CC24" s="89">
        <f t="shared" si="201"/>
        <v>6.6305927710843366E-4</v>
      </c>
      <c r="CD24" s="89">
        <f t="shared" si="201"/>
        <v>6.6305927710843366E-4</v>
      </c>
      <c r="CE24" s="89">
        <f t="shared" si="201"/>
        <v>6.6305927710843366E-4</v>
      </c>
      <c r="CF24" s="89">
        <f t="shared" si="201"/>
        <v>6.6305927710843366E-4</v>
      </c>
      <c r="CG24" s="89">
        <f t="shared" si="201"/>
        <v>6.6305927710843366E-4</v>
      </c>
      <c r="CH24" s="89">
        <f t="shared" si="201"/>
        <v>6.6305927710843366E-4</v>
      </c>
      <c r="CI24" s="89">
        <f t="shared" si="201"/>
        <v>6.6305927710843366E-4</v>
      </c>
      <c r="CJ24" s="89">
        <f t="shared" si="201"/>
        <v>6.6305927710843366E-4</v>
      </c>
      <c r="CK24" s="89">
        <f t="shared" si="201"/>
        <v>6.6305927710843366E-4</v>
      </c>
      <c r="CL24" s="89">
        <f t="shared" si="201"/>
        <v>6.6305927710843366E-4</v>
      </c>
      <c r="CM24" s="89">
        <f t="shared" si="201"/>
        <v>6.6305927710843366E-4</v>
      </c>
      <c r="CN24" s="89">
        <f t="shared" si="201"/>
        <v>6.6305927710843366E-4</v>
      </c>
      <c r="CO24" s="89">
        <f t="shared" si="201"/>
        <v>6.6305927710843366E-4</v>
      </c>
      <c r="CP24" s="89">
        <f t="shared" si="201"/>
        <v>6.6305927710843366E-4</v>
      </c>
      <c r="CQ24" s="89">
        <f t="shared" si="201"/>
        <v>6.6305927710843366E-4</v>
      </c>
      <c r="CR24" s="89">
        <f t="shared" si="201"/>
        <v>6.6305927710843366E-4</v>
      </c>
      <c r="CS24" s="89">
        <f t="shared" si="201"/>
        <v>6.6305927710843366E-4</v>
      </c>
      <c r="CT24" s="89">
        <f t="shared" si="201"/>
        <v>6.6305927710843366E-4</v>
      </c>
      <c r="CU24" s="89">
        <f t="shared" si="201"/>
        <v>6.6305927710843366E-4</v>
      </c>
      <c r="CV24" s="89">
        <f t="shared" si="201"/>
        <v>6.6305927710843366E-4</v>
      </c>
      <c r="CW24" s="89">
        <f t="shared" si="201"/>
        <v>6.6305927710843366E-4</v>
      </c>
      <c r="CX24" s="89">
        <f t="shared" si="201"/>
        <v>6.6305927710843366E-4</v>
      </c>
      <c r="CY24" s="89">
        <f t="shared" si="201"/>
        <v>6.6305927710843366E-4</v>
      </c>
      <c r="CZ24" s="89">
        <f t="shared" si="201"/>
        <v>6.6305927710843366E-4</v>
      </c>
      <c r="DA24" s="89">
        <f t="shared" si="201"/>
        <v>6.6305927710843366E-4</v>
      </c>
      <c r="DB24" s="89">
        <f t="shared" ref="DB24:DS24" si="202">+DA24</f>
        <v>6.6305927710843366E-4</v>
      </c>
      <c r="DC24" s="89">
        <f t="shared" si="202"/>
        <v>6.6305927710843366E-4</v>
      </c>
      <c r="DD24" s="89">
        <f t="shared" si="202"/>
        <v>6.6305927710843366E-4</v>
      </c>
      <c r="DE24" s="89">
        <f t="shared" si="202"/>
        <v>6.6305927710843366E-4</v>
      </c>
      <c r="DF24" s="89">
        <f t="shared" si="202"/>
        <v>6.6305927710843366E-4</v>
      </c>
      <c r="DG24" s="89">
        <f t="shared" si="202"/>
        <v>6.6305927710843366E-4</v>
      </c>
      <c r="DH24" s="89">
        <f t="shared" si="202"/>
        <v>6.6305927710843366E-4</v>
      </c>
      <c r="DI24" s="89">
        <f t="shared" si="202"/>
        <v>6.6305927710843366E-4</v>
      </c>
      <c r="DJ24" s="89">
        <f t="shared" si="202"/>
        <v>6.6305927710843366E-4</v>
      </c>
      <c r="DK24" s="89">
        <f t="shared" si="202"/>
        <v>6.6305927710843366E-4</v>
      </c>
      <c r="DL24" s="89">
        <f t="shared" si="202"/>
        <v>6.6305927710843366E-4</v>
      </c>
      <c r="DM24" s="89">
        <f t="shared" si="202"/>
        <v>6.6305927710843366E-4</v>
      </c>
      <c r="DN24" s="89">
        <f t="shared" si="202"/>
        <v>6.6305927710843366E-4</v>
      </c>
      <c r="DO24" s="89">
        <f t="shared" si="202"/>
        <v>6.6305927710843366E-4</v>
      </c>
      <c r="DP24" s="89">
        <f t="shared" si="202"/>
        <v>6.6305927710843366E-4</v>
      </c>
      <c r="DQ24" s="89">
        <f t="shared" si="202"/>
        <v>6.6305927710843366E-4</v>
      </c>
      <c r="DR24" s="89">
        <f t="shared" si="202"/>
        <v>6.6305927710843366E-4</v>
      </c>
      <c r="DS24" s="89">
        <f t="shared" si="202"/>
        <v>6.6305927710843366E-4</v>
      </c>
      <c r="DT24" s="89">
        <f t="shared" si="25"/>
        <v>0</v>
      </c>
      <c r="DU24" s="92">
        <f t="shared" si="26"/>
        <v>5.5033919999999993E-2</v>
      </c>
      <c r="DV24" s="30"/>
      <c r="DW24" s="55">
        <f t="shared" si="27"/>
        <v>0</v>
      </c>
      <c r="DX24" s="489">
        <f t="shared" si="28"/>
        <v>0</v>
      </c>
      <c r="DY24" s="74">
        <f t="shared" si="29"/>
        <v>0</v>
      </c>
      <c r="DZ24" s="74">
        <f t="shared" si="30"/>
        <v>0</v>
      </c>
      <c r="EA24" s="74">
        <f t="shared" si="31"/>
        <v>0</v>
      </c>
      <c r="EB24" s="74">
        <f t="shared" si="32"/>
        <v>0</v>
      </c>
      <c r="EC24" s="74">
        <f t="shared" si="33"/>
        <v>0</v>
      </c>
      <c r="ED24" s="74">
        <f t="shared" si="34"/>
        <v>0</v>
      </c>
      <c r="EE24" s="490">
        <f t="shared" si="35"/>
        <v>0</v>
      </c>
      <c r="EF24" s="75">
        <f t="shared" si="36"/>
        <v>0</v>
      </c>
      <c r="EG24" s="75">
        <f t="shared" si="37"/>
        <v>0</v>
      </c>
      <c r="EH24" s="75">
        <f t="shared" si="38"/>
        <v>0</v>
      </c>
      <c r="EI24" s="75">
        <f t="shared" si="39"/>
        <v>0</v>
      </c>
      <c r="EJ24" s="75">
        <f t="shared" si="40"/>
        <v>0</v>
      </c>
      <c r="EK24" s="75">
        <f t="shared" si="41"/>
        <v>0</v>
      </c>
      <c r="EL24" s="75">
        <f t="shared" si="42"/>
        <v>0</v>
      </c>
      <c r="EM24" s="75">
        <f t="shared" si="43"/>
        <v>0</v>
      </c>
      <c r="EN24" s="75">
        <f t="shared" si="44"/>
        <v>0</v>
      </c>
      <c r="EO24" s="75">
        <f t="shared" si="45"/>
        <v>0</v>
      </c>
      <c r="EP24" s="75">
        <f t="shared" si="46"/>
        <v>0</v>
      </c>
      <c r="EQ24" s="75">
        <f t="shared" si="47"/>
        <v>0</v>
      </c>
      <c r="ER24" s="490">
        <f t="shared" si="48"/>
        <v>0</v>
      </c>
      <c r="ES24" s="75">
        <f t="shared" si="49"/>
        <v>0</v>
      </c>
      <c r="ET24" s="75">
        <f t="shared" si="50"/>
        <v>0</v>
      </c>
      <c r="EU24" s="75">
        <f t="shared" si="51"/>
        <v>0</v>
      </c>
      <c r="EV24" s="75">
        <f t="shared" si="52"/>
        <v>0</v>
      </c>
      <c r="EW24" s="75">
        <f t="shared" si="53"/>
        <v>0</v>
      </c>
      <c r="EX24" s="75">
        <f t="shared" si="54"/>
        <v>0</v>
      </c>
      <c r="EY24" s="75">
        <f t="shared" si="55"/>
        <v>0</v>
      </c>
      <c r="EZ24" s="75">
        <f t="shared" si="56"/>
        <v>0</v>
      </c>
      <c r="FA24" s="75">
        <f t="shared" si="57"/>
        <v>0</v>
      </c>
      <c r="FB24" s="75">
        <f t="shared" si="58"/>
        <v>0</v>
      </c>
      <c r="FC24" s="75">
        <f t="shared" si="59"/>
        <v>0</v>
      </c>
      <c r="FD24" s="75">
        <f t="shared" si="60"/>
        <v>0</v>
      </c>
      <c r="FE24" s="490">
        <f t="shared" si="61"/>
        <v>0</v>
      </c>
      <c r="FF24" s="490">
        <f t="shared" si="62"/>
        <v>0</v>
      </c>
      <c r="FG24" s="608">
        <f t="shared" si="63"/>
        <v>0</v>
      </c>
      <c r="FH24" s="608">
        <f t="shared" si="64"/>
        <v>0</v>
      </c>
      <c r="FI24" s="608">
        <f t="shared" si="65"/>
        <v>0</v>
      </c>
      <c r="FJ24" s="608">
        <f t="shared" si="66"/>
        <v>0</v>
      </c>
      <c r="FK24" s="608">
        <f t="shared" si="67"/>
        <v>0</v>
      </c>
      <c r="FL24" s="608">
        <f t="shared" si="68"/>
        <v>0</v>
      </c>
      <c r="FM24" s="608">
        <f t="shared" si="69"/>
        <v>0</v>
      </c>
      <c r="FN24" s="608">
        <f t="shared" si="70"/>
        <v>0</v>
      </c>
      <c r="FO24" s="608">
        <f t="shared" si="71"/>
        <v>0</v>
      </c>
      <c r="FP24" s="608">
        <f t="shared" si="72"/>
        <v>0</v>
      </c>
      <c r="FQ24" s="608">
        <f t="shared" si="73"/>
        <v>0</v>
      </c>
      <c r="FR24" s="608">
        <f t="shared" si="74"/>
        <v>0</v>
      </c>
      <c r="FS24" s="608">
        <f t="shared" si="75"/>
        <v>0</v>
      </c>
      <c r="FT24" s="608">
        <f t="shared" si="76"/>
        <v>0</v>
      </c>
      <c r="FU24" s="608">
        <f t="shared" si="77"/>
        <v>0</v>
      </c>
      <c r="FV24" s="608">
        <f t="shared" si="78"/>
        <v>0</v>
      </c>
      <c r="FW24" s="608">
        <f t="shared" si="79"/>
        <v>0</v>
      </c>
      <c r="FX24" s="608">
        <f t="shared" si="80"/>
        <v>0</v>
      </c>
      <c r="FY24" s="608">
        <f t="shared" si="81"/>
        <v>0</v>
      </c>
      <c r="FZ24" s="608">
        <f t="shared" si="82"/>
        <v>0</v>
      </c>
      <c r="GA24" s="608">
        <f t="shared" si="83"/>
        <v>0</v>
      </c>
      <c r="GB24" s="608">
        <f t="shared" si="84"/>
        <v>0</v>
      </c>
      <c r="GC24" s="608">
        <f t="shared" si="85"/>
        <v>0</v>
      </c>
      <c r="GD24" s="608">
        <f t="shared" si="86"/>
        <v>0</v>
      </c>
      <c r="GE24" s="608">
        <f t="shared" si="87"/>
        <v>0</v>
      </c>
      <c r="GF24" s="608">
        <f t="shared" si="88"/>
        <v>0</v>
      </c>
      <c r="GG24" s="608">
        <f t="shared" si="89"/>
        <v>0</v>
      </c>
      <c r="GH24" s="608">
        <f t="shared" si="90"/>
        <v>0</v>
      </c>
      <c r="GI24" s="608">
        <f t="shared" si="91"/>
        <v>0</v>
      </c>
      <c r="GJ24" s="608">
        <f t="shared" si="92"/>
        <v>0</v>
      </c>
      <c r="GK24" s="608">
        <f t="shared" si="93"/>
        <v>0</v>
      </c>
      <c r="GL24" s="608">
        <f t="shared" si="94"/>
        <v>0</v>
      </c>
      <c r="GM24" s="608">
        <f t="shared" si="95"/>
        <v>0</v>
      </c>
      <c r="GN24" s="608">
        <f t="shared" si="96"/>
        <v>0</v>
      </c>
      <c r="GO24" s="608">
        <f t="shared" si="97"/>
        <v>0</v>
      </c>
      <c r="GP24" s="608">
        <f t="shared" si="98"/>
        <v>0</v>
      </c>
      <c r="GQ24" s="608">
        <f t="shared" si="99"/>
        <v>0</v>
      </c>
      <c r="GR24" s="608">
        <f t="shared" si="100"/>
        <v>0</v>
      </c>
      <c r="GS24" s="608">
        <f t="shared" si="101"/>
        <v>0</v>
      </c>
      <c r="GT24" s="608">
        <f t="shared" si="102"/>
        <v>0</v>
      </c>
      <c r="GU24" s="608">
        <f t="shared" si="103"/>
        <v>0</v>
      </c>
      <c r="GV24" s="608">
        <f t="shared" si="104"/>
        <v>0</v>
      </c>
      <c r="GW24" s="608">
        <f t="shared" si="105"/>
        <v>0</v>
      </c>
      <c r="GX24" s="608">
        <f t="shared" si="106"/>
        <v>0</v>
      </c>
      <c r="GY24" s="608">
        <f t="shared" si="107"/>
        <v>0</v>
      </c>
      <c r="GZ24" s="608">
        <f t="shared" si="108"/>
        <v>0</v>
      </c>
      <c r="HA24" s="608">
        <f t="shared" si="109"/>
        <v>0</v>
      </c>
      <c r="HB24" s="608">
        <f t="shared" si="110"/>
        <v>0</v>
      </c>
      <c r="HC24" s="608">
        <f t="shared" si="111"/>
        <v>0</v>
      </c>
      <c r="HD24" s="608">
        <f t="shared" si="112"/>
        <v>0</v>
      </c>
      <c r="HE24" s="608">
        <f t="shared" si="113"/>
        <v>0</v>
      </c>
      <c r="HF24" s="608">
        <f t="shared" si="114"/>
        <v>0</v>
      </c>
      <c r="HG24" s="608">
        <f t="shared" si="115"/>
        <v>0</v>
      </c>
      <c r="HH24" s="608">
        <f t="shared" si="116"/>
        <v>0</v>
      </c>
      <c r="HI24" s="608">
        <f t="shared" si="117"/>
        <v>0</v>
      </c>
      <c r="HJ24" s="608">
        <f t="shared" si="118"/>
        <v>0</v>
      </c>
      <c r="HK24" s="608">
        <f t="shared" si="119"/>
        <v>0</v>
      </c>
      <c r="HL24" s="608">
        <f t="shared" si="120"/>
        <v>0</v>
      </c>
      <c r="HM24" s="608">
        <f t="shared" si="121"/>
        <v>0</v>
      </c>
      <c r="HN24" s="608">
        <f t="shared" si="122"/>
        <v>0</v>
      </c>
      <c r="HO24" s="608">
        <f t="shared" si="123"/>
        <v>0</v>
      </c>
      <c r="HP24" s="608">
        <f t="shared" si="124"/>
        <v>0</v>
      </c>
      <c r="HQ24" s="608">
        <f t="shared" si="125"/>
        <v>0</v>
      </c>
      <c r="HR24" s="608">
        <f t="shared" si="126"/>
        <v>0</v>
      </c>
      <c r="HS24" s="608">
        <f t="shared" si="127"/>
        <v>0</v>
      </c>
      <c r="HT24" s="608">
        <f t="shared" si="128"/>
        <v>0</v>
      </c>
      <c r="HU24" s="608">
        <f t="shared" si="129"/>
        <v>0</v>
      </c>
      <c r="HV24" s="608">
        <f t="shared" si="130"/>
        <v>0</v>
      </c>
      <c r="HW24" s="608">
        <f t="shared" si="131"/>
        <v>0</v>
      </c>
      <c r="HX24" s="608">
        <f t="shared" si="132"/>
        <v>0</v>
      </c>
      <c r="HY24" s="608">
        <f t="shared" si="133"/>
        <v>0</v>
      </c>
      <c r="HZ24" s="608">
        <f t="shared" si="134"/>
        <v>0</v>
      </c>
      <c r="IA24" s="608">
        <f t="shared" si="135"/>
        <v>0</v>
      </c>
      <c r="IB24" s="608">
        <f t="shared" si="136"/>
        <v>0</v>
      </c>
      <c r="IC24" s="608">
        <f t="shared" si="137"/>
        <v>0</v>
      </c>
      <c r="ID24" s="608">
        <f t="shared" si="138"/>
        <v>0</v>
      </c>
      <c r="IE24" s="608">
        <f t="shared" si="139"/>
        <v>0</v>
      </c>
      <c r="IF24" s="608">
        <f t="shared" si="140"/>
        <v>0</v>
      </c>
      <c r="IG24" s="608">
        <f t="shared" si="141"/>
        <v>0</v>
      </c>
      <c r="IH24" s="608">
        <f t="shared" si="142"/>
        <v>0</v>
      </c>
      <c r="II24" s="608">
        <f t="shared" si="143"/>
        <v>0</v>
      </c>
      <c r="IJ24" s="608">
        <f t="shared" si="144"/>
        <v>0</v>
      </c>
      <c r="IK24" s="608">
        <f t="shared" si="145"/>
        <v>0</v>
      </c>
      <c r="IL24" s="1578">
        <f t="shared" si="146"/>
        <v>0</v>
      </c>
      <c r="IM24" s="496">
        <f t="shared" si="147"/>
        <v>0</v>
      </c>
      <c r="IS24" s="1156">
        <v>3.3930599999999998E-2</v>
      </c>
      <c r="IT24" s="1156">
        <v>3.3930599999999998E-2</v>
      </c>
      <c r="IU24" s="1156">
        <v>2.3861999999999998E-2</v>
      </c>
      <c r="IV24" s="1156">
        <v>0</v>
      </c>
      <c r="IW24" s="1156">
        <v>0</v>
      </c>
      <c r="IX24" s="1156">
        <v>0</v>
      </c>
      <c r="IY24" s="1159">
        <v>9.1723199999999991E-2</v>
      </c>
    </row>
    <row r="25" spans="1:259" s="8" customFormat="1" ht="29.25" customHeight="1">
      <c r="A25" s="1187" t="s">
        <v>792</v>
      </c>
      <c r="B25" s="1654"/>
      <c r="C25" s="715"/>
      <c r="D25" s="716" t="s">
        <v>36</v>
      </c>
      <c r="E25" s="89">
        <f t="shared" si="15"/>
        <v>0.15287200000000001</v>
      </c>
      <c r="F25" s="90">
        <f t="shared" si="2"/>
        <v>0.40716720000000001</v>
      </c>
      <c r="G25" s="501">
        <f t="shared" si="16"/>
        <v>6.7861199999999997E-2</v>
      </c>
      <c r="H25" s="501">
        <f t="shared" ref="H25:L25" si="203">+G25</f>
        <v>6.7861199999999997E-2</v>
      </c>
      <c r="I25" s="501">
        <f t="shared" si="203"/>
        <v>6.7861199999999997E-2</v>
      </c>
      <c r="J25" s="501">
        <f t="shared" si="203"/>
        <v>6.7861199999999997E-2</v>
      </c>
      <c r="K25" s="501">
        <f t="shared" si="203"/>
        <v>6.7861199999999997E-2</v>
      </c>
      <c r="L25" s="501">
        <f t="shared" si="203"/>
        <v>6.7861199999999997E-2</v>
      </c>
      <c r="M25" s="91">
        <f t="shared" si="4"/>
        <v>0.40716720000000001</v>
      </c>
      <c r="N25" s="512">
        <f t="shared" si="18"/>
        <v>2.3861999999999998E-2</v>
      </c>
      <c r="O25" s="512">
        <f t="shared" ref="O25:Y25" si="204">+N25</f>
        <v>2.3861999999999998E-2</v>
      </c>
      <c r="P25" s="512">
        <f t="shared" si="204"/>
        <v>2.3861999999999998E-2</v>
      </c>
      <c r="Q25" s="512">
        <f t="shared" si="204"/>
        <v>2.3861999999999998E-2</v>
      </c>
      <c r="R25" s="512">
        <f t="shared" si="204"/>
        <v>2.3861999999999998E-2</v>
      </c>
      <c r="S25" s="512">
        <f t="shared" si="204"/>
        <v>2.3861999999999998E-2</v>
      </c>
      <c r="T25" s="512">
        <f t="shared" si="204"/>
        <v>2.3861999999999998E-2</v>
      </c>
      <c r="U25" s="512">
        <f t="shared" si="204"/>
        <v>2.3861999999999998E-2</v>
      </c>
      <c r="V25" s="512">
        <f t="shared" si="204"/>
        <v>2.3861999999999998E-2</v>
      </c>
      <c r="W25" s="512">
        <f t="shared" si="204"/>
        <v>2.3861999999999998E-2</v>
      </c>
      <c r="X25" s="512">
        <f t="shared" si="204"/>
        <v>2.3861999999999998E-2</v>
      </c>
      <c r="Y25" s="512">
        <f t="shared" si="204"/>
        <v>2.3861999999999998E-2</v>
      </c>
      <c r="Z25" s="91">
        <f t="shared" si="6"/>
        <v>0.28634399999999999</v>
      </c>
      <c r="AA25" s="512">
        <f t="shared" si="20"/>
        <v>0</v>
      </c>
      <c r="AB25" s="512">
        <f t="shared" ref="AB25:AL25" si="205">+AA25</f>
        <v>0</v>
      </c>
      <c r="AC25" s="512">
        <f t="shared" si="205"/>
        <v>0</v>
      </c>
      <c r="AD25" s="512">
        <f t="shared" si="205"/>
        <v>0</v>
      </c>
      <c r="AE25" s="512">
        <f t="shared" si="205"/>
        <v>0</v>
      </c>
      <c r="AF25" s="512">
        <f t="shared" si="205"/>
        <v>0</v>
      </c>
      <c r="AG25" s="512">
        <f t="shared" si="205"/>
        <v>0</v>
      </c>
      <c r="AH25" s="512">
        <f t="shared" si="205"/>
        <v>0</v>
      </c>
      <c r="AI25" s="512">
        <f t="shared" si="205"/>
        <v>0</v>
      </c>
      <c r="AJ25" s="512">
        <f t="shared" si="205"/>
        <v>0</v>
      </c>
      <c r="AK25" s="512">
        <f t="shared" si="205"/>
        <v>0</v>
      </c>
      <c r="AL25" s="512">
        <f t="shared" si="205"/>
        <v>0</v>
      </c>
      <c r="AM25" s="91">
        <f t="shared" si="8"/>
        <v>0</v>
      </c>
      <c r="AN25" s="91">
        <f t="shared" si="9"/>
        <v>0</v>
      </c>
      <c r="AO25" s="89">
        <f t="shared" si="22"/>
        <v>1.3261185542168675E-2</v>
      </c>
      <c r="AP25" s="89">
        <f t="shared" ref="AP25:DA25" si="206">+AO25</f>
        <v>1.3261185542168675E-2</v>
      </c>
      <c r="AQ25" s="89">
        <f t="shared" si="206"/>
        <v>1.3261185542168675E-2</v>
      </c>
      <c r="AR25" s="89">
        <f t="shared" si="206"/>
        <v>1.3261185542168675E-2</v>
      </c>
      <c r="AS25" s="89">
        <f t="shared" si="206"/>
        <v>1.3261185542168675E-2</v>
      </c>
      <c r="AT25" s="89">
        <f t="shared" si="206"/>
        <v>1.3261185542168675E-2</v>
      </c>
      <c r="AU25" s="89">
        <f t="shared" si="206"/>
        <v>1.3261185542168675E-2</v>
      </c>
      <c r="AV25" s="89">
        <f t="shared" si="206"/>
        <v>1.3261185542168675E-2</v>
      </c>
      <c r="AW25" s="89">
        <f t="shared" si="206"/>
        <v>1.3261185542168675E-2</v>
      </c>
      <c r="AX25" s="89">
        <f t="shared" si="206"/>
        <v>1.3261185542168675E-2</v>
      </c>
      <c r="AY25" s="89">
        <f t="shared" si="206"/>
        <v>1.3261185542168675E-2</v>
      </c>
      <c r="AZ25" s="89">
        <f t="shared" si="206"/>
        <v>1.3261185542168675E-2</v>
      </c>
      <c r="BA25" s="89">
        <f t="shared" si="206"/>
        <v>1.3261185542168675E-2</v>
      </c>
      <c r="BB25" s="89">
        <f t="shared" si="206"/>
        <v>1.3261185542168675E-2</v>
      </c>
      <c r="BC25" s="89">
        <f t="shared" si="206"/>
        <v>1.3261185542168675E-2</v>
      </c>
      <c r="BD25" s="89">
        <f t="shared" si="206"/>
        <v>1.3261185542168675E-2</v>
      </c>
      <c r="BE25" s="89">
        <f t="shared" si="206"/>
        <v>1.3261185542168675E-2</v>
      </c>
      <c r="BF25" s="89">
        <f t="shared" si="206"/>
        <v>1.3261185542168675E-2</v>
      </c>
      <c r="BG25" s="89">
        <f t="shared" si="206"/>
        <v>1.3261185542168675E-2</v>
      </c>
      <c r="BH25" s="89">
        <f t="shared" si="206"/>
        <v>1.3261185542168675E-2</v>
      </c>
      <c r="BI25" s="89">
        <f t="shared" si="206"/>
        <v>1.3261185542168675E-2</v>
      </c>
      <c r="BJ25" s="89">
        <f t="shared" si="206"/>
        <v>1.3261185542168675E-2</v>
      </c>
      <c r="BK25" s="89">
        <f t="shared" si="206"/>
        <v>1.3261185542168675E-2</v>
      </c>
      <c r="BL25" s="89">
        <f t="shared" si="206"/>
        <v>1.3261185542168675E-2</v>
      </c>
      <c r="BM25" s="89">
        <f t="shared" si="206"/>
        <v>1.3261185542168675E-2</v>
      </c>
      <c r="BN25" s="89">
        <f t="shared" si="206"/>
        <v>1.3261185542168675E-2</v>
      </c>
      <c r="BO25" s="89">
        <f t="shared" si="206"/>
        <v>1.3261185542168675E-2</v>
      </c>
      <c r="BP25" s="89">
        <f t="shared" si="206"/>
        <v>1.3261185542168675E-2</v>
      </c>
      <c r="BQ25" s="89">
        <f t="shared" si="206"/>
        <v>1.3261185542168675E-2</v>
      </c>
      <c r="BR25" s="89">
        <f t="shared" si="206"/>
        <v>1.3261185542168675E-2</v>
      </c>
      <c r="BS25" s="89">
        <f t="shared" si="206"/>
        <v>1.3261185542168675E-2</v>
      </c>
      <c r="BT25" s="89">
        <f t="shared" si="206"/>
        <v>1.3261185542168675E-2</v>
      </c>
      <c r="BU25" s="89">
        <f t="shared" si="206"/>
        <v>1.3261185542168675E-2</v>
      </c>
      <c r="BV25" s="89">
        <f t="shared" si="206"/>
        <v>1.3261185542168675E-2</v>
      </c>
      <c r="BW25" s="89">
        <f t="shared" si="206"/>
        <v>1.3261185542168675E-2</v>
      </c>
      <c r="BX25" s="89">
        <f t="shared" si="206"/>
        <v>1.3261185542168675E-2</v>
      </c>
      <c r="BY25" s="89">
        <f t="shared" si="206"/>
        <v>1.3261185542168675E-2</v>
      </c>
      <c r="BZ25" s="89">
        <f t="shared" si="206"/>
        <v>1.3261185542168675E-2</v>
      </c>
      <c r="CA25" s="89">
        <f t="shared" si="206"/>
        <v>1.3261185542168675E-2</v>
      </c>
      <c r="CB25" s="89">
        <f t="shared" si="206"/>
        <v>1.3261185542168675E-2</v>
      </c>
      <c r="CC25" s="89">
        <f t="shared" si="206"/>
        <v>1.3261185542168675E-2</v>
      </c>
      <c r="CD25" s="89">
        <f t="shared" si="206"/>
        <v>1.3261185542168675E-2</v>
      </c>
      <c r="CE25" s="89">
        <f t="shared" si="206"/>
        <v>1.3261185542168675E-2</v>
      </c>
      <c r="CF25" s="89">
        <f t="shared" si="206"/>
        <v>1.3261185542168675E-2</v>
      </c>
      <c r="CG25" s="89">
        <f t="shared" si="206"/>
        <v>1.3261185542168675E-2</v>
      </c>
      <c r="CH25" s="89">
        <f t="shared" si="206"/>
        <v>1.3261185542168675E-2</v>
      </c>
      <c r="CI25" s="89">
        <f t="shared" si="206"/>
        <v>1.3261185542168675E-2</v>
      </c>
      <c r="CJ25" s="89">
        <f t="shared" si="206"/>
        <v>1.3261185542168675E-2</v>
      </c>
      <c r="CK25" s="89">
        <f t="shared" si="206"/>
        <v>1.3261185542168675E-2</v>
      </c>
      <c r="CL25" s="89">
        <f t="shared" si="206"/>
        <v>1.3261185542168675E-2</v>
      </c>
      <c r="CM25" s="89">
        <f t="shared" si="206"/>
        <v>1.3261185542168675E-2</v>
      </c>
      <c r="CN25" s="89">
        <f t="shared" si="206"/>
        <v>1.3261185542168675E-2</v>
      </c>
      <c r="CO25" s="89">
        <f t="shared" si="206"/>
        <v>1.3261185542168675E-2</v>
      </c>
      <c r="CP25" s="89">
        <f t="shared" si="206"/>
        <v>1.3261185542168675E-2</v>
      </c>
      <c r="CQ25" s="89">
        <f t="shared" si="206"/>
        <v>1.3261185542168675E-2</v>
      </c>
      <c r="CR25" s="89">
        <f t="shared" si="206"/>
        <v>1.3261185542168675E-2</v>
      </c>
      <c r="CS25" s="89">
        <f t="shared" si="206"/>
        <v>1.3261185542168675E-2</v>
      </c>
      <c r="CT25" s="89">
        <f t="shared" si="206"/>
        <v>1.3261185542168675E-2</v>
      </c>
      <c r="CU25" s="89">
        <f t="shared" si="206"/>
        <v>1.3261185542168675E-2</v>
      </c>
      <c r="CV25" s="89">
        <f t="shared" si="206"/>
        <v>1.3261185542168675E-2</v>
      </c>
      <c r="CW25" s="89">
        <f t="shared" si="206"/>
        <v>1.3261185542168675E-2</v>
      </c>
      <c r="CX25" s="89">
        <f t="shared" si="206"/>
        <v>1.3261185542168675E-2</v>
      </c>
      <c r="CY25" s="89">
        <f t="shared" si="206"/>
        <v>1.3261185542168675E-2</v>
      </c>
      <c r="CZ25" s="89">
        <f t="shared" si="206"/>
        <v>1.3261185542168675E-2</v>
      </c>
      <c r="DA25" s="89">
        <f t="shared" si="206"/>
        <v>1.3261185542168675E-2</v>
      </c>
      <c r="DB25" s="89">
        <f t="shared" ref="DB25:DS25" si="207">+DA25</f>
        <v>1.3261185542168675E-2</v>
      </c>
      <c r="DC25" s="89">
        <f t="shared" si="207"/>
        <v>1.3261185542168675E-2</v>
      </c>
      <c r="DD25" s="89">
        <f t="shared" si="207"/>
        <v>1.3261185542168675E-2</v>
      </c>
      <c r="DE25" s="89">
        <f t="shared" si="207"/>
        <v>1.3261185542168675E-2</v>
      </c>
      <c r="DF25" s="89">
        <f t="shared" si="207"/>
        <v>1.3261185542168675E-2</v>
      </c>
      <c r="DG25" s="89">
        <f t="shared" si="207"/>
        <v>1.3261185542168675E-2</v>
      </c>
      <c r="DH25" s="89">
        <f t="shared" si="207"/>
        <v>1.3261185542168675E-2</v>
      </c>
      <c r="DI25" s="89">
        <f t="shared" si="207"/>
        <v>1.3261185542168675E-2</v>
      </c>
      <c r="DJ25" s="89">
        <f t="shared" si="207"/>
        <v>1.3261185542168675E-2</v>
      </c>
      <c r="DK25" s="89">
        <f t="shared" si="207"/>
        <v>1.3261185542168675E-2</v>
      </c>
      <c r="DL25" s="89">
        <f t="shared" si="207"/>
        <v>1.3261185542168675E-2</v>
      </c>
      <c r="DM25" s="89">
        <f t="shared" si="207"/>
        <v>1.3261185542168675E-2</v>
      </c>
      <c r="DN25" s="89">
        <f t="shared" si="207"/>
        <v>1.3261185542168675E-2</v>
      </c>
      <c r="DO25" s="89">
        <f t="shared" si="207"/>
        <v>1.3261185542168675E-2</v>
      </c>
      <c r="DP25" s="89">
        <f t="shared" si="207"/>
        <v>1.3261185542168675E-2</v>
      </c>
      <c r="DQ25" s="89">
        <f t="shared" si="207"/>
        <v>1.3261185542168675E-2</v>
      </c>
      <c r="DR25" s="89">
        <f t="shared" si="207"/>
        <v>1.3261185542168675E-2</v>
      </c>
      <c r="DS25" s="89">
        <f t="shared" si="207"/>
        <v>1.3261185542168675E-2</v>
      </c>
      <c r="DT25" s="89">
        <f t="shared" si="25"/>
        <v>0</v>
      </c>
      <c r="DU25" s="92">
        <f t="shared" si="26"/>
        <v>1.1006784000000001</v>
      </c>
      <c r="DV25" s="30"/>
      <c r="DW25" s="55">
        <f t="shared" si="27"/>
        <v>0</v>
      </c>
      <c r="DX25" s="489">
        <f t="shared" si="28"/>
        <v>0</v>
      </c>
      <c r="DY25" s="74">
        <f t="shared" si="29"/>
        <v>0</v>
      </c>
      <c r="DZ25" s="74">
        <f t="shared" si="30"/>
        <v>0</v>
      </c>
      <c r="EA25" s="74">
        <f t="shared" si="31"/>
        <v>0</v>
      </c>
      <c r="EB25" s="74">
        <f t="shared" si="32"/>
        <v>0</v>
      </c>
      <c r="EC25" s="74">
        <f t="shared" si="33"/>
        <v>0</v>
      </c>
      <c r="ED25" s="74">
        <f t="shared" si="34"/>
        <v>0</v>
      </c>
      <c r="EE25" s="490">
        <f t="shared" si="35"/>
        <v>0</v>
      </c>
      <c r="EF25" s="75">
        <f t="shared" si="36"/>
        <v>0</v>
      </c>
      <c r="EG25" s="75">
        <f t="shared" si="37"/>
        <v>0</v>
      </c>
      <c r="EH25" s="75">
        <f t="shared" si="38"/>
        <v>0</v>
      </c>
      <c r="EI25" s="75">
        <f t="shared" si="39"/>
        <v>0</v>
      </c>
      <c r="EJ25" s="75">
        <f t="shared" si="40"/>
        <v>0</v>
      </c>
      <c r="EK25" s="75">
        <f t="shared" si="41"/>
        <v>0</v>
      </c>
      <c r="EL25" s="75">
        <f t="shared" si="42"/>
        <v>0</v>
      </c>
      <c r="EM25" s="75">
        <f t="shared" si="43"/>
        <v>0</v>
      </c>
      <c r="EN25" s="75">
        <f t="shared" si="44"/>
        <v>0</v>
      </c>
      <c r="EO25" s="75">
        <f t="shared" si="45"/>
        <v>0</v>
      </c>
      <c r="EP25" s="75">
        <f t="shared" si="46"/>
        <v>0</v>
      </c>
      <c r="EQ25" s="75">
        <f t="shared" si="47"/>
        <v>0</v>
      </c>
      <c r="ER25" s="490">
        <f t="shared" si="48"/>
        <v>0</v>
      </c>
      <c r="ES25" s="75">
        <f t="shared" si="49"/>
        <v>0</v>
      </c>
      <c r="ET25" s="75">
        <f t="shared" si="50"/>
        <v>0</v>
      </c>
      <c r="EU25" s="75">
        <f t="shared" si="51"/>
        <v>0</v>
      </c>
      <c r="EV25" s="75">
        <f t="shared" si="52"/>
        <v>0</v>
      </c>
      <c r="EW25" s="75">
        <f t="shared" si="53"/>
        <v>0</v>
      </c>
      <c r="EX25" s="75">
        <f t="shared" si="54"/>
        <v>0</v>
      </c>
      <c r="EY25" s="75">
        <f t="shared" si="55"/>
        <v>0</v>
      </c>
      <c r="EZ25" s="75">
        <f t="shared" si="56"/>
        <v>0</v>
      </c>
      <c r="FA25" s="75">
        <f t="shared" si="57"/>
        <v>0</v>
      </c>
      <c r="FB25" s="75">
        <f t="shared" si="58"/>
        <v>0</v>
      </c>
      <c r="FC25" s="75">
        <f t="shared" si="59"/>
        <v>0</v>
      </c>
      <c r="FD25" s="75">
        <f t="shared" si="60"/>
        <v>0</v>
      </c>
      <c r="FE25" s="490">
        <f t="shared" si="61"/>
        <v>0</v>
      </c>
      <c r="FF25" s="490">
        <f t="shared" si="62"/>
        <v>0</v>
      </c>
      <c r="FG25" s="608">
        <f t="shared" si="63"/>
        <v>0</v>
      </c>
      <c r="FH25" s="608">
        <f t="shared" si="64"/>
        <v>0</v>
      </c>
      <c r="FI25" s="608">
        <f t="shared" si="65"/>
        <v>0</v>
      </c>
      <c r="FJ25" s="608">
        <f t="shared" si="66"/>
        <v>0</v>
      </c>
      <c r="FK25" s="608">
        <f t="shared" si="67"/>
        <v>0</v>
      </c>
      <c r="FL25" s="608">
        <f t="shared" si="68"/>
        <v>0</v>
      </c>
      <c r="FM25" s="608">
        <f t="shared" si="69"/>
        <v>0</v>
      </c>
      <c r="FN25" s="608">
        <f t="shared" si="70"/>
        <v>0</v>
      </c>
      <c r="FO25" s="608">
        <f t="shared" si="71"/>
        <v>0</v>
      </c>
      <c r="FP25" s="608">
        <f t="shared" si="72"/>
        <v>0</v>
      </c>
      <c r="FQ25" s="608">
        <f t="shared" si="73"/>
        <v>0</v>
      </c>
      <c r="FR25" s="608">
        <f t="shared" si="74"/>
        <v>0</v>
      </c>
      <c r="FS25" s="608">
        <f t="shared" si="75"/>
        <v>0</v>
      </c>
      <c r="FT25" s="608">
        <f t="shared" si="76"/>
        <v>0</v>
      </c>
      <c r="FU25" s="608">
        <f t="shared" si="77"/>
        <v>0</v>
      </c>
      <c r="FV25" s="608">
        <f t="shared" si="78"/>
        <v>0</v>
      </c>
      <c r="FW25" s="608">
        <f t="shared" si="79"/>
        <v>0</v>
      </c>
      <c r="FX25" s="608">
        <f t="shared" si="80"/>
        <v>0</v>
      </c>
      <c r="FY25" s="608">
        <f t="shared" si="81"/>
        <v>0</v>
      </c>
      <c r="FZ25" s="608">
        <f t="shared" si="82"/>
        <v>0</v>
      </c>
      <c r="GA25" s="608">
        <f t="shared" si="83"/>
        <v>0</v>
      </c>
      <c r="GB25" s="608">
        <f t="shared" si="84"/>
        <v>0</v>
      </c>
      <c r="GC25" s="608">
        <f t="shared" si="85"/>
        <v>0</v>
      </c>
      <c r="GD25" s="608">
        <f t="shared" si="86"/>
        <v>0</v>
      </c>
      <c r="GE25" s="608">
        <f t="shared" si="87"/>
        <v>0</v>
      </c>
      <c r="GF25" s="608">
        <f t="shared" si="88"/>
        <v>0</v>
      </c>
      <c r="GG25" s="608">
        <f t="shared" si="89"/>
        <v>0</v>
      </c>
      <c r="GH25" s="608">
        <f t="shared" si="90"/>
        <v>0</v>
      </c>
      <c r="GI25" s="608">
        <f t="shared" si="91"/>
        <v>0</v>
      </c>
      <c r="GJ25" s="608">
        <f t="shared" si="92"/>
        <v>0</v>
      </c>
      <c r="GK25" s="608">
        <f t="shared" si="93"/>
        <v>0</v>
      </c>
      <c r="GL25" s="608">
        <f t="shared" si="94"/>
        <v>0</v>
      </c>
      <c r="GM25" s="608">
        <f t="shared" si="95"/>
        <v>0</v>
      </c>
      <c r="GN25" s="608">
        <f t="shared" si="96"/>
        <v>0</v>
      </c>
      <c r="GO25" s="608">
        <f t="shared" si="97"/>
        <v>0</v>
      </c>
      <c r="GP25" s="608">
        <f t="shared" si="98"/>
        <v>0</v>
      </c>
      <c r="GQ25" s="608">
        <f t="shared" si="99"/>
        <v>0</v>
      </c>
      <c r="GR25" s="608">
        <f t="shared" si="100"/>
        <v>0</v>
      </c>
      <c r="GS25" s="608">
        <f t="shared" si="101"/>
        <v>0</v>
      </c>
      <c r="GT25" s="608">
        <f t="shared" si="102"/>
        <v>0</v>
      </c>
      <c r="GU25" s="608">
        <f t="shared" si="103"/>
        <v>0</v>
      </c>
      <c r="GV25" s="608">
        <f t="shared" si="104"/>
        <v>0</v>
      </c>
      <c r="GW25" s="608">
        <f t="shared" si="105"/>
        <v>0</v>
      </c>
      <c r="GX25" s="608">
        <f t="shared" si="106"/>
        <v>0</v>
      </c>
      <c r="GY25" s="608">
        <f t="shared" si="107"/>
        <v>0</v>
      </c>
      <c r="GZ25" s="608">
        <f t="shared" si="108"/>
        <v>0</v>
      </c>
      <c r="HA25" s="608">
        <f t="shared" si="109"/>
        <v>0</v>
      </c>
      <c r="HB25" s="608">
        <f t="shared" si="110"/>
        <v>0</v>
      </c>
      <c r="HC25" s="608">
        <f t="shared" si="111"/>
        <v>0</v>
      </c>
      <c r="HD25" s="608">
        <f t="shared" si="112"/>
        <v>0</v>
      </c>
      <c r="HE25" s="608">
        <f t="shared" si="113"/>
        <v>0</v>
      </c>
      <c r="HF25" s="608">
        <f t="shared" si="114"/>
        <v>0</v>
      </c>
      <c r="HG25" s="608">
        <f t="shared" si="115"/>
        <v>0</v>
      </c>
      <c r="HH25" s="608">
        <f t="shared" si="116"/>
        <v>0</v>
      </c>
      <c r="HI25" s="608">
        <f t="shared" si="117"/>
        <v>0</v>
      </c>
      <c r="HJ25" s="608">
        <f t="shared" si="118"/>
        <v>0</v>
      </c>
      <c r="HK25" s="608">
        <f t="shared" si="119"/>
        <v>0</v>
      </c>
      <c r="HL25" s="608">
        <f t="shared" si="120"/>
        <v>0</v>
      </c>
      <c r="HM25" s="608">
        <f t="shared" si="121"/>
        <v>0</v>
      </c>
      <c r="HN25" s="608">
        <f t="shared" si="122"/>
        <v>0</v>
      </c>
      <c r="HO25" s="608">
        <f t="shared" si="123"/>
        <v>0</v>
      </c>
      <c r="HP25" s="608">
        <f t="shared" si="124"/>
        <v>0</v>
      </c>
      <c r="HQ25" s="608">
        <f t="shared" si="125"/>
        <v>0</v>
      </c>
      <c r="HR25" s="608">
        <f t="shared" si="126"/>
        <v>0</v>
      </c>
      <c r="HS25" s="608">
        <f t="shared" si="127"/>
        <v>0</v>
      </c>
      <c r="HT25" s="608">
        <f t="shared" si="128"/>
        <v>0</v>
      </c>
      <c r="HU25" s="608">
        <f t="shared" si="129"/>
        <v>0</v>
      </c>
      <c r="HV25" s="608">
        <f t="shared" si="130"/>
        <v>0</v>
      </c>
      <c r="HW25" s="608">
        <f t="shared" si="131"/>
        <v>0</v>
      </c>
      <c r="HX25" s="608">
        <f t="shared" si="132"/>
        <v>0</v>
      </c>
      <c r="HY25" s="608">
        <f t="shared" si="133"/>
        <v>0</v>
      </c>
      <c r="HZ25" s="608">
        <f t="shared" si="134"/>
        <v>0</v>
      </c>
      <c r="IA25" s="608">
        <f t="shared" si="135"/>
        <v>0</v>
      </c>
      <c r="IB25" s="608">
        <f t="shared" si="136"/>
        <v>0</v>
      </c>
      <c r="IC25" s="608">
        <f t="shared" si="137"/>
        <v>0</v>
      </c>
      <c r="ID25" s="608">
        <f t="shared" si="138"/>
        <v>0</v>
      </c>
      <c r="IE25" s="608">
        <f t="shared" si="139"/>
        <v>0</v>
      </c>
      <c r="IF25" s="608">
        <f t="shared" si="140"/>
        <v>0</v>
      </c>
      <c r="IG25" s="608">
        <f t="shared" si="141"/>
        <v>0</v>
      </c>
      <c r="IH25" s="608">
        <f t="shared" si="142"/>
        <v>0</v>
      </c>
      <c r="II25" s="608">
        <f t="shared" si="143"/>
        <v>0</v>
      </c>
      <c r="IJ25" s="608">
        <f t="shared" si="144"/>
        <v>0</v>
      </c>
      <c r="IK25" s="608">
        <f t="shared" si="145"/>
        <v>0</v>
      </c>
      <c r="IL25" s="1578">
        <f t="shared" si="146"/>
        <v>0</v>
      </c>
      <c r="IM25" s="496">
        <f t="shared" si="147"/>
        <v>0</v>
      </c>
      <c r="IS25" s="1156">
        <v>0.67861199999999999</v>
      </c>
      <c r="IT25" s="1156">
        <v>0.67861199999999999</v>
      </c>
      <c r="IU25" s="1156">
        <v>0.47724</v>
      </c>
      <c r="IV25" s="1156">
        <v>0</v>
      </c>
      <c r="IW25" s="1156">
        <v>0</v>
      </c>
      <c r="IX25" s="1156">
        <v>0</v>
      </c>
      <c r="IY25" s="1159">
        <v>1.8344640000000001</v>
      </c>
    </row>
    <row r="26" spans="1:259" s="8" customFormat="1" ht="29.25" customHeight="1">
      <c r="A26" s="1187" t="s">
        <v>792</v>
      </c>
      <c r="B26" s="1654"/>
      <c r="C26" s="715"/>
      <c r="D26" s="716" t="s">
        <v>37</v>
      </c>
      <c r="E26" s="89">
        <f t="shared" si="15"/>
        <v>0.25840799999999997</v>
      </c>
      <c r="F26" s="90">
        <f t="shared" si="2"/>
        <v>0.61075079999999993</v>
      </c>
      <c r="G26" s="501">
        <f t="shared" si="16"/>
        <v>0.10179179999999999</v>
      </c>
      <c r="H26" s="501">
        <f t="shared" ref="H26:L26" si="208">+G26</f>
        <v>0.10179179999999999</v>
      </c>
      <c r="I26" s="501">
        <f t="shared" si="208"/>
        <v>0.10179179999999999</v>
      </c>
      <c r="J26" s="501">
        <f t="shared" si="208"/>
        <v>0.10179179999999999</v>
      </c>
      <c r="K26" s="501">
        <f t="shared" si="208"/>
        <v>0.10179179999999999</v>
      </c>
      <c r="L26" s="501">
        <f t="shared" si="208"/>
        <v>0.10179179999999999</v>
      </c>
      <c r="M26" s="91">
        <f t="shared" si="4"/>
        <v>0.61075079999999993</v>
      </c>
      <c r="N26" s="512">
        <f t="shared" si="18"/>
        <v>4.4523E-2</v>
      </c>
      <c r="O26" s="512">
        <f t="shared" ref="O26:Y26" si="209">+N26</f>
        <v>4.4523E-2</v>
      </c>
      <c r="P26" s="512">
        <f t="shared" si="209"/>
        <v>4.4523E-2</v>
      </c>
      <c r="Q26" s="512">
        <f t="shared" si="209"/>
        <v>4.4523E-2</v>
      </c>
      <c r="R26" s="512">
        <f t="shared" si="209"/>
        <v>4.4523E-2</v>
      </c>
      <c r="S26" s="512">
        <f t="shared" si="209"/>
        <v>4.4523E-2</v>
      </c>
      <c r="T26" s="512">
        <f t="shared" si="209"/>
        <v>4.4523E-2</v>
      </c>
      <c r="U26" s="512">
        <f t="shared" si="209"/>
        <v>4.4523E-2</v>
      </c>
      <c r="V26" s="512">
        <f t="shared" si="209"/>
        <v>4.4523E-2</v>
      </c>
      <c r="W26" s="512">
        <f t="shared" si="209"/>
        <v>4.4523E-2</v>
      </c>
      <c r="X26" s="512">
        <f t="shared" si="209"/>
        <v>4.4523E-2</v>
      </c>
      <c r="Y26" s="512">
        <f t="shared" si="209"/>
        <v>4.4523E-2</v>
      </c>
      <c r="Z26" s="91">
        <f t="shared" si="6"/>
        <v>0.53427599999999997</v>
      </c>
      <c r="AA26" s="512">
        <f t="shared" si="20"/>
        <v>8.7299999999999982E-3</v>
      </c>
      <c r="AB26" s="512">
        <f t="shared" ref="AB26:AL26" si="210">+AA26</f>
        <v>8.7299999999999982E-3</v>
      </c>
      <c r="AC26" s="512">
        <f t="shared" si="210"/>
        <v>8.7299999999999982E-3</v>
      </c>
      <c r="AD26" s="512">
        <f t="shared" si="210"/>
        <v>8.7299999999999982E-3</v>
      </c>
      <c r="AE26" s="512">
        <f t="shared" si="210"/>
        <v>8.7299999999999982E-3</v>
      </c>
      <c r="AF26" s="512">
        <f t="shared" si="210"/>
        <v>8.7299999999999982E-3</v>
      </c>
      <c r="AG26" s="512">
        <f t="shared" si="210"/>
        <v>8.7299999999999982E-3</v>
      </c>
      <c r="AH26" s="512">
        <f t="shared" si="210"/>
        <v>8.7299999999999982E-3</v>
      </c>
      <c r="AI26" s="512">
        <f t="shared" si="210"/>
        <v>8.7299999999999982E-3</v>
      </c>
      <c r="AJ26" s="512">
        <f t="shared" si="210"/>
        <v>8.7299999999999982E-3</v>
      </c>
      <c r="AK26" s="512">
        <f t="shared" si="210"/>
        <v>8.7299999999999982E-3</v>
      </c>
      <c r="AL26" s="512">
        <f t="shared" si="210"/>
        <v>8.7299999999999982E-3</v>
      </c>
      <c r="AM26" s="91">
        <f t="shared" si="8"/>
        <v>0.10475999999999998</v>
      </c>
      <c r="AN26" s="91">
        <f t="shared" si="9"/>
        <v>0</v>
      </c>
      <c r="AO26" s="89">
        <f t="shared" si="22"/>
        <v>2.2416115662650601E-2</v>
      </c>
      <c r="AP26" s="89">
        <f t="shared" ref="AP26:DA26" si="211">+AO26</f>
        <v>2.2416115662650601E-2</v>
      </c>
      <c r="AQ26" s="89">
        <f t="shared" si="211"/>
        <v>2.2416115662650601E-2</v>
      </c>
      <c r="AR26" s="89">
        <f t="shared" si="211"/>
        <v>2.2416115662650601E-2</v>
      </c>
      <c r="AS26" s="89">
        <f t="shared" si="211"/>
        <v>2.2416115662650601E-2</v>
      </c>
      <c r="AT26" s="89">
        <f t="shared" si="211"/>
        <v>2.2416115662650601E-2</v>
      </c>
      <c r="AU26" s="89">
        <f t="shared" si="211"/>
        <v>2.2416115662650601E-2</v>
      </c>
      <c r="AV26" s="89">
        <f t="shared" si="211"/>
        <v>2.2416115662650601E-2</v>
      </c>
      <c r="AW26" s="89">
        <f t="shared" si="211"/>
        <v>2.2416115662650601E-2</v>
      </c>
      <c r="AX26" s="89">
        <f t="shared" si="211"/>
        <v>2.2416115662650601E-2</v>
      </c>
      <c r="AY26" s="89">
        <f t="shared" si="211"/>
        <v>2.2416115662650601E-2</v>
      </c>
      <c r="AZ26" s="89">
        <f t="shared" si="211"/>
        <v>2.2416115662650601E-2</v>
      </c>
      <c r="BA26" s="89">
        <f t="shared" si="211"/>
        <v>2.2416115662650601E-2</v>
      </c>
      <c r="BB26" s="89">
        <f t="shared" si="211"/>
        <v>2.2416115662650601E-2</v>
      </c>
      <c r="BC26" s="89">
        <f t="shared" si="211"/>
        <v>2.2416115662650601E-2</v>
      </c>
      <c r="BD26" s="89">
        <f t="shared" si="211"/>
        <v>2.2416115662650601E-2</v>
      </c>
      <c r="BE26" s="89">
        <f t="shared" si="211"/>
        <v>2.2416115662650601E-2</v>
      </c>
      <c r="BF26" s="89">
        <f t="shared" si="211"/>
        <v>2.2416115662650601E-2</v>
      </c>
      <c r="BG26" s="89">
        <f t="shared" si="211"/>
        <v>2.2416115662650601E-2</v>
      </c>
      <c r="BH26" s="89">
        <f t="shared" si="211"/>
        <v>2.2416115662650601E-2</v>
      </c>
      <c r="BI26" s="89">
        <f t="shared" si="211"/>
        <v>2.2416115662650601E-2</v>
      </c>
      <c r="BJ26" s="89">
        <f t="shared" si="211"/>
        <v>2.2416115662650601E-2</v>
      </c>
      <c r="BK26" s="89">
        <f t="shared" si="211"/>
        <v>2.2416115662650601E-2</v>
      </c>
      <c r="BL26" s="89">
        <f t="shared" si="211"/>
        <v>2.2416115662650601E-2</v>
      </c>
      <c r="BM26" s="89">
        <f t="shared" si="211"/>
        <v>2.2416115662650601E-2</v>
      </c>
      <c r="BN26" s="89">
        <f t="shared" si="211"/>
        <v>2.2416115662650601E-2</v>
      </c>
      <c r="BO26" s="89">
        <f t="shared" si="211"/>
        <v>2.2416115662650601E-2</v>
      </c>
      <c r="BP26" s="89">
        <f t="shared" si="211"/>
        <v>2.2416115662650601E-2</v>
      </c>
      <c r="BQ26" s="89">
        <f t="shared" si="211"/>
        <v>2.2416115662650601E-2</v>
      </c>
      <c r="BR26" s="89">
        <f t="shared" si="211"/>
        <v>2.2416115662650601E-2</v>
      </c>
      <c r="BS26" s="89">
        <f t="shared" si="211"/>
        <v>2.2416115662650601E-2</v>
      </c>
      <c r="BT26" s="89">
        <f t="shared" si="211"/>
        <v>2.2416115662650601E-2</v>
      </c>
      <c r="BU26" s="89">
        <f t="shared" si="211"/>
        <v>2.2416115662650601E-2</v>
      </c>
      <c r="BV26" s="89">
        <f t="shared" si="211"/>
        <v>2.2416115662650601E-2</v>
      </c>
      <c r="BW26" s="89">
        <f t="shared" si="211"/>
        <v>2.2416115662650601E-2</v>
      </c>
      <c r="BX26" s="89">
        <f t="shared" si="211"/>
        <v>2.2416115662650601E-2</v>
      </c>
      <c r="BY26" s="89">
        <f t="shared" si="211"/>
        <v>2.2416115662650601E-2</v>
      </c>
      <c r="BZ26" s="89">
        <f t="shared" si="211"/>
        <v>2.2416115662650601E-2</v>
      </c>
      <c r="CA26" s="89">
        <f t="shared" si="211"/>
        <v>2.2416115662650601E-2</v>
      </c>
      <c r="CB26" s="89">
        <f t="shared" si="211"/>
        <v>2.2416115662650601E-2</v>
      </c>
      <c r="CC26" s="89">
        <f t="shared" si="211"/>
        <v>2.2416115662650601E-2</v>
      </c>
      <c r="CD26" s="89">
        <f t="shared" si="211"/>
        <v>2.2416115662650601E-2</v>
      </c>
      <c r="CE26" s="89">
        <f t="shared" si="211"/>
        <v>2.2416115662650601E-2</v>
      </c>
      <c r="CF26" s="89">
        <f t="shared" si="211"/>
        <v>2.2416115662650601E-2</v>
      </c>
      <c r="CG26" s="89">
        <f t="shared" si="211"/>
        <v>2.2416115662650601E-2</v>
      </c>
      <c r="CH26" s="89">
        <f t="shared" si="211"/>
        <v>2.2416115662650601E-2</v>
      </c>
      <c r="CI26" s="89">
        <f t="shared" si="211"/>
        <v>2.2416115662650601E-2</v>
      </c>
      <c r="CJ26" s="89">
        <f t="shared" si="211"/>
        <v>2.2416115662650601E-2</v>
      </c>
      <c r="CK26" s="89">
        <f t="shared" si="211"/>
        <v>2.2416115662650601E-2</v>
      </c>
      <c r="CL26" s="89">
        <f t="shared" si="211"/>
        <v>2.2416115662650601E-2</v>
      </c>
      <c r="CM26" s="89">
        <f t="shared" si="211"/>
        <v>2.2416115662650601E-2</v>
      </c>
      <c r="CN26" s="89">
        <f t="shared" si="211"/>
        <v>2.2416115662650601E-2</v>
      </c>
      <c r="CO26" s="89">
        <f t="shared" si="211"/>
        <v>2.2416115662650601E-2</v>
      </c>
      <c r="CP26" s="89">
        <f t="shared" si="211"/>
        <v>2.2416115662650601E-2</v>
      </c>
      <c r="CQ26" s="89">
        <f t="shared" si="211"/>
        <v>2.2416115662650601E-2</v>
      </c>
      <c r="CR26" s="89">
        <f t="shared" si="211"/>
        <v>2.2416115662650601E-2</v>
      </c>
      <c r="CS26" s="89">
        <f t="shared" si="211"/>
        <v>2.2416115662650601E-2</v>
      </c>
      <c r="CT26" s="89">
        <f t="shared" si="211"/>
        <v>2.2416115662650601E-2</v>
      </c>
      <c r="CU26" s="89">
        <f t="shared" si="211"/>
        <v>2.2416115662650601E-2</v>
      </c>
      <c r="CV26" s="89">
        <f t="shared" si="211"/>
        <v>2.2416115662650601E-2</v>
      </c>
      <c r="CW26" s="89">
        <f t="shared" si="211"/>
        <v>2.2416115662650601E-2</v>
      </c>
      <c r="CX26" s="89">
        <f t="shared" si="211"/>
        <v>2.2416115662650601E-2</v>
      </c>
      <c r="CY26" s="89">
        <f t="shared" si="211"/>
        <v>2.2416115662650601E-2</v>
      </c>
      <c r="CZ26" s="89">
        <f t="shared" si="211"/>
        <v>2.2416115662650601E-2</v>
      </c>
      <c r="DA26" s="89">
        <f t="shared" si="211"/>
        <v>2.2416115662650601E-2</v>
      </c>
      <c r="DB26" s="89">
        <f t="shared" ref="DB26:DS26" si="212">+DA26</f>
        <v>2.2416115662650601E-2</v>
      </c>
      <c r="DC26" s="89">
        <f t="shared" si="212"/>
        <v>2.2416115662650601E-2</v>
      </c>
      <c r="DD26" s="89">
        <f t="shared" si="212"/>
        <v>2.2416115662650601E-2</v>
      </c>
      <c r="DE26" s="89">
        <f t="shared" si="212"/>
        <v>2.2416115662650601E-2</v>
      </c>
      <c r="DF26" s="89">
        <f t="shared" si="212"/>
        <v>2.2416115662650601E-2</v>
      </c>
      <c r="DG26" s="89">
        <f t="shared" si="212"/>
        <v>2.2416115662650601E-2</v>
      </c>
      <c r="DH26" s="89">
        <f t="shared" si="212"/>
        <v>2.2416115662650601E-2</v>
      </c>
      <c r="DI26" s="89">
        <f t="shared" si="212"/>
        <v>2.2416115662650601E-2</v>
      </c>
      <c r="DJ26" s="89">
        <f t="shared" si="212"/>
        <v>2.2416115662650601E-2</v>
      </c>
      <c r="DK26" s="89">
        <f t="shared" si="212"/>
        <v>2.2416115662650601E-2</v>
      </c>
      <c r="DL26" s="89">
        <f t="shared" si="212"/>
        <v>2.2416115662650601E-2</v>
      </c>
      <c r="DM26" s="89">
        <f t="shared" si="212"/>
        <v>2.2416115662650601E-2</v>
      </c>
      <c r="DN26" s="89">
        <f t="shared" si="212"/>
        <v>2.2416115662650601E-2</v>
      </c>
      <c r="DO26" s="89">
        <f t="shared" si="212"/>
        <v>2.2416115662650601E-2</v>
      </c>
      <c r="DP26" s="89">
        <f t="shared" si="212"/>
        <v>2.2416115662650601E-2</v>
      </c>
      <c r="DQ26" s="89">
        <f t="shared" si="212"/>
        <v>2.2416115662650601E-2</v>
      </c>
      <c r="DR26" s="89">
        <f t="shared" si="212"/>
        <v>2.2416115662650601E-2</v>
      </c>
      <c r="DS26" s="89">
        <f t="shared" si="212"/>
        <v>2.2416115662650601E-2</v>
      </c>
      <c r="DT26" s="89">
        <f t="shared" si="25"/>
        <v>0</v>
      </c>
      <c r="DU26" s="92">
        <f t="shared" si="26"/>
        <v>1.8605375999999998</v>
      </c>
      <c r="DV26" s="30"/>
      <c r="DW26" s="55">
        <f t="shared" si="27"/>
        <v>0</v>
      </c>
      <c r="DX26" s="489">
        <f t="shared" si="28"/>
        <v>0</v>
      </c>
      <c r="DY26" s="74">
        <f t="shared" si="29"/>
        <v>0</v>
      </c>
      <c r="DZ26" s="74">
        <f t="shared" si="30"/>
        <v>0</v>
      </c>
      <c r="EA26" s="74">
        <f t="shared" si="31"/>
        <v>0</v>
      </c>
      <c r="EB26" s="74">
        <f t="shared" si="32"/>
        <v>0</v>
      </c>
      <c r="EC26" s="74">
        <f t="shared" si="33"/>
        <v>0</v>
      </c>
      <c r="ED26" s="74">
        <f t="shared" si="34"/>
        <v>0</v>
      </c>
      <c r="EE26" s="490">
        <f t="shared" si="35"/>
        <v>0</v>
      </c>
      <c r="EF26" s="75">
        <f t="shared" si="36"/>
        <v>0</v>
      </c>
      <c r="EG26" s="75">
        <f t="shared" si="37"/>
        <v>0</v>
      </c>
      <c r="EH26" s="75">
        <f t="shared" si="38"/>
        <v>0</v>
      </c>
      <c r="EI26" s="75">
        <f t="shared" si="39"/>
        <v>0</v>
      </c>
      <c r="EJ26" s="75">
        <f t="shared" si="40"/>
        <v>0</v>
      </c>
      <c r="EK26" s="75">
        <f t="shared" si="41"/>
        <v>0</v>
      </c>
      <c r="EL26" s="75">
        <f t="shared" si="42"/>
        <v>0</v>
      </c>
      <c r="EM26" s="75">
        <f t="shared" si="43"/>
        <v>0</v>
      </c>
      <c r="EN26" s="75">
        <f t="shared" si="44"/>
        <v>0</v>
      </c>
      <c r="EO26" s="75">
        <f t="shared" si="45"/>
        <v>0</v>
      </c>
      <c r="EP26" s="75">
        <f t="shared" si="46"/>
        <v>0</v>
      </c>
      <c r="EQ26" s="75">
        <f t="shared" si="47"/>
        <v>0</v>
      </c>
      <c r="ER26" s="490">
        <f t="shared" si="48"/>
        <v>0</v>
      </c>
      <c r="ES26" s="75">
        <f t="shared" si="49"/>
        <v>0</v>
      </c>
      <c r="ET26" s="75">
        <f t="shared" si="50"/>
        <v>0</v>
      </c>
      <c r="EU26" s="75">
        <f t="shared" si="51"/>
        <v>0</v>
      </c>
      <c r="EV26" s="75">
        <f t="shared" si="52"/>
        <v>0</v>
      </c>
      <c r="EW26" s="75">
        <f t="shared" si="53"/>
        <v>0</v>
      </c>
      <c r="EX26" s="75">
        <f t="shared" si="54"/>
        <v>0</v>
      </c>
      <c r="EY26" s="75">
        <f t="shared" si="55"/>
        <v>0</v>
      </c>
      <c r="EZ26" s="75">
        <f t="shared" si="56"/>
        <v>0</v>
      </c>
      <c r="FA26" s="75">
        <f t="shared" si="57"/>
        <v>0</v>
      </c>
      <c r="FB26" s="75">
        <f t="shared" si="58"/>
        <v>0</v>
      </c>
      <c r="FC26" s="75">
        <f t="shared" si="59"/>
        <v>0</v>
      </c>
      <c r="FD26" s="75">
        <f t="shared" si="60"/>
        <v>0</v>
      </c>
      <c r="FE26" s="490">
        <f t="shared" si="61"/>
        <v>0</v>
      </c>
      <c r="FF26" s="490">
        <f t="shared" si="62"/>
        <v>0</v>
      </c>
      <c r="FG26" s="608">
        <f t="shared" si="63"/>
        <v>0</v>
      </c>
      <c r="FH26" s="608">
        <f t="shared" si="64"/>
        <v>0</v>
      </c>
      <c r="FI26" s="608">
        <f t="shared" si="65"/>
        <v>0</v>
      </c>
      <c r="FJ26" s="608">
        <f t="shared" si="66"/>
        <v>0</v>
      </c>
      <c r="FK26" s="608">
        <f t="shared" si="67"/>
        <v>0</v>
      </c>
      <c r="FL26" s="608">
        <f t="shared" si="68"/>
        <v>0</v>
      </c>
      <c r="FM26" s="608">
        <f t="shared" si="69"/>
        <v>0</v>
      </c>
      <c r="FN26" s="608">
        <f t="shared" si="70"/>
        <v>0</v>
      </c>
      <c r="FO26" s="608">
        <f t="shared" si="71"/>
        <v>0</v>
      </c>
      <c r="FP26" s="608">
        <f t="shared" si="72"/>
        <v>0</v>
      </c>
      <c r="FQ26" s="608">
        <f t="shared" si="73"/>
        <v>0</v>
      </c>
      <c r="FR26" s="608">
        <f t="shared" si="74"/>
        <v>0</v>
      </c>
      <c r="FS26" s="608">
        <f t="shared" si="75"/>
        <v>0</v>
      </c>
      <c r="FT26" s="608">
        <f t="shared" si="76"/>
        <v>0</v>
      </c>
      <c r="FU26" s="608">
        <f t="shared" si="77"/>
        <v>0</v>
      </c>
      <c r="FV26" s="608">
        <f t="shared" si="78"/>
        <v>0</v>
      </c>
      <c r="FW26" s="608">
        <f t="shared" si="79"/>
        <v>0</v>
      </c>
      <c r="FX26" s="608">
        <f t="shared" si="80"/>
        <v>0</v>
      </c>
      <c r="FY26" s="608">
        <f t="shared" si="81"/>
        <v>0</v>
      </c>
      <c r="FZ26" s="608">
        <f t="shared" si="82"/>
        <v>0</v>
      </c>
      <c r="GA26" s="608">
        <f t="shared" si="83"/>
        <v>0</v>
      </c>
      <c r="GB26" s="608">
        <f t="shared" si="84"/>
        <v>0</v>
      </c>
      <c r="GC26" s="608">
        <f t="shared" si="85"/>
        <v>0</v>
      </c>
      <c r="GD26" s="608">
        <f t="shared" si="86"/>
        <v>0</v>
      </c>
      <c r="GE26" s="608">
        <f t="shared" si="87"/>
        <v>0</v>
      </c>
      <c r="GF26" s="608">
        <f t="shared" si="88"/>
        <v>0</v>
      </c>
      <c r="GG26" s="608">
        <f t="shared" si="89"/>
        <v>0</v>
      </c>
      <c r="GH26" s="608">
        <f t="shared" si="90"/>
        <v>0</v>
      </c>
      <c r="GI26" s="608">
        <f t="shared" si="91"/>
        <v>0</v>
      </c>
      <c r="GJ26" s="608">
        <f t="shared" si="92"/>
        <v>0</v>
      </c>
      <c r="GK26" s="608">
        <f t="shared" si="93"/>
        <v>0</v>
      </c>
      <c r="GL26" s="608">
        <f t="shared" si="94"/>
        <v>0</v>
      </c>
      <c r="GM26" s="608">
        <f t="shared" si="95"/>
        <v>0</v>
      </c>
      <c r="GN26" s="608">
        <f t="shared" si="96"/>
        <v>0</v>
      </c>
      <c r="GO26" s="608">
        <f t="shared" si="97"/>
        <v>0</v>
      </c>
      <c r="GP26" s="608">
        <f t="shared" si="98"/>
        <v>0</v>
      </c>
      <c r="GQ26" s="608">
        <f t="shared" si="99"/>
        <v>0</v>
      </c>
      <c r="GR26" s="608">
        <f t="shared" si="100"/>
        <v>0</v>
      </c>
      <c r="GS26" s="608">
        <f t="shared" si="101"/>
        <v>0</v>
      </c>
      <c r="GT26" s="608">
        <f t="shared" si="102"/>
        <v>0</v>
      </c>
      <c r="GU26" s="608">
        <f t="shared" si="103"/>
        <v>0</v>
      </c>
      <c r="GV26" s="608">
        <f t="shared" si="104"/>
        <v>0</v>
      </c>
      <c r="GW26" s="608">
        <f t="shared" si="105"/>
        <v>0</v>
      </c>
      <c r="GX26" s="608">
        <f t="shared" si="106"/>
        <v>0</v>
      </c>
      <c r="GY26" s="608">
        <f t="shared" si="107"/>
        <v>0</v>
      </c>
      <c r="GZ26" s="608">
        <f t="shared" si="108"/>
        <v>0</v>
      </c>
      <c r="HA26" s="608">
        <f t="shared" si="109"/>
        <v>0</v>
      </c>
      <c r="HB26" s="608">
        <f t="shared" si="110"/>
        <v>0</v>
      </c>
      <c r="HC26" s="608">
        <f t="shared" si="111"/>
        <v>0</v>
      </c>
      <c r="HD26" s="608">
        <f t="shared" si="112"/>
        <v>0</v>
      </c>
      <c r="HE26" s="608">
        <f t="shared" si="113"/>
        <v>0</v>
      </c>
      <c r="HF26" s="608">
        <f t="shared" si="114"/>
        <v>0</v>
      </c>
      <c r="HG26" s="608">
        <f t="shared" si="115"/>
        <v>0</v>
      </c>
      <c r="HH26" s="608">
        <f t="shared" si="116"/>
        <v>0</v>
      </c>
      <c r="HI26" s="608">
        <f t="shared" si="117"/>
        <v>0</v>
      </c>
      <c r="HJ26" s="608">
        <f t="shared" si="118"/>
        <v>0</v>
      </c>
      <c r="HK26" s="608">
        <f t="shared" si="119"/>
        <v>0</v>
      </c>
      <c r="HL26" s="608">
        <f t="shared" si="120"/>
        <v>0</v>
      </c>
      <c r="HM26" s="608">
        <f t="shared" si="121"/>
        <v>0</v>
      </c>
      <c r="HN26" s="608">
        <f t="shared" si="122"/>
        <v>0</v>
      </c>
      <c r="HO26" s="608">
        <f t="shared" si="123"/>
        <v>0</v>
      </c>
      <c r="HP26" s="608">
        <f t="shared" si="124"/>
        <v>0</v>
      </c>
      <c r="HQ26" s="608">
        <f t="shared" si="125"/>
        <v>0</v>
      </c>
      <c r="HR26" s="608">
        <f t="shared" si="126"/>
        <v>0</v>
      </c>
      <c r="HS26" s="608">
        <f t="shared" si="127"/>
        <v>0</v>
      </c>
      <c r="HT26" s="608">
        <f t="shared" si="128"/>
        <v>0</v>
      </c>
      <c r="HU26" s="608">
        <f t="shared" si="129"/>
        <v>0</v>
      </c>
      <c r="HV26" s="608">
        <f t="shared" si="130"/>
        <v>0</v>
      </c>
      <c r="HW26" s="608">
        <f t="shared" si="131"/>
        <v>0</v>
      </c>
      <c r="HX26" s="608">
        <f t="shared" si="132"/>
        <v>0</v>
      </c>
      <c r="HY26" s="608">
        <f t="shared" si="133"/>
        <v>0</v>
      </c>
      <c r="HZ26" s="608">
        <f t="shared" si="134"/>
        <v>0</v>
      </c>
      <c r="IA26" s="608">
        <f t="shared" si="135"/>
        <v>0</v>
      </c>
      <c r="IB26" s="608">
        <f t="shared" si="136"/>
        <v>0</v>
      </c>
      <c r="IC26" s="608">
        <f t="shared" si="137"/>
        <v>0</v>
      </c>
      <c r="ID26" s="608">
        <f t="shared" si="138"/>
        <v>0</v>
      </c>
      <c r="IE26" s="608">
        <f t="shared" si="139"/>
        <v>0</v>
      </c>
      <c r="IF26" s="608">
        <f t="shared" si="140"/>
        <v>0</v>
      </c>
      <c r="IG26" s="608">
        <f t="shared" si="141"/>
        <v>0</v>
      </c>
      <c r="IH26" s="608">
        <f t="shared" si="142"/>
        <v>0</v>
      </c>
      <c r="II26" s="608">
        <f t="shared" si="143"/>
        <v>0</v>
      </c>
      <c r="IJ26" s="608">
        <f t="shared" si="144"/>
        <v>0</v>
      </c>
      <c r="IK26" s="608">
        <f t="shared" si="145"/>
        <v>0</v>
      </c>
      <c r="IL26" s="1578">
        <f t="shared" si="146"/>
        <v>0</v>
      </c>
      <c r="IM26" s="496">
        <f t="shared" si="147"/>
        <v>0</v>
      </c>
      <c r="IS26" s="1156">
        <v>1.0179179999999999</v>
      </c>
      <c r="IT26" s="1156">
        <v>1.0179179999999999</v>
      </c>
      <c r="IU26" s="1156">
        <v>0.89045999999999992</v>
      </c>
      <c r="IV26" s="1156">
        <v>0.17459999999999998</v>
      </c>
      <c r="IW26" s="1156">
        <v>0</v>
      </c>
      <c r="IX26" s="1156">
        <v>0</v>
      </c>
      <c r="IY26" s="1159">
        <v>3.1008959999999997</v>
      </c>
    </row>
    <row r="27" spans="1:259" s="9" customFormat="1" ht="29.25" customHeight="1">
      <c r="A27" s="1189" t="s">
        <v>792</v>
      </c>
      <c r="B27" s="1655"/>
      <c r="C27" s="717"/>
      <c r="D27" s="718" t="s">
        <v>21</v>
      </c>
      <c r="E27" s="93">
        <f t="shared" si="15"/>
        <v>0.37306199999999995</v>
      </c>
      <c r="F27" s="94">
        <f t="shared" si="2"/>
        <v>0.91612619999999989</v>
      </c>
      <c r="G27" s="502">
        <f t="shared" si="16"/>
        <v>0.15268769999999998</v>
      </c>
      <c r="H27" s="502">
        <f t="shared" ref="H27:L27" si="213">+G27</f>
        <v>0.15268769999999998</v>
      </c>
      <c r="I27" s="502">
        <f t="shared" si="213"/>
        <v>0.15268769999999998</v>
      </c>
      <c r="J27" s="502">
        <f t="shared" si="213"/>
        <v>0.15268769999999998</v>
      </c>
      <c r="K27" s="502">
        <f t="shared" si="213"/>
        <v>0.15268769999999998</v>
      </c>
      <c r="L27" s="502">
        <f t="shared" si="213"/>
        <v>0.15268769999999998</v>
      </c>
      <c r="M27" s="95">
        <f t="shared" si="4"/>
        <v>0.91612619999999989</v>
      </c>
      <c r="N27" s="513">
        <f t="shared" si="18"/>
        <v>6.2419499999999989E-2</v>
      </c>
      <c r="O27" s="513">
        <f t="shared" ref="O27:Y27" si="214">+N27</f>
        <v>6.2419499999999989E-2</v>
      </c>
      <c r="P27" s="513">
        <f t="shared" si="214"/>
        <v>6.2419499999999989E-2</v>
      </c>
      <c r="Q27" s="513">
        <f t="shared" si="214"/>
        <v>6.2419499999999989E-2</v>
      </c>
      <c r="R27" s="513">
        <f t="shared" si="214"/>
        <v>6.2419499999999989E-2</v>
      </c>
      <c r="S27" s="513">
        <f t="shared" si="214"/>
        <v>6.2419499999999989E-2</v>
      </c>
      <c r="T27" s="513">
        <f t="shared" si="214"/>
        <v>6.2419499999999989E-2</v>
      </c>
      <c r="U27" s="513">
        <f t="shared" si="214"/>
        <v>6.2419499999999989E-2</v>
      </c>
      <c r="V27" s="513">
        <f t="shared" si="214"/>
        <v>6.2419499999999989E-2</v>
      </c>
      <c r="W27" s="513">
        <f t="shared" si="214"/>
        <v>6.2419499999999989E-2</v>
      </c>
      <c r="X27" s="513">
        <f t="shared" si="214"/>
        <v>6.2419499999999989E-2</v>
      </c>
      <c r="Y27" s="513">
        <f t="shared" si="214"/>
        <v>6.2419499999999989E-2</v>
      </c>
      <c r="Z27" s="95">
        <f t="shared" si="6"/>
        <v>0.74903399999999987</v>
      </c>
      <c r="AA27" s="513">
        <f t="shared" si="20"/>
        <v>8.7299999999999982E-3</v>
      </c>
      <c r="AB27" s="513">
        <f t="shared" ref="AB27:AL27" si="215">+AA27</f>
        <v>8.7299999999999982E-3</v>
      </c>
      <c r="AC27" s="513">
        <f t="shared" si="215"/>
        <v>8.7299999999999982E-3</v>
      </c>
      <c r="AD27" s="513">
        <f t="shared" si="215"/>
        <v>8.7299999999999982E-3</v>
      </c>
      <c r="AE27" s="513">
        <f t="shared" si="215"/>
        <v>8.7299999999999982E-3</v>
      </c>
      <c r="AF27" s="513">
        <f t="shared" si="215"/>
        <v>8.7299999999999982E-3</v>
      </c>
      <c r="AG27" s="513">
        <f t="shared" si="215"/>
        <v>8.7299999999999982E-3</v>
      </c>
      <c r="AH27" s="513">
        <f t="shared" si="215"/>
        <v>8.7299999999999982E-3</v>
      </c>
      <c r="AI27" s="513">
        <f t="shared" si="215"/>
        <v>8.7299999999999982E-3</v>
      </c>
      <c r="AJ27" s="513">
        <f t="shared" si="215"/>
        <v>8.7299999999999982E-3</v>
      </c>
      <c r="AK27" s="513">
        <f t="shared" si="215"/>
        <v>8.7299999999999982E-3</v>
      </c>
      <c r="AL27" s="513">
        <f t="shared" si="215"/>
        <v>8.7299999999999982E-3</v>
      </c>
      <c r="AM27" s="95">
        <f t="shared" si="8"/>
        <v>0.10475999999999998</v>
      </c>
      <c r="AN27" s="95">
        <f t="shared" si="9"/>
        <v>0</v>
      </c>
      <c r="AO27" s="93">
        <f t="shared" si="22"/>
        <v>3.2362004819277104E-2</v>
      </c>
      <c r="AP27" s="93">
        <f t="shared" ref="AP27:DA27" si="216">+AO27</f>
        <v>3.2362004819277104E-2</v>
      </c>
      <c r="AQ27" s="93">
        <f t="shared" si="216"/>
        <v>3.2362004819277104E-2</v>
      </c>
      <c r="AR27" s="93">
        <f t="shared" si="216"/>
        <v>3.2362004819277104E-2</v>
      </c>
      <c r="AS27" s="93">
        <f t="shared" si="216"/>
        <v>3.2362004819277104E-2</v>
      </c>
      <c r="AT27" s="93">
        <f t="shared" si="216"/>
        <v>3.2362004819277104E-2</v>
      </c>
      <c r="AU27" s="93">
        <f t="shared" si="216"/>
        <v>3.2362004819277104E-2</v>
      </c>
      <c r="AV27" s="93">
        <f t="shared" si="216"/>
        <v>3.2362004819277104E-2</v>
      </c>
      <c r="AW27" s="93">
        <f t="shared" si="216"/>
        <v>3.2362004819277104E-2</v>
      </c>
      <c r="AX27" s="93">
        <f t="shared" si="216"/>
        <v>3.2362004819277104E-2</v>
      </c>
      <c r="AY27" s="93">
        <f t="shared" si="216"/>
        <v>3.2362004819277104E-2</v>
      </c>
      <c r="AZ27" s="93">
        <f t="shared" si="216"/>
        <v>3.2362004819277104E-2</v>
      </c>
      <c r="BA27" s="93">
        <f t="shared" si="216"/>
        <v>3.2362004819277104E-2</v>
      </c>
      <c r="BB27" s="93">
        <f t="shared" si="216"/>
        <v>3.2362004819277104E-2</v>
      </c>
      <c r="BC27" s="93">
        <f t="shared" si="216"/>
        <v>3.2362004819277104E-2</v>
      </c>
      <c r="BD27" s="93">
        <f t="shared" si="216"/>
        <v>3.2362004819277104E-2</v>
      </c>
      <c r="BE27" s="93">
        <f t="shared" si="216"/>
        <v>3.2362004819277104E-2</v>
      </c>
      <c r="BF27" s="93">
        <f t="shared" si="216"/>
        <v>3.2362004819277104E-2</v>
      </c>
      <c r="BG27" s="93">
        <f t="shared" si="216"/>
        <v>3.2362004819277104E-2</v>
      </c>
      <c r="BH27" s="93">
        <f t="shared" si="216"/>
        <v>3.2362004819277104E-2</v>
      </c>
      <c r="BI27" s="93">
        <f t="shared" si="216"/>
        <v>3.2362004819277104E-2</v>
      </c>
      <c r="BJ27" s="93">
        <f t="shared" si="216"/>
        <v>3.2362004819277104E-2</v>
      </c>
      <c r="BK27" s="93">
        <f t="shared" si="216"/>
        <v>3.2362004819277104E-2</v>
      </c>
      <c r="BL27" s="93">
        <f t="shared" si="216"/>
        <v>3.2362004819277104E-2</v>
      </c>
      <c r="BM27" s="93">
        <f t="shared" si="216"/>
        <v>3.2362004819277104E-2</v>
      </c>
      <c r="BN27" s="93">
        <f t="shared" si="216"/>
        <v>3.2362004819277104E-2</v>
      </c>
      <c r="BO27" s="93">
        <f t="shared" si="216"/>
        <v>3.2362004819277104E-2</v>
      </c>
      <c r="BP27" s="93">
        <f t="shared" si="216"/>
        <v>3.2362004819277104E-2</v>
      </c>
      <c r="BQ27" s="93">
        <f t="shared" si="216"/>
        <v>3.2362004819277104E-2</v>
      </c>
      <c r="BR27" s="93">
        <f t="shared" si="216"/>
        <v>3.2362004819277104E-2</v>
      </c>
      <c r="BS27" s="93">
        <f t="shared" si="216"/>
        <v>3.2362004819277104E-2</v>
      </c>
      <c r="BT27" s="93">
        <f t="shared" si="216"/>
        <v>3.2362004819277104E-2</v>
      </c>
      <c r="BU27" s="93">
        <f t="shared" si="216"/>
        <v>3.2362004819277104E-2</v>
      </c>
      <c r="BV27" s="93">
        <f t="shared" si="216"/>
        <v>3.2362004819277104E-2</v>
      </c>
      <c r="BW27" s="93">
        <f t="shared" si="216"/>
        <v>3.2362004819277104E-2</v>
      </c>
      <c r="BX27" s="93">
        <f t="shared" si="216"/>
        <v>3.2362004819277104E-2</v>
      </c>
      <c r="BY27" s="93">
        <f t="shared" si="216"/>
        <v>3.2362004819277104E-2</v>
      </c>
      <c r="BZ27" s="93">
        <f t="shared" si="216"/>
        <v>3.2362004819277104E-2</v>
      </c>
      <c r="CA27" s="93">
        <f t="shared" si="216"/>
        <v>3.2362004819277104E-2</v>
      </c>
      <c r="CB27" s="93">
        <f t="shared" si="216"/>
        <v>3.2362004819277104E-2</v>
      </c>
      <c r="CC27" s="93">
        <f t="shared" si="216"/>
        <v>3.2362004819277104E-2</v>
      </c>
      <c r="CD27" s="93">
        <f t="shared" si="216"/>
        <v>3.2362004819277104E-2</v>
      </c>
      <c r="CE27" s="93">
        <f t="shared" si="216"/>
        <v>3.2362004819277104E-2</v>
      </c>
      <c r="CF27" s="93">
        <f t="shared" si="216"/>
        <v>3.2362004819277104E-2</v>
      </c>
      <c r="CG27" s="93">
        <f t="shared" si="216"/>
        <v>3.2362004819277104E-2</v>
      </c>
      <c r="CH27" s="93">
        <f t="shared" si="216"/>
        <v>3.2362004819277104E-2</v>
      </c>
      <c r="CI27" s="93">
        <f t="shared" si="216"/>
        <v>3.2362004819277104E-2</v>
      </c>
      <c r="CJ27" s="93">
        <f t="shared" si="216"/>
        <v>3.2362004819277104E-2</v>
      </c>
      <c r="CK27" s="93">
        <f t="shared" si="216"/>
        <v>3.2362004819277104E-2</v>
      </c>
      <c r="CL27" s="93">
        <f t="shared" si="216"/>
        <v>3.2362004819277104E-2</v>
      </c>
      <c r="CM27" s="93">
        <f t="shared" si="216"/>
        <v>3.2362004819277104E-2</v>
      </c>
      <c r="CN27" s="93">
        <f t="shared" si="216"/>
        <v>3.2362004819277104E-2</v>
      </c>
      <c r="CO27" s="93">
        <f t="shared" si="216"/>
        <v>3.2362004819277104E-2</v>
      </c>
      <c r="CP27" s="93">
        <f t="shared" si="216"/>
        <v>3.2362004819277104E-2</v>
      </c>
      <c r="CQ27" s="93">
        <f t="shared" si="216"/>
        <v>3.2362004819277104E-2</v>
      </c>
      <c r="CR27" s="93">
        <f t="shared" si="216"/>
        <v>3.2362004819277104E-2</v>
      </c>
      <c r="CS27" s="93">
        <f t="shared" si="216"/>
        <v>3.2362004819277104E-2</v>
      </c>
      <c r="CT27" s="93">
        <f t="shared" si="216"/>
        <v>3.2362004819277104E-2</v>
      </c>
      <c r="CU27" s="93">
        <f t="shared" si="216"/>
        <v>3.2362004819277104E-2</v>
      </c>
      <c r="CV27" s="93">
        <f t="shared" si="216"/>
        <v>3.2362004819277104E-2</v>
      </c>
      <c r="CW27" s="93">
        <f t="shared" si="216"/>
        <v>3.2362004819277104E-2</v>
      </c>
      <c r="CX27" s="93">
        <f t="shared" si="216"/>
        <v>3.2362004819277104E-2</v>
      </c>
      <c r="CY27" s="93">
        <f t="shared" si="216"/>
        <v>3.2362004819277104E-2</v>
      </c>
      <c r="CZ27" s="93">
        <f t="shared" si="216"/>
        <v>3.2362004819277104E-2</v>
      </c>
      <c r="DA27" s="93">
        <f t="shared" si="216"/>
        <v>3.2362004819277104E-2</v>
      </c>
      <c r="DB27" s="93">
        <f t="shared" ref="DB27:DS27" si="217">+DA27</f>
        <v>3.2362004819277104E-2</v>
      </c>
      <c r="DC27" s="93">
        <f t="shared" si="217"/>
        <v>3.2362004819277104E-2</v>
      </c>
      <c r="DD27" s="93">
        <f t="shared" si="217"/>
        <v>3.2362004819277104E-2</v>
      </c>
      <c r="DE27" s="93">
        <f t="shared" si="217"/>
        <v>3.2362004819277104E-2</v>
      </c>
      <c r="DF27" s="93">
        <f t="shared" si="217"/>
        <v>3.2362004819277104E-2</v>
      </c>
      <c r="DG27" s="93">
        <f t="shared" si="217"/>
        <v>3.2362004819277104E-2</v>
      </c>
      <c r="DH27" s="93">
        <f t="shared" si="217"/>
        <v>3.2362004819277104E-2</v>
      </c>
      <c r="DI27" s="93">
        <f t="shared" si="217"/>
        <v>3.2362004819277104E-2</v>
      </c>
      <c r="DJ27" s="93">
        <f t="shared" si="217"/>
        <v>3.2362004819277104E-2</v>
      </c>
      <c r="DK27" s="93">
        <f t="shared" si="217"/>
        <v>3.2362004819277104E-2</v>
      </c>
      <c r="DL27" s="93">
        <f t="shared" si="217"/>
        <v>3.2362004819277104E-2</v>
      </c>
      <c r="DM27" s="93">
        <f t="shared" si="217"/>
        <v>3.2362004819277104E-2</v>
      </c>
      <c r="DN27" s="93">
        <f t="shared" si="217"/>
        <v>3.2362004819277104E-2</v>
      </c>
      <c r="DO27" s="93">
        <f t="shared" si="217"/>
        <v>3.2362004819277104E-2</v>
      </c>
      <c r="DP27" s="93">
        <f t="shared" si="217"/>
        <v>3.2362004819277104E-2</v>
      </c>
      <c r="DQ27" s="93">
        <f t="shared" si="217"/>
        <v>3.2362004819277104E-2</v>
      </c>
      <c r="DR27" s="93">
        <f t="shared" si="217"/>
        <v>3.2362004819277104E-2</v>
      </c>
      <c r="DS27" s="93">
        <f t="shared" si="217"/>
        <v>3.2362004819277104E-2</v>
      </c>
      <c r="DT27" s="93">
        <f t="shared" si="25"/>
        <v>0</v>
      </c>
      <c r="DU27" s="96">
        <f t="shared" si="26"/>
        <v>2.6860463999999995</v>
      </c>
      <c r="DV27" s="31"/>
      <c r="DW27" s="56">
        <f t="shared" si="27"/>
        <v>0</v>
      </c>
      <c r="DX27" s="491">
        <f t="shared" si="28"/>
        <v>0</v>
      </c>
      <c r="DY27" s="80">
        <f t="shared" si="29"/>
        <v>0</v>
      </c>
      <c r="DZ27" s="80">
        <f t="shared" si="30"/>
        <v>0</v>
      </c>
      <c r="EA27" s="80">
        <f t="shared" si="31"/>
        <v>0</v>
      </c>
      <c r="EB27" s="80">
        <f t="shared" si="32"/>
        <v>0</v>
      </c>
      <c r="EC27" s="80">
        <f t="shared" si="33"/>
        <v>0</v>
      </c>
      <c r="ED27" s="80">
        <f t="shared" si="34"/>
        <v>0</v>
      </c>
      <c r="EE27" s="492">
        <f t="shared" si="35"/>
        <v>0</v>
      </c>
      <c r="EF27" s="81">
        <f t="shared" si="36"/>
        <v>0</v>
      </c>
      <c r="EG27" s="81">
        <f t="shared" si="37"/>
        <v>0</v>
      </c>
      <c r="EH27" s="81">
        <f t="shared" si="38"/>
        <v>0</v>
      </c>
      <c r="EI27" s="81">
        <f t="shared" si="39"/>
        <v>0</v>
      </c>
      <c r="EJ27" s="81">
        <f t="shared" si="40"/>
        <v>0</v>
      </c>
      <c r="EK27" s="81">
        <f t="shared" si="41"/>
        <v>0</v>
      </c>
      <c r="EL27" s="81">
        <f t="shared" si="42"/>
        <v>0</v>
      </c>
      <c r="EM27" s="81">
        <f t="shared" si="43"/>
        <v>0</v>
      </c>
      <c r="EN27" s="81">
        <f t="shared" si="44"/>
        <v>0</v>
      </c>
      <c r="EO27" s="81">
        <f t="shared" si="45"/>
        <v>0</v>
      </c>
      <c r="EP27" s="81">
        <f t="shared" si="46"/>
        <v>0</v>
      </c>
      <c r="EQ27" s="81">
        <f t="shared" si="47"/>
        <v>0</v>
      </c>
      <c r="ER27" s="492">
        <f t="shared" si="48"/>
        <v>0</v>
      </c>
      <c r="ES27" s="81">
        <f t="shared" si="49"/>
        <v>0</v>
      </c>
      <c r="ET27" s="81">
        <f t="shared" si="50"/>
        <v>0</v>
      </c>
      <c r="EU27" s="81">
        <f t="shared" si="51"/>
        <v>0</v>
      </c>
      <c r="EV27" s="81">
        <f t="shared" si="52"/>
        <v>0</v>
      </c>
      <c r="EW27" s="81">
        <f t="shared" si="53"/>
        <v>0</v>
      </c>
      <c r="EX27" s="81">
        <f t="shared" si="54"/>
        <v>0</v>
      </c>
      <c r="EY27" s="81">
        <f t="shared" si="55"/>
        <v>0</v>
      </c>
      <c r="EZ27" s="81">
        <f t="shared" si="56"/>
        <v>0</v>
      </c>
      <c r="FA27" s="81">
        <f t="shared" si="57"/>
        <v>0</v>
      </c>
      <c r="FB27" s="81">
        <f t="shared" si="58"/>
        <v>0</v>
      </c>
      <c r="FC27" s="81">
        <f t="shared" si="59"/>
        <v>0</v>
      </c>
      <c r="FD27" s="81">
        <f t="shared" si="60"/>
        <v>0</v>
      </c>
      <c r="FE27" s="492">
        <f t="shared" si="61"/>
        <v>0</v>
      </c>
      <c r="FF27" s="492">
        <f t="shared" si="62"/>
        <v>0</v>
      </c>
      <c r="FG27" s="610">
        <f t="shared" si="63"/>
        <v>0</v>
      </c>
      <c r="FH27" s="610">
        <f t="shared" si="64"/>
        <v>0</v>
      </c>
      <c r="FI27" s="610">
        <f t="shared" si="65"/>
        <v>0</v>
      </c>
      <c r="FJ27" s="610">
        <f t="shared" si="66"/>
        <v>0</v>
      </c>
      <c r="FK27" s="610">
        <f t="shared" si="67"/>
        <v>0</v>
      </c>
      <c r="FL27" s="610">
        <f t="shared" si="68"/>
        <v>0</v>
      </c>
      <c r="FM27" s="610">
        <f t="shared" si="69"/>
        <v>0</v>
      </c>
      <c r="FN27" s="610">
        <f t="shared" si="70"/>
        <v>0</v>
      </c>
      <c r="FO27" s="610">
        <f t="shared" si="71"/>
        <v>0</v>
      </c>
      <c r="FP27" s="610">
        <f t="shared" si="72"/>
        <v>0</v>
      </c>
      <c r="FQ27" s="610">
        <f t="shared" si="73"/>
        <v>0</v>
      </c>
      <c r="FR27" s="610">
        <f t="shared" si="74"/>
        <v>0</v>
      </c>
      <c r="FS27" s="610">
        <f t="shared" si="75"/>
        <v>0</v>
      </c>
      <c r="FT27" s="610">
        <f t="shared" si="76"/>
        <v>0</v>
      </c>
      <c r="FU27" s="610">
        <f t="shared" si="77"/>
        <v>0</v>
      </c>
      <c r="FV27" s="610">
        <f t="shared" si="78"/>
        <v>0</v>
      </c>
      <c r="FW27" s="610">
        <f t="shared" si="79"/>
        <v>0</v>
      </c>
      <c r="FX27" s="610">
        <f t="shared" si="80"/>
        <v>0</v>
      </c>
      <c r="FY27" s="610">
        <f t="shared" si="81"/>
        <v>0</v>
      </c>
      <c r="FZ27" s="610">
        <f t="shared" si="82"/>
        <v>0</v>
      </c>
      <c r="GA27" s="610">
        <f t="shared" si="83"/>
        <v>0</v>
      </c>
      <c r="GB27" s="610">
        <f t="shared" si="84"/>
        <v>0</v>
      </c>
      <c r="GC27" s="610">
        <f t="shared" si="85"/>
        <v>0</v>
      </c>
      <c r="GD27" s="610">
        <f t="shared" si="86"/>
        <v>0</v>
      </c>
      <c r="GE27" s="610">
        <f t="shared" si="87"/>
        <v>0</v>
      </c>
      <c r="GF27" s="610">
        <f t="shared" si="88"/>
        <v>0</v>
      </c>
      <c r="GG27" s="610">
        <f t="shared" si="89"/>
        <v>0</v>
      </c>
      <c r="GH27" s="610">
        <f t="shared" si="90"/>
        <v>0</v>
      </c>
      <c r="GI27" s="610">
        <f t="shared" si="91"/>
        <v>0</v>
      </c>
      <c r="GJ27" s="610">
        <f t="shared" si="92"/>
        <v>0</v>
      </c>
      <c r="GK27" s="610">
        <f t="shared" si="93"/>
        <v>0</v>
      </c>
      <c r="GL27" s="610">
        <f t="shared" si="94"/>
        <v>0</v>
      </c>
      <c r="GM27" s="610">
        <f t="shared" si="95"/>
        <v>0</v>
      </c>
      <c r="GN27" s="610">
        <f t="shared" si="96"/>
        <v>0</v>
      </c>
      <c r="GO27" s="610">
        <f t="shared" si="97"/>
        <v>0</v>
      </c>
      <c r="GP27" s="610">
        <f t="shared" si="98"/>
        <v>0</v>
      </c>
      <c r="GQ27" s="610">
        <f t="shared" si="99"/>
        <v>0</v>
      </c>
      <c r="GR27" s="610">
        <f t="shared" si="100"/>
        <v>0</v>
      </c>
      <c r="GS27" s="610">
        <f t="shared" si="101"/>
        <v>0</v>
      </c>
      <c r="GT27" s="610">
        <f t="shared" si="102"/>
        <v>0</v>
      </c>
      <c r="GU27" s="610">
        <f t="shared" si="103"/>
        <v>0</v>
      </c>
      <c r="GV27" s="610">
        <f t="shared" si="104"/>
        <v>0</v>
      </c>
      <c r="GW27" s="610">
        <f t="shared" si="105"/>
        <v>0</v>
      </c>
      <c r="GX27" s="610">
        <f t="shared" si="106"/>
        <v>0</v>
      </c>
      <c r="GY27" s="610">
        <f t="shared" si="107"/>
        <v>0</v>
      </c>
      <c r="GZ27" s="610">
        <f t="shared" si="108"/>
        <v>0</v>
      </c>
      <c r="HA27" s="610">
        <f t="shared" si="109"/>
        <v>0</v>
      </c>
      <c r="HB27" s="610">
        <f t="shared" si="110"/>
        <v>0</v>
      </c>
      <c r="HC27" s="610">
        <f t="shared" si="111"/>
        <v>0</v>
      </c>
      <c r="HD27" s="610">
        <f t="shared" si="112"/>
        <v>0</v>
      </c>
      <c r="HE27" s="610">
        <f t="shared" si="113"/>
        <v>0</v>
      </c>
      <c r="HF27" s="610">
        <f t="shared" si="114"/>
        <v>0</v>
      </c>
      <c r="HG27" s="610">
        <f t="shared" si="115"/>
        <v>0</v>
      </c>
      <c r="HH27" s="610">
        <f t="shared" si="116"/>
        <v>0</v>
      </c>
      <c r="HI27" s="610">
        <f t="shared" si="117"/>
        <v>0</v>
      </c>
      <c r="HJ27" s="610">
        <f t="shared" si="118"/>
        <v>0</v>
      </c>
      <c r="HK27" s="610">
        <f t="shared" si="119"/>
        <v>0</v>
      </c>
      <c r="HL27" s="610">
        <f t="shared" si="120"/>
        <v>0</v>
      </c>
      <c r="HM27" s="610">
        <f t="shared" si="121"/>
        <v>0</v>
      </c>
      <c r="HN27" s="610">
        <f t="shared" si="122"/>
        <v>0</v>
      </c>
      <c r="HO27" s="610">
        <f t="shared" si="123"/>
        <v>0</v>
      </c>
      <c r="HP27" s="610">
        <f t="shared" si="124"/>
        <v>0</v>
      </c>
      <c r="HQ27" s="610">
        <f t="shared" si="125"/>
        <v>0</v>
      </c>
      <c r="HR27" s="610">
        <f t="shared" si="126"/>
        <v>0</v>
      </c>
      <c r="HS27" s="610">
        <f t="shared" si="127"/>
        <v>0</v>
      </c>
      <c r="HT27" s="610">
        <f t="shared" si="128"/>
        <v>0</v>
      </c>
      <c r="HU27" s="610">
        <f t="shared" si="129"/>
        <v>0</v>
      </c>
      <c r="HV27" s="610">
        <f t="shared" si="130"/>
        <v>0</v>
      </c>
      <c r="HW27" s="610">
        <f t="shared" si="131"/>
        <v>0</v>
      </c>
      <c r="HX27" s="610">
        <f t="shared" si="132"/>
        <v>0</v>
      </c>
      <c r="HY27" s="610">
        <f t="shared" si="133"/>
        <v>0</v>
      </c>
      <c r="HZ27" s="610">
        <f t="shared" si="134"/>
        <v>0</v>
      </c>
      <c r="IA27" s="610">
        <f t="shared" si="135"/>
        <v>0</v>
      </c>
      <c r="IB27" s="610">
        <f t="shared" si="136"/>
        <v>0</v>
      </c>
      <c r="IC27" s="610">
        <f t="shared" si="137"/>
        <v>0</v>
      </c>
      <c r="ID27" s="610">
        <f t="shared" si="138"/>
        <v>0</v>
      </c>
      <c r="IE27" s="610">
        <f t="shared" si="139"/>
        <v>0</v>
      </c>
      <c r="IF27" s="610">
        <f t="shared" si="140"/>
        <v>0</v>
      </c>
      <c r="IG27" s="610">
        <f t="shared" si="141"/>
        <v>0</v>
      </c>
      <c r="IH27" s="610">
        <f t="shared" si="142"/>
        <v>0</v>
      </c>
      <c r="II27" s="610">
        <f t="shared" si="143"/>
        <v>0</v>
      </c>
      <c r="IJ27" s="610">
        <f t="shared" si="144"/>
        <v>0</v>
      </c>
      <c r="IK27" s="610">
        <f t="shared" si="145"/>
        <v>0</v>
      </c>
      <c r="IL27" s="1579">
        <f t="shared" si="146"/>
        <v>0</v>
      </c>
      <c r="IM27" s="497">
        <f t="shared" si="147"/>
        <v>0</v>
      </c>
      <c r="IS27" s="1156">
        <v>1.5268769999999998</v>
      </c>
      <c r="IT27" s="1156">
        <v>1.5268769999999998</v>
      </c>
      <c r="IU27" s="1156">
        <v>1.2483899999999999</v>
      </c>
      <c r="IV27" s="1156">
        <v>0.17459999999999998</v>
      </c>
      <c r="IW27" s="1156">
        <v>0</v>
      </c>
      <c r="IX27" s="1156">
        <v>0</v>
      </c>
      <c r="IY27" s="1158">
        <v>4.4767439999999992</v>
      </c>
    </row>
    <row r="28" spans="1:259" s="7" customFormat="1" ht="29.25" customHeight="1">
      <c r="A28" s="1190" t="s">
        <v>792</v>
      </c>
      <c r="B28" s="1653" t="s">
        <v>388</v>
      </c>
      <c r="C28" s="719"/>
      <c r="D28" s="720" t="s">
        <v>8</v>
      </c>
      <c r="E28" s="97">
        <f t="shared" si="15"/>
        <v>2.4608899999999999E-3</v>
      </c>
      <c r="F28" s="98">
        <f t="shared" si="2"/>
        <v>8.1433439999999985E-3</v>
      </c>
      <c r="G28" s="503">
        <f t="shared" si="16"/>
        <v>1.3572239999999998E-3</v>
      </c>
      <c r="H28" s="503">
        <f t="shared" ref="H28:L28" si="218">+G28</f>
        <v>1.3572239999999998E-3</v>
      </c>
      <c r="I28" s="503">
        <f t="shared" si="218"/>
        <v>1.3572239999999998E-3</v>
      </c>
      <c r="J28" s="503">
        <f t="shared" si="218"/>
        <v>1.3572239999999998E-3</v>
      </c>
      <c r="K28" s="503">
        <f t="shared" si="218"/>
        <v>1.3572239999999998E-3</v>
      </c>
      <c r="L28" s="503">
        <f t="shared" si="218"/>
        <v>1.3572239999999998E-3</v>
      </c>
      <c r="M28" s="99">
        <f t="shared" si="4"/>
        <v>8.1433439999999985E-3</v>
      </c>
      <c r="N28" s="514">
        <f t="shared" si="18"/>
        <v>1.1930999999999998E-4</v>
      </c>
      <c r="O28" s="514">
        <f t="shared" ref="O28:Y28" si="219">+N28</f>
        <v>1.1930999999999998E-4</v>
      </c>
      <c r="P28" s="514">
        <f t="shared" si="219"/>
        <v>1.1930999999999998E-4</v>
      </c>
      <c r="Q28" s="514">
        <f t="shared" si="219"/>
        <v>1.1930999999999998E-4</v>
      </c>
      <c r="R28" s="514">
        <f t="shared" si="219"/>
        <v>1.1930999999999998E-4</v>
      </c>
      <c r="S28" s="514">
        <f t="shared" si="219"/>
        <v>1.1930999999999998E-4</v>
      </c>
      <c r="T28" s="514">
        <f t="shared" si="219"/>
        <v>1.1930999999999998E-4</v>
      </c>
      <c r="U28" s="514">
        <f t="shared" si="219"/>
        <v>1.1930999999999998E-4</v>
      </c>
      <c r="V28" s="514">
        <f t="shared" si="219"/>
        <v>1.1930999999999998E-4</v>
      </c>
      <c r="W28" s="514">
        <f t="shared" si="219"/>
        <v>1.1930999999999998E-4</v>
      </c>
      <c r="X28" s="514">
        <f t="shared" si="219"/>
        <v>1.1930999999999998E-4</v>
      </c>
      <c r="Y28" s="514">
        <f t="shared" si="219"/>
        <v>1.1930999999999998E-4</v>
      </c>
      <c r="Z28" s="99">
        <f t="shared" si="6"/>
        <v>1.4317199999999998E-3</v>
      </c>
      <c r="AA28" s="514">
        <f t="shared" si="20"/>
        <v>0</v>
      </c>
      <c r="AB28" s="514">
        <f t="shared" ref="AB28:AL28" si="220">+AA28</f>
        <v>0</v>
      </c>
      <c r="AC28" s="514">
        <f t="shared" si="220"/>
        <v>0</v>
      </c>
      <c r="AD28" s="514">
        <f t="shared" si="220"/>
        <v>0</v>
      </c>
      <c r="AE28" s="514">
        <f t="shared" si="220"/>
        <v>0</v>
      </c>
      <c r="AF28" s="514">
        <f t="shared" si="220"/>
        <v>0</v>
      </c>
      <c r="AG28" s="514">
        <f t="shared" si="220"/>
        <v>0</v>
      </c>
      <c r="AH28" s="514">
        <f t="shared" si="220"/>
        <v>0</v>
      </c>
      <c r="AI28" s="514">
        <f t="shared" si="220"/>
        <v>0</v>
      </c>
      <c r="AJ28" s="514">
        <f t="shared" si="220"/>
        <v>0</v>
      </c>
      <c r="AK28" s="514">
        <f t="shared" si="220"/>
        <v>0</v>
      </c>
      <c r="AL28" s="514">
        <f t="shared" si="220"/>
        <v>0</v>
      </c>
      <c r="AM28" s="99">
        <f t="shared" si="8"/>
        <v>0</v>
      </c>
      <c r="AN28" s="99">
        <f t="shared" si="9"/>
        <v>0</v>
      </c>
      <c r="AO28" s="97">
        <f t="shared" si="22"/>
        <v>2.1347479518072287E-4</v>
      </c>
      <c r="AP28" s="97">
        <f t="shared" ref="AP28:DA28" si="221">+AO28</f>
        <v>2.1347479518072287E-4</v>
      </c>
      <c r="AQ28" s="97">
        <f t="shared" si="221"/>
        <v>2.1347479518072287E-4</v>
      </c>
      <c r="AR28" s="97">
        <f t="shared" si="221"/>
        <v>2.1347479518072287E-4</v>
      </c>
      <c r="AS28" s="97">
        <f t="shared" si="221"/>
        <v>2.1347479518072287E-4</v>
      </c>
      <c r="AT28" s="97">
        <f t="shared" si="221"/>
        <v>2.1347479518072287E-4</v>
      </c>
      <c r="AU28" s="97">
        <f t="shared" si="221"/>
        <v>2.1347479518072287E-4</v>
      </c>
      <c r="AV28" s="97">
        <f t="shared" si="221"/>
        <v>2.1347479518072287E-4</v>
      </c>
      <c r="AW28" s="97">
        <f t="shared" si="221"/>
        <v>2.1347479518072287E-4</v>
      </c>
      <c r="AX28" s="97">
        <f t="shared" si="221"/>
        <v>2.1347479518072287E-4</v>
      </c>
      <c r="AY28" s="97">
        <f t="shared" si="221"/>
        <v>2.1347479518072287E-4</v>
      </c>
      <c r="AZ28" s="97">
        <f t="shared" si="221"/>
        <v>2.1347479518072287E-4</v>
      </c>
      <c r="BA28" s="97">
        <f t="shared" si="221"/>
        <v>2.1347479518072287E-4</v>
      </c>
      <c r="BB28" s="97">
        <f t="shared" si="221"/>
        <v>2.1347479518072287E-4</v>
      </c>
      <c r="BC28" s="97">
        <f t="shared" si="221"/>
        <v>2.1347479518072287E-4</v>
      </c>
      <c r="BD28" s="97">
        <f t="shared" si="221"/>
        <v>2.1347479518072287E-4</v>
      </c>
      <c r="BE28" s="97">
        <f t="shared" si="221"/>
        <v>2.1347479518072287E-4</v>
      </c>
      <c r="BF28" s="97">
        <f t="shared" si="221"/>
        <v>2.1347479518072287E-4</v>
      </c>
      <c r="BG28" s="97">
        <f t="shared" si="221"/>
        <v>2.1347479518072287E-4</v>
      </c>
      <c r="BH28" s="97">
        <f t="shared" si="221"/>
        <v>2.1347479518072287E-4</v>
      </c>
      <c r="BI28" s="97">
        <f t="shared" si="221"/>
        <v>2.1347479518072287E-4</v>
      </c>
      <c r="BJ28" s="97">
        <f t="shared" si="221"/>
        <v>2.1347479518072287E-4</v>
      </c>
      <c r="BK28" s="97">
        <f t="shared" si="221"/>
        <v>2.1347479518072287E-4</v>
      </c>
      <c r="BL28" s="97">
        <f t="shared" si="221"/>
        <v>2.1347479518072287E-4</v>
      </c>
      <c r="BM28" s="97">
        <f t="shared" si="221"/>
        <v>2.1347479518072287E-4</v>
      </c>
      <c r="BN28" s="97">
        <f t="shared" si="221"/>
        <v>2.1347479518072287E-4</v>
      </c>
      <c r="BO28" s="97">
        <f t="shared" si="221"/>
        <v>2.1347479518072287E-4</v>
      </c>
      <c r="BP28" s="97">
        <f t="shared" si="221"/>
        <v>2.1347479518072287E-4</v>
      </c>
      <c r="BQ28" s="97">
        <f t="shared" si="221"/>
        <v>2.1347479518072287E-4</v>
      </c>
      <c r="BR28" s="97">
        <f t="shared" si="221"/>
        <v>2.1347479518072287E-4</v>
      </c>
      <c r="BS28" s="97">
        <f t="shared" si="221"/>
        <v>2.1347479518072287E-4</v>
      </c>
      <c r="BT28" s="97">
        <f t="shared" si="221"/>
        <v>2.1347479518072287E-4</v>
      </c>
      <c r="BU28" s="97">
        <f t="shared" si="221"/>
        <v>2.1347479518072287E-4</v>
      </c>
      <c r="BV28" s="97">
        <f t="shared" si="221"/>
        <v>2.1347479518072287E-4</v>
      </c>
      <c r="BW28" s="97">
        <f t="shared" si="221"/>
        <v>2.1347479518072287E-4</v>
      </c>
      <c r="BX28" s="97">
        <f t="shared" si="221"/>
        <v>2.1347479518072287E-4</v>
      </c>
      <c r="BY28" s="97">
        <f t="shared" si="221"/>
        <v>2.1347479518072287E-4</v>
      </c>
      <c r="BZ28" s="97">
        <f t="shared" si="221"/>
        <v>2.1347479518072287E-4</v>
      </c>
      <c r="CA28" s="97">
        <f t="shared" si="221"/>
        <v>2.1347479518072287E-4</v>
      </c>
      <c r="CB28" s="97">
        <f t="shared" si="221"/>
        <v>2.1347479518072287E-4</v>
      </c>
      <c r="CC28" s="97">
        <f t="shared" si="221"/>
        <v>2.1347479518072287E-4</v>
      </c>
      <c r="CD28" s="97">
        <f t="shared" si="221"/>
        <v>2.1347479518072287E-4</v>
      </c>
      <c r="CE28" s="97">
        <f t="shared" si="221"/>
        <v>2.1347479518072287E-4</v>
      </c>
      <c r="CF28" s="97">
        <f t="shared" si="221"/>
        <v>2.1347479518072287E-4</v>
      </c>
      <c r="CG28" s="97">
        <f t="shared" si="221"/>
        <v>2.1347479518072287E-4</v>
      </c>
      <c r="CH28" s="97">
        <f t="shared" si="221"/>
        <v>2.1347479518072287E-4</v>
      </c>
      <c r="CI28" s="97">
        <f t="shared" si="221"/>
        <v>2.1347479518072287E-4</v>
      </c>
      <c r="CJ28" s="97">
        <f t="shared" si="221"/>
        <v>2.1347479518072287E-4</v>
      </c>
      <c r="CK28" s="97">
        <f t="shared" si="221"/>
        <v>2.1347479518072287E-4</v>
      </c>
      <c r="CL28" s="97">
        <f t="shared" si="221"/>
        <v>2.1347479518072287E-4</v>
      </c>
      <c r="CM28" s="97">
        <f t="shared" si="221"/>
        <v>2.1347479518072287E-4</v>
      </c>
      <c r="CN28" s="97">
        <f t="shared" si="221"/>
        <v>2.1347479518072287E-4</v>
      </c>
      <c r="CO28" s="97">
        <f t="shared" si="221"/>
        <v>2.1347479518072287E-4</v>
      </c>
      <c r="CP28" s="97">
        <f t="shared" si="221"/>
        <v>2.1347479518072287E-4</v>
      </c>
      <c r="CQ28" s="97">
        <f t="shared" si="221"/>
        <v>2.1347479518072287E-4</v>
      </c>
      <c r="CR28" s="97">
        <f t="shared" si="221"/>
        <v>2.1347479518072287E-4</v>
      </c>
      <c r="CS28" s="97">
        <f t="shared" si="221"/>
        <v>2.1347479518072287E-4</v>
      </c>
      <c r="CT28" s="97">
        <f t="shared" si="221"/>
        <v>2.1347479518072287E-4</v>
      </c>
      <c r="CU28" s="97">
        <f t="shared" si="221"/>
        <v>2.1347479518072287E-4</v>
      </c>
      <c r="CV28" s="97">
        <f t="shared" si="221"/>
        <v>2.1347479518072287E-4</v>
      </c>
      <c r="CW28" s="97">
        <f t="shared" si="221"/>
        <v>2.1347479518072287E-4</v>
      </c>
      <c r="CX28" s="97">
        <f t="shared" si="221"/>
        <v>2.1347479518072287E-4</v>
      </c>
      <c r="CY28" s="97">
        <f t="shared" si="221"/>
        <v>2.1347479518072287E-4</v>
      </c>
      <c r="CZ28" s="97">
        <f t="shared" si="221"/>
        <v>2.1347479518072287E-4</v>
      </c>
      <c r="DA28" s="97">
        <f t="shared" si="221"/>
        <v>2.1347479518072287E-4</v>
      </c>
      <c r="DB28" s="97">
        <f t="shared" ref="DB28:DS28" si="222">+DA28</f>
        <v>2.1347479518072287E-4</v>
      </c>
      <c r="DC28" s="97">
        <f t="shared" si="222"/>
        <v>2.1347479518072287E-4</v>
      </c>
      <c r="DD28" s="97">
        <f t="shared" si="222"/>
        <v>2.1347479518072287E-4</v>
      </c>
      <c r="DE28" s="97">
        <f t="shared" si="222"/>
        <v>2.1347479518072287E-4</v>
      </c>
      <c r="DF28" s="97">
        <f t="shared" si="222"/>
        <v>2.1347479518072287E-4</v>
      </c>
      <c r="DG28" s="97">
        <f t="shared" si="222"/>
        <v>2.1347479518072287E-4</v>
      </c>
      <c r="DH28" s="97">
        <f t="shared" si="222"/>
        <v>2.1347479518072287E-4</v>
      </c>
      <c r="DI28" s="97">
        <f t="shared" si="222"/>
        <v>2.1347479518072287E-4</v>
      </c>
      <c r="DJ28" s="97">
        <f t="shared" si="222"/>
        <v>2.1347479518072287E-4</v>
      </c>
      <c r="DK28" s="97">
        <f t="shared" si="222"/>
        <v>2.1347479518072287E-4</v>
      </c>
      <c r="DL28" s="97">
        <f t="shared" si="222"/>
        <v>2.1347479518072287E-4</v>
      </c>
      <c r="DM28" s="97">
        <f t="shared" si="222"/>
        <v>2.1347479518072287E-4</v>
      </c>
      <c r="DN28" s="97">
        <f t="shared" si="222"/>
        <v>2.1347479518072287E-4</v>
      </c>
      <c r="DO28" s="97">
        <f t="shared" si="222"/>
        <v>2.1347479518072287E-4</v>
      </c>
      <c r="DP28" s="97">
        <f t="shared" si="222"/>
        <v>2.1347479518072287E-4</v>
      </c>
      <c r="DQ28" s="97">
        <f t="shared" si="222"/>
        <v>2.1347479518072287E-4</v>
      </c>
      <c r="DR28" s="97">
        <f t="shared" si="222"/>
        <v>2.1347479518072287E-4</v>
      </c>
      <c r="DS28" s="97">
        <f t="shared" si="222"/>
        <v>2.1347479518072287E-4</v>
      </c>
      <c r="DT28" s="97">
        <f t="shared" si="25"/>
        <v>0</v>
      </c>
      <c r="DU28" s="100">
        <f t="shared" si="26"/>
        <v>1.7718407999999998E-2</v>
      </c>
      <c r="DV28" s="29"/>
      <c r="DW28" s="57">
        <f t="shared" si="27"/>
        <v>0</v>
      </c>
      <c r="DX28" s="487">
        <f t="shared" si="28"/>
        <v>0</v>
      </c>
      <c r="DY28" s="68">
        <f t="shared" si="29"/>
        <v>0</v>
      </c>
      <c r="DZ28" s="68">
        <f t="shared" si="30"/>
        <v>0</v>
      </c>
      <c r="EA28" s="68">
        <f t="shared" si="31"/>
        <v>0</v>
      </c>
      <c r="EB28" s="68">
        <f t="shared" si="32"/>
        <v>0</v>
      </c>
      <c r="EC28" s="68">
        <f t="shared" si="33"/>
        <v>0</v>
      </c>
      <c r="ED28" s="68">
        <f t="shared" si="34"/>
        <v>0</v>
      </c>
      <c r="EE28" s="488">
        <f t="shared" si="35"/>
        <v>0</v>
      </c>
      <c r="EF28" s="69">
        <f t="shared" si="36"/>
        <v>0</v>
      </c>
      <c r="EG28" s="69">
        <f t="shared" si="37"/>
        <v>0</v>
      </c>
      <c r="EH28" s="69">
        <f t="shared" si="38"/>
        <v>0</v>
      </c>
      <c r="EI28" s="69">
        <f t="shared" si="39"/>
        <v>0</v>
      </c>
      <c r="EJ28" s="69">
        <f t="shared" si="40"/>
        <v>0</v>
      </c>
      <c r="EK28" s="69">
        <f t="shared" si="41"/>
        <v>0</v>
      </c>
      <c r="EL28" s="69">
        <f t="shared" si="42"/>
        <v>0</v>
      </c>
      <c r="EM28" s="69">
        <f t="shared" si="43"/>
        <v>0</v>
      </c>
      <c r="EN28" s="69">
        <f t="shared" si="44"/>
        <v>0</v>
      </c>
      <c r="EO28" s="69">
        <f t="shared" si="45"/>
        <v>0</v>
      </c>
      <c r="EP28" s="69">
        <f t="shared" si="46"/>
        <v>0</v>
      </c>
      <c r="EQ28" s="69">
        <f t="shared" si="47"/>
        <v>0</v>
      </c>
      <c r="ER28" s="488">
        <f t="shared" si="48"/>
        <v>0</v>
      </c>
      <c r="ES28" s="69">
        <f t="shared" si="49"/>
        <v>0</v>
      </c>
      <c r="ET28" s="69">
        <f t="shared" si="50"/>
        <v>0</v>
      </c>
      <c r="EU28" s="69">
        <f t="shared" si="51"/>
        <v>0</v>
      </c>
      <c r="EV28" s="69">
        <f t="shared" si="52"/>
        <v>0</v>
      </c>
      <c r="EW28" s="69">
        <f t="shared" si="53"/>
        <v>0</v>
      </c>
      <c r="EX28" s="69">
        <f t="shared" si="54"/>
        <v>0</v>
      </c>
      <c r="EY28" s="69">
        <f t="shared" si="55"/>
        <v>0</v>
      </c>
      <c r="EZ28" s="69">
        <f t="shared" si="56"/>
        <v>0</v>
      </c>
      <c r="FA28" s="69">
        <f t="shared" si="57"/>
        <v>0</v>
      </c>
      <c r="FB28" s="69">
        <f t="shared" si="58"/>
        <v>0</v>
      </c>
      <c r="FC28" s="69">
        <f t="shared" si="59"/>
        <v>0</v>
      </c>
      <c r="FD28" s="69">
        <f t="shared" si="60"/>
        <v>0</v>
      </c>
      <c r="FE28" s="488">
        <f t="shared" si="61"/>
        <v>0</v>
      </c>
      <c r="FF28" s="488">
        <f t="shared" si="62"/>
        <v>0</v>
      </c>
      <c r="FG28" s="609">
        <f t="shared" si="63"/>
        <v>0</v>
      </c>
      <c r="FH28" s="609">
        <f t="shared" si="64"/>
        <v>0</v>
      </c>
      <c r="FI28" s="609">
        <f t="shared" si="65"/>
        <v>0</v>
      </c>
      <c r="FJ28" s="609">
        <f t="shared" si="66"/>
        <v>0</v>
      </c>
      <c r="FK28" s="609">
        <f t="shared" si="67"/>
        <v>0</v>
      </c>
      <c r="FL28" s="609">
        <f t="shared" si="68"/>
        <v>0</v>
      </c>
      <c r="FM28" s="609">
        <f t="shared" si="69"/>
        <v>0</v>
      </c>
      <c r="FN28" s="609">
        <f t="shared" si="70"/>
        <v>0</v>
      </c>
      <c r="FO28" s="609">
        <f t="shared" si="71"/>
        <v>0</v>
      </c>
      <c r="FP28" s="609">
        <f t="shared" si="72"/>
        <v>0</v>
      </c>
      <c r="FQ28" s="609">
        <f t="shared" si="73"/>
        <v>0</v>
      </c>
      <c r="FR28" s="609">
        <f t="shared" si="74"/>
        <v>0</v>
      </c>
      <c r="FS28" s="609">
        <f t="shared" si="75"/>
        <v>0</v>
      </c>
      <c r="FT28" s="609">
        <f t="shared" si="76"/>
        <v>0</v>
      </c>
      <c r="FU28" s="609">
        <f t="shared" si="77"/>
        <v>0</v>
      </c>
      <c r="FV28" s="609">
        <f t="shared" si="78"/>
        <v>0</v>
      </c>
      <c r="FW28" s="609">
        <f t="shared" si="79"/>
        <v>0</v>
      </c>
      <c r="FX28" s="609">
        <f t="shared" si="80"/>
        <v>0</v>
      </c>
      <c r="FY28" s="609">
        <f t="shared" si="81"/>
        <v>0</v>
      </c>
      <c r="FZ28" s="609">
        <f t="shared" si="82"/>
        <v>0</v>
      </c>
      <c r="GA28" s="609">
        <f t="shared" si="83"/>
        <v>0</v>
      </c>
      <c r="GB28" s="609">
        <f t="shared" si="84"/>
        <v>0</v>
      </c>
      <c r="GC28" s="609">
        <f t="shared" si="85"/>
        <v>0</v>
      </c>
      <c r="GD28" s="609">
        <f t="shared" si="86"/>
        <v>0</v>
      </c>
      <c r="GE28" s="609">
        <f t="shared" si="87"/>
        <v>0</v>
      </c>
      <c r="GF28" s="609">
        <f t="shared" si="88"/>
        <v>0</v>
      </c>
      <c r="GG28" s="609">
        <f t="shared" si="89"/>
        <v>0</v>
      </c>
      <c r="GH28" s="609">
        <f t="shared" si="90"/>
        <v>0</v>
      </c>
      <c r="GI28" s="609">
        <f t="shared" si="91"/>
        <v>0</v>
      </c>
      <c r="GJ28" s="609">
        <f t="shared" si="92"/>
        <v>0</v>
      </c>
      <c r="GK28" s="609">
        <f t="shared" si="93"/>
        <v>0</v>
      </c>
      <c r="GL28" s="609">
        <f t="shared" si="94"/>
        <v>0</v>
      </c>
      <c r="GM28" s="609">
        <f t="shared" si="95"/>
        <v>0</v>
      </c>
      <c r="GN28" s="609">
        <f t="shared" si="96"/>
        <v>0</v>
      </c>
      <c r="GO28" s="609">
        <f t="shared" si="97"/>
        <v>0</v>
      </c>
      <c r="GP28" s="609">
        <f t="shared" si="98"/>
        <v>0</v>
      </c>
      <c r="GQ28" s="609">
        <f t="shared" si="99"/>
        <v>0</v>
      </c>
      <c r="GR28" s="609">
        <f t="shared" si="100"/>
        <v>0</v>
      </c>
      <c r="GS28" s="609">
        <f t="shared" si="101"/>
        <v>0</v>
      </c>
      <c r="GT28" s="609">
        <f t="shared" si="102"/>
        <v>0</v>
      </c>
      <c r="GU28" s="609">
        <f t="shared" si="103"/>
        <v>0</v>
      </c>
      <c r="GV28" s="609">
        <f t="shared" si="104"/>
        <v>0</v>
      </c>
      <c r="GW28" s="609">
        <f t="shared" si="105"/>
        <v>0</v>
      </c>
      <c r="GX28" s="609">
        <f t="shared" si="106"/>
        <v>0</v>
      </c>
      <c r="GY28" s="609">
        <f t="shared" si="107"/>
        <v>0</v>
      </c>
      <c r="GZ28" s="609">
        <f t="shared" si="108"/>
        <v>0</v>
      </c>
      <c r="HA28" s="609">
        <f t="shared" si="109"/>
        <v>0</v>
      </c>
      <c r="HB28" s="609">
        <f t="shared" si="110"/>
        <v>0</v>
      </c>
      <c r="HC28" s="609">
        <f t="shared" si="111"/>
        <v>0</v>
      </c>
      <c r="HD28" s="609">
        <f t="shared" si="112"/>
        <v>0</v>
      </c>
      <c r="HE28" s="609">
        <f t="shared" si="113"/>
        <v>0</v>
      </c>
      <c r="HF28" s="609">
        <f t="shared" si="114"/>
        <v>0</v>
      </c>
      <c r="HG28" s="609">
        <f t="shared" si="115"/>
        <v>0</v>
      </c>
      <c r="HH28" s="609">
        <f t="shared" si="116"/>
        <v>0</v>
      </c>
      <c r="HI28" s="609">
        <f t="shared" si="117"/>
        <v>0</v>
      </c>
      <c r="HJ28" s="609">
        <f t="shared" si="118"/>
        <v>0</v>
      </c>
      <c r="HK28" s="609">
        <f t="shared" si="119"/>
        <v>0</v>
      </c>
      <c r="HL28" s="609">
        <f t="shared" si="120"/>
        <v>0</v>
      </c>
      <c r="HM28" s="609">
        <f t="shared" si="121"/>
        <v>0</v>
      </c>
      <c r="HN28" s="609">
        <f t="shared" si="122"/>
        <v>0</v>
      </c>
      <c r="HO28" s="609">
        <f t="shared" si="123"/>
        <v>0</v>
      </c>
      <c r="HP28" s="609">
        <f t="shared" si="124"/>
        <v>0</v>
      </c>
      <c r="HQ28" s="609">
        <f t="shared" si="125"/>
        <v>0</v>
      </c>
      <c r="HR28" s="609">
        <f t="shared" si="126"/>
        <v>0</v>
      </c>
      <c r="HS28" s="609">
        <f t="shared" si="127"/>
        <v>0</v>
      </c>
      <c r="HT28" s="609">
        <f t="shared" si="128"/>
        <v>0</v>
      </c>
      <c r="HU28" s="609">
        <f t="shared" si="129"/>
        <v>0</v>
      </c>
      <c r="HV28" s="609">
        <f t="shared" si="130"/>
        <v>0</v>
      </c>
      <c r="HW28" s="609">
        <f t="shared" si="131"/>
        <v>0</v>
      </c>
      <c r="HX28" s="609">
        <f t="shared" si="132"/>
        <v>0</v>
      </c>
      <c r="HY28" s="609">
        <f t="shared" si="133"/>
        <v>0</v>
      </c>
      <c r="HZ28" s="609">
        <f t="shared" si="134"/>
        <v>0</v>
      </c>
      <c r="IA28" s="609">
        <f t="shared" si="135"/>
        <v>0</v>
      </c>
      <c r="IB28" s="609">
        <f t="shared" si="136"/>
        <v>0</v>
      </c>
      <c r="IC28" s="609">
        <f t="shared" si="137"/>
        <v>0</v>
      </c>
      <c r="ID28" s="609">
        <f t="shared" si="138"/>
        <v>0</v>
      </c>
      <c r="IE28" s="609">
        <f t="shared" si="139"/>
        <v>0</v>
      </c>
      <c r="IF28" s="609">
        <f t="shared" si="140"/>
        <v>0</v>
      </c>
      <c r="IG28" s="609">
        <f t="shared" si="141"/>
        <v>0</v>
      </c>
      <c r="IH28" s="609">
        <f t="shared" si="142"/>
        <v>0</v>
      </c>
      <c r="II28" s="609">
        <f t="shared" si="143"/>
        <v>0</v>
      </c>
      <c r="IJ28" s="609">
        <f t="shared" si="144"/>
        <v>0</v>
      </c>
      <c r="IK28" s="609">
        <f t="shared" si="145"/>
        <v>0</v>
      </c>
      <c r="IL28" s="1580">
        <f t="shared" si="146"/>
        <v>0</v>
      </c>
      <c r="IM28" s="495">
        <f t="shared" si="147"/>
        <v>0</v>
      </c>
      <c r="IS28" s="1156">
        <v>1.3572239999999999E-2</v>
      </c>
      <c r="IT28" s="1156">
        <v>1.3572239999999999E-2</v>
      </c>
      <c r="IU28" s="1156">
        <v>2.3861999999999998E-3</v>
      </c>
      <c r="IV28" s="1156">
        <v>0</v>
      </c>
      <c r="IW28" s="1156">
        <v>0</v>
      </c>
      <c r="IX28" s="1156">
        <v>0</v>
      </c>
      <c r="IY28" s="1157">
        <v>2.9530679999999997E-2</v>
      </c>
    </row>
    <row r="29" spans="1:259" s="8" customFormat="1" ht="29.25" customHeight="1">
      <c r="A29" s="1187" t="s">
        <v>792</v>
      </c>
      <c r="B29" s="1654"/>
      <c r="C29" s="715"/>
      <c r="D29" s="716" t="s">
        <v>35</v>
      </c>
      <c r="E29" s="89">
        <f t="shared" si="15"/>
        <v>0.15287200000000001</v>
      </c>
      <c r="F29" s="90">
        <f t="shared" si="2"/>
        <v>0.40716720000000001</v>
      </c>
      <c r="G29" s="501">
        <f t="shared" si="16"/>
        <v>6.7861199999999997E-2</v>
      </c>
      <c r="H29" s="501">
        <f t="shared" ref="H29:L29" si="223">+G29</f>
        <v>6.7861199999999997E-2</v>
      </c>
      <c r="I29" s="501">
        <f t="shared" si="223"/>
        <v>6.7861199999999997E-2</v>
      </c>
      <c r="J29" s="501">
        <f t="shared" si="223"/>
        <v>6.7861199999999997E-2</v>
      </c>
      <c r="K29" s="501">
        <f t="shared" si="223"/>
        <v>6.7861199999999997E-2</v>
      </c>
      <c r="L29" s="501">
        <f t="shared" si="223"/>
        <v>6.7861199999999997E-2</v>
      </c>
      <c r="M29" s="91">
        <f t="shared" si="4"/>
        <v>0.40716720000000001</v>
      </c>
      <c r="N29" s="512">
        <f t="shared" si="18"/>
        <v>2.3861999999999998E-2</v>
      </c>
      <c r="O29" s="512">
        <f t="shared" ref="O29:Y29" si="224">+N29</f>
        <v>2.3861999999999998E-2</v>
      </c>
      <c r="P29" s="512">
        <f t="shared" si="224"/>
        <v>2.3861999999999998E-2</v>
      </c>
      <c r="Q29" s="512">
        <f t="shared" si="224"/>
        <v>2.3861999999999998E-2</v>
      </c>
      <c r="R29" s="512">
        <f t="shared" si="224"/>
        <v>2.3861999999999998E-2</v>
      </c>
      <c r="S29" s="512">
        <f t="shared" si="224"/>
        <v>2.3861999999999998E-2</v>
      </c>
      <c r="T29" s="512">
        <f t="shared" si="224"/>
        <v>2.3861999999999998E-2</v>
      </c>
      <c r="U29" s="512">
        <f t="shared" si="224"/>
        <v>2.3861999999999998E-2</v>
      </c>
      <c r="V29" s="512">
        <f t="shared" si="224"/>
        <v>2.3861999999999998E-2</v>
      </c>
      <c r="W29" s="512">
        <f t="shared" si="224"/>
        <v>2.3861999999999998E-2</v>
      </c>
      <c r="X29" s="512">
        <f t="shared" si="224"/>
        <v>2.3861999999999998E-2</v>
      </c>
      <c r="Y29" s="512">
        <f t="shared" si="224"/>
        <v>2.3861999999999998E-2</v>
      </c>
      <c r="Z29" s="91">
        <f t="shared" si="6"/>
        <v>0.28634399999999999</v>
      </c>
      <c r="AA29" s="512">
        <f t="shared" si="20"/>
        <v>0</v>
      </c>
      <c r="AB29" s="512">
        <f t="shared" ref="AB29:AL29" si="225">+AA29</f>
        <v>0</v>
      </c>
      <c r="AC29" s="512">
        <f t="shared" si="225"/>
        <v>0</v>
      </c>
      <c r="AD29" s="512">
        <f t="shared" si="225"/>
        <v>0</v>
      </c>
      <c r="AE29" s="512">
        <f t="shared" si="225"/>
        <v>0</v>
      </c>
      <c r="AF29" s="512">
        <f t="shared" si="225"/>
        <v>0</v>
      </c>
      <c r="AG29" s="512">
        <f t="shared" si="225"/>
        <v>0</v>
      </c>
      <c r="AH29" s="512">
        <f t="shared" si="225"/>
        <v>0</v>
      </c>
      <c r="AI29" s="512">
        <f t="shared" si="225"/>
        <v>0</v>
      </c>
      <c r="AJ29" s="512">
        <f t="shared" si="225"/>
        <v>0</v>
      </c>
      <c r="AK29" s="512">
        <f t="shared" si="225"/>
        <v>0</v>
      </c>
      <c r="AL29" s="512">
        <f t="shared" si="225"/>
        <v>0</v>
      </c>
      <c r="AM29" s="91">
        <f t="shared" si="8"/>
        <v>0</v>
      </c>
      <c r="AN29" s="91">
        <f t="shared" si="9"/>
        <v>0</v>
      </c>
      <c r="AO29" s="89">
        <f t="shared" si="22"/>
        <v>1.3261185542168675E-2</v>
      </c>
      <c r="AP29" s="89">
        <f t="shared" ref="AP29:DA29" si="226">+AO29</f>
        <v>1.3261185542168675E-2</v>
      </c>
      <c r="AQ29" s="89">
        <f t="shared" si="226"/>
        <v>1.3261185542168675E-2</v>
      </c>
      <c r="AR29" s="89">
        <f t="shared" si="226"/>
        <v>1.3261185542168675E-2</v>
      </c>
      <c r="AS29" s="89">
        <f t="shared" si="226"/>
        <v>1.3261185542168675E-2</v>
      </c>
      <c r="AT29" s="89">
        <f t="shared" si="226"/>
        <v>1.3261185542168675E-2</v>
      </c>
      <c r="AU29" s="89">
        <f t="shared" si="226"/>
        <v>1.3261185542168675E-2</v>
      </c>
      <c r="AV29" s="89">
        <f t="shared" si="226"/>
        <v>1.3261185542168675E-2</v>
      </c>
      <c r="AW29" s="89">
        <f t="shared" si="226"/>
        <v>1.3261185542168675E-2</v>
      </c>
      <c r="AX29" s="89">
        <f t="shared" si="226"/>
        <v>1.3261185542168675E-2</v>
      </c>
      <c r="AY29" s="89">
        <f t="shared" si="226"/>
        <v>1.3261185542168675E-2</v>
      </c>
      <c r="AZ29" s="89">
        <f t="shared" si="226"/>
        <v>1.3261185542168675E-2</v>
      </c>
      <c r="BA29" s="89">
        <f t="shared" si="226"/>
        <v>1.3261185542168675E-2</v>
      </c>
      <c r="BB29" s="89">
        <f t="shared" si="226"/>
        <v>1.3261185542168675E-2</v>
      </c>
      <c r="BC29" s="89">
        <f t="shared" si="226"/>
        <v>1.3261185542168675E-2</v>
      </c>
      <c r="BD29" s="89">
        <f t="shared" si="226"/>
        <v>1.3261185542168675E-2</v>
      </c>
      <c r="BE29" s="89">
        <f t="shared" si="226"/>
        <v>1.3261185542168675E-2</v>
      </c>
      <c r="BF29" s="89">
        <f t="shared" si="226"/>
        <v>1.3261185542168675E-2</v>
      </c>
      <c r="BG29" s="89">
        <f t="shared" si="226"/>
        <v>1.3261185542168675E-2</v>
      </c>
      <c r="BH29" s="89">
        <f t="shared" si="226"/>
        <v>1.3261185542168675E-2</v>
      </c>
      <c r="BI29" s="89">
        <f t="shared" si="226"/>
        <v>1.3261185542168675E-2</v>
      </c>
      <c r="BJ29" s="89">
        <f t="shared" si="226"/>
        <v>1.3261185542168675E-2</v>
      </c>
      <c r="BK29" s="89">
        <f t="shared" si="226"/>
        <v>1.3261185542168675E-2</v>
      </c>
      <c r="BL29" s="89">
        <f t="shared" si="226"/>
        <v>1.3261185542168675E-2</v>
      </c>
      <c r="BM29" s="89">
        <f t="shared" si="226"/>
        <v>1.3261185542168675E-2</v>
      </c>
      <c r="BN29" s="89">
        <f t="shared" si="226"/>
        <v>1.3261185542168675E-2</v>
      </c>
      <c r="BO29" s="89">
        <f t="shared" si="226"/>
        <v>1.3261185542168675E-2</v>
      </c>
      <c r="BP29" s="89">
        <f t="shared" si="226"/>
        <v>1.3261185542168675E-2</v>
      </c>
      <c r="BQ29" s="89">
        <f t="shared" si="226"/>
        <v>1.3261185542168675E-2</v>
      </c>
      <c r="BR29" s="89">
        <f t="shared" si="226"/>
        <v>1.3261185542168675E-2</v>
      </c>
      <c r="BS29" s="89">
        <f t="shared" si="226"/>
        <v>1.3261185542168675E-2</v>
      </c>
      <c r="BT29" s="89">
        <f t="shared" si="226"/>
        <v>1.3261185542168675E-2</v>
      </c>
      <c r="BU29" s="89">
        <f t="shared" si="226"/>
        <v>1.3261185542168675E-2</v>
      </c>
      <c r="BV29" s="89">
        <f t="shared" si="226"/>
        <v>1.3261185542168675E-2</v>
      </c>
      <c r="BW29" s="89">
        <f t="shared" si="226"/>
        <v>1.3261185542168675E-2</v>
      </c>
      <c r="BX29" s="89">
        <f t="shared" si="226"/>
        <v>1.3261185542168675E-2</v>
      </c>
      <c r="BY29" s="89">
        <f t="shared" si="226"/>
        <v>1.3261185542168675E-2</v>
      </c>
      <c r="BZ29" s="89">
        <f t="shared" si="226"/>
        <v>1.3261185542168675E-2</v>
      </c>
      <c r="CA29" s="89">
        <f t="shared" si="226"/>
        <v>1.3261185542168675E-2</v>
      </c>
      <c r="CB29" s="89">
        <f t="shared" si="226"/>
        <v>1.3261185542168675E-2</v>
      </c>
      <c r="CC29" s="89">
        <f t="shared" si="226"/>
        <v>1.3261185542168675E-2</v>
      </c>
      <c r="CD29" s="89">
        <f t="shared" si="226"/>
        <v>1.3261185542168675E-2</v>
      </c>
      <c r="CE29" s="89">
        <f t="shared" si="226"/>
        <v>1.3261185542168675E-2</v>
      </c>
      <c r="CF29" s="89">
        <f t="shared" si="226"/>
        <v>1.3261185542168675E-2</v>
      </c>
      <c r="CG29" s="89">
        <f t="shared" si="226"/>
        <v>1.3261185542168675E-2</v>
      </c>
      <c r="CH29" s="89">
        <f t="shared" si="226"/>
        <v>1.3261185542168675E-2</v>
      </c>
      <c r="CI29" s="89">
        <f t="shared" si="226"/>
        <v>1.3261185542168675E-2</v>
      </c>
      <c r="CJ29" s="89">
        <f t="shared" si="226"/>
        <v>1.3261185542168675E-2</v>
      </c>
      <c r="CK29" s="89">
        <f t="shared" si="226"/>
        <v>1.3261185542168675E-2</v>
      </c>
      <c r="CL29" s="89">
        <f t="shared" si="226"/>
        <v>1.3261185542168675E-2</v>
      </c>
      <c r="CM29" s="89">
        <f t="shared" si="226"/>
        <v>1.3261185542168675E-2</v>
      </c>
      <c r="CN29" s="89">
        <f t="shared" si="226"/>
        <v>1.3261185542168675E-2</v>
      </c>
      <c r="CO29" s="89">
        <f t="shared" si="226"/>
        <v>1.3261185542168675E-2</v>
      </c>
      <c r="CP29" s="89">
        <f t="shared" si="226"/>
        <v>1.3261185542168675E-2</v>
      </c>
      <c r="CQ29" s="89">
        <f t="shared" si="226"/>
        <v>1.3261185542168675E-2</v>
      </c>
      <c r="CR29" s="89">
        <f t="shared" si="226"/>
        <v>1.3261185542168675E-2</v>
      </c>
      <c r="CS29" s="89">
        <f t="shared" si="226"/>
        <v>1.3261185542168675E-2</v>
      </c>
      <c r="CT29" s="89">
        <f t="shared" si="226"/>
        <v>1.3261185542168675E-2</v>
      </c>
      <c r="CU29" s="89">
        <f t="shared" si="226"/>
        <v>1.3261185542168675E-2</v>
      </c>
      <c r="CV29" s="89">
        <f t="shared" si="226"/>
        <v>1.3261185542168675E-2</v>
      </c>
      <c r="CW29" s="89">
        <f t="shared" si="226"/>
        <v>1.3261185542168675E-2</v>
      </c>
      <c r="CX29" s="89">
        <f t="shared" si="226"/>
        <v>1.3261185542168675E-2</v>
      </c>
      <c r="CY29" s="89">
        <f t="shared" si="226"/>
        <v>1.3261185542168675E-2</v>
      </c>
      <c r="CZ29" s="89">
        <f t="shared" si="226"/>
        <v>1.3261185542168675E-2</v>
      </c>
      <c r="DA29" s="89">
        <f t="shared" si="226"/>
        <v>1.3261185542168675E-2</v>
      </c>
      <c r="DB29" s="89">
        <f t="shared" ref="DB29:DS29" si="227">+DA29</f>
        <v>1.3261185542168675E-2</v>
      </c>
      <c r="DC29" s="89">
        <f t="shared" si="227"/>
        <v>1.3261185542168675E-2</v>
      </c>
      <c r="DD29" s="89">
        <f t="shared" si="227"/>
        <v>1.3261185542168675E-2</v>
      </c>
      <c r="DE29" s="89">
        <f t="shared" si="227"/>
        <v>1.3261185542168675E-2</v>
      </c>
      <c r="DF29" s="89">
        <f t="shared" si="227"/>
        <v>1.3261185542168675E-2</v>
      </c>
      <c r="DG29" s="89">
        <f t="shared" si="227"/>
        <v>1.3261185542168675E-2</v>
      </c>
      <c r="DH29" s="89">
        <f t="shared" si="227"/>
        <v>1.3261185542168675E-2</v>
      </c>
      <c r="DI29" s="89">
        <f t="shared" si="227"/>
        <v>1.3261185542168675E-2</v>
      </c>
      <c r="DJ29" s="89">
        <f t="shared" si="227"/>
        <v>1.3261185542168675E-2</v>
      </c>
      <c r="DK29" s="89">
        <f t="shared" si="227"/>
        <v>1.3261185542168675E-2</v>
      </c>
      <c r="DL29" s="89">
        <f t="shared" si="227"/>
        <v>1.3261185542168675E-2</v>
      </c>
      <c r="DM29" s="89">
        <f t="shared" si="227"/>
        <v>1.3261185542168675E-2</v>
      </c>
      <c r="DN29" s="89">
        <f t="shared" si="227"/>
        <v>1.3261185542168675E-2</v>
      </c>
      <c r="DO29" s="89">
        <f t="shared" si="227"/>
        <v>1.3261185542168675E-2</v>
      </c>
      <c r="DP29" s="89">
        <f t="shared" si="227"/>
        <v>1.3261185542168675E-2</v>
      </c>
      <c r="DQ29" s="89">
        <f t="shared" si="227"/>
        <v>1.3261185542168675E-2</v>
      </c>
      <c r="DR29" s="89">
        <f t="shared" si="227"/>
        <v>1.3261185542168675E-2</v>
      </c>
      <c r="DS29" s="89">
        <f t="shared" si="227"/>
        <v>1.3261185542168675E-2</v>
      </c>
      <c r="DT29" s="89">
        <f t="shared" si="25"/>
        <v>0</v>
      </c>
      <c r="DU29" s="92">
        <f t="shared" si="26"/>
        <v>1.1006784000000001</v>
      </c>
      <c r="DV29" s="30"/>
      <c r="DW29" s="55">
        <f t="shared" si="27"/>
        <v>0</v>
      </c>
      <c r="DX29" s="489">
        <f t="shared" si="28"/>
        <v>0</v>
      </c>
      <c r="DY29" s="74">
        <f t="shared" si="29"/>
        <v>0</v>
      </c>
      <c r="DZ29" s="74">
        <f t="shared" si="30"/>
        <v>0</v>
      </c>
      <c r="EA29" s="74">
        <f t="shared" si="31"/>
        <v>0</v>
      </c>
      <c r="EB29" s="74">
        <f t="shared" si="32"/>
        <v>0</v>
      </c>
      <c r="EC29" s="74">
        <f t="shared" si="33"/>
        <v>0</v>
      </c>
      <c r="ED29" s="74">
        <f t="shared" si="34"/>
        <v>0</v>
      </c>
      <c r="EE29" s="490">
        <f t="shared" si="35"/>
        <v>0</v>
      </c>
      <c r="EF29" s="75">
        <f t="shared" si="36"/>
        <v>0</v>
      </c>
      <c r="EG29" s="75">
        <f t="shared" si="37"/>
        <v>0</v>
      </c>
      <c r="EH29" s="75">
        <f t="shared" si="38"/>
        <v>0</v>
      </c>
      <c r="EI29" s="75">
        <f t="shared" si="39"/>
        <v>0</v>
      </c>
      <c r="EJ29" s="75">
        <f t="shared" si="40"/>
        <v>0</v>
      </c>
      <c r="EK29" s="75">
        <f t="shared" si="41"/>
        <v>0</v>
      </c>
      <c r="EL29" s="75">
        <f t="shared" si="42"/>
        <v>0</v>
      </c>
      <c r="EM29" s="75">
        <f t="shared" si="43"/>
        <v>0</v>
      </c>
      <c r="EN29" s="75">
        <f t="shared" si="44"/>
        <v>0</v>
      </c>
      <c r="EO29" s="75">
        <f t="shared" si="45"/>
        <v>0</v>
      </c>
      <c r="EP29" s="75">
        <f t="shared" si="46"/>
        <v>0</v>
      </c>
      <c r="EQ29" s="75">
        <f t="shared" si="47"/>
        <v>0</v>
      </c>
      <c r="ER29" s="490">
        <f t="shared" si="48"/>
        <v>0</v>
      </c>
      <c r="ES29" s="75">
        <f t="shared" si="49"/>
        <v>0</v>
      </c>
      <c r="ET29" s="75">
        <f t="shared" si="50"/>
        <v>0</v>
      </c>
      <c r="EU29" s="75">
        <f t="shared" si="51"/>
        <v>0</v>
      </c>
      <c r="EV29" s="75">
        <f t="shared" si="52"/>
        <v>0</v>
      </c>
      <c r="EW29" s="75">
        <f t="shared" si="53"/>
        <v>0</v>
      </c>
      <c r="EX29" s="75">
        <f t="shared" si="54"/>
        <v>0</v>
      </c>
      <c r="EY29" s="75">
        <f t="shared" si="55"/>
        <v>0</v>
      </c>
      <c r="EZ29" s="75">
        <f t="shared" si="56"/>
        <v>0</v>
      </c>
      <c r="FA29" s="75">
        <f t="shared" si="57"/>
        <v>0</v>
      </c>
      <c r="FB29" s="75">
        <f t="shared" si="58"/>
        <v>0</v>
      </c>
      <c r="FC29" s="75">
        <f t="shared" si="59"/>
        <v>0</v>
      </c>
      <c r="FD29" s="75">
        <f t="shared" si="60"/>
        <v>0</v>
      </c>
      <c r="FE29" s="490">
        <f t="shared" si="61"/>
        <v>0</v>
      </c>
      <c r="FF29" s="490">
        <f t="shared" si="62"/>
        <v>0</v>
      </c>
      <c r="FG29" s="608">
        <f t="shared" si="63"/>
        <v>0</v>
      </c>
      <c r="FH29" s="608">
        <f t="shared" si="64"/>
        <v>0</v>
      </c>
      <c r="FI29" s="608">
        <f t="shared" si="65"/>
        <v>0</v>
      </c>
      <c r="FJ29" s="608">
        <f t="shared" si="66"/>
        <v>0</v>
      </c>
      <c r="FK29" s="608">
        <f t="shared" si="67"/>
        <v>0</v>
      </c>
      <c r="FL29" s="608">
        <f t="shared" si="68"/>
        <v>0</v>
      </c>
      <c r="FM29" s="608">
        <f t="shared" si="69"/>
        <v>0</v>
      </c>
      <c r="FN29" s="608">
        <f t="shared" si="70"/>
        <v>0</v>
      </c>
      <c r="FO29" s="608">
        <f t="shared" si="71"/>
        <v>0</v>
      </c>
      <c r="FP29" s="608">
        <f t="shared" si="72"/>
        <v>0</v>
      </c>
      <c r="FQ29" s="608">
        <f t="shared" si="73"/>
        <v>0</v>
      </c>
      <c r="FR29" s="608">
        <f t="shared" si="74"/>
        <v>0</v>
      </c>
      <c r="FS29" s="608">
        <f t="shared" si="75"/>
        <v>0</v>
      </c>
      <c r="FT29" s="608">
        <f t="shared" si="76"/>
        <v>0</v>
      </c>
      <c r="FU29" s="608">
        <f t="shared" si="77"/>
        <v>0</v>
      </c>
      <c r="FV29" s="608">
        <f t="shared" si="78"/>
        <v>0</v>
      </c>
      <c r="FW29" s="608">
        <f t="shared" si="79"/>
        <v>0</v>
      </c>
      <c r="FX29" s="608">
        <f t="shared" si="80"/>
        <v>0</v>
      </c>
      <c r="FY29" s="608">
        <f t="shared" si="81"/>
        <v>0</v>
      </c>
      <c r="FZ29" s="608">
        <f t="shared" si="82"/>
        <v>0</v>
      </c>
      <c r="GA29" s="608">
        <f t="shared" si="83"/>
        <v>0</v>
      </c>
      <c r="GB29" s="608">
        <f t="shared" si="84"/>
        <v>0</v>
      </c>
      <c r="GC29" s="608">
        <f t="shared" si="85"/>
        <v>0</v>
      </c>
      <c r="GD29" s="608">
        <f t="shared" si="86"/>
        <v>0</v>
      </c>
      <c r="GE29" s="608">
        <f t="shared" si="87"/>
        <v>0</v>
      </c>
      <c r="GF29" s="608">
        <f t="shared" si="88"/>
        <v>0</v>
      </c>
      <c r="GG29" s="608">
        <f t="shared" si="89"/>
        <v>0</v>
      </c>
      <c r="GH29" s="608">
        <f t="shared" si="90"/>
        <v>0</v>
      </c>
      <c r="GI29" s="608">
        <f t="shared" si="91"/>
        <v>0</v>
      </c>
      <c r="GJ29" s="608">
        <f t="shared" si="92"/>
        <v>0</v>
      </c>
      <c r="GK29" s="608">
        <f t="shared" si="93"/>
        <v>0</v>
      </c>
      <c r="GL29" s="608">
        <f t="shared" si="94"/>
        <v>0</v>
      </c>
      <c r="GM29" s="608">
        <f t="shared" si="95"/>
        <v>0</v>
      </c>
      <c r="GN29" s="608">
        <f t="shared" si="96"/>
        <v>0</v>
      </c>
      <c r="GO29" s="608">
        <f t="shared" si="97"/>
        <v>0</v>
      </c>
      <c r="GP29" s="608">
        <f t="shared" si="98"/>
        <v>0</v>
      </c>
      <c r="GQ29" s="608">
        <f t="shared" si="99"/>
        <v>0</v>
      </c>
      <c r="GR29" s="608">
        <f t="shared" si="100"/>
        <v>0</v>
      </c>
      <c r="GS29" s="608">
        <f t="shared" si="101"/>
        <v>0</v>
      </c>
      <c r="GT29" s="608">
        <f t="shared" si="102"/>
        <v>0</v>
      </c>
      <c r="GU29" s="608">
        <f t="shared" si="103"/>
        <v>0</v>
      </c>
      <c r="GV29" s="608">
        <f t="shared" si="104"/>
        <v>0</v>
      </c>
      <c r="GW29" s="608">
        <f t="shared" si="105"/>
        <v>0</v>
      </c>
      <c r="GX29" s="608">
        <f t="shared" si="106"/>
        <v>0</v>
      </c>
      <c r="GY29" s="608">
        <f t="shared" si="107"/>
        <v>0</v>
      </c>
      <c r="GZ29" s="608">
        <f t="shared" si="108"/>
        <v>0</v>
      </c>
      <c r="HA29" s="608">
        <f t="shared" si="109"/>
        <v>0</v>
      </c>
      <c r="HB29" s="608">
        <f t="shared" si="110"/>
        <v>0</v>
      </c>
      <c r="HC29" s="608">
        <f t="shared" si="111"/>
        <v>0</v>
      </c>
      <c r="HD29" s="608">
        <f t="shared" si="112"/>
        <v>0</v>
      </c>
      <c r="HE29" s="608">
        <f t="shared" si="113"/>
        <v>0</v>
      </c>
      <c r="HF29" s="608">
        <f t="shared" si="114"/>
        <v>0</v>
      </c>
      <c r="HG29" s="608">
        <f t="shared" si="115"/>
        <v>0</v>
      </c>
      <c r="HH29" s="608">
        <f t="shared" si="116"/>
        <v>0</v>
      </c>
      <c r="HI29" s="608">
        <f t="shared" si="117"/>
        <v>0</v>
      </c>
      <c r="HJ29" s="608">
        <f t="shared" si="118"/>
        <v>0</v>
      </c>
      <c r="HK29" s="608">
        <f t="shared" si="119"/>
        <v>0</v>
      </c>
      <c r="HL29" s="608">
        <f t="shared" si="120"/>
        <v>0</v>
      </c>
      <c r="HM29" s="608">
        <f t="shared" si="121"/>
        <v>0</v>
      </c>
      <c r="HN29" s="608">
        <f t="shared" si="122"/>
        <v>0</v>
      </c>
      <c r="HO29" s="608">
        <f t="shared" si="123"/>
        <v>0</v>
      </c>
      <c r="HP29" s="608">
        <f t="shared" si="124"/>
        <v>0</v>
      </c>
      <c r="HQ29" s="608">
        <f t="shared" si="125"/>
        <v>0</v>
      </c>
      <c r="HR29" s="608">
        <f t="shared" si="126"/>
        <v>0</v>
      </c>
      <c r="HS29" s="608">
        <f t="shared" si="127"/>
        <v>0</v>
      </c>
      <c r="HT29" s="608">
        <f t="shared" si="128"/>
        <v>0</v>
      </c>
      <c r="HU29" s="608">
        <f t="shared" si="129"/>
        <v>0</v>
      </c>
      <c r="HV29" s="608">
        <f t="shared" si="130"/>
        <v>0</v>
      </c>
      <c r="HW29" s="608">
        <f t="shared" si="131"/>
        <v>0</v>
      </c>
      <c r="HX29" s="608">
        <f t="shared" si="132"/>
        <v>0</v>
      </c>
      <c r="HY29" s="608">
        <f t="shared" si="133"/>
        <v>0</v>
      </c>
      <c r="HZ29" s="608">
        <f t="shared" si="134"/>
        <v>0</v>
      </c>
      <c r="IA29" s="608">
        <f t="shared" si="135"/>
        <v>0</v>
      </c>
      <c r="IB29" s="608">
        <f t="shared" si="136"/>
        <v>0</v>
      </c>
      <c r="IC29" s="608">
        <f t="shared" si="137"/>
        <v>0</v>
      </c>
      <c r="ID29" s="608">
        <f t="shared" si="138"/>
        <v>0</v>
      </c>
      <c r="IE29" s="608">
        <f t="shared" si="139"/>
        <v>0</v>
      </c>
      <c r="IF29" s="608">
        <f t="shared" si="140"/>
        <v>0</v>
      </c>
      <c r="IG29" s="608">
        <f t="shared" si="141"/>
        <v>0</v>
      </c>
      <c r="IH29" s="608">
        <f t="shared" si="142"/>
        <v>0</v>
      </c>
      <c r="II29" s="608">
        <f t="shared" si="143"/>
        <v>0</v>
      </c>
      <c r="IJ29" s="608">
        <f t="shared" si="144"/>
        <v>0</v>
      </c>
      <c r="IK29" s="608">
        <f t="shared" si="145"/>
        <v>0</v>
      </c>
      <c r="IL29" s="1578">
        <f t="shared" si="146"/>
        <v>0</v>
      </c>
      <c r="IM29" s="496">
        <f t="shared" si="147"/>
        <v>0</v>
      </c>
      <c r="IS29" s="1156">
        <v>0.67861199999999999</v>
      </c>
      <c r="IT29" s="1156">
        <v>0.67861199999999999</v>
      </c>
      <c r="IU29" s="1156">
        <v>0.47724</v>
      </c>
      <c r="IV29" s="1156">
        <v>0</v>
      </c>
      <c r="IW29" s="1156">
        <v>0</v>
      </c>
      <c r="IX29" s="1156">
        <v>0</v>
      </c>
      <c r="IY29" s="1159">
        <v>1.8344640000000001</v>
      </c>
    </row>
    <row r="30" spans="1:259" s="8" customFormat="1" ht="29.25" customHeight="1">
      <c r="A30" s="1187" t="s">
        <v>792</v>
      </c>
      <c r="B30" s="1654"/>
      <c r="C30" s="715"/>
      <c r="D30" s="716" t="s">
        <v>36</v>
      </c>
      <c r="E30" s="89">
        <f t="shared" si="15"/>
        <v>0.296626</v>
      </c>
      <c r="F30" s="90">
        <f t="shared" si="2"/>
        <v>0.71254259999999991</v>
      </c>
      <c r="G30" s="501">
        <f t="shared" si="16"/>
        <v>0.11875709999999999</v>
      </c>
      <c r="H30" s="501">
        <f t="shared" ref="H30:L30" si="228">+G30</f>
        <v>0.11875709999999999</v>
      </c>
      <c r="I30" s="501">
        <f t="shared" si="228"/>
        <v>0.11875709999999999</v>
      </c>
      <c r="J30" s="501">
        <f t="shared" si="228"/>
        <v>0.11875709999999999</v>
      </c>
      <c r="K30" s="501">
        <f t="shared" si="228"/>
        <v>0.11875709999999999</v>
      </c>
      <c r="L30" s="501">
        <f t="shared" si="228"/>
        <v>0.11875709999999999</v>
      </c>
      <c r="M30" s="91">
        <f t="shared" si="4"/>
        <v>0.71254259999999991</v>
      </c>
      <c r="N30" s="512">
        <f t="shared" si="18"/>
        <v>5.0488499999999992E-2</v>
      </c>
      <c r="O30" s="512">
        <f t="shared" ref="O30:Y30" si="229">+N30</f>
        <v>5.0488499999999992E-2</v>
      </c>
      <c r="P30" s="512">
        <f t="shared" si="229"/>
        <v>5.0488499999999992E-2</v>
      </c>
      <c r="Q30" s="512">
        <f t="shared" si="229"/>
        <v>5.0488499999999992E-2</v>
      </c>
      <c r="R30" s="512">
        <f t="shared" si="229"/>
        <v>5.0488499999999992E-2</v>
      </c>
      <c r="S30" s="512">
        <f t="shared" si="229"/>
        <v>5.0488499999999992E-2</v>
      </c>
      <c r="T30" s="512">
        <f t="shared" si="229"/>
        <v>5.0488499999999992E-2</v>
      </c>
      <c r="U30" s="512">
        <f t="shared" si="229"/>
        <v>5.0488499999999992E-2</v>
      </c>
      <c r="V30" s="512">
        <f t="shared" si="229"/>
        <v>5.0488499999999992E-2</v>
      </c>
      <c r="W30" s="512">
        <f t="shared" si="229"/>
        <v>5.0488499999999992E-2</v>
      </c>
      <c r="X30" s="512">
        <f t="shared" si="229"/>
        <v>5.0488499999999992E-2</v>
      </c>
      <c r="Y30" s="512">
        <f t="shared" si="229"/>
        <v>5.0488499999999992E-2</v>
      </c>
      <c r="Z30" s="91">
        <f t="shared" si="6"/>
        <v>0.6058619999999999</v>
      </c>
      <c r="AA30" s="512">
        <f t="shared" si="20"/>
        <v>8.7299999999999982E-3</v>
      </c>
      <c r="AB30" s="512">
        <f t="shared" ref="AB30:AL30" si="230">+AA30</f>
        <v>8.7299999999999982E-3</v>
      </c>
      <c r="AC30" s="512">
        <f t="shared" si="230"/>
        <v>8.7299999999999982E-3</v>
      </c>
      <c r="AD30" s="512">
        <f t="shared" si="230"/>
        <v>8.7299999999999982E-3</v>
      </c>
      <c r="AE30" s="512">
        <f t="shared" si="230"/>
        <v>8.7299999999999982E-3</v>
      </c>
      <c r="AF30" s="512">
        <f t="shared" si="230"/>
        <v>8.7299999999999982E-3</v>
      </c>
      <c r="AG30" s="512">
        <f t="shared" si="230"/>
        <v>8.7299999999999982E-3</v>
      </c>
      <c r="AH30" s="512">
        <f t="shared" si="230"/>
        <v>8.7299999999999982E-3</v>
      </c>
      <c r="AI30" s="512">
        <f t="shared" si="230"/>
        <v>8.7299999999999982E-3</v>
      </c>
      <c r="AJ30" s="512">
        <f t="shared" si="230"/>
        <v>8.7299999999999982E-3</v>
      </c>
      <c r="AK30" s="512">
        <f t="shared" si="230"/>
        <v>8.7299999999999982E-3</v>
      </c>
      <c r="AL30" s="512">
        <f t="shared" si="230"/>
        <v>8.7299999999999982E-3</v>
      </c>
      <c r="AM30" s="91">
        <f t="shared" si="8"/>
        <v>0.10475999999999998</v>
      </c>
      <c r="AN30" s="91">
        <f t="shared" si="9"/>
        <v>0</v>
      </c>
      <c r="AO30" s="89">
        <f t="shared" si="22"/>
        <v>2.5731412048192768E-2</v>
      </c>
      <c r="AP30" s="89">
        <f t="shared" ref="AP30:DA30" si="231">+AO30</f>
        <v>2.5731412048192768E-2</v>
      </c>
      <c r="AQ30" s="89">
        <f t="shared" si="231"/>
        <v>2.5731412048192768E-2</v>
      </c>
      <c r="AR30" s="89">
        <f t="shared" si="231"/>
        <v>2.5731412048192768E-2</v>
      </c>
      <c r="AS30" s="89">
        <f t="shared" si="231"/>
        <v>2.5731412048192768E-2</v>
      </c>
      <c r="AT30" s="89">
        <f t="shared" si="231"/>
        <v>2.5731412048192768E-2</v>
      </c>
      <c r="AU30" s="89">
        <f t="shared" si="231"/>
        <v>2.5731412048192768E-2</v>
      </c>
      <c r="AV30" s="89">
        <f t="shared" si="231"/>
        <v>2.5731412048192768E-2</v>
      </c>
      <c r="AW30" s="89">
        <f t="shared" si="231"/>
        <v>2.5731412048192768E-2</v>
      </c>
      <c r="AX30" s="89">
        <f t="shared" si="231"/>
        <v>2.5731412048192768E-2</v>
      </c>
      <c r="AY30" s="89">
        <f t="shared" si="231"/>
        <v>2.5731412048192768E-2</v>
      </c>
      <c r="AZ30" s="89">
        <f t="shared" si="231"/>
        <v>2.5731412048192768E-2</v>
      </c>
      <c r="BA30" s="89">
        <f t="shared" si="231"/>
        <v>2.5731412048192768E-2</v>
      </c>
      <c r="BB30" s="89">
        <f t="shared" si="231"/>
        <v>2.5731412048192768E-2</v>
      </c>
      <c r="BC30" s="89">
        <f t="shared" si="231"/>
        <v>2.5731412048192768E-2</v>
      </c>
      <c r="BD30" s="89">
        <f t="shared" si="231"/>
        <v>2.5731412048192768E-2</v>
      </c>
      <c r="BE30" s="89">
        <f t="shared" si="231"/>
        <v>2.5731412048192768E-2</v>
      </c>
      <c r="BF30" s="89">
        <f t="shared" si="231"/>
        <v>2.5731412048192768E-2</v>
      </c>
      <c r="BG30" s="89">
        <f t="shared" si="231"/>
        <v>2.5731412048192768E-2</v>
      </c>
      <c r="BH30" s="89">
        <f t="shared" si="231"/>
        <v>2.5731412048192768E-2</v>
      </c>
      <c r="BI30" s="89">
        <f t="shared" si="231"/>
        <v>2.5731412048192768E-2</v>
      </c>
      <c r="BJ30" s="89">
        <f t="shared" si="231"/>
        <v>2.5731412048192768E-2</v>
      </c>
      <c r="BK30" s="89">
        <f t="shared" si="231"/>
        <v>2.5731412048192768E-2</v>
      </c>
      <c r="BL30" s="89">
        <f t="shared" si="231"/>
        <v>2.5731412048192768E-2</v>
      </c>
      <c r="BM30" s="89">
        <f t="shared" si="231"/>
        <v>2.5731412048192768E-2</v>
      </c>
      <c r="BN30" s="89">
        <f t="shared" si="231"/>
        <v>2.5731412048192768E-2</v>
      </c>
      <c r="BO30" s="89">
        <f t="shared" si="231"/>
        <v>2.5731412048192768E-2</v>
      </c>
      <c r="BP30" s="89">
        <f t="shared" si="231"/>
        <v>2.5731412048192768E-2</v>
      </c>
      <c r="BQ30" s="89">
        <f t="shared" si="231"/>
        <v>2.5731412048192768E-2</v>
      </c>
      <c r="BR30" s="89">
        <f t="shared" si="231"/>
        <v>2.5731412048192768E-2</v>
      </c>
      <c r="BS30" s="89">
        <f t="shared" si="231"/>
        <v>2.5731412048192768E-2</v>
      </c>
      <c r="BT30" s="89">
        <f t="shared" si="231"/>
        <v>2.5731412048192768E-2</v>
      </c>
      <c r="BU30" s="89">
        <f t="shared" si="231"/>
        <v>2.5731412048192768E-2</v>
      </c>
      <c r="BV30" s="89">
        <f t="shared" si="231"/>
        <v>2.5731412048192768E-2</v>
      </c>
      <c r="BW30" s="89">
        <f t="shared" si="231"/>
        <v>2.5731412048192768E-2</v>
      </c>
      <c r="BX30" s="89">
        <f t="shared" si="231"/>
        <v>2.5731412048192768E-2</v>
      </c>
      <c r="BY30" s="89">
        <f t="shared" si="231"/>
        <v>2.5731412048192768E-2</v>
      </c>
      <c r="BZ30" s="89">
        <f t="shared" si="231"/>
        <v>2.5731412048192768E-2</v>
      </c>
      <c r="CA30" s="89">
        <f t="shared" si="231"/>
        <v>2.5731412048192768E-2</v>
      </c>
      <c r="CB30" s="89">
        <f t="shared" si="231"/>
        <v>2.5731412048192768E-2</v>
      </c>
      <c r="CC30" s="89">
        <f t="shared" si="231"/>
        <v>2.5731412048192768E-2</v>
      </c>
      <c r="CD30" s="89">
        <f t="shared" si="231"/>
        <v>2.5731412048192768E-2</v>
      </c>
      <c r="CE30" s="89">
        <f t="shared" si="231"/>
        <v>2.5731412048192768E-2</v>
      </c>
      <c r="CF30" s="89">
        <f t="shared" si="231"/>
        <v>2.5731412048192768E-2</v>
      </c>
      <c r="CG30" s="89">
        <f t="shared" si="231"/>
        <v>2.5731412048192768E-2</v>
      </c>
      <c r="CH30" s="89">
        <f t="shared" si="231"/>
        <v>2.5731412048192768E-2</v>
      </c>
      <c r="CI30" s="89">
        <f t="shared" si="231"/>
        <v>2.5731412048192768E-2</v>
      </c>
      <c r="CJ30" s="89">
        <f t="shared" si="231"/>
        <v>2.5731412048192768E-2</v>
      </c>
      <c r="CK30" s="89">
        <f t="shared" si="231"/>
        <v>2.5731412048192768E-2</v>
      </c>
      <c r="CL30" s="89">
        <f t="shared" si="231"/>
        <v>2.5731412048192768E-2</v>
      </c>
      <c r="CM30" s="89">
        <f t="shared" si="231"/>
        <v>2.5731412048192768E-2</v>
      </c>
      <c r="CN30" s="89">
        <f t="shared" si="231"/>
        <v>2.5731412048192768E-2</v>
      </c>
      <c r="CO30" s="89">
        <f t="shared" si="231"/>
        <v>2.5731412048192768E-2</v>
      </c>
      <c r="CP30" s="89">
        <f t="shared" si="231"/>
        <v>2.5731412048192768E-2</v>
      </c>
      <c r="CQ30" s="89">
        <f t="shared" si="231"/>
        <v>2.5731412048192768E-2</v>
      </c>
      <c r="CR30" s="89">
        <f t="shared" si="231"/>
        <v>2.5731412048192768E-2</v>
      </c>
      <c r="CS30" s="89">
        <f t="shared" si="231"/>
        <v>2.5731412048192768E-2</v>
      </c>
      <c r="CT30" s="89">
        <f t="shared" si="231"/>
        <v>2.5731412048192768E-2</v>
      </c>
      <c r="CU30" s="89">
        <f t="shared" si="231"/>
        <v>2.5731412048192768E-2</v>
      </c>
      <c r="CV30" s="89">
        <f t="shared" si="231"/>
        <v>2.5731412048192768E-2</v>
      </c>
      <c r="CW30" s="89">
        <f t="shared" si="231"/>
        <v>2.5731412048192768E-2</v>
      </c>
      <c r="CX30" s="89">
        <f t="shared" si="231"/>
        <v>2.5731412048192768E-2</v>
      </c>
      <c r="CY30" s="89">
        <f t="shared" si="231"/>
        <v>2.5731412048192768E-2</v>
      </c>
      <c r="CZ30" s="89">
        <f t="shared" si="231"/>
        <v>2.5731412048192768E-2</v>
      </c>
      <c r="DA30" s="89">
        <f t="shared" si="231"/>
        <v>2.5731412048192768E-2</v>
      </c>
      <c r="DB30" s="89">
        <f t="shared" ref="DB30:DS30" si="232">+DA30</f>
        <v>2.5731412048192768E-2</v>
      </c>
      <c r="DC30" s="89">
        <f t="shared" si="232"/>
        <v>2.5731412048192768E-2</v>
      </c>
      <c r="DD30" s="89">
        <f t="shared" si="232"/>
        <v>2.5731412048192768E-2</v>
      </c>
      <c r="DE30" s="89">
        <f t="shared" si="232"/>
        <v>2.5731412048192768E-2</v>
      </c>
      <c r="DF30" s="89">
        <f t="shared" si="232"/>
        <v>2.5731412048192768E-2</v>
      </c>
      <c r="DG30" s="89">
        <f t="shared" si="232"/>
        <v>2.5731412048192768E-2</v>
      </c>
      <c r="DH30" s="89">
        <f t="shared" si="232"/>
        <v>2.5731412048192768E-2</v>
      </c>
      <c r="DI30" s="89">
        <f t="shared" si="232"/>
        <v>2.5731412048192768E-2</v>
      </c>
      <c r="DJ30" s="89">
        <f t="shared" si="232"/>
        <v>2.5731412048192768E-2</v>
      </c>
      <c r="DK30" s="89">
        <f t="shared" si="232"/>
        <v>2.5731412048192768E-2</v>
      </c>
      <c r="DL30" s="89">
        <f t="shared" si="232"/>
        <v>2.5731412048192768E-2</v>
      </c>
      <c r="DM30" s="89">
        <f t="shared" si="232"/>
        <v>2.5731412048192768E-2</v>
      </c>
      <c r="DN30" s="89">
        <f t="shared" si="232"/>
        <v>2.5731412048192768E-2</v>
      </c>
      <c r="DO30" s="89">
        <f t="shared" si="232"/>
        <v>2.5731412048192768E-2</v>
      </c>
      <c r="DP30" s="89">
        <f t="shared" si="232"/>
        <v>2.5731412048192768E-2</v>
      </c>
      <c r="DQ30" s="89">
        <f t="shared" si="232"/>
        <v>2.5731412048192768E-2</v>
      </c>
      <c r="DR30" s="89">
        <f t="shared" si="232"/>
        <v>2.5731412048192768E-2</v>
      </c>
      <c r="DS30" s="89">
        <f t="shared" si="232"/>
        <v>2.5731412048192768E-2</v>
      </c>
      <c r="DT30" s="89">
        <f t="shared" si="25"/>
        <v>0</v>
      </c>
      <c r="DU30" s="92">
        <f t="shared" si="26"/>
        <v>2.1357071999999997</v>
      </c>
      <c r="DV30" s="30"/>
      <c r="DW30" s="55">
        <f t="shared" si="27"/>
        <v>0</v>
      </c>
      <c r="DX30" s="489">
        <f t="shared" si="28"/>
        <v>0</v>
      </c>
      <c r="DY30" s="74">
        <f t="shared" si="29"/>
        <v>0</v>
      </c>
      <c r="DZ30" s="74">
        <f t="shared" si="30"/>
        <v>0</v>
      </c>
      <c r="EA30" s="74">
        <f t="shared" si="31"/>
        <v>0</v>
      </c>
      <c r="EB30" s="74">
        <f t="shared" si="32"/>
        <v>0</v>
      </c>
      <c r="EC30" s="74">
        <f t="shared" si="33"/>
        <v>0</v>
      </c>
      <c r="ED30" s="74">
        <f t="shared" si="34"/>
        <v>0</v>
      </c>
      <c r="EE30" s="490">
        <f t="shared" si="35"/>
        <v>0</v>
      </c>
      <c r="EF30" s="75">
        <f t="shared" si="36"/>
        <v>0</v>
      </c>
      <c r="EG30" s="75">
        <f t="shared" si="37"/>
        <v>0</v>
      </c>
      <c r="EH30" s="75">
        <f t="shared" si="38"/>
        <v>0</v>
      </c>
      <c r="EI30" s="75">
        <f t="shared" si="39"/>
        <v>0</v>
      </c>
      <c r="EJ30" s="75">
        <f t="shared" si="40"/>
        <v>0</v>
      </c>
      <c r="EK30" s="75">
        <f t="shared" si="41"/>
        <v>0</v>
      </c>
      <c r="EL30" s="75">
        <f t="shared" si="42"/>
        <v>0</v>
      </c>
      <c r="EM30" s="75">
        <f t="shared" si="43"/>
        <v>0</v>
      </c>
      <c r="EN30" s="75">
        <f t="shared" si="44"/>
        <v>0</v>
      </c>
      <c r="EO30" s="75">
        <f t="shared" si="45"/>
        <v>0</v>
      </c>
      <c r="EP30" s="75">
        <f t="shared" si="46"/>
        <v>0</v>
      </c>
      <c r="EQ30" s="75">
        <f t="shared" si="47"/>
        <v>0</v>
      </c>
      <c r="ER30" s="490">
        <f t="shared" si="48"/>
        <v>0</v>
      </c>
      <c r="ES30" s="75">
        <f t="shared" si="49"/>
        <v>0</v>
      </c>
      <c r="ET30" s="75">
        <f t="shared" si="50"/>
        <v>0</v>
      </c>
      <c r="EU30" s="75">
        <f t="shared" si="51"/>
        <v>0</v>
      </c>
      <c r="EV30" s="75">
        <f t="shared" si="52"/>
        <v>0</v>
      </c>
      <c r="EW30" s="75">
        <f t="shared" si="53"/>
        <v>0</v>
      </c>
      <c r="EX30" s="75">
        <f t="shared" si="54"/>
        <v>0</v>
      </c>
      <c r="EY30" s="75">
        <f t="shared" si="55"/>
        <v>0</v>
      </c>
      <c r="EZ30" s="75">
        <f t="shared" si="56"/>
        <v>0</v>
      </c>
      <c r="FA30" s="75">
        <f t="shared" si="57"/>
        <v>0</v>
      </c>
      <c r="FB30" s="75">
        <f t="shared" si="58"/>
        <v>0</v>
      </c>
      <c r="FC30" s="75">
        <f t="shared" si="59"/>
        <v>0</v>
      </c>
      <c r="FD30" s="75">
        <f t="shared" si="60"/>
        <v>0</v>
      </c>
      <c r="FE30" s="490">
        <f t="shared" si="61"/>
        <v>0</v>
      </c>
      <c r="FF30" s="490">
        <f t="shared" si="62"/>
        <v>0</v>
      </c>
      <c r="FG30" s="608">
        <f t="shared" si="63"/>
        <v>0</v>
      </c>
      <c r="FH30" s="608">
        <f t="shared" si="64"/>
        <v>0</v>
      </c>
      <c r="FI30" s="608">
        <f t="shared" si="65"/>
        <v>0</v>
      </c>
      <c r="FJ30" s="608">
        <f t="shared" si="66"/>
        <v>0</v>
      </c>
      <c r="FK30" s="608">
        <f t="shared" si="67"/>
        <v>0</v>
      </c>
      <c r="FL30" s="608">
        <f t="shared" si="68"/>
        <v>0</v>
      </c>
      <c r="FM30" s="608">
        <f t="shared" si="69"/>
        <v>0</v>
      </c>
      <c r="FN30" s="608">
        <f t="shared" si="70"/>
        <v>0</v>
      </c>
      <c r="FO30" s="608">
        <f t="shared" si="71"/>
        <v>0</v>
      </c>
      <c r="FP30" s="608">
        <f t="shared" si="72"/>
        <v>0</v>
      </c>
      <c r="FQ30" s="608">
        <f t="shared" si="73"/>
        <v>0</v>
      </c>
      <c r="FR30" s="608">
        <f t="shared" si="74"/>
        <v>0</v>
      </c>
      <c r="FS30" s="608">
        <f t="shared" si="75"/>
        <v>0</v>
      </c>
      <c r="FT30" s="608">
        <f t="shared" si="76"/>
        <v>0</v>
      </c>
      <c r="FU30" s="608">
        <f t="shared" si="77"/>
        <v>0</v>
      </c>
      <c r="FV30" s="608">
        <f t="shared" si="78"/>
        <v>0</v>
      </c>
      <c r="FW30" s="608">
        <f t="shared" si="79"/>
        <v>0</v>
      </c>
      <c r="FX30" s="608">
        <f t="shared" si="80"/>
        <v>0</v>
      </c>
      <c r="FY30" s="608">
        <f t="shared" si="81"/>
        <v>0</v>
      </c>
      <c r="FZ30" s="608">
        <f t="shared" si="82"/>
        <v>0</v>
      </c>
      <c r="GA30" s="608">
        <f t="shared" si="83"/>
        <v>0</v>
      </c>
      <c r="GB30" s="608">
        <f t="shared" si="84"/>
        <v>0</v>
      </c>
      <c r="GC30" s="608">
        <f t="shared" si="85"/>
        <v>0</v>
      </c>
      <c r="GD30" s="608">
        <f t="shared" si="86"/>
        <v>0</v>
      </c>
      <c r="GE30" s="608">
        <f t="shared" si="87"/>
        <v>0</v>
      </c>
      <c r="GF30" s="608">
        <f t="shared" si="88"/>
        <v>0</v>
      </c>
      <c r="GG30" s="608">
        <f t="shared" si="89"/>
        <v>0</v>
      </c>
      <c r="GH30" s="608">
        <f t="shared" si="90"/>
        <v>0</v>
      </c>
      <c r="GI30" s="608">
        <f t="shared" si="91"/>
        <v>0</v>
      </c>
      <c r="GJ30" s="608">
        <f t="shared" si="92"/>
        <v>0</v>
      </c>
      <c r="GK30" s="608">
        <f t="shared" si="93"/>
        <v>0</v>
      </c>
      <c r="GL30" s="608">
        <f t="shared" si="94"/>
        <v>0</v>
      </c>
      <c r="GM30" s="608">
        <f t="shared" si="95"/>
        <v>0</v>
      </c>
      <c r="GN30" s="608">
        <f t="shared" si="96"/>
        <v>0</v>
      </c>
      <c r="GO30" s="608">
        <f t="shared" si="97"/>
        <v>0</v>
      </c>
      <c r="GP30" s="608">
        <f t="shared" si="98"/>
        <v>0</v>
      </c>
      <c r="GQ30" s="608">
        <f t="shared" si="99"/>
        <v>0</v>
      </c>
      <c r="GR30" s="608">
        <f t="shared" si="100"/>
        <v>0</v>
      </c>
      <c r="GS30" s="608">
        <f t="shared" si="101"/>
        <v>0</v>
      </c>
      <c r="GT30" s="608">
        <f t="shared" si="102"/>
        <v>0</v>
      </c>
      <c r="GU30" s="608">
        <f t="shared" si="103"/>
        <v>0</v>
      </c>
      <c r="GV30" s="608">
        <f t="shared" si="104"/>
        <v>0</v>
      </c>
      <c r="GW30" s="608">
        <f t="shared" si="105"/>
        <v>0</v>
      </c>
      <c r="GX30" s="608">
        <f t="shared" si="106"/>
        <v>0</v>
      </c>
      <c r="GY30" s="608">
        <f t="shared" si="107"/>
        <v>0</v>
      </c>
      <c r="GZ30" s="608">
        <f t="shared" si="108"/>
        <v>0</v>
      </c>
      <c r="HA30" s="608">
        <f t="shared" si="109"/>
        <v>0</v>
      </c>
      <c r="HB30" s="608">
        <f t="shared" si="110"/>
        <v>0</v>
      </c>
      <c r="HC30" s="608">
        <f t="shared" si="111"/>
        <v>0</v>
      </c>
      <c r="HD30" s="608">
        <f t="shared" si="112"/>
        <v>0</v>
      </c>
      <c r="HE30" s="608">
        <f t="shared" si="113"/>
        <v>0</v>
      </c>
      <c r="HF30" s="608">
        <f t="shared" si="114"/>
        <v>0</v>
      </c>
      <c r="HG30" s="608">
        <f t="shared" si="115"/>
        <v>0</v>
      </c>
      <c r="HH30" s="608">
        <f t="shared" si="116"/>
        <v>0</v>
      </c>
      <c r="HI30" s="608">
        <f t="shared" si="117"/>
        <v>0</v>
      </c>
      <c r="HJ30" s="608">
        <f t="shared" si="118"/>
        <v>0</v>
      </c>
      <c r="HK30" s="608">
        <f t="shared" si="119"/>
        <v>0</v>
      </c>
      <c r="HL30" s="608">
        <f t="shared" si="120"/>
        <v>0</v>
      </c>
      <c r="HM30" s="608">
        <f t="shared" si="121"/>
        <v>0</v>
      </c>
      <c r="HN30" s="608">
        <f t="shared" si="122"/>
        <v>0</v>
      </c>
      <c r="HO30" s="608">
        <f t="shared" si="123"/>
        <v>0</v>
      </c>
      <c r="HP30" s="608">
        <f t="shared" si="124"/>
        <v>0</v>
      </c>
      <c r="HQ30" s="608">
        <f t="shared" si="125"/>
        <v>0</v>
      </c>
      <c r="HR30" s="608">
        <f t="shared" si="126"/>
        <v>0</v>
      </c>
      <c r="HS30" s="608">
        <f t="shared" si="127"/>
        <v>0</v>
      </c>
      <c r="HT30" s="608">
        <f t="shared" si="128"/>
        <v>0</v>
      </c>
      <c r="HU30" s="608">
        <f t="shared" si="129"/>
        <v>0</v>
      </c>
      <c r="HV30" s="608">
        <f t="shared" si="130"/>
        <v>0</v>
      </c>
      <c r="HW30" s="608">
        <f t="shared" si="131"/>
        <v>0</v>
      </c>
      <c r="HX30" s="608">
        <f t="shared" si="132"/>
        <v>0</v>
      </c>
      <c r="HY30" s="608">
        <f t="shared" si="133"/>
        <v>0</v>
      </c>
      <c r="HZ30" s="608">
        <f t="shared" si="134"/>
        <v>0</v>
      </c>
      <c r="IA30" s="608">
        <f t="shared" si="135"/>
        <v>0</v>
      </c>
      <c r="IB30" s="608">
        <f t="shared" si="136"/>
        <v>0</v>
      </c>
      <c r="IC30" s="608">
        <f t="shared" si="137"/>
        <v>0</v>
      </c>
      <c r="ID30" s="608">
        <f t="shared" si="138"/>
        <v>0</v>
      </c>
      <c r="IE30" s="608">
        <f t="shared" si="139"/>
        <v>0</v>
      </c>
      <c r="IF30" s="608">
        <f t="shared" si="140"/>
        <v>0</v>
      </c>
      <c r="IG30" s="608">
        <f t="shared" si="141"/>
        <v>0</v>
      </c>
      <c r="IH30" s="608">
        <f t="shared" si="142"/>
        <v>0</v>
      </c>
      <c r="II30" s="608">
        <f t="shared" si="143"/>
        <v>0</v>
      </c>
      <c r="IJ30" s="608">
        <f t="shared" si="144"/>
        <v>0</v>
      </c>
      <c r="IK30" s="608">
        <f t="shared" si="145"/>
        <v>0</v>
      </c>
      <c r="IL30" s="1578">
        <f t="shared" si="146"/>
        <v>0</v>
      </c>
      <c r="IM30" s="496">
        <f t="shared" si="147"/>
        <v>0</v>
      </c>
      <c r="IS30" s="1156">
        <v>1.1875709999999999</v>
      </c>
      <c r="IT30" s="1156">
        <v>1.1875709999999999</v>
      </c>
      <c r="IU30" s="1156">
        <v>1.0097699999999998</v>
      </c>
      <c r="IV30" s="1156">
        <v>0.17459999999999998</v>
      </c>
      <c r="IW30" s="1156">
        <v>0</v>
      </c>
      <c r="IX30" s="1156">
        <v>0</v>
      </c>
      <c r="IY30" s="1159">
        <v>3.5595119999999998</v>
      </c>
    </row>
    <row r="31" spans="1:259" s="9" customFormat="1" ht="29.25" customHeight="1">
      <c r="A31" s="1187" t="s">
        <v>792</v>
      </c>
      <c r="B31" s="1654"/>
      <c r="C31" s="715"/>
      <c r="D31" s="716" t="s">
        <v>37</v>
      </c>
      <c r="E31" s="89">
        <f t="shared" si="15"/>
        <v>0.36394399999999999</v>
      </c>
      <c r="F31" s="90">
        <f t="shared" si="2"/>
        <v>0.81433440000000001</v>
      </c>
      <c r="G31" s="501">
        <f t="shared" si="16"/>
        <v>0.13572239999999999</v>
      </c>
      <c r="H31" s="501">
        <f t="shared" ref="H31:L31" si="233">+G31</f>
        <v>0.13572239999999999</v>
      </c>
      <c r="I31" s="501">
        <f t="shared" si="233"/>
        <v>0.13572239999999999</v>
      </c>
      <c r="J31" s="501">
        <f t="shared" si="233"/>
        <v>0.13572239999999999</v>
      </c>
      <c r="K31" s="501">
        <f t="shared" si="233"/>
        <v>0.13572239999999999</v>
      </c>
      <c r="L31" s="501">
        <f t="shared" si="233"/>
        <v>0.13572239999999999</v>
      </c>
      <c r="M31" s="91">
        <f t="shared" si="4"/>
        <v>0.81433440000000001</v>
      </c>
      <c r="N31" s="512">
        <f t="shared" si="18"/>
        <v>6.5183999999999978E-2</v>
      </c>
      <c r="O31" s="512">
        <f t="shared" ref="O31:Y31" si="234">+N31</f>
        <v>6.5183999999999978E-2</v>
      </c>
      <c r="P31" s="512">
        <f t="shared" si="234"/>
        <v>6.5183999999999978E-2</v>
      </c>
      <c r="Q31" s="512">
        <f t="shared" si="234"/>
        <v>6.5183999999999978E-2</v>
      </c>
      <c r="R31" s="512">
        <f t="shared" si="234"/>
        <v>6.5183999999999978E-2</v>
      </c>
      <c r="S31" s="512">
        <f t="shared" si="234"/>
        <v>6.5183999999999978E-2</v>
      </c>
      <c r="T31" s="512">
        <f t="shared" si="234"/>
        <v>6.5183999999999978E-2</v>
      </c>
      <c r="U31" s="512">
        <f t="shared" si="234"/>
        <v>6.5183999999999978E-2</v>
      </c>
      <c r="V31" s="512">
        <f t="shared" si="234"/>
        <v>6.5183999999999978E-2</v>
      </c>
      <c r="W31" s="512">
        <f t="shared" si="234"/>
        <v>6.5183999999999978E-2</v>
      </c>
      <c r="X31" s="512">
        <f t="shared" si="234"/>
        <v>6.5183999999999978E-2</v>
      </c>
      <c r="Y31" s="512">
        <f t="shared" si="234"/>
        <v>6.5183999999999978E-2</v>
      </c>
      <c r="Z31" s="91">
        <f t="shared" si="6"/>
        <v>0.78220799999999979</v>
      </c>
      <c r="AA31" s="512">
        <f t="shared" si="20"/>
        <v>1.7459999999999996E-2</v>
      </c>
      <c r="AB31" s="512">
        <f t="shared" ref="AB31:AL31" si="235">+AA31</f>
        <v>1.7459999999999996E-2</v>
      </c>
      <c r="AC31" s="512">
        <f t="shared" si="235"/>
        <v>1.7459999999999996E-2</v>
      </c>
      <c r="AD31" s="512">
        <f t="shared" si="235"/>
        <v>1.7459999999999996E-2</v>
      </c>
      <c r="AE31" s="512">
        <f t="shared" si="235"/>
        <v>1.7459999999999996E-2</v>
      </c>
      <c r="AF31" s="512">
        <f t="shared" si="235"/>
        <v>1.7459999999999996E-2</v>
      </c>
      <c r="AG31" s="512">
        <f t="shared" si="235"/>
        <v>1.7459999999999996E-2</v>
      </c>
      <c r="AH31" s="512">
        <f t="shared" si="235"/>
        <v>1.7459999999999996E-2</v>
      </c>
      <c r="AI31" s="512">
        <f t="shared" si="235"/>
        <v>1.7459999999999996E-2</v>
      </c>
      <c r="AJ31" s="512">
        <f t="shared" si="235"/>
        <v>1.7459999999999996E-2</v>
      </c>
      <c r="AK31" s="512">
        <f t="shared" si="235"/>
        <v>1.7459999999999996E-2</v>
      </c>
      <c r="AL31" s="512">
        <f t="shared" si="235"/>
        <v>1.7459999999999996E-2</v>
      </c>
      <c r="AM31" s="91">
        <f t="shared" si="8"/>
        <v>0.20951999999999996</v>
      </c>
      <c r="AN31" s="91">
        <f t="shared" si="9"/>
        <v>0</v>
      </c>
      <c r="AO31" s="89">
        <f t="shared" si="22"/>
        <v>3.1571045783132523E-2</v>
      </c>
      <c r="AP31" s="89">
        <f t="shared" ref="AP31:DA31" si="236">+AO31</f>
        <v>3.1571045783132523E-2</v>
      </c>
      <c r="AQ31" s="89">
        <f t="shared" si="236"/>
        <v>3.1571045783132523E-2</v>
      </c>
      <c r="AR31" s="89">
        <f t="shared" si="236"/>
        <v>3.1571045783132523E-2</v>
      </c>
      <c r="AS31" s="89">
        <f t="shared" si="236"/>
        <v>3.1571045783132523E-2</v>
      </c>
      <c r="AT31" s="89">
        <f t="shared" si="236"/>
        <v>3.1571045783132523E-2</v>
      </c>
      <c r="AU31" s="89">
        <f t="shared" si="236"/>
        <v>3.1571045783132523E-2</v>
      </c>
      <c r="AV31" s="89">
        <f t="shared" si="236"/>
        <v>3.1571045783132523E-2</v>
      </c>
      <c r="AW31" s="89">
        <f t="shared" si="236"/>
        <v>3.1571045783132523E-2</v>
      </c>
      <c r="AX31" s="89">
        <f t="shared" si="236"/>
        <v>3.1571045783132523E-2</v>
      </c>
      <c r="AY31" s="89">
        <f t="shared" si="236"/>
        <v>3.1571045783132523E-2</v>
      </c>
      <c r="AZ31" s="89">
        <f t="shared" si="236"/>
        <v>3.1571045783132523E-2</v>
      </c>
      <c r="BA31" s="89">
        <f t="shared" si="236"/>
        <v>3.1571045783132523E-2</v>
      </c>
      <c r="BB31" s="89">
        <f t="shared" si="236"/>
        <v>3.1571045783132523E-2</v>
      </c>
      <c r="BC31" s="89">
        <f t="shared" si="236"/>
        <v>3.1571045783132523E-2</v>
      </c>
      <c r="BD31" s="89">
        <f t="shared" si="236"/>
        <v>3.1571045783132523E-2</v>
      </c>
      <c r="BE31" s="89">
        <f t="shared" si="236"/>
        <v>3.1571045783132523E-2</v>
      </c>
      <c r="BF31" s="89">
        <f t="shared" si="236"/>
        <v>3.1571045783132523E-2</v>
      </c>
      <c r="BG31" s="89">
        <f t="shared" si="236"/>
        <v>3.1571045783132523E-2</v>
      </c>
      <c r="BH31" s="89">
        <f t="shared" si="236"/>
        <v>3.1571045783132523E-2</v>
      </c>
      <c r="BI31" s="89">
        <f t="shared" si="236"/>
        <v>3.1571045783132523E-2</v>
      </c>
      <c r="BJ31" s="89">
        <f t="shared" si="236"/>
        <v>3.1571045783132523E-2</v>
      </c>
      <c r="BK31" s="89">
        <f t="shared" si="236"/>
        <v>3.1571045783132523E-2</v>
      </c>
      <c r="BL31" s="89">
        <f t="shared" si="236"/>
        <v>3.1571045783132523E-2</v>
      </c>
      <c r="BM31" s="89">
        <f t="shared" si="236"/>
        <v>3.1571045783132523E-2</v>
      </c>
      <c r="BN31" s="89">
        <f t="shared" si="236"/>
        <v>3.1571045783132523E-2</v>
      </c>
      <c r="BO31" s="89">
        <f t="shared" si="236"/>
        <v>3.1571045783132523E-2</v>
      </c>
      <c r="BP31" s="89">
        <f t="shared" si="236"/>
        <v>3.1571045783132523E-2</v>
      </c>
      <c r="BQ31" s="89">
        <f t="shared" si="236"/>
        <v>3.1571045783132523E-2</v>
      </c>
      <c r="BR31" s="89">
        <f t="shared" si="236"/>
        <v>3.1571045783132523E-2</v>
      </c>
      <c r="BS31" s="89">
        <f t="shared" si="236"/>
        <v>3.1571045783132523E-2</v>
      </c>
      <c r="BT31" s="89">
        <f t="shared" si="236"/>
        <v>3.1571045783132523E-2</v>
      </c>
      <c r="BU31" s="89">
        <f t="shared" si="236"/>
        <v>3.1571045783132523E-2</v>
      </c>
      <c r="BV31" s="89">
        <f t="shared" si="236"/>
        <v>3.1571045783132523E-2</v>
      </c>
      <c r="BW31" s="89">
        <f t="shared" si="236"/>
        <v>3.1571045783132523E-2</v>
      </c>
      <c r="BX31" s="89">
        <f t="shared" si="236"/>
        <v>3.1571045783132523E-2</v>
      </c>
      <c r="BY31" s="89">
        <f t="shared" si="236"/>
        <v>3.1571045783132523E-2</v>
      </c>
      <c r="BZ31" s="89">
        <f t="shared" si="236"/>
        <v>3.1571045783132523E-2</v>
      </c>
      <c r="CA31" s="89">
        <f t="shared" si="236"/>
        <v>3.1571045783132523E-2</v>
      </c>
      <c r="CB31" s="89">
        <f t="shared" si="236"/>
        <v>3.1571045783132523E-2</v>
      </c>
      <c r="CC31" s="89">
        <f t="shared" si="236"/>
        <v>3.1571045783132523E-2</v>
      </c>
      <c r="CD31" s="89">
        <f t="shared" si="236"/>
        <v>3.1571045783132523E-2</v>
      </c>
      <c r="CE31" s="89">
        <f t="shared" si="236"/>
        <v>3.1571045783132523E-2</v>
      </c>
      <c r="CF31" s="89">
        <f t="shared" si="236"/>
        <v>3.1571045783132523E-2</v>
      </c>
      <c r="CG31" s="89">
        <f t="shared" si="236"/>
        <v>3.1571045783132523E-2</v>
      </c>
      <c r="CH31" s="89">
        <f t="shared" si="236"/>
        <v>3.1571045783132523E-2</v>
      </c>
      <c r="CI31" s="89">
        <f t="shared" si="236"/>
        <v>3.1571045783132523E-2</v>
      </c>
      <c r="CJ31" s="89">
        <f t="shared" si="236"/>
        <v>3.1571045783132523E-2</v>
      </c>
      <c r="CK31" s="89">
        <f t="shared" si="236"/>
        <v>3.1571045783132523E-2</v>
      </c>
      <c r="CL31" s="89">
        <f t="shared" si="236"/>
        <v>3.1571045783132523E-2</v>
      </c>
      <c r="CM31" s="89">
        <f t="shared" si="236"/>
        <v>3.1571045783132523E-2</v>
      </c>
      <c r="CN31" s="89">
        <f t="shared" si="236"/>
        <v>3.1571045783132523E-2</v>
      </c>
      <c r="CO31" s="89">
        <f t="shared" si="236"/>
        <v>3.1571045783132523E-2</v>
      </c>
      <c r="CP31" s="89">
        <f t="shared" si="236"/>
        <v>3.1571045783132523E-2</v>
      </c>
      <c r="CQ31" s="89">
        <f t="shared" si="236"/>
        <v>3.1571045783132523E-2</v>
      </c>
      <c r="CR31" s="89">
        <f t="shared" si="236"/>
        <v>3.1571045783132523E-2</v>
      </c>
      <c r="CS31" s="89">
        <f t="shared" si="236"/>
        <v>3.1571045783132523E-2</v>
      </c>
      <c r="CT31" s="89">
        <f t="shared" si="236"/>
        <v>3.1571045783132523E-2</v>
      </c>
      <c r="CU31" s="89">
        <f t="shared" si="236"/>
        <v>3.1571045783132523E-2</v>
      </c>
      <c r="CV31" s="89">
        <f t="shared" si="236"/>
        <v>3.1571045783132523E-2</v>
      </c>
      <c r="CW31" s="89">
        <f t="shared" si="236"/>
        <v>3.1571045783132523E-2</v>
      </c>
      <c r="CX31" s="89">
        <f t="shared" si="236"/>
        <v>3.1571045783132523E-2</v>
      </c>
      <c r="CY31" s="89">
        <f t="shared" si="236"/>
        <v>3.1571045783132523E-2</v>
      </c>
      <c r="CZ31" s="89">
        <f t="shared" si="236"/>
        <v>3.1571045783132523E-2</v>
      </c>
      <c r="DA31" s="89">
        <f t="shared" si="236"/>
        <v>3.1571045783132523E-2</v>
      </c>
      <c r="DB31" s="89">
        <f t="shared" ref="DB31:DS31" si="237">+DA31</f>
        <v>3.1571045783132523E-2</v>
      </c>
      <c r="DC31" s="89">
        <f t="shared" si="237"/>
        <v>3.1571045783132523E-2</v>
      </c>
      <c r="DD31" s="89">
        <f t="shared" si="237"/>
        <v>3.1571045783132523E-2</v>
      </c>
      <c r="DE31" s="89">
        <f t="shared" si="237"/>
        <v>3.1571045783132523E-2</v>
      </c>
      <c r="DF31" s="89">
        <f t="shared" si="237"/>
        <v>3.1571045783132523E-2</v>
      </c>
      <c r="DG31" s="89">
        <f t="shared" si="237"/>
        <v>3.1571045783132523E-2</v>
      </c>
      <c r="DH31" s="89">
        <f t="shared" si="237"/>
        <v>3.1571045783132523E-2</v>
      </c>
      <c r="DI31" s="89">
        <f t="shared" si="237"/>
        <v>3.1571045783132523E-2</v>
      </c>
      <c r="DJ31" s="89">
        <f t="shared" si="237"/>
        <v>3.1571045783132523E-2</v>
      </c>
      <c r="DK31" s="89">
        <f t="shared" si="237"/>
        <v>3.1571045783132523E-2</v>
      </c>
      <c r="DL31" s="89">
        <f t="shared" si="237"/>
        <v>3.1571045783132523E-2</v>
      </c>
      <c r="DM31" s="89">
        <f t="shared" si="237"/>
        <v>3.1571045783132523E-2</v>
      </c>
      <c r="DN31" s="89">
        <f t="shared" si="237"/>
        <v>3.1571045783132523E-2</v>
      </c>
      <c r="DO31" s="89">
        <f t="shared" si="237"/>
        <v>3.1571045783132523E-2</v>
      </c>
      <c r="DP31" s="89">
        <f t="shared" si="237"/>
        <v>3.1571045783132523E-2</v>
      </c>
      <c r="DQ31" s="89">
        <f t="shared" si="237"/>
        <v>3.1571045783132523E-2</v>
      </c>
      <c r="DR31" s="89">
        <f t="shared" si="237"/>
        <v>3.1571045783132523E-2</v>
      </c>
      <c r="DS31" s="89">
        <f t="shared" si="237"/>
        <v>3.1571045783132523E-2</v>
      </c>
      <c r="DT31" s="89">
        <f t="shared" si="25"/>
        <v>0</v>
      </c>
      <c r="DU31" s="92">
        <f t="shared" si="26"/>
        <v>2.6203967999999995</v>
      </c>
      <c r="DV31" s="30"/>
      <c r="DW31" s="55">
        <f t="shared" si="27"/>
        <v>0</v>
      </c>
      <c r="DX31" s="489">
        <f t="shared" si="28"/>
        <v>0</v>
      </c>
      <c r="DY31" s="74">
        <f t="shared" si="29"/>
        <v>0</v>
      </c>
      <c r="DZ31" s="74">
        <f t="shared" si="30"/>
        <v>0</v>
      </c>
      <c r="EA31" s="74">
        <f t="shared" si="31"/>
        <v>0</v>
      </c>
      <c r="EB31" s="74">
        <f t="shared" si="32"/>
        <v>0</v>
      </c>
      <c r="EC31" s="74">
        <f t="shared" si="33"/>
        <v>0</v>
      </c>
      <c r="ED31" s="74">
        <f t="shared" si="34"/>
        <v>0</v>
      </c>
      <c r="EE31" s="490">
        <f t="shared" si="35"/>
        <v>0</v>
      </c>
      <c r="EF31" s="75">
        <f t="shared" si="36"/>
        <v>0</v>
      </c>
      <c r="EG31" s="75">
        <f t="shared" si="37"/>
        <v>0</v>
      </c>
      <c r="EH31" s="75">
        <f t="shared" si="38"/>
        <v>0</v>
      </c>
      <c r="EI31" s="75">
        <f t="shared" si="39"/>
        <v>0</v>
      </c>
      <c r="EJ31" s="75">
        <f t="shared" si="40"/>
        <v>0</v>
      </c>
      <c r="EK31" s="75">
        <f t="shared" si="41"/>
        <v>0</v>
      </c>
      <c r="EL31" s="75">
        <f t="shared" si="42"/>
        <v>0</v>
      </c>
      <c r="EM31" s="75">
        <f t="shared" si="43"/>
        <v>0</v>
      </c>
      <c r="EN31" s="75">
        <f t="shared" si="44"/>
        <v>0</v>
      </c>
      <c r="EO31" s="75">
        <f t="shared" si="45"/>
        <v>0</v>
      </c>
      <c r="EP31" s="75">
        <f t="shared" si="46"/>
        <v>0</v>
      </c>
      <c r="EQ31" s="75">
        <f t="shared" si="47"/>
        <v>0</v>
      </c>
      <c r="ER31" s="490">
        <f t="shared" si="48"/>
        <v>0</v>
      </c>
      <c r="ES31" s="75">
        <f t="shared" si="49"/>
        <v>0</v>
      </c>
      <c r="ET31" s="75">
        <f t="shared" si="50"/>
        <v>0</v>
      </c>
      <c r="EU31" s="75">
        <f t="shared" si="51"/>
        <v>0</v>
      </c>
      <c r="EV31" s="75">
        <f t="shared" si="52"/>
        <v>0</v>
      </c>
      <c r="EW31" s="75">
        <f t="shared" si="53"/>
        <v>0</v>
      </c>
      <c r="EX31" s="75">
        <f t="shared" si="54"/>
        <v>0</v>
      </c>
      <c r="EY31" s="75">
        <f t="shared" si="55"/>
        <v>0</v>
      </c>
      <c r="EZ31" s="75">
        <f t="shared" si="56"/>
        <v>0</v>
      </c>
      <c r="FA31" s="75">
        <f t="shared" si="57"/>
        <v>0</v>
      </c>
      <c r="FB31" s="75">
        <f t="shared" si="58"/>
        <v>0</v>
      </c>
      <c r="FC31" s="75">
        <f t="shared" si="59"/>
        <v>0</v>
      </c>
      <c r="FD31" s="75">
        <f t="shared" si="60"/>
        <v>0</v>
      </c>
      <c r="FE31" s="490">
        <f t="shared" si="61"/>
        <v>0</v>
      </c>
      <c r="FF31" s="490">
        <f t="shared" si="62"/>
        <v>0</v>
      </c>
      <c r="FG31" s="608">
        <f t="shared" si="63"/>
        <v>0</v>
      </c>
      <c r="FH31" s="608">
        <f t="shared" si="64"/>
        <v>0</v>
      </c>
      <c r="FI31" s="608">
        <f t="shared" si="65"/>
        <v>0</v>
      </c>
      <c r="FJ31" s="608">
        <f t="shared" si="66"/>
        <v>0</v>
      </c>
      <c r="FK31" s="608">
        <f t="shared" si="67"/>
        <v>0</v>
      </c>
      <c r="FL31" s="608">
        <f t="shared" si="68"/>
        <v>0</v>
      </c>
      <c r="FM31" s="608">
        <f t="shared" si="69"/>
        <v>0</v>
      </c>
      <c r="FN31" s="608">
        <f t="shared" si="70"/>
        <v>0</v>
      </c>
      <c r="FO31" s="608">
        <f t="shared" si="71"/>
        <v>0</v>
      </c>
      <c r="FP31" s="608">
        <f t="shared" si="72"/>
        <v>0</v>
      </c>
      <c r="FQ31" s="608">
        <f t="shared" si="73"/>
        <v>0</v>
      </c>
      <c r="FR31" s="608">
        <f t="shared" si="74"/>
        <v>0</v>
      </c>
      <c r="FS31" s="608">
        <f t="shared" si="75"/>
        <v>0</v>
      </c>
      <c r="FT31" s="608">
        <f t="shared" si="76"/>
        <v>0</v>
      </c>
      <c r="FU31" s="608">
        <f t="shared" si="77"/>
        <v>0</v>
      </c>
      <c r="FV31" s="608">
        <f t="shared" si="78"/>
        <v>0</v>
      </c>
      <c r="FW31" s="608">
        <f t="shared" si="79"/>
        <v>0</v>
      </c>
      <c r="FX31" s="608">
        <f t="shared" si="80"/>
        <v>0</v>
      </c>
      <c r="FY31" s="608">
        <f t="shared" si="81"/>
        <v>0</v>
      </c>
      <c r="FZ31" s="608">
        <f t="shared" si="82"/>
        <v>0</v>
      </c>
      <c r="GA31" s="608">
        <f t="shared" si="83"/>
        <v>0</v>
      </c>
      <c r="GB31" s="608">
        <f t="shared" si="84"/>
        <v>0</v>
      </c>
      <c r="GC31" s="608">
        <f t="shared" si="85"/>
        <v>0</v>
      </c>
      <c r="GD31" s="608">
        <f t="shared" si="86"/>
        <v>0</v>
      </c>
      <c r="GE31" s="608">
        <f t="shared" si="87"/>
        <v>0</v>
      </c>
      <c r="GF31" s="608">
        <f t="shared" si="88"/>
        <v>0</v>
      </c>
      <c r="GG31" s="608">
        <f t="shared" si="89"/>
        <v>0</v>
      </c>
      <c r="GH31" s="608">
        <f t="shared" si="90"/>
        <v>0</v>
      </c>
      <c r="GI31" s="608">
        <f t="shared" si="91"/>
        <v>0</v>
      </c>
      <c r="GJ31" s="608">
        <f t="shared" si="92"/>
        <v>0</v>
      </c>
      <c r="GK31" s="608">
        <f t="shared" si="93"/>
        <v>0</v>
      </c>
      <c r="GL31" s="608">
        <f t="shared" si="94"/>
        <v>0</v>
      </c>
      <c r="GM31" s="608">
        <f t="shared" si="95"/>
        <v>0</v>
      </c>
      <c r="GN31" s="608">
        <f t="shared" si="96"/>
        <v>0</v>
      </c>
      <c r="GO31" s="608">
        <f t="shared" si="97"/>
        <v>0</v>
      </c>
      <c r="GP31" s="608">
        <f t="shared" si="98"/>
        <v>0</v>
      </c>
      <c r="GQ31" s="608">
        <f t="shared" si="99"/>
        <v>0</v>
      </c>
      <c r="GR31" s="608">
        <f t="shared" si="100"/>
        <v>0</v>
      </c>
      <c r="GS31" s="608">
        <f t="shared" si="101"/>
        <v>0</v>
      </c>
      <c r="GT31" s="608">
        <f t="shared" si="102"/>
        <v>0</v>
      </c>
      <c r="GU31" s="608">
        <f t="shared" si="103"/>
        <v>0</v>
      </c>
      <c r="GV31" s="608">
        <f t="shared" si="104"/>
        <v>0</v>
      </c>
      <c r="GW31" s="608">
        <f t="shared" si="105"/>
        <v>0</v>
      </c>
      <c r="GX31" s="608">
        <f t="shared" si="106"/>
        <v>0</v>
      </c>
      <c r="GY31" s="608">
        <f t="shared" si="107"/>
        <v>0</v>
      </c>
      <c r="GZ31" s="608">
        <f t="shared" si="108"/>
        <v>0</v>
      </c>
      <c r="HA31" s="608">
        <f t="shared" si="109"/>
        <v>0</v>
      </c>
      <c r="HB31" s="608">
        <f t="shared" si="110"/>
        <v>0</v>
      </c>
      <c r="HC31" s="608">
        <f t="shared" si="111"/>
        <v>0</v>
      </c>
      <c r="HD31" s="608">
        <f t="shared" si="112"/>
        <v>0</v>
      </c>
      <c r="HE31" s="608">
        <f t="shared" si="113"/>
        <v>0</v>
      </c>
      <c r="HF31" s="608">
        <f t="shared" si="114"/>
        <v>0</v>
      </c>
      <c r="HG31" s="608">
        <f t="shared" si="115"/>
        <v>0</v>
      </c>
      <c r="HH31" s="608">
        <f t="shared" si="116"/>
        <v>0</v>
      </c>
      <c r="HI31" s="608">
        <f t="shared" si="117"/>
        <v>0</v>
      </c>
      <c r="HJ31" s="608">
        <f t="shared" si="118"/>
        <v>0</v>
      </c>
      <c r="HK31" s="608">
        <f t="shared" si="119"/>
        <v>0</v>
      </c>
      <c r="HL31" s="608">
        <f t="shared" si="120"/>
        <v>0</v>
      </c>
      <c r="HM31" s="608">
        <f t="shared" si="121"/>
        <v>0</v>
      </c>
      <c r="HN31" s="608">
        <f t="shared" si="122"/>
        <v>0</v>
      </c>
      <c r="HO31" s="608">
        <f t="shared" si="123"/>
        <v>0</v>
      </c>
      <c r="HP31" s="608">
        <f t="shared" si="124"/>
        <v>0</v>
      </c>
      <c r="HQ31" s="608">
        <f t="shared" si="125"/>
        <v>0</v>
      </c>
      <c r="HR31" s="608">
        <f t="shared" si="126"/>
        <v>0</v>
      </c>
      <c r="HS31" s="608">
        <f t="shared" si="127"/>
        <v>0</v>
      </c>
      <c r="HT31" s="608">
        <f t="shared" si="128"/>
        <v>0</v>
      </c>
      <c r="HU31" s="608">
        <f t="shared" si="129"/>
        <v>0</v>
      </c>
      <c r="HV31" s="608">
        <f t="shared" si="130"/>
        <v>0</v>
      </c>
      <c r="HW31" s="608">
        <f t="shared" si="131"/>
        <v>0</v>
      </c>
      <c r="HX31" s="608">
        <f t="shared" si="132"/>
        <v>0</v>
      </c>
      <c r="HY31" s="608">
        <f t="shared" si="133"/>
        <v>0</v>
      </c>
      <c r="HZ31" s="608">
        <f t="shared" si="134"/>
        <v>0</v>
      </c>
      <c r="IA31" s="608">
        <f t="shared" si="135"/>
        <v>0</v>
      </c>
      <c r="IB31" s="608">
        <f t="shared" si="136"/>
        <v>0</v>
      </c>
      <c r="IC31" s="608">
        <f t="shared" si="137"/>
        <v>0</v>
      </c>
      <c r="ID31" s="608">
        <f t="shared" si="138"/>
        <v>0</v>
      </c>
      <c r="IE31" s="608">
        <f t="shared" si="139"/>
        <v>0</v>
      </c>
      <c r="IF31" s="608">
        <f t="shared" si="140"/>
        <v>0</v>
      </c>
      <c r="IG31" s="608">
        <f t="shared" si="141"/>
        <v>0</v>
      </c>
      <c r="IH31" s="608">
        <f t="shared" si="142"/>
        <v>0</v>
      </c>
      <c r="II31" s="608">
        <f t="shared" si="143"/>
        <v>0</v>
      </c>
      <c r="IJ31" s="608">
        <f t="shared" si="144"/>
        <v>0</v>
      </c>
      <c r="IK31" s="608">
        <f t="shared" si="145"/>
        <v>0</v>
      </c>
      <c r="IL31" s="1578">
        <f t="shared" si="146"/>
        <v>0</v>
      </c>
      <c r="IM31" s="496">
        <f t="shared" si="147"/>
        <v>0</v>
      </c>
      <c r="IS31" s="1156">
        <v>1.357224</v>
      </c>
      <c r="IT31" s="1156">
        <v>1.357224</v>
      </c>
      <c r="IU31" s="1156">
        <v>1.3036799999999997</v>
      </c>
      <c r="IV31" s="1156">
        <v>0.34919999999999995</v>
      </c>
      <c r="IW31" s="1156">
        <v>0</v>
      </c>
      <c r="IX31" s="1156">
        <v>0</v>
      </c>
      <c r="IY31" s="1158">
        <v>4.3673279999999997</v>
      </c>
    </row>
    <row r="32" spans="1:259" s="7" customFormat="1" ht="29.25" customHeight="1">
      <c r="A32" s="1187" t="s">
        <v>792</v>
      </c>
      <c r="B32" s="1654"/>
      <c r="C32" s="715"/>
      <c r="D32" s="716" t="s">
        <v>21</v>
      </c>
      <c r="E32" s="89">
        <f t="shared" si="15"/>
        <v>0.55503399999999992</v>
      </c>
      <c r="F32" s="90">
        <f t="shared" si="2"/>
        <v>1.3232933999999996</v>
      </c>
      <c r="G32" s="501">
        <f t="shared" si="16"/>
        <v>0.22054889999999994</v>
      </c>
      <c r="H32" s="501">
        <f t="shared" ref="H32:L32" si="238">+G32</f>
        <v>0.22054889999999994</v>
      </c>
      <c r="I32" s="501">
        <f t="shared" si="238"/>
        <v>0.22054889999999994</v>
      </c>
      <c r="J32" s="501">
        <f t="shared" si="238"/>
        <v>0.22054889999999994</v>
      </c>
      <c r="K32" s="501">
        <f t="shared" si="238"/>
        <v>0.22054889999999994</v>
      </c>
      <c r="L32" s="501">
        <f t="shared" si="238"/>
        <v>0.22054889999999994</v>
      </c>
      <c r="M32" s="91">
        <f t="shared" si="4"/>
        <v>1.3232933999999996</v>
      </c>
      <c r="N32" s="512">
        <f t="shared" si="18"/>
        <v>9.5011500000000013E-2</v>
      </c>
      <c r="O32" s="512">
        <f t="shared" ref="O32:Y32" si="239">+N32</f>
        <v>9.5011500000000013E-2</v>
      </c>
      <c r="P32" s="512">
        <f t="shared" si="239"/>
        <v>9.5011500000000013E-2</v>
      </c>
      <c r="Q32" s="512">
        <f t="shared" si="239"/>
        <v>9.5011500000000013E-2</v>
      </c>
      <c r="R32" s="512">
        <f t="shared" si="239"/>
        <v>9.5011500000000013E-2</v>
      </c>
      <c r="S32" s="512">
        <f t="shared" si="239"/>
        <v>9.5011500000000013E-2</v>
      </c>
      <c r="T32" s="512">
        <f t="shared" si="239"/>
        <v>9.5011500000000013E-2</v>
      </c>
      <c r="U32" s="512">
        <f t="shared" si="239"/>
        <v>9.5011500000000013E-2</v>
      </c>
      <c r="V32" s="512">
        <f t="shared" si="239"/>
        <v>9.5011500000000013E-2</v>
      </c>
      <c r="W32" s="512">
        <f t="shared" si="239"/>
        <v>9.5011500000000013E-2</v>
      </c>
      <c r="X32" s="512">
        <f t="shared" si="239"/>
        <v>9.5011500000000013E-2</v>
      </c>
      <c r="Y32" s="512">
        <f t="shared" si="239"/>
        <v>9.5011500000000013E-2</v>
      </c>
      <c r="Z32" s="91">
        <f t="shared" si="6"/>
        <v>1.1401380000000001</v>
      </c>
      <c r="AA32" s="512">
        <f t="shared" si="20"/>
        <v>1.7459999999999996E-2</v>
      </c>
      <c r="AB32" s="512">
        <f t="shared" ref="AB32:AL32" si="240">+AA32</f>
        <v>1.7459999999999996E-2</v>
      </c>
      <c r="AC32" s="512">
        <f t="shared" si="240"/>
        <v>1.7459999999999996E-2</v>
      </c>
      <c r="AD32" s="512">
        <f t="shared" si="240"/>
        <v>1.7459999999999996E-2</v>
      </c>
      <c r="AE32" s="512">
        <f t="shared" si="240"/>
        <v>1.7459999999999996E-2</v>
      </c>
      <c r="AF32" s="512">
        <f t="shared" si="240"/>
        <v>1.7459999999999996E-2</v>
      </c>
      <c r="AG32" s="512">
        <f t="shared" si="240"/>
        <v>1.7459999999999996E-2</v>
      </c>
      <c r="AH32" s="512">
        <f t="shared" si="240"/>
        <v>1.7459999999999996E-2</v>
      </c>
      <c r="AI32" s="512">
        <f t="shared" si="240"/>
        <v>1.7459999999999996E-2</v>
      </c>
      <c r="AJ32" s="512">
        <f t="shared" si="240"/>
        <v>1.7459999999999996E-2</v>
      </c>
      <c r="AK32" s="512">
        <f t="shared" si="240"/>
        <v>1.7459999999999996E-2</v>
      </c>
      <c r="AL32" s="512">
        <f t="shared" si="240"/>
        <v>1.7459999999999996E-2</v>
      </c>
      <c r="AM32" s="91">
        <f t="shared" si="8"/>
        <v>0.20951999999999996</v>
      </c>
      <c r="AN32" s="91">
        <f t="shared" si="9"/>
        <v>0</v>
      </c>
      <c r="AO32" s="89">
        <f t="shared" si="22"/>
        <v>4.8147527710843359E-2</v>
      </c>
      <c r="AP32" s="89">
        <f t="shared" ref="AP32:DA32" si="241">+AO32</f>
        <v>4.8147527710843359E-2</v>
      </c>
      <c r="AQ32" s="89">
        <f t="shared" si="241"/>
        <v>4.8147527710843359E-2</v>
      </c>
      <c r="AR32" s="89">
        <f t="shared" si="241"/>
        <v>4.8147527710843359E-2</v>
      </c>
      <c r="AS32" s="89">
        <f t="shared" si="241"/>
        <v>4.8147527710843359E-2</v>
      </c>
      <c r="AT32" s="89">
        <f t="shared" si="241"/>
        <v>4.8147527710843359E-2</v>
      </c>
      <c r="AU32" s="89">
        <f t="shared" si="241"/>
        <v>4.8147527710843359E-2</v>
      </c>
      <c r="AV32" s="89">
        <f t="shared" si="241"/>
        <v>4.8147527710843359E-2</v>
      </c>
      <c r="AW32" s="89">
        <f t="shared" si="241"/>
        <v>4.8147527710843359E-2</v>
      </c>
      <c r="AX32" s="89">
        <f t="shared" si="241"/>
        <v>4.8147527710843359E-2</v>
      </c>
      <c r="AY32" s="89">
        <f t="shared" si="241"/>
        <v>4.8147527710843359E-2</v>
      </c>
      <c r="AZ32" s="89">
        <f t="shared" si="241"/>
        <v>4.8147527710843359E-2</v>
      </c>
      <c r="BA32" s="89">
        <f t="shared" si="241"/>
        <v>4.8147527710843359E-2</v>
      </c>
      <c r="BB32" s="89">
        <f t="shared" si="241"/>
        <v>4.8147527710843359E-2</v>
      </c>
      <c r="BC32" s="89">
        <f t="shared" si="241"/>
        <v>4.8147527710843359E-2</v>
      </c>
      <c r="BD32" s="89">
        <f t="shared" si="241"/>
        <v>4.8147527710843359E-2</v>
      </c>
      <c r="BE32" s="89">
        <f t="shared" si="241"/>
        <v>4.8147527710843359E-2</v>
      </c>
      <c r="BF32" s="89">
        <f t="shared" si="241"/>
        <v>4.8147527710843359E-2</v>
      </c>
      <c r="BG32" s="89">
        <f t="shared" si="241"/>
        <v>4.8147527710843359E-2</v>
      </c>
      <c r="BH32" s="89">
        <f t="shared" si="241"/>
        <v>4.8147527710843359E-2</v>
      </c>
      <c r="BI32" s="89">
        <f t="shared" si="241"/>
        <v>4.8147527710843359E-2</v>
      </c>
      <c r="BJ32" s="89">
        <f t="shared" si="241"/>
        <v>4.8147527710843359E-2</v>
      </c>
      <c r="BK32" s="89">
        <f t="shared" si="241"/>
        <v>4.8147527710843359E-2</v>
      </c>
      <c r="BL32" s="89">
        <f t="shared" si="241"/>
        <v>4.8147527710843359E-2</v>
      </c>
      <c r="BM32" s="89">
        <f t="shared" si="241"/>
        <v>4.8147527710843359E-2</v>
      </c>
      <c r="BN32" s="89">
        <f t="shared" si="241"/>
        <v>4.8147527710843359E-2</v>
      </c>
      <c r="BO32" s="89">
        <f t="shared" si="241"/>
        <v>4.8147527710843359E-2</v>
      </c>
      <c r="BP32" s="89">
        <f t="shared" si="241"/>
        <v>4.8147527710843359E-2</v>
      </c>
      <c r="BQ32" s="89">
        <f t="shared" si="241"/>
        <v>4.8147527710843359E-2</v>
      </c>
      <c r="BR32" s="89">
        <f t="shared" si="241"/>
        <v>4.8147527710843359E-2</v>
      </c>
      <c r="BS32" s="89">
        <f t="shared" si="241"/>
        <v>4.8147527710843359E-2</v>
      </c>
      <c r="BT32" s="89">
        <f t="shared" si="241"/>
        <v>4.8147527710843359E-2</v>
      </c>
      <c r="BU32" s="89">
        <f t="shared" si="241"/>
        <v>4.8147527710843359E-2</v>
      </c>
      <c r="BV32" s="89">
        <f t="shared" si="241"/>
        <v>4.8147527710843359E-2</v>
      </c>
      <c r="BW32" s="89">
        <f t="shared" si="241"/>
        <v>4.8147527710843359E-2</v>
      </c>
      <c r="BX32" s="89">
        <f t="shared" si="241"/>
        <v>4.8147527710843359E-2</v>
      </c>
      <c r="BY32" s="89">
        <f t="shared" si="241"/>
        <v>4.8147527710843359E-2</v>
      </c>
      <c r="BZ32" s="89">
        <f t="shared" si="241"/>
        <v>4.8147527710843359E-2</v>
      </c>
      <c r="CA32" s="89">
        <f t="shared" si="241"/>
        <v>4.8147527710843359E-2</v>
      </c>
      <c r="CB32" s="89">
        <f t="shared" si="241"/>
        <v>4.8147527710843359E-2</v>
      </c>
      <c r="CC32" s="89">
        <f t="shared" si="241"/>
        <v>4.8147527710843359E-2</v>
      </c>
      <c r="CD32" s="89">
        <f t="shared" si="241"/>
        <v>4.8147527710843359E-2</v>
      </c>
      <c r="CE32" s="89">
        <f t="shared" si="241"/>
        <v>4.8147527710843359E-2</v>
      </c>
      <c r="CF32" s="89">
        <f t="shared" si="241"/>
        <v>4.8147527710843359E-2</v>
      </c>
      <c r="CG32" s="89">
        <f t="shared" si="241"/>
        <v>4.8147527710843359E-2</v>
      </c>
      <c r="CH32" s="89">
        <f t="shared" si="241"/>
        <v>4.8147527710843359E-2</v>
      </c>
      <c r="CI32" s="89">
        <f t="shared" si="241"/>
        <v>4.8147527710843359E-2</v>
      </c>
      <c r="CJ32" s="89">
        <f t="shared" si="241"/>
        <v>4.8147527710843359E-2</v>
      </c>
      <c r="CK32" s="89">
        <f t="shared" si="241"/>
        <v>4.8147527710843359E-2</v>
      </c>
      <c r="CL32" s="89">
        <f t="shared" si="241"/>
        <v>4.8147527710843359E-2</v>
      </c>
      <c r="CM32" s="89">
        <f t="shared" si="241"/>
        <v>4.8147527710843359E-2</v>
      </c>
      <c r="CN32" s="89">
        <f t="shared" si="241"/>
        <v>4.8147527710843359E-2</v>
      </c>
      <c r="CO32" s="89">
        <f t="shared" si="241"/>
        <v>4.8147527710843359E-2</v>
      </c>
      <c r="CP32" s="89">
        <f t="shared" si="241"/>
        <v>4.8147527710843359E-2</v>
      </c>
      <c r="CQ32" s="89">
        <f t="shared" si="241"/>
        <v>4.8147527710843359E-2</v>
      </c>
      <c r="CR32" s="89">
        <f t="shared" si="241"/>
        <v>4.8147527710843359E-2</v>
      </c>
      <c r="CS32" s="89">
        <f t="shared" si="241"/>
        <v>4.8147527710843359E-2</v>
      </c>
      <c r="CT32" s="89">
        <f t="shared" si="241"/>
        <v>4.8147527710843359E-2</v>
      </c>
      <c r="CU32" s="89">
        <f t="shared" si="241"/>
        <v>4.8147527710843359E-2</v>
      </c>
      <c r="CV32" s="89">
        <f t="shared" si="241"/>
        <v>4.8147527710843359E-2</v>
      </c>
      <c r="CW32" s="89">
        <f t="shared" si="241"/>
        <v>4.8147527710843359E-2</v>
      </c>
      <c r="CX32" s="89">
        <f t="shared" si="241"/>
        <v>4.8147527710843359E-2</v>
      </c>
      <c r="CY32" s="89">
        <f t="shared" si="241"/>
        <v>4.8147527710843359E-2</v>
      </c>
      <c r="CZ32" s="89">
        <f t="shared" si="241"/>
        <v>4.8147527710843359E-2</v>
      </c>
      <c r="DA32" s="89">
        <f t="shared" si="241"/>
        <v>4.8147527710843359E-2</v>
      </c>
      <c r="DB32" s="89">
        <f t="shared" ref="DB32:DS32" si="242">+DA32</f>
        <v>4.8147527710843359E-2</v>
      </c>
      <c r="DC32" s="89">
        <f t="shared" si="242"/>
        <v>4.8147527710843359E-2</v>
      </c>
      <c r="DD32" s="89">
        <f t="shared" si="242"/>
        <v>4.8147527710843359E-2</v>
      </c>
      <c r="DE32" s="89">
        <f t="shared" si="242"/>
        <v>4.8147527710843359E-2</v>
      </c>
      <c r="DF32" s="89">
        <f t="shared" si="242"/>
        <v>4.8147527710843359E-2</v>
      </c>
      <c r="DG32" s="89">
        <f t="shared" si="242"/>
        <v>4.8147527710843359E-2</v>
      </c>
      <c r="DH32" s="89">
        <f t="shared" si="242"/>
        <v>4.8147527710843359E-2</v>
      </c>
      <c r="DI32" s="89">
        <f t="shared" si="242"/>
        <v>4.8147527710843359E-2</v>
      </c>
      <c r="DJ32" s="89">
        <f t="shared" si="242"/>
        <v>4.8147527710843359E-2</v>
      </c>
      <c r="DK32" s="89">
        <f t="shared" si="242"/>
        <v>4.8147527710843359E-2</v>
      </c>
      <c r="DL32" s="89">
        <f t="shared" si="242"/>
        <v>4.8147527710843359E-2</v>
      </c>
      <c r="DM32" s="89">
        <f t="shared" si="242"/>
        <v>4.8147527710843359E-2</v>
      </c>
      <c r="DN32" s="89">
        <f t="shared" si="242"/>
        <v>4.8147527710843359E-2</v>
      </c>
      <c r="DO32" s="89">
        <f t="shared" si="242"/>
        <v>4.8147527710843359E-2</v>
      </c>
      <c r="DP32" s="89">
        <f t="shared" si="242"/>
        <v>4.8147527710843359E-2</v>
      </c>
      <c r="DQ32" s="89">
        <f t="shared" si="242"/>
        <v>4.8147527710843359E-2</v>
      </c>
      <c r="DR32" s="89">
        <f t="shared" si="242"/>
        <v>4.8147527710843359E-2</v>
      </c>
      <c r="DS32" s="89">
        <f t="shared" si="242"/>
        <v>4.8147527710843359E-2</v>
      </c>
      <c r="DT32" s="89">
        <f t="shared" si="25"/>
        <v>0</v>
      </c>
      <c r="DU32" s="92">
        <f t="shared" si="26"/>
        <v>3.996244799999999</v>
      </c>
      <c r="DV32" s="30"/>
      <c r="DW32" s="55">
        <f t="shared" si="27"/>
        <v>0</v>
      </c>
      <c r="DX32" s="489">
        <f t="shared" si="28"/>
        <v>0</v>
      </c>
      <c r="DY32" s="74">
        <f t="shared" si="29"/>
        <v>0</v>
      </c>
      <c r="DZ32" s="74">
        <f t="shared" si="30"/>
        <v>0</v>
      </c>
      <c r="EA32" s="74">
        <f t="shared" si="31"/>
        <v>0</v>
      </c>
      <c r="EB32" s="74">
        <f t="shared" si="32"/>
        <v>0</v>
      </c>
      <c r="EC32" s="74">
        <f t="shared" si="33"/>
        <v>0</v>
      </c>
      <c r="ED32" s="74">
        <f t="shared" si="34"/>
        <v>0</v>
      </c>
      <c r="EE32" s="490">
        <f t="shared" si="35"/>
        <v>0</v>
      </c>
      <c r="EF32" s="75">
        <f t="shared" si="36"/>
        <v>0</v>
      </c>
      <c r="EG32" s="75">
        <f t="shared" si="37"/>
        <v>0</v>
      </c>
      <c r="EH32" s="75">
        <f t="shared" si="38"/>
        <v>0</v>
      </c>
      <c r="EI32" s="75">
        <f t="shared" si="39"/>
        <v>0</v>
      </c>
      <c r="EJ32" s="75">
        <f t="shared" si="40"/>
        <v>0</v>
      </c>
      <c r="EK32" s="75">
        <f t="shared" si="41"/>
        <v>0</v>
      </c>
      <c r="EL32" s="75">
        <f t="shared" si="42"/>
        <v>0</v>
      </c>
      <c r="EM32" s="75">
        <f t="shared" si="43"/>
        <v>0</v>
      </c>
      <c r="EN32" s="75">
        <f t="shared" si="44"/>
        <v>0</v>
      </c>
      <c r="EO32" s="75">
        <f t="shared" si="45"/>
        <v>0</v>
      </c>
      <c r="EP32" s="75">
        <f t="shared" si="46"/>
        <v>0</v>
      </c>
      <c r="EQ32" s="75">
        <f t="shared" si="47"/>
        <v>0</v>
      </c>
      <c r="ER32" s="490">
        <f t="shared" si="48"/>
        <v>0</v>
      </c>
      <c r="ES32" s="75">
        <f t="shared" si="49"/>
        <v>0</v>
      </c>
      <c r="ET32" s="75">
        <f t="shared" si="50"/>
        <v>0</v>
      </c>
      <c r="EU32" s="75">
        <f t="shared" si="51"/>
        <v>0</v>
      </c>
      <c r="EV32" s="75">
        <f t="shared" si="52"/>
        <v>0</v>
      </c>
      <c r="EW32" s="75">
        <f t="shared" si="53"/>
        <v>0</v>
      </c>
      <c r="EX32" s="75">
        <f t="shared" si="54"/>
        <v>0</v>
      </c>
      <c r="EY32" s="75">
        <f t="shared" si="55"/>
        <v>0</v>
      </c>
      <c r="EZ32" s="75">
        <f t="shared" si="56"/>
        <v>0</v>
      </c>
      <c r="FA32" s="75">
        <f t="shared" si="57"/>
        <v>0</v>
      </c>
      <c r="FB32" s="75">
        <f t="shared" si="58"/>
        <v>0</v>
      </c>
      <c r="FC32" s="75">
        <f t="shared" si="59"/>
        <v>0</v>
      </c>
      <c r="FD32" s="75">
        <f t="shared" si="60"/>
        <v>0</v>
      </c>
      <c r="FE32" s="490">
        <f t="shared" si="61"/>
        <v>0</v>
      </c>
      <c r="FF32" s="490">
        <f t="shared" si="62"/>
        <v>0</v>
      </c>
      <c r="FG32" s="608">
        <f t="shared" si="63"/>
        <v>0</v>
      </c>
      <c r="FH32" s="608">
        <f t="shared" si="64"/>
        <v>0</v>
      </c>
      <c r="FI32" s="608">
        <f t="shared" si="65"/>
        <v>0</v>
      </c>
      <c r="FJ32" s="608">
        <f t="shared" si="66"/>
        <v>0</v>
      </c>
      <c r="FK32" s="608">
        <f t="shared" si="67"/>
        <v>0</v>
      </c>
      <c r="FL32" s="608">
        <f t="shared" si="68"/>
        <v>0</v>
      </c>
      <c r="FM32" s="608">
        <f t="shared" si="69"/>
        <v>0</v>
      </c>
      <c r="FN32" s="608">
        <f t="shared" si="70"/>
        <v>0</v>
      </c>
      <c r="FO32" s="608">
        <f t="shared" si="71"/>
        <v>0</v>
      </c>
      <c r="FP32" s="608">
        <f t="shared" si="72"/>
        <v>0</v>
      </c>
      <c r="FQ32" s="608">
        <f t="shared" si="73"/>
        <v>0</v>
      </c>
      <c r="FR32" s="608">
        <f t="shared" si="74"/>
        <v>0</v>
      </c>
      <c r="FS32" s="608">
        <f t="shared" si="75"/>
        <v>0</v>
      </c>
      <c r="FT32" s="608">
        <f t="shared" si="76"/>
        <v>0</v>
      </c>
      <c r="FU32" s="608">
        <f t="shared" si="77"/>
        <v>0</v>
      </c>
      <c r="FV32" s="608">
        <f t="shared" si="78"/>
        <v>0</v>
      </c>
      <c r="FW32" s="608">
        <f t="shared" si="79"/>
        <v>0</v>
      </c>
      <c r="FX32" s="608">
        <f t="shared" si="80"/>
        <v>0</v>
      </c>
      <c r="FY32" s="608">
        <f t="shared" si="81"/>
        <v>0</v>
      </c>
      <c r="FZ32" s="608">
        <f t="shared" si="82"/>
        <v>0</v>
      </c>
      <c r="GA32" s="608">
        <f t="shared" si="83"/>
        <v>0</v>
      </c>
      <c r="GB32" s="608">
        <f t="shared" si="84"/>
        <v>0</v>
      </c>
      <c r="GC32" s="608">
        <f t="shared" si="85"/>
        <v>0</v>
      </c>
      <c r="GD32" s="608">
        <f t="shared" si="86"/>
        <v>0</v>
      </c>
      <c r="GE32" s="608">
        <f t="shared" si="87"/>
        <v>0</v>
      </c>
      <c r="GF32" s="608">
        <f t="shared" si="88"/>
        <v>0</v>
      </c>
      <c r="GG32" s="608">
        <f t="shared" si="89"/>
        <v>0</v>
      </c>
      <c r="GH32" s="608">
        <f t="shared" si="90"/>
        <v>0</v>
      </c>
      <c r="GI32" s="608">
        <f t="shared" si="91"/>
        <v>0</v>
      </c>
      <c r="GJ32" s="608">
        <f t="shared" si="92"/>
        <v>0</v>
      </c>
      <c r="GK32" s="608">
        <f t="shared" si="93"/>
        <v>0</v>
      </c>
      <c r="GL32" s="608">
        <f t="shared" si="94"/>
        <v>0</v>
      </c>
      <c r="GM32" s="608">
        <f t="shared" si="95"/>
        <v>0</v>
      </c>
      <c r="GN32" s="608">
        <f t="shared" si="96"/>
        <v>0</v>
      </c>
      <c r="GO32" s="608">
        <f t="shared" si="97"/>
        <v>0</v>
      </c>
      <c r="GP32" s="608">
        <f t="shared" si="98"/>
        <v>0</v>
      </c>
      <c r="GQ32" s="608">
        <f t="shared" si="99"/>
        <v>0</v>
      </c>
      <c r="GR32" s="608">
        <f t="shared" si="100"/>
        <v>0</v>
      </c>
      <c r="GS32" s="608">
        <f t="shared" si="101"/>
        <v>0</v>
      </c>
      <c r="GT32" s="608">
        <f t="shared" si="102"/>
        <v>0</v>
      </c>
      <c r="GU32" s="608">
        <f t="shared" si="103"/>
        <v>0</v>
      </c>
      <c r="GV32" s="608">
        <f t="shared" si="104"/>
        <v>0</v>
      </c>
      <c r="GW32" s="608">
        <f t="shared" si="105"/>
        <v>0</v>
      </c>
      <c r="GX32" s="608">
        <f t="shared" si="106"/>
        <v>0</v>
      </c>
      <c r="GY32" s="608">
        <f t="shared" si="107"/>
        <v>0</v>
      </c>
      <c r="GZ32" s="608">
        <f t="shared" si="108"/>
        <v>0</v>
      </c>
      <c r="HA32" s="608">
        <f t="shared" si="109"/>
        <v>0</v>
      </c>
      <c r="HB32" s="608">
        <f t="shared" si="110"/>
        <v>0</v>
      </c>
      <c r="HC32" s="608">
        <f t="shared" si="111"/>
        <v>0</v>
      </c>
      <c r="HD32" s="608">
        <f t="shared" si="112"/>
        <v>0</v>
      </c>
      <c r="HE32" s="608">
        <f t="shared" si="113"/>
        <v>0</v>
      </c>
      <c r="HF32" s="608">
        <f t="shared" si="114"/>
        <v>0</v>
      </c>
      <c r="HG32" s="608">
        <f t="shared" si="115"/>
        <v>0</v>
      </c>
      <c r="HH32" s="608">
        <f t="shared" si="116"/>
        <v>0</v>
      </c>
      <c r="HI32" s="608">
        <f t="shared" si="117"/>
        <v>0</v>
      </c>
      <c r="HJ32" s="608">
        <f t="shared" si="118"/>
        <v>0</v>
      </c>
      <c r="HK32" s="608">
        <f t="shared" si="119"/>
        <v>0</v>
      </c>
      <c r="HL32" s="608">
        <f t="shared" si="120"/>
        <v>0</v>
      </c>
      <c r="HM32" s="608">
        <f t="shared" si="121"/>
        <v>0</v>
      </c>
      <c r="HN32" s="608">
        <f t="shared" si="122"/>
        <v>0</v>
      </c>
      <c r="HO32" s="608">
        <f t="shared" si="123"/>
        <v>0</v>
      </c>
      <c r="HP32" s="608">
        <f t="shared" si="124"/>
        <v>0</v>
      </c>
      <c r="HQ32" s="608">
        <f t="shared" si="125"/>
        <v>0</v>
      </c>
      <c r="HR32" s="608">
        <f t="shared" si="126"/>
        <v>0</v>
      </c>
      <c r="HS32" s="608">
        <f t="shared" si="127"/>
        <v>0</v>
      </c>
      <c r="HT32" s="608">
        <f t="shared" si="128"/>
        <v>0</v>
      </c>
      <c r="HU32" s="608">
        <f t="shared" si="129"/>
        <v>0</v>
      </c>
      <c r="HV32" s="608">
        <f t="shared" si="130"/>
        <v>0</v>
      </c>
      <c r="HW32" s="608">
        <f t="shared" si="131"/>
        <v>0</v>
      </c>
      <c r="HX32" s="608">
        <f t="shared" si="132"/>
        <v>0</v>
      </c>
      <c r="HY32" s="608">
        <f t="shared" si="133"/>
        <v>0</v>
      </c>
      <c r="HZ32" s="608">
        <f t="shared" si="134"/>
        <v>0</v>
      </c>
      <c r="IA32" s="608">
        <f t="shared" si="135"/>
        <v>0</v>
      </c>
      <c r="IB32" s="608">
        <f t="shared" si="136"/>
        <v>0</v>
      </c>
      <c r="IC32" s="608">
        <f t="shared" si="137"/>
        <v>0</v>
      </c>
      <c r="ID32" s="608">
        <f t="shared" si="138"/>
        <v>0</v>
      </c>
      <c r="IE32" s="608">
        <f t="shared" si="139"/>
        <v>0</v>
      </c>
      <c r="IF32" s="608">
        <f t="shared" si="140"/>
        <v>0</v>
      </c>
      <c r="IG32" s="608">
        <f t="shared" si="141"/>
        <v>0</v>
      </c>
      <c r="IH32" s="608">
        <f t="shared" si="142"/>
        <v>0</v>
      </c>
      <c r="II32" s="608">
        <f t="shared" si="143"/>
        <v>0</v>
      </c>
      <c r="IJ32" s="608">
        <f t="shared" si="144"/>
        <v>0</v>
      </c>
      <c r="IK32" s="608">
        <f t="shared" si="145"/>
        <v>0</v>
      </c>
      <c r="IL32" s="1578">
        <f t="shared" si="146"/>
        <v>0</v>
      </c>
      <c r="IM32" s="496">
        <f t="shared" si="147"/>
        <v>0</v>
      </c>
      <c r="IS32" s="1156">
        <v>2.2054889999999996</v>
      </c>
      <c r="IT32" s="1156">
        <v>2.2054889999999996</v>
      </c>
      <c r="IU32" s="1156">
        <v>1.9002300000000001</v>
      </c>
      <c r="IV32" s="1156">
        <v>0.34919999999999995</v>
      </c>
      <c r="IW32" s="1156">
        <v>0</v>
      </c>
      <c r="IX32" s="1156">
        <v>0</v>
      </c>
      <c r="IY32" s="1157">
        <v>6.6604079999999986</v>
      </c>
    </row>
    <row r="33" spans="1:259" s="9" customFormat="1" ht="29.25" customHeight="1">
      <c r="A33" s="1189" t="s">
        <v>792</v>
      </c>
      <c r="B33" s="1655"/>
      <c r="C33" s="717"/>
      <c r="D33" s="718" t="s">
        <v>38</v>
      </c>
      <c r="E33" s="93">
        <f t="shared" si="15"/>
        <v>0.593252</v>
      </c>
      <c r="F33" s="94">
        <f t="shared" si="2"/>
        <v>1.4250851999999998</v>
      </c>
      <c r="G33" s="502">
        <f t="shared" si="16"/>
        <v>0.23751419999999998</v>
      </c>
      <c r="H33" s="502">
        <f t="shared" ref="H33:L33" si="243">+G33</f>
        <v>0.23751419999999998</v>
      </c>
      <c r="I33" s="502">
        <f t="shared" si="243"/>
        <v>0.23751419999999998</v>
      </c>
      <c r="J33" s="502">
        <f t="shared" si="243"/>
        <v>0.23751419999999998</v>
      </c>
      <c r="K33" s="502">
        <f t="shared" si="243"/>
        <v>0.23751419999999998</v>
      </c>
      <c r="L33" s="502">
        <f t="shared" si="243"/>
        <v>0.23751419999999998</v>
      </c>
      <c r="M33" s="95">
        <f t="shared" si="4"/>
        <v>1.4250851999999998</v>
      </c>
      <c r="N33" s="513">
        <f t="shared" si="18"/>
        <v>0.10097699999999998</v>
      </c>
      <c r="O33" s="513">
        <f t="shared" ref="O33:Y33" si="244">+N33</f>
        <v>0.10097699999999998</v>
      </c>
      <c r="P33" s="513">
        <f t="shared" si="244"/>
        <v>0.10097699999999998</v>
      </c>
      <c r="Q33" s="513">
        <f t="shared" si="244"/>
        <v>0.10097699999999998</v>
      </c>
      <c r="R33" s="513">
        <f t="shared" si="244"/>
        <v>0.10097699999999998</v>
      </c>
      <c r="S33" s="513">
        <f t="shared" si="244"/>
        <v>0.10097699999999998</v>
      </c>
      <c r="T33" s="513">
        <f t="shared" si="244"/>
        <v>0.10097699999999998</v>
      </c>
      <c r="U33" s="513">
        <f t="shared" si="244"/>
        <v>0.10097699999999998</v>
      </c>
      <c r="V33" s="513">
        <f t="shared" si="244"/>
        <v>0.10097699999999998</v>
      </c>
      <c r="W33" s="513">
        <f t="shared" si="244"/>
        <v>0.10097699999999998</v>
      </c>
      <c r="X33" s="513">
        <f t="shared" si="244"/>
        <v>0.10097699999999998</v>
      </c>
      <c r="Y33" s="513">
        <f t="shared" si="244"/>
        <v>0.10097699999999998</v>
      </c>
      <c r="Z33" s="95">
        <f t="shared" si="6"/>
        <v>1.2117239999999998</v>
      </c>
      <c r="AA33" s="513">
        <f t="shared" si="20"/>
        <v>1.7459999999999996E-2</v>
      </c>
      <c r="AB33" s="513">
        <f t="shared" ref="AB33:AL33" si="245">+AA33</f>
        <v>1.7459999999999996E-2</v>
      </c>
      <c r="AC33" s="513">
        <f t="shared" si="245"/>
        <v>1.7459999999999996E-2</v>
      </c>
      <c r="AD33" s="513">
        <f t="shared" si="245"/>
        <v>1.7459999999999996E-2</v>
      </c>
      <c r="AE33" s="513">
        <f t="shared" si="245"/>
        <v>1.7459999999999996E-2</v>
      </c>
      <c r="AF33" s="513">
        <f t="shared" si="245"/>
        <v>1.7459999999999996E-2</v>
      </c>
      <c r="AG33" s="513">
        <f t="shared" si="245"/>
        <v>1.7459999999999996E-2</v>
      </c>
      <c r="AH33" s="513">
        <f t="shared" si="245"/>
        <v>1.7459999999999996E-2</v>
      </c>
      <c r="AI33" s="513">
        <f t="shared" si="245"/>
        <v>1.7459999999999996E-2</v>
      </c>
      <c r="AJ33" s="513">
        <f t="shared" si="245"/>
        <v>1.7459999999999996E-2</v>
      </c>
      <c r="AK33" s="513">
        <f t="shared" si="245"/>
        <v>1.7459999999999996E-2</v>
      </c>
      <c r="AL33" s="513">
        <f t="shared" si="245"/>
        <v>1.7459999999999996E-2</v>
      </c>
      <c r="AM33" s="95">
        <f t="shared" si="8"/>
        <v>0.20951999999999996</v>
      </c>
      <c r="AN33" s="95">
        <f t="shared" si="9"/>
        <v>0</v>
      </c>
      <c r="AO33" s="93">
        <f t="shared" si="22"/>
        <v>5.1462824096385536E-2</v>
      </c>
      <c r="AP33" s="93">
        <f t="shared" ref="AP33:DA33" si="246">+AO33</f>
        <v>5.1462824096385536E-2</v>
      </c>
      <c r="AQ33" s="93">
        <f t="shared" si="246"/>
        <v>5.1462824096385536E-2</v>
      </c>
      <c r="AR33" s="93">
        <f t="shared" si="246"/>
        <v>5.1462824096385536E-2</v>
      </c>
      <c r="AS33" s="93">
        <f t="shared" si="246"/>
        <v>5.1462824096385536E-2</v>
      </c>
      <c r="AT33" s="93">
        <f t="shared" si="246"/>
        <v>5.1462824096385536E-2</v>
      </c>
      <c r="AU33" s="93">
        <f t="shared" si="246"/>
        <v>5.1462824096385536E-2</v>
      </c>
      <c r="AV33" s="93">
        <f t="shared" si="246"/>
        <v>5.1462824096385536E-2</v>
      </c>
      <c r="AW33" s="93">
        <f t="shared" si="246"/>
        <v>5.1462824096385536E-2</v>
      </c>
      <c r="AX33" s="93">
        <f t="shared" si="246"/>
        <v>5.1462824096385536E-2</v>
      </c>
      <c r="AY33" s="93">
        <f t="shared" si="246"/>
        <v>5.1462824096385536E-2</v>
      </c>
      <c r="AZ33" s="93">
        <f t="shared" si="246"/>
        <v>5.1462824096385536E-2</v>
      </c>
      <c r="BA33" s="93">
        <f t="shared" si="246"/>
        <v>5.1462824096385536E-2</v>
      </c>
      <c r="BB33" s="93">
        <f t="shared" si="246"/>
        <v>5.1462824096385536E-2</v>
      </c>
      <c r="BC33" s="93">
        <f t="shared" si="246"/>
        <v>5.1462824096385536E-2</v>
      </c>
      <c r="BD33" s="93">
        <f t="shared" si="246"/>
        <v>5.1462824096385536E-2</v>
      </c>
      <c r="BE33" s="93">
        <f t="shared" si="246"/>
        <v>5.1462824096385536E-2</v>
      </c>
      <c r="BF33" s="93">
        <f t="shared" si="246"/>
        <v>5.1462824096385536E-2</v>
      </c>
      <c r="BG33" s="93">
        <f t="shared" si="246"/>
        <v>5.1462824096385536E-2</v>
      </c>
      <c r="BH33" s="93">
        <f t="shared" si="246"/>
        <v>5.1462824096385536E-2</v>
      </c>
      <c r="BI33" s="93">
        <f t="shared" si="246"/>
        <v>5.1462824096385536E-2</v>
      </c>
      <c r="BJ33" s="93">
        <f t="shared" si="246"/>
        <v>5.1462824096385536E-2</v>
      </c>
      <c r="BK33" s="93">
        <f t="shared" si="246"/>
        <v>5.1462824096385536E-2</v>
      </c>
      <c r="BL33" s="93">
        <f t="shared" si="246"/>
        <v>5.1462824096385536E-2</v>
      </c>
      <c r="BM33" s="93">
        <f t="shared" si="246"/>
        <v>5.1462824096385536E-2</v>
      </c>
      <c r="BN33" s="93">
        <f t="shared" si="246"/>
        <v>5.1462824096385536E-2</v>
      </c>
      <c r="BO33" s="93">
        <f t="shared" si="246"/>
        <v>5.1462824096385536E-2</v>
      </c>
      <c r="BP33" s="93">
        <f t="shared" si="246"/>
        <v>5.1462824096385536E-2</v>
      </c>
      <c r="BQ33" s="93">
        <f t="shared" si="246"/>
        <v>5.1462824096385536E-2</v>
      </c>
      <c r="BR33" s="93">
        <f t="shared" si="246"/>
        <v>5.1462824096385536E-2</v>
      </c>
      <c r="BS33" s="93">
        <f t="shared" si="246"/>
        <v>5.1462824096385536E-2</v>
      </c>
      <c r="BT33" s="93">
        <f t="shared" si="246"/>
        <v>5.1462824096385536E-2</v>
      </c>
      <c r="BU33" s="93">
        <f t="shared" si="246"/>
        <v>5.1462824096385536E-2</v>
      </c>
      <c r="BV33" s="93">
        <f t="shared" si="246"/>
        <v>5.1462824096385536E-2</v>
      </c>
      <c r="BW33" s="93">
        <f t="shared" si="246"/>
        <v>5.1462824096385536E-2</v>
      </c>
      <c r="BX33" s="93">
        <f t="shared" si="246"/>
        <v>5.1462824096385536E-2</v>
      </c>
      <c r="BY33" s="93">
        <f t="shared" si="246"/>
        <v>5.1462824096385536E-2</v>
      </c>
      <c r="BZ33" s="93">
        <f t="shared" si="246"/>
        <v>5.1462824096385536E-2</v>
      </c>
      <c r="CA33" s="93">
        <f t="shared" si="246"/>
        <v>5.1462824096385536E-2</v>
      </c>
      <c r="CB33" s="93">
        <f t="shared" si="246"/>
        <v>5.1462824096385536E-2</v>
      </c>
      <c r="CC33" s="93">
        <f t="shared" si="246"/>
        <v>5.1462824096385536E-2</v>
      </c>
      <c r="CD33" s="93">
        <f t="shared" si="246"/>
        <v>5.1462824096385536E-2</v>
      </c>
      <c r="CE33" s="93">
        <f t="shared" si="246"/>
        <v>5.1462824096385536E-2</v>
      </c>
      <c r="CF33" s="93">
        <f t="shared" si="246"/>
        <v>5.1462824096385536E-2</v>
      </c>
      <c r="CG33" s="93">
        <f t="shared" si="246"/>
        <v>5.1462824096385536E-2</v>
      </c>
      <c r="CH33" s="93">
        <f t="shared" si="246"/>
        <v>5.1462824096385536E-2</v>
      </c>
      <c r="CI33" s="93">
        <f t="shared" si="246"/>
        <v>5.1462824096385536E-2</v>
      </c>
      <c r="CJ33" s="93">
        <f t="shared" si="246"/>
        <v>5.1462824096385536E-2</v>
      </c>
      <c r="CK33" s="93">
        <f t="shared" si="246"/>
        <v>5.1462824096385536E-2</v>
      </c>
      <c r="CL33" s="93">
        <f t="shared" si="246"/>
        <v>5.1462824096385536E-2</v>
      </c>
      <c r="CM33" s="93">
        <f t="shared" si="246"/>
        <v>5.1462824096385536E-2</v>
      </c>
      <c r="CN33" s="93">
        <f t="shared" si="246"/>
        <v>5.1462824096385536E-2</v>
      </c>
      <c r="CO33" s="93">
        <f t="shared" si="246"/>
        <v>5.1462824096385536E-2</v>
      </c>
      <c r="CP33" s="93">
        <f t="shared" si="246"/>
        <v>5.1462824096385536E-2</v>
      </c>
      <c r="CQ33" s="93">
        <f t="shared" si="246"/>
        <v>5.1462824096385536E-2</v>
      </c>
      <c r="CR33" s="93">
        <f t="shared" si="246"/>
        <v>5.1462824096385536E-2</v>
      </c>
      <c r="CS33" s="93">
        <f t="shared" si="246"/>
        <v>5.1462824096385536E-2</v>
      </c>
      <c r="CT33" s="93">
        <f t="shared" si="246"/>
        <v>5.1462824096385536E-2</v>
      </c>
      <c r="CU33" s="93">
        <f t="shared" si="246"/>
        <v>5.1462824096385536E-2</v>
      </c>
      <c r="CV33" s="93">
        <f t="shared" si="246"/>
        <v>5.1462824096385536E-2</v>
      </c>
      <c r="CW33" s="93">
        <f t="shared" si="246"/>
        <v>5.1462824096385536E-2</v>
      </c>
      <c r="CX33" s="93">
        <f t="shared" si="246"/>
        <v>5.1462824096385536E-2</v>
      </c>
      <c r="CY33" s="93">
        <f t="shared" si="246"/>
        <v>5.1462824096385536E-2</v>
      </c>
      <c r="CZ33" s="93">
        <f t="shared" si="246"/>
        <v>5.1462824096385536E-2</v>
      </c>
      <c r="DA33" s="93">
        <f t="shared" si="246"/>
        <v>5.1462824096385536E-2</v>
      </c>
      <c r="DB33" s="93">
        <f t="shared" ref="DB33:DS33" si="247">+DA33</f>
        <v>5.1462824096385536E-2</v>
      </c>
      <c r="DC33" s="93">
        <f t="shared" si="247"/>
        <v>5.1462824096385536E-2</v>
      </c>
      <c r="DD33" s="93">
        <f t="shared" si="247"/>
        <v>5.1462824096385536E-2</v>
      </c>
      <c r="DE33" s="93">
        <f t="shared" si="247"/>
        <v>5.1462824096385536E-2</v>
      </c>
      <c r="DF33" s="93">
        <f t="shared" si="247"/>
        <v>5.1462824096385536E-2</v>
      </c>
      <c r="DG33" s="93">
        <f t="shared" si="247"/>
        <v>5.1462824096385536E-2</v>
      </c>
      <c r="DH33" s="93">
        <f t="shared" si="247"/>
        <v>5.1462824096385536E-2</v>
      </c>
      <c r="DI33" s="93">
        <f t="shared" si="247"/>
        <v>5.1462824096385536E-2</v>
      </c>
      <c r="DJ33" s="93">
        <f t="shared" si="247"/>
        <v>5.1462824096385536E-2</v>
      </c>
      <c r="DK33" s="93">
        <f t="shared" si="247"/>
        <v>5.1462824096385536E-2</v>
      </c>
      <c r="DL33" s="93">
        <f t="shared" si="247"/>
        <v>5.1462824096385536E-2</v>
      </c>
      <c r="DM33" s="93">
        <f t="shared" si="247"/>
        <v>5.1462824096385536E-2</v>
      </c>
      <c r="DN33" s="93">
        <f t="shared" si="247"/>
        <v>5.1462824096385536E-2</v>
      </c>
      <c r="DO33" s="93">
        <f t="shared" si="247"/>
        <v>5.1462824096385536E-2</v>
      </c>
      <c r="DP33" s="93">
        <f t="shared" si="247"/>
        <v>5.1462824096385536E-2</v>
      </c>
      <c r="DQ33" s="93">
        <f t="shared" si="247"/>
        <v>5.1462824096385536E-2</v>
      </c>
      <c r="DR33" s="93">
        <f t="shared" si="247"/>
        <v>5.1462824096385536E-2</v>
      </c>
      <c r="DS33" s="93">
        <f t="shared" si="247"/>
        <v>5.1462824096385536E-2</v>
      </c>
      <c r="DT33" s="93">
        <f t="shared" si="25"/>
        <v>0</v>
      </c>
      <c r="DU33" s="96">
        <f t="shared" si="26"/>
        <v>4.2714143999999994</v>
      </c>
      <c r="DV33" s="31"/>
      <c r="DW33" s="56">
        <f t="shared" si="27"/>
        <v>0</v>
      </c>
      <c r="DX33" s="491">
        <f t="shared" si="28"/>
        <v>0</v>
      </c>
      <c r="DY33" s="80">
        <f t="shared" si="29"/>
        <v>0</v>
      </c>
      <c r="DZ33" s="80">
        <f t="shared" si="30"/>
        <v>0</v>
      </c>
      <c r="EA33" s="80">
        <f t="shared" si="31"/>
        <v>0</v>
      </c>
      <c r="EB33" s="80">
        <f t="shared" si="32"/>
        <v>0</v>
      </c>
      <c r="EC33" s="80">
        <f t="shared" si="33"/>
        <v>0</v>
      </c>
      <c r="ED33" s="80">
        <f t="shared" si="34"/>
        <v>0</v>
      </c>
      <c r="EE33" s="492">
        <f t="shared" si="35"/>
        <v>0</v>
      </c>
      <c r="EF33" s="81">
        <f t="shared" si="36"/>
        <v>0</v>
      </c>
      <c r="EG33" s="81">
        <f t="shared" si="37"/>
        <v>0</v>
      </c>
      <c r="EH33" s="81">
        <f t="shared" si="38"/>
        <v>0</v>
      </c>
      <c r="EI33" s="81">
        <f t="shared" si="39"/>
        <v>0</v>
      </c>
      <c r="EJ33" s="81">
        <f t="shared" si="40"/>
        <v>0</v>
      </c>
      <c r="EK33" s="81">
        <f t="shared" si="41"/>
        <v>0</v>
      </c>
      <c r="EL33" s="81">
        <f t="shared" si="42"/>
        <v>0</v>
      </c>
      <c r="EM33" s="81">
        <f t="shared" si="43"/>
        <v>0</v>
      </c>
      <c r="EN33" s="81">
        <f t="shared" si="44"/>
        <v>0</v>
      </c>
      <c r="EO33" s="81">
        <f t="shared" si="45"/>
        <v>0</v>
      </c>
      <c r="EP33" s="81">
        <f t="shared" si="46"/>
        <v>0</v>
      </c>
      <c r="EQ33" s="81">
        <f t="shared" si="47"/>
        <v>0</v>
      </c>
      <c r="ER33" s="492">
        <f t="shared" si="48"/>
        <v>0</v>
      </c>
      <c r="ES33" s="81">
        <f t="shared" si="49"/>
        <v>0</v>
      </c>
      <c r="ET33" s="81">
        <f t="shared" si="50"/>
        <v>0</v>
      </c>
      <c r="EU33" s="81">
        <f t="shared" si="51"/>
        <v>0</v>
      </c>
      <c r="EV33" s="81">
        <f t="shared" si="52"/>
        <v>0</v>
      </c>
      <c r="EW33" s="81">
        <f t="shared" si="53"/>
        <v>0</v>
      </c>
      <c r="EX33" s="81">
        <f t="shared" si="54"/>
        <v>0</v>
      </c>
      <c r="EY33" s="81">
        <f t="shared" si="55"/>
        <v>0</v>
      </c>
      <c r="EZ33" s="81">
        <f t="shared" si="56"/>
        <v>0</v>
      </c>
      <c r="FA33" s="81">
        <f t="shared" si="57"/>
        <v>0</v>
      </c>
      <c r="FB33" s="81">
        <f t="shared" si="58"/>
        <v>0</v>
      </c>
      <c r="FC33" s="81">
        <f t="shared" si="59"/>
        <v>0</v>
      </c>
      <c r="FD33" s="81">
        <f t="shared" si="60"/>
        <v>0</v>
      </c>
      <c r="FE33" s="492">
        <f t="shared" si="61"/>
        <v>0</v>
      </c>
      <c r="FF33" s="492">
        <f t="shared" si="62"/>
        <v>0</v>
      </c>
      <c r="FG33" s="610">
        <f t="shared" si="63"/>
        <v>0</v>
      </c>
      <c r="FH33" s="610">
        <f t="shared" si="64"/>
        <v>0</v>
      </c>
      <c r="FI33" s="610">
        <f t="shared" si="65"/>
        <v>0</v>
      </c>
      <c r="FJ33" s="610">
        <f t="shared" si="66"/>
        <v>0</v>
      </c>
      <c r="FK33" s="610">
        <f t="shared" si="67"/>
        <v>0</v>
      </c>
      <c r="FL33" s="610">
        <f t="shared" si="68"/>
        <v>0</v>
      </c>
      <c r="FM33" s="610">
        <f t="shared" si="69"/>
        <v>0</v>
      </c>
      <c r="FN33" s="610">
        <f t="shared" si="70"/>
        <v>0</v>
      </c>
      <c r="FO33" s="610">
        <f t="shared" si="71"/>
        <v>0</v>
      </c>
      <c r="FP33" s="610">
        <f t="shared" si="72"/>
        <v>0</v>
      </c>
      <c r="FQ33" s="610">
        <f t="shared" si="73"/>
        <v>0</v>
      </c>
      <c r="FR33" s="610">
        <f t="shared" si="74"/>
        <v>0</v>
      </c>
      <c r="FS33" s="610">
        <f t="shared" si="75"/>
        <v>0</v>
      </c>
      <c r="FT33" s="610">
        <f t="shared" si="76"/>
        <v>0</v>
      </c>
      <c r="FU33" s="610">
        <f t="shared" si="77"/>
        <v>0</v>
      </c>
      <c r="FV33" s="610">
        <f t="shared" si="78"/>
        <v>0</v>
      </c>
      <c r="FW33" s="610">
        <f t="shared" si="79"/>
        <v>0</v>
      </c>
      <c r="FX33" s="610">
        <f t="shared" si="80"/>
        <v>0</v>
      </c>
      <c r="FY33" s="610">
        <f t="shared" si="81"/>
        <v>0</v>
      </c>
      <c r="FZ33" s="610">
        <f t="shared" si="82"/>
        <v>0</v>
      </c>
      <c r="GA33" s="610">
        <f t="shared" si="83"/>
        <v>0</v>
      </c>
      <c r="GB33" s="610">
        <f t="shared" si="84"/>
        <v>0</v>
      </c>
      <c r="GC33" s="610">
        <f t="shared" si="85"/>
        <v>0</v>
      </c>
      <c r="GD33" s="610">
        <f t="shared" si="86"/>
        <v>0</v>
      </c>
      <c r="GE33" s="610">
        <f t="shared" si="87"/>
        <v>0</v>
      </c>
      <c r="GF33" s="610">
        <f t="shared" si="88"/>
        <v>0</v>
      </c>
      <c r="GG33" s="610">
        <f t="shared" si="89"/>
        <v>0</v>
      </c>
      <c r="GH33" s="610">
        <f t="shared" si="90"/>
        <v>0</v>
      </c>
      <c r="GI33" s="610">
        <f t="shared" si="91"/>
        <v>0</v>
      </c>
      <c r="GJ33" s="610">
        <f t="shared" si="92"/>
        <v>0</v>
      </c>
      <c r="GK33" s="610">
        <f t="shared" si="93"/>
        <v>0</v>
      </c>
      <c r="GL33" s="610">
        <f t="shared" si="94"/>
        <v>0</v>
      </c>
      <c r="GM33" s="610">
        <f t="shared" si="95"/>
        <v>0</v>
      </c>
      <c r="GN33" s="610">
        <f t="shared" si="96"/>
        <v>0</v>
      </c>
      <c r="GO33" s="610">
        <f t="shared" si="97"/>
        <v>0</v>
      </c>
      <c r="GP33" s="610">
        <f t="shared" si="98"/>
        <v>0</v>
      </c>
      <c r="GQ33" s="610">
        <f t="shared" si="99"/>
        <v>0</v>
      </c>
      <c r="GR33" s="610">
        <f t="shared" si="100"/>
        <v>0</v>
      </c>
      <c r="GS33" s="610">
        <f t="shared" si="101"/>
        <v>0</v>
      </c>
      <c r="GT33" s="610">
        <f t="shared" si="102"/>
        <v>0</v>
      </c>
      <c r="GU33" s="610">
        <f t="shared" si="103"/>
        <v>0</v>
      </c>
      <c r="GV33" s="610">
        <f t="shared" si="104"/>
        <v>0</v>
      </c>
      <c r="GW33" s="610">
        <f t="shared" si="105"/>
        <v>0</v>
      </c>
      <c r="GX33" s="610">
        <f t="shared" si="106"/>
        <v>0</v>
      </c>
      <c r="GY33" s="610">
        <f t="shared" si="107"/>
        <v>0</v>
      </c>
      <c r="GZ33" s="610">
        <f t="shared" si="108"/>
        <v>0</v>
      </c>
      <c r="HA33" s="610">
        <f t="shared" si="109"/>
        <v>0</v>
      </c>
      <c r="HB33" s="610">
        <f t="shared" si="110"/>
        <v>0</v>
      </c>
      <c r="HC33" s="610">
        <f t="shared" si="111"/>
        <v>0</v>
      </c>
      <c r="HD33" s="610">
        <f t="shared" si="112"/>
        <v>0</v>
      </c>
      <c r="HE33" s="610">
        <f t="shared" si="113"/>
        <v>0</v>
      </c>
      <c r="HF33" s="610">
        <f t="shared" si="114"/>
        <v>0</v>
      </c>
      <c r="HG33" s="610">
        <f t="shared" si="115"/>
        <v>0</v>
      </c>
      <c r="HH33" s="610">
        <f t="shared" si="116"/>
        <v>0</v>
      </c>
      <c r="HI33" s="610">
        <f t="shared" si="117"/>
        <v>0</v>
      </c>
      <c r="HJ33" s="610">
        <f t="shared" si="118"/>
        <v>0</v>
      </c>
      <c r="HK33" s="610">
        <f t="shared" si="119"/>
        <v>0</v>
      </c>
      <c r="HL33" s="610">
        <f t="shared" si="120"/>
        <v>0</v>
      </c>
      <c r="HM33" s="610">
        <f t="shared" si="121"/>
        <v>0</v>
      </c>
      <c r="HN33" s="610">
        <f t="shared" si="122"/>
        <v>0</v>
      </c>
      <c r="HO33" s="610">
        <f t="shared" si="123"/>
        <v>0</v>
      </c>
      <c r="HP33" s="610">
        <f t="shared" si="124"/>
        <v>0</v>
      </c>
      <c r="HQ33" s="610">
        <f t="shared" si="125"/>
        <v>0</v>
      </c>
      <c r="HR33" s="610">
        <f t="shared" si="126"/>
        <v>0</v>
      </c>
      <c r="HS33" s="610">
        <f t="shared" si="127"/>
        <v>0</v>
      </c>
      <c r="HT33" s="610">
        <f t="shared" si="128"/>
        <v>0</v>
      </c>
      <c r="HU33" s="610">
        <f t="shared" si="129"/>
        <v>0</v>
      </c>
      <c r="HV33" s="610">
        <f t="shared" si="130"/>
        <v>0</v>
      </c>
      <c r="HW33" s="610">
        <f t="shared" si="131"/>
        <v>0</v>
      </c>
      <c r="HX33" s="610">
        <f t="shared" si="132"/>
        <v>0</v>
      </c>
      <c r="HY33" s="610">
        <f t="shared" si="133"/>
        <v>0</v>
      </c>
      <c r="HZ33" s="610">
        <f t="shared" si="134"/>
        <v>0</v>
      </c>
      <c r="IA33" s="610">
        <f t="shared" si="135"/>
        <v>0</v>
      </c>
      <c r="IB33" s="610">
        <f t="shared" si="136"/>
        <v>0</v>
      </c>
      <c r="IC33" s="610">
        <f t="shared" si="137"/>
        <v>0</v>
      </c>
      <c r="ID33" s="610">
        <f t="shared" si="138"/>
        <v>0</v>
      </c>
      <c r="IE33" s="610">
        <f t="shared" si="139"/>
        <v>0</v>
      </c>
      <c r="IF33" s="610">
        <f t="shared" si="140"/>
        <v>0</v>
      </c>
      <c r="IG33" s="610">
        <f t="shared" si="141"/>
        <v>0</v>
      </c>
      <c r="IH33" s="610">
        <f t="shared" si="142"/>
        <v>0</v>
      </c>
      <c r="II33" s="610">
        <f t="shared" si="143"/>
        <v>0</v>
      </c>
      <c r="IJ33" s="610">
        <f t="shared" si="144"/>
        <v>0</v>
      </c>
      <c r="IK33" s="610">
        <f t="shared" si="145"/>
        <v>0</v>
      </c>
      <c r="IL33" s="1579">
        <f t="shared" si="146"/>
        <v>0</v>
      </c>
      <c r="IM33" s="497">
        <f t="shared" si="147"/>
        <v>0</v>
      </c>
      <c r="IS33" s="1156">
        <v>2.3751419999999999</v>
      </c>
      <c r="IT33" s="1156">
        <v>2.3751419999999999</v>
      </c>
      <c r="IU33" s="1156">
        <v>2.0195399999999997</v>
      </c>
      <c r="IV33" s="1156">
        <v>0.34919999999999995</v>
      </c>
      <c r="IW33" s="1156">
        <v>0</v>
      </c>
      <c r="IX33" s="1156">
        <v>0</v>
      </c>
      <c r="IY33" s="1158">
        <v>7.1190239999999996</v>
      </c>
    </row>
    <row r="34" spans="1:259" s="10" customFormat="1" ht="29.25" customHeight="1">
      <c r="A34" s="1191" t="s">
        <v>792</v>
      </c>
      <c r="B34" s="149" t="s">
        <v>679</v>
      </c>
      <c r="C34" s="721"/>
      <c r="D34" s="150" t="s">
        <v>8</v>
      </c>
      <c r="E34" s="101">
        <f t="shared" si="15"/>
        <v>2.2148009999999993E-3</v>
      </c>
      <c r="F34" s="102">
        <f t="shared" si="2"/>
        <v>7.3290095999999976E-3</v>
      </c>
      <c r="G34" s="504">
        <f t="shared" si="16"/>
        <v>1.2215015999999996E-3</v>
      </c>
      <c r="H34" s="504">
        <f t="shared" ref="H34:L34" si="248">+G34</f>
        <v>1.2215015999999996E-3</v>
      </c>
      <c r="I34" s="504">
        <f t="shared" si="248"/>
        <v>1.2215015999999996E-3</v>
      </c>
      <c r="J34" s="504">
        <f t="shared" si="248"/>
        <v>1.2215015999999996E-3</v>
      </c>
      <c r="K34" s="504">
        <f t="shared" si="248"/>
        <v>1.2215015999999996E-3</v>
      </c>
      <c r="L34" s="504">
        <f t="shared" si="248"/>
        <v>1.2215015999999996E-3</v>
      </c>
      <c r="M34" s="103">
        <f t="shared" si="4"/>
        <v>7.3290095999999976E-3</v>
      </c>
      <c r="N34" s="515">
        <f t="shared" si="18"/>
        <v>1.0737899999999999E-4</v>
      </c>
      <c r="O34" s="515">
        <f t="shared" ref="O34:Y34" si="249">+N34</f>
        <v>1.0737899999999999E-4</v>
      </c>
      <c r="P34" s="515">
        <f t="shared" si="249"/>
        <v>1.0737899999999999E-4</v>
      </c>
      <c r="Q34" s="515">
        <f t="shared" si="249"/>
        <v>1.0737899999999999E-4</v>
      </c>
      <c r="R34" s="515">
        <f t="shared" si="249"/>
        <v>1.0737899999999999E-4</v>
      </c>
      <c r="S34" s="515">
        <f t="shared" si="249"/>
        <v>1.0737899999999999E-4</v>
      </c>
      <c r="T34" s="515">
        <f t="shared" si="249"/>
        <v>1.0737899999999999E-4</v>
      </c>
      <c r="U34" s="515">
        <f t="shared" si="249"/>
        <v>1.0737899999999999E-4</v>
      </c>
      <c r="V34" s="515">
        <f t="shared" si="249"/>
        <v>1.0737899999999999E-4</v>
      </c>
      <c r="W34" s="515">
        <f t="shared" si="249"/>
        <v>1.0737899999999999E-4</v>
      </c>
      <c r="X34" s="515">
        <f t="shared" si="249"/>
        <v>1.0737899999999999E-4</v>
      </c>
      <c r="Y34" s="515">
        <f t="shared" si="249"/>
        <v>1.0737899999999999E-4</v>
      </c>
      <c r="Z34" s="103">
        <f t="shared" si="6"/>
        <v>1.2885479999999998E-3</v>
      </c>
      <c r="AA34" s="515">
        <f t="shared" si="20"/>
        <v>0</v>
      </c>
      <c r="AB34" s="515">
        <f t="shared" ref="AB34:AL34" si="250">+AA34</f>
        <v>0</v>
      </c>
      <c r="AC34" s="515">
        <f t="shared" si="250"/>
        <v>0</v>
      </c>
      <c r="AD34" s="515">
        <f t="shared" si="250"/>
        <v>0</v>
      </c>
      <c r="AE34" s="515">
        <f t="shared" si="250"/>
        <v>0</v>
      </c>
      <c r="AF34" s="515">
        <f t="shared" si="250"/>
        <v>0</v>
      </c>
      <c r="AG34" s="515">
        <f t="shared" si="250"/>
        <v>0</v>
      </c>
      <c r="AH34" s="515">
        <f t="shared" si="250"/>
        <v>0</v>
      </c>
      <c r="AI34" s="515">
        <f t="shared" si="250"/>
        <v>0</v>
      </c>
      <c r="AJ34" s="515">
        <f t="shared" si="250"/>
        <v>0</v>
      </c>
      <c r="AK34" s="515">
        <f t="shared" si="250"/>
        <v>0</v>
      </c>
      <c r="AL34" s="515">
        <f t="shared" si="250"/>
        <v>0</v>
      </c>
      <c r="AM34" s="103">
        <f t="shared" si="8"/>
        <v>0</v>
      </c>
      <c r="AN34" s="103">
        <f t="shared" si="9"/>
        <v>0</v>
      </c>
      <c r="AO34" s="101">
        <f t="shared" si="22"/>
        <v>1.9212731566265053E-4</v>
      </c>
      <c r="AP34" s="101">
        <f t="shared" ref="AP34:DA34" si="251">+AO34</f>
        <v>1.9212731566265053E-4</v>
      </c>
      <c r="AQ34" s="101">
        <f t="shared" si="251"/>
        <v>1.9212731566265053E-4</v>
      </c>
      <c r="AR34" s="101">
        <f t="shared" si="251"/>
        <v>1.9212731566265053E-4</v>
      </c>
      <c r="AS34" s="101">
        <f t="shared" si="251"/>
        <v>1.9212731566265053E-4</v>
      </c>
      <c r="AT34" s="101">
        <f t="shared" si="251"/>
        <v>1.9212731566265053E-4</v>
      </c>
      <c r="AU34" s="101">
        <f t="shared" si="251"/>
        <v>1.9212731566265053E-4</v>
      </c>
      <c r="AV34" s="101">
        <f t="shared" si="251"/>
        <v>1.9212731566265053E-4</v>
      </c>
      <c r="AW34" s="101">
        <f t="shared" si="251"/>
        <v>1.9212731566265053E-4</v>
      </c>
      <c r="AX34" s="101">
        <f t="shared" si="251"/>
        <v>1.9212731566265053E-4</v>
      </c>
      <c r="AY34" s="101">
        <f t="shared" si="251"/>
        <v>1.9212731566265053E-4</v>
      </c>
      <c r="AZ34" s="101">
        <f t="shared" si="251"/>
        <v>1.9212731566265053E-4</v>
      </c>
      <c r="BA34" s="101">
        <f t="shared" si="251"/>
        <v>1.9212731566265053E-4</v>
      </c>
      <c r="BB34" s="101">
        <f t="shared" si="251"/>
        <v>1.9212731566265053E-4</v>
      </c>
      <c r="BC34" s="101">
        <f t="shared" si="251"/>
        <v>1.9212731566265053E-4</v>
      </c>
      <c r="BD34" s="101">
        <f t="shared" si="251"/>
        <v>1.9212731566265053E-4</v>
      </c>
      <c r="BE34" s="101">
        <f t="shared" si="251"/>
        <v>1.9212731566265053E-4</v>
      </c>
      <c r="BF34" s="101">
        <f t="shared" si="251"/>
        <v>1.9212731566265053E-4</v>
      </c>
      <c r="BG34" s="101">
        <f t="shared" si="251"/>
        <v>1.9212731566265053E-4</v>
      </c>
      <c r="BH34" s="101">
        <f t="shared" si="251"/>
        <v>1.9212731566265053E-4</v>
      </c>
      <c r="BI34" s="101">
        <f t="shared" si="251"/>
        <v>1.9212731566265053E-4</v>
      </c>
      <c r="BJ34" s="101">
        <f t="shared" si="251"/>
        <v>1.9212731566265053E-4</v>
      </c>
      <c r="BK34" s="101">
        <f t="shared" si="251"/>
        <v>1.9212731566265053E-4</v>
      </c>
      <c r="BL34" s="101">
        <f t="shared" si="251"/>
        <v>1.9212731566265053E-4</v>
      </c>
      <c r="BM34" s="101">
        <f t="shared" si="251"/>
        <v>1.9212731566265053E-4</v>
      </c>
      <c r="BN34" s="101">
        <f t="shared" si="251"/>
        <v>1.9212731566265053E-4</v>
      </c>
      <c r="BO34" s="101">
        <f t="shared" si="251"/>
        <v>1.9212731566265053E-4</v>
      </c>
      <c r="BP34" s="101">
        <f t="shared" si="251"/>
        <v>1.9212731566265053E-4</v>
      </c>
      <c r="BQ34" s="101">
        <f t="shared" si="251"/>
        <v>1.9212731566265053E-4</v>
      </c>
      <c r="BR34" s="101">
        <f t="shared" si="251"/>
        <v>1.9212731566265053E-4</v>
      </c>
      <c r="BS34" s="101">
        <f t="shared" si="251"/>
        <v>1.9212731566265053E-4</v>
      </c>
      <c r="BT34" s="101">
        <f t="shared" si="251"/>
        <v>1.9212731566265053E-4</v>
      </c>
      <c r="BU34" s="101">
        <f t="shared" si="251"/>
        <v>1.9212731566265053E-4</v>
      </c>
      <c r="BV34" s="101">
        <f t="shared" si="251"/>
        <v>1.9212731566265053E-4</v>
      </c>
      <c r="BW34" s="101">
        <f t="shared" si="251"/>
        <v>1.9212731566265053E-4</v>
      </c>
      <c r="BX34" s="101">
        <f t="shared" si="251"/>
        <v>1.9212731566265053E-4</v>
      </c>
      <c r="BY34" s="101">
        <f t="shared" si="251"/>
        <v>1.9212731566265053E-4</v>
      </c>
      <c r="BZ34" s="101">
        <f t="shared" si="251"/>
        <v>1.9212731566265053E-4</v>
      </c>
      <c r="CA34" s="101">
        <f t="shared" si="251"/>
        <v>1.9212731566265053E-4</v>
      </c>
      <c r="CB34" s="101">
        <f t="shared" si="251"/>
        <v>1.9212731566265053E-4</v>
      </c>
      <c r="CC34" s="101">
        <f t="shared" si="251"/>
        <v>1.9212731566265053E-4</v>
      </c>
      <c r="CD34" s="101">
        <f t="shared" si="251"/>
        <v>1.9212731566265053E-4</v>
      </c>
      <c r="CE34" s="101">
        <f t="shared" si="251"/>
        <v>1.9212731566265053E-4</v>
      </c>
      <c r="CF34" s="101">
        <f t="shared" si="251"/>
        <v>1.9212731566265053E-4</v>
      </c>
      <c r="CG34" s="101">
        <f t="shared" si="251"/>
        <v>1.9212731566265053E-4</v>
      </c>
      <c r="CH34" s="101">
        <f t="shared" si="251"/>
        <v>1.9212731566265053E-4</v>
      </c>
      <c r="CI34" s="101">
        <f t="shared" si="251"/>
        <v>1.9212731566265053E-4</v>
      </c>
      <c r="CJ34" s="101">
        <f t="shared" si="251"/>
        <v>1.9212731566265053E-4</v>
      </c>
      <c r="CK34" s="101">
        <f t="shared" si="251"/>
        <v>1.9212731566265053E-4</v>
      </c>
      <c r="CL34" s="101">
        <f t="shared" si="251"/>
        <v>1.9212731566265053E-4</v>
      </c>
      <c r="CM34" s="101">
        <f t="shared" si="251"/>
        <v>1.9212731566265053E-4</v>
      </c>
      <c r="CN34" s="101">
        <f t="shared" si="251"/>
        <v>1.9212731566265053E-4</v>
      </c>
      <c r="CO34" s="101">
        <f t="shared" si="251"/>
        <v>1.9212731566265053E-4</v>
      </c>
      <c r="CP34" s="101">
        <f t="shared" si="251"/>
        <v>1.9212731566265053E-4</v>
      </c>
      <c r="CQ34" s="101">
        <f t="shared" si="251"/>
        <v>1.9212731566265053E-4</v>
      </c>
      <c r="CR34" s="101">
        <f t="shared" si="251"/>
        <v>1.9212731566265053E-4</v>
      </c>
      <c r="CS34" s="101">
        <f t="shared" si="251"/>
        <v>1.9212731566265053E-4</v>
      </c>
      <c r="CT34" s="101">
        <f t="shared" si="251"/>
        <v>1.9212731566265053E-4</v>
      </c>
      <c r="CU34" s="101">
        <f t="shared" si="251"/>
        <v>1.9212731566265053E-4</v>
      </c>
      <c r="CV34" s="101">
        <f t="shared" si="251"/>
        <v>1.9212731566265053E-4</v>
      </c>
      <c r="CW34" s="101">
        <f t="shared" si="251"/>
        <v>1.9212731566265053E-4</v>
      </c>
      <c r="CX34" s="101">
        <f t="shared" si="251"/>
        <v>1.9212731566265053E-4</v>
      </c>
      <c r="CY34" s="101">
        <f t="shared" si="251"/>
        <v>1.9212731566265053E-4</v>
      </c>
      <c r="CZ34" s="101">
        <f t="shared" si="251"/>
        <v>1.9212731566265053E-4</v>
      </c>
      <c r="DA34" s="101">
        <f t="shared" si="251"/>
        <v>1.9212731566265053E-4</v>
      </c>
      <c r="DB34" s="101">
        <f t="shared" ref="DB34:DS34" si="252">+DA34</f>
        <v>1.9212731566265053E-4</v>
      </c>
      <c r="DC34" s="101">
        <f t="shared" si="252"/>
        <v>1.9212731566265053E-4</v>
      </c>
      <c r="DD34" s="101">
        <f t="shared" si="252"/>
        <v>1.9212731566265053E-4</v>
      </c>
      <c r="DE34" s="101">
        <f t="shared" si="252"/>
        <v>1.9212731566265053E-4</v>
      </c>
      <c r="DF34" s="101">
        <f t="shared" si="252"/>
        <v>1.9212731566265053E-4</v>
      </c>
      <c r="DG34" s="101">
        <f t="shared" si="252"/>
        <v>1.9212731566265053E-4</v>
      </c>
      <c r="DH34" s="101">
        <f t="shared" si="252"/>
        <v>1.9212731566265053E-4</v>
      </c>
      <c r="DI34" s="101">
        <f t="shared" si="252"/>
        <v>1.9212731566265053E-4</v>
      </c>
      <c r="DJ34" s="101">
        <f t="shared" si="252"/>
        <v>1.9212731566265053E-4</v>
      </c>
      <c r="DK34" s="101">
        <f t="shared" si="252"/>
        <v>1.9212731566265053E-4</v>
      </c>
      <c r="DL34" s="101">
        <f t="shared" si="252"/>
        <v>1.9212731566265053E-4</v>
      </c>
      <c r="DM34" s="101">
        <f t="shared" si="252"/>
        <v>1.9212731566265053E-4</v>
      </c>
      <c r="DN34" s="101">
        <f t="shared" si="252"/>
        <v>1.9212731566265053E-4</v>
      </c>
      <c r="DO34" s="101">
        <f t="shared" si="252"/>
        <v>1.9212731566265053E-4</v>
      </c>
      <c r="DP34" s="101">
        <f t="shared" si="252"/>
        <v>1.9212731566265053E-4</v>
      </c>
      <c r="DQ34" s="101">
        <f t="shared" si="252"/>
        <v>1.9212731566265053E-4</v>
      </c>
      <c r="DR34" s="101">
        <f t="shared" si="252"/>
        <v>1.9212731566265053E-4</v>
      </c>
      <c r="DS34" s="101">
        <f t="shared" si="252"/>
        <v>1.9212731566265053E-4</v>
      </c>
      <c r="DT34" s="101">
        <f t="shared" si="25"/>
        <v>0</v>
      </c>
      <c r="DU34" s="104">
        <f t="shared" si="26"/>
        <v>1.5946567199999994E-2</v>
      </c>
      <c r="DV34" s="84"/>
      <c r="DW34" s="58">
        <f t="shared" si="27"/>
        <v>0</v>
      </c>
      <c r="DX34" s="493">
        <f t="shared" si="28"/>
        <v>0</v>
      </c>
      <c r="DY34" s="82">
        <f t="shared" si="29"/>
        <v>0</v>
      </c>
      <c r="DZ34" s="82">
        <f t="shared" si="30"/>
        <v>0</v>
      </c>
      <c r="EA34" s="82">
        <f t="shared" si="31"/>
        <v>0</v>
      </c>
      <c r="EB34" s="82">
        <f t="shared" si="32"/>
        <v>0</v>
      </c>
      <c r="EC34" s="82">
        <f t="shared" si="33"/>
        <v>0</v>
      </c>
      <c r="ED34" s="82">
        <f t="shared" si="34"/>
        <v>0</v>
      </c>
      <c r="EE34" s="494">
        <f t="shared" si="35"/>
        <v>0</v>
      </c>
      <c r="EF34" s="83">
        <f t="shared" si="36"/>
        <v>0</v>
      </c>
      <c r="EG34" s="83">
        <f t="shared" si="37"/>
        <v>0</v>
      </c>
      <c r="EH34" s="83">
        <f t="shared" si="38"/>
        <v>0</v>
      </c>
      <c r="EI34" s="83">
        <f t="shared" si="39"/>
        <v>0</v>
      </c>
      <c r="EJ34" s="83">
        <f t="shared" si="40"/>
        <v>0</v>
      </c>
      <c r="EK34" s="83">
        <f t="shared" si="41"/>
        <v>0</v>
      </c>
      <c r="EL34" s="83">
        <f t="shared" si="42"/>
        <v>0</v>
      </c>
      <c r="EM34" s="83">
        <f t="shared" si="43"/>
        <v>0</v>
      </c>
      <c r="EN34" s="83">
        <f t="shared" si="44"/>
        <v>0</v>
      </c>
      <c r="EO34" s="83">
        <f t="shared" si="45"/>
        <v>0</v>
      </c>
      <c r="EP34" s="83">
        <f t="shared" si="46"/>
        <v>0</v>
      </c>
      <c r="EQ34" s="83">
        <f t="shared" si="47"/>
        <v>0</v>
      </c>
      <c r="ER34" s="494">
        <f t="shared" si="48"/>
        <v>0</v>
      </c>
      <c r="ES34" s="83">
        <f t="shared" si="49"/>
        <v>0</v>
      </c>
      <c r="ET34" s="83">
        <f t="shared" si="50"/>
        <v>0</v>
      </c>
      <c r="EU34" s="83">
        <f t="shared" si="51"/>
        <v>0</v>
      </c>
      <c r="EV34" s="83">
        <f t="shared" si="52"/>
        <v>0</v>
      </c>
      <c r="EW34" s="83">
        <f t="shared" si="53"/>
        <v>0</v>
      </c>
      <c r="EX34" s="83">
        <f t="shared" si="54"/>
        <v>0</v>
      </c>
      <c r="EY34" s="83">
        <f t="shared" si="55"/>
        <v>0</v>
      </c>
      <c r="EZ34" s="83">
        <f t="shared" si="56"/>
        <v>0</v>
      </c>
      <c r="FA34" s="83">
        <f t="shared" si="57"/>
        <v>0</v>
      </c>
      <c r="FB34" s="83">
        <f t="shared" si="58"/>
        <v>0</v>
      </c>
      <c r="FC34" s="83">
        <f t="shared" si="59"/>
        <v>0</v>
      </c>
      <c r="FD34" s="83">
        <f t="shared" si="60"/>
        <v>0</v>
      </c>
      <c r="FE34" s="494">
        <f t="shared" si="61"/>
        <v>0</v>
      </c>
      <c r="FF34" s="494">
        <f t="shared" si="62"/>
        <v>0</v>
      </c>
      <c r="FG34" s="611">
        <f t="shared" si="63"/>
        <v>0</v>
      </c>
      <c r="FH34" s="611">
        <f t="shared" si="64"/>
        <v>0</v>
      </c>
      <c r="FI34" s="611">
        <f t="shared" si="65"/>
        <v>0</v>
      </c>
      <c r="FJ34" s="611">
        <f t="shared" si="66"/>
        <v>0</v>
      </c>
      <c r="FK34" s="611">
        <f t="shared" si="67"/>
        <v>0</v>
      </c>
      <c r="FL34" s="611">
        <f t="shared" si="68"/>
        <v>0</v>
      </c>
      <c r="FM34" s="611">
        <f t="shared" si="69"/>
        <v>0</v>
      </c>
      <c r="FN34" s="611">
        <f t="shared" si="70"/>
        <v>0</v>
      </c>
      <c r="FO34" s="611">
        <f t="shared" si="71"/>
        <v>0</v>
      </c>
      <c r="FP34" s="611">
        <f t="shared" si="72"/>
        <v>0</v>
      </c>
      <c r="FQ34" s="611">
        <f t="shared" si="73"/>
        <v>0</v>
      </c>
      <c r="FR34" s="611">
        <f t="shared" si="74"/>
        <v>0</v>
      </c>
      <c r="FS34" s="611">
        <f t="shared" si="75"/>
        <v>0</v>
      </c>
      <c r="FT34" s="611">
        <f t="shared" si="76"/>
        <v>0</v>
      </c>
      <c r="FU34" s="611">
        <f t="shared" si="77"/>
        <v>0</v>
      </c>
      <c r="FV34" s="611">
        <f t="shared" si="78"/>
        <v>0</v>
      </c>
      <c r="FW34" s="611">
        <f t="shared" si="79"/>
        <v>0</v>
      </c>
      <c r="FX34" s="611">
        <f t="shared" si="80"/>
        <v>0</v>
      </c>
      <c r="FY34" s="611">
        <f t="shared" si="81"/>
        <v>0</v>
      </c>
      <c r="FZ34" s="611">
        <f t="shared" si="82"/>
        <v>0</v>
      </c>
      <c r="GA34" s="611">
        <f t="shared" si="83"/>
        <v>0</v>
      </c>
      <c r="GB34" s="611">
        <f t="shared" si="84"/>
        <v>0</v>
      </c>
      <c r="GC34" s="611">
        <f t="shared" si="85"/>
        <v>0</v>
      </c>
      <c r="GD34" s="611">
        <f t="shared" si="86"/>
        <v>0</v>
      </c>
      <c r="GE34" s="611">
        <f t="shared" si="87"/>
        <v>0</v>
      </c>
      <c r="GF34" s="611">
        <f t="shared" si="88"/>
        <v>0</v>
      </c>
      <c r="GG34" s="611">
        <f t="shared" si="89"/>
        <v>0</v>
      </c>
      <c r="GH34" s="611">
        <f t="shared" si="90"/>
        <v>0</v>
      </c>
      <c r="GI34" s="611">
        <f t="shared" si="91"/>
        <v>0</v>
      </c>
      <c r="GJ34" s="611">
        <f t="shared" si="92"/>
        <v>0</v>
      </c>
      <c r="GK34" s="611">
        <f t="shared" si="93"/>
        <v>0</v>
      </c>
      <c r="GL34" s="611">
        <f t="shared" si="94"/>
        <v>0</v>
      </c>
      <c r="GM34" s="611">
        <f t="shared" si="95"/>
        <v>0</v>
      </c>
      <c r="GN34" s="611">
        <f t="shared" si="96"/>
        <v>0</v>
      </c>
      <c r="GO34" s="611">
        <f t="shared" si="97"/>
        <v>0</v>
      </c>
      <c r="GP34" s="611">
        <f t="shared" si="98"/>
        <v>0</v>
      </c>
      <c r="GQ34" s="611">
        <f t="shared" si="99"/>
        <v>0</v>
      </c>
      <c r="GR34" s="611">
        <f t="shared" si="100"/>
        <v>0</v>
      </c>
      <c r="GS34" s="611">
        <f t="shared" si="101"/>
        <v>0</v>
      </c>
      <c r="GT34" s="611">
        <f t="shared" si="102"/>
        <v>0</v>
      </c>
      <c r="GU34" s="611">
        <f t="shared" si="103"/>
        <v>0</v>
      </c>
      <c r="GV34" s="611">
        <f t="shared" si="104"/>
        <v>0</v>
      </c>
      <c r="GW34" s="611">
        <f t="shared" si="105"/>
        <v>0</v>
      </c>
      <c r="GX34" s="611">
        <f t="shared" si="106"/>
        <v>0</v>
      </c>
      <c r="GY34" s="611">
        <f t="shared" si="107"/>
        <v>0</v>
      </c>
      <c r="GZ34" s="611">
        <f t="shared" si="108"/>
        <v>0</v>
      </c>
      <c r="HA34" s="611">
        <f t="shared" si="109"/>
        <v>0</v>
      </c>
      <c r="HB34" s="611">
        <f t="shared" si="110"/>
        <v>0</v>
      </c>
      <c r="HC34" s="611">
        <f t="shared" si="111"/>
        <v>0</v>
      </c>
      <c r="HD34" s="611">
        <f t="shared" si="112"/>
        <v>0</v>
      </c>
      <c r="HE34" s="611">
        <f t="shared" si="113"/>
        <v>0</v>
      </c>
      <c r="HF34" s="611">
        <f t="shared" si="114"/>
        <v>0</v>
      </c>
      <c r="HG34" s="611">
        <f t="shared" si="115"/>
        <v>0</v>
      </c>
      <c r="HH34" s="611">
        <f t="shared" si="116"/>
        <v>0</v>
      </c>
      <c r="HI34" s="611">
        <f t="shared" si="117"/>
        <v>0</v>
      </c>
      <c r="HJ34" s="611">
        <f t="shared" si="118"/>
        <v>0</v>
      </c>
      <c r="HK34" s="611">
        <f t="shared" si="119"/>
        <v>0</v>
      </c>
      <c r="HL34" s="611">
        <f t="shared" si="120"/>
        <v>0</v>
      </c>
      <c r="HM34" s="611">
        <f t="shared" si="121"/>
        <v>0</v>
      </c>
      <c r="HN34" s="611">
        <f t="shared" si="122"/>
        <v>0</v>
      </c>
      <c r="HO34" s="611">
        <f t="shared" si="123"/>
        <v>0</v>
      </c>
      <c r="HP34" s="611">
        <f t="shared" si="124"/>
        <v>0</v>
      </c>
      <c r="HQ34" s="611">
        <f t="shared" si="125"/>
        <v>0</v>
      </c>
      <c r="HR34" s="611">
        <f t="shared" si="126"/>
        <v>0</v>
      </c>
      <c r="HS34" s="611">
        <f t="shared" si="127"/>
        <v>0</v>
      </c>
      <c r="HT34" s="611">
        <f t="shared" si="128"/>
        <v>0</v>
      </c>
      <c r="HU34" s="611">
        <f t="shared" si="129"/>
        <v>0</v>
      </c>
      <c r="HV34" s="611">
        <f t="shared" si="130"/>
        <v>0</v>
      </c>
      <c r="HW34" s="611">
        <f t="shared" si="131"/>
        <v>0</v>
      </c>
      <c r="HX34" s="611">
        <f t="shared" si="132"/>
        <v>0</v>
      </c>
      <c r="HY34" s="611">
        <f t="shared" si="133"/>
        <v>0</v>
      </c>
      <c r="HZ34" s="611">
        <f t="shared" si="134"/>
        <v>0</v>
      </c>
      <c r="IA34" s="611">
        <f t="shared" si="135"/>
        <v>0</v>
      </c>
      <c r="IB34" s="611">
        <f t="shared" si="136"/>
        <v>0</v>
      </c>
      <c r="IC34" s="611">
        <f t="shared" si="137"/>
        <v>0</v>
      </c>
      <c r="ID34" s="611">
        <f t="shared" si="138"/>
        <v>0</v>
      </c>
      <c r="IE34" s="611">
        <f t="shared" si="139"/>
        <v>0</v>
      </c>
      <c r="IF34" s="611">
        <f t="shared" si="140"/>
        <v>0</v>
      </c>
      <c r="IG34" s="611">
        <f t="shared" si="141"/>
        <v>0</v>
      </c>
      <c r="IH34" s="611">
        <f t="shared" si="142"/>
        <v>0</v>
      </c>
      <c r="II34" s="611">
        <f t="shared" si="143"/>
        <v>0</v>
      </c>
      <c r="IJ34" s="611">
        <f t="shared" si="144"/>
        <v>0</v>
      </c>
      <c r="IK34" s="611">
        <f t="shared" si="145"/>
        <v>0</v>
      </c>
      <c r="IL34" s="1581">
        <f t="shared" si="146"/>
        <v>0</v>
      </c>
      <c r="IM34" s="498">
        <f t="shared" si="147"/>
        <v>0</v>
      </c>
      <c r="IS34" s="1156">
        <v>1.2215015999999997E-2</v>
      </c>
      <c r="IT34" s="1156">
        <v>1.2215015999999997E-2</v>
      </c>
      <c r="IU34" s="1156">
        <v>2.1475799999999996E-3</v>
      </c>
      <c r="IV34" s="1156">
        <v>0</v>
      </c>
      <c r="IW34" s="1156">
        <v>0</v>
      </c>
      <c r="IX34" s="1156">
        <v>0</v>
      </c>
      <c r="IY34" s="1160">
        <v>2.6577611999999994E-2</v>
      </c>
    </row>
    <row r="35" spans="1:259" s="7" customFormat="1" ht="29.25" customHeight="1">
      <c r="A35" s="1190" t="s">
        <v>792</v>
      </c>
      <c r="B35" s="1638" t="s">
        <v>389</v>
      </c>
      <c r="C35" s="719"/>
      <c r="D35" s="720" t="s">
        <v>8</v>
      </c>
      <c r="E35" s="97">
        <f t="shared" si="15"/>
        <v>1.8456675E-3</v>
      </c>
      <c r="F35" s="98">
        <f t="shared" si="2"/>
        <v>6.1075079999999993E-3</v>
      </c>
      <c r="G35" s="503">
        <f t="shared" si="16"/>
        <v>1.0179179999999998E-3</v>
      </c>
      <c r="H35" s="503">
        <f t="shared" ref="H35:L35" si="253">+G35</f>
        <v>1.0179179999999998E-3</v>
      </c>
      <c r="I35" s="503">
        <f t="shared" si="253"/>
        <v>1.0179179999999998E-3</v>
      </c>
      <c r="J35" s="503">
        <f t="shared" si="253"/>
        <v>1.0179179999999998E-3</v>
      </c>
      <c r="K35" s="503">
        <f t="shared" si="253"/>
        <v>1.0179179999999998E-3</v>
      </c>
      <c r="L35" s="503">
        <f t="shared" si="253"/>
        <v>1.0179179999999998E-3</v>
      </c>
      <c r="M35" s="99">
        <f t="shared" si="4"/>
        <v>6.1075079999999993E-3</v>
      </c>
      <c r="N35" s="514">
        <f t="shared" si="18"/>
        <v>8.9482499999999989E-5</v>
      </c>
      <c r="O35" s="514">
        <f t="shared" ref="O35:Y35" si="254">+N35</f>
        <v>8.9482499999999989E-5</v>
      </c>
      <c r="P35" s="514">
        <f t="shared" si="254"/>
        <v>8.9482499999999989E-5</v>
      </c>
      <c r="Q35" s="514">
        <f t="shared" si="254"/>
        <v>8.9482499999999989E-5</v>
      </c>
      <c r="R35" s="514">
        <f t="shared" si="254"/>
        <v>8.9482499999999989E-5</v>
      </c>
      <c r="S35" s="514">
        <f t="shared" si="254"/>
        <v>8.9482499999999989E-5</v>
      </c>
      <c r="T35" s="514">
        <f t="shared" si="254"/>
        <v>8.9482499999999989E-5</v>
      </c>
      <c r="U35" s="514">
        <f t="shared" si="254"/>
        <v>8.9482499999999989E-5</v>
      </c>
      <c r="V35" s="514">
        <f t="shared" si="254"/>
        <v>8.9482499999999989E-5</v>
      </c>
      <c r="W35" s="514">
        <f t="shared" si="254"/>
        <v>8.9482499999999989E-5</v>
      </c>
      <c r="X35" s="514">
        <f t="shared" si="254"/>
        <v>8.9482499999999989E-5</v>
      </c>
      <c r="Y35" s="514">
        <f t="shared" si="254"/>
        <v>8.9482499999999989E-5</v>
      </c>
      <c r="Z35" s="99">
        <f t="shared" si="6"/>
        <v>1.0737899999999998E-3</v>
      </c>
      <c r="AA35" s="514">
        <f t="shared" si="20"/>
        <v>0</v>
      </c>
      <c r="AB35" s="514">
        <f t="shared" ref="AB35:AL35" si="255">+AA35</f>
        <v>0</v>
      </c>
      <c r="AC35" s="514">
        <f t="shared" si="255"/>
        <v>0</v>
      </c>
      <c r="AD35" s="514">
        <f t="shared" si="255"/>
        <v>0</v>
      </c>
      <c r="AE35" s="514">
        <f t="shared" si="255"/>
        <v>0</v>
      </c>
      <c r="AF35" s="514">
        <f t="shared" si="255"/>
        <v>0</v>
      </c>
      <c r="AG35" s="514">
        <f t="shared" si="255"/>
        <v>0</v>
      </c>
      <c r="AH35" s="514">
        <f t="shared" si="255"/>
        <v>0</v>
      </c>
      <c r="AI35" s="514">
        <f t="shared" si="255"/>
        <v>0</v>
      </c>
      <c r="AJ35" s="514">
        <f t="shared" si="255"/>
        <v>0</v>
      </c>
      <c r="AK35" s="514">
        <f t="shared" si="255"/>
        <v>0</v>
      </c>
      <c r="AL35" s="514">
        <f t="shared" si="255"/>
        <v>0</v>
      </c>
      <c r="AM35" s="99">
        <f t="shared" si="8"/>
        <v>0</v>
      </c>
      <c r="AN35" s="99">
        <f t="shared" si="9"/>
        <v>0</v>
      </c>
      <c r="AO35" s="97">
        <f t="shared" si="22"/>
        <v>1.6010609638554215E-4</v>
      </c>
      <c r="AP35" s="97">
        <f t="shared" ref="AP35:DA35" si="256">+AO35</f>
        <v>1.6010609638554215E-4</v>
      </c>
      <c r="AQ35" s="97">
        <f t="shared" si="256"/>
        <v>1.6010609638554215E-4</v>
      </c>
      <c r="AR35" s="97">
        <f t="shared" si="256"/>
        <v>1.6010609638554215E-4</v>
      </c>
      <c r="AS35" s="97">
        <f t="shared" si="256"/>
        <v>1.6010609638554215E-4</v>
      </c>
      <c r="AT35" s="97">
        <f t="shared" si="256"/>
        <v>1.6010609638554215E-4</v>
      </c>
      <c r="AU35" s="97">
        <f t="shared" si="256"/>
        <v>1.6010609638554215E-4</v>
      </c>
      <c r="AV35" s="97">
        <f t="shared" si="256"/>
        <v>1.6010609638554215E-4</v>
      </c>
      <c r="AW35" s="97">
        <f t="shared" si="256"/>
        <v>1.6010609638554215E-4</v>
      </c>
      <c r="AX35" s="97">
        <f t="shared" si="256"/>
        <v>1.6010609638554215E-4</v>
      </c>
      <c r="AY35" s="97">
        <f t="shared" si="256"/>
        <v>1.6010609638554215E-4</v>
      </c>
      <c r="AZ35" s="97">
        <f t="shared" si="256"/>
        <v>1.6010609638554215E-4</v>
      </c>
      <c r="BA35" s="97">
        <f t="shared" si="256"/>
        <v>1.6010609638554215E-4</v>
      </c>
      <c r="BB35" s="97">
        <f t="shared" si="256"/>
        <v>1.6010609638554215E-4</v>
      </c>
      <c r="BC35" s="97">
        <f t="shared" si="256"/>
        <v>1.6010609638554215E-4</v>
      </c>
      <c r="BD35" s="97">
        <f t="shared" si="256"/>
        <v>1.6010609638554215E-4</v>
      </c>
      <c r="BE35" s="97">
        <f t="shared" si="256"/>
        <v>1.6010609638554215E-4</v>
      </c>
      <c r="BF35" s="97">
        <f t="shared" si="256"/>
        <v>1.6010609638554215E-4</v>
      </c>
      <c r="BG35" s="97">
        <f t="shared" si="256"/>
        <v>1.6010609638554215E-4</v>
      </c>
      <c r="BH35" s="97">
        <f t="shared" si="256"/>
        <v>1.6010609638554215E-4</v>
      </c>
      <c r="BI35" s="97">
        <f t="shared" si="256"/>
        <v>1.6010609638554215E-4</v>
      </c>
      <c r="BJ35" s="97">
        <f t="shared" si="256"/>
        <v>1.6010609638554215E-4</v>
      </c>
      <c r="BK35" s="97">
        <f t="shared" si="256"/>
        <v>1.6010609638554215E-4</v>
      </c>
      <c r="BL35" s="97">
        <f t="shared" si="256"/>
        <v>1.6010609638554215E-4</v>
      </c>
      <c r="BM35" s="97">
        <f t="shared" si="256"/>
        <v>1.6010609638554215E-4</v>
      </c>
      <c r="BN35" s="97">
        <f t="shared" si="256"/>
        <v>1.6010609638554215E-4</v>
      </c>
      <c r="BO35" s="97">
        <f t="shared" si="256"/>
        <v>1.6010609638554215E-4</v>
      </c>
      <c r="BP35" s="97">
        <f t="shared" si="256"/>
        <v>1.6010609638554215E-4</v>
      </c>
      <c r="BQ35" s="97">
        <f t="shared" si="256"/>
        <v>1.6010609638554215E-4</v>
      </c>
      <c r="BR35" s="97">
        <f t="shared" si="256"/>
        <v>1.6010609638554215E-4</v>
      </c>
      <c r="BS35" s="97">
        <f t="shared" si="256"/>
        <v>1.6010609638554215E-4</v>
      </c>
      <c r="BT35" s="97">
        <f t="shared" si="256"/>
        <v>1.6010609638554215E-4</v>
      </c>
      <c r="BU35" s="97">
        <f t="shared" si="256"/>
        <v>1.6010609638554215E-4</v>
      </c>
      <c r="BV35" s="97">
        <f t="shared" si="256"/>
        <v>1.6010609638554215E-4</v>
      </c>
      <c r="BW35" s="97">
        <f t="shared" si="256"/>
        <v>1.6010609638554215E-4</v>
      </c>
      <c r="BX35" s="97">
        <f t="shared" si="256"/>
        <v>1.6010609638554215E-4</v>
      </c>
      <c r="BY35" s="97">
        <f t="shared" si="256"/>
        <v>1.6010609638554215E-4</v>
      </c>
      <c r="BZ35" s="97">
        <f t="shared" si="256"/>
        <v>1.6010609638554215E-4</v>
      </c>
      <c r="CA35" s="97">
        <f t="shared" si="256"/>
        <v>1.6010609638554215E-4</v>
      </c>
      <c r="CB35" s="97">
        <f t="shared" si="256"/>
        <v>1.6010609638554215E-4</v>
      </c>
      <c r="CC35" s="97">
        <f t="shared" si="256"/>
        <v>1.6010609638554215E-4</v>
      </c>
      <c r="CD35" s="97">
        <f t="shared" si="256"/>
        <v>1.6010609638554215E-4</v>
      </c>
      <c r="CE35" s="97">
        <f t="shared" si="256"/>
        <v>1.6010609638554215E-4</v>
      </c>
      <c r="CF35" s="97">
        <f t="shared" si="256"/>
        <v>1.6010609638554215E-4</v>
      </c>
      <c r="CG35" s="97">
        <f t="shared" si="256"/>
        <v>1.6010609638554215E-4</v>
      </c>
      <c r="CH35" s="97">
        <f t="shared" si="256"/>
        <v>1.6010609638554215E-4</v>
      </c>
      <c r="CI35" s="97">
        <f t="shared" si="256"/>
        <v>1.6010609638554215E-4</v>
      </c>
      <c r="CJ35" s="97">
        <f t="shared" si="256"/>
        <v>1.6010609638554215E-4</v>
      </c>
      <c r="CK35" s="97">
        <f t="shared" si="256"/>
        <v>1.6010609638554215E-4</v>
      </c>
      <c r="CL35" s="97">
        <f t="shared" si="256"/>
        <v>1.6010609638554215E-4</v>
      </c>
      <c r="CM35" s="97">
        <f t="shared" si="256"/>
        <v>1.6010609638554215E-4</v>
      </c>
      <c r="CN35" s="97">
        <f t="shared" si="256"/>
        <v>1.6010609638554215E-4</v>
      </c>
      <c r="CO35" s="97">
        <f t="shared" si="256"/>
        <v>1.6010609638554215E-4</v>
      </c>
      <c r="CP35" s="97">
        <f t="shared" si="256"/>
        <v>1.6010609638554215E-4</v>
      </c>
      <c r="CQ35" s="97">
        <f t="shared" si="256"/>
        <v>1.6010609638554215E-4</v>
      </c>
      <c r="CR35" s="97">
        <f t="shared" si="256"/>
        <v>1.6010609638554215E-4</v>
      </c>
      <c r="CS35" s="97">
        <f t="shared" si="256"/>
        <v>1.6010609638554215E-4</v>
      </c>
      <c r="CT35" s="97">
        <f t="shared" si="256"/>
        <v>1.6010609638554215E-4</v>
      </c>
      <c r="CU35" s="97">
        <f t="shared" si="256"/>
        <v>1.6010609638554215E-4</v>
      </c>
      <c r="CV35" s="97">
        <f t="shared" si="256"/>
        <v>1.6010609638554215E-4</v>
      </c>
      <c r="CW35" s="97">
        <f t="shared" si="256"/>
        <v>1.6010609638554215E-4</v>
      </c>
      <c r="CX35" s="97">
        <f t="shared" si="256"/>
        <v>1.6010609638554215E-4</v>
      </c>
      <c r="CY35" s="97">
        <f t="shared" si="256"/>
        <v>1.6010609638554215E-4</v>
      </c>
      <c r="CZ35" s="97">
        <f t="shared" si="256"/>
        <v>1.6010609638554215E-4</v>
      </c>
      <c r="DA35" s="97">
        <f t="shared" si="256"/>
        <v>1.6010609638554215E-4</v>
      </c>
      <c r="DB35" s="97">
        <f t="shared" ref="DB35:DS35" si="257">+DA35</f>
        <v>1.6010609638554215E-4</v>
      </c>
      <c r="DC35" s="97">
        <f t="shared" si="257"/>
        <v>1.6010609638554215E-4</v>
      </c>
      <c r="DD35" s="97">
        <f t="shared" si="257"/>
        <v>1.6010609638554215E-4</v>
      </c>
      <c r="DE35" s="97">
        <f t="shared" si="257"/>
        <v>1.6010609638554215E-4</v>
      </c>
      <c r="DF35" s="97">
        <f t="shared" si="257"/>
        <v>1.6010609638554215E-4</v>
      </c>
      <c r="DG35" s="97">
        <f t="shared" si="257"/>
        <v>1.6010609638554215E-4</v>
      </c>
      <c r="DH35" s="97">
        <f t="shared" si="257"/>
        <v>1.6010609638554215E-4</v>
      </c>
      <c r="DI35" s="97">
        <f t="shared" si="257"/>
        <v>1.6010609638554215E-4</v>
      </c>
      <c r="DJ35" s="97">
        <f t="shared" si="257"/>
        <v>1.6010609638554215E-4</v>
      </c>
      <c r="DK35" s="97">
        <f t="shared" si="257"/>
        <v>1.6010609638554215E-4</v>
      </c>
      <c r="DL35" s="97">
        <f t="shared" si="257"/>
        <v>1.6010609638554215E-4</v>
      </c>
      <c r="DM35" s="97">
        <f t="shared" si="257"/>
        <v>1.6010609638554215E-4</v>
      </c>
      <c r="DN35" s="97">
        <f t="shared" si="257"/>
        <v>1.6010609638554215E-4</v>
      </c>
      <c r="DO35" s="97">
        <f t="shared" si="257"/>
        <v>1.6010609638554215E-4</v>
      </c>
      <c r="DP35" s="97">
        <f t="shared" si="257"/>
        <v>1.6010609638554215E-4</v>
      </c>
      <c r="DQ35" s="97">
        <f t="shared" si="257"/>
        <v>1.6010609638554215E-4</v>
      </c>
      <c r="DR35" s="97">
        <f t="shared" si="257"/>
        <v>1.6010609638554215E-4</v>
      </c>
      <c r="DS35" s="97">
        <f t="shared" si="257"/>
        <v>1.6010609638554215E-4</v>
      </c>
      <c r="DT35" s="97">
        <f t="shared" si="25"/>
        <v>0</v>
      </c>
      <c r="DU35" s="100">
        <f t="shared" si="26"/>
        <v>1.3288805999999998E-2</v>
      </c>
      <c r="DV35" s="29"/>
      <c r="DW35" s="57">
        <f t="shared" si="27"/>
        <v>0</v>
      </c>
      <c r="DX35" s="487">
        <f t="shared" si="28"/>
        <v>0</v>
      </c>
      <c r="DY35" s="68">
        <f t="shared" si="29"/>
        <v>0</v>
      </c>
      <c r="DZ35" s="68">
        <f t="shared" si="30"/>
        <v>0</v>
      </c>
      <c r="EA35" s="68">
        <f t="shared" si="31"/>
        <v>0</v>
      </c>
      <c r="EB35" s="68">
        <f t="shared" si="32"/>
        <v>0</v>
      </c>
      <c r="EC35" s="68">
        <f t="shared" si="33"/>
        <v>0</v>
      </c>
      <c r="ED35" s="68">
        <f t="shared" si="34"/>
        <v>0</v>
      </c>
      <c r="EE35" s="488">
        <f t="shared" si="35"/>
        <v>0</v>
      </c>
      <c r="EF35" s="69">
        <f t="shared" si="36"/>
        <v>0</v>
      </c>
      <c r="EG35" s="69">
        <f t="shared" si="37"/>
        <v>0</v>
      </c>
      <c r="EH35" s="69">
        <f t="shared" si="38"/>
        <v>0</v>
      </c>
      <c r="EI35" s="69">
        <f t="shared" si="39"/>
        <v>0</v>
      </c>
      <c r="EJ35" s="69">
        <f t="shared" si="40"/>
        <v>0</v>
      </c>
      <c r="EK35" s="69">
        <f t="shared" si="41"/>
        <v>0</v>
      </c>
      <c r="EL35" s="69">
        <f t="shared" si="42"/>
        <v>0</v>
      </c>
      <c r="EM35" s="69">
        <f t="shared" si="43"/>
        <v>0</v>
      </c>
      <c r="EN35" s="69">
        <f t="shared" si="44"/>
        <v>0</v>
      </c>
      <c r="EO35" s="69">
        <f t="shared" si="45"/>
        <v>0</v>
      </c>
      <c r="EP35" s="69">
        <f t="shared" si="46"/>
        <v>0</v>
      </c>
      <c r="EQ35" s="69">
        <f t="shared" si="47"/>
        <v>0</v>
      </c>
      <c r="ER35" s="488">
        <f t="shared" si="48"/>
        <v>0</v>
      </c>
      <c r="ES35" s="69">
        <f t="shared" si="49"/>
        <v>0</v>
      </c>
      <c r="ET35" s="69">
        <f t="shared" si="50"/>
        <v>0</v>
      </c>
      <c r="EU35" s="69">
        <f t="shared" si="51"/>
        <v>0</v>
      </c>
      <c r="EV35" s="69">
        <f t="shared" si="52"/>
        <v>0</v>
      </c>
      <c r="EW35" s="69">
        <f t="shared" si="53"/>
        <v>0</v>
      </c>
      <c r="EX35" s="69">
        <f t="shared" si="54"/>
        <v>0</v>
      </c>
      <c r="EY35" s="69">
        <f t="shared" si="55"/>
        <v>0</v>
      </c>
      <c r="EZ35" s="69">
        <f t="shared" si="56"/>
        <v>0</v>
      </c>
      <c r="FA35" s="69">
        <f t="shared" si="57"/>
        <v>0</v>
      </c>
      <c r="FB35" s="69">
        <f t="shared" si="58"/>
        <v>0</v>
      </c>
      <c r="FC35" s="69">
        <f t="shared" si="59"/>
        <v>0</v>
      </c>
      <c r="FD35" s="69">
        <f t="shared" si="60"/>
        <v>0</v>
      </c>
      <c r="FE35" s="488">
        <f t="shared" si="61"/>
        <v>0</v>
      </c>
      <c r="FF35" s="488">
        <f t="shared" si="62"/>
        <v>0</v>
      </c>
      <c r="FG35" s="609">
        <f t="shared" si="63"/>
        <v>0</v>
      </c>
      <c r="FH35" s="609">
        <f t="shared" si="64"/>
        <v>0</v>
      </c>
      <c r="FI35" s="609">
        <f t="shared" si="65"/>
        <v>0</v>
      </c>
      <c r="FJ35" s="609">
        <f t="shared" si="66"/>
        <v>0</v>
      </c>
      <c r="FK35" s="609">
        <f t="shared" si="67"/>
        <v>0</v>
      </c>
      <c r="FL35" s="609">
        <f t="shared" si="68"/>
        <v>0</v>
      </c>
      <c r="FM35" s="609">
        <f t="shared" si="69"/>
        <v>0</v>
      </c>
      <c r="FN35" s="609">
        <f t="shared" si="70"/>
        <v>0</v>
      </c>
      <c r="FO35" s="609">
        <f t="shared" si="71"/>
        <v>0</v>
      </c>
      <c r="FP35" s="609">
        <f t="shared" si="72"/>
        <v>0</v>
      </c>
      <c r="FQ35" s="609">
        <f t="shared" si="73"/>
        <v>0</v>
      </c>
      <c r="FR35" s="609">
        <f t="shared" si="74"/>
        <v>0</v>
      </c>
      <c r="FS35" s="609">
        <f t="shared" si="75"/>
        <v>0</v>
      </c>
      <c r="FT35" s="609">
        <f t="shared" si="76"/>
        <v>0</v>
      </c>
      <c r="FU35" s="609">
        <f t="shared" si="77"/>
        <v>0</v>
      </c>
      <c r="FV35" s="609">
        <f t="shared" si="78"/>
        <v>0</v>
      </c>
      <c r="FW35" s="609">
        <f t="shared" si="79"/>
        <v>0</v>
      </c>
      <c r="FX35" s="609">
        <f t="shared" si="80"/>
        <v>0</v>
      </c>
      <c r="FY35" s="609">
        <f t="shared" si="81"/>
        <v>0</v>
      </c>
      <c r="FZ35" s="609">
        <f t="shared" si="82"/>
        <v>0</v>
      </c>
      <c r="GA35" s="609">
        <f t="shared" si="83"/>
        <v>0</v>
      </c>
      <c r="GB35" s="609">
        <f t="shared" si="84"/>
        <v>0</v>
      </c>
      <c r="GC35" s="609">
        <f t="shared" si="85"/>
        <v>0</v>
      </c>
      <c r="GD35" s="609">
        <f t="shared" si="86"/>
        <v>0</v>
      </c>
      <c r="GE35" s="609">
        <f t="shared" si="87"/>
        <v>0</v>
      </c>
      <c r="GF35" s="609">
        <f t="shared" si="88"/>
        <v>0</v>
      </c>
      <c r="GG35" s="609">
        <f t="shared" si="89"/>
        <v>0</v>
      </c>
      <c r="GH35" s="609">
        <f t="shared" si="90"/>
        <v>0</v>
      </c>
      <c r="GI35" s="609">
        <f t="shared" si="91"/>
        <v>0</v>
      </c>
      <c r="GJ35" s="609">
        <f t="shared" si="92"/>
        <v>0</v>
      </c>
      <c r="GK35" s="609">
        <f t="shared" si="93"/>
        <v>0</v>
      </c>
      <c r="GL35" s="609">
        <f t="shared" si="94"/>
        <v>0</v>
      </c>
      <c r="GM35" s="609">
        <f t="shared" si="95"/>
        <v>0</v>
      </c>
      <c r="GN35" s="609">
        <f t="shared" si="96"/>
        <v>0</v>
      </c>
      <c r="GO35" s="609">
        <f t="shared" si="97"/>
        <v>0</v>
      </c>
      <c r="GP35" s="609">
        <f t="shared" si="98"/>
        <v>0</v>
      </c>
      <c r="GQ35" s="609">
        <f t="shared" si="99"/>
        <v>0</v>
      </c>
      <c r="GR35" s="609">
        <f t="shared" si="100"/>
        <v>0</v>
      </c>
      <c r="GS35" s="609">
        <f t="shared" si="101"/>
        <v>0</v>
      </c>
      <c r="GT35" s="609">
        <f t="shared" si="102"/>
        <v>0</v>
      </c>
      <c r="GU35" s="609">
        <f t="shared" si="103"/>
        <v>0</v>
      </c>
      <c r="GV35" s="609">
        <f t="shared" si="104"/>
        <v>0</v>
      </c>
      <c r="GW35" s="609">
        <f t="shared" si="105"/>
        <v>0</v>
      </c>
      <c r="GX35" s="609">
        <f t="shared" si="106"/>
        <v>0</v>
      </c>
      <c r="GY35" s="609">
        <f t="shared" si="107"/>
        <v>0</v>
      </c>
      <c r="GZ35" s="609">
        <f t="shared" si="108"/>
        <v>0</v>
      </c>
      <c r="HA35" s="609">
        <f t="shared" si="109"/>
        <v>0</v>
      </c>
      <c r="HB35" s="609">
        <f t="shared" si="110"/>
        <v>0</v>
      </c>
      <c r="HC35" s="609">
        <f t="shared" si="111"/>
        <v>0</v>
      </c>
      <c r="HD35" s="609">
        <f t="shared" si="112"/>
        <v>0</v>
      </c>
      <c r="HE35" s="609">
        <f t="shared" si="113"/>
        <v>0</v>
      </c>
      <c r="HF35" s="609">
        <f t="shared" si="114"/>
        <v>0</v>
      </c>
      <c r="HG35" s="609">
        <f t="shared" si="115"/>
        <v>0</v>
      </c>
      <c r="HH35" s="609">
        <f t="shared" si="116"/>
        <v>0</v>
      </c>
      <c r="HI35" s="609">
        <f t="shared" si="117"/>
        <v>0</v>
      </c>
      <c r="HJ35" s="609">
        <f t="shared" si="118"/>
        <v>0</v>
      </c>
      <c r="HK35" s="609">
        <f t="shared" si="119"/>
        <v>0</v>
      </c>
      <c r="HL35" s="609">
        <f t="shared" si="120"/>
        <v>0</v>
      </c>
      <c r="HM35" s="609">
        <f t="shared" si="121"/>
        <v>0</v>
      </c>
      <c r="HN35" s="609">
        <f t="shared" si="122"/>
        <v>0</v>
      </c>
      <c r="HO35" s="609">
        <f t="shared" si="123"/>
        <v>0</v>
      </c>
      <c r="HP35" s="609">
        <f t="shared" si="124"/>
        <v>0</v>
      </c>
      <c r="HQ35" s="609">
        <f t="shared" si="125"/>
        <v>0</v>
      </c>
      <c r="HR35" s="609">
        <f t="shared" si="126"/>
        <v>0</v>
      </c>
      <c r="HS35" s="609">
        <f t="shared" si="127"/>
        <v>0</v>
      </c>
      <c r="HT35" s="609">
        <f t="shared" si="128"/>
        <v>0</v>
      </c>
      <c r="HU35" s="609">
        <f t="shared" si="129"/>
        <v>0</v>
      </c>
      <c r="HV35" s="609">
        <f t="shared" si="130"/>
        <v>0</v>
      </c>
      <c r="HW35" s="609">
        <f t="shared" si="131"/>
        <v>0</v>
      </c>
      <c r="HX35" s="609">
        <f t="shared" si="132"/>
        <v>0</v>
      </c>
      <c r="HY35" s="609">
        <f t="shared" si="133"/>
        <v>0</v>
      </c>
      <c r="HZ35" s="609">
        <f t="shared" si="134"/>
        <v>0</v>
      </c>
      <c r="IA35" s="609">
        <f t="shared" si="135"/>
        <v>0</v>
      </c>
      <c r="IB35" s="609">
        <f t="shared" si="136"/>
        <v>0</v>
      </c>
      <c r="IC35" s="609">
        <f t="shared" si="137"/>
        <v>0</v>
      </c>
      <c r="ID35" s="609">
        <f t="shared" si="138"/>
        <v>0</v>
      </c>
      <c r="IE35" s="609">
        <f t="shared" si="139"/>
        <v>0</v>
      </c>
      <c r="IF35" s="609">
        <f t="shared" si="140"/>
        <v>0</v>
      </c>
      <c r="IG35" s="609">
        <f t="shared" si="141"/>
        <v>0</v>
      </c>
      <c r="IH35" s="609">
        <f t="shared" si="142"/>
        <v>0</v>
      </c>
      <c r="II35" s="609">
        <f t="shared" si="143"/>
        <v>0</v>
      </c>
      <c r="IJ35" s="609">
        <f t="shared" si="144"/>
        <v>0</v>
      </c>
      <c r="IK35" s="609">
        <f t="shared" si="145"/>
        <v>0</v>
      </c>
      <c r="IL35" s="1580">
        <f t="shared" si="146"/>
        <v>0</v>
      </c>
      <c r="IM35" s="495">
        <f t="shared" si="147"/>
        <v>0</v>
      </c>
      <c r="IS35" s="1156">
        <v>1.0179179999999999E-2</v>
      </c>
      <c r="IT35" s="1156">
        <v>1.0179179999999999E-2</v>
      </c>
      <c r="IU35" s="1156">
        <v>1.7896499999999998E-3</v>
      </c>
      <c r="IV35" s="1156">
        <v>0</v>
      </c>
      <c r="IW35" s="1156">
        <v>0</v>
      </c>
      <c r="IX35" s="1156">
        <v>0</v>
      </c>
      <c r="IY35" s="1157">
        <v>2.2148009999999999E-2</v>
      </c>
    </row>
    <row r="36" spans="1:259" s="8" customFormat="1" ht="29.25" customHeight="1">
      <c r="A36" s="1187" t="s">
        <v>792</v>
      </c>
      <c r="B36" s="1639"/>
      <c r="C36" s="715"/>
      <c r="D36" s="716" t="s">
        <v>225</v>
      </c>
      <c r="E36" s="89">
        <f t="shared" si="15"/>
        <v>9.6806000000000003E-2</v>
      </c>
      <c r="F36" s="90">
        <f t="shared" si="2"/>
        <v>0.2035836</v>
      </c>
      <c r="G36" s="501">
        <f t="shared" si="16"/>
        <v>3.3930599999999998E-2</v>
      </c>
      <c r="H36" s="501">
        <f t="shared" ref="H36:L36" si="258">+G36</f>
        <v>3.3930599999999998E-2</v>
      </c>
      <c r="I36" s="501">
        <f t="shared" si="258"/>
        <v>3.3930599999999998E-2</v>
      </c>
      <c r="J36" s="501">
        <f t="shared" si="258"/>
        <v>3.3930599999999998E-2</v>
      </c>
      <c r="K36" s="501">
        <f t="shared" si="258"/>
        <v>3.3930599999999998E-2</v>
      </c>
      <c r="L36" s="501">
        <f t="shared" si="258"/>
        <v>3.3930599999999998E-2</v>
      </c>
      <c r="M36" s="91">
        <f t="shared" si="4"/>
        <v>0.2035836</v>
      </c>
      <c r="N36" s="512">
        <f t="shared" si="18"/>
        <v>1.8041999999999999E-2</v>
      </c>
      <c r="O36" s="512">
        <f t="shared" ref="O36:Y36" si="259">+N36</f>
        <v>1.8041999999999999E-2</v>
      </c>
      <c r="P36" s="512">
        <f t="shared" si="259"/>
        <v>1.8041999999999999E-2</v>
      </c>
      <c r="Q36" s="512">
        <f t="shared" si="259"/>
        <v>1.8041999999999999E-2</v>
      </c>
      <c r="R36" s="512">
        <f t="shared" si="259"/>
        <v>1.8041999999999999E-2</v>
      </c>
      <c r="S36" s="512">
        <f t="shared" si="259"/>
        <v>1.8041999999999999E-2</v>
      </c>
      <c r="T36" s="512">
        <f t="shared" si="259"/>
        <v>1.8041999999999999E-2</v>
      </c>
      <c r="U36" s="512">
        <f t="shared" si="259"/>
        <v>1.8041999999999999E-2</v>
      </c>
      <c r="V36" s="512">
        <f t="shared" si="259"/>
        <v>1.8041999999999999E-2</v>
      </c>
      <c r="W36" s="512">
        <f t="shared" si="259"/>
        <v>1.8041999999999999E-2</v>
      </c>
      <c r="X36" s="512">
        <f t="shared" si="259"/>
        <v>1.8041999999999999E-2</v>
      </c>
      <c r="Y36" s="512">
        <f t="shared" si="259"/>
        <v>1.8041999999999999E-2</v>
      </c>
      <c r="Z36" s="91">
        <f t="shared" si="6"/>
        <v>0.216504</v>
      </c>
      <c r="AA36" s="512">
        <f t="shared" si="20"/>
        <v>6.1109999999999992E-3</v>
      </c>
      <c r="AB36" s="512">
        <f t="shared" ref="AB36:AL36" si="260">+AA36</f>
        <v>6.1109999999999992E-3</v>
      </c>
      <c r="AC36" s="512">
        <f t="shared" si="260"/>
        <v>6.1109999999999992E-3</v>
      </c>
      <c r="AD36" s="512">
        <f t="shared" si="260"/>
        <v>6.1109999999999992E-3</v>
      </c>
      <c r="AE36" s="512">
        <f t="shared" si="260"/>
        <v>6.1109999999999992E-3</v>
      </c>
      <c r="AF36" s="512">
        <f t="shared" si="260"/>
        <v>6.1109999999999992E-3</v>
      </c>
      <c r="AG36" s="512">
        <f t="shared" si="260"/>
        <v>6.1109999999999992E-3</v>
      </c>
      <c r="AH36" s="512">
        <f t="shared" si="260"/>
        <v>6.1109999999999992E-3</v>
      </c>
      <c r="AI36" s="512">
        <f t="shared" si="260"/>
        <v>6.1109999999999992E-3</v>
      </c>
      <c r="AJ36" s="512">
        <f t="shared" si="260"/>
        <v>6.1109999999999992E-3</v>
      </c>
      <c r="AK36" s="512">
        <f t="shared" si="260"/>
        <v>6.1109999999999992E-3</v>
      </c>
      <c r="AL36" s="512">
        <f t="shared" si="260"/>
        <v>6.1109999999999992E-3</v>
      </c>
      <c r="AM36" s="91">
        <f t="shared" si="8"/>
        <v>7.3331999999999994E-2</v>
      </c>
      <c r="AN36" s="91">
        <f t="shared" si="9"/>
        <v>0</v>
      </c>
      <c r="AO36" s="89">
        <f t="shared" si="22"/>
        <v>8.3976289156626506E-3</v>
      </c>
      <c r="AP36" s="89">
        <f t="shared" ref="AP36:DA36" si="261">+AO36</f>
        <v>8.3976289156626506E-3</v>
      </c>
      <c r="AQ36" s="89">
        <f t="shared" si="261"/>
        <v>8.3976289156626506E-3</v>
      </c>
      <c r="AR36" s="89">
        <f t="shared" si="261"/>
        <v>8.3976289156626506E-3</v>
      </c>
      <c r="AS36" s="89">
        <f t="shared" si="261"/>
        <v>8.3976289156626506E-3</v>
      </c>
      <c r="AT36" s="89">
        <f t="shared" si="261"/>
        <v>8.3976289156626506E-3</v>
      </c>
      <c r="AU36" s="89">
        <f t="shared" si="261"/>
        <v>8.3976289156626506E-3</v>
      </c>
      <c r="AV36" s="89">
        <f t="shared" si="261"/>
        <v>8.3976289156626506E-3</v>
      </c>
      <c r="AW36" s="89">
        <f t="shared" si="261"/>
        <v>8.3976289156626506E-3</v>
      </c>
      <c r="AX36" s="89">
        <f t="shared" si="261"/>
        <v>8.3976289156626506E-3</v>
      </c>
      <c r="AY36" s="89">
        <f t="shared" si="261"/>
        <v>8.3976289156626506E-3</v>
      </c>
      <c r="AZ36" s="89">
        <f t="shared" si="261"/>
        <v>8.3976289156626506E-3</v>
      </c>
      <c r="BA36" s="89">
        <f t="shared" si="261"/>
        <v>8.3976289156626506E-3</v>
      </c>
      <c r="BB36" s="89">
        <f t="shared" si="261"/>
        <v>8.3976289156626506E-3</v>
      </c>
      <c r="BC36" s="89">
        <f t="shared" si="261"/>
        <v>8.3976289156626506E-3</v>
      </c>
      <c r="BD36" s="89">
        <f t="shared" si="261"/>
        <v>8.3976289156626506E-3</v>
      </c>
      <c r="BE36" s="89">
        <f t="shared" si="261"/>
        <v>8.3976289156626506E-3</v>
      </c>
      <c r="BF36" s="89">
        <f t="shared" si="261"/>
        <v>8.3976289156626506E-3</v>
      </c>
      <c r="BG36" s="89">
        <f t="shared" si="261"/>
        <v>8.3976289156626506E-3</v>
      </c>
      <c r="BH36" s="89">
        <f t="shared" si="261"/>
        <v>8.3976289156626506E-3</v>
      </c>
      <c r="BI36" s="89">
        <f t="shared" si="261"/>
        <v>8.3976289156626506E-3</v>
      </c>
      <c r="BJ36" s="89">
        <f t="shared" si="261"/>
        <v>8.3976289156626506E-3</v>
      </c>
      <c r="BK36" s="89">
        <f t="shared" si="261"/>
        <v>8.3976289156626506E-3</v>
      </c>
      <c r="BL36" s="89">
        <f t="shared" si="261"/>
        <v>8.3976289156626506E-3</v>
      </c>
      <c r="BM36" s="89">
        <f t="shared" si="261"/>
        <v>8.3976289156626506E-3</v>
      </c>
      <c r="BN36" s="89">
        <f t="shared" si="261"/>
        <v>8.3976289156626506E-3</v>
      </c>
      <c r="BO36" s="89">
        <f t="shared" si="261"/>
        <v>8.3976289156626506E-3</v>
      </c>
      <c r="BP36" s="89">
        <f t="shared" si="261"/>
        <v>8.3976289156626506E-3</v>
      </c>
      <c r="BQ36" s="89">
        <f t="shared" si="261"/>
        <v>8.3976289156626506E-3</v>
      </c>
      <c r="BR36" s="89">
        <f t="shared" si="261"/>
        <v>8.3976289156626506E-3</v>
      </c>
      <c r="BS36" s="89">
        <f t="shared" si="261"/>
        <v>8.3976289156626506E-3</v>
      </c>
      <c r="BT36" s="89">
        <f t="shared" si="261"/>
        <v>8.3976289156626506E-3</v>
      </c>
      <c r="BU36" s="89">
        <f t="shared" si="261"/>
        <v>8.3976289156626506E-3</v>
      </c>
      <c r="BV36" s="89">
        <f t="shared" si="261"/>
        <v>8.3976289156626506E-3</v>
      </c>
      <c r="BW36" s="89">
        <f t="shared" si="261"/>
        <v>8.3976289156626506E-3</v>
      </c>
      <c r="BX36" s="89">
        <f t="shared" si="261"/>
        <v>8.3976289156626506E-3</v>
      </c>
      <c r="BY36" s="89">
        <f t="shared" si="261"/>
        <v>8.3976289156626506E-3</v>
      </c>
      <c r="BZ36" s="89">
        <f t="shared" si="261"/>
        <v>8.3976289156626506E-3</v>
      </c>
      <c r="CA36" s="89">
        <f t="shared" si="261"/>
        <v>8.3976289156626506E-3</v>
      </c>
      <c r="CB36" s="89">
        <f t="shared" si="261"/>
        <v>8.3976289156626506E-3</v>
      </c>
      <c r="CC36" s="89">
        <f t="shared" si="261"/>
        <v>8.3976289156626506E-3</v>
      </c>
      <c r="CD36" s="89">
        <f t="shared" si="261"/>
        <v>8.3976289156626506E-3</v>
      </c>
      <c r="CE36" s="89">
        <f t="shared" si="261"/>
        <v>8.3976289156626506E-3</v>
      </c>
      <c r="CF36" s="89">
        <f t="shared" si="261"/>
        <v>8.3976289156626506E-3</v>
      </c>
      <c r="CG36" s="89">
        <f t="shared" si="261"/>
        <v>8.3976289156626506E-3</v>
      </c>
      <c r="CH36" s="89">
        <f t="shared" si="261"/>
        <v>8.3976289156626506E-3</v>
      </c>
      <c r="CI36" s="89">
        <f t="shared" si="261"/>
        <v>8.3976289156626506E-3</v>
      </c>
      <c r="CJ36" s="89">
        <f t="shared" si="261"/>
        <v>8.3976289156626506E-3</v>
      </c>
      <c r="CK36" s="89">
        <f t="shared" si="261"/>
        <v>8.3976289156626506E-3</v>
      </c>
      <c r="CL36" s="89">
        <f t="shared" si="261"/>
        <v>8.3976289156626506E-3</v>
      </c>
      <c r="CM36" s="89">
        <f t="shared" si="261"/>
        <v>8.3976289156626506E-3</v>
      </c>
      <c r="CN36" s="89">
        <f t="shared" si="261"/>
        <v>8.3976289156626506E-3</v>
      </c>
      <c r="CO36" s="89">
        <f t="shared" si="261"/>
        <v>8.3976289156626506E-3</v>
      </c>
      <c r="CP36" s="89">
        <f t="shared" si="261"/>
        <v>8.3976289156626506E-3</v>
      </c>
      <c r="CQ36" s="89">
        <f t="shared" si="261"/>
        <v>8.3976289156626506E-3</v>
      </c>
      <c r="CR36" s="89">
        <f t="shared" si="261"/>
        <v>8.3976289156626506E-3</v>
      </c>
      <c r="CS36" s="89">
        <f t="shared" si="261"/>
        <v>8.3976289156626506E-3</v>
      </c>
      <c r="CT36" s="89">
        <f t="shared" si="261"/>
        <v>8.3976289156626506E-3</v>
      </c>
      <c r="CU36" s="89">
        <f t="shared" si="261"/>
        <v>8.3976289156626506E-3</v>
      </c>
      <c r="CV36" s="89">
        <f t="shared" si="261"/>
        <v>8.3976289156626506E-3</v>
      </c>
      <c r="CW36" s="89">
        <f t="shared" si="261"/>
        <v>8.3976289156626506E-3</v>
      </c>
      <c r="CX36" s="89">
        <f t="shared" si="261"/>
        <v>8.3976289156626506E-3</v>
      </c>
      <c r="CY36" s="89">
        <f t="shared" si="261"/>
        <v>8.3976289156626506E-3</v>
      </c>
      <c r="CZ36" s="89">
        <f t="shared" si="261"/>
        <v>8.3976289156626506E-3</v>
      </c>
      <c r="DA36" s="89">
        <f t="shared" si="261"/>
        <v>8.3976289156626506E-3</v>
      </c>
      <c r="DB36" s="89">
        <f t="shared" ref="DB36:DS36" si="262">+DA36</f>
        <v>8.3976289156626506E-3</v>
      </c>
      <c r="DC36" s="89">
        <f t="shared" si="262"/>
        <v>8.3976289156626506E-3</v>
      </c>
      <c r="DD36" s="89">
        <f t="shared" si="262"/>
        <v>8.3976289156626506E-3</v>
      </c>
      <c r="DE36" s="89">
        <f t="shared" si="262"/>
        <v>8.3976289156626506E-3</v>
      </c>
      <c r="DF36" s="89">
        <f t="shared" si="262"/>
        <v>8.3976289156626506E-3</v>
      </c>
      <c r="DG36" s="89">
        <f t="shared" si="262"/>
        <v>8.3976289156626506E-3</v>
      </c>
      <c r="DH36" s="89">
        <f t="shared" si="262"/>
        <v>8.3976289156626506E-3</v>
      </c>
      <c r="DI36" s="89">
        <f t="shared" si="262"/>
        <v>8.3976289156626506E-3</v>
      </c>
      <c r="DJ36" s="89">
        <f t="shared" si="262"/>
        <v>8.3976289156626506E-3</v>
      </c>
      <c r="DK36" s="89">
        <f t="shared" si="262"/>
        <v>8.3976289156626506E-3</v>
      </c>
      <c r="DL36" s="89">
        <f t="shared" si="262"/>
        <v>8.3976289156626506E-3</v>
      </c>
      <c r="DM36" s="89">
        <f t="shared" si="262"/>
        <v>8.3976289156626506E-3</v>
      </c>
      <c r="DN36" s="89">
        <f t="shared" si="262"/>
        <v>8.3976289156626506E-3</v>
      </c>
      <c r="DO36" s="89">
        <f t="shared" si="262"/>
        <v>8.3976289156626506E-3</v>
      </c>
      <c r="DP36" s="89">
        <f t="shared" si="262"/>
        <v>8.3976289156626506E-3</v>
      </c>
      <c r="DQ36" s="89">
        <f t="shared" si="262"/>
        <v>8.3976289156626506E-3</v>
      </c>
      <c r="DR36" s="89">
        <f t="shared" si="262"/>
        <v>8.3976289156626506E-3</v>
      </c>
      <c r="DS36" s="89">
        <f t="shared" si="262"/>
        <v>8.3976289156626506E-3</v>
      </c>
      <c r="DT36" s="89">
        <f t="shared" si="25"/>
        <v>0</v>
      </c>
      <c r="DU36" s="92">
        <f t="shared" si="26"/>
        <v>0.69700320000000004</v>
      </c>
      <c r="DV36" s="30"/>
      <c r="DW36" s="55">
        <f t="shared" si="27"/>
        <v>0</v>
      </c>
      <c r="DX36" s="489">
        <f t="shared" si="28"/>
        <v>0</v>
      </c>
      <c r="DY36" s="74">
        <f t="shared" si="29"/>
        <v>0</v>
      </c>
      <c r="DZ36" s="74">
        <f t="shared" si="30"/>
        <v>0</v>
      </c>
      <c r="EA36" s="74">
        <f t="shared" si="31"/>
        <v>0</v>
      </c>
      <c r="EB36" s="74">
        <f t="shared" si="32"/>
        <v>0</v>
      </c>
      <c r="EC36" s="74">
        <f t="shared" si="33"/>
        <v>0</v>
      </c>
      <c r="ED36" s="74">
        <f t="shared" si="34"/>
        <v>0</v>
      </c>
      <c r="EE36" s="490">
        <f t="shared" si="35"/>
        <v>0</v>
      </c>
      <c r="EF36" s="75">
        <f t="shared" si="36"/>
        <v>0</v>
      </c>
      <c r="EG36" s="75">
        <f t="shared" si="37"/>
        <v>0</v>
      </c>
      <c r="EH36" s="75">
        <f t="shared" si="38"/>
        <v>0</v>
      </c>
      <c r="EI36" s="75">
        <f t="shared" si="39"/>
        <v>0</v>
      </c>
      <c r="EJ36" s="75">
        <f t="shared" si="40"/>
        <v>0</v>
      </c>
      <c r="EK36" s="75">
        <f t="shared" si="41"/>
        <v>0</v>
      </c>
      <c r="EL36" s="75">
        <f t="shared" si="42"/>
        <v>0</v>
      </c>
      <c r="EM36" s="75">
        <f t="shared" si="43"/>
        <v>0</v>
      </c>
      <c r="EN36" s="75">
        <f t="shared" si="44"/>
        <v>0</v>
      </c>
      <c r="EO36" s="75">
        <f t="shared" si="45"/>
        <v>0</v>
      </c>
      <c r="EP36" s="75">
        <f t="shared" si="46"/>
        <v>0</v>
      </c>
      <c r="EQ36" s="75">
        <f t="shared" si="47"/>
        <v>0</v>
      </c>
      <c r="ER36" s="490">
        <f t="shared" si="48"/>
        <v>0</v>
      </c>
      <c r="ES36" s="75">
        <f t="shared" si="49"/>
        <v>0</v>
      </c>
      <c r="ET36" s="75">
        <f t="shared" si="50"/>
        <v>0</v>
      </c>
      <c r="EU36" s="75">
        <f t="shared" si="51"/>
        <v>0</v>
      </c>
      <c r="EV36" s="75">
        <f t="shared" si="52"/>
        <v>0</v>
      </c>
      <c r="EW36" s="75">
        <f t="shared" si="53"/>
        <v>0</v>
      </c>
      <c r="EX36" s="75">
        <f t="shared" si="54"/>
        <v>0</v>
      </c>
      <c r="EY36" s="75">
        <f t="shared" si="55"/>
        <v>0</v>
      </c>
      <c r="EZ36" s="75">
        <f t="shared" si="56"/>
        <v>0</v>
      </c>
      <c r="FA36" s="75">
        <f t="shared" si="57"/>
        <v>0</v>
      </c>
      <c r="FB36" s="75">
        <f t="shared" si="58"/>
        <v>0</v>
      </c>
      <c r="FC36" s="75">
        <f t="shared" si="59"/>
        <v>0</v>
      </c>
      <c r="FD36" s="75">
        <f t="shared" si="60"/>
        <v>0</v>
      </c>
      <c r="FE36" s="490">
        <f t="shared" si="61"/>
        <v>0</v>
      </c>
      <c r="FF36" s="490">
        <f t="shared" si="62"/>
        <v>0</v>
      </c>
      <c r="FG36" s="608">
        <f t="shared" si="63"/>
        <v>0</v>
      </c>
      <c r="FH36" s="608">
        <f t="shared" si="64"/>
        <v>0</v>
      </c>
      <c r="FI36" s="608">
        <f t="shared" si="65"/>
        <v>0</v>
      </c>
      <c r="FJ36" s="608">
        <f t="shared" si="66"/>
        <v>0</v>
      </c>
      <c r="FK36" s="608">
        <f t="shared" si="67"/>
        <v>0</v>
      </c>
      <c r="FL36" s="608">
        <f t="shared" si="68"/>
        <v>0</v>
      </c>
      <c r="FM36" s="608">
        <f t="shared" si="69"/>
        <v>0</v>
      </c>
      <c r="FN36" s="608">
        <f t="shared" si="70"/>
        <v>0</v>
      </c>
      <c r="FO36" s="608">
        <f t="shared" si="71"/>
        <v>0</v>
      </c>
      <c r="FP36" s="608">
        <f t="shared" si="72"/>
        <v>0</v>
      </c>
      <c r="FQ36" s="608">
        <f t="shared" si="73"/>
        <v>0</v>
      </c>
      <c r="FR36" s="608">
        <f t="shared" si="74"/>
        <v>0</v>
      </c>
      <c r="FS36" s="608">
        <f t="shared" si="75"/>
        <v>0</v>
      </c>
      <c r="FT36" s="608">
        <f t="shared" si="76"/>
        <v>0</v>
      </c>
      <c r="FU36" s="608">
        <f t="shared" si="77"/>
        <v>0</v>
      </c>
      <c r="FV36" s="608">
        <f t="shared" si="78"/>
        <v>0</v>
      </c>
      <c r="FW36" s="608">
        <f t="shared" si="79"/>
        <v>0</v>
      </c>
      <c r="FX36" s="608">
        <f t="shared" si="80"/>
        <v>0</v>
      </c>
      <c r="FY36" s="608">
        <f t="shared" si="81"/>
        <v>0</v>
      </c>
      <c r="FZ36" s="608">
        <f t="shared" si="82"/>
        <v>0</v>
      </c>
      <c r="GA36" s="608">
        <f t="shared" si="83"/>
        <v>0</v>
      </c>
      <c r="GB36" s="608">
        <f t="shared" si="84"/>
        <v>0</v>
      </c>
      <c r="GC36" s="608">
        <f t="shared" si="85"/>
        <v>0</v>
      </c>
      <c r="GD36" s="608">
        <f t="shared" si="86"/>
        <v>0</v>
      </c>
      <c r="GE36" s="608">
        <f t="shared" si="87"/>
        <v>0</v>
      </c>
      <c r="GF36" s="608">
        <f t="shared" si="88"/>
        <v>0</v>
      </c>
      <c r="GG36" s="608">
        <f t="shared" si="89"/>
        <v>0</v>
      </c>
      <c r="GH36" s="608">
        <f t="shared" si="90"/>
        <v>0</v>
      </c>
      <c r="GI36" s="608">
        <f t="shared" si="91"/>
        <v>0</v>
      </c>
      <c r="GJ36" s="608">
        <f t="shared" si="92"/>
        <v>0</v>
      </c>
      <c r="GK36" s="608">
        <f t="shared" si="93"/>
        <v>0</v>
      </c>
      <c r="GL36" s="608">
        <f t="shared" si="94"/>
        <v>0</v>
      </c>
      <c r="GM36" s="608">
        <f t="shared" si="95"/>
        <v>0</v>
      </c>
      <c r="GN36" s="608">
        <f t="shared" si="96"/>
        <v>0</v>
      </c>
      <c r="GO36" s="608">
        <f t="shared" si="97"/>
        <v>0</v>
      </c>
      <c r="GP36" s="608">
        <f t="shared" si="98"/>
        <v>0</v>
      </c>
      <c r="GQ36" s="608">
        <f t="shared" si="99"/>
        <v>0</v>
      </c>
      <c r="GR36" s="608">
        <f t="shared" si="100"/>
        <v>0</v>
      </c>
      <c r="GS36" s="608">
        <f t="shared" si="101"/>
        <v>0</v>
      </c>
      <c r="GT36" s="608">
        <f t="shared" si="102"/>
        <v>0</v>
      </c>
      <c r="GU36" s="608">
        <f t="shared" si="103"/>
        <v>0</v>
      </c>
      <c r="GV36" s="608">
        <f t="shared" si="104"/>
        <v>0</v>
      </c>
      <c r="GW36" s="608">
        <f t="shared" si="105"/>
        <v>0</v>
      </c>
      <c r="GX36" s="608">
        <f t="shared" si="106"/>
        <v>0</v>
      </c>
      <c r="GY36" s="608">
        <f t="shared" si="107"/>
        <v>0</v>
      </c>
      <c r="GZ36" s="608">
        <f t="shared" si="108"/>
        <v>0</v>
      </c>
      <c r="HA36" s="608">
        <f t="shared" si="109"/>
        <v>0</v>
      </c>
      <c r="HB36" s="608">
        <f t="shared" si="110"/>
        <v>0</v>
      </c>
      <c r="HC36" s="608">
        <f t="shared" si="111"/>
        <v>0</v>
      </c>
      <c r="HD36" s="608">
        <f t="shared" si="112"/>
        <v>0</v>
      </c>
      <c r="HE36" s="608">
        <f t="shared" si="113"/>
        <v>0</v>
      </c>
      <c r="HF36" s="608">
        <f t="shared" si="114"/>
        <v>0</v>
      </c>
      <c r="HG36" s="608">
        <f t="shared" si="115"/>
        <v>0</v>
      </c>
      <c r="HH36" s="608">
        <f t="shared" si="116"/>
        <v>0</v>
      </c>
      <c r="HI36" s="608">
        <f t="shared" si="117"/>
        <v>0</v>
      </c>
      <c r="HJ36" s="608">
        <f t="shared" si="118"/>
        <v>0</v>
      </c>
      <c r="HK36" s="608">
        <f t="shared" si="119"/>
        <v>0</v>
      </c>
      <c r="HL36" s="608">
        <f t="shared" si="120"/>
        <v>0</v>
      </c>
      <c r="HM36" s="608">
        <f t="shared" si="121"/>
        <v>0</v>
      </c>
      <c r="HN36" s="608">
        <f t="shared" si="122"/>
        <v>0</v>
      </c>
      <c r="HO36" s="608">
        <f t="shared" si="123"/>
        <v>0</v>
      </c>
      <c r="HP36" s="608">
        <f t="shared" si="124"/>
        <v>0</v>
      </c>
      <c r="HQ36" s="608">
        <f t="shared" si="125"/>
        <v>0</v>
      </c>
      <c r="HR36" s="608">
        <f t="shared" si="126"/>
        <v>0</v>
      </c>
      <c r="HS36" s="608">
        <f t="shared" si="127"/>
        <v>0</v>
      </c>
      <c r="HT36" s="608">
        <f t="shared" si="128"/>
        <v>0</v>
      </c>
      <c r="HU36" s="608">
        <f t="shared" si="129"/>
        <v>0</v>
      </c>
      <c r="HV36" s="608">
        <f t="shared" si="130"/>
        <v>0</v>
      </c>
      <c r="HW36" s="608">
        <f t="shared" si="131"/>
        <v>0</v>
      </c>
      <c r="HX36" s="608">
        <f t="shared" si="132"/>
        <v>0</v>
      </c>
      <c r="HY36" s="608">
        <f t="shared" si="133"/>
        <v>0</v>
      </c>
      <c r="HZ36" s="608">
        <f t="shared" si="134"/>
        <v>0</v>
      </c>
      <c r="IA36" s="608">
        <f t="shared" si="135"/>
        <v>0</v>
      </c>
      <c r="IB36" s="608">
        <f t="shared" si="136"/>
        <v>0</v>
      </c>
      <c r="IC36" s="608">
        <f t="shared" si="137"/>
        <v>0</v>
      </c>
      <c r="ID36" s="608">
        <f t="shared" si="138"/>
        <v>0</v>
      </c>
      <c r="IE36" s="608">
        <f t="shared" si="139"/>
        <v>0</v>
      </c>
      <c r="IF36" s="608">
        <f t="shared" si="140"/>
        <v>0</v>
      </c>
      <c r="IG36" s="608">
        <f t="shared" si="141"/>
        <v>0</v>
      </c>
      <c r="IH36" s="608">
        <f t="shared" si="142"/>
        <v>0</v>
      </c>
      <c r="II36" s="608">
        <f t="shared" si="143"/>
        <v>0</v>
      </c>
      <c r="IJ36" s="608">
        <f t="shared" si="144"/>
        <v>0</v>
      </c>
      <c r="IK36" s="608">
        <f t="shared" si="145"/>
        <v>0</v>
      </c>
      <c r="IL36" s="1578">
        <f t="shared" si="146"/>
        <v>0</v>
      </c>
      <c r="IM36" s="496">
        <f t="shared" si="147"/>
        <v>0</v>
      </c>
      <c r="IS36" s="1156">
        <v>0.339306</v>
      </c>
      <c r="IT36" s="1156">
        <v>0.339306</v>
      </c>
      <c r="IU36" s="1156">
        <v>0.36083999999999999</v>
      </c>
      <c r="IV36" s="1156">
        <v>0.12222</v>
      </c>
      <c r="IW36" s="1156">
        <v>0</v>
      </c>
      <c r="IX36" s="1156">
        <v>0</v>
      </c>
      <c r="IY36" s="1159">
        <v>1.161672</v>
      </c>
    </row>
    <row r="37" spans="1:259" s="8" customFormat="1" ht="29.25" customHeight="1">
      <c r="A37" s="1187" t="s">
        <v>792</v>
      </c>
      <c r="B37" s="1639"/>
      <c r="C37" s="715"/>
      <c r="D37" s="716" t="s">
        <v>301</v>
      </c>
      <c r="E37" s="89">
        <f t="shared" si="15"/>
        <v>0.1637748</v>
      </c>
      <c r="F37" s="90">
        <f t="shared" si="2"/>
        <v>0.36645047999999997</v>
      </c>
      <c r="G37" s="501">
        <f t="shared" si="16"/>
        <v>6.1075079999999997E-2</v>
      </c>
      <c r="H37" s="501">
        <f t="shared" ref="H37:L37" si="263">+G37</f>
        <v>6.1075079999999997E-2</v>
      </c>
      <c r="I37" s="501">
        <f t="shared" si="263"/>
        <v>6.1075079999999997E-2</v>
      </c>
      <c r="J37" s="501">
        <f t="shared" si="263"/>
        <v>6.1075079999999997E-2</v>
      </c>
      <c r="K37" s="501">
        <f t="shared" si="263"/>
        <v>6.1075079999999997E-2</v>
      </c>
      <c r="L37" s="501">
        <f t="shared" si="263"/>
        <v>6.1075079999999997E-2</v>
      </c>
      <c r="M37" s="91">
        <f t="shared" si="4"/>
        <v>0.36645047999999997</v>
      </c>
      <c r="N37" s="512">
        <f t="shared" si="18"/>
        <v>2.9332799999999996E-2</v>
      </c>
      <c r="O37" s="512">
        <f t="shared" ref="O37:Y37" si="264">+N37</f>
        <v>2.9332799999999996E-2</v>
      </c>
      <c r="P37" s="512">
        <f t="shared" si="264"/>
        <v>2.9332799999999996E-2</v>
      </c>
      <c r="Q37" s="512">
        <f t="shared" si="264"/>
        <v>2.9332799999999996E-2</v>
      </c>
      <c r="R37" s="512">
        <f t="shared" si="264"/>
        <v>2.9332799999999996E-2</v>
      </c>
      <c r="S37" s="512">
        <f t="shared" si="264"/>
        <v>2.9332799999999996E-2</v>
      </c>
      <c r="T37" s="512">
        <f t="shared" si="264"/>
        <v>2.9332799999999996E-2</v>
      </c>
      <c r="U37" s="512">
        <f t="shared" si="264"/>
        <v>2.9332799999999996E-2</v>
      </c>
      <c r="V37" s="512">
        <f t="shared" si="264"/>
        <v>2.9332799999999996E-2</v>
      </c>
      <c r="W37" s="512">
        <f t="shared" si="264"/>
        <v>2.9332799999999996E-2</v>
      </c>
      <c r="X37" s="512">
        <f t="shared" si="264"/>
        <v>2.9332799999999996E-2</v>
      </c>
      <c r="Y37" s="512">
        <f t="shared" si="264"/>
        <v>2.9332799999999996E-2</v>
      </c>
      <c r="Z37" s="91">
        <f t="shared" si="6"/>
        <v>0.35199359999999996</v>
      </c>
      <c r="AA37" s="512">
        <f t="shared" si="20"/>
        <v>7.8569999999999977E-3</v>
      </c>
      <c r="AB37" s="512">
        <f t="shared" ref="AB37:AL37" si="265">+AA37</f>
        <v>7.8569999999999977E-3</v>
      </c>
      <c r="AC37" s="512">
        <f t="shared" si="265"/>
        <v>7.8569999999999977E-3</v>
      </c>
      <c r="AD37" s="512">
        <f t="shared" si="265"/>
        <v>7.8569999999999977E-3</v>
      </c>
      <c r="AE37" s="512">
        <f t="shared" si="265"/>
        <v>7.8569999999999977E-3</v>
      </c>
      <c r="AF37" s="512">
        <f t="shared" si="265"/>
        <v>7.8569999999999977E-3</v>
      </c>
      <c r="AG37" s="512">
        <f t="shared" si="265"/>
        <v>7.8569999999999977E-3</v>
      </c>
      <c r="AH37" s="512">
        <f t="shared" si="265"/>
        <v>7.8569999999999977E-3</v>
      </c>
      <c r="AI37" s="512">
        <f t="shared" si="265"/>
        <v>7.8569999999999977E-3</v>
      </c>
      <c r="AJ37" s="512">
        <f t="shared" si="265"/>
        <v>7.8569999999999977E-3</v>
      </c>
      <c r="AK37" s="512">
        <f t="shared" si="265"/>
        <v>7.8569999999999977E-3</v>
      </c>
      <c r="AL37" s="512">
        <f t="shared" si="265"/>
        <v>7.8569999999999977E-3</v>
      </c>
      <c r="AM37" s="91">
        <f t="shared" si="8"/>
        <v>9.4283999999999979E-2</v>
      </c>
      <c r="AN37" s="91">
        <f t="shared" si="9"/>
        <v>0</v>
      </c>
      <c r="AO37" s="89">
        <f t="shared" si="22"/>
        <v>1.4206970602409639E-2</v>
      </c>
      <c r="AP37" s="89">
        <f t="shared" ref="AP37:DA37" si="266">+AO37</f>
        <v>1.4206970602409639E-2</v>
      </c>
      <c r="AQ37" s="89">
        <f t="shared" si="266"/>
        <v>1.4206970602409639E-2</v>
      </c>
      <c r="AR37" s="89">
        <f t="shared" si="266"/>
        <v>1.4206970602409639E-2</v>
      </c>
      <c r="AS37" s="89">
        <f t="shared" si="266"/>
        <v>1.4206970602409639E-2</v>
      </c>
      <c r="AT37" s="89">
        <f t="shared" si="266"/>
        <v>1.4206970602409639E-2</v>
      </c>
      <c r="AU37" s="89">
        <f t="shared" si="266"/>
        <v>1.4206970602409639E-2</v>
      </c>
      <c r="AV37" s="89">
        <f t="shared" si="266"/>
        <v>1.4206970602409639E-2</v>
      </c>
      <c r="AW37" s="89">
        <f t="shared" si="266"/>
        <v>1.4206970602409639E-2</v>
      </c>
      <c r="AX37" s="89">
        <f t="shared" si="266"/>
        <v>1.4206970602409639E-2</v>
      </c>
      <c r="AY37" s="89">
        <f t="shared" si="266"/>
        <v>1.4206970602409639E-2</v>
      </c>
      <c r="AZ37" s="89">
        <f t="shared" si="266"/>
        <v>1.4206970602409639E-2</v>
      </c>
      <c r="BA37" s="89">
        <f t="shared" si="266"/>
        <v>1.4206970602409639E-2</v>
      </c>
      <c r="BB37" s="89">
        <f t="shared" si="266"/>
        <v>1.4206970602409639E-2</v>
      </c>
      <c r="BC37" s="89">
        <f t="shared" si="266"/>
        <v>1.4206970602409639E-2</v>
      </c>
      <c r="BD37" s="89">
        <f t="shared" si="266"/>
        <v>1.4206970602409639E-2</v>
      </c>
      <c r="BE37" s="89">
        <f t="shared" si="266"/>
        <v>1.4206970602409639E-2</v>
      </c>
      <c r="BF37" s="89">
        <f t="shared" si="266"/>
        <v>1.4206970602409639E-2</v>
      </c>
      <c r="BG37" s="89">
        <f t="shared" si="266"/>
        <v>1.4206970602409639E-2</v>
      </c>
      <c r="BH37" s="89">
        <f t="shared" si="266"/>
        <v>1.4206970602409639E-2</v>
      </c>
      <c r="BI37" s="89">
        <f t="shared" si="266"/>
        <v>1.4206970602409639E-2</v>
      </c>
      <c r="BJ37" s="89">
        <f t="shared" si="266"/>
        <v>1.4206970602409639E-2</v>
      </c>
      <c r="BK37" s="89">
        <f t="shared" si="266"/>
        <v>1.4206970602409639E-2</v>
      </c>
      <c r="BL37" s="89">
        <f t="shared" si="266"/>
        <v>1.4206970602409639E-2</v>
      </c>
      <c r="BM37" s="89">
        <f t="shared" si="266"/>
        <v>1.4206970602409639E-2</v>
      </c>
      <c r="BN37" s="89">
        <f t="shared" si="266"/>
        <v>1.4206970602409639E-2</v>
      </c>
      <c r="BO37" s="89">
        <f t="shared" si="266"/>
        <v>1.4206970602409639E-2</v>
      </c>
      <c r="BP37" s="89">
        <f t="shared" si="266"/>
        <v>1.4206970602409639E-2</v>
      </c>
      <c r="BQ37" s="89">
        <f t="shared" si="266"/>
        <v>1.4206970602409639E-2</v>
      </c>
      <c r="BR37" s="89">
        <f t="shared" si="266"/>
        <v>1.4206970602409639E-2</v>
      </c>
      <c r="BS37" s="89">
        <f t="shared" si="266"/>
        <v>1.4206970602409639E-2</v>
      </c>
      <c r="BT37" s="89">
        <f t="shared" si="266"/>
        <v>1.4206970602409639E-2</v>
      </c>
      <c r="BU37" s="89">
        <f t="shared" si="266"/>
        <v>1.4206970602409639E-2</v>
      </c>
      <c r="BV37" s="89">
        <f t="shared" si="266"/>
        <v>1.4206970602409639E-2</v>
      </c>
      <c r="BW37" s="89">
        <f t="shared" si="266"/>
        <v>1.4206970602409639E-2</v>
      </c>
      <c r="BX37" s="89">
        <f t="shared" si="266"/>
        <v>1.4206970602409639E-2</v>
      </c>
      <c r="BY37" s="89">
        <f t="shared" si="266"/>
        <v>1.4206970602409639E-2</v>
      </c>
      <c r="BZ37" s="89">
        <f t="shared" si="266"/>
        <v>1.4206970602409639E-2</v>
      </c>
      <c r="CA37" s="89">
        <f t="shared" si="266"/>
        <v>1.4206970602409639E-2</v>
      </c>
      <c r="CB37" s="89">
        <f t="shared" si="266"/>
        <v>1.4206970602409639E-2</v>
      </c>
      <c r="CC37" s="89">
        <f t="shared" si="266"/>
        <v>1.4206970602409639E-2</v>
      </c>
      <c r="CD37" s="89">
        <f t="shared" si="266"/>
        <v>1.4206970602409639E-2</v>
      </c>
      <c r="CE37" s="89">
        <f t="shared" si="266"/>
        <v>1.4206970602409639E-2</v>
      </c>
      <c r="CF37" s="89">
        <f t="shared" si="266"/>
        <v>1.4206970602409639E-2</v>
      </c>
      <c r="CG37" s="89">
        <f t="shared" si="266"/>
        <v>1.4206970602409639E-2</v>
      </c>
      <c r="CH37" s="89">
        <f t="shared" si="266"/>
        <v>1.4206970602409639E-2</v>
      </c>
      <c r="CI37" s="89">
        <f t="shared" si="266"/>
        <v>1.4206970602409639E-2</v>
      </c>
      <c r="CJ37" s="89">
        <f t="shared" si="266"/>
        <v>1.4206970602409639E-2</v>
      </c>
      <c r="CK37" s="89">
        <f t="shared" si="266"/>
        <v>1.4206970602409639E-2</v>
      </c>
      <c r="CL37" s="89">
        <f t="shared" si="266"/>
        <v>1.4206970602409639E-2</v>
      </c>
      <c r="CM37" s="89">
        <f t="shared" si="266"/>
        <v>1.4206970602409639E-2</v>
      </c>
      <c r="CN37" s="89">
        <f t="shared" si="266"/>
        <v>1.4206970602409639E-2</v>
      </c>
      <c r="CO37" s="89">
        <f t="shared" si="266"/>
        <v>1.4206970602409639E-2</v>
      </c>
      <c r="CP37" s="89">
        <f t="shared" si="266"/>
        <v>1.4206970602409639E-2</v>
      </c>
      <c r="CQ37" s="89">
        <f t="shared" si="266"/>
        <v>1.4206970602409639E-2</v>
      </c>
      <c r="CR37" s="89">
        <f t="shared" si="266"/>
        <v>1.4206970602409639E-2</v>
      </c>
      <c r="CS37" s="89">
        <f t="shared" si="266"/>
        <v>1.4206970602409639E-2</v>
      </c>
      <c r="CT37" s="89">
        <f t="shared" si="266"/>
        <v>1.4206970602409639E-2</v>
      </c>
      <c r="CU37" s="89">
        <f t="shared" si="266"/>
        <v>1.4206970602409639E-2</v>
      </c>
      <c r="CV37" s="89">
        <f t="shared" si="266"/>
        <v>1.4206970602409639E-2</v>
      </c>
      <c r="CW37" s="89">
        <f t="shared" si="266"/>
        <v>1.4206970602409639E-2</v>
      </c>
      <c r="CX37" s="89">
        <f t="shared" si="266"/>
        <v>1.4206970602409639E-2</v>
      </c>
      <c r="CY37" s="89">
        <f t="shared" si="266"/>
        <v>1.4206970602409639E-2</v>
      </c>
      <c r="CZ37" s="89">
        <f t="shared" si="266"/>
        <v>1.4206970602409639E-2</v>
      </c>
      <c r="DA37" s="89">
        <f t="shared" si="266"/>
        <v>1.4206970602409639E-2</v>
      </c>
      <c r="DB37" s="89">
        <f t="shared" ref="DB37:DS37" si="267">+DA37</f>
        <v>1.4206970602409639E-2</v>
      </c>
      <c r="DC37" s="89">
        <f t="shared" si="267"/>
        <v>1.4206970602409639E-2</v>
      </c>
      <c r="DD37" s="89">
        <f t="shared" si="267"/>
        <v>1.4206970602409639E-2</v>
      </c>
      <c r="DE37" s="89">
        <f t="shared" si="267"/>
        <v>1.4206970602409639E-2</v>
      </c>
      <c r="DF37" s="89">
        <f t="shared" si="267"/>
        <v>1.4206970602409639E-2</v>
      </c>
      <c r="DG37" s="89">
        <f t="shared" si="267"/>
        <v>1.4206970602409639E-2</v>
      </c>
      <c r="DH37" s="89">
        <f t="shared" si="267"/>
        <v>1.4206970602409639E-2</v>
      </c>
      <c r="DI37" s="89">
        <f t="shared" si="267"/>
        <v>1.4206970602409639E-2</v>
      </c>
      <c r="DJ37" s="89">
        <f t="shared" si="267"/>
        <v>1.4206970602409639E-2</v>
      </c>
      <c r="DK37" s="89">
        <f t="shared" si="267"/>
        <v>1.4206970602409639E-2</v>
      </c>
      <c r="DL37" s="89">
        <f t="shared" si="267"/>
        <v>1.4206970602409639E-2</v>
      </c>
      <c r="DM37" s="89">
        <f t="shared" si="267"/>
        <v>1.4206970602409639E-2</v>
      </c>
      <c r="DN37" s="89">
        <f t="shared" si="267"/>
        <v>1.4206970602409639E-2</v>
      </c>
      <c r="DO37" s="89">
        <f t="shared" si="267"/>
        <v>1.4206970602409639E-2</v>
      </c>
      <c r="DP37" s="89">
        <f t="shared" si="267"/>
        <v>1.4206970602409639E-2</v>
      </c>
      <c r="DQ37" s="89">
        <f t="shared" si="267"/>
        <v>1.4206970602409639E-2</v>
      </c>
      <c r="DR37" s="89">
        <f t="shared" si="267"/>
        <v>1.4206970602409639E-2</v>
      </c>
      <c r="DS37" s="89">
        <f t="shared" si="267"/>
        <v>1.4206970602409639E-2</v>
      </c>
      <c r="DT37" s="89">
        <f t="shared" si="25"/>
        <v>0</v>
      </c>
      <c r="DU37" s="92">
        <f t="shared" si="26"/>
        <v>1.17917856</v>
      </c>
      <c r="DV37" s="30"/>
      <c r="DW37" s="55">
        <f t="shared" si="27"/>
        <v>0</v>
      </c>
      <c r="DX37" s="489">
        <f t="shared" si="28"/>
        <v>0</v>
      </c>
      <c r="DY37" s="74">
        <f t="shared" si="29"/>
        <v>0</v>
      </c>
      <c r="DZ37" s="74">
        <f t="shared" si="30"/>
        <v>0</v>
      </c>
      <c r="EA37" s="74">
        <f t="shared" si="31"/>
        <v>0</v>
      </c>
      <c r="EB37" s="74">
        <f t="shared" si="32"/>
        <v>0</v>
      </c>
      <c r="EC37" s="74">
        <f t="shared" si="33"/>
        <v>0</v>
      </c>
      <c r="ED37" s="74">
        <f t="shared" si="34"/>
        <v>0</v>
      </c>
      <c r="EE37" s="490">
        <f t="shared" si="35"/>
        <v>0</v>
      </c>
      <c r="EF37" s="75">
        <f t="shared" si="36"/>
        <v>0</v>
      </c>
      <c r="EG37" s="75">
        <f t="shared" si="37"/>
        <v>0</v>
      </c>
      <c r="EH37" s="75">
        <f t="shared" si="38"/>
        <v>0</v>
      </c>
      <c r="EI37" s="75">
        <f t="shared" si="39"/>
        <v>0</v>
      </c>
      <c r="EJ37" s="75">
        <f t="shared" si="40"/>
        <v>0</v>
      </c>
      <c r="EK37" s="75">
        <f t="shared" si="41"/>
        <v>0</v>
      </c>
      <c r="EL37" s="75">
        <f t="shared" si="42"/>
        <v>0</v>
      </c>
      <c r="EM37" s="75">
        <f t="shared" si="43"/>
        <v>0</v>
      </c>
      <c r="EN37" s="75">
        <f t="shared" si="44"/>
        <v>0</v>
      </c>
      <c r="EO37" s="75">
        <f t="shared" si="45"/>
        <v>0</v>
      </c>
      <c r="EP37" s="75">
        <f t="shared" si="46"/>
        <v>0</v>
      </c>
      <c r="EQ37" s="75">
        <f t="shared" si="47"/>
        <v>0</v>
      </c>
      <c r="ER37" s="490">
        <f t="shared" si="48"/>
        <v>0</v>
      </c>
      <c r="ES37" s="75">
        <f t="shared" si="49"/>
        <v>0</v>
      </c>
      <c r="ET37" s="75">
        <f t="shared" si="50"/>
        <v>0</v>
      </c>
      <c r="EU37" s="75">
        <f t="shared" si="51"/>
        <v>0</v>
      </c>
      <c r="EV37" s="75">
        <f t="shared" si="52"/>
        <v>0</v>
      </c>
      <c r="EW37" s="75">
        <f t="shared" si="53"/>
        <v>0</v>
      </c>
      <c r="EX37" s="75">
        <f t="shared" si="54"/>
        <v>0</v>
      </c>
      <c r="EY37" s="75">
        <f t="shared" si="55"/>
        <v>0</v>
      </c>
      <c r="EZ37" s="75">
        <f t="shared" si="56"/>
        <v>0</v>
      </c>
      <c r="FA37" s="75">
        <f t="shared" si="57"/>
        <v>0</v>
      </c>
      <c r="FB37" s="75">
        <f t="shared" si="58"/>
        <v>0</v>
      </c>
      <c r="FC37" s="75">
        <f t="shared" si="59"/>
        <v>0</v>
      </c>
      <c r="FD37" s="75">
        <f t="shared" si="60"/>
        <v>0</v>
      </c>
      <c r="FE37" s="490">
        <f t="shared" si="61"/>
        <v>0</v>
      </c>
      <c r="FF37" s="490">
        <f t="shared" si="62"/>
        <v>0</v>
      </c>
      <c r="FG37" s="608">
        <f t="shared" si="63"/>
        <v>0</v>
      </c>
      <c r="FH37" s="608">
        <f t="shared" si="64"/>
        <v>0</v>
      </c>
      <c r="FI37" s="608">
        <f t="shared" si="65"/>
        <v>0</v>
      </c>
      <c r="FJ37" s="608">
        <f t="shared" si="66"/>
        <v>0</v>
      </c>
      <c r="FK37" s="608">
        <f t="shared" si="67"/>
        <v>0</v>
      </c>
      <c r="FL37" s="608">
        <f t="shared" si="68"/>
        <v>0</v>
      </c>
      <c r="FM37" s="608">
        <f t="shared" si="69"/>
        <v>0</v>
      </c>
      <c r="FN37" s="608">
        <f t="shared" si="70"/>
        <v>0</v>
      </c>
      <c r="FO37" s="608">
        <f t="shared" si="71"/>
        <v>0</v>
      </c>
      <c r="FP37" s="608">
        <f t="shared" si="72"/>
        <v>0</v>
      </c>
      <c r="FQ37" s="608">
        <f t="shared" si="73"/>
        <v>0</v>
      </c>
      <c r="FR37" s="608">
        <f t="shared" si="74"/>
        <v>0</v>
      </c>
      <c r="FS37" s="608">
        <f t="shared" si="75"/>
        <v>0</v>
      </c>
      <c r="FT37" s="608">
        <f t="shared" si="76"/>
        <v>0</v>
      </c>
      <c r="FU37" s="608">
        <f t="shared" si="77"/>
        <v>0</v>
      </c>
      <c r="FV37" s="608">
        <f t="shared" si="78"/>
        <v>0</v>
      </c>
      <c r="FW37" s="608">
        <f t="shared" si="79"/>
        <v>0</v>
      </c>
      <c r="FX37" s="608">
        <f t="shared" si="80"/>
        <v>0</v>
      </c>
      <c r="FY37" s="608">
        <f t="shared" si="81"/>
        <v>0</v>
      </c>
      <c r="FZ37" s="608">
        <f t="shared" si="82"/>
        <v>0</v>
      </c>
      <c r="GA37" s="608">
        <f t="shared" si="83"/>
        <v>0</v>
      </c>
      <c r="GB37" s="608">
        <f t="shared" si="84"/>
        <v>0</v>
      </c>
      <c r="GC37" s="608">
        <f t="shared" si="85"/>
        <v>0</v>
      </c>
      <c r="GD37" s="608">
        <f t="shared" si="86"/>
        <v>0</v>
      </c>
      <c r="GE37" s="608">
        <f t="shared" si="87"/>
        <v>0</v>
      </c>
      <c r="GF37" s="608">
        <f t="shared" si="88"/>
        <v>0</v>
      </c>
      <c r="GG37" s="608">
        <f t="shared" si="89"/>
        <v>0</v>
      </c>
      <c r="GH37" s="608">
        <f t="shared" si="90"/>
        <v>0</v>
      </c>
      <c r="GI37" s="608">
        <f t="shared" si="91"/>
        <v>0</v>
      </c>
      <c r="GJ37" s="608">
        <f t="shared" si="92"/>
        <v>0</v>
      </c>
      <c r="GK37" s="608">
        <f t="shared" si="93"/>
        <v>0</v>
      </c>
      <c r="GL37" s="608">
        <f t="shared" si="94"/>
        <v>0</v>
      </c>
      <c r="GM37" s="608">
        <f t="shared" si="95"/>
        <v>0</v>
      </c>
      <c r="GN37" s="608">
        <f t="shared" si="96"/>
        <v>0</v>
      </c>
      <c r="GO37" s="608">
        <f t="shared" si="97"/>
        <v>0</v>
      </c>
      <c r="GP37" s="608">
        <f t="shared" si="98"/>
        <v>0</v>
      </c>
      <c r="GQ37" s="608">
        <f t="shared" si="99"/>
        <v>0</v>
      </c>
      <c r="GR37" s="608">
        <f t="shared" si="100"/>
        <v>0</v>
      </c>
      <c r="GS37" s="608">
        <f t="shared" si="101"/>
        <v>0</v>
      </c>
      <c r="GT37" s="608">
        <f t="shared" si="102"/>
        <v>0</v>
      </c>
      <c r="GU37" s="608">
        <f t="shared" si="103"/>
        <v>0</v>
      </c>
      <c r="GV37" s="608">
        <f t="shared" si="104"/>
        <v>0</v>
      </c>
      <c r="GW37" s="608">
        <f t="shared" si="105"/>
        <v>0</v>
      </c>
      <c r="GX37" s="608">
        <f t="shared" si="106"/>
        <v>0</v>
      </c>
      <c r="GY37" s="608">
        <f t="shared" si="107"/>
        <v>0</v>
      </c>
      <c r="GZ37" s="608">
        <f t="shared" si="108"/>
        <v>0</v>
      </c>
      <c r="HA37" s="608">
        <f t="shared" si="109"/>
        <v>0</v>
      </c>
      <c r="HB37" s="608">
        <f t="shared" si="110"/>
        <v>0</v>
      </c>
      <c r="HC37" s="608">
        <f t="shared" si="111"/>
        <v>0</v>
      </c>
      <c r="HD37" s="608">
        <f t="shared" si="112"/>
        <v>0</v>
      </c>
      <c r="HE37" s="608">
        <f t="shared" si="113"/>
        <v>0</v>
      </c>
      <c r="HF37" s="608">
        <f t="shared" si="114"/>
        <v>0</v>
      </c>
      <c r="HG37" s="608">
        <f t="shared" si="115"/>
        <v>0</v>
      </c>
      <c r="HH37" s="608">
        <f t="shared" si="116"/>
        <v>0</v>
      </c>
      <c r="HI37" s="608">
        <f t="shared" si="117"/>
        <v>0</v>
      </c>
      <c r="HJ37" s="608">
        <f t="shared" si="118"/>
        <v>0</v>
      </c>
      <c r="HK37" s="608">
        <f t="shared" si="119"/>
        <v>0</v>
      </c>
      <c r="HL37" s="608">
        <f t="shared" si="120"/>
        <v>0</v>
      </c>
      <c r="HM37" s="608">
        <f t="shared" si="121"/>
        <v>0</v>
      </c>
      <c r="HN37" s="608">
        <f t="shared" si="122"/>
        <v>0</v>
      </c>
      <c r="HO37" s="608">
        <f t="shared" si="123"/>
        <v>0</v>
      </c>
      <c r="HP37" s="608">
        <f t="shared" si="124"/>
        <v>0</v>
      </c>
      <c r="HQ37" s="608">
        <f t="shared" si="125"/>
        <v>0</v>
      </c>
      <c r="HR37" s="608">
        <f t="shared" si="126"/>
        <v>0</v>
      </c>
      <c r="HS37" s="608">
        <f t="shared" si="127"/>
        <v>0</v>
      </c>
      <c r="HT37" s="608">
        <f t="shared" si="128"/>
        <v>0</v>
      </c>
      <c r="HU37" s="608">
        <f t="shared" si="129"/>
        <v>0</v>
      </c>
      <c r="HV37" s="608">
        <f t="shared" si="130"/>
        <v>0</v>
      </c>
      <c r="HW37" s="608">
        <f t="shared" si="131"/>
        <v>0</v>
      </c>
      <c r="HX37" s="608">
        <f t="shared" si="132"/>
        <v>0</v>
      </c>
      <c r="HY37" s="608">
        <f t="shared" si="133"/>
        <v>0</v>
      </c>
      <c r="HZ37" s="608">
        <f t="shared" si="134"/>
        <v>0</v>
      </c>
      <c r="IA37" s="608">
        <f t="shared" si="135"/>
        <v>0</v>
      </c>
      <c r="IB37" s="608">
        <f t="shared" si="136"/>
        <v>0</v>
      </c>
      <c r="IC37" s="608">
        <f t="shared" si="137"/>
        <v>0</v>
      </c>
      <c r="ID37" s="608">
        <f t="shared" si="138"/>
        <v>0</v>
      </c>
      <c r="IE37" s="608">
        <f t="shared" si="139"/>
        <v>0</v>
      </c>
      <c r="IF37" s="608">
        <f t="shared" si="140"/>
        <v>0</v>
      </c>
      <c r="IG37" s="608">
        <f t="shared" si="141"/>
        <v>0</v>
      </c>
      <c r="IH37" s="608">
        <f t="shared" si="142"/>
        <v>0</v>
      </c>
      <c r="II37" s="608">
        <f t="shared" si="143"/>
        <v>0</v>
      </c>
      <c r="IJ37" s="608">
        <f t="shared" si="144"/>
        <v>0</v>
      </c>
      <c r="IK37" s="608">
        <f t="shared" si="145"/>
        <v>0</v>
      </c>
      <c r="IL37" s="1578">
        <f t="shared" si="146"/>
        <v>0</v>
      </c>
      <c r="IM37" s="496">
        <f t="shared" si="147"/>
        <v>0</v>
      </c>
      <c r="IS37" s="1156">
        <v>0.61075079999999993</v>
      </c>
      <c r="IT37" s="1156">
        <v>0.61075079999999993</v>
      </c>
      <c r="IU37" s="1156">
        <v>0.58665599999999996</v>
      </c>
      <c r="IV37" s="1156">
        <v>0.15713999999999997</v>
      </c>
      <c r="IW37" s="1156">
        <v>0</v>
      </c>
      <c r="IX37" s="1156">
        <v>0</v>
      </c>
      <c r="IY37" s="1159">
        <v>1.9652976</v>
      </c>
    </row>
    <row r="38" spans="1:259" s="8" customFormat="1" ht="29.25" customHeight="1">
      <c r="A38" s="1187" t="s">
        <v>792</v>
      </c>
      <c r="B38" s="1639"/>
      <c r="C38" s="715"/>
      <c r="D38" s="716" t="s">
        <v>254</v>
      </c>
      <c r="E38" s="89">
        <f t="shared" si="15"/>
        <v>0.21545639999999999</v>
      </c>
      <c r="F38" s="90">
        <f t="shared" si="2"/>
        <v>0.48860063999999992</v>
      </c>
      <c r="G38" s="501">
        <f t="shared" si="16"/>
        <v>8.1433439999999982E-2</v>
      </c>
      <c r="H38" s="501">
        <f t="shared" ref="H38:L38" si="268">+G38</f>
        <v>8.1433439999999982E-2</v>
      </c>
      <c r="I38" s="501">
        <f t="shared" si="268"/>
        <v>8.1433439999999982E-2</v>
      </c>
      <c r="J38" s="501">
        <f t="shared" si="268"/>
        <v>8.1433439999999982E-2</v>
      </c>
      <c r="K38" s="501">
        <f t="shared" si="268"/>
        <v>8.1433439999999982E-2</v>
      </c>
      <c r="L38" s="501">
        <f t="shared" si="268"/>
        <v>8.1433439999999982E-2</v>
      </c>
      <c r="M38" s="91">
        <f t="shared" si="4"/>
        <v>0.48860063999999992</v>
      </c>
      <c r="N38" s="512">
        <f t="shared" si="18"/>
        <v>3.8237399999999998E-2</v>
      </c>
      <c r="O38" s="512">
        <f t="shared" ref="O38:Y38" si="269">+N38</f>
        <v>3.8237399999999998E-2</v>
      </c>
      <c r="P38" s="512">
        <f t="shared" si="269"/>
        <v>3.8237399999999998E-2</v>
      </c>
      <c r="Q38" s="512">
        <f t="shared" si="269"/>
        <v>3.8237399999999998E-2</v>
      </c>
      <c r="R38" s="512">
        <f t="shared" si="269"/>
        <v>3.8237399999999998E-2</v>
      </c>
      <c r="S38" s="512">
        <f t="shared" si="269"/>
        <v>3.8237399999999998E-2</v>
      </c>
      <c r="T38" s="512">
        <f t="shared" si="269"/>
        <v>3.8237399999999998E-2</v>
      </c>
      <c r="U38" s="512">
        <f t="shared" si="269"/>
        <v>3.8237399999999998E-2</v>
      </c>
      <c r="V38" s="512">
        <f t="shared" si="269"/>
        <v>3.8237399999999998E-2</v>
      </c>
      <c r="W38" s="512">
        <f t="shared" si="269"/>
        <v>3.8237399999999998E-2</v>
      </c>
      <c r="X38" s="512">
        <f t="shared" si="269"/>
        <v>3.8237399999999998E-2</v>
      </c>
      <c r="Y38" s="512">
        <f t="shared" si="269"/>
        <v>3.8237399999999998E-2</v>
      </c>
      <c r="Z38" s="91">
        <f t="shared" si="6"/>
        <v>0.45884879999999995</v>
      </c>
      <c r="AA38" s="512">
        <f t="shared" si="20"/>
        <v>9.6030000000000004E-3</v>
      </c>
      <c r="AB38" s="512">
        <f t="shared" ref="AB38:AL38" si="270">+AA38</f>
        <v>9.6030000000000004E-3</v>
      </c>
      <c r="AC38" s="512">
        <f t="shared" si="270"/>
        <v>9.6030000000000004E-3</v>
      </c>
      <c r="AD38" s="512">
        <f t="shared" si="270"/>
        <v>9.6030000000000004E-3</v>
      </c>
      <c r="AE38" s="512">
        <f t="shared" si="270"/>
        <v>9.6030000000000004E-3</v>
      </c>
      <c r="AF38" s="512">
        <f t="shared" si="270"/>
        <v>9.6030000000000004E-3</v>
      </c>
      <c r="AG38" s="512">
        <f t="shared" si="270"/>
        <v>9.6030000000000004E-3</v>
      </c>
      <c r="AH38" s="512">
        <f t="shared" si="270"/>
        <v>9.6030000000000004E-3</v>
      </c>
      <c r="AI38" s="512">
        <f t="shared" si="270"/>
        <v>9.6030000000000004E-3</v>
      </c>
      <c r="AJ38" s="512">
        <f t="shared" si="270"/>
        <v>9.6030000000000004E-3</v>
      </c>
      <c r="AK38" s="512">
        <f t="shared" si="270"/>
        <v>9.6030000000000004E-3</v>
      </c>
      <c r="AL38" s="512">
        <f t="shared" si="270"/>
        <v>9.6030000000000004E-3</v>
      </c>
      <c r="AM38" s="91">
        <f t="shared" si="8"/>
        <v>0.11523600000000001</v>
      </c>
      <c r="AN38" s="91">
        <f t="shared" si="9"/>
        <v>0</v>
      </c>
      <c r="AO38" s="89">
        <f t="shared" si="22"/>
        <v>1.8690193734939759E-2</v>
      </c>
      <c r="AP38" s="89">
        <f t="shared" ref="AP38:DA38" si="271">+AO38</f>
        <v>1.8690193734939759E-2</v>
      </c>
      <c r="AQ38" s="89">
        <f t="shared" si="271"/>
        <v>1.8690193734939759E-2</v>
      </c>
      <c r="AR38" s="89">
        <f t="shared" si="271"/>
        <v>1.8690193734939759E-2</v>
      </c>
      <c r="AS38" s="89">
        <f t="shared" si="271"/>
        <v>1.8690193734939759E-2</v>
      </c>
      <c r="AT38" s="89">
        <f t="shared" si="271"/>
        <v>1.8690193734939759E-2</v>
      </c>
      <c r="AU38" s="89">
        <f t="shared" si="271"/>
        <v>1.8690193734939759E-2</v>
      </c>
      <c r="AV38" s="89">
        <f t="shared" si="271"/>
        <v>1.8690193734939759E-2</v>
      </c>
      <c r="AW38" s="89">
        <f t="shared" si="271"/>
        <v>1.8690193734939759E-2</v>
      </c>
      <c r="AX38" s="89">
        <f t="shared" si="271"/>
        <v>1.8690193734939759E-2</v>
      </c>
      <c r="AY38" s="89">
        <f t="shared" si="271"/>
        <v>1.8690193734939759E-2</v>
      </c>
      <c r="AZ38" s="89">
        <f t="shared" si="271"/>
        <v>1.8690193734939759E-2</v>
      </c>
      <c r="BA38" s="89">
        <f t="shared" si="271"/>
        <v>1.8690193734939759E-2</v>
      </c>
      <c r="BB38" s="89">
        <f t="shared" si="271"/>
        <v>1.8690193734939759E-2</v>
      </c>
      <c r="BC38" s="89">
        <f t="shared" si="271"/>
        <v>1.8690193734939759E-2</v>
      </c>
      <c r="BD38" s="89">
        <f t="shared" si="271"/>
        <v>1.8690193734939759E-2</v>
      </c>
      <c r="BE38" s="89">
        <f t="shared" si="271"/>
        <v>1.8690193734939759E-2</v>
      </c>
      <c r="BF38" s="89">
        <f t="shared" si="271"/>
        <v>1.8690193734939759E-2</v>
      </c>
      <c r="BG38" s="89">
        <f t="shared" si="271"/>
        <v>1.8690193734939759E-2</v>
      </c>
      <c r="BH38" s="89">
        <f t="shared" si="271"/>
        <v>1.8690193734939759E-2</v>
      </c>
      <c r="BI38" s="89">
        <f t="shared" si="271"/>
        <v>1.8690193734939759E-2</v>
      </c>
      <c r="BJ38" s="89">
        <f t="shared" si="271"/>
        <v>1.8690193734939759E-2</v>
      </c>
      <c r="BK38" s="89">
        <f t="shared" si="271"/>
        <v>1.8690193734939759E-2</v>
      </c>
      <c r="BL38" s="89">
        <f t="shared" si="271"/>
        <v>1.8690193734939759E-2</v>
      </c>
      <c r="BM38" s="89">
        <f t="shared" si="271"/>
        <v>1.8690193734939759E-2</v>
      </c>
      <c r="BN38" s="89">
        <f t="shared" si="271"/>
        <v>1.8690193734939759E-2</v>
      </c>
      <c r="BO38" s="89">
        <f t="shared" si="271"/>
        <v>1.8690193734939759E-2</v>
      </c>
      <c r="BP38" s="89">
        <f t="shared" si="271"/>
        <v>1.8690193734939759E-2</v>
      </c>
      <c r="BQ38" s="89">
        <f t="shared" si="271"/>
        <v>1.8690193734939759E-2</v>
      </c>
      <c r="BR38" s="89">
        <f t="shared" si="271"/>
        <v>1.8690193734939759E-2</v>
      </c>
      <c r="BS38" s="89">
        <f t="shared" si="271"/>
        <v>1.8690193734939759E-2</v>
      </c>
      <c r="BT38" s="89">
        <f t="shared" si="271"/>
        <v>1.8690193734939759E-2</v>
      </c>
      <c r="BU38" s="89">
        <f t="shared" si="271"/>
        <v>1.8690193734939759E-2</v>
      </c>
      <c r="BV38" s="89">
        <f t="shared" si="271"/>
        <v>1.8690193734939759E-2</v>
      </c>
      <c r="BW38" s="89">
        <f t="shared" si="271"/>
        <v>1.8690193734939759E-2</v>
      </c>
      <c r="BX38" s="89">
        <f t="shared" si="271"/>
        <v>1.8690193734939759E-2</v>
      </c>
      <c r="BY38" s="89">
        <f t="shared" si="271"/>
        <v>1.8690193734939759E-2</v>
      </c>
      <c r="BZ38" s="89">
        <f t="shared" si="271"/>
        <v>1.8690193734939759E-2</v>
      </c>
      <c r="CA38" s="89">
        <f t="shared" si="271"/>
        <v>1.8690193734939759E-2</v>
      </c>
      <c r="CB38" s="89">
        <f t="shared" si="271"/>
        <v>1.8690193734939759E-2</v>
      </c>
      <c r="CC38" s="89">
        <f t="shared" si="271"/>
        <v>1.8690193734939759E-2</v>
      </c>
      <c r="CD38" s="89">
        <f t="shared" si="271"/>
        <v>1.8690193734939759E-2</v>
      </c>
      <c r="CE38" s="89">
        <f t="shared" si="271"/>
        <v>1.8690193734939759E-2</v>
      </c>
      <c r="CF38" s="89">
        <f t="shared" si="271"/>
        <v>1.8690193734939759E-2</v>
      </c>
      <c r="CG38" s="89">
        <f t="shared" si="271"/>
        <v>1.8690193734939759E-2</v>
      </c>
      <c r="CH38" s="89">
        <f t="shared" si="271"/>
        <v>1.8690193734939759E-2</v>
      </c>
      <c r="CI38" s="89">
        <f t="shared" si="271"/>
        <v>1.8690193734939759E-2</v>
      </c>
      <c r="CJ38" s="89">
        <f t="shared" si="271"/>
        <v>1.8690193734939759E-2</v>
      </c>
      <c r="CK38" s="89">
        <f t="shared" si="271"/>
        <v>1.8690193734939759E-2</v>
      </c>
      <c r="CL38" s="89">
        <f t="shared" si="271"/>
        <v>1.8690193734939759E-2</v>
      </c>
      <c r="CM38" s="89">
        <f t="shared" si="271"/>
        <v>1.8690193734939759E-2</v>
      </c>
      <c r="CN38" s="89">
        <f t="shared" si="271"/>
        <v>1.8690193734939759E-2</v>
      </c>
      <c r="CO38" s="89">
        <f t="shared" si="271"/>
        <v>1.8690193734939759E-2</v>
      </c>
      <c r="CP38" s="89">
        <f t="shared" si="271"/>
        <v>1.8690193734939759E-2</v>
      </c>
      <c r="CQ38" s="89">
        <f t="shared" si="271"/>
        <v>1.8690193734939759E-2</v>
      </c>
      <c r="CR38" s="89">
        <f t="shared" si="271"/>
        <v>1.8690193734939759E-2</v>
      </c>
      <c r="CS38" s="89">
        <f t="shared" si="271"/>
        <v>1.8690193734939759E-2</v>
      </c>
      <c r="CT38" s="89">
        <f t="shared" si="271"/>
        <v>1.8690193734939759E-2</v>
      </c>
      <c r="CU38" s="89">
        <f t="shared" si="271"/>
        <v>1.8690193734939759E-2</v>
      </c>
      <c r="CV38" s="89">
        <f t="shared" si="271"/>
        <v>1.8690193734939759E-2</v>
      </c>
      <c r="CW38" s="89">
        <f t="shared" si="271"/>
        <v>1.8690193734939759E-2</v>
      </c>
      <c r="CX38" s="89">
        <f t="shared" si="271"/>
        <v>1.8690193734939759E-2</v>
      </c>
      <c r="CY38" s="89">
        <f t="shared" si="271"/>
        <v>1.8690193734939759E-2</v>
      </c>
      <c r="CZ38" s="89">
        <f t="shared" si="271"/>
        <v>1.8690193734939759E-2</v>
      </c>
      <c r="DA38" s="89">
        <f t="shared" si="271"/>
        <v>1.8690193734939759E-2</v>
      </c>
      <c r="DB38" s="89">
        <f t="shared" ref="DB38:DS38" si="272">+DA38</f>
        <v>1.8690193734939759E-2</v>
      </c>
      <c r="DC38" s="89">
        <f t="shared" si="272"/>
        <v>1.8690193734939759E-2</v>
      </c>
      <c r="DD38" s="89">
        <f t="shared" si="272"/>
        <v>1.8690193734939759E-2</v>
      </c>
      <c r="DE38" s="89">
        <f t="shared" si="272"/>
        <v>1.8690193734939759E-2</v>
      </c>
      <c r="DF38" s="89">
        <f t="shared" si="272"/>
        <v>1.8690193734939759E-2</v>
      </c>
      <c r="DG38" s="89">
        <f t="shared" si="272"/>
        <v>1.8690193734939759E-2</v>
      </c>
      <c r="DH38" s="89">
        <f t="shared" si="272"/>
        <v>1.8690193734939759E-2</v>
      </c>
      <c r="DI38" s="89">
        <f t="shared" si="272"/>
        <v>1.8690193734939759E-2</v>
      </c>
      <c r="DJ38" s="89">
        <f t="shared" si="272"/>
        <v>1.8690193734939759E-2</v>
      </c>
      <c r="DK38" s="89">
        <f t="shared" si="272"/>
        <v>1.8690193734939759E-2</v>
      </c>
      <c r="DL38" s="89">
        <f t="shared" si="272"/>
        <v>1.8690193734939759E-2</v>
      </c>
      <c r="DM38" s="89">
        <f t="shared" si="272"/>
        <v>1.8690193734939759E-2</v>
      </c>
      <c r="DN38" s="89">
        <f t="shared" si="272"/>
        <v>1.8690193734939759E-2</v>
      </c>
      <c r="DO38" s="89">
        <f t="shared" si="272"/>
        <v>1.8690193734939759E-2</v>
      </c>
      <c r="DP38" s="89">
        <f t="shared" si="272"/>
        <v>1.8690193734939759E-2</v>
      </c>
      <c r="DQ38" s="89">
        <f t="shared" si="272"/>
        <v>1.8690193734939759E-2</v>
      </c>
      <c r="DR38" s="89">
        <f t="shared" si="272"/>
        <v>1.8690193734939759E-2</v>
      </c>
      <c r="DS38" s="89">
        <f t="shared" si="272"/>
        <v>1.8690193734939759E-2</v>
      </c>
      <c r="DT38" s="89">
        <f t="shared" si="25"/>
        <v>0</v>
      </c>
      <c r="DU38" s="92">
        <f t="shared" si="26"/>
        <v>1.5512860799999999</v>
      </c>
      <c r="DV38" s="30"/>
      <c r="DW38" s="55">
        <f t="shared" si="27"/>
        <v>0</v>
      </c>
      <c r="DX38" s="489">
        <f t="shared" si="28"/>
        <v>0</v>
      </c>
      <c r="DY38" s="74">
        <f t="shared" si="29"/>
        <v>0</v>
      </c>
      <c r="DZ38" s="74">
        <f t="shared" si="30"/>
        <v>0</v>
      </c>
      <c r="EA38" s="74">
        <f t="shared" si="31"/>
        <v>0</v>
      </c>
      <c r="EB38" s="74">
        <f t="shared" si="32"/>
        <v>0</v>
      </c>
      <c r="EC38" s="74">
        <f t="shared" si="33"/>
        <v>0</v>
      </c>
      <c r="ED38" s="74">
        <f t="shared" si="34"/>
        <v>0</v>
      </c>
      <c r="EE38" s="490">
        <f t="shared" si="35"/>
        <v>0</v>
      </c>
      <c r="EF38" s="75">
        <f t="shared" si="36"/>
        <v>0</v>
      </c>
      <c r="EG38" s="75">
        <f t="shared" si="37"/>
        <v>0</v>
      </c>
      <c r="EH38" s="75">
        <f t="shared" si="38"/>
        <v>0</v>
      </c>
      <c r="EI38" s="75">
        <f t="shared" si="39"/>
        <v>0</v>
      </c>
      <c r="EJ38" s="75">
        <f t="shared" si="40"/>
        <v>0</v>
      </c>
      <c r="EK38" s="75">
        <f t="shared" si="41"/>
        <v>0</v>
      </c>
      <c r="EL38" s="75">
        <f t="shared" si="42"/>
        <v>0</v>
      </c>
      <c r="EM38" s="75">
        <f t="shared" si="43"/>
        <v>0</v>
      </c>
      <c r="EN38" s="75">
        <f t="shared" si="44"/>
        <v>0</v>
      </c>
      <c r="EO38" s="75">
        <f t="shared" si="45"/>
        <v>0</v>
      </c>
      <c r="EP38" s="75">
        <f t="shared" si="46"/>
        <v>0</v>
      </c>
      <c r="EQ38" s="75">
        <f t="shared" si="47"/>
        <v>0</v>
      </c>
      <c r="ER38" s="490">
        <f t="shared" si="48"/>
        <v>0</v>
      </c>
      <c r="ES38" s="75">
        <f t="shared" si="49"/>
        <v>0</v>
      </c>
      <c r="ET38" s="75">
        <f t="shared" si="50"/>
        <v>0</v>
      </c>
      <c r="EU38" s="75">
        <f t="shared" si="51"/>
        <v>0</v>
      </c>
      <c r="EV38" s="75">
        <f t="shared" si="52"/>
        <v>0</v>
      </c>
      <c r="EW38" s="75">
        <f t="shared" si="53"/>
        <v>0</v>
      </c>
      <c r="EX38" s="75">
        <f t="shared" si="54"/>
        <v>0</v>
      </c>
      <c r="EY38" s="75">
        <f t="shared" si="55"/>
        <v>0</v>
      </c>
      <c r="EZ38" s="75">
        <f t="shared" si="56"/>
        <v>0</v>
      </c>
      <c r="FA38" s="75">
        <f t="shared" si="57"/>
        <v>0</v>
      </c>
      <c r="FB38" s="75">
        <f t="shared" si="58"/>
        <v>0</v>
      </c>
      <c r="FC38" s="75">
        <f t="shared" si="59"/>
        <v>0</v>
      </c>
      <c r="FD38" s="75">
        <f t="shared" si="60"/>
        <v>0</v>
      </c>
      <c r="FE38" s="490">
        <f t="shared" si="61"/>
        <v>0</v>
      </c>
      <c r="FF38" s="490">
        <f t="shared" si="62"/>
        <v>0</v>
      </c>
      <c r="FG38" s="608">
        <f t="shared" si="63"/>
        <v>0</v>
      </c>
      <c r="FH38" s="608">
        <f t="shared" si="64"/>
        <v>0</v>
      </c>
      <c r="FI38" s="608">
        <f t="shared" si="65"/>
        <v>0</v>
      </c>
      <c r="FJ38" s="608">
        <f t="shared" si="66"/>
        <v>0</v>
      </c>
      <c r="FK38" s="608">
        <f t="shared" si="67"/>
        <v>0</v>
      </c>
      <c r="FL38" s="608">
        <f t="shared" si="68"/>
        <v>0</v>
      </c>
      <c r="FM38" s="608">
        <f t="shared" si="69"/>
        <v>0</v>
      </c>
      <c r="FN38" s="608">
        <f t="shared" si="70"/>
        <v>0</v>
      </c>
      <c r="FO38" s="608">
        <f t="shared" si="71"/>
        <v>0</v>
      </c>
      <c r="FP38" s="608">
        <f t="shared" si="72"/>
        <v>0</v>
      </c>
      <c r="FQ38" s="608">
        <f t="shared" si="73"/>
        <v>0</v>
      </c>
      <c r="FR38" s="608">
        <f t="shared" si="74"/>
        <v>0</v>
      </c>
      <c r="FS38" s="608">
        <f t="shared" si="75"/>
        <v>0</v>
      </c>
      <c r="FT38" s="608">
        <f t="shared" si="76"/>
        <v>0</v>
      </c>
      <c r="FU38" s="608">
        <f t="shared" si="77"/>
        <v>0</v>
      </c>
      <c r="FV38" s="608">
        <f t="shared" si="78"/>
        <v>0</v>
      </c>
      <c r="FW38" s="608">
        <f t="shared" si="79"/>
        <v>0</v>
      </c>
      <c r="FX38" s="608">
        <f t="shared" si="80"/>
        <v>0</v>
      </c>
      <c r="FY38" s="608">
        <f t="shared" si="81"/>
        <v>0</v>
      </c>
      <c r="FZ38" s="608">
        <f t="shared" si="82"/>
        <v>0</v>
      </c>
      <c r="GA38" s="608">
        <f t="shared" si="83"/>
        <v>0</v>
      </c>
      <c r="GB38" s="608">
        <f t="shared" si="84"/>
        <v>0</v>
      </c>
      <c r="GC38" s="608">
        <f t="shared" si="85"/>
        <v>0</v>
      </c>
      <c r="GD38" s="608">
        <f t="shared" si="86"/>
        <v>0</v>
      </c>
      <c r="GE38" s="608">
        <f t="shared" si="87"/>
        <v>0</v>
      </c>
      <c r="GF38" s="608">
        <f t="shared" si="88"/>
        <v>0</v>
      </c>
      <c r="GG38" s="608">
        <f t="shared" si="89"/>
        <v>0</v>
      </c>
      <c r="GH38" s="608">
        <f t="shared" si="90"/>
        <v>0</v>
      </c>
      <c r="GI38" s="608">
        <f t="shared" si="91"/>
        <v>0</v>
      </c>
      <c r="GJ38" s="608">
        <f t="shared" si="92"/>
        <v>0</v>
      </c>
      <c r="GK38" s="608">
        <f t="shared" si="93"/>
        <v>0</v>
      </c>
      <c r="GL38" s="608">
        <f t="shared" si="94"/>
        <v>0</v>
      </c>
      <c r="GM38" s="608">
        <f t="shared" si="95"/>
        <v>0</v>
      </c>
      <c r="GN38" s="608">
        <f t="shared" si="96"/>
        <v>0</v>
      </c>
      <c r="GO38" s="608">
        <f t="shared" si="97"/>
        <v>0</v>
      </c>
      <c r="GP38" s="608">
        <f t="shared" si="98"/>
        <v>0</v>
      </c>
      <c r="GQ38" s="608">
        <f t="shared" si="99"/>
        <v>0</v>
      </c>
      <c r="GR38" s="608">
        <f t="shared" si="100"/>
        <v>0</v>
      </c>
      <c r="GS38" s="608">
        <f t="shared" si="101"/>
        <v>0</v>
      </c>
      <c r="GT38" s="608">
        <f t="shared" si="102"/>
        <v>0</v>
      </c>
      <c r="GU38" s="608">
        <f t="shared" si="103"/>
        <v>0</v>
      </c>
      <c r="GV38" s="608">
        <f t="shared" si="104"/>
        <v>0</v>
      </c>
      <c r="GW38" s="608">
        <f t="shared" si="105"/>
        <v>0</v>
      </c>
      <c r="GX38" s="608">
        <f t="shared" si="106"/>
        <v>0</v>
      </c>
      <c r="GY38" s="608">
        <f t="shared" si="107"/>
        <v>0</v>
      </c>
      <c r="GZ38" s="608">
        <f t="shared" si="108"/>
        <v>0</v>
      </c>
      <c r="HA38" s="608">
        <f t="shared" si="109"/>
        <v>0</v>
      </c>
      <c r="HB38" s="608">
        <f t="shared" si="110"/>
        <v>0</v>
      </c>
      <c r="HC38" s="608">
        <f t="shared" si="111"/>
        <v>0</v>
      </c>
      <c r="HD38" s="608">
        <f t="shared" si="112"/>
        <v>0</v>
      </c>
      <c r="HE38" s="608">
        <f t="shared" si="113"/>
        <v>0</v>
      </c>
      <c r="HF38" s="608">
        <f t="shared" si="114"/>
        <v>0</v>
      </c>
      <c r="HG38" s="608">
        <f t="shared" si="115"/>
        <v>0</v>
      </c>
      <c r="HH38" s="608">
        <f t="shared" si="116"/>
        <v>0</v>
      </c>
      <c r="HI38" s="608">
        <f t="shared" si="117"/>
        <v>0</v>
      </c>
      <c r="HJ38" s="608">
        <f t="shared" si="118"/>
        <v>0</v>
      </c>
      <c r="HK38" s="608">
        <f t="shared" si="119"/>
        <v>0</v>
      </c>
      <c r="HL38" s="608">
        <f t="shared" si="120"/>
        <v>0</v>
      </c>
      <c r="HM38" s="608">
        <f t="shared" si="121"/>
        <v>0</v>
      </c>
      <c r="HN38" s="608">
        <f t="shared" si="122"/>
        <v>0</v>
      </c>
      <c r="HO38" s="608">
        <f t="shared" si="123"/>
        <v>0</v>
      </c>
      <c r="HP38" s="608">
        <f t="shared" si="124"/>
        <v>0</v>
      </c>
      <c r="HQ38" s="608">
        <f t="shared" si="125"/>
        <v>0</v>
      </c>
      <c r="HR38" s="608">
        <f t="shared" si="126"/>
        <v>0</v>
      </c>
      <c r="HS38" s="608">
        <f t="shared" si="127"/>
        <v>0</v>
      </c>
      <c r="HT38" s="608">
        <f t="shared" si="128"/>
        <v>0</v>
      </c>
      <c r="HU38" s="608">
        <f t="shared" si="129"/>
        <v>0</v>
      </c>
      <c r="HV38" s="608">
        <f t="shared" si="130"/>
        <v>0</v>
      </c>
      <c r="HW38" s="608">
        <f t="shared" si="131"/>
        <v>0</v>
      </c>
      <c r="HX38" s="608">
        <f t="shared" si="132"/>
        <v>0</v>
      </c>
      <c r="HY38" s="608">
        <f t="shared" si="133"/>
        <v>0</v>
      </c>
      <c r="HZ38" s="608">
        <f t="shared" si="134"/>
        <v>0</v>
      </c>
      <c r="IA38" s="608">
        <f t="shared" si="135"/>
        <v>0</v>
      </c>
      <c r="IB38" s="608">
        <f t="shared" si="136"/>
        <v>0</v>
      </c>
      <c r="IC38" s="608">
        <f t="shared" si="137"/>
        <v>0</v>
      </c>
      <c r="ID38" s="608">
        <f t="shared" si="138"/>
        <v>0</v>
      </c>
      <c r="IE38" s="608">
        <f t="shared" si="139"/>
        <v>0</v>
      </c>
      <c r="IF38" s="608">
        <f t="shared" si="140"/>
        <v>0</v>
      </c>
      <c r="IG38" s="608">
        <f t="shared" si="141"/>
        <v>0</v>
      </c>
      <c r="IH38" s="608">
        <f t="shared" si="142"/>
        <v>0</v>
      </c>
      <c r="II38" s="608">
        <f t="shared" si="143"/>
        <v>0</v>
      </c>
      <c r="IJ38" s="608">
        <f t="shared" si="144"/>
        <v>0</v>
      </c>
      <c r="IK38" s="608">
        <f t="shared" si="145"/>
        <v>0</v>
      </c>
      <c r="IL38" s="1578">
        <f t="shared" si="146"/>
        <v>0</v>
      </c>
      <c r="IM38" s="496">
        <f t="shared" si="147"/>
        <v>0</v>
      </c>
      <c r="IS38" s="1156">
        <v>0.8143343999999999</v>
      </c>
      <c r="IT38" s="1156">
        <v>0.8143343999999999</v>
      </c>
      <c r="IU38" s="1156">
        <v>0.76474799999999998</v>
      </c>
      <c r="IV38" s="1156">
        <v>0.19206000000000001</v>
      </c>
      <c r="IW38" s="1156">
        <v>0</v>
      </c>
      <c r="IX38" s="1156">
        <v>0</v>
      </c>
      <c r="IY38" s="1159">
        <v>2.5854767999999999</v>
      </c>
    </row>
    <row r="39" spans="1:259" s="8" customFormat="1" ht="29.25" customHeight="1">
      <c r="A39" s="1187" t="s">
        <v>792</v>
      </c>
      <c r="B39" s="1639"/>
      <c r="C39" s="715"/>
      <c r="D39" s="716" t="s">
        <v>302</v>
      </c>
      <c r="E39" s="89">
        <f t="shared" si="15"/>
        <v>0.22892000000000001</v>
      </c>
      <c r="F39" s="90">
        <f t="shared" si="2"/>
        <v>0.50895899999999994</v>
      </c>
      <c r="G39" s="501">
        <f t="shared" si="16"/>
        <v>8.4826499999999985E-2</v>
      </c>
      <c r="H39" s="501">
        <f t="shared" ref="H39:L39" si="273">+G39</f>
        <v>8.4826499999999985E-2</v>
      </c>
      <c r="I39" s="501">
        <f t="shared" si="273"/>
        <v>8.4826499999999985E-2</v>
      </c>
      <c r="J39" s="501">
        <f t="shared" si="273"/>
        <v>8.4826499999999985E-2</v>
      </c>
      <c r="K39" s="501">
        <f t="shared" si="273"/>
        <v>8.4826499999999985E-2</v>
      </c>
      <c r="L39" s="501">
        <f t="shared" si="273"/>
        <v>8.4826499999999985E-2</v>
      </c>
      <c r="M39" s="91">
        <f t="shared" si="4"/>
        <v>0.50895899999999994</v>
      </c>
      <c r="N39" s="512">
        <f t="shared" si="18"/>
        <v>4.1176499999999998E-2</v>
      </c>
      <c r="O39" s="512">
        <f t="shared" ref="O39:Y39" si="274">+N39</f>
        <v>4.1176499999999998E-2</v>
      </c>
      <c r="P39" s="512">
        <f t="shared" si="274"/>
        <v>4.1176499999999998E-2</v>
      </c>
      <c r="Q39" s="512">
        <f t="shared" si="274"/>
        <v>4.1176499999999998E-2</v>
      </c>
      <c r="R39" s="512">
        <f t="shared" si="274"/>
        <v>4.1176499999999998E-2</v>
      </c>
      <c r="S39" s="512">
        <f t="shared" si="274"/>
        <v>4.1176499999999998E-2</v>
      </c>
      <c r="T39" s="512">
        <f t="shared" si="274"/>
        <v>4.1176499999999998E-2</v>
      </c>
      <c r="U39" s="512">
        <f t="shared" si="274"/>
        <v>4.1176499999999998E-2</v>
      </c>
      <c r="V39" s="512">
        <f t="shared" si="274"/>
        <v>4.1176499999999998E-2</v>
      </c>
      <c r="W39" s="512">
        <f t="shared" si="274"/>
        <v>4.1176499999999998E-2</v>
      </c>
      <c r="X39" s="512">
        <f t="shared" si="274"/>
        <v>4.1176499999999998E-2</v>
      </c>
      <c r="Y39" s="512">
        <f t="shared" si="274"/>
        <v>4.1176499999999998E-2</v>
      </c>
      <c r="Z39" s="91">
        <f t="shared" si="6"/>
        <v>0.49411799999999995</v>
      </c>
      <c r="AA39" s="512">
        <f t="shared" si="20"/>
        <v>1.1348999999999998E-2</v>
      </c>
      <c r="AB39" s="512">
        <f t="shared" ref="AB39:AL39" si="275">+AA39</f>
        <v>1.1348999999999998E-2</v>
      </c>
      <c r="AC39" s="512">
        <f t="shared" si="275"/>
        <v>1.1348999999999998E-2</v>
      </c>
      <c r="AD39" s="512">
        <f t="shared" si="275"/>
        <v>1.1348999999999998E-2</v>
      </c>
      <c r="AE39" s="512">
        <f t="shared" si="275"/>
        <v>1.1348999999999998E-2</v>
      </c>
      <c r="AF39" s="512">
        <f t="shared" si="275"/>
        <v>1.1348999999999998E-2</v>
      </c>
      <c r="AG39" s="512">
        <f t="shared" si="275"/>
        <v>1.1348999999999998E-2</v>
      </c>
      <c r="AH39" s="512">
        <f t="shared" si="275"/>
        <v>1.1348999999999998E-2</v>
      </c>
      <c r="AI39" s="512">
        <f t="shared" si="275"/>
        <v>1.1348999999999998E-2</v>
      </c>
      <c r="AJ39" s="512">
        <f t="shared" si="275"/>
        <v>1.1348999999999998E-2</v>
      </c>
      <c r="AK39" s="512">
        <f t="shared" si="275"/>
        <v>1.1348999999999998E-2</v>
      </c>
      <c r="AL39" s="512">
        <f t="shared" si="275"/>
        <v>1.1348999999999998E-2</v>
      </c>
      <c r="AM39" s="91">
        <f t="shared" si="8"/>
        <v>0.13618799999999998</v>
      </c>
      <c r="AN39" s="91">
        <f t="shared" si="9"/>
        <v>0</v>
      </c>
      <c r="AO39" s="89">
        <f t="shared" si="22"/>
        <v>1.9858120481927713E-2</v>
      </c>
      <c r="AP39" s="89">
        <f t="shared" ref="AP39:DA39" si="276">+AO39</f>
        <v>1.9858120481927713E-2</v>
      </c>
      <c r="AQ39" s="89">
        <f t="shared" si="276"/>
        <v>1.9858120481927713E-2</v>
      </c>
      <c r="AR39" s="89">
        <f t="shared" si="276"/>
        <v>1.9858120481927713E-2</v>
      </c>
      <c r="AS39" s="89">
        <f t="shared" si="276"/>
        <v>1.9858120481927713E-2</v>
      </c>
      <c r="AT39" s="89">
        <f t="shared" si="276"/>
        <v>1.9858120481927713E-2</v>
      </c>
      <c r="AU39" s="89">
        <f t="shared" si="276"/>
        <v>1.9858120481927713E-2</v>
      </c>
      <c r="AV39" s="89">
        <f t="shared" si="276"/>
        <v>1.9858120481927713E-2</v>
      </c>
      <c r="AW39" s="89">
        <f t="shared" si="276"/>
        <v>1.9858120481927713E-2</v>
      </c>
      <c r="AX39" s="89">
        <f t="shared" si="276"/>
        <v>1.9858120481927713E-2</v>
      </c>
      <c r="AY39" s="89">
        <f t="shared" si="276"/>
        <v>1.9858120481927713E-2</v>
      </c>
      <c r="AZ39" s="89">
        <f t="shared" si="276"/>
        <v>1.9858120481927713E-2</v>
      </c>
      <c r="BA39" s="89">
        <f t="shared" si="276"/>
        <v>1.9858120481927713E-2</v>
      </c>
      <c r="BB39" s="89">
        <f t="shared" si="276"/>
        <v>1.9858120481927713E-2</v>
      </c>
      <c r="BC39" s="89">
        <f t="shared" si="276"/>
        <v>1.9858120481927713E-2</v>
      </c>
      <c r="BD39" s="89">
        <f t="shared" si="276"/>
        <v>1.9858120481927713E-2</v>
      </c>
      <c r="BE39" s="89">
        <f t="shared" si="276"/>
        <v>1.9858120481927713E-2</v>
      </c>
      <c r="BF39" s="89">
        <f t="shared" si="276"/>
        <v>1.9858120481927713E-2</v>
      </c>
      <c r="BG39" s="89">
        <f t="shared" si="276"/>
        <v>1.9858120481927713E-2</v>
      </c>
      <c r="BH39" s="89">
        <f t="shared" si="276"/>
        <v>1.9858120481927713E-2</v>
      </c>
      <c r="BI39" s="89">
        <f t="shared" si="276"/>
        <v>1.9858120481927713E-2</v>
      </c>
      <c r="BJ39" s="89">
        <f t="shared" si="276"/>
        <v>1.9858120481927713E-2</v>
      </c>
      <c r="BK39" s="89">
        <f t="shared" si="276"/>
        <v>1.9858120481927713E-2</v>
      </c>
      <c r="BL39" s="89">
        <f t="shared" si="276"/>
        <v>1.9858120481927713E-2</v>
      </c>
      <c r="BM39" s="89">
        <f t="shared" si="276"/>
        <v>1.9858120481927713E-2</v>
      </c>
      <c r="BN39" s="89">
        <f t="shared" si="276"/>
        <v>1.9858120481927713E-2</v>
      </c>
      <c r="BO39" s="89">
        <f t="shared" si="276"/>
        <v>1.9858120481927713E-2</v>
      </c>
      <c r="BP39" s="89">
        <f t="shared" si="276"/>
        <v>1.9858120481927713E-2</v>
      </c>
      <c r="BQ39" s="89">
        <f t="shared" si="276"/>
        <v>1.9858120481927713E-2</v>
      </c>
      <c r="BR39" s="89">
        <f t="shared" si="276"/>
        <v>1.9858120481927713E-2</v>
      </c>
      <c r="BS39" s="89">
        <f t="shared" si="276"/>
        <v>1.9858120481927713E-2</v>
      </c>
      <c r="BT39" s="89">
        <f t="shared" si="276"/>
        <v>1.9858120481927713E-2</v>
      </c>
      <c r="BU39" s="89">
        <f t="shared" si="276"/>
        <v>1.9858120481927713E-2</v>
      </c>
      <c r="BV39" s="89">
        <f t="shared" si="276"/>
        <v>1.9858120481927713E-2</v>
      </c>
      <c r="BW39" s="89">
        <f t="shared" si="276"/>
        <v>1.9858120481927713E-2</v>
      </c>
      <c r="BX39" s="89">
        <f t="shared" si="276"/>
        <v>1.9858120481927713E-2</v>
      </c>
      <c r="BY39" s="89">
        <f t="shared" si="276"/>
        <v>1.9858120481927713E-2</v>
      </c>
      <c r="BZ39" s="89">
        <f t="shared" si="276"/>
        <v>1.9858120481927713E-2</v>
      </c>
      <c r="CA39" s="89">
        <f t="shared" si="276"/>
        <v>1.9858120481927713E-2</v>
      </c>
      <c r="CB39" s="89">
        <f t="shared" si="276"/>
        <v>1.9858120481927713E-2</v>
      </c>
      <c r="CC39" s="89">
        <f t="shared" si="276"/>
        <v>1.9858120481927713E-2</v>
      </c>
      <c r="CD39" s="89">
        <f t="shared" si="276"/>
        <v>1.9858120481927713E-2</v>
      </c>
      <c r="CE39" s="89">
        <f t="shared" si="276"/>
        <v>1.9858120481927713E-2</v>
      </c>
      <c r="CF39" s="89">
        <f t="shared" si="276"/>
        <v>1.9858120481927713E-2</v>
      </c>
      <c r="CG39" s="89">
        <f t="shared" si="276"/>
        <v>1.9858120481927713E-2</v>
      </c>
      <c r="CH39" s="89">
        <f t="shared" si="276"/>
        <v>1.9858120481927713E-2</v>
      </c>
      <c r="CI39" s="89">
        <f t="shared" si="276"/>
        <v>1.9858120481927713E-2</v>
      </c>
      <c r="CJ39" s="89">
        <f t="shared" si="276"/>
        <v>1.9858120481927713E-2</v>
      </c>
      <c r="CK39" s="89">
        <f t="shared" si="276"/>
        <v>1.9858120481927713E-2</v>
      </c>
      <c r="CL39" s="89">
        <f t="shared" si="276"/>
        <v>1.9858120481927713E-2</v>
      </c>
      <c r="CM39" s="89">
        <f t="shared" si="276"/>
        <v>1.9858120481927713E-2</v>
      </c>
      <c r="CN39" s="89">
        <f t="shared" si="276"/>
        <v>1.9858120481927713E-2</v>
      </c>
      <c r="CO39" s="89">
        <f t="shared" si="276"/>
        <v>1.9858120481927713E-2</v>
      </c>
      <c r="CP39" s="89">
        <f t="shared" si="276"/>
        <v>1.9858120481927713E-2</v>
      </c>
      <c r="CQ39" s="89">
        <f t="shared" si="276"/>
        <v>1.9858120481927713E-2</v>
      </c>
      <c r="CR39" s="89">
        <f t="shared" si="276"/>
        <v>1.9858120481927713E-2</v>
      </c>
      <c r="CS39" s="89">
        <f t="shared" si="276"/>
        <v>1.9858120481927713E-2</v>
      </c>
      <c r="CT39" s="89">
        <f t="shared" si="276"/>
        <v>1.9858120481927713E-2</v>
      </c>
      <c r="CU39" s="89">
        <f t="shared" si="276"/>
        <v>1.9858120481927713E-2</v>
      </c>
      <c r="CV39" s="89">
        <f t="shared" si="276"/>
        <v>1.9858120481927713E-2</v>
      </c>
      <c r="CW39" s="89">
        <f t="shared" si="276"/>
        <v>1.9858120481927713E-2</v>
      </c>
      <c r="CX39" s="89">
        <f t="shared" si="276"/>
        <v>1.9858120481927713E-2</v>
      </c>
      <c r="CY39" s="89">
        <f t="shared" si="276"/>
        <v>1.9858120481927713E-2</v>
      </c>
      <c r="CZ39" s="89">
        <f t="shared" si="276"/>
        <v>1.9858120481927713E-2</v>
      </c>
      <c r="DA39" s="89">
        <f t="shared" si="276"/>
        <v>1.9858120481927713E-2</v>
      </c>
      <c r="DB39" s="89">
        <f t="shared" ref="DB39:DS39" si="277">+DA39</f>
        <v>1.9858120481927713E-2</v>
      </c>
      <c r="DC39" s="89">
        <f t="shared" si="277"/>
        <v>1.9858120481927713E-2</v>
      </c>
      <c r="DD39" s="89">
        <f t="shared" si="277"/>
        <v>1.9858120481927713E-2</v>
      </c>
      <c r="DE39" s="89">
        <f t="shared" si="277"/>
        <v>1.9858120481927713E-2</v>
      </c>
      <c r="DF39" s="89">
        <f t="shared" si="277"/>
        <v>1.9858120481927713E-2</v>
      </c>
      <c r="DG39" s="89">
        <f t="shared" si="277"/>
        <v>1.9858120481927713E-2</v>
      </c>
      <c r="DH39" s="89">
        <f t="shared" si="277"/>
        <v>1.9858120481927713E-2</v>
      </c>
      <c r="DI39" s="89">
        <f t="shared" si="277"/>
        <v>1.9858120481927713E-2</v>
      </c>
      <c r="DJ39" s="89">
        <f t="shared" si="277"/>
        <v>1.9858120481927713E-2</v>
      </c>
      <c r="DK39" s="89">
        <f t="shared" si="277"/>
        <v>1.9858120481927713E-2</v>
      </c>
      <c r="DL39" s="89">
        <f t="shared" si="277"/>
        <v>1.9858120481927713E-2</v>
      </c>
      <c r="DM39" s="89">
        <f t="shared" si="277"/>
        <v>1.9858120481927713E-2</v>
      </c>
      <c r="DN39" s="89">
        <f t="shared" si="277"/>
        <v>1.9858120481927713E-2</v>
      </c>
      <c r="DO39" s="89">
        <f t="shared" si="277"/>
        <v>1.9858120481927713E-2</v>
      </c>
      <c r="DP39" s="89">
        <f t="shared" si="277"/>
        <v>1.9858120481927713E-2</v>
      </c>
      <c r="DQ39" s="89">
        <f t="shared" si="277"/>
        <v>1.9858120481927713E-2</v>
      </c>
      <c r="DR39" s="89">
        <f t="shared" si="277"/>
        <v>1.9858120481927713E-2</v>
      </c>
      <c r="DS39" s="89">
        <f t="shared" si="277"/>
        <v>1.9858120481927713E-2</v>
      </c>
      <c r="DT39" s="89">
        <f t="shared" si="25"/>
        <v>0</v>
      </c>
      <c r="DU39" s="92">
        <f t="shared" si="26"/>
        <v>1.6482240000000001</v>
      </c>
      <c r="DV39" s="30"/>
      <c r="DW39" s="55">
        <f t="shared" si="27"/>
        <v>0</v>
      </c>
      <c r="DX39" s="489">
        <f t="shared" si="28"/>
        <v>0</v>
      </c>
      <c r="DY39" s="74">
        <f t="shared" si="29"/>
        <v>0</v>
      </c>
      <c r="DZ39" s="74">
        <f t="shared" si="30"/>
        <v>0</v>
      </c>
      <c r="EA39" s="74">
        <f t="shared" si="31"/>
        <v>0</v>
      </c>
      <c r="EB39" s="74">
        <f t="shared" si="32"/>
        <v>0</v>
      </c>
      <c r="EC39" s="74">
        <f t="shared" si="33"/>
        <v>0</v>
      </c>
      <c r="ED39" s="74">
        <f t="shared" si="34"/>
        <v>0</v>
      </c>
      <c r="EE39" s="490">
        <f t="shared" si="35"/>
        <v>0</v>
      </c>
      <c r="EF39" s="75">
        <f t="shared" si="36"/>
        <v>0</v>
      </c>
      <c r="EG39" s="75">
        <f t="shared" si="37"/>
        <v>0</v>
      </c>
      <c r="EH39" s="75">
        <f t="shared" si="38"/>
        <v>0</v>
      </c>
      <c r="EI39" s="75">
        <f t="shared" si="39"/>
        <v>0</v>
      </c>
      <c r="EJ39" s="75">
        <f t="shared" si="40"/>
        <v>0</v>
      </c>
      <c r="EK39" s="75">
        <f t="shared" si="41"/>
        <v>0</v>
      </c>
      <c r="EL39" s="75">
        <f t="shared" si="42"/>
        <v>0</v>
      </c>
      <c r="EM39" s="75">
        <f t="shared" si="43"/>
        <v>0</v>
      </c>
      <c r="EN39" s="75">
        <f t="shared" si="44"/>
        <v>0</v>
      </c>
      <c r="EO39" s="75">
        <f t="shared" si="45"/>
        <v>0</v>
      </c>
      <c r="EP39" s="75">
        <f t="shared" si="46"/>
        <v>0</v>
      </c>
      <c r="EQ39" s="75">
        <f t="shared" si="47"/>
        <v>0</v>
      </c>
      <c r="ER39" s="490">
        <f t="shared" si="48"/>
        <v>0</v>
      </c>
      <c r="ES39" s="75">
        <f t="shared" si="49"/>
        <v>0</v>
      </c>
      <c r="ET39" s="75">
        <f t="shared" si="50"/>
        <v>0</v>
      </c>
      <c r="EU39" s="75">
        <f t="shared" si="51"/>
        <v>0</v>
      </c>
      <c r="EV39" s="75">
        <f t="shared" si="52"/>
        <v>0</v>
      </c>
      <c r="EW39" s="75">
        <f t="shared" si="53"/>
        <v>0</v>
      </c>
      <c r="EX39" s="75">
        <f t="shared" si="54"/>
        <v>0</v>
      </c>
      <c r="EY39" s="75">
        <f t="shared" si="55"/>
        <v>0</v>
      </c>
      <c r="EZ39" s="75">
        <f t="shared" si="56"/>
        <v>0</v>
      </c>
      <c r="FA39" s="75">
        <f t="shared" si="57"/>
        <v>0</v>
      </c>
      <c r="FB39" s="75">
        <f t="shared" si="58"/>
        <v>0</v>
      </c>
      <c r="FC39" s="75">
        <f t="shared" si="59"/>
        <v>0</v>
      </c>
      <c r="FD39" s="75">
        <f t="shared" si="60"/>
        <v>0</v>
      </c>
      <c r="FE39" s="490">
        <f t="shared" si="61"/>
        <v>0</v>
      </c>
      <c r="FF39" s="490">
        <f t="shared" si="62"/>
        <v>0</v>
      </c>
      <c r="FG39" s="608">
        <f t="shared" si="63"/>
        <v>0</v>
      </c>
      <c r="FH39" s="608">
        <f t="shared" si="64"/>
        <v>0</v>
      </c>
      <c r="FI39" s="608">
        <f t="shared" si="65"/>
        <v>0</v>
      </c>
      <c r="FJ39" s="608">
        <f t="shared" si="66"/>
        <v>0</v>
      </c>
      <c r="FK39" s="608">
        <f t="shared" si="67"/>
        <v>0</v>
      </c>
      <c r="FL39" s="608">
        <f t="shared" si="68"/>
        <v>0</v>
      </c>
      <c r="FM39" s="608">
        <f t="shared" si="69"/>
        <v>0</v>
      </c>
      <c r="FN39" s="608">
        <f t="shared" si="70"/>
        <v>0</v>
      </c>
      <c r="FO39" s="608">
        <f t="shared" si="71"/>
        <v>0</v>
      </c>
      <c r="FP39" s="608">
        <f t="shared" si="72"/>
        <v>0</v>
      </c>
      <c r="FQ39" s="608">
        <f t="shared" si="73"/>
        <v>0</v>
      </c>
      <c r="FR39" s="608">
        <f t="shared" si="74"/>
        <v>0</v>
      </c>
      <c r="FS39" s="608">
        <f t="shared" si="75"/>
        <v>0</v>
      </c>
      <c r="FT39" s="608">
        <f t="shared" si="76"/>
        <v>0</v>
      </c>
      <c r="FU39" s="608">
        <f t="shared" si="77"/>
        <v>0</v>
      </c>
      <c r="FV39" s="608">
        <f t="shared" si="78"/>
        <v>0</v>
      </c>
      <c r="FW39" s="608">
        <f t="shared" si="79"/>
        <v>0</v>
      </c>
      <c r="FX39" s="608">
        <f t="shared" si="80"/>
        <v>0</v>
      </c>
      <c r="FY39" s="608">
        <f t="shared" si="81"/>
        <v>0</v>
      </c>
      <c r="FZ39" s="608">
        <f t="shared" si="82"/>
        <v>0</v>
      </c>
      <c r="GA39" s="608">
        <f t="shared" si="83"/>
        <v>0</v>
      </c>
      <c r="GB39" s="608">
        <f t="shared" si="84"/>
        <v>0</v>
      </c>
      <c r="GC39" s="608">
        <f t="shared" si="85"/>
        <v>0</v>
      </c>
      <c r="GD39" s="608">
        <f t="shared" si="86"/>
        <v>0</v>
      </c>
      <c r="GE39" s="608">
        <f t="shared" si="87"/>
        <v>0</v>
      </c>
      <c r="GF39" s="608">
        <f t="shared" si="88"/>
        <v>0</v>
      </c>
      <c r="GG39" s="608">
        <f t="shared" si="89"/>
        <v>0</v>
      </c>
      <c r="GH39" s="608">
        <f t="shared" si="90"/>
        <v>0</v>
      </c>
      <c r="GI39" s="608">
        <f t="shared" si="91"/>
        <v>0</v>
      </c>
      <c r="GJ39" s="608">
        <f t="shared" si="92"/>
        <v>0</v>
      </c>
      <c r="GK39" s="608">
        <f t="shared" si="93"/>
        <v>0</v>
      </c>
      <c r="GL39" s="608">
        <f t="shared" si="94"/>
        <v>0</v>
      </c>
      <c r="GM39" s="608">
        <f t="shared" si="95"/>
        <v>0</v>
      </c>
      <c r="GN39" s="608">
        <f t="shared" si="96"/>
        <v>0</v>
      </c>
      <c r="GO39" s="608">
        <f t="shared" si="97"/>
        <v>0</v>
      </c>
      <c r="GP39" s="608">
        <f t="shared" si="98"/>
        <v>0</v>
      </c>
      <c r="GQ39" s="608">
        <f t="shared" si="99"/>
        <v>0</v>
      </c>
      <c r="GR39" s="608">
        <f t="shared" si="100"/>
        <v>0</v>
      </c>
      <c r="GS39" s="608">
        <f t="shared" si="101"/>
        <v>0</v>
      </c>
      <c r="GT39" s="608">
        <f t="shared" si="102"/>
        <v>0</v>
      </c>
      <c r="GU39" s="608">
        <f t="shared" si="103"/>
        <v>0</v>
      </c>
      <c r="GV39" s="608">
        <f t="shared" si="104"/>
        <v>0</v>
      </c>
      <c r="GW39" s="608">
        <f t="shared" si="105"/>
        <v>0</v>
      </c>
      <c r="GX39" s="608">
        <f t="shared" si="106"/>
        <v>0</v>
      </c>
      <c r="GY39" s="608">
        <f t="shared" si="107"/>
        <v>0</v>
      </c>
      <c r="GZ39" s="608">
        <f t="shared" si="108"/>
        <v>0</v>
      </c>
      <c r="HA39" s="608">
        <f t="shared" si="109"/>
        <v>0</v>
      </c>
      <c r="HB39" s="608">
        <f t="shared" si="110"/>
        <v>0</v>
      </c>
      <c r="HC39" s="608">
        <f t="shared" si="111"/>
        <v>0</v>
      </c>
      <c r="HD39" s="608">
        <f t="shared" si="112"/>
        <v>0</v>
      </c>
      <c r="HE39" s="608">
        <f t="shared" si="113"/>
        <v>0</v>
      </c>
      <c r="HF39" s="608">
        <f t="shared" si="114"/>
        <v>0</v>
      </c>
      <c r="HG39" s="608">
        <f t="shared" si="115"/>
        <v>0</v>
      </c>
      <c r="HH39" s="608">
        <f t="shared" si="116"/>
        <v>0</v>
      </c>
      <c r="HI39" s="608">
        <f t="shared" si="117"/>
        <v>0</v>
      </c>
      <c r="HJ39" s="608">
        <f t="shared" si="118"/>
        <v>0</v>
      </c>
      <c r="HK39" s="608">
        <f t="shared" si="119"/>
        <v>0</v>
      </c>
      <c r="HL39" s="608">
        <f t="shared" si="120"/>
        <v>0</v>
      </c>
      <c r="HM39" s="608">
        <f t="shared" si="121"/>
        <v>0</v>
      </c>
      <c r="HN39" s="608">
        <f t="shared" si="122"/>
        <v>0</v>
      </c>
      <c r="HO39" s="608">
        <f t="shared" si="123"/>
        <v>0</v>
      </c>
      <c r="HP39" s="608">
        <f t="shared" si="124"/>
        <v>0</v>
      </c>
      <c r="HQ39" s="608">
        <f t="shared" si="125"/>
        <v>0</v>
      </c>
      <c r="HR39" s="608">
        <f t="shared" si="126"/>
        <v>0</v>
      </c>
      <c r="HS39" s="608">
        <f t="shared" si="127"/>
        <v>0</v>
      </c>
      <c r="HT39" s="608">
        <f t="shared" si="128"/>
        <v>0</v>
      </c>
      <c r="HU39" s="608">
        <f t="shared" si="129"/>
        <v>0</v>
      </c>
      <c r="HV39" s="608">
        <f t="shared" si="130"/>
        <v>0</v>
      </c>
      <c r="HW39" s="608">
        <f t="shared" si="131"/>
        <v>0</v>
      </c>
      <c r="HX39" s="608">
        <f t="shared" si="132"/>
        <v>0</v>
      </c>
      <c r="HY39" s="608">
        <f t="shared" si="133"/>
        <v>0</v>
      </c>
      <c r="HZ39" s="608">
        <f t="shared" si="134"/>
        <v>0</v>
      </c>
      <c r="IA39" s="608">
        <f t="shared" si="135"/>
        <v>0</v>
      </c>
      <c r="IB39" s="608">
        <f t="shared" si="136"/>
        <v>0</v>
      </c>
      <c r="IC39" s="608">
        <f t="shared" si="137"/>
        <v>0</v>
      </c>
      <c r="ID39" s="608">
        <f t="shared" si="138"/>
        <v>0</v>
      </c>
      <c r="IE39" s="608">
        <f t="shared" si="139"/>
        <v>0</v>
      </c>
      <c r="IF39" s="608">
        <f t="shared" si="140"/>
        <v>0</v>
      </c>
      <c r="IG39" s="608">
        <f t="shared" si="141"/>
        <v>0</v>
      </c>
      <c r="IH39" s="608">
        <f t="shared" si="142"/>
        <v>0</v>
      </c>
      <c r="II39" s="608">
        <f t="shared" si="143"/>
        <v>0</v>
      </c>
      <c r="IJ39" s="608">
        <f t="shared" si="144"/>
        <v>0</v>
      </c>
      <c r="IK39" s="608">
        <f t="shared" si="145"/>
        <v>0</v>
      </c>
      <c r="IL39" s="1578">
        <f t="shared" si="146"/>
        <v>0</v>
      </c>
      <c r="IM39" s="496">
        <f t="shared" si="147"/>
        <v>0</v>
      </c>
      <c r="IS39" s="1156">
        <v>0.84826499999999994</v>
      </c>
      <c r="IT39" s="1156">
        <v>0.84826499999999994</v>
      </c>
      <c r="IU39" s="1156">
        <v>0.82352999999999998</v>
      </c>
      <c r="IV39" s="1156">
        <v>0.22697999999999999</v>
      </c>
      <c r="IW39" s="1156">
        <v>0</v>
      </c>
      <c r="IX39" s="1156">
        <v>0</v>
      </c>
      <c r="IY39" s="1159">
        <v>2.7470400000000001</v>
      </c>
    </row>
    <row r="40" spans="1:259" s="8" customFormat="1" ht="29.25" customHeight="1">
      <c r="A40" s="1187" t="s">
        <v>792</v>
      </c>
      <c r="B40" s="1639"/>
      <c r="C40" s="715"/>
      <c r="D40" s="716" t="s">
        <v>303</v>
      </c>
      <c r="E40" s="89">
        <f t="shared" si="15"/>
        <v>0.25476079999999995</v>
      </c>
      <c r="F40" s="90">
        <f t="shared" si="2"/>
        <v>0.57003407999999989</v>
      </c>
      <c r="G40" s="501">
        <f t="shared" si="16"/>
        <v>9.5005679999999981E-2</v>
      </c>
      <c r="H40" s="501">
        <f t="shared" ref="H40:L40" si="278">+G40</f>
        <v>9.5005679999999981E-2</v>
      </c>
      <c r="I40" s="501">
        <f t="shared" si="278"/>
        <v>9.5005679999999981E-2</v>
      </c>
      <c r="J40" s="501">
        <f t="shared" si="278"/>
        <v>9.5005679999999981E-2</v>
      </c>
      <c r="K40" s="501">
        <f t="shared" si="278"/>
        <v>9.5005679999999981E-2</v>
      </c>
      <c r="L40" s="501">
        <f t="shared" si="278"/>
        <v>9.5005679999999981E-2</v>
      </c>
      <c r="M40" s="91">
        <f t="shared" si="4"/>
        <v>0.57003407999999989</v>
      </c>
      <c r="N40" s="512">
        <f t="shared" si="18"/>
        <v>4.5628799999999997E-2</v>
      </c>
      <c r="O40" s="512">
        <f t="shared" ref="O40:Y40" si="279">+N40</f>
        <v>4.5628799999999997E-2</v>
      </c>
      <c r="P40" s="512">
        <f t="shared" si="279"/>
        <v>4.5628799999999997E-2</v>
      </c>
      <c r="Q40" s="512">
        <f t="shared" si="279"/>
        <v>4.5628799999999997E-2</v>
      </c>
      <c r="R40" s="512">
        <f t="shared" si="279"/>
        <v>4.5628799999999997E-2</v>
      </c>
      <c r="S40" s="512">
        <f t="shared" si="279"/>
        <v>4.5628799999999997E-2</v>
      </c>
      <c r="T40" s="512">
        <f t="shared" si="279"/>
        <v>4.5628799999999997E-2</v>
      </c>
      <c r="U40" s="512">
        <f t="shared" si="279"/>
        <v>4.5628799999999997E-2</v>
      </c>
      <c r="V40" s="512">
        <f t="shared" si="279"/>
        <v>4.5628799999999997E-2</v>
      </c>
      <c r="W40" s="512">
        <f t="shared" si="279"/>
        <v>4.5628799999999997E-2</v>
      </c>
      <c r="X40" s="512">
        <f t="shared" si="279"/>
        <v>4.5628799999999997E-2</v>
      </c>
      <c r="Y40" s="512">
        <f t="shared" si="279"/>
        <v>4.5628799999999997E-2</v>
      </c>
      <c r="Z40" s="91">
        <f t="shared" si="6"/>
        <v>0.54754559999999997</v>
      </c>
      <c r="AA40" s="512">
        <f t="shared" si="20"/>
        <v>1.2221999999999998E-2</v>
      </c>
      <c r="AB40" s="512">
        <f t="shared" ref="AB40:AL40" si="280">+AA40</f>
        <v>1.2221999999999998E-2</v>
      </c>
      <c r="AC40" s="512">
        <f t="shared" si="280"/>
        <v>1.2221999999999998E-2</v>
      </c>
      <c r="AD40" s="512">
        <f t="shared" si="280"/>
        <v>1.2221999999999998E-2</v>
      </c>
      <c r="AE40" s="512">
        <f t="shared" si="280"/>
        <v>1.2221999999999998E-2</v>
      </c>
      <c r="AF40" s="512">
        <f t="shared" si="280"/>
        <v>1.2221999999999998E-2</v>
      </c>
      <c r="AG40" s="512">
        <f t="shared" si="280"/>
        <v>1.2221999999999998E-2</v>
      </c>
      <c r="AH40" s="512">
        <f t="shared" si="280"/>
        <v>1.2221999999999998E-2</v>
      </c>
      <c r="AI40" s="512">
        <f t="shared" si="280"/>
        <v>1.2221999999999998E-2</v>
      </c>
      <c r="AJ40" s="512">
        <f t="shared" si="280"/>
        <v>1.2221999999999998E-2</v>
      </c>
      <c r="AK40" s="512">
        <f t="shared" si="280"/>
        <v>1.2221999999999998E-2</v>
      </c>
      <c r="AL40" s="512">
        <f t="shared" si="280"/>
        <v>1.2221999999999998E-2</v>
      </c>
      <c r="AM40" s="91">
        <f t="shared" si="8"/>
        <v>0.14666399999999999</v>
      </c>
      <c r="AN40" s="91">
        <f t="shared" si="9"/>
        <v>0</v>
      </c>
      <c r="AO40" s="89">
        <f t="shared" si="22"/>
        <v>2.209973204819277E-2</v>
      </c>
      <c r="AP40" s="89">
        <f t="shared" ref="AP40:DA40" si="281">+AO40</f>
        <v>2.209973204819277E-2</v>
      </c>
      <c r="AQ40" s="89">
        <f t="shared" si="281"/>
        <v>2.209973204819277E-2</v>
      </c>
      <c r="AR40" s="89">
        <f t="shared" si="281"/>
        <v>2.209973204819277E-2</v>
      </c>
      <c r="AS40" s="89">
        <f t="shared" si="281"/>
        <v>2.209973204819277E-2</v>
      </c>
      <c r="AT40" s="89">
        <f t="shared" si="281"/>
        <v>2.209973204819277E-2</v>
      </c>
      <c r="AU40" s="89">
        <f t="shared" si="281"/>
        <v>2.209973204819277E-2</v>
      </c>
      <c r="AV40" s="89">
        <f t="shared" si="281"/>
        <v>2.209973204819277E-2</v>
      </c>
      <c r="AW40" s="89">
        <f t="shared" si="281"/>
        <v>2.209973204819277E-2</v>
      </c>
      <c r="AX40" s="89">
        <f t="shared" si="281"/>
        <v>2.209973204819277E-2</v>
      </c>
      <c r="AY40" s="89">
        <f t="shared" si="281"/>
        <v>2.209973204819277E-2</v>
      </c>
      <c r="AZ40" s="89">
        <f t="shared" si="281"/>
        <v>2.209973204819277E-2</v>
      </c>
      <c r="BA40" s="89">
        <f t="shared" si="281"/>
        <v>2.209973204819277E-2</v>
      </c>
      <c r="BB40" s="89">
        <f t="shared" si="281"/>
        <v>2.209973204819277E-2</v>
      </c>
      <c r="BC40" s="89">
        <f t="shared" si="281"/>
        <v>2.209973204819277E-2</v>
      </c>
      <c r="BD40" s="89">
        <f t="shared" si="281"/>
        <v>2.209973204819277E-2</v>
      </c>
      <c r="BE40" s="89">
        <f t="shared" si="281"/>
        <v>2.209973204819277E-2</v>
      </c>
      <c r="BF40" s="89">
        <f t="shared" si="281"/>
        <v>2.209973204819277E-2</v>
      </c>
      <c r="BG40" s="89">
        <f t="shared" si="281"/>
        <v>2.209973204819277E-2</v>
      </c>
      <c r="BH40" s="89">
        <f t="shared" si="281"/>
        <v>2.209973204819277E-2</v>
      </c>
      <c r="BI40" s="89">
        <f t="shared" si="281"/>
        <v>2.209973204819277E-2</v>
      </c>
      <c r="BJ40" s="89">
        <f t="shared" si="281"/>
        <v>2.209973204819277E-2</v>
      </c>
      <c r="BK40" s="89">
        <f t="shared" si="281"/>
        <v>2.209973204819277E-2</v>
      </c>
      <c r="BL40" s="89">
        <f t="shared" si="281"/>
        <v>2.209973204819277E-2</v>
      </c>
      <c r="BM40" s="89">
        <f t="shared" si="281"/>
        <v>2.209973204819277E-2</v>
      </c>
      <c r="BN40" s="89">
        <f t="shared" si="281"/>
        <v>2.209973204819277E-2</v>
      </c>
      <c r="BO40" s="89">
        <f t="shared" si="281"/>
        <v>2.209973204819277E-2</v>
      </c>
      <c r="BP40" s="89">
        <f t="shared" si="281"/>
        <v>2.209973204819277E-2</v>
      </c>
      <c r="BQ40" s="89">
        <f t="shared" si="281"/>
        <v>2.209973204819277E-2</v>
      </c>
      <c r="BR40" s="89">
        <f t="shared" si="281"/>
        <v>2.209973204819277E-2</v>
      </c>
      <c r="BS40" s="89">
        <f t="shared" si="281"/>
        <v>2.209973204819277E-2</v>
      </c>
      <c r="BT40" s="89">
        <f t="shared" si="281"/>
        <v>2.209973204819277E-2</v>
      </c>
      <c r="BU40" s="89">
        <f t="shared" si="281"/>
        <v>2.209973204819277E-2</v>
      </c>
      <c r="BV40" s="89">
        <f t="shared" si="281"/>
        <v>2.209973204819277E-2</v>
      </c>
      <c r="BW40" s="89">
        <f t="shared" si="281"/>
        <v>2.209973204819277E-2</v>
      </c>
      <c r="BX40" s="89">
        <f t="shared" si="281"/>
        <v>2.209973204819277E-2</v>
      </c>
      <c r="BY40" s="89">
        <f t="shared" si="281"/>
        <v>2.209973204819277E-2</v>
      </c>
      <c r="BZ40" s="89">
        <f t="shared" si="281"/>
        <v>2.209973204819277E-2</v>
      </c>
      <c r="CA40" s="89">
        <f t="shared" si="281"/>
        <v>2.209973204819277E-2</v>
      </c>
      <c r="CB40" s="89">
        <f t="shared" si="281"/>
        <v>2.209973204819277E-2</v>
      </c>
      <c r="CC40" s="89">
        <f t="shared" si="281"/>
        <v>2.209973204819277E-2</v>
      </c>
      <c r="CD40" s="89">
        <f t="shared" si="281"/>
        <v>2.209973204819277E-2</v>
      </c>
      <c r="CE40" s="89">
        <f t="shared" si="281"/>
        <v>2.209973204819277E-2</v>
      </c>
      <c r="CF40" s="89">
        <f t="shared" si="281"/>
        <v>2.209973204819277E-2</v>
      </c>
      <c r="CG40" s="89">
        <f t="shared" si="281"/>
        <v>2.209973204819277E-2</v>
      </c>
      <c r="CH40" s="89">
        <f t="shared" si="281"/>
        <v>2.209973204819277E-2</v>
      </c>
      <c r="CI40" s="89">
        <f t="shared" si="281"/>
        <v>2.209973204819277E-2</v>
      </c>
      <c r="CJ40" s="89">
        <f t="shared" si="281"/>
        <v>2.209973204819277E-2</v>
      </c>
      <c r="CK40" s="89">
        <f t="shared" si="281"/>
        <v>2.209973204819277E-2</v>
      </c>
      <c r="CL40" s="89">
        <f t="shared" si="281"/>
        <v>2.209973204819277E-2</v>
      </c>
      <c r="CM40" s="89">
        <f t="shared" si="281"/>
        <v>2.209973204819277E-2</v>
      </c>
      <c r="CN40" s="89">
        <f t="shared" si="281"/>
        <v>2.209973204819277E-2</v>
      </c>
      <c r="CO40" s="89">
        <f t="shared" si="281"/>
        <v>2.209973204819277E-2</v>
      </c>
      <c r="CP40" s="89">
        <f t="shared" si="281"/>
        <v>2.209973204819277E-2</v>
      </c>
      <c r="CQ40" s="89">
        <f t="shared" si="281"/>
        <v>2.209973204819277E-2</v>
      </c>
      <c r="CR40" s="89">
        <f t="shared" si="281"/>
        <v>2.209973204819277E-2</v>
      </c>
      <c r="CS40" s="89">
        <f t="shared" si="281"/>
        <v>2.209973204819277E-2</v>
      </c>
      <c r="CT40" s="89">
        <f t="shared" si="281"/>
        <v>2.209973204819277E-2</v>
      </c>
      <c r="CU40" s="89">
        <f t="shared" si="281"/>
        <v>2.209973204819277E-2</v>
      </c>
      <c r="CV40" s="89">
        <f t="shared" si="281"/>
        <v>2.209973204819277E-2</v>
      </c>
      <c r="CW40" s="89">
        <f t="shared" si="281"/>
        <v>2.209973204819277E-2</v>
      </c>
      <c r="CX40" s="89">
        <f t="shared" si="281"/>
        <v>2.209973204819277E-2</v>
      </c>
      <c r="CY40" s="89">
        <f t="shared" si="281"/>
        <v>2.209973204819277E-2</v>
      </c>
      <c r="CZ40" s="89">
        <f t="shared" si="281"/>
        <v>2.209973204819277E-2</v>
      </c>
      <c r="DA40" s="89">
        <f t="shared" si="281"/>
        <v>2.209973204819277E-2</v>
      </c>
      <c r="DB40" s="89">
        <f t="shared" ref="DB40:DS40" si="282">+DA40</f>
        <v>2.209973204819277E-2</v>
      </c>
      <c r="DC40" s="89">
        <f t="shared" si="282"/>
        <v>2.209973204819277E-2</v>
      </c>
      <c r="DD40" s="89">
        <f t="shared" si="282"/>
        <v>2.209973204819277E-2</v>
      </c>
      <c r="DE40" s="89">
        <f t="shared" si="282"/>
        <v>2.209973204819277E-2</v>
      </c>
      <c r="DF40" s="89">
        <f t="shared" si="282"/>
        <v>2.209973204819277E-2</v>
      </c>
      <c r="DG40" s="89">
        <f t="shared" si="282"/>
        <v>2.209973204819277E-2</v>
      </c>
      <c r="DH40" s="89">
        <f t="shared" si="282"/>
        <v>2.209973204819277E-2</v>
      </c>
      <c r="DI40" s="89">
        <f t="shared" si="282"/>
        <v>2.209973204819277E-2</v>
      </c>
      <c r="DJ40" s="89">
        <f t="shared" si="282"/>
        <v>2.209973204819277E-2</v>
      </c>
      <c r="DK40" s="89">
        <f t="shared" si="282"/>
        <v>2.209973204819277E-2</v>
      </c>
      <c r="DL40" s="89">
        <f t="shared" si="282"/>
        <v>2.209973204819277E-2</v>
      </c>
      <c r="DM40" s="89">
        <f t="shared" si="282"/>
        <v>2.209973204819277E-2</v>
      </c>
      <c r="DN40" s="89">
        <f t="shared" si="282"/>
        <v>2.209973204819277E-2</v>
      </c>
      <c r="DO40" s="89">
        <f t="shared" si="282"/>
        <v>2.209973204819277E-2</v>
      </c>
      <c r="DP40" s="89">
        <f t="shared" si="282"/>
        <v>2.209973204819277E-2</v>
      </c>
      <c r="DQ40" s="89">
        <f t="shared" si="282"/>
        <v>2.209973204819277E-2</v>
      </c>
      <c r="DR40" s="89">
        <f t="shared" si="282"/>
        <v>2.209973204819277E-2</v>
      </c>
      <c r="DS40" s="89">
        <f t="shared" si="282"/>
        <v>2.209973204819277E-2</v>
      </c>
      <c r="DT40" s="89">
        <f t="shared" si="25"/>
        <v>0</v>
      </c>
      <c r="DU40" s="92">
        <f t="shared" si="26"/>
        <v>1.8342777599999998</v>
      </c>
      <c r="DV40" s="30"/>
      <c r="DW40" s="55">
        <f t="shared" si="27"/>
        <v>0</v>
      </c>
      <c r="DX40" s="489">
        <f t="shared" si="28"/>
        <v>0</v>
      </c>
      <c r="DY40" s="74">
        <f t="shared" si="29"/>
        <v>0</v>
      </c>
      <c r="DZ40" s="74">
        <f t="shared" si="30"/>
        <v>0</v>
      </c>
      <c r="EA40" s="74">
        <f t="shared" si="31"/>
        <v>0</v>
      </c>
      <c r="EB40" s="74">
        <f t="shared" si="32"/>
        <v>0</v>
      </c>
      <c r="EC40" s="74">
        <f t="shared" si="33"/>
        <v>0</v>
      </c>
      <c r="ED40" s="74">
        <f t="shared" si="34"/>
        <v>0</v>
      </c>
      <c r="EE40" s="490">
        <f t="shared" si="35"/>
        <v>0</v>
      </c>
      <c r="EF40" s="75">
        <f t="shared" si="36"/>
        <v>0</v>
      </c>
      <c r="EG40" s="75">
        <f t="shared" si="37"/>
        <v>0</v>
      </c>
      <c r="EH40" s="75">
        <f t="shared" si="38"/>
        <v>0</v>
      </c>
      <c r="EI40" s="75">
        <f t="shared" si="39"/>
        <v>0</v>
      </c>
      <c r="EJ40" s="75">
        <f t="shared" si="40"/>
        <v>0</v>
      </c>
      <c r="EK40" s="75">
        <f t="shared" si="41"/>
        <v>0</v>
      </c>
      <c r="EL40" s="75">
        <f t="shared" si="42"/>
        <v>0</v>
      </c>
      <c r="EM40" s="75">
        <f t="shared" si="43"/>
        <v>0</v>
      </c>
      <c r="EN40" s="75">
        <f t="shared" si="44"/>
        <v>0</v>
      </c>
      <c r="EO40" s="75">
        <f t="shared" si="45"/>
        <v>0</v>
      </c>
      <c r="EP40" s="75">
        <f t="shared" si="46"/>
        <v>0</v>
      </c>
      <c r="EQ40" s="75">
        <f t="shared" si="47"/>
        <v>0</v>
      </c>
      <c r="ER40" s="490">
        <f t="shared" si="48"/>
        <v>0</v>
      </c>
      <c r="ES40" s="75">
        <f t="shared" si="49"/>
        <v>0</v>
      </c>
      <c r="ET40" s="75">
        <f t="shared" si="50"/>
        <v>0</v>
      </c>
      <c r="EU40" s="75">
        <f t="shared" si="51"/>
        <v>0</v>
      </c>
      <c r="EV40" s="75">
        <f t="shared" si="52"/>
        <v>0</v>
      </c>
      <c r="EW40" s="75">
        <f t="shared" si="53"/>
        <v>0</v>
      </c>
      <c r="EX40" s="75">
        <f t="shared" si="54"/>
        <v>0</v>
      </c>
      <c r="EY40" s="75">
        <f t="shared" si="55"/>
        <v>0</v>
      </c>
      <c r="EZ40" s="75">
        <f t="shared" si="56"/>
        <v>0</v>
      </c>
      <c r="FA40" s="75">
        <f t="shared" si="57"/>
        <v>0</v>
      </c>
      <c r="FB40" s="75">
        <f t="shared" si="58"/>
        <v>0</v>
      </c>
      <c r="FC40" s="75">
        <f t="shared" si="59"/>
        <v>0</v>
      </c>
      <c r="FD40" s="75">
        <f t="shared" si="60"/>
        <v>0</v>
      </c>
      <c r="FE40" s="490">
        <f t="shared" si="61"/>
        <v>0</v>
      </c>
      <c r="FF40" s="490">
        <f t="shared" si="62"/>
        <v>0</v>
      </c>
      <c r="FG40" s="608">
        <f t="shared" si="63"/>
        <v>0</v>
      </c>
      <c r="FH40" s="608">
        <f t="shared" si="64"/>
        <v>0</v>
      </c>
      <c r="FI40" s="608">
        <f t="shared" si="65"/>
        <v>0</v>
      </c>
      <c r="FJ40" s="608">
        <f t="shared" si="66"/>
        <v>0</v>
      </c>
      <c r="FK40" s="608">
        <f t="shared" si="67"/>
        <v>0</v>
      </c>
      <c r="FL40" s="608">
        <f t="shared" si="68"/>
        <v>0</v>
      </c>
      <c r="FM40" s="608">
        <f t="shared" si="69"/>
        <v>0</v>
      </c>
      <c r="FN40" s="608">
        <f t="shared" si="70"/>
        <v>0</v>
      </c>
      <c r="FO40" s="608">
        <f t="shared" si="71"/>
        <v>0</v>
      </c>
      <c r="FP40" s="608">
        <f t="shared" si="72"/>
        <v>0</v>
      </c>
      <c r="FQ40" s="608">
        <f t="shared" si="73"/>
        <v>0</v>
      </c>
      <c r="FR40" s="608">
        <f t="shared" si="74"/>
        <v>0</v>
      </c>
      <c r="FS40" s="608">
        <f t="shared" si="75"/>
        <v>0</v>
      </c>
      <c r="FT40" s="608">
        <f t="shared" si="76"/>
        <v>0</v>
      </c>
      <c r="FU40" s="608">
        <f t="shared" si="77"/>
        <v>0</v>
      </c>
      <c r="FV40" s="608">
        <f t="shared" si="78"/>
        <v>0</v>
      </c>
      <c r="FW40" s="608">
        <f t="shared" si="79"/>
        <v>0</v>
      </c>
      <c r="FX40" s="608">
        <f t="shared" si="80"/>
        <v>0</v>
      </c>
      <c r="FY40" s="608">
        <f t="shared" si="81"/>
        <v>0</v>
      </c>
      <c r="FZ40" s="608">
        <f t="shared" si="82"/>
        <v>0</v>
      </c>
      <c r="GA40" s="608">
        <f t="shared" si="83"/>
        <v>0</v>
      </c>
      <c r="GB40" s="608">
        <f t="shared" si="84"/>
        <v>0</v>
      </c>
      <c r="GC40" s="608">
        <f t="shared" si="85"/>
        <v>0</v>
      </c>
      <c r="GD40" s="608">
        <f t="shared" si="86"/>
        <v>0</v>
      </c>
      <c r="GE40" s="608">
        <f t="shared" si="87"/>
        <v>0</v>
      </c>
      <c r="GF40" s="608">
        <f t="shared" si="88"/>
        <v>0</v>
      </c>
      <c r="GG40" s="608">
        <f t="shared" si="89"/>
        <v>0</v>
      </c>
      <c r="GH40" s="608">
        <f t="shared" si="90"/>
        <v>0</v>
      </c>
      <c r="GI40" s="608">
        <f t="shared" si="91"/>
        <v>0</v>
      </c>
      <c r="GJ40" s="608">
        <f t="shared" si="92"/>
        <v>0</v>
      </c>
      <c r="GK40" s="608">
        <f t="shared" si="93"/>
        <v>0</v>
      </c>
      <c r="GL40" s="608">
        <f t="shared" si="94"/>
        <v>0</v>
      </c>
      <c r="GM40" s="608">
        <f t="shared" si="95"/>
        <v>0</v>
      </c>
      <c r="GN40" s="608">
        <f t="shared" si="96"/>
        <v>0</v>
      </c>
      <c r="GO40" s="608">
        <f t="shared" si="97"/>
        <v>0</v>
      </c>
      <c r="GP40" s="608">
        <f t="shared" si="98"/>
        <v>0</v>
      </c>
      <c r="GQ40" s="608">
        <f t="shared" si="99"/>
        <v>0</v>
      </c>
      <c r="GR40" s="608">
        <f t="shared" si="100"/>
        <v>0</v>
      </c>
      <c r="GS40" s="608">
        <f t="shared" si="101"/>
        <v>0</v>
      </c>
      <c r="GT40" s="608">
        <f t="shared" si="102"/>
        <v>0</v>
      </c>
      <c r="GU40" s="608">
        <f t="shared" si="103"/>
        <v>0</v>
      </c>
      <c r="GV40" s="608">
        <f t="shared" si="104"/>
        <v>0</v>
      </c>
      <c r="GW40" s="608">
        <f t="shared" si="105"/>
        <v>0</v>
      </c>
      <c r="GX40" s="608">
        <f t="shared" si="106"/>
        <v>0</v>
      </c>
      <c r="GY40" s="608">
        <f t="shared" si="107"/>
        <v>0</v>
      </c>
      <c r="GZ40" s="608">
        <f t="shared" si="108"/>
        <v>0</v>
      </c>
      <c r="HA40" s="608">
        <f t="shared" si="109"/>
        <v>0</v>
      </c>
      <c r="HB40" s="608">
        <f t="shared" si="110"/>
        <v>0</v>
      </c>
      <c r="HC40" s="608">
        <f t="shared" si="111"/>
        <v>0</v>
      </c>
      <c r="HD40" s="608">
        <f t="shared" si="112"/>
        <v>0</v>
      </c>
      <c r="HE40" s="608">
        <f t="shared" si="113"/>
        <v>0</v>
      </c>
      <c r="HF40" s="608">
        <f t="shared" si="114"/>
        <v>0</v>
      </c>
      <c r="HG40" s="608">
        <f t="shared" si="115"/>
        <v>0</v>
      </c>
      <c r="HH40" s="608">
        <f t="shared" si="116"/>
        <v>0</v>
      </c>
      <c r="HI40" s="608">
        <f t="shared" si="117"/>
        <v>0</v>
      </c>
      <c r="HJ40" s="608">
        <f t="shared" si="118"/>
        <v>0</v>
      </c>
      <c r="HK40" s="608">
        <f t="shared" si="119"/>
        <v>0</v>
      </c>
      <c r="HL40" s="608">
        <f t="shared" si="120"/>
        <v>0</v>
      </c>
      <c r="HM40" s="608">
        <f t="shared" si="121"/>
        <v>0</v>
      </c>
      <c r="HN40" s="608">
        <f t="shared" si="122"/>
        <v>0</v>
      </c>
      <c r="HO40" s="608">
        <f t="shared" si="123"/>
        <v>0</v>
      </c>
      <c r="HP40" s="608">
        <f t="shared" si="124"/>
        <v>0</v>
      </c>
      <c r="HQ40" s="608">
        <f t="shared" si="125"/>
        <v>0</v>
      </c>
      <c r="HR40" s="608">
        <f t="shared" si="126"/>
        <v>0</v>
      </c>
      <c r="HS40" s="608">
        <f t="shared" si="127"/>
        <v>0</v>
      </c>
      <c r="HT40" s="608">
        <f t="shared" si="128"/>
        <v>0</v>
      </c>
      <c r="HU40" s="608">
        <f t="shared" si="129"/>
        <v>0</v>
      </c>
      <c r="HV40" s="608">
        <f t="shared" si="130"/>
        <v>0</v>
      </c>
      <c r="HW40" s="608">
        <f t="shared" si="131"/>
        <v>0</v>
      </c>
      <c r="HX40" s="608">
        <f t="shared" si="132"/>
        <v>0</v>
      </c>
      <c r="HY40" s="608">
        <f t="shared" si="133"/>
        <v>0</v>
      </c>
      <c r="HZ40" s="608">
        <f t="shared" si="134"/>
        <v>0</v>
      </c>
      <c r="IA40" s="608">
        <f t="shared" si="135"/>
        <v>0</v>
      </c>
      <c r="IB40" s="608">
        <f t="shared" si="136"/>
        <v>0</v>
      </c>
      <c r="IC40" s="608">
        <f t="shared" si="137"/>
        <v>0</v>
      </c>
      <c r="ID40" s="608">
        <f t="shared" si="138"/>
        <v>0</v>
      </c>
      <c r="IE40" s="608">
        <f t="shared" si="139"/>
        <v>0</v>
      </c>
      <c r="IF40" s="608">
        <f t="shared" si="140"/>
        <v>0</v>
      </c>
      <c r="IG40" s="608">
        <f t="shared" si="141"/>
        <v>0</v>
      </c>
      <c r="IH40" s="608">
        <f t="shared" si="142"/>
        <v>0</v>
      </c>
      <c r="II40" s="608">
        <f t="shared" si="143"/>
        <v>0</v>
      </c>
      <c r="IJ40" s="608">
        <f t="shared" si="144"/>
        <v>0</v>
      </c>
      <c r="IK40" s="608">
        <f t="shared" si="145"/>
        <v>0</v>
      </c>
      <c r="IL40" s="1578">
        <f t="shared" si="146"/>
        <v>0</v>
      </c>
      <c r="IM40" s="496">
        <f t="shared" si="147"/>
        <v>0</v>
      </c>
      <c r="IS40" s="1156">
        <v>0.95005679999999992</v>
      </c>
      <c r="IT40" s="1156">
        <v>0.95005679999999992</v>
      </c>
      <c r="IU40" s="1156">
        <v>0.91257599999999994</v>
      </c>
      <c r="IV40" s="1156">
        <v>0.24443999999999999</v>
      </c>
      <c r="IW40" s="1156">
        <v>0</v>
      </c>
      <c r="IX40" s="1156">
        <v>0</v>
      </c>
      <c r="IY40" s="1159">
        <v>3.0571295999999997</v>
      </c>
    </row>
    <row r="41" spans="1:259" s="9" customFormat="1" ht="29.25" customHeight="1">
      <c r="A41" s="1187" t="s">
        <v>792</v>
      </c>
      <c r="B41" s="1639"/>
      <c r="C41" s="715"/>
      <c r="D41" s="716" t="s">
        <v>227</v>
      </c>
      <c r="E41" s="89">
        <f t="shared" si="15"/>
        <v>0.25767080000000003</v>
      </c>
      <c r="F41" s="90">
        <f t="shared" si="2"/>
        <v>0.57003407999999989</v>
      </c>
      <c r="G41" s="501">
        <f t="shared" si="16"/>
        <v>9.5005679999999981E-2</v>
      </c>
      <c r="H41" s="501">
        <f t="shared" ref="H41:L41" si="283">+G41</f>
        <v>9.5005679999999981E-2</v>
      </c>
      <c r="I41" s="501">
        <f t="shared" si="283"/>
        <v>9.5005679999999981E-2</v>
      </c>
      <c r="J41" s="501">
        <f t="shared" si="283"/>
        <v>9.5005679999999981E-2</v>
      </c>
      <c r="K41" s="501">
        <f t="shared" si="283"/>
        <v>9.5005679999999981E-2</v>
      </c>
      <c r="L41" s="501">
        <f t="shared" si="283"/>
        <v>9.5005679999999981E-2</v>
      </c>
      <c r="M41" s="91">
        <f t="shared" si="4"/>
        <v>0.57003407999999989</v>
      </c>
      <c r="N41" s="512">
        <f t="shared" si="18"/>
        <v>4.6501800000000003E-2</v>
      </c>
      <c r="O41" s="512">
        <f t="shared" ref="O41:Y41" si="284">+N41</f>
        <v>4.6501800000000003E-2</v>
      </c>
      <c r="P41" s="512">
        <f t="shared" si="284"/>
        <v>4.6501800000000003E-2</v>
      </c>
      <c r="Q41" s="512">
        <f t="shared" si="284"/>
        <v>4.6501800000000003E-2</v>
      </c>
      <c r="R41" s="512">
        <f t="shared" si="284"/>
        <v>4.6501800000000003E-2</v>
      </c>
      <c r="S41" s="512">
        <f t="shared" si="284"/>
        <v>4.6501800000000003E-2</v>
      </c>
      <c r="T41" s="512">
        <f t="shared" si="284"/>
        <v>4.6501800000000003E-2</v>
      </c>
      <c r="U41" s="512">
        <f t="shared" si="284"/>
        <v>4.6501800000000003E-2</v>
      </c>
      <c r="V41" s="512">
        <f t="shared" si="284"/>
        <v>4.6501800000000003E-2</v>
      </c>
      <c r="W41" s="512">
        <f t="shared" si="284"/>
        <v>4.6501800000000003E-2</v>
      </c>
      <c r="X41" s="512">
        <f t="shared" si="284"/>
        <v>4.6501800000000003E-2</v>
      </c>
      <c r="Y41" s="512">
        <f t="shared" si="284"/>
        <v>4.6501800000000003E-2</v>
      </c>
      <c r="Z41" s="91">
        <f t="shared" si="6"/>
        <v>0.55802160000000001</v>
      </c>
      <c r="AA41" s="512">
        <f t="shared" si="20"/>
        <v>1.3095000000000001E-2</v>
      </c>
      <c r="AB41" s="512">
        <f t="shared" ref="AB41:AL41" si="285">+AA41</f>
        <v>1.3095000000000001E-2</v>
      </c>
      <c r="AC41" s="512">
        <f t="shared" si="285"/>
        <v>1.3095000000000001E-2</v>
      </c>
      <c r="AD41" s="512">
        <f t="shared" si="285"/>
        <v>1.3095000000000001E-2</v>
      </c>
      <c r="AE41" s="512">
        <f t="shared" si="285"/>
        <v>1.3095000000000001E-2</v>
      </c>
      <c r="AF41" s="512">
        <f t="shared" si="285"/>
        <v>1.3095000000000001E-2</v>
      </c>
      <c r="AG41" s="512">
        <f t="shared" si="285"/>
        <v>1.3095000000000001E-2</v>
      </c>
      <c r="AH41" s="512">
        <f t="shared" si="285"/>
        <v>1.3095000000000001E-2</v>
      </c>
      <c r="AI41" s="512">
        <f t="shared" si="285"/>
        <v>1.3095000000000001E-2</v>
      </c>
      <c r="AJ41" s="512">
        <f t="shared" si="285"/>
        <v>1.3095000000000001E-2</v>
      </c>
      <c r="AK41" s="512">
        <f t="shared" si="285"/>
        <v>1.3095000000000001E-2</v>
      </c>
      <c r="AL41" s="512">
        <f t="shared" si="285"/>
        <v>1.3095000000000001E-2</v>
      </c>
      <c r="AM41" s="91">
        <f t="shared" si="8"/>
        <v>0.15714</v>
      </c>
      <c r="AN41" s="91">
        <f t="shared" si="9"/>
        <v>0</v>
      </c>
      <c r="AO41" s="89">
        <f t="shared" si="22"/>
        <v>2.2352165783132531E-2</v>
      </c>
      <c r="AP41" s="89">
        <f t="shared" ref="AP41:DA41" si="286">+AO41</f>
        <v>2.2352165783132531E-2</v>
      </c>
      <c r="AQ41" s="89">
        <f t="shared" si="286"/>
        <v>2.2352165783132531E-2</v>
      </c>
      <c r="AR41" s="89">
        <f t="shared" si="286"/>
        <v>2.2352165783132531E-2</v>
      </c>
      <c r="AS41" s="89">
        <f t="shared" si="286"/>
        <v>2.2352165783132531E-2</v>
      </c>
      <c r="AT41" s="89">
        <f t="shared" si="286"/>
        <v>2.2352165783132531E-2</v>
      </c>
      <c r="AU41" s="89">
        <f t="shared" si="286"/>
        <v>2.2352165783132531E-2</v>
      </c>
      <c r="AV41" s="89">
        <f t="shared" si="286"/>
        <v>2.2352165783132531E-2</v>
      </c>
      <c r="AW41" s="89">
        <f t="shared" si="286"/>
        <v>2.2352165783132531E-2</v>
      </c>
      <c r="AX41" s="89">
        <f t="shared" si="286"/>
        <v>2.2352165783132531E-2</v>
      </c>
      <c r="AY41" s="89">
        <f t="shared" si="286"/>
        <v>2.2352165783132531E-2</v>
      </c>
      <c r="AZ41" s="89">
        <f t="shared" si="286"/>
        <v>2.2352165783132531E-2</v>
      </c>
      <c r="BA41" s="89">
        <f t="shared" si="286"/>
        <v>2.2352165783132531E-2</v>
      </c>
      <c r="BB41" s="89">
        <f t="shared" si="286"/>
        <v>2.2352165783132531E-2</v>
      </c>
      <c r="BC41" s="89">
        <f t="shared" si="286"/>
        <v>2.2352165783132531E-2</v>
      </c>
      <c r="BD41" s="89">
        <f t="shared" si="286"/>
        <v>2.2352165783132531E-2</v>
      </c>
      <c r="BE41" s="89">
        <f t="shared" si="286"/>
        <v>2.2352165783132531E-2</v>
      </c>
      <c r="BF41" s="89">
        <f t="shared" si="286"/>
        <v>2.2352165783132531E-2</v>
      </c>
      <c r="BG41" s="89">
        <f t="shared" si="286"/>
        <v>2.2352165783132531E-2</v>
      </c>
      <c r="BH41" s="89">
        <f t="shared" si="286"/>
        <v>2.2352165783132531E-2</v>
      </c>
      <c r="BI41" s="89">
        <f t="shared" si="286"/>
        <v>2.2352165783132531E-2</v>
      </c>
      <c r="BJ41" s="89">
        <f t="shared" si="286"/>
        <v>2.2352165783132531E-2</v>
      </c>
      <c r="BK41" s="89">
        <f t="shared" si="286"/>
        <v>2.2352165783132531E-2</v>
      </c>
      <c r="BL41" s="89">
        <f t="shared" si="286"/>
        <v>2.2352165783132531E-2</v>
      </c>
      <c r="BM41" s="89">
        <f t="shared" si="286"/>
        <v>2.2352165783132531E-2</v>
      </c>
      <c r="BN41" s="89">
        <f t="shared" si="286"/>
        <v>2.2352165783132531E-2</v>
      </c>
      <c r="BO41" s="89">
        <f t="shared" si="286"/>
        <v>2.2352165783132531E-2</v>
      </c>
      <c r="BP41" s="89">
        <f t="shared" si="286"/>
        <v>2.2352165783132531E-2</v>
      </c>
      <c r="BQ41" s="89">
        <f t="shared" si="286"/>
        <v>2.2352165783132531E-2</v>
      </c>
      <c r="BR41" s="89">
        <f t="shared" si="286"/>
        <v>2.2352165783132531E-2</v>
      </c>
      <c r="BS41" s="89">
        <f t="shared" si="286"/>
        <v>2.2352165783132531E-2</v>
      </c>
      <c r="BT41" s="89">
        <f t="shared" si="286"/>
        <v>2.2352165783132531E-2</v>
      </c>
      <c r="BU41" s="89">
        <f t="shared" si="286"/>
        <v>2.2352165783132531E-2</v>
      </c>
      <c r="BV41" s="89">
        <f t="shared" si="286"/>
        <v>2.2352165783132531E-2</v>
      </c>
      <c r="BW41" s="89">
        <f t="shared" si="286"/>
        <v>2.2352165783132531E-2</v>
      </c>
      <c r="BX41" s="89">
        <f t="shared" si="286"/>
        <v>2.2352165783132531E-2</v>
      </c>
      <c r="BY41" s="89">
        <f t="shared" si="286"/>
        <v>2.2352165783132531E-2</v>
      </c>
      <c r="BZ41" s="89">
        <f t="shared" si="286"/>
        <v>2.2352165783132531E-2</v>
      </c>
      <c r="CA41" s="89">
        <f t="shared" si="286"/>
        <v>2.2352165783132531E-2</v>
      </c>
      <c r="CB41" s="89">
        <f t="shared" si="286"/>
        <v>2.2352165783132531E-2</v>
      </c>
      <c r="CC41" s="89">
        <f t="shared" si="286"/>
        <v>2.2352165783132531E-2</v>
      </c>
      <c r="CD41" s="89">
        <f t="shared" si="286"/>
        <v>2.2352165783132531E-2</v>
      </c>
      <c r="CE41" s="89">
        <f t="shared" si="286"/>
        <v>2.2352165783132531E-2</v>
      </c>
      <c r="CF41" s="89">
        <f t="shared" si="286"/>
        <v>2.2352165783132531E-2</v>
      </c>
      <c r="CG41" s="89">
        <f t="shared" si="286"/>
        <v>2.2352165783132531E-2</v>
      </c>
      <c r="CH41" s="89">
        <f t="shared" si="286"/>
        <v>2.2352165783132531E-2</v>
      </c>
      <c r="CI41" s="89">
        <f t="shared" si="286"/>
        <v>2.2352165783132531E-2</v>
      </c>
      <c r="CJ41" s="89">
        <f t="shared" si="286"/>
        <v>2.2352165783132531E-2</v>
      </c>
      <c r="CK41" s="89">
        <f t="shared" si="286"/>
        <v>2.2352165783132531E-2</v>
      </c>
      <c r="CL41" s="89">
        <f t="shared" si="286"/>
        <v>2.2352165783132531E-2</v>
      </c>
      <c r="CM41" s="89">
        <f t="shared" si="286"/>
        <v>2.2352165783132531E-2</v>
      </c>
      <c r="CN41" s="89">
        <f t="shared" si="286"/>
        <v>2.2352165783132531E-2</v>
      </c>
      <c r="CO41" s="89">
        <f t="shared" si="286"/>
        <v>2.2352165783132531E-2</v>
      </c>
      <c r="CP41" s="89">
        <f t="shared" si="286"/>
        <v>2.2352165783132531E-2</v>
      </c>
      <c r="CQ41" s="89">
        <f t="shared" si="286"/>
        <v>2.2352165783132531E-2</v>
      </c>
      <c r="CR41" s="89">
        <f t="shared" si="286"/>
        <v>2.2352165783132531E-2</v>
      </c>
      <c r="CS41" s="89">
        <f t="shared" si="286"/>
        <v>2.2352165783132531E-2</v>
      </c>
      <c r="CT41" s="89">
        <f t="shared" si="286"/>
        <v>2.2352165783132531E-2</v>
      </c>
      <c r="CU41" s="89">
        <f t="shared" si="286"/>
        <v>2.2352165783132531E-2</v>
      </c>
      <c r="CV41" s="89">
        <f t="shared" si="286"/>
        <v>2.2352165783132531E-2</v>
      </c>
      <c r="CW41" s="89">
        <f t="shared" si="286"/>
        <v>2.2352165783132531E-2</v>
      </c>
      <c r="CX41" s="89">
        <f t="shared" si="286"/>
        <v>2.2352165783132531E-2</v>
      </c>
      <c r="CY41" s="89">
        <f t="shared" si="286"/>
        <v>2.2352165783132531E-2</v>
      </c>
      <c r="CZ41" s="89">
        <f t="shared" si="286"/>
        <v>2.2352165783132531E-2</v>
      </c>
      <c r="DA41" s="89">
        <f t="shared" si="286"/>
        <v>2.2352165783132531E-2</v>
      </c>
      <c r="DB41" s="89">
        <f t="shared" ref="DB41:DS41" si="287">+DA41</f>
        <v>2.2352165783132531E-2</v>
      </c>
      <c r="DC41" s="89">
        <f t="shared" si="287"/>
        <v>2.2352165783132531E-2</v>
      </c>
      <c r="DD41" s="89">
        <f t="shared" si="287"/>
        <v>2.2352165783132531E-2</v>
      </c>
      <c r="DE41" s="89">
        <f t="shared" si="287"/>
        <v>2.2352165783132531E-2</v>
      </c>
      <c r="DF41" s="89">
        <f t="shared" si="287"/>
        <v>2.2352165783132531E-2</v>
      </c>
      <c r="DG41" s="89">
        <f t="shared" si="287"/>
        <v>2.2352165783132531E-2</v>
      </c>
      <c r="DH41" s="89">
        <f t="shared" si="287"/>
        <v>2.2352165783132531E-2</v>
      </c>
      <c r="DI41" s="89">
        <f t="shared" si="287"/>
        <v>2.2352165783132531E-2</v>
      </c>
      <c r="DJ41" s="89">
        <f t="shared" si="287"/>
        <v>2.2352165783132531E-2</v>
      </c>
      <c r="DK41" s="89">
        <f t="shared" si="287"/>
        <v>2.2352165783132531E-2</v>
      </c>
      <c r="DL41" s="89">
        <f t="shared" si="287"/>
        <v>2.2352165783132531E-2</v>
      </c>
      <c r="DM41" s="89">
        <f t="shared" si="287"/>
        <v>2.2352165783132531E-2</v>
      </c>
      <c r="DN41" s="89">
        <f t="shared" si="287"/>
        <v>2.2352165783132531E-2</v>
      </c>
      <c r="DO41" s="89">
        <f t="shared" si="287"/>
        <v>2.2352165783132531E-2</v>
      </c>
      <c r="DP41" s="89">
        <f t="shared" si="287"/>
        <v>2.2352165783132531E-2</v>
      </c>
      <c r="DQ41" s="89">
        <f t="shared" si="287"/>
        <v>2.2352165783132531E-2</v>
      </c>
      <c r="DR41" s="89">
        <f t="shared" si="287"/>
        <v>2.2352165783132531E-2</v>
      </c>
      <c r="DS41" s="89">
        <f t="shared" si="287"/>
        <v>2.2352165783132531E-2</v>
      </c>
      <c r="DT41" s="89">
        <f t="shared" si="25"/>
        <v>0</v>
      </c>
      <c r="DU41" s="92">
        <f t="shared" si="26"/>
        <v>1.8552297600000001</v>
      </c>
      <c r="DV41" s="30"/>
      <c r="DW41" s="55">
        <f t="shared" si="27"/>
        <v>0</v>
      </c>
      <c r="DX41" s="489">
        <f t="shared" si="28"/>
        <v>0</v>
      </c>
      <c r="DY41" s="74">
        <f t="shared" si="29"/>
        <v>0</v>
      </c>
      <c r="DZ41" s="74">
        <f t="shared" si="30"/>
        <v>0</v>
      </c>
      <c r="EA41" s="74">
        <f t="shared" si="31"/>
        <v>0</v>
      </c>
      <c r="EB41" s="74">
        <f t="shared" si="32"/>
        <v>0</v>
      </c>
      <c r="EC41" s="74">
        <f t="shared" si="33"/>
        <v>0</v>
      </c>
      <c r="ED41" s="74">
        <f t="shared" si="34"/>
        <v>0</v>
      </c>
      <c r="EE41" s="490">
        <f t="shared" si="35"/>
        <v>0</v>
      </c>
      <c r="EF41" s="75">
        <f t="shared" si="36"/>
        <v>0</v>
      </c>
      <c r="EG41" s="75">
        <f t="shared" si="37"/>
        <v>0</v>
      </c>
      <c r="EH41" s="75">
        <f t="shared" si="38"/>
        <v>0</v>
      </c>
      <c r="EI41" s="75">
        <f t="shared" si="39"/>
        <v>0</v>
      </c>
      <c r="EJ41" s="75">
        <f t="shared" si="40"/>
        <v>0</v>
      </c>
      <c r="EK41" s="75">
        <f t="shared" si="41"/>
        <v>0</v>
      </c>
      <c r="EL41" s="75">
        <f t="shared" si="42"/>
        <v>0</v>
      </c>
      <c r="EM41" s="75">
        <f t="shared" si="43"/>
        <v>0</v>
      </c>
      <c r="EN41" s="75">
        <f t="shared" si="44"/>
        <v>0</v>
      </c>
      <c r="EO41" s="75">
        <f t="shared" si="45"/>
        <v>0</v>
      </c>
      <c r="EP41" s="75">
        <f t="shared" si="46"/>
        <v>0</v>
      </c>
      <c r="EQ41" s="75">
        <f t="shared" si="47"/>
        <v>0</v>
      </c>
      <c r="ER41" s="490">
        <f t="shared" si="48"/>
        <v>0</v>
      </c>
      <c r="ES41" s="75">
        <f t="shared" si="49"/>
        <v>0</v>
      </c>
      <c r="ET41" s="75">
        <f t="shared" si="50"/>
        <v>0</v>
      </c>
      <c r="EU41" s="75">
        <f t="shared" si="51"/>
        <v>0</v>
      </c>
      <c r="EV41" s="75">
        <f t="shared" si="52"/>
        <v>0</v>
      </c>
      <c r="EW41" s="75">
        <f t="shared" si="53"/>
        <v>0</v>
      </c>
      <c r="EX41" s="75">
        <f t="shared" si="54"/>
        <v>0</v>
      </c>
      <c r="EY41" s="75">
        <f t="shared" si="55"/>
        <v>0</v>
      </c>
      <c r="EZ41" s="75">
        <f t="shared" si="56"/>
        <v>0</v>
      </c>
      <c r="FA41" s="75">
        <f t="shared" si="57"/>
        <v>0</v>
      </c>
      <c r="FB41" s="75">
        <f t="shared" si="58"/>
        <v>0</v>
      </c>
      <c r="FC41" s="75">
        <f t="shared" si="59"/>
        <v>0</v>
      </c>
      <c r="FD41" s="75">
        <f t="shared" si="60"/>
        <v>0</v>
      </c>
      <c r="FE41" s="490">
        <f t="shared" si="61"/>
        <v>0</v>
      </c>
      <c r="FF41" s="490">
        <f t="shared" si="62"/>
        <v>0</v>
      </c>
      <c r="FG41" s="608">
        <f t="shared" si="63"/>
        <v>0</v>
      </c>
      <c r="FH41" s="608">
        <f t="shared" si="64"/>
        <v>0</v>
      </c>
      <c r="FI41" s="608">
        <f t="shared" si="65"/>
        <v>0</v>
      </c>
      <c r="FJ41" s="608">
        <f t="shared" si="66"/>
        <v>0</v>
      </c>
      <c r="FK41" s="608">
        <f t="shared" si="67"/>
        <v>0</v>
      </c>
      <c r="FL41" s="608">
        <f t="shared" si="68"/>
        <v>0</v>
      </c>
      <c r="FM41" s="608">
        <f t="shared" si="69"/>
        <v>0</v>
      </c>
      <c r="FN41" s="608">
        <f t="shared" si="70"/>
        <v>0</v>
      </c>
      <c r="FO41" s="608">
        <f t="shared" si="71"/>
        <v>0</v>
      </c>
      <c r="FP41" s="608">
        <f t="shared" si="72"/>
        <v>0</v>
      </c>
      <c r="FQ41" s="608">
        <f t="shared" si="73"/>
        <v>0</v>
      </c>
      <c r="FR41" s="608">
        <f t="shared" si="74"/>
        <v>0</v>
      </c>
      <c r="FS41" s="608">
        <f t="shared" si="75"/>
        <v>0</v>
      </c>
      <c r="FT41" s="608">
        <f t="shared" si="76"/>
        <v>0</v>
      </c>
      <c r="FU41" s="608">
        <f t="shared" si="77"/>
        <v>0</v>
      </c>
      <c r="FV41" s="608">
        <f t="shared" si="78"/>
        <v>0</v>
      </c>
      <c r="FW41" s="608">
        <f t="shared" si="79"/>
        <v>0</v>
      </c>
      <c r="FX41" s="608">
        <f t="shared" si="80"/>
        <v>0</v>
      </c>
      <c r="FY41" s="608">
        <f t="shared" si="81"/>
        <v>0</v>
      </c>
      <c r="FZ41" s="608">
        <f t="shared" si="82"/>
        <v>0</v>
      </c>
      <c r="GA41" s="608">
        <f t="shared" si="83"/>
        <v>0</v>
      </c>
      <c r="GB41" s="608">
        <f t="shared" si="84"/>
        <v>0</v>
      </c>
      <c r="GC41" s="608">
        <f t="shared" si="85"/>
        <v>0</v>
      </c>
      <c r="GD41" s="608">
        <f t="shared" si="86"/>
        <v>0</v>
      </c>
      <c r="GE41" s="608">
        <f t="shared" si="87"/>
        <v>0</v>
      </c>
      <c r="GF41" s="608">
        <f t="shared" si="88"/>
        <v>0</v>
      </c>
      <c r="GG41" s="608">
        <f t="shared" si="89"/>
        <v>0</v>
      </c>
      <c r="GH41" s="608">
        <f t="shared" si="90"/>
        <v>0</v>
      </c>
      <c r="GI41" s="608">
        <f t="shared" si="91"/>
        <v>0</v>
      </c>
      <c r="GJ41" s="608">
        <f t="shared" si="92"/>
        <v>0</v>
      </c>
      <c r="GK41" s="608">
        <f t="shared" si="93"/>
        <v>0</v>
      </c>
      <c r="GL41" s="608">
        <f t="shared" si="94"/>
        <v>0</v>
      </c>
      <c r="GM41" s="608">
        <f t="shared" si="95"/>
        <v>0</v>
      </c>
      <c r="GN41" s="608">
        <f t="shared" si="96"/>
        <v>0</v>
      </c>
      <c r="GO41" s="608">
        <f t="shared" si="97"/>
        <v>0</v>
      </c>
      <c r="GP41" s="608">
        <f t="shared" si="98"/>
        <v>0</v>
      </c>
      <c r="GQ41" s="608">
        <f t="shared" si="99"/>
        <v>0</v>
      </c>
      <c r="GR41" s="608">
        <f t="shared" si="100"/>
        <v>0</v>
      </c>
      <c r="GS41" s="608">
        <f t="shared" si="101"/>
        <v>0</v>
      </c>
      <c r="GT41" s="608">
        <f t="shared" si="102"/>
        <v>0</v>
      </c>
      <c r="GU41" s="608">
        <f t="shared" si="103"/>
        <v>0</v>
      </c>
      <c r="GV41" s="608">
        <f t="shared" si="104"/>
        <v>0</v>
      </c>
      <c r="GW41" s="608">
        <f t="shared" si="105"/>
        <v>0</v>
      </c>
      <c r="GX41" s="608">
        <f t="shared" si="106"/>
        <v>0</v>
      </c>
      <c r="GY41" s="608">
        <f t="shared" si="107"/>
        <v>0</v>
      </c>
      <c r="GZ41" s="608">
        <f t="shared" si="108"/>
        <v>0</v>
      </c>
      <c r="HA41" s="608">
        <f t="shared" si="109"/>
        <v>0</v>
      </c>
      <c r="HB41" s="608">
        <f t="shared" si="110"/>
        <v>0</v>
      </c>
      <c r="HC41" s="608">
        <f t="shared" si="111"/>
        <v>0</v>
      </c>
      <c r="HD41" s="608">
        <f t="shared" si="112"/>
        <v>0</v>
      </c>
      <c r="HE41" s="608">
        <f t="shared" si="113"/>
        <v>0</v>
      </c>
      <c r="HF41" s="608">
        <f t="shared" si="114"/>
        <v>0</v>
      </c>
      <c r="HG41" s="608">
        <f t="shared" si="115"/>
        <v>0</v>
      </c>
      <c r="HH41" s="608">
        <f t="shared" si="116"/>
        <v>0</v>
      </c>
      <c r="HI41" s="608">
        <f t="shared" si="117"/>
        <v>0</v>
      </c>
      <c r="HJ41" s="608">
        <f t="shared" si="118"/>
        <v>0</v>
      </c>
      <c r="HK41" s="608">
        <f t="shared" si="119"/>
        <v>0</v>
      </c>
      <c r="HL41" s="608">
        <f t="shared" si="120"/>
        <v>0</v>
      </c>
      <c r="HM41" s="608">
        <f t="shared" si="121"/>
        <v>0</v>
      </c>
      <c r="HN41" s="608">
        <f t="shared" si="122"/>
        <v>0</v>
      </c>
      <c r="HO41" s="608">
        <f t="shared" si="123"/>
        <v>0</v>
      </c>
      <c r="HP41" s="608">
        <f t="shared" si="124"/>
        <v>0</v>
      </c>
      <c r="HQ41" s="608">
        <f t="shared" si="125"/>
        <v>0</v>
      </c>
      <c r="HR41" s="608">
        <f t="shared" si="126"/>
        <v>0</v>
      </c>
      <c r="HS41" s="608">
        <f t="shared" si="127"/>
        <v>0</v>
      </c>
      <c r="HT41" s="608">
        <f t="shared" si="128"/>
        <v>0</v>
      </c>
      <c r="HU41" s="608">
        <f t="shared" si="129"/>
        <v>0</v>
      </c>
      <c r="HV41" s="608">
        <f t="shared" si="130"/>
        <v>0</v>
      </c>
      <c r="HW41" s="608">
        <f t="shared" si="131"/>
        <v>0</v>
      </c>
      <c r="HX41" s="608">
        <f t="shared" si="132"/>
        <v>0</v>
      </c>
      <c r="HY41" s="608">
        <f t="shared" si="133"/>
        <v>0</v>
      </c>
      <c r="HZ41" s="608">
        <f t="shared" si="134"/>
        <v>0</v>
      </c>
      <c r="IA41" s="608">
        <f t="shared" si="135"/>
        <v>0</v>
      </c>
      <c r="IB41" s="608">
        <f t="shared" si="136"/>
        <v>0</v>
      </c>
      <c r="IC41" s="608">
        <f t="shared" si="137"/>
        <v>0</v>
      </c>
      <c r="ID41" s="608">
        <f t="shared" si="138"/>
        <v>0</v>
      </c>
      <c r="IE41" s="608">
        <f t="shared" si="139"/>
        <v>0</v>
      </c>
      <c r="IF41" s="608">
        <f t="shared" si="140"/>
        <v>0</v>
      </c>
      <c r="IG41" s="608">
        <f t="shared" si="141"/>
        <v>0</v>
      </c>
      <c r="IH41" s="608">
        <f t="shared" si="142"/>
        <v>0</v>
      </c>
      <c r="II41" s="608">
        <f t="shared" si="143"/>
        <v>0</v>
      </c>
      <c r="IJ41" s="608">
        <f t="shared" si="144"/>
        <v>0</v>
      </c>
      <c r="IK41" s="608">
        <f t="shared" si="145"/>
        <v>0</v>
      </c>
      <c r="IL41" s="1578">
        <f t="shared" si="146"/>
        <v>0</v>
      </c>
      <c r="IM41" s="496">
        <f t="shared" si="147"/>
        <v>0</v>
      </c>
      <c r="IS41" s="1156">
        <v>0.95005679999999992</v>
      </c>
      <c r="IT41" s="1156">
        <v>0.95005679999999992</v>
      </c>
      <c r="IU41" s="1156">
        <v>0.93003599999999997</v>
      </c>
      <c r="IV41" s="1156">
        <v>0.26190000000000002</v>
      </c>
      <c r="IW41" s="1156">
        <v>0</v>
      </c>
      <c r="IX41" s="1156">
        <v>0</v>
      </c>
      <c r="IY41" s="1158">
        <v>3.0920496000000002</v>
      </c>
    </row>
    <row r="42" spans="1:259" s="7" customFormat="1" ht="29.25" customHeight="1">
      <c r="A42" s="1187" t="s">
        <v>792</v>
      </c>
      <c r="B42" s="1639"/>
      <c r="C42" s="715"/>
      <c r="D42" s="716" t="s">
        <v>407</v>
      </c>
      <c r="E42" s="89">
        <f t="shared" si="15"/>
        <v>0.25767080000000003</v>
      </c>
      <c r="F42" s="90">
        <f t="shared" si="2"/>
        <v>0.57003407999999989</v>
      </c>
      <c r="G42" s="501">
        <f t="shared" si="16"/>
        <v>9.5005679999999981E-2</v>
      </c>
      <c r="H42" s="501">
        <f t="shared" ref="H42:L42" si="288">+G42</f>
        <v>9.5005679999999981E-2</v>
      </c>
      <c r="I42" s="501">
        <f t="shared" si="288"/>
        <v>9.5005679999999981E-2</v>
      </c>
      <c r="J42" s="501">
        <f t="shared" si="288"/>
        <v>9.5005679999999981E-2</v>
      </c>
      <c r="K42" s="501">
        <f t="shared" si="288"/>
        <v>9.5005679999999981E-2</v>
      </c>
      <c r="L42" s="501">
        <f t="shared" si="288"/>
        <v>9.5005679999999981E-2</v>
      </c>
      <c r="M42" s="91">
        <f t="shared" si="4"/>
        <v>0.57003407999999989</v>
      </c>
      <c r="N42" s="512">
        <f t="shared" si="18"/>
        <v>4.6501800000000003E-2</v>
      </c>
      <c r="O42" s="512">
        <f t="shared" ref="O42:Y42" si="289">+N42</f>
        <v>4.6501800000000003E-2</v>
      </c>
      <c r="P42" s="512">
        <f t="shared" si="289"/>
        <v>4.6501800000000003E-2</v>
      </c>
      <c r="Q42" s="512">
        <f t="shared" si="289"/>
        <v>4.6501800000000003E-2</v>
      </c>
      <c r="R42" s="512">
        <f t="shared" si="289"/>
        <v>4.6501800000000003E-2</v>
      </c>
      <c r="S42" s="512">
        <f t="shared" si="289"/>
        <v>4.6501800000000003E-2</v>
      </c>
      <c r="T42" s="512">
        <f t="shared" si="289"/>
        <v>4.6501800000000003E-2</v>
      </c>
      <c r="U42" s="512">
        <f t="shared" si="289"/>
        <v>4.6501800000000003E-2</v>
      </c>
      <c r="V42" s="512">
        <f t="shared" si="289"/>
        <v>4.6501800000000003E-2</v>
      </c>
      <c r="W42" s="512">
        <f t="shared" si="289"/>
        <v>4.6501800000000003E-2</v>
      </c>
      <c r="X42" s="512">
        <f t="shared" si="289"/>
        <v>4.6501800000000003E-2</v>
      </c>
      <c r="Y42" s="512">
        <f t="shared" si="289"/>
        <v>4.6501800000000003E-2</v>
      </c>
      <c r="Z42" s="91">
        <f t="shared" si="6"/>
        <v>0.55802160000000001</v>
      </c>
      <c r="AA42" s="512">
        <f t="shared" si="20"/>
        <v>1.3095000000000001E-2</v>
      </c>
      <c r="AB42" s="512">
        <f t="shared" ref="AB42:AL42" si="290">+AA42</f>
        <v>1.3095000000000001E-2</v>
      </c>
      <c r="AC42" s="512">
        <f t="shared" si="290"/>
        <v>1.3095000000000001E-2</v>
      </c>
      <c r="AD42" s="512">
        <f t="shared" si="290"/>
        <v>1.3095000000000001E-2</v>
      </c>
      <c r="AE42" s="512">
        <f t="shared" si="290"/>
        <v>1.3095000000000001E-2</v>
      </c>
      <c r="AF42" s="512">
        <f t="shared" si="290"/>
        <v>1.3095000000000001E-2</v>
      </c>
      <c r="AG42" s="512">
        <f t="shared" si="290"/>
        <v>1.3095000000000001E-2</v>
      </c>
      <c r="AH42" s="512">
        <f t="shared" si="290"/>
        <v>1.3095000000000001E-2</v>
      </c>
      <c r="AI42" s="512">
        <f t="shared" si="290"/>
        <v>1.3095000000000001E-2</v>
      </c>
      <c r="AJ42" s="512">
        <f t="shared" si="290"/>
        <v>1.3095000000000001E-2</v>
      </c>
      <c r="AK42" s="512">
        <f t="shared" si="290"/>
        <v>1.3095000000000001E-2</v>
      </c>
      <c r="AL42" s="512">
        <f t="shared" si="290"/>
        <v>1.3095000000000001E-2</v>
      </c>
      <c r="AM42" s="91">
        <f t="shared" si="8"/>
        <v>0.15714</v>
      </c>
      <c r="AN42" s="91">
        <f t="shared" si="9"/>
        <v>0</v>
      </c>
      <c r="AO42" s="89">
        <f t="shared" si="22"/>
        <v>2.2352165783132531E-2</v>
      </c>
      <c r="AP42" s="89">
        <f t="shared" ref="AP42:DA42" si="291">+AO42</f>
        <v>2.2352165783132531E-2</v>
      </c>
      <c r="AQ42" s="89">
        <f t="shared" si="291"/>
        <v>2.2352165783132531E-2</v>
      </c>
      <c r="AR42" s="89">
        <f t="shared" si="291"/>
        <v>2.2352165783132531E-2</v>
      </c>
      <c r="AS42" s="89">
        <f t="shared" si="291"/>
        <v>2.2352165783132531E-2</v>
      </c>
      <c r="AT42" s="89">
        <f t="shared" si="291"/>
        <v>2.2352165783132531E-2</v>
      </c>
      <c r="AU42" s="89">
        <f t="shared" si="291"/>
        <v>2.2352165783132531E-2</v>
      </c>
      <c r="AV42" s="89">
        <f t="shared" si="291"/>
        <v>2.2352165783132531E-2</v>
      </c>
      <c r="AW42" s="89">
        <f t="shared" si="291"/>
        <v>2.2352165783132531E-2</v>
      </c>
      <c r="AX42" s="89">
        <f t="shared" si="291"/>
        <v>2.2352165783132531E-2</v>
      </c>
      <c r="AY42" s="89">
        <f t="shared" si="291"/>
        <v>2.2352165783132531E-2</v>
      </c>
      <c r="AZ42" s="89">
        <f t="shared" si="291"/>
        <v>2.2352165783132531E-2</v>
      </c>
      <c r="BA42" s="89">
        <f t="shared" si="291"/>
        <v>2.2352165783132531E-2</v>
      </c>
      <c r="BB42" s="89">
        <f t="shared" si="291"/>
        <v>2.2352165783132531E-2</v>
      </c>
      <c r="BC42" s="89">
        <f t="shared" si="291"/>
        <v>2.2352165783132531E-2</v>
      </c>
      <c r="BD42" s="89">
        <f t="shared" si="291"/>
        <v>2.2352165783132531E-2</v>
      </c>
      <c r="BE42" s="89">
        <f t="shared" si="291"/>
        <v>2.2352165783132531E-2</v>
      </c>
      <c r="BF42" s="89">
        <f t="shared" si="291"/>
        <v>2.2352165783132531E-2</v>
      </c>
      <c r="BG42" s="89">
        <f t="shared" si="291"/>
        <v>2.2352165783132531E-2</v>
      </c>
      <c r="BH42" s="89">
        <f t="shared" si="291"/>
        <v>2.2352165783132531E-2</v>
      </c>
      <c r="BI42" s="89">
        <f t="shared" si="291"/>
        <v>2.2352165783132531E-2</v>
      </c>
      <c r="BJ42" s="89">
        <f t="shared" si="291"/>
        <v>2.2352165783132531E-2</v>
      </c>
      <c r="BK42" s="89">
        <f t="shared" si="291"/>
        <v>2.2352165783132531E-2</v>
      </c>
      <c r="BL42" s="89">
        <f t="shared" si="291"/>
        <v>2.2352165783132531E-2</v>
      </c>
      <c r="BM42" s="89">
        <f t="shared" si="291"/>
        <v>2.2352165783132531E-2</v>
      </c>
      <c r="BN42" s="89">
        <f t="shared" si="291"/>
        <v>2.2352165783132531E-2</v>
      </c>
      <c r="BO42" s="89">
        <f t="shared" si="291"/>
        <v>2.2352165783132531E-2</v>
      </c>
      <c r="BP42" s="89">
        <f t="shared" si="291"/>
        <v>2.2352165783132531E-2</v>
      </c>
      <c r="BQ42" s="89">
        <f t="shared" si="291"/>
        <v>2.2352165783132531E-2</v>
      </c>
      <c r="BR42" s="89">
        <f t="shared" si="291"/>
        <v>2.2352165783132531E-2</v>
      </c>
      <c r="BS42" s="89">
        <f t="shared" si="291"/>
        <v>2.2352165783132531E-2</v>
      </c>
      <c r="BT42" s="89">
        <f t="shared" si="291"/>
        <v>2.2352165783132531E-2</v>
      </c>
      <c r="BU42" s="89">
        <f t="shared" si="291"/>
        <v>2.2352165783132531E-2</v>
      </c>
      <c r="BV42" s="89">
        <f t="shared" si="291"/>
        <v>2.2352165783132531E-2</v>
      </c>
      <c r="BW42" s="89">
        <f t="shared" si="291"/>
        <v>2.2352165783132531E-2</v>
      </c>
      <c r="BX42" s="89">
        <f t="shared" si="291"/>
        <v>2.2352165783132531E-2</v>
      </c>
      <c r="BY42" s="89">
        <f t="shared" si="291"/>
        <v>2.2352165783132531E-2</v>
      </c>
      <c r="BZ42" s="89">
        <f t="shared" si="291"/>
        <v>2.2352165783132531E-2</v>
      </c>
      <c r="CA42" s="89">
        <f t="shared" si="291"/>
        <v>2.2352165783132531E-2</v>
      </c>
      <c r="CB42" s="89">
        <f t="shared" si="291"/>
        <v>2.2352165783132531E-2</v>
      </c>
      <c r="CC42" s="89">
        <f t="shared" si="291"/>
        <v>2.2352165783132531E-2</v>
      </c>
      <c r="CD42" s="89">
        <f t="shared" si="291"/>
        <v>2.2352165783132531E-2</v>
      </c>
      <c r="CE42" s="89">
        <f t="shared" si="291"/>
        <v>2.2352165783132531E-2</v>
      </c>
      <c r="CF42" s="89">
        <f t="shared" si="291"/>
        <v>2.2352165783132531E-2</v>
      </c>
      <c r="CG42" s="89">
        <f t="shared" si="291"/>
        <v>2.2352165783132531E-2</v>
      </c>
      <c r="CH42" s="89">
        <f t="shared" si="291"/>
        <v>2.2352165783132531E-2</v>
      </c>
      <c r="CI42" s="89">
        <f t="shared" si="291"/>
        <v>2.2352165783132531E-2</v>
      </c>
      <c r="CJ42" s="89">
        <f t="shared" si="291"/>
        <v>2.2352165783132531E-2</v>
      </c>
      <c r="CK42" s="89">
        <f t="shared" si="291"/>
        <v>2.2352165783132531E-2</v>
      </c>
      <c r="CL42" s="89">
        <f t="shared" si="291"/>
        <v>2.2352165783132531E-2</v>
      </c>
      <c r="CM42" s="89">
        <f t="shared" si="291"/>
        <v>2.2352165783132531E-2</v>
      </c>
      <c r="CN42" s="89">
        <f t="shared" si="291"/>
        <v>2.2352165783132531E-2</v>
      </c>
      <c r="CO42" s="89">
        <f t="shared" si="291"/>
        <v>2.2352165783132531E-2</v>
      </c>
      <c r="CP42" s="89">
        <f t="shared" si="291"/>
        <v>2.2352165783132531E-2</v>
      </c>
      <c r="CQ42" s="89">
        <f t="shared" si="291"/>
        <v>2.2352165783132531E-2</v>
      </c>
      <c r="CR42" s="89">
        <f t="shared" si="291"/>
        <v>2.2352165783132531E-2</v>
      </c>
      <c r="CS42" s="89">
        <f t="shared" si="291"/>
        <v>2.2352165783132531E-2</v>
      </c>
      <c r="CT42" s="89">
        <f t="shared" si="291"/>
        <v>2.2352165783132531E-2</v>
      </c>
      <c r="CU42" s="89">
        <f t="shared" si="291"/>
        <v>2.2352165783132531E-2</v>
      </c>
      <c r="CV42" s="89">
        <f t="shared" si="291"/>
        <v>2.2352165783132531E-2</v>
      </c>
      <c r="CW42" s="89">
        <f t="shared" si="291"/>
        <v>2.2352165783132531E-2</v>
      </c>
      <c r="CX42" s="89">
        <f t="shared" si="291"/>
        <v>2.2352165783132531E-2</v>
      </c>
      <c r="CY42" s="89">
        <f t="shared" si="291"/>
        <v>2.2352165783132531E-2</v>
      </c>
      <c r="CZ42" s="89">
        <f t="shared" si="291"/>
        <v>2.2352165783132531E-2</v>
      </c>
      <c r="DA42" s="89">
        <f t="shared" si="291"/>
        <v>2.2352165783132531E-2</v>
      </c>
      <c r="DB42" s="89">
        <f t="shared" ref="DB42:DS42" si="292">+DA42</f>
        <v>2.2352165783132531E-2</v>
      </c>
      <c r="DC42" s="89">
        <f t="shared" si="292"/>
        <v>2.2352165783132531E-2</v>
      </c>
      <c r="DD42" s="89">
        <f t="shared" si="292"/>
        <v>2.2352165783132531E-2</v>
      </c>
      <c r="DE42" s="89">
        <f t="shared" si="292"/>
        <v>2.2352165783132531E-2</v>
      </c>
      <c r="DF42" s="89">
        <f t="shared" si="292"/>
        <v>2.2352165783132531E-2</v>
      </c>
      <c r="DG42" s="89">
        <f t="shared" si="292"/>
        <v>2.2352165783132531E-2</v>
      </c>
      <c r="DH42" s="89">
        <f t="shared" si="292"/>
        <v>2.2352165783132531E-2</v>
      </c>
      <c r="DI42" s="89">
        <f t="shared" si="292"/>
        <v>2.2352165783132531E-2</v>
      </c>
      <c r="DJ42" s="89">
        <f t="shared" si="292"/>
        <v>2.2352165783132531E-2</v>
      </c>
      <c r="DK42" s="89">
        <f t="shared" si="292"/>
        <v>2.2352165783132531E-2</v>
      </c>
      <c r="DL42" s="89">
        <f t="shared" si="292"/>
        <v>2.2352165783132531E-2</v>
      </c>
      <c r="DM42" s="89">
        <f t="shared" si="292"/>
        <v>2.2352165783132531E-2</v>
      </c>
      <c r="DN42" s="89">
        <f t="shared" si="292"/>
        <v>2.2352165783132531E-2</v>
      </c>
      <c r="DO42" s="89">
        <f t="shared" si="292"/>
        <v>2.2352165783132531E-2</v>
      </c>
      <c r="DP42" s="89">
        <f t="shared" si="292"/>
        <v>2.2352165783132531E-2</v>
      </c>
      <c r="DQ42" s="89">
        <f t="shared" si="292"/>
        <v>2.2352165783132531E-2</v>
      </c>
      <c r="DR42" s="89">
        <f t="shared" si="292"/>
        <v>2.2352165783132531E-2</v>
      </c>
      <c r="DS42" s="89">
        <f t="shared" si="292"/>
        <v>2.2352165783132531E-2</v>
      </c>
      <c r="DT42" s="89">
        <f t="shared" si="25"/>
        <v>0</v>
      </c>
      <c r="DU42" s="92">
        <f t="shared" si="26"/>
        <v>1.8552297600000001</v>
      </c>
      <c r="DV42" s="30"/>
      <c r="DW42" s="55">
        <f t="shared" si="27"/>
        <v>0</v>
      </c>
      <c r="DX42" s="489">
        <f t="shared" si="28"/>
        <v>0</v>
      </c>
      <c r="DY42" s="74">
        <f t="shared" si="29"/>
        <v>0</v>
      </c>
      <c r="DZ42" s="74">
        <f t="shared" si="30"/>
        <v>0</v>
      </c>
      <c r="EA42" s="74">
        <f t="shared" si="31"/>
        <v>0</v>
      </c>
      <c r="EB42" s="74">
        <f t="shared" si="32"/>
        <v>0</v>
      </c>
      <c r="EC42" s="74">
        <f t="shared" si="33"/>
        <v>0</v>
      </c>
      <c r="ED42" s="74">
        <f t="shared" si="34"/>
        <v>0</v>
      </c>
      <c r="EE42" s="490">
        <f t="shared" si="35"/>
        <v>0</v>
      </c>
      <c r="EF42" s="75">
        <f t="shared" si="36"/>
        <v>0</v>
      </c>
      <c r="EG42" s="75">
        <f t="shared" si="37"/>
        <v>0</v>
      </c>
      <c r="EH42" s="75">
        <f t="shared" si="38"/>
        <v>0</v>
      </c>
      <c r="EI42" s="75">
        <f t="shared" si="39"/>
        <v>0</v>
      </c>
      <c r="EJ42" s="75">
        <f t="shared" si="40"/>
        <v>0</v>
      </c>
      <c r="EK42" s="75">
        <f t="shared" si="41"/>
        <v>0</v>
      </c>
      <c r="EL42" s="75">
        <f t="shared" si="42"/>
        <v>0</v>
      </c>
      <c r="EM42" s="75">
        <f t="shared" si="43"/>
        <v>0</v>
      </c>
      <c r="EN42" s="75">
        <f t="shared" si="44"/>
        <v>0</v>
      </c>
      <c r="EO42" s="75">
        <f t="shared" si="45"/>
        <v>0</v>
      </c>
      <c r="EP42" s="75">
        <f t="shared" si="46"/>
        <v>0</v>
      </c>
      <c r="EQ42" s="75">
        <f t="shared" si="47"/>
        <v>0</v>
      </c>
      <c r="ER42" s="490">
        <f t="shared" si="48"/>
        <v>0</v>
      </c>
      <c r="ES42" s="75">
        <f t="shared" si="49"/>
        <v>0</v>
      </c>
      <c r="ET42" s="75">
        <f t="shared" si="50"/>
        <v>0</v>
      </c>
      <c r="EU42" s="75">
        <f t="shared" si="51"/>
        <v>0</v>
      </c>
      <c r="EV42" s="75">
        <f t="shared" si="52"/>
        <v>0</v>
      </c>
      <c r="EW42" s="75">
        <f t="shared" si="53"/>
        <v>0</v>
      </c>
      <c r="EX42" s="75">
        <f t="shared" si="54"/>
        <v>0</v>
      </c>
      <c r="EY42" s="75">
        <f t="shared" si="55"/>
        <v>0</v>
      </c>
      <c r="EZ42" s="75">
        <f t="shared" si="56"/>
        <v>0</v>
      </c>
      <c r="FA42" s="75">
        <f t="shared" si="57"/>
        <v>0</v>
      </c>
      <c r="FB42" s="75">
        <f t="shared" si="58"/>
        <v>0</v>
      </c>
      <c r="FC42" s="75">
        <f t="shared" si="59"/>
        <v>0</v>
      </c>
      <c r="FD42" s="75">
        <f t="shared" si="60"/>
        <v>0</v>
      </c>
      <c r="FE42" s="490">
        <f t="shared" si="61"/>
        <v>0</v>
      </c>
      <c r="FF42" s="490">
        <f t="shared" si="62"/>
        <v>0</v>
      </c>
      <c r="FG42" s="608">
        <f t="shared" si="63"/>
        <v>0</v>
      </c>
      <c r="FH42" s="608">
        <f t="shared" si="64"/>
        <v>0</v>
      </c>
      <c r="FI42" s="608">
        <f t="shared" si="65"/>
        <v>0</v>
      </c>
      <c r="FJ42" s="608">
        <f t="shared" si="66"/>
        <v>0</v>
      </c>
      <c r="FK42" s="608">
        <f t="shared" si="67"/>
        <v>0</v>
      </c>
      <c r="FL42" s="608">
        <f t="shared" si="68"/>
        <v>0</v>
      </c>
      <c r="FM42" s="608">
        <f t="shared" si="69"/>
        <v>0</v>
      </c>
      <c r="FN42" s="608">
        <f t="shared" si="70"/>
        <v>0</v>
      </c>
      <c r="FO42" s="608">
        <f t="shared" si="71"/>
        <v>0</v>
      </c>
      <c r="FP42" s="608">
        <f t="shared" si="72"/>
        <v>0</v>
      </c>
      <c r="FQ42" s="608">
        <f t="shared" si="73"/>
        <v>0</v>
      </c>
      <c r="FR42" s="608">
        <f t="shared" si="74"/>
        <v>0</v>
      </c>
      <c r="FS42" s="608">
        <f t="shared" si="75"/>
        <v>0</v>
      </c>
      <c r="FT42" s="608">
        <f t="shared" si="76"/>
        <v>0</v>
      </c>
      <c r="FU42" s="608">
        <f t="shared" si="77"/>
        <v>0</v>
      </c>
      <c r="FV42" s="608">
        <f t="shared" si="78"/>
        <v>0</v>
      </c>
      <c r="FW42" s="608">
        <f t="shared" si="79"/>
        <v>0</v>
      </c>
      <c r="FX42" s="608">
        <f t="shared" si="80"/>
        <v>0</v>
      </c>
      <c r="FY42" s="608">
        <f t="shared" si="81"/>
        <v>0</v>
      </c>
      <c r="FZ42" s="608">
        <f t="shared" si="82"/>
        <v>0</v>
      </c>
      <c r="GA42" s="608">
        <f t="shared" si="83"/>
        <v>0</v>
      </c>
      <c r="GB42" s="608">
        <f t="shared" si="84"/>
        <v>0</v>
      </c>
      <c r="GC42" s="608">
        <f t="shared" si="85"/>
        <v>0</v>
      </c>
      <c r="GD42" s="608">
        <f t="shared" si="86"/>
        <v>0</v>
      </c>
      <c r="GE42" s="608">
        <f t="shared" si="87"/>
        <v>0</v>
      </c>
      <c r="GF42" s="608">
        <f t="shared" si="88"/>
        <v>0</v>
      </c>
      <c r="GG42" s="608">
        <f t="shared" si="89"/>
        <v>0</v>
      </c>
      <c r="GH42" s="608">
        <f t="shared" si="90"/>
        <v>0</v>
      </c>
      <c r="GI42" s="608">
        <f t="shared" si="91"/>
        <v>0</v>
      </c>
      <c r="GJ42" s="608">
        <f t="shared" si="92"/>
        <v>0</v>
      </c>
      <c r="GK42" s="608">
        <f t="shared" si="93"/>
        <v>0</v>
      </c>
      <c r="GL42" s="608">
        <f t="shared" si="94"/>
        <v>0</v>
      </c>
      <c r="GM42" s="608">
        <f t="shared" si="95"/>
        <v>0</v>
      </c>
      <c r="GN42" s="608">
        <f t="shared" si="96"/>
        <v>0</v>
      </c>
      <c r="GO42" s="608">
        <f t="shared" si="97"/>
        <v>0</v>
      </c>
      <c r="GP42" s="608">
        <f t="shared" si="98"/>
        <v>0</v>
      </c>
      <c r="GQ42" s="608">
        <f t="shared" si="99"/>
        <v>0</v>
      </c>
      <c r="GR42" s="608">
        <f t="shared" si="100"/>
        <v>0</v>
      </c>
      <c r="GS42" s="608">
        <f t="shared" si="101"/>
        <v>0</v>
      </c>
      <c r="GT42" s="608">
        <f t="shared" si="102"/>
        <v>0</v>
      </c>
      <c r="GU42" s="608">
        <f t="shared" si="103"/>
        <v>0</v>
      </c>
      <c r="GV42" s="608">
        <f t="shared" si="104"/>
        <v>0</v>
      </c>
      <c r="GW42" s="608">
        <f t="shared" si="105"/>
        <v>0</v>
      </c>
      <c r="GX42" s="608">
        <f t="shared" si="106"/>
        <v>0</v>
      </c>
      <c r="GY42" s="608">
        <f t="shared" si="107"/>
        <v>0</v>
      </c>
      <c r="GZ42" s="608">
        <f t="shared" si="108"/>
        <v>0</v>
      </c>
      <c r="HA42" s="608">
        <f t="shared" si="109"/>
        <v>0</v>
      </c>
      <c r="HB42" s="608">
        <f t="shared" si="110"/>
        <v>0</v>
      </c>
      <c r="HC42" s="608">
        <f t="shared" si="111"/>
        <v>0</v>
      </c>
      <c r="HD42" s="608">
        <f t="shared" si="112"/>
        <v>0</v>
      </c>
      <c r="HE42" s="608">
        <f t="shared" si="113"/>
        <v>0</v>
      </c>
      <c r="HF42" s="608">
        <f t="shared" si="114"/>
        <v>0</v>
      </c>
      <c r="HG42" s="608">
        <f t="shared" si="115"/>
        <v>0</v>
      </c>
      <c r="HH42" s="608">
        <f t="shared" si="116"/>
        <v>0</v>
      </c>
      <c r="HI42" s="608">
        <f t="shared" si="117"/>
        <v>0</v>
      </c>
      <c r="HJ42" s="608">
        <f t="shared" si="118"/>
        <v>0</v>
      </c>
      <c r="HK42" s="608">
        <f t="shared" si="119"/>
        <v>0</v>
      </c>
      <c r="HL42" s="608">
        <f t="shared" si="120"/>
        <v>0</v>
      </c>
      <c r="HM42" s="608">
        <f t="shared" si="121"/>
        <v>0</v>
      </c>
      <c r="HN42" s="608">
        <f t="shared" si="122"/>
        <v>0</v>
      </c>
      <c r="HO42" s="608">
        <f t="shared" si="123"/>
        <v>0</v>
      </c>
      <c r="HP42" s="608">
        <f t="shared" si="124"/>
        <v>0</v>
      </c>
      <c r="HQ42" s="608">
        <f t="shared" si="125"/>
        <v>0</v>
      </c>
      <c r="HR42" s="608">
        <f t="shared" si="126"/>
        <v>0</v>
      </c>
      <c r="HS42" s="608">
        <f t="shared" si="127"/>
        <v>0</v>
      </c>
      <c r="HT42" s="608">
        <f t="shared" si="128"/>
        <v>0</v>
      </c>
      <c r="HU42" s="608">
        <f t="shared" si="129"/>
        <v>0</v>
      </c>
      <c r="HV42" s="608">
        <f t="shared" si="130"/>
        <v>0</v>
      </c>
      <c r="HW42" s="608">
        <f t="shared" si="131"/>
        <v>0</v>
      </c>
      <c r="HX42" s="608">
        <f t="shared" si="132"/>
        <v>0</v>
      </c>
      <c r="HY42" s="608">
        <f t="shared" si="133"/>
        <v>0</v>
      </c>
      <c r="HZ42" s="608">
        <f t="shared" si="134"/>
        <v>0</v>
      </c>
      <c r="IA42" s="608">
        <f t="shared" si="135"/>
        <v>0</v>
      </c>
      <c r="IB42" s="608">
        <f t="shared" si="136"/>
        <v>0</v>
      </c>
      <c r="IC42" s="608">
        <f t="shared" si="137"/>
        <v>0</v>
      </c>
      <c r="ID42" s="608">
        <f t="shared" si="138"/>
        <v>0</v>
      </c>
      <c r="IE42" s="608">
        <f t="shared" si="139"/>
        <v>0</v>
      </c>
      <c r="IF42" s="608">
        <f t="shared" si="140"/>
        <v>0</v>
      </c>
      <c r="IG42" s="608">
        <f t="shared" si="141"/>
        <v>0</v>
      </c>
      <c r="IH42" s="608">
        <f t="shared" si="142"/>
        <v>0</v>
      </c>
      <c r="II42" s="608">
        <f t="shared" si="143"/>
        <v>0</v>
      </c>
      <c r="IJ42" s="608">
        <f t="shared" si="144"/>
        <v>0</v>
      </c>
      <c r="IK42" s="608">
        <f t="shared" si="145"/>
        <v>0</v>
      </c>
      <c r="IL42" s="1578">
        <f t="shared" si="146"/>
        <v>0</v>
      </c>
      <c r="IM42" s="496">
        <f t="shared" si="147"/>
        <v>0</v>
      </c>
      <c r="IS42" s="1156">
        <v>0.95005679999999992</v>
      </c>
      <c r="IT42" s="1156">
        <v>0.95005679999999992</v>
      </c>
      <c r="IU42" s="1156">
        <v>0.93003599999999997</v>
      </c>
      <c r="IV42" s="1156">
        <v>0.26190000000000002</v>
      </c>
      <c r="IW42" s="1156">
        <v>0</v>
      </c>
      <c r="IX42" s="1156">
        <v>0</v>
      </c>
      <c r="IY42" s="1157">
        <v>3.0920496000000002</v>
      </c>
    </row>
    <row r="43" spans="1:259" s="9" customFormat="1" ht="29.25" customHeight="1">
      <c r="A43" s="1189" t="s">
        <v>792</v>
      </c>
      <c r="B43" s="1640"/>
      <c r="C43" s="717"/>
      <c r="D43" s="718" t="s">
        <v>38</v>
      </c>
      <c r="E43" s="93">
        <f t="shared" si="15"/>
        <v>0.25767080000000003</v>
      </c>
      <c r="F43" s="94">
        <f t="shared" si="2"/>
        <v>0.57003407999999989</v>
      </c>
      <c r="G43" s="502">
        <f t="shared" si="16"/>
        <v>9.5005679999999981E-2</v>
      </c>
      <c r="H43" s="502">
        <f t="shared" ref="H43:L43" si="293">+G43</f>
        <v>9.5005679999999981E-2</v>
      </c>
      <c r="I43" s="502">
        <f t="shared" si="293"/>
        <v>9.5005679999999981E-2</v>
      </c>
      <c r="J43" s="502">
        <f t="shared" si="293"/>
        <v>9.5005679999999981E-2</v>
      </c>
      <c r="K43" s="502">
        <f t="shared" si="293"/>
        <v>9.5005679999999981E-2</v>
      </c>
      <c r="L43" s="502">
        <f t="shared" si="293"/>
        <v>9.5005679999999981E-2</v>
      </c>
      <c r="M43" s="95">
        <f t="shared" si="4"/>
        <v>0.57003407999999989</v>
      </c>
      <c r="N43" s="513">
        <f t="shared" si="18"/>
        <v>4.6501800000000003E-2</v>
      </c>
      <c r="O43" s="513">
        <f t="shared" ref="O43:Y43" si="294">+N43</f>
        <v>4.6501800000000003E-2</v>
      </c>
      <c r="P43" s="513">
        <f t="shared" si="294"/>
        <v>4.6501800000000003E-2</v>
      </c>
      <c r="Q43" s="513">
        <f t="shared" si="294"/>
        <v>4.6501800000000003E-2</v>
      </c>
      <c r="R43" s="513">
        <f t="shared" si="294"/>
        <v>4.6501800000000003E-2</v>
      </c>
      <c r="S43" s="513">
        <f t="shared" si="294"/>
        <v>4.6501800000000003E-2</v>
      </c>
      <c r="T43" s="513">
        <f t="shared" si="294"/>
        <v>4.6501800000000003E-2</v>
      </c>
      <c r="U43" s="513">
        <f t="shared" si="294"/>
        <v>4.6501800000000003E-2</v>
      </c>
      <c r="V43" s="513">
        <f t="shared" si="294"/>
        <v>4.6501800000000003E-2</v>
      </c>
      <c r="W43" s="513">
        <f t="shared" si="294"/>
        <v>4.6501800000000003E-2</v>
      </c>
      <c r="X43" s="513">
        <f t="shared" si="294"/>
        <v>4.6501800000000003E-2</v>
      </c>
      <c r="Y43" s="513">
        <f t="shared" si="294"/>
        <v>4.6501800000000003E-2</v>
      </c>
      <c r="Z43" s="95">
        <f t="shared" si="6"/>
        <v>0.55802160000000001</v>
      </c>
      <c r="AA43" s="513">
        <f t="shared" si="20"/>
        <v>1.3095000000000001E-2</v>
      </c>
      <c r="AB43" s="513">
        <f t="shared" ref="AB43:AL43" si="295">+AA43</f>
        <v>1.3095000000000001E-2</v>
      </c>
      <c r="AC43" s="513">
        <f t="shared" si="295"/>
        <v>1.3095000000000001E-2</v>
      </c>
      <c r="AD43" s="513">
        <f t="shared" si="295"/>
        <v>1.3095000000000001E-2</v>
      </c>
      <c r="AE43" s="513">
        <f t="shared" si="295"/>
        <v>1.3095000000000001E-2</v>
      </c>
      <c r="AF43" s="513">
        <f t="shared" si="295"/>
        <v>1.3095000000000001E-2</v>
      </c>
      <c r="AG43" s="513">
        <f t="shared" si="295"/>
        <v>1.3095000000000001E-2</v>
      </c>
      <c r="AH43" s="513">
        <f t="shared" si="295"/>
        <v>1.3095000000000001E-2</v>
      </c>
      <c r="AI43" s="513">
        <f t="shared" si="295"/>
        <v>1.3095000000000001E-2</v>
      </c>
      <c r="AJ43" s="513">
        <f t="shared" si="295"/>
        <v>1.3095000000000001E-2</v>
      </c>
      <c r="AK43" s="513">
        <f t="shared" si="295"/>
        <v>1.3095000000000001E-2</v>
      </c>
      <c r="AL43" s="513">
        <f t="shared" si="295"/>
        <v>1.3095000000000001E-2</v>
      </c>
      <c r="AM43" s="95">
        <f t="shared" si="8"/>
        <v>0.15714</v>
      </c>
      <c r="AN43" s="95">
        <f t="shared" si="9"/>
        <v>0</v>
      </c>
      <c r="AO43" s="93">
        <f t="shared" si="22"/>
        <v>2.2352165783132531E-2</v>
      </c>
      <c r="AP43" s="93">
        <f t="shared" ref="AP43:DA43" si="296">+AO43</f>
        <v>2.2352165783132531E-2</v>
      </c>
      <c r="AQ43" s="93">
        <f t="shared" si="296"/>
        <v>2.2352165783132531E-2</v>
      </c>
      <c r="AR43" s="93">
        <f t="shared" si="296"/>
        <v>2.2352165783132531E-2</v>
      </c>
      <c r="AS43" s="93">
        <f t="shared" si="296"/>
        <v>2.2352165783132531E-2</v>
      </c>
      <c r="AT43" s="93">
        <f t="shared" si="296"/>
        <v>2.2352165783132531E-2</v>
      </c>
      <c r="AU43" s="93">
        <f t="shared" si="296"/>
        <v>2.2352165783132531E-2</v>
      </c>
      <c r="AV43" s="93">
        <f t="shared" si="296"/>
        <v>2.2352165783132531E-2</v>
      </c>
      <c r="AW43" s="93">
        <f t="shared" si="296"/>
        <v>2.2352165783132531E-2</v>
      </c>
      <c r="AX43" s="93">
        <f t="shared" si="296"/>
        <v>2.2352165783132531E-2</v>
      </c>
      <c r="AY43" s="93">
        <f t="shared" si="296"/>
        <v>2.2352165783132531E-2</v>
      </c>
      <c r="AZ43" s="93">
        <f t="shared" si="296"/>
        <v>2.2352165783132531E-2</v>
      </c>
      <c r="BA43" s="93">
        <f t="shared" si="296"/>
        <v>2.2352165783132531E-2</v>
      </c>
      <c r="BB43" s="93">
        <f t="shared" si="296"/>
        <v>2.2352165783132531E-2</v>
      </c>
      <c r="BC43" s="93">
        <f t="shared" si="296"/>
        <v>2.2352165783132531E-2</v>
      </c>
      <c r="BD43" s="93">
        <f t="shared" si="296"/>
        <v>2.2352165783132531E-2</v>
      </c>
      <c r="BE43" s="93">
        <f t="shared" si="296"/>
        <v>2.2352165783132531E-2</v>
      </c>
      <c r="BF43" s="93">
        <f t="shared" si="296"/>
        <v>2.2352165783132531E-2</v>
      </c>
      <c r="BG43" s="93">
        <f t="shared" si="296"/>
        <v>2.2352165783132531E-2</v>
      </c>
      <c r="BH43" s="93">
        <f t="shared" si="296"/>
        <v>2.2352165783132531E-2</v>
      </c>
      <c r="BI43" s="93">
        <f t="shared" si="296"/>
        <v>2.2352165783132531E-2</v>
      </c>
      <c r="BJ43" s="93">
        <f t="shared" si="296"/>
        <v>2.2352165783132531E-2</v>
      </c>
      <c r="BK43" s="93">
        <f t="shared" si="296"/>
        <v>2.2352165783132531E-2</v>
      </c>
      <c r="BL43" s="93">
        <f t="shared" si="296"/>
        <v>2.2352165783132531E-2</v>
      </c>
      <c r="BM43" s="93">
        <f t="shared" si="296"/>
        <v>2.2352165783132531E-2</v>
      </c>
      <c r="BN43" s="93">
        <f t="shared" si="296"/>
        <v>2.2352165783132531E-2</v>
      </c>
      <c r="BO43" s="93">
        <f t="shared" si="296"/>
        <v>2.2352165783132531E-2</v>
      </c>
      <c r="BP43" s="93">
        <f t="shared" si="296"/>
        <v>2.2352165783132531E-2</v>
      </c>
      <c r="BQ43" s="93">
        <f t="shared" si="296"/>
        <v>2.2352165783132531E-2</v>
      </c>
      <c r="BR43" s="93">
        <f t="shared" si="296"/>
        <v>2.2352165783132531E-2</v>
      </c>
      <c r="BS43" s="93">
        <f t="shared" si="296"/>
        <v>2.2352165783132531E-2</v>
      </c>
      <c r="BT43" s="93">
        <f t="shared" si="296"/>
        <v>2.2352165783132531E-2</v>
      </c>
      <c r="BU43" s="93">
        <f t="shared" si="296"/>
        <v>2.2352165783132531E-2</v>
      </c>
      <c r="BV43" s="93">
        <f t="shared" si="296"/>
        <v>2.2352165783132531E-2</v>
      </c>
      <c r="BW43" s="93">
        <f t="shared" si="296"/>
        <v>2.2352165783132531E-2</v>
      </c>
      <c r="BX43" s="93">
        <f t="shared" si="296"/>
        <v>2.2352165783132531E-2</v>
      </c>
      <c r="BY43" s="93">
        <f t="shared" si="296"/>
        <v>2.2352165783132531E-2</v>
      </c>
      <c r="BZ43" s="93">
        <f t="shared" si="296"/>
        <v>2.2352165783132531E-2</v>
      </c>
      <c r="CA43" s="93">
        <f t="shared" si="296"/>
        <v>2.2352165783132531E-2</v>
      </c>
      <c r="CB43" s="93">
        <f t="shared" si="296"/>
        <v>2.2352165783132531E-2</v>
      </c>
      <c r="CC43" s="93">
        <f t="shared" si="296"/>
        <v>2.2352165783132531E-2</v>
      </c>
      <c r="CD43" s="93">
        <f t="shared" si="296"/>
        <v>2.2352165783132531E-2</v>
      </c>
      <c r="CE43" s="93">
        <f t="shared" si="296"/>
        <v>2.2352165783132531E-2</v>
      </c>
      <c r="CF43" s="93">
        <f t="shared" si="296"/>
        <v>2.2352165783132531E-2</v>
      </c>
      <c r="CG43" s="93">
        <f t="shared" si="296"/>
        <v>2.2352165783132531E-2</v>
      </c>
      <c r="CH43" s="93">
        <f t="shared" si="296"/>
        <v>2.2352165783132531E-2</v>
      </c>
      <c r="CI43" s="93">
        <f t="shared" si="296"/>
        <v>2.2352165783132531E-2</v>
      </c>
      <c r="CJ43" s="93">
        <f t="shared" si="296"/>
        <v>2.2352165783132531E-2</v>
      </c>
      <c r="CK43" s="93">
        <f t="shared" si="296"/>
        <v>2.2352165783132531E-2</v>
      </c>
      <c r="CL43" s="93">
        <f t="shared" si="296"/>
        <v>2.2352165783132531E-2</v>
      </c>
      <c r="CM43" s="93">
        <f t="shared" si="296"/>
        <v>2.2352165783132531E-2</v>
      </c>
      <c r="CN43" s="93">
        <f t="shared" si="296"/>
        <v>2.2352165783132531E-2</v>
      </c>
      <c r="CO43" s="93">
        <f t="shared" si="296"/>
        <v>2.2352165783132531E-2</v>
      </c>
      <c r="CP43" s="93">
        <f t="shared" si="296"/>
        <v>2.2352165783132531E-2</v>
      </c>
      <c r="CQ43" s="93">
        <f t="shared" si="296"/>
        <v>2.2352165783132531E-2</v>
      </c>
      <c r="CR43" s="93">
        <f t="shared" si="296"/>
        <v>2.2352165783132531E-2</v>
      </c>
      <c r="CS43" s="93">
        <f t="shared" si="296"/>
        <v>2.2352165783132531E-2</v>
      </c>
      <c r="CT43" s="93">
        <f t="shared" si="296"/>
        <v>2.2352165783132531E-2</v>
      </c>
      <c r="CU43" s="93">
        <f t="shared" si="296"/>
        <v>2.2352165783132531E-2</v>
      </c>
      <c r="CV43" s="93">
        <f t="shared" si="296"/>
        <v>2.2352165783132531E-2</v>
      </c>
      <c r="CW43" s="93">
        <f t="shared" si="296"/>
        <v>2.2352165783132531E-2</v>
      </c>
      <c r="CX43" s="93">
        <f t="shared" si="296"/>
        <v>2.2352165783132531E-2</v>
      </c>
      <c r="CY43" s="93">
        <f t="shared" si="296"/>
        <v>2.2352165783132531E-2</v>
      </c>
      <c r="CZ43" s="93">
        <f t="shared" si="296"/>
        <v>2.2352165783132531E-2</v>
      </c>
      <c r="DA43" s="93">
        <f t="shared" si="296"/>
        <v>2.2352165783132531E-2</v>
      </c>
      <c r="DB43" s="93">
        <f t="shared" ref="DB43:DS43" si="297">+DA43</f>
        <v>2.2352165783132531E-2</v>
      </c>
      <c r="DC43" s="93">
        <f t="shared" si="297"/>
        <v>2.2352165783132531E-2</v>
      </c>
      <c r="DD43" s="93">
        <f t="shared" si="297"/>
        <v>2.2352165783132531E-2</v>
      </c>
      <c r="DE43" s="93">
        <f t="shared" si="297"/>
        <v>2.2352165783132531E-2</v>
      </c>
      <c r="DF43" s="93">
        <f t="shared" si="297"/>
        <v>2.2352165783132531E-2</v>
      </c>
      <c r="DG43" s="93">
        <f t="shared" si="297"/>
        <v>2.2352165783132531E-2</v>
      </c>
      <c r="DH43" s="93">
        <f t="shared" si="297"/>
        <v>2.2352165783132531E-2</v>
      </c>
      <c r="DI43" s="93">
        <f t="shared" si="297"/>
        <v>2.2352165783132531E-2</v>
      </c>
      <c r="DJ43" s="93">
        <f t="shared" si="297"/>
        <v>2.2352165783132531E-2</v>
      </c>
      <c r="DK43" s="93">
        <f t="shared" si="297"/>
        <v>2.2352165783132531E-2</v>
      </c>
      <c r="DL43" s="93">
        <f t="shared" si="297"/>
        <v>2.2352165783132531E-2</v>
      </c>
      <c r="DM43" s="93">
        <f t="shared" si="297"/>
        <v>2.2352165783132531E-2</v>
      </c>
      <c r="DN43" s="93">
        <f t="shared" si="297"/>
        <v>2.2352165783132531E-2</v>
      </c>
      <c r="DO43" s="93">
        <f t="shared" si="297"/>
        <v>2.2352165783132531E-2</v>
      </c>
      <c r="DP43" s="93">
        <f t="shared" si="297"/>
        <v>2.2352165783132531E-2</v>
      </c>
      <c r="DQ43" s="93">
        <f t="shared" si="297"/>
        <v>2.2352165783132531E-2</v>
      </c>
      <c r="DR43" s="93">
        <f t="shared" si="297"/>
        <v>2.2352165783132531E-2</v>
      </c>
      <c r="DS43" s="93">
        <f t="shared" si="297"/>
        <v>2.2352165783132531E-2</v>
      </c>
      <c r="DT43" s="93">
        <f t="shared" si="25"/>
        <v>0</v>
      </c>
      <c r="DU43" s="96">
        <f t="shared" si="26"/>
        <v>1.8552297600000001</v>
      </c>
      <c r="DV43" s="31"/>
      <c r="DW43" s="56">
        <f t="shared" si="27"/>
        <v>0</v>
      </c>
      <c r="DX43" s="491">
        <f t="shared" si="28"/>
        <v>0</v>
      </c>
      <c r="DY43" s="80">
        <f t="shared" si="29"/>
        <v>0</v>
      </c>
      <c r="DZ43" s="80">
        <f t="shared" si="30"/>
        <v>0</v>
      </c>
      <c r="EA43" s="80">
        <f t="shared" si="31"/>
        <v>0</v>
      </c>
      <c r="EB43" s="80">
        <f t="shared" si="32"/>
        <v>0</v>
      </c>
      <c r="EC43" s="80">
        <f t="shared" si="33"/>
        <v>0</v>
      </c>
      <c r="ED43" s="80">
        <f t="shared" si="34"/>
        <v>0</v>
      </c>
      <c r="EE43" s="492">
        <f t="shared" si="35"/>
        <v>0</v>
      </c>
      <c r="EF43" s="81">
        <f t="shared" si="36"/>
        <v>0</v>
      </c>
      <c r="EG43" s="81">
        <f t="shared" si="37"/>
        <v>0</v>
      </c>
      <c r="EH43" s="81">
        <f t="shared" si="38"/>
        <v>0</v>
      </c>
      <c r="EI43" s="81">
        <f t="shared" si="39"/>
        <v>0</v>
      </c>
      <c r="EJ43" s="81">
        <f t="shared" si="40"/>
        <v>0</v>
      </c>
      <c r="EK43" s="81">
        <f t="shared" si="41"/>
        <v>0</v>
      </c>
      <c r="EL43" s="81">
        <f t="shared" si="42"/>
        <v>0</v>
      </c>
      <c r="EM43" s="81">
        <f t="shared" si="43"/>
        <v>0</v>
      </c>
      <c r="EN43" s="81">
        <f t="shared" si="44"/>
        <v>0</v>
      </c>
      <c r="EO43" s="81">
        <f t="shared" si="45"/>
        <v>0</v>
      </c>
      <c r="EP43" s="81">
        <f t="shared" si="46"/>
        <v>0</v>
      </c>
      <c r="EQ43" s="81">
        <f t="shared" si="47"/>
        <v>0</v>
      </c>
      <c r="ER43" s="492">
        <f t="shared" si="48"/>
        <v>0</v>
      </c>
      <c r="ES43" s="81">
        <f t="shared" si="49"/>
        <v>0</v>
      </c>
      <c r="ET43" s="81">
        <f t="shared" si="50"/>
        <v>0</v>
      </c>
      <c r="EU43" s="81">
        <f t="shared" si="51"/>
        <v>0</v>
      </c>
      <c r="EV43" s="81">
        <f t="shared" si="52"/>
        <v>0</v>
      </c>
      <c r="EW43" s="81">
        <f t="shared" si="53"/>
        <v>0</v>
      </c>
      <c r="EX43" s="81">
        <f t="shared" si="54"/>
        <v>0</v>
      </c>
      <c r="EY43" s="81">
        <f t="shared" si="55"/>
        <v>0</v>
      </c>
      <c r="EZ43" s="81">
        <f t="shared" si="56"/>
        <v>0</v>
      </c>
      <c r="FA43" s="81">
        <f t="shared" si="57"/>
        <v>0</v>
      </c>
      <c r="FB43" s="81">
        <f t="shared" si="58"/>
        <v>0</v>
      </c>
      <c r="FC43" s="81">
        <f t="shared" si="59"/>
        <v>0</v>
      </c>
      <c r="FD43" s="81">
        <f t="shared" si="60"/>
        <v>0</v>
      </c>
      <c r="FE43" s="492">
        <f t="shared" si="61"/>
        <v>0</v>
      </c>
      <c r="FF43" s="492">
        <f t="shared" si="62"/>
        <v>0</v>
      </c>
      <c r="FG43" s="610">
        <f t="shared" si="63"/>
        <v>0</v>
      </c>
      <c r="FH43" s="610">
        <f t="shared" si="64"/>
        <v>0</v>
      </c>
      <c r="FI43" s="610">
        <f t="shared" si="65"/>
        <v>0</v>
      </c>
      <c r="FJ43" s="610">
        <f t="shared" si="66"/>
        <v>0</v>
      </c>
      <c r="FK43" s="610">
        <f t="shared" si="67"/>
        <v>0</v>
      </c>
      <c r="FL43" s="610">
        <f t="shared" si="68"/>
        <v>0</v>
      </c>
      <c r="FM43" s="610">
        <f t="shared" si="69"/>
        <v>0</v>
      </c>
      <c r="FN43" s="610">
        <f t="shared" si="70"/>
        <v>0</v>
      </c>
      <c r="FO43" s="610">
        <f t="shared" si="71"/>
        <v>0</v>
      </c>
      <c r="FP43" s="610">
        <f t="shared" si="72"/>
        <v>0</v>
      </c>
      <c r="FQ43" s="610">
        <f t="shared" si="73"/>
        <v>0</v>
      </c>
      <c r="FR43" s="610">
        <f t="shared" si="74"/>
        <v>0</v>
      </c>
      <c r="FS43" s="610">
        <f t="shared" si="75"/>
        <v>0</v>
      </c>
      <c r="FT43" s="610">
        <f t="shared" si="76"/>
        <v>0</v>
      </c>
      <c r="FU43" s="610">
        <f t="shared" si="77"/>
        <v>0</v>
      </c>
      <c r="FV43" s="610">
        <f t="shared" si="78"/>
        <v>0</v>
      </c>
      <c r="FW43" s="610">
        <f t="shared" si="79"/>
        <v>0</v>
      </c>
      <c r="FX43" s="610">
        <f t="shared" si="80"/>
        <v>0</v>
      </c>
      <c r="FY43" s="610">
        <f t="shared" si="81"/>
        <v>0</v>
      </c>
      <c r="FZ43" s="610">
        <f t="shared" si="82"/>
        <v>0</v>
      </c>
      <c r="GA43" s="610">
        <f t="shared" si="83"/>
        <v>0</v>
      </c>
      <c r="GB43" s="610">
        <f t="shared" si="84"/>
        <v>0</v>
      </c>
      <c r="GC43" s="610">
        <f t="shared" si="85"/>
        <v>0</v>
      </c>
      <c r="GD43" s="610">
        <f t="shared" si="86"/>
        <v>0</v>
      </c>
      <c r="GE43" s="610">
        <f t="shared" si="87"/>
        <v>0</v>
      </c>
      <c r="GF43" s="610">
        <f t="shared" si="88"/>
        <v>0</v>
      </c>
      <c r="GG43" s="610">
        <f t="shared" si="89"/>
        <v>0</v>
      </c>
      <c r="GH43" s="610">
        <f t="shared" si="90"/>
        <v>0</v>
      </c>
      <c r="GI43" s="610">
        <f t="shared" si="91"/>
        <v>0</v>
      </c>
      <c r="GJ43" s="610">
        <f t="shared" si="92"/>
        <v>0</v>
      </c>
      <c r="GK43" s="610">
        <f t="shared" si="93"/>
        <v>0</v>
      </c>
      <c r="GL43" s="610">
        <f t="shared" si="94"/>
        <v>0</v>
      </c>
      <c r="GM43" s="610">
        <f t="shared" si="95"/>
        <v>0</v>
      </c>
      <c r="GN43" s="610">
        <f t="shared" si="96"/>
        <v>0</v>
      </c>
      <c r="GO43" s="610">
        <f t="shared" si="97"/>
        <v>0</v>
      </c>
      <c r="GP43" s="610">
        <f t="shared" si="98"/>
        <v>0</v>
      </c>
      <c r="GQ43" s="610">
        <f t="shared" si="99"/>
        <v>0</v>
      </c>
      <c r="GR43" s="610">
        <f t="shared" si="100"/>
        <v>0</v>
      </c>
      <c r="GS43" s="610">
        <f t="shared" si="101"/>
        <v>0</v>
      </c>
      <c r="GT43" s="610">
        <f t="shared" si="102"/>
        <v>0</v>
      </c>
      <c r="GU43" s="610">
        <f t="shared" si="103"/>
        <v>0</v>
      </c>
      <c r="GV43" s="610">
        <f t="shared" si="104"/>
        <v>0</v>
      </c>
      <c r="GW43" s="610">
        <f t="shared" si="105"/>
        <v>0</v>
      </c>
      <c r="GX43" s="610">
        <f t="shared" si="106"/>
        <v>0</v>
      </c>
      <c r="GY43" s="610">
        <f t="shared" si="107"/>
        <v>0</v>
      </c>
      <c r="GZ43" s="610">
        <f t="shared" si="108"/>
        <v>0</v>
      </c>
      <c r="HA43" s="610">
        <f t="shared" si="109"/>
        <v>0</v>
      </c>
      <c r="HB43" s="610">
        <f t="shared" si="110"/>
        <v>0</v>
      </c>
      <c r="HC43" s="610">
        <f t="shared" si="111"/>
        <v>0</v>
      </c>
      <c r="HD43" s="610">
        <f t="shared" si="112"/>
        <v>0</v>
      </c>
      <c r="HE43" s="610">
        <f t="shared" si="113"/>
        <v>0</v>
      </c>
      <c r="HF43" s="610">
        <f t="shared" si="114"/>
        <v>0</v>
      </c>
      <c r="HG43" s="610">
        <f t="shared" si="115"/>
        <v>0</v>
      </c>
      <c r="HH43" s="610">
        <f t="shared" si="116"/>
        <v>0</v>
      </c>
      <c r="HI43" s="610">
        <f t="shared" si="117"/>
        <v>0</v>
      </c>
      <c r="HJ43" s="610">
        <f t="shared" si="118"/>
        <v>0</v>
      </c>
      <c r="HK43" s="610">
        <f t="shared" si="119"/>
        <v>0</v>
      </c>
      <c r="HL43" s="610">
        <f t="shared" si="120"/>
        <v>0</v>
      </c>
      <c r="HM43" s="610">
        <f t="shared" si="121"/>
        <v>0</v>
      </c>
      <c r="HN43" s="610">
        <f t="shared" si="122"/>
        <v>0</v>
      </c>
      <c r="HO43" s="610">
        <f t="shared" si="123"/>
        <v>0</v>
      </c>
      <c r="HP43" s="610">
        <f t="shared" si="124"/>
        <v>0</v>
      </c>
      <c r="HQ43" s="610">
        <f t="shared" si="125"/>
        <v>0</v>
      </c>
      <c r="HR43" s="610">
        <f t="shared" si="126"/>
        <v>0</v>
      </c>
      <c r="HS43" s="610">
        <f t="shared" si="127"/>
        <v>0</v>
      </c>
      <c r="HT43" s="610">
        <f t="shared" si="128"/>
        <v>0</v>
      </c>
      <c r="HU43" s="610">
        <f t="shared" si="129"/>
        <v>0</v>
      </c>
      <c r="HV43" s="610">
        <f t="shared" si="130"/>
        <v>0</v>
      </c>
      <c r="HW43" s="610">
        <f t="shared" si="131"/>
        <v>0</v>
      </c>
      <c r="HX43" s="610">
        <f t="shared" si="132"/>
        <v>0</v>
      </c>
      <c r="HY43" s="610">
        <f t="shared" si="133"/>
        <v>0</v>
      </c>
      <c r="HZ43" s="610">
        <f t="shared" si="134"/>
        <v>0</v>
      </c>
      <c r="IA43" s="610">
        <f t="shared" si="135"/>
        <v>0</v>
      </c>
      <c r="IB43" s="610">
        <f t="shared" si="136"/>
        <v>0</v>
      </c>
      <c r="IC43" s="610">
        <f t="shared" si="137"/>
        <v>0</v>
      </c>
      <c r="ID43" s="610">
        <f t="shared" si="138"/>
        <v>0</v>
      </c>
      <c r="IE43" s="610">
        <f t="shared" si="139"/>
        <v>0</v>
      </c>
      <c r="IF43" s="610">
        <f t="shared" si="140"/>
        <v>0</v>
      </c>
      <c r="IG43" s="610">
        <f t="shared" si="141"/>
        <v>0</v>
      </c>
      <c r="IH43" s="610">
        <f t="shared" si="142"/>
        <v>0</v>
      </c>
      <c r="II43" s="610">
        <f t="shared" si="143"/>
        <v>0</v>
      </c>
      <c r="IJ43" s="610">
        <f t="shared" si="144"/>
        <v>0</v>
      </c>
      <c r="IK43" s="610">
        <f t="shared" si="145"/>
        <v>0</v>
      </c>
      <c r="IL43" s="1579">
        <f t="shared" si="146"/>
        <v>0</v>
      </c>
      <c r="IM43" s="497">
        <f t="shared" si="147"/>
        <v>0</v>
      </c>
      <c r="IS43" s="1156">
        <v>0.95005679999999992</v>
      </c>
      <c r="IT43" s="1156">
        <v>0.95005679999999992</v>
      </c>
      <c r="IU43" s="1156">
        <v>0.93003599999999997</v>
      </c>
      <c r="IV43" s="1156">
        <v>0.26190000000000002</v>
      </c>
      <c r="IW43" s="1156">
        <v>0</v>
      </c>
      <c r="IX43" s="1156">
        <v>0</v>
      </c>
      <c r="IY43" s="1158">
        <v>3.0920496000000002</v>
      </c>
    </row>
    <row r="44" spans="1:259" s="7" customFormat="1" ht="29.25" customHeight="1">
      <c r="A44" s="1190" t="s">
        <v>792</v>
      </c>
      <c r="B44" s="1638" t="s">
        <v>390</v>
      </c>
      <c r="C44" s="719"/>
      <c r="D44" s="720" t="s">
        <v>8</v>
      </c>
      <c r="E44" s="97">
        <f t="shared" si="15"/>
        <v>1.7226230000000002E-3</v>
      </c>
      <c r="F44" s="98">
        <f t="shared" si="2"/>
        <v>5.7003408000000002E-3</v>
      </c>
      <c r="G44" s="503">
        <f t="shared" si="16"/>
        <v>9.5005680000000007E-4</v>
      </c>
      <c r="H44" s="503">
        <f t="shared" ref="H44:L44" si="298">+G44</f>
        <v>9.5005680000000007E-4</v>
      </c>
      <c r="I44" s="503">
        <f t="shared" si="298"/>
        <v>9.5005680000000007E-4</v>
      </c>
      <c r="J44" s="503">
        <f t="shared" si="298"/>
        <v>9.5005680000000007E-4</v>
      </c>
      <c r="K44" s="503">
        <f t="shared" si="298"/>
        <v>9.5005680000000007E-4</v>
      </c>
      <c r="L44" s="503">
        <f t="shared" si="298"/>
        <v>9.5005680000000007E-4</v>
      </c>
      <c r="M44" s="99">
        <f t="shared" si="4"/>
        <v>5.7003408000000002E-3</v>
      </c>
      <c r="N44" s="514">
        <f t="shared" si="18"/>
        <v>8.3517000000000007E-5</v>
      </c>
      <c r="O44" s="514">
        <f t="shared" ref="O44:Y44" si="299">+N44</f>
        <v>8.3517000000000007E-5</v>
      </c>
      <c r="P44" s="514">
        <f t="shared" si="299"/>
        <v>8.3517000000000007E-5</v>
      </c>
      <c r="Q44" s="514">
        <f t="shared" si="299"/>
        <v>8.3517000000000007E-5</v>
      </c>
      <c r="R44" s="514">
        <f t="shared" si="299"/>
        <v>8.3517000000000007E-5</v>
      </c>
      <c r="S44" s="514">
        <f t="shared" si="299"/>
        <v>8.3517000000000007E-5</v>
      </c>
      <c r="T44" s="514">
        <f t="shared" si="299"/>
        <v>8.3517000000000007E-5</v>
      </c>
      <c r="U44" s="514">
        <f t="shared" si="299"/>
        <v>8.3517000000000007E-5</v>
      </c>
      <c r="V44" s="514">
        <f t="shared" si="299"/>
        <v>8.3517000000000007E-5</v>
      </c>
      <c r="W44" s="514">
        <f t="shared" si="299"/>
        <v>8.3517000000000007E-5</v>
      </c>
      <c r="X44" s="514">
        <f t="shared" si="299"/>
        <v>8.3517000000000007E-5</v>
      </c>
      <c r="Y44" s="514">
        <f t="shared" si="299"/>
        <v>8.3517000000000007E-5</v>
      </c>
      <c r="Z44" s="99">
        <f t="shared" si="6"/>
        <v>1.002204E-3</v>
      </c>
      <c r="AA44" s="514">
        <f t="shared" si="20"/>
        <v>0</v>
      </c>
      <c r="AB44" s="514">
        <f t="shared" ref="AB44:AL44" si="300">+AA44</f>
        <v>0</v>
      </c>
      <c r="AC44" s="514">
        <f t="shared" si="300"/>
        <v>0</v>
      </c>
      <c r="AD44" s="514">
        <f t="shared" si="300"/>
        <v>0</v>
      </c>
      <c r="AE44" s="514">
        <f t="shared" si="300"/>
        <v>0</v>
      </c>
      <c r="AF44" s="514">
        <f t="shared" si="300"/>
        <v>0</v>
      </c>
      <c r="AG44" s="514">
        <f t="shared" si="300"/>
        <v>0</v>
      </c>
      <c r="AH44" s="514">
        <f t="shared" si="300"/>
        <v>0</v>
      </c>
      <c r="AI44" s="514">
        <f t="shared" si="300"/>
        <v>0</v>
      </c>
      <c r="AJ44" s="514">
        <f t="shared" si="300"/>
        <v>0</v>
      </c>
      <c r="AK44" s="514">
        <f t="shared" si="300"/>
        <v>0</v>
      </c>
      <c r="AL44" s="514">
        <f t="shared" si="300"/>
        <v>0</v>
      </c>
      <c r="AM44" s="99">
        <f t="shared" si="8"/>
        <v>0</v>
      </c>
      <c r="AN44" s="99">
        <f t="shared" si="9"/>
        <v>0</v>
      </c>
      <c r="AO44" s="97">
        <f t="shared" si="22"/>
        <v>1.4943235662650601E-4</v>
      </c>
      <c r="AP44" s="97">
        <f t="shared" ref="AP44:DA44" si="301">+AO44</f>
        <v>1.4943235662650601E-4</v>
      </c>
      <c r="AQ44" s="97">
        <f t="shared" si="301"/>
        <v>1.4943235662650601E-4</v>
      </c>
      <c r="AR44" s="97">
        <f t="shared" si="301"/>
        <v>1.4943235662650601E-4</v>
      </c>
      <c r="AS44" s="97">
        <f t="shared" si="301"/>
        <v>1.4943235662650601E-4</v>
      </c>
      <c r="AT44" s="97">
        <f t="shared" si="301"/>
        <v>1.4943235662650601E-4</v>
      </c>
      <c r="AU44" s="97">
        <f t="shared" si="301"/>
        <v>1.4943235662650601E-4</v>
      </c>
      <c r="AV44" s="97">
        <f t="shared" si="301"/>
        <v>1.4943235662650601E-4</v>
      </c>
      <c r="AW44" s="97">
        <f t="shared" si="301"/>
        <v>1.4943235662650601E-4</v>
      </c>
      <c r="AX44" s="97">
        <f t="shared" si="301"/>
        <v>1.4943235662650601E-4</v>
      </c>
      <c r="AY44" s="97">
        <f t="shared" si="301"/>
        <v>1.4943235662650601E-4</v>
      </c>
      <c r="AZ44" s="97">
        <f t="shared" si="301"/>
        <v>1.4943235662650601E-4</v>
      </c>
      <c r="BA44" s="97">
        <f t="shared" si="301"/>
        <v>1.4943235662650601E-4</v>
      </c>
      <c r="BB44" s="97">
        <f t="shared" si="301"/>
        <v>1.4943235662650601E-4</v>
      </c>
      <c r="BC44" s="97">
        <f t="shared" si="301"/>
        <v>1.4943235662650601E-4</v>
      </c>
      <c r="BD44" s="97">
        <f t="shared" si="301"/>
        <v>1.4943235662650601E-4</v>
      </c>
      <c r="BE44" s="97">
        <f t="shared" si="301"/>
        <v>1.4943235662650601E-4</v>
      </c>
      <c r="BF44" s="97">
        <f t="shared" si="301"/>
        <v>1.4943235662650601E-4</v>
      </c>
      <c r="BG44" s="97">
        <f t="shared" si="301"/>
        <v>1.4943235662650601E-4</v>
      </c>
      <c r="BH44" s="97">
        <f t="shared" si="301"/>
        <v>1.4943235662650601E-4</v>
      </c>
      <c r="BI44" s="97">
        <f t="shared" si="301"/>
        <v>1.4943235662650601E-4</v>
      </c>
      <c r="BJ44" s="97">
        <f t="shared" si="301"/>
        <v>1.4943235662650601E-4</v>
      </c>
      <c r="BK44" s="97">
        <f t="shared" si="301"/>
        <v>1.4943235662650601E-4</v>
      </c>
      <c r="BL44" s="97">
        <f t="shared" si="301"/>
        <v>1.4943235662650601E-4</v>
      </c>
      <c r="BM44" s="97">
        <f t="shared" si="301"/>
        <v>1.4943235662650601E-4</v>
      </c>
      <c r="BN44" s="97">
        <f t="shared" si="301"/>
        <v>1.4943235662650601E-4</v>
      </c>
      <c r="BO44" s="97">
        <f t="shared" si="301"/>
        <v>1.4943235662650601E-4</v>
      </c>
      <c r="BP44" s="97">
        <f t="shared" si="301"/>
        <v>1.4943235662650601E-4</v>
      </c>
      <c r="BQ44" s="97">
        <f t="shared" si="301"/>
        <v>1.4943235662650601E-4</v>
      </c>
      <c r="BR44" s="97">
        <f t="shared" si="301"/>
        <v>1.4943235662650601E-4</v>
      </c>
      <c r="BS44" s="97">
        <f t="shared" si="301"/>
        <v>1.4943235662650601E-4</v>
      </c>
      <c r="BT44" s="97">
        <f t="shared" si="301"/>
        <v>1.4943235662650601E-4</v>
      </c>
      <c r="BU44" s="97">
        <f t="shared" si="301"/>
        <v>1.4943235662650601E-4</v>
      </c>
      <c r="BV44" s="97">
        <f t="shared" si="301"/>
        <v>1.4943235662650601E-4</v>
      </c>
      <c r="BW44" s="97">
        <f t="shared" si="301"/>
        <v>1.4943235662650601E-4</v>
      </c>
      <c r="BX44" s="97">
        <f t="shared" si="301"/>
        <v>1.4943235662650601E-4</v>
      </c>
      <c r="BY44" s="97">
        <f t="shared" si="301"/>
        <v>1.4943235662650601E-4</v>
      </c>
      <c r="BZ44" s="97">
        <f t="shared" si="301"/>
        <v>1.4943235662650601E-4</v>
      </c>
      <c r="CA44" s="97">
        <f t="shared" si="301"/>
        <v>1.4943235662650601E-4</v>
      </c>
      <c r="CB44" s="97">
        <f t="shared" si="301"/>
        <v>1.4943235662650601E-4</v>
      </c>
      <c r="CC44" s="97">
        <f t="shared" si="301"/>
        <v>1.4943235662650601E-4</v>
      </c>
      <c r="CD44" s="97">
        <f t="shared" si="301"/>
        <v>1.4943235662650601E-4</v>
      </c>
      <c r="CE44" s="97">
        <f t="shared" si="301"/>
        <v>1.4943235662650601E-4</v>
      </c>
      <c r="CF44" s="97">
        <f t="shared" si="301"/>
        <v>1.4943235662650601E-4</v>
      </c>
      <c r="CG44" s="97">
        <f t="shared" si="301"/>
        <v>1.4943235662650601E-4</v>
      </c>
      <c r="CH44" s="97">
        <f t="shared" si="301"/>
        <v>1.4943235662650601E-4</v>
      </c>
      <c r="CI44" s="97">
        <f t="shared" si="301"/>
        <v>1.4943235662650601E-4</v>
      </c>
      <c r="CJ44" s="97">
        <f t="shared" si="301"/>
        <v>1.4943235662650601E-4</v>
      </c>
      <c r="CK44" s="97">
        <f t="shared" si="301"/>
        <v>1.4943235662650601E-4</v>
      </c>
      <c r="CL44" s="97">
        <f t="shared" si="301"/>
        <v>1.4943235662650601E-4</v>
      </c>
      <c r="CM44" s="97">
        <f t="shared" si="301"/>
        <v>1.4943235662650601E-4</v>
      </c>
      <c r="CN44" s="97">
        <f t="shared" si="301"/>
        <v>1.4943235662650601E-4</v>
      </c>
      <c r="CO44" s="97">
        <f t="shared" si="301"/>
        <v>1.4943235662650601E-4</v>
      </c>
      <c r="CP44" s="97">
        <f t="shared" si="301"/>
        <v>1.4943235662650601E-4</v>
      </c>
      <c r="CQ44" s="97">
        <f t="shared" si="301"/>
        <v>1.4943235662650601E-4</v>
      </c>
      <c r="CR44" s="97">
        <f t="shared" si="301"/>
        <v>1.4943235662650601E-4</v>
      </c>
      <c r="CS44" s="97">
        <f t="shared" si="301"/>
        <v>1.4943235662650601E-4</v>
      </c>
      <c r="CT44" s="97">
        <f t="shared" si="301"/>
        <v>1.4943235662650601E-4</v>
      </c>
      <c r="CU44" s="97">
        <f t="shared" si="301"/>
        <v>1.4943235662650601E-4</v>
      </c>
      <c r="CV44" s="97">
        <f t="shared" si="301"/>
        <v>1.4943235662650601E-4</v>
      </c>
      <c r="CW44" s="97">
        <f t="shared" si="301"/>
        <v>1.4943235662650601E-4</v>
      </c>
      <c r="CX44" s="97">
        <f t="shared" si="301"/>
        <v>1.4943235662650601E-4</v>
      </c>
      <c r="CY44" s="97">
        <f t="shared" si="301"/>
        <v>1.4943235662650601E-4</v>
      </c>
      <c r="CZ44" s="97">
        <f t="shared" si="301"/>
        <v>1.4943235662650601E-4</v>
      </c>
      <c r="DA44" s="97">
        <f t="shared" si="301"/>
        <v>1.4943235662650601E-4</v>
      </c>
      <c r="DB44" s="97">
        <f t="shared" ref="DB44:DS44" si="302">+DA44</f>
        <v>1.4943235662650601E-4</v>
      </c>
      <c r="DC44" s="97">
        <f t="shared" si="302"/>
        <v>1.4943235662650601E-4</v>
      </c>
      <c r="DD44" s="97">
        <f t="shared" si="302"/>
        <v>1.4943235662650601E-4</v>
      </c>
      <c r="DE44" s="97">
        <f t="shared" si="302"/>
        <v>1.4943235662650601E-4</v>
      </c>
      <c r="DF44" s="97">
        <f t="shared" si="302"/>
        <v>1.4943235662650601E-4</v>
      </c>
      <c r="DG44" s="97">
        <f t="shared" si="302"/>
        <v>1.4943235662650601E-4</v>
      </c>
      <c r="DH44" s="97">
        <f t="shared" si="302"/>
        <v>1.4943235662650601E-4</v>
      </c>
      <c r="DI44" s="97">
        <f t="shared" si="302"/>
        <v>1.4943235662650601E-4</v>
      </c>
      <c r="DJ44" s="97">
        <f t="shared" si="302"/>
        <v>1.4943235662650601E-4</v>
      </c>
      <c r="DK44" s="97">
        <f t="shared" si="302"/>
        <v>1.4943235662650601E-4</v>
      </c>
      <c r="DL44" s="97">
        <f t="shared" si="302"/>
        <v>1.4943235662650601E-4</v>
      </c>
      <c r="DM44" s="97">
        <f t="shared" si="302"/>
        <v>1.4943235662650601E-4</v>
      </c>
      <c r="DN44" s="97">
        <f t="shared" si="302"/>
        <v>1.4943235662650601E-4</v>
      </c>
      <c r="DO44" s="97">
        <f t="shared" si="302"/>
        <v>1.4943235662650601E-4</v>
      </c>
      <c r="DP44" s="97">
        <f t="shared" si="302"/>
        <v>1.4943235662650601E-4</v>
      </c>
      <c r="DQ44" s="97">
        <f t="shared" si="302"/>
        <v>1.4943235662650601E-4</v>
      </c>
      <c r="DR44" s="97">
        <f t="shared" si="302"/>
        <v>1.4943235662650601E-4</v>
      </c>
      <c r="DS44" s="97">
        <f t="shared" si="302"/>
        <v>1.4943235662650601E-4</v>
      </c>
      <c r="DT44" s="97">
        <f t="shared" si="25"/>
        <v>0</v>
      </c>
      <c r="DU44" s="100">
        <f t="shared" si="26"/>
        <v>1.24028856E-2</v>
      </c>
      <c r="DV44" s="29"/>
      <c r="DW44" s="57">
        <f t="shared" si="27"/>
        <v>0</v>
      </c>
      <c r="DX44" s="487">
        <f t="shared" si="28"/>
        <v>0</v>
      </c>
      <c r="DY44" s="68">
        <f t="shared" si="29"/>
        <v>0</v>
      </c>
      <c r="DZ44" s="68">
        <f t="shared" si="30"/>
        <v>0</v>
      </c>
      <c r="EA44" s="68">
        <f t="shared" si="31"/>
        <v>0</v>
      </c>
      <c r="EB44" s="68">
        <f t="shared" si="32"/>
        <v>0</v>
      </c>
      <c r="EC44" s="68">
        <f t="shared" si="33"/>
        <v>0</v>
      </c>
      <c r="ED44" s="68">
        <f t="shared" si="34"/>
        <v>0</v>
      </c>
      <c r="EE44" s="488">
        <f t="shared" si="35"/>
        <v>0</v>
      </c>
      <c r="EF44" s="69">
        <f t="shared" si="36"/>
        <v>0</v>
      </c>
      <c r="EG44" s="69">
        <f t="shared" si="37"/>
        <v>0</v>
      </c>
      <c r="EH44" s="69">
        <f t="shared" si="38"/>
        <v>0</v>
      </c>
      <c r="EI44" s="69">
        <f t="shared" si="39"/>
        <v>0</v>
      </c>
      <c r="EJ44" s="69">
        <f t="shared" si="40"/>
        <v>0</v>
      </c>
      <c r="EK44" s="69">
        <f t="shared" si="41"/>
        <v>0</v>
      </c>
      <c r="EL44" s="69">
        <f t="shared" si="42"/>
        <v>0</v>
      </c>
      <c r="EM44" s="69">
        <f t="shared" si="43"/>
        <v>0</v>
      </c>
      <c r="EN44" s="69">
        <f t="shared" si="44"/>
        <v>0</v>
      </c>
      <c r="EO44" s="69">
        <f t="shared" si="45"/>
        <v>0</v>
      </c>
      <c r="EP44" s="69">
        <f t="shared" si="46"/>
        <v>0</v>
      </c>
      <c r="EQ44" s="69">
        <f t="shared" si="47"/>
        <v>0</v>
      </c>
      <c r="ER44" s="488">
        <f t="shared" si="48"/>
        <v>0</v>
      </c>
      <c r="ES44" s="69">
        <f t="shared" si="49"/>
        <v>0</v>
      </c>
      <c r="ET44" s="69">
        <f t="shared" si="50"/>
        <v>0</v>
      </c>
      <c r="EU44" s="69">
        <f t="shared" si="51"/>
        <v>0</v>
      </c>
      <c r="EV44" s="69">
        <f t="shared" si="52"/>
        <v>0</v>
      </c>
      <c r="EW44" s="69">
        <f t="shared" si="53"/>
        <v>0</v>
      </c>
      <c r="EX44" s="69">
        <f t="shared" si="54"/>
        <v>0</v>
      </c>
      <c r="EY44" s="69">
        <f t="shared" si="55"/>
        <v>0</v>
      </c>
      <c r="EZ44" s="69">
        <f t="shared" si="56"/>
        <v>0</v>
      </c>
      <c r="FA44" s="69">
        <f t="shared" si="57"/>
        <v>0</v>
      </c>
      <c r="FB44" s="69">
        <f t="shared" si="58"/>
        <v>0</v>
      </c>
      <c r="FC44" s="69">
        <f t="shared" si="59"/>
        <v>0</v>
      </c>
      <c r="FD44" s="69">
        <f t="shared" si="60"/>
        <v>0</v>
      </c>
      <c r="FE44" s="488">
        <f t="shared" si="61"/>
        <v>0</v>
      </c>
      <c r="FF44" s="488">
        <f t="shared" si="62"/>
        <v>0</v>
      </c>
      <c r="FG44" s="609">
        <f t="shared" si="63"/>
        <v>0</v>
      </c>
      <c r="FH44" s="609">
        <f t="shared" si="64"/>
        <v>0</v>
      </c>
      <c r="FI44" s="609">
        <f t="shared" si="65"/>
        <v>0</v>
      </c>
      <c r="FJ44" s="609">
        <f t="shared" si="66"/>
        <v>0</v>
      </c>
      <c r="FK44" s="609">
        <f t="shared" si="67"/>
        <v>0</v>
      </c>
      <c r="FL44" s="609">
        <f t="shared" si="68"/>
        <v>0</v>
      </c>
      <c r="FM44" s="609">
        <f t="shared" si="69"/>
        <v>0</v>
      </c>
      <c r="FN44" s="609">
        <f t="shared" si="70"/>
        <v>0</v>
      </c>
      <c r="FO44" s="609">
        <f t="shared" si="71"/>
        <v>0</v>
      </c>
      <c r="FP44" s="609">
        <f t="shared" si="72"/>
        <v>0</v>
      </c>
      <c r="FQ44" s="609">
        <f t="shared" si="73"/>
        <v>0</v>
      </c>
      <c r="FR44" s="609">
        <f t="shared" si="74"/>
        <v>0</v>
      </c>
      <c r="FS44" s="609">
        <f t="shared" si="75"/>
        <v>0</v>
      </c>
      <c r="FT44" s="609">
        <f t="shared" si="76"/>
        <v>0</v>
      </c>
      <c r="FU44" s="609">
        <f t="shared" si="77"/>
        <v>0</v>
      </c>
      <c r="FV44" s="609">
        <f t="shared" si="78"/>
        <v>0</v>
      </c>
      <c r="FW44" s="609">
        <f t="shared" si="79"/>
        <v>0</v>
      </c>
      <c r="FX44" s="609">
        <f t="shared" si="80"/>
        <v>0</v>
      </c>
      <c r="FY44" s="609">
        <f t="shared" si="81"/>
        <v>0</v>
      </c>
      <c r="FZ44" s="609">
        <f t="shared" si="82"/>
        <v>0</v>
      </c>
      <c r="GA44" s="609">
        <f t="shared" si="83"/>
        <v>0</v>
      </c>
      <c r="GB44" s="609">
        <f t="shared" si="84"/>
        <v>0</v>
      </c>
      <c r="GC44" s="609">
        <f t="shared" si="85"/>
        <v>0</v>
      </c>
      <c r="GD44" s="609">
        <f t="shared" si="86"/>
        <v>0</v>
      </c>
      <c r="GE44" s="609">
        <f t="shared" si="87"/>
        <v>0</v>
      </c>
      <c r="GF44" s="609">
        <f t="shared" si="88"/>
        <v>0</v>
      </c>
      <c r="GG44" s="609">
        <f t="shared" si="89"/>
        <v>0</v>
      </c>
      <c r="GH44" s="609">
        <f t="shared" si="90"/>
        <v>0</v>
      </c>
      <c r="GI44" s="609">
        <f t="shared" si="91"/>
        <v>0</v>
      </c>
      <c r="GJ44" s="609">
        <f t="shared" si="92"/>
        <v>0</v>
      </c>
      <c r="GK44" s="609">
        <f t="shared" si="93"/>
        <v>0</v>
      </c>
      <c r="GL44" s="609">
        <f t="shared" si="94"/>
        <v>0</v>
      </c>
      <c r="GM44" s="609">
        <f t="shared" si="95"/>
        <v>0</v>
      </c>
      <c r="GN44" s="609">
        <f t="shared" si="96"/>
        <v>0</v>
      </c>
      <c r="GO44" s="609">
        <f t="shared" si="97"/>
        <v>0</v>
      </c>
      <c r="GP44" s="609">
        <f t="shared" si="98"/>
        <v>0</v>
      </c>
      <c r="GQ44" s="609">
        <f t="shared" si="99"/>
        <v>0</v>
      </c>
      <c r="GR44" s="609">
        <f t="shared" si="100"/>
        <v>0</v>
      </c>
      <c r="GS44" s="609">
        <f t="shared" si="101"/>
        <v>0</v>
      </c>
      <c r="GT44" s="609">
        <f t="shared" si="102"/>
        <v>0</v>
      </c>
      <c r="GU44" s="609">
        <f t="shared" si="103"/>
        <v>0</v>
      </c>
      <c r="GV44" s="609">
        <f t="shared" si="104"/>
        <v>0</v>
      </c>
      <c r="GW44" s="609">
        <f t="shared" si="105"/>
        <v>0</v>
      </c>
      <c r="GX44" s="609">
        <f t="shared" si="106"/>
        <v>0</v>
      </c>
      <c r="GY44" s="609">
        <f t="shared" si="107"/>
        <v>0</v>
      </c>
      <c r="GZ44" s="609">
        <f t="shared" si="108"/>
        <v>0</v>
      </c>
      <c r="HA44" s="609">
        <f t="shared" si="109"/>
        <v>0</v>
      </c>
      <c r="HB44" s="609">
        <f t="shared" si="110"/>
        <v>0</v>
      </c>
      <c r="HC44" s="609">
        <f t="shared" si="111"/>
        <v>0</v>
      </c>
      <c r="HD44" s="609">
        <f t="shared" si="112"/>
        <v>0</v>
      </c>
      <c r="HE44" s="609">
        <f t="shared" si="113"/>
        <v>0</v>
      </c>
      <c r="HF44" s="609">
        <f t="shared" si="114"/>
        <v>0</v>
      </c>
      <c r="HG44" s="609">
        <f t="shared" si="115"/>
        <v>0</v>
      </c>
      <c r="HH44" s="609">
        <f t="shared" si="116"/>
        <v>0</v>
      </c>
      <c r="HI44" s="609">
        <f t="shared" si="117"/>
        <v>0</v>
      </c>
      <c r="HJ44" s="609">
        <f t="shared" si="118"/>
        <v>0</v>
      </c>
      <c r="HK44" s="609">
        <f t="shared" si="119"/>
        <v>0</v>
      </c>
      <c r="HL44" s="609">
        <f t="shared" si="120"/>
        <v>0</v>
      </c>
      <c r="HM44" s="609">
        <f t="shared" si="121"/>
        <v>0</v>
      </c>
      <c r="HN44" s="609">
        <f t="shared" si="122"/>
        <v>0</v>
      </c>
      <c r="HO44" s="609">
        <f t="shared" si="123"/>
        <v>0</v>
      </c>
      <c r="HP44" s="609">
        <f t="shared" si="124"/>
        <v>0</v>
      </c>
      <c r="HQ44" s="609">
        <f t="shared" si="125"/>
        <v>0</v>
      </c>
      <c r="HR44" s="609">
        <f t="shared" si="126"/>
        <v>0</v>
      </c>
      <c r="HS44" s="609">
        <f t="shared" si="127"/>
        <v>0</v>
      </c>
      <c r="HT44" s="609">
        <f t="shared" si="128"/>
        <v>0</v>
      </c>
      <c r="HU44" s="609">
        <f t="shared" si="129"/>
        <v>0</v>
      </c>
      <c r="HV44" s="609">
        <f t="shared" si="130"/>
        <v>0</v>
      </c>
      <c r="HW44" s="609">
        <f t="shared" si="131"/>
        <v>0</v>
      </c>
      <c r="HX44" s="609">
        <f t="shared" si="132"/>
        <v>0</v>
      </c>
      <c r="HY44" s="609">
        <f t="shared" si="133"/>
        <v>0</v>
      </c>
      <c r="HZ44" s="609">
        <f t="shared" si="134"/>
        <v>0</v>
      </c>
      <c r="IA44" s="609">
        <f t="shared" si="135"/>
        <v>0</v>
      </c>
      <c r="IB44" s="609">
        <f t="shared" si="136"/>
        <v>0</v>
      </c>
      <c r="IC44" s="609">
        <f t="shared" si="137"/>
        <v>0</v>
      </c>
      <c r="ID44" s="609">
        <f t="shared" si="138"/>
        <v>0</v>
      </c>
      <c r="IE44" s="609">
        <f t="shared" si="139"/>
        <v>0</v>
      </c>
      <c r="IF44" s="609">
        <f t="shared" si="140"/>
        <v>0</v>
      </c>
      <c r="IG44" s="609">
        <f t="shared" si="141"/>
        <v>0</v>
      </c>
      <c r="IH44" s="609">
        <f t="shared" si="142"/>
        <v>0</v>
      </c>
      <c r="II44" s="609">
        <f t="shared" si="143"/>
        <v>0</v>
      </c>
      <c r="IJ44" s="609">
        <f t="shared" si="144"/>
        <v>0</v>
      </c>
      <c r="IK44" s="609">
        <f t="shared" si="145"/>
        <v>0</v>
      </c>
      <c r="IL44" s="1580">
        <f t="shared" si="146"/>
        <v>0</v>
      </c>
      <c r="IM44" s="495">
        <f t="shared" si="147"/>
        <v>0</v>
      </c>
      <c r="IS44" s="1156">
        <v>9.5005680000000009E-3</v>
      </c>
      <c r="IT44" s="1156">
        <v>9.5005680000000009E-3</v>
      </c>
      <c r="IU44" s="1156">
        <v>1.6703400000000002E-3</v>
      </c>
      <c r="IV44" s="1156">
        <v>0</v>
      </c>
      <c r="IW44" s="1156">
        <v>0</v>
      </c>
      <c r="IX44" s="1156">
        <v>0</v>
      </c>
      <c r="IY44" s="1157">
        <v>2.0671476000000001E-2</v>
      </c>
    </row>
    <row r="45" spans="1:259" s="8" customFormat="1" ht="29.25" customHeight="1">
      <c r="A45" s="1187" t="s">
        <v>792</v>
      </c>
      <c r="B45" s="1639"/>
      <c r="C45" s="715"/>
      <c r="D45" s="716" t="s">
        <v>39</v>
      </c>
      <c r="E45" s="89">
        <f t="shared" si="15"/>
        <v>1.8740399999999997E-2</v>
      </c>
      <c r="F45" s="90">
        <f t="shared" si="2"/>
        <v>3.0537539999999995E-2</v>
      </c>
      <c r="G45" s="501">
        <f t="shared" si="16"/>
        <v>5.0895899999999989E-3</v>
      </c>
      <c r="H45" s="501">
        <f t="shared" ref="H45:L45" si="303">+G45</f>
        <v>5.0895899999999989E-3</v>
      </c>
      <c r="I45" s="501">
        <f t="shared" si="303"/>
        <v>5.0895899999999989E-3</v>
      </c>
      <c r="J45" s="501">
        <f t="shared" si="303"/>
        <v>5.0895899999999989E-3</v>
      </c>
      <c r="K45" s="501">
        <f t="shared" si="303"/>
        <v>5.0895899999999989E-3</v>
      </c>
      <c r="L45" s="501">
        <f t="shared" si="303"/>
        <v>5.0895899999999989E-3</v>
      </c>
      <c r="M45" s="91">
        <f t="shared" si="4"/>
        <v>3.0537539999999995E-2</v>
      </c>
      <c r="N45" s="512">
        <f t="shared" si="18"/>
        <v>6.1546499999999985E-3</v>
      </c>
      <c r="O45" s="512">
        <f t="shared" ref="O45:Y45" si="304">+N45</f>
        <v>6.1546499999999985E-3</v>
      </c>
      <c r="P45" s="512">
        <f t="shared" si="304"/>
        <v>6.1546499999999985E-3</v>
      </c>
      <c r="Q45" s="512">
        <f t="shared" si="304"/>
        <v>6.1546499999999985E-3</v>
      </c>
      <c r="R45" s="512">
        <f t="shared" si="304"/>
        <v>6.1546499999999985E-3</v>
      </c>
      <c r="S45" s="512">
        <f t="shared" si="304"/>
        <v>6.1546499999999985E-3</v>
      </c>
      <c r="T45" s="512">
        <f t="shared" si="304"/>
        <v>6.1546499999999985E-3</v>
      </c>
      <c r="U45" s="512">
        <f t="shared" si="304"/>
        <v>6.1546499999999985E-3</v>
      </c>
      <c r="V45" s="512">
        <f t="shared" si="304"/>
        <v>6.1546499999999985E-3</v>
      </c>
      <c r="W45" s="512">
        <f t="shared" si="304"/>
        <v>6.1546499999999985E-3</v>
      </c>
      <c r="X45" s="512">
        <f t="shared" si="304"/>
        <v>6.1546499999999985E-3</v>
      </c>
      <c r="Y45" s="512">
        <f t="shared" si="304"/>
        <v>6.1546499999999985E-3</v>
      </c>
      <c r="Z45" s="91">
        <f t="shared" si="6"/>
        <v>7.3855799999999985E-2</v>
      </c>
      <c r="AA45" s="512">
        <f t="shared" si="20"/>
        <v>0</v>
      </c>
      <c r="AB45" s="512">
        <f t="shared" ref="AB45:AL45" si="305">+AA45</f>
        <v>0</v>
      </c>
      <c r="AC45" s="512">
        <f t="shared" si="305"/>
        <v>0</v>
      </c>
      <c r="AD45" s="512">
        <f t="shared" si="305"/>
        <v>0</v>
      </c>
      <c r="AE45" s="512">
        <f t="shared" si="305"/>
        <v>0</v>
      </c>
      <c r="AF45" s="512">
        <f t="shared" si="305"/>
        <v>0</v>
      </c>
      <c r="AG45" s="512">
        <f t="shared" si="305"/>
        <v>0</v>
      </c>
      <c r="AH45" s="512">
        <f t="shared" si="305"/>
        <v>0</v>
      </c>
      <c r="AI45" s="512">
        <f t="shared" si="305"/>
        <v>0</v>
      </c>
      <c r="AJ45" s="512">
        <f t="shared" si="305"/>
        <v>0</v>
      </c>
      <c r="AK45" s="512">
        <f t="shared" si="305"/>
        <v>0</v>
      </c>
      <c r="AL45" s="512">
        <f t="shared" si="305"/>
        <v>0</v>
      </c>
      <c r="AM45" s="91">
        <f t="shared" si="8"/>
        <v>0</v>
      </c>
      <c r="AN45" s="91">
        <f t="shared" si="9"/>
        <v>0</v>
      </c>
      <c r="AO45" s="89">
        <f t="shared" si="22"/>
        <v>1.6256732530120479E-3</v>
      </c>
      <c r="AP45" s="89">
        <f t="shared" ref="AP45:DA45" si="306">+AO45</f>
        <v>1.6256732530120479E-3</v>
      </c>
      <c r="AQ45" s="89">
        <f t="shared" si="306"/>
        <v>1.6256732530120479E-3</v>
      </c>
      <c r="AR45" s="89">
        <f t="shared" si="306"/>
        <v>1.6256732530120479E-3</v>
      </c>
      <c r="AS45" s="89">
        <f t="shared" si="306"/>
        <v>1.6256732530120479E-3</v>
      </c>
      <c r="AT45" s="89">
        <f t="shared" si="306"/>
        <v>1.6256732530120479E-3</v>
      </c>
      <c r="AU45" s="89">
        <f t="shared" si="306"/>
        <v>1.6256732530120479E-3</v>
      </c>
      <c r="AV45" s="89">
        <f t="shared" si="306"/>
        <v>1.6256732530120479E-3</v>
      </c>
      <c r="AW45" s="89">
        <f t="shared" si="306"/>
        <v>1.6256732530120479E-3</v>
      </c>
      <c r="AX45" s="89">
        <f t="shared" si="306"/>
        <v>1.6256732530120479E-3</v>
      </c>
      <c r="AY45" s="89">
        <f t="shared" si="306"/>
        <v>1.6256732530120479E-3</v>
      </c>
      <c r="AZ45" s="89">
        <f t="shared" si="306"/>
        <v>1.6256732530120479E-3</v>
      </c>
      <c r="BA45" s="89">
        <f t="shared" si="306"/>
        <v>1.6256732530120479E-3</v>
      </c>
      <c r="BB45" s="89">
        <f t="shared" si="306"/>
        <v>1.6256732530120479E-3</v>
      </c>
      <c r="BC45" s="89">
        <f t="shared" si="306"/>
        <v>1.6256732530120479E-3</v>
      </c>
      <c r="BD45" s="89">
        <f t="shared" si="306"/>
        <v>1.6256732530120479E-3</v>
      </c>
      <c r="BE45" s="89">
        <f t="shared" si="306"/>
        <v>1.6256732530120479E-3</v>
      </c>
      <c r="BF45" s="89">
        <f t="shared" si="306"/>
        <v>1.6256732530120479E-3</v>
      </c>
      <c r="BG45" s="89">
        <f t="shared" si="306"/>
        <v>1.6256732530120479E-3</v>
      </c>
      <c r="BH45" s="89">
        <f t="shared" si="306"/>
        <v>1.6256732530120479E-3</v>
      </c>
      <c r="BI45" s="89">
        <f t="shared" si="306"/>
        <v>1.6256732530120479E-3</v>
      </c>
      <c r="BJ45" s="89">
        <f t="shared" si="306"/>
        <v>1.6256732530120479E-3</v>
      </c>
      <c r="BK45" s="89">
        <f t="shared" si="306"/>
        <v>1.6256732530120479E-3</v>
      </c>
      <c r="BL45" s="89">
        <f t="shared" si="306"/>
        <v>1.6256732530120479E-3</v>
      </c>
      <c r="BM45" s="89">
        <f t="shared" si="306"/>
        <v>1.6256732530120479E-3</v>
      </c>
      <c r="BN45" s="89">
        <f t="shared" si="306"/>
        <v>1.6256732530120479E-3</v>
      </c>
      <c r="BO45" s="89">
        <f t="shared" si="306"/>
        <v>1.6256732530120479E-3</v>
      </c>
      <c r="BP45" s="89">
        <f t="shared" si="306"/>
        <v>1.6256732530120479E-3</v>
      </c>
      <c r="BQ45" s="89">
        <f t="shared" si="306"/>
        <v>1.6256732530120479E-3</v>
      </c>
      <c r="BR45" s="89">
        <f t="shared" si="306"/>
        <v>1.6256732530120479E-3</v>
      </c>
      <c r="BS45" s="89">
        <f t="shared" si="306"/>
        <v>1.6256732530120479E-3</v>
      </c>
      <c r="BT45" s="89">
        <f t="shared" si="306"/>
        <v>1.6256732530120479E-3</v>
      </c>
      <c r="BU45" s="89">
        <f t="shared" si="306"/>
        <v>1.6256732530120479E-3</v>
      </c>
      <c r="BV45" s="89">
        <f t="shared" si="306"/>
        <v>1.6256732530120479E-3</v>
      </c>
      <c r="BW45" s="89">
        <f t="shared" si="306"/>
        <v>1.6256732530120479E-3</v>
      </c>
      <c r="BX45" s="89">
        <f t="shared" si="306"/>
        <v>1.6256732530120479E-3</v>
      </c>
      <c r="BY45" s="89">
        <f t="shared" si="306"/>
        <v>1.6256732530120479E-3</v>
      </c>
      <c r="BZ45" s="89">
        <f t="shared" si="306"/>
        <v>1.6256732530120479E-3</v>
      </c>
      <c r="CA45" s="89">
        <f t="shared" si="306"/>
        <v>1.6256732530120479E-3</v>
      </c>
      <c r="CB45" s="89">
        <f t="shared" si="306"/>
        <v>1.6256732530120479E-3</v>
      </c>
      <c r="CC45" s="89">
        <f t="shared" si="306"/>
        <v>1.6256732530120479E-3</v>
      </c>
      <c r="CD45" s="89">
        <f t="shared" si="306"/>
        <v>1.6256732530120479E-3</v>
      </c>
      <c r="CE45" s="89">
        <f t="shared" si="306"/>
        <v>1.6256732530120479E-3</v>
      </c>
      <c r="CF45" s="89">
        <f t="shared" si="306"/>
        <v>1.6256732530120479E-3</v>
      </c>
      <c r="CG45" s="89">
        <f t="shared" si="306"/>
        <v>1.6256732530120479E-3</v>
      </c>
      <c r="CH45" s="89">
        <f t="shared" si="306"/>
        <v>1.6256732530120479E-3</v>
      </c>
      <c r="CI45" s="89">
        <f t="shared" si="306"/>
        <v>1.6256732530120479E-3</v>
      </c>
      <c r="CJ45" s="89">
        <f t="shared" si="306"/>
        <v>1.6256732530120479E-3</v>
      </c>
      <c r="CK45" s="89">
        <f t="shared" si="306"/>
        <v>1.6256732530120479E-3</v>
      </c>
      <c r="CL45" s="89">
        <f t="shared" si="306"/>
        <v>1.6256732530120479E-3</v>
      </c>
      <c r="CM45" s="89">
        <f t="shared" si="306"/>
        <v>1.6256732530120479E-3</v>
      </c>
      <c r="CN45" s="89">
        <f t="shared" si="306"/>
        <v>1.6256732530120479E-3</v>
      </c>
      <c r="CO45" s="89">
        <f t="shared" si="306"/>
        <v>1.6256732530120479E-3</v>
      </c>
      <c r="CP45" s="89">
        <f t="shared" si="306"/>
        <v>1.6256732530120479E-3</v>
      </c>
      <c r="CQ45" s="89">
        <f t="shared" si="306"/>
        <v>1.6256732530120479E-3</v>
      </c>
      <c r="CR45" s="89">
        <f t="shared" si="306"/>
        <v>1.6256732530120479E-3</v>
      </c>
      <c r="CS45" s="89">
        <f t="shared" si="306"/>
        <v>1.6256732530120479E-3</v>
      </c>
      <c r="CT45" s="89">
        <f t="shared" si="306"/>
        <v>1.6256732530120479E-3</v>
      </c>
      <c r="CU45" s="89">
        <f t="shared" si="306"/>
        <v>1.6256732530120479E-3</v>
      </c>
      <c r="CV45" s="89">
        <f t="shared" si="306"/>
        <v>1.6256732530120479E-3</v>
      </c>
      <c r="CW45" s="89">
        <f t="shared" si="306"/>
        <v>1.6256732530120479E-3</v>
      </c>
      <c r="CX45" s="89">
        <f t="shared" si="306"/>
        <v>1.6256732530120479E-3</v>
      </c>
      <c r="CY45" s="89">
        <f t="shared" si="306"/>
        <v>1.6256732530120479E-3</v>
      </c>
      <c r="CZ45" s="89">
        <f t="shared" si="306"/>
        <v>1.6256732530120479E-3</v>
      </c>
      <c r="DA45" s="89">
        <f t="shared" si="306"/>
        <v>1.6256732530120479E-3</v>
      </c>
      <c r="DB45" s="89">
        <f t="shared" ref="DB45:DS45" si="307">+DA45</f>
        <v>1.6256732530120479E-3</v>
      </c>
      <c r="DC45" s="89">
        <f t="shared" si="307"/>
        <v>1.6256732530120479E-3</v>
      </c>
      <c r="DD45" s="89">
        <f t="shared" si="307"/>
        <v>1.6256732530120479E-3</v>
      </c>
      <c r="DE45" s="89">
        <f t="shared" si="307"/>
        <v>1.6256732530120479E-3</v>
      </c>
      <c r="DF45" s="89">
        <f t="shared" si="307"/>
        <v>1.6256732530120479E-3</v>
      </c>
      <c r="DG45" s="89">
        <f t="shared" si="307"/>
        <v>1.6256732530120479E-3</v>
      </c>
      <c r="DH45" s="89">
        <f t="shared" si="307"/>
        <v>1.6256732530120479E-3</v>
      </c>
      <c r="DI45" s="89">
        <f t="shared" si="307"/>
        <v>1.6256732530120479E-3</v>
      </c>
      <c r="DJ45" s="89">
        <f t="shared" si="307"/>
        <v>1.6256732530120479E-3</v>
      </c>
      <c r="DK45" s="89">
        <f t="shared" si="307"/>
        <v>1.6256732530120479E-3</v>
      </c>
      <c r="DL45" s="89">
        <f t="shared" si="307"/>
        <v>1.6256732530120479E-3</v>
      </c>
      <c r="DM45" s="89">
        <f t="shared" si="307"/>
        <v>1.6256732530120479E-3</v>
      </c>
      <c r="DN45" s="89">
        <f t="shared" si="307"/>
        <v>1.6256732530120479E-3</v>
      </c>
      <c r="DO45" s="89">
        <f t="shared" si="307"/>
        <v>1.6256732530120479E-3</v>
      </c>
      <c r="DP45" s="89">
        <f t="shared" si="307"/>
        <v>1.6256732530120479E-3</v>
      </c>
      <c r="DQ45" s="89">
        <f t="shared" si="307"/>
        <v>1.6256732530120479E-3</v>
      </c>
      <c r="DR45" s="89">
        <f t="shared" si="307"/>
        <v>1.6256732530120479E-3</v>
      </c>
      <c r="DS45" s="89">
        <f t="shared" si="307"/>
        <v>1.6256732530120479E-3</v>
      </c>
      <c r="DT45" s="89">
        <f t="shared" si="25"/>
        <v>0</v>
      </c>
      <c r="DU45" s="92">
        <f t="shared" si="26"/>
        <v>0.13493087999999998</v>
      </c>
      <c r="DV45" s="30"/>
      <c r="DW45" s="55">
        <f t="shared" si="27"/>
        <v>0</v>
      </c>
      <c r="DX45" s="489">
        <f t="shared" si="28"/>
        <v>0</v>
      </c>
      <c r="DY45" s="74">
        <f t="shared" si="29"/>
        <v>0</v>
      </c>
      <c r="DZ45" s="74">
        <f t="shared" si="30"/>
        <v>0</v>
      </c>
      <c r="EA45" s="74">
        <f t="shared" si="31"/>
        <v>0</v>
      </c>
      <c r="EB45" s="74">
        <f t="shared" si="32"/>
        <v>0</v>
      </c>
      <c r="EC45" s="74">
        <f t="shared" si="33"/>
        <v>0</v>
      </c>
      <c r="ED45" s="74">
        <f t="shared" si="34"/>
        <v>0</v>
      </c>
      <c r="EE45" s="490">
        <f t="shared" si="35"/>
        <v>0</v>
      </c>
      <c r="EF45" s="75">
        <f t="shared" si="36"/>
        <v>0</v>
      </c>
      <c r="EG45" s="75">
        <f t="shared" si="37"/>
        <v>0</v>
      </c>
      <c r="EH45" s="75">
        <f t="shared" si="38"/>
        <v>0</v>
      </c>
      <c r="EI45" s="75">
        <f t="shared" si="39"/>
        <v>0</v>
      </c>
      <c r="EJ45" s="75">
        <f t="shared" si="40"/>
        <v>0</v>
      </c>
      <c r="EK45" s="75">
        <f t="shared" si="41"/>
        <v>0</v>
      </c>
      <c r="EL45" s="75">
        <f t="shared" si="42"/>
        <v>0</v>
      </c>
      <c r="EM45" s="75">
        <f t="shared" si="43"/>
        <v>0</v>
      </c>
      <c r="EN45" s="75">
        <f t="shared" si="44"/>
        <v>0</v>
      </c>
      <c r="EO45" s="75">
        <f t="shared" si="45"/>
        <v>0</v>
      </c>
      <c r="EP45" s="75">
        <f t="shared" si="46"/>
        <v>0</v>
      </c>
      <c r="EQ45" s="75">
        <f t="shared" si="47"/>
        <v>0</v>
      </c>
      <c r="ER45" s="490">
        <f t="shared" si="48"/>
        <v>0</v>
      </c>
      <c r="ES45" s="75">
        <f t="shared" si="49"/>
        <v>0</v>
      </c>
      <c r="ET45" s="75">
        <f t="shared" si="50"/>
        <v>0</v>
      </c>
      <c r="EU45" s="75">
        <f t="shared" si="51"/>
        <v>0</v>
      </c>
      <c r="EV45" s="75">
        <f t="shared" si="52"/>
        <v>0</v>
      </c>
      <c r="EW45" s="75">
        <f t="shared" si="53"/>
        <v>0</v>
      </c>
      <c r="EX45" s="75">
        <f t="shared" si="54"/>
        <v>0</v>
      </c>
      <c r="EY45" s="75">
        <f t="shared" si="55"/>
        <v>0</v>
      </c>
      <c r="EZ45" s="75">
        <f t="shared" si="56"/>
        <v>0</v>
      </c>
      <c r="FA45" s="75">
        <f t="shared" si="57"/>
        <v>0</v>
      </c>
      <c r="FB45" s="75">
        <f t="shared" si="58"/>
        <v>0</v>
      </c>
      <c r="FC45" s="75">
        <f t="shared" si="59"/>
        <v>0</v>
      </c>
      <c r="FD45" s="75">
        <f t="shared" si="60"/>
        <v>0</v>
      </c>
      <c r="FE45" s="490">
        <f t="shared" si="61"/>
        <v>0</v>
      </c>
      <c r="FF45" s="490">
        <f t="shared" si="62"/>
        <v>0</v>
      </c>
      <c r="FG45" s="608">
        <f t="shared" si="63"/>
        <v>0</v>
      </c>
      <c r="FH45" s="608">
        <f t="shared" si="64"/>
        <v>0</v>
      </c>
      <c r="FI45" s="608">
        <f t="shared" si="65"/>
        <v>0</v>
      </c>
      <c r="FJ45" s="608">
        <f t="shared" si="66"/>
        <v>0</v>
      </c>
      <c r="FK45" s="608">
        <f t="shared" si="67"/>
        <v>0</v>
      </c>
      <c r="FL45" s="608">
        <f t="shared" si="68"/>
        <v>0</v>
      </c>
      <c r="FM45" s="608">
        <f t="shared" si="69"/>
        <v>0</v>
      </c>
      <c r="FN45" s="608">
        <f t="shared" si="70"/>
        <v>0</v>
      </c>
      <c r="FO45" s="608">
        <f t="shared" si="71"/>
        <v>0</v>
      </c>
      <c r="FP45" s="608">
        <f t="shared" si="72"/>
        <v>0</v>
      </c>
      <c r="FQ45" s="608">
        <f t="shared" si="73"/>
        <v>0</v>
      </c>
      <c r="FR45" s="608">
        <f t="shared" si="74"/>
        <v>0</v>
      </c>
      <c r="FS45" s="608">
        <f t="shared" si="75"/>
        <v>0</v>
      </c>
      <c r="FT45" s="608">
        <f t="shared" si="76"/>
        <v>0</v>
      </c>
      <c r="FU45" s="608">
        <f t="shared" si="77"/>
        <v>0</v>
      </c>
      <c r="FV45" s="608">
        <f t="shared" si="78"/>
        <v>0</v>
      </c>
      <c r="FW45" s="608">
        <f t="shared" si="79"/>
        <v>0</v>
      </c>
      <c r="FX45" s="608">
        <f t="shared" si="80"/>
        <v>0</v>
      </c>
      <c r="FY45" s="608">
        <f t="shared" si="81"/>
        <v>0</v>
      </c>
      <c r="FZ45" s="608">
        <f t="shared" si="82"/>
        <v>0</v>
      </c>
      <c r="GA45" s="608">
        <f t="shared" si="83"/>
        <v>0</v>
      </c>
      <c r="GB45" s="608">
        <f t="shared" si="84"/>
        <v>0</v>
      </c>
      <c r="GC45" s="608">
        <f t="shared" si="85"/>
        <v>0</v>
      </c>
      <c r="GD45" s="608">
        <f t="shared" si="86"/>
        <v>0</v>
      </c>
      <c r="GE45" s="608">
        <f t="shared" si="87"/>
        <v>0</v>
      </c>
      <c r="GF45" s="608">
        <f t="shared" si="88"/>
        <v>0</v>
      </c>
      <c r="GG45" s="608">
        <f t="shared" si="89"/>
        <v>0</v>
      </c>
      <c r="GH45" s="608">
        <f t="shared" si="90"/>
        <v>0</v>
      </c>
      <c r="GI45" s="608">
        <f t="shared" si="91"/>
        <v>0</v>
      </c>
      <c r="GJ45" s="608">
        <f t="shared" si="92"/>
        <v>0</v>
      </c>
      <c r="GK45" s="608">
        <f t="shared" si="93"/>
        <v>0</v>
      </c>
      <c r="GL45" s="608">
        <f t="shared" si="94"/>
        <v>0</v>
      </c>
      <c r="GM45" s="608">
        <f t="shared" si="95"/>
        <v>0</v>
      </c>
      <c r="GN45" s="608">
        <f t="shared" si="96"/>
        <v>0</v>
      </c>
      <c r="GO45" s="608">
        <f t="shared" si="97"/>
        <v>0</v>
      </c>
      <c r="GP45" s="608">
        <f t="shared" si="98"/>
        <v>0</v>
      </c>
      <c r="GQ45" s="608">
        <f t="shared" si="99"/>
        <v>0</v>
      </c>
      <c r="GR45" s="608">
        <f t="shared" si="100"/>
        <v>0</v>
      </c>
      <c r="GS45" s="608">
        <f t="shared" si="101"/>
        <v>0</v>
      </c>
      <c r="GT45" s="608">
        <f t="shared" si="102"/>
        <v>0</v>
      </c>
      <c r="GU45" s="608">
        <f t="shared" si="103"/>
        <v>0</v>
      </c>
      <c r="GV45" s="608">
        <f t="shared" si="104"/>
        <v>0</v>
      </c>
      <c r="GW45" s="608">
        <f t="shared" si="105"/>
        <v>0</v>
      </c>
      <c r="GX45" s="608">
        <f t="shared" si="106"/>
        <v>0</v>
      </c>
      <c r="GY45" s="608">
        <f t="shared" si="107"/>
        <v>0</v>
      </c>
      <c r="GZ45" s="608">
        <f t="shared" si="108"/>
        <v>0</v>
      </c>
      <c r="HA45" s="608">
        <f t="shared" si="109"/>
        <v>0</v>
      </c>
      <c r="HB45" s="608">
        <f t="shared" si="110"/>
        <v>0</v>
      </c>
      <c r="HC45" s="608">
        <f t="shared" si="111"/>
        <v>0</v>
      </c>
      <c r="HD45" s="608">
        <f t="shared" si="112"/>
        <v>0</v>
      </c>
      <c r="HE45" s="608">
        <f t="shared" si="113"/>
        <v>0</v>
      </c>
      <c r="HF45" s="608">
        <f t="shared" si="114"/>
        <v>0</v>
      </c>
      <c r="HG45" s="608">
        <f t="shared" si="115"/>
        <v>0</v>
      </c>
      <c r="HH45" s="608">
        <f t="shared" si="116"/>
        <v>0</v>
      </c>
      <c r="HI45" s="608">
        <f t="shared" si="117"/>
        <v>0</v>
      </c>
      <c r="HJ45" s="608">
        <f t="shared" si="118"/>
        <v>0</v>
      </c>
      <c r="HK45" s="608">
        <f t="shared" si="119"/>
        <v>0</v>
      </c>
      <c r="HL45" s="608">
        <f t="shared" si="120"/>
        <v>0</v>
      </c>
      <c r="HM45" s="608">
        <f t="shared" si="121"/>
        <v>0</v>
      </c>
      <c r="HN45" s="608">
        <f t="shared" si="122"/>
        <v>0</v>
      </c>
      <c r="HO45" s="608">
        <f t="shared" si="123"/>
        <v>0</v>
      </c>
      <c r="HP45" s="608">
        <f t="shared" si="124"/>
        <v>0</v>
      </c>
      <c r="HQ45" s="608">
        <f t="shared" si="125"/>
        <v>0</v>
      </c>
      <c r="HR45" s="608">
        <f t="shared" si="126"/>
        <v>0</v>
      </c>
      <c r="HS45" s="608">
        <f t="shared" si="127"/>
        <v>0</v>
      </c>
      <c r="HT45" s="608">
        <f t="shared" si="128"/>
        <v>0</v>
      </c>
      <c r="HU45" s="608">
        <f t="shared" si="129"/>
        <v>0</v>
      </c>
      <c r="HV45" s="608">
        <f t="shared" si="130"/>
        <v>0</v>
      </c>
      <c r="HW45" s="608">
        <f t="shared" si="131"/>
        <v>0</v>
      </c>
      <c r="HX45" s="608">
        <f t="shared" si="132"/>
        <v>0</v>
      </c>
      <c r="HY45" s="608">
        <f t="shared" si="133"/>
        <v>0</v>
      </c>
      <c r="HZ45" s="608">
        <f t="shared" si="134"/>
        <v>0</v>
      </c>
      <c r="IA45" s="608">
        <f t="shared" si="135"/>
        <v>0</v>
      </c>
      <c r="IB45" s="608">
        <f t="shared" si="136"/>
        <v>0</v>
      </c>
      <c r="IC45" s="608">
        <f t="shared" si="137"/>
        <v>0</v>
      </c>
      <c r="ID45" s="608">
        <f t="shared" si="138"/>
        <v>0</v>
      </c>
      <c r="IE45" s="608">
        <f t="shared" si="139"/>
        <v>0</v>
      </c>
      <c r="IF45" s="608">
        <f t="shared" si="140"/>
        <v>0</v>
      </c>
      <c r="IG45" s="608">
        <f t="shared" si="141"/>
        <v>0</v>
      </c>
      <c r="IH45" s="608">
        <f t="shared" si="142"/>
        <v>0</v>
      </c>
      <c r="II45" s="608">
        <f t="shared" si="143"/>
        <v>0</v>
      </c>
      <c r="IJ45" s="608">
        <f t="shared" si="144"/>
        <v>0</v>
      </c>
      <c r="IK45" s="608">
        <f t="shared" si="145"/>
        <v>0</v>
      </c>
      <c r="IL45" s="1578">
        <f t="shared" si="146"/>
        <v>0</v>
      </c>
      <c r="IM45" s="496">
        <f t="shared" si="147"/>
        <v>0</v>
      </c>
      <c r="IS45" s="1156">
        <v>5.0895899999999994E-2</v>
      </c>
      <c r="IT45" s="1156">
        <v>5.0895899999999994E-2</v>
      </c>
      <c r="IU45" s="1156">
        <v>0.12309299999999998</v>
      </c>
      <c r="IV45" s="1156">
        <v>0</v>
      </c>
      <c r="IW45" s="1156">
        <v>0</v>
      </c>
      <c r="IX45" s="1156">
        <v>0</v>
      </c>
      <c r="IY45" s="1159">
        <v>0.22488479999999997</v>
      </c>
    </row>
    <row r="46" spans="1:259" s="8" customFormat="1" ht="29.25" customHeight="1">
      <c r="A46" s="1187" t="s">
        <v>792</v>
      </c>
      <c r="B46" s="1639"/>
      <c r="C46" s="715"/>
      <c r="D46" s="716" t="s">
        <v>22</v>
      </c>
      <c r="E46" s="89">
        <f t="shared" si="15"/>
        <v>6.2759000000000009E-2</v>
      </c>
      <c r="F46" s="90">
        <f t="shared" si="2"/>
        <v>5.0895900000000001E-2</v>
      </c>
      <c r="G46" s="501">
        <f t="shared" si="16"/>
        <v>8.4826499999999996E-3</v>
      </c>
      <c r="H46" s="501">
        <f t="shared" ref="H46:L46" si="308">+G46</f>
        <v>8.4826499999999996E-3</v>
      </c>
      <c r="I46" s="501">
        <f t="shared" si="308"/>
        <v>8.4826499999999996E-3</v>
      </c>
      <c r="J46" s="501">
        <f t="shared" si="308"/>
        <v>8.4826499999999996E-3</v>
      </c>
      <c r="K46" s="501">
        <f t="shared" si="308"/>
        <v>8.4826499999999996E-3</v>
      </c>
      <c r="L46" s="501">
        <f t="shared" si="308"/>
        <v>8.4826499999999996E-3</v>
      </c>
      <c r="M46" s="91">
        <f t="shared" si="4"/>
        <v>5.0895900000000001E-2</v>
      </c>
      <c r="N46" s="512">
        <f t="shared" si="18"/>
        <v>1.6077750000000002E-2</v>
      </c>
      <c r="O46" s="512">
        <f t="shared" ref="O46:Y46" si="309">+N46</f>
        <v>1.6077750000000002E-2</v>
      </c>
      <c r="P46" s="512">
        <f t="shared" si="309"/>
        <v>1.6077750000000002E-2</v>
      </c>
      <c r="Q46" s="512">
        <f t="shared" si="309"/>
        <v>1.6077750000000002E-2</v>
      </c>
      <c r="R46" s="512">
        <f t="shared" si="309"/>
        <v>1.6077750000000002E-2</v>
      </c>
      <c r="S46" s="512">
        <f t="shared" si="309"/>
        <v>1.6077750000000002E-2</v>
      </c>
      <c r="T46" s="512">
        <f t="shared" si="309"/>
        <v>1.6077750000000002E-2</v>
      </c>
      <c r="U46" s="512">
        <f t="shared" si="309"/>
        <v>1.6077750000000002E-2</v>
      </c>
      <c r="V46" s="512">
        <f t="shared" si="309"/>
        <v>1.6077750000000002E-2</v>
      </c>
      <c r="W46" s="512">
        <f t="shared" si="309"/>
        <v>1.6077750000000002E-2</v>
      </c>
      <c r="X46" s="512">
        <f t="shared" si="309"/>
        <v>1.6077750000000002E-2</v>
      </c>
      <c r="Y46" s="512">
        <f t="shared" si="309"/>
        <v>1.6077750000000002E-2</v>
      </c>
      <c r="Z46" s="91">
        <f t="shared" si="6"/>
        <v>0.19293300000000002</v>
      </c>
      <c r="AA46" s="512">
        <f t="shared" si="20"/>
        <v>1.3095000000000001E-2</v>
      </c>
      <c r="AB46" s="512">
        <f t="shared" ref="AB46:AL46" si="310">+AA46</f>
        <v>1.3095000000000001E-2</v>
      </c>
      <c r="AC46" s="512">
        <f t="shared" si="310"/>
        <v>1.3095000000000001E-2</v>
      </c>
      <c r="AD46" s="512">
        <f t="shared" si="310"/>
        <v>1.3095000000000001E-2</v>
      </c>
      <c r="AE46" s="512">
        <f t="shared" si="310"/>
        <v>1.3095000000000001E-2</v>
      </c>
      <c r="AF46" s="512">
        <f t="shared" si="310"/>
        <v>1.3095000000000001E-2</v>
      </c>
      <c r="AG46" s="512">
        <f t="shared" si="310"/>
        <v>1.3095000000000001E-2</v>
      </c>
      <c r="AH46" s="512">
        <f t="shared" si="310"/>
        <v>1.3095000000000001E-2</v>
      </c>
      <c r="AI46" s="512">
        <f t="shared" si="310"/>
        <v>1.3095000000000001E-2</v>
      </c>
      <c r="AJ46" s="512">
        <f t="shared" si="310"/>
        <v>1.3095000000000001E-2</v>
      </c>
      <c r="AK46" s="512">
        <f t="shared" si="310"/>
        <v>1.3095000000000001E-2</v>
      </c>
      <c r="AL46" s="512">
        <f t="shared" si="310"/>
        <v>1.3095000000000001E-2</v>
      </c>
      <c r="AM46" s="91">
        <f t="shared" si="8"/>
        <v>0.15714</v>
      </c>
      <c r="AN46" s="91">
        <f t="shared" si="9"/>
        <v>0</v>
      </c>
      <c r="AO46" s="89">
        <f t="shared" si="22"/>
        <v>5.4441542168674707E-3</v>
      </c>
      <c r="AP46" s="89">
        <f t="shared" ref="AP46:DA46" si="311">+AO46</f>
        <v>5.4441542168674707E-3</v>
      </c>
      <c r="AQ46" s="89">
        <f t="shared" si="311"/>
        <v>5.4441542168674707E-3</v>
      </c>
      <c r="AR46" s="89">
        <f t="shared" si="311"/>
        <v>5.4441542168674707E-3</v>
      </c>
      <c r="AS46" s="89">
        <f t="shared" si="311"/>
        <v>5.4441542168674707E-3</v>
      </c>
      <c r="AT46" s="89">
        <f t="shared" si="311"/>
        <v>5.4441542168674707E-3</v>
      </c>
      <c r="AU46" s="89">
        <f t="shared" si="311"/>
        <v>5.4441542168674707E-3</v>
      </c>
      <c r="AV46" s="89">
        <f t="shared" si="311"/>
        <v>5.4441542168674707E-3</v>
      </c>
      <c r="AW46" s="89">
        <f t="shared" si="311"/>
        <v>5.4441542168674707E-3</v>
      </c>
      <c r="AX46" s="89">
        <f t="shared" si="311"/>
        <v>5.4441542168674707E-3</v>
      </c>
      <c r="AY46" s="89">
        <f t="shared" si="311"/>
        <v>5.4441542168674707E-3</v>
      </c>
      <c r="AZ46" s="89">
        <f t="shared" si="311"/>
        <v>5.4441542168674707E-3</v>
      </c>
      <c r="BA46" s="89">
        <f t="shared" si="311"/>
        <v>5.4441542168674707E-3</v>
      </c>
      <c r="BB46" s="89">
        <f t="shared" si="311"/>
        <v>5.4441542168674707E-3</v>
      </c>
      <c r="BC46" s="89">
        <f t="shared" si="311"/>
        <v>5.4441542168674707E-3</v>
      </c>
      <c r="BD46" s="89">
        <f t="shared" si="311"/>
        <v>5.4441542168674707E-3</v>
      </c>
      <c r="BE46" s="89">
        <f t="shared" si="311"/>
        <v>5.4441542168674707E-3</v>
      </c>
      <c r="BF46" s="89">
        <f t="shared" si="311"/>
        <v>5.4441542168674707E-3</v>
      </c>
      <c r="BG46" s="89">
        <f t="shared" si="311"/>
        <v>5.4441542168674707E-3</v>
      </c>
      <c r="BH46" s="89">
        <f t="shared" si="311"/>
        <v>5.4441542168674707E-3</v>
      </c>
      <c r="BI46" s="89">
        <f t="shared" si="311"/>
        <v>5.4441542168674707E-3</v>
      </c>
      <c r="BJ46" s="89">
        <f t="shared" si="311"/>
        <v>5.4441542168674707E-3</v>
      </c>
      <c r="BK46" s="89">
        <f t="shared" si="311"/>
        <v>5.4441542168674707E-3</v>
      </c>
      <c r="BL46" s="89">
        <f t="shared" si="311"/>
        <v>5.4441542168674707E-3</v>
      </c>
      <c r="BM46" s="89">
        <f t="shared" si="311"/>
        <v>5.4441542168674707E-3</v>
      </c>
      <c r="BN46" s="89">
        <f t="shared" si="311"/>
        <v>5.4441542168674707E-3</v>
      </c>
      <c r="BO46" s="89">
        <f t="shared" si="311"/>
        <v>5.4441542168674707E-3</v>
      </c>
      <c r="BP46" s="89">
        <f t="shared" si="311"/>
        <v>5.4441542168674707E-3</v>
      </c>
      <c r="BQ46" s="89">
        <f t="shared" si="311"/>
        <v>5.4441542168674707E-3</v>
      </c>
      <c r="BR46" s="89">
        <f t="shared" si="311"/>
        <v>5.4441542168674707E-3</v>
      </c>
      <c r="BS46" s="89">
        <f t="shared" si="311"/>
        <v>5.4441542168674707E-3</v>
      </c>
      <c r="BT46" s="89">
        <f t="shared" si="311"/>
        <v>5.4441542168674707E-3</v>
      </c>
      <c r="BU46" s="89">
        <f t="shared" si="311"/>
        <v>5.4441542168674707E-3</v>
      </c>
      <c r="BV46" s="89">
        <f t="shared" si="311"/>
        <v>5.4441542168674707E-3</v>
      </c>
      <c r="BW46" s="89">
        <f t="shared" si="311"/>
        <v>5.4441542168674707E-3</v>
      </c>
      <c r="BX46" s="89">
        <f t="shared" si="311"/>
        <v>5.4441542168674707E-3</v>
      </c>
      <c r="BY46" s="89">
        <f t="shared" si="311"/>
        <v>5.4441542168674707E-3</v>
      </c>
      <c r="BZ46" s="89">
        <f t="shared" si="311"/>
        <v>5.4441542168674707E-3</v>
      </c>
      <c r="CA46" s="89">
        <f t="shared" si="311"/>
        <v>5.4441542168674707E-3</v>
      </c>
      <c r="CB46" s="89">
        <f t="shared" si="311"/>
        <v>5.4441542168674707E-3</v>
      </c>
      <c r="CC46" s="89">
        <f t="shared" si="311"/>
        <v>5.4441542168674707E-3</v>
      </c>
      <c r="CD46" s="89">
        <f t="shared" si="311"/>
        <v>5.4441542168674707E-3</v>
      </c>
      <c r="CE46" s="89">
        <f t="shared" si="311"/>
        <v>5.4441542168674707E-3</v>
      </c>
      <c r="CF46" s="89">
        <f t="shared" si="311"/>
        <v>5.4441542168674707E-3</v>
      </c>
      <c r="CG46" s="89">
        <f t="shared" si="311"/>
        <v>5.4441542168674707E-3</v>
      </c>
      <c r="CH46" s="89">
        <f t="shared" si="311"/>
        <v>5.4441542168674707E-3</v>
      </c>
      <c r="CI46" s="89">
        <f t="shared" si="311"/>
        <v>5.4441542168674707E-3</v>
      </c>
      <c r="CJ46" s="89">
        <f t="shared" si="311"/>
        <v>5.4441542168674707E-3</v>
      </c>
      <c r="CK46" s="89">
        <f t="shared" si="311"/>
        <v>5.4441542168674707E-3</v>
      </c>
      <c r="CL46" s="89">
        <f t="shared" si="311"/>
        <v>5.4441542168674707E-3</v>
      </c>
      <c r="CM46" s="89">
        <f t="shared" si="311"/>
        <v>5.4441542168674707E-3</v>
      </c>
      <c r="CN46" s="89">
        <f t="shared" si="311"/>
        <v>5.4441542168674707E-3</v>
      </c>
      <c r="CO46" s="89">
        <f t="shared" si="311"/>
        <v>5.4441542168674707E-3</v>
      </c>
      <c r="CP46" s="89">
        <f t="shared" si="311"/>
        <v>5.4441542168674707E-3</v>
      </c>
      <c r="CQ46" s="89">
        <f t="shared" si="311"/>
        <v>5.4441542168674707E-3</v>
      </c>
      <c r="CR46" s="89">
        <f t="shared" si="311"/>
        <v>5.4441542168674707E-3</v>
      </c>
      <c r="CS46" s="89">
        <f t="shared" si="311"/>
        <v>5.4441542168674707E-3</v>
      </c>
      <c r="CT46" s="89">
        <f t="shared" si="311"/>
        <v>5.4441542168674707E-3</v>
      </c>
      <c r="CU46" s="89">
        <f t="shared" si="311"/>
        <v>5.4441542168674707E-3</v>
      </c>
      <c r="CV46" s="89">
        <f t="shared" si="311"/>
        <v>5.4441542168674707E-3</v>
      </c>
      <c r="CW46" s="89">
        <f t="shared" si="311"/>
        <v>5.4441542168674707E-3</v>
      </c>
      <c r="CX46" s="89">
        <f t="shared" si="311"/>
        <v>5.4441542168674707E-3</v>
      </c>
      <c r="CY46" s="89">
        <f t="shared" si="311"/>
        <v>5.4441542168674707E-3</v>
      </c>
      <c r="CZ46" s="89">
        <f t="shared" si="311"/>
        <v>5.4441542168674707E-3</v>
      </c>
      <c r="DA46" s="89">
        <f t="shared" si="311"/>
        <v>5.4441542168674707E-3</v>
      </c>
      <c r="DB46" s="89">
        <f t="shared" ref="DB46:DS46" si="312">+DA46</f>
        <v>5.4441542168674707E-3</v>
      </c>
      <c r="DC46" s="89">
        <f t="shared" si="312"/>
        <v>5.4441542168674707E-3</v>
      </c>
      <c r="DD46" s="89">
        <f t="shared" si="312"/>
        <v>5.4441542168674707E-3</v>
      </c>
      <c r="DE46" s="89">
        <f t="shared" si="312"/>
        <v>5.4441542168674707E-3</v>
      </c>
      <c r="DF46" s="89">
        <f t="shared" si="312"/>
        <v>5.4441542168674707E-3</v>
      </c>
      <c r="DG46" s="89">
        <f t="shared" si="312"/>
        <v>5.4441542168674707E-3</v>
      </c>
      <c r="DH46" s="89">
        <f t="shared" si="312"/>
        <v>5.4441542168674707E-3</v>
      </c>
      <c r="DI46" s="89">
        <f t="shared" si="312"/>
        <v>5.4441542168674707E-3</v>
      </c>
      <c r="DJ46" s="89">
        <f t="shared" si="312"/>
        <v>5.4441542168674707E-3</v>
      </c>
      <c r="DK46" s="89">
        <f t="shared" si="312"/>
        <v>5.4441542168674707E-3</v>
      </c>
      <c r="DL46" s="89">
        <f t="shared" si="312"/>
        <v>5.4441542168674707E-3</v>
      </c>
      <c r="DM46" s="89">
        <f t="shared" si="312"/>
        <v>5.4441542168674707E-3</v>
      </c>
      <c r="DN46" s="89">
        <f t="shared" si="312"/>
        <v>5.4441542168674707E-3</v>
      </c>
      <c r="DO46" s="89">
        <f t="shared" si="312"/>
        <v>5.4441542168674707E-3</v>
      </c>
      <c r="DP46" s="89">
        <f t="shared" si="312"/>
        <v>5.4441542168674707E-3</v>
      </c>
      <c r="DQ46" s="89">
        <f t="shared" si="312"/>
        <v>5.4441542168674707E-3</v>
      </c>
      <c r="DR46" s="89">
        <f t="shared" si="312"/>
        <v>5.4441542168674707E-3</v>
      </c>
      <c r="DS46" s="89">
        <f t="shared" si="312"/>
        <v>5.4441542168674707E-3</v>
      </c>
      <c r="DT46" s="89">
        <f t="shared" si="25"/>
        <v>0</v>
      </c>
      <c r="DU46" s="92">
        <f t="shared" si="26"/>
        <v>0.45186480000000007</v>
      </c>
      <c r="DV46" s="30"/>
      <c r="DW46" s="55">
        <f t="shared" si="27"/>
        <v>0</v>
      </c>
      <c r="DX46" s="489">
        <f t="shared" si="28"/>
        <v>0</v>
      </c>
      <c r="DY46" s="74">
        <f t="shared" si="29"/>
        <v>0</v>
      </c>
      <c r="DZ46" s="74">
        <f t="shared" si="30"/>
        <v>0</v>
      </c>
      <c r="EA46" s="74">
        <f t="shared" si="31"/>
        <v>0</v>
      </c>
      <c r="EB46" s="74">
        <f t="shared" si="32"/>
        <v>0</v>
      </c>
      <c r="EC46" s="74">
        <f t="shared" si="33"/>
        <v>0</v>
      </c>
      <c r="ED46" s="74">
        <f t="shared" si="34"/>
        <v>0</v>
      </c>
      <c r="EE46" s="490">
        <f t="shared" si="35"/>
        <v>0</v>
      </c>
      <c r="EF46" s="75">
        <f t="shared" si="36"/>
        <v>0</v>
      </c>
      <c r="EG46" s="75">
        <f t="shared" si="37"/>
        <v>0</v>
      </c>
      <c r="EH46" s="75">
        <f t="shared" si="38"/>
        <v>0</v>
      </c>
      <c r="EI46" s="75">
        <f t="shared" si="39"/>
        <v>0</v>
      </c>
      <c r="EJ46" s="75">
        <f t="shared" si="40"/>
        <v>0</v>
      </c>
      <c r="EK46" s="75">
        <f t="shared" si="41"/>
        <v>0</v>
      </c>
      <c r="EL46" s="75">
        <f t="shared" si="42"/>
        <v>0</v>
      </c>
      <c r="EM46" s="75">
        <f t="shared" si="43"/>
        <v>0</v>
      </c>
      <c r="EN46" s="75">
        <f t="shared" si="44"/>
        <v>0</v>
      </c>
      <c r="EO46" s="75">
        <f t="shared" si="45"/>
        <v>0</v>
      </c>
      <c r="EP46" s="75">
        <f t="shared" si="46"/>
        <v>0</v>
      </c>
      <c r="EQ46" s="75">
        <f t="shared" si="47"/>
        <v>0</v>
      </c>
      <c r="ER46" s="490">
        <f t="shared" si="48"/>
        <v>0</v>
      </c>
      <c r="ES46" s="75">
        <f t="shared" si="49"/>
        <v>0</v>
      </c>
      <c r="ET46" s="75">
        <f t="shared" si="50"/>
        <v>0</v>
      </c>
      <c r="EU46" s="75">
        <f t="shared" si="51"/>
        <v>0</v>
      </c>
      <c r="EV46" s="75">
        <f t="shared" si="52"/>
        <v>0</v>
      </c>
      <c r="EW46" s="75">
        <f t="shared" si="53"/>
        <v>0</v>
      </c>
      <c r="EX46" s="75">
        <f t="shared" si="54"/>
        <v>0</v>
      </c>
      <c r="EY46" s="75">
        <f t="shared" si="55"/>
        <v>0</v>
      </c>
      <c r="EZ46" s="75">
        <f t="shared" si="56"/>
        <v>0</v>
      </c>
      <c r="FA46" s="75">
        <f t="shared" si="57"/>
        <v>0</v>
      </c>
      <c r="FB46" s="75">
        <f t="shared" si="58"/>
        <v>0</v>
      </c>
      <c r="FC46" s="75">
        <f t="shared" si="59"/>
        <v>0</v>
      </c>
      <c r="FD46" s="75">
        <f t="shared" si="60"/>
        <v>0</v>
      </c>
      <c r="FE46" s="490">
        <f t="shared" si="61"/>
        <v>0</v>
      </c>
      <c r="FF46" s="490">
        <f t="shared" si="62"/>
        <v>0</v>
      </c>
      <c r="FG46" s="608">
        <f t="shared" si="63"/>
        <v>0</v>
      </c>
      <c r="FH46" s="608">
        <f t="shared" si="64"/>
        <v>0</v>
      </c>
      <c r="FI46" s="608">
        <f t="shared" si="65"/>
        <v>0</v>
      </c>
      <c r="FJ46" s="608">
        <f t="shared" si="66"/>
        <v>0</v>
      </c>
      <c r="FK46" s="608">
        <f t="shared" si="67"/>
        <v>0</v>
      </c>
      <c r="FL46" s="608">
        <f t="shared" si="68"/>
        <v>0</v>
      </c>
      <c r="FM46" s="608">
        <f t="shared" si="69"/>
        <v>0</v>
      </c>
      <c r="FN46" s="608">
        <f t="shared" si="70"/>
        <v>0</v>
      </c>
      <c r="FO46" s="608">
        <f t="shared" si="71"/>
        <v>0</v>
      </c>
      <c r="FP46" s="608">
        <f t="shared" si="72"/>
        <v>0</v>
      </c>
      <c r="FQ46" s="608">
        <f t="shared" si="73"/>
        <v>0</v>
      </c>
      <c r="FR46" s="608">
        <f t="shared" si="74"/>
        <v>0</v>
      </c>
      <c r="FS46" s="608">
        <f t="shared" si="75"/>
        <v>0</v>
      </c>
      <c r="FT46" s="608">
        <f t="shared" si="76"/>
        <v>0</v>
      </c>
      <c r="FU46" s="608">
        <f t="shared" si="77"/>
        <v>0</v>
      </c>
      <c r="FV46" s="608">
        <f t="shared" si="78"/>
        <v>0</v>
      </c>
      <c r="FW46" s="608">
        <f t="shared" si="79"/>
        <v>0</v>
      </c>
      <c r="FX46" s="608">
        <f t="shared" si="80"/>
        <v>0</v>
      </c>
      <c r="FY46" s="608">
        <f t="shared" si="81"/>
        <v>0</v>
      </c>
      <c r="FZ46" s="608">
        <f t="shared" si="82"/>
        <v>0</v>
      </c>
      <c r="GA46" s="608">
        <f t="shared" si="83"/>
        <v>0</v>
      </c>
      <c r="GB46" s="608">
        <f t="shared" si="84"/>
        <v>0</v>
      </c>
      <c r="GC46" s="608">
        <f t="shared" si="85"/>
        <v>0</v>
      </c>
      <c r="GD46" s="608">
        <f t="shared" si="86"/>
        <v>0</v>
      </c>
      <c r="GE46" s="608">
        <f t="shared" si="87"/>
        <v>0</v>
      </c>
      <c r="GF46" s="608">
        <f t="shared" si="88"/>
        <v>0</v>
      </c>
      <c r="GG46" s="608">
        <f t="shared" si="89"/>
        <v>0</v>
      </c>
      <c r="GH46" s="608">
        <f t="shared" si="90"/>
        <v>0</v>
      </c>
      <c r="GI46" s="608">
        <f t="shared" si="91"/>
        <v>0</v>
      </c>
      <c r="GJ46" s="608">
        <f t="shared" si="92"/>
        <v>0</v>
      </c>
      <c r="GK46" s="608">
        <f t="shared" si="93"/>
        <v>0</v>
      </c>
      <c r="GL46" s="608">
        <f t="shared" si="94"/>
        <v>0</v>
      </c>
      <c r="GM46" s="608">
        <f t="shared" si="95"/>
        <v>0</v>
      </c>
      <c r="GN46" s="608">
        <f t="shared" si="96"/>
        <v>0</v>
      </c>
      <c r="GO46" s="608">
        <f t="shared" si="97"/>
        <v>0</v>
      </c>
      <c r="GP46" s="608">
        <f t="shared" si="98"/>
        <v>0</v>
      </c>
      <c r="GQ46" s="608">
        <f t="shared" si="99"/>
        <v>0</v>
      </c>
      <c r="GR46" s="608">
        <f t="shared" si="100"/>
        <v>0</v>
      </c>
      <c r="GS46" s="608">
        <f t="shared" si="101"/>
        <v>0</v>
      </c>
      <c r="GT46" s="608">
        <f t="shared" si="102"/>
        <v>0</v>
      </c>
      <c r="GU46" s="608">
        <f t="shared" si="103"/>
        <v>0</v>
      </c>
      <c r="GV46" s="608">
        <f t="shared" si="104"/>
        <v>0</v>
      </c>
      <c r="GW46" s="608">
        <f t="shared" si="105"/>
        <v>0</v>
      </c>
      <c r="GX46" s="608">
        <f t="shared" si="106"/>
        <v>0</v>
      </c>
      <c r="GY46" s="608">
        <f t="shared" si="107"/>
        <v>0</v>
      </c>
      <c r="GZ46" s="608">
        <f t="shared" si="108"/>
        <v>0</v>
      </c>
      <c r="HA46" s="608">
        <f t="shared" si="109"/>
        <v>0</v>
      </c>
      <c r="HB46" s="608">
        <f t="shared" si="110"/>
        <v>0</v>
      </c>
      <c r="HC46" s="608">
        <f t="shared" si="111"/>
        <v>0</v>
      </c>
      <c r="HD46" s="608">
        <f t="shared" si="112"/>
        <v>0</v>
      </c>
      <c r="HE46" s="608">
        <f t="shared" si="113"/>
        <v>0</v>
      </c>
      <c r="HF46" s="608">
        <f t="shared" si="114"/>
        <v>0</v>
      </c>
      <c r="HG46" s="608">
        <f t="shared" si="115"/>
        <v>0</v>
      </c>
      <c r="HH46" s="608">
        <f t="shared" si="116"/>
        <v>0</v>
      </c>
      <c r="HI46" s="608">
        <f t="shared" si="117"/>
        <v>0</v>
      </c>
      <c r="HJ46" s="608">
        <f t="shared" si="118"/>
        <v>0</v>
      </c>
      <c r="HK46" s="608">
        <f t="shared" si="119"/>
        <v>0</v>
      </c>
      <c r="HL46" s="608">
        <f t="shared" si="120"/>
        <v>0</v>
      </c>
      <c r="HM46" s="608">
        <f t="shared" si="121"/>
        <v>0</v>
      </c>
      <c r="HN46" s="608">
        <f t="shared" si="122"/>
        <v>0</v>
      </c>
      <c r="HO46" s="608">
        <f t="shared" si="123"/>
        <v>0</v>
      </c>
      <c r="HP46" s="608">
        <f t="shared" si="124"/>
        <v>0</v>
      </c>
      <c r="HQ46" s="608">
        <f t="shared" si="125"/>
        <v>0</v>
      </c>
      <c r="HR46" s="608">
        <f t="shared" si="126"/>
        <v>0</v>
      </c>
      <c r="HS46" s="608">
        <f t="shared" si="127"/>
        <v>0</v>
      </c>
      <c r="HT46" s="608">
        <f t="shared" si="128"/>
        <v>0</v>
      </c>
      <c r="HU46" s="608">
        <f t="shared" si="129"/>
        <v>0</v>
      </c>
      <c r="HV46" s="608">
        <f t="shared" si="130"/>
        <v>0</v>
      </c>
      <c r="HW46" s="608">
        <f t="shared" si="131"/>
        <v>0</v>
      </c>
      <c r="HX46" s="608">
        <f t="shared" si="132"/>
        <v>0</v>
      </c>
      <c r="HY46" s="608">
        <f t="shared" si="133"/>
        <v>0</v>
      </c>
      <c r="HZ46" s="608">
        <f t="shared" si="134"/>
        <v>0</v>
      </c>
      <c r="IA46" s="608">
        <f t="shared" si="135"/>
        <v>0</v>
      </c>
      <c r="IB46" s="608">
        <f t="shared" si="136"/>
        <v>0</v>
      </c>
      <c r="IC46" s="608">
        <f t="shared" si="137"/>
        <v>0</v>
      </c>
      <c r="ID46" s="608">
        <f t="shared" si="138"/>
        <v>0</v>
      </c>
      <c r="IE46" s="608">
        <f t="shared" si="139"/>
        <v>0</v>
      </c>
      <c r="IF46" s="608">
        <f t="shared" si="140"/>
        <v>0</v>
      </c>
      <c r="IG46" s="608">
        <f t="shared" si="141"/>
        <v>0</v>
      </c>
      <c r="IH46" s="608">
        <f t="shared" si="142"/>
        <v>0</v>
      </c>
      <c r="II46" s="608">
        <f t="shared" si="143"/>
        <v>0</v>
      </c>
      <c r="IJ46" s="608">
        <f t="shared" si="144"/>
        <v>0</v>
      </c>
      <c r="IK46" s="608">
        <f t="shared" si="145"/>
        <v>0</v>
      </c>
      <c r="IL46" s="1578">
        <f t="shared" si="146"/>
        <v>0</v>
      </c>
      <c r="IM46" s="496">
        <f t="shared" si="147"/>
        <v>0</v>
      </c>
      <c r="IS46" s="1156">
        <v>8.4826499999999999E-2</v>
      </c>
      <c r="IT46" s="1156">
        <v>8.4826499999999999E-2</v>
      </c>
      <c r="IU46" s="1156">
        <v>0.32155500000000004</v>
      </c>
      <c r="IV46" s="1156">
        <v>0.26190000000000002</v>
      </c>
      <c r="IW46" s="1156">
        <v>0</v>
      </c>
      <c r="IX46" s="1156">
        <v>0</v>
      </c>
      <c r="IY46" s="1159">
        <v>0.75310800000000011</v>
      </c>
    </row>
    <row r="47" spans="1:259" s="9" customFormat="1" ht="29.25" customHeight="1">
      <c r="A47" s="1187" t="s">
        <v>792</v>
      </c>
      <c r="B47" s="1639"/>
      <c r="C47" s="715"/>
      <c r="D47" s="716" t="s">
        <v>40</v>
      </c>
      <c r="E47" s="89">
        <f t="shared" si="15"/>
        <v>8.1130799999999989E-2</v>
      </c>
      <c r="F47" s="90">
        <f t="shared" si="2"/>
        <v>6.107507999999999E-2</v>
      </c>
      <c r="G47" s="501">
        <f t="shared" si="16"/>
        <v>1.0179179999999998E-2</v>
      </c>
      <c r="H47" s="501">
        <f t="shared" ref="H47:L47" si="313">+G47</f>
        <v>1.0179179999999998E-2</v>
      </c>
      <c r="I47" s="501">
        <f t="shared" si="313"/>
        <v>1.0179179999999998E-2</v>
      </c>
      <c r="J47" s="501">
        <f t="shared" si="313"/>
        <v>1.0179179999999998E-2</v>
      </c>
      <c r="K47" s="501">
        <f t="shared" si="313"/>
        <v>1.0179179999999998E-2</v>
      </c>
      <c r="L47" s="501">
        <f t="shared" si="313"/>
        <v>1.0179179999999998E-2</v>
      </c>
      <c r="M47" s="91">
        <f t="shared" si="4"/>
        <v>6.107507999999999E-2</v>
      </c>
      <c r="N47" s="512">
        <f t="shared" si="18"/>
        <v>2.1039299999999997E-2</v>
      </c>
      <c r="O47" s="512">
        <f t="shared" ref="O47:Y47" si="314">+N47</f>
        <v>2.1039299999999997E-2</v>
      </c>
      <c r="P47" s="512">
        <f t="shared" si="314"/>
        <v>2.1039299999999997E-2</v>
      </c>
      <c r="Q47" s="512">
        <f t="shared" si="314"/>
        <v>2.1039299999999997E-2</v>
      </c>
      <c r="R47" s="512">
        <f t="shared" si="314"/>
        <v>2.1039299999999997E-2</v>
      </c>
      <c r="S47" s="512">
        <f t="shared" si="314"/>
        <v>2.1039299999999997E-2</v>
      </c>
      <c r="T47" s="512">
        <f t="shared" si="314"/>
        <v>2.1039299999999997E-2</v>
      </c>
      <c r="U47" s="512">
        <f t="shared" si="314"/>
        <v>2.1039299999999997E-2</v>
      </c>
      <c r="V47" s="512">
        <f t="shared" si="314"/>
        <v>2.1039299999999997E-2</v>
      </c>
      <c r="W47" s="512">
        <f t="shared" si="314"/>
        <v>2.1039299999999997E-2</v>
      </c>
      <c r="X47" s="512">
        <f t="shared" si="314"/>
        <v>2.1039299999999997E-2</v>
      </c>
      <c r="Y47" s="512">
        <f t="shared" si="314"/>
        <v>2.1039299999999997E-2</v>
      </c>
      <c r="Z47" s="91">
        <f t="shared" si="6"/>
        <v>0.25247159999999996</v>
      </c>
      <c r="AA47" s="512">
        <f t="shared" si="20"/>
        <v>1.7459999999999996E-2</v>
      </c>
      <c r="AB47" s="512">
        <f t="shared" ref="AB47:AL47" si="315">+AA47</f>
        <v>1.7459999999999996E-2</v>
      </c>
      <c r="AC47" s="512">
        <f t="shared" si="315"/>
        <v>1.7459999999999996E-2</v>
      </c>
      <c r="AD47" s="512">
        <f t="shared" si="315"/>
        <v>1.7459999999999996E-2</v>
      </c>
      <c r="AE47" s="512">
        <f t="shared" si="315"/>
        <v>1.7459999999999996E-2</v>
      </c>
      <c r="AF47" s="512">
        <f t="shared" si="315"/>
        <v>1.7459999999999996E-2</v>
      </c>
      <c r="AG47" s="512">
        <f t="shared" si="315"/>
        <v>1.7459999999999996E-2</v>
      </c>
      <c r="AH47" s="512">
        <f t="shared" si="315"/>
        <v>1.7459999999999996E-2</v>
      </c>
      <c r="AI47" s="512">
        <f t="shared" si="315"/>
        <v>1.7459999999999996E-2</v>
      </c>
      <c r="AJ47" s="512">
        <f t="shared" si="315"/>
        <v>1.7459999999999996E-2</v>
      </c>
      <c r="AK47" s="512">
        <f t="shared" si="315"/>
        <v>1.7459999999999996E-2</v>
      </c>
      <c r="AL47" s="512">
        <f t="shared" si="315"/>
        <v>1.7459999999999996E-2</v>
      </c>
      <c r="AM47" s="91">
        <f t="shared" si="8"/>
        <v>0.20951999999999996</v>
      </c>
      <c r="AN47" s="91">
        <f t="shared" si="9"/>
        <v>0</v>
      </c>
      <c r="AO47" s="89">
        <f t="shared" si="22"/>
        <v>7.0378525301204803E-3</v>
      </c>
      <c r="AP47" s="89">
        <f t="shared" ref="AP47:DA47" si="316">+AO47</f>
        <v>7.0378525301204803E-3</v>
      </c>
      <c r="AQ47" s="89">
        <f t="shared" si="316"/>
        <v>7.0378525301204803E-3</v>
      </c>
      <c r="AR47" s="89">
        <f t="shared" si="316"/>
        <v>7.0378525301204803E-3</v>
      </c>
      <c r="AS47" s="89">
        <f t="shared" si="316"/>
        <v>7.0378525301204803E-3</v>
      </c>
      <c r="AT47" s="89">
        <f t="shared" si="316"/>
        <v>7.0378525301204803E-3</v>
      </c>
      <c r="AU47" s="89">
        <f t="shared" si="316"/>
        <v>7.0378525301204803E-3</v>
      </c>
      <c r="AV47" s="89">
        <f t="shared" si="316"/>
        <v>7.0378525301204803E-3</v>
      </c>
      <c r="AW47" s="89">
        <f t="shared" si="316"/>
        <v>7.0378525301204803E-3</v>
      </c>
      <c r="AX47" s="89">
        <f t="shared" si="316"/>
        <v>7.0378525301204803E-3</v>
      </c>
      <c r="AY47" s="89">
        <f t="shared" si="316"/>
        <v>7.0378525301204803E-3</v>
      </c>
      <c r="AZ47" s="89">
        <f t="shared" si="316"/>
        <v>7.0378525301204803E-3</v>
      </c>
      <c r="BA47" s="89">
        <f t="shared" si="316"/>
        <v>7.0378525301204803E-3</v>
      </c>
      <c r="BB47" s="89">
        <f t="shared" si="316"/>
        <v>7.0378525301204803E-3</v>
      </c>
      <c r="BC47" s="89">
        <f t="shared" si="316"/>
        <v>7.0378525301204803E-3</v>
      </c>
      <c r="BD47" s="89">
        <f t="shared" si="316"/>
        <v>7.0378525301204803E-3</v>
      </c>
      <c r="BE47" s="89">
        <f t="shared" si="316"/>
        <v>7.0378525301204803E-3</v>
      </c>
      <c r="BF47" s="89">
        <f t="shared" si="316"/>
        <v>7.0378525301204803E-3</v>
      </c>
      <c r="BG47" s="89">
        <f t="shared" si="316"/>
        <v>7.0378525301204803E-3</v>
      </c>
      <c r="BH47" s="89">
        <f t="shared" si="316"/>
        <v>7.0378525301204803E-3</v>
      </c>
      <c r="BI47" s="89">
        <f t="shared" si="316"/>
        <v>7.0378525301204803E-3</v>
      </c>
      <c r="BJ47" s="89">
        <f t="shared" si="316"/>
        <v>7.0378525301204803E-3</v>
      </c>
      <c r="BK47" s="89">
        <f t="shared" si="316"/>
        <v>7.0378525301204803E-3</v>
      </c>
      <c r="BL47" s="89">
        <f t="shared" si="316"/>
        <v>7.0378525301204803E-3</v>
      </c>
      <c r="BM47" s="89">
        <f t="shared" si="316"/>
        <v>7.0378525301204803E-3</v>
      </c>
      <c r="BN47" s="89">
        <f t="shared" si="316"/>
        <v>7.0378525301204803E-3</v>
      </c>
      <c r="BO47" s="89">
        <f t="shared" si="316"/>
        <v>7.0378525301204803E-3</v>
      </c>
      <c r="BP47" s="89">
        <f t="shared" si="316"/>
        <v>7.0378525301204803E-3</v>
      </c>
      <c r="BQ47" s="89">
        <f t="shared" si="316"/>
        <v>7.0378525301204803E-3</v>
      </c>
      <c r="BR47" s="89">
        <f t="shared" si="316"/>
        <v>7.0378525301204803E-3</v>
      </c>
      <c r="BS47" s="89">
        <f t="shared" si="316"/>
        <v>7.0378525301204803E-3</v>
      </c>
      <c r="BT47" s="89">
        <f t="shared" si="316"/>
        <v>7.0378525301204803E-3</v>
      </c>
      <c r="BU47" s="89">
        <f t="shared" si="316"/>
        <v>7.0378525301204803E-3</v>
      </c>
      <c r="BV47" s="89">
        <f t="shared" si="316"/>
        <v>7.0378525301204803E-3</v>
      </c>
      <c r="BW47" s="89">
        <f t="shared" si="316"/>
        <v>7.0378525301204803E-3</v>
      </c>
      <c r="BX47" s="89">
        <f t="shared" si="316"/>
        <v>7.0378525301204803E-3</v>
      </c>
      <c r="BY47" s="89">
        <f t="shared" si="316"/>
        <v>7.0378525301204803E-3</v>
      </c>
      <c r="BZ47" s="89">
        <f t="shared" si="316"/>
        <v>7.0378525301204803E-3</v>
      </c>
      <c r="CA47" s="89">
        <f t="shared" si="316"/>
        <v>7.0378525301204803E-3</v>
      </c>
      <c r="CB47" s="89">
        <f t="shared" si="316"/>
        <v>7.0378525301204803E-3</v>
      </c>
      <c r="CC47" s="89">
        <f t="shared" si="316"/>
        <v>7.0378525301204803E-3</v>
      </c>
      <c r="CD47" s="89">
        <f t="shared" si="316"/>
        <v>7.0378525301204803E-3</v>
      </c>
      <c r="CE47" s="89">
        <f t="shared" si="316"/>
        <v>7.0378525301204803E-3</v>
      </c>
      <c r="CF47" s="89">
        <f t="shared" si="316"/>
        <v>7.0378525301204803E-3</v>
      </c>
      <c r="CG47" s="89">
        <f t="shared" si="316"/>
        <v>7.0378525301204803E-3</v>
      </c>
      <c r="CH47" s="89">
        <f t="shared" si="316"/>
        <v>7.0378525301204803E-3</v>
      </c>
      <c r="CI47" s="89">
        <f t="shared" si="316"/>
        <v>7.0378525301204803E-3</v>
      </c>
      <c r="CJ47" s="89">
        <f t="shared" si="316"/>
        <v>7.0378525301204803E-3</v>
      </c>
      <c r="CK47" s="89">
        <f t="shared" si="316"/>
        <v>7.0378525301204803E-3</v>
      </c>
      <c r="CL47" s="89">
        <f t="shared" si="316"/>
        <v>7.0378525301204803E-3</v>
      </c>
      <c r="CM47" s="89">
        <f t="shared" si="316"/>
        <v>7.0378525301204803E-3</v>
      </c>
      <c r="CN47" s="89">
        <f t="shared" si="316"/>
        <v>7.0378525301204803E-3</v>
      </c>
      <c r="CO47" s="89">
        <f t="shared" si="316"/>
        <v>7.0378525301204803E-3</v>
      </c>
      <c r="CP47" s="89">
        <f t="shared" si="316"/>
        <v>7.0378525301204803E-3</v>
      </c>
      <c r="CQ47" s="89">
        <f t="shared" si="316"/>
        <v>7.0378525301204803E-3</v>
      </c>
      <c r="CR47" s="89">
        <f t="shared" si="316"/>
        <v>7.0378525301204803E-3</v>
      </c>
      <c r="CS47" s="89">
        <f t="shared" si="316"/>
        <v>7.0378525301204803E-3</v>
      </c>
      <c r="CT47" s="89">
        <f t="shared" si="316"/>
        <v>7.0378525301204803E-3</v>
      </c>
      <c r="CU47" s="89">
        <f t="shared" si="316"/>
        <v>7.0378525301204803E-3</v>
      </c>
      <c r="CV47" s="89">
        <f t="shared" si="316"/>
        <v>7.0378525301204803E-3</v>
      </c>
      <c r="CW47" s="89">
        <f t="shared" si="316"/>
        <v>7.0378525301204803E-3</v>
      </c>
      <c r="CX47" s="89">
        <f t="shared" si="316"/>
        <v>7.0378525301204803E-3</v>
      </c>
      <c r="CY47" s="89">
        <f t="shared" si="316"/>
        <v>7.0378525301204803E-3</v>
      </c>
      <c r="CZ47" s="89">
        <f t="shared" si="316"/>
        <v>7.0378525301204803E-3</v>
      </c>
      <c r="DA47" s="89">
        <f t="shared" si="316"/>
        <v>7.0378525301204803E-3</v>
      </c>
      <c r="DB47" s="89">
        <f t="shared" ref="DB47:DS47" si="317">+DA47</f>
        <v>7.0378525301204803E-3</v>
      </c>
      <c r="DC47" s="89">
        <f t="shared" si="317"/>
        <v>7.0378525301204803E-3</v>
      </c>
      <c r="DD47" s="89">
        <f t="shared" si="317"/>
        <v>7.0378525301204803E-3</v>
      </c>
      <c r="DE47" s="89">
        <f t="shared" si="317"/>
        <v>7.0378525301204803E-3</v>
      </c>
      <c r="DF47" s="89">
        <f t="shared" si="317"/>
        <v>7.0378525301204803E-3</v>
      </c>
      <c r="DG47" s="89">
        <f t="shared" si="317"/>
        <v>7.0378525301204803E-3</v>
      </c>
      <c r="DH47" s="89">
        <f t="shared" si="317"/>
        <v>7.0378525301204803E-3</v>
      </c>
      <c r="DI47" s="89">
        <f t="shared" si="317"/>
        <v>7.0378525301204803E-3</v>
      </c>
      <c r="DJ47" s="89">
        <f t="shared" si="317"/>
        <v>7.0378525301204803E-3</v>
      </c>
      <c r="DK47" s="89">
        <f t="shared" si="317"/>
        <v>7.0378525301204803E-3</v>
      </c>
      <c r="DL47" s="89">
        <f t="shared" si="317"/>
        <v>7.0378525301204803E-3</v>
      </c>
      <c r="DM47" s="89">
        <f t="shared" si="317"/>
        <v>7.0378525301204803E-3</v>
      </c>
      <c r="DN47" s="89">
        <f t="shared" si="317"/>
        <v>7.0378525301204803E-3</v>
      </c>
      <c r="DO47" s="89">
        <f t="shared" si="317"/>
        <v>7.0378525301204803E-3</v>
      </c>
      <c r="DP47" s="89">
        <f t="shared" si="317"/>
        <v>7.0378525301204803E-3</v>
      </c>
      <c r="DQ47" s="89">
        <f t="shared" si="317"/>
        <v>7.0378525301204803E-3</v>
      </c>
      <c r="DR47" s="89">
        <f t="shared" si="317"/>
        <v>7.0378525301204803E-3</v>
      </c>
      <c r="DS47" s="89">
        <f t="shared" si="317"/>
        <v>7.0378525301204803E-3</v>
      </c>
      <c r="DT47" s="89">
        <f t="shared" si="25"/>
        <v>0</v>
      </c>
      <c r="DU47" s="92">
        <f t="shared" si="26"/>
        <v>0.58414175999999984</v>
      </c>
      <c r="DV47" s="30"/>
      <c r="DW47" s="55">
        <f t="shared" si="27"/>
        <v>0</v>
      </c>
      <c r="DX47" s="489">
        <f t="shared" si="28"/>
        <v>0</v>
      </c>
      <c r="DY47" s="74">
        <f t="shared" si="29"/>
        <v>0</v>
      </c>
      <c r="DZ47" s="74">
        <f t="shared" si="30"/>
        <v>0</v>
      </c>
      <c r="EA47" s="74">
        <f t="shared" si="31"/>
        <v>0</v>
      </c>
      <c r="EB47" s="74">
        <f t="shared" si="32"/>
        <v>0</v>
      </c>
      <c r="EC47" s="74">
        <f t="shared" si="33"/>
        <v>0</v>
      </c>
      <c r="ED47" s="74">
        <f t="shared" si="34"/>
        <v>0</v>
      </c>
      <c r="EE47" s="490">
        <f t="shared" si="35"/>
        <v>0</v>
      </c>
      <c r="EF47" s="75">
        <f t="shared" si="36"/>
        <v>0</v>
      </c>
      <c r="EG47" s="75">
        <f t="shared" si="37"/>
        <v>0</v>
      </c>
      <c r="EH47" s="75">
        <f t="shared" si="38"/>
        <v>0</v>
      </c>
      <c r="EI47" s="75">
        <f t="shared" si="39"/>
        <v>0</v>
      </c>
      <c r="EJ47" s="75">
        <f t="shared" si="40"/>
        <v>0</v>
      </c>
      <c r="EK47" s="75">
        <f t="shared" si="41"/>
        <v>0</v>
      </c>
      <c r="EL47" s="75">
        <f t="shared" si="42"/>
        <v>0</v>
      </c>
      <c r="EM47" s="75">
        <f t="shared" si="43"/>
        <v>0</v>
      </c>
      <c r="EN47" s="75">
        <f t="shared" si="44"/>
        <v>0</v>
      </c>
      <c r="EO47" s="75">
        <f t="shared" si="45"/>
        <v>0</v>
      </c>
      <c r="EP47" s="75">
        <f t="shared" si="46"/>
        <v>0</v>
      </c>
      <c r="EQ47" s="75">
        <f t="shared" si="47"/>
        <v>0</v>
      </c>
      <c r="ER47" s="490">
        <f t="shared" si="48"/>
        <v>0</v>
      </c>
      <c r="ES47" s="75">
        <f t="shared" si="49"/>
        <v>0</v>
      </c>
      <c r="ET47" s="75">
        <f t="shared" si="50"/>
        <v>0</v>
      </c>
      <c r="EU47" s="75">
        <f t="shared" si="51"/>
        <v>0</v>
      </c>
      <c r="EV47" s="75">
        <f t="shared" si="52"/>
        <v>0</v>
      </c>
      <c r="EW47" s="75">
        <f t="shared" si="53"/>
        <v>0</v>
      </c>
      <c r="EX47" s="75">
        <f t="shared" si="54"/>
        <v>0</v>
      </c>
      <c r="EY47" s="75">
        <f t="shared" si="55"/>
        <v>0</v>
      </c>
      <c r="EZ47" s="75">
        <f t="shared" si="56"/>
        <v>0</v>
      </c>
      <c r="FA47" s="75">
        <f t="shared" si="57"/>
        <v>0</v>
      </c>
      <c r="FB47" s="75">
        <f t="shared" si="58"/>
        <v>0</v>
      </c>
      <c r="FC47" s="75">
        <f t="shared" si="59"/>
        <v>0</v>
      </c>
      <c r="FD47" s="75">
        <f t="shared" si="60"/>
        <v>0</v>
      </c>
      <c r="FE47" s="490">
        <f t="shared" si="61"/>
        <v>0</v>
      </c>
      <c r="FF47" s="490">
        <f t="shared" si="62"/>
        <v>0</v>
      </c>
      <c r="FG47" s="608">
        <f t="shared" si="63"/>
        <v>0</v>
      </c>
      <c r="FH47" s="608">
        <f t="shared" si="64"/>
        <v>0</v>
      </c>
      <c r="FI47" s="608">
        <f t="shared" si="65"/>
        <v>0</v>
      </c>
      <c r="FJ47" s="608">
        <f t="shared" si="66"/>
        <v>0</v>
      </c>
      <c r="FK47" s="608">
        <f t="shared" si="67"/>
        <v>0</v>
      </c>
      <c r="FL47" s="608">
        <f t="shared" si="68"/>
        <v>0</v>
      </c>
      <c r="FM47" s="608">
        <f t="shared" si="69"/>
        <v>0</v>
      </c>
      <c r="FN47" s="608">
        <f t="shared" si="70"/>
        <v>0</v>
      </c>
      <c r="FO47" s="608">
        <f t="shared" si="71"/>
        <v>0</v>
      </c>
      <c r="FP47" s="608">
        <f t="shared" si="72"/>
        <v>0</v>
      </c>
      <c r="FQ47" s="608">
        <f t="shared" si="73"/>
        <v>0</v>
      </c>
      <c r="FR47" s="608">
        <f t="shared" si="74"/>
        <v>0</v>
      </c>
      <c r="FS47" s="608">
        <f t="shared" si="75"/>
        <v>0</v>
      </c>
      <c r="FT47" s="608">
        <f t="shared" si="76"/>
        <v>0</v>
      </c>
      <c r="FU47" s="608">
        <f t="shared" si="77"/>
        <v>0</v>
      </c>
      <c r="FV47" s="608">
        <f t="shared" si="78"/>
        <v>0</v>
      </c>
      <c r="FW47" s="608">
        <f t="shared" si="79"/>
        <v>0</v>
      </c>
      <c r="FX47" s="608">
        <f t="shared" si="80"/>
        <v>0</v>
      </c>
      <c r="FY47" s="608">
        <f t="shared" si="81"/>
        <v>0</v>
      </c>
      <c r="FZ47" s="608">
        <f t="shared" si="82"/>
        <v>0</v>
      </c>
      <c r="GA47" s="608">
        <f t="shared" si="83"/>
        <v>0</v>
      </c>
      <c r="GB47" s="608">
        <f t="shared" si="84"/>
        <v>0</v>
      </c>
      <c r="GC47" s="608">
        <f t="shared" si="85"/>
        <v>0</v>
      </c>
      <c r="GD47" s="608">
        <f t="shared" si="86"/>
        <v>0</v>
      </c>
      <c r="GE47" s="608">
        <f t="shared" si="87"/>
        <v>0</v>
      </c>
      <c r="GF47" s="608">
        <f t="shared" si="88"/>
        <v>0</v>
      </c>
      <c r="GG47" s="608">
        <f t="shared" si="89"/>
        <v>0</v>
      </c>
      <c r="GH47" s="608">
        <f t="shared" si="90"/>
        <v>0</v>
      </c>
      <c r="GI47" s="608">
        <f t="shared" si="91"/>
        <v>0</v>
      </c>
      <c r="GJ47" s="608">
        <f t="shared" si="92"/>
        <v>0</v>
      </c>
      <c r="GK47" s="608">
        <f t="shared" si="93"/>
        <v>0</v>
      </c>
      <c r="GL47" s="608">
        <f t="shared" si="94"/>
        <v>0</v>
      </c>
      <c r="GM47" s="608">
        <f t="shared" si="95"/>
        <v>0</v>
      </c>
      <c r="GN47" s="608">
        <f t="shared" si="96"/>
        <v>0</v>
      </c>
      <c r="GO47" s="608">
        <f t="shared" si="97"/>
        <v>0</v>
      </c>
      <c r="GP47" s="608">
        <f t="shared" si="98"/>
        <v>0</v>
      </c>
      <c r="GQ47" s="608">
        <f t="shared" si="99"/>
        <v>0</v>
      </c>
      <c r="GR47" s="608">
        <f t="shared" si="100"/>
        <v>0</v>
      </c>
      <c r="GS47" s="608">
        <f t="shared" si="101"/>
        <v>0</v>
      </c>
      <c r="GT47" s="608">
        <f t="shared" si="102"/>
        <v>0</v>
      </c>
      <c r="GU47" s="608">
        <f t="shared" si="103"/>
        <v>0</v>
      </c>
      <c r="GV47" s="608">
        <f t="shared" si="104"/>
        <v>0</v>
      </c>
      <c r="GW47" s="608">
        <f t="shared" si="105"/>
        <v>0</v>
      </c>
      <c r="GX47" s="608">
        <f t="shared" si="106"/>
        <v>0</v>
      </c>
      <c r="GY47" s="608">
        <f t="shared" si="107"/>
        <v>0</v>
      </c>
      <c r="GZ47" s="608">
        <f t="shared" si="108"/>
        <v>0</v>
      </c>
      <c r="HA47" s="608">
        <f t="shared" si="109"/>
        <v>0</v>
      </c>
      <c r="HB47" s="608">
        <f t="shared" si="110"/>
        <v>0</v>
      </c>
      <c r="HC47" s="608">
        <f t="shared" si="111"/>
        <v>0</v>
      </c>
      <c r="HD47" s="608">
        <f t="shared" si="112"/>
        <v>0</v>
      </c>
      <c r="HE47" s="608">
        <f t="shared" si="113"/>
        <v>0</v>
      </c>
      <c r="HF47" s="608">
        <f t="shared" si="114"/>
        <v>0</v>
      </c>
      <c r="HG47" s="608">
        <f t="shared" si="115"/>
        <v>0</v>
      </c>
      <c r="HH47" s="608">
        <f t="shared" si="116"/>
        <v>0</v>
      </c>
      <c r="HI47" s="608">
        <f t="shared" si="117"/>
        <v>0</v>
      </c>
      <c r="HJ47" s="608">
        <f t="shared" si="118"/>
        <v>0</v>
      </c>
      <c r="HK47" s="608">
        <f t="shared" si="119"/>
        <v>0</v>
      </c>
      <c r="HL47" s="608">
        <f t="shared" si="120"/>
        <v>0</v>
      </c>
      <c r="HM47" s="608">
        <f t="shared" si="121"/>
        <v>0</v>
      </c>
      <c r="HN47" s="608">
        <f t="shared" si="122"/>
        <v>0</v>
      </c>
      <c r="HO47" s="608">
        <f t="shared" si="123"/>
        <v>0</v>
      </c>
      <c r="HP47" s="608">
        <f t="shared" si="124"/>
        <v>0</v>
      </c>
      <c r="HQ47" s="608">
        <f t="shared" si="125"/>
        <v>0</v>
      </c>
      <c r="HR47" s="608">
        <f t="shared" si="126"/>
        <v>0</v>
      </c>
      <c r="HS47" s="608">
        <f t="shared" si="127"/>
        <v>0</v>
      </c>
      <c r="HT47" s="608">
        <f t="shared" si="128"/>
        <v>0</v>
      </c>
      <c r="HU47" s="608">
        <f t="shared" si="129"/>
        <v>0</v>
      </c>
      <c r="HV47" s="608">
        <f t="shared" si="130"/>
        <v>0</v>
      </c>
      <c r="HW47" s="608">
        <f t="shared" si="131"/>
        <v>0</v>
      </c>
      <c r="HX47" s="608">
        <f t="shared" si="132"/>
        <v>0</v>
      </c>
      <c r="HY47" s="608">
        <f t="shared" si="133"/>
        <v>0</v>
      </c>
      <c r="HZ47" s="608">
        <f t="shared" si="134"/>
        <v>0</v>
      </c>
      <c r="IA47" s="608">
        <f t="shared" si="135"/>
        <v>0</v>
      </c>
      <c r="IB47" s="608">
        <f t="shared" si="136"/>
        <v>0</v>
      </c>
      <c r="IC47" s="608">
        <f t="shared" si="137"/>
        <v>0</v>
      </c>
      <c r="ID47" s="608">
        <f t="shared" si="138"/>
        <v>0</v>
      </c>
      <c r="IE47" s="608">
        <f t="shared" si="139"/>
        <v>0</v>
      </c>
      <c r="IF47" s="608">
        <f t="shared" si="140"/>
        <v>0</v>
      </c>
      <c r="IG47" s="608">
        <f t="shared" si="141"/>
        <v>0</v>
      </c>
      <c r="IH47" s="608">
        <f t="shared" si="142"/>
        <v>0</v>
      </c>
      <c r="II47" s="608">
        <f t="shared" si="143"/>
        <v>0</v>
      </c>
      <c r="IJ47" s="608">
        <f t="shared" si="144"/>
        <v>0</v>
      </c>
      <c r="IK47" s="608">
        <f t="shared" si="145"/>
        <v>0</v>
      </c>
      <c r="IL47" s="1578">
        <f t="shared" si="146"/>
        <v>0</v>
      </c>
      <c r="IM47" s="496">
        <f t="shared" si="147"/>
        <v>0</v>
      </c>
      <c r="IS47" s="1156">
        <v>0.10179179999999999</v>
      </c>
      <c r="IT47" s="1156">
        <v>0.10179179999999999</v>
      </c>
      <c r="IU47" s="1156">
        <v>0.42078599999999994</v>
      </c>
      <c r="IV47" s="1156">
        <v>0.34919999999999995</v>
      </c>
      <c r="IW47" s="1156">
        <v>0</v>
      </c>
      <c r="IX47" s="1156">
        <v>0</v>
      </c>
      <c r="IY47" s="1158">
        <v>0.97356959999999981</v>
      </c>
    </row>
    <row r="48" spans="1:259" s="7" customFormat="1" ht="29.25" customHeight="1">
      <c r="A48" s="1187" t="s">
        <v>792</v>
      </c>
      <c r="B48" s="1639"/>
      <c r="C48" s="715"/>
      <c r="D48" s="716" t="s">
        <v>225</v>
      </c>
      <c r="E48" s="89">
        <f t="shared" si="15"/>
        <v>9.9502599999999997E-2</v>
      </c>
      <c r="F48" s="90">
        <f t="shared" si="2"/>
        <v>7.1254259999999986E-2</v>
      </c>
      <c r="G48" s="501">
        <f t="shared" si="16"/>
        <v>1.1875709999999998E-2</v>
      </c>
      <c r="H48" s="501">
        <f t="shared" ref="H48:L48" si="318">+G48</f>
        <v>1.1875709999999998E-2</v>
      </c>
      <c r="I48" s="501">
        <f t="shared" si="318"/>
        <v>1.1875709999999998E-2</v>
      </c>
      <c r="J48" s="501">
        <f t="shared" si="318"/>
        <v>1.1875709999999998E-2</v>
      </c>
      <c r="K48" s="501">
        <f t="shared" si="318"/>
        <v>1.1875709999999998E-2</v>
      </c>
      <c r="L48" s="501">
        <f t="shared" si="318"/>
        <v>1.1875709999999998E-2</v>
      </c>
      <c r="M48" s="91">
        <f t="shared" si="4"/>
        <v>7.1254259999999986E-2</v>
      </c>
      <c r="N48" s="512">
        <f t="shared" si="18"/>
        <v>2.6000849999999995E-2</v>
      </c>
      <c r="O48" s="512">
        <f t="shared" ref="O48:Y48" si="319">+N48</f>
        <v>2.6000849999999995E-2</v>
      </c>
      <c r="P48" s="512">
        <f t="shared" si="319"/>
        <v>2.6000849999999995E-2</v>
      </c>
      <c r="Q48" s="512">
        <f t="shared" si="319"/>
        <v>2.6000849999999995E-2</v>
      </c>
      <c r="R48" s="512">
        <f t="shared" si="319"/>
        <v>2.6000849999999995E-2</v>
      </c>
      <c r="S48" s="512">
        <f t="shared" si="319"/>
        <v>2.6000849999999995E-2</v>
      </c>
      <c r="T48" s="512">
        <f t="shared" si="319"/>
        <v>2.6000849999999995E-2</v>
      </c>
      <c r="U48" s="512">
        <f t="shared" si="319"/>
        <v>2.6000849999999995E-2</v>
      </c>
      <c r="V48" s="512">
        <f t="shared" si="319"/>
        <v>2.6000849999999995E-2</v>
      </c>
      <c r="W48" s="512">
        <f t="shared" si="319"/>
        <v>2.6000849999999995E-2</v>
      </c>
      <c r="X48" s="512">
        <f t="shared" si="319"/>
        <v>2.6000849999999995E-2</v>
      </c>
      <c r="Y48" s="512">
        <f t="shared" si="319"/>
        <v>2.6000849999999995E-2</v>
      </c>
      <c r="Z48" s="91">
        <f t="shared" si="6"/>
        <v>0.31201019999999996</v>
      </c>
      <c r="AA48" s="512">
        <f t="shared" si="20"/>
        <v>2.1825000000000001E-2</v>
      </c>
      <c r="AB48" s="512">
        <f t="shared" ref="AB48:AL48" si="320">+AA48</f>
        <v>2.1825000000000001E-2</v>
      </c>
      <c r="AC48" s="512">
        <f t="shared" si="320"/>
        <v>2.1825000000000001E-2</v>
      </c>
      <c r="AD48" s="512">
        <f t="shared" si="320"/>
        <v>2.1825000000000001E-2</v>
      </c>
      <c r="AE48" s="512">
        <f t="shared" si="320"/>
        <v>2.1825000000000001E-2</v>
      </c>
      <c r="AF48" s="512">
        <f t="shared" si="320"/>
        <v>2.1825000000000001E-2</v>
      </c>
      <c r="AG48" s="512">
        <f t="shared" si="320"/>
        <v>2.1825000000000001E-2</v>
      </c>
      <c r="AH48" s="512">
        <f t="shared" si="320"/>
        <v>2.1825000000000001E-2</v>
      </c>
      <c r="AI48" s="512">
        <f t="shared" si="320"/>
        <v>2.1825000000000001E-2</v>
      </c>
      <c r="AJ48" s="512">
        <f t="shared" si="320"/>
        <v>2.1825000000000001E-2</v>
      </c>
      <c r="AK48" s="512">
        <f t="shared" si="320"/>
        <v>2.1825000000000001E-2</v>
      </c>
      <c r="AL48" s="512">
        <f t="shared" si="320"/>
        <v>2.1825000000000001E-2</v>
      </c>
      <c r="AM48" s="91">
        <f t="shared" si="8"/>
        <v>0.26190000000000002</v>
      </c>
      <c r="AN48" s="91">
        <f t="shared" si="9"/>
        <v>0</v>
      </c>
      <c r="AO48" s="89">
        <f t="shared" si="22"/>
        <v>8.6315508433734926E-3</v>
      </c>
      <c r="AP48" s="89">
        <f t="shared" ref="AP48:DA48" si="321">+AO48</f>
        <v>8.6315508433734926E-3</v>
      </c>
      <c r="AQ48" s="89">
        <f t="shared" si="321"/>
        <v>8.6315508433734926E-3</v>
      </c>
      <c r="AR48" s="89">
        <f t="shared" si="321"/>
        <v>8.6315508433734926E-3</v>
      </c>
      <c r="AS48" s="89">
        <f t="shared" si="321"/>
        <v>8.6315508433734926E-3</v>
      </c>
      <c r="AT48" s="89">
        <f t="shared" si="321"/>
        <v>8.6315508433734926E-3</v>
      </c>
      <c r="AU48" s="89">
        <f t="shared" si="321"/>
        <v>8.6315508433734926E-3</v>
      </c>
      <c r="AV48" s="89">
        <f t="shared" si="321"/>
        <v>8.6315508433734926E-3</v>
      </c>
      <c r="AW48" s="89">
        <f t="shared" si="321"/>
        <v>8.6315508433734926E-3</v>
      </c>
      <c r="AX48" s="89">
        <f t="shared" si="321"/>
        <v>8.6315508433734926E-3</v>
      </c>
      <c r="AY48" s="89">
        <f t="shared" si="321"/>
        <v>8.6315508433734926E-3</v>
      </c>
      <c r="AZ48" s="89">
        <f t="shared" si="321"/>
        <v>8.6315508433734926E-3</v>
      </c>
      <c r="BA48" s="89">
        <f t="shared" si="321"/>
        <v>8.6315508433734926E-3</v>
      </c>
      <c r="BB48" s="89">
        <f t="shared" si="321"/>
        <v>8.6315508433734926E-3</v>
      </c>
      <c r="BC48" s="89">
        <f t="shared" si="321"/>
        <v>8.6315508433734926E-3</v>
      </c>
      <c r="BD48" s="89">
        <f t="shared" si="321"/>
        <v>8.6315508433734926E-3</v>
      </c>
      <c r="BE48" s="89">
        <f t="shared" si="321"/>
        <v>8.6315508433734926E-3</v>
      </c>
      <c r="BF48" s="89">
        <f t="shared" si="321"/>
        <v>8.6315508433734926E-3</v>
      </c>
      <c r="BG48" s="89">
        <f t="shared" si="321"/>
        <v>8.6315508433734926E-3</v>
      </c>
      <c r="BH48" s="89">
        <f t="shared" si="321"/>
        <v>8.6315508433734926E-3</v>
      </c>
      <c r="BI48" s="89">
        <f t="shared" si="321"/>
        <v>8.6315508433734926E-3</v>
      </c>
      <c r="BJ48" s="89">
        <f t="shared" si="321"/>
        <v>8.6315508433734926E-3</v>
      </c>
      <c r="BK48" s="89">
        <f t="shared" si="321"/>
        <v>8.6315508433734926E-3</v>
      </c>
      <c r="BL48" s="89">
        <f t="shared" si="321"/>
        <v>8.6315508433734926E-3</v>
      </c>
      <c r="BM48" s="89">
        <f t="shared" si="321"/>
        <v>8.6315508433734926E-3</v>
      </c>
      <c r="BN48" s="89">
        <f t="shared" si="321"/>
        <v>8.6315508433734926E-3</v>
      </c>
      <c r="BO48" s="89">
        <f t="shared" si="321"/>
        <v>8.6315508433734926E-3</v>
      </c>
      <c r="BP48" s="89">
        <f t="shared" si="321"/>
        <v>8.6315508433734926E-3</v>
      </c>
      <c r="BQ48" s="89">
        <f t="shared" si="321"/>
        <v>8.6315508433734926E-3</v>
      </c>
      <c r="BR48" s="89">
        <f t="shared" si="321"/>
        <v>8.6315508433734926E-3</v>
      </c>
      <c r="BS48" s="89">
        <f t="shared" si="321"/>
        <v>8.6315508433734926E-3</v>
      </c>
      <c r="BT48" s="89">
        <f t="shared" si="321"/>
        <v>8.6315508433734926E-3</v>
      </c>
      <c r="BU48" s="89">
        <f t="shared" si="321"/>
        <v>8.6315508433734926E-3</v>
      </c>
      <c r="BV48" s="89">
        <f t="shared" si="321"/>
        <v>8.6315508433734926E-3</v>
      </c>
      <c r="BW48" s="89">
        <f t="shared" si="321"/>
        <v>8.6315508433734926E-3</v>
      </c>
      <c r="BX48" s="89">
        <f t="shared" si="321"/>
        <v>8.6315508433734926E-3</v>
      </c>
      <c r="BY48" s="89">
        <f t="shared" si="321"/>
        <v>8.6315508433734926E-3</v>
      </c>
      <c r="BZ48" s="89">
        <f t="shared" si="321"/>
        <v>8.6315508433734926E-3</v>
      </c>
      <c r="CA48" s="89">
        <f t="shared" si="321"/>
        <v>8.6315508433734926E-3</v>
      </c>
      <c r="CB48" s="89">
        <f t="shared" si="321"/>
        <v>8.6315508433734926E-3</v>
      </c>
      <c r="CC48" s="89">
        <f t="shared" si="321"/>
        <v>8.6315508433734926E-3</v>
      </c>
      <c r="CD48" s="89">
        <f t="shared" si="321"/>
        <v>8.6315508433734926E-3</v>
      </c>
      <c r="CE48" s="89">
        <f t="shared" si="321"/>
        <v>8.6315508433734926E-3</v>
      </c>
      <c r="CF48" s="89">
        <f t="shared" si="321"/>
        <v>8.6315508433734926E-3</v>
      </c>
      <c r="CG48" s="89">
        <f t="shared" si="321"/>
        <v>8.6315508433734926E-3</v>
      </c>
      <c r="CH48" s="89">
        <f t="shared" si="321"/>
        <v>8.6315508433734926E-3</v>
      </c>
      <c r="CI48" s="89">
        <f t="shared" si="321"/>
        <v>8.6315508433734926E-3</v>
      </c>
      <c r="CJ48" s="89">
        <f t="shared" si="321"/>
        <v>8.6315508433734926E-3</v>
      </c>
      <c r="CK48" s="89">
        <f t="shared" si="321"/>
        <v>8.6315508433734926E-3</v>
      </c>
      <c r="CL48" s="89">
        <f t="shared" si="321"/>
        <v>8.6315508433734926E-3</v>
      </c>
      <c r="CM48" s="89">
        <f t="shared" si="321"/>
        <v>8.6315508433734926E-3</v>
      </c>
      <c r="CN48" s="89">
        <f t="shared" si="321"/>
        <v>8.6315508433734926E-3</v>
      </c>
      <c r="CO48" s="89">
        <f t="shared" si="321"/>
        <v>8.6315508433734926E-3</v>
      </c>
      <c r="CP48" s="89">
        <f t="shared" si="321"/>
        <v>8.6315508433734926E-3</v>
      </c>
      <c r="CQ48" s="89">
        <f t="shared" si="321"/>
        <v>8.6315508433734926E-3</v>
      </c>
      <c r="CR48" s="89">
        <f t="shared" si="321"/>
        <v>8.6315508433734926E-3</v>
      </c>
      <c r="CS48" s="89">
        <f t="shared" si="321"/>
        <v>8.6315508433734926E-3</v>
      </c>
      <c r="CT48" s="89">
        <f t="shared" si="321"/>
        <v>8.6315508433734926E-3</v>
      </c>
      <c r="CU48" s="89">
        <f t="shared" si="321"/>
        <v>8.6315508433734926E-3</v>
      </c>
      <c r="CV48" s="89">
        <f t="shared" si="321"/>
        <v>8.6315508433734926E-3</v>
      </c>
      <c r="CW48" s="89">
        <f t="shared" si="321"/>
        <v>8.6315508433734926E-3</v>
      </c>
      <c r="CX48" s="89">
        <f t="shared" si="321"/>
        <v>8.6315508433734926E-3</v>
      </c>
      <c r="CY48" s="89">
        <f t="shared" si="321"/>
        <v>8.6315508433734926E-3</v>
      </c>
      <c r="CZ48" s="89">
        <f t="shared" si="321"/>
        <v>8.6315508433734926E-3</v>
      </c>
      <c r="DA48" s="89">
        <f t="shared" si="321"/>
        <v>8.6315508433734926E-3</v>
      </c>
      <c r="DB48" s="89">
        <f t="shared" ref="DB48:DS48" si="322">+DA48</f>
        <v>8.6315508433734926E-3</v>
      </c>
      <c r="DC48" s="89">
        <f t="shared" si="322"/>
        <v>8.6315508433734926E-3</v>
      </c>
      <c r="DD48" s="89">
        <f t="shared" si="322"/>
        <v>8.6315508433734926E-3</v>
      </c>
      <c r="DE48" s="89">
        <f t="shared" si="322"/>
        <v>8.6315508433734926E-3</v>
      </c>
      <c r="DF48" s="89">
        <f t="shared" si="322"/>
        <v>8.6315508433734926E-3</v>
      </c>
      <c r="DG48" s="89">
        <f t="shared" si="322"/>
        <v>8.6315508433734926E-3</v>
      </c>
      <c r="DH48" s="89">
        <f t="shared" si="322"/>
        <v>8.6315508433734926E-3</v>
      </c>
      <c r="DI48" s="89">
        <f t="shared" si="322"/>
        <v>8.6315508433734926E-3</v>
      </c>
      <c r="DJ48" s="89">
        <f t="shared" si="322"/>
        <v>8.6315508433734926E-3</v>
      </c>
      <c r="DK48" s="89">
        <f t="shared" si="322"/>
        <v>8.6315508433734926E-3</v>
      </c>
      <c r="DL48" s="89">
        <f t="shared" si="322"/>
        <v>8.6315508433734926E-3</v>
      </c>
      <c r="DM48" s="89">
        <f t="shared" si="322"/>
        <v>8.6315508433734926E-3</v>
      </c>
      <c r="DN48" s="89">
        <f t="shared" si="322"/>
        <v>8.6315508433734926E-3</v>
      </c>
      <c r="DO48" s="89">
        <f t="shared" si="322"/>
        <v>8.6315508433734926E-3</v>
      </c>
      <c r="DP48" s="89">
        <f t="shared" si="322"/>
        <v>8.6315508433734926E-3</v>
      </c>
      <c r="DQ48" s="89">
        <f t="shared" si="322"/>
        <v>8.6315508433734926E-3</v>
      </c>
      <c r="DR48" s="89">
        <f t="shared" si="322"/>
        <v>8.6315508433734926E-3</v>
      </c>
      <c r="DS48" s="89">
        <f t="shared" si="322"/>
        <v>8.6315508433734926E-3</v>
      </c>
      <c r="DT48" s="89">
        <f t="shared" si="25"/>
        <v>0</v>
      </c>
      <c r="DU48" s="92">
        <f t="shared" si="26"/>
        <v>0.71641871999999995</v>
      </c>
      <c r="DV48" s="30"/>
      <c r="DW48" s="55">
        <f t="shared" si="27"/>
        <v>0</v>
      </c>
      <c r="DX48" s="489">
        <f t="shared" si="28"/>
        <v>0</v>
      </c>
      <c r="DY48" s="74">
        <f t="shared" si="29"/>
        <v>0</v>
      </c>
      <c r="DZ48" s="74">
        <f t="shared" si="30"/>
        <v>0</v>
      </c>
      <c r="EA48" s="74">
        <f t="shared" si="31"/>
        <v>0</v>
      </c>
      <c r="EB48" s="74">
        <f t="shared" si="32"/>
        <v>0</v>
      </c>
      <c r="EC48" s="74">
        <f t="shared" si="33"/>
        <v>0</v>
      </c>
      <c r="ED48" s="74">
        <f t="shared" si="34"/>
        <v>0</v>
      </c>
      <c r="EE48" s="490">
        <f t="shared" si="35"/>
        <v>0</v>
      </c>
      <c r="EF48" s="75">
        <f t="shared" si="36"/>
        <v>0</v>
      </c>
      <c r="EG48" s="75">
        <f t="shared" si="37"/>
        <v>0</v>
      </c>
      <c r="EH48" s="75">
        <f t="shared" si="38"/>
        <v>0</v>
      </c>
      <c r="EI48" s="75">
        <f t="shared" si="39"/>
        <v>0</v>
      </c>
      <c r="EJ48" s="75">
        <f t="shared" si="40"/>
        <v>0</v>
      </c>
      <c r="EK48" s="75">
        <f t="shared" si="41"/>
        <v>0</v>
      </c>
      <c r="EL48" s="75">
        <f t="shared" si="42"/>
        <v>0</v>
      </c>
      <c r="EM48" s="75">
        <f t="shared" si="43"/>
        <v>0</v>
      </c>
      <c r="EN48" s="75">
        <f t="shared" si="44"/>
        <v>0</v>
      </c>
      <c r="EO48" s="75">
        <f t="shared" si="45"/>
        <v>0</v>
      </c>
      <c r="EP48" s="75">
        <f t="shared" si="46"/>
        <v>0</v>
      </c>
      <c r="EQ48" s="75">
        <f t="shared" si="47"/>
        <v>0</v>
      </c>
      <c r="ER48" s="490">
        <f t="shared" si="48"/>
        <v>0</v>
      </c>
      <c r="ES48" s="75">
        <f t="shared" si="49"/>
        <v>0</v>
      </c>
      <c r="ET48" s="75">
        <f t="shared" si="50"/>
        <v>0</v>
      </c>
      <c r="EU48" s="75">
        <f t="shared" si="51"/>
        <v>0</v>
      </c>
      <c r="EV48" s="75">
        <f t="shared" si="52"/>
        <v>0</v>
      </c>
      <c r="EW48" s="75">
        <f t="shared" si="53"/>
        <v>0</v>
      </c>
      <c r="EX48" s="75">
        <f t="shared" si="54"/>
        <v>0</v>
      </c>
      <c r="EY48" s="75">
        <f t="shared" si="55"/>
        <v>0</v>
      </c>
      <c r="EZ48" s="75">
        <f t="shared" si="56"/>
        <v>0</v>
      </c>
      <c r="FA48" s="75">
        <f t="shared" si="57"/>
        <v>0</v>
      </c>
      <c r="FB48" s="75">
        <f t="shared" si="58"/>
        <v>0</v>
      </c>
      <c r="FC48" s="75">
        <f t="shared" si="59"/>
        <v>0</v>
      </c>
      <c r="FD48" s="75">
        <f t="shared" si="60"/>
        <v>0</v>
      </c>
      <c r="FE48" s="490">
        <f t="shared" si="61"/>
        <v>0</v>
      </c>
      <c r="FF48" s="490">
        <f t="shared" si="62"/>
        <v>0</v>
      </c>
      <c r="FG48" s="608">
        <f t="shared" si="63"/>
        <v>0</v>
      </c>
      <c r="FH48" s="608">
        <f t="shared" si="64"/>
        <v>0</v>
      </c>
      <c r="FI48" s="608">
        <f t="shared" si="65"/>
        <v>0</v>
      </c>
      <c r="FJ48" s="608">
        <f t="shared" si="66"/>
        <v>0</v>
      </c>
      <c r="FK48" s="608">
        <f t="shared" si="67"/>
        <v>0</v>
      </c>
      <c r="FL48" s="608">
        <f t="shared" si="68"/>
        <v>0</v>
      </c>
      <c r="FM48" s="608">
        <f t="shared" si="69"/>
        <v>0</v>
      </c>
      <c r="FN48" s="608">
        <f t="shared" si="70"/>
        <v>0</v>
      </c>
      <c r="FO48" s="608">
        <f t="shared" si="71"/>
        <v>0</v>
      </c>
      <c r="FP48" s="608">
        <f t="shared" si="72"/>
        <v>0</v>
      </c>
      <c r="FQ48" s="608">
        <f t="shared" si="73"/>
        <v>0</v>
      </c>
      <c r="FR48" s="608">
        <f t="shared" si="74"/>
        <v>0</v>
      </c>
      <c r="FS48" s="608">
        <f t="shared" si="75"/>
        <v>0</v>
      </c>
      <c r="FT48" s="608">
        <f t="shared" si="76"/>
        <v>0</v>
      </c>
      <c r="FU48" s="608">
        <f t="shared" si="77"/>
        <v>0</v>
      </c>
      <c r="FV48" s="608">
        <f t="shared" si="78"/>
        <v>0</v>
      </c>
      <c r="FW48" s="608">
        <f t="shared" si="79"/>
        <v>0</v>
      </c>
      <c r="FX48" s="608">
        <f t="shared" si="80"/>
        <v>0</v>
      </c>
      <c r="FY48" s="608">
        <f t="shared" si="81"/>
        <v>0</v>
      </c>
      <c r="FZ48" s="608">
        <f t="shared" si="82"/>
        <v>0</v>
      </c>
      <c r="GA48" s="608">
        <f t="shared" si="83"/>
        <v>0</v>
      </c>
      <c r="GB48" s="608">
        <f t="shared" si="84"/>
        <v>0</v>
      </c>
      <c r="GC48" s="608">
        <f t="shared" si="85"/>
        <v>0</v>
      </c>
      <c r="GD48" s="608">
        <f t="shared" si="86"/>
        <v>0</v>
      </c>
      <c r="GE48" s="608">
        <f t="shared" si="87"/>
        <v>0</v>
      </c>
      <c r="GF48" s="608">
        <f t="shared" si="88"/>
        <v>0</v>
      </c>
      <c r="GG48" s="608">
        <f t="shared" si="89"/>
        <v>0</v>
      </c>
      <c r="GH48" s="608">
        <f t="shared" si="90"/>
        <v>0</v>
      </c>
      <c r="GI48" s="608">
        <f t="shared" si="91"/>
        <v>0</v>
      </c>
      <c r="GJ48" s="608">
        <f t="shared" si="92"/>
        <v>0</v>
      </c>
      <c r="GK48" s="608">
        <f t="shared" si="93"/>
        <v>0</v>
      </c>
      <c r="GL48" s="608">
        <f t="shared" si="94"/>
        <v>0</v>
      </c>
      <c r="GM48" s="608">
        <f t="shared" si="95"/>
        <v>0</v>
      </c>
      <c r="GN48" s="608">
        <f t="shared" si="96"/>
        <v>0</v>
      </c>
      <c r="GO48" s="608">
        <f t="shared" si="97"/>
        <v>0</v>
      </c>
      <c r="GP48" s="608">
        <f t="shared" si="98"/>
        <v>0</v>
      </c>
      <c r="GQ48" s="608">
        <f t="shared" si="99"/>
        <v>0</v>
      </c>
      <c r="GR48" s="608">
        <f t="shared" si="100"/>
        <v>0</v>
      </c>
      <c r="GS48" s="608">
        <f t="shared" si="101"/>
        <v>0</v>
      </c>
      <c r="GT48" s="608">
        <f t="shared" si="102"/>
        <v>0</v>
      </c>
      <c r="GU48" s="608">
        <f t="shared" si="103"/>
        <v>0</v>
      </c>
      <c r="GV48" s="608">
        <f t="shared" si="104"/>
        <v>0</v>
      </c>
      <c r="GW48" s="608">
        <f t="shared" si="105"/>
        <v>0</v>
      </c>
      <c r="GX48" s="608">
        <f t="shared" si="106"/>
        <v>0</v>
      </c>
      <c r="GY48" s="608">
        <f t="shared" si="107"/>
        <v>0</v>
      </c>
      <c r="GZ48" s="608">
        <f t="shared" si="108"/>
        <v>0</v>
      </c>
      <c r="HA48" s="608">
        <f t="shared" si="109"/>
        <v>0</v>
      </c>
      <c r="HB48" s="608">
        <f t="shared" si="110"/>
        <v>0</v>
      </c>
      <c r="HC48" s="608">
        <f t="shared" si="111"/>
        <v>0</v>
      </c>
      <c r="HD48" s="608">
        <f t="shared" si="112"/>
        <v>0</v>
      </c>
      <c r="HE48" s="608">
        <f t="shared" si="113"/>
        <v>0</v>
      </c>
      <c r="HF48" s="608">
        <f t="shared" si="114"/>
        <v>0</v>
      </c>
      <c r="HG48" s="608">
        <f t="shared" si="115"/>
        <v>0</v>
      </c>
      <c r="HH48" s="608">
        <f t="shared" si="116"/>
        <v>0</v>
      </c>
      <c r="HI48" s="608">
        <f t="shared" si="117"/>
        <v>0</v>
      </c>
      <c r="HJ48" s="608">
        <f t="shared" si="118"/>
        <v>0</v>
      </c>
      <c r="HK48" s="608">
        <f t="shared" si="119"/>
        <v>0</v>
      </c>
      <c r="HL48" s="608">
        <f t="shared" si="120"/>
        <v>0</v>
      </c>
      <c r="HM48" s="608">
        <f t="shared" si="121"/>
        <v>0</v>
      </c>
      <c r="HN48" s="608">
        <f t="shared" si="122"/>
        <v>0</v>
      </c>
      <c r="HO48" s="608">
        <f t="shared" si="123"/>
        <v>0</v>
      </c>
      <c r="HP48" s="608">
        <f t="shared" si="124"/>
        <v>0</v>
      </c>
      <c r="HQ48" s="608">
        <f t="shared" si="125"/>
        <v>0</v>
      </c>
      <c r="HR48" s="608">
        <f t="shared" si="126"/>
        <v>0</v>
      </c>
      <c r="HS48" s="608">
        <f t="shared" si="127"/>
        <v>0</v>
      </c>
      <c r="HT48" s="608">
        <f t="shared" si="128"/>
        <v>0</v>
      </c>
      <c r="HU48" s="608">
        <f t="shared" si="129"/>
        <v>0</v>
      </c>
      <c r="HV48" s="608">
        <f t="shared" si="130"/>
        <v>0</v>
      </c>
      <c r="HW48" s="608">
        <f t="shared" si="131"/>
        <v>0</v>
      </c>
      <c r="HX48" s="608">
        <f t="shared" si="132"/>
        <v>0</v>
      </c>
      <c r="HY48" s="608">
        <f t="shared" si="133"/>
        <v>0</v>
      </c>
      <c r="HZ48" s="608">
        <f t="shared" si="134"/>
        <v>0</v>
      </c>
      <c r="IA48" s="608">
        <f t="shared" si="135"/>
        <v>0</v>
      </c>
      <c r="IB48" s="608">
        <f t="shared" si="136"/>
        <v>0</v>
      </c>
      <c r="IC48" s="608">
        <f t="shared" si="137"/>
        <v>0</v>
      </c>
      <c r="ID48" s="608">
        <f t="shared" si="138"/>
        <v>0</v>
      </c>
      <c r="IE48" s="608">
        <f t="shared" si="139"/>
        <v>0</v>
      </c>
      <c r="IF48" s="608">
        <f t="shared" si="140"/>
        <v>0</v>
      </c>
      <c r="IG48" s="608">
        <f t="shared" si="141"/>
        <v>0</v>
      </c>
      <c r="IH48" s="608">
        <f t="shared" si="142"/>
        <v>0</v>
      </c>
      <c r="II48" s="608">
        <f t="shared" si="143"/>
        <v>0</v>
      </c>
      <c r="IJ48" s="608">
        <f t="shared" si="144"/>
        <v>0</v>
      </c>
      <c r="IK48" s="608">
        <f t="shared" si="145"/>
        <v>0</v>
      </c>
      <c r="IL48" s="1578">
        <f t="shared" si="146"/>
        <v>0</v>
      </c>
      <c r="IM48" s="496">
        <f t="shared" si="147"/>
        <v>0</v>
      </c>
      <c r="IS48" s="1156">
        <v>0.11875709999999999</v>
      </c>
      <c r="IT48" s="1156">
        <v>0.11875709999999999</v>
      </c>
      <c r="IU48" s="1156">
        <v>0.52001699999999995</v>
      </c>
      <c r="IV48" s="1156">
        <v>0.43650000000000005</v>
      </c>
      <c r="IW48" s="1156">
        <v>0</v>
      </c>
      <c r="IX48" s="1156">
        <v>0</v>
      </c>
      <c r="IY48" s="1157">
        <v>1.1940312</v>
      </c>
    </row>
    <row r="49" spans="1:259" s="8" customFormat="1" ht="29.25" customHeight="1">
      <c r="A49" s="1187" t="s">
        <v>792</v>
      </c>
      <c r="B49" s="1639"/>
      <c r="C49" s="715"/>
      <c r="D49" s="716" t="s">
        <v>301</v>
      </c>
      <c r="E49" s="89">
        <f t="shared" si="15"/>
        <v>0.1178744</v>
      </c>
      <c r="F49" s="90">
        <f t="shared" si="2"/>
        <v>8.1433439999999996E-2</v>
      </c>
      <c r="G49" s="501">
        <f t="shared" si="16"/>
        <v>1.3572239999999999E-2</v>
      </c>
      <c r="H49" s="501">
        <f t="shared" ref="H49:L49" si="323">+G49</f>
        <v>1.3572239999999999E-2</v>
      </c>
      <c r="I49" s="501">
        <f t="shared" si="323"/>
        <v>1.3572239999999999E-2</v>
      </c>
      <c r="J49" s="501">
        <f t="shared" si="323"/>
        <v>1.3572239999999999E-2</v>
      </c>
      <c r="K49" s="501">
        <f t="shared" si="323"/>
        <v>1.3572239999999999E-2</v>
      </c>
      <c r="L49" s="501">
        <f t="shared" si="323"/>
        <v>1.3572239999999999E-2</v>
      </c>
      <c r="M49" s="91">
        <f t="shared" si="4"/>
        <v>8.1433439999999996E-2</v>
      </c>
      <c r="N49" s="512">
        <f t="shared" si="18"/>
        <v>3.0962400000000001E-2</v>
      </c>
      <c r="O49" s="512">
        <f t="shared" ref="O49:Y49" si="324">+N49</f>
        <v>3.0962400000000001E-2</v>
      </c>
      <c r="P49" s="512">
        <f t="shared" si="324"/>
        <v>3.0962400000000001E-2</v>
      </c>
      <c r="Q49" s="512">
        <f t="shared" si="324"/>
        <v>3.0962400000000001E-2</v>
      </c>
      <c r="R49" s="512">
        <f t="shared" si="324"/>
        <v>3.0962400000000001E-2</v>
      </c>
      <c r="S49" s="512">
        <f t="shared" si="324"/>
        <v>3.0962400000000001E-2</v>
      </c>
      <c r="T49" s="512">
        <f t="shared" si="324"/>
        <v>3.0962400000000001E-2</v>
      </c>
      <c r="U49" s="512">
        <f t="shared" si="324"/>
        <v>3.0962400000000001E-2</v>
      </c>
      <c r="V49" s="512">
        <f t="shared" si="324"/>
        <v>3.0962400000000001E-2</v>
      </c>
      <c r="W49" s="512">
        <f t="shared" si="324"/>
        <v>3.0962400000000001E-2</v>
      </c>
      <c r="X49" s="512">
        <f t="shared" si="324"/>
        <v>3.0962400000000001E-2</v>
      </c>
      <c r="Y49" s="512">
        <f t="shared" si="324"/>
        <v>3.0962400000000001E-2</v>
      </c>
      <c r="Z49" s="91">
        <f t="shared" si="6"/>
        <v>0.37154880000000001</v>
      </c>
      <c r="AA49" s="512">
        <f t="shared" si="20"/>
        <v>2.6190000000000001E-2</v>
      </c>
      <c r="AB49" s="512">
        <f t="shared" ref="AB49:AL49" si="325">+AA49</f>
        <v>2.6190000000000001E-2</v>
      </c>
      <c r="AC49" s="512">
        <f t="shared" si="325"/>
        <v>2.6190000000000001E-2</v>
      </c>
      <c r="AD49" s="512">
        <f t="shared" si="325"/>
        <v>2.6190000000000001E-2</v>
      </c>
      <c r="AE49" s="512">
        <f t="shared" si="325"/>
        <v>2.6190000000000001E-2</v>
      </c>
      <c r="AF49" s="512">
        <f t="shared" si="325"/>
        <v>2.6190000000000001E-2</v>
      </c>
      <c r="AG49" s="512">
        <f t="shared" si="325"/>
        <v>2.6190000000000001E-2</v>
      </c>
      <c r="AH49" s="512">
        <f t="shared" si="325"/>
        <v>2.6190000000000001E-2</v>
      </c>
      <c r="AI49" s="512">
        <f t="shared" si="325"/>
        <v>2.6190000000000001E-2</v>
      </c>
      <c r="AJ49" s="512">
        <f t="shared" si="325"/>
        <v>2.6190000000000001E-2</v>
      </c>
      <c r="AK49" s="512">
        <f t="shared" si="325"/>
        <v>2.6190000000000001E-2</v>
      </c>
      <c r="AL49" s="512">
        <f t="shared" si="325"/>
        <v>2.6190000000000001E-2</v>
      </c>
      <c r="AM49" s="91">
        <f t="shared" si="8"/>
        <v>0.31428</v>
      </c>
      <c r="AN49" s="91">
        <f t="shared" si="9"/>
        <v>0</v>
      </c>
      <c r="AO49" s="89">
        <f t="shared" si="22"/>
        <v>1.0225249156626507E-2</v>
      </c>
      <c r="AP49" s="89">
        <f t="shared" ref="AP49:DA49" si="326">+AO49</f>
        <v>1.0225249156626507E-2</v>
      </c>
      <c r="AQ49" s="89">
        <f t="shared" si="326"/>
        <v>1.0225249156626507E-2</v>
      </c>
      <c r="AR49" s="89">
        <f t="shared" si="326"/>
        <v>1.0225249156626507E-2</v>
      </c>
      <c r="AS49" s="89">
        <f t="shared" si="326"/>
        <v>1.0225249156626507E-2</v>
      </c>
      <c r="AT49" s="89">
        <f t="shared" si="326"/>
        <v>1.0225249156626507E-2</v>
      </c>
      <c r="AU49" s="89">
        <f t="shared" si="326"/>
        <v>1.0225249156626507E-2</v>
      </c>
      <c r="AV49" s="89">
        <f t="shared" si="326"/>
        <v>1.0225249156626507E-2</v>
      </c>
      <c r="AW49" s="89">
        <f t="shared" si="326"/>
        <v>1.0225249156626507E-2</v>
      </c>
      <c r="AX49" s="89">
        <f t="shared" si="326"/>
        <v>1.0225249156626507E-2</v>
      </c>
      <c r="AY49" s="89">
        <f t="shared" si="326"/>
        <v>1.0225249156626507E-2</v>
      </c>
      <c r="AZ49" s="89">
        <f t="shared" si="326"/>
        <v>1.0225249156626507E-2</v>
      </c>
      <c r="BA49" s="89">
        <f t="shared" si="326"/>
        <v>1.0225249156626507E-2</v>
      </c>
      <c r="BB49" s="89">
        <f t="shared" si="326"/>
        <v>1.0225249156626507E-2</v>
      </c>
      <c r="BC49" s="89">
        <f t="shared" si="326"/>
        <v>1.0225249156626507E-2</v>
      </c>
      <c r="BD49" s="89">
        <f t="shared" si="326"/>
        <v>1.0225249156626507E-2</v>
      </c>
      <c r="BE49" s="89">
        <f t="shared" si="326"/>
        <v>1.0225249156626507E-2</v>
      </c>
      <c r="BF49" s="89">
        <f t="shared" si="326"/>
        <v>1.0225249156626507E-2</v>
      </c>
      <c r="BG49" s="89">
        <f t="shared" si="326"/>
        <v>1.0225249156626507E-2</v>
      </c>
      <c r="BH49" s="89">
        <f t="shared" si="326"/>
        <v>1.0225249156626507E-2</v>
      </c>
      <c r="BI49" s="89">
        <f t="shared" si="326"/>
        <v>1.0225249156626507E-2</v>
      </c>
      <c r="BJ49" s="89">
        <f t="shared" si="326"/>
        <v>1.0225249156626507E-2</v>
      </c>
      <c r="BK49" s="89">
        <f t="shared" si="326"/>
        <v>1.0225249156626507E-2</v>
      </c>
      <c r="BL49" s="89">
        <f t="shared" si="326"/>
        <v>1.0225249156626507E-2</v>
      </c>
      <c r="BM49" s="89">
        <f t="shared" si="326"/>
        <v>1.0225249156626507E-2</v>
      </c>
      <c r="BN49" s="89">
        <f t="shared" si="326"/>
        <v>1.0225249156626507E-2</v>
      </c>
      <c r="BO49" s="89">
        <f t="shared" si="326"/>
        <v>1.0225249156626507E-2</v>
      </c>
      <c r="BP49" s="89">
        <f t="shared" si="326"/>
        <v>1.0225249156626507E-2</v>
      </c>
      <c r="BQ49" s="89">
        <f t="shared" si="326"/>
        <v>1.0225249156626507E-2</v>
      </c>
      <c r="BR49" s="89">
        <f t="shared" si="326"/>
        <v>1.0225249156626507E-2</v>
      </c>
      <c r="BS49" s="89">
        <f t="shared" si="326"/>
        <v>1.0225249156626507E-2</v>
      </c>
      <c r="BT49" s="89">
        <f t="shared" si="326"/>
        <v>1.0225249156626507E-2</v>
      </c>
      <c r="BU49" s="89">
        <f t="shared" si="326"/>
        <v>1.0225249156626507E-2</v>
      </c>
      <c r="BV49" s="89">
        <f t="shared" si="326"/>
        <v>1.0225249156626507E-2</v>
      </c>
      <c r="BW49" s="89">
        <f t="shared" si="326"/>
        <v>1.0225249156626507E-2</v>
      </c>
      <c r="BX49" s="89">
        <f t="shared" si="326"/>
        <v>1.0225249156626507E-2</v>
      </c>
      <c r="BY49" s="89">
        <f t="shared" si="326"/>
        <v>1.0225249156626507E-2</v>
      </c>
      <c r="BZ49" s="89">
        <f t="shared" si="326"/>
        <v>1.0225249156626507E-2</v>
      </c>
      <c r="CA49" s="89">
        <f t="shared" si="326"/>
        <v>1.0225249156626507E-2</v>
      </c>
      <c r="CB49" s="89">
        <f t="shared" si="326"/>
        <v>1.0225249156626507E-2</v>
      </c>
      <c r="CC49" s="89">
        <f t="shared" si="326"/>
        <v>1.0225249156626507E-2</v>
      </c>
      <c r="CD49" s="89">
        <f t="shared" si="326"/>
        <v>1.0225249156626507E-2</v>
      </c>
      <c r="CE49" s="89">
        <f t="shared" si="326"/>
        <v>1.0225249156626507E-2</v>
      </c>
      <c r="CF49" s="89">
        <f t="shared" si="326"/>
        <v>1.0225249156626507E-2</v>
      </c>
      <c r="CG49" s="89">
        <f t="shared" si="326"/>
        <v>1.0225249156626507E-2</v>
      </c>
      <c r="CH49" s="89">
        <f t="shared" si="326"/>
        <v>1.0225249156626507E-2</v>
      </c>
      <c r="CI49" s="89">
        <f t="shared" si="326"/>
        <v>1.0225249156626507E-2</v>
      </c>
      <c r="CJ49" s="89">
        <f t="shared" si="326"/>
        <v>1.0225249156626507E-2</v>
      </c>
      <c r="CK49" s="89">
        <f t="shared" si="326"/>
        <v>1.0225249156626507E-2</v>
      </c>
      <c r="CL49" s="89">
        <f t="shared" si="326"/>
        <v>1.0225249156626507E-2</v>
      </c>
      <c r="CM49" s="89">
        <f t="shared" si="326"/>
        <v>1.0225249156626507E-2</v>
      </c>
      <c r="CN49" s="89">
        <f t="shared" si="326"/>
        <v>1.0225249156626507E-2</v>
      </c>
      <c r="CO49" s="89">
        <f t="shared" si="326"/>
        <v>1.0225249156626507E-2</v>
      </c>
      <c r="CP49" s="89">
        <f t="shared" si="326"/>
        <v>1.0225249156626507E-2</v>
      </c>
      <c r="CQ49" s="89">
        <f t="shared" si="326"/>
        <v>1.0225249156626507E-2</v>
      </c>
      <c r="CR49" s="89">
        <f t="shared" si="326"/>
        <v>1.0225249156626507E-2</v>
      </c>
      <c r="CS49" s="89">
        <f t="shared" si="326"/>
        <v>1.0225249156626507E-2</v>
      </c>
      <c r="CT49" s="89">
        <f t="shared" si="326"/>
        <v>1.0225249156626507E-2</v>
      </c>
      <c r="CU49" s="89">
        <f t="shared" si="326"/>
        <v>1.0225249156626507E-2</v>
      </c>
      <c r="CV49" s="89">
        <f t="shared" si="326"/>
        <v>1.0225249156626507E-2</v>
      </c>
      <c r="CW49" s="89">
        <f t="shared" si="326"/>
        <v>1.0225249156626507E-2</v>
      </c>
      <c r="CX49" s="89">
        <f t="shared" si="326"/>
        <v>1.0225249156626507E-2</v>
      </c>
      <c r="CY49" s="89">
        <f t="shared" si="326"/>
        <v>1.0225249156626507E-2</v>
      </c>
      <c r="CZ49" s="89">
        <f t="shared" si="326"/>
        <v>1.0225249156626507E-2</v>
      </c>
      <c r="DA49" s="89">
        <f t="shared" si="326"/>
        <v>1.0225249156626507E-2</v>
      </c>
      <c r="DB49" s="89">
        <f t="shared" ref="DB49:DS49" si="327">+DA49</f>
        <v>1.0225249156626507E-2</v>
      </c>
      <c r="DC49" s="89">
        <f t="shared" si="327"/>
        <v>1.0225249156626507E-2</v>
      </c>
      <c r="DD49" s="89">
        <f t="shared" si="327"/>
        <v>1.0225249156626507E-2</v>
      </c>
      <c r="DE49" s="89">
        <f t="shared" si="327"/>
        <v>1.0225249156626507E-2</v>
      </c>
      <c r="DF49" s="89">
        <f t="shared" si="327"/>
        <v>1.0225249156626507E-2</v>
      </c>
      <c r="DG49" s="89">
        <f t="shared" si="327"/>
        <v>1.0225249156626507E-2</v>
      </c>
      <c r="DH49" s="89">
        <f t="shared" si="327"/>
        <v>1.0225249156626507E-2</v>
      </c>
      <c r="DI49" s="89">
        <f t="shared" si="327"/>
        <v>1.0225249156626507E-2</v>
      </c>
      <c r="DJ49" s="89">
        <f t="shared" si="327"/>
        <v>1.0225249156626507E-2</v>
      </c>
      <c r="DK49" s="89">
        <f t="shared" si="327"/>
        <v>1.0225249156626507E-2</v>
      </c>
      <c r="DL49" s="89">
        <f t="shared" si="327"/>
        <v>1.0225249156626507E-2</v>
      </c>
      <c r="DM49" s="89">
        <f t="shared" si="327"/>
        <v>1.0225249156626507E-2</v>
      </c>
      <c r="DN49" s="89">
        <f t="shared" si="327"/>
        <v>1.0225249156626507E-2</v>
      </c>
      <c r="DO49" s="89">
        <f t="shared" si="327"/>
        <v>1.0225249156626507E-2</v>
      </c>
      <c r="DP49" s="89">
        <f t="shared" si="327"/>
        <v>1.0225249156626507E-2</v>
      </c>
      <c r="DQ49" s="89">
        <f t="shared" si="327"/>
        <v>1.0225249156626507E-2</v>
      </c>
      <c r="DR49" s="89">
        <f t="shared" si="327"/>
        <v>1.0225249156626507E-2</v>
      </c>
      <c r="DS49" s="89">
        <f t="shared" si="327"/>
        <v>1.0225249156626507E-2</v>
      </c>
      <c r="DT49" s="89">
        <f t="shared" si="25"/>
        <v>0</v>
      </c>
      <c r="DU49" s="92">
        <f t="shared" si="26"/>
        <v>0.84869568000000006</v>
      </c>
      <c r="DV49" s="30"/>
      <c r="DW49" s="55">
        <f t="shared" si="27"/>
        <v>0</v>
      </c>
      <c r="DX49" s="489">
        <f t="shared" si="28"/>
        <v>0</v>
      </c>
      <c r="DY49" s="74">
        <f t="shared" si="29"/>
        <v>0</v>
      </c>
      <c r="DZ49" s="74">
        <f t="shared" si="30"/>
        <v>0</v>
      </c>
      <c r="EA49" s="74">
        <f t="shared" si="31"/>
        <v>0</v>
      </c>
      <c r="EB49" s="74">
        <f t="shared" si="32"/>
        <v>0</v>
      </c>
      <c r="EC49" s="74">
        <f t="shared" si="33"/>
        <v>0</v>
      </c>
      <c r="ED49" s="74">
        <f t="shared" si="34"/>
        <v>0</v>
      </c>
      <c r="EE49" s="490">
        <f t="shared" si="35"/>
        <v>0</v>
      </c>
      <c r="EF49" s="75">
        <f t="shared" si="36"/>
        <v>0</v>
      </c>
      <c r="EG49" s="75">
        <f t="shared" si="37"/>
        <v>0</v>
      </c>
      <c r="EH49" s="75">
        <f t="shared" si="38"/>
        <v>0</v>
      </c>
      <c r="EI49" s="75">
        <f t="shared" si="39"/>
        <v>0</v>
      </c>
      <c r="EJ49" s="75">
        <f t="shared" si="40"/>
        <v>0</v>
      </c>
      <c r="EK49" s="75">
        <f t="shared" si="41"/>
        <v>0</v>
      </c>
      <c r="EL49" s="75">
        <f t="shared" si="42"/>
        <v>0</v>
      </c>
      <c r="EM49" s="75">
        <f t="shared" si="43"/>
        <v>0</v>
      </c>
      <c r="EN49" s="75">
        <f t="shared" si="44"/>
        <v>0</v>
      </c>
      <c r="EO49" s="75">
        <f t="shared" si="45"/>
        <v>0</v>
      </c>
      <c r="EP49" s="75">
        <f t="shared" si="46"/>
        <v>0</v>
      </c>
      <c r="EQ49" s="75">
        <f t="shared" si="47"/>
        <v>0</v>
      </c>
      <c r="ER49" s="490">
        <f t="shared" si="48"/>
        <v>0</v>
      </c>
      <c r="ES49" s="75">
        <f t="shared" si="49"/>
        <v>0</v>
      </c>
      <c r="ET49" s="75">
        <f t="shared" si="50"/>
        <v>0</v>
      </c>
      <c r="EU49" s="75">
        <f t="shared" si="51"/>
        <v>0</v>
      </c>
      <c r="EV49" s="75">
        <f t="shared" si="52"/>
        <v>0</v>
      </c>
      <c r="EW49" s="75">
        <f t="shared" si="53"/>
        <v>0</v>
      </c>
      <c r="EX49" s="75">
        <f t="shared" si="54"/>
        <v>0</v>
      </c>
      <c r="EY49" s="75">
        <f t="shared" si="55"/>
        <v>0</v>
      </c>
      <c r="EZ49" s="75">
        <f t="shared" si="56"/>
        <v>0</v>
      </c>
      <c r="FA49" s="75">
        <f t="shared" si="57"/>
        <v>0</v>
      </c>
      <c r="FB49" s="75">
        <f t="shared" si="58"/>
        <v>0</v>
      </c>
      <c r="FC49" s="75">
        <f t="shared" si="59"/>
        <v>0</v>
      </c>
      <c r="FD49" s="75">
        <f t="shared" si="60"/>
        <v>0</v>
      </c>
      <c r="FE49" s="490">
        <f t="shared" si="61"/>
        <v>0</v>
      </c>
      <c r="FF49" s="490">
        <f t="shared" si="62"/>
        <v>0</v>
      </c>
      <c r="FG49" s="608">
        <f t="shared" si="63"/>
        <v>0</v>
      </c>
      <c r="FH49" s="608">
        <f t="shared" si="64"/>
        <v>0</v>
      </c>
      <c r="FI49" s="608">
        <f t="shared" si="65"/>
        <v>0</v>
      </c>
      <c r="FJ49" s="608">
        <f t="shared" si="66"/>
        <v>0</v>
      </c>
      <c r="FK49" s="608">
        <f t="shared" si="67"/>
        <v>0</v>
      </c>
      <c r="FL49" s="608">
        <f t="shared" si="68"/>
        <v>0</v>
      </c>
      <c r="FM49" s="608">
        <f t="shared" si="69"/>
        <v>0</v>
      </c>
      <c r="FN49" s="608">
        <f t="shared" si="70"/>
        <v>0</v>
      </c>
      <c r="FO49" s="608">
        <f t="shared" si="71"/>
        <v>0</v>
      </c>
      <c r="FP49" s="608">
        <f t="shared" si="72"/>
        <v>0</v>
      </c>
      <c r="FQ49" s="608">
        <f t="shared" si="73"/>
        <v>0</v>
      </c>
      <c r="FR49" s="608">
        <f t="shared" si="74"/>
        <v>0</v>
      </c>
      <c r="FS49" s="608">
        <f t="shared" si="75"/>
        <v>0</v>
      </c>
      <c r="FT49" s="608">
        <f t="shared" si="76"/>
        <v>0</v>
      </c>
      <c r="FU49" s="608">
        <f t="shared" si="77"/>
        <v>0</v>
      </c>
      <c r="FV49" s="608">
        <f t="shared" si="78"/>
        <v>0</v>
      </c>
      <c r="FW49" s="608">
        <f t="shared" si="79"/>
        <v>0</v>
      </c>
      <c r="FX49" s="608">
        <f t="shared" si="80"/>
        <v>0</v>
      </c>
      <c r="FY49" s="608">
        <f t="shared" si="81"/>
        <v>0</v>
      </c>
      <c r="FZ49" s="608">
        <f t="shared" si="82"/>
        <v>0</v>
      </c>
      <c r="GA49" s="608">
        <f t="shared" si="83"/>
        <v>0</v>
      </c>
      <c r="GB49" s="608">
        <f t="shared" si="84"/>
        <v>0</v>
      </c>
      <c r="GC49" s="608">
        <f t="shared" si="85"/>
        <v>0</v>
      </c>
      <c r="GD49" s="608">
        <f t="shared" si="86"/>
        <v>0</v>
      </c>
      <c r="GE49" s="608">
        <f t="shared" si="87"/>
        <v>0</v>
      </c>
      <c r="GF49" s="608">
        <f t="shared" si="88"/>
        <v>0</v>
      </c>
      <c r="GG49" s="608">
        <f t="shared" si="89"/>
        <v>0</v>
      </c>
      <c r="GH49" s="608">
        <f t="shared" si="90"/>
        <v>0</v>
      </c>
      <c r="GI49" s="608">
        <f t="shared" si="91"/>
        <v>0</v>
      </c>
      <c r="GJ49" s="608">
        <f t="shared" si="92"/>
        <v>0</v>
      </c>
      <c r="GK49" s="608">
        <f t="shared" si="93"/>
        <v>0</v>
      </c>
      <c r="GL49" s="608">
        <f t="shared" si="94"/>
        <v>0</v>
      </c>
      <c r="GM49" s="608">
        <f t="shared" si="95"/>
        <v>0</v>
      </c>
      <c r="GN49" s="608">
        <f t="shared" si="96"/>
        <v>0</v>
      </c>
      <c r="GO49" s="608">
        <f t="shared" si="97"/>
        <v>0</v>
      </c>
      <c r="GP49" s="608">
        <f t="shared" si="98"/>
        <v>0</v>
      </c>
      <c r="GQ49" s="608">
        <f t="shared" si="99"/>
        <v>0</v>
      </c>
      <c r="GR49" s="608">
        <f t="shared" si="100"/>
        <v>0</v>
      </c>
      <c r="GS49" s="608">
        <f t="shared" si="101"/>
        <v>0</v>
      </c>
      <c r="GT49" s="608">
        <f t="shared" si="102"/>
        <v>0</v>
      </c>
      <c r="GU49" s="608">
        <f t="shared" si="103"/>
        <v>0</v>
      </c>
      <c r="GV49" s="608">
        <f t="shared" si="104"/>
        <v>0</v>
      </c>
      <c r="GW49" s="608">
        <f t="shared" si="105"/>
        <v>0</v>
      </c>
      <c r="GX49" s="608">
        <f t="shared" si="106"/>
        <v>0</v>
      </c>
      <c r="GY49" s="608">
        <f t="shared" si="107"/>
        <v>0</v>
      </c>
      <c r="GZ49" s="608">
        <f t="shared" si="108"/>
        <v>0</v>
      </c>
      <c r="HA49" s="608">
        <f t="shared" si="109"/>
        <v>0</v>
      </c>
      <c r="HB49" s="608">
        <f t="shared" si="110"/>
        <v>0</v>
      </c>
      <c r="HC49" s="608">
        <f t="shared" si="111"/>
        <v>0</v>
      </c>
      <c r="HD49" s="608">
        <f t="shared" si="112"/>
        <v>0</v>
      </c>
      <c r="HE49" s="608">
        <f t="shared" si="113"/>
        <v>0</v>
      </c>
      <c r="HF49" s="608">
        <f t="shared" si="114"/>
        <v>0</v>
      </c>
      <c r="HG49" s="608">
        <f t="shared" si="115"/>
        <v>0</v>
      </c>
      <c r="HH49" s="608">
        <f t="shared" si="116"/>
        <v>0</v>
      </c>
      <c r="HI49" s="608">
        <f t="shared" si="117"/>
        <v>0</v>
      </c>
      <c r="HJ49" s="608">
        <f t="shared" si="118"/>
        <v>0</v>
      </c>
      <c r="HK49" s="608">
        <f t="shared" si="119"/>
        <v>0</v>
      </c>
      <c r="HL49" s="608">
        <f t="shared" si="120"/>
        <v>0</v>
      </c>
      <c r="HM49" s="608">
        <f t="shared" si="121"/>
        <v>0</v>
      </c>
      <c r="HN49" s="608">
        <f t="shared" si="122"/>
        <v>0</v>
      </c>
      <c r="HO49" s="608">
        <f t="shared" si="123"/>
        <v>0</v>
      </c>
      <c r="HP49" s="608">
        <f t="shared" si="124"/>
        <v>0</v>
      </c>
      <c r="HQ49" s="608">
        <f t="shared" si="125"/>
        <v>0</v>
      </c>
      <c r="HR49" s="608">
        <f t="shared" si="126"/>
        <v>0</v>
      </c>
      <c r="HS49" s="608">
        <f t="shared" si="127"/>
        <v>0</v>
      </c>
      <c r="HT49" s="608">
        <f t="shared" si="128"/>
        <v>0</v>
      </c>
      <c r="HU49" s="608">
        <f t="shared" si="129"/>
        <v>0</v>
      </c>
      <c r="HV49" s="608">
        <f t="shared" si="130"/>
        <v>0</v>
      </c>
      <c r="HW49" s="608">
        <f t="shared" si="131"/>
        <v>0</v>
      </c>
      <c r="HX49" s="608">
        <f t="shared" si="132"/>
        <v>0</v>
      </c>
      <c r="HY49" s="608">
        <f t="shared" si="133"/>
        <v>0</v>
      </c>
      <c r="HZ49" s="608">
        <f t="shared" si="134"/>
        <v>0</v>
      </c>
      <c r="IA49" s="608">
        <f t="shared" si="135"/>
        <v>0</v>
      </c>
      <c r="IB49" s="608">
        <f t="shared" si="136"/>
        <v>0</v>
      </c>
      <c r="IC49" s="608">
        <f t="shared" si="137"/>
        <v>0</v>
      </c>
      <c r="ID49" s="608">
        <f t="shared" si="138"/>
        <v>0</v>
      </c>
      <c r="IE49" s="608">
        <f t="shared" si="139"/>
        <v>0</v>
      </c>
      <c r="IF49" s="608">
        <f t="shared" si="140"/>
        <v>0</v>
      </c>
      <c r="IG49" s="608">
        <f t="shared" si="141"/>
        <v>0</v>
      </c>
      <c r="IH49" s="608">
        <f t="shared" si="142"/>
        <v>0</v>
      </c>
      <c r="II49" s="608">
        <f t="shared" si="143"/>
        <v>0</v>
      </c>
      <c r="IJ49" s="608">
        <f t="shared" si="144"/>
        <v>0</v>
      </c>
      <c r="IK49" s="608">
        <f t="shared" si="145"/>
        <v>0</v>
      </c>
      <c r="IL49" s="1578">
        <f t="shared" si="146"/>
        <v>0</v>
      </c>
      <c r="IM49" s="496">
        <f t="shared" si="147"/>
        <v>0</v>
      </c>
      <c r="IS49" s="1156">
        <v>0.13572239999999999</v>
      </c>
      <c r="IT49" s="1156">
        <v>0.13572239999999999</v>
      </c>
      <c r="IU49" s="1156">
        <v>0.61924800000000002</v>
      </c>
      <c r="IV49" s="1156">
        <v>0.52380000000000004</v>
      </c>
      <c r="IW49" s="1156">
        <v>0</v>
      </c>
      <c r="IX49" s="1156">
        <v>0</v>
      </c>
      <c r="IY49" s="1159">
        <v>1.4144928000000001</v>
      </c>
    </row>
    <row r="50" spans="1:259" s="8" customFormat="1" ht="29.25" customHeight="1">
      <c r="A50" s="1187" t="s">
        <v>792</v>
      </c>
      <c r="B50" s="1639"/>
      <c r="C50" s="715"/>
      <c r="D50" s="716" t="s">
        <v>254</v>
      </c>
      <c r="E50" s="89">
        <f t="shared" si="15"/>
        <v>0.12169619999999999</v>
      </c>
      <c r="F50" s="90">
        <f t="shared" si="2"/>
        <v>9.1612619999999992E-2</v>
      </c>
      <c r="G50" s="501">
        <f t="shared" si="16"/>
        <v>1.5268769999999999E-2</v>
      </c>
      <c r="H50" s="501">
        <f t="shared" ref="H50:L50" si="328">+G50</f>
        <v>1.5268769999999999E-2</v>
      </c>
      <c r="I50" s="501">
        <f t="shared" si="328"/>
        <v>1.5268769999999999E-2</v>
      </c>
      <c r="J50" s="501">
        <f t="shared" si="328"/>
        <v>1.5268769999999999E-2</v>
      </c>
      <c r="K50" s="501">
        <f t="shared" si="328"/>
        <v>1.5268769999999999E-2</v>
      </c>
      <c r="L50" s="501">
        <f t="shared" si="328"/>
        <v>1.5268769999999999E-2</v>
      </c>
      <c r="M50" s="91">
        <f t="shared" si="4"/>
        <v>9.1612619999999992E-2</v>
      </c>
      <c r="N50" s="512">
        <f t="shared" si="18"/>
        <v>3.1558950000000002E-2</v>
      </c>
      <c r="O50" s="512">
        <f t="shared" ref="O50:Y50" si="329">+N50</f>
        <v>3.1558950000000002E-2</v>
      </c>
      <c r="P50" s="512">
        <f t="shared" si="329"/>
        <v>3.1558950000000002E-2</v>
      </c>
      <c r="Q50" s="512">
        <f t="shared" si="329"/>
        <v>3.1558950000000002E-2</v>
      </c>
      <c r="R50" s="512">
        <f t="shared" si="329"/>
        <v>3.1558950000000002E-2</v>
      </c>
      <c r="S50" s="512">
        <f t="shared" si="329"/>
        <v>3.1558950000000002E-2</v>
      </c>
      <c r="T50" s="512">
        <f t="shared" si="329"/>
        <v>3.1558950000000002E-2</v>
      </c>
      <c r="U50" s="512">
        <f t="shared" si="329"/>
        <v>3.1558950000000002E-2</v>
      </c>
      <c r="V50" s="512">
        <f t="shared" si="329"/>
        <v>3.1558950000000002E-2</v>
      </c>
      <c r="W50" s="512">
        <f t="shared" si="329"/>
        <v>3.1558950000000002E-2</v>
      </c>
      <c r="X50" s="512">
        <f t="shared" si="329"/>
        <v>3.1558950000000002E-2</v>
      </c>
      <c r="Y50" s="512">
        <f t="shared" si="329"/>
        <v>3.1558950000000002E-2</v>
      </c>
      <c r="Z50" s="91">
        <f t="shared" si="6"/>
        <v>0.37870740000000003</v>
      </c>
      <c r="AA50" s="512">
        <f t="shared" si="20"/>
        <v>2.6190000000000001E-2</v>
      </c>
      <c r="AB50" s="512">
        <f t="shared" ref="AB50:AL50" si="330">+AA50</f>
        <v>2.6190000000000001E-2</v>
      </c>
      <c r="AC50" s="512">
        <f t="shared" si="330"/>
        <v>2.6190000000000001E-2</v>
      </c>
      <c r="AD50" s="512">
        <f t="shared" si="330"/>
        <v>2.6190000000000001E-2</v>
      </c>
      <c r="AE50" s="512">
        <f t="shared" si="330"/>
        <v>2.6190000000000001E-2</v>
      </c>
      <c r="AF50" s="512">
        <f t="shared" si="330"/>
        <v>2.6190000000000001E-2</v>
      </c>
      <c r="AG50" s="512">
        <f t="shared" si="330"/>
        <v>2.6190000000000001E-2</v>
      </c>
      <c r="AH50" s="512">
        <f t="shared" si="330"/>
        <v>2.6190000000000001E-2</v>
      </c>
      <c r="AI50" s="512">
        <f t="shared" si="330"/>
        <v>2.6190000000000001E-2</v>
      </c>
      <c r="AJ50" s="512">
        <f t="shared" si="330"/>
        <v>2.6190000000000001E-2</v>
      </c>
      <c r="AK50" s="512">
        <f t="shared" si="330"/>
        <v>2.6190000000000001E-2</v>
      </c>
      <c r="AL50" s="512">
        <f t="shared" si="330"/>
        <v>2.6190000000000001E-2</v>
      </c>
      <c r="AM50" s="91">
        <f t="shared" si="8"/>
        <v>0.31428</v>
      </c>
      <c r="AN50" s="91">
        <f t="shared" si="9"/>
        <v>0</v>
      </c>
      <c r="AO50" s="89">
        <f t="shared" si="22"/>
        <v>1.0556778795180723E-2</v>
      </c>
      <c r="AP50" s="89">
        <f t="shared" ref="AP50:DA50" si="331">+AO50</f>
        <v>1.0556778795180723E-2</v>
      </c>
      <c r="AQ50" s="89">
        <f t="shared" si="331"/>
        <v>1.0556778795180723E-2</v>
      </c>
      <c r="AR50" s="89">
        <f t="shared" si="331"/>
        <v>1.0556778795180723E-2</v>
      </c>
      <c r="AS50" s="89">
        <f t="shared" si="331"/>
        <v>1.0556778795180723E-2</v>
      </c>
      <c r="AT50" s="89">
        <f t="shared" si="331"/>
        <v>1.0556778795180723E-2</v>
      </c>
      <c r="AU50" s="89">
        <f t="shared" si="331"/>
        <v>1.0556778795180723E-2</v>
      </c>
      <c r="AV50" s="89">
        <f t="shared" si="331"/>
        <v>1.0556778795180723E-2</v>
      </c>
      <c r="AW50" s="89">
        <f t="shared" si="331"/>
        <v>1.0556778795180723E-2</v>
      </c>
      <c r="AX50" s="89">
        <f t="shared" si="331"/>
        <v>1.0556778795180723E-2</v>
      </c>
      <c r="AY50" s="89">
        <f t="shared" si="331"/>
        <v>1.0556778795180723E-2</v>
      </c>
      <c r="AZ50" s="89">
        <f t="shared" si="331"/>
        <v>1.0556778795180723E-2</v>
      </c>
      <c r="BA50" s="89">
        <f t="shared" si="331"/>
        <v>1.0556778795180723E-2</v>
      </c>
      <c r="BB50" s="89">
        <f t="shared" si="331"/>
        <v>1.0556778795180723E-2</v>
      </c>
      <c r="BC50" s="89">
        <f t="shared" si="331"/>
        <v>1.0556778795180723E-2</v>
      </c>
      <c r="BD50" s="89">
        <f t="shared" si="331"/>
        <v>1.0556778795180723E-2</v>
      </c>
      <c r="BE50" s="89">
        <f t="shared" si="331"/>
        <v>1.0556778795180723E-2</v>
      </c>
      <c r="BF50" s="89">
        <f t="shared" si="331"/>
        <v>1.0556778795180723E-2</v>
      </c>
      <c r="BG50" s="89">
        <f t="shared" si="331"/>
        <v>1.0556778795180723E-2</v>
      </c>
      <c r="BH50" s="89">
        <f t="shared" si="331"/>
        <v>1.0556778795180723E-2</v>
      </c>
      <c r="BI50" s="89">
        <f t="shared" si="331"/>
        <v>1.0556778795180723E-2</v>
      </c>
      <c r="BJ50" s="89">
        <f t="shared" si="331"/>
        <v>1.0556778795180723E-2</v>
      </c>
      <c r="BK50" s="89">
        <f t="shared" si="331"/>
        <v>1.0556778795180723E-2</v>
      </c>
      <c r="BL50" s="89">
        <f t="shared" si="331"/>
        <v>1.0556778795180723E-2</v>
      </c>
      <c r="BM50" s="89">
        <f t="shared" si="331"/>
        <v>1.0556778795180723E-2</v>
      </c>
      <c r="BN50" s="89">
        <f t="shared" si="331"/>
        <v>1.0556778795180723E-2</v>
      </c>
      <c r="BO50" s="89">
        <f t="shared" si="331"/>
        <v>1.0556778795180723E-2</v>
      </c>
      <c r="BP50" s="89">
        <f t="shared" si="331"/>
        <v>1.0556778795180723E-2</v>
      </c>
      <c r="BQ50" s="89">
        <f t="shared" si="331"/>
        <v>1.0556778795180723E-2</v>
      </c>
      <c r="BR50" s="89">
        <f t="shared" si="331"/>
        <v>1.0556778795180723E-2</v>
      </c>
      <c r="BS50" s="89">
        <f t="shared" si="331"/>
        <v>1.0556778795180723E-2</v>
      </c>
      <c r="BT50" s="89">
        <f t="shared" si="331"/>
        <v>1.0556778795180723E-2</v>
      </c>
      <c r="BU50" s="89">
        <f t="shared" si="331"/>
        <v>1.0556778795180723E-2</v>
      </c>
      <c r="BV50" s="89">
        <f t="shared" si="331"/>
        <v>1.0556778795180723E-2</v>
      </c>
      <c r="BW50" s="89">
        <f t="shared" si="331"/>
        <v>1.0556778795180723E-2</v>
      </c>
      <c r="BX50" s="89">
        <f t="shared" si="331"/>
        <v>1.0556778795180723E-2</v>
      </c>
      <c r="BY50" s="89">
        <f t="shared" si="331"/>
        <v>1.0556778795180723E-2</v>
      </c>
      <c r="BZ50" s="89">
        <f t="shared" si="331"/>
        <v>1.0556778795180723E-2</v>
      </c>
      <c r="CA50" s="89">
        <f t="shared" si="331"/>
        <v>1.0556778795180723E-2</v>
      </c>
      <c r="CB50" s="89">
        <f t="shared" si="331"/>
        <v>1.0556778795180723E-2</v>
      </c>
      <c r="CC50" s="89">
        <f t="shared" si="331"/>
        <v>1.0556778795180723E-2</v>
      </c>
      <c r="CD50" s="89">
        <f t="shared" si="331"/>
        <v>1.0556778795180723E-2</v>
      </c>
      <c r="CE50" s="89">
        <f t="shared" si="331"/>
        <v>1.0556778795180723E-2</v>
      </c>
      <c r="CF50" s="89">
        <f t="shared" si="331"/>
        <v>1.0556778795180723E-2</v>
      </c>
      <c r="CG50" s="89">
        <f t="shared" si="331"/>
        <v>1.0556778795180723E-2</v>
      </c>
      <c r="CH50" s="89">
        <f t="shared" si="331"/>
        <v>1.0556778795180723E-2</v>
      </c>
      <c r="CI50" s="89">
        <f t="shared" si="331"/>
        <v>1.0556778795180723E-2</v>
      </c>
      <c r="CJ50" s="89">
        <f t="shared" si="331"/>
        <v>1.0556778795180723E-2</v>
      </c>
      <c r="CK50" s="89">
        <f t="shared" si="331"/>
        <v>1.0556778795180723E-2</v>
      </c>
      <c r="CL50" s="89">
        <f t="shared" si="331"/>
        <v>1.0556778795180723E-2</v>
      </c>
      <c r="CM50" s="89">
        <f t="shared" si="331"/>
        <v>1.0556778795180723E-2</v>
      </c>
      <c r="CN50" s="89">
        <f t="shared" si="331"/>
        <v>1.0556778795180723E-2</v>
      </c>
      <c r="CO50" s="89">
        <f t="shared" si="331"/>
        <v>1.0556778795180723E-2</v>
      </c>
      <c r="CP50" s="89">
        <f t="shared" si="331"/>
        <v>1.0556778795180723E-2</v>
      </c>
      <c r="CQ50" s="89">
        <f t="shared" si="331"/>
        <v>1.0556778795180723E-2</v>
      </c>
      <c r="CR50" s="89">
        <f t="shared" si="331"/>
        <v>1.0556778795180723E-2</v>
      </c>
      <c r="CS50" s="89">
        <f t="shared" si="331"/>
        <v>1.0556778795180723E-2</v>
      </c>
      <c r="CT50" s="89">
        <f t="shared" si="331"/>
        <v>1.0556778795180723E-2</v>
      </c>
      <c r="CU50" s="89">
        <f t="shared" si="331"/>
        <v>1.0556778795180723E-2</v>
      </c>
      <c r="CV50" s="89">
        <f t="shared" si="331"/>
        <v>1.0556778795180723E-2</v>
      </c>
      <c r="CW50" s="89">
        <f t="shared" si="331"/>
        <v>1.0556778795180723E-2</v>
      </c>
      <c r="CX50" s="89">
        <f t="shared" si="331"/>
        <v>1.0556778795180723E-2</v>
      </c>
      <c r="CY50" s="89">
        <f t="shared" si="331"/>
        <v>1.0556778795180723E-2</v>
      </c>
      <c r="CZ50" s="89">
        <f t="shared" si="331"/>
        <v>1.0556778795180723E-2</v>
      </c>
      <c r="DA50" s="89">
        <f t="shared" si="331"/>
        <v>1.0556778795180723E-2</v>
      </c>
      <c r="DB50" s="89">
        <f t="shared" ref="DB50:DS50" si="332">+DA50</f>
        <v>1.0556778795180723E-2</v>
      </c>
      <c r="DC50" s="89">
        <f t="shared" si="332"/>
        <v>1.0556778795180723E-2</v>
      </c>
      <c r="DD50" s="89">
        <f t="shared" si="332"/>
        <v>1.0556778795180723E-2</v>
      </c>
      <c r="DE50" s="89">
        <f t="shared" si="332"/>
        <v>1.0556778795180723E-2</v>
      </c>
      <c r="DF50" s="89">
        <f t="shared" si="332"/>
        <v>1.0556778795180723E-2</v>
      </c>
      <c r="DG50" s="89">
        <f t="shared" si="332"/>
        <v>1.0556778795180723E-2</v>
      </c>
      <c r="DH50" s="89">
        <f t="shared" si="332"/>
        <v>1.0556778795180723E-2</v>
      </c>
      <c r="DI50" s="89">
        <f t="shared" si="332"/>
        <v>1.0556778795180723E-2</v>
      </c>
      <c r="DJ50" s="89">
        <f t="shared" si="332"/>
        <v>1.0556778795180723E-2</v>
      </c>
      <c r="DK50" s="89">
        <f t="shared" si="332"/>
        <v>1.0556778795180723E-2</v>
      </c>
      <c r="DL50" s="89">
        <f t="shared" si="332"/>
        <v>1.0556778795180723E-2</v>
      </c>
      <c r="DM50" s="89">
        <f t="shared" si="332"/>
        <v>1.0556778795180723E-2</v>
      </c>
      <c r="DN50" s="89">
        <f t="shared" si="332"/>
        <v>1.0556778795180723E-2</v>
      </c>
      <c r="DO50" s="89">
        <f t="shared" si="332"/>
        <v>1.0556778795180723E-2</v>
      </c>
      <c r="DP50" s="89">
        <f t="shared" si="332"/>
        <v>1.0556778795180723E-2</v>
      </c>
      <c r="DQ50" s="89">
        <f t="shared" si="332"/>
        <v>1.0556778795180723E-2</v>
      </c>
      <c r="DR50" s="89">
        <f t="shared" si="332"/>
        <v>1.0556778795180723E-2</v>
      </c>
      <c r="DS50" s="89">
        <f t="shared" si="332"/>
        <v>1.0556778795180723E-2</v>
      </c>
      <c r="DT50" s="89">
        <f t="shared" si="25"/>
        <v>0</v>
      </c>
      <c r="DU50" s="92">
        <f t="shared" si="26"/>
        <v>0.87621263999999999</v>
      </c>
      <c r="DV50" s="30"/>
      <c r="DW50" s="55">
        <f t="shared" si="27"/>
        <v>0</v>
      </c>
      <c r="DX50" s="489">
        <f t="shared" si="28"/>
        <v>0</v>
      </c>
      <c r="DY50" s="74">
        <f t="shared" si="29"/>
        <v>0</v>
      </c>
      <c r="DZ50" s="74">
        <f t="shared" si="30"/>
        <v>0</v>
      </c>
      <c r="EA50" s="74">
        <f t="shared" si="31"/>
        <v>0</v>
      </c>
      <c r="EB50" s="74">
        <f t="shared" si="32"/>
        <v>0</v>
      </c>
      <c r="EC50" s="74">
        <f t="shared" si="33"/>
        <v>0</v>
      </c>
      <c r="ED50" s="74">
        <f t="shared" si="34"/>
        <v>0</v>
      </c>
      <c r="EE50" s="490">
        <f t="shared" si="35"/>
        <v>0</v>
      </c>
      <c r="EF50" s="75">
        <f t="shared" si="36"/>
        <v>0</v>
      </c>
      <c r="EG50" s="75">
        <f t="shared" si="37"/>
        <v>0</v>
      </c>
      <c r="EH50" s="75">
        <f t="shared" si="38"/>
        <v>0</v>
      </c>
      <c r="EI50" s="75">
        <f t="shared" si="39"/>
        <v>0</v>
      </c>
      <c r="EJ50" s="75">
        <f t="shared" si="40"/>
        <v>0</v>
      </c>
      <c r="EK50" s="75">
        <f t="shared" si="41"/>
        <v>0</v>
      </c>
      <c r="EL50" s="75">
        <f t="shared" si="42"/>
        <v>0</v>
      </c>
      <c r="EM50" s="75">
        <f t="shared" si="43"/>
        <v>0</v>
      </c>
      <c r="EN50" s="75">
        <f t="shared" si="44"/>
        <v>0</v>
      </c>
      <c r="EO50" s="75">
        <f t="shared" si="45"/>
        <v>0</v>
      </c>
      <c r="EP50" s="75">
        <f t="shared" si="46"/>
        <v>0</v>
      </c>
      <c r="EQ50" s="75">
        <f t="shared" si="47"/>
        <v>0</v>
      </c>
      <c r="ER50" s="490">
        <f t="shared" si="48"/>
        <v>0</v>
      </c>
      <c r="ES50" s="75">
        <f t="shared" si="49"/>
        <v>0</v>
      </c>
      <c r="ET50" s="75">
        <f t="shared" si="50"/>
        <v>0</v>
      </c>
      <c r="EU50" s="75">
        <f t="shared" si="51"/>
        <v>0</v>
      </c>
      <c r="EV50" s="75">
        <f t="shared" si="52"/>
        <v>0</v>
      </c>
      <c r="EW50" s="75">
        <f t="shared" si="53"/>
        <v>0</v>
      </c>
      <c r="EX50" s="75">
        <f t="shared" si="54"/>
        <v>0</v>
      </c>
      <c r="EY50" s="75">
        <f t="shared" si="55"/>
        <v>0</v>
      </c>
      <c r="EZ50" s="75">
        <f t="shared" si="56"/>
        <v>0</v>
      </c>
      <c r="FA50" s="75">
        <f t="shared" si="57"/>
        <v>0</v>
      </c>
      <c r="FB50" s="75">
        <f t="shared" si="58"/>
        <v>0</v>
      </c>
      <c r="FC50" s="75">
        <f t="shared" si="59"/>
        <v>0</v>
      </c>
      <c r="FD50" s="75">
        <f t="shared" si="60"/>
        <v>0</v>
      </c>
      <c r="FE50" s="490">
        <f t="shared" si="61"/>
        <v>0</v>
      </c>
      <c r="FF50" s="490">
        <f t="shared" si="62"/>
        <v>0</v>
      </c>
      <c r="FG50" s="608">
        <f t="shared" si="63"/>
        <v>0</v>
      </c>
      <c r="FH50" s="608">
        <f t="shared" si="64"/>
        <v>0</v>
      </c>
      <c r="FI50" s="608">
        <f t="shared" si="65"/>
        <v>0</v>
      </c>
      <c r="FJ50" s="608">
        <f t="shared" si="66"/>
        <v>0</v>
      </c>
      <c r="FK50" s="608">
        <f t="shared" si="67"/>
        <v>0</v>
      </c>
      <c r="FL50" s="608">
        <f t="shared" si="68"/>
        <v>0</v>
      </c>
      <c r="FM50" s="608">
        <f t="shared" si="69"/>
        <v>0</v>
      </c>
      <c r="FN50" s="608">
        <f t="shared" si="70"/>
        <v>0</v>
      </c>
      <c r="FO50" s="608">
        <f t="shared" si="71"/>
        <v>0</v>
      </c>
      <c r="FP50" s="608">
        <f t="shared" si="72"/>
        <v>0</v>
      </c>
      <c r="FQ50" s="608">
        <f t="shared" si="73"/>
        <v>0</v>
      </c>
      <c r="FR50" s="608">
        <f t="shared" si="74"/>
        <v>0</v>
      </c>
      <c r="FS50" s="608">
        <f t="shared" si="75"/>
        <v>0</v>
      </c>
      <c r="FT50" s="608">
        <f t="shared" si="76"/>
        <v>0</v>
      </c>
      <c r="FU50" s="608">
        <f t="shared" si="77"/>
        <v>0</v>
      </c>
      <c r="FV50" s="608">
        <f t="shared" si="78"/>
        <v>0</v>
      </c>
      <c r="FW50" s="608">
        <f t="shared" si="79"/>
        <v>0</v>
      </c>
      <c r="FX50" s="608">
        <f t="shared" si="80"/>
        <v>0</v>
      </c>
      <c r="FY50" s="608">
        <f t="shared" si="81"/>
        <v>0</v>
      </c>
      <c r="FZ50" s="608">
        <f t="shared" si="82"/>
        <v>0</v>
      </c>
      <c r="GA50" s="608">
        <f t="shared" si="83"/>
        <v>0</v>
      </c>
      <c r="GB50" s="608">
        <f t="shared" si="84"/>
        <v>0</v>
      </c>
      <c r="GC50" s="608">
        <f t="shared" si="85"/>
        <v>0</v>
      </c>
      <c r="GD50" s="608">
        <f t="shared" si="86"/>
        <v>0</v>
      </c>
      <c r="GE50" s="608">
        <f t="shared" si="87"/>
        <v>0</v>
      </c>
      <c r="GF50" s="608">
        <f t="shared" si="88"/>
        <v>0</v>
      </c>
      <c r="GG50" s="608">
        <f t="shared" si="89"/>
        <v>0</v>
      </c>
      <c r="GH50" s="608">
        <f t="shared" si="90"/>
        <v>0</v>
      </c>
      <c r="GI50" s="608">
        <f t="shared" si="91"/>
        <v>0</v>
      </c>
      <c r="GJ50" s="608">
        <f t="shared" si="92"/>
        <v>0</v>
      </c>
      <c r="GK50" s="608">
        <f t="shared" si="93"/>
        <v>0</v>
      </c>
      <c r="GL50" s="608">
        <f t="shared" si="94"/>
        <v>0</v>
      </c>
      <c r="GM50" s="608">
        <f t="shared" si="95"/>
        <v>0</v>
      </c>
      <c r="GN50" s="608">
        <f t="shared" si="96"/>
        <v>0</v>
      </c>
      <c r="GO50" s="608">
        <f t="shared" si="97"/>
        <v>0</v>
      </c>
      <c r="GP50" s="608">
        <f t="shared" si="98"/>
        <v>0</v>
      </c>
      <c r="GQ50" s="608">
        <f t="shared" si="99"/>
        <v>0</v>
      </c>
      <c r="GR50" s="608">
        <f t="shared" si="100"/>
        <v>0</v>
      </c>
      <c r="GS50" s="608">
        <f t="shared" si="101"/>
        <v>0</v>
      </c>
      <c r="GT50" s="608">
        <f t="shared" si="102"/>
        <v>0</v>
      </c>
      <c r="GU50" s="608">
        <f t="shared" si="103"/>
        <v>0</v>
      </c>
      <c r="GV50" s="608">
        <f t="shared" si="104"/>
        <v>0</v>
      </c>
      <c r="GW50" s="608">
        <f t="shared" si="105"/>
        <v>0</v>
      </c>
      <c r="GX50" s="608">
        <f t="shared" si="106"/>
        <v>0</v>
      </c>
      <c r="GY50" s="608">
        <f t="shared" si="107"/>
        <v>0</v>
      </c>
      <c r="GZ50" s="608">
        <f t="shared" si="108"/>
        <v>0</v>
      </c>
      <c r="HA50" s="608">
        <f t="shared" si="109"/>
        <v>0</v>
      </c>
      <c r="HB50" s="608">
        <f t="shared" si="110"/>
        <v>0</v>
      </c>
      <c r="HC50" s="608">
        <f t="shared" si="111"/>
        <v>0</v>
      </c>
      <c r="HD50" s="608">
        <f t="shared" si="112"/>
        <v>0</v>
      </c>
      <c r="HE50" s="608">
        <f t="shared" si="113"/>
        <v>0</v>
      </c>
      <c r="HF50" s="608">
        <f t="shared" si="114"/>
        <v>0</v>
      </c>
      <c r="HG50" s="608">
        <f t="shared" si="115"/>
        <v>0</v>
      </c>
      <c r="HH50" s="608">
        <f t="shared" si="116"/>
        <v>0</v>
      </c>
      <c r="HI50" s="608">
        <f t="shared" si="117"/>
        <v>0</v>
      </c>
      <c r="HJ50" s="608">
        <f t="shared" si="118"/>
        <v>0</v>
      </c>
      <c r="HK50" s="608">
        <f t="shared" si="119"/>
        <v>0</v>
      </c>
      <c r="HL50" s="608">
        <f t="shared" si="120"/>
        <v>0</v>
      </c>
      <c r="HM50" s="608">
        <f t="shared" si="121"/>
        <v>0</v>
      </c>
      <c r="HN50" s="608">
        <f t="shared" si="122"/>
        <v>0</v>
      </c>
      <c r="HO50" s="608">
        <f t="shared" si="123"/>
        <v>0</v>
      </c>
      <c r="HP50" s="608">
        <f t="shared" si="124"/>
        <v>0</v>
      </c>
      <c r="HQ50" s="608">
        <f t="shared" si="125"/>
        <v>0</v>
      </c>
      <c r="HR50" s="608">
        <f t="shared" si="126"/>
        <v>0</v>
      </c>
      <c r="HS50" s="608">
        <f t="shared" si="127"/>
        <v>0</v>
      </c>
      <c r="HT50" s="608">
        <f t="shared" si="128"/>
        <v>0</v>
      </c>
      <c r="HU50" s="608">
        <f t="shared" si="129"/>
        <v>0</v>
      </c>
      <c r="HV50" s="608">
        <f t="shared" si="130"/>
        <v>0</v>
      </c>
      <c r="HW50" s="608">
        <f t="shared" si="131"/>
        <v>0</v>
      </c>
      <c r="HX50" s="608">
        <f t="shared" si="132"/>
        <v>0</v>
      </c>
      <c r="HY50" s="608">
        <f t="shared" si="133"/>
        <v>0</v>
      </c>
      <c r="HZ50" s="608">
        <f t="shared" si="134"/>
        <v>0</v>
      </c>
      <c r="IA50" s="608">
        <f t="shared" si="135"/>
        <v>0</v>
      </c>
      <c r="IB50" s="608">
        <f t="shared" si="136"/>
        <v>0</v>
      </c>
      <c r="IC50" s="608">
        <f t="shared" si="137"/>
        <v>0</v>
      </c>
      <c r="ID50" s="608">
        <f t="shared" si="138"/>
        <v>0</v>
      </c>
      <c r="IE50" s="608">
        <f t="shared" si="139"/>
        <v>0</v>
      </c>
      <c r="IF50" s="608">
        <f t="shared" si="140"/>
        <v>0</v>
      </c>
      <c r="IG50" s="608">
        <f t="shared" si="141"/>
        <v>0</v>
      </c>
      <c r="IH50" s="608">
        <f t="shared" si="142"/>
        <v>0</v>
      </c>
      <c r="II50" s="608">
        <f t="shared" si="143"/>
        <v>0</v>
      </c>
      <c r="IJ50" s="608">
        <f t="shared" si="144"/>
        <v>0</v>
      </c>
      <c r="IK50" s="608">
        <f t="shared" si="145"/>
        <v>0</v>
      </c>
      <c r="IL50" s="1578">
        <f t="shared" si="146"/>
        <v>0</v>
      </c>
      <c r="IM50" s="496">
        <f t="shared" si="147"/>
        <v>0</v>
      </c>
      <c r="IS50" s="1156">
        <v>0.15268769999999998</v>
      </c>
      <c r="IT50" s="1156">
        <v>0.15268769999999998</v>
      </c>
      <c r="IU50" s="1156">
        <v>0.63117900000000005</v>
      </c>
      <c r="IV50" s="1156">
        <v>0.52380000000000004</v>
      </c>
      <c r="IW50" s="1156">
        <v>0</v>
      </c>
      <c r="IX50" s="1156">
        <v>0</v>
      </c>
      <c r="IY50" s="1159">
        <v>1.4603543999999999</v>
      </c>
    </row>
    <row r="51" spans="1:259" s="8" customFormat="1" ht="29.25" customHeight="1">
      <c r="A51" s="1187" t="s">
        <v>792</v>
      </c>
      <c r="B51" s="1639"/>
      <c r="C51" s="715"/>
      <c r="D51" s="716" t="s">
        <v>302</v>
      </c>
      <c r="E51" s="89">
        <f t="shared" si="15"/>
        <v>0.140068</v>
      </c>
      <c r="F51" s="90">
        <f t="shared" si="2"/>
        <v>0.1017918</v>
      </c>
      <c r="G51" s="501">
        <f t="shared" si="16"/>
        <v>1.6965299999999999E-2</v>
      </c>
      <c r="H51" s="501">
        <f t="shared" ref="H51:L51" si="333">+G51</f>
        <v>1.6965299999999999E-2</v>
      </c>
      <c r="I51" s="501">
        <f t="shared" si="333"/>
        <v>1.6965299999999999E-2</v>
      </c>
      <c r="J51" s="501">
        <f t="shared" si="333"/>
        <v>1.6965299999999999E-2</v>
      </c>
      <c r="K51" s="501">
        <f t="shared" si="333"/>
        <v>1.6965299999999999E-2</v>
      </c>
      <c r="L51" s="501">
        <f t="shared" si="333"/>
        <v>1.6965299999999999E-2</v>
      </c>
      <c r="M51" s="91">
        <f t="shared" si="4"/>
        <v>0.1017918</v>
      </c>
      <c r="N51" s="512">
        <f t="shared" si="18"/>
        <v>3.6520500000000004E-2</v>
      </c>
      <c r="O51" s="512">
        <f t="shared" ref="O51:Y51" si="334">+N51</f>
        <v>3.6520500000000004E-2</v>
      </c>
      <c r="P51" s="512">
        <f t="shared" si="334"/>
        <v>3.6520500000000004E-2</v>
      </c>
      <c r="Q51" s="512">
        <f t="shared" si="334"/>
        <v>3.6520500000000004E-2</v>
      </c>
      <c r="R51" s="512">
        <f t="shared" si="334"/>
        <v>3.6520500000000004E-2</v>
      </c>
      <c r="S51" s="512">
        <f t="shared" si="334"/>
        <v>3.6520500000000004E-2</v>
      </c>
      <c r="T51" s="512">
        <f t="shared" si="334"/>
        <v>3.6520500000000004E-2</v>
      </c>
      <c r="U51" s="512">
        <f t="shared" si="334"/>
        <v>3.6520500000000004E-2</v>
      </c>
      <c r="V51" s="512">
        <f t="shared" si="334"/>
        <v>3.6520500000000004E-2</v>
      </c>
      <c r="W51" s="512">
        <f t="shared" si="334"/>
        <v>3.6520500000000004E-2</v>
      </c>
      <c r="X51" s="512">
        <f t="shared" si="334"/>
        <v>3.6520500000000004E-2</v>
      </c>
      <c r="Y51" s="512">
        <f t="shared" si="334"/>
        <v>3.6520500000000004E-2</v>
      </c>
      <c r="Z51" s="91">
        <f t="shared" si="6"/>
        <v>0.43824600000000008</v>
      </c>
      <c r="AA51" s="512">
        <f t="shared" si="20"/>
        <v>3.0555000000000002E-2</v>
      </c>
      <c r="AB51" s="512">
        <f t="shared" ref="AB51:AL51" si="335">+AA51</f>
        <v>3.0555000000000002E-2</v>
      </c>
      <c r="AC51" s="512">
        <f t="shared" si="335"/>
        <v>3.0555000000000002E-2</v>
      </c>
      <c r="AD51" s="512">
        <f t="shared" si="335"/>
        <v>3.0555000000000002E-2</v>
      </c>
      <c r="AE51" s="512">
        <f t="shared" si="335"/>
        <v>3.0555000000000002E-2</v>
      </c>
      <c r="AF51" s="512">
        <f t="shared" si="335"/>
        <v>3.0555000000000002E-2</v>
      </c>
      <c r="AG51" s="512">
        <f t="shared" si="335"/>
        <v>3.0555000000000002E-2</v>
      </c>
      <c r="AH51" s="512">
        <f t="shared" si="335"/>
        <v>3.0555000000000002E-2</v>
      </c>
      <c r="AI51" s="512">
        <f t="shared" si="335"/>
        <v>3.0555000000000002E-2</v>
      </c>
      <c r="AJ51" s="512">
        <f t="shared" si="335"/>
        <v>3.0555000000000002E-2</v>
      </c>
      <c r="AK51" s="512">
        <f t="shared" si="335"/>
        <v>3.0555000000000002E-2</v>
      </c>
      <c r="AL51" s="512">
        <f t="shared" si="335"/>
        <v>3.0555000000000002E-2</v>
      </c>
      <c r="AM51" s="91">
        <f t="shared" si="8"/>
        <v>0.36666000000000004</v>
      </c>
      <c r="AN51" s="91">
        <f t="shared" si="9"/>
        <v>0</v>
      </c>
      <c r="AO51" s="89">
        <f t="shared" si="22"/>
        <v>1.2150477108433736E-2</v>
      </c>
      <c r="AP51" s="89">
        <f t="shared" ref="AP51:DA51" si="336">+AO51</f>
        <v>1.2150477108433736E-2</v>
      </c>
      <c r="AQ51" s="89">
        <f t="shared" si="336"/>
        <v>1.2150477108433736E-2</v>
      </c>
      <c r="AR51" s="89">
        <f t="shared" si="336"/>
        <v>1.2150477108433736E-2</v>
      </c>
      <c r="AS51" s="89">
        <f t="shared" si="336"/>
        <v>1.2150477108433736E-2</v>
      </c>
      <c r="AT51" s="89">
        <f t="shared" si="336"/>
        <v>1.2150477108433736E-2</v>
      </c>
      <c r="AU51" s="89">
        <f t="shared" si="336"/>
        <v>1.2150477108433736E-2</v>
      </c>
      <c r="AV51" s="89">
        <f t="shared" si="336"/>
        <v>1.2150477108433736E-2</v>
      </c>
      <c r="AW51" s="89">
        <f t="shared" si="336"/>
        <v>1.2150477108433736E-2</v>
      </c>
      <c r="AX51" s="89">
        <f t="shared" si="336"/>
        <v>1.2150477108433736E-2</v>
      </c>
      <c r="AY51" s="89">
        <f t="shared" si="336"/>
        <v>1.2150477108433736E-2</v>
      </c>
      <c r="AZ51" s="89">
        <f t="shared" si="336"/>
        <v>1.2150477108433736E-2</v>
      </c>
      <c r="BA51" s="89">
        <f t="shared" si="336"/>
        <v>1.2150477108433736E-2</v>
      </c>
      <c r="BB51" s="89">
        <f t="shared" si="336"/>
        <v>1.2150477108433736E-2</v>
      </c>
      <c r="BC51" s="89">
        <f t="shared" si="336"/>
        <v>1.2150477108433736E-2</v>
      </c>
      <c r="BD51" s="89">
        <f t="shared" si="336"/>
        <v>1.2150477108433736E-2</v>
      </c>
      <c r="BE51" s="89">
        <f t="shared" si="336"/>
        <v>1.2150477108433736E-2</v>
      </c>
      <c r="BF51" s="89">
        <f t="shared" si="336"/>
        <v>1.2150477108433736E-2</v>
      </c>
      <c r="BG51" s="89">
        <f t="shared" si="336"/>
        <v>1.2150477108433736E-2</v>
      </c>
      <c r="BH51" s="89">
        <f t="shared" si="336"/>
        <v>1.2150477108433736E-2</v>
      </c>
      <c r="BI51" s="89">
        <f t="shared" si="336"/>
        <v>1.2150477108433736E-2</v>
      </c>
      <c r="BJ51" s="89">
        <f t="shared" si="336"/>
        <v>1.2150477108433736E-2</v>
      </c>
      <c r="BK51" s="89">
        <f t="shared" si="336"/>
        <v>1.2150477108433736E-2</v>
      </c>
      <c r="BL51" s="89">
        <f t="shared" si="336"/>
        <v>1.2150477108433736E-2</v>
      </c>
      <c r="BM51" s="89">
        <f t="shared" si="336"/>
        <v>1.2150477108433736E-2</v>
      </c>
      <c r="BN51" s="89">
        <f t="shared" si="336"/>
        <v>1.2150477108433736E-2</v>
      </c>
      <c r="BO51" s="89">
        <f t="shared" si="336"/>
        <v>1.2150477108433736E-2</v>
      </c>
      <c r="BP51" s="89">
        <f t="shared" si="336"/>
        <v>1.2150477108433736E-2</v>
      </c>
      <c r="BQ51" s="89">
        <f t="shared" si="336"/>
        <v>1.2150477108433736E-2</v>
      </c>
      <c r="BR51" s="89">
        <f t="shared" si="336"/>
        <v>1.2150477108433736E-2</v>
      </c>
      <c r="BS51" s="89">
        <f t="shared" si="336"/>
        <v>1.2150477108433736E-2</v>
      </c>
      <c r="BT51" s="89">
        <f t="shared" si="336"/>
        <v>1.2150477108433736E-2</v>
      </c>
      <c r="BU51" s="89">
        <f t="shared" si="336"/>
        <v>1.2150477108433736E-2</v>
      </c>
      <c r="BV51" s="89">
        <f t="shared" si="336"/>
        <v>1.2150477108433736E-2</v>
      </c>
      <c r="BW51" s="89">
        <f t="shared" si="336"/>
        <v>1.2150477108433736E-2</v>
      </c>
      <c r="BX51" s="89">
        <f t="shared" si="336"/>
        <v>1.2150477108433736E-2</v>
      </c>
      <c r="BY51" s="89">
        <f t="shared" si="336"/>
        <v>1.2150477108433736E-2</v>
      </c>
      <c r="BZ51" s="89">
        <f t="shared" si="336"/>
        <v>1.2150477108433736E-2</v>
      </c>
      <c r="CA51" s="89">
        <f t="shared" si="336"/>
        <v>1.2150477108433736E-2</v>
      </c>
      <c r="CB51" s="89">
        <f t="shared" si="336"/>
        <v>1.2150477108433736E-2</v>
      </c>
      <c r="CC51" s="89">
        <f t="shared" si="336"/>
        <v>1.2150477108433736E-2</v>
      </c>
      <c r="CD51" s="89">
        <f t="shared" si="336"/>
        <v>1.2150477108433736E-2</v>
      </c>
      <c r="CE51" s="89">
        <f t="shared" si="336"/>
        <v>1.2150477108433736E-2</v>
      </c>
      <c r="CF51" s="89">
        <f t="shared" si="336"/>
        <v>1.2150477108433736E-2</v>
      </c>
      <c r="CG51" s="89">
        <f t="shared" si="336"/>
        <v>1.2150477108433736E-2</v>
      </c>
      <c r="CH51" s="89">
        <f t="shared" si="336"/>
        <v>1.2150477108433736E-2</v>
      </c>
      <c r="CI51" s="89">
        <f t="shared" si="336"/>
        <v>1.2150477108433736E-2</v>
      </c>
      <c r="CJ51" s="89">
        <f t="shared" si="336"/>
        <v>1.2150477108433736E-2</v>
      </c>
      <c r="CK51" s="89">
        <f t="shared" si="336"/>
        <v>1.2150477108433736E-2</v>
      </c>
      <c r="CL51" s="89">
        <f t="shared" si="336"/>
        <v>1.2150477108433736E-2</v>
      </c>
      <c r="CM51" s="89">
        <f t="shared" si="336"/>
        <v>1.2150477108433736E-2</v>
      </c>
      <c r="CN51" s="89">
        <f t="shared" si="336"/>
        <v>1.2150477108433736E-2</v>
      </c>
      <c r="CO51" s="89">
        <f t="shared" si="336"/>
        <v>1.2150477108433736E-2</v>
      </c>
      <c r="CP51" s="89">
        <f t="shared" si="336"/>
        <v>1.2150477108433736E-2</v>
      </c>
      <c r="CQ51" s="89">
        <f t="shared" si="336"/>
        <v>1.2150477108433736E-2</v>
      </c>
      <c r="CR51" s="89">
        <f t="shared" si="336"/>
        <v>1.2150477108433736E-2</v>
      </c>
      <c r="CS51" s="89">
        <f t="shared" si="336"/>
        <v>1.2150477108433736E-2</v>
      </c>
      <c r="CT51" s="89">
        <f t="shared" si="336"/>
        <v>1.2150477108433736E-2</v>
      </c>
      <c r="CU51" s="89">
        <f t="shared" si="336"/>
        <v>1.2150477108433736E-2</v>
      </c>
      <c r="CV51" s="89">
        <f t="shared" si="336"/>
        <v>1.2150477108433736E-2</v>
      </c>
      <c r="CW51" s="89">
        <f t="shared" si="336"/>
        <v>1.2150477108433736E-2</v>
      </c>
      <c r="CX51" s="89">
        <f t="shared" si="336"/>
        <v>1.2150477108433736E-2</v>
      </c>
      <c r="CY51" s="89">
        <f t="shared" si="336"/>
        <v>1.2150477108433736E-2</v>
      </c>
      <c r="CZ51" s="89">
        <f t="shared" si="336"/>
        <v>1.2150477108433736E-2</v>
      </c>
      <c r="DA51" s="89">
        <f t="shared" si="336"/>
        <v>1.2150477108433736E-2</v>
      </c>
      <c r="DB51" s="89">
        <f t="shared" ref="DB51:DS51" si="337">+DA51</f>
        <v>1.2150477108433736E-2</v>
      </c>
      <c r="DC51" s="89">
        <f t="shared" si="337"/>
        <v>1.2150477108433736E-2</v>
      </c>
      <c r="DD51" s="89">
        <f t="shared" si="337"/>
        <v>1.2150477108433736E-2</v>
      </c>
      <c r="DE51" s="89">
        <f t="shared" si="337"/>
        <v>1.2150477108433736E-2</v>
      </c>
      <c r="DF51" s="89">
        <f t="shared" si="337"/>
        <v>1.2150477108433736E-2</v>
      </c>
      <c r="DG51" s="89">
        <f t="shared" si="337"/>
        <v>1.2150477108433736E-2</v>
      </c>
      <c r="DH51" s="89">
        <f t="shared" si="337"/>
        <v>1.2150477108433736E-2</v>
      </c>
      <c r="DI51" s="89">
        <f t="shared" si="337"/>
        <v>1.2150477108433736E-2</v>
      </c>
      <c r="DJ51" s="89">
        <f t="shared" si="337"/>
        <v>1.2150477108433736E-2</v>
      </c>
      <c r="DK51" s="89">
        <f t="shared" si="337"/>
        <v>1.2150477108433736E-2</v>
      </c>
      <c r="DL51" s="89">
        <f t="shared" si="337"/>
        <v>1.2150477108433736E-2</v>
      </c>
      <c r="DM51" s="89">
        <f t="shared" si="337"/>
        <v>1.2150477108433736E-2</v>
      </c>
      <c r="DN51" s="89">
        <f t="shared" si="337"/>
        <v>1.2150477108433736E-2</v>
      </c>
      <c r="DO51" s="89">
        <f t="shared" si="337"/>
        <v>1.2150477108433736E-2</v>
      </c>
      <c r="DP51" s="89">
        <f t="shared" si="337"/>
        <v>1.2150477108433736E-2</v>
      </c>
      <c r="DQ51" s="89">
        <f t="shared" si="337"/>
        <v>1.2150477108433736E-2</v>
      </c>
      <c r="DR51" s="89">
        <f t="shared" si="337"/>
        <v>1.2150477108433736E-2</v>
      </c>
      <c r="DS51" s="89">
        <f t="shared" si="337"/>
        <v>1.2150477108433736E-2</v>
      </c>
      <c r="DT51" s="89">
        <f t="shared" si="25"/>
        <v>0</v>
      </c>
      <c r="DU51" s="92">
        <f t="shared" si="26"/>
        <v>1.0084896000000001</v>
      </c>
      <c r="DV51" s="30"/>
      <c r="DW51" s="55">
        <f t="shared" si="27"/>
        <v>0</v>
      </c>
      <c r="DX51" s="489">
        <f t="shared" si="28"/>
        <v>0</v>
      </c>
      <c r="DY51" s="74">
        <f t="shared" si="29"/>
        <v>0</v>
      </c>
      <c r="DZ51" s="74">
        <f t="shared" si="30"/>
        <v>0</v>
      </c>
      <c r="EA51" s="74">
        <f t="shared" si="31"/>
        <v>0</v>
      </c>
      <c r="EB51" s="74">
        <f t="shared" si="32"/>
        <v>0</v>
      </c>
      <c r="EC51" s="74">
        <f t="shared" si="33"/>
        <v>0</v>
      </c>
      <c r="ED51" s="74">
        <f t="shared" si="34"/>
        <v>0</v>
      </c>
      <c r="EE51" s="490">
        <f t="shared" si="35"/>
        <v>0</v>
      </c>
      <c r="EF51" s="75">
        <f t="shared" si="36"/>
        <v>0</v>
      </c>
      <c r="EG51" s="75">
        <f t="shared" si="37"/>
        <v>0</v>
      </c>
      <c r="EH51" s="75">
        <f t="shared" si="38"/>
        <v>0</v>
      </c>
      <c r="EI51" s="75">
        <f t="shared" si="39"/>
        <v>0</v>
      </c>
      <c r="EJ51" s="75">
        <f t="shared" si="40"/>
        <v>0</v>
      </c>
      <c r="EK51" s="75">
        <f t="shared" si="41"/>
        <v>0</v>
      </c>
      <c r="EL51" s="75">
        <f t="shared" si="42"/>
        <v>0</v>
      </c>
      <c r="EM51" s="75">
        <f t="shared" si="43"/>
        <v>0</v>
      </c>
      <c r="EN51" s="75">
        <f t="shared" si="44"/>
        <v>0</v>
      </c>
      <c r="EO51" s="75">
        <f t="shared" si="45"/>
        <v>0</v>
      </c>
      <c r="EP51" s="75">
        <f t="shared" si="46"/>
        <v>0</v>
      </c>
      <c r="EQ51" s="75">
        <f t="shared" si="47"/>
        <v>0</v>
      </c>
      <c r="ER51" s="490">
        <f t="shared" si="48"/>
        <v>0</v>
      </c>
      <c r="ES51" s="75">
        <f t="shared" si="49"/>
        <v>0</v>
      </c>
      <c r="ET51" s="75">
        <f t="shared" si="50"/>
        <v>0</v>
      </c>
      <c r="EU51" s="75">
        <f t="shared" si="51"/>
        <v>0</v>
      </c>
      <c r="EV51" s="75">
        <f t="shared" si="52"/>
        <v>0</v>
      </c>
      <c r="EW51" s="75">
        <f t="shared" si="53"/>
        <v>0</v>
      </c>
      <c r="EX51" s="75">
        <f t="shared" si="54"/>
        <v>0</v>
      </c>
      <c r="EY51" s="75">
        <f t="shared" si="55"/>
        <v>0</v>
      </c>
      <c r="EZ51" s="75">
        <f t="shared" si="56"/>
        <v>0</v>
      </c>
      <c r="FA51" s="75">
        <f t="shared" si="57"/>
        <v>0</v>
      </c>
      <c r="FB51" s="75">
        <f t="shared" si="58"/>
        <v>0</v>
      </c>
      <c r="FC51" s="75">
        <f t="shared" si="59"/>
        <v>0</v>
      </c>
      <c r="FD51" s="75">
        <f t="shared" si="60"/>
        <v>0</v>
      </c>
      <c r="FE51" s="490">
        <f t="shared" si="61"/>
        <v>0</v>
      </c>
      <c r="FF51" s="490">
        <f t="shared" si="62"/>
        <v>0</v>
      </c>
      <c r="FG51" s="608">
        <f t="shared" si="63"/>
        <v>0</v>
      </c>
      <c r="FH51" s="608">
        <f t="shared" si="64"/>
        <v>0</v>
      </c>
      <c r="FI51" s="608">
        <f t="shared" si="65"/>
        <v>0</v>
      </c>
      <c r="FJ51" s="608">
        <f t="shared" si="66"/>
        <v>0</v>
      </c>
      <c r="FK51" s="608">
        <f t="shared" si="67"/>
        <v>0</v>
      </c>
      <c r="FL51" s="608">
        <f t="shared" si="68"/>
        <v>0</v>
      </c>
      <c r="FM51" s="608">
        <f t="shared" si="69"/>
        <v>0</v>
      </c>
      <c r="FN51" s="608">
        <f t="shared" si="70"/>
        <v>0</v>
      </c>
      <c r="FO51" s="608">
        <f t="shared" si="71"/>
        <v>0</v>
      </c>
      <c r="FP51" s="608">
        <f t="shared" si="72"/>
        <v>0</v>
      </c>
      <c r="FQ51" s="608">
        <f t="shared" si="73"/>
        <v>0</v>
      </c>
      <c r="FR51" s="608">
        <f t="shared" si="74"/>
        <v>0</v>
      </c>
      <c r="FS51" s="608">
        <f t="shared" si="75"/>
        <v>0</v>
      </c>
      <c r="FT51" s="608">
        <f t="shared" si="76"/>
        <v>0</v>
      </c>
      <c r="FU51" s="608">
        <f t="shared" si="77"/>
        <v>0</v>
      </c>
      <c r="FV51" s="608">
        <f t="shared" si="78"/>
        <v>0</v>
      </c>
      <c r="FW51" s="608">
        <f t="shared" si="79"/>
        <v>0</v>
      </c>
      <c r="FX51" s="608">
        <f t="shared" si="80"/>
        <v>0</v>
      </c>
      <c r="FY51" s="608">
        <f t="shared" si="81"/>
        <v>0</v>
      </c>
      <c r="FZ51" s="608">
        <f t="shared" si="82"/>
        <v>0</v>
      </c>
      <c r="GA51" s="608">
        <f t="shared" si="83"/>
        <v>0</v>
      </c>
      <c r="GB51" s="608">
        <f t="shared" si="84"/>
        <v>0</v>
      </c>
      <c r="GC51" s="608">
        <f t="shared" si="85"/>
        <v>0</v>
      </c>
      <c r="GD51" s="608">
        <f t="shared" si="86"/>
        <v>0</v>
      </c>
      <c r="GE51" s="608">
        <f t="shared" si="87"/>
        <v>0</v>
      </c>
      <c r="GF51" s="608">
        <f t="shared" si="88"/>
        <v>0</v>
      </c>
      <c r="GG51" s="608">
        <f t="shared" si="89"/>
        <v>0</v>
      </c>
      <c r="GH51" s="608">
        <f t="shared" si="90"/>
        <v>0</v>
      </c>
      <c r="GI51" s="608">
        <f t="shared" si="91"/>
        <v>0</v>
      </c>
      <c r="GJ51" s="608">
        <f t="shared" si="92"/>
        <v>0</v>
      </c>
      <c r="GK51" s="608">
        <f t="shared" si="93"/>
        <v>0</v>
      </c>
      <c r="GL51" s="608">
        <f t="shared" si="94"/>
        <v>0</v>
      </c>
      <c r="GM51" s="608">
        <f t="shared" si="95"/>
        <v>0</v>
      </c>
      <c r="GN51" s="608">
        <f t="shared" si="96"/>
        <v>0</v>
      </c>
      <c r="GO51" s="608">
        <f t="shared" si="97"/>
        <v>0</v>
      </c>
      <c r="GP51" s="608">
        <f t="shared" si="98"/>
        <v>0</v>
      </c>
      <c r="GQ51" s="608">
        <f t="shared" si="99"/>
        <v>0</v>
      </c>
      <c r="GR51" s="608">
        <f t="shared" si="100"/>
        <v>0</v>
      </c>
      <c r="GS51" s="608">
        <f t="shared" si="101"/>
        <v>0</v>
      </c>
      <c r="GT51" s="608">
        <f t="shared" si="102"/>
        <v>0</v>
      </c>
      <c r="GU51" s="608">
        <f t="shared" si="103"/>
        <v>0</v>
      </c>
      <c r="GV51" s="608">
        <f t="shared" si="104"/>
        <v>0</v>
      </c>
      <c r="GW51" s="608">
        <f t="shared" si="105"/>
        <v>0</v>
      </c>
      <c r="GX51" s="608">
        <f t="shared" si="106"/>
        <v>0</v>
      </c>
      <c r="GY51" s="608">
        <f t="shared" si="107"/>
        <v>0</v>
      </c>
      <c r="GZ51" s="608">
        <f t="shared" si="108"/>
        <v>0</v>
      </c>
      <c r="HA51" s="608">
        <f t="shared" si="109"/>
        <v>0</v>
      </c>
      <c r="HB51" s="608">
        <f t="shared" si="110"/>
        <v>0</v>
      </c>
      <c r="HC51" s="608">
        <f t="shared" si="111"/>
        <v>0</v>
      </c>
      <c r="HD51" s="608">
        <f t="shared" si="112"/>
        <v>0</v>
      </c>
      <c r="HE51" s="608">
        <f t="shared" si="113"/>
        <v>0</v>
      </c>
      <c r="HF51" s="608">
        <f t="shared" si="114"/>
        <v>0</v>
      </c>
      <c r="HG51" s="608">
        <f t="shared" si="115"/>
        <v>0</v>
      </c>
      <c r="HH51" s="608">
        <f t="shared" si="116"/>
        <v>0</v>
      </c>
      <c r="HI51" s="608">
        <f t="shared" si="117"/>
        <v>0</v>
      </c>
      <c r="HJ51" s="608">
        <f t="shared" si="118"/>
        <v>0</v>
      </c>
      <c r="HK51" s="608">
        <f t="shared" si="119"/>
        <v>0</v>
      </c>
      <c r="HL51" s="608">
        <f t="shared" si="120"/>
        <v>0</v>
      </c>
      <c r="HM51" s="608">
        <f t="shared" si="121"/>
        <v>0</v>
      </c>
      <c r="HN51" s="608">
        <f t="shared" si="122"/>
        <v>0</v>
      </c>
      <c r="HO51" s="608">
        <f t="shared" si="123"/>
        <v>0</v>
      </c>
      <c r="HP51" s="608">
        <f t="shared" si="124"/>
        <v>0</v>
      </c>
      <c r="HQ51" s="608">
        <f t="shared" si="125"/>
        <v>0</v>
      </c>
      <c r="HR51" s="608">
        <f t="shared" si="126"/>
        <v>0</v>
      </c>
      <c r="HS51" s="608">
        <f t="shared" si="127"/>
        <v>0</v>
      </c>
      <c r="HT51" s="608">
        <f t="shared" si="128"/>
        <v>0</v>
      </c>
      <c r="HU51" s="608">
        <f t="shared" si="129"/>
        <v>0</v>
      </c>
      <c r="HV51" s="608">
        <f t="shared" si="130"/>
        <v>0</v>
      </c>
      <c r="HW51" s="608">
        <f t="shared" si="131"/>
        <v>0</v>
      </c>
      <c r="HX51" s="608">
        <f t="shared" si="132"/>
        <v>0</v>
      </c>
      <c r="HY51" s="608">
        <f t="shared" si="133"/>
        <v>0</v>
      </c>
      <c r="HZ51" s="608">
        <f t="shared" si="134"/>
        <v>0</v>
      </c>
      <c r="IA51" s="608">
        <f t="shared" si="135"/>
        <v>0</v>
      </c>
      <c r="IB51" s="608">
        <f t="shared" si="136"/>
        <v>0</v>
      </c>
      <c r="IC51" s="608">
        <f t="shared" si="137"/>
        <v>0</v>
      </c>
      <c r="ID51" s="608">
        <f t="shared" si="138"/>
        <v>0</v>
      </c>
      <c r="IE51" s="608">
        <f t="shared" si="139"/>
        <v>0</v>
      </c>
      <c r="IF51" s="608">
        <f t="shared" si="140"/>
        <v>0</v>
      </c>
      <c r="IG51" s="608">
        <f t="shared" si="141"/>
        <v>0</v>
      </c>
      <c r="IH51" s="608">
        <f t="shared" si="142"/>
        <v>0</v>
      </c>
      <c r="II51" s="608">
        <f t="shared" si="143"/>
        <v>0</v>
      </c>
      <c r="IJ51" s="608">
        <f t="shared" si="144"/>
        <v>0</v>
      </c>
      <c r="IK51" s="608">
        <f t="shared" si="145"/>
        <v>0</v>
      </c>
      <c r="IL51" s="1578">
        <f t="shared" si="146"/>
        <v>0</v>
      </c>
      <c r="IM51" s="496">
        <f t="shared" si="147"/>
        <v>0</v>
      </c>
      <c r="IS51" s="1156">
        <v>0.169653</v>
      </c>
      <c r="IT51" s="1156">
        <v>0.169653</v>
      </c>
      <c r="IU51" s="1156">
        <v>0.73041000000000011</v>
      </c>
      <c r="IV51" s="1156">
        <v>0.61110000000000009</v>
      </c>
      <c r="IW51" s="1156">
        <v>0</v>
      </c>
      <c r="IX51" s="1156">
        <v>0</v>
      </c>
      <c r="IY51" s="1159">
        <v>1.6808160000000001</v>
      </c>
    </row>
    <row r="52" spans="1:259" s="9" customFormat="1" ht="29.25" customHeight="1">
      <c r="A52" s="1187" t="s">
        <v>792</v>
      </c>
      <c r="B52" s="1639"/>
      <c r="C52" s="715"/>
      <c r="D52" s="716" t="s">
        <v>303</v>
      </c>
      <c r="E52" s="89">
        <f t="shared" si="15"/>
        <v>0.15843979999999999</v>
      </c>
      <c r="F52" s="90">
        <f t="shared" si="2"/>
        <v>0.11197097999999998</v>
      </c>
      <c r="G52" s="501">
        <f t="shared" si="16"/>
        <v>1.8661829999999997E-2</v>
      </c>
      <c r="H52" s="501">
        <f t="shared" ref="H52:L52" si="338">+G52</f>
        <v>1.8661829999999997E-2</v>
      </c>
      <c r="I52" s="501">
        <f t="shared" si="338"/>
        <v>1.8661829999999997E-2</v>
      </c>
      <c r="J52" s="501">
        <f t="shared" si="338"/>
        <v>1.8661829999999997E-2</v>
      </c>
      <c r="K52" s="501">
        <f t="shared" si="338"/>
        <v>1.8661829999999997E-2</v>
      </c>
      <c r="L52" s="501">
        <f t="shared" si="338"/>
        <v>1.8661829999999997E-2</v>
      </c>
      <c r="M52" s="91">
        <f t="shared" si="4"/>
        <v>0.11197097999999998</v>
      </c>
      <c r="N52" s="512">
        <f t="shared" si="18"/>
        <v>4.1482049999999999E-2</v>
      </c>
      <c r="O52" s="512">
        <f t="shared" ref="O52:Y52" si="339">+N52</f>
        <v>4.1482049999999999E-2</v>
      </c>
      <c r="P52" s="512">
        <f t="shared" si="339"/>
        <v>4.1482049999999999E-2</v>
      </c>
      <c r="Q52" s="512">
        <f t="shared" si="339"/>
        <v>4.1482049999999999E-2</v>
      </c>
      <c r="R52" s="512">
        <f t="shared" si="339"/>
        <v>4.1482049999999999E-2</v>
      </c>
      <c r="S52" s="512">
        <f t="shared" si="339"/>
        <v>4.1482049999999999E-2</v>
      </c>
      <c r="T52" s="512">
        <f t="shared" si="339"/>
        <v>4.1482049999999999E-2</v>
      </c>
      <c r="U52" s="512">
        <f t="shared" si="339"/>
        <v>4.1482049999999999E-2</v>
      </c>
      <c r="V52" s="512">
        <f t="shared" si="339"/>
        <v>4.1482049999999999E-2</v>
      </c>
      <c r="W52" s="512">
        <f t="shared" si="339"/>
        <v>4.1482049999999999E-2</v>
      </c>
      <c r="X52" s="512">
        <f t="shared" si="339"/>
        <v>4.1482049999999999E-2</v>
      </c>
      <c r="Y52" s="512">
        <f t="shared" si="339"/>
        <v>4.1482049999999999E-2</v>
      </c>
      <c r="Z52" s="91">
        <f t="shared" si="6"/>
        <v>0.49778459999999997</v>
      </c>
      <c r="AA52" s="512">
        <f t="shared" si="20"/>
        <v>3.4919999999999993E-2</v>
      </c>
      <c r="AB52" s="512">
        <f t="shared" ref="AB52:AL52" si="340">+AA52</f>
        <v>3.4919999999999993E-2</v>
      </c>
      <c r="AC52" s="512">
        <f t="shared" si="340"/>
        <v>3.4919999999999993E-2</v>
      </c>
      <c r="AD52" s="512">
        <f t="shared" si="340"/>
        <v>3.4919999999999993E-2</v>
      </c>
      <c r="AE52" s="512">
        <f t="shared" si="340"/>
        <v>3.4919999999999993E-2</v>
      </c>
      <c r="AF52" s="512">
        <f t="shared" si="340"/>
        <v>3.4919999999999993E-2</v>
      </c>
      <c r="AG52" s="512">
        <f t="shared" si="340"/>
        <v>3.4919999999999993E-2</v>
      </c>
      <c r="AH52" s="512">
        <f t="shared" si="340"/>
        <v>3.4919999999999993E-2</v>
      </c>
      <c r="AI52" s="512">
        <f t="shared" si="340"/>
        <v>3.4919999999999993E-2</v>
      </c>
      <c r="AJ52" s="512">
        <f t="shared" si="340"/>
        <v>3.4919999999999993E-2</v>
      </c>
      <c r="AK52" s="512">
        <f t="shared" si="340"/>
        <v>3.4919999999999993E-2</v>
      </c>
      <c r="AL52" s="512">
        <f t="shared" si="340"/>
        <v>3.4919999999999993E-2</v>
      </c>
      <c r="AM52" s="91">
        <f t="shared" si="8"/>
        <v>0.41903999999999991</v>
      </c>
      <c r="AN52" s="91">
        <f t="shared" si="9"/>
        <v>0</v>
      </c>
      <c r="AO52" s="89">
        <f t="shared" si="22"/>
        <v>1.3744175421686745E-2</v>
      </c>
      <c r="AP52" s="89">
        <f t="shared" ref="AP52:DA52" si="341">+AO52</f>
        <v>1.3744175421686745E-2</v>
      </c>
      <c r="AQ52" s="89">
        <f t="shared" si="341"/>
        <v>1.3744175421686745E-2</v>
      </c>
      <c r="AR52" s="89">
        <f t="shared" si="341"/>
        <v>1.3744175421686745E-2</v>
      </c>
      <c r="AS52" s="89">
        <f t="shared" si="341"/>
        <v>1.3744175421686745E-2</v>
      </c>
      <c r="AT52" s="89">
        <f t="shared" si="341"/>
        <v>1.3744175421686745E-2</v>
      </c>
      <c r="AU52" s="89">
        <f t="shared" si="341"/>
        <v>1.3744175421686745E-2</v>
      </c>
      <c r="AV52" s="89">
        <f t="shared" si="341"/>
        <v>1.3744175421686745E-2</v>
      </c>
      <c r="AW52" s="89">
        <f t="shared" si="341"/>
        <v>1.3744175421686745E-2</v>
      </c>
      <c r="AX52" s="89">
        <f t="shared" si="341"/>
        <v>1.3744175421686745E-2</v>
      </c>
      <c r="AY52" s="89">
        <f t="shared" si="341"/>
        <v>1.3744175421686745E-2</v>
      </c>
      <c r="AZ52" s="89">
        <f t="shared" si="341"/>
        <v>1.3744175421686745E-2</v>
      </c>
      <c r="BA52" s="89">
        <f t="shared" si="341"/>
        <v>1.3744175421686745E-2</v>
      </c>
      <c r="BB52" s="89">
        <f t="shared" si="341"/>
        <v>1.3744175421686745E-2</v>
      </c>
      <c r="BC52" s="89">
        <f t="shared" si="341"/>
        <v>1.3744175421686745E-2</v>
      </c>
      <c r="BD52" s="89">
        <f t="shared" si="341"/>
        <v>1.3744175421686745E-2</v>
      </c>
      <c r="BE52" s="89">
        <f t="shared" si="341"/>
        <v>1.3744175421686745E-2</v>
      </c>
      <c r="BF52" s="89">
        <f t="shared" si="341"/>
        <v>1.3744175421686745E-2</v>
      </c>
      <c r="BG52" s="89">
        <f t="shared" si="341"/>
        <v>1.3744175421686745E-2</v>
      </c>
      <c r="BH52" s="89">
        <f t="shared" si="341"/>
        <v>1.3744175421686745E-2</v>
      </c>
      <c r="BI52" s="89">
        <f t="shared" si="341"/>
        <v>1.3744175421686745E-2</v>
      </c>
      <c r="BJ52" s="89">
        <f t="shared" si="341"/>
        <v>1.3744175421686745E-2</v>
      </c>
      <c r="BK52" s="89">
        <f t="shared" si="341"/>
        <v>1.3744175421686745E-2</v>
      </c>
      <c r="BL52" s="89">
        <f t="shared" si="341"/>
        <v>1.3744175421686745E-2</v>
      </c>
      <c r="BM52" s="89">
        <f t="shared" si="341"/>
        <v>1.3744175421686745E-2</v>
      </c>
      <c r="BN52" s="89">
        <f t="shared" si="341"/>
        <v>1.3744175421686745E-2</v>
      </c>
      <c r="BO52" s="89">
        <f t="shared" si="341"/>
        <v>1.3744175421686745E-2</v>
      </c>
      <c r="BP52" s="89">
        <f t="shared" si="341"/>
        <v>1.3744175421686745E-2</v>
      </c>
      <c r="BQ52" s="89">
        <f t="shared" si="341"/>
        <v>1.3744175421686745E-2</v>
      </c>
      <c r="BR52" s="89">
        <f t="shared" si="341"/>
        <v>1.3744175421686745E-2</v>
      </c>
      <c r="BS52" s="89">
        <f t="shared" si="341"/>
        <v>1.3744175421686745E-2</v>
      </c>
      <c r="BT52" s="89">
        <f t="shared" si="341"/>
        <v>1.3744175421686745E-2</v>
      </c>
      <c r="BU52" s="89">
        <f t="shared" si="341"/>
        <v>1.3744175421686745E-2</v>
      </c>
      <c r="BV52" s="89">
        <f t="shared" si="341"/>
        <v>1.3744175421686745E-2</v>
      </c>
      <c r="BW52" s="89">
        <f t="shared" si="341"/>
        <v>1.3744175421686745E-2</v>
      </c>
      <c r="BX52" s="89">
        <f t="shared" si="341"/>
        <v>1.3744175421686745E-2</v>
      </c>
      <c r="BY52" s="89">
        <f t="shared" si="341"/>
        <v>1.3744175421686745E-2</v>
      </c>
      <c r="BZ52" s="89">
        <f t="shared" si="341"/>
        <v>1.3744175421686745E-2</v>
      </c>
      <c r="CA52" s="89">
        <f t="shared" si="341"/>
        <v>1.3744175421686745E-2</v>
      </c>
      <c r="CB52" s="89">
        <f t="shared" si="341"/>
        <v>1.3744175421686745E-2</v>
      </c>
      <c r="CC52" s="89">
        <f t="shared" si="341"/>
        <v>1.3744175421686745E-2</v>
      </c>
      <c r="CD52" s="89">
        <f t="shared" si="341"/>
        <v>1.3744175421686745E-2</v>
      </c>
      <c r="CE52" s="89">
        <f t="shared" si="341"/>
        <v>1.3744175421686745E-2</v>
      </c>
      <c r="CF52" s="89">
        <f t="shared" si="341"/>
        <v>1.3744175421686745E-2</v>
      </c>
      <c r="CG52" s="89">
        <f t="shared" si="341"/>
        <v>1.3744175421686745E-2</v>
      </c>
      <c r="CH52" s="89">
        <f t="shared" si="341"/>
        <v>1.3744175421686745E-2</v>
      </c>
      <c r="CI52" s="89">
        <f t="shared" si="341"/>
        <v>1.3744175421686745E-2</v>
      </c>
      <c r="CJ52" s="89">
        <f t="shared" si="341"/>
        <v>1.3744175421686745E-2</v>
      </c>
      <c r="CK52" s="89">
        <f t="shared" si="341"/>
        <v>1.3744175421686745E-2</v>
      </c>
      <c r="CL52" s="89">
        <f t="shared" si="341"/>
        <v>1.3744175421686745E-2</v>
      </c>
      <c r="CM52" s="89">
        <f t="shared" si="341"/>
        <v>1.3744175421686745E-2</v>
      </c>
      <c r="CN52" s="89">
        <f t="shared" si="341"/>
        <v>1.3744175421686745E-2</v>
      </c>
      <c r="CO52" s="89">
        <f t="shared" si="341"/>
        <v>1.3744175421686745E-2</v>
      </c>
      <c r="CP52" s="89">
        <f t="shared" si="341"/>
        <v>1.3744175421686745E-2</v>
      </c>
      <c r="CQ52" s="89">
        <f t="shared" si="341"/>
        <v>1.3744175421686745E-2</v>
      </c>
      <c r="CR52" s="89">
        <f t="shared" si="341"/>
        <v>1.3744175421686745E-2</v>
      </c>
      <c r="CS52" s="89">
        <f t="shared" si="341"/>
        <v>1.3744175421686745E-2</v>
      </c>
      <c r="CT52" s="89">
        <f t="shared" si="341"/>
        <v>1.3744175421686745E-2</v>
      </c>
      <c r="CU52" s="89">
        <f t="shared" si="341"/>
        <v>1.3744175421686745E-2</v>
      </c>
      <c r="CV52" s="89">
        <f t="shared" si="341"/>
        <v>1.3744175421686745E-2</v>
      </c>
      <c r="CW52" s="89">
        <f t="shared" si="341"/>
        <v>1.3744175421686745E-2</v>
      </c>
      <c r="CX52" s="89">
        <f t="shared" si="341"/>
        <v>1.3744175421686745E-2</v>
      </c>
      <c r="CY52" s="89">
        <f t="shared" si="341"/>
        <v>1.3744175421686745E-2</v>
      </c>
      <c r="CZ52" s="89">
        <f t="shared" si="341"/>
        <v>1.3744175421686745E-2</v>
      </c>
      <c r="DA52" s="89">
        <f t="shared" si="341"/>
        <v>1.3744175421686745E-2</v>
      </c>
      <c r="DB52" s="89">
        <f t="shared" ref="DB52:DS52" si="342">+DA52</f>
        <v>1.3744175421686745E-2</v>
      </c>
      <c r="DC52" s="89">
        <f t="shared" si="342"/>
        <v>1.3744175421686745E-2</v>
      </c>
      <c r="DD52" s="89">
        <f t="shared" si="342"/>
        <v>1.3744175421686745E-2</v>
      </c>
      <c r="DE52" s="89">
        <f t="shared" si="342"/>
        <v>1.3744175421686745E-2</v>
      </c>
      <c r="DF52" s="89">
        <f t="shared" si="342"/>
        <v>1.3744175421686745E-2</v>
      </c>
      <c r="DG52" s="89">
        <f t="shared" si="342"/>
        <v>1.3744175421686745E-2</v>
      </c>
      <c r="DH52" s="89">
        <f t="shared" si="342"/>
        <v>1.3744175421686745E-2</v>
      </c>
      <c r="DI52" s="89">
        <f t="shared" si="342"/>
        <v>1.3744175421686745E-2</v>
      </c>
      <c r="DJ52" s="89">
        <f t="shared" si="342"/>
        <v>1.3744175421686745E-2</v>
      </c>
      <c r="DK52" s="89">
        <f t="shared" si="342"/>
        <v>1.3744175421686745E-2</v>
      </c>
      <c r="DL52" s="89">
        <f t="shared" si="342"/>
        <v>1.3744175421686745E-2</v>
      </c>
      <c r="DM52" s="89">
        <f t="shared" si="342"/>
        <v>1.3744175421686745E-2</v>
      </c>
      <c r="DN52" s="89">
        <f t="shared" si="342"/>
        <v>1.3744175421686745E-2</v>
      </c>
      <c r="DO52" s="89">
        <f t="shared" si="342"/>
        <v>1.3744175421686745E-2</v>
      </c>
      <c r="DP52" s="89">
        <f t="shared" si="342"/>
        <v>1.3744175421686745E-2</v>
      </c>
      <c r="DQ52" s="89">
        <f t="shared" si="342"/>
        <v>1.3744175421686745E-2</v>
      </c>
      <c r="DR52" s="89">
        <f t="shared" si="342"/>
        <v>1.3744175421686745E-2</v>
      </c>
      <c r="DS52" s="89">
        <f t="shared" si="342"/>
        <v>1.3744175421686745E-2</v>
      </c>
      <c r="DT52" s="89">
        <f t="shared" si="25"/>
        <v>0</v>
      </c>
      <c r="DU52" s="92">
        <f t="shared" si="26"/>
        <v>1.1407665599999999</v>
      </c>
      <c r="DV52" s="30"/>
      <c r="DW52" s="55">
        <f t="shared" si="27"/>
        <v>0</v>
      </c>
      <c r="DX52" s="489">
        <f t="shared" si="28"/>
        <v>0</v>
      </c>
      <c r="DY52" s="74">
        <f t="shared" si="29"/>
        <v>0</v>
      </c>
      <c r="DZ52" s="74">
        <f t="shared" si="30"/>
        <v>0</v>
      </c>
      <c r="EA52" s="74">
        <f t="shared" si="31"/>
        <v>0</v>
      </c>
      <c r="EB52" s="74">
        <f t="shared" si="32"/>
        <v>0</v>
      </c>
      <c r="EC52" s="74">
        <f t="shared" si="33"/>
        <v>0</v>
      </c>
      <c r="ED52" s="74">
        <f t="shared" si="34"/>
        <v>0</v>
      </c>
      <c r="EE52" s="490">
        <f t="shared" si="35"/>
        <v>0</v>
      </c>
      <c r="EF52" s="75">
        <f t="shared" si="36"/>
        <v>0</v>
      </c>
      <c r="EG52" s="75">
        <f t="shared" si="37"/>
        <v>0</v>
      </c>
      <c r="EH52" s="75">
        <f t="shared" si="38"/>
        <v>0</v>
      </c>
      <c r="EI52" s="75">
        <f t="shared" si="39"/>
        <v>0</v>
      </c>
      <c r="EJ52" s="75">
        <f t="shared" si="40"/>
        <v>0</v>
      </c>
      <c r="EK52" s="75">
        <f t="shared" si="41"/>
        <v>0</v>
      </c>
      <c r="EL52" s="75">
        <f t="shared" si="42"/>
        <v>0</v>
      </c>
      <c r="EM52" s="75">
        <f t="shared" si="43"/>
        <v>0</v>
      </c>
      <c r="EN52" s="75">
        <f t="shared" si="44"/>
        <v>0</v>
      </c>
      <c r="EO52" s="75">
        <f t="shared" si="45"/>
        <v>0</v>
      </c>
      <c r="EP52" s="75">
        <f t="shared" si="46"/>
        <v>0</v>
      </c>
      <c r="EQ52" s="75">
        <f t="shared" si="47"/>
        <v>0</v>
      </c>
      <c r="ER52" s="490">
        <f t="shared" si="48"/>
        <v>0</v>
      </c>
      <c r="ES52" s="75">
        <f t="shared" si="49"/>
        <v>0</v>
      </c>
      <c r="ET52" s="75">
        <f t="shared" si="50"/>
        <v>0</v>
      </c>
      <c r="EU52" s="75">
        <f t="shared" si="51"/>
        <v>0</v>
      </c>
      <c r="EV52" s="75">
        <f t="shared" si="52"/>
        <v>0</v>
      </c>
      <c r="EW52" s="75">
        <f t="shared" si="53"/>
        <v>0</v>
      </c>
      <c r="EX52" s="75">
        <f t="shared" si="54"/>
        <v>0</v>
      </c>
      <c r="EY52" s="75">
        <f t="shared" si="55"/>
        <v>0</v>
      </c>
      <c r="EZ52" s="75">
        <f t="shared" si="56"/>
        <v>0</v>
      </c>
      <c r="FA52" s="75">
        <f t="shared" si="57"/>
        <v>0</v>
      </c>
      <c r="FB52" s="75">
        <f t="shared" si="58"/>
        <v>0</v>
      </c>
      <c r="FC52" s="75">
        <f t="shared" si="59"/>
        <v>0</v>
      </c>
      <c r="FD52" s="75">
        <f t="shared" si="60"/>
        <v>0</v>
      </c>
      <c r="FE52" s="490">
        <f t="shared" si="61"/>
        <v>0</v>
      </c>
      <c r="FF52" s="490">
        <f t="shared" si="62"/>
        <v>0</v>
      </c>
      <c r="FG52" s="608">
        <f t="shared" si="63"/>
        <v>0</v>
      </c>
      <c r="FH52" s="608">
        <f t="shared" si="64"/>
        <v>0</v>
      </c>
      <c r="FI52" s="608">
        <f t="shared" si="65"/>
        <v>0</v>
      </c>
      <c r="FJ52" s="608">
        <f t="shared" si="66"/>
        <v>0</v>
      </c>
      <c r="FK52" s="608">
        <f t="shared" si="67"/>
        <v>0</v>
      </c>
      <c r="FL52" s="608">
        <f t="shared" si="68"/>
        <v>0</v>
      </c>
      <c r="FM52" s="608">
        <f t="shared" si="69"/>
        <v>0</v>
      </c>
      <c r="FN52" s="608">
        <f t="shared" si="70"/>
        <v>0</v>
      </c>
      <c r="FO52" s="608">
        <f t="shared" si="71"/>
        <v>0</v>
      </c>
      <c r="FP52" s="608">
        <f t="shared" si="72"/>
        <v>0</v>
      </c>
      <c r="FQ52" s="608">
        <f t="shared" si="73"/>
        <v>0</v>
      </c>
      <c r="FR52" s="608">
        <f t="shared" si="74"/>
        <v>0</v>
      </c>
      <c r="FS52" s="608">
        <f t="shared" si="75"/>
        <v>0</v>
      </c>
      <c r="FT52" s="608">
        <f t="shared" si="76"/>
        <v>0</v>
      </c>
      <c r="FU52" s="608">
        <f t="shared" si="77"/>
        <v>0</v>
      </c>
      <c r="FV52" s="608">
        <f t="shared" si="78"/>
        <v>0</v>
      </c>
      <c r="FW52" s="608">
        <f t="shared" si="79"/>
        <v>0</v>
      </c>
      <c r="FX52" s="608">
        <f t="shared" si="80"/>
        <v>0</v>
      </c>
      <c r="FY52" s="608">
        <f t="shared" si="81"/>
        <v>0</v>
      </c>
      <c r="FZ52" s="608">
        <f t="shared" si="82"/>
        <v>0</v>
      </c>
      <c r="GA52" s="608">
        <f t="shared" si="83"/>
        <v>0</v>
      </c>
      <c r="GB52" s="608">
        <f t="shared" si="84"/>
        <v>0</v>
      </c>
      <c r="GC52" s="608">
        <f t="shared" si="85"/>
        <v>0</v>
      </c>
      <c r="GD52" s="608">
        <f t="shared" si="86"/>
        <v>0</v>
      </c>
      <c r="GE52" s="608">
        <f t="shared" si="87"/>
        <v>0</v>
      </c>
      <c r="GF52" s="608">
        <f t="shared" si="88"/>
        <v>0</v>
      </c>
      <c r="GG52" s="608">
        <f t="shared" si="89"/>
        <v>0</v>
      </c>
      <c r="GH52" s="608">
        <f t="shared" si="90"/>
        <v>0</v>
      </c>
      <c r="GI52" s="608">
        <f t="shared" si="91"/>
        <v>0</v>
      </c>
      <c r="GJ52" s="608">
        <f t="shared" si="92"/>
        <v>0</v>
      </c>
      <c r="GK52" s="608">
        <f t="shared" si="93"/>
        <v>0</v>
      </c>
      <c r="GL52" s="608">
        <f t="shared" si="94"/>
        <v>0</v>
      </c>
      <c r="GM52" s="608">
        <f t="shared" si="95"/>
        <v>0</v>
      </c>
      <c r="GN52" s="608">
        <f t="shared" si="96"/>
        <v>0</v>
      </c>
      <c r="GO52" s="608">
        <f t="shared" si="97"/>
        <v>0</v>
      </c>
      <c r="GP52" s="608">
        <f t="shared" si="98"/>
        <v>0</v>
      </c>
      <c r="GQ52" s="608">
        <f t="shared" si="99"/>
        <v>0</v>
      </c>
      <c r="GR52" s="608">
        <f t="shared" si="100"/>
        <v>0</v>
      </c>
      <c r="GS52" s="608">
        <f t="shared" si="101"/>
        <v>0</v>
      </c>
      <c r="GT52" s="608">
        <f t="shared" si="102"/>
        <v>0</v>
      </c>
      <c r="GU52" s="608">
        <f t="shared" si="103"/>
        <v>0</v>
      </c>
      <c r="GV52" s="608">
        <f t="shared" si="104"/>
        <v>0</v>
      </c>
      <c r="GW52" s="608">
        <f t="shared" si="105"/>
        <v>0</v>
      </c>
      <c r="GX52" s="608">
        <f t="shared" si="106"/>
        <v>0</v>
      </c>
      <c r="GY52" s="608">
        <f t="shared" si="107"/>
        <v>0</v>
      </c>
      <c r="GZ52" s="608">
        <f t="shared" si="108"/>
        <v>0</v>
      </c>
      <c r="HA52" s="608">
        <f t="shared" si="109"/>
        <v>0</v>
      </c>
      <c r="HB52" s="608">
        <f t="shared" si="110"/>
        <v>0</v>
      </c>
      <c r="HC52" s="608">
        <f t="shared" si="111"/>
        <v>0</v>
      </c>
      <c r="HD52" s="608">
        <f t="shared" si="112"/>
        <v>0</v>
      </c>
      <c r="HE52" s="608">
        <f t="shared" si="113"/>
        <v>0</v>
      </c>
      <c r="HF52" s="608">
        <f t="shared" si="114"/>
        <v>0</v>
      </c>
      <c r="HG52" s="608">
        <f t="shared" si="115"/>
        <v>0</v>
      </c>
      <c r="HH52" s="608">
        <f t="shared" si="116"/>
        <v>0</v>
      </c>
      <c r="HI52" s="608">
        <f t="shared" si="117"/>
        <v>0</v>
      </c>
      <c r="HJ52" s="608">
        <f t="shared" si="118"/>
        <v>0</v>
      </c>
      <c r="HK52" s="608">
        <f t="shared" si="119"/>
        <v>0</v>
      </c>
      <c r="HL52" s="608">
        <f t="shared" si="120"/>
        <v>0</v>
      </c>
      <c r="HM52" s="608">
        <f t="shared" si="121"/>
        <v>0</v>
      </c>
      <c r="HN52" s="608">
        <f t="shared" si="122"/>
        <v>0</v>
      </c>
      <c r="HO52" s="608">
        <f t="shared" si="123"/>
        <v>0</v>
      </c>
      <c r="HP52" s="608">
        <f t="shared" si="124"/>
        <v>0</v>
      </c>
      <c r="HQ52" s="608">
        <f t="shared" si="125"/>
        <v>0</v>
      </c>
      <c r="HR52" s="608">
        <f t="shared" si="126"/>
        <v>0</v>
      </c>
      <c r="HS52" s="608">
        <f t="shared" si="127"/>
        <v>0</v>
      </c>
      <c r="HT52" s="608">
        <f t="shared" si="128"/>
        <v>0</v>
      </c>
      <c r="HU52" s="608">
        <f t="shared" si="129"/>
        <v>0</v>
      </c>
      <c r="HV52" s="608">
        <f t="shared" si="130"/>
        <v>0</v>
      </c>
      <c r="HW52" s="608">
        <f t="shared" si="131"/>
        <v>0</v>
      </c>
      <c r="HX52" s="608">
        <f t="shared" si="132"/>
        <v>0</v>
      </c>
      <c r="HY52" s="608">
        <f t="shared" si="133"/>
        <v>0</v>
      </c>
      <c r="HZ52" s="608">
        <f t="shared" si="134"/>
        <v>0</v>
      </c>
      <c r="IA52" s="608">
        <f t="shared" si="135"/>
        <v>0</v>
      </c>
      <c r="IB52" s="608">
        <f t="shared" si="136"/>
        <v>0</v>
      </c>
      <c r="IC52" s="608">
        <f t="shared" si="137"/>
        <v>0</v>
      </c>
      <c r="ID52" s="608">
        <f t="shared" si="138"/>
        <v>0</v>
      </c>
      <c r="IE52" s="608">
        <f t="shared" si="139"/>
        <v>0</v>
      </c>
      <c r="IF52" s="608">
        <f t="shared" si="140"/>
        <v>0</v>
      </c>
      <c r="IG52" s="608">
        <f t="shared" si="141"/>
        <v>0</v>
      </c>
      <c r="IH52" s="608">
        <f t="shared" si="142"/>
        <v>0</v>
      </c>
      <c r="II52" s="608">
        <f t="shared" si="143"/>
        <v>0</v>
      </c>
      <c r="IJ52" s="608">
        <f t="shared" si="144"/>
        <v>0</v>
      </c>
      <c r="IK52" s="608">
        <f t="shared" si="145"/>
        <v>0</v>
      </c>
      <c r="IL52" s="1578">
        <f t="shared" si="146"/>
        <v>0</v>
      </c>
      <c r="IM52" s="496">
        <f t="shared" si="147"/>
        <v>0</v>
      </c>
      <c r="IS52" s="1156">
        <v>0.18661829999999999</v>
      </c>
      <c r="IT52" s="1156">
        <v>0.18661829999999999</v>
      </c>
      <c r="IU52" s="1156">
        <v>0.82964099999999996</v>
      </c>
      <c r="IV52" s="1156">
        <v>0.69839999999999991</v>
      </c>
      <c r="IW52" s="1156">
        <v>0</v>
      </c>
      <c r="IX52" s="1156">
        <v>0</v>
      </c>
      <c r="IY52" s="1158">
        <v>1.9012775999999998</v>
      </c>
    </row>
    <row r="53" spans="1:259" s="7" customFormat="1" ht="29.25" customHeight="1">
      <c r="A53" s="1187" t="s">
        <v>792</v>
      </c>
      <c r="B53" s="1639"/>
      <c r="C53" s="715"/>
      <c r="D53" s="716" t="s">
        <v>227</v>
      </c>
      <c r="E53" s="89">
        <f t="shared" si="15"/>
        <v>0.17681160000000004</v>
      </c>
      <c r="F53" s="90">
        <f t="shared" si="2"/>
        <v>0.12215015999999998</v>
      </c>
      <c r="G53" s="501">
        <f t="shared" si="16"/>
        <v>2.0358359999999995E-2</v>
      </c>
      <c r="H53" s="501">
        <f t="shared" ref="H53:L53" si="343">+G53</f>
        <v>2.0358359999999995E-2</v>
      </c>
      <c r="I53" s="501">
        <f t="shared" si="343"/>
        <v>2.0358359999999995E-2</v>
      </c>
      <c r="J53" s="501">
        <f t="shared" si="343"/>
        <v>2.0358359999999995E-2</v>
      </c>
      <c r="K53" s="501">
        <f t="shared" si="343"/>
        <v>2.0358359999999995E-2</v>
      </c>
      <c r="L53" s="501">
        <f t="shared" si="343"/>
        <v>2.0358359999999995E-2</v>
      </c>
      <c r="M53" s="91">
        <f t="shared" si="4"/>
        <v>0.12215015999999998</v>
      </c>
      <c r="N53" s="512">
        <f t="shared" si="18"/>
        <v>4.6443600000000002E-2</v>
      </c>
      <c r="O53" s="512">
        <f t="shared" ref="O53:Y53" si="344">+N53</f>
        <v>4.6443600000000002E-2</v>
      </c>
      <c r="P53" s="512">
        <f t="shared" si="344"/>
        <v>4.6443600000000002E-2</v>
      </c>
      <c r="Q53" s="512">
        <f t="shared" si="344"/>
        <v>4.6443600000000002E-2</v>
      </c>
      <c r="R53" s="512">
        <f t="shared" si="344"/>
        <v>4.6443600000000002E-2</v>
      </c>
      <c r="S53" s="512">
        <f t="shared" si="344"/>
        <v>4.6443600000000002E-2</v>
      </c>
      <c r="T53" s="512">
        <f t="shared" si="344"/>
        <v>4.6443600000000002E-2</v>
      </c>
      <c r="U53" s="512">
        <f t="shared" si="344"/>
        <v>4.6443600000000002E-2</v>
      </c>
      <c r="V53" s="512">
        <f t="shared" si="344"/>
        <v>4.6443600000000002E-2</v>
      </c>
      <c r="W53" s="512">
        <f t="shared" si="344"/>
        <v>4.6443600000000002E-2</v>
      </c>
      <c r="X53" s="512">
        <f t="shared" si="344"/>
        <v>4.6443600000000002E-2</v>
      </c>
      <c r="Y53" s="512">
        <f t="shared" si="344"/>
        <v>4.6443600000000002E-2</v>
      </c>
      <c r="Z53" s="91">
        <f t="shared" si="6"/>
        <v>0.55732320000000002</v>
      </c>
      <c r="AA53" s="512">
        <f t="shared" si="20"/>
        <v>3.9285E-2</v>
      </c>
      <c r="AB53" s="512">
        <f t="shared" ref="AB53:AL53" si="345">+AA53</f>
        <v>3.9285E-2</v>
      </c>
      <c r="AC53" s="512">
        <f t="shared" si="345"/>
        <v>3.9285E-2</v>
      </c>
      <c r="AD53" s="512">
        <f t="shared" si="345"/>
        <v>3.9285E-2</v>
      </c>
      <c r="AE53" s="512">
        <f t="shared" si="345"/>
        <v>3.9285E-2</v>
      </c>
      <c r="AF53" s="512">
        <f t="shared" si="345"/>
        <v>3.9285E-2</v>
      </c>
      <c r="AG53" s="512">
        <f t="shared" si="345"/>
        <v>3.9285E-2</v>
      </c>
      <c r="AH53" s="512">
        <f t="shared" si="345"/>
        <v>3.9285E-2</v>
      </c>
      <c r="AI53" s="512">
        <f t="shared" si="345"/>
        <v>3.9285E-2</v>
      </c>
      <c r="AJ53" s="512">
        <f t="shared" si="345"/>
        <v>3.9285E-2</v>
      </c>
      <c r="AK53" s="512">
        <f t="shared" si="345"/>
        <v>3.9285E-2</v>
      </c>
      <c r="AL53" s="512">
        <f t="shared" si="345"/>
        <v>3.9285E-2</v>
      </c>
      <c r="AM53" s="91">
        <f t="shared" si="8"/>
        <v>0.47142000000000001</v>
      </c>
      <c r="AN53" s="91">
        <f t="shared" si="9"/>
        <v>0</v>
      </c>
      <c r="AO53" s="89">
        <f t="shared" si="22"/>
        <v>1.533787373493976E-2</v>
      </c>
      <c r="AP53" s="89">
        <f t="shared" ref="AP53:DA53" si="346">+AO53</f>
        <v>1.533787373493976E-2</v>
      </c>
      <c r="AQ53" s="89">
        <f t="shared" si="346"/>
        <v>1.533787373493976E-2</v>
      </c>
      <c r="AR53" s="89">
        <f t="shared" si="346"/>
        <v>1.533787373493976E-2</v>
      </c>
      <c r="AS53" s="89">
        <f t="shared" si="346"/>
        <v>1.533787373493976E-2</v>
      </c>
      <c r="AT53" s="89">
        <f t="shared" si="346"/>
        <v>1.533787373493976E-2</v>
      </c>
      <c r="AU53" s="89">
        <f t="shared" si="346"/>
        <v>1.533787373493976E-2</v>
      </c>
      <c r="AV53" s="89">
        <f t="shared" si="346"/>
        <v>1.533787373493976E-2</v>
      </c>
      <c r="AW53" s="89">
        <f t="shared" si="346"/>
        <v>1.533787373493976E-2</v>
      </c>
      <c r="AX53" s="89">
        <f t="shared" si="346"/>
        <v>1.533787373493976E-2</v>
      </c>
      <c r="AY53" s="89">
        <f t="shared" si="346"/>
        <v>1.533787373493976E-2</v>
      </c>
      <c r="AZ53" s="89">
        <f t="shared" si="346"/>
        <v>1.533787373493976E-2</v>
      </c>
      <c r="BA53" s="89">
        <f t="shared" si="346"/>
        <v>1.533787373493976E-2</v>
      </c>
      <c r="BB53" s="89">
        <f t="shared" si="346"/>
        <v>1.533787373493976E-2</v>
      </c>
      <c r="BC53" s="89">
        <f t="shared" si="346"/>
        <v>1.533787373493976E-2</v>
      </c>
      <c r="BD53" s="89">
        <f t="shared" si="346"/>
        <v>1.533787373493976E-2</v>
      </c>
      <c r="BE53" s="89">
        <f t="shared" si="346"/>
        <v>1.533787373493976E-2</v>
      </c>
      <c r="BF53" s="89">
        <f t="shared" si="346"/>
        <v>1.533787373493976E-2</v>
      </c>
      <c r="BG53" s="89">
        <f t="shared" si="346"/>
        <v>1.533787373493976E-2</v>
      </c>
      <c r="BH53" s="89">
        <f t="shared" si="346"/>
        <v>1.533787373493976E-2</v>
      </c>
      <c r="BI53" s="89">
        <f t="shared" si="346"/>
        <v>1.533787373493976E-2</v>
      </c>
      <c r="BJ53" s="89">
        <f t="shared" si="346"/>
        <v>1.533787373493976E-2</v>
      </c>
      <c r="BK53" s="89">
        <f t="shared" si="346"/>
        <v>1.533787373493976E-2</v>
      </c>
      <c r="BL53" s="89">
        <f t="shared" si="346"/>
        <v>1.533787373493976E-2</v>
      </c>
      <c r="BM53" s="89">
        <f t="shared" si="346"/>
        <v>1.533787373493976E-2</v>
      </c>
      <c r="BN53" s="89">
        <f t="shared" si="346"/>
        <v>1.533787373493976E-2</v>
      </c>
      <c r="BO53" s="89">
        <f t="shared" si="346"/>
        <v>1.533787373493976E-2</v>
      </c>
      <c r="BP53" s="89">
        <f t="shared" si="346"/>
        <v>1.533787373493976E-2</v>
      </c>
      <c r="BQ53" s="89">
        <f t="shared" si="346"/>
        <v>1.533787373493976E-2</v>
      </c>
      <c r="BR53" s="89">
        <f t="shared" si="346"/>
        <v>1.533787373493976E-2</v>
      </c>
      <c r="BS53" s="89">
        <f t="shared" si="346"/>
        <v>1.533787373493976E-2</v>
      </c>
      <c r="BT53" s="89">
        <f t="shared" si="346"/>
        <v>1.533787373493976E-2</v>
      </c>
      <c r="BU53" s="89">
        <f t="shared" si="346"/>
        <v>1.533787373493976E-2</v>
      </c>
      <c r="BV53" s="89">
        <f t="shared" si="346"/>
        <v>1.533787373493976E-2</v>
      </c>
      <c r="BW53" s="89">
        <f t="shared" si="346"/>
        <v>1.533787373493976E-2</v>
      </c>
      <c r="BX53" s="89">
        <f t="shared" si="346"/>
        <v>1.533787373493976E-2</v>
      </c>
      <c r="BY53" s="89">
        <f t="shared" si="346"/>
        <v>1.533787373493976E-2</v>
      </c>
      <c r="BZ53" s="89">
        <f t="shared" si="346"/>
        <v>1.533787373493976E-2</v>
      </c>
      <c r="CA53" s="89">
        <f t="shared" si="346"/>
        <v>1.533787373493976E-2</v>
      </c>
      <c r="CB53" s="89">
        <f t="shared" si="346"/>
        <v>1.533787373493976E-2</v>
      </c>
      <c r="CC53" s="89">
        <f t="shared" si="346"/>
        <v>1.533787373493976E-2</v>
      </c>
      <c r="CD53" s="89">
        <f t="shared" si="346"/>
        <v>1.533787373493976E-2</v>
      </c>
      <c r="CE53" s="89">
        <f t="shared" si="346"/>
        <v>1.533787373493976E-2</v>
      </c>
      <c r="CF53" s="89">
        <f t="shared" si="346"/>
        <v>1.533787373493976E-2</v>
      </c>
      <c r="CG53" s="89">
        <f t="shared" si="346"/>
        <v>1.533787373493976E-2</v>
      </c>
      <c r="CH53" s="89">
        <f t="shared" si="346"/>
        <v>1.533787373493976E-2</v>
      </c>
      <c r="CI53" s="89">
        <f t="shared" si="346"/>
        <v>1.533787373493976E-2</v>
      </c>
      <c r="CJ53" s="89">
        <f t="shared" si="346"/>
        <v>1.533787373493976E-2</v>
      </c>
      <c r="CK53" s="89">
        <f t="shared" si="346"/>
        <v>1.533787373493976E-2</v>
      </c>
      <c r="CL53" s="89">
        <f t="shared" si="346"/>
        <v>1.533787373493976E-2</v>
      </c>
      <c r="CM53" s="89">
        <f t="shared" si="346"/>
        <v>1.533787373493976E-2</v>
      </c>
      <c r="CN53" s="89">
        <f t="shared" si="346"/>
        <v>1.533787373493976E-2</v>
      </c>
      <c r="CO53" s="89">
        <f t="shared" si="346"/>
        <v>1.533787373493976E-2</v>
      </c>
      <c r="CP53" s="89">
        <f t="shared" si="346"/>
        <v>1.533787373493976E-2</v>
      </c>
      <c r="CQ53" s="89">
        <f t="shared" si="346"/>
        <v>1.533787373493976E-2</v>
      </c>
      <c r="CR53" s="89">
        <f t="shared" si="346"/>
        <v>1.533787373493976E-2</v>
      </c>
      <c r="CS53" s="89">
        <f t="shared" si="346"/>
        <v>1.533787373493976E-2</v>
      </c>
      <c r="CT53" s="89">
        <f t="shared" si="346"/>
        <v>1.533787373493976E-2</v>
      </c>
      <c r="CU53" s="89">
        <f t="shared" si="346"/>
        <v>1.533787373493976E-2</v>
      </c>
      <c r="CV53" s="89">
        <f t="shared" si="346"/>
        <v>1.533787373493976E-2</v>
      </c>
      <c r="CW53" s="89">
        <f t="shared" si="346"/>
        <v>1.533787373493976E-2</v>
      </c>
      <c r="CX53" s="89">
        <f t="shared" si="346"/>
        <v>1.533787373493976E-2</v>
      </c>
      <c r="CY53" s="89">
        <f t="shared" si="346"/>
        <v>1.533787373493976E-2</v>
      </c>
      <c r="CZ53" s="89">
        <f t="shared" si="346"/>
        <v>1.533787373493976E-2</v>
      </c>
      <c r="DA53" s="89">
        <f t="shared" si="346"/>
        <v>1.533787373493976E-2</v>
      </c>
      <c r="DB53" s="89">
        <f t="shared" ref="DB53:DS53" si="347">+DA53</f>
        <v>1.533787373493976E-2</v>
      </c>
      <c r="DC53" s="89">
        <f t="shared" si="347"/>
        <v>1.533787373493976E-2</v>
      </c>
      <c r="DD53" s="89">
        <f t="shared" si="347"/>
        <v>1.533787373493976E-2</v>
      </c>
      <c r="DE53" s="89">
        <f t="shared" si="347"/>
        <v>1.533787373493976E-2</v>
      </c>
      <c r="DF53" s="89">
        <f t="shared" si="347"/>
        <v>1.533787373493976E-2</v>
      </c>
      <c r="DG53" s="89">
        <f t="shared" si="347"/>
        <v>1.533787373493976E-2</v>
      </c>
      <c r="DH53" s="89">
        <f t="shared" si="347"/>
        <v>1.533787373493976E-2</v>
      </c>
      <c r="DI53" s="89">
        <f t="shared" si="347"/>
        <v>1.533787373493976E-2</v>
      </c>
      <c r="DJ53" s="89">
        <f t="shared" si="347"/>
        <v>1.533787373493976E-2</v>
      </c>
      <c r="DK53" s="89">
        <f t="shared" si="347"/>
        <v>1.533787373493976E-2</v>
      </c>
      <c r="DL53" s="89">
        <f t="shared" si="347"/>
        <v>1.533787373493976E-2</v>
      </c>
      <c r="DM53" s="89">
        <f t="shared" si="347"/>
        <v>1.533787373493976E-2</v>
      </c>
      <c r="DN53" s="89">
        <f t="shared" si="347"/>
        <v>1.533787373493976E-2</v>
      </c>
      <c r="DO53" s="89">
        <f t="shared" si="347"/>
        <v>1.533787373493976E-2</v>
      </c>
      <c r="DP53" s="89">
        <f t="shared" si="347"/>
        <v>1.533787373493976E-2</v>
      </c>
      <c r="DQ53" s="89">
        <f t="shared" si="347"/>
        <v>1.533787373493976E-2</v>
      </c>
      <c r="DR53" s="89">
        <f t="shared" si="347"/>
        <v>1.533787373493976E-2</v>
      </c>
      <c r="DS53" s="89">
        <f t="shared" si="347"/>
        <v>1.533787373493976E-2</v>
      </c>
      <c r="DT53" s="89">
        <f t="shared" si="25"/>
        <v>0</v>
      </c>
      <c r="DU53" s="92">
        <f t="shared" si="26"/>
        <v>1.2730435200000001</v>
      </c>
      <c r="DV53" s="30"/>
      <c r="DW53" s="55">
        <f t="shared" si="27"/>
        <v>0</v>
      </c>
      <c r="DX53" s="489">
        <f t="shared" si="28"/>
        <v>0</v>
      </c>
      <c r="DY53" s="74">
        <f t="shared" si="29"/>
        <v>0</v>
      </c>
      <c r="DZ53" s="74">
        <f t="shared" si="30"/>
        <v>0</v>
      </c>
      <c r="EA53" s="74">
        <f t="shared" si="31"/>
        <v>0</v>
      </c>
      <c r="EB53" s="74">
        <f t="shared" si="32"/>
        <v>0</v>
      </c>
      <c r="EC53" s="74">
        <f t="shared" si="33"/>
        <v>0</v>
      </c>
      <c r="ED53" s="74">
        <f t="shared" si="34"/>
        <v>0</v>
      </c>
      <c r="EE53" s="490">
        <f t="shared" si="35"/>
        <v>0</v>
      </c>
      <c r="EF53" s="75">
        <f t="shared" si="36"/>
        <v>0</v>
      </c>
      <c r="EG53" s="75">
        <f t="shared" si="37"/>
        <v>0</v>
      </c>
      <c r="EH53" s="75">
        <f t="shared" si="38"/>
        <v>0</v>
      </c>
      <c r="EI53" s="75">
        <f t="shared" si="39"/>
        <v>0</v>
      </c>
      <c r="EJ53" s="75">
        <f t="shared" si="40"/>
        <v>0</v>
      </c>
      <c r="EK53" s="75">
        <f t="shared" si="41"/>
        <v>0</v>
      </c>
      <c r="EL53" s="75">
        <f t="shared" si="42"/>
        <v>0</v>
      </c>
      <c r="EM53" s="75">
        <f t="shared" si="43"/>
        <v>0</v>
      </c>
      <c r="EN53" s="75">
        <f t="shared" si="44"/>
        <v>0</v>
      </c>
      <c r="EO53" s="75">
        <f t="shared" si="45"/>
        <v>0</v>
      </c>
      <c r="EP53" s="75">
        <f t="shared" si="46"/>
        <v>0</v>
      </c>
      <c r="EQ53" s="75">
        <f t="shared" si="47"/>
        <v>0</v>
      </c>
      <c r="ER53" s="490">
        <f t="shared" si="48"/>
        <v>0</v>
      </c>
      <c r="ES53" s="75">
        <f t="shared" si="49"/>
        <v>0</v>
      </c>
      <c r="ET53" s="75">
        <f t="shared" si="50"/>
        <v>0</v>
      </c>
      <c r="EU53" s="75">
        <f t="shared" si="51"/>
        <v>0</v>
      </c>
      <c r="EV53" s="75">
        <f t="shared" si="52"/>
        <v>0</v>
      </c>
      <c r="EW53" s="75">
        <f t="shared" si="53"/>
        <v>0</v>
      </c>
      <c r="EX53" s="75">
        <f t="shared" si="54"/>
        <v>0</v>
      </c>
      <c r="EY53" s="75">
        <f t="shared" si="55"/>
        <v>0</v>
      </c>
      <c r="EZ53" s="75">
        <f t="shared" si="56"/>
        <v>0</v>
      </c>
      <c r="FA53" s="75">
        <f t="shared" si="57"/>
        <v>0</v>
      </c>
      <c r="FB53" s="75">
        <f t="shared" si="58"/>
        <v>0</v>
      </c>
      <c r="FC53" s="75">
        <f t="shared" si="59"/>
        <v>0</v>
      </c>
      <c r="FD53" s="75">
        <f t="shared" si="60"/>
        <v>0</v>
      </c>
      <c r="FE53" s="490">
        <f t="shared" si="61"/>
        <v>0</v>
      </c>
      <c r="FF53" s="490">
        <f t="shared" si="62"/>
        <v>0</v>
      </c>
      <c r="FG53" s="608">
        <f t="shared" si="63"/>
        <v>0</v>
      </c>
      <c r="FH53" s="608">
        <f t="shared" si="64"/>
        <v>0</v>
      </c>
      <c r="FI53" s="608">
        <f t="shared" si="65"/>
        <v>0</v>
      </c>
      <c r="FJ53" s="608">
        <f t="shared" si="66"/>
        <v>0</v>
      </c>
      <c r="FK53" s="608">
        <f t="shared" si="67"/>
        <v>0</v>
      </c>
      <c r="FL53" s="608">
        <f t="shared" si="68"/>
        <v>0</v>
      </c>
      <c r="FM53" s="608">
        <f t="shared" si="69"/>
        <v>0</v>
      </c>
      <c r="FN53" s="608">
        <f t="shared" si="70"/>
        <v>0</v>
      </c>
      <c r="FO53" s="608">
        <f t="shared" si="71"/>
        <v>0</v>
      </c>
      <c r="FP53" s="608">
        <f t="shared" si="72"/>
        <v>0</v>
      </c>
      <c r="FQ53" s="608">
        <f t="shared" si="73"/>
        <v>0</v>
      </c>
      <c r="FR53" s="608">
        <f t="shared" si="74"/>
        <v>0</v>
      </c>
      <c r="FS53" s="608">
        <f t="shared" si="75"/>
        <v>0</v>
      </c>
      <c r="FT53" s="608">
        <f t="shared" si="76"/>
        <v>0</v>
      </c>
      <c r="FU53" s="608">
        <f t="shared" si="77"/>
        <v>0</v>
      </c>
      <c r="FV53" s="608">
        <f t="shared" si="78"/>
        <v>0</v>
      </c>
      <c r="FW53" s="608">
        <f t="shared" si="79"/>
        <v>0</v>
      </c>
      <c r="FX53" s="608">
        <f t="shared" si="80"/>
        <v>0</v>
      </c>
      <c r="FY53" s="608">
        <f t="shared" si="81"/>
        <v>0</v>
      </c>
      <c r="FZ53" s="608">
        <f t="shared" si="82"/>
        <v>0</v>
      </c>
      <c r="GA53" s="608">
        <f t="shared" si="83"/>
        <v>0</v>
      </c>
      <c r="GB53" s="608">
        <f t="shared" si="84"/>
        <v>0</v>
      </c>
      <c r="GC53" s="608">
        <f t="shared" si="85"/>
        <v>0</v>
      </c>
      <c r="GD53" s="608">
        <f t="shared" si="86"/>
        <v>0</v>
      </c>
      <c r="GE53" s="608">
        <f t="shared" si="87"/>
        <v>0</v>
      </c>
      <c r="GF53" s="608">
        <f t="shared" si="88"/>
        <v>0</v>
      </c>
      <c r="GG53" s="608">
        <f t="shared" si="89"/>
        <v>0</v>
      </c>
      <c r="GH53" s="608">
        <f t="shared" si="90"/>
        <v>0</v>
      </c>
      <c r="GI53" s="608">
        <f t="shared" si="91"/>
        <v>0</v>
      </c>
      <c r="GJ53" s="608">
        <f t="shared" si="92"/>
        <v>0</v>
      </c>
      <c r="GK53" s="608">
        <f t="shared" si="93"/>
        <v>0</v>
      </c>
      <c r="GL53" s="608">
        <f t="shared" si="94"/>
        <v>0</v>
      </c>
      <c r="GM53" s="608">
        <f t="shared" si="95"/>
        <v>0</v>
      </c>
      <c r="GN53" s="608">
        <f t="shared" si="96"/>
        <v>0</v>
      </c>
      <c r="GO53" s="608">
        <f t="shared" si="97"/>
        <v>0</v>
      </c>
      <c r="GP53" s="608">
        <f t="shared" si="98"/>
        <v>0</v>
      </c>
      <c r="GQ53" s="608">
        <f t="shared" si="99"/>
        <v>0</v>
      </c>
      <c r="GR53" s="608">
        <f t="shared" si="100"/>
        <v>0</v>
      </c>
      <c r="GS53" s="608">
        <f t="shared" si="101"/>
        <v>0</v>
      </c>
      <c r="GT53" s="608">
        <f t="shared" si="102"/>
        <v>0</v>
      </c>
      <c r="GU53" s="608">
        <f t="shared" si="103"/>
        <v>0</v>
      </c>
      <c r="GV53" s="608">
        <f t="shared" si="104"/>
        <v>0</v>
      </c>
      <c r="GW53" s="608">
        <f t="shared" si="105"/>
        <v>0</v>
      </c>
      <c r="GX53" s="608">
        <f t="shared" si="106"/>
        <v>0</v>
      </c>
      <c r="GY53" s="608">
        <f t="shared" si="107"/>
        <v>0</v>
      </c>
      <c r="GZ53" s="608">
        <f t="shared" si="108"/>
        <v>0</v>
      </c>
      <c r="HA53" s="608">
        <f t="shared" si="109"/>
        <v>0</v>
      </c>
      <c r="HB53" s="608">
        <f t="shared" si="110"/>
        <v>0</v>
      </c>
      <c r="HC53" s="608">
        <f t="shared" si="111"/>
        <v>0</v>
      </c>
      <c r="HD53" s="608">
        <f t="shared" si="112"/>
        <v>0</v>
      </c>
      <c r="HE53" s="608">
        <f t="shared" si="113"/>
        <v>0</v>
      </c>
      <c r="HF53" s="608">
        <f t="shared" si="114"/>
        <v>0</v>
      </c>
      <c r="HG53" s="608">
        <f t="shared" si="115"/>
        <v>0</v>
      </c>
      <c r="HH53" s="608">
        <f t="shared" si="116"/>
        <v>0</v>
      </c>
      <c r="HI53" s="608">
        <f t="shared" si="117"/>
        <v>0</v>
      </c>
      <c r="HJ53" s="608">
        <f t="shared" si="118"/>
        <v>0</v>
      </c>
      <c r="HK53" s="608">
        <f t="shared" si="119"/>
        <v>0</v>
      </c>
      <c r="HL53" s="608">
        <f t="shared" si="120"/>
        <v>0</v>
      </c>
      <c r="HM53" s="608">
        <f t="shared" si="121"/>
        <v>0</v>
      </c>
      <c r="HN53" s="608">
        <f t="shared" si="122"/>
        <v>0</v>
      </c>
      <c r="HO53" s="608">
        <f t="shared" si="123"/>
        <v>0</v>
      </c>
      <c r="HP53" s="608">
        <f t="shared" si="124"/>
        <v>0</v>
      </c>
      <c r="HQ53" s="608">
        <f t="shared" si="125"/>
        <v>0</v>
      </c>
      <c r="HR53" s="608">
        <f t="shared" si="126"/>
        <v>0</v>
      </c>
      <c r="HS53" s="608">
        <f t="shared" si="127"/>
        <v>0</v>
      </c>
      <c r="HT53" s="608">
        <f t="shared" si="128"/>
        <v>0</v>
      </c>
      <c r="HU53" s="608">
        <f t="shared" si="129"/>
        <v>0</v>
      </c>
      <c r="HV53" s="608">
        <f t="shared" si="130"/>
        <v>0</v>
      </c>
      <c r="HW53" s="608">
        <f t="shared" si="131"/>
        <v>0</v>
      </c>
      <c r="HX53" s="608">
        <f t="shared" si="132"/>
        <v>0</v>
      </c>
      <c r="HY53" s="608">
        <f t="shared" si="133"/>
        <v>0</v>
      </c>
      <c r="HZ53" s="608">
        <f t="shared" si="134"/>
        <v>0</v>
      </c>
      <c r="IA53" s="608">
        <f t="shared" si="135"/>
        <v>0</v>
      </c>
      <c r="IB53" s="608">
        <f t="shared" si="136"/>
        <v>0</v>
      </c>
      <c r="IC53" s="608">
        <f t="shared" si="137"/>
        <v>0</v>
      </c>
      <c r="ID53" s="608">
        <f t="shared" si="138"/>
        <v>0</v>
      </c>
      <c r="IE53" s="608">
        <f t="shared" si="139"/>
        <v>0</v>
      </c>
      <c r="IF53" s="608">
        <f t="shared" si="140"/>
        <v>0</v>
      </c>
      <c r="IG53" s="608">
        <f t="shared" si="141"/>
        <v>0</v>
      </c>
      <c r="IH53" s="608">
        <f t="shared" si="142"/>
        <v>0</v>
      </c>
      <c r="II53" s="608">
        <f t="shared" si="143"/>
        <v>0</v>
      </c>
      <c r="IJ53" s="608">
        <f t="shared" si="144"/>
        <v>0</v>
      </c>
      <c r="IK53" s="608">
        <f t="shared" si="145"/>
        <v>0</v>
      </c>
      <c r="IL53" s="1578">
        <f t="shared" si="146"/>
        <v>0</v>
      </c>
      <c r="IM53" s="496">
        <f t="shared" si="147"/>
        <v>0</v>
      </c>
      <c r="IS53" s="1156">
        <v>0.20358359999999998</v>
      </c>
      <c r="IT53" s="1156">
        <v>0.20358359999999998</v>
      </c>
      <c r="IU53" s="1156">
        <v>0.92887200000000003</v>
      </c>
      <c r="IV53" s="1156">
        <v>0.78570000000000007</v>
      </c>
      <c r="IW53" s="1156">
        <v>0</v>
      </c>
      <c r="IX53" s="1156">
        <v>0</v>
      </c>
      <c r="IY53" s="1157">
        <v>2.1217392000000004</v>
      </c>
    </row>
    <row r="54" spans="1:259" s="8" customFormat="1" ht="29.25" customHeight="1">
      <c r="A54" s="1187" t="s">
        <v>792</v>
      </c>
      <c r="B54" s="1639"/>
      <c r="C54" s="715"/>
      <c r="D54" s="716" t="s">
        <v>407</v>
      </c>
      <c r="E54" s="89">
        <f t="shared" si="15"/>
        <v>0.19518340000000001</v>
      </c>
      <c r="F54" s="90">
        <f t="shared" si="2"/>
        <v>0.13232933999999999</v>
      </c>
      <c r="G54" s="501">
        <f t="shared" si="16"/>
        <v>2.2054889999999997E-2</v>
      </c>
      <c r="H54" s="501">
        <f t="shared" ref="H54:L54" si="348">+G54</f>
        <v>2.2054889999999997E-2</v>
      </c>
      <c r="I54" s="501">
        <f t="shared" si="348"/>
        <v>2.2054889999999997E-2</v>
      </c>
      <c r="J54" s="501">
        <f t="shared" si="348"/>
        <v>2.2054889999999997E-2</v>
      </c>
      <c r="K54" s="501">
        <f t="shared" si="348"/>
        <v>2.2054889999999997E-2</v>
      </c>
      <c r="L54" s="501">
        <f t="shared" si="348"/>
        <v>2.2054889999999997E-2</v>
      </c>
      <c r="M54" s="91">
        <f t="shared" si="4"/>
        <v>0.13232933999999999</v>
      </c>
      <c r="N54" s="512">
        <f t="shared" si="18"/>
        <v>5.1405150000000004E-2</v>
      </c>
      <c r="O54" s="512">
        <f t="shared" ref="O54:Y54" si="349">+N54</f>
        <v>5.1405150000000004E-2</v>
      </c>
      <c r="P54" s="512">
        <f t="shared" si="349"/>
        <v>5.1405150000000004E-2</v>
      </c>
      <c r="Q54" s="512">
        <f t="shared" si="349"/>
        <v>5.1405150000000004E-2</v>
      </c>
      <c r="R54" s="512">
        <f t="shared" si="349"/>
        <v>5.1405150000000004E-2</v>
      </c>
      <c r="S54" s="512">
        <f t="shared" si="349"/>
        <v>5.1405150000000004E-2</v>
      </c>
      <c r="T54" s="512">
        <f t="shared" si="349"/>
        <v>5.1405150000000004E-2</v>
      </c>
      <c r="U54" s="512">
        <f t="shared" si="349"/>
        <v>5.1405150000000004E-2</v>
      </c>
      <c r="V54" s="512">
        <f t="shared" si="349"/>
        <v>5.1405150000000004E-2</v>
      </c>
      <c r="W54" s="512">
        <f t="shared" si="349"/>
        <v>5.1405150000000004E-2</v>
      </c>
      <c r="X54" s="512">
        <f t="shared" si="349"/>
        <v>5.1405150000000004E-2</v>
      </c>
      <c r="Y54" s="512">
        <f t="shared" si="349"/>
        <v>5.1405150000000004E-2</v>
      </c>
      <c r="Z54" s="91">
        <f t="shared" si="6"/>
        <v>0.61686180000000002</v>
      </c>
      <c r="AA54" s="512">
        <f t="shared" si="20"/>
        <v>4.3650000000000001E-2</v>
      </c>
      <c r="AB54" s="512">
        <f t="shared" ref="AB54:AL54" si="350">+AA54</f>
        <v>4.3650000000000001E-2</v>
      </c>
      <c r="AC54" s="512">
        <f t="shared" si="350"/>
        <v>4.3650000000000001E-2</v>
      </c>
      <c r="AD54" s="512">
        <f t="shared" si="350"/>
        <v>4.3650000000000001E-2</v>
      </c>
      <c r="AE54" s="512">
        <f t="shared" si="350"/>
        <v>4.3650000000000001E-2</v>
      </c>
      <c r="AF54" s="512">
        <f t="shared" si="350"/>
        <v>4.3650000000000001E-2</v>
      </c>
      <c r="AG54" s="512">
        <f t="shared" si="350"/>
        <v>4.3650000000000001E-2</v>
      </c>
      <c r="AH54" s="512">
        <f t="shared" si="350"/>
        <v>4.3650000000000001E-2</v>
      </c>
      <c r="AI54" s="512">
        <f t="shared" si="350"/>
        <v>4.3650000000000001E-2</v>
      </c>
      <c r="AJ54" s="512">
        <f t="shared" si="350"/>
        <v>4.3650000000000001E-2</v>
      </c>
      <c r="AK54" s="512">
        <f t="shared" si="350"/>
        <v>4.3650000000000001E-2</v>
      </c>
      <c r="AL54" s="512">
        <f t="shared" si="350"/>
        <v>4.3650000000000001E-2</v>
      </c>
      <c r="AM54" s="91">
        <f t="shared" si="8"/>
        <v>0.52380000000000004</v>
      </c>
      <c r="AN54" s="91">
        <f t="shared" si="9"/>
        <v>0</v>
      </c>
      <c r="AO54" s="89">
        <f t="shared" si="22"/>
        <v>1.6931572048192772E-2</v>
      </c>
      <c r="AP54" s="89">
        <f t="shared" ref="AP54:DA54" si="351">+AO54</f>
        <v>1.6931572048192772E-2</v>
      </c>
      <c r="AQ54" s="89">
        <f t="shared" si="351"/>
        <v>1.6931572048192772E-2</v>
      </c>
      <c r="AR54" s="89">
        <f t="shared" si="351"/>
        <v>1.6931572048192772E-2</v>
      </c>
      <c r="AS54" s="89">
        <f t="shared" si="351"/>
        <v>1.6931572048192772E-2</v>
      </c>
      <c r="AT54" s="89">
        <f t="shared" si="351"/>
        <v>1.6931572048192772E-2</v>
      </c>
      <c r="AU54" s="89">
        <f t="shared" si="351"/>
        <v>1.6931572048192772E-2</v>
      </c>
      <c r="AV54" s="89">
        <f t="shared" si="351"/>
        <v>1.6931572048192772E-2</v>
      </c>
      <c r="AW54" s="89">
        <f t="shared" si="351"/>
        <v>1.6931572048192772E-2</v>
      </c>
      <c r="AX54" s="89">
        <f t="shared" si="351"/>
        <v>1.6931572048192772E-2</v>
      </c>
      <c r="AY54" s="89">
        <f t="shared" si="351"/>
        <v>1.6931572048192772E-2</v>
      </c>
      <c r="AZ54" s="89">
        <f t="shared" si="351"/>
        <v>1.6931572048192772E-2</v>
      </c>
      <c r="BA54" s="89">
        <f t="shared" si="351"/>
        <v>1.6931572048192772E-2</v>
      </c>
      <c r="BB54" s="89">
        <f t="shared" si="351"/>
        <v>1.6931572048192772E-2</v>
      </c>
      <c r="BC54" s="89">
        <f t="shared" si="351"/>
        <v>1.6931572048192772E-2</v>
      </c>
      <c r="BD54" s="89">
        <f t="shared" si="351"/>
        <v>1.6931572048192772E-2</v>
      </c>
      <c r="BE54" s="89">
        <f t="shared" si="351"/>
        <v>1.6931572048192772E-2</v>
      </c>
      <c r="BF54" s="89">
        <f t="shared" si="351"/>
        <v>1.6931572048192772E-2</v>
      </c>
      <c r="BG54" s="89">
        <f t="shared" si="351"/>
        <v>1.6931572048192772E-2</v>
      </c>
      <c r="BH54" s="89">
        <f t="shared" si="351"/>
        <v>1.6931572048192772E-2</v>
      </c>
      <c r="BI54" s="89">
        <f t="shared" si="351"/>
        <v>1.6931572048192772E-2</v>
      </c>
      <c r="BJ54" s="89">
        <f t="shared" si="351"/>
        <v>1.6931572048192772E-2</v>
      </c>
      <c r="BK54" s="89">
        <f t="shared" si="351"/>
        <v>1.6931572048192772E-2</v>
      </c>
      <c r="BL54" s="89">
        <f t="shared" si="351"/>
        <v>1.6931572048192772E-2</v>
      </c>
      <c r="BM54" s="89">
        <f t="shared" si="351"/>
        <v>1.6931572048192772E-2</v>
      </c>
      <c r="BN54" s="89">
        <f t="shared" si="351"/>
        <v>1.6931572048192772E-2</v>
      </c>
      <c r="BO54" s="89">
        <f t="shared" si="351"/>
        <v>1.6931572048192772E-2</v>
      </c>
      <c r="BP54" s="89">
        <f t="shared" si="351"/>
        <v>1.6931572048192772E-2</v>
      </c>
      <c r="BQ54" s="89">
        <f t="shared" si="351"/>
        <v>1.6931572048192772E-2</v>
      </c>
      <c r="BR54" s="89">
        <f t="shared" si="351"/>
        <v>1.6931572048192772E-2</v>
      </c>
      <c r="BS54" s="89">
        <f t="shared" si="351"/>
        <v>1.6931572048192772E-2</v>
      </c>
      <c r="BT54" s="89">
        <f t="shared" si="351"/>
        <v>1.6931572048192772E-2</v>
      </c>
      <c r="BU54" s="89">
        <f t="shared" si="351"/>
        <v>1.6931572048192772E-2</v>
      </c>
      <c r="BV54" s="89">
        <f t="shared" si="351"/>
        <v>1.6931572048192772E-2</v>
      </c>
      <c r="BW54" s="89">
        <f t="shared" si="351"/>
        <v>1.6931572048192772E-2</v>
      </c>
      <c r="BX54" s="89">
        <f t="shared" si="351"/>
        <v>1.6931572048192772E-2</v>
      </c>
      <c r="BY54" s="89">
        <f t="shared" si="351"/>
        <v>1.6931572048192772E-2</v>
      </c>
      <c r="BZ54" s="89">
        <f t="shared" si="351"/>
        <v>1.6931572048192772E-2</v>
      </c>
      <c r="CA54" s="89">
        <f t="shared" si="351"/>
        <v>1.6931572048192772E-2</v>
      </c>
      <c r="CB54" s="89">
        <f t="shared" si="351"/>
        <v>1.6931572048192772E-2</v>
      </c>
      <c r="CC54" s="89">
        <f t="shared" si="351"/>
        <v>1.6931572048192772E-2</v>
      </c>
      <c r="CD54" s="89">
        <f t="shared" si="351"/>
        <v>1.6931572048192772E-2</v>
      </c>
      <c r="CE54" s="89">
        <f t="shared" si="351"/>
        <v>1.6931572048192772E-2</v>
      </c>
      <c r="CF54" s="89">
        <f t="shared" si="351"/>
        <v>1.6931572048192772E-2</v>
      </c>
      <c r="CG54" s="89">
        <f t="shared" si="351"/>
        <v>1.6931572048192772E-2</v>
      </c>
      <c r="CH54" s="89">
        <f t="shared" si="351"/>
        <v>1.6931572048192772E-2</v>
      </c>
      <c r="CI54" s="89">
        <f t="shared" si="351"/>
        <v>1.6931572048192772E-2</v>
      </c>
      <c r="CJ54" s="89">
        <f t="shared" si="351"/>
        <v>1.6931572048192772E-2</v>
      </c>
      <c r="CK54" s="89">
        <f t="shared" si="351"/>
        <v>1.6931572048192772E-2</v>
      </c>
      <c r="CL54" s="89">
        <f t="shared" si="351"/>
        <v>1.6931572048192772E-2</v>
      </c>
      <c r="CM54" s="89">
        <f t="shared" si="351"/>
        <v>1.6931572048192772E-2</v>
      </c>
      <c r="CN54" s="89">
        <f t="shared" si="351"/>
        <v>1.6931572048192772E-2</v>
      </c>
      <c r="CO54" s="89">
        <f t="shared" si="351"/>
        <v>1.6931572048192772E-2</v>
      </c>
      <c r="CP54" s="89">
        <f t="shared" si="351"/>
        <v>1.6931572048192772E-2</v>
      </c>
      <c r="CQ54" s="89">
        <f t="shared" si="351"/>
        <v>1.6931572048192772E-2</v>
      </c>
      <c r="CR54" s="89">
        <f t="shared" si="351"/>
        <v>1.6931572048192772E-2</v>
      </c>
      <c r="CS54" s="89">
        <f t="shared" si="351"/>
        <v>1.6931572048192772E-2</v>
      </c>
      <c r="CT54" s="89">
        <f t="shared" si="351"/>
        <v>1.6931572048192772E-2</v>
      </c>
      <c r="CU54" s="89">
        <f t="shared" si="351"/>
        <v>1.6931572048192772E-2</v>
      </c>
      <c r="CV54" s="89">
        <f t="shared" si="351"/>
        <v>1.6931572048192772E-2</v>
      </c>
      <c r="CW54" s="89">
        <f t="shared" si="351"/>
        <v>1.6931572048192772E-2</v>
      </c>
      <c r="CX54" s="89">
        <f t="shared" si="351"/>
        <v>1.6931572048192772E-2</v>
      </c>
      <c r="CY54" s="89">
        <f t="shared" si="351"/>
        <v>1.6931572048192772E-2</v>
      </c>
      <c r="CZ54" s="89">
        <f t="shared" si="351"/>
        <v>1.6931572048192772E-2</v>
      </c>
      <c r="DA54" s="89">
        <f t="shared" si="351"/>
        <v>1.6931572048192772E-2</v>
      </c>
      <c r="DB54" s="89">
        <f t="shared" ref="DB54:DS54" si="352">+DA54</f>
        <v>1.6931572048192772E-2</v>
      </c>
      <c r="DC54" s="89">
        <f t="shared" si="352"/>
        <v>1.6931572048192772E-2</v>
      </c>
      <c r="DD54" s="89">
        <f t="shared" si="352"/>
        <v>1.6931572048192772E-2</v>
      </c>
      <c r="DE54" s="89">
        <f t="shared" si="352"/>
        <v>1.6931572048192772E-2</v>
      </c>
      <c r="DF54" s="89">
        <f t="shared" si="352"/>
        <v>1.6931572048192772E-2</v>
      </c>
      <c r="DG54" s="89">
        <f t="shared" si="352"/>
        <v>1.6931572048192772E-2</v>
      </c>
      <c r="DH54" s="89">
        <f t="shared" si="352"/>
        <v>1.6931572048192772E-2</v>
      </c>
      <c r="DI54" s="89">
        <f t="shared" si="352"/>
        <v>1.6931572048192772E-2</v>
      </c>
      <c r="DJ54" s="89">
        <f t="shared" si="352"/>
        <v>1.6931572048192772E-2</v>
      </c>
      <c r="DK54" s="89">
        <f t="shared" si="352"/>
        <v>1.6931572048192772E-2</v>
      </c>
      <c r="DL54" s="89">
        <f t="shared" si="352"/>
        <v>1.6931572048192772E-2</v>
      </c>
      <c r="DM54" s="89">
        <f t="shared" si="352"/>
        <v>1.6931572048192772E-2</v>
      </c>
      <c r="DN54" s="89">
        <f t="shared" si="352"/>
        <v>1.6931572048192772E-2</v>
      </c>
      <c r="DO54" s="89">
        <f t="shared" si="352"/>
        <v>1.6931572048192772E-2</v>
      </c>
      <c r="DP54" s="89">
        <f t="shared" si="352"/>
        <v>1.6931572048192772E-2</v>
      </c>
      <c r="DQ54" s="89">
        <f t="shared" si="352"/>
        <v>1.6931572048192772E-2</v>
      </c>
      <c r="DR54" s="89">
        <f t="shared" si="352"/>
        <v>1.6931572048192772E-2</v>
      </c>
      <c r="DS54" s="89">
        <f t="shared" si="352"/>
        <v>1.6931572048192772E-2</v>
      </c>
      <c r="DT54" s="89">
        <f t="shared" si="25"/>
        <v>0</v>
      </c>
      <c r="DU54" s="92">
        <f t="shared" si="26"/>
        <v>1.4053204800000001</v>
      </c>
      <c r="DV54" s="30"/>
      <c r="DW54" s="55">
        <f t="shared" si="27"/>
        <v>0</v>
      </c>
      <c r="DX54" s="489">
        <f t="shared" si="28"/>
        <v>0</v>
      </c>
      <c r="DY54" s="74">
        <f t="shared" si="29"/>
        <v>0</v>
      </c>
      <c r="DZ54" s="74">
        <f t="shared" si="30"/>
        <v>0</v>
      </c>
      <c r="EA54" s="74">
        <f t="shared" si="31"/>
        <v>0</v>
      </c>
      <c r="EB54" s="74">
        <f t="shared" si="32"/>
        <v>0</v>
      </c>
      <c r="EC54" s="74">
        <f t="shared" si="33"/>
        <v>0</v>
      </c>
      <c r="ED54" s="74">
        <f t="shared" si="34"/>
        <v>0</v>
      </c>
      <c r="EE54" s="490">
        <f t="shared" si="35"/>
        <v>0</v>
      </c>
      <c r="EF54" s="75">
        <f t="shared" si="36"/>
        <v>0</v>
      </c>
      <c r="EG54" s="75">
        <f t="shared" si="37"/>
        <v>0</v>
      </c>
      <c r="EH54" s="75">
        <f t="shared" si="38"/>
        <v>0</v>
      </c>
      <c r="EI54" s="75">
        <f t="shared" si="39"/>
        <v>0</v>
      </c>
      <c r="EJ54" s="75">
        <f t="shared" si="40"/>
        <v>0</v>
      </c>
      <c r="EK54" s="75">
        <f t="shared" si="41"/>
        <v>0</v>
      </c>
      <c r="EL54" s="75">
        <f t="shared" si="42"/>
        <v>0</v>
      </c>
      <c r="EM54" s="75">
        <f t="shared" si="43"/>
        <v>0</v>
      </c>
      <c r="EN54" s="75">
        <f t="shared" si="44"/>
        <v>0</v>
      </c>
      <c r="EO54" s="75">
        <f t="shared" si="45"/>
        <v>0</v>
      </c>
      <c r="EP54" s="75">
        <f t="shared" si="46"/>
        <v>0</v>
      </c>
      <c r="EQ54" s="75">
        <f t="shared" si="47"/>
        <v>0</v>
      </c>
      <c r="ER54" s="490">
        <f t="shared" si="48"/>
        <v>0</v>
      </c>
      <c r="ES54" s="75">
        <f t="shared" si="49"/>
        <v>0</v>
      </c>
      <c r="ET54" s="75">
        <f t="shared" si="50"/>
        <v>0</v>
      </c>
      <c r="EU54" s="75">
        <f t="shared" si="51"/>
        <v>0</v>
      </c>
      <c r="EV54" s="75">
        <f t="shared" si="52"/>
        <v>0</v>
      </c>
      <c r="EW54" s="75">
        <f t="shared" si="53"/>
        <v>0</v>
      </c>
      <c r="EX54" s="75">
        <f t="shared" si="54"/>
        <v>0</v>
      </c>
      <c r="EY54" s="75">
        <f t="shared" si="55"/>
        <v>0</v>
      </c>
      <c r="EZ54" s="75">
        <f t="shared" si="56"/>
        <v>0</v>
      </c>
      <c r="FA54" s="75">
        <f t="shared" si="57"/>
        <v>0</v>
      </c>
      <c r="FB54" s="75">
        <f t="shared" si="58"/>
        <v>0</v>
      </c>
      <c r="FC54" s="75">
        <f t="shared" si="59"/>
        <v>0</v>
      </c>
      <c r="FD54" s="75">
        <f t="shared" si="60"/>
        <v>0</v>
      </c>
      <c r="FE54" s="490">
        <f t="shared" si="61"/>
        <v>0</v>
      </c>
      <c r="FF54" s="490">
        <f t="shared" si="62"/>
        <v>0</v>
      </c>
      <c r="FG54" s="608">
        <f t="shared" si="63"/>
        <v>0</v>
      </c>
      <c r="FH54" s="608">
        <f t="shared" si="64"/>
        <v>0</v>
      </c>
      <c r="FI54" s="608">
        <f t="shared" si="65"/>
        <v>0</v>
      </c>
      <c r="FJ54" s="608">
        <f t="shared" si="66"/>
        <v>0</v>
      </c>
      <c r="FK54" s="608">
        <f t="shared" si="67"/>
        <v>0</v>
      </c>
      <c r="FL54" s="608">
        <f t="shared" si="68"/>
        <v>0</v>
      </c>
      <c r="FM54" s="608">
        <f t="shared" si="69"/>
        <v>0</v>
      </c>
      <c r="FN54" s="608">
        <f t="shared" si="70"/>
        <v>0</v>
      </c>
      <c r="FO54" s="608">
        <f t="shared" si="71"/>
        <v>0</v>
      </c>
      <c r="FP54" s="608">
        <f t="shared" si="72"/>
        <v>0</v>
      </c>
      <c r="FQ54" s="608">
        <f t="shared" si="73"/>
        <v>0</v>
      </c>
      <c r="FR54" s="608">
        <f t="shared" si="74"/>
        <v>0</v>
      </c>
      <c r="FS54" s="608">
        <f t="shared" si="75"/>
        <v>0</v>
      </c>
      <c r="FT54" s="608">
        <f t="shared" si="76"/>
        <v>0</v>
      </c>
      <c r="FU54" s="608">
        <f t="shared" si="77"/>
        <v>0</v>
      </c>
      <c r="FV54" s="608">
        <f t="shared" si="78"/>
        <v>0</v>
      </c>
      <c r="FW54" s="608">
        <f t="shared" si="79"/>
        <v>0</v>
      </c>
      <c r="FX54" s="608">
        <f t="shared" si="80"/>
        <v>0</v>
      </c>
      <c r="FY54" s="608">
        <f t="shared" si="81"/>
        <v>0</v>
      </c>
      <c r="FZ54" s="608">
        <f t="shared" si="82"/>
        <v>0</v>
      </c>
      <c r="GA54" s="608">
        <f t="shared" si="83"/>
        <v>0</v>
      </c>
      <c r="GB54" s="608">
        <f t="shared" si="84"/>
        <v>0</v>
      </c>
      <c r="GC54" s="608">
        <f t="shared" si="85"/>
        <v>0</v>
      </c>
      <c r="GD54" s="608">
        <f t="shared" si="86"/>
        <v>0</v>
      </c>
      <c r="GE54" s="608">
        <f t="shared" si="87"/>
        <v>0</v>
      </c>
      <c r="GF54" s="608">
        <f t="shared" si="88"/>
        <v>0</v>
      </c>
      <c r="GG54" s="608">
        <f t="shared" si="89"/>
        <v>0</v>
      </c>
      <c r="GH54" s="608">
        <f t="shared" si="90"/>
        <v>0</v>
      </c>
      <c r="GI54" s="608">
        <f t="shared" si="91"/>
        <v>0</v>
      </c>
      <c r="GJ54" s="608">
        <f t="shared" si="92"/>
        <v>0</v>
      </c>
      <c r="GK54" s="608">
        <f t="shared" si="93"/>
        <v>0</v>
      </c>
      <c r="GL54" s="608">
        <f t="shared" si="94"/>
        <v>0</v>
      </c>
      <c r="GM54" s="608">
        <f t="shared" si="95"/>
        <v>0</v>
      </c>
      <c r="GN54" s="608">
        <f t="shared" si="96"/>
        <v>0</v>
      </c>
      <c r="GO54" s="608">
        <f t="shared" si="97"/>
        <v>0</v>
      </c>
      <c r="GP54" s="608">
        <f t="shared" si="98"/>
        <v>0</v>
      </c>
      <c r="GQ54" s="608">
        <f t="shared" si="99"/>
        <v>0</v>
      </c>
      <c r="GR54" s="608">
        <f t="shared" si="100"/>
        <v>0</v>
      </c>
      <c r="GS54" s="608">
        <f t="shared" si="101"/>
        <v>0</v>
      </c>
      <c r="GT54" s="608">
        <f t="shared" si="102"/>
        <v>0</v>
      </c>
      <c r="GU54" s="608">
        <f t="shared" si="103"/>
        <v>0</v>
      </c>
      <c r="GV54" s="608">
        <f t="shared" si="104"/>
        <v>0</v>
      </c>
      <c r="GW54" s="608">
        <f t="shared" si="105"/>
        <v>0</v>
      </c>
      <c r="GX54" s="608">
        <f t="shared" si="106"/>
        <v>0</v>
      </c>
      <c r="GY54" s="608">
        <f t="shared" si="107"/>
        <v>0</v>
      </c>
      <c r="GZ54" s="608">
        <f t="shared" si="108"/>
        <v>0</v>
      </c>
      <c r="HA54" s="608">
        <f t="shared" si="109"/>
        <v>0</v>
      </c>
      <c r="HB54" s="608">
        <f t="shared" si="110"/>
        <v>0</v>
      </c>
      <c r="HC54" s="608">
        <f t="shared" si="111"/>
        <v>0</v>
      </c>
      <c r="HD54" s="608">
        <f t="shared" si="112"/>
        <v>0</v>
      </c>
      <c r="HE54" s="608">
        <f t="shared" si="113"/>
        <v>0</v>
      </c>
      <c r="HF54" s="608">
        <f t="shared" si="114"/>
        <v>0</v>
      </c>
      <c r="HG54" s="608">
        <f t="shared" si="115"/>
        <v>0</v>
      </c>
      <c r="HH54" s="608">
        <f t="shared" si="116"/>
        <v>0</v>
      </c>
      <c r="HI54" s="608">
        <f t="shared" si="117"/>
        <v>0</v>
      </c>
      <c r="HJ54" s="608">
        <f t="shared" si="118"/>
        <v>0</v>
      </c>
      <c r="HK54" s="608">
        <f t="shared" si="119"/>
        <v>0</v>
      </c>
      <c r="HL54" s="608">
        <f t="shared" si="120"/>
        <v>0</v>
      </c>
      <c r="HM54" s="608">
        <f t="shared" si="121"/>
        <v>0</v>
      </c>
      <c r="HN54" s="608">
        <f t="shared" si="122"/>
        <v>0</v>
      </c>
      <c r="HO54" s="608">
        <f t="shared" si="123"/>
        <v>0</v>
      </c>
      <c r="HP54" s="608">
        <f t="shared" si="124"/>
        <v>0</v>
      </c>
      <c r="HQ54" s="608">
        <f t="shared" si="125"/>
        <v>0</v>
      </c>
      <c r="HR54" s="608">
        <f t="shared" si="126"/>
        <v>0</v>
      </c>
      <c r="HS54" s="608">
        <f t="shared" si="127"/>
        <v>0</v>
      </c>
      <c r="HT54" s="608">
        <f t="shared" si="128"/>
        <v>0</v>
      </c>
      <c r="HU54" s="608">
        <f t="shared" si="129"/>
        <v>0</v>
      </c>
      <c r="HV54" s="608">
        <f t="shared" si="130"/>
        <v>0</v>
      </c>
      <c r="HW54" s="608">
        <f t="shared" si="131"/>
        <v>0</v>
      </c>
      <c r="HX54" s="608">
        <f t="shared" si="132"/>
        <v>0</v>
      </c>
      <c r="HY54" s="608">
        <f t="shared" si="133"/>
        <v>0</v>
      </c>
      <c r="HZ54" s="608">
        <f t="shared" si="134"/>
        <v>0</v>
      </c>
      <c r="IA54" s="608">
        <f t="shared" si="135"/>
        <v>0</v>
      </c>
      <c r="IB54" s="608">
        <f t="shared" si="136"/>
        <v>0</v>
      </c>
      <c r="IC54" s="608">
        <f t="shared" si="137"/>
        <v>0</v>
      </c>
      <c r="ID54" s="608">
        <f t="shared" si="138"/>
        <v>0</v>
      </c>
      <c r="IE54" s="608">
        <f t="shared" si="139"/>
        <v>0</v>
      </c>
      <c r="IF54" s="608">
        <f t="shared" si="140"/>
        <v>0</v>
      </c>
      <c r="IG54" s="608">
        <f t="shared" si="141"/>
        <v>0</v>
      </c>
      <c r="IH54" s="608">
        <f t="shared" si="142"/>
        <v>0</v>
      </c>
      <c r="II54" s="608">
        <f t="shared" si="143"/>
        <v>0</v>
      </c>
      <c r="IJ54" s="608">
        <f t="shared" si="144"/>
        <v>0</v>
      </c>
      <c r="IK54" s="608">
        <f t="shared" si="145"/>
        <v>0</v>
      </c>
      <c r="IL54" s="1578">
        <f t="shared" si="146"/>
        <v>0</v>
      </c>
      <c r="IM54" s="496">
        <f t="shared" si="147"/>
        <v>0</v>
      </c>
      <c r="IS54" s="1156">
        <v>0.22054889999999999</v>
      </c>
      <c r="IT54" s="1156">
        <v>0.22054889999999999</v>
      </c>
      <c r="IU54" s="1156">
        <v>1.028103</v>
      </c>
      <c r="IV54" s="1156">
        <v>0.87300000000000011</v>
      </c>
      <c r="IW54" s="1156">
        <v>0</v>
      </c>
      <c r="IX54" s="1156">
        <v>0</v>
      </c>
      <c r="IY54" s="1159">
        <v>2.3422008000000001</v>
      </c>
    </row>
    <row r="55" spans="1:259" s="9" customFormat="1" ht="29.25" customHeight="1">
      <c r="A55" s="1189" t="s">
        <v>792</v>
      </c>
      <c r="B55" s="1640"/>
      <c r="C55" s="717"/>
      <c r="D55" s="718" t="s">
        <v>38</v>
      </c>
      <c r="E55" s="93">
        <f t="shared" si="15"/>
        <v>0.21355519999999997</v>
      </c>
      <c r="F55" s="94">
        <f t="shared" si="2"/>
        <v>0.14250851999999997</v>
      </c>
      <c r="G55" s="502">
        <f t="shared" si="16"/>
        <v>2.3751419999999995E-2</v>
      </c>
      <c r="H55" s="502">
        <f t="shared" ref="H55:L55" si="353">+G55</f>
        <v>2.3751419999999995E-2</v>
      </c>
      <c r="I55" s="502">
        <f t="shared" si="353"/>
        <v>2.3751419999999995E-2</v>
      </c>
      <c r="J55" s="502">
        <f t="shared" si="353"/>
        <v>2.3751419999999995E-2</v>
      </c>
      <c r="K55" s="502">
        <f t="shared" si="353"/>
        <v>2.3751419999999995E-2</v>
      </c>
      <c r="L55" s="502">
        <f t="shared" si="353"/>
        <v>2.3751419999999995E-2</v>
      </c>
      <c r="M55" s="95">
        <f t="shared" si="4"/>
        <v>0.14250851999999997</v>
      </c>
      <c r="N55" s="513">
        <f t="shared" si="18"/>
        <v>5.6366699999999992E-2</v>
      </c>
      <c r="O55" s="513">
        <f t="shared" ref="O55:Y55" si="354">+N55</f>
        <v>5.6366699999999992E-2</v>
      </c>
      <c r="P55" s="513">
        <f t="shared" si="354"/>
        <v>5.6366699999999992E-2</v>
      </c>
      <c r="Q55" s="513">
        <f t="shared" si="354"/>
        <v>5.6366699999999992E-2</v>
      </c>
      <c r="R55" s="513">
        <f t="shared" si="354"/>
        <v>5.6366699999999992E-2</v>
      </c>
      <c r="S55" s="513">
        <f t="shared" si="354"/>
        <v>5.6366699999999992E-2</v>
      </c>
      <c r="T55" s="513">
        <f t="shared" si="354"/>
        <v>5.6366699999999992E-2</v>
      </c>
      <c r="U55" s="513">
        <f t="shared" si="354"/>
        <v>5.6366699999999992E-2</v>
      </c>
      <c r="V55" s="513">
        <f t="shared" si="354"/>
        <v>5.6366699999999992E-2</v>
      </c>
      <c r="W55" s="513">
        <f t="shared" si="354"/>
        <v>5.6366699999999992E-2</v>
      </c>
      <c r="X55" s="513">
        <f t="shared" si="354"/>
        <v>5.6366699999999992E-2</v>
      </c>
      <c r="Y55" s="513">
        <f t="shared" si="354"/>
        <v>5.6366699999999992E-2</v>
      </c>
      <c r="Z55" s="95">
        <f t="shared" si="6"/>
        <v>0.6764003999999999</v>
      </c>
      <c r="AA55" s="513">
        <f t="shared" si="20"/>
        <v>4.8014999999999995E-2</v>
      </c>
      <c r="AB55" s="513">
        <f t="shared" ref="AB55:AL55" si="355">+AA55</f>
        <v>4.8014999999999995E-2</v>
      </c>
      <c r="AC55" s="513">
        <f t="shared" si="355"/>
        <v>4.8014999999999995E-2</v>
      </c>
      <c r="AD55" s="513">
        <f t="shared" si="355"/>
        <v>4.8014999999999995E-2</v>
      </c>
      <c r="AE55" s="513">
        <f t="shared" si="355"/>
        <v>4.8014999999999995E-2</v>
      </c>
      <c r="AF55" s="513">
        <f t="shared" si="355"/>
        <v>4.8014999999999995E-2</v>
      </c>
      <c r="AG55" s="513">
        <f t="shared" si="355"/>
        <v>4.8014999999999995E-2</v>
      </c>
      <c r="AH55" s="513">
        <f t="shared" si="355"/>
        <v>4.8014999999999995E-2</v>
      </c>
      <c r="AI55" s="513">
        <f t="shared" si="355"/>
        <v>4.8014999999999995E-2</v>
      </c>
      <c r="AJ55" s="513">
        <f t="shared" si="355"/>
        <v>4.8014999999999995E-2</v>
      </c>
      <c r="AK55" s="513">
        <f t="shared" si="355"/>
        <v>4.8014999999999995E-2</v>
      </c>
      <c r="AL55" s="513">
        <f t="shared" si="355"/>
        <v>4.8014999999999995E-2</v>
      </c>
      <c r="AM55" s="95">
        <f t="shared" si="8"/>
        <v>0.57617999999999991</v>
      </c>
      <c r="AN55" s="95">
        <f t="shared" si="9"/>
        <v>0</v>
      </c>
      <c r="AO55" s="93">
        <f t="shared" si="22"/>
        <v>1.8525270361445783E-2</v>
      </c>
      <c r="AP55" s="93">
        <f t="shared" ref="AP55:DA55" si="356">+AO55</f>
        <v>1.8525270361445783E-2</v>
      </c>
      <c r="AQ55" s="93">
        <f t="shared" si="356"/>
        <v>1.8525270361445783E-2</v>
      </c>
      <c r="AR55" s="93">
        <f t="shared" si="356"/>
        <v>1.8525270361445783E-2</v>
      </c>
      <c r="AS55" s="93">
        <f t="shared" si="356"/>
        <v>1.8525270361445783E-2</v>
      </c>
      <c r="AT55" s="93">
        <f t="shared" si="356"/>
        <v>1.8525270361445783E-2</v>
      </c>
      <c r="AU55" s="93">
        <f t="shared" si="356"/>
        <v>1.8525270361445783E-2</v>
      </c>
      <c r="AV55" s="93">
        <f t="shared" si="356"/>
        <v>1.8525270361445783E-2</v>
      </c>
      <c r="AW55" s="93">
        <f t="shared" si="356"/>
        <v>1.8525270361445783E-2</v>
      </c>
      <c r="AX55" s="93">
        <f t="shared" si="356"/>
        <v>1.8525270361445783E-2</v>
      </c>
      <c r="AY55" s="93">
        <f t="shared" si="356"/>
        <v>1.8525270361445783E-2</v>
      </c>
      <c r="AZ55" s="93">
        <f t="shared" si="356"/>
        <v>1.8525270361445783E-2</v>
      </c>
      <c r="BA55" s="93">
        <f t="shared" si="356"/>
        <v>1.8525270361445783E-2</v>
      </c>
      <c r="BB55" s="93">
        <f t="shared" si="356"/>
        <v>1.8525270361445783E-2</v>
      </c>
      <c r="BC55" s="93">
        <f t="shared" si="356"/>
        <v>1.8525270361445783E-2</v>
      </c>
      <c r="BD55" s="93">
        <f t="shared" si="356"/>
        <v>1.8525270361445783E-2</v>
      </c>
      <c r="BE55" s="93">
        <f t="shared" si="356"/>
        <v>1.8525270361445783E-2</v>
      </c>
      <c r="BF55" s="93">
        <f t="shared" si="356"/>
        <v>1.8525270361445783E-2</v>
      </c>
      <c r="BG55" s="93">
        <f t="shared" si="356"/>
        <v>1.8525270361445783E-2</v>
      </c>
      <c r="BH55" s="93">
        <f t="shared" si="356"/>
        <v>1.8525270361445783E-2</v>
      </c>
      <c r="BI55" s="93">
        <f t="shared" si="356"/>
        <v>1.8525270361445783E-2</v>
      </c>
      <c r="BJ55" s="93">
        <f t="shared" si="356"/>
        <v>1.8525270361445783E-2</v>
      </c>
      <c r="BK55" s="93">
        <f t="shared" si="356"/>
        <v>1.8525270361445783E-2</v>
      </c>
      <c r="BL55" s="93">
        <f t="shared" si="356"/>
        <v>1.8525270361445783E-2</v>
      </c>
      <c r="BM55" s="93">
        <f t="shared" si="356"/>
        <v>1.8525270361445783E-2</v>
      </c>
      <c r="BN55" s="93">
        <f t="shared" si="356"/>
        <v>1.8525270361445783E-2</v>
      </c>
      <c r="BO55" s="93">
        <f t="shared" si="356"/>
        <v>1.8525270361445783E-2</v>
      </c>
      <c r="BP55" s="93">
        <f t="shared" si="356"/>
        <v>1.8525270361445783E-2</v>
      </c>
      <c r="BQ55" s="93">
        <f t="shared" si="356"/>
        <v>1.8525270361445783E-2</v>
      </c>
      <c r="BR55" s="93">
        <f t="shared" si="356"/>
        <v>1.8525270361445783E-2</v>
      </c>
      <c r="BS55" s="93">
        <f t="shared" si="356"/>
        <v>1.8525270361445783E-2</v>
      </c>
      <c r="BT55" s="93">
        <f t="shared" si="356"/>
        <v>1.8525270361445783E-2</v>
      </c>
      <c r="BU55" s="93">
        <f t="shared" si="356"/>
        <v>1.8525270361445783E-2</v>
      </c>
      <c r="BV55" s="93">
        <f t="shared" si="356"/>
        <v>1.8525270361445783E-2</v>
      </c>
      <c r="BW55" s="93">
        <f t="shared" si="356"/>
        <v>1.8525270361445783E-2</v>
      </c>
      <c r="BX55" s="93">
        <f t="shared" si="356"/>
        <v>1.8525270361445783E-2</v>
      </c>
      <c r="BY55" s="93">
        <f t="shared" si="356"/>
        <v>1.8525270361445783E-2</v>
      </c>
      <c r="BZ55" s="93">
        <f t="shared" si="356"/>
        <v>1.8525270361445783E-2</v>
      </c>
      <c r="CA55" s="93">
        <f t="shared" si="356"/>
        <v>1.8525270361445783E-2</v>
      </c>
      <c r="CB55" s="93">
        <f t="shared" si="356"/>
        <v>1.8525270361445783E-2</v>
      </c>
      <c r="CC55" s="93">
        <f t="shared" si="356"/>
        <v>1.8525270361445783E-2</v>
      </c>
      <c r="CD55" s="93">
        <f t="shared" si="356"/>
        <v>1.8525270361445783E-2</v>
      </c>
      <c r="CE55" s="93">
        <f t="shared" si="356"/>
        <v>1.8525270361445783E-2</v>
      </c>
      <c r="CF55" s="93">
        <f t="shared" si="356"/>
        <v>1.8525270361445783E-2</v>
      </c>
      <c r="CG55" s="93">
        <f t="shared" si="356"/>
        <v>1.8525270361445783E-2</v>
      </c>
      <c r="CH55" s="93">
        <f t="shared" si="356"/>
        <v>1.8525270361445783E-2</v>
      </c>
      <c r="CI55" s="93">
        <f t="shared" si="356"/>
        <v>1.8525270361445783E-2</v>
      </c>
      <c r="CJ55" s="93">
        <f t="shared" si="356"/>
        <v>1.8525270361445783E-2</v>
      </c>
      <c r="CK55" s="93">
        <f t="shared" si="356"/>
        <v>1.8525270361445783E-2</v>
      </c>
      <c r="CL55" s="93">
        <f t="shared" si="356"/>
        <v>1.8525270361445783E-2</v>
      </c>
      <c r="CM55" s="93">
        <f t="shared" si="356"/>
        <v>1.8525270361445783E-2</v>
      </c>
      <c r="CN55" s="93">
        <f t="shared" si="356"/>
        <v>1.8525270361445783E-2</v>
      </c>
      <c r="CO55" s="93">
        <f t="shared" si="356"/>
        <v>1.8525270361445783E-2</v>
      </c>
      <c r="CP55" s="93">
        <f t="shared" si="356"/>
        <v>1.8525270361445783E-2</v>
      </c>
      <c r="CQ55" s="93">
        <f t="shared" si="356"/>
        <v>1.8525270361445783E-2</v>
      </c>
      <c r="CR55" s="93">
        <f t="shared" si="356"/>
        <v>1.8525270361445783E-2</v>
      </c>
      <c r="CS55" s="93">
        <f t="shared" si="356"/>
        <v>1.8525270361445783E-2</v>
      </c>
      <c r="CT55" s="93">
        <f t="shared" si="356"/>
        <v>1.8525270361445783E-2</v>
      </c>
      <c r="CU55" s="93">
        <f t="shared" si="356"/>
        <v>1.8525270361445783E-2</v>
      </c>
      <c r="CV55" s="93">
        <f t="shared" si="356"/>
        <v>1.8525270361445783E-2</v>
      </c>
      <c r="CW55" s="93">
        <f t="shared" si="356"/>
        <v>1.8525270361445783E-2</v>
      </c>
      <c r="CX55" s="93">
        <f t="shared" si="356"/>
        <v>1.8525270361445783E-2</v>
      </c>
      <c r="CY55" s="93">
        <f t="shared" si="356"/>
        <v>1.8525270361445783E-2</v>
      </c>
      <c r="CZ55" s="93">
        <f t="shared" si="356"/>
        <v>1.8525270361445783E-2</v>
      </c>
      <c r="DA55" s="93">
        <f t="shared" si="356"/>
        <v>1.8525270361445783E-2</v>
      </c>
      <c r="DB55" s="93">
        <f t="shared" ref="DB55:DS55" si="357">+DA55</f>
        <v>1.8525270361445783E-2</v>
      </c>
      <c r="DC55" s="93">
        <f t="shared" si="357"/>
        <v>1.8525270361445783E-2</v>
      </c>
      <c r="DD55" s="93">
        <f t="shared" si="357"/>
        <v>1.8525270361445783E-2</v>
      </c>
      <c r="DE55" s="93">
        <f t="shared" si="357"/>
        <v>1.8525270361445783E-2</v>
      </c>
      <c r="DF55" s="93">
        <f t="shared" si="357"/>
        <v>1.8525270361445783E-2</v>
      </c>
      <c r="DG55" s="93">
        <f t="shared" si="357"/>
        <v>1.8525270361445783E-2</v>
      </c>
      <c r="DH55" s="93">
        <f t="shared" si="357"/>
        <v>1.8525270361445783E-2</v>
      </c>
      <c r="DI55" s="93">
        <f t="shared" si="357"/>
        <v>1.8525270361445783E-2</v>
      </c>
      <c r="DJ55" s="93">
        <f t="shared" si="357"/>
        <v>1.8525270361445783E-2</v>
      </c>
      <c r="DK55" s="93">
        <f t="shared" si="357"/>
        <v>1.8525270361445783E-2</v>
      </c>
      <c r="DL55" s="93">
        <f t="shared" si="357"/>
        <v>1.8525270361445783E-2</v>
      </c>
      <c r="DM55" s="93">
        <f t="shared" si="357"/>
        <v>1.8525270361445783E-2</v>
      </c>
      <c r="DN55" s="93">
        <f t="shared" si="357"/>
        <v>1.8525270361445783E-2</v>
      </c>
      <c r="DO55" s="93">
        <f t="shared" si="357"/>
        <v>1.8525270361445783E-2</v>
      </c>
      <c r="DP55" s="93">
        <f t="shared" si="357"/>
        <v>1.8525270361445783E-2</v>
      </c>
      <c r="DQ55" s="93">
        <f t="shared" si="357"/>
        <v>1.8525270361445783E-2</v>
      </c>
      <c r="DR55" s="93">
        <f t="shared" si="357"/>
        <v>1.8525270361445783E-2</v>
      </c>
      <c r="DS55" s="93">
        <f t="shared" si="357"/>
        <v>1.8525270361445783E-2</v>
      </c>
      <c r="DT55" s="93">
        <f t="shared" si="25"/>
        <v>0</v>
      </c>
      <c r="DU55" s="96">
        <f t="shared" si="26"/>
        <v>1.5375974399999999</v>
      </c>
      <c r="DV55" s="31"/>
      <c r="DW55" s="56">
        <f t="shared" si="27"/>
        <v>0</v>
      </c>
      <c r="DX55" s="491">
        <f t="shared" si="28"/>
        <v>0</v>
      </c>
      <c r="DY55" s="80">
        <f t="shared" si="29"/>
        <v>0</v>
      </c>
      <c r="DZ55" s="80">
        <f t="shared" si="30"/>
        <v>0</v>
      </c>
      <c r="EA55" s="80">
        <f t="shared" si="31"/>
        <v>0</v>
      </c>
      <c r="EB55" s="80">
        <f t="shared" si="32"/>
        <v>0</v>
      </c>
      <c r="EC55" s="80">
        <f t="shared" si="33"/>
        <v>0</v>
      </c>
      <c r="ED55" s="80">
        <f t="shared" si="34"/>
        <v>0</v>
      </c>
      <c r="EE55" s="492">
        <f t="shared" si="35"/>
        <v>0</v>
      </c>
      <c r="EF55" s="81">
        <f t="shared" si="36"/>
        <v>0</v>
      </c>
      <c r="EG55" s="81">
        <f t="shared" si="37"/>
        <v>0</v>
      </c>
      <c r="EH55" s="81">
        <f t="shared" si="38"/>
        <v>0</v>
      </c>
      <c r="EI55" s="81">
        <f t="shared" si="39"/>
        <v>0</v>
      </c>
      <c r="EJ55" s="81">
        <f t="shared" si="40"/>
        <v>0</v>
      </c>
      <c r="EK55" s="81">
        <f t="shared" si="41"/>
        <v>0</v>
      </c>
      <c r="EL55" s="81">
        <f t="shared" si="42"/>
        <v>0</v>
      </c>
      <c r="EM55" s="81">
        <f t="shared" si="43"/>
        <v>0</v>
      </c>
      <c r="EN55" s="81">
        <f t="shared" si="44"/>
        <v>0</v>
      </c>
      <c r="EO55" s="81">
        <f t="shared" si="45"/>
        <v>0</v>
      </c>
      <c r="EP55" s="81">
        <f t="shared" si="46"/>
        <v>0</v>
      </c>
      <c r="EQ55" s="81">
        <f t="shared" si="47"/>
        <v>0</v>
      </c>
      <c r="ER55" s="492">
        <f t="shared" si="48"/>
        <v>0</v>
      </c>
      <c r="ES55" s="81">
        <f t="shared" si="49"/>
        <v>0</v>
      </c>
      <c r="ET55" s="81">
        <f t="shared" si="50"/>
        <v>0</v>
      </c>
      <c r="EU55" s="81">
        <f t="shared" si="51"/>
        <v>0</v>
      </c>
      <c r="EV55" s="81">
        <f t="shared" si="52"/>
        <v>0</v>
      </c>
      <c r="EW55" s="81">
        <f t="shared" si="53"/>
        <v>0</v>
      </c>
      <c r="EX55" s="81">
        <f t="shared" si="54"/>
        <v>0</v>
      </c>
      <c r="EY55" s="81">
        <f t="shared" si="55"/>
        <v>0</v>
      </c>
      <c r="EZ55" s="81">
        <f t="shared" si="56"/>
        <v>0</v>
      </c>
      <c r="FA55" s="81">
        <f t="shared" si="57"/>
        <v>0</v>
      </c>
      <c r="FB55" s="81">
        <f t="shared" si="58"/>
        <v>0</v>
      </c>
      <c r="FC55" s="81">
        <f t="shared" si="59"/>
        <v>0</v>
      </c>
      <c r="FD55" s="81">
        <f t="shared" si="60"/>
        <v>0</v>
      </c>
      <c r="FE55" s="492">
        <f t="shared" si="61"/>
        <v>0</v>
      </c>
      <c r="FF55" s="492">
        <f t="shared" si="62"/>
        <v>0</v>
      </c>
      <c r="FG55" s="610">
        <f t="shared" si="63"/>
        <v>0</v>
      </c>
      <c r="FH55" s="610">
        <f t="shared" si="64"/>
        <v>0</v>
      </c>
      <c r="FI55" s="610">
        <f t="shared" si="65"/>
        <v>0</v>
      </c>
      <c r="FJ55" s="610">
        <f t="shared" si="66"/>
        <v>0</v>
      </c>
      <c r="FK55" s="610">
        <f t="shared" si="67"/>
        <v>0</v>
      </c>
      <c r="FL55" s="610">
        <f t="shared" si="68"/>
        <v>0</v>
      </c>
      <c r="FM55" s="610">
        <f t="shared" si="69"/>
        <v>0</v>
      </c>
      <c r="FN55" s="610">
        <f t="shared" si="70"/>
        <v>0</v>
      </c>
      <c r="FO55" s="610">
        <f t="shared" si="71"/>
        <v>0</v>
      </c>
      <c r="FP55" s="610">
        <f t="shared" si="72"/>
        <v>0</v>
      </c>
      <c r="FQ55" s="610">
        <f t="shared" si="73"/>
        <v>0</v>
      </c>
      <c r="FR55" s="610">
        <f t="shared" si="74"/>
        <v>0</v>
      </c>
      <c r="FS55" s="610">
        <f t="shared" si="75"/>
        <v>0</v>
      </c>
      <c r="FT55" s="610">
        <f t="shared" si="76"/>
        <v>0</v>
      </c>
      <c r="FU55" s="610">
        <f t="shared" si="77"/>
        <v>0</v>
      </c>
      <c r="FV55" s="610">
        <f t="shared" si="78"/>
        <v>0</v>
      </c>
      <c r="FW55" s="610">
        <f t="shared" si="79"/>
        <v>0</v>
      </c>
      <c r="FX55" s="610">
        <f t="shared" si="80"/>
        <v>0</v>
      </c>
      <c r="FY55" s="610">
        <f t="shared" si="81"/>
        <v>0</v>
      </c>
      <c r="FZ55" s="610">
        <f t="shared" si="82"/>
        <v>0</v>
      </c>
      <c r="GA55" s="610">
        <f t="shared" si="83"/>
        <v>0</v>
      </c>
      <c r="GB55" s="610">
        <f t="shared" si="84"/>
        <v>0</v>
      </c>
      <c r="GC55" s="610">
        <f t="shared" si="85"/>
        <v>0</v>
      </c>
      <c r="GD55" s="610">
        <f t="shared" si="86"/>
        <v>0</v>
      </c>
      <c r="GE55" s="610">
        <f t="shared" si="87"/>
        <v>0</v>
      </c>
      <c r="GF55" s="610">
        <f t="shared" si="88"/>
        <v>0</v>
      </c>
      <c r="GG55" s="610">
        <f t="shared" si="89"/>
        <v>0</v>
      </c>
      <c r="GH55" s="610">
        <f t="shared" si="90"/>
        <v>0</v>
      </c>
      <c r="GI55" s="610">
        <f t="shared" si="91"/>
        <v>0</v>
      </c>
      <c r="GJ55" s="610">
        <f t="shared" si="92"/>
        <v>0</v>
      </c>
      <c r="GK55" s="610">
        <f t="shared" si="93"/>
        <v>0</v>
      </c>
      <c r="GL55" s="610">
        <f t="shared" si="94"/>
        <v>0</v>
      </c>
      <c r="GM55" s="610">
        <f t="shared" si="95"/>
        <v>0</v>
      </c>
      <c r="GN55" s="610">
        <f t="shared" si="96"/>
        <v>0</v>
      </c>
      <c r="GO55" s="610">
        <f t="shared" si="97"/>
        <v>0</v>
      </c>
      <c r="GP55" s="610">
        <f t="shared" si="98"/>
        <v>0</v>
      </c>
      <c r="GQ55" s="610">
        <f t="shared" si="99"/>
        <v>0</v>
      </c>
      <c r="GR55" s="610">
        <f t="shared" si="100"/>
        <v>0</v>
      </c>
      <c r="GS55" s="610">
        <f t="shared" si="101"/>
        <v>0</v>
      </c>
      <c r="GT55" s="610">
        <f t="shared" si="102"/>
        <v>0</v>
      </c>
      <c r="GU55" s="610">
        <f t="shared" si="103"/>
        <v>0</v>
      </c>
      <c r="GV55" s="610">
        <f t="shared" si="104"/>
        <v>0</v>
      </c>
      <c r="GW55" s="610">
        <f t="shared" si="105"/>
        <v>0</v>
      </c>
      <c r="GX55" s="610">
        <f t="shared" si="106"/>
        <v>0</v>
      </c>
      <c r="GY55" s="610">
        <f t="shared" si="107"/>
        <v>0</v>
      </c>
      <c r="GZ55" s="610">
        <f t="shared" si="108"/>
        <v>0</v>
      </c>
      <c r="HA55" s="610">
        <f t="shared" si="109"/>
        <v>0</v>
      </c>
      <c r="HB55" s="610">
        <f t="shared" si="110"/>
        <v>0</v>
      </c>
      <c r="HC55" s="610">
        <f t="shared" si="111"/>
        <v>0</v>
      </c>
      <c r="HD55" s="610">
        <f t="shared" si="112"/>
        <v>0</v>
      </c>
      <c r="HE55" s="610">
        <f t="shared" si="113"/>
        <v>0</v>
      </c>
      <c r="HF55" s="610">
        <f t="shared" si="114"/>
        <v>0</v>
      </c>
      <c r="HG55" s="610">
        <f t="shared" si="115"/>
        <v>0</v>
      </c>
      <c r="HH55" s="610">
        <f t="shared" si="116"/>
        <v>0</v>
      </c>
      <c r="HI55" s="610">
        <f t="shared" si="117"/>
        <v>0</v>
      </c>
      <c r="HJ55" s="610">
        <f t="shared" si="118"/>
        <v>0</v>
      </c>
      <c r="HK55" s="610">
        <f t="shared" si="119"/>
        <v>0</v>
      </c>
      <c r="HL55" s="610">
        <f t="shared" si="120"/>
        <v>0</v>
      </c>
      <c r="HM55" s="610">
        <f t="shared" si="121"/>
        <v>0</v>
      </c>
      <c r="HN55" s="610">
        <f t="shared" si="122"/>
        <v>0</v>
      </c>
      <c r="HO55" s="610">
        <f t="shared" si="123"/>
        <v>0</v>
      </c>
      <c r="HP55" s="610">
        <f t="shared" si="124"/>
        <v>0</v>
      </c>
      <c r="HQ55" s="610">
        <f t="shared" si="125"/>
        <v>0</v>
      </c>
      <c r="HR55" s="610">
        <f t="shared" si="126"/>
        <v>0</v>
      </c>
      <c r="HS55" s="610">
        <f t="shared" si="127"/>
        <v>0</v>
      </c>
      <c r="HT55" s="610">
        <f t="shared" si="128"/>
        <v>0</v>
      </c>
      <c r="HU55" s="610">
        <f t="shared" si="129"/>
        <v>0</v>
      </c>
      <c r="HV55" s="610">
        <f t="shared" si="130"/>
        <v>0</v>
      </c>
      <c r="HW55" s="610">
        <f t="shared" si="131"/>
        <v>0</v>
      </c>
      <c r="HX55" s="610">
        <f t="shared" si="132"/>
        <v>0</v>
      </c>
      <c r="HY55" s="610">
        <f t="shared" si="133"/>
        <v>0</v>
      </c>
      <c r="HZ55" s="610">
        <f t="shared" si="134"/>
        <v>0</v>
      </c>
      <c r="IA55" s="610">
        <f t="shared" si="135"/>
        <v>0</v>
      </c>
      <c r="IB55" s="610">
        <f t="shared" si="136"/>
        <v>0</v>
      </c>
      <c r="IC55" s="610">
        <f t="shared" si="137"/>
        <v>0</v>
      </c>
      <c r="ID55" s="610">
        <f t="shared" si="138"/>
        <v>0</v>
      </c>
      <c r="IE55" s="610">
        <f t="shared" si="139"/>
        <v>0</v>
      </c>
      <c r="IF55" s="610">
        <f t="shared" si="140"/>
        <v>0</v>
      </c>
      <c r="IG55" s="610">
        <f t="shared" si="141"/>
        <v>0</v>
      </c>
      <c r="IH55" s="610">
        <f t="shared" si="142"/>
        <v>0</v>
      </c>
      <c r="II55" s="610">
        <f t="shared" si="143"/>
        <v>0</v>
      </c>
      <c r="IJ55" s="610">
        <f t="shared" si="144"/>
        <v>0</v>
      </c>
      <c r="IK55" s="610">
        <f t="shared" si="145"/>
        <v>0</v>
      </c>
      <c r="IL55" s="1579">
        <f t="shared" si="146"/>
        <v>0</v>
      </c>
      <c r="IM55" s="497">
        <f t="shared" si="147"/>
        <v>0</v>
      </c>
      <c r="IS55" s="1156">
        <v>0.23751419999999998</v>
      </c>
      <c r="IT55" s="1156">
        <v>0.23751419999999998</v>
      </c>
      <c r="IU55" s="1156">
        <v>1.1273339999999998</v>
      </c>
      <c r="IV55" s="1156">
        <v>0.96029999999999993</v>
      </c>
      <c r="IW55" s="1156">
        <v>0</v>
      </c>
      <c r="IX55" s="1156">
        <v>0</v>
      </c>
      <c r="IY55" s="1158">
        <v>2.5626623999999998</v>
      </c>
    </row>
    <row r="56" spans="1:259" s="7" customFormat="1" ht="29.25" customHeight="1">
      <c r="A56" s="1190" t="s">
        <v>792</v>
      </c>
      <c r="B56" s="1638" t="s">
        <v>391</v>
      </c>
      <c r="C56" s="719"/>
      <c r="D56" s="720" t="s">
        <v>39</v>
      </c>
      <c r="E56" s="97">
        <f t="shared" si="15"/>
        <v>1.8740399999999997E-2</v>
      </c>
      <c r="F56" s="98">
        <f t="shared" si="2"/>
        <v>3.0537539999999995E-2</v>
      </c>
      <c r="G56" s="503">
        <f t="shared" si="16"/>
        <v>5.0895899999999989E-3</v>
      </c>
      <c r="H56" s="503">
        <f t="shared" ref="H56:L56" si="358">+G56</f>
        <v>5.0895899999999989E-3</v>
      </c>
      <c r="I56" s="503">
        <f t="shared" si="358"/>
        <v>5.0895899999999989E-3</v>
      </c>
      <c r="J56" s="503">
        <f t="shared" si="358"/>
        <v>5.0895899999999989E-3</v>
      </c>
      <c r="K56" s="503">
        <f t="shared" si="358"/>
        <v>5.0895899999999989E-3</v>
      </c>
      <c r="L56" s="503">
        <f t="shared" si="358"/>
        <v>5.0895899999999989E-3</v>
      </c>
      <c r="M56" s="99">
        <f t="shared" si="4"/>
        <v>3.0537539999999995E-2</v>
      </c>
      <c r="N56" s="514">
        <f t="shared" si="18"/>
        <v>6.1546499999999985E-3</v>
      </c>
      <c r="O56" s="514">
        <f t="shared" ref="O56:Y56" si="359">+N56</f>
        <v>6.1546499999999985E-3</v>
      </c>
      <c r="P56" s="514">
        <f t="shared" si="359"/>
        <v>6.1546499999999985E-3</v>
      </c>
      <c r="Q56" s="514">
        <f t="shared" si="359"/>
        <v>6.1546499999999985E-3</v>
      </c>
      <c r="R56" s="514">
        <f t="shared" si="359"/>
        <v>6.1546499999999985E-3</v>
      </c>
      <c r="S56" s="514">
        <f t="shared" si="359"/>
        <v>6.1546499999999985E-3</v>
      </c>
      <c r="T56" s="514">
        <f t="shared" si="359"/>
        <v>6.1546499999999985E-3</v>
      </c>
      <c r="U56" s="514">
        <f t="shared" si="359"/>
        <v>6.1546499999999985E-3</v>
      </c>
      <c r="V56" s="514">
        <f t="shared" si="359"/>
        <v>6.1546499999999985E-3</v>
      </c>
      <c r="W56" s="514">
        <f t="shared" si="359"/>
        <v>6.1546499999999985E-3</v>
      </c>
      <c r="X56" s="514">
        <f t="shared" si="359"/>
        <v>6.1546499999999985E-3</v>
      </c>
      <c r="Y56" s="514">
        <f t="shared" si="359"/>
        <v>6.1546499999999985E-3</v>
      </c>
      <c r="Z56" s="99">
        <f t="shared" si="6"/>
        <v>7.3855799999999985E-2</v>
      </c>
      <c r="AA56" s="514">
        <f t="shared" si="20"/>
        <v>0</v>
      </c>
      <c r="AB56" s="514">
        <f t="shared" ref="AB56:AL56" si="360">+AA56</f>
        <v>0</v>
      </c>
      <c r="AC56" s="514">
        <f t="shared" si="360"/>
        <v>0</v>
      </c>
      <c r="AD56" s="514">
        <f t="shared" si="360"/>
        <v>0</v>
      </c>
      <c r="AE56" s="514">
        <f t="shared" si="360"/>
        <v>0</v>
      </c>
      <c r="AF56" s="514">
        <f t="shared" si="360"/>
        <v>0</v>
      </c>
      <c r="AG56" s="514">
        <f t="shared" si="360"/>
        <v>0</v>
      </c>
      <c r="AH56" s="514">
        <f t="shared" si="360"/>
        <v>0</v>
      </c>
      <c r="AI56" s="514">
        <f t="shared" si="360"/>
        <v>0</v>
      </c>
      <c r="AJ56" s="514">
        <f t="shared" si="360"/>
        <v>0</v>
      </c>
      <c r="AK56" s="514">
        <f t="shared" si="360"/>
        <v>0</v>
      </c>
      <c r="AL56" s="514">
        <f t="shared" si="360"/>
        <v>0</v>
      </c>
      <c r="AM56" s="99">
        <f t="shared" si="8"/>
        <v>0</v>
      </c>
      <c r="AN56" s="99">
        <f t="shared" si="9"/>
        <v>0</v>
      </c>
      <c r="AO56" s="97">
        <f t="shared" si="22"/>
        <v>1.6256732530120479E-3</v>
      </c>
      <c r="AP56" s="97">
        <f t="shared" ref="AP56:DA56" si="361">+AO56</f>
        <v>1.6256732530120479E-3</v>
      </c>
      <c r="AQ56" s="97">
        <f t="shared" si="361"/>
        <v>1.6256732530120479E-3</v>
      </c>
      <c r="AR56" s="97">
        <f t="shared" si="361"/>
        <v>1.6256732530120479E-3</v>
      </c>
      <c r="AS56" s="97">
        <f t="shared" si="361"/>
        <v>1.6256732530120479E-3</v>
      </c>
      <c r="AT56" s="97">
        <f t="shared" si="361"/>
        <v>1.6256732530120479E-3</v>
      </c>
      <c r="AU56" s="97">
        <f t="shared" si="361"/>
        <v>1.6256732530120479E-3</v>
      </c>
      <c r="AV56" s="97">
        <f t="shared" si="361"/>
        <v>1.6256732530120479E-3</v>
      </c>
      <c r="AW56" s="97">
        <f t="shared" si="361"/>
        <v>1.6256732530120479E-3</v>
      </c>
      <c r="AX56" s="97">
        <f t="shared" si="361"/>
        <v>1.6256732530120479E-3</v>
      </c>
      <c r="AY56" s="97">
        <f t="shared" si="361"/>
        <v>1.6256732530120479E-3</v>
      </c>
      <c r="AZ56" s="97">
        <f t="shared" si="361"/>
        <v>1.6256732530120479E-3</v>
      </c>
      <c r="BA56" s="97">
        <f t="shared" si="361"/>
        <v>1.6256732530120479E-3</v>
      </c>
      <c r="BB56" s="97">
        <f t="shared" si="361"/>
        <v>1.6256732530120479E-3</v>
      </c>
      <c r="BC56" s="97">
        <f t="shared" si="361"/>
        <v>1.6256732530120479E-3</v>
      </c>
      <c r="BD56" s="97">
        <f t="shared" si="361"/>
        <v>1.6256732530120479E-3</v>
      </c>
      <c r="BE56" s="97">
        <f t="shared" si="361"/>
        <v>1.6256732530120479E-3</v>
      </c>
      <c r="BF56" s="97">
        <f t="shared" si="361"/>
        <v>1.6256732530120479E-3</v>
      </c>
      <c r="BG56" s="97">
        <f t="shared" si="361"/>
        <v>1.6256732530120479E-3</v>
      </c>
      <c r="BH56" s="97">
        <f t="shared" si="361"/>
        <v>1.6256732530120479E-3</v>
      </c>
      <c r="BI56" s="97">
        <f t="shared" si="361"/>
        <v>1.6256732530120479E-3</v>
      </c>
      <c r="BJ56" s="97">
        <f t="shared" si="361"/>
        <v>1.6256732530120479E-3</v>
      </c>
      <c r="BK56" s="97">
        <f t="shared" si="361"/>
        <v>1.6256732530120479E-3</v>
      </c>
      <c r="BL56" s="97">
        <f t="shared" si="361"/>
        <v>1.6256732530120479E-3</v>
      </c>
      <c r="BM56" s="97">
        <f t="shared" si="361"/>
        <v>1.6256732530120479E-3</v>
      </c>
      <c r="BN56" s="97">
        <f t="shared" si="361"/>
        <v>1.6256732530120479E-3</v>
      </c>
      <c r="BO56" s="97">
        <f t="shared" si="361"/>
        <v>1.6256732530120479E-3</v>
      </c>
      <c r="BP56" s="97">
        <f t="shared" si="361"/>
        <v>1.6256732530120479E-3</v>
      </c>
      <c r="BQ56" s="97">
        <f t="shared" si="361"/>
        <v>1.6256732530120479E-3</v>
      </c>
      <c r="BR56" s="97">
        <f t="shared" si="361"/>
        <v>1.6256732530120479E-3</v>
      </c>
      <c r="BS56" s="97">
        <f t="shared" si="361"/>
        <v>1.6256732530120479E-3</v>
      </c>
      <c r="BT56" s="97">
        <f t="shared" si="361"/>
        <v>1.6256732530120479E-3</v>
      </c>
      <c r="BU56" s="97">
        <f t="shared" si="361"/>
        <v>1.6256732530120479E-3</v>
      </c>
      <c r="BV56" s="97">
        <f t="shared" si="361"/>
        <v>1.6256732530120479E-3</v>
      </c>
      <c r="BW56" s="97">
        <f t="shared" si="361"/>
        <v>1.6256732530120479E-3</v>
      </c>
      <c r="BX56" s="97">
        <f t="shared" si="361"/>
        <v>1.6256732530120479E-3</v>
      </c>
      <c r="BY56" s="97">
        <f t="shared" si="361"/>
        <v>1.6256732530120479E-3</v>
      </c>
      <c r="BZ56" s="97">
        <f t="shared" si="361"/>
        <v>1.6256732530120479E-3</v>
      </c>
      <c r="CA56" s="97">
        <f t="shared" si="361"/>
        <v>1.6256732530120479E-3</v>
      </c>
      <c r="CB56" s="97">
        <f t="shared" si="361"/>
        <v>1.6256732530120479E-3</v>
      </c>
      <c r="CC56" s="97">
        <f t="shared" si="361"/>
        <v>1.6256732530120479E-3</v>
      </c>
      <c r="CD56" s="97">
        <f t="shared" si="361"/>
        <v>1.6256732530120479E-3</v>
      </c>
      <c r="CE56" s="97">
        <f t="shared" si="361"/>
        <v>1.6256732530120479E-3</v>
      </c>
      <c r="CF56" s="97">
        <f t="shared" si="361"/>
        <v>1.6256732530120479E-3</v>
      </c>
      <c r="CG56" s="97">
        <f t="shared" si="361"/>
        <v>1.6256732530120479E-3</v>
      </c>
      <c r="CH56" s="97">
        <f t="shared" si="361"/>
        <v>1.6256732530120479E-3</v>
      </c>
      <c r="CI56" s="97">
        <f t="shared" si="361"/>
        <v>1.6256732530120479E-3</v>
      </c>
      <c r="CJ56" s="97">
        <f t="shared" si="361"/>
        <v>1.6256732530120479E-3</v>
      </c>
      <c r="CK56" s="97">
        <f t="shared" si="361"/>
        <v>1.6256732530120479E-3</v>
      </c>
      <c r="CL56" s="97">
        <f t="shared" si="361"/>
        <v>1.6256732530120479E-3</v>
      </c>
      <c r="CM56" s="97">
        <f t="shared" si="361"/>
        <v>1.6256732530120479E-3</v>
      </c>
      <c r="CN56" s="97">
        <f t="shared" si="361"/>
        <v>1.6256732530120479E-3</v>
      </c>
      <c r="CO56" s="97">
        <f t="shared" si="361"/>
        <v>1.6256732530120479E-3</v>
      </c>
      <c r="CP56" s="97">
        <f t="shared" si="361"/>
        <v>1.6256732530120479E-3</v>
      </c>
      <c r="CQ56" s="97">
        <f t="shared" si="361"/>
        <v>1.6256732530120479E-3</v>
      </c>
      <c r="CR56" s="97">
        <f t="shared" si="361"/>
        <v>1.6256732530120479E-3</v>
      </c>
      <c r="CS56" s="97">
        <f t="shared" si="361"/>
        <v>1.6256732530120479E-3</v>
      </c>
      <c r="CT56" s="97">
        <f t="shared" si="361"/>
        <v>1.6256732530120479E-3</v>
      </c>
      <c r="CU56" s="97">
        <f t="shared" si="361"/>
        <v>1.6256732530120479E-3</v>
      </c>
      <c r="CV56" s="97">
        <f t="shared" si="361"/>
        <v>1.6256732530120479E-3</v>
      </c>
      <c r="CW56" s="97">
        <f t="shared" si="361"/>
        <v>1.6256732530120479E-3</v>
      </c>
      <c r="CX56" s="97">
        <f t="shared" si="361"/>
        <v>1.6256732530120479E-3</v>
      </c>
      <c r="CY56" s="97">
        <f t="shared" si="361"/>
        <v>1.6256732530120479E-3</v>
      </c>
      <c r="CZ56" s="97">
        <f t="shared" si="361"/>
        <v>1.6256732530120479E-3</v>
      </c>
      <c r="DA56" s="97">
        <f t="shared" si="361"/>
        <v>1.6256732530120479E-3</v>
      </c>
      <c r="DB56" s="97">
        <f t="shared" ref="DB56:DS56" si="362">+DA56</f>
        <v>1.6256732530120479E-3</v>
      </c>
      <c r="DC56" s="97">
        <f t="shared" si="362"/>
        <v>1.6256732530120479E-3</v>
      </c>
      <c r="DD56" s="97">
        <f t="shared" si="362"/>
        <v>1.6256732530120479E-3</v>
      </c>
      <c r="DE56" s="97">
        <f t="shared" si="362"/>
        <v>1.6256732530120479E-3</v>
      </c>
      <c r="DF56" s="97">
        <f t="shared" si="362"/>
        <v>1.6256732530120479E-3</v>
      </c>
      <c r="DG56" s="97">
        <f t="shared" si="362"/>
        <v>1.6256732530120479E-3</v>
      </c>
      <c r="DH56" s="97">
        <f t="shared" si="362"/>
        <v>1.6256732530120479E-3</v>
      </c>
      <c r="DI56" s="97">
        <f t="shared" si="362"/>
        <v>1.6256732530120479E-3</v>
      </c>
      <c r="DJ56" s="97">
        <f t="shared" si="362"/>
        <v>1.6256732530120479E-3</v>
      </c>
      <c r="DK56" s="97">
        <f t="shared" si="362"/>
        <v>1.6256732530120479E-3</v>
      </c>
      <c r="DL56" s="97">
        <f t="shared" si="362"/>
        <v>1.6256732530120479E-3</v>
      </c>
      <c r="DM56" s="97">
        <f t="shared" si="362"/>
        <v>1.6256732530120479E-3</v>
      </c>
      <c r="DN56" s="97">
        <f t="shared" si="362"/>
        <v>1.6256732530120479E-3</v>
      </c>
      <c r="DO56" s="97">
        <f t="shared" si="362"/>
        <v>1.6256732530120479E-3</v>
      </c>
      <c r="DP56" s="97">
        <f t="shared" si="362"/>
        <v>1.6256732530120479E-3</v>
      </c>
      <c r="DQ56" s="97">
        <f t="shared" si="362"/>
        <v>1.6256732530120479E-3</v>
      </c>
      <c r="DR56" s="97">
        <f t="shared" si="362"/>
        <v>1.6256732530120479E-3</v>
      </c>
      <c r="DS56" s="97">
        <f t="shared" si="362"/>
        <v>1.6256732530120479E-3</v>
      </c>
      <c r="DT56" s="97">
        <f t="shared" si="25"/>
        <v>0</v>
      </c>
      <c r="DU56" s="100">
        <f t="shared" si="26"/>
        <v>0.13493087999999998</v>
      </c>
      <c r="DV56" s="29"/>
      <c r="DW56" s="57">
        <f t="shared" si="27"/>
        <v>0</v>
      </c>
      <c r="DX56" s="487">
        <f t="shared" si="28"/>
        <v>0</v>
      </c>
      <c r="DY56" s="68">
        <f t="shared" si="29"/>
        <v>0</v>
      </c>
      <c r="DZ56" s="68">
        <f t="shared" si="30"/>
        <v>0</v>
      </c>
      <c r="EA56" s="68">
        <f t="shared" si="31"/>
        <v>0</v>
      </c>
      <c r="EB56" s="68">
        <f t="shared" si="32"/>
        <v>0</v>
      </c>
      <c r="EC56" s="68">
        <f t="shared" si="33"/>
        <v>0</v>
      </c>
      <c r="ED56" s="68">
        <f t="shared" si="34"/>
        <v>0</v>
      </c>
      <c r="EE56" s="488">
        <f t="shared" si="35"/>
        <v>0</v>
      </c>
      <c r="EF56" s="69">
        <f t="shared" si="36"/>
        <v>0</v>
      </c>
      <c r="EG56" s="69">
        <f t="shared" si="37"/>
        <v>0</v>
      </c>
      <c r="EH56" s="69">
        <f t="shared" si="38"/>
        <v>0</v>
      </c>
      <c r="EI56" s="69">
        <f t="shared" si="39"/>
        <v>0</v>
      </c>
      <c r="EJ56" s="69">
        <f t="shared" si="40"/>
        <v>0</v>
      </c>
      <c r="EK56" s="69">
        <f t="shared" si="41"/>
        <v>0</v>
      </c>
      <c r="EL56" s="69">
        <f t="shared" si="42"/>
        <v>0</v>
      </c>
      <c r="EM56" s="69">
        <f t="shared" si="43"/>
        <v>0</v>
      </c>
      <c r="EN56" s="69">
        <f t="shared" si="44"/>
        <v>0</v>
      </c>
      <c r="EO56" s="69">
        <f t="shared" si="45"/>
        <v>0</v>
      </c>
      <c r="EP56" s="69">
        <f t="shared" si="46"/>
        <v>0</v>
      </c>
      <c r="EQ56" s="69">
        <f t="shared" si="47"/>
        <v>0</v>
      </c>
      <c r="ER56" s="488">
        <f t="shared" si="48"/>
        <v>0</v>
      </c>
      <c r="ES56" s="69">
        <f t="shared" si="49"/>
        <v>0</v>
      </c>
      <c r="ET56" s="69">
        <f t="shared" si="50"/>
        <v>0</v>
      </c>
      <c r="EU56" s="69">
        <f t="shared" si="51"/>
        <v>0</v>
      </c>
      <c r="EV56" s="69">
        <f t="shared" si="52"/>
        <v>0</v>
      </c>
      <c r="EW56" s="69">
        <f t="shared" si="53"/>
        <v>0</v>
      </c>
      <c r="EX56" s="69">
        <f t="shared" si="54"/>
        <v>0</v>
      </c>
      <c r="EY56" s="69">
        <f t="shared" si="55"/>
        <v>0</v>
      </c>
      <c r="EZ56" s="69">
        <f t="shared" si="56"/>
        <v>0</v>
      </c>
      <c r="FA56" s="69">
        <f t="shared" si="57"/>
        <v>0</v>
      </c>
      <c r="FB56" s="69">
        <f t="shared" si="58"/>
        <v>0</v>
      </c>
      <c r="FC56" s="69">
        <f t="shared" si="59"/>
        <v>0</v>
      </c>
      <c r="FD56" s="69">
        <f t="shared" si="60"/>
        <v>0</v>
      </c>
      <c r="FE56" s="488">
        <f t="shared" si="61"/>
        <v>0</v>
      </c>
      <c r="FF56" s="488">
        <f t="shared" si="62"/>
        <v>0</v>
      </c>
      <c r="FG56" s="609">
        <f t="shared" si="63"/>
        <v>0</v>
      </c>
      <c r="FH56" s="609">
        <f t="shared" si="64"/>
        <v>0</v>
      </c>
      <c r="FI56" s="609">
        <f t="shared" si="65"/>
        <v>0</v>
      </c>
      <c r="FJ56" s="609">
        <f t="shared" si="66"/>
        <v>0</v>
      </c>
      <c r="FK56" s="609">
        <f t="shared" si="67"/>
        <v>0</v>
      </c>
      <c r="FL56" s="609">
        <f t="shared" si="68"/>
        <v>0</v>
      </c>
      <c r="FM56" s="609">
        <f t="shared" si="69"/>
        <v>0</v>
      </c>
      <c r="FN56" s="609">
        <f t="shared" si="70"/>
        <v>0</v>
      </c>
      <c r="FO56" s="609">
        <f t="shared" si="71"/>
        <v>0</v>
      </c>
      <c r="FP56" s="609">
        <f t="shared" si="72"/>
        <v>0</v>
      </c>
      <c r="FQ56" s="609">
        <f t="shared" si="73"/>
        <v>0</v>
      </c>
      <c r="FR56" s="609">
        <f t="shared" si="74"/>
        <v>0</v>
      </c>
      <c r="FS56" s="609">
        <f t="shared" si="75"/>
        <v>0</v>
      </c>
      <c r="FT56" s="609">
        <f t="shared" si="76"/>
        <v>0</v>
      </c>
      <c r="FU56" s="609">
        <f t="shared" si="77"/>
        <v>0</v>
      </c>
      <c r="FV56" s="609">
        <f t="shared" si="78"/>
        <v>0</v>
      </c>
      <c r="FW56" s="609">
        <f t="shared" si="79"/>
        <v>0</v>
      </c>
      <c r="FX56" s="609">
        <f t="shared" si="80"/>
        <v>0</v>
      </c>
      <c r="FY56" s="609">
        <f t="shared" si="81"/>
        <v>0</v>
      </c>
      <c r="FZ56" s="609">
        <f t="shared" si="82"/>
        <v>0</v>
      </c>
      <c r="GA56" s="609">
        <f t="shared" si="83"/>
        <v>0</v>
      </c>
      <c r="GB56" s="609">
        <f t="shared" si="84"/>
        <v>0</v>
      </c>
      <c r="GC56" s="609">
        <f t="shared" si="85"/>
        <v>0</v>
      </c>
      <c r="GD56" s="609">
        <f t="shared" si="86"/>
        <v>0</v>
      </c>
      <c r="GE56" s="609">
        <f t="shared" si="87"/>
        <v>0</v>
      </c>
      <c r="GF56" s="609">
        <f t="shared" si="88"/>
        <v>0</v>
      </c>
      <c r="GG56" s="609">
        <f t="shared" si="89"/>
        <v>0</v>
      </c>
      <c r="GH56" s="609">
        <f t="shared" si="90"/>
        <v>0</v>
      </c>
      <c r="GI56" s="609">
        <f t="shared" si="91"/>
        <v>0</v>
      </c>
      <c r="GJ56" s="609">
        <f t="shared" si="92"/>
        <v>0</v>
      </c>
      <c r="GK56" s="609">
        <f t="shared" si="93"/>
        <v>0</v>
      </c>
      <c r="GL56" s="609">
        <f t="shared" si="94"/>
        <v>0</v>
      </c>
      <c r="GM56" s="609">
        <f t="shared" si="95"/>
        <v>0</v>
      </c>
      <c r="GN56" s="609">
        <f t="shared" si="96"/>
        <v>0</v>
      </c>
      <c r="GO56" s="609">
        <f t="shared" si="97"/>
        <v>0</v>
      </c>
      <c r="GP56" s="609">
        <f t="shared" si="98"/>
        <v>0</v>
      </c>
      <c r="GQ56" s="609">
        <f t="shared" si="99"/>
        <v>0</v>
      </c>
      <c r="GR56" s="609">
        <f t="shared" si="100"/>
        <v>0</v>
      </c>
      <c r="GS56" s="609">
        <f t="shared" si="101"/>
        <v>0</v>
      </c>
      <c r="GT56" s="609">
        <f t="shared" si="102"/>
        <v>0</v>
      </c>
      <c r="GU56" s="609">
        <f t="shared" si="103"/>
        <v>0</v>
      </c>
      <c r="GV56" s="609">
        <f t="shared" si="104"/>
        <v>0</v>
      </c>
      <c r="GW56" s="609">
        <f t="shared" si="105"/>
        <v>0</v>
      </c>
      <c r="GX56" s="609">
        <f t="shared" si="106"/>
        <v>0</v>
      </c>
      <c r="GY56" s="609">
        <f t="shared" si="107"/>
        <v>0</v>
      </c>
      <c r="GZ56" s="609">
        <f t="shared" si="108"/>
        <v>0</v>
      </c>
      <c r="HA56" s="609">
        <f t="shared" si="109"/>
        <v>0</v>
      </c>
      <c r="HB56" s="609">
        <f t="shared" si="110"/>
        <v>0</v>
      </c>
      <c r="HC56" s="609">
        <f t="shared" si="111"/>
        <v>0</v>
      </c>
      <c r="HD56" s="609">
        <f t="shared" si="112"/>
        <v>0</v>
      </c>
      <c r="HE56" s="609">
        <f t="shared" si="113"/>
        <v>0</v>
      </c>
      <c r="HF56" s="609">
        <f t="shared" si="114"/>
        <v>0</v>
      </c>
      <c r="HG56" s="609">
        <f t="shared" si="115"/>
        <v>0</v>
      </c>
      <c r="HH56" s="609">
        <f t="shared" si="116"/>
        <v>0</v>
      </c>
      <c r="HI56" s="609">
        <f t="shared" si="117"/>
        <v>0</v>
      </c>
      <c r="HJ56" s="609">
        <f t="shared" si="118"/>
        <v>0</v>
      </c>
      <c r="HK56" s="609">
        <f t="shared" si="119"/>
        <v>0</v>
      </c>
      <c r="HL56" s="609">
        <f t="shared" si="120"/>
        <v>0</v>
      </c>
      <c r="HM56" s="609">
        <f t="shared" si="121"/>
        <v>0</v>
      </c>
      <c r="HN56" s="609">
        <f t="shared" si="122"/>
        <v>0</v>
      </c>
      <c r="HO56" s="609">
        <f t="shared" si="123"/>
        <v>0</v>
      </c>
      <c r="HP56" s="609">
        <f t="shared" si="124"/>
        <v>0</v>
      </c>
      <c r="HQ56" s="609">
        <f t="shared" si="125"/>
        <v>0</v>
      </c>
      <c r="HR56" s="609">
        <f t="shared" si="126"/>
        <v>0</v>
      </c>
      <c r="HS56" s="609">
        <f t="shared" si="127"/>
        <v>0</v>
      </c>
      <c r="HT56" s="609">
        <f t="shared" si="128"/>
        <v>0</v>
      </c>
      <c r="HU56" s="609">
        <f t="shared" si="129"/>
        <v>0</v>
      </c>
      <c r="HV56" s="609">
        <f t="shared" si="130"/>
        <v>0</v>
      </c>
      <c r="HW56" s="609">
        <f t="shared" si="131"/>
        <v>0</v>
      </c>
      <c r="HX56" s="609">
        <f t="shared" si="132"/>
        <v>0</v>
      </c>
      <c r="HY56" s="609">
        <f t="shared" si="133"/>
        <v>0</v>
      </c>
      <c r="HZ56" s="609">
        <f t="shared" si="134"/>
        <v>0</v>
      </c>
      <c r="IA56" s="609">
        <f t="shared" si="135"/>
        <v>0</v>
      </c>
      <c r="IB56" s="609">
        <f t="shared" si="136"/>
        <v>0</v>
      </c>
      <c r="IC56" s="609">
        <f t="shared" si="137"/>
        <v>0</v>
      </c>
      <c r="ID56" s="609">
        <f t="shared" si="138"/>
        <v>0</v>
      </c>
      <c r="IE56" s="609">
        <f t="shared" si="139"/>
        <v>0</v>
      </c>
      <c r="IF56" s="609">
        <f t="shared" si="140"/>
        <v>0</v>
      </c>
      <c r="IG56" s="609">
        <f t="shared" si="141"/>
        <v>0</v>
      </c>
      <c r="IH56" s="609">
        <f t="shared" si="142"/>
        <v>0</v>
      </c>
      <c r="II56" s="609">
        <f t="shared" si="143"/>
        <v>0</v>
      </c>
      <c r="IJ56" s="609">
        <f t="shared" si="144"/>
        <v>0</v>
      </c>
      <c r="IK56" s="609">
        <f t="shared" si="145"/>
        <v>0</v>
      </c>
      <c r="IL56" s="1580">
        <f t="shared" si="146"/>
        <v>0</v>
      </c>
      <c r="IM56" s="495">
        <f t="shared" si="147"/>
        <v>0</v>
      </c>
      <c r="IS56" s="1156">
        <v>5.0895899999999994E-2</v>
      </c>
      <c r="IT56" s="1156">
        <v>5.0895899999999994E-2</v>
      </c>
      <c r="IU56" s="1156">
        <v>0.12309299999999998</v>
      </c>
      <c r="IV56" s="1156">
        <v>0</v>
      </c>
      <c r="IW56" s="1156">
        <v>0</v>
      </c>
      <c r="IX56" s="1156">
        <v>0</v>
      </c>
      <c r="IY56" s="1157">
        <v>0.22488479999999997</v>
      </c>
    </row>
    <row r="57" spans="1:259" s="9" customFormat="1" ht="29.25" customHeight="1">
      <c r="A57" s="1187" t="s">
        <v>792</v>
      </c>
      <c r="B57" s="1639"/>
      <c r="C57" s="715"/>
      <c r="D57" s="716" t="s">
        <v>22</v>
      </c>
      <c r="E57" s="89">
        <f t="shared" si="15"/>
        <v>6.2759000000000009E-2</v>
      </c>
      <c r="F57" s="90">
        <f t="shared" si="2"/>
        <v>5.0895900000000001E-2</v>
      </c>
      <c r="G57" s="501">
        <f t="shared" si="16"/>
        <v>8.4826499999999996E-3</v>
      </c>
      <c r="H57" s="501">
        <f t="shared" ref="H57:L57" si="363">+G57</f>
        <v>8.4826499999999996E-3</v>
      </c>
      <c r="I57" s="501">
        <f t="shared" si="363"/>
        <v>8.4826499999999996E-3</v>
      </c>
      <c r="J57" s="501">
        <f t="shared" si="363"/>
        <v>8.4826499999999996E-3</v>
      </c>
      <c r="K57" s="501">
        <f t="shared" si="363"/>
        <v>8.4826499999999996E-3</v>
      </c>
      <c r="L57" s="501">
        <f t="shared" si="363"/>
        <v>8.4826499999999996E-3</v>
      </c>
      <c r="M57" s="91">
        <f t="shared" si="4"/>
        <v>5.0895900000000001E-2</v>
      </c>
      <c r="N57" s="512">
        <f t="shared" si="18"/>
        <v>1.6077750000000002E-2</v>
      </c>
      <c r="O57" s="512">
        <f t="shared" ref="O57:Y57" si="364">+N57</f>
        <v>1.6077750000000002E-2</v>
      </c>
      <c r="P57" s="512">
        <f t="shared" si="364"/>
        <v>1.6077750000000002E-2</v>
      </c>
      <c r="Q57" s="512">
        <f t="shared" si="364"/>
        <v>1.6077750000000002E-2</v>
      </c>
      <c r="R57" s="512">
        <f t="shared" si="364"/>
        <v>1.6077750000000002E-2</v>
      </c>
      <c r="S57" s="512">
        <f t="shared" si="364"/>
        <v>1.6077750000000002E-2</v>
      </c>
      <c r="T57" s="512">
        <f t="shared" si="364"/>
        <v>1.6077750000000002E-2</v>
      </c>
      <c r="U57" s="512">
        <f t="shared" si="364"/>
        <v>1.6077750000000002E-2</v>
      </c>
      <c r="V57" s="512">
        <f t="shared" si="364"/>
        <v>1.6077750000000002E-2</v>
      </c>
      <c r="W57" s="512">
        <f t="shared" si="364"/>
        <v>1.6077750000000002E-2</v>
      </c>
      <c r="X57" s="512">
        <f t="shared" si="364"/>
        <v>1.6077750000000002E-2</v>
      </c>
      <c r="Y57" s="512">
        <f t="shared" si="364"/>
        <v>1.6077750000000002E-2</v>
      </c>
      <c r="Z57" s="91">
        <f t="shared" si="6"/>
        <v>0.19293300000000002</v>
      </c>
      <c r="AA57" s="512">
        <f t="shared" si="20"/>
        <v>1.3095000000000001E-2</v>
      </c>
      <c r="AB57" s="512">
        <f t="shared" ref="AB57:AL57" si="365">+AA57</f>
        <v>1.3095000000000001E-2</v>
      </c>
      <c r="AC57" s="512">
        <f t="shared" si="365"/>
        <v>1.3095000000000001E-2</v>
      </c>
      <c r="AD57" s="512">
        <f t="shared" si="365"/>
        <v>1.3095000000000001E-2</v>
      </c>
      <c r="AE57" s="512">
        <f t="shared" si="365"/>
        <v>1.3095000000000001E-2</v>
      </c>
      <c r="AF57" s="512">
        <f t="shared" si="365"/>
        <v>1.3095000000000001E-2</v>
      </c>
      <c r="AG57" s="512">
        <f t="shared" si="365"/>
        <v>1.3095000000000001E-2</v>
      </c>
      <c r="AH57" s="512">
        <f t="shared" si="365"/>
        <v>1.3095000000000001E-2</v>
      </c>
      <c r="AI57" s="512">
        <f t="shared" si="365"/>
        <v>1.3095000000000001E-2</v>
      </c>
      <c r="AJ57" s="512">
        <f t="shared" si="365"/>
        <v>1.3095000000000001E-2</v>
      </c>
      <c r="AK57" s="512">
        <f t="shared" si="365"/>
        <v>1.3095000000000001E-2</v>
      </c>
      <c r="AL57" s="512">
        <f t="shared" si="365"/>
        <v>1.3095000000000001E-2</v>
      </c>
      <c r="AM57" s="91">
        <f t="shared" si="8"/>
        <v>0.15714</v>
      </c>
      <c r="AN57" s="91">
        <f t="shared" si="9"/>
        <v>0</v>
      </c>
      <c r="AO57" s="89">
        <f t="shared" si="22"/>
        <v>5.4441542168674707E-3</v>
      </c>
      <c r="AP57" s="89">
        <f t="shared" ref="AP57:DA57" si="366">+AO57</f>
        <v>5.4441542168674707E-3</v>
      </c>
      <c r="AQ57" s="89">
        <f t="shared" si="366"/>
        <v>5.4441542168674707E-3</v>
      </c>
      <c r="AR57" s="89">
        <f t="shared" si="366"/>
        <v>5.4441542168674707E-3</v>
      </c>
      <c r="AS57" s="89">
        <f t="shared" si="366"/>
        <v>5.4441542168674707E-3</v>
      </c>
      <c r="AT57" s="89">
        <f t="shared" si="366"/>
        <v>5.4441542168674707E-3</v>
      </c>
      <c r="AU57" s="89">
        <f t="shared" si="366"/>
        <v>5.4441542168674707E-3</v>
      </c>
      <c r="AV57" s="89">
        <f t="shared" si="366"/>
        <v>5.4441542168674707E-3</v>
      </c>
      <c r="AW57" s="89">
        <f t="shared" si="366"/>
        <v>5.4441542168674707E-3</v>
      </c>
      <c r="AX57" s="89">
        <f t="shared" si="366"/>
        <v>5.4441542168674707E-3</v>
      </c>
      <c r="AY57" s="89">
        <f t="shared" si="366"/>
        <v>5.4441542168674707E-3</v>
      </c>
      <c r="AZ57" s="89">
        <f t="shared" si="366"/>
        <v>5.4441542168674707E-3</v>
      </c>
      <c r="BA57" s="89">
        <f t="shared" si="366"/>
        <v>5.4441542168674707E-3</v>
      </c>
      <c r="BB57" s="89">
        <f t="shared" si="366"/>
        <v>5.4441542168674707E-3</v>
      </c>
      <c r="BC57" s="89">
        <f t="shared" si="366"/>
        <v>5.4441542168674707E-3</v>
      </c>
      <c r="BD57" s="89">
        <f t="shared" si="366"/>
        <v>5.4441542168674707E-3</v>
      </c>
      <c r="BE57" s="89">
        <f t="shared" si="366"/>
        <v>5.4441542168674707E-3</v>
      </c>
      <c r="BF57" s="89">
        <f t="shared" si="366"/>
        <v>5.4441542168674707E-3</v>
      </c>
      <c r="BG57" s="89">
        <f t="shared" si="366"/>
        <v>5.4441542168674707E-3</v>
      </c>
      <c r="BH57" s="89">
        <f t="shared" si="366"/>
        <v>5.4441542168674707E-3</v>
      </c>
      <c r="BI57" s="89">
        <f t="shared" si="366"/>
        <v>5.4441542168674707E-3</v>
      </c>
      <c r="BJ57" s="89">
        <f t="shared" si="366"/>
        <v>5.4441542168674707E-3</v>
      </c>
      <c r="BK57" s="89">
        <f t="shared" si="366"/>
        <v>5.4441542168674707E-3</v>
      </c>
      <c r="BL57" s="89">
        <f t="shared" si="366"/>
        <v>5.4441542168674707E-3</v>
      </c>
      <c r="BM57" s="89">
        <f t="shared" si="366"/>
        <v>5.4441542168674707E-3</v>
      </c>
      <c r="BN57" s="89">
        <f t="shared" si="366"/>
        <v>5.4441542168674707E-3</v>
      </c>
      <c r="BO57" s="89">
        <f t="shared" si="366"/>
        <v>5.4441542168674707E-3</v>
      </c>
      <c r="BP57" s="89">
        <f t="shared" si="366"/>
        <v>5.4441542168674707E-3</v>
      </c>
      <c r="BQ57" s="89">
        <f t="shared" si="366"/>
        <v>5.4441542168674707E-3</v>
      </c>
      <c r="BR57" s="89">
        <f t="shared" si="366"/>
        <v>5.4441542168674707E-3</v>
      </c>
      <c r="BS57" s="89">
        <f t="shared" si="366"/>
        <v>5.4441542168674707E-3</v>
      </c>
      <c r="BT57" s="89">
        <f t="shared" si="366"/>
        <v>5.4441542168674707E-3</v>
      </c>
      <c r="BU57" s="89">
        <f t="shared" si="366"/>
        <v>5.4441542168674707E-3</v>
      </c>
      <c r="BV57" s="89">
        <f t="shared" si="366"/>
        <v>5.4441542168674707E-3</v>
      </c>
      <c r="BW57" s="89">
        <f t="shared" si="366"/>
        <v>5.4441542168674707E-3</v>
      </c>
      <c r="BX57" s="89">
        <f t="shared" si="366"/>
        <v>5.4441542168674707E-3</v>
      </c>
      <c r="BY57" s="89">
        <f t="shared" si="366"/>
        <v>5.4441542168674707E-3</v>
      </c>
      <c r="BZ57" s="89">
        <f t="shared" si="366"/>
        <v>5.4441542168674707E-3</v>
      </c>
      <c r="CA57" s="89">
        <f t="shared" si="366"/>
        <v>5.4441542168674707E-3</v>
      </c>
      <c r="CB57" s="89">
        <f t="shared" si="366"/>
        <v>5.4441542168674707E-3</v>
      </c>
      <c r="CC57" s="89">
        <f t="shared" si="366"/>
        <v>5.4441542168674707E-3</v>
      </c>
      <c r="CD57" s="89">
        <f t="shared" si="366"/>
        <v>5.4441542168674707E-3</v>
      </c>
      <c r="CE57" s="89">
        <f t="shared" si="366"/>
        <v>5.4441542168674707E-3</v>
      </c>
      <c r="CF57" s="89">
        <f t="shared" si="366"/>
        <v>5.4441542168674707E-3</v>
      </c>
      <c r="CG57" s="89">
        <f t="shared" si="366"/>
        <v>5.4441542168674707E-3</v>
      </c>
      <c r="CH57" s="89">
        <f t="shared" si="366"/>
        <v>5.4441542168674707E-3</v>
      </c>
      <c r="CI57" s="89">
        <f t="shared" si="366"/>
        <v>5.4441542168674707E-3</v>
      </c>
      <c r="CJ57" s="89">
        <f t="shared" si="366"/>
        <v>5.4441542168674707E-3</v>
      </c>
      <c r="CK57" s="89">
        <f t="shared" si="366"/>
        <v>5.4441542168674707E-3</v>
      </c>
      <c r="CL57" s="89">
        <f t="shared" si="366"/>
        <v>5.4441542168674707E-3</v>
      </c>
      <c r="CM57" s="89">
        <f t="shared" si="366"/>
        <v>5.4441542168674707E-3</v>
      </c>
      <c r="CN57" s="89">
        <f t="shared" si="366"/>
        <v>5.4441542168674707E-3</v>
      </c>
      <c r="CO57" s="89">
        <f t="shared" si="366"/>
        <v>5.4441542168674707E-3</v>
      </c>
      <c r="CP57" s="89">
        <f t="shared" si="366"/>
        <v>5.4441542168674707E-3</v>
      </c>
      <c r="CQ57" s="89">
        <f t="shared" si="366"/>
        <v>5.4441542168674707E-3</v>
      </c>
      <c r="CR57" s="89">
        <f t="shared" si="366"/>
        <v>5.4441542168674707E-3</v>
      </c>
      <c r="CS57" s="89">
        <f t="shared" si="366"/>
        <v>5.4441542168674707E-3</v>
      </c>
      <c r="CT57" s="89">
        <f t="shared" si="366"/>
        <v>5.4441542168674707E-3</v>
      </c>
      <c r="CU57" s="89">
        <f t="shared" si="366"/>
        <v>5.4441542168674707E-3</v>
      </c>
      <c r="CV57" s="89">
        <f t="shared" si="366"/>
        <v>5.4441542168674707E-3</v>
      </c>
      <c r="CW57" s="89">
        <f t="shared" si="366"/>
        <v>5.4441542168674707E-3</v>
      </c>
      <c r="CX57" s="89">
        <f t="shared" si="366"/>
        <v>5.4441542168674707E-3</v>
      </c>
      <c r="CY57" s="89">
        <f t="shared" si="366"/>
        <v>5.4441542168674707E-3</v>
      </c>
      <c r="CZ57" s="89">
        <f t="shared" si="366"/>
        <v>5.4441542168674707E-3</v>
      </c>
      <c r="DA57" s="89">
        <f t="shared" si="366"/>
        <v>5.4441542168674707E-3</v>
      </c>
      <c r="DB57" s="89">
        <f t="shared" ref="DB57:DS57" si="367">+DA57</f>
        <v>5.4441542168674707E-3</v>
      </c>
      <c r="DC57" s="89">
        <f t="shared" si="367"/>
        <v>5.4441542168674707E-3</v>
      </c>
      <c r="DD57" s="89">
        <f t="shared" si="367"/>
        <v>5.4441542168674707E-3</v>
      </c>
      <c r="DE57" s="89">
        <f t="shared" si="367"/>
        <v>5.4441542168674707E-3</v>
      </c>
      <c r="DF57" s="89">
        <f t="shared" si="367"/>
        <v>5.4441542168674707E-3</v>
      </c>
      <c r="DG57" s="89">
        <f t="shared" si="367"/>
        <v>5.4441542168674707E-3</v>
      </c>
      <c r="DH57" s="89">
        <f t="shared" si="367"/>
        <v>5.4441542168674707E-3</v>
      </c>
      <c r="DI57" s="89">
        <f t="shared" si="367"/>
        <v>5.4441542168674707E-3</v>
      </c>
      <c r="DJ57" s="89">
        <f t="shared" si="367"/>
        <v>5.4441542168674707E-3</v>
      </c>
      <c r="DK57" s="89">
        <f t="shared" si="367"/>
        <v>5.4441542168674707E-3</v>
      </c>
      <c r="DL57" s="89">
        <f t="shared" si="367"/>
        <v>5.4441542168674707E-3</v>
      </c>
      <c r="DM57" s="89">
        <f t="shared" si="367"/>
        <v>5.4441542168674707E-3</v>
      </c>
      <c r="DN57" s="89">
        <f t="shared" si="367"/>
        <v>5.4441542168674707E-3</v>
      </c>
      <c r="DO57" s="89">
        <f t="shared" si="367"/>
        <v>5.4441542168674707E-3</v>
      </c>
      <c r="DP57" s="89">
        <f t="shared" si="367"/>
        <v>5.4441542168674707E-3</v>
      </c>
      <c r="DQ57" s="89">
        <f t="shared" si="367"/>
        <v>5.4441542168674707E-3</v>
      </c>
      <c r="DR57" s="89">
        <f t="shared" si="367"/>
        <v>5.4441542168674707E-3</v>
      </c>
      <c r="DS57" s="89">
        <f t="shared" si="367"/>
        <v>5.4441542168674707E-3</v>
      </c>
      <c r="DT57" s="89">
        <f t="shared" si="25"/>
        <v>0</v>
      </c>
      <c r="DU57" s="92">
        <f t="shared" si="26"/>
        <v>0.45186480000000007</v>
      </c>
      <c r="DV57" s="30"/>
      <c r="DW57" s="55">
        <f t="shared" si="27"/>
        <v>0</v>
      </c>
      <c r="DX57" s="489">
        <f t="shared" si="28"/>
        <v>0</v>
      </c>
      <c r="DY57" s="74">
        <f t="shared" si="29"/>
        <v>0</v>
      </c>
      <c r="DZ57" s="74">
        <f t="shared" si="30"/>
        <v>0</v>
      </c>
      <c r="EA57" s="74">
        <f t="shared" si="31"/>
        <v>0</v>
      </c>
      <c r="EB57" s="74">
        <f t="shared" si="32"/>
        <v>0</v>
      </c>
      <c r="EC57" s="74">
        <f t="shared" si="33"/>
        <v>0</v>
      </c>
      <c r="ED57" s="74">
        <f t="shared" si="34"/>
        <v>0</v>
      </c>
      <c r="EE57" s="490">
        <f t="shared" si="35"/>
        <v>0</v>
      </c>
      <c r="EF57" s="75">
        <f t="shared" si="36"/>
        <v>0</v>
      </c>
      <c r="EG57" s="75">
        <f t="shared" si="37"/>
        <v>0</v>
      </c>
      <c r="EH57" s="75">
        <f t="shared" si="38"/>
        <v>0</v>
      </c>
      <c r="EI57" s="75">
        <f t="shared" si="39"/>
        <v>0</v>
      </c>
      <c r="EJ57" s="75">
        <f t="shared" si="40"/>
        <v>0</v>
      </c>
      <c r="EK57" s="75">
        <f t="shared" si="41"/>
        <v>0</v>
      </c>
      <c r="EL57" s="75">
        <f t="shared" si="42"/>
        <v>0</v>
      </c>
      <c r="EM57" s="75">
        <f t="shared" si="43"/>
        <v>0</v>
      </c>
      <c r="EN57" s="75">
        <f t="shared" si="44"/>
        <v>0</v>
      </c>
      <c r="EO57" s="75">
        <f t="shared" si="45"/>
        <v>0</v>
      </c>
      <c r="EP57" s="75">
        <f t="shared" si="46"/>
        <v>0</v>
      </c>
      <c r="EQ57" s="75">
        <f t="shared" si="47"/>
        <v>0</v>
      </c>
      <c r="ER57" s="490">
        <f t="shared" si="48"/>
        <v>0</v>
      </c>
      <c r="ES57" s="75">
        <f t="shared" si="49"/>
        <v>0</v>
      </c>
      <c r="ET57" s="75">
        <f t="shared" si="50"/>
        <v>0</v>
      </c>
      <c r="EU57" s="75">
        <f t="shared" si="51"/>
        <v>0</v>
      </c>
      <c r="EV57" s="75">
        <f t="shared" si="52"/>
        <v>0</v>
      </c>
      <c r="EW57" s="75">
        <f t="shared" si="53"/>
        <v>0</v>
      </c>
      <c r="EX57" s="75">
        <f t="shared" si="54"/>
        <v>0</v>
      </c>
      <c r="EY57" s="75">
        <f t="shared" si="55"/>
        <v>0</v>
      </c>
      <c r="EZ57" s="75">
        <f t="shared" si="56"/>
        <v>0</v>
      </c>
      <c r="FA57" s="75">
        <f t="shared" si="57"/>
        <v>0</v>
      </c>
      <c r="FB57" s="75">
        <f t="shared" si="58"/>
        <v>0</v>
      </c>
      <c r="FC57" s="75">
        <f t="shared" si="59"/>
        <v>0</v>
      </c>
      <c r="FD57" s="75">
        <f t="shared" si="60"/>
        <v>0</v>
      </c>
      <c r="FE57" s="490">
        <f t="shared" si="61"/>
        <v>0</v>
      </c>
      <c r="FF57" s="490">
        <f t="shared" si="62"/>
        <v>0</v>
      </c>
      <c r="FG57" s="608">
        <f t="shared" si="63"/>
        <v>0</v>
      </c>
      <c r="FH57" s="608">
        <f t="shared" si="64"/>
        <v>0</v>
      </c>
      <c r="FI57" s="608">
        <f t="shared" si="65"/>
        <v>0</v>
      </c>
      <c r="FJ57" s="608">
        <f t="shared" si="66"/>
        <v>0</v>
      </c>
      <c r="FK57" s="608">
        <f t="shared" si="67"/>
        <v>0</v>
      </c>
      <c r="FL57" s="608">
        <f t="shared" si="68"/>
        <v>0</v>
      </c>
      <c r="FM57" s="608">
        <f t="shared" si="69"/>
        <v>0</v>
      </c>
      <c r="FN57" s="608">
        <f t="shared" si="70"/>
        <v>0</v>
      </c>
      <c r="FO57" s="608">
        <f t="shared" si="71"/>
        <v>0</v>
      </c>
      <c r="FP57" s="608">
        <f t="shared" si="72"/>
        <v>0</v>
      </c>
      <c r="FQ57" s="608">
        <f t="shared" si="73"/>
        <v>0</v>
      </c>
      <c r="FR57" s="608">
        <f t="shared" si="74"/>
        <v>0</v>
      </c>
      <c r="FS57" s="608">
        <f t="shared" si="75"/>
        <v>0</v>
      </c>
      <c r="FT57" s="608">
        <f t="shared" si="76"/>
        <v>0</v>
      </c>
      <c r="FU57" s="608">
        <f t="shared" si="77"/>
        <v>0</v>
      </c>
      <c r="FV57" s="608">
        <f t="shared" si="78"/>
        <v>0</v>
      </c>
      <c r="FW57" s="608">
        <f t="shared" si="79"/>
        <v>0</v>
      </c>
      <c r="FX57" s="608">
        <f t="shared" si="80"/>
        <v>0</v>
      </c>
      <c r="FY57" s="608">
        <f t="shared" si="81"/>
        <v>0</v>
      </c>
      <c r="FZ57" s="608">
        <f t="shared" si="82"/>
        <v>0</v>
      </c>
      <c r="GA57" s="608">
        <f t="shared" si="83"/>
        <v>0</v>
      </c>
      <c r="GB57" s="608">
        <f t="shared" si="84"/>
        <v>0</v>
      </c>
      <c r="GC57" s="608">
        <f t="shared" si="85"/>
        <v>0</v>
      </c>
      <c r="GD57" s="608">
        <f t="shared" si="86"/>
        <v>0</v>
      </c>
      <c r="GE57" s="608">
        <f t="shared" si="87"/>
        <v>0</v>
      </c>
      <c r="GF57" s="608">
        <f t="shared" si="88"/>
        <v>0</v>
      </c>
      <c r="GG57" s="608">
        <f t="shared" si="89"/>
        <v>0</v>
      </c>
      <c r="GH57" s="608">
        <f t="shared" si="90"/>
        <v>0</v>
      </c>
      <c r="GI57" s="608">
        <f t="shared" si="91"/>
        <v>0</v>
      </c>
      <c r="GJ57" s="608">
        <f t="shared" si="92"/>
        <v>0</v>
      </c>
      <c r="GK57" s="608">
        <f t="shared" si="93"/>
        <v>0</v>
      </c>
      <c r="GL57" s="608">
        <f t="shared" si="94"/>
        <v>0</v>
      </c>
      <c r="GM57" s="608">
        <f t="shared" si="95"/>
        <v>0</v>
      </c>
      <c r="GN57" s="608">
        <f t="shared" si="96"/>
        <v>0</v>
      </c>
      <c r="GO57" s="608">
        <f t="shared" si="97"/>
        <v>0</v>
      </c>
      <c r="GP57" s="608">
        <f t="shared" si="98"/>
        <v>0</v>
      </c>
      <c r="GQ57" s="608">
        <f t="shared" si="99"/>
        <v>0</v>
      </c>
      <c r="GR57" s="608">
        <f t="shared" si="100"/>
        <v>0</v>
      </c>
      <c r="GS57" s="608">
        <f t="shared" si="101"/>
        <v>0</v>
      </c>
      <c r="GT57" s="608">
        <f t="shared" si="102"/>
        <v>0</v>
      </c>
      <c r="GU57" s="608">
        <f t="shared" si="103"/>
        <v>0</v>
      </c>
      <c r="GV57" s="608">
        <f t="shared" si="104"/>
        <v>0</v>
      </c>
      <c r="GW57" s="608">
        <f t="shared" si="105"/>
        <v>0</v>
      </c>
      <c r="GX57" s="608">
        <f t="shared" si="106"/>
        <v>0</v>
      </c>
      <c r="GY57" s="608">
        <f t="shared" si="107"/>
        <v>0</v>
      </c>
      <c r="GZ57" s="608">
        <f t="shared" si="108"/>
        <v>0</v>
      </c>
      <c r="HA57" s="608">
        <f t="shared" si="109"/>
        <v>0</v>
      </c>
      <c r="HB57" s="608">
        <f t="shared" si="110"/>
        <v>0</v>
      </c>
      <c r="HC57" s="608">
        <f t="shared" si="111"/>
        <v>0</v>
      </c>
      <c r="HD57" s="608">
        <f t="shared" si="112"/>
        <v>0</v>
      </c>
      <c r="HE57" s="608">
        <f t="shared" si="113"/>
        <v>0</v>
      </c>
      <c r="HF57" s="608">
        <f t="shared" si="114"/>
        <v>0</v>
      </c>
      <c r="HG57" s="608">
        <f t="shared" si="115"/>
        <v>0</v>
      </c>
      <c r="HH57" s="608">
        <f t="shared" si="116"/>
        <v>0</v>
      </c>
      <c r="HI57" s="608">
        <f t="shared" si="117"/>
        <v>0</v>
      </c>
      <c r="HJ57" s="608">
        <f t="shared" si="118"/>
        <v>0</v>
      </c>
      <c r="HK57" s="608">
        <f t="shared" si="119"/>
        <v>0</v>
      </c>
      <c r="HL57" s="608">
        <f t="shared" si="120"/>
        <v>0</v>
      </c>
      <c r="HM57" s="608">
        <f t="shared" si="121"/>
        <v>0</v>
      </c>
      <c r="HN57" s="608">
        <f t="shared" si="122"/>
        <v>0</v>
      </c>
      <c r="HO57" s="608">
        <f t="shared" si="123"/>
        <v>0</v>
      </c>
      <c r="HP57" s="608">
        <f t="shared" si="124"/>
        <v>0</v>
      </c>
      <c r="HQ57" s="608">
        <f t="shared" si="125"/>
        <v>0</v>
      </c>
      <c r="HR57" s="608">
        <f t="shared" si="126"/>
        <v>0</v>
      </c>
      <c r="HS57" s="608">
        <f t="shared" si="127"/>
        <v>0</v>
      </c>
      <c r="HT57" s="608">
        <f t="shared" si="128"/>
        <v>0</v>
      </c>
      <c r="HU57" s="608">
        <f t="shared" si="129"/>
        <v>0</v>
      </c>
      <c r="HV57" s="608">
        <f t="shared" si="130"/>
        <v>0</v>
      </c>
      <c r="HW57" s="608">
        <f t="shared" si="131"/>
        <v>0</v>
      </c>
      <c r="HX57" s="608">
        <f t="shared" si="132"/>
        <v>0</v>
      </c>
      <c r="HY57" s="608">
        <f t="shared" si="133"/>
        <v>0</v>
      </c>
      <c r="HZ57" s="608">
        <f t="shared" si="134"/>
        <v>0</v>
      </c>
      <c r="IA57" s="608">
        <f t="shared" si="135"/>
        <v>0</v>
      </c>
      <c r="IB57" s="608">
        <f t="shared" si="136"/>
        <v>0</v>
      </c>
      <c r="IC57" s="608">
        <f t="shared" si="137"/>
        <v>0</v>
      </c>
      <c r="ID57" s="608">
        <f t="shared" si="138"/>
        <v>0</v>
      </c>
      <c r="IE57" s="608">
        <f t="shared" si="139"/>
        <v>0</v>
      </c>
      <c r="IF57" s="608">
        <f t="shared" si="140"/>
        <v>0</v>
      </c>
      <c r="IG57" s="608">
        <f t="shared" si="141"/>
        <v>0</v>
      </c>
      <c r="IH57" s="608">
        <f t="shared" si="142"/>
        <v>0</v>
      </c>
      <c r="II57" s="608">
        <f t="shared" si="143"/>
        <v>0</v>
      </c>
      <c r="IJ57" s="608">
        <f t="shared" si="144"/>
        <v>0</v>
      </c>
      <c r="IK57" s="608">
        <f t="shared" si="145"/>
        <v>0</v>
      </c>
      <c r="IL57" s="1578">
        <f t="shared" si="146"/>
        <v>0</v>
      </c>
      <c r="IM57" s="496">
        <f t="shared" si="147"/>
        <v>0</v>
      </c>
      <c r="IS57" s="1156">
        <v>8.4826499999999999E-2</v>
      </c>
      <c r="IT57" s="1156">
        <v>8.4826499999999999E-2</v>
      </c>
      <c r="IU57" s="1156">
        <v>0.32155500000000004</v>
      </c>
      <c r="IV57" s="1156">
        <v>0.26190000000000002</v>
      </c>
      <c r="IW57" s="1156">
        <v>0</v>
      </c>
      <c r="IX57" s="1156">
        <v>0</v>
      </c>
      <c r="IY57" s="1158">
        <v>0.75310800000000011</v>
      </c>
    </row>
    <row r="58" spans="1:259" s="7" customFormat="1" ht="29.25" customHeight="1">
      <c r="A58" s="1187" t="s">
        <v>792</v>
      </c>
      <c r="B58" s="1639"/>
      <c r="C58" s="715"/>
      <c r="D58" s="716" t="s">
        <v>40</v>
      </c>
      <c r="E58" s="89">
        <f t="shared" si="15"/>
        <v>8.1130799999999989E-2</v>
      </c>
      <c r="F58" s="90">
        <f t="shared" si="2"/>
        <v>6.107507999999999E-2</v>
      </c>
      <c r="G58" s="501">
        <f t="shared" si="16"/>
        <v>1.0179179999999998E-2</v>
      </c>
      <c r="H58" s="501">
        <f t="shared" ref="H58:L58" si="368">+G58</f>
        <v>1.0179179999999998E-2</v>
      </c>
      <c r="I58" s="501">
        <f t="shared" si="368"/>
        <v>1.0179179999999998E-2</v>
      </c>
      <c r="J58" s="501">
        <f t="shared" si="368"/>
        <v>1.0179179999999998E-2</v>
      </c>
      <c r="K58" s="501">
        <f t="shared" si="368"/>
        <v>1.0179179999999998E-2</v>
      </c>
      <c r="L58" s="501">
        <f t="shared" si="368"/>
        <v>1.0179179999999998E-2</v>
      </c>
      <c r="M58" s="91">
        <f t="shared" si="4"/>
        <v>6.107507999999999E-2</v>
      </c>
      <c r="N58" s="512">
        <f t="shared" si="18"/>
        <v>2.1039299999999997E-2</v>
      </c>
      <c r="O58" s="512">
        <f t="shared" ref="O58:Y58" si="369">+N58</f>
        <v>2.1039299999999997E-2</v>
      </c>
      <c r="P58" s="512">
        <f t="shared" si="369"/>
        <v>2.1039299999999997E-2</v>
      </c>
      <c r="Q58" s="512">
        <f t="shared" si="369"/>
        <v>2.1039299999999997E-2</v>
      </c>
      <c r="R58" s="512">
        <f t="shared" si="369"/>
        <v>2.1039299999999997E-2</v>
      </c>
      <c r="S58" s="512">
        <f t="shared" si="369"/>
        <v>2.1039299999999997E-2</v>
      </c>
      <c r="T58" s="512">
        <f t="shared" si="369"/>
        <v>2.1039299999999997E-2</v>
      </c>
      <c r="U58" s="512">
        <f t="shared" si="369"/>
        <v>2.1039299999999997E-2</v>
      </c>
      <c r="V58" s="512">
        <f t="shared" si="369"/>
        <v>2.1039299999999997E-2</v>
      </c>
      <c r="W58" s="512">
        <f t="shared" si="369"/>
        <v>2.1039299999999997E-2</v>
      </c>
      <c r="X58" s="512">
        <f t="shared" si="369"/>
        <v>2.1039299999999997E-2</v>
      </c>
      <c r="Y58" s="512">
        <f t="shared" si="369"/>
        <v>2.1039299999999997E-2</v>
      </c>
      <c r="Z58" s="91">
        <f t="shared" si="6"/>
        <v>0.25247159999999996</v>
      </c>
      <c r="AA58" s="512">
        <f t="shared" si="20"/>
        <v>1.7459999999999996E-2</v>
      </c>
      <c r="AB58" s="512">
        <f t="shared" ref="AB58:AL58" si="370">+AA58</f>
        <v>1.7459999999999996E-2</v>
      </c>
      <c r="AC58" s="512">
        <f t="shared" si="370"/>
        <v>1.7459999999999996E-2</v>
      </c>
      <c r="AD58" s="512">
        <f t="shared" si="370"/>
        <v>1.7459999999999996E-2</v>
      </c>
      <c r="AE58" s="512">
        <f t="shared" si="370"/>
        <v>1.7459999999999996E-2</v>
      </c>
      <c r="AF58" s="512">
        <f t="shared" si="370"/>
        <v>1.7459999999999996E-2</v>
      </c>
      <c r="AG58" s="512">
        <f t="shared" si="370"/>
        <v>1.7459999999999996E-2</v>
      </c>
      <c r="AH58" s="512">
        <f t="shared" si="370"/>
        <v>1.7459999999999996E-2</v>
      </c>
      <c r="AI58" s="512">
        <f t="shared" si="370"/>
        <v>1.7459999999999996E-2</v>
      </c>
      <c r="AJ58" s="512">
        <f t="shared" si="370"/>
        <v>1.7459999999999996E-2</v>
      </c>
      <c r="AK58" s="512">
        <f t="shared" si="370"/>
        <v>1.7459999999999996E-2</v>
      </c>
      <c r="AL58" s="512">
        <f t="shared" si="370"/>
        <v>1.7459999999999996E-2</v>
      </c>
      <c r="AM58" s="91">
        <f t="shared" si="8"/>
        <v>0.20951999999999996</v>
      </c>
      <c r="AN58" s="91">
        <f t="shared" si="9"/>
        <v>0</v>
      </c>
      <c r="AO58" s="89">
        <f t="shared" si="22"/>
        <v>7.0378525301204803E-3</v>
      </c>
      <c r="AP58" s="89">
        <f t="shared" ref="AP58:DA58" si="371">+AO58</f>
        <v>7.0378525301204803E-3</v>
      </c>
      <c r="AQ58" s="89">
        <f t="shared" si="371"/>
        <v>7.0378525301204803E-3</v>
      </c>
      <c r="AR58" s="89">
        <f t="shared" si="371"/>
        <v>7.0378525301204803E-3</v>
      </c>
      <c r="AS58" s="89">
        <f t="shared" si="371"/>
        <v>7.0378525301204803E-3</v>
      </c>
      <c r="AT58" s="89">
        <f t="shared" si="371"/>
        <v>7.0378525301204803E-3</v>
      </c>
      <c r="AU58" s="89">
        <f t="shared" si="371"/>
        <v>7.0378525301204803E-3</v>
      </c>
      <c r="AV58" s="89">
        <f t="shared" si="371"/>
        <v>7.0378525301204803E-3</v>
      </c>
      <c r="AW58" s="89">
        <f t="shared" si="371"/>
        <v>7.0378525301204803E-3</v>
      </c>
      <c r="AX58" s="89">
        <f t="shared" si="371"/>
        <v>7.0378525301204803E-3</v>
      </c>
      <c r="AY58" s="89">
        <f t="shared" si="371"/>
        <v>7.0378525301204803E-3</v>
      </c>
      <c r="AZ58" s="89">
        <f t="shared" si="371"/>
        <v>7.0378525301204803E-3</v>
      </c>
      <c r="BA58" s="89">
        <f t="shared" si="371"/>
        <v>7.0378525301204803E-3</v>
      </c>
      <c r="BB58" s="89">
        <f t="shared" si="371"/>
        <v>7.0378525301204803E-3</v>
      </c>
      <c r="BC58" s="89">
        <f t="shared" si="371"/>
        <v>7.0378525301204803E-3</v>
      </c>
      <c r="BD58" s="89">
        <f t="shared" si="371"/>
        <v>7.0378525301204803E-3</v>
      </c>
      <c r="BE58" s="89">
        <f t="shared" si="371"/>
        <v>7.0378525301204803E-3</v>
      </c>
      <c r="BF58" s="89">
        <f t="shared" si="371"/>
        <v>7.0378525301204803E-3</v>
      </c>
      <c r="BG58" s="89">
        <f t="shared" si="371"/>
        <v>7.0378525301204803E-3</v>
      </c>
      <c r="BH58" s="89">
        <f t="shared" si="371"/>
        <v>7.0378525301204803E-3</v>
      </c>
      <c r="BI58" s="89">
        <f t="shared" si="371"/>
        <v>7.0378525301204803E-3</v>
      </c>
      <c r="BJ58" s="89">
        <f t="shared" si="371"/>
        <v>7.0378525301204803E-3</v>
      </c>
      <c r="BK58" s="89">
        <f t="shared" si="371"/>
        <v>7.0378525301204803E-3</v>
      </c>
      <c r="BL58" s="89">
        <f t="shared" si="371"/>
        <v>7.0378525301204803E-3</v>
      </c>
      <c r="BM58" s="89">
        <f t="shared" si="371"/>
        <v>7.0378525301204803E-3</v>
      </c>
      <c r="BN58" s="89">
        <f t="shared" si="371"/>
        <v>7.0378525301204803E-3</v>
      </c>
      <c r="BO58" s="89">
        <f t="shared" si="371"/>
        <v>7.0378525301204803E-3</v>
      </c>
      <c r="BP58" s="89">
        <f t="shared" si="371"/>
        <v>7.0378525301204803E-3</v>
      </c>
      <c r="BQ58" s="89">
        <f t="shared" si="371"/>
        <v>7.0378525301204803E-3</v>
      </c>
      <c r="BR58" s="89">
        <f t="shared" si="371"/>
        <v>7.0378525301204803E-3</v>
      </c>
      <c r="BS58" s="89">
        <f t="shared" si="371"/>
        <v>7.0378525301204803E-3</v>
      </c>
      <c r="BT58" s="89">
        <f t="shared" si="371"/>
        <v>7.0378525301204803E-3</v>
      </c>
      <c r="BU58" s="89">
        <f t="shared" si="371"/>
        <v>7.0378525301204803E-3</v>
      </c>
      <c r="BV58" s="89">
        <f t="shared" si="371"/>
        <v>7.0378525301204803E-3</v>
      </c>
      <c r="BW58" s="89">
        <f t="shared" si="371"/>
        <v>7.0378525301204803E-3</v>
      </c>
      <c r="BX58" s="89">
        <f t="shared" si="371"/>
        <v>7.0378525301204803E-3</v>
      </c>
      <c r="BY58" s="89">
        <f t="shared" si="371"/>
        <v>7.0378525301204803E-3</v>
      </c>
      <c r="BZ58" s="89">
        <f t="shared" si="371"/>
        <v>7.0378525301204803E-3</v>
      </c>
      <c r="CA58" s="89">
        <f t="shared" si="371"/>
        <v>7.0378525301204803E-3</v>
      </c>
      <c r="CB58" s="89">
        <f t="shared" si="371"/>
        <v>7.0378525301204803E-3</v>
      </c>
      <c r="CC58" s="89">
        <f t="shared" si="371"/>
        <v>7.0378525301204803E-3</v>
      </c>
      <c r="CD58" s="89">
        <f t="shared" si="371"/>
        <v>7.0378525301204803E-3</v>
      </c>
      <c r="CE58" s="89">
        <f t="shared" si="371"/>
        <v>7.0378525301204803E-3</v>
      </c>
      <c r="CF58" s="89">
        <f t="shared" si="371"/>
        <v>7.0378525301204803E-3</v>
      </c>
      <c r="CG58" s="89">
        <f t="shared" si="371"/>
        <v>7.0378525301204803E-3</v>
      </c>
      <c r="CH58" s="89">
        <f t="shared" si="371"/>
        <v>7.0378525301204803E-3</v>
      </c>
      <c r="CI58" s="89">
        <f t="shared" si="371"/>
        <v>7.0378525301204803E-3</v>
      </c>
      <c r="CJ58" s="89">
        <f t="shared" si="371"/>
        <v>7.0378525301204803E-3</v>
      </c>
      <c r="CK58" s="89">
        <f t="shared" si="371"/>
        <v>7.0378525301204803E-3</v>
      </c>
      <c r="CL58" s="89">
        <f t="shared" si="371"/>
        <v>7.0378525301204803E-3</v>
      </c>
      <c r="CM58" s="89">
        <f t="shared" si="371"/>
        <v>7.0378525301204803E-3</v>
      </c>
      <c r="CN58" s="89">
        <f t="shared" si="371"/>
        <v>7.0378525301204803E-3</v>
      </c>
      <c r="CO58" s="89">
        <f t="shared" si="371"/>
        <v>7.0378525301204803E-3</v>
      </c>
      <c r="CP58" s="89">
        <f t="shared" si="371"/>
        <v>7.0378525301204803E-3</v>
      </c>
      <c r="CQ58" s="89">
        <f t="shared" si="371"/>
        <v>7.0378525301204803E-3</v>
      </c>
      <c r="CR58" s="89">
        <f t="shared" si="371"/>
        <v>7.0378525301204803E-3</v>
      </c>
      <c r="CS58" s="89">
        <f t="shared" si="371"/>
        <v>7.0378525301204803E-3</v>
      </c>
      <c r="CT58" s="89">
        <f t="shared" si="371"/>
        <v>7.0378525301204803E-3</v>
      </c>
      <c r="CU58" s="89">
        <f t="shared" si="371"/>
        <v>7.0378525301204803E-3</v>
      </c>
      <c r="CV58" s="89">
        <f t="shared" si="371"/>
        <v>7.0378525301204803E-3</v>
      </c>
      <c r="CW58" s="89">
        <f t="shared" si="371"/>
        <v>7.0378525301204803E-3</v>
      </c>
      <c r="CX58" s="89">
        <f t="shared" si="371"/>
        <v>7.0378525301204803E-3</v>
      </c>
      <c r="CY58" s="89">
        <f t="shared" si="371"/>
        <v>7.0378525301204803E-3</v>
      </c>
      <c r="CZ58" s="89">
        <f t="shared" si="371"/>
        <v>7.0378525301204803E-3</v>
      </c>
      <c r="DA58" s="89">
        <f t="shared" si="371"/>
        <v>7.0378525301204803E-3</v>
      </c>
      <c r="DB58" s="89">
        <f t="shared" ref="DB58:DS58" si="372">+DA58</f>
        <v>7.0378525301204803E-3</v>
      </c>
      <c r="DC58" s="89">
        <f t="shared" si="372"/>
        <v>7.0378525301204803E-3</v>
      </c>
      <c r="DD58" s="89">
        <f t="shared" si="372"/>
        <v>7.0378525301204803E-3</v>
      </c>
      <c r="DE58" s="89">
        <f t="shared" si="372"/>
        <v>7.0378525301204803E-3</v>
      </c>
      <c r="DF58" s="89">
        <f t="shared" si="372"/>
        <v>7.0378525301204803E-3</v>
      </c>
      <c r="DG58" s="89">
        <f t="shared" si="372"/>
        <v>7.0378525301204803E-3</v>
      </c>
      <c r="DH58" s="89">
        <f t="shared" si="372"/>
        <v>7.0378525301204803E-3</v>
      </c>
      <c r="DI58" s="89">
        <f t="shared" si="372"/>
        <v>7.0378525301204803E-3</v>
      </c>
      <c r="DJ58" s="89">
        <f t="shared" si="372"/>
        <v>7.0378525301204803E-3</v>
      </c>
      <c r="DK58" s="89">
        <f t="shared" si="372"/>
        <v>7.0378525301204803E-3</v>
      </c>
      <c r="DL58" s="89">
        <f t="shared" si="372"/>
        <v>7.0378525301204803E-3</v>
      </c>
      <c r="DM58" s="89">
        <f t="shared" si="372"/>
        <v>7.0378525301204803E-3</v>
      </c>
      <c r="DN58" s="89">
        <f t="shared" si="372"/>
        <v>7.0378525301204803E-3</v>
      </c>
      <c r="DO58" s="89">
        <f t="shared" si="372"/>
        <v>7.0378525301204803E-3</v>
      </c>
      <c r="DP58" s="89">
        <f t="shared" si="372"/>
        <v>7.0378525301204803E-3</v>
      </c>
      <c r="DQ58" s="89">
        <f t="shared" si="372"/>
        <v>7.0378525301204803E-3</v>
      </c>
      <c r="DR58" s="89">
        <f t="shared" si="372"/>
        <v>7.0378525301204803E-3</v>
      </c>
      <c r="DS58" s="89">
        <f t="shared" si="372"/>
        <v>7.0378525301204803E-3</v>
      </c>
      <c r="DT58" s="89">
        <f t="shared" si="25"/>
        <v>0</v>
      </c>
      <c r="DU58" s="92">
        <f t="shared" si="26"/>
        <v>0.58414175999999984</v>
      </c>
      <c r="DV58" s="30"/>
      <c r="DW58" s="55">
        <f t="shared" si="27"/>
        <v>0</v>
      </c>
      <c r="DX58" s="489">
        <f t="shared" si="28"/>
        <v>0</v>
      </c>
      <c r="DY58" s="74">
        <f t="shared" si="29"/>
        <v>0</v>
      </c>
      <c r="DZ58" s="74">
        <f t="shared" si="30"/>
        <v>0</v>
      </c>
      <c r="EA58" s="74">
        <f t="shared" si="31"/>
        <v>0</v>
      </c>
      <c r="EB58" s="74">
        <f t="shared" si="32"/>
        <v>0</v>
      </c>
      <c r="EC58" s="74">
        <f t="shared" si="33"/>
        <v>0</v>
      </c>
      <c r="ED58" s="74">
        <f t="shared" si="34"/>
        <v>0</v>
      </c>
      <c r="EE58" s="490">
        <f t="shared" si="35"/>
        <v>0</v>
      </c>
      <c r="EF58" s="75">
        <f t="shared" si="36"/>
        <v>0</v>
      </c>
      <c r="EG58" s="75">
        <f t="shared" si="37"/>
        <v>0</v>
      </c>
      <c r="EH58" s="75">
        <f t="shared" si="38"/>
        <v>0</v>
      </c>
      <c r="EI58" s="75">
        <f t="shared" si="39"/>
        <v>0</v>
      </c>
      <c r="EJ58" s="75">
        <f t="shared" si="40"/>
        <v>0</v>
      </c>
      <c r="EK58" s="75">
        <f t="shared" si="41"/>
        <v>0</v>
      </c>
      <c r="EL58" s="75">
        <f t="shared" si="42"/>
        <v>0</v>
      </c>
      <c r="EM58" s="75">
        <f t="shared" si="43"/>
        <v>0</v>
      </c>
      <c r="EN58" s="75">
        <f t="shared" si="44"/>
        <v>0</v>
      </c>
      <c r="EO58" s="75">
        <f t="shared" si="45"/>
        <v>0</v>
      </c>
      <c r="EP58" s="75">
        <f t="shared" si="46"/>
        <v>0</v>
      </c>
      <c r="EQ58" s="75">
        <f t="shared" si="47"/>
        <v>0</v>
      </c>
      <c r="ER58" s="490">
        <f t="shared" si="48"/>
        <v>0</v>
      </c>
      <c r="ES58" s="75">
        <f t="shared" si="49"/>
        <v>0</v>
      </c>
      <c r="ET58" s="75">
        <f t="shared" si="50"/>
        <v>0</v>
      </c>
      <c r="EU58" s="75">
        <f t="shared" si="51"/>
        <v>0</v>
      </c>
      <c r="EV58" s="75">
        <f t="shared" si="52"/>
        <v>0</v>
      </c>
      <c r="EW58" s="75">
        <f t="shared" si="53"/>
        <v>0</v>
      </c>
      <c r="EX58" s="75">
        <f t="shared" si="54"/>
        <v>0</v>
      </c>
      <c r="EY58" s="75">
        <f t="shared" si="55"/>
        <v>0</v>
      </c>
      <c r="EZ58" s="75">
        <f t="shared" si="56"/>
        <v>0</v>
      </c>
      <c r="FA58" s="75">
        <f t="shared" si="57"/>
        <v>0</v>
      </c>
      <c r="FB58" s="75">
        <f t="shared" si="58"/>
        <v>0</v>
      </c>
      <c r="FC58" s="75">
        <f t="shared" si="59"/>
        <v>0</v>
      </c>
      <c r="FD58" s="75">
        <f t="shared" si="60"/>
        <v>0</v>
      </c>
      <c r="FE58" s="490">
        <f t="shared" si="61"/>
        <v>0</v>
      </c>
      <c r="FF58" s="490">
        <f t="shared" si="62"/>
        <v>0</v>
      </c>
      <c r="FG58" s="608">
        <f t="shared" si="63"/>
        <v>0</v>
      </c>
      <c r="FH58" s="608">
        <f t="shared" si="64"/>
        <v>0</v>
      </c>
      <c r="FI58" s="608">
        <f t="shared" si="65"/>
        <v>0</v>
      </c>
      <c r="FJ58" s="608">
        <f t="shared" si="66"/>
        <v>0</v>
      </c>
      <c r="FK58" s="608">
        <f t="shared" si="67"/>
        <v>0</v>
      </c>
      <c r="FL58" s="608">
        <f t="shared" si="68"/>
        <v>0</v>
      </c>
      <c r="FM58" s="608">
        <f t="shared" si="69"/>
        <v>0</v>
      </c>
      <c r="FN58" s="608">
        <f t="shared" si="70"/>
        <v>0</v>
      </c>
      <c r="FO58" s="608">
        <f t="shared" si="71"/>
        <v>0</v>
      </c>
      <c r="FP58" s="608">
        <f t="shared" si="72"/>
        <v>0</v>
      </c>
      <c r="FQ58" s="608">
        <f t="shared" si="73"/>
        <v>0</v>
      </c>
      <c r="FR58" s="608">
        <f t="shared" si="74"/>
        <v>0</v>
      </c>
      <c r="FS58" s="608">
        <f t="shared" si="75"/>
        <v>0</v>
      </c>
      <c r="FT58" s="608">
        <f t="shared" si="76"/>
        <v>0</v>
      </c>
      <c r="FU58" s="608">
        <f t="shared" si="77"/>
        <v>0</v>
      </c>
      <c r="FV58" s="608">
        <f t="shared" si="78"/>
        <v>0</v>
      </c>
      <c r="FW58" s="608">
        <f t="shared" si="79"/>
        <v>0</v>
      </c>
      <c r="FX58" s="608">
        <f t="shared" si="80"/>
        <v>0</v>
      </c>
      <c r="FY58" s="608">
        <f t="shared" si="81"/>
        <v>0</v>
      </c>
      <c r="FZ58" s="608">
        <f t="shared" si="82"/>
        <v>0</v>
      </c>
      <c r="GA58" s="608">
        <f t="shared" si="83"/>
        <v>0</v>
      </c>
      <c r="GB58" s="608">
        <f t="shared" si="84"/>
        <v>0</v>
      </c>
      <c r="GC58" s="608">
        <f t="shared" si="85"/>
        <v>0</v>
      </c>
      <c r="GD58" s="608">
        <f t="shared" si="86"/>
        <v>0</v>
      </c>
      <c r="GE58" s="608">
        <f t="shared" si="87"/>
        <v>0</v>
      </c>
      <c r="GF58" s="608">
        <f t="shared" si="88"/>
        <v>0</v>
      </c>
      <c r="GG58" s="608">
        <f t="shared" si="89"/>
        <v>0</v>
      </c>
      <c r="GH58" s="608">
        <f t="shared" si="90"/>
        <v>0</v>
      </c>
      <c r="GI58" s="608">
        <f t="shared" si="91"/>
        <v>0</v>
      </c>
      <c r="GJ58" s="608">
        <f t="shared" si="92"/>
        <v>0</v>
      </c>
      <c r="GK58" s="608">
        <f t="shared" si="93"/>
        <v>0</v>
      </c>
      <c r="GL58" s="608">
        <f t="shared" si="94"/>
        <v>0</v>
      </c>
      <c r="GM58" s="608">
        <f t="shared" si="95"/>
        <v>0</v>
      </c>
      <c r="GN58" s="608">
        <f t="shared" si="96"/>
        <v>0</v>
      </c>
      <c r="GO58" s="608">
        <f t="shared" si="97"/>
        <v>0</v>
      </c>
      <c r="GP58" s="608">
        <f t="shared" si="98"/>
        <v>0</v>
      </c>
      <c r="GQ58" s="608">
        <f t="shared" si="99"/>
        <v>0</v>
      </c>
      <c r="GR58" s="608">
        <f t="shared" si="100"/>
        <v>0</v>
      </c>
      <c r="GS58" s="608">
        <f t="shared" si="101"/>
        <v>0</v>
      </c>
      <c r="GT58" s="608">
        <f t="shared" si="102"/>
        <v>0</v>
      </c>
      <c r="GU58" s="608">
        <f t="shared" si="103"/>
        <v>0</v>
      </c>
      <c r="GV58" s="608">
        <f t="shared" si="104"/>
        <v>0</v>
      </c>
      <c r="GW58" s="608">
        <f t="shared" si="105"/>
        <v>0</v>
      </c>
      <c r="GX58" s="608">
        <f t="shared" si="106"/>
        <v>0</v>
      </c>
      <c r="GY58" s="608">
        <f t="shared" si="107"/>
        <v>0</v>
      </c>
      <c r="GZ58" s="608">
        <f t="shared" si="108"/>
        <v>0</v>
      </c>
      <c r="HA58" s="608">
        <f t="shared" si="109"/>
        <v>0</v>
      </c>
      <c r="HB58" s="608">
        <f t="shared" si="110"/>
        <v>0</v>
      </c>
      <c r="HC58" s="608">
        <f t="shared" si="111"/>
        <v>0</v>
      </c>
      <c r="HD58" s="608">
        <f t="shared" si="112"/>
        <v>0</v>
      </c>
      <c r="HE58" s="608">
        <f t="shared" si="113"/>
        <v>0</v>
      </c>
      <c r="HF58" s="608">
        <f t="shared" si="114"/>
        <v>0</v>
      </c>
      <c r="HG58" s="608">
        <f t="shared" si="115"/>
        <v>0</v>
      </c>
      <c r="HH58" s="608">
        <f t="shared" si="116"/>
        <v>0</v>
      </c>
      <c r="HI58" s="608">
        <f t="shared" si="117"/>
        <v>0</v>
      </c>
      <c r="HJ58" s="608">
        <f t="shared" si="118"/>
        <v>0</v>
      </c>
      <c r="HK58" s="608">
        <f t="shared" si="119"/>
        <v>0</v>
      </c>
      <c r="HL58" s="608">
        <f t="shared" si="120"/>
        <v>0</v>
      </c>
      <c r="HM58" s="608">
        <f t="shared" si="121"/>
        <v>0</v>
      </c>
      <c r="HN58" s="608">
        <f t="shared" si="122"/>
        <v>0</v>
      </c>
      <c r="HO58" s="608">
        <f t="shared" si="123"/>
        <v>0</v>
      </c>
      <c r="HP58" s="608">
        <f t="shared" si="124"/>
        <v>0</v>
      </c>
      <c r="HQ58" s="608">
        <f t="shared" si="125"/>
        <v>0</v>
      </c>
      <c r="HR58" s="608">
        <f t="shared" si="126"/>
        <v>0</v>
      </c>
      <c r="HS58" s="608">
        <f t="shared" si="127"/>
        <v>0</v>
      </c>
      <c r="HT58" s="608">
        <f t="shared" si="128"/>
        <v>0</v>
      </c>
      <c r="HU58" s="608">
        <f t="shared" si="129"/>
        <v>0</v>
      </c>
      <c r="HV58" s="608">
        <f t="shared" si="130"/>
        <v>0</v>
      </c>
      <c r="HW58" s="608">
        <f t="shared" si="131"/>
        <v>0</v>
      </c>
      <c r="HX58" s="608">
        <f t="shared" si="132"/>
        <v>0</v>
      </c>
      <c r="HY58" s="608">
        <f t="shared" si="133"/>
        <v>0</v>
      </c>
      <c r="HZ58" s="608">
        <f t="shared" si="134"/>
        <v>0</v>
      </c>
      <c r="IA58" s="608">
        <f t="shared" si="135"/>
        <v>0</v>
      </c>
      <c r="IB58" s="608">
        <f t="shared" si="136"/>
        <v>0</v>
      </c>
      <c r="IC58" s="608">
        <f t="shared" si="137"/>
        <v>0</v>
      </c>
      <c r="ID58" s="608">
        <f t="shared" si="138"/>
        <v>0</v>
      </c>
      <c r="IE58" s="608">
        <f t="shared" si="139"/>
        <v>0</v>
      </c>
      <c r="IF58" s="608">
        <f t="shared" si="140"/>
        <v>0</v>
      </c>
      <c r="IG58" s="608">
        <f t="shared" si="141"/>
        <v>0</v>
      </c>
      <c r="IH58" s="608">
        <f t="shared" si="142"/>
        <v>0</v>
      </c>
      <c r="II58" s="608">
        <f t="shared" si="143"/>
        <v>0</v>
      </c>
      <c r="IJ58" s="608">
        <f t="shared" si="144"/>
        <v>0</v>
      </c>
      <c r="IK58" s="608">
        <f t="shared" si="145"/>
        <v>0</v>
      </c>
      <c r="IL58" s="1578">
        <f t="shared" si="146"/>
        <v>0</v>
      </c>
      <c r="IM58" s="496">
        <f t="shared" si="147"/>
        <v>0</v>
      </c>
      <c r="IS58" s="1156">
        <v>0.10179179999999999</v>
      </c>
      <c r="IT58" s="1156">
        <v>0.10179179999999999</v>
      </c>
      <c r="IU58" s="1156">
        <v>0.42078599999999994</v>
      </c>
      <c r="IV58" s="1156">
        <v>0.34919999999999995</v>
      </c>
      <c r="IW58" s="1156">
        <v>0</v>
      </c>
      <c r="IX58" s="1156">
        <v>0</v>
      </c>
      <c r="IY58" s="1157">
        <v>0.97356959999999981</v>
      </c>
    </row>
    <row r="59" spans="1:259" s="8" customFormat="1" ht="29.25" customHeight="1">
      <c r="A59" s="1187" t="s">
        <v>792</v>
      </c>
      <c r="B59" s="1639"/>
      <c r="C59" s="715"/>
      <c r="D59" s="716" t="s">
        <v>10</v>
      </c>
      <c r="E59" s="89">
        <f t="shared" si="15"/>
        <v>9.9502599999999997E-2</v>
      </c>
      <c r="F59" s="90">
        <f t="shared" si="2"/>
        <v>7.1254259999999986E-2</v>
      </c>
      <c r="G59" s="501">
        <f t="shared" si="16"/>
        <v>1.1875709999999998E-2</v>
      </c>
      <c r="H59" s="501">
        <f t="shared" ref="H59:L59" si="373">+G59</f>
        <v>1.1875709999999998E-2</v>
      </c>
      <c r="I59" s="501">
        <f t="shared" si="373"/>
        <v>1.1875709999999998E-2</v>
      </c>
      <c r="J59" s="501">
        <f t="shared" si="373"/>
        <v>1.1875709999999998E-2</v>
      </c>
      <c r="K59" s="501">
        <f t="shared" si="373"/>
        <v>1.1875709999999998E-2</v>
      </c>
      <c r="L59" s="501">
        <f t="shared" si="373"/>
        <v>1.1875709999999998E-2</v>
      </c>
      <c r="M59" s="91">
        <f t="shared" si="4"/>
        <v>7.1254259999999986E-2</v>
      </c>
      <c r="N59" s="512">
        <f t="shared" si="18"/>
        <v>2.6000849999999995E-2</v>
      </c>
      <c r="O59" s="512">
        <f t="shared" ref="O59:Y59" si="374">+N59</f>
        <v>2.6000849999999995E-2</v>
      </c>
      <c r="P59" s="512">
        <f t="shared" si="374"/>
        <v>2.6000849999999995E-2</v>
      </c>
      <c r="Q59" s="512">
        <f t="shared" si="374"/>
        <v>2.6000849999999995E-2</v>
      </c>
      <c r="R59" s="512">
        <f t="shared" si="374"/>
        <v>2.6000849999999995E-2</v>
      </c>
      <c r="S59" s="512">
        <f t="shared" si="374"/>
        <v>2.6000849999999995E-2</v>
      </c>
      <c r="T59" s="512">
        <f t="shared" si="374"/>
        <v>2.6000849999999995E-2</v>
      </c>
      <c r="U59" s="512">
        <f t="shared" si="374"/>
        <v>2.6000849999999995E-2</v>
      </c>
      <c r="V59" s="512">
        <f t="shared" si="374"/>
        <v>2.6000849999999995E-2</v>
      </c>
      <c r="W59" s="512">
        <f t="shared" si="374"/>
        <v>2.6000849999999995E-2</v>
      </c>
      <c r="X59" s="512">
        <f t="shared" si="374"/>
        <v>2.6000849999999995E-2</v>
      </c>
      <c r="Y59" s="512">
        <f t="shared" si="374"/>
        <v>2.6000849999999995E-2</v>
      </c>
      <c r="Z59" s="91">
        <f t="shared" si="6"/>
        <v>0.31201019999999996</v>
      </c>
      <c r="AA59" s="512">
        <f t="shared" si="20"/>
        <v>2.1825000000000001E-2</v>
      </c>
      <c r="AB59" s="512">
        <f t="shared" ref="AB59:AL59" si="375">+AA59</f>
        <v>2.1825000000000001E-2</v>
      </c>
      <c r="AC59" s="512">
        <f t="shared" si="375"/>
        <v>2.1825000000000001E-2</v>
      </c>
      <c r="AD59" s="512">
        <f t="shared" si="375"/>
        <v>2.1825000000000001E-2</v>
      </c>
      <c r="AE59" s="512">
        <f t="shared" si="375"/>
        <v>2.1825000000000001E-2</v>
      </c>
      <c r="AF59" s="512">
        <f t="shared" si="375"/>
        <v>2.1825000000000001E-2</v>
      </c>
      <c r="AG59" s="512">
        <f t="shared" si="375"/>
        <v>2.1825000000000001E-2</v>
      </c>
      <c r="AH59" s="512">
        <f t="shared" si="375"/>
        <v>2.1825000000000001E-2</v>
      </c>
      <c r="AI59" s="512">
        <f t="shared" si="375"/>
        <v>2.1825000000000001E-2</v>
      </c>
      <c r="AJ59" s="512">
        <f t="shared" si="375"/>
        <v>2.1825000000000001E-2</v>
      </c>
      <c r="AK59" s="512">
        <f t="shared" si="375"/>
        <v>2.1825000000000001E-2</v>
      </c>
      <c r="AL59" s="512">
        <f t="shared" si="375"/>
        <v>2.1825000000000001E-2</v>
      </c>
      <c r="AM59" s="91">
        <f t="shared" si="8"/>
        <v>0.26190000000000002</v>
      </c>
      <c r="AN59" s="91">
        <f t="shared" si="9"/>
        <v>0</v>
      </c>
      <c r="AO59" s="89">
        <f t="shared" si="22"/>
        <v>8.6315508433734926E-3</v>
      </c>
      <c r="AP59" s="89">
        <f t="shared" ref="AP59:DA59" si="376">+AO59</f>
        <v>8.6315508433734926E-3</v>
      </c>
      <c r="AQ59" s="89">
        <f t="shared" si="376"/>
        <v>8.6315508433734926E-3</v>
      </c>
      <c r="AR59" s="89">
        <f t="shared" si="376"/>
        <v>8.6315508433734926E-3</v>
      </c>
      <c r="AS59" s="89">
        <f t="shared" si="376"/>
        <v>8.6315508433734926E-3</v>
      </c>
      <c r="AT59" s="89">
        <f t="shared" si="376"/>
        <v>8.6315508433734926E-3</v>
      </c>
      <c r="AU59" s="89">
        <f t="shared" si="376"/>
        <v>8.6315508433734926E-3</v>
      </c>
      <c r="AV59" s="89">
        <f t="shared" si="376"/>
        <v>8.6315508433734926E-3</v>
      </c>
      <c r="AW59" s="89">
        <f t="shared" si="376"/>
        <v>8.6315508433734926E-3</v>
      </c>
      <c r="AX59" s="89">
        <f t="shared" si="376"/>
        <v>8.6315508433734926E-3</v>
      </c>
      <c r="AY59" s="89">
        <f t="shared" si="376"/>
        <v>8.6315508433734926E-3</v>
      </c>
      <c r="AZ59" s="89">
        <f t="shared" si="376"/>
        <v>8.6315508433734926E-3</v>
      </c>
      <c r="BA59" s="89">
        <f t="shared" si="376"/>
        <v>8.6315508433734926E-3</v>
      </c>
      <c r="BB59" s="89">
        <f t="shared" si="376"/>
        <v>8.6315508433734926E-3</v>
      </c>
      <c r="BC59" s="89">
        <f t="shared" si="376"/>
        <v>8.6315508433734926E-3</v>
      </c>
      <c r="BD59" s="89">
        <f t="shared" si="376"/>
        <v>8.6315508433734926E-3</v>
      </c>
      <c r="BE59" s="89">
        <f t="shared" si="376"/>
        <v>8.6315508433734926E-3</v>
      </c>
      <c r="BF59" s="89">
        <f t="shared" si="376"/>
        <v>8.6315508433734926E-3</v>
      </c>
      <c r="BG59" s="89">
        <f t="shared" si="376"/>
        <v>8.6315508433734926E-3</v>
      </c>
      <c r="BH59" s="89">
        <f t="shared" si="376"/>
        <v>8.6315508433734926E-3</v>
      </c>
      <c r="BI59" s="89">
        <f t="shared" si="376"/>
        <v>8.6315508433734926E-3</v>
      </c>
      <c r="BJ59" s="89">
        <f t="shared" si="376"/>
        <v>8.6315508433734926E-3</v>
      </c>
      <c r="BK59" s="89">
        <f t="shared" si="376"/>
        <v>8.6315508433734926E-3</v>
      </c>
      <c r="BL59" s="89">
        <f t="shared" si="376"/>
        <v>8.6315508433734926E-3</v>
      </c>
      <c r="BM59" s="89">
        <f t="shared" si="376"/>
        <v>8.6315508433734926E-3</v>
      </c>
      <c r="BN59" s="89">
        <f t="shared" si="376"/>
        <v>8.6315508433734926E-3</v>
      </c>
      <c r="BO59" s="89">
        <f t="shared" si="376"/>
        <v>8.6315508433734926E-3</v>
      </c>
      <c r="BP59" s="89">
        <f t="shared" si="376"/>
        <v>8.6315508433734926E-3</v>
      </c>
      <c r="BQ59" s="89">
        <f t="shared" si="376"/>
        <v>8.6315508433734926E-3</v>
      </c>
      <c r="BR59" s="89">
        <f t="shared" si="376"/>
        <v>8.6315508433734926E-3</v>
      </c>
      <c r="BS59" s="89">
        <f t="shared" si="376"/>
        <v>8.6315508433734926E-3</v>
      </c>
      <c r="BT59" s="89">
        <f t="shared" si="376"/>
        <v>8.6315508433734926E-3</v>
      </c>
      <c r="BU59" s="89">
        <f t="shared" si="376"/>
        <v>8.6315508433734926E-3</v>
      </c>
      <c r="BV59" s="89">
        <f t="shared" si="376"/>
        <v>8.6315508433734926E-3</v>
      </c>
      <c r="BW59" s="89">
        <f t="shared" si="376"/>
        <v>8.6315508433734926E-3</v>
      </c>
      <c r="BX59" s="89">
        <f t="shared" si="376"/>
        <v>8.6315508433734926E-3</v>
      </c>
      <c r="BY59" s="89">
        <f t="shared" si="376"/>
        <v>8.6315508433734926E-3</v>
      </c>
      <c r="BZ59" s="89">
        <f t="shared" si="376"/>
        <v>8.6315508433734926E-3</v>
      </c>
      <c r="CA59" s="89">
        <f t="shared" si="376"/>
        <v>8.6315508433734926E-3</v>
      </c>
      <c r="CB59" s="89">
        <f t="shared" si="376"/>
        <v>8.6315508433734926E-3</v>
      </c>
      <c r="CC59" s="89">
        <f t="shared" si="376"/>
        <v>8.6315508433734926E-3</v>
      </c>
      <c r="CD59" s="89">
        <f t="shared" si="376"/>
        <v>8.6315508433734926E-3</v>
      </c>
      <c r="CE59" s="89">
        <f t="shared" si="376"/>
        <v>8.6315508433734926E-3</v>
      </c>
      <c r="CF59" s="89">
        <f t="shared" si="376"/>
        <v>8.6315508433734926E-3</v>
      </c>
      <c r="CG59" s="89">
        <f t="shared" si="376"/>
        <v>8.6315508433734926E-3</v>
      </c>
      <c r="CH59" s="89">
        <f t="shared" si="376"/>
        <v>8.6315508433734926E-3</v>
      </c>
      <c r="CI59" s="89">
        <f t="shared" si="376"/>
        <v>8.6315508433734926E-3</v>
      </c>
      <c r="CJ59" s="89">
        <f t="shared" si="376"/>
        <v>8.6315508433734926E-3</v>
      </c>
      <c r="CK59" s="89">
        <f t="shared" si="376"/>
        <v>8.6315508433734926E-3</v>
      </c>
      <c r="CL59" s="89">
        <f t="shared" si="376"/>
        <v>8.6315508433734926E-3</v>
      </c>
      <c r="CM59" s="89">
        <f t="shared" si="376"/>
        <v>8.6315508433734926E-3</v>
      </c>
      <c r="CN59" s="89">
        <f t="shared" si="376"/>
        <v>8.6315508433734926E-3</v>
      </c>
      <c r="CO59" s="89">
        <f t="shared" si="376"/>
        <v>8.6315508433734926E-3</v>
      </c>
      <c r="CP59" s="89">
        <f t="shared" si="376"/>
        <v>8.6315508433734926E-3</v>
      </c>
      <c r="CQ59" s="89">
        <f t="shared" si="376"/>
        <v>8.6315508433734926E-3</v>
      </c>
      <c r="CR59" s="89">
        <f t="shared" si="376"/>
        <v>8.6315508433734926E-3</v>
      </c>
      <c r="CS59" s="89">
        <f t="shared" si="376"/>
        <v>8.6315508433734926E-3</v>
      </c>
      <c r="CT59" s="89">
        <f t="shared" si="376"/>
        <v>8.6315508433734926E-3</v>
      </c>
      <c r="CU59" s="89">
        <f t="shared" si="376"/>
        <v>8.6315508433734926E-3</v>
      </c>
      <c r="CV59" s="89">
        <f t="shared" si="376"/>
        <v>8.6315508433734926E-3</v>
      </c>
      <c r="CW59" s="89">
        <f t="shared" si="376"/>
        <v>8.6315508433734926E-3</v>
      </c>
      <c r="CX59" s="89">
        <f t="shared" si="376"/>
        <v>8.6315508433734926E-3</v>
      </c>
      <c r="CY59" s="89">
        <f t="shared" si="376"/>
        <v>8.6315508433734926E-3</v>
      </c>
      <c r="CZ59" s="89">
        <f t="shared" si="376"/>
        <v>8.6315508433734926E-3</v>
      </c>
      <c r="DA59" s="89">
        <f t="shared" si="376"/>
        <v>8.6315508433734926E-3</v>
      </c>
      <c r="DB59" s="89">
        <f t="shared" ref="DB59:DS59" si="377">+DA59</f>
        <v>8.6315508433734926E-3</v>
      </c>
      <c r="DC59" s="89">
        <f t="shared" si="377"/>
        <v>8.6315508433734926E-3</v>
      </c>
      <c r="DD59" s="89">
        <f t="shared" si="377"/>
        <v>8.6315508433734926E-3</v>
      </c>
      <c r="DE59" s="89">
        <f t="shared" si="377"/>
        <v>8.6315508433734926E-3</v>
      </c>
      <c r="DF59" s="89">
        <f t="shared" si="377"/>
        <v>8.6315508433734926E-3</v>
      </c>
      <c r="DG59" s="89">
        <f t="shared" si="377"/>
        <v>8.6315508433734926E-3</v>
      </c>
      <c r="DH59" s="89">
        <f t="shared" si="377"/>
        <v>8.6315508433734926E-3</v>
      </c>
      <c r="DI59" s="89">
        <f t="shared" si="377"/>
        <v>8.6315508433734926E-3</v>
      </c>
      <c r="DJ59" s="89">
        <f t="shared" si="377"/>
        <v>8.6315508433734926E-3</v>
      </c>
      <c r="DK59" s="89">
        <f t="shared" si="377"/>
        <v>8.6315508433734926E-3</v>
      </c>
      <c r="DL59" s="89">
        <f t="shared" si="377"/>
        <v>8.6315508433734926E-3</v>
      </c>
      <c r="DM59" s="89">
        <f t="shared" si="377"/>
        <v>8.6315508433734926E-3</v>
      </c>
      <c r="DN59" s="89">
        <f t="shared" si="377"/>
        <v>8.6315508433734926E-3</v>
      </c>
      <c r="DO59" s="89">
        <f t="shared" si="377"/>
        <v>8.6315508433734926E-3</v>
      </c>
      <c r="DP59" s="89">
        <f t="shared" si="377"/>
        <v>8.6315508433734926E-3</v>
      </c>
      <c r="DQ59" s="89">
        <f t="shared" si="377"/>
        <v>8.6315508433734926E-3</v>
      </c>
      <c r="DR59" s="89">
        <f t="shared" si="377"/>
        <v>8.6315508433734926E-3</v>
      </c>
      <c r="DS59" s="89">
        <f t="shared" si="377"/>
        <v>8.6315508433734926E-3</v>
      </c>
      <c r="DT59" s="89">
        <f t="shared" si="25"/>
        <v>0</v>
      </c>
      <c r="DU59" s="92">
        <f t="shared" si="26"/>
        <v>0.71641871999999995</v>
      </c>
      <c r="DV59" s="30"/>
      <c r="DW59" s="55">
        <f t="shared" si="27"/>
        <v>0</v>
      </c>
      <c r="DX59" s="489">
        <f t="shared" si="28"/>
        <v>0</v>
      </c>
      <c r="DY59" s="74">
        <f t="shared" si="29"/>
        <v>0</v>
      </c>
      <c r="DZ59" s="74">
        <f t="shared" si="30"/>
        <v>0</v>
      </c>
      <c r="EA59" s="74">
        <f t="shared" si="31"/>
        <v>0</v>
      </c>
      <c r="EB59" s="74">
        <f t="shared" si="32"/>
        <v>0</v>
      </c>
      <c r="EC59" s="74">
        <f t="shared" si="33"/>
        <v>0</v>
      </c>
      <c r="ED59" s="74">
        <f t="shared" si="34"/>
        <v>0</v>
      </c>
      <c r="EE59" s="490">
        <f t="shared" si="35"/>
        <v>0</v>
      </c>
      <c r="EF59" s="75">
        <f t="shared" si="36"/>
        <v>0</v>
      </c>
      <c r="EG59" s="75">
        <f t="shared" si="37"/>
        <v>0</v>
      </c>
      <c r="EH59" s="75">
        <f t="shared" si="38"/>
        <v>0</v>
      </c>
      <c r="EI59" s="75">
        <f t="shared" si="39"/>
        <v>0</v>
      </c>
      <c r="EJ59" s="75">
        <f t="shared" si="40"/>
        <v>0</v>
      </c>
      <c r="EK59" s="75">
        <f t="shared" si="41"/>
        <v>0</v>
      </c>
      <c r="EL59" s="75">
        <f t="shared" si="42"/>
        <v>0</v>
      </c>
      <c r="EM59" s="75">
        <f t="shared" si="43"/>
        <v>0</v>
      </c>
      <c r="EN59" s="75">
        <f t="shared" si="44"/>
        <v>0</v>
      </c>
      <c r="EO59" s="75">
        <f t="shared" si="45"/>
        <v>0</v>
      </c>
      <c r="EP59" s="75">
        <f t="shared" si="46"/>
        <v>0</v>
      </c>
      <c r="EQ59" s="75">
        <f t="shared" si="47"/>
        <v>0</v>
      </c>
      <c r="ER59" s="490">
        <f t="shared" si="48"/>
        <v>0</v>
      </c>
      <c r="ES59" s="75">
        <f t="shared" si="49"/>
        <v>0</v>
      </c>
      <c r="ET59" s="75">
        <f t="shared" si="50"/>
        <v>0</v>
      </c>
      <c r="EU59" s="75">
        <f t="shared" si="51"/>
        <v>0</v>
      </c>
      <c r="EV59" s="75">
        <f t="shared" si="52"/>
        <v>0</v>
      </c>
      <c r="EW59" s="75">
        <f t="shared" si="53"/>
        <v>0</v>
      </c>
      <c r="EX59" s="75">
        <f t="shared" si="54"/>
        <v>0</v>
      </c>
      <c r="EY59" s="75">
        <f t="shared" si="55"/>
        <v>0</v>
      </c>
      <c r="EZ59" s="75">
        <f t="shared" si="56"/>
        <v>0</v>
      </c>
      <c r="FA59" s="75">
        <f t="shared" si="57"/>
        <v>0</v>
      </c>
      <c r="FB59" s="75">
        <f t="shared" si="58"/>
        <v>0</v>
      </c>
      <c r="FC59" s="75">
        <f t="shared" si="59"/>
        <v>0</v>
      </c>
      <c r="FD59" s="75">
        <f t="shared" si="60"/>
        <v>0</v>
      </c>
      <c r="FE59" s="490">
        <f t="shared" si="61"/>
        <v>0</v>
      </c>
      <c r="FF59" s="490">
        <f t="shared" si="62"/>
        <v>0</v>
      </c>
      <c r="FG59" s="608">
        <f t="shared" si="63"/>
        <v>0</v>
      </c>
      <c r="FH59" s="608">
        <f t="shared" si="64"/>
        <v>0</v>
      </c>
      <c r="FI59" s="608">
        <f t="shared" si="65"/>
        <v>0</v>
      </c>
      <c r="FJ59" s="608">
        <f t="shared" si="66"/>
        <v>0</v>
      </c>
      <c r="FK59" s="608">
        <f t="shared" si="67"/>
        <v>0</v>
      </c>
      <c r="FL59" s="608">
        <f t="shared" si="68"/>
        <v>0</v>
      </c>
      <c r="FM59" s="608">
        <f t="shared" si="69"/>
        <v>0</v>
      </c>
      <c r="FN59" s="608">
        <f t="shared" si="70"/>
        <v>0</v>
      </c>
      <c r="FO59" s="608">
        <f t="shared" si="71"/>
        <v>0</v>
      </c>
      <c r="FP59" s="608">
        <f t="shared" si="72"/>
        <v>0</v>
      </c>
      <c r="FQ59" s="608">
        <f t="shared" si="73"/>
        <v>0</v>
      </c>
      <c r="FR59" s="608">
        <f t="shared" si="74"/>
        <v>0</v>
      </c>
      <c r="FS59" s="608">
        <f t="shared" si="75"/>
        <v>0</v>
      </c>
      <c r="FT59" s="608">
        <f t="shared" si="76"/>
        <v>0</v>
      </c>
      <c r="FU59" s="608">
        <f t="shared" si="77"/>
        <v>0</v>
      </c>
      <c r="FV59" s="608">
        <f t="shared" si="78"/>
        <v>0</v>
      </c>
      <c r="FW59" s="608">
        <f t="shared" si="79"/>
        <v>0</v>
      </c>
      <c r="FX59" s="608">
        <f t="shared" si="80"/>
        <v>0</v>
      </c>
      <c r="FY59" s="608">
        <f t="shared" si="81"/>
        <v>0</v>
      </c>
      <c r="FZ59" s="608">
        <f t="shared" si="82"/>
        <v>0</v>
      </c>
      <c r="GA59" s="608">
        <f t="shared" si="83"/>
        <v>0</v>
      </c>
      <c r="GB59" s="608">
        <f t="shared" si="84"/>
        <v>0</v>
      </c>
      <c r="GC59" s="608">
        <f t="shared" si="85"/>
        <v>0</v>
      </c>
      <c r="GD59" s="608">
        <f t="shared" si="86"/>
        <v>0</v>
      </c>
      <c r="GE59" s="608">
        <f t="shared" si="87"/>
        <v>0</v>
      </c>
      <c r="GF59" s="608">
        <f t="shared" si="88"/>
        <v>0</v>
      </c>
      <c r="GG59" s="608">
        <f t="shared" si="89"/>
        <v>0</v>
      </c>
      <c r="GH59" s="608">
        <f t="shared" si="90"/>
        <v>0</v>
      </c>
      <c r="GI59" s="608">
        <f t="shared" si="91"/>
        <v>0</v>
      </c>
      <c r="GJ59" s="608">
        <f t="shared" si="92"/>
        <v>0</v>
      </c>
      <c r="GK59" s="608">
        <f t="shared" si="93"/>
        <v>0</v>
      </c>
      <c r="GL59" s="608">
        <f t="shared" si="94"/>
        <v>0</v>
      </c>
      <c r="GM59" s="608">
        <f t="shared" si="95"/>
        <v>0</v>
      </c>
      <c r="GN59" s="608">
        <f t="shared" si="96"/>
        <v>0</v>
      </c>
      <c r="GO59" s="608">
        <f t="shared" si="97"/>
        <v>0</v>
      </c>
      <c r="GP59" s="608">
        <f t="shared" si="98"/>
        <v>0</v>
      </c>
      <c r="GQ59" s="608">
        <f t="shared" si="99"/>
        <v>0</v>
      </c>
      <c r="GR59" s="608">
        <f t="shared" si="100"/>
        <v>0</v>
      </c>
      <c r="GS59" s="608">
        <f t="shared" si="101"/>
        <v>0</v>
      </c>
      <c r="GT59" s="608">
        <f t="shared" si="102"/>
        <v>0</v>
      </c>
      <c r="GU59" s="608">
        <f t="shared" si="103"/>
        <v>0</v>
      </c>
      <c r="GV59" s="608">
        <f t="shared" si="104"/>
        <v>0</v>
      </c>
      <c r="GW59" s="608">
        <f t="shared" si="105"/>
        <v>0</v>
      </c>
      <c r="GX59" s="608">
        <f t="shared" si="106"/>
        <v>0</v>
      </c>
      <c r="GY59" s="608">
        <f t="shared" si="107"/>
        <v>0</v>
      </c>
      <c r="GZ59" s="608">
        <f t="shared" si="108"/>
        <v>0</v>
      </c>
      <c r="HA59" s="608">
        <f t="shared" si="109"/>
        <v>0</v>
      </c>
      <c r="HB59" s="608">
        <f t="shared" si="110"/>
        <v>0</v>
      </c>
      <c r="HC59" s="608">
        <f t="shared" si="111"/>
        <v>0</v>
      </c>
      <c r="HD59" s="608">
        <f t="shared" si="112"/>
        <v>0</v>
      </c>
      <c r="HE59" s="608">
        <f t="shared" si="113"/>
        <v>0</v>
      </c>
      <c r="HF59" s="608">
        <f t="shared" si="114"/>
        <v>0</v>
      </c>
      <c r="HG59" s="608">
        <f t="shared" si="115"/>
        <v>0</v>
      </c>
      <c r="HH59" s="608">
        <f t="shared" si="116"/>
        <v>0</v>
      </c>
      <c r="HI59" s="608">
        <f t="shared" si="117"/>
        <v>0</v>
      </c>
      <c r="HJ59" s="608">
        <f t="shared" si="118"/>
        <v>0</v>
      </c>
      <c r="HK59" s="608">
        <f t="shared" si="119"/>
        <v>0</v>
      </c>
      <c r="HL59" s="608">
        <f t="shared" si="120"/>
        <v>0</v>
      </c>
      <c r="HM59" s="608">
        <f t="shared" si="121"/>
        <v>0</v>
      </c>
      <c r="HN59" s="608">
        <f t="shared" si="122"/>
        <v>0</v>
      </c>
      <c r="HO59" s="608">
        <f t="shared" si="123"/>
        <v>0</v>
      </c>
      <c r="HP59" s="608">
        <f t="shared" si="124"/>
        <v>0</v>
      </c>
      <c r="HQ59" s="608">
        <f t="shared" si="125"/>
        <v>0</v>
      </c>
      <c r="HR59" s="608">
        <f t="shared" si="126"/>
        <v>0</v>
      </c>
      <c r="HS59" s="608">
        <f t="shared" si="127"/>
        <v>0</v>
      </c>
      <c r="HT59" s="608">
        <f t="shared" si="128"/>
        <v>0</v>
      </c>
      <c r="HU59" s="608">
        <f t="shared" si="129"/>
        <v>0</v>
      </c>
      <c r="HV59" s="608">
        <f t="shared" si="130"/>
        <v>0</v>
      </c>
      <c r="HW59" s="608">
        <f t="shared" si="131"/>
        <v>0</v>
      </c>
      <c r="HX59" s="608">
        <f t="shared" si="132"/>
        <v>0</v>
      </c>
      <c r="HY59" s="608">
        <f t="shared" si="133"/>
        <v>0</v>
      </c>
      <c r="HZ59" s="608">
        <f t="shared" si="134"/>
        <v>0</v>
      </c>
      <c r="IA59" s="608">
        <f t="shared" si="135"/>
        <v>0</v>
      </c>
      <c r="IB59" s="608">
        <f t="shared" si="136"/>
        <v>0</v>
      </c>
      <c r="IC59" s="608">
        <f t="shared" si="137"/>
        <v>0</v>
      </c>
      <c r="ID59" s="608">
        <f t="shared" si="138"/>
        <v>0</v>
      </c>
      <c r="IE59" s="608">
        <f t="shared" si="139"/>
        <v>0</v>
      </c>
      <c r="IF59" s="608">
        <f t="shared" si="140"/>
        <v>0</v>
      </c>
      <c r="IG59" s="608">
        <f t="shared" si="141"/>
        <v>0</v>
      </c>
      <c r="IH59" s="608">
        <f t="shared" si="142"/>
        <v>0</v>
      </c>
      <c r="II59" s="608">
        <f t="shared" si="143"/>
        <v>0</v>
      </c>
      <c r="IJ59" s="608">
        <f t="shared" si="144"/>
        <v>0</v>
      </c>
      <c r="IK59" s="608">
        <f t="shared" si="145"/>
        <v>0</v>
      </c>
      <c r="IL59" s="1578">
        <f t="shared" si="146"/>
        <v>0</v>
      </c>
      <c r="IM59" s="496">
        <f t="shared" si="147"/>
        <v>0</v>
      </c>
      <c r="IS59" s="1156">
        <v>0.11875709999999999</v>
      </c>
      <c r="IT59" s="1156">
        <v>0.11875709999999999</v>
      </c>
      <c r="IU59" s="1156">
        <v>0.52001699999999995</v>
      </c>
      <c r="IV59" s="1156">
        <v>0.43650000000000005</v>
      </c>
      <c r="IW59" s="1156">
        <v>0</v>
      </c>
      <c r="IX59" s="1156">
        <v>0</v>
      </c>
      <c r="IY59" s="1159">
        <v>1.1940312</v>
      </c>
    </row>
    <row r="60" spans="1:259" s="8" customFormat="1" ht="29.25" customHeight="1">
      <c r="A60" s="1187" t="s">
        <v>792</v>
      </c>
      <c r="B60" s="1639"/>
      <c r="C60" s="715"/>
      <c r="D60" s="716" t="s">
        <v>41</v>
      </c>
      <c r="E60" s="89">
        <f t="shared" si="15"/>
        <v>0.1178744</v>
      </c>
      <c r="F60" s="90">
        <f t="shared" si="2"/>
        <v>8.1433439999999996E-2</v>
      </c>
      <c r="G60" s="501">
        <f t="shared" si="16"/>
        <v>1.3572239999999999E-2</v>
      </c>
      <c r="H60" s="501">
        <f t="shared" ref="H60:L60" si="378">+G60</f>
        <v>1.3572239999999999E-2</v>
      </c>
      <c r="I60" s="501">
        <f t="shared" si="378"/>
        <v>1.3572239999999999E-2</v>
      </c>
      <c r="J60" s="501">
        <f t="shared" si="378"/>
        <v>1.3572239999999999E-2</v>
      </c>
      <c r="K60" s="501">
        <f t="shared" si="378"/>
        <v>1.3572239999999999E-2</v>
      </c>
      <c r="L60" s="501">
        <f t="shared" si="378"/>
        <v>1.3572239999999999E-2</v>
      </c>
      <c r="M60" s="91">
        <f t="shared" si="4"/>
        <v>8.1433439999999996E-2</v>
      </c>
      <c r="N60" s="512">
        <f t="shared" si="18"/>
        <v>3.0962400000000001E-2</v>
      </c>
      <c r="O60" s="512">
        <f t="shared" ref="O60:Y60" si="379">+N60</f>
        <v>3.0962400000000001E-2</v>
      </c>
      <c r="P60" s="512">
        <f t="shared" si="379"/>
        <v>3.0962400000000001E-2</v>
      </c>
      <c r="Q60" s="512">
        <f t="shared" si="379"/>
        <v>3.0962400000000001E-2</v>
      </c>
      <c r="R60" s="512">
        <f t="shared" si="379"/>
        <v>3.0962400000000001E-2</v>
      </c>
      <c r="S60" s="512">
        <f t="shared" si="379"/>
        <v>3.0962400000000001E-2</v>
      </c>
      <c r="T60" s="512">
        <f t="shared" si="379"/>
        <v>3.0962400000000001E-2</v>
      </c>
      <c r="U60" s="512">
        <f t="shared" si="379"/>
        <v>3.0962400000000001E-2</v>
      </c>
      <c r="V60" s="512">
        <f t="shared" si="379"/>
        <v>3.0962400000000001E-2</v>
      </c>
      <c r="W60" s="512">
        <f t="shared" si="379"/>
        <v>3.0962400000000001E-2</v>
      </c>
      <c r="X60" s="512">
        <f t="shared" si="379"/>
        <v>3.0962400000000001E-2</v>
      </c>
      <c r="Y60" s="512">
        <f t="shared" si="379"/>
        <v>3.0962400000000001E-2</v>
      </c>
      <c r="Z60" s="91">
        <f t="shared" si="6"/>
        <v>0.37154880000000001</v>
      </c>
      <c r="AA60" s="512">
        <f t="shared" si="20"/>
        <v>2.6190000000000001E-2</v>
      </c>
      <c r="AB60" s="512">
        <f t="shared" ref="AB60:AL60" si="380">+AA60</f>
        <v>2.6190000000000001E-2</v>
      </c>
      <c r="AC60" s="512">
        <f t="shared" si="380"/>
        <v>2.6190000000000001E-2</v>
      </c>
      <c r="AD60" s="512">
        <f t="shared" si="380"/>
        <v>2.6190000000000001E-2</v>
      </c>
      <c r="AE60" s="512">
        <f t="shared" si="380"/>
        <v>2.6190000000000001E-2</v>
      </c>
      <c r="AF60" s="512">
        <f t="shared" si="380"/>
        <v>2.6190000000000001E-2</v>
      </c>
      <c r="AG60" s="512">
        <f t="shared" si="380"/>
        <v>2.6190000000000001E-2</v>
      </c>
      <c r="AH60" s="512">
        <f t="shared" si="380"/>
        <v>2.6190000000000001E-2</v>
      </c>
      <c r="AI60" s="512">
        <f t="shared" si="380"/>
        <v>2.6190000000000001E-2</v>
      </c>
      <c r="AJ60" s="512">
        <f t="shared" si="380"/>
        <v>2.6190000000000001E-2</v>
      </c>
      <c r="AK60" s="512">
        <f t="shared" si="380"/>
        <v>2.6190000000000001E-2</v>
      </c>
      <c r="AL60" s="512">
        <f t="shared" si="380"/>
        <v>2.6190000000000001E-2</v>
      </c>
      <c r="AM60" s="91">
        <f t="shared" si="8"/>
        <v>0.31428</v>
      </c>
      <c r="AN60" s="91">
        <f t="shared" si="9"/>
        <v>0</v>
      </c>
      <c r="AO60" s="89">
        <f t="shared" si="22"/>
        <v>1.0225249156626507E-2</v>
      </c>
      <c r="AP60" s="89">
        <f t="shared" ref="AP60:DA60" si="381">+AO60</f>
        <v>1.0225249156626507E-2</v>
      </c>
      <c r="AQ60" s="89">
        <f t="shared" si="381"/>
        <v>1.0225249156626507E-2</v>
      </c>
      <c r="AR60" s="89">
        <f t="shared" si="381"/>
        <v>1.0225249156626507E-2</v>
      </c>
      <c r="AS60" s="89">
        <f t="shared" si="381"/>
        <v>1.0225249156626507E-2</v>
      </c>
      <c r="AT60" s="89">
        <f t="shared" si="381"/>
        <v>1.0225249156626507E-2</v>
      </c>
      <c r="AU60" s="89">
        <f t="shared" si="381"/>
        <v>1.0225249156626507E-2</v>
      </c>
      <c r="AV60" s="89">
        <f t="shared" si="381"/>
        <v>1.0225249156626507E-2</v>
      </c>
      <c r="AW60" s="89">
        <f t="shared" si="381"/>
        <v>1.0225249156626507E-2</v>
      </c>
      <c r="AX60" s="89">
        <f t="shared" si="381"/>
        <v>1.0225249156626507E-2</v>
      </c>
      <c r="AY60" s="89">
        <f t="shared" si="381"/>
        <v>1.0225249156626507E-2</v>
      </c>
      <c r="AZ60" s="89">
        <f t="shared" si="381"/>
        <v>1.0225249156626507E-2</v>
      </c>
      <c r="BA60" s="89">
        <f t="shared" si="381"/>
        <v>1.0225249156626507E-2</v>
      </c>
      <c r="BB60" s="89">
        <f t="shared" si="381"/>
        <v>1.0225249156626507E-2</v>
      </c>
      <c r="BC60" s="89">
        <f t="shared" si="381"/>
        <v>1.0225249156626507E-2</v>
      </c>
      <c r="BD60" s="89">
        <f t="shared" si="381"/>
        <v>1.0225249156626507E-2</v>
      </c>
      <c r="BE60" s="89">
        <f t="shared" si="381"/>
        <v>1.0225249156626507E-2</v>
      </c>
      <c r="BF60" s="89">
        <f t="shared" si="381"/>
        <v>1.0225249156626507E-2</v>
      </c>
      <c r="BG60" s="89">
        <f t="shared" si="381"/>
        <v>1.0225249156626507E-2</v>
      </c>
      <c r="BH60" s="89">
        <f t="shared" si="381"/>
        <v>1.0225249156626507E-2</v>
      </c>
      <c r="BI60" s="89">
        <f t="shared" si="381"/>
        <v>1.0225249156626507E-2</v>
      </c>
      <c r="BJ60" s="89">
        <f t="shared" si="381"/>
        <v>1.0225249156626507E-2</v>
      </c>
      <c r="BK60" s="89">
        <f t="shared" si="381"/>
        <v>1.0225249156626507E-2</v>
      </c>
      <c r="BL60" s="89">
        <f t="shared" si="381"/>
        <v>1.0225249156626507E-2</v>
      </c>
      <c r="BM60" s="89">
        <f t="shared" si="381"/>
        <v>1.0225249156626507E-2</v>
      </c>
      <c r="BN60" s="89">
        <f t="shared" si="381"/>
        <v>1.0225249156626507E-2</v>
      </c>
      <c r="BO60" s="89">
        <f t="shared" si="381"/>
        <v>1.0225249156626507E-2</v>
      </c>
      <c r="BP60" s="89">
        <f t="shared" si="381"/>
        <v>1.0225249156626507E-2</v>
      </c>
      <c r="BQ60" s="89">
        <f t="shared" si="381"/>
        <v>1.0225249156626507E-2</v>
      </c>
      <c r="BR60" s="89">
        <f t="shared" si="381"/>
        <v>1.0225249156626507E-2</v>
      </c>
      <c r="BS60" s="89">
        <f t="shared" si="381"/>
        <v>1.0225249156626507E-2</v>
      </c>
      <c r="BT60" s="89">
        <f t="shared" si="381"/>
        <v>1.0225249156626507E-2</v>
      </c>
      <c r="BU60" s="89">
        <f t="shared" si="381"/>
        <v>1.0225249156626507E-2</v>
      </c>
      <c r="BV60" s="89">
        <f t="shared" si="381"/>
        <v>1.0225249156626507E-2</v>
      </c>
      <c r="BW60" s="89">
        <f t="shared" si="381"/>
        <v>1.0225249156626507E-2</v>
      </c>
      <c r="BX60" s="89">
        <f t="shared" si="381"/>
        <v>1.0225249156626507E-2</v>
      </c>
      <c r="BY60" s="89">
        <f t="shared" si="381"/>
        <v>1.0225249156626507E-2</v>
      </c>
      <c r="BZ60" s="89">
        <f t="shared" si="381"/>
        <v>1.0225249156626507E-2</v>
      </c>
      <c r="CA60" s="89">
        <f t="shared" si="381"/>
        <v>1.0225249156626507E-2</v>
      </c>
      <c r="CB60" s="89">
        <f t="shared" si="381"/>
        <v>1.0225249156626507E-2</v>
      </c>
      <c r="CC60" s="89">
        <f t="shared" si="381"/>
        <v>1.0225249156626507E-2</v>
      </c>
      <c r="CD60" s="89">
        <f t="shared" si="381"/>
        <v>1.0225249156626507E-2</v>
      </c>
      <c r="CE60" s="89">
        <f t="shared" si="381"/>
        <v>1.0225249156626507E-2</v>
      </c>
      <c r="CF60" s="89">
        <f t="shared" si="381"/>
        <v>1.0225249156626507E-2</v>
      </c>
      <c r="CG60" s="89">
        <f t="shared" si="381"/>
        <v>1.0225249156626507E-2</v>
      </c>
      <c r="CH60" s="89">
        <f t="shared" si="381"/>
        <v>1.0225249156626507E-2</v>
      </c>
      <c r="CI60" s="89">
        <f t="shared" si="381"/>
        <v>1.0225249156626507E-2</v>
      </c>
      <c r="CJ60" s="89">
        <f t="shared" si="381"/>
        <v>1.0225249156626507E-2</v>
      </c>
      <c r="CK60" s="89">
        <f t="shared" si="381"/>
        <v>1.0225249156626507E-2</v>
      </c>
      <c r="CL60" s="89">
        <f t="shared" si="381"/>
        <v>1.0225249156626507E-2</v>
      </c>
      <c r="CM60" s="89">
        <f t="shared" si="381"/>
        <v>1.0225249156626507E-2</v>
      </c>
      <c r="CN60" s="89">
        <f t="shared" si="381"/>
        <v>1.0225249156626507E-2</v>
      </c>
      <c r="CO60" s="89">
        <f t="shared" si="381"/>
        <v>1.0225249156626507E-2</v>
      </c>
      <c r="CP60" s="89">
        <f t="shared" si="381"/>
        <v>1.0225249156626507E-2</v>
      </c>
      <c r="CQ60" s="89">
        <f t="shared" si="381"/>
        <v>1.0225249156626507E-2</v>
      </c>
      <c r="CR60" s="89">
        <f t="shared" si="381"/>
        <v>1.0225249156626507E-2</v>
      </c>
      <c r="CS60" s="89">
        <f t="shared" si="381"/>
        <v>1.0225249156626507E-2</v>
      </c>
      <c r="CT60" s="89">
        <f t="shared" si="381"/>
        <v>1.0225249156626507E-2</v>
      </c>
      <c r="CU60" s="89">
        <f t="shared" si="381"/>
        <v>1.0225249156626507E-2</v>
      </c>
      <c r="CV60" s="89">
        <f t="shared" si="381"/>
        <v>1.0225249156626507E-2</v>
      </c>
      <c r="CW60" s="89">
        <f t="shared" si="381"/>
        <v>1.0225249156626507E-2</v>
      </c>
      <c r="CX60" s="89">
        <f t="shared" si="381"/>
        <v>1.0225249156626507E-2</v>
      </c>
      <c r="CY60" s="89">
        <f t="shared" si="381"/>
        <v>1.0225249156626507E-2</v>
      </c>
      <c r="CZ60" s="89">
        <f t="shared" si="381"/>
        <v>1.0225249156626507E-2</v>
      </c>
      <c r="DA60" s="89">
        <f t="shared" si="381"/>
        <v>1.0225249156626507E-2</v>
      </c>
      <c r="DB60" s="89">
        <f t="shared" ref="DB60:DS60" si="382">+DA60</f>
        <v>1.0225249156626507E-2</v>
      </c>
      <c r="DC60" s="89">
        <f t="shared" si="382"/>
        <v>1.0225249156626507E-2</v>
      </c>
      <c r="DD60" s="89">
        <f t="shared" si="382"/>
        <v>1.0225249156626507E-2</v>
      </c>
      <c r="DE60" s="89">
        <f t="shared" si="382"/>
        <v>1.0225249156626507E-2</v>
      </c>
      <c r="DF60" s="89">
        <f t="shared" si="382"/>
        <v>1.0225249156626507E-2</v>
      </c>
      <c r="DG60" s="89">
        <f t="shared" si="382"/>
        <v>1.0225249156626507E-2</v>
      </c>
      <c r="DH60" s="89">
        <f t="shared" si="382"/>
        <v>1.0225249156626507E-2</v>
      </c>
      <c r="DI60" s="89">
        <f t="shared" si="382"/>
        <v>1.0225249156626507E-2</v>
      </c>
      <c r="DJ60" s="89">
        <f t="shared" si="382"/>
        <v>1.0225249156626507E-2</v>
      </c>
      <c r="DK60" s="89">
        <f t="shared" si="382"/>
        <v>1.0225249156626507E-2</v>
      </c>
      <c r="DL60" s="89">
        <f t="shared" si="382"/>
        <v>1.0225249156626507E-2</v>
      </c>
      <c r="DM60" s="89">
        <f t="shared" si="382"/>
        <v>1.0225249156626507E-2</v>
      </c>
      <c r="DN60" s="89">
        <f t="shared" si="382"/>
        <v>1.0225249156626507E-2</v>
      </c>
      <c r="DO60" s="89">
        <f t="shared" si="382"/>
        <v>1.0225249156626507E-2</v>
      </c>
      <c r="DP60" s="89">
        <f t="shared" si="382"/>
        <v>1.0225249156626507E-2</v>
      </c>
      <c r="DQ60" s="89">
        <f t="shared" si="382"/>
        <v>1.0225249156626507E-2</v>
      </c>
      <c r="DR60" s="89">
        <f t="shared" si="382"/>
        <v>1.0225249156626507E-2</v>
      </c>
      <c r="DS60" s="89">
        <f t="shared" si="382"/>
        <v>1.0225249156626507E-2</v>
      </c>
      <c r="DT60" s="89">
        <f t="shared" si="25"/>
        <v>0</v>
      </c>
      <c r="DU60" s="92">
        <f t="shared" si="26"/>
        <v>0.84869568000000006</v>
      </c>
      <c r="DV60" s="30"/>
      <c r="DW60" s="55">
        <f t="shared" si="27"/>
        <v>0</v>
      </c>
      <c r="DX60" s="489">
        <f t="shared" si="28"/>
        <v>0</v>
      </c>
      <c r="DY60" s="74">
        <f t="shared" si="29"/>
        <v>0</v>
      </c>
      <c r="DZ60" s="74">
        <f t="shared" si="30"/>
        <v>0</v>
      </c>
      <c r="EA60" s="74">
        <f t="shared" si="31"/>
        <v>0</v>
      </c>
      <c r="EB60" s="74">
        <f t="shared" si="32"/>
        <v>0</v>
      </c>
      <c r="EC60" s="74">
        <f t="shared" si="33"/>
        <v>0</v>
      </c>
      <c r="ED60" s="74">
        <f t="shared" si="34"/>
        <v>0</v>
      </c>
      <c r="EE60" s="490">
        <f t="shared" si="35"/>
        <v>0</v>
      </c>
      <c r="EF60" s="75">
        <f t="shared" si="36"/>
        <v>0</v>
      </c>
      <c r="EG60" s="75">
        <f t="shared" si="37"/>
        <v>0</v>
      </c>
      <c r="EH60" s="75">
        <f t="shared" si="38"/>
        <v>0</v>
      </c>
      <c r="EI60" s="75">
        <f t="shared" si="39"/>
        <v>0</v>
      </c>
      <c r="EJ60" s="75">
        <f t="shared" si="40"/>
        <v>0</v>
      </c>
      <c r="EK60" s="75">
        <f t="shared" si="41"/>
        <v>0</v>
      </c>
      <c r="EL60" s="75">
        <f t="shared" si="42"/>
        <v>0</v>
      </c>
      <c r="EM60" s="75">
        <f t="shared" si="43"/>
        <v>0</v>
      </c>
      <c r="EN60" s="75">
        <f t="shared" si="44"/>
        <v>0</v>
      </c>
      <c r="EO60" s="75">
        <f t="shared" si="45"/>
        <v>0</v>
      </c>
      <c r="EP60" s="75">
        <f t="shared" si="46"/>
        <v>0</v>
      </c>
      <c r="EQ60" s="75">
        <f t="shared" si="47"/>
        <v>0</v>
      </c>
      <c r="ER60" s="490">
        <f t="shared" si="48"/>
        <v>0</v>
      </c>
      <c r="ES60" s="75">
        <f t="shared" si="49"/>
        <v>0</v>
      </c>
      <c r="ET60" s="75">
        <f t="shared" si="50"/>
        <v>0</v>
      </c>
      <c r="EU60" s="75">
        <f t="shared" si="51"/>
        <v>0</v>
      </c>
      <c r="EV60" s="75">
        <f t="shared" si="52"/>
        <v>0</v>
      </c>
      <c r="EW60" s="75">
        <f t="shared" si="53"/>
        <v>0</v>
      </c>
      <c r="EX60" s="75">
        <f t="shared" si="54"/>
        <v>0</v>
      </c>
      <c r="EY60" s="75">
        <f t="shared" si="55"/>
        <v>0</v>
      </c>
      <c r="EZ60" s="75">
        <f t="shared" si="56"/>
        <v>0</v>
      </c>
      <c r="FA60" s="75">
        <f t="shared" si="57"/>
        <v>0</v>
      </c>
      <c r="FB60" s="75">
        <f t="shared" si="58"/>
        <v>0</v>
      </c>
      <c r="FC60" s="75">
        <f t="shared" si="59"/>
        <v>0</v>
      </c>
      <c r="FD60" s="75">
        <f t="shared" si="60"/>
        <v>0</v>
      </c>
      <c r="FE60" s="490">
        <f t="shared" si="61"/>
        <v>0</v>
      </c>
      <c r="FF60" s="490">
        <f t="shared" si="62"/>
        <v>0</v>
      </c>
      <c r="FG60" s="608">
        <f t="shared" si="63"/>
        <v>0</v>
      </c>
      <c r="FH60" s="608">
        <f t="shared" si="64"/>
        <v>0</v>
      </c>
      <c r="FI60" s="608">
        <f t="shared" si="65"/>
        <v>0</v>
      </c>
      <c r="FJ60" s="608">
        <f t="shared" si="66"/>
        <v>0</v>
      </c>
      <c r="FK60" s="608">
        <f t="shared" si="67"/>
        <v>0</v>
      </c>
      <c r="FL60" s="608">
        <f t="shared" si="68"/>
        <v>0</v>
      </c>
      <c r="FM60" s="608">
        <f t="shared" si="69"/>
        <v>0</v>
      </c>
      <c r="FN60" s="608">
        <f t="shared" si="70"/>
        <v>0</v>
      </c>
      <c r="FO60" s="608">
        <f t="shared" si="71"/>
        <v>0</v>
      </c>
      <c r="FP60" s="608">
        <f t="shared" si="72"/>
        <v>0</v>
      </c>
      <c r="FQ60" s="608">
        <f t="shared" si="73"/>
        <v>0</v>
      </c>
      <c r="FR60" s="608">
        <f t="shared" si="74"/>
        <v>0</v>
      </c>
      <c r="FS60" s="608">
        <f t="shared" si="75"/>
        <v>0</v>
      </c>
      <c r="FT60" s="608">
        <f t="shared" si="76"/>
        <v>0</v>
      </c>
      <c r="FU60" s="608">
        <f t="shared" si="77"/>
        <v>0</v>
      </c>
      <c r="FV60" s="608">
        <f t="shared" si="78"/>
        <v>0</v>
      </c>
      <c r="FW60" s="608">
        <f t="shared" si="79"/>
        <v>0</v>
      </c>
      <c r="FX60" s="608">
        <f t="shared" si="80"/>
        <v>0</v>
      </c>
      <c r="FY60" s="608">
        <f t="shared" si="81"/>
        <v>0</v>
      </c>
      <c r="FZ60" s="608">
        <f t="shared" si="82"/>
        <v>0</v>
      </c>
      <c r="GA60" s="608">
        <f t="shared" si="83"/>
        <v>0</v>
      </c>
      <c r="GB60" s="608">
        <f t="shared" si="84"/>
        <v>0</v>
      </c>
      <c r="GC60" s="608">
        <f t="shared" si="85"/>
        <v>0</v>
      </c>
      <c r="GD60" s="608">
        <f t="shared" si="86"/>
        <v>0</v>
      </c>
      <c r="GE60" s="608">
        <f t="shared" si="87"/>
        <v>0</v>
      </c>
      <c r="GF60" s="608">
        <f t="shared" si="88"/>
        <v>0</v>
      </c>
      <c r="GG60" s="608">
        <f t="shared" si="89"/>
        <v>0</v>
      </c>
      <c r="GH60" s="608">
        <f t="shared" si="90"/>
        <v>0</v>
      </c>
      <c r="GI60" s="608">
        <f t="shared" si="91"/>
        <v>0</v>
      </c>
      <c r="GJ60" s="608">
        <f t="shared" si="92"/>
        <v>0</v>
      </c>
      <c r="GK60" s="608">
        <f t="shared" si="93"/>
        <v>0</v>
      </c>
      <c r="GL60" s="608">
        <f t="shared" si="94"/>
        <v>0</v>
      </c>
      <c r="GM60" s="608">
        <f t="shared" si="95"/>
        <v>0</v>
      </c>
      <c r="GN60" s="608">
        <f t="shared" si="96"/>
        <v>0</v>
      </c>
      <c r="GO60" s="608">
        <f t="shared" si="97"/>
        <v>0</v>
      </c>
      <c r="GP60" s="608">
        <f t="shared" si="98"/>
        <v>0</v>
      </c>
      <c r="GQ60" s="608">
        <f t="shared" si="99"/>
        <v>0</v>
      </c>
      <c r="GR60" s="608">
        <f t="shared" si="100"/>
        <v>0</v>
      </c>
      <c r="GS60" s="608">
        <f t="shared" si="101"/>
        <v>0</v>
      </c>
      <c r="GT60" s="608">
        <f t="shared" si="102"/>
        <v>0</v>
      </c>
      <c r="GU60" s="608">
        <f t="shared" si="103"/>
        <v>0</v>
      </c>
      <c r="GV60" s="608">
        <f t="shared" si="104"/>
        <v>0</v>
      </c>
      <c r="GW60" s="608">
        <f t="shared" si="105"/>
        <v>0</v>
      </c>
      <c r="GX60" s="608">
        <f t="shared" si="106"/>
        <v>0</v>
      </c>
      <c r="GY60" s="608">
        <f t="shared" si="107"/>
        <v>0</v>
      </c>
      <c r="GZ60" s="608">
        <f t="shared" si="108"/>
        <v>0</v>
      </c>
      <c r="HA60" s="608">
        <f t="shared" si="109"/>
        <v>0</v>
      </c>
      <c r="HB60" s="608">
        <f t="shared" si="110"/>
        <v>0</v>
      </c>
      <c r="HC60" s="608">
        <f t="shared" si="111"/>
        <v>0</v>
      </c>
      <c r="HD60" s="608">
        <f t="shared" si="112"/>
        <v>0</v>
      </c>
      <c r="HE60" s="608">
        <f t="shared" si="113"/>
        <v>0</v>
      </c>
      <c r="HF60" s="608">
        <f t="shared" si="114"/>
        <v>0</v>
      </c>
      <c r="HG60" s="608">
        <f t="shared" si="115"/>
        <v>0</v>
      </c>
      <c r="HH60" s="608">
        <f t="shared" si="116"/>
        <v>0</v>
      </c>
      <c r="HI60" s="608">
        <f t="shared" si="117"/>
        <v>0</v>
      </c>
      <c r="HJ60" s="608">
        <f t="shared" si="118"/>
        <v>0</v>
      </c>
      <c r="HK60" s="608">
        <f t="shared" si="119"/>
        <v>0</v>
      </c>
      <c r="HL60" s="608">
        <f t="shared" si="120"/>
        <v>0</v>
      </c>
      <c r="HM60" s="608">
        <f t="shared" si="121"/>
        <v>0</v>
      </c>
      <c r="HN60" s="608">
        <f t="shared" si="122"/>
        <v>0</v>
      </c>
      <c r="HO60" s="608">
        <f t="shared" si="123"/>
        <v>0</v>
      </c>
      <c r="HP60" s="608">
        <f t="shared" si="124"/>
        <v>0</v>
      </c>
      <c r="HQ60" s="608">
        <f t="shared" si="125"/>
        <v>0</v>
      </c>
      <c r="HR60" s="608">
        <f t="shared" si="126"/>
        <v>0</v>
      </c>
      <c r="HS60" s="608">
        <f t="shared" si="127"/>
        <v>0</v>
      </c>
      <c r="HT60" s="608">
        <f t="shared" si="128"/>
        <v>0</v>
      </c>
      <c r="HU60" s="608">
        <f t="shared" si="129"/>
        <v>0</v>
      </c>
      <c r="HV60" s="608">
        <f t="shared" si="130"/>
        <v>0</v>
      </c>
      <c r="HW60" s="608">
        <f t="shared" si="131"/>
        <v>0</v>
      </c>
      <c r="HX60" s="608">
        <f t="shared" si="132"/>
        <v>0</v>
      </c>
      <c r="HY60" s="608">
        <f t="shared" si="133"/>
        <v>0</v>
      </c>
      <c r="HZ60" s="608">
        <f t="shared" si="134"/>
        <v>0</v>
      </c>
      <c r="IA60" s="608">
        <f t="shared" si="135"/>
        <v>0</v>
      </c>
      <c r="IB60" s="608">
        <f t="shared" si="136"/>
        <v>0</v>
      </c>
      <c r="IC60" s="608">
        <f t="shared" si="137"/>
        <v>0</v>
      </c>
      <c r="ID60" s="608">
        <f t="shared" si="138"/>
        <v>0</v>
      </c>
      <c r="IE60" s="608">
        <f t="shared" si="139"/>
        <v>0</v>
      </c>
      <c r="IF60" s="608">
        <f t="shared" si="140"/>
        <v>0</v>
      </c>
      <c r="IG60" s="608">
        <f t="shared" si="141"/>
        <v>0</v>
      </c>
      <c r="IH60" s="608">
        <f t="shared" si="142"/>
        <v>0</v>
      </c>
      <c r="II60" s="608">
        <f t="shared" si="143"/>
        <v>0</v>
      </c>
      <c r="IJ60" s="608">
        <f t="shared" si="144"/>
        <v>0</v>
      </c>
      <c r="IK60" s="608">
        <f t="shared" si="145"/>
        <v>0</v>
      </c>
      <c r="IL60" s="1578">
        <f t="shared" si="146"/>
        <v>0</v>
      </c>
      <c r="IM60" s="496">
        <f t="shared" si="147"/>
        <v>0</v>
      </c>
      <c r="IS60" s="1156">
        <v>0.13572239999999999</v>
      </c>
      <c r="IT60" s="1156">
        <v>0.13572239999999999</v>
      </c>
      <c r="IU60" s="1156">
        <v>0.61924800000000002</v>
      </c>
      <c r="IV60" s="1156">
        <v>0.52380000000000004</v>
      </c>
      <c r="IW60" s="1156">
        <v>0</v>
      </c>
      <c r="IX60" s="1156">
        <v>0</v>
      </c>
      <c r="IY60" s="1159">
        <v>1.4144928000000001</v>
      </c>
    </row>
    <row r="61" spans="1:259" s="9" customFormat="1" ht="29.15" customHeight="1">
      <c r="A61" s="1187" t="s">
        <v>792</v>
      </c>
      <c r="B61" s="1639"/>
      <c r="C61" s="715"/>
      <c r="D61" s="716" t="s">
        <v>23</v>
      </c>
      <c r="E61" s="89">
        <f t="shared" si="15"/>
        <v>0.12169619999999999</v>
      </c>
      <c r="F61" s="90">
        <f t="shared" si="2"/>
        <v>9.1612619999999992E-2</v>
      </c>
      <c r="G61" s="501">
        <f t="shared" si="16"/>
        <v>1.5268769999999999E-2</v>
      </c>
      <c r="H61" s="501">
        <f t="shared" ref="H61:L61" si="383">+G61</f>
        <v>1.5268769999999999E-2</v>
      </c>
      <c r="I61" s="501">
        <f t="shared" si="383"/>
        <v>1.5268769999999999E-2</v>
      </c>
      <c r="J61" s="501">
        <f t="shared" si="383"/>
        <v>1.5268769999999999E-2</v>
      </c>
      <c r="K61" s="501">
        <f t="shared" si="383"/>
        <v>1.5268769999999999E-2</v>
      </c>
      <c r="L61" s="501">
        <f t="shared" si="383"/>
        <v>1.5268769999999999E-2</v>
      </c>
      <c r="M61" s="91">
        <f t="shared" si="4"/>
        <v>9.1612619999999992E-2</v>
      </c>
      <c r="N61" s="512">
        <f t="shared" si="18"/>
        <v>3.1558950000000002E-2</v>
      </c>
      <c r="O61" s="512">
        <f t="shared" ref="O61:Y61" si="384">+N61</f>
        <v>3.1558950000000002E-2</v>
      </c>
      <c r="P61" s="512">
        <f t="shared" si="384"/>
        <v>3.1558950000000002E-2</v>
      </c>
      <c r="Q61" s="512">
        <f t="shared" si="384"/>
        <v>3.1558950000000002E-2</v>
      </c>
      <c r="R61" s="512">
        <f t="shared" si="384"/>
        <v>3.1558950000000002E-2</v>
      </c>
      <c r="S61" s="512">
        <f t="shared" si="384"/>
        <v>3.1558950000000002E-2</v>
      </c>
      <c r="T61" s="512">
        <f t="shared" si="384"/>
        <v>3.1558950000000002E-2</v>
      </c>
      <c r="U61" s="512">
        <f t="shared" si="384"/>
        <v>3.1558950000000002E-2</v>
      </c>
      <c r="V61" s="512">
        <f t="shared" si="384"/>
        <v>3.1558950000000002E-2</v>
      </c>
      <c r="W61" s="512">
        <f t="shared" si="384"/>
        <v>3.1558950000000002E-2</v>
      </c>
      <c r="X61" s="512">
        <f t="shared" si="384"/>
        <v>3.1558950000000002E-2</v>
      </c>
      <c r="Y61" s="512">
        <f t="shared" si="384"/>
        <v>3.1558950000000002E-2</v>
      </c>
      <c r="Z61" s="91">
        <f t="shared" si="6"/>
        <v>0.37870740000000003</v>
      </c>
      <c r="AA61" s="512">
        <f t="shared" si="20"/>
        <v>2.6190000000000001E-2</v>
      </c>
      <c r="AB61" s="512">
        <f t="shared" ref="AB61:AL61" si="385">+AA61</f>
        <v>2.6190000000000001E-2</v>
      </c>
      <c r="AC61" s="512">
        <f t="shared" si="385"/>
        <v>2.6190000000000001E-2</v>
      </c>
      <c r="AD61" s="512">
        <f t="shared" si="385"/>
        <v>2.6190000000000001E-2</v>
      </c>
      <c r="AE61" s="512">
        <f t="shared" si="385"/>
        <v>2.6190000000000001E-2</v>
      </c>
      <c r="AF61" s="512">
        <f t="shared" si="385"/>
        <v>2.6190000000000001E-2</v>
      </c>
      <c r="AG61" s="512">
        <f t="shared" si="385"/>
        <v>2.6190000000000001E-2</v>
      </c>
      <c r="AH61" s="512">
        <f t="shared" si="385"/>
        <v>2.6190000000000001E-2</v>
      </c>
      <c r="AI61" s="512">
        <f t="shared" si="385"/>
        <v>2.6190000000000001E-2</v>
      </c>
      <c r="AJ61" s="512">
        <f t="shared" si="385"/>
        <v>2.6190000000000001E-2</v>
      </c>
      <c r="AK61" s="512">
        <f t="shared" si="385"/>
        <v>2.6190000000000001E-2</v>
      </c>
      <c r="AL61" s="512">
        <f t="shared" si="385"/>
        <v>2.6190000000000001E-2</v>
      </c>
      <c r="AM61" s="91">
        <f t="shared" si="8"/>
        <v>0.31428</v>
      </c>
      <c r="AN61" s="91">
        <f t="shared" si="9"/>
        <v>0</v>
      </c>
      <c r="AO61" s="89">
        <f t="shared" si="22"/>
        <v>1.0556778795180723E-2</v>
      </c>
      <c r="AP61" s="89">
        <f t="shared" ref="AP61:DA61" si="386">+AO61</f>
        <v>1.0556778795180723E-2</v>
      </c>
      <c r="AQ61" s="89">
        <f t="shared" si="386"/>
        <v>1.0556778795180723E-2</v>
      </c>
      <c r="AR61" s="89">
        <f t="shared" si="386"/>
        <v>1.0556778795180723E-2</v>
      </c>
      <c r="AS61" s="89">
        <f t="shared" si="386"/>
        <v>1.0556778795180723E-2</v>
      </c>
      <c r="AT61" s="89">
        <f t="shared" si="386"/>
        <v>1.0556778795180723E-2</v>
      </c>
      <c r="AU61" s="89">
        <f t="shared" si="386"/>
        <v>1.0556778795180723E-2</v>
      </c>
      <c r="AV61" s="89">
        <f t="shared" si="386"/>
        <v>1.0556778795180723E-2</v>
      </c>
      <c r="AW61" s="89">
        <f t="shared" si="386"/>
        <v>1.0556778795180723E-2</v>
      </c>
      <c r="AX61" s="89">
        <f t="shared" si="386"/>
        <v>1.0556778795180723E-2</v>
      </c>
      <c r="AY61" s="89">
        <f t="shared" si="386"/>
        <v>1.0556778795180723E-2</v>
      </c>
      <c r="AZ61" s="89">
        <f t="shared" si="386"/>
        <v>1.0556778795180723E-2</v>
      </c>
      <c r="BA61" s="89">
        <f t="shared" si="386"/>
        <v>1.0556778795180723E-2</v>
      </c>
      <c r="BB61" s="89">
        <f t="shared" si="386"/>
        <v>1.0556778795180723E-2</v>
      </c>
      <c r="BC61" s="89">
        <f t="shared" si="386"/>
        <v>1.0556778795180723E-2</v>
      </c>
      <c r="BD61" s="89">
        <f t="shared" si="386"/>
        <v>1.0556778795180723E-2</v>
      </c>
      <c r="BE61" s="89">
        <f t="shared" si="386"/>
        <v>1.0556778795180723E-2</v>
      </c>
      <c r="BF61" s="89">
        <f t="shared" si="386"/>
        <v>1.0556778795180723E-2</v>
      </c>
      <c r="BG61" s="89">
        <f t="shared" si="386"/>
        <v>1.0556778795180723E-2</v>
      </c>
      <c r="BH61" s="89">
        <f t="shared" si="386"/>
        <v>1.0556778795180723E-2</v>
      </c>
      <c r="BI61" s="89">
        <f t="shared" si="386"/>
        <v>1.0556778795180723E-2</v>
      </c>
      <c r="BJ61" s="89">
        <f t="shared" si="386"/>
        <v>1.0556778795180723E-2</v>
      </c>
      <c r="BK61" s="89">
        <f t="shared" si="386"/>
        <v>1.0556778795180723E-2</v>
      </c>
      <c r="BL61" s="89">
        <f t="shared" si="386"/>
        <v>1.0556778795180723E-2</v>
      </c>
      <c r="BM61" s="89">
        <f t="shared" si="386"/>
        <v>1.0556778795180723E-2</v>
      </c>
      <c r="BN61" s="89">
        <f t="shared" si="386"/>
        <v>1.0556778795180723E-2</v>
      </c>
      <c r="BO61" s="89">
        <f t="shared" si="386"/>
        <v>1.0556778795180723E-2</v>
      </c>
      <c r="BP61" s="89">
        <f t="shared" si="386"/>
        <v>1.0556778795180723E-2</v>
      </c>
      <c r="BQ61" s="89">
        <f t="shared" si="386"/>
        <v>1.0556778795180723E-2</v>
      </c>
      <c r="BR61" s="89">
        <f t="shared" si="386"/>
        <v>1.0556778795180723E-2</v>
      </c>
      <c r="BS61" s="89">
        <f t="shared" si="386"/>
        <v>1.0556778795180723E-2</v>
      </c>
      <c r="BT61" s="89">
        <f t="shared" si="386"/>
        <v>1.0556778795180723E-2</v>
      </c>
      <c r="BU61" s="89">
        <f t="shared" si="386"/>
        <v>1.0556778795180723E-2</v>
      </c>
      <c r="BV61" s="89">
        <f t="shared" si="386"/>
        <v>1.0556778795180723E-2</v>
      </c>
      <c r="BW61" s="89">
        <f t="shared" si="386"/>
        <v>1.0556778795180723E-2</v>
      </c>
      <c r="BX61" s="89">
        <f t="shared" si="386"/>
        <v>1.0556778795180723E-2</v>
      </c>
      <c r="BY61" s="89">
        <f t="shared" si="386"/>
        <v>1.0556778795180723E-2</v>
      </c>
      <c r="BZ61" s="89">
        <f t="shared" si="386"/>
        <v>1.0556778795180723E-2</v>
      </c>
      <c r="CA61" s="89">
        <f t="shared" si="386"/>
        <v>1.0556778795180723E-2</v>
      </c>
      <c r="CB61" s="89">
        <f t="shared" si="386"/>
        <v>1.0556778795180723E-2</v>
      </c>
      <c r="CC61" s="89">
        <f t="shared" si="386"/>
        <v>1.0556778795180723E-2</v>
      </c>
      <c r="CD61" s="89">
        <f t="shared" si="386"/>
        <v>1.0556778795180723E-2</v>
      </c>
      <c r="CE61" s="89">
        <f t="shared" si="386"/>
        <v>1.0556778795180723E-2</v>
      </c>
      <c r="CF61" s="89">
        <f t="shared" si="386"/>
        <v>1.0556778795180723E-2</v>
      </c>
      <c r="CG61" s="89">
        <f t="shared" si="386"/>
        <v>1.0556778795180723E-2</v>
      </c>
      <c r="CH61" s="89">
        <f t="shared" si="386"/>
        <v>1.0556778795180723E-2</v>
      </c>
      <c r="CI61" s="89">
        <f t="shared" si="386"/>
        <v>1.0556778795180723E-2</v>
      </c>
      <c r="CJ61" s="89">
        <f t="shared" si="386"/>
        <v>1.0556778795180723E-2</v>
      </c>
      <c r="CK61" s="89">
        <f t="shared" si="386"/>
        <v>1.0556778795180723E-2</v>
      </c>
      <c r="CL61" s="89">
        <f t="shared" si="386"/>
        <v>1.0556778795180723E-2</v>
      </c>
      <c r="CM61" s="89">
        <f t="shared" si="386"/>
        <v>1.0556778795180723E-2</v>
      </c>
      <c r="CN61" s="89">
        <f t="shared" si="386"/>
        <v>1.0556778795180723E-2</v>
      </c>
      <c r="CO61" s="89">
        <f t="shared" si="386"/>
        <v>1.0556778795180723E-2</v>
      </c>
      <c r="CP61" s="89">
        <f t="shared" si="386"/>
        <v>1.0556778795180723E-2</v>
      </c>
      <c r="CQ61" s="89">
        <f t="shared" si="386"/>
        <v>1.0556778795180723E-2</v>
      </c>
      <c r="CR61" s="89">
        <f t="shared" si="386"/>
        <v>1.0556778795180723E-2</v>
      </c>
      <c r="CS61" s="89">
        <f t="shared" si="386"/>
        <v>1.0556778795180723E-2</v>
      </c>
      <c r="CT61" s="89">
        <f t="shared" si="386"/>
        <v>1.0556778795180723E-2</v>
      </c>
      <c r="CU61" s="89">
        <f t="shared" si="386"/>
        <v>1.0556778795180723E-2</v>
      </c>
      <c r="CV61" s="89">
        <f t="shared" si="386"/>
        <v>1.0556778795180723E-2</v>
      </c>
      <c r="CW61" s="89">
        <f t="shared" si="386"/>
        <v>1.0556778795180723E-2</v>
      </c>
      <c r="CX61" s="89">
        <f t="shared" si="386"/>
        <v>1.0556778795180723E-2</v>
      </c>
      <c r="CY61" s="89">
        <f t="shared" si="386"/>
        <v>1.0556778795180723E-2</v>
      </c>
      <c r="CZ61" s="89">
        <f t="shared" si="386"/>
        <v>1.0556778795180723E-2</v>
      </c>
      <c r="DA61" s="89">
        <f t="shared" si="386"/>
        <v>1.0556778795180723E-2</v>
      </c>
      <c r="DB61" s="89">
        <f t="shared" ref="DB61:DS61" si="387">+DA61</f>
        <v>1.0556778795180723E-2</v>
      </c>
      <c r="DC61" s="89">
        <f t="shared" si="387"/>
        <v>1.0556778795180723E-2</v>
      </c>
      <c r="DD61" s="89">
        <f t="shared" si="387"/>
        <v>1.0556778795180723E-2</v>
      </c>
      <c r="DE61" s="89">
        <f t="shared" si="387"/>
        <v>1.0556778795180723E-2</v>
      </c>
      <c r="DF61" s="89">
        <f t="shared" si="387"/>
        <v>1.0556778795180723E-2</v>
      </c>
      <c r="DG61" s="89">
        <f t="shared" si="387"/>
        <v>1.0556778795180723E-2</v>
      </c>
      <c r="DH61" s="89">
        <f t="shared" si="387"/>
        <v>1.0556778795180723E-2</v>
      </c>
      <c r="DI61" s="89">
        <f t="shared" si="387"/>
        <v>1.0556778795180723E-2</v>
      </c>
      <c r="DJ61" s="89">
        <f t="shared" si="387"/>
        <v>1.0556778795180723E-2</v>
      </c>
      <c r="DK61" s="89">
        <f t="shared" si="387"/>
        <v>1.0556778795180723E-2</v>
      </c>
      <c r="DL61" s="89">
        <f t="shared" si="387"/>
        <v>1.0556778795180723E-2</v>
      </c>
      <c r="DM61" s="89">
        <f t="shared" si="387"/>
        <v>1.0556778795180723E-2</v>
      </c>
      <c r="DN61" s="89">
        <f t="shared" si="387"/>
        <v>1.0556778795180723E-2</v>
      </c>
      <c r="DO61" s="89">
        <f t="shared" si="387"/>
        <v>1.0556778795180723E-2</v>
      </c>
      <c r="DP61" s="89">
        <f t="shared" si="387"/>
        <v>1.0556778795180723E-2</v>
      </c>
      <c r="DQ61" s="89">
        <f t="shared" si="387"/>
        <v>1.0556778795180723E-2</v>
      </c>
      <c r="DR61" s="89">
        <f t="shared" si="387"/>
        <v>1.0556778795180723E-2</v>
      </c>
      <c r="DS61" s="89">
        <f t="shared" si="387"/>
        <v>1.0556778795180723E-2</v>
      </c>
      <c r="DT61" s="89">
        <f t="shared" si="25"/>
        <v>0</v>
      </c>
      <c r="DU61" s="92">
        <f t="shared" si="26"/>
        <v>0.87621263999999999</v>
      </c>
      <c r="DV61" s="30"/>
      <c r="DW61" s="55">
        <f t="shared" si="27"/>
        <v>0</v>
      </c>
      <c r="DX61" s="489">
        <f t="shared" si="28"/>
        <v>0</v>
      </c>
      <c r="DY61" s="74">
        <f t="shared" si="29"/>
        <v>0</v>
      </c>
      <c r="DZ61" s="74">
        <f t="shared" si="30"/>
        <v>0</v>
      </c>
      <c r="EA61" s="74">
        <f t="shared" si="31"/>
        <v>0</v>
      </c>
      <c r="EB61" s="74">
        <f t="shared" si="32"/>
        <v>0</v>
      </c>
      <c r="EC61" s="74">
        <f t="shared" si="33"/>
        <v>0</v>
      </c>
      <c r="ED61" s="74">
        <f t="shared" si="34"/>
        <v>0</v>
      </c>
      <c r="EE61" s="490">
        <f t="shared" si="35"/>
        <v>0</v>
      </c>
      <c r="EF61" s="75">
        <f t="shared" si="36"/>
        <v>0</v>
      </c>
      <c r="EG61" s="75">
        <f t="shared" si="37"/>
        <v>0</v>
      </c>
      <c r="EH61" s="75">
        <f t="shared" si="38"/>
        <v>0</v>
      </c>
      <c r="EI61" s="75">
        <f t="shared" si="39"/>
        <v>0</v>
      </c>
      <c r="EJ61" s="75">
        <f t="shared" si="40"/>
        <v>0</v>
      </c>
      <c r="EK61" s="75">
        <f t="shared" si="41"/>
        <v>0</v>
      </c>
      <c r="EL61" s="75">
        <f t="shared" si="42"/>
        <v>0</v>
      </c>
      <c r="EM61" s="75">
        <f t="shared" si="43"/>
        <v>0</v>
      </c>
      <c r="EN61" s="75">
        <f t="shared" si="44"/>
        <v>0</v>
      </c>
      <c r="EO61" s="75">
        <f t="shared" si="45"/>
        <v>0</v>
      </c>
      <c r="EP61" s="75">
        <f t="shared" si="46"/>
        <v>0</v>
      </c>
      <c r="EQ61" s="75">
        <f t="shared" si="47"/>
        <v>0</v>
      </c>
      <c r="ER61" s="490">
        <f t="shared" si="48"/>
        <v>0</v>
      </c>
      <c r="ES61" s="75">
        <f t="shared" si="49"/>
        <v>0</v>
      </c>
      <c r="ET61" s="75">
        <f t="shared" si="50"/>
        <v>0</v>
      </c>
      <c r="EU61" s="75">
        <f t="shared" si="51"/>
        <v>0</v>
      </c>
      <c r="EV61" s="75">
        <f t="shared" si="52"/>
        <v>0</v>
      </c>
      <c r="EW61" s="75">
        <f t="shared" si="53"/>
        <v>0</v>
      </c>
      <c r="EX61" s="75">
        <f t="shared" si="54"/>
        <v>0</v>
      </c>
      <c r="EY61" s="75">
        <f t="shared" si="55"/>
        <v>0</v>
      </c>
      <c r="EZ61" s="75">
        <f t="shared" si="56"/>
        <v>0</v>
      </c>
      <c r="FA61" s="75">
        <f t="shared" si="57"/>
        <v>0</v>
      </c>
      <c r="FB61" s="75">
        <f t="shared" si="58"/>
        <v>0</v>
      </c>
      <c r="FC61" s="75">
        <f t="shared" si="59"/>
        <v>0</v>
      </c>
      <c r="FD61" s="75">
        <f t="shared" si="60"/>
        <v>0</v>
      </c>
      <c r="FE61" s="490">
        <f t="shared" si="61"/>
        <v>0</v>
      </c>
      <c r="FF61" s="490">
        <f t="shared" si="62"/>
        <v>0</v>
      </c>
      <c r="FG61" s="608">
        <f t="shared" si="63"/>
        <v>0</v>
      </c>
      <c r="FH61" s="608">
        <f t="shared" si="64"/>
        <v>0</v>
      </c>
      <c r="FI61" s="608">
        <f t="shared" si="65"/>
        <v>0</v>
      </c>
      <c r="FJ61" s="608">
        <f t="shared" si="66"/>
        <v>0</v>
      </c>
      <c r="FK61" s="608">
        <f t="shared" si="67"/>
        <v>0</v>
      </c>
      <c r="FL61" s="608">
        <f t="shared" si="68"/>
        <v>0</v>
      </c>
      <c r="FM61" s="608">
        <f t="shared" si="69"/>
        <v>0</v>
      </c>
      <c r="FN61" s="608">
        <f t="shared" si="70"/>
        <v>0</v>
      </c>
      <c r="FO61" s="608">
        <f t="shared" si="71"/>
        <v>0</v>
      </c>
      <c r="FP61" s="608">
        <f t="shared" si="72"/>
        <v>0</v>
      </c>
      <c r="FQ61" s="608">
        <f t="shared" si="73"/>
        <v>0</v>
      </c>
      <c r="FR61" s="608">
        <f t="shared" si="74"/>
        <v>0</v>
      </c>
      <c r="FS61" s="608">
        <f t="shared" si="75"/>
        <v>0</v>
      </c>
      <c r="FT61" s="608">
        <f t="shared" si="76"/>
        <v>0</v>
      </c>
      <c r="FU61" s="608">
        <f t="shared" si="77"/>
        <v>0</v>
      </c>
      <c r="FV61" s="608">
        <f t="shared" si="78"/>
        <v>0</v>
      </c>
      <c r="FW61" s="608">
        <f t="shared" si="79"/>
        <v>0</v>
      </c>
      <c r="FX61" s="608">
        <f t="shared" si="80"/>
        <v>0</v>
      </c>
      <c r="FY61" s="608">
        <f t="shared" si="81"/>
        <v>0</v>
      </c>
      <c r="FZ61" s="608">
        <f t="shared" si="82"/>
        <v>0</v>
      </c>
      <c r="GA61" s="608">
        <f t="shared" si="83"/>
        <v>0</v>
      </c>
      <c r="GB61" s="608">
        <f t="shared" si="84"/>
        <v>0</v>
      </c>
      <c r="GC61" s="608">
        <f t="shared" si="85"/>
        <v>0</v>
      </c>
      <c r="GD61" s="608">
        <f t="shared" si="86"/>
        <v>0</v>
      </c>
      <c r="GE61" s="608">
        <f t="shared" si="87"/>
        <v>0</v>
      </c>
      <c r="GF61" s="608">
        <f t="shared" si="88"/>
        <v>0</v>
      </c>
      <c r="GG61" s="608">
        <f t="shared" si="89"/>
        <v>0</v>
      </c>
      <c r="GH61" s="608">
        <f t="shared" si="90"/>
        <v>0</v>
      </c>
      <c r="GI61" s="608">
        <f t="shared" si="91"/>
        <v>0</v>
      </c>
      <c r="GJ61" s="608">
        <f t="shared" si="92"/>
        <v>0</v>
      </c>
      <c r="GK61" s="608">
        <f t="shared" si="93"/>
        <v>0</v>
      </c>
      <c r="GL61" s="608">
        <f t="shared" si="94"/>
        <v>0</v>
      </c>
      <c r="GM61" s="608">
        <f t="shared" si="95"/>
        <v>0</v>
      </c>
      <c r="GN61" s="608">
        <f t="shared" si="96"/>
        <v>0</v>
      </c>
      <c r="GO61" s="608">
        <f t="shared" si="97"/>
        <v>0</v>
      </c>
      <c r="GP61" s="608">
        <f t="shared" si="98"/>
        <v>0</v>
      </c>
      <c r="GQ61" s="608">
        <f t="shared" si="99"/>
        <v>0</v>
      </c>
      <c r="GR61" s="608">
        <f t="shared" si="100"/>
        <v>0</v>
      </c>
      <c r="GS61" s="608">
        <f t="shared" si="101"/>
        <v>0</v>
      </c>
      <c r="GT61" s="608">
        <f t="shared" si="102"/>
        <v>0</v>
      </c>
      <c r="GU61" s="608">
        <f t="shared" si="103"/>
        <v>0</v>
      </c>
      <c r="GV61" s="608">
        <f t="shared" si="104"/>
        <v>0</v>
      </c>
      <c r="GW61" s="608">
        <f t="shared" si="105"/>
        <v>0</v>
      </c>
      <c r="GX61" s="608">
        <f t="shared" si="106"/>
        <v>0</v>
      </c>
      <c r="GY61" s="608">
        <f t="shared" si="107"/>
        <v>0</v>
      </c>
      <c r="GZ61" s="608">
        <f t="shared" si="108"/>
        <v>0</v>
      </c>
      <c r="HA61" s="608">
        <f t="shared" si="109"/>
        <v>0</v>
      </c>
      <c r="HB61" s="608">
        <f t="shared" si="110"/>
        <v>0</v>
      </c>
      <c r="HC61" s="608">
        <f t="shared" si="111"/>
        <v>0</v>
      </c>
      <c r="HD61" s="608">
        <f t="shared" si="112"/>
        <v>0</v>
      </c>
      <c r="HE61" s="608">
        <f t="shared" si="113"/>
        <v>0</v>
      </c>
      <c r="HF61" s="608">
        <f t="shared" si="114"/>
        <v>0</v>
      </c>
      <c r="HG61" s="608">
        <f t="shared" si="115"/>
        <v>0</v>
      </c>
      <c r="HH61" s="608">
        <f t="shared" si="116"/>
        <v>0</v>
      </c>
      <c r="HI61" s="608">
        <f t="shared" si="117"/>
        <v>0</v>
      </c>
      <c r="HJ61" s="608">
        <f t="shared" si="118"/>
        <v>0</v>
      </c>
      <c r="HK61" s="608">
        <f t="shared" si="119"/>
        <v>0</v>
      </c>
      <c r="HL61" s="608">
        <f t="shared" si="120"/>
        <v>0</v>
      </c>
      <c r="HM61" s="608">
        <f t="shared" si="121"/>
        <v>0</v>
      </c>
      <c r="HN61" s="608">
        <f t="shared" si="122"/>
        <v>0</v>
      </c>
      <c r="HO61" s="608">
        <f t="shared" si="123"/>
        <v>0</v>
      </c>
      <c r="HP61" s="608">
        <f t="shared" si="124"/>
        <v>0</v>
      </c>
      <c r="HQ61" s="608">
        <f t="shared" si="125"/>
        <v>0</v>
      </c>
      <c r="HR61" s="608">
        <f t="shared" si="126"/>
        <v>0</v>
      </c>
      <c r="HS61" s="608">
        <f t="shared" si="127"/>
        <v>0</v>
      </c>
      <c r="HT61" s="608">
        <f t="shared" si="128"/>
        <v>0</v>
      </c>
      <c r="HU61" s="608">
        <f t="shared" si="129"/>
        <v>0</v>
      </c>
      <c r="HV61" s="608">
        <f t="shared" si="130"/>
        <v>0</v>
      </c>
      <c r="HW61" s="608">
        <f t="shared" si="131"/>
        <v>0</v>
      </c>
      <c r="HX61" s="608">
        <f t="shared" si="132"/>
        <v>0</v>
      </c>
      <c r="HY61" s="608">
        <f t="shared" si="133"/>
        <v>0</v>
      </c>
      <c r="HZ61" s="608">
        <f t="shared" si="134"/>
        <v>0</v>
      </c>
      <c r="IA61" s="608">
        <f t="shared" si="135"/>
        <v>0</v>
      </c>
      <c r="IB61" s="608">
        <f t="shared" si="136"/>
        <v>0</v>
      </c>
      <c r="IC61" s="608">
        <f t="shared" si="137"/>
        <v>0</v>
      </c>
      <c r="ID61" s="608">
        <f t="shared" si="138"/>
        <v>0</v>
      </c>
      <c r="IE61" s="608">
        <f t="shared" si="139"/>
        <v>0</v>
      </c>
      <c r="IF61" s="608">
        <f t="shared" si="140"/>
        <v>0</v>
      </c>
      <c r="IG61" s="608">
        <f t="shared" si="141"/>
        <v>0</v>
      </c>
      <c r="IH61" s="608">
        <f t="shared" si="142"/>
        <v>0</v>
      </c>
      <c r="II61" s="608">
        <f t="shared" si="143"/>
        <v>0</v>
      </c>
      <c r="IJ61" s="608">
        <f t="shared" si="144"/>
        <v>0</v>
      </c>
      <c r="IK61" s="608">
        <f t="shared" si="145"/>
        <v>0</v>
      </c>
      <c r="IL61" s="1578">
        <f t="shared" si="146"/>
        <v>0</v>
      </c>
      <c r="IM61" s="496">
        <f t="shared" si="147"/>
        <v>0</v>
      </c>
      <c r="IS61" s="1156">
        <v>0.15268769999999998</v>
      </c>
      <c r="IT61" s="1156">
        <v>0.15268769999999998</v>
      </c>
      <c r="IU61" s="1156">
        <v>0.63117900000000005</v>
      </c>
      <c r="IV61" s="1156">
        <v>0.52380000000000004</v>
      </c>
      <c r="IW61" s="1156">
        <v>0</v>
      </c>
      <c r="IX61" s="1156">
        <v>0</v>
      </c>
      <c r="IY61" s="1158">
        <v>1.4603543999999999</v>
      </c>
    </row>
    <row r="62" spans="1:259" s="7" customFormat="1" ht="29.25" customHeight="1">
      <c r="A62" s="1187" t="s">
        <v>792</v>
      </c>
      <c r="B62" s="1639"/>
      <c r="C62" s="715"/>
      <c r="D62" s="716" t="s">
        <v>42</v>
      </c>
      <c r="E62" s="89">
        <f t="shared" si="15"/>
        <v>0.140068</v>
      </c>
      <c r="F62" s="90">
        <f t="shared" si="2"/>
        <v>0.1017918</v>
      </c>
      <c r="G62" s="501">
        <f t="shared" si="16"/>
        <v>1.6965299999999999E-2</v>
      </c>
      <c r="H62" s="501">
        <f t="shared" ref="H62:L62" si="388">+G62</f>
        <v>1.6965299999999999E-2</v>
      </c>
      <c r="I62" s="501">
        <f t="shared" si="388"/>
        <v>1.6965299999999999E-2</v>
      </c>
      <c r="J62" s="501">
        <f t="shared" si="388"/>
        <v>1.6965299999999999E-2</v>
      </c>
      <c r="K62" s="501">
        <f t="shared" si="388"/>
        <v>1.6965299999999999E-2</v>
      </c>
      <c r="L62" s="501">
        <f t="shared" si="388"/>
        <v>1.6965299999999999E-2</v>
      </c>
      <c r="M62" s="91">
        <f t="shared" si="4"/>
        <v>0.1017918</v>
      </c>
      <c r="N62" s="512">
        <f t="shared" si="18"/>
        <v>3.6520500000000004E-2</v>
      </c>
      <c r="O62" s="512">
        <f t="shared" ref="O62:Y62" si="389">+N62</f>
        <v>3.6520500000000004E-2</v>
      </c>
      <c r="P62" s="512">
        <f t="shared" si="389"/>
        <v>3.6520500000000004E-2</v>
      </c>
      <c r="Q62" s="512">
        <f t="shared" si="389"/>
        <v>3.6520500000000004E-2</v>
      </c>
      <c r="R62" s="512">
        <f t="shared" si="389"/>
        <v>3.6520500000000004E-2</v>
      </c>
      <c r="S62" s="512">
        <f t="shared" si="389"/>
        <v>3.6520500000000004E-2</v>
      </c>
      <c r="T62" s="512">
        <f t="shared" si="389"/>
        <v>3.6520500000000004E-2</v>
      </c>
      <c r="U62" s="512">
        <f t="shared" si="389"/>
        <v>3.6520500000000004E-2</v>
      </c>
      <c r="V62" s="512">
        <f t="shared" si="389"/>
        <v>3.6520500000000004E-2</v>
      </c>
      <c r="W62" s="512">
        <f t="shared" si="389"/>
        <v>3.6520500000000004E-2</v>
      </c>
      <c r="X62" s="512">
        <f t="shared" si="389"/>
        <v>3.6520500000000004E-2</v>
      </c>
      <c r="Y62" s="512">
        <f t="shared" si="389"/>
        <v>3.6520500000000004E-2</v>
      </c>
      <c r="Z62" s="91">
        <f t="shared" si="6"/>
        <v>0.43824600000000008</v>
      </c>
      <c r="AA62" s="512">
        <f t="shared" si="20"/>
        <v>3.0555000000000002E-2</v>
      </c>
      <c r="AB62" s="512">
        <f t="shared" ref="AB62:AL62" si="390">+AA62</f>
        <v>3.0555000000000002E-2</v>
      </c>
      <c r="AC62" s="512">
        <f t="shared" si="390"/>
        <v>3.0555000000000002E-2</v>
      </c>
      <c r="AD62" s="512">
        <f t="shared" si="390"/>
        <v>3.0555000000000002E-2</v>
      </c>
      <c r="AE62" s="512">
        <f t="shared" si="390"/>
        <v>3.0555000000000002E-2</v>
      </c>
      <c r="AF62" s="512">
        <f t="shared" si="390"/>
        <v>3.0555000000000002E-2</v>
      </c>
      <c r="AG62" s="512">
        <f t="shared" si="390"/>
        <v>3.0555000000000002E-2</v>
      </c>
      <c r="AH62" s="512">
        <f t="shared" si="390"/>
        <v>3.0555000000000002E-2</v>
      </c>
      <c r="AI62" s="512">
        <f t="shared" si="390"/>
        <v>3.0555000000000002E-2</v>
      </c>
      <c r="AJ62" s="512">
        <f t="shared" si="390"/>
        <v>3.0555000000000002E-2</v>
      </c>
      <c r="AK62" s="512">
        <f t="shared" si="390"/>
        <v>3.0555000000000002E-2</v>
      </c>
      <c r="AL62" s="512">
        <f t="shared" si="390"/>
        <v>3.0555000000000002E-2</v>
      </c>
      <c r="AM62" s="91">
        <f t="shared" si="8"/>
        <v>0.36666000000000004</v>
      </c>
      <c r="AN62" s="91">
        <f t="shared" si="9"/>
        <v>0</v>
      </c>
      <c r="AO62" s="89">
        <f t="shared" si="22"/>
        <v>1.2150477108433736E-2</v>
      </c>
      <c r="AP62" s="89">
        <f t="shared" ref="AP62:DA62" si="391">+AO62</f>
        <v>1.2150477108433736E-2</v>
      </c>
      <c r="AQ62" s="89">
        <f t="shared" si="391"/>
        <v>1.2150477108433736E-2</v>
      </c>
      <c r="AR62" s="89">
        <f t="shared" si="391"/>
        <v>1.2150477108433736E-2</v>
      </c>
      <c r="AS62" s="89">
        <f t="shared" si="391"/>
        <v>1.2150477108433736E-2</v>
      </c>
      <c r="AT62" s="89">
        <f t="shared" si="391"/>
        <v>1.2150477108433736E-2</v>
      </c>
      <c r="AU62" s="89">
        <f t="shared" si="391"/>
        <v>1.2150477108433736E-2</v>
      </c>
      <c r="AV62" s="89">
        <f t="shared" si="391"/>
        <v>1.2150477108433736E-2</v>
      </c>
      <c r="AW62" s="89">
        <f t="shared" si="391"/>
        <v>1.2150477108433736E-2</v>
      </c>
      <c r="AX62" s="89">
        <f t="shared" si="391"/>
        <v>1.2150477108433736E-2</v>
      </c>
      <c r="AY62" s="89">
        <f t="shared" si="391"/>
        <v>1.2150477108433736E-2</v>
      </c>
      <c r="AZ62" s="89">
        <f t="shared" si="391"/>
        <v>1.2150477108433736E-2</v>
      </c>
      <c r="BA62" s="89">
        <f t="shared" si="391"/>
        <v>1.2150477108433736E-2</v>
      </c>
      <c r="BB62" s="89">
        <f t="shared" si="391"/>
        <v>1.2150477108433736E-2</v>
      </c>
      <c r="BC62" s="89">
        <f t="shared" si="391"/>
        <v>1.2150477108433736E-2</v>
      </c>
      <c r="BD62" s="89">
        <f t="shared" si="391"/>
        <v>1.2150477108433736E-2</v>
      </c>
      <c r="BE62" s="89">
        <f t="shared" si="391"/>
        <v>1.2150477108433736E-2</v>
      </c>
      <c r="BF62" s="89">
        <f t="shared" si="391"/>
        <v>1.2150477108433736E-2</v>
      </c>
      <c r="BG62" s="89">
        <f t="shared" si="391"/>
        <v>1.2150477108433736E-2</v>
      </c>
      <c r="BH62" s="89">
        <f t="shared" si="391"/>
        <v>1.2150477108433736E-2</v>
      </c>
      <c r="BI62" s="89">
        <f t="shared" si="391"/>
        <v>1.2150477108433736E-2</v>
      </c>
      <c r="BJ62" s="89">
        <f t="shared" si="391"/>
        <v>1.2150477108433736E-2</v>
      </c>
      <c r="BK62" s="89">
        <f t="shared" si="391"/>
        <v>1.2150477108433736E-2</v>
      </c>
      <c r="BL62" s="89">
        <f t="shared" si="391"/>
        <v>1.2150477108433736E-2</v>
      </c>
      <c r="BM62" s="89">
        <f t="shared" si="391"/>
        <v>1.2150477108433736E-2</v>
      </c>
      <c r="BN62" s="89">
        <f t="shared" si="391"/>
        <v>1.2150477108433736E-2</v>
      </c>
      <c r="BO62" s="89">
        <f t="shared" si="391"/>
        <v>1.2150477108433736E-2</v>
      </c>
      <c r="BP62" s="89">
        <f t="shared" si="391"/>
        <v>1.2150477108433736E-2</v>
      </c>
      <c r="BQ62" s="89">
        <f t="shared" si="391"/>
        <v>1.2150477108433736E-2</v>
      </c>
      <c r="BR62" s="89">
        <f t="shared" si="391"/>
        <v>1.2150477108433736E-2</v>
      </c>
      <c r="BS62" s="89">
        <f t="shared" si="391"/>
        <v>1.2150477108433736E-2</v>
      </c>
      <c r="BT62" s="89">
        <f t="shared" si="391"/>
        <v>1.2150477108433736E-2</v>
      </c>
      <c r="BU62" s="89">
        <f t="shared" si="391"/>
        <v>1.2150477108433736E-2</v>
      </c>
      <c r="BV62" s="89">
        <f t="shared" si="391"/>
        <v>1.2150477108433736E-2</v>
      </c>
      <c r="BW62" s="89">
        <f t="shared" si="391"/>
        <v>1.2150477108433736E-2</v>
      </c>
      <c r="BX62" s="89">
        <f t="shared" si="391"/>
        <v>1.2150477108433736E-2</v>
      </c>
      <c r="BY62" s="89">
        <f t="shared" si="391"/>
        <v>1.2150477108433736E-2</v>
      </c>
      <c r="BZ62" s="89">
        <f t="shared" si="391"/>
        <v>1.2150477108433736E-2</v>
      </c>
      <c r="CA62" s="89">
        <f t="shared" si="391"/>
        <v>1.2150477108433736E-2</v>
      </c>
      <c r="CB62" s="89">
        <f t="shared" si="391"/>
        <v>1.2150477108433736E-2</v>
      </c>
      <c r="CC62" s="89">
        <f t="shared" si="391"/>
        <v>1.2150477108433736E-2</v>
      </c>
      <c r="CD62" s="89">
        <f t="shared" si="391"/>
        <v>1.2150477108433736E-2</v>
      </c>
      <c r="CE62" s="89">
        <f t="shared" si="391"/>
        <v>1.2150477108433736E-2</v>
      </c>
      <c r="CF62" s="89">
        <f t="shared" si="391"/>
        <v>1.2150477108433736E-2</v>
      </c>
      <c r="CG62" s="89">
        <f t="shared" si="391"/>
        <v>1.2150477108433736E-2</v>
      </c>
      <c r="CH62" s="89">
        <f t="shared" si="391"/>
        <v>1.2150477108433736E-2</v>
      </c>
      <c r="CI62" s="89">
        <f t="shared" si="391"/>
        <v>1.2150477108433736E-2</v>
      </c>
      <c r="CJ62" s="89">
        <f t="shared" si="391"/>
        <v>1.2150477108433736E-2</v>
      </c>
      <c r="CK62" s="89">
        <f t="shared" si="391"/>
        <v>1.2150477108433736E-2</v>
      </c>
      <c r="CL62" s="89">
        <f t="shared" si="391"/>
        <v>1.2150477108433736E-2</v>
      </c>
      <c r="CM62" s="89">
        <f t="shared" si="391"/>
        <v>1.2150477108433736E-2</v>
      </c>
      <c r="CN62" s="89">
        <f t="shared" si="391"/>
        <v>1.2150477108433736E-2</v>
      </c>
      <c r="CO62" s="89">
        <f t="shared" si="391"/>
        <v>1.2150477108433736E-2</v>
      </c>
      <c r="CP62" s="89">
        <f t="shared" si="391"/>
        <v>1.2150477108433736E-2</v>
      </c>
      <c r="CQ62" s="89">
        <f t="shared" si="391"/>
        <v>1.2150477108433736E-2</v>
      </c>
      <c r="CR62" s="89">
        <f t="shared" si="391"/>
        <v>1.2150477108433736E-2</v>
      </c>
      <c r="CS62" s="89">
        <f t="shared" si="391"/>
        <v>1.2150477108433736E-2</v>
      </c>
      <c r="CT62" s="89">
        <f t="shared" si="391"/>
        <v>1.2150477108433736E-2</v>
      </c>
      <c r="CU62" s="89">
        <f t="shared" si="391"/>
        <v>1.2150477108433736E-2</v>
      </c>
      <c r="CV62" s="89">
        <f t="shared" si="391"/>
        <v>1.2150477108433736E-2</v>
      </c>
      <c r="CW62" s="89">
        <f t="shared" si="391"/>
        <v>1.2150477108433736E-2</v>
      </c>
      <c r="CX62" s="89">
        <f t="shared" si="391"/>
        <v>1.2150477108433736E-2</v>
      </c>
      <c r="CY62" s="89">
        <f t="shared" si="391"/>
        <v>1.2150477108433736E-2</v>
      </c>
      <c r="CZ62" s="89">
        <f t="shared" si="391"/>
        <v>1.2150477108433736E-2</v>
      </c>
      <c r="DA62" s="89">
        <f t="shared" si="391"/>
        <v>1.2150477108433736E-2</v>
      </c>
      <c r="DB62" s="89">
        <f t="shared" ref="DB62:DS62" si="392">+DA62</f>
        <v>1.2150477108433736E-2</v>
      </c>
      <c r="DC62" s="89">
        <f t="shared" si="392"/>
        <v>1.2150477108433736E-2</v>
      </c>
      <c r="DD62" s="89">
        <f t="shared" si="392"/>
        <v>1.2150477108433736E-2</v>
      </c>
      <c r="DE62" s="89">
        <f t="shared" si="392"/>
        <v>1.2150477108433736E-2</v>
      </c>
      <c r="DF62" s="89">
        <f t="shared" si="392"/>
        <v>1.2150477108433736E-2</v>
      </c>
      <c r="DG62" s="89">
        <f t="shared" si="392"/>
        <v>1.2150477108433736E-2</v>
      </c>
      <c r="DH62" s="89">
        <f t="shared" si="392"/>
        <v>1.2150477108433736E-2</v>
      </c>
      <c r="DI62" s="89">
        <f t="shared" si="392"/>
        <v>1.2150477108433736E-2</v>
      </c>
      <c r="DJ62" s="89">
        <f t="shared" si="392"/>
        <v>1.2150477108433736E-2</v>
      </c>
      <c r="DK62" s="89">
        <f t="shared" si="392"/>
        <v>1.2150477108433736E-2</v>
      </c>
      <c r="DL62" s="89">
        <f t="shared" si="392"/>
        <v>1.2150477108433736E-2</v>
      </c>
      <c r="DM62" s="89">
        <f t="shared" si="392"/>
        <v>1.2150477108433736E-2</v>
      </c>
      <c r="DN62" s="89">
        <f t="shared" si="392"/>
        <v>1.2150477108433736E-2</v>
      </c>
      <c r="DO62" s="89">
        <f t="shared" si="392"/>
        <v>1.2150477108433736E-2</v>
      </c>
      <c r="DP62" s="89">
        <f t="shared" si="392"/>
        <v>1.2150477108433736E-2</v>
      </c>
      <c r="DQ62" s="89">
        <f t="shared" si="392"/>
        <v>1.2150477108433736E-2</v>
      </c>
      <c r="DR62" s="89">
        <f t="shared" si="392"/>
        <v>1.2150477108433736E-2</v>
      </c>
      <c r="DS62" s="89">
        <f t="shared" si="392"/>
        <v>1.2150477108433736E-2</v>
      </c>
      <c r="DT62" s="89">
        <f t="shared" si="25"/>
        <v>0</v>
      </c>
      <c r="DU62" s="92">
        <f t="shared" si="26"/>
        <v>1.0084896000000001</v>
      </c>
      <c r="DV62" s="30"/>
      <c r="DW62" s="55">
        <f t="shared" si="27"/>
        <v>0</v>
      </c>
      <c r="DX62" s="489">
        <f t="shared" si="28"/>
        <v>0</v>
      </c>
      <c r="DY62" s="74">
        <f t="shared" si="29"/>
        <v>0</v>
      </c>
      <c r="DZ62" s="74">
        <f t="shared" si="30"/>
        <v>0</v>
      </c>
      <c r="EA62" s="74">
        <f t="shared" si="31"/>
        <v>0</v>
      </c>
      <c r="EB62" s="74">
        <f t="shared" si="32"/>
        <v>0</v>
      </c>
      <c r="EC62" s="74">
        <f t="shared" si="33"/>
        <v>0</v>
      </c>
      <c r="ED62" s="74">
        <f t="shared" si="34"/>
        <v>0</v>
      </c>
      <c r="EE62" s="490">
        <f t="shared" si="35"/>
        <v>0</v>
      </c>
      <c r="EF62" s="75">
        <f t="shared" si="36"/>
        <v>0</v>
      </c>
      <c r="EG62" s="75">
        <f t="shared" si="37"/>
        <v>0</v>
      </c>
      <c r="EH62" s="75">
        <f t="shared" si="38"/>
        <v>0</v>
      </c>
      <c r="EI62" s="75">
        <f t="shared" si="39"/>
        <v>0</v>
      </c>
      <c r="EJ62" s="75">
        <f t="shared" si="40"/>
        <v>0</v>
      </c>
      <c r="EK62" s="75">
        <f t="shared" si="41"/>
        <v>0</v>
      </c>
      <c r="EL62" s="75">
        <f t="shared" si="42"/>
        <v>0</v>
      </c>
      <c r="EM62" s="75">
        <f t="shared" si="43"/>
        <v>0</v>
      </c>
      <c r="EN62" s="75">
        <f t="shared" si="44"/>
        <v>0</v>
      </c>
      <c r="EO62" s="75">
        <f t="shared" si="45"/>
        <v>0</v>
      </c>
      <c r="EP62" s="75">
        <f t="shared" si="46"/>
        <v>0</v>
      </c>
      <c r="EQ62" s="75">
        <f t="shared" si="47"/>
        <v>0</v>
      </c>
      <c r="ER62" s="490">
        <f t="shared" si="48"/>
        <v>0</v>
      </c>
      <c r="ES62" s="75">
        <f t="shared" si="49"/>
        <v>0</v>
      </c>
      <c r="ET62" s="75">
        <f t="shared" si="50"/>
        <v>0</v>
      </c>
      <c r="EU62" s="75">
        <f t="shared" si="51"/>
        <v>0</v>
      </c>
      <c r="EV62" s="75">
        <f t="shared" si="52"/>
        <v>0</v>
      </c>
      <c r="EW62" s="75">
        <f t="shared" si="53"/>
        <v>0</v>
      </c>
      <c r="EX62" s="75">
        <f t="shared" si="54"/>
        <v>0</v>
      </c>
      <c r="EY62" s="75">
        <f t="shared" si="55"/>
        <v>0</v>
      </c>
      <c r="EZ62" s="75">
        <f t="shared" si="56"/>
        <v>0</v>
      </c>
      <c r="FA62" s="75">
        <f t="shared" si="57"/>
        <v>0</v>
      </c>
      <c r="FB62" s="75">
        <f t="shared" si="58"/>
        <v>0</v>
      </c>
      <c r="FC62" s="75">
        <f t="shared" si="59"/>
        <v>0</v>
      </c>
      <c r="FD62" s="75">
        <f t="shared" si="60"/>
        <v>0</v>
      </c>
      <c r="FE62" s="490">
        <f t="shared" si="61"/>
        <v>0</v>
      </c>
      <c r="FF62" s="490">
        <f t="shared" si="62"/>
        <v>0</v>
      </c>
      <c r="FG62" s="608">
        <f t="shared" si="63"/>
        <v>0</v>
      </c>
      <c r="FH62" s="608">
        <f t="shared" si="64"/>
        <v>0</v>
      </c>
      <c r="FI62" s="608">
        <f t="shared" si="65"/>
        <v>0</v>
      </c>
      <c r="FJ62" s="608">
        <f t="shared" si="66"/>
        <v>0</v>
      </c>
      <c r="FK62" s="608">
        <f t="shared" si="67"/>
        <v>0</v>
      </c>
      <c r="FL62" s="608">
        <f t="shared" si="68"/>
        <v>0</v>
      </c>
      <c r="FM62" s="608">
        <f t="shared" si="69"/>
        <v>0</v>
      </c>
      <c r="FN62" s="608">
        <f t="shared" si="70"/>
        <v>0</v>
      </c>
      <c r="FO62" s="608">
        <f t="shared" si="71"/>
        <v>0</v>
      </c>
      <c r="FP62" s="608">
        <f t="shared" si="72"/>
        <v>0</v>
      </c>
      <c r="FQ62" s="608">
        <f t="shared" si="73"/>
        <v>0</v>
      </c>
      <c r="FR62" s="608">
        <f t="shared" si="74"/>
        <v>0</v>
      </c>
      <c r="FS62" s="608">
        <f t="shared" si="75"/>
        <v>0</v>
      </c>
      <c r="FT62" s="608">
        <f t="shared" si="76"/>
        <v>0</v>
      </c>
      <c r="FU62" s="608">
        <f t="shared" si="77"/>
        <v>0</v>
      </c>
      <c r="FV62" s="608">
        <f t="shared" si="78"/>
        <v>0</v>
      </c>
      <c r="FW62" s="608">
        <f t="shared" si="79"/>
        <v>0</v>
      </c>
      <c r="FX62" s="608">
        <f t="shared" si="80"/>
        <v>0</v>
      </c>
      <c r="FY62" s="608">
        <f t="shared" si="81"/>
        <v>0</v>
      </c>
      <c r="FZ62" s="608">
        <f t="shared" si="82"/>
        <v>0</v>
      </c>
      <c r="GA62" s="608">
        <f t="shared" si="83"/>
        <v>0</v>
      </c>
      <c r="GB62" s="608">
        <f t="shared" si="84"/>
        <v>0</v>
      </c>
      <c r="GC62" s="608">
        <f t="shared" si="85"/>
        <v>0</v>
      </c>
      <c r="GD62" s="608">
        <f t="shared" si="86"/>
        <v>0</v>
      </c>
      <c r="GE62" s="608">
        <f t="shared" si="87"/>
        <v>0</v>
      </c>
      <c r="GF62" s="608">
        <f t="shared" si="88"/>
        <v>0</v>
      </c>
      <c r="GG62" s="608">
        <f t="shared" si="89"/>
        <v>0</v>
      </c>
      <c r="GH62" s="608">
        <f t="shared" si="90"/>
        <v>0</v>
      </c>
      <c r="GI62" s="608">
        <f t="shared" si="91"/>
        <v>0</v>
      </c>
      <c r="GJ62" s="608">
        <f t="shared" si="92"/>
        <v>0</v>
      </c>
      <c r="GK62" s="608">
        <f t="shared" si="93"/>
        <v>0</v>
      </c>
      <c r="GL62" s="608">
        <f t="shared" si="94"/>
        <v>0</v>
      </c>
      <c r="GM62" s="608">
        <f t="shared" si="95"/>
        <v>0</v>
      </c>
      <c r="GN62" s="608">
        <f t="shared" si="96"/>
        <v>0</v>
      </c>
      <c r="GO62" s="608">
        <f t="shared" si="97"/>
        <v>0</v>
      </c>
      <c r="GP62" s="608">
        <f t="shared" si="98"/>
        <v>0</v>
      </c>
      <c r="GQ62" s="608">
        <f t="shared" si="99"/>
        <v>0</v>
      </c>
      <c r="GR62" s="608">
        <f t="shared" si="100"/>
        <v>0</v>
      </c>
      <c r="GS62" s="608">
        <f t="shared" si="101"/>
        <v>0</v>
      </c>
      <c r="GT62" s="608">
        <f t="shared" si="102"/>
        <v>0</v>
      </c>
      <c r="GU62" s="608">
        <f t="shared" si="103"/>
        <v>0</v>
      </c>
      <c r="GV62" s="608">
        <f t="shared" si="104"/>
        <v>0</v>
      </c>
      <c r="GW62" s="608">
        <f t="shared" si="105"/>
        <v>0</v>
      </c>
      <c r="GX62" s="608">
        <f t="shared" si="106"/>
        <v>0</v>
      </c>
      <c r="GY62" s="608">
        <f t="shared" si="107"/>
        <v>0</v>
      </c>
      <c r="GZ62" s="608">
        <f t="shared" si="108"/>
        <v>0</v>
      </c>
      <c r="HA62" s="608">
        <f t="shared" si="109"/>
        <v>0</v>
      </c>
      <c r="HB62" s="608">
        <f t="shared" si="110"/>
        <v>0</v>
      </c>
      <c r="HC62" s="608">
        <f t="shared" si="111"/>
        <v>0</v>
      </c>
      <c r="HD62" s="608">
        <f t="shared" si="112"/>
        <v>0</v>
      </c>
      <c r="HE62" s="608">
        <f t="shared" si="113"/>
        <v>0</v>
      </c>
      <c r="HF62" s="608">
        <f t="shared" si="114"/>
        <v>0</v>
      </c>
      <c r="HG62" s="608">
        <f t="shared" si="115"/>
        <v>0</v>
      </c>
      <c r="HH62" s="608">
        <f t="shared" si="116"/>
        <v>0</v>
      </c>
      <c r="HI62" s="608">
        <f t="shared" si="117"/>
        <v>0</v>
      </c>
      <c r="HJ62" s="608">
        <f t="shared" si="118"/>
        <v>0</v>
      </c>
      <c r="HK62" s="608">
        <f t="shared" si="119"/>
        <v>0</v>
      </c>
      <c r="HL62" s="608">
        <f t="shared" si="120"/>
        <v>0</v>
      </c>
      <c r="HM62" s="608">
        <f t="shared" si="121"/>
        <v>0</v>
      </c>
      <c r="HN62" s="608">
        <f t="shared" si="122"/>
        <v>0</v>
      </c>
      <c r="HO62" s="608">
        <f t="shared" si="123"/>
        <v>0</v>
      </c>
      <c r="HP62" s="608">
        <f t="shared" si="124"/>
        <v>0</v>
      </c>
      <c r="HQ62" s="608">
        <f t="shared" si="125"/>
        <v>0</v>
      </c>
      <c r="HR62" s="608">
        <f t="shared" si="126"/>
        <v>0</v>
      </c>
      <c r="HS62" s="608">
        <f t="shared" si="127"/>
        <v>0</v>
      </c>
      <c r="HT62" s="608">
        <f t="shared" si="128"/>
        <v>0</v>
      </c>
      <c r="HU62" s="608">
        <f t="shared" si="129"/>
        <v>0</v>
      </c>
      <c r="HV62" s="608">
        <f t="shared" si="130"/>
        <v>0</v>
      </c>
      <c r="HW62" s="608">
        <f t="shared" si="131"/>
        <v>0</v>
      </c>
      <c r="HX62" s="608">
        <f t="shared" si="132"/>
        <v>0</v>
      </c>
      <c r="HY62" s="608">
        <f t="shared" si="133"/>
        <v>0</v>
      </c>
      <c r="HZ62" s="608">
        <f t="shared" si="134"/>
        <v>0</v>
      </c>
      <c r="IA62" s="608">
        <f t="shared" si="135"/>
        <v>0</v>
      </c>
      <c r="IB62" s="608">
        <f t="shared" si="136"/>
        <v>0</v>
      </c>
      <c r="IC62" s="608">
        <f t="shared" si="137"/>
        <v>0</v>
      </c>
      <c r="ID62" s="608">
        <f t="shared" si="138"/>
        <v>0</v>
      </c>
      <c r="IE62" s="608">
        <f t="shared" si="139"/>
        <v>0</v>
      </c>
      <c r="IF62" s="608">
        <f t="shared" si="140"/>
        <v>0</v>
      </c>
      <c r="IG62" s="608">
        <f t="shared" si="141"/>
        <v>0</v>
      </c>
      <c r="IH62" s="608">
        <f t="shared" si="142"/>
        <v>0</v>
      </c>
      <c r="II62" s="608">
        <f t="shared" si="143"/>
        <v>0</v>
      </c>
      <c r="IJ62" s="608">
        <f t="shared" si="144"/>
        <v>0</v>
      </c>
      <c r="IK62" s="608">
        <f t="shared" si="145"/>
        <v>0</v>
      </c>
      <c r="IL62" s="1578">
        <f t="shared" si="146"/>
        <v>0</v>
      </c>
      <c r="IM62" s="496">
        <f t="shared" si="147"/>
        <v>0</v>
      </c>
      <c r="IS62" s="1156">
        <v>0.169653</v>
      </c>
      <c r="IT62" s="1156">
        <v>0.169653</v>
      </c>
      <c r="IU62" s="1156">
        <v>0.73041000000000011</v>
      </c>
      <c r="IV62" s="1156">
        <v>0.61110000000000009</v>
      </c>
      <c r="IW62" s="1156">
        <v>0</v>
      </c>
      <c r="IX62" s="1156">
        <v>0</v>
      </c>
      <c r="IY62" s="1157">
        <v>1.6808160000000001</v>
      </c>
    </row>
    <row r="63" spans="1:259" s="8" customFormat="1" ht="29.25" customHeight="1">
      <c r="A63" s="1187" t="s">
        <v>792</v>
      </c>
      <c r="B63" s="1639"/>
      <c r="C63" s="715"/>
      <c r="D63" s="716" t="s">
        <v>43</v>
      </c>
      <c r="E63" s="89">
        <f t="shared" si="15"/>
        <v>0.15843979999999999</v>
      </c>
      <c r="F63" s="90">
        <f t="shared" si="2"/>
        <v>0.11197097999999998</v>
      </c>
      <c r="G63" s="501">
        <f t="shared" si="16"/>
        <v>1.8661829999999997E-2</v>
      </c>
      <c r="H63" s="501">
        <f t="shared" ref="H63:L63" si="393">+G63</f>
        <v>1.8661829999999997E-2</v>
      </c>
      <c r="I63" s="501">
        <f t="shared" si="393"/>
        <v>1.8661829999999997E-2</v>
      </c>
      <c r="J63" s="501">
        <f t="shared" si="393"/>
        <v>1.8661829999999997E-2</v>
      </c>
      <c r="K63" s="501">
        <f t="shared" si="393"/>
        <v>1.8661829999999997E-2</v>
      </c>
      <c r="L63" s="501">
        <f t="shared" si="393"/>
        <v>1.8661829999999997E-2</v>
      </c>
      <c r="M63" s="91">
        <f t="shared" si="4"/>
        <v>0.11197097999999998</v>
      </c>
      <c r="N63" s="512">
        <f t="shared" si="18"/>
        <v>4.1482049999999999E-2</v>
      </c>
      <c r="O63" s="512">
        <f t="shared" ref="O63:Y63" si="394">+N63</f>
        <v>4.1482049999999999E-2</v>
      </c>
      <c r="P63" s="512">
        <f t="shared" si="394"/>
        <v>4.1482049999999999E-2</v>
      </c>
      <c r="Q63" s="512">
        <f t="shared" si="394"/>
        <v>4.1482049999999999E-2</v>
      </c>
      <c r="R63" s="512">
        <f t="shared" si="394"/>
        <v>4.1482049999999999E-2</v>
      </c>
      <c r="S63" s="512">
        <f t="shared" si="394"/>
        <v>4.1482049999999999E-2</v>
      </c>
      <c r="T63" s="512">
        <f t="shared" si="394"/>
        <v>4.1482049999999999E-2</v>
      </c>
      <c r="U63" s="512">
        <f t="shared" si="394"/>
        <v>4.1482049999999999E-2</v>
      </c>
      <c r="V63" s="512">
        <f t="shared" si="394"/>
        <v>4.1482049999999999E-2</v>
      </c>
      <c r="W63" s="512">
        <f t="shared" si="394"/>
        <v>4.1482049999999999E-2</v>
      </c>
      <c r="X63" s="512">
        <f t="shared" si="394"/>
        <v>4.1482049999999999E-2</v>
      </c>
      <c r="Y63" s="512">
        <f t="shared" si="394"/>
        <v>4.1482049999999999E-2</v>
      </c>
      <c r="Z63" s="91">
        <f t="shared" si="6"/>
        <v>0.49778459999999997</v>
      </c>
      <c r="AA63" s="512">
        <f t="shared" si="20"/>
        <v>3.4919999999999993E-2</v>
      </c>
      <c r="AB63" s="512">
        <f t="shared" ref="AB63:AL63" si="395">+AA63</f>
        <v>3.4919999999999993E-2</v>
      </c>
      <c r="AC63" s="512">
        <f t="shared" si="395"/>
        <v>3.4919999999999993E-2</v>
      </c>
      <c r="AD63" s="512">
        <f t="shared" si="395"/>
        <v>3.4919999999999993E-2</v>
      </c>
      <c r="AE63" s="512">
        <f t="shared" si="395"/>
        <v>3.4919999999999993E-2</v>
      </c>
      <c r="AF63" s="512">
        <f t="shared" si="395"/>
        <v>3.4919999999999993E-2</v>
      </c>
      <c r="AG63" s="512">
        <f t="shared" si="395"/>
        <v>3.4919999999999993E-2</v>
      </c>
      <c r="AH63" s="512">
        <f t="shared" si="395"/>
        <v>3.4919999999999993E-2</v>
      </c>
      <c r="AI63" s="512">
        <f t="shared" si="395"/>
        <v>3.4919999999999993E-2</v>
      </c>
      <c r="AJ63" s="512">
        <f t="shared" si="395"/>
        <v>3.4919999999999993E-2</v>
      </c>
      <c r="AK63" s="512">
        <f t="shared" si="395"/>
        <v>3.4919999999999993E-2</v>
      </c>
      <c r="AL63" s="512">
        <f t="shared" si="395"/>
        <v>3.4919999999999993E-2</v>
      </c>
      <c r="AM63" s="91">
        <f t="shared" si="8"/>
        <v>0.41903999999999991</v>
      </c>
      <c r="AN63" s="91">
        <f t="shared" si="9"/>
        <v>0</v>
      </c>
      <c r="AO63" s="89">
        <f t="shared" si="22"/>
        <v>1.3744175421686745E-2</v>
      </c>
      <c r="AP63" s="89">
        <f t="shared" ref="AP63:DA63" si="396">+AO63</f>
        <v>1.3744175421686745E-2</v>
      </c>
      <c r="AQ63" s="89">
        <f t="shared" si="396"/>
        <v>1.3744175421686745E-2</v>
      </c>
      <c r="AR63" s="89">
        <f t="shared" si="396"/>
        <v>1.3744175421686745E-2</v>
      </c>
      <c r="AS63" s="89">
        <f t="shared" si="396"/>
        <v>1.3744175421686745E-2</v>
      </c>
      <c r="AT63" s="89">
        <f t="shared" si="396"/>
        <v>1.3744175421686745E-2</v>
      </c>
      <c r="AU63" s="89">
        <f t="shared" si="396"/>
        <v>1.3744175421686745E-2</v>
      </c>
      <c r="AV63" s="89">
        <f t="shared" si="396"/>
        <v>1.3744175421686745E-2</v>
      </c>
      <c r="AW63" s="89">
        <f t="shared" si="396"/>
        <v>1.3744175421686745E-2</v>
      </c>
      <c r="AX63" s="89">
        <f t="shared" si="396"/>
        <v>1.3744175421686745E-2</v>
      </c>
      <c r="AY63" s="89">
        <f t="shared" si="396"/>
        <v>1.3744175421686745E-2</v>
      </c>
      <c r="AZ63" s="89">
        <f t="shared" si="396"/>
        <v>1.3744175421686745E-2</v>
      </c>
      <c r="BA63" s="89">
        <f t="shared" si="396"/>
        <v>1.3744175421686745E-2</v>
      </c>
      <c r="BB63" s="89">
        <f t="shared" si="396"/>
        <v>1.3744175421686745E-2</v>
      </c>
      <c r="BC63" s="89">
        <f t="shared" si="396"/>
        <v>1.3744175421686745E-2</v>
      </c>
      <c r="BD63" s="89">
        <f t="shared" si="396"/>
        <v>1.3744175421686745E-2</v>
      </c>
      <c r="BE63" s="89">
        <f t="shared" si="396"/>
        <v>1.3744175421686745E-2</v>
      </c>
      <c r="BF63" s="89">
        <f t="shared" si="396"/>
        <v>1.3744175421686745E-2</v>
      </c>
      <c r="BG63" s="89">
        <f t="shared" si="396"/>
        <v>1.3744175421686745E-2</v>
      </c>
      <c r="BH63" s="89">
        <f t="shared" si="396"/>
        <v>1.3744175421686745E-2</v>
      </c>
      <c r="BI63" s="89">
        <f t="shared" si="396"/>
        <v>1.3744175421686745E-2</v>
      </c>
      <c r="BJ63" s="89">
        <f t="shared" si="396"/>
        <v>1.3744175421686745E-2</v>
      </c>
      <c r="BK63" s="89">
        <f t="shared" si="396"/>
        <v>1.3744175421686745E-2</v>
      </c>
      <c r="BL63" s="89">
        <f t="shared" si="396"/>
        <v>1.3744175421686745E-2</v>
      </c>
      <c r="BM63" s="89">
        <f t="shared" si="396"/>
        <v>1.3744175421686745E-2</v>
      </c>
      <c r="BN63" s="89">
        <f t="shared" si="396"/>
        <v>1.3744175421686745E-2</v>
      </c>
      <c r="BO63" s="89">
        <f t="shared" si="396"/>
        <v>1.3744175421686745E-2</v>
      </c>
      <c r="BP63" s="89">
        <f t="shared" si="396"/>
        <v>1.3744175421686745E-2</v>
      </c>
      <c r="BQ63" s="89">
        <f t="shared" si="396"/>
        <v>1.3744175421686745E-2</v>
      </c>
      <c r="BR63" s="89">
        <f t="shared" si="396"/>
        <v>1.3744175421686745E-2</v>
      </c>
      <c r="BS63" s="89">
        <f t="shared" si="396"/>
        <v>1.3744175421686745E-2</v>
      </c>
      <c r="BT63" s="89">
        <f t="shared" si="396"/>
        <v>1.3744175421686745E-2</v>
      </c>
      <c r="BU63" s="89">
        <f t="shared" si="396"/>
        <v>1.3744175421686745E-2</v>
      </c>
      <c r="BV63" s="89">
        <f t="shared" si="396"/>
        <v>1.3744175421686745E-2</v>
      </c>
      <c r="BW63" s="89">
        <f t="shared" si="396"/>
        <v>1.3744175421686745E-2</v>
      </c>
      <c r="BX63" s="89">
        <f t="shared" si="396"/>
        <v>1.3744175421686745E-2</v>
      </c>
      <c r="BY63" s="89">
        <f t="shared" si="396"/>
        <v>1.3744175421686745E-2</v>
      </c>
      <c r="BZ63" s="89">
        <f t="shared" si="396"/>
        <v>1.3744175421686745E-2</v>
      </c>
      <c r="CA63" s="89">
        <f t="shared" si="396"/>
        <v>1.3744175421686745E-2</v>
      </c>
      <c r="CB63" s="89">
        <f t="shared" si="396"/>
        <v>1.3744175421686745E-2</v>
      </c>
      <c r="CC63" s="89">
        <f t="shared" si="396"/>
        <v>1.3744175421686745E-2</v>
      </c>
      <c r="CD63" s="89">
        <f t="shared" si="396"/>
        <v>1.3744175421686745E-2</v>
      </c>
      <c r="CE63" s="89">
        <f t="shared" si="396"/>
        <v>1.3744175421686745E-2</v>
      </c>
      <c r="CF63" s="89">
        <f t="shared" si="396"/>
        <v>1.3744175421686745E-2</v>
      </c>
      <c r="CG63" s="89">
        <f t="shared" si="396"/>
        <v>1.3744175421686745E-2</v>
      </c>
      <c r="CH63" s="89">
        <f t="shared" si="396"/>
        <v>1.3744175421686745E-2</v>
      </c>
      <c r="CI63" s="89">
        <f t="shared" si="396"/>
        <v>1.3744175421686745E-2</v>
      </c>
      <c r="CJ63" s="89">
        <f t="shared" si="396"/>
        <v>1.3744175421686745E-2</v>
      </c>
      <c r="CK63" s="89">
        <f t="shared" si="396"/>
        <v>1.3744175421686745E-2</v>
      </c>
      <c r="CL63" s="89">
        <f t="shared" si="396"/>
        <v>1.3744175421686745E-2</v>
      </c>
      <c r="CM63" s="89">
        <f t="shared" si="396"/>
        <v>1.3744175421686745E-2</v>
      </c>
      <c r="CN63" s="89">
        <f t="shared" si="396"/>
        <v>1.3744175421686745E-2</v>
      </c>
      <c r="CO63" s="89">
        <f t="shared" si="396"/>
        <v>1.3744175421686745E-2</v>
      </c>
      <c r="CP63" s="89">
        <f t="shared" si="396"/>
        <v>1.3744175421686745E-2</v>
      </c>
      <c r="CQ63" s="89">
        <f t="shared" si="396"/>
        <v>1.3744175421686745E-2</v>
      </c>
      <c r="CR63" s="89">
        <f t="shared" si="396"/>
        <v>1.3744175421686745E-2</v>
      </c>
      <c r="CS63" s="89">
        <f t="shared" si="396"/>
        <v>1.3744175421686745E-2</v>
      </c>
      <c r="CT63" s="89">
        <f t="shared" si="396"/>
        <v>1.3744175421686745E-2</v>
      </c>
      <c r="CU63" s="89">
        <f t="shared" si="396"/>
        <v>1.3744175421686745E-2</v>
      </c>
      <c r="CV63" s="89">
        <f t="shared" si="396"/>
        <v>1.3744175421686745E-2</v>
      </c>
      <c r="CW63" s="89">
        <f t="shared" si="396"/>
        <v>1.3744175421686745E-2</v>
      </c>
      <c r="CX63" s="89">
        <f t="shared" si="396"/>
        <v>1.3744175421686745E-2</v>
      </c>
      <c r="CY63" s="89">
        <f t="shared" si="396"/>
        <v>1.3744175421686745E-2</v>
      </c>
      <c r="CZ63" s="89">
        <f t="shared" si="396"/>
        <v>1.3744175421686745E-2</v>
      </c>
      <c r="DA63" s="89">
        <f t="shared" si="396"/>
        <v>1.3744175421686745E-2</v>
      </c>
      <c r="DB63" s="89">
        <f t="shared" ref="DB63:DS63" si="397">+DA63</f>
        <v>1.3744175421686745E-2</v>
      </c>
      <c r="DC63" s="89">
        <f t="shared" si="397"/>
        <v>1.3744175421686745E-2</v>
      </c>
      <c r="DD63" s="89">
        <f t="shared" si="397"/>
        <v>1.3744175421686745E-2</v>
      </c>
      <c r="DE63" s="89">
        <f t="shared" si="397"/>
        <v>1.3744175421686745E-2</v>
      </c>
      <c r="DF63" s="89">
        <f t="shared" si="397"/>
        <v>1.3744175421686745E-2</v>
      </c>
      <c r="DG63" s="89">
        <f t="shared" si="397"/>
        <v>1.3744175421686745E-2</v>
      </c>
      <c r="DH63" s="89">
        <f t="shared" si="397"/>
        <v>1.3744175421686745E-2</v>
      </c>
      <c r="DI63" s="89">
        <f t="shared" si="397"/>
        <v>1.3744175421686745E-2</v>
      </c>
      <c r="DJ63" s="89">
        <f t="shared" si="397"/>
        <v>1.3744175421686745E-2</v>
      </c>
      <c r="DK63" s="89">
        <f t="shared" si="397"/>
        <v>1.3744175421686745E-2</v>
      </c>
      <c r="DL63" s="89">
        <f t="shared" si="397"/>
        <v>1.3744175421686745E-2</v>
      </c>
      <c r="DM63" s="89">
        <f t="shared" si="397"/>
        <v>1.3744175421686745E-2</v>
      </c>
      <c r="DN63" s="89">
        <f t="shared" si="397"/>
        <v>1.3744175421686745E-2</v>
      </c>
      <c r="DO63" s="89">
        <f t="shared" si="397"/>
        <v>1.3744175421686745E-2</v>
      </c>
      <c r="DP63" s="89">
        <f t="shared" si="397"/>
        <v>1.3744175421686745E-2</v>
      </c>
      <c r="DQ63" s="89">
        <f t="shared" si="397"/>
        <v>1.3744175421686745E-2</v>
      </c>
      <c r="DR63" s="89">
        <f t="shared" si="397"/>
        <v>1.3744175421686745E-2</v>
      </c>
      <c r="DS63" s="89">
        <f t="shared" si="397"/>
        <v>1.3744175421686745E-2</v>
      </c>
      <c r="DT63" s="89">
        <f t="shared" si="25"/>
        <v>0</v>
      </c>
      <c r="DU63" s="92">
        <f t="shared" si="26"/>
        <v>1.1407665599999999</v>
      </c>
      <c r="DV63" s="30"/>
      <c r="DW63" s="55">
        <f t="shared" si="27"/>
        <v>0</v>
      </c>
      <c r="DX63" s="489">
        <f t="shared" si="28"/>
        <v>0</v>
      </c>
      <c r="DY63" s="74">
        <f t="shared" si="29"/>
        <v>0</v>
      </c>
      <c r="DZ63" s="74">
        <f t="shared" si="30"/>
        <v>0</v>
      </c>
      <c r="EA63" s="74">
        <f t="shared" si="31"/>
        <v>0</v>
      </c>
      <c r="EB63" s="74">
        <f t="shared" si="32"/>
        <v>0</v>
      </c>
      <c r="EC63" s="74">
        <f t="shared" si="33"/>
        <v>0</v>
      </c>
      <c r="ED63" s="74">
        <f t="shared" si="34"/>
        <v>0</v>
      </c>
      <c r="EE63" s="490">
        <f t="shared" si="35"/>
        <v>0</v>
      </c>
      <c r="EF63" s="75">
        <f t="shared" si="36"/>
        <v>0</v>
      </c>
      <c r="EG63" s="75">
        <f t="shared" si="37"/>
        <v>0</v>
      </c>
      <c r="EH63" s="75">
        <f t="shared" si="38"/>
        <v>0</v>
      </c>
      <c r="EI63" s="75">
        <f t="shared" si="39"/>
        <v>0</v>
      </c>
      <c r="EJ63" s="75">
        <f t="shared" si="40"/>
        <v>0</v>
      </c>
      <c r="EK63" s="75">
        <f t="shared" si="41"/>
        <v>0</v>
      </c>
      <c r="EL63" s="75">
        <f t="shared" si="42"/>
        <v>0</v>
      </c>
      <c r="EM63" s="75">
        <f t="shared" si="43"/>
        <v>0</v>
      </c>
      <c r="EN63" s="75">
        <f t="shared" si="44"/>
        <v>0</v>
      </c>
      <c r="EO63" s="75">
        <f t="shared" si="45"/>
        <v>0</v>
      </c>
      <c r="EP63" s="75">
        <f t="shared" si="46"/>
        <v>0</v>
      </c>
      <c r="EQ63" s="75">
        <f t="shared" si="47"/>
        <v>0</v>
      </c>
      <c r="ER63" s="490">
        <f t="shared" si="48"/>
        <v>0</v>
      </c>
      <c r="ES63" s="75">
        <f t="shared" si="49"/>
        <v>0</v>
      </c>
      <c r="ET63" s="75">
        <f t="shared" si="50"/>
        <v>0</v>
      </c>
      <c r="EU63" s="75">
        <f t="shared" si="51"/>
        <v>0</v>
      </c>
      <c r="EV63" s="75">
        <f t="shared" si="52"/>
        <v>0</v>
      </c>
      <c r="EW63" s="75">
        <f t="shared" si="53"/>
        <v>0</v>
      </c>
      <c r="EX63" s="75">
        <f t="shared" si="54"/>
        <v>0</v>
      </c>
      <c r="EY63" s="75">
        <f t="shared" si="55"/>
        <v>0</v>
      </c>
      <c r="EZ63" s="75">
        <f t="shared" si="56"/>
        <v>0</v>
      </c>
      <c r="FA63" s="75">
        <f t="shared" si="57"/>
        <v>0</v>
      </c>
      <c r="FB63" s="75">
        <f t="shared" si="58"/>
        <v>0</v>
      </c>
      <c r="FC63" s="75">
        <f t="shared" si="59"/>
        <v>0</v>
      </c>
      <c r="FD63" s="75">
        <f t="shared" si="60"/>
        <v>0</v>
      </c>
      <c r="FE63" s="490">
        <f t="shared" si="61"/>
        <v>0</v>
      </c>
      <c r="FF63" s="490">
        <f t="shared" si="62"/>
        <v>0</v>
      </c>
      <c r="FG63" s="608">
        <f t="shared" si="63"/>
        <v>0</v>
      </c>
      <c r="FH63" s="608">
        <f t="shared" si="64"/>
        <v>0</v>
      </c>
      <c r="FI63" s="608">
        <f t="shared" si="65"/>
        <v>0</v>
      </c>
      <c r="FJ63" s="608">
        <f t="shared" si="66"/>
        <v>0</v>
      </c>
      <c r="FK63" s="608">
        <f t="shared" si="67"/>
        <v>0</v>
      </c>
      <c r="FL63" s="608">
        <f t="shared" si="68"/>
        <v>0</v>
      </c>
      <c r="FM63" s="608">
        <f t="shared" si="69"/>
        <v>0</v>
      </c>
      <c r="FN63" s="608">
        <f t="shared" si="70"/>
        <v>0</v>
      </c>
      <c r="FO63" s="608">
        <f t="shared" si="71"/>
        <v>0</v>
      </c>
      <c r="FP63" s="608">
        <f t="shared" si="72"/>
        <v>0</v>
      </c>
      <c r="FQ63" s="608">
        <f t="shared" si="73"/>
        <v>0</v>
      </c>
      <c r="FR63" s="608">
        <f t="shared" si="74"/>
        <v>0</v>
      </c>
      <c r="FS63" s="608">
        <f t="shared" si="75"/>
        <v>0</v>
      </c>
      <c r="FT63" s="608">
        <f t="shared" si="76"/>
        <v>0</v>
      </c>
      <c r="FU63" s="608">
        <f t="shared" si="77"/>
        <v>0</v>
      </c>
      <c r="FV63" s="608">
        <f t="shared" si="78"/>
        <v>0</v>
      </c>
      <c r="FW63" s="608">
        <f t="shared" si="79"/>
        <v>0</v>
      </c>
      <c r="FX63" s="608">
        <f t="shared" si="80"/>
        <v>0</v>
      </c>
      <c r="FY63" s="608">
        <f t="shared" si="81"/>
        <v>0</v>
      </c>
      <c r="FZ63" s="608">
        <f t="shared" si="82"/>
        <v>0</v>
      </c>
      <c r="GA63" s="608">
        <f t="shared" si="83"/>
        <v>0</v>
      </c>
      <c r="GB63" s="608">
        <f t="shared" si="84"/>
        <v>0</v>
      </c>
      <c r="GC63" s="608">
        <f t="shared" si="85"/>
        <v>0</v>
      </c>
      <c r="GD63" s="608">
        <f t="shared" si="86"/>
        <v>0</v>
      </c>
      <c r="GE63" s="608">
        <f t="shared" si="87"/>
        <v>0</v>
      </c>
      <c r="GF63" s="608">
        <f t="shared" si="88"/>
        <v>0</v>
      </c>
      <c r="GG63" s="608">
        <f t="shared" si="89"/>
        <v>0</v>
      </c>
      <c r="GH63" s="608">
        <f t="shared" si="90"/>
        <v>0</v>
      </c>
      <c r="GI63" s="608">
        <f t="shared" si="91"/>
        <v>0</v>
      </c>
      <c r="GJ63" s="608">
        <f t="shared" si="92"/>
        <v>0</v>
      </c>
      <c r="GK63" s="608">
        <f t="shared" si="93"/>
        <v>0</v>
      </c>
      <c r="GL63" s="608">
        <f t="shared" si="94"/>
        <v>0</v>
      </c>
      <c r="GM63" s="608">
        <f t="shared" si="95"/>
        <v>0</v>
      </c>
      <c r="GN63" s="608">
        <f t="shared" si="96"/>
        <v>0</v>
      </c>
      <c r="GO63" s="608">
        <f t="shared" si="97"/>
        <v>0</v>
      </c>
      <c r="GP63" s="608">
        <f t="shared" si="98"/>
        <v>0</v>
      </c>
      <c r="GQ63" s="608">
        <f t="shared" si="99"/>
        <v>0</v>
      </c>
      <c r="GR63" s="608">
        <f t="shared" si="100"/>
        <v>0</v>
      </c>
      <c r="GS63" s="608">
        <f t="shared" si="101"/>
        <v>0</v>
      </c>
      <c r="GT63" s="608">
        <f t="shared" si="102"/>
        <v>0</v>
      </c>
      <c r="GU63" s="608">
        <f t="shared" si="103"/>
        <v>0</v>
      </c>
      <c r="GV63" s="608">
        <f t="shared" si="104"/>
        <v>0</v>
      </c>
      <c r="GW63" s="608">
        <f t="shared" si="105"/>
        <v>0</v>
      </c>
      <c r="GX63" s="608">
        <f t="shared" si="106"/>
        <v>0</v>
      </c>
      <c r="GY63" s="608">
        <f t="shared" si="107"/>
        <v>0</v>
      </c>
      <c r="GZ63" s="608">
        <f t="shared" si="108"/>
        <v>0</v>
      </c>
      <c r="HA63" s="608">
        <f t="shared" si="109"/>
        <v>0</v>
      </c>
      <c r="HB63" s="608">
        <f t="shared" si="110"/>
        <v>0</v>
      </c>
      <c r="HC63" s="608">
        <f t="shared" si="111"/>
        <v>0</v>
      </c>
      <c r="HD63" s="608">
        <f t="shared" si="112"/>
        <v>0</v>
      </c>
      <c r="HE63" s="608">
        <f t="shared" si="113"/>
        <v>0</v>
      </c>
      <c r="HF63" s="608">
        <f t="shared" si="114"/>
        <v>0</v>
      </c>
      <c r="HG63" s="608">
        <f t="shared" si="115"/>
        <v>0</v>
      </c>
      <c r="HH63" s="608">
        <f t="shared" si="116"/>
        <v>0</v>
      </c>
      <c r="HI63" s="608">
        <f t="shared" si="117"/>
        <v>0</v>
      </c>
      <c r="HJ63" s="608">
        <f t="shared" si="118"/>
        <v>0</v>
      </c>
      <c r="HK63" s="608">
        <f t="shared" si="119"/>
        <v>0</v>
      </c>
      <c r="HL63" s="608">
        <f t="shared" si="120"/>
        <v>0</v>
      </c>
      <c r="HM63" s="608">
        <f t="shared" si="121"/>
        <v>0</v>
      </c>
      <c r="HN63" s="608">
        <f t="shared" si="122"/>
        <v>0</v>
      </c>
      <c r="HO63" s="608">
        <f t="shared" si="123"/>
        <v>0</v>
      </c>
      <c r="HP63" s="608">
        <f t="shared" si="124"/>
        <v>0</v>
      </c>
      <c r="HQ63" s="608">
        <f t="shared" si="125"/>
        <v>0</v>
      </c>
      <c r="HR63" s="608">
        <f t="shared" si="126"/>
        <v>0</v>
      </c>
      <c r="HS63" s="608">
        <f t="shared" si="127"/>
        <v>0</v>
      </c>
      <c r="HT63" s="608">
        <f t="shared" si="128"/>
        <v>0</v>
      </c>
      <c r="HU63" s="608">
        <f t="shared" si="129"/>
        <v>0</v>
      </c>
      <c r="HV63" s="608">
        <f t="shared" si="130"/>
        <v>0</v>
      </c>
      <c r="HW63" s="608">
        <f t="shared" si="131"/>
        <v>0</v>
      </c>
      <c r="HX63" s="608">
        <f t="shared" si="132"/>
        <v>0</v>
      </c>
      <c r="HY63" s="608">
        <f t="shared" si="133"/>
        <v>0</v>
      </c>
      <c r="HZ63" s="608">
        <f t="shared" si="134"/>
        <v>0</v>
      </c>
      <c r="IA63" s="608">
        <f t="shared" si="135"/>
        <v>0</v>
      </c>
      <c r="IB63" s="608">
        <f t="shared" si="136"/>
        <v>0</v>
      </c>
      <c r="IC63" s="608">
        <f t="shared" si="137"/>
        <v>0</v>
      </c>
      <c r="ID63" s="608">
        <f t="shared" si="138"/>
        <v>0</v>
      </c>
      <c r="IE63" s="608">
        <f t="shared" si="139"/>
        <v>0</v>
      </c>
      <c r="IF63" s="608">
        <f t="shared" si="140"/>
        <v>0</v>
      </c>
      <c r="IG63" s="608">
        <f t="shared" si="141"/>
        <v>0</v>
      </c>
      <c r="IH63" s="608">
        <f t="shared" si="142"/>
        <v>0</v>
      </c>
      <c r="II63" s="608">
        <f t="shared" si="143"/>
        <v>0</v>
      </c>
      <c r="IJ63" s="608">
        <f t="shared" si="144"/>
        <v>0</v>
      </c>
      <c r="IK63" s="608">
        <f t="shared" si="145"/>
        <v>0</v>
      </c>
      <c r="IL63" s="1578">
        <f t="shared" si="146"/>
        <v>0</v>
      </c>
      <c r="IM63" s="496">
        <f t="shared" si="147"/>
        <v>0</v>
      </c>
      <c r="IS63" s="1156">
        <v>0.18661829999999999</v>
      </c>
      <c r="IT63" s="1156">
        <v>0.18661829999999999</v>
      </c>
      <c r="IU63" s="1156">
        <v>0.82964099999999996</v>
      </c>
      <c r="IV63" s="1156">
        <v>0.69839999999999991</v>
      </c>
      <c r="IW63" s="1156">
        <v>0</v>
      </c>
      <c r="IX63" s="1156">
        <v>0</v>
      </c>
      <c r="IY63" s="1159">
        <v>1.9012775999999998</v>
      </c>
    </row>
    <row r="64" spans="1:259" s="8" customFormat="1" ht="29.25" customHeight="1">
      <c r="A64" s="1187" t="s">
        <v>792</v>
      </c>
      <c r="B64" s="1639"/>
      <c r="C64" s="715"/>
      <c r="D64" s="716" t="s">
        <v>24</v>
      </c>
      <c r="E64" s="89">
        <f t="shared" si="15"/>
        <v>0.17681160000000004</v>
      </c>
      <c r="F64" s="90">
        <f t="shared" si="2"/>
        <v>0.12215015999999998</v>
      </c>
      <c r="G64" s="501">
        <f t="shared" si="16"/>
        <v>2.0358359999999995E-2</v>
      </c>
      <c r="H64" s="501">
        <f t="shared" ref="H64:L64" si="398">+G64</f>
        <v>2.0358359999999995E-2</v>
      </c>
      <c r="I64" s="501">
        <f t="shared" si="398"/>
        <v>2.0358359999999995E-2</v>
      </c>
      <c r="J64" s="501">
        <f t="shared" si="398"/>
        <v>2.0358359999999995E-2</v>
      </c>
      <c r="K64" s="501">
        <f t="shared" si="398"/>
        <v>2.0358359999999995E-2</v>
      </c>
      <c r="L64" s="501">
        <f t="shared" si="398"/>
        <v>2.0358359999999995E-2</v>
      </c>
      <c r="M64" s="91">
        <f t="shared" si="4"/>
        <v>0.12215015999999998</v>
      </c>
      <c r="N64" s="512">
        <f t="shared" si="18"/>
        <v>4.6443600000000002E-2</v>
      </c>
      <c r="O64" s="512">
        <f t="shared" ref="O64:Y64" si="399">+N64</f>
        <v>4.6443600000000002E-2</v>
      </c>
      <c r="P64" s="512">
        <f t="shared" si="399"/>
        <v>4.6443600000000002E-2</v>
      </c>
      <c r="Q64" s="512">
        <f t="shared" si="399"/>
        <v>4.6443600000000002E-2</v>
      </c>
      <c r="R64" s="512">
        <f t="shared" si="399"/>
        <v>4.6443600000000002E-2</v>
      </c>
      <c r="S64" s="512">
        <f t="shared" si="399"/>
        <v>4.6443600000000002E-2</v>
      </c>
      <c r="T64" s="512">
        <f t="shared" si="399"/>
        <v>4.6443600000000002E-2</v>
      </c>
      <c r="U64" s="512">
        <f t="shared" si="399"/>
        <v>4.6443600000000002E-2</v>
      </c>
      <c r="V64" s="512">
        <f t="shared" si="399"/>
        <v>4.6443600000000002E-2</v>
      </c>
      <c r="W64" s="512">
        <f t="shared" si="399"/>
        <v>4.6443600000000002E-2</v>
      </c>
      <c r="X64" s="512">
        <f t="shared" si="399"/>
        <v>4.6443600000000002E-2</v>
      </c>
      <c r="Y64" s="512">
        <f t="shared" si="399"/>
        <v>4.6443600000000002E-2</v>
      </c>
      <c r="Z64" s="91">
        <f t="shared" si="6"/>
        <v>0.55732320000000002</v>
      </c>
      <c r="AA64" s="512">
        <f t="shared" si="20"/>
        <v>3.9285E-2</v>
      </c>
      <c r="AB64" s="512">
        <f t="shared" ref="AB64:AL64" si="400">+AA64</f>
        <v>3.9285E-2</v>
      </c>
      <c r="AC64" s="512">
        <f t="shared" si="400"/>
        <v>3.9285E-2</v>
      </c>
      <c r="AD64" s="512">
        <f t="shared" si="400"/>
        <v>3.9285E-2</v>
      </c>
      <c r="AE64" s="512">
        <f t="shared" si="400"/>
        <v>3.9285E-2</v>
      </c>
      <c r="AF64" s="512">
        <f t="shared" si="400"/>
        <v>3.9285E-2</v>
      </c>
      <c r="AG64" s="512">
        <f t="shared" si="400"/>
        <v>3.9285E-2</v>
      </c>
      <c r="AH64" s="512">
        <f t="shared" si="400"/>
        <v>3.9285E-2</v>
      </c>
      <c r="AI64" s="512">
        <f t="shared" si="400"/>
        <v>3.9285E-2</v>
      </c>
      <c r="AJ64" s="512">
        <f t="shared" si="400"/>
        <v>3.9285E-2</v>
      </c>
      <c r="AK64" s="512">
        <f t="shared" si="400"/>
        <v>3.9285E-2</v>
      </c>
      <c r="AL64" s="512">
        <f t="shared" si="400"/>
        <v>3.9285E-2</v>
      </c>
      <c r="AM64" s="91">
        <f t="shared" si="8"/>
        <v>0.47142000000000001</v>
      </c>
      <c r="AN64" s="91">
        <f t="shared" si="9"/>
        <v>0</v>
      </c>
      <c r="AO64" s="89">
        <f t="shared" si="22"/>
        <v>1.533787373493976E-2</v>
      </c>
      <c r="AP64" s="89">
        <f t="shared" ref="AP64:DA64" si="401">+AO64</f>
        <v>1.533787373493976E-2</v>
      </c>
      <c r="AQ64" s="89">
        <f t="shared" si="401"/>
        <v>1.533787373493976E-2</v>
      </c>
      <c r="AR64" s="89">
        <f t="shared" si="401"/>
        <v>1.533787373493976E-2</v>
      </c>
      <c r="AS64" s="89">
        <f t="shared" si="401"/>
        <v>1.533787373493976E-2</v>
      </c>
      <c r="AT64" s="89">
        <f t="shared" si="401"/>
        <v>1.533787373493976E-2</v>
      </c>
      <c r="AU64" s="89">
        <f t="shared" si="401"/>
        <v>1.533787373493976E-2</v>
      </c>
      <c r="AV64" s="89">
        <f t="shared" si="401"/>
        <v>1.533787373493976E-2</v>
      </c>
      <c r="AW64" s="89">
        <f t="shared" si="401"/>
        <v>1.533787373493976E-2</v>
      </c>
      <c r="AX64" s="89">
        <f t="shared" si="401"/>
        <v>1.533787373493976E-2</v>
      </c>
      <c r="AY64" s="89">
        <f t="shared" si="401"/>
        <v>1.533787373493976E-2</v>
      </c>
      <c r="AZ64" s="89">
        <f t="shared" si="401"/>
        <v>1.533787373493976E-2</v>
      </c>
      <c r="BA64" s="89">
        <f t="shared" si="401"/>
        <v>1.533787373493976E-2</v>
      </c>
      <c r="BB64" s="89">
        <f t="shared" si="401"/>
        <v>1.533787373493976E-2</v>
      </c>
      <c r="BC64" s="89">
        <f t="shared" si="401"/>
        <v>1.533787373493976E-2</v>
      </c>
      <c r="BD64" s="89">
        <f t="shared" si="401"/>
        <v>1.533787373493976E-2</v>
      </c>
      <c r="BE64" s="89">
        <f t="shared" si="401"/>
        <v>1.533787373493976E-2</v>
      </c>
      <c r="BF64" s="89">
        <f t="shared" si="401"/>
        <v>1.533787373493976E-2</v>
      </c>
      <c r="BG64" s="89">
        <f t="shared" si="401"/>
        <v>1.533787373493976E-2</v>
      </c>
      <c r="BH64" s="89">
        <f t="shared" si="401"/>
        <v>1.533787373493976E-2</v>
      </c>
      <c r="BI64" s="89">
        <f t="shared" si="401"/>
        <v>1.533787373493976E-2</v>
      </c>
      <c r="BJ64" s="89">
        <f t="shared" si="401"/>
        <v>1.533787373493976E-2</v>
      </c>
      <c r="BK64" s="89">
        <f t="shared" si="401"/>
        <v>1.533787373493976E-2</v>
      </c>
      <c r="BL64" s="89">
        <f t="shared" si="401"/>
        <v>1.533787373493976E-2</v>
      </c>
      <c r="BM64" s="89">
        <f t="shared" si="401"/>
        <v>1.533787373493976E-2</v>
      </c>
      <c r="BN64" s="89">
        <f t="shared" si="401"/>
        <v>1.533787373493976E-2</v>
      </c>
      <c r="BO64" s="89">
        <f t="shared" si="401"/>
        <v>1.533787373493976E-2</v>
      </c>
      <c r="BP64" s="89">
        <f t="shared" si="401"/>
        <v>1.533787373493976E-2</v>
      </c>
      <c r="BQ64" s="89">
        <f t="shared" si="401"/>
        <v>1.533787373493976E-2</v>
      </c>
      <c r="BR64" s="89">
        <f t="shared" si="401"/>
        <v>1.533787373493976E-2</v>
      </c>
      <c r="BS64" s="89">
        <f t="shared" si="401"/>
        <v>1.533787373493976E-2</v>
      </c>
      <c r="BT64" s="89">
        <f t="shared" si="401"/>
        <v>1.533787373493976E-2</v>
      </c>
      <c r="BU64" s="89">
        <f t="shared" si="401"/>
        <v>1.533787373493976E-2</v>
      </c>
      <c r="BV64" s="89">
        <f t="shared" si="401"/>
        <v>1.533787373493976E-2</v>
      </c>
      <c r="BW64" s="89">
        <f t="shared" si="401"/>
        <v>1.533787373493976E-2</v>
      </c>
      <c r="BX64" s="89">
        <f t="shared" si="401"/>
        <v>1.533787373493976E-2</v>
      </c>
      <c r="BY64" s="89">
        <f t="shared" si="401"/>
        <v>1.533787373493976E-2</v>
      </c>
      <c r="BZ64" s="89">
        <f t="shared" si="401"/>
        <v>1.533787373493976E-2</v>
      </c>
      <c r="CA64" s="89">
        <f t="shared" si="401"/>
        <v>1.533787373493976E-2</v>
      </c>
      <c r="CB64" s="89">
        <f t="shared" si="401"/>
        <v>1.533787373493976E-2</v>
      </c>
      <c r="CC64" s="89">
        <f t="shared" si="401"/>
        <v>1.533787373493976E-2</v>
      </c>
      <c r="CD64" s="89">
        <f t="shared" si="401"/>
        <v>1.533787373493976E-2</v>
      </c>
      <c r="CE64" s="89">
        <f t="shared" si="401"/>
        <v>1.533787373493976E-2</v>
      </c>
      <c r="CF64" s="89">
        <f t="shared" si="401"/>
        <v>1.533787373493976E-2</v>
      </c>
      <c r="CG64" s="89">
        <f t="shared" si="401"/>
        <v>1.533787373493976E-2</v>
      </c>
      <c r="CH64" s="89">
        <f t="shared" si="401"/>
        <v>1.533787373493976E-2</v>
      </c>
      <c r="CI64" s="89">
        <f t="shared" si="401"/>
        <v>1.533787373493976E-2</v>
      </c>
      <c r="CJ64" s="89">
        <f t="shared" si="401"/>
        <v>1.533787373493976E-2</v>
      </c>
      <c r="CK64" s="89">
        <f t="shared" si="401"/>
        <v>1.533787373493976E-2</v>
      </c>
      <c r="CL64" s="89">
        <f t="shared" si="401"/>
        <v>1.533787373493976E-2</v>
      </c>
      <c r="CM64" s="89">
        <f t="shared" si="401"/>
        <v>1.533787373493976E-2</v>
      </c>
      <c r="CN64" s="89">
        <f t="shared" si="401"/>
        <v>1.533787373493976E-2</v>
      </c>
      <c r="CO64" s="89">
        <f t="shared" si="401"/>
        <v>1.533787373493976E-2</v>
      </c>
      <c r="CP64" s="89">
        <f t="shared" si="401"/>
        <v>1.533787373493976E-2</v>
      </c>
      <c r="CQ64" s="89">
        <f t="shared" si="401"/>
        <v>1.533787373493976E-2</v>
      </c>
      <c r="CR64" s="89">
        <f t="shared" si="401"/>
        <v>1.533787373493976E-2</v>
      </c>
      <c r="CS64" s="89">
        <f t="shared" si="401"/>
        <v>1.533787373493976E-2</v>
      </c>
      <c r="CT64" s="89">
        <f t="shared" si="401"/>
        <v>1.533787373493976E-2</v>
      </c>
      <c r="CU64" s="89">
        <f t="shared" si="401"/>
        <v>1.533787373493976E-2</v>
      </c>
      <c r="CV64" s="89">
        <f t="shared" si="401"/>
        <v>1.533787373493976E-2</v>
      </c>
      <c r="CW64" s="89">
        <f t="shared" si="401"/>
        <v>1.533787373493976E-2</v>
      </c>
      <c r="CX64" s="89">
        <f t="shared" si="401"/>
        <v>1.533787373493976E-2</v>
      </c>
      <c r="CY64" s="89">
        <f t="shared" si="401"/>
        <v>1.533787373493976E-2</v>
      </c>
      <c r="CZ64" s="89">
        <f t="shared" si="401"/>
        <v>1.533787373493976E-2</v>
      </c>
      <c r="DA64" s="89">
        <f t="shared" si="401"/>
        <v>1.533787373493976E-2</v>
      </c>
      <c r="DB64" s="89">
        <f t="shared" ref="DB64:DS64" si="402">+DA64</f>
        <v>1.533787373493976E-2</v>
      </c>
      <c r="DC64" s="89">
        <f t="shared" si="402"/>
        <v>1.533787373493976E-2</v>
      </c>
      <c r="DD64" s="89">
        <f t="shared" si="402"/>
        <v>1.533787373493976E-2</v>
      </c>
      <c r="DE64" s="89">
        <f t="shared" si="402"/>
        <v>1.533787373493976E-2</v>
      </c>
      <c r="DF64" s="89">
        <f t="shared" si="402"/>
        <v>1.533787373493976E-2</v>
      </c>
      <c r="DG64" s="89">
        <f t="shared" si="402"/>
        <v>1.533787373493976E-2</v>
      </c>
      <c r="DH64" s="89">
        <f t="shared" si="402"/>
        <v>1.533787373493976E-2</v>
      </c>
      <c r="DI64" s="89">
        <f t="shared" si="402"/>
        <v>1.533787373493976E-2</v>
      </c>
      <c r="DJ64" s="89">
        <f t="shared" si="402"/>
        <v>1.533787373493976E-2</v>
      </c>
      <c r="DK64" s="89">
        <f t="shared" si="402"/>
        <v>1.533787373493976E-2</v>
      </c>
      <c r="DL64" s="89">
        <f t="shared" si="402"/>
        <v>1.533787373493976E-2</v>
      </c>
      <c r="DM64" s="89">
        <f t="shared" si="402"/>
        <v>1.533787373493976E-2</v>
      </c>
      <c r="DN64" s="89">
        <f t="shared" si="402"/>
        <v>1.533787373493976E-2</v>
      </c>
      <c r="DO64" s="89">
        <f t="shared" si="402"/>
        <v>1.533787373493976E-2</v>
      </c>
      <c r="DP64" s="89">
        <f t="shared" si="402"/>
        <v>1.533787373493976E-2</v>
      </c>
      <c r="DQ64" s="89">
        <f t="shared" si="402"/>
        <v>1.533787373493976E-2</v>
      </c>
      <c r="DR64" s="89">
        <f t="shared" si="402"/>
        <v>1.533787373493976E-2</v>
      </c>
      <c r="DS64" s="89">
        <f t="shared" si="402"/>
        <v>1.533787373493976E-2</v>
      </c>
      <c r="DT64" s="89">
        <f t="shared" si="25"/>
        <v>0</v>
      </c>
      <c r="DU64" s="92">
        <f t="shared" si="26"/>
        <v>1.2730435200000001</v>
      </c>
      <c r="DV64" s="30"/>
      <c r="DW64" s="55">
        <f t="shared" si="27"/>
        <v>0</v>
      </c>
      <c r="DX64" s="489">
        <f t="shared" si="28"/>
        <v>0</v>
      </c>
      <c r="DY64" s="74">
        <f t="shared" si="29"/>
        <v>0</v>
      </c>
      <c r="DZ64" s="74">
        <f t="shared" si="30"/>
        <v>0</v>
      </c>
      <c r="EA64" s="74">
        <f t="shared" si="31"/>
        <v>0</v>
      </c>
      <c r="EB64" s="74">
        <f t="shared" si="32"/>
        <v>0</v>
      </c>
      <c r="EC64" s="74">
        <f t="shared" si="33"/>
        <v>0</v>
      </c>
      <c r="ED64" s="74">
        <f t="shared" si="34"/>
        <v>0</v>
      </c>
      <c r="EE64" s="490">
        <f t="shared" si="35"/>
        <v>0</v>
      </c>
      <c r="EF64" s="75">
        <f t="shared" si="36"/>
        <v>0</v>
      </c>
      <c r="EG64" s="75">
        <f t="shared" si="37"/>
        <v>0</v>
      </c>
      <c r="EH64" s="75">
        <f t="shared" si="38"/>
        <v>0</v>
      </c>
      <c r="EI64" s="75">
        <f t="shared" si="39"/>
        <v>0</v>
      </c>
      <c r="EJ64" s="75">
        <f t="shared" si="40"/>
        <v>0</v>
      </c>
      <c r="EK64" s="75">
        <f t="shared" si="41"/>
        <v>0</v>
      </c>
      <c r="EL64" s="75">
        <f t="shared" si="42"/>
        <v>0</v>
      </c>
      <c r="EM64" s="75">
        <f t="shared" si="43"/>
        <v>0</v>
      </c>
      <c r="EN64" s="75">
        <f t="shared" si="44"/>
        <v>0</v>
      </c>
      <c r="EO64" s="75">
        <f t="shared" si="45"/>
        <v>0</v>
      </c>
      <c r="EP64" s="75">
        <f t="shared" si="46"/>
        <v>0</v>
      </c>
      <c r="EQ64" s="75">
        <f t="shared" si="47"/>
        <v>0</v>
      </c>
      <c r="ER64" s="490">
        <f t="shared" si="48"/>
        <v>0</v>
      </c>
      <c r="ES64" s="75">
        <f t="shared" si="49"/>
        <v>0</v>
      </c>
      <c r="ET64" s="75">
        <f t="shared" si="50"/>
        <v>0</v>
      </c>
      <c r="EU64" s="75">
        <f t="shared" si="51"/>
        <v>0</v>
      </c>
      <c r="EV64" s="75">
        <f t="shared" si="52"/>
        <v>0</v>
      </c>
      <c r="EW64" s="75">
        <f t="shared" si="53"/>
        <v>0</v>
      </c>
      <c r="EX64" s="75">
        <f t="shared" si="54"/>
        <v>0</v>
      </c>
      <c r="EY64" s="75">
        <f t="shared" si="55"/>
        <v>0</v>
      </c>
      <c r="EZ64" s="75">
        <f t="shared" si="56"/>
        <v>0</v>
      </c>
      <c r="FA64" s="75">
        <f t="shared" si="57"/>
        <v>0</v>
      </c>
      <c r="FB64" s="75">
        <f t="shared" si="58"/>
        <v>0</v>
      </c>
      <c r="FC64" s="75">
        <f t="shared" si="59"/>
        <v>0</v>
      </c>
      <c r="FD64" s="75">
        <f t="shared" si="60"/>
        <v>0</v>
      </c>
      <c r="FE64" s="490">
        <f t="shared" si="61"/>
        <v>0</v>
      </c>
      <c r="FF64" s="490">
        <f t="shared" si="62"/>
        <v>0</v>
      </c>
      <c r="FG64" s="608">
        <f t="shared" si="63"/>
        <v>0</v>
      </c>
      <c r="FH64" s="608">
        <f t="shared" si="64"/>
        <v>0</v>
      </c>
      <c r="FI64" s="608">
        <f t="shared" si="65"/>
        <v>0</v>
      </c>
      <c r="FJ64" s="608">
        <f t="shared" si="66"/>
        <v>0</v>
      </c>
      <c r="FK64" s="608">
        <f t="shared" si="67"/>
        <v>0</v>
      </c>
      <c r="FL64" s="608">
        <f t="shared" si="68"/>
        <v>0</v>
      </c>
      <c r="FM64" s="608">
        <f t="shared" si="69"/>
        <v>0</v>
      </c>
      <c r="FN64" s="608">
        <f t="shared" si="70"/>
        <v>0</v>
      </c>
      <c r="FO64" s="608">
        <f t="shared" si="71"/>
        <v>0</v>
      </c>
      <c r="FP64" s="608">
        <f t="shared" si="72"/>
        <v>0</v>
      </c>
      <c r="FQ64" s="608">
        <f t="shared" si="73"/>
        <v>0</v>
      </c>
      <c r="FR64" s="608">
        <f t="shared" si="74"/>
        <v>0</v>
      </c>
      <c r="FS64" s="608">
        <f t="shared" si="75"/>
        <v>0</v>
      </c>
      <c r="FT64" s="608">
        <f t="shared" si="76"/>
        <v>0</v>
      </c>
      <c r="FU64" s="608">
        <f t="shared" si="77"/>
        <v>0</v>
      </c>
      <c r="FV64" s="608">
        <f t="shared" si="78"/>
        <v>0</v>
      </c>
      <c r="FW64" s="608">
        <f t="shared" si="79"/>
        <v>0</v>
      </c>
      <c r="FX64" s="608">
        <f t="shared" si="80"/>
        <v>0</v>
      </c>
      <c r="FY64" s="608">
        <f t="shared" si="81"/>
        <v>0</v>
      </c>
      <c r="FZ64" s="608">
        <f t="shared" si="82"/>
        <v>0</v>
      </c>
      <c r="GA64" s="608">
        <f t="shared" si="83"/>
        <v>0</v>
      </c>
      <c r="GB64" s="608">
        <f t="shared" si="84"/>
        <v>0</v>
      </c>
      <c r="GC64" s="608">
        <f t="shared" si="85"/>
        <v>0</v>
      </c>
      <c r="GD64" s="608">
        <f t="shared" si="86"/>
        <v>0</v>
      </c>
      <c r="GE64" s="608">
        <f t="shared" si="87"/>
        <v>0</v>
      </c>
      <c r="GF64" s="608">
        <f t="shared" si="88"/>
        <v>0</v>
      </c>
      <c r="GG64" s="608">
        <f t="shared" si="89"/>
        <v>0</v>
      </c>
      <c r="GH64" s="608">
        <f t="shared" si="90"/>
        <v>0</v>
      </c>
      <c r="GI64" s="608">
        <f t="shared" si="91"/>
        <v>0</v>
      </c>
      <c r="GJ64" s="608">
        <f t="shared" si="92"/>
        <v>0</v>
      </c>
      <c r="GK64" s="608">
        <f t="shared" si="93"/>
        <v>0</v>
      </c>
      <c r="GL64" s="608">
        <f t="shared" si="94"/>
        <v>0</v>
      </c>
      <c r="GM64" s="608">
        <f t="shared" si="95"/>
        <v>0</v>
      </c>
      <c r="GN64" s="608">
        <f t="shared" si="96"/>
        <v>0</v>
      </c>
      <c r="GO64" s="608">
        <f t="shared" si="97"/>
        <v>0</v>
      </c>
      <c r="GP64" s="608">
        <f t="shared" si="98"/>
        <v>0</v>
      </c>
      <c r="GQ64" s="608">
        <f t="shared" si="99"/>
        <v>0</v>
      </c>
      <c r="GR64" s="608">
        <f t="shared" si="100"/>
        <v>0</v>
      </c>
      <c r="GS64" s="608">
        <f t="shared" si="101"/>
        <v>0</v>
      </c>
      <c r="GT64" s="608">
        <f t="shared" si="102"/>
        <v>0</v>
      </c>
      <c r="GU64" s="608">
        <f t="shared" si="103"/>
        <v>0</v>
      </c>
      <c r="GV64" s="608">
        <f t="shared" si="104"/>
        <v>0</v>
      </c>
      <c r="GW64" s="608">
        <f t="shared" si="105"/>
        <v>0</v>
      </c>
      <c r="GX64" s="608">
        <f t="shared" si="106"/>
        <v>0</v>
      </c>
      <c r="GY64" s="608">
        <f t="shared" si="107"/>
        <v>0</v>
      </c>
      <c r="GZ64" s="608">
        <f t="shared" si="108"/>
        <v>0</v>
      </c>
      <c r="HA64" s="608">
        <f t="shared" si="109"/>
        <v>0</v>
      </c>
      <c r="HB64" s="608">
        <f t="shared" si="110"/>
        <v>0</v>
      </c>
      <c r="HC64" s="608">
        <f t="shared" si="111"/>
        <v>0</v>
      </c>
      <c r="HD64" s="608">
        <f t="shared" si="112"/>
        <v>0</v>
      </c>
      <c r="HE64" s="608">
        <f t="shared" si="113"/>
        <v>0</v>
      </c>
      <c r="HF64" s="608">
        <f t="shared" si="114"/>
        <v>0</v>
      </c>
      <c r="HG64" s="608">
        <f t="shared" si="115"/>
        <v>0</v>
      </c>
      <c r="HH64" s="608">
        <f t="shared" si="116"/>
        <v>0</v>
      </c>
      <c r="HI64" s="608">
        <f t="shared" si="117"/>
        <v>0</v>
      </c>
      <c r="HJ64" s="608">
        <f t="shared" si="118"/>
        <v>0</v>
      </c>
      <c r="HK64" s="608">
        <f t="shared" si="119"/>
        <v>0</v>
      </c>
      <c r="HL64" s="608">
        <f t="shared" si="120"/>
        <v>0</v>
      </c>
      <c r="HM64" s="608">
        <f t="shared" si="121"/>
        <v>0</v>
      </c>
      <c r="HN64" s="608">
        <f t="shared" si="122"/>
        <v>0</v>
      </c>
      <c r="HO64" s="608">
        <f t="shared" si="123"/>
        <v>0</v>
      </c>
      <c r="HP64" s="608">
        <f t="shared" si="124"/>
        <v>0</v>
      </c>
      <c r="HQ64" s="608">
        <f t="shared" si="125"/>
        <v>0</v>
      </c>
      <c r="HR64" s="608">
        <f t="shared" si="126"/>
        <v>0</v>
      </c>
      <c r="HS64" s="608">
        <f t="shared" si="127"/>
        <v>0</v>
      </c>
      <c r="HT64" s="608">
        <f t="shared" si="128"/>
        <v>0</v>
      </c>
      <c r="HU64" s="608">
        <f t="shared" si="129"/>
        <v>0</v>
      </c>
      <c r="HV64" s="608">
        <f t="shared" si="130"/>
        <v>0</v>
      </c>
      <c r="HW64" s="608">
        <f t="shared" si="131"/>
        <v>0</v>
      </c>
      <c r="HX64" s="608">
        <f t="shared" si="132"/>
        <v>0</v>
      </c>
      <c r="HY64" s="608">
        <f t="shared" si="133"/>
        <v>0</v>
      </c>
      <c r="HZ64" s="608">
        <f t="shared" si="134"/>
        <v>0</v>
      </c>
      <c r="IA64" s="608">
        <f t="shared" si="135"/>
        <v>0</v>
      </c>
      <c r="IB64" s="608">
        <f t="shared" si="136"/>
        <v>0</v>
      </c>
      <c r="IC64" s="608">
        <f t="shared" si="137"/>
        <v>0</v>
      </c>
      <c r="ID64" s="608">
        <f t="shared" si="138"/>
        <v>0</v>
      </c>
      <c r="IE64" s="608">
        <f t="shared" si="139"/>
        <v>0</v>
      </c>
      <c r="IF64" s="608">
        <f t="shared" si="140"/>
        <v>0</v>
      </c>
      <c r="IG64" s="608">
        <f t="shared" si="141"/>
        <v>0</v>
      </c>
      <c r="IH64" s="608">
        <f t="shared" si="142"/>
        <v>0</v>
      </c>
      <c r="II64" s="608">
        <f t="shared" si="143"/>
        <v>0</v>
      </c>
      <c r="IJ64" s="608">
        <f t="shared" si="144"/>
        <v>0</v>
      </c>
      <c r="IK64" s="608">
        <f t="shared" si="145"/>
        <v>0</v>
      </c>
      <c r="IL64" s="1578">
        <f t="shared" si="146"/>
        <v>0</v>
      </c>
      <c r="IM64" s="496">
        <f t="shared" si="147"/>
        <v>0</v>
      </c>
      <c r="IS64" s="1156">
        <v>0.20358359999999998</v>
      </c>
      <c r="IT64" s="1156">
        <v>0.20358359999999998</v>
      </c>
      <c r="IU64" s="1156">
        <v>0.92887200000000003</v>
      </c>
      <c r="IV64" s="1156">
        <v>0.78570000000000007</v>
      </c>
      <c r="IW64" s="1156">
        <v>0</v>
      </c>
      <c r="IX64" s="1156">
        <v>0</v>
      </c>
      <c r="IY64" s="1159">
        <v>2.1217392000000004</v>
      </c>
    </row>
    <row r="65" spans="1:259" s="8" customFormat="1" ht="29.25" customHeight="1">
      <c r="A65" s="1187" t="s">
        <v>792</v>
      </c>
      <c r="B65" s="1639"/>
      <c r="C65" s="715"/>
      <c r="D65" s="716" t="s">
        <v>44</v>
      </c>
      <c r="E65" s="89">
        <f t="shared" si="15"/>
        <v>0.19518340000000001</v>
      </c>
      <c r="F65" s="90">
        <f t="shared" si="2"/>
        <v>0.13232933999999999</v>
      </c>
      <c r="G65" s="501">
        <f t="shared" si="16"/>
        <v>2.2054889999999997E-2</v>
      </c>
      <c r="H65" s="501">
        <f t="shared" ref="H65:L65" si="403">+G65</f>
        <v>2.2054889999999997E-2</v>
      </c>
      <c r="I65" s="501">
        <f t="shared" si="403"/>
        <v>2.2054889999999997E-2</v>
      </c>
      <c r="J65" s="501">
        <f t="shared" si="403"/>
        <v>2.2054889999999997E-2</v>
      </c>
      <c r="K65" s="501">
        <f t="shared" si="403"/>
        <v>2.2054889999999997E-2</v>
      </c>
      <c r="L65" s="501">
        <f t="shared" si="403"/>
        <v>2.2054889999999997E-2</v>
      </c>
      <c r="M65" s="91">
        <f t="shared" si="4"/>
        <v>0.13232933999999999</v>
      </c>
      <c r="N65" s="512">
        <f t="shared" si="18"/>
        <v>5.1405150000000004E-2</v>
      </c>
      <c r="O65" s="512">
        <f t="shared" ref="O65:Y65" si="404">+N65</f>
        <v>5.1405150000000004E-2</v>
      </c>
      <c r="P65" s="512">
        <f t="shared" si="404"/>
        <v>5.1405150000000004E-2</v>
      </c>
      <c r="Q65" s="512">
        <f t="shared" si="404"/>
        <v>5.1405150000000004E-2</v>
      </c>
      <c r="R65" s="512">
        <f t="shared" si="404"/>
        <v>5.1405150000000004E-2</v>
      </c>
      <c r="S65" s="512">
        <f t="shared" si="404"/>
        <v>5.1405150000000004E-2</v>
      </c>
      <c r="T65" s="512">
        <f t="shared" si="404"/>
        <v>5.1405150000000004E-2</v>
      </c>
      <c r="U65" s="512">
        <f t="shared" si="404"/>
        <v>5.1405150000000004E-2</v>
      </c>
      <c r="V65" s="512">
        <f t="shared" si="404"/>
        <v>5.1405150000000004E-2</v>
      </c>
      <c r="W65" s="512">
        <f t="shared" si="404"/>
        <v>5.1405150000000004E-2</v>
      </c>
      <c r="X65" s="512">
        <f t="shared" si="404"/>
        <v>5.1405150000000004E-2</v>
      </c>
      <c r="Y65" s="512">
        <f t="shared" si="404"/>
        <v>5.1405150000000004E-2</v>
      </c>
      <c r="Z65" s="91">
        <f t="shared" si="6"/>
        <v>0.61686180000000002</v>
      </c>
      <c r="AA65" s="512">
        <f t="shared" si="20"/>
        <v>4.3650000000000001E-2</v>
      </c>
      <c r="AB65" s="512">
        <f t="shared" ref="AB65:AL65" si="405">+AA65</f>
        <v>4.3650000000000001E-2</v>
      </c>
      <c r="AC65" s="512">
        <f t="shared" si="405"/>
        <v>4.3650000000000001E-2</v>
      </c>
      <c r="AD65" s="512">
        <f t="shared" si="405"/>
        <v>4.3650000000000001E-2</v>
      </c>
      <c r="AE65" s="512">
        <f t="shared" si="405"/>
        <v>4.3650000000000001E-2</v>
      </c>
      <c r="AF65" s="512">
        <f t="shared" si="405"/>
        <v>4.3650000000000001E-2</v>
      </c>
      <c r="AG65" s="512">
        <f t="shared" si="405"/>
        <v>4.3650000000000001E-2</v>
      </c>
      <c r="AH65" s="512">
        <f t="shared" si="405"/>
        <v>4.3650000000000001E-2</v>
      </c>
      <c r="AI65" s="512">
        <f t="shared" si="405"/>
        <v>4.3650000000000001E-2</v>
      </c>
      <c r="AJ65" s="512">
        <f t="shared" si="405"/>
        <v>4.3650000000000001E-2</v>
      </c>
      <c r="AK65" s="512">
        <f t="shared" si="405"/>
        <v>4.3650000000000001E-2</v>
      </c>
      <c r="AL65" s="512">
        <f t="shared" si="405"/>
        <v>4.3650000000000001E-2</v>
      </c>
      <c r="AM65" s="91">
        <f t="shared" si="8"/>
        <v>0.52380000000000004</v>
      </c>
      <c r="AN65" s="91">
        <f t="shared" si="9"/>
        <v>0</v>
      </c>
      <c r="AO65" s="89">
        <f t="shared" si="22"/>
        <v>1.6931572048192772E-2</v>
      </c>
      <c r="AP65" s="89">
        <f t="shared" ref="AP65:DA65" si="406">+AO65</f>
        <v>1.6931572048192772E-2</v>
      </c>
      <c r="AQ65" s="89">
        <f t="shared" si="406"/>
        <v>1.6931572048192772E-2</v>
      </c>
      <c r="AR65" s="89">
        <f t="shared" si="406"/>
        <v>1.6931572048192772E-2</v>
      </c>
      <c r="AS65" s="89">
        <f t="shared" si="406"/>
        <v>1.6931572048192772E-2</v>
      </c>
      <c r="AT65" s="89">
        <f t="shared" si="406"/>
        <v>1.6931572048192772E-2</v>
      </c>
      <c r="AU65" s="89">
        <f t="shared" si="406"/>
        <v>1.6931572048192772E-2</v>
      </c>
      <c r="AV65" s="89">
        <f t="shared" si="406"/>
        <v>1.6931572048192772E-2</v>
      </c>
      <c r="AW65" s="89">
        <f t="shared" si="406"/>
        <v>1.6931572048192772E-2</v>
      </c>
      <c r="AX65" s="89">
        <f t="shared" si="406"/>
        <v>1.6931572048192772E-2</v>
      </c>
      <c r="AY65" s="89">
        <f t="shared" si="406"/>
        <v>1.6931572048192772E-2</v>
      </c>
      <c r="AZ65" s="89">
        <f t="shared" si="406"/>
        <v>1.6931572048192772E-2</v>
      </c>
      <c r="BA65" s="89">
        <f t="shared" si="406"/>
        <v>1.6931572048192772E-2</v>
      </c>
      <c r="BB65" s="89">
        <f t="shared" si="406"/>
        <v>1.6931572048192772E-2</v>
      </c>
      <c r="BC65" s="89">
        <f t="shared" si="406"/>
        <v>1.6931572048192772E-2</v>
      </c>
      <c r="BD65" s="89">
        <f t="shared" si="406"/>
        <v>1.6931572048192772E-2</v>
      </c>
      <c r="BE65" s="89">
        <f t="shared" si="406"/>
        <v>1.6931572048192772E-2</v>
      </c>
      <c r="BF65" s="89">
        <f t="shared" si="406"/>
        <v>1.6931572048192772E-2</v>
      </c>
      <c r="BG65" s="89">
        <f t="shared" si="406"/>
        <v>1.6931572048192772E-2</v>
      </c>
      <c r="BH65" s="89">
        <f t="shared" si="406"/>
        <v>1.6931572048192772E-2</v>
      </c>
      <c r="BI65" s="89">
        <f t="shared" si="406"/>
        <v>1.6931572048192772E-2</v>
      </c>
      <c r="BJ65" s="89">
        <f t="shared" si="406"/>
        <v>1.6931572048192772E-2</v>
      </c>
      <c r="BK65" s="89">
        <f t="shared" si="406"/>
        <v>1.6931572048192772E-2</v>
      </c>
      <c r="BL65" s="89">
        <f t="shared" si="406"/>
        <v>1.6931572048192772E-2</v>
      </c>
      <c r="BM65" s="89">
        <f t="shared" si="406"/>
        <v>1.6931572048192772E-2</v>
      </c>
      <c r="BN65" s="89">
        <f t="shared" si="406"/>
        <v>1.6931572048192772E-2</v>
      </c>
      <c r="BO65" s="89">
        <f t="shared" si="406"/>
        <v>1.6931572048192772E-2</v>
      </c>
      <c r="BP65" s="89">
        <f t="shared" si="406"/>
        <v>1.6931572048192772E-2</v>
      </c>
      <c r="BQ65" s="89">
        <f t="shared" si="406"/>
        <v>1.6931572048192772E-2</v>
      </c>
      <c r="BR65" s="89">
        <f t="shared" si="406"/>
        <v>1.6931572048192772E-2</v>
      </c>
      <c r="BS65" s="89">
        <f t="shared" si="406"/>
        <v>1.6931572048192772E-2</v>
      </c>
      <c r="BT65" s="89">
        <f t="shared" si="406"/>
        <v>1.6931572048192772E-2</v>
      </c>
      <c r="BU65" s="89">
        <f t="shared" si="406"/>
        <v>1.6931572048192772E-2</v>
      </c>
      <c r="BV65" s="89">
        <f t="shared" si="406"/>
        <v>1.6931572048192772E-2</v>
      </c>
      <c r="BW65" s="89">
        <f t="shared" si="406"/>
        <v>1.6931572048192772E-2</v>
      </c>
      <c r="BX65" s="89">
        <f t="shared" si="406"/>
        <v>1.6931572048192772E-2</v>
      </c>
      <c r="BY65" s="89">
        <f t="shared" si="406"/>
        <v>1.6931572048192772E-2</v>
      </c>
      <c r="BZ65" s="89">
        <f t="shared" si="406"/>
        <v>1.6931572048192772E-2</v>
      </c>
      <c r="CA65" s="89">
        <f t="shared" si="406"/>
        <v>1.6931572048192772E-2</v>
      </c>
      <c r="CB65" s="89">
        <f t="shared" si="406"/>
        <v>1.6931572048192772E-2</v>
      </c>
      <c r="CC65" s="89">
        <f t="shared" si="406"/>
        <v>1.6931572048192772E-2</v>
      </c>
      <c r="CD65" s="89">
        <f t="shared" si="406"/>
        <v>1.6931572048192772E-2</v>
      </c>
      <c r="CE65" s="89">
        <f t="shared" si="406"/>
        <v>1.6931572048192772E-2</v>
      </c>
      <c r="CF65" s="89">
        <f t="shared" si="406"/>
        <v>1.6931572048192772E-2</v>
      </c>
      <c r="CG65" s="89">
        <f t="shared" si="406"/>
        <v>1.6931572048192772E-2</v>
      </c>
      <c r="CH65" s="89">
        <f t="shared" si="406"/>
        <v>1.6931572048192772E-2</v>
      </c>
      <c r="CI65" s="89">
        <f t="shared" si="406"/>
        <v>1.6931572048192772E-2</v>
      </c>
      <c r="CJ65" s="89">
        <f t="shared" si="406"/>
        <v>1.6931572048192772E-2</v>
      </c>
      <c r="CK65" s="89">
        <f t="shared" si="406"/>
        <v>1.6931572048192772E-2</v>
      </c>
      <c r="CL65" s="89">
        <f t="shared" si="406"/>
        <v>1.6931572048192772E-2</v>
      </c>
      <c r="CM65" s="89">
        <f t="shared" si="406"/>
        <v>1.6931572048192772E-2</v>
      </c>
      <c r="CN65" s="89">
        <f t="shared" si="406"/>
        <v>1.6931572048192772E-2</v>
      </c>
      <c r="CO65" s="89">
        <f t="shared" si="406"/>
        <v>1.6931572048192772E-2</v>
      </c>
      <c r="CP65" s="89">
        <f t="shared" si="406"/>
        <v>1.6931572048192772E-2</v>
      </c>
      <c r="CQ65" s="89">
        <f t="shared" si="406"/>
        <v>1.6931572048192772E-2</v>
      </c>
      <c r="CR65" s="89">
        <f t="shared" si="406"/>
        <v>1.6931572048192772E-2</v>
      </c>
      <c r="CS65" s="89">
        <f t="shared" si="406"/>
        <v>1.6931572048192772E-2</v>
      </c>
      <c r="CT65" s="89">
        <f t="shared" si="406"/>
        <v>1.6931572048192772E-2</v>
      </c>
      <c r="CU65" s="89">
        <f t="shared" si="406"/>
        <v>1.6931572048192772E-2</v>
      </c>
      <c r="CV65" s="89">
        <f t="shared" si="406"/>
        <v>1.6931572048192772E-2</v>
      </c>
      <c r="CW65" s="89">
        <f t="shared" si="406"/>
        <v>1.6931572048192772E-2</v>
      </c>
      <c r="CX65" s="89">
        <f t="shared" si="406"/>
        <v>1.6931572048192772E-2</v>
      </c>
      <c r="CY65" s="89">
        <f t="shared" si="406"/>
        <v>1.6931572048192772E-2</v>
      </c>
      <c r="CZ65" s="89">
        <f t="shared" si="406"/>
        <v>1.6931572048192772E-2</v>
      </c>
      <c r="DA65" s="89">
        <f t="shared" si="406"/>
        <v>1.6931572048192772E-2</v>
      </c>
      <c r="DB65" s="89">
        <f t="shared" ref="DB65:DS65" si="407">+DA65</f>
        <v>1.6931572048192772E-2</v>
      </c>
      <c r="DC65" s="89">
        <f t="shared" si="407"/>
        <v>1.6931572048192772E-2</v>
      </c>
      <c r="DD65" s="89">
        <f t="shared" si="407"/>
        <v>1.6931572048192772E-2</v>
      </c>
      <c r="DE65" s="89">
        <f t="shared" si="407"/>
        <v>1.6931572048192772E-2</v>
      </c>
      <c r="DF65" s="89">
        <f t="shared" si="407"/>
        <v>1.6931572048192772E-2</v>
      </c>
      <c r="DG65" s="89">
        <f t="shared" si="407"/>
        <v>1.6931572048192772E-2</v>
      </c>
      <c r="DH65" s="89">
        <f t="shared" si="407"/>
        <v>1.6931572048192772E-2</v>
      </c>
      <c r="DI65" s="89">
        <f t="shared" si="407"/>
        <v>1.6931572048192772E-2</v>
      </c>
      <c r="DJ65" s="89">
        <f t="shared" si="407"/>
        <v>1.6931572048192772E-2</v>
      </c>
      <c r="DK65" s="89">
        <f t="shared" si="407"/>
        <v>1.6931572048192772E-2</v>
      </c>
      <c r="DL65" s="89">
        <f t="shared" si="407"/>
        <v>1.6931572048192772E-2</v>
      </c>
      <c r="DM65" s="89">
        <f t="shared" si="407"/>
        <v>1.6931572048192772E-2</v>
      </c>
      <c r="DN65" s="89">
        <f t="shared" si="407"/>
        <v>1.6931572048192772E-2</v>
      </c>
      <c r="DO65" s="89">
        <f t="shared" si="407"/>
        <v>1.6931572048192772E-2</v>
      </c>
      <c r="DP65" s="89">
        <f t="shared" si="407"/>
        <v>1.6931572048192772E-2</v>
      </c>
      <c r="DQ65" s="89">
        <f t="shared" si="407"/>
        <v>1.6931572048192772E-2</v>
      </c>
      <c r="DR65" s="89">
        <f t="shared" si="407"/>
        <v>1.6931572048192772E-2</v>
      </c>
      <c r="DS65" s="89">
        <f t="shared" si="407"/>
        <v>1.6931572048192772E-2</v>
      </c>
      <c r="DT65" s="89">
        <f t="shared" si="25"/>
        <v>0</v>
      </c>
      <c r="DU65" s="92">
        <f t="shared" si="26"/>
        <v>1.4053204800000001</v>
      </c>
      <c r="DV65" s="30"/>
      <c r="DW65" s="55">
        <f t="shared" si="27"/>
        <v>0</v>
      </c>
      <c r="DX65" s="489">
        <f t="shared" si="28"/>
        <v>0</v>
      </c>
      <c r="DY65" s="74">
        <f t="shared" si="29"/>
        <v>0</v>
      </c>
      <c r="DZ65" s="74">
        <f t="shared" si="30"/>
        <v>0</v>
      </c>
      <c r="EA65" s="74">
        <f t="shared" si="31"/>
        <v>0</v>
      </c>
      <c r="EB65" s="74">
        <f t="shared" si="32"/>
        <v>0</v>
      </c>
      <c r="EC65" s="74">
        <f t="shared" si="33"/>
        <v>0</v>
      </c>
      <c r="ED65" s="74">
        <f t="shared" si="34"/>
        <v>0</v>
      </c>
      <c r="EE65" s="490">
        <f t="shared" si="35"/>
        <v>0</v>
      </c>
      <c r="EF65" s="75">
        <f t="shared" si="36"/>
        <v>0</v>
      </c>
      <c r="EG65" s="75">
        <f t="shared" si="37"/>
        <v>0</v>
      </c>
      <c r="EH65" s="75">
        <f t="shared" si="38"/>
        <v>0</v>
      </c>
      <c r="EI65" s="75">
        <f t="shared" si="39"/>
        <v>0</v>
      </c>
      <c r="EJ65" s="75">
        <f t="shared" si="40"/>
        <v>0</v>
      </c>
      <c r="EK65" s="75">
        <f t="shared" si="41"/>
        <v>0</v>
      </c>
      <c r="EL65" s="75">
        <f t="shared" si="42"/>
        <v>0</v>
      </c>
      <c r="EM65" s="75">
        <f t="shared" si="43"/>
        <v>0</v>
      </c>
      <c r="EN65" s="75">
        <f t="shared" si="44"/>
        <v>0</v>
      </c>
      <c r="EO65" s="75">
        <f t="shared" si="45"/>
        <v>0</v>
      </c>
      <c r="EP65" s="75">
        <f t="shared" si="46"/>
        <v>0</v>
      </c>
      <c r="EQ65" s="75">
        <f t="shared" si="47"/>
        <v>0</v>
      </c>
      <c r="ER65" s="490">
        <f t="shared" si="48"/>
        <v>0</v>
      </c>
      <c r="ES65" s="75">
        <f t="shared" si="49"/>
        <v>0</v>
      </c>
      <c r="ET65" s="75">
        <f t="shared" si="50"/>
        <v>0</v>
      </c>
      <c r="EU65" s="75">
        <f t="shared" si="51"/>
        <v>0</v>
      </c>
      <c r="EV65" s="75">
        <f t="shared" si="52"/>
        <v>0</v>
      </c>
      <c r="EW65" s="75">
        <f t="shared" si="53"/>
        <v>0</v>
      </c>
      <c r="EX65" s="75">
        <f t="shared" si="54"/>
        <v>0</v>
      </c>
      <c r="EY65" s="75">
        <f t="shared" si="55"/>
        <v>0</v>
      </c>
      <c r="EZ65" s="75">
        <f t="shared" si="56"/>
        <v>0</v>
      </c>
      <c r="FA65" s="75">
        <f t="shared" si="57"/>
        <v>0</v>
      </c>
      <c r="FB65" s="75">
        <f t="shared" si="58"/>
        <v>0</v>
      </c>
      <c r="FC65" s="75">
        <f t="shared" si="59"/>
        <v>0</v>
      </c>
      <c r="FD65" s="75">
        <f t="shared" si="60"/>
        <v>0</v>
      </c>
      <c r="FE65" s="490">
        <f t="shared" si="61"/>
        <v>0</v>
      </c>
      <c r="FF65" s="490">
        <f t="shared" si="62"/>
        <v>0</v>
      </c>
      <c r="FG65" s="608">
        <f t="shared" si="63"/>
        <v>0</v>
      </c>
      <c r="FH65" s="608">
        <f t="shared" si="64"/>
        <v>0</v>
      </c>
      <c r="FI65" s="608">
        <f t="shared" si="65"/>
        <v>0</v>
      </c>
      <c r="FJ65" s="608">
        <f t="shared" si="66"/>
        <v>0</v>
      </c>
      <c r="FK65" s="608">
        <f t="shared" si="67"/>
        <v>0</v>
      </c>
      <c r="FL65" s="608">
        <f t="shared" si="68"/>
        <v>0</v>
      </c>
      <c r="FM65" s="608">
        <f t="shared" si="69"/>
        <v>0</v>
      </c>
      <c r="FN65" s="608">
        <f t="shared" si="70"/>
        <v>0</v>
      </c>
      <c r="FO65" s="608">
        <f t="shared" si="71"/>
        <v>0</v>
      </c>
      <c r="FP65" s="608">
        <f t="shared" si="72"/>
        <v>0</v>
      </c>
      <c r="FQ65" s="608">
        <f t="shared" si="73"/>
        <v>0</v>
      </c>
      <c r="FR65" s="608">
        <f t="shared" si="74"/>
        <v>0</v>
      </c>
      <c r="FS65" s="608">
        <f t="shared" si="75"/>
        <v>0</v>
      </c>
      <c r="FT65" s="608">
        <f t="shared" si="76"/>
        <v>0</v>
      </c>
      <c r="FU65" s="608">
        <f t="shared" si="77"/>
        <v>0</v>
      </c>
      <c r="FV65" s="608">
        <f t="shared" si="78"/>
        <v>0</v>
      </c>
      <c r="FW65" s="608">
        <f t="shared" si="79"/>
        <v>0</v>
      </c>
      <c r="FX65" s="608">
        <f t="shared" si="80"/>
        <v>0</v>
      </c>
      <c r="FY65" s="608">
        <f t="shared" si="81"/>
        <v>0</v>
      </c>
      <c r="FZ65" s="608">
        <f t="shared" si="82"/>
        <v>0</v>
      </c>
      <c r="GA65" s="608">
        <f t="shared" si="83"/>
        <v>0</v>
      </c>
      <c r="GB65" s="608">
        <f t="shared" si="84"/>
        <v>0</v>
      </c>
      <c r="GC65" s="608">
        <f t="shared" si="85"/>
        <v>0</v>
      </c>
      <c r="GD65" s="608">
        <f t="shared" si="86"/>
        <v>0</v>
      </c>
      <c r="GE65" s="608">
        <f t="shared" si="87"/>
        <v>0</v>
      </c>
      <c r="GF65" s="608">
        <f t="shared" si="88"/>
        <v>0</v>
      </c>
      <c r="GG65" s="608">
        <f t="shared" si="89"/>
        <v>0</v>
      </c>
      <c r="GH65" s="608">
        <f t="shared" si="90"/>
        <v>0</v>
      </c>
      <c r="GI65" s="608">
        <f t="shared" si="91"/>
        <v>0</v>
      </c>
      <c r="GJ65" s="608">
        <f t="shared" si="92"/>
        <v>0</v>
      </c>
      <c r="GK65" s="608">
        <f t="shared" si="93"/>
        <v>0</v>
      </c>
      <c r="GL65" s="608">
        <f t="shared" si="94"/>
        <v>0</v>
      </c>
      <c r="GM65" s="608">
        <f t="shared" si="95"/>
        <v>0</v>
      </c>
      <c r="GN65" s="608">
        <f t="shared" si="96"/>
        <v>0</v>
      </c>
      <c r="GO65" s="608">
        <f t="shared" si="97"/>
        <v>0</v>
      </c>
      <c r="GP65" s="608">
        <f t="shared" si="98"/>
        <v>0</v>
      </c>
      <c r="GQ65" s="608">
        <f t="shared" si="99"/>
        <v>0</v>
      </c>
      <c r="GR65" s="608">
        <f t="shared" si="100"/>
        <v>0</v>
      </c>
      <c r="GS65" s="608">
        <f t="shared" si="101"/>
        <v>0</v>
      </c>
      <c r="GT65" s="608">
        <f t="shared" si="102"/>
        <v>0</v>
      </c>
      <c r="GU65" s="608">
        <f t="shared" si="103"/>
        <v>0</v>
      </c>
      <c r="GV65" s="608">
        <f t="shared" si="104"/>
        <v>0</v>
      </c>
      <c r="GW65" s="608">
        <f t="shared" si="105"/>
        <v>0</v>
      </c>
      <c r="GX65" s="608">
        <f t="shared" si="106"/>
        <v>0</v>
      </c>
      <c r="GY65" s="608">
        <f t="shared" si="107"/>
        <v>0</v>
      </c>
      <c r="GZ65" s="608">
        <f t="shared" si="108"/>
        <v>0</v>
      </c>
      <c r="HA65" s="608">
        <f t="shared" si="109"/>
        <v>0</v>
      </c>
      <c r="HB65" s="608">
        <f t="shared" si="110"/>
        <v>0</v>
      </c>
      <c r="HC65" s="608">
        <f t="shared" si="111"/>
        <v>0</v>
      </c>
      <c r="HD65" s="608">
        <f t="shared" si="112"/>
        <v>0</v>
      </c>
      <c r="HE65" s="608">
        <f t="shared" si="113"/>
        <v>0</v>
      </c>
      <c r="HF65" s="608">
        <f t="shared" si="114"/>
        <v>0</v>
      </c>
      <c r="HG65" s="608">
        <f t="shared" si="115"/>
        <v>0</v>
      </c>
      <c r="HH65" s="608">
        <f t="shared" si="116"/>
        <v>0</v>
      </c>
      <c r="HI65" s="608">
        <f t="shared" si="117"/>
        <v>0</v>
      </c>
      <c r="HJ65" s="608">
        <f t="shared" si="118"/>
        <v>0</v>
      </c>
      <c r="HK65" s="608">
        <f t="shared" si="119"/>
        <v>0</v>
      </c>
      <c r="HL65" s="608">
        <f t="shared" si="120"/>
        <v>0</v>
      </c>
      <c r="HM65" s="608">
        <f t="shared" si="121"/>
        <v>0</v>
      </c>
      <c r="HN65" s="608">
        <f t="shared" si="122"/>
        <v>0</v>
      </c>
      <c r="HO65" s="608">
        <f t="shared" si="123"/>
        <v>0</v>
      </c>
      <c r="HP65" s="608">
        <f t="shared" si="124"/>
        <v>0</v>
      </c>
      <c r="HQ65" s="608">
        <f t="shared" si="125"/>
        <v>0</v>
      </c>
      <c r="HR65" s="608">
        <f t="shared" si="126"/>
        <v>0</v>
      </c>
      <c r="HS65" s="608">
        <f t="shared" si="127"/>
        <v>0</v>
      </c>
      <c r="HT65" s="608">
        <f t="shared" si="128"/>
        <v>0</v>
      </c>
      <c r="HU65" s="608">
        <f t="shared" si="129"/>
        <v>0</v>
      </c>
      <c r="HV65" s="608">
        <f t="shared" si="130"/>
        <v>0</v>
      </c>
      <c r="HW65" s="608">
        <f t="shared" si="131"/>
        <v>0</v>
      </c>
      <c r="HX65" s="608">
        <f t="shared" si="132"/>
        <v>0</v>
      </c>
      <c r="HY65" s="608">
        <f t="shared" si="133"/>
        <v>0</v>
      </c>
      <c r="HZ65" s="608">
        <f t="shared" si="134"/>
        <v>0</v>
      </c>
      <c r="IA65" s="608">
        <f t="shared" si="135"/>
        <v>0</v>
      </c>
      <c r="IB65" s="608">
        <f t="shared" si="136"/>
        <v>0</v>
      </c>
      <c r="IC65" s="608">
        <f t="shared" si="137"/>
        <v>0</v>
      </c>
      <c r="ID65" s="608">
        <f t="shared" si="138"/>
        <v>0</v>
      </c>
      <c r="IE65" s="608">
        <f t="shared" si="139"/>
        <v>0</v>
      </c>
      <c r="IF65" s="608">
        <f t="shared" si="140"/>
        <v>0</v>
      </c>
      <c r="IG65" s="608">
        <f t="shared" si="141"/>
        <v>0</v>
      </c>
      <c r="IH65" s="608">
        <f t="shared" si="142"/>
        <v>0</v>
      </c>
      <c r="II65" s="608">
        <f t="shared" si="143"/>
        <v>0</v>
      </c>
      <c r="IJ65" s="608">
        <f t="shared" si="144"/>
        <v>0</v>
      </c>
      <c r="IK65" s="608">
        <f t="shared" si="145"/>
        <v>0</v>
      </c>
      <c r="IL65" s="1578">
        <f t="shared" si="146"/>
        <v>0</v>
      </c>
      <c r="IM65" s="496">
        <f t="shared" si="147"/>
        <v>0</v>
      </c>
      <c r="IS65" s="1156">
        <v>0.22054889999999999</v>
      </c>
      <c r="IT65" s="1156">
        <v>0.22054889999999999</v>
      </c>
      <c r="IU65" s="1156">
        <v>1.028103</v>
      </c>
      <c r="IV65" s="1156">
        <v>0.87300000000000011</v>
      </c>
      <c r="IW65" s="1156">
        <v>0</v>
      </c>
      <c r="IX65" s="1156">
        <v>0</v>
      </c>
      <c r="IY65" s="1159">
        <v>2.3422008000000001</v>
      </c>
    </row>
    <row r="66" spans="1:259" s="9" customFormat="1" ht="29.25" customHeight="1">
      <c r="A66" s="1189" t="s">
        <v>792</v>
      </c>
      <c r="B66" s="1640"/>
      <c r="C66" s="717"/>
      <c r="D66" s="718" t="s">
        <v>38</v>
      </c>
      <c r="E66" s="93">
        <f t="shared" si="15"/>
        <v>0.21355519999999997</v>
      </c>
      <c r="F66" s="94">
        <f t="shared" si="2"/>
        <v>0.14250851999999997</v>
      </c>
      <c r="G66" s="502">
        <f t="shared" si="16"/>
        <v>2.3751419999999995E-2</v>
      </c>
      <c r="H66" s="502">
        <f t="shared" ref="H66:L66" si="408">+G66</f>
        <v>2.3751419999999995E-2</v>
      </c>
      <c r="I66" s="502">
        <f t="shared" si="408"/>
        <v>2.3751419999999995E-2</v>
      </c>
      <c r="J66" s="502">
        <f t="shared" si="408"/>
        <v>2.3751419999999995E-2</v>
      </c>
      <c r="K66" s="502">
        <f t="shared" si="408"/>
        <v>2.3751419999999995E-2</v>
      </c>
      <c r="L66" s="502">
        <f t="shared" si="408"/>
        <v>2.3751419999999995E-2</v>
      </c>
      <c r="M66" s="95">
        <f t="shared" si="4"/>
        <v>0.14250851999999997</v>
      </c>
      <c r="N66" s="513">
        <f t="shared" si="18"/>
        <v>5.6366699999999992E-2</v>
      </c>
      <c r="O66" s="513">
        <f t="shared" ref="O66:Y66" si="409">+N66</f>
        <v>5.6366699999999992E-2</v>
      </c>
      <c r="P66" s="513">
        <f t="shared" si="409"/>
        <v>5.6366699999999992E-2</v>
      </c>
      <c r="Q66" s="513">
        <f t="shared" si="409"/>
        <v>5.6366699999999992E-2</v>
      </c>
      <c r="R66" s="513">
        <f t="shared" si="409"/>
        <v>5.6366699999999992E-2</v>
      </c>
      <c r="S66" s="513">
        <f t="shared" si="409"/>
        <v>5.6366699999999992E-2</v>
      </c>
      <c r="T66" s="513">
        <f t="shared" si="409"/>
        <v>5.6366699999999992E-2</v>
      </c>
      <c r="U66" s="513">
        <f t="shared" si="409"/>
        <v>5.6366699999999992E-2</v>
      </c>
      <c r="V66" s="513">
        <f t="shared" si="409"/>
        <v>5.6366699999999992E-2</v>
      </c>
      <c r="W66" s="513">
        <f t="shared" si="409"/>
        <v>5.6366699999999992E-2</v>
      </c>
      <c r="X66" s="513">
        <f t="shared" si="409"/>
        <v>5.6366699999999992E-2</v>
      </c>
      <c r="Y66" s="513">
        <f t="shared" si="409"/>
        <v>5.6366699999999992E-2</v>
      </c>
      <c r="Z66" s="95">
        <f t="shared" si="6"/>
        <v>0.6764003999999999</v>
      </c>
      <c r="AA66" s="513">
        <f t="shared" si="20"/>
        <v>4.8014999999999995E-2</v>
      </c>
      <c r="AB66" s="513">
        <f t="shared" ref="AB66:AL66" si="410">+AA66</f>
        <v>4.8014999999999995E-2</v>
      </c>
      <c r="AC66" s="513">
        <f t="shared" si="410"/>
        <v>4.8014999999999995E-2</v>
      </c>
      <c r="AD66" s="513">
        <f t="shared" si="410"/>
        <v>4.8014999999999995E-2</v>
      </c>
      <c r="AE66" s="513">
        <f t="shared" si="410"/>
        <v>4.8014999999999995E-2</v>
      </c>
      <c r="AF66" s="513">
        <f t="shared" si="410"/>
        <v>4.8014999999999995E-2</v>
      </c>
      <c r="AG66" s="513">
        <f t="shared" si="410"/>
        <v>4.8014999999999995E-2</v>
      </c>
      <c r="AH66" s="513">
        <f t="shared" si="410"/>
        <v>4.8014999999999995E-2</v>
      </c>
      <c r="AI66" s="513">
        <f t="shared" si="410"/>
        <v>4.8014999999999995E-2</v>
      </c>
      <c r="AJ66" s="513">
        <f t="shared" si="410"/>
        <v>4.8014999999999995E-2</v>
      </c>
      <c r="AK66" s="513">
        <f t="shared" si="410"/>
        <v>4.8014999999999995E-2</v>
      </c>
      <c r="AL66" s="513">
        <f t="shared" si="410"/>
        <v>4.8014999999999995E-2</v>
      </c>
      <c r="AM66" s="95">
        <f t="shared" si="8"/>
        <v>0.57617999999999991</v>
      </c>
      <c r="AN66" s="95">
        <f t="shared" si="9"/>
        <v>0</v>
      </c>
      <c r="AO66" s="93">
        <f t="shared" si="22"/>
        <v>1.8525270361445783E-2</v>
      </c>
      <c r="AP66" s="93">
        <f t="shared" ref="AP66:DA66" si="411">+AO66</f>
        <v>1.8525270361445783E-2</v>
      </c>
      <c r="AQ66" s="93">
        <f t="shared" si="411"/>
        <v>1.8525270361445783E-2</v>
      </c>
      <c r="AR66" s="93">
        <f t="shared" si="411"/>
        <v>1.8525270361445783E-2</v>
      </c>
      <c r="AS66" s="93">
        <f t="shared" si="411"/>
        <v>1.8525270361445783E-2</v>
      </c>
      <c r="AT66" s="93">
        <f t="shared" si="411"/>
        <v>1.8525270361445783E-2</v>
      </c>
      <c r="AU66" s="93">
        <f t="shared" si="411"/>
        <v>1.8525270361445783E-2</v>
      </c>
      <c r="AV66" s="93">
        <f t="shared" si="411"/>
        <v>1.8525270361445783E-2</v>
      </c>
      <c r="AW66" s="93">
        <f t="shared" si="411"/>
        <v>1.8525270361445783E-2</v>
      </c>
      <c r="AX66" s="93">
        <f t="shared" si="411"/>
        <v>1.8525270361445783E-2</v>
      </c>
      <c r="AY66" s="93">
        <f t="shared" si="411"/>
        <v>1.8525270361445783E-2</v>
      </c>
      <c r="AZ66" s="93">
        <f t="shared" si="411"/>
        <v>1.8525270361445783E-2</v>
      </c>
      <c r="BA66" s="93">
        <f t="shared" si="411"/>
        <v>1.8525270361445783E-2</v>
      </c>
      <c r="BB66" s="93">
        <f t="shared" si="411"/>
        <v>1.8525270361445783E-2</v>
      </c>
      <c r="BC66" s="93">
        <f t="shared" si="411"/>
        <v>1.8525270361445783E-2</v>
      </c>
      <c r="BD66" s="93">
        <f t="shared" si="411"/>
        <v>1.8525270361445783E-2</v>
      </c>
      <c r="BE66" s="93">
        <f t="shared" si="411"/>
        <v>1.8525270361445783E-2</v>
      </c>
      <c r="BF66" s="93">
        <f t="shared" si="411"/>
        <v>1.8525270361445783E-2</v>
      </c>
      <c r="BG66" s="93">
        <f t="shared" si="411"/>
        <v>1.8525270361445783E-2</v>
      </c>
      <c r="BH66" s="93">
        <f t="shared" si="411"/>
        <v>1.8525270361445783E-2</v>
      </c>
      <c r="BI66" s="93">
        <f t="shared" si="411"/>
        <v>1.8525270361445783E-2</v>
      </c>
      <c r="BJ66" s="93">
        <f t="shared" si="411"/>
        <v>1.8525270361445783E-2</v>
      </c>
      <c r="BK66" s="93">
        <f t="shared" si="411"/>
        <v>1.8525270361445783E-2</v>
      </c>
      <c r="BL66" s="93">
        <f t="shared" si="411"/>
        <v>1.8525270361445783E-2</v>
      </c>
      <c r="BM66" s="93">
        <f t="shared" si="411"/>
        <v>1.8525270361445783E-2</v>
      </c>
      <c r="BN66" s="93">
        <f t="shared" si="411"/>
        <v>1.8525270361445783E-2</v>
      </c>
      <c r="BO66" s="93">
        <f t="shared" si="411"/>
        <v>1.8525270361445783E-2</v>
      </c>
      <c r="BP66" s="93">
        <f t="shared" si="411"/>
        <v>1.8525270361445783E-2</v>
      </c>
      <c r="BQ66" s="93">
        <f t="shared" si="411"/>
        <v>1.8525270361445783E-2</v>
      </c>
      <c r="BR66" s="93">
        <f t="shared" si="411"/>
        <v>1.8525270361445783E-2</v>
      </c>
      <c r="BS66" s="93">
        <f t="shared" si="411"/>
        <v>1.8525270361445783E-2</v>
      </c>
      <c r="BT66" s="93">
        <f t="shared" si="411"/>
        <v>1.8525270361445783E-2</v>
      </c>
      <c r="BU66" s="93">
        <f t="shared" si="411"/>
        <v>1.8525270361445783E-2</v>
      </c>
      <c r="BV66" s="93">
        <f t="shared" si="411"/>
        <v>1.8525270361445783E-2</v>
      </c>
      <c r="BW66" s="93">
        <f t="shared" si="411"/>
        <v>1.8525270361445783E-2</v>
      </c>
      <c r="BX66" s="93">
        <f t="shared" si="411"/>
        <v>1.8525270361445783E-2</v>
      </c>
      <c r="BY66" s="93">
        <f t="shared" si="411"/>
        <v>1.8525270361445783E-2</v>
      </c>
      <c r="BZ66" s="93">
        <f t="shared" si="411"/>
        <v>1.8525270361445783E-2</v>
      </c>
      <c r="CA66" s="93">
        <f t="shared" si="411"/>
        <v>1.8525270361445783E-2</v>
      </c>
      <c r="CB66" s="93">
        <f t="shared" si="411"/>
        <v>1.8525270361445783E-2</v>
      </c>
      <c r="CC66" s="93">
        <f t="shared" si="411"/>
        <v>1.8525270361445783E-2</v>
      </c>
      <c r="CD66" s="93">
        <f t="shared" si="411"/>
        <v>1.8525270361445783E-2</v>
      </c>
      <c r="CE66" s="93">
        <f t="shared" si="411"/>
        <v>1.8525270361445783E-2</v>
      </c>
      <c r="CF66" s="93">
        <f t="shared" si="411"/>
        <v>1.8525270361445783E-2</v>
      </c>
      <c r="CG66" s="93">
        <f t="shared" si="411"/>
        <v>1.8525270361445783E-2</v>
      </c>
      <c r="CH66" s="93">
        <f t="shared" si="411"/>
        <v>1.8525270361445783E-2</v>
      </c>
      <c r="CI66" s="93">
        <f t="shared" si="411"/>
        <v>1.8525270361445783E-2</v>
      </c>
      <c r="CJ66" s="93">
        <f t="shared" si="411"/>
        <v>1.8525270361445783E-2</v>
      </c>
      <c r="CK66" s="93">
        <f t="shared" si="411"/>
        <v>1.8525270361445783E-2</v>
      </c>
      <c r="CL66" s="93">
        <f t="shared" si="411"/>
        <v>1.8525270361445783E-2</v>
      </c>
      <c r="CM66" s="93">
        <f t="shared" si="411"/>
        <v>1.8525270361445783E-2</v>
      </c>
      <c r="CN66" s="93">
        <f t="shared" si="411"/>
        <v>1.8525270361445783E-2</v>
      </c>
      <c r="CO66" s="93">
        <f t="shared" si="411"/>
        <v>1.8525270361445783E-2</v>
      </c>
      <c r="CP66" s="93">
        <f t="shared" si="411"/>
        <v>1.8525270361445783E-2</v>
      </c>
      <c r="CQ66" s="93">
        <f t="shared" si="411"/>
        <v>1.8525270361445783E-2</v>
      </c>
      <c r="CR66" s="93">
        <f t="shared" si="411"/>
        <v>1.8525270361445783E-2</v>
      </c>
      <c r="CS66" s="93">
        <f t="shared" si="411"/>
        <v>1.8525270361445783E-2</v>
      </c>
      <c r="CT66" s="93">
        <f t="shared" si="411"/>
        <v>1.8525270361445783E-2</v>
      </c>
      <c r="CU66" s="93">
        <f t="shared" si="411"/>
        <v>1.8525270361445783E-2</v>
      </c>
      <c r="CV66" s="93">
        <f t="shared" si="411"/>
        <v>1.8525270361445783E-2</v>
      </c>
      <c r="CW66" s="93">
        <f t="shared" si="411"/>
        <v>1.8525270361445783E-2</v>
      </c>
      <c r="CX66" s="93">
        <f t="shared" si="411"/>
        <v>1.8525270361445783E-2</v>
      </c>
      <c r="CY66" s="93">
        <f t="shared" si="411"/>
        <v>1.8525270361445783E-2</v>
      </c>
      <c r="CZ66" s="93">
        <f t="shared" si="411"/>
        <v>1.8525270361445783E-2</v>
      </c>
      <c r="DA66" s="93">
        <f t="shared" si="411"/>
        <v>1.8525270361445783E-2</v>
      </c>
      <c r="DB66" s="93">
        <f t="shared" ref="DB66:DS66" si="412">+DA66</f>
        <v>1.8525270361445783E-2</v>
      </c>
      <c r="DC66" s="93">
        <f t="shared" si="412"/>
        <v>1.8525270361445783E-2</v>
      </c>
      <c r="DD66" s="93">
        <f t="shared" si="412"/>
        <v>1.8525270361445783E-2</v>
      </c>
      <c r="DE66" s="93">
        <f t="shared" si="412"/>
        <v>1.8525270361445783E-2</v>
      </c>
      <c r="DF66" s="93">
        <f t="shared" si="412"/>
        <v>1.8525270361445783E-2</v>
      </c>
      <c r="DG66" s="93">
        <f t="shared" si="412"/>
        <v>1.8525270361445783E-2</v>
      </c>
      <c r="DH66" s="93">
        <f t="shared" si="412"/>
        <v>1.8525270361445783E-2</v>
      </c>
      <c r="DI66" s="93">
        <f t="shared" si="412"/>
        <v>1.8525270361445783E-2</v>
      </c>
      <c r="DJ66" s="93">
        <f t="shared" si="412"/>
        <v>1.8525270361445783E-2</v>
      </c>
      <c r="DK66" s="93">
        <f t="shared" si="412"/>
        <v>1.8525270361445783E-2</v>
      </c>
      <c r="DL66" s="93">
        <f t="shared" si="412"/>
        <v>1.8525270361445783E-2</v>
      </c>
      <c r="DM66" s="93">
        <f t="shared" si="412"/>
        <v>1.8525270361445783E-2</v>
      </c>
      <c r="DN66" s="93">
        <f t="shared" si="412"/>
        <v>1.8525270361445783E-2</v>
      </c>
      <c r="DO66" s="93">
        <f t="shared" si="412"/>
        <v>1.8525270361445783E-2</v>
      </c>
      <c r="DP66" s="93">
        <f t="shared" si="412"/>
        <v>1.8525270361445783E-2</v>
      </c>
      <c r="DQ66" s="93">
        <f t="shared" si="412"/>
        <v>1.8525270361445783E-2</v>
      </c>
      <c r="DR66" s="93">
        <f t="shared" si="412"/>
        <v>1.8525270361445783E-2</v>
      </c>
      <c r="DS66" s="93">
        <f t="shared" si="412"/>
        <v>1.8525270361445783E-2</v>
      </c>
      <c r="DT66" s="93">
        <f t="shared" si="25"/>
        <v>0</v>
      </c>
      <c r="DU66" s="96">
        <f t="shared" si="26"/>
        <v>1.5375974399999999</v>
      </c>
      <c r="DV66" s="31"/>
      <c r="DW66" s="56">
        <f t="shared" si="27"/>
        <v>0</v>
      </c>
      <c r="DX66" s="491">
        <f t="shared" si="28"/>
        <v>0</v>
      </c>
      <c r="DY66" s="80">
        <f t="shared" si="29"/>
        <v>0</v>
      </c>
      <c r="DZ66" s="80">
        <f t="shared" si="30"/>
        <v>0</v>
      </c>
      <c r="EA66" s="80">
        <f t="shared" si="31"/>
        <v>0</v>
      </c>
      <c r="EB66" s="80">
        <f t="shared" si="32"/>
        <v>0</v>
      </c>
      <c r="EC66" s="80">
        <f t="shared" si="33"/>
        <v>0</v>
      </c>
      <c r="ED66" s="80">
        <f t="shared" si="34"/>
        <v>0</v>
      </c>
      <c r="EE66" s="492">
        <f t="shared" si="35"/>
        <v>0</v>
      </c>
      <c r="EF66" s="81">
        <f t="shared" si="36"/>
        <v>0</v>
      </c>
      <c r="EG66" s="81">
        <f t="shared" si="37"/>
        <v>0</v>
      </c>
      <c r="EH66" s="81">
        <f t="shared" si="38"/>
        <v>0</v>
      </c>
      <c r="EI66" s="81">
        <f t="shared" si="39"/>
        <v>0</v>
      </c>
      <c r="EJ66" s="81">
        <f t="shared" si="40"/>
        <v>0</v>
      </c>
      <c r="EK66" s="81">
        <f t="shared" si="41"/>
        <v>0</v>
      </c>
      <c r="EL66" s="81">
        <f t="shared" si="42"/>
        <v>0</v>
      </c>
      <c r="EM66" s="81">
        <f t="shared" si="43"/>
        <v>0</v>
      </c>
      <c r="EN66" s="81">
        <f t="shared" si="44"/>
        <v>0</v>
      </c>
      <c r="EO66" s="81">
        <f t="shared" si="45"/>
        <v>0</v>
      </c>
      <c r="EP66" s="81">
        <f t="shared" si="46"/>
        <v>0</v>
      </c>
      <c r="EQ66" s="81">
        <f t="shared" si="47"/>
        <v>0</v>
      </c>
      <c r="ER66" s="492">
        <f t="shared" si="48"/>
        <v>0</v>
      </c>
      <c r="ES66" s="81">
        <f t="shared" si="49"/>
        <v>0</v>
      </c>
      <c r="ET66" s="81">
        <f t="shared" si="50"/>
        <v>0</v>
      </c>
      <c r="EU66" s="81">
        <f t="shared" si="51"/>
        <v>0</v>
      </c>
      <c r="EV66" s="81">
        <f t="shared" si="52"/>
        <v>0</v>
      </c>
      <c r="EW66" s="81">
        <f t="shared" si="53"/>
        <v>0</v>
      </c>
      <c r="EX66" s="81">
        <f t="shared" si="54"/>
        <v>0</v>
      </c>
      <c r="EY66" s="81">
        <f t="shared" si="55"/>
        <v>0</v>
      </c>
      <c r="EZ66" s="81">
        <f t="shared" si="56"/>
        <v>0</v>
      </c>
      <c r="FA66" s="81">
        <f t="shared" si="57"/>
        <v>0</v>
      </c>
      <c r="FB66" s="81">
        <f t="shared" si="58"/>
        <v>0</v>
      </c>
      <c r="FC66" s="81">
        <f t="shared" si="59"/>
        <v>0</v>
      </c>
      <c r="FD66" s="81">
        <f t="shared" si="60"/>
        <v>0</v>
      </c>
      <c r="FE66" s="492">
        <f t="shared" si="61"/>
        <v>0</v>
      </c>
      <c r="FF66" s="492">
        <f t="shared" si="62"/>
        <v>0</v>
      </c>
      <c r="FG66" s="610">
        <f t="shared" si="63"/>
        <v>0</v>
      </c>
      <c r="FH66" s="610">
        <f t="shared" si="64"/>
        <v>0</v>
      </c>
      <c r="FI66" s="610">
        <f t="shared" si="65"/>
        <v>0</v>
      </c>
      <c r="FJ66" s="610">
        <f t="shared" si="66"/>
        <v>0</v>
      </c>
      <c r="FK66" s="610">
        <f t="shared" si="67"/>
        <v>0</v>
      </c>
      <c r="FL66" s="610">
        <f t="shared" si="68"/>
        <v>0</v>
      </c>
      <c r="FM66" s="610">
        <f t="shared" si="69"/>
        <v>0</v>
      </c>
      <c r="FN66" s="610">
        <f t="shared" si="70"/>
        <v>0</v>
      </c>
      <c r="FO66" s="610">
        <f t="shared" si="71"/>
        <v>0</v>
      </c>
      <c r="FP66" s="610">
        <f t="shared" si="72"/>
        <v>0</v>
      </c>
      <c r="FQ66" s="610">
        <f t="shared" si="73"/>
        <v>0</v>
      </c>
      <c r="FR66" s="610">
        <f t="shared" si="74"/>
        <v>0</v>
      </c>
      <c r="FS66" s="610">
        <f t="shared" si="75"/>
        <v>0</v>
      </c>
      <c r="FT66" s="610">
        <f t="shared" si="76"/>
        <v>0</v>
      </c>
      <c r="FU66" s="610">
        <f t="shared" si="77"/>
        <v>0</v>
      </c>
      <c r="FV66" s="610">
        <f t="shared" si="78"/>
        <v>0</v>
      </c>
      <c r="FW66" s="610">
        <f t="shared" si="79"/>
        <v>0</v>
      </c>
      <c r="FX66" s="610">
        <f t="shared" si="80"/>
        <v>0</v>
      </c>
      <c r="FY66" s="610">
        <f t="shared" si="81"/>
        <v>0</v>
      </c>
      <c r="FZ66" s="610">
        <f t="shared" si="82"/>
        <v>0</v>
      </c>
      <c r="GA66" s="610">
        <f t="shared" si="83"/>
        <v>0</v>
      </c>
      <c r="GB66" s="610">
        <f t="shared" si="84"/>
        <v>0</v>
      </c>
      <c r="GC66" s="610">
        <f t="shared" si="85"/>
        <v>0</v>
      </c>
      <c r="GD66" s="610">
        <f t="shared" si="86"/>
        <v>0</v>
      </c>
      <c r="GE66" s="610">
        <f t="shared" si="87"/>
        <v>0</v>
      </c>
      <c r="GF66" s="610">
        <f t="shared" si="88"/>
        <v>0</v>
      </c>
      <c r="GG66" s="610">
        <f t="shared" si="89"/>
        <v>0</v>
      </c>
      <c r="GH66" s="610">
        <f t="shared" si="90"/>
        <v>0</v>
      </c>
      <c r="GI66" s="610">
        <f t="shared" si="91"/>
        <v>0</v>
      </c>
      <c r="GJ66" s="610">
        <f t="shared" si="92"/>
        <v>0</v>
      </c>
      <c r="GK66" s="610">
        <f t="shared" si="93"/>
        <v>0</v>
      </c>
      <c r="GL66" s="610">
        <f t="shared" si="94"/>
        <v>0</v>
      </c>
      <c r="GM66" s="610">
        <f t="shared" si="95"/>
        <v>0</v>
      </c>
      <c r="GN66" s="610">
        <f t="shared" si="96"/>
        <v>0</v>
      </c>
      <c r="GO66" s="610">
        <f t="shared" si="97"/>
        <v>0</v>
      </c>
      <c r="GP66" s="610">
        <f t="shared" si="98"/>
        <v>0</v>
      </c>
      <c r="GQ66" s="610">
        <f t="shared" si="99"/>
        <v>0</v>
      </c>
      <c r="GR66" s="610">
        <f t="shared" si="100"/>
        <v>0</v>
      </c>
      <c r="GS66" s="610">
        <f t="shared" si="101"/>
        <v>0</v>
      </c>
      <c r="GT66" s="610">
        <f t="shared" si="102"/>
        <v>0</v>
      </c>
      <c r="GU66" s="610">
        <f t="shared" si="103"/>
        <v>0</v>
      </c>
      <c r="GV66" s="610">
        <f t="shared" si="104"/>
        <v>0</v>
      </c>
      <c r="GW66" s="610">
        <f t="shared" si="105"/>
        <v>0</v>
      </c>
      <c r="GX66" s="610">
        <f t="shared" si="106"/>
        <v>0</v>
      </c>
      <c r="GY66" s="610">
        <f t="shared" si="107"/>
        <v>0</v>
      </c>
      <c r="GZ66" s="610">
        <f t="shared" si="108"/>
        <v>0</v>
      </c>
      <c r="HA66" s="610">
        <f t="shared" si="109"/>
        <v>0</v>
      </c>
      <c r="HB66" s="610">
        <f t="shared" si="110"/>
        <v>0</v>
      </c>
      <c r="HC66" s="610">
        <f t="shared" si="111"/>
        <v>0</v>
      </c>
      <c r="HD66" s="610">
        <f t="shared" si="112"/>
        <v>0</v>
      </c>
      <c r="HE66" s="610">
        <f t="shared" si="113"/>
        <v>0</v>
      </c>
      <c r="HF66" s="610">
        <f t="shared" si="114"/>
        <v>0</v>
      </c>
      <c r="HG66" s="610">
        <f t="shared" si="115"/>
        <v>0</v>
      </c>
      <c r="HH66" s="610">
        <f t="shared" si="116"/>
        <v>0</v>
      </c>
      <c r="HI66" s="610">
        <f t="shared" si="117"/>
        <v>0</v>
      </c>
      <c r="HJ66" s="610">
        <f t="shared" si="118"/>
        <v>0</v>
      </c>
      <c r="HK66" s="610">
        <f t="shared" si="119"/>
        <v>0</v>
      </c>
      <c r="HL66" s="610">
        <f t="shared" si="120"/>
        <v>0</v>
      </c>
      <c r="HM66" s="610">
        <f t="shared" si="121"/>
        <v>0</v>
      </c>
      <c r="HN66" s="610">
        <f t="shared" si="122"/>
        <v>0</v>
      </c>
      <c r="HO66" s="610">
        <f t="shared" si="123"/>
        <v>0</v>
      </c>
      <c r="HP66" s="610">
        <f t="shared" si="124"/>
        <v>0</v>
      </c>
      <c r="HQ66" s="610">
        <f t="shared" si="125"/>
        <v>0</v>
      </c>
      <c r="HR66" s="610">
        <f t="shared" si="126"/>
        <v>0</v>
      </c>
      <c r="HS66" s="610">
        <f t="shared" si="127"/>
        <v>0</v>
      </c>
      <c r="HT66" s="610">
        <f t="shared" si="128"/>
        <v>0</v>
      </c>
      <c r="HU66" s="610">
        <f t="shared" si="129"/>
        <v>0</v>
      </c>
      <c r="HV66" s="610">
        <f t="shared" si="130"/>
        <v>0</v>
      </c>
      <c r="HW66" s="610">
        <f t="shared" si="131"/>
        <v>0</v>
      </c>
      <c r="HX66" s="610">
        <f t="shared" si="132"/>
        <v>0</v>
      </c>
      <c r="HY66" s="610">
        <f t="shared" si="133"/>
        <v>0</v>
      </c>
      <c r="HZ66" s="610">
        <f t="shared" si="134"/>
        <v>0</v>
      </c>
      <c r="IA66" s="610">
        <f t="shared" si="135"/>
        <v>0</v>
      </c>
      <c r="IB66" s="610">
        <f t="shared" si="136"/>
        <v>0</v>
      </c>
      <c r="IC66" s="610">
        <f t="shared" si="137"/>
        <v>0</v>
      </c>
      <c r="ID66" s="610">
        <f t="shared" si="138"/>
        <v>0</v>
      </c>
      <c r="IE66" s="610">
        <f t="shared" si="139"/>
        <v>0</v>
      </c>
      <c r="IF66" s="610">
        <f t="shared" si="140"/>
        <v>0</v>
      </c>
      <c r="IG66" s="610">
        <f t="shared" si="141"/>
        <v>0</v>
      </c>
      <c r="IH66" s="610">
        <f t="shared" si="142"/>
        <v>0</v>
      </c>
      <c r="II66" s="610">
        <f t="shared" si="143"/>
        <v>0</v>
      </c>
      <c r="IJ66" s="610">
        <f t="shared" si="144"/>
        <v>0</v>
      </c>
      <c r="IK66" s="610">
        <f t="shared" si="145"/>
        <v>0</v>
      </c>
      <c r="IL66" s="1579">
        <f t="shared" si="146"/>
        <v>0</v>
      </c>
      <c r="IM66" s="497">
        <f t="shared" si="147"/>
        <v>0</v>
      </c>
      <c r="IS66" s="1156">
        <v>0.23751419999999998</v>
      </c>
      <c r="IT66" s="1156">
        <v>0.23751419999999998</v>
      </c>
      <c r="IU66" s="1156">
        <v>1.1273339999999998</v>
      </c>
      <c r="IV66" s="1156">
        <v>0.96029999999999993</v>
      </c>
      <c r="IW66" s="1156">
        <v>0</v>
      </c>
      <c r="IX66" s="1156">
        <v>0</v>
      </c>
      <c r="IY66" s="1158">
        <v>2.5626623999999998</v>
      </c>
    </row>
    <row r="67" spans="1:259" s="5" customFormat="1" ht="29.25" customHeight="1">
      <c r="A67" s="1190" t="s">
        <v>792</v>
      </c>
      <c r="B67" s="1638" t="s">
        <v>392</v>
      </c>
      <c r="C67" s="719"/>
      <c r="D67" s="720" t="s">
        <v>8</v>
      </c>
      <c r="E67" s="97">
        <f t="shared" si="15"/>
        <v>3.6913349999999996E-4</v>
      </c>
      <c r="F67" s="98">
        <f t="shared" si="2"/>
        <v>1.2215015999999998E-3</v>
      </c>
      <c r="G67" s="503">
        <f t="shared" si="16"/>
        <v>2.0358359999999998E-4</v>
      </c>
      <c r="H67" s="503">
        <f t="shared" ref="H67:L67" si="413">+G67</f>
        <v>2.0358359999999998E-4</v>
      </c>
      <c r="I67" s="503">
        <f t="shared" si="413"/>
        <v>2.0358359999999998E-4</v>
      </c>
      <c r="J67" s="503">
        <f t="shared" si="413"/>
        <v>2.0358359999999998E-4</v>
      </c>
      <c r="K67" s="503">
        <f t="shared" si="413"/>
        <v>2.0358359999999998E-4</v>
      </c>
      <c r="L67" s="503">
        <f t="shared" si="413"/>
        <v>2.0358359999999998E-4</v>
      </c>
      <c r="M67" s="99">
        <f t="shared" si="4"/>
        <v>1.2215015999999998E-3</v>
      </c>
      <c r="N67" s="514">
        <f t="shared" si="18"/>
        <v>1.7896499999999997E-5</v>
      </c>
      <c r="O67" s="514">
        <f t="shared" ref="O67:Y67" si="414">+N67</f>
        <v>1.7896499999999997E-5</v>
      </c>
      <c r="P67" s="514">
        <f t="shared" si="414"/>
        <v>1.7896499999999997E-5</v>
      </c>
      <c r="Q67" s="514">
        <f t="shared" si="414"/>
        <v>1.7896499999999997E-5</v>
      </c>
      <c r="R67" s="514">
        <f t="shared" si="414"/>
        <v>1.7896499999999997E-5</v>
      </c>
      <c r="S67" s="514">
        <f t="shared" si="414"/>
        <v>1.7896499999999997E-5</v>
      </c>
      <c r="T67" s="514">
        <f t="shared" si="414"/>
        <v>1.7896499999999997E-5</v>
      </c>
      <c r="U67" s="514">
        <f t="shared" si="414"/>
        <v>1.7896499999999997E-5</v>
      </c>
      <c r="V67" s="514">
        <f t="shared" si="414"/>
        <v>1.7896499999999997E-5</v>
      </c>
      <c r="W67" s="514">
        <f t="shared" si="414"/>
        <v>1.7896499999999997E-5</v>
      </c>
      <c r="X67" s="514">
        <f t="shared" si="414"/>
        <v>1.7896499999999997E-5</v>
      </c>
      <c r="Y67" s="514">
        <f t="shared" si="414"/>
        <v>1.7896499999999997E-5</v>
      </c>
      <c r="Z67" s="99">
        <f t="shared" si="6"/>
        <v>2.1475799999999998E-4</v>
      </c>
      <c r="AA67" s="514">
        <f t="shared" si="20"/>
        <v>0</v>
      </c>
      <c r="AB67" s="514">
        <f t="shared" ref="AB67:AL67" si="415">+AA67</f>
        <v>0</v>
      </c>
      <c r="AC67" s="514">
        <f t="shared" si="415"/>
        <v>0</v>
      </c>
      <c r="AD67" s="514">
        <f t="shared" si="415"/>
        <v>0</v>
      </c>
      <c r="AE67" s="514">
        <f t="shared" si="415"/>
        <v>0</v>
      </c>
      <c r="AF67" s="514">
        <f t="shared" si="415"/>
        <v>0</v>
      </c>
      <c r="AG67" s="514">
        <f t="shared" si="415"/>
        <v>0</v>
      </c>
      <c r="AH67" s="514">
        <f t="shared" si="415"/>
        <v>0</v>
      </c>
      <c r="AI67" s="514">
        <f t="shared" si="415"/>
        <v>0</v>
      </c>
      <c r="AJ67" s="514">
        <f t="shared" si="415"/>
        <v>0</v>
      </c>
      <c r="AK67" s="514">
        <f t="shared" si="415"/>
        <v>0</v>
      </c>
      <c r="AL67" s="514">
        <f t="shared" si="415"/>
        <v>0</v>
      </c>
      <c r="AM67" s="99">
        <f t="shared" si="8"/>
        <v>0</v>
      </c>
      <c r="AN67" s="99">
        <f t="shared" si="9"/>
        <v>0</v>
      </c>
      <c r="AO67" s="97">
        <f t="shared" si="22"/>
        <v>3.2021219277108424E-5</v>
      </c>
      <c r="AP67" s="97">
        <f t="shared" ref="AP67:DA67" si="416">+AO67</f>
        <v>3.2021219277108424E-5</v>
      </c>
      <c r="AQ67" s="97">
        <f t="shared" si="416"/>
        <v>3.2021219277108424E-5</v>
      </c>
      <c r="AR67" s="97">
        <f t="shared" si="416"/>
        <v>3.2021219277108424E-5</v>
      </c>
      <c r="AS67" s="97">
        <f t="shared" si="416"/>
        <v>3.2021219277108424E-5</v>
      </c>
      <c r="AT67" s="97">
        <f t="shared" si="416"/>
        <v>3.2021219277108424E-5</v>
      </c>
      <c r="AU67" s="97">
        <f t="shared" si="416"/>
        <v>3.2021219277108424E-5</v>
      </c>
      <c r="AV67" s="97">
        <f t="shared" si="416"/>
        <v>3.2021219277108424E-5</v>
      </c>
      <c r="AW67" s="97">
        <f t="shared" si="416"/>
        <v>3.2021219277108424E-5</v>
      </c>
      <c r="AX67" s="97">
        <f t="shared" si="416"/>
        <v>3.2021219277108424E-5</v>
      </c>
      <c r="AY67" s="97">
        <f t="shared" si="416"/>
        <v>3.2021219277108424E-5</v>
      </c>
      <c r="AZ67" s="97">
        <f t="shared" si="416"/>
        <v>3.2021219277108424E-5</v>
      </c>
      <c r="BA67" s="97">
        <f t="shared" si="416"/>
        <v>3.2021219277108424E-5</v>
      </c>
      <c r="BB67" s="97">
        <f t="shared" si="416"/>
        <v>3.2021219277108424E-5</v>
      </c>
      <c r="BC67" s="97">
        <f t="shared" si="416"/>
        <v>3.2021219277108424E-5</v>
      </c>
      <c r="BD67" s="97">
        <f t="shared" si="416"/>
        <v>3.2021219277108424E-5</v>
      </c>
      <c r="BE67" s="97">
        <f t="shared" si="416"/>
        <v>3.2021219277108424E-5</v>
      </c>
      <c r="BF67" s="97">
        <f t="shared" si="416"/>
        <v>3.2021219277108424E-5</v>
      </c>
      <c r="BG67" s="97">
        <f t="shared" si="416"/>
        <v>3.2021219277108424E-5</v>
      </c>
      <c r="BH67" s="97">
        <f t="shared" si="416"/>
        <v>3.2021219277108424E-5</v>
      </c>
      <c r="BI67" s="97">
        <f t="shared" si="416"/>
        <v>3.2021219277108424E-5</v>
      </c>
      <c r="BJ67" s="97">
        <f t="shared" si="416"/>
        <v>3.2021219277108424E-5</v>
      </c>
      <c r="BK67" s="97">
        <f t="shared" si="416"/>
        <v>3.2021219277108424E-5</v>
      </c>
      <c r="BL67" s="97">
        <f t="shared" si="416"/>
        <v>3.2021219277108424E-5</v>
      </c>
      <c r="BM67" s="97">
        <f t="shared" si="416"/>
        <v>3.2021219277108424E-5</v>
      </c>
      <c r="BN67" s="97">
        <f t="shared" si="416"/>
        <v>3.2021219277108424E-5</v>
      </c>
      <c r="BO67" s="97">
        <f t="shared" si="416"/>
        <v>3.2021219277108424E-5</v>
      </c>
      <c r="BP67" s="97">
        <f t="shared" si="416"/>
        <v>3.2021219277108424E-5</v>
      </c>
      <c r="BQ67" s="97">
        <f t="shared" si="416"/>
        <v>3.2021219277108424E-5</v>
      </c>
      <c r="BR67" s="97">
        <f t="shared" si="416"/>
        <v>3.2021219277108424E-5</v>
      </c>
      <c r="BS67" s="97">
        <f t="shared" si="416"/>
        <v>3.2021219277108424E-5</v>
      </c>
      <c r="BT67" s="97">
        <f t="shared" si="416"/>
        <v>3.2021219277108424E-5</v>
      </c>
      <c r="BU67" s="97">
        <f t="shared" si="416"/>
        <v>3.2021219277108424E-5</v>
      </c>
      <c r="BV67" s="97">
        <f t="shared" si="416"/>
        <v>3.2021219277108424E-5</v>
      </c>
      <c r="BW67" s="97">
        <f t="shared" si="416"/>
        <v>3.2021219277108424E-5</v>
      </c>
      <c r="BX67" s="97">
        <f t="shared" si="416"/>
        <v>3.2021219277108424E-5</v>
      </c>
      <c r="BY67" s="97">
        <f t="shared" si="416"/>
        <v>3.2021219277108424E-5</v>
      </c>
      <c r="BZ67" s="97">
        <f t="shared" si="416"/>
        <v>3.2021219277108424E-5</v>
      </c>
      <c r="CA67" s="97">
        <f t="shared" si="416"/>
        <v>3.2021219277108424E-5</v>
      </c>
      <c r="CB67" s="97">
        <f t="shared" si="416"/>
        <v>3.2021219277108424E-5</v>
      </c>
      <c r="CC67" s="97">
        <f t="shared" si="416"/>
        <v>3.2021219277108424E-5</v>
      </c>
      <c r="CD67" s="97">
        <f t="shared" si="416"/>
        <v>3.2021219277108424E-5</v>
      </c>
      <c r="CE67" s="97">
        <f t="shared" si="416"/>
        <v>3.2021219277108424E-5</v>
      </c>
      <c r="CF67" s="97">
        <f t="shared" si="416"/>
        <v>3.2021219277108424E-5</v>
      </c>
      <c r="CG67" s="97">
        <f t="shared" si="416"/>
        <v>3.2021219277108424E-5</v>
      </c>
      <c r="CH67" s="97">
        <f t="shared" si="416"/>
        <v>3.2021219277108424E-5</v>
      </c>
      <c r="CI67" s="97">
        <f t="shared" si="416"/>
        <v>3.2021219277108424E-5</v>
      </c>
      <c r="CJ67" s="97">
        <f t="shared" si="416"/>
        <v>3.2021219277108424E-5</v>
      </c>
      <c r="CK67" s="97">
        <f t="shared" si="416"/>
        <v>3.2021219277108424E-5</v>
      </c>
      <c r="CL67" s="97">
        <f t="shared" si="416"/>
        <v>3.2021219277108424E-5</v>
      </c>
      <c r="CM67" s="97">
        <f t="shared" si="416"/>
        <v>3.2021219277108424E-5</v>
      </c>
      <c r="CN67" s="97">
        <f t="shared" si="416"/>
        <v>3.2021219277108424E-5</v>
      </c>
      <c r="CO67" s="97">
        <f t="shared" si="416"/>
        <v>3.2021219277108424E-5</v>
      </c>
      <c r="CP67" s="97">
        <f t="shared" si="416"/>
        <v>3.2021219277108424E-5</v>
      </c>
      <c r="CQ67" s="97">
        <f t="shared" si="416"/>
        <v>3.2021219277108424E-5</v>
      </c>
      <c r="CR67" s="97">
        <f t="shared" si="416"/>
        <v>3.2021219277108424E-5</v>
      </c>
      <c r="CS67" s="97">
        <f t="shared" si="416"/>
        <v>3.2021219277108424E-5</v>
      </c>
      <c r="CT67" s="97">
        <f t="shared" si="416"/>
        <v>3.2021219277108424E-5</v>
      </c>
      <c r="CU67" s="97">
        <f t="shared" si="416"/>
        <v>3.2021219277108424E-5</v>
      </c>
      <c r="CV67" s="97">
        <f t="shared" si="416"/>
        <v>3.2021219277108424E-5</v>
      </c>
      <c r="CW67" s="97">
        <f t="shared" si="416"/>
        <v>3.2021219277108424E-5</v>
      </c>
      <c r="CX67" s="97">
        <f t="shared" si="416"/>
        <v>3.2021219277108424E-5</v>
      </c>
      <c r="CY67" s="97">
        <f t="shared" si="416"/>
        <v>3.2021219277108424E-5</v>
      </c>
      <c r="CZ67" s="97">
        <f t="shared" si="416"/>
        <v>3.2021219277108424E-5</v>
      </c>
      <c r="DA67" s="97">
        <f t="shared" si="416"/>
        <v>3.2021219277108424E-5</v>
      </c>
      <c r="DB67" s="97">
        <f t="shared" ref="DB67:DS67" si="417">+DA67</f>
        <v>3.2021219277108424E-5</v>
      </c>
      <c r="DC67" s="97">
        <f t="shared" si="417"/>
        <v>3.2021219277108424E-5</v>
      </c>
      <c r="DD67" s="97">
        <f t="shared" si="417"/>
        <v>3.2021219277108424E-5</v>
      </c>
      <c r="DE67" s="97">
        <f t="shared" si="417"/>
        <v>3.2021219277108424E-5</v>
      </c>
      <c r="DF67" s="97">
        <f t="shared" si="417"/>
        <v>3.2021219277108424E-5</v>
      </c>
      <c r="DG67" s="97">
        <f t="shared" si="417"/>
        <v>3.2021219277108424E-5</v>
      </c>
      <c r="DH67" s="97">
        <f t="shared" si="417"/>
        <v>3.2021219277108424E-5</v>
      </c>
      <c r="DI67" s="97">
        <f t="shared" si="417"/>
        <v>3.2021219277108424E-5</v>
      </c>
      <c r="DJ67" s="97">
        <f t="shared" si="417"/>
        <v>3.2021219277108424E-5</v>
      </c>
      <c r="DK67" s="97">
        <f t="shared" si="417"/>
        <v>3.2021219277108424E-5</v>
      </c>
      <c r="DL67" s="97">
        <f t="shared" si="417"/>
        <v>3.2021219277108424E-5</v>
      </c>
      <c r="DM67" s="97">
        <f t="shared" si="417"/>
        <v>3.2021219277108424E-5</v>
      </c>
      <c r="DN67" s="97">
        <f t="shared" si="417"/>
        <v>3.2021219277108424E-5</v>
      </c>
      <c r="DO67" s="97">
        <f t="shared" si="417"/>
        <v>3.2021219277108424E-5</v>
      </c>
      <c r="DP67" s="97">
        <f t="shared" si="417"/>
        <v>3.2021219277108424E-5</v>
      </c>
      <c r="DQ67" s="97">
        <f t="shared" si="417"/>
        <v>3.2021219277108424E-5</v>
      </c>
      <c r="DR67" s="97">
        <f t="shared" si="417"/>
        <v>3.2021219277108424E-5</v>
      </c>
      <c r="DS67" s="97">
        <f t="shared" si="417"/>
        <v>3.2021219277108424E-5</v>
      </c>
      <c r="DT67" s="97">
        <f t="shared" si="25"/>
        <v>0</v>
      </c>
      <c r="DU67" s="100">
        <f t="shared" si="26"/>
        <v>2.6577611999999994E-3</v>
      </c>
      <c r="DV67" s="29"/>
      <c r="DW67" s="57">
        <f t="shared" si="27"/>
        <v>0</v>
      </c>
      <c r="DX67" s="487">
        <f t="shared" si="28"/>
        <v>0</v>
      </c>
      <c r="DY67" s="68">
        <f t="shared" si="29"/>
        <v>0</v>
      </c>
      <c r="DZ67" s="68">
        <f t="shared" si="30"/>
        <v>0</v>
      </c>
      <c r="EA67" s="68">
        <f t="shared" si="31"/>
        <v>0</v>
      </c>
      <c r="EB67" s="68">
        <f t="shared" si="32"/>
        <v>0</v>
      </c>
      <c r="EC67" s="68">
        <f t="shared" si="33"/>
        <v>0</v>
      </c>
      <c r="ED67" s="68">
        <f t="shared" si="34"/>
        <v>0</v>
      </c>
      <c r="EE67" s="488">
        <f t="shared" si="35"/>
        <v>0</v>
      </c>
      <c r="EF67" s="69">
        <f t="shared" si="36"/>
        <v>0</v>
      </c>
      <c r="EG67" s="69">
        <f t="shared" si="37"/>
        <v>0</v>
      </c>
      <c r="EH67" s="69">
        <f t="shared" si="38"/>
        <v>0</v>
      </c>
      <c r="EI67" s="69">
        <f t="shared" si="39"/>
        <v>0</v>
      </c>
      <c r="EJ67" s="69">
        <f t="shared" si="40"/>
        <v>0</v>
      </c>
      <c r="EK67" s="69">
        <f t="shared" si="41"/>
        <v>0</v>
      </c>
      <c r="EL67" s="69">
        <f t="shared" si="42"/>
        <v>0</v>
      </c>
      <c r="EM67" s="69">
        <f t="shared" si="43"/>
        <v>0</v>
      </c>
      <c r="EN67" s="69">
        <f t="shared" si="44"/>
        <v>0</v>
      </c>
      <c r="EO67" s="69">
        <f t="shared" si="45"/>
        <v>0</v>
      </c>
      <c r="EP67" s="69">
        <f t="shared" si="46"/>
        <v>0</v>
      </c>
      <c r="EQ67" s="69">
        <f t="shared" si="47"/>
        <v>0</v>
      </c>
      <c r="ER67" s="488">
        <f t="shared" si="48"/>
        <v>0</v>
      </c>
      <c r="ES67" s="69">
        <f t="shared" si="49"/>
        <v>0</v>
      </c>
      <c r="ET67" s="69">
        <f t="shared" si="50"/>
        <v>0</v>
      </c>
      <c r="EU67" s="69">
        <f t="shared" si="51"/>
        <v>0</v>
      </c>
      <c r="EV67" s="69">
        <f t="shared" si="52"/>
        <v>0</v>
      </c>
      <c r="EW67" s="69">
        <f t="shared" si="53"/>
        <v>0</v>
      </c>
      <c r="EX67" s="69">
        <f t="shared" si="54"/>
        <v>0</v>
      </c>
      <c r="EY67" s="69">
        <f t="shared" si="55"/>
        <v>0</v>
      </c>
      <c r="EZ67" s="69">
        <f t="shared" si="56"/>
        <v>0</v>
      </c>
      <c r="FA67" s="69">
        <f t="shared" si="57"/>
        <v>0</v>
      </c>
      <c r="FB67" s="69">
        <f t="shared" si="58"/>
        <v>0</v>
      </c>
      <c r="FC67" s="69">
        <f t="shared" si="59"/>
        <v>0</v>
      </c>
      <c r="FD67" s="69">
        <f t="shared" si="60"/>
        <v>0</v>
      </c>
      <c r="FE67" s="488">
        <f t="shared" si="61"/>
        <v>0</v>
      </c>
      <c r="FF67" s="488">
        <f t="shared" si="62"/>
        <v>0</v>
      </c>
      <c r="FG67" s="609">
        <f t="shared" si="63"/>
        <v>0</v>
      </c>
      <c r="FH67" s="609">
        <f t="shared" si="64"/>
        <v>0</v>
      </c>
      <c r="FI67" s="609">
        <f t="shared" si="65"/>
        <v>0</v>
      </c>
      <c r="FJ67" s="609">
        <f t="shared" si="66"/>
        <v>0</v>
      </c>
      <c r="FK67" s="609">
        <f t="shared" si="67"/>
        <v>0</v>
      </c>
      <c r="FL67" s="609">
        <f t="shared" si="68"/>
        <v>0</v>
      </c>
      <c r="FM67" s="609">
        <f t="shared" si="69"/>
        <v>0</v>
      </c>
      <c r="FN67" s="609">
        <f t="shared" si="70"/>
        <v>0</v>
      </c>
      <c r="FO67" s="609">
        <f t="shared" si="71"/>
        <v>0</v>
      </c>
      <c r="FP67" s="609">
        <f t="shared" si="72"/>
        <v>0</v>
      </c>
      <c r="FQ67" s="609">
        <f t="shared" si="73"/>
        <v>0</v>
      </c>
      <c r="FR67" s="609">
        <f t="shared" si="74"/>
        <v>0</v>
      </c>
      <c r="FS67" s="609">
        <f t="shared" si="75"/>
        <v>0</v>
      </c>
      <c r="FT67" s="609">
        <f t="shared" si="76"/>
        <v>0</v>
      </c>
      <c r="FU67" s="609">
        <f t="shared" si="77"/>
        <v>0</v>
      </c>
      <c r="FV67" s="609">
        <f t="shared" si="78"/>
        <v>0</v>
      </c>
      <c r="FW67" s="609">
        <f t="shared" si="79"/>
        <v>0</v>
      </c>
      <c r="FX67" s="609">
        <f t="shared" si="80"/>
        <v>0</v>
      </c>
      <c r="FY67" s="609">
        <f t="shared" si="81"/>
        <v>0</v>
      </c>
      <c r="FZ67" s="609">
        <f t="shared" si="82"/>
        <v>0</v>
      </c>
      <c r="GA67" s="609">
        <f t="shared" si="83"/>
        <v>0</v>
      </c>
      <c r="GB67" s="609">
        <f t="shared" si="84"/>
        <v>0</v>
      </c>
      <c r="GC67" s="609">
        <f t="shared" si="85"/>
        <v>0</v>
      </c>
      <c r="GD67" s="609">
        <f t="shared" si="86"/>
        <v>0</v>
      </c>
      <c r="GE67" s="609">
        <f t="shared" si="87"/>
        <v>0</v>
      </c>
      <c r="GF67" s="609">
        <f t="shared" si="88"/>
        <v>0</v>
      </c>
      <c r="GG67" s="609">
        <f t="shared" si="89"/>
        <v>0</v>
      </c>
      <c r="GH67" s="609">
        <f t="shared" si="90"/>
        <v>0</v>
      </c>
      <c r="GI67" s="609">
        <f t="shared" si="91"/>
        <v>0</v>
      </c>
      <c r="GJ67" s="609">
        <f t="shared" si="92"/>
        <v>0</v>
      </c>
      <c r="GK67" s="609">
        <f t="shared" si="93"/>
        <v>0</v>
      </c>
      <c r="GL67" s="609">
        <f t="shared" si="94"/>
        <v>0</v>
      </c>
      <c r="GM67" s="609">
        <f t="shared" si="95"/>
        <v>0</v>
      </c>
      <c r="GN67" s="609">
        <f t="shared" si="96"/>
        <v>0</v>
      </c>
      <c r="GO67" s="609">
        <f t="shared" si="97"/>
        <v>0</v>
      </c>
      <c r="GP67" s="609">
        <f t="shared" si="98"/>
        <v>0</v>
      </c>
      <c r="GQ67" s="609">
        <f t="shared" si="99"/>
        <v>0</v>
      </c>
      <c r="GR67" s="609">
        <f t="shared" si="100"/>
        <v>0</v>
      </c>
      <c r="GS67" s="609">
        <f t="shared" si="101"/>
        <v>0</v>
      </c>
      <c r="GT67" s="609">
        <f t="shared" si="102"/>
        <v>0</v>
      </c>
      <c r="GU67" s="609">
        <f t="shared" si="103"/>
        <v>0</v>
      </c>
      <c r="GV67" s="609">
        <f t="shared" si="104"/>
        <v>0</v>
      </c>
      <c r="GW67" s="609">
        <f t="shared" si="105"/>
        <v>0</v>
      </c>
      <c r="GX67" s="609">
        <f t="shared" si="106"/>
        <v>0</v>
      </c>
      <c r="GY67" s="609">
        <f t="shared" si="107"/>
        <v>0</v>
      </c>
      <c r="GZ67" s="609">
        <f t="shared" si="108"/>
        <v>0</v>
      </c>
      <c r="HA67" s="609">
        <f t="shared" si="109"/>
        <v>0</v>
      </c>
      <c r="HB67" s="609">
        <f t="shared" si="110"/>
        <v>0</v>
      </c>
      <c r="HC67" s="609">
        <f t="shared" si="111"/>
        <v>0</v>
      </c>
      <c r="HD67" s="609">
        <f t="shared" si="112"/>
        <v>0</v>
      </c>
      <c r="HE67" s="609">
        <f t="shared" si="113"/>
        <v>0</v>
      </c>
      <c r="HF67" s="609">
        <f t="shared" si="114"/>
        <v>0</v>
      </c>
      <c r="HG67" s="609">
        <f t="shared" si="115"/>
        <v>0</v>
      </c>
      <c r="HH67" s="609">
        <f t="shared" si="116"/>
        <v>0</v>
      </c>
      <c r="HI67" s="609">
        <f t="shared" si="117"/>
        <v>0</v>
      </c>
      <c r="HJ67" s="609">
        <f t="shared" si="118"/>
        <v>0</v>
      </c>
      <c r="HK67" s="609">
        <f t="shared" si="119"/>
        <v>0</v>
      </c>
      <c r="HL67" s="609">
        <f t="shared" si="120"/>
        <v>0</v>
      </c>
      <c r="HM67" s="609">
        <f t="shared" si="121"/>
        <v>0</v>
      </c>
      <c r="HN67" s="609">
        <f t="shared" si="122"/>
        <v>0</v>
      </c>
      <c r="HO67" s="609">
        <f t="shared" si="123"/>
        <v>0</v>
      </c>
      <c r="HP67" s="609">
        <f t="shared" si="124"/>
        <v>0</v>
      </c>
      <c r="HQ67" s="609">
        <f t="shared" si="125"/>
        <v>0</v>
      </c>
      <c r="HR67" s="609">
        <f t="shared" si="126"/>
        <v>0</v>
      </c>
      <c r="HS67" s="609">
        <f t="shared" si="127"/>
        <v>0</v>
      </c>
      <c r="HT67" s="609">
        <f t="shared" si="128"/>
        <v>0</v>
      </c>
      <c r="HU67" s="609">
        <f t="shared" si="129"/>
        <v>0</v>
      </c>
      <c r="HV67" s="609">
        <f t="shared" si="130"/>
        <v>0</v>
      </c>
      <c r="HW67" s="609">
        <f t="shared" si="131"/>
        <v>0</v>
      </c>
      <c r="HX67" s="609">
        <f t="shared" si="132"/>
        <v>0</v>
      </c>
      <c r="HY67" s="609">
        <f t="shared" si="133"/>
        <v>0</v>
      </c>
      <c r="HZ67" s="609">
        <f t="shared" si="134"/>
        <v>0</v>
      </c>
      <c r="IA67" s="609">
        <f t="shared" si="135"/>
        <v>0</v>
      </c>
      <c r="IB67" s="609">
        <f t="shared" si="136"/>
        <v>0</v>
      </c>
      <c r="IC67" s="609">
        <f t="shared" si="137"/>
        <v>0</v>
      </c>
      <c r="ID67" s="609">
        <f t="shared" si="138"/>
        <v>0</v>
      </c>
      <c r="IE67" s="609">
        <f t="shared" si="139"/>
        <v>0</v>
      </c>
      <c r="IF67" s="609">
        <f t="shared" si="140"/>
        <v>0</v>
      </c>
      <c r="IG67" s="609">
        <f t="shared" si="141"/>
        <v>0</v>
      </c>
      <c r="IH67" s="609">
        <f t="shared" si="142"/>
        <v>0</v>
      </c>
      <c r="II67" s="609">
        <f t="shared" si="143"/>
        <v>0</v>
      </c>
      <c r="IJ67" s="609">
        <f t="shared" si="144"/>
        <v>0</v>
      </c>
      <c r="IK67" s="609">
        <f t="shared" si="145"/>
        <v>0</v>
      </c>
      <c r="IL67" s="1580">
        <f t="shared" si="146"/>
        <v>0</v>
      </c>
      <c r="IM67" s="495">
        <f t="shared" si="147"/>
        <v>0</v>
      </c>
      <c r="IS67" s="1156">
        <v>2.0358359999999996E-3</v>
      </c>
      <c r="IT67" s="1156">
        <v>2.0358359999999996E-3</v>
      </c>
      <c r="IU67" s="1156">
        <v>3.5792999999999996E-4</v>
      </c>
      <c r="IV67" s="1156">
        <v>0</v>
      </c>
      <c r="IW67" s="1156">
        <v>0</v>
      </c>
      <c r="IX67" s="1156">
        <v>0</v>
      </c>
      <c r="IY67" s="1161">
        <v>4.4296019999999995E-3</v>
      </c>
    </row>
    <row r="68" spans="1:259" s="7" customFormat="1" ht="29.25" customHeight="1">
      <c r="A68" s="1187" t="s">
        <v>792</v>
      </c>
      <c r="B68" s="1639"/>
      <c r="C68" s="715"/>
      <c r="D68" s="716" t="s">
        <v>22</v>
      </c>
      <c r="E68" s="89">
        <f t="shared" si="15"/>
        <v>0</v>
      </c>
      <c r="F68" s="90">
        <f t="shared" si="2"/>
        <v>0</v>
      </c>
      <c r="G68" s="501">
        <f t="shared" si="16"/>
        <v>0</v>
      </c>
      <c r="H68" s="501">
        <f t="shared" ref="H68:L68" si="418">+G68</f>
        <v>0</v>
      </c>
      <c r="I68" s="501">
        <f t="shared" si="418"/>
        <v>0</v>
      </c>
      <c r="J68" s="501">
        <f t="shared" si="418"/>
        <v>0</v>
      </c>
      <c r="K68" s="501">
        <f t="shared" si="418"/>
        <v>0</v>
      </c>
      <c r="L68" s="501">
        <f t="shared" si="418"/>
        <v>0</v>
      </c>
      <c r="M68" s="91">
        <f t="shared" si="4"/>
        <v>0</v>
      </c>
      <c r="N68" s="512">
        <f t="shared" si="18"/>
        <v>0</v>
      </c>
      <c r="O68" s="512">
        <f t="shared" ref="O68:Y68" si="419">+N68</f>
        <v>0</v>
      </c>
      <c r="P68" s="512">
        <f t="shared" si="419"/>
        <v>0</v>
      </c>
      <c r="Q68" s="512">
        <f t="shared" si="419"/>
        <v>0</v>
      </c>
      <c r="R68" s="512">
        <f t="shared" si="419"/>
        <v>0</v>
      </c>
      <c r="S68" s="512">
        <f t="shared" si="419"/>
        <v>0</v>
      </c>
      <c r="T68" s="512">
        <f t="shared" si="419"/>
        <v>0</v>
      </c>
      <c r="U68" s="512">
        <f t="shared" si="419"/>
        <v>0</v>
      </c>
      <c r="V68" s="512">
        <f t="shared" si="419"/>
        <v>0</v>
      </c>
      <c r="W68" s="512">
        <f t="shared" si="419"/>
        <v>0</v>
      </c>
      <c r="X68" s="512">
        <f t="shared" si="419"/>
        <v>0</v>
      </c>
      <c r="Y68" s="512">
        <f t="shared" si="419"/>
        <v>0</v>
      </c>
      <c r="Z68" s="91">
        <f t="shared" si="6"/>
        <v>0</v>
      </c>
      <c r="AA68" s="512">
        <f t="shared" si="20"/>
        <v>0</v>
      </c>
      <c r="AB68" s="512">
        <f t="shared" ref="AB68:AL68" si="420">+AA68</f>
        <v>0</v>
      </c>
      <c r="AC68" s="512">
        <f t="shared" si="420"/>
        <v>0</v>
      </c>
      <c r="AD68" s="512">
        <f t="shared" si="420"/>
        <v>0</v>
      </c>
      <c r="AE68" s="512">
        <f t="shared" si="420"/>
        <v>0</v>
      </c>
      <c r="AF68" s="512">
        <f t="shared" si="420"/>
        <v>0</v>
      </c>
      <c r="AG68" s="512">
        <f t="shared" si="420"/>
        <v>0</v>
      </c>
      <c r="AH68" s="512">
        <f t="shared" si="420"/>
        <v>0</v>
      </c>
      <c r="AI68" s="512">
        <f t="shared" si="420"/>
        <v>0</v>
      </c>
      <c r="AJ68" s="512">
        <f t="shared" si="420"/>
        <v>0</v>
      </c>
      <c r="AK68" s="512">
        <f t="shared" si="420"/>
        <v>0</v>
      </c>
      <c r="AL68" s="512">
        <f t="shared" si="420"/>
        <v>0</v>
      </c>
      <c r="AM68" s="91">
        <f t="shared" si="8"/>
        <v>0</v>
      </c>
      <c r="AN68" s="91">
        <f t="shared" si="9"/>
        <v>0</v>
      </c>
      <c r="AO68" s="89">
        <f t="shared" si="22"/>
        <v>0</v>
      </c>
      <c r="AP68" s="89">
        <f t="shared" ref="AP68:DA68" si="421">+AO68</f>
        <v>0</v>
      </c>
      <c r="AQ68" s="89">
        <f t="shared" si="421"/>
        <v>0</v>
      </c>
      <c r="AR68" s="89">
        <f t="shared" si="421"/>
        <v>0</v>
      </c>
      <c r="AS68" s="89">
        <f t="shared" si="421"/>
        <v>0</v>
      </c>
      <c r="AT68" s="89">
        <f t="shared" si="421"/>
        <v>0</v>
      </c>
      <c r="AU68" s="89">
        <f t="shared" si="421"/>
        <v>0</v>
      </c>
      <c r="AV68" s="89">
        <f t="shared" si="421"/>
        <v>0</v>
      </c>
      <c r="AW68" s="89">
        <f t="shared" si="421"/>
        <v>0</v>
      </c>
      <c r="AX68" s="89">
        <f t="shared" si="421"/>
        <v>0</v>
      </c>
      <c r="AY68" s="89">
        <f t="shared" si="421"/>
        <v>0</v>
      </c>
      <c r="AZ68" s="89">
        <f t="shared" si="421"/>
        <v>0</v>
      </c>
      <c r="BA68" s="89">
        <f t="shared" si="421"/>
        <v>0</v>
      </c>
      <c r="BB68" s="89">
        <f t="shared" si="421"/>
        <v>0</v>
      </c>
      <c r="BC68" s="89">
        <f t="shared" si="421"/>
        <v>0</v>
      </c>
      <c r="BD68" s="89">
        <f t="shared" si="421"/>
        <v>0</v>
      </c>
      <c r="BE68" s="89">
        <f t="shared" si="421"/>
        <v>0</v>
      </c>
      <c r="BF68" s="89">
        <f t="shared" si="421"/>
        <v>0</v>
      </c>
      <c r="BG68" s="89">
        <f t="shared" si="421"/>
        <v>0</v>
      </c>
      <c r="BH68" s="89">
        <f t="shared" si="421"/>
        <v>0</v>
      </c>
      <c r="BI68" s="89">
        <f t="shared" si="421"/>
        <v>0</v>
      </c>
      <c r="BJ68" s="89">
        <f t="shared" si="421"/>
        <v>0</v>
      </c>
      <c r="BK68" s="89">
        <f t="shared" si="421"/>
        <v>0</v>
      </c>
      <c r="BL68" s="89">
        <f t="shared" si="421"/>
        <v>0</v>
      </c>
      <c r="BM68" s="89">
        <f t="shared" si="421"/>
        <v>0</v>
      </c>
      <c r="BN68" s="89">
        <f t="shared" si="421"/>
        <v>0</v>
      </c>
      <c r="BO68" s="89">
        <f t="shared" si="421"/>
        <v>0</v>
      </c>
      <c r="BP68" s="89">
        <f t="shared" si="421"/>
        <v>0</v>
      </c>
      <c r="BQ68" s="89">
        <f t="shared" si="421"/>
        <v>0</v>
      </c>
      <c r="BR68" s="89">
        <f t="shared" si="421"/>
        <v>0</v>
      </c>
      <c r="BS68" s="89">
        <f t="shared" si="421"/>
        <v>0</v>
      </c>
      <c r="BT68" s="89">
        <f t="shared" si="421"/>
        <v>0</v>
      </c>
      <c r="BU68" s="89">
        <f t="shared" si="421"/>
        <v>0</v>
      </c>
      <c r="BV68" s="89">
        <f t="shared" si="421"/>
        <v>0</v>
      </c>
      <c r="BW68" s="89">
        <f t="shared" si="421"/>
        <v>0</v>
      </c>
      <c r="BX68" s="89">
        <f t="shared" si="421"/>
        <v>0</v>
      </c>
      <c r="BY68" s="89">
        <f t="shared" si="421"/>
        <v>0</v>
      </c>
      <c r="BZ68" s="89">
        <f t="shared" si="421"/>
        <v>0</v>
      </c>
      <c r="CA68" s="89">
        <f t="shared" si="421"/>
        <v>0</v>
      </c>
      <c r="CB68" s="89">
        <f t="shared" si="421"/>
        <v>0</v>
      </c>
      <c r="CC68" s="89">
        <f t="shared" si="421"/>
        <v>0</v>
      </c>
      <c r="CD68" s="89">
        <f t="shared" si="421"/>
        <v>0</v>
      </c>
      <c r="CE68" s="89">
        <f t="shared" si="421"/>
        <v>0</v>
      </c>
      <c r="CF68" s="89">
        <f t="shared" si="421"/>
        <v>0</v>
      </c>
      <c r="CG68" s="89">
        <f t="shared" si="421"/>
        <v>0</v>
      </c>
      <c r="CH68" s="89">
        <f t="shared" si="421"/>
        <v>0</v>
      </c>
      <c r="CI68" s="89">
        <f t="shared" si="421"/>
        <v>0</v>
      </c>
      <c r="CJ68" s="89">
        <f t="shared" si="421"/>
        <v>0</v>
      </c>
      <c r="CK68" s="89">
        <f t="shared" si="421"/>
        <v>0</v>
      </c>
      <c r="CL68" s="89">
        <f t="shared" si="421"/>
        <v>0</v>
      </c>
      <c r="CM68" s="89">
        <f t="shared" si="421"/>
        <v>0</v>
      </c>
      <c r="CN68" s="89">
        <f t="shared" si="421"/>
        <v>0</v>
      </c>
      <c r="CO68" s="89">
        <f t="shared" si="421"/>
        <v>0</v>
      </c>
      <c r="CP68" s="89">
        <f t="shared" si="421"/>
        <v>0</v>
      </c>
      <c r="CQ68" s="89">
        <f t="shared" si="421"/>
        <v>0</v>
      </c>
      <c r="CR68" s="89">
        <f t="shared" si="421"/>
        <v>0</v>
      </c>
      <c r="CS68" s="89">
        <f t="shared" si="421"/>
        <v>0</v>
      </c>
      <c r="CT68" s="89">
        <f t="shared" si="421"/>
        <v>0</v>
      </c>
      <c r="CU68" s="89">
        <f t="shared" si="421"/>
        <v>0</v>
      </c>
      <c r="CV68" s="89">
        <f t="shared" si="421"/>
        <v>0</v>
      </c>
      <c r="CW68" s="89">
        <f t="shared" si="421"/>
        <v>0</v>
      </c>
      <c r="CX68" s="89">
        <f t="shared" si="421"/>
        <v>0</v>
      </c>
      <c r="CY68" s="89">
        <f t="shared" si="421"/>
        <v>0</v>
      </c>
      <c r="CZ68" s="89">
        <f t="shared" si="421"/>
        <v>0</v>
      </c>
      <c r="DA68" s="89">
        <f t="shared" si="421"/>
        <v>0</v>
      </c>
      <c r="DB68" s="89">
        <f t="shared" ref="DB68:DS68" si="422">+DA68</f>
        <v>0</v>
      </c>
      <c r="DC68" s="89">
        <f t="shared" si="422"/>
        <v>0</v>
      </c>
      <c r="DD68" s="89">
        <f t="shared" si="422"/>
        <v>0</v>
      </c>
      <c r="DE68" s="89">
        <f t="shared" si="422"/>
        <v>0</v>
      </c>
      <c r="DF68" s="89">
        <f t="shared" si="422"/>
        <v>0</v>
      </c>
      <c r="DG68" s="89">
        <f t="shared" si="422"/>
        <v>0</v>
      </c>
      <c r="DH68" s="89">
        <f t="shared" si="422"/>
        <v>0</v>
      </c>
      <c r="DI68" s="89">
        <f t="shared" si="422"/>
        <v>0</v>
      </c>
      <c r="DJ68" s="89">
        <f t="shared" si="422"/>
        <v>0</v>
      </c>
      <c r="DK68" s="89">
        <f t="shared" si="422"/>
        <v>0</v>
      </c>
      <c r="DL68" s="89">
        <f t="shared" si="422"/>
        <v>0</v>
      </c>
      <c r="DM68" s="89">
        <f t="shared" si="422"/>
        <v>0</v>
      </c>
      <c r="DN68" s="89">
        <f t="shared" si="422"/>
        <v>0</v>
      </c>
      <c r="DO68" s="89">
        <f t="shared" si="422"/>
        <v>0</v>
      </c>
      <c r="DP68" s="89">
        <f t="shared" si="422"/>
        <v>0</v>
      </c>
      <c r="DQ68" s="89">
        <f t="shared" si="422"/>
        <v>0</v>
      </c>
      <c r="DR68" s="89">
        <f t="shared" si="422"/>
        <v>0</v>
      </c>
      <c r="DS68" s="89">
        <f t="shared" si="422"/>
        <v>0</v>
      </c>
      <c r="DT68" s="89">
        <f t="shared" si="25"/>
        <v>0</v>
      </c>
      <c r="DU68" s="92">
        <f t="shared" si="26"/>
        <v>0</v>
      </c>
      <c r="DV68" s="30"/>
      <c r="DW68" s="55">
        <f t="shared" si="27"/>
        <v>0</v>
      </c>
      <c r="DX68" s="489">
        <f t="shared" si="28"/>
        <v>0</v>
      </c>
      <c r="DY68" s="74">
        <f t="shared" si="29"/>
        <v>0</v>
      </c>
      <c r="DZ68" s="74">
        <f t="shared" si="30"/>
        <v>0</v>
      </c>
      <c r="EA68" s="74">
        <f t="shared" si="31"/>
        <v>0</v>
      </c>
      <c r="EB68" s="74">
        <f t="shared" si="32"/>
        <v>0</v>
      </c>
      <c r="EC68" s="74">
        <f t="shared" si="33"/>
        <v>0</v>
      </c>
      <c r="ED68" s="74">
        <f t="shared" si="34"/>
        <v>0</v>
      </c>
      <c r="EE68" s="490">
        <f t="shared" si="35"/>
        <v>0</v>
      </c>
      <c r="EF68" s="75">
        <f t="shared" si="36"/>
        <v>0</v>
      </c>
      <c r="EG68" s="75">
        <f t="shared" si="37"/>
        <v>0</v>
      </c>
      <c r="EH68" s="75">
        <f t="shared" si="38"/>
        <v>0</v>
      </c>
      <c r="EI68" s="75">
        <f t="shared" si="39"/>
        <v>0</v>
      </c>
      <c r="EJ68" s="75">
        <f t="shared" si="40"/>
        <v>0</v>
      </c>
      <c r="EK68" s="75">
        <f t="shared" si="41"/>
        <v>0</v>
      </c>
      <c r="EL68" s="75">
        <f t="shared" si="42"/>
        <v>0</v>
      </c>
      <c r="EM68" s="75">
        <f t="shared" si="43"/>
        <v>0</v>
      </c>
      <c r="EN68" s="75">
        <f t="shared" si="44"/>
        <v>0</v>
      </c>
      <c r="EO68" s="75">
        <f t="shared" si="45"/>
        <v>0</v>
      </c>
      <c r="EP68" s="75">
        <f t="shared" si="46"/>
        <v>0</v>
      </c>
      <c r="EQ68" s="75">
        <f t="shared" si="47"/>
        <v>0</v>
      </c>
      <c r="ER68" s="490">
        <f t="shared" si="48"/>
        <v>0</v>
      </c>
      <c r="ES68" s="75">
        <f t="shared" si="49"/>
        <v>0</v>
      </c>
      <c r="ET68" s="75">
        <f t="shared" si="50"/>
        <v>0</v>
      </c>
      <c r="EU68" s="75">
        <f t="shared" si="51"/>
        <v>0</v>
      </c>
      <c r="EV68" s="75">
        <f t="shared" si="52"/>
        <v>0</v>
      </c>
      <c r="EW68" s="75">
        <f t="shared" si="53"/>
        <v>0</v>
      </c>
      <c r="EX68" s="75">
        <f t="shared" si="54"/>
        <v>0</v>
      </c>
      <c r="EY68" s="75">
        <f t="shared" si="55"/>
        <v>0</v>
      </c>
      <c r="EZ68" s="75">
        <f t="shared" si="56"/>
        <v>0</v>
      </c>
      <c r="FA68" s="75">
        <f t="shared" si="57"/>
        <v>0</v>
      </c>
      <c r="FB68" s="75">
        <f t="shared" si="58"/>
        <v>0</v>
      </c>
      <c r="FC68" s="75">
        <f t="shared" si="59"/>
        <v>0</v>
      </c>
      <c r="FD68" s="75">
        <f t="shared" si="60"/>
        <v>0</v>
      </c>
      <c r="FE68" s="490">
        <f t="shared" si="61"/>
        <v>0</v>
      </c>
      <c r="FF68" s="490">
        <f t="shared" si="62"/>
        <v>0</v>
      </c>
      <c r="FG68" s="608">
        <f t="shared" si="63"/>
        <v>0</v>
      </c>
      <c r="FH68" s="608">
        <f t="shared" si="64"/>
        <v>0</v>
      </c>
      <c r="FI68" s="608">
        <f t="shared" si="65"/>
        <v>0</v>
      </c>
      <c r="FJ68" s="608">
        <f t="shared" si="66"/>
        <v>0</v>
      </c>
      <c r="FK68" s="608">
        <f t="shared" si="67"/>
        <v>0</v>
      </c>
      <c r="FL68" s="608">
        <f t="shared" si="68"/>
        <v>0</v>
      </c>
      <c r="FM68" s="608">
        <f t="shared" si="69"/>
        <v>0</v>
      </c>
      <c r="FN68" s="608">
        <f t="shared" si="70"/>
        <v>0</v>
      </c>
      <c r="FO68" s="608">
        <f t="shared" si="71"/>
        <v>0</v>
      </c>
      <c r="FP68" s="608">
        <f t="shared" si="72"/>
        <v>0</v>
      </c>
      <c r="FQ68" s="608">
        <f t="shared" si="73"/>
        <v>0</v>
      </c>
      <c r="FR68" s="608">
        <f t="shared" si="74"/>
        <v>0</v>
      </c>
      <c r="FS68" s="608">
        <f t="shared" si="75"/>
        <v>0</v>
      </c>
      <c r="FT68" s="608">
        <f t="shared" si="76"/>
        <v>0</v>
      </c>
      <c r="FU68" s="608">
        <f t="shared" si="77"/>
        <v>0</v>
      </c>
      <c r="FV68" s="608">
        <f t="shared" si="78"/>
        <v>0</v>
      </c>
      <c r="FW68" s="608">
        <f t="shared" si="79"/>
        <v>0</v>
      </c>
      <c r="FX68" s="608">
        <f t="shared" si="80"/>
        <v>0</v>
      </c>
      <c r="FY68" s="608">
        <f t="shared" si="81"/>
        <v>0</v>
      </c>
      <c r="FZ68" s="608">
        <f t="shared" si="82"/>
        <v>0</v>
      </c>
      <c r="GA68" s="608">
        <f t="shared" si="83"/>
        <v>0</v>
      </c>
      <c r="GB68" s="608">
        <f t="shared" si="84"/>
        <v>0</v>
      </c>
      <c r="GC68" s="608">
        <f t="shared" si="85"/>
        <v>0</v>
      </c>
      <c r="GD68" s="608">
        <f t="shared" si="86"/>
        <v>0</v>
      </c>
      <c r="GE68" s="608">
        <f t="shared" si="87"/>
        <v>0</v>
      </c>
      <c r="GF68" s="608">
        <f t="shared" si="88"/>
        <v>0</v>
      </c>
      <c r="GG68" s="608">
        <f t="shared" si="89"/>
        <v>0</v>
      </c>
      <c r="GH68" s="608">
        <f t="shared" si="90"/>
        <v>0</v>
      </c>
      <c r="GI68" s="608">
        <f t="shared" si="91"/>
        <v>0</v>
      </c>
      <c r="GJ68" s="608">
        <f t="shared" si="92"/>
        <v>0</v>
      </c>
      <c r="GK68" s="608">
        <f t="shared" si="93"/>
        <v>0</v>
      </c>
      <c r="GL68" s="608">
        <f t="shared" si="94"/>
        <v>0</v>
      </c>
      <c r="GM68" s="608">
        <f t="shared" si="95"/>
        <v>0</v>
      </c>
      <c r="GN68" s="608">
        <f t="shared" si="96"/>
        <v>0</v>
      </c>
      <c r="GO68" s="608">
        <f t="shared" si="97"/>
        <v>0</v>
      </c>
      <c r="GP68" s="608">
        <f t="shared" si="98"/>
        <v>0</v>
      </c>
      <c r="GQ68" s="608">
        <f t="shared" si="99"/>
        <v>0</v>
      </c>
      <c r="GR68" s="608">
        <f t="shared" si="100"/>
        <v>0</v>
      </c>
      <c r="GS68" s="608">
        <f t="shared" si="101"/>
        <v>0</v>
      </c>
      <c r="GT68" s="608">
        <f t="shared" si="102"/>
        <v>0</v>
      </c>
      <c r="GU68" s="608">
        <f t="shared" si="103"/>
        <v>0</v>
      </c>
      <c r="GV68" s="608">
        <f t="shared" si="104"/>
        <v>0</v>
      </c>
      <c r="GW68" s="608">
        <f t="shared" si="105"/>
        <v>0</v>
      </c>
      <c r="GX68" s="608">
        <f t="shared" si="106"/>
        <v>0</v>
      </c>
      <c r="GY68" s="608">
        <f t="shared" si="107"/>
        <v>0</v>
      </c>
      <c r="GZ68" s="608">
        <f t="shared" si="108"/>
        <v>0</v>
      </c>
      <c r="HA68" s="608">
        <f t="shared" si="109"/>
        <v>0</v>
      </c>
      <c r="HB68" s="608">
        <f t="shared" si="110"/>
        <v>0</v>
      </c>
      <c r="HC68" s="608">
        <f t="shared" si="111"/>
        <v>0</v>
      </c>
      <c r="HD68" s="608">
        <f t="shared" si="112"/>
        <v>0</v>
      </c>
      <c r="HE68" s="608">
        <f t="shared" si="113"/>
        <v>0</v>
      </c>
      <c r="HF68" s="608">
        <f t="shared" si="114"/>
        <v>0</v>
      </c>
      <c r="HG68" s="608">
        <f t="shared" si="115"/>
        <v>0</v>
      </c>
      <c r="HH68" s="608">
        <f t="shared" si="116"/>
        <v>0</v>
      </c>
      <c r="HI68" s="608">
        <f t="shared" si="117"/>
        <v>0</v>
      </c>
      <c r="HJ68" s="608">
        <f t="shared" si="118"/>
        <v>0</v>
      </c>
      <c r="HK68" s="608">
        <f t="shared" si="119"/>
        <v>0</v>
      </c>
      <c r="HL68" s="608">
        <f t="shared" si="120"/>
        <v>0</v>
      </c>
      <c r="HM68" s="608">
        <f t="shared" si="121"/>
        <v>0</v>
      </c>
      <c r="HN68" s="608">
        <f t="shared" si="122"/>
        <v>0</v>
      </c>
      <c r="HO68" s="608">
        <f t="shared" si="123"/>
        <v>0</v>
      </c>
      <c r="HP68" s="608">
        <f t="shared" si="124"/>
        <v>0</v>
      </c>
      <c r="HQ68" s="608">
        <f t="shared" si="125"/>
        <v>0</v>
      </c>
      <c r="HR68" s="608">
        <f t="shared" si="126"/>
        <v>0</v>
      </c>
      <c r="HS68" s="608">
        <f t="shared" si="127"/>
        <v>0</v>
      </c>
      <c r="HT68" s="608">
        <f t="shared" si="128"/>
        <v>0</v>
      </c>
      <c r="HU68" s="608">
        <f t="shared" si="129"/>
        <v>0</v>
      </c>
      <c r="HV68" s="608">
        <f t="shared" si="130"/>
        <v>0</v>
      </c>
      <c r="HW68" s="608">
        <f t="shared" si="131"/>
        <v>0</v>
      </c>
      <c r="HX68" s="608">
        <f t="shared" si="132"/>
        <v>0</v>
      </c>
      <c r="HY68" s="608">
        <f t="shared" si="133"/>
        <v>0</v>
      </c>
      <c r="HZ68" s="608">
        <f t="shared" si="134"/>
        <v>0</v>
      </c>
      <c r="IA68" s="608">
        <f t="shared" si="135"/>
        <v>0</v>
      </c>
      <c r="IB68" s="608">
        <f t="shared" si="136"/>
        <v>0</v>
      </c>
      <c r="IC68" s="608">
        <f t="shared" si="137"/>
        <v>0</v>
      </c>
      <c r="ID68" s="608">
        <f t="shared" si="138"/>
        <v>0</v>
      </c>
      <c r="IE68" s="608">
        <f t="shared" si="139"/>
        <v>0</v>
      </c>
      <c r="IF68" s="608">
        <f t="shared" si="140"/>
        <v>0</v>
      </c>
      <c r="IG68" s="608">
        <f t="shared" si="141"/>
        <v>0</v>
      </c>
      <c r="IH68" s="608">
        <f t="shared" si="142"/>
        <v>0</v>
      </c>
      <c r="II68" s="608">
        <f t="shared" si="143"/>
        <v>0</v>
      </c>
      <c r="IJ68" s="608">
        <f t="shared" si="144"/>
        <v>0</v>
      </c>
      <c r="IK68" s="608">
        <f t="shared" si="145"/>
        <v>0</v>
      </c>
      <c r="IL68" s="1578">
        <f t="shared" si="146"/>
        <v>0</v>
      </c>
      <c r="IM68" s="496">
        <f t="shared" si="147"/>
        <v>0</v>
      </c>
      <c r="IS68" s="1156">
        <v>0</v>
      </c>
      <c r="IT68" s="1156">
        <v>0</v>
      </c>
      <c r="IU68" s="1156">
        <v>0</v>
      </c>
      <c r="IV68" s="1156">
        <v>0</v>
      </c>
      <c r="IW68" s="1156">
        <v>0</v>
      </c>
      <c r="IX68" s="1156">
        <v>0</v>
      </c>
      <c r="IY68" s="1157">
        <v>0</v>
      </c>
    </row>
    <row r="69" spans="1:259" s="8" customFormat="1" ht="29.25" customHeight="1">
      <c r="A69" s="1187" t="s">
        <v>792</v>
      </c>
      <c r="B69" s="1639"/>
      <c r="C69" s="715"/>
      <c r="D69" s="716" t="s">
        <v>225</v>
      </c>
      <c r="E69" s="89">
        <f t="shared" si="15"/>
        <v>2.2930799999999998E-2</v>
      </c>
      <c r="F69" s="90">
        <f t="shared" si="2"/>
        <v>6.107507999999999E-2</v>
      </c>
      <c r="G69" s="501">
        <f t="shared" si="16"/>
        <v>1.0179179999999998E-2</v>
      </c>
      <c r="H69" s="501">
        <f t="shared" ref="H69:L69" si="423">+G69</f>
        <v>1.0179179999999998E-2</v>
      </c>
      <c r="I69" s="501">
        <f t="shared" si="423"/>
        <v>1.0179179999999998E-2</v>
      </c>
      <c r="J69" s="501">
        <f t="shared" si="423"/>
        <v>1.0179179999999998E-2</v>
      </c>
      <c r="K69" s="501">
        <f t="shared" si="423"/>
        <v>1.0179179999999998E-2</v>
      </c>
      <c r="L69" s="501">
        <f t="shared" si="423"/>
        <v>1.0179179999999998E-2</v>
      </c>
      <c r="M69" s="91">
        <f t="shared" si="4"/>
        <v>6.107507999999999E-2</v>
      </c>
      <c r="N69" s="512">
        <f t="shared" si="18"/>
        <v>3.5792999999999988E-3</v>
      </c>
      <c r="O69" s="512">
        <f t="shared" ref="O69:Y69" si="424">+N69</f>
        <v>3.5792999999999988E-3</v>
      </c>
      <c r="P69" s="512">
        <f t="shared" si="424"/>
        <v>3.5792999999999988E-3</v>
      </c>
      <c r="Q69" s="512">
        <f t="shared" si="424"/>
        <v>3.5792999999999988E-3</v>
      </c>
      <c r="R69" s="512">
        <f t="shared" si="424"/>
        <v>3.5792999999999988E-3</v>
      </c>
      <c r="S69" s="512">
        <f t="shared" si="424"/>
        <v>3.5792999999999988E-3</v>
      </c>
      <c r="T69" s="512">
        <f t="shared" si="424"/>
        <v>3.5792999999999988E-3</v>
      </c>
      <c r="U69" s="512">
        <f t="shared" si="424"/>
        <v>3.5792999999999988E-3</v>
      </c>
      <c r="V69" s="512">
        <f t="shared" si="424"/>
        <v>3.5792999999999988E-3</v>
      </c>
      <c r="W69" s="512">
        <f t="shared" si="424"/>
        <v>3.5792999999999988E-3</v>
      </c>
      <c r="X69" s="512">
        <f t="shared" si="424"/>
        <v>3.5792999999999988E-3</v>
      </c>
      <c r="Y69" s="512">
        <f t="shared" si="424"/>
        <v>3.5792999999999988E-3</v>
      </c>
      <c r="Z69" s="91">
        <f t="shared" si="6"/>
        <v>4.2951599999999986E-2</v>
      </c>
      <c r="AA69" s="512">
        <f t="shared" si="20"/>
        <v>0</v>
      </c>
      <c r="AB69" s="512">
        <f t="shared" ref="AB69:AL69" si="425">+AA69</f>
        <v>0</v>
      </c>
      <c r="AC69" s="512">
        <f t="shared" si="425"/>
        <v>0</v>
      </c>
      <c r="AD69" s="512">
        <f t="shared" si="425"/>
        <v>0</v>
      </c>
      <c r="AE69" s="512">
        <f t="shared" si="425"/>
        <v>0</v>
      </c>
      <c r="AF69" s="512">
        <f t="shared" si="425"/>
        <v>0</v>
      </c>
      <c r="AG69" s="512">
        <f t="shared" si="425"/>
        <v>0</v>
      </c>
      <c r="AH69" s="512">
        <f t="shared" si="425"/>
        <v>0</v>
      </c>
      <c r="AI69" s="512">
        <f t="shared" si="425"/>
        <v>0</v>
      </c>
      <c r="AJ69" s="512">
        <f t="shared" si="425"/>
        <v>0</v>
      </c>
      <c r="AK69" s="512">
        <f t="shared" si="425"/>
        <v>0</v>
      </c>
      <c r="AL69" s="512">
        <f t="shared" si="425"/>
        <v>0</v>
      </c>
      <c r="AM69" s="91">
        <f t="shared" si="8"/>
        <v>0</v>
      </c>
      <c r="AN69" s="91">
        <f t="shared" si="9"/>
        <v>0</v>
      </c>
      <c r="AO69" s="89">
        <f t="shared" si="22"/>
        <v>1.9891778313253007E-3</v>
      </c>
      <c r="AP69" s="89">
        <f t="shared" ref="AP69:DA69" si="426">+AO69</f>
        <v>1.9891778313253007E-3</v>
      </c>
      <c r="AQ69" s="89">
        <f t="shared" si="426"/>
        <v>1.9891778313253007E-3</v>
      </c>
      <c r="AR69" s="89">
        <f t="shared" si="426"/>
        <v>1.9891778313253007E-3</v>
      </c>
      <c r="AS69" s="89">
        <f t="shared" si="426"/>
        <v>1.9891778313253007E-3</v>
      </c>
      <c r="AT69" s="89">
        <f t="shared" si="426"/>
        <v>1.9891778313253007E-3</v>
      </c>
      <c r="AU69" s="89">
        <f t="shared" si="426"/>
        <v>1.9891778313253007E-3</v>
      </c>
      <c r="AV69" s="89">
        <f t="shared" si="426"/>
        <v>1.9891778313253007E-3</v>
      </c>
      <c r="AW69" s="89">
        <f t="shared" si="426"/>
        <v>1.9891778313253007E-3</v>
      </c>
      <c r="AX69" s="89">
        <f t="shared" si="426"/>
        <v>1.9891778313253007E-3</v>
      </c>
      <c r="AY69" s="89">
        <f t="shared" si="426"/>
        <v>1.9891778313253007E-3</v>
      </c>
      <c r="AZ69" s="89">
        <f t="shared" si="426"/>
        <v>1.9891778313253007E-3</v>
      </c>
      <c r="BA69" s="89">
        <f t="shared" si="426"/>
        <v>1.9891778313253007E-3</v>
      </c>
      <c r="BB69" s="89">
        <f t="shared" si="426"/>
        <v>1.9891778313253007E-3</v>
      </c>
      <c r="BC69" s="89">
        <f t="shared" si="426"/>
        <v>1.9891778313253007E-3</v>
      </c>
      <c r="BD69" s="89">
        <f t="shared" si="426"/>
        <v>1.9891778313253007E-3</v>
      </c>
      <c r="BE69" s="89">
        <f t="shared" si="426"/>
        <v>1.9891778313253007E-3</v>
      </c>
      <c r="BF69" s="89">
        <f t="shared" si="426"/>
        <v>1.9891778313253007E-3</v>
      </c>
      <c r="BG69" s="89">
        <f t="shared" si="426"/>
        <v>1.9891778313253007E-3</v>
      </c>
      <c r="BH69" s="89">
        <f t="shared" si="426"/>
        <v>1.9891778313253007E-3</v>
      </c>
      <c r="BI69" s="89">
        <f t="shared" si="426"/>
        <v>1.9891778313253007E-3</v>
      </c>
      <c r="BJ69" s="89">
        <f t="shared" si="426"/>
        <v>1.9891778313253007E-3</v>
      </c>
      <c r="BK69" s="89">
        <f t="shared" si="426"/>
        <v>1.9891778313253007E-3</v>
      </c>
      <c r="BL69" s="89">
        <f t="shared" si="426"/>
        <v>1.9891778313253007E-3</v>
      </c>
      <c r="BM69" s="89">
        <f t="shared" si="426"/>
        <v>1.9891778313253007E-3</v>
      </c>
      <c r="BN69" s="89">
        <f t="shared" si="426"/>
        <v>1.9891778313253007E-3</v>
      </c>
      <c r="BO69" s="89">
        <f t="shared" si="426"/>
        <v>1.9891778313253007E-3</v>
      </c>
      <c r="BP69" s="89">
        <f t="shared" si="426"/>
        <v>1.9891778313253007E-3</v>
      </c>
      <c r="BQ69" s="89">
        <f t="shared" si="426"/>
        <v>1.9891778313253007E-3</v>
      </c>
      <c r="BR69" s="89">
        <f t="shared" si="426"/>
        <v>1.9891778313253007E-3</v>
      </c>
      <c r="BS69" s="89">
        <f t="shared" si="426"/>
        <v>1.9891778313253007E-3</v>
      </c>
      <c r="BT69" s="89">
        <f t="shared" si="426"/>
        <v>1.9891778313253007E-3</v>
      </c>
      <c r="BU69" s="89">
        <f t="shared" si="426"/>
        <v>1.9891778313253007E-3</v>
      </c>
      <c r="BV69" s="89">
        <f t="shared" si="426"/>
        <v>1.9891778313253007E-3</v>
      </c>
      <c r="BW69" s="89">
        <f t="shared" si="426"/>
        <v>1.9891778313253007E-3</v>
      </c>
      <c r="BX69" s="89">
        <f t="shared" si="426"/>
        <v>1.9891778313253007E-3</v>
      </c>
      <c r="BY69" s="89">
        <f t="shared" si="426"/>
        <v>1.9891778313253007E-3</v>
      </c>
      <c r="BZ69" s="89">
        <f t="shared" si="426"/>
        <v>1.9891778313253007E-3</v>
      </c>
      <c r="CA69" s="89">
        <f t="shared" si="426"/>
        <v>1.9891778313253007E-3</v>
      </c>
      <c r="CB69" s="89">
        <f t="shared" si="426"/>
        <v>1.9891778313253007E-3</v>
      </c>
      <c r="CC69" s="89">
        <f t="shared" si="426"/>
        <v>1.9891778313253007E-3</v>
      </c>
      <c r="CD69" s="89">
        <f t="shared" si="426"/>
        <v>1.9891778313253007E-3</v>
      </c>
      <c r="CE69" s="89">
        <f t="shared" si="426"/>
        <v>1.9891778313253007E-3</v>
      </c>
      <c r="CF69" s="89">
        <f t="shared" si="426"/>
        <v>1.9891778313253007E-3</v>
      </c>
      <c r="CG69" s="89">
        <f t="shared" si="426"/>
        <v>1.9891778313253007E-3</v>
      </c>
      <c r="CH69" s="89">
        <f t="shared" si="426"/>
        <v>1.9891778313253007E-3</v>
      </c>
      <c r="CI69" s="89">
        <f t="shared" si="426"/>
        <v>1.9891778313253007E-3</v>
      </c>
      <c r="CJ69" s="89">
        <f t="shared" si="426"/>
        <v>1.9891778313253007E-3</v>
      </c>
      <c r="CK69" s="89">
        <f t="shared" si="426"/>
        <v>1.9891778313253007E-3</v>
      </c>
      <c r="CL69" s="89">
        <f t="shared" si="426"/>
        <v>1.9891778313253007E-3</v>
      </c>
      <c r="CM69" s="89">
        <f t="shared" si="426"/>
        <v>1.9891778313253007E-3</v>
      </c>
      <c r="CN69" s="89">
        <f t="shared" si="426"/>
        <v>1.9891778313253007E-3</v>
      </c>
      <c r="CO69" s="89">
        <f t="shared" si="426"/>
        <v>1.9891778313253007E-3</v>
      </c>
      <c r="CP69" s="89">
        <f t="shared" si="426"/>
        <v>1.9891778313253007E-3</v>
      </c>
      <c r="CQ69" s="89">
        <f t="shared" si="426"/>
        <v>1.9891778313253007E-3</v>
      </c>
      <c r="CR69" s="89">
        <f t="shared" si="426"/>
        <v>1.9891778313253007E-3</v>
      </c>
      <c r="CS69" s="89">
        <f t="shared" si="426"/>
        <v>1.9891778313253007E-3</v>
      </c>
      <c r="CT69" s="89">
        <f t="shared" si="426"/>
        <v>1.9891778313253007E-3</v>
      </c>
      <c r="CU69" s="89">
        <f t="shared" si="426"/>
        <v>1.9891778313253007E-3</v>
      </c>
      <c r="CV69" s="89">
        <f t="shared" si="426"/>
        <v>1.9891778313253007E-3</v>
      </c>
      <c r="CW69" s="89">
        <f t="shared" si="426"/>
        <v>1.9891778313253007E-3</v>
      </c>
      <c r="CX69" s="89">
        <f t="shared" si="426"/>
        <v>1.9891778313253007E-3</v>
      </c>
      <c r="CY69" s="89">
        <f t="shared" si="426"/>
        <v>1.9891778313253007E-3</v>
      </c>
      <c r="CZ69" s="89">
        <f t="shared" si="426"/>
        <v>1.9891778313253007E-3</v>
      </c>
      <c r="DA69" s="89">
        <f t="shared" si="426"/>
        <v>1.9891778313253007E-3</v>
      </c>
      <c r="DB69" s="89">
        <f t="shared" ref="DB69:DS69" si="427">+DA69</f>
        <v>1.9891778313253007E-3</v>
      </c>
      <c r="DC69" s="89">
        <f t="shared" si="427"/>
        <v>1.9891778313253007E-3</v>
      </c>
      <c r="DD69" s="89">
        <f t="shared" si="427"/>
        <v>1.9891778313253007E-3</v>
      </c>
      <c r="DE69" s="89">
        <f t="shared" si="427"/>
        <v>1.9891778313253007E-3</v>
      </c>
      <c r="DF69" s="89">
        <f t="shared" si="427"/>
        <v>1.9891778313253007E-3</v>
      </c>
      <c r="DG69" s="89">
        <f t="shared" si="427"/>
        <v>1.9891778313253007E-3</v>
      </c>
      <c r="DH69" s="89">
        <f t="shared" si="427"/>
        <v>1.9891778313253007E-3</v>
      </c>
      <c r="DI69" s="89">
        <f t="shared" si="427"/>
        <v>1.9891778313253007E-3</v>
      </c>
      <c r="DJ69" s="89">
        <f t="shared" si="427"/>
        <v>1.9891778313253007E-3</v>
      </c>
      <c r="DK69" s="89">
        <f t="shared" si="427"/>
        <v>1.9891778313253007E-3</v>
      </c>
      <c r="DL69" s="89">
        <f t="shared" si="427"/>
        <v>1.9891778313253007E-3</v>
      </c>
      <c r="DM69" s="89">
        <f t="shared" si="427"/>
        <v>1.9891778313253007E-3</v>
      </c>
      <c r="DN69" s="89">
        <f t="shared" si="427"/>
        <v>1.9891778313253007E-3</v>
      </c>
      <c r="DO69" s="89">
        <f t="shared" si="427"/>
        <v>1.9891778313253007E-3</v>
      </c>
      <c r="DP69" s="89">
        <f t="shared" si="427"/>
        <v>1.9891778313253007E-3</v>
      </c>
      <c r="DQ69" s="89">
        <f t="shared" si="427"/>
        <v>1.9891778313253007E-3</v>
      </c>
      <c r="DR69" s="89">
        <f t="shared" si="427"/>
        <v>1.9891778313253007E-3</v>
      </c>
      <c r="DS69" s="89">
        <f t="shared" si="427"/>
        <v>1.9891778313253007E-3</v>
      </c>
      <c r="DT69" s="89">
        <f t="shared" si="25"/>
        <v>0</v>
      </c>
      <c r="DU69" s="92">
        <f t="shared" si="26"/>
        <v>0.16510175999999996</v>
      </c>
      <c r="DV69" s="30"/>
      <c r="DW69" s="55">
        <f t="shared" si="27"/>
        <v>0</v>
      </c>
      <c r="DX69" s="489">
        <f t="shared" si="28"/>
        <v>0</v>
      </c>
      <c r="DY69" s="74">
        <f t="shared" si="29"/>
        <v>0</v>
      </c>
      <c r="DZ69" s="74">
        <f t="shared" si="30"/>
        <v>0</v>
      </c>
      <c r="EA69" s="74">
        <f t="shared" si="31"/>
        <v>0</v>
      </c>
      <c r="EB69" s="74">
        <f t="shared" si="32"/>
        <v>0</v>
      </c>
      <c r="EC69" s="74">
        <f t="shared" si="33"/>
        <v>0</v>
      </c>
      <c r="ED69" s="74">
        <f t="shared" si="34"/>
        <v>0</v>
      </c>
      <c r="EE69" s="490">
        <f t="shared" si="35"/>
        <v>0</v>
      </c>
      <c r="EF69" s="75">
        <f t="shared" si="36"/>
        <v>0</v>
      </c>
      <c r="EG69" s="75">
        <f t="shared" si="37"/>
        <v>0</v>
      </c>
      <c r="EH69" s="75">
        <f t="shared" si="38"/>
        <v>0</v>
      </c>
      <c r="EI69" s="75">
        <f t="shared" si="39"/>
        <v>0</v>
      </c>
      <c r="EJ69" s="75">
        <f t="shared" si="40"/>
        <v>0</v>
      </c>
      <c r="EK69" s="75">
        <f t="shared" si="41"/>
        <v>0</v>
      </c>
      <c r="EL69" s="75">
        <f t="shared" si="42"/>
        <v>0</v>
      </c>
      <c r="EM69" s="75">
        <f t="shared" si="43"/>
        <v>0</v>
      </c>
      <c r="EN69" s="75">
        <f t="shared" si="44"/>
        <v>0</v>
      </c>
      <c r="EO69" s="75">
        <f t="shared" si="45"/>
        <v>0</v>
      </c>
      <c r="EP69" s="75">
        <f t="shared" si="46"/>
        <v>0</v>
      </c>
      <c r="EQ69" s="75">
        <f t="shared" si="47"/>
        <v>0</v>
      </c>
      <c r="ER69" s="490">
        <f t="shared" si="48"/>
        <v>0</v>
      </c>
      <c r="ES69" s="75">
        <f t="shared" si="49"/>
        <v>0</v>
      </c>
      <c r="ET69" s="75">
        <f t="shared" si="50"/>
        <v>0</v>
      </c>
      <c r="EU69" s="75">
        <f t="shared" si="51"/>
        <v>0</v>
      </c>
      <c r="EV69" s="75">
        <f t="shared" si="52"/>
        <v>0</v>
      </c>
      <c r="EW69" s="75">
        <f t="shared" si="53"/>
        <v>0</v>
      </c>
      <c r="EX69" s="75">
        <f t="shared" si="54"/>
        <v>0</v>
      </c>
      <c r="EY69" s="75">
        <f t="shared" si="55"/>
        <v>0</v>
      </c>
      <c r="EZ69" s="75">
        <f t="shared" si="56"/>
        <v>0</v>
      </c>
      <c r="FA69" s="75">
        <f t="shared" si="57"/>
        <v>0</v>
      </c>
      <c r="FB69" s="75">
        <f t="shared" si="58"/>
        <v>0</v>
      </c>
      <c r="FC69" s="75">
        <f t="shared" si="59"/>
        <v>0</v>
      </c>
      <c r="FD69" s="75">
        <f t="shared" si="60"/>
        <v>0</v>
      </c>
      <c r="FE69" s="490">
        <f t="shared" si="61"/>
        <v>0</v>
      </c>
      <c r="FF69" s="490">
        <f t="shared" si="62"/>
        <v>0</v>
      </c>
      <c r="FG69" s="608">
        <f t="shared" si="63"/>
        <v>0</v>
      </c>
      <c r="FH69" s="608">
        <f t="shared" si="64"/>
        <v>0</v>
      </c>
      <c r="FI69" s="608">
        <f t="shared" si="65"/>
        <v>0</v>
      </c>
      <c r="FJ69" s="608">
        <f t="shared" si="66"/>
        <v>0</v>
      </c>
      <c r="FK69" s="608">
        <f t="shared" si="67"/>
        <v>0</v>
      </c>
      <c r="FL69" s="608">
        <f t="shared" si="68"/>
        <v>0</v>
      </c>
      <c r="FM69" s="608">
        <f t="shared" si="69"/>
        <v>0</v>
      </c>
      <c r="FN69" s="608">
        <f t="shared" si="70"/>
        <v>0</v>
      </c>
      <c r="FO69" s="608">
        <f t="shared" si="71"/>
        <v>0</v>
      </c>
      <c r="FP69" s="608">
        <f t="shared" si="72"/>
        <v>0</v>
      </c>
      <c r="FQ69" s="608">
        <f t="shared" si="73"/>
        <v>0</v>
      </c>
      <c r="FR69" s="608">
        <f t="shared" si="74"/>
        <v>0</v>
      </c>
      <c r="FS69" s="608">
        <f t="shared" si="75"/>
        <v>0</v>
      </c>
      <c r="FT69" s="608">
        <f t="shared" si="76"/>
        <v>0</v>
      </c>
      <c r="FU69" s="608">
        <f t="shared" si="77"/>
        <v>0</v>
      </c>
      <c r="FV69" s="608">
        <f t="shared" si="78"/>
        <v>0</v>
      </c>
      <c r="FW69" s="608">
        <f t="shared" si="79"/>
        <v>0</v>
      </c>
      <c r="FX69" s="608">
        <f t="shared" si="80"/>
        <v>0</v>
      </c>
      <c r="FY69" s="608">
        <f t="shared" si="81"/>
        <v>0</v>
      </c>
      <c r="FZ69" s="608">
        <f t="shared" si="82"/>
        <v>0</v>
      </c>
      <c r="GA69" s="608">
        <f t="shared" si="83"/>
        <v>0</v>
      </c>
      <c r="GB69" s="608">
        <f t="shared" si="84"/>
        <v>0</v>
      </c>
      <c r="GC69" s="608">
        <f t="shared" si="85"/>
        <v>0</v>
      </c>
      <c r="GD69" s="608">
        <f t="shared" si="86"/>
        <v>0</v>
      </c>
      <c r="GE69" s="608">
        <f t="shared" si="87"/>
        <v>0</v>
      </c>
      <c r="GF69" s="608">
        <f t="shared" si="88"/>
        <v>0</v>
      </c>
      <c r="GG69" s="608">
        <f t="shared" si="89"/>
        <v>0</v>
      </c>
      <c r="GH69" s="608">
        <f t="shared" si="90"/>
        <v>0</v>
      </c>
      <c r="GI69" s="608">
        <f t="shared" si="91"/>
        <v>0</v>
      </c>
      <c r="GJ69" s="608">
        <f t="shared" si="92"/>
        <v>0</v>
      </c>
      <c r="GK69" s="608">
        <f t="shared" si="93"/>
        <v>0</v>
      </c>
      <c r="GL69" s="608">
        <f t="shared" si="94"/>
        <v>0</v>
      </c>
      <c r="GM69" s="608">
        <f t="shared" si="95"/>
        <v>0</v>
      </c>
      <c r="GN69" s="608">
        <f t="shared" si="96"/>
        <v>0</v>
      </c>
      <c r="GO69" s="608">
        <f t="shared" si="97"/>
        <v>0</v>
      </c>
      <c r="GP69" s="608">
        <f t="shared" si="98"/>
        <v>0</v>
      </c>
      <c r="GQ69" s="608">
        <f t="shared" si="99"/>
        <v>0</v>
      </c>
      <c r="GR69" s="608">
        <f t="shared" si="100"/>
        <v>0</v>
      </c>
      <c r="GS69" s="608">
        <f t="shared" si="101"/>
        <v>0</v>
      </c>
      <c r="GT69" s="608">
        <f t="shared" si="102"/>
        <v>0</v>
      </c>
      <c r="GU69" s="608">
        <f t="shared" si="103"/>
        <v>0</v>
      </c>
      <c r="GV69" s="608">
        <f t="shared" si="104"/>
        <v>0</v>
      </c>
      <c r="GW69" s="608">
        <f t="shared" si="105"/>
        <v>0</v>
      </c>
      <c r="GX69" s="608">
        <f t="shared" si="106"/>
        <v>0</v>
      </c>
      <c r="GY69" s="608">
        <f t="shared" si="107"/>
        <v>0</v>
      </c>
      <c r="GZ69" s="608">
        <f t="shared" si="108"/>
        <v>0</v>
      </c>
      <c r="HA69" s="608">
        <f t="shared" si="109"/>
        <v>0</v>
      </c>
      <c r="HB69" s="608">
        <f t="shared" si="110"/>
        <v>0</v>
      </c>
      <c r="HC69" s="608">
        <f t="shared" si="111"/>
        <v>0</v>
      </c>
      <c r="HD69" s="608">
        <f t="shared" si="112"/>
        <v>0</v>
      </c>
      <c r="HE69" s="608">
        <f t="shared" si="113"/>
        <v>0</v>
      </c>
      <c r="HF69" s="608">
        <f t="shared" si="114"/>
        <v>0</v>
      </c>
      <c r="HG69" s="608">
        <f t="shared" si="115"/>
        <v>0</v>
      </c>
      <c r="HH69" s="608">
        <f t="shared" si="116"/>
        <v>0</v>
      </c>
      <c r="HI69" s="608">
        <f t="shared" si="117"/>
        <v>0</v>
      </c>
      <c r="HJ69" s="608">
        <f t="shared" si="118"/>
        <v>0</v>
      </c>
      <c r="HK69" s="608">
        <f t="shared" si="119"/>
        <v>0</v>
      </c>
      <c r="HL69" s="608">
        <f t="shared" si="120"/>
        <v>0</v>
      </c>
      <c r="HM69" s="608">
        <f t="shared" si="121"/>
        <v>0</v>
      </c>
      <c r="HN69" s="608">
        <f t="shared" si="122"/>
        <v>0</v>
      </c>
      <c r="HO69" s="608">
        <f t="shared" si="123"/>
        <v>0</v>
      </c>
      <c r="HP69" s="608">
        <f t="shared" si="124"/>
        <v>0</v>
      </c>
      <c r="HQ69" s="608">
        <f t="shared" si="125"/>
        <v>0</v>
      </c>
      <c r="HR69" s="608">
        <f t="shared" si="126"/>
        <v>0</v>
      </c>
      <c r="HS69" s="608">
        <f t="shared" si="127"/>
        <v>0</v>
      </c>
      <c r="HT69" s="608">
        <f t="shared" si="128"/>
        <v>0</v>
      </c>
      <c r="HU69" s="608">
        <f t="shared" si="129"/>
        <v>0</v>
      </c>
      <c r="HV69" s="608">
        <f t="shared" si="130"/>
        <v>0</v>
      </c>
      <c r="HW69" s="608">
        <f t="shared" si="131"/>
        <v>0</v>
      </c>
      <c r="HX69" s="608">
        <f t="shared" si="132"/>
        <v>0</v>
      </c>
      <c r="HY69" s="608">
        <f t="shared" si="133"/>
        <v>0</v>
      </c>
      <c r="HZ69" s="608">
        <f t="shared" si="134"/>
        <v>0</v>
      </c>
      <c r="IA69" s="608">
        <f t="shared" si="135"/>
        <v>0</v>
      </c>
      <c r="IB69" s="608">
        <f t="shared" si="136"/>
        <v>0</v>
      </c>
      <c r="IC69" s="608">
        <f t="shared" si="137"/>
        <v>0</v>
      </c>
      <c r="ID69" s="608">
        <f t="shared" si="138"/>
        <v>0</v>
      </c>
      <c r="IE69" s="608">
        <f t="shared" si="139"/>
        <v>0</v>
      </c>
      <c r="IF69" s="608">
        <f t="shared" si="140"/>
        <v>0</v>
      </c>
      <c r="IG69" s="608">
        <f t="shared" si="141"/>
        <v>0</v>
      </c>
      <c r="IH69" s="608">
        <f t="shared" si="142"/>
        <v>0</v>
      </c>
      <c r="II69" s="608">
        <f t="shared" si="143"/>
        <v>0</v>
      </c>
      <c r="IJ69" s="608">
        <f t="shared" si="144"/>
        <v>0</v>
      </c>
      <c r="IK69" s="608">
        <f t="shared" si="145"/>
        <v>0</v>
      </c>
      <c r="IL69" s="1578">
        <f t="shared" si="146"/>
        <v>0</v>
      </c>
      <c r="IM69" s="496">
        <f t="shared" si="147"/>
        <v>0</v>
      </c>
      <c r="IS69" s="1156">
        <v>0.10179179999999999</v>
      </c>
      <c r="IT69" s="1156">
        <v>0.10179179999999999</v>
      </c>
      <c r="IU69" s="1156">
        <v>7.1585999999999983E-2</v>
      </c>
      <c r="IV69" s="1156">
        <v>0</v>
      </c>
      <c r="IW69" s="1156">
        <v>0</v>
      </c>
      <c r="IX69" s="1156">
        <v>0</v>
      </c>
      <c r="IY69" s="1159">
        <v>0.27516959999999996</v>
      </c>
    </row>
    <row r="70" spans="1:259" s="8" customFormat="1" ht="29.25" customHeight="1">
      <c r="A70" s="1187" t="s">
        <v>792</v>
      </c>
      <c r="B70" s="1639"/>
      <c r="C70" s="715"/>
      <c r="D70" s="716" t="s">
        <v>254</v>
      </c>
      <c r="E70" s="89">
        <f t="shared" si="15"/>
        <v>3.8218000000000002E-2</v>
      </c>
      <c r="F70" s="90">
        <f t="shared" si="2"/>
        <v>0.1017918</v>
      </c>
      <c r="G70" s="501">
        <f t="shared" si="16"/>
        <v>1.6965299999999999E-2</v>
      </c>
      <c r="H70" s="501">
        <f t="shared" ref="H70:L70" si="428">+G70</f>
        <v>1.6965299999999999E-2</v>
      </c>
      <c r="I70" s="501">
        <f t="shared" si="428"/>
        <v>1.6965299999999999E-2</v>
      </c>
      <c r="J70" s="501">
        <f t="shared" si="428"/>
        <v>1.6965299999999999E-2</v>
      </c>
      <c r="K70" s="501">
        <f t="shared" si="428"/>
        <v>1.6965299999999999E-2</v>
      </c>
      <c r="L70" s="501">
        <f t="shared" si="428"/>
        <v>1.6965299999999999E-2</v>
      </c>
      <c r="M70" s="91">
        <f t="shared" si="4"/>
        <v>0.1017918</v>
      </c>
      <c r="N70" s="512">
        <f t="shared" si="18"/>
        <v>5.9654999999999994E-3</v>
      </c>
      <c r="O70" s="512">
        <f t="shared" ref="O70:Y70" si="429">+N70</f>
        <v>5.9654999999999994E-3</v>
      </c>
      <c r="P70" s="512">
        <f t="shared" si="429"/>
        <v>5.9654999999999994E-3</v>
      </c>
      <c r="Q70" s="512">
        <f t="shared" si="429"/>
        <v>5.9654999999999994E-3</v>
      </c>
      <c r="R70" s="512">
        <f t="shared" si="429"/>
        <v>5.9654999999999994E-3</v>
      </c>
      <c r="S70" s="512">
        <f t="shared" si="429"/>
        <v>5.9654999999999994E-3</v>
      </c>
      <c r="T70" s="512">
        <f t="shared" si="429"/>
        <v>5.9654999999999994E-3</v>
      </c>
      <c r="U70" s="512">
        <f t="shared" si="429"/>
        <v>5.9654999999999994E-3</v>
      </c>
      <c r="V70" s="512">
        <f t="shared" si="429"/>
        <v>5.9654999999999994E-3</v>
      </c>
      <c r="W70" s="512">
        <f t="shared" si="429"/>
        <v>5.9654999999999994E-3</v>
      </c>
      <c r="X70" s="512">
        <f t="shared" si="429"/>
        <v>5.9654999999999994E-3</v>
      </c>
      <c r="Y70" s="512">
        <f t="shared" si="429"/>
        <v>5.9654999999999994E-3</v>
      </c>
      <c r="Z70" s="91">
        <f t="shared" si="6"/>
        <v>7.1585999999999997E-2</v>
      </c>
      <c r="AA70" s="512">
        <f t="shared" si="20"/>
        <v>0</v>
      </c>
      <c r="AB70" s="512">
        <f t="shared" ref="AB70:AL70" si="430">+AA70</f>
        <v>0</v>
      </c>
      <c r="AC70" s="512">
        <f t="shared" si="430"/>
        <v>0</v>
      </c>
      <c r="AD70" s="512">
        <f t="shared" si="430"/>
        <v>0</v>
      </c>
      <c r="AE70" s="512">
        <f t="shared" si="430"/>
        <v>0</v>
      </c>
      <c r="AF70" s="512">
        <f t="shared" si="430"/>
        <v>0</v>
      </c>
      <c r="AG70" s="512">
        <f t="shared" si="430"/>
        <v>0</v>
      </c>
      <c r="AH70" s="512">
        <f t="shared" si="430"/>
        <v>0</v>
      </c>
      <c r="AI70" s="512">
        <f t="shared" si="430"/>
        <v>0</v>
      </c>
      <c r="AJ70" s="512">
        <f t="shared" si="430"/>
        <v>0</v>
      </c>
      <c r="AK70" s="512">
        <f t="shared" si="430"/>
        <v>0</v>
      </c>
      <c r="AL70" s="512">
        <f t="shared" si="430"/>
        <v>0</v>
      </c>
      <c r="AM70" s="91">
        <f t="shared" si="8"/>
        <v>0</v>
      </c>
      <c r="AN70" s="91">
        <f t="shared" si="9"/>
        <v>0</v>
      </c>
      <c r="AO70" s="89">
        <f t="shared" si="22"/>
        <v>3.3152963855421686E-3</v>
      </c>
      <c r="AP70" s="89">
        <f t="shared" ref="AP70:DA70" si="431">+AO70</f>
        <v>3.3152963855421686E-3</v>
      </c>
      <c r="AQ70" s="89">
        <f t="shared" si="431"/>
        <v>3.3152963855421686E-3</v>
      </c>
      <c r="AR70" s="89">
        <f t="shared" si="431"/>
        <v>3.3152963855421686E-3</v>
      </c>
      <c r="AS70" s="89">
        <f t="shared" si="431"/>
        <v>3.3152963855421686E-3</v>
      </c>
      <c r="AT70" s="89">
        <f t="shared" si="431"/>
        <v>3.3152963855421686E-3</v>
      </c>
      <c r="AU70" s="89">
        <f t="shared" si="431"/>
        <v>3.3152963855421686E-3</v>
      </c>
      <c r="AV70" s="89">
        <f t="shared" si="431"/>
        <v>3.3152963855421686E-3</v>
      </c>
      <c r="AW70" s="89">
        <f t="shared" si="431"/>
        <v>3.3152963855421686E-3</v>
      </c>
      <c r="AX70" s="89">
        <f t="shared" si="431"/>
        <v>3.3152963855421686E-3</v>
      </c>
      <c r="AY70" s="89">
        <f t="shared" si="431"/>
        <v>3.3152963855421686E-3</v>
      </c>
      <c r="AZ70" s="89">
        <f t="shared" si="431"/>
        <v>3.3152963855421686E-3</v>
      </c>
      <c r="BA70" s="89">
        <f t="shared" si="431"/>
        <v>3.3152963855421686E-3</v>
      </c>
      <c r="BB70" s="89">
        <f t="shared" si="431"/>
        <v>3.3152963855421686E-3</v>
      </c>
      <c r="BC70" s="89">
        <f t="shared" si="431"/>
        <v>3.3152963855421686E-3</v>
      </c>
      <c r="BD70" s="89">
        <f t="shared" si="431"/>
        <v>3.3152963855421686E-3</v>
      </c>
      <c r="BE70" s="89">
        <f t="shared" si="431"/>
        <v>3.3152963855421686E-3</v>
      </c>
      <c r="BF70" s="89">
        <f t="shared" si="431"/>
        <v>3.3152963855421686E-3</v>
      </c>
      <c r="BG70" s="89">
        <f t="shared" si="431"/>
        <v>3.3152963855421686E-3</v>
      </c>
      <c r="BH70" s="89">
        <f t="shared" si="431"/>
        <v>3.3152963855421686E-3</v>
      </c>
      <c r="BI70" s="89">
        <f t="shared" si="431"/>
        <v>3.3152963855421686E-3</v>
      </c>
      <c r="BJ70" s="89">
        <f t="shared" si="431"/>
        <v>3.3152963855421686E-3</v>
      </c>
      <c r="BK70" s="89">
        <f t="shared" si="431"/>
        <v>3.3152963855421686E-3</v>
      </c>
      <c r="BL70" s="89">
        <f t="shared" si="431"/>
        <v>3.3152963855421686E-3</v>
      </c>
      <c r="BM70" s="89">
        <f t="shared" si="431"/>
        <v>3.3152963855421686E-3</v>
      </c>
      <c r="BN70" s="89">
        <f t="shared" si="431"/>
        <v>3.3152963855421686E-3</v>
      </c>
      <c r="BO70" s="89">
        <f t="shared" si="431"/>
        <v>3.3152963855421686E-3</v>
      </c>
      <c r="BP70" s="89">
        <f t="shared" si="431"/>
        <v>3.3152963855421686E-3</v>
      </c>
      <c r="BQ70" s="89">
        <f t="shared" si="431"/>
        <v>3.3152963855421686E-3</v>
      </c>
      <c r="BR70" s="89">
        <f t="shared" si="431"/>
        <v>3.3152963855421686E-3</v>
      </c>
      <c r="BS70" s="89">
        <f t="shared" si="431"/>
        <v>3.3152963855421686E-3</v>
      </c>
      <c r="BT70" s="89">
        <f t="shared" si="431"/>
        <v>3.3152963855421686E-3</v>
      </c>
      <c r="BU70" s="89">
        <f t="shared" si="431"/>
        <v>3.3152963855421686E-3</v>
      </c>
      <c r="BV70" s="89">
        <f t="shared" si="431"/>
        <v>3.3152963855421686E-3</v>
      </c>
      <c r="BW70" s="89">
        <f t="shared" si="431"/>
        <v>3.3152963855421686E-3</v>
      </c>
      <c r="BX70" s="89">
        <f t="shared" si="431"/>
        <v>3.3152963855421686E-3</v>
      </c>
      <c r="BY70" s="89">
        <f t="shared" si="431"/>
        <v>3.3152963855421686E-3</v>
      </c>
      <c r="BZ70" s="89">
        <f t="shared" si="431"/>
        <v>3.3152963855421686E-3</v>
      </c>
      <c r="CA70" s="89">
        <f t="shared" si="431"/>
        <v>3.3152963855421686E-3</v>
      </c>
      <c r="CB70" s="89">
        <f t="shared" si="431"/>
        <v>3.3152963855421686E-3</v>
      </c>
      <c r="CC70" s="89">
        <f t="shared" si="431"/>
        <v>3.3152963855421686E-3</v>
      </c>
      <c r="CD70" s="89">
        <f t="shared" si="431"/>
        <v>3.3152963855421686E-3</v>
      </c>
      <c r="CE70" s="89">
        <f t="shared" si="431"/>
        <v>3.3152963855421686E-3</v>
      </c>
      <c r="CF70" s="89">
        <f t="shared" si="431"/>
        <v>3.3152963855421686E-3</v>
      </c>
      <c r="CG70" s="89">
        <f t="shared" si="431"/>
        <v>3.3152963855421686E-3</v>
      </c>
      <c r="CH70" s="89">
        <f t="shared" si="431"/>
        <v>3.3152963855421686E-3</v>
      </c>
      <c r="CI70" s="89">
        <f t="shared" si="431"/>
        <v>3.3152963855421686E-3</v>
      </c>
      <c r="CJ70" s="89">
        <f t="shared" si="431"/>
        <v>3.3152963855421686E-3</v>
      </c>
      <c r="CK70" s="89">
        <f t="shared" si="431"/>
        <v>3.3152963855421686E-3</v>
      </c>
      <c r="CL70" s="89">
        <f t="shared" si="431"/>
        <v>3.3152963855421686E-3</v>
      </c>
      <c r="CM70" s="89">
        <f t="shared" si="431"/>
        <v>3.3152963855421686E-3</v>
      </c>
      <c r="CN70" s="89">
        <f t="shared" si="431"/>
        <v>3.3152963855421686E-3</v>
      </c>
      <c r="CO70" s="89">
        <f t="shared" si="431"/>
        <v>3.3152963855421686E-3</v>
      </c>
      <c r="CP70" s="89">
        <f t="shared" si="431"/>
        <v>3.3152963855421686E-3</v>
      </c>
      <c r="CQ70" s="89">
        <f t="shared" si="431"/>
        <v>3.3152963855421686E-3</v>
      </c>
      <c r="CR70" s="89">
        <f t="shared" si="431"/>
        <v>3.3152963855421686E-3</v>
      </c>
      <c r="CS70" s="89">
        <f t="shared" si="431"/>
        <v>3.3152963855421686E-3</v>
      </c>
      <c r="CT70" s="89">
        <f t="shared" si="431"/>
        <v>3.3152963855421686E-3</v>
      </c>
      <c r="CU70" s="89">
        <f t="shared" si="431"/>
        <v>3.3152963855421686E-3</v>
      </c>
      <c r="CV70" s="89">
        <f t="shared" si="431"/>
        <v>3.3152963855421686E-3</v>
      </c>
      <c r="CW70" s="89">
        <f t="shared" si="431"/>
        <v>3.3152963855421686E-3</v>
      </c>
      <c r="CX70" s="89">
        <f t="shared" si="431"/>
        <v>3.3152963855421686E-3</v>
      </c>
      <c r="CY70" s="89">
        <f t="shared" si="431"/>
        <v>3.3152963855421686E-3</v>
      </c>
      <c r="CZ70" s="89">
        <f t="shared" si="431"/>
        <v>3.3152963855421686E-3</v>
      </c>
      <c r="DA70" s="89">
        <f t="shared" si="431"/>
        <v>3.3152963855421686E-3</v>
      </c>
      <c r="DB70" s="89">
        <f t="shared" ref="DB70:DS70" si="432">+DA70</f>
        <v>3.3152963855421686E-3</v>
      </c>
      <c r="DC70" s="89">
        <f t="shared" si="432"/>
        <v>3.3152963855421686E-3</v>
      </c>
      <c r="DD70" s="89">
        <f t="shared" si="432"/>
        <v>3.3152963855421686E-3</v>
      </c>
      <c r="DE70" s="89">
        <f t="shared" si="432"/>
        <v>3.3152963855421686E-3</v>
      </c>
      <c r="DF70" s="89">
        <f t="shared" si="432"/>
        <v>3.3152963855421686E-3</v>
      </c>
      <c r="DG70" s="89">
        <f t="shared" si="432"/>
        <v>3.3152963855421686E-3</v>
      </c>
      <c r="DH70" s="89">
        <f t="shared" si="432"/>
        <v>3.3152963855421686E-3</v>
      </c>
      <c r="DI70" s="89">
        <f t="shared" si="432"/>
        <v>3.3152963855421686E-3</v>
      </c>
      <c r="DJ70" s="89">
        <f t="shared" si="432"/>
        <v>3.3152963855421686E-3</v>
      </c>
      <c r="DK70" s="89">
        <f t="shared" si="432"/>
        <v>3.3152963855421686E-3</v>
      </c>
      <c r="DL70" s="89">
        <f t="shared" si="432"/>
        <v>3.3152963855421686E-3</v>
      </c>
      <c r="DM70" s="89">
        <f t="shared" si="432"/>
        <v>3.3152963855421686E-3</v>
      </c>
      <c r="DN70" s="89">
        <f t="shared" si="432"/>
        <v>3.3152963855421686E-3</v>
      </c>
      <c r="DO70" s="89">
        <f t="shared" si="432"/>
        <v>3.3152963855421686E-3</v>
      </c>
      <c r="DP70" s="89">
        <f t="shared" si="432"/>
        <v>3.3152963855421686E-3</v>
      </c>
      <c r="DQ70" s="89">
        <f t="shared" si="432"/>
        <v>3.3152963855421686E-3</v>
      </c>
      <c r="DR70" s="89">
        <f t="shared" si="432"/>
        <v>3.3152963855421686E-3</v>
      </c>
      <c r="DS70" s="89">
        <f t="shared" si="432"/>
        <v>3.3152963855421686E-3</v>
      </c>
      <c r="DT70" s="89">
        <f t="shared" si="25"/>
        <v>0</v>
      </c>
      <c r="DU70" s="92">
        <f t="shared" si="26"/>
        <v>0.27516960000000001</v>
      </c>
      <c r="DV70" s="30"/>
      <c r="DW70" s="55">
        <f t="shared" si="27"/>
        <v>0</v>
      </c>
      <c r="DX70" s="489">
        <f t="shared" si="28"/>
        <v>0</v>
      </c>
      <c r="DY70" s="74">
        <f t="shared" si="29"/>
        <v>0</v>
      </c>
      <c r="DZ70" s="74">
        <f t="shared" si="30"/>
        <v>0</v>
      </c>
      <c r="EA70" s="74">
        <f t="shared" si="31"/>
        <v>0</v>
      </c>
      <c r="EB70" s="74">
        <f t="shared" si="32"/>
        <v>0</v>
      </c>
      <c r="EC70" s="74">
        <f t="shared" si="33"/>
        <v>0</v>
      </c>
      <c r="ED70" s="74">
        <f t="shared" si="34"/>
        <v>0</v>
      </c>
      <c r="EE70" s="490">
        <f t="shared" si="35"/>
        <v>0</v>
      </c>
      <c r="EF70" s="75">
        <f t="shared" si="36"/>
        <v>0</v>
      </c>
      <c r="EG70" s="75">
        <f t="shared" si="37"/>
        <v>0</v>
      </c>
      <c r="EH70" s="75">
        <f t="shared" si="38"/>
        <v>0</v>
      </c>
      <c r="EI70" s="75">
        <f t="shared" si="39"/>
        <v>0</v>
      </c>
      <c r="EJ70" s="75">
        <f t="shared" si="40"/>
        <v>0</v>
      </c>
      <c r="EK70" s="75">
        <f t="shared" si="41"/>
        <v>0</v>
      </c>
      <c r="EL70" s="75">
        <f t="shared" si="42"/>
        <v>0</v>
      </c>
      <c r="EM70" s="75">
        <f t="shared" si="43"/>
        <v>0</v>
      </c>
      <c r="EN70" s="75">
        <f t="shared" si="44"/>
        <v>0</v>
      </c>
      <c r="EO70" s="75">
        <f t="shared" si="45"/>
        <v>0</v>
      </c>
      <c r="EP70" s="75">
        <f t="shared" si="46"/>
        <v>0</v>
      </c>
      <c r="EQ70" s="75">
        <f t="shared" si="47"/>
        <v>0</v>
      </c>
      <c r="ER70" s="490">
        <f t="shared" si="48"/>
        <v>0</v>
      </c>
      <c r="ES70" s="75">
        <f t="shared" si="49"/>
        <v>0</v>
      </c>
      <c r="ET70" s="75">
        <f t="shared" si="50"/>
        <v>0</v>
      </c>
      <c r="EU70" s="75">
        <f t="shared" si="51"/>
        <v>0</v>
      </c>
      <c r="EV70" s="75">
        <f t="shared" si="52"/>
        <v>0</v>
      </c>
      <c r="EW70" s="75">
        <f t="shared" si="53"/>
        <v>0</v>
      </c>
      <c r="EX70" s="75">
        <f t="shared" si="54"/>
        <v>0</v>
      </c>
      <c r="EY70" s="75">
        <f t="shared" si="55"/>
        <v>0</v>
      </c>
      <c r="EZ70" s="75">
        <f t="shared" si="56"/>
        <v>0</v>
      </c>
      <c r="FA70" s="75">
        <f t="shared" si="57"/>
        <v>0</v>
      </c>
      <c r="FB70" s="75">
        <f t="shared" si="58"/>
        <v>0</v>
      </c>
      <c r="FC70" s="75">
        <f t="shared" si="59"/>
        <v>0</v>
      </c>
      <c r="FD70" s="75">
        <f t="shared" si="60"/>
        <v>0</v>
      </c>
      <c r="FE70" s="490">
        <f t="shared" si="61"/>
        <v>0</v>
      </c>
      <c r="FF70" s="490">
        <f t="shared" si="62"/>
        <v>0</v>
      </c>
      <c r="FG70" s="608">
        <f t="shared" si="63"/>
        <v>0</v>
      </c>
      <c r="FH70" s="608">
        <f t="shared" si="64"/>
        <v>0</v>
      </c>
      <c r="FI70" s="608">
        <f t="shared" si="65"/>
        <v>0</v>
      </c>
      <c r="FJ70" s="608">
        <f t="shared" si="66"/>
        <v>0</v>
      </c>
      <c r="FK70" s="608">
        <f t="shared" si="67"/>
        <v>0</v>
      </c>
      <c r="FL70" s="608">
        <f t="shared" si="68"/>
        <v>0</v>
      </c>
      <c r="FM70" s="608">
        <f t="shared" si="69"/>
        <v>0</v>
      </c>
      <c r="FN70" s="608">
        <f t="shared" si="70"/>
        <v>0</v>
      </c>
      <c r="FO70" s="608">
        <f t="shared" si="71"/>
        <v>0</v>
      </c>
      <c r="FP70" s="608">
        <f t="shared" si="72"/>
        <v>0</v>
      </c>
      <c r="FQ70" s="608">
        <f t="shared" si="73"/>
        <v>0</v>
      </c>
      <c r="FR70" s="608">
        <f t="shared" si="74"/>
        <v>0</v>
      </c>
      <c r="FS70" s="608">
        <f t="shared" si="75"/>
        <v>0</v>
      </c>
      <c r="FT70" s="608">
        <f t="shared" si="76"/>
        <v>0</v>
      </c>
      <c r="FU70" s="608">
        <f t="shared" si="77"/>
        <v>0</v>
      </c>
      <c r="FV70" s="608">
        <f t="shared" si="78"/>
        <v>0</v>
      </c>
      <c r="FW70" s="608">
        <f t="shared" si="79"/>
        <v>0</v>
      </c>
      <c r="FX70" s="608">
        <f t="shared" si="80"/>
        <v>0</v>
      </c>
      <c r="FY70" s="608">
        <f t="shared" si="81"/>
        <v>0</v>
      </c>
      <c r="FZ70" s="608">
        <f t="shared" si="82"/>
        <v>0</v>
      </c>
      <c r="GA70" s="608">
        <f t="shared" si="83"/>
        <v>0</v>
      </c>
      <c r="GB70" s="608">
        <f t="shared" si="84"/>
        <v>0</v>
      </c>
      <c r="GC70" s="608">
        <f t="shared" si="85"/>
        <v>0</v>
      </c>
      <c r="GD70" s="608">
        <f t="shared" si="86"/>
        <v>0</v>
      </c>
      <c r="GE70" s="608">
        <f t="shared" si="87"/>
        <v>0</v>
      </c>
      <c r="GF70" s="608">
        <f t="shared" si="88"/>
        <v>0</v>
      </c>
      <c r="GG70" s="608">
        <f t="shared" si="89"/>
        <v>0</v>
      </c>
      <c r="GH70" s="608">
        <f t="shared" si="90"/>
        <v>0</v>
      </c>
      <c r="GI70" s="608">
        <f t="shared" si="91"/>
        <v>0</v>
      </c>
      <c r="GJ70" s="608">
        <f t="shared" si="92"/>
        <v>0</v>
      </c>
      <c r="GK70" s="608">
        <f t="shared" si="93"/>
        <v>0</v>
      </c>
      <c r="GL70" s="608">
        <f t="shared" si="94"/>
        <v>0</v>
      </c>
      <c r="GM70" s="608">
        <f t="shared" si="95"/>
        <v>0</v>
      </c>
      <c r="GN70" s="608">
        <f t="shared" si="96"/>
        <v>0</v>
      </c>
      <c r="GO70" s="608">
        <f t="shared" si="97"/>
        <v>0</v>
      </c>
      <c r="GP70" s="608">
        <f t="shared" si="98"/>
        <v>0</v>
      </c>
      <c r="GQ70" s="608">
        <f t="shared" si="99"/>
        <v>0</v>
      </c>
      <c r="GR70" s="608">
        <f t="shared" si="100"/>
        <v>0</v>
      </c>
      <c r="GS70" s="608">
        <f t="shared" si="101"/>
        <v>0</v>
      </c>
      <c r="GT70" s="608">
        <f t="shared" si="102"/>
        <v>0</v>
      </c>
      <c r="GU70" s="608">
        <f t="shared" si="103"/>
        <v>0</v>
      </c>
      <c r="GV70" s="608">
        <f t="shared" si="104"/>
        <v>0</v>
      </c>
      <c r="GW70" s="608">
        <f t="shared" si="105"/>
        <v>0</v>
      </c>
      <c r="GX70" s="608">
        <f t="shared" si="106"/>
        <v>0</v>
      </c>
      <c r="GY70" s="608">
        <f t="shared" si="107"/>
        <v>0</v>
      </c>
      <c r="GZ70" s="608">
        <f t="shared" si="108"/>
        <v>0</v>
      </c>
      <c r="HA70" s="608">
        <f t="shared" si="109"/>
        <v>0</v>
      </c>
      <c r="HB70" s="608">
        <f t="shared" si="110"/>
        <v>0</v>
      </c>
      <c r="HC70" s="608">
        <f t="shared" si="111"/>
        <v>0</v>
      </c>
      <c r="HD70" s="608">
        <f t="shared" si="112"/>
        <v>0</v>
      </c>
      <c r="HE70" s="608">
        <f t="shared" si="113"/>
        <v>0</v>
      </c>
      <c r="HF70" s="608">
        <f t="shared" si="114"/>
        <v>0</v>
      </c>
      <c r="HG70" s="608">
        <f t="shared" si="115"/>
        <v>0</v>
      </c>
      <c r="HH70" s="608">
        <f t="shared" si="116"/>
        <v>0</v>
      </c>
      <c r="HI70" s="608">
        <f t="shared" si="117"/>
        <v>0</v>
      </c>
      <c r="HJ70" s="608">
        <f t="shared" si="118"/>
        <v>0</v>
      </c>
      <c r="HK70" s="608">
        <f t="shared" si="119"/>
        <v>0</v>
      </c>
      <c r="HL70" s="608">
        <f t="shared" si="120"/>
        <v>0</v>
      </c>
      <c r="HM70" s="608">
        <f t="shared" si="121"/>
        <v>0</v>
      </c>
      <c r="HN70" s="608">
        <f t="shared" si="122"/>
        <v>0</v>
      </c>
      <c r="HO70" s="608">
        <f t="shared" si="123"/>
        <v>0</v>
      </c>
      <c r="HP70" s="608">
        <f t="shared" si="124"/>
        <v>0</v>
      </c>
      <c r="HQ70" s="608">
        <f t="shared" si="125"/>
        <v>0</v>
      </c>
      <c r="HR70" s="608">
        <f t="shared" si="126"/>
        <v>0</v>
      </c>
      <c r="HS70" s="608">
        <f t="shared" si="127"/>
        <v>0</v>
      </c>
      <c r="HT70" s="608">
        <f t="shared" si="128"/>
        <v>0</v>
      </c>
      <c r="HU70" s="608">
        <f t="shared" si="129"/>
        <v>0</v>
      </c>
      <c r="HV70" s="608">
        <f t="shared" si="130"/>
        <v>0</v>
      </c>
      <c r="HW70" s="608">
        <f t="shared" si="131"/>
        <v>0</v>
      </c>
      <c r="HX70" s="608">
        <f t="shared" si="132"/>
        <v>0</v>
      </c>
      <c r="HY70" s="608">
        <f t="shared" si="133"/>
        <v>0</v>
      </c>
      <c r="HZ70" s="608">
        <f t="shared" si="134"/>
        <v>0</v>
      </c>
      <c r="IA70" s="608">
        <f t="shared" si="135"/>
        <v>0</v>
      </c>
      <c r="IB70" s="608">
        <f t="shared" si="136"/>
        <v>0</v>
      </c>
      <c r="IC70" s="608">
        <f t="shared" si="137"/>
        <v>0</v>
      </c>
      <c r="ID70" s="608">
        <f t="shared" si="138"/>
        <v>0</v>
      </c>
      <c r="IE70" s="608">
        <f t="shared" si="139"/>
        <v>0</v>
      </c>
      <c r="IF70" s="608">
        <f t="shared" si="140"/>
        <v>0</v>
      </c>
      <c r="IG70" s="608">
        <f t="shared" si="141"/>
        <v>0</v>
      </c>
      <c r="IH70" s="608">
        <f t="shared" si="142"/>
        <v>0</v>
      </c>
      <c r="II70" s="608">
        <f t="shared" si="143"/>
        <v>0</v>
      </c>
      <c r="IJ70" s="608">
        <f t="shared" si="144"/>
        <v>0</v>
      </c>
      <c r="IK70" s="608">
        <f t="shared" si="145"/>
        <v>0</v>
      </c>
      <c r="IL70" s="1578">
        <f t="shared" si="146"/>
        <v>0</v>
      </c>
      <c r="IM70" s="496">
        <f t="shared" si="147"/>
        <v>0</v>
      </c>
      <c r="IS70" s="1156">
        <v>0.169653</v>
      </c>
      <c r="IT70" s="1156">
        <v>0.169653</v>
      </c>
      <c r="IU70" s="1156">
        <v>0.11931</v>
      </c>
      <c r="IV70" s="1156">
        <v>0</v>
      </c>
      <c r="IW70" s="1156">
        <v>0</v>
      </c>
      <c r="IX70" s="1156">
        <v>0</v>
      </c>
      <c r="IY70" s="1159">
        <v>0.45861600000000002</v>
      </c>
    </row>
    <row r="71" spans="1:259" s="9" customFormat="1" ht="29.25" customHeight="1">
      <c r="A71" s="1187" t="s">
        <v>792</v>
      </c>
      <c r="B71" s="1639"/>
      <c r="C71" s="715"/>
      <c r="D71" s="716" t="s">
        <v>227</v>
      </c>
      <c r="E71" s="89">
        <f t="shared" si="15"/>
        <v>7.6436000000000004E-2</v>
      </c>
      <c r="F71" s="90">
        <f t="shared" si="2"/>
        <v>0.2035836</v>
      </c>
      <c r="G71" s="501">
        <f t="shared" si="16"/>
        <v>3.3930599999999998E-2</v>
      </c>
      <c r="H71" s="501">
        <f t="shared" ref="H71:L71" si="433">+G71</f>
        <v>3.3930599999999998E-2</v>
      </c>
      <c r="I71" s="501">
        <f t="shared" si="433"/>
        <v>3.3930599999999998E-2</v>
      </c>
      <c r="J71" s="501">
        <f t="shared" si="433"/>
        <v>3.3930599999999998E-2</v>
      </c>
      <c r="K71" s="501">
        <f t="shared" si="433"/>
        <v>3.3930599999999998E-2</v>
      </c>
      <c r="L71" s="501">
        <f t="shared" si="433"/>
        <v>3.3930599999999998E-2</v>
      </c>
      <c r="M71" s="91">
        <f t="shared" si="4"/>
        <v>0.2035836</v>
      </c>
      <c r="N71" s="512">
        <f t="shared" si="18"/>
        <v>1.1930999999999999E-2</v>
      </c>
      <c r="O71" s="512">
        <f t="shared" ref="O71:Y71" si="434">+N71</f>
        <v>1.1930999999999999E-2</v>
      </c>
      <c r="P71" s="512">
        <f t="shared" si="434"/>
        <v>1.1930999999999999E-2</v>
      </c>
      <c r="Q71" s="512">
        <f t="shared" si="434"/>
        <v>1.1930999999999999E-2</v>
      </c>
      <c r="R71" s="512">
        <f t="shared" si="434"/>
        <v>1.1930999999999999E-2</v>
      </c>
      <c r="S71" s="512">
        <f t="shared" si="434"/>
        <v>1.1930999999999999E-2</v>
      </c>
      <c r="T71" s="512">
        <f t="shared" si="434"/>
        <v>1.1930999999999999E-2</v>
      </c>
      <c r="U71" s="512">
        <f t="shared" si="434"/>
        <v>1.1930999999999999E-2</v>
      </c>
      <c r="V71" s="512">
        <f t="shared" si="434"/>
        <v>1.1930999999999999E-2</v>
      </c>
      <c r="W71" s="512">
        <f t="shared" si="434"/>
        <v>1.1930999999999999E-2</v>
      </c>
      <c r="X71" s="512">
        <f t="shared" si="434"/>
        <v>1.1930999999999999E-2</v>
      </c>
      <c r="Y71" s="512">
        <f t="shared" si="434"/>
        <v>1.1930999999999999E-2</v>
      </c>
      <c r="Z71" s="91">
        <f t="shared" si="6"/>
        <v>0.14317199999999999</v>
      </c>
      <c r="AA71" s="512">
        <f t="shared" si="20"/>
        <v>0</v>
      </c>
      <c r="AB71" s="512">
        <f t="shared" ref="AB71:AL71" si="435">+AA71</f>
        <v>0</v>
      </c>
      <c r="AC71" s="512">
        <f t="shared" si="435"/>
        <v>0</v>
      </c>
      <c r="AD71" s="512">
        <f t="shared" si="435"/>
        <v>0</v>
      </c>
      <c r="AE71" s="512">
        <f t="shared" si="435"/>
        <v>0</v>
      </c>
      <c r="AF71" s="512">
        <f t="shared" si="435"/>
        <v>0</v>
      </c>
      <c r="AG71" s="512">
        <f t="shared" si="435"/>
        <v>0</v>
      </c>
      <c r="AH71" s="512">
        <f t="shared" si="435"/>
        <v>0</v>
      </c>
      <c r="AI71" s="512">
        <f t="shared" si="435"/>
        <v>0</v>
      </c>
      <c r="AJ71" s="512">
        <f t="shared" si="435"/>
        <v>0</v>
      </c>
      <c r="AK71" s="512">
        <f t="shared" si="435"/>
        <v>0</v>
      </c>
      <c r="AL71" s="512">
        <f t="shared" si="435"/>
        <v>0</v>
      </c>
      <c r="AM71" s="91">
        <f t="shared" si="8"/>
        <v>0</v>
      </c>
      <c r="AN71" s="91">
        <f t="shared" si="9"/>
        <v>0</v>
      </c>
      <c r="AO71" s="89">
        <f t="shared" si="22"/>
        <v>6.6305927710843373E-3</v>
      </c>
      <c r="AP71" s="89">
        <f t="shared" ref="AP71:DA71" si="436">+AO71</f>
        <v>6.6305927710843373E-3</v>
      </c>
      <c r="AQ71" s="89">
        <f t="shared" si="436"/>
        <v>6.6305927710843373E-3</v>
      </c>
      <c r="AR71" s="89">
        <f t="shared" si="436"/>
        <v>6.6305927710843373E-3</v>
      </c>
      <c r="AS71" s="89">
        <f t="shared" si="436"/>
        <v>6.6305927710843373E-3</v>
      </c>
      <c r="AT71" s="89">
        <f t="shared" si="436"/>
        <v>6.6305927710843373E-3</v>
      </c>
      <c r="AU71" s="89">
        <f t="shared" si="436"/>
        <v>6.6305927710843373E-3</v>
      </c>
      <c r="AV71" s="89">
        <f t="shared" si="436"/>
        <v>6.6305927710843373E-3</v>
      </c>
      <c r="AW71" s="89">
        <f t="shared" si="436"/>
        <v>6.6305927710843373E-3</v>
      </c>
      <c r="AX71" s="89">
        <f t="shared" si="436"/>
        <v>6.6305927710843373E-3</v>
      </c>
      <c r="AY71" s="89">
        <f t="shared" si="436"/>
        <v>6.6305927710843373E-3</v>
      </c>
      <c r="AZ71" s="89">
        <f t="shared" si="436"/>
        <v>6.6305927710843373E-3</v>
      </c>
      <c r="BA71" s="89">
        <f t="shared" si="436"/>
        <v>6.6305927710843373E-3</v>
      </c>
      <c r="BB71" s="89">
        <f t="shared" si="436"/>
        <v>6.6305927710843373E-3</v>
      </c>
      <c r="BC71" s="89">
        <f t="shared" si="436"/>
        <v>6.6305927710843373E-3</v>
      </c>
      <c r="BD71" s="89">
        <f t="shared" si="436"/>
        <v>6.6305927710843373E-3</v>
      </c>
      <c r="BE71" s="89">
        <f t="shared" si="436"/>
        <v>6.6305927710843373E-3</v>
      </c>
      <c r="BF71" s="89">
        <f t="shared" si="436"/>
        <v>6.6305927710843373E-3</v>
      </c>
      <c r="BG71" s="89">
        <f t="shared" si="436"/>
        <v>6.6305927710843373E-3</v>
      </c>
      <c r="BH71" s="89">
        <f t="shared" si="436"/>
        <v>6.6305927710843373E-3</v>
      </c>
      <c r="BI71" s="89">
        <f t="shared" si="436"/>
        <v>6.6305927710843373E-3</v>
      </c>
      <c r="BJ71" s="89">
        <f t="shared" si="436"/>
        <v>6.6305927710843373E-3</v>
      </c>
      <c r="BK71" s="89">
        <f t="shared" si="436"/>
        <v>6.6305927710843373E-3</v>
      </c>
      <c r="BL71" s="89">
        <f t="shared" si="436"/>
        <v>6.6305927710843373E-3</v>
      </c>
      <c r="BM71" s="89">
        <f t="shared" si="436"/>
        <v>6.6305927710843373E-3</v>
      </c>
      <c r="BN71" s="89">
        <f t="shared" si="436"/>
        <v>6.6305927710843373E-3</v>
      </c>
      <c r="BO71" s="89">
        <f t="shared" si="436"/>
        <v>6.6305927710843373E-3</v>
      </c>
      <c r="BP71" s="89">
        <f t="shared" si="436"/>
        <v>6.6305927710843373E-3</v>
      </c>
      <c r="BQ71" s="89">
        <f t="shared" si="436"/>
        <v>6.6305927710843373E-3</v>
      </c>
      <c r="BR71" s="89">
        <f t="shared" si="436"/>
        <v>6.6305927710843373E-3</v>
      </c>
      <c r="BS71" s="89">
        <f t="shared" si="436"/>
        <v>6.6305927710843373E-3</v>
      </c>
      <c r="BT71" s="89">
        <f t="shared" si="436"/>
        <v>6.6305927710843373E-3</v>
      </c>
      <c r="BU71" s="89">
        <f t="shared" si="436"/>
        <v>6.6305927710843373E-3</v>
      </c>
      <c r="BV71" s="89">
        <f t="shared" si="436"/>
        <v>6.6305927710843373E-3</v>
      </c>
      <c r="BW71" s="89">
        <f t="shared" si="436"/>
        <v>6.6305927710843373E-3</v>
      </c>
      <c r="BX71" s="89">
        <f t="shared" si="436"/>
        <v>6.6305927710843373E-3</v>
      </c>
      <c r="BY71" s="89">
        <f t="shared" si="436"/>
        <v>6.6305927710843373E-3</v>
      </c>
      <c r="BZ71" s="89">
        <f t="shared" si="436"/>
        <v>6.6305927710843373E-3</v>
      </c>
      <c r="CA71" s="89">
        <f t="shared" si="436"/>
        <v>6.6305927710843373E-3</v>
      </c>
      <c r="CB71" s="89">
        <f t="shared" si="436"/>
        <v>6.6305927710843373E-3</v>
      </c>
      <c r="CC71" s="89">
        <f t="shared" si="436"/>
        <v>6.6305927710843373E-3</v>
      </c>
      <c r="CD71" s="89">
        <f t="shared" si="436"/>
        <v>6.6305927710843373E-3</v>
      </c>
      <c r="CE71" s="89">
        <f t="shared" si="436"/>
        <v>6.6305927710843373E-3</v>
      </c>
      <c r="CF71" s="89">
        <f t="shared" si="436"/>
        <v>6.6305927710843373E-3</v>
      </c>
      <c r="CG71" s="89">
        <f t="shared" si="436"/>
        <v>6.6305927710843373E-3</v>
      </c>
      <c r="CH71" s="89">
        <f t="shared" si="436"/>
        <v>6.6305927710843373E-3</v>
      </c>
      <c r="CI71" s="89">
        <f t="shared" si="436"/>
        <v>6.6305927710843373E-3</v>
      </c>
      <c r="CJ71" s="89">
        <f t="shared" si="436"/>
        <v>6.6305927710843373E-3</v>
      </c>
      <c r="CK71" s="89">
        <f t="shared" si="436"/>
        <v>6.6305927710843373E-3</v>
      </c>
      <c r="CL71" s="89">
        <f t="shared" si="436"/>
        <v>6.6305927710843373E-3</v>
      </c>
      <c r="CM71" s="89">
        <f t="shared" si="436"/>
        <v>6.6305927710843373E-3</v>
      </c>
      <c r="CN71" s="89">
        <f t="shared" si="436"/>
        <v>6.6305927710843373E-3</v>
      </c>
      <c r="CO71" s="89">
        <f t="shared" si="436"/>
        <v>6.6305927710843373E-3</v>
      </c>
      <c r="CP71" s="89">
        <f t="shared" si="436"/>
        <v>6.6305927710843373E-3</v>
      </c>
      <c r="CQ71" s="89">
        <f t="shared" si="436"/>
        <v>6.6305927710843373E-3</v>
      </c>
      <c r="CR71" s="89">
        <f t="shared" si="436"/>
        <v>6.6305927710843373E-3</v>
      </c>
      <c r="CS71" s="89">
        <f t="shared" si="436"/>
        <v>6.6305927710843373E-3</v>
      </c>
      <c r="CT71" s="89">
        <f t="shared" si="436"/>
        <v>6.6305927710843373E-3</v>
      </c>
      <c r="CU71" s="89">
        <f t="shared" si="436"/>
        <v>6.6305927710843373E-3</v>
      </c>
      <c r="CV71" s="89">
        <f t="shared" si="436"/>
        <v>6.6305927710843373E-3</v>
      </c>
      <c r="CW71" s="89">
        <f t="shared" si="436"/>
        <v>6.6305927710843373E-3</v>
      </c>
      <c r="CX71" s="89">
        <f t="shared" si="436"/>
        <v>6.6305927710843373E-3</v>
      </c>
      <c r="CY71" s="89">
        <f t="shared" si="436"/>
        <v>6.6305927710843373E-3</v>
      </c>
      <c r="CZ71" s="89">
        <f t="shared" si="436"/>
        <v>6.6305927710843373E-3</v>
      </c>
      <c r="DA71" s="89">
        <f t="shared" si="436"/>
        <v>6.6305927710843373E-3</v>
      </c>
      <c r="DB71" s="89">
        <f t="shared" ref="DB71:DS71" si="437">+DA71</f>
        <v>6.6305927710843373E-3</v>
      </c>
      <c r="DC71" s="89">
        <f t="shared" si="437"/>
        <v>6.6305927710843373E-3</v>
      </c>
      <c r="DD71" s="89">
        <f t="shared" si="437"/>
        <v>6.6305927710843373E-3</v>
      </c>
      <c r="DE71" s="89">
        <f t="shared" si="437"/>
        <v>6.6305927710843373E-3</v>
      </c>
      <c r="DF71" s="89">
        <f t="shared" si="437"/>
        <v>6.6305927710843373E-3</v>
      </c>
      <c r="DG71" s="89">
        <f t="shared" si="437"/>
        <v>6.6305927710843373E-3</v>
      </c>
      <c r="DH71" s="89">
        <f t="shared" si="437"/>
        <v>6.6305927710843373E-3</v>
      </c>
      <c r="DI71" s="89">
        <f t="shared" si="437"/>
        <v>6.6305927710843373E-3</v>
      </c>
      <c r="DJ71" s="89">
        <f t="shared" si="437"/>
        <v>6.6305927710843373E-3</v>
      </c>
      <c r="DK71" s="89">
        <f t="shared" si="437"/>
        <v>6.6305927710843373E-3</v>
      </c>
      <c r="DL71" s="89">
        <f t="shared" si="437"/>
        <v>6.6305927710843373E-3</v>
      </c>
      <c r="DM71" s="89">
        <f t="shared" si="437"/>
        <v>6.6305927710843373E-3</v>
      </c>
      <c r="DN71" s="89">
        <f t="shared" si="437"/>
        <v>6.6305927710843373E-3</v>
      </c>
      <c r="DO71" s="89">
        <f t="shared" si="437"/>
        <v>6.6305927710843373E-3</v>
      </c>
      <c r="DP71" s="89">
        <f t="shared" si="437"/>
        <v>6.6305927710843373E-3</v>
      </c>
      <c r="DQ71" s="89">
        <f t="shared" si="437"/>
        <v>6.6305927710843373E-3</v>
      </c>
      <c r="DR71" s="89">
        <f t="shared" si="437"/>
        <v>6.6305927710843373E-3</v>
      </c>
      <c r="DS71" s="89">
        <f t="shared" si="437"/>
        <v>6.6305927710843373E-3</v>
      </c>
      <c r="DT71" s="89">
        <f t="shared" si="25"/>
        <v>0</v>
      </c>
      <c r="DU71" s="92">
        <f t="shared" si="26"/>
        <v>0.55033920000000003</v>
      </c>
      <c r="DV71" s="30"/>
      <c r="DW71" s="55">
        <f t="shared" si="27"/>
        <v>0</v>
      </c>
      <c r="DX71" s="489">
        <f t="shared" si="28"/>
        <v>0</v>
      </c>
      <c r="DY71" s="74">
        <f t="shared" si="29"/>
        <v>0</v>
      </c>
      <c r="DZ71" s="74">
        <f t="shared" si="30"/>
        <v>0</v>
      </c>
      <c r="EA71" s="74">
        <f t="shared" si="31"/>
        <v>0</v>
      </c>
      <c r="EB71" s="74">
        <f t="shared" si="32"/>
        <v>0</v>
      </c>
      <c r="EC71" s="74">
        <f t="shared" si="33"/>
        <v>0</v>
      </c>
      <c r="ED71" s="74">
        <f t="shared" si="34"/>
        <v>0</v>
      </c>
      <c r="EE71" s="490">
        <f t="shared" si="35"/>
        <v>0</v>
      </c>
      <c r="EF71" s="75">
        <f t="shared" si="36"/>
        <v>0</v>
      </c>
      <c r="EG71" s="75">
        <f t="shared" si="37"/>
        <v>0</v>
      </c>
      <c r="EH71" s="75">
        <f t="shared" si="38"/>
        <v>0</v>
      </c>
      <c r="EI71" s="75">
        <f t="shared" si="39"/>
        <v>0</v>
      </c>
      <c r="EJ71" s="75">
        <f t="shared" si="40"/>
        <v>0</v>
      </c>
      <c r="EK71" s="75">
        <f t="shared" si="41"/>
        <v>0</v>
      </c>
      <c r="EL71" s="75">
        <f t="shared" si="42"/>
        <v>0</v>
      </c>
      <c r="EM71" s="75">
        <f t="shared" si="43"/>
        <v>0</v>
      </c>
      <c r="EN71" s="75">
        <f t="shared" si="44"/>
        <v>0</v>
      </c>
      <c r="EO71" s="75">
        <f t="shared" si="45"/>
        <v>0</v>
      </c>
      <c r="EP71" s="75">
        <f t="shared" si="46"/>
        <v>0</v>
      </c>
      <c r="EQ71" s="75">
        <f t="shared" si="47"/>
        <v>0</v>
      </c>
      <c r="ER71" s="490">
        <f t="shared" si="48"/>
        <v>0</v>
      </c>
      <c r="ES71" s="75">
        <f t="shared" si="49"/>
        <v>0</v>
      </c>
      <c r="ET71" s="75">
        <f t="shared" si="50"/>
        <v>0</v>
      </c>
      <c r="EU71" s="75">
        <f t="shared" si="51"/>
        <v>0</v>
      </c>
      <c r="EV71" s="75">
        <f t="shared" si="52"/>
        <v>0</v>
      </c>
      <c r="EW71" s="75">
        <f t="shared" si="53"/>
        <v>0</v>
      </c>
      <c r="EX71" s="75">
        <f t="shared" si="54"/>
        <v>0</v>
      </c>
      <c r="EY71" s="75">
        <f t="shared" si="55"/>
        <v>0</v>
      </c>
      <c r="EZ71" s="75">
        <f t="shared" si="56"/>
        <v>0</v>
      </c>
      <c r="FA71" s="75">
        <f t="shared" si="57"/>
        <v>0</v>
      </c>
      <c r="FB71" s="75">
        <f t="shared" si="58"/>
        <v>0</v>
      </c>
      <c r="FC71" s="75">
        <f t="shared" si="59"/>
        <v>0</v>
      </c>
      <c r="FD71" s="75">
        <f t="shared" si="60"/>
        <v>0</v>
      </c>
      <c r="FE71" s="490">
        <f t="shared" si="61"/>
        <v>0</v>
      </c>
      <c r="FF71" s="490">
        <f t="shared" si="62"/>
        <v>0</v>
      </c>
      <c r="FG71" s="608">
        <f t="shared" si="63"/>
        <v>0</v>
      </c>
      <c r="FH71" s="608">
        <f t="shared" si="64"/>
        <v>0</v>
      </c>
      <c r="FI71" s="608">
        <f t="shared" si="65"/>
        <v>0</v>
      </c>
      <c r="FJ71" s="608">
        <f t="shared" si="66"/>
        <v>0</v>
      </c>
      <c r="FK71" s="608">
        <f t="shared" si="67"/>
        <v>0</v>
      </c>
      <c r="FL71" s="608">
        <f t="shared" si="68"/>
        <v>0</v>
      </c>
      <c r="FM71" s="608">
        <f t="shared" si="69"/>
        <v>0</v>
      </c>
      <c r="FN71" s="608">
        <f t="shared" si="70"/>
        <v>0</v>
      </c>
      <c r="FO71" s="608">
        <f t="shared" si="71"/>
        <v>0</v>
      </c>
      <c r="FP71" s="608">
        <f t="shared" si="72"/>
        <v>0</v>
      </c>
      <c r="FQ71" s="608">
        <f t="shared" si="73"/>
        <v>0</v>
      </c>
      <c r="FR71" s="608">
        <f t="shared" si="74"/>
        <v>0</v>
      </c>
      <c r="FS71" s="608">
        <f t="shared" si="75"/>
        <v>0</v>
      </c>
      <c r="FT71" s="608">
        <f t="shared" si="76"/>
        <v>0</v>
      </c>
      <c r="FU71" s="608">
        <f t="shared" si="77"/>
        <v>0</v>
      </c>
      <c r="FV71" s="608">
        <f t="shared" si="78"/>
        <v>0</v>
      </c>
      <c r="FW71" s="608">
        <f t="shared" si="79"/>
        <v>0</v>
      </c>
      <c r="FX71" s="608">
        <f t="shared" si="80"/>
        <v>0</v>
      </c>
      <c r="FY71" s="608">
        <f t="shared" si="81"/>
        <v>0</v>
      </c>
      <c r="FZ71" s="608">
        <f t="shared" si="82"/>
        <v>0</v>
      </c>
      <c r="GA71" s="608">
        <f t="shared" si="83"/>
        <v>0</v>
      </c>
      <c r="GB71" s="608">
        <f t="shared" si="84"/>
        <v>0</v>
      </c>
      <c r="GC71" s="608">
        <f t="shared" si="85"/>
        <v>0</v>
      </c>
      <c r="GD71" s="608">
        <f t="shared" si="86"/>
        <v>0</v>
      </c>
      <c r="GE71" s="608">
        <f t="shared" si="87"/>
        <v>0</v>
      </c>
      <c r="GF71" s="608">
        <f t="shared" si="88"/>
        <v>0</v>
      </c>
      <c r="GG71" s="608">
        <f t="shared" si="89"/>
        <v>0</v>
      </c>
      <c r="GH71" s="608">
        <f t="shared" si="90"/>
        <v>0</v>
      </c>
      <c r="GI71" s="608">
        <f t="shared" si="91"/>
        <v>0</v>
      </c>
      <c r="GJ71" s="608">
        <f t="shared" si="92"/>
        <v>0</v>
      </c>
      <c r="GK71" s="608">
        <f t="shared" si="93"/>
        <v>0</v>
      </c>
      <c r="GL71" s="608">
        <f t="shared" si="94"/>
        <v>0</v>
      </c>
      <c r="GM71" s="608">
        <f t="shared" si="95"/>
        <v>0</v>
      </c>
      <c r="GN71" s="608">
        <f t="shared" si="96"/>
        <v>0</v>
      </c>
      <c r="GO71" s="608">
        <f t="shared" si="97"/>
        <v>0</v>
      </c>
      <c r="GP71" s="608">
        <f t="shared" si="98"/>
        <v>0</v>
      </c>
      <c r="GQ71" s="608">
        <f t="shared" si="99"/>
        <v>0</v>
      </c>
      <c r="GR71" s="608">
        <f t="shared" si="100"/>
        <v>0</v>
      </c>
      <c r="GS71" s="608">
        <f t="shared" si="101"/>
        <v>0</v>
      </c>
      <c r="GT71" s="608">
        <f t="shared" si="102"/>
        <v>0</v>
      </c>
      <c r="GU71" s="608">
        <f t="shared" si="103"/>
        <v>0</v>
      </c>
      <c r="GV71" s="608">
        <f t="shared" si="104"/>
        <v>0</v>
      </c>
      <c r="GW71" s="608">
        <f t="shared" si="105"/>
        <v>0</v>
      </c>
      <c r="GX71" s="608">
        <f t="shared" si="106"/>
        <v>0</v>
      </c>
      <c r="GY71" s="608">
        <f t="shared" si="107"/>
        <v>0</v>
      </c>
      <c r="GZ71" s="608">
        <f t="shared" si="108"/>
        <v>0</v>
      </c>
      <c r="HA71" s="608">
        <f t="shared" si="109"/>
        <v>0</v>
      </c>
      <c r="HB71" s="608">
        <f t="shared" si="110"/>
        <v>0</v>
      </c>
      <c r="HC71" s="608">
        <f t="shared" si="111"/>
        <v>0</v>
      </c>
      <c r="HD71" s="608">
        <f t="shared" si="112"/>
        <v>0</v>
      </c>
      <c r="HE71" s="608">
        <f t="shared" si="113"/>
        <v>0</v>
      </c>
      <c r="HF71" s="608">
        <f t="shared" si="114"/>
        <v>0</v>
      </c>
      <c r="HG71" s="608">
        <f t="shared" si="115"/>
        <v>0</v>
      </c>
      <c r="HH71" s="608">
        <f t="shared" si="116"/>
        <v>0</v>
      </c>
      <c r="HI71" s="608">
        <f t="shared" si="117"/>
        <v>0</v>
      </c>
      <c r="HJ71" s="608">
        <f t="shared" si="118"/>
        <v>0</v>
      </c>
      <c r="HK71" s="608">
        <f t="shared" si="119"/>
        <v>0</v>
      </c>
      <c r="HL71" s="608">
        <f t="shared" si="120"/>
        <v>0</v>
      </c>
      <c r="HM71" s="608">
        <f t="shared" si="121"/>
        <v>0</v>
      </c>
      <c r="HN71" s="608">
        <f t="shared" si="122"/>
        <v>0</v>
      </c>
      <c r="HO71" s="608">
        <f t="shared" si="123"/>
        <v>0</v>
      </c>
      <c r="HP71" s="608">
        <f t="shared" si="124"/>
        <v>0</v>
      </c>
      <c r="HQ71" s="608">
        <f t="shared" si="125"/>
        <v>0</v>
      </c>
      <c r="HR71" s="608">
        <f t="shared" si="126"/>
        <v>0</v>
      </c>
      <c r="HS71" s="608">
        <f t="shared" si="127"/>
        <v>0</v>
      </c>
      <c r="HT71" s="608">
        <f t="shared" si="128"/>
        <v>0</v>
      </c>
      <c r="HU71" s="608">
        <f t="shared" si="129"/>
        <v>0</v>
      </c>
      <c r="HV71" s="608">
        <f t="shared" si="130"/>
        <v>0</v>
      </c>
      <c r="HW71" s="608">
        <f t="shared" si="131"/>
        <v>0</v>
      </c>
      <c r="HX71" s="608">
        <f t="shared" si="132"/>
        <v>0</v>
      </c>
      <c r="HY71" s="608">
        <f t="shared" si="133"/>
        <v>0</v>
      </c>
      <c r="HZ71" s="608">
        <f t="shared" si="134"/>
        <v>0</v>
      </c>
      <c r="IA71" s="608">
        <f t="shared" si="135"/>
        <v>0</v>
      </c>
      <c r="IB71" s="608">
        <f t="shared" si="136"/>
        <v>0</v>
      </c>
      <c r="IC71" s="608">
        <f t="shared" si="137"/>
        <v>0</v>
      </c>
      <c r="ID71" s="608">
        <f t="shared" si="138"/>
        <v>0</v>
      </c>
      <c r="IE71" s="608">
        <f t="shared" si="139"/>
        <v>0</v>
      </c>
      <c r="IF71" s="608">
        <f t="shared" si="140"/>
        <v>0</v>
      </c>
      <c r="IG71" s="608">
        <f t="shared" si="141"/>
        <v>0</v>
      </c>
      <c r="IH71" s="608">
        <f t="shared" si="142"/>
        <v>0</v>
      </c>
      <c r="II71" s="608">
        <f t="shared" si="143"/>
        <v>0</v>
      </c>
      <c r="IJ71" s="608">
        <f t="shared" si="144"/>
        <v>0</v>
      </c>
      <c r="IK71" s="608">
        <f t="shared" si="145"/>
        <v>0</v>
      </c>
      <c r="IL71" s="1578">
        <f t="shared" si="146"/>
        <v>0</v>
      </c>
      <c r="IM71" s="496">
        <f t="shared" si="147"/>
        <v>0</v>
      </c>
      <c r="IS71" s="1156">
        <v>0.339306</v>
      </c>
      <c r="IT71" s="1156">
        <v>0.339306</v>
      </c>
      <c r="IU71" s="1156">
        <v>0.23862</v>
      </c>
      <c r="IV71" s="1156">
        <v>0</v>
      </c>
      <c r="IW71" s="1156">
        <v>0</v>
      </c>
      <c r="IX71" s="1156">
        <v>0</v>
      </c>
      <c r="IY71" s="1158">
        <v>0.91723200000000005</v>
      </c>
    </row>
    <row r="72" spans="1:259" s="5" customFormat="1" ht="29.25" customHeight="1">
      <c r="A72" s="1189" t="s">
        <v>792</v>
      </c>
      <c r="B72" s="1640"/>
      <c r="C72" s="717"/>
      <c r="D72" s="718" t="s">
        <v>38</v>
      </c>
      <c r="E72" s="93">
        <f t="shared" si="15"/>
        <v>0.11465399999999998</v>
      </c>
      <c r="F72" s="94">
        <f t="shared" si="2"/>
        <v>0.30537539999999996</v>
      </c>
      <c r="G72" s="502">
        <f t="shared" si="16"/>
        <v>5.0895899999999994E-2</v>
      </c>
      <c r="H72" s="502">
        <f t="shared" ref="H72:L72" si="438">+G72</f>
        <v>5.0895899999999994E-2</v>
      </c>
      <c r="I72" s="502">
        <f t="shared" si="438"/>
        <v>5.0895899999999994E-2</v>
      </c>
      <c r="J72" s="502">
        <f t="shared" si="438"/>
        <v>5.0895899999999994E-2</v>
      </c>
      <c r="K72" s="502">
        <f t="shared" si="438"/>
        <v>5.0895899999999994E-2</v>
      </c>
      <c r="L72" s="502">
        <f t="shared" si="438"/>
        <v>5.0895899999999994E-2</v>
      </c>
      <c r="M72" s="95">
        <f t="shared" si="4"/>
        <v>0.30537539999999996</v>
      </c>
      <c r="N72" s="513">
        <f t="shared" si="18"/>
        <v>1.7896499999999996E-2</v>
      </c>
      <c r="O72" s="513">
        <f t="shared" ref="O72:Y72" si="439">+N72</f>
        <v>1.7896499999999996E-2</v>
      </c>
      <c r="P72" s="513">
        <f t="shared" si="439"/>
        <v>1.7896499999999996E-2</v>
      </c>
      <c r="Q72" s="513">
        <f t="shared" si="439"/>
        <v>1.7896499999999996E-2</v>
      </c>
      <c r="R72" s="513">
        <f t="shared" si="439"/>
        <v>1.7896499999999996E-2</v>
      </c>
      <c r="S72" s="513">
        <f t="shared" si="439"/>
        <v>1.7896499999999996E-2</v>
      </c>
      <c r="T72" s="513">
        <f t="shared" si="439"/>
        <v>1.7896499999999996E-2</v>
      </c>
      <c r="U72" s="513">
        <f t="shared" si="439"/>
        <v>1.7896499999999996E-2</v>
      </c>
      <c r="V72" s="513">
        <f t="shared" si="439"/>
        <v>1.7896499999999996E-2</v>
      </c>
      <c r="W72" s="513">
        <f t="shared" si="439"/>
        <v>1.7896499999999996E-2</v>
      </c>
      <c r="X72" s="513">
        <f t="shared" si="439"/>
        <v>1.7896499999999996E-2</v>
      </c>
      <c r="Y72" s="513">
        <f t="shared" si="439"/>
        <v>1.7896499999999996E-2</v>
      </c>
      <c r="Z72" s="95">
        <f t="shared" si="6"/>
        <v>0.21475799999999995</v>
      </c>
      <c r="AA72" s="513">
        <f t="shared" si="20"/>
        <v>0</v>
      </c>
      <c r="AB72" s="513">
        <f t="shared" ref="AB72:AL72" si="440">+AA72</f>
        <v>0</v>
      </c>
      <c r="AC72" s="513">
        <f t="shared" si="440"/>
        <v>0</v>
      </c>
      <c r="AD72" s="513">
        <f t="shared" si="440"/>
        <v>0</v>
      </c>
      <c r="AE72" s="513">
        <f t="shared" si="440"/>
        <v>0</v>
      </c>
      <c r="AF72" s="513">
        <f t="shared" si="440"/>
        <v>0</v>
      </c>
      <c r="AG72" s="513">
        <f t="shared" si="440"/>
        <v>0</v>
      </c>
      <c r="AH72" s="513">
        <f t="shared" si="440"/>
        <v>0</v>
      </c>
      <c r="AI72" s="513">
        <f t="shared" si="440"/>
        <v>0</v>
      </c>
      <c r="AJ72" s="513">
        <f t="shared" si="440"/>
        <v>0</v>
      </c>
      <c r="AK72" s="513">
        <f t="shared" si="440"/>
        <v>0</v>
      </c>
      <c r="AL72" s="513">
        <f t="shared" si="440"/>
        <v>0</v>
      </c>
      <c r="AM72" s="95">
        <f t="shared" si="8"/>
        <v>0</v>
      </c>
      <c r="AN72" s="95">
        <f t="shared" si="9"/>
        <v>0</v>
      </c>
      <c r="AO72" s="93">
        <f t="shared" si="22"/>
        <v>9.9458891566265046E-3</v>
      </c>
      <c r="AP72" s="93">
        <f t="shared" ref="AP72:DA72" si="441">+AO72</f>
        <v>9.9458891566265046E-3</v>
      </c>
      <c r="AQ72" s="93">
        <f t="shared" si="441"/>
        <v>9.9458891566265046E-3</v>
      </c>
      <c r="AR72" s="93">
        <f t="shared" si="441"/>
        <v>9.9458891566265046E-3</v>
      </c>
      <c r="AS72" s="93">
        <f t="shared" si="441"/>
        <v>9.9458891566265046E-3</v>
      </c>
      <c r="AT72" s="93">
        <f t="shared" si="441"/>
        <v>9.9458891566265046E-3</v>
      </c>
      <c r="AU72" s="93">
        <f t="shared" si="441"/>
        <v>9.9458891566265046E-3</v>
      </c>
      <c r="AV72" s="93">
        <f t="shared" si="441"/>
        <v>9.9458891566265046E-3</v>
      </c>
      <c r="AW72" s="93">
        <f t="shared" si="441"/>
        <v>9.9458891566265046E-3</v>
      </c>
      <c r="AX72" s="93">
        <f t="shared" si="441"/>
        <v>9.9458891566265046E-3</v>
      </c>
      <c r="AY72" s="93">
        <f t="shared" si="441"/>
        <v>9.9458891566265046E-3</v>
      </c>
      <c r="AZ72" s="93">
        <f t="shared" si="441"/>
        <v>9.9458891566265046E-3</v>
      </c>
      <c r="BA72" s="93">
        <f t="shared" si="441"/>
        <v>9.9458891566265046E-3</v>
      </c>
      <c r="BB72" s="93">
        <f t="shared" si="441"/>
        <v>9.9458891566265046E-3</v>
      </c>
      <c r="BC72" s="93">
        <f t="shared" si="441"/>
        <v>9.9458891566265046E-3</v>
      </c>
      <c r="BD72" s="93">
        <f t="shared" si="441"/>
        <v>9.9458891566265046E-3</v>
      </c>
      <c r="BE72" s="93">
        <f t="shared" si="441"/>
        <v>9.9458891566265046E-3</v>
      </c>
      <c r="BF72" s="93">
        <f t="shared" si="441"/>
        <v>9.9458891566265046E-3</v>
      </c>
      <c r="BG72" s="93">
        <f t="shared" si="441"/>
        <v>9.9458891566265046E-3</v>
      </c>
      <c r="BH72" s="93">
        <f t="shared" si="441"/>
        <v>9.9458891566265046E-3</v>
      </c>
      <c r="BI72" s="93">
        <f t="shared" si="441"/>
        <v>9.9458891566265046E-3</v>
      </c>
      <c r="BJ72" s="93">
        <f t="shared" si="441"/>
        <v>9.9458891566265046E-3</v>
      </c>
      <c r="BK72" s="93">
        <f t="shared" si="441"/>
        <v>9.9458891566265046E-3</v>
      </c>
      <c r="BL72" s="93">
        <f t="shared" si="441"/>
        <v>9.9458891566265046E-3</v>
      </c>
      <c r="BM72" s="93">
        <f t="shared" si="441"/>
        <v>9.9458891566265046E-3</v>
      </c>
      <c r="BN72" s="93">
        <f t="shared" si="441"/>
        <v>9.9458891566265046E-3</v>
      </c>
      <c r="BO72" s="93">
        <f t="shared" si="441"/>
        <v>9.9458891566265046E-3</v>
      </c>
      <c r="BP72" s="93">
        <f t="shared" si="441"/>
        <v>9.9458891566265046E-3</v>
      </c>
      <c r="BQ72" s="93">
        <f t="shared" si="441"/>
        <v>9.9458891566265046E-3</v>
      </c>
      <c r="BR72" s="93">
        <f t="shared" si="441"/>
        <v>9.9458891566265046E-3</v>
      </c>
      <c r="BS72" s="93">
        <f t="shared" si="441"/>
        <v>9.9458891566265046E-3</v>
      </c>
      <c r="BT72" s="93">
        <f t="shared" si="441"/>
        <v>9.9458891566265046E-3</v>
      </c>
      <c r="BU72" s="93">
        <f t="shared" si="441"/>
        <v>9.9458891566265046E-3</v>
      </c>
      <c r="BV72" s="93">
        <f t="shared" si="441"/>
        <v>9.9458891566265046E-3</v>
      </c>
      <c r="BW72" s="93">
        <f t="shared" si="441"/>
        <v>9.9458891566265046E-3</v>
      </c>
      <c r="BX72" s="93">
        <f t="shared" si="441"/>
        <v>9.9458891566265046E-3</v>
      </c>
      <c r="BY72" s="93">
        <f t="shared" si="441"/>
        <v>9.9458891566265046E-3</v>
      </c>
      <c r="BZ72" s="93">
        <f t="shared" si="441"/>
        <v>9.9458891566265046E-3</v>
      </c>
      <c r="CA72" s="93">
        <f t="shared" si="441"/>
        <v>9.9458891566265046E-3</v>
      </c>
      <c r="CB72" s="93">
        <f t="shared" si="441"/>
        <v>9.9458891566265046E-3</v>
      </c>
      <c r="CC72" s="93">
        <f t="shared" si="441"/>
        <v>9.9458891566265046E-3</v>
      </c>
      <c r="CD72" s="93">
        <f t="shared" si="441"/>
        <v>9.9458891566265046E-3</v>
      </c>
      <c r="CE72" s="93">
        <f t="shared" si="441"/>
        <v>9.9458891566265046E-3</v>
      </c>
      <c r="CF72" s="93">
        <f t="shared" si="441"/>
        <v>9.9458891566265046E-3</v>
      </c>
      <c r="CG72" s="93">
        <f t="shared" si="441"/>
        <v>9.9458891566265046E-3</v>
      </c>
      <c r="CH72" s="93">
        <f t="shared" si="441"/>
        <v>9.9458891566265046E-3</v>
      </c>
      <c r="CI72" s="93">
        <f t="shared" si="441"/>
        <v>9.9458891566265046E-3</v>
      </c>
      <c r="CJ72" s="93">
        <f t="shared" si="441"/>
        <v>9.9458891566265046E-3</v>
      </c>
      <c r="CK72" s="93">
        <f t="shared" si="441"/>
        <v>9.9458891566265046E-3</v>
      </c>
      <c r="CL72" s="93">
        <f t="shared" si="441"/>
        <v>9.9458891566265046E-3</v>
      </c>
      <c r="CM72" s="93">
        <f t="shared" si="441"/>
        <v>9.9458891566265046E-3</v>
      </c>
      <c r="CN72" s="93">
        <f t="shared" si="441"/>
        <v>9.9458891566265046E-3</v>
      </c>
      <c r="CO72" s="93">
        <f t="shared" si="441"/>
        <v>9.9458891566265046E-3</v>
      </c>
      <c r="CP72" s="93">
        <f t="shared" si="441"/>
        <v>9.9458891566265046E-3</v>
      </c>
      <c r="CQ72" s="93">
        <f t="shared" si="441"/>
        <v>9.9458891566265046E-3</v>
      </c>
      <c r="CR72" s="93">
        <f t="shared" si="441"/>
        <v>9.9458891566265046E-3</v>
      </c>
      <c r="CS72" s="93">
        <f t="shared" si="441"/>
        <v>9.9458891566265046E-3</v>
      </c>
      <c r="CT72" s="93">
        <f t="shared" si="441"/>
        <v>9.9458891566265046E-3</v>
      </c>
      <c r="CU72" s="93">
        <f t="shared" si="441"/>
        <v>9.9458891566265046E-3</v>
      </c>
      <c r="CV72" s="93">
        <f t="shared" si="441"/>
        <v>9.9458891566265046E-3</v>
      </c>
      <c r="CW72" s="93">
        <f t="shared" si="441"/>
        <v>9.9458891566265046E-3</v>
      </c>
      <c r="CX72" s="93">
        <f t="shared" si="441"/>
        <v>9.9458891566265046E-3</v>
      </c>
      <c r="CY72" s="93">
        <f t="shared" si="441"/>
        <v>9.9458891566265046E-3</v>
      </c>
      <c r="CZ72" s="93">
        <f t="shared" si="441"/>
        <v>9.9458891566265046E-3</v>
      </c>
      <c r="DA72" s="93">
        <f t="shared" si="441"/>
        <v>9.9458891566265046E-3</v>
      </c>
      <c r="DB72" s="93">
        <f t="shared" ref="DB72:DS72" si="442">+DA72</f>
        <v>9.9458891566265046E-3</v>
      </c>
      <c r="DC72" s="93">
        <f t="shared" si="442"/>
        <v>9.9458891566265046E-3</v>
      </c>
      <c r="DD72" s="93">
        <f t="shared" si="442"/>
        <v>9.9458891566265046E-3</v>
      </c>
      <c r="DE72" s="93">
        <f t="shared" si="442"/>
        <v>9.9458891566265046E-3</v>
      </c>
      <c r="DF72" s="93">
        <f t="shared" si="442"/>
        <v>9.9458891566265046E-3</v>
      </c>
      <c r="DG72" s="93">
        <f t="shared" si="442"/>
        <v>9.9458891566265046E-3</v>
      </c>
      <c r="DH72" s="93">
        <f t="shared" si="442"/>
        <v>9.9458891566265046E-3</v>
      </c>
      <c r="DI72" s="93">
        <f t="shared" si="442"/>
        <v>9.9458891566265046E-3</v>
      </c>
      <c r="DJ72" s="93">
        <f t="shared" si="442"/>
        <v>9.9458891566265046E-3</v>
      </c>
      <c r="DK72" s="93">
        <f t="shared" si="442"/>
        <v>9.9458891566265046E-3</v>
      </c>
      <c r="DL72" s="93">
        <f t="shared" si="442"/>
        <v>9.9458891566265046E-3</v>
      </c>
      <c r="DM72" s="93">
        <f t="shared" si="442"/>
        <v>9.9458891566265046E-3</v>
      </c>
      <c r="DN72" s="93">
        <f t="shared" si="442"/>
        <v>9.9458891566265046E-3</v>
      </c>
      <c r="DO72" s="93">
        <f t="shared" si="442"/>
        <v>9.9458891566265046E-3</v>
      </c>
      <c r="DP72" s="93">
        <f t="shared" si="442"/>
        <v>9.9458891566265046E-3</v>
      </c>
      <c r="DQ72" s="93">
        <f t="shared" si="442"/>
        <v>9.9458891566265046E-3</v>
      </c>
      <c r="DR72" s="93">
        <f t="shared" si="442"/>
        <v>9.9458891566265046E-3</v>
      </c>
      <c r="DS72" s="93">
        <f t="shared" si="442"/>
        <v>9.9458891566265046E-3</v>
      </c>
      <c r="DT72" s="93">
        <f t="shared" si="25"/>
        <v>0</v>
      </c>
      <c r="DU72" s="96">
        <f t="shared" si="26"/>
        <v>0.82550879999999982</v>
      </c>
      <c r="DV72" s="31"/>
      <c r="DW72" s="56">
        <f t="shared" si="27"/>
        <v>0</v>
      </c>
      <c r="DX72" s="491">
        <f t="shared" si="28"/>
        <v>0</v>
      </c>
      <c r="DY72" s="80">
        <f t="shared" si="29"/>
        <v>0</v>
      </c>
      <c r="DZ72" s="80">
        <f t="shared" si="30"/>
        <v>0</v>
      </c>
      <c r="EA72" s="80">
        <f t="shared" si="31"/>
        <v>0</v>
      </c>
      <c r="EB72" s="80">
        <f t="shared" si="32"/>
        <v>0</v>
      </c>
      <c r="EC72" s="80">
        <f t="shared" si="33"/>
        <v>0</v>
      </c>
      <c r="ED72" s="80">
        <f t="shared" si="34"/>
        <v>0</v>
      </c>
      <c r="EE72" s="492">
        <f t="shared" si="35"/>
        <v>0</v>
      </c>
      <c r="EF72" s="81">
        <f t="shared" si="36"/>
        <v>0</v>
      </c>
      <c r="EG72" s="81">
        <f t="shared" si="37"/>
        <v>0</v>
      </c>
      <c r="EH72" s="81">
        <f t="shared" si="38"/>
        <v>0</v>
      </c>
      <c r="EI72" s="81">
        <f t="shared" si="39"/>
        <v>0</v>
      </c>
      <c r="EJ72" s="81">
        <f t="shared" si="40"/>
        <v>0</v>
      </c>
      <c r="EK72" s="81">
        <f t="shared" si="41"/>
        <v>0</v>
      </c>
      <c r="EL72" s="81">
        <f t="shared" si="42"/>
        <v>0</v>
      </c>
      <c r="EM72" s="81">
        <f t="shared" si="43"/>
        <v>0</v>
      </c>
      <c r="EN72" s="81">
        <f t="shared" si="44"/>
        <v>0</v>
      </c>
      <c r="EO72" s="81">
        <f t="shared" si="45"/>
        <v>0</v>
      </c>
      <c r="EP72" s="81">
        <f t="shared" si="46"/>
        <v>0</v>
      </c>
      <c r="EQ72" s="81">
        <f t="shared" si="47"/>
        <v>0</v>
      </c>
      <c r="ER72" s="492">
        <f t="shared" si="48"/>
        <v>0</v>
      </c>
      <c r="ES72" s="81">
        <f t="shared" si="49"/>
        <v>0</v>
      </c>
      <c r="ET72" s="81">
        <f t="shared" si="50"/>
        <v>0</v>
      </c>
      <c r="EU72" s="81">
        <f t="shared" si="51"/>
        <v>0</v>
      </c>
      <c r="EV72" s="81">
        <f t="shared" si="52"/>
        <v>0</v>
      </c>
      <c r="EW72" s="81">
        <f t="shared" si="53"/>
        <v>0</v>
      </c>
      <c r="EX72" s="81">
        <f t="shared" si="54"/>
        <v>0</v>
      </c>
      <c r="EY72" s="81">
        <f t="shared" si="55"/>
        <v>0</v>
      </c>
      <c r="EZ72" s="81">
        <f t="shared" si="56"/>
        <v>0</v>
      </c>
      <c r="FA72" s="81">
        <f t="shared" si="57"/>
        <v>0</v>
      </c>
      <c r="FB72" s="81">
        <f t="shared" si="58"/>
        <v>0</v>
      </c>
      <c r="FC72" s="81">
        <f t="shared" si="59"/>
        <v>0</v>
      </c>
      <c r="FD72" s="81">
        <f t="shared" si="60"/>
        <v>0</v>
      </c>
      <c r="FE72" s="492">
        <f t="shared" si="61"/>
        <v>0</v>
      </c>
      <c r="FF72" s="492">
        <f t="shared" si="62"/>
        <v>0</v>
      </c>
      <c r="FG72" s="610">
        <f t="shared" si="63"/>
        <v>0</v>
      </c>
      <c r="FH72" s="610">
        <f t="shared" si="64"/>
        <v>0</v>
      </c>
      <c r="FI72" s="610">
        <f t="shared" si="65"/>
        <v>0</v>
      </c>
      <c r="FJ72" s="610">
        <f t="shared" si="66"/>
        <v>0</v>
      </c>
      <c r="FK72" s="610">
        <f t="shared" si="67"/>
        <v>0</v>
      </c>
      <c r="FL72" s="610">
        <f t="shared" si="68"/>
        <v>0</v>
      </c>
      <c r="FM72" s="610">
        <f t="shared" si="69"/>
        <v>0</v>
      </c>
      <c r="FN72" s="610">
        <f t="shared" si="70"/>
        <v>0</v>
      </c>
      <c r="FO72" s="610">
        <f t="shared" si="71"/>
        <v>0</v>
      </c>
      <c r="FP72" s="610">
        <f t="shared" si="72"/>
        <v>0</v>
      </c>
      <c r="FQ72" s="610">
        <f t="shared" si="73"/>
        <v>0</v>
      </c>
      <c r="FR72" s="610">
        <f t="shared" si="74"/>
        <v>0</v>
      </c>
      <c r="FS72" s="610">
        <f t="shared" si="75"/>
        <v>0</v>
      </c>
      <c r="FT72" s="610">
        <f t="shared" si="76"/>
        <v>0</v>
      </c>
      <c r="FU72" s="610">
        <f t="shared" si="77"/>
        <v>0</v>
      </c>
      <c r="FV72" s="610">
        <f t="shared" si="78"/>
        <v>0</v>
      </c>
      <c r="FW72" s="610">
        <f t="shared" si="79"/>
        <v>0</v>
      </c>
      <c r="FX72" s="610">
        <f t="shared" si="80"/>
        <v>0</v>
      </c>
      <c r="FY72" s="610">
        <f t="shared" si="81"/>
        <v>0</v>
      </c>
      <c r="FZ72" s="610">
        <f t="shared" si="82"/>
        <v>0</v>
      </c>
      <c r="GA72" s="610">
        <f t="shared" si="83"/>
        <v>0</v>
      </c>
      <c r="GB72" s="610">
        <f t="shared" si="84"/>
        <v>0</v>
      </c>
      <c r="GC72" s="610">
        <f t="shared" si="85"/>
        <v>0</v>
      </c>
      <c r="GD72" s="610">
        <f t="shared" si="86"/>
        <v>0</v>
      </c>
      <c r="GE72" s="610">
        <f t="shared" si="87"/>
        <v>0</v>
      </c>
      <c r="GF72" s="610">
        <f t="shared" si="88"/>
        <v>0</v>
      </c>
      <c r="GG72" s="610">
        <f t="shared" si="89"/>
        <v>0</v>
      </c>
      <c r="GH72" s="610">
        <f t="shared" si="90"/>
        <v>0</v>
      </c>
      <c r="GI72" s="610">
        <f t="shared" si="91"/>
        <v>0</v>
      </c>
      <c r="GJ72" s="610">
        <f t="shared" si="92"/>
        <v>0</v>
      </c>
      <c r="GK72" s="610">
        <f t="shared" si="93"/>
        <v>0</v>
      </c>
      <c r="GL72" s="610">
        <f t="shared" si="94"/>
        <v>0</v>
      </c>
      <c r="GM72" s="610">
        <f t="shared" si="95"/>
        <v>0</v>
      </c>
      <c r="GN72" s="610">
        <f t="shared" si="96"/>
        <v>0</v>
      </c>
      <c r="GO72" s="610">
        <f t="shared" si="97"/>
        <v>0</v>
      </c>
      <c r="GP72" s="610">
        <f t="shared" si="98"/>
        <v>0</v>
      </c>
      <c r="GQ72" s="610">
        <f t="shared" si="99"/>
        <v>0</v>
      </c>
      <c r="GR72" s="610">
        <f t="shared" si="100"/>
        <v>0</v>
      </c>
      <c r="GS72" s="610">
        <f t="shared" si="101"/>
        <v>0</v>
      </c>
      <c r="GT72" s="610">
        <f t="shared" si="102"/>
        <v>0</v>
      </c>
      <c r="GU72" s="610">
        <f t="shared" si="103"/>
        <v>0</v>
      </c>
      <c r="GV72" s="610">
        <f t="shared" si="104"/>
        <v>0</v>
      </c>
      <c r="GW72" s="610">
        <f t="shared" si="105"/>
        <v>0</v>
      </c>
      <c r="GX72" s="610">
        <f t="shared" si="106"/>
        <v>0</v>
      </c>
      <c r="GY72" s="610">
        <f t="shared" si="107"/>
        <v>0</v>
      </c>
      <c r="GZ72" s="610">
        <f t="shared" si="108"/>
        <v>0</v>
      </c>
      <c r="HA72" s="610">
        <f t="shared" si="109"/>
        <v>0</v>
      </c>
      <c r="HB72" s="610">
        <f t="shared" si="110"/>
        <v>0</v>
      </c>
      <c r="HC72" s="610">
        <f t="shared" si="111"/>
        <v>0</v>
      </c>
      <c r="HD72" s="610">
        <f t="shared" si="112"/>
        <v>0</v>
      </c>
      <c r="HE72" s="610">
        <f t="shared" si="113"/>
        <v>0</v>
      </c>
      <c r="HF72" s="610">
        <f t="shared" si="114"/>
        <v>0</v>
      </c>
      <c r="HG72" s="610">
        <f t="shared" si="115"/>
        <v>0</v>
      </c>
      <c r="HH72" s="610">
        <f t="shared" si="116"/>
        <v>0</v>
      </c>
      <c r="HI72" s="610">
        <f t="shared" si="117"/>
        <v>0</v>
      </c>
      <c r="HJ72" s="610">
        <f t="shared" si="118"/>
        <v>0</v>
      </c>
      <c r="HK72" s="610">
        <f t="shared" si="119"/>
        <v>0</v>
      </c>
      <c r="HL72" s="610">
        <f t="shared" si="120"/>
        <v>0</v>
      </c>
      <c r="HM72" s="610">
        <f t="shared" si="121"/>
        <v>0</v>
      </c>
      <c r="HN72" s="610">
        <f t="shared" si="122"/>
        <v>0</v>
      </c>
      <c r="HO72" s="610">
        <f t="shared" si="123"/>
        <v>0</v>
      </c>
      <c r="HP72" s="610">
        <f t="shared" si="124"/>
        <v>0</v>
      </c>
      <c r="HQ72" s="610">
        <f t="shared" si="125"/>
        <v>0</v>
      </c>
      <c r="HR72" s="610">
        <f t="shared" si="126"/>
        <v>0</v>
      </c>
      <c r="HS72" s="610">
        <f t="shared" si="127"/>
        <v>0</v>
      </c>
      <c r="HT72" s="610">
        <f t="shared" si="128"/>
        <v>0</v>
      </c>
      <c r="HU72" s="610">
        <f t="shared" si="129"/>
        <v>0</v>
      </c>
      <c r="HV72" s="610">
        <f t="shared" si="130"/>
        <v>0</v>
      </c>
      <c r="HW72" s="610">
        <f t="shared" si="131"/>
        <v>0</v>
      </c>
      <c r="HX72" s="610">
        <f t="shared" si="132"/>
        <v>0</v>
      </c>
      <c r="HY72" s="610">
        <f t="shared" si="133"/>
        <v>0</v>
      </c>
      <c r="HZ72" s="610">
        <f t="shared" si="134"/>
        <v>0</v>
      </c>
      <c r="IA72" s="610">
        <f t="shared" si="135"/>
        <v>0</v>
      </c>
      <c r="IB72" s="610">
        <f t="shared" si="136"/>
        <v>0</v>
      </c>
      <c r="IC72" s="610">
        <f t="shared" si="137"/>
        <v>0</v>
      </c>
      <c r="ID72" s="610">
        <f t="shared" si="138"/>
        <v>0</v>
      </c>
      <c r="IE72" s="610">
        <f t="shared" si="139"/>
        <v>0</v>
      </c>
      <c r="IF72" s="610">
        <f t="shared" si="140"/>
        <v>0</v>
      </c>
      <c r="IG72" s="610">
        <f t="shared" si="141"/>
        <v>0</v>
      </c>
      <c r="IH72" s="610">
        <f t="shared" si="142"/>
        <v>0</v>
      </c>
      <c r="II72" s="610">
        <f t="shared" si="143"/>
        <v>0</v>
      </c>
      <c r="IJ72" s="610">
        <f t="shared" si="144"/>
        <v>0</v>
      </c>
      <c r="IK72" s="610">
        <f t="shared" si="145"/>
        <v>0</v>
      </c>
      <c r="IL72" s="1579">
        <f t="shared" si="146"/>
        <v>0</v>
      </c>
      <c r="IM72" s="497">
        <f t="shared" si="147"/>
        <v>0</v>
      </c>
      <c r="IS72" s="1156">
        <v>0.50895899999999994</v>
      </c>
      <c r="IT72" s="1156">
        <v>0.50895899999999994</v>
      </c>
      <c r="IU72" s="1156">
        <v>0.35792999999999991</v>
      </c>
      <c r="IV72" s="1156">
        <v>0</v>
      </c>
      <c r="IW72" s="1156">
        <v>0</v>
      </c>
      <c r="IX72" s="1156">
        <v>0</v>
      </c>
      <c r="IY72" s="1161">
        <v>1.3758479999999997</v>
      </c>
    </row>
    <row r="73" spans="1:259" s="7" customFormat="1" ht="29.25" customHeight="1">
      <c r="A73" s="1190" t="s">
        <v>680</v>
      </c>
      <c r="B73" s="1638" t="s">
        <v>393</v>
      </c>
      <c r="C73" s="1656"/>
      <c r="D73" s="720" t="s">
        <v>21</v>
      </c>
      <c r="E73" s="97">
        <f t="shared" si="15"/>
        <v>1.0050654999999997</v>
      </c>
      <c r="F73" s="98">
        <f t="shared" si="2"/>
        <v>1.8664390799999997</v>
      </c>
      <c r="G73" s="503">
        <f t="shared" si="16"/>
        <v>0.3794698199999999</v>
      </c>
      <c r="H73" s="503">
        <f t="shared" ref="H73:L73" si="443">+G73</f>
        <v>0.3794698199999999</v>
      </c>
      <c r="I73" s="503">
        <f t="shared" si="443"/>
        <v>0.3794698199999999</v>
      </c>
      <c r="J73" s="503">
        <f t="shared" si="443"/>
        <v>0.3794698199999999</v>
      </c>
      <c r="K73" s="503">
        <f t="shared" si="443"/>
        <v>0.3794698199999999</v>
      </c>
      <c r="L73" s="503">
        <f t="shared" si="443"/>
        <v>0.3794698199999999</v>
      </c>
      <c r="M73" s="99">
        <f t="shared" si="4"/>
        <v>2.2768189199999993</v>
      </c>
      <c r="N73" s="514">
        <f t="shared" si="18"/>
        <v>0.11443283999999997</v>
      </c>
      <c r="O73" s="514">
        <f t="shared" ref="O73:Y73" si="444">+N73</f>
        <v>0.11443283999999997</v>
      </c>
      <c r="P73" s="514">
        <f t="shared" si="444"/>
        <v>0.11443283999999997</v>
      </c>
      <c r="Q73" s="514">
        <f t="shared" si="444"/>
        <v>0.11443283999999997</v>
      </c>
      <c r="R73" s="514">
        <f t="shared" si="444"/>
        <v>0.11443283999999997</v>
      </c>
      <c r="S73" s="514">
        <f t="shared" si="444"/>
        <v>0.11443283999999997</v>
      </c>
      <c r="T73" s="514">
        <f t="shared" si="444"/>
        <v>0.11443283999999997</v>
      </c>
      <c r="U73" s="514">
        <f t="shared" si="444"/>
        <v>0.11443283999999997</v>
      </c>
      <c r="V73" s="514">
        <f t="shared" si="444"/>
        <v>0.11443283999999997</v>
      </c>
      <c r="W73" s="514">
        <f t="shared" si="444"/>
        <v>0.11443283999999997</v>
      </c>
      <c r="X73" s="514">
        <f t="shared" si="444"/>
        <v>0.11443283999999997</v>
      </c>
      <c r="Y73" s="514">
        <f t="shared" si="444"/>
        <v>0.11443283999999997</v>
      </c>
      <c r="Z73" s="99">
        <f t="shared" si="6"/>
        <v>1.3731940799999995</v>
      </c>
      <c r="AA73" s="514">
        <f t="shared" si="20"/>
        <v>0.10259496</v>
      </c>
      <c r="AB73" s="514">
        <f t="shared" ref="AB73:AL73" si="445">+AA73</f>
        <v>0.10259496</v>
      </c>
      <c r="AC73" s="514">
        <f t="shared" si="445"/>
        <v>0.10259496</v>
      </c>
      <c r="AD73" s="514">
        <f t="shared" si="445"/>
        <v>0.10259496</v>
      </c>
      <c r="AE73" s="514">
        <f t="shared" si="445"/>
        <v>0.10259496</v>
      </c>
      <c r="AF73" s="514">
        <f t="shared" si="445"/>
        <v>0.10259496</v>
      </c>
      <c r="AG73" s="514">
        <f t="shared" si="445"/>
        <v>0.10259496</v>
      </c>
      <c r="AH73" s="514">
        <f t="shared" si="445"/>
        <v>0.10259496</v>
      </c>
      <c r="AI73" s="514">
        <f t="shared" si="445"/>
        <v>0.10259496</v>
      </c>
      <c r="AJ73" s="514">
        <f t="shared" si="445"/>
        <v>0.10259496</v>
      </c>
      <c r="AK73" s="514">
        <f t="shared" si="445"/>
        <v>0.10259496</v>
      </c>
      <c r="AL73" s="514">
        <f t="shared" si="445"/>
        <v>0.10259496</v>
      </c>
      <c r="AM73" s="99">
        <f t="shared" si="8"/>
        <v>1.2311395199999999</v>
      </c>
      <c r="AN73" s="99">
        <f t="shared" si="9"/>
        <v>5.8199999999999997E-3</v>
      </c>
      <c r="AO73" s="97">
        <f t="shared" si="22"/>
        <v>8.7186404819277086E-2</v>
      </c>
      <c r="AP73" s="97">
        <f t="shared" ref="AP73:DA73" si="446">+AO73</f>
        <v>8.7186404819277086E-2</v>
      </c>
      <c r="AQ73" s="97">
        <f t="shared" si="446"/>
        <v>8.7186404819277086E-2</v>
      </c>
      <c r="AR73" s="97">
        <f t="shared" si="446"/>
        <v>8.7186404819277086E-2</v>
      </c>
      <c r="AS73" s="97">
        <f t="shared" si="446"/>
        <v>8.7186404819277086E-2</v>
      </c>
      <c r="AT73" s="97">
        <f t="shared" si="446"/>
        <v>8.7186404819277086E-2</v>
      </c>
      <c r="AU73" s="97">
        <f t="shared" si="446"/>
        <v>8.7186404819277086E-2</v>
      </c>
      <c r="AV73" s="97">
        <f t="shared" si="446"/>
        <v>8.7186404819277086E-2</v>
      </c>
      <c r="AW73" s="97">
        <f t="shared" si="446"/>
        <v>8.7186404819277086E-2</v>
      </c>
      <c r="AX73" s="97">
        <f t="shared" si="446"/>
        <v>8.7186404819277086E-2</v>
      </c>
      <c r="AY73" s="97">
        <f t="shared" si="446"/>
        <v>8.7186404819277086E-2</v>
      </c>
      <c r="AZ73" s="97">
        <f t="shared" si="446"/>
        <v>8.7186404819277086E-2</v>
      </c>
      <c r="BA73" s="97">
        <f t="shared" si="446"/>
        <v>8.7186404819277086E-2</v>
      </c>
      <c r="BB73" s="97">
        <f t="shared" si="446"/>
        <v>8.7186404819277086E-2</v>
      </c>
      <c r="BC73" s="97">
        <f t="shared" si="446"/>
        <v>8.7186404819277086E-2</v>
      </c>
      <c r="BD73" s="97">
        <f t="shared" si="446"/>
        <v>8.7186404819277086E-2</v>
      </c>
      <c r="BE73" s="97">
        <f t="shared" si="446"/>
        <v>8.7186404819277086E-2</v>
      </c>
      <c r="BF73" s="97">
        <f t="shared" si="446"/>
        <v>8.7186404819277086E-2</v>
      </c>
      <c r="BG73" s="97">
        <f t="shared" si="446"/>
        <v>8.7186404819277086E-2</v>
      </c>
      <c r="BH73" s="97">
        <f t="shared" si="446"/>
        <v>8.7186404819277086E-2</v>
      </c>
      <c r="BI73" s="97">
        <f t="shared" si="446"/>
        <v>8.7186404819277086E-2</v>
      </c>
      <c r="BJ73" s="97">
        <f t="shared" si="446"/>
        <v>8.7186404819277086E-2</v>
      </c>
      <c r="BK73" s="97">
        <f t="shared" si="446"/>
        <v>8.7186404819277086E-2</v>
      </c>
      <c r="BL73" s="97">
        <f t="shared" si="446"/>
        <v>8.7186404819277086E-2</v>
      </c>
      <c r="BM73" s="97">
        <f t="shared" si="446"/>
        <v>8.7186404819277086E-2</v>
      </c>
      <c r="BN73" s="97">
        <f t="shared" si="446"/>
        <v>8.7186404819277086E-2</v>
      </c>
      <c r="BO73" s="97">
        <f t="shared" si="446"/>
        <v>8.7186404819277086E-2</v>
      </c>
      <c r="BP73" s="97">
        <f t="shared" si="446"/>
        <v>8.7186404819277086E-2</v>
      </c>
      <c r="BQ73" s="97">
        <f t="shared" si="446"/>
        <v>8.7186404819277086E-2</v>
      </c>
      <c r="BR73" s="97">
        <f t="shared" si="446"/>
        <v>8.7186404819277086E-2</v>
      </c>
      <c r="BS73" s="97">
        <f t="shared" si="446"/>
        <v>8.7186404819277086E-2</v>
      </c>
      <c r="BT73" s="97">
        <f t="shared" si="446"/>
        <v>8.7186404819277086E-2</v>
      </c>
      <c r="BU73" s="97">
        <f t="shared" si="446"/>
        <v>8.7186404819277086E-2</v>
      </c>
      <c r="BV73" s="97">
        <f t="shared" si="446"/>
        <v>8.7186404819277086E-2</v>
      </c>
      <c r="BW73" s="97">
        <f t="shared" si="446"/>
        <v>8.7186404819277086E-2</v>
      </c>
      <c r="BX73" s="97">
        <f t="shared" si="446"/>
        <v>8.7186404819277086E-2</v>
      </c>
      <c r="BY73" s="97">
        <f t="shared" si="446"/>
        <v>8.7186404819277086E-2</v>
      </c>
      <c r="BZ73" s="97">
        <f t="shared" si="446"/>
        <v>8.7186404819277086E-2</v>
      </c>
      <c r="CA73" s="97">
        <f t="shared" si="446"/>
        <v>8.7186404819277086E-2</v>
      </c>
      <c r="CB73" s="97">
        <f t="shared" si="446"/>
        <v>8.7186404819277086E-2</v>
      </c>
      <c r="CC73" s="97">
        <f t="shared" si="446"/>
        <v>8.7186404819277086E-2</v>
      </c>
      <c r="CD73" s="97">
        <f t="shared" si="446"/>
        <v>8.7186404819277086E-2</v>
      </c>
      <c r="CE73" s="97">
        <f t="shared" si="446"/>
        <v>8.7186404819277086E-2</v>
      </c>
      <c r="CF73" s="97">
        <f t="shared" si="446"/>
        <v>8.7186404819277086E-2</v>
      </c>
      <c r="CG73" s="97">
        <f t="shared" si="446"/>
        <v>8.7186404819277086E-2</v>
      </c>
      <c r="CH73" s="97">
        <f t="shared" si="446"/>
        <v>8.7186404819277086E-2</v>
      </c>
      <c r="CI73" s="97">
        <f t="shared" si="446"/>
        <v>8.7186404819277086E-2</v>
      </c>
      <c r="CJ73" s="97">
        <f t="shared" si="446"/>
        <v>8.7186404819277086E-2</v>
      </c>
      <c r="CK73" s="97">
        <f t="shared" si="446"/>
        <v>8.7186404819277086E-2</v>
      </c>
      <c r="CL73" s="97">
        <f t="shared" si="446"/>
        <v>8.7186404819277086E-2</v>
      </c>
      <c r="CM73" s="97">
        <f t="shared" si="446"/>
        <v>8.7186404819277086E-2</v>
      </c>
      <c r="CN73" s="97">
        <f t="shared" si="446"/>
        <v>8.7186404819277086E-2</v>
      </c>
      <c r="CO73" s="97">
        <f t="shared" si="446"/>
        <v>8.7186404819277086E-2</v>
      </c>
      <c r="CP73" s="97">
        <f t="shared" si="446"/>
        <v>8.7186404819277086E-2</v>
      </c>
      <c r="CQ73" s="97">
        <f t="shared" si="446"/>
        <v>8.7186404819277086E-2</v>
      </c>
      <c r="CR73" s="97">
        <f t="shared" si="446"/>
        <v>8.7186404819277086E-2</v>
      </c>
      <c r="CS73" s="97">
        <f t="shared" si="446"/>
        <v>8.7186404819277086E-2</v>
      </c>
      <c r="CT73" s="97">
        <f t="shared" si="446"/>
        <v>8.7186404819277086E-2</v>
      </c>
      <c r="CU73" s="97">
        <f t="shared" si="446"/>
        <v>8.7186404819277086E-2</v>
      </c>
      <c r="CV73" s="97">
        <f t="shared" si="446"/>
        <v>8.7186404819277086E-2</v>
      </c>
      <c r="CW73" s="97">
        <f t="shared" si="446"/>
        <v>8.7186404819277086E-2</v>
      </c>
      <c r="CX73" s="97">
        <f t="shared" si="446"/>
        <v>8.7186404819277086E-2</v>
      </c>
      <c r="CY73" s="97">
        <f t="shared" si="446"/>
        <v>8.7186404819277086E-2</v>
      </c>
      <c r="CZ73" s="97">
        <f t="shared" si="446"/>
        <v>8.7186404819277086E-2</v>
      </c>
      <c r="DA73" s="97">
        <f t="shared" si="446"/>
        <v>8.7186404819277086E-2</v>
      </c>
      <c r="DB73" s="97">
        <f t="shared" ref="DB73:DS73" si="447">+DA73</f>
        <v>8.7186404819277086E-2</v>
      </c>
      <c r="DC73" s="97">
        <f t="shared" si="447"/>
        <v>8.7186404819277086E-2</v>
      </c>
      <c r="DD73" s="97">
        <f t="shared" si="447"/>
        <v>8.7186404819277086E-2</v>
      </c>
      <c r="DE73" s="97">
        <f t="shared" si="447"/>
        <v>8.7186404819277086E-2</v>
      </c>
      <c r="DF73" s="97">
        <f t="shared" si="447"/>
        <v>8.7186404819277086E-2</v>
      </c>
      <c r="DG73" s="97">
        <f t="shared" si="447"/>
        <v>8.7186404819277086E-2</v>
      </c>
      <c r="DH73" s="97">
        <f t="shared" si="447"/>
        <v>8.7186404819277086E-2</v>
      </c>
      <c r="DI73" s="97">
        <f t="shared" si="447"/>
        <v>8.7186404819277086E-2</v>
      </c>
      <c r="DJ73" s="97">
        <f t="shared" si="447"/>
        <v>8.7186404819277086E-2</v>
      </c>
      <c r="DK73" s="97">
        <f t="shared" si="447"/>
        <v>8.7186404819277086E-2</v>
      </c>
      <c r="DL73" s="97">
        <f t="shared" si="447"/>
        <v>8.7186404819277086E-2</v>
      </c>
      <c r="DM73" s="97">
        <f t="shared" si="447"/>
        <v>8.7186404819277086E-2</v>
      </c>
      <c r="DN73" s="97">
        <f t="shared" si="447"/>
        <v>8.7186404819277086E-2</v>
      </c>
      <c r="DO73" s="97">
        <f t="shared" si="447"/>
        <v>8.7186404819277086E-2</v>
      </c>
      <c r="DP73" s="97">
        <f t="shared" si="447"/>
        <v>8.7186404819277086E-2</v>
      </c>
      <c r="DQ73" s="97">
        <f t="shared" si="447"/>
        <v>8.7186404819277086E-2</v>
      </c>
      <c r="DR73" s="97">
        <f t="shared" si="447"/>
        <v>8.7186404819277086E-2</v>
      </c>
      <c r="DS73" s="97">
        <f t="shared" si="447"/>
        <v>8.7186404819277086E-2</v>
      </c>
      <c r="DT73" s="97">
        <f t="shared" si="25"/>
        <v>0.48305999999999999</v>
      </c>
      <c r="DU73" s="100">
        <f t="shared" si="26"/>
        <v>7.236471599999998</v>
      </c>
      <c r="DV73" s="29"/>
      <c r="DW73" s="57">
        <f t="shared" si="27"/>
        <v>0</v>
      </c>
      <c r="DX73" s="487">
        <f t="shared" si="28"/>
        <v>0</v>
      </c>
      <c r="DY73" s="68">
        <f t="shared" si="29"/>
        <v>0</v>
      </c>
      <c r="DZ73" s="68">
        <f t="shared" si="30"/>
        <v>0</v>
      </c>
      <c r="EA73" s="68">
        <f t="shared" si="31"/>
        <v>0</v>
      </c>
      <c r="EB73" s="68">
        <f t="shared" si="32"/>
        <v>0</v>
      </c>
      <c r="EC73" s="68">
        <f t="shared" si="33"/>
        <v>0</v>
      </c>
      <c r="ED73" s="68">
        <f t="shared" si="34"/>
        <v>0</v>
      </c>
      <c r="EE73" s="488">
        <f t="shared" si="35"/>
        <v>0</v>
      </c>
      <c r="EF73" s="69">
        <f t="shared" si="36"/>
        <v>0</v>
      </c>
      <c r="EG73" s="69">
        <f t="shared" si="37"/>
        <v>0</v>
      </c>
      <c r="EH73" s="69">
        <f t="shared" si="38"/>
        <v>0</v>
      </c>
      <c r="EI73" s="69">
        <f t="shared" si="39"/>
        <v>0</v>
      </c>
      <c r="EJ73" s="69">
        <f t="shared" si="40"/>
        <v>0</v>
      </c>
      <c r="EK73" s="69">
        <f t="shared" si="41"/>
        <v>0</v>
      </c>
      <c r="EL73" s="69">
        <f t="shared" si="42"/>
        <v>0</v>
      </c>
      <c r="EM73" s="69">
        <f t="shared" si="43"/>
        <v>0</v>
      </c>
      <c r="EN73" s="69">
        <f t="shared" si="44"/>
        <v>0</v>
      </c>
      <c r="EO73" s="69">
        <f t="shared" si="45"/>
        <v>0</v>
      </c>
      <c r="EP73" s="69">
        <f t="shared" si="46"/>
        <v>0</v>
      </c>
      <c r="EQ73" s="69">
        <f t="shared" si="47"/>
        <v>0</v>
      </c>
      <c r="ER73" s="488">
        <f t="shared" si="48"/>
        <v>0</v>
      </c>
      <c r="ES73" s="69">
        <f t="shared" si="49"/>
        <v>0</v>
      </c>
      <c r="ET73" s="69">
        <f t="shared" si="50"/>
        <v>0</v>
      </c>
      <c r="EU73" s="69">
        <f t="shared" si="51"/>
        <v>0</v>
      </c>
      <c r="EV73" s="69">
        <f t="shared" si="52"/>
        <v>0</v>
      </c>
      <c r="EW73" s="69">
        <f t="shared" si="53"/>
        <v>0</v>
      </c>
      <c r="EX73" s="69">
        <f t="shared" si="54"/>
        <v>0</v>
      </c>
      <c r="EY73" s="69">
        <f t="shared" si="55"/>
        <v>0</v>
      </c>
      <c r="EZ73" s="69">
        <f t="shared" si="56"/>
        <v>0</v>
      </c>
      <c r="FA73" s="69">
        <f t="shared" si="57"/>
        <v>0</v>
      </c>
      <c r="FB73" s="69">
        <f t="shared" si="58"/>
        <v>0</v>
      </c>
      <c r="FC73" s="69">
        <f t="shared" si="59"/>
        <v>0</v>
      </c>
      <c r="FD73" s="69">
        <f t="shared" si="60"/>
        <v>0</v>
      </c>
      <c r="FE73" s="488">
        <f t="shared" si="61"/>
        <v>0</v>
      </c>
      <c r="FF73" s="488">
        <f t="shared" si="62"/>
        <v>0</v>
      </c>
      <c r="FG73" s="609">
        <f t="shared" si="63"/>
        <v>0</v>
      </c>
      <c r="FH73" s="609">
        <f t="shared" si="64"/>
        <v>0</v>
      </c>
      <c r="FI73" s="609">
        <f t="shared" si="65"/>
        <v>0</v>
      </c>
      <c r="FJ73" s="609">
        <f t="shared" si="66"/>
        <v>0</v>
      </c>
      <c r="FK73" s="609">
        <f t="shared" si="67"/>
        <v>0</v>
      </c>
      <c r="FL73" s="609">
        <f t="shared" si="68"/>
        <v>0</v>
      </c>
      <c r="FM73" s="609">
        <f t="shared" si="69"/>
        <v>0</v>
      </c>
      <c r="FN73" s="609">
        <f t="shared" si="70"/>
        <v>0</v>
      </c>
      <c r="FO73" s="609">
        <f t="shared" si="71"/>
        <v>0</v>
      </c>
      <c r="FP73" s="609">
        <f t="shared" si="72"/>
        <v>0</v>
      </c>
      <c r="FQ73" s="609">
        <f t="shared" si="73"/>
        <v>0</v>
      </c>
      <c r="FR73" s="609">
        <f t="shared" si="74"/>
        <v>0</v>
      </c>
      <c r="FS73" s="609">
        <f t="shared" si="75"/>
        <v>0</v>
      </c>
      <c r="FT73" s="609">
        <f t="shared" si="76"/>
        <v>0</v>
      </c>
      <c r="FU73" s="609">
        <f t="shared" si="77"/>
        <v>0</v>
      </c>
      <c r="FV73" s="609">
        <f t="shared" si="78"/>
        <v>0</v>
      </c>
      <c r="FW73" s="609">
        <f t="shared" si="79"/>
        <v>0</v>
      </c>
      <c r="FX73" s="609">
        <f t="shared" si="80"/>
        <v>0</v>
      </c>
      <c r="FY73" s="609">
        <f t="shared" si="81"/>
        <v>0</v>
      </c>
      <c r="FZ73" s="609">
        <f t="shared" si="82"/>
        <v>0</v>
      </c>
      <c r="GA73" s="609">
        <f t="shared" si="83"/>
        <v>0</v>
      </c>
      <c r="GB73" s="609">
        <f t="shared" si="84"/>
        <v>0</v>
      </c>
      <c r="GC73" s="609">
        <f t="shared" si="85"/>
        <v>0</v>
      </c>
      <c r="GD73" s="609">
        <f t="shared" si="86"/>
        <v>0</v>
      </c>
      <c r="GE73" s="609">
        <f t="shared" si="87"/>
        <v>0</v>
      </c>
      <c r="GF73" s="609">
        <f t="shared" si="88"/>
        <v>0</v>
      </c>
      <c r="GG73" s="609">
        <f t="shared" si="89"/>
        <v>0</v>
      </c>
      <c r="GH73" s="609">
        <f t="shared" si="90"/>
        <v>0</v>
      </c>
      <c r="GI73" s="609">
        <f t="shared" si="91"/>
        <v>0</v>
      </c>
      <c r="GJ73" s="609">
        <f t="shared" si="92"/>
        <v>0</v>
      </c>
      <c r="GK73" s="609">
        <f t="shared" si="93"/>
        <v>0</v>
      </c>
      <c r="GL73" s="609">
        <f t="shared" si="94"/>
        <v>0</v>
      </c>
      <c r="GM73" s="609">
        <f t="shared" si="95"/>
        <v>0</v>
      </c>
      <c r="GN73" s="609">
        <f t="shared" si="96"/>
        <v>0</v>
      </c>
      <c r="GO73" s="609">
        <f t="shared" si="97"/>
        <v>0</v>
      </c>
      <c r="GP73" s="609">
        <f t="shared" si="98"/>
        <v>0</v>
      </c>
      <c r="GQ73" s="609">
        <f t="shared" si="99"/>
        <v>0</v>
      </c>
      <c r="GR73" s="609">
        <f t="shared" si="100"/>
        <v>0</v>
      </c>
      <c r="GS73" s="609">
        <f t="shared" si="101"/>
        <v>0</v>
      </c>
      <c r="GT73" s="609">
        <f t="shared" si="102"/>
        <v>0</v>
      </c>
      <c r="GU73" s="609">
        <f t="shared" si="103"/>
        <v>0</v>
      </c>
      <c r="GV73" s="609">
        <f t="shared" si="104"/>
        <v>0</v>
      </c>
      <c r="GW73" s="609">
        <f t="shared" si="105"/>
        <v>0</v>
      </c>
      <c r="GX73" s="609">
        <f t="shared" si="106"/>
        <v>0</v>
      </c>
      <c r="GY73" s="609">
        <f t="shared" si="107"/>
        <v>0</v>
      </c>
      <c r="GZ73" s="609">
        <f t="shared" si="108"/>
        <v>0</v>
      </c>
      <c r="HA73" s="609">
        <f t="shared" si="109"/>
        <v>0</v>
      </c>
      <c r="HB73" s="609">
        <f t="shared" si="110"/>
        <v>0</v>
      </c>
      <c r="HC73" s="609">
        <f t="shared" si="111"/>
        <v>0</v>
      </c>
      <c r="HD73" s="609">
        <f t="shared" si="112"/>
        <v>0</v>
      </c>
      <c r="HE73" s="609">
        <f t="shared" si="113"/>
        <v>0</v>
      </c>
      <c r="HF73" s="609">
        <f t="shared" si="114"/>
        <v>0</v>
      </c>
      <c r="HG73" s="609">
        <f t="shared" si="115"/>
        <v>0</v>
      </c>
      <c r="HH73" s="609">
        <f t="shared" si="116"/>
        <v>0</v>
      </c>
      <c r="HI73" s="609">
        <f t="shared" si="117"/>
        <v>0</v>
      </c>
      <c r="HJ73" s="609">
        <f t="shared" si="118"/>
        <v>0</v>
      </c>
      <c r="HK73" s="609">
        <f t="shared" si="119"/>
        <v>0</v>
      </c>
      <c r="HL73" s="609">
        <f t="shared" si="120"/>
        <v>0</v>
      </c>
      <c r="HM73" s="609">
        <f t="shared" si="121"/>
        <v>0</v>
      </c>
      <c r="HN73" s="609">
        <f t="shared" si="122"/>
        <v>0</v>
      </c>
      <c r="HO73" s="609">
        <f t="shared" si="123"/>
        <v>0</v>
      </c>
      <c r="HP73" s="609">
        <f t="shared" si="124"/>
        <v>0</v>
      </c>
      <c r="HQ73" s="609">
        <f t="shared" si="125"/>
        <v>0</v>
      </c>
      <c r="HR73" s="609">
        <f t="shared" si="126"/>
        <v>0</v>
      </c>
      <c r="HS73" s="609">
        <f t="shared" si="127"/>
        <v>0</v>
      </c>
      <c r="HT73" s="609">
        <f t="shared" si="128"/>
        <v>0</v>
      </c>
      <c r="HU73" s="609">
        <f t="shared" si="129"/>
        <v>0</v>
      </c>
      <c r="HV73" s="609">
        <f t="shared" si="130"/>
        <v>0</v>
      </c>
      <c r="HW73" s="609">
        <f t="shared" si="131"/>
        <v>0</v>
      </c>
      <c r="HX73" s="609">
        <f t="shared" si="132"/>
        <v>0</v>
      </c>
      <c r="HY73" s="609">
        <f t="shared" si="133"/>
        <v>0</v>
      </c>
      <c r="HZ73" s="609">
        <f t="shared" si="134"/>
        <v>0</v>
      </c>
      <c r="IA73" s="609">
        <f t="shared" si="135"/>
        <v>0</v>
      </c>
      <c r="IB73" s="609">
        <f t="shared" si="136"/>
        <v>0</v>
      </c>
      <c r="IC73" s="609">
        <f t="shared" si="137"/>
        <v>0</v>
      </c>
      <c r="ID73" s="609">
        <f t="shared" si="138"/>
        <v>0</v>
      </c>
      <c r="IE73" s="609">
        <f t="shared" si="139"/>
        <v>0</v>
      </c>
      <c r="IF73" s="609">
        <f t="shared" si="140"/>
        <v>0</v>
      </c>
      <c r="IG73" s="609">
        <f t="shared" si="141"/>
        <v>0</v>
      </c>
      <c r="IH73" s="609">
        <f t="shared" si="142"/>
        <v>0</v>
      </c>
      <c r="II73" s="609">
        <f t="shared" si="143"/>
        <v>0</v>
      </c>
      <c r="IJ73" s="609">
        <f t="shared" si="144"/>
        <v>0</v>
      </c>
      <c r="IK73" s="609">
        <f t="shared" si="145"/>
        <v>0</v>
      </c>
      <c r="IL73" s="1580">
        <f t="shared" si="146"/>
        <v>0</v>
      </c>
      <c r="IM73" s="495">
        <f t="shared" si="147"/>
        <v>0</v>
      </c>
      <c r="IS73" s="1156">
        <v>3.1107317999999995</v>
      </c>
      <c r="IT73" s="1156">
        <v>3.7946981999999991</v>
      </c>
      <c r="IU73" s="1156">
        <v>2.2886567999999992</v>
      </c>
      <c r="IV73" s="1156">
        <v>2.0518991999999998</v>
      </c>
      <c r="IW73" s="1156">
        <v>9.7000000000000003E-3</v>
      </c>
      <c r="IX73" s="1156">
        <v>0.80510000000000004</v>
      </c>
      <c r="IY73" s="1157">
        <v>12.060785999999997</v>
      </c>
    </row>
    <row r="74" spans="1:259" s="8" customFormat="1" ht="29.25" customHeight="1">
      <c r="A74" s="1187" t="s">
        <v>680</v>
      </c>
      <c r="B74" s="1639"/>
      <c r="C74" s="1657"/>
      <c r="D74" s="716" t="s">
        <v>354</v>
      </c>
      <c r="E74" s="89">
        <f t="shared" si="15"/>
        <v>1.3782730000000001</v>
      </c>
      <c r="F74" s="90">
        <f t="shared" si="2"/>
        <v>2.60971128</v>
      </c>
      <c r="G74" s="501">
        <f t="shared" si="16"/>
        <v>0.53058611999999994</v>
      </c>
      <c r="H74" s="501">
        <f t="shared" ref="H74:L74" si="448">+G74</f>
        <v>0.53058611999999994</v>
      </c>
      <c r="I74" s="501">
        <f t="shared" si="448"/>
        <v>0.53058611999999994</v>
      </c>
      <c r="J74" s="501">
        <f t="shared" si="448"/>
        <v>0.53058611999999994</v>
      </c>
      <c r="K74" s="501">
        <f t="shared" si="448"/>
        <v>0.53058611999999994</v>
      </c>
      <c r="L74" s="501">
        <f t="shared" si="448"/>
        <v>0.53058611999999994</v>
      </c>
      <c r="M74" s="91">
        <f t="shared" si="4"/>
        <v>3.1835167199999996</v>
      </c>
      <c r="N74" s="512">
        <f t="shared" si="18"/>
        <v>0.16000343999999997</v>
      </c>
      <c r="O74" s="512">
        <f t="shared" ref="O74:Y74" si="449">+N74</f>
        <v>0.16000343999999997</v>
      </c>
      <c r="P74" s="512">
        <f t="shared" si="449"/>
        <v>0.16000343999999997</v>
      </c>
      <c r="Q74" s="512">
        <f t="shared" si="449"/>
        <v>0.16000343999999997</v>
      </c>
      <c r="R74" s="512">
        <f t="shared" si="449"/>
        <v>0.16000343999999997</v>
      </c>
      <c r="S74" s="512">
        <f t="shared" si="449"/>
        <v>0.16000343999999997</v>
      </c>
      <c r="T74" s="512">
        <f t="shared" si="449"/>
        <v>0.16000343999999997</v>
      </c>
      <c r="U74" s="512">
        <f t="shared" si="449"/>
        <v>0.16000343999999997</v>
      </c>
      <c r="V74" s="512">
        <f t="shared" si="449"/>
        <v>0.16000343999999997</v>
      </c>
      <c r="W74" s="512">
        <f t="shared" si="449"/>
        <v>0.16000343999999997</v>
      </c>
      <c r="X74" s="512">
        <f t="shared" si="449"/>
        <v>0.16000343999999997</v>
      </c>
      <c r="Y74" s="512">
        <f t="shared" si="449"/>
        <v>0.16000343999999997</v>
      </c>
      <c r="Z74" s="91">
        <f t="shared" si="6"/>
        <v>1.9200412799999995</v>
      </c>
      <c r="AA74" s="512">
        <f t="shared" si="20"/>
        <v>0.14345135999999997</v>
      </c>
      <c r="AB74" s="512">
        <f t="shared" ref="AB74:AL74" si="450">+AA74</f>
        <v>0.14345135999999997</v>
      </c>
      <c r="AC74" s="512">
        <f t="shared" si="450"/>
        <v>0.14345135999999997</v>
      </c>
      <c r="AD74" s="512">
        <f t="shared" si="450"/>
        <v>0.14345135999999997</v>
      </c>
      <c r="AE74" s="512">
        <f t="shared" si="450"/>
        <v>0.14345135999999997</v>
      </c>
      <c r="AF74" s="512">
        <f t="shared" si="450"/>
        <v>0.14345135999999997</v>
      </c>
      <c r="AG74" s="512">
        <f t="shared" si="450"/>
        <v>0.14345135999999997</v>
      </c>
      <c r="AH74" s="512">
        <f t="shared" si="450"/>
        <v>0.14345135999999997</v>
      </c>
      <c r="AI74" s="512">
        <f t="shared" si="450"/>
        <v>0.14345135999999997</v>
      </c>
      <c r="AJ74" s="512">
        <f t="shared" si="450"/>
        <v>0.14345135999999997</v>
      </c>
      <c r="AK74" s="512">
        <f t="shared" si="450"/>
        <v>0.14345135999999997</v>
      </c>
      <c r="AL74" s="512">
        <f t="shared" si="450"/>
        <v>0.14345135999999997</v>
      </c>
      <c r="AM74" s="91">
        <f t="shared" si="8"/>
        <v>1.7214163199999997</v>
      </c>
      <c r="AN74" s="91">
        <f t="shared" si="9"/>
        <v>5.8199999999999997E-3</v>
      </c>
      <c r="AO74" s="89">
        <f t="shared" si="22"/>
        <v>0.1195610313253012</v>
      </c>
      <c r="AP74" s="89">
        <f t="shared" ref="AP74:DA74" si="451">+AO74</f>
        <v>0.1195610313253012</v>
      </c>
      <c r="AQ74" s="89">
        <f t="shared" si="451"/>
        <v>0.1195610313253012</v>
      </c>
      <c r="AR74" s="89">
        <f t="shared" si="451"/>
        <v>0.1195610313253012</v>
      </c>
      <c r="AS74" s="89">
        <f t="shared" si="451"/>
        <v>0.1195610313253012</v>
      </c>
      <c r="AT74" s="89">
        <f t="shared" si="451"/>
        <v>0.1195610313253012</v>
      </c>
      <c r="AU74" s="89">
        <f t="shared" si="451"/>
        <v>0.1195610313253012</v>
      </c>
      <c r="AV74" s="89">
        <f t="shared" si="451"/>
        <v>0.1195610313253012</v>
      </c>
      <c r="AW74" s="89">
        <f t="shared" si="451"/>
        <v>0.1195610313253012</v>
      </c>
      <c r="AX74" s="89">
        <f t="shared" si="451"/>
        <v>0.1195610313253012</v>
      </c>
      <c r="AY74" s="89">
        <f t="shared" si="451"/>
        <v>0.1195610313253012</v>
      </c>
      <c r="AZ74" s="89">
        <f t="shared" si="451"/>
        <v>0.1195610313253012</v>
      </c>
      <c r="BA74" s="89">
        <f t="shared" si="451"/>
        <v>0.1195610313253012</v>
      </c>
      <c r="BB74" s="89">
        <f t="shared" si="451"/>
        <v>0.1195610313253012</v>
      </c>
      <c r="BC74" s="89">
        <f t="shared" si="451"/>
        <v>0.1195610313253012</v>
      </c>
      <c r="BD74" s="89">
        <f t="shared" si="451"/>
        <v>0.1195610313253012</v>
      </c>
      <c r="BE74" s="89">
        <f t="shared" si="451"/>
        <v>0.1195610313253012</v>
      </c>
      <c r="BF74" s="89">
        <f t="shared" si="451"/>
        <v>0.1195610313253012</v>
      </c>
      <c r="BG74" s="89">
        <f t="shared" si="451"/>
        <v>0.1195610313253012</v>
      </c>
      <c r="BH74" s="89">
        <f t="shared" si="451"/>
        <v>0.1195610313253012</v>
      </c>
      <c r="BI74" s="89">
        <f t="shared" si="451"/>
        <v>0.1195610313253012</v>
      </c>
      <c r="BJ74" s="89">
        <f t="shared" si="451"/>
        <v>0.1195610313253012</v>
      </c>
      <c r="BK74" s="89">
        <f t="shared" si="451"/>
        <v>0.1195610313253012</v>
      </c>
      <c r="BL74" s="89">
        <f t="shared" si="451"/>
        <v>0.1195610313253012</v>
      </c>
      <c r="BM74" s="89">
        <f t="shared" si="451"/>
        <v>0.1195610313253012</v>
      </c>
      <c r="BN74" s="89">
        <f t="shared" si="451"/>
        <v>0.1195610313253012</v>
      </c>
      <c r="BO74" s="89">
        <f t="shared" si="451"/>
        <v>0.1195610313253012</v>
      </c>
      <c r="BP74" s="89">
        <f t="shared" si="451"/>
        <v>0.1195610313253012</v>
      </c>
      <c r="BQ74" s="89">
        <f t="shared" si="451"/>
        <v>0.1195610313253012</v>
      </c>
      <c r="BR74" s="89">
        <f t="shared" si="451"/>
        <v>0.1195610313253012</v>
      </c>
      <c r="BS74" s="89">
        <f t="shared" si="451"/>
        <v>0.1195610313253012</v>
      </c>
      <c r="BT74" s="89">
        <f t="shared" si="451"/>
        <v>0.1195610313253012</v>
      </c>
      <c r="BU74" s="89">
        <f t="shared" si="451"/>
        <v>0.1195610313253012</v>
      </c>
      <c r="BV74" s="89">
        <f t="shared" si="451"/>
        <v>0.1195610313253012</v>
      </c>
      <c r="BW74" s="89">
        <f t="shared" si="451"/>
        <v>0.1195610313253012</v>
      </c>
      <c r="BX74" s="89">
        <f t="shared" si="451"/>
        <v>0.1195610313253012</v>
      </c>
      <c r="BY74" s="89">
        <f t="shared" si="451"/>
        <v>0.1195610313253012</v>
      </c>
      <c r="BZ74" s="89">
        <f t="shared" si="451"/>
        <v>0.1195610313253012</v>
      </c>
      <c r="CA74" s="89">
        <f t="shared" si="451"/>
        <v>0.1195610313253012</v>
      </c>
      <c r="CB74" s="89">
        <f t="shared" si="451"/>
        <v>0.1195610313253012</v>
      </c>
      <c r="CC74" s="89">
        <f t="shared" si="451"/>
        <v>0.1195610313253012</v>
      </c>
      <c r="CD74" s="89">
        <f t="shared" si="451"/>
        <v>0.1195610313253012</v>
      </c>
      <c r="CE74" s="89">
        <f t="shared" si="451"/>
        <v>0.1195610313253012</v>
      </c>
      <c r="CF74" s="89">
        <f t="shared" si="451"/>
        <v>0.1195610313253012</v>
      </c>
      <c r="CG74" s="89">
        <f t="shared" si="451"/>
        <v>0.1195610313253012</v>
      </c>
      <c r="CH74" s="89">
        <f t="shared" si="451"/>
        <v>0.1195610313253012</v>
      </c>
      <c r="CI74" s="89">
        <f t="shared" si="451"/>
        <v>0.1195610313253012</v>
      </c>
      <c r="CJ74" s="89">
        <f t="shared" si="451"/>
        <v>0.1195610313253012</v>
      </c>
      <c r="CK74" s="89">
        <f t="shared" si="451"/>
        <v>0.1195610313253012</v>
      </c>
      <c r="CL74" s="89">
        <f t="shared" si="451"/>
        <v>0.1195610313253012</v>
      </c>
      <c r="CM74" s="89">
        <f t="shared" si="451"/>
        <v>0.1195610313253012</v>
      </c>
      <c r="CN74" s="89">
        <f t="shared" si="451"/>
        <v>0.1195610313253012</v>
      </c>
      <c r="CO74" s="89">
        <f t="shared" si="451"/>
        <v>0.1195610313253012</v>
      </c>
      <c r="CP74" s="89">
        <f t="shared" si="451"/>
        <v>0.1195610313253012</v>
      </c>
      <c r="CQ74" s="89">
        <f t="shared" si="451"/>
        <v>0.1195610313253012</v>
      </c>
      <c r="CR74" s="89">
        <f t="shared" si="451"/>
        <v>0.1195610313253012</v>
      </c>
      <c r="CS74" s="89">
        <f t="shared" si="451"/>
        <v>0.1195610313253012</v>
      </c>
      <c r="CT74" s="89">
        <f t="shared" si="451"/>
        <v>0.1195610313253012</v>
      </c>
      <c r="CU74" s="89">
        <f t="shared" si="451"/>
        <v>0.1195610313253012</v>
      </c>
      <c r="CV74" s="89">
        <f t="shared" si="451"/>
        <v>0.1195610313253012</v>
      </c>
      <c r="CW74" s="89">
        <f t="shared" si="451"/>
        <v>0.1195610313253012</v>
      </c>
      <c r="CX74" s="89">
        <f t="shared" si="451"/>
        <v>0.1195610313253012</v>
      </c>
      <c r="CY74" s="89">
        <f t="shared" si="451"/>
        <v>0.1195610313253012</v>
      </c>
      <c r="CZ74" s="89">
        <f t="shared" si="451"/>
        <v>0.1195610313253012</v>
      </c>
      <c r="DA74" s="89">
        <f t="shared" si="451"/>
        <v>0.1195610313253012</v>
      </c>
      <c r="DB74" s="89">
        <f t="shared" ref="DB74:DS74" si="452">+DA74</f>
        <v>0.1195610313253012</v>
      </c>
      <c r="DC74" s="89">
        <f t="shared" si="452"/>
        <v>0.1195610313253012</v>
      </c>
      <c r="DD74" s="89">
        <f t="shared" si="452"/>
        <v>0.1195610313253012</v>
      </c>
      <c r="DE74" s="89">
        <f t="shared" si="452"/>
        <v>0.1195610313253012</v>
      </c>
      <c r="DF74" s="89">
        <f t="shared" si="452"/>
        <v>0.1195610313253012</v>
      </c>
      <c r="DG74" s="89">
        <f t="shared" si="452"/>
        <v>0.1195610313253012</v>
      </c>
      <c r="DH74" s="89">
        <f t="shared" si="452"/>
        <v>0.1195610313253012</v>
      </c>
      <c r="DI74" s="89">
        <f t="shared" si="452"/>
        <v>0.1195610313253012</v>
      </c>
      <c r="DJ74" s="89">
        <f t="shared" si="452"/>
        <v>0.1195610313253012</v>
      </c>
      <c r="DK74" s="89">
        <f t="shared" si="452"/>
        <v>0.1195610313253012</v>
      </c>
      <c r="DL74" s="89">
        <f t="shared" si="452"/>
        <v>0.1195610313253012</v>
      </c>
      <c r="DM74" s="89">
        <f t="shared" si="452"/>
        <v>0.1195610313253012</v>
      </c>
      <c r="DN74" s="89">
        <f t="shared" si="452"/>
        <v>0.1195610313253012</v>
      </c>
      <c r="DO74" s="89">
        <f t="shared" si="452"/>
        <v>0.1195610313253012</v>
      </c>
      <c r="DP74" s="89">
        <f t="shared" si="452"/>
        <v>0.1195610313253012</v>
      </c>
      <c r="DQ74" s="89">
        <f t="shared" si="452"/>
        <v>0.1195610313253012</v>
      </c>
      <c r="DR74" s="89">
        <f t="shared" si="452"/>
        <v>0.1195610313253012</v>
      </c>
      <c r="DS74" s="89">
        <f t="shared" si="452"/>
        <v>0.1195610313253012</v>
      </c>
      <c r="DT74" s="89">
        <f t="shared" si="25"/>
        <v>0.48305999999999999</v>
      </c>
      <c r="DU74" s="92">
        <f t="shared" si="26"/>
        <v>9.9235655999999999</v>
      </c>
      <c r="DV74" s="30"/>
      <c r="DW74" s="55">
        <f t="shared" si="27"/>
        <v>0</v>
      </c>
      <c r="DX74" s="489">
        <f t="shared" si="28"/>
        <v>0</v>
      </c>
      <c r="DY74" s="74">
        <f t="shared" si="29"/>
        <v>0</v>
      </c>
      <c r="DZ74" s="74">
        <f t="shared" si="30"/>
        <v>0</v>
      </c>
      <c r="EA74" s="74">
        <f t="shared" si="31"/>
        <v>0</v>
      </c>
      <c r="EB74" s="74">
        <f t="shared" si="32"/>
        <v>0</v>
      </c>
      <c r="EC74" s="74">
        <f t="shared" si="33"/>
        <v>0</v>
      </c>
      <c r="ED74" s="74">
        <f t="shared" si="34"/>
        <v>0</v>
      </c>
      <c r="EE74" s="490">
        <f t="shared" si="35"/>
        <v>0</v>
      </c>
      <c r="EF74" s="75">
        <f t="shared" si="36"/>
        <v>0</v>
      </c>
      <c r="EG74" s="75">
        <f t="shared" si="37"/>
        <v>0</v>
      </c>
      <c r="EH74" s="75">
        <f t="shared" si="38"/>
        <v>0</v>
      </c>
      <c r="EI74" s="75">
        <f t="shared" si="39"/>
        <v>0</v>
      </c>
      <c r="EJ74" s="75">
        <f t="shared" si="40"/>
        <v>0</v>
      </c>
      <c r="EK74" s="75">
        <f t="shared" si="41"/>
        <v>0</v>
      </c>
      <c r="EL74" s="75">
        <f t="shared" si="42"/>
        <v>0</v>
      </c>
      <c r="EM74" s="75">
        <f t="shared" si="43"/>
        <v>0</v>
      </c>
      <c r="EN74" s="75">
        <f t="shared" si="44"/>
        <v>0</v>
      </c>
      <c r="EO74" s="75">
        <f t="shared" si="45"/>
        <v>0</v>
      </c>
      <c r="EP74" s="75">
        <f t="shared" si="46"/>
        <v>0</v>
      </c>
      <c r="EQ74" s="75">
        <f t="shared" si="47"/>
        <v>0</v>
      </c>
      <c r="ER74" s="490">
        <f t="shared" si="48"/>
        <v>0</v>
      </c>
      <c r="ES74" s="75">
        <f t="shared" si="49"/>
        <v>0</v>
      </c>
      <c r="ET74" s="75">
        <f t="shared" si="50"/>
        <v>0</v>
      </c>
      <c r="EU74" s="75">
        <f t="shared" si="51"/>
        <v>0</v>
      </c>
      <c r="EV74" s="75">
        <f t="shared" si="52"/>
        <v>0</v>
      </c>
      <c r="EW74" s="75">
        <f t="shared" si="53"/>
        <v>0</v>
      </c>
      <c r="EX74" s="75">
        <f t="shared" si="54"/>
        <v>0</v>
      </c>
      <c r="EY74" s="75">
        <f t="shared" si="55"/>
        <v>0</v>
      </c>
      <c r="EZ74" s="75">
        <f t="shared" si="56"/>
        <v>0</v>
      </c>
      <c r="FA74" s="75">
        <f t="shared" si="57"/>
        <v>0</v>
      </c>
      <c r="FB74" s="75">
        <f t="shared" si="58"/>
        <v>0</v>
      </c>
      <c r="FC74" s="75">
        <f t="shared" si="59"/>
        <v>0</v>
      </c>
      <c r="FD74" s="75">
        <f t="shared" si="60"/>
        <v>0</v>
      </c>
      <c r="FE74" s="490">
        <f t="shared" si="61"/>
        <v>0</v>
      </c>
      <c r="FF74" s="490">
        <f t="shared" si="62"/>
        <v>0</v>
      </c>
      <c r="FG74" s="608">
        <f t="shared" si="63"/>
        <v>0</v>
      </c>
      <c r="FH74" s="608">
        <f t="shared" si="64"/>
        <v>0</v>
      </c>
      <c r="FI74" s="608">
        <f t="shared" si="65"/>
        <v>0</v>
      </c>
      <c r="FJ74" s="608">
        <f t="shared" si="66"/>
        <v>0</v>
      </c>
      <c r="FK74" s="608">
        <f t="shared" si="67"/>
        <v>0</v>
      </c>
      <c r="FL74" s="608">
        <f t="shared" si="68"/>
        <v>0</v>
      </c>
      <c r="FM74" s="608">
        <f t="shared" si="69"/>
        <v>0</v>
      </c>
      <c r="FN74" s="608">
        <f t="shared" si="70"/>
        <v>0</v>
      </c>
      <c r="FO74" s="608">
        <f t="shared" si="71"/>
        <v>0</v>
      </c>
      <c r="FP74" s="608">
        <f t="shared" si="72"/>
        <v>0</v>
      </c>
      <c r="FQ74" s="608">
        <f t="shared" si="73"/>
        <v>0</v>
      </c>
      <c r="FR74" s="608">
        <f t="shared" si="74"/>
        <v>0</v>
      </c>
      <c r="FS74" s="608">
        <f t="shared" si="75"/>
        <v>0</v>
      </c>
      <c r="FT74" s="608">
        <f t="shared" si="76"/>
        <v>0</v>
      </c>
      <c r="FU74" s="608">
        <f t="shared" si="77"/>
        <v>0</v>
      </c>
      <c r="FV74" s="608">
        <f t="shared" si="78"/>
        <v>0</v>
      </c>
      <c r="FW74" s="608">
        <f t="shared" si="79"/>
        <v>0</v>
      </c>
      <c r="FX74" s="608">
        <f t="shared" si="80"/>
        <v>0</v>
      </c>
      <c r="FY74" s="608">
        <f t="shared" si="81"/>
        <v>0</v>
      </c>
      <c r="FZ74" s="608">
        <f t="shared" si="82"/>
        <v>0</v>
      </c>
      <c r="GA74" s="608">
        <f t="shared" si="83"/>
        <v>0</v>
      </c>
      <c r="GB74" s="608">
        <f t="shared" si="84"/>
        <v>0</v>
      </c>
      <c r="GC74" s="608">
        <f t="shared" si="85"/>
        <v>0</v>
      </c>
      <c r="GD74" s="608">
        <f t="shared" si="86"/>
        <v>0</v>
      </c>
      <c r="GE74" s="608">
        <f t="shared" si="87"/>
        <v>0</v>
      </c>
      <c r="GF74" s="608">
        <f t="shared" si="88"/>
        <v>0</v>
      </c>
      <c r="GG74" s="608">
        <f t="shared" si="89"/>
        <v>0</v>
      </c>
      <c r="GH74" s="608">
        <f t="shared" si="90"/>
        <v>0</v>
      </c>
      <c r="GI74" s="608">
        <f t="shared" si="91"/>
        <v>0</v>
      </c>
      <c r="GJ74" s="608">
        <f t="shared" si="92"/>
        <v>0</v>
      </c>
      <c r="GK74" s="608">
        <f t="shared" si="93"/>
        <v>0</v>
      </c>
      <c r="GL74" s="608">
        <f t="shared" si="94"/>
        <v>0</v>
      </c>
      <c r="GM74" s="608">
        <f t="shared" si="95"/>
        <v>0</v>
      </c>
      <c r="GN74" s="608">
        <f t="shared" si="96"/>
        <v>0</v>
      </c>
      <c r="GO74" s="608">
        <f t="shared" si="97"/>
        <v>0</v>
      </c>
      <c r="GP74" s="608">
        <f t="shared" si="98"/>
        <v>0</v>
      </c>
      <c r="GQ74" s="608">
        <f t="shared" si="99"/>
        <v>0</v>
      </c>
      <c r="GR74" s="608">
        <f t="shared" si="100"/>
        <v>0</v>
      </c>
      <c r="GS74" s="608">
        <f t="shared" si="101"/>
        <v>0</v>
      </c>
      <c r="GT74" s="608">
        <f t="shared" si="102"/>
        <v>0</v>
      </c>
      <c r="GU74" s="608">
        <f t="shared" si="103"/>
        <v>0</v>
      </c>
      <c r="GV74" s="608">
        <f t="shared" si="104"/>
        <v>0</v>
      </c>
      <c r="GW74" s="608">
        <f t="shared" si="105"/>
        <v>0</v>
      </c>
      <c r="GX74" s="608">
        <f t="shared" si="106"/>
        <v>0</v>
      </c>
      <c r="GY74" s="608">
        <f t="shared" si="107"/>
        <v>0</v>
      </c>
      <c r="GZ74" s="608">
        <f t="shared" si="108"/>
        <v>0</v>
      </c>
      <c r="HA74" s="608">
        <f t="shared" si="109"/>
        <v>0</v>
      </c>
      <c r="HB74" s="608">
        <f t="shared" si="110"/>
        <v>0</v>
      </c>
      <c r="HC74" s="608">
        <f t="shared" si="111"/>
        <v>0</v>
      </c>
      <c r="HD74" s="608">
        <f t="shared" si="112"/>
        <v>0</v>
      </c>
      <c r="HE74" s="608">
        <f t="shared" si="113"/>
        <v>0</v>
      </c>
      <c r="HF74" s="608">
        <f t="shared" si="114"/>
        <v>0</v>
      </c>
      <c r="HG74" s="608">
        <f t="shared" si="115"/>
        <v>0</v>
      </c>
      <c r="HH74" s="608">
        <f t="shared" si="116"/>
        <v>0</v>
      </c>
      <c r="HI74" s="608">
        <f t="shared" si="117"/>
        <v>0</v>
      </c>
      <c r="HJ74" s="608">
        <f t="shared" si="118"/>
        <v>0</v>
      </c>
      <c r="HK74" s="608">
        <f t="shared" si="119"/>
        <v>0</v>
      </c>
      <c r="HL74" s="608">
        <f t="shared" si="120"/>
        <v>0</v>
      </c>
      <c r="HM74" s="608">
        <f t="shared" si="121"/>
        <v>0</v>
      </c>
      <c r="HN74" s="608">
        <f t="shared" si="122"/>
        <v>0</v>
      </c>
      <c r="HO74" s="608">
        <f t="shared" si="123"/>
        <v>0</v>
      </c>
      <c r="HP74" s="608">
        <f t="shared" si="124"/>
        <v>0</v>
      </c>
      <c r="HQ74" s="608">
        <f t="shared" si="125"/>
        <v>0</v>
      </c>
      <c r="HR74" s="608">
        <f t="shared" si="126"/>
        <v>0</v>
      </c>
      <c r="HS74" s="608">
        <f t="shared" si="127"/>
        <v>0</v>
      </c>
      <c r="HT74" s="608">
        <f t="shared" si="128"/>
        <v>0</v>
      </c>
      <c r="HU74" s="608">
        <f t="shared" si="129"/>
        <v>0</v>
      </c>
      <c r="HV74" s="608">
        <f t="shared" si="130"/>
        <v>0</v>
      </c>
      <c r="HW74" s="608">
        <f t="shared" si="131"/>
        <v>0</v>
      </c>
      <c r="HX74" s="608">
        <f t="shared" si="132"/>
        <v>0</v>
      </c>
      <c r="HY74" s="608">
        <f t="shared" si="133"/>
        <v>0</v>
      </c>
      <c r="HZ74" s="608">
        <f t="shared" si="134"/>
        <v>0</v>
      </c>
      <c r="IA74" s="608">
        <f t="shared" si="135"/>
        <v>0</v>
      </c>
      <c r="IB74" s="608">
        <f t="shared" si="136"/>
        <v>0</v>
      </c>
      <c r="IC74" s="608">
        <f t="shared" si="137"/>
        <v>0</v>
      </c>
      <c r="ID74" s="608">
        <f t="shared" si="138"/>
        <v>0</v>
      </c>
      <c r="IE74" s="608">
        <f t="shared" si="139"/>
        <v>0</v>
      </c>
      <c r="IF74" s="608">
        <f t="shared" si="140"/>
        <v>0</v>
      </c>
      <c r="IG74" s="608">
        <f t="shared" si="141"/>
        <v>0</v>
      </c>
      <c r="IH74" s="608">
        <f t="shared" si="142"/>
        <v>0</v>
      </c>
      <c r="II74" s="608">
        <f t="shared" si="143"/>
        <v>0</v>
      </c>
      <c r="IJ74" s="608">
        <f t="shared" si="144"/>
        <v>0</v>
      </c>
      <c r="IK74" s="608">
        <f t="shared" si="145"/>
        <v>0</v>
      </c>
      <c r="IL74" s="1578">
        <f t="shared" si="146"/>
        <v>0</v>
      </c>
      <c r="IM74" s="496">
        <f t="shared" si="147"/>
        <v>0</v>
      </c>
      <c r="IS74" s="1156">
        <v>4.3495188000000002</v>
      </c>
      <c r="IT74" s="1156">
        <v>5.3058611999999998</v>
      </c>
      <c r="IU74" s="1156">
        <v>3.2000687999999995</v>
      </c>
      <c r="IV74" s="1156">
        <v>2.8690271999999997</v>
      </c>
      <c r="IW74" s="1156">
        <v>9.7000000000000003E-3</v>
      </c>
      <c r="IX74" s="1156">
        <v>0.80510000000000004</v>
      </c>
      <c r="IY74" s="1159">
        <v>16.539276000000001</v>
      </c>
    </row>
    <row r="75" spans="1:259" s="9" customFormat="1" ht="29.25" customHeight="1">
      <c r="A75" s="1189" t="s">
        <v>680</v>
      </c>
      <c r="B75" s="1640"/>
      <c r="C75" s="1663"/>
      <c r="D75" s="718" t="s">
        <v>408</v>
      </c>
      <c r="E75" s="93">
        <f t="shared" si="15"/>
        <v>1.3782730000000001</v>
      </c>
      <c r="F75" s="94">
        <f t="shared" si="2"/>
        <v>2.60971128</v>
      </c>
      <c r="G75" s="502">
        <f t="shared" si="16"/>
        <v>0.53058611999999994</v>
      </c>
      <c r="H75" s="502">
        <f t="shared" ref="H75:L75" si="453">+G75</f>
        <v>0.53058611999999994</v>
      </c>
      <c r="I75" s="502">
        <f t="shared" si="453"/>
        <v>0.53058611999999994</v>
      </c>
      <c r="J75" s="502">
        <f t="shared" si="453"/>
        <v>0.53058611999999994</v>
      </c>
      <c r="K75" s="502">
        <f t="shared" si="453"/>
        <v>0.53058611999999994</v>
      </c>
      <c r="L75" s="502">
        <f t="shared" si="453"/>
        <v>0.53058611999999994</v>
      </c>
      <c r="M75" s="95">
        <f t="shared" si="4"/>
        <v>3.1835167199999996</v>
      </c>
      <c r="N75" s="513">
        <f t="shared" si="18"/>
        <v>0.16000343999999997</v>
      </c>
      <c r="O75" s="513">
        <f t="shared" ref="O75:Y75" si="454">+N75</f>
        <v>0.16000343999999997</v>
      </c>
      <c r="P75" s="513">
        <f t="shared" si="454"/>
        <v>0.16000343999999997</v>
      </c>
      <c r="Q75" s="513">
        <f t="shared" si="454"/>
        <v>0.16000343999999997</v>
      </c>
      <c r="R75" s="513">
        <f t="shared" si="454"/>
        <v>0.16000343999999997</v>
      </c>
      <c r="S75" s="513">
        <f t="shared" si="454"/>
        <v>0.16000343999999997</v>
      </c>
      <c r="T75" s="513">
        <f t="shared" si="454"/>
        <v>0.16000343999999997</v>
      </c>
      <c r="U75" s="513">
        <f t="shared" si="454"/>
        <v>0.16000343999999997</v>
      </c>
      <c r="V75" s="513">
        <f t="shared" si="454"/>
        <v>0.16000343999999997</v>
      </c>
      <c r="W75" s="513">
        <f t="shared" si="454"/>
        <v>0.16000343999999997</v>
      </c>
      <c r="X75" s="513">
        <f t="shared" si="454"/>
        <v>0.16000343999999997</v>
      </c>
      <c r="Y75" s="513">
        <f t="shared" si="454"/>
        <v>0.16000343999999997</v>
      </c>
      <c r="Z75" s="95">
        <f t="shared" si="6"/>
        <v>1.9200412799999995</v>
      </c>
      <c r="AA75" s="513">
        <f t="shared" si="20"/>
        <v>0.14345135999999997</v>
      </c>
      <c r="AB75" s="513">
        <f t="shared" ref="AB75:AL75" si="455">+AA75</f>
        <v>0.14345135999999997</v>
      </c>
      <c r="AC75" s="513">
        <f t="shared" si="455"/>
        <v>0.14345135999999997</v>
      </c>
      <c r="AD75" s="513">
        <f t="shared" si="455"/>
        <v>0.14345135999999997</v>
      </c>
      <c r="AE75" s="513">
        <f t="shared" si="455"/>
        <v>0.14345135999999997</v>
      </c>
      <c r="AF75" s="513">
        <f t="shared" si="455"/>
        <v>0.14345135999999997</v>
      </c>
      <c r="AG75" s="513">
        <f t="shared" si="455"/>
        <v>0.14345135999999997</v>
      </c>
      <c r="AH75" s="513">
        <f t="shared" si="455"/>
        <v>0.14345135999999997</v>
      </c>
      <c r="AI75" s="513">
        <f t="shared" si="455"/>
        <v>0.14345135999999997</v>
      </c>
      <c r="AJ75" s="513">
        <f t="shared" si="455"/>
        <v>0.14345135999999997</v>
      </c>
      <c r="AK75" s="513">
        <f t="shared" si="455"/>
        <v>0.14345135999999997</v>
      </c>
      <c r="AL75" s="513">
        <f t="shared" si="455"/>
        <v>0.14345135999999997</v>
      </c>
      <c r="AM75" s="95">
        <f t="shared" si="8"/>
        <v>1.7214163199999997</v>
      </c>
      <c r="AN75" s="95">
        <f t="shared" si="9"/>
        <v>5.8199999999999997E-3</v>
      </c>
      <c r="AO75" s="93">
        <f t="shared" si="22"/>
        <v>0.1195610313253012</v>
      </c>
      <c r="AP75" s="93">
        <f t="shared" ref="AP75:DA75" si="456">+AO75</f>
        <v>0.1195610313253012</v>
      </c>
      <c r="AQ75" s="93">
        <f t="shared" si="456"/>
        <v>0.1195610313253012</v>
      </c>
      <c r="AR75" s="93">
        <f t="shared" si="456"/>
        <v>0.1195610313253012</v>
      </c>
      <c r="AS75" s="93">
        <f t="shared" si="456"/>
        <v>0.1195610313253012</v>
      </c>
      <c r="AT75" s="93">
        <f t="shared" si="456"/>
        <v>0.1195610313253012</v>
      </c>
      <c r="AU75" s="93">
        <f t="shared" si="456"/>
        <v>0.1195610313253012</v>
      </c>
      <c r="AV75" s="93">
        <f t="shared" si="456"/>
        <v>0.1195610313253012</v>
      </c>
      <c r="AW75" s="93">
        <f t="shared" si="456"/>
        <v>0.1195610313253012</v>
      </c>
      <c r="AX75" s="93">
        <f t="shared" si="456"/>
        <v>0.1195610313253012</v>
      </c>
      <c r="AY75" s="93">
        <f t="shared" si="456"/>
        <v>0.1195610313253012</v>
      </c>
      <c r="AZ75" s="93">
        <f t="shared" si="456"/>
        <v>0.1195610313253012</v>
      </c>
      <c r="BA75" s="93">
        <f t="shared" si="456"/>
        <v>0.1195610313253012</v>
      </c>
      <c r="BB75" s="93">
        <f t="shared" si="456"/>
        <v>0.1195610313253012</v>
      </c>
      <c r="BC75" s="93">
        <f t="shared" si="456"/>
        <v>0.1195610313253012</v>
      </c>
      <c r="BD75" s="93">
        <f t="shared" si="456"/>
        <v>0.1195610313253012</v>
      </c>
      <c r="BE75" s="93">
        <f t="shared" si="456"/>
        <v>0.1195610313253012</v>
      </c>
      <c r="BF75" s="93">
        <f t="shared" si="456"/>
        <v>0.1195610313253012</v>
      </c>
      <c r="BG75" s="93">
        <f t="shared" si="456"/>
        <v>0.1195610313253012</v>
      </c>
      <c r="BH75" s="93">
        <f t="shared" si="456"/>
        <v>0.1195610313253012</v>
      </c>
      <c r="BI75" s="93">
        <f t="shared" si="456"/>
        <v>0.1195610313253012</v>
      </c>
      <c r="BJ75" s="93">
        <f t="shared" si="456"/>
        <v>0.1195610313253012</v>
      </c>
      <c r="BK75" s="93">
        <f t="shared" si="456"/>
        <v>0.1195610313253012</v>
      </c>
      <c r="BL75" s="93">
        <f t="shared" si="456"/>
        <v>0.1195610313253012</v>
      </c>
      <c r="BM75" s="93">
        <f t="shared" si="456"/>
        <v>0.1195610313253012</v>
      </c>
      <c r="BN75" s="93">
        <f t="shared" si="456"/>
        <v>0.1195610313253012</v>
      </c>
      <c r="BO75" s="93">
        <f t="shared" si="456"/>
        <v>0.1195610313253012</v>
      </c>
      <c r="BP75" s="93">
        <f t="shared" si="456"/>
        <v>0.1195610313253012</v>
      </c>
      <c r="BQ75" s="93">
        <f t="shared" si="456"/>
        <v>0.1195610313253012</v>
      </c>
      <c r="BR75" s="93">
        <f t="shared" si="456"/>
        <v>0.1195610313253012</v>
      </c>
      <c r="BS75" s="93">
        <f t="shared" si="456"/>
        <v>0.1195610313253012</v>
      </c>
      <c r="BT75" s="93">
        <f t="shared" si="456"/>
        <v>0.1195610313253012</v>
      </c>
      <c r="BU75" s="93">
        <f t="shared" si="456"/>
        <v>0.1195610313253012</v>
      </c>
      <c r="BV75" s="93">
        <f t="shared" si="456"/>
        <v>0.1195610313253012</v>
      </c>
      <c r="BW75" s="93">
        <f t="shared" si="456"/>
        <v>0.1195610313253012</v>
      </c>
      <c r="BX75" s="93">
        <f t="shared" si="456"/>
        <v>0.1195610313253012</v>
      </c>
      <c r="BY75" s="93">
        <f t="shared" si="456"/>
        <v>0.1195610313253012</v>
      </c>
      <c r="BZ75" s="93">
        <f t="shared" si="456"/>
        <v>0.1195610313253012</v>
      </c>
      <c r="CA75" s="93">
        <f t="shared" si="456"/>
        <v>0.1195610313253012</v>
      </c>
      <c r="CB75" s="93">
        <f t="shared" si="456"/>
        <v>0.1195610313253012</v>
      </c>
      <c r="CC75" s="93">
        <f t="shared" si="456"/>
        <v>0.1195610313253012</v>
      </c>
      <c r="CD75" s="93">
        <f t="shared" si="456"/>
        <v>0.1195610313253012</v>
      </c>
      <c r="CE75" s="93">
        <f t="shared" si="456"/>
        <v>0.1195610313253012</v>
      </c>
      <c r="CF75" s="93">
        <f t="shared" si="456"/>
        <v>0.1195610313253012</v>
      </c>
      <c r="CG75" s="93">
        <f t="shared" si="456"/>
        <v>0.1195610313253012</v>
      </c>
      <c r="CH75" s="93">
        <f t="shared" si="456"/>
        <v>0.1195610313253012</v>
      </c>
      <c r="CI75" s="93">
        <f t="shared" si="456"/>
        <v>0.1195610313253012</v>
      </c>
      <c r="CJ75" s="93">
        <f t="shared" si="456"/>
        <v>0.1195610313253012</v>
      </c>
      <c r="CK75" s="93">
        <f t="shared" si="456"/>
        <v>0.1195610313253012</v>
      </c>
      <c r="CL75" s="93">
        <f t="shared" si="456"/>
        <v>0.1195610313253012</v>
      </c>
      <c r="CM75" s="93">
        <f t="shared" si="456"/>
        <v>0.1195610313253012</v>
      </c>
      <c r="CN75" s="93">
        <f t="shared" si="456"/>
        <v>0.1195610313253012</v>
      </c>
      <c r="CO75" s="93">
        <f t="shared" si="456"/>
        <v>0.1195610313253012</v>
      </c>
      <c r="CP75" s="93">
        <f t="shared" si="456"/>
        <v>0.1195610313253012</v>
      </c>
      <c r="CQ75" s="93">
        <f t="shared" si="456"/>
        <v>0.1195610313253012</v>
      </c>
      <c r="CR75" s="93">
        <f t="shared" si="456"/>
        <v>0.1195610313253012</v>
      </c>
      <c r="CS75" s="93">
        <f t="shared" si="456"/>
        <v>0.1195610313253012</v>
      </c>
      <c r="CT75" s="93">
        <f t="shared" si="456"/>
        <v>0.1195610313253012</v>
      </c>
      <c r="CU75" s="93">
        <f t="shared" si="456"/>
        <v>0.1195610313253012</v>
      </c>
      <c r="CV75" s="93">
        <f t="shared" si="456"/>
        <v>0.1195610313253012</v>
      </c>
      <c r="CW75" s="93">
        <f t="shared" si="456"/>
        <v>0.1195610313253012</v>
      </c>
      <c r="CX75" s="93">
        <f t="shared" si="456"/>
        <v>0.1195610313253012</v>
      </c>
      <c r="CY75" s="93">
        <f t="shared" si="456"/>
        <v>0.1195610313253012</v>
      </c>
      <c r="CZ75" s="93">
        <f t="shared" si="456"/>
        <v>0.1195610313253012</v>
      </c>
      <c r="DA75" s="93">
        <f t="shared" si="456"/>
        <v>0.1195610313253012</v>
      </c>
      <c r="DB75" s="93">
        <f t="shared" ref="DB75:DS75" si="457">+DA75</f>
        <v>0.1195610313253012</v>
      </c>
      <c r="DC75" s="93">
        <f t="shared" si="457"/>
        <v>0.1195610313253012</v>
      </c>
      <c r="DD75" s="93">
        <f t="shared" si="457"/>
        <v>0.1195610313253012</v>
      </c>
      <c r="DE75" s="93">
        <f t="shared" si="457"/>
        <v>0.1195610313253012</v>
      </c>
      <c r="DF75" s="93">
        <f t="shared" si="457"/>
        <v>0.1195610313253012</v>
      </c>
      <c r="DG75" s="93">
        <f t="shared" si="457"/>
        <v>0.1195610313253012</v>
      </c>
      <c r="DH75" s="93">
        <f t="shared" si="457"/>
        <v>0.1195610313253012</v>
      </c>
      <c r="DI75" s="93">
        <f t="shared" si="457"/>
        <v>0.1195610313253012</v>
      </c>
      <c r="DJ75" s="93">
        <f t="shared" si="457"/>
        <v>0.1195610313253012</v>
      </c>
      <c r="DK75" s="93">
        <f t="shared" si="457"/>
        <v>0.1195610313253012</v>
      </c>
      <c r="DL75" s="93">
        <f t="shared" si="457"/>
        <v>0.1195610313253012</v>
      </c>
      <c r="DM75" s="93">
        <f t="shared" si="457"/>
        <v>0.1195610313253012</v>
      </c>
      <c r="DN75" s="93">
        <f t="shared" si="457"/>
        <v>0.1195610313253012</v>
      </c>
      <c r="DO75" s="93">
        <f t="shared" si="457"/>
        <v>0.1195610313253012</v>
      </c>
      <c r="DP75" s="93">
        <f t="shared" si="457"/>
        <v>0.1195610313253012</v>
      </c>
      <c r="DQ75" s="93">
        <f t="shared" si="457"/>
        <v>0.1195610313253012</v>
      </c>
      <c r="DR75" s="93">
        <f t="shared" si="457"/>
        <v>0.1195610313253012</v>
      </c>
      <c r="DS75" s="93">
        <f t="shared" si="457"/>
        <v>0.1195610313253012</v>
      </c>
      <c r="DT75" s="93">
        <f t="shared" si="25"/>
        <v>0.48305999999999999</v>
      </c>
      <c r="DU75" s="96">
        <f t="shared" si="26"/>
        <v>9.9235655999999999</v>
      </c>
      <c r="DV75" s="31"/>
      <c r="DW75" s="56">
        <f t="shared" si="27"/>
        <v>0</v>
      </c>
      <c r="DX75" s="491">
        <f t="shared" si="28"/>
        <v>0</v>
      </c>
      <c r="DY75" s="80">
        <f t="shared" si="29"/>
        <v>0</v>
      </c>
      <c r="DZ75" s="80">
        <f t="shared" si="30"/>
        <v>0</v>
      </c>
      <c r="EA75" s="80">
        <f t="shared" si="31"/>
        <v>0</v>
      </c>
      <c r="EB75" s="80">
        <f t="shared" si="32"/>
        <v>0</v>
      </c>
      <c r="EC75" s="80">
        <f t="shared" si="33"/>
        <v>0</v>
      </c>
      <c r="ED75" s="80">
        <f t="shared" si="34"/>
        <v>0</v>
      </c>
      <c r="EE75" s="492">
        <f t="shared" si="35"/>
        <v>0</v>
      </c>
      <c r="EF75" s="81">
        <f t="shared" si="36"/>
        <v>0</v>
      </c>
      <c r="EG75" s="81">
        <f t="shared" si="37"/>
        <v>0</v>
      </c>
      <c r="EH75" s="81">
        <f t="shared" si="38"/>
        <v>0</v>
      </c>
      <c r="EI75" s="81">
        <f t="shared" si="39"/>
        <v>0</v>
      </c>
      <c r="EJ75" s="81">
        <f t="shared" si="40"/>
        <v>0</v>
      </c>
      <c r="EK75" s="81">
        <f t="shared" si="41"/>
        <v>0</v>
      </c>
      <c r="EL75" s="81">
        <f t="shared" si="42"/>
        <v>0</v>
      </c>
      <c r="EM75" s="81">
        <f t="shared" si="43"/>
        <v>0</v>
      </c>
      <c r="EN75" s="81">
        <f t="shared" si="44"/>
        <v>0</v>
      </c>
      <c r="EO75" s="81">
        <f t="shared" si="45"/>
        <v>0</v>
      </c>
      <c r="EP75" s="81">
        <f t="shared" si="46"/>
        <v>0</v>
      </c>
      <c r="EQ75" s="81">
        <f t="shared" si="47"/>
        <v>0</v>
      </c>
      <c r="ER75" s="492">
        <f t="shared" si="48"/>
        <v>0</v>
      </c>
      <c r="ES75" s="81">
        <f t="shared" si="49"/>
        <v>0</v>
      </c>
      <c r="ET75" s="81">
        <f t="shared" si="50"/>
        <v>0</v>
      </c>
      <c r="EU75" s="81">
        <f t="shared" si="51"/>
        <v>0</v>
      </c>
      <c r="EV75" s="81">
        <f t="shared" si="52"/>
        <v>0</v>
      </c>
      <c r="EW75" s="81">
        <f t="shared" si="53"/>
        <v>0</v>
      </c>
      <c r="EX75" s="81">
        <f t="shared" si="54"/>
        <v>0</v>
      </c>
      <c r="EY75" s="81">
        <f t="shared" si="55"/>
        <v>0</v>
      </c>
      <c r="EZ75" s="81">
        <f t="shared" si="56"/>
        <v>0</v>
      </c>
      <c r="FA75" s="81">
        <f t="shared" si="57"/>
        <v>0</v>
      </c>
      <c r="FB75" s="81">
        <f t="shared" si="58"/>
        <v>0</v>
      </c>
      <c r="FC75" s="81">
        <f t="shared" si="59"/>
        <v>0</v>
      </c>
      <c r="FD75" s="81">
        <f t="shared" si="60"/>
        <v>0</v>
      </c>
      <c r="FE75" s="492">
        <f t="shared" si="61"/>
        <v>0</v>
      </c>
      <c r="FF75" s="492">
        <f t="shared" si="62"/>
        <v>0</v>
      </c>
      <c r="FG75" s="610">
        <f t="shared" si="63"/>
        <v>0</v>
      </c>
      <c r="FH75" s="610">
        <f t="shared" si="64"/>
        <v>0</v>
      </c>
      <c r="FI75" s="610">
        <f t="shared" si="65"/>
        <v>0</v>
      </c>
      <c r="FJ75" s="610">
        <f t="shared" si="66"/>
        <v>0</v>
      </c>
      <c r="FK75" s="610">
        <f t="shared" si="67"/>
        <v>0</v>
      </c>
      <c r="FL75" s="610">
        <f t="shared" si="68"/>
        <v>0</v>
      </c>
      <c r="FM75" s="610">
        <f t="shared" si="69"/>
        <v>0</v>
      </c>
      <c r="FN75" s="610">
        <f t="shared" si="70"/>
        <v>0</v>
      </c>
      <c r="FO75" s="610">
        <f t="shared" si="71"/>
        <v>0</v>
      </c>
      <c r="FP75" s="610">
        <f t="shared" si="72"/>
        <v>0</v>
      </c>
      <c r="FQ75" s="610">
        <f t="shared" si="73"/>
        <v>0</v>
      </c>
      <c r="FR75" s="610">
        <f t="shared" si="74"/>
        <v>0</v>
      </c>
      <c r="FS75" s="610">
        <f t="shared" si="75"/>
        <v>0</v>
      </c>
      <c r="FT75" s="610">
        <f t="shared" si="76"/>
        <v>0</v>
      </c>
      <c r="FU75" s="610">
        <f t="shared" si="77"/>
        <v>0</v>
      </c>
      <c r="FV75" s="610">
        <f t="shared" si="78"/>
        <v>0</v>
      </c>
      <c r="FW75" s="610">
        <f t="shared" si="79"/>
        <v>0</v>
      </c>
      <c r="FX75" s="610">
        <f t="shared" si="80"/>
        <v>0</v>
      </c>
      <c r="FY75" s="610">
        <f t="shared" si="81"/>
        <v>0</v>
      </c>
      <c r="FZ75" s="610">
        <f t="shared" si="82"/>
        <v>0</v>
      </c>
      <c r="GA75" s="610">
        <f t="shared" si="83"/>
        <v>0</v>
      </c>
      <c r="GB75" s="610">
        <f t="shared" si="84"/>
        <v>0</v>
      </c>
      <c r="GC75" s="610">
        <f t="shared" si="85"/>
        <v>0</v>
      </c>
      <c r="GD75" s="610">
        <f t="shared" si="86"/>
        <v>0</v>
      </c>
      <c r="GE75" s="610">
        <f t="shared" si="87"/>
        <v>0</v>
      </c>
      <c r="GF75" s="610">
        <f t="shared" si="88"/>
        <v>0</v>
      </c>
      <c r="GG75" s="610">
        <f t="shared" si="89"/>
        <v>0</v>
      </c>
      <c r="GH75" s="610">
        <f t="shared" si="90"/>
        <v>0</v>
      </c>
      <c r="GI75" s="610">
        <f t="shared" si="91"/>
        <v>0</v>
      </c>
      <c r="GJ75" s="610">
        <f t="shared" si="92"/>
        <v>0</v>
      </c>
      <c r="GK75" s="610">
        <f t="shared" si="93"/>
        <v>0</v>
      </c>
      <c r="GL75" s="610">
        <f t="shared" si="94"/>
        <v>0</v>
      </c>
      <c r="GM75" s="610">
        <f t="shared" si="95"/>
        <v>0</v>
      </c>
      <c r="GN75" s="610">
        <f t="shared" si="96"/>
        <v>0</v>
      </c>
      <c r="GO75" s="610">
        <f t="shared" si="97"/>
        <v>0</v>
      </c>
      <c r="GP75" s="610">
        <f t="shared" si="98"/>
        <v>0</v>
      </c>
      <c r="GQ75" s="610">
        <f t="shared" si="99"/>
        <v>0</v>
      </c>
      <c r="GR75" s="610">
        <f t="shared" si="100"/>
        <v>0</v>
      </c>
      <c r="GS75" s="610">
        <f t="shared" si="101"/>
        <v>0</v>
      </c>
      <c r="GT75" s="610">
        <f t="shared" si="102"/>
        <v>0</v>
      </c>
      <c r="GU75" s="610">
        <f t="shared" si="103"/>
        <v>0</v>
      </c>
      <c r="GV75" s="610">
        <f t="shared" si="104"/>
        <v>0</v>
      </c>
      <c r="GW75" s="610">
        <f t="shared" si="105"/>
        <v>0</v>
      </c>
      <c r="GX75" s="610">
        <f t="shared" si="106"/>
        <v>0</v>
      </c>
      <c r="GY75" s="610">
        <f t="shared" si="107"/>
        <v>0</v>
      </c>
      <c r="GZ75" s="610">
        <f t="shared" si="108"/>
        <v>0</v>
      </c>
      <c r="HA75" s="610">
        <f t="shared" si="109"/>
        <v>0</v>
      </c>
      <c r="HB75" s="610">
        <f t="shared" si="110"/>
        <v>0</v>
      </c>
      <c r="HC75" s="610">
        <f t="shared" si="111"/>
        <v>0</v>
      </c>
      <c r="HD75" s="610">
        <f t="shared" si="112"/>
        <v>0</v>
      </c>
      <c r="HE75" s="610">
        <f t="shared" si="113"/>
        <v>0</v>
      </c>
      <c r="HF75" s="610">
        <f t="shared" si="114"/>
        <v>0</v>
      </c>
      <c r="HG75" s="610">
        <f t="shared" si="115"/>
        <v>0</v>
      </c>
      <c r="HH75" s="610">
        <f t="shared" si="116"/>
        <v>0</v>
      </c>
      <c r="HI75" s="610">
        <f t="shared" si="117"/>
        <v>0</v>
      </c>
      <c r="HJ75" s="610">
        <f t="shared" si="118"/>
        <v>0</v>
      </c>
      <c r="HK75" s="610">
        <f t="shared" si="119"/>
        <v>0</v>
      </c>
      <c r="HL75" s="610">
        <f t="shared" si="120"/>
        <v>0</v>
      </c>
      <c r="HM75" s="610">
        <f t="shared" si="121"/>
        <v>0</v>
      </c>
      <c r="HN75" s="610">
        <f t="shared" si="122"/>
        <v>0</v>
      </c>
      <c r="HO75" s="610">
        <f t="shared" si="123"/>
        <v>0</v>
      </c>
      <c r="HP75" s="610">
        <f t="shared" si="124"/>
        <v>0</v>
      </c>
      <c r="HQ75" s="610">
        <f t="shared" si="125"/>
        <v>0</v>
      </c>
      <c r="HR75" s="610">
        <f t="shared" si="126"/>
        <v>0</v>
      </c>
      <c r="HS75" s="610">
        <f t="shared" si="127"/>
        <v>0</v>
      </c>
      <c r="HT75" s="610">
        <f t="shared" si="128"/>
        <v>0</v>
      </c>
      <c r="HU75" s="610">
        <f t="shared" si="129"/>
        <v>0</v>
      </c>
      <c r="HV75" s="610">
        <f t="shared" si="130"/>
        <v>0</v>
      </c>
      <c r="HW75" s="610">
        <f t="shared" si="131"/>
        <v>0</v>
      </c>
      <c r="HX75" s="610">
        <f t="shared" si="132"/>
        <v>0</v>
      </c>
      <c r="HY75" s="610">
        <f t="shared" si="133"/>
        <v>0</v>
      </c>
      <c r="HZ75" s="610">
        <f t="shared" si="134"/>
        <v>0</v>
      </c>
      <c r="IA75" s="610">
        <f t="shared" si="135"/>
        <v>0</v>
      </c>
      <c r="IB75" s="610">
        <f t="shared" si="136"/>
        <v>0</v>
      </c>
      <c r="IC75" s="610">
        <f t="shared" si="137"/>
        <v>0</v>
      </c>
      <c r="ID75" s="610">
        <f t="shared" si="138"/>
        <v>0</v>
      </c>
      <c r="IE75" s="610">
        <f t="shared" si="139"/>
        <v>0</v>
      </c>
      <c r="IF75" s="610">
        <f t="shared" si="140"/>
        <v>0</v>
      </c>
      <c r="IG75" s="610">
        <f t="shared" si="141"/>
        <v>0</v>
      </c>
      <c r="IH75" s="610">
        <f t="shared" si="142"/>
        <v>0</v>
      </c>
      <c r="II75" s="610">
        <f t="shared" si="143"/>
        <v>0</v>
      </c>
      <c r="IJ75" s="610">
        <f t="shared" si="144"/>
        <v>0</v>
      </c>
      <c r="IK75" s="610">
        <f t="shared" si="145"/>
        <v>0</v>
      </c>
      <c r="IL75" s="1579">
        <f t="shared" si="146"/>
        <v>0</v>
      </c>
      <c r="IM75" s="497">
        <f t="shared" si="147"/>
        <v>0</v>
      </c>
      <c r="IS75" s="1156">
        <v>4.3495188000000002</v>
      </c>
      <c r="IT75" s="1156">
        <v>5.3058611999999998</v>
      </c>
      <c r="IU75" s="1156">
        <v>3.2000687999999995</v>
      </c>
      <c r="IV75" s="1156">
        <v>2.8690271999999997</v>
      </c>
      <c r="IW75" s="1156">
        <v>9.7000000000000003E-3</v>
      </c>
      <c r="IX75" s="1156">
        <v>0.80510000000000004</v>
      </c>
      <c r="IY75" s="1158">
        <v>16.539276000000001</v>
      </c>
    </row>
    <row r="76" spans="1:259" s="5" customFormat="1" ht="29.25" customHeight="1">
      <c r="A76" s="1190" t="s">
        <v>793</v>
      </c>
      <c r="B76" s="1638" t="s">
        <v>681</v>
      </c>
      <c r="C76" s="1656" t="s">
        <v>413</v>
      </c>
      <c r="D76" s="720" t="s">
        <v>36</v>
      </c>
      <c r="E76" s="97">
        <f t="shared" si="15"/>
        <v>0.51933799999999997</v>
      </c>
      <c r="F76" s="98">
        <f t="shared" ref="F76:F139" si="458">IS76*$F$8</f>
        <v>0.87369839999999999</v>
      </c>
      <c r="G76" s="503">
        <f t="shared" si="16"/>
        <v>0.17774279999999998</v>
      </c>
      <c r="H76" s="503">
        <f t="shared" ref="H76:L76" si="459">+G76</f>
        <v>0.17774279999999998</v>
      </c>
      <c r="I76" s="503">
        <f t="shared" si="459"/>
        <v>0.17774279999999998</v>
      </c>
      <c r="J76" s="503">
        <f t="shared" si="459"/>
        <v>0.17774279999999998</v>
      </c>
      <c r="K76" s="503">
        <f t="shared" si="459"/>
        <v>0.17774279999999998</v>
      </c>
      <c r="L76" s="503">
        <f t="shared" si="459"/>
        <v>0.17774279999999998</v>
      </c>
      <c r="M76" s="99">
        <f t="shared" ref="M76:M139" si="460">IT76*$F$8</f>
        <v>1.0664567999999999</v>
      </c>
      <c r="N76" s="514">
        <f t="shared" si="18"/>
        <v>4.3999199999999995E-2</v>
      </c>
      <c r="O76" s="514">
        <f t="shared" ref="O76:Y76" si="461">+N76</f>
        <v>4.3999199999999995E-2</v>
      </c>
      <c r="P76" s="514">
        <f t="shared" si="461"/>
        <v>4.3999199999999995E-2</v>
      </c>
      <c r="Q76" s="514">
        <f t="shared" si="461"/>
        <v>4.3999199999999995E-2</v>
      </c>
      <c r="R76" s="514">
        <f t="shared" si="461"/>
        <v>4.3999199999999995E-2</v>
      </c>
      <c r="S76" s="514">
        <f t="shared" si="461"/>
        <v>4.3999199999999995E-2</v>
      </c>
      <c r="T76" s="514">
        <f t="shared" si="461"/>
        <v>4.3999199999999995E-2</v>
      </c>
      <c r="U76" s="514">
        <f t="shared" si="461"/>
        <v>4.3999199999999995E-2</v>
      </c>
      <c r="V76" s="514">
        <f t="shared" si="461"/>
        <v>4.3999199999999995E-2</v>
      </c>
      <c r="W76" s="514">
        <f t="shared" si="461"/>
        <v>4.3999199999999995E-2</v>
      </c>
      <c r="X76" s="514">
        <f t="shared" si="461"/>
        <v>4.3999199999999995E-2</v>
      </c>
      <c r="Y76" s="514">
        <f t="shared" si="461"/>
        <v>4.3999199999999995E-2</v>
      </c>
      <c r="Z76" s="99">
        <f t="shared" ref="Z76:Z139" si="462">IU76*$F$8</f>
        <v>0.52799039999999997</v>
      </c>
      <c r="AA76" s="514">
        <f t="shared" si="20"/>
        <v>9.4283999999999979E-2</v>
      </c>
      <c r="AB76" s="514">
        <f t="shared" ref="AB76:AL76" si="463">+AA76</f>
        <v>9.4283999999999979E-2</v>
      </c>
      <c r="AC76" s="514">
        <f t="shared" si="463"/>
        <v>9.4283999999999979E-2</v>
      </c>
      <c r="AD76" s="514">
        <f t="shared" si="463"/>
        <v>9.4283999999999979E-2</v>
      </c>
      <c r="AE76" s="514">
        <f t="shared" si="463"/>
        <v>9.4283999999999979E-2</v>
      </c>
      <c r="AF76" s="514">
        <f t="shared" si="463"/>
        <v>9.4283999999999979E-2</v>
      </c>
      <c r="AG76" s="514">
        <f t="shared" si="463"/>
        <v>9.4283999999999979E-2</v>
      </c>
      <c r="AH76" s="514">
        <f t="shared" si="463"/>
        <v>9.4283999999999979E-2</v>
      </c>
      <c r="AI76" s="514">
        <f t="shared" si="463"/>
        <v>9.4283999999999979E-2</v>
      </c>
      <c r="AJ76" s="514">
        <f t="shared" si="463"/>
        <v>9.4283999999999979E-2</v>
      </c>
      <c r="AK76" s="514">
        <f t="shared" si="463"/>
        <v>9.4283999999999979E-2</v>
      </c>
      <c r="AL76" s="514">
        <f t="shared" si="463"/>
        <v>9.4283999999999979E-2</v>
      </c>
      <c r="AM76" s="99">
        <f t="shared" ref="AM76:AM139" si="464">IV76*$F$8</f>
        <v>1.1314079999999997</v>
      </c>
      <c r="AN76" s="99">
        <f t="shared" ref="AN76:AN139" si="465">IW76*$F$8</f>
        <v>5.8199999999999997E-3</v>
      </c>
      <c r="AO76" s="97">
        <f t="shared" si="22"/>
        <v>4.5051007228915654E-2</v>
      </c>
      <c r="AP76" s="97">
        <f t="shared" ref="AP76:DA76" si="466">+AO76</f>
        <v>4.5051007228915654E-2</v>
      </c>
      <c r="AQ76" s="97">
        <f t="shared" si="466"/>
        <v>4.5051007228915654E-2</v>
      </c>
      <c r="AR76" s="97">
        <f t="shared" si="466"/>
        <v>4.5051007228915654E-2</v>
      </c>
      <c r="AS76" s="97">
        <f t="shared" si="466"/>
        <v>4.5051007228915654E-2</v>
      </c>
      <c r="AT76" s="97">
        <f t="shared" si="466"/>
        <v>4.5051007228915654E-2</v>
      </c>
      <c r="AU76" s="97">
        <f t="shared" si="466"/>
        <v>4.5051007228915654E-2</v>
      </c>
      <c r="AV76" s="97">
        <f t="shared" si="466"/>
        <v>4.5051007228915654E-2</v>
      </c>
      <c r="AW76" s="97">
        <f t="shared" si="466"/>
        <v>4.5051007228915654E-2</v>
      </c>
      <c r="AX76" s="97">
        <f t="shared" si="466"/>
        <v>4.5051007228915654E-2</v>
      </c>
      <c r="AY76" s="97">
        <f t="shared" si="466"/>
        <v>4.5051007228915654E-2</v>
      </c>
      <c r="AZ76" s="97">
        <f t="shared" si="466"/>
        <v>4.5051007228915654E-2</v>
      </c>
      <c r="BA76" s="97">
        <f t="shared" si="466"/>
        <v>4.5051007228915654E-2</v>
      </c>
      <c r="BB76" s="97">
        <f t="shared" si="466"/>
        <v>4.5051007228915654E-2</v>
      </c>
      <c r="BC76" s="97">
        <f t="shared" si="466"/>
        <v>4.5051007228915654E-2</v>
      </c>
      <c r="BD76" s="97">
        <f t="shared" si="466"/>
        <v>4.5051007228915654E-2</v>
      </c>
      <c r="BE76" s="97">
        <f t="shared" si="466"/>
        <v>4.5051007228915654E-2</v>
      </c>
      <c r="BF76" s="97">
        <f t="shared" si="466"/>
        <v>4.5051007228915654E-2</v>
      </c>
      <c r="BG76" s="97">
        <f t="shared" si="466"/>
        <v>4.5051007228915654E-2</v>
      </c>
      <c r="BH76" s="97">
        <f t="shared" si="466"/>
        <v>4.5051007228915654E-2</v>
      </c>
      <c r="BI76" s="97">
        <f t="shared" si="466"/>
        <v>4.5051007228915654E-2</v>
      </c>
      <c r="BJ76" s="97">
        <f t="shared" si="466"/>
        <v>4.5051007228915654E-2</v>
      </c>
      <c r="BK76" s="97">
        <f t="shared" si="466"/>
        <v>4.5051007228915654E-2</v>
      </c>
      <c r="BL76" s="97">
        <f t="shared" si="466"/>
        <v>4.5051007228915654E-2</v>
      </c>
      <c r="BM76" s="97">
        <f t="shared" si="466"/>
        <v>4.5051007228915654E-2</v>
      </c>
      <c r="BN76" s="97">
        <f t="shared" si="466"/>
        <v>4.5051007228915654E-2</v>
      </c>
      <c r="BO76" s="97">
        <f t="shared" si="466"/>
        <v>4.5051007228915654E-2</v>
      </c>
      <c r="BP76" s="97">
        <f t="shared" si="466"/>
        <v>4.5051007228915654E-2</v>
      </c>
      <c r="BQ76" s="97">
        <f t="shared" si="466"/>
        <v>4.5051007228915654E-2</v>
      </c>
      <c r="BR76" s="97">
        <f t="shared" si="466"/>
        <v>4.5051007228915654E-2</v>
      </c>
      <c r="BS76" s="97">
        <f t="shared" si="466"/>
        <v>4.5051007228915654E-2</v>
      </c>
      <c r="BT76" s="97">
        <f t="shared" si="466"/>
        <v>4.5051007228915654E-2</v>
      </c>
      <c r="BU76" s="97">
        <f t="shared" si="466"/>
        <v>4.5051007228915654E-2</v>
      </c>
      <c r="BV76" s="97">
        <f t="shared" si="466"/>
        <v>4.5051007228915654E-2</v>
      </c>
      <c r="BW76" s="97">
        <f t="shared" si="466"/>
        <v>4.5051007228915654E-2</v>
      </c>
      <c r="BX76" s="97">
        <f t="shared" si="466"/>
        <v>4.5051007228915654E-2</v>
      </c>
      <c r="BY76" s="97">
        <f t="shared" si="466"/>
        <v>4.5051007228915654E-2</v>
      </c>
      <c r="BZ76" s="97">
        <f t="shared" si="466"/>
        <v>4.5051007228915654E-2</v>
      </c>
      <c r="CA76" s="97">
        <f t="shared" si="466"/>
        <v>4.5051007228915654E-2</v>
      </c>
      <c r="CB76" s="97">
        <f t="shared" si="466"/>
        <v>4.5051007228915654E-2</v>
      </c>
      <c r="CC76" s="97">
        <f t="shared" si="466"/>
        <v>4.5051007228915654E-2</v>
      </c>
      <c r="CD76" s="97">
        <f t="shared" si="466"/>
        <v>4.5051007228915654E-2</v>
      </c>
      <c r="CE76" s="97">
        <f t="shared" si="466"/>
        <v>4.5051007228915654E-2</v>
      </c>
      <c r="CF76" s="97">
        <f t="shared" si="466"/>
        <v>4.5051007228915654E-2</v>
      </c>
      <c r="CG76" s="97">
        <f t="shared" si="466"/>
        <v>4.5051007228915654E-2</v>
      </c>
      <c r="CH76" s="97">
        <f t="shared" si="466"/>
        <v>4.5051007228915654E-2</v>
      </c>
      <c r="CI76" s="97">
        <f t="shared" si="466"/>
        <v>4.5051007228915654E-2</v>
      </c>
      <c r="CJ76" s="97">
        <f t="shared" si="466"/>
        <v>4.5051007228915654E-2</v>
      </c>
      <c r="CK76" s="97">
        <f t="shared" si="466"/>
        <v>4.5051007228915654E-2</v>
      </c>
      <c r="CL76" s="97">
        <f t="shared" si="466"/>
        <v>4.5051007228915654E-2</v>
      </c>
      <c r="CM76" s="97">
        <f t="shared" si="466"/>
        <v>4.5051007228915654E-2</v>
      </c>
      <c r="CN76" s="97">
        <f t="shared" si="466"/>
        <v>4.5051007228915654E-2</v>
      </c>
      <c r="CO76" s="97">
        <f t="shared" si="466"/>
        <v>4.5051007228915654E-2</v>
      </c>
      <c r="CP76" s="97">
        <f t="shared" si="466"/>
        <v>4.5051007228915654E-2</v>
      </c>
      <c r="CQ76" s="97">
        <f t="shared" si="466"/>
        <v>4.5051007228915654E-2</v>
      </c>
      <c r="CR76" s="97">
        <f t="shared" si="466"/>
        <v>4.5051007228915654E-2</v>
      </c>
      <c r="CS76" s="97">
        <f t="shared" si="466"/>
        <v>4.5051007228915654E-2</v>
      </c>
      <c r="CT76" s="97">
        <f t="shared" si="466"/>
        <v>4.5051007228915654E-2</v>
      </c>
      <c r="CU76" s="97">
        <f t="shared" si="466"/>
        <v>4.5051007228915654E-2</v>
      </c>
      <c r="CV76" s="97">
        <f t="shared" si="466"/>
        <v>4.5051007228915654E-2</v>
      </c>
      <c r="CW76" s="97">
        <f t="shared" si="466"/>
        <v>4.5051007228915654E-2</v>
      </c>
      <c r="CX76" s="97">
        <f t="shared" si="466"/>
        <v>4.5051007228915654E-2</v>
      </c>
      <c r="CY76" s="97">
        <f t="shared" si="466"/>
        <v>4.5051007228915654E-2</v>
      </c>
      <c r="CZ76" s="97">
        <f t="shared" si="466"/>
        <v>4.5051007228915654E-2</v>
      </c>
      <c r="DA76" s="97">
        <f t="shared" si="466"/>
        <v>4.5051007228915654E-2</v>
      </c>
      <c r="DB76" s="97">
        <f t="shared" ref="DB76:DS76" si="467">+DA76</f>
        <v>4.5051007228915654E-2</v>
      </c>
      <c r="DC76" s="97">
        <f t="shared" si="467"/>
        <v>4.5051007228915654E-2</v>
      </c>
      <c r="DD76" s="97">
        <f t="shared" si="467"/>
        <v>4.5051007228915654E-2</v>
      </c>
      <c r="DE76" s="97">
        <f t="shared" si="467"/>
        <v>4.5051007228915654E-2</v>
      </c>
      <c r="DF76" s="97">
        <f t="shared" si="467"/>
        <v>4.5051007228915654E-2</v>
      </c>
      <c r="DG76" s="97">
        <f t="shared" si="467"/>
        <v>4.5051007228915654E-2</v>
      </c>
      <c r="DH76" s="97">
        <f t="shared" si="467"/>
        <v>4.5051007228915654E-2</v>
      </c>
      <c r="DI76" s="97">
        <f t="shared" si="467"/>
        <v>4.5051007228915654E-2</v>
      </c>
      <c r="DJ76" s="97">
        <f t="shared" si="467"/>
        <v>4.5051007228915654E-2</v>
      </c>
      <c r="DK76" s="97">
        <f t="shared" si="467"/>
        <v>4.5051007228915654E-2</v>
      </c>
      <c r="DL76" s="97">
        <f t="shared" si="467"/>
        <v>4.5051007228915654E-2</v>
      </c>
      <c r="DM76" s="97">
        <f t="shared" si="467"/>
        <v>4.5051007228915654E-2</v>
      </c>
      <c r="DN76" s="97">
        <f t="shared" si="467"/>
        <v>4.5051007228915654E-2</v>
      </c>
      <c r="DO76" s="97">
        <f t="shared" si="467"/>
        <v>4.5051007228915654E-2</v>
      </c>
      <c r="DP76" s="97">
        <f t="shared" si="467"/>
        <v>4.5051007228915654E-2</v>
      </c>
      <c r="DQ76" s="97">
        <f t="shared" si="467"/>
        <v>4.5051007228915654E-2</v>
      </c>
      <c r="DR76" s="97">
        <f t="shared" si="467"/>
        <v>4.5051007228915654E-2</v>
      </c>
      <c r="DS76" s="97">
        <f t="shared" si="467"/>
        <v>4.5051007228915654E-2</v>
      </c>
      <c r="DT76" s="97">
        <f t="shared" si="25"/>
        <v>0.13385999999999998</v>
      </c>
      <c r="DU76" s="100">
        <f t="shared" si="26"/>
        <v>3.7392335999999995</v>
      </c>
      <c r="DV76" s="29"/>
      <c r="DW76" s="57">
        <f t="shared" si="27"/>
        <v>0</v>
      </c>
      <c r="DX76" s="487">
        <f t="shared" si="28"/>
        <v>0</v>
      </c>
      <c r="DY76" s="68">
        <f t="shared" si="29"/>
        <v>0</v>
      </c>
      <c r="DZ76" s="68">
        <f t="shared" si="30"/>
        <v>0</v>
      </c>
      <c r="EA76" s="68">
        <f t="shared" si="31"/>
        <v>0</v>
      </c>
      <c r="EB76" s="68">
        <f t="shared" si="32"/>
        <v>0</v>
      </c>
      <c r="EC76" s="68">
        <f t="shared" si="33"/>
        <v>0</v>
      </c>
      <c r="ED76" s="68">
        <f t="shared" si="34"/>
        <v>0</v>
      </c>
      <c r="EE76" s="488">
        <f t="shared" si="35"/>
        <v>0</v>
      </c>
      <c r="EF76" s="69">
        <f t="shared" si="36"/>
        <v>0</v>
      </c>
      <c r="EG76" s="69">
        <f t="shared" si="37"/>
        <v>0</v>
      </c>
      <c r="EH76" s="69">
        <f t="shared" si="38"/>
        <v>0</v>
      </c>
      <c r="EI76" s="69">
        <f t="shared" si="39"/>
        <v>0</v>
      </c>
      <c r="EJ76" s="69">
        <f t="shared" si="40"/>
        <v>0</v>
      </c>
      <c r="EK76" s="69">
        <f t="shared" si="41"/>
        <v>0</v>
      </c>
      <c r="EL76" s="69">
        <f t="shared" si="42"/>
        <v>0</v>
      </c>
      <c r="EM76" s="69">
        <f t="shared" si="43"/>
        <v>0</v>
      </c>
      <c r="EN76" s="69">
        <f t="shared" si="44"/>
        <v>0</v>
      </c>
      <c r="EO76" s="69">
        <f t="shared" si="45"/>
        <v>0</v>
      </c>
      <c r="EP76" s="69">
        <f t="shared" si="46"/>
        <v>0</v>
      </c>
      <c r="EQ76" s="69">
        <f t="shared" si="47"/>
        <v>0</v>
      </c>
      <c r="ER76" s="488">
        <f t="shared" si="48"/>
        <v>0</v>
      </c>
      <c r="ES76" s="69">
        <f t="shared" si="49"/>
        <v>0</v>
      </c>
      <c r="ET76" s="69">
        <f t="shared" si="50"/>
        <v>0</v>
      </c>
      <c r="EU76" s="69">
        <f t="shared" si="51"/>
        <v>0</v>
      </c>
      <c r="EV76" s="69">
        <f t="shared" si="52"/>
        <v>0</v>
      </c>
      <c r="EW76" s="69">
        <f t="shared" si="53"/>
        <v>0</v>
      </c>
      <c r="EX76" s="69">
        <f t="shared" si="54"/>
        <v>0</v>
      </c>
      <c r="EY76" s="69">
        <f t="shared" si="55"/>
        <v>0</v>
      </c>
      <c r="EZ76" s="69">
        <f t="shared" si="56"/>
        <v>0</v>
      </c>
      <c r="FA76" s="69">
        <f t="shared" si="57"/>
        <v>0</v>
      </c>
      <c r="FB76" s="69">
        <f t="shared" si="58"/>
        <v>0</v>
      </c>
      <c r="FC76" s="69">
        <f t="shared" si="59"/>
        <v>0</v>
      </c>
      <c r="FD76" s="69">
        <f t="shared" si="60"/>
        <v>0</v>
      </c>
      <c r="FE76" s="488">
        <f t="shared" si="61"/>
        <v>0</v>
      </c>
      <c r="FF76" s="488">
        <f t="shared" si="62"/>
        <v>0</v>
      </c>
      <c r="FG76" s="609">
        <f t="shared" si="63"/>
        <v>0</v>
      </c>
      <c r="FH76" s="609">
        <f t="shared" si="64"/>
        <v>0</v>
      </c>
      <c r="FI76" s="609">
        <f t="shared" si="65"/>
        <v>0</v>
      </c>
      <c r="FJ76" s="609">
        <f t="shared" si="66"/>
        <v>0</v>
      </c>
      <c r="FK76" s="609">
        <f t="shared" si="67"/>
        <v>0</v>
      </c>
      <c r="FL76" s="609">
        <f t="shared" si="68"/>
        <v>0</v>
      </c>
      <c r="FM76" s="609">
        <f t="shared" si="69"/>
        <v>0</v>
      </c>
      <c r="FN76" s="609">
        <f t="shared" si="70"/>
        <v>0</v>
      </c>
      <c r="FO76" s="609">
        <f t="shared" si="71"/>
        <v>0</v>
      </c>
      <c r="FP76" s="609">
        <f t="shared" si="72"/>
        <v>0</v>
      </c>
      <c r="FQ76" s="609">
        <f t="shared" si="73"/>
        <v>0</v>
      </c>
      <c r="FR76" s="609">
        <f t="shared" si="74"/>
        <v>0</v>
      </c>
      <c r="FS76" s="609">
        <f t="shared" si="75"/>
        <v>0</v>
      </c>
      <c r="FT76" s="609">
        <f t="shared" si="76"/>
        <v>0</v>
      </c>
      <c r="FU76" s="609">
        <f t="shared" si="77"/>
        <v>0</v>
      </c>
      <c r="FV76" s="609">
        <f t="shared" si="78"/>
        <v>0</v>
      </c>
      <c r="FW76" s="609">
        <f t="shared" si="79"/>
        <v>0</v>
      </c>
      <c r="FX76" s="609">
        <f t="shared" si="80"/>
        <v>0</v>
      </c>
      <c r="FY76" s="609">
        <f t="shared" si="81"/>
        <v>0</v>
      </c>
      <c r="FZ76" s="609">
        <f t="shared" si="82"/>
        <v>0</v>
      </c>
      <c r="GA76" s="609">
        <f t="shared" si="83"/>
        <v>0</v>
      </c>
      <c r="GB76" s="609">
        <f t="shared" si="84"/>
        <v>0</v>
      </c>
      <c r="GC76" s="609">
        <f t="shared" si="85"/>
        <v>0</v>
      </c>
      <c r="GD76" s="609">
        <f t="shared" si="86"/>
        <v>0</v>
      </c>
      <c r="GE76" s="609">
        <f t="shared" si="87"/>
        <v>0</v>
      </c>
      <c r="GF76" s="609">
        <f t="shared" si="88"/>
        <v>0</v>
      </c>
      <c r="GG76" s="609">
        <f t="shared" si="89"/>
        <v>0</v>
      </c>
      <c r="GH76" s="609">
        <f t="shared" si="90"/>
        <v>0</v>
      </c>
      <c r="GI76" s="609">
        <f t="shared" si="91"/>
        <v>0</v>
      </c>
      <c r="GJ76" s="609">
        <f t="shared" si="92"/>
        <v>0</v>
      </c>
      <c r="GK76" s="609">
        <f t="shared" si="93"/>
        <v>0</v>
      </c>
      <c r="GL76" s="609">
        <f t="shared" si="94"/>
        <v>0</v>
      </c>
      <c r="GM76" s="609">
        <f t="shared" si="95"/>
        <v>0</v>
      </c>
      <c r="GN76" s="609">
        <f t="shared" si="96"/>
        <v>0</v>
      </c>
      <c r="GO76" s="609">
        <f t="shared" si="97"/>
        <v>0</v>
      </c>
      <c r="GP76" s="609">
        <f t="shared" si="98"/>
        <v>0</v>
      </c>
      <c r="GQ76" s="609">
        <f t="shared" si="99"/>
        <v>0</v>
      </c>
      <c r="GR76" s="609">
        <f t="shared" si="100"/>
        <v>0</v>
      </c>
      <c r="GS76" s="609">
        <f t="shared" si="101"/>
        <v>0</v>
      </c>
      <c r="GT76" s="609">
        <f t="shared" si="102"/>
        <v>0</v>
      </c>
      <c r="GU76" s="609">
        <f t="shared" si="103"/>
        <v>0</v>
      </c>
      <c r="GV76" s="609">
        <f t="shared" si="104"/>
        <v>0</v>
      </c>
      <c r="GW76" s="609">
        <f t="shared" si="105"/>
        <v>0</v>
      </c>
      <c r="GX76" s="609">
        <f t="shared" si="106"/>
        <v>0</v>
      </c>
      <c r="GY76" s="609">
        <f t="shared" si="107"/>
        <v>0</v>
      </c>
      <c r="GZ76" s="609">
        <f t="shared" si="108"/>
        <v>0</v>
      </c>
      <c r="HA76" s="609">
        <f t="shared" si="109"/>
        <v>0</v>
      </c>
      <c r="HB76" s="609">
        <f t="shared" si="110"/>
        <v>0</v>
      </c>
      <c r="HC76" s="609">
        <f t="shared" si="111"/>
        <v>0</v>
      </c>
      <c r="HD76" s="609">
        <f t="shared" si="112"/>
        <v>0</v>
      </c>
      <c r="HE76" s="609">
        <f t="shared" si="113"/>
        <v>0</v>
      </c>
      <c r="HF76" s="609">
        <f t="shared" si="114"/>
        <v>0</v>
      </c>
      <c r="HG76" s="609">
        <f t="shared" si="115"/>
        <v>0</v>
      </c>
      <c r="HH76" s="609">
        <f t="shared" si="116"/>
        <v>0</v>
      </c>
      <c r="HI76" s="609">
        <f t="shared" si="117"/>
        <v>0</v>
      </c>
      <c r="HJ76" s="609">
        <f t="shared" si="118"/>
        <v>0</v>
      </c>
      <c r="HK76" s="609">
        <f t="shared" si="119"/>
        <v>0</v>
      </c>
      <c r="HL76" s="609">
        <f t="shared" si="120"/>
        <v>0</v>
      </c>
      <c r="HM76" s="609">
        <f t="shared" si="121"/>
        <v>0</v>
      </c>
      <c r="HN76" s="609">
        <f t="shared" si="122"/>
        <v>0</v>
      </c>
      <c r="HO76" s="609">
        <f t="shared" si="123"/>
        <v>0</v>
      </c>
      <c r="HP76" s="609">
        <f t="shared" si="124"/>
        <v>0</v>
      </c>
      <c r="HQ76" s="609">
        <f t="shared" si="125"/>
        <v>0</v>
      </c>
      <c r="HR76" s="609">
        <f t="shared" si="126"/>
        <v>0</v>
      </c>
      <c r="HS76" s="609">
        <f t="shared" si="127"/>
        <v>0</v>
      </c>
      <c r="HT76" s="609">
        <f t="shared" si="128"/>
        <v>0</v>
      </c>
      <c r="HU76" s="609">
        <f t="shared" si="129"/>
        <v>0</v>
      </c>
      <c r="HV76" s="609">
        <f t="shared" si="130"/>
        <v>0</v>
      </c>
      <c r="HW76" s="609">
        <f t="shared" si="131"/>
        <v>0</v>
      </c>
      <c r="HX76" s="609">
        <f t="shared" si="132"/>
        <v>0</v>
      </c>
      <c r="HY76" s="609">
        <f t="shared" si="133"/>
        <v>0</v>
      </c>
      <c r="HZ76" s="609">
        <f t="shared" si="134"/>
        <v>0</v>
      </c>
      <c r="IA76" s="609">
        <f t="shared" si="135"/>
        <v>0</v>
      </c>
      <c r="IB76" s="609">
        <f t="shared" si="136"/>
        <v>0</v>
      </c>
      <c r="IC76" s="609">
        <f t="shared" si="137"/>
        <v>0</v>
      </c>
      <c r="ID76" s="609">
        <f t="shared" si="138"/>
        <v>0</v>
      </c>
      <c r="IE76" s="609">
        <f t="shared" si="139"/>
        <v>0</v>
      </c>
      <c r="IF76" s="609">
        <f t="shared" si="140"/>
        <v>0</v>
      </c>
      <c r="IG76" s="609">
        <f t="shared" si="141"/>
        <v>0</v>
      </c>
      <c r="IH76" s="609">
        <f t="shared" si="142"/>
        <v>0</v>
      </c>
      <c r="II76" s="609">
        <f t="shared" si="143"/>
        <v>0</v>
      </c>
      <c r="IJ76" s="609">
        <f t="shared" si="144"/>
        <v>0</v>
      </c>
      <c r="IK76" s="609">
        <f t="shared" si="145"/>
        <v>0</v>
      </c>
      <c r="IL76" s="1580">
        <f t="shared" si="146"/>
        <v>0</v>
      </c>
      <c r="IM76" s="495">
        <f t="shared" si="147"/>
        <v>0</v>
      </c>
      <c r="IS76" s="1156">
        <v>1.456164</v>
      </c>
      <c r="IT76" s="1156">
        <v>1.777428</v>
      </c>
      <c r="IU76" s="1156">
        <v>0.87998399999999999</v>
      </c>
      <c r="IV76" s="1156">
        <v>1.8856799999999998</v>
      </c>
      <c r="IW76" s="1156">
        <v>9.7000000000000003E-3</v>
      </c>
      <c r="IX76" s="1156">
        <v>0.22309999999999999</v>
      </c>
      <c r="IY76" s="1161">
        <v>6.2320559999999992</v>
      </c>
    </row>
    <row r="77" spans="1:259" s="7" customFormat="1" ht="29.25" customHeight="1">
      <c r="A77" s="1187" t="s">
        <v>793</v>
      </c>
      <c r="B77" s="1639"/>
      <c r="C77" s="1657"/>
      <c r="D77" s="716" t="s">
        <v>37</v>
      </c>
      <c r="E77" s="89">
        <f t="shared" ref="E77:E140" si="468">IY77/1200%</f>
        <v>0.66372249999999999</v>
      </c>
      <c r="F77" s="90">
        <f t="shared" si="458"/>
        <v>1.092123</v>
      </c>
      <c r="G77" s="501">
        <f t="shared" ref="G77:G140" si="469">+M77/6</f>
        <v>0.22217850000000003</v>
      </c>
      <c r="H77" s="501">
        <f t="shared" ref="H77:L77" si="470">+G77</f>
        <v>0.22217850000000003</v>
      </c>
      <c r="I77" s="501">
        <f t="shared" si="470"/>
        <v>0.22217850000000003</v>
      </c>
      <c r="J77" s="501">
        <f t="shared" si="470"/>
        <v>0.22217850000000003</v>
      </c>
      <c r="K77" s="501">
        <f t="shared" si="470"/>
        <v>0.22217850000000003</v>
      </c>
      <c r="L77" s="501">
        <f t="shared" si="470"/>
        <v>0.22217850000000003</v>
      </c>
      <c r="M77" s="91">
        <f t="shared" si="460"/>
        <v>1.3330710000000001</v>
      </c>
      <c r="N77" s="512">
        <f t="shared" ref="N77:N140" si="471">+Z77/12</f>
        <v>5.4998999999999992E-2</v>
      </c>
      <c r="O77" s="512">
        <f t="shared" ref="O77:Y77" si="472">+N77</f>
        <v>5.4998999999999992E-2</v>
      </c>
      <c r="P77" s="512">
        <f t="shared" si="472"/>
        <v>5.4998999999999992E-2</v>
      </c>
      <c r="Q77" s="512">
        <f t="shared" si="472"/>
        <v>5.4998999999999992E-2</v>
      </c>
      <c r="R77" s="512">
        <f t="shared" si="472"/>
        <v>5.4998999999999992E-2</v>
      </c>
      <c r="S77" s="512">
        <f t="shared" si="472"/>
        <v>5.4998999999999992E-2</v>
      </c>
      <c r="T77" s="512">
        <f t="shared" si="472"/>
        <v>5.4998999999999992E-2</v>
      </c>
      <c r="U77" s="512">
        <f t="shared" si="472"/>
        <v>5.4998999999999992E-2</v>
      </c>
      <c r="V77" s="512">
        <f t="shared" si="472"/>
        <v>5.4998999999999992E-2</v>
      </c>
      <c r="W77" s="512">
        <f t="shared" si="472"/>
        <v>5.4998999999999992E-2</v>
      </c>
      <c r="X77" s="512">
        <f t="shared" si="472"/>
        <v>5.4998999999999992E-2</v>
      </c>
      <c r="Y77" s="512">
        <f t="shared" si="472"/>
        <v>5.4998999999999992E-2</v>
      </c>
      <c r="Z77" s="91">
        <f t="shared" si="462"/>
        <v>0.65998799999999991</v>
      </c>
      <c r="AA77" s="512">
        <f t="shared" ref="AA77:AA140" si="473">+AM77/12</f>
        <v>0.11785499999999999</v>
      </c>
      <c r="AB77" s="512">
        <f t="shared" ref="AB77:AL77" si="474">+AA77</f>
        <v>0.11785499999999999</v>
      </c>
      <c r="AC77" s="512">
        <f t="shared" si="474"/>
        <v>0.11785499999999999</v>
      </c>
      <c r="AD77" s="512">
        <f t="shared" si="474"/>
        <v>0.11785499999999999</v>
      </c>
      <c r="AE77" s="512">
        <f t="shared" si="474"/>
        <v>0.11785499999999999</v>
      </c>
      <c r="AF77" s="512">
        <f t="shared" si="474"/>
        <v>0.11785499999999999</v>
      </c>
      <c r="AG77" s="512">
        <f t="shared" si="474"/>
        <v>0.11785499999999999</v>
      </c>
      <c r="AH77" s="512">
        <f t="shared" si="474"/>
        <v>0.11785499999999999</v>
      </c>
      <c r="AI77" s="512">
        <f t="shared" si="474"/>
        <v>0.11785499999999999</v>
      </c>
      <c r="AJ77" s="512">
        <f t="shared" si="474"/>
        <v>0.11785499999999999</v>
      </c>
      <c r="AK77" s="512">
        <f t="shared" si="474"/>
        <v>0.11785499999999999</v>
      </c>
      <c r="AL77" s="512">
        <f t="shared" si="474"/>
        <v>0.11785499999999999</v>
      </c>
      <c r="AM77" s="91">
        <f t="shared" si="464"/>
        <v>1.4142599999999999</v>
      </c>
      <c r="AN77" s="91">
        <f t="shared" si="465"/>
        <v>5.8199999999999997E-3</v>
      </c>
      <c r="AO77" s="89">
        <f t="shared" ref="AO77:AO140" si="475">+DU77/83</f>
        <v>5.7575927710843369E-2</v>
      </c>
      <c r="AP77" s="89">
        <f t="shared" ref="AP77:DA77" si="476">+AO77</f>
        <v>5.7575927710843369E-2</v>
      </c>
      <c r="AQ77" s="89">
        <f t="shared" si="476"/>
        <v>5.7575927710843369E-2</v>
      </c>
      <c r="AR77" s="89">
        <f t="shared" si="476"/>
        <v>5.7575927710843369E-2</v>
      </c>
      <c r="AS77" s="89">
        <f t="shared" si="476"/>
        <v>5.7575927710843369E-2</v>
      </c>
      <c r="AT77" s="89">
        <f t="shared" si="476"/>
        <v>5.7575927710843369E-2</v>
      </c>
      <c r="AU77" s="89">
        <f t="shared" si="476"/>
        <v>5.7575927710843369E-2</v>
      </c>
      <c r="AV77" s="89">
        <f t="shared" si="476"/>
        <v>5.7575927710843369E-2</v>
      </c>
      <c r="AW77" s="89">
        <f t="shared" si="476"/>
        <v>5.7575927710843369E-2</v>
      </c>
      <c r="AX77" s="89">
        <f t="shared" si="476"/>
        <v>5.7575927710843369E-2</v>
      </c>
      <c r="AY77" s="89">
        <f t="shared" si="476"/>
        <v>5.7575927710843369E-2</v>
      </c>
      <c r="AZ77" s="89">
        <f t="shared" si="476"/>
        <v>5.7575927710843369E-2</v>
      </c>
      <c r="BA77" s="89">
        <f t="shared" si="476"/>
        <v>5.7575927710843369E-2</v>
      </c>
      <c r="BB77" s="89">
        <f t="shared" si="476"/>
        <v>5.7575927710843369E-2</v>
      </c>
      <c r="BC77" s="89">
        <f t="shared" si="476"/>
        <v>5.7575927710843369E-2</v>
      </c>
      <c r="BD77" s="89">
        <f t="shared" si="476"/>
        <v>5.7575927710843369E-2</v>
      </c>
      <c r="BE77" s="89">
        <f t="shared" si="476"/>
        <v>5.7575927710843369E-2</v>
      </c>
      <c r="BF77" s="89">
        <f t="shared" si="476"/>
        <v>5.7575927710843369E-2</v>
      </c>
      <c r="BG77" s="89">
        <f t="shared" si="476"/>
        <v>5.7575927710843369E-2</v>
      </c>
      <c r="BH77" s="89">
        <f t="shared" si="476"/>
        <v>5.7575927710843369E-2</v>
      </c>
      <c r="BI77" s="89">
        <f t="shared" si="476"/>
        <v>5.7575927710843369E-2</v>
      </c>
      <c r="BJ77" s="89">
        <f t="shared" si="476"/>
        <v>5.7575927710843369E-2</v>
      </c>
      <c r="BK77" s="89">
        <f t="shared" si="476"/>
        <v>5.7575927710843369E-2</v>
      </c>
      <c r="BL77" s="89">
        <f t="shared" si="476"/>
        <v>5.7575927710843369E-2</v>
      </c>
      <c r="BM77" s="89">
        <f t="shared" si="476"/>
        <v>5.7575927710843369E-2</v>
      </c>
      <c r="BN77" s="89">
        <f t="shared" si="476"/>
        <v>5.7575927710843369E-2</v>
      </c>
      <c r="BO77" s="89">
        <f t="shared" si="476"/>
        <v>5.7575927710843369E-2</v>
      </c>
      <c r="BP77" s="89">
        <f t="shared" si="476"/>
        <v>5.7575927710843369E-2</v>
      </c>
      <c r="BQ77" s="89">
        <f t="shared" si="476"/>
        <v>5.7575927710843369E-2</v>
      </c>
      <c r="BR77" s="89">
        <f t="shared" si="476"/>
        <v>5.7575927710843369E-2</v>
      </c>
      <c r="BS77" s="89">
        <f t="shared" si="476"/>
        <v>5.7575927710843369E-2</v>
      </c>
      <c r="BT77" s="89">
        <f t="shared" si="476"/>
        <v>5.7575927710843369E-2</v>
      </c>
      <c r="BU77" s="89">
        <f t="shared" si="476"/>
        <v>5.7575927710843369E-2</v>
      </c>
      <c r="BV77" s="89">
        <f t="shared" si="476"/>
        <v>5.7575927710843369E-2</v>
      </c>
      <c r="BW77" s="89">
        <f t="shared" si="476"/>
        <v>5.7575927710843369E-2</v>
      </c>
      <c r="BX77" s="89">
        <f t="shared" si="476"/>
        <v>5.7575927710843369E-2</v>
      </c>
      <c r="BY77" s="89">
        <f t="shared" si="476"/>
        <v>5.7575927710843369E-2</v>
      </c>
      <c r="BZ77" s="89">
        <f t="shared" si="476"/>
        <v>5.7575927710843369E-2</v>
      </c>
      <c r="CA77" s="89">
        <f t="shared" si="476"/>
        <v>5.7575927710843369E-2</v>
      </c>
      <c r="CB77" s="89">
        <f t="shared" si="476"/>
        <v>5.7575927710843369E-2</v>
      </c>
      <c r="CC77" s="89">
        <f t="shared" si="476"/>
        <v>5.7575927710843369E-2</v>
      </c>
      <c r="CD77" s="89">
        <f t="shared" si="476"/>
        <v>5.7575927710843369E-2</v>
      </c>
      <c r="CE77" s="89">
        <f t="shared" si="476"/>
        <v>5.7575927710843369E-2</v>
      </c>
      <c r="CF77" s="89">
        <f t="shared" si="476"/>
        <v>5.7575927710843369E-2</v>
      </c>
      <c r="CG77" s="89">
        <f t="shared" si="476"/>
        <v>5.7575927710843369E-2</v>
      </c>
      <c r="CH77" s="89">
        <f t="shared" si="476"/>
        <v>5.7575927710843369E-2</v>
      </c>
      <c r="CI77" s="89">
        <f t="shared" si="476"/>
        <v>5.7575927710843369E-2</v>
      </c>
      <c r="CJ77" s="89">
        <f t="shared" si="476"/>
        <v>5.7575927710843369E-2</v>
      </c>
      <c r="CK77" s="89">
        <f t="shared" si="476"/>
        <v>5.7575927710843369E-2</v>
      </c>
      <c r="CL77" s="89">
        <f t="shared" si="476"/>
        <v>5.7575927710843369E-2</v>
      </c>
      <c r="CM77" s="89">
        <f t="shared" si="476"/>
        <v>5.7575927710843369E-2</v>
      </c>
      <c r="CN77" s="89">
        <f t="shared" si="476"/>
        <v>5.7575927710843369E-2</v>
      </c>
      <c r="CO77" s="89">
        <f t="shared" si="476"/>
        <v>5.7575927710843369E-2</v>
      </c>
      <c r="CP77" s="89">
        <f t="shared" si="476"/>
        <v>5.7575927710843369E-2</v>
      </c>
      <c r="CQ77" s="89">
        <f t="shared" si="476"/>
        <v>5.7575927710843369E-2</v>
      </c>
      <c r="CR77" s="89">
        <f t="shared" si="476"/>
        <v>5.7575927710843369E-2</v>
      </c>
      <c r="CS77" s="89">
        <f t="shared" si="476"/>
        <v>5.7575927710843369E-2</v>
      </c>
      <c r="CT77" s="89">
        <f t="shared" si="476"/>
        <v>5.7575927710843369E-2</v>
      </c>
      <c r="CU77" s="89">
        <f t="shared" si="476"/>
        <v>5.7575927710843369E-2</v>
      </c>
      <c r="CV77" s="89">
        <f t="shared" si="476"/>
        <v>5.7575927710843369E-2</v>
      </c>
      <c r="CW77" s="89">
        <f t="shared" si="476"/>
        <v>5.7575927710843369E-2</v>
      </c>
      <c r="CX77" s="89">
        <f t="shared" si="476"/>
        <v>5.7575927710843369E-2</v>
      </c>
      <c r="CY77" s="89">
        <f t="shared" si="476"/>
        <v>5.7575927710843369E-2</v>
      </c>
      <c r="CZ77" s="89">
        <f t="shared" si="476"/>
        <v>5.7575927710843369E-2</v>
      </c>
      <c r="DA77" s="89">
        <f t="shared" si="476"/>
        <v>5.7575927710843369E-2</v>
      </c>
      <c r="DB77" s="89">
        <f t="shared" ref="DB77:DS77" si="477">+DA77</f>
        <v>5.7575927710843369E-2</v>
      </c>
      <c r="DC77" s="89">
        <f t="shared" si="477"/>
        <v>5.7575927710843369E-2</v>
      </c>
      <c r="DD77" s="89">
        <f t="shared" si="477"/>
        <v>5.7575927710843369E-2</v>
      </c>
      <c r="DE77" s="89">
        <f t="shared" si="477"/>
        <v>5.7575927710843369E-2</v>
      </c>
      <c r="DF77" s="89">
        <f t="shared" si="477"/>
        <v>5.7575927710843369E-2</v>
      </c>
      <c r="DG77" s="89">
        <f t="shared" si="477"/>
        <v>5.7575927710843369E-2</v>
      </c>
      <c r="DH77" s="89">
        <f t="shared" si="477"/>
        <v>5.7575927710843369E-2</v>
      </c>
      <c r="DI77" s="89">
        <f t="shared" si="477"/>
        <v>5.7575927710843369E-2</v>
      </c>
      <c r="DJ77" s="89">
        <f t="shared" si="477"/>
        <v>5.7575927710843369E-2</v>
      </c>
      <c r="DK77" s="89">
        <f t="shared" si="477"/>
        <v>5.7575927710843369E-2</v>
      </c>
      <c r="DL77" s="89">
        <f t="shared" si="477"/>
        <v>5.7575927710843369E-2</v>
      </c>
      <c r="DM77" s="89">
        <f t="shared" si="477"/>
        <v>5.7575927710843369E-2</v>
      </c>
      <c r="DN77" s="89">
        <f t="shared" si="477"/>
        <v>5.7575927710843369E-2</v>
      </c>
      <c r="DO77" s="89">
        <f t="shared" si="477"/>
        <v>5.7575927710843369E-2</v>
      </c>
      <c r="DP77" s="89">
        <f t="shared" si="477"/>
        <v>5.7575927710843369E-2</v>
      </c>
      <c r="DQ77" s="89">
        <f t="shared" si="477"/>
        <v>5.7575927710843369E-2</v>
      </c>
      <c r="DR77" s="89">
        <f t="shared" si="477"/>
        <v>5.7575927710843369E-2</v>
      </c>
      <c r="DS77" s="89">
        <f t="shared" si="477"/>
        <v>5.7575927710843369E-2</v>
      </c>
      <c r="DT77" s="89">
        <f t="shared" ref="DT77:DT140" si="478">+IX77*$F$8</f>
        <v>0.27354000000000001</v>
      </c>
      <c r="DU77" s="92">
        <f t="shared" ref="DU77:DU140" si="479">+IY77*$F$8</f>
        <v>4.7788019999999998</v>
      </c>
      <c r="DV77" s="30"/>
      <c r="DW77" s="55">
        <f t="shared" ref="DW77:DW140" si="480">+ROUNDDOWN($DV77*E77,-1)</f>
        <v>0</v>
      </c>
      <c r="DX77" s="489">
        <f t="shared" ref="DX77:DX140" si="481">+ROUNDDOWN($DV77*F77,-1)</f>
        <v>0</v>
      </c>
      <c r="DY77" s="74">
        <f t="shared" ref="DY77:DY140" si="482">+ROUNDDOWN($DV77*G77,-1)</f>
        <v>0</v>
      </c>
      <c r="DZ77" s="74">
        <f t="shared" ref="DZ77:DZ140" si="483">+ROUNDDOWN($DV77*H77,-1)</f>
        <v>0</v>
      </c>
      <c r="EA77" s="74">
        <f t="shared" ref="EA77:EA140" si="484">+ROUNDDOWN($DV77*I77,-1)</f>
        <v>0</v>
      </c>
      <c r="EB77" s="74">
        <f t="shared" ref="EB77:EB140" si="485">+ROUNDDOWN($DV77*J77,-1)</f>
        <v>0</v>
      </c>
      <c r="EC77" s="74">
        <f t="shared" ref="EC77:EC140" si="486">+ROUNDDOWN($DV77*K77,-1)</f>
        <v>0</v>
      </c>
      <c r="ED77" s="74">
        <f t="shared" ref="ED77:ED140" si="487">+ROUNDDOWN($DV77*L77,-1)</f>
        <v>0</v>
      </c>
      <c r="EE77" s="490">
        <f t="shared" ref="EE77:EE140" si="488">+ROUNDDOWN($DV77*M77,-1)</f>
        <v>0</v>
      </c>
      <c r="EF77" s="75">
        <f t="shared" ref="EF77:EF140" si="489">+ROUNDDOWN($DV77*N77,-1)</f>
        <v>0</v>
      </c>
      <c r="EG77" s="75">
        <f t="shared" ref="EG77:EG140" si="490">+ROUNDDOWN($DV77*O77,-1)</f>
        <v>0</v>
      </c>
      <c r="EH77" s="75">
        <f t="shared" ref="EH77:EH140" si="491">+ROUNDDOWN($DV77*P77,-1)</f>
        <v>0</v>
      </c>
      <c r="EI77" s="75">
        <f t="shared" ref="EI77:EI140" si="492">+ROUNDDOWN($DV77*Q77,-1)</f>
        <v>0</v>
      </c>
      <c r="EJ77" s="75">
        <f t="shared" ref="EJ77:EJ140" si="493">+ROUNDDOWN($DV77*R77,-1)</f>
        <v>0</v>
      </c>
      <c r="EK77" s="75">
        <f t="shared" ref="EK77:EK140" si="494">+ROUNDDOWN($DV77*S77,-1)</f>
        <v>0</v>
      </c>
      <c r="EL77" s="75">
        <f t="shared" ref="EL77:EL140" si="495">+ROUNDDOWN($DV77*T77,-1)</f>
        <v>0</v>
      </c>
      <c r="EM77" s="75">
        <f t="shared" ref="EM77:EM140" si="496">+ROUNDDOWN($DV77*U77,-1)</f>
        <v>0</v>
      </c>
      <c r="EN77" s="75">
        <f t="shared" ref="EN77:EN140" si="497">+ROUNDDOWN($DV77*V77,-1)</f>
        <v>0</v>
      </c>
      <c r="EO77" s="75">
        <f t="shared" ref="EO77:EO140" si="498">+ROUNDDOWN($DV77*W77,-1)</f>
        <v>0</v>
      </c>
      <c r="EP77" s="75">
        <f t="shared" ref="EP77:EP140" si="499">+ROUNDDOWN($DV77*X77,-1)</f>
        <v>0</v>
      </c>
      <c r="EQ77" s="75">
        <f t="shared" ref="EQ77:EQ140" si="500">+ROUNDDOWN($DV77*Y77,-1)</f>
        <v>0</v>
      </c>
      <c r="ER77" s="490">
        <f t="shared" ref="ER77:ER140" si="501">+ROUNDDOWN($DV77*Z77,-1)</f>
        <v>0</v>
      </c>
      <c r="ES77" s="75">
        <f t="shared" ref="ES77:ES140" si="502">+ROUNDDOWN($DV77*AA77,-1)</f>
        <v>0</v>
      </c>
      <c r="ET77" s="75">
        <f t="shared" ref="ET77:ET140" si="503">+ROUNDDOWN($DV77*AB77,-1)</f>
        <v>0</v>
      </c>
      <c r="EU77" s="75">
        <f t="shared" ref="EU77:EU140" si="504">+ROUNDDOWN($DV77*AC77,-1)</f>
        <v>0</v>
      </c>
      <c r="EV77" s="75">
        <f t="shared" ref="EV77:EV140" si="505">+ROUNDDOWN($DV77*AD77,-1)</f>
        <v>0</v>
      </c>
      <c r="EW77" s="75">
        <f t="shared" ref="EW77:EW140" si="506">+ROUNDDOWN($DV77*AE77,-1)</f>
        <v>0</v>
      </c>
      <c r="EX77" s="75">
        <f t="shared" ref="EX77:EX140" si="507">+ROUNDDOWN($DV77*AF77,-1)</f>
        <v>0</v>
      </c>
      <c r="EY77" s="75">
        <f t="shared" ref="EY77:EY140" si="508">+ROUNDDOWN($DV77*AG77,-1)</f>
        <v>0</v>
      </c>
      <c r="EZ77" s="75">
        <f t="shared" ref="EZ77:EZ140" si="509">+ROUNDDOWN($DV77*AH77,-1)</f>
        <v>0</v>
      </c>
      <c r="FA77" s="75">
        <f t="shared" ref="FA77:FA140" si="510">+ROUNDDOWN($DV77*AI77,-1)</f>
        <v>0</v>
      </c>
      <c r="FB77" s="75">
        <f t="shared" ref="FB77:FB140" si="511">+ROUNDDOWN($DV77*AJ77,-1)</f>
        <v>0</v>
      </c>
      <c r="FC77" s="75">
        <f t="shared" ref="FC77:FC140" si="512">+ROUNDDOWN($DV77*AK77,-1)</f>
        <v>0</v>
      </c>
      <c r="FD77" s="75">
        <f t="shared" ref="FD77:FD140" si="513">+ROUNDDOWN($DV77*AL77,-1)</f>
        <v>0</v>
      </c>
      <c r="FE77" s="490">
        <f t="shared" ref="FE77:FE140" si="514">+ROUNDDOWN($DV77*AM77,-1)</f>
        <v>0</v>
      </c>
      <c r="FF77" s="490">
        <f t="shared" ref="FF77:FF140" si="515">+ROUNDDOWN($DV77*AN77,-1)</f>
        <v>0</v>
      </c>
      <c r="FG77" s="608">
        <f t="shared" ref="FG77:FG140" si="516">+ROUNDDOWN($DV77*AO77,-1)</f>
        <v>0</v>
      </c>
      <c r="FH77" s="608">
        <f t="shared" ref="FH77:FH140" si="517">+ROUNDDOWN($DV77*AP77,-1)</f>
        <v>0</v>
      </c>
      <c r="FI77" s="608">
        <f t="shared" ref="FI77:FI140" si="518">+ROUNDDOWN($DV77*AQ77,-1)</f>
        <v>0</v>
      </c>
      <c r="FJ77" s="608">
        <f t="shared" ref="FJ77:FJ140" si="519">+ROUNDDOWN($DV77*AR77,-1)</f>
        <v>0</v>
      </c>
      <c r="FK77" s="608">
        <f t="shared" ref="FK77:FK140" si="520">+ROUNDDOWN($DV77*AS77,-1)</f>
        <v>0</v>
      </c>
      <c r="FL77" s="608">
        <f t="shared" ref="FL77:FL140" si="521">+ROUNDDOWN($DV77*AT77,-1)</f>
        <v>0</v>
      </c>
      <c r="FM77" s="608">
        <f t="shared" ref="FM77:FM140" si="522">+ROUNDDOWN($DV77*AU77,-1)</f>
        <v>0</v>
      </c>
      <c r="FN77" s="608">
        <f t="shared" ref="FN77:FN140" si="523">+ROUNDDOWN($DV77*AV77,-1)</f>
        <v>0</v>
      </c>
      <c r="FO77" s="608">
        <f t="shared" ref="FO77:FO140" si="524">+ROUNDDOWN($DV77*AW77,-1)</f>
        <v>0</v>
      </c>
      <c r="FP77" s="608">
        <f t="shared" ref="FP77:FP140" si="525">+ROUNDDOWN($DV77*AX77,-1)</f>
        <v>0</v>
      </c>
      <c r="FQ77" s="608">
        <f t="shared" ref="FQ77:FQ140" si="526">+ROUNDDOWN($DV77*AY77,-1)</f>
        <v>0</v>
      </c>
      <c r="FR77" s="608">
        <f t="shared" ref="FR77:FR140" si="527">+ROUNDDOWN($DV77*AZ77,-1)</f>
        <v>0</v>
      </c>
      <c r="FS77" s="608">
        <f t="shared" ref="FS77:FS140" si="528">+ROUNDDOWN($DV77*BA77,-1)</f>
        <v>0</v>
      </c>
      <c r="FT77" s="608">
        <f t="shared" ref="FT77:FT140" si="529">+ROUNDDOWN($DV77*BB77,-1)</f>
        <v>0</v>
      </c>
      <c r="FU77" s="608">
        <f t="shared" ref="FU77:FU140" si="530">+ROUNDDOWN($DV77*BC77,-1)</f>
        <v>0</v>
      </c>
      <c r="FV77" s="608">
        <f t="shared" ref="FV77:FV140" si="531">+ROUNDDOWN($DV77*BD77,-1)</f>
        <v>0</v>
      </c>
      <c r="FW77" s="608">
        <f t="shared" ref="FW77:FW140" si="532">+ROUNDDOWN($DV77*BE77,-1)</f>
        <v>0</v>
      </c>
      <c r="FX77" s="608">
        <f t="shared" ref="FX77:FX140" si="533">+ROUNDDOWN($DV77*BF77,-1)</f>
        <v>0</v>
      </c>
      <c r="FY77" s="608">
        <f t="shared" ref="FY77:FY140" si="534">+ROUNDDOWN($DV77*BG77,-1)</f>
        <v>0</v>
      </c>
      <c r="FZ77" s="608">
        <f t="shared" ref="FZ77:FZ140" si="535">+ROUNDDOWN($DV77*BH77,-1)</f>
        <v>0</v>
      </c>
      <c r="GA77" s="608">
        <f t="shared" ref="GA77:GA140" si="536">+ROUNDDOWN($DV77*BI77,-1)</f>
        <v>0</v>
      </c>
      <c r="GB77" s="608">
        <f t="shared" ref="GB77:GB140" si="537">+ROUNDDOWN($DV77*BJ77,-1)</f>
        <v>0</v>
      </c>
      <c r="GC77" s="608">
        <f t="shared" ref="GC77:GC140" si="538">+ROUNDDOWN($DV77*BK77,-1)</f>
        <v>0</v>
      </c>
      <c r="GD77" s="608">
        <f t="shared" ref="GD77:GD140" si="539">+ROUNDDOWN($DV77*BL77,-1)</f>
        <v>0</v>
      </c>
      <c r="GE77" s="608">
        <f t="shared" ref="GE77:GE140" si="540">+ROUNDDOWN($DV77*BM77,-1)</f>
        <v>0</v>
      </c>
      <c r="GF77" s="608">
        <f t="shared" ref="GF77:GF140" si="541">+ROUNDDOWN($DV77*BN77,-1)</f>
        <v>0</v>
      </c>
      <c r="GG77" s="608">
        <f t="shared" ref="GG77:GG140" si="542">+ROUNDDOWN($DV77*BO77,-1)</f>
        <v>0</v>
      </c>
      <c r="GH77" s="608">
        <f t="shared" ref="GH77:GH140" si="543">+ROUNDDOWN($DV77*BP77,-1)</f>
        <v>0</v>
      </c>
      <c r="GI77" s="608">
        <f t="shared" ref="GI77:GI140" si="544">+ROUNDDOWN($DV77*BQ77,-1)</f>
        <v>0</v>
      </c>
      <c r="GJ77" s="608">
        <f t="shared" ref="GJ77:GJ140" si="545">+ROUNDDOWN($DV77*BR77,-1)</f>
        <v>0</v>
      </c>
      <c r="GK77" s="608">
        <f t="shared" ref="GK77:GK140" si="546">+ROUNDDOWN($DV77*BS77,-1)</f>
        <v>0</v>
      </c>
      <c r="GL77" s="608">
        <f t="shared" ref="GL77:GL140" si="547">+ROUNDDOWN($DV77*BT77,-1)</f>
        <v>0</v>
      </c>
      <c r="GM77" s="608">
        <f t="shared" ref="GM77:GM140" si="548">+ROUNDDOWN($DV77*BU77,-1)</f>
        <v>0</v>
      </c>
      <c r="GN77" s="608">
        <f t="shared" ref="GN77:GN140" si="549">+ROUNDDOWN($DV77*BV77,-1)</f>
        <v>0</v>
      </c>
      <c r="GO77" s="608">
        <f t="shared" ref="GO77:GO140" si="550">+ROUNDDOWN($DV77*BW77,-1)</f>
        <v>0</v>
      </c>
      <c r="GP77" s="608">
        <f t="shared" ref="GP77:GP140" si="551">+ROUNDDOWN($DV77*BX77,-1)</f>
        <v>0</v>
      </c>
      <c r="GQ77" s="608">
        <f t="shared" ref="GQ77:GQ140" si="552">+ROUNDDOWN($DV77*BY77,-1)</f>
        <v>0</v>
      </c>
      <c r="GR77" s="608">
        <f t="shared" ref="GR77:GR140" si="553">+ROUNDDOWN($DV77*BZ77,-1)</f>
        <v>0</v>
      </c>
      <c r="GS77" s="608">
        <f t="shared" ref="GS77:GS140" si="554">+ROUNDDOWN($DV77*CA77,-1)</f>
        <v>0</v>
      </c>
      <c r="GT77" s="608">
        <f t="shared" ref="GT77:GT140" si="555">+ROUNDDOWN($DV77*CB77,-1)</f>
        <v>0</v>
      </c>
      <c r="GU77" s="608">
        <f t="shared" ref="GU77:GU140" si="556">+ROUNDDOWN($DV77*CC77,-1)</f>
        <v>0</v>
      </c>
      <c r="GV77" s="608">
        <f t="shared" ref="GV77:GV140" si="557">+ROUNDDOWN($DV77*CD77,-1)</f>
        <v>0</v>
      </c>
      <c r="GW77" s="608">
        <f t="shared" ref="GW77:GW140" si="558">+ROUNDDOWN($DV77*CE77,-1)</f>
        <v>0</v>
      </c>
      <c r="GX77" s="608">
        <f t="shared" ref="GX77:GX140" si="559">+ROUNDDOWN($DV77*CF77,-1)</f>
        <v>0</v>
      </c>
      <c r="GY77" s="608">
        <f t="shared" ref="GY77:GY140" si="560">+ROUNDDOWN($DV77*CG77,-1)</f>
        <v>0</v>
      </c>
      <c r="GZ77" s="608">
        <f t="shared" ref="GZ77:GZ140" si="561">+ROUNDDOWN($DV77*CH77,-1)</f>
        <v>0</v>
      </c>
      <c r="HA77" s="608">
        <f t="shared" ref="HA77:HA140" si="562">+ROUNDDOWN($DV77*CI77,-1)</f>
        <v>0</v>
      </c>
      <c r="HB77" s="608">
        <f t="shared" ref="HB77:HB140" si="563">+ROUNDDOWN($DV77*CJ77,-1)</f>
        <v>0</v>
      </c>
      <c r="HC77" s="608">
        <f t="shared" ref="HC77:HC140" si="564">+ROUNDDOWN($DV77*CK77,-1)</f>
        <v>0</v>
      </c>
      <c r="HD77" s="608">
        <f t="shared" ref="HD77:HD140" si="565">+ROUNDDOWN($DV77*CL77,-1)</f>
        <v>0</v>
      </c>
      <c r="HE77" s="608">
        <f t="shared" ref="HE77:HE140" si="566">+ROUNDDOWN($DV77*CM77,-1)</f>
        <v>0</v>
      </c>
      <c r="HF77" s="608">
        <f t="shared" ref="HF77:HF140" si="567">+ROUNDDOWN($DV77*CN77,-1)</f>
        <v>0</v>
      </c>
      <c r="HG77" s="608">
        <f t="shared" ref="HG77:HG140" si="568">+ROUNDDOWN($DV77*CO77,-1)</f>
        <v>0</v>
      </c>
      <c r="HH77" s="608">
        <f t="shared" ref="HH77:HH140" si="569">+ROUNDDOWN($DV77*CP77,-1)</f>
        <v>0</v>
      </c>
      <c r="HI77" s="608">
        <f t="shared" ref="HI77:HI140" si="570">+ROUNDDOWN($DV77*CQ77,-1)</f>
        <v>0</v>
      </c>
      <c r="HJ77" s="608">
        <f t="shared" ref="HJ77:HJ140" si="571">+ROUNDDOWN($DV77*CR77,-1)</f>
        <v>0</v>
      </c>
      <c r="HK77" s="608">
        <f t="shared" ref="HK77:HK140" si="572">+ROUNDDOWN($DV77*CS77,-1)</f>
        <v>0</v>
      </c>
      <c r="HL77" s="608">
        <f t="shared" ref="HL77:HL140" si="573">+ROUNDDOWN($DV77*CT77,-1)</f>
        <v>0</v>
      </c>
      <c r="HM77" s="608">
        <f t="shared" ref="HM77:HM140" si="574">+ROUNDDOWN($DV77*CU77,-1)</f>
        <v>0</v>
      </c>
      <c r="HN77" s="608">
        <f t="shared" ref="HN77:HN140" si="575">+ROUNDDOWN($DV77*CV77,-1)</f>
        <v>0</v>
      </c>
      <c r="HO77" s="608">
        <f t="shared" ref="HO77:HO140" si="576">+ROUNDDOWN($DV77*CW77,-1)</f>
        <v>0</v>
      </c>
      <c r="HP77" s="608">
        <f t="shared" ref="HP77:HP140" si="577">+ROUNDDOWN($DV77*CX77,-1)</f>
        <v>0</v>
      </c>
      <c r="HQ77" s="608">
        <f t="shared" ref="HQ77:HQ140" si="578">+ROUNDDOWN($DV77*CY77,-1)</f>
        <v>0</v>
      </c>
      <c r="HR77" s="608">
        <f t="shared" ref="HR77:HR140" si="579">+ROUNDDOWN($DV77*CZ77,-1)</f>
        <v>0</v>
      </c>
      <c r="HS77" s="608">
        <f t="shared" ref="HS77:HS140" si="580">+ROUNDDOWN($DV77*DA77,-1)</f>
        <v>0</v>
      </c>
      <c r="HT77" s="608">
        <f t="shared" ref="HT77:HT140" si="581">+ROUNDDOWN($DV77*DB77,-1)</f>
        <v>0</v>
      </c>
      <c r="HU77" s="608">
        <f t="shared" ref="HU77:HU140" si="582">+ROUNDDOWN($DV77*DC77,-1)</f>
        <v>0</v>
      </c>
      <c r="HV77" s="608">
        <f t="shared" ref="HV77:HV140" si="583">+ROUNDDOWN($DV77*DD77,-1)</f>
        <v>0</v>
      </c>
      <c r="HW77" s="608">
        <f t="shared" ref="HW77:HW140" si="584">+ROUNDDOWN($DV77*DE77,-1)</f>
        <v>0</v>
      </c>
      <c r="HX77" s="608">
        <f t="shared" ref="HX77:HX140" si="585">+ROUNDDOWN($DV77*DF77,-1)</f>
        <v>0</v>
      </c>
      <c r="HY77" s="608">
        <f t="shared" ref="HY77:HY140" si="586">+ROUNDDOWN($DV77*DG77,-1)</f>
        <v>0</v>
      </c>
      <c r="HZ77" s="608">
        <f t="shared" ref="HZ77:HZ140" si="587">+ROUNDDOWN($DV77*DH77,-1)</f>
        <v>0</v>
      </c>
      <c r="IA77" s="608">
        <f t="shared" ref="IA77:IA140" si="588">+ROUNDDOWN($DV77*DI77,-1)</f>
        <v>0</v>
      </c>
      <c r="IB77" s="608">
        <f t="shared" ref="IB77:IB140" si="589">+ROUNDDOWN($DV77*DJ77,-1)</f>
        <v>0</v>
      </c>
      <c r="IC77" s="608">
        <f t="shared" ref="IC77:IC140" si="590">+ROUNDDOWN($DV77*DK77,-1)</f>
        <v>0</v>
      </c>
      <c r="ID77" s="608">
        <f t="shared" ref="ID77:ID140" si="591">+ROUNDDOWN($DV77*DL77,-1)</f>
        <v>0</v>
      </c>
      <c r="IE77" s="608">
        <f t="shared" ref="IE77:IE140" si="592">+ROUNDDOWN($DV77*DM77,-1)</f>
        <v>0</v>
      </c>
      <c r="IF77" s="608">
        <f t="shared" ref="IF77:IF140" si="593">+ROUNDDOWN($DV77*DN77,-1)</f>
        <v>0</v>
      </c>
      <c r="IG77" s="608">
        <f t="shared" ref="IG77:IG140" si="594">+ROUNDDOWN($DV77*DO77,-1)</f>
        <v>0</v>
      </c>
      <c r="IH77" s="608">
        <f t="shared" ref="IH77:IH140" si="595">+ROUNDDOWN($DV77*DP77,-1)</f>
        <v>0</v>
      </c>
      <c r="II77" s="608">
        <f t="shared" ref="II77:II140" si="596">+ROUNDDOWN($DV77*DQ77,-1)</f>
        <v>0</v>
      </c>
      <c r="IJ77" s="608">
        <f t="shared" ref="IJ77:IJ140" si="597">+ROUNDDOWN($DV77*DR77,-1)</f>
        <v>0</v>
      </c>
      <c r="IK77" s="608">
        <f t="shared" ref="IK77:IK140" si="598">+ROUNDDOWN($DV77*DS77,-1)</f>
        <v>0</v>
      </c>
      <c r="IL77" s="1578">
        <f t="shared" ref="IL77:IL140" si="599">+ROUNDDOWN($DV77*DT77,-1)</f>
        <v>0</v>
      </c>
      <c r="IM77" s="496">
        <f t="shared" ref="IM77:IM140" si="600">SUM(DX77,EE77,ER77,FE77,FF77,IL77)</f>
        <v>0</v>
      </c>
      <c r="IS77" s="1156">
        <v>1.8202050000000001</v>
      </c>
      <c r="IT77" s="1156">
        <v>2.2217850000000001</v>
      </c>
      <c r="IU77" s="1156">
        <v>1.09998</v>
      </c>
      <c r="IV77" s="1156">
        <v>2.3571</v>
      </c>
      <c r="IW77" s="1156">
        <v>9.7000000000000003E-3</v>
      </c>
      <c r="IX77" s="1156">
        <v>0.45590000000000003</v>
      </c>
      <c r="IY77" s="1157">
        <v>7.9646699999999999</v>
      </c>
    </row>
    <row r="78" spans="1:259" s="8" customFormat="1" ht="29.25" customHeight="1">
      <c r="A78" s="1187" t="s">
        <v>793</v>
      </c>
      <c r="B78" s="1639"/>
      <c r="C78" s="1657"/>
      <c r="D78" s="716" t="s">
        <v>21</v>
      </c>
      <c r="E78" s="89">
        <f t="shared" si="468"/>
        <v>0.9011300000000001</v>
      </c>
      <c r="F78" s="90">
        <f t="shared" si="458"/>
        <v>1.456164</v>
      </c>
      <c r="G78" s="501">
        <f t="shared" si="469"/>
        <v>0.296238</v>
      </c>
      <c r="H78" s="501">
        <f t="shared" ref="H78:L78" si="601">+G78</f>
        <v>0.296238</v>
      </c>
      <c r="I78" s="501">
        <f t="shared" si="601"/>
        <v>0.296238</v>
      </c>
      <c r="J78" s="501">
        <f t="shared" si="601"/>
        <v>0.296238</v>
      </c>
      <c r="K78" s="501">
        <f t="shared" si="601"/>
        <v>0.296238</v>
      </c>
      <c r="L78" s="501">
        <f t="shared" si="601"/>
        <v>0.296238</v>
      </c>
      <c r="M78" s="91">
        <f t="shared" si="460"/>
        <v>1.777428</v>
      </c>
      <c r="N78" s="512">
        <f t="shared" si="471"/>
        <v>7.3331999999999994E-2</v>
      </c>
      <c r="O78" s="512">
        <f t="shared" ref="O78:Y78" si="602">+N78</f>
        <v>7.3331999999999994E-2</v>
      </c>
      <c r="P78" s="512">
        <f t="shared" si="602"/>
        <v>7.3331999999999994E-2</v>
      </c>
      <c r="Q78" s="512">
        <f t="shared" si="602"/>
        <v>7.3331999999999994E-2</v>
      </c>
      <c r="R78" s="512">
        <f t="shared" si="602"/>
        <v>7.3331999999999994E-2</v>
      </c>
      <c r="S78" s="512">
        <f t="shared" si="602"/>
        <v>7.3331999999999994E-2</v>
      </c>
      <c r="T78" s="512">
        <f t="shared" si="602"/>
        <v>7.3331999999999994E-2</v>
      </c>
      <c r="U78" s="512">
        <f t="shared" si="602"/>
        <v>7.3331999999999994E-2</v>
      </c>
      <c r="V78" s="512">
        <f t="shared" si="602"/>
        <v>7.3331999999999994E-2</v>
      </c>
      <c r="W78" s="512">
        <f t="shared" si="602"/>
        <v>7.3331999999999994E-2</v>
      </c>
      <c r="X78" s="512">
        <f t="shared" si="602"/>
        <v>7.3331999999999994E-2</v>
      </c>
      <c r="Y78" s="512">
        <f t="shared" si="602"/>
        <v>7.3331999999999994E-2</v>
      </c>
      <c r="Z78" s="91">
        <f t="shared" si="462"/>
        <v>0.87998399999999999</v>
      </c>
      <c r="AA78" s="512">
        <f t="shared" si="473"/>
        <v>0.15714</v>
      </c>
      <c r="AB78" s="512">
        <f t="shared" ref="AB78:AL78" si="603">+AA78</f>
        <v>0.15714</v>
      </c>
      <c r="AC78" s="512">
        <f t="shared" si="603"/>
        <v>0.15714</v>
      </c>
      <c r="AD78" s="512">
        <f t="shared" si="603"/>
        <v>0.15714</v>
      </c>
      <c r="AE78" s="512">
        <f t="shared" si="603"/>
        <v>0.15714</v>
      </c>
      <c r="AF78" s="512">
        <f t="shared" si="603"/>
        <v>0.15714</v>
      </c>
      <c r="AG78" s="512">
        <f t="shared" si="603"/>
        <v>0.15714</v>
      </c>
      <c r="AH78" s="512">
        <f t="shared" si="603"/>
        <v>0.15714</v>
      </c>
      <c r="AI78" s="512">
        <f t="shared" si="603"/>
        <v>0.15714</v>
      </c>
      <c r="AJ78" s="512">
        <f t="shared" si="603"/>
        <v>0.15714</v>
      </c>
      <c r="AK78" s="512">
        <f t="shared" si="603"/>
        <v>0.15714</v>
      </c>
      <c r="AL78" s="512">
        <f t="shared" si="603"/>
        <v>0.15714</v>
      </c>
      <c r="AM78" s="91">
        <f t="shared" si="464"/>
        <v>1.88568</v>
      </c>
      <c r="AN78" s="91">
        <f t="shared" si="465"/>
        <v>5.8199999999999997E-3</v>
      </c>
      <c r="AO78" s="89">
        <f t="shared" si="475"/>
        <v>7.8170313253012047E-2</v>
      </c>
      <c r="AP78" s="89">
        <f t="shared" ref="AP78:DA78" si="604">+AO78</f>
        <v>7.8170313253012047E-2</v>
      </c>
      <c r="AQ78" s="89">
        <f t="shared" si="604"/>
        <v>7.8170313253012047E-2</v>
      </c>
      <c r="AR78" s="89">
        <f t="shared" si="604"/>
        <v>7.8170313253012047E-2</v>
      </c>
      <c r="AS78" s="89">
        <f t="shared" si="604"/>
        <v>7.8170313253012047E-2</v>
      </c>
      <c r="AT78" s="89">
        <f t="shared" si="604"/>
        <v>7.8170313253012047E-2</v>
      </c>
      <c r="AU78" s="89">
        <f t="shared" si="604"/>
        <v>7.8170313253012047E-2</v>
      </c>
      <c r="AV78" s="89">
        <f t="shared" si="604"/>
        <v>7.8170313253012047E-2</v>
      </c>
      <c r="AW78" s="89">
        <f t="shared" si="604"/>
        <v>7.8170313253012047E-2</v>
      </c>
      <c r="AX78" s="89">
        <f t="shared" si="604"/>
        <v>7.8170313253012047E-2</v>
      </c>
      <c r="AY78" s="89">
        <f t="shared" si="604"/>
        <v>7.8170313253012047E-2</v>
      </c>
      <c r="AZ78" s="89">
        <f t="shared" si="604"/>
        <v>7.8170313253012047E-2</v>
      </c>
      <c r="BA78" s="89">
        <f t="shared" si="604"/>
        <v>7.8170313253012047E-2</v>
      </c>
      <c r="BB78" s="89">
        <f t="shared" si="604"/>
        <v>7.8170313253012047E-2</v>
      </c>
      <c r="BC78" s="89">
        <f t="shared" si="604"/>
        <v>7.8170313253012047E-2</v>
      </c>
      <c r="BD78" s="89">
        <f t="shared" si="604"/>
        <v>7.8170313253012047E-2</v>
      </c>
      <c r="BE78" s="89">
        <f t="shared" si="604"/>
        <v>7.8170313253012047E-2</v>
      </c>
      <c r="BF78" s="89">
        <f t="shared" si="604"/>
        <v>7.8170313253012047E-2</v>
      </c>
      <c r="BG78" s="89">
        <f t="shared" si="604"/>
        <v>7.8170313253012047E-2</v>
      </c>
      <c r="BH78" s="89">
        <f t="shared" si="604"/>
        <v>7.8170313253012047E-2</v>
      </c>
      <c r="BI78" s="89">
        <f t="shared" si="604"/>
        <v>7.8170313253012047E-2</v>
      </c>
      <c r="BJ78" s="89">
        <f t="shared" si="604"/>
        <v>7.8170313253012047E-2</v>
      </c>
      <c r="BK78" s="89">
        <f t="shared" si="604"/>
        <v>7.8170313253012047E-2</v>
      </c>
      <c r="BL78" s="89">
        <f t="shared" si="604"/>
        <v>7.8170313253012047E-2</v>
      </c>
      <c r="BM78" s="89">
        <f t="shared" si="604"/>
        <v>7.8170313253012047E-2</v>
      </c>
      <c r="BN78" s="89">
        <f t="shared" si="604"/>
        <v>7.8170313253012047E-2</v>
      </c>
      <c r="BO78" s="89">
        <f t="shared" si="604"/>
        <v>7.8170313253012047E-2</v>
      </c>
      <c r="BP78" s="89">
        <f t="shared" si="604"/>
        <v>7.8170313253012047E-2</v>
      </c>
      <c r="BQ78" s="89">
        <f t="shared" si="604"/>
        <v>7.8170313253012047E-2</v>
      </c>
      <c r="BR78" s="89">
        <f t="shared" si="604"/>
        <v>7.8170313253012047E-2</v>
      </c>
      <c r="BS78" s="89">
        <f t="shared" si="604"/>
        <v>7.8170313253012047E-2</v>
      </c>
      <c r="BT78" s="89">
        <f t="shared" si="604"/>
        <v>7.8170313253012047E-2</v>
      </c>
      <c r="BU78" s="89">
        <f t="shared" si="604"/>
        <v>7.8170313253012047E-2</v>
      </c>
      <c r="BV78" s="89">
        <f t="shared" si="604"/>
        <v>7.8170313253012047E-2</v>
      </c>
      <c r="BW78" s="89">
        <f t="shared" si="604"/>
        <v>7.8170313253012047E-2</v>
      </c>
      <c r="BX78" s="89">
        <f t="shared" si="604"/>
        <v>7.8170313253012047E-2</v>
      </c>
      <c r="BY78" s="89">
        <f t="shared" si="604"/>
        <v>7.8170313253012047E-2</v>
      </c>
      <c r="BZ78" s="89">
        <f t="shared" si="604"/>
        <v>7.8170313253012047E-2</v>
      </c>
      <c r="CA78" s="89">
        <f t="shared" si="604"/>
        <v>7.8170313253012047E-2</v>
      </c>
      <c r="CB78" s="89">
        <f t="shared" si="604"/>
        <v>7.8170313253012047E-2</v>
      </c>
      <c r="CC78" s="89">
        <f t="shared" si="604"/>
        <v>7.8170313253012047E-2</v>
      </c>
      <c r="CD78" s="89">
        <f t="shared" si="604"/>
        <v>7.8170313253012047E-2</v>
      </c>
      <c r="CE78" s="89">
        <f t="shared" si="604"/>
        <v>7.8170313253012047E-2</v>
      </c>
      <c r="CF78" s="89">
        <f t="shared" si="604"/>
        <v>7.8170313253012047E-2</v>
      </c>
      <c r="CG78" s="89">
        <f t="shared" si="604"/>
        <v>7.8170313253012047E-2</v>
      </c>
      <c r="CH78" s="89">
        <f t="shared" si="604"/>
        <v>7.8170313253012047E-2</v>
      </c>
      <c r="CI78" s="89">
        <f t="shared" si="604"/>
        <v>7.8170313253012047E-2</v>
      </c>
      <c r="CJ78" s="89">
        <f t="shared" si="604"/>
        <v>7.8170313253012047E-2</v>
      </c>
      <c r="CK78" s="89">
        <f t="shared" si="604"/>
        <v>7.8170313253012047E-2</v>
      </c>
      <c r="CL78" s="89">
        <f t="shared" si="604"/>
        <v>7.8170313253012047E-2</v>
      </c>
      <c r="CM78" s="89">
        <f t="shared" si="604"/>
        <v>7.8170313253012047E-2</v>
      </c>
      <c r="CN78" s="89">
        <f t="shared" si="604"/>
        <v>7.8170313253012047E-2</v>
      </c>
      <c r="CO78" s="89">
        <f t="shared" si="604"/>
        <v>7.8170313253012047E-2</v>
      </c>
      <c r="CP78" s="89">
        <f t="shared" si="604"/>
        <v>7.8170313253012047E-2</v>
      </c>
      <c r="CQ78" s="89">
        <f t="shared" si="604"/>
        <v>7.8170313253012047E-2</v>
      </c>
      <c r="CR78" s="89">
        <f t="shared" si="604"/>
        <v>7.8170313253012047E-2</v>
      </c>
      <c r="CS78" s="89">
        <f t="shared" si="604"/>
        <v>7.8170313253012047E-2</v>
      </c>
      <c r="CT78" s="89">
        <f t="shared" si="604"/>
        <v>7.8170313253012047E-2</v>
      </c>
      <c r="CU78" s="89">
        <f t="shared" si="604"/>
        <v>7.8170313253012047E-2</v>
      </c>
      <c r="CV78" s="89">
        <f t="shared" si="604"/>
        <v>7.8170313253012047E-2</v>
      </c>
      <c r="CW78" s="89">
        <f t="shared" si="604"/>
        <v>7.8170313253012047E-2</v>
      </c>
      <c r="CX78" s="89">
        <f t="shared" si="604"/>
        <v>7.8170313253012047E-2</v>
      </c>
      <c r="CY78" s="89">
        <f t="shared" si="604"/>
        <v>7.8170313253012047E-2</v>
      </c>
      <c r="CZ78" s="89">
        <f t="shared" si="604"/>
        <v>7.8170313253012047E-2</v>
      </c>
      <c r="DA78" s="89">
        <f t="shared" si="604"/>
        <v>7.8170313253012047E-2</v>
      </c>
      <c r="DB78" s="89">
        <f t="shared" ref="DB78:DS78" si="605">+DA78</f>
        <v>7.8170313253012047E-2</v>
      </c>
      <c r="DC78" s="89">
        <f t="shared" si="605"/>
        <v>7.8170313253012047E-2</v>
      </c>
      <c r="DD78" s="89">
        <f t="shared" si="605"/>
        <v>7.8170313253012047E-2</v>
      </c>
      <c r="DE78" s="89">
        <f t="shared" si="605"/>
        <v>7.8170313253012047E-2</v>
      </c>
      <c r="DF78" s="89">
        <f t="shared" si="605"/>
        <v>7.8170313253012047E-2</v>
      </c>
      <c r="DG78" s="89">
        <f t="shared" si="605"/>
        <v>7.8170313253012047E-2</v>
      </c>
      <c r="DH78" s="89">
        <f t="shared" si="605"/>
        <v>7.8170313253012047E-2</v>
      </c>
      <c r="DI78" s="89">
        <f t="shared" si="605"/>
        <v>7.8170313253012047E-2</v>
      </c>
      <c r="DJ78" s="89">
        <f t="shared" si="605"/>
        <v>7.8170313253012047E-2</v>
      </c>
      <c r="DK78" s="89">
        <f t="shared" si="605"/>
        <v>7.8170313253012047E-2</v>
      </c>
      <c r="DL78" s="89">
        <f t="shared" si="605"/>
        <v>7.8170313253012047E-2</v>
      </c>
      <c r="DM78" s="89">
        <f t="shared" si="605"/>
        <v>7.8170313253012047E-2</v>
      </c>
      <c r="DN78" s="89">
        <f t="shared" si="605"/>
        <v>7.8170313253012047E-2</v>
      </c>
      <c r="DO78" s="89">
        <f t="shared" si="605"/>
        <v>7.8170313253012047E-2</v>
      </c>
      <c r="DP78" s="89">
        <f t="shared" si="605"/>
        <v>7.8170313253012047E-2</v>
      </c>
      <c r="DQ78" s="89">
        <f t="shared" si="605"/>
        <v>7.8170313253012047E-2</v>
      </c>
      <c r="DR78" s="89">
        <f t="shared" si="605"/>
        <v>7.8170313253012047E-2</v>
      </c>
      <c r="DS78" s="89">
        <f t="shared" si="605"/>
        <v>7.8170313253012047E-2</v>
      </c>
      <c r="DT78" s="89">
        <f t="shared" si="478"/>
        <v>0.48305999999999999</v>
      </c>
      <c r="DU78" s="92">
        <f t="shared" si="479"/>
        <v>6.4881359999999999</v>
      </c>
      <c r="DV78" s="30"/>
      <c r="DW78" s="55">
        <f t="shared" si="480"/>
        <v>0</v>
      </c>
      <c r="DX78" s="489">
        <f t="shared" si="481"/>
        <v>0</v>
      </c>
      <c r="DY78" s="74">
        <f t="shared" si="482"/>
        <v>0</v>
      </c>
      <c r="DZ78" s="74">
        <f t="shared" si="483"/>
        <v>0</v>
      </c>
      <c r="EA78" s="74">
        <f t="shared" si="484"/>
        <v>0</v>
      </c>
      <c r="EB78" s="74">
        <f t="shared" si="485"/>
        <v>0</v>
      </c>
      <c r="EC78" s="74">
        <f t="shared" si="486"/>
        <v>0</v>
      </c>
      <c r="ED78" s="74">
        <f t="shared" si="487"/>
        <v>0</v>
      </c>
      <c r="EE78" s="490">
        <f t="shared" si="488"/>
        <v>0</v>
      </c>
      <c r="EF78" s="75">
        <f t="shared" si="489"/>
        <v>0</v>
      </c>
      <c r="EG78" s="75">
        <f t="shared" si="490"/>
        <v>0</v>
      </c>
      <c r="EH78" s="75">
        <f t="shared" si="491"/>
        <v>0</v>
      </c>
      <c r="EI78" s="75">
        <f t="shared" si="492"/>
        <v>0</v>
      </c>
      <c r="EJ78" s="75">
        <f t="shared" si="493"/>
        <v>0</v>
      </c>
      <c r="EK78" s="75">
        <f t="shared" si="494"/>
        <v>0</v>
      </c>
      <c r="EL78" s="75">
        <f t="shared" si="495"/>
        <v>0</v>
      </c>
      <c r="EM78" s="75">
        <f t="shared" si="496"/>
        <v>0</v>
      </c>
      <c r="EN78" s="75">
        <f t="shared" si="497"/>
        <v>0</v>
      </c>
      <c r="EO78" s="75">
        <f t="shared" si="498"/>
        <v>0</v>
      </c>
      <c r="EP78" s="75">
        <f t="shared" si="499"/>
        <v>0</v>
      </c>
      <c r="EQ78" s="75">
        <f t="shared" si="500"/>
        <v>0</v>
      </c>
      <c r="ER78" s="490">
        <f t="shared" si="501"/>
        <v>0</v>
      </c>
      <c r="ES78" s="75">
        <f t="shared" si="502"/>
        <v>0</v>
      </c>
      <c r="ET78" s="75">
        <f t="shared" si="503"/>
        <v>0</v>
      </c>
      <c r="EU78" s="75">
        <f t="shared" si="504"/>
        <v>0</v>
      </c>
      <c r="EV78" s="75">
        <f t="shared" si="505"/>
        <v>0</v>
      </c>
      <c r="EW78" s="75">
        <f t="shared" si="506"/>
        <v>0</v>
      </c>
      <c r="EX78" s="75">
        <f t="shared" si="507"/>
        <v>0</v>
      </c>
      <c r="EY78" s="75">
        <f t="shared" si="508"/>
        <v>0</v>
      </c>
      <c r="EZ78" s="75">
        <f t="shared" si="509"/>
        <v>0</v>
      </c>
      <c r="FA78" s="75">
        <f t="shared" si="510"/>
        <v>0</v>
      </c>
      <c r="FB78" s="75">
        <f t="shared" si="511"/>
        <v>0</v>
      </c>
      <c r="FC78" s="75">
        <f t="shared" si="512"/>
        <v>0</v>
      </c>
      <c r="FD78" s="75">
        <f t="shared" si="513"/>
        <v>0</v>
      </c>
      <c r="FE78" s="490">
        <f t="shared" si="514"/>
        <v>0</v>
      </c>
      <c r="FF78" s="490">
        <f t="shared" si="515"/>
        <v>0</v>
      </c>
      <c r="FG78" s="608">
        <f t="shared" si="516"/>
        <v>0</v>
      </c>
      <c r="FH78" s="608">
        <f t="shared" si="517"/>
        <v>0</v>
      </c>
      <c r="FI78" s="608">
        <f t="shared" si="518"/>
        <v>0</v>
      </c>
      <c r="FJ78" s="608">
        <f t="shared" si="519"/>
        <v>0</v>
      </c>
      <c r="FK78" s="608">
        <f t="shared" si="520"/>
        <v>0</v>
      </c>
      <c r="FL78" s="608">
        <f t="shared" si="521"/>
        <v>0</v>
      </c>
      <c r="FM78" s="608">
        <f t="shared" si="522"/>
        <v>0</v>
      </c>
      <c r="FN78" s="608">
        <f t="shared" si="523"/>
        <v>0</v>
      </c>
      <c r="FO78" s="608">
        <f t="shared" si="524"/>
        <v>0</v>
      </c>
      <c r="FP78" s="608">
        <f t="shared" si="525"/>
        <v>0</v>
      </c>
      <c r="FQ78" s="608">
        <f t="shared" si="526"/>
        <v>0</v>
      </c>
      <c r="FR78" s="608">
        <f t="shared" si="527"/>
        <v>0</v>
      </c>
      <c r="FS78" s="608">
        <f t="shared" si="528"/>
        <v>0</v>
      </c>
      <c r="FT78" s="608">
        <f t="shared" si="529"/>
        <v>0</v>
      </c>
      <c r="FU78" s="608">
        <f t="shared" si="530"/>
        <v>0</v>
      </c>
      <c r="FV78" s="608">
        <f t="shared" si="531"/>
        <v>0</v>
      </c>
      <c r="FW78" s="608">
        <f t="shared" si="532"/>
        <v>0</v>
      </c>
      <c r="FX78" s="608">
        <f t="shared" si="533"/>
        <v>0</v>
      </c>
      <c r="FY78" s="608">
        <f t="shared" si="534"/>
        <v>0</v>
      </c>
      <c r="FZ78" s="608">
        <f t="shared" si="535"/>
        <v>0</v>
      </c>
      <c r="GA78" s="608">
        <f t="shared" si="536"/>
        <v>0</v>
      </c>
      <c r="GB78" s="608">
        <f t="shared" si="537"/>
        <v>0</v>
      </c>
      <c r="GC78" s="608">
        <f t="shared" si="538"/>
        <v>0</v>
      </c>
      <c r="GD78" s="608">
        <f t="shared" si="539"/>
        <v>0</v>
      </c>
      <c r="GE78" s="608">
        <f t="shared" si="540"/>
        <v>0</v>
      </c>
      <c r="GF78" s="608">
        <f t="shared" si="541"/>
        <v>0</v>
      </c>
      <c r="GG78" s="608">
        <f t="shared" si="542"/>
        <v>0</v>
      </c>
      <c r="GH78" s="608">
        <f t="shared" si="543"/>
        <v>0</v>
      </c>
      <c r="GI78" s="608">
        <f t="shared" si="544"/>
        <v>0</v>
      </c>
      <c r="GJ78" s="608">
        <f t="shared" si="545"/>
        <v>0</v>
      </c>
      <c r="GK78" s="608">
        <f t="shared" si="546"/>
        <v>0</v>
      </c>
      <c r="GL78" s="608">
        <f t="shared" si="547"/>
        <v>0</v>
      </c>
      <c r="GM78" s="608">
        <f t="shared" si="548"/>
        <v>0</v>
      </c>
      <c r="GN78" s="608">
        <f t="shared" si="549"/>
        <v>0</v>
      </c>
      <c r="GO78" s="608">
        <f t="shared" si="550"/>
        <v>0</v>
      </c>
      <c r="GP78" s="608">
        <f t="shared" si="551"/>
        <v>0</v>
      </c>
      <c r="GQ78" s="608">
        <f t="shared" si="552"/>
        <v>0</v>
      </c>
      <c r="GR78" s="608">
        <f t="shared" si="553"/>
        <v>0</v>
      </c>
      <c r="GS78" s="608">
        <f t="shared" si="554"/>
        <v>0</v>
      </c>
      <c r="GT78" s="608">
        <f t="shared" si="555"/>
        <v>0</v>
      </c>
      <c r="GU78" s="608">
        <f t="shared" si="556"/>
        <v>0</v>
      </c>
      <c r="GV78" s="608">
        <f t="shared" si="557"/>
        <v>0</v>
      </c>
      <c r="GW78" s="608">
        <f t="shared" si="558"/>
        <v>0</v>
      </c>
      <c r="GX78" s="608">
        <f t="shared" si="559"/>
        <v>0</v>
      </c>
      <c r="GY78" s="608">
        <f t="shared" si="560"/>
        <v>0</v>
      </c>
      <c r="GZ78" s="608">
        <f t="shared" si="561"/>
        <v>0</v>
      </c>
      <c r="HA78" s="608">
        <f t="shared" si="562"/>
        <v>0</v>
      </c>
      <c r="HB78" s="608">
        <f t="shared" si="563"/>
        <v>0</v>
      </c>
      <c r="HC78" s="608">
        <f t="shared" si="564"/>
        <v>0</v>
      </c>
      <c r="HD78" s="608">
        <f t="shared" si="565"/>
        <v>0</v>
      </c>
      <c r="HE78" s="608">
        <f t="shared" si="566"/>
        <v>0</v>
      </c>
      <c r="HF78" s="608">
        <f t="shared" si="567"/>
        <v>0</v>
      </c>
      <c r="HG78" s="608">
        <f t="shared" si="568"/>
        <v>0</v>
      </c>
      <c r="HH78" s="608">
        <f t="shared" si="569"/>
        <v>0</v>
      </c>
      <c r="HI78" s="608">
        <f t="shared" si="570"/>
        <v>0</v>
      </c>
      <c r="HJ78" s="608">
        <f t="shared" si="571"/>
        <v>0</v>
      </c>
      <c r="HK78" s="608">
        <f t="shared" si="572"/>
        <v>0</v>
      </c>
      <c r="HL78" s="608">
        <f t="shared" si="573"/>
        <v>0</v>
      </c>
      <c r="HM78" s="608">
        <f t="shared" si="574"/>
        <v>0</v>
      </c>
      <c r="HN78" s="608">
        <f t="shared" si="575"/>
        <v>0</v>
      </c>
      <c r="HO78" s="608">
        <f t="shared" si="576"/>
        <v>0</v>
      </c>
      <c r="HP78" s="608">
        <f t="shared" si="577"/>
        <v>0</v>
      </c>
      <c r="HQ78" s="608">
        <f t="shared" si="578"/>
        <v>0</v>
      </c>
      <c r="HR78" s="608">
        <f t="shared" si="579"/>
        <v>0</v>
      </c>
      <c r="HS78" s="608">
        <f t="shared" si="580"/>
        <v>0</v>
      </c>
      <c r="HT78" s="608">
        <f t="shared" si="581"/>
        <v>0</v>
      </c>
      <c r="HU78" s="608">
        <f t="shared" si="582"/>
        <v>0</v>
      </c>
      <c r="HV78" s="608">
        <f t="shared" si="583"/>
        <v>0</v>
      </c>
      <c r="HW78" s="608">
        <f t="shared" si="584"/>
        <v>0</v>
      </c>
      <c r="HX78" s="608">
        <f t="shared" si="585"/>
        <v>0</v>
      </c>
      <c r="HY78" s="608">
        <f t="shared" si="586"/>
        <v>0</v>
      </c>
      <c r="HZ78" s="608">
        <f t="shared" si="587"/>
        <v>0</v>
      </c>
      <c r="IA78" s="608">
        <f t="shared" si="588"/>
        <v>0</v>
      </c>
      <c r="IB78" s="608">
        <f t="shared" si="589"/>
        <v>0</v>
      </c>
      <c r="IC78" s="608">
        <f t="shared" si="590"/>
        <v>0</v>
      </c>
      <c r="ID78" s="608">
        <f t="shared" si="591"/>
        <v>0</v>
      </c>
      <c r="IE78" s="608">
        <f t="shared" si="592"/>
        <v>0</v>
      </c>
      <c r="IF78" s="608">
        <f t="shared" si="593"/>
        <v>0</v>
      </c>
      <c r="IG78" s="608">
        <f t="shared" si="594"/>
        <v>0</v>
      </c>
      <c r="IH78" s="608">
        <f t="shared" si="595"/>
        <v>0</v>
      </c>
      <c r="II78" s="608">
        <f t="shared" si="596"/>
        <v>0</v>
      </c>
      <c r="IJ78" s="608">
        <f t="shared" si="597"/>
        <v>0</v>
      </c>
      <c r="IK78" s="608">
        <f t="shared" si="598"/>
        <v>0</v>
      </c>
      <c r="IL78" s="1578">
        <f t="shared" si="599"/>
        <v>0</v>
      </c>
      <c r="IM78" s="496">
        <f t="shared" si="600"/>
        <v>0</v>
      </c>
      <c r="IS78" s="1156">
        <v>2.4269400000000001</v>
      </c>
      <c r="IT78" s="1156">
        <v>2.96238</v>
      </c>
      <c r="IU78" s="1156">
        <v>1.4666399999999999</v>
      </c>
      <c r="IV78" s="1156">
        <v>3.1428000000000003</v>
      </c>
      <c r="IW78" s="1156">
        <v>9.7000000000000003E-3</v>
      </c>
      <c r="IX78" s="1156">
        <v>0.80510000000000004</v>
      </c>
      <c r="IY78" s="1159">
        <v>10.813560000000001</v>
      </c>
    </row>
    <row r="79" spans="1:259" s="8" customFormat="1" ht="29.25" customHeight="1">
      <c r="A79" s="1187" t="s">
        <v>793</v>
      </c>
      <c r="B79" s="1639"/>
      <c r="C79" s="1657"/>
      <c r="D79" s="716" t="s">
        <v>38</v>
      </c>
      <c r="E79" s="89">
        <f t="shared" si="468"/>
        <v>0.98445300000000013</v>
      </c>
      <c r="F79" s="90">
        <f t="shared" si="458"/>
        <v>1.6017804000000002</v>
      </c>
      <c r="G79" s="501">
        <f t="shared" si="469"/>
        <v>0.32586180000000003</v>
      </c>
      <c r="H79" s="501">
        <f t="shared" ref="H79:L79" si="606">+G79</f>
        <v>0.32586180000000003</v>
      </c>
      <c r="I79" s="501">
        <f t="shared" si="606"/>
        <v>0.32586180000000003</v>
      </c>
      <c r="J79" s="501">
        <f t="shared" si="606"/>
        <v>0.32586180000000003</v>
      </c>
      <c r="K79" s="501">
        <f t="shared" si="606"/>
        <v>0.32586180000000003</v>
      </c>
      <c r="L79" s="501">
        <f t="shared" si="606"/>
        <v>0.32586180000000003</v>
      </c>
      <c r="M79" s="91">
        <f t="shared" si="460"/>
        <v>1.9551708000000001</v>
      </c>
      <c r="N79" s="512">
        <f t="shared" si="471"/>
        <v>8.0665200000000006E-2</v>
      </c>
      <c r="O79" s="512">
        <f t="shared" ref="O79:Y79" si="607">+N79</f>
        <v>8.0665200000000006E-2</v>
      </c>
      <c r="P79" s="512">
        <f t="shared" si="607"/>
        <v>8.0665200000000006E-2</v>
      </c>
      <c r="Q79" s="512">
        <f t="shared" si="607"/>
        <v>8.0665200000000006E-2</v>
      </c>
      <c r="R79" s="512">
        <f t="shared" si="607"/>
        <v>8.0665200000000006E-2</v>
      </c>
      <c r="S79" s="512">
        <f t="shared" si="607"/>
        <v>8.0665200000000006E-2</v>
      </c>
      <c r="T79" s="512">
        <f t="shared" si="607"/>
        <v>8.0665200000000006E-2</v>
      </c>
      <c r="U79" s="512">
        <f t="shared" si="607"/>
        <v>8.0665200000000006E-2</v>
      </c>
      <c r="V79" s="512">
        <f t="shared" si="607"/>
        <v>8.0665200000000006E-2</v>
      </c>
      <c r="W79" s="512">
        <f t="shared" si="607"/>
        <v>8.0665200000000006E-2</v>
      </c>
      <c r="X79" s="512">
        <f t="shared" si="607"/>
        <v>8.0665200000000006E-2</v>
      </c>
      <c r="Y79" s="512">
        <f t="shared" si="607"/>
        <v>8.0665200000000006E-2</v>
      </c>
      <c r="Z79" s="91">
        <f t="shared" si="462"/>
        <v>0.96798240000000002</v>
      </c>
      <c r="AA79" s="512">
        <f t="shared" si="473"/>
        <v>0.17285400000000004</v>
      </c>
      <c r="AB79" s="512">
        <f t="shared" ref="AB79:AL79" si="608">+AA79</f>
        <v>0.17285400000000004</v>
      </c>
      <c r="AC79" s="512">
        <f t="shared" si="608"/>
        <v>0.17285400000000004</v>
      </c>
      <c r="AD79" s="512">
        <f t="shared" si="608"/>
        <v>0.17285400000000004</v>
      </c>
      <c r="AE79" s="512">
        <f t="shared" si="608"/>
        <v>0.17285400000000004</v>
      </c>
      <c r="AF79" s="512">
        <f t="shared" si="608"/>
        <v>0.17285400000000004</v>
      </c>
      <c r="AG79" s="512">
        <f t="shared" si="608"/>
        <v>0.17285400000000004</v>
      </c>
      <c r="AH79" s="512">
        <f t="shared" si="608"/>
        <v>0.17285400000000004</v>
      </c>
      <c r="AI79" s="512">
        <f t="shared" si="608"/>
        <v>0.17285400000000004</v>
      </c>
      <c r="AJ79" s="512">
        <f t="shared" si="608"/>
        <v>0.17285400000000004</v>
      </c>
      <c r="AK79" s="512">
        <f t="shared" si="608"/>
        <v>0.17285400000000004</v>
      </c>
      <c r="AL79" s="512">
        <f t="shared" si="608"/>
        <v>0.17285400000000004</v>
      </c>
      <c r="AM79" s="91">
        <f t="shared" si="464"/>
        <v>2.0742480000000003</v>
      </c>
      <c r="AN79" s="91">
        <f t="shared" si="465"/>
        <v>5.8199999999999997E-3</v>
      </c>
      <c r="AO79" s="89">
        <f t="shared" si="475"/>
        <v>8.5398332530120483E-2</v>
      </c>
      <c r="AP79" s="89">
        <f t="shared" ref="AP79:DA79" si="609">+AO79</f>
        <v>8.5398332530120483E-2</v>
      </c>
      <c r="AQ79" s="89">
        <f t="shared" si="609"/>
        <v>8.5398332530120483E-2</v>
      </c>
      <c r="AR79" s="89">
        <f t="shared" si="609"/>
        <v>8.5398332530120483E-2</v>
      </c>
      <c r="AS79" s="89">
        <f t="shared" si="609"/>
        <v>8.5398332530120483E-2</v>
      </c>
      <c r="AT79" s="89">
        <f t="shared" si="609"/>
        <v>8.5398332530120483E-2</v>
      </c>
      <c r="AU79" s="89">
        <f t="shared" si="609"/>
        <v>8.5398332530120483E-2</v>
      </c>
      <c r="AV79" s="89">
        <f t="shared" si="609"/>
        <v>8.5398332530120483E-2</v>
      </c>
      <c r="AW79" s="89">
        <f t="shared" si="609"/>
        <v>8.5398332530120483E-2</v>
      </c>
      <c r="AX79" s="89">
        <f t="shared" si="609"/>
        <v>8.5398332530120483E-2</v>
      </c>
      <c r="AY79" s="89">
        <f t="shared" si="609"/>
        <v>8.5398332530120483E-2</v>
      </c>
      <c r="AZ79" s="89">
        <f t="shared" si="609"/>
        <v>8.5398332530120483E-2</v>
      </c>
      <c r="BA79" s="89">
        <f t="shared" si="609"/>
        <v>8.5398332530120483E-2</v>
      </c>
      <c r="BB79" s="89">
        <f t="shared" si="609"/>
        <v>8.5398332530120483E-2</v>
      </c>
      <c r="BC79" s="89">
        <f t="shared" si="609"/>
        <v>8.5398332530120483E-2</v>
      </c>
      <c r="BD79" s="89">
        <f t="shared" si="609"/>
        <v>8.5398332530120483E-2</v>
      </c>
      <c r="BE79" s="89">
        <f t="shared" si="609"/>
        <v>8.5398332530120483E-2</v>
      </c>
      <c r="BF79" s="89">
        <f t="shared" si="609"/>
        <v>8.5398332530120483E-2</v>
      </c>
      <c r="BG79" s="89">
        <f t="shared" si="609"/>
        <v>8.5398332530120483E-2</v>
      </c>
      <c r="BH79" s="89">
        <f t="shared" si="609"/>
        <v>8.5398332530120483E-2</v>
      </c>
      <c r="BI79" s="89">
        <f t="shared" si="609"/>
        <v>8.5398332530120483E-2</v>
      </c>
      <c r="BJ79" s="89">
        <f t="shared" si="609"/>
        <v>8.5398332530120483E-2</v>
      </c>
      <c r="BK79" s="89">
        <f t="shared" si="609"/>
        <v>8.5398332530120483E-2</v>
      </c>
      <c r="BL79" s="89">
        <f t="shared" si="609"/>
        <v>8.5398332530120483E-2</v>
      </c>
      <c r="BM79" s="89">
        <f t="shared" si="609"/>
        <v>8.5398332530120483E-2</v>
      </c>
      <c r="BN79" s="89">
        <f t="shared" si="609"/>
        <v>8.5398332530120483E-2</v>
      </c>
      <c r="BO79" s="89">
        <f t="shared" si="609"/>
        <v>8.5398332530120483E-2</v>
      </c>
      <c r="BP79" s="89">
        <f t="shared" si="609"/>
        <v>8.5398332530120483E-2</v>
      </c>
      <c r="BQ79" s="89">
        <f t="shared" si="609"/>
        <v>8.5398332530120483E-2</v>
      </c>
      <c r="BR79" s="89">
        <f t="shared" si="609"/>
        <v>8.5398332530120483E-2</v>
      </c>
      <c r="BS79" s="89">
        <f t="shared" si="609"/>
        <v>8.5398332530120483E-2</v>
      </c>
      <c r="BT79" s="89">
        <f t="shared" si="609"/>
        <v>8.5398332530120483E-2</v>
      </c>
      <c r="BU79" s="89">
        <f t="shared" si="609"/>
        <v>8.5398332530120483E-2</v>
      </c>
      <c r="BV79" s="89">
        <f t="shared" si="609"/>
        <v>8.5398332530120483E-2</v>
      </c>
      <c r="BW79" s="89">
        <f t="shared" si="609"/>
        <v>8.5398332530120483E-2</v>
      </c>
      <c r="BX79" s="89">
        <f t="shared" si="609"/>
        <v>8.5398332530120483E-2</v>
      </c>
      <c r="BY79" s="89">
        <f t="shared" si="609"/>
        <v>8.5398332530120483E-2</v>
      </c>
      <c r="BZ79" s="89">
        <f t="shared" si="609"/>
        <v>8.5398332530120483E-2</v>
      </c>
      <c r="CA79" s="89">
        <f t="shared" si="609"/>
        <v>8.5398332530120483E-2</v>
      </c>
      <c r="CB79" s="89">
        <f t="shared" si="609"/>
        <v>8.5398332530120483E-2</v>
      </c>
      <c r="CC79" s="89">
        <f t="shared" si="609"/>
        <v>8.5398332530120483E-2</v>
      </c>
      <c r="CD79" s="89">
        <f t="shared" si="609"/>
        <v>8.5398332530120483E-2</v>
      </c>
      <c r="CE79" s="89">
        <f t="shared" si="609"/>
        <v>8.5398332530120483E-2</v>
      </c>
      <c r="CF79" s="89">
        <f t="shared" si="609"/>
        <v>8.5398332530120483E-2</v>
      </c>
      <c r="CG79" s="89">
        <f t="shared" si="609"/>
        <v>8.5398332530120483E-2</v>
      </c>
      <c r="CH79" s="89">
        <f t="shared" si="609"/>
        <v>8.5398332530120483E-2</v>
      </c>
      <c r="CI79" s="89">
        <f t="shared" si="609"/>
        <v>8.5398332530120483E-2</v>
      </c>
      <c r="CJ79" s="89">
        <f t="shared" si="609"/>
        <v>8.5398332530120483E-2</v>
      </c>
      <c r="CK79" s="89">
        <f t="shared" si="609"/>
        <v>8.5398332530120483E-2</v>
      </c>
      <c r="CL79" s="89">
        <f t="shared" si="609"/>
        <v>8.5398332530120483E-2</v>
      </c>
      <c r="CM79" s="89">
        <f t="shared" si="609"/>
        <v>8.5398332530120483E-2</v>
      </c>
      <c r="CN79" s="89">
        <f t="shared" si="609"/>
        <v>8.5398332530120483E-2</v>
      </c>
      <c r="CO79" s="89">
        <f t="shared" si="609"/>
        <v>8.5398332530120483E-2</v>
      </c>
      <c r="CP79" s="89">
        <f t="shared" si="609"/>
        <v>8.5398332530120483E-2</v>
      </c>
      <c r="CQ79" s="89">
        <f t="shared" si="609"/>
        <v>8.5398332530120483E-2</v>
      </c>
      <c r="CR79" s="89">
        <f t="shared" si="609"/>
        <v>8.5398332530120483E-2</v>
      </c>
      <c r="CS79" s="89">
        <f t="shared" si="609"/>
        <v>8.5398332530120483E-2</v>
      </c>
      <c r="CT79" s="89">
        <f t="shared" si="609"/>
        <v>8.5398332530120483E-2</v>
      </c>
      <c r="CU79" s="89">
        <f t="shared" si="609"/>
        <v>8.5398332530120483E-2</v>
      </c>
      <c r="CV79" s="89">
        <f t="shared" si="609"/>
        <v>8.5398332530120483E-2</v>
      </c>
      <c r="CW79" s="89">
        <f t="shared" si="609"/>
        <v>8.5398332530120483E-2</v>
      </c>
      <c r="CX79" s="89">
        <f t="shared" si="609"/>
        <v>8.5398332530120483E-2</v>
      </c>
      <c r="CY79" s="89">
        <f t="shared" si="609"/>
        <v>8.5398332530120483E-2</v>
      </c>
      <c r="CZ79" s="89">
        <f t="shared" si="609"/>
        <v>8.5398332530120483E-2</v>
      </c>
      <c r="DA79" s="89">
        <f t="shared" si="609"/>
        <v>8.5398332530120483E-2</v>
      </c>
      <c r="DB79" s="89">
        <f t="shared" ref="DB79:DS79" si="610">+DA79</f>
        <v>8.5398332530120483E-2</v>
      </c>
      <c r="DC79" s="89">
        <f t="shared" si="610"/>
        <v>8.5398332530120483E-2</v>
      </c>
      <c r="DD79" s="89">
        <f t="shared" si="610"/>
        <v>8.5398332530120483E-2</v>
      </c>
      <c r="DE79" s="89">
        <f t="shared" si="610"/>
        <v>8.5398332530120483E-2</v>
      </c>
      <c r="DF79" s="89">
        <f t="shared" si="610"/>
        <v>8.5398332530120483E-2</v>
      </c>
      <c r="DG79" s="89">
        <f t="shared" si="610"/>
        <v>8.5398332530120483E-2</v>
      </c>
      <c r="DH79" s="89">
        <f t="shared" si="610"/>
        <v>8.5398332530120483E-2</v>
      </c>
      <c r="DI79" s="89">
        <f t="shared" si="610"/>
        <v>8.5398332530120483E-2</v>
      </c>
      <c r="DJ79" s="89">
        <f t="shared" si="610"/>
        <v>8.5398332530120483E-2</v>
      </c>
      <c r="DK79" s="89">
        <f t="shared" si="610"/>
        <v>8.5398332530120483E-2</v>
      </c>
      <c r="DL79" s="89">
        <f t="shared" si="610"/>
        <v>8.5398332530120483E-2</v>
      </c>
      <c r="DM79" s="89">
        <f t="shared" si="610"/>
        <v>8.5398332530120483E-2</v>
      </c>
      <c r="DN79" s="89">
        <f t="shared" si="610"/>
        <v>8.5398332530120483E-2</v>
      </c>
      <c r="DO79" s="89">
        <f t="shared" si="610"/>
        <v>8.5398332530120483E-2</v>
      </c>
      <c r="DP79" s="89">
        <f t="shared" si="610"/>
        <v>8.5398332530120483E-2</v>
      </c>
      <c r="DQ79" s="89">
        <f t="shared" si="610"/>
        <v>8.5398332530120483E-2</v>
      </c>
      <c r="DR79" s="89">
        <f t="shared" si="610"/>
        <v>8.5398332530120483E-2</v>
      </c>
      <c r="DS79" s="89">
        <f t="shared" si="610"/>
        <v>8.5398332530120483E-2</v>
      </c>
      <c r="DT79" s="89">
        <f t="shared" si="478"/>
        <v>0.48305999999999999</v>
      </c>
      <c r="DU79" s="92">
        <f t="shared" si="479"/>
        <v>7.0880616000000005</v>
      </c>
      <c r="DV79" s="30"/>
      <c r="DW79" s="55">
        <f t="shared" si="480"/>
        <v>0</v>
      </c>
      <c r="DX79" s="489">
        <f t="shared" si="481"/>
        <v>0</v>
      </c>
      <c r="DY79" s="74">
        <f t="shared" si="482"/>
        <v>0</v>
      </c>
      <c r="DZ79" s="74">
        <f t="shared" si="483"/>
        <v>0</v>
      </c>
      <c r="EA79" s="74">
        <f t="shared" si="484"/>
        <v>0</v>
      </c>
      <c r="EB79" s="74">
        <f t="shared" si="485"/>
        <v>0</v>
      </c>
      <c r="EC79" s="74">
        <f t="shared" si="486"/>
        <v>0</v>
      </c>
      <c r="ED79" s="74">
        <f t="shared" si="487"/>
        <v>0</v>
      </c>
      <c r="EE79" s="490">
        <f t="shared" si="488"/>
        <v>0</v>
      </c>
      <c r="EF79" s="75">
        <f t="shared" si="489"/>
        <v>0</v>
      </c>
      <c r="EG79" s="75">
        <f t="shared" si="490"/>
        <v>0</v>
      </c>
      <c r="EH79" s="75">
        <f t="shared" si="491"/>
        <v>0</v>
      </c>
      <c r="EI79" s="75">
        <f t="shared" si="492"/>
        <v>0</v>
      </c>
      <c r="EJ79" s="75">
        <f t="shared" si="493"/>
        <v>0</v>
      </c>
      <c r="EK79" s="75">
        <f t="shared" si="494"/>
        <v>0</v>
      </c>
      <c r="EL79" s="75">
        <f t="shared" si="495"/>
        <v>0</v>
      </c>
      <c r="EM79" s="75">
        <f t="shared" si="496"/>
        <v>0</v>
      </c>
      <c r="EN79" s="75">
        <f t="shared" si="497"/>
        <v>0</v>
      </c>
      <c r="EO79" s="75">
        <f t="shared" si="498"/>
        <v>0</v>
      </c>
      <c r="EP79" s="75">
        <f t="shared" si="499"/>
        <v>0</v>
      </c>
      <c r="EQ79" s="75">
        <f t="shared" si="500"/>
        <v>0</v>
      </c>
      <c r="ER79" s="490">
        <f t="shared" si="501"/>
        <v>0</v>
      </c>
      <c r="ES79" s="75">
        <f t="shared" si="502"/>
        <v>0</v>
      </c>
      <c r="ET79" s="75">
        <f t="shared" si="503"/>
        <v>0</v>
      </c>
      <c r="EU79" s="75">
        <f t="shared" si="504"/>
        <v>0</v>
      </c>
      <c r="EV79" s="75">
        <f t="shared" si="505"/>
        <v>0</v>
      </c>
      <c r="EW79" s="75">
        <f t="shared" si="506"/>
        <v>0</v>
      </c>
      <c r="EX79" s="75">
        <f t="shared" si="507"/>
        <v>0</v>
      </c>
      <c r="EY79" s="75">
        <f t="shared" si="508"/>
        <v>0</v>
      </c>
      <c r="EZ79" s="75">
        <f t="shared" si="509"/>
        <v>0</v>
      </c>
      <c r="FA79" s="75">
        <f t="shared" si="510"/>
        <v>0</v>
      </c>
      <c r="FB79" s="75">
        <f t="shared" si="511"/>
        <v>0</v>
      </c>
      <c r="FC79" s="75">
        <f t="shared" si="512"/>
        <v>0</v>
      </c>
      <c r="FD79" s="75">
        <f t="shared" si="513"/>
        <v>0</v>
      </c>
      <c r="FE79" s="490">
        <f t="shared" si="514"/>
        <v>0</v>
      </c>
      <c r="FF79" s="490">
        <f t="shared" si="515"/>
        <v>0</v>
      </c>
      <c r="FG79" s="608">
        <f t="shared" si="516"/>
        <v>0</v>
      </c>
      <c r="FH79" s="608">
        <f t="shared" si="517"/>
        <v>0</v>
      </c>
      <c r="FI79" s="608">
        <f t="shared" si="518"/>
        <v>0</v>
      </c>
      <c r="FJ79" s="608">
        <f t="shared" si="519"/>
        <v>0</v>
      </c>
      <c r="FK79" s="608">
        <f t="shared" si="520"/>
        <v>0</v>
      </c>
      <c r="FL79" s="608">
        <f t="shared" si="521"/>
        <v>0</v>
      </c>
      <c r="FM79" s="608">
        <f t="shared" si="522"/>
        <v>0</v>
      </c>
      <c r="FN79" s="608">
        <f t="shared" si="523"/>
        <v>0</v>
      </c>
      <c r="FO79" s="608">
        <f t="shared" si="524"/>
        <v>0</v>
      </c>
      <c r="FP79" s="608">
        <f t="shared" si="525"/>
        <v>0</v>
      </c>
      <c r="FQ79" s="608">
        <f t="shared" si="526"/>
        <v>0</v>
      </c>
      <c r="FR79" s="608">
        <f t="shared" si="527"/>
        <v>0</v>
      </c>
      <c r="FS79" s="608">
        <f t="shared" si="528"/>
        <v>0</v>
      </c>
      <c r="FT79" s="608">
        <f t="shared" si="529"/>
        <v>0</v>
      </c>
      <c r="FU79" s="608">
        <f t="shared" si="530"/>
        <v>0</v>
      </c>
      <c r="FV79" s="608">
        <f t="shared" si="531"/>
        <v>0</v>
      </c>
      <c r="FW79" s="608">
        <f t="shared" si="532"/>
        <v>0</v>
      </c>
      <c r="FX79" s="608">
        <f t="shared" si="533"/>
        <v>0</v>
      </c>
      <c r="FY79" s="608">
        <f t="shared" si="534"/>
        <v>0</v>
      </c>
      <c r="FZ79" s="608">
        <f t="shared" si="535"/>
        <v>0</v>
      </c>
      <c r="GA79" s="608">
        <f t="shared" si="536"/>
        <v>0</v>
      </c>
      <c r="GB79" s="608">
        <f t="shared" si="537"/>
        <v>0</v>
      </c>
      <c r="GC79" s="608">
        <f t="shared" si="538"/>
        <v>0</v>
      </c>
      <c r="GD79" s="608">
        <f t="shared" si="539"/>
        <v>0</v>
      </c>
      <c r="GE79" s="608">
        <f t="shared" si="540"/>
        <v>0</v>
      </c>
      <c r="GF79" s="608">
        <f t="shared" si="541"/>
        <v>0</v>
      </c>
      <c r="GG79" s="608">
        <f t="shared" si="542"/>
        <v>0</v>
      </c>
      <c r="GH79" s="608">
        <f t="shared" si="543"/>
        <v>0</v>
      </c>
      <c r="GI79" s="608">
        <f t="shared" si="544"/>
        <v>0</v>
      </c>
      <c r="GJ79" s="608">
        <f t="shared" si="545"/>
        <v>0</v>
      </c>
      <c r="GK79" s="608">
        <f t="shared" si="546"/>
        <v>0</v>
      </c>
      <c r="GL79" s="608">
        <f t="shared" si="547"/>
        <v>0</v>
      </c>
      <c r="GM79" s="608">
        <f t="shared" si="548"/>
        <v>0</v>
      </c>
      <c r="GN79" s="608">
        <f t="shared" si="549"/>
        <v>0</v>
      </c>
      <c r="GO79" s="608">
        <f t="shared" si="550"/>
        <v>0</v>
      </c>
      <c r="GP79" s="608">
        <f t="shared" si="551"/>
        <v>0</v>
      </c>
      <c r="GQ79" s="608">
        <f t="shared" si="552"/>
        <v>0</v>
      </c>
      <c r="GR79" s="608">
        <f t="shared" si="553"/>
        <v>0</v>
      </c>
      <c r="GS79" s="608">
        <f t="shared" si="554"/>
        <v>0</v>
      </c>
      <c r="GT79" s="608">
        <f t="shared" si="555"/>
        <v>0</v>
      </c>
      <c r="GU79" s="608">
        <f t="shared" si="556"/>
        <v>0</v>
      </c>
      <c r="GV79" s="608">
        <f t="shared" si="557"/>
        <v>0</v>
      </c>
      <c r="GW79" s="608">
        <f t="shared" si="558"/>
        <v>0</v>
      </c>
      <c r="GX79" s="608">
        <f t="shared" si="559"/>
        <v>0</v>
      </c>
      <c r="GY79" s="608">
        <f t="shared" si="560"/>
        <v>0</v>
      </c>
      <c r="GZ79" s="608">
        <f t="shared" si="561"/>
        <v>0</v>
      </c>
      <c r="HA79" s="608">
        <f t="shared" si="562"/>
        <v>0</v>
      </c>
      <c r="HB79" s="608">
        <f t="shared" si="563"/>
        <v>0</v>
      </c>
      <c r="HC79" s="608">
        <f t="shared" si="564"/>
        <v>0</v>
      </c>
      <c r="HD79" s="608">
        <f t="shared" si="565"/>
        <v>0</v>
      </c>
      <c r="HE79" s="608">
        <f t="shared" si="566"/>
        <v>0</v>
      </c>
      <c r="HF79" s="608">
        <f t="shared" si="567"/>
        <v>0</v>
      </c>
      <c r="HG79" s="608">
        <f t="shared" si="568"/>
        <v>0</v>
      </c>
      <c r="HH79" s="608">
        <f t="shared" si="569"/>
        <v>0</v>
      </c>
      <c r="HI79" s="608">
        <f t="shared" si="570"/>
        <v>0</v>
      </c>
      <c r="HJ79" s="608">
        <f t="shared" si="571"/>
        <v>0</v>
      </c>
      <c r="HK79" s="608">
        <f t="shared" si="572"/>
        <v>0</v>
      </c>
      <c r="HL79" s="608">
        <f t="shared" si="573"/>
        <v>0</v>
      </c>
      <c r="HM79" s="608">
        <f t="shared" si="574"/>
        <v>0</v>
      </c>
      <c r="HN79" s="608">
        <f t="shared" si="575"/>
        <v>0</v>
      </c>
      <c r="HO79" s="608">
        <f t="shared" si="576"/>
        <v>0</v>
      </c>
      <c r="HP79" s="608">
        <f t="shared" si="577"/>
        <v>0</v>
      </c>
      <c r="HQ79" s="608">
        <f t="shared" si="578"/>
        <v>0</v>
      </c>
      <c r="HR79" s="608">
        <f t="shared" si="579"/>
        <v>0</v>
      </c>
      <c r="HS79" s="608">
        <f t="shared" si="580"/>
        <v>0</v>
      </c>
      <c r="HT79" s="608">
        <f t="shared" si="581"/>
        <v>0</v>
      </c>
      <c r="HU79" s="608">
        <f t="shared" si="582"/>
        <v>0</v>
      </c>
      <c r="HV79" s="608">
        <f t="shared" si="583"/>
        <v>0</v>
      </c>
      <c r="HW79" s="608">
        <f t="shared" si="584"/>
        <v>0</v>
      </c>
      <c r="HX79" s="608">
        <f t="shared" si="585"/>
        <v>0</v>
      </c>
      <c r="HY79" s="608">
        <f t="shared" si="586"/>
        <v>0</v>
      </c>
      <c r="HZ79" s="608">
        <f t="shared" si="587"/>
        <v>0</v>
      </c>
      <c r="IA79" s="608">
        <f t="shared" si="588"/>
        <v>0</v>
      </c>
      <c r="IB79" s="608">
        <f t="shared" si="589"/>
        <v>0</v>
      </c>
      <c r="IC79" s="608">
        <f t="shared" si="590"/>
        <v>0</v>
      </c>
      <c r="ID79" s="608">
        <f t="shared" si="591"/>
        <v>0</v>
      </c>
      <c r="IE79" s="608">
        <f t="shared" si="592"/>
        <v>0</v>
      </c>
      <c r="IF79" s="608">
        <f t="shared" si="593"/>
        <v>0</v>
      </c>
      <c r="IG79" s="608">
        <f t="shared" si="594"/>
        <v>0</v>
      </c>
      <c r="IH79" s="608">
        <f t="shared" si="595"/>
        <v>0</v>
      </c>
      <c r="II79" s="608">
        <f t="shared" si="596"/>
        <v>0</v>
      </c>
      <c r="IJ79" s="608">
        <f t="shared" si="597"/>
        <v>0</v>
      </c>
      <c r="IK79" s="608">
        <f t="shared" si="598"/>
        <v>0</v>
      </c>
      <c r="IL79" s="1578">
        <f t="shared" si="599"/>
        <v>0</v>
      </c>
      <c r="IM79" s="496">
        <f t="shared" si="600"/>
        <v>0</v>
      </c>
      <c r="IS79" s="1156">
        <v>2.6696340000000003</v>
      </c>
      <c r="IT79" s="1156">
        <v>3.2586180000000002</v>
      </c>
      <c r="IU79" s="1156">
        <v>1.6133040000000001</v>
      </c>
      <c r="IV79" s="1156">
        <v>3.4570800000000004</v>
      </c>
      <c r="IW79" s="1156">
        <v>9.7000000000000003E-3</v>
      </c>
      <c r="IX79" s="1156">
        <v>0.80510000000000004</v>
      </c>
      <c r="IY79" s="1159">
        <v>11.813436000000001</v>
      </c>
    </row>
    <row r="80" spans="1:259" s="9" customFormat="1" ht="29.25" customHeight="1">
      <c r="A80" s="1187" t="s">
        <v>793</v>
      </c>
      <c r="B80" s="1639"/>
      <c r="C80" s="1657"/>
      <c r="D80" s="716" t="s">
        <v>45</v>
      </c>
      <c r="E80" s="89">
        <f t="shared" si="468"/>
        <v>1.3177450000000002</v>
      </c>
      <c r="F80" s="90">
        <f t="shared" si="458"/>
        <v>2.1842459999999999</v>
      </c>
      <c r="G80" s="501">
        <f t="shared" si="469"/>
        <v>0.44435700000000006</v>
      </c>
      <c r="H80" s="501">
        <f t="shared" ref="H80:L80" si="611">+G80</f>
        <v>0.44435700000000006</v>
      </c>
      <c r="I80" s="501">
        <f t="shared" si="611"/>
        <v>0.44435700000000006</v>
      </c>
      <c r="J80" s="501">
        <f t="shared" si="611"/>
        <v>0.44435700000000006</v>
      </c>
      <c r="K80" s="501">
        <f t="shared" si="611"/>
        <v>0.44435700000000006</v>
      </c>
      <c r="L80" s="501">
        <f t="shared" si="611"/>
        <v>0.44435700000000006</v>
      </c>
      <c r="M80" s="91">
        <f t="shared" si="460"/>
        <v>2.6661420000000002</v>
      </c>
      <c r="N80" s="512">
        <f t="shared" si="471"/>
        <v>0.10999799999999998</v>
      </c>
      <c r="O80" s="512">
        <f t="shared" ref="O80:Y80" si="612">+N80</f>
        <v>0.10999799999999998</v>
      </c>
      <c r="P80" s="512">
        <f t="shared" si="612"/>
        <v>0.10999799999999998</v>
      </c>
      <c r="Q80" s="512">
        <f t="shared" si="612"/>
        <v>0.10999799999999998</v>
      </c>
      <c r="R80" s="512">
        <f t="shared" si="612"/>
        <v>0.10999799999999998</v>
      </c>
      <c r="S80" s="512">
        <f t="shared" si="612"/>
        <v>0.10999799999999998</v>
      </c>
      <c r="T80" s="512">
        <f t="shared" si="612"/>
        <v>0.10999799999999998</v>
      </c>
      <c r="U80" s="512">
        <f t="shared" si="612"/>
        <v>0.10999799999999998</v>
      </c>
      <c r="V80" s="512">
        <f t="shared" si="612"/>
        <v>0.10999799999999998</v>
      </c>
      <c r="W80" s="512">
        <f t="shared" si="612"/>
        <v>0.10999799999999998</v>
      </c>
      <c r="X80" s="512">
        <f t="shared" si="612"/>
        <v>0.10999799999999998</v>
      </c>
      <c r="Y80" s="512">
        <f t="shared" si="612"/>
        <v>0.10999799999999998</v>
      </c>
      <c r="Z80" s="91">
        <f t="shared" si="462"/>
        <v>1.3199759999999998</v>
      </c>
      <c r="AA80" s="512">
        <f t="shared" si="473"/>
        <v>0.23570999999999998</v>
      </c>
      <c r="AB80" s="512">
        <f t="shared" ref="AB80:AL80" si="613">+AA80</f>
        <v>0.23570999999999998</v>
      </c>
      <c r="AC80" s="512">
        <f t="shared" si="613"/>
        <v>0.23570999999999998</v>
      </c>
      <c r="AD80" s="512">
        <f t="shared" si="613"/>
        <v>0.23570999999999998</v>
      </c>
      <c r="AE80" s="512">
        <f t="shared" si="613"/>
        <v>0.23570999999999998</v>
      </c>
      <c r="AF80" s="512">
        <f t="shared" si="613"/>
        <v>0.23570999999999998</v>
      </c>
      <c r="AG80" s="512">
        <f t="shared" si="613"/>
        <v>0.23570999999999998</v>
      </c>
      <c r="AH80" s="512">
        <f t="shared" si="613"/>
        <v>0.23570999999999998</v>
      </c>
      <c r="AI80" s="512">
        <f t="shared" si="613"/>
        <v>0.23570999999999998</v>
      </c>
      <c r="AJ80" s="512">
        <f t="shared" si="613"/>
        <v>0.23570999999999998</v>
      </c>
      <c r="AK80" s="512">
        <f t="shared" si="613"/>
        <v>0.23570999999999998</v>
      </c>
      <c r="AL80" s="512">
        <f t="shared" si="613"/>
        <v>0.23570999999999998</v>
      </c>
      <c r="AM80" s="91">
        <f t="shared" si="464"/>
        <v>2.8285199999999997</v>
      </c>
      <c r="AN80" s="91">
        <f t="shared" si="465"/>
        <v>5.8199999999999997E-3</v>
      </c>
      <c r="AO80" s="89">
        <f t="shared" si="475"/>
        <v>0.11431040963855423</v>
      </c>
      <c r="AP80" s="89">
        <f t="shared" ref="AP80:DA80" si="614">+AO80</f>
        <v>0.11431040963855423</v>
      </c>
      <c r="AQ80" s="89">
        <f t="shared" si="614"/>
        <v>0.11431040963855423</v>
      </c>
      <c r="AR80" s="89">
        <f t="shared" si="614"/>
        <v>0.11431040963855423</v>
      </c>
      <c r="AS80" s="89">
        <f t="shared" si="614"/>
        <v>0.11431040963855423</v>
      </c>
      <c r="AT80" s="89">
        <f t="shared" si="614"/>
        <v>0.11431040963855423</v>
      </c>
      <c r="AU80" s="89">
        <f t="shared" si="614"/>
        <v>0.11431040963855423</v>
      </c>
      <c r="AV80" s="89">
        <f t="shared" si="614"/>
        <v>0.11431040963855423</v>
      </c>
      <c r="AW80" s="89">
        <f t="shared" si="614"/>
        <v>0.11431040963855423</v>
      </c>
      <c r="AX80" s="89">
        <f t="shared" si="614"/>
        <v>0.11431040963855423</v>
      </c>
      <c r="AY80" s="89">
        <f t="shared" si="614"/>
        <v>0.11431040963855423</v>
      </c>
      <c r="AZ80" s="89">
        <f t="shared" si="614"/>
        <v>0.11431040963855423</v>
      </c>
      <c r="BA80" s="89">
        <f t="shared" si="614"/>
        <v>0.11431040963855423</v>
      </c>
      <c r="BB80" s="89">
        <f t="shared" si="614"/>
        <v>0.11431040963855423</v>
      </c>
      <c r="BC80" s="89">
        <f t="shared" si="614"/>
        <v>0.11431040963855423</v>
      </c>
      <c r="BD80" s="89">
        <f t="shared" si="614"/>
        <v>0.11431040963855423</v>
      </c>
      <c r="BE80" s="89">
        <f t="shared" si="614"/>
        <v>0.11431040963855423</v>
      </c>
      <c r="BF80" s="89">
        <f t="shared" si="614"/>
        <v>0.11431040963855423</v>
      </c>
      <c r="BG80" s="89">
        <f t="shared" si="614"/>
        <v>0.11431040963855423</v>
      </c>
      <c r="BH80" s="89">
        <f t="shared" si="614"/>
        <v>0.11431040963855423</v>
      </c>
      <c r="BI80" s="89">
        <f t="shared" si="614"/>
        <v>0.11431040963855423</v>
      </c>
      <c r="BJ80" s="89">
        <f t="shared" si="614"/>
        <v>0.11431040963855423</v>
      </c>
      <c r="BK80" s="89">
        <f t="shared" si="614"/>
        <v>0.11431040963855423</v>
      </c>
      <c r="BL80" s="89">
        <f t="shared" si="614"/>
        <v>0.11431040963855423</v>
      </c>
      <c r="BM80" s="89">
        <f t="shared" si="614"/>
        <v>0.11431040963855423</v>
      </c>
      <c r="BN80" s="89">
        <f t="shared" si="614"/>
        <v>0.11431040963855423</v>
      </c>
      <c r="BO80" s="89">
        <f t="shared" si="614"/>
        <v>0.11431040963855423</v>
      </c>
      <c r="BP80" s="89">
        <f t="shared" si="614"/>
        <v>0.11431040963855423</v>
      </c>
      <c r="BQ80" s="89">
        <f t="shared" si="614"/>
        <v>0.11431040963855423</v>
      </c>
      <c r="BR80" s="89">
        <f t="shared" si="614"/>
        <v>0.11431040963855423</v>
      </c>
      <c r="BS80" s="89">
        <f t="shared" si="614"/>
        <v>0.11431040963855423</v>
      </c>
      <c r="BT80" s="89">
        <f t="shared" si="614"/>
        <v>0.11431040963855423</v>
      </c>
      <c r="BU80" s="89">
        <f t="shared" si="614"/>
        <v>0.11431040963855423</v>
      </c>
      <c r="BV80" s="89">
        <f t="shared" si="614"/>
        <v>0.11431040963855423</v>
      </c>
      <c r="BW80" s="89">
        <f t="shared" si="614"/>
        <v>0.11431040963855423</v>
      </c>
      <c r="BX80" s="89">
        <f t="shared" si="614"/>
        <v>0.11431040963855423</v>
      </c>
      <c r="BY80" s="89">
        <f t="shared" si="614"/>
        <v>0.11431040963855423</v>
      </c>
      <c r="BZ80" s="89">
        <f t="shared" si="614"/>
        <v>0.11431040963855423</v>
      </c>
      <c r="CA80" s="89">
        <f t="shared" si="614"/>
        <v>0.11431040963855423</v>
      </c>
      <c r="CB80" s="89">
        <f t="shared" si="614"/>
        <v>0.11431040963855423</v>
      </c>
      <c r="CC80" s="89">
        <f t="shared" si="614"/>
        <v>0.11431040963855423</v>
      </c>
      <c r="CD80" s="89">
        <f t="shared" si="614"/>
        <v>0.11431040963855423</v>
      </c>
      <c r="CE80" s="89">
        <f t="shared" si="614"/>
        <v>0.11431040963855423</v>
      </c>
      <c r="CF80" s="89">
        <f t="shared" si="614"/>
        <v>0.11431040963855423</v>
      </c>
      <c r="CG80" s="89">
        <f t="shared" si="614"/>
        <v>0.11431040963855423</v>
      </c>
      <c r="CH80" s="89">
        <f t="shared" si="614"/>
        <v>0.11431040963855423</v>
      </c>
      <c r="CI80" s="89">
        <f t="shared" si="614"/>
        <v>0.11431040963855423</v>
      </c>
      <c r="CJ80" s="89">
        <f t="shared" si="614"/>
        <v>0.11431040963855423</v>
      </c>
      <c r="CK80" s="89">
        <f t="shared" si="614"/>
        <v>0.11431040963855423</v>
      </c>
      <c r="CL80" s="89">
        <f t="shared" si="614"/>
        <v>0.11431040963855423</v>
      </c>
      <c r="CM80" s="89">
        <f t="shared" si="614"/>
        <v>0.11431040963855423</v>
      </c>
      <c r="CN80" s="89">
        <f t="shared" si="614"/>
        <v>0.11431040963855423</v>
      </c>
      <c r="CO80" s="89">
        <f t="shared" si="614"/>
        <v>0.11431040963855423</v>
      </c>
      <c r="CP80" s="89">
        <f t="shared" si="614"/>
        <v>0.11431040963855423</v>
      </c>
      <c r="CQ80" s="89">
        <f t="shared" si="614"/>
        <v>0.11431040963855423</v>
      </c>
      <c r="CR80" s="89">
        <f t="shared" si="614"/>
        <v>0.11431040963855423</v>
      </c>
      <c r="CS80" s="89">
        <f t="shared" si="614"/>
        <v>0.11431040963855423</v>
      </c>
      <c r="CT80" s="89">
        <f t="shared" si="614"/>
        <v>0.11431040963855423</v>
      </c>
      <c r="CU80" s="89">
        <f t="shared" si="614"/>
        <v>0.11431040963855423</v>
      </c>
      <c r="CV80" s="89">
        <f t="shared" si="614"/>
        <v>0.11431040963855423</v>
      </c>
      <c r="CW80" s="89">
        <f t="shared" si="614"/>
        <v>0.11431040963855423</v>
      </c>
      <c r="CX80" s="89">
        <f t="shared" si="614"/>
        <v>0.11431040963855423</v>
      </c>
      <c r="CY80" s="89">
        <f t="shared" si="614"/>
        <v>0.11431040963855423</v>
      </c>
      <c r="CZ80" s="89">
        <f t="shared" si="614"/>
        <v>0.11431040963855423</v>
      </c>
      <c r="DA80" s="89">
        <f t="shared" si="614"/>
        <v>0.11431040963855423</v>
      </c>
      <c r="DB80" s="89">
        <f t="shared" ref="DB80:DS80" si="615">+DA80</f>
        <v>0.11431040963855423</v>
      </c>
      <c r="DC80" s="89">
        <f t="shared" si="615"/>
        <v>0.11431040963855423</v>
      </c>
      <c r="DD80" s="89">
        <f t="shared" si="615"/>
        <v>0.11431040963855423</v>
      </c>
      <c r="DE80" s="89">
        <f t="shared" si="615"/>
        <v>0.11431040963855423</v>
      </c>
      <c r="DF80" s="89">
        <f t="shared" si="615"/>
        <v>0.11431040963855423</v>
      </c>
      <c r="DG80" s="89">
        <f t="shared" si="615"/>
        <v>0.11431040963855423</v>
      </c>
      <c r="DH80" s="89">
        <f t="shared" si="615"/>
        <v>0.11431040963855423</v>
      </c>
      <c r="DI80" s="89">
        <f t="shared" si="615"/>
        <v>0.11431040963855423</v>
      </c>
      <c r="DJ80" s="89">
        <f t="shared" si="615"/>
        <v>0.11431040963855423</v>
      </c>
      <c r="DK80" s="89">
        <f t="shared" si="615"/>
        <v>0.11431040963855423</v>
      </c>
      <c r="DL80" s="89">
        <f t="shared" si="615"/>
        <v>0.11431040963855423</v>
      </c>
      <c r="DM80" s="89">
        <f t="shared" si="615"/>
        <v>0.11431040963855423</v>
      </c>
      <c r="DN80" s="89">
        <f t="shared" si="615"/>
        <v>0.11431040963855423</v>
      </c>
      <c r="DO80" s="89">
        <f t="shared" si="615"/>
        <v>0.11431040963855423</v>
      </c>
      <c r="DP80" s="89">
        <f t="shared" si="615"/>
        <v>0.11431040963855423</v>
      </c>
      <c r="DQ80" s="89">
        <f t="shared" si="615"/>
        <v>0.11431040963855423</v>
      </c>
      <c r="DR80" s="89">
        <f t="shared" si="615"/>
        <v>0.11431040963855423</v>
      </c>
      <c r="DS80" s="89">
        <f t="shared" si="615"/>
        <v>0.11431040963855423</v>
      </c>
      <c r="DT80" s="89">
        <f t="shared" si="478"/>
        <v>0.48305999999999999</v>
      </c>
      <c r="DU80" s="92">
        <f t="shared" si="479"/>
        <v>9.4877640000000003</v>
      </c>
      <c r="DV80" s="30"/>
      <c r="DW80" s="55">
        <f t="shared" si="480"/>
        <v>0</v>
      </c>
      <c r="DX80" s="489">
        <f t="shared" si="481"/>
        <v>0</v>
      </c>
      <c r="DY80" s="74">
        <f t="shared" si="482"/>
        <v>0</v>
      </c>
      <c r="DZ80" s="74">
        <f t="shared" si="483"/>
        <v>0</v>
      </c>
      <c r="EA80" s="74">
        <f t="shared" si="484"/>
        <v>0</v>
      </c>
      <c r="EB80" s="74">
        <f t="shared" si="485"/>
        <v>0</v>
      </c>
      <c r="EC80" s="74">
        <f t="shared" si="486"/>
        <v>0</v>
      </c>
      <c r="ED80" s="74">
        <f t="shared" si="487"/>
        <v>0</v>
      </c>
      <c r="EE80" s="490">
        <f t="shared" si="488"/>
        <v>0</v>
      </c>
      <c r="EF80" s="75">
        <f t="shared" si="489"/>
        <v>0</v>
      </c>
      <c r="EG80" s="75">
        <f t="shared" si="490"/>
        <v>0</v>
      </c>
      <c r="EH80" s="75">
        <f t="shared" si="491"/>
        <v>0</v>
      </c>
      <c r="EI80" s="75">
        <f t="shared" si="492"/>
        <v>0</v>
      </c>
      <c r="EJ80" s="75">
        <f t="shared" si="493"/>
        <v>0</v>
      </c>
      <c r="EK80" s="75">
        <f t="shared" si="494"/>
        <v>0</v>
      </c>
      <c r="EL80" s="75">
        <f t="shared" si="495"/>
        <v>0</v>
      </c>
      <c r="EM80" s="75">
        <f t="shared" si="496"/>
        <v>0</v>
      </c>
      <c r="EN80" s="75">
        <f t="shared" si="497"/>
        <v>0</v>
      </c>
      <c r="EO80" s="75">
        <f t="shared" si="498"/>
        <v>0</v>
      </c>
      <c r="EP80" s="75">
        <f t="shared" si="499"/>
        <v>0</v>
      </c>
      <c r="EQ80" s="75">
        <f t="shared" si="500"/>
        <v>0</v>
      </c>
      <c r="ER80" s="490">
        <f t="shared" si="501"/>
        <v>0</v>
      </c>
      <c r="ES80" s="75">
        <f t="shared" si="502"/>
        <v>0</v>
      </c>
      <c r="ET80" s="75">
        <f t="shared" si="503"/>
        <v>0</v>
      </c>
      <c r="EU80" s="75">
        <f t="shared" si="504"/>
        <v>0</v>
      </c>
      <c r="EV80" s="75">
        <f t="shared" si="505"/>
        <v>0</v>
      </c>
      <c r="EW80" s="75">
        <f t="shared" si="506"/>
        <v>0</v>
      </c>
      <c r="EX80" s="75">
        <f t="shared" si="507"/>
        <v>0</v>
      </c>
      <c r="EY80" s="75">
        <f t="shared" si="508"/>
        <v>0</v>
      </c>
      <c r="EZ80" s="75">
        <f t="shared" si="509"/>
        <v>0</v>
      </c>
      <c r="FA80" s="75">
        <f t="shared" si="510"/>
        <v>0</v>
      </c>
      <c r="FB80" s="75">
        <f t="shared" si="511"/>
        <v>0</v>
      </c>
      <c r="FC80" s="75">
        <f t="shared" si="512"/>
        <v>0</v>
      </c>
      <c r="FD80" s="75">
        <f t="shared" si="513"/>
        <v>0</v>
      </c>
      <c r="FE80" s="490">
        <f t="shared" si="514"/>
        <v>0</v>
      </c>
      <c r="FF80" s="490">
        <f t="shared" si="515"/>
        <v>0</v>
      </c>
      <c r="FG80" s="608">
        <f t="shared" si="516"/>
        <v>0</v>
      </c>
      <c r="FH80" s="608">
        <f t="shared" si="517"/>
        <v>0</v>
      </c>
      <c r="FI80" s="608">
        <f t="shared" si="518"/>
        <v>0</v>
      </c>
      <c r="FJ80" s="608">
        <f t="shared" si="519"/>
        <v>0</v>
      </c>
      <c r="FK80" s="608">
        <f t="shared" si="520"/>
        <v>0</v>
      </c>
      <c r="FL80" s="608">
        <f t="shared" si="521"/>
        <v>0</v>
      </c>
      <c r="FM80" s="608">
        <f t="shared" si="522"/>
        <v>0</v>
      </c>
      <c r="FN80" s="608">
        <f t="shared" si="523"/>
        <v>0</v>
      </c>
      <c r="FO80" s="608">
        <f t="shared" si="524"/>
        <v>0</v>
      </c>
      <c r="FP80" s="608">
        <f t="shared" si="525"/>
        <v>0</v>
      </c>
      <c r="FQ80" s="608">
        <f t="shared" si="526"/>
        <v>0</v>
      </c>
      <c r="FR80" s="608">
        <f t="shared" si="527"/>
        <v>0</v>
      </c>
      <c r="FS80" s="608">
        <f t="shared" si="528"/>
        <v>0</v>
      </c>
      <c r="FT80" s="608">
        <f t="shared" si="529"/>
        <v>0</v>
      </c>
      <c r="FU80" s="608">
        <f t="shared" si="530"/>
        <v>0</v>
      </c>
      <c r="FV80" s="608">
        <f t="shared" si="531"/>
        <v>0</v>
      </c>
      <c r="FW80" s="608">
        <f t="shared" si="532"/>
        <v>0</v>
      </c>
      <c r="FX80" s="608">
        <f t="shared" si="533"/>
        <v>0</v>
      </c>
      <c r="FY80" s="608">
        <f t="shared" si="534"/>
        <v>0</v>
      </c>
      <c r="FZ80" s="608">
        <f t="shared" si="535"/>
        <v>0</v>
      </c>
      <c r="GA80" s="608">
        <f t="shared" si="536"/>
        <v>0</v>
      </c>
      <c r="GB80" s="608">
        <f t="shared" si="537"/>
        <v>0</v>
      </c>
      <c r="GC80" s="608">
        <f t="shared" si="538"/>
        <v>0</v>
      </c>
      <c r="GD80" s="608">
        <f t="shared" si="539"/>
        <v>0</v>
      </c>
      <c r="GE80" s="608">
        <f t="shared" si="540"/>
        <v>0</v>
      </c>
      <c r="GF80" s="608">
        <f t="shared" si="541"/>
        <v>0</v>
      </c>
      <c r="GG80" s="608">
        <f t="shared" si="542"/>
        <v>0</v>
      </c>
      <c r="GH80" s="608">
        <f t="shared" si="543"/>
        <v>0</v>
      </c>
      <c r="GI80" s="608">
        <f t="shared" si="544"/>
        <v>0</v>
      </c>
      <c r="GJ80" s="608">
        <f t="shared" si="545"/>
        <v>0</v>
      </c>
      <c r="GK80" s="608">
        <f t="shared" si="546"/>
        <v>0</v>
      </c>
      <c r="GL80" s="608">
        <f t="shared" si="547"/>
        <v>0</v>
      </c>
      <c r="GM80" s="608">
        <f t="shared" si="548"/>
        <v>0</v>
      </c>
      <c r="GN80" s="608">
        <f t="shared" si="549"/>
        <v>0</v>
      </c>
      <c r="GO80" s="608">
        <f t="shared" si="550"/>
        <v>0</v>
      </c>
      <c r="GP80" s="608">
        <f t="shared" si="551"/>
        <v>0</v>
      </c>
      <c r="GQ80" s="608">
        <f t="shared" si="552"/>
        <v>0</v>
      </c>
      <c r="GR80" s="608">
        <f t="shared" si="553"/>
        <v>0</v>
      </c>
      <c r="GS80" s="608">
        <f t="shared" si="554"/>
        <v>0</v>
      </c>
      <c r="GT80" s="608">
        <f t="shared" si="555"/>
        <v>0</v>
      </c>
      <c r="GU80" s="608">
        <f t="shared" si="556"/>
        <v>0</v>
      </c>
      <c r="GV80" s="608">
        <f t="shared" si="557"/>
        <v>0</v>
      </c>
      <c r="GW80" s="608">
        <f t="shared" si="558"/>
        <v>0</v>
      </c>
      <c r="GX80" s="608">
        <f t="shared" si="559"/>
        <v>0</v>
      </c>
      <c r="GY80" s="608">
        <f t="shared" si="560"/>
        <v>0</v>
      </c>
      <c r="GZ80" s="608">
        <f t="shared" si="561"/>
        <v>0</v>
      </c>
      <c r="HA80" s="608">
        <f t="shared" si="562"/>
        <v>0</v>
      </c>
      <c r="HB80" s="608">
        <f t="shared" si="563"/>
        <v>0</v>
      </c>
      <c r="HC80" s="608">
        <f t="shared" si="564"/>
        <v>0</v>
      </c>
      <c r="HD80" s="608">
        <f t="shared" si="565"/>
        <v>0</v>
      </c>
      <c r="HE80" s="608">
        <f t="shared" si="566"/>
        <v>0</v>
      </c>
      <c r="HF80" s="608">
        <f t="shared" si="567"/>
        <v>0</v>
      </c>
      <c r="HG80" s="608">
        <f t="shared" si="568"/>
        <v>0</v>
      </c>
      <c r="HH80" s="608">
        <f t="shared" si="569"/>
        <v>0</v>
      </c>
      <c r="HI80" s="608">
        <f t="shared" si="570"/>
        <v>0</v>
      </c>
      <c r="HJ80" s="608">
        <f t="shared" si="571"/>
        <v>0</v>
      </c>
      <c r="HK80" s="608">
        <f t="shared" si="572"/>
        <v>0</v>
      </c>
      <c r="HL80" s="608">
        <f t="shared" si="573"/>
        <v>0</v>
      </c>
      <c r="HM80" s="608">
        <f t="shared" si="574"/>
        <v>0</v>
      </c>
      <c r="HN80" s="608">
        <f t="shared" si="575"/>
        <v>0</v>
      </c>
      <c r="HO80" s="608">
        <f t="shared" si="576"/>
        <v>0</v>
      </c>
      <c r="HP80" s="608">
        <f t="shared" si="577"/>
        <v>0</v>
      </c>
      <c r="HQ80" s="608">
        <f t="shared" si="578"/>
        <v>0</v>
      </c>
      <c r="HR80" s="608">
        <f t="shared" si="579"/>
        <v>0</v>
      </c>
      <c r="HS80" s="608">
        <f t="shared" si="580"/>
        <v>0</v>
      </c>
      <c r="HT80" s="608">
        <f t="shared" si="581"/>
        <v>0</v>
      </c>
      <c r="HU80" s="608">
        <f t="shared" si="582"/>
        <v>0</v>
      </c>
      <c r="HV80" s="608">
        <f t="shared" si="583"/>
        <v>0</v>
      </c>
      <c r="HW80" s="608">
        <f t="shared" si="584"/>
        <v>0</v>
      </c>
      <c r="HX80" s="608">
        <f t="shared" si="585"/>
        <v>0</v>
      </c>
      <c r="HY80" s="608">
        <f t="shared" si="586"/>
        <v>0</v>
      </c>
      <c r="HZ80" s="608">
        <f t="shared" si="587"/>
        <v>0</v>
      </c>
      <c r="IA80" s="608">
        <f t="shared" si="588"/>
        <v>0</v>
      </c>
      <c r="IB80" s="608">
        <f t="shared" si="589"/>
        <v>0</v>
      </c>
      <c r="IC80" s="608">
        <f t="shared" si="590"/>
        <v>0</v>
      </c>
      <c r="ID80" s="608">
        <f t="shared" si="591"/>
        <v>0</v>
      </c>
      <c r="IE80" s="608">
        <f t="shared" si="592"/>
        <v>0</v>
      </c>
      <c r="IF80" s="608">
        <f t="shared" si="593"/>
        <v>0</v>
      </c>
      <c r="IG80" s="608">
        <f t="shared" si="594"/>
        <v>0</v>
      </c>
      <c r="IH80" s="608">
        <f t="shared" si="595"/>
        <v>0</v>
      </c>
      <c r="II80" s="608">
        <f t="shared" si="596"/>
        <v>0</v>
      </c>
      <c r="IJ80" s="608">
        <f t="shared" si="597"/>
        <v>0</v>
      </c>
      <c r="IK80" s="608">
        <f t="shared" si="598"/>
        <v>0</v>
      </c>
      <c r="IL80" s="1578">
        <f t="shared" si="599"/>
        <v>0</v>
      </c>
      <c r="IM80" s="496">
        <f t="shared" si="600"/>
        <v>0</v>
      </c>
      <c r="IS80" s="1156">
        <v>3.6404100000000001</v>
      </c>
      <c r="IT80" s="1156">
        <v>4.4435700000000002</v>
      </c>
      <c r="IU80" s="1156">
        <v>2.1999599999999999</v>
      </c>
      <c r="IV80" s="1156">
        <v>4.7141999999999999</v>
      </c>
      <c r="IW80" s="1156">
        <v>9.7000000000000003E-3</v>
      </c>
      <c r="IX80" s="1156">
        <v>0.80510000000000004</v>
      </c>
      <c r="IY80" s="1158">
        <v>15.812940000000001</v>
      </c>
    </row>
    <row r="81" spans="1:259" s="7" customFormat="1" ht="29.25" customHeight="1">
      <c r="A81" s="1187" t="s">
        <v>793</v>
      </c>
      <c r="B81" s="1639"/>
      <c r="C81" s="1657"/>
      <c r="D81" s="716" t="s">
        <v>46</v>
      </c>
      <c r="E81" s="89">
        <f t="shared" si="468"/>
        <v>1.4843909999999998</v>
      </c>
      <c r="F81" s="90">
        <f t="shared" si="458"/>
        <v>2.4754787999999999</v>
      </c>
      <c r="G81" s="501">
        <f t="shared" si="469"/>
        <v>0.50360459999999996</v>
      </c>
      <c r="H81" s="501">
        <f t="shared" ref="H81:L81" si="616">+G81</f>
        <v>0.50360459999999996</v>
      </c>
      <c r="I81" s="501">
        <f t="shared" si="616"/>
        <v>0.50360459999999996</v>
      </c>
      <c r="J81" s="501">
        <f t="shared" si="616"/>
        <v>0.50360459999999996</v>
      </c>
      <c r="K81" s="501">
        <f t="shared" si="616"/>
        <v>0.50360459999999996</v>
      </c>
      <c r="L81" s="501">
        <f t="shared" si="616"/>
        <v>0.50360459999999996</v>
      </c>
      <c r="M81" s="91">
        <f t="shared" si="460"/>
        <v>3.0216276</v>
      </c>
      <c r="N81" s="512">
        <f t="shared" si="471"/>
        <v>0.12466440000000001</v>
      </c>
      <c r="O81" s="512">
        <f t="shared" ref="O81:Y81" si="617">+N81</f>
        <v>0.12466440000000001</v>
      </c>
      <c r="P81" s="512">
        <f t="shared" si="617"/>
        <v>0.12466440000000001</v>
      </c>
      <c r="Q81" s="512">
        <f t="shared" si="617"/>
        <v>0.12466440000000001</v>
      </c>
      <c r="R81" s="512">
        <f t="shared" si="617"/>
        <v>0.12466440000000001</v>
      </c>
      <c r="S81" s="512">
        <f t="shared" si="617"/>
        <v>0.12466440000000001</v>
      </c>
      <c r="T81" s="512">
        <f t="shared" si="617"/>
        <v>0.12466440000000001</v>
      </c>
      <c r="U81" s="512">
        <f t="shared" si="617"/>
        <v>0.12466440000000001</v>
      </c>
      <c r="V81" s="512">
        <f t="shared" si="617"/>
        <v>0.12466440000000001</v>
      </c>
      <c r="W81" s="512">
        <f t="shared" si="617"/>
        <v>0.12466440000000001</v>
      </c>
      <c r="X81" s="512">
        <f t="shared" si="617"/>
        <v>0.12466440000000001</v>
      </c>
      <c r="Y81" s="512">
        <f t="shared" si="617"/>
        <v>0.12466440000000001</v>
      </c>
      <c r="Z81" s="91">
        <f t="shared" si="462"/>
        <v>1.4959728000000001</v>
      </c>
      <c r="AA81" s="512">
        <f t="shared" si="473"/>
        <v>0.26713799999999999</v>
      </c>
      <c r="AB81" s="512">
        <f t="shared" ref="AB81:AL81" si="618">+AA81</f>
        <v>0.26713799999999999</v>
      </c>
      <c r="AC81" s="512">
        <f t="shared" si="618"/>
        <v>0.26713799999999999</v>
      </c>
      <c r="AD81" s="512">
        <f t="shared" si="618"/>
        <v>0.26713799999999999</v>
      </c>
      <c r="AE81" s="512">
        <f t="shared" si="618"/>
        <v>0.26713799999999999</v>
      </c>
      <c r="AF81" s="512">
        <f t="shared" si="618"/>
        <v>0.26713799999999999</v>
      </c>
      <c r="AG81" s="512">
        <f t="shared" si="618"/>
        <v>0.26713799999999999</v>
      </c>
      <c r="AH81" s="512">
        <f t="shared" si="618"/>
        <v>0.26713799999999999</v>
      </c>
      <c r="AI81" s="512">
        <f t="shared" si="618"/>
        <v>0.26713799999999999</v>
      </c>
      <c r="AJ81" s="512">
        <f t="shared" si="618"/>
        <v>0.26713799999999999</v>
      </c>
      <c r="AK81" s="512">
        <f t="shared" si="618"/>
        <v>0.26713799999999999</v>
      </c>
      <c r="AL81" s="512">
        <f t="shared" si="618"/>
        <v>0.26713799999999999</v>
      </c>
      <c r="AM81" s="91">
        <f t="shared" si="464"/>
        <v>3.2056559999999998</v>
      </c>
      <c r="AN81" s="91">
        <f t="shared" si="465"/>
        <v>5.8199999999999997E-3</v>
      </c>
      <c r="AO81" s="89">
        <f t="shared" si="475"/>
        <v>0.12876644819277105</v>
      </c>
      <c r="AP81" s="89">
        <f t="shared" ref="AP81:DA81" si="619">+AO81</f>
        <v>0.12876644819277105</v>
      </c>
      <c r="AQ81" s="89">
        <f t="shared" si="619"/>
        <v>0.12876644819277105</v>
      </c>
      <c r="AR81" s="89">
        <f t="shared" si="619"/>
        <v>0.12876644819277105</v>
      </c>
      <c r="AS81" s="89">
        <f t="shared" si="619"/>
        <v>0.12876644819277105</v>
      </c>
      <c r="AT81" s="89">
        <f t="shared" si="619"/>
        <v>0.12876644819277105</v>
      </c>
      <c r="AU81" s="89">
        <f t="shared" si="619"/>
        <v>0.12876644819277105</v>
      </c>
      <c r="AV81" s="89">
        <f t="shared" si="619"/>
        <v>0.12876644819277105</v>
      </c>
      <c r="AW81" s="89">
        <f t="shared" si="619"/>
        <v>0.12876644819277105</v>
      </c>
      <c r="AX81" s="89">
        <f t="shared" si="619"/>
        <v>0.12876644819277105</v>
      </c>
      <c r="AY81" s="89">
        <f t="shared" si="619"/>
        <v>0.12876644819277105</v>
      </c>
      <c r="AZ81" s="89">
        <f t="shared" si="619"/>
        <v>0.12876644819277105</v>
      </c>
      <c r="BA81" s="89">
        <f t="shared" si="619"/>
        <v>0.12876644819277105</v>
      </c>
      <c r="BB81" s="89">
        <f t="shared" si="619"/>
        <v>0.12876644819277105</v>
      </c>
      <c r="BC81" s="89">
        <f t="shared" si="619"/>
        <v>0.12876644819277105</v>
      </c>
      <c r="BD81" s="89">
        <f t="shared" si="619"/>
        <v>0.12876644819277105</v>
      </c>
      <c r="BE81" s="89">
        <f t="shared" si="619"/>
        <v>0.12876644819277105</v>
      </c>
      <c r="BF81" s="89">
        <f t="shared" si="619"/>
        <v>0.12876644819277105</v>
      </c>
      <c r="BG81" s="89">
        <f t="shared" si="619"/>
        <v>0.12876644819277105</v>
      </c>
      <c r="BH81" s="89">
        <f t="shared" si="619"/>
        <v>0.12876644819277105</v>
      </c>
      <c r="BI81" s="89">
        <f t="shared" si="619"/>
        <v>0.12876644819277105</v>
      </c>
      <c r="BJ81" s="89">
        <f t="shared" si="619"/>
        <v>0.12876644819277105</v>
      </c>
      <c r="BK81" s="89">
        <f t="shared" si="619"/>
        <v>0.12876644819277105</v>
      </c>
      <c r="BL81" s="89">
        <f t="shared" si="619"/>
        <v>0.12876644819277105</v>
      </c>
      <c r="BM81" s="89">
        <f t="shared" si="619"/>
        <v>0.12876644819277105</v>
      </c>
      <c r="BN81" s="89">
        <f t="shared" si="619"/>
        <v>0.12876644819277105</v>
      </c>
      <c r="BO81" s="89">
        <f t="shared" si="619"/>
        <v>0.12876644819277105</v>
      </c>
      <c r="BP81" s="89">
        <f t="shared" si="619"/>
        <v>0.12876644819277105</v>
      </c>
      <c r="BQ81" s="89">
        <f t="shared" si="619"/>
        <v>0.12876644819277105</v>
      </c>
      <c r="BR81" s="89">
        <f t="shared" si="619"/>
        <v>0.12876644819277105</v>
      </c>
      <c r="BS81" s="89">
        <f t="shared" si="619"/>
        <v>0.12876644819277105</v>
      </c>
      <c r="BT81" s="89">
        <f t="shared" si="619"/>
        <v>0.12876644819277105</v>
      </c>
      <c r="BU81" s="89">
        <f t="shared" si="619"/>
        <v>0.12876644819277105</v>
      </c>
      <c r="BV81" s="89">
        <f t="shared" si="619"/>
        <v>0.12876644819277105</v>
      </c>
      <c r="BW81" s="89">
        <f t="shared" si="619"/>
        <v>0.12876644819277105</v>
      </c>
      <c r="BX81" s="89">
        <f t="shared" si="619"/>
        <v>0.12876644819277105</v>
      </c>
      <c r="BY81" s="89">
        <f t="shared" si="619"/>
        <v>0.12876644819277105</v>
      </c>
      <c r="BZ81" s="89">
        <f t="shared" si="619"/>
        <v>0.12876644819277105</v>
      </c>
      <c r="CA81" s="89">
        <f t="shared" si="619"/>
        <v>0.12876644819277105</v>
      </c>
      <c r="CB81" s="89">
        <f t="shared" si="619"/>
        <v>0.12876644819277105</v>
      </c>
      <c r="CC81" s="89">
        <f t="shared" si="619"/>
        <v>0.12876644819277105</v>
      </c>
      <c r="CD81" s="89">
        <f t="shared" si="619"/>
        <v>0.12876644819277105</v>
      </c>
      <c r="CE81" s="89">
        <f t="shared" si="619"/>
        <v>0.12876644819277105</v>
      </c>
      <c r="CF81" s="89">
        <f t="shared" si="619"/>
        <v>0.12876644819277105</v>
      </c>
      <c r="CG81" s="89">
        <f t="shared" si="619"/>
        <v>0.12876644819277105</v>
      </c>
      <c r="CH81" s="89">
        <f t="shared" si="619"/>
        <v>0.12876644819277105</v>
      </c>
      <c r="CI81" s="89">
        <f t="shared" si="619"/>
        <v>0.12876644819277105</v>
      </c>
      <c r="CJ81" s="89">
        <f t="shared" si="619"/>
        <v>0.12876644819277105</v>
      </c>
      <c r="CK81" s="89">
        <f t="shared" si="619"/>
        <v>0.12876644819277105</v>
      </c>
      <c r="CL81" s="89">
        <f t="shared" si="619"/>
        <v>0.12876644819277105</v>
      </c>
      <c r="CM81" s="89">
        <f t="shared" si="619"/>
        <v>0.12876644819277105</v>
      </c>
      <c r="CN81" s="89">
        <f t="shared" si="619"/>
        <v>0.12876644819277105</v>
      </c>
      <c r="CO81" s="89">
        <f t="shared" si="619"/>
        <v>0.12876644819277105</v>
      </c>
      <c r="CP81" s="89">
        <f t="shared" si="619"/>
        <v>0.12876644819277105</v>
      </c>
      <c r="CQ81" s="89">
        <f t="shared" si="619"/>
        <v>0.12876644819277105</v>
      </c>
      <c r="CR81" s="89">
        <f t="shared" si="619"/>
        <v>0.12876644819277105</v>
      </c>
      <c r="CS81" s="89">
        <f t="shared" si="619"/>
        <v>0.12876644819277105</v>
      </c>
      <c r="CT81" s="89">
        <f t="shared" si="619"/>
        <v>0.12876644819277105</v>
      </c>
      <c r="CU81" s="89">
        <f t="shared" si="619"/>
        <v>0.12876644819277105</v>
      </c>
      <c r="CV81" s="89">
        <f t="shared" si="619"/>
        <v>0.12876644819277105</v>
      </c>
      <c r="CW81" s="89">
        <f t="shared" si="619"/>
        <v>0.12876644819277105</v>
      </c>
      <c r="CX81" s="89">
        <f t="shared" si="619"/>
        <v>0.12876644819277105</v>
      </c>
      <c r="CY81" s="89">
        <f t="shared" si="619"/>
        <v>0.12876644819277105</v>
      </c>
      <c r="CZ81" s="89">
        <f t="shared" si="619"/>
        <v>0.12876644819277105</v>
      </c>
      <c r="DA81" s="89">
        <f t="shared" si="619"/>
        <v>0.12876644819277105</v>
      </c>
      <c r="DB81" s="89">
        <f t="shared" ref="DB81:DS81" si="620">+DA81</f>
        <v>0.12876644819277105</v>
      </c>
      <c r="DC81" s="89">
        <f t="shared" si="620"/>
        <v>0.12876644819277105</v>
      </c>
      <c r="DD81" s="89">
        <f t="shared" si="620"/>
        <v>0.12876644819277105</v>
      </c>
      <c r="DE81" s="89">
        <f t="shared" si="620"/>
        <v>0.12876644819277105</v>
      </c>
      <c r="DF81" s="89">
        <f t="shared" si="620"/>
        <v>0.12876644819277105</v>
      </c>
      <c r="DG81" s="89">
        <f t="shared" si="620"/>
        <v>0.12876644819277105</v>
      </c>
      <c r="DH81" s="89">
        <f t="shared" si="620"/>
        <v>0.12876644819277105</v>
      </c>
      <c r="DI81" s="89">
        <f t="shared" si="620"/>
        <v>0.12876644819277105</v>
      </c>
      <c r="DJ81" s="89">
        <f t="shared" si="620"/>
        <v>0.12876644819277105</v>
      </c>
      <c r="DK81" s="89">
        <f t="shared" si="620"/>
        <v>0.12876644819277105</v>
      </c>
      <c r="DL81" s="89">
        <f t="shared" si="620"/>
        <v>0.12876644819277105</v>
      </c>
      <c r="DM81" s="89">
        <f t="shared" si="620"/>
        <v>0.12876644819277105</v>
      </c>
      <c r="DN81" s="89">
        <f t="shared" si="620"/>
        <v>0.12876644819277105</v>
      </c>
      <c r="DO81" s="89">
        <f t="shared" si="620"/>
        <v>0.12876644819277105</v>
      </c>
      <c r="DP81" s="89">
        <f t="shared" si="620"/>
        <v>0.12876644819277105</v>
      </c>
      <c r="DQ81" s="89">
        <f t="shared" si="620"/>
        <v>0.12876644819277105</v>
      </c>
      <c r="DR81" s="89">
        <f t="shared" si="620"/>
        <v>0.12876644819277105</v>
      </c>
      <c r="DS81" s="89">
        <f t="shared" si="620"/>
        <v>0.12876644819277105</v>
      </c>
      <c r="DT81" s="89">
        <f t="shared" si="478"/>
        <v>0.48305999999999999</v>
      </c>
      <c r="DU81" s="92">
        <f t="shared" si="479"/>
        <v>10.687615199999998</v>
      </c>
      <c r="DV81" s="30"/>
      <c r="DW81" s="55">
        <f t="shared" si="480"/>
        <v>0</v>
      </c>
      <c r="DX81" s="489">
        <f t="shared" si="481"/>
        <v>0</v>
      </c>
      <c r="DY81" s="74">
        <f t="shared" si="482"/>
        <v>0</v>
      </c>
      <c r="DZ81" s="74">
        <f t="shared" si="483"/>
        <v>0</v>
      </c>
      <c r="EA81" s="74">
        <f t="shared" si="484"/>
        <v>0</v>
      </c>
      <c r="EB81" s="74">
        <f t="shared" si="485"/>
        <v>0</v>
      </c>
      <c r="EC81" s="74">
        <f t="shared" si="486"/>
        <v>0</v>
      </c>
      <c r="ED81" s="74">
        <f t="shared" si="487"/>
        <v>0</v>
      </c>
      <c r="EE81" s="490">
        <f t="shared" si="488"/>
        <v>0</v>
      </c>
      <c r="EF81" s="75">
        <f t="shared" si="489"/>
        <v>0</v>
      </c>
      <c r="EG81" s="75">
        <f t="shared" si="490"/>
        <v>0</v>
      </c>
      <c r="EH81" s="75">
        <f t="shared" si="491"/>
        <v>0</v>
      </c>
      <c r="EI81" s="75">
        <f t="shared" si="492"/>
        <v>0</v>
      </c>
      <c r="EJ81" s="75">
        <f t="shared" si="493"/>
        <v>0</v>
      </c>
      <c r="EK81" s="75">
        <f t="shared" si="494"/>
        <v>0</v>
      </c>
      <c r="EL81" s="75">
        <f t="shared" si="495"/>
        <v>0</v>
      </c>
      <c r="EM81" s="75">
        <f t="shared" si="496"/>
        <v>0</v>
      </c>
      <c r="EN81" s="75">
        <f t="shared" si="497"/>
        <v>0</v>
      </c>
      <c r="EO81" s="75">
        <f t="shared" si="498"/>
        <v>0</v>
      </c>
      <c r="EP81" s="75">
        <f t="shared" si="499"/>
        <v>0</v>
      </c>
      <c r="EQ81" s="75">
        <f t="shared" si="500"/>
        <v>0</v>
      </c>
      <c r="ER81" s="490">
        <f t="shared" si="501"/>
        <v>0</v>
      </c>
      <c r="ES81" s="75">
        <f t="shared" si="502"/>
        <v>0</v>
      </c>
      <c r="ET81" s="75">
        <f t="shared" si="503"/>
        <v>0</v>
      </c>
      <c r="EU81" s="75">
        <f t="shared" si="504"/>
        <v>0</v>
      </c>
      <c r="EV81" s="75">
        <f t="shared" si="505"/>
        <v>0</v>
      </c>
      <c r="EW81" s="75">
        <f t="shared" si="506"/>
        <v>0</v>
      </c>
      <c r="EX81" s="75">
        <f t="shared" si="507"/>
        <v>0</v>
      </c>
      <c r="EY81" s="75">
        <f t="shared" si="508"/>
        <v>0</v>
      </c>
      <c r="EZ81" s="75">
        <f t="shared" si="509"/>
        <v>0</v>
      </c>
      <c r="FA81" s="75">
        <f t="shared" si="510"/>
        <v>0</v>
      </c>
      <c r="FB81" s="75">
        <f t="shared" si="511"/>
        <v>0</v>
      </c>
      <c r="FC81" s="75">
        <f t="shared" si="512"/>
        <v>0</v>
      </c>
      <c r="FD81" s="75">
        <f t="shared" si="513"/>
        <v>0</v>
      </c>
      <c r="FE81" s="490">
        <f t="shared" si="514"/>
        <v>0</v>
      </c>
      <c r="FF81" s="490">
        <f t="shared" si="515"/>
        <v>0</v>
      </c>
      <c r="FG81" s="608">
        <f t="shared" si="516"/>
        <v>0</v>
      </c>
      <c r="FH81" s="608">
        <f t="shared" si="517"/>
        <v>0</v>
      </c>
      <c r="FI81" s="608">
        <f t="shared" si="518"/>
        <v>0</v>
      </c>
      <c r="FJ81" s="608">
        <f t="shared" si="519"/>
        <v>0</v>
      </c>
      <c r="FK81" s="608">
        <f t="shared" si="520"/>
        <v>0</v>
      </c>
      <c r="FL81" s="608">
        <f t="shared" si="521"/>
        <v>0</v>
      </c>
      <c r="FM81" s="608">
        <f t="shared" si="522"/>
        <v>0</v>
      </c>
      <c r="FN81" s="608">
        <f t="shared" si="523"/>
        <v>0</v>
      </c>
      <c r="FO81" s="608">
        <f t="shared" si="524"/>
        <v>0</v>
      </c>
      <c r="FP81" s="608">
        <f t="shared" si="525"/>
        <v>0</v>
      </c>
      <c r="FQ81" s="608">
        <f t="shared" si="526"/>
        <v>0</v>
      </c>
      <c r="FR81" s="608">
        <f t="shared" si="527"/>
        <v>0</v>
      </c>
      <c r="FS81" s="608">
        <f t="shared" si="528"/>
        <v>0</v>
      </c>
      <c r="FT81" s="608">
        <f t="shared" si="529"/>
        <v>0</v>
      </c>
      <c r="FU81" s="608">
        <f t="shared" si="530"/>
        <v>0</v>
      </c>
      <c r="FV81" s="608">
        <f t="shared" si="531"/>
        <v>0</v>
      </c>
      <c r="FW81" s="608">
        <f t="shared" si="532"/>
        <v>0</v>
      </c>
      <c r="FX81" s="608">
        <f t="shared" si="533"/>
        <v>0</v>
      </c>
      <c r="FY81" s="608">
        <f t="shared" si="534"/>
        <v>0</v>
      </c>
      <c r="FZ81" s="608">
        <f t="shared" si="535"/>
        <v>0</v>
      </c>
      <c r="GA81" s="608">
        <f t="shared" si="536"/>
        <v>0</v>
      </c>
      <c r="GB81" s="608">
        <f t="shared" si="537"/>
        <v>0</v>
      </c>
      <c r="GC81" s="608">
        <f t="shared" si="538"/>
        <v>0</v>
      </c>
      <c r="GD81" s="608">
        <f t="shared" si="539"/>
        <v>0</v>
      </c>
      <c r="GE81" s="608">
        <f t="shared" si="540"/>
        <v>0</v>
      </c>
      <c r="GF81" s="608">
        <f t="shared" si="541"/>
        <v>0</v>
      </c>
      <c r="GG81" s="608">
        <f t="shared" si="542"/>
        <v>0</v>
      </c>
      <c r="GH81" s="608">
        <f t="shared" si="543"/>
        <v>0</v>
      </c>
      <c r="GI81" s="608">
        <f t="shared" si="544"/>
        <v>0</v>
      </c>
      <c r="GJ81" s="608">
        <f t="shared" si="545"/>
        <v>0</v>
      </c>
      <c r="GK81" s="608">
        <f t="shared" si="546"/>
        <v>0</v>
      </c>
      <c r="GL81" s="608">
        <f t="shared" si="547"/>
        <v>0</v>
      </c>
      <c r="GM81" s="608">
        <f t="shared" si="548"/>
        <v>0</v>
      </c>
      <c r="GN81" s="608">
        <f t="shared" si="549"/>
        <v>0</v>
      </c>
      <c r="GO81" s="608">
        <f t="shared" si="550"/>
        <v>0</v>
      </c>
      <c r="GP81" s="608">
        <f t="shared" si="551"/>
        <v>0</v>
      </c>
      <c r="GQ81" s="608">
        <f t="shared" si="552"/>
        <v>0</v>
      </c>
      <c r="GR81" s="608">
        <f t="shared" si="553"/>
        <v>0</v>
      </c>
      <c r="GS81" s="608">
        <f t="shared" si="554"/>
        <v>0</v>
      </c>
      <c r="GT81" s="608">
        <f t="shared" si="555"/>
        <v>0</v>
      </c>
      <c r="GU81" s="608">
        <f t="shared" si="556"/>
        <v>0</v>
      </c>
      <c r="GV81" s="608">
        <f t="shared" si="557"/>
        <v>0</v>
      </c>
      <c r="GW81" s="608">
        <f t="shared" si="558"/>
        <v>0</v>
      </c>
      <c r="GX81" s="608">
        <f t="shared" si="559"/>
        <v>0</v>
      </c>
      <c r="GY81" s="608">
        <f t="shared" si="560"/>
        <v>0</v>
      </c>
      <c r="GZ81" s="608">
        <f t="shared" si="561"/>
        <v>0</v>
      </c>
      <c r="HA81" s="608">
        <f t="shared" si="562"/>
        <v>0</v>
      </c>
      <c r="HB81" s="608">
        <f t="shared" si="563"/>
        <v>0</v>
      </c>
      <c r="HC81" s="608">
        <f t="shared" si="564"/>
        <v>0</v>
      </c>
      <c r="HD81" s="608">
        <f t="shared" si="565"/>
        <v>0</v>
      </c>
      <c r="HE81" s="608">
        <f t="shared" si="566"/>
        <v>0</v>
      </c>
      <c r="HF81" s="608">
        <f t="shared" si="567"/>
        <v>0</v>
      </c>
      <c r="HG81" s="608">
        <f t="shared" si="568"/>
        <v>0</v>
      </c>
      <c r="HH81" s="608">
        <f t="shared" si="569"/>
        <v>0</v>
      </c>
      <c r="HI81" s="608">
        <f t="shared" si="570"/>
        <v>0</v>
      </c>
      <c r="HJ81" s="608">
        <f t="shared" si="571"/>
        <v>0</v>
      </c>
      <c r="HK81" s="608">
        <f t="shared" si="572"/>
        <v>0</v>
      </c>
      <c r="HL81" s="608">
        <f t="shared" si="573"/>
        <v>0</v>
      </c>
      <c r="HM81" s="608">
        <f t="shared" si="574"/>
        <v>0</v>
      </c>
      <c r="HN81" s="608">
        <f t="shared" si="575"/>
        <v>0</v>
      </c>
      <c r="HO81" s="608">
        <f t="shared" si="576"/>
        <v>0</v>
      </c>
      <c r="HP81" s="608">
        <f t="shared" si="577"/>
        <v>0</v>
      </c>
      <c r="HQ81" s="608">
        <f t="shared" si="578"/>
        <v>0</v>
      </c>
      <c r="HR81" s="608">
        <f t="shared" si="579"/>
        <v>0</v>
      </c>
      <c r="HS81" s="608">
        <f t="shared" si="580"/>
        <v>0</v>
      </c>
      <c r="HT81" s="608">
        <f t="shared" si="581"/>
        <v>0</v>
      </c>
      <c r="HU81" s="608">
        <f t="shared" si="582"/>
        <v>0</v>
      </c>
      <c r="HV81" s="608">
        <f t="shared" si="583"/>
        <v>0</v>
      </c>
      <c r="HW81" s="608">
        <f t="shared" si="584"/>
        <v>0</v>
      </c>
      <c r="HX81" s="608">
        <f t="shared" si="585"/>
        <v>0</v>
      </c>
      <c r="HY81" s="608">
        <f t="shared" si="586"/>
        <v>0</v>
      </c>
      <c r="HZ81" s="608">
        <f t="shared" si="587"/>
        <v>0</v>
      </c>
      <c r="IA81" s="608">
        <f t="shared" si="588"/>
        <v>0</v>
      </c>
      <c r="IB81" s="608">
        <f t="shared" si="589"/>
        <v>0</v>
      </c>
      <c r="IC81" s="608">
        <f t="shared" si="590"/>
        <v>0</v>
      </c>
      <c r="ID81" s="608">
        <f t="shared" si="591"/>
        <v>0</v>
      </c>
      <c r="IE81" s="608">
        <f t="shared" si="592"/>
        <v>0</v>
      </c>
      <c r="IF81" s="608">
        <f t="shared" si="593"/>
        <v>0</v>
      </c>
      <c r="IG81" s="608">
        <f t="shared" si="594"/>
        <v>0</v>
      </c>
      <c r="IH81" s="608">
        <f t="shared" si="595"/>
        <v>0</v>
      </c>
      <c r="II81" s="608">
        <f t="shared" si="596"/>
        <v>0</v>
      </c>
      <c r="IJ81" s="608">
        <f t="shared" si="597"/>
        <v>0</v>
      </c>
      <c r="IK81" s="608">
        <f t="shared" si="598"/>
        <v>0</v>
      </c>
      <c r="IL81" s="1578">
        <f t="shared" si="599"/>
        <v>0</v>
      </c>
      <c r="IM81" s="496">
        <f t="shared" si="600"/>
        <v>0</v>
      </c>
      <c r="IS81" s="1156">
        <v>4.1257979999999996</v>
      </c>
      <c r="IT81" s="1156">
        <v>5.0360459999999998</v>
      </c>
      <c r="IU81" s="1156">
        <v>2.4932880000000002</v>
      </c>
      <c r="IV81" s="1156">
        <v>5.3427600000000002</v>
      </c>
      <c r="IW81" s="1156">
        <v>9.7000000000000003E-3</v>
      </c>
      <c r="IX81" s="1156">
        <v>0.80510000000000004</v>
      </c>
      <c r="IY81" s="1157">
        <v>17.812691999999998</v>
      </c>
    </row>
    <row r="82" spans="1:259" s="8" customFormat="1" ht="29.25" customHeight="1">
      <c r="A82" s="1187" t="s">
        <v>793</v>
      </c>
      <c r="B82" s="1639"/>
      <c r="C82" s="1657"/>
      <c r="D82" s="716" t="s">
        <v>47</v>
      </c>
      <c r="E82" s="89">
        <f t="shared" si="468"/>
        <v>1.4843909999999998</v>
      </c>
      <c r="F82" s="90">
        <f t="shared" si="458"/>
        <v>2.4754787999999999</v>
      </c>
      <c r="G82" s="501">
        <f t="shared" si="469"/>
        <v>0.50360459999999996</v>
      </c>
      <c r="H82" s="501">
        <f t="shared" ref="H82:L82" si="621">+G82</f>
        <v>0.50360459999999996</v>
      </c>
      <c r="I82" s="501">
        <f t="shared" si="621"/>
        <v>0.50360459999999996</v>
      </c>
      <c r="J82" s="501">
        <f t="shared" si="621"/>
        <v>0.50360459999999996</v>
      </c>
      <c r="K82" s="501">
        <f t="shared" si="621"/>
        <v>0.50360459999999996</v>
      </c>
      <c r="L82" s="501">
        <f t="shared" si="621"/>
        <v>0.50360459999999996</v>
      </c>
      <c r="M82" s="91">
        <f t="shared" si="460"/>
        <v>3.0216276</v>
      </c>
      <c r="N82" s="512">
        <f t="shared" si="471"/>
        <v>0.12466440000000001</v>
      </c>
      <c r="O82" s="512">
        <f t="shared" ref="O82:Y82" si="622">+N82</f>
        <v>0.12466440000000001</v>
      </c>
      <c r="P82" s="512">
        <f t="shared" si="622"/>
        <v>0.12466440000000001</v>
      </c>
      <c r="Q82" s="512">
        <f t="shared" si="622"/>
        <v>0.12466440000000001</v>
      </c>
      <c r="R82" s="512">
        <f t="shared" si="622"/>
        <v>0.12466440000000001</v>
      </c>
      <c r="S82" s="512">
        <f t="shared" si="622"/>
        <v>0.12466440000000001</v>
      </c>
      <c r="T82" s="512">
        <f t="shared" si="622"/>
        <v>0.12466440000000001</v>
      </c>
      <c r="U82" s="512">
        <f t="shared" si="622"/>
        <v>0.12466440000000001</v>
      </c>
      <c r="V82" s="512">
        <f t="shared" si="622"/>
        <v>0.12466440000000001</v>
      </c>
      <c r="W82" s="512">
        <f t="shared" si="622"/>
        <v>0.12466440000000001</v>
      </c>
      <c r="X82" s="512">
        <f t="shared" si="622"/>
        <v>0.12466440000000001</v>
      </c>
      <c r="Y82" s="512">
        <f t="shared" si="622"/>
        <v>0.12466440000000001</v>
      </c>
      <c r="Z82" s="91">
        <f t="shared" si="462"/>
        <v>1.4959728000000001</v>
      </c>
      <c r="AA82" s="512">
        <f t="shared" si="473"/>
        <v>0.26713799999999999</v>
      </c>
      <c r="AB82" s="512">
        <f t="shared" ref="AB82:AL82" si="623">+AA82</f>
        <v>0.26713799999999999</v>
      </c>
      <c r="AC82" s="512">
        <f t="shared" si="623"/>
        <v>0.26713799999999999</v>
      </c>
      <c r="AD82" s="512">
        <f t="shared" si="623"/>
        <v>0.26713799999999999</v>
      </c>
      <c r="AE82" s="512">
        <f t="shared" si="623"/>
        <v>0.26713799999999999</v>
      </c>
      <c r="AF82" s="512">
        <f t="shared" si="623"/>
        <v>0.26713799999999999</v>
      </c>
      <c r="AG82" s="512">
        <f t="shared" si="623"/>
        <v>0.26713799999999999</v>
      </c>
      <c r="AH82" s="512">
        <f t="shared" si="623"/>
        <v>0.26713799999999999</v>
      </c>
      <c r="AI82" s="512">
        <f t="shared" si="623"/>
        <v>0.26713799999999999</v>
      </c>
      <c r="AJ82" s="512">
        <f t="shared" si="623"/>
        <v>0.26713799999999999</v>
      </c>
      <c r="AK82" s="512">
        <f t="shared" si="623"/>
        <v>0.26713799999999999</v>
      </c>
      <c r="AL82" s="512">
        <f t="shared" si="623"/>
        <v>0.26713799999999999</v>
      </c>
      <c r="AM82" s="91">
        <f t="shared" si="464"/>
        <v>3.2056559999999998</v>
      </c>
      <c r="AN82" s="91">
        <f t="shared" si="465"/>
        <v>5.8199999999999997E-3</v>
      </c>
      <c r="AO82" s="89">
        <f t="shared" si="475"/>
        <v>0.12876644819277105</v>
      </c>
      <c r="AP82" s="89">
        <f t="shared" ref="AP82:DA82" si="624">+AO82</f>
        <v>0.12876644819277105</v>
      </c>
      <c r="AQ82" s="89">
        <f t="shared" si="624"/>
        <v>0.12876644819277105</v>
      </c>
      <c r="AR82" s="89">
        <f t="shared" si="624"/>
        <v>0.12876644819277105</v>
      </c>
      <c r="AS82" s="89">
        <f t="shared" si="624"/>
        <v>0.12876644819277105</v>
      </c>
      <c r="AT82" s="89">
        <f t="shared" si="624"/>
        <v>0.12876644819277105</v>
      </c>
      <c r="AU82" s="89">
        <f t="shared" si="624"/>
        <v>0.12876644819277105</v>
      </c>
      <c r="AV82" s="89">
        <f t="shared" si="624"/>
        <v>0.12876644819277105</v>
      </c>
      <c r="AW82" s="89">
        <f t="shared" si="624"/>
        <v>0.12876644819277105</v>
      </c>
      <c r="AX82" s="89">
        <f t="shared" si="624"/>
        <v>0.12876644819277105</v>
      </c>
      <c r="AY82" s="89">
        <f t="shared" si="624"/>
        <v>0.12876644819277105</v>
      </c>
      <c r="AZ82" s="89">
        <f t="shared" si="624"/>
        <v>0.12876644819277105</v>
      </c>
      <c r="BA82" s="89">
        <f t="shared" si="624"/>
        <v>0.12876644819277105</v>
      </c>
      <c r="BB82" s="89">
        <f t="shared" si="624"/>
        <v>0.12876644819277105</v>
      </c>
      <c r="BC82" s="89">
        <f t="shared" si="624"/>
        <v>0.12876644819277105</v>
      </c>
      <c r="BD82" s="89">
        <f t="shared" si="624"/>
        <v>0.12876644819277105</v>
      </c>
      <c r="BE82" s="89">
        <f t="shared" si="624"/>
        <v>0.12876644819277105</v>
      </c>
      <c r="BF82" s="89">
        <f t="shared" si="624"/>
        <v>0.12876644819277105</v>
      </c>
      <c r="BG82" s="89">
        <f t="shared" si="624"/>
        <v>0.12876644819277105</v>
      </c>
      <c r="BH82" s="89">
        <f t="shared" si="624"/>
        <v>0.12876644819277105</v>
      </c>
      <c r="BI82" s="89">
        <f t="shared" si="624"/>
        <v>0.12876644819277105</v>
      </c>
      <c r="BJ82" s="89">
        <f t="shared" si="624"/>
        <v>0.12876644819277105</v>
      </c>
      <c r="BK82" s="89">
        <f t="shared" si="624"/>
        <v>0.12876644819277105</v>
      </c>
      <c r="BL82" s="89">
        <f t="shared" si="624"/>
        <v>0.12876644819277105</v>
      </c>
      <c r="BM82" s="89">
        <f t="shared" si="624"/>
        <v>0.12876644819277105</v>
      </c>
      <c r="BN82" s="89">
        <f t="shared" si="624"/>
        <v>0.12876644819277105</v>
      </c>
      <c r="BO82" s="89">
        <f t="shared" si="624"/>
        <v>0.12876644819277105</v>
      </c>
      <c r="BP82" s="89">
        <f t="shared" si="624"/>
        <v>0.12876644819277105</v>
      </c>
      <c r="BQ82" s="89">
        <f t="shared" si="624"/>
        <v>0.12876644819277105</v>
      </c>
      <c r="BR82" s="89">
        <f t="shared" si="624"/>
        <v>0.12876644819277105</v>
      </c>
      <c r="BS82" s="89">
        <f t="shared" si="624"/>
        <v>0.12876644819277105</v>
      </c>
      <c r="BT82" s="89">
        <f t="shared" si="624"/>
        <v>0.12876644819277105</v>
      </c>
      <c r="BU82" s="89">
        <f t="shared" si="624"/>
        <v>0.12876644819277105</v>
      </c>
      <c r="BV82" s="89">
        <f t="shared" si="624"/>
        <v>0.12876644819277105</v>
      </c>
      <c r="BW82" s="89">
        <f t="shared" si="624"/>
        <v>0.12876644819277105</v>
      </c>
      <c r="BX82" s="89">
        <f t="shared" si="624"/>
        <v>0.12876644819277105</v>
      </c>
      <c r="BY82" s="89">
        <f t="shared" si="624"/>
        <v>0.12876644819277105</v>
      </c>
      <c r="BZ82" s="89">
        <f t="shared" si="624"/>
        <v>0.12876644819277105</v>
      </c>
      <c r="CA82" s="89">
        <f t="shared" si="624"/>
        <v>0.12876644819277105</v>
      </c>
      <c r="CB82" s="89">
        <f t="shared" si="624"/>
        <v>0.12876644819277105</v>
      </c>
      <c r="CC82" s="89">
        <f t="shared" si="624"/>
        <v>0.12876644819277105</v>
      </c>
      <c r="CD82" s="89">
        <f t="shared" si="624"/>
        <v>0.12876644819277105</v>
      </c>
      <c r="CE82" s="89">
        <f t="shared" si="624"/>
        <v>0.12876644819277105</v>
      </c>
      <c r="CF82" s="89">
        <f t="shared" si="624"/>
        <v>0.12876644819277105</v>
      </c>
      <c r="CG82" s="89">
        <f t="shared" si="624"/>
        <v>0.12876644819277105</v>
      </c>
      <c r="CH82" s="89">
        <f t="shared" si="624"/>
        <v>0.12876644819277105</v>
      </c>
      <c r="CI82" s="89">
        <f t="shared" si="624"/>
        <v>0.12876644819277105</v>
      </c>
      <c r="CJ82" s="89">
        <f t="shared" si="624"/>
        <v>0.12876644819277105</v>
      </c>
      <c r="CK82" s="89">
        <f t="shared" si="624"/>
        <v>0.12876644819277105</v>
      </c>
      <c r="CL82" s="89">
        <f t="shared" si="624"/>
        <v>0.12876644819277105</v>
      </c>
      <c r="CM82" s="89">
        <f t="shared" si="624"/>
        <v>0.12876644819277105</v>
      </c>
      <c r="CN82" s="89">
        <f t="shared" si="624"/>
        <v>0.12876644819277105</v>
      </c>
      <c r="CO82" s="89">
        <f t="shared" si="624"/>
        <v>0.12876644819277105</v>
      </c>
      <c r="CP82" s="89">
        <f t="shared" si="624"/>
        <v>0.12876644819277105</v>
      </c>
      <c r="CQ82" s="89">
        <f t="shared" si="624"/>
        <v>0.12876644819277105</v>
      </c>
      <c r="CR82" s="89">
        <f t="shared" si="624"/>
        <v>0.12876644819277105</v>
      </c>
      <c r="CS82" s="89">
        <f t="shared" si="624"/>
        <v>0.12876644819277105</v>
      </c>
      <c r="CT82" s="89">
        <f t="shared" si="624"/>
        <v>0.12876644819277105</v>
      </c>
      <c r="CU82" s="89">
        <f t="shared" si="624"/>
        <v>0.12876644819277105</v>
      </c>
      <c r="CV82" s="89">
        <f t="shared" si="624"/>
        <v>0.12876644819277105</v>
      </c>
      <c r="CW82" s="89">
        <f t="shared" si="624"/>
        <v>0.12876644819277105</v>
      </c>
      <c r="CX82" s="89">
        <f t="shared" si="624"/>
        <v>0.12876644819277105</v>
      </c>
      <c r="CY82" s="89">
        <f t="shared" si="624"/>
        <v>0.12876644819277105</v>
      </c>
      <c r="CZ82" s="89">
        <f t="shared" si="624"/>
        <v>0.12876644819277105</v>
      </c>
      <c r="DA82" s="89">
        <f t="shared" si="624"/>
        <v>0.12876644819277105</v>
      </c>
      <c r="DB82" s="89">
        <f t="shared" ref="DB82:DS82" si="625">+DA82</f>
        <v>0.12876644819277105</v>
      </c>
      <c r="DC82" s="89">
        <f t="shared" si="625"/>
        <v>0.12876644819277105</v>
      </c>
      <c r="DD82" s="89">
        <f t="shared" si="625"/>
        <v>0.12876644819277105</v>
      </c>
      <c r="DE82" s="89">
        <f t="shared" si="625"/>
        <v>0.12876644819277105</v>
      </c>
      <c r="DF82" s="89">
        <f t="shared" si="625"/>
        <v>0.12876644819277105</v>
      </c>
      <c r="DG82" s="89">
        <f t="shared" si="625"/>
        <v>0.12876644819277105</v>
      </c>
      <c r="DH82" s="89">
        <f t="shared" si="625"/>
        <v>0.12876644819277105</v>
      </c>
      <c r="DI82" s="89">
        <f t="shared" si="625"/>
        <v>0.12876644819277105</v>
      </c>
      <c r="DJ82" s="89">
        <f t="shared" si="625"/>
        <v>0.12876644819277105</v>
      </c>
      <c r="DK82" s="89">
        <f t="shared" si="625"/>
        <v>0.12876644819277105</v>
      </c>
      <c r="DL82" s="89">
        <f t="shared" si="625"/>
        <v>0.12876644819277105</v>
      </c>
      <c r="DM82" s="89">
        <f t="shared" si="625"/>
        <v>0.12876644819277105</v>
      </c>
      <c r="DN82" s="89">
        <f t="shared" si="625"/>
        <v>0.12876644819277105</v>
      </c>
      <c r="DO82" s="89">
        <f t="shared" si="625"/>
        <v>0.12876644819277105</v>
      </c>
      <c r="DP82" s="89">
        <f t="shared" si="625"/>
        <v>0.12876644819277105</v>
      </c>
      <c r="DQ82" s="89">
        <f t="shared" si="625"/>
        <v>0.12876644819277105</v>
      </c>
      <c r="DR82" s="89">
        <f t="shared" si="625"/>
        <v>0.12876644819277105</v>
      </c>
      <c r="DS82" s="89">
        <f t="shared" si="625"/>
        <v>0.12876644819277105</v>
      </c>
      <c r="DT82" s="89">
        <f t="shared" si="478"/>
        <v>0.48305999999999999</v>
      </c>
      <c r="DU82" s="92">
        <f t="shared" si="479"/>
        <v>10.687615199999998</v>
      </c>
      <c r="DV82" s="30"/>
      <c r="DW82" s="55">
        <f t="shared" si="480"/>
        <v>0</v>
      </c>
      <c r="DX82" s="489">
        <f t="shared" si="481"/>
        <v>0</v>
      </c>
      <c r="DY82" s="74">
        <f t="shared" si="482"/>
        <v>0</v>
      </c>
      <c r="DZ82" s="74">
        <f t="shared" si="483"/>
        <v>0</v>
      </c>
      <c r="EA82" s="74">
        <f t="shared" si="484"/>
        <v>0</v>
      </c>
      <c r="EB82" s="74">
        <f t="shared" si="485"/>
        <v>0</v>
      </c>
      <c r="EC82" s="74">
        <f t="shared" si="486"/>
        <v>0</v>
      </c>
      <c r="ED82" s="74">
        <f t="shared" si="487"/>
        <v>0</v>
      </c>
      <c r="EE82" s="490">
        <f t="shared" si="488"/>
        <v>0</v>
      </c>
      <c r="EF82" s="75">
        <f t="shared" si="489"/>
        <v>0</v>
      </c>
      <c r="EG82" s="75">
        <f t="shared" si="490"/>
        <v>0</v>
      </c>
      <c r="EH82" s="75">
        <f t="shared" si="491"/>
        <v>0</v>
      </c>
      <c r="EI82" s="75">
        <f t="shared" si="492"/>
        <v>0</v>
      </c>
      <c r="EJ82" s="75">
        <f t="shared" si="493"/>
        <v>0</v>
      </c>
      <c r="EK82" s="75">
        <f t="shared" si="494"/>
        <v>0</v>
      </c>
      <c r="EL82" s="75">
        <f t="shared" si="495"/>
        <v>0</v>
      </c>
      <c r="EM82" s="75">
        <f t="shared" si="496"/>
        <v>0</v>
      </c>
      <c r="EN82" s="75">
        <f t="shared" si="497"/>
        <v>0</v>
      </c>
      <c r="EO82" s="75">
        <f t="shared" si="498"/>
        <v>0</v>
      </c>
      <c r="EP82" s="75">
        <f t="shared" si="499"/>
        <v>0</v>
      </c>
      <c r="EQ82" s="75">
        <f t="shared" si="500"/>
        <v>0</v>
      </c>
      <c r="ER82" s="490">
        <f t="shared" si="501"/>
        <v>0</v>
      </c>
      <c r="ES82" s="75">
        <f t="shared" si="502"/>
        <v>0</v>
      </c>
      <c r="ET82" s="75">
        <f t="shared" si="503"/>
        <v>0</v>
      </c>
      <c r="EU82" s="75">
        <f t="shared" si="504"/>
        <v>0</v>
      </c>
      <c r="EV82" s="75">
        <f t="shared" si="505"/>
        <v>0</v>
      </c>
      <c r="EW82" s="75">
        <f t="shared" si="506"/>
        <v>0</v>
      </c>
      <c r="EX82" s="75">
        <f t="shared" si="507"/>
        <v>0</v>
      </c>
      <c r="EY82" s="75">
        <f t="shared" si="508"/>
        <v>0</v>
      </c>
      <c r="EZ82" s="75">
        <f t="shared" si="509"/>
        <v>0</v>
      </c>
      <c r="FA82" s="75">
        <f t="shared" si="510"/>
        <v>0</v>
      </c>
      <c r="FB82" s="75">
        <f t="shared" si="511"/>
        <v>0</v>
      </c>
      <c r="FC82" s="75">
        <f t="shared" si="512"/>
        <v>0</v>
      </c>
      <c r="FD82" s="75">
        <f t="shared" si="513"/>
        <v>0</v>
      </c>
      <c r="FE82" s="490">
        <f t="shared" si="514"/>
        <v>0</v>
      </c>
      <c r="FF82" s="490">
        <f t="shared" si="515"/>
        <v>0</v>
      </c>
      <c r="FG82" s="608">
        <f t="shared" si="516"/>
        <v>0</v>
      </c>
      <c r="FH82" s="608">
        <f t="shared" si="517"/>
        <v>0</v>
      </c>
      <c r="FI82" s="608">
        <f t="shared" si="518"/>
        <v>0</v>
      </c>
      <c r="FJ82" s="608">
        <f t="shared" si="519"/>
        <v>0</v>
      </c>
      <c r="FK82" s="608">
        <f t="shared" si="520"/>
        <v>0</v>
      </c>
      <c r="FL82" s="608">
        <f t="shared" si="521"/>
        <v>0</v>
      </c>
      <c r="FM82" s="608">
        <f t="shared" si="522"/>
        <v>0</v>
      </c>
      <c r="FN82" s="608">
        <f t="shared" si="523"/>
        <v>0</v>
      </c>
      <c r="FO82" s="608">
        <f t="shared" si="524"/>
        <v>0</v>
      </c>
      <c r="FP82" s="608">
        <f t="shared" si="525"/>
        <v>0</v>
      </c>
      <c r="FQ82" s="608">
        <f t="shared" si="526"/>
        <v>0</v>
      </c>
      <c r="FR82" s="608">
        <f t="shared" si="527"/>
        <v>0</v>
      </c>
      <c r="FS82" s="608">
        <f t="shared" si="528"/>
        <v>0</v>
      </c>
      <c r="FT82" s="608">
        <f t="shared" si="529"/>
        <v>0</v>
      </c>
      <c r="FU82" s="608">
        <f t="shared" si="530"/>
        <v>0</v>
      </c>
      <c r="FV82" s="608">
        <f t="shared" si="531"/>
        <v>0</v>
      </c>
      <c r="FW82" s="608">
        <f t="shared" si="532"/>
        <v>0</v>
      </c>
      <c r="FX82" s="608">
        <f t="shared" si="533"/>
        <v>0</v>
      </c>
      <c r="FY82" s="608">
        <f t="shared" si="534"/>
        <v>0</v>
      </c>
      <c r="FZ82" s="608">
        <f t="shared" si="535"/>
        <v>0</v>
      </c>
      <c r="GA82" s="608">
        <f t="shared" si="536"/>
        <v>0</v>
      </c>
      <c r="GB82" s="608">
        <f t="shared" si="537"/>
        <v>0</v>
      </c>
      <c r="GC82" s="608">
        <f t="shared" si="538"/>
        <v>0</v>
      </c>
      <c r="GD82" s="608">
        <f t="shared" si="539"/>
        <v>0</v>
      </c>
      <c r="GE82" s="608">
        <f t="shared" si="540"/>
        <v>0</v>
      </c>
      <c r="GF82" s="608">
        <f t="shared" si="541"/>
        <v>0</v>
      </c>
      <c r="GG82" s="608">
        <f t="shared" si="542"/>
        <v>0</v>
      </c>
      <c r="GH82" s="608">
        <f t="shared" si="543"/>
        <v>0</v>
      </c>
      <c r="GI82" s="608">
        <f t="shared" si="544"/>
        <v>0</v>
      </c>
      <c r="GJ82" s="608">
        <f t="shared" si="545"/>
        <v>0</v>
      </c>
      <c r="GK82" s="608">
        <f t="shared" si="546"/>
        <v>0</v>
      </c>
      <c r="GL82" s="608">
        <f t="shared" si="547"/>
        <v>0</v>
      </c>
      <c r="GM82" s="608">
        <f t="shared" si="548"/>
        <v>0</v>
      </c>
      <c r="GN82" s="608">
        <f t="shared" si="549"/>
        <v>0</v>
      </c>
      <c r="GO82" s="608">
        <f t="shared" si="550"/>
        <v>0</v>
      </c>
      <c r="GP82" s="608">
        <f t="shared" si="551"/>
        <v>0</v>
      </c>
      <c r="GQ82" s="608">
        <f t="shared" si="552"/>
        <v>0</v>
      </c>
      <c r="GR82" s="608">
        <f t="shared" si="553"/>
        <v>0</v>
      </c>
      <c r="GS82" s="608">
        <f t="shared" si="554"/>
        <v>0</v>
      </c>
      <c r="GT82" s="608">
        <f t="shared" si="555"/>
        <v>0</v>
      </c>
      <c r="GU82" s="608">
        <f t="shared" si="556"/>
        <v>0</v>
      </c>
      <c r="GV82" s="608">
        <f t="shared" si="557"/>
        <v>0</v>
      </c>
      <c r="GW82" s="608">
        <f t="shared" si="558"/>
        <v>0</v>
      </c>
      <c r="GX82" s="608">
        <f t="shared" si="559"/>
        <v>0</v>
      </c>
      <c r="GY82" s="608">
        <f t="shared" si="560"/>
        <v>0</v>
      </c>
      <c r="GZ82" s="608">
        <f t="shared" si="561"/>
        <v>0</v>
      </c>
      <c r="HA82" s="608">
        <f t="shared" si="562"/>
        <v>0</v>
      </c>
      <c r="HB82" s="608">
        <f t="shared" si="563"/>
        <v>0</v>
      </c>
      <c r="HC82" s="608">
        <f t="shared" si="564"/>
        <v>0</v>
      </c>
      <c r="HD82" s="608">
        <f t="shared" si="565"/>
        <v>0</v>
      </c>
      <c r="HE82" s="608">
        <f t="shared" si="566"/>
        <v>0</v>
      </c>
      <c r="HF82" s="608">
        <f t="shared" si="567"/>
        <v>0</v>
      </c>
      <c r="HG82" s="608">
        <f t="shared" si="568"/>
        <v>0</v>
      </c>
      <c r="HH82" s="608">
        <f t="shared" si="569"/>
        <v>0</v>
      </c>
      <c r="HI82" s="608">
        <f t="shared" si="570"/>
        <v>0</v>
      </c>
      <c r="HJ82" s="608">
        <f t="shared" si="571"/>
        <v>0</v>
      </c>
      <c r="HK82" s="608">
        <f t="shared" si="572"/>
        <v>0</v>
      </c>
      <c r="HL82" s="608">
        <f t="shared" si="573"/>
        <v>0</v>
      </c>
      <c r="HM82" s="608">
        <f t="shared" si="574"/>
        <v>0</v>
      </c>
      <c r="HN82" s="608">
        <f t="shared" si="575"/>
        <v>0</v>
      </c>
      <c r="HO82" s="608">
        <f t="shared" si="576"/>
        <v>0</v>
      </c>
      <c r="HP82" s="608">
        <f t="shared" si="577"/>
        <v>0</v>
      </c>
      <c r="HQ82" s="608">
        <f t="shared" si="578"/>
        <v>0</v>
      </c>
      <c r="HR82" s="608">
        <f t="shared" si="579"/>
        <v>0</v>
      </c>
      <c r="HS82" s="608">
        <f t="shared" si="580"/>
        <v>0</v>
      </c>
      <c r="HT82" s="608">
        <f t="shared" si="581"/>
        <v>0</v>
      </c>
      <c r="HU82" s="608">
        <f t="shared" si="582"/>
        <v>0</v>
      </c>
      <c r="HV82" s="608">
        <f t="shared" si="583"/>
        <v>0</v>
      </c>
      <c r="HW82" s="608">
        <f t="shared" si="584"/>
        <v>0</v>
      </c>
      <c r="HX82" s="608">
        <f t="shared" si="585"/>
        <v>0</v>
      </c>
      <c r="HY82" s="608">
        <f t="shared" si="586"/>
        <v>0</v>
      </c>
      <c r="HZ82" s="608">
        <f t="shared" si="587"/>
        <v>0</v>
      </c>
      <c r="IA82" s="608">
        <f t="shared" si="588"/>
        <v>0</v>
      </c>
      <c r="IB82" s="608">
        <f t="shared" si="589"/>
        <v>0</v>
      </c>
      <c r="IC82" s="608">
        <f t="shared" si="590"/>
        <v>0</v>
      </c>
      <c r="ID82" s="608">
        <f t="shared" si="591"/>
        <v>0</v>
      </c>
      <c r="IE82" s="608">
        <f t="shared" si="592"/>
        <v>0</v>
      </c>
      <c r="IF82" s="608">
        <f t="shared" si="593"/>
        <v>0</v>
      </c>
      <c r="IG82" s="608">
        <f t="shared" si="594"/>
        <v>0</v>
      </c>
      <c r="IH82" s="608">
        <f t="shared" si="595"/>
        <v>0</v>
      </c>
      <c r="II82" s="608">
        <f t="shared" si="596"/>
        <v>0</v>
      </c>
      <c r="IJ82" s="608">
        <f t="shared" si="597"/>
        <v>0</v>
      </c>
      <c r="IK82" s="608">
        <f t="shared" si="598"/>
        <v>0</v>
      </c>
      <c r="IL82" s="1578">
        <f t="shared" si="599"/>
        <v>0</v>
      </c>
      <c r="IM82" s="496">
        <f t="shared" si="600"/>
        <v>0</v>
      </c>
      <c r="IS82" s="1156">
        <v>4.1257979999999996</v>
      </c>
      <c r="IT82" s="1156">
        <v>5.0360459999999998</v>
      </c>
      <c r="IU82" s="1156">
        <v>2.4932880000000002</v>
      </c>
      <c r="IV82" s="1156">
        <v>5.3427600000000002</v>
      </c>
      <c r="IW82" s="1156">
        <v>9.7000000000000003E-3</v>
      </c>
      <c r="IX82" s="1156">
        <v>0.80510000000000004</v>
      </c>
      <c r="IY82" s="1159">
        <v>17.812691999999998</v>
      </c>
    </row>
    <row r="83" spans="1:259" s="8" customFormat="1" ht="29.25" customHeight="1">
      <c r="A83" s="1187" t="s">
        <v>793</v>
      </c>
      <c r="B83" s="1639"/>
      <c r="C83" s="1657"/>
      <c r="D83" s="716" t="s">
        <v>48</v>
      </c>
      <c r="E83" s="89">
        <f t="shared" si="468"/>
        <v>1.4843909999999998</v>
      </c>
      <c r="F83" s="90">
        <f t="shared" si="458"/>
        <v>2.4754787999999999</v>
      </c>
      <c r="G83" s="501">
        <f t="shared" si="469"/>
        <v>0.50360459999999996</v>
      </c>
      <c r="H83" s="501">
        <f t="shared" ref="H83:L83" si="626">+G83</f>
        <v>0.50360459999999996</v>
      </c>
      <c r="I83" s="501">
        <f t="shared" si="626"/>
        <v>0.50360459999999996</v>
      </c>
      <c r="J83" s="501">
        <f t="shared" si="626"/>
        <v>0.50360459999999996</v>
      </c>
      <c r="K83" s="501">
        <f t="shared" si="626"/>
        <v>0.50360459999999996</v>
      </c>
      <c r="L83" s="501">
        <f t="shared" si="626"/>
        <v>0.50360459999999996</v>
      </c>
      <c r="M83" s="91">
        <f t="shared" si="460"/>
        <v>3.0216276</v>
      </c>
      <c r="N83" s="512">
        <f t="shared" si="471"/>
        <v>0.12466440000000001</v>
      </c>
      <c r="O83" s="512">
        <f t="shared" ref="O83:Y83" si="627">+N83</f>
        <v>0.12466440000000001</v>
      </c>
      <c r="P83" s="512">
        <f t="shared" si="627"/>
        <v>0.12466440000000001</v>
      </c>
      <c r="Q83" s="512">
        <f t="shared" si="627"/>
        <v>0.12466440000000001</v>
      </c>
      <c r="R83" s="512">
        <f t="shared" si="627"/>
        <v>0.12466440000000001</v>
      </c>
      <c r="S83" s="512">
        <f t="shared" si="627"/>
        <v>0.12466440000000001</v>
      </c>
      <c r="T83" s="512">
        <f t="shared" si="627"/>
        <v>0.12466440000000001</v>
      </c>
      <c r="U83" s="512">
        <f t="shared" si="627"/>
        <v>0.12466440000000001</v>
      </c>
      <c r="V83" s="512">
        <f t="shared" si="627"/>
        <v>0.12466440000000001</v>
      </c>
      <c r="W83" s="512">
        <f t="shared" si="627"/>
        <v>0.12466440000000001</v>
      </c>
      <c r="X83" s="512">
        <f t="shared" si="627"/>
        <v>0.12466440000000001</v>
      </c>
      <c r="Y83" s="512">
        <f t="shared" si="627"/>
        <v>0.12466440000000001</v>
      </c>
      <c r="Z83" s="91">
        <f t="shared" si="462"/>
        <v>1.4959728000000001</v>
      </c>
      <c r="AA83" s="512">
        <f t="shared" si="473"/>
        <v>0.26713799999999999</v>
      </c>
      <c r="AB83" s="512">
        <f t="shared" ref="AB83:AL83" si="628">+AA83</f>
        <v>0.26713799999999999</v>
      </c>
      <c r="AC83" s="512">
        <f t="shared" si="628"/>
        <v>0.26713799999999999</v>
      </c>
      <c r="AD83" s="512">
        <f t="shared" si="628"/>
        <v>0.26713799999999999</v>
      </c>
      <c r="AE83" s="512">
        <f t="shared" si="628"/>
        <v>0.26713799999999999</v>
      </c>
      <c r="AF83" s="512">
        <f t="shared" si="628"/>
        <v>0.26713799999999999</v>
      </c>
      <c r="AG83" s="512">
        <f t="shared" si="628"/>
        <v>0.26713799999999999</v>
      </c>
      <c r="AH83" s="512">
        <f t="shared" si="628"/>
        <v>0.26713799999999999</v>
      </c>
      <c r="AI83" s="512">
        <f t="shared" si="628"/>
        <v>0.26713799999999999</v>
      </c>
      <c r="AJ83" s="512">
        <f t="shared" si="628"/>
        <v>0.26713799999999999</v>
      </c>
      <c r="AK83" s="512">
        <f t="shared" si="628"/>
        <v>0.26713799999999999</v>
      </c>
      <c r="AL83" s="512">
        <f t="shared" si="628"/>
        <v>0.26713799999999999</v>
      </c>
      <c r="AM83" s="91">
        <f t="shared" si="464"/>
        <v>3.2056559999999998</v>
      </c>
      <c r="AN83" s="91">
        <f t="shared" si="465"/>
        <v>5.8199999999999997E-3</v>
      </c>
      <c r="AO83" s="89">
        <f t="shared" si="475"/>
        <v>0.12876644819277105</v>
      </c>
      <c r="AP83" s="89">
        <f t="shared" ref="AP83:DA83" si="629">+AO83</f>
        <v>0.12876644819277105</v>
      </c>
      <c r="AQ83" s="89">
        <f t="shared" si="629"/>
        <v>0.12876644819277105</v>
      </c>
      <c r="AR83" s="89">
        <f t="shared" si="629"/>
        <v>0.12876644819277105</v>
      </c>
      <c r="AS83" s="89">
        <f t="shared" si="629"/>
        <v>0.12876644819277105</v>
      </c>
      <c r="AT83" s="89">
        <f t="shared" si="629"/>
        <v>0.12876644819277105</v>
      </c>
      <c r="AU83" s="89">
        <f t="shared" si="629"/>
        <v>0.12876644819277105</v>
      </c>
      <c r="AV83" s="89">
        <f t="shared" si="629"/>
        <v>0.12876644819277105</v>
      </c>
      <c r="AW83" s="89">
        <f t="shared" si="629"/>
        <v>0.12876644819277105</v>
      </c>
      <c r="AX83" s="89">
        <f t="shared" si="629"/>
        <v>0.12876644819277105</v>
      </c>
      <c r="AY83" s="89">
        <f t="shared" si="629"/>
        <v>0.12876644819277105</v>
      </c>
      <c r="AZ83" s="89">
        <f t="shared" si="629"/>
        <v>0.12876644819277105</v>
      </c>
      <c r="BA83" s="89">
        <f t="shared" si="629"/>
        <v>0.12876644819277105</v>
      </c>
      <c r="BB83" s="89">
        <f t="shared" si="629"/>
        <v>0.12876644819277105</v>
      </c>
      <c r="BC83" s="89">
        <f t="shared" si="629"/>
        <v>0.12876644819277105</v>
      </c>
      <c r="BD83" s="89">
        <f t="shared" si="629"/>
        <v>0.12876644819277105</v>
      </c>
      <c r="BE83" s="89">
        <f t="shared" si="629"/>
        <v>0.12876644819277105</v>
      </c>
      <c r="BF83" s="89">
        <f t="shared" si="629"/>
        <v>0.12876644819277105</v>
      </c>
      <c r="BG83" s="89">
        <f t="shared" si="629"/>
        <v>0.12876644819277105</v>
      </c>
      <c r="BH83" s="89">
        <f t="shared" si="629"/>
        <v>0.12876644819277105</v>
      </c>
      <c r="BI83" s="89">
        <f t="shared" si="629"/>
        <v>0.12876644819277105</v>
      </c>
      <c r="BJ83" s="89">
        <f t="shared" si="629"/>
        <v>0.12876644819277105</v>
      </c>
      <c r="BK83" s="89">
        <f t="shared" si="629"/>
        <v>0.12876644819277105</v>
      </c>
      <c r="BL83" s="89">
        <f t="shared" si="629"/>
        <v>0.12876644819277105</v>
      </c>
      <c r="BM83" s="89">
        <f t="shared" si="629"/>
        <v>0.12876644819277105</v>
      </c>
      <c r="BN83" s="89">
        <f t="shared" si="629"/>
        <v>0.12876644819277105</v>
      </c>
      <c r="BO83" s="89">
        <f t="shared" si="629"/>
        <v>0.12876644819277105</v>
      </c>
      <c r="BP83" s="89">
        <f t="shared" si="629"/>
        <v>0.12876644819277105</v>
      </c>
      <c r="BQ83" s="89">
        <f t="shared" si="629"/>
        <v>0.12876644819277105</v>
      </c>
      <c r="BR83" s="89">
        <f t="shared" si="629"/>
        <v>0.12876644819277105</v>
      </c>
      <c r="BS83" s="89">
        <f t="shared" si="629"/>
        <v>0.12876644819277105</v>
      </c>
      <c r="BT83" s="89">
        <f t="shared" si="629"/>
        <v>0.12876644819277105</v>
      </c>
      <c r="BU83" s="89">
        <f t="shared" si="629"/>
        <v>0.12876644819277105</v>
      </c>
      <c r="BV83" s="89">
        <f t="shared" si="629"/>
        <v>0.12876644819277105</v>
      </c>
      <c r="BW83" s="89">
        <f t="shared" si="629"/>
        <v>0.12876644819277105</v>
      </c>
      <c r="BX83" s="89">
        <f t="shared" si="629"/>
        <v>0.12876644819277105</v>
      </c>
      <c r="BY83" s="89">
        <f t="shared" si="629"/>
        <v>0.12876644819277105</v>
      </c>
      <c r="BZ83" s="89">
        <f t="shared" si="629"/>
        <v>0.12876644819277105</v>
      </c>
      <c r="CA83" s="89">
        <f t="shared" si="629"/>
        <v>0.12876644819277105</v>
      </c>
      <c r="CB83" s="89">
        <f t="shared" si="629"/>
        <v>0.12876644819277105</v>
      </c>
      <c r="CC83" s="89">
        <f t="shared" si="629"/>
        <v>0.12876644819277105</v>
      </c>
      <c r="CD83" s="89">
        <f t="shared" si="629"/>
        <v>0.12876644819277105</v>
      </c>
      <c r="CE83" s="89">
        <f t="shared" si="629"/>
        <v>0.12876644819277105</v>
      </c>
      <c r="CF83" s="89">
        <f t="shared" si="629"/>
        <v>0.12876644819277105</v>
      </c>
      <c r="CG83" s="89">
        <f t="shared" si="629"/>
        <v>0.12876644819277105</v>
      </c>
      <c r="CH83" s="89">
        <f t="shared" si="629"/>
        <v>0.12876644819277105</v>
      </c>
      <c r="CI83" s="89">
        <f t="shared" si="629"/>
        <v>0.12876644819277105</v>
      </c>
      <c r="CJ83" s="89">
        <f t="shared" si="629"/>
        <v>0.12876644819277105</v>
      </c>
      <c r="CK83" s="89">
        <f t="shared" si="629"/>
        <v>0.12876644819277105</v>
      </c>
      <c r="CL83" s="89">
        <f t="shared" si="629"/>
        <v>0.12876644819277105</v>
      </c>
      <c r="CM83" s="89">
        <f t="shared" si="629"/>
        <v>0.12876644819277105</v>
      </c>
      <c r="CN83" s="89">
        <f t="shared" si="629"/>
        <v>0.12876644819277105</v>
      </c>
      <c r="CO83" s="89">
        <f t="shared" si="629"/>
        <v>0.12876644819277105</v>
      </c>
      <c r="CP83" s="89">
        <f t="shared" si="629"/>
        <v>0.12876644819277105</v>
      </c>
      <c r="CQ83" s="89">
        <f t="shared" si="629"/>
        <v>0.12876644819277105</v>
      </c>
      <c r="CR83" s="89">
        <f t="shared" si="629"/>
        <v>0.12876644819277105</v>
      </c>
      <c r="CS83" s="89">
        <f t="shared" si="629"/>
        <v>0.12876644819277105</v>
      </c>
      <c r="CT83" s="89">
        <f t="shared" si="629"/>
        <v>0.12876644819277105</v>
      </c>
      <c r="CU83" s="89">
        <f t="shared" si="629"/>
        <v>0.12876644819277105</v>
      </c>
      <c r="CV83" s="89">
        <f t="shared" si="629"/>
        <v>0.12876644819277105</v>
      </c>
      <c r="CW83" s="89">
        <f t="shared" si="629"/>
        <v>0.12876644819277105</v>
      </c>
      <c r="CX83" s="89">
        <f t="shared" si="629"/>
        <v>0.12876644819277105</v>
      </c>
      <c r="CY83" s="89">
        <f t="shared" si="629"/>
        <v>0.12876644819277105</v>
      </c>
      <c r="CZ83" s="89">
        <f t="shared" si="629"/>
        <v>0.12876644819277105</v>
      </c>
      <c r="DA83" s="89">
        <f t="shared" si="629"/>
        <v>0.12876644819277105</v>
      </c>
      <c r="DB83" s="89">
        <f t="shared" ref="DB83:DS83" si="630">+DA83</f>
        <v>0.12876644819277105</v>
      </c>
      <c r="DC83" s="89">
        <f t="shared" si="630"/>
        <v>0.12876644819277105</v>
      </c>
      <c r="DD83" s="89">
        <f t="shared" si="630"/>
        <v>0.12876644819277105</v>
      </c>
      <c r="DE83" s="89">
        <f t="shared" si="630"/>
        <v>0.12876644819277105</v>
      </c>
      <c r="DF83" s="89">
        <f t="shared" si="630"/>
        <v>0.12876644819277105</v>
      </c>
      <c r="DG83" s="89">
        <f t="shared" si="630"/>
        <v>0.12876644819277105</v>
      </c>
      <c r="DH83" s="89">
        <f t="shared" si="630"/>
        <v>0.12876644819277105</v>
      </c>
      <c r="DI83" s="89">
        <f t="shared" si="630"/>
        <v>0.12876644819277105</v>
      </c>
      <c r="DJ83" s="89">
        <f t="shared" si="630"/>
        <v>0.12876644819277105</v>
      </c>
      <c r="DK83" s="89">
        <f t="shared" si="630"/>
        <v>0.12876644819277105</v>
      </c>
      <c r="DL83" s="89">
        <f t="shared" si="630"/>
        <v>0.12876644819277105</v>
      </c>
      <c r="DM83" s="89">
        <f t="shared" si="630"/>
        <v>0.12876644819277105</v>
      </c>
      <c r="DN83" s="89">
        <f t="shared" si="630"/>
        <v>0.12876644819277105</v>
      </c>
      <c r="DO83" s="89">
        <f t="shared" si="630"/>
        <v>0.12876644819277105</v>
      </c>
      <c r="DP83" s="89">
        <f t="shared" si="630"/>
        <v>0.12876644819277105</v>
      </c>
      <c r="DQ83" s="89">
        <f t="shared" si="630"/>
        <v>0.12876644819277105</v>
      </c>
      <c r="DR83" s="89">
        <f t="shared" si="630"/>
        <v>0.12876644819277105</v>
      </c>
      <c r="DS83" s="89">
        <f t="shared" si="630"/>
        <v>0.12876644819277105</v>
      </c>
      <c r="DT83" s="89">
        <f t="shared" si="478"/>
        <v>0.48305999999999999</v>
      </c>
      <c r="DU83" s="92">
        <f t="shared" si="479"/>
        <v>10.687615199999998</v>
      </c>
      <c r="DV83" s="30"/>
      <c r="DW83" s="55">
        <f t="shared" si="480"/>
        <v>0</v>
      </c>
      <c r="DX83" s="489">
        <f t="shared" si="481"/>
        <v>0</v>
      </c>
      <c r="DY83" s="74">
        <f t="shared" si="482"/>
        <v>0</v>
      </c>
      <c r="DZ83" s="74">
        <f t="shared" si="483"/>
        <v>0</v>
      </c>
      <c r="EA83" s="74">
        <f t="shared" si="484"/>
        <v>0</v>
      </c>
      <c r="EB83" s="74">
        <f t="shared" si="485"/>
        <v>0</v>
      </c>
      <c r="EC83" s="74">
        <f t="shared" si="486"/>
        <v>0</v>
      </c>
      <c r="ED83" s="74">
        <f t="shared" si="487"/>
        <v>0</v>
      </c>
      <c r="EE83" s="490">
        <f t="shared" si="488"/>
        <v>0</v>
      </c>
      <c r="EF83" s="75">
        <f t="shared" si="489"/>
        <v>0</v>
      </c>
      <c r="EG83" s="75">
        <f t="shared" si="490"/>
        <v>0</v>
      </c>
      <c r="EH83" s="75">
        <f t="shared" si="491"/>
        <v>0</v>
      </c>
      <c r="EI83" s="75">
        <f t="shared" si="492"/>
        <v>0</v>
      </c>
      <c r="EJ83" s="75">
        <f t="shared" si="493"/>
        <v>0</v>
      </c>
      <c r="EK83" s="75">
        <f t="shared" si="494"/>
        <v>0</v>
      </c>
      <c r="EL83" s="75">
        <f t="shared" si="495"/>
        <v>0</v>
      </c>
      <c r="EM83" s="75">
        <f t="shared" si="496"/>
        <v>0</v>
      </c>
      <c r="EN83" s="75">
        <f t="shared" si="497"/>
        <v>0</v>
      </c>
      <c r="EO83" s="75">
        <f t="shared" si="498"/>
        <v>0</v>
      </c>
      <c r="EP83" s="75">
        <f t="shared" si="499"/>
        <v>0</v>
      </c>
      <c r="EQ83" s="75">
        <f t="shared" si="500"/>
        <v>0</v>
      </c>
      <c r="ER83" s="490">
        <f t="shared" si="501"/>
        <v>0</v>
      </c>
      <c r="ES83" s="75">
        <f t="shared" si="502"/>
        <v>0</v>
      </c>
      <c r="ET83" s="75">
        <f t="shared" si="503"/>
        <v>0</v>
      </c>
      <c r="EU83" s="75">
        <f t="shared" si="504"/>
        <v>0</v>
      </c>
      <c r="EV83" s="75">
        <f t="shared" si="505"/>
        <v>0</v>
      </c>
      <c r="EW83" s="75">
        <f t="shared" si="506"/>
        <v>0</v>
      </c>
      <c r="EX83" s="75">
        <f t="shared" si="507"/>
        <v>0</v>
      </c>
      <c r="EY83" s="75">
        <f t="shared" si="508"/>
        <v>0</v>
      </c>
      <c r="EZ83" s="75">
        <f t="shared" si="509"/>
        <v>0</v>
      </c>
      <c r="FA83" s="75">
        <f t="shared" si="510"/>
        <v>0</v>
      </c>
      <c r="FB83" s="75">
        <f t="shared" si="511"/>
        <v>0</v>
      </c>
      <c r="FC83" s="75">
        <f t="shared" si="512"/>
        <v>0</v>
      </c>
      <c r="FD83" s="75">
        <f t="shared" si="513"/>
        <v>0</v>
      </c>
      <c r="FE83" s="490">
        <f t="shared" si="514"/>
        <v>0</v>
      </c>
      <c r="FF83" s="490">
        <f t="shared" si="515"/>
        <v>0</v>
      </c>
      <c r="FG83" s="608">
        <f t="shared" si="516"/>
        <v>0</v>
      </c>
      <c r="FH83" s="608">
        <f t="shared" si="517"/>
        <v>0</v>
      </c>
      <c r="FI83" s="608">
        <f t="shared" si="518"/>
        <v>0</v>
      </c>
      <c r="FJ83" s="608">
        <f t="shared" si="519"/>
        <v>0</v>
      </c>
      <c r="FK83" s="608">
        <f t="shared" si="520"/>
        <v>0</v>
      </c>
      <c r="FL83" s="608">
        <f t="shared" si="521"/>
        <v>0</v>
      </c>
      <c r="FM83" s="608">
        <f t="shared" si="522"/>
        <v>0</v>
      </c>
      <c r="FN83" s="608">
        <f t="shared" si="523"/>
        <v>0</v>
      </c>
      <c r="FO83" s="608">
        <f t="shared" si="524"/>
        <v>0</v>
      </c>
      <c r="FP83" s="608">
        <f t="shared" si="525"/>
        <v>0</v>
      </c>
      <c r="FQ83" s="608">
        <f t="shared" si="526"/>
        <v>0</v>
      </c>
      <c r="FR83" s="608">
        <f t="shared" si="527"/>
        <v>0</v>
      </c>
      <c r="FS83" s="608">
        <f t="shared" si="528"/>
        <v>0</v>
      </c>
      <c r="FT83" s="608">
        <f t="shared" si="529"/>
        <v>0</v>
      </c>
      <c r="FU83" s="608">
        <f t="shared" si="530"/>
        <v>0</v>
      </c>
      <c r="FV83" s="608">
        <f t="shared" si="531"/>
        <v>0</v>
      </c>
      <c r="FW83" s="608">
        <f t="shared" si="532"/>
        <v>0</v>
      </c>
      <c r="FX83" s="608">
        <f t="shared" si="533"/>
        <v>0</v>
      </c>
      <c r="FY83" s="608">
        <f t="shared" si="534"/>
        <v>0</v>
      </c>
      <c r="FZ83" s="608">
        <f t="shared" si="535"/>
        <v>0</v>
      </c>
      <c r="GA83" s="608">
        <f t="shared" si="536"/>
        <v>0</v>
      </c>
      <c r="GB83" s="608">
        <f t="shared" si="537"/>
        <v>0</v>
      </c>
      <c r="GC83" s="608">
        <f t="shared" si="538"/>
        <v>0</v>
      </c>
      <c r="GD83" s="608">
        <f t="shared" si="539"/>
        <v>0</v>
      </c>
      <c r="GE83" s="608">
        <f t="shared" si="540"/>
        <v>0</v>
      </c>
      <c r="GF83" s="608">
        <f t="shared" si="541"/>
        <v>0</v>
      </c>
      <c r="GG83" s="608">
        <f t="shared" si="542"/>
        <v>0</v>
      </c>
      <c r="GH83" s="608">
        <f t="shared" si="543"/>
        <v>0</v>
      </c>
      <c r="GI83" s="608">
        <f t="shared" si="544"/>
        <v>0</v>
      </c>
      <c r="GJ83" s="608">
        <f t="shared" si="545"/>
        <v>0</v>
      </c>
      <c r="GK83" s="608">
        <f t="shared" si="546"/>
        <v>0</v>
      </c>
      <c r="GL83" s="608">
        <f t="shared" si="547"/>
        <v>0</v>
      </c>
      <c r="GM83" s="608">
        <f t="shared" si="548"/>
        <v>0</v>
      </c>
      <c r="GN83" s="608">
        <f t="shared" si="549"/>
        <v>0</v>
      </c>
      <c r="GO83" s="608">
        <f t="shared" si="550"/>
        <v>0</v>
      </c>
      <c r="GP83" s="608">
        <f t="shared" si="551"/>
        <v>0</v>
      </c>
      <c r="GQ83" s="608">
        <f t="shared" si="552"/>
        <v>0</v>
      </c>
      <c r="GR83" s="608">
        <f t="shared" si="553"/>
        <v>0</v>
      </c>
      <c r="GS83" s="608">
        <f t="shared" si="554"/>
        <v>0</v>
      </c>
      <c r="GT83" s="608">
        <f t="shared" si="555"/>
        <v>0</v>
      </c>
      <c r="GU83" s="608">
        <f t="shared" si="556"/>
        <v>0</v>
      </c>
      <c r="GV83" s="608">
        <f t="shared" si="557"/>
        <v>0</v>
      </c>
      <c r="GW83" s="608">
        <f t="shared" si="558"/>
        <v>0</v>
      </c>
      <c r="GX83" s="608">
        <f t="shared" si="559"/>
        <v>0</v>
      </c>
      <c r="GY83" s="608">
        <f t="shared" si="560"/>
        <v>0</v>
      </c>
      <c r="GZ83" s="608">
        <f t="shared" si="561"/>
        <v>0</v>
      </c>
      <c r="HA83" s="608">
        <f t="shared" si="562"/>
        <v>0</v>
      </c>
      <c r="HB83" s="608">
        <f t="shared" si="563"/>
        <v>0</v>
      </c>
      <c r="HC83" s="608">
        <f t="shared" si="564"/>
        <v>0</v>
      </c>
      <c r="HD83" s="608">
        <f t="shared" si="565"/>
        <v>0</v>
      </c>
      <c r="HE83" s="608">
        <f t="shared" si="566"/>
        <v>0</v>
      </c>
      <c r="HF83" s="608">
        <f t="shared" si="567"/>
        <v>0</v>
      </c>
      <c r="HG83" s="608">
        <f t="shared" si="568"/>
        <v>0</v>
      </c>
      <c r="HH83" s="608">
        <f t="shared" si="569"/>
        <v>0</v>
      </c>
      <c r="HI83" s="608">
        <f t="shared" si="570"/>
        <v>0</v>
      </c>
      <c r="HJ83" s="608">
        <f t="shared" si="571"/>
        <v>0</v>
      </c>
      <c r="HK83" s="608">
        <f t="shared" si="572"/>
        <v>0</v>
      </c>
      <c r="HL83" s="608">
        <f t="shared" si="573"/>
        <v>0</v>
      </c>
      <c r="HM83" s="608">
        <f t="shared" si="574"/>
        <v>0</v>
      </c>
      <c r="HN83" s="608">
        <f t="shared" si="575"/>
        <v>0</v>
      </c>
      <c r="HO83" s="608">
        <f t="shared" si="576"/>
        <v>0</v>
      </c>
      <c r="HP83" s="608">
        <f t="shared" si="577"/>
        <v>0</v>
      </c>
      <c r="HQ83" s="608">
        <f t="shared" si="578"/>
        <v>0</v>
      </c>
      <c r="HR83" s="608">
        <f t="shared" si="579"/>
        <v>0</v>
      </c>
      <c r="HS83" s="608">
        <f t="shared" si="580"/>
        <v>0</v>
      </c>
      <c r="HT83" s="608">
        <f t="shared" si="581"/>
        <v>0</v>
      </c>
      <c r="HU83" s="608">
        <f t="shared" si="582"/>
        <v>0</v>
      </c>
      <c r="HV83" s="608">
        <f t="shared" si="583"/>
        <v>0</v>
      </c>
      <c r="HW83" s="608">
        <f t="shared" si="584"/>
        <v>0</v>
      </c>
      <c r="HX83" s="608">
        <f t="shared" si="585"/>
        <v>0</v>
      </c>
      <c r="HY83" s="608">
        <f t="shared" si="586"/>
        <v>0</v>
      </c>
      <c r="HZ83" s="608">
        <f t="shared" si="587"/>
        <v>0</v>
      </c>
      <c r="IA83" s="608">
        <f t="shared" si="588"/>
        <v>0</v>
      </c>
      <c r="IB83" s="608">
        <f t="shared" si="589"/>
        <v>0</v>
      </c>
      <c r="IC83" s="608">
        <f t="shared" si="590"/>
        <v>0</v>
      </c>
      <c r="ID83" s="608">
        <f t="shared" si="591"/>
        <v>0</v>
      </c>
      <c r="IE83" s="608">
        <f t="shared" si="592"/>
        <v>0</v>
      </c>
      <c r="IF83" s="608">
        <f t="shared" si="593"/>
        <v>0</v>
      </c>
      <c r="IG83" s="608">
        <f t="shared" si="594"/>
        <v>0</v>
      </c>
      <c r="IH83" s="608">
        <f t="shared" si="595"/>
        <v>0</v>
      </c>
      <c r="II83" s="608">
        <f t="shared" si="596"/>
        <v>0</v>
      </c>
      <c r="IJ83" s="608">
        <f t="shared" si="597"/>
        <v>0</v>
      </c>
      <c r="IK83" s="608">
        <f t="shared" si="598"/>
        <v>0</v>
      </c>
      <c r="IL83" s="1578">
        <f t="shared" si="599"/>
        <v>0</v>
      </c>
      <c r="IM83" s="496">
        <f t="shared" si="600"/>
        <v>0</v>
      </c>
      <c r="IS83" s="1156">
        <v>4.1257979999999996</v>
      </c>
      <c r="IT83" s="1156">
        <v>5.0360459999999998</v>
      </c>
      <c r="IU83" s="1156">
        <v>2.4932880000000002</v>
      </c>
      <c r="IV83" s="1156">
        <v>5.3427600000000002</v>
      </c>
      <c r="IW83" s="1156">
        <v>9.7000000000000003E-3</v>
      </c>
      <c r="IX83" s="1156">
        <v>0.80510000000000004</v>
      </c>
      <c r="IY83" s="1159">
        <v>17.812691999999998</v>
      </c>
    </row>
    <row r="84" spans="1:259" s="9" customFormat="1" ht="29.25" customHeight="1">
      <c r="A84" s="1187" t="s">
        <v>793</v>
      </c>
      <c r="B84" s="1639"/>
      <c r="C84" s="1657" t="s">
        <v>414</v>
      </c>
      <c r="D84" s="716" t="s">
        <v>36</v>
      </c>
      <c r="E84" s="89">
        <f t="shared" si="468"/>
        <v>0.51933799999999997</v>
      </c>
      <c r="F84" s="90">
        <f t="shared" si="458"/>
        <v>0.87369839999999999</v>
      </c>
      <c r="G84" s="501">
        <f t="shared" si="469"/>
        <v>0.17774279999999998</v>
      </c>
      <c r="H84" s="501">
        <f t="shared" ref="H84:L84" si="631">+G84</f>
        <v>0.17774279999999998</v>
      </c>
      <c r="I84" s="501">
        <f t="shared" si="631"/>
        <v>0.17774279999999998</v>
      </c>
      <c r="J84" s="501">
        <f t="shared" si="631"/>
        <v>0.17774279999999998</v>
      </c>
      <c r="K84" s="501">
        <f t="shared" si="631"/>
        <v>0.17774279999999998</v>
      </c>
      <c r="L84" s="501">
        <f t="shared" si="631"/>
        <v>0.17774279999999998</v>
      </c>
      <c r="M84" s="91">
        <f t="shared" si="460"/>
        <v>1.0664567999999999</v>
      </c>
      <c r="N84" s="512">
        <f t="shared" si="471"/>
        <v>4.3999199999999995E-2</v>
      </c>
      <c r="O84" s="512">
        <f t="shared" ref="O84:Y84" si="632">+N84</f>
        <v>4.3999199999999995E-2</v>
      </c>
      <c r="P84" s="512">
        <f t="shared" si="632"/>
        <v>4.3999199999999995E-2</v>
      </c>
      <c r="Q84" s="512">
        <f t="shared" si="632"/>
        <v>4.3999199999999995E-2</v>
      </c>
      <c r="R84" s="512">
        <f t="shared" si="632"/>
        <v>4.3999199999999995E-2</v>
      </c>
      <c r="S84" s="512">
        <f t="shared" si="632"/>
        <v>4.3999199999999995E-2</v>
      </c>
      <c r="T84" s="512">
        <f t="shared" si="632"/>
        <v>4.3999199999999995E-2</v>
      </c>
      <c r="U84" s="512">
        <f t="shared" si="632"/>
        <v>4.3999199999999995E-2</v>
      </c>
      <c r="V84" s="512">
        <f t="shared" si="632"/>
        <v>4.3999199999999995E-2</v>
      </c>
      <c r="W84" s="512">
        <f t="shared" si="632"/>
        <v>4.3999199999999995E-2</v>
      </c>
      <c r="X84" s="512">
        <f t="shared" si="632"/>
        <v>4.3999199999999995E-2</v>
      </c>
      <c r="Y84" s="512">
        <f t="shared" si="632"/>
        <v>4.3999199999999995E-2</v>
      </c>
      <c r="Z84" s="91">
        <f t="shared" si="462"/>
        <v>0.52799039999999997</v>
      </c>
      <c r="AA84" s="512">
        <f t="shared" si="473"/>
        <v>9.4283999999999979E-2</v>
      </c>
      <c r="AB84" s="512">
        <f t="shared" ref="AB84:AL84" si="633">+AA84</f>
        <v>9.4283999999999979E-2</v>
      </c>
      <c r="AC84" s="512">
        <f t="shared" si="633"/>
        <v>9.4283999999999979E-2</v>
      </c>
      <c r="AD84" s="512">
        <f t="shared" si="633"/>
        <v>9.4283999999999979E-2</v>
      </c>
      <c r="AE84" s="512">
        <f t="shared" si="633"/>
        <v>9.4283999999999979E-2</v>
      </c>
      <c r="AF84" s="512">
        <f t="shared" si="633"/>
        <v>9.4283999999999979E-2</v>
      </c>
      <c r="AG84" s="512">
        <f t="shared" si="633"/>
        <v>9.4283999999999979E-2</v>
      </c>
      <c r="AH84" s="512">
        <f t="shared" si="633"/>
        <v>9.4283999999999979E-2</v>
      </c>
      <c r="AI84" s="512">
        <f t="shared" si="633"/>
        <v>9.4283999999999979E-2</v>
      </c>
      <c r="AJ84" s="512">
        <f t="shared" si="633"/>
        <v>9.4283999999999979E-2</v>
      </c>
      <c r="AK84" s="512">
        <f t="shared" si="633"/>
        <v>9.4283999999999979E-2</v>
      </c>
      <c r="AL84" s="512">
        <f t="shared" si="633"/>
        <v>9.4283999999999979E-2</v>
      </c>
      <c r="AM84" s="91">
        <f t="shared" si="464"/>
        <v>1.1314079999999997</v>
      </c>
      <c r="AN84" s="91">
        <f t="shared" si="465"/>
        <v>5.8199999999999997E-3</v>
      </c>
      <c r="AO84" s="89">
        <f t="shared" si="475"/>
        <v>4.5051007228915654E-2</v>
      </c>
      <c r="AP84" s="89">
        <f t="shared" ref="AP84:DA84" si="634">+AO84</f>
        <v>4.5051007228915654E-2</v>
      </c>
      <c r="AQ84" s="89">
        <f t="shared" si="634"/>
        <v>4.5051007228915654E-2</v>
      </c>
      <c r="AR84" s="89">
        <f t="shared" si="634"/>
        <v>4.5051007228915654E-2</v>
      </c>
      <c r="AS84" s="89">
        <f t="shared" si="634"/>
        <v>4.5051007228915654E-2</v>
      </c>
      <c r="AT84" s="89">
        <f t="shared" si="634"/>
        <v>4.5051007228915654E-2</v>
      </c>
      <c r="AU84" s="89">
        <f t="shared" si="634"/>
        <v>4.5051007228915654E-2</v>
      </c>
      <c r="AV84" s="89">
        <f t="shared" si="634"/>
        <v>4.5051007228915654E-2</v>
      </c>
      <c r="AW84" s="89">
        <f t="shared" si="634"/>
        <v>4.5051007228915654E-2</v>
      </c>
      <c r="AX84" s="89">
        <f t="shared" si="634"/>
        <v>4.5051007228915654E-2</v>
      </c>
      <c r="AY84" s="89">
        <f t="shared" si="634"/>
        <v>4.5051007228915654E-2</v>
      </c>
      <c r="AZ84" s="89">
        <f t="shared" si="634"/>
        <v>4.5051007228915654E-2</v>
      </c>
      <c r="BA84" s="89">
        <f t="shared" si="634"/>
        <v>4.5051007228915654E-2</v>
      </c>
      <c r="BB84" s="89">
        <f t="shared" si="634"/>
        <v>4.5051007228915654E-2</v>
      </c>
      <c r="BC84" s="89">
        <f t="shared" si="634"/>
        <v>4.5051007228915654E-2</v>
      </c>
      <c r="BD84" s="89">
        <f t="shared" si="634"/>
        <v>4.5051007228915654E-2</v>
      </c>
      <c r="BE84" s="89">
        <f t="shared" si="634"/>
        <v>4.5051007228915654E-2</v>
      </c>
      <c r="BF84" s="89">
        <f t="shared" si="634"/>
        <v>4.5051007228915654E-2</v>
      </c>
      <c r="BG84" s="89">
        <f t="shared" si="634"/>
        <v>4.5051007228915654E-2</v>
      </c>
      <c r="BH84" s="89">
        <f t="shared" si="634"/>
        <v>4.5051007228915654E-2</v>
      </c>
      <c r="BI84" s="89">
        <f t="shared" si="634"/>
        <v>4.5051007228915654E-2</v>
      </c>
      <c r="BJ84" s="89">
        <f t="shared" si="634"/>
        <v>4.5051007228915654E-2</v>
      </c>
      <c r="BK84" s="89">
        <f t="shared" si="634"/>
        <v>4.5051007228915654E-2</v>
      </c>
      <c r="BL84" s="89">
        <f t="shared" si="634"/>
        <v>4.5051007228915654E-2</v>
      </c>
      <c r="BM84" s="89">
        <f t="shared" si="634"/>
        <v>4.5051007228915654E-2</v>
      </c>
      <c r="BN84" s="89">
        <f t="shared" si="634"/>
        <v>4.5051007228915654E-2</v>
      </c>
      <c r="BO84" s="89">
        <f t="shared" si="634"/>
        <v>4.5051007228915654E-2</v>
      </c>
      <c r="BP84" s="89">
        <f t="shared" si="634"/>
        <v>4.5051007228915654E-2</v>
      </c>
      <c r="BQ84" s="89">
        <f t="shared" si="634"/>
        <v>4.5051007228915654E-2</v>
      </c>
      <c r="BR84" s="89">
        <f t="shared" si="634"/>
        <v>4.5051007228915654E-2</v>
      </c>
      <c r="BS84" s="89">
        <f t="shared" si="634"/>
        <v>4.5051007228915654E-2</v>
      </c>
      <c r="BT84" s="89">
        <f t="shared" si="634"/>
        <v>4.5051007228915654E-2</v>
      </c>
      <c r="BU84" s="89">
        <f t="shared" si="634"/>
        <v>4.5051007228915654E-2</v>
      </c>
      <c r="BV84" s="89">
        <f t="shared" si="634"/>
        <v>4.5051007228915654E-2</v>
      </c>
      <c r="BW84" s="89">
        <f t="shared" si="634"/>
        <v>4.5051007228915654E-2</v>
      </c>
      <c r="BX84" s="89">
        <f t="shared" si="634"/>
        <v>4.5051007228915654E-2</v>
      </c>
      <c r="BY84" s="89">
        <f t="shared" si="634"/>
        <v>4.5051007228915654E-2</v>
      </c>
      <c r="BZ84" s="89">
        <f t="shared" si="634"/>
        <v>4.5051007228915654E-2</v>
      </c>
      <c r="CA84" s="89">
        <f t="shared" si="634"/>
        <v>4.5051007228915654E-2</v>
      </c>
      <c r="CB84" s="89">
        <f t="shared" si="634"/>
        <v>4.5051007228915654E-2</v>
      </c>
      <c r="CC84" s="89">
        <f t="shared" si="634"/>
        <v>4.5051007228915654E-2</v>
      </c>
      <c r="CD84" s="89">
        <f t="shared" si="634"/>
        <v>4.5051007228915654E-2</v>
      </c>
      <c r="CE84" s="89">
        <f t="shared" si="634"/>
        <v>4.5051007228915654E-2</v>
      </c>
      <c r="CF84" s="89">
        <f t="shared" si="634"/>
        <v>4.5051007228915654E-2</v>
      </c>
      <c r="CG84" s="89">
        <f t="shared" si="634"/>
        <v>4.5051007228915654E-2</v>
      </c>
      <c r="CH84" s="89">
        <f t="shared" si="634"/>
        <v>4.5051007228915654E-2</v>
      </c>
      <c r="CI84" s="89">
        <f t="shared" si="634"/>
        <v>4.5051007228915654E-2</v>
      </c>
      <c r="CJ84" s="89">
        <f t="shared" si="634"/>
        <v>4.5051007228915654E-2</v>
      </c>
      <c r="CK84" s="89">
        <f t="shared" si="634"/>
        <v>4.5051007228915654E-2</v>
      </c>
      <c r="CL84" s="89">
        <f t="shared" si="634"/>
        <v>4.5051007228915654E-2</v>
      </c>
      <c r="CM84" s="89">
        <f t="shared" si="634"/>
        <v>4.5051007228915654E-2</v>
      </c>
      <c r="CN84" s="89">
        <f t="shared" si="634"/>
        <v>4.5051007228915654E-2</v>
      </c>
      <c r="CO84" s="89">
        <f t="shared" si="634"/>
        <v>4.5051007228915654E-2</v>
      </c>
      <c r="CP84" s="89">
        <f t="shared" si="634"/>
        <v>4.5051007228915654E-2</v>
      </c>
      <c r="CQ84" s="89">
        <f t="shared" si="634"/>
        <v>4.5051007228915654E-2</v>
      </c>
      <c r="CR84" s="89">
        <f t="shared" si="634"/>
        <v>4.5051007228915654E-2</v>
      </c>
      <c r="CS84" s="89">
        <f t="shared" si="634"/>
        <v>4.5051007228915654E-2</v>
      </c>
      <c r="CT84" s="89">
        <f t="shared" si="634"/>
        <v>4.5051007228915654E-2</v>
      </c>
      <c r="CU84" s="89">
        <f t="shared" si="634"/>
        <v>4.5051007228915654E-2</v>
      </c>
      <c r="CV84" s="89">
        <f t="shared" si="634"/>
        <v>4.5051007228915654E-2</v>
      </c>
      <c r="CW84" s="89">
        <f t="shared" si="634"/>
        <v>4.5051007228915654E-2</v>
      </c>
      <c r="CX84" s="89">
        <f t="shared" si="634"/>
        <v>4.5051007228915654E-2</v>
      </c>
      <c r="CY84" s="89">
        <f t="shared" si="634"/>
        <v>4.5051007228915654E-2</v>
      </c>
      <c r="CZ84" s="89">
        <f t="shared" si="634"/>
        <v>4.5051007228915654E-2</v>
      </c>
      <c r="DA84" s="89">
        <f t="shared" si="634"/>
        <v>4.5051007228915654E-2</v>
      </c>
      <c r="DB84" s="89">
        <f t="shared" ref="DB84:DS84" si="635">+DA84</f>
        <v>4.5051007228915654E-2</v>
      </c>
      <c r="DC84" s="89">
        <f t="shared" si="635"/>
        <v>4.5051007228915654E-2</v>
      </c>
      <c r="DD84" s="89">
        <f t="shared" si="635"/>
        <v>4.5051007228915654E-2</v>
      </c>
      <c r="DE84" s="89">
        <f t="shared" si="635"/>
        <v>4.5051007228915654E-2</v>
      </c>
      <c r="DF84" s="89">
        <f t="shared" si="635"/>
        <v>4.5051007228915654E-2</v>
      </c>
      <c r="DG84" s="89">
        <f t="shared" si="635"/>
        <v>4.5051007228915654E-2</v>
      </c>
      <c r="DH84" s="89">
        <f t="shared" si="635"/>
        <v>4.5051007228915654E-2</v>
      </c>
      <c r="DI84" s="89">
        <f t="shared" si="635"/>
        <v>4.5051007228915654E-2</v>
      </c>
      <c r="DJ84" s="89">
        <f t="shared" si="635"/>
        <v>4.5051007228915654E-2</v>
      </c>
      <c r="DK84" s="89">
        <f t="shared" si="635"/>
        <v>4.5051007228915654E-2</v>
      </c>
      <c r="DL84" s="89">
        <f t="shared" si="635"/>
        <v>4.5051007228915654E-2</v>
      </c>
      <c r="DM84" s="89">
        <f t="shared" si="635"/>
        <v>4.5051007228915654E-2</v>
      </c>
      <c r="DN84" s="89">
        <f t="shared" si="635"/>
        <v>4.5051007228915654E-2</v>
      </c>
      <c r="DO84" s="89">
        <f t="shared" si="635"/>
        <v>4.5051007228915654E-2</v>
      </c>
      <c r="DP84" s="89">
        <f t="shared" si="635"/>
        <v>4.5051007228915654E-2</v>
      </c>
      <c r="DQ84" s="89">
        <f t="shared" si="635"/>
        <v>4.5051007228915654E-2</v>
      </c>
      <c r="DR84" s="89">
        <f t="shared" si="635"/>
        <v>4.5051007228915654E-2</v>
      </c>
      <c r="DS84" s="89">
        <f t="shared" si="635"/>
        <v>4.5051007228915654E-2</v>
      </c>
      <c r="DT84" s="89">
        <f t="shared" si="478"/>
        <v>0.13385999999999998</v>
      </c>
      <c r="DU84" s="92">
        <f t="shared" si="479"/>
        <v>3.7392335999999995</v>
      </c>
      <c r="DV84" s="30"/>
      <c r="DW84" s="55">
        <f t="shared" si="480"/>
        <v>0</v>
      </c>
      <c r="DX84" s="489">
        <f t="shared" si="481"/>
        <v>0</v>
      </c>
      <c r="DY84" s="74">
        <f t="shared" si="482"/>
        <v>0</v>
      </c>
      <c r="DZ84" s="74">
        <f t="shared" si="483"/>
        <v>0</v>
      </c>
      <c r="EA84" s="74">
        <f t="shared" si="484"/>
        <v>0</v>
      </c>
      <c r="EB84" s="74">
        <f t="shared" si="485"/>
        <v>0</v>
      </c>
      <c r="EC84" s="74">
        <f t="shared" si="486"/>
        <v>0</v>
      </c>
      <c r="ED84" s="74">
        <f t="shared" si="487"/>
        <v>0</v>
      </c>
      <c r="EE84" s="490">
        <f t="shared" si="488"/>
        <v>0</v>
      </c>
      <c r="EF84" s="75">
        <f t="shared" si="489"/>
        <v>0</v>
      </c>
      <c r="EG84" s="75">
        <f t="shared" si="490"/>
        <v>0</v>
      </c>
      <c r="EH84" s="75">
        <f t="shared" si="491"/>
        <v>0</v>
      </c>
      <c r="EI84" s="75">
        <f t="shared" si="492"/>
        <v>0</v>
      </c>
      <c r="EJ84" s="75">
        <f t="shared" si="493"/>
        <v>0</v>
      </c>
      <c r="EK84" s="75">
        <f t="shared" si="494"/>
        <v>0</v>
      </c>
      <c r="EL84" s="75">
        <f t="shared" si="495"/>
        <v>0</v>
      </c>
      <c r="EM84" s="75">
        <f t="shared" si="496"/>
        <v>0</v>
      </c>
      <c r="EN84" s="75">
        <f t="shared" si="497"/>
        <v>0</v>
      </c>
      <c r="EO84" s="75">
        <f t="shared" si="498"/>
        <v>0</v>
      </c>
      <c r="EP84" s="75">
        <f t="shared" si="499"/>
        <v>0</v>
      </c>
      <c r="EQ84" s="75">
        <f t="shared" si="500"/>
        <v>0</v>
      </c>
      <c r="ER84" s="490">
        <f t="shared" si="501"/>
        <v>0</v>
      </c>
      <c r="ES84" s="75">
        <f t="shared" si="502"/>
        <v>0</v>
      </c>
      <c r="ET84" s="75">
        <f t="shared" si="503"/>
        <v>0</v>
      </c>
      <c r="EU84" s="75">
        <f t="shared" si="504"/>
        <v>0</v>
      </c>
      <c r="EV84" s="75">
        <f t="shared" si="505"/>
        <v>0</v>
      </c>
      <c r="EW84" s="75">
        <f t="shared" si="506"/>
        <v>0</v>
      </c>
      <c r="EX84" s="75">
        <f t="shared" si="507"/>
        <v>0</v>
      </c>
      <c r="EY84" s="75">
        <f t="shared" si="508"/>
        <v>0</v>
      </c>
      <c r="EZ84" s="75">
        <f t="shared" si="509"/>
        <v>0</v>
      </c>
      <c r="FA84" s="75">
        <f t="shared" si="510"/>
        <v>0</v>
      </c>
      <c r="FB84" s="75">
        <f t="shared" si="511"/>
        <v>0</v>
      </c>
      <c r="FC84" s="75">
        <f t="shared" si="512"/>
        <v>0</v>
      </c>
      <c r="FD84" s="75">
        <f t="shared" si="513"/>
        <v>0</v>
      </c>
      <c r="FE84" s="490">
        <f t="shared" si="514"/>
        <v>0</v>
      </c>
      <c r="FF84" s="490">
        <f t="shared" si="515"/>
        <v>0</v>
      </c>
      <c r="FG84" s="608">
        <f t="shared" si="516"/>
        <v>0</v>
      </c>
      <c r="FH84" s="608">
        <f t="shared" si="517"/>
        <v>0</v>
      </c>
      <c r="FI84" s="608">
        <f t="shared" si="518"/>
        <v>0</v>
      </c>
      <c r="FJ84" s="608">
        <f t="shared" si="519"/>
        <v>0</v>
      </c>
      <c r="FK84" s="608">
        <f t="shared" si="520"/>
        <v>0</v>
      </c>
      <c r="FL84" s="608">
        <f t="shared" si="521"/>
        <v>0</v>
      </c>
      <c r="FM84" s="608">
        <f t="shared" si="522"/>
        <v>0</v>
      </c>
      <c r="FN84" s="608">
        <f t="shared" si="523"/>
        <v>0</v>
      </c>
      <c r="FO84" s="608">
        <f t="shared" si="524"/>
        <v>0</v>
      </c>
      <c r="FP84" s="608">
        <f t="shared" si="525"/>
        <v>0</v>
      </c>
      <c r="FQ84" s="608">
        <f t="shared" si="526"/>
        <v>0</v>
      </c>
      <c r="FR84" s="608">
        <f t="shared" si="527"/>
        <v>0</v>
      </c>
      <c r="FS84" s="608">
        <f t="shared" si="528"/>
        <v>0</v>
      </c>
      <c r="FT84" s="608">
        <f t="shared" si="529"/>
        <v>0</v>
      </c>
      <c r="FU84" s="608">
        <f t="shared" si="530"/>
        <v>0</v>
      </c>
      <c r="FV84" s="608">
        <f t="shared" si="531"/>
        <v>0</v>
      </c>
      <c r="FW84" s="608">
        <f t="shared" si="532"/>
        <v>0</v>
      </c>
      <c r="FX84" s="608">
        <f t="shared" si="533"/>
        <v>0</v>
      </c>
      <c r="FY84" s="608">
        <f t="shared" si="534"/>
        <v>0</v>
      </c>
      <c r="FZ84" s="608">
        <f t="shared" si="535"/>
        <v>0</v>
      </c>
      <c r="GA84" s="608">
        <f t="shared" si="536"/>
        <v>0</v>
      </c>
      <c r="GB84" s="608">
        <f t="shared" si="537"/>
        <v>0</v>
      </c>
      <c r="GC84" s="608">
        <f t="shared" si="538"/>
        <v>0</v>
      </c>
      <c r="GD84" s="608">
        <f t="shared" si="539"/>
        <v>0</v>
      </c>
      <c r="GE84" s="608">
        <f t="shared" si="540"/>
        <v>0</v>
      </c>
      <c r="GF84" s="608">
        <f t="shared" si="541"/>
        <v>0</v>
      </c>
      <c r="GG84" s="608">
        <f t="shared" si="542"/>
        <v>0</v>
      </c>
      <c r="GH84" s="608">
        <f t="shared" si="543"/>
        <v>0</v>
      </c>
      <c r="GI84" s="608">
        <f t="shared" si="544"/>
        <v>0</v>
      </c>
      <c r="GJ84" s="608">
        <f t="shared" si="545"/>
        <v>0</v>
      </c>
      <c r="GK84" s="608">
        <f t="shared" si="546"/>
        <v>0</v>
      </c>
      <c r="GL84" s="608">
        <f t="shared" si="547"/>
        <v>0</v>
      </c>
      <c r="GM84" s="608">
        <f t="shared" si="548"/>
        <v>0</v>
      </c>
      <c r="GN84" s="608">
        <f t="shared" si="549"/>
        <v>0</v>
      </c>
      <c r="GO84" s="608">
        <f t="shared" si="550"/>
        <v>0</v>
      </c>
      <c r="GP84" s="608">
        <f t="shared" si="551"/>
        <v>0</v>
      </c>
      <c r="GQ84" s="608">
        <f t="shared" si="552"/>
        <v>0</v>
      </c>
      <c r="GR84" s="608">
        <f t="shared" si="553"/>
        <v>0</v>
      </c>
      <c r="GS84" s="608">
        <f t="shared" si="554"/>
        <v>0</v>
      </c>
      <c r="GT84" s="608">
        <f t="shared" si="555"/>
        <v>0</v>
      </c>
      <c r="GU84" s="608">
        <f t="shared" si="556"/>
        <v>0</v>
      </c>
      <c r="GV84" s="608">
        <f t="shared" si="557"/>
        <v>0</v>
      </c>
      <c r="GW84" s="608">
        <f t="shared" si="558"/>
        <v>0</v>
      </c>
      <c r="GX84" s="608">
        <f t="shared" si="559"/>
        <v>0</v>
      </c>
      <c r="GY84" s="608">
        <f t="shared" si="560"/>
        <v>0</v>
      </c>
      <c r="GZ84" s="608">
        <f t="shared" si="561"/>
        <v>0</v>
      </c>
      <c r="HA84" s="608">
        <f t="shared" si="562"/>
        <v>0</v>
      </c>
      <c r="HB84" s="608">
        <f t="shared" si="563"/>
        <v>0</v>
      </c>
      <c r="HC84" s="608">
        <f t="shared" si="564"/>
        <v>0</v>
      </c>
      <c r="HD84" s="608">
        <f t="shared" si="565"/>
        <v>0</v>
      </c>
      <c r="HE84" s="608">
        <f t="shared" si="566"/>
        <v>0</v>
      </c>
      <c r="HF84" s="608">
        <f t="shared" si="567"/>
        <v>0</v>
      </c>
      <c r="HG84" s="608">
        <f t="shared" si="568"/>
        <v>0</v>
      </c>
      <c r="HH84" s="608">
        <f t="shared" si="569"/>
        <v>0</v>
      </c>
      <c r="HI84" s="608">
        <f t="shared" si="570"/>
        <v>0</v>
      </c>
      <c r="HJ84" s="608">
        <f t="shared" si="571"/>
        <v>0</v>
      </c>
      <c r="HK84" s="608">
        <f t="shared" si="572"/>
        <v>0</v>
      </c>
      <c r="HL84" s="608">
        <f t="shared" si="573"/>
        <v>0</v>
      </c>
      <c r="HM84" s="608">
        <f t="shared" si="574"/>
        <v>0</v>
      </c>
      <c r="HN84" s="608">
        <f t="shared" si="575"/>
        <v>0</v>
      </c>
      <c r="HO84" s="608">
        <f t="shared" si="576"/>
        <v>0</v>
      </c>
      <c r="HP84" s="608">
        <f t="shared" si="577"/>
        <v>0</v>
      </c>
      <c r="HQ84" s="608">
        <f t="shared" si="578"/>
        <v>0</v>
      </c>
      <c r="HR84" s="608">
        <f t="shared" si="579"/>
        <v>0</v>
      </c>
      <c r="HS84" s="608">
        <f t="shared" si="580"/>
        <v>0</v>
      </c>
      <c r="HT84" s="608">
        <f t="shared" si="581"/>
        <v>0</v>
      </c>
      <c r="HU84" s="608">
        <f t="shared" si="582"/>
        <v>0</v>
      </c>
      <c r="HV84" s="608">
        <f t="shared" si="583"/>
        <v>0</v>
      </c>
      <c r="HW84" s="608">
        <f t="shared" si="584"/>
        <v>0</v>
      </c>
      <c r="HX84" s="608">
        <f t="shared" si="585"/>
        <v>0</v>
      </c>
      <c r="HY84" s="608">
        <f t="shared" si="586"/>
        <v>0</v>
      </c>
      <c r="HZ84" s="608">
        <f t="shared" si="587"/>
        <v>0</v>
      </c>
      <c r="IA84" s="608">
        <f t="shared" si="588"/>
        <v>0</v>
      </c>
      <c r="IB84" s="608">
        <f t="shared" si="589"/>
        <v>0</v>
      </c>
      <c r="IC84" s="608">
        <f t="shared" si="590"/>
        <v>0</v>
      </c>
      <c r="ID84" s="608">
        <f t="shared" si="591"/>
        <v>0</v>
      </c>
      <c r="IE84" s="608">
        <f t="shared" si="592"/>
        <v>0</v>
      </c>
      <c r="IF84" s="608">
        <f t="shared" si="593"/>
        <v>0</v>
      </c>
      <c r="IG84" s="608">
        <f t="shared" si="594"/>
        <v>0</v>
      </c>
      <c r="IH84" s="608">
        <f t="shared" si="595"/>
        <v>0</v>
      </c>
      <c r="II84" s="608">
        <f t="shared" si="596"/>
        <v>0</v>
      </c>
      <c r="IJ84" s="608">
        <f t="shared" si="597"/>
        <v>0</v>
      </c>
      <c r="IK84" s="608">
        <f t="shared" si="598"/>
        <v>0</v>
      </c>
      <c r="IL84" s="1578">
        <f t="shared" si="599"/>
        <v>0</v>
      </c>
      <c r="IM84" s="496">
        <f t="shared" si="600"/>
        <v>0</v>
      </c>
      <c r="IS84" s="1156">
        <v>1.456164</v>
      </c>
      <c r="IT84" s="1156">
        <v>1.777428</v>
      </c>
      <c r="IU84" s="1156">
        <v>0.87998399999999999</v>
      </c>
      <c r="IV84" s="1156">
        <v>1.8856799999999998</v>
      </c>
      <c r="IW84" s="1156">
        <v>9.7000000000000003E-3</v>
      </c>
      <c r="IX84" s="1156">
        <v>0.22309999999999999</v>
      </c>
      <c r="IY84" s="1158">
        <v>6.2320559999999992</v>
      </c>
    </row>
    <row r="85" spans="1:259" s="7" customFormat="1" ht="29.25" customHeight="1">
      <c r="A85" s="1187" t="s">
        <v>793</v>
      </c>
      <c r="B85" s="1639"/>
      <c r="C85" s="1657"/>
      <c r="D85" s="716" t="s">
        <v>37</v>
      </c>
      <c r="E85" s="89">
        <f t="shared" si="468"/>
        <v>0.66372249999999999</v>
      </c>
      <c r="F85" s="90">
        <f t="shared" si="458"/>
        <v>1.092123</v>
      </c>
      <c r="G85" s="501">
        <f t="shared" si="469"/>
        <v>0.22217850000000003</v>
      </c>
      <c r="H85" s="501">
        <f t="shared" ref="H85:L85" si="636">+G85</f>
        <v>0.22217850000000003</v>
      </c>
      <c r="I85" s="501">
        <f t="shared" si="636"/>
        <v>0.22217850000000003</v>
      </c>
      <c r="J85" s="501">
        <f t="shared" si="636"/>
        <v>0.22217850000000003</v>
      </c>
      <c r="K85" s="501">
        <f t="shared" si="636"/>
        <v>0.22217850000000003</v>
      </c>
      <c r="L85" s="501">
        <f t="shared" si="636"/>
        <v>0.22217850000000003</v>
      </c>
      <c r="M85" s="91">
        <f t="shared" si="460"/>
        <v>1.3330710000000001</v>
      </c>
      <c r="N85" s="512">
        <f t="shared" si="471"/>
        <v>5.4998999999999992E-2</v>
      </c>
      <c r="O85" s="512">
        <f t="shared" ref="O85:Y85" si="637">+N85</f>
        <v>5.4998999999999992E-2</v>
      </c>
      <c r="P85" s="512">
        <f t="shared" si="637"/>
        <v>5.4998999999999992E-2</v>
      </c>
      <c r="Q85" s="512">
        <f t="shared" si="637"/>
        <v>5.4998999999999992E-2</v>
      </c>
      <c r="R85" s="512">
        <f t="shared" si="637"/>
        <v>5.4998999999999992E-2</v>
      </c>
      <c r="S85" s="512">
        <f t="shared" si="637"/>
        <v>5.4998999999999992E-2</v>
      </c>
      <c r="T85" s="512">
        <f t="shared" si="637"/>
        <v>5.4998999999999992E-2</v>
      </c>
      <c r="U85" s="512">
        <f t="shared" si="637"/>
        <v>5.4998999999999992E-2</v>
      </c>
      <c r="V85" s="512">
        <f t="shared" si="637"/>
        <v>5.4998999999999992E-2</v>
      </c>
      <c r="W85" s="512">
        <f t="shared" si="637"/>
        <v>5.4998999999999992E-2</v>
      </c>
      <c r="X85" s="512">
        <f t="shared" si="637"/>
        <v>5.4998999999999992E-2</v>
      </c>
      <c r="Y85" s="512">
        <f t="shared" si="637"/>
        <v>5.4998999999999992E-2</v>
      </c>
      <c r="Z85" s="91">
        <f t="shared" si="462"/>
        <v>0.65998799999999991</v>
      </c>
      <c r="AA85" s="512">
        <f t="shared" si="473"/>
        <v>0.11785499999999999</v>
      </c>
      <c r="AB85" s="512">
        <f t="shared" ref="AB85:AL85" si="638">+AA85</f>
        <v>0.11785499999999999</v>
      </c>
      <c r="AC85" s="512">
        <f t="shared" si="638"/>
        <v>0.11785499999999999</v>
      </c>
      <c r="AD85" s="512">
        <f t="shared" si="638"/>
        <v>0.11785499999999999</v>
      </c>
      <c r="AE85" s="512">
        <f t="shared" si="638"/>
        <v>0.11785499999999999</v>
      </c>
      <c r="AF85" s="512">
        <f t="shared" si="638"/>
        <v>0.11785499999999999</v>
      </c>
      <c r="AG85" s="512">
        <f t="shared" si="638"/>
        <v>0.11785499999999999</v>
      </c>
      <c r="AH85" s="512">
        <f t="shared" si="638"/>
        <v>0.11785499999999999</v>
      </c>
      <c r="AI85" s="512">
        <f t="shared" si="638"/>
        <v>0.11785499999999999</v>
      </c>
      <c r="AJ85" s="512">
        <f t="shared" si="638"/>
        <v>0.11785499999999999</v>
      </c>
      <c r="AK85" s="512">
        <f t="shared" si="638"/>
        <v>0.11785499999999999</v>
      </c>
      <c r="AL85" s="512">
        <f t="shared" si="638"/>
        <v>0.11785499999999999</v>
      </c>
      <c r="AM85" s="91">
        <f t="shared" si="464"/>
        <v>1.4142599999999999</v>
      </c>
      <c r="AN85" s="91">
        <f t="shared" si="465"/>
        <v>5.8199999999999997E-3</v>
      </c>
      <c r="AO85" s="89">
        <f t="shared" si="475"/>
        <v>5.7575927710843369E-2</v>
      </c>
      <c r="AP85" s="89">
        <f t="shared" ref="AP85:DA85" si="639">+AO85</f>
        <v>5.7575927710843369E-2</v>
      </c>
      <c r="AQ85" s="89">
        <f t="shared" si="639"/>
        <v>5.7575927710843369E-2</v>
      </c>
      <c r="AR85" s="89">
        <f t="shared" si="639"/>
        <v>5.7575927710843369E-2</v>
      </c>
      <c r="AS85" s="89">
        <f t="shared" si="639"/>
        <v>5.7575927710843369E-2</v>
      </c>
      <c r="AT85" s="89">
        <f t="shared" si="639"/>
        <v>5.7575927710843369E-2</v>
      </c>
      <c r="AU85" s="89">
        <f t="shared" si="639"/>
        <v>5.7575927710843369E-2</v>
      </c>
      <c r="AV85" s="89">
        <f t="shared" si="639"/>
        <v>5.7575927710843369E-2</v>
      </c>
      <c r="AW85" s="89">
        <f t="shared" si="639"/>
        <v>5.7575927710843369E-2</v>
      </c>
      <c r="AX85" s="89">
        <f t="shared" si="639"/>
        <v>5.7575927710843369E-2</v>
      </c>
      <c r="AY85" s="89">
        <f t="shared" si="639"/>
        <v>5.7575927710843369E-2</v>
      </c>
      <c r="AZ85" s="89">
        <f t="shared" si="639"/>
        <v>5.7575927710843369E-2</v>
      </c>
      <c r="BA85" s="89">
        <f t="shared" si="639"/>
        <v>5.7575927710843369E-2</v>
      </c>
      <c r="BB85" s="89">
        <f t="shared" si="639"/>
        <v>5.7575927710843369E-2</v>
      </c>
      <c r="BC85" s="89">
        <f t="shared" si="639"/>
        <v>5.7575927710843369E-2</v>
      </c>
      <c r="BD85" s="89">
        <f t="shared" si="639"/>
        <v>5.7575927710843369E-2</v>
      </c>
      <c r="BE85" s="89">
        <f t="shared" si="639"/>
        <v>5.7575927710843369E-2</v>
      </c>
      <c r="BF85" s="89">
        <f t="shared" si="639"/>
        <v>5.7575927710843369E-2</v>
      </c>
      <c r="BG85" s="89">
        <f t="shared" si="639"/>
        <v>5.7575927710843369E-2</v>
      </c>
      <c r="BH85" s="89">
        <f t="shared" si="639"/>
        <v>5.7575927710843369E-2</v>
      </c>
      <c r="BI85" s="89">
        <f t="shared" si="639"/>
        <v>5.7575927710843369E-2</v>
      </c>
      <c r="BJ85" s="89">
        <f t="shared" si="639"/>
        <v>5.7575927710843369E-2</v>
      </c>
      <c r="BK85" s="89">
        <f t="shared" si="639"/>
        <v>5.7575927710843369E-2</v>
      </c>
      <c r="BL85" s="89">
        <f t="shared" si="639"/>
        <v>5.7575927710843369E-2</v>
      </c>
      <c r="BM85" s="89">
        <f t="shared" si="639"/>
        <v>5.7575927710843369E-2</v>
      </c>
      <c r="BN85" s="89">
        <f t="shared" si="639"/>
        <v>5.7575927710843369E-2</v>
      </c>
      <c r="BO85" s="89">
        <f t="shared" si="639"/>
        <v>5.7575927710843369E-2</v>
      </c>
      <c r="BP85" s="89">
        <f t="shared" si="639"/>
        <v>5.7575927710843369E-2</v>
      </c>
      <c r="BQ85" s="89">
        <f t="shared" si="639"/>
        <v>5.7575927710843369E-2</v>
      </c>
      <c r="BR85" s="89">
        <f t="shared" si="639"/>
        <v>5.7575927710843369E-2</v>
      </c>
      <c r="BS85" s="89">
        <f t="shared" si="639"/>
        <v>5.7575927710843369E-2</v>
      </c>
      <c r="BT85" s="89">
        <f t="shared" si="639"/>
        <v>5.7575927710843369E-2</v>
      </c>
      <c r="BU85" s="89">
        <f t="shared" si="639"/>
        <v>5.7575927710843369E-2</v>
      </c>
      <c r="BV85" s="89">
        <f t="shared" si="639"/>
        <v>5.7575927710843369E-2</v>
      </c>
      <c r="BW85" s="89">
        <f t="shared" si="639"/>
        <v>5.7575927710843369E-2</v>
      </c>
      <c r="BX85" s="89">
        <f t="shared" si="639"/>
        <v>5.7575927710843369E-2</v>
      </c>
      <c r="BY85" s="89">
        <f t="shared" si="639"/>
        <v>5.7575927710843369E-2</v>
      </c>
      <c r="BZ85" s="89">
        <f t="shared" si="639"/>
        <v>5.7575927710843369E-2</v>
      </c>
      <c r="CA85" s="89">
        <f t="shared" si="639"/>
        <v>5.7575927710843369E-2</v>
      </c>
      <c r="CB85" s="89">
        <f t="shared" si="639"/>
        <v>5.7575927710843369E-2</v>
      </c>
      <c r="CC85" s="89">
        <f t="shared" si="639"/>
        <v>5.7575927710843369E-2</v>
      </c>
      <c r="CD85" s="89">
        <f t="shared" si="639"/>
        <v>5.7575927710843369E-2</v>
      </c>
      <c r="CE85" s="89">
        <f t="shared" si="639"/>
        <v>5.7575927710843369E-2</v>
      </c>
      <c r="CF85" s="89">
        <f t="shared" si="639"/>
        <v>5.7575927710843369E-2</v>
      </c>
      <c r="CG85" s="89">
        <f t="shared" si="639"/>
        <v>5.7575927710843369E-2</v>
      </c>
      <c r="CH85" s="89">
        <f t="shared" si="639"/>
        <v>5.7575927710843369E-2</v>
      </c>
      <c r="CI85" s="89">
        <f t="shared" si="639"/>
        <v>5.7575927710843369E-2</v>
      </c>
      <c r="CJ85" s="89">
        <f t="shared" si="639"/>
        <v>5.7575927710843369E-2</v>
      </c>
      <c r="CK85" s="89">
        <f t="shared" si="639"/>
        <v>5.7575927710843369E-2</v>
      </c>
      <c r="CL85" s="89">
        <f t="shared" si="639"/>
        <v>5.7575927710843369E-2</v>
      </c>
      <c r="CM85" s="89">
        <f t="shared" si="639"/>
        <v>5.7575927710843369E-2</v>
      </c>
      <c r="CN85" s="89">
        <f t="shared" si="639"/>
        <v>5.7575927710843369E-2</v>
      </c>
      <c r="CO85" s="89">
        <f t="shared" si="639"/>
        <v>5.7575927710843369E-2</v>
      </c>
      <c r="CP85" s="89">
        <f t="shared" si="639"/>
        <v>5.7575927710843369E-2</v>
      </c>
      <c r="CQ85" s="89">
        <f t="shared" si="639"/>
        <v>5.7575927710843369E-2</v>
      </c>
      <c r="CR85" s="89">
        <f t="shared" si="639"/>
        <v>5.7575927710843369E-2</v>
      </c>
      <c r="CS85" s="89">
        <f t="shared" si="639"/>
        <v>5.7575927710843369E-2</v>
      </c>
      <c r="CT85" s="89">
        <f t="shared" si="639"/>
        <v>5.7575927710843369E-2</v>
      </c>
      <c r="CU85" s="89">
        <f t="shared" si="639"/>
        <v>5.7575927710843369E-2</v>
      </c>
      <c r="CV85" s="89">
        <f t="shared" si="639"/>
        <v>5.7575927710843369E-2</v>
      </c>
      <c r="CW85" s="89">
        <f t="shared" si="639"/>
        <v>5.7575927710843369E-2</v>
      </c>
      <c r="CX85" s="89">
        <f t="shared" si="639"/>
        <v>5.7575927710843369E-2</v>
      </c>
      <c r="CY85" s="89">
        <f t="shared" si="639"/>
        <v>5.7575927710843369E-2</v>
      </c>
      <c r="CZ85" s="89">
        <f t="shared" si="639"/>
        <v>5.7575927710843369E-2</v>
      </c>
      <c r="DA85" s="89">
        <f t="shared" si="639"/>
        <v>5.7575927710843369E-2</v>
      </c>
      <c r="DB85" s="89">
        <f t="shared" ref="DB85:DS85" si="640">+DA85</f>
        <v>5.7575927710843369E-2</v>
      </c>
      <c r="DC85" s="89">
        <f t="shared" si="640"/>
        <v>5.7575927710843369E-2</v>
      </c>
      <c r="DD85" s="89">
        <f t="shared" si="640"/>
        <v>5.7575927710843369E-2</v>
      </c>
      <c r="DE85" s="89">
        <f t="shared" si="640"/>
        <v>5.7575927710843369E-2</v>
      </c>
      <c r="DF85" s="89">
        <f t="shared" si="640"/>
        <v>5.7575927710843369E-2</v>
      </c>
      <c r="DG85" s="89">
        <f t="shared" si="640"/>
        <v>5.7575927710843369E-2</v>
      </c>
      <c r="DH85" s="89">
        <f t="shared" si="640"/>
        <v>5.7575927710843369E-2</v>
      </c>
      <c r="DI85" s="89">
        <f t="shared" si="640"/>
        <v>5.7575927710843369E-2</v>
      </c>
      <c r="DJ85" s="89">
        <f t="shared" si="640"/>
        <v>5.7575927710843369E-2</v>
      </c>
      <c r="DK85" s="89">
        <f t="shared" si="640"/>
        <v>5.7575927710843369E-2</v>
      </c>
      <c r="DL85" s="89">
        <f t="shared" si="640"/>
        <v>5.7575927710843369E-2</v>
      </c>
      <c r="DM85" s="89">
        <f t="shared" si="640"/>
        <v>5.7575927710843369E-2</v>
      </c>
      <c r="DN85" s="89">
        <f t="shared" si="640"/>
        <v>5.7575927710843369E-2</v>
      </c>
      <c r="DO85" s="89">
        <f t="shared" si="640"/>
        <v>5.7575927710843369E-2</v>
      </c>
      <c r="DP85" s="89">
        <f t="shared" si="640"/>
        <v>5.7575927710843369E-2</v>
      </c>
      <c r="DQ85" s="89">
        <f t="shared" si="640"/>
        <v>5.7575927710843369E-2</v>
      </c>
      <c r="DR85" s="89">
        <f t="shared" si="640"/>
        <v>5.7575927710843369E-2</v>
      </c>
      <c r="DS85" s="89">
        <f t="shared" si="640"/>
        <v>5.7575927710843369E-2</v>
      </c>
      <c r="DT85" s="89">
        <f t="shared" si="478"/>
        <v>0.27354000000000001</v>
      </c>
      <c r="DU85" s="92">
        <f t="shared" si="479"/>
        <v>4.7788019999999998</v>
      </c>
      <c r="DV85" s="30"/>
      <c r="DW85" s="55">
        <f t="shared" si="480"/>
        <v>0</v>
      </c>
      <c r="DX85" s="489">
        <f t="shared" si="481"/>
        <v>0</v>
      </c>
      <c r="DY85" s="74">
        <f t="shared" si="482"/>
        <v>0</v>
      </c>
      <c r="DZ85" s="74">
        <f t="shared" si="483"/>
        <v>0</v>
      </c>
      <c r="EA85" s="74">
        <f t="shared" si="484"/>
        <v>0</v>
      </c>
      <c r="EB85" s="74">
        <f t="shared" si="485"/>
        <v>0</v>
      </c>
      <c r="EC85" s="74">
        <f t="shared" si="486"/>
        <v>0</v>
      </c>
      <c r="ED85" s="74">
        <f t="shared" si="487"/>
        <v>0</v>
      </c>
      <c r="EE85" s="490">
        <f t="shared" si="488"/>
        <v>0</v>
      </c>
      <c r="EF85" s="75">
        <f t="shared" si="489"/>
        <v>0</v>
      </c>
      <c r="EG85" s="75">
        <f t="shared" si="490"/>
        <v>0</v>
      </c>
      <c r="EH85" s="75">
        <f t="shared" si="491"/>
        <v>0</v>
      </c>
      <c r="EI85" s="75">
        <f t="shared" si="492"/>
        <v>0</v>
      </c>
      <c r="EJ85" s="75">
        <f t="shared" si="493"/>
        <v>0</v>
      </c>
      <c r="EK85" s="75">
        <f t="shared" si="494"/>
        <v>0</v>
      </c>
      <c r="EL85" s="75">
        <f t="shared" si="495"/>
        <v>0</v>
      </c>
      <c r="EM85" s="75">
        <f t="shared" si="496"/>
        <v>0</v>
      </c>
      <c r="EN85" s="75">
        <f t="shared" si="497"/>
        <v>0</v>
      </c>
      <c r="EO85" s="75">
        <f t="shared" si="498"/>
        <v>0</v>
      </c>
      <c r="EP85" s="75">
        <f t="shared" si="499"/>
        <v>0</v>
      </c>
      <c r="EQ85" s="75">
        <f t="shared" si="500"/>
        <v>0</v>
      </c>
      <c r="ER85" s="490">
        <f t="shared" si="501"/>
        <v>0</v>
      </c>
      <c r="ES85" s="75">
        <f t="shared" si="502"/>
        <v>0</v>
      </c>
      <c r="ET85" s="75">
        <f t="shared" si="503"/>
        <v>0</v>
      </c>
      <c r="EU85" s="75">
        <f t="shared" si="504"/>
        <v>0</v>
      </c>
      <c r="EV85" s="75">
        <f t="shared" si="505"/>
        <v>0</v>
      </c>
      <c r="EW85" s="75">
        <f t="shared" si="506"/>
        <v>0</v>
      </c>
      <c r="EX85" s="75">
        <f t="shared" si="507"/>
        <v>0</v>
      </c>
      <c r="EY85" s="75">
        <f t="shared" si="508"/>
        <v>0</v>
      </c>
      <c r="EZ85" s="75">
        <f t="shared" si="509"/>
        <v>0</v>
      </c>
      <c r="FA85" s="75">
        <f t="shared" si="510"/>
        <v>0</v>
      </c>
      <c r="FB85" s="75">
        <f t="shared" si="511"/>
        <v>0</v>
      </c>
      <c r="FC85" s="75">
        <f t="shared" si="512"/>
        <v>0</v>
      </c>
      <c r="FD85" s="75">
        <f t="shared" si="513"/>
        <v>0</v>
      </c>
      <c r="FE85" s="490">
        <f t="shared" si="514"/>
        <v>0</v>
      </c>
      <c r="FF85" s="490">
        <f t="shared" si="515"/>
        <v>0</v>
      </c>
      <c r="FG85" s="608">
        <f t="shared" si="516"/>
        <v>0</v>
      </c>
      <c r="FH85" s="608">
        <f t="shared" si="517"/>
        <v>0</v>
      </c>
      <c r="FI85" s="608">
        <f t="shared" si="518"/>
        <v>0</v>
      </c>
      <c r="FJ85" s="608">
        <f t="shared" si="519"/>
        <v>0</v>
      </c>
      <c r="FK85" s="608">
        <f t="shared" si="520"/>
        <v>0</v>
      </c>
      <c r="FL85" s="608">
        <f t="shared" si="521"/>
        <v>0</v>
      </c>
      <c r="FM85" s="608">
        <f t="shared" si="522"/>
        <v>0</v>
      </c>
      <c r="FN85" s="608">
        <f t="shared" si="523"/>
        <v>0</v>
      </c>
      <c r="FO85" s="608">
        <f t="shared" si="524"/>
        <v>0</v>
      </c>
      <c r="FP85" s="608">
        <f t="shared" si="525"/>
        <v>0</v>
      </c>
      <c r="FQ85" s="608">
        <f t="shared" si="526"/>
        <v>0</v>
      </c>
      <c r="FR85" s="608">
        <f t="shared" si="527"/>
        <v>0</v>
      </c>
      <c r="FS85" s="608">
        <f t="shared" si="528"/>
        <v>0</v>
      </c>
      <c r="FT85" s="608">
        <f t="shared" si="529"/>
        <v>0</v>
      </c>
      <c r="FU85" s="608">
        <f t="shared" si="530"/>
        <v>0</v>
      </c>
      <c r="FV85" s="608">
        <f t="shared" si="531"/>
        <v>0</v>
      </c>
      <c r="FW85" s="608">
        <f t="shared" si="532"/>
        <v>0</v>
      </c>
      <c r="FX85" s="608">
        <f t="shared" si="533"/>
        <v>0</v>
      </c>
      <c r="FY85" s="608">
        <f t="shared" si="534"/>
        <v>0</v>
      </c>
      <c r="FZ85" s="608">
        <f t="shared" si="535"/>
        <v>0</v>
      </c>
      <c r="GA85" s="608">
        <f t="shared" si="536"/>
        <v>0</v>
      </c>
      <c r="GB85" s="608">
        <f t="shared" si="537"/>
        <v>0</v>
      </c>
      <c r="GC85" s="608">
        <f t="shared" si="538"/>
        <v>0</v>
      </c>
      <c r="GD85" s="608">
        <f t="shared" si="539"/>
        <v>0</v>
      </c>
      <c r="GE85" s="608">
        <f t="shared" si="540"/>
        <v>0</v>
      </c>
      <c r="GF85" s="608">
        <f t="shared" si="541"/>
        <v>0</v>
      </c>
      <c r="GG85" s="608">
        <f t="shared" si="542"/>
        <v>0</v>
      </c>
      <c r="GH85" s="608">
        <f t="shared" si="543"/>
        <v>0</v>
      </c>
      <c r="GI85" s="608">
        <f t="shared" si="544"/>
        <v>0</v>
      </c>
      <c r="GJ85" s="608">
        <f t="shared" si="545"/>
        <v>0</v>
      </c>
      <c r="GK85" s="608">
        <f t="shared" si="546"/>
        <v>0</v>
      </c>
      <c r="GL85" s="608">
        <f t="shared" si="547"/>
        <v>0</v>
      </c>
      <c r="GM85" s="608">
        <f t="shared" si="548"/>
        <v>0</v>
      </c>
      <c r="GN85" s="608">
        <f t="shared" si="549"/>
        <v>0</v>
      </c>
      <c r="GO85" s="608">
        <f t="shared" si="550"/>
        <v>0</v>
      </c>
      <c r="GP85" s="608">
        <f t="shared" si="551"/>
        <v>0</v>
      </c>
      <c r="GQ85" s="608">
        <f t="shared" si="552"/>
        <v>0</v>
      </c>
      <c r="GR85" s="608">
        <f t="shared" si="553"/>
        <v>0</v>
      </c>
      <c r="GS85" s="608">
        <f t="shared" si="554"/>
        <v>0</v>
      </c>
      <c r="GT85" s="608">
        <f t="shared" si="555"/>
        <v>0</v>
      </c>
      <c r="GU85" s="608">
        <f t="shared" si="556"/>
        <v>0</v>
      </c>
      <c r="GV85" s="608">
        <f t="shared" si="557"/>
        <v>0</v>
      </c>
      <c r="GW85" s="608">
        <f t="shared" si="558"/>
        <v>0</v>
      </c>
      <c r="GX85" s="608">
        <f t="shared" si="559"/>
        <v>0</v>
      </c>
      <c r="GY85" s="608">
        <f t="shared" si="560"/>
        <v>0</v>
      </c>
      <c r="GZ85" s="608">
        <f t="shared" si="561"/>
        <v>0</v>
      </c>
      <c r="HA85" s="608">
        <f t="shared" si="562"/>
        <v>0</v>
      </c>
      <c r="HB85" s="608">
        <f t="shared" si="563"/>
        <v>0</v>
      </c>
      <c r="HC85" s="608">
        <f t="shared" si="564"/>
        <v>0</v>
      </c>
      <c r="HD85" s="608">
        <f t="shared" si="565"/>
        <v>0</v>
      </c>
      <c r="HE85" s="608">
        <f t="shared" si="566"/>
        <v>0</v>
      </c>
      <c r="HF85" s="608">
        <f t="shared" si="567"/>
        <v>0</v>
      </c>
      <c r="HG85" s="608">
        <f t="shared" si="568"/>
        <v>0</v>
      </c>
      <c r="HH85" s="608">
        <f t="shared" si="569"/>
        <v>0</v>
      </c>
      <c r="HI85" s="608">
        <f t="shared" si="570"/>
        <v>0</v>
      </c>
      <c r="HJ85" s="608">
        <f t="shared" si="571"/>
        <v>0</v>
      </c>
      <c r="HK85" s="608">
        <f t="shared" si="572"/>
        <v>0</v>
      </c>
      <c r="HL85" s="608">
        <f t="shared" si="573"/>
        <v>0</v>
      </c>
      <c r="HM85" s="608">
        <f t="shared" si="574"/>
        <v>0</v>
      </c>
      <c r="HN85" s="608">
        <f t="shared" si="575"/>
        <v>0</v>
      </c>
      <c r="HO85" s="608">
        <f t="shared" si="576"/>
        <v>0</v>
      </c>
      <c r="HP85" s="608">
        <f t="shared" si="577"/>
        <v>0</v>
      </c>
      <c r="HQ85" s="608">
        <f t="shared" si="578"/>
        <v>0</v>
      </c>
      <c r="HR85" s="608">
        <f t="shared" si="579"/>
        <v>0</v>
      </c>
      <c r="HS85" s="608">
        <f t="shared" si="580"/>
        <v>0</v>
      </c>
      <c r="HT85" s="608">
        <f t="shared" si="581"/>
        <v>0</v>
      </c>
      <c r="HU85" s="608">
        <f t="shared" si="582"/>
        <v>0</v>
      </c>
      <c r="HV85" s="608">
        <f t="shared" si="583"/>
        <v>0</v>
      </c>
      <c r="HW85" s="608">
        <f t="shared" si="584"/>
        <v>0</v>
      </c>
      <c r="HX85" s="608">
        <f t="shared" si="585"/>
        <v>0</v>
      </c>
      <c r="HY85" s="608">
        <f t="shared" si="586"/>
        <v>0</v>
      </c>
      <c r="HZ85" s="608">
        <f t="shared" si="587"/>
        <v>0</v>
      </c>
      <c r="IA85" s="608">
        <f t="shared" si="588"/>
        <v>0</v>
      </c>
      <c r="IB85" s="608">
        <f t="shared" si="589"/>
        <v>0</v>
      </c>
      <c r="IC85" s="608">
        <f t="shared" si="590"/>
        <v>0</v>
      </c>
      <c r="ID85" s="608">
        <f t="shared" si="591"/>
        <v>0</v>
      </c>
      <c r="IE85" s="608">
        <f t="shared" si="592"/>
        <v>0</v>
      </c>
      <c r="IF85" s="608">
        <f t="shared" si="593"/>
        <v>0</v>
      </c>
      <c r="IG85" s="608">
        <f t="shared" si="594"/>
        <v>0</v>
      </c>
      <c r="IH85" s="608">
        <f t="shared" si="595"/>
        <v>0</v>
      </c>
      <c r="II85" s="608">
        <f t="shared" si="596"/>
        <v>0</v>
      </c>
      <c r="IJ85" s="608">
        <f t="shared" si="597"/>
        <v>0</v>
      </c>
      <c r="IK85" s="608">
        <f t="shared" si="598"/>
        <v>0</v>
      </c>
      <c r="IL85" s="1578">
        <f t="shared" si="599"/>
        <v>0</v>
      </c>
      <c r="IM85" s="496">
        <f t="shared" si="600"/>
        <v>0</v>
      </c>
      <c r="IS85" s="1156">
        <v>1.8202050000000001</v>
      </c>
      <c r="IT85" s="1156">
        <v>2.2217850000000001</v>
      </c>
      <c r="IU85" s="1156">
        <v>1.09998</v>
      </c>
      <c r="IV85" s="1156">
        <v>2.3571</v>
      </c>
      <c r="IW85" s="1156">
        <v>9.7000000000000003E-3</v>
      </c>
      <c r="IX85" s="1156">
        <v>0.45590000000000003</v>
      </c>
      <c r="IY85" s="1157">
        <v>7.9646699999999999</v>
      </c>
    </row>
    <row r="86" spans="1:259" s="8" customFormat="1" ht="29.25" customHeight="1">
      <c r="A86" s="1187" t="s">
        <v>793</v>
      </c>
      <c r="B86" s="1639"/>
      <c r="C86" s="1657"/>
      <c r="D86" s="716" t="s">
        <v>21</v>
      </c>
      <c r="E86" s="89">
        <f t="shared" si="468"/>
        <v>0.85946850000000008</v>
      </c>
      <c r="F86" s="90">
        <f t="shared" si="458"/>
        <v>1.3833557999999999</v>
      </c>
      <c r="G86" s="501">
        <f t="shared" si="469"/>
        <v>0.28142610000000001</v>
      </c>
      <c r="H86" s="501">
        <f t="shared" ref="H86:L86" si="641">+G86</f>
        <v>0.28142610000000001</v>
      </c>
      <c r="I86" s="501">
        <f t="shared" si="641"/>
        <v>0.28142610000000001</v>
      </c>
      <c r="J86" s="501">
        <f t="shared" si="641"/>
        <v>0.28142610000000001</v>
      </c>
      <c r="K86" s="501">
        <f t="shared" si="641"/>
        <v>0.28142610000000001</v>
      </c>
      <c r="L86" s="501">
        <f t="shared" si="641"/>
        <v>0.28142610000000001</v>
      </c>
      <c r="M86" s="91">
        <f t="shared" si="460"/>
        <v>1.6885566000000001</v>
      </c>
      <c r="N86" s="512">
        <f t="shared" si="471"/>
        <v>6.9665399999999988E-2</v>
      </c>
      <c r="O86" s="512">
        <f t="shared" ref="O86:Y86" si="642">+N86</f>
        <v>6.9665399999999988E-2</v>
      </c>
      <c r="P86" s="512">
        <f t="shared" si="642"/>
        <v>6.9665399999999988E-2</v>
      </c>
      <c r="Q86" s="512">
        <f t="shared" si="642"/>
        <v>6.9665399999999988E-2</v>
      </c>
      <c r="R86" s="512">
        <f t="shared" si="642"/>
        <v>6.9665399999999988E-2</v>
      </c>
      <c r="S86" s="512">
        <f t="shared" si="642"/>
        <v>6.9665399999999988E-2</v>
      </c>
      <c r="T86" s="512">
        <f t="shared" si="642"/>
        <v>6.9665399999999988E-2</v>
      </c>
      <c r="U86" s="512">
        <f t="shared" si="642"/>
        <v>6.9665399999999988E-2</v>
      </c>
      <c r="V86" s="512">
        <f t="shared" si="642"/>
        <v>6.9665399999999988E-2</v>
      </c>
      <c r="W86" s="512">
        <f t="shared" si="642"/>
        <v>6.9665399999999988E-2</v>
      </c>
      <c r="X86" s="512">
        <f t="shared" si="642"/>
        <v>6.9665399999999988E-2</v>
      </c>
      <c r="Y86" s="512">
        <f t="shared" si="642"/>
        <v>6.9665399999999988E-2</v>
      </c>
      <c r="Z86" s="91">
        <f t="shared" si="462"/>
        <v>0.83598479999999986</v>
      </c>
      <c r="AA86" s="512">
        <f t="shared" si="473"/>
        <v>0.149283</v>
      </c>
      <c r="AB86" s="512">
        <f t="shared" ref="AB86:AL86" si="643">+AA86</f>
        <v>0.149283</v>
      </c>
      <c r="AC86" s="512">
        <f t="shared" si="643"/>
        <v>0.149283</v>
      </c>
      <c r="AD86" s="512">
        <f t="shared" si="643"/>
        <v>0.149283</v>
      </c>
      <c r="AE86" s="512">
        <f t="shared" si="643"/>
        <v>0.149283</v>
      </c>
      <c r="AF86" s="512">
        <f t="shared" si="643"/>
        <v>0.149283</v>
      </c>
      <c r="AG86" s="512">
        <f t="shared" si="643"/>
        <v>0.149283</v>
      </c>
      <c r="AH86" s="512">
        <f t="shared" si="643"/>
        <v>0.149283</v>
      </c>
      <c r="AI86" s="512">
        <f t="shared" si="643"/>
        <v>0.149283</v>
      </c>
      <c r="AJ86" s="512">
        <f t="shared" si="643"/>
        <v>0.149283</v>
      </c>
      <c r="AK86" s="512">
        <f t="shared" si="643"/>
        <v>0.149283</v>
      </c>
      <c r="AL86" s="512">
        <f t="shared" si="643"/>
        <v>0.149283</v>
      </c>
      <c r="AM86" s="91">
        <f t="shared" si="464"/>
        <v>1.791396</v>
      </c>
      <c r="AN86" s="91">
        <f t="shared" si="465"/>
        <v>5.8199999999999997E-3</v>
      </c>
      <c r="AO86" s="89">
        <f t="shared" si="475"/>
        <v>7.4556303614457836E-2</v>
      </c>
      <c r="AP86" s="89">
        <f t="shared" ref="AP86:DA86" si="644">+AO86</f>
        <v>7.4556303614457836E-2</v>
      </c>
      <c r="AQ86" s="89">
        <f t="shared" si="644"/>
        <v>7.4556303614457836E-2</v>
      </c>
      <c r="AR86" s="89">
        <f t="shared" si="644"/>
        <v>7.4556303614457836E-2</v>
      </c>
      <c r="AS86" s="89">
        <f t="shared" si="644"/>
        <v>7.4556303614457836E-2</v>
      </c>
      <c r="AT86" s="89">
        <f t="shared" si="644"/>
        <v>7.4556303614457836E-2</v>
      </c>
      <c r="AU86" s="89">
        <f t="shared" si="644"/>
        <v>7.4556303614457836E-2</v>
      </c>
      <c r="AV86" s="89">
        <f t="shared" si="644"/>
        <v>7.4556303614457836E-2</v>
      </c>
      <c r="AW86" s="89">
        <f t="shared" si="644"/>
        <v>7.4556303614457836E-2</v>
      </c>
      <c r="AX86" s="89">
        <f t="shared" si="644"/>
        <v>7.4556303614457836E-2</v>
      </c>
      <c r="AY86" s="89">
        <f t="shared" si="644"/>
        <v>7.4556303614457836E-2</v>
      </c>
      <c r="AZ86" s="89">
        <f t="shared" si="644"/>
        <v>7.4556303614457836E-2</v>
      </c>
      <c r="BA86" s="89">
        <f t="shared" si="644"/>
        <v>7.4556303614457836E-2</v>
      </c>
      <c r="BB86" s="89">
        <f t="shared" si="644"/>
        <v>7.4556303614457836E-2</v>
      </c>
      <c r="BC86" s="89">
        <f t="shared" si="644"/>
        <v>7.4556303614457836E-2</v>
      </c>
      <c r="BD86" s="89">
        <f t="shared" si="644"/>
        <v>7.4556303614457836E-2</v>
      </c>
      <c r="BE86" s="89">
        <f t="shared" si="644"/>
        <v>7.4556303614457836E-2</v>
      </c>
      <c r="BF86" s="89">
        <f t="shared" si="644"/>
        <v>7.4556303614457836E-2</v>
      </c>
      <c r="BG86" s="89">
        <f t="shared" si="644"/>
        <v>7.4556303614457836E-2</v>
      </c>
      <c r="BH86" s="89">
        <f t="shared" si="644"/>
        <v>7.4556303614457836E-2</v>
      </c>
      <c r="BI86" s="89">
        <f t="shared" si="644"/>
        <v>7.4556303614457836E-2</v>
      </c>
      <c r="BJ86" s="89">
        <f t="shared" si="644"/>
        <v>7.4556303614457836E-2</v>
      </c>
      <c r="BK86" s="89">
        <f t="shared" si="644"/>
        <v>7.4556303614457836E-2</v>
      </c>
      <c r="BL86" s="89">
        <f t="shared" si="644"/>
        <v>7.4556303614457836E-2</v>
      </c>
      <c r="BM86" s="89">
        <f t="shared" si="644"/>
        <v>7.4556303614457836E-2</v>
      </c>
      <c r="BN86" s="89">
        <f t="shared" si="644"/>
        <v>7.4556303614457836E-2</v>
      </c>
      <c r="BO86" s="89">
        <f t="shared" si="644"/>
        <v>7.4556303614457836E-2</v>
      </c>
      <c r="BP86" s="89">
        <f t="shared" si="644"/>
        <v>7.4556303614457836E-2</v>
      </c>
      <c r="BQ86" s="89">
        <f t="shared" si="644"/>
        <v>7.4556303614457836E-2</v>
      </c>
      <c r="BR86" s="89">
        <f t="shared" si="644"/>
        <v>7.4556303614457836E-2</v>
      </c>
      <c r="BS86" s="89">
        <f t="shared" si="644"/>
        <v>7.4556303614457836E-2</v>
      </c>
      <c r="BT86" s="89">
        <f t="shared" si="644"/>
        <v>7.4556303614457836E-2</v>
      </c>
      <c r="BU86" s="89">
        <f t="shared" si="644"/>
        <v>7.4556303614457836E-2</v>
      </c>
      <c r="BV86" s="89">
        <f t="shared" si="644"/>
        <v>7.4556303614457836E-2</v>
      </c>
      <c r="BW86" s="89">
        <f t="shared" si="644"/>
        <v>7.4556303614457836E-2</v>
      </c>
      <c r="BX86" s="89">
        <f t="shared" si="644"/>
        <v>7.4556303614457836E-2</v>
      </c>
      <c r="BY86" s="89">
        <f t="shared" si="644"/>
        <v>7.4556303614457836E-2</v>
      </c>
      <c r="BZ86" s="89">
        <f t="shared" si="644"/>
        <v>7.4556303614457836E-2</v>
      </c>
      <c r="CA86" s="89">
        <f t="shared" si="644"/>
        <v>7.4556303614457836E-2</v>
      </c>
      <c r="CB86" s="89">
        <f t="shared" si="644"/>
        <v>7.4556303614457836E-2</v>
      </c>
      <c r="CC86" s="89">
        <f t="shared" si="644"/>
        <v>7.4556303614457836E-2</v>
      </c>
      <c r="CD86" s="89">
        <f t="shared" si="644"/>
        <v>7.4556303614457836E-2</v>
      </c>
      <c r="CE86" s="89">
        <f t="shared" si="644"/>
        <v>7.4556303614457836E-2</v>
      </c>
      <c r="CF86" s="89">
        <f t="shared" si="644"/>
        <v>7.4556303614457836E-2</v>
      </c>
      <c r="CG86" s="89">
        <f t="shared" si="644"/>
        <v>7.4556303614457836E-2</v>
      </c>
      <c r="CH86" s="89">
        <f t="shared" si="644"/>
        <v>7.4556303614457836E-2</v>
      </c>
      <c r="CI86" s="89">
        <f t="shared" si="644"/>
        <v>7.4556303614457836E-2</v>
      </c>
      <c r="CJ86" s="89">
        <f t="shared" si="644"/>
        <v>7.4556303614457836E-2</v>
      </c>
      <c r="CK86" s="89">
        <f t="shared" si="644"/>
        <v>7.4556303614457836E-2</v>
      </c>
      <c r="CL86" s="89">
        <f t="shared" si="644"/>
        <v>7.4556303614457836E-2</v>
      </c>
      <c r="CM86" s="89">
        <f t="shared" si="644"/>
        <v>7.4556303614457836E-2</v>
      </c>
      <c r="CN86" s="89">
        <f t="shared" si="644"/>
        <v>7.4556303614457836E-2</v>
      </c>
      <c r="CO86" s="89">
        <f t="shared" si="644"/>
        <v>7.4556303614457836E-2</v>
      </c>
      <c r="CP86" s="89">
        <f t="shared" si="644"/>
        <v>7.4556303614457836E-2</v>
      </c>
      <c r="CQ86" s="89">
        <f t="shared" si="644"/>
        <v>7.4556303614457836E-2</v>
      </c>
      <c r="CR86" s="89">
        <f t="shared" si="644"/>
        <v>7.4556303614457836E-2</v>
      </c>
      <c r="CS86" s="89">
        <f t="shared" si="644"/>
        <v>7.4556303614457836E-2</v>
      </c>
      <c r="CT86" s="89">
        <f t="shared" si="644"/>
        <v>7.4556303614457836E-2</v>
      </c>
      <c r="CU86" s="89">
        <f t="shared" si="644"/>
        <v>7.4556303614457836E-2</v>
      </c>
      <c r="CV86" s="89">
        <f t="shared" si="644"/>
        <v>7.4556303614457836E-2</v>
      </c>
      <c r="CW86" s="89">
        <f t="shared" si="644"/>
        <v>7.4556303614457836E-2</v>
      </c>
      <c r="CX86" s="89">
        <f t="shared" si="644"/>
        <v>7.4556303614457836E-2</v>
      </c>
      <c r="CY86" s="89">
        <f t="shared" si="644"/>
        <v>7.4556303614457836E-2</v>
      </c>
      <c r="CZ86" s="89">
        <f t="shared" si="644"/>
        <v>7.4556303614457836E-2</v>
      </c>
      <c r="DA86" s="89">
        <f t="shared" si="644"/>
        <v>7.4556303614457836E-2</v>
      </c>
      <c r="DB86" s="89">
        <f t="shared" ref="DB86:DS86" si="645">+DA86</f>
        <v>7.4556303614457836E-2</v>
      </c>
      <c r="DC86" s="89">
        <f t="shared" si="645"/>
        <v>7.4556303614457836E-2</v>
      </c>
      <c r="DD86" s="89">
        <f t="shared" si="645"/>
        <v>7.4556303614457836E-2</v>
      </c>
      <c r="DE86" s="89">
        <f t="shared" si="645"/>
        <v>7.4556303614457836E-2</v>
      </c>
      <c r="DF86" s="89">
        <f t="shared" si="645"/>
        <v>7.4556303614457836E-2</v>
      </c>
      <c r="DG86" s="89">
        <f t="shared" si="645"/>
        <v>7.4556303614457836E-2</v>
      </c>
      <c r="DH86" s="89">
        <f t="shared" si="645"/>
        <v>7.4556303614457836E-2</v>
      </c>
      <c r="DI86" s="89">
        <f t="shared" si="645"/>
        <v>7.4556303614457836E-2</v>
      </c>
      <c r="DJ86" s="89">
        <f t="shared" si="645"/>
        <v>7.4556303614457836E-2</v>
      </c>
      <c r="DK86" s="89">
        <f t="shared" si="645"/>
        <v>7.4556303614457836E-2</v>
      </c>
      <c r="DL86" s="89">
        <f t="shared" si="645"/>
        <v>7.4556303614457836E-2</v>
      </c>
      <c r="DM86" s="89">
        <f t="shared" si="645"/>
        <v>7.4556303614457836E-2</v>
      </c>
      <c r="DN86" s="89">
        <f t="shared" si="645"/>
        <v>7.4556303614457836E-2</v>
      </c>
      <c r="DO86" s="89">
        <f t="shared" si="645"/>
        <v>7.4556303614457836E-2</v>
      </c>
      <c r="DP86" s="89">
        <f t="shared" si="645"/>
        <v>7.4556303614457836E-2</v>
      </c>
      <c r="DQ86" s="89">
        <f t="shared" si="645"/>
        <v>7.4556303614457836E-2</v>
      </c>
      <c r="DR86" s="89">
        <f t="shared" si="645"/>
        <v>7.4556303614457836E-2</v>
      </c>
      <c r="DS86" s="89">
        <f t="shared" si="645"/>
        <v>7.4556303614457836E-2</v>
      </c>
      <c r="DT86" s="89">
        <f t="shared" si="478"/>
        <v>0.48305999999999999</v>
      </c>
      <c r="DU86" s="92">
        <f t="shared" si="479"/>
        <v>6.1881732000000005</v>
      </c>
      <c r="DV86" s="30"/>
      <c r="DW86" s="55">
        <f t="shared" si="480"/>
        <v>0</v>
      </c>
      <c r="DX86" s="489">
        <f t="shared" si="481"/>
        <v>0</v>
      </c>
      <c r="DY86" s="74">
        <f t="shared" si="482"/>
        <v>0</v>
      </c>
      <c r="DZ86" s="74">
        <f t="shared" si="483"/>
        <v>0</v>
      </c>
      <c r="EA86" s="74">
        <f t="shared" si="484"/>
        <v>0</v>
      </c>
      <c r="EB86" s="74">
        <f t="shared" si="485"/>
        <v>0</v>
      </c>
      <c r="EC86" s="74">
        <f t="shared" si="486"/>
        <v>0</v>
      </c>
      <c r="ED86" s="74">
        <f t="shared" si="487"/>
        <v>0</v>
      </c>
      <c r="EE86" s="490">
        <f t="shared" si="488"/>
        <v>0</v>
      </c>
      <c r="EF86" s="75">
        <f t="shared" si="489"/>
        <v>0</v>
      </c>
      <c r="EG86" s="75">
        <f t="shared" si="490"/>
        <v>0</v>
      </c>
      <c r="EH86" s="75">
        <f t="shared" si="491"/>
        <v>0</v>
      </c>
      <c r="EI86" s="75">
        <f t="shared" si="492"/>
        <v>0</v>
      </c>
      <c r="EJ86" s="75">
        <f t="shared" si="493"/>
        <v>0</v>
      </c>
      <c r="EK86" s="75">
        <f t="shared" si="494"/>
        <v>0</v>
      </c>
      <c r="EL86" s="75">
        <f t="shared" si="495"/>
        <v>0</v>
      </c>
      <c r="EM86" s="75">
        <f t="shared" si="496"/>
        <v>0</v>
      </c>
      <c r="EN86" s="75">
        <f t="shared" si="497"/>
        <v>0</v>
      </c>
      <c r="EO86" s="75">
        <f t="shared" si="498"/>
        <v>0</v>
      </c>
      <c r="EP86" s="75">
        <f t="shared" si="499"/>
        <v>0</v>
      </c>
      <c r="EQ86" s="75">
        <f t="shared" si="500"/>
        <v>0</v>
      </c>
      <c r="ER86" s="490">
        <f t="shared" si="501"/>
        <v>0</v>
      </c>
      <c r="ES86" s="75">
        <f t="shared" si="502"/>
        <v>0</v>
      </c>
      <c r="ET86" s="75">
        <f t="shared" si="503"/>
        <v>0</v>
      </c>
      <c r="EU86" s="75">
        <f t="shared" si="504"/>
        <v>0</v>
      </c>
      <c r="EV86" s="75">
        <f t="shared" si="505"/>
        <v>0</v>
      </c>
      <c r="EW86" s="75">
        <f t="shared" si="506"/>
        <v>0</v>
      </c>
      <c r="EX86" s="75">
        <f t="shared" si="507"/>
        <v>0</v>
      </c>
      <c r="EY86" s="75">
        <f t="shared" si="508"/>
        <v>0</v>
      </c>
      <c r="EZ86" s="75">
        <f t="shared" si="509"/>
        <v>0</v>
      </c>
      <c r="FA86" s="75">
        <f t="shared" si="510"/>
        <v>0</v>
      </c>
      <c r="FB86" s="75">
        <f t="shared" si="511"/>
        <v>0</v>
      </c>
      <c r="FC86" s="75">
        <f t="shared" si="512"/>
        <v>0</v>
      </c>
      <c r="FD86" s="75">
        <f t="shared" si="513"/>
        <v>0</v>
      </c>
      <c r="FE86" s="490">
        <f t="shared" si="514"/>
        <v>0</v>
      </c>
      <c r="FF86" s="490">
        <f t="shared" si="515"/>
        <v>0</v>
      </c>
      <c r="FG86" s="608">
        <f t="shared" si="516"/>
        <v>0</v>
      </c>
      <c r="FH86" s="608">
        <f t="shared" si="517"/>
        <v>0</v>
      </c>
      <c r="FI86" s="608">
        <f t="shared" si="518"/>
        <v>0</v>
      </c>
      <c r="FJ86" s="608">
        <f t="shared" si="519"/>
        <v>0</v>
      </c>
      <c r="FK86" s="608">
        <f t="shared" si="520"/>
        <v>0</v>
      </c>
      <c r="FL86" s="608">
        <f t="shared" si="521"/>
        <v>0</v>
      </c>
      <c r="FM86" s="608">
        <f t="shared" si="522"/>
        <v>0</v>
      </c>
      <c r="FN86" s="608">
        <f t="shared" si="523"/>
        <v>0</v>
      </c>
      <c r="FO86" s="608">
        <f t="shared" si="524"/>
        <v>0</v>
      </c>
      <c r="FP86" s="608">
        <f t="shared" si="525"/>
        <v>0</v>
      </c>
      <c r="FQ86" s="608">
        <f t="shared" si="526"/>
        <v>0</v>
      </c>
      <c r="FR86" s="608">
        <f t="shared" si="527"/>
        <v>0</v>
      </c>
      <c r="FS86" s="608">
        <f t="shared" si="528"/>
        <v>0</v>
      </c>
      <c r="FT86" s="608">
        <f t="shared" si="529"/>
        <v>0</v>
      </c>
      <c r="FU86" s="608">
        <f t="shared" si="530"/>
        <v>0</v>
      </c>
      <c r="FV86" s="608">
        <f t="shared" si="531"/>
        <v>0</v>
      </c>
      <c r="FW86" s="608">
        <f t="shared" si="532"/>
        <v>0</v>
      </c>
      <c r="FX86" s="608">
        <f t="shared" si="533"/>
        <v>0</v>
      </c>
      <c r="FY86" s="608">
        <f t="shared" si="534"/>
        <v>0</v>
      </c>
      <c r="FZ86" s="608">
        <f t="shared" si="535"/>
        <v>0</v>
      </c>
      <c r="GA86" s="608">
        <f t="shared" si="536"/>
        <v>0</v>
      </c>
      <c r="GB86" s="608">
        <f t="shared" si="537"/>
        <v>0</v>
      </c>
      <c r="GC86" s="608">
        <f t="shared" si="538"/>
        <v>0</v>
      </c>
      <c r="GD86" s="608">
        <f t="shared" si="539"/>
        <v>0</v>
      </c>
      <c r="GE86" s="608">
        <f t="shared" si="540"/>
        <v>0</v>
      </c>
      <c r="GF86" s="608">
        <f t="shared" si="541"/>
        <v>0</v>
      </c>
      <c r="GG86" s="608">
        <f t="shared" si="542"/>
        <v>0</v>
      </c>
      <c r="GH86" s="608">
        <f t="shared" si="543"/>
        <v>0</v>
      </c>
      <c r="GI86" s="608">
        <f t="shared" si="544"/>
        <v>0</v>
      </c>
      <c r="GJ86" s="608">
        <f t="shared" si="545"/>
        <v>0</v>
      </c>
      <c r="GK86" s="608">
        <f t="shared" si="546"/>
        <v>0</v>
      </c>
      <c r="GL86" s="608">
        <f t="shared" si="547"/>
        <v>0</v>
      </c>
      <c r="GM86" s="608">
        <f t="shared" si="548"/>
        <v>0</v>
      </c>
      <c r="GN86" s="608">
        <f t="shared" si="549"/>
        <v>0</v>
      </c>
      <c r="GO86" s="608">
        <f t="shared" si="550"/>
        <v>0</v>
      </c>
      <c r="GP86" s="608">
        <f t="shared" si="551"/>
        <v>0</v>
      </c>
      <c r="GQ86" s="608">
        <f t="shared" si="552"/>
        <v>0</v>
      </c>
      <c r="GR86" s="608">
        <f t="shared" si="553"/>
        <v>0</v>
      </c>
      <c r="GS86" s="608">
        <f t="shared" si="554"/>
        <v>0</v>
      </c>
      <c r="GT86" s="608">
        <f t="shared" si="555"/>
        <v>0</v>
      </c>
      <c r="GU86" s="608">
        <f t="shared" si="556"/>
        <v>0</v>
      </c>
      <c r="GV86" s="608">
        <f t="shared" si="557"/>
        <v>0</v>
      </c>
      <c r="GW86" s="608">
        <f t="shared" si="558"/>
        <v>0</v>
      </c>
      <c r="GX86" s="608">
        <f t="shared" si="559"/>
        <v>0</v>
      </c>
      <c r="GY86" s="608">
        <f t="shared" si="560"/>
        <v>0</v>
      </c>
      <c r="GZ86" s="608">
        <f t="shared" si="561"/>
        <v>0</v>
      </c>
      <c r="HA86" s="608">
        <f t="shared" si="562"/>
        <v>0</v>
      </c>
      <c r="HB86" s="608">
        <f t="shared" si="563"/>
        <v>0</v>
      </c>
      <c r="HC86" s="608">
        <f t="shared" si="564"/>
        <v>0</v>
      </c>
      <c r="HD86" s="608">
        <f t="shared" si="565"/>
        <v>0</v>
      </c>
      <c r="HE86" s="608">
        <f t="shared" si="566"/>
        <v>0</v>
      </c>
      <c r="HF86" s="608">
        <f t="shared" si="567"/>
        <v>0</v>
      </c>
      <c r="HG86" s="608">
        <f t="shared" si="568"/>
        <v>0</v>
      </c>
      <c r="HH86" s="608">
        <f t="shared" si="569"/>
        <v>0</v>
      </c>
      <c r="HI86" s="608">
        <f t="shared" si="570"/>
        <v>0</v>
      </c>
      <c r="HJ86" s="608">
        <f t="shared" si="571"/>
        <v>0</v>
      </c>
      <c r="HK86" s="608">
        <f t="shared" si="572"/>
        <v>0</v>
      </c>
      <c r="HL86" s="608">
        <f t="shared" si="573"/>
        <v>0</v>
      </c>
      <c r="HM86" s="608">
        <f t="shared" si="574"/>
        <v>0</v>
      </c>
      <c r="HN86" s="608">
        <f t="shared" si="575"/>
        <v>0</v>
      </c>
      <c r="HO86" s="608">
        <f t="shared" si="576"/>
        <v>0</v>
      </c>
      <c r="HP86" s="608">
        <f t="shared" si="577"/>
        <v>0</v>
      </c>
      <c r="HQ86" s="608">
        <f t="shared" si="578"/>
        <v>0</v>
      </c>
      <c r="HR86" s="608">
        <f t="shared" si="579"/>
        <v>0</v>
      </c>
      <c r="HS86" s="608">
        <f t="shared" si="580"/>
        <v>0</v>
      </c>
      <c r="HT86" s="608">
        <f t="shared" si="581"/>
        <v>0</v>
      </c>
      <c r="HU86" s="608">
        <f t="shared" si="582"/>
        <v>0</v>
      </c>
      <c r="HV86" s="608">
        <f t="shared" si="583"/>
        <v>0</v>
      </c>
      <c r="HW86" s="608">
        <f t="shared" si="584"/>
        <v>0</v>
      </c>
      <c r="HX86" s="608">
        <f t="shared" si="585"/>
        <v>0</v>
      </c>
      <c r="HY86" s="608">
        <f t="shared" si="586"/>
        <v>0</v>
      </c>
      <c r="HZ86" s="608">
        <f t="shared" si="587"/>
        <v>0</v>
      </c>
      <c r="IA86" s="608">
        <f t="shared" si="588"/>
        <v>0</v>
      </c>
      <c r="IB86" s="608">
        <f t="shared" si="589"/>
        <v>0</v>
      </c>
      <c r="IC86" s="608">
        <f t="shared" si="590"/>
        <v>0</v>
      </c>
      <c r="ID86" s="608">
        <f t="shared" si="591"/>
        <v>0</v>
      </c>
      <c r="IE86" s="608">
        <f t="shared" si="592"/>
        <v>0</v>
      </c>
      <c r="IF86" s="608">
        <f t="shared" si="593"/>
        <v>0</v>
      </c>
      <c r="IG86" s="608">
        <f t="shared" si="594"/>
        <v>0</v>
      </c>
      <c r="IH86" s="608">
        <f t="shared" si="595"/>
        <v>0</v>
      </c>
      <c r="II86" s="608">
        <f t="shared" si="596"/>
        <v>0</v>
      </c>
      <c r="IJ86" s="608">
        <f t="shared" si="597"/>
        <v>0</v>
      </c>
      <c r="IK86" s="608">
        <f t="shared" si="598"/>
        <v>0</v>
      </c>
      <c r="IL86" s="1578">
        <f t="shared" si="599"/>
        <v>0</v>
      </c>
      <c r="IM86" s="496">
        <f t="shared" si="600"/>
        <v>0</v>
      </c>
      <c r="IS86" s="1156">
        <v>2.305593</v>
      </c>
      <c r="IT86" s="1156">
        <v>2.8142610000000001</v>
      </c>
      <c r="IU86" s="1156">
        <v>1.3933079999999998</v>
      </c>
      <c r="IV86" s="1156">
        <v>2.9856600000000002</v>
      </c>
      <c r="IW86" s="1156">
        <v>9.7000000000000003E-3</v>
      </c>
      <c r="IX86" s="1156">
        <v>0.80510000000000004</v>
      </c>
      <c r="IY86" s="1159">
        <v>10.313622000000001</v>
      </c>
    </row>
    <row r="87" spans="1:259" s="8" customFormat="1" ht="29.25" customHeight="1">
      <c r="A87" s="1187" t="s">
        <v>793</v>
      </c>
      <c r="B87" s="1639"/>
      <c r="C87" s="1657"/>
      <c r="D87" s="716" t="s">
        <v>38</v>
      </c>
      <c r="E87" s="89">
        <f t="shared" si="468"/>
        <v>0.94279149999999989</v>
      </c>
      <c r="F87" s="90">
        <f t="shared" si="458"/>
        <v>1.5289721999999999</v>
      </c>
      <c r="G87" s="501">
        <f t="shared" si="469"/>
        <v>0.31104989999999993</v>
      </c>
      <c r="H87" s="501">
        <f t="shared" ref="H87:L87" si="646">+G87</f>
        <v>0.31104989999999993</v>
      </c>
      <c r="I87" s="501">
        <f t="shared" si="646"/>
        <v>0.31104989999999993</v>
      </c>
      <c r="J87" s="501">
        <f t="shared" si="646"/>
        <v>0.31104989999999993</v>
      </c>
      <c r="K87" s="501">
        <f t="shared" si="646"/>
        <v>0.31104989999999993</v>
      </c>
      <c r="L87" s="501">
        <f t="shared" si="646"/>
        <v>0.31104989999999993</v>
      </c>
      <c r="M87" s="91">
        <f t="shared" si="460"/>
        <v>1.8662993999999995</v>
      </c>
      <c r="N87" s="512">
        <f t="shared" si="471"/>
        <v>7.69986E-2</v>
      </c>
      <c r="O87" s="512">
        <f t="shared" ref="O87:Y87" si="647">+N87</f>
        <v>7.69986E-2</v>
      </c>
      <c r="P87" s="512">
        <f t="shared" si="647"/>
        <v>7.69986E-2</v>
      </c>
      <c r="Q87" s="512">
        <f t="shared" si="647"/>
        <v>7.69986E-2</v>
      </c>
      <c r="R87" s="512">
        <f t="shared" si="647"/>
        <v>7.69986E-2</v>
      </c>
      <c r="S87" s="512">
        <f t="shared" si="647"/>
        <v>7.69986E-2</v>
      </c>
      <c r="T87" s="512">
        <f t="shared" si="647"/>
        <v>7.69986E-2</v>
      </c>
      <c r="U87" s="512">
        <f t="shared" si="647"/>
        <v>7.69986E-2</v>
      </c>
      <c r="V87" s="512">
        <f t="shared" si="647"/>
        <v>7.69986E-2</v>
      </c>
      <c r="W87" s="512">
        <f t="shared" si="647"/>
        <v>7.69986E-2</v>
      </c>
      <c r="X87" s="512">
        <f t="shared" si="647"/>
        <v>7.69986E-2</v>
      </c>
      <c r="Y87" s="512">
        <f t="shared" si="647"/>
        <v>7.69986E-2</v>
      </c>
      <c r="Z87" s="91">
        <f t="shared" si="462"/>
        <v>0.9239832</v>
      </c>
      <c r="AA87" s="512">
        <f t="shared" si="473"/>
        <v>0.16499699999999998</v>
      </c>
      <c r="AB87" s="512">
        <f t="shared" ref="AB87:AL87" si="648">+AA87</f>
        <v>0.16499699999999998</v>
      </c>
      <c r="AC87" s="512">
        <f t="shared" si="648"/>
        <v>0.16499699999999998</v>
      </c>
      <c r="AD87" s="512">
        <f t="shared" si="648"/>
        <v>0.16499699999999998</v>
      </c>
      <c r="AE87" s="512">
        <f t="shared" si="648"/>
        <v>0.16499699999999998</v>
      </c>
      <c r="AF87" s="512">
        <f t="shared" si="648"/>
        <v>0.16499699999999998</v>
      </c>
      <c r="AG87" s="512">
        <f t="shared" si="648"/>
        <v>0.16499699999999998</v>
      </c>
      <c r="AH87" s="512">
        <f t="shared" si="648"/>
        <v>0.16499699999999998</v>
      </c>
      <c r="AI87" s="512">
        <f t="shared" si="648"/>
        <v>0.16499699999999998</v>
      </c>
      <c r="AJ87" s="512">
        <f t="shared" si="648"/>
        <v>0.16499699999999998</v>
      </c>
      <c r="AK87" s="512">
        <f t="shared" si="648"/>
        <v>0.16499699999999998</v>
      </c>
      <c r="AL87" s="512">
        <f t="shared" si="648"/>
        <v>0.16499699999999998</v>
      </c>
      <c r="AM87" s="91">
        <f t="shared" si="464"/>
        <v>1.9799639999999998</v>
      </c>
      <c r="AN87" s="91">
        <f t="shared" si="465"/>
        <v>5.8199999999999997E-3</v>
      </c>
      <c r="AO87" s="89">
        <f t="shared" si="475"/>
        <v>8.1784322891566258E-2</v>
      </c>
      <c r="AP87" s="89">
        <f t="shared" ref="AP87:DA87" si="649">+AO87</f>
        <v>8.1784322891566258E-2</v>
      </c>
      <c r="AQ87" s="89">
        <f t="shared" si="649"/>
        <v>8.1784322891566258E-2</v>
      </c>
      <c r="AR87" s="89">
        <f t="shared" si="649"/>
        <v>8.1784322891566258E-2</v>
      </c>
      <c r="AS87" s="89">
        <f t="shared" si="649"/>
        <v>8.1784322891566258E-2</v>
      </c>
      <c r="AT87" s="89">
        <f t="shared" si="649"/>
        <v>8.1784322891566258E-2</v>
      </c>
      <c r="AU87" s="89">
        <f t="shared" si="649"/>
        <v>8.1784322891566258E-2</v>
      </c>
      <c r="AV87" s="89">
        <f t="shared" si="649"/>
        <v>8.1784322891566258E-2</v>
      </c>
      <c r="AW87" s="89">
        <f t="shared" si="649"/>
        <v>8.1784322891566258E-2</v>
      </c>
      <c r="AX87" s="89">
        <f t="shared" si="649"/>
        <v>8.1784322891566258E-2</v>
      </c>
      <c r="AY87" s="89">
        <f t="shared" si="649"/>
        <v>8.1784322891566258E-2</v>
      </c>
      <c r="AZ87" s="89">
        <f t="shared" si="649"/>
        <v>8.1784322891566258E-2</v>
      </c>
      <c r="BA87" s="89">
        <f t="shared" si="649"/>
        <v>8.1784322891566258E-2</v>
      </c>
      <c r="BB87" s="89">
        <f t="shared" si="649"/>
        <v>8.1784322891566258E-2</v>
      </c>
      <c r="BC87" s="89">
        <f t="shared" si="649"/>
        <v>8.1784322891566258E-2</v>
      </c>
      <c r="BD87" s="89">
        <f t="shared" si="649"/>
        <v>8.1784322891566258E-2</v>
      </c>
      <c r="BE87" s="89">
        <f t="shared" si="649"/>
        <v>8.1784322891566258E-2</v>
      </c>
      <c r="BF87" s="89">
        <f t="shared" si="649"/>
        <v>8.1784322891566258E-2</v>
      </c>
      <c r="BG87" s="89">
        <f t="shared" si="649"/>
        <v>8.1784322891566258E-2</v>
      </c>
      <c r="BH87" s="89">
        <f t="shared" si="649"/>
        <v>8.1784322891566258E-2</v>
      </c>
      <c r="BI87" s="89">
        <f t="shared" si="649"/>
        <v>8.1784322891566258E-2</v>
      </c>
      <c r="BJ87" s="89">
        <f t="shared" si="649"/>
        <v>8.1784322891566258E-2</v>
      </c>
      <c r="BK87" s="89">
        <f t="shared" si="649"/>
        <v>8.1784322891566258E-2</v>
      </c>
      <c r="BL87" s="89">
        <f t="shared" si="649"/>
        <v>8.1784322891566258E-2</v>
      </c>
      <c r="BM87" s="89">
        <f t="shared" si="649"/>
        <v>8.1784322891566258E-2</v>
      </c>
      <c r="BN87" s="89">
        <f t="shared" si="649"/>
        <v>8.1784322891566258E-2</v>
      </c>
      <c r="BO87" s="89">
        <f t="shared" si="649"/>
        <v>8.1784322891566258E-2</v>
      </c>
      <c r="BP87" s="89">
        <f t="shared" si="649"/>
        <v>8.1784322891566258E-2</v>
      </c>
      <c r="BQ87" s="89">
        <f t="shared" si="649"/>
        <v>8.1784322891566258E-2</v>
      </c>
      <c r="BR87" s="89">
        <f t="shared" si="649"/>
        <v>8.1784322891566258E-2</v>
      </c>
      <c r="BS87" s="89">
        <f t="shared" si="649"/>
        <v>8.1784322891566258E-2</v>
      </c>
      <c r="BT87" s="89">
        <f t="shared" si="649"/>
        <v>8.1784322891566258E-2</v>
      </c>
      <c r="BU87" s="89">
        <f t="shared" si="649"/>
        <v>8.1784322891566258E-2</v>
      </c>
      <c r="BV87" s="89">
        <f t="shared" si="649"/>
        <v>8.1784322891566258E-2</v>
      </c>
      <c r="BW87" s="89">
        <f t="shared" si="649"/>
        <v>8.1784322891566258E-2</v>
      </c>
      <c r="BX87" s="89">
        <f t="shared" si="649"/>
        <v>8.1784322891566258E-2</v>
      </c>
      <c r="BY87" s="89">
        <f t="shared" si="649"/>
        <v>8.1784322891566258E-2</v>
      </c>
      <c r="BZ87" s="89">
        <f t="shared" si="649"/>
        <v>8.1784322891566258E-2</v>
      </c>
      <c r="CA87" s="89">
        <f t="shared" si="649"/>
        <v>8.1784322891566258E-2</v>
      </c>
      <c r="CB87" s="89">
        <f t="shared" si="649"/>
        <v>8.1784322891566258E-2</v>
      </c>
      <c r="CC87" s="89">
        <f t="shared" si="649"/>
        <v>8.1784322891566258E-2</v>
      </c>
      <c r="CD87" s="89">
        <f t="shared" si="649"/>
        <v>8.1784322891566258E-2</v>
      </c>
      <c r="CE87" s="89">
        <f t="shared" si="649"/>
        <v>8.1784322891566258E-2</v>
      </c>
      <c r="CF87" s="89">
        <f t="shared" si="649"/>
        <v>8.1784322891566258E-2</v>
      </c>
      <c r="CG87" s="89">
        <f t="shared" si="649"/>
        <v>8.1784322891566258E-2</v>
      </c>
      <c r="CH87" s="89">
        <f t="shared" si="649"/>
        <v>8.1784322891566258E-2</v>
      </c>
      <c r="CI87" s="89">
        <f t="shared" si="649"/>
        <v>8.1784322891566258E-2</v>
      </c>
      <c r="CJ87" s="89">
        <f t="shared" si="649"/>
        <v>8.1784322891566258E-2</v>
      </c>
      <c r="CK87" s="89">
        <f t="shared" si="649"/>
        <v>8.1784322891566258E-2</v>
      </c>
      <c r="CL87" s="89">
        <f t="shared" si="649"/>
        <v>8.1784322891566258E-2</v>
      </c>
      <c r="CM87" s="89">
        <f t="shared" si="649"/>
        <v>8.1784322891566258E-2</v>
      </c>
      <c r="CN87" s="89">
        <f t="shared" si="649"/>
        <v>8.1784322891566258E-2</v>
      </c>
      <c r="CO87" s="89">
        <f t="shared" si="649"/>
        <v>8.1784322891566258E-2</v>
      </c>
      <c r="CP87" s="89">
        <f t="shared" si="649"/>
        <v>8.1784322891566258E-2</v>
      </c>
      <c r="CQ87" s="89">
        <f t="shared" si="649"/>
        <v>8.1784322891566258E-2</v>
      </c>
      <c r="CR87" s="89">
        <f t="shared" si="649"/>
        <v>8.1784322891566258E-2</v>
      </c>
      <c r="CS87" s="89">
        <f t="shared" si="649"/>
        <v>8.1784322891566258E-2</v>
      </c>
      <c r="CT87" s="89">
        <f t="shared" si="649"/>
        <v>8.1784322891566258E-2</v>
      </c>
      <c r="CU87" s="89">
        <f t="shared" si="649"/>
        <v>8.1784322891566258E-2</v>
      </c>
      <c r="CV87" s="89">
        <f t="shared" si="649"/>
        <v>8.1784322891566258E-2</v>
      </c>
      <c r="CW87" s="89">
        <f t="shared" si="649"/>
        <v>8.1784322891566258E-2</v>
      </c>
      <c r="CX87" s="89">
        <f t="shared" si="649"/>
        <v>8.1784322891566258E-2</v>
      </c>
      <c r="CY87" s="89">
        <f t="shared" si="649"/>
        <v>8.1784322891566258E-2</v>
      </c>
      <c r="CZ87" s="89">
        <f t="shared" si="649"/>
        <v>8.1784322891566258E-2</v>
      </c>
      <c r="DA87" s="89">
        <f t="shared" si="649"/>
        <v>8.1784322891566258E-2</v>
      </c>
      <c r="DB87" s="89">
        <f t="shared" ref="DB87:DS87" si="650">+DA87</f>
        <v>8.1784322891566258E-2</v>
      </c>
      <c r="DC87" s="89">
        <f t="shared" si="650"/>
        <v>8.1784322891566258E-2</v>
      </c>
      <c r="DD87" s="89">
        <f t="shared" si="650"/>
        <v>8.1784322891566258E-2</v>
      </c>
      <c r="DE87" s="89">
        <f t="shared" si="650"/>
        <v>8.1784322891566258E-2</v>
      </c>
      <c r="DF87" s="89">
        <f t="shared" si="650"/>
        <v>8.1784322891566258E-2</v>
      </c>
      <c r="DG87" s="89">
        <f t="shared" si="650"/>
        <v>8.1784322891566258E-2</v>
      </c>
      <c r="DH87" s="89">
        <f t="shared" si="650"/>
        <v>8.1784322891566258E-2</v>
      </c>
      <c r="DI87" s="89">
        <f t="shared" si="650"/>
        <v>8.1784322891566258E-2</v>
      </c>
      <c r="DJ87" s="89">
        <f t="shared" si="650"/>
        <v>8.1784322891566258E-2</v>
      </c>
      <c r="DK87" s="89">
        <f t="shared" si="650"/>
        <v>8.1784322891566258E-2</v>
      </c>
      <c r="DL87" s="89">
        <f t="shared" si="650"/>
        <v>8.1784322891566258E-2</v>
      </c>
      <c r="DM87" s="89">
        <f t="shared" si="650"/>
        <v>8.1784322891566258E-2</v>
      </c>
      <c r="DN87" s="89">
        <f t="shared" si="650"/>
        <v>8.1784322891566258E-2</v>
      </c>
      <c r="DO87" s="89">
        <f t="shared" si="650"/>
        <v>8.1784322891566258E-2</v>
      </c>
      <c r="DP87" s="89">
        <f t="shared" si="650"/>
        <v>8.1784322891566258E-2</v>
      </c>
      <c r="DQ87" s="89">
        <f t="shared" si="650"/>
        <v>8.1784322891566258E-2</v>
      </c>
      <c r="DR87" s="89">
        <f t="shared" si="650"/>
        <v>8.1784322891566258E-2</v>
      </c>
      <c r="DS87" s="89">
        <f t="shared" si="650"/>
        <v>8.1784322891566258E-2</v>
      </c>
      <c r="DT87" s="89">
        <f t="shared" si="478"/>
        <v>0.48305999999999999</v>
      </c>
      <c r="DU87" s="92">
        <f t="shared" si="479"/>
        <v>6.7880987999999993</v>
      </c>
      <c r="DV87" s="30"/>
      <c r="DW87" s="55">
        <f t="shared" si="480"/>
        <v>0</v>
      </c>
      <c r="DX87" s="489">
        <f t="shared" si="481"/>
        <v>0</v>
      </c>
      <c r="DY87" s="74">
        <f t="shared" si="482"/>
        <v>0</v>
      </c>
      <c r="DZ87" s="74">
        <f t="shared" si="483"/>
        <v>0</v>
      </c>
      <c r="EA87" s="74">
        <f t="shared" si="484"/>
        <v>0</v>
      </c>
      <c r="EB87" s="74">
        <f t="shared" si="485"/>
        <v>0</v>
      </c>
      <c r="EC87" s="74">
        <f t="shared" si="486"/>
        <v>0</v>
      </c>
      <c r="ED87" s="74">
        <f t="shared" si="487"/>
        <v>0</v>
      </c>
      <c r="EE87" s="490">
        <f t="shared" si="488"/>
        <v>0</v>
      </c>
      <c r="EF87" s="75">
        <f t="shared" si="489"/>
        <v>0</v>
      </c>
      <c r="EG87" s="75">
        <f t="shared" si="490"/>
        <v>0</v>
      </c>
      <c r="EH87" s="75">
        <f t="shared" si="491"/>
        <v>0</v>
      </c>
      <c r="EI87" s="75">
        <f t="shared" si="492"/>
        <v>0</v>
      </c>
      <c r="EJ87" s="75">
        <f t="shared" si="493"/>
        <v>0</v>
      </c>
      <c r="EK87" s="75">
        <f t="shared" si="494"/>
        <v>0</v>
      </c>
      <c r="EL87" s="75">
        <f t="shared" si="495"/>
        <v>0</v>
      </c>
      <c r="EM87" s="75">
        <f t="shared" si="496"/>
        <v>0</v>
      </c>
      <c r="EN87" s="75">
        <f t="shared" si="497"/>
        <v>0</v>
      </c>
      <c r="EO87" s="75">
        <f t="shared" si="498"/>
        <v>0</v>
      </c>
      <c r="EP87" s="75">
        <f t="shared" si="499"/>
        <v>0</v>
      </c>
      <c r="EQ87" s="75">
        <f t="shared" si="500"/>
        <v>0</v>
      </c>
      <c r="ER87" s="490">
        <f t="shared" si="501"/>
        <v>0</v>
      </c>
      <c r="ES87" s="75">
        <f t="shared" si="502"/>
        <v>0</v>
      </c>
      <c r="ET87" s="75">
        <f t="shared" si="503"/>
        <v>0</v>
      </c>
      <c r="EU87" s="75">
        <f t="shared" si="504"/>
        <v>0</v>
      </c>
      <c r="EV87" s="75">
        <f t="shared" si="505"/>
        <v>0</v>
      </c>
      <c r="EW87" s="75">
        <f t="shared" si="506"/>
        <v>0</v>
      </c>
      <c r="EX87" s="75">
        <f t="shared" si="507"/>
        <v>0</v>
      </c>
      <c r="EY87" s="75">
        <f t="shared" si="508"/>
        <v>0</v>
      </c>
      <c r="EZ87" s="75">
        <f t="shared" si="509"/>
        <v>0</v>
      </c>
      <c r="FA87" s="75">
        <f t="shared" si="510"/>
        <v>0</v>
      </c>
      <c r="FB87" s="75">
        <f t="shared" si="511"/>
        <v>0</v>
      </c>
      <c r="FC87" s="75">
        <f t="shared" si="512"/>
        <v>0</v>
      </c>
      <c r="FD87" s="75">
        <f t="shared" si="513"/>
        <v>0</v>
      </c>
      <c r="FE87" s="490">
        <f t="shared" si="514"/>
        <v>0</v>
      </c>
      <c r="FF87" s="490">
        <f t="shared" si="515"/>
        <v>0</v>
      </c>
      <c r="FG87" s="608">
        <f t="shared" si="516"/>
        <v>0</v>
      </c>
      <c r="FH87" s="608">
        <f t="shared" si="517"/>
        <v>0</v>
      </c>
      <c r="FI87" s="608">
        <f t="shared" si="518"/>
        <v>0</v>
      </c>
      <c r="FJ87" s="608">
        <f t="shared" si="519"/>
        <v>0</v>
      </c>
      <c r="FK87" s="608">
        <f t="shared" si="520"/>
        <v>0</v>
      </c>
      <c r="FL87" s="608">
        <f t="shared" si="521"/>
        <v>0</v>
      </c>
      <c r="FM87" s="608">
        <f t="shared" si="522"/>
        <v>0</v>
      </c>
      <c r="FN87" s="608">
        <f t="shared" si="523"/>
        <v>0</v>
      </c>
      <c r="FO87" s="608">
        <f t="shared" si="524"/>
        <v>0</v>
      </c>
      <c r="FP87" s="608">
        <f t="shared" si="525"/>
        <v>0</v>
      </c>
      <c r="FQ87" s="608">
        <f t="shared" si="526"/>
        <v>0</v>
      </c>
      <c r="FR87" s="608">
        <f t="shared" si="527"/>
        <v>0</v>
      </c>
      <c r="FS87" s="608">
        <f t="shared" si="528"/>
        <v>0</v>
      </c>
      <c r="FT87" s="608">
        <f t="shared" si="529"/>
        <v>0</v>
      </c>
      <c r="FU87" s="608">
        <f t="shared" si="530"/>
        <v>0</v>
      </c>
      <c r="FV87" s="608">
        <f t="shared" si="531"/>
        <v>0</v>
      </c>
      <c r="FW87" s="608">
        <f t="shared" si="532"/>
        <v>0</v>
      </c>
      <c r="FX87" s="608">
        <f t="shared" si="533"/>
        <v>0</v>
      </c>
      <c r="FY87" s="608">
        <f t="shared" si="534"/>
        <v>0</v>
      </c>
      <c r="FZ87" s="608">
        <f t="shared" si="535"/>
        <v>0</v>
      </c>
      <c r="GA87" s="608">
        <f t="shared" si="536"/>
        <v>0</v>
      </c>
      <c r="GB87" s="608">
        <f t="shared" si="537"/>
        <v>0</v>
      </c>
      <c r="GC87" s="608">
        <f t="shared" si="538"/>
        <v>0</v>
      </c>
      <c r="GD87" s="608">
        <f t="shared" si="539"/>
        <v>0</v>
      </c>
      <c r="GE87" s="608">
        <f t="shared" si="540"/>
        <v>0</v>
      </c>
      <c r="GF87" s="608">
        <f t="shared" si="541"/>
        <v>0</v>
      </c>
      <c r="GG87" s="608">
        <f t="shared" si="542"/>
        <v>0</v>
      </c>
      <c r="GH87" s="608">
        <f t="shared" si="543"/>
        <v>0</v>
      </c>
      <c r="GI87" s="608">
        <f t="shared" si="544"/>
        <v>0</v>
      </c>
      <c r="GJ87" s="608">
        <f t="shared" si="545"/>
        <v>0</v>
      </c>
      <c r="GK87" s="608">
        <f t="shared" si="546"/>
        <v>0</v>
      </c>
      <c r="GL87" s="608">
        <f t="shared" si="547"/>
        <v>0</v>
      </c>
      <c r="GM87" s="608">
        <f t="shared" si="548"/>
        <v>0</v>
      </c>
      <c r="GN87" s="608">
        <f t="shared" si="549"/>
        <v>0</v>
      </c>
      <c r="GO87" s="608">
        <f t="shared" si="550"/>
        <v>0</v>
      </c>
      <c r="GP87" s="608">
        <f t="shared" si="551"/>
        <v>0</v>
      </c>
      <c r="GQ87" s="608">
        <f t="shared" si="552"/>
        <v>0</v>
      </c>
      <c r="GR87" s="608">
        <f t="shared" si="553"/>
        <v>0</v>
      </c>
      <c r="GS87" s="608">
        <f t="shared" si="554"/>
        <v>0</v>
      </c>
      <c r="GT87" s="608">
        <f t="shared" si="555"/>
        <v>0</v>
      </c>
      <c r="GU87" s="608">
        <f t="shared" si="556"/>
        <v>0</v>
      </c>
      <c r="GV87" s="608">
        <f t="shared" si="557"/>
        <v>0</v>
      </c>
      <c r="GW87" s="608">
        <f t="shared" si="558"/>
        <v>0</v>
      </c>
      <c r="GX87" s="608">
        <f t="shared" si="559"/>
        <v>0</v>
      </c>
      <c r="GY87" s="608">
        <f t="shared" si="560"/>
        <v>0</v>
      </c>
      <c r="GZ87" s="608">
        <f t="shared" si="561"/>
        <v>0</v>
      </c>
      <c r="HA87" s="608">
        <f t="shared" si="562"/>
        <v>0</v>
      </c>
      <c r="HB87" s="608">
        <f t="shared" si="563"/>
        <v>0</v>
      </c>
      <c r="HC87" s="608">
        <f t="shared" si="564"/>
        <v>0</v>
      </c>
      <c r="HD87" s="608">
        <f t="shared" si="565"/>
        <v>0</v>
      </c>
      <c r="HE87" s="608">
        <f t="shared" si="566"/>
        <v>0</v>
      </c>
      <c r="HF87" s="608">
        <f t="shared" si="567"/>
        <v>0</v>
      </c>
      <c r="HG87" s="608">
        <f t="shared" si="568"/>
        <v>0</v>
      </c>
      <c r="HH87" s="608">
        <f t="shared" si="569"/>
        <v>0</v>
      </c>
      <c r="HI87" s="608">
        <f t="shared" si="570"/>
        <v>0</v>
      </c>
      <c r="HJ87" s="608">
        <f t="shared" si="571"/>
        <v>0</v>
      </c>
      <c r="HK87" s="608">
        <f t="shared" si="572"/>
        <v>0</v>
      </c>
      <c r="HL87" s="608">
        <f t="shared" si="573"/>
        <v>0</v>
      </c>
      <c r="HM87" s="608">
        <f t="shared" si="574"/>
        <v>0</v>
      </c>
      <c r="HN87" s="608">
        <f t="shared" si="575"/>
        <v>0</v>
      </c>
      <c r="HO87" s="608">
        <f t="shared" si="576"/>
        <v>0</v>
      </c>
      <c r="HP87" s="608">
        <f t="shared" si="577"/>
        <v>0</v>
      </c>
      <c r="HQ87" s="608">
        <f t="shared" si="578"/>
        <v>0</v>
      </c>
      <c r="HR87" s="608">
        <f t="shared" si="579"/>
        <v>0</v>
      </c>
      <c r="HS87" s="608">
        <f t="shared" si="580"/>
        <v>0</v>
      </c>
      <c r="HT87" s="608">
        <f t="shared" si="581"/>
        <v>0</v>
      </c>
      <c r="HU87" s="608">
        <f t="shared" si="582"/>
        <v>0</v>
      </c>
      <c r="HV87" s="608">
        <f t="shared" si="583"/>
        <v>0</v>
      </c>
      <c r="HW87" s="608">
        <f t="shared" si="584"/>
        <v>0</v>
      </c>
      <c r="HX87" s="608">
        <f t="shared" si="585"/>
        <v>0</v>
      </c>
      <c r="HY87" s="608">
        <f t="shared" si="586"/>
        <v>0</v>
      </c>
      <c r="HZ87" s="608">
        <f t="shared" si="587"/>
        <v>0</v>
      </c>
      <c r="IA87" s="608">
        <f t="shared" si="588"/>
        <v>0</v>
      </c>
      <c r="IB87" s="608">
        <f t="shared" si="589"/>
        <v>0</v>
      </c>
      <c r="IC87" s="608">
        <f t="shared" si="590"/>
        <v>0</v>
      </c>
      <c r="ID87" s="608">
        <f t="shared" si="591"/>
        <v>0</v>
      </c>
      <c r="IE87" s="608">
        <f t="shared" si="592"/>
        <v>0</v>
      </c>
      <c r="IF87" s="608">
        <f t="shared" si="593"/>
        <v>0</v>
      </c>
      <c r="IG87" s="608">
        <f t="shared" si="594"/>
        <v>0</v>
      </c>
      <c r="IH87" s="608">
        <f t="shared" si="595"/>
        <v>0</v>
      </c>
      <c r="II87" s="608">
        <f t="shared" si="596"/>
        <v>0</v>
      </c>
      <c r="IJ87" s="608">
        <f t="shared" si="597"/>
        <v>0</v>
      </c>
      <c r="IK87" s="608">
        <f t="shared" si="598"/>
        <v>0</v>
      </c>
      <c r="IL87" s="1578">
        <f t="shared" si="599"/>
        <v>0</v>
      </c>
      <c r="IM87" s="496">
        <f t="shared" si="600"/>
        <v>0</v>
      </c>
      <c r="IS87" s="1156">
        <v>2.5482869999999997</v>
      </c>
      <c r="IT87" s="1156">
        <v>3.1104989999999995</v>
      </c>
      <c r="IU87" s="1156">
        <v>1.5399720000000001</v>
      </c>
      <c r="IV87" s="1156">
        <v>3.2999399999999999</v>
      </c>
      <c r="IW87" s="1156">
        <v>9.7000000000000003E-3</v>
      </c>
      <c r="IX87" s="1156">
        <v>0.80510000000000004</v>
      </c>
      <c r="IY87" s="1159">
        <v>11.313497999999999</v>
      </c>
    </row>
    <row r="88" spans="1:259" s="8" customFormat="1" ht="29.25" customHeight="1">
      <c r="A88" s="1187" t="s">
        <v>793</v>
      </c>
      <c r="B88" s="1639"/>
      <c r="C88" s="1657"/>
      <c r="D88" s="716" t="s">
        <v>45</v>
      </c>
      <c r="E88" s="89">
        <f t="shared" si="468"/>
        <v>1.2760834999999999</v>
      </c>
      <c r="F88" s="90">
        <f t="shared" si="458"/>
        <v>2.1114377999999996</v>
      </c>
      <c r="G88" s="501">
        <f t="shared" si="469"/>
        <v>0.42954509999999996</v>
      </c>
      <c r="H88" s="501">
        <f t="shared" ref="H88:L88" si="651">+G88</f>
        <v>0.42954509999999996</v>
      </c>
      <c r="I88" s="501">
        <f t="shared" si="651"/>
        <v>0.42954509999999996</v>
      </c>
      <c r="J88" s="501">
        <f t="shared" si="651"/>
        <v>0.42954509999999996</v>
      </c>
      <c r="K88" s="501">
        <f t="shared" si="651"/>
        <v>0.42954509999999996</v>
      </c>
      <c r="L88" s="501">
        <f t="shared" si="651"/>
        <v>0.42954509999999996</v>
      </c>
      <c r="M88" s="91">
        <f t="shared" si="460"/>
        <v>2.5772705999999999</v>
      </c>
      <c r="N88" s="512">
        <f t="shared" si="471"/>
        <v>0.10633140000000001</v>
      </c>
      <c r="O88" s="512">
        <f t="shared" ref="O88:Y88" si="652">+N88</f>
        <v>0.10633140000000001</v>
      </c>
      <c r="P88" s="512">
        <f t="shared" si="652"/>
        <v>0.10633140000000001</v>
      </c>
      <c r="Q88" s="512">
        <f t="shared" si="652"/>
        <v>0.10633140000000001</v>
      </c>
      <c r="R88" s="512">
        <f t="shared" si="652"/>
        <v>0.10633140000000001</v>
      </c>
      <c r="S88" s="512">
        <f t="shared" si="652"/>
        <v>0.10633140000000001</v>
      </c>
      <c r="T88" s="512">
        <f t="shared" si="652"/>
        <v>0.10633140000000001</v>
      </c>
      <c r="U88" s="512">
        <f t="shared" si="652"/>
        <v>0.10633140000000001</v>
      </c>
      <c r="V88" s="512">
        <f t="shared" si="652"/>
        <v>0.10633140000000001</v>
      </c>
      <c r="W88" s="512">
        <f t="shared" si="652"/>
        <v>0.10633140000000001</v>
      </c>
      <c r="X88" s="512">
        <f t="shared" si="652"/>
        <v>0.10633140000000001</v>
      </c>
      <c r="Y88" s="512">
        <f t="shared" si="652"/>
        <v>0.10633140000000001</v>
      </c>
      <c r="Z88" s="91">
        <f t="shared" si="462"/>
        <v>1.2759768</v>
      </c>
      <c r="AA88" s="512">
        <f t="shared" si="473"/>
        <v>0.22785299999999997</v>
      </c>
      <c r="AB88" s="512">
        <f t="shared" ref="AB88:AL88" si="653">+AA88</f>
        <v>0.22785299999999997</v>
      </c>
      <c r="AC88" s="512">
        <f t="shared" si="653"/>
        <v>0.22785299999999997</v>
      </c>
      <c r="AD88" s="512">
        <f t="shared" si="653"/>
        <v>0.22785299999999997</v>
      </c>
      <c r="AE88" s="512">
        <f t="shared" si="653"/>
        <v>0.22785299999999997</v>
      </c>
      <c r="AF88" s="512">
        <f t="shared" si="653"/>
        <v>0.22785299999999997</v>
      </c>
      <c r="AG88" s="512">
        <f t="shared" si="653"/>
        <v>0.22785299999999997</v>
      </c>
      <c r="AH88" s="512">
        <f t="shared" si="653"/>
        <v>0.22785299999999997</v>
      </c>
      <c r="AI88" s="512">
        <f t="shared" si="653"/>
        <v>0.22785299999999997</v>
      </c>
      <c r="AJ88" s="512">
        <f t="shared" si="653"/>
        <v>0.22785299999999997</v>
      </c>
      <c r="AK88" s="512">
        <f t="shared" si="653"/>
        <v>0.22785299999999997</v>
      </c>
      <c r="AL88" s="512">
        <f t="shared" si="653"/>
        <v>0.22785299999999997</v>
      </c>
      <c r="AM88" s="91">
        <f t="shared" si="464"/>
        <v>2.7342359999999997</v>
      </c>
      <c r="AN88" s="91">
        <f t="shared" si="465"/>
        <v>5.8199999999999997E-3</v>
      </c>
      <c r="AO88" s="89">
        <f t="shared" si="475"/>
        <v>0.11069639999999999</v>
      </c>
      <c r="AP88" s="89">
        <f t="shared" ref="AP88:DA88" si="654">+AO88</f>
        <v>0.11069639999999999</v>
      </c>
      <c r="AQ88" s="89">
        <f t="shared" si="654"/>
        <v>0.11069639999999999</v>
      </c>
      <c r="AR88" s="89">
        <f t="shared" si="654"/>
        <v>0.11069639999999999</v>
      </c>
      <c r="AS88" s="89">
        <f t="shared" si="654"/>
        <v>0.11069639999999999</v>
      </c>
      <c r="AT88" s="89">
        <f t="shared" si="654"/>
        <v>0.11069639999999999</v>
      </c>
      <c r="AU88" s="89">
        <f t="shared" si="654"/>
        <v>0.11069639999999999</v>
      </c>
      <c r="AV88" s="89">
        <f t="shared" si="654"/>
        <v>0.11069639999999999</v>
      </c>
      <c r="AW88" s="89">
        <f t="shared" si="654"/>
        <v>0.11069639999999999</v>
      </c>
      <c r="AX88" s="89">
        <f t="shared" si="654"/>
        <v>0.11069639999999999</v>
      </c>
      <c r="AY88" s="89">
        <f t="shared" si="654"/>
        <v>0.11069639999999999</v>
      </c>
      <c r="AZ88" s="89">
        <f t="shared" si="654"/>
        <v>0.11069639999999999</v>
      </c>
      <c r="BA88" s="89">
        <f t="shared" si="654"/>
        <v>0.11069639999999999</v>
      </c>
      <c r="BB88" s="89">
        <f t="shared" si="654"/>
        <v>0.11069639999999999</v>
      </c>
      <c r="BC88" s="89">
        <f t="shared" si="654"/>
        <v>0.11069639999999999</v>
      </c>
      <c r="BD88" s="89">
        <f t="shared" si="654"/>
        <v>0.11069639999999999</v>
      </c>
      <c r="BE88" s="89">
        <f t="shared" si="654"/>
        <v>0.11069639999999999</v>
      </c>
      <c r="BF88" s="89">
        <f t="shared" si="654"/>
        <v>0.11069639999999999</v>
      </c>
      <c r="BG88" s="89">
        <f t="shared" si="654"/>
        <v>0.11069639999999999</v>
      </c>
      <c r="BH88" s="89">
        <f t="shared" si="654"/>
        <v>0.11069639999999999</v>
      </c>
      <c r="BI88" s="89">
        <f t="shared" si="654"/>
        <v>0.11069639999999999</v>
      </c>
      <c r="BJ88" s="89">
        <f t="shared" si="654"/>
        <v>0.11069639999999999</v>
      </c>
      <c r="BK88" s="89">
        <f t="shared" si="654"/>
        <v>0.11069639999999999</v>
      </c>
      <c r="BL88" s="89">
        <f t="shared" si="654"/>
        <v>0.11069639999999999</v>
      </c>
      <c r="BM88" s="89">
        <f t="shared" si="654"/>
        <v>0.11069639999999999</v>
      </c>
      <c r="BN88" s="89">
        <f t="shared" si="654"/>
        <v>0.11069639999999999</v>
      </c>
      <c r="BO88" s="89">
        <f t="shared" si="654"/>
        <v>0.11069639999999999</v>
      </c>
      <c r="BP88" s="89">
        <f t="shared" si="654"/>
        <v>0.11069639999999999</v>
      </c>
      <c r="BQ88" s="89">
        <f t="shared" si="654"/>
        <v>0.11069639999999999</v>
      </c>
      <c r="BR88" s="89">
        <f t="shared" si="654"/>
        <v>0.11069639999999999</v>
      </c>
      <c r="BS88" s="89">
        <f t="shared" si="654"/>
        <v>0.11069639999999999</v>
      </c>
      <c r="BT88" s="89">
        <f t="shared" si="654"/>
        <v>0.11069639999999999</v>
      </c>
      <c r="BU88" s="89">
        <f t="shared" si="654"/>
        <v>0.11069639999999999</v>
      </c>
      <c r="BV88" s="89">
        <f t="shared" si="654"/>
        <v>0.11069639999999999</v>
      </c>
      <c r="BW88" s="89">
        <f t="shared" si="654"/>
        <v>0.11069639999999999</v>
      </c>
      <c r="BX88" s="89">
        <f t="shared" si="654"/>
        <v>0.11069639999999999</v>
      </c>
      <c r="BY88" s="89">
        <f t="shared" si="654"/>
        <v>0.11069639999999999</v>
      </c>
      <c r="BZ88" s="89">
        <f t="shared" si="654"/>
        <v>0.11069639999999999</v>
      </c>
      <c r="CA88" s="89">
        <f t="shared" si="654"/>
        <v>0.11069639999999999</v>
      </c>
      <c r="CB88" s="89">
        <f t="shared" si="654"/>
        <v>0.11069639999999999</v>
      </c>
      <c r="CC88" s="89">
        <f t="shared" si="654"/>
        <v>0.11069639999999999</v>
      </c>
      <c r="CD88" s="89">
        <f t="shared" si="654"/>
        <v>0.11069639999999999</v>
      </c>
      <c r="CE88" s="89">
        <f t="shared" si="654"/>
        <v>0.11069639999999999</v>
      </c>
      <c r="CF88" s="89">
        <f t="shared" si="654"/>
        <v>0.11069639999999999</v>
      </c>
      <c r="CG88" s="89">
        <f t="shared" si="654"/>
        <v>0.11069639999999999</v>
      </c>
      <c r="CH88" s="89">
        <f t="shared" si="654"/>
        <v>0.11069639999999999</v>
      </c>
      <c r="CI88" s="89">
        <f t="shared" si="654"/>
        <v>0.11069639999999999</v>
      </c>
      <c r="CJ88" s="89">
        <f t="shared" si="654"/>
        <v>0.11069639999999999</v>
      </c>
      <c r="CK88" s="89">
        <f t="shared" si="654"/>
        <v>0.11069639999999999</v>
      </c>
      <c r="CL88" s="89">
        <f t="shared" si="654"/>
        <v>0.11069639999999999</v>
      </c>
      <c r="CM88" s="89">
        <f t="shared" si="654"/>
        <v>0.11069639999999999</v>
      </c>
      <c r="CN88" s="89">
        <f t="shared" si="654"/>
        <v>0.11069639999999999</v>
      </c>
      <c r="CO88" s="89">
        <f t="shared" si="654"/>
        <v>0.11069639999999999</v>
      </c>
      <c r="CP88" s="89">
        <f t="shared" si="654"/>
        <v>0.11069639999999999</v>
      </c>
      <c r="CQ88" s="89">
        <f t="shared" si="654"/>
        <v>0.11069639999999999</v>
      </c>
      <c r="CR88" s="89">
        <f t="shared" si="654"/>
        <v>0.11069639999999999</v>
      </c>
      <c r="CS88" s="89">
        <f t="shared" si="654"/>
        <v>0.11069639999999999</v>
      </c>
      <c r="CT88" s="89">
        <f t="shared" si="654"/>
        <v>0.11069639999999999</v>
      </c>
      <c r="CU88" s="89">
        <f t="shared" si="654"/>
        <v>0.11069639999999999</v>
      </c>
      <c r="CV88" s="89">
        <f t="shared" si="654"/>
        <v>0.11069639999999999</v>
      </c>
      <c r="CW88" s="89">
        <f t="shared" si="654"/>
        <v>0.11069639999999999</v>
      </c>
      <c r="CX88" s="89">
        <f t="shared" si="654"/>
        <v>0.11069639999999999</v>
      </c>
      <c r="CY88" s="89">
        <f t="shared" si="654"/>
        <v>0.11069639999999999</v>
      </c>
      <c r="CZ88" s="89">
        <f t="shared" si="654"/>
        <v>0.11069639999999999</v>
      </c>
      <c r="DA88" s="89">
        <f t="shared" si="654"/>
        <v>0.11069639999999999</v>
      </c>
      <c r="DB88" s="89">
        <f t="shared" ref="DB88:DS88" si="655">+DA88</f>
        <v>0.11069639999999999</v>
      </c>
      <c r="DC88" s="89">
        <f t="shared" si="655"/>
        <v>0.11069639999999999</v>
      </c>
      <c r="DD88" s="89">
        <f t="shared" si="655"/>
        <v>0.11069639999999999</v>
      </c>
      <c r="DE88" s="89">
        <f t="shared" si="655"/>
        <v>0.11069639999999999</v>
      </c>
      <c r="DF88" s="89">
        <f t="shared" si="655"/>
        <v>0.11069639999999999</v>
      </c>
      <c r="DG88" s="89">
        <f t="shared" si="655"/>
        <v>0.11069639999999999</v>
      </c>
      <c r="DH88" s="89">
        <f t="shared" si="655"/>
        <v>0.11069639999999999</v>
      </c>
      <c r="DI88" s="89">
        <f t="shared" si="655"/>
        <v>0.11069639999999999</v>
      </c>
      <c r="DJ88" s="89">
        <f t="shared" si="655"/>
        <v>0.11069639999999999</v>
      </c>
      <c r="DK88" s="89">
        <f t="shared" si="655"/>
        <v>0.11069639999999999</v>
      </c>
      <c r="DL88" s="89">
        <f t="shared" si="655"/>
        <v>0.11069639999999999</v>
      </c>
      <c r="DM88" s="89">
        <f t="shared" si="655"/>
        <v>0.11069639999999999</v>
      </c>
      <c r="DN88" s="89">
        <f t="shared" si="655"/>
        <v>0.11069639999999999</v>
      </c>
      <c r="DO88" s="89">
        <f t="shared" si="655"/>
        <v>0.11069639999999999</v>
      </c>
      <c r="DP88" s="89">
        <f t="shared" si="655"/>
        <v>0.11069639999999999</v>
      </c>
      <c r="DQ88" s="89">
        <f t="shared" si="655"/>
        <v>0.11069639999999999</v>
      </c>
      <c r="DR88" s="89">
        <f t="shared" si="655"/>
        <v>0.11069639999999999</v>
      </c>
      <c r="DS88" s="89">
        <f t="shared" si="655"/>
        <v>0.11069639999999999</v>
      </c>
      <c r="DT88" s="89">
        <f t="shared" si="478"/>
        <v>0.48305999999999999</v>
      </c>
      <c r="DU88" s="92">
        <f t="shared" si="479"/>
        <v>9.1878011999999991</v>
      </c>
      <c r="DV88" s="30"/>
      <c r="DW88" s="55">
        <f t="shared" si="480"/>
        <v>0</v>
      </c>
      <c r="DX88" s="489">
        <f t="shared" si="481"/>
        <v>0</v>
      </c>
      <c r="DY88" s="74">
        <f t="shared" si="482"/>
        <v>0</v>
      </c>
      <c r="DZ88" s="74">
        <f t="shared" si="483"/>
        <v>0</v>
      </c>
      <c r="EA88" s="74">
        <f t="shared" si="484"/>
        <v>0</v>
      </c>
      <c r="EB88" s="74">
        <f t="shared" si="485"/>
        <v>0</v>
      </c>
      <c r="EC88" s="74">
        <f t="shared" si="486"/>
        <v>0</v>
      </c>
      <c r="ED88" s="74">
        <f t="shared" si="487"/>
        <v>0</v>
      </c>
      <c r="EE88" s="490">
        <f t="shared" si="488"/>
        <v>0</v>
      </c>
      <c r="EF88" s="75">
        <f t="shared" si="489"/>
        <v>0</v>
      </c>
      <c r="EG88" s="75">
        <f t="shared" si="490"/>
        <v>0</v>
      </c>
      <c r="EH88" s="75">
        <f t="shared" si="491"/>
        <v>0</v>
      </c>
      <c r="EI88" s="75">
        <f t="shared" si="492"/>
        <v>0</v>
      </c>
      <c r="EJ88" s="75">
        <f t="shared" si="493"/>
        <v>0</v>
      </c>
      <c r="EK88" s="75">
        <f t="shared" si="494"/>
        <v>0</v>
      </c>
      <c r="EL88" s="75">
        <f t="shared" si="495"/>
        <v>0</v>
      </c>
      <c r="EM88" s="75">
        <f t="shared" si="496"/>
        <v>0</v>
      </c>
      <c r="EN88" s="75">
        <f t="shared" si="497"/>
        <v>0</v>
      </c>
      <c r="EO88" s="75">
        <f t="shared" si="498"/>
        <v>0</v>
      </c>
      <c r="EP88" s="75">
        <f t="shared" si="499"/>
        <v>0</v>
      </c>
      <c r="EQ88" s="75">
        <f t="shared" si="500"/>
        <v>0</v>
      </c>
      <c r="ER88" s="490">
        <f t="shared" si="501"/>
        <v>0</v>
      </c>
      <c r="ES88" s="75">
        <f t="shared" si="502"/>
        <v>0</v>
      </c>
      <c r="ET88" s="75">
        <f t="shared" si="503"/>
        <v>0</v>
      </c>
      <c r="EU88" s="75">
        <f t="shared" si="504"/>
        <v>0</v>
      </c>
      <c r="EV88" s="75">
        <f t="shared" si="505"/>
        <v>0</v>
      </c>
      <c r="EW88" s="75">
        <f t="shared" si="506"/>
        <v>0</v>
      </c>
      <c r="EX88" s="75">
        <f t="shared" si="507"/>
        <v>0</v>
      </c>
      <c r="EY88" s="75">
        <f t="shared" si="508"/>
        <v>0</v>
      </c>
      <c r="EZ88" s="75">
        <f t="shared" si="509"/>
        <v>0</v>
      </c>
      <c r="FA88" s="75">
        <f t="shared" si="510"/>
        <v>0</v>
      </c>
      <c r="FB88" s="75">
        <f t="shared" si="511"/>
        <v>0</v>
      </c>
      <c r="FC88" s="75">
        <f t="shared" si="512"/>
        <v>0</v>
      </c>
      <c r="FD88" s="75">
        <f t="shared" si="513"/>
        <v>0</v>
      </c>
      <c r="FE88" s="490">
        <f t="shared" si="514"/>
        <v>0</v>
      </c>
      <c r="FF88" s="490">
        <f t="shared" si="515"/>
        <v>0</v>
      </c>
      <c r="FG88" s="608">
        <f t="shared" si="516"/>
        <v>0</v>
      </c>
      <c r="FH88" s="608">
        <f t="shared" si="517"/>
        <v>0</v>
      </c>
      <c r="FI88" s="608">
        <f t="shared" si="518"/>
        <v>0</v>
      </c>
      <c r="FJ88" s="608">
        <f t="shared" si="519"/>
        <v>0</v>
      </c>
      <c r="FK88" s="608">
        <f t="shared" si="520"/>
        <v>0</v>
      </c>
      <c r="FL88" s="608">
        <f t="shared" si="521"/>
        <v>0</v>
      </c>
      <c r="FM88" s="608">
        <f t="shared" si="522"/>
        <v>0</v>
      </c>
      <c r="FN88" s="608">
        <f t="shared" si="523"/>
        <v>0</v>
      </c>
      <c r="FO88" s="608">
        <f t="shared" si="524"/>
        <v>0</v>
      </c>
      <c r="FP88" s="608">
        <f t="shared" si="525"/>
        <v>0</v>
      </c>
      <c r="FQ88" s="608">
        <f t="shared" si="526"/>
        <v>0</v>
      </c>
      <c r="FR88" s="608">
        <f t="shared" si="527"/>
        <v>0</v>
      </c>
      <c r="FS88" s="608">
        <f t="shared" si="528"/>
        <v>0</v>
      </c>
      <c r="FT88" s="608">
        <f t="shared" si="529"/>
        <v>0</v>
      </c>
      <c r="FU88" s="608">
        <f t="shared" si="530"/>
        <v>0</v>
      </c>
      <c r="FV88" s="608">
        <f t="shared" si="531"/>
        <v>0</v>
      </c>
      <c r="FW88" s="608">
        <f t="shared" si="532"/>
        <v>0</v>
      </c>
      <c r="FX88" s="608">
        <f t="shared" si="533"/>
        <v>0</v>
      </c>
      <c r="FY88" s="608">
        <f t="shared" si="534"/>
        <v>0</v>
      </c>
      <c r="FZ88" s="608">
        <f t="shared" si="535"/>
        <v>0</v>
      </c>
      <c r="GA88" s="608">
        <f t="shared" si="536"/>
        <v>0</v>
      </c>
      <c r="GB88" s="608">
        <f t="shared" si="537"/>
        <v>0</v>
      </c>
      <c r="GC88" s="608">
        <f t="shared" si="538"/>
        <v>0</v>
      </c>
      <c r="GD88" s="608">
        <f t="shared" si="539"/>
        <v>0</v>
      </c>
      <c r="GE88" s="608">
        <f t="shared" si="540"/>
        <v>0</v>
      </c>
      <c r="GF88" s="608">
        <f t="shared" si="541"/>
        <v>0</v>
      </c>
      <c r="GG88" s="608">
        <f t="shared" si="542"/>
        <v>0</v>
      </c>
      <c r="GH88" s="608">
        <f t="shared" si="543"/>
        <v>0</v>
      </c>
      <c r="GI88" s="608">
        <f t="shared" si="544"/>
        <v>0</v>
      </c>
      <c r="GJ88" s="608">
        <f t="shared" si="545"/>
        <v>0</v>
      </c>
      <c r="GK88" s="608">
        <f t="shared" si="546"/>
        <v>0</v>
      </c>
      <c r="GL88" s="608">
        <f t="shared" si="547"/>
        <v>0</v>
      </c>
      <c r="GM88" s="608">
        <f t="shared" si="548"/>
        <v>0</v>
      </c>
      <c r="GN88" s="608">
        <f t="shared" si="549"/>
        <v>0</v>
      </c>
      <c r="GO88" s="608">
        <f t="shared" si="550"/>
        <v>0</v>
      </c>
      <c r="GP88" s="608">
        <f t="shared" si="551"/>
        <v>0</v>
      </c>
      <c r="GQ88" s="608">
        <f t="shared" si="552"/>
        <v>0</v>
      </c>
      <c r="GR88" s="608">
        <f t="shared" si="553"/>
        <v>0</v>
      </c>
      <c r="GS88" s="608">
        <f t="shared" si="554"/>
        <v>0</v>
      </c>
      <c r="GT88" s="608">
        <f t="shared" si="555"/>
        <v>0</v>
      </c>
      <c r="GU88" s="608">
        <f t="shared" si="556"/>
        <v>0</v>
      </c>
      <c r="GV88" s="608">
        <f t="shared" si="557"/>
        <v>0</v>
      </c>
      <c r="GW88" s="608">
        <f t="shared" si="558"/>
        <v>0</v>
      </c>
      <c r="GX88" s="608">
        <f t="shared" si="559"/>
        <v>0</v>
      </c>
      <c r="GY88" s="608">
        <f t="shared" si="560"/>
        <v>0</v>
      </c>
      <c r="GZ88" s="608">
        <f t="shared" si="561"/>
        <v>0</v>
      </c>
      <c r="HA88" s="608">
        <f t="shared" si="562"/>
        <v>0</v>
      </c>
      <c r="HB88" s="608">
        <f t="shared" si="563"/>
        <v>0</v>
      </c>
      <c r="HC88" s="608">
        <f t="shared" si="564"/>
        <v>0</v>
      </c>
      <c r="HD88" s="608">
        <f t="shared" si="565"/>
        <v>0</v>
      </c>
      <c r="HE88" s="608">
        <f t="shared" si="566"/>
        <v>0</v>
      </c>
      <c r="HF88" s="608">
        <f t="shared" si="567"/>
        <v>0</v>
      </c>
      <c r="HG88" s="608">
        <f t="shared" si="568"/>
        <v>0</v>
      </c>
      <c r="HH88" s="608">
        <f t="shared" si="569"/>
        <v>0</v>
      </c>
      <c r="HI88" s="608">
        <f t="shared" si="570"/>
        <v>0</v>
      </c>
      <c r="HJ88" s="608">
        <f t="shared" si="571"/>
        <v>0</v>
      </c>
      <c r="HK88" s="608">
        <f t="shared" si="572"/>
        <v>0</v>
      </c>
      <c r="HL88" s="608">
        <f t="shared" si="573"/>
        <v>0</v>
      </c>
      <c r="HM88" s="608">
        <f t="shared" si="574"/>
        <v>0</v>
      </c>
      <c r="HN88" s="608">
        <f t="shared" si="575"/>
        <v>0</v>
      </c>
      <c r="HO88" s="608">
        <f t="shared" si="576"/>
        <v>0</v>
      </c>
      <c r="HP88" s="608">
        <f t="shared" si="577"/>
        <v>0</v>
      </c>
      <c r="HQ88" s="608">
        <f t="shared" si="578"/>
        <v>0</v>
      </c>
      <c r="HR88" s="608">
        <f t="shared" si="579"/>
        <v>0</v>
      </c>
      <c r="HS88" s="608">
        <f t="shared" si="580"/>
        <v>0</v>
      </c>
      <c r="HT88" s="608">
        <f t="shared" si="581"/>
        <v>0</v>
      </c>
      <c r="HU88" s="608">
        <f t="shared" si="582"/>
        <v>0</v>
      </c>
      <c r="HV88" s="608">
        <f t="shared" si="583"/>
        <v>0</v>
      </c>
      <c r="HW88" s="608">
        <f t="shared" si="584"/>
        <v>0</v>
      </c>
      <c r="HX88" s="608">
        <f t="shared" si="585"/>
        <v>0</v>
      </c>
      <c r="HY88" s="608">
        <f t="shared" si="586"/>
        <v>0</v>
      </c>
      <c r="HZ88" s="608">
        <f t="shared" si="587"/>
        <v>0</v>
      </c>
      <c r="IA88" s="608">
        <f t="shared" si="588"/>
        <v>0</v>
      </c>
      <c r="IB88" s="608">
        <f t="shared" si="589"/>
        <v>0</v>
      </c>
      <c r="IC88" s="608">
        <f t="shared" si="590"/>
        <v>0</v>
      </c>
      <c r="ID88" s="608">
        <f t="shared" si="591"/>
        <v>0</v>
      </c>
      <c r="IE88" s="608">
        <f t="shared" si="592"/>
        <v>0</v>
      </c>
      <c r="IF88" s="608">
        <f t="shared" si="593"/>
        <v>0</v>
      </c>
      <c r="IG88" s="608">
        <f t="shared" si="594"/>
        <v>0</v>
      </c>
      <c r="IH88" s="608">
        <f t="shared" si="595"/>
        <v>0</v>
      </c>
      <c r="II88" s="608">
        <f t="shared" si="596"/>
        <v>0</v>
      </c>
      <c r="IJ88" s="608">
        <f t="shared" si="597"/>
        <v>0</v>
      </c>
      <c r="IK88" s="608">
        <f t="shared" si="598"/>
        <v>0</v>
      </c>
      <c r="IL88" s="1578">
        <f t="shared" si="599"/>
        <v>0</v>
      </c>
      <c r="IM88" s="496">
        <f t="shared" si="600"/>
        <v>0</v>
      </c>
      <c r="IS88" s="1156">
        <v>3.5190629999999996</v>
      </c>
      <c r="IT88" s="1156">
        <v>4.2954509999999999</v>
      </c>
      <c r="IU88" s="1156">
        <v>2.1266280000000002</v>
      </c>
      <c r="IV88" s="1156">
        <v>4.5570599999999999</v>
      </c>
      <c r="IW88" s="1156">
        <v>9.7000000000000003E-3</v>
      </c>
      <c r="IX88" s="1156">
        <v>0.80510000000000004</v>
      </c>
      <c r="IY88" s="1159">
        <v>15.313001999999999</v>
      </c>
    </row>
    <row r="89" spans="1:259" s="8" customFormat="1" ht="29.25" customHeight="1">
      <c r="A89" s="1187" t="s">
        <v>793</v>
      </c>
      <c r="B89" s="1639"/>
      <c r="C89" s="1657"/>
      <c r="D89" s="716" t="s">
        <v>46</v>
      </c>
      <c r="E89" s="89">
        <f t="shared" si="468"/>
        <v>1.4843909999999998</v>
      </c>
      <c r="F89" s="90">
        <f t="shared" si="458"/>
        <v>2.4754787999999999</v>
      </c>
      <c r="G89" s="501">
        <f t="shared" si="469"/>
        <v>0.50360459999999996</v>
      </c>
      <c r="H89" s="501">
        <f t="shared" ref="H89:L89" si="656">+G89</f>
        <v>0.50360459999999996</v>
      </c>
      <c r="I89" s="501">
        <f t="shared" si="656"/>
        <v>0.50360459999999996</v>
      </c>
      <c r="J89" s="501">
        <f t="shared" si="656"/>
        <v>0.50360459999999996</v>
      </c>
      <c r="K89" s="501">
        <f t="shared" si="656"/>
        <v>0.50360459999999996</v>
      </c>
      <c r="L89" s="501">
        <f t="shared" si="656"/>
        <v>0.50360459999999996</v>
      </c>
      <c r="M89" s="91">
        <f t="shared" si="460"/>
        <v>3.0216276</v>
      </c>
      <c r="N89" s="512">
        <f t="shared" si="471"/>
        <v>0.12466440000000001</v>
      </c>
      <c r="O89" s="512">
        <f t="shared" ref="O89:Y89" si="657">+N89</f>
        <v>0.12466440000000001</v>
      </c>
      <c r="P89" s="512">
        <f t="shared" si="657"/>
        <v>0.12466440000000001</v>
      </c>
      <c r="Q89" s="512">
        <f t="shared" si="657"/>
        <v>0.12466440000000001</v>
      </c>
      <c r="R89" s="512">
        <f t="shared" si="657"/>
        <v>0.12466440000000001</v>
      </c>
      <c r="S89" s="512">
        <f t="shared" si="657"/>
        <v>0.12466440000000001</v>
      </c>
      <c r="T89" s="512">
        <f t="shared" si="657"/>
        <v>0.12466440000000001</v>
      </c>
      <c r="U89" s="512">
        <f t="shared" si="657"/>
        <v>0.12466440000000001</v>
      </c>
      <c r="V89" s="512">
        <f t="shared" si="657"/>
        <v>0.12466440000000001</v>
      </c>
      <c r="W89" s="512">
        <f t="shared" si="657"/>
        <v>0.12466440000000001</v>
      </c>
      <c r="X89" s="512">
        <f t="shared" si="657"/>
        <v>0.12466440000000001</v>
      </c>
      <c r="Y89" s="512">
        <f t="shared" si="657"/>
        <v>0.12466440000000001</v>
      </c>
      <c r="Z89" s="91">
        <f t="shared" si="462"/>
        <v>1.4959728000000001</v>
      </c>
      <c r="AA89" s="512">
        <f t="shared" si="473"/>
        <v>0.26713799999999999</v>
      </c>
      <c r="AB89" s="512">
        <f t="shared" ref="AB89:AL89" si="658">+AA89</f>
        <v>0.26713799999999999</v>
      </c>
      <c r="AC89" s="512">
        <f t="shared" si="658"/>
        <v>0.26713799999999999</v>
      </c>
      <c r="AD89" s="512">
        <f t="shared" si="658"/>
        <v>0.26713799999999999</v>
      </c>
      <c r="AE89" s="512">
        <f t="shared" si="658"/>
        <v>0.26713799999999999</v>
      </c>
      <c r="AF89" s="512">
        <f t="shared" si="658"/>
        <v>0.26713799999999999</v>
      </c>
      <c r="AG89" s="512">
        <f t="shared" si="658"/>
        <v>0.26713799999999999</v>
      </c>
      <c r="AH89" s="512">
        <f t="shared" si="658"/>
        <v>0.26713799999999999</v>
      </c>
      <c r="AI89" s="512">
        <f t="shared" si="658"/>
        <v>0.26713799999999999</v>
      </c>
      <c r="AJ89" s="512">
        <f t="shared" si="658"/>
        <v>0.26713799999999999</v>
      </c>
      <c r="AK89" s="512">
        <f t="shared" si="658"/>
        <v>0.26713799999999999</v>
      </c>
      <c r="AL89" s="512">
        <f t="shared" si="658"/>
        <v>0.26713799999999999</v>
      </c>
      <c r="AM89" s="91">
        <f t="shared" si="464"/>
        <v>3.2056559999999998</v>
      </c>
      <c r="AN89" s="91">
        <f t="shared" si="465"/>
        <v>5.8199999999999997E-3</v>
      </c>
      <c r="AO89" s="89">
        <f t="shared" si="475"/>
        <v>0.12876644819277105</v>
      </c>
      <c r="AP89" s="89">
        <f t="shared" ref="AP89:DA89" si="659">+AO89</f>
        <v>0.12876644819277105</v>
      </c>
      <c r="AQ89" s="89">
        <f t="shared" si="659"/>
        <v>0.12876644819277105</v>
      </c>
      <c r="AR89" s="89">
        <f t="shared" si="659"/>
        <v>0.12876644819277105</v>
      </c>
      <c r="AS89" s="89">
        <f t="shared" si="659"/>
        <v>0.12876644819277105</v>
      </c>
      <c r="AT89" s="89">
        <f t="shared" si="659"/>
        <v>0.12876644819277105</v>
      </c>
      <c r="AU89" s="89">
        <f t="shared" si="659"/>
        <v>0.12876644819277105</v>
      </c>
      <c r="AV89" s="89">
        <f t="shared" si="659"/>
        <v>0.12876644819277105</v>
      </c>
      <c r="AW89" s="89">
        <f t="shared" si="659"/>
        <v>0.12876644819277105</v>
      </c>
      <c r="AX89" s="89">
        <f t="shared" si="659"/>
        <v>0.12876644819277105</v>
      </c>
      <c r="AY89" s="89">
        <f t="shared" si="659"/>
        <v>0.12876644819277105</v>
      </c>
      <c r="AZ89" s="89">
        <f t="shared" si="659"/>
        <v>0.12876644819277105</v>
      </c>
      <c r="BA89" s="89">
        <f t="shared" si="659"/>
        <v>0.12876644819277105</v>
      </c>
      <c r="BB89" s="89">
        <f t="shared" si="659"/>
        <v>0.12876644819277105</v>
      </c>
      <c r="BC89" s="89">
        <f t="shared" si="659"/>
        <v>0.12876644819277105</v>
      </c>
      <c r="BD89" s="89">
        <f t="shared" si="659"/>
        <v>0.12876644819277105</v>
      </c>
      <c r="BE89" s="89">
        <f t="shared" si="659"/>
        <v>0.12876644819277105</v>
      </c>
      <c r="BF89" s="89">
        <f t="shared" si="659"/>
        <v>0.12876644819277105</v>
      </c>
      <c r="BG89" s="89">
        <f t="shared" si="659"/>
        <v>0.12876644819277105</v>
      </c>
      <c r="BH89" s="89">
        <f t="shared" si="659"/>
        <v>0.12876644819277105</v>
      </c>
      <c r="BI89" s="89">
        <f t="shared" si="659"/>
        <v>0.12876644819277105</v>
      </c>
      <c r="BJ89" s="89">
        <f t="shared" si="659"/>
        <v>0.12876644819277105</v>
      </c>
      <c r="BK89" s="89">
        <f t="shared" si="659"/>
        <v>0.12876644819277105</v>
      </c>
      <c r="BL89" s="89">
        <f t="shared" si="659"/>
        <v>0.12876644819277105</v>
      </c>
      <c r="BM89" s="89">
        <f t="shared" si="659"/>
        <v>0.12876644819277105</v>
      </c>
      <c r="BN89" s="89">
        <f t="shared" si="659"/>
        <v>0.12876644819277105</v>
      </c>
      <c r="BO89" s="89">
        <f t="shared" si="659"/>
        <v>0.12876644819277105</v>
      </c>
      <c r="BP89" s="89">
        <f t="shared" si="659"/>
        <v>0.12876644819277105</v>
      </c>
      <c r="BQ89" s="89">
        <f t="shared" si="659"/>
        <v>0.12876644819277105</v>
      </c>
      <c r="BR89" s="89">
        <f t="shared" si="659"/>
        <v>0.12876644819277105</v>
      </c>
      <c r="BS89" s="89">
        <f t="shared" si="659"/>
        <v>0.12876644819277105</v>
      </c>
      <c r="BT89" s="89">
        <f t="shared" si="659"/>
        <v>0.12876644819277105</v>
      </c>
      <c r="BU89" s="89">
        <f t="shared" si="659"/>
        <v>0.12876644819277105</v>
      </c>
      <c r="BV89" s="89">
        <f t="shared" si="659"/>
        <v>0.12876644819277105</v>
      </c>
      <c r="BW89" s="89">
        <f t="shared" si="659"/>
        <v>0.12876644819277105</v>
      </c>
      <c r="BX89" s="89">
        <f t="shared" si="659"/>
        <v>0.12876644819277105</v>
      </c>
      <c r="BY89" s="89">
        <f t="shared" si="659"/>
        <v>0.12876644819277105</v>
      </c>
      <c r="BZ89" s="89">
        <f t="shared" si="659"/>
        <v>0.12876644819277105</v>
      </c>
      <c r="CA89" s="89">
        <f t="shared" si="659"/>
        <v>0.12876644819277105</v>
      </c>
      <c r="CB89" s="89">
        <f t="shared" si="659"/>
        <v>0.12876644819277105</v>
      </c>
      <c r="CC89" s="89">
        <f t="shared" si="659"/>
        <v>0.12876644819277105</v>
      </c>
      <c r="CD89" s="89">
        <f t="shared" si="659"/>
        <v>0.12876644819277105</v>
      </c>
      <c r="CE89" s="89">
        <f t="shared" si="659"/>
        <v>0.12876644819277105</v>
      </c>
      <c r="CF89" s="89">
        <f t="shared" si="659"/>
        <v>0.12876644819277105</v>
      </c>
      <c r="CG89" s="89">
        <f t="shared" si="659"/>
        <v>0.12876644819277105</v>
      </c>
      <c r="CH89" s="89">
        <f t="shared" si="659"/>
        <v>0.12876644819277105</v>
      </c>
      <c r="CI89" s="89">
        <f t="shared" si="659"/>
        <v>0.12876644819277105</v>
      </c>
      <c r="CJ89" s="89">
        <f t="shared" si="659"/>
        <v>0.12876644819277105</v>
      </c>
      <c r="CK89" s="89">
        <f t="shared" si="659"/>
        <v>0.12876644819277105</v>
      </c>
      <c r="CL89" s="89">
        <f t="shared" si="659"/>
        <v>0.12876644819277105</v>
      </c>
      <c r="CM89" s="89">
        <f t="shared" si="659"/>
        <v>0.12876644819277105</v>
      </c>
      <c r="CN89" s="89">
        <f t="shared" si="659"/>
        <v>0.12876644819277105</v>
      </c>
      <c r="CO89" s="89">
        <f t="shared" si="659"/>
        <v>0.12876644819277105</v>
      </c>
      <c r="CP89" s="89">
        <f t="shared" si="659"/>
        <v>0.12876644819277105</v>
      </c>
      <c r="CQ89" s="89">
        <f t="shared" si="659"/>
        <v>0.12876644819277105</v>
      </c>
      <c r="CR89" s="89">
        <f t="shared" si="659"/>
        <v>0.12876644819277105</v>
      </c>
      <c r="CS89" s="89">
        <f t="shared" si="659"/>
        <v>0.12876644819277105</v>
      </c>
      <c r="CT89" s="89">
        <f t="shared" si="659"/>
        <v>0.12876644819277105</v>
      </c>
      <c r="CU89" s="89">
        <f t="shared" si="659"/>
        <v>0.12876644819277105</v>
      </c>
      <c r="CV89" s="89">
        <f t="shared" si="659"/>
        <v>0.12876644819277105</v>
      </c>
      <c r="CW89" s="89">
        <f t="shared" si="659"/>
        <v>0.12876644819277105</v>
      </c>
      <c r="CX89" s="89">
        <f t="shared" si="659"/>
        <v>0.12876644819277105</v>
      </c>
      <c r="CY89" s="89">
        <f t="shared" si="659"/>
        <v>0.12876644819277105</v>
      </c>
      <c r="CZ89" s="89">
        <f t="shared" si="659"/>
        <v>0.12876644819277105</v>
      </c>
      <c r="DA89" s="89">
        <f t="shared" si="659"/>
        <v>0.12876644819277105</v>
      </c>
      <c r="DB89" s="89">
        <f t="shared" ref="DB89:DS89" si="660">+DA89</f>
        <v>0.12876644819277105</v>
      </c>
      <c r="DC89" s="89">
        <f t="shared" si="660"/>
        <v>0.12876644819277105</v>
      </c>
      <c r="DD89" s="89">
        <f t="shared" si="660"/>
        <v>0.12876644819277105</v>
      </c>
      <c r="DE89" s="89">
        <f t="shared" si="660"/>
        <v>0.12876644819277105</v>
      </c>
      <c r="DF89" s="89">
        <f t="shared" si="660"/>
        <v>0.12876644819277105</v>
      </c>
      <c r="DG89" s="89">
        <f t="shared" si="660"/>
        <v>0.12876644819277105</v>
      </c>
      <c r="DH89" s="89">
        <f t="shared" si="660"/>
        <v>0.12876644819277105</v>
      </c>
      <c r="DI89" s="89">
        <f t="shared" si="660"/>
        <v>0.12876644819277105</v>
      </c>
      <c r="DJ89" s="89">
        <f t="shared" si="660"/>
        <v>0.12876644819277105</v>
      </c>
      <c r="DK89" s="89">
        <f t="shared" si="660"/>
        <v>0.12876644819277105</v>
      </c>
      <c r="DL89" s="89">
        <f t="shared" si="660"/>
        <v>0.12876644819277105</v>
      </c>
      <c r="DM89" s="89">
        <f t="shared" si="660"/>
        <v>0.12876644819277105</v>
      </c>
      <c r="DN89" s="89">
        <f t="shared" si="660"/>
        <v>0.12876644819277105</v>
      </c>
      <c r="DO89" s="89">
        <f t="shared" si="660"/>
        <v>0.12876644819277105</v>
      </c>
      <c r="DP89" s="89">
        <f t="shared" si="660"/>
        <v>0.12876644819277105</v>
      </c>
      <c r="DQ89" s="89">
        <f t="shared" si="660"/>
        <v>0.12876644819277105</v>
      </c>
      <c r="DR89" s="89">
        <f t="shared" si="660"/>
        <v>0.12876644819277105</v>
      </c>
      <c r="DS89" s="89">
        <f t="shared" si="660"/>
        <v>0.12876644819277105</v>
      </c>
      <c r="DT89" s="89">
        <f t="shared" si="478"/>
        <v>0.48305999999999999</v>
      </c>
      <c r="DU89" s="92">
        <f t="shared" si="479"/>
        <v>10.687615199999998</v>
      </c>
      <c r="DV89" s="30"/>
      <c r="DW89" s="55">
        <f t="shared" si="480"/>
        <v>0</v>
      </c>
      <c r="DX89" s="489">
        <f t="shared" si="481"/>
        <v>0</v>
      </c>
      <c r="DY89" s="74">
        <f t="shared" si="482"/>
        <v>0</v>
      </c>
      <c r="DZ89" s="74">
        <f t="shared" si="483"/>
        <v>0</v>
      </c>
      <c r="EA89" s="74">
        <f t="shared" si="484"/>
        <v>0</v>
      </c>
      <c r="EB89" s="74">
        <f t="shared" si="485"/>
        <v>0</v>
      </c>
      <c r="EC89" s="74">
        <f t="shared" si="486"/>
        <v>0</v>
      </c>
      <c r="ED89" s="74">
        <f t="shared" si="487"/>
        <v>0</v>
      </c>
      <c r="EE89" s="490">
        <f t="shared" si="488"/>
        <v>0</v>
      </c>
      <c r="EF89" s="75">
        <f t="shared" si="489"/>
        <v>0</v>
      </c>
      <c r="EG89" s="75">
        <f t="shared" si="490"/>
        <v>0</v>
      </c>
      <c r="EH89" s="75">
        <f t="shared" si="491"/>
        <v>0</v>
      </c>
      <c r="EI89" s="75">
        <f t="shared" si="492"/>
        <v>0</v>
      </c>
      <c r="EJ89" s="75">
        <f t="shared" si="493"/>
        <v>0</v>
      </c>
      <c r="EK89" s="75">
        <f t="shared" si="494"/>
        <v>0</v>
      </c>
      <c r="EL89" s="75">
        <f t="shared" si="495"/>
        <v>0</v>
      </c>
      <c r="EM89" s="75">
        <f t="shared" si="496"/>
        <v>0</v>
      </c>
      <c r="EN89" s="75">
        <f t="shared" si="497"/>
        <v>0</v>
      </c>
      <c r="EO89" s="75">
        <f t="shared" si="498"/>
        <v>0</v>
      </c>
      <c r="EP89" s="75">
        <f t="shared" si="499"/>
        <v>0</v>
      </c>
      <c r="EQ89" s="75">
        <f t="shared" si="500"/>
        <v>0</v>
      </c>
      <c r="ER89" s="490">
        <f t="shared" si="501"/>
        <v>0</v>
      </c>
      <c r="ES89" s="75">
        <f t="shared" si="502"/>
        <v>0</v>
      </c>
      <c r="ET89" s="75">
        <f t="shared" si="503"/>
        <v>0</v>
      </c>
      <c r="EU89" s="75">
        <f t="shared" si="504"/>
        <v>0</v>
      </c>
      <c r="EV89" s="75">
        <f t="shared" si="505"/>
        <v>0</v>
      </c>
      <c r="EW89" s="75">
        <f t="shared" si="506"/>
        <v>0</v>
      </c>
      <c r="EX89" s="75">
        <f t="shared" si="507"/>
        <v>0</v>
      </c>
      <c r="EY89" s="75">
        <f t="shared" si="508"/>
        <v>0</v>
      </c>
      <c r="EZ89" s="75">
        <f t="shared" si="509"/>
        <v>0</v>
      </c>
      <c r="FA89" s="75">
        <f t="shared" si="510"/>
        <v>0</v>
      </c>
      <c r="FB89" s="75">
        <f t="shared" si="511"/>
        <v>0</v>
      </c>
      <c r="FC89" s="75">
        <f t="shared" si="512"/>
        <v>0</v>
      </c>
      <c r="FD89" s="75">
        <f t="shared" si="513"/>
        <v>0</v>
      </c>
      <c r="FE89" s="490">
        <f t="shared" si="514"/>
        <v>0</v>
      </c>
      <c r="FF89" s="490">
        <f t="shared" si="515"/>
        <v>0</v>
      </c>
      <c r="FG89" s="608">
        <f t="shared" si="516"/>
        <v>0</v>
      </c>
      <c r="FH89" s="608">
        <f t="shared" si="517"/>
        <v>0</v>
      </c>
      <c r="FI89" s="608">
        <f t="shared" si="518"/>
        <v>0</v>
      </c>
      <c r="FJ89" s="608">
        <f t="shared" si="519"/>
        <v>0</v>
      </c>
      <c r="FK89" s="608">
        <f t="shared" si="520"/>
        <v>0</v>
      </c>
      <c r="FL89" s="608">
        <f t="shared" si="521"/>
        <v>0</v>
      </c>
      <c r="FM89" s="608">
        <f t="shared" si="522"/>
        <v>0</v>
      </c>
      <c r="FN89" s="608">
        <f t="shared" si="523"/>
        <v>0</v>
      </c>
      <c r="FO89" s="608">
        <f t="shared" si="524"/>
        <v>0</v>
      </c>
      <c r="FP89" s="608">
        <f t="shared" si="525"/>
        <v>0</v>
      </c>
      <c r="FQ89" s="608">
        <f t="shared" si="526"/>
        <v>0</v>
      </c>
      <c r="FR89" s="608">
        <f t="shared" si="527"/>
        <v>0</v>
      </c>
      <c r="FS89" s="608">
        <f t="shared" si="528"/>
        <v>0</v>
      </c>
      <c r="FT89" s="608">
        <f t="shared" si="529"/>
        <v>0</v>
      </c>
      <c r="FU89" s="608">
        <f t="shared" si="530"/>
        <v>0</v>
      </c>
      <c r="FV89" s="608">
        <f t="shared" si="531"/>
        <v>0</v>
      </c>
      <c r="FW89" s="608">
        <f t="shared" si="532"/>
        <v>0</v>
      </c>
      <c r="FX89" s="608">
        <f t="shared" si="533"/>
        <v>0</v>
      </c>
      <c r="FY89" s="608">
        <f t="shared" si="534"/>
        <v>0</v>
      </c>
      <c r="FZ89" s="608">
        <f t="shared" si="535"/>
        <v>0</v>
      </c>
      <c r="GA89" s="608">
        <f t="shared" si="536"/>
        <v>0</v>
      </c>
      <c r="GB89" s="608">
        <f t="shared" si="537"/>
        <v>0</v>
      </c>
      <c r="GC89" s="608">
        <f t="shared" si="538"/>
        <v>0</v>
      </c>
      <c r="GD89" s="608">
        <f t="shared" si="539"/>
        <v>0</v>
      </c>
      <c r="GE89" s="608">
        <f t="shared" si="540"/>
        <v>0</v>
      </c>
      <c r="GF89" s="608">
        <f t="shared" si="541"/>
        <v>0</v>
      </c>
      <c r="GG89" s="608">
        <f t="shared" si="542"/>
        <v>0</v>
      </c>
      <c r="GH89" s="608">
        <f t="shared" si="543"/>
        <v>0</v>
      </c>
      <c r="GI89" s="608">
        <f t="shared" si="544"/>
        <v>0</v>
      </c>
      <c r="GJ89" s="608">
        <f t="shared" si="545"/>
        <v>0</v>
      </c>
      <c r="GK89" s="608">
        <f t="shared" si="546"/>
        <v>0</v>
      </c>
      <c r="GL89" s="608">
        <f t="shared" si="547"/>
        <v>0</v>
      </c>
      <c r="GM89" s="608">
        <f t="shared" si="548"/>
        <v>0</v>
      </c>
      <c r="GN89" s="608">
        <f t="shared" si="549"/>
        <v>0</v>
      </c>
      <c r="GO89" s="608">
        <f t="shared" si="550"/>
        <v>0</v>
      </c>
      <c r="GP89" s="608">
        <f t="shared" si="551"/>
        <v>0</v>
      </c>
      <c r="GQ89" s="608">
        <f t="shared" si="552"/>
        <v>0</v>
      </c>
      <c r="GR89" s="608">
        <f t="shared" si="553"/>
        <v>0</v>
      </c>
      <c r="GS89" s="608">
        <f t="shared" si="554"/>
        <v>0</v>
      </c>
      <c r="GT89" s="608">
        <f t="shared" si="555"/>
        <v>0</v>
      </c>
      <c r="GU89" s="608">
        <f t="shared" si="556"/>
        <v>0</v>
      </c>
      <c r="GV89" s="608">
        <f t="shared" si="557"/>
        <v>0</v>
      </c>
      <c r="GW89" s="608">
        <f t="shared" si="558"/>
        <v>0</v>
      </c>
      <c r="GX89" s="608">
        <f t="shared" si="559"/>
        <v>0</v>
      </c>
      <c r="GY89" s="608">
        <f t="shared" si="560"/>
        <v>0</v>
      </c>
      <c r="GZ89" s="608">
        <f t="shared" si="561"/>
        <v>0</v>
      </c>
      <c r="HA89" s="608">
        <f t="shared" si="562"/>
        <v>0</v>
      </c>
      <c r="HB89" s="608">
        <f t="shared" si="563"/>
        <v>0</v>
      </c>
      <c r="HC89" s="608">
        <f t="shared" si="564"/>
        <v>0</v>
      </c>
      <c r="HD89" s="608">
        <f t="shared" si="565"/>
        <v>0</v>
      </c>
      <c r="HE89" s="608">
        <f t="shared" si="566"/>
        <v>0</v>
      </c>
      <c r="HF89" s="608">
        <f t="shared" si="567"/>
        <v>0</v>
      </c>
      <c r="HG89" s="608">
        <f t="shared" si="568"/>
        <v>0</v>
      </c>
      <c r="HH89" s="608">
        <f t="shared" si="569"/>
        <v>0</v>
      </c>
      <c r="HI89" s="608">
        <f t="shared" si="570"/>
        <v>0</v>
      </c>
      <c r="HJ89" s="608">
        <f t="shared" si="571"/>
        <v>0</v>
      </c>
      <c r="HK89" s="608">
        <f t="shared" si="572"/>
        <v>0</v>
      </c>
      <c r="HL89" s="608">
        <f t="shared" si="573"/>
        <v>0</v>
      </c>
      <c r="HM89" s="608">
        <f t="shared" si="574"/>
        <v>0</v>
      </c>
      <c r="HN89" s="608">
        <f t="shared" si="575"/>
        <v>0</v>
      </c>
      <c r="HO89" s="608">
        <f t="shared" si="576"/>
        <v>0</v>
      </c>
      <c r="HP89" s="608">
        <f t="shared" si="577"/>
        <v>0</v>
      </c>
      <c r="HQ89" s="608">
        <f t="shared" si="578"/>
        <v>0</v>
      </c>
      <c r="HR89" s="608">
        <f t="shared" si="579"/>
        <v>0</v>
      </c>
      <c r="HS89" s="608">
        <f t="shared" si="580"/>
        <v>0</v>
      </c>
      <c r="HT89" s="608">
        <f t="shared" si="581"/>
        <v>0</v>
      </c>
      <c r="HU89" s="608">
        <f t="shared" si="582"/>
        <v>0</v>
      </c>
      <c r="HV89" s="608">
        <f t="shared" si="583"/>
        <v>0</v>
      </c>
      <c r="HW89" s="608">
        <f t="shared" si="584"/>
        <v>0</v>
      </c>
      <c r="HX89" s="608">
        <f t="shared" si="585"/>
        <v>0</v>
      </c>
      <c r="HY89" s="608">
        <f t="shared" si="586"/>
        <v>0</v>
      </c>
      <c r="HZ89" s="608">
        <f t="shared" si="587"/>
        <v>0</v>
      </c>
      <c r="IA89" s="608">
        <f t="shared" si="588"/>
        <v>0</v>
      </c>
      <c r="IB89" s="608">
        <f t="shared" si="589"/>
        <v>0</v>
      </c>
      <c r="IC89" s="608">
        <f t="shared" si="590"/>
        <v>0</v>
      </c>
      <c r="ID89" s="608">
        <f t="shared" si="591"/>
        <v>0</v>
      </c>
      <c r="IE89" s="608">
        <f t="shared" si="592"/>
        <v>0</v>
      </c>
      <c r="IF89" s="608">
        <f t="shared" si="593"/>
        <v>0</v>
      </c>
      <c r="IG89" s="608">
        <f t="shared" si="594"/>
        <v>0</v>
      </c>
      <c r="IH89" s="608">
        <f t="shared" si="595"/>
        <v>0</v>
      </c>
      <c r="II89" s="608">
        <f t="shared" si="596"/>
        <v>0</v>
      </c>
      <c r="IJ89" s="608">
        <f t="shared" si="597"/>
        <v>0</v>
      </c>
      <c r="IK89" s="608">
        <f t="shared" si="598"/>
        <v>0</v>
      </c>
      <c r="IL89" s="1578">
        <f t="shared" si="599"/>
        <v>0</v>
      </c>
      <c r="IM89" s="496">
        <f t="shared" si="600"/>
        <v>0</v>
      </c>
      <c r="IS89" s="1156">
        <v>4.1257979999999996</v>
      </c>
      <c r="IT89" s="1156">
        <v>5.0360459999999998</v>
      </c>
      <c r="IU89" s="1156">
        <v>2.4932880000000002</v>
      </c>
      <c r="IV89" s="1156">
        <v>5.3427600000000002</v>
      </c>
      <c r="IW89" s="1156">
        <v>9.7000000000000003E-3</v>
      </c>
      <c r="IX89" s="1156">
        <v>0.80510000000000004</v>
      </c>
      <c r="IY89" s="1159">
        <v>17.812691999999998</v>
      </c>
    </row>
    <row r="90" spans="1:259" s="9" customFormat="1" ht="29.25" customHeight="1">
      <c r="A90" s="1187" t="s">
        <v>793</v>
      </c>
      <c r="B90" s="1639"/>
      <c r="C90" s="1657"/>
      <c r="D90" s="716" t="s">
        <v>47</v>
      </c>
      <c r="E90" s="89">
        <f t="shared" si="468"/>
        <v>1.4843909999999998</v>
      </c>
      <c r="F90" s="90">
        <f t="shared" si="458"/>
        <v>2.4754787999999999</v>
      </c>
      <c r="G90" s="501">
        <f t="shared" si="469"/>
        <v>0.50360459999999996</v>
      </c>
      <c r="H90" s="501">
        <f t="shared" ref="H90:L90" si="661">+G90</f>
        <v>0.50360459999999996</v>
      </c>
      <c r="I90" s="501">
        <f t="shared" si="661"/>
        <v>0.50360459999999996</v>
      </c>
      <c r="J90" s="501">
        <f t="shared" si="661"/>
        <v>0.50360459999999996</v>
      </c>
      <c r="K90" s="501">
        <f t="shared" si="661"/>
        <v>0.50360459999999996</v>
      </c>
      <c r="L90" s="501">
        <f t="shared" si="661"/>
        <v>0.50360459999999996</v>
      </c>
      <c r="M90" s="91">
        <f t="shared" si="460"/>
        <v>3.0216276</v>
      </c>
      <c r="N90" s="512">
        <f t="shared" si="471"/>
        <v>0.12466440000000001</v>
      </c>
      <c r="O90" s="512">
        <f t="shared" ref="O90:Y90" si="662">+N90</f>
        <v>0.12466440000000001</v>
      </c>
      <c r="P90" s="512">
        <f t="shared" si="662"/>
        <v>0.12466440000000001</v>
      </c>
      <c r="Q90" s="512">
        <f t="shared" si="662"/>
        <v>0.12466440000000001</v>
      </c>
      <c r="R90" s="512">
        <f t="shared" si="662"/>
        <v>0.12466440000000001</v>
      </c>
      <c r="S90" s="512">
        <f t="shared" si="662"/>
        <v>0.12466440000000001</v>
      </c>
      <c r="T90" s="512">
        <f t="shared" si="662"/>
        <v>0.12466440000000001</v>
      </c>
      <c r="U90" s="512">
        <f t="shared" si="662"/>
        <v>0.12466440000000001</v>
      </c>
      <c r="V90" s="512">
        <f t="shared" si="662"/>
        <v>0.12466440000000001</v>
      </c>
      <c r="W90" s="512">
        <f t="shared" si="662"/>
        <v>0.12466440000000001</v>
      </c>
      <c r="X90" s="512">
        <f t="shared" si="662"/>
        <v>0.12466440000000001</v>
      </c>
      <c r="Y90" s="512">
        <f t="shared" si="662"/>
        <v>0.12466440000000001</v>
      </c>
      <c r="Z90" s="91">
        <f t="shared" si="462"/>
        <v>1.4959728000000001</v>
      </c>
      <c r="AA90" s="512">
        <f t="shared" si="473"/>
        <v>0.26713799999999999</v>
      </c>
      <c r="AB90" s="512">
        <f t="shared" ref="AB90:AL90" si="663">+AA90</f>
        <v>0.26713799999999999</v>
      </c>
      <c r="AC90" s="512">
        <f t="shared" si="663"/>
        <v>0.26713799999999999</v>
      </c>
      <c r="AD90" s="512">
        <f t="shared" si="663"/>
        <v>0.26713799999999999</v>
      </c>
      <c r="AE90" s="512">
        <f t="shared" si="663"/>
        <v>0.26713799999999999</v>
      </c>
      <c r="AF90" s="512">
        <f t="shared" si="663"/>
        <v>0.26713799999999999</v>
      </c>
      <c r="AG90" s="512">
        <f t="shared" si="663"/>
        <v>0.26713799999999999</v>
      </c>
      <c r="AH90" s="512">
        <f t="shared" si="663"/>
        <v>0.26713799999999999</v>
      </c>
      <c r="AI90" s="512">
        <f t="shared" si="663"/>
        <v>0.26713799999999999</v>
      </c>
      <c r="AJ90" s="512">
        <f t="shared" si="663"/>
        <v>0.26713799999999999</v>
      </c>
      <c r="AK90" s="512">
        <f t="shared" si="663"/>
        <v>0.26713799999999999</v>
      </c>
      <c r="AL90" s="512">
        <f t="shared" si="663"/>
        <v>0.26713799999999999</v>
      </c>
      <c r="AM90" s="91">
        <f t="shared" si="464"/>
        <v>3.2056559999999998</v>
      </c>
      <c r="AN90" s="91">
        <f t="shared" si="465"/>
        <v>5.8199999999999997E-3</v>
      </c>
      <c r="AO90" s="89">
        <f t="shared" si="475"/>
        <v>0.12876644819277105</v>
      </c>
      <c r="AP90" s="89">
        <f t="shared" ref="AP90:DA90" si="664">+AO90</f>
        <v>0.12876644819277105</v>
      </c>
      <c r="AQ90" s="89">
        <f t="shared" si="664"/>
        <v>0.12876644819277105</v>
      </c>
      <c r="AR90" s="89">
        <f t="shared" si="664"/>
        <v>0.12876644819277105</v>
      </c>
      <c r="AS90" s="89">
        <f t="shared" si="664"/>
        <v>0.12876644819277105</v>
      </c>
      <c r="AT90" s="89">
        <f t="shared" si="664"/>
        <v>0.12876644819277105</v>
      </c>
      <c r="AU90" s="89">
        <f t="shared" si="664"/>
        <v>0.12876644819277105</v>
      </c>
      <c r="AV90" s="89">
        <f t="shared" si="664"/>
        <v>0.12876644819277105</v>
      </c>
      <c r="AW90" s="89">
        <f t="shared" si="664"/>
        <v>0.12876644819277105</v>
      </c>
      <c r="AX90" s="89">
        <f t="shared" si="664"/>
        <v>0.12876644819277105</v>
      </c>
      <c r="AY90" s="89">
        <f t="shared" si="664"/>
        <v>0.12876644819277105</v>
      </c>
      <c r="AZ90" s="89">
        <f t="shared" si="664"/>
        <v>0.12876644819277105</v>
      </c>
      <c r="BA90" s="89">
        <f t="shared" si="664"/>
        <v>0.12876644819277105</v>
      </c>
      <c r="BB90" s="89">
        <f t="shared" si="664"/>
        <v>0.12876644819277105</v>
      </c>
      <c r="BC90" s="89">
        <f t="shared" si="664"/>
        <v>0.12876644819277105</v>
      </c>
      <c r="BD90" s="89">
        <f t="shared" si="664"/>
        <v>0.12876644819277105</v>
      </c>
      <c r="BE90" s="89">
        <f t="shared" si="664"/>
        <v>0.12876644819277105</v>
      </c>
      <c r="BF90" s="89">
        <f t="shared" si="664"/>
        <v>0.12876644819277105</v>
      </c>
      <c r="BG90" s="89">
        <f t="shared" si="664"/>
        <v>0.12876644819277105</v>
      </c>
      <c r="BH90" s="89">
        <f t="shared" si="664"/>
        <v>0.12876644819277105</v>
      </c>
      <c r="BI90" s="89">
        <f t="shared" si="664"/>
        <v>0.12876644819277105</v>
      </c>
      <c r="BJ90" s="89">
        <f t="shared" si="664"/>
        <v>0.12876644819277105</v>
      </c>
      <c r="BK90" s="89">
        <f t="shared" si="664"/>
        <v>0.12876644819277105</v>
      </c>
      <c r="BL90" s="89">
        <f t="shared" si="664"/>
        <v>0.12876644819277105</v>
      </c>
      <c r="BM90" s="89">
        <f t="shared" si="664"/>
        <v>0.12876644819277105</v>
      </c>
      <c r="BN90" s="89">
        <f t="shared" si="664"/>
        <v>0.12876644819277105</v>
      </c>
      <c r="BO90" s="89">
        <f t="shared" si="664"/>
        <v>0.12876644819277105</v>
      </c>
      <c r="BP90" s="89">
        <f t="shared" si="664"/>
        <v>0.12876644819277105</v>
      </c>
      <c r="BQ90" s="89">
        <f t="shared" si="664"/>
        <v>0.12876644819277105</v>
      </c>
      <c r="BR90" s="89">
        <f t="shared" si="664"/>
        <v>0.12876644819277105</v>
      </c>
      <c r="BS90" s="89">
        <f t="shared" si="664"/>
        <v>0.12876644819277105</v>
      </c>
      <c r="BT90" s="89">
        <f t="shared" si="664"/>
        <v>0.12876644819277105</v>
      </c>
      <c r="BU90" s="89">
        <f t="shared" si="664"/>
        <v>0.12876644819277105</v>
      </c>
      <c r="BV90" s="89">
        <f t="shared" si="664"/>
        <v>0.12876644819277105</v>
      </c>
      <c r="BW90" s="89">
        <f t="shared" si="664"/>
        <v>0.12876644819277105</v>
      </c>
      <c r="BX90" s="89">
        <f t="shared" si="664"/>
        <v>0.12876644819277105</v>
      </c>
      <c r="BY90" s="89">
        <f t="shared" si="664"/>
        <v>0.12876644819277105</v>
      </c>
      <c r="BZ90" s="89">
        <f t="shared" si="664"/>
        <v>0.12876644819277105</v>
      </c>
      <c r="CA90" s="89">
        <f t="shared" si="664"/>
        <v>0.12876644819277105</v>
      </c>
      <c r="CB90" s="89">
        <f t="shared" si="664"/>
        <v>0.12876644819277105</v>
      </c>
      <c r="CC90" s="89">
        <f t="shared" si="664"/>
        <v>0.12876644819277105</v>
      </c>
      <c r="CD90" s="89">
        <f t="shared" si="664"/>
        <v>0.12876644819277105</v>
      </c>
      <c r="CE90" s="89">
        <f t="shared" si="664"/>
        <v>0.12876644819277105</v>
      </c>
      <c r="CF90" s="89">
        <f t="shared" si="664"/>
        <v>0.12876644819277105</v>
      </c>
      <c r="CG90" s="89">
        <f t="shared" si="664"/>
        <v>0.12876644819277105</v>
      </c>
      <c r="CH90" s="89">
        <f t="shared" si="664"/>
        <v>0.12876644819277105</v>
      </c>
      <c r="CI90" s="89">
        <f t="shared" si="664"/>
        <v>0.12876644819277105</v>
      </c>
      <c r="CJ90" s="89">
        <f t="shared" si="664"/>
        <v>0.12876644819277105</v>
      </c>
      <c r="CK90" s="89">
        <f t="shared" si="664"/>
        <v>0.12876644819277105</v>
      </c>
      <c r="CL90" s="89">
        <f t="shared" si="664"/>
        <v>0.12876644819277105</v>
      </c>
      <c r="CM90" s="89">
        <f t="shared" si="664"/>
        <v>0.12876644819277105</v>
      </c>
      <c r="CN90" s="89">
        <f t="shared" si="664"/>
        <v>0.12876644819277105</v>
      </c>
      <c r="CO90" s="89">
        <f t="shared" si="664"/>
        <v>0.12876644819277105</v>
      </c>
      <c r="CP90" s="89">
        <f t="shared" si="664"/>
        <v>0.12876644819277105</v>
      </c>
      <c r="CQ90" s="89">
        <f t="shared" si="664"/>
        <v>0.12876644819277105</v>
      </c>
      <c r="CR90" s="89">
        <f t="shared" si="664"/>
        <v>0.12876644819277105</v>
      </c>
      <c r="CS90" s="89">
        <f t="shared" si="664"/>
        <v>0.12876644819277105</v>
      </c>
      <c r="CT90" s="89">
        <f t="shared" si="664"/>
        <v>0.12876644819277105</v>
      </c>
      <c r="CU90" s="89">
        <f t="shared" si="664"/>
        <v>0.12876644819277105</v>
      </c>
      <c r="CV90" s="89">
        <f t="shared" si="664"/>
        <v>0.12876644819277105</v>
      </c>
      <c r="CW90" s="89">
        <f t="shared" si="664"/>
        <v>0.12876644819277105</v>
      </c>
      <c r="CX90" s="89">
        <f t="shared" si="664"/>
        <v>0.12876644819277105</v>
      </c>
      <c r="CY90" s="89">
        <f t="shared" si="664"/>
        <v>0.12876644819277105</v>
      </c>
      <c r="CZ90" s="89">
        <f t="shared" si="664"/>
        <v>0.12876644819277105</v>
      </c>
      <c r="DA90" s="89">
        <f t="shared" si="664"/>
        <v>0.12876644819277105</v>
      </c>
      <c r="DB90" s="89">
        <f t="shared" ref="DB90:DS90" si="665">+DA90</f>
        <v>0.12876644819277105</v>
      </c>
      <c r="DC90" s="89">
        <f t="shared" si="665"/>
        <v>0.12876644819277105</v>
      </c>
      <c r="DD90" s="89">
        <f t="shared" si="665"/>
        <v>0.12876644819277105</v>
      </c>
      <c r="DE90" s="89">
        <f t="shared" si="665"/>
        <v>0.12876644819277105</v>
      </c>
      <c r="DF90" s="89">
        <f t="shared" si="665"/>
        <v>0.12876644819277105</v>
      </c>
      <c r="DG90" s="89">
        <f t="shared" si="665"/>
        <v>0.12876644819277105</v>
      </c>
      <c r="DH90" s="89">
        <f t="shared" si="665"/>
        <v>0.12876644819277105</v>
      </c>
      <c r="DI90" s="89">
        <f t="shared" si="665"/>
        <v>0.12876644819277105</v>
      </c>
      <c r="DJ90" s="89">
        <f t="shared" si="665"/>
        <v>0.12876644819277105</v>
      </c>
      <c r="DK90" s="89">
        <f t="shared" si="665"/>
        <v>0.12876644819277105</v>
      </c>
      <c r="DL90" s="89">
        <f t="shared" si="665"/>
        <v>0.12876644819277105</v>
      </c>
      <c r="DM90" s="89">
        <f t="shared" si="665"/>
        <v>0.12876644819277105</v>
      </c>
      <c r="DN90" s="89">
        <f t="shared" si="665"/>
        <v>0.12876644819277105</v>
      </c>
      <c r="DO90" s="89">
        <f t="shared" si="665"/>
        <v>0.12876644819277105</v>
      </c>
      <c r="DP90" s="89">
        <f t="shared" si="665"/>
        <v>0.12876644819277105</v>
      </c>
      <c r="DQ90" s="89">
        <f t="shared" si="665"/>
        <v>0.12876644819277105</v>
      </c>
      <c r="DR90" s="89">
        <f t="shared" si="665"/>
        <v>0.12876644819277105</v>
      </c>
      <c r="DS90" s="89">
        <f t="shared" si="665"/>
        <v>0.12876644819277105</v>
      </c>
      <c r="DT90" s="89">
        <f t="shared" si="478"/>
        <v>0.48305999999999999</v>
      </c>
      <c r="DU90" s="92">
        <f t="shared" si="479"/>
        <v>10.687615199999998</v>
      </c>
      <c r="DV90" s="30"/>
      <c r="DW90" s="55">
        <f t="shared" si="480"/>
        <v>0</v>
      </c>
      <c r="DX90" s="489">
        <f t="shared" si="481"/>
        <v>0</v>
      </c>
      <c r="DY90" s="74">
        <f t="shared" si="482"/>
        <v>0</v>
      </c>
      <c r="DZ90" s="74">
        <f t="shared" si="483"/>
        <v>0</v>
      </c>
      <c r="EA90" s="74">
        <f t="shared" si="484"/>
        <v>0</v>
      </c>
      <c r="EB90" s="74">
        <f t="shared" si="485"/>
        <v>0</v>
      </c>
      <c r="EC90" s="74">
        <f t="shared" si="486"/>
        <v>0</v>
      </c>
      <c r="ED90" s="74">
        <f t="shared" si="487"/>
        <v>0</v>
      </c>
      <c r="EE90" s="490">
        <f t="shared" si="488"/>
        <v>0</v>
      </c>
      <c r="EF90" s="75">
        <f t="shared" si="489"/>
        <v>0</v>
      </c>
      <c r="EG90" s="75">
        <f t="shared" si="490"/>
        <v>0</v>
      </c>
      <c r="EH90" s="75">
        <f t="shared" si="491"/>
        <v>0</v>
      </c>
      <c r="EI90" s="75">
        <f t="shared" si="492"/>
        <v>0</v>
      </c>
      <c r="EJ90" s="75">
        <f t="shared" si="493"/>
        <v>0</v>
      </c>
      <c r="EK90" s="75">
        <f t="shared" si="494"/>
        <v>0</v>
      </c>
      <c r="EL90" s="75">
        <f t="shared" si="495"/>
        <v>0</v>
      </c>
      <c r="EM90" s="75">
        <f t="shared" si="496"/>
        <v>0</v>
      </c>
      <c r="EN90" s="75">
        <f t="shared" si="497"/>
        <v>0</v>
      </c>
      <c r="EO90" s="75">
        <f t="shared" si="498"/>
        <v>0</v>
      </c>
      <c r="EP90" s="75">
        <f t="shared" si="499"/>
        <v>0</v>
      </c>
      <c r="EQ90" s="75">
        <f t="shared" si="500"/>
        <v>0</v>
      </c>
      <c r="ER90" s="490">
        <f t="shared" si="501"/>
        <v>0</v>
      </c>
      <c r="ES90" s="75">
        <f t="shared" si="502"/>
        <v>0</v>
      </c>
      <c r="ET90" s="75">
        <f t="shared" si="503"/>
        <v>0</v>
      </c>
      <c r="EU90" s="75">
        <f t="shared" si="504"/>
        <v>0</v>
      </c>
      <c r="EV90" s="75">
        <f t="shared" si="505"/>
        <v>0</v>
      </c>
      <c r="EW90" s="75">
        <f t="shared" si="506"/>
        <v>0</v>
      </c>
      <c r="EX90" s="75">
        <f t="shared" si="507"/>
        <v>0</v>
      </c>
      <c r="EY90" s="75">
        <f t="shared" si="508"/>
        <v>0</v>
      </c>
      <c r="EZ90" s="75">
        <f t="shared" si="509"/>
        <v>0</v>
      </c>
      <c r="FA90" s="75">
        <f t="shared" si="510"/>
        <v>0</v>
      </c>
      <c r="FB90" s="75">
        <f t="shared" si="511"/>
        <v>0</v>
      </c>
      <c r="FC90" s="75">
        <f t="shared" si="512"/>
        <v>0</v>
      </c>
      <c r="FD90" s="75">
        <f t="shared" si="513"/>
        <v>0</v>
      </c>
      <c r="FE90" s="490">
        <f t="shared" si="514"/>
        <v>0</v>
      </c>
      <c r="FF90" s="490">
        <f t="shared" si="515"/>
        <v>0</v>
      </c>
      <c r="FG90" s="608">
        <f t="shared" si="516"/>
        <v>0</v>
      </c>
      <c r="FH90" s="608">
        <f t="shared" si="517"/>
        <v>0</v>
      </c>
      <c r="FI90" s="608">
        <f t="shared" si="518"/>
        <v>0</v>
      </c>
      <c r="FJ90" s="608">
        <f t="shared" si="519"/>
        <v>0</v>
      </c>
      <c r="FK90" s="608">
        <f t="shared" si="520"/>
        <v>0</v>
      </c>
      <c r="FL90" s="608">
        <f t="shared" si="521"/>
        <v>0</v>
      </c>
      <c r="FM90" s="608">
        <f t="shared" si="522"/>
        <v>0</v>
      </c>
      <c r="FN90" s="608">
        <f t="shared" si="523"/>
        <v>0</v>
      </c>
      <c r="FO90" s="608">
        <f t="shared" si="524"/>
        <v>0</v>
      </c>
      <c r="FP90" s="608">
        <f t="shared" si="525"/>
        <v>0</v>
      </c>
      <c r="FQ90" s="608">
        <f t="shared" si="526"/>
        <v>0</v>
      </c>
      <c r="FR90" s="608">
        <f t="shared" si="527"/>
        <v>0</v>
      </c>
      <c r="FS90" s="608">
        <f t="shared" si="528"/>
        <v>0</v>
      </c>
      <c r="FT90" s="608">
        <f t="shared" si="529"/>
        <v>0</v>
      </c>
      <c r="FU90" s="608">
        <f t="shared" si="530"/>
        <v>0</v>
      </c>
      <c r="FV90" s="608">
        <f t="shared" si="531"/>
        <v>0</v>
      </c>
      <c r="FW90" s="608">
        <f t="shared" si="532"/>
        <v>0</v>
      </c>
      <c r="FX90" s="608">
        <f t="shared" si="533"/>
        <v>0</v>
      </c>
      <c r="FY90" s="608">
        <f t="shared" si="534"/>
        <v>0</v>
      </c>
      <c r="FZ90" s="608">
        <f t="shared" si="535"/>
        <v>0</v>
      </c>
      <c r="GA90" s="608">
        <f t="shared" si="536"/>
        <v>0</v>
      </c>
      <c r="GB90" s="608">
        <f t="shared" si="537"/>
        <v>0</v>
      </c>
      <c r="GC90" s="608">
        <f t="shared" si="538"/>
        <v>0</v>
      </c>
      <c r="GD90" s="608">
        <f t="shared" si="539"/>
        <v>0</v>
      </c>
      <c r="GE90" s="608">
        <f t="shared" si="540"/>
        <v>0</v>
      </c>
      <c r="GF90" s="608">
        <f t="shared" si="541"/>
        <v>0</v>
      </c>
      <c r="GG90" s="608">
        <f t="shared" si="542"/>
        <v>0</v>
      </c>
      <c r="GH90" s="608">
        <f t="shared" si="543"/>
        <v>0</v>
      </c>
      <c r="GI90" s="608">
        <f t="shared" si="544"/>
        <v>0</v>
      </c>
      <c r="GJ90" s="608">
        <f t="shared" si="545"/>
        <v>0</v>
      </c>
      <c r="GK90" s="608">
        <f t="shared" si="546"/>
        <v>0</v>
      </c>
      <c r="GL90" s="608">
        <f t="shared" si="547"/>
        <v>0</v>
      </c>
      <c r="GM90" s="608">
        <f t="shared" si="548"/>
        <v>0</v>
      </c>
      <c r="GN90" s="608">
        <f t="shared" si="549"/>
        <v>0</v>
      </c>
      <c r="GO90" s="608">
        <f t="shared" si="550"/>
        <v>0</v>
      </c>
      <c r="GP90" s="608">
        <f t="shared" si="551"/>
        <v>0</v>
      </c>
      <c r="GQ90" s="608">
        <f t="shared" si="552"/>
        <v>0</v>
      </c>
      <c r="GR90" s="608">
        <f t="shared" si="553"/>
        <v>0</v>
      </c>
      <c r="GS90" s="608">
        <f t="shared" si="554"/>
        <v>0</v>
      </c>
      <c r="GT90" s="608">
        <f t="shared" si="555"/>
        <v>0</v>
      </c>
      <c r="GU90" s="608">
        <f t="shared" si="556"/>
        <v>0</v>
      </c>
      <c r="GV90" s="608">
        <f t="shared" si="557"/>
        <v>0</v>
      </c>
      <c r="GW90" s="608">
        <f t="shared" si="558"/>
        <v>0</v>
      </c>
      <c r="GX90" s="608">
        <f t="shared" si="559"/>
        <v>0</v>
      </c>
      <c r="GY90" s="608">
        <f t="shared" si="560"/>
        <v>0</v>
      </c>
      <c r="GZ90" s="608">
        <f t="shared" si="561"/>
        <v>0</v>
      </c>
      <c r="HA90" s="608">
        <f t="shared" si="562"/>
        <v>0</v>
      </c>
      <c r="HB90" s="608">
        <f t="shared" si="563"/>
        <v>0</v>
      </c>
      <c r="HC90" s="608">
        <f t="shared" si="564"/>
        <v>0</v>
      </c>
      <c r="HD90" s="608">
        <f t="shared" si="565"/>
        <v>0</v>
      </c>
      <c r="HE90" s="608">
        <f t="shared" si="566"/>
        <v>0</v>
      </c>
      <c r="HF90" s="608">
        <f t="shared" si="567"/>
        <v>0</v>
      </c>
      <c r="HG90" s="608">
        <f t="shared" si="568"/>
        <v>0</v>
      </c>
      <c r="HH90" s="608">
        <f t="shared" si="569"/>
        <v>0</v>
      </c>
      <c r="HI90" s="608">
        <f t="shared" si="570"/>
        <v>0</v>
      </c>
      <c r="HJ90" s="608">
        <f t="shared" si="571"/>
        <v>0</v>
      </c>
      <c r="HK90" s="608">
        <f t="shared" si="572"/>
        <v>0</v>
      </c>
      <c r="HL90" s="608">
        <f t="shared" si="573"/>
        <v>0</v>
      </c>
      <c r="HM90" s="608">
        <f t="shared" si="574"/>
        <v>0</v>
      </c>
      <c r="HN90" s="608">
        <f t="shared" si="575"/>
        <v>0</v>
      </c>
      <c r="HO90" s="608">
        <f t="shared" si="576"/>
        <v>0</v>
      </c>
      <c r="HP90" s="608">
        <f t="shared" si="577"/>
        <v>0</v>
      </c>
      <c r="HQ90" s="608">
        <f t="shared" si="578"/>
        <v>0</v>
      </c>
      <c r="HR90" s="608">
        <f t="shared" si="579"/>
        <v>0</v>
      </c>
      <c r="HS90" s="608">
        <f t="shared" si="580"/>
        <v>0</v>
      </c>
      <c r="HT90" s="608">
        <f t="shared" si="581"/>
        <v>0</v>
      </c>
      <c r="HU90" s="608">
        <f t="shared" si="582"/>
        <v>0</v>
      </c>
      <c r="HV90" s="608">
        <f t="shared" si="583"/>
        <v>0</v>
      </c>
      <c r="HW90" s="608">
        <f t="shared" si="584"/>
        <v>0</v>
      </c>
      <c r="HX90" s="608">
        <f t="shared" si="585"/>
        <v>0</v>
      </c>
      <c r="HY90" s="608">
        <f t="shared" si="586"/>
        <v>0</v>
      </c>
      <c r="HZ90" s="608">
        <f t="shared" si="587"/>
        <v>0</v>
      </c>
      <c r="IA90" s="608">
        <f t="shared" si="588"/>
        <v>0</v>
      </c>
      <c r="IB90" s="608">
        <f t="shared" si="589"/>
        <v>0</v>
      </c>
      <c r="IC90" s="608">
        <f t="shared" si="590"/>
        <v>0</v>
      </c>
      <c r="ID90" s="608">
        <f t="shared" si="591"/>
        <v>0</v>
      </c>
      <c r="IE90" s="608">
        <f t="shared" si="592"/>
        <v>0</v>
      </c>
      <c r="IF90" s="608">
        <f t="shared" si="593"/>
        <v>0</v>
      </c>
      <c r="IG90" s="608">
        <f t="shared" si="594"/>
        <v>0</v>
      </c>
      <c r="IH90" s="608">
        <f t="shared" si="595"/>
        <v>0</v>
      </c>
      <c r="II90" s="608">
        <f t="shared" si="596"/>
        <v>0</v>
      </c>
      <c r="IJ90" s="608">
        <f t="shared" si="597"/>
        <v>0</v>
      </c>
      <c r="IK90" s="608">
        <f t="shared" si="598"/>
        <v>0</v>
      </c>
      <c r="IL90" s="1578">
        <f t="shared" si="599"/>
        <v>0</v>
      </c>
      <c r="IM90" s="496">
        <f t="shared" si="600"/>
        <v>0</v>
      </c>
      <c r="IS90" s="1156">
        <v>4.1257979999999996</v>
      </c>
      <c r="IT90" s="1156">
        <v>5.0360459999999998</v>
      </c>
      <c r="IU90" s="1156">
        <v>2.4932880000000002</v>
      </c>
      <c r="IV90" s="1156">
        <v>5.3427600000000002</v>
      </c>
      <c r="IW90" s="1156">
        <v>9.7000000000000003E-3</v>
      </c>
      <c r="IX90" s="1156">
        <v>0.80510000000000004</v>
      </c>
      <c r="IY90" s="1158">
        <v>17.812691999999998</v>
      </c>
    </row>
    <row r="91" spans="1:259" s="7" customFormat="1" ht="29.25" customHeight="1">
      <c r="A91" s="1187" t="s">
        <v>793</v>
      </c>
      <c r="B91" s="1640"/>
      <c r="C91" s="1657"/>
      <c r="D91" s="716" t="s">
        <v>48</v>
      </c>
      <c r="E91" s="93">
        <f t="shared" si="468"/>
        <v>1.4843909999999998</v>
      </c>
      <c r="F91" s="94">
        <f t="shared" si="458"/>
        <v>2.4754787999999999</v>
      </c>
      <c r="G91" s="502">
        <f t="shared" si="469"/>
        <v>0.50360459999999996</v>
      </c>
      <c r="H91" s="502">
        <f t="shared" ref="H91:L91" si="666">+G91</f>
        <v>0.50360459999999996</v>
      </c>
      <c r="I91" s="502">
        <f t="shared" si="666"/>
        <v>0.50360459999999996</v>
      </c>
      <c r="J91" s="502">
        <f t="shared" si="666"/>
        <v>0.50360459999999996</v>
      </c>
      <c r="K91" s="502">
        <f t="shared" si="666"/>
        <v>0.50360459999999996</v>
      </c>
      <c r="L91" s="502">
        <f t="shared" si="666"/>
        <v>0.50360459999999996</v>
      </c>
      <c r="M91" s="95">
        <f t="shared" si="460"/>
        <v>3.0216276</v>
      </c>
      <c r="N91" s="513">
        <f t="shared" si="471"/>
        <v>0.12466440000000001</v>
      </c>
      <c r="O91" s="513">
        <f t="shared" ref="O91:Y91" si="667">+N91</f>
        <v>0.12466440000000001</v>
      </c>
      <c r="P91" s="513">
        <f t="shared" si="667"/>
        <v>0.12466440000000001</v>
      </c>
      <c r="Q91" s="513">
        <f t="shared" si="667"/>
        <v>0.12466440000000001</v>
      </c>
      <c r="R91" s="513">
        <f t="shared" si="667"/>
        <v>0.12466440000000001</v>
      </c>
      <c r="S91" s="513">
        <f t="shared" si="667"/>
        <v>0.12466440000000001</v>
      </c>
      <c r="T91" s="513">
        <f t="shared" si="667"/>
        <v>0.12466440000000001</v>
      </c>
      <c r="U91" s="513">
        <f t="shared" si="667"/>
        <v>0.12466440000000001</v>
      </c>
      <c r="V91" s="513">
        <f t="shared" si="667"/>
        <v>0.12466440000000001</v>
      </c>
      <c r="W91" s="513">
        <f t="shared" si="667"/>
        <v>0.12466440000000001</v>
      </c>
      <c r="X91" s="513">
        <f t="shared" si="667"/>
        <v>0.12466440000000001</v>
      </c>
      <c r="Y91" s="513">
        <f t="shared" si="667"/>
        <v>0.12466440000000001</v>
      </c>
      <c r="Z91" s="95">
        <f t="shared" si="462"/>
        <v>1.4959728000000001</v>
      </c>
      <c r="AA91" s="513">
        <f t="shared" si="473"/>
        <v>0.26713799999999999</v>
      </c>
      <c r="AB91" s="513">
        <f t="shared" ref="AB91:AL91" si="668">+AA91</f>
        <v>0.26713799999999999</v>
      </c>
      <c r="AC91" s="513">
        <f t="shared" si="668"/>
        <v>0.26713799999999999</v>
      </c>
      <c r="AD91" s="513">
        <f t="shared" si="668"/>
        <v>0.26713799999999999</v>
      </c>
      <c r="AE91" s="513">
        <f t="shared" si="668"/>
        <v>0.26713799999999999</v>
      </c>
      <c r="AF91" s="513">
        <f t="shared" si="668"/>
        <v>0.26713799999999999</v>
      </c>
      <c r="AG91" s="513">
        <f t="shared" si="668"/>
        <v>0.26713799999999999</v>
      </c>
      <c r="AH91" s="513">
        <f t="shared" si="668"/>
        <v>0.26713799999999999</v>
      </c>
      <c r="AI91" s="513">
        <f t="shared" si="668"/>
        <v>0.26713799999999999</v>
      </c>
      <c r="AJ91" s="513">
        <f t="shared" si="668"/>
        <v>0.26713799999999999</v>
      </c>
      <c r="AK91" s="513">
        <f t="shared" si="668"/>
        <v>0.26713799999999999</v>
      </c>
      <c r="AL91" s="513">
        <f t="shared" si="668"/>
        <v>0.26713799999999999</v>
      </c>
      <c r="AM91" s="95">
        <f t="shared" si="464"/>
        <v>3.2056559999999998</v>
      </c>
      <c r="AN91" s="95">
        <f t="shared" si="465"/>
        <v>5.8199999999999997E-3</v>
      </c>
      <c r="AO91" s="93">
        <f t="shared" si="475"/>
        <v>0.12876644819277105</v>
      </c>
      <c r="AP91" s="93">
        <f t="shared" ref="AP91:DA91" si="669">+AO91</f>
        <v>0.12876644819277105</v>
      </c>
      <c r="AQ91" s="93">
        <f t="shared" si="669"/>
        <v>0.12876644819277105</v>
      </c>
      <c r="AR91" s="93">
        <f t="shared" si="669"/>
        <v>0.12876644819277105</v>
      </c>
      <c r="AS91" s="93">
        <f t="shared" si="669"/>
        <v>0.12876644819277105</v>
      </c>
      <c r="AT91" s="93">
        <f t="shared" si="669"/>
        <v>0.12876644819277105</v>
      </c>
      <c r="AU91" s="93">
        <f t="shared" si="669"/>
        <v>0.12876644819277105</v>
      </c>
      <c r="AV91" s="93">
        <f t="shared" si="669"/>
        <v>0.12876644819277105</v>
      </c>
      <c r="AW91" s="93">
        <f t="shared" si="669"/>
        <v>0.12876644819277105</v>
      </c>
      <c r="AX91" s="93">
        <f t="shared" si="669"/>
        <v>0.12876644819277105</v>
      </c>
      <c r="AY91" s="93">
        <f t="shared" si="669"/>
        <v>0.12876644819277105</v>
      </c>
      <c r="AZ91" s="93">
        <f t="shared" si="669"/>
        <v>0.12876644819277105</v>
      </c>
      <c r="BA91" s="93">
        <f t="shared" si="669"/>
        <v>0.12876644819277105</v>
      </c>
      <c r="BB91" s="93">
        <f t="shared" si="669"/>
        <v>0.12876644819277105</v>
      </c>
      <c r="BC91" s="93">
        <f t="shared" si="669"/>
        <v>0.12876644819277105</v>
      </c>
      <c r="BD91" s="93">
        <f t="shared" si="669"/>
        <v>0.12876644819277105</v>
      </c>
      <c r="BE91" s="93">
        <f t="shared" si="669"/>
        <v>0.12876644819277105</v>
      </c>
      <c r="BF91" s="93">
        <f t="shared" si="669"/>
        <v>0.12876644819277105</v>
      </c>
      <c r="BG91" s="93">
        <f t="shared" si="669"/>
        <v>0.12876644819277105</v>
      </c>
      <c r="BH91" s="93">
        <f t="shared" si="669"/>
        <v>0.12876644819277105</v>
      </c>
      <c r="BI91" s="93">
        <f t="shared" si="669"/>
        <v>0.12876644819277105</v>
      </c>
      <c r="BJ91" s="93">
        <f t="shared" si="669"/>
        <v>0.12876644819277105</v>
      </c>
      <c r="BK91" s="93">
        <f t="shared" si="669"/>
        <v>0.12876644819277105</v>
      </c>
      <c r="BL91" s="93">
        <f t="shared" si="669"/>
        <v>0.12876644819277105</v>
      </c>
      <c r="BM91" s="93">
        <f t="shared" si="669"/>
        <v>0.12876644819277105</v>
      </c>
      <c r="BN91" s="93">
        <f t="shared" si="669"/>
        <v>0.12876644819277105</v>
      </c>
      <c r="BO91" s="93">
        <f t="shared" si="669"/>
        <v>0.12876644819277105</v>
      </c>
      <c r="BP91" s="93">
        <f t="shared" si="669"/>
        <v>0.12876644819277105</v>
      </c>
      <c r="BQ91" s="93">
        <f t="shared" si="669"/>
        <v>0.12876644819277105</v>
      </c>
      <c r="BR91" s="93">
        <f t="shared" si="669"/>
        <v>0.12876644819277105</v>
      </c>
      <c r="BS91" s="93">
        <f t="shared" si="669"/>
        <v>0.12876644819277105</v>
      </c>
      <c r="BT91" s="93">
        <f t="shared" si="669"/>
        <v>0.12876644819277105</v>
      </c>
      <c r="BU91" s="93">
        <f t="shared" si="669"/>
        <v>0.12876644819277105</v>
      </c>
      <c r="BV91" s="93">
        <f t="shared" si="669"/>
        <v>0.12876644819277105</v>
      </c>
      <c r="BW91" s="93">
        <f t="shared" si="669"/>
        <v>0.12876644819277105</v>
      </c>
      <c r="BX91" s="93">
        <f t="shared" si="669"/>
        <v>0.12876644819277105</v>
      </c>
      <c r="BY91" s="93">
        <f t="shared" si="669"/>
        <v>0.12876644819277105</v>
      </c>
      <c r="BZ91" s="93">
        <f t="shared" si="669"/>
        <v>0.12876644819277105</v>
      </c>
      <c r="CA91" s="93">
        <f t="shared" si="669"/>
        <v>0.12876644819277105</v>
      </c>
      <c r="CB91" s="93">
        <f t="shared" si="669"/>
        <v>0.12876644819277105</v>
      </c>
      <c r="CC91" s="93">
        <f t="shared" si="669"/>
        <v>0.12876644819277105</v>
      </c>
      <c r="CD91" s="93">
        <f t="shared" si="669"/>
        <v>0.12876644819277105</v>
      </c>
      <c r="CE91" s="93">
        <f t="shared" si="669"/>
        <v>0.12876644819277105</v>
      </c>
      <c r="CF91" s="93">
        <f t="shared" si="669"/>
        <v>0.12876644819277105</v>
      </c>
      <c r="CG91" s="93">
        <f t="shared" si="669"/>
        <v>0.12876644819277105</v>
      </c>
      <c r="CH91" s="93">
        <f t="shared" si="669"/>
        <v>0.12876644819277105</v>
      </c>
      <c r="CI91" s="93">
        <f t="shared" si="669"/>
        <v>0.12876644819277105</v>
      </c>
      <c r="CJ91" s="93">
        <f t="shared" si="669"/>
        <v>0.12876644819277105</v>
      </c>
      <c r="CK91" s="93">
        <f t="shared" si="669"/>
        <v>0.12876644819277105</v>
      </c>
      <c r="CL91" s="93">
        <f t="shared" si="669"/>
        <v>0.12876644819277105</v>
      </c>
      <c r="CM91" s="93">
        <f t="shared" si="669"/>
        <v>0.12876644819277105</v>
      </c>
      <c r="CN91" s="93">
        <f t="shared" si="669"/>
        <v>0.12876644819277105</v>
      </c>
      <c r="CO91" s="93">
        <f t="shared" si="669"/>
        <v>0.12876644819277105</v>
      </c>
      <c r="CP91" s="93">
        <f t="shared" si="669"/>
        <v>0.12876644819277105</v>
      </c>
      <c r="CQ91" s="93">
        <f t="shared" si="669"/>
        <v>0.12876644819277105</v>
      </c>
      <c r="CR91" s="93">
        <f t="shared" si="669"/>
        <v>0.12876644819277105</v>
      </c>
      <c r="CS91" s="93">
        <f t="shared" si="669"/>
        <v>0.12876644819277105</v>
      </c>
      <c r="CT91" s="93">
        <f t="shared" si="669"/>
        <v>0.12876644819277105</v>
      </c>
      <c r="CU91" s="93">
        <f t="shared" si="669"/>
        <v>0.12876644819277105</v>
      </c>
      <c r="CV91" s="93">
        <f t="shared" si="669"/>
        <v>0.12876644819277105</v>
      </c>
      <c r="CW91" s="93">
        <f t="shared" si="669"/>
        <v>0.12876644819277105</v>
      </c>
      <c r="CX91" s="93">
        <f t="shared" si="669"/>
        <v>0.12876644819277105</v>
      </c>
      <c r="CY91" s="93">
        <f t="shared" si="669"/>
        <v>0.12876644819277105</v>
      </c>
      <c r="CZ91" s="93">
        <f t="shared" si="669"/>
        <v>0.12876644819277105</v>
      </c>
      <c r="DA91" s="93">
        <f t="shared" si="669"/>
        <v>0.12876644819277105</v>
      </c>
      <c r="DB91" s="93">
        <f t="shared" ref="DB91:DS91" si="670">+DA91</f>
        <v>0.12876644819277105</v>
      </c>
      <c r="DC91" s="93">
        <f t="shared" si="670"/>
        <v>0.12876644819277105</v>
      </c>
      <c r="DD91" s="93">
        <f t="shared" si="670"/>
        <v>0.12876644819277105</v>
      </c>
      <c r="DE91" s="93">
        <f t="shared" si="670"/>
        <v>0.12876644819277105</v>
      </c>
      <c r="DF91" s="93">
        <f t="shared" si="670"/>
        <v>0.12876644819277105</v>
      </c>
      <c r="DG91" s="93">
        <f t="shared" si="670"/>
        <v>0.12876644819277105</v>
      </c>
      <c r="DH91" s="93">
        <f t="shared" si="670"/>
        <v>0.12876644819277105</v>
      </c>
      <c r="DI91" s="93">
        <f t="shared" si="670"/>
        <v>0.12876644819277105</v>
      </c>
      <c r="DJ91" s="93">
        <f t="shared" si="670"/>
        <v>0.12876644819277105</v>
      </c>
      <c r="DK91" s="93">
        <f t="shared" si="670"/>
        <v>0.12876644819277105</v>
      </c>
      <c r="DL91" s="93">
        <f t="shared" si="670"/>
        <v>0.12876644819277105</v>
      </c>
      <c r="DM91" s="93">
        <f t="shared" si="670"/>
        <v>0.12876644819277105</v>
      </c>
      <c r="DN91" s="93">
        <f t="shared" si="670"/>
        <v>0.12876644819277105</v>
      </c>
      <c r="DO91" s="93">
        <f t="shared" si="670"/>
        <v>0.12876644819277105</v>
      </c>
      <c r="DP91" s="93">
        <f t="shared" si="670"/>
        <v>0.12876644819277105</v>
      </c>
      <c r="DQ91" s="93">
        <f t="shared" si="670"/>
        <v>0.12876644819277105</v>
      </c>
      <c r="DR91" s="93">
        <f t="shared" si="670"/>
        <v>0.12876644819277105</v>
      </c>
      <c r="DS91" s="93">
        <f t="shared" si="670"/>
        <v>0.12876644819277105</v>
      </c>
      <c r="DT91" s="93">
        <f t="shared" si="478"/>
        <v>0.48305999999999999</v>
      </c>
      <c r="DU91" s="96">
        <f t="shared" si="479"/>
        <v>10.687615199999998</v>
      </c>
      <c r="DV91" s="31"/>
      <c r="DW91" s="56">
        <f t="shared" si="480"/>
        <v>0</v>
      </c>
      <c r="DX91" s="491">
        <f t="shared" si="481"/>
        <v>0</v>
      </c>
      <c r="DY91" s="80">
        <f t="shared" si="482"/>
        <v>0</v>
      </c>
      <c r="DZ91" s="80">
        <f t="shared" si="483"/>
        <v>0</v>
      </c>
      <c r="EA91" s="80">
        <f t="shared" si="484"/>
        <v>0</v>
      </c>
      <c r="EB91" s="80">
        <f t="shared" si="485"/>
        <v>0</v>
      </c>
      <c r="EC91" s="80">
        <f t="shared" si="486"/>
        <v>0</v>
      </c>
      <c r="ED91" s="80">
        <f t="shared" si="487"/>
        <v>0</v>
      </c>
      <c r="EE91" s="492">
        <f t="shared" si="488"/>
        <v>0</v>
      </c>
      <c r="EF91" s="81">
        <f t="shared" si="489"/>
        <v>0</v>
      </c>
      <c r="EG91" s="81">
        <f t="shared" si="490"/>
        <v>0</v>
      </c>
      <c r="EH91" s="81">
        <f t="shared" si="491"/>
        <v>0</v>
      </c>
      <c r="EI91" s="81">
        <f t="shared" si="492"/>
        <v>0</v>
      </c>
      <c r="EJ91" s="81">
        <f t="shared" si="493"/>
        <v>0</v>
      </c>
      <c r="EK91" s="81">
        <f t="shared" si="494"/>
        <v>0</v>
      </c>
      <c r="EL91" s="81">
        <f t="shared" si="495"/>
        <v>0</v>
      </c>
      <c r="EM91" s="81">
        <f t="shared" si="496"/>
        <v>0</v>
      </c>
      <c r="EN91" s="81">
        <f t="shared" si="497"/>
        <v>0</v>
      </c>
      <c r="EO91" s="81">
        <f t="shared" si="498"/>
        <v>0</v>
      </c>
      <c r="EP91" s="81">
        <f t="shared" si="499"/>
        <v>0</v>
      </c>
      <c r="EQ91" s="81">
        <f t="shared" si="500"/>
        <v>0</v>
      </c>
      <c r="ER91" s="492">
        <f t="shared" si="501"/>
        <v>0</v>
      </c>
      <c r="ES91" s="81">
        <f t="shared" si="502"/>
        <v>0</v>
      </c>
      <c r="ET91" s="81">
        <f t="shared" si="503"/>
        <v>0</v>
      </c>
      <c r="EU91" s="81">
        <f t="shared" si="504"/>
        <v>0</v>
      </c>
      <c r="EV91" s="81">
        <f t="shared" si="505"/>
        <v>0</v>
      </c>
      <c r="EW91" s="81">
        <f t="shared" si="506"/>
        <v>0</v>
      </c>
      <c r="EX91" s="81">
        <f t="shared" si="507"/>
        <v>0</v>
      </c>
      <c r="EY91" s="81">
        <f t="shared" si="508"/>
        <v>0</v>
      </c>
      <c r="EZ91" s="81">
        <f t="shared" si="509"/>
        <v>0</v>
      </c>
      <c r="FA91" s="81">
        <f t="shared" si="510"/>
        <v>0</v>
      </c>
      <c r="FB91" s="81">
        <f t="shared" si="511"/>
        <v>0</v>
      </c>
      <c r="FC91" s="81">
        <f t="shared" si="512"/>
        <v>0</v>
      </c>
      <c r="FD91" s="81">
        <f t="shared" si="513"/>
        <v>0</v>
      </c>
      <c r="FE91" s="492">
        <f t="shared" si="514"/>
        <v>0</v>
      </c>
      <c r="FF91" s="492">
        <f t="shared" si="515"/>
        <v>0</v>
      </c>
      <c r="FG91" s="610">
        <f t="shared" si="516"/>
        <v>0</v>
      </c>
      <c r="FH91" s="610">
        <f t="shared" si="517"/>
        <v>0</v>
      </c>
      <c r="FI91" s="610">
        <f t="shared" si="518"/>
        <v>0</v>
      </c>
      <c r="FJ91" s="610">
        <f t="shared" si="519"/>
        <v>0</v>
      </c>
      <c r="FK91" s="610">
        <f t="shared" si="520"/>
        <v>0</v>
      </c>
      <c r="FL91" s="610">
        <f t="shared" si="521"/>
        <v>0</v>
      </c>
      <c r="FM91" s="610">
        <f t="shared" si="522"/>
        <v>0</v>
      </c>
      <c r="FN91" s="610">
        <f t="shared" si="523"/>
        <v>0</v>
      </c>
      <c r="FO91" s="610">
        <f t="shared" si="524"/>
        <v>0</v>
      </c>
      <c r="FP91" s="610">
        <f t="shared" si="525"/>
        <v>0</v>
      </c>
      <c r="FQ91" s="610">
        <f t="shared" si="526"/>
        <v>0</v>
      </c>
      <c r="FR91" s="610">
        <f t="shared" si="527"/>
        <v>0</v>
      </c>
      <c r="FS91" s="610">
        <f t="shared" si="528"/>
        <v>0</v>
      </c>
      <c r="FT91" s="610">
        <f t="shared" si="529"/>
        <v>0</v>
      </c>
      <c r="FU91" s="610">
        <f t="shared" si="530"/>
        <v>0</v>
      </c>
      <c r="FV91" s="610">
        <f t="shared" si="531"/>
        <v>0</v>
      </c>
      <c r="FW91" s="610">
        <f t="shared" si="532"/>
        <v>0</v>
      </c>
      <c r="FX91" s="610">
        <f t="shared" si="533"/>
        <v>0</v>
      </c>
      <c r="FY91" s="610">
        <f t="shared" si="534"/>
        <v>0</v>
      </c>
      <c r="FZ91" s="610">
        <f t="shared" si="535"/>
        <v>0</v>
      </c>
      <c r="GA91" s="610">
        <f t="shared" si="536"/>
        <v>0</v>
      </c>
      <c r="GB91" s="610">
        <f t="shared" si="537"/>
        <v>0</v>
      </c>
      <c r="GC91" s="610">
        <f t="shared" si="538"/>
        <v>0</v>
      </c>
      <c r="GD91" s="610">
        <f t="shared" si="539"/>
        <v>0</v>
      </c>
      <c r="GE91" s="610">
        <f t="shared" si="540"/>
        <v>0</v>
      </c>
      <c r="GF91" s="610">
        <f t="shared" si="541"/>
        <v>0</v>
      </c>
      <c r="GG91" s="610">
        <f t="shared" si="542"/>
        <v>0</v>
      </c>
      <c r="GH91" s="610">
        <f t="shared" si="543"/>
        <v>0</v>
      </c>
      <c r="GI91" s="610">
        <f t="shared" si="544"/>
        <v>0</v>
      </c>
      <c r="GJ91" s="610">
        <f t="shared" si="545"/>
        <v>0</v>
      </c>
      <c r="GK91" s="610">
        <f t="shared" si="546"/>
        <v>0</v>
      </c>
      <c r="GL91" s="610">
        <f t="shared" si="547"/>
        <v>0</v>
      </c>
      <c r="GM91" s="610">
        <f t="shared" si="548"/>
        <v>0</v>
      </c>
      <c r="GN91" s="610">
        <f t="shared" si="549"/>
        <v>0</v>
      </c>
      <c r="GO91" s="610">
        <f t="shared" si="550"/>
        <v>0</v>
      </c>
      <c r="GP91" s="610">
        <f t="shared" si="551"/>
        <v>0</v>
      </c>
      <c r="GQ91" s="610">
        <f t="shared" si="552"/>
        <v>0</v>
      </c>
      <c r="GR91" s="610">
        <f t="shared" si="553"/>
        <v>0</v>
      </c>
      <c r="GS91" s="610">
        <f t="shared" si="554"/>
        <v>0</v>
      </c>
      <c r="GT91" s="610">
        <f t="shared" si="555"/>
        <v>0</v>
      </c>
      <c r="GU91" s="610">
        <f t="shared" si="556"/>
        <v>0</v>
      </c>
      <c r="GV91" s="610">
        <f t="shared" si="557"/>
        <v>0</v>
      </c>
      <c r="GW91" s="610">
        <f t="shared" si="558"/>
        <v>0</v>
      </c>
      <c r="GX91" s="610">
        <f t="shared" si="559"/>
        <v>0</v>
      </c>
      <c r="GY91" s="610">
        <f t="shared" si="560"/>
        <v>0</v>
      </c>
      <c r="GZ91" s="610">
        <f t="shared" si="561"/>
        <v>0</v>
      </c>
      <c r="HA91" s="610">
        <f t="shared" si="562"/>
        <v>0</v>
      </c>
      <c r="HB91" s="610">
        <f t="shared" si="563"/>
        <v>0</v>
      </c>
      <c r="HC91" s="610">
        <f t="shared" si="564"/>
        <v>0</v>
      </c>
      <c r="HD91" s="610">
        <f t="shared" si="565"/>
        <v>0</v>
      </c>
      <c r="HE91" s="610">
        <f t="shared" si="566"/>
        <v>0</v>
      </c>
      <c r="HF91" s="610">
        <f t="shared" si="567"/>
        <v>0</v>
      </c>
      <c r="HG91" s="610">
        <f t="shared" si="568"/>
        <v>0</v>
      </c>
      <c r="HH91" s="610">
        <f t="shared" si="569"/>
        <v>0</v>
      </c>
      <c r="HI91" s="610">
        <f t="shared" si="570"/>
        <v>0</v>
      </c>
      <c r="HJ91" s="610">
        <f t="shared" si="571"/>
        <v>0</v>
      </c>
      <c r="HK91" s="610">
        <f t="shared" si="572"/>
        <v>0</v>
      </c>
      <c r="HL91" s="610">
        <f t="shared" si="573"/>
        <v>0</v>
      </c>
      <c r="HM91" s="610">
        <f t="shared" si="574"/>
        <v>0</v>
      </c>
      <c r="HN91" s="610">
        <f t="shared" si="575"/>
        <v>0</v>
      </c>
      <c r="HO91" s="610">
        <f t="shared" si="576"/>
        <v>0</v>
      </c>
      <c r="HP91" s="610">
        <f t="shared" si="577"/>
        <v>0</v>
      </c>
      <c r="HQ91" s="610">
        <f t="shared" si="578"/>
        <v>0</v>
      </c>
      <c r="HR91" s="610">
        <f t="shared" si="579"/>
        <v>0</v>
      </c>
      <c r="HS91" s="610">
        <f t="shared" si="580"/>
        <v>0</v>
      </c>
      <c r="HT91" s="610">
        <f t="shared" si="581"/>
        <v>0</v>
      </c>
      <c r="HU91" s="610">
        <f t="shared" si="582"/>
        <v>0</v>
      </c>
      <c r="HV91" s="610">
        <f t="shared" si="583"/>
        <v>0</v>
      </c>
      <c r="HW91" s="610">
        <f t="shared" si="584"/>
        <v>0</v>
      </c>
      <c r="HX91" s="610">
        <f t="shared" si="585"/>
        <v>0</v>
      </c>
      <c r="HY91" s="610">
        <f t="shared" si="586"/>
        <v>0</v>
      </c>
      <c r="HZ91" s="610">
        <f t="shared" si="587"/>
        <v>0</v>
      </c>
      <c r="IA91" s="610">
        <f t="shared" si="588"/>
        <v>0</v>
      </c>
      <c r="IB91" s="610">
        <f t="shared" si="589"/>
        <v>0</v>
      </c>
      <c r="IC91" s="610">
        <f t="shared" si="590"/>
        <v>0</v>
      </c>
      <c r="ID91" s="610">
        <f t="shared" si="591"/>
        <v>0</v>
      </c>
      <c r="IE91" s="610">
        <f t="shared" si="592"/>
        <v>0</v>
      </c>
      <c r="IF91" s="610">
        <f t="shared" si="593"/>
        <v>0</v>
      </c>
      <c r="IG91" s="610">
        <f t="shared" si="594"/>
        <v>0</v>
      </c>
      <c r="IH91" s="610">
        <f t="shared" si="595"/>
        <v>0</v>
      </c>
      <c r="II91" s="610">
        <f t="shared" si="596"/>
        <v>0</v>
      </c>
      <c r="IJ91" s="610">
        <f t="shared" si="597"/>
        <v>0</v>
      </c>
      <c r="IK91" s="610">
        <f t="shared" si="598"/>
        <v>0</v>
      </c>
      <c r="IL91" s="1579">
        <f t="shared" si="599"/>
        <v>0</v>
      </c>
      <c r="IM91" s="497">
        <f t="shared" si="600"/>
        <v>0</v>
      </c>
      <c r="IS91" s="1156">
        <v>4.1257979999999996</v>
      </c>
      <c r="IT91" s="1156">
        <v>5.0360459999999998</v>
      </c>
      <c r="IU91" s="1156">
        <v>2.4932880000000002</v>
      </c>
      <c r="IV91" s="1156">
        <v>5.3427600000000002</v>
      </c>
      <c r="IW91" s="1156">
        <v>9.7000000000000003E-3</v>
      </c>
      <c r="IX91" s="1156">
        <v>0.80510000000000004</v>
      </c>
      <c r="IY91" s="1157">
        <v>17.812691999999998</v>
      </c>
    </row>
    <row r="92" spans="1:259" s="8" customFormat="1" ht="29.25" customHeight="1">
      <c r="A92" s="1190" t="s">
        <v>793</v>
      </c>
      <c r="B92" s="1638" t="s">
        <v>682</v>
      </c>
      <c r="C92" s="1656" t="s">
        <v>413</v>
      </c>
      <c r="D92" s="720" t="s">
        <v>36</v>
      </c>
      <c r="E92" s="97">
        <f t="shared" si="468"/>
        <v>0.51933799999999997</v>
      </c>
      <c r="F92" s="98">
        <f t="shared" si="458"/>
        <v>0.87369839999999999</v>
      </c>
      <c r="G92" s="503">
        <f t="shared" si="469"/>
        <v>0.17774279999999998</v>
      </c>
      <c r="H92" s="503">
        <f t="shared" ref="H92:L92" si="671">+G92</f>
        <v>0.17774279999999998</v>
      </c>
      <c r="I92" s="503">
        <f t="shared" si="671"/>
        <v>0.17774279999999998</v>
      </c>
      <c r="J92" s="503">
        <f t="shared" si="671"/>
        <v>0.17774279999999998</v>
      </c>
      <c r="K92" s="503">
        <f t="shared" si="671"/>
        <v>0.17774279999999998</v>
      </c>
      <c r="L92" s="503">
        <f t="shared" si="671"/>
        <v>0.17774279999999998</v>
      </c>
      <c r="M92" s="99">
        <f t="shared" si="460"/>
        <v>1.0664567999999999</v>
      </c>
      <c r="N92" s="514">
        <f t="shared" si="471"/>
        <v>4.3999199999999995E-2</v>
      </c>
      <c r="O92" s="514">
        <f t="shared" ref="O92:Y92" si="672">+N92</f>
        <v>4.3999199999999995E-2</v>
      </c>
      <c r="P92" s="514">
        <f t="shared" si="672"/>
        <v>4.3999199999999995E-2</v>
      </c>
      <c r="Q92" s="514">
        <f t="shared" si="672"/>
        <v>4.3999199999999995E-2</v>
      </c>
      <c r="R92" s="514">
        <f t="shared" si="672"/>
        <v>4.3999199999999995E-2</v>
      </c>
      <c r="S92" s="514">
        <f t="shared" si="672"/>
        <v>4.3999199999999995E-2</v>
      </c>
      <c r="T92" s="514">
        <f t="shared" si="672"/>
        <v>4.3999199999999995E-2</v>
      </c>
      <c r="U92" s="514">
        <f t="shared" si="672"/>
        <v>4.3999199999999995E-2</v>
      </c>
      <c r="V92" s="514">
        <f t="shared" si="672"/>
        <v>4.3999199999999995E-2</v>
      </c>
      <c r="W92" s="514">
        <f t="shared" si="672"/>
        <v>4.3999199999999995E-2</v>
      </c>
      <c r="X92" s="514">
        <f t="shared" si="672"/>
        <v>4.3999199999999995E-2</v>
      </c>
      <c r="Y92" s="514">
        <f t="shared" si="672"/>
        <v>4.3999199999999995E-2</v>
      </c>
      <c r="Z92" s="99">
        <f t="shared" si="462"/>
        <v>0.52799039999999997</v>
      </c>
      <c r="AA92" s="514">
        <f t="shared" si="473"/>
        <v>9.4283999999999979E-2</v>
      </c>
      <c r="AB92" s="514">
        <f t="shared" ref="AB92:AL92" si="673">+AA92</f>
        <v>9.4283999999999979E-2</v>
      </c>
      <c r="AC92" s="514">
        <f t="shared" si="673"/>
        <v>9.4283999999999979E-2</v>
      </c>
      <c r="AD92" s="514">
        <f t="shared" si="673"/>
        <v>9.4283999999999979E-2</v>
      </c>
      <c r="AE92" s="514">
        <f t="shared" si="673"/>
        <v>9.4283999999999979E-2</v>
      </c>
      <c r="AF92" s="514">
        <f t="shared" si="673"/>
        <v>9.4283999999999979E-2</v>
      </c>
      <c r="AG92" s="514">
        <f t="shared" si="673"/>
        <v>9.4283999999999979E-2</v>
      </c>
      <c r="AH92" s="514">
        <f t="shared" si="673"/>
        <v>9.4283999999999979E-2</v>
      </c>
      <c r="AI92" s="514">
        <f t="shared" si="673"/>
        <v>9.4283999999999979E-2</v>
      </c>
      <c r="AJ92" s="514">
        <f t="shared" si="673"/>
        <v>9.4283999999999979E-2</v>
      </c>
      <c r="AK92" s="514">
        <f t="shared" si="673"/>
        <v>9.4283999999999979E-2</v>
      </c>
      <c r="AL92" s="514">
        <f t="shared" si="673"/>
        <v>9.4283999999999979E-2</v>
      </c>
      <c r="AM92" s="99">
        <f t="shared" si="464"/>
        <v>1.1314079999999997</v>
      </c>
      <c r="AN92" s="99">
        <f t="shared" si="465"/>
        <v>5.8199999999999997E-3</v>
      </c>
      <c r="AO92" s="97">
        <f t="shared" si="475"/>
        <v>4.5051007228915654E-2</v>
      </c>
      <c r="AP92" s="97">
        <f t="shared" ref="AP92:DA92" si="674">+AO92</f>
        <v>4.5051007228915654E-2</v>
      </c>
      <c r="AQ92" s="97">
        <f t="shared" si="674"/>
        <v>4.5051007228915654E-2</v>
      </c>
      <c r="AR92" s="97">
        <f t="shared" si="674"/>
        <v>4.5051007228915654E-2</v>
      </c>
      <c r="AS92" s="97">
        <f t="shared" si="674"/>
        <v>4.5051007228915654E-2</v>
      </c>
      <c r="AT92" s="97">
        <f t="shared" si="674"/>
        <v>4.5051007228915654E-2</v>
      </c>
      <c r="AU92" s="97">
        <f t="shared" si="674"/>
        <v>4.5051007228915654E-2</v>
      </c>
      <c r="AV92" s="97">
        <f t="shared" si="674"/>
        <v>4.5051007228915654E-2</v>
      </c>
      <c r="AW92" s="97">
        <f t="shared" si="674"/>
        <v>4.5051007228915654E-2</v>
      </c>
      <c r="AX92" s="97">
        <f t="shared" si="674"/>
        <v>4.5051007228915654E-2</v>
      </c>
      <c r="AY92" s="97">
        <f t="shared" si="674"/>
        <v>4.5051007228915654E-2</v>
      </c>
      <c r="AZ92" s="97">
        <f t="shared" si="674"/>
        <v>4.5051007228915654E-2</v>
      </c>
      <c r="BA92" s="97">
        <f t="shared" si="674"/>
        <v>4.5051007228915654E-2</v>
      </c>
      <c r="BB92" s="97">
        <f t="shared" si="674"/>
        <v>4.5051007228915654E-2</v>
      </c>
      <c r="BC92" s="97">
        <f t="shared" si="674"/>
        <v>4.5051007228915654E-2</v>
      </c>
      <c r="BD92" s="97">
        <f t="shared" si="674"/>
        <v>4.5051007228915654E-2</v>
      </c>
      <c r="BE92" s="97">
        <f t="shared" si="674"/>
        <v>4.5051007228915654E-2</v>
      </c>
      <c r="BF92" s="97">
        <f t="shared" si="674"/>
        <v>4.5051007228915654E-2</v>
      </c>
      <c r="BG92" s="97">
        <f t="shared" si="674"/>
        <v>4.5051007228915654E-2</v>
      </c>
      <c r="BH92" s="97">
        <f t="shared" si="674"/>
        <v>4.5051007228915654E-2</v>
      </c>
      <c r="BI92" s="97">
        <f t="shared" si="674"/>
        <v>4.5051007228915654E-2</v>
      </c>
      <c r="BJ92" s="97">
        <f t="shared" si="674"/>
        <v>4.5051007228915654E-2</v>
      </c>
      <c r="BK92" s="97">
        <f t="shared" si="674"/>
        <v>4.5051007228915654E-2</v>
      </c>
      <c r="BL92" s="97">
        <f t="shared" si="674"/>
        <v>4.5051007228915654E-2</v>
      </c>
      <c r="BM92" s="97">
        <f t="shared" si="674"/>
        <v>4.5051007228915654E-2</v>
      </c>
      <c r="BN92" s="97">
        <f t="shared" si="674"/>
        <v>4.5051007228915654E-2</v>
      </c>
      <c r="BO92" s="97">
        <f t="shared" si="674"/>
        <v>4.5051007228915654E-2</v>
      </c>
      <c r="BP92" s="97">
        <f t="shared" si="674"/>
        <v>4.5051007228915654E-2</v>
      </c>
      <c r="BQ92" s="97">
        <f t="shared" si="674"/>
        <v>4.5051007228915654E-2</v>
      </c>
      <c r="BR92" s="97">
        <f t="shared" si="674"/>
        <v>4.5051007228915654E-2</v>
      </c>
      <c r="BS92" s="97">
        <f t="shared" si="674"/>
        <v>4.5051007228915654E-2</v>
      </c>
      <c r="BT92" s="97">
        <f t="shared" si="674"/>
        <v>4.5051007228915654E-2</v>
      </c>
      <c r="BU92" s="97">
        <f t="shared" si="674"/>
        <v>4.5051007228915654E-2</v>
      </c>
      <c r="BV92" s="97">
        <f t="shared" si="674"/>
        <v>4.5051007228915654E-2</v>
      </c>
      <c r="BW92" s="97">
        <f t="shared" si="674"/>
        <v>4.5051007228915654E-2</v>
      </c>
      <c r="BX92" s="97">
        <f t="shared" si="674"/>
        <v>4.5051007228915654E-2</v>
      </c>
      <c r="BY92" s="97">
        <f t="shared" si="674"/>
        <v>4.5051007228915654E-2</v>
      </c>
      <c r="BZ92" s="97">
        <f t="shared" si="674"/>
        <v>4.5051007228915654E-2</v>
      </c>
      <c r="CA92" s="97">
        <f t="shared" si="674"/>
        <v>4.5051007228915654E-2</v>
      </c>
      <c r="CB92" s="97">
        <f t="shared" si="674"/>
        <v>4.5051007228915654E-2</v>
      </c>
      <c r="CC92" s="97">
        <f t="shared" si="674"/>
        <v>4.5051007228915654E-2</v>
      </c>
      <c r="CD92" s="97">
        <f t="shared" si="674"/>
        <v>4.5051007228915654E-2</v>
      </c>
      <c r="CE92" s="97">
        <f t="shared" si="674"/>
        <v>4.5051007228915654E-2</v>
      </c>
      <c r="CF92" s="97">
        <f t="shared" si="674"/>
        <v>4.5051007228915654E-2</v>
      </c>
      <c r="CG92" s="97">
        <f t="shared" si="674"/>
        <v>4.5051007228915654E-2</v>
      </c>
      <c r="CH92" s="97">
        <f t="shared" si="674"/>
        <v>4.5051007228915654E-2</v>
      </c>
      <c r="CI92" s="97">
        <f t="shared" si="674"/>
        <v>4.5051007228915654E-2</v>
      </c>
      <c r="CJ92" s="97">
        <f t="shared" si="674"/>
        <v>4.5051007228915654E-2</v>
      </c>
      <c r="CK92" s="97">
        <f t="shared" si="674"/>
        <v>4.5051007228915654E-2</v>
      </c>
      <c r="CL92" s="97">
        <f t="shared" si="674"/>
        <v>4.5051007228915654E-2</v>
      </c>
      <c r="CM92" s="97">
        <f t="shared" si="674"/>
        <v>4.5051007228915654E-2</v>
      </c>
      <c r="CN92" s="97">
        <f t="shared" si="674"/>
        <v>4.5051007228915654E-2</v>
      </c>
      <c r="CO92" s="97">
        <f t="shared" si="674"/>
        <v>4.5051007228915654E-2</v>
      </c>
      <c r="CP92" s="97">
        <f t="shared" si="674"/>
        <v>4.5051007228915654E-2</v>
      </c>
      <c r="CQ92" s="97">
        <f t="shared" si="674"/>
        <v>4.5051007228915654E-2</v>
      </c>
      <c r="CR92" s="97">
        <f t="shared" si="674"/>
        <v>4.5051007228915654E-2</v>
      </c>
      <c r="CS92" s="97">
        <f t="shared" si="674"/>
        <v>4.5051007228915654E-2</v>
      </c>
      <c r="CT92" s="97">
        <f t="shared" si="674"/>
        <v>4.5051007228915654E-2</v>
      </c>
      <c r="CU92" s="97">
        <f t="shared" si="674"/>
        <v>4.5051007228915654E-2</v>
      </c>
      <c r="CV92" s="97">
        <f t="shared" si="674"/>
        <v>4.5051007228915654E-2</v>
      </c>
      <c r="CW92" s="97">
        <f t="shared" si="674"/>
        <v>4.5051007228915654E-2</v>
      </c>
      <c r="CX92" s="97">
        <f t="shared" si="674"/>
        <v>4.5051007228915654E-2</v>
      </c>
      <c r="CY92" s="97">
        <f t="shared" si="674"/>
        <v>4.5051007228915654E-2</v>
      </c>
      <c r="CZ92" s="97">
        <f t="shared" si="674"/>
        <v>4.5051007228915654E-2</v>
      </c>
      <c r="DA92" s="97">
        <f t="shared" si="674"/>
        <v>4.5051007228915654E-2</v>
      </c>
      <c r="DB92" s="97">
        <f t="shared" ref="DB92:DS92" si="675">+DA92</f>
        <v>4.5051007228915654E-2</v>
      </c>
      <c r="DC92" s="97">
        <f t="shared" si="675"/>
        <v>4.5051007228915654E-2</v>
      </c>
      <c r="DD92" s="97">
        <f t="shared" si="675"/>
        <v>4.5051007228915654E-2</v>
      </c>
      <c r="DE92" s="97">
        <f t="shared" si="675"/>
        <v>4.5051007228915654E-2</v>
      </c>
      <c r="DF92" s="97">
        <f t="shared" si="675"/>
        <v>4.5051007228915654E-2</v>
      </c>
      <c r="DG92" s="97">
        <f t="shared" si="675"/>
        <v>4.5051007228915654E-2</v>
      </c>
      <c r="DH92" s="97">
        <f t="shared" si="675"/>
        <v>4.5051007228915654E-2</v>
      </c>
      <c r="DI92" s="97">
        <f t="shared" si="675"/>
        <v>4.5051007228915654E-2</v>
      </c>
      <c r="DJ92" s="97">
        <f t="shared" si="675"/>
        <v>4.5051007228915654E-2</v>
      </c>
      <c r="DK92" s="97">
        <f t="shared" si="675"/>
        <v>4.5051007228915654E-2</v>
      </c>
      <c r="DL92" s="97">
        <f t="shared" si="675"/>
        <v>4.5051007228915654E-2</v>
      </c>
      <c r="DM92" s="97">
        <f t="shared" si="675"/>
        <v>4.5051007228915654E-2</v>
      </c>
      <c r="DN92" s="97">
        <f t="shared" si="675"/>
        <v>4.5051007228915654E-2</v>
      </c>
      <c r="DO92" s="97">
        <f t="shared" si="675"/>
        <v>4.5051007228915654E-2</v>
      </c>
      <c r="DP92" s="97">
        <f t="shared" si="675"/>
        <v>4.5051007228915654E-2</v>
      </c>
      <c r="DQ92" s="97">
        <f t="shared" si="675"/>
        <v>4.5051007228915654E-2</v>
      </c>
      <c r="DR92" s="97">
        <f t="shared" si="675"/>
        <v>4.5051007228915654E-2</v>
      </c>
      <c r="DS92" s="97">
        <f t="shared" si="675"/>
        <v>4.5051007228915654E-2</v>
      </c>
      <c r="DT92" s="97">
        <f t="shared" si="478"/>
        <v>0.13385999999999998</v>
      </c>
      <c r="DU92" s="100">
        <f t="shared" si="479"/>
        <v>3.7392335999999995</v>
      </c>
      <c r="DV92" s="29"/>
      <c r="DW92" s="57">
        <f t="shared" si="480"/>
        <v>0</v>
      </c>
      <c r="DX92" s="487">
        <f t="shared" si="481"/>
        <v>0</v>
      </c>
      <c r="DY92" s="68">
        <f t="shared" si="482"/>
        <v>0</v>
      </c>
      <c r="DZ92" s="68">
        <f t="shared" si="483"/>
        <v>0</v>
      </c>
      <c r="EA92" s="68">
        <f t="shared" si="484"/>
        <v>0</v>
      </c>
      <c r="EB92" s="68">
        <f t="shared" si="485"/>
        <v>0</v>
      </c>
      <c r="EC92" s="68">
        <f t="shared" si="486"/>
        <v>0</v>
      </c>
      <c r="ED92" s="68">
        <f t="shared" si="487"/>
        <v>0</v>
      </c>
      <c r="EE92" s="488">
        <f t="shared" si="488"/>
        <v>0</v>
      </c>
      <c r="EF92" s="69">
        <f t="shared" si="489"/>
        <v>0</v>
      </c>
      <c r="EG92" s="69">
        <f t="shared" si="490"/>
        <v>0</v>
      </c>
      <c r="EH92" s="69">
        <f t="shared" si="491"/>
        <v>0</v>
      </c>
      <c r="EI92" s="69">
        <f t="shared" si="492"/>
        <v>0</v>
      </c>
      <c r="EJ92" s="69">
        <f t="shared" si="493"/>
        <v>0</v>
      </c>
      <c r="EK92" s="69">
        <f t="shared" si="494"/>
        <v>0</v>
      </c>
      <c r="EL92" s="69">
        <f t="shared" si="495"/>
        <v>0</v>
      </c>
      <c r="EM92" s="69">
        <f t="shared" si="496"/>
        <v>0</v>
      </c>
      <c r="EN92" s="69">
        <f t="shared" si="497"/>
        <v>0</v>
      </c>
      <c r="EO92" s="69">
        <f t="shared" si="498"/>
        <v>0</v>
      </c>
      <c r="EP92" s="69">
        <f t="shared" si="499"/>
        <v>0</v>
      </c>
      <c r="EQ92" s="69">
        <f t="shared" si="500"/>
        <v>0</v>
      </c>
      <c r="ER92" s="488">
        <f t="shared" si="501"/>
        <v>0</v>
      </c>
      <c r="ES92" s="69">
        <f t="shared" si="502"/>
        <v>0</v>
      </c>
      <c r="ET92" s="69">
        <f t="shared" si="503"/>
        <v>0</v>
      </c>
      <c r="EU92" s="69">
        <f t="shared" si="504"/>
        <v>0</v>
      </c>
      <c r="EV92" s="69">
        <f t="shared" si="505"/>
        <v>0</v>
      </c>
      <c r="EW92" s="69">
        <f t="shared" si="506"/>
        <v>0</v>
      </c>
      <c r="EX92" s="69">
        <f t="shared" si="507"/>
        <v>0</v>
      </c>
      <c r="EY92" s="69">
        <f t="shared" si="508"/>
        <v>0</v>
      </c>
      <c r="EZ92" s="69">
        <f t="shared" si="509"/>
        <v>0</v>
      </c>
      <c r="FA92" s="69">
        <f t="shared" si="510"/>
        <v>0</v>
      </c>
      <c r="FB92" s="69">
        <f t="shared" si="511"/>
        <v>0</v>
      </c>
      <c r="FC92" s="69">
        <f t="shared" si="512"/>
        <v>0</v>
      </c>
      <c r="FD92" s="69">
        <f t="shared" si="513"/>
        <v>0</v>
      </c>
      <c r="FE92" s="488">
        <f t="shared" si="514"/>
        <v>0</v>
      </c>
      <c r="FF92" s="488">
        <f t="shared" si="515"/>
        <v>0</v>
      </c>
      <c r="FG92" s="609">
        <f t="shared" si="516"/>
        <v>0</v>
      </c>
      <c r="FH92" s="609">
        <f t="shared" si="517"/>
        <v>0</v>
      </c>
      <c r="FI92" s="609">
        <f t="shared" si="518"/>
        <v>0</v>
      </c>
      <c r="FJ92" s="609">
        <f t="shared" si="519"/>
        <v>0</v>
      </c>
      <c r="FK92" s="609">
        <f t="shared" si="520"/>
        <v>0</v>
      </c>
      <c r="FL92" s="609">
        <f t="shared" si="521"/>
        <v>0</v>
      </c>
      <c r="FM92" s="609">
        <f t="shared" si="522"/>
        <v>0</v>
      </c>
      <c r="FN92" s="609">
        <f t="shared" si="523"/>
        <v>0</v>
      </c>
      <c r="FO92" s="609">
        <f t="shared" si="524"/>
        <v>0</v>
      </c>
      <c r="FP92" s="609">
        <f t="shared" si="525"/>
        <v>0</v>
      </c>
      <c r="FQ92" s="609">
        <f t="shared" si="526"/>
        <v>0</v>
      </c>
      <c r="FR92" s="609">
        <f t="shared" si="527"/>
        <v>0</v>
      </c>
      <c r="FS92" s="609">
        <f t="shared" si="528"/>
        <v>0</v>
      </c>
      <c r="FT92" s="609">
        <f t="shared" si="529"/>
        <v>0</v>
      </c>
      <c r="FU92" s="609">
        <f t="shared" si="530"/>
        <v>0</v>
      </c>
      <c r="FV92" s="609">
        <f t="shared" si="531"/>
        <v>0</v>
      </c>
      <c r="FW92" s="609">
        <f t="shared" si="532"/>
        <v>0</v>
      </c>
      <c r="FX92" s="609">
        <f t="shared" si="533"/>
        <v>0</v>
      </c>
      <c r="FY92" s="609">
        <f t="shared" si="534"/>
        <v>0</v>
      </c>
      <c r="FZ92" s="609">
        <f t="shared" si="535"/>
        <v>0</v>
      </c>
      <c r="GA92" s="609">
        <f t="shared" si="536"/>
        <v>0</v>
      </c>
      <c r="GB92" s="609">
        <f t="shared" si="537"/>
        <v>0</v>
      </c>
      <c r="GC92" s="609">
        <f t="shared" si="538"/>
        <v>0</v>
      </c>
      <c r="GD92" s="609">
        <f t="shared" si="539"/>
        <v>0</v>
      </c>
      <c r="GE92" s="609">
        <f t="shared" si="540"/>
        <v>0</v>
      </c>
      <c r="GF92" s="609">
        <f t="shared" si="541"/>
        <v>0</v>
      </c>
      <c r="GG92" s="609">
        <f t="shared" si="542"/>
        <v>0</v>
      </c>
      <c r="GH92" s="609">
        <f t="shared" si="543"/>
        <v>0</v>
      </c>
      <c r="GI92" s="609">
        <f t="shared" si="544"/>
        <v>0</v>
      </c>
      <c r="GJ92" s="609">
        <f t="shared" si="545"/>
        <v>0</v>
      </c>
      <c r="GK92" s="609">
        <f t="shared" si="546"/>
        <v>0</v>
      </c>
      <c r="GL92" s="609">
        <f t="shared" si="547"/>
        <v>0</v>
      </c>
      <c r="GM92" s="609">
        <f t="shared" si="548"/>
        <v>0</v>
      </c>
      <c r="GN92" s="609">
        <f t="shared" si="549"/>
        <v>0</v>
      </c>
      <c r="GO92" s="609">
        <f t="shared" si="550"/>
        <v>0</v>
      </c>
      <c r="GP92" s="609">
        <f t="shared" si="551"/>
        <v>0</v>
      </c>
      <c r="GQ92" s="609">
        <f t="shared" si="552"/>
        <v>0</v>
      </c>
      <c r="GR92" s="609">
        <f t="shared" si="553"/>
        <v>0</v>
      </c>
      <c r="GS92" s="609">
        <f t="shared" si="554"/>
        <v>0</v>
      </c>
      <c r="GT92" s="609">
        <f t="shared" si="555"/>
        <v>0</v>
      </c>
      <c r="GU92" s="609">
        <f t="shared" si="556"/>
        <v>0</v>
      </c>
      <c r="GV92" s="609">
        <f t="shared" si="557"/>
        <v>0</v>
      </c>
      <c r="GW92" s="609">
        <f t="shared" si="558"/>
        <v>0</v>
      </c>
      <c r="GX92" s="609">
        <f t="shared" si="559"/>
        <v>0</v>
      </c>
      <c r="GY92" s="609">
        <f t="shared" si="560"/>
        <v>0</v>
      </c>
      <c r="GZ92" s="609">
        <f t="shared" si="561"/>
        <v>0</v>
      </c>
      <c r="HA92" s="609">
        <f t="shared" si="562"/>
        <v>0</v>
      </c>
      <c r="HB92" s="609">
        <f t="shared" si="563"/>
        <v>0</v>
      </c>
      <c r="HC92" s="609">
        <f t="shared" si="564"/>
        <v>0</v>
      </c>
      <c r="HD92" s="609">
        <f t="shared" si="565"/>
        <v>0</v>
      </c>
      <c r="HE92" s="609">
        <f t="shared" si="566"/>
        <v>0</v>
      </c>
      <c r="HF92" s="609">
        <f t="shared" si="567"/>
        <v>0</v>
      </c>
      <c r="HG92" s="609">
        <f t="shared" si="568"/>
        <v>0</v>
      </c>
      <c r="HH92" s="609">
        <f t="shared" si="569"/>
        <v>0</v>
      </c>
      <c r="HI92" s="609">
        <f t="shared" si="570"/>
        <v>0</v>
      </c>
      <c r="HJ92" s="609">
        <f t="shared" si="571"/>
        <v>0</v>
      </c>
      <c r="HK92" s="609">
        <f t="shared" si="572"/>
        <v>0</v>
      </c>
      <c r="HL92" s="609">
        <f t="shared" si="573"/>
        <v>0</v>
      </c>
      <c r="HM92" s="609">
        <f t="shared" si="574"/>
        <v>0</v>
      </c>
      <c r="HN92" s="609">
        <f t="shared" si="575"/>
        <v>0</v>
      </c>
      <c r="HO92" s="609">
        <f t="shared" si="576"/>
        <v>0</v>
      </c>
      <c r="HP92" s="609">
        <f t="shared" si="577"/>
        <v>0</v>
      </c>
      <c r="HQ92" s="609">
        <f t="shared" si="578"/>
        <v>0</v>
      </c>
      <c r="HR92" s="609">
        <f t="shared" si="579"/>
        <v>0</v>
      </c>
      <c r="HS92" s="609">
        <f t="shared" si="580"/>
        <v>0</v>
      </c>
      <c r="HT92" s="609">
        <f t="shared" si="581"/>
        <v>0</v>
      </c>
      <c r="HU92" s="609">
        <f t="shared" si="582"/>
        <v>0</v>
      </c>
      <c r="HV92" s="609">
        <f t="shared" si="583"/>
        <v>0</v>
      </c>
      <c r="HW92" s="609">
        <f t="shared" si="584"/>
        <v>0</v>
      </c>
      <c r="HX92" s="609">
        <f t="shared" si="585"/>
        <v>0</v>
      </c>
      <c r="HY92" s="609">
        <f t="shared" si="586"/>
        <v>0</v>
      </c>
      <c r="HZ92" s="609">
        <f t="shared" si="587"/>
        <v>0</v>
      </c>
      <c r="IA92" s="609">
        <f t="shared" si="588"/>
        <v>0</v>
      </c>
      <c r="IB92" s="609">
        <f t="shared" si="589"/>
        <v>0</v>
      </c>
      <c r="IC92" s="609">
        <f t="shared" si="590"/>
        <v>0</v>
      </c>
      <c r="ID92" s="609">
        <f t="shared" si="591"/>
        <v>0</v>
      </c>
      <c r="IE92" s="609">
        <f t="shared" si="592"/>
        <v>0</v>
      </c>
      <c r="IF92" s="609">
        <f t="shared" si="593"/>
        <v>0</v>
      </c>
      <c r="IG92" s="609">
        <f t="shared" si="594"/>
        <v>0</v>
      </c>
      <c r="IH92" s="609">
        <f t="shared" si="595"/>
        <v>0</v>
      </c>
      <c r="II92" s="609">
        <f t="shared" si="596"/>
        <v>0</v>
      </c>
      <c r="IJ92" s="609">
        <f t="shared" si="597"/>
        <v>0</v>
      </c>
      <c r="IK92" s="609">
        <f t="shared" si="598"/>
        <v>0</v>
      </c>
      <c r="IL92" s="1580">
        <f t="shared" si="599"/>
        <v>0</v>
      </c>
      <c r="IM92" s="495">
        <f t="shared" si="600"/>
        <v>0</v>
      </c>
      <c r="IS92" s="1156">
        <v>1.456164</v>
      </c>
      <c r="IT92" s="1156">
        <v>1.777428</v>
      </c>
      <c r="IU92" s="1156">
        <v>0.87998399999999999</v>
      </c>
      <c r="IV92" s="1156">
        <v>1.8856799999999998</v>
      </c>
      <c r="IW92" s="1156">
        <v>9.7000000000000003E-3</v>
      </c>
      <c r="IX92" s="1156">
        <v>0.22309999999999999</v>
      </c>
      <c r="IY92" s="1159">
        <v>6.2320559999999992</v>
      </c>
    </row>
    <row r="93" spans="1:259" s="8" customFormat="1" ht="29.25" customHeight="1">
      <c r="A93" s="1187" t="s">
        <v>793</v>
      </c>
      <c r="B93" s="1639"/>
      <c r="C93" s="1657"/>
      <c r="D93" s="716" t="s">
        <v>37</v>
      </c>
      <c r="E93" s="89">
        <f t="shared" si="468"/>
        <v>0.66372249999999999</v>
      </c>
      <c r="F93" s="90">
        <f t="shared" si="458"/>
        <v>1.092123</v>
      </c>
      <c r="G93" s="501">
        <f t="shared" si="469"/>
        <v>0.22217850000000003</v>
      </c>
      <c r="H93" s="501">
        <f t="shared" ref="H93:L93" si="676">+G93</f>
        <v>0.22217850000000003</v>
      </c>
      <c r="I93" s="501">
        <f t="shared" si="676"/>
        <v>0.22217850000000003</v>
      </c>
      <c r="J93" s="501">
        <f t="shared" si="676"/>
        <v>0.22217850000000003</v>
      </c>
      <c r="K93" s="501">
        <f t="shared" si="676"/>
        <v>0.22217850000000003</v>
      </c>
      <c r="L93" s="501">
        <f t="shared" si="676"/>
        <v>0.22217850000000003</v>
      </c>
      <c r="M93" s="91">
        <f t="shared" si="460"/>
        <v>1.3330710000000001</v>
      </c>
      <c r="N93" s="512">
        <f t="shared" si="471"/>
        <v>5.4998999999999992E-2</v>
      </c>
      <c r="O93" s="512">
        <f t="shared" ref="O93:Y93" si="677">+N93</f>
        <v>5.4998999999999992E-2</v>
      </c>
      <c r="P93" s="512">
        <f t="shared" si="677"/>
        <v>5.4998999999999992E-2</v>
      </c>
      <c r="Q93" s="512">
        <f t="shared" si="677"/>
        <v>5.4998999999999992E-2</v>
      </c>
      <c r="R93" s="512">
        <f t="shared" si="677"/>
        <v>5.4998999999999992E-2</v>
      </c>
      <c r="S93" s="512">
        <f t="shared" si="677"/>
        <v>5.4998999999999992E-2</v>
      </c>
      <c r="T93" s="512">
        <f t="shared" si="677"/>
        <v>5.4998999999999992E-2</v>
      </c>
      <c r="U93" s="512">
        <f t="shared" si="677"/>
        <v>5.4998999999999992E-2</v>
      </c>
      <c r="V93" s="512">
        <f t="shared" si="677"/>
        <v>5.4998999999999992E-2</v>
      </c>
      <c r="W93" s="512">
        <f t="shared" si="677"/>
        <v>5.4998999999999992E-2</v>
      </c>
      <c r="X93" s="512">
        <f t="shared" si="677"/>
        <v>5.4998999999999992E-2</v>
      </c>
      <c r="Y93" s="512">
        <f t="shared" si="677"/>
        <v>5.4998999999999992E-2</v>
      </c>
      <c r="Z93" s="91">
        <f t="shared" si="462"/>
        <v>0.65998799999999991</v>
      </c>
      <c r="AA93" s="512">
        <f t="shared" si="473"/>
        <v>0.11785499999999999</v>
      </c>
      <c r="AB93" s="512">
        <f t="shared" ref="AB93:AL93" si="678">+AA93</f>
        <v>0.11785499999999999</v>
      </c>
      <c r="AC93" s="512">
        <f t="shared" si="678"/>
        <v>0.11785499999999999</v>
      </c>
      <c r="AD93" s="512">
        <f t="shared" si="678"/>
        <v>0.11785499999999999</v>
      </c>
      <c r="AE93" s="512">
        <f t="shared" si="678"/>
        <v>0.11785499999999999</v>
      </c>
      <c r="AF93" s="512">
        <f t="shared" si="678"/>
        <v>0.11785499999999999</v>
      </c>
      <c r="AG93" s="512">
        <f t="shared" si="678"/>
        <v>0.11785499999999999</v>
      </c>
      <c r="AH93" s="512">
        <f t="shared" si="678"/>
        <v>0.11785499999999999</v>
      </c>
      <c r="AI93" s="512">
        <f t="shared" si="678"/>
        <v>0.11785499999999999</v>
      </c>
      <c r="AJ93" s="512">
        <f t="shared" si="678"/>
        <v>0.11785499999999999</v>
      </c>
      <c r="AK93" s="512">
        <f t="shared" si="678"/>
        <v>0.11785499999999999</v>
      </c>
      <c r="AL93" s="512">
        <f t="shared" si="678"/>
        <v>0.11785499999999999</v>
      </c>
      <c r="AM93" s="91">
        <f t="shared" si="464"/>
        <v>1.4142599999999999</v>
      </c>
      <c r="AN93" s="91">
        <f t="shared" si="465"/>
        <v>5.8199999999999997E-3</v>
      </c>
      <c r="AO93" s="89">
        <f t="shared" si="475"/>
        <v>5.7575927710843369E-2</v>
      </c>
      <c r="AP93" s="89">
        <f t="shared" ref="AP93:DA93" si="679">+AO93</f>
        <v>5.7575927710843369E-2</v>
      </c>
      <c r="AQ93" s="89">
        <f t="shared" si="679"/>
        <v>5.7575927710843369E-2</v>
      </c>
      <c r="AR93" s="89">
        <f t="shared" si="679"/>
        <v>5.7575927710843369E-2</v>
      </c>
      <c r="AS93" s="89">
        <f t="shared" si="679"/>
        <v>5.7575927710843369E-2</v>
      </c>
      <c r="AT93" s="89">
        <f t="shared" si="679"/>
        <v>5.7575927710843369E-2</v>
      </c>
      <c r="AU93" s="89">
        <f t="shared" si="679"/>
        <v>5.7575927710843369E-2</v>
      </c>
      <c r="AV93" s="89">
        <f t="shared" si="679"/>
        <v>5.7575927710843369E-2</v>
      </c>
      <c r="AW93" s="89">
        <f t="shared" si="679"/>
        <v>5.7575927710843369E-2</v>
      </c>
      <c r="AX93" s="89">
        <f t="shared" si="679"/>
        <v>5.7575927710843369E-2</v>
      </c>
      <c r="AY93" s="89">
        <f t="shared" si="679"/>
        <v>5.7575927710843369E-2</v>
      </c>
      <c r="AZ93" s="89">
        <f t="shared" si="679"/>
        <v>5.7575927710843369E-2</v>
      </c>
      <c r="BA93" s="89">
        <f t="shared" si="679"/>
        <v>5.7575927710843369E-2</v>
      </c>
      <c r="BB93" s="89">
        <f t="shared" si="679"/>
        <v>5.7575927710843369E-2</v>
      </c>
      <c r="BC93" s="89">
        <f t="shared" si="679"/>
        <v>5.7575927710843369E-2</v>
      </c>
      <c r="BD93" s="89">
        <f t="shared" si="679"/>
        <v>5.7575927710843369E-2</v>
      </c>
      <c r="BE93" s="89">
        <f t="shared" si="679"/>
        <v>5.7575927710843369E-2</v>
      </c>
      <c r="BF93" s="89">
        <f t="shared" si="679"/>
        <v>5.7575927710843369E-2</v>
      </c>
      <c r="BG93" s="89">
        <f t="shared" si="679"/>
        <v>5.7575927710843369E-2</v>
      </c>
      <c r="BH93" s="89">
        <f t="shared" si="679"/>
        <v>5.7575927710843369E-2</v>
      </c>
      <c r="BI93" s="89">
        <f t="shared" si="679"/>
        <v>5.7575927710843369E-2</v>
      </c>
      <c r="BJ93" s="89">
        <f t="shared" si="679"/>
        <v>5.7575927710843369E-2</v>
      </c>
      <c r="BK93" s="89">
        <f t="shared" si="679"/>
        <v>5.7575927710843369E-2</v>
      </c>
      <c r="BL93" s="89">
        <f t="shared" si="679"/>
        <v>5.7575927710843369E-2</v>
      </c>
      <c r="BM93" s="89">
        <f t="shared" si="679"/>
        <v>5.7575927710843369E-2</v>
      </c>
      <c r="BN93" s="89">
        <f t="shared" si="679"/>
        <v>5.7575927710843369E-2</v>
      </c>
      <c r="BO93" s="89">
        <f t="shared" si="679"/>
        <v>5.7575927710843369E-2</v>
      </c>
      <c r="BP93" s="89">
        <f t="shared" si="679"/>
        <v>5.7575927710843369E-2</v>
      </c>
      <c r="BQ93" s="89">
        <f t="shared" si="679"/>
        <v>5.7575927710843369E-2</v>
      </c>
      <c r="BR93" s="89">
        <f t="shared" si="679"/>
        <v>5.7575927710843369E-2</v>
      </c>
      <c r="BS93" s="89">
        <f t="shared" si="679"/>
        <v>5.7575927710843369E-2</v>
      </c>
      <c r="BT93" s="89">
        <f t="shared" si="679"/>
        <v>5.7575927710843369E-2</v>
      </c>
      <c r="BU93" s="89">
        <f t="shared" si="679"/>
        <v>5.7575927710843369E-2</v>
      </c>
      <c r="BV93" s="89">
        <f t="shared" si="679"/>
        <v>5.7575927710843369E-2</v>
      </c>
      <c r="BW93" s="89">
        <f t="shared" si="679"/>
        <v>5.7575927710843369E-2</v>
      </c>
      <c r="BX93" s="89">
        <f t="shared" si="679"/>
        <v>5.7575927710843369E-2</v>
      </c>
      <c r="BY93" s="89">
        <f t="shared" si="679"/>
        <v>5.7575927710843369E-2</v>
      </c>
      <c r="BZ93" s="89">
        <f t="shared" si="679"/>
        <v>5.7575927710843369E-2</v>
      </c>
      <c r="CA93" s="89">
        <f t="shared" si="679"/>
        <v>5.7575927710843369E-2</v>
      </c>
      <c r="CB93" s="89">
        <f t="shared" si="679"/>
        <v>5.7575927710843369E-2</v>
      </c>
      <c r="CC93" s="89">
        <f t="shared" si="679"/>
        <v>5.7575927710843369E-2</v>
      </c>
      <c r="CD93" s="89">
        <f t="shared" si="679"/>
        <v>5.7575927710843369E-2</v>
      </c>
      <c r="CE93" s="89">
        <f t="shared" si="679"/>
        <v>5.7575927710843369E-2</v>
      </c>
      <c r="CF93" s="89">
        <f t="shared" si="679"/>
        <v>5.7575927710843369E-2</v>
      </c>
      <c r="CG93" s="89">
        <f t="shared" si="679"/>
        <v>5.7575927710843369E-2</v>
      </c>
      <c r="CH93" s="89">
        <f t="shared" si="679"/>
        <v>5.7575927710843369E-2</v>
      </c>
      <c r="CI93" s="89">
        <f t="shared" si="679"/>
        <v>5.7575927710843369E-2</v>
      </c>
      <c r="CJ93" s="89">
        <f t="shared" si="679"/>
        <v>5.7575927710843369E-2</v>
      </c>
      <c r="CK93" s="89">
        <f t="shared" si="679"/>
        <v>5.7575927710843369E-2</v>
      </c>
      <c r="CL93" s="89">
        <f t="shared" si="679"/>
        <v>5.7575927710843369E-2</v>
      </c>
      <c r="CM93" s="89">
        <f t="shared" si="679"/>
        <v>5.7575927710843369E-2</v>
      </c>
      <c r="CN93" s="89">
        <f t="shared" si="679"/>
        <v>5.7575927710843369E-2</v>
      </c>
      <c r="CO93" s="89">
        <f t="shared" si="679"/>
        <v>5.7575927710843369E-2</v>
      </c>
      <c r="CP93" s="89">
        <f t="shared" si="679"/>
        <v>5.7575927710843369E-2</v>
      </c>
      <c r="CQ93" s="89">
        <f t="shared" si="679"/>
        <v>5.7575927710843369E-2</v>
      </c>
      <c r="CR93" s="89">
        <f t="shared" si="679"/>
        <v>5.7575927710843369E-2</v>
      </c>
      <c r="CS93" s="89">
        <f t="shared" si="679"/>
        <v>5.7575927710843369E-2</v>
      </c>
      <c r="CT93" s="89">
        <f t="shared" si="679"/>
        <v>5.7575927710843369E-2</v>
      </c>
      <c r="CU93" s="89">
        <f t="shared" si="679"/>
        <v>5.7575927710843369E-2</v>
      </c>
      <c r="CV93" s="89">
        <f t="shared" si="679"/>
        <v>5.7575927710843369E-2</v>
      </c>
      <c r="CW93" s="89">
        <f t="shared" si="679"/>
        <v>5.7575927710843369E-2</v>
      </c>
      <c r="CX93" s="89">
        <f t="shared" si="679"/>
        <v>5.7575927710843369E-2</v>
      </c>
      <c r="CY93" s="89">
        <f t="shared" si="679"/>
        <v>5.7575927710843369E-2</v>
      </c>
      <c r="CZ93" s="89">
        <f t="shared" si="679"/>
        <v>5.7575927710843369E-2</v>
      </c>
      <c r="DA93" s="89">
        <f t="shared" si="679"/>
        <v>5.7575927710843369E-2</v>
      </c>
      <c r="DB93" s="89">
        <f t="shared" ref="DB93:DS93" si="680">+DA93</f>
        <v>5.7575927710843369E-2</v>
      </c>
      <c r="DC93" s="89">
        <f t="shared" si="680"/>
        <v>5.7575927710843369E-2</v>
      </c>
      <c r="DD93" s="89">
        <f t="shared" si="680"/>
        <v>5.7575927710843369E-2</v>
      </c>
      <c r="DE93" s="89">
        <f t="shared" si="680"/>
        <v>5.7575927710843369E-2</v>
      </c>
      <c r="DF93" s="89">
        <f t="shared" si="680"/>
        <v>5.7575927710843369E-2</v>
      </c>
      <c r="DG93" s="89">
        <f t="shared" si="680"/>
        <v>5.7575927710843369E-2</v>
      </c>
      <c r="DH93" s="89">
        <f t="shared" si="680"/>
        <v>5.7575927710843369E-2</v>
      </c>
      <c r="DI93" s="89">
        <f t="shared" si="680"/>
        <v>5.7575927710843369E-2</v>
      </c>
      <c r="DJ93" s="89">
        <f t="shared" si="680"/>
        <v>5.7575927710843369E-2</v>
      </c>
      <c r="DK93" s="89">
        <f t="shared" si="680"/>
        <v>5.7575927710843369E-2</v>
      </c>
      <c r="DL93" s="89">
        <f t="shared" si="680"/>
        <v>5.7575927710843369E-2</v>
      </c>
      <c r="DM93" s="89">
        <f t="shared" si="680"/>
        <v>5.7575927710843369E-2</v>
      </c>
      <c r="DN93" s="89">
        <f t="shared" si="680"/>
        <v>5.7575927710843369E-2</v>
      </c>
      <c r="DO93" s="89">
        <f t="shared" si="680"/>
        <v>5.7575927710843369E-2</v>
      </c>
      <c r="DP93" s="89">
        <f t="shared" si="680"/>
        <v>5.7575927710843369E-2</v>
      </c>
      <c r="DQ93" s="89">
        <f t="shared" si="680"/>
        <v>5.7575927710843369E-2</v>
      </c>
      <c r="DR93" s="89">
        <f t="shared" si="680"/>
        <v>5.7575927710843369E-2</v>
      </c>
      <c r="DS93" s="89">
        <f t="shared" si="680"/>
        <v>5.7575927710843369E-2</v>
      </c>
      <c r="DT93" s="89">
        <f t="shared" si="478"/>
        <v>0.27354000000000001</v>
      </c>
      <c r="DU93" s="92">
        <f t="shared" si="479"/>
        <v>4.7788019999999998</v>
      </c>
      <c r="DV93" s="30"/>
      <c r="DW93" s="55">
        <f t="shared" si="480"/>
        <v>0</v>
      </c>
      <c r="DX93" s="489">
        <f t="shared" si="481"/>
        <v>0</v>
      </c>
      <c r="DY93" s="74">
        <f t="shared" si="482"/>
        <v>0</v>
      </c>
      <c r="DZ93" s="74">
        <f t="shared" si="483"/>
        <v>0</v>
      </c>
      <c r="EA93" s="74">
        <f t="shared" si="484"/>
        <v>0</v>
      </c>
      <c r="EB93" s="74">
        <f t="shared" si="485"/>
        <v>0</v>
      </c>
      <c r="EC93" s="74">
        <f t="shared" si="486"/>
        <v>0</v>
      </c>
      <c r="ED93" s="74">
        <f t="shared" si="487"/>
        <v>0</v>
      </c>
      <c r="EE93" s="490">
        <f t="shared" si="488"/>
        <v>0</v>
      </c>
      <c r="EF93" s="75">
        <f t="shared" si="489"/>
        <v>0</v>
      </c>
      <c r="EG93" s="75">
        <f t="shared" si="490"/>
        <v>0</v>
      </c>
      <c r="EH93" s="75">
        <f t="shared" si="491"/>
        <v>0</v>
      </c>
      <c r="EI93" s="75">
        <f t="shared" si="492"/>
        <v>0</v>
      </c>
      <c r="EJ93" s="75">
        <f t="shared" si="493"/>
        <v>0</v>
      </c>
      <c r="EK93" s="75">
        <f t="shared" si="494"/>
        <v>0</v>
      </c>
      <c r="EL93" s="75">
        <f t="shared" si="495"/>
        <v>0</v>
      </c>
      <c r="EM93" s="75">
        <f t="shared" si="496"/>
        <v>0</v>
      </c>
      <c r="EN93" s="75">
        <f t="shared" si="497"/>
        <v>0</v>
      </c>
      <c r="EO93" s="75">
        <f t="shared" si="498"/>
        <v>0</v>
      </c>
      <c r="EP93" s="75">
        <f t="shared" si="499"/>
        <v>0</v>
      </c>
      <c r="EQ93" s="75">
        <f t="shared" si="500"/>
        <v>0</v>
      </c>
      <c r="ER93" s="490">
        <f t="shared" si="501"/>
        <v>0</v>
      </c>
      <c r="ES93" s="75">
        <f t="shared" si="502"/>
        <v>0</v>
      </c>
      <c r="ET93" s="75">
        <f t="shared" si="503"/>
        <v>0</v>
      </c>
      <c r="EU93" s="75">
        <f t="shared" si="504"/>
        <v>0</v>
      </c>
      <c r="EV93" s="75">
        <f t="shared" si="505"/>
        <v>0</v>
      </c>
      <c r="EW93" s="75">
        <f t="shared" si="506"/>
        <v>0</v>
      </c>
      <c r="EX93" s="75">
        <f t="shared" si="507"/>
        <v>0</v>
      </c>
      <c r="EY93" s="75">
        <f t="shared" si="508"/>
        <v>0</v>
      </c>
      <c r="EZ93" s="75">
        <f t="shared" si="509"/>
        <v>0</v>
      </c>
      <c r="FA93" s="75">
        <f t="shared" si="510"/>
        <v>0</v>
      </c>
      <c r="FB93" s="75">
        <f t="shared" si="511"/>
        <v>0</v>
      </c>
      <c r="FC93" s="75">
        <f t="shared" si="512"/>
        <v>0</v>
      </c>
      <c r="FD93" s="75">
        <f t="shared" si="513"/>
        <v>0</v>
      </c>
      <c r="FE93" s="490">
        <f t="shared" si="514"/>
        <v>0</v>
      </c>
      <c r="FF93" s="490">
        <f t="shared" si="515"/>
        <v>0</v>
      </c>
      <c r="FG93" s="608">
        <f t="shared" si="516"/>
        <v>0</v>
      </c>
      <c r="FH93" s="608">
        <f t="shared" si="517"/>
        <v>0</v>
      </c>
      <c r="FI93" s="608">
        <f t="shared" si="518"/>
        <v>0</v>
      </c>
      <c r="FJ93" s="608">
        <f t="shared" si="519"/>
        <v>0</v>
      </c>
      <c r="FK93" s="608">
        <f t="shared" si="520"/>
        <v>0</v>
      </c>
      <c r="FL93" s="608">
        <f t="shared" si="521"/>
        <v>0</v>
      </c>
      <c r="FM93" s="608">
        <f t="shared" si="522"/>
        <v>0</v>
      </c>
      <c r="FN93" s="608">
        <f t="shared" si="523"/>
        <v>0</v>
      </c>
      <c r="FO93" s="608">
        <f t="shared" si="524"/>
        <v>0</v>
      </c>
      <c r="FP93" s="608">
        <f t="shared" si="525"/>
        <v>0</v>
      </c>
      <c r="FQ93" s="608">
        <f t="shared" si="526"/>
        <v>0</v>
      </c>
      <c r="FR93" s="608">
        <f t="shared" si="527"/>
        <v>0</v>
      </c>
      <c r="FS93" s="608">
        <f t="shared" si="528"/>
        <v>0</v>
      </c>
      <c r="FT93" s="608">
        <f t="shared" si="529"/>
        <v>0</v>
      </c>
      <c r="FU93" s="608">
        <f t="shared" si="530"/>
        <v>0</v>
      </c>
      <c r="FV93" s="608">
        <f t="shared" si="531"/>
        <v>0</v>
      </c>
      <c r="FW93" s="608">
        <f t="shared" si="532"/>
        <v>0</v>
      </c>
      <c r="FX93" s="608">
        <f t="shared" si="533"/>
        <v>0</v>
      </c>
      <c r="FY93" s="608">
        <f t="shared" si="534"/>
        <v>0</v>
      </c>
      <c r="FZ93" s="608">
        <f t="shared" si="535"/>
        <v>0</v>
      </c>
      <c r="GA93" s="608">
        <f t="shared" si="536"/>
        <v>0</v>
      </c>
      <c r="GB93" s="608">
        <f t="shared" si="537"/>
        <v>0</v>
      </c>
      <c r="GC93" s="608">
        <f t="shared" si="538"/>
        <v>0</v>
      </c>
      <c r="GD93" s="608">
        <f t="shared" si="539"/>
        <v>0</v>
      </c>
      <c r="GE93" s="608">
        <f t="shared" si="540"/>
        <v>0</v>
      </c>
      <c r="GF93" s="608">
        <f t="shared" si="541"/>
        <v>0</v>
      </c>
      <c r="GG93" s="608">
        <f t="shared" si="542"/>
        <v>0</v>
      </c>
      <c r="GH93" s="608">
        <f t="shared" si="543"/>
        <v>0</v>
      </c>
      <c r="GI93" s="608">
        <f t="shared" si="544"/>
        <v>0</v>
      </c>
      <c r="GJ93" s="608">
        <f t="shared" si="545"/>
        <v>0</v>
      </c>
      <c r="GK93" s="608">
        <f t="shared" si="546"/>
        <v>0</v>
      </c>
      <c r="GL93" s="608">
        <f t="shared" si="547"/>
        <v>0</v>
      </c>
      <c r="GM93" s="608">
        <f t="shared" si="548"/>
        <v>0</v>
      </c>
      <c r="GN93" s="608">
        <f t="shared" si="549"/>
        <v>0</v>
      </c>
      <c r="GO93" s="608">
        <f t="shared" si="550"/>
        <v>0</v>
      </c>
      <c r="GP93" s="608">
        <f t="shared" si="551"/>
        <v>0</v>
      </c>
      <c r="GQ93" s="608">
        <f t="shared" si="552"/>
        <v>0</v>
      </c>
      <c r="GR93" s="608">
        <f t="shared" si="553"/>
        <v>0</v>
      </c>
      <c r="GS93" s="608">
        <f t="shared" si="554"/>
        <v>0</v>
      </c>
      <c r="GT93" s="608">
        <f t="shared" si="555"/>
        <v>0</v>
      </c>
      <c r="GU93" s="608">
        <f t="shared" si="556"/>
        <v>0</v>
      </c>
      <c r="GV93" s="608">
        <f t="shared" si="557"/>
        <v>0</v>
      </c>
      <c r="GW93" s="608">
        <f t="shared" si="558"/>
        <v>0</v>
      </c>
      <c r="GX93" s="608">
        <f t="shared" si="559"/>
        <v>0</v>
      </c>
      <c r="GY93" s="608">
        <f t="shared" si="560"/>
        <v>0</v>
      </c>
      <c r="GZ93" s="608">
        <f t="shared" si="561"/>
        <v>0</v>
      </c>
      <c r="HA93" s="608">
        <f t="shared" si="562"/>
        <v>0</v>
      </c>
      <c r="HB93" s="608">
        <f t="shared" si="563"/>
        <v>0</v>
      </c>
      <c r="HC93" s="608">
        <f t="shared" si="564"/>
        <v>0</v>
      </c>
      <c r="HD93" s="608">
        <f t="shared" si="565"/>
        <v>0</v>
      </c>
      <c r="HE93" s="608">
        <f t="shared" si="566"/>
        <v>0</v>
      </c>
      <c r="HF93" s="608">
        <f t="shared" si="567"/>
        <v>0</v>
      </c>
      <c r="HG93" s="608">
        <f t="shared" si="568"/>
        <v>0</v>
      </c>
      <c r="HH93" s="608">
        <f t="shared" si="569"/>
        <v>0</v>
      </c>
      <c r="HI93" s="608">
        <f t="shared" si="570"/>
        <v>0</v>
      </c>
      <c r="HJ93" s="608">
        <f t="shared" si="571"/>
        <v>0</v>
      </c>
      <c r="HK93" s="608">
        <f t="shared" si="572"/>
        <v>0</v>
      </c>
      <c r="HL93" s="608">
        <f t="shared" si="573"/>
        <v>0</v>
      </c>
      <c r="HM93" s="608">
        <f t="shared" si="574"/>
        <v>0</v>
      </c>
      <c r="HN93" s="608">
        <f t="shared" si="575"/>
        <v>0</v>
      </c>
      <c r="HO93" s="608">
        <f t="shared" si="576"/>
        <v>0</v>
      </c>
      <c r="HP93" s="608">
        <f t="shared" si="577"/>
        <v>0</v>
      </c>
      <c r="HQ93" s="608">
        <f t="shared" si="578"/>
        <v>0</v>
      </c>
      <c r="HR93" s="608">
        <f t="shared" si="579"/>
        <v>0</v>
      </c>
      <c r="HS93" s="608">
        <f t="shared" si="580"/>
        <v>0</v>
      </c>
      <c r="HT93" s="608">
        <f t="shared" si="581"/>
        <v>0</v>
      </c>
      <c r="HU93" s="608">
        <f t="shared" si="582"/>
        <v>0</v>
      </c>
      <c r="HV93" s="608">
        <f t="shared" si="583"/>
        <v>0</v>
      </c>
      <c r="HW93" s="608">
        <f t="shared" si="584"/>
        <v>0</v>
      </c>
      <c r="HX93" s="608">
        <f t="shared" si="585"/>
        <v>0</v>
      </c>
      <c r="HY93" s="608">
        <f t="shared" si="586"/>
        <v>0</v>
      </c>
      <c r="HZ93" s="608">
        <f t="shared" si="587"/>
        <v>0</v>
      </c>
      <c r="IA93" s="608">
        <f t="shared" si="588"/>
        <v>0</v>
      </c>
      <c r="IB93" s="608">
        <f t="shared" si="589"/>
        <v>0</v>
      </c>
      <c r="IC93" s="608">
        <f t="shared" si="590"/>
        <v>0</v>
      </c>
      <c r="ID93" s="608">
        <f t="shared" si="591"/>
        <v>0</v>
      </c>
      <c r="IE93" s="608">
        <f t="shared" si="592"/>
        <v>0</v>
      </c>
      <c r="IF93" s="608">
        <f t="shared" si="593"/>
        <v>0</v>
      </c>
      <c r="IG93" s="608">
        <f t="shared" si="594"/>
        <v>0</v>
      </c>
      <c r="IH93" s="608">
        <f t="shared" si="595"/>
        <v>0</v>
      </c>
      <c r="II93" s="608">
        <f t="shared" si="596"/>
        <v>0</v>
      </c>
      <c r="IJ93" s="608">
        <f t="shared" si="597"/>
        <v>0</v>
      </c>
      <c r="IK93" s="608">
        <f t="shared" si="598"/>
        <v>0</v>
      </c>
      <c r="IL93" s="1578">
        <f t="shared" si="599"/>
        <v>0</v>
      </c>
      <c r="IM93" s="496">
        <f t="shared" si="600"/>
        <v>0</v>
      </c>
      <c r="IS93" s="1156">
        <v>1.8202050000000001</v>
      </c>
      <c r="IT93" s="1156">
        <v>2.2217850000000001</v>
      </c>
      <c r="IU93" s="1156">
        <v>1.09998</v>
      </c>
      <c r="IV93" s="1156">
        <v>2.3571</v>
      </c>
      <c r="IW93" s="1156">
        <v>9.7000000000000003E-3</v>
      </c>
      <c r="IX93" s="1156">
        <v>0.45590000000000003</v>
      </c>
      <c r="IY93" s="1159">
        <v>7.9646699999999999</v>
      </c>
    </row>
    <row r="94" spans="1:259" s="8" customFormat="1" ht="29.25" customHeight="1">
      <c r="A94" s="1187" t="s">
        <v>793</v>
      </c>
      <c r="B94" s="1639"/>
      <c r="C94" s="1657"/>
      <c r="D94" s="716" t="s">
        <v>21</v>
      </c>
      <c r="E94" s="89">
        <f t="shared" si="468"/>
        <v>0.9011300000000001</v>
      </c>
      <c r="F94" s="90">
        <f t="shared" si="458"/>
        <v>1.456164</v>
      </c>
      <c r="G94" s="501">
        <f t="shared" si="469"/>
        <v>0.296238</v>
      </c>
      <c r="H94" s="501">
        <f t="shared" ref="H94:L94" si="681">+G94</f>
        <v>0.296238</v>
      </c>
      <c r="I94" s="501">
        <f t="shared" si="681"/>
        <v>0.296238</v>
      </c>
      <c r="J94" s="501">
        <f t="shared" si="681"/>
        <v>0.296238</v>
      </c>
      <c r="K94" s="501">
        <f t="shared" si="681"/>
        <v>0.296238</v>
      </c>
      <c r="L94" s="501">
        <f t="shared" si="681"/>
        <v>0.296238</v>
      </c>
      <c r="M94" s="91">
        <f t="shared" si="460"/>
        <v>1.777428</v>
      </c>
      <c r="N94" s="512">
        <f t="shared" si="471"/>
        <v>7.3331999999999994E-2</v>
      </c>
      <c r="O94" s="512">
        <f t="shared" ref="O94:Y94" si="682">+N94</f>
        <v>7.3331999999999994E-2</v>
      </c>
      <c r="P94" s="512">
        <f t="shared" si="682"/>
        <v>7.3331999999999994E-2</v>
      </c>
      <c r="Q94" s="512">
        <f t="shared" si="682"/>
        <v>7.3331999999999994E-2</v>
      </c>
      <c r="R94" s="512">
        <f t="shared" si="682"/>
        <v>7.3331999999999994E-2</v>
      </c>
      <c r="S94" s="512">
        <f t="shared" si="682"/>
        <v>7.3331999999999994E-2</v>
      </c>
      <c r="T94" s="512">
        <f t="shared" si="682"/>
        <v>7.3331999999999994E-2</v>
      </c>
      <c r="U94" s="512">
        <f t="shared" si="682"/>
        <v>7.3331999999999994E-2</v>
      </c>
      <c r="V94" s="512">
        <f t="shared" si="682"/>
        <v>7.3331999999999994E-2</v>
      </c>
      <c r="W94" s="512">
        <f t="shared" si="682"/>
        <v>7.3331999999999994E-2</v>
      </c>
      <c r="X94" s="512">
        <f t="shared" si="682"/>
        <v>7.3331999999999994E-2</v>
      </c>
      <c r="Y94" s="512">
        <f t="shared" si="682"/>
        <v>7.3331999999999994E-2</v>
      </c>
      <c r="Z94" s="91">
        <f t="shared" si="462"/>
        <v>0.87998399999999999</v>
      </c>
      <c r="AA94" s="512">
        <f t="shared" si="473"/>
        <v>0.15714</v>
      </c>
      <c r="AB94" s="512">
        <f t="shared" ref="AB94:AL94" si="683">+AA94</f>
        <v>0.15714</v>
      </c>
      <c r="AC94" s="512">
        <f t="shared" si="683"/>
        <v>0.15714</v>
      </c>
      <c r="AD94" s="512">
        <f t="shared" si="683"/>
        <v>0.15714</v>
      </c>
      <c r="AE94" s="512">
        <f t="shared" si="683"/>
        <v>0.15714</v>
      </c>
      <c r="AF94" s="512">
        <f t="shared" si="683"/>
        <v>0.15714</v>
      </c>
      <c r="AG94" s="512">
        <f t="shared" si="683"/>
        <v>0.15714</v>
      </c>
      <c r="AH94" s="512">
        <f t="shared" si="683"/>
        <v>0.15714</v>
      </c>
      <c r="AI94" s="512">
        <f t="shared" si="683"/>
        <v>0.15714</v>
      </c>
      <c r="AJ94" s="512">
        <f t="shared" si="683"/>
        <v>0.15714</v>
      </c>
      <c r="AK94" s="512">
        <f t="shared" si="683"/>
        <v>0.15714</v>
      </c>
      <c r="AL94" s="512">
        <f t="shared" si="683"/>
        <v>0.15714</v>
      </c>
      <c r="AM94" s="91">
        <f t="shared" si="464"/>
        <v>1.88568</v>
      </c>
      <c r="AN94" s="91">
        <f t="shared" si="465"/>
        <v>5.8199999999999997E-3</v>
      </c>
      <c r="AO94" s="89">
        <f t="shared" si="475"/>
        <v>7.8170313253012047E-2</v>
      </c>
      <c r="AP94" s="89">
        <f t="shared" ref="AP94:DA94" si="684">+AO94</f>
        <v>7.8170313253012047E-2</v>
      </c>
      <c r="AQ94" s="89">
        <f t="shared" si="684"/>
        <v>7.8170313253012047E-2</v>
      </c>
      <c r="AR94" s="89">
        <f t="shared" si="684"/>
        <v>7.8170313253012047E-2</v>
      </c>
      <c r="AS94" s="89">
        <f t="shared" si="684"/>
        <v>7.8170313253012047E-2</v>
      </c>
      <c r="AT94" s="89">
        <f t="shared" si="684"/>
        <v>7.8170313253012047E-2</v>
      </c>
      <c r="AU94" s="89">
        <f t="shared" si="684"/>
        <v>7.8170313253012047E-2</v>
      </c>
      <c r="AV94" s="89">
        <f t="shared" si="684"/>
        <v>7.8170313253012047E-2</v>
      </c>
      <c r="AW94" s="89">
        <f t="shared" si="684"/>
        <v>7.8170313253012047E-2</v>
      </c>
      <c r="AX94" s="89">
        <f t="shared" si="684"/>
        <v>7.8170313253012047E-2</v>
      </c>
      <c r="AY94" s="89">
        <f t="shared" si="684"/>
        <v>7.8170313253012047E-2</v>
      </c>
      <c r="AZ94" s="89">
        <f t="shared" si="684"/>
        <v>7.8170313253012047E-2</v>
      </c>
      <c r="BA94" s="89">
        <f t="shared" si="684"/>
        <v>7.8170313253012047E-2</v>
      </c>
      <c r="BB94" s="89">
        <f t="shared" si="684"/>
        <v>7.8170313253012047E-2</v>
      </c>
      <c r="BC94" s="89">
        <f t="shared" si="684"/>
        <v>7.8170313253012047E-2</v>
      </c>
      <c r="BD94" s="89">
        <f t="shared" si="684"/>
        <v>7.8170313253012047E-2</v>
      </c>
      <c r="BE94" s="89">
        <f t="shared" si="684"/>
        <v>7.8170313253012047E-2</v>
      </c>
      <c r="BF94" s="89">
        <f t="shared" si="684"/>
        <v>7.8170313253012047E-2</v>
      </c>
      <c r="BG94" s="89">
        <f t="shared" si="684"/>
        <v>7.8170313253012047E-2</v>
      </c>
      <c r="BH94" s="89">
        <f t="shared" si="684"/>
        <v>7.8170313253012047E-2</v>
      </c>
      <c r="BI94" s="89">
        <f t="shared" si="684"/>
        <v>7.8170313253012047E-2</v>
      </c>
      <c r="BJ94" s="89">
        <f t="shared" si="684"/>
        <v>7.8170313253012047E-2</v>
      </c>
      <c r="BK94" s="89">
        <f t="shared" si="684"/>
        <v>7.8170313253012047E-2</v>
      </c>
      <c r="BL94" s="89">
        <f t="shared" si="684"/>
        <v>7.8170313253012047E-2</v>
      </c>
      <c r="BM94" s="89">
        <f t="shared" si="684"/>
        <v>7.8170313253012047E-2</v>
      </c>
      <c r="BN94" s="89">
        <f t="shared" si="684"/>
        <v>7.8170313253012047E-2</v>
      </c>
      <c r="BO94" s="89">
        <f t="shared" si="684"/>
        <v>7.8170313253012047E-2</v>
      </c>
      <c r="BP94" s="89">
        <f t="shared" si="684"/>
        <v>7.8170313253012047E-2</v>
      </c>
      <c r="BQ94" s="89">
        <f t="shared" si="684"/>
        <v>7.8170313253012047E-2</v>
      </c>
      <c r="BR94" s="89">
        <f t="shared" si="684"/>
        <v>7.8170313253012047E-2</v>
      </c>
      <c r="BS94" s="89">
        <f t="shared" si="684"/>
        <v>7.8170313253012047E-2</v>
      </c>
      <c r="BT94" s="89">
        <f t="shared" si="684"/>
        <v>7.8170313253012047E-2</v>
      </c>
      <c r="BU94" s="89">
        <f t="shared" si="684"/>
        <v>7.8170313253012047E-2</v>
      </c>
      <c r="BV94" s="89">
        <f t="shared" si="684"/>
        <v>7.8170313253012047E-2</v>
      </c>
      <c r="BW94" s="89">
        <f t="shared" si="684"/>
        <v>7.8170313253012047E-2</v>
      </c>
      <c r="BX94" s="89">
        <f t="shared" si="684"/>
        <v>7.8170313253012047E-2</v>
      </c>
      <c r="BY94" s="89">
        <f t="shared" si="684"/>
        <v>7.8170313253012047E-2</v>
      </c>
      <c r="BZ94" s="89">
        <f t="shared" si="684"/>
        <v>7.8170313253012047E-2</v>
      </c>
      <c r="CA94" s="89">
        <f t="shared" si="684"/>
        <v>7.8170313253012047E-2</v>
      </c>
      <c r="CB94" s="89">
        <f t="shared" si="684"/>
        <v>7.8170313253012047E-2</v>
      </c>
      <c r="CC94" s="89">
        <f t="shared" si="684"/>
        <v>7.8170313253012047E-2</v>
      </c>
      <c r="CD94" s="89">
        <f t="shared" si="684"/>
        <v>7.8170313253012047E-2</v>
      </c>
      <c r="CE94" s="89">
        <f t="shared" si="684"/>
        <v>7.8170313253012047E-2</v>
      </c>
      <c r="CF94" s="89">
        <f t="shared" si="684"/>
        <v>7.8170313253012047E-2</v>
      </c>
      <c r="CG94" s="89">
        <f t="shared" si="684"/>
        <v>7.8170313253012047E-2</v>
      </c>
      <c r="CH94" s="89">
        <f t="shared" si="684"/>
        <v>7.8170313253012047E-2</v>
      </c>
      <c r="CI94" s="89">
        <f t="shared" si="684"/>
        <v>7.8170313253012047E-2</v>
      </c>
      <c r="CJ94" s="89">
        <f t="shared" si="684"/>
        <v>7.8170313253012047E-2</v>
      </c>
      <c r="CK94" s="89">
        <f t="shared" si="684"/>
        <v>7.8170313253012047E-2</v>
      </c>
      <c r="CL94" s="89">
        <f t="shared" si="684"/>
        <v>7.8170313253012047E-2</v>
      </c>
      <c r="CM94" s="89">
        <f t="shared" si="684"/>
        <v>7.8170313253012047E-2</v>
      </c>
      <c r="CN94" s="89">
        <f t="shared" si="684"/>
        <v>7.8170313253012047E-2</v>
      </c>
      <c r="CO94" s="89">
        <f t="shared" si="684"/>
        <v>7.8170313253012047E-2</v>
      </c>
      <c r="CP94" s="89">
        <f t="shared" si="684"/>
        <v>7.8170313253012047E-2</v>
      </c>
      <c r="CQ94" s="89">
        <f t="shared" si="684"/>
        <v>7.8170313253012047E-2</v>
      </c>
      <c r="CR94" s="89">
        <f t="shared" si="684"/>
        <v>7.8170313253012047E-2</v>
      </c>
      <c r="CS94" s="89">
        <f t="shared" si="684"/>
        <v>7.8170313253012047E-2</v>
      </c>
      <c r="CT94" s="89">
        <f t="shared" si="684"/>
        <v>7.8170313253012047E-2</v>
      </c>
      <c r="CU94" s="89">
        <f t="shared" si="684"/>
        <v>7.8170313253012047E-2</v>
      </c>
      <c r="CV94" s="89">
        <f t="shared" si="684"/>
        <v>7.8170313253012047E-2</v>
      </c>
      <c r="CW94" s="89">
        <f t="shared" si="684"/>
        <v>7.8170313253012047E-2</v>
      </c>
      <c r="CX94" s="89">
        <f t="shared" si="684"/>
        <v>7.8170313253012047E-2</v>
      </c>
      <c r="CY94" s="89">
        <f t="shared" si="684"/>
        <v>7.8170313253012047E-2</v>
      </c>
      <c r="CZ94" s="89">
        <f t="shared" si="684"/>
        <v>7.8170313253012047E-2</v>
      </c>
      <c r="DA94" s="89">
        <f t="shared" si="684"/>
        <v>7.8170313253012047E-2</v>
      </c>
      <c r="DB94" s="89">
        <f t="shared" ref="DB94:DS94" si="685">+DA94</f>
        <v>7.8170313253012047E-2</v>
      </c>
      <c r="DC94" s="89">
        <f t="shared" si="685"/>
        <v>7.8170313253012047E-2</v>
      </c>
      <c r="DD94" s="89">
        <f t="shared" si="685"/>
        <v>7.8170313253012047E-2</v>
      </c>
      <c r="DE94" s="89">
        <f t="shared" si="685"/>
        <v>7.8170313253012047E-2</v>
      </c>
      <c r="DF94" s="89">
        <f t="shared" si="685"/>
        <v>7.8170313253012047E-2</v>
      </c>
      <c r="DG94" s="89">
        <f t="shared" si="685"/>
        <v>7.8170313253012047E-2</v>
      </c>
      <c r="DH94" s="89">
        <f t="shared" si="685"/>
        <v>7.8170313253012047E-2</v>
      </c>
      <c r="DI94" s="89">
        <f t="shared" si="685"/>
        <v>7.8170313253012047E-2</v>
      </c>
      <c r="DJ94" s="89">
        <f t="shared" si="685"/>
        <v>7.8170313253012047E-2</v>
      </c>
      <c r="DK94" s="89">
        <f t="shared" si="685"/>
        <v>7.8170313253012047E-2</v>
      </c>
      <c r="DL94" s="89">
        <f t="shared" si="685"/>
        <v>7.8170313253012047E-2</v>
      </c>
      <c r="DM94" s="89">
        <f t="shared" si="685"/>
        <v>7.8170313253012047E-2</v>
      </c>
      <c r="DN94" s="89">
        <f t="shared" si="685"/>
        <v>7.8170313253012047E-2</v>
      </c>
      <c r="DO94" s="89">
        <f t="shared" si="685"/>
        <v>7.8170313253012047E-2</v>
      </c>
      <c r="DP94" s="89">
        <f t="shared" si="685"/>
        <v>7.8170313253012047E-2</v>
      </c>
      <c r="DQ94" s="89">
        <f t="shared" si="685"/>
        <v>7.8170313253012047E-2</v>
      </c>
      <c r="DR94" s="89">
        <f t="shared" si="685"/>
        <v>7.8170313253012047E-2</v>
      </c>
      <c r="DS94" s="89">
        <f t="shared" si="685"/>
        <v>7.8170313253012047E-2</v>
      </c>
      <c r="DT94" s="89">
        <f t="shared" si="478"/>
        <v>0.48305999999999999</v>
      </c>
      <c r="DU94" s="92">
        <f t="shared" si="479"/>
        <v>6.4881359999999999</v>
      </c>
      <c r="DV94" s="30"/>
      <c r="DW94" s="55">
        <f t="shared" si="480"/>
        <v>0</v>
      </c>
      <c r="DX94" s="489">
        <f t="shared" si="481"/>
        <v>0</v>
      </c>
      <c r="DY94" s="74">
        <f t="shared" si="482"/>
        <v>0</v>
      </c>
      <c r="DZ94" s="74">
        <f t="shared" si="483"/>
        <v>0</v>
      </c>
      <c r="EA94" s="74">
        <f t="shared" si="484"/>
        <v>0</v>
      </c>
      <c r="EB94" s="74">
        <f t="shared" si="485"/>
        <v>0</v>
      </c>
      <c r="EC94" s="74">
        <f t="shared" si="486"/>
        <v>0</v>
      </c>
      <c r="ED94" s="74">
        <f t="shared" si="487"/>
        <v>0</v>
      </c>
      <c r="EE94" s="490">
        <f t="shared" si="488"/>
        <v>0</v>
      </c>
      <c r="EF94" s="75">
        <f t="shared" si="489"/>
        <v>0</v>
      </c>
      <c r="EG94" s="75">
        <f t="shared" si="490"/>
        <v>0</v>
      </c>
      <c r="EH94" s="75">
        <f t="shared" si="491"/>
        <v>0</v>
      </c>
      <c r="EI94" s="75">
        <f t="shared" si="492"/>
        <v>0</v>
      </c>
      <c r="EJ94" s="75">
        <f t="shared" si="493"/>
        <v>0</v>
      </c>
      <c r="EK94" s="75">
        <f t="shared" si="494"/>
        <v>0</v>
      </c>
      <c r="EL94" s="75">
        <f t="shared" si="495"/>
        <v>0</v>
      </c>
      <c r="EM94" s="75">
        <f t="shared" si="496"/>
        <v>0</v>
      </c>
      <c r="EN94" s="75">
        <f t="shared" si="497"/>
        <v>0</v>
      </c>
      <c r="EO94" s="75">
        <f t="shared" si="498"/>
        <v>0</v>
      </c>
      <c r="EP94" s="75">
        <f t="shared" si="499"/>
        <v>0</v>
      </c>
      <c r="EQ94" s="75">
        <f t="shared" si="500"/>
        <v>0</v>
      </c>
      <c r="ER94" s="490">
        <f t="shared" si="501"/>
        <v>0</v>
      </c>
      <c r="ES94" s="75">
        <f t="shared" si="502"/>
        <v>0</v>
      </c>
      <c r="ET94" s="75">
        <f t="shared" si="503"/>
        <v>0</v>
      </c>
      <c r="EU94" s="75">
        <f t="shared" si="504"/>
        <v>0</v>
      </c>
      <c r="EV94" s="75">
        <f t="shared" si="505"/>
        <v>0</v>
      </c>
      <c r="EW94" s="75">
        <f t="shared" si="506"/>
        <v>0</v>
      </c>
      <c r="EX94" s="75">
        <f t="shared" si="507"/>
        <v>0</v>
      </c>
      <c r="EY94" s="75">
        <f t="shared" si="508"/>
        <v>0</v>
      </c>
      <c r="EZ94" s="75">
        <f t="shared" si="509"/>
        <v>0</v>
      </c>
      <c r="FA94" s="75">
        <f t="shared" si="510"/>
        <v>0</v>
      </c>
      <c r="FB94" s="75">
        <f t="shared" si="511"/>
        <v>0</v>
      </c>
      <c r="FC94" s="75">
        <f t="shared" si="512"/>
        <v>0</v>
      </c>
      <c r="FD94" s="75">
        <f t="shared" si="513"/>
        <v>0</v>
      </c>
      <c r="FE94" s="490">
        <f t="shared" si="514"/>
        <v>0</v>
      </c>
      <c r="FF94" s="490">
        <f t="shared" si="515"/>
        <v>0</v>
      </c>
      <c r="FG94" s="608">
        <f t="shared" si="516"/>
        <v>0</v>
      </c>
      <c r="FH94" s="608">
        <f t="shared" si="517"/>
        <v>0</v>
      </c>
      <c r="FI94" s="608">
        <f t="shared" si="518"/>
        <v>0</v>
      </c>
      <c r="FJ94" s="608">
        <f t="shared" si="519"/>
        <v>0</v>
      </c>
      <c r="FK94" s="608">
        <f t="shared" si="520"/>
        <v>0</v>
      </c>
      <c r="FL94" s="608">
        <f t="shared" si="521"/>
        <v>0</v>
      </c>
      <c r="FM94" s="608">
        <f t="shared" si="522"/>
        <v>0</v>
      </c>
      <c r="FN94" s="608">
        <f t="shared" si="523"/>
        <v>0</v>
      </c>
      <c r="FO94" s="608">
        <f t="shared" si="524"/>
        <v>0</v>
      </c>
      <c r="FP94" s="608">
        <f t="shared" si="525"/>
        <v>0</v>
      </c>
      <c r="FQ94" s="608">
        <f t="shared" si="526"/>
        <v>0</v>
      </c>
      <c r="FR94" s="608">
        <f t="shared" si="527"/>
        <v>0</v>
      </c>
      <c r="FS94" s="608">
        <f t="shared" si="528"/>
        <v>0</v>
      </c>
      <c r="FT94" s="608">
        <f t="shared" si="529"/>
        <v>0</v>
      </c>
      <c r="FU94" s="608">
        <f t="shared" si="530"/>
        <v>0</v>
      </c>
      <c r="FV94" s="608">
        <f t="shared" si="531"/>
        <v>0</v>
      </c>
      <c r="FW94" s="608">
        <f t="shared" si="532"/>
        <v>0</v>
      </c>
      <c r="FX94" s="608">
        <f t="shared" si="533"/>
        <v>0</v>
      </c>
      <c r="FY94" s="608">
        <f t="shared" si="534"/>
        <v>0</v>
      </c>
      <c r="FZ94" s="608">
        <f t="shared" si="535"/>
        <v>0</v>
      </c>
      <c r="GA94" s="608">
        <f t="shared" si="536"/>
        <v>0</v>
      </c>
      <c r="GB94" s="608">
        <f t="shared" si="537"/>
        <v>0</v>
      </c>
      <c r="GC94" s="608">
        <f t="shared" si="538"/>
        <v>0</v>
      </c>
      <c r="GD94" s="608">
        <f t="shared" si="539"/>
        <v>0</v>
      </c>
      <c r="GE94" s="608">
        <f t="shared" si="540"/>
        <v>0</v>
      </c>
      <c r="GF94" s="608">
        <f t="shared" si="541"/>
        <v>0</v>
      </c>
      <c r="GG94" s="608">
        <f t="shared" si="542"/>
        <v>0</v>
      </c>
      <c r="GH94" s="608">
        <f t="shared" si="543"/>
        <v>0</v>
      </c>
      <c r="GI94" s="608">
        <f t="shared" si="544"/>
        <v>0</v>
      </c>
      <c r="GJ94" s="608">
        <f t="shared" si="545"/>
        <v>0</v>
      </c>
      <c r="GK94" s="608">
        <f t="shared" si="546"/>
        <v>0</v>
      </c>
      <c r="GL94" s="608">
        <f t="shared" si="547"/>
        <v>0</v>
      </c>
      <c r="GM94" s="608">
        <f t="shared" si="548"/>
        <v>0</v>
      </c>
      <c r="GN94" s="608">
        <f t="shared" si="549"/>
        <v>0</v>
      </c>
      <c r="GO94" s="608">
        <f t="shared" si="550"/>
        <v>0</v>
      </c>
      <c r="GP94" s="608">
        <f t="shared" si="551"/>
        <v>0</v>
      </c>
      <c r="GQ94" s="608">
        <f t="shared" si="552"/>
        <v>0</v>
      </c>
      <c r="GR94" s="608">
        <f t="shared" si="553"/>
        <v>0</v>
      </c>
      <c r="GS94" s="608">
        <f t="shared" si="554"/>
        <v>0</v>
      </c>
      <c r="GT94" s="608">
        <f t="shared" si="555"/>
        <v>0</v>
      </c>
      <c r="GU94" s="608">
        <f t="shared" si="556"/>
        <v>0</v>
      </c>
      <c r="GV94" s="608">
        <f t="shared" si="557"/>
        <v>0</v>
      </c>
      <c r="GW94" s="608">
        <f t="shared" si="558"/>
        <v>0</v>
      </c>
      <c r="GX94" s="608">
        <f t="shared" si="559"/>
        <v>0</v>
      </c>
      <c r="GY94" s="608">
        <f t="shared" si="560"/>
        <v>0</v>
      </c>
      <c r="GZ94" s="608">
        <f t="shared" si="561"/>
        <v>0</v>
      </c>
      <c r="HA94" s="608">
        <f t="shared" si="562"/>
        <v>0</v>
      </c>
      <c r="HB94" s="608">
        <f t="shared" si="563"/>
        <v>0</v>
      </c>
      <c r="HC94" s="608">
        <f t="shared" si="564"/>
        <v>0</v>
      </c>
      <c r="HD94" s="608">
        <f t="shared" si="565"/>
        <v>0</v>
      </c>
      <c r="HE94" s="608">
        <f t="shared" si="566"/>
        <v>0</v>
      </c>
      <c r="HF94" s="608">
        <f t="shared" si="567"/>
        <v>0</v>
      </c>
      <c r="HG94" s="608">
        <f t="shared" si="568"/>
        <v>0</v>
      </c>
      <c r="HH94" s="608">
        <f t="shared" si="569"/>
        <v>0</v>
      </c>
      <c r="HI94" s="608">
        <f t="shared" si="570"/>
        <v>0</v>
      </c>
      <c r="HJ94" s="608">
        <f t="shared" si="571"/>
        <v>0</v>
      </c>
      <c r="HK94" s="608">
        <f t="shared" si="572"/>
        <v>0</v>
      </c>
      <c r="HL94" s="608">
        <f t="shared" si="573"/>
        <v>0</v>
      </c>
      <c r="HM94" s="608">
        <f t="shared" si="574"/>
        <v>0</v>
      </c>
      <c r="HN94" s="608">
        <f t="shared" si="575"/>
        <v>0</v>
      </c>
      <c r="HO94" s="608">
        <f t="shared" si="576"/>
        <v>0</v>
      </c>
      <c r="HP94" s="608">
        <f t="shared" si="577"/>
        <v>0</v>
      </c>
      <c r="HQ94" s="608">
        <f t="shared" si="578"/>
        <v>0</v>
      </c>
      <c r="HR94" s="608">
        <f t="shared" si="579"/>
        <v>0</v>
      </c>
      <c r="HS94" s="608">
        <f t="shared" si="580"/>
        <v>0</v>
      </c>
      <c r="HT94" s="608">
        <f t="shared" si="581"/>
        <v>0</v>
      </c>
      <c r="HU94" s="608">
        <f t="shared" si="582"/>
        <v>0</v>
      </c>
      <c r="HV94" s="608">
        <f t="shared" si="583"/>
        <v>0</v>
      </c>
      <c r="HW94" s="608">
        <f t="shared" si="584"/>
        <v>0</v>
      </c>
      <c r="HX94" s="608">
        <f t="shared" si="585"/>
        <v>0</v>
      </c>
      <c r="HY94" s="608">
        <f t="shared" si="586"/>
        <v>0</v>
      </c>
      <c r="HZ94" s="608">
        <f t="shared" si="587"/>
        <v>0</v>
      </c>
      <c r="IA94" s="608">
        <f t="shared" si="588"/>
        <v>0</v>
      </c>
      <c r="IB94" s="608">
        <f t="shared" si="589"/>
        <v>0</v>
      </c>
      <c r="IC94" s="608">
        <f t="shared" si="590"/>
        <v>0</v>
      </c>
      <c r="ID94" s="608">
        <f t="shared" si="591"/>
        <v>0</v>
      </c>
      <c r="IE94" s="608">
        <f t="shared" si="592"/>
        <v>0</v>
      </c>
      <c r="IF94" s="608">
        <f t="shared" si="593"/>
        <v>0</v>
      </c>
      <c r="IG94" s="608">
        <f t="shared" si="594"/>
        <v>0</v>
      </c>
      <c r="IH94" s="608">
        <f t="shared" si="595"/>
        <v>0</v>
      </c>
      <c r="II94" s="608">
        <f t="shared" si="596"/>
        <v>0</v>
      </c>
      <c r="IJ94" s="608">
        <f t="shared" si="597"/>
        <v>0</v>
      </c>
      <c r="IK94" s="608">
        <f t="shared" si="598"/>
        <v>0</v>
      </c>
      <c r="IL94" s="1578">
        <f t="shared" si="599"/>
        <v>0</v>
      </c>
      <c r="IM94" s="496">
        <f t="shared" si="600"/>
        <v>0</v>
      </c>
      <c r="IS94" s="1156">
        <v>2.4269400000000001</v>
      </c>
      <c r="IT94" s="1156">
        <v>2.96238</v>
      </c>
      <c r="IU94" s="1156">
        <v>1.4666399999999999</v>
      </c>
      <c r="IV94" s="1156">
        <v>3.1428000000000003</v>
      </c>
      <c r="IW94" s="1156">
        <v>9.7000000000000003E-3</v>
      </c>
      <c r="IX94" s="1156">
        <v>0.80510000000000004</v>
      </c>
      <c r="IY94" s="1159">
        <v>10.813560000000001</v>
      </c>
    </row>
    <row r="95" spans="1:259" s="8" customFormat="1" ht="29.25" customHeight="1">
      <c r="A95" s="1187" t="s">
        <v>793</v>
      </c>
      <c r="B95" s="1639"/>
      <c r="C95" s="1657"/>
      <c r="D95" s="716" t="s">
        <v>38</v>
      </c>
      <c r="E95" s="89">
        <f t="shared" si="468"/>
        <v>0.98445300000000013</v>
      </c>
      <c r="F95" s="90">
        <f t="shared" si="458"/>
        <v>1.6017804000000002</v>
      </c>
      <c r="G95" s="501">
        <f t="shared" si="469"/>
        <v>0.32586180000000003</v>
      </c>
      <c r="H95" s="501">
        <f t="shared" ref="H95:L95" si="686">+G95</f>
        <v>0.32586180000000003</v>
      </c>
      <c r="I95" s="501">
        <f t="shared" si="686"/>
        <v>0.32586180000000003</v>
      </c>
      <c r="J95" s="501">
        <f t="shared" si="686"/>
        <v>0.32586180000000003</v>
      </c>
      <c r="K95" s="501">
        <f t="shared" si="686"/>
        <v>0.32586180000000003</v>
      </c>
      <c r="L95" s="501">
        <f t="shared" si="686"/>
        <v>0.32586180000000003</v>
      </c>
      <c r="M95" s="91">
        <f t="shared" si="460"/>
        <v>1.9551708000000001</v>
      </c>
      <c r="N95" s="512">
        <f t="shared" si="471"/>
        <v>8.0665200000000006E-2</v>
      </c>
      <c r="O95" s="512">
        <f t="shared" ref="O95:Y95" si="687">+N95</f>
        <v>8.0665200000000006E-2</v>
      </c>
      <c r="P95" s="512">
        <f t="shared" si="687"/>
        <v>8.0665200000000006E-2</v>
      </c>
      <c r="Q95" s="512">
        <f t="shared" si="687"/>
        <v>8.0665200000000006E-2</v>
      </c>
      <c r="R95" s="512">
        <f t="shared" si="687"/>
        <v>8.0665200000000006E-2</v>
      </c>
      <c r="S95" s="512">
        <f t="shared" si="687"/>
        <v>8.0665200000000006E-2</v>
      </c>
      <c r="T95" s="512">
        <f t="shared" si="687"/>
        <v>8.0665200000000006E-2</v>
      </c>
      <c r="U95" s="512">
        <f t="shared" si="687"/>
        <v>8.0665200000000006E-2</v>
      </c>
      <c r="V95" s="512">
        <f t="shared" si="687"/>
        <v>8.0665200000000006E-2</v>
      </c>
      <c r="W95" s="512">
        <f t="shared" si="687"/>
        <v>8.0665200000000006E-2</v>
      </c>
      <c r="X95" s="512">
        <f t="shared" si="687"/>
        <v>8.0665200000000006E-2</v>
      </c>
      <c r="Y95" s="512">
        <f t="shared" si="687"/>
        <v>8.0665200000000006E-2</v>
      </c>
      <c r="Z95" s="91">
        <f t="shared" si="462"/>
        <v>0.96798240000000002</v>
      </c>
      <c r="AA95" s="512">
        <f t="shared" si="473"/>
        <v>0.17285400000000004</v>
      </c>
      <c r="AB95" s="512">
        <f t="shared" ref="AB95:AL95" si="688">+AA95</f>
        <v>0.17285400000000004</v>
      </c>
      <c r="AC95" s="512">
        <f t="shared" si="688"/>
        <v>0.17285400000000004</v>
      </c>
      <c r="AD95" s="512">
        <f t="shared" si="688"/>
        <v>0.17285400000000004</v>
      </c>
      <c r="AE95" s="512">
        <f t="shared" si="688"/>
        <v>0.17285400000000004</v>
      </c>
      <c r="AF95" s="512">
        <f t="shared" si="688"/>
        <v>0.17285400000000004</v>
      </c>
      <c r="AG95" s="512">
        <f t="shared" si="688"/>
        <v>0.17285400000000004</v>
      </c>
      <c r="AH95" s="512">
        <f t="shared" si="688"/>
        <v>0.17285400000000004</v>
      </c>
      <c r="AI95" s="512">
        <f t="shared" si="688"/>
        <v>0.17285400000000004</v>
      </c>
      <c r="AJ95" s="512">
        <f t="shared" si="688"/>
        <v>0.17285400000000004</v>
      </c>
      <c r="AK95" s="512">
        <f t="shared" si="688"/>
        <v>0.17285400000000004</v>
      </c>
      <c r="AL95" s="512">
        <f t="shared" si="688"/>
        <v>0.17285400000000004</v>
      </c>
      <c r="AM95" s="91">
        <f t="shared" si="464"/>
        <v>2.0742480000000003</v>
      </c>
      <c r="AN95" s="91">
        <f t="shared" si="465"/>
        <v>5.8199999999999997E-3</v>
      </c>
      <c r="AO95" s="89">
        <f t="shared" si="475"/>
        <v>8.5398332530120483E-2</v>
      </c>
      <c r="AP95" s="89">
        <f t="shared" ref="AP95:DA95" si="689">+AO95</f>
        <v>8.5398332530120483E-2</v>
      </c>
      <c r="AQ95" s="89">
        <f t="shared" si="689"/>
        <v>8.5398332530120483E-2</v>
      </c>
      <c r="AR95" s="89">
        <f t="shared" si="689"/>
        <v>8.5398332530120483E-2</v>
      </c>
      <c r="AS95" s="89">
        <f t="shared" si="689"/>
        <v>8.5398332530120483E-2</v>
      </c>
      <c r="AT95" s="89">
        <f t="shared" si="689"/>
        <v>8.5398332530120483E-2</v>
      </c>
      <c r="AU95" s="89">
        <f t="shared" si="689"/>
        <v>8.5398332530120483E-2</v>
      </c>
      <c r="AV95" s="89">
        <f t="shared" si="689"/>
        <v>8.5398332530120483E-2</v>
      </c>
      <c r="AW95" s="89">
        <f t="shared" si="689"/>
        <v>8.5398332530120483E-2</v>
      </c>
      <c r="AX95" s="89">
        <f t="shared" si="689"/>
        <v>8.5398332530120483E-2</v>
      </c>
      <c r="AY95" s="89">
        <f t="shared" si="689"/>
        <v>8.5398332530120483E-2</v>
      </c>
      <c r="AZ95" s="89">
        <f t="shared" si="689"/>
        <v>8.5398332530120483E-2</v>
      </c>
      <c r="BA95" s="89">
        <f t="shared" si="689"/>
        <v>8.5398332530120483E-2</v>
      </c>
      <c r="BB95" s="89">
        <f t="shared" si="689"/>
        <v>8.5398332530120483E-2</v>
      </c>
      <c r="BC95" s="89">
        <f t="shared" si="689"/>
        <v>8.5398332530120483E-2</v>
      </c>
      <c r="BD95" s="89">
        <f t="shared" si="689"/>
        <v>8.5398332530120483E-2</v>
      </c>
      <c r="BE95" s="89">
        <f t="shared" si="689"/>
        <v>8.5398332530120483E-2</v>
      </c>
      <c r="BF95" s="89">
        <f t="shared" si="689"/>
        <v>8.5398332530120483E-2</v>
      </c>
      <c r="BG95" s="89">
        <f t="shared" si="689"/>
        <v>8.5398332530120483E-2</v>
      </c>
      <c r="BH95" s="89">
        <f t="shared" si="689"/>
        <v>8.5398332530120483E-2</v>
      </c>
      <c r="BI95" s="89">
        <f t="shared" si="689"/>
        <v>8.5398332530120483E-2</v>
      </c>
      <c r="BJ95" s="89">
        <f t="shared" si="689"/>
        <v>8.5398332530120483E-2</v>
      </c>
      <c r="BK95" s="89">
        <f t="shared" si="689"/>
        <v>8.5398332530120483E-2</v>
      </c>
      <c r="BL95" s="89">
        <f t="shared" si="689"/>
        <v>8.5398332530120483E-2</v>
      </c>
      <c r="BM95" s="89">
        <f t="shared" si="689"/>
        <v>8.5398332530120483E-2</v>
      </c>
      <c r="BN95" s="89">
        <f t="shared" si="689"/>
        <v>8.5398332530120483E-2</v>
      </c>
      <c r="BO95" s="89">
        <f t="shared" si="689"/>
        <v>8.5398332530120483E-2</v>
      </c>
      <c r="BP95" s="89">
        <f t="shared" si="689"/>
        <v>8.5398332530120483E-2</v>
      </c>
      <c r="BQ95" s="89">
        <f t="shared" si="689"/>
        <v>8.5398332530120483E-2</v>
      </c>
      <c r="BR95" s="89">
        <f t="shared" si="689"/>
        <v>8.5398332530120483E-2</v>
      </c>
      <c r="BS95" s="89">
        <f t="shared" si="689"/>
        <v>8.5398332530120483E-2</v>
      </c>
      <c r="BT95" s="89">
        <f t="shared" si="689"/>
        <v>8.5398332530120483E-2</v>
      </c>
      <c r="BU95" s="89">
        <f t="shared" si="689"/>
        <v>8.5398332530120483E-2</v>
      </c>
      <c r="BV95" s="89">
        <f t="shared" si="689"/>
        <v>8.5398332530120483E-2</v>
      </c>
      <c r="BW95" s="89">
        <f t="shared" si="689"/>
        <v>8.5398332530120483E-2</v>
      </c>
      <c r="BX95" s="89">
        <f t="shared" si="689"/>
        <v>8.5398332530120483E-2</v>
      </c>
      <c r="BY95" s="89">
        <f t="shared" si="689"/>
        <v>8.5398332530120483E-2</v>
      </c>
      <c r="BZ95" s="89">
        <f t="shared" si="689"/>
        <v>8.5398332530120483E-2</v>
      </c>
      <c r="CA95" s="89">
        <f t="shared" si="689"/>
        <v>8.5398332530120483E-2</v>
      </c>
      <c r="CB95" s="89">
        <f t="shared" si="689"/>
        <v>8.5398332530120483E-2</v>
      </c>
      <c r="CC95" s="89">
        <f t="shared" si="689"/>
        <v>8.5398332530120483E-2</v>
      </c>
      <c r="CD95" s="89">
        <f t="shared" si="689"/>
        <v>8.5398332530120483E-2</v>
      </c>
      <c r="CE95" s="89">
        <f t="shared" si="689"/>
        <v>8.5398332530120483E-2</v>
      </c>
      <c r="CF95" s="89">
        <f t="shared" si="689"/>
        <v>8.5398332530120483E-2</v>
      </c>
      <c r="CG95" s="89">
        <f t="shared" si="689"/>
        <v>8.5398332530120483E-2</v>
      </c>
      <c r="CH95" s="89">
        <f t="shared" si="689"/>
        <v>8.5398332530120483E-2</v>
      </c>
      <c r="CI95" s="89">
        <f t="shared" si="689"/>
        <v>8.5398332530120483E-2</v>
      </c>
      <c r="CJ95" s="89">
        <f t="shared" si="689"/>
        <v>8.5398332530120483E-2</v>
      </c>
      <c r="CK95" s="89">
        <f t="shared" si="689"/>
        <v>8.5398332530120483E-2</v>
      </c>
      <c r="CL95" s="89">
        <f t="shared" si="689"/>
        <v>8.5398332530120483E-2</v>
      </c>
      <c r="CM95" s="89">
        <f t="shared" si="689"/>
        <v>8.5398332530120483E-2</v>
      </c>
      <c r="CN95" s="89">
        <f t="shared" si="689"/>
        <v>8.5398332530120483E-2</v>
      </c>
      <c r="CO95" s="89">
        <f t="shared" si="689"/>
        <v>8.5398332530120483E-2</v>
      </c>
      <c r="CP95" s="89">
        <f t="shared" si="689"/>
        <v>8.5398332530120483E-2</v>
      </c>
      <c r="CQ95" s="89">
        <f t="shared" si="689"/>
        <v>8.5398332530120483E-2</v>
      </c>
      <c r="CR95" s="89">
        <f t="shared" si="689"/>
        <v>8.5398332530120483E-2</v>
      </c>
      <c r="CS95" s="89">
        <f t="shared" si="689"/>
        <v>8.5398332530120483E-2</v>
      </c>
      <c r="CT95" s="89">
        <f t="shared" si="689"/>
        <v>8.5398332530120483E-2</v>
      </c>
      <c r="CU95" s="89">
        <f t="shared" si="689"/>
        <v>8.5398332530120483E-2</v>
      </c>
      <c r="CV95" s="89">
        <f t="shared" si="689"/>
        <v>8.5398332530120483E-2</v>
      </c>
      <c r="CW95" s="89">
        <f t="shared" si="689"/>
        <v>8.5398332530120483E-2</v>
      </c>
      <c r="CX95" s="89">
        <f t="shared" si="689"/>
        <v>8.5398332530120483E-2</v>
      </c>
      <c r="CY95" s="89">
        <f t="shared" si="689"/>
        <v>8.5398332530120483E-2</v>
      </c>
      <c r="CZ95" s="89">
        <f t="shared" si="689"/>
        <v>8.5398332530120483E-2</v>
      </c>
      <c r="DA95" s="89">
        <f t="shared" si="689"/>
        <v>8.5398332530120483E-2</v>
      </c>
      <c r="DB95" s="89">
        <f t="shared" ref="DB95:DS95" si="690">+DA95</f>
        <v>8.5398332530120483E-2</v>
      </c>
      <c r="DC95" s="89">
        <f t="shared" si="690"/>
        <v>8.5398332530120483E-2</v>
      </c>
      <c r="DD95" s="89">
        <f t="shared" si="690"/>
        <v>8.5398332530120483E-2</v>
      </c>
      <c r="DE95" s="89">
        <f t="shared" si="690"/>
        <v>8.5398332530120483E-2</v>
      </c>
      <c r="DF95" s="89">
        <f t="shared" si="690"/>
        <v>8.5398332530120483E-2</v>
      </c>
      <c r="DG95" s="89">
        <f t="shared" si="690"/>
        <v>8.5398332530120483E-2</v>
      </c>
      <c r="DH95" s="89">
        <f t="shared" si="690"/>
        <v>8.5398332530120483E-2</v>
      </c>
      <c r="DI95" s="89">
        <f t="shared" si="690"/>
        <v>8.5398332530120483E-2</v>
      </c>
      <c r="DJ95" s="89">
        <f t="shared" si="690"/>
        <v>8.5398332530120483E-2</v>
      </c>
      <c r="DK95" s="89">
        <f t="shared" si="690"/>
        <v>8.5398332530120483E-2</v>
      </c>
      <c r="DL95" s="89">
        <f t="shared" si="690"/>
        <v>8.5398332530120483E-2</v>
      </c>
      <c r="DM95" s="89">
        <f t="shared" si="690"/>
        <v>8.5398332530120483E-2</v>
      </c>
      <c r="DN95" s="89">
        <f t="shared" si="690"/>
        <v>8.5398332530120483E-2</v>
      </c>
      <c r="DO95" s="89">
        <f t="shared" si="690"/>
        <v>8.5398332530120483E-2</v>
      </c>
      <c r="DP95" s="89">
        <f t="shared" si="690"/>
        <v>8.5398332530120483E-2</v>
      </c>
      <c r="DQ95" s="89">
        <f t="shared" si="690"/>
        <v>8.5398332530120483E-2</v>
      </c>
      <c r="DR95" s="89">
        <f t="shared" si="690"/>
        <v>8.5398332530120483E-2</v>
      </c>
      <c r="DS95" s="89">
        <f t="shared" si="690"/>
        <v>8.5398332530120483E-2</v>
      </c>
      <c r="DT95" s="89">
        <f t="shared" si="478"/>
        <v>0.48305999999999999</v>
      </c>
      <c r="DU95" s="92">
        <f t="shared" si="479"/>
        <v>7.0880616000000005</v>
      </c>
      <c r="DV95" s="30"/>
      <c r="DW95" s="55">
        <f t="shared" si="480"/>
        <v>0</v>
      </c>
      <c r="DX95" s="489">
        <f t="shared" si="481"/>
        <v>0</v>
      </c>
      <c r="DY95" s="74">
        <f t="shared" si="482"/>
        <v>0</v>
      </c>
      <c r="DZ95" s="74">
        <f t="shared" si="483"/>
        <v>0</v>
      </c>
      <c r="EA95" s="74">
        <f t="shared" si="484"/>
        <v>0</v>
      </c>
      <c r="EB95" s="74">
        <f t="shared" si="485"/>
        <v>0</v>
      </c>
      <c r="EC95" s="74">
        <f t="shared" si="486"/>
        <v>0</v>
      </c>
      <c r="ED95" s="74">
        <f t="shared" si="487"/>
        <v>0</v>
      </c>
      <c r="EE95" s="490">
        <f t="shared" si="488"/>
        <v>0</v>
      </c>
      <c r="EF95" s="75">
        <f t="shared" si="489"/>
        <v>0</v>
      </c>
      <c r="EG95" s="75">
        <f t="shared" si="490"/>
        <v>0</v>
      </c>
      <c r="EH95" s="75">
        <f t="shared" si="491"/>
        <v>0</v>
      </c>
      <c r="EI95" s="75">
        <f t="shared" si="492"/>
        <v>0</v>
      </c>
      <c r="EJ95" s="75">
        <f t="shared" si="493"/>
        <v>0</v>
      </c>
      <c r="EK95" s="75">
        <f t="shared" si="494"/>
        <v>0</v>
      </c>
      <c r="EL95" s="75">
        <f t="shared" si="495"/>
        <v>0</v>
      </c>
      <c r="EM95" s="75">
        <f t="shared" si="496"/>
        <v>0</v>
      </c>
      <c r="EN95" s="75">
        <f t="shared" si="497"/>
        <v>0</v>
      </c>
      <c r="EO95" s="75">
        <f t="shared" si="498"/>
        <v>0</v>
      </c>
      <c r="EP95" s="75">
        <f t="shared" si="499"/>
        <v>0</v>
      </c>
      <c r="EQ95" s="75">
        <f t="shared" si="500"/>
        <v>0</v>
      </c>
      <c r="ER95" s="490">
        <f t="shared" si="501"/>
        <v>0</v>
      </c>
      <c r="ES95" s="75">
        <f t="shared" si="502"/>
        <v>0</v>
      </c>
      <c r="ET95" s="75">
        <f t="shared" si="503"/>
        <v>0</v>
      </c>
      <c r="EU95" s="75">
        <f t="shared" si="504"/>
        <v>0</v>
      </c>
      <c r="EV95" s="75">
        <f t="shared" si="505"/>
        <v>0</v>
      </c>
      <c r="EW95" s="75">
        <f t="shared" si="506"/>
        <v>0</v>
      </c>
      <c r="EX95" s="75">
        <f t="shared" si="507"/>
        <v>0</v>
      </c>
      <c r="EY95" s="75">
        <f t="shared" si="508"/>
        <v>0</v>
      </c>
      <c r="EZ95" s="75">
        <f t="shared" si="509"/>
        <v>0</v>
      </c>
      <c r="FA95" s="75">
        <f t="shared" si="510"/>
        <v>0</v>
      </c>
      <c r="FB95" s="75">
        <f t="shared" si="511"/>
        <v>0</v>
      </c>
      <c r="FC95" s="75">
        <f t="shared" si="512"/>
        <v>0</v>
      </c>
      <c r="FD95" s="75">
        <f t="shared" si="513"/>
        <v>0</v>
      </c>
      <c r="FE95" s="490">
        <f t="shared" si="514"/>
        <v>0</v>
      </c>
      <c r="FF95" s="490">
        <f t="shared" si="515"/>
        <v>0</v>
      </c>
      <c r="FG95" s="608">
        <f t="shared" si="516"/>
        <v>0</v>
      </c>
      <c r="FH95" s="608">
        <f t="shared" si="517"/>
        <v>0</v>
      </c>
      <c r="FI95" s="608">
        <f t="shared" si="518"/>
        <v>0</v>
      </c>
      <c r="FJ95" s="608">
        <f t="shared" si="519"/>
        <v>0</v>
      </c>
      <c r="FK95" s="608">
        <f t="shared" si="520"/>
        <v>0</v>
      </c>
      <c r="FL95" s="608">
        <f t="shared" si="521"/>
        <v>0</v>
      </c>
      <c r="FM95" s="608">
        <f t="shared" si="522"/>
        <v>0</v>
      </c>
      <c r="FN95" s="608">
        <f t="shared" si="523"/>
        <v>0</v>
      </c>
      <c r="FO95" s="608">
        <f t="shared" si="524"/>
        <v>0</v>
      </c>
      <c r="FP95" s="608">
        <f t="shared" si="525"/>
        <v>0</v>
      </c>
      <c r="FQ95" s="608">
        <f t="shared" si="526"/>
        <v>0</v>
      </c>
      <c r="FR95" s="608">
        <f t="shared" si="527"/>
        <v>0</v>
      </c>
      <c r="FS95" s="608">
        <f t="shared" si="528"/>
        <v>0</v>
      </c>
      <c r="FT95" s="608">
        <f t="shared" si="529"/>
        <v>0</v>
      </c>
      <c r="FU95" s="608">
        <f t="shared" si="530"/>
        <v>0</v>
      </c>
      <c r="FV95" s="608">
        <f t="shared" si="531"/>
        <v>0</v>
      </c>
      <c r="FW95" s="608">
        <f t="shared" si="532"/>
        <v>0</v>
      </c>
      <c r="FX95" s="608">
        <f t="shared" si="533"/>
        <v>0</v>
      </c>
      <c r="FY95" s="608">
        <f t="shared" si="534"/>
        <v>0</v>
      </c>
      <c r="FZ95" s="608">
        <f t="shared" si="535"/>
        <v>0</v>
      </c>
      <c r="GA95" s="608">
        <f t="shared" si="536"/>
        <v>0</v>
      </c>
      <c r="GB95" s="608">
        <f t="shared" si="537"/>
        <v>0</v>
      </c>
      <c r="GC95" s="608">
        <f t="shared" si="538"/>
        <v>0</v>
      </c>
      <c r="GD95" s="608">
        <f t="shared" si="539"/>
        <v>0</v>
      </c>
      <c r="GE95" s="608">
        <f t="shared" si="540"/>
        <v>0</v>
      </c>
      <c r="GF95" s="608">
        <f t="shared" si="541"/>
        <v>0</v>
      </c>
      <c r="GG95" s="608">
        <f t="shared" si="542"/>
        <v>0</v>
      </c>
      <c r="GH95" s="608">
        <f t="shared" si="543"/>
        <v>0</v>
      </c>
      <c r="GI95" s="608">
        <f t="shared" si="544"/>
        <v>0</v>
      </c>
      <c r="GJ95" s="608">
        <f t="shared" si="545"/>
        <v>0</v>
      </c>
      <c r="GK95" s="608">
        <f t="shared" si="546"/>
        <v>0</v>
      </c>
      <c r="GL95" s="608">
        <f t="shared" si="547"/>
        <v>0</v>
      </c>
      <c r="GM95" s="608">
        <f t="shared" si="548"/>
        <v>0</v>
      </c>
      <c r="GN95" s="608">
        <f t="shared" si="549"/>
        <v>0</v>
      </c>
      <c r="GO95" s="608">
        <f t="shared" si="550"/>
        <v>0</v>
      </c>
      <c r="GP95" s="608">
        <f t="shared" si="551"/>
        <v>0</v>
      </c>
      <c r="GQ95" s="608">
        <f t="shared" si="552"/>
        <v>0</v>
      </c>
      <c r="GR95" s="608">
        <f t="shared" si="553"/>
        <v>0</v>
      </c>
      <c r="GS95" s="608">
        <f t="shared" si="554"/>
        <v>0</v>
      </c>
      <c r="GT95" s="608">
        <f t="shared" si="555"/>
        <v>0</v>
      </c>
      <c r="GU95" s="608">
        <f t="shared" si="556"/>
        <v>0</v>
      </c>
      <c r="GV95" s="608">
        <f t="shared" si="557"/>
        <v>0</v>
      </c>
      <c r="GW95" s="608">
        <f t="shared" si="558"/>
        <v>0</v>
      </c>
      <c r="GX95" s="608">
        <f t="shared" si="559"/>
        <v>0</v>
      </c>
      <c r="GY95" s="608">
        <f t="shared" si="560"/>
        <v>0</v>
      </c>
      <c r="GZ95" s="608">
        <f t="shared" si="561"/>
        <v>0</v>
      </c>
      <c r="HA95" s="608">
        <f t="shared" si="562"/>
        <v>0</v>
      </c>
      <c r="HB95" s="608">
        <f t="shared" si="563"/>
        <v>0</v>
      </c>
      <c r="HC95" s="608">
        <f t="shared" si="564"/>
        <v>0</v>
      </c>
      <c r="HD95" s="608">
        <f t="shared" si="565"/>
        <v>0</v>
      </c>
      <c r="HE95" s="608">
        <f t="shared" si="566"/>
        <v>0</v>
      </c>
      <c r="HF95" s="608">
        <f t="shared" si="567"/>
        <v>0</v>
      </c>
      <c r="HG95" s="608">
        <f t="shared" si="568"/>
        <v>0</v>
      </c>
      <c r="HH95" s="608">
        <f t="shared" si="569"/>
        <v>0</v>
      </c>
      <c r="HI95" s="608">
        <f t="shared" si="570"/>
        <v>0</v>
      </c>
      <c r="HJ95" s="608">
        <f t="shared" si="571"/>
        <v>0</v>
      </c>
      <c r="HK95" s="608">
        <f t="shared" si="572"/>
        <v>0</v>
      </c>
      <c r="HL95" s="608">
        <f t="shared" si="573"/>
        <v>0</v>
      </c>
      <c r="HM95" s="608">
        <f t="shared" si="574"/>
        <v>0</v>
      </c>
      <c r="HN95" s="608">
        <f t="shared" si="575"/>
        <v>0</v>
      </c>
      <c r="HO95" s="608">
        <f t="shared" si="576"/>
        <v>0</v>
      </c>
      <c r="HP95" s="608">
        <f t="shared" si="577"/>
        <v>0</v>
      </c>
      <c r="HQ95" s="608">
        <f t="shared" si="578"/>
        <v>0</v>
      </c>
      <c r="HR95" s="608">
        <f t="shared" si="579"/>
        <v>0</v>
      </c>
      <c r="HS95" s="608">
        <f t="shared" si="580"/>
        <v>0</v>
      </c>
      <c r="HT95" s="608">
        <f t="shared" si="581"/>
        <v>0</v>
      </c>
      <c r="HU95" s="608">
        <f t="shared" si="582"/>
        <v>0</v>
      </c>
      <c r="HV95" s="608">
        <f t="shared" si="583"/>
        <v>0</v>
      </c>
      <c r="HW95" s="608">
        <f t="shared" si="584"/>
        <v>0</v>
      </c>
      <c r="HX95" s="608">
        <f t="shared" si="585"/>
        <v>0</v>
      </c>
      <c r="HY95" s="608">
        <f t="shared" si="586"/>
        <v>0</v>
      </c>
      <c r="HZ95" s="608">
        <f t="shared" si="587"/>
        <v>0</v>
      </c>
      <c r="IA95" s="608">
        <f t="shared" si="588"/>
        <v>0</v>
      </c>
      <c r="IB95" s="608">
        <f t="shared" si="589"/>
        <v>0</v>
      </c>
      <c r="IC95" s="608">
        <f t="shared" si="590"/>
        <v>0</v>
      </c>
      <c r="ID95" s="608">
        <f t="shared" si="591"/>
        <v>0</v>
      </c>
      <c r="IE95" s="608">
        <f t="shared" si="592"/>
        <v>0</v>
      </c>
      <c r="IF95" s="608">
        <f t="shared" si="593"/>
        <v>0</v>
      </c>
      <c r="IG95" s="608">
        <f t="shared" si="594"/>
        <v>0</v>
      </c>
      <c r="IH95" s="608">
        <f t="shared" si="595"/>
        <v>0</v>
      </c>
      <c r="II95" s="608">
        <f t="shared" si="596"/>
        <v>0</v>
      </c>
      <c r="IJ95" s="608">
        <f t="shared" si="597"/>
        <v>0</v>
      </c>
      <c r="IK95" s="608">
        <f t="shared" si="598"/>
        <v>0</v>
      </c>
      <c r="IL95" s="1578">
        <f t="shared" si="599"/>
        <v>0</v>
      </c>
      <c r="IM95" s="496">
        <f t="shared" si="600"/>
        <v>0</v>
      </c>
      <c r="IS95" s="1156">
        <v>2.6696340000000003</v>
      </c>
      <c r="IT95" s="1156">
        <v>3.2586180000000002</v>
      </c>
      <c r="IU95" s="1156">
        <v>1.6133040000000001</v>
      </c>
      <c r="IV95" s="1156">
        <v>3.4570800000000004</v>
      </c>
      <c r="IW95" s="1156">
        <v>9.7000000000000003E-3</v>
      </c>
      <c r="IX95" s="1156">
        <v>0.80510000000000004</v>
      </c>
      <c r="IY95" s="1159">
        <v>11.813436000000001</v>
      </c>
    </row>
    <row r="96" spans="1:259" s="8" customFormat="1" ht="29.25" customHeight="1">
      <c r="A96" s="1187" t="s">
        <v>793</v>
      </c>
      <c r="B96" s="1639"/>
      <c r="C96" s="1657"/>
      <c r="D96" s="716" t="s">
        <v>45</v>
      </c>
      <c r="E96" s="89">
        <f t="shared" si="468"/>
        <v>1.1927604999999999</v>
      </c>
      <c r="F96" s="90">
        <f t="shared" si="458"/>
        <v>1.9658214000000001</v>
      </c>
      <c r="G96" s="501">
        <f t="shared" si="469"/>
        <v>0.39992129999999998</v>
      </c>
      <c r="H96" s="501">
        <f t="shared" ref="H96:L96" si="691">+G96</f>
        <v>0.39992129999999998</v>
      </c>
      <c r="I96" s="501">
        <f t="shared" si="691"/>
        <v>0.39992129999999998</v>
      </c>
      <c r="J96" s="501">
        <f t="shared" si="691"/>
        <v>0.39992129999999998</v>
      </c>
      <c r="K96" s="501">
        <f t="shared" si="691"/>
        <v>0.39992129999999998</v>
      </c>
      <c r="L96" s="501">
        <f t="shared" si="691"/>
        <v>0.39992129999999998</v>
      </c>
      <c r="M96" s="91">
        <f t="shared" si="460"/>
        <v>2.3995278</v>
      </c>
      <c r="N96" s="512">
        <f t="shared" si="471"/>
        <v>9.8998199999999981E-2</v>
      </c>
      <c r="O96" s="512">
        <f t="shared" ref="O96:Y96" si="692">+N96</f>
        <v>9.8998199999999981E-2</v>
      </c>
      <c r="P96" s="512">
        <f t="shared" si="692"/>
        <v>9.8998199999999981E-2</v>
      </c>
      <c r="Q96" s="512">
        <f t="shared" si="692"/>
        <v>9.8998199999999981E-2</v>
      </c>
      <c r="R96" s="512">
        <f t="shared" si="692"/>
        <v>9.8998199999999981E-2</v>
      </c>
      <c r="S96" s="512">
        <f t="shared" si="692"/>
        <v>9.8998199999999981E-2</v>
      </c>
      <c r="T96" s="512">
        <f t="shared" si="692"/>
        <v>9.8998199999999981E-2</v>
      </c>
      <c r="U96" s="512">
        <f t="shared" si="692"/>
        <v>9.8998199999999981E-2</v>
      </c>
      <c r="V96" s="512">
        <f t="shared" si="692"/>
        <v>9.8998199999999981E-2</v>
      </c>
      <c r="W96" s="512">
        <f t="shared" si="692"/>
        <v>9.8998199999999981E-2</v>
      </c>
      <c r="X96" s="512">
        <f t="shared" si="692"/>
        <v>9.8998199999999981E-2</v>
      </c>
      <c r="Y96" s="512">
        <f t="shared" si="692"/>
        <v>9.8998199999999981E-2</v>
      </c>
      <c r="Z96" s="91">
        <f t="shared" si="462"/>
        <v>1.1879783999999998</v>
      </c>
      <c r="AA96" s="512">
        <f t="shared" si="473"/>
        <v>0.21213900000000005</v>
      </c>
      <c r="AB96" s="512">
        <f t="shared" ref="AB96:AL96" si="693">+AA96</f>
        <v>0.21213900000000005</v>
      </c>
      <c r="AC96" s="512">
        <f t="shared" si="693"/>
        <v>0.21213900000000005</v>
      </c>
      <c r="AD96" s="512">
        <f t="shared" si="693"/>
        <v>0.21213900000000005</v>
      </c>
      <c r="AE96" s="512">
        <f t="shared" si="693"/>
        <v>0.21213900000000005</v>
      </c>
      <c r="AF96" s="512">
        <f t="shared" si="693"/>
        <v>0.21213900000000005</v>
      </c>
      <c r="AG96" s="512">
        <f t="shared" si="693"/>
        <v>0.21213900000000005</v>
      </c>
      <c r="AH96" s="512">
        <f t="shared" si="693"/>
        <v>0.21213900000000005</v>
      </c>
      <c r="AI96" s="512">
        <f t="shared" si="693"/>
        <v>0.21213900000000005</v>
      </c>
      <c r="AJ96" s="512">
        <f t="shared" si="693"/>
        <v>0.21213900000000005</v>
      </c>
      <c r="AK96" s="512">
        <f t="shared" si="693"/>
        <v>0.21213900000000005</v>
      </c>
      <c r="AL96" s="512">
        <f t="shared" si="693"/>
        <v>0.21213900000000005</v>
      </c>
      <c r="AM96" s="91">
        <f t="shared" si="464"/>
        <v>2.5456680000000005</v>
      </c>
      <c r="AN96" s="91">
        <f t="shared" si="465"/>
        <v>5.8199999999999997E-3</v>
      </c>
      <c r="AO96" s="89">
        <f t="shared" si="475"/>
        <v>0.10346838072289155</v>
      </c>
      <c r="AP96" s="89">
        <f t="shared" ref="AP96:DA96" si="694">+AO96</f>
        <v>0.10346838072289155</v>
      </c>
      <c r="AQ96" s="89">
        <f t="shared" si="694"/>
        <v>0.10346838072289155</v>
      </c>
      <c r="AR96" s="89">
        <f t="shared" si="694"/>
        <v>0.10346838072289155</v>
      </c>
      <c r="AS96" s="89">
        <f t="shared" si="694"/>
        <v>0.10346838072289155</v>
      </c>
      <c r="AT96" s="89">
        <f t="shared" si="694"/>
        <v>0.10346838072289155</v>
      </c>
      <c r="AU96" s="89">
        <f t="shared" si="694"/>
        <v>0.10346838072289155</v>
      </c>
      <c r="AV96" s="89">
        <f t="shared" si="694"/>
        <v>0.10346838072289155</v>
      </c>
      <c r="AW96" s="89">
        <f t="shared" si="694"/>
        <v>0.10346838072289155</v>
      </c>
      <c r="AX96" s="89">
        <f t="shared" si="694"/>
        <v>0.10346838072289155</v>
      </c>
      <c r="AY96" s="89">
        <f t="shared" si="694"/>
        <v>0.10346838072289155</v>
      </c>
      <c r="AZ96" s="89">
        <f t="shared" si="694"/>
        <v>0.10346838072289155</v>
      </c>
      <c r="BA96" s="89">
        <f t="shared" si="694"/>
        <v>0.10346838072289155</v>
      </c>
      <c r="BB96" s="89">
        <f t="shared" si="694"/>
        <v>0.10346838072289155</v>
      </c>
      <c r="BC96" s="89">
        <f t="shared" si="694"/>
        <v>0.10346838072289155</v>
      </c>
      <c r="BD96" s="89">
        <f t="shared" si="694"/>
        <v>0.10346838072289155</v>
      </c>
      <c r="BE96" s="89">
        <f t="shared" si="694"/>
        <v>0.10346838072289155</v>
      </c>
      <c r="BF96" s="89">
        <f t="shared" si="694"/>
        <v>0.10346838072289155</v>
      </c>
      <c r="BG96" s="89">
        <f t="shared" si="694"/>
        <v>0.10346838072289155</v>
      </c>
      <c r="BH96" s="89">
        <f t="shared" si="694"/>
        <v>0.10346838072289155</v>
      </c>
      <c r="BI96" s="89">
        <f t="shared" si="694"/>
        <v>0.10346838072289155</v>
      </c>
      <c r="BJ96" s="89">
        <f t="shared" si="694"/>
        <v>0.10346838072289155</v>
      </c>
      <c r="BK96" s="89">
        <f t="shared" si="694"/>
        <v>0.10346838072289155</v>
      </c>
      <c r="BL96" s="89">
        <f t="shared" si="694"/>
        <v>0.10346838072289155</v>
      </c>
      <c r="BM96" s="89">
        <f t="shared" si="694"/>
        <v>0.10346838072289155</v>
      </c>
      <c r="BN96" s="89">
        <f t="shared" si="694"/>
        <v>0.10346838072289155</v>
      </c>
      <c r="BO96" s="89">
        <f t="shared" si="694"/>
        <v>0.10346838072289155</v>
      </c>
      <c r="BP96" s="89">
        <f t="shared" si="694"/>
        <v>0.10346838072289155</v>
      </c>
      <c r="BQ96" s="89">
        <f t="shared" si="694"/>
        <v>0.10346838072289155</v>
      </c>
      <c r="BR96" s="89">
        <f t="shared" si="694"/>
        <v>0.10346838072289155</v>
      </c>
      <c r="BS96" s="89">
        <f t="shared" si="694"/>
        <v>0.10346838072289155</v>
      </c>
      <c r="BT96" s="89">
        <f t="shared" si="694"/>
        <v>0.10346838072289155</v>
      </c>
      <c r="BU96" s="89">
        <f t="shared" si="694"/>
        <v>0.10346838072289155</v>
      </c>
      <c r="BV96" s="89">
        <f t="shared" si="694"/>
        <v>0.10346838072289155</v>
      </c>
      <c r="BW96" s="89">
        <f t="shared" si="694"/>
        <v>0.10346838072289155</v>
      </c>
      <c r="BX96" s="89">
        <f t="shared" si="694"/>
        <v>0.10346838072289155</v>
      </c>
      <c r="BY96" s="89">
        <f t="shared" si="694"/>
        <v>0.10346838072289155</v>
      </c>
      <c r="BZ96" s="89">
        <f t="shared" si="694"/>
        <v>0.10346838072289155</v>
      </c>
      <c r="CA96" s="89">
        <f t="shared" si="694"/>
        <v>0.10346838072289155</v>
      </c>
      <c r="CB96" s="89">
        <f t="shared" si="694"/>
        <v>0.10346838072289155</v>
      </c>
      <c r="CC96" s="89">
        <f t="shared" si="694"/>
        <v>0.10346838072289155</v>
      </c>
      <c r="CD96" s="89">
        <f t="shared" si="694"/>
        <v>0.10346838072289155</v>
      </c>
      <c r="CE96" s="89">
        <f t="shared" si="694"/>
        <v>0.10346838072289155</v>
      </c>
      <c r="CF96" s="89">
        <f t="shared" si="694"/>
        <v>0.10346838072289155</v>
      </c>
      <c r="CG96" s="89">
        <f t="shared" si="694"/>
        <v>0.10346838072289155</v>
      </c>
      <c r="CH96" s="89">
        <f t="shared" si="694"/>
        <v>0.10346838072289155</v>
      </c>
      <c r="CI96" s="89">
        <f t="shared" si="694"/>
        <v>0.10346838072289155</v>
      </c>
      <c r="CJ96" s="89">
        <f t="shared" si="694"/>
        <v>0.10346838072289155</v>
      </c>
      <c r="CK96" s="89">
        <f t="shared" si="694"/>
        <v>0.10346838072289155</v>
      </c>
      <c r="CL96" s="89">
        <f t="shared" si="694"/>
        <v>0.10346838072289155</v>
      </c>
      <c r="CM96" s="89">
        <f t="shared" si="694"/>
        <v>0.10346838072289155</v>
      </c>
      <c r="CN96" s="89">
        <f t="shared" si="694"/>
        <v>0.10346838072289155</v>
      </c>
      <c r="CO96" s="89">
        <f t="shared" si="694"/>
        <v>0.10346838072289155</v>
      </c>
      <c r="CP96" s="89">
        <f t="shared" si="694"/>
        <v>0.10346838072289155</v>
      </c>
      <c r="CQ96" s="89">
        <f t="shared" si="694"/>
        <v>0.10346838072289155</v>
      </c>
      <c r="CR96" s="89">
        <f t="shared" si="694"/>
        <v>0.10346838072289155</v>
      </c>
      <c r="CS96" s="89">
        <f t="shared" si="694"/>
        <v>0.10346838072289155</v>
      </c>
      <c r="CT96" s="89">
        <f t="shared" si="694"/>
        <v>0.10346838072289155</v>
      </c>
      <c r="CU96" s="89">
        <f t="shared" si="694"/>
        <v>0.10346838072289155</v>
      </c>
      <c r="CV96" s="89">
        <f t="shared" si="694"/>
        <v>0.10346838072289155</v>
      </c>
      <c r="CW96" s="89">
        <f t="shared" si="694"/>
        <v>0.10346838072289155</v>
      </c>
      <c r="CX96" s="89">
        <f t="shared" si="694"/>
        <v>0.10346838072289155</v>
      </c>
      <c r="CY96" s="89">
        <f t="shared" si="694"/>
        <v>0.10346838072289155</v>
      </c>
      <c r="CZ96" s="89">
        <f t="shared" si="694"/>
        <v>0.10346838072289155</v>
      </c>
      <c r="DA96" s="89">
        <f t="shared" si="694"/>
        <v>0.10346838072289155</v>
      </c>
      <c r="DB96" s="89">
        <f t="shared" ref="DB96:DS96" si="695">+DA96</f>
        <v>0.10346838072289155</v>
      </c>
      <c r="DC96" s="89">
        <f t="shared" si="695"/>
        <v>0.10346838072289155</v>
      </c>
      <c r="DD96" s="89">
        <f t="shared" si="695"/>
        <v>0.10346838072289155</v>
      </c>
      <c r="DE96" s="89">
        <f t="shared" si="695"/>
        <v>0.10346838072289155</v>
      </c>
      <c r="DF96" s="89">
        <f t="shared" si="695"/>
        <v>0.10346838072289155</v>
      </c>
      <c r="DG96" s="89">
        <f t="shared" si="695"/>
        <v>0.10346838072289155</v>
      </c>
      <c r="DH96" s="89">
        <f t="shared" si="695"/>
        <v>0.10346838072289155</v>
      </c>
      <c r="DI96" s="89">
        <f t="shared" si="695"/>
        <v>0.10346838072289155</v>
      </c>
      <c r="DJ96" s="89">
        <f t="shared" si="695"/>
        <v>0.10346838072289155</v>
      </c>
      <c r="DK96" s="89">
        <f t="shared" si="695"/>
        <v>0.10346838072289155</v>
      </c>
      <c r="DL96" s="89">
        <f t="shared" si="695"/>
        <v>0.10346838072289155</v>
      </c>
      <c r="DM96" s="89">
        <f t="shared" si="695"/>
        <v>0.10346838072289155</v>
      </c>
      <c r="DN96" s="89">
        <f t="shared" si="695"/>
        <v>0.10346838072289155</v>
      </c>
      <c r="DO96" s="89">
        <f t="shared" si="695"/>
        <v>0.10346838072289155</v>
      </c>
      <c r="DP96" s="89">
        <f t="shared" si="695"/>
        <v>0.10346838072289155</v>
      </c>
      <c r="DQ96" s="89">
        <f t="shared" si="695"/>
        <v>0.10346838072289155</v>
      </c>
      <c r="DR96" s="89">
        <f t="shared" si="695"/>
        <v>0.10346838072289155</v>
      </c>
      <c r="DS96" s="89">
        <f t="shared" si="695"/>
        <v>0.10346838072289155</v>
      </c>
      <c r="DT96" s="89">
        <f t="shared" si="478"/>
        <v>0.48305999999999999</v>
      </c>
      <c r="DU96" s="92">
        <f t="shared" si="479"/>
        <v>8.5878755999999985</v>
      </c>
      <c r="DV96" s="30"/>
      <c r="DW96" s="55">
        <f t="shared" si="480"/>
        <v>0</v>
      </c>
      <c r="DX96" s="489">
        <f t="shared" si="481"/>
        <v>0</v>
      </c>
      <c r="DY96" s="74">
        <f t="shared" si="482"/>
        <v>0</v>
      </c>
      <c r="DZ96" s="74">
        <f t="shared" si="483"/>
        <v>0</v>
      </c>
      <c r="EA96" s="74">
        <f t="shared" si="484"/>
        <v>0</v>
      </c>
      <c r="EB96" s="74">
        <f t="shared" si="485"/>
        <v>0</v>
      </c>
      <c r="EC96" s="74">
        <f t="shared" si="486"/>
        <v>0</v>
      </c>
      <c r="ED96" s="74">
        <f t="shared" si="487"/>
        <v>0</v>
      </c>
      <c r="EE96" s="490">
        <f t="shared" si="488"/>
        <v>0</v>
      </c>
      <c r="EF96" s="75">
        <f t="shared" si="489"/>
        <v>0</v>
      </c>
      <c r="EG96" s="75">
        <f t="shared" si="490"/>
        <v>0</v>
      </c>
      <c r="EH96" s="75">
        <f t="shared" si="491"/>
        <v>0</v>
      </c>
      <c r="EI96" s="75">
        <f t="shared" si="492"/>
        <v>0</v>
      </c>
      <c r="EJ96" s="75">
        <f t="shared" si="493"/>
        <v>0</v>
      </c>
      <c r="EK96" s="75">
        <f t="shared" si="494"/>
        <v>0</v>
      </c>
      <c r="EL96" s="75">
        <f t="shared" si="495"/>
        <v>0</v>
      </c>
      <c r="EM96" s="75">
        <f t="shared" si="496"/>
        <v>0</v>
      </c>
      <c r="EN96" s="75">
        <f t="shared" si="497"/>
        <v>0</v>
      </c>
      <c r="EO96" s="75">
        <f t="shared" si="498"/>
        <v>0</v>
      </c>
      <c r="EP96" s="75">
        <f t="shared" si="499"/>
        <v>0</v>
      </c>
      <c r="EQ96" s="75">
        <f t="shared" si="500"/>
        <v>0</v>
      </c>
      <c r="ER96" s="490">
        <f t="shared" si="501"/>
        <v>0</v>
      </c>
      <c r="ES96" s="75">
        <f t="shared" si="502"/>
        <v>0</v>
      </c>
      <c r="ET96" s="75">
        <f t="shared" si="503"/>
        <v>0</v>
      </c>
      <c r="EU96" s="75">
        <f t="shared" si="504"/>
        <v>0</v>
      </c>
      <c r="EV96" s="75">
        <f t="shared" si="505"/>
        <v>0</v>
      </c>
      <c r="EW96" s="75">
        <f t="shared" si="506"/>
        <v>0</v>
      </c>
      <c r="EX96" s="75">
        <f t="shared" si="507"/>
        <v>0</v>
      </c>
      <c r="EY96" s="75">
        <f t="shared" si="508"/>
        <v>0</v>
      </c>
      <c r="EZ96" s="75">
        <f t="shared" si="509"/>
        <v>0</v>
      </c>
      <c r="FA96" s="75">
        <f t="shared" si="510"/>
        <v>0</v>
      </c>
      <c r="FB96" s="75">
        <f t="shared" si="511"/>
        <v>0</v>
      </c>
      <c r="FC96" s="75">
        <f t="shared" si="512"/>
        <v>0</v>
      </c>
      <c r="FD96" s="75">
        <f t="shared" si="513"/>
        <v>0</v>
      </c>
      <c r="FE96" s="490">
        <f t="shared" si="514"/>
        <v>0</v>
      </c>
      <c r="FF96" s="490">
        <f t="shared" si="515"/>
        <v>0</v>
      </c>
      <c r="FG96" s="608">
        <f t="shared" si="516"/>
        <v>0</v>
      </c>
      <c r="FH96" s="608">
        <f t="shared" si="517"/>
        <v>0</v>
      </c>
      <c r="FI96" s="608">
        <f t="shared" si="518"/>
        <v>0</v>
      </c>
      <c r="FJ96" s="608">
        <f t="shared" si="519"/>
        <v>0</v>
      </c>
      <c r="FK96" s="608">
        <f t="shared" si="520"/>
        <v>0</v>
      </c>
      <c r="FL96" s="608">
        <f t="shared" si="521"/>
        <v>0</v>
      </c>
      <c r="FM96" s="608">
        <f t="shared" si="522"/>
        <v>0</v>
      </c>
      <c r="FN96" s="608">
        <f t="shared" si="523"/>
        <v>0</v>
      </c>
      <c r="FO96" s="608">
        <f t="shared" si="524"/>
        <v>0</v>
      </c>
      <c r="FP96" s="608">
        <f t="shared" si="525"/>
        <v>0</v>
      </c>
      <c r="FQ96" s="608">
        <f t="shared" si="526"/>
        <v>0</v>
      </c>
      <c r="FR96" s="608">
        <f t="shared" si="527"/>
        <v>0</v>
      </c>
      <c r="FS96" s="608">
        <f t="shared" si="528"/>
        <v>0</v>
      </c>
      <c r="FT96" s="608">
        <f t="shared" si="529"/>
        <v>0</v>
      </c>
      <c r="FU96" s="608">
        <f t="shared" si="530"/>
        <v>0</v>
      </c>
      <c r="FV96" s="608">
        <f t="shared" si="531"/>
        <v>0</v>
      </c>
      <c r="FW96" s="608">
        <f t="shared" si="532"/>
        <v>0</v>
      </c>
      <c r="FX96" s="608">
        <f t="shared" si="533"/>
        <v>0</v>
      </c>
      <c r="FY96" s="608">
        <f t="shared" si="534"/>
        <v>0</v>
      </c>
      <c r="FZ96" s="608">
        <f t="shared" si="535"/>
        <v>0</v>
      </c>
      <c r="GA96" s="608">
        <f t="shared" si="536"/>
        <v>0</v>
      </c>
      <c r="GB96" s="608">
        <f t="shared" si="537"/>
        <v>0</v>
      </c>
      <c r="GC96" s="608">
        <f t="shared" si="538"/>
        <v>0</v>
      </c>
      <c r="GD96" s="608">
        <f t="shared" si="539"/>
        <v>0</v>
      </c>
      <c r="GE96" s="608">
        <f t="shared" si="540"/>
        <v>0</v>
      </c>
      <c r="GF96" s="608">
        <f t="shared" si="541"/>
        <v>0</v>
      </c>
      <c r="GG96" s="608">
        <f t="shared" si="542"/>
        <v>0</v>
      </c>
      <c r="GH96" s="608">
        <f t="shared" si="543"/>
        <v>0</v>
      </c>
      <c r="GI96" s="608">
        <f t="shared" si="544"/>
        <v>0</v>
      </c>
      <c r="GJ96" s="608">
        <f t="shared" si="545"/>
        <v>0</v>
      </c>
      <c r="GK96" s="608">
        <f t="shared" si="546"/>
        <v>0</v>
      </c>
      <c r="GL96" s="608">
        <f t="shared" si="547"/>
        <v>0</v>
      </c>
      <c r="GM96" s="608">
        <f t="shared" si="548"/>
        <v>0</v>
      </c>
      <c r="GN96" s="608">
        <f t="shared" si="549"/>
        <v>0</v>
      </c>
      <c r="GO96" s="608">
        <f t="shared" si="550"/>
        <v>0</v>
      </c>
      <c r="GP96" s="608">
        <f t="shared" si="551"/>
        <v>0</v>
      </c>
      <c r="GQ96" s="608">
        <f t="shared" si="552"/>
        <v>0</v>
      </c>
      <c r="GR96" s="608">
        <f t="shared" si="553"/>
        <v>0</v>
      </c>
      <c r="GS96" s="608">
        <f t="shared" si="554"/>
        <v>0</v>
      </c>
      <c r="GT96" s="608">
        <f t="shared" si="555"/>
        <v>0</v>
      </c>
      <c r="GU96" s="608">
        <f t="shared" si="556"/>
        <v>0</v>
      </c>
      <c r="GV96" s="608">
        <f t="shared" si="557"/>
        <v>0</v>
      </c>
      <c r="GW96" s="608">
        <f t="shared" si="558"/>
        <v>0</v>
      </c>
      <c r="GX96" s="608">
        <f t="shared" si="559"/>
        <v>0</v>
      </c>
      <c r="GY96" s="608">
        <f t="shared" si="560"/>
        <v>0</v>
      </c>
      <c r="GZ96" s="608">
        <f t="shared" si="561"/>
        <v>0</v>
      </c>
      <c r="HA96" s="608">
        <f t="shared" si="562"/>
        <v>0</v>
      </c>
      <c r="HB96" s="608">
        <f t="shared" si="563"/>
        <v>0</v>
      </c>
      <c r="HC96" s="608">
        <f t="shared" si="564"/>
        <v>0</v>
      </c>
      <c r="HD96" s="608">
        <f t="shared" si="565"/>
        <v>0</v>
      </c>
      <c r="HE96" s="608">
        <f t="shared" si="566"/>
        <v>0</v>
      </c>
      <c r="HF96" s="608">
        <f t="shared" si="567"/>
        <v>0</v>
      </c>
      <c r="HG96" s="608">
        <f t="shared" si="568"/>
        <v>0</v>
      </c>
      <c r="HH96" s="608">
        <f t="shared" si="569"/>
        <v>0</v>
      </c>
      <c r="HI96" s="608">
        <f t="shared" si="570"/>
        <v>0</v>
      </c>
      <c r="HJ96" s="608">
        <f t="shared" si="571"/>
        <v>0</v>
      </c>
      <c r="HK96" s="608">
        <f t="shared" si="572"/>
        <v>0</v>
      </c>
      <c r="HL96" s="608">
        <f t="shared" si="573"/>
        <v>0</v>
      </c>
      <c r="HM96" s="608">
        <f t="shared" si="574"/>
        <v>0</v>
      </c>
      <c r="HN96" s="608">
        <f t="shared" si="575"/>
        <v>0</v>
      </c>
      <c r="HO96" s="608">
        <f t="shared" si="576"/>
        <v>0</v>
      </c>
      <c r="HP96" s="608">
        <f t="shared" si="577"/>
        <v>0</v>
      </c>
      <c r="HQ96" s="608">
        <f t="shared" si="578"/>
        <v>0</v>
      </c>
      <c r="HR96" s="608">
        <f t="shared" si="579"/>
        <v>0</v>
      </c>
      <c r="HS96" s="608">
        <f t="shared" si="580"/>
        <v>0</v>
      </c>
      <c r="HT96" s="608">
        <f t="shared" si="581"/>
        <v>0</v>
      </c>
      <c r="HU96" s="608">
        <f t="shared" si="582"/>
        <v>0</v>
      </c>
      <c r="HV96" s="608">
        <f t="shared" si="583"/>
        <v>0</v>
      </c>
      <c r="HW96" s="608">
        <f t="shared" si="584"/>
        <v>0</v>
      </c>
      <c r="HX96" s="608">
        <f t="shared" si="585"/>
        <v>0</v>
      </c>
      <c r="HY96" s="608">
        <f t="shared" si="586"/>
        <v>0</v>
      </c>
      <c r="HZ96" s="608">
        <f t="shared" si="587"/>
        <v>0</v>
      </c>
      <c r="IA96" s="608">
        <f t="shared" si="588"/>
        <v>0</v>
      </c>
      <c r="IB96" s="608">
        <f t="shared" si="589"/>
        <v>0</v>
      </c>
      <c r="IC96" s="608">
        <f t="shared" si="590"/>
        <v>0</v>
      </c>
      <c r="ID96" s="608">
        <f t="shared" si="591"/>
        <v>0</v>
      </c>
      <c r="IE96" s="608">
        <f t="shared" si="592"/>
        <v>0</v>
      </c>
      <c r="IF96" s="608">
        <f t="shared" si="593"/>
        <v>0</v>
      </c>
      <c r="IG96" s="608">
        <f t="shared" si="594"/>
        <v>0</v>
      </c>
      <c r="IH96" s="608">
        <f t="shared" si="595"/>
        <v>0</v>
      </c>
      <c r="II96" s="608">
        <f t="shared" si="596"/>
        <v>0</v>
      </c>
      <c r="IJ96" s="608">
        <f t="shared" si="597"/>
        <v>0</v>
      </c>
      <c r="IK96" s="608">
        <f t="shared" si="598"/>
        <v>0</v>
      </c>
      <c r="IL96" s="1578">
        <f t="shared" si="599"/>
        <v>0</v>
      </c>
      <c r="IM96" s="496">
        <f t="shared" si="600"/>
        <v>0</v>
      </c>
      <c r="IS96" s="1156">
        <v>3.2763690000000003</v>
      </c>
      <c r="IT96" s="1156">
        <v>3.9992130000000001</v>
      </c>
      <c r="IU96" s="1156">
        <v>1.9799639999999998</v>
      </c>
      <c r="IV96" s="1156">
        <v>4.2427800000000007</v>
      </c>
      <c r="IW96" s="1156">
        <v>9.7000000000000003E-3</v>
      </c>
      <c r="IX96" s="1156">
        <v>0.80510000000000004</v>
      </c>
      <c r="IY96" s="1159">
        <v>14.313125999999999</v>
      </c>
    </row>
    <row r="97" spans="1:259" s="8" customFormat="1" ht="29.25" customHeight="1">
      <c r="A97" s="1187" t="s">
        <v>793</v>
      </c>
      <c r="B97" s="1639"/>
      <c r="C97" s="1657"/>
      <c r="D97" s="716" t="s">
        <v>46</v>
      </c>
      <c r="E97" s="89">
        <f t="shared" si="468"/>
        <v>1.3177450000000002</v>
      </c>
      <c r="F97" s="90">
        <f t="shared" si="458"/>
        <v>2.1842459999999999</v>
      </c>
      <c r="G97" s="501">
        <f t="shared" si="469"/>
        <v>0.44435700000000006</v>
      </c>
      <c r="H97" s="501">
        <f t="shared" ref="H97:L97" si="696">+G97</f>
        <v>0.44435700000000006</v>
      </c>
      <c r="I97" s="501">
        <f t="shared" si="696"/>
        <v>0.44435700000000006</v>
      </c>
      <c r="J97" s="501">
        <f t="shared" si="696"/>
        <v>0.44435700000000006</v>
      </c>
      <c r="K97" s="501">
        <f t="shared" si="696"/>
        <v>0.44435700000000006</v>
      </c>
      <c r="L97" s="501">
        <f t="shared" si="696"/>
        <v>0.44435700000000006</v>
      </c>
      <c r="M97" s="91">
        <f t="shared" si="460"/>
        <v>2.6661420000000002</v>
      </c>
      <c r="N97" s="512">
        <f t="shared" si="471"/>
        <v>0.10999799999999998</v>
      </c>
      <c r="O97" s="512">
        <f t="shared" ref="O97:Y97" si="697">+N97</f>
        <v>0.10999799999999998</v>
      </c>
      <c r="P97" s="512">
        <f t="shared" si="697"/>
        <v>0.10999799999999998</v>
      </c>
      <c r="Q97" s="512">
        <f t="shared" si="697"/>
        <v>0.10999799999999998</v>
      </c>
      <c r="R97" s="512">
        <f t="shared" si="697"/>
        <v>0.10999799999999998</v>
      </c>
      <c r="S97" s="512">
        <f t="shared" si="697"/>
        <v>0.10999799999999998</v>
      </c>
      <c r="T97" s="512">
        <f t="shared" si="697"/>
        <v>0.10999799999999998</v>
      </c>
      <c r="U97" s="512">
        <f t="shared" si="697"/>
        <v>0.10999799999999998</v>
      </c>
      <c r="V97" s="512">
        <f t="shared" si="697"/>
        <v>0.10999799999999998</v>
      </c>
      <c r="W97" s="512">
        <f t="shared" si="697"/>
        <v>0.10999799999999998</v>
      </c>
      <c r="X97" s="512">
        <f t="shared" si="697"/>
        <v>0.10999799999999998</v>
      </c>
      <c r="Y97" s="512">
        <f t="shared" si="697"/>
        <v>0.10999799999999998</v>
      </c>
      <c r="Z97" s="91">
        <f t="shared" si="462"/>
        <v>1.3199759999999998</v>
      </c>
      <c r="AA97" s="512">
        <f t="shared" si="473"/>
        <v>0.23570999999999998</v>
      </c>
      <c r="AB97" s="512">
        <f t="shared" ref="AB97:AL97" si="698">+AA97</f>
        <v>0.23570999999999998</v>
      </c>
      <c r="AC97" s="512">
        <f t="shared" si="698"/>
        <v>0.23570999999999998</v>
      </c>
      <c r="AD97" s="512">
        <f t="shared" si="698"/>
        <v>0.23570999999999998</v>
      </c>
      <c r="AE97" s="512">
        <f t="shared" si="698"/>
        <v>0.23570999999999998</v>
      </c>
      <c r="AF97" s="512">
        <f t="shared" si="698"/>
        <v>0.23570999999999998</v>
      </c>
      <c r="AG97" s="512">
        <f t="shared" si="698"/>
        <v>0.23570999999999998</v>
      </c>
      <c r="AH97" s="512">
        <f t="shared" si="698"/>
        <v>0.23570999999999998</v>
      </c>
      <c r="AI97" s="512">
        <f t="shared" si="698"/>
        <v>0.23570999999999998</v>
      </c>
      <c r="AJ97" s="512">
        <f t="shared" si="698"/>
        <v>0.23570999999999998</v>
      </c>
      <c r="AK97" s="512">
        <f t="shared" si="698"/>
        <v>0.23570999999999998</v>
      </c>
      <c r="AL97" s="512">
        <f t="shared" si="698"/>
        <v>0.23570999999999998</v>
      </c>
      <c r="AM97" s="91">
        <f t="shared" si="464"/>
        <v>2.8285199999999997</v>
      </c>
      <c r="AN97" s="91">
        <f t="shared" si="465"/>
        <v>5.8199999999999997E-3</v>
      </c>
      <c r="AO97" s="89">
        <f t="shared" si="475"/>
        <v>0.11431040963855423</v>
      </c>
      <c r="AP97" s="89">
        <f t="shared" ref="AP97:DA97" si="699">+AO97</f>
        <v>0.11431040963855423</v>
      </c>
      <c r="AQ97" s="89">
        <f t="shared" si="699"/>
        <v>0.11431040963855423</v>
      </c>
      <c r="AR97" s="89">
        <f t="shared" si="699"/>
        <v>0.11431040963855423</v>
      </c>
      <c r="AS97" s="89">
        <f t="shared" si="699"/>
        <v>0.11431040963855423</v>
      </c>
      <c r="AT97" s="89">
        <f t="shared" si="699"/>
        <v>0.11431040963855423</v>
      </c>
      <c r="AU97" s="89">
        <f t="shared" si="699"/>
        <v>0.11431040963855423</v>
      </c>
      <c r="AV97" s="89">
        <f t="shared" si="699"/>
        <v>0.11431040963855423</v>
      </c>
      <c r="AW97" s="89">
        <f t="shared" si="699"/>
        <v>0.11431040963855423</v>
      </c>
      <c r="AX97" s="89">
        <f t="shared" si="699"/>
        <v>0.11431040963855423</v>
      </c>
      <c r="AY97" s="89">
        <f t="shared" si="699"/>
        <v>0.11431040963855423</v>
      </c>
      <c r="AZ97" s="89">
        <f t="shared" si="699"/>
        <v>0.11431040963855423</v>
      </c>
      <c r="BA97" s="89">
        <f t="shared" si="699"/>
        <v>0.11431040963855423</v>
      </c>
      <c r="BB97" s="89">
        <f t="shared" si="699"/>
        <v>0.11431040963855423</v>
      </c>
      <c r="BC97" s="89">
        <f t="shared" si="699"/>
        <v>0.11431040963855423</v>
      </c>
      <c r="BD97" s="89">
        <f t="shared" si="699"/>
        <v>0.11431040963855423</v>
      </c>
      <c r="BE97" s="89">
        <f t="shared" si="699"/>
        <v>0.11431040963855423</v>
      </c>
      <c r="BF97" s="89">
        <f t="shared" si="699"/>
        <v>0.11431040963855423</v>
      </c>
      <c r="BG97" s="89">
        <f t="shared" si="699"/>
        <v>0.11431040963855423</v>
      </c>
      <c r="BH97" s="89">
        <f t="shared" si="699"/>
        <v>0.11431040963855423</v>
      </c>
      <c r="BI97" s="89">
        <f t="shared" si="699"/>
        <v>0.11431040963855423</v>
      </c>
      <c r="BJ97" s="89">
        <f t="shared" si="699"/>
        <v>0.11431040963855423</v>
      </c>
      <c r="BK97" s="89">
        <f t="shared" si="699"/>
        <v>0.11431040963855423</v>
      </c>
      <c r="BL97" s="89">
        <f t="shared" si="699"/>
        <v>0.11431040963855423</v>
      </c>
      <c r="BM97" s="89">
        <f t="shared" si="699"/>
        <v>0.11431040963855423</v>
      </c>
      <c r="BN97" s="89">
        <f t="shared" si="699"/>
        <v>0.11431040963855423</v>
      </c>
      <c r="BO97" s="89">
        <f t="shared" si="699"/>
        <v>0.11431040963855423</v>
      </c>
      <c r="BP97" s="89">
        <f t="shared" si="699"/>
        <v>0.11431040963855423</v>
      </c>
      <c r="BQ97" s="89">
        <f t="shared" si="699"/>
        <v>0.11431040963855423</v>
      </c>
      <c r="BR97" s="89">
        <f t="shared" si="699"/>
        <v>0.11431040963855423</v>
      </c>
      <c r="BS97" s="89">
        <f t="shared" si="699"/>
        <v>0.11431040963855423</v>
      </c>
      <c r="BT97" s="89">
        <f t="shared" si="699"/>
        <v>0.11431040963855423</v>
      </c>
      <c r="BU97" s="89">
        <f t="shared" si="699"/>
        <v>0.11431040963855423</v>
      </c>
      <c r="BV97" s="89">
        <f t="shared" si="699"/>
        <v>0.11431040963855423</v>
      </c>
      <c r="BW97" s="89">
        <f t="shared" si="699"/>
        <v>0.11431040963855423</v>
      </c>
      <c r="BX97" s="89">
        <f t="shared" si="699"/>
        <v>0.11431040963855423</v>
      </c>
      <c r="BY97" s="89">
        <f t="shared" si="699"/>
        <v>0.11431040963855423</v>
      </c>
      <c r="BZ97" s="89">
        <f t="shared" si="699"/>
        <v>0.11431040963855423</v>
      </c>
      <c r="CA97" s="89">
        <f t="shared" si="699"/>
        <v>0.11431040963855423</v>
      </c>
      <c r="CB97" s="89">
        <f t="shared" si="699"/>
        <v>0.11431040963855423</v>
      </c>
      <c r="CC97" s="89">
        <f t="shared" si="699"/>
        <v>0.11431040963855423</v>
      </c>
      <c r="CD97" s="89">
        <f t="shared" si="699"/>
        <v>0.11431040963855423</v>
      </c>
      <c r="CE97" s="89">
        <f t="shared" si="699"/>
        <v>0.11431040963855423</v>
      </c>
      <c r="CF97" s="89">
        <f t="shared" si="699"/>
        <v>0.11431040963855423</v>
      </c>
      <c r="CG97" s="89">
        <f t="shared" si="699"/>
        <v>0.11431040963855423</v>
      </c>
      <c r="CH97" s="89">
        <f t="shared" si="699"/>
        <v>0.11431040963855423</v>
      </c>
      <c r="CI97" s="89">
        <f t="shared" si="699"/>
        <v>0.11431040963855423</v>
      </c>
      <c r="CJ97" s="89">
        <f t="shared" si="699"/>
        <v>0.11431040963855423</v>
      </c>
      <c r="CK97" s="89">
        <f t="shared" si="699"/>
        <v>0.11431040963855423</v>
      </c>
      <c r="CL97" s="89">
        <f t="shared" si="699"/>
        <v>0.11431040963855423</v>
      </c>
      <c r="CM97" s="89">
        <f t="shared" si="699"/>
        <v>0.11431040963855423</v>
      </c>
      <c r="CN97" s="89">
        <f t="shared" si="699"/>
        <v>0.11431040963855423</v>
      </c>
      <c r="CO97" s="89">
        <f t="shared" si="699"/>
        <v>0.11431040963855423</v>
      </c>
      <c r="CP97" s="89">
        <f t="shared" si="699"/>
        <v>0.11431040963855423</v>
      </c>
      <c r="CQ97" s="89">
        <f t="shared" si="699"/>
        <v>0.11431040963855423</v>
      </c>
      <c r="CR97" s="89">
        <f t="shared" si="699"/>
        <v>0.11431040963855423</v>
      </c>
      <c r="CS97" s="89">
        <f t="shared" si="699"/>
        <v>0.11431040963855423</v>
      </c>
      <c r="CT97" s="89">
        <f t="shared" si="699"/>
        <v>0.11431040963855423</v>
      </c>
      <c r="CU97" s="89">
        <f t="shared" si="699"/>
        <v>0.11431040963855423</v>
      </c>
      <c r="CV97" s="89">
        <f t="shared" si="699"/>
        <v>0.11431040963855423</v>
      </c>
      <c r="CW97" s="89">
        <f t="shared" si="699"/>
        <v>0.11431040963855423</v>
      </c>
      <c r="CX97" s="89">
        <f t="shared" si="699"/>
        <v>0.11431040963855423</v>
      </c>
      <c r="CY97" s="89">
        <f t="shared" si="699"/>
        <v>0.11431040963855423</v>
      </c>
      <c r="CZ97" s="89">
        <f t="shared" si="699"/>
        <v>0.11431040963855423</v>
      </c>
      <c r="DA97" s="89">
        <f t="shared" si="699"/>
        <v>0.11431040963855423</v>
      </c>
      <c r="DB97" s="89">
        <f t="shared" ref="DB97:DS97" si="700">+DA97</f>
        <v>0.11431040963855423</v>
      </c>
      <c r="DC97" s="89">
        <f t="shared" si="700"/>
        <v>0.11431040963855423</v>
      </c>
      <c r="DD97" s="89">
        <f t="shared" si="700"/>
        <v>0.11431040963855423</v>
      </c>
      <c r="DE97" s="89">
        <f t="shared" si="700"/>
        <v>0.11431040963855423</v>
      </c>
      <c r="DF97" s="89">
        <f t="shared" si="700"/>
        <v>0.11431040963855423</v>
      </c>
      <c r="DG97" s="89">
        <f t="shared" si="700"/>
        <v>0.11431040963855423</v>
      </c>
      <c r="DH97" s="89">
        <f t="shared" si="700"/>
        <v>0.11431040963855423</v>
      </c>
      <c r="DI97" s="89">
        <f t="shared" si="700"/>
        <v>0.11431040963855423</v>
      </c>
      <c r="DJ97" s="89">
        <f t="shared" si="700"/>
        <v>0.11431040963855423</v>
      </c>
      <c r="DK97" s="89">
        <f t="shared" si="700"/>
        <v>0.11431040963855423</v>
      </c>
      <c r="DL97" s="89">
        <f t="shared" si="700"/>
        <v>0.11431040963855423</v>
      </c>
      <c r="DM97" s="89">
        <f t="shared" si="700"/>
        <v>0.11431040963855423</v>
      </c>
      <c r="DN97" s="89">
        <f t="shared" si="700"/>
        <v>0.11431040963855423</v>
      </c>
      <c r="DO97" s="89">
        <f t="shared" si="700"/>
        <v>0.11431040963855423</v>
      </c>
      <c r="DP97" s="89">
        <f t="shared" si="700"/>
        <v>0.11431040963855423</v>
      </c>
      <c r="DQ97" s="89">
        <f t="shared" si="700"/>
        <v>0.11431040963855423</v>
      </c>
      <c r="DR97" s="89">
        <f t="shared" si="700"/>
        <v>0.11431040963855423</v>
      </c>
      <c r="DS97" s="89">
        <f t="shared" si="700"/>
        <v>0.11431040963855423</v>
      </c>
      <c r="DT97" s="89">
        <f t="shared" si="478"/>
        <v>0.48305999999999999</v>
      </c>
      <c r="DU97" s="92">
        <f t="shared" si="479"/>
        <v>9.4877640000000003</v>
      </c>
      <c r="DV97" s="30"/>
      <c r="DW97" s="55">
        <f t="shared" si="480"/>
        <v>0</v>
      </c>
      <c r="DX97" s="489">
        <f t="shared" si="481"/>
        <v>0</v>
      </c>
      <c r="DY97" s="74">
        <f t="shared" si="482"/>
        <v>0</v>
      </c>
      <c r="DZ97" s="74">
        <f t="shared" si="483"/>
        <v>0</v>
      </c>
      <c r="EA97" s="74">
        <f t="shared" si="484"/>
        <v>0</v>
      </c>
      <c r="EB97" s="74">
        <f t="shared" si="485"/>
        <v>0</v>
      </c>
      <c r="EC97" s="74">
        <f t="shared" si="486"/>
        <v>0</v>
      </c>
      <c r="ED97" s="74">
        <f t="shared" si="487"/>
        <v>0</v>
      </c>
      <c r="EE97" s="490">
        <f t="shared" si="488"/>
        <v>0</v>
      </c>
      <c r="EF97" s="75">
        <f t="shared" si="489"/>
        <v>0</v>
      </c>
      <c r="EG97" s="75">
        <f t="shared" si="490"/>
        <v>0</v>
      </c>
      <c r="EH97" s="75">
        <f t="shared" si="491"/>
        <v>0</v>
      </c>
      <c r="EI97" s="75">
        <f t="shared" si="492"/>
        <v>0</v>
      </c>
      <c r="EJ97" s="75">
        <f t="shared" si="493"/>
        <v>0</v>
      </c>
      <c r="EK97" s="75">
        <f t="shared" si="494"/>
        <v>0</v>
      </c>
      <c r="EL97" s="75">
        <f t="shared" si="495"/>
        <v>0</v>
      </c>
      <c r="EM97" s="75">
        <f t="shared" si="496"/>
        <v>0</v>
      </c>
      <c r="EN97" s="75">
        <f t="shared" si="497"/>
        <v>0</v>
      </c>
      <c r="EO97" s="75">
        <f t="shared" si="498"/>
        <v>0</v>
      </c>
      <c r="EP97" s="75">
        <f t="shared" si="499"/>
        <v>0</v>
      </c>
      <c r="EQ97" s="75">
        <f t="shared" si="500"/>
        <v>0</v>
      </c>
      <c r="ER97" s="490">
        <f t="shared" si="501"/>
        <v>0</v>
      </c>
      <c r="ES97" s="75">
        <f t="shared" si="502"/>
        <v>0</v>
      </c>
      <c r="ET97" s="75">
        <f t="shared" si="503"/>
        <v>0</v>
      </c>
      <c r="EU97" s="75">
        <f t="shared" si="504"/>
        <v>0</v>
      </c>
      <c r="EV97" s="75">
        <f t="shared" si="505"/>
        <v>0</v>
      </c>
      <c r="EW97" s="75">
        <f t="shared" si="506"/>
        <v>0</v>
      </c>
      <c r="EX97" s="75">
        <f t="shared" si="507"/>
        <v>0</v>
      </c>
      <c r="EY97" s="75">
        <f t="shared" si="508"/>
        <v>0</v>
      </c>
      <c r="EZ97" s="75">
        <f t="shared" si="509"/>
        <v>0</v>
      </c>
      <c r="FA97" s="75">
        <f t="shared" si="510"/>
        <v>0</v>
      </c>
      <c r="FB97" s="75">
        <f t="shared" si="511"/>
        <v>0</v>
      </c>
      <c r="FC97" s="75">
        <f t="shared" si="512"/>
        <v>0</v>
      </c>
      <c r="FD97" s="75">
        <f t="shared" si="513"/>
        <v>0</v>
      </c>
      <c r="FE97" s="490">
        <f t="shared" si="514"/>
        <v>0</v>
      </c>
      <c r="FF97" s="490">
        <f t="shared" si="515"/>
        <v>0</v>
      </c>
      <c r="FG97" s="608">
        <f t="shared" si="516"/>
        <v>0</v>
      </c>
      <c r="FH97" s="608">
        <f t="shared" si="517"/>
        <v>0</v>
      </c>
      <c r="FI97" s="608">
        <f t="shared" si="518"/>
        <v>0</v>
      </c>
      <c r="FJ97" s="608">
        <f t="shared" si="519"/>
        <v>0</v>
      </c>
      <c r="FK97" s="608">
        <f t="shared" si="520"/>
        <v>0</v>
      </c>
      <c r="FL97" s="608">
        <f t="shared" si="521"/>
        <v>0</v>
      </c>
      <c r="FM97" s="608">
        <f t="shared" si="522"/>
        <v>0</v>
      </c>
      <c r="FN97" s="608">
        <f t="shared" si="523"/>
        <v>0</v>
      </c>
      <c r="FO97" s="608">
        <f t="shared" si="524"/>
        <v>0</v>
      </c>
      <c r="FP97" s="608">
        <f t="shared" si="525"/>
        <v>0</v>
      </c>
      <c r="FQ97" s="608">
        <f t="shared" si="526"/>
        <v>0</v>
      </c>
      <c r="FR97" s="608">
        <f t="shared" si="527"/>
        <v>0</v>
      </c>
      <c r="FS97" s="608">
        <f t="shared" si="528"/>
        <v>0</v>
      </c>
      <c r="FT97" s="608">
        <f t="shared" si="529"/>
        <v>0</v>
      </c>
      <c r="FU97" s="608">
        <f t="shared" si="530"/>
        <v>0</v>
      </c>
      <c r="FV97" s="608">
        <f t="shared" si="531"/>
        <v>0</v>
      </c>
      <c r="FW97" s="608">
        <f t="shared" si="532"/>
        <v>0</v>
      </c>
      <c r="FX97" s="608">
        <f t="shared" si="533"/>
        <v>0</v>
      </c>
      <c r="FY97" s="608">
        <f t="shared" si="534"/>
        <v>0</v>
      </c>
      <c r="FZ97" s="608">
        <f t="shared" si="535"/>
        <v>0</v>
      </c>
      <c r="GA97" s="608">
        <f t="shared" si="536"/>
        <v>0</v>
      </c>
      <c r="GB97" s="608">
        <f t="shared" si="537"/>
        <v>0</v>
      </c>
      <c r="GC97" s="608">
        <f t="shared" si="538"/>
        <v>0</v>
      </c>
      <c r="GD97" s="608">
        <f t="shared" si="539"/>
        <v>0</v>
      </c>
      <c r="GE97" s="608">
        <f t="shared" si="540"/>
        <v>0</v>
      </c>
      <c r="GF97" s="608">
        <f t="shared" si="541"/>
        <v>0</v>
      </c>
      <c r="GG97" s="608">
        <f t="shared" si="542"/>
        <v>0</v>
      </c>
      <c r="GH97" s="608">
        <f t="shared" si="543"/>
        <v>0</v>
      </c>
      <c r="GI97" s="608">
        <f t="shared" si="544"/>
        <v>0</v>
      </c>
      <c r="GJ97" s="608">
        <f t="shared" si="545"/>
        <v>0</v>
      </c>
      <c r="GK97" s="608">
        <f t="shared" si="546"/>
        <v>0</v>
      </c>
      <c r="GL97" s="608">
        <f t="shared" si="547"/>
        <v>0</v>
      </c>
      <c r="GM97" s="608">
        <f t="shared" si="548"/>
        <v>0</v>
      </c>
      <c r="GN97" s="608">
        <f t="shared" si="549"/>
        <v>0</v>
      </c>
      <c r="GO97" s="608">
        <f t="shared" si="550"/>
        <v>0</v>
      </c>
      <c r="GP97" s="608">
        <f t="shared" si="551"/>
        <v>0</v>
      </c>
      <c r="GQ97" s="608">
        <f t="shared" si="552"/>
        <v>0</v>
      </c>
      <c r="GR97" s="608">
        <f t="shared" si="553"/>
        <v>0</v>
      </c>
      <c r="GS97" s="608">
        <f t="shared" si="554"/>
        <v>0</v>
      </c>
      <c r="GT97" s="608">
        <f t="shared" si="555"/>
        <v>0</v>
      </c>
      <c r="GU97" s="608">
        <f t="shared" si="556"/>
        <v>0</v>
      </c>
      <c r="GV97" s="608">
        <f t="shared" si="557"/>
        <v>0</v>
      </c>
      <c r="GW97" s="608">
        <f t="shared" si="558"/>
        <v>0</v>
      </c>
      <c r="GX97" s="608">
        <f t="shared" si="559"/>
        <v>0</v>
      </c>
      <c r="GY97" s="608">
        <f t="shared" si="560"/>
        <v>0</v>
      </c>
      <c r="GZ97" s="608">
        <f t="shared" si="561"/>
        <v>0</v>
      </c>
      <c r="HA97" s="608">
        <f t="shared" si="562"/>
        <v>0</v>
      </c>
      <c r="HB97" s="608">
        <f t="shared" si="563"/>
        <v>0</v>
      </c>
      <c r="HC97" s="608">
        <f t="shared" si="564"/>
        <v>0</v>
      </c>
      <c r="HD97" s="608">
        <f t="shared" si="565"/>
        <v>0</v>
      </c>
      <c r="HE97" s="608">
        <f t="shared" si="566"/>
        <v>0</v>
      </c>
      <c r="HF97" s="608">
        <f t="shared" si="567"/>
        <v>0</v>
      </c>
      <c r="HG97" s="608">
        <f t="shared" si="568"/>
        <v>0</v>
      </c>
      <c r="HH97" s="608">
        <f t="shared" si="569"/>
        <v>0</v>
      </c>
      <c r="HI97" s="608">
        <f t="shared" si="570"/>
        <v>0</v>
      </c>
      <c r="HJ97" s="608">
        <f t="shared" si="571"/>
        <v>0</v>
      </c>
      <c r="HK97" s="608">
        <f t="shared" si="572"/>
        <v>0</v>
      </c>
      <c r="HL97" s="608">
        <f t="shared" si="573"/>
        <v>0</v>
      </c>
      <c r="HM97" s="608">
        <f t="shared" si="574"/>
        <v>0</v>
      </c>
      <c r="HN97" s="608">
        <f t="shared" si="575"/>
        <v>0</v>
      </c>
      <c r="HO97" s="608">
        <f t="shared" si="576"/>
        <v>0</v>
      </c>
      <c r="HP97" s="608">
        <f t="shared" si="577"/>
        <v>0</v>
      </c>
      <c r="HQ97" s="608">
        <f t="shared" si="578"/>
        <v>0</v>
      </c>
      <c r="HR97" s="608">
        <f t="shared" si="579"/>
        <v>0</v>
      </c>
      <c r="HS97" s="608">
        <f t="shared" si="580"/>
        <v>0</v>
      </c>
      <c r="HT97" s="608">
        <f t="shared" si="581"/>
        <v>0</v>
      </c>
      <c r="HU97" s="608">
        <f t="shared" si="582"/>
        <v>0</v>
      </c>
      <c r="HV97" s="608">
        <f t="shared" si="583"/>
        <v>0</v>
      </c>
      <c r="HW97" s="608">
        <f t="shared" si="584"/>
        <v>0</v>
      </c>
      <c r="HX97" s="608">
        <f t="shared" si="585"/>
        <v>0</v>
      </c>
      <c r="HY97" s="608">
        <f t="shared" si="586"/>
        <v>0</v>
      </c>
      <c r="HZ97" s="608">
        <f t="shared" si="587"/>
        <v>0</v>
      </c>
      <c r="IA97" s="608">
        <f t="shared" si="588"/>
        <v>0</v>
      </c>
      <c r="IB97" s="608">
        <f t="shared" si="589"/>
        <v>0</v>
      </c>
      <c r="IC97" s="608">
        <f t="shared" si="590"/>
        <v>0</v>
      </c>
      <c r="ID97" s="608">
        <f t="shared" si="591"/>
        <v>0</v>
      </c>
      <c r="IE97" s="608">
        <f t="shared" si="592"/>
        <v>0</v>
      </c>
      <c r="IF97" s="608">
        <f t="shared" si="593"/>
        <v>0</v>
      </c>
      <c r="IG97" s="608">
        <f t="shared" si="594"/>
        <v>0</v>
      </c>
      <c r="IH97" s="608">
        <f t="shared" si="595"/>
        <v>0</v>
      </c>
      <c r="II97" s="608">
        <f t="shared" si="596"/>
        <v>0</v>
      </c>
      <c r="IJ97" s="608">
        <f t="shared" si="597"/>
        <v>0</v>
      </c>
      <c r="IK97" s="608">
        <f t="shared" si="598"/>
        <v>0</v>
      </c>
      <c r="IL97" s="1578">
        <f t="shared" si="599"/>
        <v>0</v>
      </c>
      <c r="IM97" s="496">
        <f t="shared" si="600"/>
        <v>0</v>
      </c>
      <c r="IS97" s="1156">
        <v>3.6404100000000001</v>
      </c>
      <c r="IT97" s="1156">
        <v>4.4435700000000002</v>
      </c>
      <c r="IU97" s="1156">
        <v>2.1999599999999999</v>
      </c>
      <c r="IV97" s="1156">
        <v>4.7141999999999999</v>
      </c>
      <c r="IW97" s="1156">
        <v>9.7000000000000003E-3</v>
      </c>
      <c r="IX97" s="1156">
        <v>0.80510000000000004</v>
      </c>
      <c r="IY97" s="1159">
        <v>15.812940000000001</v>
      </c>
    </row>
    <row r="98" spans="1:259" s="9" customFormat="1" ht="29.25" customHeight="1">
      <c r="A98" s="1187" t="s">
        <v>793</v>
      </c>
      <c r="B98" s="1639"/>
      <c r="C98" s="1657"/>
      <c r="D98" s="716" t="s">
        <v>47</v>
      </c>
      <c r="E98" s="89">
        <f t="shared" si="468"/>
        <v>1.4010679999999998</v>
      </c>
      <c r="F98" s="90">
        <f t="shared" si="458"/>
        <v>2.3298623999999997</v>
      </c>
      <c r="G98" s="501">
        <f t="shared" si="469"/>
        <v>0.47398080000000004</v>
      </c>
      <c r="H98" s="501">
        <f t="shared" ref="H98:L98" si="701">+G98</f>
        <v>0.47398080000000004</v>
      </c>
      <c r="I98" s="501">
        <f t="shared" si="701"/>
        <v>0.47398080000000004</v>
      </c>
      <c r="J98" s="501">
        <f t="shared" si="701"/>
        <v>0.47398080000000004</v>
      </c>
      <c r="K98" s="501">
        <f t="shared" si="701"/>
        <v>0.47398080000000004</v>
      </c>
      <c r="L98" s="501">
        <f t="shared" si="701"/>
        <v>0.47398080000000004</v>
      </c>
      <c r="M98" s="91">
        <f t="shared" si="460"/>
        <v>2.8438848000000001</v>
      </c>
      <c r="N98" s="512">
        <f t="shared" si="471"/>
        <v>0.11733119999999998</v>
      </c>
      <c r="O98" s="512">
        <f t="shared" ref="O98:Y98" si="702">+N98</f>
        <v>0.11733119999999998</v>
      </c>
      <c r="P98" s="512">
        <f t="shared" si="702"/>
        <v>0.11733119999999998</v>
      </c>
      <c r="Q98" s="512">
        <f t="shared" si="702"/>
        <v>0.11733119999999998</v>
      </c>
      <c r="R98" s="512">
        <f t="shared" si="702"/>
        <v>0.11733119999999998</v>
      </c>
      <c r="S98" s="512">
        <f t="shared" si="702"/>
        <v>0.11733119999999998</v>
      </c>
      <c r="T98" s="512">
        <f t="shared" si="702"/>
        <v>0.11733119999999998</v>
      </c>
      <c r="U98" s="512">
        <f t="shared" si="702"/>
        <v>0.11733119999999998</v>
      </c>
      <c r="V98" s="512">
        <f t="shared" si="702"/>
        <v>0.11733119999999998</v>
      </c>
      <c r="W98" s="512">
        <f t="shared" si="702"/>
        <v>0.11733119999999998</v>
      </c>
      <c r="X98" s="512">
        <f t="shared" si="702"/>
        <v>0.11733119999999998</v>
      </c>
      <c r="Y98" s="512">
        <f t="shared" si="702"/>
        <v>0.11733119999999998</v>
      </c>
      <c r="Z98" s="91">
        <f t="shared" si="462"/>
        <v>1.4079743999999998</v>
      </c>
      <c r="AA98" s="512">
        <f t="shared" si="473"/>
        <v>0.25142400000000004</v>
      </c>
      <c r="AB98" s="512">
        <f t="shared" ref="AB98:AL98" si="703">+AA98</f>
        <v>0.25142400000000004</v>
      </c>
      <c r="AC98" s="512">
        <f t="shared" si="703"/>
        <v>0.25142400000000004</v>
      </c>
      <c r="AD98" s="512">
        <f t="shared" si="703"/>
        <v>0.25142400000000004</v>
      </c>
      <c r="AE98" s="512">
        <f t="shared" si="703"/>
        <v>0.25142400000000004</v>
      </c>
      <c r="AF98" s="512">
        <f t="shared" si="703"/>
        <v>0.25142400000000004</v>
      </c>
      <c r="AG98" s="512">
        <f t="shared" si="703"/>
        <v>0.25142400000000004</v>
      </c>
      <c r="AH98" s="512">
        <f t="shared" si="703"/>
        <v>0.25142400000000004</v>
      </c>
      <c r="AI98" s="512">
        <f t="shared" si="703"/>
        <v>0.25142400000000004</v>
      </c>
      <c r="AJ98" s="512">
        <f t="shared" si="703"/>
        <v>0.25142400000000004</v>
      </c>
      <c r="AK98" s="512">
        <f t="shared" si="703"/>
        <v>0.25142400000000004</v>
      </c>
      <c r="AL98" s="512">
        <f t="shared" si="703"/>
        <v>0.25142400000000004</v>
      </c>
      <c r="AM98" s="91">
        <f t="shared" si="464"/>
        <v>3.0170880000000007</v>
      </c>
      <c r="AN98" s="91">
        <f t="shared" si="465"/>
        <v>5.8199999999999997E-3</v>
      </c>
      <c r="AO98" s="89">
        <f t="shared" si="475"/>
        <v>0.12153842891566265</v>
      </c>
      <c r="AP98" s="89">
        <f t="shared" ref="AP98:DA98" si="704">+AO98</f>
        <v>0.12153842891566265</v>
      </c>
      <c r="AQ98" s="89">
        <f t="shared" si="704"/>
        <v>0.12153842891566265</v>
      </c>
      <c r="AR98" s="89">
        <f t="shared" si="704"/>
        <v>0.12153842891566265</v>
      </c>
      <c r="AS98" s="89">
        <f t="shared" si="704"/>
        <v>0.12153842891566265</v>
      </c>
      <c r="AT98" s="89">
        <f t="shared" si="704"/>
        <v>0.12153842891566265</v>
      </c>
      <c r="AU98" s="89">
        <f t="shared" si="704"/>
        <v>0.12153842891566265</v>
      </c>
      <c r="AV98" s="89">
        <f t="shared" si="704"/>
        <v>0.12153842891566265</v>
      </c>
      <c r="AW98" s="89">
        <f t="shared" si="704"/>
        <v>0.12153842891566265</v>
      </c>
      <c r="AX98" s="89">
        <f t="shared" si="704"/>
        <v>0.12153842891566265</v>
      </c>
      <c r="AY98" s="89">
        <f t="shared" si="704"/>
        <v>0.12153842891566265</v>
      </c>
      <c r="AZ98" s="89">
        <f t="shared" si="704"/>
        <v>0.12153842891566265</v>
      </c>
      <c r="BA98" s="89">
        <f t="shared" si="704"/>
        <v>0.12153842891566265</v>
      </c>
      <c r="BB98" s="89">
        <f t="shared" si="704"/>
        <v>0.12153842891566265</v>
      </c>
      <c r="BC98" s="89">
        <f t="shared" si="704"/>
        <v>0.12153842891566265</v>
      </c>
      <c r="BD98" s="89">
        <f t="shared" si="704"/>
        <v>0.12153842891566265</v>
      </c>
      <c r="BE98" s="89">
        <f t="shared" si="704"/>
        <v>0.12153842891566265</v>
      </c>
      <c r="BF98" s="89">
        <f t="shared" si="704"/>
        <v>0.12153842891566265</v>
      </c>
      <c r="BG98" s="89">
        <f t="shared" si="704"/>
        <v>0.12153842891566265</v>
      </c>
      <c r="BH98" s="89">
        <f t="shared" si="704"/>
        <v>0.12153842891566265</v>
      </c>
      <c r="BI98" s="89">
        <f t="shared" si="704"/>
        <v>0.12153842891566265</v>
      </c>
      <c r="BJ98" s="89">
        <f t="shared" si="704"/>
        <v>0.12153842891566265</v>
      </c>
      <c r="BK98" s="89">
        <f t="shared" si="704"/>
        <v>0.12153842891566265</v>
      </c>
      <c r="BL98" s="89">
        <f t="shared" si="704"/>
        <v>0.12153842891566265</v>
      </c>
      <c r="BM98" s="89">
        <f t="shared" si="704"/>
        <v>0.12153842891566265</v>
      </c>
      <c r="BN98" s="89">
        <f t="shared" si="704"/>
        <v>0.12153842891566265</v>
      </c>
      <c r="BO98" s="89">
        <f t="shared" si="704"/>
        <v>0.12153842891566265</v>
      </c>
      <c r="BP98" s="89">
        <f t="shared" si="704"/>
        <v>0.12153842891566265</v>
      </c>
      <c r="BQ98" s="89">
        <f t="shared" si="704"/>
        <v>0.12153842891566265</v>
      </c>
      <c r="BR98" s="89">
        <f t="shared" si="704"/>
        <v>0.12153842891566265</v>
      </c>
      <c r="BS98" s="89">
        <f t="shared" si="704"/>
        <v>0.12153842891566265</v>
      </c>
      <c r="BT98" s="89">
        <f t="shared" si="704"/>
        <v>0.12153842891566265</v>
      </c>
      <c r="BU98" s="89">
        <f t="shared" si="704"/>
        <v>0.12153842891566265</v>
      </c>
      <c r="BV98" s="89">
        <f t="shared" si="704"/>
        <v>0.12153842891566265</v>
      </c>
      <c r="BW98" s="89">
        <f t="shared" si="704"/>
        <v>0.12153842891566265</v>
      </c>
      <c r="BX98" s="89">
        <f t="shared" si="704"/>
        <v>0.12153842891566265</v>
      </c>
      <c r="BY98" s="89">
        <f t="shared" si="704"/>
        <v>0.12153842891566265</v>
      </c>
      <c r="BZ98" s="89">
        <f t="shared" si="704"/>
        <v>0.12153842891566265</v>
      </c>
      <c r="CA98" s="89">
        <f t="shared" si="704"/>
        <v>0.12153842891566265</v>
      </c>
      <c r="CB98" s="89">
        <f t="shared" si="704"/>
        <v>0.12153842891566265</v>
      </c>
      <c r="CC98" s="89">
        <f t="shared" si="704"/>
        <v>0.12153842891566265</v>
      </c>
      <c r="CD98" s="89">
        <f t="shared" si="704"/>
        <v>0.12153842891566265</v>
      </c>
      <c r="CE98" s="89">
        <f t="shared" si="704"/>
        <v>0.12153842891566265</v>
      </c>
      <c r="CF98" s="89">
        <f t="shared" si="704"/>
        <v>0.12153842891566265</v>
      </c>
      <c r="CG98" s="89">
        <f t="shared" si="704"/>
        <v>0.12153842891566265</v>
      </c>
      <c r="CH98" s="89">
        <f t="shared" si="704"/>
        <v>0.12153842891566265</v>
      </c>
      <c r="CI98" s="89">
        <f t="shared" si="704"/>
        <v>0.12153842891566265</v>
      </c>
      <c r="CJ98" s="89">
        <f t="shared" si="704"/>
        <v>0.12153842891566265</v>
      </c>
      <c r="CK98" s="89">
        <f t="shared" si="704"/>
        <v>0.12153842891566265</v>
      </c>
      <c r="CL98" s="89">
        <f t="shared" si="704"/>
        <v>0.12153842891566265</v>
      </c>
      <c r="CM98" s="89">
        <f t="shared" si="704"/>
        <v>0.12153842891566265</v>
      </c>
      <c r="CN98" s="89">
        <f t="shared" si="704"/>
        <v>0.12153842891566265</v>
      </c>
      <c r="CO98" s="89">
        <f t="shared" si="704"/>
        <v>0.12153842891566265</v>
      </c>
      <c r="CP98" s="89">
        <f t="shared" si="704"/>
        <v>0.12153842891566265</v>
      </c>
      <c r="CQ98" s="89">
        <f t="shared" si="704"/>
        <v>0.12153842891566265</v>
      </c>
      <c r="CR98" s="89">
        <f t="shared" si="704"/>
        <v>0.12153842891566265</v>
      </c>
      <c r="CS98" s="89">
        <f t="shared" si="704"/>
        <v>0.12153842891566265</v>
      </c>
      <c r="CT98" s="89">
        <f t="shared" si="704"/>
        <v>0.12153842891566265</v>
      </c>
      <c r="CU98" s="89">
        <f t="shared" si="704"/>
        <v>0.12153842891566265</v>
      </c>
      <c r="CV98" s="89">
        <f t="shared" si="704"/>
        <v>0.12153842891566265</v>
      </c>
      <c r="CW98" s="89">
        <f t="shared" si="704"/>
        <v>0.12153842891566265</v>
      </c>
      <c r="CX98" s="89">
        <f t="shared" si="704"/>
        <v>0.12153842891566265</v>
      </c>
      <c r="CY98" s="89">
        <f t="shared" si="704"/>
        <v>0.12153842891566265</v>
      </c>
      <c r="CZ98" s="89">
        <f t="shared" si="704"/>
        <v>0.12153842891566265</v>
      </c>
      <c r="DA98" s="89">
        <f t="shared" si="704"/>
        <v>0.12153842891566265</v>
      </c>
      <c r="DB98" s="89">
        <f t="shared" ref="DB98:DS98" si="705">+DA98</f>
        <v>0.12153842891566265</v>
      </c>
      <c r="DC98" s="89">
        <f t="shared" si="705"/>
        <v>0.12153842891566265</v>
      </c>
      <c r="DD98" s="89">
        <f t="shared" si="705"/>
        <v>0.12153842891566265</v>
      </c>
      <c r="DE98" s="89">
        <f t="shared" si="705"/>
        <v>0.12153842891566265</v>
      </c>
      <c r="DF98" s="89">
        <f t="shared" si="705"/>
        <v>0.12153842891566265</v>
      </c>
      <c r="DG98" s="89">
        <f t="shared" si="705"/>
        <v>0.12153842891566265</v>
      </c>
      <c r="DH98" s="89">
        <f t="shared" si="705"/>
        <v>0.12153842891566265</v>
      </c>
      <c r="DI98" s="89">
        <f t="shared" si="705"/>
        <v>0.12153842891566265</v>
      </c>
      <c r="DJ98" s="89">
        <f t="shared" si="705"/>
        <v>0.12153842891566265</v>
      </c>
      <c r="DK98" s="89">
        <f t="shared" si="705"/>
        <v>0.12153842891566265</v>
      </c>
      <c r="DL98" s="89">
        <f t="shared" si="705"/>
        <v>0.12153842891566265</v>
      </c>
      <c r="DM98" s="89">
        <f t="shared" si="705"/>
        <v>0.12153842891566265</v>
      </c>
      <c r="DN98" s="89">
        <f t="shared" si="705"/>
        <v>0.12153842891566265</v>
      </c>
      <c r="DO98" s="89">
        <f t="shared" si="705"/>
        <v>0.12153842891566265</v>
      </c>
      <c r="DP98" s="89">
        <f t="shared" si="705"/>
        <v>0.12153842891566265</v>
      </c>
      <c r="DQ98" s="89">
        <f t="shared" si="705"/>
        <v>0.12153842891566265</v>
      </c>
      <c r="DR98" s="89">
        <f t="shared" si="705"/>
        <v>0.12153842891566265</v>
      </c>
      <c r="DS98" s="89">
        <f t="shared" si="705"/>
        <v>0.12153842891566265</v>
      </c>
      <c r="DT98" s="89">
        <f t="shared" si="478"/>
        <v>0.48305999999999999</v>
      </c>
      <c r="DU98" s="92">
        <f t="shared" si="479"/>
        <v>10.087689599999999</v>
      </c>
      <c r="DV98" s="30"/>
      <c r="DW98" s="55">
        <f t="shared" si="480"/>
        <v>0</v>
      </c>
      <c r="DX98" s="489">
        <f t="shared" si="481"/>
        <v>0</v>
      </c>
      <c r="DY98" s="74">
        <f t="shared" si="482"/>
        <v>0</v>
      </c>
      <c r="DZ98" s="74">
        <f t="shared" si="483"/>
        <v>0</v>
      </c>
      <c r="EA98" s="74">
        <f t="shared" si="484"/>
        <v>0</v>
      </c>
      <c r="EB98" s="74">
        <f t="shared" si="485"/>
        <v>0</v>
      </c>
      <c r="EC98" s="74">
        <f t="shared" si="486"/>
        <v>0</v>
      </c>
      <c r="ED98" s="74">
        <f t="shared" si="487"/>
        <v>0</v>
      </c>
      <c r="EE98" s="490">
        <f t="shared" si="488"/>
        <v>0</v>
      </c>
      <c r="EF98" s="75">
        <f t="shared" si="489"/>
        <v>0</v>
      </c>
      <c r="EG98" s="75">
        <f t="shared" si="490"/>
        <v>0</v>
      </c>
      <c r="EH98" s="75">
        <f t="shared" si="491"/>
        <v>0</v>
      </c>
      <c r="EI98" s="75">
        <f t="shared" si="492"/>
        <v>0</v>
      </c>
      <c r="EJ98" s="75">
        <f t="shared" si="493"/>
        <v>0</v>
      </c>
      <c r="EK98" s="75">
        <f t="shared" si="494"/>
        <v>0</v>
      </c>
      <c r="EL98" s="75">
        <f t="shared" si="495"/>
        <v>0</v>
      </c>
      <c r="EM98" s="75">
        <f t="shared" si="496"/>
        <v>0</v>
      </c>
      <c r="EN98" s="75">
        <f t="shared" si="497"/>
        <v>0</v>
      </c>
      <c r="EO98" s="75">
        <f t="shared" si="498"/>
        <v>0</v>
      </c>
      <c r="EP98" s="75">
        <f t="shared" si="499"/>
        <v>0</v>
      </c>
      <c r="EQ98" s="75">
        <f t="shared" si="500"/>
        <v>0</v>
      </c>
      <c r="ER98" s="490">
        <f t="shared" si="501"/>
        <v>0</v>
      </c>
      <c r="ES98" s="75">
        <f t="shared" si="502"/>
        <v>0</v>
      </c>
      <c r="ET98" s="75">
        <f t="shared" si="503"/>
        <v>0</v>
      </c>
      <c r="EU98" s="75">
        <f t="shared" si="504"/>
        <v>0</v>
      </c>
      <c r="EV98" s="75">
        <f t="shared" si="505"/>
        <v>0</v>
      </c>
      <c r="EW98" s="75">
        <f t="shared" si="506"/>
        <v>0</v>
      </c>
      <c r="EX98" s="75">
        <f t="shared" si="507"/>
        <v>0</v>
      </c>
      <c r="EY98" s="75">
        <f t="shared" si="508"/>
        <v>0</v>
      </c>
      <c r="EZ98" s="75">
        <f t="shared" si="509"/>
        <v>0</v>
      </c>
      <c r="FA98" s="75">
        <f t="shared" si="510"/>
        <v>0</v>
      </c>
      <c r="FB98" s="75">
        <f t="shared" si="511"/>
        <v>0</v>
      </c>
      <c r="FC98" s="75">
        <f t="shared" si="512"/>
        <v>0</v>
      </c>
      <c r="FD98" s="75">
        <f t="shared" si="513"/>
        <v>0</v>
      </c>
      <c r="FE98" s="490">
        <f t="shared" si="514"/>
        <v>0</v>
      </c>
      <c r="FF98" s="490">
        <f t="shared" si="515"/>
        <v>0</v>
      </c>
      <c r="FG98" s="608">
        <f t="shared" si="516"/>
        <v>0</v>
      </c>
      <c r="FH98" s="608">
        <f t="shared" si="517"/>
        <v>0</v>
      </c>
      <c r="FI98" s="608">
        <f t="shared" si="518"/>
        <v>0</v>
      </c>
      <c r="FJ98" s="608">
        <f t="shared" si="519"/>
        <v>0</v>
      </c>
      <c r="FK98" s="608">
        <f t="shared" si="520"/>
        <v>0</v>
      </c>
      <c r="FL98" s="608">
        <f t="shared" si="521"/>
        <v>0</v>
      </c>
      <c r="FM98" s="608">
        <f t="shared" si="522"/>
        <v>0</v>
      </c>
      <c r="FN98" s="608">
        <f t="shared" si="523"/>
        <v>0</v>
      </c>
      <c r="FO98" s="608">
        <f t="shared" si="524"/>
        <v>0</v>
      </c>
      <c r="FP98" s="608">
        <f t="shared" si="525"/>
        <v>0</v>
      </c>
      <c r="FQ98" s="608">
        <f t="shared" si="526"/>
        <v>0</v>
      </c>
      <c r="FR98" s="608">
        <f t="shared" si="527"/>
        <v>0</v>
      </c>
      <c r="FS98" s="608">
        <f t="shared" si="528"/>
        <v>0</v>
      </c>
      <c r="FT98" s="608">
        <f t="shared" si="529"/>
        <v>0</v>
      </c>
      <c r="FU98" s="608">
        <f t="shared" si="530"/>
        <v>0</v>
      </c>
      <c r="FV98" s="608">
        <f t="shared" si="531"/>
        <v>0</v>
      </c>
      <c r="FW98" s="608">
        <f t="shared" si="532"/>
        <v>0</v>
      </c>
      <c r="FX98" s="608">
        <f t="shared" si="533"/>
        <v>0</v>
      </c>
      <c r="FY98" s="608">
        <f t="shared" si="534"/>
        <v>0</v>
      </c>
      <c r="FZ98" s="608">
        <f t="shared" si="535"/>
        <v>0</v>
      </c>
      <c r="GA98" s="608">
        <f t="shared" si="536"/>
        <v>0</v>
      </c>
      <c r="GB98" s="608">
        <f t="shared" si="537"/>
        <v>0</v>
      </c>
      <c r="GC98" s="608">
        <f t="shared" si="538"/>
        <v>0</v>
      </c>
      <c r="GD98" s="608">
        <f t="shared" si="539"/>
        <v>0</v>
      </c>
      <c r="GE98" s="608">
        <f t="shared" si="540"/>
        <v>0</v>
      </c>
      <c r="GF98" s="608">
        <f t="shared" si="541"/>
        <v>0</v>
      </c>
      <c r="GG98" s="608">
        <f t="shared" si="542"/>
        <v>0</v>
      </c>
      <c r="GH98" s="608">
        <f t="shared" si="543"/>
        <v>0</v>
      </c>
      <c r="GI98" s="608">
        <f t="shared" si="544"/>
        <v>0</v>
      </c>
      <c r="GJ98" s="608">
        <f t="shared" si="545"/>
        <v>0</v>
      </c>
      <c r="GK98" s="608">
        <f t="shared" si="546"/>
        <v>0</v>
      </c>
      <c r="GL98" s="608">
        <f t="shared" si="547"/>
        <v>0</v>
      </c>
      <c r="GM98" s="608">
        <f t="shared" si="548"/>
        <v>0</v>
      </c>
      <c r="GN98" s="608">
        <f t="shared" si="549"/>
        <v>0</v>
      </c>
      <c r="GO98" s="608">
        <f t="shared" si="550"/>
        <v>0</v>
      </c>
      <c r="GP98" s="608">
        <f t="shared" si="551"/>
        <v>0</v>
      </c>
      <c r="GQ98" s="608">
        <f t="shared" si="552"/>
        <v>0</v>
      </c>
      <c r="GR98" s="608">
        <f t="shared" si="553"/>
        <v>0</v>
      </c>
      <c r="GS98" s="608">
        <f t="shared" si="554"/>
        <v>0</v>
      </c>
      <c r="GT98" s="608">
        <f t="shared" si="555"/>
        <v>0</v>
      </c>
      <c r="GU98" s="608">
        <f t="shared" si="556"/>
        <v>0</v>
      </c>
      <c r="GV98" s="608">
        <f t="shared" si="557"/>
        <v>0</v>
      </c>
      <c r="GW98" s="608">
        <f t="shared" si="558"/>
        <v>0</v>
      </c>
      <c r="GX98" s="608">
        <f t="shared" si="559"/>
        <v>0</v>
      </c>
      <c r="GY98" s="608">
        <f t="shared" si="560"/>
        <v>0</v>
      </c>
      <c r="GZ98" s="608">
        <f t="shared" si="561"/>
        <v>0</v>
      </c>
      <c r="HA98" s="608">
        <f t="shared" si="562"/>
        <v>0</v>
      </c>
      <c r="HB98" s="608">
        <f t="shared" si="563"/>
        <v>0</v>
      </c>
      <c r="HC98" s="608">
        <f t="shared" si="564"/>
        <v>0</v>
      </c>
      <c r="HD98" s="608">
        <f t="shared" si="565"/>
        <v>0</v>
      </c>
      <c r="HE98" s="608">
        <f t="shared" si="566"/>
        <v>0</v>
      </c>
      <c r="HF98" s="608">
        <f t="shared" si="567"/>
        <v>0</v>
      </c>
      <c r="HG98" s="608">
        <f t="shared" si="568"/>
        <v>0</v>
      </c>
      <c r="HH98" s="608">
        <f t="shared" si="569"/>
        <v>0</v>
      </c>
      <c r="HI98" s="608">
        <f t="shared" si="570"/>
        <v>0</v>
      </c>
      <c r="HJ98" s="608">
        <f t="shared" si="571"/>
        <v>0</v>
      </c>
      <c r="HK98" s="608">
        <f t="shared" si="572"/>
        <v>0</v>
      </c>
      <c r="HL98" s="608">
        <f t="shared" si="573"/>
        <v>0</v>
      </c>
      <c r="HM98" s="608">
        <f t="shared" si="574"/>
        <v>0</v>
      </c>
      <c r="HN98" s="608">
        <f t="shared" si="575"/>
        <v>0</v>
      </c>
      <c r="HO98" s="608">
        <f t="shared" si="576"/>
        <v>0</v>
      </c>
      <c r="HP98" s="608">
        <f t="shared" si="577"/>
        <v>0</v>
      </c>
      <c r="HQ98" s="608">
        <f t="shared" si="578"/>
        <v>0</v>
      </c>
      <c r="HR98" s="608">
        <f t="shared" si="579"/>
        <v>0</v>
      </c>
      <c r="HS98" s="608">
        <f t="shared" si="580"/>
        <v>0</v>
      </c>
      <c r="HT98" s="608">
        <f t="shared" si="581"/>
        <v>0</v>
      </c>
      <c r="HU98" s="608">
        <f t="shared" si="582"/>
        <v>0</v>
      </c>
      <c r="HV98" s="608">
        <f t="shared" si="583"/>
        <v>0</v>
      </c>
      <c r="HW98" s="608">
        <f t="shared" si="584"/>
        <v>0</v>
      </c>
      <c r="HX98" s="608">
        <f t="shared" si="585"/>
        <v>0</v>
      </c>
      <c r="HY98" s="608">
        <f t="shared" si="586"/>
        <v>0</v>
      </c>
      <c r="HZ98" s="608">
        <f t="shared" si="587"/>
        <v>0</v>
      </c>
      <c r="IA98" s="608">
        <f t="shared" si="588"/>
        <v>0</v>
      </c>
      <c r="IB98" s="608">
        <f t="shared" si="589"/>
        <v>0</v>
      </c>
      <c r="IC98" s="608">
        <f t="shared" si="590"/>
        <v>0</v>
      </c>
      <c r="ID98" s="608">
        <f t="shared" si="591"/>
        <v>0</v>
      </c>
      <c r="IE98" s="608">
        <f t="shared" si="592"/>
        <v>0</v>
      </c>
      <c r="IF98" s="608">
        <f t="shared" si="593"/>
        <v>0</v>
      </c>
      <c r="IG98" s="608">
        <f t="shared" si="594"/>
        <v>0</v>
      </c>
      <c r="IH98" s="608">
        <f t="shared" si="595"/>
        <v>0</v>
      </c>
      <c r="II98" s="608">
        <f t="shared" si="596"/>
        <v>0</v>
      </c>
      <c r="IJ98" s="608">
        <f t="shared" si="597"/>
        <v>0</v>
      </c>
      <c r="IK98" s="608">
        <f t="shared" si="598"/>
        <v>0</v>
      </c>
      <c r="IL98" s="1578">
        <f t="shared" si="599"/>
        <v>0</v>
      </c>
      <c r="IM98" s="496">
        <f t="shared" si="600"/>
        <v>0</v>
      </c>
      <c r="IS98" s="1156">
        <v>3.8831039999999994</v>
      </c>
      <c r="IT98" s="1156">
        <v>4.739808</v>
      </c>
      <c r="IU98" s="1156">
        <v>2.3466239999999998</v>
      </c>
      <c r="IV98" s="1156">
        <v>5.0284800000000009</v>
      </c>
      <c r="IW98" s="1156">
        <v>9.7000000000000003E-3</v>
      </c>
      <c r="IX98" s="1156">
        <v>0.80510000000000004</v>
      </c>
      <c r="IY98" s="1158">
        <v>16.812815999999998</v>
      </c>
    </row>
    <row r="99" spans="1:259" s="5" customFormat="1" ht="29.15" customHeight="1">
      <c r="A99" s="1187" t="s">
        <v>793</v>
      </c>
      <c r="B99" s="1639"/>
      <c r="C99" s="1657"/>
      <c r="D99" s="716" t="s">
        <v>48</v>
      </c>
      <c r="E99" s="89">
        <f t="shared" si="468"/>
        <v>1.4677264000000001</v>
      </c>
      <c r="F99" s="90">
        <f t="shared" si="458"/>
        <v>2.44635552</v>
      </c>
      <c r="G99" s="501">
        <f t="shared" si="469"/>
        <v>0.49767983999999998</v>
      </c>
      <c r="H99" s="501">
        <f t="shared" ref="H99:L99" si="706">+G99</f>
        <v>0.49767983999999998</v>
      </c>
      <c r="I99" s="501">
        <f t="shared" si="706"/>
        <v>0.49767983999999998</v>
      </c>
      <c r="J99" s="501">
        <f t="shared" si="706"/>
        <v>0.49767983999999998</v>
      </c>
      <c r="K99" s="501">
        <f t="shared" si="706"/>
        <v>0.49767983999999998</v>
      </c>
      <c r="L99" s="501">
        <f t="shared" si="706"/>
        <v>0.49767983999999998</v>
      </c>
      <c r="M99" s="91">
        <f t="shared" si="460"/>
        <v>2.9860790399999999</v>
      </c>
      <c r="N99" s="512">
        <f t="shared" si="471"/>
        <v>0.12319775999999999</v>
      </c>
      <c r="O99" s="512">
        <f t="shared" ref="O99:Y99" si="707">+N99</f>
        <v>0.12319775999999999</v>
      </c>
      <c r="P99" s="512">
        <f t="shared" si="707"/>
        <v>0.12319775999999999</v>
      </c>
      <c r="Q99" s="512">
        <f t="shared" si="707"/>
        <v>0.12319775999999999</v>
      </c>
      <c r="R99" s="512">
        <f t="shared" si="707"/>
        <v>0.12319775999999999</v>
      </c>
      <c r="S99" s="512">
        <f t="shared" si="707"/>
        <v>0.12319775999999999</v>
      </c>
      <c r="T99" s="512">
        <f t="shared" si="707"/>
        <v>0.12319775999999999</v>
      </c>
      <c r="U99" s="512">
        <f t="shared" si="707"/>
        <v>0.12319775999999999</v>
      </c>
      <c r="V99" s="512">
        <f t="shared" si="707"/>
        <v>0.12319775999999999</v>
      </c>
      <c r="W99" s="512">
        <f t="shared" si="707"/>
        <v>0.12319775999999999</v>
      </c>
      <c r="X99" s="512">
        <f t="shared" si="707"/>
        <v>0.12319775999999999</v>
      </c>
      <c r="Y99" s="512">
        <f t="shared" si="707"/>
        <v>0.12319775999999999</v>
      </c>
      <c r="Z99" s="91">
        <f t="shared" si="462"/>
        <v>1.4783731199999999</v>
      </c>
      <c r="AA99" s="512">
        <f t="shared" si="473"/>
        <v>0.26399519999999999</v>
      </c>
      <c r="AB99" s="512">
        <f t="shared" ref="AB99:AL99" si="708">+AA99</f>
        <v>0.26399519999999999</v>
      </c>
      <c r="AC99" s="512">
        <f t="shared" si="708"/>
        <v>0.26399519999999999</v>
      </c>
      <c r="AD99" s="512">
        <f t="shared" si="708"/>
        <v>0.26399519999999999</v>
      </c>
      <c r="AE99" s="512">
        <f t="shared" si="708"/>
        <v>0.26399519999999999</v>
      </c>
      <c r="AF99" s="512">
        <f t="shared" si="708"/>
        <v>0.26399519999999999</v>
      </c>
      <c r="AG99" s="512">
        <f t="shared" si="708"/>
        <v>0.26399519999999999</v>
      </c>
      <c r="AH99" s="512">
        <f t="shared" si="708"/>
        <v>0.26399519999999999</v>
      </c>
      <c r="AI99" s="512">
        <f t="shared" si="708"/>
        <v>0.26399519999999999</v>
      </c>
      <c r="AJ99" s="512">
        <f t="shared" si="708"/>
        <v>0.26399519999999999</v>
      </c>
      <c r="AK99" s="512">
        <f t="shared" si="708"/>
        <v>0.26399519999999999</v>
      </c>
      <c r="AL99" s="512">
        <f t="shared" si="708"/>
        <v>0.26399519999999999</v>
      </c>
      <c r="AM99" s="91">
        <f t="shared" si="464"/>
        <v>3.1679423999999998</v>
      </c>
      <c r="AN99" s="91">
        <f t="shared" si="465"/>
        <v>5.8199999999999997E-3</v>
      </c>
      <c r="AO99" s="89">
        <f t="shared" si="475"/>
        <v>0.12732084433734941</v>
      </c>
      <c r="AP99" s="89">
        <f t="shared" ref="AP99:DA99" si="709">+AO99</f>
        <v>0.12732084433734941</v>
      </c>
      <c r="AQ99" s="89">
        <f t="shared" si="709"/>
        <v>0.12732084433734941</v>
      </c>
      <c r="AR99" s="89">
        <f t="shared" si="709"/>
        <v>0.12732084433734941</v>
      </c>
      <c r="AS99" s="89">
        <f t="shared" si="709"/>
        <v>0.12732084433734941</v>
      </c>
      <c r="AT99" s="89">
        <f t="shared" si="709"/>
        <v>0.12732084433734941</v>
      </c>
      <c r="AU99" s="89">
        <f t="shared" si="709"/>
        <v>0.12732084433734941</v>
      </c>
      <c r="AV99" s="89">
        <f t="shared" si="709"/>
        <v>0.12732084433734941</v>
      </c>
      <c r="AW99" s="89">
        <f t="shared" si="709"/>
        <v>0.12732084433734941</v>
      </c>
      <c r="AX99" s="89">
        <f t="shared" si="709"/>
        <v>0.12732084433734941</v>
      </c>
      <c r="AY99" s="89">
        <f t="shared" si="709"/>
        <v>0.12732084433734941</v>
      </c>
      <c r="AZ99" s="89">
        <f t="shared" si="709"/>
        <v>0.12732084433734941</v>
      </c>
      <c r="BA99" s="89">
        <f t="shared" si="709"/>
        <v>0.12732084433734941</v>
      </c>
      <c r="BB99" s="89">
        <f t="shared" si="709"/>
        <v>0.12732084433734941</v>
      </c>
      <c r="BC99" s="89">
        <f t="shared" si="709"/>
        <v>0.12732084433734941</v>
      </c>
      <c r="BD99" s="89">
        <f t="shared" si="709"/>
        <v>0.12732084433734941</v>
      </c>
      <c r="BE99" s="89">
        <f t="shared" si="709"/>
        <v>0.12732084433734941</v>
      </c>
      <c r="BF99" s="89">
        <f t="shared" si="709"/>
        <v>0.12732084433734941</v>
      </c>
      <c r="BG99" s="89">
        <f t="shared" si="709"/>
        <v>0.12732084433734941</v>
      </c>
      <c r="BH99" s="89">
        <f t="shared" si="709"/>
        <v>0.12732084433734941</v>
      </c>
      <c r="BI99" s="89">
        <f t="shared" si="709"/>
        <v>0.12732084433734941</v>
      </c>
      <c r="BJ99" s="89">
        <f t="shared" si="709"/>
        <v>0.12732084433734941</v>
      </c>
      <c r="BK99" s="89">
        <f t="shared" si="709"/>
        <v>0.12732084433734941</v>
      </c>
      <c r="BL99" s="89">
        <f t="shared" si="709"/>
        <v>0.12732084433734941</v>
      </c>
      <c r="BM99" s="89">
        <f t="shared" si="709"/>
        <v>0.12732084433734941</v>
      </c>
      <c r="BN99" s="89">
        <f t="shared" si="709"/>
        <v>0.12732084433734941</v>
      </c>
      <c r="BO99" s="89">
        <f t="shared" si="709"/>
        <v>0.12732084433734941</v>
      </c>
      <c r="BP99" s="89">
        <f t="shared" si="709"/>
        <v>0.12732084433734941</v>
      </c>
      <c r="BQ99" s="89">
        <f t="shared" si="709"/>
        <v>0.12732084433734941</v>
      </c>
      <c r="BR99" s="89">
        <f t="shared" si="709"/>
        <v>0.12732084433734941</v>
      </c>
      <c r="BS99" s="89">
        <f t="shared" si="709"/>
        <v>0.12732084433734941</v>
      </c>
      <c r="BT99" s="89">
        <f t="shared" si="709"/>
        <v>0.12732084433734941</v>
      </c>
      <c r="BU99" s="89">
        <f t="shared" si="709"/>
        <v>0.12732084433734941</v>
      </c>
      <c r="BV99" s="89">
        <f t="shared" si="709"/>
        <v>0.12732084433734941</v>
      </c>
      <c r="BW99" s="89">
        <f t="shared" si="709"/>
        <v>0.12732084433734941</v>
      </c>
      <c r="BX99" s="89">
        <f t="shared" si="709"/>
        <v>0.12732084433734941</v>
      </c>
      <c r="BY99" s="89">
        <f t="shared" si="709"/>
        <v>0.12732084433734941</v>
      </c>
      <c r="BZ99" s="89">
        <f t="shared" si="709"/>
        <v>0.12732084433734941</v>
      </c>
      <c r="CA99" s="89">
        <f t="shared" si="709"/>
        <v>0.12732084433734941</v>
      </c>
      <c r="CB99" s="89">
        <f t="shared" si="709"/>
        <v>0.12732084433734941</v>
      </c>
      <c r="CC99" s="89">
        <f t="shared" si="709"/>
        <v>0.12732084433734941</v>
      </c>
      <c r="CD99" s="89">
        <f t="shared" si="709"/>
        <v>0.12732084433734941</v>
      </c>
      <c r="CE99" s="89">
        <f t="shared" si="709"/>
        <v>0.12732084433734941</v>
      </c>
      <c r="CF99" s="89">
        <f t="shared" si="709"/>
        <v>0.12732084433734941</v>
      </c>
      <c r="CG99" s="89">
        <f t="shared" si="709"/>
        <v>0.12732084433734941</v>
      </c>
      <c r="CH99" s="89">
        <f t="shared" si="709"/>
        <v>0.12732084433734941</v>
      </c>
      <c r="CI99" s="89">
        <f t="shared" si="709"/>
        <v>0.12732084433734941</v>
      </c>
      <c r="CJ99" s="89">
        <f t="shared" si="709"/>
        <v>0.12732084433734941</v>
      </c>
      <c r="CK99" s="89">
        <f t="shared" si="709"/>
        <v>0.12732084433734941</v>
      </c>
      <c r="CL99" s="89">
        <f t="shared" si="709"/>
        <v>0.12732084433734941</v>
      </c>
      <c r="CM99" s="89">
        <f t="shared" si="709"/>
        <v>0.12732084433734941</v>
      </c>
      <c r="CN99" s="89">
        <f t="shared" si="709"/>
        <v>0.12732084433734941</v>
      </c>
      <c r="CO99" s="89">
        <f t="shared" si="709"/>
        <v>0.12732084433734941</v>
      </c>
      <c r="CP99" s="89">
        <f t="shared" si="709"/>
        <v>0.12732084433734941</v>
      </c>
      <c r="CQ99" s="89">
        <f t="shared" si="709"/>
        <v>0.12732084433734941</v>
      </c>
      <c r="CR99" s="89">
        <f t="shared" si="709"/>
        <v>0.12732084433734941</v>
      </c>
      <c r="CS99" s="89">
        <f t="shared" si="709"/>
        <v>0.12732084433734941</v>
      </c>
      <c r="CT99" s="89">
        <f t="shared" si="709"/>
        <v>0.12732084433734941</v>
      </c>
      <c r="CU99" s="89">
        <f t="shared" si="709"/>
        <v>0.12732084433734941</v>
      </c>
      <c r="CV99" s="89">
        <f t="shared" si="709"/>
        <v>0.12732084433734941</v>
      </c>
      <c r="CW99" s="89">
        <f t="shared" si="709"/>
        <v>0.12732084433734941</v>
      </c>
      <c r="CX99" s="89">
        <f t="shared" si="709"/>
        <v>0.12732084433734941</v>
      </c>
      <c r="CY99" s="89">
        <f t="shared" si="709"/>
        <v>0.12732084433734941</v>
      </c>
      <c r="CZ99" s="89">
        <f t="shared" si="709"/>
        <v>0.12732084433734941</v>
      </c>
      <c r="DA99" s="89">
        <f t="shared" si="709"/>
        <v>0.12732084433734941</v>
      </c>
      <c r="DB99" s="89">
        <f t="shared" ref="DB99:DS99" si="710">+DA99</f>
        <v>0.12732084433734941</v>
      </c>
      <c r="DC99" s="89">
        <f t="shared" si="710"/>
        <v>0.12732084433734941</v>
      </c>
      <c r="DD99" s="89">
        <f t="shared" si="710"/>
        <v>0.12732084433734941</v>
      </c>
      <c r="DE99" s="89">
        <f t="shared" si="710"/>
        <v>0.12732084433734941</v>
      </c>
      <c r="DF99" s="89">
        <f t="shared" si="710"/>
        <v>0.12732084433734941</v>
      </c>
      <c r="DG99" s="89">
        <f t="shared" si="710"/>
        <v>0.12732084433734941</v>
      </c>
      <c r="DH99" s="89">
        <f t="shared" si="710"/>
        <v>0.12732084433734941</v>
      </c>
      <c r="DI99" s="89">
        <f t="shared" si="710"/>
        <v>0.12732084433734941</v>
      </c>
      <c r="DJ99" s="89">
        <f t="shared" si="710"/>
        <v>0.12732084433734941</v>
      </c>
      <c r="DK99" s="89">
        <f t="shared" si="710"/>
        <v>0.12732084433734941</v>
      </c>
      <c r="DL99" s="89">
        <f t="shared" si="710"/>
        <v>0.12732084433734941</v>
      </c>
      <c r="DM99" s="89">
        <f t="shared" si="710"/>
        <v>0.12732084433734941</v>
      </c>
      <c r="DN99" s="89">
        <f t="shared" si="710"/>
        <v>0.12732084433734941</v>
      </c>
      <c r="DO99" s="89">
        <f t="shared" si="710"/>
        <v>0.12732084433734941</v>
      </c>
      <c r="DP99" s="89">
        <f t="shared" si="710"/>
        <v>0.12732084433734941</v>
      </c>
      <c r="DQ99" s="89">
        <f t="shared" si="710"/>
        <v>0.12732084433734941</v>
      </c>
      <c r="DR99" s="89">
        <f t="shared" si="710"/>
        <v>0.12732084433734941</v>
      </c>
      <c r="DS99" s="89">
        <f t="shared" si="710"/>
        <v>0.12732084433734941</v>
      </c>
      <c r="DT99" s="89">
        <f t="shared" si="478"/>
        <v>0.48305999999999999</v>
      </c>
      <c r="DU99" s="92">
        <f t="shared" si="479"/>
        <v>10.567630080000001</v>
      </c>
      <c r="DV99" s="30"/>
      <c r="DW99" s="55">
        <f t="shared" si="480"/>
        <v>0</v>
      </c>
      <c r="DX99" s="489">
        <f t="shared" si="481"/>
        <v>0</v>
      </c>
      <c r="DY99" s="74">
        <f t="shared" si="482"/>
        <v>0</v>
      </c>
      <c r="DZ99" s="74">
        <f t="shared" si="483"/>
        <v>0</v>
      </c>
      <c r="EA99" s="74">
        <f t="shared" si="484"/>
        <v>0</v>
      </c>
      <c r="EB99" s="74">
        <f t="shared" si="485"/>
        <v>0</v>
      </c>
      <c r="EC99" s="74">
        <f t="shared" si="486"/>
        <v>0</v>
      </c>
      <c r="ED99" s="74">
        <f t="shared" si="487"/>
        <v>0</v>
      </c>
      <c r="EE99" s="490">
        <f t="shared" si="488"/>
        <v>0</v>
      </c>
      <c r="EF99" s="75">
        <f t="shared" si="489"/>
        <v>0</v>
      </c>
      <c r="EG99" s="75">
        <f t="shared" si="490"/>
        <v>0</v>
      </c>
      <c r="EH99" s="75">
        <f t="shared" si="491"/>
        <v>0</v>
      </c>
      <c r="EI99" s="75">
        <f t="shared" si="492"/>
        <v>0</v>
      </c>
      <c r="EJ99" s="75">
        <f t="shared" si="493"/>
        <v>0</v>
      </c>
      <c r="EK99" s="75">
        <f t="shared" si="494"/>
        <v>0</v>
      </c>
      <c r="EL99" s="75">
        <f t="shared" si="495"/>
        <v>0</v>
      </c>
      <c r="EM99" s="75">
        <f t="shared" si="496"/>
        <v>0</v>
      </c>
      <c r="EN99" s="75">
        <f t="shared" si="497"/>
        <v>0</v>
      </c>
      <c r="EO99" s="75">
        <f t="shared" si="498"/>
        <v>0</v>
      </c>
      <c r="EP99" s="75">
        <f t="shared" si="499"/>
        <v>0</v>
      </c>
      <c r="EQ99" s="75">
        <f t="shared" si="500"/>
        <v>0</v>
      </c>
      <c r="ER99" s="490">
        <f t="shared" si="501"/>
        <v>0</v>
      </c>
      <c r="ES99" s="75">
        <f t="shared" si="502"/>
        <v>0</v>
      </c>
      <c r="ET99" s="75">
        <f t="shared" si="503"/>
        <v>0</v>
      </c>
      <c r="EU99" s="75">
        <f t="shared" si="504"/>
        <v>0</v>
      </c>
      <c r="EV99" s="75">
        <f t="shared" si="505"/>
        <v>0</v>
      </c>
      <c r="EW99" s="75">
        <f t="shared" si="506"/>
        <v>0</v>
      </c>
      <c r="EX99" s="75">
        <f t="shared" si="507"/>
        <v>0</v>
      </c>
      <c r="EY99" s="75">
        <f t="shared" si="508"/>
        <v>0</v>
      </c>
      <c r="EZ99" s="75">
        <f t="shared" si="509"/>
        <v>0</v>
      </c>
      <c r="FA99" s="75">
        <f t="shared" si="510"/>
        <v>0</v>
      </c>
      <c r="FB99" s="75">
        <f t="shared" si="511"/>
        <v>0</v>
      </c>
      <c r="FC99" s="75">
        <f t="shared" si="512"/>
        <v>0</v>
      </c>
      <c r="FD99" s="75">
        <f t="shared" si="513"/>
        <v>0</v>
      </c>
      <c r="FE99" s="490">
        <f t="shared" si="514"/>
        <v>0</v>
      </c>
      <c r="FF99" s="490">
        <f t="shared" si="515"/>
        <v>0</v>
      </c>
      <c r="FG99" s="608">
        <f t="shared" si="516"/>
        <v>0</v>
      </c>
      <c r="FH99" s="608">
        <f t="shared" si="517"/>
        <v>0</v>
      </c>
      <c r="FI99" s="608">
        <f t="shared" si="518"/>
        <v>0</v>
      </c>
      <c r="FJ99" s="608">
        <f t="shared" si="519"/>
        <v>0</v>
      </c>
      <c r="FK99" s="608">
        <f t="shared" si="520"/>
        <v>0</v>
      </c>
      <c r="FL99" s="608">
        <f t="shared" si="521"/>
        <v>0</v>
      </c>
      <c r="FM99" s="608">
        <f t="shared" si="522"/>
        <v>0</v>
      </c>
      <c r="FN99" s="608">
        <f t="shared" si="523"/>
        <v>0</v>
      </c>
      <c r="FO99" s="608">
        <f t="shared" si="524"/>
        <v>0</v>
      </c>
      <c r="FP99" s="608">
        <f t="shared" si="525"/>
        <v>0</v>
      </c>
      <c r="FQ99" s="608">
        <f t="shared" si="526"/>
        <v>0</v>
      </c>
      <c r="FR99" s="608">
        <f t="shared" si="527"/>
        <v>0</v>
      </c>
      <c r="FS99" s="608">
        <f t="shared" si="528"/>
        <v>0</v>
      </c>
      <c r="FT99" s="608">
        <f t="shared" si="529"/>
        <v>0</v>
      </c>
      <c r="FU99" s="608">
        <f t="shared" si="530"/>
        <v>0</v>
      </c>
      <c r="FV99" s="608">
        <f t="shared" si="531"/>
        <v>0</v>
      </c>
      <c r="FW99" s="608">
        <f t="shared" si="532"/>
        <v>0</v>
      </c>
      <c r="FX99" s="608">
        <f t="shared" si="533"/>
        <v>0</v>
      </c>
      <c r="FY99" s="608">
        <f t="shared" si="534"/>
        <v>0</v>
      </c>
      <c r="FZ99" s="608">
        <f t="shared" si="535"/>
        <v>0</v>
      </c>
      <c r="GA99" s="608">
        <f t="shared" si="536"/>
        <v>0</v>
      </c>
      <c r="GB99" s="608">
        <f t="shared" si="537"/>
        <v>0</v>
      </c>
      <c r="GC99" s="608">
        <f t="shared" si="538"/>
        <v>0</v>
      </c>
      <c r="GD99" s="608">
        <f t="shared" si="539"/>
        <v>0</v>
      </c>
      <c r="GE99" s="608">
        <f t="shared" si="540"/>
        <v>0</v>
      </c>
      <c r="GF99" s="608">
        <f t="shared" si="541"/>
        <v>0</v>
      </c>
      <c r="GG99" s="608">
        <f t="shared" si="542"/>
        <v>0</v>
      </c>
      <c r="GH99" s="608">
        <f t="shared" si="543"/>
        <v>0</v>
      </c>
      <c r="GI99" s="608">
        <f t="shared" si="544"/>
        <v>0</v>
      </c>
      <c r="GJ99" s="608">
        <f t="shared" si="545"/>
        <v>0</v>
      </c>
      <c r="GK99" s="608">
        <f t="shared" si="546"/>
        <v>0</v>
      </c>
      <c r="GL99" s="608">
        <f t="shared" si="547"/>
        <v>0</v>
      </c>
      <c r="GM99" s="608">
        <f t="shared" si="548"/>
        <v>0</v>
      </c>
      <c r="GN99" s="608">
        <f t="shared" si="549"/>
        <v>0</v>
      </c>
      <c r="GO99" s="608">
        <f t="shared" si="550"/>
        <v>0</v>
      </c>
      <c r="GP99" s="608">
        <f t="shared" si="551"/>
        <v>0</v>
      </c>
      <c r="GQ99" s="608">
        <f t="shared" si="552"/>
        <v>0</v>
      </c>
      <c r="GR99" s="608">
        <f t="shared" si="553"/>
        <v>0</v>
      </c>
      <c r="GS99" s="608">
        <f t="shared" si="554"/>
        <v>0</v>
      </c>
      <c r="GT99" s="608">
        <f t="shared" si="555"/>
        <v>0</v>
      </c>
      <c r="GU99" s="608">
        <f t="shared" si="556"/>
        <v>0</v>
      </c>
      <c r="GV99" s="608">
        <f t="shared" si="557"/>
        <v>0</v>
      </c>
      <c r="GW99" s="608">
        <f t="shared" si="558"/>
        <v>0</v>
      </c>
      <c r="GX99" s="608">
        <f t="shared" si="559"/>
        <v>0</v>
      </c>
      <c r="GY99" s="608">
        <f t="shared" si="560"/>
        <v>0</v>
      </c>
      <c r="GZ99" s="608">
        <f t="shared" si="561"/>
        <v>0</v>
      </c>
      <c r="HA99" s="608">
        <f t="shared" si="562"/>
        <v>0</v>
      </c>
      <c r="HB99" s="608">
        <f t="shared" si="563"/>
        <v>0</v>
      </c>
      <c r="HC99" s="608">
        <f t="shared" si="564"/>
        <v>0</v>
      </c>
      <c r="HD99" s="608">
        <f t="shared" si="565"/>
        <v>0</v>
      </c>
      <c r="HE99" s="608">
        <f t="shared" si="566"/>
        <v>0</v>
      </c>
      <c r="HF99" s="608">
        <f t="shared" si="567"/>
        <v>0</v>
      </c>
      <c r="HG99" s="608">
        <f t="shared" si="568"/>
        <v>0</v>
      </c>
      <c r="HH99" s="608">
        <f t="shared" si="569"/>
        <v>0</v>
      </c>
      <c r="HI99" s="608">
        <f t="shared" si="570"/>
        <v>0</v>
      </c>
      <c r="HJ99" s="608">
        <f t="shared" si="571"/>
        <v>0</v>
      </c>
      <c r="HK99" s="608">
        <f t="shared" si="572"/>
        <v>0</v>
      </c>
      <c r="HL99" s="608">
        <f t="shared" si="573"/>
        <v>0</v>
      </c>
      <c r="HM99" s="608">
        <f t="shared" si="574"/>
        <v>0</v>
      </c>
      <c r="HN99" s="608">
        <f t="shared" si="575"/>
        <v>0</v>
      </c>
      <c r="HO99" s="608">
        <f t="shared" si="576"/>
        <v>0</v>
      </c>
      <c r="HP99" s="608">
        <f t="shared" si="577"/>
        <v>0</v>
      </c>
      <c r="HQ99" s="608">
        <f t="shared" si="578"/>
        <v>0</v>
      </c>
      <c r="HR99" s="608">
        <f t="shared" si="579"/>
        <v>0</v>
      </c>
      <c r="HS99" s="608">
        <f t="shared" si="580"/>
        <v>0</v>
      </c>
      <c r="HT99" s="608">
        <f t="shared" si="581"/>
        <v>0</v>
      </c>
      <c r="HU99" s="608">
        <f t="shared" si="582"/>
        <v>0</v>
      </c>
      <c r="HV99" s="608">
        <f t="shared" si="583"/>
        <v>0</v>
      </c>
      <c r="HW99" s="608">
        <f t="shared" si="584"/>
        <v>0</v>
      </c>
      <c r="HX99" s="608">
        <f t="shared" si="585"/>
        <v>0</v>
      </c>
      <c r="HY99" s="608">
        <f t="shared" si="586"/>
        <v>0</v>
      </c>
      <c r="HZ99" s="608">
        <f t="shared" si="587"/>
        <v>0</v>
      </c>
      <c r="IA99" s="608">
        <f t="shared" si="588"/>
        <v>0</v>
      </c>
      <c r="IB99" s="608">
        <f t="shared" si="589"/>
        <v>0</v>
      </c>
      <c r="IC99" s="608">
        <f t="shared" si="590"/>
        <v>0</v>
      </c>
      <c r="ID99" s="608">
        <f t="shared" si="591"/>
        <v>0</v>
      </c>
      <c r="IE99" s="608">
        <f t="shared" si="592"/>
        <v>0</v>
      </c>
      <c r="IF99" s="608">
        <f t="shared" si="593"/>
        <v>0</v>
      </c>
      <c r="IG99" s="608">
        <f t="shared" si="594"/>
        <v>0</v>
      </c>
      <c r="IH99" s="608">
        <f t="shared" si="595"/>
        <v>0</v>
      </c>
      <c r="II99" s="608">
        <f t="shared" si="596"/>
        <v>0</v>
      </c>
      <c r="IJ99" s="608">
        <f t="shared" si="597"/>
        <v>0</v>
      </c>
      <c r="IK99" s="608">
        <f t="shared" si="598"/>
        <v>0</v>
      </c>
      <c r="IL99" s="1578">
        <f t="shared" si="599"/>
        <v>0</v>
      </c>
      <c r="IM99" s="496">
        <f t="shared" si="600"/>
        <v>0</v>
      </c>
      <c r="IS99" s="1156">
        <v>4.0772592000000003</v>
      </c>
      <c r="IT99" s="1156">
        <v>4.9767983999999998</v>
      </c>
      <c r="IU99" s="1156">
        <v>2.4639552</v>
      </c>
      <c r="IV99" s="1156">
        <v>5.2799040000000002</v>
      </c>
      <c r="IW99" s="1156">
        <v>9.7000000000000003E-3</v>
      </c>
      <c r="IX99" s="1156">
        <v>0.80510000000000004</v>
      </c>
      <c r="IY99" s="1161">
        <v>17.612716800000001</v>
      </c>
    </row>
    <row r="100" spans="1:259" s="7" customFormat="1" ht="29.25" customHeight="1">
      <c r="A100" s="1187" t="s">
        <v>793</v>
      </c>
      <c r="B100" s="1639"/>
      <c r="C100" s="1657" t="s">
        <v>414</v>
      </c>
      <c r="D100" s="716" t="s">
        <v>36</v>
      </c>
      <c r="E100" s="89">
        <f t="shared" si="468"/>
        <v>0.51933799999999997</v>
      </c>
      <c r="F100" s="90">
        <f t="shared" si="458"/>
        <v>0.87369839999999999</v>
      </c>
      <c r="G100" s="501">
        <f t="shared" si="469"/>
        <v>0.17774279999999998</v>
      </c>
      <c r="H100" s="501">
        <f t="shared" ref="H100:L100" si="711">+G100</f>
        <v>0.17774279999999998</v>
      </c>
      <c r="I100" s="501">
        <f t="shared" si="711"/>
        <v>0.17774279999999998</v>
      </c>
      <c r="J100" s="501">
        <f t="shared" si="711"/>
        <v>0.17774279999999998</v>
      </c>
      <c r="K100" s="501">
        <f t="shared" si="711"/>
        <v>0.17774279999999998</v>
      </c>
      <c r="L100" s="501">
        <f t="shared" si="711"/>
        <v>0.17774279999999998</v>
      </c>
      <c r="M100" s="91">
        <f t="shared" si="460"/>
        <v>1.0664567999999999</v>
      </c>
      <c r="N100" s="512">
        <f t="shared" si="471"/>
        <v>4.3999199999999995E-2</v>
      </c>
      <c r="O100" s="512">
        <f t="shared" ref="O100:Y100" si="712">+N100</f>
        <v>4.3999199999999995E-2</v>
      </c>
      <c r="P100" s="512">
        <f t="shared" si="712"/>
        <v>4.3999199999999995E-2</v>
      </c>
      <c r="Q100" s="512">
        <f t="shared" si="712"/>
        <v>4.3999199999999995E-2</v>
      </c>
      <c r="R100" s="512">
        <f t="shared" si="712"/>
        <v>4.3999199999999995E-2</v>
      </c>
      <c r="S100" s="512">
        <f t="shared" si="712"/>
        <v>4.3999199999999995E-2</v>
      </c>
      <c r="T100" s="512">
        <f t="shared" si="712"/>
        <v>4.3999199999999995E-2</v>
      </c>
      <c r="U100" s="512">
        <f t="shared" si="712"/>
        <v>4.3999199999999995E-2</v>
      </c>
      <c r="V100" s="512">
        <f t="shared" si="712"/>
        <v>4.3999199999999995E-2</v>
      </c>
      <c r="W100" s="512">
        <f t="shared" si="712"/>
        <v>4.3999199999999995E-2</v>
      </c>
      <c r="X100" s="512">
        <f t="shared" si="712"/>
        <v>4.3999199999999995E-2</v>
      </c>
      <c r="Y100" s="512">
        <f t="shared" si="712"/>
        <v>4.3999199999999995E-2</v>
      </c>
      <c r="Z100" s="91">
        <f t="shared" si="462"/>
        <v>0.52799039999999997</v>
      </c>
      <c r="AA100" s="512">
        <f t="shared" si="473"/>
        <v>9.4283999999999979E-2</v>
      </c>
      <c r="AB100" s="512">
        <f t="shared" ref="AB100:AL100" si="713">+AA100</f>
        <v>9.4283999999999979E-2</v>
      </c>
      <c r="AC100" s="512">
        <f t="shared" si="713"/>
        <v>9.4283999999999979E-2</v>
      </c>
      <c r="AD100" s="512">
        <f t="shared" si="713"/>
        <v>9.4283999999999979E-2</v>
      </c>
      <c r="AE100" s="512">
        <f t="shared" si="713"/>
        <v>9.4283999999999979E-2</v>
      </c>
      <c r="AF100" s="512">
        <f t="shared" si="713"/>
        <v>9.4283999999999979E-2</v>
      </c>
      <c r="AG100" s="512">
        <f t="shared" si="713"/>
        <v>9.4283999999999979E-2</v>
      </c>
      <c r="AH100" s="512">
        <f t="shared" si="713"/>
        <v>9.4283999999999979E-2</v>
      </c>
      <c r="AI100" s="512">
        <f t="shared" si="713"/>
        <v>9.4283999999999979E-2</v>
      </c>
      <c r="AJ100" s="512">
        <f t="shared" si="713"/>
        <v>9.4283999999999979E-2</v>
      </c>
      <c r="AK100" s="512">
        <f t="shared" si="713"/>
        <v>9.4283999999999979E-2</v>
      </c>
      <c r="AL100" s="512">
        <f t="shared" si="713"/>
        <v>9.4283999999999979E-2</v>
      </c>
      <c r="AM100" s="91">
        <f t="shared" si="464"/>
        <v>1.1314079999999997</v>
      </c>
      <c r="AN100" s="91">
        <f t="shared" si="465"/>
        <v>5.8199999999999997E-3</v>
      </c>
      <c r="AO100" s="89">
        <f t="shared" si="475"/>
        <v>4.5051007228915654E-2</v>
      </c>
      <c r="AP100" s="89">
        <f t="shared" ref="AP100:DA100" si="714">+AO100</f>
        <v>4.5051007228915654E-2</v>
      </c>
      <c r="AQ100" s="89">
        <f t="shared" si="714"/>
        <v>4.5051007228915654E-2</v>
      </c>
      <c r="AR100" s="89">
        <f t="shared" si="714"/>
        <v>4.5051007228915654E-2</v>
      </c>
      <c r="AS100" s="89">
        <f t="shared" si="714"/>
        <v>4.5051007228915654E-2</v>
      </c>
      <c r="AT100" s="89">
        <f t="shared" si="714"/>
        <v>4.5051007228915654E-2</v>
      </c>
      <c r="AU100" s="89">
        <f t="shared" si="714"/>
        <v>4.5051007228915654E-2</v>
      </c>
      <c r="AV100" s="89">
        <f t="shared" si="714"/>
        <v>4.5051007228915654E-2</v>
      </c>
      <c r="AW100" s="89">
        <f t="shared" si="714"/>
        <v>4.5051007228915654E-2</v>
      </c>
      <c r="AX100" s="89">
        <f t="shared" si="714"/>
        <v>4.5051007228915654E-2</v>
      </c>
      <c r="AY100" s="89">
        <f t="shared" si="714"/>
        <v>4.5051007228915654E-2</v>
      </c>
      <c r="AZ100" s="89">
        <f t="shared" si="714"/>
        <v>4.5051007228915654E-2</v>
      </c>
      <c r="BA100" s="89">
        <f t="shared" si="714"/>
        <v>4.5051007228915654E-2</v>
      </c>
      <c r="BB100" s="89">
        <f t="shared" si="714"/>
        <v>4.5051007228915654E-2</v>
      </c>
      <c r="BC100" s="89">
        <f t="shared" si="714"/>
        <v>4.5051007228915654E-2</v>
      </c>
      <c r="BD100" s="89">
        <f t="shared" si="714"/>
        <v>4.5051007228915654E-2</v>
      </c>
      <c r="BE100" s="89">
        <f t="shared" si="714"/>
        <v>4.5051007228915654E-2</v>
      </c>
      <c r="BF100" s="89">
        <f t="shared" si="714"/>
        <v>4.5051007228915654E-2</v>
      </c>
      <c r="BG100" s="89">
        <f t="shared" si="714"/>
        <v>4.5051007228915654E-2</v>
      </c>
      <c r="BH100" s="89">
        <f t="shared" si="714"/>
        <v>4.5051007228915654E-2</v>
      </c>
      <c r="BI100" s="89">
        <f t="shared" si="714"/>
        <v>4.5051007228915654E-2</v>
      </c>
      <c r="BJ100" s="89">
        <f t="shared" si="714"/>
        <v>4.5051007228915654E-2</v>
      </c>
      <c r="BK100" s="89">
        <f t="shared" si="714"/>
        <v>4.5051007228915654E-2</v>
      </c>
      <c r="BL100" s="89">
        <f t="shared" si="714"/>
        <v>4.5051007228915654E-2</v>
      </c>
      <c r="BM100" s="89">
        <f t="shared" si="714"/>
        <v>4.5051007228915654E-2</v>
      </c>
      <c r="BN100" s="89">
        <f t="shared" si="714"/>
        <v>4.5051007228915654E-2</v>
      </c>
      <c r="BO100" s="89">
        <f t="shared" si="714"/>
        <v>4.5051007228915654E-2</v>
      </c>
      <c r="BP100" s="89">
        <f t="shared" si="714"/>
        <v>4.5051007228915654E-2</v>
      </c>
      <c r="BQ100" s="89">
        <f t="shared" si="714"/>
        <v>4.5051007228915654E-2</v>
      </c>
      <c r="BR100" s="89">
        <f t="shared" si="714"/>
        <v>4.5051007228915654E-2</v>
      </c>
      <c r="BS100" s="89">
        <f t="shared" si="714"/>
        <v>4.5051007228915654E-2</v>
      </c>
      <c r="BT100" s="89">
        <f t="shared" si="714"/>
        <v>4.5051007228915654E-2</v>
      </c>
      <c r="BU100" s="89">
        <f t="shared" si="714"/>
        <v>4.5051007228915654E-2</v>
      </c>
      <c r="BV100" s="89">
        <f t="shared" si="714"/>
        <v>4.5051007228915654E-2</v>
      </c>
      <c r="BW100" s="89">
        <f t="shared" si="714"/>
        <v>4.5051007228915654E-2</v>
      </c>
      <c r="BX100" s="89">
        <f t="shared" si="714"/>
        <v>4.5051007228915654E-2</v>
      </c>
      <c r="BY100" s="89">
        <f t="shared" si="714"/>
        <v>4.5051007228915654E-2</v>
      </c>
      <c r="BZ100" s="89">
        <f t="shared" si="714"/>
        <v>4.5051007228915654E-2</v>
      </c>
      <c r="CA100" s="89">
        <f t="shared" si="714"/>
        <v>4.5051007228915654E-2</v>
      </c>
      <c r="CB100" s="89">
        <f t="shared" si="714"/>
        <v>4.5051007228915654E-2</v>
      </c>
      <c r="CC100" s="89">
        <f t="shared" si="714"/>
        <v>4.5051007228915654E-2</v>
      </c>
      <c r="CD100" s="89">
        <f t="shared" si="714"/>
        <v>4.5051007228915654E-2</v>
      </c>
      <c r="CE100" s="89">
        <f t="shared" si="714"/>
        <v>4.5051007228915654E-2</v>
      </c>
      <c r="CF100" s="89">
        <f t="shared" si="714"/>
        <v>4.5051007228915654E-2</v>
      </c>
      <c r="CG100" s="89">
        <f t="shared" si="714"/>
        <v>4.5051007228915654E-2</v>
      </c>
      <c r="CH100" s="89">
        <f t="shared" si="714"/>
        <v>4.5051007228915654E-2</v>
      </c>
      <c r="CI100" s="89">
        <f t="shared" si="714"/>
        <v>4.5051007228915654E-2</v>
      </c>
      <c r="CJ100" s="89">
        <f t="shared" si="714"/>
        <v>4.5051007228915654E-2</v>
      </c>
      <c r="CK100" s="89">
        <f t="shared" si="714"/>
        <v>4.5051007228915654E-2</v>
      </c>
      <c r="CL100" s="89">
        <f t="shared" si="714"/>
        <v>4.5051007228915654E-2</v>
      </c>
      <c r="CM100" s="89">
        <f t="shared" si="714"/>
        <v>4.5051007228915654E-2</v>
      </c>
      <c r="CN100" s="89">
        <f t="shared" si="714"/>
        <v>4.5051007228915654E-2</v>
      </c>
      <c r="CO100" s="89">
        <f t="shared" si="714"/>
        <v>4.5051007228915654E-2</v>
      </c>
      <c r="CP100" s="89">
        <f t="shared" si="714"/>
        <v>4.5051007228915654E-2</v>
      </c>
      <c r="CQ100" s="89">
        <f t="shared" si="714"/>
        <v>4.5051007228915654E-2</v>
      </c>
      <c r="CR100" s="89">
        <f t="shared" si="714"/>
        <v>4.5051007228915654E-2</v>
      </c>
      <c r="CS100" s="89">
        <f t="shared" si="714"/>
        <v>4.5051007228915654E-2</v>
      </c>
      <c r="CT100" s="89">
        <f t="shared" si="714"/>
        <v>4.5051007228915654E-2</v>
      </c>
      <c r="CU100" s="89">
        <f t="shared" si="714"/>
        <v>4.5051007228915654E-2</v>
      </c>
      <c r="CV100" s="89">
        <f t="shared" si="714"/>
        <v>4.5051007228915654E-2</v>
      </c>
      <c r="CW100" s="89">
        <f t="shared" si="714"/>
        <v>4.5051007228915654E-2</v>
      </c>
      <c r="CX100" s="89">
        <f t="shared" si="714"/>
        <v>4.5051007228915654E-2</v>
      </c>
      <c r="CY100" s="89">
        <f t="shared" si="714"/>
        <v>4.5051007228915654E-2</v>
      </c>
      <c r="CZ100" s="89">
        <f t="shared" si="714"/>
        <v>4.5051007228915654E-2</v>
      </c>
      <c r="DA100" s="89">
        <f t="shared" si="714"/>
        <v>4.5051007228915654E-2</v>
      </c>
      <c r="DB100" s="89">
        <f t="shared" ref="DB100:DS100" si="715">+DA100</f>
        <v>4.5051007228915654E-2</v>
      </c>
      <c r="DC100" s="89">
        <f t="shared" si="715"/>
        <v>4.5051007228915654E-2</v>
      </c>
      <c r="DD100" s="89">
        <f t="shared" si="715"/>
        <v>4.5051007228915654E-2</v>
      </c>
      <c r="DE100" s="89">
        <f t="shared" si="715"/>
        <v>4.5051007228915654E-2</v>
      </c>
      <c r="DF100" s="89">
        <f t="shared" si="715"/>
        <v>4.5051007228915654E-2</v>
      </c>
      <c r="DG100" s="89">
        <f t="shared" si="715"/>
        <v>4.5051007228915654E-2</v>
      </c>
      <c r="DH100" s="89">
        <f t="shared" si="715"/>
        <v>4.5051007228915654E-2</v>
      </c>
      <c r="DI100" s="89">
        <f t="shared" si="715"/>
        <v>4.5051007228915654E-2</v>
      </c>
      <c r="DJ100" s="89">
        <f t="shared" si="715"/>
        <v>4.5051007228915654E-2</v>
      </c>
      <c r="DK100" s="89">
        <f t="shared" si="715"/>
        <v>4.5051007228915654E-2</v>
      </c>
      <c r="DL100" s="89">
        <f t="shared" si="715"/>
        <v>4.5051007228915654E-2</v>
      </c>
      <c r="DM100" s="89">
        <f t="shared" si="715"/>
        <v>4.5051007228915654E-2</v>
      </c>
      <c r="DN100" s="89">
        <f t="shared" si="715"/>
        <v>4.5051007228915654E-2</v>
      </c>
      <c r="DO100" s="89">
        <f t="shared" si="715"/>
        <v>4.5051007228915654E-2</v>
      </c>
      <c r="DP100" s="89">
        <f t="shared" si="715"/>
        <v>4.5051007228915654E-2</v>
      </c>
      <c r="DQ100" s="89">
        <f t="shared" si="715"/>
        <v>4.5051007228915654E-2</v>
      </c>
      <c r="DR100" s="89">
        <f t="shared" si="715"/>
        <v>4.5051007228915654E-2</v>
      </c>
      <c r="DS100" s="89">
        <f t="shared" si="715"/>
        <v>4.5051007228915654E-2</v>
      </c>
      <c r="DT100" s="89">
        <f t="shared" si="478"/>
        <v>0.13385999999999998</v>
      </c>
      <c r="DU100" s="92">
        <f t="shared" si="479"/>
        <v>3.7392335999999995</v>
      </c>
      <c r="DV100" s="30"/>
      <c r="DW100" s="55">
        <f t="shared" si="480"/>
        <v>0</v>
      </c>
      <c r="DX100" s="489">
        <f t="shared" si="481"/>
        <v>0</v>
      </c>
      <c r="DY100" s="74">
        <f t="shared" si="482"/>
        <v>0</v>
      </c>
      <c r="DZ100" s="74">
        <f t="shared" si="483"/>
        <v>0</v>
      </c>
      <c r="EA100" s="74">
        <f t="shared" si="484"/>
        <v>0</v>
      </c>
      <c r="EB100" s="74">
        <f t="shared" si="485"/>
        <v>0</v>
      </c>
      <c r="EC100" s="74">
        <f t="shared" si="486"/>
        <v>0</v>
      </c>
      <c r="ED100" s="74">
        <f t="shared" si="487"/>
        <v>0</v>
      </c>
      <c r="EE100" s="490">
        <f t="shared" si="488"/>
        <v>0</v>
      </c>
      <c r="EF100" s="75">
        <f t="shared" si="489"/>
        <v>0</v>
      </c>
      <c r="EG100" s="75">
        <f t="shared" si="490"/>
        <v>0</v>
      </c>
      <c r="EH100" s="75">
        <f t="shared" si="491"/>
        <v>0</v>
      </c>
      <c r="EI100" s="75">
        <f t="shared" si="492"/>
        <v>0</v>
      </c>
      <c r="EJ100" s="75">
        <f t="shared" si="493"/>
        <v>0</v>
      </c>
      <c r="EK100" s="75">
        <f t="shared" si="494"/>
        <v>0</v>
      </c>
      <c r="EL100" s="75">
        <f t="shared" si="495"/>
        <v>0</v>
      </c>
      <c r="EM100" s="75">
        <f t="shared" si="496"/>
        <v>0</v>
      </c>
      <c r="EN100" s="75">
        <f t="shared" si="497"/>
        <v>0</v>
      </c>
      <c r="EO100" s="75">
        <f t="shared" si="498"/>
        <v>0</v>
      </c>
      <c r="EP100" s="75">
        <f t="shared" si="499"/>
        <v>0</v>
      </c>
      <c r="EQ100" s="75">
        <f t="shared" si="500"/>
        <v>0</v>
      </c>
      <c r="ER100" s="490">
        <f t="shared" si="501"/>
        <v>0</v>
      </c>
      <c r="ES100" s="75">
        <f t="shared" si="502"/>
        <v>0</v>
      </c>
      <c r="ET100" s="75">
        <f t="shared" si="503"/>
        <v>0</v>
      </c>
      <c r="EU100" s="75">
        <f t="shared" si="504"/>
        <v>0</v>
      </c>
      <c r="EV100" s="75">
        <f t="shared" si="505"/>
        <v>0</v>
      </c>
      <c r="EW100" s="75">
        <f t="shared" si="506"/>
        <v>0</v>
      </c>
      <c r="EX100" s="75">
        <f t="shared" si="507"/>
        <v>0</v>
      </c>
      <c r="EY100" s="75">
        <f t="shared" si="508"/>
        <v>0</v>
      </c>
      <c r="EZ100" s="75">
        <f t="shared" si="509"/>
        <v>0</v>
      </c>
      <c r="FA100" s="75">
        <f t="shared" si="510"/>
        <v>0</v>
      </c>
      <c r="FB100" s="75">
        <f t="shared" si="511"/>
        <v>0</v>
      </c>
      <c r="FC100" s="75">
        <f t="shared" si="512"/>
        <v>0</v>
      </c>
      <c r="FD100" s="75">
        <f t="shared" si="513"/>
        <v>0</v>
      </c>
      <c r="FE100" s="490">
        <f t="shared" si="514"/>
        <v>0</v>
      </c>
      <c r="FF100" s="490">
        <f t="shared" si="515"/>
        <v>0</v>
      </c>
      <c r="FG100" s="608">
        <f t="shared" si="516"/>
        <v>0</v>
      </c>
      <c r="FH100" s="608">
        <f t="shared" si="517"/>
        <v>0</v>
      </c>
      <c r="FI100" s="608">
        <f t="shared" si="518"/>
        <v>0</v>
      </c>
      <c r="FJ100" s="608">
        <f t="shared" si="519"/>
        <v>0</v>
      </c>
      <c r="FK100" s="608">
        <f t="shared" si="520"/>
        <v>0</v>
      </c>
      <c r="FL100" s="608">
        <f t="shared" si="521"/>
        <v>0</v>
      </c>
      <c r="FM100" s="608">
        <f t="shared" si="522"/>
        <v>0</v>
      </c>
      <c r="FN100" s="608">
        <f t="shared" si="523"/>
        <v>0</v>
      </c>
      <c r="FO100" s="608">
        <f t="shared" si="524"/>
        <v>0</v>
      </c>
      <c r="FP100" s="608">
        <f t="shared" si="525"/>
        <v>0</v>
      </c>
      <c r="FQ100" s="608">
        <f t="shared" si="526"/>
        <v>0</v>
      </c>
      <c r="FR100" s="608">
        <f t="shared" si="527"/>
        <v>0</v>
      </c>
      <c r="FS100" s="608">
        <f t="shared" si="528"/>
        <v>0</v>
      </c>
      <c r="FT100" s="608">
        <f t="shared" si="529"/>
        <v>0</v>
      </c>
      <c r="FU100" s="608">
        <f t="shared" si="530"/>
        <v>0</v>
      </c>
      <c r="FV100" s="608">
        <f t="shared" si="531"/>
        <v>0</v>
      </c>
      <c r="FW100" s="608">
        <f t="shared" si="532"/>
        <v>0</v>
      </c>
      <c r="FX100" s="608">
        <f t="shared" si="533"/>
        <v>0</v>
      </c>
      <c r="FY100" s="608">
        <f t="shared" si="534"/>
        <v>0</v>
      </c>
      <c r="FZ100" s="608">
        <f t="shared" si="535"/>
        <v>0</v>
      </c>
      <c r="GA100" s="608">
        <f t="shared" si="536"/>
        <v>0</v>
      </c>
      <c r="GB100" s="608">
        <f t="shared" si="537"/>
        <v>0</v>
      </c>
      <c r="GC100" s="608">
        <f t="shared" si="538"/>
        <v>0</v>
      </c>
      <c r="GD100" s="608">
        <f t="shared" si="539"/>
        <v>0</v>
      </c>
      <c r="GE100" s="608">
        <f t="shared" si="540"/>
        <v>0</v>
      </c>
      <c r="GF100" s="608">
        <f t="shared" si="541"/>
        <v>0</v>
      </c>
      <c r="GG100" s="608">
        <f t="shared" si="542"/>
        <v>0</v>
      </c>
      <c r="GH100" s="608">
        <f t="shared" si="543"/>
        <v>0</v>
      </c>
      <c r="GI100" s="608">
        <f t="shared" si="544"/>
        <v>0</v>
      </c>
      <c r="GJ100" s="608">
        <f t="shared" si="545"/>
        <v>0</v>
      </c>
      <c r="GK100" s="608">
        <f t="shared" si="546"/>
        <v>0</v>
      </c>
      <c r="GL100" s="608">
        <f t="shared" si="547"/>
        <v>0</v>
      </c>
      <c r="GM100" s="608">
        <f t="shared" si="548"/>
        <v>0</v>
      </c>
      <c r="GN100" s="608">
        <f t="shared" si="549"/>
        <v>0</v>
      </c>
      <c r="GO100" s="608">
        <f t="shared" si="550"/>
        <v>0</v>
      </c>
      <c r="GP100" s="608">
        <f t="shared" si="551"/>
        <v>0</v>
      </c>
      <c r="GQ100" s="608">
        <f t="shared" si="552"/>
        <v>0</v>
      </c>
      <c r="GR100" s="608">
        <f t="shared" si="553"/>
        <v>0</v>
      </c>
      <c r="GS100" s="608">
        <f t="shared" si="554"/>
        <v>0</v>
      </c>
      <c r="GT100" s="608">
        <f t="shared" si="555"/>
        <v>0</v>
      </c>
      <c r="GU100" s="608">
        <f t="shared" si="556"/>
        <v>0</v>
      </c>
      <c r="GV100" s="608">
        <f t="shared" si="557"/>
        <v>0</v>
      </c>
      <c r="GW100" s="608">
        <f t="shared" si="558"/>
        <v>0</v>
      </c>
      <c r="GX100" s="608">
        <f t="shared" si="559"/>
        <v>0</v>
      </c>
      <c r="GY100" s="608">
        <f t="shared" si="560"/>
        <v>0</v>
      </c>
      <c r="GZ100" s="608">
        <f t="shared" si="561"/>
        <v>0</v>
      </c>
      <c r="HA100" s="608">
        <f t="shared" si="562"/>
        <v>0</v>
      </c>
      <c r="HB100" s="608">
        <f t="shared" si="563"/>
        <v>0</v>
      </c>
      <c r="HC100" s="608">
        <f t="shared" si="564"/>
        <v>0</v>
      </c>
      <c r="HD100" s="608">
        <f t="shared" si="565"/>
        <v>0</v>
      </c>
      <c r="HE100" s="608">
        <f t="shared" si="566"/>
        <v>0</v>
      </c>
      <c r="HF100" s="608">
        <f t="shared" si="567"/>
        <v>0</v>
      </c>
      <c r="HG100" s="608">
        <f t="shared" si="568"/>
        <v>0</v>
      </c>
      <c r="HH100" s="608">
        <f t="shared" si="569"/>
        <v>0</v>
      </c>
      <c r="HI100" s="608">
        <f t="shared" si="570"/>
        <v>0</v>
      </c>
      <c r="HJ100" s="608">
        <f t="shared" si="571"/>
        <v>0</v>
      </c>
      <c r="HK100" s="608">
        <f t="shared" si="572"/>
        <v>0</v>
      </c>
      <c r="HL100" s="608">
        <f t="shared" si="573"/>
        <v>0</v>
      </c>
      <c r="HM100" s="608">
        <f t="shared" si="574"/>
        <v>0</v>
      </c>
      <c r="HN100" s="608">
        <f t="shared" si="575"/>
        <v>0</v>
      </c>
      <c r="HO100" s="608">
        <f t="shared" si="576"/>
        <v>0</v>
      </c>
      <c r="HP100" s="608">
        <f t="shared" si="577"/>
        <v>0</v>
      </c>
      <c r="HQ100" s="608">
        <f t="shared" si="578"/>
        <v>0</v>
      </c>
      <c r="HR100" s="608">
        <f t="shared" si="579"/>
        <v>0</v>
      </c>
      <c r="HS100" s="608">
        <f t="shared" si="580"/>
        <v>0</v>
      </c>
      <c r="HT100" s="608">
        <f t="shared" si="581"/>
        <v>0</v>
      </c>
      <c r="HU100" s="608">
        <f t="shared" si="582"/>
        <v>0</v>
      </c>
      <c r="HV100" s="608">
        <f t="shared" si="583"/>
        <v>0</v>
      </c>
      <c r="HW100" s="608">
        <f t="shared" si="584"/>
        <v>0</v>
      </c>
      <c r="HX100" s="608">
        <f t="shared" si="585"/>
        <v>0</v>
      </c>
      <c r="HY100" s="608">
        <f t="shared" si="586"/>
        <v>0</v>
      </c>
      <c r="HZ100" s="608">
        <f t="shared" si="587"/>
        <v>0</v>
      </c>
      <c r="IA100" s="608">
        <f t="shared" si="588"/>
        <v>0</v>
      </c>
      <c r="IB100" s="608">
        <f t="shared" si="589"/>
        <v>0</v>
      </c>
      <c r="IC100" s="608">
        <f t="shared" si="590"/>
        <v>0</v>
      </c>
      <c r="ID100" s="608">
        <f t="shared" si="591"/>
        <v>0</v>
      </c>
      <c r="IE100" s="608">
        <f t="shared" si="592"/>
        <v>0</v>
      </c>
      <c r="IF100" s="608">
        <f t="shared" si="593"/>
        <v>0</v>
      </c>
      <c r="IG100" s="608">
        <f t="shared" si="594"/>
        <v>0</v>
      </c>
      <c r="IH100" s="608">
        <f t="shared" si="595"/>
        <v>0</v>
      </c>
      <c r="II100" s="608">
        <f t="shared" si="596"/>
        <v>0</v>
      </c>
      <c r="IJ100" s="608">
        <f t="shared" si="597"/>
        <v>0</v>
      </c>
      <c r="IK100" s="608">
        <f t="shared" si="598"/>
        <v>0</v>
      </c>
      <c r="IL100" s="1578">
        <f t="shared" si="599"/>
        <v>0</v>
      </c>
      <c r="IM100" s="496">
        <f t="shared" si="600"/>
        <v>0</v>
      </c>
      <c r="IS100" s="1156">
        <v>1.456164</v>
      </c>
      <c r="IT100" s="1156">
        <v>1.777428</v>
      </c>
      <c r="IU100" s="1156">
        <v>0.87998399999999999</v>
      </c>
      <c r="IV100" s="1156">
        <v>1.8856799999999998</v>
      </c>
      <c r="IW100" s="1156">
        <v>9.7000000000000003E-3</v>
      </c>
      <c r="IX100" s="1156">
        <v>0.22309999999999999</v>
      </c>
      <c r="IY100" s="1157">
        <v>6.2320559999999992</v>
      </c>
    </row>
    <row r="101" spans="1:259" s="8" customFormat="1" ht="29.25" customHeight="1">
      <c r="A101" s="1187" t="s">
        <v>793</v>
      </c>
      <c r="B101" s="1639"/>
      <c r="C101" s="1657"/>
      <c r="D101" s="716" t="s">
        <v>37</v>
      </c>
      <c r="E101" s="89">
        <f t="shared" si="468"/>
        <v>0.66372249999999999</v>
      </c>
      <c r="F101" s="90">
        <f t="shared" si="458"/>
        <v>1.092123</v>
      </c>
      <c r="G101" s="501">
        <f t="shared" si="469"/>
        <v>0.22217850000000003</v>
      </c>
      <c r="H101" s="501">
        <f t="shared" ref="H101:L101" si="716">+G101</f>
        <v>0.22217850000000003</v>
      </c>
      <c r="I101" s="501">
        <f t="shared" si="716"/>
        <v>0.22217850000000003</v>
      </c>
      <c r="J101" s="501">
        <f t="shared" si="716"/>
        <v>0.22217850000000003</v>
      </c>
      <c r="K101" s="501">
        <f t="shared" si="716"/>
        <v>0.22217850000000003</v>
      </c>
      <c r="L101" s="501">
        <f t="shared" si="716"/>
        <v>0.22217850000000003</v>
      </c>
      <c r="M101" s="91">
        <f t="shared" si="460"/>
        <v>1.3330710000000001</v>
      </c>
      <c r="N101" s="512">
        <f t="shared" si="471"/>
        <v>5.4998999999999992E-2</v>
      </c>
      <c r="O101" s="512">
        <f t="shared" ref="O101:Y101" si="717">+N101</f>
        <v>5.4998999999999992E-2</v>
      </c>
      <c r="P101" s="512">
        <f t="shared" si="717"/>
        <v>5.4998999999999992E-2</v>
      </c>
      <c r="Q101" s="512">
        <f t="shared" si="717"/>
        <v>5.4998999999999992E-2</v>
      </c>
      <c r="R101" s="512">
        <f t="shared" si="717"/>
        <v>5.4998999999999992E-2</v>
      </c>
      <c r="S101" s="512">
        <f t="shared" si="717"/>
        <v>5.4998999999999992E-2</v>
      </c>
      <c r="T101" s="512">
        <f t="shared" si="717"/>
        <v>5.4998999999999992E-2</v>
      </c>
      <c r="U101" s="512">
        <f t="shared" si="717"/>
        <v>5.4998999999999992E-2</v>
      </c>
      <c r="V101" s="512">
        <f t="shared" si="717"/>
        <v>5.4998999999999992E-2</v>
      </c>
      <c r="W101" s="512">
        <f t="shared" si="717"/>
        <v>5.4998999999999992E-2</v>
      </c>
      <c r="X101" s="512">
        <f t="shared" si="717"/>
        <v>5.4998999999999992E-2</v>
      </c>
      <c r="Y101" s="512">
        <f t="shared" si="717"/>
        <v>5.4998999999999992E-2</v>
      </c>
      <c r="Z101" s="91">
        <f t="shared" si="462"/>
        <v>0.65998799999999991</v>
      </c>
      <c r="AA101" s="512">
        <f t="shared" si="473"/>
        <v>0.11785499999999999</v>
      </c>
      <c r="AB101" s="512">
        <f t="shared" ref="AB101:AL101" si="718">+AA101</f>
        <v>0.11785499999999999</v>
      </c>
      <c r="AC101" s="512">
        <f t="shared" si="718"/>
        <v>0.11785499999999999</v>
      </c>
      <c r="AD101" s="512">
        <f t="shared" si="718"/>
        <v>0.11785499999999999</v>
      </c>
      <c r="AE101" s="512">
        <f t="shared" si="718"/>
        <v>0.11785499999999999</v>
      </c>
      <c r="AF101" s="512">
        <f t="shared" si="718"/>
        <v>0.11785499999999999</v>
      </c>
      <c r="AG101" s="512">
        <f t="shared" si="718"/>
        <v>0.11785499999999999</v>
      </c>
      <c r="AH101" s="512">
        <f t="shared" si="718"/>
        <v>0.11785499999999999</v>
      </c>
      <c r="AI101" s="512">
        <f t="shared" si="718"/>
        <v>0.11785499999999999</v>
      </c>
      <c r="AJ101" s="512">
        <f t="shared" si="718"/>
        <v>0.11785499999999999</v>
      </c>
      <c r="AK101" s="512">
        <f t="shared" si="718"/>
        <v>0.11785499999999999</v>
      </c>
      <c r="AL101" s="512">
        <f t="shared" si="718"/>
        <v>0.11785499999999999</v>
      </c>
      <c r="AM101" s="91">
        <f t="shared" si="464"/>
        <v>1.4142599999999999</v>
      </c>
      <c r="AN101" s="91">
        <f t="shared" si="465"/>
        <v>5.8199999999999997E-3</v>
      </c>
      <c r="AO101" s="89">
        <f t="shared" si="475"/>
        <v>5.7575927710843369E-2</v>
      </c>
      <c r="AP101" s="89">
        <f t="shared" ref="AP101:DA101" si="719">+AO101</f>
        <v>5.7575927710843369E-2</v>
      </c>
      <c r="AQ101" s="89">
        <f t="shared" si="719"/>
        <v>5.7575927710843369E-2</v>
      </c>
      <c r="AR101" s="89">
        <f t="shared" si="719"/>
        <v>5.7575927710843369E-2</v>
      </c>
      <c r="AS101" s="89">
        <f t="shared" si="719"/>
        <v>5.7575927710843369E-2</v>
      </c>
      <c r="AT101" s="89">
        <f t="shared" si="719"/>
        <v>5.7575927710843369E-2</v>
      </c>
      <c r="AU101" s="89">
        <f t="shared" si="719"/>
        <v>5.7575927710843369E-2</v>
      </c>
      <c r="AV101" s="89">
        <f t="shared" si="719"/>
        <v>5.7575927710843369E-2</v>
      </c>
      <c r="AW101" s="89">
        <f t="shared" si="719"/>
        <v>5.7575927710843369E-2</v>
      </c>
      <c r="AX101" s="89">
        <f t="shared" si="719"/>
        <v>5.7575927710843369E-2</v>
      </c>
      <c r="AY101" s="89">
        <f t="shared" si="719"/>
        <v>5.7575927710843369E-2</v>
      </c>
      <c r="AZ101" s="89">
        <f t="shared" si="719"/>
        <v>5.7575927710843369E-2</v>
      </c>
      <c r="BA101" s="89">
        <f t="shared" si="719"/>
        <v>5.7575927710843369E-2</v>
      </c>
      <c r="BB101" s="89">
        <f t="shared" si="719"/>
        <v>5.7575927710843369E-2</v>
      </c>
      <c r="BC101" s="89">
        <f t="shared" si="719"/>
        <v>5.7575927710843369E-2</v>
      </c>
      <c r="BD101" s="89">
        <f t="shared" si="719"/>
        <v>5.7575927710843369E-2</v>
      </c>
      <c r="BE101" s="89">
        <f t="shared" si="719"/>
        <v>5.7575927710843369E-2</v>
      </c>
      <c r="BF101" s="89">
        <f t="shared" si="719"/>
        <v>5.7575927710843369E-2</v>
      </c>
      <c r="BG101" s="89">
        <f t="shared" si="719"/>
        <v>5.7575927710843369E-2</v>
      </c>
      <c r="BH101" s="89">
        <f t="shared" si="719"/>
        <v>5.7575927710843369E-2</v>
      </c>
      <c r="BI101" s="89">
        <f t="shared" si="719"/>
        <v>5.7575927710843369E-2</v>
      </c>
      <c r="BJ101" s="89">
        <f t="shared" si="719"/>
        <v>5.7575927710843369E-2</v>
      </c>
      <c r="BK101" s="89">
        <f t="shared" si="719"/>
        <v>5.7575927710843369E-2</v>
      </c>
      <c r="BL101" s="89">
        <f t="shared" si="719"/>
        <v>5.7575927710843369E-2</v>
      </c>
      <c r="BM101" s="89">
        <f t="shared" si="719"/>
        <v>5.7575927710843369E-2</v>
      </c>
      <c r="BN101" s="89">
        <f t="shared" si="719"/>
        <v>5.7575927710843369E-2</v>
      </c>
      <c r="BO101" s="89">
        <f t="shared" si="719"/>
        <v>5.7575927710843369E-2</v>
      </c>
      <c r="BP101" s="89">
        <f t="shared" si="719"/>
        <v>5.7575927710843369E-2</v>
      </c>
      <c r="BQ101" s="89">
        <f t="shared" si="719"/>
        <v>5.7575927710843369E-2</v>
      </c>
      <c r="BR101" s="89">
        <f t="shared" si="719"/>
        <v>5.7575927710843369E-2</v>
      </c>
      <c r="BS101" s="89">
        <f t="shared" si="719"/>
        <v>5.7575927710843369E-2</v>
      </c>
      <c r="BT101" s="89">
        <f t="shared" si="719"/>
        <v>5.7575927710843369E-2</v>
      </c>
      <c r="BU101" s="89">
        <f t="shared" si="719"/>
        <v>5.7575927710843369E-2</v>
      </c>
      <c r="BV101" s="89">
        <f t="shared" si="719"/>
        <v>5.7575927710843369E-2</v>
      </c>
      <c r="BW101" s="89">
        <f t="shared" si="719"/>
        <v>5.7575927710843369E-2</v>
      </c>
      <c r="BX101" s="89">
        <f t="shared" si="719"/>
        <v>5.7575927710843369E-2</v>
      </c>
      <c r="BY101" s="89">
        <f t="shared" si="719"/>
        <v>5.7575927710843369E-2</v>
      </c>
      <c r="BZ101" s="89">
        <f t="shared" si="719"/>
        <v>5.7575927710843369E-2</v>
      </c>
      <c r="CA101" s="89">
        <f t="shared" si="719"/>
        <v>5.7575927710843369E-2</v>
      </c>
      <c r="CB101" s="89">
        <f t="shared" si="719"/>
        <v>5.7575927710843369E-2</v>
      </c>
      <c r="CC101" s="89">
        <f t="shared" si="719"/>
        <v>5.7575927710843369E-2</v>
      </c>
      <c r="CD101" s="89">
        <f t="shared" si="719"/>
        <v>5.7575927710843369E-2</v>
      </c>
      <c r="CE101" s="89">
        <f t="shared" si="719"/>
        <v>5.7575927710843369E-2</v>
      </c>
      <c r="CF101" s="89">
        <f t="shared" si="719"/>
        <v>5.7575927710843369E-2</v>
      </c>
      <c r="CG101" s="89">
        <f t="shared" si="719"/>
        <v>5.7575927710843369E-2</v>
      </c>
      <c r="CH101" s="89">
        <f t="shared" si="719"/>
        <v>5.7575927710843369E-2</v>
      </c>
      <c r="CI101" s="89">
        <f t="shared" si="719"/>
        <v>5.7575927710843369E-2</v>
      </c>
      <c r="CJ101" s="89">
        <f t="shared" si="719"/>
        <v>5.7575927710843369E-2</v>
      </c>
      <c r="CK101" s="89">
        <f t="shared" si="719"/>
        <v>5.7575927710843369E-2</v>
      </c>
      <c r="CL101" s="89">
        <f t="shared" si="719"/>
        <v>5.7575927710843369E-2</v>
      </c>
      <c r="CM101" s="89">
        <f t="shared" si="719"/>
        <v>5.7575927710843369E-2</v>
      </c>
      <c r="CN101" s="89">
        <f t="shared" si="719"/>
        <v>5.7575927710843369E-2</v>
      </c>
      <c r="CO101" s="89">
        <f t="shared" si="719"/>
        <v>5.7575927710843369E-2</v>
      </c>
      <c r="CP101" s="89">
        <f t="shared" si="719"/>
        <v>5.7575927710843369E-2</v>
      </c>
      <c r="CQ101" s="89">
        <f t="shared" si="719"/>
        <v>5.7575927710843369E-2</v>
      </c>
      <c r="CR101" s="89">
        <f t="shared" si="719"/>
        <v>5.7575927710843369E-2</v>
      </c>
      <c r="CS101" s="89">
        <f t="shared" si="719"/>
        <v>5.7575927710843369E-2</v>
      </c>
      <c r="CT101" s="89">
        <f t="shared" si="719"/>
        <v>5.7575927710843369E-2</v>
      </c>
      <c r="CU101" s="89">
        <f t="shared" si="719"/>
        <v>5.7575927710843369E-2</v>
      </c>
      <c r="CV101" s="89">
        <f t="shared" si="719"/>
        <v>5.7575927710843369E-2</v>
      </c>
      <c r="CW101" s="89">
        <f t="shared" si="719"/>
        <v>5.7575927710843369E-2</v>
      </c>
      <c r="CX101" s="89">
        <f t="shared" si="719"/>
        <v>5.7575927710843369E-2</v>
      </c>
      <c r="CY101" s="89">
        <f t="shared" si="719"/>
        <v>5.7575927710843369E-2</v>
      </c>
      <c r="CZ101" s="89">
        <f t="shared" si="719"/>
        <v>5.7575927710843369E-2</v>
      </c>
      <c r="DA101" s="89">
        <f t="shared" si="719"/>
        <v>5.7575927710843369E-2</v>
      </c>
      <c r="DB101" s="89">
        <f t="shared" ref="DB101:DS101" si="720">+DA101</f>
        <v>5.7575927710843369E-2</v>
      </c>
      <c r="DC101" s="89">
        <f t="shared" si="720"/>
        <v>5.7575927710843369E-2</v>
      </c>
      <c r="DD101" s="89">
        <f t="shared" si="720"/>
        <v>5.7575927710843369E-2</v>
      </c>
      <c r="DE101" s="89">
        <f t="shared" si="720"/>
        <v>5.7575927710843369E-2</v>
      </c>
      <c r="DF101" s="89">
        <f t="shared" si="720"/>
        <v>5.7575927710843369E-2</v>
      </c>
      <c r="DG101" s="89">
        <f t="shared" si="720"/>
        <v>5.7575927710843369E-2</v>
      </c>
      <c r="DH101" s="89">
        <f t="shared" si="720"/>
        <v>5.7575927710843369E-2</v>
      </c>
      <c r="DI101" s="89">
        <f t="shared" si="720"/>
        <v>5.7575927710843369E-2</v>
      </c>
      <c r="DJ101" s="89">
        <f t="shared" si="720"/>
        <v>5.7575927710843369E-2</v>
      </c>
      <c r="DK101" s="89">
        <f t="shared" si="720"/>
        <v>5.7575927710843369E-2</v>
      </c>
      <c r="DL101" s="89">
        <f t="shared" si="720"/>
        <v>5.7575927710843369E-2</v>
      </c>
      <c r="DM101" s="89">
        <f t="shared" si="720"/>
        <v>5.7575927710843369E-2</v>
      </c>
      <c r="DN101" s="89">
        <f t="shared" si="720"/>
        <v>5.7575927710843369E-2</v>
      </c>
      <c r="DO101" s="89">
        <f t="shared" si="720"/>
        <v>5.7575927710843369E-2</v>
      </c>
      <c r="DP101" s="89">
        <f t="shared" si="720"/>
        <v>5.7575927710843369E-2</v>
      </c>
      <c r="DQ101" s="89">
        <f t="shared" si="720"/>
        <v>5.7575927710843369E-2</v>
      </c>
      <c r="DR101" s="89">
        <f t="shared" si="720"/>
        <v>5.7575927710843369E-2</v>
      </c>
      <c r="DS101" s="89">
        <f t="shared" si="720"/>
        <v>5.7575927710843369E-2</v>
      </c>
      <c r="DT101" s="89">
        <f t="shared" si="478"/>
        <v>0.27354000000000001</v>
      </c>
      <c r="DU101" s="92">
        <f t="shared" si="479"/>
        <v>4.7788019999999998</v>
      </c>
      <c r="DV101" s="30"/>
      <c r="DW101" s="55">
        <f t="shared" si="480"/>
        <v>0</v>
      </c>
      <c r="DX101" s="489">
        <f t="shared" si="481"/>
        <v>0</v>
      </c>
      <c r="DY101" s="74">
        <f t="shared" si="482"/>
        <v>0</v>
      </c>
      <c r="DZ101" s="74">
        <f t="shared" si="483"/>
        <v>0</v>
      </c>
      <c r="EA101" s="74">
        <f t="shared" si="484"/>
        <v>0</v>
      </c>
      <c r="EB101" s="74">
        <f t="shared" si="485"/>
        <v>0</v>
      </c>
      <c r="EC101" s="74">
        <f t="shared" si="486"/>
        <v>0</v>
      </c>
      <c r="ED101" s="74">
        <f t="shared" si="487"/>
        <v>0</v>
      </c>
      <c r="EE101" s="490">
        <f t="shared" si="488"/>
        <v>0</v>
      </c>
      <c r="EF101" s="75">
        <f t="shared" si="489"/>
        <v>0</v>
      </c>
      <c r="EG101" s="75">
        <f t="shared" si="490"/>
        <v>0</v>
      </c>
      <c r="EH101" s="75">
        <f t="shared" si="491"/>
        <v>0</v>
      </c>
      <c r="EI101" s="75">
        <f t="shared" si="492"/>
        <v>0</v>
      </c>
      <c r="EJ101" s="75">
        <f t="shared" si="493"/>
        <v>0</v>
      </c>
      <c r="EK101" s="75">
        <f t="shared" si="494"/>
        <v>0</v>
      </c>
      <c r="EL101" s="75">
        <f t="shared" si="495"/>
        <v>0</v>
      </c>
      <c r="EM101" s="75">
        <f t="shared" si="496"/>
        <v>0</v>
      </c>
      <c r="EN101" s="75">
        <f t="shared" si="497"/>
        <v>0</v>
      </c>
      <c r="EO101" s="75">
        <f t="shared" si="498"/>
        <v>0</v>
      </c>
      <c r="EP101" s="75">
        <f t="shared" si="499"/>
        <v>0</v>
      </c>
      <c r="EQ101" s="75">
        <f t="shared" si="500"/>
        <v>0</v>
      </c>
      <c r="ER101" s="490">
        <f t="shared" si="501"/>
        <v>0</v>
      </c>
      <c r="ES101" s="75">
        <f t="shared" si="502"/>
        <v>0</v>
      </c>
      <c r="ET101" s="75">
        <f t="shared" si="503"/>
        <v>0</v>
      </c>
      <c r="EU101" s="75">
        <f t="shared" si="504"/>
        <v>0</v>
      </c>
      <c r="EV101" s="75">
        <f t="shared" si="505"/>
        <v>0</v>
      </c>
      <c r="EW101" s="75">
        <f t="shared" si="506"/>
        <v>0</v>
      </c>
      <c r="EX101" s="75">
        <f t="shared" si="507"/>
        <v>0</v>
      </c>
      <c r="EY101" s="75">
        <f t="shared" si="508"/>
        <v>0</v>
      </c>
      <c r="EZ101" s="75">
        <f t="shared" si="509"/>
        <v>0</v>
      </c>
      <c r="FA101" s="75">
        <f t="shared" si="510"/>
        <v>0</v>
      </c>
      <c r="FB101" s="75">
        <f t="shared" si="511"/>
        <v>0</v>
      </c>
      <c r="FC101" s="75">
        <f t="shared" si="512"/>
        <v>0</v>
      </c>
      <c r="FD101" s="75">
        <f t="shared" si="513"/>
        <v>0</v>
      </c>
      <c r="FE101" s="490">
        <f t="shared" si="514"/>
        <v>0</v>
      </c>
      <c r="FF101" s="490">
        <f t="shared" si="515"/>
        <v>0</v>
      </c>
      <c r="FG101" s="608">
        <f t="shared" si="516"/>
        <v>0</v>
      </c>
      <c r="FH101" s="608">
        <f t="shared" si="517"/>
        <v>0</v>
      </c>
      <c r="FI101" s="608">
        <f t="shared" si="518"/>
        <v>0</v>
      </c>
      <c r="FJ101" s="608">
        <f t="shared" si="519"/>
        <v>0</v>
      </c>
      <c r="FK101" s="608">
        <f t="shared" si="520"/>
        <v>0</v>
      </c>
      <c r="FL101" s="608">
        <f t="shared" si="521"/>
        <v>0</v>
      </c>
      <c r="FM101" s="608">
        <f t="shared" si="522"/>
        <v>0</v>
      </c>
      <c r="FN101" s="608">
        <f t="shared" si="523"/>
        <v>0</v>
      </c>
      <c r="FO101" s="608">
        <f t="shared" si="524"/>
        <v>0</v>
      </c>
      <c r="FP101" s="608">
        <f t="shared" si="525"/>
        <v>0</v>
      </c>
      <c r="FQ101" s="608">
        <f t="shared" si="526"/>
        <v>0</v>
      </c>
      <c r="FR101" s="608">
        <f t="shared" si="527"/>
        <v>0</v>
      </c>
      <c r="FS101" s="608">
        <f t="shared" si="528"/>
        <v>0</v>
      </c>
      <c r="FT101" s="608">
        <f t="shared" si="529"/>
        <v>0</v>
      </c>
      <c r="FU101" s="608">
        <f t="shared" si="530"/>
        <v>0</v>
      </c>
      <c r="FV101" s="608">
        <f t="shared" si="531"/>
        <v>0</v>
      </c>
      <c r="FW101" s="608">
        <f t="shared" si="532"/>
        <v>0</v>
      </c>
      <c r="FX101" s="608">
        <f t="shared" si="533"/>
        <v>0</v>
      </c>
      <c r="FY101" s="608">
        <f t="shared" si="534"/>
        <v>0</v>
      </c>
      <c r="FZ101" s="608">
        <f t="shared" si="535"/>
        <v>0</v>
      </c>
      <c r="GA101" s="608">
        <f t="shared" si="536"/>
        <v>0</v>
      </c>
      <c r="GB101" s="608">
        <f t="shared" si="537"/>
        <v>0</v>
      </c>
      <c r="GC101" s="608">
        <f t="shared" si="538"/>
        <v>0</v>
      </c>
      <c r="GD101" s="608">
        <f t="shared" si="539"/>
        <v>0</v>
      </c>
      <c r="GE101" s="608">
        <f t="shared" si="540"/>
        <v>0</v>
      </c>
      <c r="GF101" s="608">
        <f t="shared" si="541"/>
        <v>0</v>
      </c>
      <c r="GG101" s="608">
        <f t="shared" si="542"/>
        <v>0</v>
      </c>
      <c r="GH101" s="608">
        <f t="shared" si="543"/>
        <v>0</v>
      </c>
      <c r="GI101" s="608">
        <f t="shared" si="544"/>
        <v>0</v>
      </c>
      <c r="GJ101" s="608">
        <f t="shared" si="545"/>
        <v>0</v>
      </c>
      <c r="GK101" s="608">
        <f t="shared" si="546"/>
        <v>0</v>
      </c>
      <c r="GL101" s="608">
        <f t="shared" si="547"/>
        <v>0</v>
      </c>
      <c r="GM101" s="608">
        <f t="shared" si="548"/>
        <v>0</v>
      </c>
      <c r="GN101" s="608">
        <f t="shared" si="549"/>
        <v>0</v>
      </c>
      <c r="GO101" s="608">
        <f t="shared" si="550"/>
        <v>0</v>
      </c>
      <c r="GP101" s="608">
        <f t="shared" si="551"/>
        <v>0</v>
      </c>
      <c r="GQ101" s="608">
        <f t="shared" si="552"/>
        <v>0</v>
      </c>
      <c r="GR101" s="608">
        <f t="shared" si="553"/>
        <v>0</v>
      </c>
      <c r="GS101" s="608">
        <f t="shared" si="554"/>
        <v>0</v>
      </c>
      <c r="GT101" s="608">
        <f t="shared" si="555"/>
        <v>0</v>
      </c>
      <c r="GU101" s="608">
        <f t="shared" si="556"/>
        <v>0</v>
      </c>
      <c r="GV101" s="608">
        <f t="shared" si="557"/>
        <v>0</v>
      </c>
      <c r="GW101" s="608">
        <f t="shared" si="558"/>
        <v>0</v>
      </c>
      <c r="GX101" s="608">
        <f t="shared" si="559"/>
        <v>0</v>
      </c>
      <c r="GY101" s="608">
        <f t="shared" si="560"/>
        <v>0</v>
      </c>
      <c r="GZ101" s="608">
        <f t="shared" si="561"/>
        <v>0</v>
      </c>
      <c r="HA101" s="608">
        <f t="shared" si="562"/>
        <v>0</v>
      </c>
      <c r="HB101" s="608">
        <f t="shared" si="563"/>
        <v>0</v>
      </c>
      <c r="HC101" s="608">
        <f t="shared" si="564"/>
        <v>0</v>
      </c>
      <c r="HD101" s="608">
        <f t="shared" si="565"/>
        <v>0</v>
      </c>
      <c r="HE101" s="608">
        <f t="shared" si="566"/>
        <v>0</v>
      </c>
      <c r="HF101" s="608">
        <f t="shared" si="567"/>
        <v>0</v>
      </c>
      <c r="HG101" s="608">
        <f t="shared" si="568"/>
        <v>0</v>
      </c>
      <c r="HH101" s="608">
        <f t="shared" si="569"/>
        <v>0</v>
      </c>
      <c r="HI101" s="608">
        <f t="shared" si="570"/>
        <v>0</v>
      </c>
      <c r="HJ101" s="608">
        <f t="shared" si="571"/>
        <v>0</v>
      </c>
      <c r="HK101" s="608">
        <f t="shared" si="572"/>
        <v>0</v>
      </c>
      <c r="HL101" s="608">
        <f t="shared" si="573"/>
        <v>0</v>
      </c>
      <c r="HM101" s="608">
        <f t="shared" si="574"/>
        <v>0</v>
      </c>
      <c r="HN101" s="608">
        <f t="shared" si="575"/>
        <v>0</v>
      </c>
      <c r="HO101" s="608">
        <f t="shared" si="576"/>
        <v>0</v>
      </c>
      <c r="HP101" s="608">
        <f t="shared" si="577"/>
        <v>0</v>
      </c>
      <c r="HQ101" s="608">
        <f t="shared" si="578"/>
        <v>0</v>
      </c>
      <c r="HR101" s="608">
        <f t="shared" si="579"/>
        <v>0</v>
      </c>
      <c r="HS101" s="608">
        <f t="shared" si="580"/>
        <v>0</v>
      </c>
      <c r="HT101" s="608">
        <f t="shared" si="581"/>
        <v>0</v>
      </c>
      <c r="HU101" s="608">
        <f t="shared" si="582"/>
        <v>0</v>
      </c>
      <c r="HV101" s="608">
        <f t="shared" si="583"/>
        <v>0</v>
      </c>
      <c r="HW101" s="608">
        <f t="shared" si="584"/>
        <v>0</v>
      </c>
      <c r="HX101" s="608">
        <f t="shared" si="585"/>
        <v>0</v>
      </c>
      <c r="HY101" s="608">
        <f t="shared" si="586"/>
        <v>0</v>
      </c>
      <c r="HZ101" s="608">
        <f t="shared" si="587"/>
        <v>0</v>
      </c>
      <c r="IA101" s="608">
        <f t="shared" si="588"/>
        <v>0</v>
      </c>
      <c r="IB101" s="608">
        <f t="shared" si="589"/>
        <v>0</v>
      </c>
      <c r="IC101" s="608">
        <f t="shared" si="590"/>
        <v>0</v>
      </c>
      <c r="ID101" s="608">
        <f t="shared" si="591"/>
        <v>0</v>
      </c>
      <c r="IE101" s="608">
        <f t="shared" si="592"/>
        <v>0</v>
      </c>
      <c r="IF101" s="608">
        <f t="shared" si="593"/>
        <v>0</v>
      </c>
      <c r="IG101" s="608">
        <f t="shared" si="594"/>
        <v>0</v>
      </c>
      <c r="IH101" s="608">
        <f t="shared" si="595"/>
        <v>0</v>
      </c>
      <c r="II101" s="608">
        <f t="shared" si="596"/>
        <v>0</v>
      </c>
      <c r="IJ101" s="608">
        <f t="shared" si="597"/>
        <v>0</v>
      </c>
      <c r="IK101" s="608">
        <f t="shared" si="598"/>
        <v>0</v>
      </c>
      <c r="IL101" s="1578">
        <f t="shared" si="599"/>
        <v>0</v>
      </c>
      <c r="IM101" s="496">
        <f t="shared" si="600"/>
        <v>0</v>
      </c>
      <c r="IS101" s="1156">
        <v>1.8202050000000001</v>
      </c>
      <c r="IT101" s="1156">
        <v>2.2217850000000001</v>
      </c>
      <c r="IU101" s="1156">
        <v>1.09998</v>
      </c>
      <c r="IV101" s="1156">
        <v>2.3571</v>
      </c>
      <c r="IW101" s="1156">
        <v>9.7000000000000003E-3</v>
      </c>
      <c r="IX101" s="1156">
        <v>0.45590000000000003</v>
      </c>
      <c r="IY101" s="1159">
        <v>7.9646699999999999</v>
      </c>
    </row>
    <row r="102" spans="1:259" s="8" customFormat="1" ht="29.25" customHeight="1">
      <c r="A102" s="1187" t="s">
        <v>793</v>
      </c>
      <c r="B102" s="1639"/>
      <c r="C102" s="1657"/>
      <c r="D102" s="716" t="s">
        <v>21</v>
      </c>
      <c r="E102" s="89">
        <f t="shared" si="468"/>
        <v>0.9011300000000001</v>
      </c>
      <c r="F102" s="90">
        <f t="shared" si="458"/>
        <v>1.456164</v>
      </c>
      <c r="G102" s="501">
        <f t="shared" si="469"/>
        <v>0.296238</v>
      </c>
      <c r="H102" s="501">
        <f t="shared" ref="H102:L102" si="721">+G102</f>
        <v>0.296238</v>
      </c>
      <c r="I102" s="501">
        <f t="shared" si="721"/>
        <v>0.296238</v>
      </c>
      <c r="J102" s="501">
        <f t="shared" si="721"/>
        <v>0.296238</v>
      </c>
      <c r="K102" s="501">
        <f t="shared" si="721"/>
        <v>0.296238</v>
      </c>
      <c r="L102" s="501">
        <f t="shared" si="721"/>
        <v>0.296238</v>
      </c>
      <c r="M102" s="91">
        <f t="shared" si="460"/>
        <v>1.777428</v>
      </c>
      <c r="N102" s="512">
        <f t="shared" si="471"/>
        <v>7.3331999999999994E-2</v>
      </c>
      <c r="O102" s="512">
        <f t="shared" ref="O102:Y102" si="722">+N102</f>
        <v>7.3331999999999994E-2</v>
      </c>
      <c r="P102" s="512">
        <f t="shared" si="722"/>
        <v>7.3331999999999994E-2</v>
      </c>
      <c r="Q102" s="512">
        <f t="shared" si="722"/>
        <v>7.3331999999999994E-2</v>
      </c>
      <c r="R102" s="512">
        <f t="shared" si="722"/>
        <v>7.3331999999999994E-2</v>
      </c>
      <c r="S102" s="512">
        <f t="shared" si="722"/>
        <v>7.3331999999999994E-2</v>
      </c>
      <c r="T102" s="512">
        <f t="shared" si="722"/>
        <v>7.3331999999999994E-2</v>
      </c>
      <c r="U102" s="512">
        <f t="shared" si="722"/>
        <v>7.3331999999999994E-2</v>
      </c>
      <c r="V102" s="512">
        <f t="shared" si="722"/>
        <v>7.3331999999999994E-2</v>
      </c>
      <c r="W102" s="512">
        <f t="shared" si="722"/>
        <v>7.3331999999999994E-2</v>
      </c>
      <c r="X102" s="512">
        <f t="shared" si="722"/>
        <v>7.3331999999999994E-2</v>
      </c>
      <c r="Y102" s="512">
        <f t="shared" si="722"/>
        <v>7.3331999999999994E-2</v>
      </c>
      <c r="Z102" s="91">
        <f t="shared" si="462"/>
        <v>0.87998399999999999</v>
      </c>
      <c r="AA102" s="512">
        <f t="shared" si="473"/>
        <v>0.15714</v>
      </c>
      <c r="AB102" s="512">
        <f t="shared" ref="AB102:AL102" si="723">+AA102</f>
        <v>0.15714</v>
      </c>
      <c r="AC102" s="512">
        <f t="shared" si="723"/>
        <v>0.15714</v>
      </c>
      <c r="AD102" s="512">
        <f t="shared" si="723"/>
        <v>0.15714</v>
      </c>
      <c r="AE102" s="512">
        <f t="shared" si="723"/>
        <v>0.15714</v>
      </c>
      <c r="AF102" s="512">
        <f t="shared" si="723"/>
        <v>0.15714</v>
      </c>
      <c r="AG102" s="512">
        <f t="shared" si="723"/>
        <v>0.15714</v>
      </c>
      <c r="AH102" s="512">
        <f t="shared" si="723"/>
        <v>0.15714</v>
      </c>
      <c r="AI102" s="512">
        <f t="shared" si="723"/>
        <v>0.15714</v>
      </c>
      <c r="AJ102" s="512">
        <f t="shared" si="723"/>
        <v>0.15714</v>
      </c>
      <c r="AK102" s="512">
        <f t="shared" si="723"/>
        <v>0.15714</v>
      </c>
      <c r="AL102" s="512">
        <f t="shared" si="723"/>
        <v>0.15714</v>
      </c>
      <c r="AM102" s="91">
        <f t="shared" si="464"/>
        <v>1.88568</v>
      </c>
      <c r="AN102" s="91">
        <f t="shared" si="465"/>
        <v>5.8199999999999997E-3</v>
      </c>
      <c r="AO102" s="89">
        <f t="shared" si="475"/>
        <v>7.8170313253012047E-2</v>
      </c>
      <c r="AP102" s="89">
        <f t="shared" ref="AP102:DA102" si="724">+AO102</f>
        <v>7.8170313253012047E-2</v>
      </c>
      <c r="AQ102" s="89">
        <f t="shared" si="724"/>
        <v>7.8170313253012047E-2</v>
      </c>
      <c r="AR102" s="89">
        <f t="shared" si="724"/>
        <v>7.8170313253012047E-2</v>
      </c>
      <c r="AS102" s="89">
        <f t="shared" si="724"/>
        <v>7.8170313253012047E-2</v>
      </c>
      <c r="AT102" s="89">
        <f t="shared" si="724"/>
        <v>7.8170313253012047E-2</v>
      </c>
      <c r="AU102" s="89">
        <f t="shared" si="724"/>
        <v>7.8170313253012047E-2</v>
      </c>
      <c r="AV102" s="89">
        <f t="shared" si="724"/>
        <v>7.8170313253012047E-2</v>
      </c>
      <c r="AW102" s="89">
        <f t="shared" si="724"/>
        <v>7.8170313253012047E-2</v>
      </c>
      <c r="AX102" s="89">
        <f t="shared" si="724"/>
        <v>7.8170313253012047E-2</v>
      </c>
      <c r="AY102" s="89">
        <f t="shared" si="724"/>
        <v>7.8170313253012047E-2</v>
      </c>
      <c r="AZ102" s="89">
        <f t="shared" si="724"/>
        <v>7.8170313253012047E-2</v>
      </c>
      <c r="BA102" s="89">
        <f t="shared" si="724"/>
        <v>7.8170313253012047E-2</v>
      </c>
      <c r="BB102" s="89">
        <f t="shared" si="724"/>
        <v>7.8170313253012047E-2</v>
      </c>
      <c r="BC102" s="89">
        <f t="shared" si="724"/>
        <v>7.8170313253012047E-2</v>
      </c>
      <c r="BD102" s="89">
        <f t="shared" si="724"/>
        <v>7.8170313253012047E-2</v>
      </c>
      <c r="BE102" s="89">
        <f t="shared" si="724"/>
        <v>7.8170313253012047E-2</v>
      </c>
      <c r="BF102" s="89">
        <f t="shared" si="724"/>
        <v>7.8170313253012047E-2</v>
      </c>
      <c r="BG102" s="89">
        <f t="shared" si="724"/>
        <v>7.8170313253012047E-2</v>
      </c>
      <c r="BH102" s="89">
        <f t="shared" si="724"/>
        <v>7.8170313253012047E-2</v>
      </c>
      <c r="BI102" s="89">
        <f t="shared" si="724"/>
        <v>7.8170313253012047E-2</v>
      </c>
      <c r="BJ102" s="89">
        <f t="shared" si="724"/>
        <v>7.8170313253012047E-2</v>
      </c>
      <c r="BK102" s="89">
        <f t="shared" si="724"/>
        <v>7.8170313253012047E-2</v>
      </c>
      <c r="BL102" s="89">
        <f t="shared" si="724"/>
        <v>7.8170313253012047E-2</v>
      </c>
      <c r="BM102" s="89">
        <f t="shared" si="724"/>
        <v>7.8170313253012047E-2</v>
      </c>
      <c r="BN102" s="89">
        <f t="shared" si="724"/>
        <v>7.8170313253012047E-2</v>
      </c>
      <c r="BO102" s="89">
        <f t="shared" si="724"/>
        <v>7.8170313253012047E-2</v>
      </c>
      <c r="BP102" s="89">
        <f t="shared" si="724"/>
        <v>7.8170313253012047E-2</v>
      </c>
      <c r="BQ102" s="89">
        <f t="shared" si="724"/>
        <v>7.8170313253012047E-2</v>
      </c>
      <c r="BR102" s="89">
        <f t="shared" si="724"/>
        <v>7.8170313253012047E-2</v>
      </c>
      <c r="BS102" s="89">
        <f t="shared" si="724"/>
        <v>7.8170313253012047E-2</v>
      </c>
      <c r="BT102" s="89">
        <f t="shared" si="724"/>
        <v>7.8170313253012047E-2</v>
      </c>
      <c r="BU102" s="89">
        <f t="shared" si="724"/>
        <v>7.8170313253012047E-2</v>
      </c>
      <c r="BV102" s="89">
        <f t="shared" si="724"/>
        <v>7.8170313253012047E-2</v>
      </c>
      <c r="BW102" s="89">
        <f t="shared" si="724"/>
        <v>7.8170313253012047E-2</v>
      </c>
      <c r="BX102" s="89">
        <f t="shared" si="724"/>
        <v>7.8170313253012047E-2</v>
      </c>
      <c r="BY102" s="89">
        <f t="shared" si="724"/>
        <v>7.8170313253012047E-2</v>
      </c>
      <c r="BZ102" s="89">
        <f t="shared" si="724"/>
        <v>7.8170313253012047E-2</v>
      </c>
      <c r="CA102" s="89">
        <f t="shared" si="724"/>
        <v>7.8170313253012047E-2</v>
      </c>
      <c r="CB102" s="89">
        <f t="shared" si="724"/>
        <v>7.8170313253012047E-2</v>
      </c>
      <c r="CC102" s="89">
        <f t="shared" si="724"/>
        <v>7.8170313253012047E-2</v>
      </c>
      <c r="CD102" s="89">
        <f t="shared" si="724"/>
        <v>7.8170313253012047E-2</v>
      </c>
      <c r="CE102" s="89">
        <f t="shared" si="724"/>
        <v>7.8170313253012047E-2</v>
      </c>
      <c r="CF102" s="89">
        <f t="shared" si="724"/>
        <v>7.8170313253012047E-2</v>
      </c>
      <c r="CG102" s="89">
        <f t="shared" si="724"/>
        <v>7.8170313253012047E-2</v>
      </c>
      <c r="CH102" s="89">
        <f t="shared" si="724"/>
        <v>7.8170313253012047E-2</v>
      </c>
      <c r="CI102" s="89">
        <f t="shared" si="724"/>
        <v>7.8170313253012047E-2</v>
      </c>
      <c r="CJ102" s="89">
        <f t="shared" si="724"/>
        <v>7.8170313253012047E-2</v>
      </c>
      <c r="CK102" s="89">
        <f t="shared" si="724"/>
        <v>7.8170313253012047E-2</v>
      </c>
      <c r="CL102" s="89">
        <f t="shared" si="724"/>
        <v>7.8170313253012047E-2</v>
      </c>
      <c r="CM102" s="89">
        <f t="shared" si="724"/>
        <v>7.8170313253012047E-2</v>
      </c>
      <c r="CN102" s="89">
        <f t="shared" si="724"/>
        <v>7.8170313253012047E-2</v>
      </c>
      <c r="CO102" s="89">
        <f t="shared" si="724"/>
        <v>7.8170313253012047E-2</v>
      </c>
      <c r="CP102" s="89">
        <f t="shared" si="724"/>
        <v>7.8170313253012047E-2</v>
      </c>
      <c r="CQ102" s="89">
        <f t="shared" si="724"/>
        <v>7.8170313253012047E-2</v>
      </c>
      <c r="CR102" s="89">
        <f t="shared" si="724"/>
        <v>7.8170313253012047E-2</v>
      </c>
      <c r="CS102" s="89">
        <f t="shared" si="724"/>
        <v>7.8170313253012047E-2</v>
      </c>
      <c r="CT102" s="89">
        <f t="shared" si="724"/>
        <v>7.8170313253012047E-2</v>
      </c>
      <c r="CU102" s="89">
        <f t="shared" si="724"/>
        <v>7.8170313253012047E-2</v>
      </c>
      <c r="CV102" s="89">
        <f t="shared" si="724"/>
        <v>7.8170313253012047E-2</v>
      </c>
      <c r="CW102" s="89">
        <f t="shared" si="724"/>
        <v>7.8170313253012047E-2</v>
      </c>
      <c r="CX102" s="89">
        <f t="shared" si="724"/>
        <v>7.8170313253012047E-2</v>
      </c>
      <c r="CY102" s="89">
        <f t="shared" si="724"/>
        <v>7.8170313253012047E-2</v>
      </c>
      <c r="CZ102" s="89">
        <f t="shared" si="724"/>
        <v>7.8170313253012047E-2</v>
      </c>
      <c r="DA102" s="89">
        <f t="shared" si="724"/>
        <v>7.8170313253012047E-2</v>
      </c>
      <c r="DB102" s="89">
        <f t="shared" ref="DB102:DS102" si="725">+DA102</f>
        <v>7.8170313253012047E-2</v>
      </c>
      <c r="DC102" s="89">
        <f t="shared" si="725"/>
        <v>7.8170313253012047E-2</v>
      </c>
      <c r="DD102" s="89">
        <f t="shared" si="725"/>
        <v>7.8170313253012047E-2</v>
      </c>
      <c r="DE102" s="89">
        <f t="shared" si="725"/>
        <v>7.8170313253012047E-2</v>
      </c>
      <c r="DF102" s="89">
        <f t="shared" si="725"/>
        <v>7.8170313253012047E-2</v>
      </c>
      <c r="DG102" s="89">
        <f t="shared" si="725"/>
        <v>7.8170313253012047E-2</v>
      </c>
      <c r="DH102" s="89">
        <f t="shared" si="725"/>
        <v>7.8170313253012047E-2</v>
      </c>
      <c r="DI102" s="89">
        <f t="shared" si="725"/>
        <v>7.8170313253012047E-2</v>
      </c>
      <c r="DJ102" s="89">
        <f t="shared" si="725"/>
        <v>7.8170313253012047E-2</v>
      </c>
      <c r="DK102" s="89">
        <f t="shared" si="725"/>
        <v>7.8170313253012047E-2</v>
      </c>
      <c r="DL102" s="89">
        <f t="shared" si="725"/>
        <v>7.8170313253012047E-2</v>
      </c>
      <c r="DM102" s="89">
        <f t="shared" si="725"/>
        <v>7.8170313253012047E-2</v>
      </c>
      <c r="DN102" s="89">
        <f t="shared" si="725"/>
        <v>7.8170313253012047E-2</v>
      </c>
      <c r="DO102" s="89">
        <f t="shared" si="725"/>
        <v>7.8170313253012047E-2</v>
      </c>
      <c r="DP102" s="89">
        <f t="shared" si="725"/>
        <v>7.8170313253012047E-2</v>
      </c>
      <c r="DQ102" s="89">
        <f t="shared" si="725"/>
        <v>7.8170313253012047E-2</v>
      </c>
      <c r="DR102" s="89">
        <f t="shared" si="725"/>
        <v>7.8170313253012047E-2</v>
      </c>
      <c r="DS102" s="89">
        <f t="shared" si="725"/>
        <v>7.8170313253012047E-2</v>
      </c>
      <c r="DT102" s="89">
        <f t="shared" si="478"/>
        <v>0.48305999999999999</v>
      </c>
      <c r="DU102" s="92">
        <f t="shared" si="479"/>
        <v>6.4881359999999999</v>
      </c>
      <c r="DV102" s="30"/>
      <c r="DW102" s="55">
        <f t="shared" si="480"/>
        <v>0</v>
      </c>
      <c r="DX102" s="489">
        <f t="shared" si="481"/>
        <v>0</v>
      </c>
      <c r="DY102" s="74">
        <f t="shared" si="482"/>
        <v>0</v>
      </c>
      <c r="DZ102" s="74">
        <f t="shared" si="483"/>
        <v>0</v>
      </c>
      <c r="EA102" s="74">
        <f t="shared" si="484"/>
        <v>0</v>
      </c>
      <c r="EB102" s="74">
        <f t="shared" si="485"/>
        <v>0</v>
      </c>
      <c r="EC102" s="74">
        <f t="shared" si="486"/>
        <v>0</v>
      </c>
      <c r="ED102" s="74">
        <f t="shared" si="487"/>
        <v>0</v>
      </c>
      <c r="EE102" s="490">
        <f t="shared" si="488"/>
        <v>0</v>
      </c>
      <c r="EF102" s="75">
        <f t="shared" si="489"/>
        <v>0</v>
      </c>
      <c r="EG102" s="75">
        <f t="shared" si="490"/>
        <v>0</v>
      </c>
      <c r="EH102" s="75">
        <f t="shared" si="491"/>
        <v>0</v>
      </c>
      <c r="EI102" s="75">
        <f t="shared" si="492"/>
        <v>0</v>
      </c>
      <c r="EJ102" s="75">
        <f t="shared" si="493"/>
        <v>0</v>
      </c>
      <c r="EK102" s="75">
        <f t="shared" si="494"/>
        <v>0</v>
      </c>
      <c r="EL102" s="75">
        <f t="shared" si="495"/>
        <v>0</v>
      </c>
      <c r="EM102" s="75">
        <f t="shared" si="496"/>
        <v>0</v>
      </c>
      <c r="EN102" s="75">
        <f t="shared" si="497"/>
        <v>0</v>
      </c>
      <c r="EO102" s="75">
        <f t="shared" si="498"/>
        <v>0</v>
      </c>
      <c r="EP102" s="75">
        <f t="shared" si="499"/>
        <v>0</v>
      </c>
      <c r="EQ102" s="75">
        <f t="shared" si="500"/>
        <v>0</v>
      </c>
      <c r="ER102" s="490">
        <f t="shared" si="501"/>
        <v>0</v>
      </c>
      <c r="ES102" s="75">
        <f t="shared" si="502"/>
        <v>0</v>
      </c>
      <c r="ET102" s="75">
        <f t="shared" si="503"/>
        <v>0</v>
      </c>
      <c r="EU102" s="75">
        <f t="shared" si="504"/>
        <v>0</v>
      </c>
      <c r="EV102" s="75">
        <f t="shared" si="505"/>
        <v>0</v>
      </c>
      <c r="EW102" s="75">
        <f t="shared" si="506"/>
        <v>0</v>
      </c>
      <c r="EX102" s="75">
        <f t="shared" si="507"/>
        <v>0</v>
      </c>
      <c r="EY102" s="75">
        <f t="shared" si="508"/>
        <v>0</v>
      </c>
      <c r="EZ102" s="75">
        <f t="shared" si="509"/>
        <v>0</v>
      </c>
      <c r="FA102" s="75">
        <f t="shared" si="510"/>
        <v>0</v>
      </c>
      <c r="FB102" s="75">
        <f t="shared" si="511"/>
        <v>0</v>
      </c>
      <c r="FC102" s="75">
        <f t="shared" si="512"/>
        <v>0</v>
      </c>
      <c r="FD102" s="75">
        <f t="shared" si="513"/>
        <v>0</v>
      </c>
      <c r="FE102" s="490">
        <f t="shared" si="514"/>
        <v>0</v>
      </c>
      <c r="FF102" s="490">
        <f t="shared" si="515"/>
        <v>0</v>
      </c>
      <c r="FG102" s="608">
        <f t="shared" si="516"/>
        <v>0</v>
      </c>
      <c r="FH102" s="608">
        <f t="shared" si="517"/>
        <v>0</v>
      </c>
      <c r="FI102" s="608">
        <f t="shared" si="518"/>
        <v>0</v>
      </c>
      <c r="FJ102" s="608">
        <f t="shared" si="519"/>
        <v>0</v>
      </c>
      <c r="FK102" s="608">
        <f t="shared" si="520"/>
        <v>0</v>
      </c>
      <c r="FL102" s="608">
        <f t="shared" si="521"/>
        <v>0</v>
      </c>
      <c r="FM102" s="608">
        <f t="shared" si="522"/>
        <v>0</v>
      </c>
      <c r="FN102" s="608">
        <f t="shared" si="523"/>
        <v>0</v>
      </c>
      <c r="FO102" s="608">
        <f t="shared" si="524"/>
        <v>0</v>
      </c>
      <c r="FP102" s="608">
        <f t="shared" si="525"/>
        <v>0</v>
      </c>
      <c r="FQ102" s="608">
        <f t="shared" si="526"/>
        <v>0</v>
      </c>
      <c r="FR102" s="608">
        <f t="shared" si="527"/>
        <v>0</v>
      </c>
      <c r="FS102" s="608">
        <f t="shared" si="528"/>
        <v>0</v>
      </c>
      <c r="FT102" s="608">
        <f t="shared" si="529"/>
        <v>0</v>
      </c>
      <c r="FU102" s="608">
        <f t="shared" si="530"/>
        <v>0</v>
      </c>
      <c r="FV102" s="608">
        <f t="shared" si="531"/>
        <v>0</v>
      </c>
      <c r="FW102" s="608">
        <f t="shared" si="532"/>
        <v>0</v>
      </c>
      <c r="FX102" s="608">
        <f t="shared" si="533"/>
        <v>0</v>
      </c>
      <c r="FY102" s="608">
        <f t="shared" si="534"/>
        <v>0</v>
      </c>
      <c r="FZ102" s="608">
        <f t="shared" si="535"/>
        <v>0</v>
      </c>
      <c r="GA102" s="608">
        <f t="shared" si="536"/>
        <v>0</v>
      </c>
      <c r="GB102" s="608">
        <f t="shared" si="537"/>
        <v>0</v>
      </c>
      <c r="GC102" s="608">
        <f t="shared" si="538"/>
        <v>0</v>
      </c>
      <c r="GD102" s="608">
        <f t="shared" si="539"/>
        <v>0</v>
      </c>
      <c r="GE102" s="608">
        <f t="shared" si="540"/>
        <v>0</v>
      </c>
      <c r="GF102" s="608">
        <f t="shared" si="541"/>
        <v>0</v>
      </c>
      <c r="GG102" s="608">
        <f t="shared" si="542"/>
        <v>0</v>
      </c>
      <c r="GH102" s="608">
        <f t="shared" si="543"/>
        <v>0</v>
      </c>
      <c r="GI102" s="608">
        <f t="shared" si="544"/>
        <v>0</v>
      </c>
      <c r="GJ102" s="608">
        <f t="shared" si="545"/>
        <v>0</v>
      </c>
      <c r="GK102" s="608">
        <f t="shared" si="546"/>
        <v>0</v>
      </c>
      <c r="GL102" s="608">
        <f t="shared" si="547"/>
        <v>0</v>
      </c>
      <c r="GM102" s="608">
        <f t="shared" si="548"/>
        <v>0</v>
      </c>
      <c r="GN102" s="608">
        <f t="shared" si="549"/>
        <v>0</v>
      </c>
      <c r="GO102" s="608">
        <f t="shared" si="550"/>
        <v>0</v>
      </c>
      <c r="GP102" s="608">
        <f t="shared" si="551"/>
        <v>0</v>
      </c>
      <c r="GQ102" s="608">
        <f t="shared" si="552"/>
        <v>0</v>
      </c>
      <c r="GR102" s="608">
        <f t="shared" si="553"/>
        <v>0</v>
      </c>
      <c r="GS102" s="608">
        <f t="shared" si="554"/>
        <v>0</v>
      </c>
      <c r="GT102" s="608">
        <f t="shared" si="555"/>
        <v>0</v>
      </c>
      <c r="GU102" s="608">
        <f t="shared" si="556"/>
        <v>0</v>
      </c>
      <c r="GV102" s="608">
        <f t="shared" si="557"/>
        <v>0</v>
      </c>
      <c r="GW102" s="608">
        <f t="shared" si="558"/>
        <v>0</v>
      </c>
      <c r="GX102" s="608">
        <f t="shared" si="559"/>
        <v>0</v>
      </c>
      <c r="GY102" s="608">
        <f t="shared" si="560"/>
        <v>0</v>
      </c>
      <c r="GZ102" s="608">
        <f t="shared" si="561"/>
        <v>0</v>
      </c>
      <c r="HA102" s="608">
        <f t="shared" si="562"/>
        <v>0</v>
      </c>
      <c r="HB102" s="608">
        <f t="shared" si="563"/>
        <v>0</v>
      </c>
      <c r="HC102" s="608">
        <f t="shared" si="564"/>
        <v>0</v>
      </c>
      <c r="HD102" s="608">
        <f t="shared" si="565"/>
        <v>0</v>
      </c>
      <c r="HE102" s="608">
        <f t="shared" si="566"/>
        <v>0</v>
      </c>
      <c r="HF102" s="608">
        <f t="shared" si="567"/>
        <v>0</v>
      </c>
      <c r="HG102" s="608">
        <f t="shared" si="568"/>
        <v>0</v>
      </c>
      <c r="HH102" s="608">
        <f t="shared" si="569"/>
        <v>0</v>
      </c>
      <c r="HI102" s="608">
        <f t="shared" si="570"/>
        <v>0</v>
      </c>
      <c r="HJ102" s="608">
        <f t="shared" si="571"/>
        <v>0</v>
      </c>
      <c r="HK102" s="608">
        <f t="shared" si="572"/>
        <v>0</v>
      </c>
      <c r="HL102" s="608">
        <f t="shared" si="573"/>
        <v>0</v>
      </c>
      <c r="HM102" s="608">
        <f t="shared" si="574"/>
        <v>0</v>
      </c>
      <c r="HN102" s="608">
        <f t="shared" si="575"/>
        <v>0</v>
      </c>
      <c r="HO102" s="608">
        <f t="shared" si="576"/>
        <v>0</v>
      </c>
      <c r="HP102" s="608">
        <f t="shared" si="577"/>
        <v>0</v>
      </c>
      <c r="HQ102" s="608">
        <f t="shared" si="578"/>
        <v>0</v>
      </c>
      <c r="HR102" s="608">
        <f t="shared" si="579"/>
        <v>0</v>
      </c>
      <c r="HS102" s="608">
        <f t="shared" si="580"/>
        <v>0</v>
      </c>
      <c r="HT102" s="608">
        <f t="shared" si="581"/>
        <v>0</v>
      </c>
      <c r="HU102" s="608">
        <f t="shared" si="582"/>
        <v>0</v>
      </c>
      <c r="HV102" s="608">
        <f t="shared" si="583"/>
        <v>0</v>
      </c>
      <c r="HW102" s="608">
        <f t="shared" si="584"/>
        <v>0</v>
      </c>
      <c r="HX102" s="608">
        <f t="shared" si="585"/>
        <v>0</v>
      </c>
      <c r="HY102" s="608">
        <f t="shared" si="586"/>
        <v>0</v>
      </c>
      <c r="HZ102" s="608">
        <f t="shared" si="587"/>
        <v>0</v>
      </c>
      <c r="IA102" s="608">
        <f t="shared" si="588"/>
        <v>0</v>
      </c>
      <c r="IB102" s="608">
        <f t="shared" si="589"/>
        <v>0</v>
      </c>
      <c r="IC102" s="608">
        <f t="shared" si="590"/>
        <v>0</v>
      </c>
      <c r="ID102" s="608">
        <f t="shared" si="591"/>
        <v>0</v>
      </c>
      <c r="IE102" s="608">
        <f t="shared" si="592"/>
        <v>0</v>
      </c>
      <c r="IF102" s="608">
        <f t="shared" si="593"/>
        <v>0</v>
      </c>
      <c r="IG102" s="608">
        <f t="shared" si="594"/>
        <v>0</v>
      </c>
      <c r="IH102" s="608">
        <f t="shared" si="595"/>
        <v>0</v>
      </c>
      <c r="II102" s="608">
        <f t="shared" si="596"/>
        <v>0</v>
      </c>
      <c r="IJ102" s="608">
        <f t="shared" si="597"/>
        <v>0</v>
      </c>
      <c r="IK102" s="608">
        <f t="shared" si="598"/>
        <v>0</v>
      </c>
      <c r="IL102" s="1578">
        <f t="shared" si="599"/>
        <v>0</v>
      </c>
      <c r="IM102" s="496">
        <f t="shared" si="600"/>
        <v>0</v>
      </c>
      <c r="IS102" s="1156">
        <v>2.4269400000000001</v>
      </c>
      <c r="IT102" s="1156">
        <v>2.96238</v>
      </c>
      <c r="IU102" s="1156">
        <v>1.4666399999999999</v>
      </c>
      <c r="IV102" s="1156">
        <v>3.1428000000000003</v>
      </c>
      <c r="IW102" s="1156">
        <v>9.7000000000000003E-3</v>
      </c>
      <c r="IX102" s="1156">
        <v>0.80510000000000004</v>
      </c>
      <c r="IY102" s="1159">
        <v>10.813560000000001</v>
      </c>
    </row>
    <row r="103" spans="1:259" s="8" customFormat="1" ht="29.25" customHeight="1">
      <c r="A103" s="1187" t="s">
        <v>793</v>
      </c>
      <c r="B103" s="1639"/>
      <c r="C103" s="1657"/>
      <c r="D103" s="716" t="s">
        <v>38</v>
      </c>
      <c r="E103" s="89">
        <f t="shared" si="468"/>
        <v>0.98445300000000013</v>
      </c>
      <c r="F103" s="90">
        <f t="shared" si="458"/>
        <v>1.6017804000000002</v>
      </c>
      <c r="G103" s="501">
        <f t="shared" si="469"/>
        <v>0.32586180000000003</v>
      </c>
      <c r="H103" s="501">
        <f t="shared" ref="H103:L103" si="726">+G103</f>
        <v>0.32586180000000003</v>
      </c>
      <c r="I103" s="501">
        <f t="shared" si="726"/>
        <v>0.32586180000000003</v>
      </c>
      <c r="J103" s="501">
        <f t="shared" si="726"/>
        <v>0.32586180000000003</v>
      </c>
      <c r="K103" s="501">
        <f t="shared" si="726"/>
        <v>0.32586180000000003</v>
      </c>
      <c r="L103" s="501">
        <f t="shared" si="726"/>
        <v>0.32586180000000003</v>
      </c>
      <c r="M103" s="91">
        <f t="shared" si="460"/>
        <v>1.9551708000000001</v>
      </c>
      <c r="N103" s="512">
        <f t="shared" si="471"/>
        <v>8.0665200000000006E-2</v>
      </c>
      <c r="O103" s="512">
        <f t="shared" ref="O103:Y103" si="727">+N103</f>
        <v>8.0665200000000006E-2</v>
      </c>
      <c r="P103" s="512">
        <f t="shared" si="727"/>
        <v>8.0665200000000006E-2</v>
      </c>
      <c r="Q103" s="512">
        <f t="shared" si="727"/>
        <v>8.0665200000000006E-2</v>
      </c>
      <c r="R103" s="512">
        <f t="shared" si="727"/>
        <v>8.0665200000000006E-2</v>
      </c>
      <c r="S103" s="512">
        <f t="shared" si="727"/>
        <v>8.0665200000000006E-2</v>
      </c>
      <c r="T103" s="512">
        <f t="shared" si="727"/>
        <v>8.0665200000000006E-2</v>
      </c>
      <c r="U103" s="512">
        <f t="shared" si="727"/>
        <v>8.0665200000000006E-2</v>
      </c>
      <c r="V103" s="512">
        <f t="shared" si="727"/>
        <v>8.0665200000000006E-2</v>
      </c>
      <c r="W103" s="512">
        <f t="shared" si="727"/>
        <v>8.0665200000000006E-2</v>
      </c>
      <c r="X103" s="512">
        <f t="shared" si="727"/>
        <v>8.0665200000000006E-2</v>
      </c>
      <c r="Y103" s="512">
        <f t="shared" si="727"/>
        <v>8.0665200000000006E-2</v>
      </c>
      <c r="Z103" s="91">
        <f t="shared" si="462"/>
        <v>0.96798240000000002</v>
      </c>
      <c r="AA103" s="512">
        <f t="shared" si="473"/>
        <v>0.17285400000000004</v>
      </c>
      <c r="AB103" s="512">
        <f t="shared" ref="AB103:AL103" si="728">+AA103</f>
        <v>0.17285400000000004</v>
      </c>
      <c r="AC103" s="512">
        <f t="shared" si="728"/>
        <v>0.17285400000000004</v>
      </c>
      <c r="AD103" s="512">
        <f t="shared" si="728"/>
        <v>0.17285400000000004</v>
      </c>
      <c r="AE103" s="512">
        <f t="shared" si="728"/>
        <v>0.17285400000000004</v>
      </c>
      <c r="AF103" s="512">
        <f t="shared" si="728"/>
        <v>0.17285400000000004</v>
      </c>
      <c r="AG103" s="512">
        <f t="shared" si="728"/>
        <v>0.17285400000000004</v>
      </c>
      <c r="AH103" s="512">
        <f t="shared" si="728"/>
        <v>0.17285400000000004</v>
      </c>
      <c r="AI103" s="512">
        <f t="shared" si="728"/>
        <v>0.17285400000000004</v>
      </c>
      <c r="AJ103" s="512">
        <f t="shared" si="728"/>
        <v>0.17285400000000004</v>
      </c>
      <c r="AK103" s="512">
        <f t="shared" si="728"/>
        <v>0.17285400000000004</v>
      </c>
      <c r="AL103" s="512">
        <f t="shared" si="728"/>
        <v>0.17285400000000004</v>
      </c>
      <c r="AM103" s="91">
        <f t="shared" si="464"/>
        <v>2.0742480000000003</v>
      </c>
      <c r="AN103" s="91">
        <f t="shared" si="465"/>
        <v>5.8199999999999997E-3</v>
      </c>
      <c r="AO103" s="89">
        <f t="shared" si="475"/>
        <v>8.5398332530120483E-2</v>
      </c>
      <c r="AP103" s="89">
        <f t="shared" ref="AP103:DA103" si="729">+AO103</f>
        <v>8.5398332530120483E-2</v>
      </c>
      <c r="AQ103" s="89">
        <f t="shared" si="729"/>
        <v>8.5398332530120483E-2</v>
      </c>
      <c r="AR103" s="89">
        <f t="shared" si="729"/>
        <v>8.5398332530120483E-2</v>
      </c>
      <c r="AS103" s="89">
        <f t="shared" si="729"/>
        <v>8.5398332530120483E-2</v>
      </c>
      <c r="AT103" s="89">
        <f t="shared" si="729"/>
        <v>8.5398332530120483E-2</v>
      </c>
      <c r="AU103" s="89">
        <f t="shared" si="729"/>
        <v>8.5398332530120483E-2</v>
      </c>
      <c r="AV103" s="89">
        <f t="shared" si="729"/>
        <v>8.5398332530120483E-2</v>
      </c>
      <c r="AW103" s="89">
        <f t="shared" si="729"/>
        <v>8.5398332530120483E-2</v>
      </c>
      <c r="AX103" s="89">
        <f t="shared" si="729"/>
        <v>8.5398332530120483E-2</v>
      </c>
      <c r="AY103" s="89">
        <f t="shared" si="729"/>
        <v>8.5398332530120483E-2</v>
      </c>
      <c r="AZ103" s="89">
        <f t="shared" si="729"/>
        <v>8.5398332530120483E-2</v>
      </c>
      <c r="BA103" s="89">
        <f t="shared" si="729"/>
        <v>8.5398332530120483E-2</v>
      </c>
      <c r="BB103" s="89">
        <f t="shared" si="729"/>
        <v>8.5398332530120483E-2</v>
      </c>
      <c r="BC103" s="89">
        <f t="shared" si="729"/>
        <v>8.5398332530120483E-2</v>
      </c>
      <c r="BD103" s="89">
        <f t="shared" si="729"/>
        <v>8.5398332530120483E-2</v>
      </c>
      <c r="BE103" s="89">
        <f t="shared" si="729"/>
        <v>8.5398332530120483E-2</v>
      </c>
      <c r="BF103" s="89">
        <f t="shared" si="729"/>
        <v>8.5398332530120483E-2</v>
      </c>
      <c r="BG103" s="89">
        <f t="shared" si="729"/>
        <v>8.5398332530120483E-2</v>
      </c>
      <c r="BH103" s="89">
        <f t="shared" si="729"/>
        <v>8.5398332530120483E-2</v>
      </c>
      <c r="BI103" s="89">
        <f t="shared" si="729"/>
        <v>8.5398332530120483E-2</v>
      </c>
      <c r="BJ103" s="89">
        <f t="shared" si="729"/>
        <v>8.5398332530120483E-2</v>
      </c>
      <c r="BK103" s="89">
        <f t="shared" si="729"/>
        <v>8.5398332530120483E-2</v>
      </c>
      <c r="BL103" s="89">
        <f t="shared" si="729"/>
        <v>8.5398332530120483E-2</v>
      </c>
      <c r="BM103" s="89">
        <f t="shared" si="729"/>
        <v>8.5398332530120483E-2</v>
      </c>
      <c r="BN103" s="89">
        <f t="shared" si="729"/>
        <v>8.5398332530120483E-2</v>
      </c>
      <c r="BO103" s="89">
        <f t="shared" si="729"/>
        <v>8.5398332530120483E-2</v>
      </c>
      <c r="BP103" s="89">
        <f t="shared" si="729"/>
        <v>8.5398332530120483E-2</v>
      </c>
      <c r="BQ103" s="89">
        <f t="shared" si="729"/>
        <v>8.5398332530120483E-2</v>
      </c>
      <c r="BR103" s="89">
        <f t="shared" si="729"/>
        <v>8.5398332530120483E-2</v>
      </c>
      <c r="BS103" s="89">
        <f t="shared" si="729"/>
        <v>8.5398332530120483E-2</v>
      </c>
      <c r="BT103" s="89">
        <f t="shared" si="729"/>
        <v>8.5398332530120483E-2</v>
      </c>
      <c r="BU103" s="89">
        <f t="shared" si="729"/>
        <v>8.5398332530120483E-2</v>
      </c>
      <c r="BV103" s="89">
        <f t="shared" si="729"/>
        <v>8.5398332530120483E-2</v>
      </c>
      <c r="BW103" s="89">
        <f t="shared" si="729"/>
        <v>8.5398332530120483E-2</v>
      </c>
      <c r="BX103" s="89">
        <f t="shared" si="729"/>
        <v>8.5398332530120483E-2</v>
      </c>
      <c r="BY103" s="89">
        <f t="shared" si="729"/>
        <v>8.5398332530120483E-2</v>
      </c>
      <c r="BZ103" s="89">
        <f t="shared" si="729"/>
        <v>8.5398332530120483E-2</v>
      </c>
      <c r="CA103" s="89">
        <f t="shared" si="729"/>
        <v>8.5398332530120483E-2</v>
      </c>
      <c r="CB103" s="89">
        <f t="shared" si="729"/>
        <v>8.5398332530120483E-2</v>
      </c>
      <c r="CC103" s="89">
        <f t="shared" si="729"/>
        <v>8.5398332530120483E-2</v>
      </c>
      <c r="CD103" s="89">
        <f t="shared" si="729"/>
        <v>8.5398332530120483E-2</v>
      </c>
      <c r="CE103" s="89">
        <f t="shared" si="729"/>
        <v>8.5398332530120483E-2</v>
      </c>
      <c r="CF103" s="89">
        <f t="shared" si="729"/>
        <v>8.5398332530120483E-2</v>
      </c>
      <c r="CG103" s="89">
        <f t="shared" si="729"/>
        <v>8.5398332530120483E-2</v>
      </c>
      <c r="CH103" s="89">
        <f t="shared" si="729"/>
        <v>8.5398332530120483E-2</v>
      </c>
      <c r="CI103" s="89">
        <f t="shared" si="729"/>
        <v>8.5398332530120483E-2</v>
      </c>
      <c r="CJ103" s="89">
        <f t="shared" si="729"/>
        <v>8.5398332530120483E-2</v>
      </c>
      <c r="CK103" s="89">
        <f t="shared" si="729"/>
        <v>8.5398332530120483E-2</v>
      </c>
      <c r="CL103" s="89">
        <f t="shared" si="729"/>
        <v>8.5398332530120483E-2</v>
      </c>
      <c r="CM103" s="89">
        <f t="shared" si="729"/>
        <v>8.5398332530120483E-2</v>
      </c>
      <c r="CN103" s="89">
        <f t="shared" si="729"/>
        <v>8.5398332530120483E-2</v>
      </c>
      <c r="CO103" s="89">
        <f t="shared" si="729"/>
        <v>8.5398332530120483E-2</v>
      </c>
      <c r="CP103" s="89">
        <f t="shared" si="729"/>
        <v>8.5398332530120483E-2</v>
      </c>
      <c r="CQ103" s="89">
        <f t="shared" si="729"/>
        <v>8.5398332530120483E-2</v>
      </c>
      <c r="CR103" s="89">
        <f t="shared" si="729"/>
        <v>8.5398332530120483E-2</v>
      </c>
      <c r="CS103" s="89">
        <f t="shared" si="729"/>
        <v>8.5398332530120483E-2</v>
      </c>
      <c r="CT103" s="89">
        <f t="shared" si="729"/>
        <v>8.5398332530120483E-2</v>
      </c>
      <c r="CU103" s="89">
        <f t="shared" si="729"/>
        <v>8.5398332530120483E-2</v>
      </c>
      <c r="CV103" s="89">
        <f t="shared" si="729"/>
        <v>8.5398332530120483E-2</v>
      </c>
      <c r="CW103" s="89">
        <f t="shared" si="729"/>
        <v>8.5398332530120483E-2</v>
      </c>
      <c r="CX103" s="89">
        <f t="shared" si="729"/>
        <v>8.5398332530120483E-2</v>
      </c>
      <c r="CY103" s="89">
        <f t="shared" si="729"/>
        <v>8.5398332530120483E-2</v>
      </c>
      <c r="CZ103" s="89">
        <f t="shared" si="729"/>
        <v>8.5398332530120483E-2</v>
      </c>
      <c r="DA103" s="89">
        <f t="shared" si="729"/>
        <v>8.5398332530120483E-2</v>
      </c>
      <c r="DB103" s="89">
        <f t="shared" ref="DB103:DS103" si="730">+DA103</f>
        <v>8.5398332530120483E-2</v>
      </c>
      <c r="DC103" s="89">
        <f t="shared" si="730"/>
        <v>8.5398332530120483E-2</v>
      </c>
      <c r="DD103" s="89">
        <f t="shared" si="730"/>
        <v>8.5398332530120483E-2</v>
      </c>
      <c r="DE103" s="89">
        <f t="shared" si="730"/>
        <v>8.5398332530120483E-2</v>
      </c>
      <c r="DF103" s="89">
        <f t="shared" si="730"/>
        <v>8.5398332530120483E-2</v>
      </c>
      <c r="DG103" s="89">
        <f t="shared" si="730"/>
        <v>8.5398332530120483E-2</v>
      </c>
      <c r="DH103" s="89">
        <f t="shared" si="730"/>
        <v>8.5398332530120483E-2</v>
      </c>
      <c r="DI103" s="89">
        <f t="shared" si="730"/>
        <v>8.5398332530120483E-2</v>
      </c>
      <c r="DJ103" s="89">
        <f t="shared" si="730"/>
        <v>8.5398332530120483E-2</v>
      </c>
      <c r="DK103" s="89">
        <f t="shared" si="730"/>
        <v>8.5398332530120483E-2</v>
      </c>
      <c r="DL103" s="89">
        <f t="shared" si="730"/>
        <v>8.5398332530120483E-2</v>
      </c>
      <c r="DM103" s="89">
        <f t="shared" si="730"/>
        <v>8.5398332530120483E-2</v>
      </c>
      <c r="DN103" s="89">
        <f t="shared" si="730"/>
        <v>8.5398332530120483E-2</v>
      </c>
      <c r="DO103" s="89">
        <f t="shared" si="730"/>
        <v>8.5398332530120483E-2</v>
      </c>
      <c r="DP103" s="89">
        <f t="shared" si="730"/>
        <v>8.5398332530120483E-2</v>
      </c>
      <c r="DQ103" s="89">
        <f t="shared" si="730"/>
        <v>8.5398332530120483E-2</v>
      </c>
      <c r="DR103" s="89">
        <f t="shared" si="730"/>
        <v>8.5398332530120483E-2</v>
      </c>
      <c r="DS103" s="89">
        <f t="shared" si="730"/>
        <v>8.5398332530120483E-2</v>
      </c>
      <c r="DT103" s="89">
        <f t="shared" si="478"/>
        <v>0.48305999999999999</v>
      </c>
      <c r="DU103" s="92">
        <f t="shared" si="479"/>
        <v>7.0880616000000005</v>
      </c>
      <c r="DV103" s="30"/>
      <c r="DW103" s="55">
        <f t="shared" si="480"/>
        <v>0</v>
      </c>
      <c r="DX103" s="489">
        <f t="shared" si="481"/>
        <v>0</v>
      </c>
      <c r="DY103" s="74">
        <f t="shared" si="482"/>
        <v>0</v>
      </c>
      <c r="DZ103" s="74">
        <f t="shared" si="483"/>
        <v>0</v>
      </c>
      <c r="EA103" s="74">
        <f t="shared" si="484"/>
        <v>0</v>
      </c>
      <c r="EB103" s="74">
        <f t="shared" si="485"/>
        <v>0</v>
      </c>
      <c r="EC103" s="74">
        <f t="shared" si="486"/>
        <v>0</v>
      </c>
      <c r="ED103" s="74">
        <f t="shared" si="487"/>
        <v>0</v>
      </c>
      <c r="EE103" s="490">
        <f t="shared" si="488"/>
        <v>0</v>
      </c>
      <c r="EF103" s="75">
        <f t="shared" si="489"/>
        <v>0</v>
      </c>
      <c r="EG103" s="75">
        <f t="shared" si="490"/>
        <v>0</v>
      </c>
      <c r="EH103" s="75">
        <f t="shared" si="491"/>
        <v>0</v>
      </c>
      <c r="EI103" s="75">
        <f t="shared" si="492"/>
        <v>0</v>
      </c>
      <c r="EJ103" s="75">
        <f t="shared" si="493"/>
        <v>0</v>
      </c>
      <c r="EK103" s="75">
        <f t="shared" si="494"/>
        <v>0</v>
      </c>
      <c r="EL103" s="75">
        <f t="shared" si="495"/>
        <v>0</v>
      </c>
      <c r="EM103" s="75">
        <f t="shared" si="496"/>
        <v>0</v>
      </c>
      <c r="EN103" s="75">
        <f t="shared" si="497"/>
        <v>0</v>
      </c>
      <c r="EO103" s="75">
        <f t="shared" si="498"/>
        <v>0</v>
      </c>
      <c r="EP103" s="75">
        <f t="shared" si="499"/>
        <v>0</v>
      </c>
      <c r="EQ103" s="75">
        <f t="shared" si="500"/>
        <v>0</v>
      </c>
      <c r="ER103" s="490">
        <f t="shared" si="501"/>
        <v>0</v>
      </c>
      <c r="ES103" s="75">
        <f t="shared" si="502"/>
        <v>0</v>
      </c>
      <c r="ET103" s="75">
        <f t="shared" si="503"/>
        <v>0</v>
      </c>
      <c r="EU103" s="75">
        <f t="shared" si="504"/>
        <v>0</v>
      </c>
      <c r="EV103" s="75">
        <f t="shared" si="505"/>
        <v>0</v>
      </c>
      <c r="EW103" s="75">
        <f t="shared" si="506"/>
        <v>0</v>
      </c>
      <c r="EX103" s="75">
        <f t="shared" si="507"/>
        <v>0</v>
      </c>
      <c r="EY103" s="75">
        <f t="shared" si="508"/>
        <v>0</v>
      </c>
      <c r="EZ103" s="75">
        <f t="shared" si="509"/>
        <v>0</v>
      </c>
      <c r="FA103" s="75">
        <f t="shared" si="510"/>
        <v>0</v>
      </c>
      <c r="FB103" s="75">
        <f t="shared" si="511"/>
        <v>0</v>
      </c>
      <c r="FC103" s="75">
        <f t="shared" si="512"/>
        <v>0</v>
      </c>
      <c r="FD103" s="75">
        <f t="shared" si="513"/>
        <v>0</v>
      </c>
      <c r="FE103" s="490">
        <f t="shared" si="514"/>
        <v>0</v>
      </c>
      <c r="FF103" s="490">
        <f t="shared" si="515"/>
        <v>0</v>
      </c>
      <c r="FG103" s="608">
        <f t="shared" si="516"/>
        <v>0</v>
      </c>
      <c r="FH103" s="608">
        <f t="shared" si="517"/>
        <v>0</v>
      </c>
      <c r="FI103" s="608">
        <f t="shared" si="518"/>
        <v>0</v>
      </c>
      <c r="FJ103" s="608">
        <f t="shared" si="519"/>
        <v>0</v>
      </c>
      <c r="FK103" s="608">
        <f t="shared" si="520"/>
        <v>0</v>
      </c>
      <c r="FL103" s="608">
        <f t="shared" si="521"/>
        <v>0</v>
      </c>
      <c r="FM103" s="608">
        <f t="shared" si="522"/>
        <v>0</v>
      </c>
      <c r="FN103" s="608">
        <f t="shared" si="523"/>
        <v>0</v>
      </c>
      <c r="FO103" s="608">
        <f t="shared" si="524"/>
        <v>0</v>
      </c>
      <c r="FP103" s="608">
        <f t="shared" si="525"/>
        <v>0</v>
      </c>
      <c r="FQ103" s="608">
        <f t="shared" si="526"/>
        <v>0</v>
      </c>
      <c r="FR103" s="608">
        <f t="shared" si="527"/>
        <v>0</v>
      </c>
      <c r="FS103" s="608">
        <f t="shared" si="528"/>
        <v>0</v>
      </c>
      <c r="FT103" s="608">
        <f t="shared" si="529"/>
        <v>0</v>
      </c>
      <c r="FU103" s="608">
        <f t="shared" si="530"/>
        <v>0</v>
      </c>
      <c r="FV103" s="608">
        <f t="shared" si="531"/>
        <v>0</v>
      </c>
      <c r="FW103" s="608">
        <f t="shared" si="532"/>
        <v>0</v>
      </c>
      <c r="FX103" s="608">
        <f t="shared" si="533"/>
        <v>0</v>
      </c>
      <c r="FY103" s="608">
        <f t="shared" si="534"/>
        <v>0</v>
      </c>
      <c r="FZ103" s="608">
        <f t="shared" si="535"/>
        <v>0</v>
      </c>
      <c r="GA103" s="608">
        <f t="shared" si="536"/>
        <v>0</v>
      </c>
      <c r="GB103" s="608">
        <f t="shared" si="537"/>
        <v>0</v>
      </c>
      <c r="GC103" s="608">
        <f t="shared" si="538"/>
        <v>0</v>
      </c>
      <c r="GD103" s="608">
        <f t="shared" si="539"/>
        <v>0</v>
      </c>
      <c r="GE103" s="608">
        <f t="shared" si="540"/>
        <v>0</v>
      </c>
      <c r="GF103" s="608">
        <f t="shared" si="541"/>
        <v>0</v>
      </c>
      <c r="GG103" s="608">
        <f t="shared" si="542"/>
        <v>0</v>
      </c>
      <c r="GH103" s="608">
        <f t="shared" si="543"/>
        <v>0</v>
      </c>
      <c r="GI103" s="608">
        <f t="shared" si="544"/>
        <v>0</v>
      </c>
      <c r="GJ103" s="608">
        <f t="shared" si="545"/>
        <v>0</v>
      </c>
      <c r="GK103" s="608">
        <f t="shared" si="546"/>
        <v>0</v>
      </c>
      <c r="GL103" s="608">
        <f t="shared" si="547"/>
        <v>0</v>
      </c>
      <c r="GM103" s="608">
        <f t="shared" si="548"/>
        <v>0</v>
      </c>
      <c r="GN103" s="608">
        <f t="shared" si="549"/>
        <v>0</v>
      </c>
      <c r="GO103" s="608">
        <f t="shared" si="550"/>
        <v>0</v>
      </c>
      <c r="GP103" s="608">
        <f t="shared" si="551"/>
        <v>0</v>
      </c>
      <c r="GQ103" s="608">
        <f t="shared" si="552"/>
        <v>0</v>
      </c>
      <c r="GR103" s="608">
        <f t="shared" si="553"/>
        <v>0</v>
      </c>
      <c r="GS103" s="608">
        <f t="shared" si="554"/>
        <v>0</v>
      </c>
      <c r="GT103" s="608">
        <f t="shared" si="555"/>
        <v>0</v>
      </c>
      <c r="GU103" s="608">
        <f t="shared" si="556"/>
        <v>0</v>
      </c>
      <c r="GV103" s="608">
        <f t="shared" si="557"/>
        <v>0</v>
      </c>
      <c r="GW103" s="608">
        <f t="shared" si="558"/>
        <v>0</v>
      </c>
      <c r="GX103" s="608">
        <f t="shared" si="559"/>
        <v>0</v>
      </c>
      <c r="GY103" s="608">
        <f t="shared" si="560"/>
        <v>0</v>
      </c>
      <c r="GZ103" s="608">
        <f t="shared" si="561"/>
        <v>0</v>
      </c>
      <c r="HA103" s="608">
        <f t="shared" si="562"/>
        <v>0</v>
      </c>
      <c r="HB103" s="608">
        <f t="shared" si="563"/>
        <v>0</v>
      </c>
      <c r="HC103" s="608">
        <f t="shared" si="564"/>
        <v>0</v>
      </c>
      <c r="HD103" s="608">
        <f t="shared" si="565"/>
        <v>0</v>
      </c>
      <c r="HE103" s="608">
        <f t="shared" si="566"/>
        <v>0</v>
      </c>
      <c r="HF103" s="608">
        <f t="shared" si="567"/>
        <v>0</v>
      </c>
      <c r="HG103" s="608">
        <f t="shared" si="568"/>
        <v>0</v>
      </c>
      <c r="HH103" s="608">
        <f t="shared" si="569"/>
        <v>0</v>
      </c>
      <c r="HI103" s="608">
        <f t="shared" si="570"/>
        <v>0</v>
      </c>
      <c r="HJ103" s="608">
        <f t="shared" si="571"/>
        <v>0</v>
      </c>
      <c r="HK103" s="608">
        <f t="shared" si="572"/>
        <v>0</v>
      </c>
      <c r="HL103" s="608">
        <f t="shared" si="573"/>
        <v>0</v>
      </c>
      <c r="HM103" s="608">
        <f t="shared" si="574"/>
        <v>0</v>
      </c>
      <c r="HN103" s="608">
        <f t="shared" si="575"/>
        <v>0</v>
      </c>
      <c r="HO103" s="608">
        <f t="shared" si="576"/>
        <v>0</v>
      </c>
      <c r="HP103" s="608">
        <f t="shared" si="577"/>
        <v>0</v>
      </c>
      <c r="HQ103" s="608">
        <f t="shared" si="578"/>
        <v>0</v>
      </c>
      <c r="HR103" s="608">
        <f t="shared" si="579"/>
        <v>0</v>
      </c>
      <c r="HS103" s="608">
        <f t="shared" si="580"/>
        <v>0</v>
      </c>
      <c r="HT103" s="608">
        <f t="shared" si="581"/>
        <v>0</v>
      </c>
      <c r="HU103" s="608">
        <f t="shared" si="582"/>
        <v>0</v>
      </c>
      <c r="HV103" s="608">
        <f t="shared" si="583"/>
        <v>0</v>
      </c>
      <c r="HW103" s="608">
        <f t="shared" si="584"/>
        <v>0</v>
      </c>
      <c r="HX103" s="608">
        <f t="shared" si="585"/>
        <v>0</v>
      </c>
      <c r="HY103" s="608">
        <f t="shared" si="586"/>
        <v>0</v>
      </c>
      <c r="HZ103" s="608">
        <f t="shared" si="587"/>
        <v>0</v>
      </c>
      <c r="IA103" s="608">
        <f t="shared" si="588"/>
        <v>0</v>
      </c>
      <c r="IB103" s="608">
        <f t="shared" si="589"/>
        <v>0</v>
      </c>
      <c r="IC103" s="608">
        <f t="shared" si="590"/>
        <v>0</v>
      </c>
      <c r="ID103" s="608">
        <f t="shared" si="591"/>
        <v>0</v>
      </c>
      <c r="IE103" s="608">
        <f t="shared" si="592"/>
        <v>0</v>
      </c>
      <c r="IF103" s="608">
        <f t="shared" si="593"/>
        <v>0</v>
      </c>
      <c r="IG103" s="608">
        <f t="shared" si="594"/>
        <v>0</v>
      </c>
      <c r="IH103" s="608">
        <f t="shared" si="595"/>
        <v>0</v>
      </c>
      <c r="II103" s="608">
        <f t="shared" si="596"/>
        <v>0</v>
      </c>
      <c r="IJ103" s="608">
        <f t="shared" si="597"/>
        <v>0</v>
      </c>
      <c r="IK103" s="608">
        <f t="shared" si="598"/>
        <v>0</v>
      </c>
      <c r="IL103" s="1578">
        <f t="shared" si="599"/>
        <v>0</v>
      </c>
      <c r="IM103" s="496">
        <f t="shared" si="600"/>
        <v>0</v>
      </c>
      <c r="IS103" s="1156">
        <v>2.6696340000000003</v>
      </c>
      <c r="IT103" s="1156">
        <v>3.2586180000000002</v>
      </c>
      <c r="IU103" s="1156">
        <v>1.6133040000000001</v>
      </c>
      <c r="IV103" s="1156">
        <v>3.4570800000000004</v>
      </c>
      <c r="IW103" s="1156">
        <v>9.7000000000000003E-3</v>
      </c>
      <c r="IX103" s="1156">
        <v>0.80510000000000004</v>
      </c>
      <c r="IY103" s="1159">
        <v>11.813436000000001</v>
      </c>
    </row>
    <row r="104" spans="1:259" s="8" customFormat="1" ht="29.25" customHeight="1">
      <c r="A104" s="1187" t="s">
        <v>793</v>
      </c>
      <c r="B104" s="1639"/>
      <c r="C104" s="1657"/>
      <c r="D104" s="716" t="s">
        <v>45</v>
      </c>
      <c r="E104" s="89">
        <f t="shared" si="468"/>
        <v>1.1510990000000001</v>
      </c>
      <c r="F104" s="90">
        <f t="shared" si="458"/>
        <v>1.8930132</v>
      </c>
      <c r="G104" s="501">
        <f t="shared" si="469"/>
        <v>0.38510939999999999</v>
      </c>
      <c r="H104" s="501">
        <f t="shared" ref="H104:L104" si="731">+G104</f>
        <v>0.38510939999999999</v>
      </c>
      <c r="I104" s="501">
        <f t="shared" si="731"/>
        <v>0.38510939999999999</v>
      </c>
      <c r="J104" s="501">
        <f t="shared" si="731"/>
        <v>0.38510939999999999</v>
      </c>
      <c r="K104" s="501">
        <f t="shared" si="731"/>
        <v>0.38510939999999999</v>
      </c>
      <c r="L104" s="501">
        <f t="shared" si="731"/>
        <v>0.38510939999999999</v>
      </c>
      <c r="M104" s="91">
        <f t="shared" si="460"/>
        <v>2.3106564000000001</v>
      </c>
      <c r="N104" s="512">
        <f t="shared" si="471"/>
        <v>9.5331600000000002E-2</v>
      </c>
      <c r="O104" s="512">
        <f t="shared" ref="O104:Y104" si="732">+N104</f>
        <v>9.5331600000000002E-2</v>
      </c>
      <c r="P104" s="512">
        <f t="shared" si="732"/>
        <v>9.5331600000000002E-2</v>
      </c>
      <c r="Q104" s="512">
        <f t="shared" si="732"/>
        <v>9.5331600000000002E-2</v>
      </c>
      <c r="R104" s="512">
        <f t="shared" si="732"/>
        <v>9.5331600000000002E-2</v>
      </c>
      <c r="S104" s="512">
        <f t="shared" si="732"/>
        <v>9.5331600000000002E-2</v>
      </c>
      <c r="T104" s="512">
        <f t="shared" si="732"/>
        <v>9.5331600000000002E-2</v>
      </c>
      <c r="U104" s="512">
        <f t="shared" si="732"/>
        <v>9.5331600000000002E-2</v>
      </c>
      <c r="V104" s="512">
        <f t="shared" si="732"/>
        <v>9.5331600000000002E-2</v>
      </c>
      <c r="W104" s="512">
        <f t="shared" si="732"/>
        <v>9.5331600000000002E-2</v>
      </c>
      <c r="X104" s="512">
        <f t="shared" si="732"/>
        <v>9.5331600000000002E-2</v>
      </c>
      <c r="Y104" s="512">
        <f t="shared" si="732"/>
        <v>9.5331600000000002E-2</v>
      </c>
      <c r="Z104" s="91">
        <f t="shared" si="462"/>
        <v>1.1439792</v>
      </c>
      <c r="AA104" s="512">
        <f t="shared" si="473"/>
        <v>0.20428200000000005</v>
      </c>
      <c r="AB104" s="512">
        <f t="shared" ref="AB104:AL104" si="733">+AA104</f>
        <v>0.20428200000000005</v>
      </c>
      <c r="AC104" s="512">
        <f t="shared" si="733"/>
        <v>0.20428200000000005</v>
      </c>
      <c r="AD104" s="512">
        <f t="shared" si="733"/>
        <v>0.20428200000000005</v>
      </c>
      <c r="AE104" s="512">
        <f t="shared" si="733"/>
        <v>0.20428200000000005</v>
      </c>
      <c r="AF104" s="512">
        <f t="shared" si="733"/>
        <v>0.20428200000000005</v>
      </c>
      <c r="AG104" s="512">
        <f t="shared" si="733"/>
        <v>0.20428200000000005</v>
      </c>
      <c r="AH104" s="512">
        <f t="shared" si="733"/>
        <v>0.20428200000000005</v>
      </c>
      <c r="AI104" s="512">
        <f t="shared" si="733"/>
        <v>0.20428200000000005</v>
      </c>
      <c r="AJ104" s="512">
        <f t="shared" si="733"/>
        <v>0.20428200000000005</v>
      </c>
      <c r="AK104" s="512">
        <f t="shared" si="733"/>
        <v>0.20428200000000005</v>
      </c>
      <c r="AL104" s="512">
        <f t="shared" si="733"/>
        <v>0.20428200000000005</v>
      </c>
      <c r="AM104" s="91">
        <f t="shared" si="464"/>
        <v>2.4513840000000005</v>
      </c>
      <c r="AN104" s="91">
        <f t="shared" si="465"/>
        <v>5.8199999999999997E-3</v>
      </c>
      <c r="AO104" s="89">
        <f t="shared" si="475"/>
        <v>9.9854371084337354E-2</v>
      </c>
      <c r="AP104" s="89">
        <f t="shared" ref="AP104:DA104" si="734">+AO104</f>
        <v>9.9854371084337354E-2</v>
      </c>
      <c r="AQ104" s="89">
        <f t="shared" si="734"/>
        <v>9.9854371084337354E-2</v>
      </c>
      <c r="AR104" s="89">
        <f t="shared" si="734"/>
        <v>9.9854371084337354E-2</v>
      </c>
      <c r="AS104" s="89">
        <f t="shared" si="734"/>
        <v>9.9854371084337354E-2</v>
      </c>
      <c r="AT104" s="89">
        <f t="shared" si="734"/>
        <v>9.9854371084337354E-2</v>
      </c>
      <c r="AU104" s="89">
        <f t="shared" si="734"/>
        <v>9.9854371084337354E-2</v>
      </c>
      <c r="AV104" s="89">
        <f t="shared" si="734"/>
        <v>9.9854371084337354E-2</v>
      </c>
      <c r="AW104" s="89">
        <f t="shared" si="734"/>
        <v>9.9854371084337354E-2</v>
      </c>
      <c r="AX104" s="89">
        <f t="shared" si="734"/>
        <v>9.9854371084337354E-2</v>
      </c>
      <c r="AY104" s="89">
        <f t="shared" si="734"/>
        <v>9.9854371084337354E-2</v>
      </c>
      <c r="AZ104" s="89">
        <f t="shared" si="734"/>
        <v>9.9854371084337354E-2</v>
      </c>
      <c r="BA104" s="89">
        <f t="shared" si="734"/>
        <v>9.9854371084337354E-2</v>
      </c>
      <c r="BB104" s="89">
        <f t="shared" si="734"/>
        <v>9.9854371084337354E-2</v>
      </c>
      <c r="BC104" s="89">
        <f t="shared" si="734"/>
        <v>9.9854371084337354E-2</v>
      </c>
      <c r="BD104" s="89">
        <f t="shared" si="734"/>
        <v>9.9854371084337354E-2</v>
      </c>
      <c r="BE104" s="89">
        <f t="shared" si="734"/>
        <v>9.9854371084337354E-2</v>
      </c>
      <c r="BF104" s="89">
        <f t="shared" si="734"/>
        <v>9.9854371084337354E-2</v>
      </c>
      <c r="BG104" s="89">
        <f t="shared" si="734"/>
        <v>9.9854371084337354E-2</v>
      </c>
      <c r="BH104" s="89">
        <f t="shared" si="734"/>
        <v>9.9854371084337354E-2</v>
      </c>
      <c r="BI104" s="89">
        <f t="shared" si="734"/>
        <v>9.9854371084337354E-2</v>
      </c>
      <c r="BJ104" s="89">
        <f t="shared" si="734"/>
        <v>9.9854371084337354E-2</v>
      </c>
      <c r="BK104" s="89">
        <f t="shared" si="734"/>
        <v>9.9854371084337354E-2</v>
      </c>
      <c r="BL104" s="89">
        <f t="shared" si="734"/>
        <v>9.9854371084337354E-2</v>
      </c>
      <c r="BM104" s="89">
        <f t="shared" si="734"/>
        <v>9.9854371084337354E-2</v>
      </c>
      <c r="BN104" s="89">
        <f t="shared" si="734"/>
        <v>9.9854371084337354E-2</v>
      </c>
      <c r="BO104" s="89">
        <f t="shared" si="734"/>
        <v>9.9854371084337354E-2</v>
      </c>
      <c r="BP104" s="89">
        <f t="shared" si="734"/>
        <v>9.9854371084337354E-2</v>
      </c>
      <c r="BQ104" s="89">
        <f t="shared" si="734"/>
        <v>9.9854371084337354E-2</v>
      </c>
      <c r="BR104" s="89">
        <f t="shared" si="734"/>
        <v>9.9854371084337354E-2</v>
      </c>
      <c r="BS104" s="89">
        <f t="shared" si="734"/>
        <v>9.9854371084337354E-2</v>
      </c>
      <c r="BT104" s="89">
        <f t="shared" si="734"/>
        <v>9.9854371084337354E-2</v>
      </c>
      <c r="BU104" s="89">
        <f t="shared" si="734"/>
        <v>9.9854371084337354E-2</v>
      </c>
      <c r="BV104" s="89">
        <f t="shared" si="734"/>
        <v>9.9854371084337354E-2</v>
      </c>
      <c r="BW104" s="89">
        <f t="shared" si="734"/>
        <v>9.9854371084337354E-2</v>
      </c>
      <c r="BX104" s="89">
        <f t="shared" si="734"/>
        <v>9.9854371084337354E-2</v>
      </c>
      <c r="BY104" s="89">
        <f t="shared" si="734"/>
        <v>9.9854371084337354E-2</v>
      </c>
      <c r="BZ104" s="89">
        <f t="shared" si="734"/>
        <v>9.9854371084337354E-2</v>
      </c>
      <c r="CA104" s="89">
        <f t="shared" si="734"/>
        <v>9.9854371084337354E-2</v>
      </c>
      <c r="CB104" s="89">
        <f t="shared" si="734"/>
        <v>9.9854371084337354E-2</v>
      </c>
      <c r="CC104" s="89">
        <f t="shared" si="734"/>
        <v>9.9854371084337354E-2</v>
      </c>
      <c r="CD104" s="89">
        <f t="shared" si="734"/>
        <v>9.9854371084337354E-2</v>
      </c>
      <c r="CE104" s="89">
        <f t="shared" si="734"/>
        <v>9.9854371084337354E-2</v>
      </c>
      <c r="CF104" s="89">
        <f t="shared" si="734"/>
        <v>9.9854371084337354E-2</v>
      </c>
      <c r="CG104" s="89">
        <f t="shared" si="734"/>
        <v>9.9854371084337354E-2</v>
      </c>
      <c r="CH104" s="89">
        <f t="shared" si="734"/>
        <v>9.9854371084337354E-2</v>
      </c>
      <c r="CI104" s="89">
        <f t="shared" si="734"/>
        <v>9.9854371084337354E-2</v>
      </c>
      <c r="CJ104" s="89">
        <f t="shared" si="734"/>
        <v>9.9854371084337354E-2</v>
      </c>
      <c r="CK104" s="89">
        <f t="shared" si="734"/>
        <v>9.9854371084337354E-2</v>
      </c>
      <c r="CL104" s="89">
        <f t="shared" si="734"/>
        <v>9.9854371084337354E-2</v>
      </c>
      <c r="CM104" s="89">
        <f t="shared" si="734"/>
        <v>9.9854371084337354E-2</v>
      </c>
      <c r="CN104" s="89">
        <f t="shared" si="734"/>
        <v>9.9854371084337354E-2</v>
      </c>
      <c r="CO104" s="89">
        <f t="shared" si="734"/>
        <v>9.9854371084337354E-2</v>
      </c>
      <c r="CP104" s="89">
        <f t="shared" si="734"/>
        <v>9.9854371084337354E-2</v>
      </c>
      <c r="CQ104" s="89">
        <f t="shared" si="734"/>
        <v>9.9854371084337354E-2</v>
      </c>
      <c r="CR104" s="89">
        <f t="shared" si="734"/>
        <v>9.9854371084337354E-2</v>
      </c>
      <c r="CS104" s="89">
        <f t="shared" si="734"/>
        <v>9.9854371084337354E-2</v>
      </c>
      <c r="CT104" s="89">
        <f t="shared" si="734"/>
        <v>9.9854371084337354E-2</v>
      </c>
      <c r="CU104" s="89">
        <f t="shared" si="734"/>
        <v>9.9854371084337354E-2</v>
      </c>
      <c r="CV104" s="89">
        <f t="shared" si="734"/>
        <v>9.9854371084337354E-2</v>
      </c>
      <c r="CW104" s="89">
        <f t="shared" si="734"/>
        <v>9.9854371084337354E-2</v>
      </c>
      <c r="CX104" s="89">
        <f t="shared" si="734"/>
        <v>9.9854371084337354E-2</v>
      </c>
      <c r="CY104" s="89">
        <f t="shared" si="734"/>
        <v>9.9854371084337354E-2</v>
      </c>
      <c r="CZ104" s="89">
        <f t="shared" si="734"/>
        <v>9.9854371084337354E-2</v>
      </c>
      <c r="DA104" s="89">
        <f t="shared" si="734"/>
        <v>9.9854371084337354E-2</v>
      </c>
      <c r="DB104" s="89">
        <f t="shared" ref="DB104:DS104" si="735">+DA104</f>
        <v>9.9854371084337354E-2</v>
      </c>
      <c r="DC104" s="89">
        <f t="shared" si="735"/>
        <v>9.9854371084337354E-2</v>
      </c>
      <c r="DD104" s="89">
        <f t="shared" si="735"/>
        <v>9.9854371084337354E-2</v>
      </c>
      <c r="DE104" s="89">
        <f t="shared" si="735"/>
        <v>9.9854371084337354E-2</v>
      </c>
      <c r="DF104" s="89">
        <f t="shared" si="735"/>
        <v>9.9854371084337354E-2</v>
      </c>
      <c r="DG104" s="89">
        <f t="shared" si="735"/>
        <v>9.9854371084337354E-2</v>
      </c>
      <c r="DH104" s="89">
        <f t="shared" si="735"/>
        <v>9.9854371084337354E-2</v>
      </c>
      <c r="DI104" s="89">
        <f t="shared" si="735"/>
        <v>9.9854371084337354E-2</v>
      </c>
      <c r="DJ104" s="89">
        <f t="shared" si="735"/>
        <v>9.9854371084337354E-2</v>
      </c>
      <c r="DK104" s="89">
        <f t="shared" si="735"/>
        <v>9.9854371084337354E-2</v>
      </c>
      <c r="DL104" s="89">
        <f t="shared" si="735"/>
        <v>9.9854371084337354E-2</v>
      </c>
      <c r="DM104" s="89">
        <f t="shared" si="735"/>
        <v>9.9854371084337354E-2</v>
      </c>
      <c r="DN104" s="89">
        <f t="shared" si="735"/>
        <v>9.9854371084337354E-2</v>
      </c>
      <c r="DO104" s="89">
        <f t="shared" si="735"/>
        <v>9.9854371084337354E-2</v>
      </c>
      <c r="DP104" s="89">
        <f t="shared" si="735"/>
        <v>9.9854371084337354E-2</v>
      </c>
      <c r="DQ104" s="89">
        <f t="shared" si="735"/>
        <v>9.9854371084337354E-2</v>
      </c>
      <c r="DR104" s="89">
        <f t="shared" si="735"/>
        <v>9.9854371084337354E-2</v>
      </c>
      <c r="DS104" s="89">
        <f t="shared" si="735"/>
        <v>9.9854371084337354E-2</v>
      </c>
      <c r="DT104" s="89">
        <f t="shared" si="478"/>
        <v>0.48305999999999999</v>
      </c>
      <c r="DU104" s="92">
        <f t="shared" si="479"/>
        <v>8.2879128000000009</v>
      </c>
      <c r="DV104" s="30"/>
      <c r="DW104" s="55">
        <f t="shared" si="480"/>
        <v>0</v>
      </c>
      <c r="DX104" s="489">
        <f t="shared" si="481"/>
        <v>0</v>
      </c>
      <c r="DY104" s="74">
        <f t="shared" si="482"/>
        <v>0</v>
      </c>
      <c r="DZ104" s="74">
        <f t="shared" si="483"/>
        <v>0</v>
      </c>
      <c r="EA104" s="74">
        <f t="shared" si="484"/>
        <v>0</v>
      </c>
      <c r="EB104" s="74">
        <f t="shared" si="485"/>
        <v>0</v>
      </c>
      <c r="EC104" s="74">
        <f t="shared" si="486"/>
        <v>0</v>
      </c>
      <c r="ED104" s="74">
        <f t="shared" si="487"/>
        <v>0</v>
      </c>
      <c r="EE104" s="490">
        <f t="shared" si="488"/>
        <v>0</v>
      </c>
      <c r="EF104" s="75">
        <f t="shared" si="489"/>
        <v>0</v>
      </c>
      <c r="EG104" s="75">
        <f t="shared" si="490"/>
        <v>0</v>
      </c>
      <c r="EH104" s="75">
        <f t="shared" si="491"/>
        <v>0</v>
      </c>
      <c r="EI104" s="75">
        <f t="shared" si="492"/>
        <v>0</v>
      </c>
      <c r="EJ104" s="75">
        <f t="shared" si="493"/>
        <v>0</v>
      </c>
      <c r="EK104" s="75">
        <f t="shared" si="494"/>
        <v>0</v>
      </c>
      <c r="EL104" s="75">
        <f t="shared" si="495"/>
        <v>0</v>
      </c>
      <c r="EM104" s="75">
        <f t="shared" si="496"/>
        <v>0</v>
      </c>
      <c r="EN104" s="75">
        <f t="shared" si="497"/>
        <v>0</v>
      </c>
      <c r="EO104" s="75">
        <f t="shared" si="498"/>
        <v>0</v>
      </c>
      <c r="EP104" s="75">
        <f t="shared" si="499"/>
        <v>0</v>
      </c>
      <c r="EQ104" s="75">
        <f t="shared" si="500"/>
        <v>0</v>
      </c>
      <c r="ER104" s="490">
        <f t="shared" si="501"/>
        <v>0</v>
      </c>
      <c r="ES104" s="75">
        <f t="shared" si="502"/>
        <v>0</v>
      </c>
      <c r="ET104" s="75">
        <f t="shared" si="503"/>
        <v>0</v>
      </c>
      <c r="EU104" s="75">
        <f t="shared" si="504"/>
        <v>0</v>
      </c>
      <c r="EV104" s="75">
        <f t="shared" si="505"/>
        <v>0</v>
      </c>
      <c r="EW104" s="75">
        <f t="shared" si="506"/>
        <v>0</v>
      </c>
      <c r="EX104" s="75">
        <f t="shared" si="507"/>
        <v>0</v>
      </c>
      <c r="EY104" s="75">
        <f t="shared" si="508"/>
        <v>0</v>
      </c>
      <c r="EZ104" s="75">
        <f t="shared" si="509"/>
        <v>0</v>
      </c>
      <c r="FA104" s="75">
        <f t="shared" si="510"/>
        <v>0</v>
      </c>
      <c r="FB104" s="75">
        <f t="shared" si="511"/>
        <v>0</v>
      </c>
      <c r="FC104" s="75">
        <f t="shared" si="512"/>
        <v>0</v>
      </c>
      <c r="FD104" s="75">
        <f t="shared" si="513"/>
        <v>0</v>
      </c>
      <c r="FE104" s="490">
        <f t="shared" si="514"/>
        <v>0</v>
      </c>
      <c r="FF104" s="490">
        <f t="shared" si="515"/>
        <v>0</v>
      </c>
      <c r="FG104" s="608">
        <f t="shared" si="516"/>
        <v>0</v>
      </c>
      <c r="FH104" s="608">
        <f t="shared" si="517"/>
        <v>0</v>
      </c>
      <c r="FI104" s="608">
        <f t="shared" si="518"/>
        <v>0</v>
      </c>
      <c r="FJ104" s="608">
        <f t="shared" si="519"/>
        <v>0</v>
      </c>
      <c r="FK104" s="608">
        <f t="shared" si="520"/>
        <v>0</v>
      </c>
      <c r="FL104" s="608">
        <f t="shared" si="521"/>
        <v>0</v>
      </c>
      <c r="FM104" s="608">
        <f t="shared" si="522"/>
        <v>0</v>
      </c>
      <c r="FN104" s="608">
        <f t="shared" si="523"/>
        <v>0</v>
      </c>
      <c r="FO104" s="608">
        <f t="shared" si="524"/>
        <v>0</v>
      </c>
      <c r="FP104" s="608">
        <f t="shared" si="525"/>
        <v>0</v>
      </c>
      <c r="FQ104" s="608">
        <f t="shared" si="526"/>
        <v>0</v>
      </c>
      <c r="FR104" s="608">
        <f t="shared" si="527"/>
        <v>0</v>
      </c>
      <c r="FS104" s="608">
        <f t="shared" si="528"/>
        <v>0</v>
      </c>
      <c r="FT104" s="608">
        <f t="shared" si="529"/>
        <v>0</v>
      </c>
      <c r="FU104" s="608">
        <f t="shared" si="530"/>
        <v>0</v>
      </c>
      <c r="FV104" s="608">
        <f t="shared" si="531"/>
        <v>0</v>
      </c>
      <c r="FW104" s="608">
        <f t="shared" si="532"/>
        <v>0</v>
      </c>
      <c r="FX104" s="608">
        <f t="shared" si="533"/>
        <v>0</v>
      </c>
      <c r="FY104" s="608">
        <f t="shared" si="534"/>
        <v>0</v>
      </c>
      <c r="FZ104" s="608">
        <f t="shared" si="535"/>
        <v>0</v>
      </c>
      <c r="GA104" s="608">
        <f t="shared" si="536"/>
        <v>0</v>
      </c>
      <c r="GB104" s="608">
        <f t="shared" si="537"/>
        <v>0</v>
      </c>
      <c r="GC104" s="608">
        <f t="shared" si="538"/>
        <v>0</v>
      </c>
      <c r="GD104" s="608">
        <f t="shared" si="539"/>
        <v>0</v>
      </c>
      <c r="GE104" s="608">
        <f t="shared" si="540"/>
        <v>0</v>
      </c>
      <c r="GF104" s="608">
        <f t="shared" si="541"/>
        <v>0</v>
      </c>
      <c r="GG104" s="608">
        <f t="shared" si="542"/>
        <v>0</v>
      </c>
      <c r="GH104" s="608">
        <f t="shared" si="543"/>
        <v>0</v>
      </c>
      <c r="GI104" s="608">
        <f t="shared" si="544"/>
        <v>0</v>
      </c>
      <c r="GJ104" s="608">
        <f t="shared" si="545"/>
        <v>0</v>
      </c>
      <c r="GK104" s="608">
        <f t="shared" si="546"/>
        <v>0</v>
      </c>
      <c r="GL104" s="608">
        <f t="shared" si="547"/>
        <v>0</v>
      </c>
      <c r="GM104" s="608">
        <f t="shared" si="548"/>
        <v>0</v>
      </c>
      <c r="GN104" s="608">
        <f t="shared" si="549"/>
        <v>0</v>
      </c>
      <c r="GO104" s="608">
        <f t="shared" si="550"/>
        <v>0</v>
      </c>
      <c r="GP104" s="608">
        <f t="shared" si="551"/>
        <v>0</v>
      </c>
      <c r="GQ104" s="608">
        <f t="shared" si="552"/>
        <v>0</v>
      </c>
      <c r="GR104" s="608">
        <f t="shared" si="553"/>
        <v>0</v>
      </c>
      <c r="GS104" s="608">
        <f t="shared" si="554"/>
        <v>0</v>
      </c>
      <c r="GT104" s="608">
        <f t="shared" si="555"/>
        <v>0</v>
      </c>
      <c r="GU104" s="608">
        <f t="shared" si="556"/>
        <v>0</v>
      </c>
      <c r="GV104" s="608">
        <f t="shared" si="557"/>
        <v>0</v>
      </c>
      <c r="GW104" s="608">
        <f t="shared" si="558"/>
        <v>0</v>
      </c>
      <c r="GX104" s="608">
        <f t="shared" si="559"/>
        <v>0</v>
      </c>
      <c r="GY104" s="608">
        <f t="shared" si="560"/>
        <v>0</v>
      </c>
      <c r="GZ104" s="608">
        <f t="shared" si="561"/>
        <v>0</v>
      </c>
      <c r="HA104" s="608">
        <f t="shared" si="562"/>
        <v>0</v>
      </c>
      <c r="HB104" s="608">
        <f t="shared" si="563"/>
        <v>0</v>
      </c>
      <c r="HC104" s="608">
        <f t="shared" si="564"/>
        <v>0</v>
      </c>
      <c r="HD104" s="608">
        <f t="shared" si="565"/>
        <v>0</v>
      </c>
      <c r="HE104" s="608">
        <f t="shared" si="566"/>
        <v>0</v>
      </c>
      <c r="HF104" s="608">
        <f t="shared" si="567"/>
        <v>0</v>
      </c>
      <c r="HG104" s="608">
        <f t="shared" si="568"/>
        <v>0</v>
      </c>
      <c r="HH104" s="608">
        <f t="shared" si="569"/>
        <v>0</v>
      </c>
      <c r="HI104" s="608">
        <f t="shared" si="570"/>
        <v>0</v>
      </c>
      <c r="HJ104" s="608">
        <f t="shared" si="571"/>
        <v>0</v>
      </c>
      <c r="HK104" s="608">
        <f t="shared" si="572"/>
        <v>0</v>
      </c>
      <c r="HL104" s="608">
        <f t="shared" si="573"/>
        <v>0</v>
      </c>
      <c r="HM104" s="608">
        <f t="shared" si="574"/>
        <v>0</v>
      </c>
      <c r="HN104" s="608">
        <f t="shared" si="575"/>
        <v>0</v>
      </c>
      <c r="HO104" s="608">
        <f t="shared" si="576"/>
        <v>0</v>
      </c>
      <c r="HP104" s="608">
        <f t="shared" si="577"/>
        <v>0</v>
      </c>
      <c r="HQ104" s="608">
        <f t="shared" si="578"/>
        <v>0</v>
      </c>
      <c r="HR104" s="608">
        <f t="shared" si="579"/>
        <v>0</v>
      </c>
      <c r="HS104" s="608">
        <f t="shared" si="580"/>
        <v>0</v>
      </c>
      <c r="HT104" s="608">
        <f t="shared" si="581"/>
        <v>0</v>
      </c>
      <c r="HU104" s="608">
        <f t="shared" si="582"/>
        <v>0</v>
      </c>
      <c r="HV104" s="608">
        <f t="shared" si="583"/>
        <v>0</v>
      </c>
      <c r="HW104" s="608">
        <f t="shared" si="584"/>
        <v>0</v>
      </c>
      <c r="HX104" s="608">
        <f t="shared" si="585"/>
        <v>0</v>
      </c>
      <c r="HY104" s="608">
        <f t="shared" si="586"/>
        <v>0</v>
      </c>
      <c r="HZ104" s="608">
        <f t="shared" si="587"/>
        <v>0</v>
      </c>
      <c r="IA104" s="608">
        <f t="shared" si="588"/>
        <v>0</v>
      </c>
      <c r="IB104" s="608">
        <f t="shared" si="589"/>
        <v>0</v>
      </c>
      <c r="IC104" s="608">
        <f t="shared" si="590"/>
        <v>0</v>
      </c>
      <c r="ID104" s="608">
        <f t="shared" si="591"/>
        <v>0</v>
      </c>
      <c r="IE104" s="608">
        <f t="shared" si="592"/>
        <v>0</v>
      </c>
      <c r="IF104" s="608">
        <f t="shared" si="593"/>
        <v>0</v>
      </c>
      <c r="IG104" s="608">
        <f t="shared" si="594"/>
        <v>0</v>
      </c>
      <c r="IH104" s="608">
        <f t="shared" si="595"/>
        <v>0</v>
      </c>
      <c r="II104" s="608">
        <f t="shared" si="596"/>
        <v>0</v>
      </c>
      <c r="IJ104" s="608">
        <f t="shared" si="597"/>
        <v>0</v>
      </c>
      <c r="IK104" s="608">
        <f t="shared" si="598"/>
        <v>0</v>
      </c>
      <c r="IL104" s="1578">
        <f t="shared" si="599"/>
        <v>0</v>
      </c>
      <c r="IM104" s="496">
        <f t="shared" si="600"/>
        <v>0</v>
      </c>
      <c r="IS104" s="1156">
        <v>3.1550220000000002</v>
      </c>
      <c r="IT104" s="1156">
        <v>3.8510940000000002</v>
      </c>
      <c r="IU104" s="1156">
        <v>1.9066319999999999</v>
      </c>
      <c r="IV104" s="1156">
        <v>4.0856400000000006</v>
      </c>
      <c r="IW104" s="1156">
        <v>9.7000000000000003E-3</v>
      </c>
      <c r="IX104" s="1156">
        <v>0.80510000000000004</v>
      </c>
      <c r="IY104" s="1159">
        <v>13.813188000000002</v>
      </c>
    </row>
    <row r="105" spans="1:259" s="8" customFormat="1" ht="29.25" customHeight="1">
      <c r="A105" s="1187" t="s">
        <v>793</v>
      </c>
      <c r="B105" s="1639"/>
      <c r="C105" s="1657"/>
      <c r="D105" s="716" t="s">
        <v>46</v>
      </c>
      <c r="E105" s="89">
        <f t="shared" si="468"/>
        <v>1.2177573999999998</v>
      </c>
      <c r="F105" s="90">
        <f t="shared" si="458"/>
        <v>2.0095063199999998</v>
      </c>
      <c r="G105" s="501">
        <f t="shared" si="469"/>
        <v>0.40880844</v>
      </c>
      <c r="H105" s="501">
        <f t="shared" ref="H105:L105" si="736">+G105</f>
        <v>0.40880844</v>
      </c>
      <c r="I105" s="501">
        <f t="shared" si="736"/>
        <v>0.40880844</v>
      </c>
      <c r="J105" s="501">
        <f t="shared" si="736"/>
        <v>0.40880844</v>
      </c>
      <c r="K105" s="501">
        <f t="shared" si="736"/>
        <v>0.40880844</v>
      </c>
      <c r="L105" s="501">
        <f t="shared" si="736"/>
        <v>0.40880844</v>
      </c>
      <c r="M105" s="91">
        <f t="shared" si="460"/>
        <v>2.4528506399999999</v>
      </c>
      <c r="N105" s="512">
        <f t="shared" si="471"/>
        <v>0.10119815999999997</v>
      </c>
      <c r="O105" s="512">
        <f t="shared" ref="O105:Y105" si="737">+N105</f>
        <v>0.10119815999999997</v>
      </c>
      <c r="P105" s="512">
        <f t="shared" si="737"/>
        <v>0.10119815999999997</v>
      </c>
      <c r="Q105" s="512">
        <f t="shared" si="737"/>
        <v>0.10119815999999997</v>
      </c>
      <c r="R105" s="512">
        <f t="shared" si="737"/>
        <v>0.10119815999999997</v>
      </c>
      <c r="S105" s="512">
        <f t="shared" si="737"/>
        <v>0.10119815999999997</v>
      </c>
      <c r="T105" s="512">
        <f t="shared" si="737"/>
        <v>0.10119815999999997</v>
      </c>
      <c r="U105" s="512">
        <f t="shared" si="737"/>
        <v>0.10119815999999997</v>
      </c>
      <c r="V105" s="512">
        <f t="shared" si="737"/>
        <v>0.10119815999999997</v>
      </c>
      <c r="W105" s="512">
        <f t="shared" si="737"/>
        <v>0.10119815999999997</v>
      </c>
      <c r="X105" s="512">
        <f t="shared" si="737"/>
        <v>0.10119815999999997</v>
      </c>
      <c r="Y105" s="512">
        <f t="shared" si="737"/>
        <v>0.10119815999999997</v>
      </c>
      <c r="Z105" s="91">
        <f t="shared" si="462"/>
        <v>1.2143779199999996</v>
      </c>
      <c r="AA105" s="512">
        <f t="shared" si="473"/>
        <v>0.21685319999999997</v>
      </c>
      <c r="AB105" s="512">
        <f t="shared" ref="AB105:AL105" si="738">+AA105</f>
        <v>0.21685319999999997</v>
      </c>
      <c r="AC105" s="512">
        <f t="shared" si="738"/>
        <v>0.21685319999999997</v>
      </c>
      <c r="AD105" s="512">
        <f t="shared" si="738"/>
        <v>0.21685319999999997</v>
      </c>
      <c r="AE105" s="512">
        <f t="shared" si="738"/>
        <v>0.21685319999999997</v>
      </c>
      <c r="AF105" s="512">
        <f t="shared" si="738"/>
        <v>0.21685319999999997</v>
      </c>
      <c r="AG105" s="512">
        <f t="shared" si="738"/>
        <v>0.21685319999999997</v>
      </c>
      <c r="AH105" s="512">
        <f t="shared" si="738"/>
        <v>0.21685319999999997</v>
      </c>
      <c r="AI105" s="512">
        <f t="shared" si="738"/>
        <v>0.21685319999999997</v>
      </c>
      <c r="AJ105" s="512">
        <f t="shared" si="738"/>
        <v>0.21685319999999997</v>
      </c>
      <c r="AK105" s="512">
        <f t="shared" si="738"/>
        <v>0.21685319999999997</v>
      </c>
      <c r="AL105" s="512">
        <f t="shared" si="738"/>
        <v>0.21685319999999997</v>
      </c>
      <c r="AM105" s="91">
        <f t="shared" si="464"/>
        <v>2.6022383999999996</v>
      </c>
      <c r="AN105" s="91">
        <f t="shared" si="465"/>
        <v>5.8199999999999997E-3</v>
      </c>
      <c r="AO105" s="89">
        <f t="shared" si="475"/>
        <v>0.10563678650602408</v>
      </c>
      <c r="AP105" s="89">
        <f t="shared" ref="AP105:DA105" si="739">+AO105</f>
        <v>0.10563678650602408</v>
      </c>
      <c r="AQ105" s="89">
        <f t="shared" si="739"/>
        <v>0.10563678650602408</v>
      </c>
      <c r="AR105" s="89">
        <f t="shared" si="739"/>
        <v>0.10563678650602408</v>
      </c>
      <c r="AS105" s="89">
        <f t="shared" si="739"/>
        <v>0.10563678650602408</v>
      </c>
      <c r="AT105" s="89">
        <f t="shared" si="739"/>
        <v>0.10563678650602408</v>
      </c>
      <c r="AU105" s="89">
        <f t="shared" si="739"/>
        <v>0.10563678650602408</v>
      </c>
      <c r="AV105" s="89">
        <f t="shared" si="739"/>
        <v>0.10563678650602408</v>
      </c>
      <c r="AW105" s="89">
        <f t="shared" si="739"/>
        <v>0.10563678650602408</v>
      </c>
      <c r="AX105" s="89">
        <f t="shared" si="739"/>
        <v>0.10563678650602408</v>
      </c>
      <c r="AY105" s="89">
        <f t="shared" si="739"/>
        <v>0.10563678650602408</v>
      </c>
      <c r="AZ105" s="89">
        <f t="shared" si="739"/>
        <v>0.10563678650602408</v>
      </c>
      <c r="BA105" s="89">
        <f t="shared" si="739"/>
        <v>0.10563678650602408</v>
      </c>
      <c r="BB105" s="89">
        <f t="shared" si="739"/>
        <v>0.10563678650602408</v>
      </c>
      <c r="BC105" s="89">
        <f t="shared" si="739"/>
        <v>0.10563678650602408</v>
      </c>
      <c r="BD105" s="89">
        <f t="shared" si="739"/>
        <v>0.10563678650602408</v>
      </c>
      <c r="BE105" s="89">
        <f t="shared" si="739"/>
        <v>0.10563678650602408</v>
      </c>
      <c r="BF105" s="89">
        <f t="shared" si="739"/>
        <v>0.10563678650602408</v>
      </c>
      <c r="BG105" s="89">
        <f t="shared" si="739"/>
        <v>0.10563678650602408</v>
      </c>
      <c r="BH105" s="89">
        <f t="shared" si="739"/>
        <v>0.10563678650602408</v>
      </c>
      <c r="BI105" s="89">
        <f t="shared" si="739"/>
        <v>0.10563678650602408</v>
      </c>
      <c r="BJ105" s="89">
        <f t="shared" si="739"/>
        <v>0.10563678650602408</v>
      </c>
      <c r="BK105" s="89">
        <f t="shared" si="739"/>
        <v>0.10563678650602408</v>
      </c>
      <c r="BL105" s="89">
        <f t="shared" si="739"/>
        <v>0.10563678650602408</v>
      </c>
      <c r="BM105" s="89">
        <f t="shared" si="739"/>
        <v>0.10563678650602408</v>
      </c>
      <c r="BN105" s="89">
        <f t="shared" si="739"/>
        <v>0.10563678650602408</v>
      </c>
      <c r="BO105" s="89">
        <f t="shared" si="739"/>
        <v>0.10563678650602408</v>
      </c>
      <c r="BP105" s="89">
        <f t="shared" si="739"/>
        <v>0.10563678650602408</v>
      </c>
      <c r="BQ105" s="89">
        <f t="shared" si="739"/>
        <v>0.10563678650602408</v>
      </c>
      <c r="BR105" s="89">
        <f t="shared" si="739"/>
        <v>0.10563678650602408</v>
      </c>
      <c r="BS105" s="89">
        <f t="shared" si="739"/>
        <v>0.10563678650602408</v>
      </c>
      <c r="BT105" s="89">
        <f t="shared" si="739"/>
        <v>0.10563678650602408</v>
      </c>
      <c r="BU105" s="89">
        <f t="shared" si="739"/>
        <v>0.10563678650602408</v>
      </c>
      <c r="BV105" s="89">
        <f t="shared" si="739"/>
        <v>0.10563678650602408</v>
      </c>
      <c r="BW105" s="89">
        <f t="shared" si="739"/>
        <v>0.10563678650602408</v>
      </c>
      <c r="BX105" s="89">
        <f t="shared" si="739"/>
        <v>0.10563678650602408</v>
      </c>
      <c r="BY105" s="89">
        <f t="shared" si="739"/>
        <v>0.10563678650602408</v>
      </c>
      <c r="BZ105" s="89">
        <f t="shared" si="739"/>
        <v>0.10563678650602408</v>
      </c>
      <c r="CA105" s="89">
        <f t="shared" si="739"/>
        <v>0.10563678650602408</v>
      </c>
      <c r="CB105" s="89">
        <f t="shared" si="739"/>
        <v>0.10563678650602408</v>
      </c>
      <c r="CC105" s="89">
        <f t="shared" si="739"/>
        <v>0.10563678650602408</v>
      </c>
      <c r="CD105" s="89">
        <f t="shared" si="739"/>
        <v>0.10563678650602408</v>
      </c>
      <c r="CE105" s="89">
        <f t="shared" si="739"/>
        <v>0.10563678650602408</v>
      </c>
      <c r="CF105" s="89">
        <f t="shared" si="739"/>
        <v>0.10563678650602408</v>
      </c>
      <c r="CG105" s="89">
        <f t="shared" si="739"/>
        <v>0.10563678650602408</v>
      </c>
      <c r="CH105" s="89">
        <f t="shared" si="739"/>
        <v>0.10563678650602408</v>
      </c>
      <c r="CI105" s="89">
        <f t="shared" si="739"/>
        <v>0.10563678650602408</v>
      </c>
      <c r="CJ105" s="89">
        <f t="shared" si="739"/>
        <v>0.10563678650602408</v>
      </c>
      <c r="CK105" s="89">
        <f t="shared" si="739"/>
        <v>0.10563678650602408</v>
      </c>
      <c r="CL105" s="89">
        <f t="shared" si="739"/>
        <v>0.10563678650602408</v>
      </c>
      <c r="CM105" s="89">
        <f t="shared" si="739"/>
        <v>0.10563678650602408</v>
      </c>
      <c r="CN105" s="89">
        <f t="shared" si="739"/>
        <v>0.10563678650602408</v>
      </c>
      <c r="CO105" s="89">
        <f t="shared" si="739"/>
        <v>0.10563678650602408</v>
      </c>
      <c r="CP105" s="89">
        <f t="shared" si="739"/>
        <v>0.10563678650602408</v>
      </c>
      <c r="CQ105" s="89">
        <f t="shared" si="739"/>
        <v>0.10563678650602408</v>
      </c>
      <c r="CR105" s="89">
        <f t="shared" si="739"/>
        <v>0.10563678650602408</v>
      </c>
      <c r="CS105" s="89">
        <f t="shared" si="739"/>
        <v>0.10563678650602408</v>
      </c>
      <c r="CT105" s="89">
        <f t="shared" si="739"/>
        <v>0.10563678650602408</v>
      </c>
      <c r="CU105" s="89">
        <f t="shared" si="739"/>
        <v>0.10563678650602408</v>
      </c>
      <c r="CV105" s="89">
        <f t="shared" si="739"/>
        <v>0.10563678650602408</v>
      </c>
      <c r="CW105" s="89">
        <f t="shared" si="739"/>
        <v>0.10563678650602408</v>
      </c>
      <c r="CX105" s="89">
        <f t="shared" si="739"/>
        <v>0.10563678650602408</v>
      </c>
      <c r="CY105" s="89">
        <f t="shared" si="739"/>
        <v>0.10563678650602408</v>
      </c>
      <c r="CZ105" s="89">
        <f t="shared" si="739"/>
        <v>0.10563678650602408</v>
      </c>
      <c r="DA105" s="89">
        <f t="shared" si="739"/>
        <v>0.10563678650602408</v>
      </c>
      <c r="DB105" s="89">
        <f t="shared" ref="DB105:DS105" si="740">+DA105</f>
        <v>0.10563678650602408</v>
      </c>
      <c r="DC105" s="89">
        <f t="shared" si="740"/>
        <v>0.10563678650602408</v>
      </c>
      <c r="DD105" s="89">
        <f t="shared" si="740"/>
        <v>0.10563678650602408</v>
      </c>
      <c r="DE105" s="89">
        <f t="shared" si="740"/>
        <v>0.10563678650602408</v>
      </c>
      <c r="DF105" s="89">
        <f t="shared" si="740"/>
        <v>0.10563678650602408</v>
      </c>
      <c r="DG105" s="89">
        <f t="shared" si="740"/>
        <v>0.10563678650602408</v>
      </c>
      <c r="DH105" s="89">
        <f t="shared" si="740"/>
        <v>0.10563678650602408</v>
      </c>
      <c r="DI105" s="89">
        <f t="shared" si="740"/>
        <v>0.10563678650602408</v>
      </c>
      <c r="DJ105" s="89">
        <f t="shared" si="740"/>
        <v>0.10563678650602408</v>
      </c>
      <c r="DK105" s="89">
        <f t="shared" si="740"/>
        <v>0.10563678650602408</v>
      </c>
      <c r="DL105" s="89">
        <f t="shared" si="740"/>
        <v>0.10563678650602408</v>
      </c>
      <c r="DM105" s="89">
        <f t="shared" si="740"/>
        <v>0.10563678650602408</v>
      </c>
      <c r="DN105" s="89">
        <f t="shared" si="740"/>
        <v>0.10563678650602408</v>
      </c>
      <c r="DO105" s="89">
        <f t="shared" si="740"/>
        <v>0.10563678650602408</v>
      </c>
      <c r="DP105" s="89">
        <f t="shared" si="740"/>
        <v>0.10563678650602408</v>
      </c>
      <c r="DQ105" s="89">
        <f t="shared" si="740"/>
        <v>0.10563678650602408</v>
      </c>
      <c r="DR105" s="89">
        <f t="shared" si="740"/>
        <v>0.10563678650602408</v>
      </c>
      <c r="DS105" s="89">
        <f t="shared" si="740"/>
        <v>0.10563678650602408</v>
      </c>
      <c r="DT105" s="89">
        <f t="shared" si="478"/>
        <v>0.48305999999999999</v>
      </c>
      <c r="DU105" s="92">
        <f t="shared" si="479"/>
        <v>8.7678532799999989</v>
      </c>
      <c r="DV105" s="30"/>
      <c r="DW105" s="55">
        <f t="shared" si="480"/>
        <v>0</v>
      </c>
      <c r="DX105" s="489">
        <f t="shared" si="481"/>
        <v>0</v>
      </c>
      <c r="DY105" s="74">
        <f t="shared" si="482"/>
        <v>0</v>
      </c>
      <c r="DZ105" s="74">
        <f t="shared" si="483"/>
        <v>0</v>
      </c>
      <c r="EA105" s="74">
        <f t="shared" si="484"/>
        <v>0</v>
      </c>
      <c r="EB105" s="74">
        <f t="shared" si="485"/>
        <v>0</v>
      </c>
      <c r="EC105" s="74">
        <f t="shared" si="486"/>
        <v>0</v>
      </c>
      <c r="ED105" s="74">
        <f t="shared" si="487"/>
        <v>0</v>
      </c>
      <c r="EE105" s="490">
        <f t="shared" si="488"/>
        <v>0</v>
      </c>
      <c r="EF105" s="75">
        <f t="shared" si="489"/>
        <v>0</v>
      </c>
      <c r="EG105" s="75">
        <f t="shared" si="490"/>
        <v>0</v>
      </c>
      <c r="EH105" s="75">
        <f t="shared" si="491"/>
        <v>0</v>
      </c>
      <c r="EI105" s="75">
        <f t="shared" si="492"/>
        <v>0</v>
      </c>
      <c r="EJ105" s="75">
        <f t="shared" si="493"/>
        <v>0</v>
      </c>
      <c r="EK105" s="75">
        <f t="shared" si="494"/>
        <v>0</v>
      </c>
      <c r="EL105" s="75">
        <f t="shared" si="495"/>
        <v>0</v>
      </c>
      <c r="EM105" s="75">
        <f t="shared" si="496"/>
        <v>0</v>
      </c>
      <c r="EN105" s="75">
        <f t="shared" si="497"/>
        <v>0</v>
      </c>
      <c r="EO105" s="75">
        <f t="shared" si="498"/>
        <v>0</v>
      </c>
      <c r="EP105" s="75">
        <f t="shared" si="499"/>
        <v>0</v>
      </c>
      <c r="EQ105" s="75">
        <f t="shared" si="500"/>
        <v>0</v>
      </c>
      <c r="ER105" s="490">
        <f t="shared" si="501"/>
        <v>0</v>
      </c>
      <c r="ES105" s="75">
        <f t="shared" si="502"/>
        <v>0</v>
      </c>
      <c r="ET105" s="75">
        <f t="shared" si="503"/>
        <v>0</v>
      </c>
      <c r="EU105" s="75">
        <f t="shared" si="504"/>
        <v>0</v>
      </c>
      <c r="EV105" s="75">
        <f t="shared" si="505"/>
        <v>0</v>
      </c>
      <c r="EW105" s="75">
        <f t="shared" si="506"/>
        <v>0</v>
      </c>
      <c r="EX105" s="75">
        <f t="shared" si="507"/>
        <v>0</v>
      </c>
      <c r="EY105" s="75">
        <f t="shared" si="508"/>
        <v>0</v>
      </c>
      <c r="EZ105" s="75">
        <f t="shared" si="509"/>
        <v>0</v>
      </c>
      <c r="FA105" s="75">
        <f t="shared" si="510"/>
        <v>0</v>
      </c>
      <c r="FB105" s="75">
        <f t="shared" si="511"/>
        <v>0</v>
      </c>
      <c r="FC105" s="75">
        <f t="shared" si="512"/>
        <v>0</v>
      </c>
      <c r="FD105" s="75">
        <f t="shared" si="513"/>
        <v>0</v>
      </c>
      <c r="FE105" s="490">
        <f t="shared" si="514"/>
        <v>0</v>
      </c>
      <c r="FF105" s="490">
        <f t="shared" si="515"/>
        <v>0</v>
      </c>
      <c r="FG105" s="608">
        <f t="shared" si="516"/>
        <v>0</v>
      </c>
      <c r="FH105" s="608">
        <f t="shared" si="517"/>
        <v>0</v>
      </c>
      <c r="FI105" s="608">
        <f t="shared" si="518"/>
        <v>0</v>
      </c>
      <c r="FJ105" s="608">
        <f t="shared" si="519"/>
        <v>0</v>
      </c>
      <c r="FK105" s="608">
        <f t="shared" si="520"/>
        <v>0</v>
      </c>
      <c r="FL105" s="608">
        <f t="shared" si="521"/>
        <v>0</v>
      </c>
      <c r="FM105" s="608">
        <f t="shared" si="522"/>
        <v>0</v>
      </c>
      <c r="FN105" s="608">
        <f t="shared" si="523"/>
        <v>0</v>
      </c>
      <c r="FO105" s="608">
        <f t="shared" si="524"/>
        <v>0</v>
      </c>
      <c r="FP105" s="608">
        <f t="shared" si="525"/>
        <v>0</v>
      </c>
      <c r="FQ105" s="608">
        <f t="shared" si="526"/>
        <v>0</v>
      </c>
      <c r="FR105" s="608">
        <f t="shared" si="527"/>
        <v>0</v>
      </c>
      <c r="FS105" s="608">
        <f t="shared" si="528"/>
        <v>0</v>
      </c>
      <c r="FT105" s="608">
        <f t="shared" si="529"/>
        <v>0</v>
      </c>
      <c r="FU105" s="608">
        <f t="shared" si="530"/>
        <v>0</v>
      </c>
      <c r="FV105" s="608">
        <f t="shared" si="531"/>
        <v>0</v>
      </c>
      <c r="FW105" s="608">
        <f t="shared" si="532"/>
        <v>0</v>
      </c>
      <c r="FX105" s="608">
        <f t="shared" si="533"/>
        <v>0</v>
      </c>
      <c r="FY105" s="608">
        <f t="shared" si="534"/>
        <v>0</v>
      </c>
      <c r="FZ105" s="608">
        <f t="shared" si="535"/>
        <v>0</v>
      </c>
      <c r="GA105" s="608">
        <f t="shared" si="536"/>
        <v>0</v>
      </c>
      <c r="GB105" s="608">
        <f t="shared" si="537"/>
        <v>0</v>
      </c>
      <c r="GC105" s="608">
        <f t="shared" si="538"/>
        <v>0</v>
      </c>
      <c r="GD105" s="608">
        <f t="shared" si="539"/>
        <v>0</v>
      </c>
      <c r="GE105" s="608">
        <f t="shared" si="540"/>
        <v>0</v>
      </c>
      <c r="GF105" s="608">
        <f t="shared" si="541"/>
        <v>0</v>
      </c>
      <c r="GG105" s="608">
        <f t="shared" si="542"/>
        <v>0</v>
      </c>
      <c r="GH105" s="608">
        <f t="shared" si="543"/>
        <v>0</v>
      </c>
      <c r="GI105" s="608">
        <f t="shared" si="544"/>
        <v>0</v>
      </c>
      <c r="GJ105" s="608">
        <f t="shared" si="545"/>
        <v>0</v>
      </c>
      <c r="GK105" s="608">
        <f t="shared" si="546"/>
        <v>0</v>
      </c>
      <c r="GL105" s="608">
        <f t="shared" si="547"/>
        <v>0</v>
      </c>
      <c r="GM105" s="608">
        <f t="shared" si="548"/>
        <v>0</v>
      </c>
      <c r="GN105" s="608">
        <f t="shared" si="549"/>
        <v>0</v>
      </c>
      <c r="GO105" s="608">
        <f t="shared" si="550"/>
        <v>0</v>
      </c>
      <c r="GP105" s="608">
        <f t="shared" si="551"/>
        <v>0</v>
      </c>
      <c r="GQ105" s="608">
        <f t="shared" si="552"/>
        <v>0</v>
      </c>
      <c r="GR105" s="608">
        <f t="shared" si="553"/>
        <v>0</v>
      </c>
      <c r="GS105" s="608">
        <f t="shared" si="554"/>
        <v>0</v>
      </c>
      <c r="GT105" s="608">
        <f t="shared" si="555"/>
        <v>0</v>
      </c>
      <c r="GU105" s="608">
        <f t="shared" si="556"/>
        <v>0</v>
      </c>
      <c r="GV105" s="608">
        <f t="shared" si="557"/>
        <v>0</v>
      </c>
      <c r="GW105" s="608">
        <f t="shared" si="558"/>
        <v>0</v>
      </c>
      <c r="GX105" s="608">
        <f t="shared" si="559"/>
        <v>0</v>
      </c>
      <c r="GY105" s="608">
        <f t="shared" si="560"/>
        <v>0</v>
      </c>
      <c r="GZ105" s="608">
        <f t="shared" si="561"/>
        <v>0</v>
      </c>
      <c r="HA105" s="608">
        <f t="shared" si="562"/>
        <v>0</v>
      </c>
      <c r="HB105" s="608">
        <f t="shared" si="563"/>
        <v>0</v>
      </c>
      <c r="HC105" s="608">
        <f t="shared" si="564"/>
        <v>0</v>
      </c>
      <c r="HD105" s="608">
        <f t="shared" si="565"/>
        <v>0</v>
      </c>
      <c r="HE105" s="608">
        <f t="shared" si="566"/>
        <v>0</v>
      </c>
      <c r="HF105" s="608">
        <f t="shared" si="567"/>
        <v>0</v>
      </c>
      <c r="HG105" s="608">
        <f t="shared" si="568"/>
        <v>0</v>
      </c>
      <c r="HH105" s="608">
        <f t="shared" si="569"/>
        <v>0</v>
      </c>
      <c r="HI105" s="608">
        <f t="shared" si="570"/>
        <v>0</v>
      </c>
      <c r="HJ105" s="608">
        <f t="shared" si="571"/>
        <v>0</v>
      </c>
      <c r="HK105" s="608">
        <f t="shared" si="572"/>
        <v>0</v>
      </c>
      <c r="HL105" s="608">
        <f t="shared" si="573"/>
        <v>0</v>
      </c>
      <c r="HM105" s="608">
        <f t="shared" si="574"/>
        <v>0</v>
      </c>
      <c r="HN105" s="608">
        <f t="shared" si="575"/>
        <v>0</v>
      </c>
      <c r="HO105" s="608">
        <f t="shared" si="576"/>
        <v>0</v>
      </c>
      <c r="HP105" s="608">
        <f t="shared" si="577"/>
        <v>0</v>
      </c>
      <c r="HQ105" s="608">
        <f t="shared" si="578"/>
        <v>0</v>
      </c>
      <c r="HR105" s="608">
        <f t="shared" si="579"/>
        <v>0</v>
      </c>
      <c r="HS105" s="608">
        <f t="shared" si="580"/>
        <v>0</v>
      </c>
      <c r="HT105" s="608">
        <f t="shared" si="581"/>
        <v>0</v>
      </c>
      <c r="HU105" s="608">
        <f t="shared" si="582"/>
        <v>0</v>
      </c>
      <c r="HV105" s="608">
        <f t="shared" si="583"/>
        <v>0</v>
      </c>
      <c r="HW105" s="608">
        <f t="shared" si="584"/>
        <v>0</v>
      </c>
      <c r="HX105" s="608">
        <f t="shared" si="585"/>
        <v>0</v>
      </c>
      <c r="HY105" s="608">
        <f t="shared" si="586"/>
        <v>0</v>
      </c>
      <c r="HZ105" s="608">
        <f t="shared" si="587"/>
        <v>0</v>
      </c>
      <c r="IA105" s="608">
        <f t="shared" si="588"/>
        <v>0</v>
      </c>
      <c r="IB105" s="608">
        <f t="shared" si="589"/>
        <v>0</v>
      </c>
      <c r="IC105" s="608">
        <f t="shared" si="590"/>
        <v>0</v>
      </c>
      <c r="ID105" s="608">
        <f t="shared" si="591"/>
        <v>0</v>
      </c>
      <c r="IE105" s="608">
        <f t="shared" si="592"/>
        <v>0</v>
      </c>
      <c r="IF105" s="608">
        <f t="shared" si="593"/>
        <v>0</v>
      </c>
      <c r="IG105" s="608">
        <f t="shared" si="594"/>
        <v>0</v>
      </c>
      <c r="IH105" s="608">
        <f t="shared" si="595"/>
        <v>0</v>
      </c>
      <c r="II105" s="608">
        <f t="shared" si="596"/>
        <v>0</v>
      </c>
      <c r="IJ105" s="608">
        <f t="shared" si="597"/>
        <v>0</v>
      </c>
      <c r="IK105" s="608">
        <f t="shared" si="598"/>
        <v>0</v>
      </c>
      <c r="IL105" s="1578">
        <f t="shared" si="599"/>
        <v>0</v>
      </c>
      <c r="IM105" s="496">
        <f t="shared" si="600"/>
        <v>0</v>
      </c>
      <c r="IS105" s="1156">
        <v>3.3491771999999997</v>
      </c>
      <c r="IT105" s="1156">
        <v>4.0880843999999996</v>
      </c>
      <c r="IU105" s="1156">
        <v>2.0239631999999994</v>
      </c>
      <c r="IV105" s="1156">
        <v>4.3370639999999998</v>
      </c>
      <c r="IW105" s="1156">
        <v>9.7000000000000003E-3</v>
      </c>
      <c r="IX105" s="1156">
        <v>0.80510000000000004</v>
      </c>
      <c r="IY105" s="1159">
        <v>14.613088799999998</v>
      </c>
    </row>
    <row r="106" spans="1:259" s="8" customFormat="1" ht="29.25" customHeight="1">
      <c r="A106" s="1187" t="s">
        <v>793</v>
      </c>
      <c r="B106" s="1639"/>
      <c r="C106" s="1657"/>
      <c r="D106" s="716" t="s">
        <v>47</v>
      </c>
      <c r="E106" s="89">
        <f t="shared" si="468"/>
        <v>1.3844034000000001</v>
      </c>
      <c r="F106" s="90">
        <f t="shared" si="458"/>
        <v>2.3007391199999998</v>
      </c>
      <c r="G106" s="501">
        <f t="shared" si="469"/>
        <v>0.46805604000000001</v>
      </c>
      <c r="H106" s="501">
        <f t="shared" ref="H106:L106" si="741">+G106</f>
        <v>0.46805604000000001</v>
      </c>
      <c r="I106" s="501">
        <f t="shared" si="741"/>
        <v>0.46805604000000001</v>
      </c>
      <c r="J106" s="501">
        <f t="shared" si="741"/>
        <v>0.46805604000000001</v>
      </c>
      <c r="K106" s="501">
        <f t="shared" si="741"/>
        <v>0.46805604000000001</v>
      </c>
      <c r="L106" s="501">
        <f t="shared" si="741"/>
        <v>0.46805604000000001</v>
      </c>
      <c r="M106" s="91">
        <f t="shared" si="460"/>
        <v>2.80833624</v>
      </c>
      <c r="N106" s="512">
        <f t="shared" si="471"/>
        <v>0.11586456000000001</v>
      </c>
      <c r="O106" s="512">
        <f t="shared" ref="O106:Y106" si="742">+N106</f>
        <v>0.11586456000000001</v>
      </c>
      <c r="P106" s="512">
        <f t="shared" si="742"/>
        <v>0.11586456000000001</v>
      </c>
      <c r="Q106" s="512">
        <f t="shared" si="742"/>
        <v>0.11586456000000001</v>
      </c>
      <c r="R106" s="512">
        <f t="shared" si="742"/>
        <v>0.11586456000000001</v>
      </c>
      <c r="S106" s="512">
        <f t="shared" si="742"/>
        <v>0.11586456000000001</v>
      </c>
      <c r="T106" s="512">
        <f t="shared" si="742"/>
        <v>0.11586456000000001</v>
      </c>
      <c r="U106" s="512">
        <f t="shared" si="742"/>
        <v>0.11586456000000001</v>
      </c>
      <c r="V106" s="512">
        <f t="shared" si="742"/>
        <v>0.11586456000000001</v>
      </c>
      <c r="W106" s="512">
        <f t="shared" si="742"/>
        <v>0.11586456000000001</v>
      </c>
      <c r="X106" s="512">
        <f t="shared" si="742"/>
        <v>0.11586456000000001</v>
      </c>
      <c r="Y106" s="512">
        <f t="shared" si="742"/>
        <v>0.11586456000000001</v>
      </c>
      <c r="Z106" s="91">
        <f t="shared" si="462"/>
        <v>1.3903747200000001</v>
      </c>
      <c r="AA106" s="512">
        <f t="shared" si="473"/>
        <v>0.24828119999999998</v>
      </c>
      <c r="AB106" s="512">
        <f t="shared" ref="AB106:AL106" si="743">+AA106</f>
        <v>0.24828119999999998</v>
      </c>
      <c r="AC106" s="512">
        <f t="shared" si="743"/>
        <v>0.24828119999999998</v>
      </c>
      <c r="AD106" s="512">
        <f t="shared" si="743"/>
        <v>0.24828119999999998</v>
      </c>
      <c r="AE106" s="512">
        <f t="shared" si="743"/>
        <v>0.24828119999999998</v>
      </c>
      <c r="AF106" s="512">
        <f t="shared" si="743"/>
        <v>0.24828119999999998</v>
      </c>
      <c r="AG106" s="512">
        <f t="shared" si="743"/>
        <v>0.24828119999999998</v>
      </c>
      <c r="AH106" s="512">
        <f t="shared" si="743"/>
        <v>0.24828119999999998</v>
      </c>
      <c r="AI106" s="512">
        <f t="shared" si="743"/>
        <v>0.24828119999999998</v>
      </c>
      <c r="AJ106" s="512">
        <f t="shared" si="743"/>
        <v>0.24828119999999998</v>
      </c>
      <c r="AK106" s="512">
        <f t="shared" si="743"/>
        <v>0.24828119999999998</v>
      </c>
      <c r="AL106" s="512">
        <f t="shared" si="743"/>
        <v>0.24828119999999998</v>
      </c>
      <c r="AM106" s="91">
        <f t="shared" si="464"/>
        <v>2.9793743999999998</v>
      </c>
      <c r="AN106" s="91">
        <f t="shared" si="465"/>
        <v>5.8199999999999997E-3</v>
      </c>
      <c r="AO106" s="89">
        <f t="shared" si="475"/>
        <v>0.12009282506024097</v>
      </c>
      <c r="AP106" s="89">
        <f t="shared" ref="AP106:DA106" si="744">+AO106</f>
        <v>0.12009282506024097</v>
      </c>
      <c r="AQ106" s="89">
        <f t="shared" si="744"/>
        <v>0.12009282506024097</v>
      </c>
      <c r="AR106" s="89">
        <f t="shared" si="744"/>
        <v>0.12009282506024097</v>
      </c>
      <c r="AS106" s="89">
        <f t="shared" si="744"/>
        <v>0.12009282506024097</v>
      </c>
      <c r="AT106" s="89">
        <f t="shared" si="744"/>
        <v>0.12009282506024097</v>
      </c>
      <c r="AU106" s="89">
        <f t="shared" si="744"/>
        <v>0.12009282506024097</v>
      </c>
      <c r="AV106" s="89">
        <f t="shared" si="744"/>
        <v>0.12009282506024097</v>
      </c>
      <c r="AW106" s="89">
        <f t="shared" si="744"/>
        <v>0.12009282506024097</v>
      </c>
      <c r="AX106" s="89">
        <f t="shared" si="744"/>
        <v>0.12009282506024097</v>
      </c>
      <c r="AY106" s="89">
        <f t="shared" si="744"/>
        <v>0.12009282506024097</v>
      </c>
      <c r="AZ106" s="89">
        <f t="shared" si="744"/>
        <v>0.12009282506024097</v>
      </c>
      <c r="BA106" s="89">
        <f t="shared" si="744"/>
        <v>0.12009282506024097</v>
      </c>
      <c r="BB106" s="89">
        <f t="shared" si="744"/>
        <v>0.12009282506024097</v>
      </c>
      <c r="BC106" s="89">
        <f t="shared" si="744"/>
        <v>0.12009282506024097</v>
      </c>
      <c r="BD106" s="89">
        <f t="shared" si="744"/>
        <v>0.12009282506024097</v>
      </c>
      <c r="BE106" s="89">
        <f t="shared" si="744"/>
        <v>0.12009282506024097</v>
      </c>
      <c r="BF106" s="89">
        <f t="shared" si="744"/>
        <v>0.12009282506024097</v>
      </c>
      <c r="BG106" s="89">
        <f t="shared" si="744"/>
        <v>0.12009282506024097</v>
      </c>
      <c r="BH106" s="89">
        <f t="shared" si="744"/>
        <v>0.12009282506024097</v>
      </c>
      <c r="BI106" s="89">
        <f t="shared" si="744"/>
        <v>0.12009282506024097</v>
      </c>
      <c r="BJ106" s="89">
        <f t="shared" si="744"/>
        <v>0.12009282506024097</v>
      </c>
      <c r="BK106" s="89">
        <f t="shared" si="744"/>
        <v>0.12009282506024097</v>
      </c>
      <c r="BL106" s="89">
        <f t="shared" si="744"/>
        <v>0.12009282506024097</v>
      </c>
      <c r="BM106" s="89">
        <f t="shared" si="744"/>
        <v>0.12009282506024097</v>
      </c>
      <c r="BN106" s="89">
        <f t="shared" si="744"/>
        <v>0.12009282506024097</v>
      </c>
      <c r="BO106" s="89">
        <f t="shared" si="744"/>
        <v>0.12009282506024097</v>
      </c>
      <c r="BP106" s="89">
        <f t="shared" si="744"/>
        <v>0.12009282506024097</v>
      </c>
      <c r="BQ106" s="89">
        <f t="shared" si="744"/>
        <v>0.12009282506024097</v>
      </c>
      <c r="BR106" s="89">
        <f t="shared" si="744"/>
        <v>0.12009282506024097</v>
      </c>
      <c r="BS106" s="89">
        <f t="shared" si="744"/>
        <v>0.12009282506024097</v>
      </c>
      <c r="BT106" s="89">
        <f t="shared" si="744"/>
        <v>0.12009282506024097</v>
      </c>
      <c r="BU106" s="89">
        <f t="shared" si="744"/>
        <v>0.12009282506024097</v>
      </c>
      <c r="BV106" s="89">
        <f t="shared" si="744"/>
        <v>0.12009282506024097</v>
      </c>
      <c r="BW106" s="89">
        <f t="shared" si="744"/>
        <v>0.12009282506024097</v>
      </c>
      <c r="BX106" s="89">
        <f t="shared" si="744"/>
        <v>0.12009282506024097</v>
      </c>
      <c r="BY106" s="89">
        <f t="shared" si="744"/>
        <v>0.12009282506024097</v>
      </c>
      <c r="BZ106" s="89">
        <f t="shared" si="744"/>
        <v>0.12009282506024097</v>
      </c>
      <c r="CA106" s="89">
        <f t="shared" si="744"/>
        <v>0.12009282506024097</v>
      </c>
      <c r="CB106" s="89">
        <f t="shared" si="744"/>
        <v>0.12009282506024097</v>
      </c>
      <c r="CC106" s="89">
        <f t="shared" si="744"/>
        <v>0.12009282506024097</v>
      </c>
      <c r="CD106" s="89">
        <f t="shared" si="744"/>
        <v>0.12009282506024097</v>
      </c>
      <c r="CE106" s="89">
        <f t="shared" si="744"/>
        <v>0.12009282506024097</v>
      </c>
      <c r="CF106" s="89">
        <f t="shared" si="744"/>
        <v>0.12009282506024097</v>
      </c>
      <c r="CG106" s="89">
        <f t="shared" si="744"/>
        <v>0.12009282506024097</v>
      </c>
      <c r="CH106" s="89">
        <f t="shared" si="744"/>
        <v>0.12009282506024097</v>
      </c>
      <c r="CI106" s="89">
        <f t="shared" si="744"/>
        <v>0.12009282506024097</v>
      </c>
      <c r="CJ106" s="89">
        <f t="shared" si="744"/>
        <v>0.12009282506024097</v>
      </c>
      <c r="CK106" s="89">
        <f t="shared" si="744"/>
        <v>0.12009282506024097</v>
      </c>
      <c r="CL106" s="89">
        <f t="shared" si="744"/>
        <v>0.12009282506024097</v>
      </c>
      <c r="CM106" s="89">
        <f t="shared" si="744"/>
        <v>0.12009282506024097</v>
      </c>
      <c r="CN106" s="89">
        <f t="shared" si="744"/>
        <v>0.12009282506024097</v>
      </c>
      <c r="CO106" s="89">
        <f t="shared" si="744"/>
        <v>0.12009282506024097</v>
      </c>
      <c r="CP106" s="89">
        <f t="shared" si="744"/>
        <v>0.12009282506024097</v>
      </c>
      <c r="CQ106" s="89">
        <f t="shared" si="744"/>
        <v>0.12009282506024097</v>
      </c>
      <c r="CR106" s="89">
        <f t="shared" si="744"/>
        <v>0.12009282506024097</v>
      </c>
      <c r="CS106" s="89">
        <f t="shared" si="744"/>
        <v>0.12009282506024097</v>
      </c>
      <c r="CT106" s="89">
        <f t="shared" si="744"/>
        <v>0.12009282506024097</v>
      </c>
      <c r="CU106" s="89">
        <f t="shared" si="744"/>
        <v>0.12009282506024097</v>
      </c>
      <c r="CV106" s="89">
        <f t="shared" si="744"/>
        <v>0.12009282506024097</v>
      </c>
      <c r="CW106" s="89">
        <f t="shared" si="744"/>
        <v>0.12009282506024097</v>
      </c>
      <c r="CX106" s="89">
        <f t="shared" si="744"/>
        <v>0.12009282506024097</v>
      </c>
      <c r="CY106" s="89">
        <f t="shared" si="744"/>
        <v>0.12009282506024097</v>
      </c>
      <c r="CZ106" s="89">
        <f t="shared" si="744"/>
        <v>0.12009282506024097</v>
      </c>
      <c r="DA106" s="89">
        <f t="shared" si="744"/>
        <v>0.12009282506024097</v>
      </c>
      <c r="DB106" s="89">
        <f t="shared" ref="DB106:DS106" si="745">+DA106</f>
        <v>0.12009282506024097</v>
      </c>
      <c r="DC106" s="89">
        <f t="shared" si="745"/>
        <v>0.12009282506024097</v>
      </c>
      <c r="DD106" s="89">
        <f t="shared" si="745"/>
        <v>0.12009282506024097</v>
      </c>
      <c r="DE106" s="89">
        <f t="shared" si="745"/>
        <v>0.12009282506024097</v>
      </c>
      <c r="DF106" s="89">
        <f t="shared" si="745"/>
        <v>0.12009282506024097</v>
      </c>
      <c r="DG106" s="89">
        <f t="shared" si="745"/>
        <v>0.12009282506024097</v>
      </c>
      <c r="DH106" s="89">
        <f t="shared" si="745"/>
        <v>0.12009282506024097</v>
      </c>
      <c r="DI106" s="89">
        <f t="shared" si="745"/>
        <v>0.12009282506024097</v>
      </c>
      <c r="DJ106" s="89">
        <f t="shared" si="745"/>
        <v>0.12009282506024097</v>
      </c>
      <c r="DK106" s="89">
        <f t="shared" si="745"/>
        <v>0.12009282506024097</v>
      </c>
      <c r="DL106" s="89">
        <f t="shared" si="745"/>
        <v>0.12009282506024097</v>
      </c>
      <c r="DM106" s="89">
        <f t="shared" si="745"/>
        <v>0.12009282506024097</v>
      </c>
      <c r="DN106" s="89">
        <f t="shared" si="745"/>
        <v>0.12009282506024097</v>
      </c>
      <c r="DO106" s="89">
        <f t="shared" si="745"/>
        <v>0.12009282506024097</v>
      </c>
      <c r="DP106" s="89">
        <f t="shared" si="745"/>
        <v>0.12009282506024097</v>
      </c>
      <c r="DQ106" s="89">
        <f t="shared" si="745"/>
        <v>0.12009282506024097</v>
      </c>
      <c r="DR106" s="89">
        <f t="shared" si="745"/>
        <v>0.12009282506024097</v>
      </c>
      <c r="DS106" s="89">
        <f t="shared" si="745"/>
        <v>0.12009282506024097</v>
      </c>
      <c r="DT106" s="89">
        <f t="shared" si="478"/>
        <v>0.48305999999999999</v>
      </c>
      <c r="DU106" s="92">
        <f t="shared" si="479"/>
        <v>9.9677044800000001</v>
      </c>
      <c r="DV106" s="30"/>
      <c r="DW106" s="55">
        <f t="shared" si="480"/>
        <v>0</v>
      </c>
      <c r="DX106" s="489">
        <f t="shared" si="481"/>
        <v>0</v>
      </c>
      <c r="DY106" s="74">
        <f t="shared" si="482"/>
        <v>0</v>
      </c>
      <c r="DZ106" s="74">
        <f t="shared" si="483"/>
        <v>0</v>
      </c>
      <c r="EA106" s="74">
        <f t="shared" si="484"/>
        <v>0</v>
      </c>
      <c r="EB106" s="74">
        <f t="shared" si="485"/>
        <v>0</v>
      </c>
      <c r="EC106" s="74">
        <f t="shared" si="486"/>
        <v>0</v>
      </c>
      <c r="ED106" s="74">
        <f t="shared" si="487"/>
        <v>0</v>
      </c>
      <c r="EE106" s="490">
        <f t="shared" si="488"/>
        <v>0</v>
      </c>
      <c r="EF106" s="75">
        <f t="shared" si="489"/>
        <v>0</v>
      </c>
      <c r="EG106" s="75">
        <f t="shared" si="490"/>
        <v>0</v>
      </c>
      <c r="EH106" s="75">
        <f t="shared" si="491"/>
        <v>0</v>
      </c>
      <c r="EI106" s="75">
        <f t="shared" si="492"/>
        <v>0</v>
      </c>
      <c r="EJ106" s="75">
        <f t="shared" si="493"/>
        <v>0</v>
      </c>
      <c r="EK106" s="75">
        <f t="shared" si="494"/>
        <v>0</v>
      </c>
      <c r="EL106" s="75">
        <f t="shared" si="495"/>
        <v>0</v>
      </c>
      <c r="EM106" s="75">
        <f t="shared" si="496"/>
        <v>0</v>
      </c>
      <c r="EN106" s="75">
        <f t="shared" si="497"/>
        <v>0</v>
      </c>
      <c r="EO106" s="75">
        <f t="shared" si="498"/>
        <v>0</v>
      </c>
      <c r="EP106" s="75">
        <f t="shared" si="499"/>
        <v>0</v>
      </c>
      <c r="EQ106" s="75">
        <f t="shared" si="500"/>
        <v>0</v>
      </c>
      <c r="ER106" s="490">
        <f t="shared" si="501"/>
        <v>0</v>
      </c>
      <c r="ES106" s="75">
        <f t="shared" si="502"/>
        <v>0</v>
      </c>
      <c r="ET106" s="75">
        <f t="shared" si="503"/>
        <v>0</v>
      </c>
      <c r="EU106" s="75">
        <f t="shared" si="504"/>
        <v>0</v>
      </c>
      <c r="EV106" s="75">
        <f t="shared" si="505"/>
        <v>0</v>
      </c>
      <c r="EW106" s="75">
        <f t="shared" si="506"/>
        <v>0</v>
      </c>
      <c r="EX106" s="75">
        <f t="shared" si="507"/>
        <v>0</v>
      </c>
      <c r="EY106" s="75">
        <f t="shared" si="508"/>
        <v>0</v>
      </c>
      <c r="EZ106" s="75">
        <f t="shared" si="509"/>
        <v>0</v>
      </c>
      <c r="FA106" s="75">
        <f t="shared" si="510"/>
        <v>0</v>
      </c>
      <c r="FB106" s="75">
        <f t="shared" si="511"/>
        <v>0</v>
      </c>
      <c r="FC106" s="75">
        <f t="shared" si="512"/>
        <v>0</v>
      </c>
      <c r="FD106" s="75">
        <f t="shared" si="513"/>
        <v>0</v>
      </c>
      <c r="FE106" s="490">
        <f t="shared" si="514"/>
        <v>0</v>
      </c>
      <c r="FF106" s="490">
        <f t="shared" si="515"/>
        <v>0</v>
      </c>
      <c r="FG106" s="608">
        <f t="shared" si="516"/>
        <v>0</v>
      </c>
      <c r="FH106" s="608">
        <f t="shared" si="517"/>
        <v>0</v>
      </c>
      <c r="FI106" s="608">
        <f t="shared" si="518"/>
        <v>0</v>
      </c>
      <c r="FJ106" s="608">
        <f t="shared" si="519"/>
        <v>0</v>
      </c>
      <c r="FK106" s="608">
        <f t="shared" si="520"/>
        <v>0</v>
      </c>
      <c r="FL106" s="608">
        <f t="shared" si="521"/>
        <v>0</v>
      </c>
      <c r="FM106" s="608">
        <f t="shared" si="522"/>
        <v>0</v>
      </c>
      <c r="FN106" s="608">
        <f t="shared" si="523"/>
        <v>0</v>
      </c>
      <c r="FO106" s="608">
        <f t="shared" si="524"/>
        <v>0</v>
      </c>
      <c r="FP106" s="608">
        <f t="shared" si="525"/>
        <v>0</v>
      </c>
      <c r="FQ106" s="608">
        <f t="shared" si="526"/>
        <v>0</v>
      </c>
      <c r="FR106" s="608">
        <f t="shared" si="527"/>
        <v>0</v>
      </c>
      <c r="FS106" s="608">
        <f t="shared" si="528"/>
        <v>0</v>
      </c>
      <c r="FT106" s="608">
        <f t="shared" si="529"/>
        <v>0</v>
      </c>
      <c r="FU106" s="608">
        <f t="shared" si="530"/>
        <v>0</v>
      </c>
      <c r="FV106" s="608">
        <f t="shared" si="531"/>
        <v>0</v>
      </c>
      <c r="FW106" s="608">
        <f t="shared" si="532"/>
        <v>0</v>
      </c>
      <c r="FX106" s="608">
        <f t="shared" si="533"/>
        <v>0</v>
      </c>
      <c r="FY106" s="608">
        <f t="shared" si="534"/>
        <v>0</v>
      </c>
      <c r="FZ106" s="608">
        <f t="shared" si="535"/>
        <v>0</v>
      </c>
      <c r="GA106" s="608">
        <f t="shared" si="536"/>
        <v>0</v>
      </c>
      <c r="GB106" s="608">
        <f t="shared" si="537"/>
        <v>0</v>
      </c>
      <c r="GC106" s="608">
        <f t="shared" si="538"/>
        <v>0</v>
      </c>
      <c r="GD106" s="608">
        <f t="shared" si="539"/>
        <v>0</v>
      </c>
      <c r="GE106" s="608">
        <f t="shared" si="540"/>
        <v>0</v>
      </c>
      <c r="GF106" s="608">
        <f t="shared" si="541"/>
        <v>0</v>
      </c>
      <c r="GG106" s="608">
        <f t="shared" si="542"/>
        <v>0</v>
      </c>
      <c r="GH106" s="608">
        <f t="shared" si="543"/>
        <v>0</v>
      </c>
      <c r="GI106" s="608">
        <f t="shared" si="544"/>
        <v>0</v>
      </c>
      <c r="GJ106" s="608">
        <f t="shared" si="545"/>
        <v>0</v>
      </c>
      <c r="GK106" s="608">
        <f t="shared" si="546"/>
        <v>0</v>
      </c>
      <c r="GL106" s="608">
        <f t="shared" si="547"/>
        <v>0</v>
      </c>
      <c r="GM106" s="608">
        <f t="shared" si="548"/>
        <v>0</v>
      </c>
      <c r="GN106" s="608">
        <f t="shared" si="549"/>
        <v>0</v>
      </c>
      <c r="GO106" s="608">
        <f t="shared" si="550"/>
        <v>0</v>
      </c>
      <c r="GP106" s="608">
        <f t="shared" si="551"/>
        <v>0</v>
      </c>
      <c r="GQ106" s="608">
        <f t="shared" si="552"/>
        <v>0</v>
      </c>
      <c r="GR106" s="608">
        <f t="shared" si="553"/>
        <v>0</v>
      </c>
      <c r="GS106" s="608">
        <f t="shared" si="554"/>
        <v>0</v>
      </c>
      <c r="GT106" s="608">
        <f t="shared" si="555"/>
        <v>0</v>
      </c>
      <c r="GU106" s="608">
        <f t="shared" si="556"/>
        <v>0</v>
      </c>
      <c r="GV106" s="608">
        <f t="shared" si="557"/>
        <v>0</v>
      </c>
      <c r="GW106" s="608">
        <f t="shared" si="558"/>
        <v>0</v>
      </c>
      <c r="GX106" s="608">
        <f t="shared" si="559"/>
        <v>0</v>
      </c>
      <c r="GY106" s="608">
        <f t="shared" si="560"/>
        <v>0</v>
      </c>
      <c r="GZ106" s="608">
        <f t="shared" si="561"/>
        <v>0</v>
      </c>
      <c r="HA106" s="608">
        <f t="shared" si="562"/>
        <v>0</v>
      </c>
      <c r="HB106" s="608">
        <f t="shared" si="563"/>
        <v>0</v>
      </c>
      <c r="HC106" s="608">
        <f t="shared" si="564"/>
        <v>0</v>
      </c>
      <c r="HD106" s="608">
        <f t="shared" si="565"/>
        <v>0</v>
      </c>
      <c r="HE106" s="608">
        <f t="shared" si="566"/>
        <v>0</v>
      </c>
      <c r="HF106" s="608">
        <f t="shared" si="567"/>
        <v>0</v>
      </c>
      <c r="HG106" s="608">
        <f t="shared" si="568"/>
        <v>0</v>
      </c>
      <c r="HH106" s="608">
        <f t="shared" si="569"/>
        <v>0</v>
      </c>
      <c r="HI106" s="608">
        <f t="shared" si="570"/>
        <v>0</v>
      </c>
      <c r="HJ106" s="608">
        <f t="shared" si="571"/>
        <v>0</v>
      </c>
      <c r="HK106" s="608">
        <f t="shared" si="572"/>
        <v>0</v>
      </c>
      <c r="HL106" s="608">
        <f t="shared" si="573"/>
        <v>0</v>
      </c>
      <c r="HM106" s="608">
        <f t="shared" si="574"/>
        <v>0</v>
      </c>
      <c r="HN106" s="608">
        <f t="shared" si="575"/>
        <v>0</v>
      </c>
      <c r="HO106" s="608">
        <f t="shared" si="576"/>
        <v>0</v>
      </c>
      <c r="HP106" s="608">
        <f t="shared" si="577"/>
        <v>0</v>
      </c>
      <c r="HQ106" s="608">
        <f t="shared" si="578"/>
        <v>0</v>
      </c>
      <c r="HR106" s="608">
        <f t="shared" si="579"/>
        <v>0</v>
      </c>
      <c r="HS106" s="608">
        <f t="shared" si="580"/>
        <v>0</v>
      </c>
      <c r="HT106" s="608">
        <f t="shared" si="581"/>
        <v>0</v>
      </c>
      <c r="HU106" s="608">
        <f t="shared" si="582"/>
        <v>0</v>
      </c>
      <c r="HV106" s="608">
        <f t="shared" si="583"/>
        <v>0</v>
      </c>
      <c r="HW106" s="608">
        <f t="shared" si="584"/>
        <v>0</v>
      </c>
      <c r="HX106" s="608">
        <f t="shared" si="585"/>
        <v>0</v>
      </c>
      <c r="HY106" s="608">
        <f t="shared" si="586"/>
        <v>0</v>
      </c>
      <c r="HZ106" s="608">
        <f t="shared" si="587"/>
        <v>0</v>
      </c>
      <c r="IA106" s="608">
        <f t="shared" si="588"/>
        <v>0</v>
      </c>
      <c r="IB106" s="608">
        <f t="shared" si="589"/>
        <v>0</v>
      </c>
      <c r="IC106" s="608">
        <f t="shared" si="590"/>
        <v>0</v>
      </c>
      <c r="ID106" s="608">
        <f t="shared" si="591"/>
        <v>0</v>
      </c>
      <c r="IE106" s="608">
        <f t="shared" si="592"/>
        <v>0</v>
      </c>
      <c r="IF106" s="608">
        <f t="shared" si="593"/>
        <v>0</v>
      </c>
      <c r="IG106" s="608">
        <f t="shared" si="594"/>
        <v>0</v>
      </c>
      <c r="IH106" s="608">
        <f t="shared" si="595"/>
        <v>0</v>
      </c>
      <c r="II106" s="608">
        <f t="shared" si="596"/>
        <v>0</v>
      </c>
      <c r="IJ106" s="608">
        <f t="shared" si="597"/>
        <v>0</v>
      </c>
      <c r="IK106" s="608">
        <f t="shared" si="598"/>
        <v>0</v>
      </c>
      <c r="IL106" s="1578">
        <f t="shared" si="599"/>
        <v>0</v>
      </c>
      <c r="IM106" s="496">
        <f t="shared" si="600"/>
        <v>0</v>
      </c>
      <c r="IS106" s="1156">
        <v>3.8345652000000001</v>
      </c>
      <c r="IT106" s="1156">
        <v>4.6805604000000001</v>
      </c>
      <c r="IU106" s="1156">
        <v>2.3172912000000001</v>
      </c>
      <c r="IV106" s="1156">
        <v>4.965624</v>
      </c>
      <c r="IW106" s="1156">
        <v>9.7000000000000003E-3</v>
      </c>
      <c r="IX106" s="1156">
        <v>0.80510000000000004</v>
      </c>
      <c r="IY106" s="1159">
        <v>16.612840800000001</v>
      </c>
    </row>
    <row r="107" spans="1:259" s="8" customFormat="1" ht="29.25" customHeight="1">
      <c r="A107" s="1187" t="s">
        <v>793</v>
      </c>
      <c r="B107" s="1640"/>
      <c r="C107" s="1657"/>
      <c r="D107" s="716" t="s">
        <v>48</v>
      </c>
      <c r="E107" s="93">
        <f t="shared" si="468"/>
        <v>1.4427294999999998</v>
      </c>
      <c r="F107" s="94">
        <f t="shared" si="458"/>
        <v>2.4026706</v>
      </c>
      <c r="G107" s="502">
        <f t="shared" si="469"/>
        <v>0.48879269999999991</v>
      </c>
      <c r="H107" s="502">
        <f t="shared" ref="H107:L107" si="746">+G107</f>
        <v>0.48879269999999991</v>
      </c>
      <c r="I107" s="502">
        <f t="shared" si="746"/>
        <v>0.48879269999999991</v>
      </c>
      <c r="J107" s="502">
        <f t="shared" si="746"/>
        <v>0.48879269999999991</v>
      </c>
      <c r="K107" s="502">
        <f t="shared" si="746"/>
        <v>0.48879269999999991</v>
      </c>
      <c r="L107" s="502">
        <f t="shared" si="746"/>
        <v>0.48879269999999991</v>
      </c>
      <c r="M107" s="95">
        <f t="shared" si="460"/>
        <v>2.9327561999999996</v>
      </c>
      <c r="N107" s="513">
        <f t="shared" si="471"/>
        <v>0.12099779999999999</v>
      </c>
      <c r="O107" s="513">
        <f t="shared" ref="O107:Y107" si="747">+N107</f>
        <v>0.12099779999999999</v>
      </c>
      <c r="P107" s="513">
        <f t="shared" si="747"/>
        <v>0.12099779999999999</v>
      </c>
      <c r="Q107" s="513">
        <f t="shared" si="747"/>
        <v>0.12099779999999999</v>
      </c>
      <c r="R107" s="513">
        <f t="shared" si="747"/>
        <v>0.12099779999999999</v>
      </c>
      <c r="S107" s="513">
        <f t="shared" si="747"/>
        <v>0.12099779999999999</v>
      </c>
      <c r="T107" s="513">
        <f t="shared" si="747"/>
        <v>0.12099779999999999</v>
      </c>
      <c r="U107" s="513">
        <f t="shared" si="747"/>
        <v>0.12099779999999999</v>
      </c>
      <c r="V107" s="513">
        <f t="shared" si="747"/>
        <v>0.12099779999999999</v>
      </c>
      <c r="W107" s="513">
        <f t="shared" si="747"/>
        <v>0.12099779999999999</v>
      </c>
      <c r="X107" s="513">
        <f t="shared" si="747"/>
        <v>0.12099779999999999</v>
      </c>
      <c r="Y107" s="513">
        <f t="shared" si="747"/>
        <v>0.12099779999999999</v>
      </c>
      <c r="Z107" s="95">
        <f t="shared" si="462"/>
        <v>1.4519735999999999</v>
      </c>
      <c r="AA107" s="513">
        <f t="shared" si="473"/>
        <v>0.25928099999999998</v>
      </c>
      <c r="AB107" s="513">
        <f t="shared" ref="AB107:AL107" si="748">+AA107</f>
        <v>0.25928099999999998</v>
      </c>
      <c r="AC107" s="513">
        <f t="shared" si="748"/>
        <v>0.25928099999999998</v>
      </c>
      <c r="AD107" s="513">
        <f t="shared" si="748"/>
        <v>0.25928099999999998</v>
      </c>
      <c r="AE107" s="513">
        <f t="shared" si="748"/>
        <v>0.25928099999999998</v>
      </c>
      <c r="AF107" s="513">
        <f t="shared" si="748"/>
        <v>0.25928099999999998</v>
      </c>
      <c r="AG107" s="513">
        <f t="shared" si="748"/>
        <v>0.25928099999999998</v>
      </c>
      <c r="AH107" s="513">
        <f t="shared" si="748"/>
        <v>0.25928099999999998</v>
      </c>
      <c r="AI107" s="513">
        <f t="shared" si="748"/>
        <v>0.25928099999999998</v>
      </c>
      <c r="AJ107" s="513">
        <f t="shared" si="748"/>
        <v>0.25928099999999998</v>
      </c>
      <c r="AK107" s="513">
        <f t="shared" si="748"/>
        <v>0.25928099999999998</v>
      </c>
      <c r="AL107" s="513">
        <f t="shared" si="748"/>
        <v>0.25928099999999998</v>
      </c>
      <c r="AM107" s="95">
        <f t="shared" si="464"/>
        <v>3.1113719999999998</v>
      </c>
      <c r="AN107" s="95">
        <f t="shared" si="465"/>
        <v>5.8199999999999997E-3</v>
      </c>
      <c r="AO107" s="93">
        <f t="shared" si="475"/>
        <v>0.12515243855421684</v>
      </c>
      <c r="AP107" s="93">
        <f t="shared" ref="AP107:DA107" si="749">+AO107</f>
        <v>0.12515243855421684</v>
      </c>
      <c r="AQ107" s="93">
        <f t="shared" si="749"/>
        <v>0.12515243855421684</v>
      </c>
      <c r="AR107" s="93">
        <f t="shared" si="749"/>
        <v>0.12515243855421684</v>
      </c>
      <c r="AS107" s="93">
        <f t="shared" si="749"/>
        <v>0.12515243855421684</v>
      </c>
      <c r="AT107" s="93">
        <f t="shared" si="749"/>
        <v>0.12515243855421684</v>
      </c>
      <c r="AU107" s="93">
        <f t="shared" si="749"/>
        <v>0.12515243855421684</v>
      </c>
      <c r="AV107" s="93">
        <f t="shared" si="749"/>
        <v>0.12515243855421684</v>
      </c>
      <c r="AW107" s="93">
        <f t="shared" si="749"/>
        <v>0.12515243855421684</v>
      </c>
      <c r="AX107" s="93">
        <f t="shared" si="749"/>
        <v>0.12515243855421684</v>
      </c>
      <c r="AY107" s="93">
        <f t="shared" si="749"/>
        <v>0.12515243855421684</v>
      </c>
      <c r="AZ107" s="93">
        <f t="shared" si="749"/>
        <v>0.12515243855421684</v>
      </c>
      <c r="BA107" s="93">
        <f t="shared" si="749"/>
        <v>0.12515243855421684</v>
      </c>
      <c r="BB107" s="93">
        <f t="shared" si="749"/>
        <v>0.12515243855421684</v>
      </c>
      <c r="BC107" s="93">
        <f t="shared" si="749"/>
        <v>0.12515243855421684</v>
      </c>
      <c r="BD107" s="93">
        <f t="shared" si="749"/>
        <v>0.12515243855421684</v>
      </c>
      <c r="BE107" s="93">
        <f t="shared" si="749"/>
        <v>0.12515243855421684</v>
      </c>
      <c r="BF107" s="93">
        <f t="shared" si="749"/>
        <v>0.12515243855421684</v>
      </c>
      <c r="BG107" s="93">
        <f t="shared" si="749"/>
        <v>0.12515243855421684</v>
      </c>
      <c r="BH107" s="93">
        <f t="shared" si="749"/>
        <v>0.12515243855421684</v>
      </c>
      <c r="BI107" s="93">
        <f t="shared" si="749"/>
        <v>0.12515243855421684</v>
      </c>
      <c r="BJ107" s="93">
        <f t="shared" si="749"/>
        <v>0.12515243855421684</v>
      </c>
      <c r="BK107" s="93">
        <f t="shared" si="749"/>
        <v>0.12515243855421684</v>
      </c>
      <c r="BL107" s="93">
        <f t="shared" si="749"/>
        <v>0.12515243855421684</v>
      </c>
      <c r="BM107" s="93">
        <f t="shared" si="749"/>
        <v>0.12515243855421684</v>
      </c>
      <c r="BN107" s="93">
        <f t="shared" si="749"/>
        <v>0.12515243855421684</v>
      </c>
      <c r="BO107" s="93">
        <f t="shared" si="749"/>
        <v>0.12515243855421684</v>
      </c>
      <c r="BP107" s="93">
        <f t="shared" si="749"/>
        <v>0.12515243855421684</v>
      </c>
      <c r="BQ107" s="93">
        <f t="shared" si="749"/>
        <v>0.12515243855421684</v>
      </c>
      <c r="BR107" s="93">
        <f t="shared" si="749"/>
        <v>0.12515243855421684</v>
      </c>
      <c r="BS107" s="93">
        <f t="shared" si="749"/>
        <v>0.12515243855421684</v>
      </c>
      <c r="BT107" s="93">
        <f t="shared" si="749"/>
        <v>0.12515243855421684</v>
      </c>
      <c r="BU107" s="93">
        <f t="shared" si="749"/>
        <v>0.12515243855421684</v>
      </c>
      <c r="BV107" s="93">
        <f t="shared" si="749"/>
        <v>0.12515243855421684</v>
      </c>
      <c r="BW107" s="93">
        <f t="shared" si="749"/>
        <v>0.12515243855421684</v>
      </c>
      <c r="BX107" s="93">
        <f t="shared" si="749"/>
        <v>0.12515243855421684</v>
      </c>
      <c r="BY107" s="93">
        <f t="shared" si="749"/>
        <v>0.12515243855421684</v>
      </c>
      <c r="BZ107" s="93">
        <f t="shared" si="749"/>
        <v>0.12515243855421684</v>
      </c>
      <c r="CA107" s="93">
        <f t="shared" si="749"/>
        <v>0.12515243855421684</v>
      </c>
      <c r="CB107" s="93">
        <f t="shared" si="749"/>
        <v>0.12515243855421684</v>
      </c>
      <c r="CC107" s="93">
        <f t="shared" si="749"/>
        <v>0.12515243855421684</v>
      </c>
      <c r="CD107" s="93">
        <f t="shared" si="749"/>
        <v>0.12515243855421684</v>
      </c>
      <c r="CE107" s="93">
        <f t="shared" si="749"/>
        <v>0.12515243855421684</v>
      </c>
      <c r="CF107" s="93">
        <f t="shared" si="749"/>
        <v>0.12515243855421684</v>
      </c>
      <c r="CG107" s="93">
        <f t="shared" si="749"/>
        <v>0.12515243855421684</v>
      </c>
      <c r="CH107" s="93">
        <f t="shared" si="749"/>
        <v>0.12515243855421684</v>
      </c>
      <c r="CI107" s="93">
        <f t="shared" si="749"/>
        <v>0.12515243855421684</v>
      </c>
      <c r="CJ107" s="93">
        <f t="shared" si="749"/>
        <v>0.12515243855421684</v>
      </c>
      <c r="CK107" s="93">
        <f t="shared" si="749"/>
        <v>0.12515243855421684</v>
      </c>
      <c r="CL107" s="93">
        <f t="shared" si="749"/>
        <v>0.12515243855421684</v>
      </c>
      <c r="CM107" s="93">
        <f t="shared" si="749"/>
        <v>0.12515243855421684</v>
      </c>
      <c r="CN107" s="93">
        <f t="shared" si="749"/>
        <v>0.12515243855421684</v>
      </c>
      <c r="CO107" s="93">
        <f t="shared" si="749"/>
        <v>0.12515243855421684</v>
      </c>
      <c r="CP107" s="93">
        <f t="shared" si="749"/>
        <v>0.12515243855421684</v>
      </c>
      <c r="CQ107" s="93">
        <f t="shared" si="749"/>
        <v>0.12515243855421684</v>
      </c>
      <c r="CR107" s="93">
        <f t="shared" si="749"/>
        <v>0.12515243855421684</v>
      </c>
      <c r="CS107" s="93">
        <f t="shared" si="749"/>
        <v>0.12515243855421684</v>
      </c>
      <c r="CT107" s="93">
        <f t="shared" si="749"/>
        <v>0.12515243855421684</v>
      </c>
      <c r="CU107" s="93">
        <f t="shared" si="749"/>
        <v>0.12515243855421684</v>
      </c>
      <c r="CV107" s="93">
        <f t="shared" si="749"/>
        <v>0.12515243855421684</v>
      </c>
      <c r="CW107" s="93">
        <f t="shared" si="749"/>
        <v>0.12515243855421684</v>
      </c>
      <c r="CX107" s="93">
        <f t="shared" si="749"/>
        <v>0.12515243855421684</v>
      </c>
      <c r="CY107" s="93">
        <f t="shared" si="749"/>
        <v>0.12515243855421684</v>
      </c>
      <c r="CZ107" s="93">
        <f t="shared" si="749"/>
        <v>0.12515243855421684</v>
      </c>
      <c r="DA107" s="93">
        <f t="shared" si="749"/>
        <v>0.12515243855421684</v>
      </c>
      <c r="DB107" s="93">
        <f t="shared" ref="DB107:DS107" si="750">+DA107</f>
        <v>0.12515243855421684</v>
      </c>
      <c r="DC107" s="93">
        <f t="shared" si="750"/>
        <v>0.12515243855421684</v>
      </c>
      <c r="DD107" s="93">
        <f t="shared" si="750"/>
        <v>0.12515243855421684</v>
      </c>
      <c r="DE107" s="93">
        <f t="shared" si="750"/>
        <v>0.12515243855421684</v>
      </c>
      <c r="DF107" s="93">
        <f t="shared" si="750"/>
        <v>0.12515243855421684</v>
      </c>
      <c r="DG107" s="93">
        <f t="shared" si="750"/>
        <v>0.12515243855421684</v>
      </c>
      <c r="DH107" s="93">
        <f t="shared" si="750"/>
        <v>0.12515243855421684</v>
      </c>
      <c r="DI107" s="93">
        <f t="shared" si="750"/>
        <v>0.12515243855421684</v>
      </c>
      <c r="DJ107" s="93">
        <f t="shared" si="750"/>
        <v>0.12515243855421684</v>
      </c>
      <c r="DK107" s="93">
        <f t="shared" si="750"/>
        <v>0.12515243855421684</v>
      </c>
      <c r="DL107" s="93">
        <f t="shared" si="750"/>
        <v>0.12515243855421684</v>
      </c>
      <c r="DM107" s="93">
        <f t="shared" si="750"/>
        <v>0.12515243855421684</v>
      </c>
      <c r="DN107" s="93">
        <f t="shared" si="750"/>
        <v>0.12515243855421684</v>
      </c>
      <c r="DO107" s="93">
        <f t="shared" si="750"/>
        <v>0.12515243855421684</v>
      </c>
      <c r="DP107" s="93">
        <f t="shared" si="750"/>
        <v>0.12515243855421684</v>
      </c>
      <c r="DQ107" s="93">
        <f t="shared" si="750"/>
        <v>0.12515243855421684</v>
      </c>
      <c r="DR107" s="93">
        <f t="shared" si="750"/>
        <v>0.12515243855421684</v>
      </c>
      <c r="DS107" s="93">
        <f t="shared" si="750"/>
        <v>0.12515243855421684</v>
      </c>
      <c r="DT107" s="93">
        <f t="shared" si="478"/>
        <v>0.48305999999999999</v>
      </c>
      <c r="DU107" s="96">
        <f t="shared" si="479"/>
        <v>10.387652399999999</v>
      </c>
      <c r="DV107" s="31"/>
      <c r="DW107" s="56">
        <f t="shared" si="480"/>
        <v>0</v>
      </c>
      <c r="DX107" s="491">
        <f t="shared" si="481"/>
        <v>0</v>
      </c>
      <c r="DY107" s="80">
        <f t="shared" si="482"/>
        <v>0</v>
      </c>
      <c r="DZ107" s="80">
        <f t="shared" si="483"/>
        <v>0</v>
      </c>
      <c r="EA107" s="80">
        <f t="shared" si="484"/>
        <v>0</v>
      </c>
      <c r="EB107" s="80">
        <f t="shared" si="485"/>
        <v>0</v>
      </c>
      <c r="EC107" s="80">
        <f t="shared" si="486"/>
        <v>0</v>
      </c>
      <c r="ED107" s="80">
        <f t="shared" si="487"/>
        <v>0</v>
      </c>
      <c r="EE107" s="492">
        <f t="shared" si="488"/>
        <v>0</v>
      </c>
      <c r="EF107" s="81">
        <f t="shared" si="489"/>
        <v>0</v>
      </c>
      <c r="EG107" s="81">
        <f t="shared" si="490"/>
        <v>0</v>
      </c>
      <c r="EH107" s="81">
        <f t="shared" si="491"/>
        <v>0</v>
      </c>
      <c r="EI107" s="81">
        <f t="shared" si="492"/>
        <v>0</v>
      </c>
      <c r="EJ107" s="81">
        <f t="shared" si="493"/>
        <v>0</v>
      </c>
      <c r="EK107" s="81">
        <f t="shared" si="494"/>
        <v>0</v>
      </c>
      <c r="EL107" s="81">
        <f t="shared" si="495"/>
        <v>0</v>
      </c>
      <c r="EM107" s="81">
        <f t="shared" si="496"/>
        <v>0</v>
      </c>
      <c r="EN107" s="81">
        <f t="shared" si="497"/>
        <v>0</v>
      </c>
      <c r="EO107" s="81">
        <f t="shared" si="498"/>
        <v>0</v>
      </c>
      <c r="EP107" s="81">
        <f t="shared" si="499"/>
        <v>0</v>
      </c>
      <c r="EQ107" s="81">
        <f t="shared" si="500"/>
        <v>0</v>
      </c>
      <c r="ER107" s="492">
        <f t="shared" si="501"/>
        <v>0</v>
      </c>
      <c r="ES107" s="81">
        <f t="shared" si="502"/>
        <v>0</v>
      </c>
      <c r="ET107" s="81">
        <f t="shared" si="503"/>
        <v>0</v>
      </c>
      <c r="EU107" s="81">
        <f t="shared" si="504"/>
        <v>0</v>
      </c>
      <c r="EV107" s="81">
        <f t="shared" si="505"/>
        <v>0</v>
      </c>
      <c r="EW107" s="81">
        <f t="shared" si="506"/>
        <v>0</v>
      </c>
      <c r="EX107" s="81">
        <f t="shared" si="507"/>
        <v>0</v>
      </c>
      <c r="EY107" s="81">
        <f t="shared" si="508"/>
        <v>0</v>
      </c>
      <c r="EZ107" s="81">
        <f t="shared" si="509"/>
        <v>0</v>
      </c>
      <c r="FA107" s="81">
        <f t="shared" si="510"/>
        <v>0</v>
      </c>
      <c r="FB107" s="81">
        <f t="shared" si="511"/>
        <v>0</v>
      </c>
      <c r="FC107" s="81">
        <f t="shared" si="512"/>
        <v>0</v>
      </c>
      <c r="FD107" s="81">
        <f t="shared" si="513"/>
        <v>0</v>
      </c>
      <c r="FE107" s="492">
        <f t="shared" si="514"/>
        <v>0</v>
      </c>
      <c r="FF107" s="492">
        <f t="shared" si="515"/>
        <v>0</v>
      </c>
      <c r="FG107" s="610">
        <f t="shared" si="516"/>
        <v>0</v>
      </c>
      <c r="FH107" s="610">
        <f t="shared" si="517"/>
        <v>0</v>
      </c>
      <c r="FI107" s="610">
        <f t="shared" si="518"/>
        <v>0</v>
      </c>
      <c r="FJ107" s="610">
        <f t="shared" si="519"/>
        <v>0</v>
      </c>
      <c r="FK107" s="610">
        <f t="shared" si="520"/>
        <v>0</v>
      </c>
      <c r="FL107" s="610">
        <f t="shared" si="521"/>
        <v>0</v>
      </c>
      <c r="FM107" s="610">
        <f t="shared" si="522"/>
        <v>0</v>
      </c>
      <c r="FN107" s="610">
        <f t="shared" si="523"/>
        <v>0</v>
      </c>
      <c r="FO107" s="610">
        <f t="shared" si="524"/>
        <v>0</v>
      </c>
      <c r="FP107" s="610">
        <f t="shared" si="525"/>
        <v>0</v>
      </c>
      <c r="FQ107" s="610">
        <f t="shared" si="526"/>
        <v>0</v>
      </c>
      <c r="FR107" s="610">
        <f t="shared" si="527"/>
        <v>0</v>
      </c>
      <c r="FS107" s="610">
        <f t="shared" si="528"/>
        <v>0</v>
      </c>
      <c r="FT107" s="610">
        <f t="shared" si="529"/>
        <v>0</v>
      </c>
      <c r="FU107" s="610">
        <f t="shared" si="530"/>
        <v>0</v>
      </c>
      <c r="FV107" s="610">
        <f t="shared" si="531"/>
        <v>0</v>
      </c>
      <c r="FW107" s="610">
        <f t="shared" si="532"/>
        <v>0</v>
      </c>
      <c r="FX107" s="610">
        <f t="shared" si="533"/>
        <v>0</v>
      </c>
      <c r="FY107" s="610">
        <f t="shared" si="534"/>
        <v>0</v>
      </c>
      <c r="FZ107" s="610">
        <f t="shared" si="535"/>
        <v>0</v>
      </c>
      <c r="GA107" s="610">
        <f t="shared" si="536"/>
        <v>0</v>
      </c>
      <c r="GB107" s="610">
        <f t="shared" si="537"/>
        <v>0</v>
      </c>
      <c r="GC107" s="610">
        <f t="shared" si="538"/>
        <v>0</v>
      </c>
      <c r="GD107" s="610">
        <f t="shared" si="539"/>
        <v>0</v>
      </c>
      <c r="GE107" s="610">
        <f t="shared" si="540"/>
        <v>0</v>
      </c>
      <c r="GF107" s="610">
        <f t="shared" si="541"/>
        <v>0</v>
      </c>
      <c r="GG107" s="610">
        <f t="shared" si="542"/>
        <v>0</v>
      </c>
      <c r="GH107" s="610">
        <f t="shared" si="543"/>
        <v>0</v>
      </c>
      <c r="GI107" s="610">
        <f t="shared" si="544"/>
        <v>0</v>
      </c>
      <c r="GJ107" s="610">
        <f t="shared" si="545"/>
        <v>0</v>
      </c>
      <c r="GK107" s="610">
        <f t="shared" si="546"/>
        <v>0</v>
      </c>
      <c r="GL107" s="610">
        <f t="shared" si="547"/>
        <v>0</v>
      </c>
      <c r="GM107" s="610">
        <f t="shared" si="548"/>
        <v>0</v>
      </c>
      <c r="GN107" s="610">
        <f t="shared" si="549"/>
        <v>0</v>
      </c>
      <c r="GO107" s="610">
        <f t="shared" si="550"/>
        <v>0</v>
      </c>
      <c r="GP107" s="610">
        <f t="shared" si="551"/>
        <v>0</v>
      </c>
      <c r="GQ107" s="610">
        <f t="shared" si="552"/>
        <v>0</v>
      </c>
      <c r="GR107" s="610">
        <f t="shared" si="553"/>
        <v>0</v>
      </c>
      <c r="GS107" s="610">
        <f t="shared" si="554"/>
        <v>0</v>
      </c>
      <c r="GT107" s="610">
        <f t="shared" si="555"/>
        <v>0</v>
      </c>
      <c r="GU107" s="610">
        <f t="shared" si="556"/>
        <v>0</v>
      </c>
      <c r="GV107" s="610">
        <f t="shared" si="557"/>
        <v>0</v>
      </c>
      <c r="GW107" s="610">
        <f t="shared" si="558"/>
        <v>0</v>
      </c>
      <c r="GX107" s="610">
        <f t="shared" si="559"/>
        <v>0</v>
      </c>
      <c r="GY107" s="610">
        <f t="shared" si="560"/>
        <v>0</v>
      </c>
      <c r="GZ107" s="610">
        <f t="shared" si="561"/>
        <v>0</v>
      </c>
      <c r="HA107" s="610">
        <f t="shared" si="562"/>
        <v>0</v>
      </c>
      <c r="HB107" s="610">
        <f t="shared" si="563"/>
        <v>0</v>
      </c>
      <c r="HC107" s="610">
        <f t="shared" si="564"/>
        <v>0</v>
      </c>
      <c r="HD107" s="610">
        <f t="shared" si="565"/>
        <v>0</v>
      </c>
      <c r="HE107" s="610">
        <f t="shared" si="566"/>
        <v>0</v>
      </c>
      <c r="HF107" s="610">
        <f t="shared" si="567"/>
        <v>0</v>
      </c>
      <c r="HG107" s="610">
        <f t="shared" si="568"/>
        <v>0</v>
      </c>
      <c r="HH107" s="610">
        <f t="shared" si="569"/>
        <v>0</v>
      </c>
      <c r="HI107" s="610">
        <f t="shared" si="570"/>
        <v>0</v>
      </c>
      <c r="HJ107" s="610">
        <f t="shared" si="571"/>
        <v>0</v>
      </c>
      <c r="HK107" s="610">
        <f t="shared" si="572"/>
        <v>0</v>
      </c>
      <c r="HL107" s="610">
        <f t="shared" si="573"/>
        <v>0</v>
      </c>
      <c r="HM107" s="610">
        <f t="shared" si="574"/>
        <v>0</v>
      </c>
      <c r="HN107" s="610">
        <f t="shared" si="575"/>
        <v>0</v>
      </c>
      <c r="HO107" s="610">
        <f t="shared" si="576"/>
        <v>0</v>
      </c>
      <c r="HP107" s="610">
        <f t="shared" si="577"/>
        <v>0</v>
      </c>
      <c r="HQ107" s="610">
        <f t="shared" si="578"/>
        <v>0</v>
      </c>
      <c r="HR107" s="610">
        <f t="shared" si="579"/>
        <v>0</v>
      </c>
      <c r="HS107" s="610">
        <f t="shared" si="580"/>
        <v>0</v>
      </c>
      <c r="HT107" s="610">
        <f t="shared" si="581"/>
        <v>0</v>
      </c>
      <c r="HU107" s="610">
        <f t="shared" si="582"/>
        <v>0</v>
      </c>
      <c r="HV107" s="610">
        <f t="shared" si="583"/>
        <v>0</v>
      </c>
      <c r="HW107" s="610">
        <f t="shared" si="584"/>
        <v>0</v>
      </c>
      <c r="HX107" s="610">
        <f t="shared" si="585"/>
        <v>0</v>
      </c>
      <c r="HY107" s="610">
        <f t="shared" si="586"/>
        <v>0</v>
      </c>
      <c r="HZ107" s="610">
        <f t="shared" si="587"/>
        <v>0</v>
      </c>
      <c r="IA107" s="610">
        <f t="shared" si="588"/>
        <v>0</v>
      </c>
      <c r="IB107" s="610">
        <f t="shared" si="589"/>
        <v>0</v>
      </c>
      <c r="IC107" s="610">
        <f t="shared" si="590"/>
        <v>0</v>
      </c>
      <c r="ID107" s="610">
        <f t="shared" si="591"/>
        <v>0</v>
      </c>
      <c r="IE107" s="610">
        <f t="shared" si="592"/>
        <v>0</v>
      </c>
      <c r="IF107" s="610">
        <f t="shared" si="593"/>
        <v>0</v>
      </c>
      <c r="IG107" s="610">
        <f t="shared" si="594"/>
        <v>0</v>
      </c>
      <c r="IH107" s="610">
        <f t="shared" si="595"/>
        <v>0</v>
      </c>
      <c r="II107" s="610">
        <f t="shared" si="596"/>
        <v>0</v>
      </c>
      <c r="IJ107" s="610">
        <f t="shared" si="597"/>
        <v>0</v>
      </c>
      <c r="IK107" s="610">
        <f t="shared" si="598"/>
        <v>0</v>
      </c>
      <c r="IL107" s="1579">
        <f t="shared" si="599"/>
        <v>0</v>
      </c>
      <c r="IM107" s="497">
        <f t="shared" si="600"/>
        <v>0</v>
      </c>
      <c r="IS107" s="1156">
        <v>4.0044510000000004</v>
      </c>
      <c r="IT107" s="1156">
        <v>4.8879269999999995</v>
      </c>
      <c r="IU107" s="1156">
        <v>2.419956</v>
      </c>
      <c r="IV107" s="1156">
        <v>5.1856200000000001</v>
      </c>
      <c r="IW107" s="1156">
        <v>9.7000000000000003E-3</v>
      </c>
      <c r="IX107" s="1156">
        <v>0.80510000000000004</v>
      </c>
      <c r="IY107" s="1159">
        <v>17.312753999999998</v>
      </c>
    </row>
    <row r="108" spans="1:259" s="8" customFormat="1" ht="29.25" customHeight="1">
      <c r="A108" s="1190" t="s">
        <v>793</v>
      </c>
      <c r="B108" s="1638" t="s">
        <v>930</v>
      </c>
      <c r="C108" s="1656" t="s">
        <v>415</v>
      </c>
      <c r="D108" s="720" t="s">
        <v>36</v>
      </c>
      <c r="E108" s="97">
        <f t="shared" si="468"/>
        <v>0.4776765</v>
      </c>
      <c r="F108" s="98">
        <f t="shared" si="458"/>
        <v>0.80089020000000011</v>
      </c>
      <c r="G108" s="503">
        <f t="shared" si="469"/>
        <v>0.16293090000000002</v>
      </c>
      <c r="H108" s="503">
        <f t="shared" ref="H108:L108" si="751">+G108</f>
        <v>0.16293090000000002</v>
      </c>
      <c r="I108" s="503">
        <f t="shared" si="751"/>
        <v>0.16293090000000002</v>
      </c>
      <c r="J108" s="503">
        <f t="shared" si="751"/>
        <v>0.16293090000000002</v>
      </c>
      <c r="K108" s="503">
        <f t="shared" si="751"/>
        <v>0.16293090000000002</v>
      </c>
      <c r="L108" s="503">
        <f t="shared" si="751"/>
        <v>0.16293090000000002</v>
      </c>
      <c r="M108" s="99">
        <f t="shared" si="460"/>
        <v>0.97758540000000005</v>
      </c>
      <c r="N108" s="514">
        <f t="shared" si="471"/>
        <v>4.0332600000000003E-2</v>
      </c>
      <c r="O108" s="514">
        <f t="shared" ref="O108:Y108" si="752">+N108</f>
        <v>4.0332600000000003E-2</v>
      </c>
      <c r="P108" s="514">
        <f t="shared" si="752"/>
        <v>4.0332600000000003E-2</v>
      </c>
      <c r="Q108" s="514">
        <f t="shared" si="752"/>
        <v>4.0332600000000003E-2</v>
      </c>
      <c r="R108" s="514">
        <f t="shared" si="752"/>
        <v>4.0332600000000003E-2</v>
      </c>
      <c r="S108" s="514">
        <f t="shared" si="752"/>
        <v>4.0332600000000003E-2</v>
      </c>
      <c r="T108" s="514">
        <f t="shared" si="752"/>
        <v>4.0332600000000003E-2</v>
      </c>
      <c r="U108" s="514">
        <f t="shared" si="752"/>
        <v>4.0332600000000003E-2</v>
      </c>
      <c r="V108" s="514">
        <f t="shared" si="752"/>
        <v>4.0332600000000003E-2</v>
      </c>
      <c r="W108" s="514">
        <f t="shared" si="752"/>
        <v>4.0332600000000003E-2</v>
      </c>
      <c r="X108" s="514">
        <f t="shared" si="752"/>
        <v>4.0332600000000003E-2</v>
      </c>
      <c r="Y108" s="514">
        <f t="shared" si="752"/>
        <v>4.0332600000000003E-2</v>
      </c>
      <c r="Z108" s="99">
        <f t="shared" si="462"/>
        <v>0.48399120000000001</v>
      </c>
      <c r="AA108" s="514">
        <f t="shared" si="473"/>
        <v>8.6427000000000018E-2</v>
      </c>
      <c r="AB108" s="514">
        <f t="shared" ref="AB108:AL108" si="753">+AA108</f>
        <v>8.6427000000000018E-2</v>
      </c>
      <c r="AC108" s="514">
        <f t="shared" si="753"/>
        <v>8.6427000000000018E-2</v>
      </c>
      <c r="AD108" s="514">
        <f t="shared" si="753"/>
        <v>8.6427000000000018E-2</v>
      </c>
      <c r="AE108" s="514">
        <f t="shared" si="753"/>
        <v>8.6427000000000018E-2</v>
      </c>
      <c r="AF108" s="514">
        <f t="shared" si="753"/>
        <v>8.6427000000000018E-2</v>
      </c>
      <c r="AG108" s="514">
        <f t="shared" si="753"/>
        <v>8.6427000000000018E-2</v>
      </c>
      <c r="AH108" s="514">
        <f t="shared" si="753"/>
        <v>8.6427000000000018E-2</v>
      </c>
      <c r="AI108" s="514">
        <f t="shared" si="753"/>
        <v>8.6427000000000018E-2</v>
      </c>
      <c r="AJ108" s="514">
        <f t="shared" si="753"/>
        <v>8.6427000000000018E-2</v>
      </c>
      <c r="AK108" s="514">
        <f t="shared" si="753"/>
        <v>8.6427000000000018E-2</v>
      </c>
      <c r="AL108" s="514">
        <f t="shared" si="753"/>
        <v>8.6427000000000018E-2</v>
      </c>
      <c r="AM108" s="99">
        <f t="shared" si="464"/>
        <v>1.0371240000000002</v>
      </c>
      <c r="AN108" s="99">
        <f t="shared" si="465"/>
        <v>5.8199999999999997E-3</v>
      </c>
      <c r="AO108" s="97">
        <f t="shared" si="475"/>
        <v>4.1436997590361443E-2</v>
      </c>
      <c r="AP108" s="97">
        <f t="shared" ref="AP108:DA108" si="754">+AO108</f>
        <v>4.1436997590361443E-2</v>
      </c>
      <c r="AQ108" s="97">
        <f t="shared" si="754"/>
        <v>4.1436997590361443E-2</v>
      </c>
      <c r="AR108" s="97">
        <f t="shared" si="754"/>
        <v>4.1436997590361443E-2</v>
      </c>
      <c r="AS108" s="97">
        <f t="shared" si="754"/>
        <v>4.1436997590361443E-2</v>
      </c>
      <c r="AT108" s="97">
        <f t="shared" si="754"/>
        <v>4.1436997590361443E-2</v>
      </c>
      <c r="AU108" s="97">
        <f t="shared" si="754"/>
        <v>4.1436997590361443E-2</v>
      </c>
      <c r="AV108" s="97">
        <f t="shared" si="754"/>
        <v>4.1436997590361443E-2</v>
      </c>
      <c r="AW108" s="97">
        <f t="shared" si="754"/>
        <v>4.1436997590361443E-2</v>
      </c>
      <c r="AX108" s="97">
        <f t="shared" si="754"/>
        <v>4.1436997590361443E-2</v>
      </c>
      <c r="AY108" s="97">
        <f t="shared" si="754"/>
        <v>4.1436997590361443E-2</v>
      </c>
      <c r="AZ108" s="97">
        <f t="shared" si="754"/>
        <v>4.1436997590361443E-2</v>
      </c>
      <c r="BA108" s="97">
        <f t="shared" si="754"/>
        <v>4.1436997590361443E-2</v>
      </c>
      <c r="BB108" s="97">
        <f t="shared" si="754"/>
        <v>4.1436997590361443E-2</v>
      </c>
      <c r="BC108" s="97">
        <f t="shared" si="754"/>
        <v>4.1436997590361443E-2</v>
      </c>
      <c r="BD108" s="97">
        <f t="shared" si="754"/>
        <v>4.1436997590361443E-2</v>
      </c>
      <c r="BE108" s="97">
        <f t="shared" si="754"/>
        <v>4.1436997590361443E-2</v>
      </c>
      <c r="BF108" s="97">
        <f t="shared" si="754"/>
        <v>4.1436997590361443E-2</v>
      </c>
      <c r="BG108" s="97">
        <f t="shared" si="754"/>
        <v>4.1436997590361443E-2</v>
      </c>
      <c r="BH108" s="97">
        <f t="shared" si="754"/>
        <v>4.1436997590361443E-2</v>
      </c>
      <c r="BI108" s="97">
        <f t="shared" si="754"/>
        <v>4.1436997590361443E-2</v>
      </c>
      <c r="BJ108" s="97">
        <f t="shared" si="754"/>
        <v>4.1436997590361443E-2</v>
      </c>
      <c r="BK108" s="97">
        <f t="shared" si="754"/>
        <v>4.1436997590361443E-2</v>
      </c>
      <c r="BL108" s="97">
        <f t="shared" si="754"/>
        <v>4.1436997590361443E-2</v>
      </c>
      <c r="BM108" s="97">
        <f t="shared" si="754"/>
        <v>4.1436997590361443E-2</v>
      </c>
      <c r="BN108" s="97">
        <f t="shared" si="754"/>
        <v>4.1436997590361443E-2</v>
      </c>
      <c r="BO108" s="97">
        <f t="shared" si="754"/>
        <v>4.1436997590361443E-2</v>
      </c>
      <c r="BP108" s="97">
        <f t="shared" si="754"/>
        <v>4.1436997590361443E-2</v>
      </c>
      <c r="BQ108" s="97">
        <f t="shared" si="754"/>
        <v>4.1436997590361443E-2</v>
      </c>
      <c r="BR108" s="97">
        <f t="shared" si="754"/>
        <v>4.1436997590361443E-2</v>
      </c>
      <c r="BS108" s="97">
        <f t="shared" si="754"/>
        <v>4.1436997590361443E-2</v>
      </c>
      <c r="BT108" s="97">
        <f t="shared" si="754"/>
        <v>4.1436997590361443E-2</v>
      </c>
      <c r="BU108" s="97">
        <f t="shared" si="754"/>
        <v>4.1436997590361443E-2</v>
      </c>
      <c r="BV108" s="97">
        <f t="shared" si="754"/>
        <v>4.1436997590361443E-2</v>
      </c>
      <c r="BW108" s="97">
        <f t="shared" si="754"/>
        <v>4.1436997590361443E-2</v>
      </c>
      <c r="BX108" s="97">
        <f t="shared" si="754"/>
        <v>4.1436997590361443E-2</v>
      </c>
      <c r="BY108" s="97">
        <f t="shared" si="754"/>
        <v>4.1436997590361443E-2</v>
      </c>
      <c r="BZ108" s="97">
        <f t="shared" si="754"/>
        <v>4.1436997590361443E-2</v>
      </c>
      <c r="CA108" s="97">
        <f t="shared" si="754"/>
        <v>4.1436997590361443E-2</v>
      </c>
      <c r="CB108" s="97">
        <f t="shared" si="754"/>
        <v>4.1436997590361443E-2</v>
      </c>
      <c r="CC108" s="97">
        <f t="shared" si="754"/>
        <v>4.1436997590361443E-2</v>
      </c>
      <c r="CD108" s="97">
        <f t="shared" si="754"/>
        <v>4.1436997590361443E-2</v>
      </c>
      <c r="CE108" s="97">
        <f t="shared" si="754"/>
        <v>4.1436997590361443E-2</v>
      </c>
      <c r="CF108" s="97">
        <f t="shared" si="754"/>
        <v>4.1436997590361443E-2</v>
      </c>
      <c r="CG108" s="97">
        <f t="shared" si="754"/>
        <v>4.1436997590361443E-2</v>
      </c>
      <c r="CH108" s="97">
        <f t="shared" si="754"/>
        <v>4.1436997590361443E-2</v>
      </c>
      <c r="CI108" s="97">
        <f t="shared" si="754"/>
        <v>4.1436997590361443E-2</v>
      </c>
      <c r="CJ108" s="97">
        <f t="shared" si="754"/>
        <v>4.1436997590361443E-2</v>
      </c>
      <c r="CK108" s="97">
        <f t="shared" si="754"/>
        <v>4.1436997590361443E-2</v>
      </c>
      <c r="CL108" s="97">
        <f t="shared" si="754"/>
        <v>4.1436997590361443E-2</v>
      </c>
      <c r="CM108" s="97">
        <f t="shared" si="754"/>
        <v>4.1436997590361443E-2</v>
      </c>
      <c r="CN108" s="97">
        <f t="shared" si="754"/>
        <v>4.1436997590361443E-2</v>
      </c>
      <c r="CO108" s="97">
        <f t="shared" si="754"/>
        <v>4.1436997590361443E-2</v>
      </c>
      <c r="CP108" s="97">
        <f t="shared" si="754"/>
        <v>4.1436997590361443E-2</v>
      </c>
      <c r="CQ108" s="97">
        <f t="shared" si="754"/>
        <v>4.1436997590361443E-2</v>
      </c>
      <c r="CR108" s="97">
        <f t="shared" si="754"/>
        <v>4.1436997590361443E-2</v>
      </c>
      <c r="CS108" s="97">
        <f t="shared" si="754"/>
        <v>4.1436997590361443E-2</v>
      </c>
      <c r="CT108" s="97">
        <f t="shared" si="754"/>
        <v>4.1436997590361443E-2</v>
      </c>
      <c r="CU108" s="97">
        <f t="shared" si="754"/>
        <v>4.1436997590361443E-2</v>
      </c>
      <c r="CV108" s="97">
        <f t="shared" si="754"/>
        <v>4.1436997590361443E-2</v>
      </c>
      <c r="CW108" s="97">
        <f t="shared" si="754"/>
        <v>4.1436997590361443E-2</v>
      </c>
      <c r="CX108" s="97">
        <f t="shared" si="754"/>
        <v>4.1436997590361443E-2</v>
      </c>
      <c r="CY108" s="97">
        <f t="shared" si="754"/>
        <v>4.1436997590361443E-2</v>
      </c>
      <c r="CZ108" s="97">
        <f t="shared" si="754"/>
        <v>4.1436997590361443E-2</v>
      </c>
      <c r="DA108" s="97">
        <f t="shared" si="754"/>
        <v>4.1436997590361443E-2</v>
      </c>
      <c r="DB108" s="97">
        <f t="shared" ref="DB108:DS108" si="755">+DA108</f>
        <v>4.1436997590361443E-2</v>
      </c>
      <c r="DC108" s="97">
        <f t="shared" si="755"/>
        <v>4.1436997590361443E-2</v>
      </c>
      <c r="DD108" s="97">
        <f t="shared" si="755"/>
        <v>4.1436997590361443E-2</v>
      </c>
      <c r="DE108" s="97">
        <f t="shared" si="755"/>
        <v>4.1436997590361443E-2</v>
      </c>
      <c r="DF108" s="97">
        <f t="shared" si="755"/>
        <v>4.1436997590361443E-2</v>
      </c>
      <c r="DG108" s="97">
        <f t="shared" si="755"/>
        <v>4.1436997590361443E-2</v>
      </c>
      <c r="DH108" s="97">
        <f t="shared" si="755"/>
        <v>4.1436997590361443E-2</v>
      </c>
      <c r="DI108" s="97">
        <f t="shared" si="755"/>
        <v>4.1436997590361443E-2</v>
      </c>
      <c r="DJ108" s="97">
        <f t="shared" si="755"/>
        <v>4.1436997590361443E-2</v>
      </c>
      <c r="DK108" s="97">
        <f t="shared" si="755"/>
        <v>4.1436997590361443E-2</v>
      </c>
      <c r="DL108" s="97">
        <f t="shared" si="755"/>
        <v>4.1436997590361443E-2</v>
      </c>
      <c r="DM108" s="97">
        <f t="shared" si="755"/>
        <v>4.1436997590361443E-2</v>
      </c>
      <c r="DN108" s="97">
        <f t="shared" si="755"/>
        <v>4.1436997590361443E-2</v>
      </c>
      <c r="DO108" s="97">
        <f t="shared" si="755"/>
        <v>4.1436997590361443E-2</v>
      </c>
      <c r="DP108" s="97">
        <f t="shared" si="755"/>
        <v>4.1436997590361443E-2</v>
      </c>
      <c r="DQ108" s="97">
        <f t="shared" si="755"/>
        <v>4.1436997590361443E-2</v>
      </c>
      <c r="DR108" s="97">
        <f t="shared" si="755"/>
        <v>4.1436997590361443E-2</v>
      </c>
      <c r="DS108" s="97">
        <f t="shared" si="755"/>
        <v>4.1436997590361443E-2</v>
      </c>
      <c r="DT108" s="97">
        <f t="shared" si="478"/>
        <v>0.13385999999999998</v>
      </c>
      <c r="DU108" s="100">
        <f t="shared" si="479"/>
        <v>3.4392707999999996</v>
      </c>
      <c r="DV108" s="29"/>
      <c r="DW108" s="57">
        <f t="shared" si="480"/>
        <v>0</v>
      </c>
      <c r="DX108" s="487">
        <f t="shared" si="481"/>
        <v>0</v>
      </c>
      <c r="DY108" s="68">
        <f t="shared" si="482"/>
        <v>0</v>
      </c>
      <c r="DZ108" s="68">
        <f t="shared" si="483"/>
        <v>0</v>
      </c>
      <c r="EA108" s="68">
        <f t="shared" si="484"/>
        <v>0</v>
      </c>
      <c r="EB108" s="68">
        <f t="shared" si="485"/>
        <v>0</v>
      </c>
      <c r="EC108" s="68">
        <f t="shared" si="486"/>
        <v>0</v>
      </c>
      <c r="ED108" s="68">
        <f t="shared" si="487"/>
        <v>0</v>
      </c>
      <c r="EE108" s="488">
        <f t="shared" si="488"/>
        <v>0</v>
      </c>
      <c r="EF108" s="69">
        <f t="shared" si="489"/>
        <v>0</v>
      </c>
      <c r="EG108" s="69">
        <f t="shared" si="490"/>
        <v>0</v>
      </c>
      <c r="EH108" s="69">
        <f t="shared" si="491"/>
        <v>0</v>
      </c>
      <c r="EI108" s="69">
        <f t="shared" si="492"/>
        <v>0</v>
      </c>
      <c r="EJ108" s="69">
        <f t="shared" si="493"/>
        <v>0</v>
      </c>
      <c r="EK108" s="69">
        <f t="shared" si="494"/>
        <v>0</v>
      </c>
      <c r="EL108" s="69">
        <f t="shared" si="495"/>
        <v>0</v>
      </c>
      <c r="EM108" s="69">
        <f t="shared" si="496"/>
        <v>0</v>
      </c>
      <c r="EN108" s="69">
        <f t="shared" si="497"/>
        <v>0</v>
      </c>
      <c r="EO108" s="69">
        <f t="shared" si="498"/>
        <v>0</v>
      </c>
      <c r="EP108" s="69">
        <f t="shared" si="499"/>
        <v>0</v>
      </c>
      <c r="EQ108" s="69">
        <f t="shared" si="500"/>
        <v>0</v>
      </c>
      <c r="ER108" s="488">
        <f t="shared" si="501"/>
        <v>0</v>
      </c>
      <c r="ES108" s="69">
        <f t="shared" si="502"/>
        <v>0</v>
      </c>
      <c r="ET108" s="69">
        <f t="shared" si="503"/>
        <v>0</v>
      </c>
      <c r="EU108" s="69">
        <f t="shared" si="504"/>
        <v>0</v>
      </c>
      <c r="EV108" s="69">
        <f t="shared" si="505"/>
        <v>0</v>
      </c>
      <c r="EW108" s="69">
        <f t="shared" si="506"/>
        <v>0</v>
      </c>
      <c r="EX108" s="69">
        <f t="shared" si="507"/>
        <v>0</v>
      </c>
      <c r="EY108" s="69">
        <f t="shared" si="508"/>
        <v>0</v>
      </c>
      <c r="EZ108" s="69">
        <f t="shared" si="509"/>
        <v>0</v>
      </c>
      <c r="FA108" s="69">
        <f t="shared" si="510"/>
        <v>0</v>
      </c>
      <c r="FB108" s="69">
        <f t="shared" si="511"/>
        <v>0</v>
      </c>
      <c r="FC108" s="69">
        <f t="shared" si="512"/>
        <v>0</v>
      </c>
      <c r="FD108" s="69">
        <f t="shared" si="513"/>
        <v>0</v>
      </c>
      <c r="FE108" s="488">
        <f t="shared" si="514"/>
        <v>0</v>
      </c>
      <c r="FF108" s="488">
        <f t="shared" si="515"/>
        <v>0</v>
      </c>
      <c r="FG108" s="609">
        <f t="shared" si="516"/>
        <v>0</v>
      </c>
      <c r="FH108" s="609">
        <f t="shared" si="517"/>
        <v>0</v>
      </c>
      <c r="FI108" s="609">
        <f t="shared" si="518"/>
        <v>0</v>
      </c>
      <c r="FJ108" s="609">
        <f t="shared" si="519"/>
        <v>0</v>
      </c>
      <c r="FK108" s="609">
        <f t="shared" si="520"/>
        <v>0</v>
      </c>
      <c r="FL108" s="609">
        <f t="shared" si="521"/>
        <v>0</v>
      </c>
      <c r="FM108" s="609">
        <f t="shared" si="522"/>
        <v>0</v>
      </c>
      <c r="FN108" s="609">
        <f t="shared" si="523"/>
        <v>0</v>
      </c>
      <c r="FO108" s="609">
        <f t="shared" si="524"/>
        <v>0</v>
      </c>
      <c r="FP108" s="609">
        <f t="shared" si="525"/>
        <v>0</v>
      </c>
      <c r="FQ108" s="609">
        <f t="shared" si="526"/>
        <v>0</v>
      </c>
      <c r="FR108" s="609">
        <f t="shared" si="527"/>
        <v>0</v>
      </c>
      <c r="FS108" s="609">
        <f t="shared" si="528"/>
        <v>0</v>
      </c>
      <c r="FT108" s="609">
        <f t="shared" si="529"/>
        <v>0</v>
      </c>
      <c r="FU108" s="609">
        <f t="shared" si="530"/>
        <v>0</v>
      </c>
      <c r="FV108" s="609">
        <f t="shared" si="531"/>
        <v>0</v>
      </c>
      <c r="FW108" s="609">
        <f t="shared" si="532"/>
        <v>0</v>
      </c>
      <c r="FX108" s="609">
        <f t="shared" si="533"/>
        <v>0</v>
      </c>
      <c r="FY108" s="609">
        <f t="shared" si="534"/>
        <v>0</v>
      </c>
      <c r="FZ108" s="609">
        <f t="shared" si="535"/>
        <v>0</v>
      </c>
      <c r="GA108" s="609">
        <f t="shared" si="536"/>
        <v>0</v>
      </c>
      <c r="GB108" s="609">
        <f t="shared" si="537"/>
        <v>0</v>
      </c>
      <c r="GC108" s="609">
        <f t="shared" si="538"/>
        <v>0</v>
      </c>
      <c r="GD108" s="609">
        <f t="shared" si="539"/>
        <v>0</v>
      </c>
      <c r="GE108" s="609">
        <f t="shared" si="540"/>
        <v>0</v>
      </c>
      <c r="GF108" s="609">
        <f t="shared" si="541"/>
        <v>0</v>
      </c>
      <c r="GG108" s="609">
        <f t="shared" si="542"/>
        <v>0</v>
      </c>
      <c r="GH108" s="609">
        <f t="shared" si="543"/>
        <v>0</v>
      </c>
      <c r="GI108" s="609">
        <f t="shared" si="544"/>
        <v>0</v>
      </c>
      <c r="GJ108" s="609">
        <f t="shared" si="545"/>
        <v>0</v>
      </c>
      <c r="GK108" s="609">
        <f t="shared" si="546"/>
        <v>0</v>
      </c>
      <c r="GL108" s="609">
        <f t="shared" si="547"/>
        <v>0</v>
      </c>
      <c r="GM108" s="609">
        <f t="shared" si="548"/>
        <v>0</v>
      </c>
      <c r="GN108" s="609">
        <f t="shared" si="549"/>
        <v>0</v>
      </c>
      <c r="GO108" s="609">
        <f t="shared" si="550"/>
        <v>0</v>
      </c>
      <c r="GP108" s="609">
        <f t="shared" si="551"/>
        <v>0</v>
      </c>
      <c r="GQ108" s="609">
        <f t="shared" si="552"/>
        <v>0</v>
      </c>
      <c r="GR108" s="609">
        <f t="shared" si="553"/>
        <v>0</v>
      </c>
      <c r="GS108" s="609">
        <f t="shared" si="554"/>
        <v>0</v>
      </c>
      <c r="GT108" s="609">
        <f t="shared" si="555"/>
        <v>0</v>
      </c>
      <c r="GU108" s="609">
        <f t="shared" si="556"/>
        <v>0</v>
      </c>
      <c r="GV108" s="609">
        <f t="shared" si="557"/>
        <v>0</v>
      </c>
      <c r="GW108" s="609">
        <f t="shared" si="558"/>
        <v>0</v>
      </c>
      <c r="GX108" s="609">
        <f t="shared" si="559"/>
        <v>0</v>
      </c>
      <c r="GY108" s="609">
        <f t="shared" si="560"/>
        <v>0</v>
      </c>
      <c r="GZ108" s="609">
        <f t="shared" si="561"/>
        <v>0</v>
      </c>
      <c r="HA108" s="609">
        <f t="shared" si="562"/>
        <v>0</v>
      </c>
      <c r="HB108" s="609">
        <f t="shared" si="563"/>
        <v>0</v>
      </c>
      <c r="HC108" s="609">
        <f t="shared" si="564"/>
        <v>0</v>
      </c>
      <c r="HD108" s="609">
        <f t="shared" si="565"/>
        <v>0</v>
      </c>
      <c r="HE108" s="609">
        <f t="shared" si="566"/>
        <v>0</v>
      </c>
      <c r="HF108" s="609">
        <f t="shared" si="567"/>
        <v>0</v>
      </c>
      <c r="HG108" s="609">
        <f t="shared" si="568"/>
        <v>0</v>
      </c>
      <c r="HH108" s="609">
        <f t="shared" si="569"/>
        <v>0</v>
      </c>
      <c r="HI108" s="609">
        <f t="shared" si="570"/>
        <v>0</v>
      </c>
      <c r="HJ108" s="609">
        <f t="shared" si="571"/>
        <v>0</v>
      </c>
      <c r="HK108" s="609">
        <f t="shared" si="572"/>
        <v>0</v>
      </c>
      <c r="HL108" s="609">
        <f t="shared" si="573"/>
        <v>0</v>
      </c>
      <c r="HM108" s="609">
        <f t="shared" si="574"/>
        <v>0</v>
      </c>
      <c r="HN108" s="609">
        <f t="shared" si="575"/>
        <v>0</v>
      </c>
      <c r="HO108" s="609">
        <f t="shared" si="576"/>
        <v>0</v>
      </c>
      <c r="HP108" s="609">
        <f t="shared" si="577"/>
        <v>0</v>
      </c>
      <c r="HQ108" s="609">
        <f t="shared" si="578"/>
        <v>0</v>
      </c>
      <c r="HR108" s="609">
        <f t="shared" si="579"/>
        <v>0</v>
      </c>
      <c r="HS108" s="609">
        <f t="shared" si="580"/>
        <v>0</v>
      </c>
      <c r="HT108" s="609">
        <f t="shared" si="581"/>
        <v>0</v>
      </c>
      <c r="HU108" s="609">
        <f t="shared" si="582"/>
        <v>0</v>
      </c>
      <c r="HV108" s="609">
        <f t="shared" si="583"/>
        <v>0</v>
      </c>
      <c r="HW108" s="609">
        <f t="shared" si="584"/>
        <v>0</v>
      </c>
      <c r="HX108" s="609">
        <f t="shared" si="585"/>
        <v>0</v>
      </c>
      <c r="HY108" s="609">
        <f t="shared" si="586"/>
        <v>0</v>
      </c>
      <c r="HZ108" s="609">
        <f t="shared" si="587"/>
        <v>0</v>
      </c>
      <c r="IA108" s="609">
        <f t="shared" si="588"/>
        <v>0</v>
      </c>
      <c r="IB108" s="609">
        <f t="shared" si="589"/>
        <v>0</v>
      </c>
      <c r="IC108" s="609">
        <f t="shared" si="590"/>
        <v>0</v>
      </c>
      <c r="ID108" s="609">
        <f t="shared" si="591"/>
        <v>0</v>
      </c>
      <c r="IE108" s="609">
        <f t="shared" si="592"/>
        <v>0</v>
      </c>
      <c r="IF108" s="609">
        <f t="shared" si="593"/>
        <v>0</v>
      </c>
      <c r="IG108" s="609">
        <f t="shared" si="594"/>
        <v>0</v>
      </c>
      <c r="IH108" s="609">
        <f t="shared" si="595"/>
        <v>0</v>
      </c>
      <c r="II108" s="609">
        <f t="shared" si="596"/>
        <v>0</v>
      </c>
      <c r="IJ108" s="609">
        <f t="shared" si="597"/>
        <v>0</v>
      </c>
      <c r="IK108" s="609">
        <f t="shared" si="598"/>
        <v>0</v>
      </c>
      <c r="IL108" s="1580">
        <f t="shared" si="599"/>
        <v>0</v>
      </c>
      <c r="IM108" s="495">
        <f t="shared" si="600"/>
        <v>0</v>
      </c>
      <c r="IS108" s="1156">
        <v>1.3348170000000001</v>
      </c>
      <c r="IT108" s="1156">
        <v>1.6293090000000001</v>
      </c>
      <c r="IU108" s="1156">
        <v>0.80665200000000004</v>
      </c>
      <c r="IV108" s="1156">
        <v>1.7285400000000002</v>
      </c>
      <c r="IW108" s="1156">
        <v>9.7000000000000003E-3</v>
      </c>
      <c r="IX108" s="1156">
        <v>0.22309999999999999</v>
      </c>
      <c r="IY108" s="1159">
        <v>5.7321179999999998</v>
      </c>
    </row>
    <row r="109" spans="1:259" s="9" customFormat="1" ht="29.25" customHeight="1">
      <c r="A109" s="1187" t="s">
        <v>793</v>
      </c>
      <c r="B109" s="1639"/>
      <c r="C109" s="1657"/>
      <c r="D109" s="716" t="s">
        <v>37</v>
      </c>
      <c r="E109" s="89">
        <f t="shared" si="468"/>
        <v>0.62206099999999986</v>
      </c>
      <c r="F109" s="90">
        <f t="shared" si="458"/>
        <v>1.0193147999999999</v>
      </c>
      <c r="G109" s="501">
        <f t="shared" si="469"/>
        <v>0.20736659999999996</v>
      </c>
      <c r="H109" s="501">
        <f t="shared" ref="H109:L109" si="756">+G109</f>
        <v>0.20736659999999996</v>
      </c>
      <c r="I109" s="501">
        <f t="shared" si="756"/>
        <v>0.20736659999999996</v>
      </c>
      <c r="J109" s="501">
        <f t="shared" si="756"/>
        <v>0.20736659999999996</v>
      </c>
      <c r="K109" s="501">
        <f t="shared" si="756"/>
        <v>0.20736659999999996</v>
      </c>
      <c r="L109" s="501">
        <f t="shared" si="756"/>
        <v>0.20736659999999996</v>
      </c>
      <c r="M109" s="91">
        <f t="shared" si="460"/>
        <v>1.2441995999999997</v>
      </c>
      <c r="N109" s="512">
        <f t="shared" si="471"/>
        <v>5.13324E-2</v>
      </c>
      <c r="O109" s="512">
        <f t="shared" ref="O109:Y109" si="757">+N109</f>
        <v>5.13324E-2</v>
      </c>
      <c r="P109" s="512">
        <f t="shared" si="757"/>
        <v>5.13324E-2</v>
      </c>
      <c r="Q109" s="512">
        <f t="shared" si="757"/>
        <v>5.13324E-2</v>
      </c>
      <c r="R109" s="512">
        <f t="shared" si="757"/>
        <v>5.13324E-2</v>
      </c>
      <c r="S109" s="512">
        <f t="shared" si="757"/>
        <v>5.13324E-2</v>
      </c>
      <c r="T109" s="512">
        <f t="shared" si="757"/>
        <v>5.13324E-2</v>
      </c>
      <c r="U109" s="512">
        <f t="shared" si="757"/>
        <v>5.13324E-2</v>
      </c>
      <c r="V109" s="512">
        <f t="shared" si="757"/>
        <v>5.13324E-2</v>
      </c>
      <c r="W109" s="512">
        <f t="shared" si="757"/>
        <v>5.13324E-2</v>
      </c>
      <c r="X109" s="512">
        <f t="shared" si="757"/>
        <v>5.13324E-2</v>
      </c>
      <c r="Y109" s="512">
        <f t="shared" si="757"/>
        <v>5.13324E-2</v>
      </c>
      <c r="Z109" s="91">
        <f t="shared" si="462"/>
        <v>0.6159888</v>
      </c>
      <c r="AA109" s="512">
        <f t="shared" si="473"/>
        <v>0.10999799999999998</v>
      </c>
      <c r="AB109" s="512">
        <f t="shared" ref="AB109:AL109" si="758">+AA109</f>
        <v>0.10999799999999998</v>
      </c>
      <c r="AC109" s="512">
        <f t="shared" si="758"/>
        <v>0.10999799999999998</v>
      </c>
      <c r="AD109" s="512">
        <f t="shared" si="758"/>
        <v>0.10999799999999998</v>
      </c>
      <c r="AE109" s="512">
        <f t="shared" si="758"/>
        <v>0.10999799999999998</v>
      </c>
      <c r="AF109" s="512">
        <f t="shared" si="758"/>
        <v>0.10999799999999998</v>
      </c>
      <c r="AG109" s="512">
        <f t="shared" si="758"/>
        <v>0.10999799999999998</v>
      </c>
      <c r="AH109" s="512">
        <f t="shared" si="758"/>
        <v>0.10999799999999998</v>
      </c>
      <c r="AI109" s="512">
        <f t="shared" si="758"/>
        <v>0.10999799999999998</v>
      </c>
      <c r="AJ109" s="512">
        <f t="shared" si="758"/>
        <v>0.10999799999999998</v>
      </c>
      <c r="AK109" s="512">
        <f t="shared" si="758"/>
        <v>0.10999799999999998</v>
      </c>
      <c r="AL109" s="512">
        <f t="shared" si="758"/>
        <v>0.10999799999999998</v>
      </c>
      <c r="AM109" s="91">
        <f t="shared" si="464"/>
        <v>1.3199759999999998</v>
      </c>
      <c r="AN109" s="91">
        <f t="shared" si="465"/>
        <v>5.8199999999999997E-3</v>
      </c>
      <c r="AO109" s="89">
        <f t="shared" si="475"/>
        <v>5.3961918072289151E-2</v>
      </c>
      <c r="AP109" s="89">
        <f t="shared" ref="AP109:DA109" si="759">+AO109</f>
        <v>5.3961918072289151E-2</v>
      </c>
      <c r="AQ109" s="89">
        <f t="shared" si="759"/>
        <v>5.3961918072289151E-2</v>
      </c>
      <c r="AR109" s="89">
        <f t="shared" si="759"/>
        <v>5.3961918072289151E-2</v>
      </c>
      <c r="AS109" s="89">
        <f t="shared" si="759"/>
        <v>5.3961918072289151E-2</v>
      </c>
      <c r="AT109" s="89">
        <f t="shared" si="759"/>
        <v>5.3961918072289151E-2</v>
      </c>
      <c r="AU109" s="89">
        <f t="shared" si="759"/>
        <v>5.3961918072289151E-2</v>
      </c>
      <c r="AV109" s="89">
        <f t="shared" si="759"/>
        <v>5.3961918072289151E-2</v>
      </c>
      <c r="AW109" s="89">
        <f t="shared" si="759"/>
        <v>5.3961918072289151E-2</v>
      </c>
      <c r="AX109" s="89">
        <f t="shared" si="759"/>
        <v>5.3961918072289151E-2</v>
      </c>
      <c r="AY109" s="89">
        <f t="shared" si="759"/>
        <v>5.3961918072289151E-2</v>
      </c>
      <c r="AZ109" s="89">
        <f t="shared" si="759"/>
        <v>5.3961918072289151E-2</v>
      </c>
      <c r="BA109" s="89">
        <f t="shared" si="759"/>
        <v>5.3961918072289151E-2</v>
      </c>
      <c r="BB109" s="89">
        <f t="shared" si="759"/>
        <v>5.3961918072289151E-2</v>
      </c>
      <c r="BC109" s="89">
        <f t="shared" si="759"/>
        <v>5.3961918072289151E-2</v>
      </c>
      <c r="BD109" s="89">
        <f t="shared" si="759"/>
        <v>5.3961918072289151E-2</v>
      </c>
      <c r="BE109" s="89">
        <f t="shared" si="759"/>
        <v>5.3961918072289151E-2</v>
      </c>
      <c r="BF109" s="89">
        <f t="shared" si="759"/>
        <v>5.3961918072289151E-2</v>
      </c>
      <c r="BG109" s="89">
        <f t="shared" si="759"/>
        <v>5.3961918072289151E-2</v>
      </c>
      <c r="BH109" s="89">
        <f t="shared" si="759"/>
        <v>5.3961918072289151E-2</v>
      </c>
      <c r="BI109" s="89">
        <f t="shared" si="759"/>
        <v>5.3961918072289151E-2</v>
      </c>
      <c r="BJ109" s="89">
        <f t="shared" si="759"/>
        <v>5.3961918072289151E-2</v>
      </c>
      <c r="BK109" s="89">
        <f t="shared" si="759"/>
        <v>5.3961918072289151E-2</v>
      </c>
      <c r="BL109" s="89">
        <f t="shared" si="759"/>
        <v>5.3961918072289151E-2</v>
      </c>
      <c r="BM109" s="89">
        <f t="shared" si="759"/>
        <v>5.3961918072289151E-2</v>
      </c>
      <c r="BN109" s="89">
        <f t="shared" si="759"/>
        <v>5.3961918072289151E-2</v>
      </c>
      <c r="BO109" s="89">
        <f t="shared" si="759"/>
        <v>5.3961918072289151E-2</v>
      </c>
      <c r="BP109" s="89">
        <f t="shared" si="759"/>
        <v>5.3961918072289151E-2</v>
      </c>
      <c r="BQ109" s="89">
        <f t="shared" si="759"/>
        <v>5.3961918072289151E-2</v>
      </c>
      <c r="BR109" s="89">
        <f t="shared" si="759"/>
        <v>5.3961918072289151E-2</v>
      </c>
      <c r="BS109" s="89">
        <f t="shared" si="759"/>
        <v>5.3961918072289151E-2</v>
      </c>
      <c r="BT109" s="89">
        <f t="shared" si="759"/>
        <v>5.3961918072289151E-2</v>
      </c>
      <c r="BU109" s="89">
        <f t="shared" si="759"/>
        <v>5.3961918072289151E-2</v>
      </c>
      <c r="BV109" s="89">
        <f t="shared" si="759"/>
        <v>5.3961918072289151E-2</v>
      </c>
      <c r="BW109" s="89">
        <f t="shared" si="759"/>
        <v>5.3961918072289151E-2</v>
      </c>
      <c r="BX109" s="89">
        <f t="shared" si="759"/>
        <v>5.3961918072289151E-2</v>
      </c>
      <c r="BY109" s="89">
        <f t="shared" si="759"/>
        <v>5.3961918072289151E-2</v>
      </c>
      <c r="BZ109" s="89">
        <f t="shared" si="759"/>
        <v>5.3961918072289151E-2</v>
      </c>
      <c r="CA109" s="89">
        <f t="shared" si="759"/>
        <v>5.3961918072289151E-2</v>
      </c>
      <c r="CB109" s="89">
        <f t="shared" si="759"/>
        <v>5.3961918072289151E-2</v>
      </c>
      <c r="CC109" s="89">
        <f t="shared" si="759"/>
        <v>5.3961918072289151E-2</v>
      </c>
      <c r="CD109" s="89">
        <f t="shared" si="759"/>
        <v>5.3961918072289151E-2</v>
      </c>
      <c r="CE109" s="89">
        <f t="shared" si="759"/>
        <v>5.3961918072289151E-2</v>
      </c>
      <c r="CF109" s="89">
        <f t="shared" si="759"/>
        <v>5.3961918072289151E-2</v>
      </c>
      <c r="CG109" s="89">
        <f t="shared" si="759"/>
        <v>5.3961918072289151E-2</v>
      </c>
      <c r="CH109" s="89">
        <f t="shared" si="759"/>
        <v>5.3961918072289151E-2</v>
      </c>
      <c r="CI109" s="89">
        <f t="shared" si="759"/>
        <v>5.3961918072289151E-2</v>
      </c>
      <c r="CJ109" s="89">
        <f t="shared" si="759"/>
        <v>5.3961918072289151E-2</v>
      </c>
      <c r="CK109" s="89">
        <f t="shared" si="759"/>
        <v>5.3961918072289151E-2</v>
      </c>
      <c r="CL109" s="89">
        <f t="shared" si="759"/>
        <v>5.3961918072289151E-2</v>
      </c>
      <c r="CM109" s="89">
        <f t="shared" si="759"/>
        <v>5.3961918072289151E-2</v>
      </c>
      <c r="CN109" s="89">
        <f t="shared" si="759"/>
        <v>5.3961918072289151E-2</v>
      </c>
      <c r="CO109" s="89">
        <f t="shared" si="759"/>
        <v>5.3961918072289151E-2</v>
      </c>
      <c r="CP109" s="89">
        <f t="shared" si="759"/>
        <v>5.3961918072289151E-2</v>
      </c>
      <c r="CQ109" s="89">
        <f t="shared" si="759"/>
        <v>5.3961918072289151E-2</v>
      </c>
      <c r="CR109" s="89">
        <f t="shared" si="759"/>
        <v>5.3961918072289151E-2</v>
      </c>
      <c r="CS109" s="89">
        <f t="shared" si="759"/>
        <v>5.3961918072289151E-2</v>
      </c>
      <c r="CT109" s="89">
        <f t="shared" si="759"/>
        <v>5.3961918072289151E-2</v>
      </c>
      <c r="CU109" s="89">
        <f t="shared" si="759"/>
        <v>5.3961918072289151E-2</v>
      </c>
      <c r="CV109" s="89">
        <f t="shared" si="759"/>
        <v>5.3961918072289151E-2</v>
      </c>
      <c r="CW109" s="89">
        <f t="shared" si="759"/>
        <v>5.3961918072289151E-2</v>
      </c>
      <c r="CX109" s="89">
        <f t="shared" si="759"/>
        <v>5.3961918072289151E-2</v>
      </c>
      <c r="CY109" s="89">
        <f t="shared" si="759"/>
        <v>5.3961918072289151E-2</v>
      </c>
      <c r="CZ109" s="89">
        <f t="shared" si="759"/>
        <v>5.3961918072289151E-2</v>
      </c>
      <c r="DA109" s="89">
        <f t="shared" si="759"/>
        <v>5.3961918072289151E-2</v>
      </c>
      <c r="DB109" s="89">
        <f t="shared" ref="DB109:DS109" si="760">+DA109</f>
        <v>5.3961918072289151E-2</v>
      </c>
      <c r="DC109" s="89">
        <f t="shared" si="760"/>
        <v>5.3961918072289151E-2</v>
      </c>
      <c r="DD109" s="89">
        <f t="shared" si="760"/>
        <v>5.3961918072289151E-2</v>
      </c>
      <c r="DE109" s="89">
        <f t="shared" si="760"/>
        <v>5.3961918072289151E-2</v>
      </c>
      <c r="DF109" s="89">
        <f t="shared" si="760"/>
        <v>5.3961918072289151E-2</v>
      </c>
      <c r="DG109" s="89">
        <f t="shared" si="760"/>
        <v>5.3961918072289151E-2</v>
      </c>
      <c r="DH109" s="89">
        <f t="shared" si="760"/>
        <v>5.3961918072289151E-2</v>
      </c>
      <c r="DI109" s="89">
        <f t="shared" si="760"/>
        <v>5.3961918072289151E-2</v>
      </c>
      <c r="DJ109" s="89">
        <f t="shared" si="760"/>
        <v>5.3961918072289151E-2</v>
      </c>
      <c r="DK109" s="89">
        <f t="shared" si="760"/>
        <v>5.3961918072289151E-2</v>
      </c>
      <c r="DL109" s="89">
        <f t="shared" si="760"/>
        <v>5.3961918072289151E-2</v>
      </c>
      <c r="DM109" s="89">
        <f t="shared" si="760"/>
        <v>5.3961918072289151E-2</v>
      </c>
      <c r="DN109" s="89">
        <f t="shared" si="760"/>
        <v>5.3961918072289151E-2</v>
      </c>
      <c r="DO109" s="89">
        <f t="shared" si="760"/>
        <v>5.3961918072289151E-2</v>
      </c>
      <c r="DP109" s="89">
        <f t="shared" si="760"/>
        <v>5.3961918072289151E-2</v>
      </c>
      <c r="DQ109" s="89">
        <f t="shared" si="760"/>
        <v>5.3961918072289151E-2</v>
      </c>
      <c r="DR109" s="89">
        <f t="shared" si="760"/>
        <v>5.3961918072289151E-2</v>
      </c>
      <c r="DS109" s="89">
        <f t="shared" si="760"/>
        <v>5.3961918072289151E-2</v>
      </c>
      <c r="DT109" s="89">
        <f t="shared" si="478"/>
        <v>0.27354000000000001</v>
      </c>
      <c r="DU109" s="92">
        <f t="shared" si="479"/>
        <v>4.4788391999999995</v>
      </c>
      <c r="DV109" s="30"/>
      <c r="DW109" s="55">
        <f t="shared" si="480"/>
        <v>0</v>
      </c>
      <c r="DX109" s="489">
        <f t="shared" si="481"/>
        <v>0</v>
      </c>
      <c r="DY109" s="74">
        <f t="shared" si="482"/>
        <v>0</v>
      </c>
      <c r="DZ109" s="74">
        <f t="shared" si="483"/>
        <v>0</v>
      </c>
      <c r="EA109" s="74">
        <f t="shared" si="484"/>
        <v>0</v>
      </c>
      <c r="EB109" s="74">
        <f t="shared" si="485"/>
        <v>0</v>
      </c>
      <c r="EC109" s="74">
        <f t="shared" si="486"/>
        <v>0</v>
      </c>
      <c r="ED109" s="74">
        <f t="shared" si="487"/>
        <v>0</v>
      </c>
      <c r="EE109" s="490">
        <f t="shared" si="488"/>
        <v>0</v>
      </c>
      <c r="EF109" s="75">
        <f t="shared" si="489"/>
        <v>0</v>
      </c>
      <c r="EG109" s="75">
        <f t="shared" si="490"/>
        <v>0</v>
      </c>
      <c r="EH109" s="75">
        <f t="shared" si="491"/>
        <v>0</v>
      </c>
      <c r="EI109" s="75">
        <f t="shared" si="492"/>
        <v>0</v>
      </c>
      <c r="EJ109" s="75">
        <f t="shared" si="493"/>
        <v>0</v>
      </c>
      <c r="EK109" s="75">
        <f t="shared" si="494"/>
        <v>0</v>
      </c>
      <c r="EL109" s="75">
        <f t="shared" si="495"/>
        <v>0</v>
      </c>
      <c r="EM109" s="75">
        <f t="shared" si="496"/>
        <v>0</v>
      </c>
      <c r="EN109" s="75">
        <f t="shared" si="497"/>
        <v>0</v>
      </c>
      <c r="EO109" s="75">
        <f t="shared" si="498"/>
        <v>0</v>
      </c>
      <c r="EP109" s="75">
        <f t="shared" si="499"/>
        <v>0</v>
      </c>
      <c r="EQ109" s="75">
        <f t="shared" si="500"/>
        <v>0</v>
      </c>
      <c r="ER109" s="490">
        <f t="shared" si="501"/>
        <v>0</v>
      </c>
      <c r="ES109" s="75">
        <f t="shared" si="502"/>
        <v>0</v>
      </c>
      <c r="ET109" s="75">
        <f t="shared" si="503"/>
        <v>0</v>
      </c>
      <c r="EU109" s="75">
        <f t="shared" si="504"/>
        <v>0</v>
      </c>
      <c r="EV109" s="75">
        <f t="shared" si="505"/>
        <v>0</v>
      </c>
      <c r="EW109" s="75">
        <f t="shared" si="506"/>
        <v>0</v>
      </c>
      <c r="EX109" s="75">
        <f t="shared" si="507"/>
        <v>0</v>
      </c>
      <c r="EY109" s="75">
        <f t="shared" si="508"/>
        <v>0</v>
      </c>
      <c r="EZ109" s="75">
        <f t="shared" si="509"/>
        <v>0</v>
      </c>
      <c r="FA109" s="75">
        <f t="shared" si="510"/>
        <v>0</v>
      </c>
      <c r="FB109" s="75">
        <f t="shared" si="511"/>
        <v>0</v>
      </c>
      <c r="FC109" s="75">
        <f t="shared" si="512"/>
        <v>0</v>
      </c>
      <c r="FD109" s="75">
        <f t="shared" si="513"/>
        <v>0</v>
      </c>
      <c r="FE109" s="490">
        <f t="shared" si="514"/>
        <v>0</v>
      </c>
      <c r="FF109" s="490">
        <f t="shared" si="515"/>
        <v>0</v>
      </c>
      <c r="FG109" s="608">
        <f t="shared" si="516"/>
        <v>0</v>
      </c>
      <c r="FH109" s="608">
        <f t="shared" si="517"/>
        <v>0</v>
      </c>
      <c r="FI109" s="608">
        <f t="shared" si="518"/>
        <v>0</v>
      </c>
      <c r="FJ109" s="608">
        <f t="shared" si="519"/>
        <v>0</v>
      </c>
      <c r="FK109" s="608">
        <f t="shared" si="520"/>
        <v>0</v>
      </c>
      <c r="FL109" s="608">
        <f t="shared" si="521"/>
        <v>0</v>
      </c>
      <c r="FM109" s="608">
        <f t="shared" si="522"/>
        <v>0</v>
      </c>
      <c r="FN109" s="608">
        <f t="shared" si="523"/>
        <v>0</v>
      </c>
      <c r="FO109" s="608">
        <f t="shared" si="524"/>
        <v>0</v>
      </c>
      <c r="FP109" s="608">
        <f t="shared" si="525"/>
        <v>0</v>
      </c>
      <c r="FQ109" s="608">
        <f t="shared" si="526"/>
        <v>0</v>
      </c>
      <c r="FR109" s="608">
        <f t="shared" si="527"/>
        <v>0</v>
      </c>
      <c r="FS109" s="608">
        <f t="shared" si="528"/>
        <v>0</v>
      </c>
      <c r="FT109" s="608">
        <f t="shared" si="529"/>
        <v>0</v>
      </c>
      <c r="FU109" s="608">
        <f t="shared" si="530"/>
        <v>0</v>
      </c>
      <c r="FV109" s="608">
        <f t="shared" si="531"/>
        <v>0</v>
      </c>
      <c r="FW109" s="608">
        <f t="shared" si="532"/>
        <v>0</v>
      </c>
      <c r="FX109" s="608">
        <f t="shared" si="533"/>
        <v>0</v>
      </c>
      <c r="FY109" s="608">
        <f t="shared" si="534"/>
        <v>0</v>
      </c>
      <c r="FZ109" s="608">
        <f t="shared" si="535"/>
        <v>0</v>
      </c>
      <c r="GA109" s="608">
        <f t="shared" si="536"/>
        <v>0</v>
      </c>
      <c r="GB109" s="608">
        <f t="shared" si="537"/>
        <v>0</v>
      </c>
      <c r="GC109" s="608">
        <f t="shared" si="538"/>
        <v>0</v>
      </c>
      <c r="GD109" s="608">
        <f t="shared" si="539"/>
        <v>0</v>
      </c>
      <c r="GE109" s="608">
        <f t="shared" si="540"/>
        <v>0</v>
      </c>
      <c r="GF109" s="608">
        <f t="shared" si="541"/>
        <v>0</v>
      </c>
      <c r="GG109" s="608">
        <f t="shared" si="542"/>
        <v>0</v>
      </c>
      <c r="GH109" s="608">
        <f t="shared" si="543"/>
        <v>0</v>
      </c>
      <c r="GI109" s="608">
        <f t="shared" si="544"/>
        <v>0</v>
      </c>
      <c r="GJ109" s="608">
        <f t="shared" si="545"/>
        <v>0</v>
      </c>
      <c r="GK109" s="608">
        <f t="shared" si="546"/>
        <v>0</v>
      </c>
      <c r="GL109" s="608">
        <f t="shared" si="547"/>
        <v>0</v>
      </c>
      <c r="GM109" s="608">
        <f t="shared" si="548"/>
        <v>0</v>
      </c>
      <c r="GN109" s="608">
        <f t="shared" si="549"/>
        <v>0</v>
      </c>
      <c r="GO109" s="608">
        <f t="shared" si="550"/>
        <v>0</v>
      </c>
      <c r="GP109" s="608">
        <f t="shared" si="551"/>
        <v>0</v>
      </c>
      <c r="GQ109" s="608">
        <f t="shared" si="552"/>
        <v>0</v>
      </c>
      <c r="GR109" s="608">
        <f t="shared" si="553"/>
        <v>0</v>
      </c>
      <c r="GS109" s="608">
        <f t="shared" si="554"/>
        <v>0</v>
      </c>
      <c r="GT109" s="608">
        <f t="shared" si="555"/>
        <v>0</v>
      </c>
      <c r="GU109" s="608">
        <f t="shared" si="556"/>
        <v>0</v>
      </c>
      <c r="GV109" s="608">
        <f t="shared" si="557"/>
        <v>0</v>
      </c>
      <c r="GW109" s="608">
        <f t="shared" si="558"/>
        <v>0</v>
      </c>
      <c r="GX109" s="608">
        <f t="shared" si="559"/>
        <v>0</v>
      </c>
      <c r="GY109" s="608">
        <f t="shared" si="560"/>
        <v>0</v>
      </c>
      <c r="GZ109" s="608">
        <f t="shared" si="561"/>
        <v>0</v>
      </c>
      <c r="HA109" s="608">
        <f t="shared" si="562"/>
        <v>0</v>
      </c>
      <c r="HB109" s="608">
        <f t="shared" si="563"/>
        <v>0</v>
      </c>
      <c r="HC109" s="608">
        <f t="shared" si="564"/>
        <v>0</v>
      </c>
      <c r="HD109" s="608">
        <f t="shared" si="565"/>
        <v>0</v>
      </c>
      <c r="HE109" s="608">
        <f t="shared" si="566"/>
        <v>0</v>
      </c>
      <c r="HF109" s="608">
        <f t="shared" si="567"/>
        <v>0</v>
      </c>
      <c r="HG109" s="608">
        <f t="shared" si="568"/>
        <v>0</v>
      </c>
      <c r="HH109" s="608">
        <f t="shared" si="569"/>
        <v>0</v>
      </c>
      <c r="HI109" s="608">
        <f t="shared" si="570"/>
        <v>0</v>
      </c>
      <c r="HJ109" s="608">
        <f t="shared" si="571"/>
        <v>0</v>
      </c>
      <c r="HK109" s="608">
        <f t="shared" si="572"/>
        <v>0</v>
      </c>
      <c r="HL109" s="608">
        <f t="shared" si="573"/>
        <v>0</v>
      </c>
      <c r="HM109" s="608">
        <f t="shared" si="574"/>
        <v>0</v>
      </c>
      <c r="HN109" s="608">
        <f t="shared" si="575"/>
        <v>0</v>
      </c>
      <c r="HO109" s="608">
        <f t="shared" si="576"/>
        <v>0</v>
      </c>
      <c r="HP109" s="608">
        <f t="shared" si="577"/>
        <v>0</v>
      </c>
      <c r="HQ109" s="608">
        <f t="shared" si="578"/>
        <v>0</v>
      </c>
      <c r="HR109" s="608">
        <f t="shared" si="579"/>
        <v>0</v>
      </c>
      <c r="HS109" s="608">
        <f t="shared" si="580"/>
        <v>0</v>
      </c>
      <c r="HT109" s="608">
        <f t="shared" si="581"/>
        <v>0</v>
      </c>
      <c r="HU109" s="608">
        <f t="shared" si="582"/>
        <v>0</v>
      </c>
      <c r="HV109" s="608">
        <f t="shared" si="583"/>
        <v>0</v>
      </c>
      <c r="HW109" s="608">
        <f t="shared" si="584"/>
        <v>0</v>
      </c>
      <c r="HX109" s="608">
        <f t="shared" si="585"/>
        <v>0</v>
      </c>
      <c r="HY109" s="608">
        <f t="shared" si="586"/>
        <v>0</v>
      </c>
      <c r="HZ109" s="608">
        <f t="shared" si="587"/>
        <v>0</v>
      </c>
      <c r="IA109" s="608">
        <f t="shared" si="588"/>
        <v>0</v>
      </c>
      <c r="IB109" s="608">
        <f t="shared" si="589"/>
        <v>0</v>
      </c>
      <c r="IC109" s="608">
        <f t="shared" si="590"/>
        <v>0</v>
      </c>
      <c r="ID109" s="608">
        <f t="shared" si="591"/>
        <v>0</v>
      </c>
      <c r="IE109" s="608">
        <f t="shared" si="592"/>
        <v>0</v>
      </c>
      <c r="IF109" s="608">
        <f t="shared" si="593"/>
        <v>0</v>
      </c>
      <c r="IG109" s="608">
        <f t="shared" si="594"/>
        <v>0</v>
      </c>
      <c r="IH109" s="608">
        <f t="shared" si="595"/>
        <v>0</v>
      </c>
      <c r="II109" s="608">
        <f t="shared" si="596"/>
        <v>0</v>
      </c>
      <c r="IJ109" s="608">
        <f t="shared" si="597"/>
        <v>0</v>
      </c>
      <c r="IK109" s="608">
        <f t="shared" si="598"/>
        <v>0</v>
      </c>
      <c r="IL109" s="1578">
        <f t="shared" si="599"/>
        <v>0</v>
      </c>
      <c r="IM109" s="496">
        <f t="shared" si="600"/>
        <v>0</v>
      </c>
      <c r="IS109" s="1156">
        <v>1.698858</v>
      </c>
      <c r="IT109" s="1156">
        <v>2.0736659999999998</v>
      </c>
      <c r="IU109" s="1156">
        <v>1.026648</v>
      </c>
      <c r="IV109" s="1156">
        <v>2.1999599999999999</v>
      </c>
      <c r="IW109" s="1156">
        <v>9.7000000000000003E-3</v>
      </c>
      <c r="IX109" s="1156">
        <v>0.45590000000000003</v>
      </c>
      <c r="IY109" s="1158">
        <v>7.4647319999999988</v>
      </c>
    </row>
    <row r="110" spans="1:259" s="7" customFormat="1" ht="29.25" customHeight="1">
      <c r="A110" s="1187" t="s">
        <v>793</v>
      </c>
      <c r="B110" s="1639"/>
      <c r="C110" s="1657"/>
      <c r="D110" s="716" t="s">
        <v>21</v>
      </c>
      <c r="E110" s="89">
        <f t="shared" si="468"/>
        <v>0.85946850000000008</v>
      </c>
      <c r="F110" s="90">
        <f t="shared" si="458"/>
        <v>1.3833557999999999</v>
      </c>
      <c r="G110" s="501">
        <f t="shared" si="469"/>
        <v>0.28142610000000001</v>
      </c>
      <c r="H110" s="501">
        <f t="shared" ref="H110:L110" si="761">+G110</f>
        <v>0.28142610000000001</v>
      </c>
      <c r="I110" s="501">
        <f t="shared" si="761"/>
        <v>0.28142610000000001</v>
      </c>
      <c r="J110" s="501">
        <f t="shared" si="761"/>
        <v>0.28142610000000001</v>
      </c>
      <c r="K110" s="501">
        <f t="shared" si="761"/>
        <v>0.28142610000000001</v>
      </c>
      <c r="L110" s="501">
        <f t="shared" si="761"/>
        <v>0.28142610000000001</v>
      </c>
      <c r="M110" s="91">
        <f t="shared" si="460"/>
        <v>1.6885566000000001</v>
      </c>
      <c r="N110" s="512">
        <f t="shared" si="471"/>
        <v>6.9665399999999988E-2</v>
      </c>
      <c r="O110" s="512">
        <f t="shared" ref="O110:Y110" si="762">+N110</f>
        <v>6.9665399999999988E-2</v>
      </c>
      <c r="P110" s="512">
        <f t="shared" si="762"/>
        <v>6.9665399999999988E-2</v>
      </c>
      <c r="Q110" s="512">
        <f t="shared" si="762"/>
        <v>6.9665399999999988E-2</v>
      </c>
      <c r="R110" s="512">
        <f t="shared" si="762"/>
        <v>6.9665399999999988E-2</v>
      </c>
      <c r="S110" s="512">
        <f t="shared" si="762"/>
        <v>6.9665399999999988E-2</v>
      </c>
      <c r="T110" s="512">
        <f t="shared" si="762"/>
        <v>6.9665399999999988E-2</v>
      </c>
      <c r="U110" s="512">
        <f t="shared" si="762"/>
        <v>6.9665399999999988E-2</v>
      </c>
      <c r="V110" s="512">
        <f t="shared" si="762"/>
        <v>6.9665399999999988E-2</v>
      </c>
      <c r="W110" s="512">
        <f t="shared" si="762"/>
        <v>6.9665399999999988E-2</v>
      </c>
      <c r="X110" s="512">
        <f t="shared" si="762"/>
        <v>6.9665399999999988E-2</v>
      </c>
      <c r="Y110" s="512">
        <f t="shared" si="762"/>
        <v>6.9665399999999988E-2</v>
      </c>
      <c r="Z110" s="91">
        <f t="shared" si="462"/>
        <v>0.83598479999999986</v>
      </c>
      <c r="AA110" s="512">
        <f t="shared" si="473"/>
        <v>0.149283</v>
      </c>
      <c r="AB110" s="512">
        <f t="shared" ref="AB110:AL110" si="763">+AA110</f>
        <v>0.149283</v>
      </c>
      <c r="AC110" s="512">
        <f t="shared" si="763"/>
        <v>0.149283</v>
      </c>
      <c r="AD110" s="512">
        <f t="shared" si="763"/>
        <v>0.149283</v>
      </c>
      <c r="AE110" s="512">
        <f t="shared" si="763"/>
        <v>0.149283</v>
      </c>
      <c r="AF110" s="512">
        <f t="shared" si="763"/>
        <v>0.149283</v>
      </c>
      <c r="AG110" s="512">
        <f t="shared" si="763"/>
        <v>0.149283</v>
      </c>
      <c r="AH110" s="512">
        <f t="shared" si="763"/>
        <v>0.149283</v>
      </c>
      <c r="AI110" s="512">
        <f t="shared" si="763"/>
        <v>0.149283</v>
      </c>
      <c r="AJ110" s="512">
        <f t="shared" si="763"/>
        <v>0.149283</v>
      </c>
      <c r="AK110" s="512">
        <f t="shared" si="763"/>
        <v>0.149283</v>
      </c>
      <c r="AL110" s="512">
        <f t="shared" si="763"/>
        <v>0.149283</v>
      </c>
      <c r="AM110" s="91">
        <f t="shared" si="464"/>
        <v>1.791396</v>
      </c>
      <c r="AN110" s="91">
        <f t="shared" si="465"/>
        <v>5.8199999999999997E-3</v>
      </c>
      <c r="AO110" s="89">
        <f t="shared" si="475"/>
        <v>7.4556303614457836E-2</v>
      </c>
      <c r="AP110" s="89">
        <f t="shared" ref="AP110:DA110" si="764">+AO110</f>
        <v>7.4556303614457836E-2</v>
      </c>
      <c r="AQ110" s="89">
        <f t="shared" si="764"/>
        <v>7.4556303614457836E-2</v>
      </c>
      <c r="AR110" s="89">
        <f t="shared" si="764"/>
        <v>7.4556303614457836E-2</v>
      </c>
      <c r="AS110" s="89">
        <f t="shared" si="764"/>
        <v>7.4556303614457836E-2</v>
      </c>
      <c r="AT110" s="89">
        <f t="shared" si="764"/>
        <v>7.4556303614457836E-2</v>
      </c>
      <c r="AU110" s="89">
        <f t="shared" si="764"/>
        <v>7.4556303614457836E-2</v>
      </c>
      <c r="AV110" s="89">
        <f t="shared" si="764"/>
        <v>7.4556303614457836E-2</v>
      </c>
      <c r="AW110" s="89">
        <f t="shared" si="764"/>
        <v>7.4556303614457836E-2</v>
      </c>
      <c r="AX110" s="89">
        <f t="shared" si="764"/>
        <v>7.4556303614457836E-2</v>
      </c>
      <c r="AY110" s="89">
        <f t="shared" si="764"/>
        <v>7.4556303614457836E-2</v>
      </c>
      <c r="AZ110" s="89">
        <f t="shared" si="764"/>
        <v>7.4556303614457836E-2</v>
      </c>
      <c r="BA110" s="89">
        <f t="shared" si="764"/>
        <v>7.4556303614457836E-2</v>
      </c>
      <c r="BB110" s="89">
        <f t="shared" si="764"/>
        <v>7.4556303614457836E-2</v>
      </c>
      <c r="BC110" s="89">
        <f t="shared" si="764"/>
        <v>7.4556303614457836E-2</v>
      </c>
      <c r="BD110" s="89">
        <f t="shared" si="764"/>
        <v>7.4556303614457836E-2</v>
      </c>
      <c r="BE110" s="89">
        <f t="shared" si="764"/>
        <v>7.4556303614457836E-2</v>
      </c>
      <c r="BF110" s="89">
        <f t="shared" si="764"/>
        <v>7.4556303614457836E-2</v>
      </c>
      <c r="BG110" s="89">
        <f t="shared" si="764"/>
        <v>7.4556303614457836E-2</v>
      </c>
      <c r="BH110" s="89">
        <f t="shared" si="764"/>
        <v>7.4556303614457836E-2</v>
      </c>
      <c r="BI110" s="89">
        <f t="shared" si="764"/>
        <v>7.4556303614457836E-2</v>
      </c>
      <c r="BJ110" s="89">
        <f t="shared" si="764"/>
        <v>7.4556303614457836E-2</v>
      </c>
      <c r="BK110" s="89">
        <f t="shared" si="764"/>
        <v>7.4556303614457836E-2</v>
      </c>
      <c r="BL110" s="89">
        <f t="shared" si="764"/>
        <v>7.4556303614457836E-2</v>
      </c>
      <c r="BM110" s="89">
        <f t="shared" si="764"/>
        <v>7.4556303614457836E-2</v>
      </c>
      <c r="BN110" s="89">
        <f t="shared" si="764"/>
        <v>7.4556303614457836E-2</v>
      </c>
      <c r="BO110" s="89">
        <f t="shared" si="764"/>
        <v>7.4556303614457836E-2</v>
      </c>
      <c r="BP110" s="89">
        <f t="shared" si="764"/>
        <v>7.4556303614457836E-2</v>
      </c>
      <c r="BQ110" s="89">
        <f t="shared" si="764"/>
        <v>7.4556303614457836E-2</v>
      </c>
      <c r="BR110" s="89">
        <f t="shared" si="764"/>
        <v>7.4556303614457836E-2</v>
      </c>
      <c r="BS110" s="89">
        <f t="shared" si="764"/>
        <v>7.4556303614457836E-2</v>
      </c>
      <c r="BT110" s="89">
        <f t="shared" si="764"/>
        <v>7.4556303614457836E-2</v>
      </c>
      <c r="BU110" s="89">
        <f t="shared" si="764"/>
        <v>7.4556303614457836E-2</v>
      </c>
      <c r="BV110" s="89">
        <f t="shared" si="764"/>
        <v>7.4556303614457836E-2</v>
      </c>
      <c r="BW110" s="89">
        <f t="shared" si="764"/>
        <v>7.4556303614457836E-2</v>
      </c>
      <c r="BX110" s="89">
        <f t="shared" si="764"/>
        <v>7.4556303614457836E-2</v>
      </c>
      <c r="BY110" s="89">
        <f t="shared" si="764"/>
        <v>7.4556303614457836E-2</v>
      </c>
      <c r="BZ110" s="89">
        <f t="shared" si="764"/>
        <v>7.4556303614457836E-2</v>
      </c>
      <c r="CA110" s="89">
        <f t="shared" si="764"/>
        <v>7.4556303614457836E-2</v>
      </c>
      <c r="CB110" s="89">
        <f t="shared" si="764"/>
        <v>7.4556303614457836E-2</v>
      </c>
      <c r="CC110" s="89">
        <f t="shared" si="764"/>
        <v>7.4556303614457836E-2</v>
      </c>
      <c r="CD110" s="89">
        <f t="shared" si="764"/>
        <v>7.4556303614457836E-2</v>
      </c>
      <c r="CE110" s="89">
        <f t="shared" si="764"/>
        <v>7.4556303614457836E-2</v>
      </c>
      <c r="CF110" s="89">
        <f t="shared" si="764"/>
        <v>7.4556303614457836E-2</v>
      </c>
      <c r="CG110" s="89">
        <f t="shared" si="764"/>
        <v>7.4556303614457836E-2</v>
      </c>
      <c r="CH110" s="89">
        <f t="shared" si="764"/>
        <v>7.4556303614457836E-2</v>
      </c>
      <c r="CI110" s="89">
        <f t="shared" si="764"/>
        <v>7.4556303614457836E-2</v>
      </c>
      <c r="CJ110" s="89">
        <f t="shared" si="764"/>
        <v>7.4556303614457836E-2</v>
      </c>
      <c r="CK110" s="89">
        <f t="shared" si="764"/>
        <v>7.4556303614457836E-2</v>
      </c>
      <c r="CL110" s="89">
        <f t="shared" si="764"/>
        <v>7.4556303614457836E-2</v>
      </c>
      <c r="CM110" s="89">
        <f t="shared" si="764"/>
        <v>7.4556303614457836E-2</v>
      </c>
      <c r="CN110" s="89">
        <f t="shared" si="764"/>
        <v>7.4556303614457836E-2</v>
      </c>
      <c r="CO110" s="89">
        <f t="shared" si="764"/>
        <v>7.4556303614457836E-2</v>
      </c>
      <c r="CP110" s="89">
        <f t="shared" si="764"/>
        <v>7.4556303614457836E-2</v>
      </c>
      <c r="CQ110" s="89">
        <f t="shared" si="764"/>
        <v>7.4556303614457836E-2</v>
      </c>
      <c r="CR110" s="89">
        <f t="shared" si="764"/>
        <v>7.4556303614457836E-2</v>
      </c>
      <c r="CS110" s="89">
        <f t="shared" si="764"/>
        <v>7.4556303614457836E-2</v>
      </c>
      <c r="CT110" s="89">
        <f t="shared" si="764"/>
        <v>7.4556303614457836E-2</v>
      </c>
      <c r="CU110" s="89">
        <f t="shared" si="764"/>
        <v>7.4556303614457836E-2</v>
      </c>
      <c r="CV110" s="89">
        <f t="shared" si="764"/>
        <v>7.4556303614457836E-2</v>
      </c>
      <c r="CW110" s="89">
        <f t="shared" si="764"/>
        <v>7.4556303614457836E-2</v>
      </c>
      <c r="CX110" s="89">
        <f t="shared" si="764"/>
        <v>7.4556303614457836E-2</v>
      </c>
      <c r="CY110" s="89">
        <f t="shared" si="764"/>
        <v>7.4556303614457836E-2</v>
      </c>
      <c r="CZ110" s="89">
        <f t="shared" si="764"/>
        <v>7.4556303614457836E-2</v>
      </c>
      <c r="DA110" s="89">
        <f t="shared" si="764"/>
        <v>7.4556303614457836E-2</v>
      </c>
      <c r="DB110" s="89">
        <f t="shared" ref="DB110:DS110" si="765">+DA110</f>
        <v>7.4556303614457836E-2</v>
      </c>
      <c r="DC110" s="89">
        <f t="shared" si="765"/>
        <v>7.4556303614457836E-2</v>
      </c>
      <c r="DD110" s="89">
        <f t="shared" si="765"/>
        <v>7.4556303614457836E-2</v>
      </c>
      <c r="DE110" s="89">
        <f t="shared" si="765"/>
        <v>7.4556303614457836E-2</v>
      </c>
      <c r="DF110" s="89">
        <f t="shared" si="765"/>
        <v>7.4556303614457836E-2</v>
      </c>
      <c r="DG110" s="89">
        <f t="shared" si="765"/>
        <v>7.4556303614457836E-2</v>
      </c>
      <c r="DH110" s="89">
        <f t="shared" si="765"/>
        <v>7.4556303614457836E-2</v>
      </c>
      <c r="DI110" s="89">
        <f t="shared" si="765"/>
        <v>7.4556303614457836E-2</v>
      </c>
      <c r="DJ110" s="89">
        <f t="shared" si="765"/>
        <v>7.4556303614457836E-2</v>
      </c>
      <c r="DK110" s="89">
        <f t="shared" si="765"/>
        <v>7.4556303614457836E-2</v>
      </c>
      <c r="DL110" s="89">
        <f t="shared" si="765"/>
        <v>7.4556303614457836E-2</v>
      </c>
      <c r="DM110" s="89">
        <f t="shared" si="765"/>
        <v>7.4556303614457836E-2</v>
      </c>
      <c r="DN110" s="89">
        <f t="shared" si="765"/>
        <v>7.4556303614457836E-2</v>
      </c>
      <c r="DO110" s="89">
        <f t="shared" si="765"/>
        <v>7.4556303614457836E-2</v>
      </c>
      <c r="DP110" s="89">
        <f t="shared" si="765"/>
        <v>7.4556303614457836E-2</v>
      </c>
      <c r="DQ110" s="89">
        <f t="shared" si="765"/>
        <v>7.4556303614457836E-2</v>
      </c>
      <c r="DR110" s="89">
        <f t="shared" si="765"/>
        <v>7.4556303614457836E-2</v>
      </c>
      <c r="DS110" s="89">
        <f t="shared" si="765"/>
        <v>7.4556303614457836E-2</v>
      </c>
      <c r="DT110" s="89">
        <f t="shared" si="478"/>
        <v>0.48305999999999999</v>
      </c>
      <c r="DU110" s="92">
        <f t="shared" si="479"/>
        <v>6.1881732000000005</v>
      </c>
      <c r="DV110" s="30"/>
      <c r="DW110" s="55">
        <f t="shared" si="480"/>
        <v>0</v>
      </c>
      <c r="DX110" s="489">
        <f t="shared" si="481"/>
        <v>0</v>
      </c>
      <c r="DY110" s="74">
        <f t="shared" si="482"/>
        <v>0</v>
      </c>
      <c r="DZ110" s="74">
        <f t="shared" si="483"/>
        <v>0</v>
      </c>
      <c r="EA110" s="74">
        <f t="shared" si="484"/>
        <v>0</v>
      </c>
      <c r="EB110" s="74">
        <f t="shared" si="485"/>
        <v>0</v>
      </c>
      <c r="EC110" s="74">
        <f t="shared" si="486"/>
        <v>0</v>
      </c>
      <c r="ED110" s="74">
        <f t="shared" si="487"/>
        <v>0</v>
      </c>
      <c r="EE110" s="490">
        <f t="shared" si="488"/>
        <v>0</v>
      </c>
      <c r="EF110" s="75">
        <f t="shared" si="489"/>
        <v>0</v>
      </c>
      <c r="EG110" s="75">
        <f t="shared" si="490"/>
        <v>0</v>
      </c>
      <c r="EH110" s="75">
        <f t="shared" si="491"/>
        <v>0</v>
      </c>
      <c r="EI110" s="75">
        <f t="shared" si="492"/>
        <v>0</v>
      </c>
      <c r="EJ110" s="75">
        <f t="shared" si="493"/>
        <v>0</v>
      </c>
      <c r="EK110" s="75">
        <f t="shared" si="494"/>
        <v>0</v>
      </c>
      <c r="EL110" s="75">
        <f t="shared" si="495"/>
        <v>0</v>
      </c>
      <c r="EM110" s="75">
        <f t="shared" si="496"/>
        <v>0</v>
      </c>
      <c r="EN110" s="75">
        <f t="shared" si="497"/>
        <v>0</v>
      </c>
      <c r="EO110" s="75">
        <f t="shared" si="498"/>
        <v>0</v>
      </c>
      <c r="EP110" s="75">
        <f t="shared" si="499"/>
        <v>0</v>
      </c>
      <c r="EQ110" s="75">
        <f t="shared" si="500"/>
        <v>0</v>
      </c>
      <c r="ER110" s="490">
        <f t="shared" si="501"/>
        <v>0</v>
      </c>
      <c r="ES110" s="75">
        <f t="shared" si="502"/>
        <v>0</v>
      </c>
      <c r="ET110" s="75">
        <f t="shared" si="503"/>
        <v>0</v>
      </c>
      <c r="EU110" s="75">
        <f t="shared" si="504"/>
        <v>0</v>
      </c>
      <c r="EV110" s="75">
        <f t="shared" si="505"/>
        <v>0</v>
      </c>
      <c r="EW110" s="75">
        <f t="shared" si="506"/>
        <v>0</v>
      </c>
      <c r="EX110" s="75">
        <f t="shared" si="507"/>
        <v>0</v>
      </c>
      <c r="EY110" s="75">
        <f t="shared" si="508"/>
        <v>0</v>
      </c>
      <c r="EZ110" s="75">
        <f t="shared" si="509"/>
        <v>0</v>
      </c>
      <c r="FA110" s="75">
        <f t="shared" si="510"/>
        <v>0</v>
      </c>
      <c r="FB110" s="75">
        <f t="shared" si="511"/>
        <v>0</v>
      </c>
      <c r="FC110" s="75">
        <f t="shared" si="512"/>
        <v>0</v>
      </c>
      <c r="FD110" s="75">
        <f t="shared" si="513"/>
        <v>0</v>
      </c>
      <c r="FE110" s="490">
        <f t="shared" si="514"/>
        <v>0</v>
      </c>
      <c r="FF110" s="490">
        <f t="shared" si="515"/>
        <v>0</v>
      </c>
      <c r="FG110" s="608">
        <f t="shared" si="516"/>
        <v>0</v>
      </c>
      <c r="FH110" s="608">
        <f t="shared" si="517"/>
        <v>0</v>
      </c>
      <c r="FI110" s="608">
        <f t="shared" si="518"/>
        <v>0</v>
      </c>
      <c r="FJ110" s="608">
        <f t="shared" si="519"/>
        <v>0</v>
      </c>
      <c r="FK110" s="608">
        <f t="shared" si="520"/>
        <v>0</v>
      </c>
      <c r="FL110" s="608">
        <f t="shared" si="521"/>
        <v>0</v>
      </c>
      <c r="FM110" s="608">
        <f t="shared" si="522"/>
        <v>0</v>
      </c>
      <c r="FN110" s="608">
        <f t="shared" si="523"/>
        <v>0</v>
      </c>
      <c r="FO110" s="608">
        <f t="shared" si="524"/>
        <v>0</v>
      </c>
      <c r="FP110" s="608">
        <f t="shared" si="525"/>
        <v>0</v>
      </c>
      <c r="FQ110" s="608">
        <f t="shared" si="526"/>
        <v>0</v>
      </c>
      <c r="FR110" s="608">
        <f t="shared" si="527"/>
        <v>0</v>
      </c>
      <c r="FS110" s="608">
        <f t="shared" si="528"/>
        <v>0</v>
      </c>
      <c r="FT110" s="608">
        <f t="shared" si="529"/>
        <v>0</v>
      </c>
      <c r="FU110" s="608">
        <f t="shared" si="530"/>
        <v>0</v>
      </c>
      <c r="FV110" s="608">
        <f t="shared" si="531"/>
        <v>0</v>
      </c>
      <c r="FW110" s="608">
        <f t="shared" si="532"/>
        <v>0</v>
      </c>
      <c r="FX110" s="608">
        <f t="shared" si="533"/>
        <v>0</v>
      </c>
      <c r="FY110" s="608">
        <f t="shared" si="534"/>
        <v>0</v>
      </c>
      <c r="FZ110" s="608">
        <f t="shared" si="535"/>
        <v>0</v>
      </c>
      <c r="GA110" s="608">
        <f t="shared" si="536"/>
        <v>0</v>
      </c>
      <c r="GB110" s="608">
        <f t="shared" si="537"/>
        <v>0</v>
      </c>
      <c r="GC110" s="608">
        <f t="shared" si="538"/>
        <v>0</v>
      </c>
      <c r="GD110" s="608">
        <f t="shared" si="539"/>
        <v>0</v>
      </c>
      <c r="GE110" s="608">
        <f t="shared" si="540"/>
        <v>0</v>
      </c>
      <c r="GF110" s="608">
        <f t="shared" si="541"/>
        <v>0</v>
      </c>
      <c r="GG110" s="608">
        <f t="shared" si="542"/>
        <v>0</v>
      </c>
      <c r="GH110" s="608">
        <f t="shared" si="543"/>
        <v>0</v>
      </c>
      <c r="GI110" s="608">
        <f t="shared" si="544"/>
        <v>0</v>
      </c>
      <c r="GJ110" s="608">
        <f t="shared" si="545"/>
        <v>0</v>
      </c>
      <c r="GK110" s="608">
        <f t="shared" si="546"/>
        <v>0</v>
      </c>
      <c r="GL110" s="608">
        <f t="shared" si="547"/>
        <v>0</v>
      </c>
      <c r="GM110" s="608">
        <f t="shared" si="548"/>
        <v>0</v>
      </c>
      <c r="GN110" s="608">
        <f t="shared" si="549"/>
        <v>0</v>
      </c>
      <c r="GO110" s="608">
        <f t="shared" si="550"/>
        <v>0</v>
      </c>
      <c r="GP110" s="608">
        <f t="shared" si="551"/>
        <v>0</v>
      </c>
      <c r="GQ110" s="608">
        <f t="shared" si="552"/>
        <v>0</v>
      </c>
      <c r="GR110" s="608">
        <f t="shared" si="553"/>
        <v>0</v>
      </c>
      <c r="GS110" s="608">
        <f t="shared" si="554"/>
        <v>0</v>
      </c>
      <c r="GT110" s="608">
        <f t="shared" si="555"/>
        <v>0</v>
      </c>
      <c r="GU110" s="608">
        <f t="shared" si="556"/>
        <v>0</v>
      </c>
      <c r="GV110" s="608">
        <f t="shared" si="557"/>
        <v>0</v>
      </c>
      <c r="GW110" s="608">
        <f t="shared" si="558"/>
        <v>0</v>
      </c>
      <c r="GX110" s="608">
        <f t="shared" si="559"/>
        <v>0</v>
      </c>
      <c r="GY110" s="608">
        <f t="shared" si="560"/>
        <v>0</v>
      </c>
      <c r="GZ110" s="608">
        <f t="shared" si="561"/>
        <v>0</v>
      </c>
      <c r="HA110" s="608">
        <f t="shared" si="562"/>
        <v>0</v>
      </c>
      <c r="HB110" s="608">
        <f t="shared" si="563"/>
        <v>0</v>
      </c>
      <c r="HC110" s="608">
        <f t="shared" si="564"/>
        <v>0</v>
      </c>
      <c r="HD110" s="608">
        <f t="shared" si="565"/>
        <v>0</v>
      </c>
      <c r="HE110" s="608">
        <f t="shared" si="566"/>
        <v>0</v>
      </c>
      <c r="HF110" s="608">
        <f t="shared" si="567"/>
        <v>0</v>
      </c>
      <c r="HG110" s="608">
        <f t="shared" si="568"/>
        <v>0</v>
      </c>
      <c r="HH110" s="608">
        <f t="shared" si="569"/>
        <v>0</v>
      </c>
      <c r="HI110" s="608">
        <f t="shared" si="570"/>
        <v>0</v>
      </c>
      <c r="HJ110" s="608">
        <f t="shared" si="571"/>
        <v>0</v>
      </c>
      <c r="HK110" s="608">
        <f t="shared" si="572"/>
        <v>0</v>
      </c>
      <c r="HL110" s="608">
        <f t="shared" si="573"/>
        <v>0</v>
      </c>
      <c r="HM110" s="608">
        <f t="shared" si="574"/>
        <v>0</v>
      </c>
      <c r="HN110" s="608">
        <f t="shared" si="575"/>
        <v>0</v>
      </c>
      <c r="HO110" s="608">
        <f t="shared" si="576"/>
        <v>0</v>
      </c>
      <c r="HP110" s="608">
        <f t="shared" si="577"/>
        <v>0</v>
      </c>
      <c r="HQ110" s="608">
        <f t="shared" si="578"/>
        <v>0</v>
      </c>
      <c r="HR110" s="608">
        <f t="shared" si="579"/>
        <v>0</v>
      </c>
      <c r="HS110" s="608">
        <f t="shared" si="580"/>
        <v>0</v>
      </c>
      <c r="HT110" s="608">
        <f t="shared" si="581"/>
        <v>0</v>
      </c>
      <c r="HU110" s="608">
        <f t="shared" si="582"/>
        <v>0</v>
      </c>
      <c r="HV110" s="608">
        <f t="shared" si="583"/>
        <v>0</v>
      </c>
      <c r="HW110" s="608">
        <f t="shared" si="584"/>
        <v>0</v>
      </c>
      <c r="HX110" s="608">
        <f t="shared" si="585"/>
        <v>0</v>
      </c>
      <c r="HY110" s="608">
        <f t="shared" si="586"/>
        <v>0</v>
      </c>
      <c r="HZ110" s="608">
        <f t="shared" si="587"/>
        <v>0</v>
      </c>
      <c r="IA110" s="608">
        <f t="shared" si="588"/>
        <v>0</v>
      </c>
      <c r="IB110" s="608">
        <f t="shared" si="589"/>
        <v>0</v>
      </c>
      <c r="IC110" s="608">
        <f t="shared" si="590"/>
        <v>0</v>
      </c>
      <c r="ID110" s="608">
        <f t="shared" si="591"/>
        <v>0</v>
      </c>
      <c r="IE110" s="608">
        <f t="shared" si="592"/>
        <v>0</v>
      </c>
      <c r="IF110" s="608">
        <f t="shared" si="593"/>
        <v>0</v>
      </c>
      <c r="IG110" s="608">
        <f t="shared" si="594"/>
        <v>0</v>
      </c>
      <c r="IH110" s="608">
        <f t="shared" si="595"/>
        <v>0</v>
      </c>
      <c r="II110" s="608">
        <f t="shared" si="596"/>
        <v>0</v>
      </c>
      <c r="IJ110" s="608">
        <f t="shared" si="597"/>
        <v>0</v>
      </c>
      <c r="IK110" s="608">
        <f t="shared" si="598"/>
        <v>0</v>
      </c>
      <c r="IL110" s="1578">
        <f t="shared" si="599"/>
        <v>0</v>
      </c>
      <c r="IM110" s="496">
        <f t="shared" si="600"/>
        <v>0</v>
      </c>
      <c r="IS110" s="1156">
        <v>2.305593</v>
      </c>
      <c r="IT110" s="1156">
        <v>2.8142610000000001</v>
      </c>
      <c r="IU110" s="1156">
        <v>1.3933079999999998</v>
      </c>
      <c r="IV110" s="1156">
        <v>2.9856600000000002</v>
      </c>
      <c r="IW110" s="1156">
        <v>9.7000000000000003E-3</v>
      </c>
      <c r="IX110" s="1156">
        <v>0.80510000000000004</v>
      </c>
      <c r="IY110" s="1157">
        <v>10.313622000000001</v>
      </c>
    </row>
    <row r="111" spans="1:259" s="8" customFormat="1" ht="29.25" customHeight="1">
      <c r="A111" s="1187" t="s">
        <v>793</v>
      </c>
      <c r="B111" s="1639"/>
      <c r="C111" s="1657"/>
      <c r="D111" s="716" t="s">
        <v>38</v>
      </c>
      <c r="E111" s="89">
        <f t="shared" si="468"/>
        <v>0.94279149999999989</v>
      </c>
      <c r="F111" s="90">
        <f t="shared" si="458"/>
        <v>1.5289721999999999</v>
      </c>
      <c r="G111" s="501">
        <f t="shared" si="469"/>
        <v>0.31104989999999993</v>
      </c>
      <c r="H111" s="501">
        <f t="shared" ref="H111:L111" si="766">+G111</f>
        <v>0.31104989999999993</v>
      </c>
      <c r="I111" s="501">
        <f t="shared" si="766"/>
        <v>0.31104989999999993</v>
      </c>
      <c r="J111" s="501">
        <f t="shared" si="766"/>
        <v>0.31104989999999993</v>
      </c>
      <c r="K111" s="501">
        <f t="shared" si="766"/>
        <v>0.31104989999999993</v>
      </c>
      <c r="L111" s="501">
        <f t="shared" si="766"/>
        <v>0.31104989999999993</v>
      </c>
      <c r="M111" s="91">
        <f t="shared" si="460"/>
        <v>1.8662993999999995</v>
      </c>
      <c r="N111" s="512">
        <f t="shared" si="471"/>
        <v>7.69986E-2</v>
      </c>
      <c r="O111" s="512">
        <f t="shared" ref="O111:Y111" si="767">+N111</f>
        <v>7.69986E-2</v>
      </c>
      <c r="P111" s="512">
        <f t="shared" si="767"/>
        <v>7.69986E-2</v>
      </c>
      <c r="Q111" s="512">
        <f t="shared" si="767"/>
        <v>7.69986E-2</v>
      </c>
      <c r="R111" s="512">
        <f t="shared" si="767"/>
        <v>7.69986E-2</v>
      </c>
      <c r="S111" s="512">
        <f t="shared" si="767"/>
        <v>7.69986E-2</v>
      </c>
      <c r="T111" s="512">
        <f t="shared" si="767"/>
        <v>7.69986E-2</v>
      </c>
      <c r="U111" s="512">
        <f t="shared" si="767"/>
        <v>7.69986E-2</v>
      </c>
      <c r="V111" s="512">
        <f t="shared" si="767"/>
        <v>7.69986E-2</v>
      </c>
      <c r="W111" s="512">
        <f t="shared" si="767"/>
        <v>7.69986E-2</v>
      </c>
      <c r="X111" s="512">
        <f t="shared" si="767"/>
        <v>7.69986E-2</v>
      </c>
      <c r="Y111" s="512">
        <f t="shared" si="767"/>
        <v>7.69986E-2</v>
      </c>
      <c r="Z111" s="91">
        <f t="shared" si="462"/>
        <v>0.9239832</v>
      </c>
      <c r="AA111" s="512">
        <f t="shared" si="473"/>
        <v>0.16499699999999998</v>
      </c>
      <c r="AB111" s="512">
        <f t="shared" ref="AB111:AL111" si="768">+AA111</f>
        <v>0.16499699999999998</v>
      </c>
      <c r="AC111" s="512">
        <f t="shared" si="768"/>
        <v>0.16499699999999998</v>
      </c>
      <c r="AD111" s="512">
        <f t="shared" si="768"/>
        <v>0.16499699999999998</v>
      </c>
      <c r="AE111" s="512">
        <f t="shared" si="768"/>
        <v>0.16499699999999998</v>
      </c>
      <c r="AF111" s="512">
        <f t="shared" si="768"/>
        <v>0.16499699999999998</v>
      </c>
      <c r="AG111" s="512">
        <f t="shared" si="768"/>
        <v>0.16499699999999998</v>
      </c>
      <c r="AH111" s="512">
        <f t="shared" si="768"/>
        <v>0.16499699999999998</v>
      </c>
      <c r="AI111" s="512">
        <f t="shared" si="768"/>
        <v>0.16499699999999998</v>
      </c>
      <c r="AJ111" s="512">
        <f t="shared" si="768"/>
        <v>0.16499699999999998</v>
      </c>
      <c r="AK111" s="512">
        <f t="shared" si="768"/>
        <v>0.16499699999999998</v>
      </c>
      <c r="AL111" s="512">
        <f t="shared" si="768"/>
        <v>0.16499699999999998</v>
      </c>
      <c r="AM111" s="91">
        <f t="shared" si="464"/>
        <v>1.9799639999999998</v>
      </c>
      <c r="AN111" s="91">
        <f t="shared" si="465"/>
        <v>5.8199999999999997E-3</v>
      </c>
      <c r="AO111" s="89">
        <f t="shared" si="475"/>
        <v>8.1784322891566258E-2</v>
      </c>
      <c r="AP111" s="89">
        <f t="shared" ref="AP111:DA111" si="769">+AO111</f>
        <v>8.1784322891566258E-2</v>
      </c>
      <c r="AQ111" s="89">
        <f t="shared" si="769"/>
        <v>8.1784322891566258E-2</v>
      </c>
      <c r="AR111" s="89">
        <f t="shared" si="769"/>
        <v>8.1784322891566258E-2</v>
      </c>
      <c r="AS111" s="89">
        <f t="shared" si="769"/>
        <v>8.1784322891566258E-2</v>
      </c>
      <c r="AT111" s="89">
        <f t="shared" si="769"/>
        <v>8.1784322891566258E-2</v>
      </c>
      <c r="AU111" s="89">
        <f t="shared" si="769"/>
        <v>8.1784322891566258E-2</v>
      </c>
      <c r="AV111" s="89">
        <f t="shared" si="769"/>
        <v>8.1784322891566258E-2</v>
      </c>
      <c r="AW111" s="89">
        <f t="shared" si="769"/>
        <v>8.1784322891566258E-2</v>
      </c>
      <c r="AX111" s="89">
        <f t="shared" si="769"/>
        <v>8.1784322891566258E-2</v>
      </c>
      <c r="AY111" s="89">
        <f t="shared" si="769"/>
        <v>8.1784322891566258E-2</v>
      </c>
      <c r="AZ111" s="89">
        <f t="shared" si="769"/>
        <v>8.1784322891566258E-2</v>
      </c>
      <c r="BA111" s="89">
        <f t="shared" si="769"/>
        <v>8.1784322891566258E-2</v>
      </c>
      <c r="BB111" s="89">
        <f t="shared" si="769"/>
        <v>8.1784322891566258E-2</v>
      </c>
      <c r="BC111" s="89">
        <f t="shared" si="769"/>
        <v>8.1784322891566258E-2</v>
      </c>
      <c r="BD111" s="89">
        <f t="shared" si="769"/>
        <v>8.1784322891566258E-2</v>
      </c>
      <c r="BE111" s="89">
        <f t="shared" si="769"/>
        <v>8.1784322891566258E-2</v>
      </c>
      <c r="BF111" s="89">
        <f t="shared" si="769"/>
        <v>8.1784322891566258E-2</v>
      </c>
      <c r="BG111" s="89">
        <f t="shared" si="769"/>
        <v>8.1784322891566258E-2</v>
      </c>
      <c r="BH111" s="89">
        <f t="shared" si="769"/>
        <v>8.1784322891566258E-2</v>
      </c>
      <c r="BI111" s="89">
        <f t="shared" si="769"/>
        <v>8.1784322891566258E-2</v>
      </c>
      <c r="BJ111" s="89">
        <f t="shared" si="769"/>
        <v>8.1784322891566258E-2</v>
      </c>
      <c r="BK111" s="89">
        <f t="shared" si="769"/>
        <v>8.1784322891566258E-2</v>
      </c>
      <c r="BL111" s="89">
        <f t="shared" si="769"/>
        <v>8.1784322891566258E-2</v>
      </c>
      <c r="BM111" s="89">
        <f t="shared" si="769"/>
        <v>8.1784322891566258E-2</v>
      </c>
      <c r="BN111" s="89">
        <f t="shared" si="769"/>
        <v>8.1784322891566258E-2</v>
      </c>
      <c r="BO111" s="89">
        <f t="shared" si="769"/>
        <v>8.1784322891566258E-2</v>
      </c>
      <c r="BP111" s="89">
        <f t="shared" si="769"/>
        <v>8.1784322891566258E-2</v>
      </c>
      <c r="BQ111" s="89">
        <f t="shared" si="769"/>
        <v>8.1784322891566258E-2</v>
      </c>
      <c r="BR111" s="89">
        <f t="shared" si="769"/>
        <v>8.1784322891566258E-2</v>
      </c>
      <c r="BS111" s="89">
        <f t="shared" si="769"/>
        <v>8.1784322891566258E-2</v>
      </c>
      <c r="BT111" s="89">
        <f t="shared" si="769"/>
        <v>8.1784322891566258E-2</v>
      </c>
      <c r="BU111" s="89">
        <f t="shared" si="769"/>
        <v>8.1784322891566258E-2</v>
      </c>
      <c r="BV111" s="89">
        <f t="shared" si="769"/>
        <v>8.1784322891566258E-2</v>
      </c>
      <c r="BW111" s="89">
        <f t="shared" si="769"/>
        <v>8.1784322891566258E-2</v>
      </c>
      <c r="BX111" s="89">
        <f t="shared" si="769"/>
        <v>8.1784322891566258E-2</v>
      </c>
      <c r="BY111" s="89">
        <f t="shared" si="769"/>
        <v>8.1784322891566258E-2</v>
      </c>
      <c r="BZ111" s="89">
        <f t="shared" si="769"/>
        <v>8.1784322891566258E-2</v>
      </c>
      <c r="CA111" s="89">
        <f t="shared" si="769"/>
        <v>8.1784322891566258E-2</v>
      </c>
      <c r="CB111" s="89">
        <f t="shared" si="769"/>
        <v>8.1784322891566258E-2</v>
      </c>
      <c r="CC111" s="89">
        <f t="shared" si="769"/>
        <v>8.1784322891566258E-2</v>
      </c>
      <c r="CD111" s="89">
        <f t="shared" si="769"/>
        <v>8.1784322891566258E-2</v>
      </c>
      <c r="CE111" s="89">
        <f t="shared" si="769"/>
        <v>8.1784322891566258E-2</v>
      </c>
      <c r="CF111" s="89">
        <f t="shared" si="769"/>
        <v>8.1784322891566258E-2</v>
      </c>
      <c r="CG111" s="89">
        <f t="shared" si="769"/>
        <v>8.1784322891566258E-2</v>
      </c>
      <c r="CH111" s="89">
        <f t="shared" si="769"/>
        <v>8.1784322891566258E-2</v>
      </c>
      <c r="CI111" s="89">
        <f t="shared" si="769"/>
        <v>8.1784322891566258E-2</v>
      </c>
      <c r="CJ111" s="89">
        <f t="shared" si="769"/>
        <v>8.1784322891566258E-2</v>
      </c>
      <c r="CK111" s="89">
        <f t="shared" si="769"/>
        <v>8.1784322891566258E-2</v>
      </c>
      <c r="CL111" s="89">
        <f t="shared" si="769"/>
        <v>8.1784322891566258E-2</v>
      </c>
      <c r="CM111" s="89">
        <f t="shared" si="769"/>
        <v>8.1784322891566258E-2</v>
      </c>
      <c r="CN111" s="89">
        <f t="shared" si="769"/>
        <v>8.1784322891566258E-2</v>
      </c>
      <c r="CO111" s="89">
        <f t="shared" si="769"/>
        <v>8.1784322891566258E-2</v>
      </c>
      <c r="CP111" s="89">
        <f t="shared" si="769"/>
        <v>8.1784322891566258E-2</v>
      </c>
      <c r="CQ111" s="89">
        <f t="shared" si="769"/>
        <v>8.1784322891566258E-2</v>
      </c>
      <c r="CR111" s="89">
        <f t="shared" si="769"/>
        <v>8.1784322891566258E-2</v>
      </c>
      <c r="CS111" s="89">
        <f t="shared" si="769"/>
        <v>8.1784322891566258E-2</v>
      </c>
      <c r="CT111" s="89">
        <f t="shared" si="769"/>
        <v>8.1784322891566258E-2</v>
      </c>
      <c r="CU111" s="89">
        <f t="shared" si="769"/>
        <v>8.1784322891566258E-2</v>
      </c>
      <c r="CV111" s="89">
        <f t="shared" si="769"/>
        <v>8.1784322891566258E-2</v>
      </c>
      <c r="CW111" s="89">
        <f t="shared" si="769"/>
        <v>8.1784322891566258E-2</v>
      </c>
      <c r="CX111" s="89">
        <f t="shared" si="769"/>
        <v>8.1784322891566258E-2</v>
      </c>
      <c r="CY111" s="89">
        <f t="shared" si="769"/>
        <v>8.1784322891566258E-2</v>
      </c>
      <c r="CZ111" s="89">
        <f t="shared" si="769"/>
        <v>8.1784322891566258E-2</v>
      </c>
      <c r="DA111" s="89">
        <f t="shared" si="769"/>
        <v>8.1784322891566258E-2</v>
      </c>
      <c r="DB111" s="89">
        <f t="shared" ref="DB111:DS111" si="770">+DA111</f>
        <v>8.1784322891566258E-2</v>
      </c>
      <c r="DC111" s="89">
        <f t="shared" si="770"/>
        <v>8.1784322891566258E-2</v>
      </c>
      <c r="DD111" s="89">
        <f t="shared" si="770"/>
        <v>8.1784322891566258E-2</v>
      </c>
      <c r="DE111" s="89">
        <f t="shared" si="770"/>
        <v>8.1784322891566258E-2</v>
      </c>
      <c r="DF111" s="89">
        <f t="shared" si="770"/>
        <v>8.1784322891566258E-2</v>
      </c>
      <c r="DG111" s="89">
        <f t="shared" si="770"/>
        <v>8.1784322891566258E-2</v>
      </c>
      <c r="DH111" s="89">
        <f t="shared" si="770"/>
        <v>8.1784322891566258E-2</v>
      </c>
      <c r="DI111" s="89">
        <f t="shared" si="770"/>
        <v>8.1784322891566258E-2</v>
      </c>
      <c r="DJ111" s="89">
        <f t="shared" si="770"/>
        <v>8.1784322891566258E-2</v>
      </c>
      <c r="DK111" s="89">
        <f t="shared" si="770"/>
        <v>8.1784322891566258E-2</v>
      </c>
      <c r="DL111" s="89">
        <f t="shared" si="770"/>
        <v>8.1784322891566258E-2</v>
      </c>
      <c r="DM111" s="89">
        <f t="shared" si="770"/>
        <v>8.1784322891566258E-2</v>
      </c>
      <c r="DN111" s="89">
        <f t="shared" si="770"/>
        <v>8.1784322891566258E-2</v>
      </c>
      <c r="DO111" s="89">
        <f t="shared" si="770"/>
        <v>8.1784322891566258E-2</v>
      </c>
      <c r="DP111" s="89">
        <f t="shared" si="770"/>
        <v>8.1784322891566258E-2</v>
      </c>
      <c r="DQ111" s="89">
        <f t="shared" si="770"/>
        <v>8.1784322891566258E-2</v>
      </c>
      <c r="DR111" s="89">
        <f t="shared" si="770"/>
        <v>8.1784322891566258E-2</v>
      </c>
      <c r="DS111" s="89">
        <f t="shared" si="770"/>
        <v>8.1784322891566258E-2</v>
      </c>
      <c r="DT111" s="89">
        <f t="shared" si="478"/>
        <v>0.48305999999999999</v>
      </c>
      <c r="DU111" s="92">
        <f t="shared" si="479"/>
        <v>6.7880987999999993</v>
      </c>
      <c r="DV111" s="30"/>
      <c r="DW111" s="55">
        <f t="shared" si="480"/>
        <v>0</v>
      </c>
      <c r="DX111" s="489">
        <f t="shared" si="481"/>
        <v>0</v>
      </c>
      <c r="DY111" s="74">
        <f t="shared" si="482"/>
        <v>0</v>
      </c>
      <c r="DZ111" s="74">
        <f t="shared" si="483"/>
        <v>0</v>
      </c>
      <c r="EA111" s="74">
        <f t="shared" si="484"/>
        <v>0</v>
      </c>
      <c r="EB111" s="74">
        <f t="shared" si="485"/>
        <v>0</v>
      </c>
      <c r="EC111" s="74">
        <f t="shared" si="486"/>
        <v>0</v>
      </c>
      <c r="ED111" s="74">
        <f t="shared" si="487"/>
        <v>0</v>
      </c>
      <c r="EE111" s="490">
        <f t="shared" si="488"/>
        <v>0</v>
      </c>
      <c r="EF111" s="75">
        <f t="shared" si="489"/>
        <v>0</v>
      </c>
      <c r="EG111" s="75">
        <f t="shared" si="490"/>
        <v>0</v>
      </c>
      <c r="EH111" s="75">
        <f t="shared" si="491"/>
        <v>0</v>
      </c>
      <c r="EI111" s="75">
        <f t="shared" si="492"/>
        <v>0</v>
      </c>
      <c r="EJ111" s="75">
        <f t="shared" si="493"/>
        <v>0</v>
      </c>
      <c r="EK111" s="75">
        <f t="shared" si="494"/>
        <v>0</v>
      </c>
      <c r="EL111" s="75">
        <f t="shared" si="495"/>
        <v>0</v>
      </c>
      <c r="EM111" s="75">
        <f t="shared" si="496"/>
        <v>0</v>
      </c>
      <c r="EN111" s="75">
        <f t="shared" si="497"/>
        <v>0</v>
      </c>
      <c r="EO111" s="75">
        <f t="shared" si="498"/>
        <v>0</v>
      </c>
      <c r="EP111" s="75">
        <f t="shared" si="499"/>
        <v>0</v>
      </c>
      <c r="EQ111" s="75">
        <f t="shared" si="500"/>
        <v>0</v>
      </c>
      <c r="ER111" s="490">
        <f t="shared" si="501"/>
        <v>0</v>
      </c>
      <c r="ES111" s="75">
        <f t="shared" si="502"/>
        <v>0</v>
      </c>
      <c r="ET111" s="75">
        <f t="shared" si="503"/>
        <v>0</v>
      </c>
      <c r="EU111" s="75">
        <f t="shared" si="504"/>
        <v>0</v>
      </c>
      <c r="EV111" s="75">
        <f t="shared" si="505"/>
        <v>0</v>
      </c>
      <c r="EW111" s="75">
        <f t="shared" si="506"/>
        <v>0</v>
      </c>
      <c r="EX111" s="75">
        <f t="shared" si="507"/>
        <v>0</v>
      </c>
      <c r="EY111" s="75">
        <f t="shared" si="508"/>
        <v>0</v>
      </c>
      <c r="EZ111" s="75">
        <f t="shared" si="509"/>
        <v>0</v>
      </c>
      <c r="FA111" s="75">
        <f t="shared" si="510"/>
        <v>0</v>
      </c>
      <c r="FB111" s="75">
        <f t="shared" si="511"/>
        <v>0</v>
      </c>
      <c r="FC111" s="75">
        <f t="shared" si="512"/>
        <v>0</v>
      </c>
      <c r="FD111" s="75">
        <f t="shared" si="513"/>
        <v>0</v>
      </c>
      <c r="FE111" s="490">
        <f t="shared" si="514"/>
        <v>0</v>
      </c>
      <c r="FF111" s="490">
        <f t="shared" si="515"/>
        <v>0</v>
      </c>
      <c r="FG111" s="608">
        <f t="shared" si="516"/>
        <v>0</v>
      </c>
      <c r="FH111" s="608">
        <f t="shared" si="517"/>
        <v>0</v>
      </c>
      <c r="FI111" s="608">
        <f t="shared" si="518"/>
        <v>0</v>
      </c>
      <c r="FJ111" s="608">
        <f t="shared" si="519"/>
        <v>0</v>
      </c>
      <c r="FK111" s="608">
        <f t="shared" si="520"/>
        <v>0</v>
      </c>
      <c r="FL111" s="608">
        <f t="shared" si="521"/>
        <v>0</v>
      </c>
      <c r="FM111" s="608">
        <f t="shared" si="522"/>
        <v>0</v>
      </c>
      <c r="FN111" s="608">
        <f t="shared" si="523"/>
        <v>0</v>
      </c>
      <c r="FO111" s="608">
        <f t="shared" si="524"/>
        <v>0</v>
      </c>
      <c r="FP111" s="608">
        <f t="shared" si="525"/>
        <v>0</v>
      </c>
      <c r="FQ111" s="608">
        <f t="shared" si="526"/>
        <v>0</v>
      </c>
      <c r="FR111" s="608">
        <f t="shared" si="527"/>
        <v>0</v>
      </c>
      <c r="FS111" s="608">
        <f t="shared" si="528"/>
        <v>0</v>
      </c>
      <c r="FT111" s="608">
        <f t="shared" si="529"/>
        <v>0</v>
      </c>
      <c r="FU111" s="608">
        <f t="shared" si="530"/>
        <v>0</v>
      </c>
      <c r="FV111" s="608">
        <f t="shared" si="531"/>
        <v>0</v>
      </c>
      <c r="FW111" s="608">
        <f t="shared" si="532"/>
        <v>0</v>
      </c>
      <c r="FX111" s="608">
        <f t="shared" si="533"/>
        <v>0</v>
      </c>
      <c r="FY111" s="608">
        <f t="shared" si="534"/>
        <v>0</v>
      </c>
      <c r="FZ111" s="608">
        <f t="shared" si="535"/>
        <v>0</v>
      </c>
      <c r="GA111" s="608">
        <f t="shared" si="536"/>
        <v>0</v>
      </c>
      <c r="GB111" s="608">
        <f t="shared" si="537"/>
        <v>0</v>
      </c>
      <c r="GC111" s="608">
        <f t="shared" si="538"/>
        <v>0</v>
      </c>
      <c r="GD111" s="608">
        <f t="shared" si="539"/>
        <v>0</v>
      </c>
      <c r="GE111" s="608">
        <f t="shared" si="540"/>
        <v>0</v>
      </c>
      <c r="GF111" s="608">
        <f t="shared" si="541"/>
        <v>0</v>
      </c>
      <c r="GG111" s="608">
        <f t="shared" si="542"/>
        <v>0</v>
      </c>
      <c r="GH111" s="608">
        <f t="shared" si="543"/>
        <v>0</v>
      </c>
      <c r="GI111" s="608">
        <f t="shared" si="544"/>
        <v>0</v>
      </c>
      <c r="GJ111" s="608">
        <f t="shared" si="545"/>
        <v>0</v>
      </c>
      <c r="GK111" s="608">
        <f t="shared" si="546"/>
        <v>0</v>
      </c>
      <c r="GL111" s="608">
        <f t="shared" si="547"/>
        <v>0</v>
      </c>
      <c r="GM111" s="608">
        <f t="shared" si="548"/>
        <v>0</v>
      </c>
      <c r="GN111" s="608">
        <f t="shared" si="549"/>
        <v>0</v>
      </c>
      <c r="GO111" s="608">
        <f t="shared" si="550"/>
        <v>0</v>
      </c>
      <c r="GP111" s="608">
        <f t="shared" si="551"/>
        <v>0</v>
      </c>
      <c r="GQ111" s="608">
        <f t="shared" si="552"/>
        <v>0</v>
      </c>
      <c r="GR111" s="608">
        <f t="shared" si="553"/>
        <v>0</v>
      </c>
      <c r="GS111" s="608">
        <f t="shared" si="554"/>
        <v>0</v>
      </c>
      <c r="GT111" s="608">
        <f t="shared" si="555"/>
        <v>0</v>
      </c>
      <c r="GU111" s="608">
        <f t="shared" si="556"/>
        <v>0</v>
      </c>
      <c r="GV111" s="608">
        <f t="shared" si="557"/>
        <v>0</v>
      </c>
      <c r="GW111" s="608">
        <f t="shared" si="558"/>
        <v>0</v>
      </c>
      <c r="GX111" s="608">
        <f t="shared" si="559"/>
        <v>0</v>
      </c>
      <c r="GY111" s="608">
        <f t="shared" si="560"/>
        <v>0</v>
      </c>
      <c r="GZ111" s="608">
        <f t="shared" si="561"/>
        <v>0</v>
      </c>
      <c r="HA111" s="608">
        <f t="shared" si="562"/>
        <v>0</v>
      </c>
      <c r="HB111" s="608">
        <f t="shared" si="563"/>
        <v>0</v>
      </c>
      <c r="HC111" s="608">
        <f t="shared" si="564"/>
        <v>0</v>
      </c>
      <c r="HD111" s="608">
        <f t="shared" si="565"/>
        <v>0</v>
      </c>
      <c r="HE111" s="608">
        <f t="shared" si="566"/>
        <v>0</v>
      </c>
      <c r="HF111" s="608">
        <f t="shared" si="567"/>
        <v>0</v>
      </c>
      <c r="HG111" s="608">
        <f t="shared" si="568"/>
        <v>0</v>
      </c>
      <c r="HH111" s="608">
        <f t="shared" si="569"/>
        <v>0</v>
      </c>
      <c r="HI111" s="608">
        <f t="shared" si="570"/>
        <v>0</v>
      </c>
      <c r="HJ111" s="608">
        <f t="shared" si="571"/>
        <v>0</v>
      </c>
      <c r="HK111" s="608">
        <f t="shared" si="572"/>
        <v>0</v>
      </c>
      <c r="HL111" s="608">
        <f t="shared" si="573"/>
        <v>0</v>
      </c>
      <c r="HM111" s="608">
        <f t="shared" si="574"/>
        <v>0</v>
      </c>
      <c r="HN111" s="608">
        <f t="shared" si="575"/>
        <v>0</v>
      </c>
      <c r="HO111" s="608">
        <f t="shared" si="576"/>
        <v>0</v>
      </c>
      <c r="HP111" s="608">
        <f t="shared" si="577"/>
        <v>0</v>
      </c>
      <c r="HQ111" s="608">
        <f t="shared" si="578"/>
        <v>0</v>
      </c>
      <c r="HR111" s="608">
        <f t="shared" si="579"/>
        <v>0</v>
      </c>
      <c r="HS111" s="608">
        <f t="shared" si="580"/>
        <v>0</v>
      </c>
      <c r="HT111" s="608">
        <f t="shared" si="581"/>
        <v>0</v>
      </c>
      <c r="HU111" s="608">
        <f t="shared" si="582"/>
        <v>0</v>
      </c>
      <c r="HV111" s="608">
        <f t="shared" si="583"/>
        <v>0</v>
      </c>
      <c r="HW111" s="608">
        <f t="shared" si="584"/>
        <v>0</v>
      </c>
      <c r="HX111" s="608">
        <f t="shared" si="585"/>
        <v>0</v>
      </c>
      <c r="HY111" s="608">
        <f t="shared" si="586"/>
        <v>0</v>
      </c>
      <c r="HZ111" s="608">
        <f t="shared" si="587"/>
        <v>0</v>
      </c>
      <c r="IA111" s="608">
        <f t="shared" si="588"/>
        <v>0</v>
      </c>
      <c r="IB111" s="608">
        <f t="shared" si="589"/>
        <v>0</v>
      </c>
      <c r="IC111" s="608">
        <f t="shared" si="590"/>
        <v>0</v>
      </c>
      <c r="ID111" s="608">
        <f t="shared" si="591"/>
        <v>0</v>
      </c>
      <c r="IE111" s="608">
        <f t="shared" si="592"/>
        <v>0</v>
      </c>
      <c r="IF111" s="608">
        <f t="shared" si="593"/>
        <v>0</v>
      </c>
      <c r="IG111" s="608">
        <f t="shared" si="594"/>
        <v>0</v>
      </c>
      <c r="IH111" s="608">
        <f t="shared" si="595"/>
        <v>0</v>
      </c>
      <c r="II111" s="608">
        <f t="shared" si="596"/>
        <v>0</v>
      </c>
      <c r="IJ111" s="608">
        <f t="shared" si="597"/>
        <v>0</v>
      </c>
      <c r="IK111" s="608">
        <f t="shared" si="598"/>
        <v>0</v>
      </c>
      <c r="IL111" s="1578">
        <f t="shared" si="599"/>
        <v>0</v>
      </c>
      <c r="IM111" s="496">
        <f t="shared" si="600"/>
        <v>0</v>
      </c>
      <c r="IS111" s="1156">
        <v>2.5482869999999997</v>
      </c>
      <c r="IT111" s="1156">
        <v>3.1104989999999995</v>
      </c>
      <c r="IU111" s="1156">
        <v>1.5399720000000001</v>
      </c>
      <c r="IV111" s="1156">
        <v>3.2999399999999999</v>
      </c>
      <c r="IW111" s="1156">
        <v>9.7000000000000003E-3</v>
      </c>
      <c r="IX111" s="1156">
        <v>0.80510000000000004</v>
      </c>
      <c r="IY111" s="1159">
        <v>11.313497999999999</v>
      </c>
    </row>
    <row r="112" spans="1:259" s="8" customFormat="1" ht="29.25" customHeight="1">
      <c r="A112" s="1187" t="s">
        <v>793</v>
      </c>
      <c r="B112" s="1639"/>
      <c r="C112" s="1657"/>
      <c r="D112" s="716" t="s">
        <v>45</v>
      </c>
      <c r="E112" s="89">
        <f t="shared" si="468"/>
        <v>1.2760834999999999</v>
      </c>
      <c r="F112" s="90">
        <f t="shared" si="458"/>
        <v>2.1114377999999996</v>
      </c>
      <c r="G112" s="501">
        <f t="shared" si="469"/>
        <v>0.42954509999999996</v>
      </c>
      <c r="H112" s="501">
        <f t="shared" ref="H112:L112" si="771">+G112</f>
        <v>0.42954509999999996</v>
      </c>
      <c r="I112" s="501">
        <f t="shared" si="771"/>
        <v>0.42954509999999996</v>
      </c>
      <c r="J112" s="501">
        <f t="shared" si="771"/>
        <v>0.42954509999999996</v>
      </c>
      <c r="K112" s="501">
        <f t="shared" si="771"/>
        <v>0.42954509999999996</v>
      </c>
      <c r="L112" s="501">
        <f t="shared" si="771"/>
        <v>0.42954509999999996</v>
      </c>
      <c r="M112" s="91">
        <f t="shared" si="460"/>
        <v>2.5772705999999999</v>
      </c>
      <c r="N112" s="512">
        <f t="shared" si="471"/>
        <v>0.10633140000000001</v>
      </c>
      <c r="O112" s="512">
        <f t="shared" ref="O112:Y112" si="772">+N112</f>
        <v>0.10633140000000001</v>
      </c>
      <c r="P112" s="512">
        <f t="shared" si="772"/>
        <v>0.10633140000000001</v>
      </c>
      <c r="Q112" s="512">
        <f t="shared" si="772"/>
        <v>0.10633140000000001</v>
      </c>
      <c r="R112" s="512">
        <f t="shared" si="772"/>
        <v>0.10633140000000001</v>
      </c>
      <c r="S112" s="512">
        <f t="shared" si="772"/>
        <v>0.10633140000000001</v>
      </c>
      <c r="T112" s="512">
        <f t="shared" si="772"/>
        <v>0.10633140000000001</v>
      </c>
      <c r="U112" s="512">
        <f t="shared" si="772"/>
        <v>0.10633140000000001</v>
      </c>
      <c r="V112" s="512">
        <f t="shared" si="772"/>
        <v>0.10633140000000001</v>
      </c>
      <c r="W112" s="512">
        <f t="shared" si="772"/>
        <v>0.10633140000000001</v>
      </c>
      <c r="X112" s="512">
        <f t="shared" si="772"/>
        <v>0.10633140000000001</v>
      </c>
      <c r="Y112" s="512">
        <f t="shared" si="772"/>
        <v>0.10633140000000001</v>
      </c>
      <c r="Z112" s="91">
        <f t="shared" si="462"/>
        <v>1.2759768</v>
      </c>
      <c r="AA112" s="512">
        <f t="shared" si="473"/>
        <v>0.22785299999999997</v>
      </c>
      <c r="AB112" s="512">
        <f t="shared" ref="AB112:AL112" si="773">+AA112</f>
        <v>0.22785299999999997</v>
      </c>
      <c r="AC112" s="512">
        <f t="shared" si="773"/>
        <v>0.22785299999999997</v>
      </c>
      <c r="AD112" s="512">
        <f t="shared" si="773"/>
        <v>0.22785299999999997</v>
      </c>
      <c r="AE112" s="512">
        <f t="shared" si="773"/>
        <v>0.22785299999999997</v>
      </c>
      <c r="AF112" s="512">
        <f t="shared" si="773"/>
        <v>0.22785299999999997</v>
      </c>
      <c r="AG112" s="512">
        <f t="shared" si="773"/>
        <v>0.22785299999999997</v>
      </c>
      <c r="AH112" s="512">
        <f t="shared" si="773"/>
        <v>0.22785299999999997</v>
      </c>
      <c r="AI112" s="512">
        <f t="shared" si="773"/>
        <v>0.22785299999999997</v>
      </c>
      <c r="AJ112" s="512">
        <f t="shared" si="773"/>
        <v>0.22785299999999997</v>
      </c>
      <c r="AK112" s="512">
        <f t="shared" si="773"/>
        <v>0.22785299999999997</v>
      </c>
      <c r="AL112" s="512">
        <f t="shared" si="773"/>
        <v>0.22785299999999997</v>
      </c>
      <c r="AM112" s="91">
        <f t="shared" si="464"/>
        <v>2.7342359999999997</v>
      </c>
      <c r="AN112" s="91">
        <f t="shared" si="465"/>
        <v>5.8199999999999997E-3</v>
      </c>
      <c r="AO112" s="89">
        <f t="shared" si="475"/>
        <v>0.11069639999999999</v>
      </c>
      <c r="AP112" s="89">
        <f t="shared" ref="AP112:DA112" si="774">+AO112</f>
        <v>0.11069639999999999</v>
      </c>
      <c r="AQ112" s="89">
        <f t="shared" si="774"/>
        <v>0.11069639999999999</v>
      </c>
      <c r="AR112" s="89">
        <f t="shared" si="774"/>
        <v>0.11069639999999999</v>
      </c>
      <c r="AS112" s="89">
        <f t="shared" si="774"/>
        <v>0.11069639999999999</v>
      </c>
      <c r="AT112" s="89">
        <f t="shared" si="774"/>
        <v>0.11069639999999999</v>
      </c>
      <c r="AU112" s="89">
        <f t="shared" si="774"/>
        <v>0.11069639999999999</v>
      </c>
      <c r="AV112" s="89">
        <f t="shared" si="774"/>
        <v>0.11069639999999999</v>
      </c>
      <c r="AW112" s="89">
        <f t="shared" si="774"/>
        <v>0.11069639999999999</v>
      </c>
      <c r="AX112" s="89">
        <f t="shared" si="774"/>
        <v>0.11069639999999999</v>
      </c>
      <c r="AY112" s="89">
        <f t="shared" si="774"/>
        <v>0.11069639999999999</v>
      </c>
      <c r="AZ112" s="89">
        <f t="shared" si="774"/>
        <v>0.11069639999999999</v>
      </c>
      <c r="BA112" s="89">
        <f t="shared" si="774"/>
        <v>0.11069639999999999</v>
      </c>
      <c r="BB112" s="89">
        <f t="shared" si="774"/>
        <v>0.11069639999999999</v>
      </c>
      <c r="BC112" s="89">
        <f t="shared" si="774"/>
        <v>0.11069639999999999</v>
      </c>
      <c r="BD112" s="89">
        <f t="shared" si="774"/>
        <v>0.11069639999999999</v>
      </c>
      <c r="BE112" s="89">
        <f t="shared" si="774"/>
        <v>0.11069639999999999</v>
      </c>
      <c r="BF112" s="89">
        <f t="shared" si="774"/>
        <v>0.11069639999999999</v>
      </c>
      <c r="BG112" s="89">
        <f t="shared" si="774"/>
        <v>0.11069639999999999</v>
      </c>
      <c r="BH112" s="89">
        <f t="shared" si="774"/>
        <v>0.11069639999999999</v>
      </c>
      <c r="BI112" s="89">
        <f t="shared" si="774"/>
        <v>0.11069639999999999</v>
      </c>
      <c r="BJ112" s="89">
        <f t="shared" si="774"/>
        <v>0.11069639999999999</v>
      </c>
      <c r="BK112" s="89">
        <f t="shared" si="774"/>
        <v>0.11069639999999999</v>
      </c>
      <c r="BL112" s="89">
        <f t="shared" si="774"/>
        <v>0.11069639999999999</v>
      </c>
      <c r="BM112" s="89">
        <f t="shared" si="774"/>
        <v>0.11069639999999999</v>
      </c>
      <c r="BN112" s="89">
        <f t="shared" si="774"/>
        <v>0.11069639999999999</v>
      </c>
      <c r="BO112" s="89">
        <f t="shared" si="774"/>
        <v>0.11069639999999999</v>
      </c>
      <c r="BP112" s="89">
        <f t="shared" si="774"/>
        <v>0.11069639999999999</v>
      </c>
      <c r="BQ112" s="89">
        <f t="shared" si="774"/>
        <v>0.11069639999999999</v>
      </c>
      <c r="BR112" s="89">
        <f t="shared" si="774"/>
        <v>0.11069639999999999</v>
      </c>
      <c r="BS112" s="89">
        <f t="shared" si="774"/>
        <v>0.11069639999999999</v>
      </c>
      <c r="BT112" s="89">
        <f t="shared" si="774"/>
        <v>0.11069639999999999</v>
      </c>
      <c r="BU112" s="89">
        <f t="shared" si="774"/>
        <v>0.11069639999999999</v>
      </c>
      <c r="BV112" s="89">
        <f t="shared" si="774"/>
        <v>0.11069639999999999</v>
      </c>
      <c r="BW112" s="89">
        <f t="shared" si="774"/>
        <v>0.11069639999999999</v>
      </c>
      <c r="BX112" s="89">
        <f t="shared" si="774"/>
        <v>0.11069639999999999</v>
      </c>
      <c r="BY112" s="89">
        <f t="shared" si="774"/>
        <v>0.11069639999999999</v>
      </c>
      <c r="BZ112" s="89">
        <f t="shared" si="774"/>
        <v>0.11069639999999999</v>
      </c>
      <c r="CA112" s="89">
        <f t="shared" si="774"/>
        <v>0.11069639999999999</v>
      </c>
      <c r="CB112" s="89">
        <f t="shared" si="774"/>
        <v>0.11069639999999999</v>
      </c>
      <c r="CC112" s="89">
        <f t="shared" si="774"/>
        <v>0.11069639999999999</v>
      </c>
      <c r="CD112" s="89">
        <f t="shared" si="774"/>
        <v>0.11069639999999999</v>
      </c>
      <c r="CE112" s="89">
        <f t="shared" si="774"/>
        <v>0.11069639999999999</v>
      </c>
      <c r="CF112" s="89">
        <f t="shared" si="774"/>
        <v>0.11069639999999999</v>
      </c>
      <c r="CG112" s="89">
        <f t="shared" si="774"/>
        <v>0.11069639999999999</v>
      </c>
      <c r="CH112" s="89">
        <f t="shared" si="774"/>
        <v>0.11069639999999999</v>
      </c>
      <c r="CI112" s="89">
        <f t="shared" si="774"/>
        <v>0.11069639999999999</v>
      </c>
      <c r="CJ112" s="89">
        <f t="shared" si="774"/>
        <v>0.11069639999999999</v>
      </c>
      <c r="CK112" s="89">
        <f t="shared" si="774"/>
        <v>0.11069639999999999</v>
      </c>
      <c r="CL112" s="89">
        <f t="shared" si="774"/>
        <v>0.11069639999999999</v>
      </c>
      <c r="CM112" s="89">
        <f t="shared" si="774"/>
        <v>0.11069639999999999</v>
      </c>
      <c r="CN112" s="89">
        <f t="shared" si="774"/>
        <v>0.11069639999999999</v>
      </c>
      <c r="CO112" s="89">
        <f t="shared" si="774"/>
        <v>0.11069639999999999</v>
      </c>
      <c r="CP112" s="89">
        <f t="shared" si="774"/>
        <v>0.11069639999999999</v>
      </c>
      <c r="CQ112" s="89">
        <f t="shared" si="774"/>
        <v>0.11069639999999999</v>
      </c>
      <c r="CR112" s="89">
        <f t="shared" si="774"/>
        <v>0.11069639999999999</v>
      </c>
      <c r="CS112" s="89">
        <f t="shared" si="774"/>
        <v>0.11069639999999999</v>
      </c>
      <c r="CT112" s="89">
        <f t="shared" si="774"/>
        <v>0.11069639999999999</v>
      </c>
      <c r="CU112" s="89">
        <f t="shared" si="774"/>
        <v>0.11069639999999999</v>
      </c>
      <c r="CV112" s="89">
        <f t="shared" si="774"/>
        <v>0.11069639999999999</v>
      </c>
      <c r="CW112" s="89">
        <f t="shared" si="774"/>
        <v>0.11069639999999999</v>
      </c>
      <c r="CX112" s="89">
        <f t="shared" si="774"/>
        <v>0.11069639999999999</v>
      </c>
      <c r="CY112" s="89">
        <f t="shared" si="774"/>
        <v>0.11069639999999999</v>
      </c>
      <c r="CZ112" s="89">
        <f t="shared" si="774"/>
        <v>0.11069639999999999</v>
      </c>
      <c r="DA112" s="89">
        <f t="shared" si="774"/>
        <v>0.11069639999999999</v>
      </c>
      <c r="DB112" s="89">
        <f t="shared" ref="DB112:DS112" si="775">+DA112</f>
        <v>0.11069639999999999</v>
      </c>
      <c r="DC112" s="89">
        <f t="shared" si="775"/>
        <v>0.11069639999999999</v>
      </c>
      <c r="DD112" s="89">
        <f t="shared" si="775"/>
        <v>0.11069639999999999</v>
      </c>
      <c r="DE112" s="89">
        <f t="shared" si="775"/>
        <v>0.11069639999999999</v>
      </c>
      <c r="DF112" s="89">
        <f t="shared" si="775"/>
        <v>0.11069639999999999</v>
      </c>
      <c r="DG112" s="89">
        <f t="shared" si="775"/>
        <v>0.11069639999999999</v>
      </c>
      <c r="DH112" s="89">
        <f t="shared" si="775"/>
        <v>0.11069639999999999</v>
      </c>
      <c r="DI112" s="89">
        <f t="shared" si="775"/>
        <v>0.11069639999999999</v>
      </c>
      <c r="DJ112" s="89">
        <f t="shared" si="775"/>
        <v>0.11069639999999999</v>
      </c>
      <c r="DK112" s="89">
        <f t="shared" si="775"/>
        <v>0.11069639999999999</v>
      </c>
      <c r="DL112" s="89">
        <f t="shared" si="775"/>
        <v>0.11069639999999999</v>
      </c>
      <c r="DM112" s="89">
        <f t="shared" si="775"/>
        <v>0.11069639999999999</v>
      </c>
      <c r="DN112" s="89">
        <f t="shared" si="775"/>
        <v>0.11069639999999999</v>
      </c>
      <c r="DO112" s="89">
        <f t="shared" si="775"/>
        <v>0.11069639999999999</v>
      </c>
      <c r="DP112" s="89">
        <f t="shared" si="775"/>
        <v>0.11069639999999999</v>
      </c>
      <c r="DQ112" s="89">
        <f t="shared" si="775"/>
        <v>0.11069639999999999</v>
      </c>
      <c r="DR112" s="89">
        <f t="shared" si="775"/>
        <v>0.11069639999999999</v>
      </c>
      <c r="DS112" s="89">
        <f t="shared" si="775"/>
        <v>0.11069639999999999</v>
      </c>
      <c r="DT112" s="89">
        <f t="shared" si="478"/>
        <v>0.48305999999999999</v>
      </c>
      <c r="DU112" s="92">
        <f t="shared" si="479"/>
        <v>9.1878011999999991</v>
      </c>
      <c r="DV112" s="30"/>
      <c r="DW112" s="55">
        <f t="shared" si="480"/>
        <v>0</v>
      </c>
      <c r="DX112" s="489">
        <f t="shared" si="481"/>
        <v>0</v>
      </c>
      <c r="DY112" s="74">
        <f t="shared" si="482"/>
        <v>0</v>
      </c>
      <c r="DZ112" s="74">
        <f t="shared" si="483"/>
        <v>0</v>
      </c>
      <c r="EA112" s="74">
        <f t="shared" si="484"/>
        <v>0</v>
      </c>
      <c r="EB112" s="74">
        <f t="shared" si="485"/>
        <v>0</v>
      </c>
      <c r="EC112" s="74">
        <f t="shared" si="486"/>
        <v>0</v>
      </c>
      <c r="ED112" s="74">
        <f t="shared" si="487"/>
        <v>0</v>
      </c>
      <c r="EE112" s="490">
        <f t="shared" si="488"/>
        <v>0</v>
      </c>
      <c r="EF112" s="75">
        <f t="shared" si="489"/>
        <v>0</v>
      </c>
      <c r="EG112" s="75">
        <f t="shared" si="490"/>
        <v>0</v>
      </c>
      <c r="EH112" s="75">
        <f t="shared" si="491"/>
        <v>0</v>
      </c>
      <c r="EI112" s="75">
        <f t="shared" si="492"/>
        <v>0</v>
      </c>
      <c r="EJ112" s="75">
        <f t="shared" si="493"/>
        <v>0</v>
      </c>
      <c r="EK112" s="75">
        <f t="shared" si="494"/>
        <v>0</v>
      </c>
      <c r="EL112" s="75">
        <f t="shared" si="495"/>
        <v>0</v>
      </c>
      <c r="EM112" s="75">
        <f t="shared" si="496"/>
        <v>0</v>
      </c>
      <c r="EN112" s="75">
        <f t="shared" si="497"/>
        <v>0</v>
      </c>
      <c r="EO112" s="75">
        <f t="shared" si="498"/>
        <v>0</v>
      </c>
      <c r="EP112" s="75">
        <f t="shared" si="499"/>
        <v>0</v>
      </c>
      <c r="EQ112" s="75">
        <f t="shared" si="500"/>
        <v>0</v>
      </c>
      <c r="ER112" s="490">
        <f t="shared" si="501"/>
        <v>0</v>
      </c>
      <c r="ES112" s="75">
        <f t="shared" si="502"/>
        <v>0</v>
      </c>
      <c r="ET112" s="75">
        <f t="shared" si="503"/>
        <v>0</v>
      </c>
      <c r="EU112" s="75">
        <f t="shared" si="504"/>
        <v>0</v>
      </c>
      <c r="EV112" s="75">
        <f t="shared" si="505"/>
        <v>0</v>
      </c>
      <c r="EW112" s="75">
        <f t="shared" si="506"/>
        <v>0</v>
      </c>
      <c r="EX112" s="75">
        <f t="shared" si="507"/>
        <v>0</v>
      </c>
      <c r="EY112" s="75">
        <f t="shared" si="508"/>
        <v>0</v>
      </c>
      <c r="EZ112" s="75">
        <f t="shared" si="509"/>
        <v>0</v>
      </c>
      <c r="FA112" s="75">
        <f t="shared" si="510"/>
        <v>0</v>
      </c>
      <c r="FB112" s="75">
        <f t="shared" si="511"/>
        <v>0</v>
      </c>
      <c r="FC112" s="75">
        <f t="shared" si="512"/>
        <v>0</v>
      </c>
      <c r="FD112" s="75">
        <f t="shared" si="513"/>
        <v>0</v>
      </c>
      <c r="FE112" s="490">
        <f t="shared" si="514"/>
        <v>0</v>
      </c>
      <c r="FF112" s="490">
        <f t="shared" si="515"/>
        <v>0</v>
      </c>
      <c r="FG112" s="608">
        <f t="shared" si="516"/>
        <v>0</v>
      </c>
      <c r="FH112" s="608">
        <f t="shared" si="517"/>
        <v>0</v>
      </c>
      <c r="FI112" s="608">
        <f t="shared" si="518"/>
        <v>0</v>
      </c>
      <c r="FJ112" s="608">
        <f t="shared" si="519"/>
        <v>0</v>
      </c>
      <c r="FK112" s="608">
        <f t="shared" si="520"/>
        <v>0</v>
      </c>
      <c r="FL112" s="608">
        <f t="shared" si="521"/>
        <v>0</v>
      </c>
      <c r="FM112" s="608">
        <f t="shared" si="522"/>
        <v>0</v>
      </c>
      <c r="FN112" s="608">
        <f t="shared" si="523"/>
        <v>0</v>
      </c>
      <c r="FO112" s="608">
        <f t="shared" si="524"/>
        <v>0</v>
      </c>
      <c r="FP112" s="608">
        <f t="shared" si="525"/>
        <v>0</v>
      </c>
      <c r="FQ112" s="608">
        <f t="shared" si="526"/>
        <v>0</v>
      </c>
      <c r="FR112" s="608">
        <f t="shared" si="527"/>
        <v>0</v>
      </c>
      <c r="FS112" s="608">
        <f t="shared" si="528"/>
        <v>0</v>
      </c>
      <c r="FT112" s="608">
        <f t="shared" si="529"/>
        <v>0</v>
      </c>
      <c r="FU112" s="608">
        <f t="shared" si="530"/>
        <v>0</v>
      </c>
      <c r="FV112" s="608">
        <f t="shared" si="531"/>
        <v>0</v>
      </c>
      <c r="FW112" s="608">
        <f t="shared" si="532"/>
        <v>0</v>
      </c>
      <c r="FX112" s="608">
        <f t="shared" si="533"/>
        <v>0</v>
      </c>
      <c r="FY112" s="608">
        <f t="shared" si="534"/>
        <v>0</v>
      </c>
      <c r="FZ112" s="608">
        <f t="shared" si="535"/>
        <v>0</v>
      </c>
      <c r="GA112" s="608">
        <f t="shared" si="536"/>
        <v>0</v>
      </c>
      <c r="GB112" s="608">
        <f t="shared" si="537"/>
        <v>0</v>
      </c>
      <c r="GC112" s="608">
        <f t="shared" si="538"/>
        <v>0</v>
      </c>
      <c r="GD112" s="608">
        <f t="shared" si="539"/>
        <v>0</v>
      </c>
      <c r="GE112" s="608">
        <f t="shared" si="540"/>
        <v>0</v>
      </c>
      <c r="GF112" s="608">
        <f t="shared" si="541"/>
        <v>0</v>
      </c>
      <c r="GG112" s="608">
        <f t="shared" si="542"/>
        <v>0</v>
      </c>
      <c r="GH112" s="608">
        <f t="shared" si="543"/>
        <v>0</v>
      </c>
      <c r="GI112" s="608">
        <f t="shared" si="544"/>
        <v>0</v>
      </c>
      <c r="GJ112" s="608">
        <f t="shared" si="545"/>
        <v>0</v>
      </c>
      <c r="GK112" s="608">
        <f t="shared" si="546"/>
        <v>0</v>
      </c>
      <c r="GL112" s="608">
        <f t="shared" si="547"/>
        <v>0</v>
      </c>
      <c r="GM112" s="608">
        <f t="shared" si="548"/>
        <v>0</v>
      </c>
      <c r="GN112" s="608">
        <f t="shared" si="549"/>
        <v>0</v>
      </c>
      <c r="GO112" s="608">
        <f t="shared" si="550"/>
        <v>0</v>
      </c>
      <c r="GP112" s="608">
        <f t="shared" si="551"/>
        <v>0</v>
      </c>
      <c r="GQ112" s="608">
        <f t="shared" si="552"/>
        <v>0</v>
      </c>
      <c r="GR112" s="608">
        <f t="shared" si="553"/>
        <v>0</v>
      </c>
      <c r="GS112" s="608">
        <f t="shared" si="554"/>
        <v>0</v>
      </c>
      <c r="GT112" s="608">
        <f t="shared" si="555"/>
        <v>0</v>
      </c>
      <c r="GU112" s="608">
        <f t="shared" si="556"/>
        <v>0</v>
      </c>
      <c r="GV112" s="608">
        <f t="shared" si="557"/>
        <v>0</v>
      </c>
      <c r="GW112" s="608">
        <f t="shared" si="558"/>
        <v>0</v>
      </c>
      <c r="GX112" s="608">
        <f t="shared" si="559"/>
        <v>0</v>
      </c>
      <c r="GY112" s="608">
        <f t="shared" si="560"/>
        <v>0</v>
      </c>
      <c r="GZ112" s="608">
        <f t="shared" si="561"/>
        <v>0</v>
      </c>
      <c r="HA112" s="608">
        <f t="shared" si="562"/>
        <v>0</v>
      </c>
      <c r="HB112" s="608">
        <f t="shared" si="563"/>
        <v>0</v>
      </c>
      <c r="HC112" s="608">
        <f t="shared" si="564"/>
        <v>0</v>
      </c>
      <c r="HD112" s="608">
        <f t="shared" si="565"/>
        <v>0</v>
      </c>
      <c r="HE112" s="608">
        <f t="shared" si="566"/>
        <v>0</v>
      </c>
      <c r="HF112" s="608">
        <f t="shared" si="567"/>
        <v>0</v>
      </c>
      <c r="HG112" s="608">
        <f t="shared" si="568"/>
        <v>0</v>
      </c>
      <c r="HH112" s="608">
        <f t="shared" si="569"/>
        <v>0</v>
      </c>
      <c r="HI112" s="608">
        <f t="shared" si="570"/>
        <v>0</v>
      </c>
      <c r="HJ112" s="608">
        <f t="shared" si="571"/>
        <v>0</v>
      </c>
      <c r="HK112" s="608">
        <f t="shared" si="572"/>
        <v>0</v>
      </c>
      <c r="HL112" s="608">
        <f t="shared" si="573"/>
        <v>0</v>
      </c>
      <c r="HM112" s="608">
        <f t="shared" si="574"/>
        <v>0</v>
      </c>
      <c r="HN112" s="608">
        <f t="shared" si="575"/>
        <v>0</v>
      </c>
      <c r="HO112" s="608">
        <f t="shared" si="576"/>
        <v>0</v>
      </c>
      <c r="HP112" s="608">
        <f t="shared" si="577"/>
        <v>0</v>
      </c>
      <c r="HQ112" s="608">
        <f t="shared" si="578"/>
        <v>0</v>
      </c>
      <c r="HR112" s="608">
        <f t="shared" si="579"/>
        <v>0</v>
      </c>
      <c r="HS112" s="608">
        <f t="shared" si="580"/>
        <v>0</v>
      </c>
      <c r="HT112" s="608">
        <f t="shared" si="581"/>
        <v>0</v>
      </c>
      <c r="HU112" s="608">
        <f t="shared" si="582"/>
        <v>0</v>
      </c>
      <c r="HV112" s="608">
        <f t="shared" si="583"/>
        <v>0</v>
      </c>
      <c r="HW112" s="608">
        <f t="shared" si="584"/>
        <v>0</v>
      </c>
      <c r="HX112" s="608">
        <f t="shared" si="585"/>
        <v>0</v>
      </c>
      <c r="HY112" s="608">
        <f t="shared" si="586"/>
        <v>0</v>
      </c>
      <c r="HZ112" s="608">
        <f t="shared" si="587"/>
        <v>0</v>
      </c>
      <c r="IA112" s="608">
        <f t="shared" si="588"/>
        <v>0</v>
      </c>
      <c r="IB112" s="608">
        <f t="shared" si="589"/>
        <v>0</v>
      </c>
      <c r="IC112" s="608">
        <f t="shared" si="590"/>
        <v>0</v>
      </c>
      <c r="ID112" s="608">
        <f t="shared" si="591"/>
        <v>0</v>
      </c>
      <c r="IE112" s="608">
        <f t="shared" si="592"/>
        <v>0</v>
      </c>
      <c r="IF112" s="608">
        <f t="shared" si="593"/>
        <v>0</v>
      </c>
      <c r="IG112" s="608">
        <f t="shared" si="594"/>
        <v>0</v>
      </c>
      <c r="IH112" s="608">
        <f t="shared" si="595"/>
        <v>0</v>
      </c>
      <c r="II112" s="608">
        <f t="shared" si="596"/>
        <v>0</v>
      </c>
      <c r="IJ112" s="608">
        <f t="shared" si="597"/>
        <v>0</v>
      </c>
      <c r="IK112" s="608">
        <f t="shared" si="598"/>
        <v>0</v>
      </c>
      <c r="IL112" s="1578">
        <f t="shared" si="599"/>
        <v>0</v>
      </c>
      <c r="IM112" s="496">
        <f t="shared" si="600"/>
        <v>0</v>
      </c>
      <c r="IS112" s="1156">
        <v>3.5190629999999996</v>
      </c>
      <c r="IT112" s="1156">
        <v>4.2954509999999999</v>
      </c>
      <c r="IU112" s="1156">
        <v>2.1266280000000002</v>
      </c>
      <c r="IV112" s="1156">
        <v>4.5570599999999999</v>
      </c>
      <c r="IW112" s="1156">
        <v>9.7000000000000003E-3</v>
      </c>
      <c r="IX112" s="1156">
        <v>0.80510000000000004</v>
      </c>
      <c r="IY112" s="1159">
        <v>15.313001999999999</v>
      </c>
    </row>
    <row r="113" spans="1:259" s="8" customFormat="1" ht="29.25" customHeight="1">
      <c r="A113" s="1187" t="s">
        <v>793</v>
      </c>
      <c r="B113" s="1639"/>
      <c r="C113" s="1657"/>
      <c r="D113" s="716" t="s">
        <v>46</v>
      </c>
      <c r="E113" s="89">
        <f t="shared" si="468"/>
        <v>1.4427294999999998</v>
      </c>
      <c r="F113" s="90">
        <f t="shared" si="458"/>
        <v>2.4026706</v>
      </c>
      <c r="G113" s="501">
        <f t="shared" si="469"/>
        <v>0.48879269999999991</v>
      </c>
      <c r="H113" s="501">
        <f t="shared" ref="H113:L113" si="776">+G113</f>
        <v>0.48879269999999991</v>
      </c>
      <c r="I113" s="501">
        <f t="shared" si="776"/>
        <v>0.48879269999999991</v>
      </c>
      <c r="J113" s="501">
        <f t="shared" si="776"/>
        <v>0.48879269999999991</v>
      </c>
      <c r="K113" s="501">
        <f t="shared" si="776"/>
        <v>0.48879269999999991</v>
      </c>
      <c r="L113" s="501">
        <f t="shared" si="776"/>
        <v>0.48879269999999991</v>
      </c>
      <c r="M113" s="91">
        <f t="shared" si="460"/>
        <v>2.9327561999999996</v>
      </c>
      <c r="N113" s="512">
        <f t="shared" si="471"/>
        <v>0.12099779999999999</v>
      </c>
      <c r="O113" s="512">
        <f t="shared" ref="O113:Y113" si="777">+N113</f>
        <v>0.12099779999999999</v>
      </c>
      <c r="P113" s="512">
        <f t="shared" si="777"/>
        <v>0.12099779999999999</v>
      </c>
      <c r="Q113" s="512">
        <f t="shared" si="777"/>
        <v>0.12099779999999999</v>
      </c>
      <c r="R113" s="512">
        <f t="shared" si="777"/>
        <v>0.12099779999999999</v>
      </c>
      <c r="S113" s="512">
        <f t="shared" si="777"/>
        <v>0.12099779999999999</v>
      </c>
      <c r="T113" s="512">
        <f t="shared" si="777"/>
        <v>0.12099779999999999</v>
      </c>
      <c r="U113" s="512">
        <f t="shared" si="777"/>
        <v>0.12099779999999999</v>
      </c>
      <c r="V113" s="512">
        <f t="shared" si="777"/>
        <v>0.12099779999999999</v>
      </c>
      <c r="W113" s="512">
        <f t="shared" si="777"/>
        <v>0.12099779999999999</v>
      </c>
      <c r="X113" s="512">
        <f t="shared" si="777"/>
        <v>0.12099779999999999</v>
      </c>
      <c r="Y113" s="512">
        <f t="shared" si="777"/>
        <v>0.12099779999999999</v>
      </c>
      <c r="Z113" s="91">
        <f t="shared" si="462"/>
        <v>1.4519735999999999</v>
      </c>
      <c r="AA113" s="512">
        <f t="shared" si="473"/>
        <v>0.25928099999999998</v>
      </c>
      <c r="AB113" s="512">
        <f t="shared" ref="AB113:AL113" si="778">+AA113</f>
        <v>0.25928099999999998</v>
      </c>
      <c r="AC113" s="512">
        <f t="shared" si="778"/>
        <v>0.25928099999999998</v>
      </c>
      <c r="AD113" s="512">
        <f t="shared" si="778"/>
        <v>0.25928099999999998</v>
      </c>
      <c r="AE113" s="512">
        <f t="shared" si="778"/>
        <v>0.25928099999999998</v>
      </c>
      <c r="AF113" s="512">
        <f t="shared" si="778"/>
        <v>0.25928099999999998</v>
      </c>
      <c r="AG113" s="512">
        <f t="shared" si="778"/>
        <v>0.25928099999999998</v>
      </c>
      <c r="AH113" s="512">
        <f t="shared" si="778"/>
        <v>0.25928099999999998</v>
      </c>
      <c r="AI113" s="512">
        <f t="shared" si="778"/>
        <v>0.25928099999999998</v>
      </c>
      <c r="AJ113" s="512">
        <f t="shared" si="778"/>
        <v>0.25928099999999998</v>
      </c>
      <c r="AK113" s="512">
        <f t="shared" si="778"/>
        <v>0.25928099999999998</v>
      </c>
      <c r="AL113" s="512">
        <f t="shared" si="778"/>
        <v>0.25928099999999998</v>
      </c>
      <c r="AM113" s="91">
        <f t="shared" si="464"/>
        <v>3.1113719999999998</v>
      </c>
      <c r="AN113" s="91">
        <f t="shared" si="465"/>
        <v>5.8199999999999997E-3</v>
      </c>
      <c r="AO113" s="89">
        <f t="shared" si="475"/>
        <v>0.12515243855421684</v>
      </c>
      <c r="AP113" s="89">
        <f t="shared" ref="AP113:DA113" si="779">+AO113</f>
        <v>0.12515243855421684</v>
      </c>
      <c r="AQ113" s="89">
        <f t="shared" si="779"/>
        <v>0.12515243855421684</v>
      </c>
      <c r="AR113" s="89">
        <f t="shared" si="779"/>
        <v>0.12515243855421684</v>
      </c>
      <c r="AS113" s="89">
        <f t="shared" si="779"/>
        <v>0.12515243855421684</v>
      </c>
      <c r="AT113" s="89">
        <f t="shared" si="779"/>
        <v>0.12515243855421684</v>
      </c>
      <c r="AU113" s="89">
        <f t="shared" si="779"/>
        <v>0.12515243855421684</v>
      </c>
      <c r="AV113" s="89">
        <f t="shared" si="779"/>
        <v>0.12515243855421684</v>
      </c>
      <c r="AW113" s="89">
        <f t="shared" si="779"/>
        <v>0.12515243855421684</v>
      </c>
      <c r="AX113" s="89">
        <f t="shared" si="779"/>
        <v>0.12515243855421684</v>
      </c>
      <c r="AY113" s="89">
        <f t="shared" si="779"/>
        <v>0.12515243855421684</v>
      </c>
      <c r="AZ113" s="89">
        <f t="shared" si="779"/>
        <v>0.12515243855421684</v>
      </c>
      <c r="BA113" s="89">
        <f t="shared" si="779"/>
        <v>0.12515243855421684</v>
      </c>
      <c r="BB113" s="89">
        <f t="shared" si="779"/>
        <v>0.12515243855421684</v>
      </c>
      <c r="BC113" s="89">
        <f t="shared" si="779"/>
        <v>0.12515243855421684</v>
      </c>
      <c r="BD113" s="89">
        <f t="shared" si="779"/>
        <v>0.12515243855421684</v>
      </c>
      <c r="BE113" s="89">
        <f t="shared" si="779"/>
        <v>0.12515243855421684</v>
      </c>
      <c r="BF113" s="89">
        <f t="shared" si="779"/>
        <v>0.12515243855421684</v>
      </c>
      <c r="BG113" s="89">
        <f t="shared" si="779"/>
        <v>0.12515243855421684</v>
      </c>
      <c r="BH113" s="89">
        <f t="shared" si="779"/>
        <v>0.12515243855421684</v>
      </c>
      <c r="BI113" s="89">
        <f t="shared" si="779"/>
        <v>0.12515243855421684</v>
      </c>
      <c r="BJ113" s="89">
        <f t="shared" si="779"/>
        <v>0.12515243855421684</v>
      </c>
      <c r="BK113" s="89">
        <f t="shared" si="779"/>
        <v>0.12515243855421684</v>
      </c>
      <c r="BL113" s="89">
        <f t="shared" si="779"/>
        <v>0.12515243855421684</v>
      </c>
      <c r="BM113" s="89">
        <f t="shared" si="779"/>
        <v>0.12515243855421684</v>
      </c>
      <c r="BN113" s="89">
        <f t="shared" si="779"/>
        <v>0.12515243855421684</v>
      </c>
      <c r="BO113" s="89">
        <f t="shared" si="779"/>
        <v>0.12515243855421684</v>
      </c>
      <c r="BP113" s="89">
        <f t="shared" si="779"/>
        <v>0.12515243855421684</v>
      </c>
      <c r="BQ113" s="89">
        <f t="shared" si="779"/>
        <v>0.12515243855421684</v>
      </c>
      <c r="BR113" s="89">
        <f t="shared" si="779"/>
        <v>0.12515243855421684</v>
      </c>
      <c r="BS113" s="89">
        <f t="shared" si="779"/>
        <v>0.12515243855421684</v>
      </c>
      <c r="BT113" s="89">
        <f t="shared" si="779"/>
        <v>0.12515243855421684</v>
      </c>
      <c r="BU113" s="89">
        <f t="shared" si="779"/>
        <v>0.12515243855421684</v>
      </c>
      <c r="BV113" s="89">
        <f t="shared" si="779"/>
        <v>0.12515243855421684</v>
      </c>
      <c r="BW113" s="89">
        <f t="shared" si="779"/>
        <v>0.12515243855421684</v>
      </c>
      <c r="BX113" s="89">
        <f t="shared" si="779"/>
        <v>0.12515243855421684</v>
      </c>
      <c r="BY113" s="89">
        <f t="shared" si="779"/>
        <v>0.12515243855421684</v>
      </c>
      <c r="BZ113" s="89">
        <f t="shared" si="779"/>
        <v>0.12515243855421684</v>
      </c>
      <c r="CA113" s="89">
        <f t="shared" si="779"/>
        <v>0.12515243855421684</v>
      </c>
      <c r="CB113" s="89">
        <f t="shared" si="779"/>
        <v>0.12515243855421684</v>
      </c>
      <c r="CC113" s="89">
        <f t="shared" si="779"/>
        <v>0.12515243855421684</v>
      </c>
      <c r="CD113" s="89">
        <f t="shared" si="779"/>
        <v>0.12515243855421684</v>
      </c>
      <c r="CE113" s="89">
        <f t="shared" si="779"/>
        <v>0.12515243855421684</v>
      </c>
      <c r="CF113" s="89">
        <f t="shared" si="779"/>
        <v>0.12515243855421684</v>
      </c>
      <c r="CG113" s="89">
        <f t="shared" si="779"/>
        <v>0.12515243855421684</v>
      </c>
      <c r="CH113" s="89">
        <f t="shared" si="779"/>
        <v>0.12515243855421684</v>
      </c>
      <c r="CI113" s="89">
        <f t="shared" si="779"/>
        <v>0.12515243855421684</v>
      </c>
      <c r="CJ113" s="89">
        <f t="shared" si="779"/>
        <v>0.12515243855421684</v>
      </c>
      <c r="CK113" s="89">
        <f t="shared" si="779"/>
        <v>0.12515243855421684</v>
      </c>
      <c r="CL113" s="89">
        <f t="shared" si="779"/>
        <v>0.12515243855421684</v>
      </c>
      <c r="CM113" s="89">
        <f t="shared" si="779"/>
        <v>0.12515243855421684</v>
      </c>
      <c r="CN113" s="89">
        <f t="shared" si="779"/>
        <v>0.12515243855421684</v>
      </c>
      <c r="CO113" s="89">
        <f t="shared" si="779"/>
        <v>0.12515243855421684</v>
      </c>
      <c r="CP113" s="89">
        <f t="shared" si="779"/>
        <v>0.12515243855421684</v>
      </c>
      <c r="CQ113" s="89">
        <f t="shared" si="779"/>
        <v>0.12515243855421684</v>
      </c>
      <c r="CR113" s="89">
        <f t="shared" si="779"/>
        <v>0.12515243855421684</v>
      </c>
      <c r="CS113" s="89">
        <f t="shared" si="779"/>
        <v>0.12515243855421684</v>
      </c>
      <c r="CT113" s="89">
        <f t="shared" si="779"/>
        <v>0.12515243855421684</v>
      </c>
      <c r="CU113" s="89">
        <f t="shared" si="779"/>
        <v>0.12515243855421684</v>
      </c>
      <c r="CV113" s="89">
        <f t="shared" si="779"/>
        <v>0.12515243855421684</v>
      </c>
      <c r="CW113" s="89">
        <f t="shared" si="779"/>
        <v>0.12515243855421684</v>
      </c>
      <c r="CX113" s="89">
        <f t="shared" si="779"/>
        <v>0.12515243855421684</v>
      </c>
      <c r="CY113" s="89">
        <f t="shared" si="779"/>
        <v>0.12515243855421684</v>
      </c>
      <c r="CZ113" s="89">
        <f t="shared" si="779"/>
        <v>0.12515243855421684</v>
      </c>
      <c r="DA113" s="89">
        <f t="shared" si="779"/>
        <v>0.12515243855421684</v>
      </c>
      <c r="DB113" s="89">
        <f t="shared" ref="DB113:DS113" si="780">+DA113</f>
        <v>0.12515243855421684</v>
      </c>
      <c r="DC113" s="89">
        <f t="shared" si="780"/>
        <v>0.12515243855421684</v>
      </c>
      <c r="DD113" s="89">
        <f t="shared" si="780"/>
        <v>0.12515243855421684</v>
      </c>
      <c r="DE113" s="89">
        <f t="shared" si="780"/>
        <v>0.12515243855421684</v>
      </c>
      <c r="DF113" s="89">
        <f t="shared" si="780"/>
        <v>0.12515243855421684</v>
      </c>
      <c r="DG113" s="89">
        <f t="shared" si="780"/>
        <v>0.12515243855421684</v>
      </c>
      <c r="DH113" s="89">
        <f t="shared" si="780"/>
        <v>0.12515243855421684</v>
      </c>
      <c r="DI113" s="89">
        <f t="shared" si="780"/>
        <v>0.12515243855421684</v>
      </c>
      <c r="DJ113" s="89">
        <f t="shared" si="780"/>
        <v>0.12515243855421684</v>
      </c>
      <c r="DK113" s="89">
        <f t="shared" si="780"/>
        <v>0.12515243855421684</v>
      </c>
      <c r="DL113" s="89">
        <f t="shared" si="780"/>
        <v>0.12515243855421684</v>
      </c>
      <c r="DM113" s="89">
        <f t="shared" si="780"/>
        <v>0.12515243855421684</v>
      </c>
      <c r="DN113" s="89">
        <f t="shared" si="780"/>
        <v>0.12515243855421684</v>
      </c>
      <c r="DO113" s="89">
        <f t="shared" si="780"/>
        <v>0.12515243855421684</v>
      </c>
      <c r="DP113" s="89">
        <f t="shared" si="780"/>
        <v>0.12515243855421684</v>
      </c>
      <c r="DQ113" s="89">
        <f t="shared" si="780"/>
        <v>0.12515243855421684</v>
      </c>
      <c r="DR113" s="89">
        <f t="shared" si="780"/>
        <v>0.12515243855421684</v>
      </c>
      <c r="DS113" s="89">
        <f t="shared" si="780"/>
        <v>0.12515243855421684</v>
      </c>
      <c r="DT113" s="89">
        <f t="shared" si="478"/>
        <v>0.48305999999999999</v>
      </c>
      <c r="DU113" s="92">
        <f t="shared" si="479"/>
        <v>10.387652399999999</v>
      </c>
      <c r="DV113" s="30"/>
      <c r="DW113" s="55">
        <f t="shared" si="480"/>
        <v>0</v>
      </c>
      <c r="DX113" s="489">
        <f t="shared" si="481"/>
        <v>0</v>
      </c>
      <c r="DY113" s="74">
        <f t="shared" si="482"/>
        <v>0</v>
      </c>
      <c r="DZ113" s="74">
        <f t="shared" si="483"/>
        <v>0</v>
      </c>
      <c r="EA113" s="74">
        <f t="shared" si="484"/>
        <v>0</v>
      </c>
      <c r="EB113" s="74">
        <f t="shared" si="485"/>
        <v>0</v>
      </c>
      <c r="EC113" s="74">
        <f t="shared" si="486"/>
        <v>0</v>
      </c>
      <c r="ED113" s="74">
        <f t="shared" si="487"/>
        <v>0</v>
      </c>
      <c r="EE113" s="490">
        <f t="shared" si="488"/>
        <v>0</v>
      </c>
      <c r="EF113" s="75">
        <f t="shared" si="489"/>
        <v>0</v>
      </c>
      <c r="EG113" s="75">
        <f t="shared" si="490"/>
        <v>0</v>
      </c>
      <c r="EH113" s="75">
        <f t="shared" si="491"/>
        <v>0</v>
      </c>
      <c r="EI113" s="75">
        <f t="shared" si="492"/>
        <v>0</v>
      </c>
      <c r="EJ113" s="75">
        <f t="shared" si="493"/>
        <v>0</v>
      </c>
      <c r="EK113" s="75">
        <f t="shared" si="494"/>
        <v>0</v>
      </c>
      <c r="EL113" s="75">
        <f t="shared" si="495"/>
        <v>0</v>
      </c>
      <c r="EM113" s="75">
        <f t="shared" si="496"/>
        <v>0</v>
      </c>
      <c r="EN113" s="75">
        <f t="shared" si="497"/>
        <v>0</v>
      </c>
      <c r="EO113" s="75">
        <f t="shared" si="498"/>
        <v>0</v>
      </c>
      <c r="EP113" s="75">
        <f t="shared" si="499"/>
        <v>0</v>
      </c>
      <c r="EQ113" s="75">
        <f t="shared" si="500"/>
        <v>0</v>
      </c>
      <c r="ER113" s="490">
        <f t="shared" si="501"/>
        <v>0</v>
      </c>
      <c r="ES113" s="75">
        <f t="shared" si="502"/>
        <v>0</v>
      </c>
      <c r="ET113" s="75">
        <f t="shared" si="503"/>
        <v>0</v>
      </c>
      <c r="EU113" s="75">
        <f t="shared" si="504"/>
        <v>0</v>
      </c>
      <c r="EV113" s="75">
        <f t="shared" si="505"/>
        <v>0</v>
      </c>
      <c r="EW113" s="75">
        <f t="shared" si="506"/>
        <v>0</v>
      </c>
      <c r="EX113" s="75">
        <f t="shared" si="507"/>
        <v>0</v>
      </c>
      <c r="EY113" s="75">
        <f t="shared" si="508"/>
        <v>0</v>
      </c>
      <c r="EZ113" s="75">
        <f t="shared" si="509"/>
        <v>0</v>
      </c>
      <c r="FA113" s="75">
        <f t="shared" si="510"/>
        <v>0</v>
      </c>
      <c r="FB113" s="75">
        <f t="shared" si="511"/>
        <v>0</v>
      </c>
      <c r="FC113" s="75">
        <f t="shared" si="512"/>
        <v>0</v>
      </c>
      <c r="FD113" s="75">
        <f t="shared" si="513"/>
        <v>0</v>
      </c>
      <c r="FE113" s="490">
        <f t="shared" si="514"/>
        <v>0</v>
      </c>
      <c r="FF113" s="490">
        <f t="shared" si="515"/>
        <v>0</v>
      </c>
      <c r="FG113" s="608">
        <f t="shared" si="516"/>
        <v>0</v>
      </c>
      <c r="FH113" s="608">
        <f t="shared" si="517"/>
        <v>0</v>
      </c>
      <c r="FI113" s="608">
        <f t="shared" si="518"/>
        <v>0</v>
      </c>
      <c r="FJ113" s="608">
        <f t="shared" si="519"/>
        <v>0</v>
      </c>
      <c r="FK113" s="608">
        <f t="shared" si="520"/>
        <v>0</v>
      </c>
      <c r="FL113" s="608">
        <f t="shared" si="521"/>
        <v>0</v>
      </c>
      <c r="FM113" s="608">
        <f t="shared" si="522"/>
        <v>0</v>
      </c>
      <c r="FN113" s="608">
        <f t="shared" si="523"/>
        <v>0</v>
      </c>
      <c r="FO113" s="608">
        <f t="shared" si="524"/>
        <v>0</v>
      </c>
      <c r="FP113" s="608">
        <f t="shared" si="525"/>
        <v>0</v>
      </c>
      <c r="FQ113" s="608">
        <f t="shared" si="526"/>
        <v>0</v>
      </c>
      <c r="FR113" s="608">
        <f t="shared" si="527"/>
        <v>0</v>
      </c>
      <c r="FS113" s="608">
        <f t="shared" si="528"/>
        <v>0</v>
      </c>
      <c r="FT113" s="608">
        <f t="shared" si="529"/>
        <v>0</v>
      </c>
      <c r="FU113" s="608">
        <f t="shared" si="530"/>
        <v>0</v>
      </c>
      <c r="FV113" s="608">
        <f t="shared" si="531"/>
        <v>0</v>
      </c>
      <c r="FW113" s="608">
        <f t="shared" si="532"/>
        <v>0</v>
      </c>
      <c r="FX113" s="608">
        <f t="shared" si="533"/>
        <v>0</v>
      </c>
      <c r="FY113" s="608">
        <f t="shared" si="534"/>
        <v>0</v>
      </c>
      <c r="FZ113" s="608">
        <f t="shared" si="535"/>
        <v>0</v>
      </c>
      <c r="GA113" s="608">
        <f t="shared" si="536"/>
        <v>0</v>
      </c>
      <c r="GB113" s="608">
        <f t="shared" si="537"/>
        <v>0</v>
      </c>
      <c r="GC113" s="608">
        <f t="shared" si="538"/>
        <v>0</v>
      </c>
      <c r="GD113" s="608">
        <f t="shared" si="539"/>
        <v>0</v>
      </c>
      <c r="GE113" s="608">
        <f t="shared" si="540"/>
        <v>0</v>
      </c>
      <c r="GF113" s="608">
        <f t="shared" si="541"/>
        <v>0</v>
      </c>
      <c r="GG113" s="608">
        <f t="shared" si="542"/>
        <v>0</v>
      </c>
      <c r="GH113" s="608">
        <f t="shared" si="543"/>
        <v>0</v>
      </c>
      <c r="GI113" s="608">
        <f t="shared" si="544"/>
        <v>0</v>
      </c>
      <c r="GJ113" s="608">
        <f t="shared" si="545"/>
        <v>0</v>
      </c>
      <c r="GK113" s="608">
        <f t="shared" si="546"/>
        <v>0</v>
      </c>
      <c r="GL113" s="608">
        <f t="shared" si="547"/>
        <v>0</v>
      </c>
      <c r="GM113" s="608">
        <f t="shared" si="548"/>
        <v>0</v>
      </c>
      <c r="GN113" s="608">
        <f t="shared" si="549"/>
        <v>0</v>
      </c>
      <c r="GO113" s="608">
        <f t="shared" si="550"/>
        <v>0</v>
      </c>
      <c r="GP113" s="608">
        <f t="shared" si="551"/>
        <v>0</v>
      </c>
      <c r="GQ113" s="608">
        <f t="shared" si="552"/>
        <v>0</v>
      </c>
      <c r="GR113" s="608">
        <f t="shared" si="553"/>
        <v>0</v>
      </c>
      <c r="GS113" s="608">
        <f t="shared" si="554"/>
        <v>0</v>
      </c>
      <c r="GT113" s="608">
        <f t="shared" si="555"/>
        <v>0</v>
      </c>
      <c r="GU113" s="608">
        <f t="shared" si="556"/>
        <v>0</v>
      </c>
      <c r="GV113" s="608">
        <f t="shared" si="557"/>
        <v>0</v>
      </c>
      <c r="GW113" s="608">
        <f t="shared" si="558"/>
        <v>0</v>
      </c>
      <c r="GX113" s="608">
        <f t="shared" si="559"/>
        <v>0</v>
      </c>
      <c r="GY113" s="608">
        <f t="shared" si="560"/>
        <v>0</v>
      </c>
      <c r="GZ113" s="608">
        <f t="shared" si="561"/>
        <v>0</v>
      </c>
      <c r="HA113" s="608">
        <f t="shared" si="562"/>
        <v>0</v>
      </c>
      <c r="HB113" s="608">
        <f t="shared" si="563"/>
        <v>0</v>
      </c>
      <c r="HC113" s="608">
        <f t="shared" si="564"/>
        <v>0</v>
      </c>
      <c r="HD113" s="608">
        <f t="shared" si="565"/>
        <v>0</v>
      </c>
      <c r="HE113" s="608">
        <f t="shared" si="566"/>
        <v>0</v>
      </c>
      <c r="HF113" s="608">
        <f t="shared" si="567"/>
        <v>0</v>
      </c>
      <c r="HG113" s="608">
        <f t="shared" si="568"/>
        <v>0</v>
      </c>
      <c r="HH113" s="608">
        <f t="shared" si="569"/>
        <v>0</v>
      </c>
      <c r="HI113" s="608">
        <f t="shared" si="570"/>
        <v>0</v>
      </c>
      <c r="HJ113" s="608">
        <f t="shared" si="571"/>
        <v>0</v>
      </c>
      <c r="HK113" s="608">
        <f t="shared" si="572"/>
        <v>0</v>
      </c>
      <c r="HL113" s="608">
        <f t="shared" si="573"/>
        <v>0</v>
      </c>
      <c r="HM113" s="608">
        <f t="shared" si="574"/>
        <v>0</v>
      </c>
      <c r="HN113" s="608">
        <f t="shared" si="575"/>
        <v>0</v>
      </c>
      <c r="HO113" s="608">
        <f t="shared" si="576"/>
        <v>0</v>
      </c>
      <c r="HP113" s="608">
        <f t="shared" si="577"/>
        <v>0</v>
      </c>
      <c r="HQ113" s="608">
        <f t="shared" si="578"/>
        <v>0</v>
      </c>
      <c r="HR113" s="608">
        <f t="shared" si="579"/>
        <v>0</v>
      </c>
      <c r="HS113" s="608">
        <f t="shared" si="580"/>
        <v>0</v>
      </c>
      <c r="HT113" s="608">
        <f t="shared" si="581"/>
        <v>0</v>
      </c>
      <c r="HU113" s="608">
        <f t="shared" si="582"/>
        <v>0</v>
      </c>
      <c r="HV113" s="608">
        <f t="shared" si="583"/>
        <v>0</v>
      </c>
      <c r="HW113" s="608">
        <f t="shared" si="584"/>
        <v>0</v>
      </c>
      <c r="HX113" s="608">
        <f t="shared" si="585"/>
        <v>0</v>
      </c>
      <c r="HY113" s="608">
        <f t="shared" si="586"/>
        <v>0</v>
      </c>
      <c r="HZ113" s="608">
        <f t="shared" si="587"/>
        <v>0</v>
      </c>
      <c r="IA113" s="608">
        <f t="shared" si="588"/>
        <v>0</v>
      </c>
      <c r="IB113" s="608">
        <f t="shared" si="589"/>
        <v>0</v>
      </c>
      <c r="IC113" s="608">
        <f t="shared" si="590"/>
        <v>0</v>
      </c>
      <c r="ID113" s="608">
        <f t="shared" si="591"/>
        <v>0</v>
      </c>
      <c r="IE113" s="608">
        <f t="shared" si="592"/>
        <v>0</v>
      </c>
      <c r="IF113" s="608">
        <f t="shared" si="593"/>
        <v>0</v>
      </c>
      <c r="IG113" s="608">
        <f t="shared" si="594"/>
        <v>0</v>
      </c>
      <c r="IH113" s="608">
        <f t="shared" si="595"/>
        <v>0</v>
      </c>
      <c r="II113" s="608">
        <f t="shared" si="596"/>
        <v>0</v>
      </c>
      <c r="IJ113" s="608">
        <f t="shared" si="597"/>
        <v>0</v>
      </c>
      <c r="IK113" s="608">
        <f t="shared" si="598"/>
        <v>0</v>
      </c>
      <c r="IL113" s="1578">
        <f t="shared" si="599"/>
        <v>0</v>
      </c>
      <c r="IM113" s="496">
        <f t="shared" si="600"/>
        <v>0</v>
      </c>
      <c r="IS113" s="1156">
        <v>4.0044510000000004</v>
      </c>
      <c r="IT113" s="1156">
        <v>4.8879269999999995</v>
      </c>
      <c r="IU113" s="1156">
        <v>2.419956</v>
      </c>
      <c r="IV113" s="1156">
        <v>5.1856200000000001</v>
      </c>
      <c r="IW113" s="1156">
        <v>9.7000000000000003E-3</v>
      </c>
      <c r="IX113" s="1156">
        <v>0.80510000000000004</v>
      </c>
      <c r="IY113" s="1159">
        <v>17.312753999999998</v>
      </c>
    </row>
    <row r="114" spans="1:259" s="8" customFormat="1" ht="29.25" customHeight="1">
      <c r="A114" s="1187" t="s">
        <v>793</v>
      </c>
      <c r="B114" s="1639"/>
      <c r="C114" s="1657"/>
      <c r="D114" s="716" t="s">
        <v>47</v>
      </c>
      <c r="E114" s="89">
        <f t="shared" si="468"/>
        <v>1.4427294999999998</v>
      </c>
      <c r="F114" s="90">
        <f t="shared" si="458"/>
        <v>2.4026706</v>
      </c>
      <c r="G114" s="501">
        <f t="shared" si="469"/>
        <v>0.48879269999999991</v>
      </c>
      <c r="H114" s="501">
        <f t="shared" ref="H114:L114" si="781">+G114</f>
        <v>0.48879269999999991</v>
      </c>
      <c r="I114" s="501">
        <f t="shared" si="781"/>
        <v>0.48879269999999991</v>
      </c>
      <c r="J114" s="501">
        <f t="shared" si="781"/>
        <v>0.48879269999999991</v>
      </c>
      <c r="K114" s="501">
        <f t="shared" si="781"/>
        <v>0.48879269999999991</v>
      </c>
      <c r="L114" s="501">
        <f t="shared" si="781"/>
        <v>0.48879269999999991</v>
      </c>
      <c r="M114" s="91">
        <f t="shared" si="460"/>
        <v>2.9327561999999996</v>
      </c>
      <c r="N114" s="512">
        <f t="shared" si="471"/>
        <v>0.12099779999999999</v>
      </c>
      <c r="O114" s="512">
        <f t="shared" ref="O114:Y114" si="782">+N114</f>
        <v>0.12099779999999999</v>
      </c>
      <c r="P114" s="512">
        <f t="shared" si="782"/>
        <v>0.12099779999999999</v>
      </c>
      <c r="Q114" s="512">
        <f t="shared" si="782"/>
        <v>0.12099779999999999</v>
      </c>
      <c r="R114" s="512">
        <f t="shared" si="782"/>
        <v>0.12099779999999999</v>
      </c>
      <c r="S114" s="512">
        <f t="shared" si="782"/>
        <v>0.12099779999999999</v>
      </c>
      <c r="T114" s="512">
        <f t="shared" si="782"/>
        <v>0.12099779999999999</v>
      </c>
      <c r="U114" s="512">
        <f t="shared" si="782"/>
        <v>0.12099779999999999</v>
      </c>
      <c r="V114" s="512">
        <f t="shared" si="782"/>
        <v>0.12099779999999999</v>
      </c>
      <c r="W114" s="512">
        <f t="shared" si="782"/>
        <v>0.12099779999999999</v>
      </c>
      <c r="X114" s="512">
        <f t="shared" si="782"/>
        <v>0.12099779999999999</v>
      </c>
      <c r="Y114" s="512">
        <f t="shared" si="782"/>
        <v>0.12099779999999999</v>
      </c>
      <c r="Z114" s="91">
        <f t="shared" si="462"/>
        <v>1.4519735999999999</v>
      </c>
      <c r="AA114" s="512">
        <f t="shared" si="473"/>
        <v>0.25928099999999998</v>
      </c>
      <c r="AB114" s="512">
        <f t="shared" ref="AB114:AL114" si="783">+AA114</f>
        <v>0.25928099999999998</v>
      </c>
      <c r="AC114" s="512">
        <f t="shared" si="783"/>
        <v>0.25928099999999998</v>
      </c>
      <c r="AD114" s="512">
        <f t="shared" si="783"/>
        <v>0.25928099999999998</v>
      </c>
      <c r="AE114" s="512">
        <f t="shared" si="783"/>
        <v>0.25928099999999998</v>
      </c>
      <c r="AF114" s="512">
        <f t="shared" si="783"/>
        <v>0.25928099999999998</v>
      </c>
      <c r="AG114" s="512">
        <f t="shared" si="783"/>
        <v>0.25928099999999998</v>
      </c>
      <c r="AH114" s="512">
        <f t="shared" si="783"/>
        <v>0.25928099999999998</v>
      </c>
      <c r="AI114" s="512">
        <f t="shared" si="783"/>
        <v>0.25928099999999998</v>
      </c>
      <c r="AJ114" s="512">
        <f t="shared" si="783"/>
        <v>0.25928099999999998</v>
      </c>
      <c r="AK114" s="512">
        <f t="shared" si="783"/>
        <v>0.25928099999999998</v>
      </c>
      <c r="AL114" s="512">
        <f t="shared" si="783"/>
        <v>0.25928099999999998</v>
      </c>
      <c r="AM114" s="91">
        <f t="shared" si="464"/>
        <v>3.1113719999999998</v>
      </c>
      <c r="AN114" s="91">
        <f t="shared" si="465"/>
        <v>5.8199999999999997E-3</v>
      </c>
      <c r="AO114" s="89">
        <f t="shared" si="475"/>
        <v>0.12515243855421684</v>
      </c>
      <c r="AP114" s="89">
        <f t="shared" ref="AP114:DA114" si="784">+AO114</f>
        <v>0.12515243855421684</v>
      </c>
      <c r="AQ114" s="89">
        <f t="shared" si="784"/>
        <v>0.12515243855421684</v>
      </c>
      <c r="AR114" s="89">
        <f t="shared" si="784"/>
        <v>0.12515243855421684</v>
      </c>
      <c r="AS114" s="89">
        <f t="shared" si="784"/>
        <v>0.12515243855421684</v>
      </c>
      <c r="AT114" s="89">
        <f t="shared" si="784"/>
        <v>0.12515243855421684</v>
      </c>
      <c r="AU114" s="89">
        <f t="shared" si="784"/>
        <v>0.12515243855421684</v>
      </c>
      <c r="AV114" s="89">
        <f t="shared" si="784"/>
        <v>0.12515243855421684</v>
      </c>
      <c r="AW114" s="89">
        <f t="shared" si="784"/>
        <v>0.12515243855421684</v>
      </c>
      <c r="AX114" s="89">
        <f t="shared" si="784"/>
        <v>0.12515243855421684</v>
      </c>
      <c r="AY114" s="89">
        <f t="shared" si="784"/>
        <v>0.12515243855421684</v>
      </c>
      <c r="AZ114" s="89">
        <f t="shared" si="784"/>
        <v>0.12515243855421684</v>
      </c>
      <c r="BA114" s="89">
        <f t="shared" si="784"/>
        <v>0.12515243855421684</v>
      </c>
      <c r="BB114" s="89">
        <f t="shared" si="784"/>
        <v>0.12515243855421684</v>
      </c>
      <c r="BC114" s="89">
        <f t="shared" si="784"/>
        <v>0.12515243855421684</v>
      </c>
      <c r="BD114" s="89">
        <f t="shared" si="784"/>
        <v>0.12515243855421684</v>
      </c>
      <c r="BE114" s="89">
        <f t="shared" si="784"/>
        <v>0.12515243855421684</v>
      </c>
      <c r="BF114" s="89">
        <f t="shared" si="784"/>
        <v>0.12515243855421684</v>
      </c>
      <c r="BG114" s="89">
        <f t="shared" si="784"/>
        <v>0.12515243855421684</v>
      </c>
      <c r="BH114" s="89">
        <f t="shared" si="784"/>
        <v>0.12515243855421684</v>
      </c>
      <c r="BI114" s="89">
        <f t="shared" si="784"/>
        <v>0.12515243855421684</v>
      </c>
      <c r="BJ114" s="89">
        <f t="shared" si="784"/>
        <v>0.12515243855421684</v>
      </c>
      <c r="BK114" s="89">
        <f t="shared" si="784"/>
        <v>0.12515243855421684</v>
      </c>
      <c r="BL114" s="89">
        <f t="shared" si="784"/>
        <v>0.12515243855421684</v>
      </c>
      <c r="BM114" s="89">
        <f t="shared" si="784"/>
        <v>0.12515243855421684</v>
      </c>
      <c r="BN114" s="89">
        <f t="shared" si="784"/>
        <v>0.12515243855421684</v>
      </c>
      <c r="BO114" s="89">
        <f t="shared" si="784"/>
        <v>0.12515243855421684</v>
      </c>
      <c r="BP114" s="89">
        <f t="shared" si="784"/>
        <v>0.12515243855421684</v>
      </c>
      <c r="BQ114" s="89">
        <f t="shared" si="784"/>
        <v>0.12515243855421684</v>
      </c>
      <c r="BR114" s="89">
        <f t="shared" si="784"/>
        <v>0.12515243855421684</v>
      </c>
      <c r="BS114" s="89">
        <f t="shared" si="784"/>
        <v>0.12515243855421684</v>
      </c>
      <c r="BT114" s="89">
        <f t="shared" si="784"/>
        <v>0.12515243855421684</v>
      </c>
      <c r="BU114" s="89">
        <f t="shared" si="784"/>
        <v>0.12515243855421684</v>
      </c>
      <c r="BV114" s="89">
        <f t="shared" si="784"/>
        <v>0.12515243855421684</v>
      </c>
      <c r="BW114" s="89">
        <f t="shared" si="784"/>
        <v>0.12515243855421684</v>
      </c>
      <c r="BX114" s="89">
        <f t="shared" si="784"/>
        <v>0.12515243855421684</v>
      </c>
      <c r="BY114" s="89">
        <f t="shared" si="784"/>
        <v>0.12515243855421684</v>
      </c>
      <c r="BZ114" s="89">
        <f t="shared" si="784"/>
        <v>0.12515243855421684</v>
      </c>
      <c r="CA114" s="89">
        <f t="shared" si="784"/>
        <v>0.12515243855421684</v>
      </c>
      <c r="CB114" s="89">
        <f t="shared" si="784"/>
        <v>0.12515243855421684</v>
      </c>
      <c r="CC114" s="89">
        <f t="shared" si="784"/>
        <v>0.12515243855421684</v>
      </c>
      <c r="CD114" s="89">
        <f t="shared" si="784"/>
        <v>0.12515243855421684</v>
      </c>
      <c r="CE114" s="89">
        <f t="shared" si="784"/>
        <v>0.12515243855421684</v>
      </c>
      <c r="CF114" s="89">
        <f t="shared" si="784"/>
        <v>0.12515243855421684</v>
      </c>
      <c r="CG114" s="89">
        <f t="shared" si="784"/>
        <v>0.12515243855421684</v>
      </c>
      <c r="CH114" s="89">
        <f t="shared" si="784"/>
        <v>0.12515243855421684</v>
      </c>
      <c r="CI114" s="89">
        <f t="shared" si="784"/>
        <v>0.12515243855421684</v>
      </c>
      <c r="CJ114" s="89">
        <f t="shared" si="784"/>
        <v>0.12515243855421684</v>
      </c>
      <c r="CK114" s="89">
        <f t="shared" si="784"/>
        <v>0.12515243855421684</v>
      </c>
      <c r="CL114" s="89">
        <f t="shared" si="784"/>
        <v>0.12515243855421684</v>
      </c>
      <c r="CM114" s="89">
        <f t="shared" si="784"/>
        <v>0.12515243855421684</v>
      </c>
      <c r="CN114" s="89">
        <f t="shared" si="784"/>
        <v>0.12515243855421684</v>
      </c>
      <c r="CO114" s="89">
        <f t="shared" si="784"/>
        <v>0.12515243855421684</v>
      </c>
      <c r="CP114" s="89">
        <f t="shared" si="784"/>
        <v>0.12515243855421684</v>
      </c>
      <c r="CQ114" s="89">
        <f t="shared" si="784"/>
        <v>0.12515243855421684</v>
      </c>
      <c r="CR114" s="89">
        <f t="shared" si="784"/>
        <v>0.12515243855421684</v>
      </c>
      <c r="CS114" s="89">
        <f t="shared" si="784"/>
        <v>0.12515243855421684</v>
      </c>
      <c r="CT114" s="89">
        <f t="shared" si="784"/>
        <v>0.12515243855421684</v>
      </c>
      <c r="CU114" s="89">
        <f t="shared" si="784"/>
        <v>0.12515243855421684</v>
      </c>
      <c r="CV114" s="89">
        <f t="shared" si="784"/>
        <v>0.12515243855421684</v>
      </c>
      <c r="CW114" s="89">
        <f t="shared" si="784"/>
        <v>0.12515243855421684</v>
      </c>
      <c r="CX114" s="89">
        <f t="shared" si="784"/>
        <v>0.12515243855421684</v>
      </c>
      <c r="CY114" s="89">
        <f t="shared" si="784"/>
        <v>0.12515243855421684</v>
      </c>
      <c r="CZ114" s="89">
        <f t="shared" si="784"/>
        <v>0.12515243855421684</v>
      </c>
      <c r="DA114" s="89">
        <f t="shared" si="784"/>
        <v>0.12515243855421684</v>
      </c>
      <c r="DB114" s="89">
        <f t="shared" ref="DB114:DS114" si="785">+DA114</f>
        <v>0.12515243855421684</v>
      </c>
      <c r="DC114" s="89">
        <f t="shared" si="785"/>
        <v>0.12515243855421684</v>
      </c>
      <c r="DD114" s="89">
        <f t="shared" si="785"/>
        <v>0.12515243855421684</v>
      </c>
      <c r="DE114" s="89">
        <f t="shared" si="785"/>
        <v>0.12515243855421684</v>
      </c>
      <c r="DF114" s="89">
        <f t="shared" si="785"/>
        <v>0.12515243855421684</v>
      </c>
      <c r="DG114" s="89">
        <f t="shared" si="785"/>
        <v>0.12515243855421684</v>
      </c>
      <c r="DH114" s="89">
        <f t="shared" si="785"/>
        <v>0.12515243855421684</v>
      </c>
      <c r="DI114" s="89">
        <f t="shared" si="785"/>
        <v>0.12515243855421684</v>
      </c>
      <c r="DJ114" s="89">
        <f t="shared" si="785"/>
        <v>0.12515243855421684</v>
      </c>
      <c r="DK114" s="89">
        <f t="shared" si="785"/>
        <v>0.12515243855421684</v>
      </c>
      <c r="DL114" s="89">
        <f t="shared" si="785"/>
        <v>0.12515243855421684</v>
      </c>
      <c r="DM114" s="89">
        <f t="shared" si="785"/>
        <v>0.12515243855421684</v>
      </c>
      <c r="DN114" s="89">
        <f t="shared" si="785"/>
        <v>0.12515243855421684</v>
      </c>
      <c r="DO114" s="89">
        <f t="shared" si="785"/>
        <v>0.12515243855421684</v>
      </c>
      <c r="DP114" s="89">
        <f t="shared" si="785"/>
        <v>0.12515243855421684</v>
      </c>
      <c r="DQ114" s="89">
        <f t="shared" si="785"/>
        <v>0.12515243855421684</v>
      </c>
      <c r="DR114" s="89">
        <f t="shared" si="785"/>
        <v>0.12515243855421684</v>
      </c>
      <c r="DS114" s="89">
        <f t="shared" si="785"/>
        <v>0.12515243855421684</v>
      </c>
      <c r="DT114" s="89">
        <f t="shared" si="478"/>
        <v>0.48305999999999999</v>
      </c>
      <c r="DU114" s="92">
        <f t="shared" si="479"/>
        <v>10.387652399999999</v>
      </c>
      <c r="DV114" s="30"/>
      <c r="DW114" s="55">
        <f t="shared" si="480"/>
        <v>0</v>
      </c>
      <c r="DX114" s="489">
        <f t="shared" si="481"/>
        <v>0</v>
      </c>
      <c r="DY114" s="74">
        <f t="shared" si="482"/>
        <v>0</v>
      </c>
      <c r="DZ114" s="74">
        <f t="shared" si="483"/>
        <v>0</v>
      </c>
      <c r="EA114" s="74">
        <f t="shared" si="484"/>
        <v>0</v>
      </c>
      <c r="EB114" s="74">
        <f t="shared" si="485"/>
        <v>0</v>
      </c>
      <c r="EC114" s="74">
        <f t="shared" si="486"/>
        <v>0</v>
      </c>
      <c r="ED114" s="74">
        <f t="shared" si="487"/>
        <v>0</v>
      </c>
      <c r="EE114" s="490">
        <f t="shared" si="488"/>
        <v>0</v>
      </c>
      <c r="EF114" s="75">
        <f t="shared" si="489"/>
        <v>0</v>
      </c>
      <c r="EG114" s="75">
        <f t="shared" si="490"/>
        <v>0</v>
      </c>
      <c r="EH114" s="75">
        <f t="shared" si="491"/>
        <v>0</v>
      </c>
      <c r="EI114" s="75">
        <f t="shared" si="492"/>
        <v>0</v>
      </c>
      <c r="EJ114" s="75">
        <f t="shared" si="493"/>
        <v>0</v>
      </c>
      <c r="EK114" s="75">
        <f t="shared" si="494"/>
        <v>0</v>
      </c>
      <c r="EL114" s="75">
        <f t="shared" si="495"/>
        <v>0</v>
      </c>
      <c r="EM114" s="75">
        <f t="shared" si="496"/>
        <v>0</v>
      </c>
      <c r="EN114" s="75">
        <f t="shared" si="497"/>
        <v>0</v>
      </c>
      <c r="EO114" s="75">
        <f t="shared" si="498"/>
        <v>0</v>
      </c>
      <c r="EP114" s="75">
        <f t="shared" si="499"/>
        <v>0</v>
      </c>
      <c r="EQ114" s="75">
        <f t="shared" si="500"/>
        <v>0</v>
      </c>
      <c r="ER114" s="490">
        <f t="shared" si="501"/>
        <v>0</v>
      </c>
      <c r="ES114" s="75">
        <f t="shared" si="502"/>
        <v>0</v>
      </c>
      <c r="ET114" s="75">
        <f t="shared" si="503"/>
        <v>0</v>
      </c>
      <c r="EU114" s="75">
        <f t="shared" si="504"/>
        <v>0</v>
      </c>
      <c r="EV114" s="75">
        <f t="shared" si="505"/>
        <v>0</v>
      </c>
      <c r="EW114" s="75">
        <f t="shared" si="506"/>
        <v>0</v>
      </c>
      <c r="EX114" s="75">
        <f t="shared" si="507"/>
        <v>0</v>
      </c>
      <c r="EY114" s="75">
        <f t="shared" si="508"/>
        <v>0</v>
      </c>
      <c r="EZ114" s="75">
        <f t="shared" si="509"/>
        <v>0</v>
      </c>
      <c r="FA114" s="75">
        <f t="shared" si="510"/>
        <v>0</v>
      </c>
      <c r="FB114" s="75">
        <f t="shared" si="511"/>
        <v>0</v>
      </c>
      <c r="FC114" s="75">
        <f t="shared" si="512"/>
        <v>0</v>
      </c>
      <c r="FD114" s="75">
        <f t="shared" si="513"/>
        <v>0</v>
      </c>
      <c r="FE114" s="490">
        <f t="shared" si="514"/>
        <v>0</v>
      </c>
      <c r="FF114" s="490">
        <f t="shared" si="515"/>
        <v>0</v>
      </c>
      <c r="FG114" s="608">
        <f t="shared" si="516"/>
        <v>0</v>
      </c>
      <c r="FH114" s="608">
        <f t="shared" si="517"/>
        <v>0</v>
      </c>
      <c r="FI114" s="608">
        <f t="shared" si="518"/>
        <v>0</v>
      </c>
      <c r="FJ114" s="608">
        <f t="shared" si="519"/>
        <v>0</v>
      </c>
      <c r="FK114" s="608">
        <f t="shared" si="520"/>
        <v>0</v>
      </c>
      <c r="FL114" s="608">
        <f t="shared" si="521"/>
        <v>0</v>
      </c>
      <c r="FM114" s="608">
        <f t="shared" si="522"/>
        <v>0</v>
      </c>
      <c r="FN114" s="608">
        <f t="shared" si="523"/>
        <v>0</v>
      </c>
      <c r="FO114" s="608">
        <f t="shared" si="524"/>
        <v>0</v>
      </c>
      <c r="FP114" s="608">
        <f t="shared" si="525"/>
        <v>0</v>
      </c>
      <c r="FQ114" s="608">
        <f t="shared" si="526"/>
        <v>0</v>
      </c>
      <c r="FR114" s="608">
        <f t="shared" si="527"/>
        <v>0</v>
      </c>
      <c r="FS114" s="608">
        <f t="shared" si="528"/>
        <v>0</v>
      </c>
      <c r="FT114" s="608">
        <f t="shared" si="529"/>
        <v>0</v>
      </c>
      <c r="FU114" s="608">
        <f t="shared" si="530"/>
        <v>0</v>
      </c>
      <c r="FV114" s="608">
        <f t="shared" si="531"/>
        <v>0</v>
      </c>
      <c r="FW114" s="608">
        <f t="shared" si="532"/>
        <v>0</v>
      </c>
      <c r="FX114" s="608">
        <f t="shared" si="533"/>
        <v>0</v>
      </c>
      <c r="FY114" s="608">
        <f t="shared" si="534"/>
        <v>0</v>
      </c>
      <c r="FZ114" s="608">
        <f t="shared" si="535"/>
        <v>0</v>
      </c>
      <c r="GA114" s="608">
        <f t="shared" si="536"/>
        <v>0</v>
      </c>
      <c r="GB114" s="608">
        <f t="shared" si="537"/>
        <v>0</v>
      </c>
      <c r="GC114" s="608">
        <f t="shared" si="538"/>
        <v>0</v>
      </c>
      <c r="GD114" s="608">
        <f t="shared" si="539"/>
        <v>0</v>
      </c>
      <c r="GE114" s="608">
        <f t="shared" si="540"/>
        <v>0</v>
      </c>
      <c r="GF114" s="608">
        <f t="shared" si="541"/>
        <v>0</v>
      </c>
      <c r="GG114" s="608">
        <f t="shared" si="542"/>
        <v>0</v>
      </c>
      <c r="GH114" s="608">
        <f t="shared" si="543"/>
        <v>0</v>
      </c>
      <c r="GI114" s="608">
        <f t="shared" si="544"/>
        <v>0</v>
      </c>
      <c r="GJ114" s="608">
        <f t="shared" si="545"/>
        <v>0</v>
      </c>
      <c r="GK114" s="608">
        <f t="shared" si="546"/>
        <v>0</v>
      </c>
      <c r="GL114" s="608">
        <f t="shared" si="547"/>
        <v>0</v>
      </c>
      <c r="GM114" s="608">
        <f t="shared" si="548"/>
        <v>0</v>
      </c>
      <c r="GN114" s="608">
        <f t="shared" si="549"/>
        <v>0</v>
      </c>
      <c r="GO114" s="608">
        <f t="shared" si="550"/>
        <v>0</v>
      </c>
      <c r="GP114" s="608">
        <f t="shared" si="551"/>
        <v>0</v>
      </c>
      <c r="GQ114" s="608">
        <f t="shared" si="552"/>
        <v>0</v>
      </c>
      <c r="GR114" s="608">
        <f t="shared" si="553"/>
        <v>0</v>
      </c>
      <c r="GS114" s="608">
        <f t="shared" si="554"/>
        <v>0</v>
      </c>
      <c r="GT114" s="608">
        <f t="shared" si="555"/>
        <v>0</v>
      </c>
      <c r="GU114" s="608">
        <f t="shared" si="556"/>
        <v>0</v>
      </c>
      <c r="GV114" s="608">
        <f t="shared" si="557"/>
        <v>0</v>
      </c>
      <c r="GW114" s="608">
        <f t="shared" si="558"/>
        <v>0</v>
      </c>
      <c r="GX114" s="608">
        <f t="shared" si="559"/>
        <v>0</v>
      </c>
      <c r="GY114" s="608">
        <f t="shared" si="560"/>
        <v>0</v>
      </c>
      <c r="GZ114" s="608">
        <f t="shared" si="561"/>
        <v>0</v>
      </c>
      <c r="HA114" s="608">
        <f t="shared" si="562"/>
        <v>0</v>
      </c>
      <c r="HB114" s="608">
        <f t="shared" si="563"/>
        <v>0</v>
      </c>
      <c r="HC114" s="608">
        <f t="shared" si="564"/>
        <v>0</v>
      </c>
      <c r="HD114" s="608">
        <f t="shared" si="565"/>
        <v>0</v>
      </c>
      <c r="HE114" s="608">
        <f t="shared" si="566"/>
        <v>0</v>
      </c>
      <c r="HF114" s="608">
        <f t="shared" si="567"/>
        <v>0</v>
      </c>
      <c r="HG114" s="608">
        <f t="shared" si="568"/>
        <v>0</v>
      </c>
      <c r="HH114" s="608">
        <f t="shared" si="569"/>
        <v>0</v>
      </c>
      <c r="HI114" s="608">
        <f t="shared" si="570"/>
        <v>0</v>
      </c>
      <c r="HJ114" s="608">
        <f t="shared" si="571"/>
        <v>0</v>
      </c>
      <c r="HK114" s="608">
        <f t="shared" si="572"/>
        <v>0</v>
      </c>
      <c r="HL114" s="608">
        <f t="shared" si="573"/>
        <v>0</v>
      </c>
      <c r="HM114" s="608">
        <f t="shared" si="574"/>
        <v>0</v>
      </c>
      <c r="HN114" s="608">
        <f t="shared" si="575"/>
        <v>0</v>
      </c>
      <c r="HO114" s="608">
        <f t="shared" si="576"/>
        <v>0</v>
      </c>
      <c r="HP114" s="608">
        <f t="shared" si="577"/>
        <v>0</v>
      </c>
      <c r="HQ114" s="608">
        <f t="shared" si="578"/>
        <v>0</v>
      </c>
      <c r="HR114" s="608">
        <f t="shared" si="579"/>
        <v>0</v>
      </c>
      <c r="HS114" s="608">
        <f t="shared" si="580"/>
        <v>0</v>
      </c>
      <c r="HT114" s="608">
        <f t="shared" si="581"/>
        <v>0</v>
      </c>
      <c r="HU114" s="608">
        <f t="shared" si="582"/>
        <v>0</v>
      </c>
      <c r="HV114" s="608">
        <f t="shared" si="583"/>
        <v>0</v>
      </c>
      <c r="HW114" s="608">
        <f t="shared" si="584"/>
        <v>0</v>
      </c>
      <c r="HX114" s="608">
        <f t="shared" si="585"/>
        <v>0</v>
      </c>
      <c r="HY114" s="608">
        <f t="shared" si="586"/>
        <v>0</v>
      </c>
      <c r="HZ114" s="608">
        <f t="shared" si="587"/>
        <v>0</v>
      </c>
      <c r="IA114" s="608">
        <f t="shared" si="588"/>
        <v>0</v>
      </c>
      <c r="IB114" s="608">
        <f t="shared" si="589"/>
        <v>0</v>
      </c>
      <c r="IC114" s="608">
        <f t="shared" si="590"/>
        <v>0</v>
      </c>
      <c r="ID114" s="608">
        <f t="shared" si="591"/>
        <v>0</v>
      </c>
      <c r="IE114" s="608">
        <f t="shared" si="592"/>
        <v>0</v>
      </c>
      <c r="IF114" s="608">
        <f t="shared" si="593"/>
        <v>0</v>
      </c>
      <c r="IG114" s="608">
        <f t="shared" si="594"/>
        <v>0</v>
      </c>
      <c r="IH114" s="608">
        <f t="shared" si="595"/>
        <v>0</v>
      </c>
      <c r="II114" s="608">
        <f t="shared" si="596"/>
        <v>0</v>
      </c>
      <c r="IJ114" s="608">
        <f t="shared" si="597"/>
        <v>0</v>
      </c>
      <c r="IK114" s="608">
        <f t="shared" si="598"/>
        <v>0</v>
      </c>
      <c r="IL114" s="1578">
        <f t="shared" si="599"/>
        <v>0</v>
      </c>
      <c r="IM114" s="496">
        <f t="shared" si="600"/>
        <v>0</v>
      </c>
      <c r="IS114" s="1156">
        <v>4.0044510000000004</v>
      </c>
      <c r="IT114" s="1156">
        <v>4.8879269999999995</v>
      </c>
      <c r="IU114" s="1156">
        <v>2.419956</v>
      </c>
      <c r="IV114" s="1156">
        <v>5.1856200000000001</v>
      </c>
      <c r="IW114" s="1156">
        <v>9.7000000000000003E-3</v>
      </c>
      <c r="IX114" s="1156">
        <v>0.80510000000000004</v>
      </c>
      <c r="IY114" s="1159">
        <v>17.312753999999998</v>
      </c>
    </row>
    <row r="115" spans="1:259" s="8" customFormat="1" ht="29.25" customHeight="1">
      <c r="A115" s="1187" t="s">
        <v>793</v>
      </c>
      <c r="B115" s="1639"/>
      <c r="C115" s="1657"/>
      <c r="D115" s="716" t="s">
        <v>48</v>
      </c>
      <c r="E115" s="89">
        <f t="shared" si="468"/>
        <v>1.4427294999999998</v>
      </c>
      <c r="F115" s="90">
        <f t="shared" si="458"/>
        <v>2.4026706</v>
      </c>
      <c r="G115" s="501">
        <f t="shared" si="469"/>
        <v>0.48879269999999991</v>
      </c>
      <c r="H115" s="501">
        <f t="shared" ref="H115:L115" si="786">+G115</f>
        <v>0.48879269999999991</v>
      </c>
      <c r="I115" s="501">
        <f t="shared" si="786"/>
        <v>0.48879269999999991</v>
      </c>
      <c r="J115" s="501">
        <f t="shared" si="786"/>
        <v>0.48879269999999991</v>
      </c>
      <c r="K115" s="501">
        <f t="shared" si="786"/>
        <v>0.48879269999999991</v>
      </c>
      <c r="L115" s="501">
        <f t="shared" si="786"/>
        <v>0.48879269999999991</v>
      </c>
      <c r="M115" s="91">
        <f t="shared" si="460"/>
        <v>2.9327561999999996</v>
      </c>
      <c r="N115" s="512">
        <f t="shared" si="471"/>
        <v>0.12099779999999999</v>
      </c>
      <c r="O115" s="512">
        <f t="shared" ref="O115:Y115" si="787">+N115</f>
        <v>0.12099779999999999</v>
      </c>
      <c r="P115" s="512">
        <f t="shared" si="787"/>
        <v>0.12099779999999999</v>
      </c>
      <c r="Q115" s="512">
        <f t="shared" si="787"/>
        <v>0.12099779999999999</v>
      </c>
      <c r="R115" s="512">
        <f t="shared" si="787"/>
        <v>0.12099779999999999</v>
      </c>
      <c r="S115" s="512">
        <f t="shared" si="787"/>
        <v>0.12099779999999999</v>
      </c>
      <c r="T115" s="512">
        <f t="shared" si="787"/>
        <v>0.12099779999999999</v>
      </c>
      <c r="U115" s="512">
        <f t="shared" si="787"/>
        <v>0.12099779999999999</v>
      </c>
      <c r="V115" s="512">
        <f t="shared" si="787"/>
        <v>0.12099779999999999</v>
      </c>
      <c r="W115" s="512">
        <f t="shared" si="787"/>
        <v>0.12099779999999999</v>
      </c>
      <c r="X115" s="512">
        <f t="shared" si="787"/>
        <v>0.12099779999999999</v>
      </c>
      <c r="Y115" s="512">
        <f t="shared" si="787"/>
        <v>0.12099779999999999</v>
      </c>
      <c r="Z115" s="91">
        <f t="shared" si="462"/>
        <v>1.4519735999999999</v>
      </c>
      <c r="AA115" s="512">
        <f t="shared" si="473"/>
        <v>0.25928099999999998</v>
      </c>
      <c r="AB115" s="512">
        <f t="shared" ref="AB115:AL115" si="788">+AA115</f>
        <v>0.25928099999999998</v>
      </c>
      <c r="AC115" s="512">
        <f t="shared" si="788"/>
        <v>0.25928099999999998</v>
      </c>
      <c r="AD115" s="512">
        <f t="shared" si="788"/>
        <v>0.25928099999999998</v>
      </c>
      <c r="AE115" s="512">
        <f t="shared" si="788"/>
        <v>0.25928099999999998</v>
      </c>
      <c r="AF115" s="512">
        <f t="shared" si="788"/>
        <v>0.25928099999999998</v>
      </c>
      <c r="AG115" s="512">
        <f t="shared" si="788"/>
        <v>0.25928099999999998</v>
      </c>
      <c r="AH115" s="512">
        <f t="shared" si="788"/>
        <v>0.25928099999999998</v>
      </c>
      <c r="AI115" s="512">
        <f t="shared" si="788"/>
        <v>0.25928099999999998</v>
      </c>
      <c r="AJ115" s="512">
        <f t="shared" si="788"/>
        <v>0.25928099999999998</v>
      </c>
      <c r="AK115" s="512">
        <f t="shared" si="788"/>
        <v>0.25928099999999998</v>
      </c>
      <c r="AL115" s="512">
        <f t="shared" si="788"/>
        <v>0.25928099999999998</v>
      </c>
      <c r="AM115" s="91">
        <f t="shared" si="464"/>
        <v>3.1113719999999998</v>
      </c>
      <c r="AN115" s="91">
        <f t="shared" si="465"/>
        <v>5.8199999999999997E-3</v>
      </c>
      <c r="AO115" s="89">
        <f t="shared" si="475"/>
        <v>0.12515243855421684</v>
      </c>
      <c r="AP115" s="89">
        <f t="shared" ref="AP115:DA115" si="789">+AO115</f>
        <v>0.12515243855421684</v>
      </c>
      <c r="AQ115" s="89">
        <f t="shared" si="789"/>
        <v>0.12515243855421684</v>
      </c>
      <c r="AR115" s="89">
        <f t="shared" si="789"/>
        <v>0.12515243855421684</v>
      </c>
      <c r="AS115" s="89">
        <f t="shared" si="789"/>
        <v>0.12515243855421684</v>
      </c>
      <c r="AT115" s="89">
        <f t="shared" si="789"/>
        <v>0.12515243855421684</v>
      </c>
      <c r="AU115" s="89">
        <f t="shared" si="789"/>
        <v>0.12515243855421684</v>
      </c>
      <c r="AV115" s="89">
        <f t="shared" si="789"/>
        <v>0.12515243855421684</v>
      </c>
      <c r="AW115" s="89">
        <f t="shared" si="789"/>
        <v>0.12515243855421684</v>
      </c>
      <c r="AX115" s="89">
        <f t="shared" si="789"/>
        <v>0.12515243855421684</v>
      </c>
      <c r="AY115" s="89">
        <f t="shared" si="789"/>
        <v>0.12515243855421684</v>
      </c>
      <c r="AZ115" s="89">
        <f t="shared" si="789"/>
        <v>0.12515243855421684</v>
      </c>
      <c r="BA115" s="89">
        <f t="shared" si="789"/>
        <v>0.12515243855421684</v>
      </c>
      <c r="BB115" s="89">
        <f t="shared" si="789"/>
        <v>0.12515243855421684</v>
      </c>
      <c r="BC115" s="89">
        <f t="shared" si="789"/>
        <v>0.12515243855421684</v>
      </c>
      <c r="BD115" s="89">
        <f t="shared" si="789"/>
        <v>0.12515243855421684</v>
      </c>
      <c r="BE115" s="89">
        <f t="shared" si="789"/>
        <v>0.12515243855421684</v>
      </c>
      <c r="BF115" s="89">
        <f t="shared" si="789"/>
        <v>0.12515243855421684</v>
      </c>
      <c r="BG115" s="89">
        <f t="shared" si="789"/>
        <v>0.12515243855421684</v>
      </c>
      <c r="BH115" s="89">
        <f t="shared" si="789"/>
        <v>0.12515243855421684</v>
      </c>
      <c r="BI115" s="89">
        <f t="shared" si="789"/>
        <v>0.12515243855421684</v>
      </c>
      <c r="BJ115" s="89">
        <f t="shared" si="789"/>
        <v>0.12515243855421684</v>
      </c>
      <c r="BK115" s="89">
        <f t="shared" si="789"/>
        <v>0.12515243855421684</v>
      </c>
      <c r="BL115" s="89">
        <f t="shared" si="789"/>
        <v>0.12515243855421684</v>
      </c>
      <c r="BM115" s="89">
        <f t="shared" si="789"/>
        <v>0.12515243855421684</v>
      </c>
      <c r="BN115" s="89">
        <f t="shared" si="789"/>
        <v>0.12515243855421684</v>
      </c>
      <c r="BO115" s="89">
        <f t="shared" si="789"/>
        <v>0.12515243855421684</v>
      </c>
      <c r="BP115" s="89">
        <f t="shared" si="789"/>
        <v>0.12515243855421684</v>
      </c>
      <c r="BQ115" s="89">
        <f t="shared" si="789"/>
        <v>0.12515243855421684</v>
      </c>
      <c r="BR115" s="89">
        <f t="shared" si="789"/>
        <v>0.12515243855421684</v>
      </c>
      <c r="BS115" s="89">
        <f t="shared" si="789"/>
        <v>0.12515243855421684</v>
      </c>
      <c r="BT115" s="89">
        <f t="shared" si="789"/>
        <v>0.12515243855421684</v>
      </c>
      <c r="BU115" s="89">
        <f t="shared" si="789"/>
        <v>0.12515243855421684</v>
      </c>
      <c r="BV115" s="89">
        <f t="shared" si="789"/>
        <v>0.12515243855421684</v>
      </c>
      <c r="BW115" s="89">
        <f t="shared" si="789"/>
        <v>0.12515243855421684</v>
      </c>
      <c r="BX115" s="89">
        <f t="shared" si="789"/>
        <v>0.12515243855421684</v>
      </c>
      <c r="BY115" s="89">
        <f t="shared" si="789"/>
        <v>0.12515243855421684</v>
      </c>
      <c r="BZ115" s="89">
        <f t="shared" si="789"/>
        <v>0.12515243855421684</v>
      </c>
      <c r="CA115" s="89">
        <f t="shared" si="789"/>
        <v>0.12515243855421684</v>
      </c>
      <c r="CB115" s="89">
        <f t="shared" si="789"/>
        <v>0.12515243855421684</v>
      </c>
      <c r="CC115" s="89">
        <f t="shared" si="789"/>
        <v>0.12515243855421684</v>
      </c>
      <c r="CD115" s="89">
        <f t="shared" si="789"/>
        <v>0.12515243855421684</v>
      </c>
      <c r="CE115" s="89">
        <f t="shared" si="789"/>
        <v>0.12515243855421684</v>
      </c>
      <c r="CF115" s="89">
        <f t="shared" si="789"/>
        <v>0.12515243855421684</v>
      </c>
      <c r="CG115" s="89">
        <f t="shared" si="789"/>
        <v>0.12515243855421684</v>
      </c>
      <c r="CH115" s="89">
        <f t="shared" si="789"/>
        <v>0.12515243855421684</v>
      </c>
      <c r="CI115" s="89">
        <f t="shared" si="789"/>
        <v>0.12515243855421684</v>
      </c>
      <c r="CJ115" s="89">
        <f t="shared" si="789"/>
        <v>0.12515243855421684</v>
      </c>
      <c r="CK115" s="89">
        <f t="shared" si="789"/>
        <v>0.12515243855421684</v>
      </c>
      <c r="CL115" s="89">
        <f t="shared" si="789"/>
        <v>0.12515243855421684</v>
      </c>
      <c r="CM115" s="89">
        <f t="shared" si="789"/>
        <v>0.12515243855421684</v>
      </c>
      <c r="CN115" s="89">
        <f t="shared" si="789"/>
        <v>0.12515243855421684</v>
      </c>
      <c r="CO115" s="89">
        <f t="shared" si="789"/>
        <v>0.12515243855421684</v>
      </c>
      <c r="CP115" s="89">
        <f t="shared" si="789"/>
        <v>0.12515243855421684</v>
      </c>
      <c r="CQ115" s="89">
        <f t="shared" si="789"/>
        <v>0.12515243855421684</v>
      </c>
      <c r="CR115" s="89">
        <f t="shared" si="789"/>
        <v>0.12515243855421684</v>
      </c>
      <c r="CS115" s="89">
        <f t="shared" si="789"/>
        <v>0.12515243855421684</v>
      </c>
      <c r="CT115" s="89">
        <f t="shared" si="789"/>
        <v>0.12515243855421684</v>
      </c>
      <c r="CU115" s="89">
        <f t="shared" si="789"/>
        <v>0.12515243855421684</v>
      </c>
      <c r="CV115" s="89">
        <f t="shared" si="789"/>
        <v>0.12515243855421684</v>
      </c>
      <c r="CW115" s="89">
        <f t="shared" si="789"/>
        <v>0.12515243855421684</v>
      </c>
      <c r="CX115" s="89">
        <f t="shared" si="789"/>
        <v>0.12515243855421684</v>
      </c>
      <c r="CY115" s="89">
        <f t="shared" si="789"/>
        <v>0.12515243855421684</v>
      </c>
      <c r="CZ115" s="89">
        <f t="shared" si="789"/>
        <v>0.12515243855421684</v>
      </c>
      <c r="DA115" s="89">
        <f t="shared" si="789"/>
        <v>0.12515243855421684</v>
      </c>
      <c r="DB115" s="89">
        <f t="shared" ref="DB115:DS115" si="790">+DA115</f>
        <v>0.12515243855421684</v>
      </c>
      <c r="DC115" s="89">
        <f t="shared" si="790"/>
        <v>0.12515243855421684</v>
      </c>
      <c r="DD115" s="89">
        <f t="shared" si="790"/>
        <v>0.12515243855421684</v>
      </c>
      <c r="DE115" s="89">
        <f t="shared" si="790"/>
        <v>0.12515243855421684</v>
      </c>
      <c r="DF115" s="89">
        <f t="shared" si="790"/>
        <v>0.12515243855421684</v>
      </c>
      <c r="DG115" s="89">
        <f t="shared" si="790"/>
        <v>0.12515243855421684</v>
      </c>
      <c r="DH115" s="89">
        <f t="shared" si="790"/>
        <v>0.12515243855421684</v>
      </c>
      <c r="DI115" s="89">
        <f t="shared" si="790"/>
        <v>0.12515243855421684</v>
      </c>
      <c r="DJ115" s="89">
        <f t="shared" si="790"/>
        <v>0.12515243855421684</v>
      </c>
      <c r="DK115" s="89">
        <f t="shared" si="790"/>
        <v>0.12515243855421684</v>
      </c>
      <c r="DL115" s="89">
        <f t="shared" si="790"/>
        <v>0.12515243855421684</v>
      </c>
      <c r="DM115" s="89">
        <f t="shared" si="790"/>
        <v>0.12515243855421684</v>
      </c>
      <c r="DN115" s="89">
        <f t="shared" si="790"/>
        <v>0.12515243855421684</v>
      </c>
      <c r="DO115" s="89">
        <f t="shared" si="790"/>
        <v>0.12515243855421684</v>
      </c>
      <c r="DP115" s="89">
        <f t="shared" si="790"/>
        <v>0.12515243855421684</v>
      </c>
      <c r="DQ115" s="89">
        <f t="shared" si="790"/>
        <v>0.12515243855421684</v>
      </c>
      <c r="DR115" s="89">
        <f t="shared" si="790"/>
        <v>0.12515243855421684</v>
      </c>
      <c r="DS115" s="89">
        <f t="shared" si="790"/>
        <v>0.12515243855421684</v>
      </c>
      <c r="DT115" s="89">
        <f t="shared" si="478"/>
        <v>0.48305999999999999</v>
      </c>
      <c r="DU115" s="92">
        <f t="shared" si="479"/>
        <v>10.387652399999999</v>
      </c>
      <c r="DV115" s="30"/>
      <c r="DW115" s="55">
        <f t="shared" si="480"/>
        <v>0</v>
      </c>
      <c r="DX115" s="489">
        <f t="shared" si="481"/>
        <v>0</v>
      </c>
      <c r="DY115" s="74">
        <f t="shared" si="482"/>
        <v>0</v>
      </c>
      <c r="DZ115" s="74">
        <f t="shared" si="483"/>
        <v>0</v>
      </c>
      <c r="EA115" s="74">
        <f t="shared" si="484"/>
        <v>0</v>
      </c>
      <c r="EB115" s="74">
        <f t="shared" si="485"/>
        <v>0</v>
      </c>
      <c r="EC115" s="74">
        <f t="shared" si="486"/>
        <v>0</v>
      </c>
      <c r="ED115" s="74">
        <f t="shared" si="487"/>
        <v>0</v>
      </c>
      <c r="EE115" s="490">
        <f t="shared" si="488"/>
        <v>0</v>
      </c>
      <c r="EF115" s="75">
        <f t="shared" si="489"/>
        <v>0</v>
      </c>
      <c r="EG115" s="75">
        <f t="shared" si="490"/>
        <v>0</v>
      </c>
      <c r="EH115" s="75">
        <f t="shared" si="491"/>
        <v>0</v>
      </c>
      <c r="EI115" s="75">
        <f t="shared" si="492"/>
        <v>0</v>
      </c>
      <c r="EJ115" s="75">
        <f t="shared" si="493"/>
        <v>0</v>
      </c>
      <c r="EK115" s="75">
        <f t="shared" si="494"/>
        <v>0</v>
      </c>
      <c r="EL115" s="75">
        <f t="shared" si="495"/>
        <v>0</v>
      </c>
      <c r="EM115" s="75">
        <f t="shared" si="496"/>
        <v>0</v>
      </c>
      <c r="EN115" s="75">
        <f t="shared" si="497"/>
        <v>0</v>
      </c>
      <c r="EO115" s="75">
        <f t="shared" si="498"/>
        <v>0</v>
      </c>
      <c r="EP115" s="75">
        <f t="shared" si="499"/>
        <v>0</v>
      </c>
      <c r="EQ115" s="75">
        <f t="shared" si="500"/>
        <v>0</v>
      </c>
      <c r="ER115" s="490">
        <f t="shared" si="501"/>
        <v>0</v>
      </c>
      <c r="ES115" s="75">
        <f t="shared" si="502"/>
        <v>0</v>
      </c>
      <c r="ET115" s="75">
        <f t="shared" si="503"/>
        <v>0</v>
      </c>
      <c r="EU115" s="75">
        <f t="shared" si="504"/>
        <v>0</v>
      </c>
      <c r="EV115" s="75">
        <f t="shared" si="505"/>
        <v>0</v>
      </c>
      <c r="EW115" s="75">
        <f t="shared" si="506"/>
        <v>0</v>
      </c>
      <c r="EX115" s="75">
        <f t="shared" si="507"/>
        <v>0</v>
      </c>
      <c r="EY115" s="75">
        <f t="shared" si="508"/>
        <v>0</v>
      </c>
      <c r="EZ115" s="75">
        <f t="shared" si="509"/>
        <v>0</v>
      </c>
      <c r="FA115" s="75">
        <f t="shared" si="510"/>
        <v>0</v>
      </c>
      <c r="FB115" s="75">
        <f t="shared" si="511"/>
        <v>0</v>
      </c>
      <c r="FC115" s="75">
        <f t="shared" si="512"/>
        <v>0</v>
      </c>
      <c r="FD115" s="75">
        <f t="shared" si="513"/>
        <v>0</v>
      </c>
      <c r="FE115" s="490">
        <f t="shared" si="514"/>
        <v>0</v>
      </c>
      <c r="FF115" s="490">
        <f t="shared" si="515"/>
        <v>0</v>
      </c>
      <c r="FG115" s="608">
        <f t="shared" si="516"/>
        <v>0</v>
      </c>
      <c r="FH115" s="608">
        <f t="shared" si="517"/>
        <v>0</v>
      </c>
      <c r="FI115" s="608">
        <f t="shared" si="518"/>
        <v>0</v>
      </c>
      <c r="FJ115" s="608">
        <f t="shared" si="519"/>
        <v>0</v>
      </c>
      <c r="FK115" s="608">
        <f t="shared" si="520"/>
        <v>0</v>
      </c>
      <c r="FL115" s="608">
        <f t="shared" si="521"/>
        <v>0</v>
      </c>
      <c r="FM115" s="608">
        <f t="shared" si="522"/>
        <v>0</v>
      </c>
      <c r="FN115" s="608">
        <f t="shared" si="523"/>
        <v>0</v>
      </c>
      <c r="FO115" s="608">
        <f t="shared" si="524"/>
        <v>0</v>
      </c>
      <c r="FP115" s="608">
        <f t="shared" si="525"/>
        <v>0</v>
      </c>
      <c r="FQ115" s="608">
        <f t="shared" si="526"/>
        <v>0</v>
      </c>
      <c r="FR115" s="608">
        <f t="shared" si="527"/>
        <v>0</v>
      </c>
      <c r="FS115" s="608">
        <f t="shared" si="528"/>
        <v>0</v>
      </c>
      <c r="FT115" s="608">
        <f t="shared" si="529"/>
        <v>0</v>
      </c>
      <c r="FU115" s="608">
        <f t="shared" si="530"/>
        <v>0</v>
      </c>
      <c r="FV115" s="608">
        <f t="shared" si="531"/>
        <v>0</v>
      </c>
      <c r="FW115" s="608">
        <f t="shared" si="532"/>
        <v>0</v>
      </c>
      <c r="FX115" s="608">
        <f t="shared" si="533"/>
        <v>0</v>
      </c>
      <c r="FY115" s="608">
        <f t="shared" si="534"/>
        <v>0</v>
      </c>
      <c r="FZ115" s="608">
        <f t="shared" si="535"/>
        <v>0</v>
      </c>
      <c r="GA115" s="608">
        <f t="shared" si="536"/>
        <v>0</v>
      </c>
      <c r="GB115" s="608">
        <f t="shared" si="537"/>
        <v>0</v>
      </c>
      <c r="GC115" s="608">
        <f t="shared" si="538"/>
        <v>0</v>
      </c>
      <c r="GD115" s="608">
        <f t="shared" si="539"/>
        <v>0</v>
      </c>
      <c r="GE115" s="608">
        <f t="shared" si="540"/>
        <v>0</v>
      </c>
      <c r="GF115" s="608">
        <f t="shared" si="541"/>
        <v>0</v>
      </c>
      <c r="GG115" s="608">
        <f t="shared" si="542"/>
        <v>0</v>
      </c>
      <c r="GH115" s="608">
        <f t="shared" si="543"/>
        <v>0</v>
      </c>
      <c r="GI115" s="608">
        <f t="shared" si="544"/>
        <v>0</v>
      </c>
      <c r="GJ115" s="608">
        <f t="shared" si="545"/>
        <v>0</v>
      </c>
      <c r="GK115" s="608">
        <f t="shared" si="546"/>
        <v>0</v>
      </c>
      <c r="GL115" s="608">
        <f t="shared" si="547"/>
        <v>0</v>
      </c>
      <c r="GM115" s="608">
        <f t="shared" si="548"/>
        <v>0</v>
      </c>
      <c r="GN115" s="608">
        <f t="shared" si="549"/>
        <v>0</v>
      </c>
      <c r="GO115" s="608">
        <f t="shared" si="550"/>
        <v>0</v>
      </c>
      <c r="GP115" s="608">
        <f t="shared" si="551"/>
        <v>0</v>
      </c>
      <c r="GQ115" s="608">
        <f t="shared" si="552"/>
        <v>0</v>
      </c>
      <c r="GR115" s="608">
        <f t="shared" si="553"/>
        <v>0</v>
      </c>
      <c r="GS115" s="608">
        <f t="shared" si="554"/>
        <v>0</v>
      </c>
      <c r="GT115" s="608">
        <f t="shared" si="555"/>
        <v>0</v>
      </c>
      <c r="GU115" s="608">
        <f t="shared" si="556"/>
        <v>0</v>
      </c>
      <c r="GV115" s="608">
        <f t="shared" si="557"/>
        <v>0</v>
      </c>
      <c r="GW115" s="608">
        <f t="shared" si="558"/>
        <v>0</v>
      </c>
      <c r="GX115" s="608">
        <f t="shared" si="559"/>
        <v>0</v>
      </c>
      <c r="GY115" s="608">
        <f t="shared" si="560"/>
        <v>0</v>
      </c>
      <c r="GZ115" s="608">
        <f t="shared" si="561"/>
        <v>0</v>
      </c>
      <c r="HA115" s="608">
        <f t="shared" si="562"/>
        <v>0</v>
      </c>
      <c r="HB115" s="608">
        <f t="shared" si="563"/>
        <v>0</v>
      </c>
      <c r="HC115" s="608">
        <f t="shared" si="564"/>
        <v>0</v>
      </c>
      <c r="HD115" s="608">
        <f t="shared" si="565"/>
        <v>0</v>
      </c>
      <c r="HE115" s="608">
        <f t="shared" si="566"/>
        <v>0</v>
      </c>
      <c r="HF115" s="608">
        <f t="shared" si="567"/>
        <v>0</v>
      </c>
      <c r="HG115" s="608">
        <f t="shared" si="568"/>
        <v>0</v>
      </c>
      <c r="HH115" s="608">
        <f t="shared" si="569"/>
        <v>0</v>
      </c>
      <c r="HI115" s="608">
        <f t="shared" si="570"/>
        <v>0</v>
      </c>
      <c r="HJ115" s="608">
        <f t="shared" si="571"/>
        <v>0</v>
      </c>
      <c r="HK115" s="608">
        <f t="shared" si="572"/>
        <v>0</v>
      </c>
      <c r="HL115" s="608">
        <f t="shared" si="573"/>
        <v>0</v>
      </c>
      <c r="HM115" s="608">
        <f t="shared" si="574"/>
        <v>0</v>
      </c>
      <c r="HN115" s="608">
        <f t="shared" si="575"/>
        <v>0</v>
      </c>
      <c r="HO115" s="608">
        <f t="shared" si="576"/>
        <v>0</v>
      </c>
      <c r="HP115" s="608">
        <f t="shared" si="577"/>
        <v>0</v>
      </c>
      <c r="HQ115" s="608">
        <f t="shared" si="578"/>
        <v>0</v>
      </c>
      <c r="HR115" s="608">
        <f t="shared" si="579"/>
        <v>0</v>
      </c>
      <c r="HS115" s="608">
        <f t="shared" si="580"/>
        <v>0</v>
      </c>
      <c r="HT115" s="608">
        <f t="shared" si="581"/>
        <v>0</v>
      </c>
      <c r="HU115" s="608">
        <f t="shared" si="582"/>
        <v>0</v>
      </c>
      <c r="HV115" s="608">
        <f t="shared" si="583"/>
        <v>0</v>
      </c>
      <c r="HW115" s="608">
        <f t="shared" si="584"/>
        <v>0</v>
      </c>
      <c r="HX115" s="608">
        <f t="shared" si="585"/>
        <v>0</v>
      </c>
      <c r="HY115" s="608">
        <f t="shared" si="586"/>
        <v>0</v>
      </c>
      <c r="HZ115" s="608">
        <f t="shared" si="587"/>
        <v>0</v>
      </c>
      <c r="IA115" s="608">
        <f t="shared" si="588"/>
        <v>0</v>
      </c>
      <c r="IB115" s="608">
        <f t="shared" si="589"/>
        <v>0</v>
      </c>
      <c r="IC115" s="608">
        <f t="shared" si="590"/>
        <v>0</v>
      </c>
      <c r="ID115" s="608">
        <f t="shared" si="591"/>
        <v>0</v>
      </c>
      <c r="IE115" s="608">
        <f t="shared" si="592"/>
        <v>0</v>
      </c>
      <c r="IF115" s="608">
        <f t="shared" si="593"/>
        <v>0</v>
      </c>
      <c r="IG115" s="608">
        <f t="shared" si="594"/>
        <v>0</v>
      </c>
      <c r="IH115" s="608">
        <f t="shared" si="595"/>
        <v>0</v>
      </c>
      <c r="II115" s="608">
        <f t="shared" si="596"/>
        <v>0</v>
      </c>
      <c r="IJ115" s="608">
        <f t="shared" si="597"/>
        <v>0</v>
      </c>
      <c r="IK115" s="608">
        <f t="shared" si="598"/>
        <v>0</v>
      </c>
      <c r="IL115" s="1578">
        <f t="shared" si="599"/>
        <v>0</v>
      </c>
      <c r="IM115" s="496">
        <f t="shared" si="600"/>
        <v>0</v>
      </c>
      <c r="IS115" s="1156">
        <v>4.0044510000000004</v>
      </c>
      <c r="IT115" s="1156">
        <v>4.8879269999999995</v>
      </c>
      <c r="IU115" s="1156">
        <v>2.419956</v>
      </c>
      <c r="IV115" s="1156">
        <v>5.1856200000000001</v>
      </c>
      <c r="IW115" s="1156">
        <v>9.7000000000000003E-3</v>
      </c>
      <c r="IX115" s="1156">
        <v>0.80510000000000004</v>
      </c>
      <c r="IY115" s="1159">
        <v>17.312753999999998</v>
      </c>
    </row>
    <row r="116" spans="1:259" s="8" customFormat="1" ht="29.25" customHeight="1">
      <c r="A116" s="1187" t="s">
        <v>793</v>
      </c>
      <c r="B116" s="1639"/>
      <c r="C116" s="1657" t="s">
        <v>416</v>
      </c>
      <c r="D116" s="716" t="s">
        <v>36</v>
      </c>
      <c r="E116" s="89">
        <f t="shared" si="468"/>
        <v>0.4776765</v>
      </c>
      <c r="F116" s="90">
        <f t="shared" si="458"/>
        <v>0.80089020000000011</v>
      </c>
      <c r="G116" s="501">
        <f t="shared" si="469"/>
        <v>0.16293090000000002</v>
      </c>
      <c r="H116" s="501">
        <f t="shared" ref="H116:L116" si="791">+G116</f>
        <v>0.16293090000000002</v>
      </c>
      <c r="I116" s="501">
        <f t="shared" si="791"/>
        <v>0.16293090000000002</v>
      </c>
      <c r="J116" s="501">
        <f t="shared" si="791"/>
        <v>0.16293090000000002</v>
      </c>
      <c r="K116" s="501">
        <f t="shared" si="791"/>
        <v>0.16293090000000002</v>
      </c>
      <c r="L116" s="501">
        <f t="shared" si="791"/>
        <v>0.16293090000000002</v>
      </c>
      <c r="M116" s="91">
        <f t="shared" si="460"/>
        <v>0.97758540000000005</v>
      </c>
      <c r="N116" s="512">
        <f t="shared" si="471"/>
        <v>4.0332600000000003E-2</v>
      </c>
      <c r="O116" s="512">
        <f t="shared" ref="O116:Y116" si="792">+N116</f>
        <v>4.0332600000000003E-2</v>
      </c>
      <c r="P116" s="512">
        <f t="shared" si="792"/>
        <v>4.0332600000000003E-2</v>
      </c>
      <c r="Q116" s="512">
        <f t="shared" si="792"/>
        <v>4.0332600000000003E-2</v>
      </c>
      <c r="R116" s="512">
        <f t="shared" si="792"/>
        <v>4.0332600000000003E-2</v>
      </c>
      <c r="S116" s="512">
        <f t="shared" si="792"/>
        <v>4.0332600000000003E-2</v>
      </c>
      <c r="T116" s="512">
        <f t="shared" si="792"/>
        <v>4.0332600000000003E-2</v>
      </c>
      <c r="U116" s="512">
        <f t="shared" si="792"/>
        <v>4.0332600000000003E-2</v>
      </c>
      <c r="V116" s="512">
        <f t="shared" si="792"/>
        <v>4.0332600000000003E-2</v>
      </c>
      <c r="W116" s="512">
        <f t="shared" si="792"/>
        <v>4.0332600000000003E-2</v>
      </c>
      <c r="X116" s="512">
        <f t="shared" si="792"/>
        <v>4.0332600000000003E-2</v>
      </c>
      <c r="Y116" s="512">
        <f t="shared" si="792"/>
        <v>4.0332600000000003E-2</v>
      </c>
      <c r="Z116" s="91">
        <f t="shared" si="462"/>
        <v>0.48399120000000001</v>
      </c>
      <c r="AA116" s="512">
        <f t="shared" si="473"/>
        <v>8.6427000000000018E-2</v>
      </c>
      <c r="AB116" s="512">
        <f t="shared" ref="AB116:AL116" si="793">+AA116</f>
        <v>8.6427000000000018E-2</v>
      </c>
      <c r="AC116" s="512">
        <f t="shared" si="793"/>
        <v>8.6427000000000018E-2</v>
      </c>
      <c r="AD116" s="512">
        <f t="shared" si="793"/>
        <v>8.6427000000000018E-2</v>
      </c>
      <c r="AE116" s="512">
        <f t="shared" si="793"/>
        <v>8.6427000000000018E-2</v>
      </c>
      <c r="AF116" s="512">
        <f t="shared" si="793"/>
        <v>8.6427000000000018E-2</v>
      </c>
      <c r="AG116" s="512">
        <f t="shared" si="793"/>
        <v>8.6427000000000018E-2</v>
      </c>
      <c r="AH116" s="512">
        <f t="shared" si="793"/>
        <v>8.6427000000000018E-2</v>
      </c>
      <c r="AI116" s="512">
        <f t="shared" si="793"/>
        <v>8.6427000000000018E-2</v>
      </c>
      <c r="AJ116" s="512">
        <f t="shared" si="793"/>
        <v>8.6427000000000018E-2</v>
      </c>
      <c r="AK116" s="512">
        <f t="shared" si="793"/>
        <v>8.6427000000000018E-2</v>
      </c>
      <c r="AL116" s="512">
        <f t="shared" si="793"/>
        <v>8.6427000000000018E-2</v>
      </c>
      <c r="AM116" s="91">
        <f t="shared" si="464"/>
        <v>1.0371240000000002</v>
      </c>
      <c r="AN116" s="91">
        <f t="shared" si="465"/>
        <v>5.8199999999999997E-3</v>
      </c>
      <c r="AO116" s="89">
        <f t="shared" si="475"/>
        <v>4.1436997590361443E-2</v>
      </c>
      <c r="AP116" s="89">
        <f t="shared" ref="AP116:DA116" si="794">+AO116</f>
        <v>4.1436997590361443E-2</v>
      </c>
      <c r="AQ116" s="89">
        <f t="shared" si="794"/>
        <v>4.1436997590361443E-2</v>
      </c>
      <c r="AR116" s="89">
        <f t="shared" si="794"/>
        <v>4.1436997590361443E-2</v>
      </c>
      <c r="AS116" s="89">
        <f t="shared" si="794"/>
        <v>4.1436997590361443E-2</v>
      </c>
      <c r="AT116" s="89">
        <f t="shared" si="794"/>
        <v>4.1436997590361443E-2</v>
      </c>
      <c r="AU116" s="89">
        <f t="shared" si="794"/>
        <v>4.1436997590361443E-2</v>
      </c>
      <c r="AV116" s="89">
        <f t="shared" si="794"/>
        <v>4.1436997590361443E-2</v>
      </c>
      <c r="AW116" s="89">
        <f t="shared" si="794"/>
        <v>4.1436997590361443E-2</v>
      </c>
      <c r="AX116" s="89">
        <f t="shared" si="794"/>
        <v>4.1436997590361443E-2</v>
      </c>
      <c r="AY116" s="89">
        <f t="shared" si="794"/>
        <v>4.1436997590361443E-2</v>
      </c>
      <c r="AZ116" s="89">
        <f t="shared" si="794"/>
        <v>4.1436997590361443E-2</v>
      </c>
      <c r="BA116" s="89">
        <f t="shared" si="794"/>
        <v>4.1436997590361443E-2</v>
      </c>
      <c r="BB116" s="89">
        <f t="shared" si="794"/>
        <v>4.1436997590361443E-2</v>
      </c>
      <c r="BC116" s="89">
        <f t="shared" si="794"/>
        <v>4.1436997590361443E-2</v>
      </c>
      <c r="BD116" s="89">
        <f t="shared" si="794"/>
        <v>4.1436997590361443E-2</v>
      </c>
      <c r="BE116" s="89">
        <f t="shared" si="794"/>
        <v>4.1436997590361443E-2</v>
      </c>
      <c r="BF116" s="89">
        <f t="shared" si="794"/>
        <v>4.1436997590361443E-2</v>
      </c>
      <c r="BG116" s="89">
        <f t="shared" si="794"/>
        <v>4.1436997590361443E-2</v>
      </c>
      <c r="BH116" s="89">
        <f t="shared" si="794"/>
        <v>4.1436997590361443E-2</v>
      </c>
      <c r="BI116" s="89">
        <f t="shared" si="794"/>
        <v>4.1436997590361443E-2</v>
      </c>
      <c r="BJ116" s="89">
        <f t="shared" si="794"/>
        <v>4.1436997590361443E-2</v>
      </c>
      <c r="BK116" s="89">
        <f t="shared" si="794"/>
        <v>4.1436997590361443E-2</v>
      </c>
      <c r="BL116" s="89">
        <f t="shared" si="794"/>
        <v>4.1436997590361443E-2</v>
      </c>
      <c r="BM116" s="89">
        <f t="shared" si="794"/>
        <v>4.1436997590361443E-2</v>
      </c>
      <c r="BN116" s="89">
        <f t="shared" si="794"/>
        <v>4.1436997590361443E-2</v>
      </c>
      <c r="BO116" s="89">
        <f t="shared" si="794"/>
        <v>4.1436997590361443E-2</v>
      </c>
      <c r="BP116" s="89">
        <f t="shared" si="794"/>
        <v>4.1436997590361443E-2</v>
      </c>
      <c r="BQ116" s="89">
        <f t="shared" si="794"/>
        <v>4.1436997590361443E-2</v>
      </c>
      <c r="BR116" s="89">
        <f t="shared" si="794"/>
        <v>4.1436997590361443E-2</v>
      </c>
      <c r="BS116" s="89">
        <f t="shared" si="794"/>
        <v>4.1436997590361443E-2</v>
      </c>
      <c r="BT116" s="89">
        <f t="shared" si="794"/>
        <v>4.1436997590361443E-2</v>
      </c>
      <c r="BU116" s="89">
        <f t="shared" si="794"/>
        <v>4.1436997590361443E-2</v>
      </c>
      <c r="BV116" s="89">
        <f t="shared" si="794"/>
        <v>4.1436997590361443E-2</v>
      </c>
      <c r="BW116" s="89">
        <f t="shared" si="794"/>
        <v>4.1436997590361443E-2</v>
      </c>
      <c r="BX116" s="89">
        <f t="shared" si="794"/>
        <v>4.1436997590361443E-2</v>
      </c>
      <c r="BY116" s="89">
        <f t="shared" si="794"/>
        <v>4.1436997590361443E-2</v>
      </c>
      <c r="BZ116" s="89">
        <f t="shared" si="794"/>
        <v>4.1436997590361443E-2</v>
      </c>
      <c r="CA116" s="89">
        <f t="shared" si="794"/>
        <v>4.1436997590361443E-2</v>
      </c>
      <c r="CB116" s="89">
        <f t="shared" si="794"/>
        <v>4.1436997590361443E-2</v>
      </c>
      <c r="CC116" s="89">
        <f t="shared" si="794"/>
        <v>4.1436997590361443E-2</v>
      </c>
      <c r="CD116" s="89">
        <f t="shared" si="794"/>
        <v>4.1436997590361443E-2</v>
      </c>
      <c r="CE116" s="89">
        <f t="shared" si="794"/>
        <v>4.1436997590361443E-2</v>
      </c>
      <c r="CF116" s="89">
        <f t="shared" si="794"/>
        <v>4.1436997590361443E-2</v>
      </c>
      <c r="CG116" s="89">
        <f t="shared" si="794"/>
        <v>4.1436997590361443E-2</v>
      </c>
      <c r="CH116" s="89">
        <f t="shared" si="794"/>
        <v>4.1436997590361443E-2</v>
      </c>
      <c r="CI116" s="89">
        <f t="shared" si="794"/>
        <v>4.1436997590361443E-2</v>
      </c>
      <c r="CJ116" s="89">
        <f t="shared" si="794"/>
        <v>4.1436997590361443E-2</v>
      </c>
      <c r="CK116" s="89">
        <f t="shared" si="794"/>
        <v>4.1436997590361443E-2</v>
      </c>
      <c r="CL116" s="89">
        <f t="shared" si="794"/>
        <v>4.1436997590361443E-2</v>
      </c>
      <c r="CM116" s="89">
        <f t="shared" si="794"/>
        <v>4.1436997590361443E-2</v>
      </c>
      <c r="CN116" s="89">
        <f t="shared" si="794"/>
        <v>4.1436997590361443E-2</v>
      </c>
      <c r="CO116" s="89">
        <f t="shared" si="794"/>
        <v>4.1436997590361443E-2</v>
      </c>
      <c r="CP116" s="89">
        <f t="shared" si="794"/>
        <v>4.1436997590361443E-2</v>
      </c>
      <c r="CQ116" s="89">
        <f t="shared" si="794"/>
        <v>4.1436997590361443E-2</v>
      </c>
      <c r="CR116" s="89">
        <f t="shared" si="794"/>
        <v>4.1436997590361443E-2</v>
      </c>
      <c r="CS116" s="89">
        <f t="shared" si="794"/>
        <v>4.1436997590361443E-2</v>
      </c>
      <c r="CT116" s="89">
        <f t="shared" si="794"/>
        <v>4.1436997590361443E-2</v>
      </c>
      <c r="CU116" s="89">
        <f t="shared" si="794"/>
        <v>4.1436997590361443E-2</v>
      </c>
      <c r="CV116" s="89">
        <f t="shared" si="794"/>
        <v>4.1436997590361443E-2</v>
      </c>
      <c r="CW116" s="89">
        <f t="shared" si="794"/>
        <v>4.1436997590361443E-2</v>
      </c>
      <c r="CX116" s="89">
        <f t="shared" si="794"/>
        <v>4.1436997590361443E-2</v>
      </c>
      <c r="CY116" s="89">
        <f t="shared" si="794"/>
        <v>4.1436997590361443E-2</v>
      </c>
      <c r="CZ116" s="89">
        <f t="shared" si="794"/>
        <v>4.1436997590361443E-2</v>
      </c>
      <c r="DA116" s="89">
        <f t="shared" si="794"/>
        <v>4.1436997590361443E-2</v>
      </c>
      <c r="DB116" s="89">
        <f t="shared" ref="DB116:DS116" si="795">+DA116</f>
        <v>4.1436997590361443E-2</v>
      </c>
      <c r="DC116" s="89">
        <f t="shared" si="795"/>
        <v>4.1436997590361443E-2</v>
      </c>
      <c r="DD116" s="89">
        <f t="shared" si="795"/>
        <v>4.1436997590361443E-2</v>
      </c>
      <c r="DE116" s="89">
        <f t="shared" si="795"/>
        <v>4.1436997590361443E-2</v>
      </c>
      <c r="DF116" s="89">
        <f t="shared" si="795"/>
        <v>4.1436997590361443E-2</v>
      </c>
      <c r="DG116" s="89">
        <f t="shared" si="795"/>
        <v>4.1436997590361443E-2</v>
      </c>
      <c r="DH116" s="89">
        <f t="shared" si="795"/>
        <v>4.1436997590361443E-2</v>
      </c>
      <c r="DI116" s="89">
        <f t="shared" si="795"/>
        <v>4.1436997590361443E-2</v>
      </c>
      <c r="DJ116" s="89">
        <f t="shared" si="795"/>
        <v>4.1436997590361443E-2</v>
      </c>
      <c r="DK116" s="89">
        <f t="shared" si="795"/>
        <v>4.1436997590361443E-2</v>
      </c>
      <c r="DL116" s="89">
        <f t="shared" si="795"/>
        <v>4.1436997590361443E-2</v>
      </c>
      <c r="DM116" s="89">
        <f t="shared" si="795"/>
        <v>4.1436997590361443E-2</v>
      </c>
      <c r="DN116" s="89">
        <f t="shared" si="795"/>
        <v>4.1436997590361443E-2</v>
      </c>
      <c r="DO116" s="89">
        <f t="shared" si="795"/>
        <v>4.1436997590361443E-2</v>
      </c>
      <c r="DP116" s="89">
        <f t="shared" si="795"/>
        <v>4.1436997590361443E-2</v>
      </c>
      <c r="DQ116" s="89">
        <f t="shared" si="795"/>
        <v>4.1436997590361443E-2</v>
      </c>
      <c r="DR116" s="89">
        <f t="shared" si="795"/>
        <v>4.1436997590361443E-2</v>
      </c>
      <c r="DS116" s="89">
        <f t="shared" si="795"/>
        <v>4.1436997590361443E-2</v>
      </c>
      <c r="DT116" s="89">
        <f t="shared" si="478"/>
        <v>0.13385999999999998</v>
      </c>
      <c r="DU116" s="92">
        <f t="shared" si="479"/>
        <v>3.4392707999999996</v>
      </c>
      <c r="DV116" s="30"/>
      <c r="DW116" s="55">
        <f t="shared" si="480"/>
        <v>0</v>
      </c>
      <c r="DX116" s="489">
        <f t="shared" si="481"/>
        <v>0</v>
      </c>
      <c r="DY116" s="74">
        <f t="shared" si="482"/>
        <v>0</v>
      </c>
      <c r="DZ116" s="74">
        <f t="shared" si="483"/>
        <v>0</v>
      </c>
      <c r="EA116" s="74">
        <f t="shared" si="484"/>
        <v>0</v>
      </c>
      <c r="EB116" s="74">
        <f t="shared" si="485"/>
        <v>0</v>
      </c>
      <c r="EC116" s="74">
        <f t="shared" si="486"/>
        <v>0</v>
      </c>
      <c r="ED116" s="74">
        <f t="shared" si="487"/>
        <v>0</v>
      </c>
      <c r="EE116" s="490">
        <f t="shared" si="488"/>
        <v>0</v>
      </c>
      <c r="EF116" s="75">
        <f t="shared" si="489"/>
        <v>0</v>
      </c>
      <c r="EG116" s="75">
        <f t="shared" si="490"/>
        <v>0</v>
      </c>
      <c r="EH116" s="75">
        <f t="shared" si="491"/>
        <v>0</v>
      </c>
      <c r="EI116" s="75">
        <f t="shared" si="492"/>
        <v>0</v>
      </c>
      <c r="EJ116" s="75">
        <f t="shared" si="493"/>
        <v>0</v>
      </c>
      <c r="EK116" s="75">
        <f t="shared" si="494"/>
        <v>0</v>
      </c>
      <c r="EL116" s="75">
        <f t="shared" si="495"/>
        <v>0</v>
      </c>
      <c r="EM116" s="75">
        <f t="shared" si="496"/>
        <v>0</v>
      </c>
      <c r="EN116" s="75">
        <f t="shared" si="497"/>
        <v>0</v>
      </c>
      <c r="EO116" s="75">
        <f t="shared" si="498"/>
        <v>0</v>
      </c>
      <c r="EP116" s="75">
        <f t="shared" si="499"/>
        <v>0</v>
      </c>
      <c r="EQ116" s="75">
        <f t="shared" si="500"/>
        <v>0</v>
      </c>
      <c r="ER116" s="490">
        <f t="shared" si="501"/>
        <v>0</v>
      </c>
      <c r="ES116" s="75">
        <f t="shared" si="502"/>
        <v>0</v>
      </c>
      <c r="ET116" s="75">
        <f t="shared" si="503"/>
        <v>0</v>
      </c>
      <c r="EU116" s="75">
        <f t="shared" si="504"/>
        <v>0</v>
      </c>
      <c r="EV116" s="75">
        <f t="shared" si="505"/>
        <v>0</v>
      </c>
      <c r="EW116" s="75">
        <f t="shared" si="506"/>
        <v>0</v>
      </c>
      <c r="EX116" s="75">
        <f t="shared" si="507"/>
        <v>0</v>
      </c>
      <c r="EY116" s="75">
        <f t="shared" si="508"/>
        <v>0</v>
      </c>
      <c r="EZ116" s="75">
        <f t="shared" si="509"/>
        <v>0</v>
      </c>
      <c r="FA116" s="75">
        <f t="shared" si="510"/>
        <v>0</v>
      </c>
      <c r="FB116" s="75">
        <f t="shared" si="511"/>
        <v>0</v>
      </c>
      <c r="FC116" s="75">
        <f t="shared" si="512"/>
        <v>0</v>
      </c>
      <c r="FD116" s="75">
        <f t="shared" si="513"/>
        <v>0</v>
      </c>
      <c r="FE116" s="490">
        <f t="shared" si="514"/>
        <v>0</v>
      </c>
      <c r="FF116" s="490">
        <f t="shared" si="515"/>
        <v>0</v>
      </c>
      <c r="FG116" s="608">
        <f t="shared" si="516"/>
        <v>0</v>
      </c>
      <c r="FH116" s="608">
        <f t="shared" si="517"/>
        <v>0</v>
      </c>
      <c r="FI116" s="608">
        <f t="shared" si="518"/>
        <v>0</v>
      </c>
      <c r="FJ116" s="608">
        <f t="shared" si="519"/>
        <v>0</v>
      </c>
      <c r="FK116" s="608">
        <f t="shared" si="520"/>
        <v>0</v>
      </c>
      <c r="FL116" s="608">
        <f t="shared" si="521"/>
        <v>0</v>
      </c>
      <c r="FM116" s="608">
        <f t="shared" si="522"/>
        <v>0</v>
      </c>
      <c r="FN116" s="608">
        <f t="shared" si="523"/>
        <v>0</v>
      </c>
      <c r="FO116" s="608">
        <f t="shared" si="524"/>
        <v>0</v>
      </c>
      <c r="FP116" s="608">
        <f t="shared" si="525"/>
        <v>0</v>
      </c>
      <c r="FQ116" s="608">
        <f t="shared" si="526"/>
        <v>0</v>
      </c>
      <c r="FR116" s="608">
        <f t="shared" si="527"/>
        <v>0</v>
      </c>
      <c r="FS116" s="608">
        <f t="shared" si="528"/>
        <v>0</v>
      </c>
      <c r="FT116" s="608">
        <f t="shared" si="529"/>
        <v>0</v>
      </c>
      <c r="FU116" s="608">
        <f t="shared" si="530"/>
        <v>0</v>
      </c>
      <c r="FV116" s="608">
        <f t="shared" si="531"/>
        <v>0</v>
      </c>
      <c r="FW116" s="608">
        <f t="shared" si="532"/>
        <v>0</v>
      </c>
      <c r="FX116" s="608">
        <f t="shared" si="533"/>
        <v>0</v>
      </c>
      <c r="FY116" s="608">
        <f t="shared" si="534"/>
        <v>0</v>
      </c>
      <c r="FZ116" s="608">
        <f t="shared" si="535"/>
        <v>0</v>
      </c>
      <c r="GA116" s="608">
        <f t="shared" si="536"/>
        <v>0</v>
      </c>
      <c r="GB116" s="608">
        <f t="shared" si="537"/>
        <v>0</v>
      </c>
      <c r="GC116" s="608">
        <f t="shared" si="538"/>
        <v>0</v>
      </c>
      <c r="GD116" s="608">
        <f t="shared" si="539"/>
        <v>0</v>
      </c>
      <c r="GE116" s="608">
        <f t="shared" si="540"/>
        <v>0</v>
      </c>
      <c r="GF116" s="608">
        <f t="shared" si="541"/>
        <v>0</v>
      </c>
      <c r="GG116" s="608">
        <f t="shared" si="542"/>
        <v>0</v>
      </c>
      <c r="GH116" s="608">
        <f t="shared" si="543"/>
        <v>0</v>
      </c>
      <c r="GI116" s="608">
        <f t="shared" si="544"/>
        <v>0</v>
      </c>
      <c r="GJ116" s="608">
        <f t="shared" si="545"/>
        <v>0</v>
      </c>
      <c r="GK116" s="608">
        <f t="shared" si="546"/>
        <v>0</v>
      </c>
      <c r="GL116" s="608">
        <f t="shared" si="547"/>
        <v>0</v>
      </c>
      <c r="GM116" s="608">
        <f t="shared" si="548"/>
        <v>0</v>
      </c>
      <c r="GN116" s="608">
        <f t="shared" si="549"/>
        <v>0</v>
      </c>
      <c r="GO116" s="608">
        <f t="shared" si="550"/>
        <v>0</v>
      </c>
      <c r="GP116" s="608">
        <f t="shared" si="551"/>
        <v>0</v>
      </c>
      <c r="GQ116" s="608">
        <f t="shared" si="552"/>
        <v>0</v>
      </c>
      <c r="GR116" s="608">
        <f t="shared" si="553"/>
        <v>0</v>
      </c>
      <c r="GS116" s="608">
        <f t="shared" si="554"/>
        <v>0</v>
      </c>
      <c r="GT116" s="608">
        <f t="shared" si="555"/>
        <v>0</v>
      </c>
      <c r="GU116" s="608">
        <f t="shared" si="556"/>
        <v>0</v>
      </c>
      <c r="GV116" s="608">
        <f t="shared" si="557"/>
        <v>0</v>
      </c>
      <c r="GW116" s="608">
        <f t="shared" si="558"/>
        <v>0</v>
      </c>
      <c r="GX116" s="608">
        <f t="shared" si="559"/>
        <v>0</v>
      </c>
      <c r="GY116" s="608">
        <f t="shared" si="560"/>
        <v>0</v>
      </c>
      <c r="GZ116" s="608">
        <f t="shared" si="561"/>
        <v>0</v>
      </c>
      <c r="HA116" s="608">
        <f t="shared" si="562"/>
        <v>0</v>
      </c>
      <c r="HB116" s="608">
        <f t="shared" si="563"/>
        <v>0</v>
      </c>
      <c r="HC116" s="608">
        <f t="shared" si="564"/>
        <v>0</v>
      </c>
      <c r="HD116" s="608">
        <f t="shared" si="565"/>
        <v>0</v>
      </c>
      <c r="HE116" s="608">
        <f t="shared" si="566"/>
        <v>0</v>
      </c>
      <c r="HF116" s="608">
        <f t="shared" si="567"/>
        <v>0</v>
      </c>
      <c r="HG116" s="608">
        <f t="shared" si="568"/>
        <v>0</v>
      </c>
      <c r="HH116" s="608">
        <f t="shared" si="569"/>
        <v>0</v>
      </c>
      <c r="HI116" s="608">
        <f t="shared" si="570"/>
        <v>0</v>
      </c>
      <c r="HJ116" s="608">
        <f t="shared" si="571"/>
        <v>0</v>
      </c>
      <c r="HK116" s="608">
        <f t="shared" si="572"/>
        <v>0</v>
      </c>
      <c r="HL116" s="608">
        <f t="shared" si="573"/>
        <v>0</v>
      </c>
      <c r="HM116" s="608">
        <f t="shared" si="574"/>
        <v>0</v>
      </c>
      <c r="HN116" s="608">
        <f t="shared" si="575"/>
        <v>0</v>
      </c>
      <c r="HO116" s="608">
        <f t="shared" si="576"/>
        <v>0</v>
      </c>
      <c r="HP116" s="608">
        <f t="shared" si="577"/>
        <v>0</v>
      </c>
      <c r="HQ116" s="608">
        <f t="shared" si="578"/>
        <v>0</v>
      </c>
      <c r="HR116" s="608">
        <f t="shared" si="579"/>
        <v>0</v>
      </c>
      <c r="HS116" s="608">
        <f t="shared" si="580"/>
        <v>0</v>
      </c>
      <c r="HT116" s="608">
        <f t="shared" si="581"/>
        <v>0</v>
      </c>
      <c r="HU116" s="608">
        <f t="shared" si="582"/>
        <v>0</v>
      </c>
      <c r="HV116" s="608">
        <f t="shared" si="583"/>
        <v>0</v>
      </c>
      <c r="HW116" s="608">
        <f t="shared" si="584"/>
        <v>0</v>
      </c>
      <c r="HX116" s="608">
        <f t="shared" si="585"/>
        <v>0</v>
      </c>
      <c r="HY116" s="608">
        <f t="shared" si="586"/>
        <v>0</v>
      </c>
      <c r="HZ116" s="608">
        <f t="shared" si="587"/>
        <v>0</v>
      </c>
      <c r="IA116" s="608">
        <f t="shared" si="588"/>
        <v>0</v>
      </c>
      <c r="IB116" s="608">
        <f t="shared" si="589"/>
        <v>0</v>
      </c>
      <c r="IC116" s="608">
        <f t="shared" si="590"/>
        <v>0</v>
      </c>
      <c r="ID116" s="608">
        <f t="shared" si="591"/>
        <v>0</v>
      </c>
      <c r="IE116" s="608">
        <f t="shared" si="592"/>
        <v>0</v>
      </c>
      <c r="IF116" s="608">
        <f t="shared" si="593"/>
        <v>0</v>
      </c>
      <c r="IG116" s="608">
        <f t="shared" si="594"/>
        <v>0</v>
      </c>
      <c r="IH116" s="608">
        <f t="shared" si="595"/>
        <v>0</v>
      </c>
      <c r="II116" s="608">
        <f t="shared" si="596"/>
        <v>0</v>
      </c>
      <c r="IJ116" s="608">
        <f t="shared" si="597"/>
        <v>0</v>
      </c>
      <c r="IK116" s="608">
        <f t="shared" si="598"/>
        <v>0</v>
      </c>
      <c r="IL116" s="1578">
        <f t="shared" si="599"/>
        <v>0</v>
      </c>
      <c r="IM116" s="496">
        <f t="shared" si="600"/>
        <v>0</v>
      </c>
      <c r="IS116" s="1156">
        <v>1.3348170000000001</v>
      </c>
      <c r="IT116" s="1156">
        <v>1.6293090000000001</v>
      </c>
      <c r="IU116" s="1156">
        <v>0.80665200000000004</v>
      </c>
      <c r="IV116" s="1156">
        <v>1.7285400000000002</v>
      </c>
      <c r="IW116" s="1156">
        <v>9.7000000000000003E-3</v>
      </c>
      <c r="IX116" s="1156">
        <v>0.22309999999999999</v>
      </c>
      <c r="IY116" s="1159">
        <v>5.7321179999999998</v>
      </c>
    </row>
    <row r="117" spans="1:259" s="8" customFormat="1" ht="29.25" customHeight="1">
      <c r="A117" s="1187" t="s">
        <v>793</v>
      </c>
      <c r="B117" s="1639"/>
      <c r="C117" s="1657"/>
      <c r="D117" s="716" t="s">
        <v>37</v>
      </c>
      <c r="E117" s="89">
        <f t="shared" si="468"/>
        <v>0.62206099999999986</v>
      </c>
      <c r="F117" s="90">
        <f t="shared" si="458"/>
        <v>1.0193147999999999</v>
      </c>
      <c r="G117" s="501">
        <f t="shared" si="469"/>
        <v>0.20736659999999996</v>
      </c>
      <c r="H117" s="501">
        <f t="shared" ref="H117:L117" si="796">+G117</f>
        <v>0.20736659999999996</v>
      </c>
      <c r="I117" s="501">
        <f t="shared" si="796"/>
        <v>0.20736659999999996</v>
      </c>
      <c r="J117" s="501">
        <f t="shared" si="796"/>
        <v>0.20736659999999996</v>
      </c>
      <c r="K117" s="501">
        <f t="shared" si="796"/>
        <v>0.20736659999999996</v>
      </c>
      <c r="L117" s="501">
        <f t="shared" si="796"/>
        <v>0.20736659999999996</v>
      </c>
      <c r="M117" s="91">
        <f t="shared" si="460"/>
        <v>1.2441995999999997</v>
      </c>
      <c r="N117" s="512">
        <f t="shared" si="471"/>
        <v>5.13324E-2</v>
      </c>
      <c r="O117" s="512">
        <f t="shared" ref="O117:Y117" si="797">+N117</f>
        <v>5.13324E-2</v>
      </c>
      <c r="P117" s="512">
        <f t="shared" si="797"/>
        <v>5.13324E-2</v>
      </c>
      <c r="Q117" s="512">
        <f t="shared" si="797"/>
        <v>5.13324E-2</v>
      </c>
      <c r="R117" s="512">
        <f t="shared" si="797"/>
        <v>5.13324E-2</v>
      </c>
      <c r="S117" s="512">
        <f t="shared" si="797"/>
        <v>5.13324E-2</v>
      </c>
      <c r="T117" s="512">
        <f t="shared" si="797"/>
        <v>5.13324E-2</v>
      </c>
      <c r="U117" s="512">
        <f t="shared" si="797"/>
        <v>5.13324E-2</v>
      </c>
      <c r="V117" s="512">
        <f t="shared" si="797"/>
        <v>5.13324E-2</v>
      </c>
      <c r="W117" s="512">
        <f t="shared" si="797"/>
        <v>5.13324E-2</v>
      </c>
      <c r="X117" s="512">
        <f t="shared" si="797"/>
        <v>5.13324E-2</v>
      </c>
      <c r="Y117" s="512">
        <f t="shared" si="797"/>
        <v>5.13324E-2</v>
      </c>
      <c r="Z117" s="91">
        <f t="shared" si="462"/>
        <v>0.6159888</v>
      </c>
      <c r="AA117" s="512">
        <f t="shared" si="473"/>
        <v>0.10999799999999998</v>
      </c>
      <c r="AB117" s="512">
        <f t="shared" ref="AB117:AL117" si="798">+AA117</f>
        <v>0.10999799999999998</v>
      </c>
      <c r="AC117" s="512">
        <f t="shared" si="798"/>
        <v>0.10999799999999998</v>
      </c>
      <c r="AD117" s="512">
        <f t="shared" si="798"/>
        <v>0.10999799999999998</v>
      </c>
      <c r="AE117" s="512">
        <f t="shared" si="798"/>
        <v>0.10999799999999998</v>
      </c>
      <c r="AF117" s="512">
        <f t="shared" si="798"/>
        <v>0.10999799999999998</v>
      </c>
      <c r="AG117" s="512">
        <f t="shared" si="798"/>
        <v>0.10999799999999998</v>
      </c>
      <c r="AH117" s="512">
        <f t="shared" si="798"/>
        <v>0.10999799999999998</v>
      </c>
      <c r="AI117" s="512">
        <f t="shared" si="798"/>
        <v>0.10999799999999998</v>
      </c>
      <c r="AJ117" s="512">
        <f t="shared" si="798"/>
        <v>0.10999799999999998</v>
      </c>
      <c r="AK117" s="512">
        <f t="shared" si="798"/>
        <v>0.10999799999999998</v>
      </c>
      <c r="AL117" s="512">
        <f t="shared" si="798"/>
        <v>0.10999799999999998</v>
      </c>
      <c r="AM117" s="91">
        <f t="shared" si="464"/>
        <v>1.3199759999999998</v>
      </c>
      <c r="AN117" s="91">
        <f t="shared" si="465"/>
        <v>5.8199999999999997E-3</v>
      </c>
      <c r="AO117" s="89">
        <f t="shared" si="475"/>
        <v>5.3961918072289151E-2</v>
      </c>
      <c r="AP117" s="89">
        <f t="shared" ref="AP117:DA117" si="799">+AO117</f>
        <v>5.3961918072289151E-2</v>
      </c>
      <c r="AQ117" s="89">
        <f t="shared" si="799"/>
        <v>5.3961918072289151E-2</v>
      </c>
      <c r="AR117" s="89">
        <f t="shared" si="799"/>
        <v>5.3961918072289151E-2</v>
      </c>
      <c r="AS117" s="89">
        <f t="shared" si="799"/>
        <v>5.3961918072289151E-2</v>
      </c>
      <c r="AT117" s="89">
        <f t="shared" si="799"/>
        <v>5.3961918072289151E-2</v>
      </c>
      <c r="AU117" s="89">
        <f t="shared" si="799"/>
        <v>5.3961918072289151E-2</v>
      </c>
      <c r="AV117" s="89">
        <f t="shared" si="799"/>
        <v>5.3961918072289151E-2</v>
      </c>
      <c r="AW117" s="89">
        <f t="shared" si="799"/>
        <v>5.3961918072289151E-2</v>
      </c>
      <c r="AX117" s="89">
        <f t="shared" si="799"/>
        <v>5.3961918072289151E-2</v>
      </c>
      <c r="AY117" s="89">
        <f t="shared" si="799"/>
        <v>5.3961918072289151E-2</v>
      </c>
      <c r="AZ117" s="89">
        <f t="shared" si="799"/>
        <v>5.3961918072289151E-2</v>
      </c>
      <c r="BA117" s="89">
        <f t="shared" si="799"/>
        <v>5.3961918072289151E-2</v>
      </c>
      <c r="BB117" s="89">
        <f t="shared" si="799"/>
        <v>5.3961918072289151E-2</v>
      </c>
      <c r="BC117" s="89">
        <f t="shared" si="799"/>
        <v>5.3961918072289151E-2</v>
      </c>
      <c r="BD117" s="89">
        <f t="shared" si="799"/>
        <v>5.3961918072289151E-2</v>
      </c>
      <c r="BE117" s="89">
        <f t="shared" si="799"/>
        <v>5.3961918072289151E-2</v>
      </c>
      <c r="BF117" s="89">
        <f t="shared" si="799"/>
        <v>5.3961918072289151E-2</v>
      </c>
      <c r="BG117" s="89">
        <f t="shared" si="799"/>
        <v>5.3961918072289151E-2</v>
      </c>
      <c r="BH117" s="89">
        <f t="shared" si="799"/>
        <v>5.3961918072289151E-2</v>
      </c>
      <c r="BI117" s="89">
        <f t="shared" si="799"/>
        <v>5.3961918072289151E-2</v>
      </c>
      <c r="BJ117" s="89">
        <f t="shared" si="799"/>
        <v>5.3961918072289151E-2</v>
      </c>
      <c r="BK117" s="89">
        <f t="shared" si="799"/>
        <v>5.3961918072289151E-2</v>
      </c>
      <c r="BL117" s="89">
        <f t="shared" si="799"/>
        <v>5.3961918072289151E-2</v>
      </c>
      <c r="BM117" s="89">
        <f t="shared" si="799"/>
        <v>5.3961918072289151E-2</v>
      </c>
      <c r="BN117" s="89">
        <f t="shared" si="799"/>
        <v>5.3961918072289151E-2</v>
      </c>
      <c r="BO117" s="89">
        <f t="shared" si="799"/>
        <v>5.3961918072289151E-2</v>
      </c>
      <c r="BP117" s="89">
        <f t="shared" si="799"/>
        <v>5.3961918072289151E-2</v>
      </c>
      <c r="BQ117" s="89">
        <f t="shared" si="799"/>
        <v>5.3961918072289151E-2</v>
      </c>
      <c r="BR117" s="89">
        <f t="shared" si="799"/>
        <v>5.3961918072289151E-2</v>
      </c>
      <c r="BS117" s="89">
        <f t="shared" si="799"/>
        <v>5.3961918072289151E-2</v>
      </c>
      <c r="BT117" s="89">
        <f t="shared" si="799"/>
        <v>5.3961918072289151E-2</v>
      </c>
      <c r="BU117" s="89">
        <f t="shared" si="799"/>
        <v>5.3961918072289151E-2</v>
      </c>
      <c r="BV117" s="89">
        <f t="shared" si="799"/>
        <v>5.3961918072289151E-2</v>
      </c>
      <c r="BW117" s="89">
        <f t="shared" si="799"/>
        <v>5.3961918072289151E-2</v>
      </c>
      <c r="BX117" s="89">
        <f t="shared" si="799"/>
        <v>5.3961918072289151E-2</v>
      </c>
      <c r="BY117" s="89">
        <f t="shared" si="799"/>
        <v>5.3961918072289151E-2</v>
      </c>
      <c r="BZ117" s="89">
        <f t="shared" si="799"/>
        <v>5.3961918072289151E-2</v>
      </c>
      <c r="CA117" s="89">
        <f t="shared" si="799"/>
        <v>5.3961918072289151E-2</v>
      </c>
      <c r="CB117" s="89">
        <f t="shared" si="799"/>
        <v>5.3961918072289151E-2</v>
      </c>
      <c r="CC117" s="89">
        <f t="shared" si="799"/>
        <v>5.3961918072289151E-2</v>
      </c>
      <c r="CD117" s="89">
        <f t="shared" si="799"/>
        <v>5.3961918072289151E-2</v>
      </c>
      <c r="CE117" s="89">
        <f t="shared" si="799"/>
        <v>5.3961918072289151E-2</v>
      </c>
      <c r="CF117" s="89">
        <f t="shared" si="799"/>
        <v>5.3961918072289151E-2</v>
      </c>
      <c r="CG117" s="89">
        <f t="shared" si="799"/>
        <v>5.3961918072289151E-2</v>
      </c>
      <c r="CH117" s="89">
        <f t="shared" si="799"/>
        <v>5.3961918072289151E-2</v>
      </c>
      <c r="CI117" s="89">
        <f t="shared" si="799"/>
        <v>5.3961918072289151E-2</v>
      </c>
      <c r="CJ117" s="89">
        <f t="shared" si="799"/>
        <v>5.3961918072289151E-2</v>
      </c>
      <c r="CK117" s="89">
        <f t="shared" si="799"/>
        <v>5.3961918072289151E-2</v>
      </c>
      <c r="CL117" s="89">
        <f t="shared" si="799"/>
        <v>5.3961918072289151E-2</v>
      </c>
      <c r="CM117" s="89">
        <f t="shared" si="799"/>
        <v>5.3961918072289151E-2</v>
      </c>
      <c r="CN117" s="89">
        <f t="shared" si="799"/>
        <v>5.3961918072289151E-2</v>
      </c>
      <c r="CO117" s="89">
        <f t="shared" si="799"/>
        <v>5.3961918072289151E-2</v>
      </c>
      <c r="CP117" s="89">
        <f t="shared" si="799"/>
        <v>5.3961918072289151E-2</v>
      </c>
      <c r="CQ117" s="89">
        <f t="shared" si="799"/>
        <v>5.3961918072289151E-2</v>
      </c>
      <c r="CR117" s="89">
        <f t="shared" si="799"/>
        <v>5.3961918072289151E-2</v>
      </c>
      <c r="CS117" s="89">
        <f t="shared" si="799"/>
        <v>5.3961918072289151E-2</v>
      </c>
      <c r="CT117" s="89">
        <f t="shared" si="799"/>
        <v>5.3961918072289151E-2</v>
      </c>
      <c r="CU117" s="89">
        <f t="shared" si="799"/>
        <v>5.3961918072289151E-2</v>
      </c>
      <c r="CV117" s="89">
        <f t="shared" si="799"/>
        <v>5.3961918072289151E-2</v>
      </c>
      <c r="CW117" s="89">
        <f t="shared" si="799"/>
        <v>5.3961918072289151E-2</v>
      </c>
      <c r="CX117" s="89">
        <f t="shared" si="799"/>
        <v>5.3961918072289151E-2</v>
      </c>
      <c r="CY117" s="89">
        <f t="shared" si="799"/>
        <v>5.3961918072289151E-2</v>
      </c>
      <c r="CZ117" s="89">
        <f t="shared" si="799"/>
        <v>5.3961918072289151E-2</v>
      </c>
      <c r="DA117" s="89">
        <f t="shared" si="799"/>
        <v>5.3961918072289151E-2</v>
      </c>
      <c r="DB117" s="89">
        <f t="shared" ref="DB117:DS117" si="800">+DA117</f>
        <v>5.3961918072289151E-2</v>
      </c>
      <c r="DC117" s="89">
        <f t="shared" si="800"/>
        <v>5.3961918072289151E-2</v>
      </c>
      <c r="DD117" s="89">
        <f t="shared" si="800"/>
        <v>5.3961918072289151E-2</v>
      </c>
      <c r="DE117" s="89">
        <f t="shared" si="800"/>
        <v>5.3961918072289151E-2</v>
      </c>
      <c r="DF117" s="89">
        <f t="shared" si="800"/>
        <v>5.3961918072289151E-2</v>
      </c>
      <c r="DG117" s="89">
        <f t="shared" si="800"/>
        <v>5.3961918072289151E-2</v>
      </c>
      <c r="DH117" s="89">
        <f t="shared" si="800"/>
        <v>5.3961918072289151E-2</v>
      </c>
      <c r="DI117" s="89">
        <f t="shared" si="800"/>
        <v>5.3961918072289151E-2</v>
      </c>
      <c r="DJ117" s="89">
        <f t="shared" si="800"/>
        <v>5.3961918072289151E-2</v>
      </c>
      <c r="DK117" s="89">
        <f t="shared" si="800"/>
        <v>5.3961918072289151E-2</v>
      </c>
      <c r="DL117" s="89">
        <f t="shared" si="800"/>
        <v>5.3961918072289151E-2</v>
      </c>
      <c r="DM117" s="89">
        <f t="shared" si="800"/>
        <v>5.3961918072289151E-2</v>
      </c>
      <c r="DN117" s="89">
        <f t="shared" si="800"/>
        <v>5.3961918072289151E-2</v>
      </c>
      <c r="DO117" s="89">
        <f t="shared" si="800"/>
        <v>5.3961918072289151E-2</v>
      </c>
      <c r="DP117" s="89">
        <f t="shared" si="800"/>
        <v>5.3961918072289151E-2</v>
      </c>
      <c r="DQ117" s="89">
        <f t="shared" si="800"/>
        <v>5.3961918072289151E-2</v>
      </c>
      <c r="DR117" s="89">
        <f t="shared" si="800"/>
        <v>5.3961918072289151E-2</v>
      </c>
      <c r="DS117" s="89">
        <f t="shared" si="800"/>
        <v>5.3961918072289151E-2</v>
      </c>
      <c r="DT117" s="89">
        <f t="shared" si="478"/>
        <v>0.27354000000000001</v>
      </c>
      <c r="DU117" s="92">
        <f t="shared" si="479"/>
        <v>4.4788391999999995</v>
      </c>
      <c r="DV117" s="30"/>
      <c r="DW117" s="55">
        <f t="shared" si="480"/>
        <v>0</v>
      </c>
      <c r="DX117" s="489">
        <f t="shared" si="481"/>
        <v>0</v>
      </c>
      <c r="DY117" s="74">
        <f t="shared" si="482"/>
        <v>0</v>
      </c>
      <c r="DZ117" s="74">
        <f t="shared" si="483"/>
        <v>0</v>
      </c>
      <c r="EA117" s="74">
        <f t="shared" si="484"/>
        <v>0</v>
      </c>
      <c r="EB117" s="74">
        <f t="shared" si="485"/>
        <v>0</v>
      </c>
      <c r="EC117" s="74">
        <f t="shared" si="486"/>
        <v>0</v>
      </c>
      <c r="ED117" s="74">
        <f t="shared" si="487"/>
        <v>0</v>
      </c>
      <c r="EE117" s="490">
        <f t="shared" si="488"/>
        <v>0</v>
      </c>
      <c r="EF117" s="75">
        <f t="shared" si="489"/>
        <v>0</v>
      </c>
      <c r="EG117" s="75">
        <f t="shared" si="490"/>
        <v>0</v>
      </c>
      <c r="EH117" s="75">
        <f t="shared" si="491"/>
        <v>0</v>
      </c>
      <c r="EI117" s="75">
        <f t="shared" si="492"/>
        <v>0</v>
      </c>
      <c r="EJ117" s="75">
        <f t="shared" si="493"/>
        <v>0</v>
      </c>
      <c r="EK117" s="75">
        <f t="shared" si="494"/>
        <v>0</v>
      </c>
      <c r="EL117" s="75">
        <f t="shared" si="495"/>
        <v>0</v>
      </c>
      <c r="EM117" s="75">
        <f t="shared" si="496"/>
        <v>0</v>
      </c>
      <c r="EN117" s="75">
        <f t="shared" si="497"/>
        <v>0</v>
      </c>
      <c r="EO117" s="75">
        <f t="shared" si="498"/>
        <v>0</v>
      </c>
      <c r="EP117" s="75">
        <f t="shared" si="499"/>
        <v>0</v>
      </c>
      <c r="EQ117" s="75">
        <f t="shared" si="500"/>
        <v>0</v>
      </c>
      <c r="ER117" s="490">
        <f t="shared" si="501"/>
        <v>0</v>
      </c>
      <c r="ES117" s="75">
        <f t="shared" si="502"/>
        <v>0</v>
      </c>
      <c r="ET117" s="75">
        <f t="shared" si="503"/>
        <v>0</v>
      </c>
      <c r="EU117" s="75">
        <f t="shared" si="504"/>
        <v>0</v>
      </c>
      <c r="EV117" s="75">
        <f t="shared" si="505"/>
        <v>0</v>
      </c>
      <c r="EW117" s="75">
        <f t="shared" si="506"/>
        <v>0</v>
      </c>
      <c r="EX117" s="75">
        <f t="shared" si="507"/>
        <v>0</v>
      </c>
      <c r="EY117" s="75">
        <f t="shared" si="508"/>
        <v>0</v>
      </c>
      <c r="EZ117" s="75">
        <f t="shared" si="509"/>
        <v>0</v>
      </c>
      <c r="FA117" s="75">
        <f t="shared" si="510"/>
        <v>0</v>
      </c>
      <c r="FB117" s="75">
        <f t="shared" si="511"/>
        <v>0</v>
      </c>
      <c r="FC117" s="75">
        <f t="shared" si="512"/>
        <v>0</v>
      </c>
      <c r="FD117" s="75">
        <f t="shared" si="513"/>
        <v>0</v>
      </c>
      <c r="FE117" s="490">
        <f t="shared" si="514"/>
        <v>0</v>
      </c>
      <c r="FF117" s="490">
        <f t="shared" si="515"/>
        <v>0</v>
      </c>
      <c r="FG117" s="608">
        <f t="shared" si="516"/>
        <v>0</v>
      </c>
      <c r="FH117" s="608">
        <f t="shared" si="517"/>
        <v>0</v>
      </c>
      <c r="FI117" s="608">
        <f t="shared" si="518"/>
        <v>0</v>
      </c>
      <c r="FJ117" s="608">
        <f t="shared" si="519"/>
        <v>0</v>
      </c>
      <c r="FK117" s="608">
        <f t="shared" si="520"/>
        <v>0</v>
      </c>
      <c r="FL117" s="608">
        <f t="shared" si="521"/>
        <v>0</v>
      </c>
      <c r="FM117" s="608">
        <f t="shared" si="522"/>
        <v>0</v>
      </c>
      <c r="FN117" s="608">
        <f t="shared" si="523"/>
        <v>0</v>
      </c>
      <c r="FO117" s="608">
        <f t="shared" si="524"/>
        <v>0</v>
      </c>
      <c r="FP117" s="608">
        <f t="shared" si="525"/>
        <v>0</v>
      </c>
      <c r="FQ117" s="608">
        <f t="shared" si="526"/>
        <v>0</v>
      </c>
      <c r="FR117" s="608">
        <f t="shared" si="527"/>
        <v>0</v>
      </c>
      <c r="FS117" s="608">
        <f t="shared" si="528"/>
        <v>0</v>
      </c>
      <c r="FT117" s="608">
        <f t="shared" si="529"/>
        <v>0</v>
      </c>
      <c r="FU117" s="608">
        <f t="shared" si="530"/>
        <v>0</v>
      </c>
      <c r="FV117" s="608">
        <f t="shared" si="531"/>
        <v>0</v>
      </c>
      <c r="FW117" s="608">
        <f t="shared" si="532"/>
        <v>0</v>
      </c>
      <c r="FX117" s="608">
        <f t="shared" si="533"/>
        <v>0</v>
      </c>
      <c r="FY117" s="608">
        <f t="shared" si="534"/>
        <v>0</v>
      </c>
      <c r="FZ117" s="608">
        <f t="shared" si="535"/>
        <v>0</v>
      </c>
      <c r="GA117" s="608">
        <f t="shared" si="536"/>
        <v>0</v>
      </c>
      <c r="GB117" s="608">
        <f t="shared" si="537"/>
        <v>0</v>
      </c>
      <c r="GC117" s="608">
        <f t="shared" si="538"/>
        <v>0</v>
      </c>
      <c r="GD117" s="608">
        <f t="shared" si="539"/>
        <v>0</v>
      </c>
      <c r="GE117" s="608">
        <f t="shared" si="540"/>
        <v>0</v>
      </c>
      <c r="GF117" s="608">
        <f t="shared" si="541"/>
        <v>0</v>
      </c>
      <c r="GG117" s="608">
        <f t="shared" si="542"/>
        <v>0</v>
      </c>
      <c r="GH117" s="608">
        <f t="shared" si="543"/>
        <v>0</v>
      </c>
      <c r="GI117" s="608">
        <f t="shared" si="544"/>
        <v>0</v>
      </c>
      <c r="GJ117" s="608">
        <f t="shared" si="545"/>
        <v>0</v>
      </c>
      <c r="GK117" s="608">
        <f t="shared" si="546"/>
        <v>0</v>
      </c>
      <c r="GL117" s="608">
        <f t="shared" si="547"/>
        <v>0</v>
      </c>
      <c r="GM117" s="608">
        <f t="shared" si="548"/>
        <v>0</v>
      </c>
      <c r="GN117" s="608">
        <f t="shared" si="549"/>
        <v>0</v>
      </c>
      <c r="GO117" s="608">
        <f t="shared" si="550"/>
        <v>0</v>
      </c>
      <c r="GP117" s="608">
        <f t="shared" si="551"/>
        <v>0</v>
      </c>
      <c r="GQ117" s="608">
        <f t="shared" si="552"/>
        <v>0</v>
      </c>
      <c r="GR117" s="608">
        <f t="shared" si="553"/>
        <v>0</v>
      </c>
      <c r="GS117" s="608">
        <f t="shared" si="554"/>
        <v>0</v>
      </c>
      <c r="GT117" s="608">
        <f t="shared" si="555"/>
        <v>0</v>
      </c>
      <c r="GU117" s="608">
        <f t="shared" si="556"/>
        <v>0</v>
      </c>
      <c r="GV117" s="608">
        <f t="shared" si="557"/>
        <v>0</v>
      </c>
      <c r="GW117" s="608">
        <f t="shared" si="558"/>
        <v>0</v>
      </c>
      <c r="GX117" s="608">
        <f t="shared" si="559"/>
        <v>0</v>
      </c>
      <c r="GY117" s="608">
        <f t="shared" si="560"/>
        <v>0</v>
      </c>
      <c r="GZ117" s="608">
        <f t="shared" si="561"/>
        <v>0</v>
      </c>
      <c r="HA117" s="608">
        <f t="shared" si="562"/>
        <v>0</v>
      </c>
      <c r="HB117" s="608">
        <f t="shared" si="563"/>
        <v>0</v>
      </c>
      <c r="HC117" s="608">
        <f t="shared" si="564"/>
        <v>0</v>
      </c>
      <c r="HD117" s="608">
        <f t="shared" si="565"/>
        <v>0</v>
      </c>
      <c r="HE117" s="608">
        <f t="shared" si="566"/>
        <v>0</v>
      </c>
      <c r="HF117" s="608">
        <f t="shared" si="567"/>
        <v>0</v>
      </c>
      <c r="HG117" s="608">
        <f t="shared" si="568"/>
        <v>0</v>
      </c>
      <c r="HH117" s="608">
        <f t="shared" si="569"/>
        <v>0</v>
      </c>
      <c r="HI117" s="608">
        <f t="shared" si="570"/>
        <v>0</v>
      </c>
      <c r="HJ117" s="608">
        <f t="shared" si="571"/>
        <v>0</v>
      </c>
      <c r="HK117" s="608">
        <f t="shared" si="572"/>
        <v>0</v>
      </c>
      <c r="HL117" s="608">
        <f t="shared" si="573"/>
        <v>0</v>
      </c>
      <c r="HM117" s="608">
        <f t="shared" si="574"/>
        <v>0</v>
      </c>
      <c r="HN117" s="608">
        <f t="shared" si="575"/>
        <v>0</v>
      </c>
      <c r="HO117" s="608">
        <f t="shared" si="576"/>
        <v>0</v>
      </c>
      <c r="HP117" s="608">
        <f t="shared" si="577"/>
        <v>0</v>
      </c>
      <c r="HQ117" s="608">
        <f t="shared" si="578"/>
        <v>0</v>
      </c>
      <c r="HR117" s="608">
        <f t="shared" si="579"/>
        <v>0</v>
      </c>
      <c r="HS117" s="608">
        <f t="shared" si="580"/>
        <v>0</v>
      </c>
      <c r="HT117" s="608">
        <f t="shared" si="581"/>
        <v>0</v>
      </c>
      <c r="HU117" s="608">
        <f t="shared" si="582"/>
        <v>0</v>
      </c>
      <c r="HV117" s="608">
        <f t="shared" si="583"/>
        <v>0</v>
      </c>
      <c r="HW117" s="608">
        <f t="shared" si="584"/>
        <v>0</v>
      </c>
      <c r="HX117" s="608">
        <f t="shared" si="585"/>
        <v>0</v>
      </c>
      <c r="HY117" s="608">
        <f t="shared" si="586"/>
        <v>0</v>
      </c>
      <c r="HZ117" s="608">
        <f t="shared" si="587"/>
        <v>0</v>
      </c>
      <c r="IA117" s="608">
        <f t="shared" si="588"/>
        <v>0</v>
      </c>
      <c r="IB117" s="608">
        <f t="shared" si="589"/>
        <v>0</v>
      </c>
      <c r="IC117" s="608">
        <f t="shared" si="590"/>
        <v>0</v>
      </c>
      <c r="ID117" s="608">
        <f t="shared" si="591"/>
        <v>0</v>
      </c>
      <c r="IE117" s="608">
        <f t="shared" si="592"/>
        <v>0</v>
      </c>
      <c r="IF117" s="608">
        <f t="shared" si="593"/>
        <v>0</v>
      </c>
      <c r="IG117" s="608">
        <f t="shared" si="594"/>
        <v>0</v>
      </c>
      <c r="IH117" s="608">
        <f t="shared" si="595"/>
        <v>0</v>
      </c>
      <c r="II117" s="608">
        <f t="shared" si="596"/>
        <v>0</v>
      </c>
      <c r="IJ117" s="608">
        <f t="shared" si="597"/>
        <v>0</v>
      </c>
      <c r="IK117" s="608">
        <f t="shared" si="598"/>
        <v>0</v>
      </c>
      <c r="IL117" s="1578">
        <f t="shared" si="599"/>
        <v>0</v>
      </c>
      <c r="IM117" s="496">
        <f t="shared" si="600"/>
        <v>0</v>
      </c>
      <c r="IS117" s="1156">
        <v>1.698858</v>
      </c>
      <c r="IT117" s="1156">
        <v>2.0736659999999998</v>
      </c>
      <c r="IU117" s="1156">
        <v>1.026648</v>
      </c>
      <c r="IV117" s="1156">
        <v>2.1999599999999999</v>
      </c>
      <c r="IW117" s="1156">
        <v>9.7000000000000003E-3</v>
      </c>
      <c r="IX117" s="1156">
        <v>0.45590000000000003</v>
      </c>
      <c r="IY117" s="1159">
        <v>7.4647319999999988</v>
      </c>
    </row>
    <row r="118" spans="1:259" s="8" customFormat="1" ht="29.25" customHeight="1">
      <c r="A118" s="1187" t="s">
        <v>793</v>
      </c>
      <c r="B118" s="1639"/>
      <c r="C118" s="1657"/>
      <c r="D118" s="716" t="s">
        <v>21</v>
      </c>
      <c r="E118" s="89">
        <f t="shared" si="468"/>
        <v>0.85946850000000008</v>
      </c>
      <c r="F118" s="90">
        <f t="shared" si="458"/>
        <v>1.3833557999999999</v>
      </c>
      <c r="G118" s="501">
        <f t="shared" si="469"/>
        <v>0.28142610000000001</v>
      </c>
      <c r="H118" s="501">
        <f t="shared" ref="H118:L118" si="801">+G118</f>
        <v>0.28142610000000001</v>
      </c>
      <c r="I118" s="501">
        <f t="shared" si="801"/>
        <v>0.28142610000000001</v>
      </c>
      <c r="J118" s="501">
        <f t="shared" si="801"/>
        <v>0.28142610000000001</v>
      </c>
      <c r="K118" s="501">
        <f t="shared" si="801"/>
        <v>0.28142610000000001</v>
      </c>
      <c r="L118" s="501">
        <f t="shared" si="801"/>
        <v>0.28142610000000001</v>
      </c>
      <c r="M118" s="91">
        <f t="shared" si="460"/>
        <v>1.6885566000000001</v>
      </c>
      <c r="N118" s="512">
        <f t="shared" si="471"/>
        <v>6.9665399999999988E-2</v>
      </c>
      <c r="O118" s="512">
        <f t="shared" ref="O118:Y118" si="802">+N118</f>
        <v>6.9665399999999988E-2</v>
      </c>
      <c r="P118" s="512">
        <f t="shared" si="802"/>
        <v>6.9665399999999988E-2</v>
      </c>
      <c r="Q118" s="512">
        <f t="shared" si="802"/>
        <v>6.9665399999999988E-2</v>
      </c>
      <c r="R118" s="512">
        <f t="shared" si="802"/>
        <v>6.9665399999999988E-2</v>
      </c>
      <c r="S118" s="512">
        <f t="shared" si="802"/>
        <v>6.9665399999999988E-2</v>
      </c>
      <c r="T118" s="512">
        <f t="shared" si="802"/>
        <v>6.9665399999999988E-2</v>
      </c>
      <c r="U118" s="512">
        <f t="shared" si="802"/>
        <v>6.9665399999999988E-2</v>
      </c>
      <c r="V118" s="512">
        <f t="shared" si="802"/>
        <v>6.9665399999999988E-2</v>
      </c>
      <c r="W118" s="512">
        <f t="shared" si="802"/>
        <v>6.9665399999999988E-2</v>
      </c>
      <c r="X118" s="512">
        <f t="shared" si="802"/>
        <v>6.9665399999999988E-2</v>
      </c>
      <c r="Y118" s="512">
        <f t="shared" si="802"/>
        <v>6.9665399999999988E-2</v>
      </c>
      <c r="Z118" s="91">
        <f t="shared" si="462"/>
        <v>0.83598479999999986</v>
      </c>
      <c r="AA118" s="512">
        <f t="shared" si="473"/>
        <v>0.149283</v>
      </c>
      <c r="AB118" s="512">
        <f t="shared" ref="AB118:AL118" si="803">+AA118</f>
        <v>0.149283</v>
      </c>
      <c r="AC118" s="512">
        <f t="shared" si="803"/>
        <v>0.149283</v>
      </c>
      <c r="AD118" s="512">
        <f t="shared" si="803"/>
        <v>0.149283</v>
      </c>
      <c r="AE118" s="512">
        <f t="shared" si="803"/>
        <v>0.149283</v>
      </c>
      <c r="AF118" s="512">
        <f t="shared" si="803"/>
        <v>0.149283</v>
      </c>
      <c r="AG118" s="512">
        <f t="shared" si="803"/>
        <v>0.149283</v>
      </c>
      <c r="AH118" s="512">
        <f t="shared" si="803"/>
        <v>0.149283</v>
      </c>
      <c r="AI118" s="512">
        <f t="shared" si="803"/>
        <v>0.149283</v>
      </c>
      <c r="AJ118" s="512">
        <f t="shared" si="803"/>
        <v>0.149283</v>
      </c>
      <c r="AK118" s="512">
        <f t="shared" si="803"/>
        <v>0.149283</v>
      </c>
      <c r="AL118" s="512">
        <f t="shared" si="803"/>
        <v>0.149283</v>
      </c>
      <c r="AM118" s="91">
        <f t="shared" si="464"/>
        <v>1.791396</v>
      </c>
      <c r="AN118" s="91">
        <f t="shared" si="465"/>
        <v>5.8199999999999997E-3</v>
      </c>
      <c r="AO118" s="89">
        <f t="shared" si="475"/>
        <v>7.4556303614457836E-2</v>
      </c>
      <c r="AP118" s="89">
        <f t="shared" ref="AP118:DA118" si="804">+AO118</f>
        <v>7.4556303614457836E-2</v>
      </c>
      <c r="AQ118" s="89">
        <f t="shared" si="804"/>
        <v>7.4556303614457836E-2</v>
      </c>
      <c r="AR118" s="89">
        <f t="shared" si="804"/>
        <v>7.4556303614457836E-2</v>
      </c>
      <c r="AS118" s="89">
        <f t="shared" si="804"/>
        <v>7.4556303614457836E-2</v>
      </c>
      <c r="AT118" s="89">
        <f t="shared" si="804"/>
        <v>7.4556303614457836E-2</v>
      </c>
      <c r="AU118" s="89">
        <f t="shared" si="804"/>
        <v>7.4556303614457836E-2</v>
      </c>
      <c r="AV118" s="89">
        <f t="shared" si="804"/>
        <v>7.4556303614457836E-2</v>
      </c>
      <c r="AW118" s="89">
        <f t="shared" si="804"/>
        <v>7.4556303614457836E-2</v>
      </c>
      <c r="AX118" s="89">
        <f t="shared" si="804"/>
        <v>7.4556303614457836E-2</v>
      </c>
      <c r="AY118" s="89">
        <f t="shared" si="804"/>
        <v>7.4556303614457836E-2</v>
      </c>
      <c r="AZ118" s="89">
        <f t="shared" si="804"/>
        <v>7.4556303614457836E-2</v>
      </c>
      <c r="BA118" s="89">
        <f t="shared" si="804"/>
        <v>7.4556303614457836E-2</v>
      </c>
      <c r="BB118" s="89">
        <f t="shared" si="804"/>
        <v>7.4556303614457836E-2</v>
      </c>
      <c r="BC118" s="89">
        <f t="shared" si="804"/>
        <v>7.4556303614457836E-2</v>
      </c>
      <c r="BD118" s="89">
        <f t="shared" si="804"/>
        <v>7.4556303614457836E-2</v>
      </c>
      <c r="BE118" s="89">
        <f t="shared" si="804"/>
        <v>7.4556303614457836E-2</v>
      </c>
      <c r="BF118" s="89">
        <f t="shared" si="804"/>
        <v>7.4556303614457836E-2</v>
      </c>
      <c r="BG118" s="89">
        <f t="shared" si="804"/>
        <v>7.4556303614457836E-2</v>
      </c>
      <c r="BH118" s="89">
        <f t="shared" si="804"/>
        <v>7.4556303614457836E-2</v>
      </c>
      <c r="BI118" s="89">
        <f t="shared" si="804"/>
        <v>7.4556303614457836E-2</v>
      </c>
      <c r="BJ118" s="89">
        <f t="shared" si="804"/>
        <v>7.4556303614457836E-2</v>
      </c>
      <c r="BK118" s="89">
        <f t="shared" si="804"/>
        <v>7.4556303614457836E-2</v>
      </c>
      <c r="BL118" s="89">
        <f t="shared" si="804"/>
        <v>7.4556303614457836E-2</v>
      </c>
      <c r="BM118" s="89">
        <f t="shared" si="804"/>
        <v>7.4556303614457836E-2</v>
      </c>
      <c r="BN118" s="89">
        <f t="shared" si="804"/>
        <v>7.4556303614457836E-2</v>
      </c>
      <c r="BO118" s="89">
        <f t="shared" si="804"/>
        <v>7.4556303614457836E-2</v>
      </c>
      <c r="BP118" s="89">
        <f t="shared" si="804"/>
        <v>7.4556303614457836E-2</v>
      </c>
      <c r="BQ118" s="89">
        <f t="shared" si="804"/>
        <v>7.4556303614457836E-2</v>
      </c>
      <c r="BR118" s="89">
        <f t="shared" si="804"/>
        <v>7.4556303614457836E-2</v>
      </c>
      <c r="BS118" s="89">
        <f t="shared" si="804"/>
        <v>7.4556303614457836E-2</v>
      </c>
      <c r="BT118" s="89">
        <f t="shared" si="804"/>
        <v>7.4556303614457836E-2</v>
      </c>
      <c r="BU118" s="89">
        <f t="shared" si="804"/>
        <v>7.4556303614457836E-2</v>
      </c>
      <c r="BV118" s="89">
        <f t="shared" si="804"/>
        <v>7.4556303614457836E-2</v>
      </c>
      <c r="BW118" s="89">
        <f t="shared" si="804"/>
        <v>7.4556303614457836E-2</v>
      </c>
      <c r="BX118" s="89">
        <f t="shared" si="804"/>
        <v>7.4556303614457836E-2</v>
      </c>
      <c r="BY118" s="89">
        <f t="shared" si="804"/>
        <v>7.4556303614457836E-2</v>
      </c>
      <c r="BZ118" s="89">
        <f t="shared" si="804"/>
        <v>7.4556303614457836E-2</v>
      </c>
      <c r="CA118" s="89">
        <f t="shared" si="804"/>
        <v>7.4556303614457836E-2</v>
      </c>
      <c r="CB118" s="89">
        <f t="shared" si="804"/>
        <v>7.4556303614457836E-2</v>
      </c>
      <c r="CC118" s="89">
        <f t="shared" si="804"/>
        <v>7.4556303614457836E-2</v>
      </c>
      <c r="CD118" s="89">
        <f t="shared" si="804"/>
        <v>7.4556303614457836E-2</v>
      </c>
      <c r="CE118" s="89">
        <f t="shared" si="804"/>
        <v>7.4556303614457836E-2</v>
      </c>
      <c r="CF118" s="89">
        <f t="shared" si="804"/>
        <v>7.4556303614457836E-2</v>
      </c>
      <c r="CG118" s="89">
        <f t="shared" si="804"/>
        <v>7.4556303614457836E-2</v>
      </c>
      <c r="CH118" s="89">
        <f t="shared" si="804"/>
        <v>7.4556303614457836E-2</v>
      </c>
      <c r="CI118" s="89">
        <f t="shared" si="804"/>
        <v>7.4556303614457836E-2</v>
      </c>
      <c r="CJ118" s="89">
        <f t="shared" si="804"/>
        <v>7.4556303614457836E-2</v>
      </c>
      <c r="CK118" s="89">
        <f t="shared" si="804"/>
        <v>7.4556303614457836E-2</v>
      </c>
      <c r="CL118" s="89">
        <f t="shared" si="804"/>
        <v>7.4556303614457836E-2</v>
      </c>
      <c r="CM118" s="89">
        <f t="shared" si="804"/>
        <v>7.4556303614457836E-2</v>
      </c>
      <c r="CN118" s="89">
        <f t="shared" si="804"/>
        <v>7.4556303614457836E-2</v>
      </c>
      <c r="CO118" s="89">
        <f t="shared" si="804"/>
        <v>7.4556303614457836E-2</v>
      </c>
      <c r="CP118" s="89">
        <f t="shared" si="804"/>
        <v>7.4556303614457836E-2</v>
      </c>
      <c r="CQ118" s="89">
        <f t="shared" si="804"/>
        <v>7.4556303614457836E-2</v>
      </c>
      <c r="CR118" s="89">
        <f t="shared" si="804"/>
        <v>7.4556303614457836E-2</v>
      </c>
      <c r="CS118" s="89">
        <f t="shared" si="804"/>
        <v>7.4556303614457836E-2</v>
      </c>
      <c r="CT118" s="89">
        <f t="shared" si="804"/>
        <v>7.4556303614457836E-2</v>
      </c>
      <c r="CU118" s="89">
        <f t="shared" si="804"/>
        <v>7.4556303614457836E-2</v>
      </c>
      <c r="CV118" s="89">
        <f t="shared" si="804"/>
        <v>7.4556303614457836E-2</v>
      </c>
      <c r="CW118" s="89">
        <f t="shared" si="804"/>
        <v>7.4556303614457836E-2</v>
      </c>
      <c r="CX118" s="89">
        <f t="shared" si="804"/>
        <v>7.4556303614457836E-2</v>
      </c>
      <c r="CY118" s="89">
        <f t="shared" si="804"/>
        <v>7.4556303614457836E-2</v>
      </c>
      <c r="CZ118" s="89">
        <f t="shared" si="804"/>
        <v>7.4556303614457836E-2</v>
      </c>
      <c r="DA118" s="89">
        <f t="shared" si="804"/>
        <v>7.4556303614457836E-2</v>
      </c>
      <c r="DB118" s="89">
        <f t="shared" ref="DB118:DS118" si="805">+DA118</f>
        <v>7.4556303614457836E-2</v>
      </c>
      <c r="DC118" s="89">
        <f t="shared" si="805"/>
        <v>7.4556303614457836E-2</v>
      </c>
      <c r="DD118" s="89">
        <f t="shared" si="805"/>
        <v>7.4556303614457836E-2</v>
      </c>
      <c r="DE118" s="89">
        <f t="shared" si="805"/>
        <v>7.4556303614457836E-2</v>
      </c>
      <c r="DF118" s="89">
        <f t="shared" si="805"/>
        <v>7.4556303614457836E-2</v>
      </c>
      <c r="DG118" s="89">
        <f t="shared" si="805"/>
        <v>7.4556303614457836E-2</v>
      </c>
      <c r="DH118" s="89">
        <f t="shared" si="805"/>
        <v>7.4556303614457836E-2</v>
      </c>
      <c r="DI118" s="89">
        <f t="shared" si="805"/>
        <v>7.4556303614457836E-2</v>
      </c>
      <c r="DJ118" s="89">
        <f t="shared" si="805"/>
        <v>7.4556303614457836E-2</v>
      </c>
      <c r="DK118" s="89">
        <f t="shared" si="805"/>
        <v>7.4556303614457836E-2</v>
      </c>
      <c r="DL118" s="89">
        <f t="shared" si="805"/>
        <v>7.4556303614457836E-2</v>
      </c>
      <c r="DM118" s="89">
        <f t="shared" si="805"/>
        <v>7.4556303614457836E-2</v>
      </c>
      <c r="DN118" s="89">
        <f t="shared" si="805"/>
        <v>7.4556303614457836E-2</v>
      </c>
      <c r="DO118" s="89">
        <f t="shared" si="805"/>
        <v>7.4556303614457836E-2</v>
      </c>
      <c r="DP118" s="89">
        <f t="shared" si="805"/>
        <v>7.4556303614457836E-2</v>
      </c>
      <c r="DQ118" s="89">
        <f t="shared" si="805"/>
        <v>7.4556303614457836E-2</v>
      </c>
      <c r="DR118" s="89">
        <f t="shared" si="805"/>
        <v>7.4556303614457836E-2</v>
      </c>
      <c r="DS118" s="89">
        <f t="shared" si="805"/>
        <v>7.4556303614457836E-2</v>
      </c>
      <c r="DT118" s="89">
        <f t="shared" si="478"/>
        <v>0.48305999999999999</v>
      </c>
      <c r="DU118" s="92">
        <f t="shared" si="479"/>
        <v>6.1881732000000005</v>
      </c>
      <c r="DV118" s="30"/>
      <c r="DW118" s="55">
        <f t="shared" si="480"/>
        <v>0</v>
      </c>
      <c r="DX118" s="489">
        <f t="shared" si="481"/>
        <v>0</v>
      </c>
      <c r="DY118" s="74">
        <f t="shared" si="482"/>
        <v>0</v>
      </c>
      <c r="DZ118" s="74">
        <f t="shared" si="483"/>
        <v>0</v>
      </c>
      <c r="EA118" s="74">
        <f t="shared" si="484"/>
        <v>0</v>
      </c>
      <c r="EB118" s="74">
        <f t="shared" si="485"/>
        <v>0</v>
      </c>
      <c r="EC118" s="74">
        <f t="shared" si="486"/>
        <v>0</v>
      </c>
      <c r="ED118" s="74">
        <f t="shared" si="487"/>
        <v>0</v>
      </c>
      <c r="EE118" s="490">
        <f t="shared" si="488"/>
        <v>0</v>
      </c>
      <c r="EF118" s="75">
        <f t="shared" si="489"/>
        <v>0</v>
      </c>
      <c r="EG118" s="75">
        <f t="shared" si="490"/>
        <v>0</v>
      </c>
      <c r="EH118" s="75">
        <f t="shared" si="491"/>
        <v>0</v>
      </c>
      <c r="EI118" s="75">
        <f t="shared" si="492"/>
        <v>0</v>
      </c>
      <c r="EJ118" s="75">
        <f t="shared" si="493"/>
        <v>0</v>
      </c>
      <c r="EK118" s="75">
        <f t="shared" si="494"/>
        <v>0</v>
      </c>
      <c r="EL118" s="75">
        <f t="shared" si="495"/>
        <v>0</v>
      </c>
      <c r="EM118" s="75">
        <f t="shared" si="496"/>
        <v>0</v>
      </c>
      <c r="EN118" s="75">
        <f t="shared" si="497"/>
        <v>0</v>
      </c>
      <c r="EO118" s="75">
        <f t="shared" si="498"/>
        <v>0</v>
      </c>
      <c r="EP118" s="75">
        <f t="shared" si="499"/>
        <v>0</v>
      </c>
      <c r="EQ118" s="75">
        <f t="shared" si="500"/>
        <v>0</v>
      </c>
      <c r="ER118" s="490">
        <f t="shared" si="501"/>
        <v>0</v>
      </c>
      <c r="ES118" s="75">
        <f t="shared" si="502"/>
        <v>0</v>
      </c>
      <c r="ET118" s="75">
        <f t="shared" si="503"/>
        <v>0</v>
      </c>
      <c r="EU118" s="75">
        <f t="shared" si="504"/>
        <v>0</v>
      </c>
      <c r="EV118" s="75">
        <f t="shared" si="505"/>
        <v>0</v>
      </c>
      <c r="EW118" s="75">
        <f t="shared" si="506"/>
        <v>0</v>
      </c>
      <c r="EX118" s="75">
        <f t="shared" si="507"/>
        <v>0</v>
      </c>
      <c r="EY118" s="75">
        <f t="shared" si="508"/>
        <v>0</v>
      </c>
      <c r="EZ118" s="75">
        <f t="shared" si="509"/>
        <v>0</v>
      </c>
      <c r="FA118" s="75">
        <f t="shared" si="510"/>
        <v>0</v>
      </c>
      <c r="FB118" s="75">
        <f t="shared" si="511"/>
        <v>0</v>
      </c>
      <c r="FC118" s="75">
        <f t="shared" si="512"/>
        <v>0</v>
      </c>
      <c r="FD118" s="75">
        <f t="shared" si="513"/>
        <v>0</v>
      </c>
      <c r="FE118" s="490">
        <f t="shared" si="514"/>
        <v>0</v>
      </c>
      <c r="FF118" s="490">
        <f t="shared" si="515"/>
        <v>0</v>
      </c>
      <c r="FG118" s="608">
        <f t="shared" si="516"/>
        <v>0</v>
      </c>
      <c r="FH118" s="608">
        <f t="shared" si="517"/>
        <v>0</v>
      </c>
      <c r="FI118" s="608">
        <f t="shared" si="518"/>
        <v>0</v>
      </c>
      <c r="FJ118" s="608">
        <f t="shared" si="519"/>
        <v>0</v>
      </c>
      <c r="FK118" s="608">
        <f t="shared" si="520"/>
        <v>0</v>
      </c>
      <c r="FL118" s="608">
        <f t="shared" si="521"/>
        <v>0</v>
      </c>
      <c r="FM118" s="608">
        <f t="shared" si="522"/>
        <v>0</v>
      </c>
      <c r="FN118" s="608">
        <f t="shared" si="523"/>
        <v>0</v>
      </c>
      <c r="FO118" s="608">
        <f t="shared" si="524"/>
        <v>0</v>
      </c>
      <c r="FP118" s="608">
        <f t="shared" si="525"/>
        <v>0</v>
      </c>
      <c r="FQ118" s="608">
        <f t="shared" si="526"/>
        <v>0</v>
      </c>
      <c r="FR118" s="608">
        <f t="shared" si="527"/>
        <v>0</v>
      </c>
      <c r="FS118" s="608">
        <f t="shared" si="528"/>
        <v>0</v>
      </c>
      <c r="FT118" s="608">
        <f t="shared" si="529"/>
        <v>0</v>
      </c>
      <c r="FU118" s="608">
        <f t="shared" si="530"/>
        <v>0</v>
      </c>
      <c r="FV118" s="608">
        <f t="shared" si="531"/>
        <v>0</v>
      </c>
      <c r="FW118" s="608">
        <f t="shared" si="532"/>
        <v>0</v>
      </c>
      <c r="FX118" s="608">
        <f t="shared" si="533"/>
        <v>0</v>
      </c>
      <c r="FY118" s="608">
        <f t="shared" si="534"/>
        <v>0</v>
      </c>
      <c r="FZ118" s="608">
        <f t="shared" si="535"/>
        <v>0</v>
      </c>
      <c r="GA118" s="608">
        <f t="shared" si="536"/>
        <v>0</v>
      </c>
      <c r="GB118" s="608">
        <f t="shared" si="537"/>
        <v>0</v>
      </c>
      <c r="GC118" s="608">
        <f t="shared" si="538"/>
        <v>0</v>
      </c>
      <c r="GD118" s="608">
        <f t="shared" si="539"/>
        <v>0</v>
      </c>
      <c r="GE118" s="608">
        <f t="shared" si="540"/>
        <v>0</v>
      </c>
      <c r="GF118" s="608">
        <f t="shared" si="541"/>
        <v>0</v>
      </c>
      <c r="GG118" s="608">
        <f t="shared" si="542"/>
        <v>0</v>
      </c>
      <c r="GH118" s="608">
        <f t="shared" si="543"/>
        <v>0</v>
      </c>
      <c r="GI118" s="608">
        <f t="shared" si="544"/>
        <v>0</v>
      </c>
      <c r="GJ118" s="608">
        <f t="shared" si="545"/>
        <v>0</v>
      </c>
      <c r="GK118" s="608">
        <f t="shared" si="546"/>
        <v>0</v>
      </c>
      <c r="GL118" s="608">
        <f t="shared" si="547"/>
        <v>0</v>
      </c>
      <c r="GM118" s="608">
        <f t="shared" si="548"/>
        <v>0</v>
      </c>
      <c r="GN118" s="608">
        <f t="shared" si="549"/>
        <v>0</v>
      </c>
      <c r="GO118" s="608">
        <f t="shared" si="550"/>
        <v>0</v>
      </c>
      <c r="GP118" s="608">
        <f t="shared" si="551"/>
        <v>0</v>
      </c>
      <c r="GQ118" s="608">
        <f t="shared" si="552"/>
        <v>0</v>
      </c>
      <c r="GR118" s="608">
        <f t="shared" si="553"/>
        <v>0</v>
      </c>
      <c r="GS118" s="608">
        <f t="shared" si="554"/>
        <v>0</v>
      </c>
      <c r="GT118" s="608">
        <f t="shared" si="555"/>
        <v>0</v>
      </c>
      <c r="GU118" s="608">
        <f t="shared" si="556"/>
        <v>0</v>
      </c>
      <c r="GV118" s="608">
        <f t="shared" si="557"/>
        <v>0</v>
      </c>
      <c r="GW118" s="608">
        <f t="shared" si="558"/>
        <v>0</v>
      </c>
      <c r="GX118" s="608">
        <f t="shared" si="559"/>
        <v>0</v>
      </c>
      <c r="GY118" s="608">
        <f t="shared" si="560"/>
        <v>0</v>
      </c>
      <c r="GZ118" s="608">
        <f t="shared" si="561"/>
        <v>0</v>
      </c>
      <c r="HA118" s="608">
        <f t="shared" si="562"/>
        <v>0</v>
      </c>
      <c r="HB118" s="608">
        <f t="shared" si="563"/>
        <v>0</v>
      </c>
      <c r="HC118" s="608">
        <f t="shared" si="564"/>
        <v>0</v>
      </c>
      <c r="HD118" s="608">
        <f t="shared" si="565"/>
        <v>0</v>
      </c>
      <c r="HE118" s="608">
        <f t="shared" si="566"/>
        <v>0</v>
      </c>
      <c r="HF118" s="608">
        <f t="shared" si="567"/>
        <v>0</v>
      </c>
      <c r="HG118" s="608">
        <f t="shared" si="568"/>
        <v>0</v>
      </c>
      <c r="HH118" s="608">
        <f t="shared" si="569"/>
        <v>0</v>
      </c>
      <c r="HI118" s="608">
        <f t="shared" si="570"/>
        <v>0</v>
      </c>
      <c r="HJ118" s="608">
        <f t="shared" si="571"/>
        <v>0</v>
      </c>
      <c r="HK118" s="608">
        <f t="shared" si="572"/>
        <v>0</v>
      </c>
      <c r="HL118" s="608">
        <f t="shared" si="573"/>
        <v>0</v>
      </c>
      <c r="HM118" s="608">
        <f t="shared" si="574"/>
        <v>0</v>
      </c>
      <c r="HN118" s="608">
        <f t="shared" si="575"/>
        <v>0</v>
      </c>
      <c r="HO118" s="608">
        <f t="shared" si="576"/>
        <v>0</v>
      </c>
      <c r="HP118" s="608">
        <f t="shared" si="577"/>
        <v>0</v>
      </c>
      <c r="HQ118" s="608">
        <f t="shared" si="578"/>
        <v>0</v>
      </c>
      <c r="HR118" s="608">
        <f t="shared" si="579"/>
        <v>0</v>
      </c>
      <c r="HS118" s="608">
        <f t="shared" si="580"/>
        <v>0</v>
      </c>
      <c r="HT118" s="608">
        <f t="shared" si="581"/>
        <v>0</v>
      </c>
      <c r="HU118" s="608">
        <f t="shared" si="582"/>
        <v>0</v>
      </c>
      <c r="HV118" s="608">
        <f t="shared" si="583"/>
        <v>0</v>
      </c>
      <c r="HW118" s="608">
        <f t="shared" si="584"/>
        <v>0</v>
      </c>
      <c r="HX118" s="608">
        <f t="shared" si="585"/>
        <v>0</v>
      </c>
      <c r="HY118" s="608">
        <f t="shared" si="586"/>
        <v>0</v>
      </c>
      <c r="HZ118" s="608">
        <f t="shared" si="587"/>
        <v>0</v>
      </c>
      <c r="IA118" s="608">
        <f t="shared" si="588"/>
        <v>0</v>
      </c>
      <c r="IB118" s="608">
        <f t="shared" si="589"/>
        <v>0</v>
      </c>
      <c r="IC118" s="608">
        <f t="shared" si="590"/>
        <v>0</v>
      </c>
      <c r="ID118" s="608">
        <f t="shared" si="591"/>
        <v>0</v>
      </c>
      <c r="IE118" s="608">
        <f t="shared" si="592"/>
        <v>0</v>
      </c>
      <c r="IF118" s="608">
        <f t="shared" si="593"/>
        <v>0</v>
      </c>
      <c r="IG118" s="608">
        <f t="shared" si="594"/>
        <v>0</v>
      </c>
      <c r="IH118" s="608">
        <f t="shared" si="595"/>
        <v>0</v>
      </c>
      <c r="II118" s="608">
        <f t="shared" si="596"/>
        <v>0</v>
      </c>
      <c r="IJ118" s="608">
        <f t="shared" si="597"/>
        <v>0</v>
      </c>
      <c r="IK118" s="608">
        <f t="shared" si="598"/>
        <v>0</v>
      </c>
      <c r="IL118" s="1578">
        <f t="shared" si="599"/>
        <v>0</v>
      </c>
      <c r="IM118" s="496">
        <f t="shared" si="600"/>
        <v>0</v>
      </c>
      <c r="IS118" s="1156">
        <v>2.305593</v>
      </c>
      <c r="IT118" s="1156">
        <v>2.8142610000000001</v>
      </c>
      <c r="IU118" s="1156">
        <v>1.3933079999999998</v>
      </c>
      <c r="IV118" s="1156">
        <v>2.9856600000000002</v>
      </c>
      <c r="IW118" s="1156">
        <v>9.7000000000000003E-3</v>
      </c>
      <c r="IX118" s="1156">
        <v>0.80510000000000004</v>
      </c>
      <c r="IY118" s="1159">
        <v>10.313622000000001</v>
      </c>
    </row>
    <row r="119" spans="1:259" s="8" customFormat="1" ht="29.25" customHeight="1">
      <c r="A119" s="1187" t="s">
        <v>793</v>
      </c>
      <c r="B119" s="1639"/>
      <c r="C119" s="1657"/>
      <c r="D119" s="716" t="s">
        <v>38</v>
      </c>
      <c r="E119" s="89">
        <f t="shared" si="468"/>
        <v>0.94279149999999989</v>
      </c>
      <c r="F119" s="90">
        <f t="shared" si="458"/>
        <v>1.5289721999999999</v>
      </c>
      <c r="G119" s="501">
        <f t="shared" si="469"/>
        <v>0.31104989999999993</v>
      </c>
      <c r="H119" s="501">
        <f t="shared" ref="H119:L119" si="806">+G119</f>
        <v>0.31104989999999993</v>
      </c>
      <c r="I119" s="501">
        <f t="shared" si="806"/>
        <v>0.31104989999999993</v>
      </c>
      <c r="J119" s="501">
        <f t="shared" si="806"/>
        <v>0.31104989999999993</v>
      </c>
      <c r="K119" s="501">
        <f t="shared" si="806"/>
        <v>0.31104989999999993</v>
      </c>
      <c r="L119" s="501">
        <f t="shared" si="806"/>
        <v>0.31104989999999993</v>
      </c>
      <c r="M119" s="91">
        <f t="shared" si="460"/>
        <v>1.8662993999999995</v>
      </c>
      <c r="N119" s="512">
        <f t="shared" si="471"/>
        <v>7.69986E-2</v>
      </c>
      <c r="O119" s="512">
        <f t="shared" ref="O119:Y119" si="807">+N119</f>
        <v>7.69986E-2</v>
      </c>
      <c r="P119" s="512">
        <f t="shared" si="807"/>
        <v>7.69986E-2</v>
      </c>
      <c r="Q119" s="512">
        <f t="shared" si="807"/>
        <v>7.69986E-2</v>
      </c>
      <c r="R119" s="512">
        <f t="shared" si="807"/>
        <v>7.69986E-2</v>
      </c>
      <c r="S119" s="512">
        <f t="shared" si="807"/>
        <v>7.69986E-2</v>
      </c>
      <c r="T119" s="512">
        <f t="shared" si="807"/>
        <v>7.69986E-2</v>
      </c>
      <c r="U119" s="512">
        <f t="shared" si="807"/>
        <v>7.69986E-2</v>
      </c>
      <c r="V119" s="512">
        <f t="shared" si="807"/>
        <v>7.69986E-2</v>
      </c>
      <c r="W119" s="512">
        <f t="shared" si="807"/>
        <v>7.69986E-2</v>
      </c>
      <c r="X119" s="512">
        <f t="shared" si="807"/>
        <v>7.69986E-2</v>
      </c>
      <c r="Y119" s="512">
        <f t="shared" si="807"/>
        <v>7.69986E-2</v>
      </c>
      <c r="Z119" s="91">
        <f t="shared" si="462"/>
        <v>0.9239832</v>
      </c>
      <c r="AA119" s="512">
        <f t="shared" si="473"/>
        <v>0.16499699999999998</v>
      </c>
      <c r="AB119" s="512">
        <f t="shared" ref="AB119:AL119" si="808">+AA119</f>
        <v>0.16499699999999998</v>
      </c>
      <c r="AC119" s="512">
        <f t="shared" si="808"/>
        <v>0.16499699999999998</v>
      </c>
      <c r="AD119" s="512">
        <f t="shared" si="808"/>
        <v>0.16499699999999998</v>
      </c>
      <c r="AE119" s="512">
        <f t="shared" si="808"/>
        <v>0.16499699999999998</v>
      </c>
      <c r="AF119" s="512">
        <f t="shared" si="808"/>
        <v>0.16499699999999998</v>
      </c>
      <c r="AG119" s="512">
        <f t="shared" si="808"/>
        <v>0.16499699999999998</v>
      </c>
      <c r="AH119" s="512">
        <f t="shared" si="808"/>
        <v>0.16499699999999998</v>
      </c>
      <c r="AI119" s="512">
        <f t="shared" si="808"/>
        <v>0.16499699999999998</v>
      </c>
      <c r="AJ119" s="512">
        <f t="shared" si="808"/>
        <v>0.16499699999999998</v>
      </c>
      <c r="AK119" s="512">
        <f t="shared" si="808"/>
        <v>0.16499699999999998</v>
      </c>
      <c r="AL119" s="512">
        <f t="shared" si="808"/>
        <v>0.16499699999999998</v>
      </c>
      <c r="AM119" s="91">
        <f t="shared" si="464"/>
        <v>1.9799639999999998</v>
      </c>
      <c r="AN119" s="91">
        <f t="shared" si="465"/>
        <v>5.8199999999999997E-3</v>
      </c>
      <c r="AO119" s="89">
        <f t="shared" si="475"/>
        <v>8.1784322891566258E-2</v>
      </c>
      <c r="AP119" s="89">
        <f t="shared" ref="AP119:DA119" si="809">+AO119</f>
        <v>8.1784322891566258E-2</v>
      </c>
      <c r="AQ119" s="89">
        <f t="shared" si="809"/>
        <v>8.1784322891566258E-2</v>
      </c>
      <c r="AR119" s="89">
        <f t="shared" si="809"/>
        <v>8.1784322891566258E-2</v>
      </c>
      <c r="AS119" s="89">
        <f t="shared" si="809"/>
        <v>8.1784322891566258E-2</v>
      </c>
      <c r="AT119" s="89">
        <f t="shared" si="809"/>
        <v>8.1784322891566258E-2</v>
      </c>
      <c r="AU119" s="89">
        <f t="shared" si="809"/>
        <v>8.1784322891566258E-2</v>
      </c>
      <c r="AV119" s="89">
        <f t="shared" si="809"/>
        <v>8.1784322891566258E-2</v>
      </c>
      <c r="AW119" s="89">
        <f t="shared" si="809"/>
        <v>8.1784322891566258E-2</v>
      </c>
      <c r="AX119" s="89">
        <f t="shared" si="809"/>
        <v>8.1784322891566258E-2</v>
      </c>
      <c r="AY119" s="89">
        <f t="shared" si="809"/>
        <v>8.1784322891566258E-2</v>
      </c>
      <c r="AZ119" s="89">
        <f t="shared" si="809"/>
        <v>8.1784322891566258E-2</v>
      </c>
      <c r="BA119" s="89">
        <f t="shared" si="809"/>
        <v>8.1784322891566258E-2</v>
      </c>
      <c r="BB119" s="89">
        <f t="shared" si="809"/>
        <v>8.1784322891566258E-2</v>
      </c>
      <c r="BC119" s="89">
        <f t="shared" si="809"/>
        <v>8.1784322891566258E-2</v>
      </c>
      <c r="BD119" s="89">
        <f t="shared" si="809"/>
        <v>8.1784322891566258E-2</v>
      </c>
      <c r="BE119" s="89">
        <f t="shared" si="809"/>
        <v>8.1784322891566258E-2</v>
      </c>
      <c r="BF119" s="89">
        <f t="shared" si="809"/>
        <v>8.1784322891566258E-2</v>
      </c>
      <c r="BG119" s="89">
        <f t="shared" si="809"/>
        <v>8.1784322891566258E-2</v>
      </c>
      <c r="BH119" s="89">
        <f t="shared" si="809"/>
        <v>8.1784322891566258E-2</v>
      </c>
      <c r="BI119" s="89">
        <f t="shared" si="809"/>
        <v>8.1784322891566258E-2</v>
      </c>
      <c r="BJ119" s="89">
        <f t="shared" si="809"/>
        <v>8.1784322891566258E-2</v>
      </c>
      <c r="BK119" s="89">
        <f t="shared" si="809"/>
        <v>8.1784322891566258E-2</v>
      </c>
      <c r="BL119" s="89">
        <f t="shared" si="809"/>
        <v>8.1784322891566258E-2</v>
      </c>
      <c r="BM119" s="89">
        <f t="shared" si="809"/>
        <v>8.1784322891566258E-2</v>
      </c>
      <c r="BN119" s="89">
        <f t="shared" si="809"/>
        <v>8.1784322891566258E-2</v>
      </c>
      <c r="BO119" s="89">
        <f t="shared" si="809"/>
        <v>8.1784322891566258E-2</v>
      </c>
      <c r="BP119" s="89">
        <f t="shared" si="809"/>
        <v>8.1784322891566258E-2</v>
      </c>
      <c r="BQ119" s="89">
        <f t="shared" si="809"/>
        <v>8.1784322891566258E-2</v>
      </c>
      <c r="BR119" s="89">
        <f t="shared" si="809"/>
        <v>8.1784322891566258E-2</v>
      </c>
      <c r="BS119" s="89">
        <f t="shared" si="809"/>
        <v>8.1784322891566258E-2</v>
      </c>
      <c r="BT119" s="89">
        <f t="shared" si="809"/>
        <v>8.1784322891566258E-2</v>
      </c>
      <c r="BU119" s="89">
        <f t="shared" si="809"/>
        <v>8.1784322891566258E-2</v>
      </c>
      <c r="BV119" s="89">
        <f t="shared" si="809"/>
        <v>8.1784322891566258E-2</v>
      </c>
      <c r="BW119" s="89">
        <f t="shared" si="809"/>
        <v>8.1784322891566258E-2</v>
      </c>
      <c r="BX119" s="89">
        <f t="shared" si="809"/>
        <v>8.1784322891566258E-2</v>
      </c>
      <c r="BY119" s="89">
        <f t="shared" si="809"/>
        <v>8.1784322891566258E-2</v>
      </c>
      <c r="BZ119" s="89">
        <f t="shared" si="809"/>
        <v>8.1784322891566258E-2</v>
      </c>
      <c r="CA119" s="89">
        <f t="shared" si="809"/>
        <v>8.1784322891566258E-2</v>
      </c>
      <c r="CB119" s="89">
        <f t="shared" si="809"/>
        <v>8.1784322891566258E-2</v>
      </c>
      <c r="CC119" s="89">
        <f t="shared" si="809"/>
        <v>8.1784322891566258E-2</v>
      </c>
      <c r="CD119" s="89">
        <f t="shared" si="809"/>
        <v>8.1784322891566258E-2</v>
      </c>
      <c r="CE119" s="89">
        <f t="shared" si="809"/>
        <v>8.1784322891566258E-2</v>
      </c>
      <c r="CF119" s="89">
        <f t="shared" si="809"/>
        <v>8.1784322891566258E-2</v>
      </c>
      <c r="CG119" s="89">
        <f t="shared" si="809"/>
        <v>8.1784322891566258E-2</v>
      </c>
      <c r="CH119" s="89">
        <f t="shared" si="809"/>
        <v>8.1784322891566258E-2</v>
      </c>
      <c r="CI119" s="89">
        <f t="shared" si="809"/>
        <v>8.1784322891566258E-2</v>
      </c>
      <c r="CJ119" s="89">
        <f t="shared" si="809"/>
        <v>8.1784322891566258E-2</v>
      </c>
      <c r="CK119" s="89">
        <f t="shared" si="809"/>
        <v>8.1784322891566258E-2</v>
      </c>
      <c r="CL119" s="89">
        <f t="shared" si="809"/>
        <v>8.1784322891566258E-2</v>
      </c>
      <c r="CM119" s="89">
        <f t="shared" si="809"/>
        <v>8.1784322891566258E-2</v>
      </c>
      <c r="CN119" s="89">
        <f t="shared" si="809"/>
        <v>8.1784322891566258E-2</v>
      </c>
      <c r="CO119" s="89">
        <f t="shared" si="809"/>
        <v>8.1784322891566258E-2</v>
      </c>
      <c r="CP119" s="89">
        <f t="shared" si="809"/>
        <v>8.1784322891566258E-2</v>
      </c>
      <c r="CQ119" s="89">
        <f t="shared" si="809"/>
        <v>8.1784322891566258E-2</v>
      </c>
      <c r="CR119" s="89">
        <f t="shared" si="809"/>
        <v>8.1784322891566258E-2</v>
      </c>
      <c r="CS119" s="89">
        <f t="shared" si="809"/>
        <v>8.1784322891566258E-2</v>
      </c>
      <c r="CT119" s="89">
        <f t="shared" si="809"/>
        <v>8.1784322891566258E-2</v>
      </c>
      <c r="CU119" s="89">
        <f t="shared" si="809"/>
        <v>8.1784322891566258E-2</v>
      </c>
      <c r="CV119" s="89">
        <f t="shared" si="809"/>
        <v>8.1784322891566258E-2</v>
      </c>
      <c r="CW119" s="89">
        <f t="shared" si="809"/>
        <v>8.1784322891566258E-2</v>
      </c>
      <c r="CX119" s="89">
        <f t="shared" si="809"/>
        <v>8.1784322891566258E-2</v>
      </c>
      <c r="CY119" s="89">
        <f t="shared" si="809"/>
        <v>8.1784322891566258E-2</v>
      </c>
      <c r="CZ119" s="89">
        <f t="shared" si="809"/>
        <v>8.1784322891566258E-2</v>
      </c>
      <c r="DA119" s="89">
        <f t="shared" si="809"/>
        <v>8.1784322891566258E-2</v>
      </c>
      <c r="DB119" s="89">
        <f t="shared" ref="DB119:DS119" si="810">+DA119</f>
        <v>8.1784322891566258E-2</v>
      </c>
      <c r="DC119" s="89">
        <f t="shared" si="810"/>
        <v>8.1784322891566258E-2</v>
      </c>
      <c r="DD119" s="89">
        <f t="shared" si="810"/>
        <v>8.1784322891566258E-2</v>
      </c>
      <c r="DE119" s="89">
        <f t="shared" si="810"/>
        <v>8.1784322891566258E-2</v>
      </c>
      <c r="DF119" s="89">
        <f t="shared" si="810"/>
        <v>8.1784322891566258E-2</v>
      </c>
      <c r="DG119" s="89">
        <f t="shared" si="810"/>
        <v>8.1784322891566258E-2</v>
      </c>
      <c r="DH119" s="89">
        <f t="shared" si="810"/>
        <v>8.1784322891566258E-2</v>
      </c>
      <c r="DI119" s="89">
        <f t="shared" si="810"/>
        <v>8.1784322891566258E-2</v>
      </c>
      <c r="DJ119" s="89">
        <f t="shared" si="810"/>
        <v>8.1784322891566258E-2</v>
      </c>
      <c r="DK119" s="89">
        <f t="shared" si="810"/>
        <v>8.1784322891566258E-2</v>
      </c>
      <c r="DL119" s="89">
        <f t="shared" si="810"/>
        <v>8.1784322891566258E-2</v>
      </c>
      <c r="DM119" s="89">
        <f t="shared" si="810"/>
        <v>8.1784322891566258E-2</v>
      </c>
      <c r="DN119" s="89">
        <f t="shared" si="810"/>
        <v>8.1784322891566258E-2</v>
      </c>
      <c r="DO119" s="89">
        <f t="shared" si="810"/>
        <v>8.1784322891566258E-2</v>
      </c>
      <c r="DP119" s="89">
        <f t="shared" si="810"/>
        <v>8.1784322891566258E-2</v>
      </c>
      <c r="DQ119" s="89">
        <f t="shared" si="810"/>
        <v>8.1784322891566258E-2</v>
      </c>
      <c r="DR119" s="89">
        <f t="shared" si="810"/>
        <v>8.1784322891566258E-2</v>
      </c>
      <c r="DS119" s="89">
        <f t="shared" si="810"/>
        <v>8.1784322891566258E-2</v>
      </c>
      <c r="DT119" s="89">
        <f t="shared" si="478"/>
        <v>0.48305999999999999</v>
      </c>
      <c r="DU119" s="92">
        <f t="shared" si="479"/>
        <v>6.7880987999999993</v>
      </c>
      <c r="DV119" s="30"/>
      <c r="DW119" s="55">
        <f t="shared" si="480"/>
        <v>0</v>
      </c>
      <c r="DX119" s="489">
        <f t="shared" si="481"/>
        <v>0</v>
      </c>
      <c r="DY119" s="74">
        <f t="shared" si="482"/>
        <v>0</v>
      </c>
      <c r="DZ119" s="74">
        <f t="shared" si="483"/>
        <v>0</v>
      </c>
      <c r="EA119" s="74">
        <f t="shared" si="484"/>
        <v>0</v>
      </c>
      <c r="EB119" s="74">
        <f t="shared" si="485"/>
        <v>0</v>
      </c>
      <c r="EC119" s="74">
        <f t="shared" si="486"/>
        <v>0</v>
      </c>
      <c r="ED119" s="74">
        <f t="shared" si="487"/>
        <v>0</v>
      </c>
      <c r="EE119" s="490">
        <f t="shared" si="488"/>
        <v>0</v>
      </c>
      <c r="EF119" s="75">
        <f t="shared" si="489"/>
        <v>0</v>
      </c>
      <c r="EG119" s="75">
        <f t="shared" si="490"/>
        <v>0</v>
      </c>
      <c r="EH119" s="75">
        <f t="shared" si="491"/>
        <v>0</v>
      </c>
      <c r="EI119" s="75">
        <f t="shared" si="492"/>
        <v>0</v>
      </c>
      <c r="EJ119" s="75">
        <f t="shared" si="493"/>
        <v>0</v>
      </c>
      <c r="EK119" s="75">
        <f t="shared" si="494"/>
        <v>0</v>
      </c>
      <c r="EL119" s="75">
        <f t="shared" si="495"/>
        <v>0</v>
      </c>
      <c r="EM119" s="75">
        <f t="shared" si="496"/>
        <v>0</v>
      </c>
      <c r="EN119" s="75">
        <f t="shared" si="497"/>
        <v>0</v>
      </c>
      <c r="EO119" s="75">
        <f t="shared" si="498"/>
        <v>0</v>
      </c>
      <c r="EP119" s="75">
        <f t="shared" si="499"/>
        <v>0</v>
      </c>
      <c r="EQ119" s="75">
        <f t="shared" si="500"/>
        <v>0</v>
      </c>
      <c r="ER119" s="490">
        <f t="shared" si="501"/>
        <v>0</v>
      </c>
      <c r="ES119" s="75">
        <f t="shared" si="502"/>
        <v>0</v>
      </c>
      <c r="ET119" s="75">
        <f t="shared" si="503"/>
        <v>0</v>
      </c>
      <c r="EU119" s="75">
        <f t="shared" si="504"/>
        <v>0</v>
      </c>
      <c r="EV119" s="75">
        <f t="shared" si="505"/>
        <v>0</v>
      </c>
      <c r="EW119" s="75">
        <f t="shared" si="506"/>
        <v>0</v>
      </c>
      <c r="EX119" s="75">
        <f t="shared" si="507"/>
        <v>0</v>
      </c>
      <c r="EY119" s="75">
        <f t="shared" si="508"/>
        <v>0</v>
      </c>
      <c r="EZ119" s="75">
        <f t="shared" si="509"/>
        <v>0</v>
      </c>
      <c r="FA119" s="75">
        <f t="shared" si="510"/>
        <v>0</v>
      </c>
      <c r="FB119" s="75">
        <f t="shared" si="511"/>
        <v>0</v>
      </c>
      <c r="FC119" s="75">
        <f t="shared" si="512"/>
        <v>0</v>
      </c>
      <c r="FD119" s="75">
        <f t="shared" si="513"/>
        <v>0</v>
      </c>
      <c r="FE119" s="490">
        <f t="shared" si="514"/>
        <v>0</v>
      </c>
      <c r="FF119" s="490">
        <f t="shared" si="515"/>
        <v>0</v>
      </c>
      <c r="FG119" s="608">
        <f t="shared" si="516"/>
        <v>0</v>
      </c>
      <c r="FH119" s="608">
        <f t="shared" si="517"/>
        <v>0</v>
      </c>
      <c r="FI119" s="608">
        <f t="shared" si="518"/>
        <v>0</v>
      </c>
      <c r="FJ119" s="608">
        <f t="shared" si="519"/>
        <v>0</v>
      </c>
      <c r="FK119" s="608">
        <f t="shared" si="520"/>
        <v>0</v>
      </c>
      <c r="FL119" s="608">
        <f t="shared" si="521"/>
        <v>0</v>
      </c>
      <c r="FM119" s="608">
        <f t="shared" si="522"/>
        <v>0</v>
      </c>
      <c r="FN119" s="608">
        <f t="shared" si="523"/>
        <v>0</v>
      </c>
      <c r="FO119" s="608">
        <f t="shared" si="524"/>
        <v>0</v>
      </c>
      <c r="FP119" s="608">
        <f t="shared" si="525"/>
        <v>0</v>
      </c>
      <c r="FQ119" s="608">
        <f t="shared" si="526"/>
        <v>0</v>
      </c>
      <c r="FR119" s="608">
        <f t="shared" si="527"/>
        <v>0</v>
      </c>
      <c r="FS119" s="608">
        <f t="shared" si="528"/>
        <v>0</v>
      </c>
      <c r="FT119" s="608">
        <f t="shared" si="529"/>
        <v>0</v>
      </c>
      <c r="FU119" s="608">
        <f t="shared" si="530"/>
        <v>0</v>
      </c>
      <c r="FV119" s="608">
        <f t="shared" si="531"/>
        <v>0</v>
      </c>
      <c r="FW119" s="608">
        <f t="shared" si="532"/>
        <v>0</v>
      </c>
      <c r="FX119" s="608">
        <f t="shared" si="533"/>
        <v>0</v>
      </c>
      <c r="FY119" s="608">
        <f t="shared" si="534"/>
        <v>0</v>
      </c>
      <c r="FZ119" s="608">
        <f t="shared" si="535"/>
        <v>0</v>
      </c>
      <c r="GA119" s="608">
        <f t="shared" si="536"/>
        <v>0</v>
      </c>
      <c r="GB119" s="608">
        <f t="shared" si="537"/>
        <v>0</v>
      </c>
      <c r="GC119" s="608">
        <f t="shared" si="538"/>
        <v>0</v>
      </c>
      <c r="GD119" s="608">
        <f t="shared" si="539"/>
        <v>0</v>
      </c>
      <c r="GE119" s="608">
        <f t="shared" si="540"/>
        <v>0</v>
      </c>
      <c r="GF119" s="608">
        <f t="shared" si="541"/>
        <v>0</v>
      </c>
      <c r="GG119" s="608">
        <f t="shared" si="542"/>
        <v>0</v>
      </c>
      <c r="GH119" s="608">
        <f t="shared" si="543"/>
        <v>0</v>
      </c>
      <c r="GI119" s="608">
        <f t="shared" si="544"/>
        <v>0</v>
      </c>
      <c r="GJ119" s="608">
        <f t="shared" si="545"/>
        <v>0</v>
      </c>
      <c r="GK119" s="608">
        <f t="shared" si="546"/>
        <v>0</v>
      </c>
      <c r="GL119" s="608">
        <f t="shared" si="547"/>
        <v>0</v>
      </c>
      <c r="GM119" s="608">
        <f t="shared" si="548"/>
        <v>0</v>
      </c>
      <c r="GN119" s="608">
        <f t="shared" si="549"/>
        <v>0</v>
      </c>
      <c r="GO119" s="608">
        <f t="shared" si="550"/>
        <v>0</v>
      </c>
      <c r="GP119" s="608">
        <f t="shared" si="551"/>
        <v>0</v>
      </c>
      <c r="GQ119" s="608">
        <f t="shared" si="552"/>
        <v>0</v>
      </c>
      <c r="GR119" s="608">
        <f t="shared" si="553"/>
        <v>0</v>
      </c>
      <c r="GS119" s="608">
        <f t="shared" si="554"/>
        <v>0</v>
      </c>
      <c r="GT119" s="608">
        <f t="shared" si="555"/>
        <v>0</v>
      </c>
      <c r="GU119" s="608">
        <f t="shared" si="556"/>
        <v>0</v>
      </c>
      <c r="GV119" s="608">
        <f t="shared" si="557"/>
        <v>0</v>
      </c>
      <c r="GW119" s="608">
        <f t="shared" si="558"/>
        <v>0</v>
      </c>
      <c r="GX119" s="608">
        <f t="shared" si="559"/>
        <v>0</v>
      </c>
      <c r="GY119" s="608">
        <f t="shared" si="560"/>
        <v>0</v>
      </c>
      <c r="GZ119" s="608">
        <f t="shared" si="561"/>
        <v>0</v>
      </c>
      <c r="HA119" s="608">
        <f t="shared" si="562"/>
        <v>0</v>
      </c>
      <c r="HB119" s="608">
        <f t="shared" si="563"/>
        <v>0</v>
      </c>
      <c r="HC119" s="608">
        <f t="shared" si="564"/>
        <v>0</v>
      </c>
      <c r="HD119" s="608">
        <f t="shared" si="565"/>
        <v>0</v>
      </c>
      <c r="HE119" s="608">
        <f t="shared" si="566"/>
        <v>0</v>
      </c>
      <c r="HF119" s="608">
        <f t="shared" si="567"/>
        <v>0</v>
      </c>
      <c r="HG119" s="608">
        <f t="shared" si="568"/>
        <v>0</v>
      </c>
      <c r="HH119" s="608">
        <f t="shared" si="569"/>
        <v>0</v>
      </c>
      <c r="HI119" s="608">
        <f t="shared" si="570"/>
        <v>0</v>
      </c>
      <c r="HJ119" s="608">
        <f t="shared" si="571"/>
        <v>0</v>
      </c>
      <c r="HK119" s="608">
        <f t="shared" si="572"/>
        <v>0</v>
      </c>
      <c r="HL119" s="608">
        <f t="shared" si="573"/>
        <v>0</v>
      </c>
      <c r="HM119" s="608">
        <f t="shared" si="574"/>
        <v>0</v>
      </c>
      <c r="HN119" s="608">
        <f t="shared" si="575"/>
        <v>0</v>
      </c>
      <c r="HO119" s="608">
        <f t="shared" si="576"/>
        <v>0</v>
      </c>
      <c r="HP119" s="608">
        <f t="shared" si="577"/>
        <v>0</v>
      </c>
      <c r="HQ119" s="608">
        <f t="shared" si="578"/>
        <v>0</v>
      </c>
      <c r="HR119" s="608">
        <f t="shared" si="579"/>
        <v>0</v>
      </c>
      <c r="HS119" s="608">
        <f t="shared" si="580"/>
        <v>0</v>
      </c>
      <c r="HT119" s="608">
        <f t="shared" si="581"/>
        <v>0</v>
      </c>
      <c r="HU119" s="608">
        <f t="shared" si="582"/>
        <v>0</v>
      </c>
      <c r="HV119" s="608">
        <f t="shared" si="583"/>
        <v>0</v>
      </c>
      <c r="HW119" s="608">
        <f t="shared" si="584"/>
        <v>0</v>
      </c>
      <c r="HX119" s="608">
        <f t="shared" si="585"/>
        <v>0</v>
      </c>
      <c r="HY119" s="608">
        <f t="shared" si="586"/>
        <v>0</v>
      </c>
      <c r="HZ119" s="608">
        <f t="shared" si="587"/>
        <v>0</v>
      </c>
      <c r="IA119" s="608">
        <f t="shared" si="588"/>
        <v>0</v>
      </c>
      <c r="IB119" s="608">
        <f t="shared" si="589"/>
        <v>0</v>
      </c>
      <c r="IC119" s="608">
        <f t="shared" si="590"/>
        <v>0</v>
      </c>
      <c r="ID119" s="608">
        <f t="shared" si="591"/>
        <v>0</v>
      </c>
      <c r="IE119" s="608">
        <f t="shared" si="592"/>
        <v>0</v>
      </c>
      <c r="IF119" s="608">
        <f t="shared" si="593"/>
        <v>0</v>
      </c>
      <c r="IG119" s="608">
        <f t="shared" si="594"/>
        <v>0</v>
      </c>
      <c r="IH119" s="608">
        <f t="shared" si="595"/>
        <v>0</v>
      </c>
      <c r="II119" s="608">
        <f t="shared" si="596"/>
        <v>0</v>
      </c>
      <c r="IJ119" s="608">
        <f t="shared" si="597"/>
        <v>0</v>
      </c>
      <c r="IK119" s="608">
        <f t="shared" si="598"/>
        <v>0</v>
      </c>
      <c r="IL119" s="1578">
        <f t="shared" si="599"/>
        <v>0</v>
      </c>
      <c r="IM119" s="496">
        <f t="shared" si="600"/>
        <v>0</v>
      </c>
      <c r="IS119" s="1156">
        <v>2.5482869999999997</v>
      </c>
      <c r="IT119" s="1156">
        <v>3.1104989999999995</v>
      </c>
      <c r="IU119" s="1156">
        <v>1.5399720000000001</v>
      </c>
      <c r="IV119" s="1156">
        <v>3.2999399999999999</v>
      </c>
      <c r="IW119" s="1156">
        <v>9.7000000000000003E-3</v>
      </c>
      <c r="IX119" s="1156">
        <v>0.80510000000000004</v>
      </c>
      <c r="IY119" s="1159">
        <v>11.313497999999999</v>
      </c>
    </row>
    <row r="120" spans="1:259" s="8" customFormat="1" ht="29.25" customHeight="1">
      <c r="A120" s="1187" t="s">
        <v>793</v>
      </c>
      <c r="B120" s="1639"/>
      <c r="C120" s="1657"/>
      <c r="D120" s="716" t="s">
        <v>45</v>
      </c>
      <c r="E120" s="89">
        <f t="shared" si="468"/>
        <v>1.2760834999999999</v>
      </c>
      <c r="F120" s="90">
        <f t="shared" si="458"/>
        <v>2.1114377999999996</v>
      </c>
      <c r="G120" s="501">
        <f t="shared" si="469"/>
        <v>0.42954509999999996</v>
      </c>
      <c r="H120" s="501">
        <f t="shared" ref="H120:L120" si="811">+G120</f>
        <v>0.42954509999999996</v>
      </c>
      <c r="I120" s="501">
        <f t="shared" si="811"/>
        <v>0.42954509999999996</v>
      </c>
      <c r="J120" s="501">
        <f t="shared" si="811"/>
        <v>0.42954509999999996</v>
      </c>
      <c r="K120" s="501">
        <f t="shared" si="811"/>
        <v>0.42954509999999996</v>
      </c>
      <c r="L120" s="501">
        <f t="shared" si="811"/>
        <v>0.42954509999999996</v>
      </c>
      <c r="M120" s="91">
        <f t="shared" si="460"/>
        <v>2.5772705999999999</v>
      </c>
      <c r="N120" s="512">
        <f t="shared" si="471"/>
        <v>0.10633140000000001</v>
      </c>
      <c r="O120" s="512">
        <f t="shared" ref="O120:Y120" si="812">+N120</f>
        <v>0.10633140000000001</v>
      </c>
      <c r="P120" s="512">
        <f t="shared" si="812"/>
        <v>0.10633140000000001</v>
      </c>
      <c r="Q120" s="512">
        <f t="shared" si="812"/>
        <v>0.10633140000000001</v>
      </c>
      <c r="R120" s="512">
        <f t="shared" si="812"/>
        <v>0.10633140000000001</v>
      </c>
      <c r="S120" s="512">
        <f t="shared" si="812"/>
        <v>0.10633140000000001</v>
      </c>
      <c r="T120" s="512">
        <f t="shared" si="812"/>
        <v>0.10633140000000001</v>
      </c>
      <c r="U120" s="512">
        <f t="shared" si="812"/>
        <v>0.10633140000000001</v>
      </c>
      <c r="V120" s="512">
        <f t="shared" si="812"/>
        <v>0.10633140000000001</v>
      </c>
      <c r="W120" s="512">
        <f t="shared" si="812"/>
        <v>0.10633140000000001</v>
      </c>
      <c r="X120" s="512">
        <f t="shared" si="812"/>
        <v>0.10633140000000001</v>
      </c>
      <c r="Y120" s="512">
        <f t="shared" si="812"/>
        <v>0.10633140000000001</v>
      </c>
      <c r="Z120" s="91">
        <f t="shared" si="462"/>
        <v>1.2759768</v>
      </c>
      <c r="AA120" s="512">
        <f t="shared" si="473"/>
        <v>0.22785299999999997</v>
      </c>
      <c r="AB120" s="512">
        <f t="shared" ref="AB120:AL120" si="813">+AA120</f>
        <v>0.22785299999999997</v>
      </c>
      <c r="AC120" s="512">
        <f t="shared" si="813"/>
        <v>0.22785299999999997</v>
      </c>
      <c r="AD120" s="512">
        <f t="shared" si="813"/>
        <v>0.22785299999999997</v>
      </c>
      <c r="AE120" s="512">
        <f t="shared" si="813"/>
        <v>0.22785299999999997</v>
      </c>
      <c r="AF120" s="512">
        <f t="shared" si="813"/>
        <v>0.22785299999999997</v>
      </c>
      <c r="AG120" s="512">
        <f t="shared" si="813"/>
        <v>0.22785299999999997</v>
      </c>
      <c r="AH120" s="512">
        <f t="shared" si="813"/>
        <v>0.22785299999999997</v>
      </c>
      <c r="AI120" s="512">
        <f t="shared" si="813"/>
        <v>0.22785299999999997</v>
      </c>
      <c r="AJ120" s="512">
        <f t="shared" si="813"/>
        <v>0.22785299999999997</v>
      </c>
      <c r="AK120" s="512">
        <f t="shared" si="813"/>
        <v>0.22785299999999997</v>
      </c>
      <c r="AL120" s="512">
        <f t="shared" si="813"/>
        <v>0.22785299999999997</v>
      </c>
      <c r="AM120" s="91">
        <f t="shared" si="464"/>
        <v>2.7342359999999997</v>
      </c>
      <c r="AN120" s="91">
        <f t="shared" si="465"/>
        <v>5.8199999999999997E-3</v>
      </c>
      <c r="AO120" s="89">
        <f t="shared" si="475"/>
        <v>0.11069639999999999</v>
      </c>
      <c r="AP120" s="89">
        <f t="shared" ref="AP120:DA120" si="814">+AO120</f>
        <v>0.11069639999999999</v>
      </c>
      <c r="AQ120" s="89">
        <f t="shared" si="814"/>
        <v>0.11069639999999999</v>
      </c>
      <c r="AR120" s="89">
        <f t="shared" si="814"/>
        <v>0.11069639999999999</v>
      </c>
      <c r="AS120" s="89">
        <f t="shared" si="814"/>
        <v>0.11069639999999999</v>
      </c>
      <c r="AT120" s="89">
        <f t="shared" si="814"/>
        <v>0.11069639999999999</v>
      </c>
      <c r="AU120" s="89">
        <f t="shared" si="814"/>
        <v>0.11069639999999999</v>
      </c>
      <c r="AV120" s="89">
        <f t="shared" si="814"/>
        <v>0.11069639999999999</v>
      </c>
      <c r="AW120" s="89">
        <f t="shared" si="814"/>
        <v>0.11069639999999999</v>
      </c>
      <c r="AX120" s="89">
        <f t="shared" si="814"/>
        <v>0.11069639999999999</v>
      </c>
      <c r="AY120" s="89">
        <f t="shared" si="814"/>
        <v>0.11069639999999999</v>
      </c>
      <c r="AZ120" s="89">
        <f t="shared" si="814"/>
        <v>0.11069639999999999</v>
      </c>
      <c r="BA120" s="89">
        <f t="shared" si="814"/>
        <v>0.11069639999999999</v>
      </c>
      <c r="BB120" s="89">
        <f t="shared" si="814"/>
        <v>0.11069639999999999</v>
      </c>
      <c r="BC120" s="89">
        <f t="shared" si="814"/>
        <v>0.11069639999999999</v>
      </c>
      <c r="BD120" s="89">
        <f t="shared" si="814"/>
        <v>0.11069639999999999</v>
      </c>
      <c r="BE120" s="89">
        <f t="shared" si="814"/>
        <v>0.11069639999999999</v>
      </c>
      <c r="BF120" s="89">
        <f t="shared" si="814"/>
        <v>0.11069639999999999</v>
      </c>
      <c r="BG120" s="89">
        <f t="shared" si="814"/>
        <v>0.11069639999999999</v>
      </c>
      <c r="BH120" s="89">
        <f t="shared" si="814"/>
        <v>0.11069639999999999</v>
      </c>
      <c r="BI120" s="89">
        <f t="shared" si="814"/>
        <v>0.11069639999999999</v>
      </c>
      <c r="BJ120" s="89">
        <f t="shared" si="814"/>
        <v>0.11069639999999999</v>
      </c>
      <c r="BK120" s="89">
        <f t="shared" si="814"/>
        <v>0.11069639999999999</v>
      </c>
      <c r="BL120" s="89">
        <f t="shared" si="814"/>
        <v>0.11069639999999999</v>
      </c>
      <c r="BM120" s="89">
        <f t="shared" si="814"/>
        <v>0.11069639999999999</v>
      </c>
      <c r="BN120" s="89">
        <f t="shared" si="814"/>
        <v>0.11069639999999999</v>
      </c>
      <c r="BO120" s="89">
        <f t="shared" si="814"/>
        <v>0.11069639999999999</v>
      </c>
      <c r="BP120" s="89">
        <f t="shared" si="814"/>
        <v>0.11069639999999999</v>
      </c>
      <c r="BQ120" s="89">
        <f t="shared" si="814"/>
        <v>0.11069639999999999</v>
      </c>
      <c r="BR120" s="89">
        <f t="shared" si="814"/>
        <v>0.11069639999999999</v>
      </c>
      <c r="BS120" s="89">
        <f t="shared" si="814"/>
        <v>0.11069639999999999</v>
      </c>
      <c r="BT120" s="89">
        <f t="shared" si="814"/>
        <v>0.11069639999999999</v>
      </c>
      <c r="BU120" s="89">
        <f t="shared" si="814"/>
        <v>0.11069639999999999</v>
      </c>
      <c r="BV120" s="89">
        <f t="shared" si="814"/>
        <v>0.11069639999999999</v>
      </c>
      <c r="BW120" s="89">
        <f t="shared" si="814"/>
        <v>0.11069639999999999</v>
      </c>
      <c r="BX120" s="89">
        <f t="shared" si="814"/>
        <v>0.11069639999999999</v>
      </c>
      <c r="BY120" s="89">
        <f t="shared" si="814"/>
        <v>0.11069639999999999</v>
      </c>
      <c r="BZ120" s="89">
        <f t="shared" si="814"/>
        <v>0.11069639999999999</v>
      </c>
      <c r="CA120" s="89">
        <f t="shared" si="814"/>
        <v>0.11069639999999999</v>
      </c>
      <c r="CB120" s="89">
        <f t="shared" si="814"/>
        <v>0.11069639999999999</v>
      </c>
      <c r="CC120" s="89">
        <f t="shared" si="814"/>
        <v>0.11069639999999999</v>
      </c>
      <c r="CD120" s="89">
        <f t="shared" si="814"/>
        <v>0.11069639999999999</v>
      </c>
      <c r="CE120" s="89">
        <f t="shared" si="814"/>
        <v>0.11069639999999999</v>
      </c>
      <c r="CF120" s="89">
        <f t="shared" si="814"/>
        <v>0.11069639999999999</v>
      </c>
      <c r="CG120" s="89">
        <f t="shared" si="814"/>
        <v>0.11069639999999999</v>
      </c>
      <c r="CH120" s="89">
        <f t="shared" si="814"/>
        <v>0.11069639999999999</v>
      </c>
      <c r="CI120" s="89">
        <f t="shared" si="814"/>
        <v>0.11069639999999999</v>
      </c>
      <c r="CJ120" s="89">
        <f t="shared" si="814"/>
        <v>0.11069639999999999</v>
      </c>
      <c r="CK120" s="89">
        <f t="shared" si="814"/>
        <v>0.11069639999999999</v>
      </c>
      <c r="CL120" s="89">
        <f t="shared" si="814"/>
        <v>0.11069639999999999</v>
      </c>
      <c r="CM120" s="89">
        <f t="shared" si="814"/>
        <v>0.11069639999999999</v>
      </c>
      <c r="CN120" s="89">
        <f t="shared" si="814"/>
        <v>0.11069639999999999</v>
      </c>
      <c r="CO120" s="89">
        <f t="shared" si="814"/>
        <v>0.11069639999999999</v>
      </c>
      <c r="CP120" s="89">
        <f t="shared" si="814"/>
        <v>0.11069639999999999</v>
      </c>
      <c r="CQ120" s="89">
        <f t="shared" si="814"/>
        <v>0.11069639999999999</v>
      </c>
      <c r="CR120" s="89">
        <f t="shared" si="814"/>
        <v>0.11069639999999999</v>
      </c>
      <c r="CS120" s="89">
        <f t="shared" si="814"/>
        <v>0.11069639999999999</v>
      </c>
      <c r="CT120" s="89">
        <f t="shared" si="814"/>
        <v>0.11069639999999999</v>
      </c>
      <c r="CU120" s="89">
        <f t="shared" si="814"/>
        <v>0.11069639999999999</v>
      </c>
      <c r="CV120" s="89">
        <f t="shared" si="814"/>
        <v>0.11069639999999999</v>
      </c>
      <c r="CW120" s="89">
        <f t="shared" si="814"/>
        <v>0.11069639999999999</v>
      </c>
      <c r="CX120" s="89">
        <f t="shared" si="814"/>
        <v>0.11069639999999999</v>
      </c>
      <c r="CY120" s="89">
        <f t="shared" si="814"/>
        <v>0.11069639999999999</v>
      </c>
      <c r="CZ120" s="89">
        <f t="shared" si="814"/>
        <v>0.11069639999999999</v>
      </c>
      <c r="DA120" s="89">
        <f t="shared" si="814"/>
        <v>0.11069639999999999</v>
      </c>
      <c r="DB120" s="89">
        <f t="shared" ref="DB120:DS120" si="815">+DA120</f>
        <v>0.11069639999999999</v>
      </c>
      <c r="DC120" s="89">
        <f t="shared" si="815"/>
        <v>0.11069639999999999</v>
      </c>
      <c r="DD120" s="89">
        <f t="shared" si="815"/>
        <v>0.11069639999999999</v>
      </c>
      <c r="DE120" s="89">
        <f t="shared" si="815"/>
        <v>0.11069639999999999</v>
      </c>
      <c r="DF120" s="89">
        <f t="shared" si="815"/>
        <v>0.11069639999999999</v>
      </c>
      <c r="DG120" s="89">
        <f t="shared" si="815"/>
        <v>0.11069639999999999</v>
      </c>
      <c r="DH120" s="89">
        <f t="shared" si="815"/>
        <v>0.11069639999999999</v>
      </c>
      <c r="DI120" s="89">
        <f t="shared" si="815"/>
        <v>0.11069639999999999</v>
      </c>
      <c r="DJ120" s="89">
        <f t="shared" si="815"/>
        <v>0.11069639999999999</v>
      </c>
      <c r="DK120" s="89">
        <f t="shared" si="815"/>
        <v>0.11069639999999999</v>
      </c>
      <c r="DL120" s="89">
        <f t="shared" si="815"/>
        <v>0.11069639999999999</v>
      </c>
      <c r="DM120" s="89">
        <f t="shared" si="815"/>
        <v>0.11069639999999999</v>
      </c>
      <c r="DN120" s="89">
        <f t="shared" si="815"/>
        <v>0.11069639999999999</v>
      </c>
      <c r="DO120" s="89">
        <f t="shared" si="815"/>
        <v>0.11069639999999999</v>
      </c>
      <c r="DP120" s="89">
        <f t="shared" si="815"/>
        <v>0.11069639999999999</v>
      </c>
      <c r="DQ120" s="89">
        <f t="shared" si="815"/>
        <v>0.11069639999999999</v>
      </c>
      <c r="DR120" s="89">
        <f t="shared" si="815"/>
        <v>0.11069639999999999</v>
      </c>
      <c r="DS120" s="89">
        <f t="shared" si="815"/>
        <v>0.11069639999999999</v>
      </c>
      <c r="DT120" s="89">
        <f t="shared" si="478"/>
        <v>0.48305999999999999</v>
      </c>
      <c r="DU120" s="92">
        <f t="shared" si="479"/>
        <v>9.1878011999999991</v>
      </c>
      <c r="DV120" s="30"/>
      <c r="DW120" s="55">
        <f t="shared" si="480"/>
        <v>0</v>
      </c>
      <c r="DX120" s="489">
        <f t="shared" si="481"/>
        <v>0</v>
      </c>
      <c r="DY120" s="74">
        <f t="shared" si="482"/>
        <v>0</v>
      </c>
      <c r="DZ120" s="74">
        <f t="shared" si="483"/>
        <v>0</v>
      </c>
      <c r="EA120" s="74">
        <f t="shared" si="484"/>
        <v>0</v>
      </c>
      <c r="EB120" s="74">
        <f t="shared" si="485"/>
        <v>0</v>
      </c>
      <c r="EC120" s="74">
        <f t="shared" si="486"/>
        <v>0</v>
      </c>
      <c r="ED120" s="74">
        <f t="shared" si="487"/>
        <v>0</v>
      </c>
      <c r="EE120" s="490">
        <f t="shared" si="488"/>
        <v>0</v>
      </c>
      <c r="EF120" s="75">
        <f t="shared" si="489"/>
        <v>0</v>
      </c>
      <c r="EG120" s="75">
        <f t="shared" si="490"/>
        <v>0</v>
      </c>
      <c r="EH120" s="75">
        <f t="shared" si="491"/>
        <v>0</v>
      </c>
      <c r="EI120" s="75">
        <f t="shared" si="492"/>
        <v>0</v>
      </c>
      <c r="EJ120" s="75">
        <f t="shared" si="493"/>
        <v>0</v>
      </c>
      <c r="EK120" s="75">
        <f t="shared" si="494"/>
        <v>0</v>
      </c>
      <c r="EL120" s="75">
        <f t="shared" si="495"/>
        <v>0</v>
      </c>
      <c r="EM120" s="75">
        <f t="shared" si="496"/>
        <v>0</v>
      </c>
      <c r="EN120" s="75">
        <f t="shared" si="497"/>
        <v>0</v>
      </c>
      <c r="EO120" s="75">
        <f t="shared" si="498"/>
        <v>0</v>
      </c>
      <c r="EP120" s="75">
        <f t="shared" si="499"/>
        <v>0</v>
      </c>
      <c r="EQ120" s="75">
        <f t="shared" si="500"/>
        <v>0</v>
      </c>
      <c r="ER120" s="490">
        <f t="shared" si="501"/>
        <v>0</v>
      </c>
      <c r="ES120" s="75">
        <f t="shared" si="502"/>
        <v>0</v>
      </c>
      <c r="ET120" s="75">
        <f t="shared" si="503"/>
        <v>0</v>
      </c>
      <c r="EU120" s="75">
        <f t="shared" si="504"/>
        <v>0</v>
      </c>
      <c r="EV120" s="75">
        <f t="shared" si="505"/>
        <v>0</v>
      </c>
      <c r="EW120" s="75">
        <f t="shared" si="506"/>
        <v>0</v>
      </c>
      <c r="EX120" s="75">
        <f t="shared" si="507"/>
        <v>0</v>
      </c>
      <c r="EY120" s="75">
        <f t="shared" si="508"/>
        <v>0</v>
      </c>
      <c r="EZ120" s="75">
        <f t="shared" si="509"/>
        <v>0</v>
      </c>
      <c r="FA120" s="75">
        <f t="shared" si="510"/>
        <v>0</v>
      </c>
      <c r="FB120" s="75">
        <f t="shared" si="511"/>
        <v>0</v>
      </c>
      <c r="FC120" s="75">
        <f t="shared" si="512"/>
        <v>0</v>
      </c>
      <c r="FD120" s="75">
        <f t="shared" si="513"/>
        <v>0</v>
      </c>
      <c r="FE120" s="490">
        <f t="shared" si="514"/>
        <v>0</v>
      </c>
      <c r="FF120" s="490">
        <f t="shared" si="515"/>
        <v>0</v>
      </c>
      <c r="FG120" s="608">
        <f t="shared" si="516"/>
        <v>0</v>
      </c>
      <c r="FH120" s="608">
        <f t="shared" si="517"/>
        <v>0</v>
      </c>
      <c r="FI120" s="608">
        <f t="shared" si="518"/>
        <v>0</v>
      </c>
      <c r="FJ120" s="608">
        <f t="shared" si="519"/>
        <v>0</v>
      </c>
      <c r="FK120" s="608">
        <f t="shared" si="520"/>
        <v>0</v>
      </c>
      <c r="FL120" s="608">
        <f t="shared" si="521"/>
        <v>0</v>
      </c>
      <c r="FM120" s="608">
        <f t="shared" si="522"/>
        <v>0</v>
      </c>
      <c r="FN120" s="608">
        <f t="shared" si="523"/>
        <v>0</v>
      </c>
      <c r="FO120" s="608">
        <f t="shared" si="524"/>
        <v>0</v>
      </c>
      <c r="FP120" s="608">
        <f t="shared" si="525"/>
        <v>0</v>
      </c>
      <c r="FQ120" s="608">
        <f t="shared" si="526"/>
        <v>0</v>
      </c>
      <c r="FR120" s="608">
        <f t="shared" si="527"/>
        <v>0</v>
      </c>
      <c r="FS120" s="608">
        <f t="shared" si="528"/>
        <v>0</v>
      </c>
      <c r="FT120" s="608">
        <f t="shared" si="529"/>
        <v>0</v>
      </c>
      <c r="FU120" s="608">
        <f t="shared" si="530"/>
        <v>0</v>
      </c>
      <c r="FV120" s="608">
        <f t="shared" si="531"/>
        <v>0</v>
      </c>
      <c r="FW120" s="608">
        <f t="shared" si="532"/>
        <v>0</v>
      </c>
      <c r="FX120" s="608">
        <f t="shared" si="533"/>
        <v>0</v>
      </c>
      <c r="FY120" s="608">
        <f t="shared" si="534"/>
        <v>0</v>
      </c>
      <c r="FZ120" s="608">
        <f t="shared" si="535"/>
        <v>0</v>
      </c>
      <c r="GA120" s="608">
        <f t="shared" si="536"/>
        <v>0</v>
      </c>
      <c r="GB120" s="608">
        <f t="shared" si="537"/>
        <v>0</v>
      </c>
      <c r="GC120" s="608">
        <f t="shared" si="538"/>
        <v>0</v>
      </c>
      <c r="GD120" s="608">
        <f t="shared" si="539"/>
        <v>0</v>
      </c>
      <c r="GE120" s="608">
        <f t="shared" si="540"/>
        <v>0</v>
      </c>
      <c r="GF120" s="608">
        <f t="shared" si="541"/>
        <v>0</v>
      </c>
      <c r="GG120" s="608">
        <f t="shared" si="542"/>
        <v>0</v>
      </c>
      <c r="GH120" s="608">
        <f t="shared" si="543"/>
        <v>0</v>
      </c>
      <c r="GI120" s="608">
        <f t="shared" si="544"/>
        <v>0</v>
      </c>
      <c r="GJ120" s="608">
        <f t="shared" si="545"/>
        <v>0</v>
      </c>
      <c r="GK120" s="608">
        <f t="shared" si="546"/>
        <v>0</v>
      </c>
      <c r="GL120" s="608">
        <f t="shared" si="547"/>
        <v>0</v>
      </c>
      <c r="GM120" s="608">
        <f t="shared" si="548"/>
        <v>0</v>
      </c>
      <c r="GN120" s="608">
        <f t="shared" si="549"/>
        <v>0</v>
      </c>
      <c r="GO120" s="608">
        <f t="shared" si="550"/>
        <v>0</v>
      </c>
      <c r="GP120" s="608">
        <f t="shared" si="551"/>
        <v>0</v>
      </c>
      <c r="GQ120" s="608">
        <f t="shared" si="552"/>
        <v>0</v>
      </c>
      <c r="GR120" s="608">
        <f t="shared" si="553"/>
        <v>0</v>
      </c>
      <c r="GS120" s="608">
        <f t="shared" si="554"/>
        <v>0</v>
      </c>
      <c r="GT120" s="608">
        <f t="shared" si="555"/>
        <v>0</v>
      </c>
      <c r="GU120" s="608">
        <f t="shared" si="556"/>
        <v>0</v>
      </c>
      <c r="GV120" s="608">
        <f t="shared" si="557"/>
        <v>0</v>
      </c>
      <c r="GW120" s="608">
        <f t="shared" si="558"/>
        <v>0</v>
      </c>
      <c r="GX120" s="608">
        <f t="shared" si="559"/>
        <v>0</v>
      </c>
      <c r="GY120" s="608">
        <f t="shared" si="560"/>
        <v>0</v>
      </c>
      <c r="GZ120" s="608">
        <f t="shared" si="561"/>
        <v>0</v>
      </c>
      <c r="HA120" s="608">
        <f t="shared" si="562"/>
        <v>0</v>
      </c>
      <c r="HB120" s="608">
        <f t="shared" si="563"/>
        <v>0</v>
      </c>
      <c r="HC120" s="608">
        <f t="shared" si="564"/>
        <v>0</v>
      </c>
      <c r="HD120" s="608">
        <f t="shared" si="565"/>
        <v>0</v>
      </c>
      <c r="HE120" s="608">
        <f t="shared" si="566"/>
        <v>0</v>
      </c>
      <c r="HF120" s="608">
        <f t="shared" si="567"/>
        <v>0</v>
      </c>
      <c r="HG120" s="608">
        <f t="shared" si="568"/>
        <v>0</v>
      </c>
      <c r="HH120" s="608">
        <f t="shared" si="569"/>
        <v>0</v>
      </c>
      <c r="HI120" s="608">
        <f t="shared" si="570"/>
        <v>0</v>
      </c>
      <c r="HJ120" s="608">
        <f t="shared" si="571"/>
        <v>0</v>
      </c>
      <c r="HK120" s="608">
        <f t="shared" si="572"/>
        <v>0</v>
      </c>
      <c r="HL120" s="608">
        <f t="shared" si="573"/>
        <v>0</v>
      </c>
      <c r="HM120" s="608">
        <f t="shared" si="574"/>
        <v>0</v>
      </c>
      <c r="HN120" s="608">
        <f t="shared" si="575"/>
        <v>0</v>
      </c>
      <c r="HO120" s="608">
        <f t="shared" si="576"/>
        <v>0</v>
      </c>
      <c r="HP120" s="608">
        <f t="shared" si="577"/>
        <v>0</v>
      </c>
      <c r="HQ120" s="608">
        <f t="shared" si="578"/>
        <v>0</v>
      </c>
      <c r="HR120" s="608">
        <f t="shared" si="579"/>
        <v>0</v>
      </c>
      <c r="HS120" s="608">
        <f t="shared" si="580"/>
        <v>0</v>
      </c>
      <c r="HT120" s="608">
        <f t="shared" si="581"/>
        <v>0</v>
      </c>
      <c r="HU120" s="608">
        <f t="shared" si="582"/>
        <v>0</v>
      </c>
      <c r="HV120" s="608">
        <f t="shared" si="583"/>
        <v>0</v>
      </c>
      <c r="HW120" s="608">
        <f t="shared" si="584"/>
        <v>0</v>
      </c>
      <c r="HX120" s="608">
        <f t="shared" si="585"/>
        <v>0</v>
      </c>
      <c r="HY120" s="608">
        <f t="shared" si="586"/>
        <v>0</v>
      </c>
      <c r="HZ120" s="608">
        <f t="shared" si="587"/>
        <v>0</v>
      </c>
      <c r="IA120" s="608">
        <f t="shared" si="588"/>
        <v>0</v>
      </c>
      <c r="IB120" s="608">
        <f t="shared" si="589"/>
        <v>0</v>
      </c>
      <c r="IC120" s="608">
        <f t="shared" si="590"/>
        <v>0</v>
      </c>
      <c r="ID120" s="608">
        <f t="shared" si="591"/>
        <v>0</v>
      </c>
      <c r="IE120" s="608">
        <f t="shared" si="592"/>
        <v>0</v>
      </c>
      <c r="IF120" s="608">
        <f t="shared" si="593"/>
        <v>0</v>
      </c>
      <c r="IG120" s="608">
        <f t="shared" si="594"/>
        <v>0</v>
      </c>
      <c r="IH120" s="608">
        <f t="shared" si="595"/>
        <v>0</v>
      </c>
      <c r="II120" s="608">
        <f t="shared" si="596"/>
        <v>0</v>
      </c>
      <c r="IJ120" s="608">
        <f t="shared" si="597"/>
        <v>0</v>
      </c>
      <c r="IK120" s="608">
        <f t="shared" si="598"/>
        <v>0</v>
      </c>
      <c r="IL120" s="1578">
        <f t="shared" si="599"/>
        <v>0</v>
      </c>
      <c r="IM120" s="496">
        <f t="shared" si="600"/>
        <v>0</v>
      </c>
      <c r="IS120" s="1156">
        <v>3.5190629999999996</v>
      </c>
      <c r="IT120" s="1156">
        <v>4.2954509999999999</v>
      </c>
      <c r="IU120" s="1156">
        <v>2.1266280000000002</v>
      </c>
      <c r="IV120" s="1156">
        <v>4.5570599999999999</v>
      </c>
      <c r="IW120" s="1156">
        <v>9.7000000000000003E-3</v>
      </c>
      <c r="IX120" s="1156">
        <v>0.80510000000000004</v>
      </c>
      <c r="IY120" s="1159">
        <v>15.313001999999999</v>
      </c>
    </row>
    <row r="121" spans="1:259" s="9" customFormat="1" ht="29.25" customHeight="1">
      <c r="A121" s="1187" t="s">
        <v>793</v>
      </c>
      <c r="B121" s="1639"/>
      <c r="C121" s="1657"/>
      <c r="D121" s="716" t="s">
        <v>46</v>
      </c>
      <c r="E121" s="89">
        <f t="shared" si="468"/>
        <v>1.4427294999999998</v>
      </c>
      <c r="F121" s="90">
        <f t="shared" si="458"/>
        <v>2.4026706</v>
      </c>
      <c r="G121" s="501">
        <f t="shared" si="469"/>
        <v>0.48879269999999991</v>
      </c>
      <c r="H121" s="501">
        <f t="shared" ref="H121:L121" si="816">+G121</f>
        <v>0.48879269999999991</v>
      </c>
      <c r="I121" s="501">
        <f t="shared" si="816"/>
        <v>0.48879269999999991</v>
      </c>
      <c r="J121" s="501">
        <f t="shared" si="816"/>
        <v>0.48879269999999991</v>
      </c>
      <c r="K121" s="501">
        <f t="shared" si="816"/>
        <v>0.48879269999999991</v>
      </c>
      <c r="L121" s="501">
        <f t="shared" si="816"/>
        <v>0.48879269999999991</v>
      </c>
      <c r="M121" s="91">
        <f t="shared" si="460"/>
        <v>2.9327561999999996</v>
      </c>
      <c r="N121" s="512">
        <f t="shared" si="471"/>
        <v>0.12099779999999999</v>
      </c>
      <c r="O121" s="512">
        <f t="shared" ref="O121:Y121" si="817">+N121</f>
        <v>0.12099779999999999</v>
      </c>
      <c r="P121" s="512">
        <f t="shared" si="817"/>
        <v>0.12099779999999999</v>
      </c>
      <c r="Q121" s="512">
        <f t="shared" si="817"/>
        <v>0.12099779999999999</v>
      </c>
      <c r="R121" s="512">
        <f t="shared" si="817"/>
        <v>0.12099779999999999</v>
      </c>
      <c r="S121" s="512">
        <f t="shared" si="817"/>
        <v>0.12099779999999999</v>
      </c>
      <c r="T121" s="512">
        <f t="shared" si="817"/>
        <v>0.12099779999999999</v>
      </c>
      <c r="U121" s="512">
        <f t="shared" si="817"/>
        <v>0.12099779999999999</v>
      </c>
      <c r="V121" s="512">
        <f t="shared" si="817"/>
        <v>0.12099779999999999</v>
      </c>
      <c r="W121" s="512">
        <f t="shared" si="817"/>
        <v>0.12099779999999999</v>
      </c>
      <c r="X121" s="512">
        <f t="shared" si="817"/>
        <v>0.12099779999999999</v>
      </c>
      <c r="Y121" s="512">
        <f t="shared" si="817"/>
        <v>0.12099779999999999</v>
      </c>
      <c r="Z121" s="91">
        <f t="shared" si="462"/>
        <v>1.4519735999999999</v>
      </c>
      <c r="AA121" s="512">
        <f t="shared" si="473"/>
        <v>0.25928099999999998</v>
      </c>
      <c r="AB121" s="512">
        <f t="shared" ref="AB121:AL121" si="818">+AA121</f>
        <v>0.25928099999999998</v>
      </c>
      <c r="AC121" s="512">
        <f t="shared" si="818"/>
        <v>0.25928099999999998</v>
      </c>
      <c r="AD121" s="512">
        <f t="shared" si="818"/>
        <v>0.25928099999999998</v>
      </c>
      <c r="AE121" s="512">
        <f t="shared" si="818"/>
        <v>0.25928099999999998</v>
      </c>
      <c r="AF121" s="512">
        <f t="shared" si="818"/>
        <v>0.25928099999999998</v>
      </c>
      <c r="AG121" s="512">
        <f t="shared" si="818"/>
        <v>0.25928099999999998</v>
      </c>
      <c r="AH121" s="512">
        <f t="shared" si="818"/>
        <v>0.25928099999999998</v>
      </c>
      <c r="AI121" s="512">
        <f t="shared" si="818"/>
        <v>0.25928099999999998</v>
      </c>
      <c r="AJ121" s="512">
        <f t="shared" si="818"/>
        <v>0.25928099999999998</v>
      </c>
      <c r="AK121" s="512">
        <f t="shared" si="818"/>
        <v>0.25928099999999998</v>
      </c>
      <c r="AL121" s="512">
        <f t="shared" si="818"/>
        <v>0.25928099999999998</v>
      </c>
      <c r="AM121" s="91">
        <f t="shared" si="464"/>
        <v>3.1113719999999998</v>
      </c>
      <c r="AN121" s="91">
        <f t="shared" si="465"/>
        <v>5.8199999999999997E-3</v>
      </c>
      <c r="AO121" s="89">
        <f t="shared" si="475"/>
        <v>0.12515243855421684</v>
      </c>
      <c r="AP121" s="89">
        <f t="shared" ref="AP121:DA121" si="819">+AO121</f>
        <v>0.12515243855421684</v>
      </c>
      <c r="AQ121" s="89">
        <f t="shared" si="819"/>
        <v>0.12515243855421684</v>
      </c>
      <c r="AR121" s="89">
        <f t="shared" si="819"/>
        <v>0.12515243855421684</v>
      </c>
      <c r="AS121" s="89">
        <f t="shared" si="819"/>
        <v>0.12515243855421684</v>
      </c>
      <c r="AT121" s="89">
        <f t="shared" si="819"/>
        <v>0.12515243855421684</v>
      </c>
      <c r="AU121" s="89">
        <f t="shared" si="819"/>
        <v>0.12515243855421684</v>
      </c>
      <c r="AV121" s="89">
        <f t="shared" si="819"/>
        <v>0.12515243855421684</v>
      </c>
      <c r="AW121" s="89">
        <f t="shared" si="819"/>
        <v>0.12515243855421684</v>
      </c>
      <c r="AX121" s="89">
        <f t="shared" si="819"/>
        <v>0.12515243855421684</v>
      </c>
      <c r="AY121" s="89">
        <f t="shared" si="819"/>
        <v>0.12515243855421684</v>
      </c>
      <c r="AZ121" s="89">
        <f t="shared" si="819"/>
        <v>0.12515243855421684</v>
      </c>
      <c r="BA121" s="89">
        <f t="shared" si="819"/>
        <v>0.12515243855421684</v>
      </c>
      <c r="BB121" s="89">
        <f t="shared" si="819"/>
        <v>0.12515243855421684</v>
      </c>
      <c r="BC121" s="89">
        <f t="shared" si="819"/>
        <v>0.12515243855421684</v>
      </c>
      <c r="BD121" s="89">
        <f t="shared" si="819"/>
        <v>0.12515243855421684</v>
      </c>
      <c r="BE121" s="89">
        <f t="shared" si="819"/>
        <v>0.12515243855421684</v>
      </c>
      <c r="BF121" s="89">
        <f t="shared" si="819"/>
        <v>0.12515243855421684</v>
      </c>
      <c r="BG121" s="89">
        <f t="shared" si="819"/>
        <v>0.12515243855421684</v>
      </c>
      <c r="BH121" s="89">
        <f t="shared" si="819"/>
        <v>0.12515243855421684</v>
      </c>
      <c r="BI121" s="89">
        <f t="shared" si="819"/>
        <v>0.12515243855421684</v>
      </c>
      <c r="BJ121" s="89">
        <f t="shared" si="819"/>
        <v>0.12515243855421684</v>
      </c>
      <c r="BK121" s="89">
        <f t="shared" si="819"/>
        <v>0.12515243855421684</v>
      </c>
      <c r="BL121" s="89">
        <f t="shared" si="819"/>
        <v>0.12515243855421684</v>
      </c>
      <c r="BM121" s="89">
        <f t="shared" si="819"/>
        <v>0.12515243855421684</v>
      </c>
      <c r="BN121" s="89">
        <f t="shared" si="819"/>
        <v>0.12515243855421684</v>
      </c>
      <c r="BO121" s="89">
        <f t="shared" si="819"/>
        <v>0.12515243855421684</v>
      </c>
      <c r="BP121" s="89">
        <f t="shared" si="819"/>
        <v>0.12515243855421684</v>
      </c>
      <c r="BQ121" s="89">
        <f t="shared" si="819"/>
        <v>0.12515243855421684</v>
      </c>
      <c r="BR121" s="89">
        <f t="shared" si="819"/>
        <v>0.12515243855421684</v>
      </c>
      <c r="BS121" s="89">
        <f t="shared" si="819"/>
        <v>0.12515243855421684</v>
      </c>
      <c r="BT121" s="89">
        <f t="shared" si="819"/>
        <v>0.12515243855421684</v>
      </c>
      <c r="BU121" s="89">
        <f t="shared" si="819"/>
        <v>0.12515243855421684</v>
      </c>
      <c r="BV121" s="89">
        <f t="shared" si="819"/>
        <v>0.12515243855421684</v>
      </c>
      <c r="BW121" s="89">
        <f t="shared" si="819"/>
        <v>0.12515243855421684</v>
      </c>
      <c r="BX121" s="89">
        <f t="shared" si="819"/>
        <v>0.12515243855421684</v>
      </c>
      <c r="BY121" s="89">
        <f t="shared" si="819"/>
        <v>0.12515243855421684</v>
      </c>
      <c r="BZ121" s="89">
        <f t="shared" si="819"/>
        <v>0.12515243855421684</v>
      </c>
      <c r="CA121" s="89">
        <f t="shared" si="819"/>
        <v>0.12515243855421684</v>
      </c>
      <c r="CB121" s="89">
        <f t="shared" si="819"/>
        <v>0.12515243855421684</v>
      </c>
      <c r="CC121" s="89">
        <f t="shared" si="819"/>
        <v>0.12515243855421684</v>
      </c>
      <c r="CD121" s="89">
        <f t="shared" si="819"/>
        <v>0.12515243855421684</v>
      </c>
      <c r="CE121" s="89">
        <f t="shared" si="819"/>
        <v>0.12515243855421684</v>
      </c>
      <c r="CF121" s="89">
        <f t="shared" si="819"/>
        <v>0.12515243855421684</v>
      </c>
      <c r="CG121" s="89">
        <f t="shared" si="819"/>
        <v>0.12515243855421684</v>
      </c>
      <c r="CH121" s="89">
        <f t="shared" si="819"/>
        <v>0.12515243855421684</v>
      </c>
      <c r="CI121" s="89">
        <f t="shared" si="819"/>
        <v>0.12515243855421684</v>
      </c>
      <c r="CJ121" s="89">
        <f t="shared" si="819"/>
        <v>0.12515243855421684</v>
      </c>
      <c r="CK121" s="89">
        <f t="shared" si="819"/>
        <v>0.12515243855421684</v>
      </c>
      <c r="CL121" s="89">
        <f t="shared" si="819"/>
        <v>0.12515243855421684</v>
      </c>
      <c r="CM121" s="89">
        <f t="shared" si="819"/>
        <v>0.12515243855421684</v>
      </c>
      <c r="CN121" s="89">
        <f t="shared" si="819"/>
        <v>0.12515243855421684</v>
      </c>
      <c r="CO121" s="89">
        <f t="shared" si="819"/>
        <v>0.12515243855421684</v>
      </c>
      <c r="CP121" s="89">
        <f t="shared" si="819"/>
        <v>0.12515243855421684</v>
      </c>
      <c r="CQ121" s="89">
        <f t="shared" si="819"/>
        <v>0.12515243855421684</v>
      </c>
      <c r="CR121" s="89">
        <f t="shared" si="819"/>
        <v>0.12515243855421684</v>
      </c>
      <c r="CS121" s="89">
        <f t="shared" si="819"/>
        <v>0.12515243855421684</v>
      </c>
      <c r="CT121" s="89">
        <f t="shared" si="819"/>
        <v>0.12515243855421684</v>
      </c>
      <c r="CU121" s="89">
        <f t="shared" si="819"/>
        <v>0.12515243855421684</v>
      </c>
      <c r="CV121" s="89">
        <f t="shared" si="819"/>
        <v>0.12515243855421684</v>
      </c>
      <c r="CW121" s="89">
        <f t="shared" si="819"/>
        <v>0.12515243855421684</v>
      </c>
      <c r="CX121" s="89">
        <f t="shared" si="819"/>
        <v>0.12515243855421684</v>
      </c>
      <c r="CY121" s="89">
        <f t="shared" si="819"/>
        <v>0.12515243855421684</v>
      </c>
      <c r="CZ121" s="89">
        <f t="shared" si="819"/>
        <v>0.12515243855421684</v>
      </c>
      <c r="DA121" s="89">
        <f t="shared" si="819"/>
        <v>0.12515243855421684</v>
      </c>
      <c r="DB121" s="89">
        <f t="shared" ref="DB121:DS121" si="820">+DA121</f>
        <v>0.12515243855421684</v>
      </c>
      <c r="DC121" s="89">
        <f t="shared" si="820"/>
        <v>0.12515243855421684</v>
      </c>
      <c r="DD121" s="89">
        <f t="shared" si="820"/>
        <v>0.12515243855421684</v>
      </c>
      <c r="DE121" s="89">
        <f t="shared" si="820"/>
        <v>0.12515243855421684</v>
      </c>
      <c r="DF121" s="89">
        <f t="shared" si="820"/>
        <v>0.12515243855421684</v>
      </c>
      <c r="DG121" s="89">
        <f t="shared" si="820"/>
        <v>0.12515243855421684</v>
      </c>
      <c r="DH121" s="89">
        <f t="shared" si="820"/>
        <v>0.12515243855421684</v>
      </c>
      <c r="DI121" s="89">
        <f t="shared" si="820"/>
        <v>0.12515243855421684</v>
      </c>
      <c r="DJ121" s="89">
        <f t="shared" si="820"/>
        <v>0.12515243855421684</v>
      </c>
      <c r="DK121" s="89">
        <f t="shared" si="820"/>
        <v>0.12515243855421684</v>
      </c>
      <c r="DL121" s="89">
        <f t="shared" si="820"/>
        <v>0.12515243855421684</v>
      </c>
      <c r="DM121" s="89">
        <f t="shared" si="820"/>
        <v>0.12515243855421684</v>
      </c>
      <c r="DN121" s="89">
        <f t="shared" si="820"/>
        <v>0.12515243855421684</v>
      </c>
      <c r="DO121" s="89">
        <f t="shared" si="820"/>
        <v>0.12515243855421684</v>
      </c>
      <c r="DP121" s="89">
        <f t="shared" si="820"/>
        <v>0.12515243855421684</v>
      </c>
      <c r="DQ121" s="89">
        <f t="shared" si="820"/>
        <v>0.12515243855421684</v>
      </c>
      <c r="DR121" s="89">
        <f t="shared" si="820"/>
        <v>0.12515243855421684</v>
      </c>
      <c r="DS121" s="89">
        <f t="shared" si="820"/>
        <v>0.12515243855421684</v>
      </c>
      <c r="DT121" s="89">
        <f t="shared" si="478"/>
        <v>0.48305999999999999</v>
      </c>
      <c r="DU121" s="92">
        <f t="shared" si="479"/>
        <v>10.387652399999999</v>
      </c>
      <c r="DV121" s="30"/>
      <c r="DW121" s="55">
        <f t="shared" si="480"/>
        <v>0</v>
      </c>
      <c r="DX121" s="489">
        <f t="shared" si="481"/>
        <v>0</v>
      </c>
      <c r="DY121" s="74">
        <f t="shared" si="482"/>
        <v>0</v>
      </c>
      <c r="DZ121" s="74">
        <f t="shared" si="483"/>
        <v>0</v>
      </c>
      <c r="EA121" s="74">
        <f t="shared" si="484"/>
        <v>0</v>
      </c>
      <c r="EB121" s="74">
        <f t="shared" si="485"/>
        <v>0</v>
      </c>
      <c r="EC121" s="74">
        <f t="shared" si="486"/>
        <v>0</v>
      </c>
      <c r="ED121" s="74">
        <f t="shared" si="487"/>
        <v>0</v>
      </c>
      <c r="EE121" s="490">
        <f t="shared" si="488"/>
        <v>0</v>
      </c>
      <c r="EF121" s="75">
        <f t="shared" si="489"/>
        <v>0</v>
      </c>
      <c r="EG121" s="75">
        <f t="shared" si="490"/>
        <v>0</v>
      </c>
      <c r="EH121" s="75">
        <f t="shared" si="491"/>
        <v>0</v>
      </c>
      <c r="EI121" s="75">
        <f t="shared" si="492"/>
        <v>0</v>
      </c>
      <c r="EJ121" s="75">
        <f t="shared" si="493"/>
        <v>0</v>
      </c>
      <c r="EK121" s="75">
        <f t="shared" si="494"/>
        <v>0</v>
      </c>
      <c r="EL121" s="75">
        <f t="shared" si="495"/>
        <v>0</v>
      </c>
      <c r="EM121" s="75">
        <f t="shared" si="496"/>
        <v>0</v>
      </c>
      <c r="EN121" s="75">
        <f t="shared" si="497"/>
        <v>0</v>
      </c>
      <c r="EO121" s="75">
        <f t="shared" si="498"/>
        <v>0</v>
      </c>
      <c r="EP121" s="75">
        <f t="shared" si="499"/>
        <v>0</v>
      </c>
      <c r="EQ121" s="75">
        <f t="shared" si="500"/>
        <v>0</v>
      </c>
      <c r="ER121" s="490">
        <f t="shared" si="501"/>
        <v>0</v>
      </c>
      <c r="ES121" s="75">
        <f t="shared" si="502"/>
        <v>0</v>
      </c>
      <c r="ET121" s="75">
        <f t="shared" si="503"/>
        <v>0</v>
      </c>
      <c r="EU121" s="75">
        <f t="shared" si="504"/>
        <v>0</v>
      </c>
      <c r="EV121" s="75">
        <f t="shared" si="505"/>
        <v>0</v>
      </c>
      <c r="EW121" s="75">
        <f t="shared" si="506"/>
        <v>0</v>
      </c>
      <c r="EX121" s="75">
        <f t="shared" si="507"/>
        <v>0</v>
      </c>
      <c r="EY121" s="75">
        <f t="shared" si="508"/>
        <v>0</v>
      </c>
      <c r="EZ121" s="75">
        <f t="shared" si="509"/>
        <v>0</v>
      </c>
      <c r="FA121" s="75">
        <f t="shared" si="510"/>
        <v>0</v>
      </c>
      <c r="FB121" s="75">
        <f t="shared" si="511"/>
        <v>0</v>
      </c>
      <c r="FC121" s="75">
        <f t="shared" si="512"/>
        <v>0</v>
      </c>
      <c r="FD121" s="75">
        <f t="shared" si="513"/>
        <v>0</v>
      </c>
      <c r="FE121" s="490">
        <f t="shared" si="514"/>
        <v>0</v>
      </c>
      <c r="FF121" s="490">
        <f t="shared" si="515"/>
        <v>0</v>
      </c>
      <c r="FG121" s="608">
        <f t="shared" si="516"/>
        <v>0</v>
      </c>
      <c r="FH121" s="608">
        <f t="shared" si="517"/>
        <v>0</v>
      </c>
      <c r="FI121" s="608">
        <f t="shared" si="518"/>
        <v>0</v>
      </c>
      <c r="FJ121" s="608">
        <f t="shared" si="519"/>
        <v>0</v>
      </c>
      <c r="FK121" s="608">
        <f t="shared" si="520"/>
        <v>0</v>
      </c>
      <c r="FL121" s="608">
        <f t="shared" si="521"/>
        <v>0</v>
      </c>
      <c r="FM121" s="608">
        <f t="shared" si="522"/>
        <v>0</v>
      </c>
      <c r="FN121" s="608">
        <f t="shared" si="523"/>
        <v>0</v>
      </c>
      <c r="FO121" s="608">
        <f t="shared" si="524"/>
        <v>0</v>
      </c>
      <c r="FP121" s="608">
        <f t="shared" si="525"/>
        <v>0</v>
      </c>
      <c r="FQ121" s="608">
        <f t="shared" si="526"/>
        <v>0</v>
      </c>
      <c r="FR121" s="608">
        <f t="shared" si="527"/>
        <v>0</v>
      </c>
      <c r="FS121" s="608">
        <f t="shared" si="528"/>
        <v>0</v>
      </c>
      <c r="FT121" s="608">
        <f t="shared" si="529"/>
        <v>0</v>
      </c>
      <c r="FU121" s="608">
        <f t="shared" si="530"/>
        <v>0</v>
      </c>
      <c r="FV121" s="608">
        <f t="shared" si="531"/>
        <v>0</v>
      </c>
      <c r="FW121" s="608">
        <f t="shared" si="532"/>
        <v>0</v>
      </c>
      <c r="FX121" s="608">
        <f t="shared" si="533"/>
        <v>0</v>
      </c>
      <c r="FY121" s="608">
        <f t="shared" si="534"/>
        <v>0</v>
      </c>
      <c r="FZ121" s="608">
        <f t="shared" si="535"/>
        <v>0</v>
      </c>
      <c r="GA121" s="608">
        <f t="shared" si="536"/>
        <v>0</v>
      </c>
      <c r="GB121" s="608">
        <f t="shared" si="537"/>
        <v>0</v>
      </c>
      <c r="GC121" s="608">
        <f t="shared" si="538"/>
        <v>0</v>
      </c>
      <c r="GD121" s="608">
        <f t="shared" si="539"/>
        <v>0</v>
      </c>
      <c r="GE121" s="608">
        <f t="shared" si="540"/>
        <v>0</v>
      </c>
      <c r="GF121" s="608">
        <f t="shared" si="541"/>
        <v>0</v>
      </c>
      <c r="GG121" s="608">
        <f t="shared" si="542"/>
        <v>0</v>
      </c>
      <c r="GH121" s="608">
        <f t="shared" si="543"/>
        <v>0</v>
      </c>
      <c r="GI121" s="608">
        <f t="shared" si="544"/>
        <v>0</v>
      </c>
      <c r="GJ121" s="608">
        <f t="shared" si="545"/>
        <v>0</v>
      </c>
      <c r="GK121" s="608">
        <f t="shared" si="546"/>
        <v>0</v>
      </c>
      <c r="GL121" s="608">
        <f t="shared" si="547"/>
        <v>0</v>
      </c>
      <c r="GM121" s="608">
        <f t="shared" si="548"/>
        <v>0</v>
      </c>
      <c r="GN121" s="608">
        <f t="shared" si="549"/>
        <v>0</v>
      </c>
      <c r="GO121" s="608">
        <f t="shared" si="550"/>
        <v>0</v>
      </c>
      <c r="GP121" s="608">
        <f t="shared" si="551"/>
        <v>0</v>
      </c>
      <c r="GQ121" s="608">
        <f t="shared" si="552"/>
        <v>0</v>
      </c>
      <c r="GR121" s="608">
        <f t="shared" si="553"/>
        <v>0</v>
      </c>
      <c r="GS121" s="608">
        <f t="shared" si="554"/>
        <v>0</v>
      </c>
      <c r="GT121" s="608">
        <f t="shared" si="555"/>
        <v>0</v>
      </c>
      <c r="GU121" s="608">
        <f t="shared" si="556"/>
        <v>0</v>
      </c>
      <c r="GV121" s="608">
        <f t="shared" si="557"/>
        <v>0</v>
      </c>
      <c r="GW121" s="608">
        <f t="shared" si="558"/>
        <v>0</v>
      </c>
      <c r="GX121" s="608">
        <f t="shared" si="559"/>
        <v>0</v>
      </c>
      <c r="GY121" s="608">
        <f t="shared" si="560"/>
        <v>0</v>
      </c>
      <c r="GZ121" s="608">
        <f t="shared" si="561"/>
        <v>0</v>
      </c>
      <c r="HA121" s="608">
        <f t="shared" si="562"/>
        <v>0</v>
      </c>
      <c r="HB121" s="608">
        <f t="shared" si="563"/>
        <v>0</v>
      </c>
      <c r="HC121" s="608">
        <f t="shared" si="564"/>
        <v>0</v>
      </c>
      <c r="HD121" s="608">
        <f t="shared" si="565"/>
        <v>0</v>
      </c>
      <c r="HE121" s="608">
        <f t="shared" si="566"/>
        <v>0</v>
      </c>
      <c r="HF121" s="608">
        <f t="shared" si="567"/>
        <v>0</v>
      </c>
      <c r="HG121" s="608">
        <f t="shared" si="568"/>
        <v>0</v>
      </c>
      <c r="HH121" s="608">
        <f t="shared" si="569"/>
        <v>0</v>
      </c>
      <c r="HI121" s="608">
        <f t="shared" si="570"/>
        <v>0</v>
      </c>
      <c r="HJ121" s="608">
        <f t="shared" si="571"/>
        <v>0</v>
      </c>
      <c r="HK121" s="608">
        <f t="shared" si="572"/>
        <v>0</v>
      </c>
      <c r="HL121" s="608">
        <f t="shared" si="573"/>
        <v>0</v>
      </c>
      <c r="HM121" s="608">
        <f t="shared" si="574"/>
        <v>0</v>
      </c>
      <c r="HN121" s="608">
        <f t="shared" si="575"/>
        <v>0</v>
      </c>
      <c r="HO121" s="608">
        <f t="shared" si="576"/>
        <v>0</v>
      </c>
      <c r="HP121" s="608">
        <f t="shared" si="577"/>
        <v>0</v>
      </c>
      <c r="HQ121" s="608">
        <f t="shared" si="578"/>
        <v>0</v>
      </c>
      <c r="HR121" s="608">
        <f t="shared" si="579"/>
        <v>0</v>
      </c>
      <c r="HS121" s="608">
        <f t="shared" si="580"/>
        <v>0</v>
      </c>
      <c r="HT121" s="608">
        <f t="shared" si="581"/>
        <v>0</v>
      </c>
      <c r="HU121" s="608">
        <f t="shared" si="582"/>
        <v>0</v>
      </c>
      <c r="HV121" s="608">
        <f t="shared" si="583"/>
        <v>0</v>
      </c>
      <c r="HW121" s="608">
        <f t="shared" si="584"/>
        <v>0</v>
      </c>
      <c r="HX121" s="608">
        <f t="shared" si="585"/>
        <v>0</v>
      </c>
      <c r="HY121" s="608">
        <f t="shared" si="586"/>
        <v>0</v>
      </c>
      <c r="HZ121" s="608">
        <f t="shared" si="587"/>
        <v>0</v>
      </c>
      <c r="IA121" s="608">
        <f t="shared" si="588"/>
        <v>0</v>
      </c>
      <c r="IB121" s="608">
        <f t="shared" si="589"/>
        <v>0</v>
      </c>
      <c r="IC121" s="608">
        <f t="shared" si="590"/>
        <v>0</v>
      </c>
      <c r="ID121" s="608">
        <f t="shared" si="591"/>
        <v>0</v>
      </c>
      <c r="IE121" s="608">
        <f t="shared" si="592"/>
        <v>0</v>
      </c>
      <c r="IF121" s="608">
        <f t="shared" si="593"/>
        <v>0</v>
      </c>
      <c r="IG121" s="608">
        <f t="shared" si="594"/>
        <v>0</v>
      </c>
      <c r="IH121" s="608">
        <f t="shared" si="595"/>
        <v>0</v>
      </c>
      <c r="II121" s="608">
        <f t="shared" si="596"/>
        <v>0</v>
      </c>
      <c r="IJ121" s="608">
        <f t="shared" si="597"/>
        <v>0</v>
      </c>
      <c r="IK121" s="608">
        <f t="shared" si="598"/>
        <v>0</v>
      </c>
      <c r="IL121" s="1578">
        <f t="shared" si="599"/>
        <v>0</v>
      </c>
      <c r="IM121" s="496">
        <f t="shared" si="600"/>
        <v>0</v>
      </c>
      <c r="IS121" s="1156">
        <v>4.0044510000000004</v>
      </c>
      <c r="IT121" s="1156">
        <v>4.8879269999999995</v>
      </c>
      <c r="IU121" s="1156">
        <v>2.419956</v>
      </c>
      <c r="IV121" s="1156">
        <v>5.1856200000000001</v>
      </c>
      <c r="IW121" s="1156">
        <v>9.7000000000000003E-3</v>
      </c>
      <c r="IX121" s="1156">
        <v>0.80510000000000004</v>
      </c>
      <c r="IY121" s="1158">
        <v>17.312753999999998</v>
      </c>
    </row>
    <row r="122" spans="1:259" s="7" customFormat="1" ht="29.25" customHeight="1">
      <c r="A122" s="1187" t="s">
        <v>793</v>
      </c>
      <c r="B122" s="1639"/>
      <c r="C122" s="1657"/>
      <c r="D122" s="716" t="s">
        <v>47</v>
      </c>
      <c r="E122" s="89">
        <f t="shared" si="468"/>
        <v>1.4427294999999998</v>
      </c>
      <c r="F122" s="90">
        <f t="shared" si="458"/>
        <v>2.4026706</v>
      </c>
      <c r="G122" s="501">
        <f t="shared" si="469"/>
        <v>0.48879269999999991</v>
      </c>
      <c r="H122" s="501">
        <f t="shared" ref="H122:L122" si="821">+G122</f>
        <v>0.48879269999999991</v>
      </c>
      <c r="I122" s="501">
        <f t="shared" si="821"/>
        <v>0.48879269999999991</v>
      </c>
      <c r="J122" s="501">
        <f t="shared" si="821"/>
        <v>0.48879269999999991</v>
      </c>
      <c r="K122" s="501">
        <f t="shared" si="821"/>
        <v>0.48879269999999991</v>
      </c>
      <c r="L122" s="501">
        <f t="shared" si="821"/>
        <v>0.48879269999999991</v>
      </c>
      <c r="M122" s="91">
        <f t="shared" si="460"/>
        <v>2.9327561999999996</v>
      </c>
      <c r="N122" s="512">
        <f t="shared" si="471"/>
        <v>0.12099779999999999</v>
      </c>
      <c r="O122" s="512">
        <f t="shared" ref="O122:Y122" si="822">+N122</f>
        <v>0.12099779999999999</v>
      </c>
      <c r="P122" s="512">
        <f t="shared" si="822"/>
        <v>0.12099779999999999</v>
      </c>
      <c r="Q122" s="512">
        <f t="shared" si="822"/>
        <v>0.12099779999999999</v>
      </c>
      <c r="R122" s="512">
        <f t="shared" si="822"/>
        <v>0.12099779999999999</v>
      </c>
      <c r="S122" s="512">
        <f t="shared" si="822"/>
        <v>0.12099779999999999</v>
      </c>
      <c r="T122" s="512">
        <f t="shared" si="822"/>
        <v>0.12099779999999999</v>
      </c>
      <c r="U122" s="512">
        <f t="shared" si="822"/>
        <v>0.12099779999999999</v>
      </c>
      <c r="V122" s="512">
        <f t="shared" si="822"/>
        <v>0.12099779999999999</v>
      </c>
      <c r="W122" s="512">
        <f t="shared" si="822"/>
        <v>0.12099779999999999</v>
      </c>
      <c r="X122" s="512">
        <f t="shared" si="822"/>
        <v>0.12099779999999999</v>
      </c>
      <c r="Y122" s="512">
        <f t="shared" si="822"/>
        <v>0.12099779999999999</v>
      </c>
      <c r="Z122" s="91">
        <f t="shared" si="462"/>
        <v>1.4519735999999999</v>
      </c>
      <c r="AA122" s="512">
        <f t="shared" si="473"/>
        <v>0.25928099999999998</v>
      </c>
      <c r="AB122" s="512">
        <f t="shared" ref="AB122:AL122" si="823">+AA122</f>
        <v>0.25928099999999998</v>
      </c>
      <c r="AC122" s="512">
        <f t="shared" si="823"/>
        <v>0.25928099999999998</v>
      </c>
      <c r="AD122" s="512">
        <f t="shared" si="823"/>
        <v>0.25928099999999998</v>
      </c>
      <c r="AE122" s="512">
        <f t="shared" si="823"/>
        <v>0.25928099999999998</v>
      </c>
      <c r="AF122" s="512">
        <f t="shared" si="823"/>
        <v>0.25928099999999998</v>
      </c>
      <c r="AG122" s="512">
        <f t="shared" si="823"/>
        <v>0.25928099999999998</v>
      </c>
      <c r="AH122" s="512">
        <f t="shared" si="823"/>
        <v>0.25928099999999998</v>
      </c>
      <c r="AI122" s="512">
        <f t="shared" si="823"/>
        <v>0.25928099999999998</v>
      </c>
      <c r="AJ122" s="512">
        <f t="shared" si="823"/>
        <v>0.25928099999999998</v>
      </c>
      <c r="AK122" s="512">
        <f t="shared" si="823"/>
        <v>0.25928099999999998</v>
      </c>
      <c r="AL122" s="512">
        <f t="shared" si="823"/>
        <v>0.25928099999999998</v>
      </c>
      <c r="AM122" s="91">
        <f t="shared" si="464"/>
        <v>3.1113719999999998</v>
      </c>
      <c r="AN122" s="91">
        <f t="shared" si="465"/>
        <v>5.8199999999999997E-3</v>
      </c>
      <c r="AO122" s="89">
        <f t="shared" si="475"/>
        <v>0.12515243855421684</v>
      </c>
      <c r="AP122" s="89">
        <f t="shared" ref="AP122:DA122" si="824">+AO122</f>
        <v>0.12515243855421684</v>
      </c>
      <c r="AQ122" s="89">
        <f t="shared" si="824"/>
        <v>0.12515243855421684</v>
      </c>
      <c r="AR122" s="89">
        <f t="shared" si="824"/>
        <v>0.12515243855421684</v>
      </c>
      <c r="AS122" s="89">
        <f t="shared" si="824"/>
        <v>0.12515243855421684</v>
      </c>
      <c r="AT122" s="89">
        <f t="shared" si="824"/>
        <v>0.12515243855421684</v>
      </c>
      <c r="AU122" s="89">
        <f t="shared" si="824"/>
        <v>0.12515243855421684</v>
      </c>
      <c r="AV122" s="89">
        <f t="shared" si="824"/>
        <v>0.12515243855421684</v>
      </c>
      <c r="AW122" s="89">
        <f t="shared" si="824"/>
        <v>0.12515243855421684</v>
      </c>
      <c r="AX122" s="89">
        <f t="shared" si="824"/>
        <v>0.12515243855421684</v>
      </c>
      <c r="AY122" s="89">
        <f t="shared" si="824"/>
        <v>0.12515243855421684</v>
      </c>
      <c r="AZ122" s="89">
        <f t="shared" si="824"/>
        <v>0.12515243855421684</v>
      </c>
      <c r="BA122" s="89">
        <f t="shared" si="824"/>
        <v>0.12515243855421684</v>
      </c>
      <c r="BB122" s="89">
        <f t="shared" si="824"/>
        <v>0.12515243855421684</v>
      </c>
      <c r="BC122" s="89">
        <f t="shared" si="824"/>
        <v>0.12515243855421684</v>
      </c>
      <c r="BD122" s="89">
        <f t="shared" si="824"/>
        <v>0.12515243855421684</v>
      </c>
      <c r="BE122" s="89">
        <f t="shared" si="824"/>
        <v>0.12515243855421684</v>
      </c>
      <c r="BF122" s="89">
        <f t="shared" si="824"/>
        <v>0.12515243855421684</v>
      </c>
      <c r="BG122" s="89">
        <f t="shared" si="824"/>
        <v>0.12515243855421684</v>
      </c>
      <c r="BH122" s="89">
        <f t="shared" si="824"/>
        <v>0.12515243855421684</v>
      </c>
      <c r="BI122" s="89">
        <f t="shared" si="824"/>
        <v>0.12515243855421684</v>
      </c>
      <c r="BJ122" s="89">
        <f t="shared" si="824"/>
        <v>0.12515243855421684</v>
      </c>
      <c r="BK122" s="89">
        <f t="shared" si="824"/>
        <v>0.12515243855421684</v>
      </c>
      <c r="BL122" s="89">
        <f t="shared" si="824"/>
        <v>0.12515243855421684</v>
      </c>
      <c r="BM122" s="89">
        <f t="shared" si="824"/>
        <v>0.12515243855421684</v>
      </c>
      <c r="BN122" s="89">
        <f t="shared" si="824"/>
        <v>0.12515243855421684</v>
      </c>
      <c r="BO122" s="89">
        <f t="shared" si="824"/>
        <v>0.12515243855421684</v>
      </c>
      <c r="BP122" s="89">
        <f t="shared" si="824"/>
        <v>0.12515243855421684</v>
      </c>
      <c r="BQ122" s="89">
        <f t="shared" si="824"/>
        <v>0.12515243855421684</v>
      </c>
      <c r="BR122" s="89">
        <f t="shared" si="824"/>
        <v>0.12515243855421684</v>
      </c>
      <c r="BS122" s="89">
        <f t="shared" si="824"/>
        <v>0.12515243855421684</v>
      </c>
      <c r="BT122" s="89">
        <f t="shared" si="824"/>
        <v>0.12515243855421684</v>
      </c>
      <c r="BU122" s="89">
        <f t="shared" si="824"/>
        <v>0.12515243855421684</v>
      </c>
      <c r="BV122" s="89">
        <f t="shared" si="824"/>
        <v>0.12515243855421684</v>
      </c>
      <c r="BW122" s="89">
        <f t="shared" si="824"/>
        <v>0.12515243855421684</v>
      </c>
      <c r="BX122" s="89">
        <f t="shared" si="824"/>
        <v>0.12515243855421684</v>
      </c>
      <c r="BY122" s="89">
        <f t="shared" si="824"/>
        <v>0.12515243855421684</v>
      </c>
      <c r="BZ122" s="89">
        <f t="shared" si="824"/>
        <v>0.12515243855421684</v>
      </c>
      <c r="CA122" s="89">
        <f t="shared" si="824"/>
        <v>0.12515243855421684</v>
      </c>
      <c r="CB122" s="89">
        <f t="shared" si="824"/>
        <v>0.12515243855421684</v>
      </c>
      <c r="CC122" s="89">
        <f t="shared" si="824"/>
        <v>0.12515243855421684</v>
      </c>
      <c r="CD122" s="89">
        <f t="shared" si="824"/>
        <v>0.12515243855421684</v>
      </c>
      <c r="CE122" s="89">
        <f t="shared" si="824"/>
        <v>0.12515243855421684</v>
      </c>
      <c r="CF122" s="89">
        <f t="shared" si="824"/>
        <v>0.12515243855421684</v>
      </c>
      <c r="CG122" s="89">
        <f t="shared" si="824"/>
        <v>0.12515243855421684</v>
      </c>
      <c r="CH122" s="89">
        <f t="shared" si="824"/>
        <v>0.12515243855421684</v>
      </c>
      <c r="CI122" s="89">
        <f t="shared" si="824"/>
        <v>0.12515243855421684</v>
      </c>
      <c r="CJ122" s="89">
        <f t="shared" si="824"/>
        <v>0.12515243855421684</v>
      </c>
      <c r="CK122" s="89">
        <f t="shared" si="824"/>
        <v>0.12515243855421684</v>
      </c>
      <c r="CL122" s="89">
        <f t="shared" si="824"/>
        <v>0.12515243855421684</v>
      </c>
      <c r="CM122" s="89">
        <f t="shared" si="824"/>
        <v>0.12515243855421684</v>
      </c>
      <c r="CN122" s="89">
        <f t="shared" si="824"/>
        <v>0.12515243855421684</v>
      </c>
      <c r="CO122" s="89">
        <f t="shared" si="824"/>
        <v>0.12515243855421684</v>
      </c>
      <c r="CP122" s="89">
        <f t="shared" si="824"/>
        <v>0.12515243855421684</v>
      </c>
      <c r="CQ122" s="89">
        <f t="shared" si="824"/>
        <v>0.12515243855421684</v>
      </c>
      <c r="CR122" s="89">
        <f t="shared" si="824"/>
        <v>0.12515243855421684</v>
      </c>
      <c r="CS122" s="89">
        <f t="shared" si="824"/>
        <v>0.12515243855421684</v>
      </c>
      <c r="CT122" s="89">
        <f t="shared" si="824"/>
        <v>0.12515243855421684</v>
      </c>
      <c r="CU122" s="89">
        <f t="shared" si="824"/>
        <v>0.12515243855421684</v>
      </c>
      <c r="CV122" s="89">
        <f t="shared" si="824"/>
        <v>0.12515243855421684</v>
      </c>
      <c r="CW122" s="89">
        <f t="shared" si="824"/>
        <v>0.12515243855421684</v>
      </c>
      <c r="CX122" s="89">
        <f t="shared" si="824"/>
        <v>0.12515243855421684</v>
      </c>
      <c r="CY122" s="89">
        <f t="shared" si="824"/>
        <v>0.12515243855421684</v>
      </c>
      <c r="CZ122" s="89">
        <f t="shared" si="824"/>
        <v>0.12515243855421684</v>
      </c>
      <c r="DA122" s="89">
        <f t="shared" si="824"/>
        <v>0.12515243855421684</v>
      </c>
      <c r="DB122" s="89">
        <f t="shared" ref="DB122:DS122" si="825">+DA122</f>
        <v>0.12515243855421684</v>
      </c>
      <c r="DC122" s="89">
        <f t="shared" si="825"/>
        <v>0.12515243855421684</v>
      </c>
      <c r="DD122" s="89">
        <f t="shared" si="825"/>
        <v>0.12515243855421684</v>
      </c>
      <c r="DE122" s="89">
        <f t="shared" si="825"/>
        <v>0.12515243855421684</v>
      </c>
      <c r="DF122" s="89">
        <f t="shared" si="825"/>
        <v>0.12515243855421684</v>
      </c>
      <c r="DG122" s="89">
        <f t="shared" si="825"/>
        <v>0.12515243855421684</v>
      </c>
      <c r="DH122" s="89">
        <f t="shared" si="825"/>
        <v>0.12515243855421684</v>
      </c>
      <c r="DI122" s="89">
        <f t="shared" si="825"/>
        <v>0.12515243855421684</v>
      </c>
      <c r="DJ122" s="89">
        <f t="shared" si="825"/>
        <v>0.12515243855421684</v>
      </c>
      <c r="DK122" s="89">
        <f t="shared" si="825"/>
        <v>0.12515243855421684</v>
      </c>
      <c r="DL122" s="89">
        <f t="shared" si="825"/>
        <v>0.12515243855421684</v>
      </c>
      <c r="DM122" s="89">
        <f t="shared" si="825"/>
        <v>0.12515243855421684</v>
      </c>
      <c r="DN122" s="89">
        <f t="shared" si="825"/>
        <v>0.12515243855421684</v>
      </c>
      <c r="DO122" s="89">
        <f t="shared" si="825"/>
        <v>0.12515243855421684</v>
      </c>
      <c r="DP122" s="89">
        <f t="shared" si="825"/>
        <v>0.12515243855421684</v>
      </c>
      <c r="DQ122" s="89">
        <f t="shared" si="825"/>
        <v>0.12515243855421684</v>
      </c>
      <c r="DR122" s="89">
        <f t="shared" si="825"/>
        <v>0.12515243855421684</v>
      </c>
      <c r="DS122" s="89">
        <f t="shared" si="825"/>
        <v>0.12515243855421684</v>
      </c>
      <c r="DT122" s="89">
        <f t="shared" si="478"/>
        <v>0.48305999999999999</v>
      </c>
      <c r="DU122" s="92">
        <f t="shared" si="479"/>
        <v>10.387652399999999</v>
      </c>
      <c r="DV122" s="30"/>
      <c r="DW122" s="55">
        <f t="shared" si="480"/>
        <v>0</v>
      </c>
      <c r="DX122" s="489">
        <f t="shared" si="481"/>
        <v>0</v>
      </c>
      <c r="DY122" s="74">
        <f t="shared" si="482"/>
        <v>0</v>
      </c>
      <c r="DZ122" s="74">
        <f t="shared" si="483"/>
        <v>0</v>
      </c>
      <c r="EA122" s="74">
        <f t="shared" si="484"/>
        <v>0</v>
      </c>
      <c r="EB122" s="74">
        <f t="shared" si="485"/>
        <v>0</v>
      </c>
      <c r="EC122" s="74">
        <f t="shared" si="486"/>
        <v>0</v>
      </c>
      <c r="ED122" s="74">
        <f t="shared" si="487"/>
        <v>0</v>
      </c>
      <c r="EE122" s="490">
        <f t="shared" si="488"/>
        <v>0</v>
      </c>
      <c r="EF122" s="75">
        <f t="shared" si="489"/>
        <v>0</v>
      </c>
      <c r="EG122" s="75">
        <f t="shared" si="490"/>
        <v>0</v>
      </c>
      <c r="EH122" s="75">
        <f t="shared" si="491"/>
        <v>0</v>
      </c>
      <c r="EI122" s="75">
        <f t="shared" si="492"/>
        <v>0</v>
      </c>
      <c r="EJ122" s="75">
        <f t="shared" si="493"/>
        <v>0</v>
      </c>
      <c r="EK122" s="75">
        <f t="shared" si="494"/>
        <v>0</v>
      </c>
      <c r="EL122" s="75">
        <f t="shared" si="495"/>
        <v>0</v>
      </c>
      <c r="EM122" s="75">
        <f t="shared" si="496"/>
        <v>0</v>
      </c>
      <c r="EN122" s="75">
        <f t="shared" si="497"/>
        <v>0</v>
      </c>
      <c r="EO122" s="75">
        <f t="shared" si="498"/>
        <v>0</v>
      </c>
      <c r="EP122" s="75">
        <f t="shared" si="499"/>
        <v>0</v>
      </c>
      <c r="EQ122" s="75">
        <f t="shared" si="500"/>
        <v>0</v>
      </c>
      <c r="ER122" s="490">
        <f t="shared" si="501"/>
        <v>0</v>
      </c>
      <c r="ES122" s="75">
        <f t="shared" si="502"/>
        <v>0</v>
      </c>
      <c r="ET122" s="75">
        <f t="shared" si="503"/>
        <v>0</v>
      </c>
      <c r="EU122" s="75">
        <f t="shared" si="504"/>
        <v>0</v>
      </c>
      <c r="EV122" s="75">
        <f t="shared" si="505"/>
        <v>0</v>
      </c>
      <c r="EW122" s="75">
        <f t="shared" si="506"/>
        <v>0</v>
      </c>
      <c r="EX122" s="75">
        <f t="shared" si="507"/>
        <v>0</v>
      </c>
      <c r="EY122" s="75">
        <f t="shared" si="508"/>
        <v>0</v>
      </c>
      <c r="EZ122" s="75">
        <f t="shared" si="509"/>
        <v>0</v>
      </c>
      <c r="FA122" s="75">
        <f t="shared" si="510"/>
        <v>0</v>
      </c>
      <c r="FB122" s="75">
        <f t="shared" si="511"/>
        <v>0</v>
      </c>
      <c r="FC122" s="75">
        <f t="shared" si="512"/>
        <v>0</v>
      </c>
      <c r="FD122" s="75">
        <f t="shared" si="513"/>
        <v>0</v>
      </c>
      <c r="FE122" s="490">
        <f t="shared" si="514"/>
        <v>0</v>
      </c>
      <c r="FF122" s="490">
        <f t="shared" si="515"/>
        <v>0</v>
      </c>
      <c r="FG122" s="608">
        <f t="shared" si="516"/>
        <v>0</v>
      </c>
      <c r="FH122" s="608">
        <f t="shared" si="517"/>
        <v>0</v>
      </c>
      <c r="FI122" s="608">
        <f t="shared" si="518"/>
        <v>0</v>
      </c>
      <c r="FJ122" s="608">
        <f t="shared" si="519"/>
        <v>0</v>
      </c>
      <c r="FK122" s="608">
        <f t="shared" si="520"/>
        <v>0</v>
      </c>
      <c r="FL122" s="608">
        <f t="shared" si="521"/>
        <v>0</v>
      </c>
      <c r="FM122" s="608">
        <f t="shared" si="522"/>
        <v>0</v>
      </c>
      <c r="FN122" s="608">
        <f t="shared" si="523"/>
        <v>0</v>
      </c>
      <c r="FO122" s="608">
        <f t="shared" si="524"/>
        <v>0</v>
      </c>
      <c r="FP122" s="608">
        <f t="shared" si="525"/>
        <v>0</v>
      </c>
      <c r="FQ122" s="608">
        <f t="shared" si="526"/>
        <v>0</v>
      </c>
      <c r="FR122" s="608">
        <f t="shared" si="527"/>
        <v>0</v>
      </c>
      <c r="FS122" s="608">
        <f t="shared" si="528"/>
        <v>0</v>
      </c>
      <c r="FT122" s="608">
        <f t="shared" si="529"/>
        <v>0</v>
      </c>
      <c r="FU122" s="608">
        <f t="shared" si="530"/>
        <v>0</v>
      </c>
      <c r="FV122" s="608">
        <f t="shared" si="531"/>
        <v>0</v>
      </c>
      <c r="FW122" s="608">
        <f t="shared" si="532"/>
        <v>0</v>
      </c>
      <c r="FX122" s="608">
        <f t="shared" si="533"/>
        <v>0</v>
      </c>
      <c r="FY122" s="608">
        <f t="shared" si="534"/>
        <v>0</v>
      </c>
      <c r="FZ122" s="608">
        <f t="shared" si="535"/>
        <v>0</v>
      </c>
      <c r="GA122" s="608">
        <f t="shared" si="536"/>
        <v>0</v>
      </c>
      <c r="GB122" s="608">
        <f t="shared" si="537"/>
        <v>0</v>
      </c>
      <c r="GC122" s="608">
        <f t="shared" si="538"/>
        <v>0</v>
      </c>
      <c r="GD122" s="608">
        <f t="shared" si="539"/>
        <v>0</v>
      </c>
      <c r="GE122" s="608">
        <f t="shared" si="540"/>
        <v>0</v>
      </c>
      <c r="GF122" s="608">
        <f t="shared" si="541"/>
        <v>0</v>
      </c>
      <c r="GG122" s="608">
        <f t="shared" si="542"/>
        <v>0</v>
      </c>
      <c r="GH122" s="608">
        <f t="shared" si="543"/>
        <v>0</v>
      </c>
      <c r="GI122" s="608">
        <f t="shared" si="544"/>
        <v>0</v>
      </c>
      <c r="GJ122" s="608">
        <f t="shared" si="545"/>
        <v>0</v>
      </c>
      <c r="GK122" s="608">
        <f t="shared" si="546"/>
        <v>0</v>
      </c>
      <c r="GL122" s="608">
        <f t="shared" si="547"/>
        <v>0</v>
      </c>
      <c r="GM122" s="608">
        <f t="shared" si="548"/>
        <v>0</v>
      </c>
      <c r="GN122" s="608">
        <f t="shared" si="549"/>
        <v>0</v>
      </c>
      <c r="GO122" s="608">
        <f t="shared" si="550"/>
        <v>0</v>
      </c>
      <c r="GP122" s="608">
        <f t="shared" si="551"/>
        <v>0</v>
      </c>
      <c r="GQ122" s="608">
        <f t="shared" si="552"/>
        <v>0</v>
      </c>
      <c r="GR122" s="608">
        <f t="shared" si="553"/>
        <v>0</v>
      </c>
      <c r="GS122" s="608">
        <f t="shared" si="554"/>
        <v>0</v>
      </c>
      <c r="GT122" s="608">
        <f t="shared" si="555"/>
        <v>0</v>
      </c>
      <c r="GU122" s="608">
        <f t="shared" si="556"/>
        <v>0</v>
      </c>
      <c r="GV122" s="608">
        <f t="shared" si="557"/>
        <v>0</v>
      </c>
      <c r="GW122" s="608">
        <f t="shared" si="558"/>
        <v>0</v>
      </c>
      <c r="GX122" s="608">
        <f t="shared" si="559"/>
        <v>0</v>
      </c>
      <c r="GY122" s="608">
        <f t="shared" si="560"/>
        <v>0</v>
      </c>
      <c r="GZ122" s="608">
        <f t="shared" si="561"/>
        <v>0</v>
      </c>
      <c r="HA122" s="608">
        <f t="shared" si="562"/>
        <v>0</v>
      </c>
      <c r="HB122" s="608">
        <f t="shared" si="563"/>
        <v>0</v>
      </c>
      <c r="HC122" s="608">
        <f t="shared" si="564"/>
        <v>0</v>
      </c>
      <c r="HD122" s="608">
        <f t="shared" si="565"/>
        <v>0</v>
      </c>
      <c r="HE122" s="608">
        <f t="shared" si="566"/>
        <v>0</v>
      </c>
      <c r="HF122" s="608">
        <f t="shared" si="567"/>
        <v>0</v>
      </c>
      <c r="HG122" s="608">
        <f t="shared" si="568"/>
        <v>0</v>
      </c>
      <c r="HH122" s="608">
        <f t="shared" si="569"/>
        <v>0</v>
      </c>
      <c r="HI122" s="608">
        <f t="shared" si="570"/>
        <v>0</v>
      </c>
      <c r="HJ122" s="608">
        <f t="shared" si="571"/>
        <v>0</v>
      </c>
      <c r="HK122" s="608">
        <f t="shared" si="572"/>
        <v>0</v>
      </c>
      <c r="HL122" s="608">
        <f t="shared" si="573"/>
        <v>0</v>
      </c>
      <c r="HM122" s="608">
        <f t="shared" si="574"/>
        <v>0</v>
      </c>
      <c r="HN122" s="608">
        <f t="shared" si="575"/>
        <v>0</v>
      </c>
      <c r="HO122" s="608">
        <f t="shared" si="576"/>
        <v>0</v>
      </c>
      <c r="HP122" s="608">
        <f t="shared" si="577"/>
        <v>0</v>
      </c>
      <c r="HQ122" s="608">
        <f t="shared" si="578"/>
        <v>0</v>
      </c>
      <c r="HR122" s="608">
        <f t="shared" si="579"/>
        <v>0</v>
      </c>
      <c r="HS122" s="608">
        <f t="shared" si="580"/>
        <v>0</v>
      </c>
      <c r="HT122" s="608">
        <f t="shared" si="581"/>
        <v>0</v>
      </c>
      <c r="HU122" s="608">
        <f t="shared" si="582"/>
        <v>0</v>
      </c>
      <c r="HV122" s="608">
        <f t="shared" si="583"/>
        <v>0</v>
      </c>
      <c r="HW122" s="608">
        <f t="shared" si="584"/>
        <v>0</v>
      </c>
      <c r="HX122" s="608">
        <f t="shared" si="585"/>
        <v>0</v>
      </c>
      <c r="HY122" s="608">
        <f t="shared" si="586"/>
        <v>0</v>
      </c>
      <c r="HZ122" s="608">
        <f t="shared" si="587"/>
        <v>0</v>
      </c>
      <c r="IA122" s="608">
        <f t="shared" si="588"/>
        <v>0</v>
      </c>
      <c r="IB122" s="608">
        <f t="shared" si="589"/>
        <v>0</v>
      </c>
      <c r="IC122" s="608">
        <f t="shared" si="590"/>
        <v>0</v>
      </c>
      <c r="ID122" s="608">
        <f t="shared" si="591"/>
        <v>0</v>
      </c>
      <c r="IE122" s="608">
        <f t="shared" si="592"/>
        <v>0</v>
      </c>
      <c r="IF122" s="608">
        <f t="shared" si="593"/>
        <v>0</v>
      </c>
      <c r="IG122" s="608">
        <f t="shared" si="594"/>
        <v>0</v>
      </c>
      <c r="IH122" s="608">
        <f t="shared" si="595"/>
        <v>0</v>
      </c>
      <c r="II122" s="608">
        <f t="shared" si="596"/>
        <v>0</v>
      </c>
      <c r="IJ122" s="608">
        <f t="shared" si="597"/>
        <v>0</v>
      </c>
      <c r="IK122" s="608">
        <f t="shared" si="598"/>
        <v>0</v>
      </c>
      <c r="IL122" s="1578">
        <f t="shared" si="599"/>
        <v>0</v>
      </c>
      <c r="IM122" s="496">
        <f t="shared" si="600"/>
        <v>0</v>
      </c>
      <c r="IS122" s="1156">
        <v>4.0044510000000004</v>
      </c>
      <c r="IT122" s="1156">
        <v>4.8879269999999995</v>
      </c>
      <c r="IU122" s="1156">
        <v>2.419956</v>
      </c>
      <c r="IV122" s="1156">
        <v>5.1856200000000001</v>
      </c>
      <c r="IW122" s="1156">
        <v>9.7000000000000003E-3</v>
      </c>
      <c r="IX122" s="1156">
        <v>0.80510000000000004</v>
      </c>
      <c r="IY122" s="1157">
        <v>17.312753999999998</v>
      </c>
    </row>
    <row r="123" spans="1:259" s="8" customFormat="1" ht="29.25" customHeight="1">
      <c r="A123" s="1187" t="s">
        <v>793</v>
      </c>
      <c r="B123" s="1640"/>
      <c r="C123" s="1657"/>
      <c r="D123" s="716" t="s">
        <v>48</v>
      </c>
      <c r="E123" s="93">
        <f t="shared" si="468"/>
        <v>1.4427294999999998</v>
      </c>
      <c r="F123" s="94">
        <f t="shared" si="458"/>
        <v>2.4026706</v>
      </c>
      <c r="G123" s="502">
        <f t="shared" si="469"/>
        <v>0.48879269999999991</v>
      </c>
      <c r="H123" s="502">
        <f t="shared" ref="H123:L123" si="826">+G123</f>
        <v>0.48879269999999991</v>
      </c>
      <c r="I123" s="502">
        <f t="shared" si="826"/>
        <v>0.48879269999999991</v>
      </c>
      <c r="J123" s="502">
        <f t="shared" si="826"/>
        <v>0.48879269999999991</v>
      </c>
      <c r="K123" s="502">
        <f t="shared" si="826"/>
        <v>0.48879269999999991</v>
      </c>
      <c r="L123" s="502">
        <f t="shared" si="826"/>
        <v>0.48879269999999991</v>
      </c>
      <c r="M123" s="95">
        <f t="shared" si="460"/>
        <v>2.9327561999999996</v>
      </c>
      <c r="N123" s="513">
        <f t="shared" si="471"/>
        <v>0.12099779999999999</v>
      </c>
      <c r="O123" s="513">
        <f t="shared" ref="O123:Y123" si="827">+N123</f>
        <v>0.12099779999999999</v>
      </c>
      <c r="P123" s="513">
        <f t="shared" si="827"/>
        <v>0.12099779999999999</v>
      </c>
      <c r="Q123" s="513">
        <f t="shared" si="827"/>
        <v>0.12099779999999999</v>
      </c>
      <c r="R123" s="513">
        <f t="shared" si="827"/>
        <v>0.12099779999999999</v>
      </c>
      <c r="S123" s="513">
        <f t="shared" si="827"/>
        <v>0.12099779999999999</v>
      </c>
      <c r="T123" s="513">
        <f t="shared" si="827"/>
        <v>0.12099779999999999</v>
      </c>
      <c r="U123" s="513">
        <f t="shared" si="827"/>
        <v>0.12099779999999999</v>
      </c>
      <c r="V123" s="513">
        <f t="shared" si="827"/>
        <v>0.12099779999999999</v>
      </c>
      <c r="W123" s="513">
        <f t="shared" si="827"/>
        <v>0.12099779999999999</v>
      </c>
      <c r="X123" s="513">
        <f t="shared" si="827"/>
        <v>0.12099779999999999</v>
      </c>
      <c r="Y123" s="513">
        <f t="shared" si="827"/>
        <v>0.12099779999999999</v>
      </c>
      <c r="Z123" s="95">
        <f t="shared" si="462"/>
        <v>1.4519735999999999</v>
      </c>
      <c r="AA123" s="513">
        <f t="shared" si="473"/>
        <v>0.25928099999999998</v>
      </c>
      <c r="AB123" s="513">
        <f t="shared" ref="AB123:AL123" si="828">+AA123</f>
        <v>0.25928099999999998</v>
      </c>
      <c r="AC123" s="513">
        <f t="shared" si="828"/>
        <v>0.25928099999999998</v>
      </c>
      <c r="AD123" s="513">
        <f t="shared" si="828"/>
        <v>0.25928099999999998</v>
      </c>
      <c r="AE123" s="513">
        <f t="shared" si="828"/>
        <v>0.25928099999999998</v>
      </c>
      <c r="AF123" s="513">
        <f t="shared" si="828"/>
        <v>0.25928099999999998</v>
      </c>
      <c r="AG123" s="513">
        <f t="shared" si="828"/>
        <v>0.25928099999999998</v>
      </c>
      <c r="AH123" s="513">
        <f t="shared" si="828"/>
        <v>0.25928099999999998</v>
      </c>
      <c r="AI123" s="513">
        <f t="shared" si="828"/>
        <v>0.25928099999999998</v>
      </c>
      <c r="AJ123" s="513">
        <f t="shared" si="828"/>
        <v>0.25928099999999998</v>
      </c>
      <c r="AK123" s="513">
        <f t="shared" si="828"/>
        <v>0.25928099999999998</v>
      </c>
      <c r="AL123" s="513">
        <f t="shared" si="828"/>
        <v>0.25928099999999998</v>
      </c>
      <c r="AM123" s="95">
        <f t="shared" si="464"/>
        <v>3.1113719999999998</v>
      </c>
      <c r="AN123" s="95">
        <f t="shared" si="465"/>
        <v>5.8199999999999997E-3</v>
      </c>
      <c r="AO123" s="93">
        <f t="shared" si="475"/>
        <v>0.12515243855421684</v>
      </c>
      <c r="AP123" s="93">
        <f t="shared" ref="AP123:DA123" si="829">+AO123</f>
        <v>0.12515243855421684</v>
      </c>
      <c r="AQ123" s="93">
        <f t="shared" si="829"/>
        <v>0.12515243855421684</v>
      </c>
      <c r="AR123" s="93">
        <f t="shared" si="829"/>
        <v>0.12515243855421684</v>
      </c>
      <c r="AS123" s="93">
        <f t="shared" si="829"/>
        <v>0.12515243855421684</v>
      </c>
      <c r="AT123" s="93">
        <f t="shared" si="829"/>
        <v>0.12515243855421684</v>
      </c>
      <c r="AU123" s="93">
        <f t="shared" si="829"/>
        <v>0.12515243855421684</v>
      </c>
      <c r="AV123" s="93">
        <f t="shared" si="829"/>
        <v>0.12515243855421684</v>
      </c>
      <c r="AW123" s="93">
        <f t="shared" si="829"/>
        <v>0.12515243855421684</v>
      </c>
      <c r="AX123" s="93">
        <f t="shared" si="829"/>
        <v>0.12515243855421684</v>
      </c>
      <c r="AY123" s="93">
        <f t="shared" si="829"/>
        <v>0.12515243855421684</v>
      </c>
      <c r="AZ123" s="93">
        <f t="shared" si="829"/>
        <v>0.12515243855421684</v>
      </c>
      <c r="BA123" s="93">
        <f t="shared" si="829"/>
        <v>0.12515243855421684</v>
      </c>
      <c r="BB123" s="93">
        <f t="shared" si="829"/>
        <v>0.12515243855421684</v>
      </c>
      <c r="BC123" s="93">
        <f t="shared" si="829"/>
        <v>0.12515243855421684</v>
      </c>
      <c r="BD123" s="93">
        <f t="shared" si="829"/>
        <v>0.12515243855421684</v>
      </c>
      <c r="BE123" s="93">
        <f t="shared" si="829"/>
        <v>0.12515243855421684</v>
      </c>
      <c r="BF123" s="93">
        <f t="shared" si="829"/>
        <v>0.12515243855421684</v>
      </c>
      <c r="BG123" s="93">
        <f t="shared" si="829"/>
        <v>0.12515243855421684</v>
      </c>
      <c r="BH123" s="93">
        <f t="shared" si="829"/>
        <v>0.12515243855421684</v>
      </c>
      <c r="BI123" s="93">
        <f t="shared" si="829"/>
        <v>0.12515243855421684</v>
      </c>
      <c r="BJ123" s="93">
        <f t="shared" si="829"/>
        <v>0.12515243855421684</v>
      </c>
      <c r="BK123" s="93">
        <f t="shared" si="829"/>
        <v>0.12515243855421684</v>
      </c>
      <c r="BL123" s="93">
        <f t="shared" si="829"/>
        <v>0.12515243855421684</v>
      </c>
      <c r="BM123" s="93">
        <f t="shared" si="829"/>
        <v>0.12515243855421684</v>
      </c>
      <c r="BN123" s="93">
        <f t="shared" si="829"/>
        <v>0.12515243855421684</v>
      </c>
      <c r="BO123" s="93">
        <f t="shared" si="829"/>
        <v>0.12515243855421684</v>
      </c>
      <c r="BP123" s="93">
        <f t="shared" si="829"/>
        <v>0.12515243855421684</v>
      </c>
      <c r="BQ123" s="93">
        <f t="shared" si="829"/>
        <v>0.12515243855421684</v>
      </c>
      <c r="BR123" s="93">
        <f t="shared" si="829"/>
        <v>0.12515243855421684</v>
      </c>
      <c r="BS123" s="93">
        <f t="shared" si="829"/>
        <v>0.12515243855421684</v>
      </c>
      <c r="BT123" s="93">
        <f t="shared" si="829"/>
        <v>0.12515243855421684</v>
      </c>
      <c r="BU123" s="93">
        <f t="shared" si="829"/>
        <v>0.12515243855421684</v>
      </c>
      <c r="BV123" s="93">
        <f t="shared" si="829"/>
        <v>0.12515243855421684</v>
      </c>
      <c r="BW123" s="93">
        <f t="shared" si="829"/>
        <v>0.12515243855421684</v>
      </c>
      <c r="BX123" s="93">
        <f t="shared" si="829"/>
        <v>0.12515243855421684</v>
      </c>
      <c r="BY123" s="93">
        <f t="shared" si="829"/>
        <v>0.12515243855421684</v>
      </c>
      <c r="BZ123" s="93">
        <f t="shared" si="829"/>
        <v>0.12515243855421684</v>
      </c>
      <c r="CA123" s="93">
        <f t="shared" si="829"/>
        <v>0.12515243855421684</v>
      </c>
      <c r="CB123" s="93">
        <f t="shared" si="829"/>
        <v>0.12515243855421684</v>
      </c>
      <c r="CC123" s="93">
        <f t="shared" si="829"/>
        <v>0.12515243855421684</v>
      </c>
      <c r="CD123" s="93">
        <f t="shared" si="829"/>
        <v>0.12515243855421684</v>
      </c>
      <c r="CE123" s="93">
        <f t="shared" si="829"/>
        <v>0.12515243855421684</v>
      </c>
      <c r="CF123" s="93">
        <f t="shared" si="829"/>
        <v>0.12515243855421684</v>
      </c>
      <c r="CG123" s="93">
        <f t="shared" si="829"/>
        <v>0.12515243855421684</v>
      </c>
      <c r="CH123" s="93">
        <f t="shared" si="829"/>
        <v>0.12515243855421684</v>
      </c>
      <c r="CI123" s="93">
        <f t="shared" si="829"/>
        <v>0.12515243855421684</v>
      </c>
      <c r="CJ123" s="93">
        <f t="shared" si="829"/>
        <v>0.12515243855421684</v>
      </c>
      <c r="CK123" s="93">
        <f t="shared" si="829"/>
        <v>0.12515243855421684</v>
      </c>
      <c r="CL123" s="93">
        <f t="shared" si="829"/>
        <v>0.12515243855421684</v>
      </c>
      <c r="CM123" s="93">
        <f t="shared" si="829"/>
        <v>0.12515243855421684</v>
      </c>
      <c r="CN123" s="93">
        <f t="shared" si="829"/>
        <v>0.12515243855421684</v>
      </c>
      <c r="CO123" s="93">
        <f t="shared" si="829"/>
        <v>0.12515243855421684</v>
      </c>
      <c r="CP123" s="93">
        <f t="shared" si="829"/>
        <v>0.12515243855421684</v>
      </c>
      <c r="CQ123" s="93">
        <f t="shared" si="829"/>
        <v>0.12515243855421684</v>
      </c>
      <c r="CR123" s="93">
        <f t="shared" si="829"/>
        <v>0.12515243855421684</v>
      </c>
      <c r="CS123" s="93">
        <f t="shared" si="829"/>
        <v>0.12515243855421684</v>
      </c>
      <c r="CT123" s="93">
        <f t="shared" si="829"/>
        <v>0.12515243855421684</v>
      </c>
      <c r="CU123" s="93">
        <f t="shared" si="829"/>
        <v>0.12515243855421684</v>
      </c>
      <c r="CV123" s="93">
        <f t="shared" si="829"/>
        <v>0.12515243855421684</v>
      </c>
      <c r="CW123" s="93">
        <f t="shared" si="829"/>
        <v>0.12515243855421684</v>
      </c>
      <c r="CX123" s="93">
        <f t="shared" si="829"/>
        <v>0.12515243855421684</v>
      </c>
      <c r="CY123" s="93">
        <f t="shared" si="829"/>
        <v>0.12515243855421684</v>
      </c>
      <c r="CZ123" s="93">
        <f t="shared" si="829"/>
        <v>0.12515243855421684</v>
      </c>
      <c r="DA123" s="93">
        <f t="shared" si="829"/>
        <v>0.12515243855421684</v>
      </c>
      <c r="DB123" s="93">
        <f t="shared" ref="DB123:DS123" si="830">+DA123</f>
        <v>0.12515243855421684</v>
      </c>
      <c r="DC123" s="93">
        <f t="shared" si="830"/>
        <v>0.12515243855421684</v>
      </c>
      <c r="DD123" s="93">
        <f t="shared" si="830"/>
        <v>0.12515243855421684</v>
      </c>
      <c r="DE123" s="93">
        <f t="shared" si="830"/>
        <v>0.12515243855421684</v>
      </c>
      <c r="DF123" s="93">
        <f t="shared" si="830"/>
        <v>0.12515243855421684</v>
      </c>
      <c r="DG123" s="93">
        <f t="shared" si="830"/>
        <v>0.12515243855421684</v>
      </c>
      <c r="DH123" s="93">
        <f t="shared" si="830"/>
        <v>0.12515243855421684</v>
      </c>
      <c r="DI123" s="93">
        <f t="shared" si="830"/>
        <v>0.12515243855421684</v>
      </c>
      <c r="DJ123" s="93">
        <f t="shared" si="830"/>
        <v>0.12515243855421684</v>
      </c>
      <c r="DK123" s="93">
        <f t="shared" si="830"/>
        <v>0.12515243855421684</v>
      </c>
      <c r="DL123" s="93">
        <f t="shared" si="830"/>
        <v>0.12515243855421684</v>
      </c>
      <c r="DM123" s="93">
        <f t="shared" si="830"/>
        <v>0.12515243855421684</v>
      </c>
      <c r="DN123" s="93">
        <f t="shared" si="830"/>
        <v>0.12515243855421684</v>
      </c>
      <c r="DO123" s="93">
        <f t="shared" si="830"/>
        <v>0.12515243855421684</v>
      </c>
      <c r="DP123" s="93">
        <f t="shared" si="830"/>
        <v>0.12515243855421684</v>
      </c>
      <c r="DQ123" s="93">
        <f t="shared" si="830"/>
        <v>0.12515243855421684</v>
      </c>
      <c r="DR123" s="93">
        <f t="shared" si="830"/>
        <v>0.12515243855421684</v>
      </c>
      <c r="DS123" s="93">
        <f t="shared" si="830"/>
        <v>0.12515243855421684</v>
      </c>
      <c r="DT123" s="93">
        <f t="shared" si="478"/>
        <v>0.48305999999999999</v>
      </c>
      <c r="DU123" s="96">
        <f t="shared" si="479"/>
        <v>10.387652399999999</v>
      </c>
      <c r="DV123" s="31"/>
      <c r="DW123" s="56">
        <f t="shared" si="480"/>
        <v>0</v>
      </c>
      <c r="DX123" s="491">
        <f t="shared" si="481"/>
        <v>0</v>
      </c>
      <c r="DY123" s="80">
        <f t="shared" si="482"/>
        <v>0</v>
      </c>
      <c r="DZ123" s="80">
        <f t="shared" si="483"/>
        <v>0</v>
      </c>
      <c r="EA123" s="80">
        <f t="shared" si="484"/>
        <v>0</v>
      </c>
      <c r="EB123" s="80">
        <f t="shared" si="485"/>
        <v>0</v>
      </c>
      <c r="EC123" s="80">
        <f t="shared" si="486"/>
        <v>0</v>
      </c>
      <c r="ED123" s="80">
        <f t="shared" si="487"/>
        <v>0</v>
      </c>
      <c r="EE123" s="492">
        <f t="shared" si="488"/>
        <v>0</v>
      </c>
      <c r="EF123" s="81">
        <f t="shared" si="489"/>
        <v>0</v>
      </c>
      <c r="EG123" s="81">
        <f t="shared" si="490"/>
        <v>0</v>
      </c>
      <c r="EH123" s="81">
        <f t="shared" si="491"/>
        <v>0</v>
      </c>
      <c r="EI123" s="81">
        <f t="shared" si="492"/>
        <v>0</v>
      </c>
      <c r="EJ123" s="81">
        <f t="shared" si="493"/>
        <v>0</v>
      </c>
      <c r="EK123" s="81">
        <f t="shared" si="494"/>
        <v>0</v>
      </c>
      <c r="EL123" s="81">
        <f t="shared" si="495"/>
        <v>0</v>
      </c>
      <c r="EM123" s="81">
        <f t="shared" si="496"/>
        <v>0</v>
      </c>
      <c r="EN123" s="81">
        <f t="shared" si="497"/>
        <v>0</v>
      </c>
      <c r="EO123" s="81">
        <f t="shared" si="498"/>
        <v>0</v>
      </c>
      <c r="EP123" s="81">
        <f t="shared" si="499"/>
        <v>0</v>
      </c>
      <c r="EQ123" s="81">
        <f t="shared" si="500"/>
        <v>0</v>
      </c>
      <c r="ER123" s="492">
        <f t="shared" si="501"/>
        <v>0</v>
      </c>
      <c r="ES123" s="81">
        <f t="shared" si="502"/>
        <v>0</v>
      </c>
      <c r="ET123" s="81">
        <f t="shared" si="503"/>
        <v>0</v>
      </c>
      <c r="EU123" s="81">
        <f t="shared" si="504"/>
        <v>0</v>
      </c>
      <c r="EV123" s="81">
        <f t="shared" si="505"/>
        <v>0</v>
      </c>
      <c r="EW123" s="81">
        <f t="shared" si="506"/>
        <v>0</v>
      </c>
      <c r="EX123" s="81">
        <f t="shared" si="507"/>
        <v>0</v>
      </c>
      <c r="EY123" s="81">
        <f t="shared" si="508"/>
        <v>0</v>
      </c>
      <c r="EZ123" s="81">
        <f t="shared" si="509"/>
        <v>0</v>
      </c>
      <c r="FA123" s="81">
        <f t="shared" si="510"/>
        <v>0</v>
      </c>
      <c r="FB123" s="81">
        <f t="shared" si="511"/>
        <v>0</v>
      </c>
      <c r="FC123" s="81">
        <f t="shared" si="512"/>
        <v>0</v>
      </c>
      <c r="FD123" s="81">
        <f t="shared" si="513"/>
        <v>0</v>
      </c>
      <c r="FE123" s="492">
        <f t="shared" si="514"/>
        <v>0</v>
      </c>
      <c r="FF123" s="492">
        <f t="shared" si="515"/>
        <v>0</v>
      </c>
      <c r="FG123" s="610">
        <f t="shared" si="516"/>
        <v>0</v>
      </c>
      <c r="FH123" s="610">
        <f t="shared" si="517"/>
        <v>0</v>
      </c>
      <c r="FI123" s="610">
        <f t="shared" si="518"/>
        <v>0</v>
      </c>
      <c r="FJ123" s="610">
        <f t="shared" si="519"/>
        <v>0</v>
      </c>
      <c r="FK123" s="610">
        <f t="shared" si="520"/>
        <v>0</v>
      </c>
      <c r="FL123" s="610">
        <f t="shared" si="521"/>
        <v>0</v>
      </c>
      <c r="FM123" s="610">
        <f t="shared" si="522"/>
        <v>0</v>
      </c>
      <c r="FN123" s="610">
        <f t="shared" si="523"/>
        <v>0</v>
      </c>
      <c r="FO123" s="610">
        <f t="shared" si="524"/>
        <v>0</v>
      </c>
      <c r="FP123" s="610">
        <f t="shared" si="525"/>
        <v>0</v>
      </c>
      <c r="FQ123" s="610">
        <f t="shared" si="526"/>
        <v>0</v>
      </c>
      <c r="FR123" s="610">
        <f t="shared" si="527"/>
        <v>0</v>
      </c>
      <c r="FS123" s="610">
        <f t="shared" si="528"/>
        <v>0</v>
      </c>
      <c r="FT123" s="610">
        <f t="shared" si="529"/>
        <v>0</v>
      </c>
      <c r="FU123" s="610">
        <f t="shared" si="530"/>
        <v>0</v>
      </c>
      <c r="FV123" s="610">
        <f t="shared" si="531"/>
        <v>0</v>
      </c>
      <c r="FW123" s="610">
        <f t="shared" si="532"/>
        <v>0</v>
      </c>
      <c r="FX123" s="610">
        <f t="shared" si="533"/>
        <v>0</v>
      </c>
      <c r="FY123" s="610">
        <f t="shared" si="534"/>
        <v>0</v>
      </c>
      <c r="FZ123" s="610">
        <f t="shared" si="535"/>
        <v>0</v>
      </c>
      <c r="GA123" s="610">
        <f t="shared" si="536"/>
        <v>0</v>
      </c>
      <c r="GB123" s="610">
        <f t="shared" si="537"/>
        <v>0</v>
      </c>
      <c r="GC123" s="610">
        <f t="shared" si="538"/>
        <v>0</v>
      </c>
      <c r="GD123" s="610">
        <f t="shared" si="539"/>
        <v>0</v>
      </c>
      <c r="GE123" s="610">
        <f t="shared" si="540"/>
        <v>0</v>
      </c>
      <c r="GF123" s="610">
        <f t="shared" si="541"/>
        <v>0</v>
      </c>
      <c r="GG123" s="610">
        <f t="shared" si="542"/>
        <v>0</v>
      </c>
      <c r="GH123" s="610">
        <f t="shared" si="543"/>
        <v>0</v>
      </c>
      <c r="GI123" s="610">
        <f t="shared" si="544"/>
        <v>0</v>
      </c>
      <c r="GJ123" s="610">
        <f t="shared" si="545"/>
        <v>0</v>
      </c>
      <c r="GK123" s="610">
        <f t="shared" si="546"/>
        <v>0</v>
      </c>
      <c r="GL123" s="610">
        <f t="shared" si="547"/>
        <v>0</v>
      </c>
      <c r="GM123" s="610">
        <f t="shared" si="548"/>
        <v>0</v>
      </c>
      <c r="GN123" s="610">
        <f t="shared" si="549"/>
        <v>0</v>
      </c>
      <c r="GO123" s="610">
        <f t="shared" si="550"/>
        <v>0</v>
      </c>
      <c r="GP123" s="610">
        <f t="shared" si="551"/>
        <v>0</v>
      </c>
      <c r="GQ123" s="610">
        <f t="shared" si="552"/>
        <v>0</v>
      </c>
      <c r="GR123" s="610">
        <f t="shared" si="553"/>
        <v>0</v>
      </c>
      <c r="GS123" s="610">
        <f t="shared" si="554"/>
        <v>0</v>
      </c>
      <c r="GT123" s="610">
        <f t="shared" si="555"/>
        <v>0</v>
      </c>
      <c r="GU123" s="610">
        <f t="shared" si="556"/>
        <v>0</v>
      </c>
      <c r="GV123" s="610">
        <f t="shared" si="557"/>
        <v>0</v>
      </c>
      <c r="GW123" s="610">
        <f t="shared" si="558"/>
        <v>0</v>
      </c>
      <c r="GX123" s="610">
        <f t="shared" si="559"/>
        <v>0</v>
      </c>
      <c r="GY123" s="610">
        <f t="shared" si="560"/>
        <v>0</v>
      </c>
      <c r="GZ123" s="610">
        <f t="shared" si="561"/>
        <v>0</v>
      </c>
      <c r="HA123" s="610">
        <f t="shared" si="562"/>
        <v>0</v>
      </c>
      <c r="HB123" s="610">
        <f t="shared" si="563"/>
        <v>0</v>
      </c>
      <c r="HC123" s="610">
        <f t="shared" si="564"/>
        <v>0</v>
      </c>
      <c r="HD123" s="610">
        <f t="shared" si="565"/>
        <v>0</v>
      </c>
      <c r="HE123" s="610">
        <f t="shared" si="566"/>
        <v>0</v>
      </c>
      <c r="HF123" s="610">
        <f t="shared" si="567"/>
        <v>0</v>
      </c>
      <c r="HG123" s="610">
        <f t="shared" si="568"/>
        <v>0</v>
      </c>
      <c r="HH123" s="610">
        <f t="shared" si="569"/>
        <v>0</v>
      </c>
      <c r="HI123" s="610">
        <f t="shared" si="570"/>
        <v>0</v>
      </c>
      <c r="HJ123" s="610">
        <f t="shared" si="571"/>
        <v>0</v>
      </c>
      <c r="HK123" s="610">
        <f t="shared" si="572"/>
        <v>0</v>
      </c>
      <c r="HL123" s="610">
        <f t="shared" si="573"/>
        <v>0</v>
      </c>
      <c r="HM123" s="610">
        <f t="shared" si="574"/>
        <v>0</v>
      </c>
      <c r="HN123" s="610">
        <f t="shared" si="575"/>
        <v>0</v>
      </c>
      <c r="HO123" s="610">
        <f t="shared" si="576"/>
        <v>0</v>
      </c>
      <c r="HP123" s="610">
        <f t="shared" si="577"/>
        <v>0</v>
      </c>
      <c r="HQ123" s="610">
        <f t="shared" si="578"/>
        <v>0</v>
      </c>
      <c r="HR123" s="610">
        <f t="shared" si="579"/>
        <v>0</v>
      </c>
      <c r="HS123" s="610">
        <f t="shared" si="580"/>
        <v>0</v>
      </c>
      <c r="HT123" s="610">
        <f t="shared" si="581"/>
        <v>0</v>
      </c>
      <c r="HU123" s="610">
        <f t="shared" si="582"/>
        <v>0</v>
      </c>
      <c r="HV123" s="610">
        <f t="shared" si="583"/>
        <v>0</v>
      </c>
      <c r="HW123" s="610">
        <f t="shared" si="584"/>
        <v>0</v>
      </c>
      <c r="HX123" s="610">
        <f t="shared" si="585"/>
        <v>0</v>
      </c>
      <c r="HY123" s="610">
        <f t="shared" si="586"/>
        <v>0</v>
      </c>
      <c r="HZ123" s="610">
        <f t="shared" si="587"/>
        <v>0</v>
      </c>
      <c r="IA123" s="610">
        <f t="shared" si="588"/>
        <v>0</v>
      </c>
      <c r="IB123" s="610">
        <f t="shared" si="589"/>
        <v>0</v>
      </c>
      <c r="IC123" s="610">
        <f t="shared" si="590"/>
        <v>0</v>
      </c>
      <c r="ID123" s="610">
        <f t="shared" si="591"/>
        <v>0</v>
      </c>
      <c r="IE123" s="610">
        <f t="shared" si="592"/>
        <v>0</v>
      </c>
      <c r="IF123" s="610">
        <f t="shared" si="593"/>
        <v>0</v>
      </c>
      <c r="IG123" s="610">
        <f t="shared" si="594"/>
        <v>0</v>
      </c>
      <c r="IH123" s="610">
        <f t="shared" si="595"/>
        <v>0</v>
      </c>
      <c r="II123" s="610">
        <f t="shared" si="596"/>
        <v>0</v>
      </c>
      <c r="IJ123" s="610">
        <f t="shared" si="597"/>
        <v>0</v>
      </c>
      <c r="IK123" s="610">
        <f t="shared" si="598"/>
        <v>0</v>
      </c>
      <c r="IL123" s="1579">
        <f t="shared" si="599"/>
        <v>0</v>
      </c>
      <c r="IM123" s="497">
        <f t="shared" si="600"/>
        <v>0</v>
      </c>
      <c r="IS123" s="1156">
        <v>4.0044510000000004</v>
      </c>
      <c r="IT123" s="1156">
        <v>4.8879269999999995</v>
      </c>
      <c r="IU123" s="1156">
        <v>2.419956</v>
      </c>
      <c r="IV123" s="1156">
        <v>5.1856200000000001</v>
      </c>
      <c r="IW123" s="1156">
        <v>9.7000000000000003E-3</v>
      </c>
      <c r="IX123" s="1156">
        <v>0.80510000000000004</v>
      </c>
      <c r="IY123" s="1159">
        <v>17.312753999999998</v>
      </c>
    </row>
    <row r="124" spans="1:259" s="8" customFormat="1" ht="29.25" customHeight="1">
      <c r="A124" s="1190" t="s">
        <v>794</v>
      </c>
      <c r="B124" s="1653" t="s">
        <v>394</v>
      </c>
      <c r="C124" s="1656" t="s">
        <v>415</v>
      </c>
      <c r="D124" s="720" t="s">
        <v>409</v>
      </c>
      <c r="E124" s="97">
        <f t="shared" si="468"/>
        <v>0.63389499999999999</v>
      </c>
      <c r="F124" s="98">
        <f t="shared" si="458"/>
        <v>0.96798240000000002</v>
      </c>
      <c r="G124" s="503">
        <f t="shared" si="469"/>
        <v>0.19718159999999996</v>
      </c>
      <c r="H124" s="503">
        <f t="shared" ref="H124:L124" si="831">+G124</f>
        <v>0.19718159999999996</v>
      </c>
      <c r="I124" s="503">
        <f t="shared" si="831"/>
        <v>0.19718159999999996</v>
      </c>
      <c r="J124" s="503">
        <f t="shared" si="831"/>
        <v>0.19718159999999996</v>
      </c>
      <c r="K124" s="503">
        <f t="shared" si="831"/>
        <v>0.19718159999999996</v>
      </c>
      <c r="L124" s="503">
        <f t="shared" si="831"/>
        <v>0.19718159999999996</v>
      </c>
      <c r="M124" s="99">
        <f t="shared" si="460"/>
        <v>1.1830895999999997</v>
      </c>
      <c r="N124" s="514">
        <f t="shared" si="471"/>
        <v>6.3146999999999995E-2</v>
      </c>
      <c r="O124" s="514">
        <f t="shared" ref="O124:Y124" si="832">+N124</f>
        <v>6.3146999999999995E-2</v>
      </c>
      <c r="P124" s="514">
        <f t="shared" si="832"/>
        <v>6.3146999999999995E-2</v>
      </c>
      <c r="Q124" s="514">
        <f t="shared" si="832"/>
        <v>6.3146999999999995E-2</v>
      </c>
      <c r="R124" s="514">
        <f t="shared" si="832"/>
        <v>6.3146999999999995E-2</v>
      </c>
      <c r="S124" s="514">
        <f t="shared" si="832"/>
        <v>6.3146999999999995E-2</v>
      </c>
      <c r="T124" s="514">
        <f t="shared" si="832"/>
        <v>6.3146999999999995E-2</v>
      </c>
      <c r="U124" s="514">
        <f t="shared" si="832"/>
        <v>6.3146999999999995E-2</v>
      </c>
      <c r="V124" s="514">
        <f t="shared" si="832"/>
        <v>6.3146999999999995E-2</v>
      </c>
      <c r="W124" s="514">
        <f t="shared" si="832"/>
        <v>6.3146999999999995E-2</v>
      </c>
      <c r="X124" s="514">
        <f t="shared" si="832"/>
        <v>6.3146999999999995E-2</v>
      </c>
      <c r="Y124" s="514">
        <f t="shared" si="832"/>
        <v>6.3146999999999995E-2</v>
      </c>
      <c r="Z124" s="99">
        <f t="shared" si="462"/>
        <v>0.75776399999999999</v>
      </c>
      <c r="AA124" s="514">
        <f t="shared" si="473"/>
        <v>5.2962000000000002E-2</v>
      </c>
      <c r="AB124" s="514">
        <f t="shared" ref="AB124:AL124" si="833">+AA124</f>
        <v>5.2962000000000002E-2</v>
      </c>
      <c r="AC124" s="514">
        <f t="shared" si="833"/>
        <v>5.2962000000000002E-2</v>
      </c>
      <c r="AD124" s="514">
        <f t="shared" si="833"/>
        <v>5.2962000000000002E-2</v>
      </c>
      <c r="AE124" s="514">
        <f t="shared" si="833"/>
        <v>5.2962000000000002E-2</v>
      </c>
      <c r="AF124" s="514">
        <f t="shared" si="833"/>
        <v>5.2962000000000002E-2</v>
      </c>
      <c r="AG124" s="514">
        <f t="shared" si="833"/>
        <v>5.2962000000000002E-2</v>
      </c>
      <c r="AH124" s="514">
        <f t="shared" si="833"/>
        <v>5.2962000000000002E-2</v>
      </c>
      <c r="AI124" s="514">
        <f t="shared" si="833"/>
        <v>5.2962000000000002E-2</v>
      </c>
      <c r="AJ124" s="514">
        <f t="shared" si="833"/>
        <v>5.2962000000000002E-2</v>
      </c>
      <c r="AK124" s="514">
        <f t="shared" si="833"/>
        <v>5.2962000000000002E-2</v>
      </c>
      <c r="AL124" s="514">
        <f t="shared" si="833"/>
        <v>5.2962000000000002E-2</v>
      </c>
      <c r="AM124" s="99">
        <f t="shared" si="464"/>
        <v>0.635544</v>
      </c>
      <c r="AN124" s="99">
        <f t="shared" si="465"/>
        <v>0.88580399999999992</v>
      </c>
      <c r="AO124" s="97">
        <f t="shared" si="475"/>
        <v>5.4988481927710831E-2</v>
      </c>
      <c r="AP124" s="97">
        <f t="shared" ref="AP124:DA124" si="834">+AO124</f>
        <v>5.4988481927710831E-2</v>
      </c>
      <c r="AQ124" s="97">
        <f t="shared" si="834"/>
        <v>5.4988481927710831E-2</v>
      </c>
      <c r="AR124" s="97">
        <f t="shared" si="834"/>
        <v>5.4988481927710831E-2</v>
      </c>
      <c r="AS124" s="97">
        <f t="shared" si="834"/>
        <v>5.4988481927710831E-2</v>
      </c>
      <c r="AT124" s="97">
        <f t="shared" si="834"/>
        <v>5.4988481927710831E-2</v>
      </c>
      <c r="AU124" s="97">
        <f t="shared" si="834"/>
        <v>5.4988481927710831E-2</v>
      </c>
      <c r="AV124" s="97">
        <f t="shared" si="834"/>
        <v>5.4988481927710831E-2</v>
      </c>
      <c r="AW124" s="97">
        <f t="shared" si="834"/>
        <v>5.4988481927710831E-2</v>
      </c>
      <c r="AX124" s="97">
        <f t="shared" si="834"/>
        <v>5.4988481927710831E-2</v>
      </c>
      <c r="AY124" s="97">
        <f t="shared" si="834"/>
        <v>5.4988481927710831E-2</v>
      </c>
      <c r="AZ124" s="97">
        <f t="shared" si="834"/>
        <v>5.4988481927710831E-2</v>
      </c>
      <c r="BA124" s="97">
        <f t="shared" si="834"/>
        <v>5.4988481927710831E-2</v>
      </c>
      <c r="BB124" s="97">
        <f t="shared" si="834"/>
        <v>5.4988481927710831E-2</v>
      </c>
      <c r="BC124" s="97">
        <f t="shared" si="834"/>
        <v>5.4988481927710831E-2</v>
      </c>
      <c r="BD124" s="97">
        <f t="shared" si="834"/>
        <v>5.4988481927710831E-2</v>
      </c>
      <c r="BE124" s="97">
        <f t="shared" si="834"/>
        <v>5.4988481927710831E-2</v>
      </c>
      <c r="BF124" s="97">
        <f t="shared" si="834"/>
        <v>5.4988481927710831E-2</v>
      </c>
      <c r="BG124" s="97">
        <f t="shared" si="834"/>
        <v>5.4988481927710831E-2</v>
      </c>
      <c r="BH124" s="97">
        <f t="shared" si="834"/>
        <v>5.4988481927710831E-2</v>
      </c>
      <c r="BI124" s="97">
        <f t="shared" si="834"/>
        <v>5.4988481927710831E-2</v>
      </c>
      <c r="BJ124" s="97">
        <f t="shared" si="834"/>
        <v>5.4988481927710831E-2</v>
      </c>
      <c r="BK124" s="97">
        <f t="shared" si="834"/>
        <v>5.4988481927710831E-2</v>
      </c>
      <c r="BL124" s="97">
        <f t="shared" si="834"/>
        <v>5.4988481927710831E-2</v>
      </c>
      <c r="BM124" s="97">
        <f t="shared" si="834"/>
        <v>5.4988481927710831E-2</v>
      </c>
      <c r="BN124" s="97">
        <f t="shared" si="834"/>
        <v>5.4988481927710831E-2</v>
      </c>
      <c r="BO124" s="97">
        <f t="shared" si="834"/>
        <v>5.4988481927710831E-2</v>
      </c>
      <c r="BP124" s="97">
        <f t="shared" si="834"/>
        <v>5.4988481927710831E-2</v>
      </c>
      <c r="BQ124" s="97">
        <f t="shared" si="834"/>
        <v>5.4988481927710831E-2</v>
      </c>
      <c r="BR124" s="97">
        <f t="shared" si="834"/>
        <v>5.4988481927710831E-2</v>
      </c>
      <c r="BS124" s="97">
        <f t="shared" si="834"/>
        <v>5.4988481927710831E-2</v>
      </c>
      <c r="BT124" s="97">
        <f t="shared" si="834"/>
        <v>5.4988481927710831E-2</v>
      </c>
      <c r="BU124" s="97">
        <f t="shared" si="834"/>
        <v>5.4988481927710831E-2</v>
      </c>
      <c r="BV124" s="97">
        <f t="shared" si="834"/>
        <v>5.4988481927710831E-2</v>
      </c>
      <c r="BW124" s="97">
        <f t="shared" si="834"/>
        <v>5.4988481927710831E-2</v>
      </c>
      <c r="BX124" s="97">
        <f t="shared" si="834"/>
        <v>5.4988481927710831E-2</v>
      </c>
      <c r="BY124" s="97">
        <f t="shared" si="834"/>
        <v>5.4988481927710831E-2</v>
      </c>
      <c r="BZ124" s="97">
        <f t="shared" si="834"/>
        <v>5.4988481927710831E-2</v>
      </c>
      <c r="CA124" s="97">
        <f t="shared" si="834"/>
        <v>5.4988481927710831E-2</v>
      </c>
      <c r="CB124" s="97">
        <f t="shared" si="834"/>
        <v>5.4988481927710831E-2</v>
      </c>
      <c r="CC124" s="97">
        <f t="shared" si="834"/>
        <v>5.4988481927710831E-2</v>
      </c>
      <c r="CD124" s="97">
        <f t="shared" si="834"/>
        <v>5.4988481927710831E-2</v>
      </c>
      <c r="CE124" s="97">
        <f t="shared" si="834"/>
        <v>5.4988481927710831E-2</v>
      </c>
      <c r="CF124" s="97">
        <f t="shared" si="834"/>
        <v>5.4988481927710831E-2</v>
      </c>
      <c r="CG124" s="97">
        <f t="shared" si="834"/>
        <v>5.4988481927710831E-2</v>
      </c>
      <c r="CH124" s="97">
        <f t="shared" si="834"/>
        <v>5.4988481927710831E-2</v>
      </c>
      <c r="CI124" s="97">
        <f t="shared" si="834"/>
        <v>5.4988481927710831E-2</v>
      </c>
      <c r="CJ124" s="97">
        <f t="shared" si="834"/>
        <v>5.4988481927710831E-2</v>
      </c>
      <c r="CK124" s="97">
        <f t="shared" si="834"/>
        <v>5.4988481927710831E-2</v>
      </c>
      <c r="CL124" s="97">
        <f t="shared" si="834"/>
        <v>5.4988481927710831E-2</v>
      </c>
      <c r="CM124" s="97">
        <f t="shared" si="834"/>
        <v>5.4988481927710831E-2</v>
      </c>
      <c r="CN124" s="97">
        <f t="shared" si="834"/>
        <v>5.4988481927710831E-2</v>
      </c>
      <c r="CO124" s="97">
        <f t="shared" si="834"/>
        <v>5.4988481927710831E-2</v>
      </c>
      <c r="CP124" s="97">
        <f t="shared" si="834"/>
        <v>5.4988481927710831E-2</v>
      </c>
      <c r="CQ124" s="97">
        <f t="shared" si="834"/>
        <v>5.4988481927710831E-2</v>
      </c>
      <c r="CR124" s="97">
        <f t="shared" si="834"/>
        <v>5.4988481927710831E-2</v>
      </c>
      <c r="CS124" s="97">
        <f t="shared" si="834"/>
        <v>5.4988481927710831E-2</v>
      </c>
      <c r="CT124" s="97">
        <f t="shared" si="834"/>
        <v>5.4988481927710831E-2</v>
      </c>
      <c r="CU124" s="97">
        <f t="shared" si="834"/>
        <v>5.4988481927710831E-2</v>
      </c>
      <c r="CV124" s="97">
        <f t="shared" si="834"/>
        <v>5.4988481927710831E-2</v>
      </c>
      <c r="CW124" s="97">
        <f t="shared" si="834"/>
        <v>5.4988481927710831E-2</v>
      </c>
      <c r="CX124" s="97">
        <f t="shared" si="834"/>
        <v>5.4988481927710831E-2</v>
      </c>
      <c r="CY124" s="97">
        <f t="shared" si="834"/>
        <v>5.4988481927710831E-2</v>
      </c>
      <c r="CZ124" s="97">
        <f t="shared" si="834"/>
        <v>5.4988481927710831E-2</v>
      </c>
      <c r="DA124" s="97">
        <f t="shared" si="834"/>
        <v>5.4988481927710831E-2</v>
      </c>
      <c r="DB124" s="97">
        <f t="shared" ref="DB124:DS124" si="835">+DA124</f>
        <v>5.4988481927710831E-2</v>
      </c>
      <c r="DC124" s="97">
        <f t="shared" si="835"/>
        <v>5.4988481927710831E-2</v>
      </c>
      <c r="DD124" s="97">
        <f t="shared" si="835"/>
        <v>5.4988481927710831E-2</v>
      </c>
      <c r="DE124" s="97">
        <f t="shared" si="835"/>
        <v>5.4988481927710831E-2</v>
      </c>
      <c r="DF124" s="97">
        <f t="shared" si="835"/>
        <v>5.4988481927710831E-2</v>
      </c>
      <c r="DG124" s="97">
        <f t="shared" si="835"/>
        <v>5.4988481927710831E-2</v>
      </c>
      <c r="DH124" s="97">
        <f t="shared" si="835"/>
        <v>5.4988481927710831E-2</v>
      </c>
      <c r="DI124" s="97">
        <f t="shared" si="835"/>
        <v>5.4988481927710831E-2</v>
      </c>
      <c r="DJ124" s="97">
        <f t="shared" si="835"/>
        <v>5.4988481927710831E-2</v>
      </c>
      <c r="DK124" s="97">
        <f t="shared" si="835"/>
        <v>5.4988481927710831E-2</v>
      </c>
      <c r="DL124" s="97">
        <f t="shared" si="835"/>
        <v>5.4988481927710831E-2</v>
      </c>
      <c r="DM124" s="97">
        <f t="shared" si="835"/>
        <v>5.4988481927710831E-2</v>
      </c>
      <c r="DN124" s="97">
        <f t="shared" si="835"/>
        <v>5.4988481927710831E-2</v>
      </c>
      <c r="DO124" s="97">
        <f t="shared" si="835"/>
        <v>5.4988481927710831E-2</v>
      </c>
      <c r="DP124" s="97">
        <f t="shared" si="835"/>
        <v>5.4988481927710831E-2</v>
      </c>
      <c r="DQ124" s="97">
        <f t="shared" si="835"/>
        <v>5.4988481927710831E-2</v>
      </c>
      <c r="DR124" s="97">
        <f t="shared" si="835"/>
        <v>5.4988481927710831E-2</v>
      </c>
      <c r="DS124" s="97">
        <f t="shared" si="835"/>
        <v>5.4988481927710831E-2</v>
      </c>
      <c r="DT124" s="97">
        <f t="shared" si="478"/>
        <v>0.13385999999999998</v>
      </c>
      <c r="DU124" s="100">
        <f t="shared" si="479"/>
        <v>4.5640439999999991</v>
      </c>
      <c r="DV124" s="29"/>
      <c r="DW124" s="57">
        <f t="shared" si="480"/>
        <v>0</v>
      </c>
      <c r="DX124" s="487">
        <f t="shared" si="481"/>
        <v>0</v>
      </c>
      <c r="DY124" s="68">
        <f t="shared" si="482"/>
        <v>0</v>
      </c>
      <c r="DZ124" s="68">
        <f t="shared" si="483"/>
        <v>0</v>
      </c>
      <c r="EA124" s="68">
        <f t="shared" si="484"/>
        <v>0</v>
      </c>
      <c r="EB124" s="68">
        <f t="shared" si="485"/>
        <v>0</v>
      </c>
      <c r="EC124" s="68">
        <f t="shared" si="486"/>
        <v>0</v>
      </c>
      <c r="ED124" s="68">
        <f t="shared" si="487"/>
        <v>0</v>
      </c>
      <c r="EE124" s="488">
        <f t="shared" si="488"/>
        <v>0</v>
      </c>
      <c r="EF124" s="69">
        <f t="shared" si="489"/>
        <v>0</v>
      </c>
      <c r="EG124" s="69">
        <f t="shared" si="490"/>
        <v>0</v>
      </c>
      <c r="EH124" s="69">
        <f t="shared" si="491"/>
        <v>0</v>
      </c>
      <c r="EI124" s="69">
        <f t="shared" si="492"/>
        <v>0</v>
      </c>
      <c r="EJ124" s="69">
        <f t="shared" si="493"/>
        <v>0</v>
      </c>
      <c r="EK124" s="69">
        <f t="shared" si="494"/>
        <v>0</v>
      </c>
      <c r="EL124" s="69">
        <f t="shared" si="495"/>
        <v>0</v>
      </c>
      <c r="EM124" s="69">
        <f t="shared" si="496"/>
        <v>0</v>
      </c>
      <c r="EN124" s="69">
        <f t="shared" si="497"/>
        <v>0</v>
      </c>
      <c r="EO124" s="69">
        <f t="shared" si="498"/>
        <v>0</v>
      </c>
      <c r="EP124" s="69">
        <f t="shared" si="499"/>
        <v>0</v>
      </c>
      <c r="EQ124" s="69">
        <f t="shared" si="500"/>
        <v>0</v>
      </c>
      <c r="ER124" s="488">
        <f t="shared" si="501"/>
        <v>0</v>
      </c>
      <c r="ES124" s="69">
        <f t="shared" si="502"/>
        <v>0</v>
      </c>
      <c r="ET124" s="69">
        <f t="shared" si="503"/>
        <v>0</v>
      </c>
      <c r="EU124" s="69">
        <f t="shared" si="504"/>
        <v>0</v>
      </c>
      <c r="EV124" s="69">
        <f t="shared" si="505"/>
        <v>0</v>
      </c>
      <c r="EW124" s="69">
        <f t="shared" si="506"/>
        <v>0</v>
      </c>
      <c r="EX124" s="69">
        <f t="shared" si="507"/>
        <v>0</v>
      </c>
      <c r="EY124" s="69">
        <f t="shared" si="508"/>
        <v>0</v>
      </c>
      <c r="EZ124" s="69">
        <f t="shared" si="509"/>
        <v>0</v>
      </c>
      <c r="FA124" s="69">
        <f t="shared" si="510"/>
        <v>0</v>
      </c>
      <c r="FB124" s="69">
        <f t="shared" si="511"/>
        <v>0</v>
      </c>
      <c r="FC124" s="69">
        <f t="shared" si="512"/>
        <v>0</v>
      </c>
      <c r="FD124" s="69">
        <f t="shared" si="513"/>
        <v>0</v>
      </c>
      <c r="FE124" s="488">
        <f t="shared" si="514"/>
        <v>0</v>
      </c>
      <c r="FF124" s="488">
        <f t="shared" si="515"/>
        <v>0</v>
      </c>
      <c r="FG124" s="609">
        <f t="shared" si="516"/>
        <v>0</v>
      </c>
      <c r="FH124" s="609">
        <f t="shared" si="517"/>
        <v>0</v>
      </c>
      <c r="FI124" s="609">
        <f t="shared" si="518"/>
        <v>0</v>
      </c>
      <c r="FJ124" s="609">
        <f t="shared" si="519"/>
        <v>0</v>
      </c>
      <c r="FK124" s="609">
        <f t="shared" si="520"/>
        <v>0</v>
      </c>
      <c r="FL124" s="609">
        <f t="shared" si="521"/>
        <v>0</v>
      </c>
      <c r="FM124" s="609">
        <f t="shared" si="522"/>
        <v>0</v>
      </c>
      <c r="FN124" s="609">
        <f t="shared" si="523"/>
        <v>0</v>
      </c>
      <c r="FO124" s="609">
        <f t="shared" si="524"/>
        <v>0</v>
      </c>
      <c r="FP124" s="609">
        <f t="shared" si="525"/>
        <v>0</v>
      </c>
      <c r="FQ124" s="609">
        <f t="shared" si="526"/>
        <v>0</v>
      </c>
      <c r="FR124" s="609">
        <f t="shared" si="527"/>
        <v>0</v>
      </c>
      <c r="FS124" s="609">
        <f t="shared" si="528"/>
        <v>0</v>
      </c>
      <c r="FT124" s="609">
        <f t="shared" si="529"/>
        <v>0</v>
      </c>
      <c r="FU124" s="609">
        <f t="shared" si="530"/>
        <v>0</v>
      </c>
      <c r="FV124" s="609">
        <f t="shared" si="531"/>
        <v>0</v>
      </c>
      <c r="FW124" s="609">
        <f t="shared" si="532"/>
        <v>0</v>
      </c>
      <c r="FX124" s="609">
        <f t="shared" si="533"/>
        <v>0</v>
      </c>
      <c r="FY124" s="609">
        <f t="shared" si="534"/>
        <v>0</v>
      </c>
      <c r="FZ124" s="609">
        <f t="shared" si="535"/>
        <v>0</v>
      </c>
      <c r="GA124" s="609">
        <f t="shared" si="536"/>
        <v>0</v>
      </c>
      <c r="GB124" s="609">
        <f t="shared" si="537"/>
        <v>0</v>
      </c>
      <c r="GC124" s="609">
        <f t="shared" si="538"/>
        <v>0</v>
      </c>
      <c r="GD124" s="609">
        <f t="shared" si="539"/>
        <v>0</v>
      </c>
      <c r="GE124" s="609">
        <f t="shared" si="540"/>
        <v>0</v>
      </c>
      <c r="GF124" s="609">
        <f t="shared" si="541"/>
        <v>0</v>
      </c>
      <c r="GG124" s="609">
        <f t="shared" si="542"/>
        <v>0</v>
      </c>
      <c r="GH124" s="609">
        <f t="shared" si="543"/>
        <v>0</v>
      </c>
      <c r="GI124" s="609">
        <f t="shared" si="544"/>
        <v>0</v>
      </c>
      <c r="GJ124" s="609">
        <f t="shared" si="545"/>
        <v>0</v>
      </c>
      <c r="GK124" s="609">
        <f t="shared" si="546"/>
        <v>0</v>
      </c>
      <c r="GL124" s="609">
        <f t="shared" si="547"/>
        <v>0</v>
      </c>
      <c r="GM124" s="609">
        <f t="shared" si="548"/>
        <v>0</v>
      </c>
      <c r="GN124" s="609">
        <f t="shared" si="549"/>
        <v>0</v>
      </c>
      <c r="GO124" s="609">
        <f t="shared" si="550"/>
        <v>0</v>
      </c>
      <c r="GP124" s="609">
        <f t="shared" si="551"/>
        <v>0</v>
      </c>
      <c r="GQ124" s="609">
        <f t="shared" si="552"/>
        <v>0</v>
      </c>
      <c r="GR124" s="609">
        <f t="shared" si="553"/>
        <v>0</v>
      </c>
      <c r="GS124" s="609">
        <f t="shared" si="554"/>
        <v>0</v>
      </c>
      <c r="GT124" s="609">
        <f t="shared" si="555"/>
        <v>0</v>
      </c>
      <c r="GU124" s="609">
        <f t="shared" si="556"/>
        <v>0</v>
      </c>
      <c r="GV124" s="609">
        <f t="shared" si="557"/>
        <v>0</v>
      </c>
      <c r="GW124" s="609">
        <f t="shared" si="558"/>
        <v>0</v>
      </c>
      <c r="GX124" s="609">
        <f t="shared" si="559"/>
        <v>0</v>
      </c>
      <c r="GY124" s="609">
        <f t="shared" si="560"/>
        <v>0</v>
      </c>
      <c r="GZ124" s="609">
        <f t="shared" si="561"/>
        <v>0</v>
      </c>
      <c r="HA124" s="609">
        <f t="shared" si="562"/>
        <v>0</v>
      </c>
      <c r="HB124" s="609">
        <f t="shared" si="563"/>
        <v>0</v>
      </c>
      <c r="HC124" s="609">
        <f t="shared" si="564"/>
        <v>0</v>
      </c>
      <c r="HD124" s="609">
        <f t="shared" si="565"/>
        <v>0</v>
      </c>
      <c r="HE124" s="609">
        <f t="shared" si="566"/>
        <v>0</v>
      </c>
      <c r="HF124" s="609">
        <f t="shared" si="567"/>
        <v>0</v>
      </c>
      <c r="HG124" s="609">
        <f t="shared" si="568"/>
        <v>0</v>
      </c>
      <c r="HH124" s="609">
        <f t="shared" si="569"/>
        <v>0</v>
      </c>
      <c r="HI124" s="609">
        <f t="shared" si="570"/>
        <v>0</v>
      </c>
      <c r="HJ124" s="609">
        <f t="shared" si="571"/>
        <v>0</v>
      </c>
      <c r="HK124" s="609">
        <f t="shared" si="572"/>
        <v>0</v>
      </c>
      <c r="HL124" s="609">
        <f t="shared" si="573"/>
        <v>0</v>
      </c>
      <c r="HM124" s="609">
        <f t="shared" si="574"/>
        <v>0</v>
      </c>
      <c r="HN124" s="609">
        <f t="shared" si="575"/>
        <v>0</v>
      </c>
      <c r="HO124" s="609">
        <f t="shared" si="576"/>
        <v>0</v>
      </c>
      <c r="HP124" s="609">
        <f t="shared" si="577"/>
        <v>0</v>
      </c>
      <c r="HQ124" s="609">
        <f t="shared" si="578"/>
        <v>0</v>
      </c>
      <c r="HR124" s="609">
        <f t="shared" si="579"/>
        <v>0</v>
      </c>
      <c r="HS124" s="609">
        <f t="shared" si="580"/>
        <v>0</v>
      </c>
      <c r="HT124" s="609">
        <f t="shared" si="581"/>
        <v>0</v>
      </c>
      <c r="HU124" s="609">
        <f t="shared" si="582"/>
        <v>0</v>
      </c>
      <c r="HV124" s="609">
        <f t="shared" si="583"/>
        <v>0</v>
      </c>
      <c r="HW124" s="609">
        <f t="shared" si="584"/>
        <v>0</v>
      </c>
      <c r="HX124" s="609">
        <f t="shared" si="585"/>
        <v>0</v>
      </c>
      <c r="HY124" s="609">
        <f t="shared" si="586"/>
        <v>0</v>
      </c>
      <c r="HZ124" s="609">
        <f t="shared" si="587"/>
        <v>0</v>
      </c>
      <c r="IA124" s="609">
        <f t="shared" si="588"/>
        <v>0</v>
      </c>
      <c r="IB124" s="609">
        <f t="shared" si="589"/>
        <v>0</v>
      </c>
      <c r="IC124" s="609">
        <f t="shared" si="590"/>
        <v>0</v>
      </c>
      <c r="ID124" s="609">
        <f t="shared" si="591"/>
        <v>0</v>
      </c>
      <c r="IE124" s="609">
        <f t="shared" si="592"/>
        <v>0</v>
      </c>
      <c r="IF124" s="609">
        <f t="shared" si="593"/>
        <v>0</v>
      </c>
      <c r="IG124" s="609">
        <f t="shared" si="594"/>
        <v>0</v>
      </c>
      <c r="IH124" s="609">
        <f t="shared" si="595"/>
        <v>0</v>
      </c>
      <c r="II124" s="609">
        <f t="shared" si="596"/>
        <v>0</v>
      </c>
      <c r="IJ124" s="609">
        <f t="shared" si="597"/>
        <v>0</v>
      </c>
      <c r="IK124" s="609">
        <f t="shared" si="598"/>
        <v>0</v>
      </c>
      <c r="IL124" s="1580">
        <f t="shared" si="599"/>
        <v>0</v>
      </c>
      <c r="IM124" s="495">
        <f t="shared" si="600"/>
        <v>0</v>
      </c>
      <c r="IS124" s="1156">
        <v>1.6133040000000001</v>
      </c>
      <c r="IT124" s="1156">
        <v>1.9718159999999998</v>
      </c>
      <c r="IU124" s="1156">
        <v>1.26294</v>
      </c>
      <c r="IV124" s="1156">
        <v>1.05924</v>
      </c>
      <c r="IW124" s="1156">
        <v>1.47634</v>
      </c>
      <c r="IX124" s="1156">
        <v>0.22309999999999999</v>
      </c>
      <c r="IY124" s="1159">
        <v>7.6067399999999994</v>
      </c>
    </row>
    <row r="125" spans="1:259" s="8" customFormat="1" ht="29.25" customHeight="1">
      <c r="A125" s="1187" t="s">
        <v>794</v>
      </c>
      <c r="B125" s="1654"/>
      <c r="C125" s="1657"/>
      <c r="D125" s="716" t="s">
        <v>379</v>
      </c>
      <c r="E125" s="89">
        <f t="shared" si="468"/>
        <v>1.0774275</v>
      </c>
      <c r="F125" s="90">
        <f t="shared" si="458"/>
        <v>1.5902568000000001</v>
      </c>
      <c r="G125" s="501">
        <f t="shared" si="469"/>
        <v>0.32394119999999998</v>
      </c>
      <c r="H125" s="501">
        <f t="shared" ref="H125:L125" si="836">+G125</f>
        <v>0.32394119999999998</v>
      </c>
      <c r="I125" s="501">
        <f t="shared" si="836"/>
        <v>0.32394119999999998</v>
      </c>
      <c r="J125" s="501">
        <f t="shared" si="836"/>
        <v>0.32394119999999998</v>
      </c>
      <c r="K125" s="501">
        <f t="shared" si="836"/>
        <v>0.32394119999999998</v>
      </c>
      <c r="L125" s="501">
        <f t="shared" si="836"/>
        <v>0.32394119999999998</v>
      </c>
      <c r="M125" s="91">
        <f t="shared" si="460"/>
        <v>1.9436471999999998</v>
      </c>
      <c r="N125" s="512">
        <f t="shared" si="471"/>
        <v>0.10374149999999999</v>
      </c>
      <c r="O125" s="512">
        <f t="shared" ref="O125:Y125" si="837">+N125</f>
        <v>0.10374149999999999</v>
      </c>
      <c r="P125" s="512">
        <f t="shared" si="837"/>
        <v>0.10374149999999999</v>
      </c>
      <c r="Q125" s="512">
        <f t="shared" si="837"/>
        <v>0.10374149999999999</v>
      </c>
      <c r="R125" s="512">
        <f t="shared" si="837"/>
        <v>0.10374149999999999</v>
      </c>
      <c r="S125" s="512">
        <f t="shared" si="837"/>
        <v>0.10374149999999999</v>
      </c>
      <c r="T125" s="512">
        <f t="shared" si="837"/>
        <v>0.10374149999999999</v>
      </c>
      <c r="U125" s="512">
        <f t="shared" si="837"/>
        <v>0.10374149999999999</v>
      </c>
      <c r="V125" s="512">
        <f t="shared" si="837"/>
        <v>0.10374149999999999</v>
      </c>
      <c r="W125" s="512">
        <f t="shared" si="837"/>
        <v>0.10374149999999999</v>
      </c>
      <c r="X125" s="512">
        <f t="shared" si="837"/>
        <v>0.10374149999999999</v>
      </c>
      <c r="Y125" s="512">
        <f t="shared" si="837"/>
        <v>0.10374149999999999</v>
      </c>
      <c r="Z125" s="91">
        <f t="shared" si="462"/>
        <v>1.2448979999999998</v>
      </c>
      <c r="AA125" s="512">
        <f t="shared" si="473"/>
        <v>8.7009000000000003E-2</v>
      </c>
      <c r="AB125" s="512">
        <f t="shared" ref="AB125:AL125" si="838">+AA125</f>
        <v>8.7009000000000003E-2</v>
      </c>
      <c r="AC125" s="512">
        <f t="shared" si="838"/>
        <v>8.7009000000000003E-2</v>
      </c>
      <c r="AD125" s="512">
        <f t="shared" si="838"/>
        <v>8.7009000000000003E-2</v>
      </c>
      <c r="AE125" s="512">
        <f t="shared" si="838"/>
        <v>8.7009000000000003E-2</v>
      </c>
      <c r="AF125" s="512">
        <f t="shared" si="838"/>
        <v>8.7009000000000003E-2</v>
      </c>
      <c r="AG125" s="512">
        <f t="shared" si="838"/>
        <v>8.7009000000000003E-2</v>
      </c>
      <c r="AH125" s="512">
        <f t="shared" si="838"/>
        <v>8.7009000000000003E-2</v>
      </c>
      <c r="AI125" s="512">
        <f t="shared" si="838"/>
        <v>8.7009000000000003E-2</v>
      </c>
      <c r="AJ125" s="512">
        <f t="shared" si="838"/>
        <v>8.7009000000000003E-2</v>
      </c>
      <c r="AK125" s="512">
        <f t="shared" si="838"/>
        <v>8.7009000000000003E-2</v>
      </c>
      <c r="AL125" s="512">
        <f t="shared" si="838"/>
        <v>8.7009000000000003E-2</v>
      </c>
      <c r="AM125" s="91">
        <f t="shared" si="464"/>
        <v>1.044108</v>
      </c>
      <c r="AN125" s="91">
        <f t="shared" si="465"/>
        <v>1.4515079999999998</v>
      </c>
      <c r="AO125" s="89">
        <f t="shared" si="475"/>
        <v>9.3463590361445775E-2</v>
      </c>
      <c r="AP125" s="89">
        <f t="shared" ref="AP125:DA125" si="839">+AO125</f>
        <v>9.3463590361445775E-2</v>
      </c>
      <c r="AQ125" s="89">
        <f t="shared" si="839"/>
        <v>9.3463590361445775E-2</v>
      </c>
      <c r="AR125" s="89">
        <f t="shared" si="839"/>
        <v>9.3463590361445775E-2</v>
      </c>
      <c r="AS125" s="89">
        <f t="shared" si="839"/>
        <v>9.3463590361445775E-2</v>
      </c>
      <c r="AT125" s="89">
        <f t="shared" si="839"/>
        <v>9.3463590361445775E-2</v>
      </c>
      <c r="AU125" s="89">
        <f t="shared" si="839"/>
        <v>9.3463590361445775E-2</v>
      </c>
      <c r="AV125" s="89">
        <f t="shared" si="839"/>
        <v>9.3463590361445775E-2</v>
      </c>
      <c r="AW125" s="89">
        <f t="shared" si="839"/>
        <v>9.3463590361445775E-2</v>
      </c>
      <c r="AX125" s="89">
        <f t="shared" si="839"/>
        <v>9.3463590361445775E-2</v>
      </c>
      <c r="AY125" s="89">
        <f t="shared" si="839"/>
        <v>9.3463590361445775E-2</v>
      </c>
      <c r="AZ125" s="89">
        <f t="shared" si="839"/>
        <v>9.3463590361445775E-2</v>
      </c>
      <c r="BA125" s="89">
        <f t="shared" si="839"/>
        <v>9.3463590361445775E-2</v>
      </c>
      <c r="BB125" s="89">
        <f t="shared" si="839"/>
        <v>9.3463590361445775E-2</v>
      </c>
      <c r="BC125" s="89">
        <f t="shared" si="839"/>
        <v>9.3463590361445775E-2</v>
      </c>
      <c r="BD125" s="89">
        <f t="shared" si="839"/>
        <v>9.3463590361445775E-2</v>
      </c>
      <c r="BE125" s="89">
        <f t="shared" si="839"/>
        <v>9.3463590361445775E-2</v>
      </c>
      <c r="BF125" s="89">
        <f t="shared" si="839"/>
        <v>9.3463590361445775E-2</v>
      </c>
      <c r="BG125" s="89">
        <f t="shared" si="839"/>
        <v>9.3463590361445775E-2</v>
      </c>
      <c r="BH125" s="89">
        <f t="shared" si="839"/>
        <v>9.3463590361445775E-2</v>
      </c>
      <c r="BI125" s="89">
        <f t="shared" si="839"/>
        <v>9.3463590361445775E-2</v>
      </c>
      <c r="BJ125" s="89">
        <f t="shared" si="839"/>
        <v>9.3463590361445775E-2</v>
      </c>
      <c r="BK125" s="89">
        <f t="shared" si="839"/>
        <v>9.3463590361445775E-2</v>
      </c>
      <c r="BL125" s="89">
        <f t="shared" si="839"/>
        <v>9.3463590361445775E-2</v>
      </c>
      <c r="BM125" s="89">
        <f t="shared" si="839"/>
        <v>9.3463590361445775E-2</v>
      </c>
      <c r="BN125" s="89">
        <f t="shared" si="839"/>
        <v>9.3463590361445775E-2</v>
      </c>
      <c r="BO125" s="89">
        <f t="shared" si="839"/>
        <v>9.3463590361445775E-2</v>
      </c>
      <c r="BP125" s="89">
        <f t="shared" si="839"/>
        <v>9.3463590361445775E-2</v>
      </c>
      <c r="BQ125" s="89">
        <f t="shared" si="839"/>
        <v>9.3463590361445775E-2</v>
      </c>
      <c r="BR125" s="89">
        <f t="shared" si="839"/>
        <v>9.3463590361445775E-2</v>
      </c>
      <c r="BS125" s="89">
        <f t="shared" si="839"/>
        <v>9.3463590361445775E-2</v>
      </c>
      <c r="BT125" s="89">
        <f t="shared" si="839"/>
        <v>9.3463590361445775E-2</v>
      </c>
      <c r="BU125" s="89">
        <f t="shared" si="839"/>
        <v>9.3463590361445775E-2</v>
      </c>
      <c r="BV125" s="89">
        <f t="shared" si="839"/>
        <v>9.3463590361445775E-2</v>
      </c>
      <c r="BW125" s="89">
        <f t="shared" si="839"/>
        <v>9.3463590361445775E-2</v>
      </c>
      <c r="BX125" s="89">
        <f t="shared" si="839"/>
        <v>9.3463590361445775E-2</v>
      </c>
      <c r="BY125" s="89">
        <f t="shared" si="839"/>
        <v>9.3463590361445775E-2</v>
      </c>
      <c r="BZ125" s="89">
        <f t="shared" si="839"/>
        <v>9.3463590361445775E-2</v>
      </c>
      <c r="CA125" s="89">
        <f t="shared" si="839"/>
        <v>9.3463590361445775E-2</v>
      </c>
      <c r="CB125" s="89">
        <f t="shared" si="839"/>
        <v>9.3463590361445775E-2</v>
      </c>
      <c r="CC125" s="89">
        <f t="shared" si="839"/>
        <v>9.3463590361445775E-2</v>
      </c>
      <c r="CD125" s="89">
        <f t="shared" si="839"/>
        <v>9.3463590361445775E-2</v>
      </c>
      <c r="CE125" s="89">
        <f t="shared" si="839"/>
        <v>9.3463590361445775E-2</v>
      </c>
      <c r="CF125" s="89">
        <f t="shared" si="839"/>
        <v>9.3463590361445775E-2</v>
      </c>
      <c r="CG125" s="89">
        <f t="shared" si="839"/>
        <v>9.3463590361445775E-2</v>
      </c>
      <c r="CH125" s="89">
        <f t="shared" si="839"/>
        <v>9.3463590361445775E-2</v>
      </c>
      <c r="CI125" s="89">
        <f t="shared" si="839"/>
        <v>9.3463590361445775E-2</v>
      </c>
      <c r="CJ125" s="89">
        <f t="shared" si="839"/>
        <v>9.3463590361445775E-2</v>
      </c>
      <c r="CK125" s="89">
        <f t="shared" si="839"/>
        <v>9.3463590361445775E-2</v>
      </c>
      <c r="CL125" s="89">
        <f t="shared" si="839"/>
        <v>9.3463590361445775E-2</v>
      </c>
      <c r="CM125" s="89">
        <f t="shared" si="839"/>
        <v>9.3463590361445775E-2</v>
      </c>
      <c r="CN125" s="89">
        <f t="shared" si="839"/>
        <v>9.3463590361445775E-2</v>
      </c>
      <c r="CO125" s="89">
        <f t="shared" si="839"/>
        <v>9.3463590361445775E-2</v>
      </c>
      <c r="CP125" s="89">
        <f t="shared" si="839"/>
        <v>9.3463590361445775E-2</v>
      </c>
      <c r="CQ125" s="89">
        <f t="shared" si="839"/>
        <v>9.3463590361445775E-2</v>
      </c>
      <c r="CR125" s="89">
        <f t="shared" si="839"/>
        <v>9.3463590361445775E-2</v>
      </c>
      <c r="CS125" s="89">
        <f t="shared" si="839"/>
        <v>9.3463590361445775E-2</v>
      </c>
      <c r="CT125" s="89">
        <f t="shared" si="839"/>
        <v>9.3463590361445775E-2</v>
      </c>
      <c r="CU125" s="89">
        <f t="shared" si="839"/>
        <v>9.3463590361445775E-2</v>
      </c>
      <c r="CV125" s="89">
        <f t="shared" si="839"/>
        <v>9.3463590361445775E-2</v>
      </c>
      <c r="CW125" s="89">
        <f t="shared" si="839"/>
        <v>9.3463590361445775E-2</v>
      </c>
      <c r="CX125" s="89">
        <f t="shared" si="839"/>
        <v>9.3463590361445775E-2</v>
      </c>
      <c r="CY125" s="89">
        <f t="shared" si="839"/>
        <v>9.3463590361445775E-2</v>
      </c>
      <c r="CZ125" s="89">
        <f t="shared" si="839"/>
        <v>9.3463590361445775E-2</v>
      </c>
      <c r="DA125" s="89">
        <f t="shared" si="839"/>
        <v>9.3463590361445775E-2</v>
      </c>
      <c r="DB125" s="89">
        <f t="shared" ref="DB125:DS125" si="840">+DA125</f>
        <v>9.3463590361445775E-2</v>
      </c>
      <c r="DC125" s="89">
        <f t="shared" si="840"/>
        <v>9.3463590361445775E-2</v>
      </c>
      <c r="DD125" s="89">
        <f t="shared" si="840"/>
        <v>9.3463590361445775E-2</v>
      </c>
      <c r="DE125" s="89">
        <f t="shared" si="840"/>
        <v>9.3463590361445775E-2</v>
      </c>
      <c r="DF125" s="89">
        <f t="shared" si="840"/>
        <v>9.3463590361445775E-2</v>
      </c>
      <c r="DG125" s="89">
        <f t="shared" si="840"/>
        <v>9.3463590361445775E-2</v>
      </c>
      <c r="DH125" s="89">
        <f t="shared" si="840"/>
        <v>9.3463590361445775E-2</v>
      </c>
      <c r="DI125" s="89">
        <f t="shared" si="840"/>
        <v>9.3463590361445775E-2</v>
      </c>
      <c r="DJ125" s="89">
        <f t="shared" si="840"/>
        <v>9.3463590361445775E-2</v>
      </c>
      <c r="DK125" s="89">
        <f t="shared" si="840"/>
        <v>9.3463590361445775E-2</v>
      </c>
      <c r="DL125" s="89">
        <f t="shared" si="840"/>
        <v>9.3463590361445775E-2</v>
      </c>
      <c r="DM125" s="89">
        <f t="shared" si="840"/>
        <v>9.3463590361445775E-2</v>
      </c>
      <c r="DN125" s="89">
        <f t="shared" si="840"/>
        <v>9.3463590361445775E-2</v>
      </c>
      <c r="DO125" s="89">
        <f t="shared" si="840"/>
        <v>9.3463590361445775E-2</v>
      </c>
      <c r="DP125" s="89">
        <f t="shared" si="840"/>
        <v>9.3463590361445775E-2</v>
      </c>
      <c r="DQ125" s="89">
        <f t="shared" si="840"/>
        <v>9.3463590361445775E-2</v>
      </c>
      <c r="DR125" s="89">
        <f t="shared" si="840"/>
        <v>9.3463590361445775E-2</v>
      </c>
      <c r="DS125" s="89">
        <f t="shared" si="840"/>
        <v>9.3463590361445775E-2</v>
      </c>
      <c r="DT125" s="89">
        <f t="shared" si="478"/>
        <v>0.48305999999999999</v>
      </c>
      <c r="DU125" s="92">
        <f t="shared" si="479"/>
        <v>7.7574779999999999</v>
      </c>
      <c r="DV125" s="30"/>
      <c r="DW125" s="55">
        <f t="shared" si="480"/>
        <v>0</v>
      </c>
      <c r="DX125" s="489">
        <f t="shared" si="481"/>
        <v>0</v>
      </c>
      <c r="DY125" s="74">
        <f t="shared" si="482"/>
        <v>0</v>
      </c>
      <c r="DZ125" s="74">
        <f t="shared" si="483"/>
        <v>0</v>
      </c>
      <c r="EA125" s="74">
        <f t="shared" si="484"/>
        <v>0</v>
      </c>
      <c r="EB125" s="74">
        <f t="shared" si="485"/>
        <v>0</v>
      </c>
      <c r="EC125" s="74">
        <f t="shared" si="486"/>
        <v>0</v>
      </c>
      <c r="ED125" s="74">
        <f t="shared" si="487"/>
        <v>0</v>
      </c>
      <c r="EE125" s="490">
        <f t="shared" si="488"/>
        <v>0</v>
      </c>
      <c r="EF125" s="75">
        <f t="shared" si="489"/>
        <v>0</v>
      </c>
      <c r="EG125" s="75">
        <f t="shared" si="490"/>
        <v>0</v>
      </c>
      <c r="EH125" s="75">
        <f t="shared" si="491"/>
        <v>0</v>
      </c>
      <c r="EI125" s="75">
        <f t="shared" si="492"/>
        <v>0</v>
      </c>
      <c r="EJ125" s="75">
        <f t="shared" si="493"/>
        <v>0</v>
      </c>
      <c r="EK125" s="75">
        <f t="shared" si="494"/>
        <v>0</v>
      </c>
      <c r="EL125" s="75">
        <f t="shared" si="495"/>
        <v>0</v>
      </c>
      <c r="EM125" s="75">
        <f t="shared" si="496"/>
        <v>0</v>
      </c>
      <c r="EN125" s="75">
        <f t="shared" si="497"/>
        <v>0</v>
      </c>
      <c r="EO125" s="75">
        <f t="shared" si="498"/>
        <v>0</v>
      </c>
      <c r="EP125" s="75">
        <f t="shared" si="499"/>
        <v>0</v>
      </c>
      <c r="EQ125" s="75">
        <f t="shared" si="500"/>
        <v>0</v>
      </c>
      <c r="ER125" s="490">
        <f t="shared" si="501"/>
        <v>0</v>
      </c>
      <c r="ES125" s="75">
        <f t="shared" si="502"/>
        <v>0</v>
      </c>
      <c r="ET125" s="75">
        <f t="shared" si="503"/>
        <v>0</v>
      </c>
      <c r="EU125" s="75">
        <f t="shared" si="504"/>
        <v>0</v>
      </c>
      <c r="EV125" s="75">
        <f t="shared" si="505"/>
        <v>0</v>
      </c>
      <c r="EW125" s="75">
        <f t="shared" si="506"/>
        <v>0</v>
      </c>
      <c r="EX125" s="75">
        <f t="shared" si="507"/>
        <v>0</v>
      </c>
      <c r="EY125" s="75">
        <f t="shared" si="508"/>
        <v>0</v>
      </c>
      <c r="EZ125" s="75">
        <f t="shared" si="509"/>
        <v>0</v>
      </c>
      <c r="FA125" s="75">
        <f t="shared" si="510"/>
        <v>0</v>
      </c>
      <c r="FB125" s="75">
        <f t="shared" si="511"/>
        <v>0</v>
      </c>
      <c r="FC125" s="75">
        <f t="shared" si="512"/>
        <v>0</v>
      </c>
      <c r="FD125" s="75">
        <f t="shared" si="513"/>
        <v>0</v>
      </c>
      <c r="FE125" s="490">
        <f t="shared" si="514"/>
        <v>0</v>
      </c>
      <c r="FF125" s="490">
        <f t="shared" si="515"/>
        <v>0</v>
      </c>
      <c r="FG125" s="608">
        <f t="shared" si="516"/>
        <v>0</v>
      </c>
      <c r="FH125" s="608">
        <f t="shared" si="517"/>
        <v>0</v>
      </c>
      <c r="FI125" s="608">
        <f t="shared" si="518"/>
        <v>0</v>
      </c>
      <c r="FJ125" s="608">
        <f t="shared" si="519"/>
        <v>0</v>
      </c>
      <c r="FK125" s="608">
        <f t="shared" si="520"/>
        <v>0</v>
      </c>
      <c r="FL125" s="608">
        <f t="shared" si="521"/>
        <v>0</v>
      </c>
      <c r="FM125" s="608">
        <f t="shared" si="522"/>
        <v>0</v>
      </c>
      <c r="FN125" s="608">
        <f t="shared" si="523"/>
        <v>0</v>
      </c>
      <c r="FO125" s="608">
        <f t="shared" si="524"/>
        <v>0</v>
      </c>
      <c r="FP125" s="608">
        <f t="shared" si="525"/>
        <v>0</v>
      </c>
      <c r="FQ125" s="608">
        <f t="shared" si="526"/>
        <v>0</v>
      </c>
      <c r="FR125" s="608">
        <f t="shared" si="527"/>
        <v>0</v>
      </c>
      <c r="FS125" s="608">
        <f t="shared" si="528"/>
        <v>0</v>
      </c>
      <c r="FT125" s="608">
        <f t="shared" si="529"/>
        <v>0</v>
      </c>
      <c r="FU125" s="608">
        <f t="shared" si="530"/>
        <v>0</v>
      </c>
      <c r="FV125" s="608">
        <f t="shared" si="531"/>
        <v>0</v>
      </c>
      <c r="FW125" s="608">
        <f t="shared" si="532"/>
        <v>0</v>
      </c>
      <c r="FX125" s="608">
        <f t="shared" si="533"/>
        <v>0</v>
      </c>
      <c r="FY125" s="608">
        <f t="shared" si="534"/>
        <v>0</v>
      </c>
      <c r="FZ125" s="608">
        <f t="shared" si="535"/>
        <v>0</v>
      </c>
      <c r="GA125" s="608">
        <f t="shared" si="536"/>
        <v>0</v>
      </c>
      <c r="GB125" s="608">
        <f t="shared" si="537"/>
        <v>0</v>
      </c>
      <c r="GC125" s="608">
        <f t="shared" si="538"/>
        <v>0</v>
      </c>
      <c r="GD125" s="608">
        <f t="shared" si="539"/>
        <v>0</v>
      </c>
      <c r="GE125" s="608">
        <f t="shared" si="540"/>
        <v>0</v>
      </c>
      <c r="GF125" s="608">
        <f t="shared" si="541"/>
        <v>0</v>
      </c>
      <c r="GG125" s="608">
        <f t="shared" si="542"/>
        <v>0</v>
      </c>
      <c r="GH125" s="608">
        <f t="shared" si="543"/>
        <v>0</v>
      </c>
      <c r="GI125" s="608">
        <f t="shared" si="544"/>
        <v>0</v>
      </c>
      <c r="GJ125" s="608">
        <f t="shared" si="545"/>
        <v>0</v>
      </c>
      <c r="GK125" s="608">
        <f t="shared" si="546"/>
        <v>0</v>
      </c>
      <c r="GL125" s="608">
        <f t="shared" si="547"/>
        <v>0</v>
      </c>
      <c r="GM125" s="608">
        <f t="shared" si="548"/>
        <v>0</v>
      </c>
      <c r="GN125" s="608">
        <f t="shared" si="549"/>
        <v>0</v>
      </c>
      <c r="GO125" s="608">
        <f t="shared" si="550"/>
        <v>0</v>
      </c>
      <c r="GP125" s="608">
        <f t="shared" si="551"/>
        <v>0</v>
      </c>
      <c r="GQ125" s="608">
        <f t="shared" si="552"/>
        <v>0</v>
      </c>
      <c r="GR125" s="608">
        <f t="shared" si="553"/>
        <v>0</v>
      </c>
      <c r="GS125" s="608">
        <f t="shared" si="554"/>
        <v>0</v>
      </c>
      <c r="GT125" s="608">
        <f t="shared" si="555"/>
        <v>0</v>
      </c>
      <c r="GU125" s="608">
        <f t="shared" si="556"/>
        <v>0</v>
      </c>
      <c r="GV125" s="608">
        <f t="shared" si="557"/>
        <v>0</v>
      </c>
      <c r="GW125" s="608">
        <f t="shared" si="558"/>
        <v>0</v>
      </c>
      <c r="GX125" s="608">
        <f t="shared" si="559"/>
        <v>0</v>
      </c>
      <c r="GY125" s="608">
        <f t="shared" si="560"/>
        <v>0</v>
      </c>
      <c r="GZ125" s="608">
        <f t="shared" si="561"/>
        <v>0</v>
      </c>
      <c r="HA125" s="608">
        <f t="shared" si="562"/>
        <v>0</v>
      </c>
      <c r="HB125" s="608">
        <f t="shared" si="563"/>
        <v>0</v>
      </c>
      <c r="HC125" s="608">
        <f t="shared" si="564"/>
        <v>0</v>
      </c>
      <c r="HD125" s="608">
        <f t="shared" si="565"/>
        <v>0</v>
      </c>
      <c r="HE125" s="608">
        <f t="shared" si="566"/>
        <v>0</v>
      </c>
      <c r="HF125" s="608">
        <f t="shared" si="567"/>
        <v>0</v>
      </c>
      <c r="HG125" s="608">
        <f t="shared" si="568"/>
        <v>0</v>
      </c>
      <c r="HH125" s="608">
        <f t="shared" si="569"/>
        <v>0</v>
      </c>
      <c r="HI125" s="608">
        <f t="shared" si="570"/>
        <v>0</v>
      </c>
      <c r="HJ125" s="608">
        <f t="shared" si="571"/>
        <v>0</v>
      </c>
      <c r="HK125" s="608">
        <f t="shared" si="572"/>
        <v>0</v>
      </c>
      <c r="HL125" s="608">
        <f t="shared" si="573"/>
        <v>0</v>
      </c>
      <c r="HM125" s="608">
        <f t="shared" si="574"/>
        <v>0</v>
      </c>
      <c r="HN125" s="608">
        <f t="shared" si="575"/>
        <v>0</v>
      </c>
      <c r="HO125" s="608">
        <f t="shared" si="576"/>
        <v>0</v>
      </c>
      <c r="HP125" s="608">
        <f t="shared" si="577"/>
        <v>0</v>
      </c>
      <c r="HQ125" s="608">
        <f t="shared" si="578"/>
        <v>0</v>
      </c>
      <c r="HR125" s="608">
        <f t="shared" si="579"/>
        <v>0</v>
      </c>
      <c r="HS125" s="608">
        <f t="shared" si="580"/>
        <v>0</v>
      </c>
      <c r="HT125" s="608">
        <f t="shared" si="581"/>
        <v>0</v>
      </c>
      <c r="HU125" s="608">
        <f t="shared" si="582"/>
        <v>0</v>
      </c>
      <c r="HV125" s="608">
        <f t="shared" si="583"/>
        <v>0</v>
      </c>
      <c r="HW125" s="608">
        <f t="shared" si="584"/>
        <v>0</v>
      </c>
      <c r="HX125" s="608">
        <f t="shared" si="585"/>
        <v>0</v>
      </c>
      <c r="HY125" s="608">
        <f t="shared" si="586"/>
        <v>0</v>
      </c>
      <c r="HZ125" s="608">
        <f t="shared" si="587"/>
        <v>0</v>
      </c>
      <c r="IA125" s="608">
        <f t="shared" si="588"/>
        <v>0</v>
      </c>
      <c r="IB125" s="608">
        <f t="shared" si="589"/>
        <v>0</v>
      </c>
      <c r="IC125" s="608">
        <f t="shared" si="590"/>
        <v>0</v>
      </c>
      <c r="ID125" s="608">
        <f t="shared" si="591"/>
        <v>0</v>
      </c>
      <c r="IE125" s="608">
        <f t="shared" si="592"/>
        <v>0</v>
      </c>
      <c r="IF125" s="608">
        <f t="shared" si="593"/>
        <v>0</v>
      </c>
      <c r="IG125" s="608">
        <f t="shared" si="594"/>
        <v>0</v>
      </c>
      <c r="IH125" s="608">
        <f t="shared" si="595"/>
        <v>0</v>
      </c>
      <c r="II125" s="608">
        <f t="shared" si="596"/>
        <v>0</v>
      </c>
      <c r="IJ125" s="608">
        <f t="shared" si="597"/>
        <v>0</v>
      </c>
      <c r="IK125" s="608">
        <f t="shared" si="598"/>
        <v>0</v>
      </c>
      <c r="IL125" s="1578">
        <f t="shared" si="599"/>
        <v>0</v>
      </c>
      <c r="IM125" s="496">
        <f t="shared" si="600"/>
        <v>0</v>
      </c>
      <c r="IS125" s="1156">
        <v>2.6504280000000002</v>
      </c>
      <c r="IT125" s="1156">
        <v>3.2394119999999997</v>
      </c>
      <c r="IU125" s="1156">
        <v>2.07483</v>
      </c>
      <c r="IV125" s="1156">
        <v>1.7401800000000001</v>
      </c>
      <c r="IW125" s="1156">
        <v>2.4191799999999999</v>
      </c>
      <c r="IX125" s="1156">
        <v>0.80510000000000004</v>
      </c>
      <c r="IY125" s="1159">
        <v>12.929130000000001</v>
      </c>
    </row>
    <row r="126" spans="1:259" s="8" customFormat="1" ht="29.25" customHeight="1">
      <c r="A126" s="1187" t="s">
        <v>794</v>
      </c>
      <c r="B126" s="1654"/>
      <c r="C126" s="1657"/>
      <c r="D126" s="716" t="s">
        <v>410</v>
      </c>
      <c r="E126" s="89">
        <f t="shared" si="468"/>
        <v>1.2968900000000001</v>
      </c>
      <c r="F126" s="90">
        <f t="shared" si="458"/>
        <v>1.9359648</v>
      </c>
      <c r="G126" s="501">
        <f t="shared" si="469"/>
        <v>0.39436319999999991</v>
      </c>
      <c r="H126" s="501">
        <f t="shared" ref="H126:L126" si="841">+G126</f>
        <v>0.39436319999999991</v>
      </c>
      <c r="I126" s="501">
        <f t="shared" si="841"/>
        <v>0.39436319999999991</v>
      </c>
      <c r="J126" s="501">
        <f t="shared" si="841"/>
        <v>0.39436319999999991</v>
      </c>
      <c r="K126" s="501">
        <f t="shared" si="841"/>
        <v>0.39436319999999991</v>
      </c>
      <c r="L126" s="501">
        <f t="shared" si="841"/>
        <v>0.39436319999999991</v>
      </c>
      <c r="M126" s="91">
        <f t="shared" si="460"/>
        <v>2.3661791999999995</v>
      </c>
      <c r="N126" s="512">
        <f t="shared" si="471"/>
        <v>0.12629399999999999</v>
      </c>
      <c r="O126" s="512">
        <f t="shared" ref="O126:Y126" si="842">+N126</f>
        <v>0.12629399999999999</v>
      </c>
      <c r="P126" s="512">
        <f t="shared" si="842"/>
        <v>0.12629399999999999</v>
      </c>
      <c r="Q126" s="512">
        <f t="shared" si="842"/>
        <v>0.12629399999999999</v>
      </c>
      <c r="R126" s="512">
        <f t="shared" si="842"/>
        <v>0.12629399999999999</v>
      </c>
      <c r="S126" s="512">
        <f t="shared" si="842"/>
        <v>0.12629399999999999</v>
      </c>
      <c r="T126" s="512">
        <f t="shared" si="842"/>
        <v>0.12629399999999999</v>
      </c>
      <c r="U126" s="512">
        <f t="shared" si="842"/>
        <v>0.12629399999999999</v>
      </c>
      <c r="V126" s="512">
        <f t="shared" si="842"/>
        <v>0.12629399999999999</v>
      </c>
      <c r="W126" s="512">
        <f t="shared" si="842"/>
        <v>0.12629399999999999</v>
      </c>
      <c r="X126" s="512">
        <f t="shared" si="842"/>
        <v>0.12629399999999999</v>
      </c>
      <c r="Y126" s="512">
        <f t="shared" si="842"/>
        <v>0.12629399999999999</v>
      </c>
      <c r="Z126" s="91">
        <f t="shared" si="462"/>
        <v>1.515528</v>
      </c>
      <c r="AA126" s="512">
        <f t="shared" si="473"/>
        <v>0.105924</v>
      </c>
      <c r="AB126" s="512">
        <f t="shared" ref="AB126:AL126" si="843">+AA126</f>
        <v>0.105924</v>
      </c>
      <c r="AC126" s="512">
        <f t="shared" si="843"/>
        <v>0.105924</v>
      </c>
      <c r="AD126" s="512">
        <f t="shared" si="843"/>
        <v>0.105924</v>
      </c>
      <c r="AE126" s="512">
        <f t="shared" si="843"/>
        <v>0.105924</v>
      </c>
      <c r="AF126" s="512">
        <f t="shared" si="843"/>
        <v>0.105924</v>
      </c>
      <c r="AG126" s="512">
        <f t="shared" si="843"/>
        <v>0.105924</v>
      </c>
      <c r="AH126" s="512">
        <f t="shared" si="843"/>
        <v>0.105924</v>
      </c>
      <c r="AI126" s="512">
        <f t="shared" si="843"/>
        <v>0.105924</v>
      </c>
      <c r="AJ126" s="512">
        <f t="shared" si="843"/>
        <v>0.105924</v>
      </c>
      <c r="AK126" s="512">
        <f t="shared" si="843"/>
        <v>0.105924</v>
      </c>
      <c r="AL126" s="512">
        <f t="shared" si="843"/>
        <v>0.105924</v>
      </c>
      <c r="AM126" s="91">
        <f t="shared" si="464"/>
        <v>1.271088</v>
      </c>
      <c r="AN126" s="91">
        <f t="shared" si="465"/>
        <v>1.7657879999999999</v>
      </c>
      <c r="AO126" s="89">
        <f t="shared" si="475"/>
        <v>0.11250130120481927</v>
      </c>
      <c r="AP126" s="89">
        <f t="shared" ref="AP126:DA126" si="844">+AO126</f>
        <v>0.11250130120481927</v>
      </c>
      <c r="AQ126" s="89">
        <f t="shared" si="844"/>
        <v>0.11250130120481927</v>
      </c>
      <c r="AR126" s="89">
        <f t="shared" si="844"/>
        <v>0.11250130120481927</v>
      </c>
      <c r="AS126" s="89">
        <f t="shared" si="844"/>
        <v>0.11250130120481927</v>
      </c>
      <c r="AT126" s="89">
        <f t="shared" si="844"/>
        <v>0.11250130120481927</v>
      </c>
      <c r="AU126" s="89">
        <f t="shared" si="844"/>
        <v>0.11250130120481927</v>
      </c>
      <c r="AV126" s="89">
        <f t="shared" si="844"/>
        <v>0.11250130120481927</v>
      </c>
      <c r="AW126" s="89">
        <f t="shared" si="844"/>
        <v>0.11250130120481927</v>
      </c>
      <c r="AX126" s="89">
        <f t="shared" si="844"/>
        <v>0.11250130120481927</v>
      </c>
      <c r="AY126" s="89">
        <f t="shared" si="844"/>
        <v>0.11250130120481927</v>
      </c>
      <c r="AZ126" s="89">
        <f t="shared" si="844"/>
        <v>0.11250130120481927</v>
      </c>
      <c r="BA126" s="89">
        <f t="shared" si="844"/>
        <v>0.11250130120481927</v>
      </c>
      <c r="BB126" s="89">
        <f t="shared" si="844"/>
        <v>0.11250130120481927</v>
      </c>
      <c r="BC126" s="89">
        <f t="shared" si="844"/>
        <v>0.11250130120481927</v>
      </c>
      <c r="BD126" s="89">
        <f t="shared" si="844"/>
        <v>0.11250130120481927</v>
      </c>
      <c r="BE126" s="89">
        <f t="shared" si="844"/>
        <v>0.11250130120481927</v>
      </c>
      <c r="BF126" s="89">
        <f t="shared" si="844"/>
        <v>0.11250130120481927</v>
      </c>
      <c r="BG126" s="89">
        <f t="shared" si="844"/>
        <v>0.11250130120481927</v>
      </c>
      <c r="BH126" s="89">
        <f t="shared" si="844"/>
        <v>0.11250130120481927</v>
      </c>
      <c r="BI126" s="89">
        <f t="shared" si="844"/>
        <v>0.11250130120481927</v>
      </c>
      <c r="BJ126" s="89">
        <f t="shared" si="844"/>
        <v>0.11250130120481927</v>
      </c>
      <c r="BK126" s="89">
        <f t="shared" si="844"/>
        <v>0.11250130120481927</v>
      </c>
      <c r="BL126" s="89">
        <f t="shared" si="844"/>
        <v>0.11250130120481927</v>
      </c>
      <c r="BM126" s="89">
        <f t="shared" si="844"/>
        <v>0.11250130120481927</v>
      </c>
      <c r="BN126" s="89">
        <f t="shared" si="844"/>
        <v>0.11250130120481927</v>
      </c>
      <c r="BO126" s="89">
        <f t="shared" si="844"/>
        <v>0.11250130120481927</v>
      </c>
      <c r="BP126" s="89">
        <f t="shared" si="844"/>
        <v>0.11250130120481927</v>
      </c>
      <c r="BQ126" s="89">
        <f t="shared" si="844"/>
        <v>0.11250130120481927</v>
      </c>
      <c r="BR126" s="89">
        <f t="shared" si="844"/>
        <v>0.11250130120481927</v>
      </c>
      <c r="BS126" s="89">
        <f t="shared" si="844"/>
        <v>0.11250130120481927</v>
      </c>
      <c r="BT126" s="89">
        <f t="shared" si="844"/>
        <v>0.11250130120481927</v>
      </c>
      <c r="BU126" s="89">
        <f t="shared" si="844"/>
        <v>0.11250130120481927</v>
      </c>
      <c r="BV126" s="89">
        <f t="shared" si="844"/>
        <v>0.11250130120481927</v>
      </c>
      <c r="BW126" s="89">
        <f t="shared" si="844"/>
        <v>0.11250130120481927</v>
      </c>
      <c r="BX126" s="89">
        <f t="shared" si="844"/>
        <v>0.11250130120481927</v>
      </c>
      <c r="BY126" s="89">
        <f t="shared" si="844"/>
        <v>0.11250130120481927</v>
      </c>
      <c r="BZ126" s="89">
        <f t="shared" si="844"/>
        <v>0.11250130120481927</v>
      </c>
      <c r="CA126" s="89">
        <f t="shared" si="844"/>
        <v>0.11250130120481927</v>
      </c>
      <c r="CB126" s="89">
        <f t="shared" si="844"/>
        <v>0.11250130120481927</v>
      </c>
      <c r="CC126" s="89">
        <f t="shared" si="844"/>
        <v>0.11250130120481927</v>
      </c>
      <c r="CD126" s="89">
        <f t="shared" si="844"/>
        <v>0.11250130120481927</v>
      </c>
      <c r="CE126" s="89">
        <f t="shared" si="844"/>
        <v>0.11250130120481927</v>
      </c>
      <c r="CF126" s="89">
        <f t="shared" si="844"/>
        <v>0.11250130120481927</v>
      </c>
      <c r="CG126" s="89">
        <f t="shared" si="844"/>
        <v>0.11250130120481927</v>
      </c>
      <c r="CH126" s="89">
        <f t="shared" si="844"/>
        <v>0.11250130120481927</v>
      </c>
      <c r="CI126" s="89">
        <f t="shared" si="844"/>
        <v>0.11250130120481927</v>
      </c>
      <c r="CJ126" s="89">
        <f t="shared" si="844"/>
        <v>0.11250130120481927</v>
      </c>
      <c r="CK126" s="89">
        <f t="shared" si="844"/>
        <v>0.11250130120481927</v>
      </c>
      <c r="CL126" s="89">
        <f t="shared" si="844"/>
        <v>0.11250130120481927</v>
      </c>
      <c r="CM126" s="89">
        <f t="shared" si="844"/>
        <v>0.11250130120481927</v>
      </c>
      <c r="CN126" s="89">
        <f t="shared" si="844"/>
        <v>0.11250130120481927</v>
      </c>
      <c r="CO126" s="89">
        <f t="shared" si="844"/>
        <v>0.11250130120481927</v>
      </c>
      <c r="CP126" s="89">
        <f t="shared" si="844"/>
        <v>0.11250130120481927</v>
      </c>
      <c r="CQ126" s="89">
        <f t="shared" si="844"/>
        <v>0.11250130120481927</v>
      </c>
      <c r="CR126" s="89">
        <f t="shared" si="844"/>
        <v>0.11250130120481927</v>
      </c>
      <c r="CS126" s="89">
        <f t="shared" si="844"/>
        <v>0.11250130120481927</v>
      </c>
      <c r="CT126" s="89">
        <f t="shared" si="844"/>
        <v>0.11250130120481927</v>
      </c>
      <c r="CU126" s="89">
        <f t="shared" si="844"/>
        <v>0.11250130120481927</v>
      </c>
      <c r="CV126" s="89">
        <f t="shared" si="844"/>
        <v>0.11250130120481927</v>
      </c>
      <c r="CW126" s="89">
        <f t="shared" si="844"/>
        <v>0.11250130120481927</v>
      </c>
      <c r="CX126" s="89">
        <f t="shared" si="844"/>
        <v>0.11250130120481927</v>
      </c>
      <c r="CY126" s="89">
        <f t="shared" si="844"/>
        <v>0.11250130120481927</v>
      </c>
      <c r="CZ126" s="89">
        <f t="shared" si="844"/>
        <v>0.11250130120481927</v>
      </c>
      <c r="DA126" s="89">
        <f t="shared" si="844"/>
        <v>0.11250130120481927</v>
      </c>
      <c r="DB126" s="89">
        <f t="shared" ref="DB126:DS126" si="845">+DA126</f>
        <v>0.11250130120481927</v>
      </c>
      <c r="DC126" s="89">
        <f t="shared" si="845"/>
        <v>0.11250130120481927</v>
      </c>
      <c r="DD126" s="89">
        <f t="shared" si="845"/>
        <v>0.11250130120481927</v>
      </c>
      <c r="DE126" s="89">
        <f t="shared" si="845"/>
        <v>0.11250130120481927</v>
      </c>
      <c r="DF126" s="89">
        <f t="shared" si="845"/>
        <v>0.11250130120481927</v>
      </c>
      <c r="DG126" s="89">
        <f t="shared" si="845"/>
        <v>0.11250130120481927</v>
      </c>
      <c r="DH126" s="89">
        <f t="shared" si="845"/>
        <v>0.11250130120481927</v>
      </c>
      <c r="DI126" s="89">
        <f t="shared" si="845"/>
        <v>0.11250130120481927</v>
      </c>
      <c r="DJ126" s="89">
        <f t="shared" si="845"/>
        <v>0.11250130120481927</v>
      </c>
      <c r="DK126" s="89">
        <f t="shared" si="845"/>
        <v>0.11250130120481927</v>
      </c>
      <c r="DL126" s="89">
        <f t="shared" si="845"/>
        <v>0.11250130120481927</v>
      </c>
      <c r="DM126" s="89">
        <f t="shared" si="845"/>
        <v>0.11250130120481927</v>
      </c>
      <c r="DN126" s="89">
        <f t="shared" si="845"/>
        <v>0.11250130120481927</v>
      </c>
      <c r="DO126" s="89">
        <f t="shared" si="845"/>
        <v>0.11250130120481927</v>
      </c>
      <c r="DP126" s="89">
        <f t="shared" si="845"/>
        <v>0.11250130120481927</v>
      </c>
      <c r="DQ126" s="89">
        <f t="shared" si="845"/>
        <v>0.11250130120481927</v>
      </c>
      <c r="DR126" s="89">
        <f t="shared" si="845"/>
        <v>0.11250130120481927</v>
      </c>
      <c r="DS126" s="89">
        <f t="shared" si="845"/>
        <v>0.11250130120481927</v>
      </c>
      <c r="DT126" s="89">
        <f t="shared" si="478"/>
        <v>0.48305999999999999</v>
      </c>
      <c r="DU126" s="92">
        <f t="shared" si="479"/>
        <v>9.3376079999999995</v>
      </c>
      <c r="DV126" s="30"/>
      <c r="DW126" s="55">
        <f t="shared" si="480"/>
        <v>0</v>
      </c>
      <c r="DX126" s="489">
        <f t="shared" si="481"/>
        <v>0</v>
      </c>
      <c r="DY126" s="74">
        <f t="shared" si="482"/>
        <v>0</v>
      </c>
      <c r="DZ126" s="74">
        <f t="shared" si="483"/>
        <v>0</v>
      </c>
      <c r="EA126" s="74">
        <f t="shared" si="484"/>
        <v>0</v>
      </c>
      <c r="EB126" s="74">
        <f t="shared" si="485"/>
        <v>0</v>
      </c>
      <c r="EC126" s="74">
        <f t="shared" si="486"/>
        <v>0</v>
      </c>
      <c r="ED126" s="74">
        <f t="shared" si="487"/>
        <v>0</v>
      </c>
      <c r="EE126" s="490">
        <f t="shared" si="488"/>
        <v>0</v>
      </c>
      <c r="EF126" s="75">
        <f t="shared" si="489"/>
        <v>0</v>
      </c>
      <c r="EG126" s="75">
        <f t="shared" si="490"/>
        <v>0</v>
      </c>
      <c r="EH126" s="75">
        <f t="shared" si="491"/>
        <v>0</v>
      </c>
      <c r="EI126" s="75">
        <f t="shared" si="492"/>
        <v>0</v>
      </c>
      <c r="EJ126" s="75">
        <f t="shared" si="493"/>
        <v>0</v>
      </c>
      <c r="EK126" s="75">
        <f t="shared" si="494"/>
        <v>0</v>
      </c>
      <c r="EL126" s="75">
        <f t="shared" si="495"/>
        <v>0</v>
      </c>
      <c r="EM126" s="75">
        <f t="shared" si="496"/>
        <v>0</v>
      </c>
      <c r="EN126" s="75">
        <f t="shared" si="497"/>
        <v>0</v>
      </c>
      <c r="EO126" s="75">
        <f t="shared" si="498"/>
        <v>0</v>
      </c>
      <c r="EP126" s="75">
        <f t="shared" si="499"/>
        <v>0</v>
      </c>
      <c r="EQ126" s="75">
        <f t="shared" si="500"/>
        <v>0</v>
      </c>
      <c r="ER126" s="490">
        <f t="shared" si="501"/>
        <v>0</v>
      </c>
      <c r="ES126" s="75">
        <f t="shared" si="502"/>
        <v>0</v>
      </c>
      <c r="ET126" s="75">
        <f t="shared" si="503"/>
        <v>0</v>
      </c>
      <c r="EU126" s="75">
        <f t="shared" si="504"/>
        <v>0</v>
      </c>
      <c r="EV126" s="75">
        <f t="shared" si="505"/>
        <v>0</v>
      </c>
      <c r="EW126" s="75">
        <f t="shared" si="506"/>
        <v>0</v>
      </c>
      <c r="EX126" s="75">
        <f t="shared" si="507"/>
        <v>0</v>
      </c>
      <c r="EY126" s="75">
        <f t="shared" si="508"/>
        <v>0</v>
      </c>
      <c r="EZ126" s="75">
        <f t="shared" si="509"/>
        <v>0</v>
      </c>
      <c r="FA126" s="75">
        <f t="shared" si="510"/>
        <v>0</v>
      </c>
      <c r="FB126" s="75">
        <f t="shared" si="511"/>
        <v>0</v>
      </c>
      <c r="FC126" s="75">
        <f t="shared" si="512"/>
        <v>0</v>
      </c>
      <c r="FD126" s="75">
        <f t="shared" si="513"/>
        <v>0</v>
      </c>
      <c r="FE126" s="490">
        <f t="shared" si="514"/>
        <v>0</v>
      </c>
      <c r="FF126" s="490">
        <f t="shared" si="515"/>
        <v>0</v>
      </c>
      <c r="FG126" s="608">
        <f t="shared" si="516"/>
        <v>0</v>
      </c>
      <c r="FH126" s="608">
        <f t="shared" si="517"/>
        <v>0</v>
      </c>
      <c r="FI126" s="608">
        <f t="shared" si="518"/>
        <v>0</v>
      </c>
      <c r="FJ126" s="608">
        <f t="shared" si="519"/>
        <v>0</v>
      </c>
      <c r="FK126" s="608">
        <f t="shared" si="520"/>
        <v>0</v>
      </c>
      <c r="FL126" s="608">
        <f t="shared" si="521"/>
        <v>0</v>
      </c>
      <c r="FM126" s="608">
        <f t="shared" si="522"/>
        <v>0</v>
      </c>
      <c r="FN126" s="608">
        <f t="shared" si="523"/>
        <v>0</v>
      </c>
      <c r="FO126" s="608">
        <f t="shared" si="524"/>
        <v>0</v>
      </c>
      <c r="FP126" s="608">
        <f t="shared" si="525"/>
        <v>0</v>
      </c>
      <c r="FQ126" s="608">
        <f t="shared" si="526"/>
        <v>0</v>
      </c>
      <c r="FR126" s="608">
        <f t="shared" si="527"/>
        <v>0</v>
      </c>
      <c r="FS126" s="608">
        <f t="shared" si="528"/>
        <v>0</v>
      </c>
      <c r="FT126" s="608">
        <f t="shared" si="529"/>
        <v>0</v>
      </c>
      <c r="FU126" s="608">
        <f t="shared" si="530"/>
        <v>0</v>
      </c>
      <c r="FV126" s="608">
        <f t="shared" si="531"/>
        <v>0</v>
      </c>
      <c r="FW126" s="608">
        <f t="shared" si="532"/>
        <v>0</v>
      </c>
      <c r="FX126" s="608">
        <f t="shared" si="533"/>
        <v>0</v>
      </c>
      <c r="FY126" s="608">
        <f t="shared" si="534"/>
        <v>0</v>
      </c>
      <c r="FZ126" s="608">
        <f t="shared" si="535"/>
        <v>0</v>
      </c>
      <c r="GA126" s="608">
        <f t="shared" si="536"/>
        <v>0</v>
      </c>
      <c r="GB126" s="608">
        <f t="shared" si="537"/>
        <v>0</v>
      </c>
      <c r="GC126" s="608">
        <f t="shared" si="538"/>
        <v>0</v>
      </c>
      <c r="GD126" s="608">
        <f t="shared" si="539"/>
        <v>0</v>
      </c>
      <c r="GE126" s="608">
        <f t="shared" si="540"/>
        <v>0</v>
      </c>
      <c r="GF126" s="608">
        <f t="shared" si="541"/>
        <v>0</v>
      </c>
      <c r="GG126" s="608">
        <f t="shared" si="542"/>
        <v>0</v>
      </c>
      <c r="GH126" s="608">
        <f t="shared" si="543"/>
        <v>0</v>
      </c>
      <c r="GI126" s="608">
        <f t="shared" si="544"/>
        <v>0</v>
      </c>
      <c r="GJ126" s="608">
        <f t="shared" si="545"/>
        <v>0</v>
      </c>
      <c r="GK126" s="608">
        <f t="shared" si="546"/>
        <v>0</v>
      </c>
      <c r="GL126" s="608">
        <f t="shared" si="547"/>
        <v>0</v>
      </c>
      <c r="GM126" s="608">
        <f t="shared" si="548"/>
        <v>0</v>
      </c>
      <c r="GN126" s="608">
        <f t="shared" si="549"/>
        <v>0</v>
      </c>
      <c r="GO126" s="608">
        <f t="shared" si="550"/>
        <v>0</v>
      </c>
      <c r="GP126" s="608">
        <f t="shared" si="551"/>
        <v>0</v>
      </c>
      <c r="GQ126" s="608">
        <f t="shared" si="552"/>
        <v>0</v>
      </c>
      <c r="GR126" s="608">
        <f t="shared" si="553"/>
        <v>0</v>
      </c>
      <c r="GS126" s="608">
        <f t="shared" si="554"/>
        <v>0</v>
      </c>
      <c r="GT126" s="608">
        <f t="shared" si="555"/>
        <v>0</v>
      </c>
      <c r="GU126" s="608">
        <f t="shared" si="556"/>
        <v>0</v>
      </c>
      <c r="GV126" s="608">
        <f t="shared" si="557"/>
        <v>0</v>
      </c>
      <c r="GW126" s="608">
        <f t="shared" si="558"/>
        <v>0</v>
      </c>
      <c r="GX126" s="608">
        <f t="shared" si="559"/>
        <v>0</v>
      </c>
      <c r="GY126" s="608">
        <f t="shared" si="560"/>
        <v>0</v>
      </c>
      <c r="GZ126" s="608">
        <f t="shared" si="561"/>
        <v>0</v>
      </c>
      <c r="HA126" s="608">
        <f t="shared" si="562"/>
        <v>0</v>
      </c>
      <c r="HB126" s="608">
        <f t="shared" si="563"/>
        <v>0</v>
      </c>
      <c r="HC126" s="608">
        <f t="shared" si="564"/>
        <v>0</v>
      </c>
      <c r="HD126" s="608">
        <f t="shared" si="565"/>
        <v>0</v>
      </c>
      <c r="HE126" s="608">
        <f t="shared" si="566"/>
        <v>0</v>
      </c>
      <c r="HF126" s="608">
        <f t="shared" si="567"/>
        <v>0</v>
      </c>
      <c r="HG126" s="608">
        <f t="shared" si="568"/>
        <v>0</v>
      </c>
      <c r="HH126" s="608">
        <f t="shared" si="569"/>
        <v>0</v>
      </c>
      <c r="HI126" s="608">
        <f t="shared" si="570"/>
        <v>0</v>
      </c>
      <c r="HJ126" s="608">
        <f t="shared" si="571"/>
        <v>0</v>
      </c>
      <c r="HK126" s="608">
        <f t="shared" si="572"/>
        <v>0</v>
      </c>
      <c r="HL126" s="608">
        <f t="shared" si="573"/>
        <v>0</v>
      </c>
      <c r="HM126" s="608">
        <f t="shared" si="574"/>
        <v>0</v>
      </c>
      <c r="HN126" s="608">
        <f t="shared" si="575"/>
        <v>0</v>
      </c>
      <c r="HO126" s="608">
        <f t="shared" si="576"/>
        <v>0</v>
      </c>
      <c r="HP126" s="608">
        <f t="shared" si="577"/>
        <v>0</v>
      </c>
      <c r="HQ126" s="608">
        <f t="shared" si="578"/>
        <v>0</v>
      </c>
      <c r="HR126" s="608">
        <f t="shared" si="579"/>
        <v>0</v>
      </c>
      <c r="HS126" s="608">
        <f t="shared" si="580"/>
        <v>0</v>
      </c>
      <c r="HT126" s="608">
        <f t="shared" si="581"/>
        <v>0</v>
      </c>
      <c r="HU126" s="608">
        <f t="shared" si="582"/>
        <v>0</v>
      </c>
      <c r="HV126" s="608">
        <f t="shared" si="583"/>
        <v>0</v>
      </c>
      <c r="HW126" s="608">
        <f t="shared" si="584"/>
        <v>0</v>
      </c>
      <c r="HX126" s="608">
        <f t="shared" si="585"/>
        <v>0</v>
      </c>
      <c r="HY126" s="608">
        <f t="shared" si="586"/>
        <v>0</v>
      </c>
      <c r="HZ126" s="608">
        <f t="shared" si="587"/>
        <v>0</v>
      </c>
      <c r="IA126" s="608">
        <f t="shared" si="588"/>
        <v>0</v>
      </c>
      <c r="IB126" s="608">
        <f t="shared" si="589"/>
        <v>0</v>
      </c>
      <c r="IC126" s="608">
        <f t="shared" si="590"/>
        <v>0</v>
      </c>
      <c r="ID126" s="608">
        <f t="shared" si="591"/>
        <v>0</v>
      </c>
      <c r="IE126" s="608">
        <f t="shared" si="592"/>
        <v>0</v>
      </c>
      <c r="IF126" s="608">
        <f t="shared" si="593"/>
        <v>0</v>
      </c>
      <c r="IG126" s="608">
        <f t="shared" si="594"/>
        <v>0</v>
      </c>
      <c r="IH126" s="608">
        <f t="shared" si="595"/>
        <v>0</v>
      </c>
      <c r="II126" s="608">
        <f t="shared" si="596"/>
        <v>0</v>
      </c>
      <c r="IJ126" s="608">
        <f t="shared" si="597"/>
        <v>0</v>
      </c>
      <c r="IK126" s="608">
        <f t="shared" si="598"/>
        <v>0</v>
      </c>
      <c r="IL126" s="1578">
        <f t="shared" si="599"/>
        <v>0</v>
      </c>
      <c r="IM126" s="496">
        <f t="shared" si="600"/>
        <v>0</v>
      </c>
      <c r="IS126" s="1156">
        <v>3.2266080000000001</v>
      </c>
      <c r="IT126" s="1156">
        <v>3.9436319999999996</v>
      </c>
      <c r="IU126" s="1156">
        <v>2.5258799999999999</v>
      </c>
      <c r="IV126" s="1156">
        <v>2.1184799999999999</v>
      </c>
      <c r="IW126" s="1156">
        <v>2.9429799999999999</v>
      </c>
      <c r="IX126" s="1156">
        <v>0.80510000000000004</v>
      </c>
      <c r="IY126" s="1159">
        <v>15.56268</v>
      </c>
    </row>
    <row r="127" spans="1:259" s="9" customFormat="1" ht="29.25" customHeight="1">
      <c r="A127" s="1187" t="s">
        <v>794</v>
      </c>
      <c r="B127" s="1654"/>
      <c r="C127" s="1657"/>
      <c r="D127" s="716" t="s">
        <v>354</v>
      </c>
      <c r="E127" s="89">
        <f t="shared" si="468"/>
        <v>1.7358149999999997</v>
      </c>
      <c r="F127" s="90">
        <f t="shared" si="458"/>
        <v>2.6273808000000001</v>
      </c>
      <c r="G127" s="501">
        <f t="shared" si="469"/>
        <v>0.53520719999999999</v>
      </c>
      <c r="H127" s="501">
        <f t="shared" ref="H127:L127" si="846">+G127</f>
        <v>0.53520719999999999</v>
      </c>
      <c r="I127" s="501">
        <f t="shared" si="846"/>
        <v>0.53520719999999999</v>
      </c>
      <c r="J127" s="501">
        <f t="shared" si="846"/>
        <v>0.53520719999999999</v>
      </c>
      <c r="K127" s="501">
        <f t="shared" si="846"/>
        <v>0.53520719999999999</v>
      </c>
      <c r="L127" s="501">
        <f t="shared" si="846"/>
        <v>0.53520719999999999</v>
      </c>
      <c r="M127" s="91">
        <f t="shared" si="460"/>
        <v>3.2112431999999997</v>
      </c>
      <c r="N127" s="512">
        <f t="shared" si="471"/>
        <v>0.17139899999999997</v>
      </c>
      <c r="O127" s="512">
        <f t="shared" ref="O127:Y127" si="847">+N127</f>
        <v>0.17139899999999997</v>
      </c>
      <c r="P127" s="512">
        <f t="shared" si="847"/>
        <v>0.17139899999999997</v>
      </c>
      <c r="Q127" s="512">
        <f t="shared" si="847"/>
        <v>0.17139899999999997</v>
      </c>
      <c r="R127" s="512">
        <f t="shared" si="847"/>
        <v>0.17139899999999997</v>
      </c>
      <c r="S127" s="512">
        <f t="shared" si="847"/>
        <v>0.17139899999999997</v>
      </c>
      <c r="T127" s="512">
        <f t="shared" si="847"/>
        <v>0.17139899999999997</v>
      </c>
      <c r="U127" s="512">
        <f t="shared" si="847"/>
        <v>0.17139899999999997</v>
      </c>
      <c r="V127" s="512">
        <f t="shared" si="847"/>
        <v>0.17139899999999997</v>
      </c>
      <c r="W127" s="512">
        <f t="shared" si="847"/>
        <v>0.17139899999999997</v>
      </c>
      <c r="X127" s="512">
        <f t="shared" si="847"/>
        <v>0.17139899999999997</v>
      </c>
      <c r="Y127" s="512">
        <f t="shared" si="847"/>
        <v>0.17139899999999997</v>
      </c>
      <c r="Z127" s="91">
        <f t="shared" si="462"/>
        <v>2.0567879999999996</v>
      </c>
      <c r="AA127" s="512">
        <f t="shared" si="473"/>
        <v>0.14375399999999999</v>
      </c>
      <c r="AB127" s="512">
        <f t="shared" ref="AB127:AL127" si="848">+AA127</f>
        <v>0.14375399999999999</v>
      </c>
      <c r="AC127" s="512">
        <f t="shared" si="848"/>
        <v>0.14375399999999999</v>
      </c>
      <c r="AD127" s="512">
        <f t="shared" si="848"/>
        <v>0.14375399999999999</v>
      </c>
      <c r="AE127" s="512">
        <f t="shared" si="848"/>
        <v>0.14375399999999999</v>
      </c>
      <c r="AF127" s="512">
        <f t="shared" si="848"/>
        <v>0.14375399999999999</v>
      </c>
      <c r="AG127" s="512">
        <f t="shared" si="848"/>
        <v>0.14375399999999999</v>
      </c>
      <c r="AH127" s="512">
        <f t="shared" si="848"/>
        <v>0.14375399999999999</v>
      </c>
      <c r="AI127" s="512">
        <f t="shared" si="848"/>
        <v>0.14375399999999999</v>
      </c>
      <c r="AJ127" s="512">
        <f t="shared" si="848"/>
        <v>0.14375399999999999</v>
      </c>
      <c r="AK127" s="512">
        <f t="shared" si="848"/>
        <v>0.14375399999999999</v>
      </c>
      <c r="AL127" s="512">
        <f t="shared" si="848"/>
        <v>0.14375399999999999</v>
      </c>
      <c r="AM127" s="91">
        <f t="shared" si="464"/>
        <v>1.7250479999999999</v>
      </c>
      <c r="AN127" s="91">
        <f t="shared" si="465"/>
        <v>2.3943479999999995</v>
      </c>
      <c r="AO127" s="89">
        <f t="shared" si="475"/>
        <v>0.15057672289156623</v>
      </c>
      <c r="AP127" s="89">
        <f t="shared" ref="AP127:DA127" si="849">+AO127</f>
        <v>0.15057672289156623</v>
      </c>
      <c r="AQ127" s="89">
        <f t="shared" si="849"/>
        <v>0.15057672289156623</v>
      </c>
      <c r="AR127" s="89">
        <f t="shared" si="849"/>
        <v>0.15057672289156623</v>
      </c>
      <c r="AS127" s="89">
        <f t="shared" si="849"/>
        <v>0.15057672289156623</v>
      </c>
      <c r="AT127" s="89">
        <f t="shared" si="849"/>
        <v>0.15057672289156623</v>
      </c>
      <c r="AU127" s="89">
        <f t="shared" si="849"/>
        <v>0.15057672289156623</v>
      </c>
      <c r="AV127" s="89">
        <f t="shared" si="849"/>
        <v>0.15057672289156623</v>
      </c>
      <c r="AW127" s="89">
        <f t="shared" si="849"/>
        <v>0.15057672289156623</v>
      </c>
      <c r="AX127" s="89">
        <f t="shared" si="849"/>
        <v>0.15057672289156623</v>
      </c>
      <c r="AY127" s="89">
        <f t="shared" si="849"/>
        <v>0.15057672289156623</v>
      </c>
      <c r="AZ127" s="89">
        <f t="shared" si="849"/>
        <v>0.15057672289156623</v>
      </c>
      <c r="BA127" s="89">
        <f t="shared" si="849"/>
        <v>0.15057672289156623</v>
      </c>
      <c r="BB127" s="89">
        <f t="shared" si="849"/>
        <v>0.15057672289156623</v>
      </c>
      <c r="BC127" s="89">
        <f t="shared" si="849"/>
        <v>0.15057672289156623</v>
      </c>
      <c r="BD127" s="89">
        <f t="shared" si="849"/>
        <v>0.15057672289156623</v>
      </c>
      <c r="BE127" s="89">
        <f t="shared" si="849"/>
        <v>0.15057672289156623</v>
      </c>
      <c r="BF127" s="89">
        <f t="shared" si="849"/>
        <v>0.15057672289156623</v>
      </c>
      <c r="BG127" s="89">
        <f t="shared" si="849"/>
        <v>0.15057672289156623</v>
      </c>
      <c r="BH127" s="89">
        <f t="shared" si="849"/>
        <v>0.15057672289156623</v>
      </c>
      <c r="BI127" s="89">
        <f t="shared" si="849"/>
        <v>0.15057672289156623</v>
      </c>
      <c r="BJ127" s="89">
        <f t="shared" si="849"/>
        <v>0.15057672289156623</v>
      </c>
      <c r="BK127" s="89">
        <f t="shared" si="849"/>
        <v>0.15057672289156623</v>
      </c>
      <c r="BL127" s="89">
        <f t="shared" si="849"/>
        <v>0.15057672289156623</v>
      </c>
      <c r="BM127" s="89">
        <f t="shared" si="849"/>
        <v>0.15057672289156623</v>
      </c>
      <c r="BN127" s="89">
        <f t="shared" si="849"/>
        <v>0.15057672289156623</v>
      </c>
      <c r="BO127" s="89">
        <f t="shared" si="849"/>
        <v>0.15057672289156623</v>
      </c>
      <c r="BP127" s="89">
        <f t="shared" si="849"/>
        <v>0.15057672289156623</v>
      </c>
      <c r="BQ127" s="89">
        <f t="shared" si="849"/>
        <v>0.15057672289156623</v>
      </c>
      <c r="BR127" s="89">
        <f t="shared" si="849"/>
        <v>0.15057672289156623</v>
      </c>
      <c r="BS127" s="89">
        <f t="shared" si="849"/>
        <v>0.15057672289156623</v>
      </c>
      <c r="BT127" s="89">
        <f t="shared" si="849"/>
        <v>0.15057672289156623</v>
      </c>
      <c r="BU127" s="89">
        <f t="shared" si="849"/>
        <v>0.15057672289156623</v>
      </c>
      <c r="BV127" s="89">
        <f t="shared" si="849"/>
        <v>0.15057672289156623</v>
      </c>
      <c r="BW127" s="89">
        <f t="shared" si="849"/>
        <v>0.15057672289156623</v>
      </c>
      <c r="BX127" s="89">
        <f t="shared" si="849"/>
        <v>0.15057672289156623</v>
      </c>
      <c r="BY127" s="89">
        <f t="shared" si="849"/>
        <v>0.15057672289156623</v>
      </c>
      <c r="BZ127" s="89">
        <f t="shared" si="849"/>
        <v>0.15057672289156623</v>
      </c>
      <c r="CA127" s="89">
        <f t="shared" si="849"/>
        <v>0.15057672289156623</v>
      </c>
      <c r="CB127" s="89">
        <f t="shared" si="849"/>
        <v>0.15057672289156623</v>
      </c>
      <c r="CC127" s="89">
        <f t="shared" si="849"/>
        <v>0.15057672289156623</v>
      </c>
      <c r="CD127" s="89">
        <f t="shared" si="849"/>
        <v>0.15057672289156623</v>
      </c>
      <c r="CE127" s="89">
        <f t="shared" si="849"/>
        <v>0.15057672289156623</v>
      </c>
      <c r="CF127" s="89">
        <f t="shared" si="849"/>
        <v>0.15057672289156623</v>
      </c>
      <c r="CG127" s="89">
        <f t="shared" si="849"/>
        <v>0.15057672289156623</v>
      </c>
      <c r="CH127" s="89">
        <f t="shared" si="849"/>
        <v>0.15057672289156623</v>
      </c>
      <c r="CI127" s="89">
        <f t="shared" si="849"/>
        <v>0.15057672289156623</v>
      </c>
      <c r="CJ127" s="89">
        <f t="shared" si="849"/>
        <v>0.15057672289156623</v>
      </c>
      <c r="CK127" s="89">
        <f t="shared" si="849"/>
        <v>0.15057672289156623</v>
      </c>
      <c r="CL127" s="89">
        <f t="shared" si="849"/>
        <v>0.15057672289156623</v>
      </c>
      <c r="CM127" s="89">
        <f t="shared" si="849"/>
        <v>0.15057672289156623</v>
      </c>
      <c r="CN127" s="89">
        <f t="shared" si="849"/>
        <v>0.15057672289156623</v>
      </c>
      <c r="CO127" s="89">
        <f t="shared" si="849"/>
        <v>0.15057672289156623</v>
      </c>
      <c r="CP127" s="89">
        <f t="shared" si="849"/>
        <v>0.15057672289156623</v>
      </c>
      <c r="CQ127" s="89">
        <f t="shared" si="849"/>
        <v>0.15057672289156623</v>
      </c>
      <c r="CR127" s="89">
        <f t="shared" si="849"/>
        <v>0.15057672289156623</v>
      </c>
      <c r="CS127" s="89">
        <f t="shared" si="849"/>
        <v>0.15057672289156623</v>
      </c>
      <c r="CT127" s="89">
        <f t="shared" si="849"/>
        <v>0.15057672289156623</v>
      </c>
      <c r="CU127" s="89">
        <f t="shared" si="849"/>
        <v>0.15057672289156623</v>
      </c>
      <c r="CV127" s="89">
        <f t="shared" si="849"/>
        <v>0.15057672289156623</v>
      </c>
      <c r="CW127" s="89">
        <f t="shared" si="849"/>
        <v>0.15057672289156623</v>
      </c>
      <c r="CX127" s="89">
        <f t="shared" si="849"/>
        <v>0.15057672289156623</v>
      </c>
      <c r="CY127" s="89">
        <f t="shared" si="849"/>
        <v>0.15057672289156623</v>
      </c>
      <c r="CZ127" s="89">
        <f t="shared" si="849"/>
        <v>0.15057672289156623</v>
      </c>
      <c r="DA127" s="89">
        <f t="shared" si="849"/>
        <v>0.15057672289156623</v>
      </c>
      <c r="DB127" s="89">
        <f t="shared" ref="DB127:DS127" si="850">+DA127</f>
        <v>0.15057672289156623</v>
      </c>
      <c r="DC127" s="89">
        <f t="shared" si="850"/>
        <v>0.15057672289156623</v>
      </c>
      <c r="DD127" s="89">
        <f t="shared" si="850"/>
        <v>0.15057672289156623</v>
      </c>
      <c r="DE127" s="89">
        <f t="shared" si="850"/>
        <v>0.15057672289156623</v>
      </c>
      <c r="DF127" s="89">
        <f t="shared" si="850"/>
        <v>0.15057672289156623</v>
      </c>
      <c r="DG127" s="89">
        <f t="shared" si="850"/>
        <v>0.15057672289156623</v>
      </c>
      <c r="DH127" s="89">
        <f t="shared" si="850"/>
        <v>0.15057672289156623</v>
      </c>
      <c r="DI127" s="89">
        <f t="shared" si="850"/>
        <v>0.15057672289156623</v>
      </c>
      <c r="DJ127" s="89">
        <f t="shared" si="850"/>
        <v>0.15057672289156623</v>
      </c>
      <c r="DK127" s="89">
        <f t="shared" si="850"/>
        <v>0.15057672289156623</v>
      </c>
      <c r="DL127" s="89">
        <f t="shared" si="850"/>
        <v>0.15057672289156623</v>
      </c>
      <c r="DM127" s="89">
        <f t="shared" si="850"/>
        <v>0.15057672289156623</v>
      </c>
      <c r="DN127" s="89">
        <f t="shared" si="850"/>
        <v>0.15057672289156623</v>
      </c>
      <c r="DO127" s="89">
        <f t="shared" si="850"/>
        <v>0.15057672289156623</v>
      </c>
      <c r="DP127" s="89">
        <f t="shared" si="850"/>
        <v>0.15057672289156623</v>
      </c>
      <c r="DQ127" s="89">
        <f t="shared" si="850"/>
        <v>0.15057672289156623</v>
      </c>
      <c r="DR127" s="89">
        <f t="shared" si="850"/>
        <v>0.15057672289156623</v>
      </c>
      <c r="DS127" s="89">
        <f t="shared" si="850"/>
        <v>0.15057672289156623</v>
      </c>
      <c r="DT127" s="89">
        <f t="shared" si="478"/>
        <v>0.48305999999999999</v>
      </c>
      <c r="DU127" s="92">
        <f t="shared" si="479"/>
        <v>12.497867999999997</v>
      </c>
      <c r="DV127" s="30"/>
      <c r="DW127" s="55">
        <f t="shared" si="480"/>
        <v>0</v>
      </c>
      <c r="DX127" s="489">
        <f t="shared" si="481"/>
        <v>0</v>
      </c>
      <c r="DY127" s="74">
        <f t="shared" si="482"/>
        <v>0</v>
      </c>
      <c r="DZ127" s="74">
        <f t="shared" si="483"/>
        <v>0</v>
      </c>
      <c r="EA127" s="74">
        <f t="shared" si="484"/>
        <v>0</v>
      </c>
      <c r="EB127" s="74">
        <f t="shared" si="485"/>
        <v>0</v>
      </c>
      <c r="EC127" s="74">
        <f t="shared" si="486"/>
        <v>0</v>
      </c>
      <c r="ED127" s="74">
        <f t="shared" si="487"/>
        <v>0</v>
      </c>
      <c r="EE127" s="490">
        <f t="shared" si="488"/>
        <v>0</v>
      </c>
      <c r="EF127" s="75">
        <f t="shared" si="489"/>
        <v>0</v>
      </c>
      <c r="EG127" s="75">
        <f t="shared" si="490"/>
        <v>0</v>
      </c>
      <c r="EH127" s="75">
        <f t="shared" si="491"/>
        <v>0</v>
      </c>
      <c r="EI127" s="75">
        <f t="shared" si="492"/>
        <v>0</v>
      </c>
      <c r="EJ127" s="75">
        <f t="shared" si="493"/>
        <v>0</v>
      </c>
      <c r="EK127" s="75">
        <f t="shared" si="494"/>
        <v>0</v>
      </c>
      <c r="EL127" s="75">
        <f t="shared" si="495"/>
        <v>0</v>
      </c>
      <c r="EM127" s="75">
        <f t="shared" si="496"/>
        <v>0</v>
      </c>
      <c r="EN127" s="75">
        <f t="shared" si="497"/>
        <v>0</v>
      </c>
      <c r="EO127" s="75">
        <f t="shared" si="498"/>
        <v>0</v>
      </c>
      <c r="EP127" s="75">
        <f t="shared" si="499"/>
        <v>0</v>
      </c>
      <c r="EQ127" s="75">
        <f t="shared" si="500"/>
        <v>0</v>
      </c>
      <c r="ER127" s="490">
        <f t="shared" si="501"/>
        <v>0</v>
      </c>
      <c r="ES127" s="75">
        <f t="shared" si="502"/>
        <v>0</v>
      </c>
      <c r="ET127" s="75">
        <f t="shared" si="503"/>
        <v>0</v>
      </c>
      <c r="EU127" s="75">
        <f t="shared" si="504"/>
        <v>0</v>
      </c>
      <c r="EV127" s="75">
        <f t="shared" si="505"/>
        <v>0</v>
      </c>
      <c r="EW127" s="75">
        <f t="shared" si="506"/>
        <v>0</v>
      </c>
      <c r="EX127" s="75">
        <f t="shared" si="507"/>
        <v>0</v>
      </c>
      <c r="EY127" s="75">
        <f t="shared" si="508"/>
        <v>0</v>
      </c>
      <c r="EZ127" s="75">
        <f t="shared" si="509"/>
        <v>0</v>
      </c>
      <c r="FA127" s="75">
        <f t="shared" si="510"/>
        <v>0</v>
      </c>
      <c r="FB127" s="75">
        <f t="shared" si="511"/>
        <v>0</v>
      </c>
      <c r="FC127" s="75">
        <f t="shared" si="512"/>
        <v>0</v>
      </c>
      <c r="FD127" s="75">
        <f t="shared" si="513"/>
        <v>0</v>
      </c>
      <c r="FE127" s="490">
        <f t="shared" si="514"/>
        <v>0</v>
      </c>
      <c r="FF127" s="490">
        <f t="shared" si="515"/>
        <v>0</v>
      </c>
      <c r="FG127" s="608">
        <f t="shared" si="516"/>
        <v>0</v>
      </c>
      <c r="FH127" s="608">
        <f t="shared" si="517"/>
        <v>0</v>
      </c>
      <c r="FI127" s="608">
        <f t="shared" si="518"/>
        <v>0</v>
      </c>
      <c r="FJ127" s="608">
        <f t="shared" si="519"/>
        <v>0</v>
      </c>
      <c r="FK127" s="608">
        <f t="shared" si="520"/>
        <v>0</v>
      </c>
      <c r="FL127" s="608">
        <f t="shared" si="521"/>
        <v>0</v>
      </c>
      <c r="FM127" s="608">
        <f t="shared" si="522"/>
        <v>0</v>
      </c>
      <c r="FN127" s="608">
        <f t="shared" si="523"/>
        <v>0</v>
      </c>
      <c r="FO127" s="608">
        <f t="shared" si="524"/>
        <v>0</v>
      </c>
      <c r="FP127" s="608">
        <f t="shared" si="525"/>
        <v>0</v>
      </c>
      <c r="FQ127" s="608">
        <f t="shared" si="526"/>
        <v>0</v>
      </c>
      <c r="FR127" s="608">
        <f t="shared" si="527"/>
        <v>0</v>
      </c>
      <c r="FS127" s="608">
        <f t="shared" si="528"/>
        <v>0</v>
      </c>
      <c r="FT127" s="608">
        <f t="shared" si="529"/>
        <v>0</v>
      </c>
      <c r="FU127" s="608">
        <f t="shared" si="530"/>
        <v>0</v>
      </c>
      <c r="FV127" s="608">
        <f t="shared" si="531"/>
        <v>0</v>
      </c>
      <c r="FW127" s="608">
        <f t="shared" si="532"/>
        <v>0</v>
      </c>
      <c r="FX127" s="608">
        <f t="shared" si="533"/>
        <v>0</v>
      </c>
      <c r="FY127" s="608">
        <f t="shared" si="534"/>
        <v>0</v>
      </c>
      <c r="FZ127" s="608">
        <f t="shared" si="535"/>
        <v>0</v>
      </c>
      <c r="GA127" s="608">
        <f t="shared" si="536"/>
        <v>0</v>
      </c>
      <c r="GB127" s="608">
        <f t="shared" si="537"/>
        <v>0</v>
      </c>
      <c r="GC127" s="608">
        <f t="shared" si="538"/>
        <v>0</v>
      </c>
      <c r="GD127" s="608">
        <f t="shared" si="539"/>
        <v>0</v>
      </c>
      <c r="GE127" s="608">
        <f t="shared" si="540"/>
        <v>0</v>
      </c>
      <c r="GF127" s="608">
        <f t="shared" si="541"/>
        <v>0</v>
      </c>
      <c r="GG127" s="608">
        <f t="shared" si="542"/>
        <v>0</v>
      </c>
      <c r="GH127" s="608">
        <f t="shared" si="543"/>
        <v>0</v>
      </c>
      <c r="GI127" s="608">
        <f t="shared" si="544"/>
        <v>0</v>
      </c>
      <c r="GJ127" s="608">
        <f t="shared" si="545"/>
        <v>0</v>
      </c>
      <c r="GK127" s="608">
        <f t="shared" si="546"/>
        <v>0</v>
      </c>
      <c r="GL127" s="608">
        <f t="shared" si="547"/>
        <v>0</v>
      </c>
      <c r="GM127" s="608">
        <f t="shared" si="548"/>
        <v>0</v>
      </c>
      <c r="GN127" s="608">
        <f t="shared" si="549"/>
        <v>0</v>
      </c>
      <c r="GO127" s="608">
        <f t="shared" si="550"/>
        <v>0</v>
      </c>
      <c r="GP127" s="608">
        <f t="shared" si="551"/>
        <v>0</v>
      </c>
      <c r="GQ127" s="608">
        <f t="shared" si="552"/>
        <v>0</v>
      </c>
      <c r="GR127" s="608">
        <f t="shared" si="553"/>
        <v>0</v>
      </c>
      <c r="GS127" s="608">
        <f t="shared" si="554"/>
        <v>0</v>
      </c>
      <c r="GT127" s="608">
        <f t="shared" si="555"/>
        <v>0</v>
      </c>
      <c r="GU127" s="608">
        <f t="shared" si="556"/>
        <v>0</v>
      </c>
      <c r="GV127" s="608">
        <f t="shared" si="557"/>
        <v>0</v>
      </c>
      <c r="GW127" s="608">
        <f t="shared" si="558"/>
        <v>0</v>
      </c>
      <c r="GX127" s="608">
        <f t="shared" si="559"/>
        <v>0</v>
      </c>
      <c r="GY127" s="608">
        <f t="shared" si="560"/>
        <v>0</v>
      </c>
      <c r="GZ127" s="608">
        <f t="shared" si="561"/>
        <v>0</v>
      </c>
      <c r="HA127" s="608">
        <f t="shared" si="562"/>
        <v>0</v>
      </c>
      <c r="HB127" s="608">
        <f t="shared" si="563"/>
        <v>0</v>
      </c>
      <c r="HC127" s="608">
        <f t="shared" si="564"/>
        <v>0</v>
      </c>
      <c r="HD127" s="608">
        <f t="shared" si="565"/>
        <v>0</v>
      </c>
      <c r="HE127" s="608">
        <f t="shared" si="566"/>
        <v>0</v>
      </c>
      <c r="HF127" s="608">
        <f t="shared" si="567"/>
        <v>0</v>
      </c>
      <c r="HG127" s="608">
        <f t="shared" si="568"/>
        <v>0</v>
      </c>
      <c r="HH127" s="608">
        <f t="shared" si="569"/>
        <v>0</v>
      </c>
      <c r="HI127" s="608">
        <f t="shared" si="570"/>
        <v>0</v>
      </c>
      <c r="HJ127" s="608">
        <f t="shared" si="571"/>
        <v>0</v>
      </c>
      <c r="HK127" s="608">
        <f t="shared" si="572"/>
        <v>0</v>
      </c>
      <c r="HL127" s="608">
        <f t="shared" si="573"/>
        <v>0</v>
      </c>
      <c r="HM127" s="608">
        <f t="shared" si="574"/>
        <v>0</v>
      </c>
      <c r="HN127" s="608">
        <f t="shared" si="575"/>
        <v>0</v>
      </c>
      <c r="HO127" s="608">
        <f t="shared" si="576"/>
        <v>0</v>
      </c>
      <c r="HP127" s="608">
        <f t="shared" si="577"/>
        <v>0</v>
      </c>
      <c r="HQ127" s="608">
        <f t="shared" si="578"/>
        <v>0</v>
      </c>
      <c r="HR127" s="608">
        <f t="shared" si="579"/>
        <v>0</v>
      </c>
      <c r="HS127" s="608">
        <f t="shared" si="580"/>
        <v>0</v>
      </c>
      <c r="HT127" s="608">
        <f t="shared" si="581"/>
        <v>0</v>
      </c>
      <c r="HU127" s="608">
        <f t="shared" si="582"/>
        <v>0</v>
      </c>
      <c r="HV127" s="608">
        <f t="shared" si="583"/>
        <v>0</v>
      </c>
      <c r="HW127" s="608">
        <f t="shared" si="584"/>
        <v>0</v>
      </c>
      <c r="HX127" s="608">
        <f t="shared" si="585"/>
        <v>0</v>
      </c>
      <c r="HY127" s="608">
        <f t="shared" si="586"/>
        <v>0</v>
      </c>
      <c r="HZ127" s="608">
        <f t="shared" si="587"/>
        <v>0</v>
      </c>
      <c r="IA127" s="608">
        <f t="shared" si="588"/>
        <v>0</v>
      </c>
      <c r="IB127" s="608">
        <f t="shared" si="589"/>
        <v>0</v>
      </c>
      <c r="IC127" s="608">
        <f t="shared" si="590"/>
        <v>0</v>
      </c>
      <c r="ID127" s="608">
        <f t="shared" si="591"/>
        <v>0</v>
      </c>
      <c r="IE127" s="608">
        <f t="shared" si="592"/>
        <v>0</v>
      </c>
      <c r="IF127" s="608">
        <f t="shared" si="593"/>
        <v>0</v>
      </c>
      <c r="IG127" s="608">
        <f t="shared" si="594"/>
        <v>0</v>
      </c>
      <c r="IH127" s="608">
        <f t="shared" si="595"/>
        <v>0</v>
      </c>
      <c r="II127" s="608">
        <f t="shared" si="596"/>
        <v>0</v>
      </c>
      <c r="IJ127" s="608">
        <f t="shared" si="597"/>
        <v>0</v>
      </c>
      <c r="IK127" s="608">
        <f t="shared" si="598"/>
        <v>0</v>
      </c>
      <c r="IL127" s="1578">
        <f t="shared" si="599"/>
        <v>0</v>
      </c>
      <c r="IM127" s="496">
        <f t="shared" si="600"/>
        <v>0</v>
      </c>
      <c r="IS127" s="1156">
        <v>4.3789680000000004</v>
      </c>
      <c r="IT127" s="1156">
        <v>5.3520719999999997</v>
      </c>
      <c r="IU127" s="1156">
        <v>3.4279799999999998</v>
      </c>
      <c r="IV127" s="1156">
        <v>2.8750800000000001</v>
      </c>
      <c r="IW127" s="1156">
        <v>3.9905799999999996</v>
      </c>
      <c r="IX127" s="1156">
        <v>0.80510000000000004</v>
      </c>
      <c r="IY127" s="1158">
        <v>20.829779999999996</v>
      </c>
    </row>
    <row r="128" spans="1:259" s="7" customFormat="1" ht="29.25" customHeight="1">
      <c r="A128" s="1187" t="s">
        <v>794</v>
      </c>
      <c r="B128" s="1654"/>
      <c r="C128" s="1657"/>
      <c r="D128" s="716" t="s">
        <v>370</v>
      </c>
      <c r="E128" s="89">
        <f t="shared" si="468"/>
        <v>1.8060430000000001</v>
      </c>
      <c r="F128" s="90">
        <f t="shared" si="458"/>
        <v>2.7380073599999997</v>
      </c>
      <c r="G128" s="501">
        <f t="shared" si="469"/>
        <v>0.55774223999999994</v>
      </c>
      <c r="H128" s="501">
        <f t="shared" ref="H128:L128" si="851">+G128</f>
        <v>0.55774223999999994</v>
      </c>
      <c r="I128" s="501">
        <f t="shared" si="851"/>
        <v>0.55774223999999994</v>
      </c>
      <c r="J128" s="501">
        <f t="shared" si="851"/>
        <v>0.55774223999999994</v>
      </c>
      <c r="K128" s="501">
        <f t="shared" si="851"/>
        <v>0.55774223999999994</v>
      </c>
      <c r="L128" s="501">
        <f t="shared" si="851"/>
        <v>0.55774223999999994</v>
      </c>
      <c r="M128" s="91">
        <f t="shared" si="460"/>
        <v>3.3464534399999999</v>
      </c>
      <c r="N128" s="512">
        <f t="shared" si="471"/>
        <v>0.17861579999999999</v>
      </c>
      <c r="O128" s="512">
        <f t="shared" ref="O128:Y128" si="852">+N128</f>
        <v>0.17861579999999999</v>
      </c>
      <c r="P128" s="512">
        <f t="shared" si="852"/>
        <v>0.17861579999999999</v>
      </c>
      <c r="Q128" s="512">
        <f t="shared" si="852"/>
        <v>0.17861579999999999</v>
      </c>
      <c r="R128" s="512">
        <f t="shared" si="852"/>
        <v>0.17861579999999999</v>
      </c>
      <c r="S128" s="512">
        <f t="shared" si="852"/>
        <v>0.17861579999999999</v>
      </c>
      <c r="T128" s="512">
        <f t="shared" si="852"/>
        <v>0.17861579999999999</v>
      </c>
      <c r="U128" s="512">
        <f t="shared" si="852"/>
        <v>0.17861579999999999</v>
      </c>
      <c r="V128" s="512">
        <f t="shared" si="852"/>
        <v>0.17861579999999999</v>
      </c>
      <c r="W128" s="512">
        <f t="shared" si="852"/>
        <v>0.17861579999999999</v>
      </c>
      <c r="X128" s="512">
        <f t="shared" si="852"/>
        <v>0.17861579999999999</v>
      </c>
      <c r="Y128" s="512">
        <f t="shared" si="852"/>
        <v>0.17861579999999999</v>
      </c>
      <c r="Z128" s="91">
        <f t="shared" si="462"/>
        <v>2.1433895999999999</v>
      </c>
      <c r="AA128" s="512">
        <f t="shared" si="473"/>
        <v>0.14980679999999999</v>
      </c>
      <c r="AB128" s="512">
        <f t="shared" ref="AB128:AL128" si="853">+AA128</f>
        <v>0.14980679999999999</v>
      </c>
      <c r="AC128" s="512">
        <f t="shared" si="853"/>
        <v>0.14980679999999999</v>
      </c>
      <c r="AD128" s="512">
        <f t="shared" si="853"/>
        <v>0.14980679999999999</v>
      </c>
      <c r="AE128" s="512">
        <f t="shared" si="853"/>
        <v>0.14980679999999999</v>
      </c>
      <c r="AF128" s="512">
        <f t="shared" si="853"/>
        <v>0.14980679999999999</v>
      </c>
      <c r="AG128" s="512">
        <f t="shared" si="853"/>
        <v>0.14980679999999999</v>
      </c>
      <c r="AH128" s="512">
        <f t="shared" si="853"/>
        <v>0.14980679999999999</v>
      </c>
      <c r="AI128" s="512">
        <f t="shared" si="853"/>
        <v>0.14980679999999999</v>
      </c>
      <c r="AJ128" s="512">
        <f t="shared" si="853"/>
        <v>0.14980679999999999</v>
      </c>
      <c r="AK128" s="512">
        <f t="shared" si="853"/>
        <v>0.14980679999999999</v>
      </c>
      <c r="AL128" s="512">
        <f t="shared" si="853"/>
        <v>0.14980679999999999</v>
      </c>
      <c r="AM128" s="91">
        <f t="shared" si="464"/>
        <v>1.7976816</v>
      </c>
      <c r="AN128" s="91">
        <f t="shared" si="465"/>
        <v>2.4949176</v>
      </c>
      <c r="AO128" s="89">
        <f t="shared" si="475"/>
        <v>0.15666879036144579</v>
      </c>
      <c r="AP128" s="89">
        <f t="shared" ref="AP128:DA128" si="854">+AO128</f>
        <v>0.15666879036144579</v>
      </c>
      <c r="AQ128" s="89">
        <f t="shared" si="854"/>
        <v>0.15666879036144579</v>
      </c>
      <c r="AR128" s="89">
        <f t="shared" si="854"/>
        <v>0.15666879036144579</v>
      </c>
      <c r="AS128" s="89">
        <f t="shared" si="854"/>
        <v>0.15666879036144579</v>
      </c>
      <c r="AT128" s="89">
        <f t="shared" si="854"/>
        <v>0.15666879036144579</v>
      </c>
      <c r="AU128" s="89">
        <f t="shared" si="854"/>
        <v>0.15666879036144579</v>
      </c>
      <c r="AV128" s="89">
        <f t="shared" si="854"/>
        <v>0.15666879036144579</v>
      </c>
      <c r="AW128" s="89">
        <f t="shared" si="854"/>
        <v>0.15666879036144579</v>
      </c>
      <c r="AX128" s="89">
        <f t="shared" si="854"/>
        <v>0.15666879036144579</v>
      </c>
      <c r="AY128" s="89">
        <f t="shared" si="854"/>
        <v>0.15666879036144579</v>
      </c>
      <c r="AZ128" s="89">
        <f t="shared" si="854"/>
        <v>0.15666879036144579</v>
      </c>
      <c r="BA128" s="89">
        <f t="shared" si="854"/>
        <v>0.15666879036144579</v>
      </c>
      <c r="BB128" s="89">
        <f t="shared" si="854"/>
        <v>0.15666879036144579</v>
      </c>
      <c r="BC128" s="89">
        <f t="shared" si="854"/>
        <v>0.15666879036144579</v>
      </c>
      <c r="BD128" s="89">
        <f t="shared" si="854"/>
        <v>0.15666879036144579</v>
      </c>
      <c r="BE128" s="89">
        <f t="shared" si="854"/>
        <v>0.15666879036144579</v>
      </c>
      <c r="BF128" s="89">
        <f t="shared" si="854"/>
        <v>0.15666879036144579</v>
      </c>
      <c r="BG128" s="89">
        <f t="shared" si="854"/>
        <v>0.15666879036144579</v>
      </c>
      <c r="BH128" s="89">
        <f t="shared" si="854"/>
        <v>0.15666879036144579</v>
      </c>
      <c r="BI128" s="89">
        <f t="shared" si="854"/>
        <v>0.15666879036144579</v>
      </c>
      <c r="BJ128" s="89">
        <f t="shared" si="854"/>
        <v>0.15666879036144579</v>
      </c>
      <c r="BK128" s="89">
        <f t="shared" si="854"/>
        <v>0.15666879036144579</v>
      </c>
      <c r="BL128" s="89">
        <f t="shared" si="854"/>
        <v>0.15666879036144579</v>
      </c>
      <c r="BM128" s="89">
        <f t="shared" si="854"/>
        <v>0.15666879036144579</v>
      </c>
      <c r="BN128" s="89">
        <f t="shared" si="854"/>
        <v>0.15666879036144579</v>
      </c>
      <c r="BO128" s="89">
        <f t="shared" si="854"/>
        <v>0.15666879036144579</v>
      </c>
      <c r="BP128" s="89">
        <f t="shared" si="854"/>
        <v>0.15666879036144579</v>
      </c>
      <c r="BQ128" s="89">
        <f t="shared" si="854"/>
        <v>0.15666879036144579</v>
      </c>
      <c r="BR128" s="89">
        <f t="shared" si="854"/>
        <v>0.15666879036144579</v>
      </c>
      <c r="BS128" s="89">
        <f t="shared" si="854"/>
        <v>0.15666879036144579</v>
      </c>
      <c r="BT128" s="89">
        <f t="shared" si="854"/>
        <v>0.15666879036144579</v>
      </c>
      <c r="BU128" s="89">
        <f t="shared" si="854"/>
        <v>0.15666879036144579</v>
      </c>
      <c r="BV128" s="89">
        <f t="shared" si="854"/>
        <v>0.15666879036144579</v>
      </c>
      <c r="BW128" s="89">
        <f t="shared" si="854"/>
        <v>0.15666879036144579</v>
      </c>
      <c r="BX128" s="89">
        <f t="shared" si="854"/>
        <v>0.15666879036144579</v>
      </c>
      <c r="BY128" s="89">
        <f t="shared" si="854"/>
        <v>0.15666879036144579</v>
      </c>
      <c r="BZ128" s="89">
        <f t="shared" si="854"/>
        <v>0.15666879036144579</v>
      </c>
      <c r="CA128" s="89">
        <f t="shared" si="854"/>
        <v>0.15666879036144579</v>
      </c>
      <c r="CB128" s="89">
        <f t="shared" si="854"/>
        <v>0.15666879036144579</v>
      </c>
      <c r="CC128" s="89">
        <f t="shared" si="854"/>
        <v>0.15666879036144579</v>
      </c>
      <c r="CD128" s="89">
        <f t="shared" si="854"/>
        <v>0.15666879036144579</v>
      </c>
      <c r="CE128" s="89">
        <f t="shared" si="854"/>
        <v>0.15666879036144579</v>
      </c>
      <c r="CF128" s="89">
        <f t="shared" si="854"/>
        <v>0.15666879036144579</v>
      </c>
      <c r="CG128" s="89">
        <f t="shared" si="854"/>
        <v>0.15666879036144579</v>
      </c>
      <c r="CH128" s="89">
        <f t="shared" si="854"/>
        <v>0.15666879036144579</v>
      </c>
      <c r="CI128" s="89">
        <f t="shared" si="854"/>
        <v>0.15666879036144579</v>
      </c>
      <c r="CJ128" s="89">
        <f t="shared" si="854"/>
        <v>0.15666879036144579</v>
      </c>
      <c r="CK128" s="89">
        <f t="shared" si="854"/>
        <v>0.15666879036144579</v>
      </c>
      <c r="CL128" s="89">
        <f t="shared" si="854"/>
        <v>0.15666879036144579</v>
      </c>
      <c r="CM128" s="89">
        <f t="shared" si="854"/>
        <v>0.15666879036144579</v>
      </c>
      <c r="CN128" s="89">
        <f t="shared" si="854"/>
        <v>0.15666879036144579</v>
      </c>
      <c r="CO128" s="89">
        <f t="shared" si="854"/>
        <v>0.15666879036144579</v>
      </c>
      <c r="CP128" s="89">
        <f t="shared" si="854"/>
        <v>0.15666879036144579</v>
      </c>
      <c r="CQ128" s="89">
        <f t="shared" si="854"/>
        <v>0.15666879036144579</v>
      </c>
      <c r="CR128" s="89">
        <f t="shared" si="854"/>
        <v>0.15666879036144579</v>
      </c>
      <c r="CS128" s="89">
        <f t="shared" si="854"/>
        <v>0.15666879036144579</v>
      </c>
      <c r="CT128" s="89">
        <f t="shared" si="854"/>
        <v>0.15666879036144579</v>
      </c>
      <c r="CU128" s="89">
        <f t="shared" si="854"/>
        <v>0.15666879036144579</v>
      </c>
      <c r="CV128" s="89">
        <f t="shared" si="854"/>
        <v>0.15666879036144579</v>
      </c>
      <c r="CW128" s="89">
        <f t="shared" si="854"/>
        <v>0.15666879036144579</v>
      </c>
      <c r="CX128" s="89">
        <f t="shared" si="854"/>
        <v>0.15666879036144579</v>
      </c>
      <c r="CY128" s="89">
        <f t="shared" si="854"/>
        <v>0.15666879036144579</v>
      </c>
      <c r="CZ128" s="89">
        <f t="shared" si="854"/>
        <v>0.15666879036144579</v>
      </c>
      <c r="DA128" s="89">
        <f t="shared" si="854"/>
        <v>0.15666879036144579</v>
      </c>
      <c r="DB128" s="89">
        <f t="shared" ref="DB128:DS128" si="855">+DA128</f>
        <v>0.15666879036144579</v>
      </c>
      <c r="DC128" s="89">
        <f t="shared" si="855"/>
        <v>0.15666879036144579</v>
      </c>
      <c r="DD128" s="89">
        <f t="shared" si="855"/>
        <v>0.15666879036144579</v>
      </c>
      <c r="DE128" s="89">
        <f t="shared" si="855"/>
        <v>0.15666879036144579</v>
      </c>
      <c r="DF128" s="89">
        <f t="shared" si="855"/>
        <v>0.15666879036144579</v>
      </c>
      <c r="DG128" s="89">
        <f t="shared" si="855"/>
        <v>0.15666879036144579</v>
      </c>
      <c r="DH128" s="89">
        <f t="shared" si="855"/>
        <v>0.15666879036144579</v>
      </c>
      <c r="DI128" s="89">
        <f t="shared" si="855"/>
        <v>0.15666879036144579</v>
      </c>
      <c r="DJ128" s="89">
        <f t="shared" si="855"/>
        <v>0.15666879036144579</v>
      </c>
      <c r="DK128" s="89">
        <f t="shared" si="855"/>
        <v>0.15666879036144579</v>
      </c>
      <c r="DL128" s="89">
        <f t="shared" si="855"/>
        <v>0.15666879036144579</v>
      </c>
      <c r="DM128" s="89">
        <f t="shared" si="855"/>
        <v>0.15666879036144579</v>
      </c>
      <c r="DN128" s="89">
        <f t="shared" si="855"/>
        <v>0.15666879036144579</v>
      </c>
      <c r="DO128" s="89">
        <f t="shared" si="855"/>
        <v>0.15666879036144579</v>
      </c>
      <c r="DP128" s="89">
        <f t="shared" si="855"/>
        <v>0.15666879036144579</v>
      </c>
      <c r="DQ128" s="89">
        <f t="shared" si="855"/>
        <v>0.15666879036144579</v>
      </c>
      <c r="DR128" s="89">
        <f t="shared" si="855"/>
        <v>0.15666879036144579</v>
      </c>
      <c r="DS128" s="89">
        <f t="shared" si="855"/>
        <v>0.15666879036144579</v>
      </c>
      <c r="DT128" s="89">
        <f t="shared" si="478"/>
        <v>0.48305999999999999</v>
      </c>
      <c r="DU128" s="92">
        <f t="shared" si="479"/>
        <v>13.003509600000001</v>
      </c>
      <c r="DV128" s="30"/>
      <c r="DW128" s="55">
        <f t="shared" si="480"/>
        <v>0</v>
      </c>
      <c r="DX128" s="489">
        <f t="shared" si="481"/>
        <v>0</v>
      </c>
      <c r="DY128" s="74">
        <f t="shared" si="482"/>
        <v>0</v>
      </c>
      <c r="DZ128" s="74">
        <f t="shared" si="483"/>
        <v>0</v>
      </c>
      <c r="EA128" s="74">
        <f t="shared" si="484"/>
        <v>0</v>
      </c>
      <c r="EB128" s="74">
        <f t="shared" si="485"/>
        <v>0</v>
      </c>
      <c r="EC128" s="74">
        <f t="shared" si="486"/>
        <v>0</v>
      </c>
      <c r="ED128" s="74">
        <f t="shared" si="487"/>
        <v>0</v>
      </c>
      <c r="EE128" s="490">
        <f t="shared" si="488"/>
        <v>0</v>
      </c>
      <c r="EF128" s="75">
        <f t="shared" si="489"/>
        <v>0</v>
      </c>
      <c r="EG128" s="75">
        <f t="shared" si="490"/>
        <v>0</v>
      </c>
      <c r="EH128" s="75">
        <f t="shared" si="491"/>
        <v>0</v>
      </c>
      <c r="EI128" s="75">
        <f t="shared" si="492"/>
        <v>0</v>
      </c>
      <c r="EJ128" s="75">
        <f t="shared" si="493"/>
        <v>0</v>
      </c>
      <c r="EK128" s="75">
        <f t="shared" si="494"/>
        <v>0</v>
      </c>
      <c r="EL128" s="75">
        <f t="shared" si="495"/>
        <v>0</v>
      </c>
      <c r="EM128" s="75">
        <f t="shared" si="496"/>
        <v>0</v>
      </c>
      <c r="EN128" s="75">
        <f t="shared" si="497"/>
        <v>0</v>
      </c>
      <c r="EO128" s="75">
        <f t="shared" si="498"/>
        <v>0</v>
      </c>
      <c r="EP128" s="75">
        <f t="shared" si="499"/>
        <v>0</v>
      </c>
      <c r="EQ128" s="75">
        <f t="shared" si="500"/>
        <v>0</v>
      </c>
      <c r="ER128" s="490">
        <f t="shared" si="501"/>
        <v>0</v>
      </c>
      <c r="ES128" s="75">
        <f t="shared" si="502"/>
        <v>0</v>
      </c>
      <c r="ET128" s="75">
        <f t="shared" si="503"/>
        <v>0</v>
      </c>
      <c r="EU128" s="75">
        <f t="shared" si="504"/>
        <v>0</v>
      </c>
      <c r="EV128" s="75">
        <f t="shared" si="505"/>
        <v>0</v>
      </c>
      <c r="EW128" s="75">
        <f t="shared" si="506"/>
        <v>0</v>
      </c>
      <c r="EX128" s="75">
        <f t="shared" si="507"/>
        <v>0</v>
      </c>
      <c r="EY128" s="75">
        <f t="shared" si="508"/>
        <v>0</v>
      </c>
      <c r="EZ128" s="75">
        <f t="shared" si="509"/>
        <v>0</v>
      </c>
      <c r="FA128" s="75">
        <f t="shared" si="510"/>
        <v>0</v>
      </c>
      <c r="FB128" s="75">
        <f t="shared" si="511"/>
        <v>0</v>
      </c>
      <c r="FC128" s="75">
        <f t="shared" si="512"/>
        <v>0</v>
      </c>
      <c r="FD128" s="75">
        <f t="shared" si="513"/>
        <v>0</v>
      </c>
      <c r="FE128" s="490">
        <f t="shared" si="514"/>
        <v>0</v>
      </c>
      <c r="FF128" s="490">
        <f t="shared" si="515"/>
        <v>0</v>
      </c>
      <c r="FG128" s="608">
        <f t="shared" si="516"/>
        <v>0</v>
      </c>
      <c r="FH128" s="608">
        <f t="shared" si="517"/>
        <v>0</v>
      </c>
      <c r="FI128" s="608">
        <f t="shared" si="518"/>
        <v>0</v>
      </c>
      <c r="FJ128" s="608">
        <f t="shared" si="519"/>
        <v>0</v>
      </c>
      <c r="FK128" s="608">
        <f t="shared" si="520"/>
        <v>0</v>
      </c>
      <c r="FL128" s="608">
        <f t="shared" si="521"/>
        <v>0</v>
      </c>
      <c r="FM128" s="608">
        <f t="shared" si="522"/>
        <v>0</v>
      </c>
      <c r="FN128" s="608">
        <f t="shared" si="523"/>
        <v>0</v>
      </c>
      <c r="FO128" s="608">
        <f t="shared" si="524"/>
        <v>0</v>
      </c>
      <c r="FP128" s="608">
        <f t="shared" si="525"/>
        <v>0</v>
      </c>
      <c r="FQ128" s="608">
        <f t="shared" si="526"/>
        <v>0</v>
      </c>
      <c r="FR128" s="608">
        <f t="shared" si="527"/>
        <v>0</v>
      </c>
      <c r="FS128" s="608">
        <f t="shared" si="528"/>
        <v>0</v>
      </c>
      <c r="FT128" s="608">
        <f t="shared" si="529"/>
        <v>0</v>
      </c>
      <c r="FU128" s="608">
        <f t="shared" si="530"/>
        <v>0</v>
      </c>
      <c r="FV128" s="608">
        <f t="shared" si="531"/>
        <v>0</v>
      </c>
      <c r="FW128" s="608">
        <f t="shared" si="532"/>
        <v>0</v>
      </c>
      <c r="FX128" s="608">
        <f t="shared" si="533"/>
        <v>0</v>
      </c>
      <c r="FY128" s="608">
        <f t="shared" si="534"/>
        <v>0</v>
      </c>
      <c r="FZ128" s="608">
        <f t="shared" si="535"/>
        <v>0</v>
      </c>
      <c r="GA128" s="608">
        <f t="shared" si="536"/>
        <v>0</v>
      </c>
      <c r="GB128" s="608">
        <f t="shared" si="537"/>
        <v>0</v>
      </c>
      <c r="GC128" s="608">
        <f t="shared" si="538"/>
        <v>0</v>
      </c>
      <c r="GD128" s="608">
        <f t="shared" si="539"/>
        <v>0</v>
      </c>
      <c r="GE128" s="608">
        <f t="shared" si="540"/>
        <v>0</v>
      </c>
      <c r="GF128" s="608">
        <f t="shared" si="541"/>
        <v>0</v>
      </c>
      <c r="GG128" s="608">
        <f t="shared" si="542"/>
        <v>0</v>
      </c>
      <c r="GH128" s="608">
        <f t="shared" si="543"/>
        <v>0</v>
      </c>
      <c r="GI128" s="608">
        <f t="shared" si="544"/>
        <v>0</v>
      </c>
      <c r="GJ128" s="608">
        <f t="shared" si="545"/>
        <v>0</v>
      </c>
      <c r="GK128" s="608">
        <f t="shared" si="546"/>
        <v>0</v>
      </c>
      <c r="GL128" s="608">
        <f t="shared" si="547"/>
        <v>0</v>
      </c>
      <c r="GM128" s="608">
        <f t="shared" si="548"/>
        <v>0</v>
      </c>
      <c r="GN128" s="608">
        <f t="shared" si="549"/>
        <v>0</v>
      </c>
      <c r="GO128" s="608">
        <f t="shared" si="550"/>
        <v>0</v>
      </c>
      <c r="GP128" s="608">
        <f t="shared" si="551"/>
        <v>0</v>
      </c>
      <c r="GQ128" s="608">
        <f t="shared" si="552"/>
        <v>0</v>
      </c>
      <c r="GR128" s="608">
        <f t="shared" si="553"/>
        <v>0</v>
      </c>
      <c r="GS128" s="608">
        <f t="shared" si="554"/>
        <v>0</v>
      </c>
      <c r="GT128" s="608">
        <f t="shared" si="555"/>
        <v>0</v>
      </c>
      <c r="GU128" s="608">
        <f t="shared" si="556"/>
        <v>0</v>
      </c>
      <c r="GV128" s="608">
        <f t="shared" si="557"/>
        <v>0</v>
      </c>
      <c r="GW128" s="608">
        <f t="shared" si="558"/>
        <v>0</v>
      </c>
      <c r="GX128" s="608">
        <f t="shared" si="559"/>
        <v>0</v>
      </c>
      <c r="GY128" s="608">
        <f t="shared" si="560"/>
        <v>0</v>
      </c>
      <c r="GZ128" s="608">
        <f t="shared" si="561"/>
        <v>0</v>
      </c>
      <c r="HA128" s="608">
        <f t="shared" si="562"/>
        <v>0</v>
      </c>
      <c r="HB128" s="608">
        <f t="shared" si="563"/>
        <v>0</v>
      </c>
      <c r="HC128" s="608">
        <f t="shared" si="564"/>
        <v>0</v>
      </c>
      <c r="HD128" s="608">
        <f t="shared" si="565"/>
        <v>0</v>
      </c>
      <c r="HE128" s="608">
        <f t="shared" si="566"/>
        <v>0</v>
      </c>
      <c r="HF128" s="608">
        <f t="shared" si="567"/>
        <v>0</v>
      </c>
      <c r="HG128" s="608">
        <f t="shared" si="568"/>
        <v>0</v>
      </c>
      <c r="HH128" s="608">
        <f t="shared" si="569"/>
        <v>0</v>
      </c>
      <c r="HI128" s="608">
        <f t="shared" si="570"/>
        <v>0</v>
      </c>
      <c r="HJ128" s="608">
        <f t="shared" si="571"/>
        <v>0</v>
      </c>
      <c r="HK128" s="608">
        <f t="shared" si="572"/>
        <v>0</v>
      </c>
      <c r="HL128" s="608">
        <f t="shared" si="573"/>
        <v>0</v>
      </c>
      <c r="HM128" s="608">
        <f t="shared" si="574"/>
        <v>0</v>
      </c>
      <c r="HN128" s="608">
        <f t="shared" si="575"/>
        <v>0</v>
      </c>
      <c r="HO128" s="608">
        <f t="shared" si="576"/>
        <v>0</v>
      </c>
      <c r="HP128" s="608">
        <f t="shared" si="577"/>
        <v>0</v>
      </c>
      <c r="HQ128" s="608">
        <f t="shared" si="578"/>
        <v>0</v>
      </c>
      <c r="HR128" s="608">
        <f t="shared" si="579"/>
        <v>0</v>
      </c>
      <c r="HS128" s="608">
        <f t="shared" si="580"/>
        <v>0</v>
      </c>
      <c r="HT128" s="608">
        <f t="shared" si="581"/>
        <v>0</v>
      </c>
      <c r="HU128" s="608">
        <f t="shared" si="582"/>
        <v>0</v>
      </c>
      <c r="HV128" s="608">
        <f t="shared" si="583"/>
        <v>0</v>
      </c>
      <c r="HW128" s="608">
        <f t="shared" si="584"/>
        <v>0</v>
      </c>
      <c r="HX128" s="608">
        <f t="shared" si="585"/>
        <v>0</v>
      </c>
      <c r="HY128" s="608">
        <f t="shared" si="586"/>
        <v>0</v>
      </c>
      <c r="HZ128" s="608">
        <f t="shared" si="587"/>
        <v>0</v>
      </c>
      <c r="IA128" s="608">
        <f t="shared" si="588"/>
        <v>0</v>
      </c>
      <c r="IB128" s="608">
        <f t="shared" si="589"/>
        <v>0</v>
      </c>
      <c r="IC128" s="608">
        <f t="shared" si="590"/>
        <v>0</v>
      </c>
      <c r="ID128" s="608">
        <f t="shared" si="591"/>
        <v>0</v>
      </c>
      <c r="IE128" s="608">
        <f t="shared" si="592"/>
        <v>0</v>
      </c>
      <c r="IF128" s="608">
        <f t="shared" si="593"/>
        <v>0</v>
      </c>
      <c r="IG128" s="608">
        <f t="shared" si="594"/>
        <v>0</v>
      </c>
      <c r="IH128" s="608">
        <f t="shared" si="595"/>
        <v>0</v>
      </c>
      <c r="II128" s="608">
        <f t="shared" si="596"/>
        <v>0</v>
      </c>
      <c r="IJ128" s="608">
        <f t="shared" si="597"/>
        <v>0</v>
      </c>
      <c r="IK128" s="608">
        <f t="shared" si="598"/>
        <v>0</v>
      </c>
      <c r="IL128" s="1578">
        <f t="shared" si="599"/>
        <v>0</v>
      </c>
      <c r="IM128" s="496">
        <f t="shared" si="600"/>
        <v>0</v>
      </c>
      <c r="IS128" s="1156">
        <v>4.5633455999999999</v>
      </c>
      <c r="IT128" s="1156">
        <v>5.5774223999999997</v>
      </c>
      <c r="IU128" s="1156">
        <v>3.5723160000000003</v>
      </c>
      <c r="IV128" s="1156">
        <v>2.9961359999999999</v>
      </c>
      <c r="IW128" s="1156">
        <v>4.1581960000000002</v>
      </c>
      <c r="IX128" s="1156">
        <v>0.80510000000000004</v>
      </c>
      <c r="IY128" s="1157">
        <v>21.672516000000002</v>
      </c>
    </row>
    <row r="129" spans="1:259" s="8" customFormat="1" ht="29.25" customHeight="1">
      <c r="A129" s="1187" t="s">
        <v>794</v>
      </c>
      <c r="B129" s="1654"/>
      <c r="C129" s="1657" t="s">
        <v>416</v>
      </c>
      <c r="D129" s="716" t="s">
        <v>409</v>
      </c>
      <c r="E129" s="89">
        <f t="shared" si="468"/>
        <v>0.63389499999999999</v>
      </c>
      <c r="F129" s="90">
        <f t="shared" si="458"/>
        <v>0.96798240000000002</v>
      </c>
      <c r="G129" s="501">
        <f t="shared" si="469"/>
        <v>0.19718159999999996</v>
      </c>
      <c r="H129" s="501">
        <f t="shared" ref="H129:L129" si="856">+G129</f>
        <v>0.19718159999999996</v>
      </c>
      <c r="I129" s="501">
        <f t="shared" si="856"/>
        <v>0.19718159999999996</v>
      </c>
      <c r="J129" s="501">
        <f t="shared" si="856"/>
        <v>0.19718159999999996</v>
      </c>
      <c r="K129" s="501">
        <f t="shared" si="856"/>
        <v>0.19718159999999996</v>
      </c>
      <c r="L129" s="501">
        <f t="shared" si="856"/>
        <v>0.19718159999999996</v>
      </c>
      <c r="M129" s="91">
        <f t="shared" si="460"/>
        <v>1.1830895999999997</v>
      </c>
      <c r="N129" s="512">
        <f t="shared" si="471"/>
        <v>6.3146999999999995E-2</v>
      </c>
      <c r="O129" s="512">
        <f t="shared" ref="O129:Y129" si="857">+N129</f>
        <v>6.3146999999999995E-2</v>
      </c>
      <c r="P129" s="512">
        <f t="shared" si="857"/>
        <v>6.3146999999999995E-2</v>
      </c>
      <c r="Q129" s="512">
        <f t="shared" si="857"/>
        <v>6.3146999999999995E-2</v>
      </c>
      <c r="R129" s="512">
        <f t="shared" si="857"/>
        <v>6.3146999999999995E-2</v>
      </c>
      <c r="S129" s="512">
        <f t="shared" si="857"/>
        <v>6.3146999999999995E-2</v>
      </c>
      <c r="T129" s="512">
        <f t="shared" si="857"/>
        <v>6.3146999999999995E-2</v>
      </c>
      <c r="U129" s="512">
        <f t="shared" si="857"/>
        <v>6.3146999999999995E-2</v>
      </c>
      <c r="V129" s="512">
        <f t="shared" si="857"/>
        <v>6.3146999999999995E-2</v>
      </c>
      <c r="W129" s="512">
        <f t="shared" si="857"/>
        <v>6.3146999999999995E-2</v>
      </c>
      <c r="X129" s="512">
        <f t="shared" si="857"/>
        <v>6.3146999999999995E-2</v>
      </c>
      <c r="Y129" s="512">
        <f t="shared" si="857"/>
        <v>6.3146999999999995E-2</v>
      </c>
      <c r="Z129" s="91">
        <f t="shared" si="462"/>
        <v>0.75776399999999999</v>
      </c>
      <c r="AA129" s="512">
        <f t="shared" si="473"/>
        <v>5.2962000000000002E-2</v>
      </c>
      <c r="AB129" s="512">
        <f t="shared" ref="AB129:AL129" si="858">+AA129</f>
        <v>5.2962000000000002E-2</v>
      </c>
      <c r="AC129" s="512">
        <f t="shared" si="858"/>
        <v>5.2962000000000002E-2</v>
      </c>
      <c r="AD129" s="512">
        <f t="shared" si="858"/>
        <v>5.2962000000000002E-2</v>
      </c>
      <c r="AE129" s="512">
        <f t="shared" si="858"/>
        <v>5.2962000000000002E-2</v>
      </c>
      <c r="AF129" s="512">
        <f t="shared" si="858"/>
        <v>5.2962000000000002E-2</v>
      </c>
      <c r="AG129" s="512">
        <f t="shared" si="858"/>
        <v>5.2962000000000002E-2</v>
      </c>
      <c r="AH129" s="512">
        <f t="shared" si="858"/>
        <v>5.2962000000000002E-2</v>
      </c>
      <c r="AI129" s="512">
        <f t="shared" si="858"/>
        <v>5.2962000000000002E-2</v>
      </c>
      <c r="AJ129" s="512">
        <f t="shared" si="858"/>
        <v>5.2962000000000002E-2</v>
      </c>
      <c r="AK129" s="512">
        <f t="shared" si="858"/>
        <v>5.2962000000000002E-2</v>
      </c>
      <c r="AL129" s="512">
        <f t="shared" si="858"/>
        <v>5.2962000000000002E-2</v>
      </c>
      <c r="AM129" s="91">
        <f t="shared" si="464"/>
        <v>0.635544</v>
      </c>
      <c r="AN129" s="91">
        <f t="shared" si="465"/>
        <v>0.88580399999999992</v>
      </c>
      <c r="AO129" s="89">
        <f t="shared" si="475"/>
        <v>5.4988481927710831E-2</v>
      </c>
      <c r="AP129" s="89">
        <f t="shared" ref="AP129:DA129" si="859">+AO129</f>
        <v>5.4988481927710831E-2</v>
      </c>
      <c r="AQ129" s="89">
        <f t="shared" si="859"/>
        <v>5.4988481927710831E-2</v>
      </c>
      <c r="AR129" s="89">
        <f t="shared" si="859"/>
        <v>5.4988481927710831E-2</v>
      </c>
      <c r="AS129" s="89">
        <f t="shared" si="859"/>
        <v>5.4988481927710831E-2</v>
      </c>
      <c r="AT129" s="89">
        <f t="shared" si="859"/>
        <v>5.4988481927710831E-2</v>
      </c>
      <c r="AU129" s="89">
        <f t="shared" si="859"/>
        <v>5.4988481927710831E-2</v>
      </c>
      <c r="AV129" s="89">
        <f t="shared" si="859"/>
        <v>5.4988481927710831E-2</v>
      </c>
      <c r="AW129" s="89">
        <f t="shared" si="859"/>
        <v>5.4988481927710831E-2</v>
      </c>
      <c r="AX129" s="89">
        <f t="shared" si="859"/>
        <v>5.4988481927710831E-2</v>
      </c>
      <c r="AY129" s="89">
        <f t="shared" si="859"/>
        <v>5.4988481927710831E-2</v>
      </c>
      <c r="AZ129" s="89">
        <f t="shared" si="859"/>
        <v>5.4988481927710831E-2</v>
      </c>
      <c r="BA129" s="89">
        <f t="shared" si="859"/>
        <v>5.4988481927710831E-2</v>
      </c>
      <c r="BB129" s="89">
        <f t="shared" si="859"/>
        <v>5.4988481927710831E-2</v>
      </c>
      <c r="BC129" s="89">
        <f t="shared" si="859"/>
        <v>5.4988481927710831E-2</v>
      </c>
      <c r="BD129" s="89">
        <f t="shared" si="859"/>
        <v>5.4988481927710831E-2</v>
      </c>
      <c r="BE129" s="89">
        <f t="shared" si="859"/>
        <v>5.4988481927710831E-2</v>
      </c>
      <c r="BF129" s="89">
        <f t="shared" si="859"/>
        <v>5.4988481927710831E-2</v>
      </c>
      <c r="BG129" s="89">
        <f t="shared" si="859"/>
        <v>5.4988481927710831E-2</v>
      </c>
      <c r="BH129" s="89">
        <f t="shared" si="859"/>
        <v>5.4988481927710831E-2</v>
      </c>
      <c r="BI129" s="89">
        <f t="shared" si="859"/>
        <v>5.4988481927710831E-2</v>
      </c>
      <c r="BJ129" s="89">
        <f t="shared" si="859"/>
        <v>5.4988481927710831E-2</v>
      </c>
      <c r="BK129" s="89">
        <f t="shared" si="859"/>
        <v>5.4988481927710831E-2</v>
      </c>
      <c r="BL129" s="89">
        <f t="shared" si="859"/>
        <v>5.4988481927710831E-2</v>
      </c>
      <c r="BM129" s="89">
        <f t="shared" si="859"/>
        <v>5.4988481927710831E-2</v>
      </c>
      <c r="BN129" s="89">
        <f t="shared" si="859"/>
        <v>5.4988481927710831E-2</v>
      </c>
      <c r="BO129" s="89">
        <f t="shared" si="859"/>
        <v>5.4988481927710831E-2</v>
      </c>
      <c r="BP129" s="89">
        <f t="shared" si="859"/>
        <v>5.4988481927710831E-2</v>
      </c>
      <c r="BQ129" s="89">
        <f t="shared" si="859"/>
        <v>5.4988481927710831E-2</v>
      </c>
      <c r="BR129" s="89">
        <f t="shared" si="859"/>
        <v>5.4988481927710831E-2</v>
      </c>
      <c r="BS129" s="89">
        <f t="shared" si="859"/>
        <v>5.4988481927710831E-2</v>
      </c>
      <c r="BT129" s="89">
        <f t="shared" si="859"/>
        <v>5.4988481927710831E-2</v>
      </c>
      <c r="BU129" s="89">
        <f t="shared" si="859"/>
        <v>5.4988481927710831E-2</v>
      </c>
      <c r="BV129" s="89">
        <f t="shared" si="859"/>
        <v>5.4988481927710831E-2</v>
      </c>
      <c r="BW129" s="89">
        <f t="shared" si="859"/>
        <v>5.4988481927710831E-2</v>
      </c>
      <c r="BX129" s="89">
        <f t="shared" si="859"/>
        <v>5.4988481927710831E-2</v>
      </c>
      <c r="BY129" s="89">
        <f t="shared" si="859"/>
        <v>5.4988481927710831E-2</v>
      </c>
      <c r="BZ129" s="89">
        <f t="shared" si="859"/>
        <v>5.4988481927710831E-2</v>
      </c>
      <c r="CA129" s="89">
        <f t="shared" si="859"/>
        <v>5.4988481927710831E-2</v>
      </c>
      <c r="CB129" s="89">
        <f t="shared" si="859"/>
        <v>5.4988481927710831E-2</v>
      </c>
      <c r="CC129" s="89">
        <f t="shared" si="859"/>
        <v>5.4988481927710831E-2</v>
      </c>
      <c r="CD129" s="89">
        <f t="shared" si="859"/>
        <v>5.4988481927710831E-2</v>
      </c>
      <c r="CE129" s="89">
        <f t="shared" si="859"/>
        <v>5.4988481927710831E-2</v>
      </c>
      <c r="CF129" s="89">
        <f t="shared" si="859"/>
        <v>5.4988481927710831E-2</v>
      </c>
      <c r="CG129" s="89">
        <f t="shared" si="859"/>
        <v>5.4988481927710831E-2</v>
      </c>
      <c r="CH129" s="89">
        <f t="shared" si="859"/>
        <v>5.4988481927710831E-2</v>
      </c>
      <c r="CI129" s="89">
        <f t="shared" si="859"/>
        <v>5.4988481927710831E-2</v>
      </c>
      <c r="CJ129" s="89">
        <f t="shared" si="859"/>
        <v>5.4988481927710831E-2</v>
      </c>
      <c r="CK129" s="89">
        <f t="shared" si="859"/>
        <v>5.4988481927710831E-2</v>
      </c>
      <c r="CL129" s="89">
        <f t="shared" si="859"/>
        <v>5.4988481927710831E-2</v>
      </c>
      <c r="CM129" s="89">
        <f t="shared" si="859"/>
        <v>5.4988481927710831E-2</v>
      </c>
      <c r="CN129" s="89">
        <f t="shared" si="859"/>
        <v>5.4988481927710831E-2</v>
      </c>
      <c r="CO129" s="89">
        <f t="shared" si="859"/>
        <v>5.4988481927710831E-2</v>
      </c>
      <c r="CP129" s="89">
        <f t="shared" si="859"/>
        <v>5.4988481927710831E-2</v>
      </c>
      <c r="CQ129" s="89">
        <f t="shared" si="859"/>
        <v>5.4988481927710831E-2</v>
      </c>
      <c r="CR129" s="89">
        <f t="shared" si="859"/>
        <v>5.4988481927710831E-2</v>
      </c>
      <c r="CS129" s="89">
        <f t="shared" si="859"/>
        <v>5.4988481927710831E-2</v>
      </c>
      <c r="CT129" s="89">
        <f t="shared" si="859"/>
        <v>5.4988481927710831E-2</v>
      </c>
      <c r="CU129" s="89">
        <f t="shared" si="859"/>
        <v>5.4988481927710831E-2</v>
      </c>
      <c r="CV129" s="89">
        <f t="shared" si="859"/>
        <v>5.4988481927710831E-2</v>
      </c>
      <c r="CW129" s="89">
        <f t="shared" si="859"/>
        <v>5.4988481927710831E-2</v>
      </c>
      <c r="CX129" s="89">
        <f t="shared" si="859"/>
        <v>5.4988481927710831E-2</v>
      </c>
      <c r="CY129" s="89">
        <f t="shared" si="859"/>
        <v>5.4988481927710831E-2</v>
      </c>
      <c r="CZ129" s="89">
        <f t="shared" si="859"/>
        <v>5.4988481927710831E-2</v>
      </c>
      <c r="DA129" s="89">
        <f t="shared" si="859"/>
        <v>5.4988481927710831E-2</v>
      </c>
      <c r="DB129" s="89">
        <f t="shared" ref="DB129:DS129" si="860">+DA129</f>
        <v>5.4988481927710831E-2</v>
      </c>
      <c r="DC129" s="89">
        <f t="shared" si="860"/>
        <v>5.4988481927710831E-2</v>
      </c>
      <c r="DD129" s="89">
        <f t="shared" si="860"/>
        <v>5.4988481927710831E-2</v>
      </c>
      <c r="DE129" s="89">
        <f t="shared" si="860"/>
        <v>5.4988481927710831E-2</v>
      </c>
      <c r="DF129" s="89">
        <f t="shared" si="860"/>
        <v>5.4988481927710831E-2</v>
      </c>
      <c r="DG129" s="89">
        <f t="shared" si="860"/>
        <v>5.4988481927710831E-2</v>
      </c>
      <c r="DH129" s="89">
        <f t="shared" si="860"/>
        <v>5.4988481927710831E-2</v>
      </c>
      <c r="DI129" s="89">
        <f t="shared" si="860"/>
        <v>5.4988481927710831E-2</v>
      </c>
      <c r="DJ129" s="89">
        <f t="shared" si="860"/>
        <v>5.4988481927710831E-2</v>
      </c>
      <c r="DK129" s="89">
        <f t="shared" si="860"/>
        <v>5.4988481927710831E-2</v>
      </c>
      <c r="DL129" s="89">
        <f t="shared" si="860"/>
        <v>5.4988481927710831E-2</v>
      </c>
      <c r="DM129" s="89">
        <f t="shared" si="860"/>
        <v>5.4988481927710831E-2</v>
      </c>
      <c r="DN129" s="89">
        <f t="shared" si="860"/>
        <v>5.4988481927710831E-2</v>
      </c>
      <c r="DO129" s="89">
        <f t="shared" si="860"/>
        <v>5.4988481927710831E-2</v>
      </c>
      <c r="DP129" s="89">
        <f t="shared" si="860"/>
        <v>5.4988481927710831E-2</v>
      </c>
      <c r="DQ129" s="89">
        <f t="shared" si="860"/>
        <v>5.4988481927710831E-2</v>
      </c>
      <c r="DR129" s="89">
        <f t="shared" si="860"/>
        <v>5.4988481927710831E-2</v>
      </c>
      <c r="DS129" s="89">
        <f t="shared" si="860"/>
        <v>5.4988481927710831E-2</v>
      </c>
      <c r="DT129" s="89">
        <f t="shared" si="478"/>
        <v>0.13385999999999998</v>
      </c>
      <c r="DU129" s="92">
        <f t="shared" si="479"/>
        <v>4.5640439999999991</v>
      </c>
      <c r="DV129" s="30"/>
      <c r="DW129" s="55">
        <f t="shared" si="480"/>
        <v>0</v>
      </c>
      <c r="DX129" s="489">
        <f t="shared" si="481"/>
        <v>0</v>
      </c>
      <c r="DY129" s="74">
        <f t="shared" si="482"/>
        <v>0</v>
      </c>
      <c r="DZ129" s="74">
        <f t="shared" si="483"/>
        <v>0</v>
      </c>
      <c r="EA129" s="74">
        <f t="shared" si="484"/>
        <v>0</v>
      </c>
      <c r="EB129" s="74">
        <f t="shared" si="485"/>
        <v>0</v>
      </c>
      <c r="EC129" s="74">
        <f t="shared" si="486"/>
        <v>0</v>
      </c>
      <c r="ED129" s="74">
        <f t="shared" si="487"/>
        <v>0</v>
      </c>
      <c r="EE129" s="490">
        <f t="shared" si="488"/>
        <v>0</v>
      </c>
      <c r="EF129" s="75">
        <f t="shared" si="489"/>
        <v>0</v>
      </c>
      <c r="EG129" s="75">
        <f t="shared" si="490"/>
        <v>0</v>
      </c>
      <c r="EH129" s="75">
        <f t="shared" si="491"/>
        <v>0</v>
      </c>
      <c r="EI129" s="75">
        <f t="shared" si="492"/>
        <v>0</v>
      </c>
      <c r="EJ129" s="75">
        <f t="shared" si="493"/>
        <v>0</v>
      </c>
      <c r="EK129" s="75">
        <f t="shared" si="494"/>
        <v>0</v>
      </c>
      <c r="EL129" s="75">
        <f t="shared" si="495"/>
        <v>0</v>
      </c>
      <c r="EM129" s="75">
        <f t="shared" si="496"/>
        <v>0</v>
      </c>
      <c r="EN129" s="75">
        <f t="shared" si="497"/>
        <v>0</v>
      </c>
      <c r="EO129" s="75">
        <f t="shared" si="498"/>
        <v>0</v>
      </c>
      <c r="EP129" s="75">
        <f t="shared" si="499"/>
        <v>0</v>
      </c>
      <c r="EQ129" s="75">
        <f t="shared" si="500"/>
        <v>0</v>
      </c>
      <c r="ER129" s="490">
        <f t="shared" si="501"/>
        <v>0</v>
      </c>
      <c r="ES129" s="75">
        <f t="shared" si="502"/>
        <v>0</v>
      </c>
      <c r="ET129" s="75">
        <f t="shared" si="503"/>
        <v>0</v>
      </c>
      <c r="EU129" s="75">
        <f t="shared" si="504"/>
        <v>0</v>
      </c>
      <c r="EV129" s="75">
        <f t="shared" si="505"/>
        <v>0</v>
      </c>
      <c r="EW129" s="75">
        <f t="shared" si="506"/>
        <v>0</v>
      </c>
      <c r="EX129" s="75">
        <f t="shared" si="507"/>
        <v>0</v>
      </c>
      <c r="EY129" s="75">
        <f t="shared" si="508"/>
        <v>0</v>
      </c>
      <c r="EZ129" s="75">
        <f t="shared" si="509"/>
        <v>0</v>
      </c>
      <c r="FA129" s="75">
        <f t="shared" si="510"/>
        <v>0</v>
      </c>
      <c r="FB129" s="75">
        <f t="shared" si="511"/>
        <v>0</v>
      </c>
      <c r="FC129" s="75">
        <f t="shared" si="512"/>
        <v>0</v>
      </c>
      <c r="FD129" s="75">
        <f t="shared" si="513"/>
        <v>0</v>
      </c>
      <c r="FE129" s="490">
        <f t="shared" si="514"/>
        <v>0</v>
      </c>
      <c r="FF129" s="490">
        <f t="shared" si="515"/>
        <v>0</v>
      </c>
      <c r="FG129" s="608">
        <f t="shared" si="516"/>
        <v>0</v>
      </c>
      <c r="FH129" s="608">
        <f t="shared" si="517"/>
        <v>0</v>
      </c>
      <c r="FI129" s="608">
        <f t="shared" si="518"/>
        <v>0</v>
      </c>
      <c r="FJ129" s="608">
        <f t="shared" si="519"/>
        <v>0</v>
      </c>
      <c r="FK129" s="608">
        <f t="shared" si="520"/>
        <v>0</v>
      </c>
      <c r="FL129" s="608">
        <f t="shared" si="521"/>
        <v>0</v>
      </c>
      <c r="FM129" s="608">
        <f t="shared" si="522"/>
        <v>0</v>
      </c>
      <c r="FN129" s="608">
        <f t="shared" si="523"/>
        <v>0</v>
      </c>
      <c r="FO129" s="608">
        <f t="shared" si="524"/>
        <v>0</v>
      </c>
      <c r="FP129" s="608">
        <f t="shared" si="525"/>
        <v>0</v>
      </c>
      <c r="FQ129" s="608">
        <f t="shared" si="526"/>
        <v>0</v>
      </c>
      <c r="FR129" s="608">
        <f t="shared" si="527"/>
        <v>0</v>
      </c>
      <c r="FS129" s="608">
        <f t="shared" si="528"/>
        <v>0</v>
      </c>
      <c r="FT129" s="608">
        <f t="shared" si="529"/>
        <v>0</v>
      </c>
      <c r="FU129" s="608">
        <f t="shared" si="530"/>
        <v>0</v>
      </c>
      <c r="FV129" s="608">
        <f t="shared" si="531"/>
        <v>0</v>
      </c>
      <c r="FW129" s="608">
        <f t="shared" si="532"/>
        <v>0</v>
      </c>
      <c r="FX129" s="608">
        <f t="shared" si="533"/>
        <v>0</v>
      </c>
      <c r="FY129" s="608">
        <f t="shared" si="534"/>
        <v>0</v>
      </c>
      <c r="FZ129" s="608">
        <f t="shared" si="535"/>
        <v>0</v>
      </c>
      <c r="GA129" s="608">
        <f t="shared" si="536"/>
        <v>0</v>
      </c>
      <c r="GB129" s="608">
        <f t="shared" si="537"/>
        <v>0</v>
      </c>
      <c r="GC129" s="608">
        <f t="shared" si="538"/>
        <v>0</v>
      </c>
      <c r="GD129" s="608">
        <f t="shared" si="539"/>
        <v>0</v>
      </c>
      <c r="GE129" s="608">
        <f t="shared" si="540"/>
        <v>0</v>
      </c>
      <c r="GF129" s="608">
        <f t="shared" si="541"/>
        <v>0</v>
      </c>
      <c r="GG129" s="608">
        <f t="shared" si="542"/>
        <v>0</v>
      </c>
      <c r="GH129" s="608">
        <f t="shared" si="543"/>
        <v>0</v>
      </c>
      <c r="GI129" s="608">
        <f t="shared" si="544"/>
        <v>0</v>
      </c>
      <c r="GJ129" s="608">
        <f t="shared" si="545"/>
        <v>0</v>
      </c>
      <c r="GK129" s="608">
        <f t="shared" si="546"/>
        <v>0</v>
      </c>
      <c r="GL129" s="608">
        <f t="shared" si="547"/>
        <v>0</v>
      </c>
      <c r="GM129" s="608">
        <f t="shared" si="548"/>
        <v>0</v>
      </c>
      <c r="GN129" s="608">
        <f t="shared" si="549"/>
        <v>0</v>
      </c>
      <c r="GO129" s="608">
        <f t="shared" si="550"/>
        <v>0</v>
      </c>
      <c r="GP129" s="608">
        <f t="shared" si="551"/>
        <v>0</v>
      </c>
      <c r="GQ129" s="608">
        <f t="shared" si="552"/>
        <v>0</v>
      </c>
      <c r="GR129" s="608">
        <f t="shared" si="553"/>
        <v>0</v>
      </c>
      <c r="GS129" s="608">
        <f t="shared" si="554"/>
        <v>0</v>
      </c>
      <c r="GT129" s="608">
        <f t="shared" si="555"/>
        <v>0</v>
      </c>
      <c r="GU129" s="608">
        <f t="shared" si="556"/>
        <v>0</v>
      </c>
      <c r="GV129" s="608">
        <f t="shared" si="557"/>
        <v>0</v>
      </c>
      <c r="GW129" s="608">
        <f t="shared" si="558"/>
        <v>0</v>
      </c>
      <c r="GX129" s="608">
        <f t="shared" si="559"/>
        <v>0</v>
      </c>
      <c r="GY129" s="608">
        <f t="shared" si="560"/>
        <v>0</v>
      </c>
      <c r="GZ129" s="608">
        <f t="shared" si="561"/>
        <v>0</v>
      </c>
      <c r="HA129" s="608">
        <f t="shared" si="562"/>
        <v>0</v>
      </c>
      <c r="HB129" s="608">
        <f t="shared" si="563"/>
        <v>0</v>
      </c>
      <c r="HC129" s="608">
        <f t="shared" si="564"/>
        <v>0</v>
      </c>
      <c r="HD129" s="608">
        <f t="shared" si="565"/>
        <v>0</v>
      </c>
      <c r="HE129" s="608">
        <f t="shared" si="566"/>
        <v>0</v>
      </c>
      <c r="HF129" s="608">
        <f t="shared" si="567"/>
        <v>0</v>
      </c>
      <c r="HG129" s="608">
        <f t="shared" si="568"/>
        <v>0</v>
      </c>
      <c r="HH129" s="608">
        <f t="shared" si="569"/>
        <v>0</v>
      </c>
      <c r="HI129" s="608">
        <f t="shared" si="570"/>
        <v>0</v>
      </c>
      <c r="HJ129" s="608">
        <f t="shared" si="571"/>
        <v>0</v>
      </c>
      <c r="HK129" s="608">
        <f t="shared" si="572"/>
        <v>0</v>
      </c>
      <c r="HL129" s="608">
        <f t="shared" si="573"/>
        <v>0</v>
      </c>
      <c r="HM129" s="608">
        <f t="shared" si="574"/>
        <v>0</v>
      </c>
      <c r="HN129" s="608">
        <f t="shared" si="575"/>
        <v>0</v>
      </c>
      <c r="HO129" s="608">
        <f t="shared" si="576"/>
        <v>0</v>
      </c>
      <c r="HP129" s="608">
        <f t="shared" si="577"/>
        <v>0</v>
      </c>
      <c r="HQ129" s="608">
        <f t="shared" si="578"/>
        <v>0</v>
      </c>
      <c r="HR129" s="608">
        <f t="shared" si="579"/>
        <v>0</v>
      </c>
      <c r="HS129" s="608">
        <f t="shared" si="580"/>
        <v>0</v>
      </c>
      <c r="HT129" s="608">
        <f t="shared" si="581"/>
        <v>0</v>
      </c>
      <c r="HU129" s="608">
        <f t="shared" si="582"/>
        <v>0</v>
      </c>
      <c r="HV129" s="608">
        <f t="shared" si="583"/>
        <v>0</v>
      </c>
      <c r="HW129" s="608">
        <f t="shared" si="584"/>
        <v>0</v>
      </c>
      <c r="HX129" s="608">
        <f t="shared" si="585"/>
        <v>0</v>
      </c>
      <c r="HY129" s="608">
        <f t="shared" si="586"/>
        <v>0</v>
      </c>
      <c r="HZ129" s="608">
        <f t="shared" si="587"/>
        <v>0</v>
      </c>
      <c r="IA129" s="608">
        <f t="shared" si="588"/>
        <v>0</v>
      </c>
      <c r="IB129" s="608">
        <f t="shared" si="589"/>
        <v>0</v>
      </c>
      <c r="IC129" s="608">
        <f t="shared" si="590"/>
        <v>0</v>
      </c>
      <c r="ID129" s="608">
        <f t="shared" si="591"/>
        <v>0</v>
      </c>
      <c r="IE129" s="608">
        <f t="shared" si="592"/>
        <v>0</v>
      </c>
      <c r="IF129" s="608">
        <f t="shared" si="593"/>
        <v>0</v>
      </c>
      <c r="IG129" s="608">
        <f t="shared" si="594"/>
        <v>0</v>
      </c>
      <c r="IH129" s="608">
        <f t="shared" si="595"/>
        <v>0</v>
      </c>
      <c r="II129" s="608">
        <f t="shared" si="596"/>
        <v>0</v>
      </c>
      <c r="IJ129" s="608">
        <f t="shared" si="597"/>
        <v>0</v>
      </c>
      <c r="IK129" s="608">
        <f t="shared" si="598"/>
        <v>0</v>
      </c>
      <c r="IL129" s="1578">
        <f t="shared" si="599"/>
        <v>0</v>
      </c>
      <c r="IM129" s="496">
        <f t="shared" si="600"/>
        <v>0</v>
      </c>
      <c r="IS129" s="1156">
        <v>1.6133040000000001</v>
      </c>
      <c r="IT129" s="1156">
        <v>1.9718159999999998</v>
      </c>
      <c r="IU129" s="1156">
        <v>1.26294</v>
      </c>
      <c r="IV129" s="1156">
        <v>1.05924</v>
      </c>
      <c r="IW129" s="1156">
        <v>1.47634</v>
      </c>
      <c r="IX129" s="1156">
        <v>0.22309999999999999</v>
      </c>
      <c r="IY129" s="1159">
        <v>7.6067399999999994</v>
      </c>
    </row>
    <row r="130" spans="1:259" s="8" customFormat="1" ht="29.25" customHeight="1">
      <c r="A130" s="1187" t="s">
        <v>794</v>
      </c>
      <c r="B130" s="1654"/>
      <c r="C130" s="1657"/>
      <c r="D130" s="716" t="s">
        <v>379</v>
      </c>
      <c r="E130" s="89">
        <f t="shared" si="468"/>
        <v>1.0774275</v>
      </c>
      <c r="F130" s="90">
        <f t="shared" si="458"/>
        <v>1.5902568000000001</v>
      </c>
      <c r="G130" s="501">
        <f t="shared" si="469"/>
        <v>0.32394119999999998</v>
      </c>
      <c r="H130" s="501">
        <f t="shared" ref="H130:L130" si="861">+G130</f>
        <v>0.32394119999999998</v>
      </c>
      <c r="I130" s="501">
        <f t="shared" si="861"/>
        <v>0.32394119999999998</v>
      </c>
      <c r="J130" s="501">
        <f t="shared" si="861"/>
        <v>0.32394119999999998</v>
      </c>
      <c r="K130" s="501">
        <f t="shared" si="861"/>
        <v>0.32394119999999998</v>
      </c>
      <c r="L130" s="501">
        <f t="shared" si="861"/>
        <v>0.32394119999999998</v>
      </c>
      <c r="M130" s="91">
        <f t="shared" si="460"/>
        <v>1.9436471999999998</v>
      </c>
      <c r="N130" s="512">
        <f t="shared" si="471"/>
        <v>0.10374149999999999</v>
      </c>
      <c r="O130" s="512">
        <f t="shared" ref="O130:Y130" si="862">+N130</f>
        <v>0.10374149999999999</v>
      </c>
      <c r="P130" s="512">
        <f t="shared" si="862"/>
        <v>0.10374149999999999</v>
      </c>
      <c r="Q130" s="512">
        <f t="shared" si="862"/>
        <v>0.10374149999999999</v>
      </c>
      <c r="R130" s="512">
        <f t="shared" si="862"/>
        <v>0.10374149999999999</v>
      </c>
      <c r="S130" s="512">
        <f t="shared" si="862"/>
        <v>0.10374149999999999</v>
      </c>
      <c r="T130" s="512">
        <f t="shared" si="862"/>
        <v>0.10374149999999999</v>
      </c>
      <c r="U130" s="512">
        <f t="shared" si="862"/>
        <v>0.10374149999999999</v>
      </c>
      <c r="V130" s="512">
        <f t="shared" si="862"/>
        <v>0.10374149999999999</v>
      </c>
      <c r="W130" s="512">
        <f t="shared" si="862"/>
        <v>0.10374149999999999</v>
      </c>
      <c r="X130" s="512">
        <f t="shared" si="862"/>
        <v>0.10374149999999999</v>
      </c>
      <c r="Y130" s="512">
        <f t="shared" si="862"/>
        <v>0.10374149999999999</v>
      </c>
      <c r="Z130" s="91">
        <f t="shared" si="462"/>
        <v>1.2448979999999998</v>
      </c>
      <c r="AA130" s="512">
        <f t="shared" si="473"/>
        <v>8.7009000000000003E-2</v>
      </c>
      <c r="AB130" s="512">
        <f t="shared" ref="AB130:AL130" si="863">+AA130</f>
        <v>8.7009000000000003E-2</v>
      </c>
      <c r="AC130" s="512">
        <f t="shared" si="863"/>
        <v>8.7009000000000003E-2</v>
      </c>
      <c r="AD130" s="512">
        <f t="shared" si="863"/>
        <v>8.7009000000000003E-2</v>
      </c>
      <c r="AE130" s="512">
        <f t="shared" si="863"/>
        <v>8.7009000000000003E-2</v>
      </c>
      <c r="AF130" s="512">
        <f t="shared" si="863"/>
        <v>8.7009000000000003E-2</v>
      </c>
      <c r="AG130" s="512">
        <f t="shared" si="863"/>
        <v>8.7009000000000003E-2</v>
      </c>
      <c r="AH130" s="512">
        <f t="shared" si="863"/>
        <v>8.7009000000000003E-2</v>
      </c>
      <c r="AI130" s="512">
        <f t="shared" si="863"/>
        <v>8.7009000000000003E-2</v>
      </c>
      <c r="AJ130" s="512">
        <f t="shared" si="863"/>
        <v>8.7009000000000003E-2</v>
      </c>
      <c r="AK130" s="512">
        <f t="shared" si="863"/>
        <v>8.7009000000000003E-2</v>
      </c>
      <c r="AL130" s="512">
        <f t="shared" si="863"/>
        <v>8.7009000000000003E-2</v>
      </c>
      <c r="AM130" s="91">
        <f t="shared" si="464"/>
        <v>1.044108</v>
      </c>
      <c r="AN130" s="91">
        <f t="shared" si="465"/>
        <v>1.4515079999999998</v>
      </c>
      <c r="AO130" s="89">
        <f t="shared" si="475"/>
        <v>9.3463590361445775E-2</v>
      </c>
      <c r="AP130" s="89">
        <f t="shared" ref="AP130:DA130" si="864">+AO130</f>
        <v>9.3463590361445775E-2</v>
      </c>
      <c r="AQ130" s="89">
        <f t="shared" si="864"/>
        <v>9.3463590361445775E-2</v>
      </c>
      <c r="AR130" s="89">
        <f t="shared" si="864"/>
        <v>9.3463590361445775E-2</v>
      </c>
      <c r="AS130" s="89">
        <f t="shared" si="864"/>
        <v>9.3463590361445775E-2</v>
      </c>
      <c r="AT130" s="89">
        <f t="shared" si="864"/>
        <v>9.3463590361445775E-2</v>
      </c>
      <c r="AU130" s="89">
        <f t="shared" si="864"/>
        <v>9.3463590361445775E-2</v>
      </c>
      <c r="AV130" s="89">
        <f t="shared" si="864"/>
        <v>9.3463590361445775E-2</v>
      </c>
      <c r="AW130" s="89">
        <f t="shared" si="864"/>
        <v>9.3463590361445775E-2</v>
      </c>
      <c r="AX130" s="89">
        <f t="shared" si="864"/>
        <v>9.3463590361445775E-2</v>
      </c>
      <c r="AY130" s="89">
        <f t="shared" si="864"/>
        <v>9.3463590361445775E-2</v>
      </c>
      <c r="AZ130" s="89">
        <f t="shared" si="864"/>
        <v>9.3463590361445775E-2</v>
      </c>
      <c r="BA130" s="89">
        <f t="shared" si="864"/>
        <v>9.3463590361445775E-2</v>
      </c>
      <c r="BB130" s="89">
        <f t="shared" si="864"/>
        <v>9.3463590361445775E-2</v>
      </c>
      <c r="BC130" s="89">
        <f t="shared" si="864"/>
        <v>9.3463590361445775E-2</v>
      </c>
      <c r="BD130" s="89">
        <f t="shared" si="864"/>
        <v>9.3463590361445775E-2</v>
      </c>
      <c r="BE130" s="89">
        <f t="shared" si="864"/>
        <v>9.3463590361445775E-2</v>
      </c>
      <c r="BF130" s="89">
        <f t="shared" si="864"/>
        <v>9.3463590361445775E-2</v>
      </c>
      <c r="BG130" s="89">
        <f t="shared" si="864"/>
        <v>9.3463590361445775E-2</v>
      </c>
      <c r="BH130" s="89">
        <f t="shared" si="864"/>
        <v>9.3463590361445775E-2</v>
      </c>
      <c r="BI130" s="89">
        <f t="shared" si="864"/>
        <v>9.3463590361445775E-2</v>
      </c>
      <c r="BJ130" s="89">
        <f t="shared" si="864"/>
        <v>9.3463590361445775E-2</v>
      </c>
      <c r="BK130" s="89">
        <f t="shared" si="864"/>
        <v>9.3463590361445775E-2</v>
      </c>
      <c r="BL130" s="89">
        <f t="shared" si="864"/>
        <v>9.3463590361445775E-2</v>
      </c>
      <c r="BM130" s="89">
        <f t="shared" si="864"/>
        <v>9.3463590361445775E-2</v>
      </c>
      <c r="BN130" s="89">
        <f t="shared" si="864"/>
        <v>9.3463590361445775E-2</v>
      </c>
      <c r="BO130" s="89">
        <f t="shared" si="864"/>
        <v>9.3463590361445775E-2</v>
      </c>
      <c r="BP130" s="89">
        <f t="shared" si="864"/>
        <v>9.3463590361445775E-2</v>
      </c>
      <c r="BQ130" s="89">
        <f t="shared" si="864"/>
        <v>9.3463590361445775E-2</v>
      </c>
      <c r="BR130" s="89">
        <f t="shared" si="864"/>
        <v>9.3463590361445775E-2</v>
      </c>
      <c r="BS130" s="89">
        <f t="shared" si="864"/>
        <v>9.3463590361445775E-2</v>
      </c>
      <c r="BT130" s="89">
        <f t="shared" si="864"/>
        <v>9.3463590361445775E-2</v>
      </c>
      <c r="BU130" s="89">
        <f t="shared" si="864"/>
        <v>9.3463590361445775E-2</v>
      </c>
      <c r="BV130" s="89">
        <f t="shared" si="864"/>
        <v>9.3463590361445775E-2</v>
      </c>
      <c r="BW130" s="89">
        <f t="shared" si="864"/>
        <v>9.3463590361445775E-2</v>
      </c>
      <c r="BX130" s="89">
        <f t="shared" si="864"/>
        <v>9.3463590361445775E-2</v>
      </c>
      <c r="BY130" s="89">
        <f t="shared" si="864"/>
        <v>9.3463590361445775E-2</v>
      </c>
      <c r="BZ130" s="89">
        <f t="shared" si="864"/>
        <v>9.3463590361445775E-2</v>
      </c>
      <c r="CA130" s="89">
        <f t="shared" si="864"/>
        <v>9.3463590361445775E-2</v>
      </c>
      <c r="CB130" s="89">
        <f t="shared" si="864"/>
        <v>9.3463590361445775E-2</v>
      </c>
      <c r="CC130" s="89">
        <f t="shared" si="864"/>
        <v>9.3463590361445775E-2</v>
      </c>
      <c r="CD130" s="89">
        <f t="shared" si="864"/>
        <v>9.3463590361445775E-2</v>
      </c>
      <c r="CE130" s="89">
        <f t="shared" si="864"/>
        <v>9.3463590361445775E-2</v>
      </c>
      <c r="CF130" s="89">
        <f t="shared" si="864"/>
        <v>9.3463590361445775E-2</v>
      </c>
      <c r="CG130" s="89">
        <f t="shared" si="864"/>
        <v>9.3463590361445775E-2</v>
      </c>
      <c r="CH130" s="89">
        <f t="shared" si="864"/>
        <v>9.3463590361445775E-2</v>
      </c>
      <c r="CI130" s="89">
        <f t="shared" si="864"/>
        <v>9.3463590361445775E-2</v>
      </c>
      <c r="CJ130" s="89">
        <f t="shared" si="864"/>
        <v>9.3463590361445775E-2</v>
      </c>
      <c r="CK130" s="89">
        <f t="shared" si="864"/>
        <v>9.3463590361445775E-2</v>
      </c>
      <c r="CL130" s="89">
        <f t="shared" si="864"/>
        <v>9.3463590361445775E-2</v>
      </c>
      <c r="CM130" s="89">
        <f t="shared" si="864"/>
        <v>9.3463590361445775E-2</v>
      </c>
      <c r="CN130" s="89">
        <f t="shared" si="864"/>
        <v>9.3463590361445775E-2</v>
      </c>
      <c r="CO130" s="89">
        <f t="shared" si="864"/>
        <v>9.3463590361445775E-2</v>
      </c>
      <c r="CP130" s="89">
        <f t="shared" si="864"/>
        <v>9.3463590361445775E-2</v>
      </c>
      <c r="CQ130" s="89">
        <f t="shared" si="864"/>
        <v>9.3463590361445775E-2</v>
      </c>
      <c r="CR130" s="89">
        <f t="shared" si="864"/>
        <v>9.3463590361445775E-2</v>
      </c>
      <c r="CS130" s="89">
        <f t="shared" si="864"/>
        <v>9.3463590361445775E-2</v>
      </c>
      <c r="CT130" s="89">
        <f t="shared" si="864"/>
        <v>9.3463590361445775E-2</v>
      </c>
      <c r="CU130" s="89">
        <f t="shared" si="864"/>
        <v>9.3463590361445775E-2</v>
      </c>
      <c r="CV130" s="89">
        <f t="shared" si="864"/>
        <v>9.3463590361445775E-2</v>
      </c>
      <c r="CW130" s="89">
        <f t="shared" si="864"/>
        <v>9.3463590361445775E-2</v>
      </c>
      <c r="CX130" s="89">
        <f t="shared" si="864"/>
        <v>9.3463590361445775E-2</v>
      </c>
      <c r="CY130" s="89">
        <f t="shared" si="864"/>
        <v>9.3463590361445775E-2</v>
      </c>
      <c r="CZ130" s="89">
        <f t="shared" si="864"/>
        <v>9.3463590361445775E-2</v>
      </c>
      <c r="DA130" s="89">
        <f t="shared" si="864"/>
        <v>9.3463590361445775E-2</v>
      </c>
      <c r="DB130" s="89">
        <f t="shared" ref="DB130:DS130" si="865">+DA130</f>
        <v>9.3463590361445775E-2</v>
      </c>
      <c r="DC130" s="89">
        <f t="shared" si="865"/>
        <v>9.3463590361445775E-2</v>
      </c>
      <c r="DD130" s="89">
        <f t="shared" si="865"/>
        <v>9.3463590361445775E-2</v>
      </c>
      <c r="DE130" s="89">
        <f t="shared" si="865"/>
        <v>9.3463590361445775E-2</v>
      </c>
      <c r="DF130" s="89">
        <f t="shared" si="865"/>
        <v>9.3463590361445775E-2</v>
      </c>
      <c r="DG130" s="89">
        <f t="shared" si="865"/>
        <v>9.3463590361445775E-2</v>
      </c>
      <c r="DH130" s="89">
        <f t="shared" si="865"/>
        <v>9.3463590361445775E-2</v>
      </c>
      <c r="DI130" s="89">
        <f t="shared" si="865"/>
        <v>9.3463590361445775E-2</v>
      </c>
      <c r="DJ130" s="89">
        <f t="shared" si="865"/>
        <v>9.3463590361445775E-2</v>
      </c>
      <c r="DK130" s="89">
        <f t="shared" si="865"/>
        <v>9.3463590361445775E-2</v>
      </c>
      <c r="DL130" s="89">
        <f t="shared" si="865"/>
        <v>9.3463590361445775E-2</v>
      </c>
      <c r="DM130" s="89">
        <f t="shared" si="865"/>
        <v>9.3463590361445775E-2</v>
      </c>
      <c r="DN130" s="89">
        <f t="shared" si="865"/>
        <v>9.3463590361445775E-2</v>
      </c>
      <c r="DO130" s="89">
        <f t="shared" si="865"/>
        <v>9.3463590361445775E-2</v>
      </c>
      <c r="DP130" s="89">
        <f t="shared" si="865"/>
        <v>9.3463590361445775E-2</v>
      </c>
      <c r="DQ130" s="89">
        <f t="shared" si="865"/>
        <v>9.3463590361445775E-2</v>
      </c>
      <c r="DR130" s="89">
        <f t="shared" si="865"/>
        <v>9.3463590361445775E-2</v>
      </c>
      <c r="DS130" s="89">
        <f t="shared" si="865"/>
        <v>9.3463590361445775E-2</v>
      </c>
      <c r="DT130" s="89">
        <f t="shared" si="478"/>
        <v>0.48305999999999999</v>
      </c>
      <c r="DU130" s="92">
        <f t="shared" si="479"/>
        <v>7.7574779999999999</v>
      </c>
      <c r="DV130" s="30"/>
      <c r="DW130" s="55">
        <f t="shared" si="480"/>
        <v>0</v>
      </c>
      <c r="DX130" s="489">
        <f t="shared" si="481"/>
        <v>0</v>
      </c>
      <c r="DY130" s="74">
        <f t="shared" si="482"/>
        <v>0</v>
      </c>
      <c r="DZ130" s="74">
        <f t="shared" si="483"/>
        <v>0</v>
      </c>
      <c r="EA130" s="74">
        <f t="shared" si="484"/>
        <v>0</v>
      </c>
      <c r="EB130" s="74">
        <f t="shared" si="485"/>
        <v>0</v>
      </c>
      <c r="EC130" s="74">
        <f t="shared" si="486"/>
        <v>0</v>
      </c>
      <c r="ED130" s="74">
        <f t="shared" si="487"/>
        <v>0</v>
      </c>
      <c r="EE130" s="490">
        <f t="shared" si="488"/>
        <v>0</v>
      </c>
      <c r="EF130" s="75">
        <f t="shared" si="489"/>
        <v>0</v>
      </c>
      <c r="EG130" s="75">
        <f t="shared" si="490"/>
        <v>0</v>
      </c>
      <c r="EH130" s="75">
        <f t="shared" si="491"/>
        <v>0</v>
      </c>
      <c r="EI130" s="75">
        <f t="shared" si="492"/>
        <v>0</v>
      </c>
      <c r="EJ130" s="75">
        <f t="shared" si="493"/>
        <v>0</v>
      </c>
      <c r="EK130" s="75">
        <f t="shared" si="494"/>
        <v>0</v>
      </c>
      <c r="EL130" s="75">
        <f t="shared" si="495"/>
        <v>0</v>
      </c>
      <c r="EM130" s="75">
        <f t="shared" si="496"/>
        <v>0</v>
      </c>
      <c r="EN130" s="75">
        <f t="shared" si="497"/>
        <v>0</v>
      </c>
      <c r="EO130" s="75">
        <f t="shared" si="498"/>
        <v>0</v>
      </c>
      <c r="EP130" s="75">
        <f t="shared" si="499"/>
        <v>0</v>
      </c>
      <c r="EQ130" s="75">
        <f t="shared" si="500"/>
        <v>0</v>
      </c>
      <c r="ER130" s="490">
        <f t="shared" si="501"/>
        <v>0</v>
      </c>
      <c r="ES130" s="75">
        <f t="shared" si="502"/>
        <v>0</v>
      </c>
      <c r="ET130" s="75">
        <f t="shared" si="503"/>
        <v>0</v>
      </c>
      <c r="EU130" s="75">
        <f t="shared" si="504"/>
        <v>0</v>
      </c>
      <c r="EV130" s="75">
        <f t="shared" si="505"/>
        <v>0</v>
      </c>
      <c r="EW130" s="75">
        <f t="shared" si="506"/>
        <v>0</v>
      </c>
      <c r="EX130" s="75">
        <f t="shared" si="507"/>
        <v>0</v>
      </c>
      <c r="EY130" s="75">
        <f t="shared" si="508"/>
        <v>0</v>
      </c>
      <c r="EZ130" s="75">
        <f t="shared" si="509"/>
        <v>0</v>
      </c>
      <c r="FA130" s="75">
        <f t="shared" si="510"/>
        <v>0</v>
      </c>
      <c r="FB130" s="75">
        <f t="shared" si="511"/>
        <v>0</v>
      </c>
      <c r="FC130" s="75">
        <f t="shared" si="512"/>
        <v>0</v>
      </c>
      <c r="FD130" s="75">
        <f t="shared" si="513"/>
        <v>0</v>
      </c>
      <c r="FE130" s="490">
        <f t="shared" si="514"/>
        <v>0</v>
      </c>
      <c r="FF130" s="490">
        <f t="shared" si="515"/>
        <v>0</v>
      </c>
      <c r="FG130" s="608">
        <f t="shared" si="516"/>
        <v>0</v>
      </c>
      <c r="FH130" s="608">
        <f t="shared" si="517"/>
        <v>0</v>
      </c>
      <c r="FI130" s="608">
        <f t="shared" si="518"/>
        <v>0</v>
      </c>
      <c r="FJ130" s="608">
        <f t="shared" si="519"/>
        <v>0</v>
      </c>
      <c r="FK130" s="608">
        <f t="shared" si="520"/>
        <v>0</v>
      </c>
      <c r="FL130" s="608">
        <f t="shared" si="521"/>
        <v>0</v>
      </c>
      <c r="FM130" s="608">
        <f t="shared" si="522"/>
        <v>0</v>
      </c>
      <c r="FN130" s="608">
        <f t="shared" si="523"/>
        <v>0</v>
      </c>
      <c r="FO130" s="608">
        <f t="shared" si="524"/>
        <v>0</v>
      </c>
      <c r="FP130" s="608">
        <f t="shared" si="525"/>
        <v>0</v>
      </c>
      <c r="FQ130" s="608">
        <f t="shared" si="526"/>
        <v>0</v>
      </c>
      <c r="FR130" s="608">
        <f t="shared" si="527"/>
        <v>0</v>
      </c>
      <c r="FS130" s="608">
        <f t="shared" si="528"/>
        <v>0</v>
      </c>
      <c r="FT130" s="608">
        <f t="shared" si="529"/>
        <v>0</v>
      </c>
      <c r="FU130" s="608">
        <f t="shared" si="530"/>
        <v>0</v>
      </c>
      <c r="FV130" s="608">
        <f t="shared" si="531"/>
        <v>0</v>
      </c>
      <c r="FW130" s="608">
        <f t="shared" si="532"/>
        <v>0</v>
      </c>
      <c r="FX130" s="608">
        <f t="shared" si="533"/>
        <v>0</v>
      </c>
      <c r="FY130" s="608">
        <f t="shared" si="534"/>
        <v>0</v>
      </c>
      <c r="FZ130" s="608">
        <f t="shared" si="535"/>
        <v>0</v>
      </c>
      <c r="GA130" s="608">
        <f t="shared" si="536"/>
        <v>0</v>
      </c>
      <c r="GB130" s="608">
        <f t="shared" si="537"/>
        <v>0</v>
      </c>
      <c r="GC130" s="608">
        <f t="shared" si="538"/>
        <v>0</v>
      </c>
      <c r="GD130" s="608">
        <f t="shared" si="539"/>
        <v>0</v>
      </c>
      <c r="GE130" s="608">
        <f t="shared" si="540"/>
        <v>0</v>
      </c>
      <c r="GF130" s="608">
        <f t="shared" si="541"/>
        <v>0</v>
      </c>
      <c r="GG130" s="608">
        <f t="shared" si="542"/>
        <v>0</v>
      </c>
      <c r="GH130" s="608">
        <f t="shared" si="543"/>
        <v>0</v>
      </c>
      <c r="GI130" s="608">
        <f t="shared" si="544"/>
        <v>0</v>
      </c>
      <c r="GJ130" s="608">
        <f t="shared" si="545"/>
        <v>0</v>
      </c>
      <c r="GK130" s="608">
        <f t="shared" si="546"/>
        <v>0</v>
      </c>
      <c r="GL130" s="608">
        <f t="shared" si="547"/>
        <v>0</v>
      </c>
      <c r="GM130" s="608">
        <f t="shared" si="548"/>
        <v>0</v>
      </c>
      <c r="GN130" s="608">
        <f t="shared" si="549"/>
        <v>0</v>
      </c>
      <c r="GO130" s="608">
        <f t="shared" si="550"/>
        <v>0</v>
      </c>
      <c r="GP130" s="608">
        <f t="shared" si="551"/>
        <v>0</v>
      </c>
      <c r="GQ130" s="608">
        <f t="shared" si="552"/>
        <v>0</v>
      </c>
      <c r="GR130" s="608">
        <f t="shared" si="553"/>
        <v>0</v>
      </c>
      <c r="GS130" s="608">
        <f t="shared" si="554"/>
        <v>0</v>
      </c>
      <c r="GT130" s="608">
        <f t="shared" si="555"/>
        <v>0</v>
      </c>
      <c r="GU130" s="608">
        <f t="shared" si="556"/>
        <v>0</v>
      </c>
      <c r="GV130" s="608">
        <f t="shared" si="557"/>
        <v>0</v>
      </c>
      <c r="GW130" s="608">
        <f t="shared" si="558"/>
        <v>0</v>
      </c>
      <c r="GX130" s="608">
        <f t="shared" si="559"/>
        <v>0</v>
      </c>
      <c r="GY130" s="608">
        <f t="shared" si="560"/>
        <v>0</v>
      </c>
      <c r="GZ130" s="608">
        <f t="shared" si="561"/>
        <v>0</v>
      </c>
      <c r="HA130" s="608">
        <f t="shared" si="562"/>
        <v>0</v>
      </c>
      <c r="HB130" s="608">
        <f t="shared" si="563"/>
        <v>0</v>
      </c>
      <c r="HC130" s="608">
        <f t="shared" si="564"/>
        <v>0</v>
      </c>
      <c r="HD130" s="608">
        <f t="shared" si="565"/>
        <v>0</v>
      </c>
      <c r="HE130" s="608">
        <f t="shared" si="566"/>
        <v>0</v>
      </c>
      <c r="HF130" s="608">
        <f t="shared" si="567"/>
        <v>0</v>
      </c>
      <c r="HG130" s="608">
        <f t="shared" si="568"/>
        <v>0</v>
      </c>
      <c r="HH130" s="608">
        <f t="shared" si="569"/>
        <v>0</v>
      </c>
      <c r="HI130" s="608">
        <f t="shared" si="570"/>
        <v>0</v>
      </c>
      <c r="HJ130" s="608">
        <f t="shared" si="571"/>
        <v>0</v>
      </c>
      <c r="HK130" s="608">
        <f t="shared" si="572"/>
        <v>0</v>
      </c>
      <c r="HL130" s="608">
        <f t="shared" si="573"/>
        <v>0</v>
      </c>
      <c r="HM130" s="608">
        <f t="shared" si="574"/>
        <v>0</v>
      </c>
      <c r="HN130" s="608">
        <f t="shared" si="575"/>
        <v>0</v>
      </c>
      <c r="HO130" s="608">
        <f t="shared" si="576"/>
        <v>0</v>
      </c>
      <c r="HP130" s="608">
        <f t="shared" si="577"/>
        <v>0</v>
      </c>
      <c r="HQ130" s="608">
        <f t="shared" si="578"/>
        <v>0</v>
      </c>
      <c r="HR130" s="608">
        <f t="shared" si="579"/>
        <v>0</v>
      </c>
      <c r="HS130" s="608">
        <f t="shared" si="580"/>
        <v>0</v>
      </c>
      <c r="HT130" s="608">
        <f t="shared" si="581"/>
        <v>0</v>
      </c>
      <c r="HU130" s="608">
        <f t="shared" si="582"/>
        <v>0</v>
      </c>
      <c r="HV130" s="608">
        <f t="shared" si="583"/>
        <v>0</v>
      </c>
      <c r="HW130" s="608">
        <f t="shared" si="584"/>
        <v>0</v>
      </c>
      <c r="HX130" s="608">
        <f t="shared" si="585"/>
        <v>0</v>
      </c>
      <c r="HY130" s="608">
        <f t="shared" si="586"/>
        <v>0</v>
      </c>
      <c r="HZ130" s="608">
        <f t="shared" si="587"/>
        <v>0</v>
      </c>
      <c r="IA130" s="608">
        <f t="shared" si="588"/>
        <v>0</v>
      </c>
      <c r="IB130" s="608">
        <f t="shared" si="589"/>
        <v>0</v>
      </c>
      <c r="IC130" s="608">
        <f t="shared" si="590"/>
        <v>0</v>
      </c>
      <c r="ID130" s="608">
        <f t="shared" si="591"/>
        <v>0</v>
      </c>
      <c r="IE130" s="608">
        <f t="shared" si="592"/>
        <v>0</v>
      </c>
      <c r="IF130" s="608">
        <f t="shared" si="593"/>
        <v>0</v>
      </c>
      <c r="IG130" s="608">
        <f t="shared" si="594"/>
        <v>0</v>
      </c>
      <c r="IH130" s="608">
        <f t="shared" si="595"/>
        <v>0</v>
      </c>
      <c r="II130" s="608">
        <f t="shared" si="596"/>
        <v>0</v>
      </c>
      <c r="IJ130" s="608">
        <f t="shared" si="597"/>
        <v>0</v>
      </c>
      <c r="IK130" s="608">
        <f t="shared" si="598"/>
        <v>0</v>
      </c>
      <c r="IL130" s="1578">
        <f t="shared" si="599"/>
        <v>0</v>
      </c>
      <c r="IM130" s="496">
        <f t="shared" si="600"/>
        <v>0</v>
      </c>
      <c r="IS130" s="1156">
        <v>2.6504280000000002</v>
      </c>
      <c r="IT130" s="1156">
        <v>3.2394119999999997</v>
      </c>
      <c r="IU130" s="1156">
        <v>2.07483</v>
      </c>
      <c r="IV130" s="1156">
        <v>1.7401800000000001</v>
      </c>
      <c r="IW130" s="1156">
        <v>2.4191799999999999</v>
      </c>
      <c r="IX130" s="1156">
        <v>0.80510000000000004</v>
      </c>
      <c r="IY130" s="1159">
        <v>12.929130000000001</v>
      </c>
    </row>
    <row r="131" spans="1:259" s="8" customFormat="1" ht="29.25" customHeight="1">
      <c r="A131" s="1187" t="s">
        <v>794</v>
      </c>
      <c r="B131" s="1654"/>
      <c r="C131" s="1657"/>
      <c r="D131" s="716" t="s">
        <v>410</v>
      </c>
      <c r="E131" s="89">
        <f t="shared" si="468"/>
        <v>1.2968900000000001</v>
      </c>
      <c r="F131" s="90">
        <f t="shared" si="458"/>
        <v>1.9359648</v>
      </c>
      <c r="G131" s="501">
        <f t="shared" si="469"/>
        <v>0.39436319999999991</v>
      </c>
      <c r="H131" s="501">
        <f t="shared" ref="H131:L131" si="866">+G131</f>
        <v>0.39436319999999991</v>
      </c>
      <c r="I131" s="501">
        <f t="shared" si="866"/>
        <v>0.39436319999999991</v>
      </c>
      <c r="J131" s="501">
        <f t="shared" si="866"/>
        <v>0.39436319999999991</v>
      </c>
      <c r="K131" s="501">
        <f t="shared" si="866"/>
        <v>0.39436319999999991</v>
      </c>
      <c r="L131" s="501">
        <f t="shared" si="866"/>
        <v>0.39436319999999991</v>
      </c>
      <c r="M131" s="91">
        <f t="shared" si="460"/>
        <v>2.3661791999999995</v>
      </c>
      <c r="N131" s="512">
        <f t="shared" si="471"/>
        <v>0.12629399999999999</v>
      </c>
      <c r="O131" s="512">
        <f t="shared" ref="O131:Y131" si="867">+N131</f>
        <v>0.12629399999999999</v>
      </c>
      <c r="P131" s="512">
        <f t="shared" si="867"/>
        <v>0.12629399999999999</v>
      </c>
      <c r="Q131" s="512">
        <f t="shared" si="867"/>
        <v>0.12629399999999999</v>
      </c>
      <c r="R131" s="512">
        <f t="shared" si="867"/>
        <v>0.12629399999999999</v>
      </c>
      <c r="S131" s="512">
        <f t="shared" si="867"/>
        <v>0.12629399999999999</v>
      </c>
      <c r="T131" s="512">
        <f t="shared" si="867"/>
        <v>0.12629399999999999</v>
      </c>
      <c r="U131" s="512">
        <f t="shared" si="867"/>
        <v>0.12629399999999999</v>
      </c>
      <c r="V131" s="512">
        <f t="shared" si="867"/>
        <v>0.12629399999999999</v>
      </c>
      <c r="W131" s="512">
        <f t="shared" si="867"/>
        <v>0.12629399999999999</v>
      </c>
      <c r="X131" s="512">
        <f t="shared" si="867"/>
        <v>0.12629399999999999</v>
      </c>
      <c r="Y131" s="512">
        <f t="shared" si="867"/>
        <v>0.12629399999999999</v>
      </c>
      <c r="Z131" s="91">
        <f t="shared" si="462"/>
        <v>1.515528</v>
      </c>
      <c r="AA131" s="512">
        <f t="shared" si="473"/>
        <v>0.105924</v>
      </c>
      <c r="AB131" s="512">
        <f t="shared" ref="AB131:AL131" si="868">+AA131</f>
        <v>0.105924</v>
      </c>
      <c r="AC131" s="512">
        <f t="shared" si="868"/>
        <v>0.105924</v>
      </c>
      <c r="AD131" s="512">
        <f t="shared" si="868"/>
        <v>0.105924</v>
      </c>
      <c r="AE131" s="512">
        <f t="shared" si="868"/>
        <v>0.105924</v>
      </c>
      <c r="AF131" s="512">
        <f t="shared" si="868"/>
        <v>0.105924</v>
      </c>
      <c r="AG131" s="512">
        <f t="shared" si="868"/>
        <v>0.105924</v>
      </c>
      <c r="AH131" s="512">
        <f t="shared" si="868"/>
        <v>0.105924</v>
      </c>
      <c r="AI131" s="512">
        <f t="shared" si="868"/>
        <v>0.105924</v>
      </c>
      <c r="AJ131" s="512">
        <f t="shared" si="868"/>
        <v>0.105924</v>
      </c>
      <c r="AK131" s="512">
        <f t="shared" si="868"/>
        <v>0.105924</v>
      </c>
      <c r="AL131" s="512">
        <f t="shared" si="868"/>
        <v>0.105924</v>
      </c>
      <c r="AM131" s="91">
        <f t="shared" si="464"/>
        <v>1.271088</v>
      </c>
      <c r="AN131" s="91">
        <f t="shared" si="465"/>
        <v>1.7657879999999999</v>
      </c>
      <c r="AO131" s="89">
        <f t="shared" si="475"/>
        <v>0.11250130120481927</v>
      </c>
      <c r="AP131" s="89">
        <f t="shared" ref="AP131:DA131" si="869">+AO131</f>
        <v>0.11250130120481927</v>
      </c>
      <c r="AQ131" s="89">
        <f t="shared" si="869"/>
        <v>0.11250130120481927</v>
      </c>
      <c r="AR131" s="89">
        <f t="shared" si="869"/>
        <v>0.11250130120481927</v>
      </c>
      <c r="AS131" s="89">
        <f t="shared" si="869"/>
        <v>0.11250130120481927</v>
      </c>
      <c r="AT131" s="89">
        <f t="shared" si="869"/>
        <v>0.11250130120481927</v>
      </c>
      <c r="AU131" s="89">
        <f t="shared" si="869"/>
        <v>0.11250130120481927</v>
      </c>
      <c r="AV131" s="89">
        <f t="shared" si="869"/>
        <v>0.11250130120481927</v>
      </c>
      <c r="AW131" s="89">
        <f t="shared" si="869"/>
        <v>0.11250130120481927</v>
      </c>
      <c r="AX131" s="89">
        <f t="shared" si="869"/>
        <v>0.11250130120481927</v>
      </c>
      <c r="AY131" s="89">
        <f t="shared" si="869"/>
        <v>0.11250130120481927</v>
      </c>
      <c r="AZ131" s="89">
        <f t="shared" si="869"/>
        <v>0.11250130120481927</v>
      </c>
      <c r="BA131" s="89">
        <f t="shared" si="869"/>
        <v>0.11250130120481927</v>
      </c>
      <c r="BB131" s="89">
        <f t="shared" si="869"/>
        <v>0.11250130120481927</v>
      </c>
      <c r="BC131" s="89">
        <f t="shared" si="869"/>
        <v>0.11250130120481927</v>
      </c>
      <c r="BD131" s="89">
        <f t="shared" si="869"/>
        <v>0.11250130120481927</v>
      </c>
      <c r="BE131" s="89">
        <f t="shared" si="869"/>
        <v>0.11250130120481927</v>
      </c>
      <c r="BF131" s="89">
        <f t="shared" si="869"/>
        <v>0.11250130120481927</v>
      </c>
      <c r="BG131" s="89">
        <f t="shared" si="869"/>
        <v>0.11250130120481927</v>
      </c>
      <c r="BH131" s="89">
        <f t="shared" si="869"/>
        <v>0.11250130120481927</v>
      </c>
      <c r="BI131" s="89">
        <f t="shared" si="869"/>
        <v>0.11250130120481927</v>
      </c>
      <c r="BJ131" s="89">
        <f t="shared" si="869"/>
        <v>0.11250130120481927</v>
      </c>
      <c r="BK131" s="89">
        <f t="shared" si="869"/>
        <v>0.11250130120481927</v>
      </c>
      <c r="BL131" s="89">
        <f t="shared" si="869"/>
        <v>0.11250130120481927</v>
      </c>
      <c r="BM131" s="89">
        <f t="shared" si="869"/>
        <v>0.11250130120481927</v>
      </c>
      <c r="BN131" s="89">
        <f t="shared" si="869"/>
        <v>0.11250130120481927</v>
      </c>
      <c r="BO131" s="89">
        <f t="shared" si="869"/>
        <v>0.11250130120481927</v>
      </c>
      <c r="BP131" s="89">
        <f t="shared" si="869"/>
        <v>0.11250130120481927</v>
      </c>
      <c r="BQ131" s="89">
        <f t="shared" si="869"/>
        <v>0.11250130120481927</v>
      </c>
      <c r="BR131" s="89">
        <f t="shared" si="869"/>
        <v>0.11250130120481927</v>
      </c>
      <c r="BS131" s="89">
        <f t="shared" si="869"/>
        <v>0.11250130120481927</v>
      </c>
      <c r="BT131" s="89">
        <f t="shared" si="869"/>
        <v>0.11250130120481927</v>
      </c>
      <c r="BU131" s="89">
        <f t="shared" si="869"/>
        <v>0.11250130120481927</v>
      </c>
      <c r="BV131" s="89">
        <f t="shared" si="869"/>
        <v>0.11250130120481927</v>
      </c>
      <c r="BW131" s="89">
        <f t="shared" si="869"/>
        <v>0.11250130120481927</v>
      </c>
      <c r="BX131" s="89">
        <f t="shared" si="869"/>
        <v>0.11250130120481927</v>
      </c>
      <c r="BY131" s="89">
        <f t="shared" si="869"/>
        <v>0.11250130120481927</v>
      </c>
      <c r="BZ131" s="89">
        <f t="shared" si="869"/>
        <v>0.11250130120481927</v>
      </c>
      <c r="CA131" s="89">
        <f t="shared" si="869"/>
        <v>0.11250130120481927</v>
      </c>
      <c r="CB131" s="89">
        <f t="shared" si="869"/>
        <v>0.11250130120481927</v>
      </c>
      <c r="CC131" s="89">
        <f t="shared" si="869"/>
        <v>0.11250130120481927</v>
      </c>
      <c r="CD131" s="89">
        <f t="shared" si="869"/>
        <v>0.11250130120481927</v>
      </c>
      <c r="CE131" s="89">
        <f t="shared" si="869"/>
        <v>0.11250130120481927</v>
      </c>
      <c r="CF131" s="89">
        <f t="shared" si="869"/>
        <v>0.11250130120481927</v>
      </c>
      <c r="CG131" s="89">
        <f t="shared" si="869"/>
        <v>0.11250130120481927</v>
      </c>
      <c r="CH131" s="89">
        <f t="shared" si="869"/>
        <v>0.11250130120481927</v>
      </c>
      <c r="CI131" s="89">
        <f t="shared" si="869"/>
        <v>0.11250130120481927</v>
      </c>
      <c r="CJ131" s="89">
        <f t="shared" si="869"/>
        <v>0.11250130120481927</v>
      </c>
      <c r="CK131" s="89">
        <f t="shared" si="869"/>
        <v>0.11250130120481927</v>
      </c>
      <c r="CL131" s="89">
        <f t="shared" si="869"/>
        <v>0.11250130120481927</v>
      </c>
      <c r="CM131" s="89">
        <f t="shared" si="869"/>
        <v>0.11250130120481927</v>
      </c>
      <c r="CN131" s="89">
        <f t="shared" si="869"/>
        <v>0.11250130120481927</v>
      </c>
      <c r="CO131" s="89">
        <f t="shared" si="869"/>
        <v>0.11250130120481927</v>
      </c>
      <c r="CP131" s="89">
        <f t="shared" si="869"/>
        <v>0.11250130120481927</v>
      </c>
      <c r="CQ131" s="89">
        <f t="shared" si="869"/>
        <v>0.11250130120481927</v>
      </c>
      <c r="CR131" s="89">
        <f t="shared" si="869"/>
        <v>0.11250130120481927</v>
      </c>
      <c r="CS131" s="89">
        <f t="shared" si="869"/>
        <v>0.11250130120481927</v>
      </c>
      <c r="CT131" s="89">
        <f t="shared" si="869"/>
        <v>0.11250130120481927</v>
      </c>
      <c r="CU131" s="89">
        <f t="shared" si="869"/>
        <v>0.11250130120481927</v>
      </c>
      <c r="CV131" s="89">
        <f t="shared" si="869"/>
        <v>0.11250130120481927</v>
      </c>
      <c r="CW131" s="89">
        <f t="shared" si="869"/>
        <v>0.11250130120481927</v>
      </c>
      <c r="CX131" s="89">
        <f t="shared" si="869"/>
        <v>0.11250130120481927</v>
      </c>
      <c r="CY131" s="89">
        <f t="shared" si="869"/>
        <v>0.11250130120481927</v>
      </c>
      <c r="CZ131" s="89">
        <f t="shared" si="869"/>
        <v>0.11250130120481927</v>
      </c>
      <c r="DA131" s="89">
        <f t="shared" si="869"/>
        <v>0.11250130120481927</v>
      </c>
      <c r="DB131" s="89">
        <f t="shared" ref="DB131:DS131" si="870">+DA131</f>
        <v>0.11250130120481927</v>
      </c>
      <c r="DC131" s="89">
        <f t="shared" si="870"/>
        <v>0.11250130120481927</v>
      </c>
      <c r="DD131" s="89">
        <f t="shared" si="870"/>
        <v>0.11250130120481927</v>
      </c>
      <c r="DE131" s="89">
        <f t="shared" si="870"/>
        <v>0.11250130120481927</v>
      </c>
      <c r="DF131" s="89">
        <f t="shared" si="870"/>
        <v>0.11250130120481927</v>
      </c>
      <c r="DG131" s="89">
        <f t="shared" si="870"/>
        <v>0.11250130120481927</v>
      </c>
      <c r="DH131" s="89">
        <f t="shared" si="870"/>
        <v>0.11250130120481927</v>
      </c>
      <c r="DI131" s="89">
        <f t="shared" si="870"/>
        <v>0.11250130120481927</v>
      </c>
      <c r="DJ131" s="89">
        <f t="shared" si="870"/>
        <v>0.11250130120481927</v>
      </c>
      <c r="DK131" s="89">
        <f t="shared" si="870"/>
        <v>0.11250130120481927</v>
      </c>
      <c r="DL131" s="89">
        <f t="shared" si="870"/>
        <v>0.11250130120481927</v>
      </c>
      <c r="DM131" s="89">
        <f t="shared" si="870"/>
        <v>0.11250130120481927</v>
      </c>
      <c r="DN131" s="89">
        <f t="shared" si="870"/>
        <v>0.11250130120481927</v>
      </c>
      <c r="DO131" s="89">
        <f t="shared" si="870"/>
        <v>0.11250130120481927</v>
      </c>
      <c r="DP131" s="89">
        <f t="shared" si="870"/>
        <v>0.11250130120481927</v>
      </c>
      <c r="DQ131" s="89">
        <f t="shared" si="870"/>
        <v>0.11250130120481927</v>
      </c>
      <c r="DR131" s="89">
        <f t="shared" si="870"/>
        <v>0.11250130120481927</v>
      </c>
      <c r="DS131" s="89">
        <f t="shared" si="870"/>
        <v>0.11250130120481927</v>
      </c>
      <c r="DT131" s="89">
        <f t="shared" si="478"/>
        <v>0.48305999999999999</v>
      </c>
      <c r="DU131" s="92">
        <f t="shared" si="479"/>
        <v>9.3376079999999995</v>
      </c>
      <c r="DV131" s="30"/>
      <c r="DW131" s="55">
        <f t="shared" si="480"/>
        <v>0</v>
      </c>
      <c r="DX131" s="489">
        <f t="shared" si="481"/>
        <v>0</v>
      </c>
      <c r="DY131" s="74">
        <f t="shared" si="482"/>
        <v>0</v>
      </c>
      <c r="DZ131" s="74">
        <f t="shared" si="483"/>
        <v>0</v>
      </c>
      <c r="EA131" s="74">
        <f t="shared" si="484"/>
        <v>0</v>
      </c>
      <c r="EB131" s="74">
        <f t="shared" si="485"/>
        <v>0</v>
      </c>
      <c r="EC131" s="74">
        <f t="shared" si="486"/>
        <v>0</v>
      </c>
      <c r="ED131" s="74">
        <f t="shared" si="487"/>
        <v>0</v>
      </c>
      <c r="EE131" s="490">
        <f t="shared" si="488"/>
        <v>0</v>
      </c>
      <c r="EF131" s="75">
        <f t="shared" si="489"/>
        <v>0</v>
      </c>
      <c r="EG131" s="75">
        <f t="shared" si="490"/>
        <v>0</v>
      </c>
      <c r="EH131" s="75">
        <f t="shared" si="491"/>
        <v>0</v>
      </c>
      <c r="EI131" s="75">
        <f t="shared" si="492"/>
        <v>0</v>
      </c>
      <c r="EJ131" s="75">
        <f t="shared" si="493"/>
        <v>0</v>
      </c>
      <c r="EK131" s="75">
        <f t="shared" si="494"/>
        <v>0</v>
      </c>
      <c r="EL131" s="75">
        <f t="shared" si="495"/>
        <v>0</v>
      </c>
      <c r="EM131" s="75">
        <f t="shared" si="496"/>
        <v>0</v>
      </c>
      <c r="EN131" s="75">
        <f t="shared" si="497"/>
        <v>0</v>
      </c>
      <c r="EO131" s="75">
        <f t="shared" si="498"/>
        <v>0</v>
      </c>
      <c r="EP131" s="75">
        <f t="shared" si="499"/>
        <v>0</v>
      </c>
      <c r="EQ131" s="75">
        <f t="shared" si="500"/>
        <v>0</v>
      </c>
      <c r="ER131" s="490">
        <f t="shared" si="501"/>
        <v>0</v>
      </c>
      <c r="ES131" s="75">
        <f t="shared" si="502"/>
        <v>0</v>
      </c>
      <c r="ET131" s="75">
        <f t="shared" si="503"/>
        <v>0</v>
      </c>
      <c r="EU131" s="75">
        <f t="shared" si="504"/>
        <v>0</v>
      </c>
      <c r="EV131" s="75">
        <f t="shared" si="505"/>
        <v>0</v>
      </c>
      <c r="EW131" s="75">
        <f t="shared" si="506"/>
        <v>0</v>
      </c>
      <c r="EX131" s="75">
        <f t="shared" si="507"/>
        <v>0</v>
      </c>
      <c r="EY131" s="75">
        <f t="shared" si="508"/>
        <v>0</v>
      </c>
      <c r="EZ131" s="75">
        <f t="shared" si="509"/>
        <v>0</v>
      </c>
      <c r="FA131" s="75">
        <f t="shared" si="510"/>
        <v>0</v>
      </c>
      <c r="FB131" s="75">
        <f t="shared" si="511"/>
        <v>0</v>
      </c>
      <c r="FC131" s="75">
        <f t="shared" si="512"/>
        <v>0</v>
      </c>
      <c r="FD131" s="75">
        <f t="shared" si="513"/>
        <v>0</v>
      </c>
      <c r="FE131" s="490">
        <f t="shared" si="514"/>
        <v>0</v>
      </c>
      <c r="FF131" s="490">
        <f t="shared" si="515"/>
        <v>0</v>
      </c>
      <c r="FG131" s="608">
        <f t="shared" si="516"/>
        <v>0</v>
      </c>
      <c r="FH131" s="608">
        <f t="shared" si="517"/>
        <v>0</v>
      </c>
      <c r="FI131" s="608">
        <f t="shared" si="518"/>
        <v>0</v>
      </c>
      <c r="FJ131" s="608">
        <f t="shared" si="519"/>
        <v>0</v>
      </c>
      <c r="FK131" s="608">
        <f t="shared" si="520"/>
        <v>0</v>
      </c>
      <c r="FL131" s="608">
        <f t="shared" si="521"/>
        <v>0</v>
      </c>
      <c r="FM131" s="608">
        <f t="shared" si="522"/>
        <v>0</v>
      </c>
      <c r="FN131" s="608">
        <f t="shared" si="523"/>
        <v>0</v>
      </c>
      <c r="FO131" s="608">
        <f t="shared" si="524"/>
        <v>0</v>
      </c>
      <c r="FP131" s="608">
        <f t="shared" si="525"/>
        <v>0</v>
      </c>
      <c r="FQ131" s="608">
        <f t="shared" si="526"/>
        <v>0</v>
      </c>
      <c r="FR131" s="608">
        <f t="shared" si="527"/>
        <v>0</v>
      </c>
      <c r="FS131" s="608">
        <f t="shared" si="528"/>
        <v>0</v>
      </c>
      <c r="FT131" s="608">
        <f t="shared" si="529"/>
        <v>0</v>
      </c>
      <c r="FU131" s="608">
        <f t="shared" si="530"/>
        <v>0</v>
      </c>
      <c r="FV131" s="608">
        <f t="shared" si="531"/>
        <v>0</v>
      </c>
      <c r="FW131" s="608">
        <f t="shared" si="532"/>
        <v>0</v>
      </c>
      <c r="FX131" s="608">
        <f t="shared" si="533"/>
        <v>0</v>
      </c>
      <c r="FY131" s="608">
        <f t="shared" si="534"/>
        <v>0</v>
      </c>
      <c r="FZ131" s="608">
        <f t="shared" si="535"/>
        <v>0</v>
      </c>
      <c r="GA131" s="608">
        <f t="shared" si="536"/>
        <v>0</v>
      </c>
      <c r="GB131" s="608">
        <f t="shared" si="537"/>
        <v>0</v>
      </c>
      <c r="GC131" s="608">
        <f t="shared" si="538"/>
        <v>0</v>
      </c>
      <c r="GD131" s="608">
        <f t="shared" si="539"/>
        <v>0</v>
      </c>
      <c r="GE131" s="608">
        <f t="shared" si="540"/>
        <v>0</v>
      </c>
      <c r="GF131" s="608">
        <f t="shared" si="541"/>
        <v>0</v>
      </c>
      <c r="GG131" s="608">
        <f t="shared" si="542"/>
        <v>0</v>
      </c>
      <c r="GH131" s="608">
        <f t="shared" si="543"/>
        <v>0</v>
      </c>
      <c r="GI131" s="608">
        <f t="shared" si="544"/>
        <v>0</v>
      </c>
      <c r="GJ131" s="608">
        <f t="shared" si="545"/>
        <v>0</v>
      </c>
      <c r="GK131" s="608">
        <f t="shared" si="546"/>
        <v>0</v>
      </c>
      <c r="GL131" s="608">
        <f t="shared" si="547"/>
        <v>0</v>
      </c>
      <c r="GM131" s="608">
        <f t="shared" si="548"/>
        <v>0</v>
      </c>
      <c r="GN131" s="608">
        <f t="shared" si="549"/>
        <v>0</v>
      </c>
      <c r="GO131" s="608">
        <f t="shared" si="550"/>
        <v>0</v>
      </c>
      <c r="GP131" s="608">
        <f t="shared" si="551"/>
        <v>0</v>
      </c>
      <c r="GQ131" s="608">
        <f t="shared" si="552"/>
        <v>0</v>
      </c>
      <c r="GR131" s="608">
        <f t="shared" si="553"/>
        <v>0</v>
      </c>
      <c r="GS131" s="608">
        <f t="shared" si="554"/>
        <v>0</v>
      </c>
      <c r="GT131" s="608">
        <f t="shared" si="555"/>
        <v>0</v>
      </c>
      <c r="GU131" s="608">
        <f t="shared" si="556"/>
        <v>0</v>
      </c>
      <c r="GV131" s="608">
        <f t="shared" si="557"/>
        <v>0</v>
      </c>
      <c r="GW131" s="608">
        <f t="shared" si="558"/>
        <v>0</v>
      </c>
      <c r="GX131" s="608">
        <f t="shared" si="559"/>
        <v>0</v>
      </c>
      <c r="GY131" s="608">
        <f t="shared" si="560"/>
        <v>0</v>
      </c>
      <c r="GZ131" s="608">
        <f t="shared" si="561"/>
        <v>0</v>
      </c>
      <c r="HA131" s="608">
        <f t="shared" si="562"/>
        <v>0</v>
      </c>
      <c r="HB131" s="608">
        <f t="shared" si="563"/>
        <v>0</v>
      </c>
      <c r="HC131" s="608">
        <f t="shared" si="564"/>
        <v>0</v>
      </c>
      <c r="HD131" s="608">
        <f t="shared" si="565"/>
        <v>0</v>
      </c>
      <c r="HE131" s="608">
        <f t="shared" si="566"/>
        <v>0</v>
      </c>
      <c r="HF131" s="608">
        <f t="shared" si="567"/>
        <v>0</v>
      </c>
      <c r="HG131" s="608">
        <f t="shared" si="568"/>
        <v>0</v>
      </c>
      <c r="HH131" s="608">
        <f t="shared" si="569"/>
        <v>0</v>
      </c>
      <c r="HI131" s="608">
        <f t="shared" si="570"/>
        <v>0</v>
      </c>
      <c r="HJ131" s="608">
        <f t="shared" si="571"/>
        <v>0</v>
      </c>
      <c r="HK131" s="608">
        <f t="shared" si="572"/>
        <v>0</v>
      </c>
      <c r="HL131" s="608">
        <f t="shared" si="573"/>
        <v>0</v>
      </c>
      <c r="HM131" s="608">
        <f t="shared" si="574"/>
        <v>0</v>
      </c>
      <c r="HN131" s="608">
        <f t="shared" si="575"/>
        <v>0</v>
      </c>
      <c r="HO131" s="608">
        <f t="shared" si="576"/>
        <v>0</v>
      </c>
      <c r="HP131" s="608">
        <f t="shared" si="577"/>
        <v>0</v>
      </c>
      <c r="HQ131" s="608">
        <f t="shared" si="578"/>
        <v>0</v>
      </c>
      <c r="HR131" s="608">
        <f t="shared" si="579"/>
        <v>0</v>
      </c>
      <c r="HS131" s="608">
        <f t="shared" si="580"/>
        <v>0</v>
      </c>
      <c r="HT131" s="608">
        <f t="shared" si="581"/>
        <v>0</v>
      </c>
      <c r="HU131" s="608">
        <f t="shared" si="582"/>
        <v>0</v>
      </c>
      <c r="HV131" s="608">
        <f t="shared" si="583"/>
        <v>0</v>
      </c>
      <c r="HW131" s="608">
        <f t="shared" si="584"/>
        <v>0</v>
      </c>
      <c r="HX131" s="608">
        <f t="shared" si="585"/>
        <v>0</v>
      </c>
      <c r="HY131" s="608">
        <f t="shared" si="586"/>
        <v>0</v>
      </c>
      <c r="HZ131" s="608">
        <f t="shared" si="587"/>
        <v>0</v>
      </c>
      <c r="IA131" s="608">
        <f t="shared" si="588"/>
        <v>0</v>
      </c>
      <c r="IB131" s="608">
        <f t="shared" si="589"/>
        <v>0</v>
      </c>
      <c r="IC131" s="608">
        <f t="shared" si="590"/>
        <v>0</v>
      </c>
      <c r="ID131" s="608">
        <f t="shared" si="591"/>
        <v>0</v>
      </c>
      <c r="IE131" s="608">
        <f t="shared" si="592"/>
        <v>0</v>
      </c>
      <c r="IF131" s="608">
        <f t="shared" si="593"/>
        <v>0</v>
      </c>
      <c r="IG131" s="608">
        <f t="shared" si="594"/>
        <v>0</v>
      </c>
      <c r="IH131" s="608">
        <f t="shared" si="595"/>
        <v>0</v>
      </c>
      <c r="II131" s="608">
        <f t="shared" si="596"/>
        <v>0</v>
      </c>
      <c r="IJ131" s="608">
        <f t="shared" si="597"/>
        <v>0</v>
      </c>
      <c r="IK131" s="608">
        <f t="shared" si="598"/>
        <v>0</v>
      </c>
      <c r="IL131" s="1578">
        <f t="shared" si="599"/>
        <v>0</v>
      </c>
      <c r="IM131" s="496">
        <f t="shared" si="600"/>
        <v>0</v>
      </c>
      <c r="IS131" s="1156">
        <v>3.2266080000000001</v>
      </c>
      <c r="IT131" s="1156">
        <v>3.9436319999999996</v>
      </c>
      <c r="IU131" s="1156">
        <v>2.5258799999999999</v>
      </c>
      <c r="IV131" s="1156">
        <v>2.1184799999999999</v>
      </c>
      <c r="IW131" s="1156">
        <v>2.9429799999999999</v>
      </c>
      <c r="IX131" s="1156">
        <v>0.80510000000000004</v>
      </c>
      <c r="IY131" s="1159">
        <v>15.56268</v>
      </c>
    </row>
    <row r="132" spans="1:259" s="8" customFormat="1" ht="29.15" customHeight="1">
      <c r="A132" s="1187" t="s">
        <v>794</v>
      </c>
      <c r="B132" s="1654"/>
      <c r="C132" s="1657"/>
      <c r="D132" s="716" t="s">
        <v>354</v>
      </c>
      <c r="E132" s="89">
        <f t="shared" si="468"/>
        <v>1.7358149999999997</v>
      </c>
      <c r="F132" s="90">
        <f t="shared" si="458"/>
        <v>2.6273808000000001</v>
      </c>
      <c r="G132" s="501">
        <f t="shared" si="469"/>
        <v>0.53520719999999999</v>
      </c>
      <c r="H132" s="501">
        <f t="shared" ref="H132:L132" si="871">+G132</f>
        <v>0.53520719999999999</v>
      </c>
      <c r="I132" s="501">
        <f t="shared" si="871"/>
        <v>0.53520719999999999</v>
      </c>
      <c r="J132" s="501">
        <f t="shared" si="871"/>
        <v>0.53520719999999999</v>
      </c>
      <c r="K132" s="501">
        <f t="shared" si="871"/>
        <v>0.53520719999999999</v>
      </c>
      <c r="L132" s="501">
        <f t="shared" si="871"/>
        <v>0.53520719999999999</v>
      </c>
      <c r="M132" s="91">
        <f t="shared" si="460"/>
        <v>3.2112431999999997</v>
      </c>
      <c r="N132" s="512">
        <f t="shared" si="471"/>
        <v>0.17139899999999997</v>
      </c>
      <c r="O132" s="512">
        <f t="shared" ref="O132:Y132" si="872">+N132</f>
        <v>0.17139899999999997</v>
      </c>
      <c r="P132" s="512">
        <f t="shared" si="872"/>
        <v>0.17139899999999997</v>
      </c>
      <c r="Q132" s="512">
        <f t="shared" si="872"/>
        <v>0.17139899999999997</v>
      </c>
      <c r="R132" s="512">
        <f t="shared" si="872"/>
        <v>0.17139899999999997</v>
      </c>
      <c r="S132" s="512">
        <f t="shared" si="872"/>
        <v>0.17139899999999997</v>
      </c>
      <c r="T132" s="512">
        <f t="shared" si="872"/>
        <v>0.17139899999999997</v>
      </c>
      <c r="U132" s="512">
        <f t="shared" si="872"/>
        <v>0.17139899999999997</v>
      </c>
      <c r="V132" s="512">
        <f t="shared" si="872"/>
        <v>0.17139899999999997</v>
      </c>
      <c r="W132" s="512">
        <f t="shared" si="872"/>
        <v>0.17139899999999997</v>
      </c>
      <c r="X132" s="512">
        <f t="shared" si="872"/>
        <v>0.17139899999999997</v>
      </c>
      <c r="Y132" s="512">
        <f t="shared" si="872"/>
        <v>0.17139899999999997</v>
      </c>
      <c r="Z132" s="91">
        <f t="shared" si="462"/>
        <v>2.0567879999999996</v>
      </c>
      <c r="AA132" s="512">
        <f t="shared" si="473"/>
        <v>0.14375399999999999</v>
      </c>
      <c r="AB132" s="512">
        <f t="shared" ref="AB132:AL132" si="873">+AA132</f>
        <v>0.14375399999999999</v>
      </c>
      <c r="AC132" s="512">
        <f t="shared" si="873"/>
        <v>0.14375399999999999</v>
      </c>
      <c r="AD132" s="512">
        <f t="shared" si="873"/>
        <v>0.14375399999999999</v>
      </c>
      <c r="AE132" s="512">
        <f t="shared" si="873"/>
        <v>0.14375399999999999</v>
      </c>
      <c r="AF132" s="512">
        <f t="shared" si="873"/>
        <v>0.14375399999999999</v>
      </c>
      <c r="AG132" s="512">
        <f t="shared" si="873"/>
        <v>0.14375399999999999</v>
      </c>
      <c r="AH132" s="512">
        <f t="shared" si="873"/>
        <v>0.14375399999999999</v>
      </c>
      <c r="AI132" s="512">
        <f t="shared" si="873"/>
        <v>0.14375399999999999</v>
      </c>
      <c r="AJ132" s="512">
        <f t="shared" si="873"/>
        <v>0.14375399999999999</v>
      </c>
      <c r="AK132" s="512">
        <f t="shared" si="873"/>
        <v>0.14375399999999999</v>
      </c>
      <c r="AL132" s="512">
        <f t="shared" si="873"/>
        <v>0.14375399999999999</v>
      </c>
      <c r="AM132" s="91">
        <f t="shared" si="464"/>
        <v>1.7250479999999999</v>
      </c>
      <c r="AN132" s="91">
        <f t="shared" si="465"/>
        <v>2.3943479999999995</v>
      </c>
      <c r="AO132" s="89">
        <f t="shared" si="475"/>
        <v>0.15057672289156623</v>
      </c>
      <c r="AP132" s="89">
        <f t="shared" ref="AP132:DA132" si="874">+AO132</f>
        <v>0.15057672289156623</v>
      </c>
      <c r="AQ132" s="89">
        <f t="shared" si="874"/>
        <v>0.15057672289156623</v>
      </c>
      <c r="AR132" s="89">
        <f t="shared" si="874"/>
        <v>0.15057672289156623</v>
      </c>
      <c r="AS132" s="89">
        <f t="shared" si="874"/>
        <v>0.15057672289156623</v>
      </c>
      <c r="AT132" s="89">
        <f t="shared" si="874"/>
        <v>0.15057672289156623</v>
      </c>
      <c r="AU132" s="89">
        <f t="shared" si="874"/>
        <v>0.15057672289156623</v>
      </c>
      <c r="AV132" s="89">
        <f t="shared" si="874"/>
        <v>0.15057672289156623</v>
      </c>
      <c r="AW132" s="89">
        <f t="shared" si="874"/>
        <v>0.15057672289156623</v>
      </c>
      <c r="AX132" s="89">
        <f t="shared" si="874"/>
        <v>0.15057672289156623</v>
      </c>
      <c r="AY132" s="89">
        <f t="shared" si="874"/>
        <v>0.15057672289156623</v>
      </c>
      <c r="AZ132" s="89">
        <f t="shared" si="874"/>
        <v>0.15057672289156623</v>
      </c>
      <c r="BA132" s="89">
        <f t="shared" si="874"/>
        <v>0.15057672289156623</v>
      </c>
      <c r="BB132" s="89">
        <f t="shared" si="874"/>
        <v>0.15057672289156623</v>
      </c>
      <c r="BC132" s="89">
        <f t="shared" si="874"/>
        <v>0.15057672289156623</v>
      </c>
      <c r="BD132" s="89">
        <f t="shared" si="874"/>
        <v>0.15057672289156623</v>
      </c>
      <c r="BE132" s="89">
        <f t="shared" si="874"/>
        <v>0.15057672289156623</v>
      </c>
      <c r="BF132" s="89">
        <f t="shared" si="874"/>
        <v>0.15057672289156623</v>
      </c>
      <c r="BG132" s="89">
        <f t="shared" si="874"/>
        <v>0.15057672289156623</v>
      </c>
      <c r="BH132" s="89">
        <f t="shared" si="874"/>
        <v>0.15057672289156623</v>
      </c>
      <c r="BI132" s="89">
        <f t="shared" si="874"/>
        <v>0.15057672289156623</v>
      </c>
      <c r="BJ132" s="89">
        <f t="shared" si="874"/>
        <v>0.15057672289156623</v>
      </c>
      <c r="BK132" s="89">
        <f t="shared" si="874"/>
        <v>0.15057672289156623</v>
      </c>
      <c r="BL132" s="89">
        <f t="shared" si="874"/>
        <v>0.15057672289156623</v>
      </c>
      <c r="BM132" s="89">
        <f t="shared" si="874"/>
        <v>0.15057672289156623</v>
      </c>
      <c r="BN132" s="89">
        <f t="shared" si="874"/>
        <v>0.15057672289156623</v>
      </c>
      <c r="BO132" s="89">
        <f t="shared" si="874"/>
        <v>0.15057672289156623</v>
      </c>
      <c r="BP132" s="89">
        <f t="shared" si="874"/>
        <v>0.15057672289156623</v>
      </c>
      <c r="BQ132" s="89">
        <f t="shared" si="874"/>
        <v>0.15057672289156623</v>
      </c>
      <c r="BR132" s="89">
        <f t="shared" si="874"/>
        <v>0.15057672289156623</v>
      </c>
      <c r="BS132" s="89">
        <f t="shared" si="874"/>
        <v>0.15057672289156623</v>
      </c>
      <c r="BT132" s="89">
        <f t="shared" si="874"/>
        <v>0.15057672289156623</v>
      </c>
      <c r="BU132" s="89">
        <f t="shared" si="874"/>
        <v>0.15057672289156623</v>
      </c>
      <c r="BV132" s="89">
        <f t="shared" si="874"/>
        <v>0.15057672289156623</v>
      </c>
      <c r="BW132" s="89">
        <f t="shared" si="874"/>
        <v>0.15057672289156623</v>
      </c>
      <c r="BX132" s="89">
        <f t="shared" si="874"/>
        <v>0.15057672289156623</v>
      </c>
      <c r="BY132" s="89">
        <f t="shared" si="874"/>
        <v>0.15057672289156623</v>
      </c>
      <c r="BZ132" s="89">
        <f t="shared" si="874"/>
        <v>0.15057672289156623</v>
      </c>
      <c r="CA132" s="89">
        <f t="shared" si="874"/>
        <v>0.15057672289156623</v>
      </c>
      <c r="CB132" s="89">
        <f t="shared" si="874"/>
        <v>0.15057672289156623</v>
      </c>
      <c r="CC132" s="89">
        <f t="shared" si="874"/>
        <v>0.15057672289156623</v>
      </c>
      <c r="CD132" s="89">
        <f t="shared" si="874"/>
        <v>0.15057672289156623</v>
      </c>
      <c r="CE132" s="89">
        <f t="shared" si="874"/>
        <v>0.15057672289156623</v>
      </c>
      <c r="CF132" s="89">
        <f t="shared" si="874"/>
        <v>0.15057672289156623</v>
      </c>
      <c r="CG132" s="89">
        <f t="shared" si="874"/>
        <v>0.15057672289156623</v>
      </c>
      <c r="CH132" s="89">
        <f t="shared" si="874"/>
        <v>0.15057672289156623</v>
      </c>
      <c r="CI132" s="89">
        <f t="shared" si="874"/>
        <v>0.15057672289156623</v>
      </c>
      <c r="CJ132" s="89">
        <f t="shared" si="874"/>
        <v>0.15057672289156623</v>
      </c>
      <c r="CK132" s="89">
        <f t="shared" si="874"/>
        <v>0.15057672289156623</v>
      </c>
      <c r="CL132" s="89">
        <f t="shared" si="874"/>
        <v>0.15057672289156623</v>
      </c>
      <c r="CM132" s="89">
        <f t="shared" si="874"/>
        <v>0.15057672289156623</v>
      </c>
      <c r="CN132" s="89">
        <f t="shared" si="874"/>
        <v>0.15057672289156623</v>
      </c>
      <c r="CO132" s="89">
        <f t="shared" si="874"/>
        <v>0.15057672289156623</v>
      </c>
      <c r="CP132" s="89">
        <f t="shared" si="874"/>
        <v>0.15057672289156623</v>
      </c>
      <c r="CQ132" s="89">
        <f t="shared" si="874"/>
        <v>0.15057672289156623</v>
      </c>
      <c r="CR132" s="89">
        <f t="shared" si="874"/>
        <v>0.15057672289156623</v>
      </c>
      <c r="CS132" s="89">
        <f t="shared" si="874"/>
        <v>0.15057672289156623</v>
      </c>
      <c r="CT132" s="89">
        <f t="shared" si="874"/>
        <v>0.15057672289156623</v>
      </c>
      <c r="CU132" s="89">
        <f t="shared" si="874"/>
        <v>0.15057672289156623</v>
      </c>
      <c r="CV132" s="89">
        <f t="shared" si="874"/>
        <v>0.15057672289156623</v>
      </c>
      <c r="CW132" s="89">
        <f t="shared" si="874"/>
        <v>0.15057672289156623</v>
      </c>
      <c r="CX132" s="89">
        <f t="shared" si="874"/>
        <v>0.15057672289156623</v>
      </c>
      <c r="CY132" s="89">
        <f t="shared" si="874"/>
        <v>0.15057672289156623</v>
      </c>
      <c r="CZ132" s="89">
        <f t="shared" si="874"/>
        <v>0.15057672289156623</v>
      </c>
      <c r="DA132" s="89">
        <f t="shared" si="874"/>
        <v>0.15057672289156623</v>
      </c>
      <c r="DB132" s="89">
        <f t="shared" ref="DB132:DS132" si="875">+DA132</f>
        <v>0.15057672289156623</v>
      </c>
      <c r="DC132" s="89">
        <f t="shared" si="875"/>
        <v>0.15057672289156623</v>
      </c>
      <c r="DD132" s="89">
        <f t="shared" si="875"/>
        <v>0.15057672289156623</v>
      </c>
      <c r="DE132" s="89">
        <f t="shared" si="875"/>
        <v>0.15057672289156623</v>
      </c>
      <c r="DF132" s="89">
        <f t="shared" si="875"/>
        <v>0.15057672289156623</v>
      </c>
      <c r="DG132" s="89">
        <f t="shared" si="875"/>
        <v>0.15057672289156623</v>
      </c>
      <c r="DH132" s="89">
        <f t="shared" si="875"/>
        <v>0.15057672289156623</v>
      </c>
      <c r="DI132" s="89">
        <f t="shared" si="875"/>
        <v>0.15057672289156623</v>
      </c>
      <c r="DJ132" s="89">
        <f t="shared" si="875"/>
        <v>0.15057672289156623</v>
      </c>
      <c r="DK132" s="89">
        <f t="shared" si="875"/>
        <v>0.15057672289156623</v>
      </c>
      <c r="DL132" s="89">
        <f t="shared" si="875"/>
        <v>0.15057672289156623</v>
      </c>
      <c r="DM132" s="89">
        <f t="shared" si="875"/>
        <v>0.15057672289156623</v>
      </c>
      <c r="DN132" s="89">
        <f t="shared" si="875"/>
        <v>0.15057672289156623</v>
      </c>
      <c r="DO132" s="89">
        <f t="shared" si="875"/>
        <v>0.15057672289156623</v>
      </c>
      <c r="DP132" s="89">
        <f t="shared" si="875"/>
        <v>0.15057672289156623</v>
      </c>
      <c r="DQ132" s="89">
        <f t="shared" si="875"/>
        <v>0.15057672289156623</v>
      </c>
      <c r="DR132" s="89">
        <f t="shared" si="875"/>
        <v>0.15057672289156623</v>
      </c>
      <c r="DS132" s="89">
        <f t="shared" si="875"/>
        <v>0.15057672289156623</v>
      </c>
      <c r="DT132" s="89">
        <f t="shared" si="478"/>
        <v>0.48305999999999999</v>
      </c>
      <c r="DU132" s="92">
        <f t="shared" si="479"/>
        <v>12.497867999999997</v>
      </c>
      <c r="DV132" s="30"/>
      <c r="DW132" s="55">
        <f t="shared" si="480"/>
        <v>0</v>
      </c>
      <c r="DX132" s="489">
        <f t="shared" si="481"/>
        <v>0</v>
      </c>
      <c r="DY132" s="74">
        <f t="shared" si="482"/>
        <v>0</v>
      </c>
      <c r="DZ132" s="74">
        <f t="shared" si="483"/>
        <v>0</v>
      </c>
      <c r="EA132" s="74">
        <f t="shared" si="484"/>
        <v>0</v>
      </c>
      <c r="EB132" s="74">
        <f t="shared" si="485"/>
        <v>0</v>
      </c>
      <c r="EC132" s="74">
        <f t="shared" si="486"/>
        <v>0</v>
      </c>
      <c r="ED132" s="74">
        <f t="shared" si="487"/>
        <v>0</v>
      </c>
      <c r="EE132" s="490">
        <f t="shared" si="488"/>
        <v>0</v>
      </c>
      <c r="EF132" s="75">
        <f t="shared" si="489"/>
        <v>0</v>
      </c>
      <c r="EG132" s="75">
        <f t="shared" si="490"/>
        <v>0</v>
      </c>
      <c r="EH132" s="75">
        <f t="shared" si="491"/>
        <v>0</v>
      </c>
      <c r="EI132" s="75">
        <f t="shared" si="492"/>
        <v>0</v>
      </c>
      <c r="EJ132" s="75">
        <f t="shared" si="493"/>
        <v>0</v>
      </c>
      <c r="EK132" s="75">
        <f t="shared" si="494"/>
        <v>0</v>
      </c>
      <c r="EL132" s="75">
        <f t="shared" si="495"/>
        <v>0</v>
      </c>
      <c r="EM132" s="75">
        <f t="shared" si="496"/>
        <v>0</v>
      </c>
      <c r="EN132" s="75">
        <f t="shared" si="497"/>
        <v>0</v>
      </c>
      <c r="EO132" s="75">
        <f t="shared" si="498"/>
        <v>0</v>
      </c>
      <c r="EP132" s="75">
        <f t="shared" si="499"/>
        <v>0</v>
      </c>
      <c r="EQ132" s="75">
        <f t="shared" si="500"/>
        <v>0</v>
      </c>
      <c r="ER132" s="490">
        <f t="shared" si="501"/>
        <v>0</v>
      </c>
      <c r="ES132" s="75">
        <f t="shared" si="502"/>
        <v>0</v>
      </c>
      <c r="ET132" s="75">
        <f t="shared" si="503"/>
        <v>0</v>
      </c>
      <c r="EU132" s="75">
        <f t="shared" si="504"/>
        <v>0</v>
      </c>
      <c r="EV132" s="75">
        <f t="shared" si="505"/>
        <v>0</v>
      </c>
      <c r="EW132" s="75">
        <f t="shared" si="506"/>
        <v>0</v>
      </c>
      <c r="EX132" s="75">
        <f t="shared" si="507"/>
        <v>0</v>
      </c>
      <c r="EY132" s="75">
        <f t="shared" si="508"/>
        <v>0</v>
      </c>
      <c r="EZ132" s="75">
        <f t="shared" si="509"/>
        <v>0</v>
      </c>
      <c r="FA132" s="75">
        <f t="shared" si="510"/>
        <v>0</v>
      </c>
      <c r="FB132" s="75">
        <f t="shared" si="511"/>
        <v>0</v>
      </c>
      <c r="FC132" s="75">
        <f t="shared" si="512"/>
        <v>0</v>
      </c>
      <c r="FD132" s="75">
        <f t="shared" si="513"/>
        <v>0</v>
      </c>
      <c r="FE132" s="490">
        <f t="shared" si="514"/>
        <v>0</v>
      </c>
      <c r="FF132" s="490">
        <f t="shared" si="515"/>
        <v>0</v>
      </c>
      <c r="FG132" s="608">
        <f t="shared" si="516"/>
        <v>0</v>
      </c>
      <c r="FH132" s="608">
        <f t="shared" si="517"/>
        <v>0</v>
      </c>
      <c r="FI132" s="608">
        <f t="shared" si="518"/>
        <v>0</v>
      </c>
      <c r="FJ132" s="608">
        <f t="shared" si="519"/>
        <v>0</v>
      </c>
      <c r="FK132" s="608">
        <f t="shared" si="520"/>
        <v>0</v>
      </c>
      <c r="FL132" s="608">
        <f t="shared" si="521"/>
        <v>0</v>
      </c>
      <c r="FM132" s="608">
        <f t="shared" si="522"/>
        <v>0</v>
      </c>
      <c r="FN132" s="608">
        <f t="shared" si="523"/>
        <v>0</v>
      </c>
      <c r="FO132" s="608">
        <f t="shared" si="524"/>
        <v>0</v>
      </c>
      <c r="FP132" s="608">
        <f t="shared" si="525"/>
        <v>0</v>
      </c>
      <c r="FQ132" s="608">
        <f t="shared" si="526"/>
        <v>0</v>
      </c>
      <c r="FR132" s="608">
        <f t="shared" si="527"/>
        <v>0</v>
      </c>
      <c r="FS132" s="608">
        <f t="shared" si="528"/>
        <v>0</v>
      </c>
      <c r="FT132" s="608">
        <f t="shared" si="529"/>
        <v>0</v>
      </c>
      <c r="FU132" s="608">
        <f t="shared" si="530"/>
        <v>0</v>
      </c>
      <c r="FV132" s="608">
        <f t="shared" si="531"/>
        <v>0</v>
      </c>
      <c r="FW132" s="608">
        <f t="shared" si="532"/>
        <v>0</v>
      </c>
      <c r="FX132" s="608">
        <f t="shared" si="533"/>
        <v>0</v>
      </c>
      <c r="FY132" s="608">
        <f t="shared" si="534"/>
        <v>0</v>
      </c>
      <c r="FZ132" s="608">
        <f t="shared" si="535"/>
        <v>0</v>
      </c>
      <c r="GA132" s="608">
        <f t="shared" si="536"/>
        <v>0</v>
      </c>
      <c r="GB132" s="608">
        <f t="shared" si="537"/>
        <v>0</v>
      </c>
      <c r="GC132" s="608">
        <f t="shared" si="538"/>
        <v>0</v>
      </c>
      <c r="GD132" s="608">
        <f t="shared" si="539"/>
        <v>0</v>
      </c>
      <c r="GE132" s="608">
        <f t="shared" si="540"/>
        <v>0</v>
      </c>
      <c r="GF132" s="608">
        <f t="shared" si="541"/>
        <v>0</v>
      </c>
      <c r="GG132" s="608">
        <f t="shared" si="542"/>
        <v>0</v>
      </c>
      <c r="GH132" s="608">
        <f t="shared" si="543"/>
        <v>0</v>
      </c>
      <c r="GI132" s="608">
        <f t="shared" si="544"/>
        <v>0</v>
      </c>
      <c r="GJ132" s="608">
        <f t="shared" si="545"/>
        <v>0</v>
      </c>
      <c r="GK132" s="608">
        <f t="shared" si="546"/>
        <v>0</v>
      </c>
      <c r="GL132" s="608">
        <f t="shared" si="547"/>
        <v>0</v>
      </c>
      <c r="GM132" s="608">
        <f t="shared" si="548"/>
        <v>0</v>
      </c>
      <c r="GN132" s="608">
        <f t="shared" si="549"/>
        <v>0</v>
      </c>
      <c r="GO132" s="608">
        <f t="shared" si="550"/>
        <v>0</v>
      </c>
      <c r="GP132" s="608">
        <f t="shared" si="551"/>
        <v>0</v>
      </c>
      <c r="GQ132" s="608">
        <f t="shared" si="552"/>
        <v>0</v>
      </c>
      <c r="GR132" s="608">
        <f t="shared" si="553"/>
        <v>0</v>
      </c>
      <c r="GS132" s="608">
        <f t="shared" si="554"/>
        <v>0</v>
      </c>
      <c r="GT132" s="608">
        <f t="shared" si="555"/>
        <v>0</v>
      </c>
      <c r="GU132" s="608">
        <f t="shared" si="556"/>
        <v>0</v>
      </c>
      <c r="GV132" s="608">
        <f t="shared" si="557"/>
        <v>0</v>
      </c>
      <c r="GW132" s="608">
        <f t="shared" si="558"/>
        <v>0</v>
      </c>
      <c r="GX132" s="608">
        <f t="shared" si="559"/>
        <v>0</v>
      </c>
      <c r="GY132" s="608">
        <f t="shared" si="560"/>
        <v>0</v>
      </c>
      <c r="GZ132" s="608">
        <f t="shared" si="561"/>
        <v>0</v>
      </c>
      <c r="HA132" s="608">
        <f t="shared" si="562"/>
        <v>0</v>
      </c>
      <c r="HB132" s="608">
        <f t="shared" si="563"/>
        <v>0</v>
      </c>
      <c r="HC132" s="608">
        <f t="shared" si="564"/>
        <v>0</v>
      </c>
      <c r="HD132" s="608">
        <f t="shared" si="565"/>
        <v>0</v>
      </c>
      <c r="HE132" s="608">
        <f t="shared" si="566"/>
        <v>0</v>
      </c>
      <c r="HF132" s="608">
        <f t="shared" si="567"/>
        <v>0</v>
      </c>
      <c r="HG132" s="608">
        <f t="shared" si="568"/>
        <v>0</v>
      </c>
      <c r="HH132" s="608">
        <f t="shared" si="569"/>
        <v>0</v>
      </c>
      <c r="HI132" s="608">
        <f t="shared" si="570"/>
        <v>0</v>
      </c>
      <c r="HJ132" s="608">
        <f t="shared" si="571"/>
        <v>0</v>
      </c>
      <c r="HK132" s="608">
        <f t="shared" si="572"/>
        <v>0</v>
      </c>
      <c r="HL132" s="608">
        <f t="shared" si="573"/>
        <v>0</v>
      </c>
      <c r="HM132" s="608">
        <f t="shared" si="574"/>
        <v>0</v>
      </c>
      <c r="HN132" s="608">
        <f t="shared" si="575"/>
        <v>0</v>
      </c>
      <c r="HO132" s="608">
        <f t="shared" si="576"/>
        <v>0</v>
      </c>
      <c r="HP132" s="608">
        <f t="shared" si="577"/>
        <v>0</v>
      </c>
      <c r="HQ132" s="608">
        <f t="shared" si="578"/>
        <v>0</v>
      </c>
      <c r="HR132" s="608">
        <f t="shared" si="579"/>
        <v>0</v>
      </c>
      <c r="HS132" s="608">
        <f t="shared" si="580"/>
        <v>0</v>
      </c>
      <c r="HT132" s="608">
        <f t="shared" si="581"/>
        <v>0</v>
      </c>
      <c r="HU132" s="608">
        <f t="shared" si="582"/>
        <v>0</v>
      </c>
      <c r="HV132" s="608">
        <f t="shared" si="583"/>
        <v>0</v>
      </c>
      <c r="HW132" s="608">
        <f t="shared" si="584"/>
        <v>0</v>
      </c>
      <c r="HX132" s="608">
        <f t="shared" si="585"/>
        <v>0</v>
      </c>
      <c r="HY132" s="608">
        <f t="shared" si="586"/>
        <v>0</v>
      </c>
      <c r="HZ132" s="608">
        <f t="shared" si="587"/>
        <v>0</v>
      </c>
      <c r="IA132" s="608">
        <f t="shared" si="588"/>
        <v>0</v>
      </c>
      <c r="IB132" s="608">
        <f t="shared" si="589"/>
        <v>0</v>
      </c>
      <c r="IC132" s="608">
        <f t="shared" si="590"/>
        <v>0</v>
      </c>
      <c r="ID132" s="608">
        <f t="shared" si="591"/>
        <v>0</v>
      </c>
      <c r="IE132" s="608">
        <f t="shared" si="592"/>
        <v>0</v>
      </c>
      <c r="IF132" s="608">
        <f t="shared" si="593"/>
        <v>0</v>
      </c>
      <c r="IG132" s="608">
        <f t="shared" si="594"/>
        <v>0</v>
      </c>
      <c r="IH132" s="608">
        <f t="shared" si="595"/>
        <v>0</v>
      </c>
      <c r="II132" s="608">
        <f t="shared" si="596"/>
        <v>0</v>
      </c>
      <c r="IJ132" s="608">
        <f t="shared" si="597"/>
        <v>0</v>
      </c>
      <c r="IK132" s="608">
        <f t="shared" si="598"/>
        <v>0</v>
      </c>
      <c r="IL132" s="1578">
        <f t="shared" si="599"/>
        <v>0</v>
      </c>
      <c r="IM132" s="496">
        <f t="shared" si="600"/>
        <v>0</v>
      </c>
      <c r="IS132" s="1156">
        <v>4.3789680000000004</v>
      </c>
      <c r="IT132" s="1156">
        <v>5.3520719999999997</v>
      </c>
      <c r="IU132" s="1156">
        <v>3.4279799999999998</v>
      </c>
      <c r="IV132" s="1156">
        <v>2.8750800000000001</v>
      </c>
      <c r="IW132" s="1156">
        <v>3.9905799999999996</v>
      </c>
      <c r="IX132" s="1156">
        <v>0.80510000000000004</v>
      </c>
      <c r="IY132" s="1159">
        <v>20.829779999999996</v>
      </c>
    </row>
    <row r="133" spans="1:259" s="9" customFormat="1" ht="29.25" customHeight="1">
      <c r="A133" s="1189" t="s">
        <v>794</v>
      </c>
      <c r="B133" s="1655"/>
      <c r="C133" s="1663"/>
      <c r="D133" s="718" t="s">
        <v>370</v>
      </c>
      <c r="E133" s="93">
        <f t="shared" si="468"/>
        <v>1.8060430000000001</v>
      </c>
      <c r="F133" s="94">
        <f t="shared" si="458"/>
        <v>2.7380073599999997</v>
      </c>
      <c r="G133" s="502">
        <f t="shared" si="469"/>
        <v>0.55774223999999994</v>
      </c>
      <c r="H133" s="502">
        <f t="shared" ref="H133:L133" si="876">+G133</f>
        <v>0.55774223999999994</v>
      </c>
      <c r="I133" s="502">
        <f t="shared" si="876"/>
        <v>0.55774223999999994</v>
      </c>
      <c r="J133" s="502">
        <f t="shared" si="876"/>
        <v>0.55774223999999994</v>
      </c>
      <c r="K133" s="502">
        <f t="shared" si="876"/>
        <v>0.55774223999999994</v>
      </c>
      <c r="L133" s="502">
        <f t="shared" si="876"/>
        <v>0.55774223999999994</v>
      </c>
      <c r="M133" s="95">
        <f t="shared" si="460"/>
        <v>3.3464534399999999</v>
      </c>
      <c r="N133" s="513">
        <f t="shared" si="471"/>
        <v>0.17861579999999999</v>
      </c>
      <c r="O133" s="513">
        <f t="shared" ref="O133:Y133" si="877">+N133</f>
        <v>0.17861579999999999</v>
      </c>
      <c r="P133" s="513">
        <f t="shared" si="877"/>
        <v>0.17861579999999999</v>
      </c>
      <c r="Q133" s="513">
        <f t="shared" si="877"/>
        <v>0.17861579999999999</v>
      </c>
      <c r="R133" s="513">
        <f t="shared" si="877"/>
        <v>0.17861579999999999</v>
      </c>
      <c r="S133" s="513">
        <f t="shared" si="877"/>
        <v>0.17861579999999999</v>
      </c>
      <c r="T133" s="513">
        <f t="shared" si="877"/>
        <v>0.17861579999999999</v>
      </c>
      <c r="U133" s="513">
        <f t="shared" si="877"/>
        <v>0.17861579999999999</v>
      </c>
      <c r="V133" s="513">
        <f t="shared" si="877"/>
        <v>0.17861579999999999</v>
      </c>
      <c r="W133" s="513">
        <f t="shared" si="877"/>
        <v>0.17861579999999999</v>
      </c>
      <c r="X133" s="513">
        <f t="shared" si="877"/>
        <v>0.17861579999999999</v>
      </c>
      <c r="Y133" s="513">
        <f t="shared" si="877"/>
        <v>0.17861579999999999</v>
      </c>
      <c r="Z133" s="95">
        <f t="shared" si="462"/>
        <v>2.1433895999999999</v>
      </c>
      <c r="AA133" s="513">
        <f t="shared" si="473"/>
        <v>0.14980679999999999</v>
      </c>
      <c r="AB133" s="513">
        <f t="shared" ref="AB133:AL133" si="878">+AA133</f>
        <v>0.14980679999999999</v>
      </c>
      <c r="AC133" s="513">
        <f t="shared" si="878"/>
        <v>0.14980679999999999</v>
      </c>
      <c r="AD133" s="513">
        <f t="shared" si="878"/>
        <v>0.14980679999999999</v>
      </c>
      <c r="AE133" s="513">
        <f t="shared" si="878"/>
        <v>0.14980679999999999</v>
      </c>
      <c r="AF133" s="513">
        <f t="shared" si="878"/>
        <v>0.14980679999999999</v>
      </c>
      <c r="AG133" s="513">
        <f t="shared" si="878"/>
        <v>0.14980679999999999</v>
      </c>
      <c r="AH133" s="513">
        <f t="shared" si="878"/>
        <v>0.14980679999999999</v>
      </c>
      <c r="AI133" s="513">
        <f t="shared" si="878"/>
        <v>0.14980679999999999</v>
      </c>
      <c r="AJ133" s="513">
        <f t="shared" si="878"/>
        <v>0.14980679999999999</v>
      </c>
      <c r="AK133" s="513">
        <f t="shared" si="878"/>
        <v>0.14980679999999999</v>
      </c>
      <c r="AL133" s="513">
        <f t="shared" si="878"/>
        <v>0.14980679999999999</v>
      </c>
      <c r="AM133" s="95">
        <f t="shared" si="464"/>
        <v>1.7976816</v>
      </c>
      <c r="AN133" s="95">
        <f t="shared" si="465"/>
        <v>2.4949176</v>
      </c>
      <c r="AO133" s="93">
        <f t="shared" si="475"/>
        <v>0.15666879036144579</v>
      </c>
      <c r="AP133" s="93">
        <f t="shared" ref="AP133:DA133" si="879">+AO133</f>
        <v>0.15666879036144579</v>
      </c>
      <c r="AQ133" s="93">
        <f t="shared" si="879"/>
        <v>0.15666879036144579</v>
      </c>
      <c r="AR133" s="93">
        <f t="shared" si="879"/>
        <v>0.15666879036144579</v>
      </c>
      <c r="AS133" s="93">
        <f t="shared" si="879"/>
        <v>0.15666879036144579</v>
      </c>
      <c r="AT133" s="93">
        <f t="shared" si="879"/>
        <v>0.15666879036144579</v>
      </c>
      <c r="AU133" s="93">
        <f t="shared" si="879"/>
        <v>0.15666879036144579</v>
      </c>
      <c r="AV133" s="93">
        <f t="shared" si="879"/>
        <v>0.15666879036144579</v>
      </c>
      <c r="AW133" s="93">
        <f t="shared" si="879"/>
        <v>0.15666879036144579</v>
      </c>
      <c r="AX133" s="93">
        <f t="shared" si="879"/>
        <v>0.15666879036144579</v>
      </c>
      <c r="AY133" s="93">
        <f t="shared" si="879"/>
        <v>0.15666879036144579</v>
      </c>
      <c r="AZ133" s="93">
        <f t="shared" si="879"/>
        <v>0.15666879036144579</v>
      </c>
      <c r="BA133" s="93">
        <f t="shared" si="879"/>
        <v>0.15666879036144579</v>
      </c>
      <c r="BB133" s="93">
        <f t="shared" si="879"/>
        <v>0.15666879036144579</v>
      </c>
      <c r="BC133" s="93">
        <f t="shared" si="879"/>
        <v>0.15666879036144579</v>
      </c>
      <c r="BD133" s="93">
        <f t="shared" si="879"/>
        <v>0.15666879036144579</v>
      </c>
      <c r="BE133" s="93">
        <f t="shared" si="879"/>
        <v>0.15666879036144579</v>
      </c>
      <c r="BF133" s="93">
        <f t="shared" si="879"/>
        <v>0.15666879036144579</v>
      </c>
      <c r="BG133" s="93">
        <f t="shared" si="879"/>
        <v>0.15666879036144579</v>
      </c>
      <c r="BH133" s="93">
        <f t="shared" si="879"/>
        <v>0.15666879036144579</v>
      </c>
      <c r="BI133" s="93">
        <f t="shared" si="879"/>
        <v>0.15666879036144579</v>
      </c>
      <c r="BJ133" s="93">
        <f t="shared" si="879"/>
        <v>0.15666879036144579</v>
      </c>
      <c r="BK133" s="93">
        <f t="shared" si="879"/>
        <v>0.15666879036144579</v>
      </c>
      <c r="BL133" s="93">
        <f t="shared" si="879"/>
        <v>0.15666879036144579</v>
      </c>
      <c r="BM133" s="93">
        <f t="shared" si="879"/>
        <v>0.15666879036144579</v>
      </c>
      <c r="BN133" s="93">
        <f t="shared" si="879"/>
        <v>0.15666879036144579</v>
      </c>
      <c r="BO133" s="93">
        <f t="shared" si="879"/>
        <v>0.15666879036144579</v>
      </c>
      <c r="BP133" s="93">
        <f t="shared" si="879"/>
        <v>0.15666879036144579</v>
      </c>
      <c r="BQ133" s="93">
        <f t="shared" si="879"/>
        <v>0.15666879036144579</v>
      </c>
      <c r="BR133" s="93">
        <f t="shared" si="879"/>
        <v>0.15666879036144579</v>
      </c>
      <c r="BS133" s="93">
        <f t="shared" si="879"/>
        <v>0.15666879036144579</v>
      </c>
      <c r="BT133" s="93">
        <f t="shared" si="879"/>
        <v>0.15666879036144579</v>
      </c>
      <c r="BU133" s="93">
        <f t="shared" si="879"/>
        <v>0.15666879036144579</v>
      </c>
      <c r="BV133" s="93">
        <f t="shared" si="879"/>
        <v>0.15666879036144579</v>
      </c>
      <c r="BW133" s="93">
        <f t="shared" si="879"/>
        <v>0.15666879036144579</v>
      </c>
      <c r="BX133" s="93">
        <f t="shared" si="879"/>
        <v>0.15666879036144579</v>
      </c>
      <c r="BY133" s="93">
        <f t="shared" si="879"/>
        <v>0.15666879036144579</v>
      </c>
      <c r="BZ133" s="93">
        <f t="shared" si="879"/>
        <v>0.15666879036144579</v>
      </c>
      <c r="CA133" s="93">
        <f t="shared" si="879"/>
        <v>0.15666879036144579</v>
      </c>
      <c r="CB133" s="93">
        <f t="shared" si="879"/>
        <v>0.15666879036144579</v>
      </c>
      <c r="CC133" s="93">
        <f t="shared" si="879"/>
        <v>0.15666879036144579</v>
      </c>
      <c r="CD133" s="93">
        <f t="shared" si="879"/>
        <v>0.15666879036144579</v>
      </c>
      <c r="CE133" s="93">
        <f t="shared" si="879"/>
        <v>0.15666879036144579</v>
      </c>
      <c r="CF133" s="93">
        <f t="shared" si="879"/>
        <v>0.15666879036144579</v>
      </c>
      <c r="CG133" s="93">
        <f t="shared" si="879"/>
        <v>0.15666879036144579</v>
      </c>
      <c r="CH133" s="93">
        <f t="shared" si="879"/>
        <v>0.15666879036144579</v>
      </c>
      <c r="CI133" s="93">
        <f t="shared" si="879"/>
        <v>0.15666879036144579</v>
      </c>
      <c r="CJ133" s="93">
        <f t="shared" si="879"/>
        <v>0.15666879036144579</v>
      </c>
      <c r="CK133" s="93">
        <f t="shared" si="879"/>
        <v>0.15666879036144579</v>
      </c>
      <c r="CL133" s="93">
        <f t="shared" si="879"/>
        <v>0.15666879036144579</v>
      </c>
      <c r="CM133" s="93">
        <f t="shared" si="879"/>
        <v>0.15666879036144579</v>
      </c>
      <c r="CN133" s="93">
        <f t="shared" si="879"/>
        <v>0.15666879036144579</v>
      </c>
      <c r="CO133" s="93">
        <f t="shared" si="879"/>
        <v>0.15666879036144579</v>
      </c>
      <c r="CP133" s="93">
        <f t="shared" si="879"/>
        <v>0.15666879036144579</v>
      </c>
      <c r="CQ133" s="93">
        <f t="shared" si="879"/>
        <v>0.15666879036144579</v>
      </c>
      <c r="CR133" s="93">
        <f t="shared" si="879"/>
        <v>0.15666879036144579</v>
      </c>
      <c r="CS133" s="93">
        <f t="shared" si="879"/>
        <v>0.15666879036144579</v>
      </c>
      <c r="CT133" s="93">
        <f t="shared" si="879"/>
        <v>0.15666879036144579</v>
      </c>
      <c r="CU133" s="93">
        <f t="shared" si="879"/>
        <v>0.15666879036144579</v>
      </c>
      <c r="CV133" s="93">
        <f t="shared" si="879"/>
        <v>0.15666879036144579</v>
      </c>
      <c r="CW133" s="93">
        <f t="shared" si="879"/>
        <v>0.15666879036144579</v>
      </c>
      <c r="CX133" s="93">
        <f t="shared" si="879"/>
        <v>0.15666879036144579</v>
      </c>
      <c r="CY133" s="93">
        <f t="shared" si="879"/>
        <v>0.15666879036144579</v>
      </c>
      <c r="CZ133" s="93">
        <f t="shared" si="879"/>
        <v>0.15666879036144579</v>
      </c>
      <c r="DA133" s="93">
        <f t="shared" si="879"/>
        <v>0.15666879036144579</v>
      </c>
      <c r="DB133" s="93">
        <f t="shared" ref="DB133:DS133" si="880">+DA133</f>
        <v>0.15666879036144579</v>
      </c>
      <c r="DC133" s="93">
        <f t="shared" si="880"/>
        <v>0.15666879036144579</v>
      </c>
      <c r="DD133" s="93">
        <f t="shared" si="880"/>
        <v>0.15666879036144579</v>
      </c>
      <c r="DE133" s="93">
        <f t="shared" si="880"/>
        <v>0.15666879036144579</v>
      </c>
      <c r="DF133" s="93">
        <f t="shared" si="880"/>
        <v>0.15666879036144579</v>
      </c>
      <c r="DG133" s="93">
        <f t="shared" si="880"/>
        <v>0.15666879036144579</v>
      </c>
      <c r="DH133" s="93">
        <f t="shared" si="880"/>
        <v>0.15666879036144579</v>
      </c>
      <c r="DI133" s="93">
        <f t="shared" si="880"/>
        <v>0.15666879036144579</v>
      </c>
      <c r="DJ133" s="93">
        <f t="shared" si="880"/>
        <v>0.15666879036144579</v>
      </c>
      <c r="DK133" s="93">
        <f t="shared" si="880"/>
        <v>0.15666879036144579</v>
      </c>
      <c r="DL133" s="93">
        <f t="shared" si="880"/>
        <v>0.15666879036144579</v>
      </c>
      <c r="DM133" s="93">
        <f t="shared" si="880"/>
        <v>0.15666879036144579</v>
      </c>
      <c r="DN133" s="93">
        <f t="shared" si="880"/>
        <v>0.15666879036144579</v>
      </c>
      <c r="DO133" s="93">
        <f t="shared" si="880"/>
        <v>0.15666879036144579</v>
      </c>
      <c r="DP133" s="93">
        <f t="shared" si="880"/>
        <v>0.15666879036144579</v>
      </c>
      <c r="DQ133" s="93">
        <f t="shared" si="880"/>
        <v>0.15666879036144579</v>
      </c>
      <c r="DR133" s="93">
        <f t="shared" si="880"/>
        <v>0.15666879036144579</v>
      </c>
      <c r="DS133" s="93">
        <f t="shared" si="880"/>
        <v>0.15666879036144579</v>
      </c>
      <c r="DT133" s="93">
        <f t="shared" si="478"/>
        <v>0.48305999999999999</v>
      </c>
      <c r="DU133" s="96">
        <f t="shared" si="479"/>
        <v>13.003509600000001</v>
      </c>
      <c r="DV133" s="31"/>
      <c r="DW133" s="56">
        <f t="shared" si="480"/>
        <v>0</v>
      </c>
      <c r="DX133" s="491">
        <f t="shared" si="481"/>
        <v>0</v>
      </c>
      <c r="DY133" s="80">
        <f t="shared" si="482"/>
        <v>0</v>
      </c>
      <c r="DZ133" s="80">
        <f t="shared" si="483"/>
        <v>0</v>
      </c>
      <c r="EA133" s="80">
        <f t="shared" si="484"/>
        <v>0</v>
      </c>
      <c r="EB133" s="80">
        <f t="shared" si="485"/>
        <v>0</v>
      </c>
      <c r="EC133" s="80">
        <f t="shared" si="486"/>
        <v>0</v>
      </c>
      <c r="ED133" s="80">
        <f t="shared" si="487"/>
        <v>0</v>
      </c>
      <c r="EE133" s="492">
        <f t="shared" si="488"/>
        <v>0</v>
      </c>
      <c r="EF133" s="81">
        <f t="shared" si="489"/>
        <v>0</v>
      </c>
      <c r="EG133" s="81">
        <f t="shared" si="490"/>
        <v>0</v>
      </c>
      <c r="EH133" s="81">
        <f t="shared" si="491"/>
        <v>0</v>
      </c>
      <c r="EI133" s="81">
        <f t="shared" si="492"/>
        <v>0</v>
      </c>
      <c r="EJ133" s="81">
        <f t="shared" si="493"/>
        <v>0</v>
      </c>
      <c r="EK133" s="81">
        <f t="shared" si="494"/>
        <v>0</v>
      </c>
      <c r="EL133" s="81">
        <f t="shared" si="495"/>
        <v>0</v>
      </c>
      <c r="EM133" s="81">
        <f t="shared" si="496"/>
        <v>0</v>
      </c>
      <c r="EN133" s="81">
        <f t="shared" si="497"/>
        <v>0</v>
      </c>
      <c r="EO133" s="81">
        <f t="shared" si="498"/>
        <v>0</v>
      </c>
      <c r="EP133" s="81">
        <f t="shared" si="499"/>
        <v>0</v>
      </c>
      <c r="EQ133" s="81">
        <f t="shared" si="500"/>
        <v>0</v>
      </c>
      <c r="ER133" s="492">
        <f t="shared" si="501"/>
        <v>0</v>
      </c>
      <c r="ES133" s="81">
        <f t="shared" si="502"/>
        <v>0</v>
      </c>
      <c r="ET133" s="81">
        <f t="shared" si="503"/>
        <v>0</v>
      </c>
      <c r="EU133" s="81">
        <f t="shared" si="504"/>
        <v>0</v>
      </c>
      <c r="EV133" s="81">
        <f t="shared" si="505"/>
        <v>0</v>
      </c>
      <c r="EW133" s="81">
        <f t="shared" si="506"/>
        <v>0</v>
      </c>
      <c r="EX133" s="81">
        <f t="shared" si="507"/>
        <v>0</v>
      </c>
      <c r="EY133" s="81">
        <f t="shared" si="508"/>
        <v>0</v>
      </c>
      <c r="EZ133" s="81">
        <f t="shared" si="509"/>
        <v>0</v>
      </c>
      <c r="FA133" s="81">
        <f t="shared" si="510"/>
        <v>0</v>
      </c>
      <c r="FB133" s="81">
        <f t="shared" si="511"/>
        <v>0</v>
      </c>
      <c r="FC133" s="81">
        <f t="shared" si="512"/>
        <v>0</v>
      </c>
      <c r="FD133" s="81">
        <f t="shared" si="513"/>
        <v>0</v>
      </c>
      <c r="FE133" s="492">
        <f t="shared" si="514"/>
        <v>0</v>
      </c>
      <c r="FF133" s="492">
        <f t="shared" si="515"/>
        <v>0</v>
      </c>
      <c r="FG133" s="610">
        <f t="shared" si="516"/>
        <v>0</v>
      </c>
      <c r="FH133" s="610">
        <f t="shared" si="517"/>
        <v>0</v>
      </c>
      <c r="FI133" s="610">
        <f t="shared" si="518"/>
        <v>0</v>
      </c>
      <c r="FJ133" s="610">
        <f t="shared" si="519"/>
        <v>0</v>
      </c>
      <c r="FK133" s="610">
        <f t="shared" si="520"/>
        <v>0</v>
      </c>
      <c r="FL133" s="610">
        <f t="shared" si="521"/>
        <v>0</v>
      </c>
      <c r="FM133" s="610">
        <f t="shared" si="522"/>
        <v>0</v>
      </c>
      <c r="FN133" s="610">
        <f t="shared" si="523"/>
        <v>0</v>
      </c>
      <c r="FO133" s="610">
        <f t="shared" si="524"/>
        <v>0</v>
      </c>
      <c r="FP133" s="610">
        <f t="shared" si="525"/>
        <v>0</v>
      </c>
      <c r="FQ133" s="610">
        <f t="shared" si="526"/>
        <v>0</v>
      </c>
      <c r="FR133" s="610">
        <f t="shared" si="527"/>
        <v>0</v>
      </c>
      <c r="FS133" s="610">
        <f t="shared" si="528"/>
        <v>0</v>
      </c>
      <c r="FT133" s="610">
        <f t="shared" si="529"/>
        <v>0</v>
      </c>
      <c r="FU133" s="610">
        <f t="shared" si="530"/>
        <v>0</v>
      </c>
      <c r="FV133" s="610">
        <f t="shared" si="531"/>
        <v>0</v>
      </c>
      <c r="FW133" s="610">
        <f t="shared" si="532"/>
        <v>0</v>
      </c>
      <c r="FX133" s="610">
        <f t="shared" si="533"/>
        <v>0</v>
      </c>
      <c r="FY133" s="610">
        <f t="shared" si="534"/>
        <v>0</v>
      </c>
      <c r="FZ133" s="610">
        <f t="shared" si="535"/>
        <v>0</v>
      </c>
      <c r="GA133" s="610">
        <f t="shared" si="536"/>
        <v>0</v>
      </c>
      <c r="GB133" s="610">
        <f t="shared" si="537"/>
        <v>0</v>
      </c>
      <c r="GC133" s="610">
        <f t="shared" si="538"/>
        <v>0</v>
      </c>
      <c r="GD133" s="610">
        <f t="shared" si="539"/>
        <v>0</v>
      </c>
      <c r="GE133" s="610">
        <f t="shared" si="540"/>
        <v>0</v>
      </c>
      <c r="GF133" s="610">
        <f t="shared" si="541"/>
        <v>0</v>
      </c>
      <c r="GG133" s="610">
        <f t="shared" si="542"/>
        <v>0</v>
      </c>
      <c r="GH133" s="610">
        <f t="shared" si="543"/>
        <v>0</v>
      </c>
      <c r="GI133" s="610">
        <f t="shared" si="544"/>
        <v>0</v>
      </c>
      <c r="GJ133" s="610">
        <f t="shared" si="545"/>
        <v>0</v>
      </c>
      <c r="GK133" s="610">
        <f t="shared" si="546"/>
        <v>0</v>
      </c>
      <c r="GL133" s="610">
        <f t="shared" si="547"/>
        <v>0</v>
      </c>
      <c r="GM133" s="610">
        <f t="shared" si="548"/>
        <v>0</v>
      </c>
      <c r="GN133" s="610">
        <f t="shared" si="549"/>
        <v>0</v>
      </c>
      <c r="GO133" s="610">
        <f t="shared" si="550"/>
        <v>0</v>
      </c>
      <c r="GP133" s="610">
        <f t="shared" si="551"/>
        <v>0</v>
      </c>
      <c r="GQ133" s="610">
        <f t="shared" si="552"/>
        <v>0</v>
      </c>
      <c r="GR133" s="610">
        <f t="shared" si="553"/>
        <v>0</v>
      </c>
      <c r="GS133" s="610">
        <f t="shared" si="554"/>
        <v>0</v>
      </c>
      <c r="GT133" s="610">
        <f t="shared" si="555"/>
        <v>0</v>
      </c>
      <c r="GU133" s="610">
        <f t="shared" si="556"/>
        <v>0</v>
      </c>
      <c r="GV133" s="610">
        <f t="shared" si="557"/>
        <v>0</v>
      </c>
      <c r="GW133" s="610">
        <f t="shared" si="558"/>
        <v>0</v>
      </c>
      <c r="GX133" s="610">
        <f t="shared" si="559"/>
        <v>0</v>
      </c>
      <c r="GY133" s="610">
        <f t="shared" si="560"/>
        <v>0</v>
      </c>
      <c r="GZ133" s="610">
        <f t="shared" si="561"/>
        <v>0</v>
      </c>
      <c r="HA133" s="610">
        <f t="shared" si="562"/>
        <v>0</v>
      </c>
      <c r="HB133" s="610">
        <f t="shared" si="563"/>
        <v>0</v>
      </c>
      <c r="HC133" s="610">
        <f t="shared" si="564"/>
        <v>0</v>
      </c>
      <c r="HD133" s="610">
        <f t="shared" si="565"/>
        <v>0</v>
      </c>
      <c r="HE133" s="610">
        <f t="shared" si="566"/>
        <v>0</v>
      </c>
      <c r="HF133" s="610">
        <f t="shared" si="567"/>
        <v>0</v>
      </c>
      <c r="HG133" s="610">
        <f t="shared" si="568"/>
        <v>0</v>
      </c>
      <c r="HH133" s="610">
        <f t="shared" si="569"/>
        <v>0</v>
      </c>
      <c r="HI133" s="610">
        <f t="shared" si="570"/>
        <v>0</v>
      </c>
      <c r="HJ133" s="610">
        <f t="shared" si="571"/>
        <v>0</v>
      </c>
      <c r="HK133" s="610">
        <f t="shared" si="572"/>
        <v>0</v>
      </c>
      <c r="HL133" s="610">
        <f t="shared" si="573"/>
        <v>0</v>
      </c>
      <c r="HM133" s="610">
        <f t="shared" si="574"/>
        <v>0</v>
      </c>
      <c r="HN133" s="610">
        <f t="shared" si="575"/>
        <v>0</v>
      </c>
      <c r="HO133" s="610">
        <f t="shared" si="576"/>
        <v>0</v>
      </c>
      <c r="HP133" s="610">
        <f t="shared" si="577"/>
        <v>0</v>
      </c>
      <c r="HQ133" s="610">
        <f t="shared" si="578"/>
        <v>0</v>
      </c>
      <c r="HR133" s="610">
        <f t="shared" si="579"/>
        <v>0</v>
      </c>
      <c r="HS133" s="610">
        <f t="shared" si="580"/>
        <v>0</v>
      </c>
      <c r="HT133" s="610">
        <f t="shared" si="581"/>
        <v>0</v>
      </c>
      <c r="HU133" s="610">
        <f t="shared" si="582"/>
        <v>0</v>
      </c>
      <c r="HV133" s="610">
        <f t="shared" si="583"/>
        <v>0</v>
      </c>
      <c r="HW133" s="610">
        <f t="shared" si="584"/>
        <v>0</v>
      </c>
      <c r="HX133" s="610">
        <f t="shared" si="585"/>
        <v>0</v>
      </c>
      <c r="HY133" s="610">
        <f t="shared" si="586"/>
        <v>0</v>
      </c>
      <c r="HZ133" s="610">
        <f t="shared" si="587"/>
        <v>0</v>
      </c>
      <c r="IA133" s="610">
        <f t="shared" si="588"/>
        <v>0</v>
      </c>
      <c r="IB133" s="610">
        <f t="shared" si="589"/>
        <v>0</v>
      </c>
      <c r="IC133" s="610">
        <f t="shared" si="590"/>
        <v>0</v>
      </c>
      <c r="ID133" s="610">
        <f t="shared" si="591"/>
        <v>0</v>
      </c>
      <c r="IE133" s="610">
        <f t="shared" si="592"/>
        <v>0</v>
      </c>
      <c r="IF133" s="610">
        <f t="shared" si="593"/>
        <v>0</v>
      </c>
      <c r="IG133" s="610">
        <f t="shared" si="594"/>
        <v>0</v>
      </c>
      <c r="IH133" s="610">
        <f t="shared" si="595"/>
        <v>0</v>
      </c>
      <c r="II133" s="610">
        <f t="shared" si="596"/>
        <v>0</v>
      </c>
      <c r="IJ133" s="610">
        <f t="shared" si="597"/>
        <v>0</v>
      </c>
      <c r="IK133" s="610">
        <f t="shared" si="598"/>
        <v>0</v>
      </c>
      <c r="IL133" s="1579">
        <f t="shared" si="599"/>
        <v>0</v>
      </c>
      <c r="IM133" s="497">
        <f t="shared" si="600"/>
        <v>0</v>
      </c>
      <c r="IS133" s="1156">
        <v>4.5633455999999999</v>
      </c>
      <c r="IT133" s="1156">
        <v>5.5774223999999997</v>
      </c>
      <c r="IU133" s="1156">
        <v>3.5723160000000003</v>
      </c>
      <c r="IV133" s="1156">
        <v>2.9961359999999999</v>
      </c>
      <c r="IW133" s="1156">
        <v>4.1581960000000002</v>
      </c>
      <c r="IX133" s="1156">
        <v>0.80510000000000004</v>
      </c>
      <c r="IY133" s="1158">
        <v>21.672516000000002</v>
      </c>
    </row>
    <row r="134" spans="1:259" s="7" customFormat="1" ht="29.25" customHeight="1">
      <c r="A134" s="1190" t="s">
        <v>794</v>
      </c>
      <c r="B134" s="1638" t="s">
        <v>395</v>
      </c>
      <c r="C134" s="1656" t="s">
        <v>415</v>
      </c>
      <c r="D134" s="720" t="s">
        <v>8</v>
      </c>
      <c r="E134" s="97">
        <f t="shared" si="468"/>
        <v>6.501424999999999E-3</v>
      </c>
      <c r="F134" s="98">
        <f t="shared" si="458"/>
        <v>1.9359647999999997E-2</v>
      </c>
      <c r="G134" s="503">
        <f t="shared" si="469"/>
        <v>3.9436319999999999E-3</v>
      </c>
      <c r="H134" s="503">
        <f t="shared" ref="H134:L134" si="881">+G134</f>
        <v>3.9436319999999999E-3</v>
      </c>
      <c r="I134" s="503">
        <f t="shared" si="881"/>
        <v>3.9436319999999999E-3</v>
      </c>
      <c r="J134" s="503">
        <f t="shared" si="881"/>
        <v>3.9436319999999999E-3</v>
      </c>
      <c r="K134" s="503">
        <f t="shared" si="881"/>
        <v>3.9436319999999999E-3</v>
      </c>
      <c r="L134" s="503">
        <f t="shared" si="881"/>
        <v>3.9436319999999999E-3</v>
      </c>
      <c r="M134" s="99">
        <f t="shared" si="460"/>
        <v>2.3661791999999997E-2</v>
      </c>
      <c r="N134" s="514">
        <f t="shared" si="471"/>
        <v>3.1573499999999993E-4</v>
      </c>
      <c r="O134" s="514">
        <f t="shared" ref="O134:Y134" si="882">+N134</f>
        <v>3.1573499999999993E-4</v>
      </c>
      <c r="P134" s="514">
        <f t="shared" si="882"/>
        <v>3.1573499999999993E-4</v>
      </c>
      <c r="Q134" s="514">
        <f t="shared" si="882"/>
        <v>3.1573499999999993E-4</v>
      </c>
      <c r="R134" s="514">
        <f t="shared" si="882"/>
        <v>3.1573499999999993E-4</v>
      </c>
      <c r="S134" s="514">
        <f t="shared" si="882"/>
        <v>3.1573499999999993E-4</v>
      </c>
      <c r="T134" s="514">
        <f t="shared" si="882"/>
        <v>3.1573499999999993E-4</v>
      </c>
      <c r="U134" s="514">
        <f t="shared" si="882"/>
        <v>3.1573499999999993E-4</v>
      </c>
      <c r="V134" s="514">
        <f t="shared" si="882"/>
        <v>3.1573499999999993E-4</v>
      </c>
      <c r="W134" s="514">
        <f t="shared" si="882"/>
        <v>3.1573499999999993E-4</v>
      </c>
      <c r="X134" s="514">
        <f t="shared" si="882"/>
        <v>3.1573499999999993E-4</v>
      </c>
      <c r="Y134" s="514">
        <f t="shared" si="882"/>
        <v>3.1573499999999993E-4</v>
      </c>
      <c r="Z134" s="99">
        <f t="shared" si="462"/>
        <v>3.7888199999999992E-3</v>
      </c>
      <c r="AA134" s="514">
        <f t="shared" si="473"/>
        <v>0</v>
      </c>
      <c r="AB134" s="514">
        <f t="shared" ref="AB134:AL134" si="883">+AA134</f>
        <v>0</v>
      </c>
      <c r="AC134" s="514">
        <f t="shared" si="883"/>
        <v>0</v>
      </c>
      <c r="AD134" s="514">
        <f t="shared" si="883"/>
        <v>0</v>
      </c>
      <c r="AE134" s="514">
        <f t="shared" si="883"/>
        <v>0</v>
      </c>
      <c r="AF134" s="514">
        <f t="shared" si="883"/>
        <v>0</v>
      </c>
      <c r="AG134" s="514">
        <f t="shared" si="883"/>
        <v>0</v>
      </c>
      <c r="AH134" s="514">
        <f t="shared" si="883"/>
        <v>0</v>
      </c>
      <c r="AI134" s="514">
        <f t="shared" si="883"/>
        <v>0</v>
      </c>
      <c r="AJ134" s="514">
        <f t="shared" si="883"/>
        <v>0</v>
      </c>
      <c r="AK134" s="514">
        <f t="shared" si="883"/>
        <v>0</v>
      </c>
      <c r="AL134" s="514">
        <f t="shared" si="883"/>
        <v>0</v>
      </c>
      <c r="AM134" s="99">
        <f t="shared" si="464"/>
        <v>0</v>
      </c>
      <c r="AN134" s="99">
        <f t="shared" si="465"/>
        <v>0</v>
      </c>
      <c r="AO134" s="97">
        <f t="shared" si="475"/>
        <v>5.6397903614457826E-4</v>
      </c>
      <c r="AP134" s="97">
        <f t="shared" ref="AP134:DA134" si="884">+AO134</f>
        <v>5.6397903614457826E-4</v>
      </c>
      <c r="AQ134" s="97">
        <f t="shared" si="884"/>
        <v>5.6397903614457826E-4</v>
      </c>
      <c r="AR134" s="97">
        <f t="shared" si="884"/>
        <v>5.6397903614457826E-4</v>
      </c>
      <c r="AS134" s="97">
        <f t="shared" si="884"/>
        <v>5.6397903614457826E-4</v>
      </c>
      <c r="AT134" s="97">
        <f t="shared" si="884"/>
        <v>5.6397903614457826E-4</v>
      </c>
      <c r="AU134" s="97">
        <f t="shared" si="884"/>
        <v>5.6397903614457826E-4</v>
      </c>
      <c r="AV134" s="97">
        <f t="shared" si="884"/>
        <v>5.6397903614457826E-4</v>
      </c>
      <c r="AW134" s="97">
        <f t="shared" si="884"/>
        <v>5.6397903614457826E-4</v>
      </c>
      <c r="AX134" s="97">
        <f t="shared" si="884"/>
        <v>5.6397903614457826E-4</v>
      </c>
      <c r="AY134" s="97">
        <f t="shared" si="884"/>
        <v>5.6397903614457826E-4</v>
      </c>
      <c r="AZ134" s="97">
        <f t="shared" si="884"/>
        <v>5.6397903614457826E-4</v>
      </c>
      <c r="BA134" s="97">
        <f t="shared" si="884"/>
        <v>5.6397903614457826E-4</v>
      </c>
      <c r="BB134" s="97">
        <f t="shared" si="884"/>
        <v>5.6397903614457826E-4</v>
      </c>
      <c r="BC134" s="97">
        <f t="shared" si="884"/>
        <v>5.6397903614457826E-4</v>
      </c>
      <c r="BD134" s="97">
        <f t="shared" si="884"/>
        <v>5.6397903614457826E-4</v>
      </c>
      <c r="BE134" s="97">
        <f t="shared" si="884"/>
        <v>5.6397903614457826E-4</v>
      </c>
      <c r="BF134" s="97">
        <f t="shared" si="884"/>
        <v>5.6397903614457826E-4</v>
      </c>
      <c r="BG134" s="97">
        <f t="shared" si="884"/>
        <v>5.6397903614457826E-4</v>
      </c>
      <c r="BH134" s="97">
        <f t="shared" si="884"/>
        <v>5.6397903614457826E-4</v>
      </c>
      <c r="BI134" s="97">
        <f t="shared" si="884"/>
        <v>5.6397903614457826E-4</v>
      </c>
      <c r="BJ134" s="97">
        <f t="shared" si="884"/>
        <v>5.6397903614457826E-4</v>
      </c>
      <c r="BK134" s="97">
        <f t="shared" si="884"/>
        <v>5.6397903614457826E-4</v>
      </c>
      <c r="BL134" s="97">
        <f t="shared" si="884"/>
        <v>5.6397903614457826E-4</v>
      </c>
      <c r="BM134" s="97">
        <f t="shared" si="884"/>
        <v>5.6397903614457826E-4</v>
      </c>
      <c r="BN134" s="97">
        <f t="shared" si="884"/>
        <v>5.6397903614457826E-4</v>
      </c>
      <c r="BO134" s="97">
        <f t="shared" si="884"/>
        <v>5.6397903614457826E-4</v>
      </c>
      <c r="BP134" s="97">
        <f t="shared" si="884"/>
        <v>5.6397903614457826E-4</v>
      </c>
      <c r="BQ134" s="97">
        <f t="shared" si="884"/>
        <v>5.6397903614457826E-4</v>
      </c>
      <c r="BR134" s="97">
        <f t="shared" si="884"/>
        <v>5.6397903614457826E-4</v>
      </c>
      <c r="BS134" s="97">
        <f t="shared" si="884"/>
        <v>5.6397903614457826E-4</v>
      </c>
      <c r="BT134" s="97">
        <f t="shared" si="884"/>
        <v>5.6397903614457826E-4</v>
      </c>
      <c r="BU134" s="97">
        <f t="shared" si="884"/>
        <v>5.6397903614457826E-4</v>
      </c>
      <c r="BV134" s="97">
        <f t="shared" si="884"/>
        <v>5.6397903614457826E-4</v>
      </c>
      <c r="BW134" s="97">
        <f t="shared" si="884"/>
        <v>5.6397903614457826E-4</v>
      </c>
      <c r="BX134" s="97">
        <f t="shared" si="884"/>
        <v>5.6397903614457826E-4</v>
      </c>
      <c r="BY134" s="97">
        <f t="shared" si="884"/>
        <v>5.6397903614457826E-4</v>
      </c>
      <c r="BZ134" s="97">
        <f t="shared" si="884"/>
        <v>5.6397903614457826E-4</v>
      </c>
      <c r="CA134" s="97">
        <f t="shared" si="884"/>
        <v>5.6397903614457826E-4</v>
      </c>
      <c r="CB134" s="97">
        <f t="shared" si="884"/>
        <v>5.6397903614457826E-4</v>
      </c>
      <c r="CC134" s="97">
        <f t="shared" si="884"/>
        <v>5.6397903614457826E-4</v>
      </c>
      <c r="CD134" s="97">
        <f t="shared" si="884"/>
        <v>5.6397903614457826E-4</v>
      </c>
      <c r="CE134" s="97">
        <f t="shared" si="884"/>
        <v>5.6397903614457826E-4</v>
      </c>
      <c r="CF134" s="97">
        <f t="shared" si="884"/>
        <v>5.6397903614457826E-4</v>
      </c>
      <c r="CG134" s="97">
        <f t="shared" si="884"/>
        <v>5.6397903614457826E-4</v>
      </c>
      <c r="CH134" s="97">
        <f t="shared" si="884"/>
        <v>5.6397903614457826E-4</v>
      </c>
      <c r="CI134" s="97">
        <f t="shared" si="884"/>
        <v>5.6397903614457826E-4</v>
      </c>
      <c r="CJ134" s="97">
        <f t="shared" si="884"/>
        <v>5.6397903614457826E-4</v>
      </c>
      <c r="CK134" s="97">
        <f t="shared" si="884"/>
        <v>5.6397903614457826E-4</v>
      </c>
      <c r="CL134" s="97">
        <f t="shared" si="884"/>
        <v>5.6397903614457826E-4</v>
      </c>
      <c r="CM134" s="97">
        <f t="shared" si="884"/>
        <v>5.6397903614457826E-4</v>
      </c>
      <c r="CN134" s="97">
        <f t="shared" si="884"/>
        <v>5.6397903614457826E-4</v>
      </c>
      <c r="CO134" s="97">
        <f t="shared" si="884"/>
        <v>5.6397903614457826E-4</v>
      </c>
      <c r="CP134" s="97">
        <f t="shared" si="884"/>
        <v>5.6397903614457826E-4</v>
      </c>
      <c r="CQ134" s="97">
        <f t="shared" si="884"/>
        <v>5.6397903614457826E-4</v>
      </c>
      <c r="CR134" s="97">
        <f t="shared" si="884"/>
        <v>5.6397903614457826E-4</v>
      </c>
      <c r="CS134" s="97">
        <f t="shared" si="884"/>
        <v>5.6397903614457826E-4</v>
      </c>
      <c r="CT134" s="97">
        <f t="shared" si="884"/>
        <v>5.6397903614457826E-4</v>
      </c>
      <c r="CU134" s="97">
        <f t="shared" si="884"/>
        <v>5.6397903614457826E-4</v>
      </c>
      <c r="CV134" s="97">
        <f t="shared" si="884"/>
        <v>5.6397903614457826E-4</v>
      </c>
      <c r="CW134" s="97">
        <f t="shared" si="884"/>
        <v>5.6397903614457826E-4</v>
      </c>
      <c r="CX134" s="97">
        <f t="shared" si="884"/>
        <v>5.6397903614457826E-4</v>
      </c>
      <c r="CY134" s="97">
        <f t="shared" si="884"/>
        <v>5.6397903614457826E-4</v>
      </c>
      <c r="CZ134" s="97">
        <f t="shared" si="884"/>
        <v>5.6397903614457826E-4</v>
      </c>
      <c r="DA134" s="97">
        <f t="shared" si="884"/>
        <v>5.6397903614457826E-4</v>
      </c>
      <c r="DB134" s="97">
        <f t="shared" ref="DB134:DS134" si="885">+DA134</f>
        <v>5.6397903614457826E-4</v>
      </c>
      <c r="DC134" s="97">
        <f t="shared" si="885"/>
        <v>5.6397903614457826E-4</v>
      </c>
      <c r="DD134" s="97">
        <f t="shared" si="885"/>
        <v>5.6397903614457826E-4</v>
      </c>
      <c r="DE134" s="97">
        <f t="shared" si="885"/>
        <v>5.6397903614457826E-4</v>
      </c>
      <c r="DF134" s="97">
        <f t="shared" si="885"/>
        <v>5.6397903614457826E-4</v>
      </c>
      <c r="DG134" s="97">
        <f t="shared" si="885"/>
        <v>5.6397903614457826E-4</v>
      </c>
      <c r="DH134" s="97">
        <f t="shared" si="885"/>
        <v>5.6397903614457826E-4</v>
      </c>
      <c r="DI134" s="97">
        <f t="shared" si="885"/>
        <v>5.6397903614457826E-4</v>
      </c>
      <c r="DJ134" s="97">
        <f t="shared" si="885"/>
        <v>5.6397903614457826E-4</v>
      </c>
      <c r="DK134" s="97">
        <f t="shared" si="885"/>
        <v>5.6397903614457826E-4</v>
      </c>
      <c r="DL134" s="97">
        <f t="shared" si="885"/>
        <v>5.6397903614457826E-4</v>
      </c>
      <c r="DM134" s="97">
        <f t="shared" si="885"/>
        <v>5.6397903614457826E-4</v>
      </c>
      <c r="DN134" s="97">
        <f t="shared" si="885"/>
        <v>5.6397903614457826E-4</v>
      </c>
      <c r="DO134" s="97">
        <f t="shared" si="885"/>
        <v>5.6397903614457826E-4</v>
      </c>
      <c r="DP134" s="97">
        <f t="shared" si="885"/>
        <v>5.6397903614457826E-4</v>
      </c>
      <c r="DQ134" s="97">
        <f t="shared" si="885"/>
        <v>5.6397903614457826E-4</v>
      </c>
      <c r="DR134" s="97">
        <f t="shared" si="885"/>
        <v>5.6397903614457826E-4</v>
      </c>
      <c r="DS134" s="97">
        <f t="shared" si="885"/>
        <v>5.6397903614457826E-4</v>
      </c>
      <c r="DT134" s="97">
        <f t="shared" si="478"/>
        <v>0</v>
      </c>
      <c r="DU134" s="100">
        <f t="shared" si="479"/>
        <v>4.6810259999999992E-2</v>
      </c>
      <c r="DV134" s="29"/>
      <c r="DW134" s="57">
        <f t="shared" si="480"/>
        <v>0</v>
      </c>
      <c r="DX134" s="487">
        <f t="shared" si="481"/>
        <v>0</v>
      </c>
      <c r="DY134" s="68">
        <f t="shared" si="482"/>
        <v>0</v>
      </c>
      <c r="DZ134" s="68">
        <f t="shared" si="483"/>
        <v>0</v>
      </c>
      <c r="EA134" s="68">
        <f t="shared" si="484"/>
        <v>0</v>
      </c>
      <c r="EB134" s="68">
        <f t="shared" si="485"/>
        <v>0</v>
      </c>
      <c r="EC134" s="68">
        <f t="shared" si="486"/>
        <v>0</v>
      </c>
      <c r="ED134" s="68">
        <f t="shared" si="487"/>
        <v>0</v>
      </c>
      <c r="EE134" s="488">
        <f t="shared" si="488"/>
        <v>0</v>
      </c>
      <c r="EF134" s="69">
        <f t="shared" si="489"/>
        <v>0</v>
      </c>
      <c r="EG134" s="69">
        <f t="shared" si="490"/>
        <v>0</v>
      </c>
      <c r="EH134" s="69">
        <f t="shared" si="491"/>
        <v>0</v>
      </c>
      <c r="EI134" s="69">
        <f t="shared" si="492"/>
        <v>0</v>
      </c>
      <c r="EJ134" s="69">
        <f t="shared" si="493"/>
        <v>0</v>
      </c>
      <c r="EK134" s="69">
        <f t="shared" si="494"/>
        <v>0</v>
      </c>
      <c r="EL134" s="69">
        <f t="shared" si="495"/>
        <v>0</v>
      </c>
      <c r="EM134" s="69">
        <f t="shared" si="496"/>
        <v>0</v>
      </c>
      <c r="EN134" s="69">
        <f t="shared" si="497"/>
        <v>0</v>
      </c>
      <c r="EO134" s="69">
        <f t="shared" si="498"/>
        <v>0</v>
      </c>
      <c r="EP134" s="69">
        <f t="shared" si="499"/>
        <v>0</v>
      </c>
      <c r="EQ134" s="69">
        <f t="shared" si="500"/>
        <v>0</v>
      </c>
      <c r="ER134" s="488">
        <f t="shared" si="501"/>
        <v>0</v>
      </c>
      <c r="ES134" s="69">
        <f t="shared" si="502"/>
        <v>0</v>
      </c>
      <c r="ET134" s="69">
        <f t="shared" si="503"/>
        <v>0</v>
      </c>
      <c r="EU134" s="69">
        <f t="shared" si="504"/>
        <v>0</v>
      </c>
      <c r="EV134" s="69">
        <f t="shared" si="505"/>
        <v>0</v>
      </c>
      <c r="EW134" s="69">
        <f t="shared" si="506"/>
        <v>0</v>
      </c>
      <c r="EX134" s="69">
        <f t="shared" si="507"/>
        <v>0</v>
      </c>
      <c r="EY134" s="69">
        <f t="shared" si="508"/>
        <v>0</v>
      </c>
      <c r="EZ134" s="69">
        <f t="shared" si="509"/>
        <v>0</v>
      </c>
      <c r="FA134" s="69">
        <f t="shared" si="510"/>
        <v>0</v>
      </c>
      <c r="FB134" s="69">
        <f t="shared" si="511"/>
        <v>0</v>
      </c>
      <c r="FC134" s="69">
        <f t="shared" si="512"/>
        <v>0</v>
      </c>
      <c r="FD134" s="69">
        <f t="shared" si="513"/>
        <v>0</v>
      </c>
      <c r="FE134" s="488">
        <f t="shared" si="514"/>
        <v>0</v>
      </c>
      <c r="FF134" s="488">
        <f t="shared" si="515"/>
        <v>0</v>
      </c>
      <c r="FG134" s="609">
        <f t="shared" si="516"/>
        <v>0</v>
      </c>
      <c r="FH134" s="609">
        <f t="shared" si="517"/>
        <v>0</v>
      </c>
      <c r="FI134" s="609">
        <f t="shared" si="518"/>
        <v>0</v>
      </c>
      <c r="FJ134" s="609">
        <f t="shared" si="519"/>
        <v>0</v>
      </c>
      <c r="FK134" s="609">
        <f t="shared" si="520"/>
        <v>0</v>
      </c>
      <c r="FL134" s="609">
        <f t="shared" si="521"/>
        <v>0</v>
      </c>
      <c r="FM134" s="609">
        <f t="shared" si="522"/>
        <v>0</v>
      </c>
      <c r="FN134" s="609">
        <f t="shared" si="523"/>
        <v>0</v>
      </c>
      <c r="FO134" s="609">
        <f t="shared" si="524"/>
        <v>0</v>
      </c>
      <c r="FP134" s="609">
        <f t="shared" si="525"/>
        <v>0</v>
      </c>
      <c r="FQ134" s="609">
        <f t="shared" si="526"/>
        <v>0</v>
      </c>
      <c r="FR134" s="609">
        <f t="shared" si="527"/>
        <v>0</v>
      </c>
      <c r="FS134" s="609">
        <f t="shared" si="528"/>
        <v>0</v>
      </c>
      <c r="FT134" s="609">
        <f t="shared" si="529"/>
        <v>0</v>
      </c>
      <c r="FU134" s="609">
        <f t="shared" si="530"/>
        <v>0</v>
      </c>
      <c r="FV134" s="609">
        <f t="shared" si="531"/>
        <v>0</v>
      </c>
      <c r="FW134" s="609">
        <f t="shared" si="532"/>
        <v>0</v>
      </c>
      <c r="FX134" s="609">
        <f t="shared" si="533"/>
        <v>0</v>
      </c>
      <c r="FY134" s="609">
        <f t="shared" si="534"/>
        <v>0</v>
      </c>
      <c r="FZ134" s="609">
        <f t="shared" si="535"/>
        <v>0</v>
      </c>
      <c r="GA134" s="609">
        <f t="shared" si="536"/>
        <v>0</v>
      </c>
      <c r="GB134" s="609">
        <f t="shared" si="537"/>
        <v>0</v>
      </c>
      <c r="GC134" s="609">
        <f t="shared" si="538"/>
        <v>0</v>
      </c>
      <c r="GD134" s="609">
        <f t="shared" si="539"/>
        <v>0</v>
      </c>
      <c r="GE134" s="609">
        <f t="shared" si="540"/>
        <v>0</v>
      </c>
      <c r="GF134" s="609">
        <f t="shared" si="541"/>
        <v>0</v>
      </c>
      <c r="GG134" s="609">
        <f t="shared" si="542"/>
        <v>0</v>
      </c>
      <c r="GH134" s="609">
        <f t="shared" si="543"/>
        <v>0</v>
      </c>
      <c r="GI134" s="609">
        <f t="shared" si="544"/>
        <v>0</v>
      </c>
      <c r="GJ134" s="609">
        <f t="shared" si="545"/>
        <v>0</v>
      </c>
      <c r="GK134" s="609">
        <f t="shared" si="546"/>
        <v>0</v>
      </c>
      <c r="GL134" s="609">
        <f t="shared" si="547"/>
        <v>0</v>
      </c>
      <c r="GM134" s="609">
        <f t="shared" si="548"/>
        <v>0</v>
      </c>
      <c r="GN134" s="609">
        <f t="shared" si="549"/>
        <v>0</v>
      </c>
      <c r="GO134" s="609">
        <f t="shared" si="550"/>
        <v>0</v>
      </c>
      <c r="GP134" s="609">
        <f t="shared" si="551"/>
        <v>0</v>
      </c>
      <c r="GQ134" s="609">
        <f t="shared" si="552"/>
        <v>0</v>
      </c>
      <c r="GR134" s="609">
        <f t="shared" si="553"/>
        <v>0</v>
      </c>
      <c r="GS134" s="609">
        <f t="shared" si="554"/>
        <v>0</v>
      </c>
      <c r="GT134" s="609">
        <f t="shared" si="555"/>
        <v>0</v>
      </c>
      <c r="GU134" s="609">
        <f t="shared" si="556"/>
        <v>0</v>
      </c>
      <c r="GV134" s="609">
        <f t="shared" si="557"/>
        <v>0</v>
      </c>
      <c r="GW134" s="609">
        <f t="shared" si="558"/>
        <v>0</v>
      </c>
      <c r="GX134" s="609">
        <f t="shared" si="559"/>
        <v>0</v>
      </c>
      <c r="GY134" s="609">
        <f t="shared" si="560"/>
        <v>0</v>
      </c>
      <c r="GZ134" s="609">
        <f t="shared" si="561"/>
        <v>0</v>
      </c>
      <c r="HA134" s="609">
        <f t="shared" si="562"/>
        <v>0</v>
      </c>
      <c r="HB134" s="609">
        <f t="shared" si="563"/>
        <v>0</v>
      </c>
      <c r="HC134" s="609">
        <f t="shared" si="564"/>
        <v>0</v>
      </c>
      <c r="HD134" s="609">
        <f t="shared" si="565"/>
        <v>0</v>
      </c>
      <c r="HE134" s="609">
        <f t="shared" si="566"/>
        <v>0</v>
      </c>
      <c r="HF134" s="609">
        <f t="shared" si="567"/>
        <v>0</v>
      </c>
      <c r="HG134" s="609">
        <f t="shared" si="568"/>
        <v>0</v>
      </c>
      <c r="HH134" s="609">
        <f t="shared" si="569"/>
        <v>0</v>
      </c>
      <c r="HI134" s="609">
        <f t="shared" si="570"/>
        <v>0</v>
      </c>
      <c r="HJ134" s="609">
        <f t="shared" si="571"/>
        <v>0</v>
      </c>
      <c r="HK134" s="609">
        <f t="shared" si="572"/>
        <v>0</v>
      </c>
      <c r="HL134" s="609">
        <f t="shared" si="573"/>
        <v>0</v>
      </c>
      <c r="HM134" s="609">
        <f t="shared" si="574"/>
        <v>0</v>
      </c>
      <c r="HN134" s="609">
        <f t="shared" si="575"/>
        <v>0</v>
      </c>
      <c r="HO134" s="609">
        <f t="shared" si="576"/>
        <v>0</v>
      </c>
      <c r="HP134" s="609">
        <f t="shared" si="577"/>
        <v>0</v>
      </c>
      <c r="HQ134" s="609">
        <f t="shared" si="578"/>
        <v>0</v>
      </c>
      <c r="HR134" s="609">
        <f t="shared" si="579"/>
        <v>0</v>
      </c>
      <c r="HS134" s="609">
        <f t="shared" si="580"/>
        <v>0</v>
      </c>
      <c r="HT134" s="609">
        <f t="shared" si="581"/>
        <v>0</v>
      </c>
      <c r="HU134" s="609">
        <f t="shared" si="582"/>
        <v>0</v>
      </c>
      <c r="HV134" s="609">
        <f t="shared" si="583"/>
        <v>0</v>
      </c>
      <c r="HW134" s="609">
        <f t="shared" si="584"/>
        <v>0</v>
      </c>
      <c r="HX134" s="609">
        <f t="shared" si="585"/>
        <v>0</v>
      </c>
      <c r="HY134" s="609">
        <f t="shared" si="586"/>
        <v>0</v>
      </c>
      <c r="HZ134" s="609">
        <f t="shared" si="587"/>
        <v>0</v>
      </c>
      <c r="IA134" s="609">
        <f t="shared" si="588"/>
        <v>0</v>
      </c>
      <c r="IB134" s="609">
        <f t="shared" si="589"/>
        <v>0</v>
      </c>
      <c r="IC134" s="609">
        <f t="shared" si="590"/>
        <v>0</v>
      </c>
      <c r="ID134" s="609">
        <f t="shared" si="591"/>
        <v>0</v>
      </c>
      <c r="IE134" s="609">
        <f t="shared" si="592"/>
        <v>0</v>
      </c>
      <c r="IF134" s="609">
        <f t="shared" si="593"/>
        <v>0</v>
      </c>
      <c r="IG134" s="609">
        <f t="shared" si="594"/>
        <v>0</v>
      </c>
      <c r="IH134" s="609">
        <f t="shared" si="595"/>
        <v>0</v>
      </c>
      <c r="II134" s="609">
        <f t="shared" si="596"/>
        <v>0</v>
      </c>
      <c r="IJ134" s="609">
        <f t="shared" si="597"/>
        <v>0</v>
      </c>
      <c r="IK134" s="609">
        <f t="shared" si="598"/>
        <v>0</v>
      </c>
      <c r="IL134" s="1580">
        <f t="shared" si="599"/>
        <v>0</v>
      </c>
      <c r="IM134" s="495">
        <f t="shared" si="600"/>
        <v>0</v>
      </c>
      <c r="IS134" s="1156">
        <v>3.2266079999999996E-2</v>
      </c>
      <c r="IT134" s="1156">
        <v>3.9436319999999997E-2</v>
      </c>
      <c r="IU134" s="1156">
        <v>6.3146999999999986E-3</v>
      </c>
      <c r="IV134" s="1156">
        <v>0</v>
      </c>
      <c r="IW134" s="1156">
        <v>0</v>
      </c>
      <c r="IX134" s="1156">
        <v>0</v>
      </c>
      <c r="IY134" s="1157">
        <v>7.8017099999999992E-2</v>
      </c>
    </row>
    <row r="135" spans="1:259" s="8" customFormat="1" ht="29.25" customHeight="1">
      <c r="A135" s="1187" t="s">
        <v>794</v>
      </c>
      <c r="B135" s="1639"/>
      <c r="C135" s="1657"/>
      <c r="D135" s="716" t="s">
        <v>409</v>
      </c>
      <c r="E135" s="89">
        <f t="shared" si="468"/>
        <v>0.60755950000000003</v>
      </c>
      <c r="F135" s="90">
        <f t="shared" si="458"/>
        <v>0.92649744000000001</v>
      </c>
      <c r="G135" s="501">
        <f t="shared" si="469"/>
        <v>0.18873096</v>
      </c>
      <c r="H135" s="501">
        <f t="shared" ref="H135:L135" si="886">+G135</f>
        <v>0.18873096</v>
      </c>
      <c r="I135" s="501">
        <f t="shared" si="886"/>
        <v>0.18873096</v>
      </c>
      <c r="J135" s="501">
        <f t="shared" si="886"/>
        <v>0.18873096</v>
      </c>
      <c r="K135" s="501">
        <f t="shared" si="886"/>
        <v>0.18873096</v>
      </c>
      <c r="L135" s="501">
        <f t="shared" si="886"/>
        <v>0.18873096</v>
      </c>
      <c r="M135" s="91">
        <f t="shared" si="460"/>
        <v>1.13238576</v>
      </c>
      <c r="N135" s="512">
        <f t="shared" si="471"/>
        <v>6.0440700000000007E-2</v>
      </c>
      <c r="O135" s="512">
        <f t="shared" ref="O135:Y135" si="887">+N135</f>
        <v>6.0440700000000007E-2</v>
      </c>
      <c r="P135" s="512">
        <f t="shared" si="887"/>
        <v>6.0440700000000007E-2</v>
      </c>
      <c r="Q135" s="512">
        <f t="shared" si="887"/>
        <v>6.0440700000000007E-2</v>
      </c>
      <c r="R135" s="512">
        <f t="shared" si="887"/>
        <v>6.0440700000000007E-2</v>
      </c>
      <c r="S135" s="512">
        <f t="shared" si="887"/>
        <v>6.0440700000000007E-2</v>
      </c>
      <c r="T135" s="512">
        <f t="shared" si="887"/>
        <v>6.0440700000000007E-2</v>
      </c>
      <c r="U135" s="512">
        <f t="shared" si="887"/>
        <v>6.0440700000000007E-2</v>
      </c>
      <c r="V135" s="512">
        <f t="shared" si="887"/>
        <v>6.0440700000000007E-2</v>
      </c>
      <c r="W135" s="512">
        <f t="shared" si="887"/>
        <v>6.0440700000000007E-2</v>
      </c>
      <c r="X135" s="512">
        <f t="shared" si="887"/>
        <v>6.0440700000000007E-2</v>
      </c>
      <c r="Y135" s="512">
        <f t="shared" si="887"/>
        <v>6.0440700000000007E-2</v>
      </c>
      <c r="Z135" s="91">
        <f t="shared" si="462"/>
        <v>0.72528840000000006</v>
      </c>
      <c r="AA135" s="512">
        <f t="shared" si="473"/>
        <v>5.0692200000000014E-2</v>
      </c>
      <c r="AB135" s="512">
        <f t="shared" ref="AB135:AL135" si="888">+AA135</f>
        <v>5.0692200000000014E-2</v>
      </c>
      <c r="AC135" s="512">
        <f t="shared" si="888"/>
        <v>5.0692200000000014E-2</v>
      </c>
      <c r="AD135" s="512">
        <f t="shared" si="888"/>
        <v>5.0692200000000014E-2</v>
      </c>
      <c r="AE135" s="512">
        <f t="shared" si="888"/>
        <v>5.0692200000000014E-2</v>
      </c>
      <c r="AF135" s="512">
        <f t="shared" si="888"/>
        <v>5.0692200000000014E-2</v>
      </c>
      <c r="AG135" s="512">
        <f t="shared" si="888"/>
        <v>5.0692200000000014E-2</v>
      </c>
      <c r="AH135" s="512">
        <f t="shared" si="888"/>
        <v>5.0692200000000014E-2</v>
      </c>
      <c r="AI135" s="512">
        <f t="shared" si="888"/>
        <v>5.0692200000000014E-2</v>
      </c>
      <c r="AJ135" s="512">
        <f t="shared" si="888"/>
        <v>5.0692200000000014E-2</v>
      </c>
      <c r="AK135" s="512">
        <f t="shared" si="888"/>
        <v>5.0692200000000014E-2</v>
      </c>
      <c r="AL135" s="512">
        <f t="shared" si="888"/>
        <v>5.0692200000000014E-2</v>
      </c>
      <c r="AM135" s="91">
        <f t="shared" si="464"/>
        <v>0.60830640000000014</v>
      </c>
      <c r="AN135" s="91">
        <f t="shared" si="465"/>
        <v>0.84809040000000013</v>
      </c>
      <c r="AO135" s="89">
        <f t="shared" si="475"/>
        <v>5.2703956626506024E-2</v>
      </c>
      <c r="AP135" s="89">
        <f t="shared" ref="AP135:DA135" si="889">+AO135</f>
        <v>5.2703956626506024E-2</v>
      </c>
      <c r="AQ135" s="89">
        <f t="shared" si="889"/>
        <v>5.2703956626506024E-2</v>
      </c>
      <c r="AR135" s="89">
        <f t="shared" si="889"/>
        <v>5.2703956626506024E-2</v>
      </c>
      <c r="AS135" s="89">
        <f t="shared" si="889"/>
        <v>5.2703956626506024E-2</v>
      </c>
      <c r="AT135" s="89">
        <f t="shared" si="889"/>
        <v>5.2703956626506024E-2</v>
      </c>
      <c r="AU135" s="89">
        <f t="shared" si="889"/>
        <v>5.2703956626506024E-2</v>
      </c>
      <c r="AV135" s="89">
        <f t="shared" si="889"/>
        <v>5.2703956626506024E-2</v>
      </c>
      <c r="AW135" s="89">
        <f t="shared" si="889"/>
        <v>5.2703956626506024E-2</v>
      </c>
      <c r="AX135" s="89">
        <f t="shared" si="889"/>
        <v>5.2703956626506024E-2</v>
      </c>
      <c r="AY135" s="89">
        <f t="shared" si="889"/>
        <v>5.2703956626506024E-2</v>
      </c>
      <c r="AZ135" s="89">
        <f t="shared" si="889"/>
        <v>5.2703956626506024E-2</v>
      </c>
      <c r="BA135" s="89">
        <f t="shared" si="889"/>
        <v>5.2703956626506024E-2</v>
      </c>
      <c r="BB135" s="89">
        <f t="shared" si="889"/>
        <v>5.2703956626506024E-2</v>
      </c>
      <c r="BC135" s="89">
        <f t="shared" si="889"/>
        <v>5.2703956626506024E-2</v>
      </c>
      <c r="BD135" s="89">
        <f t="shared" si="889"/>
        <v>5.2703956626506024E-2</v>
      </c>
      <c r="BE135" s="89">
        <f t="shared" si="889"/>
        <v>5.2703956626506024E-2</v>
      </c>
      <c r="BF135" s="89">
        <f t="shared" si="889"/>
        <v>5.2703956626506024E-2</v>
      </c>
      <c r="BG135" s="89">
        <f t="shared" si="889"/>
        <v>5.2703956626506024E-2</v>
      </c>
      <c r="BH135" s="89">
        <f t="shared" si="889"/>
        <v>5.2703956626506024E-2</v>
      </c>
      <c r="BI135" s="89">
        <f t="shared" si="889"/>
        <v>5.2703956626506024E-2</v>
      </c>
      <c r="BJ135" s="89">
        <f t="shared" si="889"/>
        <v>5.2703956626506024E-2</v>
      </c>
      <c r="BK135" s="89">
        <f t="shared" si="889"/>
        <v>5.2703956626506024E-2</v>
      </c>
      <c r="BL135" s="89">
        <f t="shared" si="889"/>
        <v>5.2703956626506024E-2</v>
      </c>
      <c r="BM135" s="89">
        <f t="shared" si="889"/>
        <v>5.2703956626506024E-2</v>
      </c>
      <c r="BN135" s="89">
        <f t="shared" si="889"/>
        <v>5.2703956626506024E-2</v>
      </c>
      <c r="BO135" s="89">
        <f t="shared" si="889"/>
        <v>5.2703956626506024E-2</v>
      </c>
      <c r="BP135" s="89">
        <f t="shared" si="889"/>
        <v>5.2703956626506024E-2</v>
      </c>
      <c r="BQ135" s="89">
        <f t="shared" si="889"/>
        <v>5.2703956626506024E-2</v>
      </c>
      <c r="BR135" s="89">
        <f t="shared" si="889"/>
        <v>5.2703956626506024E-2</v>
      </c>
      <c r="BS135" s="89">
        <f t="shared" si="889"/>
        <v>5.2703956626506024E-2</v>
      </c>
      <c r="BT135" s="89">
        <f t="shared" si="889"/>
        <v>5.2703956626506024E-2</v>
      </c>
      <c r="BU135" s="89">
        <f t="shared" si="889"/>
        <v>5.2703956626506024E-2</v>
      </c>
      <c r="BV135" s="89">
        <f t="shared" si="889"/>
        <v>5.2703956626506024E-2</v>
      </c>
      <c r="BW135" s="89">
        <f t="shared" si="889"/>
        <v>5.2703956626506024E-2</v>
      </c>
      <c r="BX135" s="89">
        <f t="shared" si="889"/>
        <v>5.2703956626506024E-2</v>
      </c>
      <c r="BY135" s="89">
        <f t="shared" si="889"/>
        <v>5.2703956626506024E-2</v>
      </c>
      <c r="BZ135" s="89">
        <f t="shared" si="889"/>
        <v>5.2703956626506024E-2</v>
      </c>
      <c r="CA135" s="89">
        <f t="shared" si="889"/>
        <v>5.2703956626506024E-2</v>
      </c>
      <c r="CB135" s="89">
        <f t="shared" si="889"/>
        <v>5.2703956626506024E-2</v>
      </c>
      <c r="CC135" s="89">
        <f t="shared" si="889"/>
        <v>5.2703956626506024E-2</v>
      </c>
      <c r="CD135" s="89">
        <f t="shared" si="889"/>
        <v>5.2703956626506024E-2</v>
      </c>
      <c r="CE135" s="89">
        <f t="shared" si="889"/>
        <v>5.2703956626506024E-2</v>
      </c>
      <c r="CF135" s="89">
        <f t="shared" si="889"/>
        <v>5.2703956626506024E-2</v>
      </c>
      <c r="CG135" s="89">
        <f t="shared" si="889"/>
        <v>5.2703956626506024E-2</v>
      </c>
      <c r="CH135" s="89">
        <f t="shared" si="889"/>
        <v>5.2703956626506024E-2</v>
      </c>
      <c r="CI135" s="89">
        <f t="shared" si="889"/>
        <v>5.2703956626506024E-2</v>
      </c>
      <c r="CJ135" s="89">
        <f t="shared" si="889"/>
        <v>5.2703956626506024E-2</v>
      </c>
      <c r="CK135" s="89">
        <f t="shared" si="889"/>
        <v>5.2703956626506024E-2</v>
      </c>
      <c r="CL135" s="89">
        <f t="shared" si="889"/>
        <v>5.2703956626506024E-2</v>
      </c>
      <c r="CM135" s="89">
        <f t="shared" si="889"/>
        <v>5.2703956626506024E-2</v>
      </c>
      <c r="CN135" s="89">
        <f t="shared" si="889"/>
        <v>5.2703956626506024E-2</v>
      </c>
      <c r="CO135" s="89">
        <f t="shared" si="889"/>
        <v>5.2703956626506024E-2</v>
      </c>
      <c r="CP135" s="89">
        <f t="shared" si="889"/>
        <v>5.2703956626506024E-2</v>
      </c>
      <c r="CQ135" s="89">
        <f t="shared" si="889"/>
        <v>5.2703956626506024E-2</v>
      </c>
      <c r="CR135" s="89">
        <f t="shared" si="889"/>
        <v>5.2703956626506024E-2</v>
      </c>
      <c r="CS135" s="89">
        <f t="shared" si="889"/>
        <v>5.2703956626506024E-2</v>
      </c>
      <c r="CT135" s="89">
        <f t="shared" si="889"/>
        <v>5.2703956626506024E-2</v>
      </c>
      <c r="CU135" s="89">
        <f t="shared" si="889"/>
        <v>5.2703956626506024E-2</v>
      </c>
      <c r="CV135" s="89">
        <f t="shared" si="889"/>
        <v>5.2703956626506024E-2</v>
      </c>
      <c r="CW135" s="89">
        <f t="shared" si="889"/>
        <v>5.2703956626506024E-2</v>
      </c>
      <c r="CX135" s="89">
        <f t="shared" si="889"/>
        <v>5.2703956626506024E-2</v>
      </c>
      <c r="CY135" s="89">
        <f t="shared" si="889"/>
        <v>5.2703956626506024E-2</v>
      </c>
      <c r="CZ135" s="89">
        <f t="shared" si="889"/>
        <v>5.2703956626506024E-2</v>
      </c>
      <c r="DA135" s="89">
        <f t="shared" si="889"/>
        <v>5.2703956626506024E-2</v>
      </c>
      <c r="DB135" s="89">
        <f t="shared" ref="DB135:DS135" si="890">+DA135</f>
        <v>5.2703956626506024E-2</v>
      </c>
      <c r="DC135" s="89">
        <f t="shared" si="890"/>
        <v>5.2703956626506024E-2</v>
      </c>
      <c r="DD135" s="89">
        <f t="shared" si="890"/>
        <v>5.2703956626506024E-2</v>
      </c>
      <c r="DE135" s="89">
        <f t="shared" si="890"/>
        <v>5.2703956626506024E-2</v>
      </c>
      <c r="DF135" s="89">
        <f t="shared" si="890"/>
        <v>5.2703956626506024E-2</v>
      </c>
      <c r="DG135" s="89">
        <f t="shared" si="890"/>
        <v>5.2703956626506024E-2</v>
      </c>
      <c r="DH135" s="89">
        <f t="shared" si="890"/>
        <v>5.2703956626506024E-2</v>
      </c>
      <c r="DI135" s="89">
        <f t="shared" si="890"/>
        <v>5.2703956626506024E-2</v>
      </c>
      <c r="DJ135" s="89">
        <f t="shared" si="890"/>
        <v>5.2703956626506024E-2</v>
      </c>
      <c r="DK135" s="89">
        <f t="shared" si="890"/>
        <v>5.2703956626506024E-2</v>
      </c>
      <c r="DL135" s="89">
        <f t="shared" si="890"/>
        <v>5.2703956626506024E-2</v>
      </c>
      <c r="DM135" s="89">
        <f t="shared" si="890"/>
        <v>5.2703956626506024E-2</v>
      </c>
      <c r="DN135" s="89">
        <f t="shared" si="890"/>
        <v>5.2703956626506024E-2</v>
      </c>
      <c r="DO135" s="89">
        <f t="shared" si="890"/>
        <v>5.2703956626506024E-2</v>
      </c>
      <c r="DP135" s="89">
        <f t="shared" si="890"/>
        <v>5.2703956626506024E-2</v>
      </c>
      <c r="DQ135" s="89">
        <f t="shared" si="890"/>
        <v>5.2703956626506024E-2</v>
      </c>
      <c r="DR135" s="89">
        <f t="shared" si="890"/>
        <v>5.2703956626506024E-2</v>
      </c>
      <c r="DS135" s="89">
        <f t="shared" si="890"/>
        <v>5.2703956626506024E-2</v>
      </c>
      <c r="DT135" s="89">
        <f t="shared" si="478"/>
        <v>0.13385999999999998</v>
      </c>
      <c r="DU135" s="92">
        <f t="shared" si="479"/>
        <v>4.3744284000000002</v>
      </c>
      <c r="DV135" s="30"/>
      <c r="DW135" s="55">
        <f t="shared" si="480"/>
        <v>0</v>
      </c>
      <c r="DX135" s="489">
        <f t="shared" si="481"/>
        <v>0</v>
      </c>
      <c r="DY135" s="74">
        <f t="shared" si="482"/>
        <v>0</v>
      </c>
      <c r="DZ135" s="74">
        <f t="shared" si="483"/>
        <v>0</v>
      </c>
      <c r="EA135" s="74">
        <f t="shared" si="484"/>
        <v>0</v>
      </c>
      <c r="EB135" s="74">
        <f t="shared" si="485"/>
        <v>0</v>
      </c>
      <c r="EC135" s="74">
        <f t="shared" si="486"/>
        <v>0</v>
      </c>
      <c r="ED135" s="74">
        <f t="shared" si="487"/>
        <v>0</v>
      </c>
      <c r="EE135" s="490">
        <f t="shared" si="488"/>
        <v>0</v>
      </c>
      <c r="EF135" s="75">
        <f t="shared" si="489"/>
        <v>0</v>
      </c>
      <c r="EG135" s="75">
        <f t="shared" si="490"/>
        <v>0</v>
      </c>
      <c r="EH135" s="75">
        <f t="shared" si="491"/>
        <v>0</v>
      </c>
      <c r="EI135" s="75">
        <f t="shared" si="492"/>
        <v>0</v>
      </c>
      <c r="EJ135" s="75">
        <f t="shared" si="493"/>
        <v>0</v>
      </c>
      <c r="EK135" s="75">
        <f t="shared" si="494"/>
        <v>0</v>
      </c>
      <c r="EL135" s="75">
        <f t="shared" si="495"/>
        <v>0</v>
      </c>
      <c r="EM135" s="75">
        <f t="shared" si="496"/>
        <v>0</v>
      </c>
      <c r="EN135" s="75">
        <f t="shared" si="497"/>
        <v>0</v>
      </c>
      <c r="EO135" s="75">
        <f t="shared" si="498"/>
        <v>0</v>
      </c>
      <c r="EP135" s="75">
        <f t="shared" si="499"/>
        <v>0</v>
      </c>
      <c r="EQ135" s="75">
        <f t="shared" si="500"/>
        <v>0</v>
      </c>
      <c r="ER135" s="490">
        <f t="shared" si="501"/>
        <v>0</v>
      </c>
      <c r="ES135" s="75">
        <f t="shared" si="502"/>
        <v>0</v>
      </c>
      <c r="ET135" s="75">
        <f t="shared" si="503"/>
        <v>0</v>
      </c>
      <c r="EU135" s="75">
        <f t="shared" si="504"/>
        <v>0</v>
      </c>
      <c r="EV135" s="75">
        <f t="shared" si="505"/>
        <v>0</v>
      </c>
      <c r="EW135" s="75">
        <f t="shared" si="506"/>
        <v>0</v>
      </c>
      <c r="EX135" s="75">
        <f t="shared" si="507"/>
        <v>0</v>
      </c>
      <c r="EY135" s="75">
        <f t="shared" si="508"/>
        <v>0</v>
      </c>
      <c r="EZ135" s="75">
        <f t="shared" si="509"/>
        <v>0</v>
      </c>
      <c r="FA135" s="75">
        <f t="shared" si="510"/>
        <v>0</v>
      </c>
      <c r="FB135" s="75">
        <f t="shared" si="511"/>
        <v>0</v>
      </c>
      <c r="FC135" s="75">
        <f t="shared" si="512"/>
        <v>0</v>
      </c>
      <c r="FD135" s="75">
        <f t="shared" si="513"/>
        <v>0</v>
      </c>
      <c r="FE135" s="490">
        <f t="shared" si="514"/>
        <v>0</v>
      </c>
      <c r="FF135" s="490">
        <f t="shared" si="515"/>
        <v>0</v>
      </c>
      <c r="FG135" s="608">
        <f t="shared" si="516"/>
        <v>0</v>
      </c>
      <c r="FH135" s="608">
        <f t="shared" si="517"/>
        <v>0</v>
      </c>
      <c r="FI135" s="608">
        <f t="shared" si="518"/>
        <v>0</v>
      </c>
      <c r="FJ135" s="608">
        <f t="shared" si="519"/>
        <v>0</v>
      </c>
      <c r="FK135" s="608">
        <f t="shared" si="520"/>
        <v>0</v>
      </c>
      <c r="FL135" s="608">
        <f t="shared" si="521"/>
        <v>0</v>
      </c>
      <c r="FM135" s="608">
        <f t="shared" si="522"/>
        <v>0</v>
      </c>
      <c r="FN135" s="608">
        <f t="shared" si="523"/>
        <v>0</v>
      </c>
      <c r="FO135" s="608">
        <f t="shared" si="524"/>
        <v>0</v>
      </c>
      <c r="FP135" s="608">
        <f t="shared" si="525"/>
        <v>0</v>
      </c>
      <c r="FQ135" s="608">
        <f t="shared" si="526"/>
        <v>0</v>
      </c>
      <c r="FR135" s="608">
        <f t="shared" si="527"/>
        <v>0</v>
      </c>
      <c r="FS135" s="608">
        <f t="shared" si="528"/>
        <v>0</v>
      </c>
      <c r="FT135" s="608">
        <f t="shared" si="529"/>
        <v>0</v>
      </c>
      <c r="FU135" s="608">
        <f t="shared" si="530"/>
        <v>0</v>
      </c>
      <c r="FV135" s="608">
        <f t="shared" si="531"/>
        <v>0</v>
      </c>
      <c r="FW135" s="608">
        <f t="shared" si="532"/>
        <v>0</v>
      </c>
      <c r="FX135" s="608">
        <f t="shared" si="533"/>
        <v>0</v>
      </c>
      <c r="FY135" s="608">
        <f t="shared" si="534"/>
        <v>0</v>
      </c>
      <c r="FZ135" s="608">
        <f t="shared" si="535"/>
        <v>0</v>
      </c>
      <c r="GA135" s="608">
        <f t="shared" si="536"/>
        <v>0</v>
      </c>
      <c r="GB135" s="608">
        <f t="shared" si="537"/>
        <v>0</v>
      </c>
      <c r="GC135" s="608">
        <f t="shared" si="538"/>
        <v>0</v>
      </c>
      <c r="GD135" s="608">
        <f t="shared" si="539"/>
        <v>0</v>
      </c>
      <c r="GE135" s="608">
        <f t="shared" si="540"/>
        <v>0</v>
      </c>
      <c r="GF135" s="608">
        <f t="shared" si="541"/>
        <v>0</v>
      </c>
      <c r="GG135" s="608">
        <f t="shared" si="542"/>
        <v>0</v>
      </c>
      <c r="GH135" s="608">
        <f t="shared" si="543"/>
        <v>0</v>
      </c>
      <c r="GI135" s="608">
        <f t="shared" si="544"/>
        <v>0</v>
      </c>
      <c r="GJ135" s="608">
        <f t="shared" si="545"/>
        <v>0</v>
      </c>
      <c r="GK135" s="608">
        <f t="shared" si="546"/>
        <v>0</v>
      </c>
      <c r="GL135" s="608">
        <f t="shared" si="547"/>
        <v>0</v>
      </c>
      <c r="GM135" s="608">
        <f t="shared" si="548"/>
        <v>0</v>
      </c>
      <c r="GN135" s="608">
        <f t="shared" si="549"/>
        <v>0</v>
      </c>
      <c r="GO135" s="608">
        <f t="shared" si="550"/>
        <v>0</v>
      </c>
      <c r="GP135" s="608">
        <f t="shared" si="551"/>
        <v>0</v>
      </c>
      <c r="GQ135" s="608">
        <f t="shared" si="552"/>
        <v>0</v>
      </c>
      <c r="GR135" s="608">
        <f t="shared" si="553"/>
        <v>0</v>
      </c>
      <c r="GS135" s="608">
        <f t="shared" si="554"/>
        <v>0</v>
      </c>
      <c r="GT135" s="608">
        <f t="shared" si="555"/>
        <v>0</v>
      </c>
      <c r="GU135" s="608">
        <f t="shared" si="556"/>
        <v>0</v>
      </c>
      <c r="GV135" s="608">
        <f t="shared" si="557"/>
        <v>0</v>
      </c>
      <c r="GW135" s="608">
        <f t="shared" si="558"/>
        <v>0</v>
      </c>
      <c r="GX135" s="608">
        <f t="shared" si="559"/>
        <v>0</v>
      </c>
      <c r="GY135" s="608">
        <f t="shared" si="560"/>
        <v>0</v>
      </c>
      <c r="GZ135" s="608">
        <f t="shared" si="561"/>
        <v>0</v>
      </c>
      <c r="HA135" s="608">
        <f t="shared" si="562"/>
        <v>0</v>
      </c>
      <c r="HB135" s="608">
        <f t="shared" si="563"/>
        <v>0</v>
      </c>
      <c r="HC135" s="608">
        <f t="shared" si="564"/>
        <v>0</v>
      </c>
      <c r="HD135" s="608">
        <f t="shared" si="565"/>
        <v>0</v>
      </c>
      <c r="HE135" s="608">
        <f t="shared" si="566"/>
        <v>0</v>
      </c>
      <c r="HF135" s="608">
        <f t="shared" si="567"/>
        <v>0</v>
      </c>
      <c r="HG135" s="608">
        <f t="shared" si="568"/>
        <v>0</v>
      </c>
      <c r="HH135" s="608">
        <f t="shared" si="569"/>
        <v>0</v>
      </c>
      <c r="HI135" s="608">
        <f t="shared" si="570"/>
        <v>0</v>
      </c>
      <c r="HJ135" s="608">
        <f t="shared" si="571"/>
        <v>0</v>
      </c>
      <c r="HK135" s="608">
        <f t="shared" si="572"/>
        <v>0</v>
      </c>
      <c r="HL135" s="608">
        <f t="shared" si="573"/>
        <v>0</v>
      </c>
      <c r="HM135" s="608">
        <f t="shared" si="574"/>
        <v>0</v>
      </c>
      <c r="HN135" s="608">
        <f t="shared" si="575"/>
        <v>0</v>
      </c>
      <c r="HO135" s="608">
        <f t="shared" si="576"/>
        <v>0</v>
      </c>
      <c r="HP135" s="608">
        <f t="shared" si="577"/>
        <v>0</v>
      </c>
      <c r="HQ135" s="608">
        <f t="shared" si="578"/>
        <v>0</v>
      </c>
      <c r="HR135" s="608">
        <f t="shared" si="579"/>
        <v>0</v>
      </c>
      <c r="HS135" s="608">
        <f t="shared" si="580"/>
        <v>0</v>
      </c>
      <c r="HT135" s="608">
        <f t="shared" si="581"/>
        <v>0</v>
      </c>
      <c r="HU135" s="608">
        <f t="shared" si="582"/>
        <v>0</v>
      </c>
      <c r="HV135" s="608">
        <f t="shared" si="583"/>
        <v>0</v>
      </c>
      <c r="HW135" s="608">
        <f t="shared" si="584"/>
        <v>0</v>
      </c>
      <c r="HX135" s="608">
        <f t="shared" si="585"/>
        <v>0</v>
      </c>
      <c r="HY135" s="608">
        <f t="shared" si="586"/>
        <v>0</v>
      </c>
      <c r="HZ135" s="608">
        <f t="shared" si="587"/>
        <v>0</v>
      </c>
      <c r="IA135" s="608">
        <f t="shared" si="588"/>
        <v>0</v>
      </c>
      <c r="IB135" s="608">
        <f t="shared" si="589"/>
        <v>0</v>
      </c>
      <c r="IC135" s="608">
        <f t="shared" si="590"/>
        <v>0</v>
      </c>
      <c r="ID135" s="608">
        <f t="shared" si="591"/>
        <v>0</v>
      </c>
      <c r="IE135" s="608">
        <f t="shared" si="592"/>
        <v>0</v>
      </c>
      <c r="IF135" s="608">
        <f t="shared" si="593"/>
        <v>0</v>
      </c>
      <c r="IG135" s="608">
        <f t="shared" si="594"/>
        <v>0</v>
      </c>
      <c r="IH135" s="608">
        <f t="shared" si="595"/>
        <v>0</v>
      </c>
      <c r="II135" s="608">
        <f t="shared" si="596"/>
        <v>0</v>
      </c>
      <c r="IJ135" s="608">
        <f t="shared" si="597"/>
        <v>0</v>
      </c>
      <c r="IK135" s="608">
        <f t="shared" si="598"/>
        <v>0</v>
      </c>
      <c r="IL135" s="1578">
        <f t="shared" si="599"/>
        <v>0</v>
      </c>
      <c r="IM135" s="496">
        <f t="shared" si="600"/>
        <v>0</v>
      </c>
      <c r="IS135" s="1156">
        <v>1.5441624</v>
      </c>
      <c r="IT135" s="1156">
        <v>1.8873096</v>
      </c>
      <c r="IU135" s="1156">
        <v>1.2088140000000001</v>
      </c>
      <c r="IV135" s="1156">
        <v>1.0138440000000002</v>
      </c>
      <c r="IW135" s="1156">
        <v>1.4134840000000002</v>
      </c>
      <c r="IX135" s="1156">
        <v>0.22309999999999999</v>
      </c>
      <c r="IY135" s="1159">
        <v>7.2907140000000004</v>
      </c>
    </row>
    <row r="136" spans="1:259" s="8" customFormat="1" ht="29.25" customHeight="1">
      <c r="A136" s="1187" t="s">
        <v>794</v>
      </c>
      <c r="B136" s="1639"/>
      <c r="C136" s="1657"/>
      <c r="D136" s="716" t="s">
        <v>379</v>
      </c>
      <c r="E136" s="89">
        <f t="shared" si="468"/>
        <v>1.2968900000000001</v>
      </c>
      <c r="F136" s="90">
        <f t="shared" si="458"/>
        <v>1.9359648</v>
      </c>
      <c r="G136" s="501">
        <f t="shared" si="469"/>
        <v>0.39436319999999991</v>
      </c>
      <c r="H136" s="501">
        <f t="shared" ref="H136:L136" si="891">+G136</f>
        <v>0.39436319999999991</v>
      </c>
      <c r="I136" s="501">
        <f t="shared" si="891"/>
        <v>0.39436319999999991</v>
      </c>
      <c r="J136" s="501">
        <f t="shared" si="891"/>
        <v>0.39436319999999991</v>
      </c>
      <c r="K136" s="501">
        <f t="shared" si="891"/>
        <v>0.39436319999999991</v>
      </c>
      <c r="L136" s="501">
        <f t="shared" si="891"/>
        <v>0.39436319999999991</v>
      </c>
      <c r="M136" s="91">
        <f t="shared" si="460"/>
        <v>2.3661791999999995</v>
      </c>
      <c r="N136" s="512">
        <f t="shared" si="471"/>
        <v>0.12629399999999999</v>
      </c>
      <c r="O136" s="512">
        <f t="shared" ref="O136:Y136" si="892">+N136</f>
        <v>0.12629399999999999</v>
      </c>
      <c r="P136" s="512">
        <f t="shared" si="892"/>
        <v>0.12629399999999999</v>
      </c>
      <c r="Q136" s="512">
        <f t="shared" si="892"/>
        <v>0.12629399999999999</v>
      </c>
      <c r="R136" s="512">
        <f t="shared" si="892"/>
        <v>0.12629399999999999</v>
      </c>
      <c r="S136" s="512">
        <f t="shared" si="892"/>
        <v>0.12629399999999999</v>
      </c>
      <c r="T136" s="512">
        <f t="shared" si="892"/>
        <v>0.12629399999999999</v>
      </c>
      <c r="U136" s="512">
        <f t="shared" si="892"/>
        <v>0.12629399999999999</v>
      </c>
      <c r="V136" s="512">
        <f t="shared" si="892"/>
        <v>0.12629399999999999</v>
      </c>
      <c r="W136" s="512">
        <f t="shared" si="892"/>
        <v>0.12629399999999999</v>
      </c>
      <c r="X136" s="512">
        <f t="shared" si="892"/>
        <v>0.12629399999999999</v>
      </c>
      <c r="Y136" s="512">
        <f t="shared" si="892"/>
        <v>0.12629399999999999</v>
      </c>
      <c r="Z136" s="91">
        <f t="shared" si="462"/>
        <v>1.515528</v>
      </c>
      <c r="AA136" s="512">
        <f t="shared" si="473"/>
        <v>0.105924</v>
      </c>
      <c r="AB136" s="512">
        <f t="shared" ref="AB136:AL136" si="893">+AA136</f>
        <v>0.105924</v>
      </c>
      <c r="AC136" s="512">
        <f t="shared" si="893"/>
        <v>0.105924</v>
      </c>
      <c r="AD136" s="512">
        <f t="shared" si="893"/>
        <v>0.105924</v>
      </c>
      <c r="AE136" s="512">
        <f t="shared" si="893"/>
        <v>0.105924</v>
      </c>
      <c r="AF136" s="512">
        <f t="shared" si="893"/>
        <v>0.105924</v>
      </c>
      <c r="AG136" s="512">
        <f t="shared" si="893"/>
        <v>0.105924</v>
      </c>
      <c r="AH136" s="512">
        <f t="shared" si="893"/>
        <v>0.105924</v>
      </c>
      <c r="AI136" s="512">
        <f t="shared" si="893"/>
        <v>0.105924</v>
      </c>
      <c r="AJ136" s="512">
        <f t="shared" si="893"/>
        <v>0.105924</v>
      </c>
      <c r="AK136" s="512">
        <f t="shared" si="893"/>
        <v>0.105924</v>
      </c>
      <c r="AL136" s="512">
        <f t="shared" si="893"/>
        <v>0.105924</v>
      </c>
      <c r="AM136" s="91">
        <f t="shared" si="464"/>
        <v>1.271088</v>
      </c>
      <c r="AN136" s="91">
        <f t="shared" si="465"/>
        <v>1.7657879999999999</v>
      </c>
      <c r="AO136" s="89">
        <f t="shared" si="475"/>
        <v>0.11250130120481927</v>
      </c>
      <c r="AP136" s="89">
        <f t="shared" ref="AP136:DA136" si="894">+AO136</f>
        <v>0.11250130120481927</v>
      </c>
      <c r="AQ136" s="89">
        <f t="shared" si="894"/>
        <v>0.11250130120481927</v>
      </c>
      <c r="AR136" s="89">
        <f t="shared" si="894"/>
        <v>0.11250130120481927</v>
      </c>
      <c r="AS136" s="89">
        <f t="shared" si="894"/>
        <v>0.11250130120481927</v>
      </c>
      <c r="AT136" s="89">
        <f t="shared" si="894"/>
        <v>0.11250130120481927</v>
      </c>
      <c r="AU136" s="89">
        <f t="shared" si="894"/>
        <v>0.11250130120481927</v>
      </c>
      <c r="AV136" s="89">
        <f t="shared" si="894"/>
        <v>0.11250130120481927</v>
      </c>
      <c r="AW136" s="89">
        <f t="shared" si="894"/>
        <v>0.11250130120481927</v>
      </c>
      <c r="AX136" s="89">
        <f t="shared" si="894"/>
        <v>0.11250130120481927</v>
      </c>
      <c r="AY136" s="89">
        <f t="shared" si="894"/>
        <v>0.11250130120481927</v>
      </c>
      <c r="AZ136" s="89">
        <f t="shared" si="894"/>
        <v>0.11250130120481927</v>
      </c>
      <c r="BA136" s="89">
        <f t="shared" si="894"/>
        <v>0.11250130120481927</v>
      </c>
      <c r="BB136" s="89">
        <f t="shared" si="894"/>
        <v>0.11250130120481927</v>
      </c>
      <c r="BC136" s="89">
        <f t="shared" si="894"/>
        <v>0.11250130120481927</v>
      </c>
      <c r="BD136" s="89">
        <f t="shared" si="894"/>
        <v>0.11250130120481927</v>
      </c>
      <c r="BE136" s="89">
        <f t="shared" si="894"/>
        <v>0.11250130120481927</v>
      </c>
      <c r="BF136" s="89">
        <f t="shared" si="894"/>
        <v>0.11250130120481927</v>
      </c>
      <c r="BG136" s="89">
        <f t="shared" si="894"/>
        <v>0.11250130120481927</v>
      </c>
      <c r="BH136" s="89">
        <f t="shared" si="894"/>
        <v>0.11250130120481927</v>
      </c>
      <c r="BI136" s="89">
        <f t="shared" si="894"/>
        <v>0.11250130120481927</v>
      </c>
      <c r="BJ136" s="89">
        <f t="shared" si="894"/>
        <v>0.11250130120481927</v>
      </c>
      <c r="BK136" s="89">
        <f t="shared" si="894"/>
        <v>0.11250130120481927</v>
      </c>
      <c r="BL136" s="89">
        <f t="shared" si="894"/>
        <v>0.11250130120481927</v>
      </c>
      <c r="BM136" s="89">
        <f t="shared" si="894"/>
        <v>0.11250130120481927</v>
      </c>
      <c r="BN136" s="89">
        <f t="shared" si="894"/>
        <v>0.11250130120481927</v>
      </c>
      <c r="BO136" s="89">
        <f t="shared" si="894"/>
        <v>0.11250130120481927</v>
      </c>
      <c r="BP136" s="89">
        <f t="shared" si="894"/>
        <v>0.11250130120481927</v>
      </c>
      <c r="BQ136" s="89">
        <f t="shared" si="894"/>
        <v>0.11250130120481927</v>
      </c>
      <c r="BR136" s="89">
        <f t="shared" si="894"/>
        <v>0.11250130120481927</v>
      </c>
      <c r="BS136" s="89">
        <f t="shared" si="894"/>
        <v>0.11250130120481927</v>
      </c>
      <c r="BT136" s="89">
        <f t="shared" si="894"/>
        <v>0.11250130120481927</v>
      </c>
      <c r="BU136" s="89">
        <f t="shared" si="894"/>
        <v>0.11250130120481927</v>
      </c>
      <c r="BV136" s="89">
        <f t="shared" si="894"/>
        <v>0.11250130120481927</v>
      </c>
      <c r="BW136" s="89">
        <f t="shared" si="894"/>
        <v>0.11250130120481927</v>
      </c>
      <c r="BX136" s="89">
        <f t="shared" si="894"/>
        <v>0.11250130120481927</v>
      </c>
      <c r="BY136" s="89">
        <f t="shared" si="894"/>
        <v>0.11250130120481927</v>
      </c>
      <c r="BZ136" s="89">
        <f t="shared" si="894"/>
        <v>0.11250130120481927</v>
      </c>
      <c r="CA136" s="89">
        <f t="shared" si="894"/>
        <v>0.11250130120481927</v>
      </c>
      <c r="CB136" s="89">
        <f t="shared" si="894"/>
        <v>0.11250130120481927</v>
      </c>
      <c r="CC136" s="89">
        <f t="shared" si="894"/>
        <v>0.11250130120481927</v>
      </c>
      <c r="CD136" s="89">
        <f t="shared" si="894"/>
        <v>0.11250130120481927</v>
      </c>
      <c r="CE136" s="89">
        <f t="shared" si="894"/>
        <v>0.11250130120481927</v>
      </c>
      <c r="CF136" s="89">
        <f t="shared" si="894"/>
        <v>0.11250130120481927</v>
      </c>
      <c r="CG136" s="89">
        <f t="shared" si="894"/>
        <v>0.11250130120481927</v>
      </c>
      <c r="CH136" s="89">
        <f t="shared" si="894"/>
        <v>0.11250130120481927</v>
      </c>
      <c r="CI136" s="89">
        <f t="shared" si="894"/>
        <v>0.11250130120481927</v>
      </c>
      <c r="CJ136" s="89">
        <f t="shared" si="894"/>
        <v>0.11250130120481927</v>
      </c>
      <c r="CK136" s="89">
        <f t="shared" si="894"/>
        <v>0.11250130120481927</v>
      </c>
      <c r="CL136" s="89">
        <f t="shared" si="894"/>
        <v>0.11250130120481927</v>
      </c>
      <c r="CM136" s="89">
        <f t="shared" si="894"/>
        <v>0.11250130120481927</v>
      </c>
      <c r="CN136" s="89">
        <f t="shared" si="894"/>
        <v>0.11250130120481927</v>
      </c>
      <c r="CO136" s="89">
        <f t="shared" si="894"/>
        <v>0.11250130120481927</v>
      </c>
      <c r="CP136" s="89">
        <f t="shared" si="894"/>
        <v>0.11250130120481927</v>
      </c>
      <c r="CQ136" s="89">
        <f t="shared" si="894"/>
        <v>0.11250130120481927</v>
      </c>
      <c r="CR136" s="89">
        <f t="shared" si="894"/>
        <v>0.11250130120481927</v>
      </c>
      <c r="CS136" s="89">
        <f t="shared" si="894"/>
        <v>0.11250130120481927</v>
      </c>
      <c r="CT136" s="89">
        <f t="shared" si="894"/>
        <v>0.11250130120481927</v>
      </c>
      <c r="CU136" s="89">
        <f t="shared" si="894"/>
        <v>0.11250130120481927</v>
      </c>
      <c r="CV136" s="89">
        <f t="shared" si="894"/>
        <v>0.11250130120481927</v>
      </c>
      <c r="CW136" s="89">
        <f t="shared" si="894"/>
        <v>0.11250130120481927</v>
      </c>
      <c r="CX136" s="89">
        <f t="shared" si="894"/>
        <v>0.11250130120481927</v>
      </c>
      <c r="CY136" s="89">
        <f t="shared" si="894"/>
        <v>0.11250130120481927</v>
      </c>
      <c r="CZ136" s="89">
        <f t="shared" si="894"/>
        <v>0.11250130120481927</v>
      </c>
      <c r="DA136" s="89">
        <f t="shared" si="894"/>
        <v>0.11250130120481927</v>
      </c>
      <c r="DB136" s="89">
        <f t="shared" ref="DB136:DS136" si="895">+DA136</f>
        <v>0.11250130120481927</v>
      </c>
      <c r="DC136" s="89">
        <f t="shared" si="895"/>
        <v>0.11250130120481927</v>
      </c>
      <c r="DD136" s="89">
        <f t="shared" si="895"/>
        <v>0.11250130120481927</v>
      </c>
      <c r="DE136" s="89">
        <f t="shared" si="895"/>
        <v>0.11250130120481927</v>
      </c>
      <c r="DF136" s="89">
        <f t="shared" si="895"/>
        <v>0.11250130120481927</v>
      </c>
      <c r="DG136" s="89">
        <f t="shared" si="895"/>
        <v>0.11250130120481927</v>
      </c>
      <c r="DH136" s="89">
        <f t="shared" si="895"/>
        <v>0.11250130120481927</v>
      </c>
      <c r="DI136" s="89">
        <f t="shared" si="895"/>
        <v>0.11250130120481927</v>
      </c>
      <c r="DJ136" s="89">
        <f t="shared" si="895"/>
        <v>0.11250130120481927</v>
      </c>
      <c r="DK136" s="89">
        <f t="shared" si="895"/>
        <v>0.11250130120481927</v>
      </c>
      <c r="DL136" s="89">
        <f t="shared" si="895"/>
        <v>0.11250130120481927</v>
      </c>
      <c r="DM136" s="89">
        <f t="shared" si="895"/>
        <v>0.11250130120481927</v>
      </c>
      <c r="DN136" s="89">
        <f t="shared" si="895"/>
        <v>0.11250130120481927</v>
      </c>
      <c r="DO136" s="89">
        <f t="shared" si="895"/>
        <v>0.11250130120481927</v>
      </c>
      <c r="DP136" s="89">
        <f t="shared" si="895"/>
        <v>0.11250130120481927</v>
      </c>
      <c r="DQ136" s="89">
        <f t="shared" si="895"/>
        <v>0.11250130120481927</v>
      </c>
      <c r="DR136" s="89">
        <f t="shared" si="895"/>
        <v>0.11250130120481927</v>
      </c>
      <c r="DS136" s="89">
        <f t="shared" si="895"/>
        <v>0.11250130120481927</v>
      </c>
      <c r="DT136" s="89">
        <f t="shared" si="478"/>
        <v>0.48305999999999999</v>
      </c>
      <c r="DU136" s="92">
        <f t="shared" si="479"/>
        <v>9.3376079999999995</v>
      </c>
      <c r="DV136" s="30"/>
      <c r="DW136" s="55">
        <f t="shared" si="480"/>
        <v>0</v>
      </c>
      <c r="DX136" s="489">
        <f t="shared" si="481"/>
        <v>0</v>
      </c>
      <c r="DY136" s="74">
        <f t="shared" si="482"/>
        <v>0</v>
      </c>
      <c r="DZ136" s="74">
        <f t="shared" si="483"/>
        <v>0</v>
      </c>
      <c r="EA136" s="74">
        <f t="shared" si="484"/>
        <v>0</v>
      </c>
      <c r="EB136" s="74">
        <f t="shared" si="485"/>
        <v>0</v>
      </c>
      <c r="EC136" s="74">
        <f t="shared" si="486"/>
        <v>0</v>
      </c>
      <c r="ED136" s="74">
        <f t="shared" si="487"/>
        <v>0</v>
      </c>
      <c r="EE136" s="490">
        <f t="shared" si="488"/>
        <v>0</v>
      </c>
      <c r="EF136" s="75">
        <f t="shared" si="489"/>
        <v>0</v>
      </c>
      <c r="EG136" s="75">
        <f t="shared" si="490"/>
        <v>0</v>
      </c>
      <c r="EH136" s="75">
        <f t="shared" si="491"/>
        <v>0</v>
      </c>
      <c r="EI136" s="75">
        <f t="shared" si="492"/>
        <v>0</v>
      </c>
      <c r="EJ136" s="75">
        <f t="shared" si="493"/>
        <v>0</v>
      </c>
      <c r="EK136" s="75">
        <f t="shared" si="494"/>
        <v>0</v>
      </c>
      <c r="EL136" s="75">
        <f t="shared" si="495"/>
        <v>0</v>
      </c>
      <c r="EM136" s="75">
        <f t="shared" si="496"/>
        <v>0</v>
      </c>
      <c r="EN136" s="75">
        <f t="shared" si="497"/>
        <v>0</v>
      </c>
      <c r="EO136" s="75">
        <f t="shared" si="498"/>
        <v>0</v>
      </c>
      <c r="EP136" s="75">
        <f t="shared" si="499"/>
        <v>0</v>
      </c>
      <c r="EQ136" s="75">
        <f t="shared" si="500"/>
        <v>0</v>
      </c>
      <c r="ER136" s="490">
        <f t="shared" si="501"/>
        <v>0</v>
      </c>
      <c r="ES136" s="75">
        <f t="shared" si="502"/>
        <v>0</v>
      </c>
      <c r="ET136" s="75">
        <f t="shared" si="503"/>
        <v>0</v>
      </c>
      <c r="EU136" s="75">
        <f t="shared" si="504"/>
        <v>0</v>
      </c>
      <c r="EV136" s="75">
        <f t="shared" si="505"/>
        <v>0</v>
      </c>
      <c r="EW136" s="75">
        <f t="shared" si="506"/>
        <v>0</v>
      </c>
      <c r="EX136" s="75">
        <f t="shared" si="507"/>
        <v>0</v>
      </c>
      <c r="EY136" s="75">
        <f t="shared" si="508"/>
        <v>0</v>
      </c>
      <c r="EZ136" s="75">
        <f t="shared" si="509"/>
        <v>0</v>
      </c>
      <c r="FA136" s="75">
        <f t="shared" si="510"/>
        <v>0</v>
      </c>
      <c r="FB136" s="75">
        <f t="shared" si="511"/>
        <v>0</v>
      </c>
      <c r="FC136" s="75">
        <f t="shared" si="512"/>
        <v>0</v>
      </c>
      <c r="FD136" s="75">
        <f t="shared" si="513"/>
        <v>0</v>
      </c>
      <c r="FE136" s="490">
        <f t="shared" si="514"/>
        <v>0</v>
      </c>
      <c r="FF136" s="490">
        <f t="shared" si="515"/>
        <v>0</v>
      </c>
      <c r="FG136" s="608">
        <f t="shared" si="516"/>
        <v>0</v>
      </c>
      <c r="FH136" s="608">
        <f t="shared" si="517"/>
        <v>0</v>
      </c>
      <c r="FI136" s="608">
        <f t="shared" si="518"/>
        <v>0</v>
      </c>
      <c r="FJ136" s="608">
        <f t="shared" si="519"/>
        <v>0</v>
      </c>
      <c r="FK136" s="608">
        <f t="shared" si="520"/>
        <v>0</v>
      </c>
      <c r="FL136" s="608">
        <f t="shared" si="521"/>
        <v>0</v>
      </c>
      <c r="FM136" s="608">
        <f t="shared" si="522"/>
        <v>0</v>
      </c>
      <c r="FN136" s="608">
        <f t="shared" si="523"/>
        <v>0</v>
      </c>
      <c r="FO136" s="608">
        <f t="shared" si="524"/>
        <v>0</v>
      </c>
      <c r="FP136" s="608">
        <f t="shared" si="525"/>
        <v>0</v>
      </c>
      <c r="FQ136" s="608">
        <f t="shared" si="526"/>
        <v>0</v>
      </c>
      <c r="FR136" s="608">
        <f t="shared" si="527"/>
        <v>0</v>
      </c>
      <c r="FS136" s="608">
        <f t="shared" si="528"/>
        <v>0</v>
      </c>
      <c r="FT136" s="608">
        <f t="shared" si="529"/>
        <v>0</v>
      </c>
      <c r="FU136" s="608">
        <f t="shared" si="530"/>
        <v>0</v>
      </c>
      <c r="FV136" s="608">
        <f t="shared" si="531"/>
        <v>0</v>
      </c>
      <c r="FW136" s="608">
        <f t="shared" si="532"/>
        <v>0</v>
      </c>
      <c r="FX136" s="608">
        <f t="shared" si="533"/>
        <v>0</v>
      </c>
      <c r="FY136" s="608">
        <f t="shared" si="534"/>
        <v>0</v>
      </c>
      <c r="FZ136" s="608">
        <f t="shared" si="535"/>
        <v>0</v>
      </c>
      <c r="GA136" s="608">
        <f t="shared" si="536"/>
        <v>0</v>
      </c>
      <c r="GB136" s="608">
        <f t="shared" si="537"/>
        <v>0</v>
      </c>
      <c r="GC136" s="608">
        <f t="shared" si="538"/>
        <v>0</v>
      </c>
      <c r="GD136" s="608">
        <f t="shared" si="539"/>
        <v>0</v>
      </c>
      <c r="GE136" s="608">
        <f t="shared" si="540"/>
        <v>0</v>
      </c>
      <c r="GF136" s="608">
        <f t="shared" si="541"/>
        <v>0</v>
      </c>
      <c r="GG136" s="608">
        <f t="shared" si="542"/>
        <v>0</v>
      </c>
      <c r="GH136" s="608">
        <f t="shared" si="543"/>
        <v>0</v>
      </c>
      <c r="GI136" s="608">
        <f t="shared" si="544"/>
        <v>0</v>
      </c>
      <c r="GJ136" s="608">
        <f t="shared" si="545"/>
        <v>0</v>
      </c>
      <c r="GK136" s="608">
        <f t="shared" si="546"/>
        <v>0</v>
      </c>
      <c r="GL136" s="608">
        <f t="shared" si="547"/>
        <v>0</v>
      </c>
      <c r="GM136" s="608">
        <f t="shared" si="548"/>
        <v>0</v>
      </c>
      <c r="GN136" s="608">
        <f t="shared" si="549"/>
        <v>0</v>
      </c>
      <c r="GO136" s="608">
        <f t="shared" si="550"/>
        <v>0</v>
      </c>
      <c r="GP136" s="608">
        <f t="shared" si="551"/>
        <v>0</v>
      </c>
      <c r="GQ136" s="608">
        <f t="shared" si="552"/>
        <v>0</v>
      </c>
      <c r="GR136" s="608">
        <f t="shared" si="553"/>
        <v>0</v>
      </c>
      <c r="GS136" s="608">
        <f t="shared" si="554"/>
        <v>0</v>
      </c>
      <c r="GT136" s="608">
        <f t="shared" si="555"/>
        <v>0</v>
      </c>
      <c r="GU136" s="608">
        <f t="shared" si="556"/>
        <v>0</v>
      </c>
      <c r="GV136" s="608">
        <f t="shared" si="557"/>
        <v>0</v>
      </c>
      <c r="GW136" s="608">
        <f t="shared" si="558"/>
        <v>0</v>
      </c>
      <c r="GX136" s="608">
        <f t="shared" si="559"/>
        <v>0</v>
      </c>
      <c r="GY136" s="608">
        <f t="shared" si="560"/>
        <v>0</v>
      </c>
      <c r="GZ136" s="608">
        <f t="shared" si="561"/>
        <v>0</v>
      </c>
      <c r="HA136" s="608">
        <f t="shared" si="562"/>
        <v>0</v>
      </c>
      <c r="HB136" s="608">
        <f t="shared" si="563"/>
        <v>0</v>
      </c>
      <c r="HC136" s="608">
        <f t="shared" si="564"/>
        <v>0</v>
      </c>
      <c r="HD136" s="608">
        <f t="shared" si="565"/>
        <v>0</v>
      </c>
      <c r="HE136" s="608">
        <f t="shared" si="566"/>
        <v>0</v>
      </c>
      <c r="HF136" s="608">
        <f t="shared" si="567"/>
        <v>0</v>
      </c>
      <c r="HG136" s="608">
        <f t="shared" si="568"/>
        <v>0</v>
      </c>
      <c r="HH136" s="608">
        <f t="shared" si="569"/>
        <v>0</v>
      </c>
      <c r="HI136" s="608">
        <f t="shared" si="570"/>
        <v>0</v>
      </c>
      <c r="HJ136" s="608">
        <f t="shared" si="571"/>
        <v>0</v>
      </c>
      <c r="HK136" s="608">
        <f t="shared" si="572"/>
        <v>0</v>
      </c>
      <c r="HL136" s="608">
        <f t="shared" si="573"/>
        <v>0</v>
      </c>
      <c r="HM136" s="608">
        <f t="shared" si="574"/>
        <v>0</v>
      </c>
      <c r="HN136" s="608">
        <f t="shared" si="575"/>
        <v>0</v>
      </c>
      <c r="HO136" s="608">
        <f t="shared" si="576"/>
        <v>0</v>
      </c>
      <c r="HP136" s="608">
        <f t="shared" si="577"/>
        <v>0</v>
      </c>
      <c r="HQ136" s="608">
        <f t="shared" si="578"/>
        <v>0</v>
      </c>
      <c r="HR136" s="608">
        <f t="shared" si="579"/>
        <v>0</v>
      </c>
      <c r="HS136" s="608">
        <f t="shared" si="580"/>
        <v>0</v>
      </c>
      <c r="HT136" s="608">
        <f t="shared" si="581"/>
        <v>0</v>
      </c>
      <c r="HU136" s="608">
        <f t="shared" si="582"/>
        <v>0</v>
      </c>
      <c r="HV136" s="608">
        <f t="shared" si="583"/>
        <v>0</v>
      </c>
      <c r="HW136" s="608">
        <f t="shared" si="584"/>
        <v>0</v>
      </c>
      <c r="HX136" s="608">
        <f t="shared" si="585"/>
        <v>0</v>
      </c>
      <c r="HY136" s="608">
        <f t="shared" si="586"/>
        <v>0</v>
      </c>
      <c r="HZ136" s="608">
        <f t="shared" si="587"/>
        <v>0</v>
      </c>
      <c r="IA136" s="608">
        <f t="shared" si="588"/>
        <v>0</v>
      </c>
      <c r="IB136" s="608">
        <f t="shared" si="589"/>
        <v>0</v>
      </c>
      <c r="IC136" s="608">
        <f t="shared" si="590"/>
        <v>0</v>
      </c>
      <c r="ID136" s="608">
        <f t="shared" si="591"/>
        <v>0</v>
      </c>
      <c r="IE136" s="608">
        <f t="shared" si="592"/>
        <v>0</v>
      </c>
      <c r="IF136" s="608">
        <f t="shared" si="593"/>
        <v>0</v>
      </c>
      <c r="IG136" s="608">
        <f t="shared" si="594"/>
        <v>0</v>
      </c>
      <c r="IH136" s="608">
        <f t="shared" si="595"/>
        <v>0</v>
      </c>
      <c r="II136" s="608">
        <f t="shared" si="596"/>
        <v>0</v>
      </c>
      <c r="IJ136" s="608">
        <f t="shared" si="597"/>
        <v>0</v>
      </c>
      <c r="IK136" s="608">
        <f t="shared" si="598"/>
        <v>0</v>
      </c>
      <c r="IL136" s="1578">
        <f t="shared" si="599"/>
        <v>0</v>
      </c>
      <c r="IM136" s="496">
        <f t="shared" si="600"/>
        <v>0</v>
      </c>
      <c r="IS136" s="1156">
        <v>3.2266080000000001</v>
      </c>
      <c r="IT136" s="1156">
        <v>3.9436319999999996</v>
      </c>
      <c r="IU136" s="1156">
        <v>2.5258799999999999</v>
      </c>
      <c r="IV136" s="1156">
        <v>2.1184799999999999</v>
      </c>
      <c r="IW136" s="1156">
        <v>2.9429799999999999</v>
      </c>
      <c r="IX136" s="1156">
        <v>0.80510000000000004</v>
      </c>
      <c r="IY136" s="1159">
        <v>15.56268</v>
      </c>
    </row>
    <row r="137" spans="1:259" s="8" customFormat="1" ht="29.25" customHeight="1">
      <c r="A137" s="1187" t="s">
        <v>794</v>
      </c>
      <c r="B137" s="1639"/>
      <c r="C137" s="1657"/>
      <c r="D137" s="716" t="s">
        <v>410</v>
      </c>
      <c r="E137" s="89">
        <f t="shared" si="468"/>
        <v>1.2968900000000001</v>
      </c>
      <c r="F137" s="90">
        <f t="shared" si="458"/>
        <v>1.9359648</v>
      </c>
      <c r="G137" s="501">
        <f t="shared" si="469"/>
        <v>0.39436319999999991</v>
      </c>
      <c r="H137" s="501">
        <f t="shared" ref="H137:L137" si="896">+G137</f>
        <v>0.39436319999999991</v>
      </c>
      <c r="I137" s="501">
        <f t="shared" si="896"/>
        <v>0.39436319999999991</v>
      </c>
      <c r="J137" s="501">
        <f t="shared" si="896"/>
        <v>0.39436319999999991</v>
      </c>
      <c r="K137" s="501">
        <f t="shared" si="896"/>
        <v>0.39436319999999991</v>
      </c>
      <c r="L137" s="501">
        <f t="shared" si="896"/>
        <v>0.39436319999999991</v>
      </c>
      <c r="M137" s="91">
        <f t="shared" si="460"/>
        <v>2.3661791999999995</v>
      </c>
      <c r="N137" s="512">
        <f t="shared" si="471"/>
        <v>0.12629399999999999</v>
      </c>
      <c r="O137" s="512">
        <f t="shared" ref="O137:Y137" si="897">+N137</f>
        <v>0.12629399999999999</v>
      </c>
      <c r="P137" s="512">
        <f t="shared" si="897"/>
        <v>0.12629399999999999</v>
      </c>
      <c r="Q137" s="512">
        <f t="shared" si="897"/>
        <v>0.12629399999999999</v>
      </c>
      <c r="R137" s="512">
        <f t="shared" si="897"/>
        <v>0.12629399999999999</v>
      </c>
      <c r="S137" s="512">
        <f t="shared" si="897"/>
        <v>0.12629399999999999</v>
      </c>
      <c r="T137" s="512">
        <f t="shared" si="897"/>
        <v>0.12629399999999999</v>
      </c>
      <c r="U137" s="512">
        <f t="shared" si="897"/>
        <v>0.12629399999999999</v>
      </c>
      <c r="V137" s="512">
        <f t="shared" si="897"/>
        <v>0.12629399999999999</v>
      </c>
      <c r="W137" s="512">
        <f t="shared" si="897"/>
        <v>0.12629399999999999</v>
      </c>
      <c r="X137" s="512">
        <f t="shared" si="897"/>
        <v>0.12629399999999999</v>
      </c>
      <c r="Y137" s="512">
        <f t="shared" si="897"/>
        <v>0.12629399999999999</v>
      </c>
      <c r="Z137" s="91">
        <f t="shared" si="462"/>
        <v>1.515528</v>
      </c>
      <c r="AA137" s="512">
        <f t="shared" si="473"/>
        <v>0.105924</v>
      </c>
      <c r="AB137" s="512">
        <f t="shared" ref="AB137:AL137" si="898">+AA137</f>
        <v>0.105924</v>
      </c>
      <c r="AC137" s="512">
        <f t="shared" si="898"/>
        <v>0.105924</v>
      </c>
      <c r="AD137" s="512">
        <f t="shared" si="898"/>
        <v>0.105924</v>
      </c>
      <c r="AE137" s="512">
        <f t="shared" si="898"/>
        <v>0.105924</v>
      </c>
      <c r="AF137" s="512">
        <f t="shared" si="898"/>
        <v>0.105924</v>
      </c>
      <c r="AG137" s="512">
        <f t="shared" si="898"/>
        <v>0.105924</v>
      </c>
      <c r="AH137" s="512">
        <f t="shared" si="898"/>
        <v>0.105924</v>
      </c>
      <c r="AI137" s="512">
        <f t="shared" si="898"/>
        <v>0.105924</v>
      </c>
      <c r="AJ137" s="512">
        <f t="shared" si="898"/>
        <v>0.105924</v>
      </c>
      <c r="AK137" s="512">
        <f t="shared" si="898"/>
        <v>0.105924</v>
      </c>
      <c r="AL137" s="512">
        <f t="shared" si="898"/>
        <v>0.105924</v>
      </c>
      <c r="AM137" s="91">
        <f t="shared" si="464"/>
        <v>1.271088</v>
      </c>
      <c r="AN137" s="91">
        <f t="shared" si="465"/>
        <v>1.7657879999999999</v>
      </c>
      <c r="AO137" s="89">
        <f t="shared" si="475"/>
        <v>0.11250130120481927</v>
      </c>
      <c r="AP137" s="89">
        <f t="shared" ref="AP137:DA137" si="899">+AO137</f>
        <v>0.11250130120481927</v>
      </c>
      <c r="AQ137" s="89">
        <f t="shared" si="899"/>
        <v>0.11250130120481927</v>
      </c>
      <c r="AR137" s="89">
        <f t="shared" si="899"/>
        <v>0.11250130120481927</v>
      </c>
      <c r="AS137" s="89">
        <f t="shared" si="899"/>
        <v>0.11250130120481927</v>
      </c>
      <c r="AT137" s="89">
        <f t="shared" si="899"/>
        <v>0.11250130120481927</v>
      </c>
      <c r="AU137" s="89">
        <f t="shared" si="899"/>
        <v>0.11250130120481927</v>
      </c>
      <c r="AV137" s="89">
        <f t="shared" si="899"/>
        <v>0.11250130120481927</v>
      </c>
      <c r="AW137" s="89">
        <f t="shared" si="899"/>
        <v>0.11250130120481927</v>
      </c>
      <c r="AX137" s="89">
        <f t="shared" si="899"/>
        <v>0.11250130120481927</v>
      </c>
      <c r="AY137" s="89">
        <f t="shared" si="899"/>
        <v>0.11250130120481927</v>
      </c>
      <c r="AZ137" s="89">
        <f t="shared" si="899"/>
        <v>0.11250130120481927</v>
      </c>
      <c r="BA137" s="89">
        <f t="shared" si="899"/>
        <v>0.11250130120481927</v>
      </c>
      <c r="BB137" s="89">
        <f t="shared" si="899"/>
        <v>0.11250130120481927</v>
      </c>
      <c r="BC137" s="89">
        <f t="shared" si="899"/>
        <v>0.11250130120481927</v>
      </c>
      <c r="BD137" s="89">
        <f t="shared" si="899"/>
        <v>0.11250130120481927</v>
      </c>
      <c r="BE137" s="89">
        <f t="shared" si="899"/>
        <v>0.11250130120481927</v>
      </c>
      <c r="BF137" s="89">
        <f t="shared" si="899"/>
        <v>0.11250130120481927</v>
      </c>
      <c r="BG137" s="89">
        <f t="shared" si="899"/>
        <v>0.11250130120481927</v>
      </c>
      <c r="BH137" s="89">
        <f t="shared" si="899"/>
        <v>0.11250130120481927</v>
      </c>
      <c r="BI137" s="89">
        <f t="shared" si="899"/>
        <v>0.11250130120481927</v>
      </c>
      <c r="BJ137" s="89">
        <f t="shared" si="899"/>
        <v>0.11250130120481927</v>
      </c>
      <c r="BK137" s="89">
        <f t="shared" si="899"/>
        <v>0.11250130120481927</v>
      </c>
      <c r="BL137" s="89">
        <f t="shared" si="899"/>
        <v>0.11250130120481927</v>
      </c>
      <c r="BM137" s="89">
        <f t="shared" si="899"/>
        <v>0.11250130120481927</v>
      </c>
      <c r="BN137" s="89">
        <f t="shared" si="899"/>
        <v>0.11250130120481927</v>
      </c>
      <c r="BO137" s="89">
        <f t="shared" si="899"/>
        <v>0.11250130120481927</v>
      </c>
      <c r="BP137" s="89">
        <f t="shared" si="899"/>
        <v>0.11250130120481927</v>
      </c>
      <c r="BQ137" s="89">
        <f t="shared" si="899"/>
        <v>0.11250130120481927</v>
      </c>
      <c r="BR137" s="89">
        <f t="shared" si="899"/>
        <v>0.11250130120481927</v>
      </c>
      <c r="BS137" s="89">
        <f t="shared" si="899"/>
        <v>0.11250130120481927</v>
      </c>
      <c r="BT137" s="89">
        <f t="shared" si="899"/>
        <v>0.11250130120481927</v>
      </c>
      <c r="BU137" s="89">
        <f t="shared" si="899"/>
        <v>0.11250130120481927</v>
      </c>
      <c r="BV137" s="89">
        <f t="shared" si="899"/>
        <v>0.11250130120481927</v>
      </c>
      <c r="BW137" s="89">
        <f t="shared" si="899"/>
        <v>0.11250130120481927</v>
      </c>
      <c r="BX137" s="89">
        <f t="shared" si="899"/>
        <v>0.11250130120481927</v>
      </c>
      <c r="BY137" s="89">
        <f t="shared" si="899"/>
        <v>0.11250130120481927</v>
      </c>
      <c r="BZ137" s="89">
        <f t="shared" si="899"/>
        <v>0.11250130120481927</v>
      </c>
      <c r="CA137" s="89">
        <f t="shared" si="899"/>
        <v>0.11250130120481927</v>
      </c>
      <c r="CB137" s="89">
        <f t="shared" si="899"/>
        <v>0.11250130120481927</v>
      </c>
      <c r="CC137" s="89">
        <f t="shared" si="899"/>
        <v>0.11250130120481927</v>
      </c>
      <c r="CD137" s="89">
        <f t="shared" si="899"/>
        <v>0.11250130120481927</v>
      </c>
      <c r="CE137" s="89">
        <f t="shared" si="899"/>
        <v>0.11250130120481927</v>
      </c>
      <c r="CF137" s="89">
        <f t="shared" si="899"/>
        <v>0.11250130120481927</v>
      </c>
      <c r="CG137" s="89">
        <f t="shared" si="899"/>
        <v>0.11250130120481927</v>
      </c>
      <c r="CH137" s="89">
        <f t="shared" si="899"/>
        <v>0.11250130120481927</v>
      </c>
      <c r="CI137" s="89">
        <f t="shared" si="899"/>
        <v>0.11250130120481927</v>
      </c>
      <c r="CJ137" s="89">
        <f t="shared" si="899"/>
        <v>0.11250130120481927</v>
      </c>
      <c r="CK137" s="89">
        <f t="shared" si="899"/>
        <v>0.11250130120481927</v>
      </c>
      <c r="CL137" s="89">
        <f t="shared" si="899"/>
        <v>0.11250130120481927</v>
      </c>
      <c r="CM137" s="89">
        <f t="shared" si="899"/>
        <v>0.11250130120481927</v>
      </c>
      <c r="CN137" s="89">
        <f t="shared" si="899"/>
        <v>0.11250130120481927</v>
      </c>
      <c r="CO137" s="89">
        <f t="shared" si="899"/>
        <v>0.11250130120481927</v>
      </c>
      <c r="CP137" s="89">
        <f t="shared" si="899"/>
        <v>0.11250130120481927</v>
      </c>
      <c r="CQ137" s="89">
        <f t="shared" si="899"/>
        <v>0.11250130120481927</v>
      </c>
      <c r="CR137" s="89">
        <f t="shared" si="899"/>
        <v>0.11250130120481927</v>
      </c>
      <c r="CS137" s="89">
        <f t="shared" si="899"/>
        <v>0.11250130120481927</v>
      </c>
      <c r="CT137" s="89">
        <f t="shared" si="899"/>
        <v>0.11250130120481927</v>
      </c>
      <c r="CU137" s="89">
        <f t="shared" si="899"/>
        <v>0.11250130120481927</v>
      </c>
      <c r="CV137" s="89">
        <f t="shared" si="899"/>
        <v>0.11250130120481927</v>
      </c>
      <c r="CW137" s="89">
        <f t="shared" si="899"/>
        <v>0.11250130120481927</v>
      </c>
      <c r="CX137" s="89">
        <f t="shared" si="899"/>
        <v>0.11250130120481927</v>
      </c>
      <c r="CY137" s="89">
        <f t="shared" si="899"/>
        <v>0.11250130120481927</v>
      </c>
      <c r="CZ137" s="89">
        <f t="shared" si="899"/>
        <v>0.11250130120481927</v>
      </c>
      <c r="DA137" s="89">
        <f t="shared" si="899"/>
        <v>0.11250130120481927</v>
      </c>
      <c r="DB137" s="89">
        <f t="shared" ref="DB137:DS137" si="900">+DA137</f>
        <v>0.11250130120481927</v>
      </c>
      <c r="DC137" s="89">
        <f t="shared" si="900"/>
        <v>0.11250130120481927</v>
      </c>
      <c r="DD137" s="89">
        <f t="shared" si="900"/>
        <v>0.11250130120481927</v>
      </c>
      <c r="DE137" s="89">
        <f t="shared" si="900"/>
        <v>0.11250130120481927</v>
      </c>
      <c r="DF137" s="89">
        <f t="shared" si="900"/>
        <v>0.11250130120481927</v>
      </c>
      <c r="DG137" s="89">
        <f t="shared" si="900"/>
        <v>0.11250130120481927</v>
      </c>
      <c r="DH137" s="89">
        <f t="shared" si="900"/>
        <v>0.11250130120481927</v>
      </c>
      <c r="DI137" s="89">
        <f t="shared" si="900"/>
        <v>0.11250130120481927</v>
      </c>
      <c r="DJ137" s="89">
        <f t="shared" si="900"/>
        <v>0.11250130120481927</v>
      </c>
      <c r="DK137" s="89">
        <f t="shared" si="900"/>
        <v>0.11250130120481927</v>
      </c>
      <c r="DL137" s="89">
        <f t="shared" si="900"/>
        <v>0.11250130120481927</v>
      </c>
      <c r="DM137" s="89">
        <f t="shared" si="900"/>
        <v>0.11250130120481927</v>
      </c>
      <c r="DN137" s="89">
        <f t="shared" si="900"/>
        <v>0.11250130120481927</v>
      </c>
      <c r="DO137" s="89">
        <f t="shared" si="900"/>
        <v>0.11250130120481927</v>
      </c>
      <c r="DP137" s="89">
        <f t="shared" si="900"/>
        <v>0.11250130120481927</v>
      </c>
      <c r="DQ137" s="89">
        <f t="shared" si="900"/>
        <v>0.11250130120481927</v>
      </c>
      <c r="DR137" s="89">
        <f t="shared" si="900"/>
        <v>0.11250130120481927</v>
      </c>
      <c r="DS137" s="89">
        <f t="shared" si="900"/>
        <v>0.11250130120481927</v>
      </c>
      <c r="DT137" s="89">
        <f t="shared" si="478"/>
        <v>0.48305999999999999</v>
      </c>
      <c r="DU137" s="92">
        <f t="shared" si="479"/>
        <v>9.3376079999999995</v>
      </c>
      <c r="DV137" s="30"/>
      <c r="DW137" s="55">
        <f t="shared" si="480"/>
        <v>0</v>
      </c>
      <c r="DX137" s="489">
        <f t="shared" si="481"/>
        <v>0</v>
      </c>
      <c r="DY137" s="74">
        <f t="shared" si="482"/>
        <v>0</v>
      </c>
      <c r="DZ137" s="74">
        <f t="shared" si="483"/>
        <v>0</v>
      </c>
      <c r="EA137" s="74">
        <f t="shared" si="484"/>
        <v>0</v>
      </c>
      <c r="EB137" s="74">
        <f t="shared" si="485"/>
        <v>0</v>
      </c>
      <c r="EC137" s="74">
        <f t="shared" si="486"/>
        <v>0</v>
      </c>
      <c r="ED137" s="74">
        <f t="shared" si="487"/>
        <v>0</v>
      </c>
      <c r="EE137" s="490">
        <f t="shared" si="488"/>
        <v>0</v>
      </c>
      <c r="EF137" s="75">
        <f t="shared" si="489"/>
        <v>0</v>
      </c>
      <c r="EG137" s="75">
        <f t="shared" si="490"/>
        <v>0</v>
      </c>
      <c r="EH137" s="75">
        <f t="shared" si="491"/>
        <v>0</v>
      </c>
      <c r="EI137" s="75">
        <f t="shared" si="492"/>
        <v>0</v>
      </c>
      <c r="EJ137" s="75">
        <f t="shared" si="493"/>
        <v>0</v>
      </c>
      <c r="EK137" s="75">
        <f t="shared" si="494"/>
        <v>0</v>
      </c>
      <c r="EL137" s="75">
        <f t="shared" si="495"/>
        <v>0</v>
      </c>
      <c r="EM137" s="75">
        <f t="shared" si="496"/>
        <v>0</v>
      </c>
      <c r="EN137" s="75">
        <f t="shared" si="497"/>
        <v>0</v>
      </c>
      <c r="EO137" s="75">
        <f t="shared" si="498"/>
        <v>0</v>
      </c>
      <c r="EP137" s="75">
        <f t="shared" si="499"/>
        <v>0</v>
      </c>
      <c r="EQ137" s="75">
        <f t="shared" si="500"/>
        <v>0</v>
      </c>
      <c r="ER137" s="490">
        <f t="shared" si="501"/>
        <v>0</v>
      </c>
      <c r="ES137" s="75">
        <f t="shared" si="502"/>
        <v>0</v>
      </c>
      <c r="ET137" s="75">
        <f t="shared" si="503"/>
        <v>0</v>
      </c>
      <c r="EU137" s="75">
        <f t="shared" si="504"/>
        <v>0</v>
      </c>
      <c r="EV137" s="75">
        <f t="shared" si="505"/>
        <v>0</v>
      </c>
      <c r="EW137" s="75">
        <f t="shared" si="506"/>
        <v>0</v>
      </c>
      <c r="EX137" s="75">
        <f t="shared" si="507"/>
        <v>0</v>
      </c>
      <c r="EY137" s="75">
        <f t="shared" si="508"/>
        <v>0</v>
      </c>
      <c r="EZ137" s="75">
        <f t="shared" si="509"/>
        <v>0</v>
      </c>
      <c r="FA137" s="75">
        <f t="shared" si="510"/>
        <v>0</v>
      </c>
      <c r="FB137" s="75">
        <f t="shared" si="511"/>
        <v>0</v>
      </c>
      <c r="FC137" s="75">
        <f t="shared" si="512"/>
        <v>0</v>
      </c>
      <c r="FD137" s="75">
        <f t="shared" si="513"/>
        <v>0</v>
      </c>
      <c r="FE137" s="490">
        <f t="shared" si="514"/>
        <v>0</v>
      </c>
      <c r="FF137" s="490">
        <f t="shared" si="515"/>
        <v>0</v>
      </c>
      <c r="FG137" s="608">
        <f t="shared" si="516"/>
        <v>0</v>
      </c>
      <c r="FH137" s="608">
        <f t="shared" si="517"/>
        <v>0</v>
      </c>
      <c r="FI137" s="608">
        <f t="shared" si="518"/>
        <v>0</v>
      </c>
      <c r="FJ137" s="608">
        <f t="shared" si="519"/>
        <v>0</v>
      </c>
      <c r="FK137" s="608">
        <f t="shared" si="520"/>
        <v>0</v>
      </c>
      <c r="FL137" s="608">
        <f t="shared" si="521"/>
        <v>0</v>
      </c>
      <c r="FM137" s="608">
        <f t="shared" si="522"/>
        <v>0</v>
      </c>
      <c r="FN137" s="608">
        <f t="shared" si="523"/>
        <v>0</v>
      </c>
      <c r="FO137" s="608">
        <f t="shared" si="524"/>
        <v>0</v>
      </c>
      <c r="FP137" s="608">
        <f t="shared" si="525"/>
        <v>0</v>
      </c>
      <c r="FQ137" s="608">
        <f t="shared" si="526"/>
        <v>0</v>
      </c>
      <c r="FR137" s="608">
        <f t="shared" si="527"/>
        <v>0</v>
      </c>
      <c r="FS137" s="608">
        <f t="shared" si="528"/>
        <v>0</v>
      </c>
      <c r="FT137" s="608">
        <f t="shared" si="529"/>
        <v>0</v>
      </c>
      <c r="FU137" s="608">
        <f t="shared" si="530"/>
        <v>0</v>
      </c>
      <c r="FV137" s="608">
        <f t="shared" si="531"/>
        <v>0</v>
      </c>
      <c r="FW137" s="608">
        <f t="shared" si="532"/>
        <v>0</v>
      </c>
      <c r="FX137" s="608">
        <f t="shared" si="533"/>
        <v>0</v>
      </c>
      <c r="FY137" s="608">
        <f t="shared" si="534"/>
        <v>0</v>
      </c>
      <c r="FZ137" s="608">
        <f t="shared" si="535"/>
        <v>0</v>
      </c>
      <c r="GA137" s="608">
        <f t="shared" si="536"/>
        <v>0</v>
      </c>
      <c r="GB137" s="608">
        <f t="shared" si="537"/>
        <v>0</v>
      </c>
      <c r="GC137" s="608">
        <f t="shared" si="538"/>
        <v>0</v>
      </c>
      <c r="GD137" s="608">
        <f t="shared" si="539"/>
        <v>0</v>
      </c>
      <c r="GE137" s="608">
        <f t="shared" si="540"/>
        <v>0</v>
      </c>
      <c r="GF137" s="608">
        <f t="shared" si="541"/>
        <v>0</v>
      </c>
      <c r="GG137" s="608">
        <f t="shared" si="542"/>
        <v>0</v>
      </c>
      <c r="GH137" s="608">
        <f t="shared" si="543"/>
        <v>0</v>
      </c>
      <c r="GI137" s="608">
        <f t="shared" si="544"/>
        <v>0</v>
      </c>
      <c r="GJ137" s="608">
        <f t="shared" si="545"/>
        <v>0</v>
      </c>
      <c r="GK137" s="608">
        <f t="shared" si="546"/>
        <v>0</v>
      </c>
      <c r="GL137" s="608">
        <f t="shared" si="547"/>
        <v>0</v>
      </c>
      <c r="GM137" s="608">
        <f t="shared" si="548"/>
        <v>0</v>
      </c>
      <c r="GN137" s="608">
        <f t="shared" si="549"/>
        <v>0</v>
      </c>
      <c r="GO137" s="608">
        <f t="shared" si="550"/>
        <v>0</v>
      </c>
      <c r="GP137" s="608">
        <f t="shared" si="551"/>
        <v>0</v>
      </c>
      <c r="GQ137" s="608">
        <f t="shared" si="552"/>
        <v>0</v>
      </c>
      <c r="GR137" s="608">
        <f t="shared" si="553"/>
        <v>0</v>
      </c>
      <c r="GS137" s="608">
        <f t="shared" si="554"/>
        <v>0</v>
      </c>
      <c r="GT137" s="608">
        <f t="shared" si="555"/>
        <v>0</v>
      </c>
      <c r="GU137" s="608">
        <f t="shared" si="556"/>
        <v>0</v>
      </c>
      <c r="GV137" s="608">
        <f t="shared" si="557"/>
        <v>0</v>
      </c>
      <c r="GW137" s="608">
        <f t="shared" si="558"/>
        <v>0</v>
      </c>
      <c r="GX137" s="608">
        <f t="shared" si="559"/>
        <v>0</v>
      </c>
      <c r="GY137" s="608">
        <f t="shared" si="560"/>
        <v>0</v>
      </c>
      <c r="GZ137" s="608">
        <f t="shared" si="561"/>
        <v>0</v>
      </c>
      <c r="HA137" s="608">
        <f t="shared" si="562"/>
        <v>0</v>
      </c>
      <c r="HB137" s="608">
        <f t="shared" si="563"/>
        <v>0</v>
      </c>
      <c r="HC137" s="608">
        <f t="shared" si="564"/>
        <v>0</v>
      </c>
      <c r="HD137" s="608">
        <f t="shared" si="565"/>
        <v>0</v>
      </c>
      <c r="HE137" s="608">
        <f t="shared" si="566"/>
        <v>0</v>
      </c>
      <c r="HF137" s="608">
        <f t="shared" si="567"/>
        <v>0</v>
      </c>
      <c r="HG137" s="608">
        <f t="shared" si="568"/>
        <v>0</v>
      </c>
      <c r="HH137" s="608">
        <f t="shared" si="569"/>
        <v>0</v>
      </c>
      <c r="HI137" s="608">
        <f t="shared" si="570"/>
        <v>0</v>
      </c>
      <c r="HJ137" s="608">
        <f t="shared" si="571"/>
        <v>0</v>
      </c>
      <c r="HK137" s="608">
        <f t="shared" si="572"/>
        <v>0</v>
      </c>
      <c r="HL137" s="608">
        <f t="shared" si="573"/>
        <v>0</v>
      </c>
      <c r="HM137" s="608">
        <f t="shared" si="574"/>
        <v>0</v>
      </c>
      <c r="HN137" s="608">
        <f t="shared" si="575"/>
        <v>0</v>
      </c>
      <c r="HO137" s="608">
        <f t="shared" si="576"/>
        <v>0</v>
      </c>
      <c r="HP137" s="608">
        <f t="shared" si="577"/>
        <v>0</v>
      </c>
      <c r="HQ137" s="608">
        <f t="shared" si="578"/>
        <v>0</v>
      </c>
      <c r="HR137" s="608">
        <f t="shared" si="579"/>
        <v>0</v>
      </c>
      <c r="HS137" s="608">
        <f t="shared" si="580"/>
        <v>0</v>
      </c>
      <c r="HT137" s="608">
        <f t="shared" si="581"/>
        <v>0</v>
      </c>
      <c r="HU137" s="608">
        <f t="shared" si="582"/>
        <v>0</v>
      </c>
      <c r="HV137" s="608">
        <f t="shared" si="583"/>
        <v>0</v>
      </c>
      <c r="HW137" s="608">
        <f t="shared" si="584"/>
        <v>0</v>
      </c>
      <c r="HX137" s="608">
        <f t="shared" si="585"/>
        <v>0</v>
      </c>
      <c r="HY137" s="608">
        <f t="shared" si="586"/>
        <v>0</v>
      </c>
      <c r="HZ137" s="608">
        <f t="shared" si="587"/>
        <v>0</v>
      </c>
      <c r="IA137" s="608">
        <f t="shared" si="588"/>
        <v>0</v>
      </c>
      <c r="IB137" s="608">
        <f t="shared" si="589"/>
        <v>0</v>
      </c>
      <c r="IC137" s="608">
        <f t="shared" si="590"/>
        <v>0</v>
      </c>
      <c r="ID137" s="608">
        <f t="shared" si="591"/>
        <v>0</v>
      </c>
      <c r="IE137" s="608">
        <f t="shared" si="592"/>
        <v>0</v>
      </c>
      <c r="IF137" s="608">
        <f t="shared" si="593"/>
        <v>0</v>
      </c>
      <c r="IG137" s="608">
        <f t="shared" si="594"/>
        <v>0</v>
      </c>
      <c r="IH137" s="608">
        <f t="shared" si="595"/>
        <v>0</v>
      </c>
      <c r="II137" s="608">
        <f t="shared" si="596"/>
        <v>0</v>
      </c>
      <c r="IJ137" s="608">
        <f t="shared" si="597"/>
        <v>0</v>
      </c>
      <c r="IK137" s="608">
        <f t="shared" si="598"/>
        <v>0</v>
      </c>
      <c r="IL137" s="1578">
        <f t="shared" si="599"/>
        <v>0</v>
      </c>
      <c r="IM137" s="496">
        <f t="shared" si="600"/>
        <v>0</v>
      </c>
      <c r="IS137" s="1156">
        <v>3.2266080000000001</v>
      </c>
      <c r="IT137" s="1156">
        <v>3.9436319999999996</v>
      </c>
      <c r="IU137" s="1156">
        <v>2.5258799999999999</v>
      </c>
      <c r="IV137" s="1156">
        <v>2.1184799999999999</v>
      </c>
      <c r="IW137" s="1156">
        <v>2.9429799999999999</v>
      </c>
      <c r="IX137" s="1156">
        <v>0.80510000000000004</v>
      </c>
      <c r="IY137" s="1159">
        <v>15.56268</v>
      </c>
    </row>
    <row r="138" spans="1:259" s="9" customFormat="1" ht="29.25" customHeight="1">
      <c r="A138" s="1187" t="s">
        <v>794</v>
      </c>
      <c r="B138" s="1639"/>
      <c r="C138" s="1657"/>
      <c r="D138" s="716" t="s">
        <v>354</v>
      </c>
      <c r="E138" s="89">
        <f t="shared" si="468"/>
        <v>1.8060430000000001</v>
      </c>
      <c r="F138" s="90">
        <f t="shared" si="458"/>
        <v>2.7380073599999997</v>
      </c>
      <c r="G138" s="501">
        <f t="shared" si="469"/>
        <v>0.55774223999999994</v>
      </c>
      <c r="H138" s="501">
        <f t="shared" ref="H138:L138" si="901">+G138</f>
        <v>0.55774223999999994</v>
      </c>
      <c r="I138" s="501">
        <f t="shared" si="901"/>
        <v>0.55774223999999994</v>
      </c>
      <c r="J138" s="501">
        <f t="shared" si="901"/>
        <v>0.55774223999999994</v>
      </c>
      <c r="K138" s="501">
        <f t="shared" si="901"/>
        <v>0.55774223999999994</v>
      </c>
      <c r="L138" s="501">
        <f t="shared" si="901"/>
        <v>0.55774223999999994</v>
      </c>
      <c r="M138" s="91">
        <f t="shared" si="460"/>
        <v>3.3464534399999999</v>
      </c>
      <c r="N138" s="512">
        <f t="shared" si="471"/>
        <v>0.17861579999999999</v>
      </c>
      <c r="O138" s="512">
        <f t="shared" ref="O138:Y138" si="902">+N138</f>
        <v>0.17861579999999999</v>
      </c>
      <c r="P138" s="512">
        <f t="shared" si="902"/>
        <v>0.17861579999999999</v>
      </c>
      <c r="Q138" s="512">
        <f t="shared" si="902"/>
        <v>0.17861579999999999</v>
      </c>
      <c r="R138" s="512">
        <f t="shared" si="902"/>
        <v>0.17861579999999999</v>
      </c>
      <c r="S138" s="512">
        <f t="shared" si="902"/>
        <v>0.17861579999999999</v>
      </c>
      <c r="T138" s="512">
        <f t="shared" si="902"/>
        <v>0.17861579999999999</v>
      </c>
      <c r="U138" s="512">
        <f t="shared" si="902"/>
        <v>0.17861579999999999</v>
      </c>
      <c r="V138" s="512">
        <f t="shared" si="902"/>
        <v>0.17861579999999999</v>
      </c>
      <c r="W138" s="512">
        <f t="shared" si="902"/>
        <v>0.17861579999999999</v>
      </c>
      <c r="X138" s="512">
        <f t="shared" si="902"/>
        <v>0.17861579999999999</v>
      </c>
      <c r="Y138" s="512">
        <f t="shared" si="902"/>
        <v>0.17861579999999999</v>
      </c>
      <c r="Z138" s="91">
        <f t="shared" si="462"/>
        <v>2.1433895999999999</v>
      </c>
      <c r="AA138" s="512">
        <f t="shared" si="473"/>
        <v>0.14980679999999999</v>
      </c>
      <c r="AB138" s="512">
        <f t="shared" ref="AB138:AL138" si="903">+AA138</f>
        <v>0.14980679999999999</v>
      </c>
      <c r="AC138" s="512">
        <f t="shared" si="903"/>
        <v>0.14980679999999999</v>
      </c>
      <c r="AD138" s="512">
        <f t="shared" si="903"/>
        <v>0.14980679999999999</v>
      </c>
      <c r="AE138" s="512">
        <f t="shared" si="903"/>
        <v>0.14980679999999999</v>
      </c>
      <c r="AF138" s="512">
        <f t="shared" si="903"/>
        <v>0.14980679999999999</v>
      </c>
      <c r="AG138" s="512">
        <f t="shared" si="903"/>
        <v>0.14980679999999999</v>
      </c>
      <c r="AH138" s="512">
        <f t="shared" si="903"/>
        <v>0.14980679999999999</v>
      </c>
      <c r="AI138" s="512">
        <f t="shared" si="903"/>
        <v>0.14980679999999999</v>
      </c>
      <c r="AJ138" s="512">
        <f t="shared" si="903"/>
        <v>0.14980679999999999</v>
      </c>
      <c r="AK138" s="512">
        <f t="shared" si="903"/>
        <v>0.14980679999999999</v>
      </c>
      <c r="AL138" s="512">
        <f t="shared" si="903"/>
        <v>0.14980679999999999</v>
      </c>
      <c r="AM138" s="91">
        <f t="shared" si="464"/>
        <v>1.7976816</v>
      </c>
      <c r="AN138" s="91">
        <f t="shared" si="465"/>
        <v>2.4949176</v>
      </c>
      <c r="AO138" s="89">
        <f t="shared" si="475"/>
        <v>0.15666879036144579</v>
      </c>
      <c r="AP138" s="89">
        <f t="shared" ref="AP138:DA138" si="904">+AO138</f>
        <v>0.15666879036144579</v>
      </c>
      <c r="AQ138" s="89">
        <f t="shared" si="904"/>
        <v>0.15666879036144579</v>
      </c>
      <c r="AR138" s="89">
        <f t="shared" si="904"/>
        <v>0.15666879036144579</v>
      </c>
      <c r="AS138" s="89">
        <f t="shared" si="904"/>
        <v>0.15666879036144579</v>
      </c>
      <c r="AT138" s="89">
        <f t="shared" si="904"/>
        <v>0.15666879036144579</v>
      </c>
      <c r="AU138" s="89">
        <f t="shared" si="904"/>
        <v>0.15666879036144579</v>
      </c>
      <c r="AV138" s="89">
        <f t="shared" si="904"/>
        <v>0.15666879036144579</v>
      </c>
      <c r="AW138" s="89">
        <f t="shared" si="904"/>
        <v>0.15666879036144579</v>
      </c>
      <c r="AX138" s="89">
        <f t="shared" si="904"/>
        <v>0.15666879036144579</v>
      </c>
      <c r="AY138" s="89">
        <f t="shared" si="904"/>
        <v>0.15666879036144579</v>
      </c>
      <c r="AZ138" s="89">
        <f t="shared" si="904"/>
        <v>0.15666879036144579</v>
      </c>
      <c r="BA138" s="89">
        <f t="shared" si="904"/>
        <v>0.15666879036144579</v>
      </c>
      <c r="BB138" s="89">
        <f t="shared" si="904"/>
        <v>0.15666879036144579</v>
      </c>
      <c r="BC138" s="89">
        <f t="shared" si="904"/>
        <v>0.15666879036144579</v>
      </c>
      <c r="BD138" s="89">
        <f t="shared" si="904"/>
        <v>0.15666879036144579</v>
      </c>
      <c r="BE138" s="89">
        <f t="shared" si="904"/>
        <v>0.15666879036144579</v>
      </c>
      <c r="BF138" s="89">
        <f t="shared" si="904"/>
        <v>0.15666879036144579</v>
      </c>
      <c r="BG138" s="89">
        <f t="shared" si="904"/>
        <v>0.15666879036144579</v>
      </c>
      <c r="BH138" s="89">
        <f t="shared" si="904"/>
        <v>0.15666879036144579</v>
      </c>
      <c r="BI138" s="89">
        <f t="shared" si="904"/>
        <v>0.15666879036144579</v>
      </c>
      <c r="BJ138" s="89">
        <f t="shared" si="904"/>
        <v>0.15666879036144579</v>
      </c>
      <c r="BK138" s="89">
        <f t="shared" si="904"/>
        <v>0.15666879036144579</v>
      </c>
      <c r="BL138" s="89">
        <f t="shared" si="904"/>
        <v>0.15666879036144579</v>
      </c>
      <c r="BM138" s="89">
        <f t="shared" si="904"/>
        <v>0.15666879036144579</v>
      </c>
      <c r="BN138" s="89">
        <f t="shared" si="904"/>
        <v>0.15666879036144579</v>
      </c>
      <c r="BO138" s="89">
        <f t="shared" si="904"/>
        <v>0.15666879036144579</v>
      </c>
      <c r="BP138" s="89">
        <f t="shared" si="904"/>
        <v>0.15666879036144579</v>
      </c>
      <c r="BQ138" s="89">
        <f t="shared" si="904"/>
        <v>0.15666879036144579</v>
      </c>
      <c r="BR138" s="89">
        <f t="shared" si="904"/>
        <v>0.15666879036144579</v>
      </c>
      <c r="BS138" s="89">
        <f t="shared" si="904"/>
        <v>0.15666879036144579</v>
      </c>
      <c r="BT138" s="89">
        <f t="shared" si="904"/>
        <v>0.15666879036144579</v>
      </c>
      <c r="BU138" s="89">
        <f t="shared" si="904"/>
        <v>0.15666879036144579</v>
      </c>
      <c r="BV138" s="89">
        <f t="shared" si="904"/>
        <v>0.15666879036144579</v>
      </c>
      <c r="BW138" s="89">
        <f t="shared" si="904"/>
        <v>0.15666879036144579</v>
      </c>
      <c r="BX138" s="89">
        <f t="shared" si="904"/>
        <v>0.15666879036144579</v>
      </c>
      <c r="BY138" s="89">
        <f t="shared" si="904"/>
        <v>0.15666879036144579</v>
      </c>
      <c r="BZ138" s="89">
        <f t="shared" si="904"/>
        <v>0.15666879036144579</v>
      </c>
      <c r="CA138" s="89">
        <f t="shared" si="904"/>
        <v>0.15666879036144579</v>
      </c>
      <c r="CB138" s="89">
        <f t="shared" si="904"/>
        <v>0.15666879036144579</v>
      </c>
      <c r="CC138" s="89">
        <f t="shared" si="904"/>
        <v>0.15666879036144579</v>
      </c>
      <c r="CD138" s="89">
        <f t="shared" si="904"/>
        <v>0.15666879036144579</v>
      </c>
      <c r="CE138" s="89">
        <f t="shared" si="904"/>
        <v>0.15666879036144579</v>
      </c>
      <c r="CF138" s="89">
        <f t="shared" si="904"/>
        <v>0.15666879036144579</v>
      </c>
      <c r="CG138" s="89">
        <f t="shared" si="904"/>
        <v>0.15666879036144579</v>
      </c>
      <c r="CH138" s="89">
        <f t="shared" si="904"/>
        <v>0.15666879036144579</v>
      </c>
      <c r="CI138" s="89">
        <f t="shared" si="904"/>
        <v>0.15666879036144579</v>
      </c>
      <c r="CJ138" s="89">
        <f t="shared" si="904"/>
        <v>0.15666879036144579</v>
      </c>
      <c r="CK138" s="89">
        <f t="shared" si="904"/>
        <v>0.15666879036144579</v>
      </c>
      <c r="CL138" s="89">
        <f t="shared" si="904"/>
        <v>0.15666879036144579</v>
      </c>
      <c r="CM138" s="89">
        <f t="shared" si="904"/>
        <v>0.15666879036144579</v>
      </c>
      <c r="CN138" s="89">
        <f t="shared" si="904"/>
        <v>0.15666879036144579</v>
      </c>
      <c r="CO138" s="89">
        <f t="shared" si="904"/>
        <v>0.15666879036144579</v>
      </c>
      <c r="CP138" s="89">
        <f t="shared" si="904"/>
        <v>0.15666879036144579</v>
      </c>
      <c r="CQ138" s="89">
        <f t="shared" si="904"/>
        <v>0.15666879036144579</v>
      </c>
      <c r="CR138" s="89">
        <f t="shared" si="904"/>
        <v>0.15666879036144579</v>
      </c>
      <c r="CS138" s="89">
        <f t="shared" si="904"/>
        <v>0.15666879036144579</v>
      </c>
      <c r="CT138" s="89">
        <f t="shared" si="904"/>
        <v>0.15666879036144579</v>
      </c>
      <c r="CU138" s="89">
        <f t="shared" si="904"/>
        <v>0.15666879036144579</v>
      </c>
      <c r="CV138" s="89">
        <f t="shared" si="904"/>
        <v>0.15666879036144579</v>
      </c>
      <c r="CW138" s="89">
        <f t="shared" si="904"/>
        <v>0.15666879036144579</v>
      </c>
      <c r="CX138" s="89">
        <f t="shared" si="904"/>
        <v>0.15666879036144579</v>
      </c>
      <c r="CY138" s="89">
        <f t="shared" si="904"/>
        <v>0.15666879036144579</v>
      </c>
      <c r="CZ138" s="89">
        <f t="shared" si="904"/>
        <v>0.15666879036144579</v>
      </c>
      <c r="DA138" s="89">
        <f t="shared" si="904"/>
        <v>0.15666879036144579</v>
      </c>
      <c r="DB138" s="89">
        <f t="shared" ref="DB138:DS138" si="905">+DA138</f>
        <v>0.15666879036144579</v>
      </c>
      <c r="DC138" s="89">
        <f t="shared" si="905"/>
        <v>0.15666879036144579</v>
      </c>
      <c r="DD138" s="89">
        <f t="shared" si="905"/>
        <v>0.15666879036144579</v>
      </c>
      <c r="DE138" s="89">
        <f t="shared" si="905"/>
        <v>0.15666879036144579</v>
      </c>
      <c r="DF138" s="89">
        <f t="shared" si="905"/>
        <v>0.15666879036144579</v>
      </c>
      <c r="DG138" s="89">
        <f t="shared" si="905"/>
        <v>0.15666879036144579</v>
      </c>
      <c r="DH138" s="89">
        <f t="shared" si="905"/>
        <v>0.15666879036144579</v>
      </c>
      <c r="DI138" s="89">
        <f t="shared" si="905"/>
        <v>0.15666879036144579</v>
      </c>
      <c r="DJ138" s="89">
        <f t="shared" si="905"/>
        <v>0.15666879036144579</v>
      </c>
      <c r="DK138" s="89">
        <f t="shared" si="905"/>
        <v>0.15666879036144579</v>
      </c>
      <c r="DL138" s="89">
        <f t="shared" si="905"/>
        <v>0.15666879036144579</v>
      </c>
      <c r="DM138" s="89">
        <f t="shared" si="905"/>
        <v>0.15666879036144579</v>
      </c>
      <c r="DN138" s="89">
        <f t="shared" si="905"/>
        <v>0.15666879036144579</v>
      </c>
      <c r="DO138" s="89">
        <f t="shared" si="905"/>
        <v>0.15666879036144579</v>
      </c>
      <c r="DP138" s="89">
        <f t="shared" si="905"/>
        <v>0.15666879036144579</v>
      </c>
      <c r="DQ138" s="89">
        <f t="shared" si="905"/>
        <v>0.15666879036144579</v>
      </c>
      <c r="DR138" s="89">
        <f t="shared" si="905"/>
        <v>0.15666879036144579</v>
      </c>
      <c r="DS138" s="89">
        <f t="shared" si="905"/>
        <v>0.15666879036144579</v>
      </c>
      <c r="DT138" s="89">
        <f t="shared" si="478"/>
        <v>0.48305999999999999</v>
      </c>
      <c r="DU138" s="92">
        <f t="shared" si="479"/>
        <v>13.003509600000001</v>
      </c>
      <c r="DV138" s="30"/>
      <c r="DW138" s="55">
        <f t="shared" si="480"/>
        <v>0</v>
      </c>
      <c r="DX138" s="489">
        <f t="shared" si="481"/>
        <v>0</v>
      </c>
      <c r="DY138" s="74">
        <f t="shared" si="482"/>
        <v>0</v>
      </c>
      <c r="DZ138" s="74">
        <f t="shared" si="483"/>
        <v>0</v>
      </c>
      <c r="EA138" s="74">
        <f t="shared" si="484"/>
        <v>0</v>
      </c>
      <c r="EB138" s="74">
        <f t="shared" si="485"/>
        <v>0</v>
      </c>
      <c r="EC138" s="74">
        <f t="shared" si="486"/>
        <v>0</v>
      </c>
      <c r="ED138" s="74">
        <f t="shared" si="487"/>
        <v>0</v>
      </c>
      <c r="EE138" s="490">
        <f t="shared" si="488"/>
        <v>0</v>
      </c>
      <c r="EF138" s="75">
        <f t="shared" si="489"/>
        <v>0</v>
      </c>
      <c r="EG138" s="75">
        <f t="shared" si="490"/>
        <v>0</v>
      </c>
      <c r="EH138" s="75">
        <f t="shared" si="491"/>
        <v>0</v>
      </c>
      <c r="EI138" s="75">
        <f t="shared" si="492"/>
        <v>0</v>
      </c>
      <c r="EJ138" s="75">
        <f t="shared" si="493"/>
        <v>0</v>
      </c>
      <c r="EK138" s="75">
        <f t="shared" si="494"/>
        <v>0</v>
      </c>
      <c r="EL138" s="75">
        <f t="shared" si="495"/>
        <v>0</v>
      </c>
      <c r="EM138" s="75">
        <f t="shared" si="496"/>
        <v>0</v>
      </c>
      <c r="EN138" s="75">
        <f t="shared" si="497"/>
        <v>0</v>
      </c>
      <c r="EO138" s="75">
        <f t="shared" si="498"/>
        <v>0</v>
      </c>
      <c r="EP138" s="75">
        <f t="shared" si="499"/>
        <v>0</v>
      </c>
      <c r="EQ138" s="75">
        <f t="shared" si="500"/>
        <v>0</v>
      </c>
      <c r="ER138" s="490">
        <f t="shared" si="501"/>
        <v>0</v>
      </c>
      <c r="ES138" s="75">
        <f t="shared" si="502"/>
        <v>0</v>
      </c>
      <c r="ET138" s="75">
        <f t="shared" si="503"/>
        <v>0</v>
      </c>
      <c r="EU138" s="75">
        <f t="shared" si="504"/>
        <v>0</v>
      </c>
      <c r="EV138" s="75">
        <f t="shared" si="505"/>
        <v>0</v>
      </c>
      <c r="EW138" s="75">
        <f t="shared" si="506"/>
        <v>0</v>
      </c>
      <c r="EX138" s="75">
        <f t="shared" si="507"/>
        <v>0</v>
      </c>
      <c r="EY138" s="75">
        <f t="shared" si="508"/>
        <v>0</v>
      </c>
      <c r="EZ138" s="75">
        <f t="shared" si="509"/>
        <v>0</v>
      </c>
      <c r="FA138" s="75">
        <f t="shared" si="510"/>
        <v>0</v>
      </c>
      <c r="FB138" s="75">
        <f t="shared" si="511"/>
        <v>0</v>
      </c>
      <c r="FC138" s="75">
        <f t="shared" si="512"/>
        <v>0</v>
      </c>
      <c r="FD138" s="75">
        <f t="shared" si="513"/>
        <v>0</v>
      </c>
      <c r="FE138" s="490">
        <f t="shared" si="514"/>
        <v>0</v>
      </c>
      <c r="FF138" s="490">
        <f t="shared" si="515"/>
        <v>0</v>
      </c>
      <c r="FG138" s="608">
        <f t="shared" si="516"/>
        <v>0</v>
      </c>
      <c r="FH138" s="608">
        <f t="shared" si="517"/>
        <v>0</v>
      </c>
      <c r="FI138" s="608">
        <f t="shared" si="518"/>
        <v>0</v>
      </c>
      <c r="FJ138" s="608">
        <f t="shared" si="519"/>
        <v>0</v>
      </c>
      <c r="FK138" s="608">
        <f t="shared" si="520"/>
        <v>0</v>
      </c>
      <c r="FL138" s="608">
        <f t="shared" si="521"/>
        <v>0</v>
      </c>
      <c r="FM138" s="608">
        <f t="shared" si="522"/>
        <v>0</v>
      </c>
      <c r="FN138" s="608">
        <f t="shared" si="523"/>
        <v>0</v>
      </c>
      <c r="FO138" s="608">
        <f t="shared" si="524"/>
        <v>0</v>
      </c>
      <c r="FP138" s="608">
        <f t="shared" si="525"/>
        <v>0</v>
      </c>
      <c r="FQ138" s="608">
        <f t="shared" si="526"/>
        <v>0</v>
      </c>
      <c r="FR138" s="608">
        <f t="shared" si="527"/>
        <v>0</v>
      </c>
      <c r="FS138" s="608">
        <f t="shared" si="528"/>
        <v>0</v>
      </c>
      <c r="FT138" s="608">
        <f t="shared" si="529"/>
        <v>0</v>
      </c>
      <c r="FU138" s="608">
        <f t="shared" si="530"/>
        <v>0</v>
      </c>
      <c r="FV138" s="608">
        <f t="shared" si="531"/>
        <v>0</v>
      </c>
      <c r="FW138" s="608">
        <f t="shared" si="532"/>
        <v>0</v>
      </c>
      <c r="FX138" s="608">
        <f t="shared" si="533"/>
        <v>0</v>
      </c>
      <c r="FY138" s="608">
        <f t="shared" si="534"/>
        <v>0</v>
      </c>
      <c r="FZ138" s="608">
        <f t="shared" si="535"/>
        <v>0</v>
      </c>
      <c r="GA138" s="608">
        <f t="shared" si="536"/>
        <v>0</v>
      </c>
      <c r="GB138" s="608">
        <f t="shared" si="537"/>
        <v>0</v>
      </c>
      <c r="GC138" s="608">
        <f t="shared" si="538"/>
        <v>0</v>
      </c>
      <c r="GD138" s="608">
        <f t="shared" si="539"/>
        <v>0</v>
      </c>
      <c r="GE138" s="608">
        <f t="shared" si="540"/>
        <v>0</v>
      </c>
      <c r="GF138" s="608">
        <f t="shared" si="541"/>
        <v>0</v>
      </c>
      <c r="GG138" s="608">
        <f t="shared" si="542"/>
        <v>0</v>
      </c>
      <c r="GH138" s="608">
        <f t="shared" si="543"/>
        <v>0</v>
      </c>
      <c r="GI138" s="608">
        <f t="shared" si="544"/>
        <v>0</v>
      </c>
      <c r="GJ138" s="608">
        <f t="shared" si="545"/>
        <v>0</v>
      </c>
      <c r="GK138" s="608">
        <f t="shared" si="546"/>
        <v>0</v>
      </c>
      <c r="GL138" s="608">
        <f t="shared" si="547"/>
        <v>0</v>
      </c>
      <c r="GM138" s="608">
        <f t="shared" si="548"/>
        <v>0</v>
      </c>
      <c r="GN138" s="608">
        <f t="shared" si="549"/>
        <v>0</v>
      </c>
      <c r="GO138" s="608">
        <f t="shared" si="550"/>
        <v>0</v>
      </c>
      <c r="GP138" s="608">
        <f t="shared" si="551"/>
        <v>0</v>
      </c>
      <c r="GQ138" s="608">
        <f t="shared" si="552"/>
        <v>0</v>
      </c>
      <c r="GR138" s="608">
        <f t="shared" si="553"/>
        <v>0</v>
      </c>
      <c r="GS138" s="608">
        <f t="shared" si="554"/>
        <v>0</v>
      </c>
      <c r="GT138" s="608">
        <f t="shared" si="555"/>
        <v>0</v>
      </c>
      <c r="GU138" s="608">
        <f t="shared" si="556"/>
        <v>0</v>
      </c>
      <c r="GV138" s="608">
        <f t="shared" si="557"/>
        <v>0</v>
      </c>
      <c r="GW138" s="608">
        <f t="shared" si="558"/>
        <v>0</v>
      </c>
      <c r="GX138" s="608">
        <f t="shared" si="559"/>
        <v>0</v>
      </c>
      <c r="GY138" s="608">
        <f t="shared" si="560"/>
        <v>0</v>
      </c>
      <c r="GZ138" s="608">
        <f t="shared" si="561"/>
        <v>0</v>
      </c>
      <c r="HA138" s="608">
        <f t="shared" si="562"/>
        <v>0</v>
      </c>
      <c r="HB138" s="608">
        <f t="shared" si="563"/>
        <v>0</v>
      </c>
      <c r="HC138" s="608">
        <f t="shared" si="564"/>
        <v>0</v>
      </c>
      <c r="HD138" s="608">
        <f t="shared" si="565"/>
        <v>0</v>
      </c>
      <c r="HE138" s="608">
        <f t="shared" si="566"/>
        <v>0</v>
      </c>
      <c r="HF138" s="608">
        <f t="shared" si="567"/>
        <v>0</v>
      </c>
      <c r="HG138" s="608">
        <f t="shared" si="568"/>
        <v>0</v>
      </c>
      <c r="HH138" s="608">
        <f t="shared" si="569"/>
        <v>0</v>
      </c>
      <c r="HI138" s="608">
        <f t="shared" si="570"/>
        <v>0</v>
      </c>
      <c r="HJ138" s="608">
        <f t="shared" si="571"/>
        <v>0</v>
      </c>
      <c r="HK138" s="608">
        <f t="shared" si="572"/>
        <v>0</v>
      </c>
      <c r="HL138" s="608">
        <f t="shared" si="573"/>
        <v>0</v>
      </c>
      <c r="HM138" s="608">
        <f t="shared" si="574"/>
        <v>0</v>
      </c>
      <c r="HN138" s="608">
        <f t="shared" si="575"/>
        <v>0</v>
      </c>
      <c r="HO138" s="608">
        <f t="shared" si="576"/>
        <v>0</v>
      </c>
      <c r="HP138" s="608">
        <f t="shared" si="577"/>
        <v>0</v>
      </c>
      <c r="HQ138" s="608">
        <f t="shared" si="578"/>
        <v>0</v>
      </c>
      <c r="HR138" s="608">
        <f t="shared" si="579"/>
        <v>0</v>
      </c>
      <c r="HS138" s="608">
        <f t="shared" si="580"/>
        <v>0</v>
      </c>
      <c r="HT138" s="608">
        <f t="shared" si="581"/>
        <v>0</v>
      </c>
      <c r="HU138" s="608">
        <f t="shared" si="582"/>
        <v>0</v>
      </c>
      <c r="HV138" s="608">
        <f t="shared" si="583"/>
        <v>0</v>
      </c>
      <c r="HW138" s="608">
        <f t="shared" si="584"/>
        <v>0</v>
      </c>
      <c r="HX138" s="608">
        <f t="shared" si="585"/>
        <v>0</v>
      </c>
      <c r="HY138" s="608">
        <f t="shared" si="586"/>
        <v>0</v>
      </c>
      <c r="HZ138" s="608">
        <f t="shared" si="587"/>
        <v>0</v>
      </c>
      <c r="IA138" s="608">
        <f t="shared" si="588"/>
        <v>0</v>
      </c>
      <c r="IB138" s="608">
        <f t="shared" si="589"/>
        <v>0</v>
      </c>
      <c r="IC138" s="608">
        <f t="shared" si="590"/>
        <v>0</v>
      </c>
      <c r="ID138" s="608">
        <f t="shared" si="591"/>
        <v>0</v>
      </c>
      <c r="IE138" s="608">
        <f t="shared" si="592"/>
        <v>0</v>
      </c>
      <c r="IF138" s="608">
        <f t="shared" si="593"/>
        <v>0</v>
      </c>
      <c r="IG138" s="608">
        <f t="shared" si="594"/>
        <v>0</v>
      </c>
      <c r="IH138" s="608">
        <f t="shared" si="595"/>
        <v>0</v>
      </c>
      <c r="II138" s="608">
        <f t="shared" si="596"/>
        <v>0</v>
      </c>
      <c r="IJ138" s="608">
        <f t="shared" si="597"/>
        <v>0</v>
      </c>
      <c r="IK138" s="608">
        <f t="shared" si="598"/>
        <v>0</v>
      </c>
      <c r="IL138" s="1578">
        <f t="shared" si="599"/>
        <v>0</v>
      </c>
      <c r="IM138" s="496">
        <f t="shared" si="600"/>
        <v>0</v>
      </c>
      <c r="IS138" s="1156">
        <v>4.5633455999999999</v>
      </c>
      <c r="IT138" s="1156">
        <v>5.5774223999999997</v>
      </c>
      <c r="IU138" s="1156">
        <v>3.5723160000000003</v>
      </c>
      <c r="IV138" s="1156">
        <v>2.9961359999999999</v>
      </c>
      <c r="IW138" s="1156">
        <v>4.1581960000000002</v>
      </c>
      <c r="IX138" s="1156">
        <v>0.80510000000000004</v>
      </c>
      <c r="IY138" s="1158">
        <v>21.672516000000002</v>
      </c>
    </row>
    <row r="139" spans="1:259" s="7" customFormat="1" ht="29.25" customHeight="1">
      <c r="A139" s="1187" t="s">
        <v>794</v>
      </c>
      <c r="B139" s="1639"/>
      <c r="C139" s="1657"/>
      <c r="D139" s="716" t="s">
        <v>370</v>
      </c>
      <c r="E139" s="89">
        <f t="shared" si="468"/>
        <v>1.8060430000000001</v>
      </c>
      <c r="F139" s="90">
        <f t="shared" si="458"/>
        <v>2.7380073599999997</v>
      </c>
      <c r="G139" s="501">
        <f t="shared" si="469"/>
        <v>0.55774223999999994</v>
      </c>
      <c r="H139" s="501">
        <f t="shared" ref="H139:L139" si="906">+G139</f>
        <v>0.55774223999999994</v>
      </c>
      <c r="I139" s="501">
        <f t="shared" si="906"/>
        <v>0.55774223999999994</v>
      </c>
      <c r="J139" s="501">
        <f t="shared" si="906"/>
        <v>0.55774223999999994</v>
      </c>
      <c r="K139" s="501">
        <f t="shared" si="906"/>
        <v>0.55774223999999994</v>
      </c>
      <c r="L139" s="501">
        <f t="shared" si="906"/>
        <v>0.55774223999999994</v>
      </c>
      <c r="M139" s="91">
        <f t="shared" si="460"/>
        <v>3.3464534399999999</v>
      </c>
      <c r="N139" s="512">
        <f t="shared" si="471"/>
        <v>0.17861579999999999</v>
      </c>
      <c r="O139" s="512">
        <f t="shared" ref="O139:Y139" si="907">+N139</f>
        <v>0.17861579999999999</v>
      </c>
      <c r="P139" s="512">
        <f t="shared" si="907"/>
        <v>0.17861579999999999</v>
      </c>
      <c r="Q139" s="512">
        <f t="shared" si="907"/>
        <v>0.17861579999999999</v>
      </c>
      <c r="R139" s="512">
        <f t="shared" si="907"/>
        <v>0.17861579999999999</v>
      </c>
      <c r="S139" s="512">
        <f t="shared" si="907"/>
        <v>0.17861579999999999</v>
      </c>
      <c r="T139" s="512">
        <f t="shared" si="907"/>
        <v>0.17861579999999999</v>
      </c>
      <c r="U139" s="512">
        <f t="shared" si="907"/>
        <v>0.17861579999999999</v>
      </c>
      <c r="V139" s="512">
        <f t="shared" si="907"/>
        <v>0.17861579999999999</v>
      </c>
      <c r="W139" s="512">
        <f t="shared" si="907"/>
        <v>0.17861579999999999</v>
      </c>
      <c r="X139" s="512">
        <f t="shared" si="907"/>
        <v>0.17861579999999999</v>
      </c>
      <c r="Y139" s="512">
        <f t="shared" si="907"/>
        <v>0.17861579999999999</v>
      </c>
      <c r="Z139" s="91">
        <f t="shared" si="462"/>
        <v>2.1433895999999999</v>
      </c>
      <c r="AA139" s="512">
        <f t="shared" si="473"/>
        <v>0.14980679999999999</v>
      </c>
      <c r="AB139" s="512">
        <f t="shared" ref="AB139:AL139" si="908">+AA139</f>
        <v>0.14980679999999999</v>
      </c>
      <c r="AC139" s="512">
        <f t="shared" si="908"/>
        <v>0.14980679999999999</v>
      </c>
      <c r="AD139" s="512">
        <f t="shared" si="908"/>
        <v>0.14980679999999999</v>
      </c>
      <c r="AE139" s="512">
        <f t="shared" si="908"/>
        <v>0.14980679999999999</v>
      </c>
      <c r="AF139" s="512">
        <f t="shared" si="908"/>
        <v>0.14980679999999999</v>
      </c>
      <c r="AG139" s="512">
        <f t="shared" si="908"/>
        <v>0.14980679999999999</v>
      </c>
      <c r="AH139" s="512">
        <f t="shared" si="908"/>
        <v>0.14980679999999999</v>
      </c>
      <c r="AI139" s="512">
        <f t="shared" si="908"/>
        <v>0.14980679999999999</v>
      </c>
      <c r="AJ139" s="512">
        <f t="shared" si="908"/>
        <v>0.14980679999999999</v>
      </c>
      <c r="AK139" s="512">
        <f t="shared" si="908"/>
        <v>0.14980679999999999</v>
      </c>
      <c r="AL139" s="512">
        <f t="shared" si="908"/>
        <v>0.14980679999999999</v>
      </c>
      <c r="AM139" s="91">
        <f t="shared" si="464"/>
        <v>1.7976816</v>
      </c>
      <c r="AN139" s="91">
        <f t="shared" si="465"/>
        <v>2.4949176</v>
      </c>
      <c r="AO139" s="89">
        <f t="shared" si="475"/>
        <v>0.15666879036144579</v>
      </c>
      <c r="AP139" s="89">
        <f t="shared" ref="AP139:DA139" si="909">+AO139</f>
        <v>0.15666879036144579</v>
      </c>
      <c r="AQ139" s="89">
        <f t="shared" si="909"/>
        <v>0.15666879036144579</v>
      </c>
      <c r="AR139" s="89">
        <f t="shared" si="909"/>
        <v>0.15666879036144579</v>
      </c>
      <c r="AS139" s="89">
        <f t="shared" si="909"/>
        <v>0.15666879036144579</v>
      </c>
      <c r="AT139" s="89">
        <f t="shared" si="909"/>
        <v>0.15666879036144579</v>
      </c>
      <c r="AU139" s="89">
        <f t="shared" si="909"/>
        <v>0.15666879036144579</v>
      </c>
      <c r="AV139" s="89">
        <f t="shared" si="909"/>
        <v>0.15666879036144579</v>
      </c>
      <c r="AW139" s="89">
        <f t="shared" si="909"/>
        <v>0.15666879036144579</v>
      </c>
      <c r="AX139" s="89">
        <f t="shared" si="909"/>
        <v>0.15666879036144579</v>
      </c>
      <c r="AY139" s="89">
        <f t="shared" si="909"/>
        <v>0.15666879036144579</v>
      </c>
      <c r="AZ139" s="89">
        <f t="shared" si="909"/>
        <v>0.15666879036144579</v>
      </c>
      <c r="BA139" s="89">
        <f t="shared" si="909"/>
        <v>0.15666879036144579</v>
      </c>
      <c r="BB139" s="89">
        <f t="shared" si="909"/>
        <v>0.15666879036144579</v>
      </c>
      <c r="BC139" s="89">
        <f t="shared" si="909"/>
        <v>0.15666879036144579</v>
      </c>
      <c r="BD139" s="89">
        <f t="shared" si="909"/>
        <v>0.15666879036144579</v>
      </c>
      <c r="BE139" s="89">
        <f t="shared" si="909"/>
        <v>0.15666879036144579</v>
      </c>
      <c r="BF139" s="89">
        <f t="shared" si="909"/>
        <v>0.15666879036144579</v>
      </c>
      <c r="BG139" s="89">
        <f t="shared" si="909"/>
        <v>0.15666879036144579</v>
      </c>
      <c r="BH139" s="89">
        <f t="shared" si="909"/>
        <v>0.15666879036144579</v>
      </c>
      <c r="BI139" s="89">
        <f t="shared" si="909"/>
        <v>0.15666879036144579</v>
      </c>
      <c r="BJ139" s="89">
        <f t="shared" si="909"/>
        <v>0.15666879036144579</v>
      </c>
      <c r="BK139" s="89">
        <f t="shared" si="909"/>
        <v>0.15666879036144579</v>
      </c>
      <c r="BL139" s="89">
        <f t="shared" si="909"/>
        <v>0.15666879036144579</v>
      </c>
      <c r="BM139" s="89">
        <f t="shared" si="909"/>
        <v>0.15666879036144579</v>
      </c>
      <c r="BN139" s="89">
        <f t="shared" si="909"/>
        <v>0.15666879036144579</v>
      </c>
      <c r="BO139" s="89">
        <f t="shared" si="909"/>
        <v>0.15666879036144579</v>
      </c>
      <c r="BP139" s="89">
        <f t="shared" si="909"/>
        <v>0.15666879036144579</v>
      </c>
      <c r="BQ139" s="89">
        <f t="shared" si="909"/>
        <v>0.15666879036144579</v>
      </c>
      <c r="BR139" s="89">
        <f t="shared" si="909"/>
        <v>0.15666879036144579</v>
      </c>
      <c r="BS139" s="89">
        <f t="shared" si="909"/>
        <v>0.15666879036144579</v>
      </c>
      <c r="BT139" s="89">
        <f t="shared" si="909"/>
        <v>0.15666879036144579</v>
      </c>
      <c r="BU139" s="89">
        <f t="shared" si="909"/>
        <v>0.15666879036144579</v>
      </c>
      <c r="BV139" s="89">
        <f t="shared" si="909"/>
        <v>0.15666879036144579</v>
      </c>
      <c r="BW139" s="89">
        <f t="shared" si="909"/>
        <v>0.15666879036144579</v>
      </c>
      <c r="BX139" s="89">
        <f t="shared" si="909"/>
        <v>0.15666879036144579</v>
      </c>
      <c r="BY139" s="89">
        <f t="shared" si="909"/>
        <v>0.15666879036144579</v>
      </c>
      <c r="BZ139" s="89">
        <f t="shared" si="909"/>
        <v>0.15666879036144579</v>
      </c>
      <c r="CA139" s="89">
        <f t="shared" si="909"/>
        <v>0.15666879036144579</v>
      </c>
      <c r="CB139" s="89">
        <f t="shared" si="909"/>
        <v>0.15666879036144579</v>
      </c>
      <c r="CC139" s="89">
        <f t="shared" si="909"/>
        <v>0.15666879036144579</v>
      </c>
      <c r="CD139" s="89">
        <f t="shared" si="909"/>
        <v>0.15666879036144579</v>
      </c>
      <c r="CE139" s="89">
        <f t="shared" si="909"/>
        <v>0.15666879036144579</v>
      </c>
      <c r="CF139" s="89">
        <f t="shared" si="909"/>
        <v>0.15666879036144579</v>
      </c>
      <c r="CG139" s="89">
        <f t="shared" si="909"/>
        <v>0.15666879036144579</v>
      </c>
      <c r="CH139" s="89">
        <f t="shared" si="909"/>
        <v>0.15666879036144579</v>
      </c>
      <c r="CI139" s="89">
        <f t="shared" si="909"/>
        <v>0.15666879036144579</v>
      </c>
      <c r="CJ139" s="89">
        <f t="shared" si="909"/>
        <v>0.15666879036144579</v>
      </c>
      <c r="CK139" s="89">
        <f t="shared" si="909"/>
        <v>0.15666879036144579</v>
      </c>
      <c r="CL139" s="89">
        <f t="shared" si="909"/>
        <v>0.15666879036144579</v>
      </c>
      <c r="CM139" s="89">
        <f t="shared" si="909"/>
        <v>0.15666879036144579</v>
      </c>
      <c r="CN139" s="89">
        <f t="shared" si="909"/>
        <v>0.15666879036144579</v>
      </c>
      <c r="CO139" s="89">
        <f t="shared" si="909"/>
        <v>0.15666879036144579</v>
      </c>
      <c r="CP139" s="89">
        <f t="shared" si="909"/>
        <v>0.15666879036144579</v>
      </c>
      <c r="CQ139" s="89">
        <f t="shared" si="909"/>
        <v>0.15666879036144579</v>
      </c>
      <c r="CR139" s="89">
        <f t="shared" si="909"/>
        <v>0.15666879036144579</v>
      </c>
      <c r="CS139" s="89">
        <f t="shared" si="909"/>
        <v>0.15666879036144579</v>
      </c>
      <c r="CT139" s="89">
        <f t="shared" si="909"/>
        <v>0.15666879036144579</v>
      </c>
      <c r="CU139" s="89">
        <f t="shared" si="909"/>
        <v>0.15666879036144579</v>
      </c>
      <c r="CV139" s="89">
        <f t="shared" si="909"/>
        <v>0.15666879036144579</v>
      </c>
      <c r="CW139" s="89">
        <f t="shared" si="909"/>
        <v>0.15666879036144579</v>
      </c>
      <c r="CX139" s="89">
        <f t="shared" si="909"/>
        <v>0.15666879036144579</v>
      </c>
      <c r="CY139" s="89">
        <f t="shared" si="909"/>
        <v>0.15666879036144579</v>
      </c>
      <c r="CZ139" s="89">
        <f t="shared" si="909"/>
        <v>0.15666879036144579</v>
      </c>
      <c r="DA139" s="89">
        <f t="shared" si="909"/>
        <v>0.15666879036144579</v>
      </c>
      <c r="DB139" s="89">
        <f t="shared" ref="DB139:DS139" si="910">+DA139</f>
        <v>0.15666879036144579</v>
      </c>
      <c r="DC139" s="89">
        <f t="shared" si="910"/>
        <v>0.15666879036144579</v>
      </c>
      <c r="DD139" s="89">
        <f t="shared" si="910"/>
        <v>0.15666879036144579</v>
      </c>
      <c r="DE139" s="89">
        <f t="shared" si="910"/>
        <v>0.15666879036144579</v>
      </c>
      <c r="DF139" s="89">
        <f t="shared" si="910"/>
        <v>0.15666879036144579</v>
      </c>
      <c r="DG139" s="89">
        <f t="shared" si="910"/>
        <v>0.15666879036144579</v>
      </c>
      <c r="DH139" s="89">
        <f t="shared" si="910"/>
        <v>0.15666879036144579</v>
      </c>
      <c r="DI139" s="89">
        <f t="shared" si="910"/>
        <v>0.15666879036144579</v>
      </c>
      <c r="DJ139" s="89">
        <f t="shared" si="910"/>
        <v>0.15666879036144579</v>
      </c>
      <c r="DK139" s="89">
        <f t="shared" si="910"/>
        <v>0.15666879036144579</v>
      </c>
      <c r="DL139" s="89">
        <f t="shared" si="910"/>
        <v>0.15666879036144579</v>
      </c>
      <c r="DM139" s="89">
        <f t="shared" si="910"/>
        <v>0.15666879036144579</v>
      </c>
      <c r="DN139" s="89">
        <f t="shared" si="910"/>
        <v>0.15666879036144579</v>
      </c>
      <c r="DO139" s="89">
        <f t="shared" si="910"/>
        <v>0.15666879036144579</v>
      </c>
      <c r="DP139" s="89">
        <f t="shared" si="910"/>
        <v>0.15666879036144579</v>
      </c>
      <c r="DQ139" s="89">
        <f t="shared" si="910"/>
        <v>0.15666879036144579</v>
      </c>
      <c r="DR139" s="89">
        <f t="shared" si="910"/>
        <v>0.15666879036144579</v>
      </c>
      <c r="DS139" s="89">
        <f t="shared" si="910"/>
        <v>0.15666879036144579</v>
      </c>
      <c r="DT139" s="89">
        <f t="shared" si="478"/>
        <v>0.48305999999999999</v>
      </c>
      <c r="DU139" s="92">
        <f t="shared" si="479"/>
        <v>13.003509600000001</v>
      </c>
      <c r="DV139" s="30"/>
      <c r="DW139" s="55">
        <f t="shared" si="480"/>
        <v>0</v>
      </c>
      <c r="DX139" s="489">
        <f t="shared" si="481"/>
        <v>0</v>
      </c>
      <c r="DY139" s="74">
        <f t="shared" si="482"/>
        <v>0</v>
      </c>
      <c r="DZ139" s="74">
        <f t="shared" si="483"/>
        <v>0</v>
      </c>
      <c r="EA139" s="74">
        <f t="shared" si="484"/>
        <v>0</v>
      </c>
      <c r="EB139" s="74">
        <f t="shared" si="485"/>
        <v>0</v>
      </c>
      <c r="EC139" s="74">
        <f t="shared" si="486"/>
        <v>0</v>
      </c>
      <c r="ED139" s="74">
        <f t="shared" si="487"/>
        <v>0</v>
      </c>
      <c r="EE139" s="490">
        <f t="shared" si="488"/>
        <v>0</v>
      </c>
      <c r="EF139" s="75">
        <f t="shared" si="489"/>
        <v>0</v>
      </c>
      <c r="EG139" s="75">
        <f t="shared" si="490"/>
        <v>0</v>
      </c>
      <c r="EH139" s="75">
        <f t="shared" si="491"/>
        <v>0</v>
      </c>
      <c r="EI139" s="75">
        <f t="shared" si="492"/>
        <v>0</v>
      </c>
      <c r="EJ139" s="75">
        <f t="shared" si="493"/>
        <v>0</v>
      </c>
      <c r="EK139" s="75">
        <f t="shared" si="494"/>
        <v>0</v>
      </c>
      <c r="EL139" s="75">
        <f t="shared" si="495"/>
        <v>0</v>
      </c>
      <c r="EM139" s="75">
        <f t="shared" si="496"/>
        <v>0</v>
      </c>
      <c r="EN139" s="75">
        <f t="shared" si="497"/>
        <v>0</v>
      </c>
      <c r="EO139" s="75">
        <f t="shared" si="498"/>
        <v>0</v>
      </c>
      <c r="EP139" s="75">
        <f t="shared" si="499"/>
        <v>0</v>
      </c>
      <c r="EQ139" s="75">
        <f t="shared" si="500"/>
        <v>0</v>
      </c>
      <c r="ER139" s="490">
        <f t="shared" si="501"/>
        <v>0</v>
      </c>
      <c r="ES139" s="75">
        <f t="shared" si="502"/>
        <v>0</v>
      </c>
      <c r="ET139" s="75">
        <f t="shared" si="503"/>
        <v>0</v>
      </c>
      <c r="EU139" s="75">
        <f t="shared" si="504"/>
        <v>0</v>
      </c>
      <c r="EV139" s="75">
        <f t="shared" si="505"/>
        <v>0</v>
      </c>
      <c r="EW139" s="75">
        <f t="shared" si="506"/>
        <v>0</v>
      </c>
      <c r="EX139" s="75">
        <f t="shared" si="507"/>
        <v>0</v>
      </c>
      <c r="EY139" s="75">
        <f t="shared" si="508"/>
        <v>0</v>
      </c>
      <c r="EZ139" s="75">
        <f t="shared" si="509"/>
        <v>0</v>
      </c>
      <c r="FA139" s="75">
        <f t="shared" si="510"/>
        <v>0</v>
      </c>
      <c r="FB139" s="75">
        <f t="shared" si="511"/>
        <v>0</v>
      </c>
      <c r="FC139" s="75">
        <f t="shared" si="512"/>
        <v>0</v>
      </c>
      <c r="FD139" s="75">
        <f t="shared" si="513"/>
        <v>0</v>
      </c>
      <c r="FE139" s="490">
        <f t="shared" si="514"/>
        <v>0</v>
      </c>
      <c r="FF139" s="490">
        <f t="shared" si="515"/>
        <v>0</v>
      </c>
      <c r="FG139" s="608">
        <f t="shared" si="516"/>
        <v>0</v>
      </c>
      <c r="FH139" s="608">
        <f t="shared" si="517"/>
        <v>0</v>
      </c>
      <c r="FI139" s="608">
        <f t="shared" si="518"/>
        <v>0</v>
      </c>
      <c r="FJ139" s="608">
        <f t="shared" si="519"/>
        <v>0</v>
      </c>
      <c r="FK139" s="608">
        <f t="shared" si="520"/>
        <v>0</v>
      </c>
      <c r="FL139" s="608">
        <f t="shared" si="521"/>
        <v>0</v>
      </c>
      <c r="FM139" s="608">
        <f t="shared" si="522"/>
        <v>0</v>
      </c>
      <c r="FN139" s="608">
        <f t="shared" si="523"/>
        <v>0</v>
      </c>
      <c r="FO139" s="608">
        <f t="shared" si="524"/>
        <v>0</v>
      </c>
      <c r="FP139" s="608">
        <f t="shared" si="525"/>
        <v>0</v>
      </c>
      <c r="FQ139" s="608">
        <f t="shared" si="526"/>
        <v>0</v>
      </c>
      <c r="FR139" s="608">
        <f t="shared" si="527"/>
        <v>0</v>
      </c>
      <c r="FS139" s="608">
        <f t="shared" si="528"/>
        <v>0</v>
      </c>
      <c r="FT139" s="608">
        <f t="shared" si="529"/>
        <v>0</v>
      </c>
      <c r="FU139" s="608">
        <f t="shared" si="530"/>
        <v>0</v>
      </c>
      <c r="FV139" s="608">
        <f t="shared" si="531"/>
        <v>0</v>
      </c>
      <c r="FW139" s="608">
        <f t="shared" si="532"/>
        <v>0</v>
      </c>
      <c r="FX139" s="608">
        <f t="shared" si="533"/>
        <v>0</v>
      </c>
      <c r="FY139" s="608">
        <f t="shared" si="534"/>
        <v>0</v>
      </c>
      <c r="FZ139" s="608">
        <f t="shared" si="535"/>
        <v>0</v>
      </c>
      <c r="GA139" s="608">
        <f t="shared" si="536"/>
        <v>0</v>
      </c>
      <c r="GB139" s="608">
        <f t="shared" si="537"/>
        <v>0</v>
      </c>
      <c r="GC139" s="608">
        <f t="shared" si="538"/>
        <v>0</v>
      </c>
      <c r="GD139" s="608">
        <f t="shared" si="539"/>
        <v>0</v>
      </c>
      <c r="GE139" s="608">
        <f t="shared" si="540"/>
        <v>0</v>
      </c>
      <c r="GF139" s="608">
        <f t="shared" si="541"/>
        <v>0</v>
      </c>
      <c r="GG139" s="608">
        <f t="shared" si="542"/>
        <v>0</v>
      </c>
      <c r="GH139" s="608">
        <f t="shared" si="543"/>
        <v>0</v>
      </c>
      <c r="GI139" s="608">
        <f t="shared" si="544"/>
        <v>0</v>
      </c>
      <c r="GJ139" s="608">
        <f t="shared" si="545"/>
        <v>0</v>
      </c>
      <c r="GK139" s="608">
        <f t="shared" si="546"/>
        <v>0</v>
      </c>
      <c r="GL139" s="608">
        <f t="shared" si="547"/>
        <v>0</v>
      </c>
      <c r="GM139" s="608">
        <f t="shared" si="548"/>
        <v>0</v>
      </c>
      <c r="GN139" s="608">
        <f t="shared" si="549"/>
        <v>0</v>
      </c>
      <c r="GO139" s="608">
        <f t="shared" si="550"/>
        <v>0</v>
      </c>
      <c r="GP139" s="608">
        <f t="shared" si="551"/>
        <v>0</v>
      </c>
      <c r="GQ139" s="608">
        <f t="shared" si="552"/>
        <v>0</v>
      </c>
      <c r="GR139" s="608">
        <f t="shared" si="553"/>
        <v>0</v>
      </c>
      <c r="GS139" s="608">
        <f t="shared" si="554"/>
        <v>0</v>
      </c>
      <c r="GT139" s="608">
        <f t="shared" si="555"/>
        <v>0</v>
      </c>
      <c r="GU139" s="608">
        <f t="shared" si="556"/>
        <v>0</v>
      </c>
      <c r="GV139" s="608">
        <f t="shared" si="557"/>
        <v>0</v>
      </c>
      <c r="GW139" s="608">
        <f t="shared" si="558"/>
        <v>0</v>
      </c>
      <c r="GX139" s="608">
        <f t="shared" si="559"/>
        <v>0</v>
      </c>
      <c r="GY139" s="608">
        <f t="shared" si="560"/>
        <v>0</v>
      </c>
      <c r="GZ139" s="608">
        <f t="shared" si="561"/>
        <v>0</v>
      </c>
      <c r="HA139" s="608">
        <f t="shared" si="562"/>
        <v>0</v>
      </c>
      <c r="HB139" s="608">
        <f t="shared" si="563"/>
        <v>0</v>
      </c>
      <c r="HC139" s="608">
        <f t="shared" si="564"/>
        <v>0</v>
      </c>
      <c r="HD139" s="608">
        <f t="shared" si="565"/>
        <v>0</v>
      </c>
      <c r="HE139" s="608">
        <f t="shared" si="566"/>
        <v>0</v>
      </c>
      <c r="HF139" s="608">
        <f t="shared" si="567"/>
        <v>0</v>
      </c>
      <c r="HG139" s="608">
        <f t="shared" si="568"/>
        <v>0</v>
      </c>
      <c r="HH139" s="608">
        <f t="shared" si="569"/>
        <v>0</v>
      </c>
      <c r="HI139" s="608">
        <f t="shared" si="570"/>
        <v>0</v>
      </c>
      <c r="HJ139" s="608">
        <f t="shared" si="571"/>
        <v>0</v>
      </c>
      <c r="HK139" s="608">
        <f t="shared" si="572"/>
        <v>0</v>
      </c>
      <c r="HL139" s="608">
        <f t="shared" si="573"/>
        <v>0</v>
      </c>
      <c r="HM139" s="608">
        <f t="shared" si="574"/>
        <v>0</v>
      </c>
      <c r="HN139" s="608">
        <f t="shared" si="575"/>
        <v>0</v>
      </c>
      <c r="HO139" s="608">
        <f t="shared" si="576"/>
        <v>0</v>
      </c>
      <c r="HP139" s="608">
        <f t="shared" si="577"/>
        <v>0</v>
      </c>
      <c r="HQ139" s="608">
        <f t="shared" si="578"/>
        <v>0</v>
      </c>
      <c r="HR139" s="608">
        <f t="shared" si="579"/>
        <v>0</v>
      </c>
      <c r="HS139" s="608">
        <f t="shared" si="580"/>
        <v>0</v>
      </c>
      <c r="HT139" s="608">
        <f t="shared" si="581"/>
        <v>0</v>
      </c>
      <c r="HU139" s="608">
        <f t="shared" si="582"/>
        <v>0</v>
      </c>
      <c r="HV139" s="608">
        <f t="shared" si="583"/>
        <v>0</v>
      </c>
      <c r="HW139" s="608">
        <f t="shared" si="584"/>
        <v>0</v>
      </c>
      <c r="HX139" s="608">
        <f t="shared" si="585"/>
        <v>0</v>
      </c>
      <c r="HY139" s="608">
        <f t="shared" si="586"/>
        <v>0</v>
      </c>
      <c r="HZ139" s="608">
        <f t="shared" si="587"/>
        <v>0</v>
      </c>
      <c r="IA139" s="608">
        <f t="shared" si="588"/>
        <v>0</v>
      </c>
      <c r="IB139" s="608">
        <f t="shared" si="589"/>
        <v>0</v>
      </c>
      <c r="IC139" s="608">
        <f t="shared" si="590"/>
        <v>0</v>
      </c>
      <c r="ID139" s="608">
        <f t="shared" si="591"/>
        <v>0</v>
      </c>
      <c r="IE139" s="608">
        <f t="shared" si="592"/>
        <v>0</v>
      </c>
      <c r="IF139" s="608">
        <f t="shared" si="593"/>
        <v>0</v>
      </c>
      <c r="IG139" s="608">
        <f t="shared" si="594"/>
        <v>0</v>
      </c>
      <c r="IH139" s="608">
        <f t="shared" si="595"/>
        <v>0</v>
      </c>
      <c r="II139" s="608">
        <f t="shared" si="596"/>
        <v>0</v>
      </c>
      <c r="IJ139" s="608">
        <f t="shared" si="597"/>
        <v>0</v>
      </c>
      <c r="IK139" s="608">
        <f t="shared" si="598"/>
        <v>0</v>
      </c>
      <c r="IL139" s="1578">
        <f t="shared" si="599"/>
        <v>0</v>
      </c>
      <c r="IM139" s="496">
        <f t="shared" si="600"/>
        <v>0</v>
      </c>
      <c r="IS139" s="1156">
        <v>4.5633455999999999</v>
      </c>
      <c r="IT139" s="1156">
        <v>5.5774223999999997</v>
      </c>
      <c r="IU139" s="1156">
        <v>3.5723160000000003</v>
      </c>
      <c r="IV139" s="1156">
        <v>2.9961359999999999</v>
      </c>
      <c r="IW139" s="1156">
        <v>4.1581960000000002</v>
      </c>
      <c r="IX139" s="1156">
        <v>0.80510000000000004</v>
      </c>
      <c r="IY139" s="1157">
        <v>21.672516000000002</v>
      </c>
    </row>
    <row r="140" spans="1:259" s="8" customFormat="1" ht="29.25" customHeight="1">
      <c r="A140" s="1187" t="s">
        <v>794</v>
      </c>
      <c r="B140" s="1639"/>
      <c r="C140" s="1657" t="s">
        <v>416</v>
      </c>
      <c r="D140" s="716" t="s">
        <v>8</v>
      </c>
      <c r="E140" s="89">
        <f t="shared" si="468"/>
        <v>6.501424999999999E-3</v>
      </c>
      <c r="F140" s="90">
        <f t="shared" ref="F140:F203" si="911">IS140*$F$8</f>
        <v>1.9359647999999997E-2</v>
      </c>
      <c r="G140" s="501">
        <f t="shared" si="469"/>
        <v>3.9436319999999999E-3</v>
      </c>
      <c r="H140" s="501">
        <f t="shared" ref="H140:L140" si="912">+G140</f>
        <v>3.9436319999999999E-3</v>
      </c>
      <c r="I140" s="501">
        <f t="shared" si="912"/>
        <v>3.9436319999999999E-3</v>
      </c>
      <c r="J140" s="501">
        <f t="shared" si="912"/>
        <v>3.9436319999999999E-3</v>
      </c>
      <c r="K140" s="501">
        <f t="shared" si="912"/>
        <v>3.9436319999999999E-3</v>
      </c>
      <c r="L140" s="501">
        <f t="shared" si="912"/>
        <v>3.9436319999999999E-3</v>
      </c>
      <c r="M140" s="91">
        <f t="shared" ref="M140:M203" si="913">IT140*$F$8</f>
        <v>2.3661791999999997E-2</v>
      </c>
      <c r="N140" s="512">
        <f t="shared" si="471"/>
        <v>3.1573499999999993E-4</v>
      </c>
      <c r="O140" s="512">
        <f t="shared" ref="O140:Y140" si="914">+N140</f>
        <v>3.1573499999999993E-4</v>
      </c>
      <c r="P140" s="512">
        <f t="shared" si="914"/>
        <v>3.1573499999999993E-4</v>
      </c>
      <c r="Q140" s="512">
        <f t="shared" si="914"/>
        <v>3.1573499999999993E-4</v>
      </c>
      <c r="R140" s="512">
        <f t="shared" si="914"/>
        <v>3.1573499999999993E-4</v>
      </c>
      <c r="S140" s="512">
        <f t="shared" si="914"/>
        <v>3.1573499999999993E-4</v>
      </c>
      <c r="T140" s="512">
        <f t="shared" si="914"/>
        <v>3.1573499999999993E-4</v>
      </c>
      <c r="U140" s="512">
        <f t="shared" si="914"/>
        <v>3.1573499999999993E-4</v>
      </c>
      <c r="V140" s="512">
        <f t="shared" si="914"/>
        <v>3.1573499999999993E-4</v>
      </c>
      <c r="W140" s="512">
        <f t="shared" si="914"/>
        <v>3.1573499999999993E-4</v>
      </c>
      <c r="X140" s="512">
        <f t="shared" si="914"/>
        <v>3.1573499999999993E-4</v>
      </c>
      <c r="Y140" s="512">
        <f t="shared" si="914"/>
        <v>3.1573499999999993E-4</v>
      </c>
      <c r="Z140" s="91">
        <f t="shared" ref="Z140:Z203" si="915">IU140*$F$8</f>
        <v>3.7888199999999992E-3</v>
      </c>
      <c r="AA140" s="512">
        <f t="shared" si="473"/>
        <v>0</v>
      </c>
      <c r="AB140" s="512">
        <f t="shared" ref="AB140:AL140" si="916">+AA140</f>
        <v>0</v>
      </c>
      <c r="AC140" s="512">
        <f t="shared" si="916"/>
        <v>0</v>
      </c>
      <c r="AD140" s="512">
        <f t="shared" si="916"/>
        <v>0</v>
      </c>
      <c r="AE140" s="512">
        <f t="shared" si="916"/>
        <v>0</v>
      </c>
      <c r="AF140" s="512">
        <f t="shared" si="916"/>
        <v>0</v>
      </c>
      <c r="AG140" s="512">
        <f t="shared" si="916"/>
        <v>0</v>
      </c>
      <c r="AH140" s="512">
        <f t="shared" si="916"/>
        <v>0</v>
      </c>
      <c r="AI140" s="512">
        <f t="shared" si="916"/>
        <v>0</v>
      </c>
      <c r="AJ140" s="512">
        <f t="shared" si="916"/>
        <v>0</v>
      </c>
      <c r="AK140" s="512">
        <f t="shared" si="916"/>
        <v>0</v>
      </c>
      <c r="AL140" s="512">
        <f t="shared" si="916"/>
        <v>0</v>
      </c>
      <c r="AM140" s="91">
        <f t="shared" ref="AM140:AM203" si="917">IV140*$F$8</f>
        <v>0</v>
      </c>
      <c r="AN140" s="91">
        <f t="shared" ref="AN140:AN203" si="918">IW140*$F$8</f>
        <v>0</v>
      </c>
      <c r="AO140" s="89">
        <f t="shared" si="475"/>
        <v>5.6397903614457826E-4</v>
      </c>
      <c r="AP140" s="89">
        <f t="shared" ref="AP140:DA140" si="919">+AO140</f>
        <v>5.6397903614457826E-4</v>
      </c>
      <c r="AQ140" s="89">
        <f t="shared" si="919"/>
        <v>5.6397903614457826E-4</v>
      </c>
      <c r="AR140" s="89">
        <f t="shared" si="919"/>
        <v>5.6397903614457826E-4</v>
      </c>
      <c r="AS140" s="89">
        <f t="shared" si="919"/>
        <v>5.6397903614457826E-4</v>
      </c>
      <c r="AT140" s="89">
        <f t="shared" si="919"/>
        <v>5.6397903614457826E-4</v>
      </c>
      <c r="AU140" s="89">
        <f t="shared" si="919"/>
        <v>5.6397903614457826E-4</v>
      </c>
      <c r="AV140" s="89">
        <f t="shared" si="919"/>
        <v>5.6397903614457826E-4</v>
      </c>
      <c r="AW140" s="89">
        <f t="shared" si="919"/>
        <v>5.6397903614457826E-4</v>
      </c>
      <c r="AX140" s="89">
        <f t="shared" si="919"/>
        <v>5.6397903614457826E-4</v>
      </c>
      <c r="AY140" s="89">
        <f t="shared" si="919"/>
        <v>5.6397903614457826E-4</v>
      </c>
      <c r="AZ140" s="89">
        <f t="shared" si="919"/>
        <v>5.6397903614457826E-4</v>
      </c>
      <c r="BA140" s="89">
        <f t="shared" si="919"/>
        <v>5.6397903614457826E-4</v>
      </c>
      <c r="BB140" s="89">
        <f t="shared" si="919"/>
        <v>5.6397903614457826E-4</v>
      </c>
      <c r="BC140" s="89">
        <f t="shared" si="919"/>
        <v>5.6397903614457826E-4</v>
      </c>
      <c r="BD140" s="89">
        <f t="shared" si="919"/>
        <v>5.6397903614457826E-4</v>
      </c>
      <c r="BE140" s="89">
        <f t="shared" si="919"/>
        <v>5.6397903614457826E-4</v>
      </c>
      <c r="BF140" s="89">
        <f t="shared" si="919"/>
        <v>5.6397903614457826E-4</v>
      </c>
      <c r="BG140" s="89">
        <f t="shared" si="919"/>
        <v>5.6397903614457826E-4</v>
      </c>
      <c r="BH140" s="89">
        <f t="shared" si="919"/>
        <v>5.6397903614457826E-4</v>
      </c>
      <c r="BI140" s="89">
        <f t="shared" si="919"/>
        <v>5.6397903614457826E-4</v>
      </c>
      <c r="BJ140" s="89">
        <f t="shared" si="919"/>
        <v>5.6397903614457826E-4</v>
      </c>
      <c r="BK140" s="89">
        <f t="shared" si="919"/>
        <v>5.6397903614457826E-4</v>
      </c>
      <c r="BL140" s="89">
        <f t="shared" si="919"/>
        <v>5.6397903614457826E-4</v>
      </c>
      <c r="BM140" s="89">
        <f t="shared" si="919"/>
        <v>5.6397903614457826E-4</v>
      </c>
      <c r="BN140" s="89">
        <f t="shared" si="919"/>
        <v>5.6397903614457826E-4</v>
      </c>
      <c r="BO140" s="89">
        <f t="shared" si="919"/>
        <v>5.6397903614457826E-4</v>
      </c>
      <c r="BP140" s="89">
        <f t="shared" si="919"/>
        <v>5.6397903614457826E-4</v>
      </c>
      <c r="BQ140" s="89">
        <f t="shared" si="919"/>
        <v>5.6397903614457826E-4</v>
      </c>
      <c r="BR140" s="89">
        <f t="shared" si="919"/>
        <v>5.6397903614457826E-4</v>
      </c>
      <c r="BS140" s="89">
        <f t="shared" si="919"/>
        <v>5.6397903614457826E-4</v>
      </c>
      <c r="BT140" s="89">
        <f t="shared" si="919"/>
        <v>5.6397903614457826E-4</v>
      </c>
      <c r="BU140" s="89">
        <f t="shared" si="919"/>
        <v>5.6397903614457826E-4</v>
      </c>
      <c r="BV140" s="89">
        <f t="shared" si="919"/>
        <v>5.6397903614457826E-4</v>
      </c>
      <c r="BW140" s="89">
        <f t="shared" si="919"/>
        <v>5.6397903614457826E-4</v>
      </c>
      <c r="BX140" s="89">
        <f t="shared" si="919"/>
        <v>5.6397903614457826E-4</v>
      </c>
      <c r="BY140" s="89">
        <f t="shared" si="919"/>
        <v>5.6397903614457826E-4</v>
      </c>
      <c r="BZ140" s="89">
        <f t="shared" si="919"/>
        <v>5.6397903614457826E-4</v>
      </c>
      <c r="CA140" s="89">
        <f t="shared" si="919"/>
        <v>5.6397903614457826E-4</v>
      </c>
      <c r="CB140" s="89">
        <f t="shared" si="919"/>
        <v>5.6397903614457826E-4</v>
      </c>
      <c r="CC140" s="89">
        <f t="shared" si="919"/>
        <v>5.6397903614457826E-4</v>
      </c>
      <c r="CD140" s="89">
        <f t="shared" si="919"/>
        <v>5.6397903614457826E-4</v>
      </c>
      <c r="CE140" s="89">
        <f t="shared" si="919"/>
        <v>5.6397903614457826E-4</v>
      </c>
      <c r="CF140" s="89">
        <f t="shared" si="919"/>
        <v>5.6397903614457826E-4</v>
      </c>
      <c r="CG140" s="89">
        <f t="shared" si="919"/>
        <v>5.6397903614457826E-4</v>
      </c>
      <c r="CH140" s="89">
        <f t="shared" si="919"/>
        <v>5.6397903614457826E-4</v>
      </c>
      <c r="CI140" s="89">
        <f t="shared" si="919"/>
        <v>5.6397903614457826E-4</v>
      </c>
      <c r="CJ140" s="89">
        <f t="shared" si="919"/>
        <v>5.6397903614457826E-4</v>
      </c>
      <c r="CK140" s="89">
        <f t="shared" si="919"/>
        <v>5.6397903614457826E-4</v>
      </c>
      <c r="CL140" s="89">
        <f t="shared" si="919"/>
        <v>5.6397903614457826E-4</v>
      </c>
      <c r="CM140" s="89">
        <f t="shared" si="919"/>
        <v>5.6397903614457826E-4</v>
      </c>
      <c r="CN140" s="89">
        <f t="shared" si="919"/>
        <v>5.6397903614457826E-4</v>
      </c>
      <c r="CO140" s="89">
        <f t="shared" si="919"/>
        <v>5.6397903614457826E-4</v>
      </c>
      <c r="CP140" s="89">
        <f t="shared" si="919"/>
        <v>5.6397903614457826E-4</v>
      </c>
      <c r="CQ140" s="89">
        <f t="shared" si="919"/>
        <v>5.6397903614457826E-4</v>
      </c>
      <c r="CR140" s="89">
        <f t="shared" si="919"/>
        <v>5.6397903614457826E-4</v>
      </c>
      <c r="CS140" s="89">
        <f t="shared" si="919"/>
        <v>5.6397903614457826E-4</v>
      </c>
      <c r="CT140" s="89">
        <f t="shared" si="919"/>
        <v>5.6397903614457826E-4</v>
      </c>
      <c r="CU140" s="89">
        <f t="shared" si="919"/>
        <v>5.6397903614457826E-4</v>
      </c>
      <c r="CV140" s="89">
        <f t="shared" si="919"/>
        <v>5.6397903614457826E-4</v>
      </c>
      <c r="CW140" s="89">
        <f t="shared" si="919"/>
        <v>5.6397903614457826E-4</v>
      </c>
      <c r="CX140" s="89">
        <f t="shared" si="919"/>
        <v>5.6397903614457826E-4</v>
      </c>
      <c r="CY140" s="89">
        <f t="shared" si="919"/>
        <v>5.6397903614457826E-4</v>
      </c>
      <c r="CZ140" s="89">
        <f t="shared" si="919"/>
        <v>5.6397903614457826E-4</v>
      </c>
      <c r="DA140" s="89">
        <f t="shared" si="919"/>
        <v>5.6397903614457826E-4</v>
      </c>
      <c r="DB140" s="89">
        <f t="shared" ref="DB140:DS140" si="920">+DA140</f>
        <v>5.6397903614457826E-4</v>
      </c>
      <c r="DC140" s="89">
        <f t="shared" si="920"/>
        <v>5.6397903614457826E-4</v>
      </c>
      <c r="DD140" s="89">
        <f t="shared" si="920"/>
        <v>5.6397903614457826E-4</v>
      </c>
      <c r="DE140" s="89">
        <f t="shared" si="920"/>
        <v>5.6397903614457826E-4</v>
      </c>
      <c r="DF140" s="89">
        <f t="shared" si="920"/>
        <v>5.6397903614457826E-4</v>
      </c>
      <c r="DG140" s="89">
        <f t="shared" si="920"/>
        <v>5.6397903614457826E-4</v>
      </c>
      <c r="DH140" s="89">
        <f t="shared" si="920"/>
        <v>5.6397903614457826E-4</v>
      </c>
      <c r="DI140" s="89">
        <f t="shared" si="920"/>
        <v>5.6397903614457826E-4</v>
      </c>
      <c r="DJ140" s="89">
        <f t="shared" si="920"/>
        <v>5.6397903614457826E-4</v>
      </c>
      <c r="DK140" s="89">
        <f t="shared" si="920"/>
        <v>5.6397903614457826E-4</v>
      </c>
      <c r="DL140" s="89">
        <f t="shared" si="920"/>
        <v>5.6397903614457826E-4</v>
      </c>
      <c r="DM140" s="89">
        <f t="shared" si="920"/>
        <v>5.6397903614457826E-4</v>
      </c>
      <c r="DN140" s="89">
        <f t="shared" si="920"/>
        <v>5.6397903614457826E-4</v>
      </c>
      <c r="DO140" s="89">
        <f t="shared" si="920"/>
        <v>5.6397903614457826E-4</v>
      </c>
      <c r="DP140" s="89">
        <f t="shared" si="920"/>
        <v>5.6397903614457826E-4</v>
      </c>
      <c r="DQ140" s="89">
        <f t="shared" si="920"/>
        <v>5.6397903614457826E-4</v>
      </c>
      <c r="DR140" s="89">
        <f t="shared" si="920"/>
        <v>5.6397903614457826E-4</v>
      </c>
      <c r="DS140" s="89">
        <f t="shared" si="920"/>
        <v>5.6397903614457826E-4</v>
      </c>
      <c r="DT140" s="89">
        <f t="shared" si="478"/>
        <v>0</v>
      </c>
      <c r="DU140" s="92">
        <f t="shared" si="479"/>
        <v>4.6810259999999992E-2</v>
      </c>
      <c r="DV140" s="30"/>
      <c r="DW140" s="55">
        <f t="shared" si="480"/>
        <v>0</v>
      </c>
      <c r="DX140" s="489">
        <f t="shared" si="481"/>
        <v>0</v>
      </c>
      <c r="DY140" s="74">
        <f t="shared" si="482"/>
        <v>0</v>
      </c>
      <c r="DZ140" s="74">
        <f t="shared" si="483"/>
        <v>0</v>
      </c>
      <c r="EA140" s="74">
        <f t="shared" si="484"/>
        <v>0</v>
      </c>
      <c r="EB140" s="74">
        <f t="shared" si="485"/>
        <v>0</v>
      </c>
      <c r="EC140" s="74">
        <f t="shared" si="486"/>
        <v>0</v>
      </c>
      <c r="ED140" s="74">
        <f t="shared" si="487"/>
        <v>0</v>
      </c>
      <c r="EE140" s="490">
        <f t="shared" si="488"/>
        <v>0</v>
      </c>
      <c r="EF140" s="75">
        <f t="shared" si="489"/>
        <v>0</v>
      </c>
      <c r="EG140" s="75">
        <f t="shared" si="490"/>
        <v>0</v>
      </c>
      <c r="EH140" s="75">
        <f t="shared" si="491"/>
        <v>0</v>
      </c>
      <c r="EI140" s="75">
        <f t="shared" si="492"/>
        <v>0</v>
      </c>
      <c r="EJ140" s="75">
        <f t="shared" si="493"/>
        <v>0</v>
      </c>
      <c r="EK140" s="75">
        <f t="shared" si="494"/>
        <v>0</v>
      </c>
      <c r="EL140" s="75">
        <f t="shared" si="495"/>
        <v>0</v>
      </c>
      <c r="EM140" s="75">
        <f t="shared" si="496"/>
        <v>0</v>
      </c>
      <c r="EN140" s="75">
        <f t="shared" si="497"/>
        <v>0</v>
      </c>
      <c r="EO140" s="75">
        <f t="shared" si="498"/>
        <v>0</v>
      </c>
      <c r="EP140" s="75">
        <f t="shared" si="499"/>
        <v>0</v>
      </c>
      <c r="EQ140" s="75">
        <f t="shared" si="500"/>
        <v>0</v>
      </c>
      <c r="ER140" s="490">
        <f t="shared" si="501"/>
        <v>0</v>
      </c>
      <c r="ES140" s="75">
        <f t="shared" si="502"/>
        <v>0</v>
      </c>
      <c r="ET140" s="75">
        <f t="shared" si="503"/>
        <v>0</v>
      </c>
      <c r="EU140" s="75">
        <f t="shared" si="504"/>
        <v>0</v>
      </c>
      <c r="EV140" s="75">
        <f t="shared" si="505"/>
        <v>0</v>
      </c>
      <c r="EW140" s="75">
        <f t="shared" si="506"/>
        <v>0</v>
      </c>
      <c r="EX140" s="75">
        <f t="shared" si="507"/>
        <v>0</v>
      </c>
      <c r="EY140" s="75">
        <f t="shared" si="508"/>
        <v>0</v>
      </c>
      <c r="EZ140" s="75">
        <f t="shared" si="509"/>
        <v>0</v>
      </c>
      <c r="FA140" s="75">
        <f t="shared" si="510"/>
        <v>0</v>
      </c>
      <c r="FB140" s="75">
        <f t="shared" si="511"/>
        <v>0</v>
      </c>
      <c r="FC140" s="75">
        <f t="shared" si="512"/>
        <v>0</v>
      </c>
      <c r="FD140" s="75">
        <f t="shared" si="513"/>
        <v>0</v>
      </c>
      <c r="FE140" s="490">
        <f t="shared" si="514"/>
        <v>0</v>
      </c>
      <c r="FF140" s="490">
        <f t="shared" si="515"/>
        <v>0</v>
      </c>
      <c r="FG140" s="608">
        <f t="shared" si="516"/>
        <v>0</v>
      </c>
      <c r="FH140" s="608">
        <f t="shared" si="517"/>
        <v>0</v>
      </c>
      <c r="FI140" s="608">
        <f t="shared" si="518"/>
        <v>0</v>
      </c>
      <c r="FJ140" s="608">
        <f t="shared" si="519"/>
        <v>0</v>
      </c>
      <c r="FK140" s="608">
        <f t="shared" si="520"/>
        <v>0</v>
      </c>
      <c r="FL140" s="608">
        <f t="shared" si="521"/>
        <v>0</v>
      </c>
      <c r="FM140" s="608">
        <f t="shared" si="522"/>
        <v>0</v>
      </c>
      <c r="FN140" s="608">
        <f t="shared" si="523"/>
        <v>0</v>
      </c>
      <c r="FO140" s="608">
        <f t="shared" si="524"/>
        <v>0</v>
      </c>
      <c r="FP140" s="608">
        <f t="shared" si="525"/>
        <v>0</v>
      </c>
      <c r="FQ140" s="608">
        <f t="shared" si="526"/>
        <v>0</v>
      </c>
      <c r="FR140" s="608">
        <f t="shared" si="527"/>
        <v>0</v>
      </c>
      <c r="FS140" s="608">
        <f t="shared" si="528"/>
        <v>0</v>
      </c>
      <c r="FT140" s="608">
        <f t="shared" si="529"/>
        <v>0</v>
      </c>
      <c r="FU140" s="608">
        <f t="shared" si="530"/>
        <v>0</v>
      </c>
      <c r="FV140" s="608">
        <f t="shared" si="531"/>
        <v>0</v>
      </c>
      <c r="FW140" s="608">
        <f t="shared" si="532"/>
        <v>0</v>
      </c>
      <c r="FX140" s="608">
        <f t="shared" si="533"/>
        <v>0</v>
      </c>
      <c r="FY140" s="608">
        <f t="shared" si="534"/>
        <v>0</v>
      </c>
      <c r="FZ140" s="608">
        <f t="shared" si="535"/>
        <v>0</v>
      </c>
      <c r="GA140" s="608">
        <f t="shared" si="536"/>
        <v>0</v>
      </c>
      <c r="GB140" s="608">
        <f t="shared" si="537"/>
        <v>0</v>
      </c>
      <c r="GC140" s="608">
        <f t="shared" si="538"/>
        <v>0</v>
      </c>
      <c r="GD140" s="608">
        <f t="shared" si="539"/>
        <v>0</v>
      </c>
      <c r="GE140" s="608">
        <f t="shared" si="540"/>
        <v>0</v>
      </c>
      <c r="GF140" s="608">
        <f t="shared" si="541"/>
        <v>0</v>
      </c>
      <c r="GG140" s="608">
        <f t="shared" si="542"/>
        <v>0</v>
      </c>
      <c r="GH140" s="608">
        <f t="shared" si="543"/>
        <v>0</v>
      </c>
      <c r="GI140" s="608">
        <f t="shared" si="544"/>
        <v>0</v>
      </c>
      <c r="GJ140" s="608">
        <f t="shared" si="545"/>
        <v>0</v>
      </c>
      <c r="GK140" s="608">
        <f t="shared" si="546"/>
        <v>0</v>
      </c>
      <c r="GL140" s="608">
        <f t="shared" si="547"/>
        <v>0</v>
      </c>
      <c r="GM140" s="608">
        <f t="shared" si="548"/>
        <v>0</v>
      </c>
      <c r="GN140" s="608">
        <f t="shared" si="549"/>
        <v>0</v>
      </c>
      <c r="GO140" s="608">
        <f t="shared" si="550"/>
        <v>0</v>
      </c>
      <c r="GP140" s="608">
        <f t="shared" si="551"/>
        <v>0</v>
      </c>
      <c r="GQ140" s="608">
        <f t="shared" si="552"/>
        <v>0</v>
      </c>
      <c r="GR140" s="608">
        <f t="shared" si="553"/>
        <v>0</v>
      </c>
      <c r="GS140" s="608">
        <f t="shared" si="554"/>
        <v>0</v>
      </c>
      <c r="GT140" s="608">
        <f t="shared" si="555"/>
        <v>0</v>
      </c>
      <c r="GU140" s="608">
        <f t="shared" si="556"/>
        <v>0</v>
      </c>
      <c r="GV140" s="608">
        <f t="shared" si="557"/>
        <v>0</v>
      </c>
      <c r="GW140" s="608">
        <f t="shared" si="558"/>
        <v>0</v>
      </c>
      <c r="GX140" s="608">
        <f t="shared" si="559"/>
        <v>0</v>
      </c>
      <c r="GY140" s="608">
        <f t="shared" si="560"/>
        <v>0</v>
      </c>
      <c r="GZ140" s="608">
        <f t="shared" si="561"/>
        <v>0</v>
      </c>
      <c r="HA140" s="608">
        <f t="shared" si="562"/>
        <v>0</v>
      </c>
      <c r="HB140" s="608">
        <f t="shared" si="563"/>
        <v>0</v>
      </c>
      <c r="HC140" s="608">
        <f t="shared" si="564"/>
        <v>0</v>
      </c>
      <c r="HD140" s="608">
        <f t="shared" si="565"/>
        <v>0</v>
      </c>
      <c r="HE140" s="608">
        <f t="shared" si="566"/>
        <v>0</v>
      </c>
      <c r="HF140" s="608">
        <f t="shared" si="567"/>
        <v>0</v>
      </c>
      <c r="HG140" s="608">
        <f t="shared" si="568"/>
        <v>0</v>
      </c>
      <c r="HH140" s="608">
        <f t="shared" si="569"/>
        <v>0</v>
      </c>
      <c r="HI140" s="608">
        <f t="shared" si="570"/>
        <v>0</v>
      </c>
      <c r="HJ140" s="608">
        <f t="shared" si="571"/>
        <v>0</v>
      </c>
      <c r="HK140" s="608">
        <f t="shared" si="572"/>
        <v>0</v>
      </c>
      <c r="HL140" s="608">
        <f t="shared" si="573"/>
        <v>0</v>
      </c>
      <c r="HM140" s="608">
        <f t="shared" si="574"/>
        <v>0</v>
      </c>
      <c r="HN140" s="608">
        <f t="shared" si="575"/>
        <v>0</v>
      </c>
      <c r="HO140" s="608">
        <f t="shared" si="576"/>
        <v>0</v>
      </c>
      <c r="HP140" s="608">
        <f t="shared" si="577"/>
        <v>0</v>
      </c>
      <c r="HQ140" s="608">
        <f t="shared" si="578"/>
        <v>0</v>
      </c>
      <c r="HR140" s="608">
        <f t="shared" si="579"/>
        <v>0</v>
      </c>
      <c r="HS140" s="608">
        <f t="shared" si="580"/>
        <v>0</v>
      </c>
      <c r="HT140" s="608">
        <f t="shared" si="581"/>
        <v>0</v>
      </c>
      <c r="HU140" s="608">
        <f t="shared" si="582"/>
        <v>0</v>
      </c>
      <c r="HV140" s="608">
        <f t="shared" si="583"/>
        <v>0</v>
      </c>
      <c r="HW140" s="608">
        <f t="shared" si="584"/>
        <v>0</v>
      </c>
      <c r="HX140" s="608">
        <f t="shared" si="585"/>
        <v>0</v>
      </c>
      <c r="HY140" s="608">
        <f t="shared" si="586"/>
        <v>0</v>
      </c>
      <c r="HZ140" s="608">
        <f t="shared" si="587"/>
        <v>0</v>
      </c>
      <c r="IA140" s="608">
        <f t="shared" si="588"/>
        <v>0</v>
      </c>
      <c r="IB140" s="608">
        <f t="shared" si="589"/>
        <v>0</v>
      </c>
      <c r="IC140" s="608">
        <f t="shared" si="590"/>
        <v>0</v>
      </c>
      <c r="ID140" s="608">
        <f t="shared" si="591"/>
        <v>0</v>
      </c>
      <c r="IE140" s="608">
        <f t="shared" si="592"/>
        <v>0</v>
      </c>
      <c r="IF140" s="608">
        <f t="shared" si="593"/>
        <v>0</v>
      </c>
      <c r="IG140" s="608">
        <f t="shared" si="594"/>
        <v>0</v>
      </c>
      <c r="IH140" s="608">
        <f t="shared" si="595"/>
        <v>0</v>
      </c>
      <c r="II140" s="608">
        <f t="shared" si="596"/>
        <v>0</v>
      </c>
      <c r="IJ140" s="608">
        <f t="shared" si="597"/>
        <v>0</v>
      </c>
      <c r="IK140" s="608">
        <f t="shared" si="598"/>
        <v>0</v>
      </c>
      <c r="IL140" s="1578">
        <f t="shared" si="599"/>
        <v>0</v>
      </c>
      <c r="IM140" s="496">
        <f t="shared" si="600"/>
        <v>0</v>
      </c>
      <c r="IS140" s="1156">
        <v>3.2266079999999996E-2</v>
      </c>
      <c r="IT140" s="1156">
        <v>3.9436319999999997E-2</v>
      </c>
      <c r="IU140" s="1156">
        <v>6.3146999999999986E-3</v>
      </c>
      <c r="IV140" s="1156">
        <v>0</v>
      </c>
      <c r="IW140" s="1156">
        <v>0</v>
      </c>
      <c r="IX140" s="1156">
        <v>0</v>
      </c>
      <c r="IY140" s="1159">
        <v>7.8017099999999992E-2</v>
      </c>
    </row>
    <row r="141" spans="1:259" s="8" customFormat="1" ht="29.25" customHeight="1">
      <c r="A141" s="1187" t="s">
        <v>794</v>
      </c>
      <c r="B141" s="1639"/>
      <c r="C141" s="1657"/>
      <c r="D141" s="716" t="s">
        <v>409</v>
      </c>
      <c r="E141" s="89">
        <f t="shared" ref="E141:E204" si="921">IY141/1200%</f>
        <v>0.60755950000000003</v>
      </c>
      <c r="F141" s="90">
        <f t="shared" si="911"/>
        <v>0.92649744000000001</v>
      </c>
      <c r="G141" s="501">
        <f t="shared" ref="G141:G204" si="922">+M141/6</f>
        <v>0.18873096</v>
      </c>
      <c r="H141" s="501">
        <f t="shared" ref="H141:L141" si="923">+G141</f>
        <v>0.18873096</v>
      </c>
      <c r="I141" s="501">
        <f t="shared" si="923"/>
        <v>0.18873096</v>
      </c>
      <c r="J141" s="501">
        <f t="shared" si="923"/>
        <v>0.18873096</v>
      </c>
      <c r="K141" s="501">
        <f t="shared" si="923"/>
        <v>0.18873096</v>
      </c>
      <c r="L141" s="501">
        <f t="shared" si="923"/>
        <v>0.18873096</v>
      </c>
      <c r="M141" s="91">
        <f t="shared" si="913"/>
        <v>1.13238576</v>
      </c>
      <c r="N141" s="512">
        <f t="shared" ref="N141:N204" si="924">+Z141/12</f>
        <v>6.0440700000000007E-2</v>
      </c>
      <c r="O141" s="512">
        <f t="shared" ref="O141:Y141" si="925">+N141</f>
        <v>6.0440700000000007E-2</v>
      </c>
      <c r="P141" s="512">
        <f t="shared" si="925"/>
        <v>6.0440700000000007E-2</v>
      </c>
      <c r="Q141" s="512">
        <f t="shared" si="925"/>
        <v>6.0440700000000007E-2</v>
      </c>
      <c r="R141" s="512">
        <f t="shared" si="925"/>
        <v>6.0440700000000007E-2</v>
      </c>
      <c r="S141" s="512">
        <f t="shared" si="925"/>
        <v>6.0440700000000007E-2</v>
      </c>
      <c r="T141" s="512">
        <f t="shared" si="925"/>
        <v>6.0440700000000007E-2</v>
      </c>
      <c r="U141" s="512">
        <f t="shared" si="925"/>
        <v>6.0440700000000007E-2</v>
      </c>
      <c r="V141" s="512">
        <f t="shared" si="925"/>
        <v>6.0440700000000007E-2</v>
      </c>
      <c r="W141" s="512">
        <f t="shared" si="925"/>
        <v>6.0440700000000007E-2</v>
      </c>
      <c r="X141" s="512">
        <f t="shared" si="925"/>
        <v>6.0440700000000007E-2</v>
      </c>
      <c r="Y141" s="512">
        <f t="shared" si="925"/>
        <v>6.0440700000000007E-2</v>
      </c>
      <c r="Z141" s="91">
        <f t="shared" si="915"/>
        <v>0.72528840000000006</v>
      </c>
      <c r="AA141" s="512">
        <f t="shared" ref="AA141:AA204" si="926">+AM141/12</f>
        <v>5.0692200000000014E-2</v>
      </c>
      <c r="AB141" s="512">
        <f t="shared" ref="AB141:AL141" si="927">+AA141</f>
        <v>5.0692200000000014E-2</v>
      </c>
      <c r="AC141" s="512">
        <f t="shared" si="927"/>
        <v>5.0692200000000014E-2</v>
      </c>
      <c r="AD141" s="512">
        <f t="shared" si="927"/>
        <v>5.0692200000000014E-2</v>
      </c>
      <c r="AE141" s="512">
        <f t="shared" si="927"/>
        <v>5.0692200000000014E-2</v>
      </c>
      <c r="AF141" s="512">
        <f t="shared" si="927"/>
        <v>5.0692200000000014E-2</v>
      </c>
      <c r="AG141" s="512">
        <f t="shared" si="927"/>
        <v>5.0692200000000014E-2</v>
      </c>
      <c r="AH141" s="512">
        <f t="shared" si="927"/>
        <v>5.0692200000000014E-2</v>
      </c>
      <c r="AI141" s="512">
        <f t="shared" si="927"/>
        <v>5.0692200000000014E-2</v>
      </c>
      <c r="AJ141" s="512">
        <f t="shared" si="927"/>
        <v>5.0692200000000014E-2</v>
      </c>
      <c r="AK141" s="512">
        <f t="shared" si="927"/>
        <v>5.0692200000000014E-2</v>
      </c>
      <c r="AL141" s="512">
        <f t="shared" si="927"/>
        <v>5.0692200000000014E-2</v>
      </c>
      <c r="AM141" s="91">
        <f t="shared" si="917"/>
        <v>0.60830640000000014</v>
      </c>
      <c r="AN141" s="91">
        <f t="shared" si="918"/>
        <v>0.84809040000000013</v>
      </c>
      <c r="AO141" s="89">
        <f t="shared" ref="AO141:AO204" si="928">+DU141/83</f>
        <v>5.2703956626506024E-2</v>
      </c>
      <c r="AP141" s="89">
        <f t="shared" ref="AP141:DA141" si="929">+AO141</f>
        <v>5.2703956626506024E-2</v>
      </c>
      <c r="AQ141" s="89">
        <f t="shared" si="929"/>
        <v>5.2703956626506024E-2</v>
      </c>
      <c r="AR141" s="89">
        <f t="shared" si="929"/>
        <v>5.2703956626506024E-2</v>
      </c>
      <c r="AS141" s="89">
        <f t="shared" si="929"/>
        <v>5.2703956626506024E-2</v>
      </c>
      <c r="AT141" s="89">
        <f t="shared" si="929"/>
        <v>5.2703956626506024E-2</v>
      </c>
      <c r="AU141" s="89">
        <f t="shared" si="929"/>
        <v>5.2703956626506024E-2</v>
      </c>
      <c r="AV141" s="89">
        <f t="shared" si="929"/>
        <v>5.2703956626506024E-2</v>
      </c>
      <c r="AW141" s="89">
        <f t="shared" si="929"/>
        <v>5.2703956626506024E-2</v>
      </c>
      <c r="AX141" s="89">
        <f t="shared" si="929"/>
        <v>5.2703956626506024E-2</v>
      </c>
      <c r="AY141" s="89">
        <f t="shared" si="929"/>
        <v>5.2703956626506024E-2</v>
      </c>
      <c r="AZ141" s="89">
        <f t="shared" si="929"/>
        <v>5.2703956626506024E-2</v>
      </c>
      <c r="BA141" s="89">
        <f t="shared" si="929"/>
        <v>5.2703956626506024E-2</v>
      </c>
      <c r="BB141" s="89">
        <f t="shared" si="929"/>
        <v>5.2703956626506024E-2</v>
      </c>
      <c r="BC141" s="89">
        <f t="shared" si="929"/>
        <v>5.2703956626506024E-2</v>
      </c>
      <c r="BD141" s="89">
        <f t="shared" si="929"/>
        <v>5.2703956626506024E-2</v>
      </c>
      <c r="BE141" s="89">
        <f t="shared" si="929"/>
        <v>5.2703956626506024E-2</v>
      </c>
      <c r="BF141" s="89">
        <f t="shared" si="929"/>
        <v>5.2703956626506024E-2</v>
      </c>
      <c r="BG141" s="89">
        <f t="shared" si="929"/>
        <v>5.2703956626506024E-2</v>
      </c>
      <c r="BH141" s="89">
        <f t="shared" si="929"/>
        <v>5.2703956626506024E-2</v>
      </c>
      <c r="BI141" s="89">
        <f t="shared" si="929"/>
        <v>5.2703956626506024E-2</v>
      </c>
      <c r="BJ141" s="89">
        <f t="shared" si="929"/>
        <v>5.2703956626506024E-2</v>
      </c>
      <c r="BK141" s="89">
        <f t="shared" si="929"/>
        <v>5.2703956626506024E-2</v>
      </c>
      <c r="BL141" s="89">
        <f t="shared" si="929"/>
        <v>5.2703956626506024E-2</v>
      </c>
      <c r="BM141" s="89">
        <f t="shared" si="929"/>
        <v>5.2703956626506024E-2</v>
      </c>
      <c r="BN141" s="89">
        <f t="shared" si="929"/>
        <v>5.2703956626506024E-2</v>
      </c>
      <c r="BO141" s="89">
        <f t="shared" si="929"/>
        <v>5.2703956626506024E-2</v>
      </c>
      <c r="BP141" s="89">
        <f t="shared" si="929"/>
        <v>5.2703956626506024E-2</v>
      </c>
      <c r="BQ141" s="89">
        <f t="shared" si="929"/>
        <v>5.2703956626506024E-2</v>
      </c>
      <c r="BR141" s="89">
        <f t="shared" si="929"/>
        <v>5.2703956626506024E-2</v>
      </c>
      <c r="BS141" s="89">
        <f t="shared" si="929"/>
        <v>5.2703956626506024E-2</v>
      </c>
      <c r="BT141" s="89">
        <f t="shared" si="929"/>
        <v>5.2703956626506024E-2</v>
      </c>
      <c r="BU141" s="89">
        <f t="shared" si="929"/>
        <v>5.2703956626506024E-2</v>
      </c>
      <c r="BV141" s="89">
        <f t="shared" si="929"/>
        <v>5.2703956626506024E-2</v>
      </c>
      <c r="BW141" s="89">
        <f t="shared" si="929"/>
        <v>5.2703956626506024E-2</v>
      </c>
      <c r="BX141" s="89">
        <f t="shared" si="929"/>
        <v>5.2703956626506024E-2</v>
      </c>
      <c r="BY141" s="89">
        <f t="shared" si="929"/>
        <v>5.2703956626506024E-2</v>
      </c>
      <c r="BZ141" s="89">
        <f t="shared" si="929"/>
        <v>5.2703956626506024E-2</v>
      </c>
      <c r="CA141" s="89">
        <f t="shared" si="929"/>
        <v>5.2703956626506024E-2</v>
      </c>
      <c r="CB141" s="89">
        <f t="shared" si="929"/>
        <v>5.2703956626506024E-2</v>
      </c>
      <c r="CC141" s="89">
        <f t="shared" si="929"/>
        <v>5.2703956626506024E-2</v>
      </c>
      <c r="CD141" s="89">
        <f t="shared" si="929"/>
        <v>5.2703956626506024E-2</v>
      </c>
      <c r="CE141" s="89">
        <f t="shared" si="929"/>
        <v>5.2703956626506024E-2</v>
      </c>
      <c r="CF141" s="89">
        <f t="shared" si="929"/>
        <v>5.2703956626506024E-2</v>
      </c>
      <c r="CG141" s="89">
        <f t="shared" si="929"/>
        <v>5.2703956626506024E-2</v>
      </c>
      <c r="CH141" s="89">
        <f t="shared" si="929"/>
        <v>5.2703956626506024E-2</v>
      </c>
      <c r="CI141" s="89">
        <f t="shared" si="929"/>
        <v>5.2703956626506024E-2</v>
      </c>
      <c r="CJ141" s="89">
        <f t="shared" si="929"/>
        <v>5.2703956626506024E-2</v>
      </c>
      <c r="CK141" s="89">
        <f t="shared" si="929"/>
        <v>5.2703956626506024E-2</v>
      </c>
      <c r="CL141" s="89">
        <f t="shared" si="929"/>
        <v>5.2703956626506024E-2</v>
      </c>
      <c r="CM141" s="89">
        <f t="shared" si="929"/>
        <v>5.2703956626506024E-2</v>
      </c>
      <c r="CN141" s="89">
        <f t="shared" si="929"/>
        <v>5.2703956626506024E-2</v>
      </c>
      <c r="CO141" s="89">
        <f t="shared" si="929"/>
        <v>5.2703956626506024E-2</v>
      </c>
      <c r="CP141" s="89">
        <f t="shared" si="929"/>
        <v>5.2703956626506024E-2</v>
      </c>
      <c r="CQ141" s="89">
        <f t="shared" si="929"/>
        <v>5.2703956626506024E-2</v>
      </c>
      <c r="CR141" s="89">
        <f t="shared" si="929"/>
        <v>5.2703956626506024E-2</v>
      </c>
      <c r="CS141" s="89">
        <f t="shared" si="929"/>
        <v>5.2703956626506024E-2</v>
      </c>
      <c r="CT141" s="89">
        <f t="shared" si="929"/>
        <v>5.2703956626506024E-2</v>
      </c>
      <c r="CU141" s="89">
        <f t="shared" si="929"/>
        <v>5.2703956626506024E-2</v>
      </c>
      <c r="CV141" s="89">
        <f t="shared" si="929"/>
        <v>5.2703956626506024E-2</v>
      </c>
      <c r="CW141" s="89">
        <f t="shared" si="929"/>
        <v>5.2703956626506024E-2</v>
      </c>
      <c r="CX141" s="89">
        <f t="shared" si="929"/>
        <v>5.2703956626506024E-2</v>
      </c>
      <c r="CY141" s="89">
        <f t="shared" si="929"/>
        <v>5.2703956626506024E-2</v>
      </c>
      <c r="CZ141" s="89">
        <f t="shared" si="929"/>
        <v>5.2703956626506024E-2</v>
      </c>
      <c r="DA141" s="89">
        <f t="shared" si="929"/>
        <v>5.2703956626506024E-2</v>
      </c>
      <c r="DB141" s="89">
        <f t="shared" ref="DB141:DS141" si="930">+DA141</f>
        <v>5.2703956626506024E-2</v>
      </c>
      <c r="DC141" s="89">
        <f t="shared" si="930"/>
        <v>5.2703956626506024E-2</v>
      </c>
      <c r="DD141" s="89">
        <f t="shared" si="930"/>
        <v>5.2703956626506024E-2</v>
      </c>
      <c r="DE141" s="89">
        <f t="shared" si="930"/>
        <v>5.2703956626506024E-2</v>
      </c>
      <c r="DF141" s="89">
        <f t="shared" si="930"/>
        <v>5.2703956626506024E-2</v>
      </c>
      <c r="DG141" s="89">
        <f t="shared" si="930"/>
        <v>5.2703956626506024E-2</v>
      </c>
      <c r="DH141" s="89">
        <f t="shared" si="930"/>
        <v>5.2703956626506024E-2</v>
      </c>
      <c r="DI141" s="89">
        <f t="shared" si="930"/>
        <v>5.2703956626506024E-2</v>
      </c>
      <c r="DJ141" s="89">
        <f t="shared" si="930"/>
        <v>5.2703956626506024E-2</v>
      </c>
      <c r="DK141" s="89">
        <f t="shared" si="930"/>
        <v>5.2703956626506024E-2</v>
      </c>
      <c r="DL141" s="89">
        <f t="shared" si="930"/>
        <v>5.2703956626506024E-2</v>
      </c>
      <c r="DM141" s="89">
        <f t="shared" si="930"/>
        <v>5.2703956626506024E-2</v>
      </c>
      <c r="DN141" s="89">
        <f t="shared" si="930"/>
        <v>5.2703956626506024E-2</v>
      </c>
      <c r="DO141" s="89">
        <f t="shared" si="930"/>
        <v>5.2703956626506024E-2</v>
      </c>
      <c r="DP141" s="89">
        <f t="shared" si="930"/>
        <v>5.2703956626506024E-2</v>
      </c>
      <c r="DQ141" s="89">
        <f t="shared" si="930"/>
        <v>5.2703956626506024E-2</v>
      </c>
      <c r="DR141" s="89">
        <f t="shared" si="930"/>
        <v>5.2703956626506024E-2</v>
      </c>
      <c r="DS141" s="89">
        <f t="shared" si="930"/>
        <v>5.2703956626506024E-2</v>
      </c>
      <c r="DT141" s="89">
        <f t="shared" ref="DT141:DT204" si="931">+IX141*$F$8</f>
        <v>0.13385999999999998</v>
      </c>
      <c r="DU141" s="92">
        <f t="shared" ref="DU141:DU204" si="932">+IY141*$F$8</f>
        <v>4.3744284000000002</v>
      </c>
      <c r="DV141" s="30"/>
      <c r="DW141" s="55">
        <f t="shared" ref="DW141:DW204" si="933">+ROUNDDOWN($DV141*E141,-1)</f>
        <v>0</v>
      </c>
      <c r="DX141" s="489">
        <f t="shared" ref="DX141:DX204" si="934">+ROUNDDOWN($DV141*F141,-1)</f>
        <v>0</v>
      </c>
      <c r="DY141" s="74">
        <f t="shared" ref="DY141:DY204" si="935">+ROUNDDOWN($DV141*G141,-1)</f>
        <v>0</v>
      </c>
      <c r="DZ141" s="74">
        <f t="shared" ref="DZ141:DZ204" si="936">+ROUNDDOWN($DV141*H141,-1)</f>
        <v>0</v>
      </c>
      <c r="EA141" s="74">
        <f t="shared" ref="EA141:EA204" si="937">+ROUNDDOWN($DV141*I141,-1)</f>
        <v>0</v>
      </c>
      <c r="EB141" s="74">
        <f t="shared" ref="EB141:EB204" si="938">+ROUNDDOWN($DV141*J141,-1)</f>
        <v>0</v>
      </c>
      <c r="EC141" s="74">
        <f t="shared" ref="EC141:EC204" si="939">+ROUNDDOWN($DV141*K141,-1)</f>
        <v>0</v>
      </c>
      <c r="ED141" s="74">
        <f t="shared" ref="ED141:ED204" si="940">+ROUNDDOWN($DV141*L141,-1)</f>
        <v>0</v>
      </c>
      <c r="EE141" s="490">
        <f t="shared" ref="EE141:EE204" si="941">+ROUNDDOWN($DV141*M141,-1)</f>
        <v>0</v>
      </c>
      <c r="EF141" s="75">
        <f t="shared" ref="EF141:EF204" si="942">+ROUNDDOWN($DV141*N141,-1)</f>
        <v>0</v>
      </c>
      <c r="EG141" s="75">
        <f t="shared" ref="EG141:EG204" si="943">+ROUNDDOWN($DV141*O141,-1)</f>
        <v>0</v>
      </c>
      <c r="EH141" s="75">
        <f t="shared" ref="EH141:EH204" si="944">+ROUNDDOWN($DV141*P141,-1)</f>
        <v>0</v>
      </c>
      <c r="EI141" s="75">
        <f t="shared" ref="EI141:EI204" si="945">+ROUNDDOWN($DV141*Q141,-1)</f>
        <v>0</v>
      </c>
      <c r="EJ141" s="75">
        <f t="shared" ref="EJ141:EJ204" si="946">+ROUNDDOWN($DV141*R141,-1)</f>
        <v>0</v>
      </c>
      <c r="EK141" s="75">
        <f t="shared" ref="EK141:EK204" si="947">+ROUNDDOWN($DV141*S141,-1)</f>
        <v>0</v>
      </c>
      <c r="EL141" s="75">
        <f t="shared" ref="EL141:EL204" si="948">+ROUNDDOWN($DV141*T141,-1)</f>
        <v>0</v>
      </c>
      <c r="EM141" s="75">
        <f t="shared" ref="EM141:EM204" si="949">+ROUNDDOWN($DV141*U141,-1)</f>
        <v>0</v>
      </c>
      <c r="EN141" s="75">
        <f t="shared" ref="EN141:EN204" si="950">+ROUNDDOWN($DV141*V141,-1)</f>
        <v>0</v>
      </c>
      <c r="EO141" s="75">
        <f t="shared" ref="EO141:EO204" si="951">+ROUNDDOWN($DV141*W141,-1)</f>
        <v>0</v>
      </c>
      <c r="EP141" s="75">
        <f t="shared" ref="EP141:EP204" si="952">+ROUNDDOWN($DV141*X141,-1)</f>
        <v>0</v>
      </c>
      <c r="EQ141" s="75">
        <f t="shared" ref="EQ141:EQ204" si="953">+ROUNDDOWN($DV141*Y141,-1)</f>
        <v>0</v>
      </c>
      <c r="ER141" s="490">
        <f t="shared" ref="ER141:ER204" si="954">+ROUNDDOWN($DV141*Z141,-1)</f>
        <v>0</v>
      </c>
      <c r="ES141" s="75">
        <f t="shared" ref="ES141:ES204" si="955">+ROUNDDOWN($DV141*AA141,-1)</f>
        <v>0</v>
      </c>
      <c r="ET141" s="75">
        <f t="shared" ref="ET141:ET204" si="956">+ROUNDDOWN($DV141*AB141,-1)</f>
        <v>0</v>
      </c>
      <c r="EU141" s="75">
        <f t="shared" ref="EU141:EU204" si="957">+ROUNDDOWN($DV141*AC141,-1)</f>
        <v>0</v>
      </c>
      <c r="EV141" s="75">
        <f t="shared" ref="EV141:EV204" si="958">+ROUNDDOWN($DV141*AD141,-1)</f>
        <v>0</v>
      </c>
      <c r="EW141" s="75">
        <f t="shared" ref="EW141:EW204" si="959">+ROUNDDOWN($DV141*AE141,-1)</f>
        <v>0</v>
      </c>
      <c r="EX141" s="75">
        <f t="shared" ref="EX141:EX204" si="960">+ROUNDDOWN($DV141*AF141,-1)</f>
        <v>0</v>
      </c>
      <c r="EY141" s="75">
        <f t="shared" ref="EY141:EY204" si="961">+ROUNDDOWN($DV141*AG141,-1)</f>
        <v>0</v>
      </c>
      <c r="EZ141" s="75">
        <f t="shared" ref="EZ141:EZ204" si="962">+ROUNDDOWN($DV141*AH141,-1)</f>
        <v>0</v>
      </c>
      <c r="FA141" s="75">
        <f t="shared" ref="FA141:FA204" si="963">+ROUNDDOWN($DV141*AI141,-1)</f>
        <v>0</v>
      </c>
      <c r="FB141" s="75">
        <f t="shared" ref="FB141:FB204" si="964">+ROUNDDOWN($DV141*AJ141,-1)</f>
        <v>0</v>
      </c>
      <c r="FC141" s="75">
        <f t="shared" ref="FC141:FC204" si="965">+ROUNDDOWN($DV141*AK141,-1)</f>
        <v>0</v>
      </c>
      <c r="FD141" s="75">
        <f t="shared" ref="FD141:FD204" si="966">+ROUNDDOWN($DV141*AL141,-1)</f>
        <v>0</v>
      </c>
      <c r="FE141" s="490">
        <f t="shared" ref="FE141:FE204" si="967">+ROUNDDOWN($DV141*AM141,-1)</f>
        <v>0</v>
      </c>
      <c r="FF141" s="490">
        <f t="shared" ref="FF141:FF204" si="968">+ROUNDDOWN($DV141*AN141,-1)</f>
        <v>0</v>
      </c>
      <c r="FG141" s="608">
        <f t="shared" ref="FG141:FG204" si="969">+ROUNDDOWN($DV141*AO141,-1)</f>
        <v>0</v>
      </c>
      <c r="FH141" s="608">
        <f t="shared" ref="FH141:FH204" si="970">+ROUNDDOWN($DV141*AP141,-1)</f>
        <v>0</v>
      </c>
      <c r="FI141" s="608">
        <f t="shared" ref="FI141:FI204" si="971">+ROUNDDOWN($DV141*AQ141,-1)</f>
        <v>0</v>
      </c>
      <c r="FJ141" s="608">
        <f t="shared" ref="FJ141:FJ204" si="972">+ROUNDDOWN($DV141*AR141,-1)</f>
        <v>0</v>
      </c>
      <c r="FK141" s="608">
        <f t="shared" ref="FK141:FK204" si="973">+ROUNDDOWN($DV141*AS141,-1)</f>
        <v>0</v>
      </c>
      <c r="FL141" s="608">
        <f t="shared" ref="FL141:FL204" si="974">+ROUNDDOWN($DV141*AT141,-1)</f>
        <v>0</v>
      </c>
      <c r="FM141" s="608">
        <f t="shared" ref="FM141:FM204" si="975">+ROUNDDOWN($DV141*AU141,-1)</f>
        <v>0</v>
      </c>
      <c r="FN141" s="608">
        <f t="shared" ref="FN141:FN204" si="976">+ROUNDDOWN($DV141*AV141,-1)</f>
        <v>0</v>
      </c>
      <c r="FO141" s="608">
        <f t="shared" ref="FO141:FO204" si="977">+ROUNDDOWN($DV141*AW141,-1)</f>
        <v>0</v>
      </c>
      <c r="FP141" s="608">
        <f t="shared" ref="FP141:FP204" si="978">+ROUNDDOWN($DV141*AX141,-1)</f>
        <v>0</v>
      </c>
      <c r="FQ141" s="608">
        <f t="shared" ref="FQ141:FQ204" si="979">+ROUNDDOWN($DV141*AY141,-1)</f>
        <v>0</v>
      </c>
      <c r="FR141" s="608">
        <f t="shared" ref="FR141:FR204" si="980">+ROUNDDOWN($DV141*AZ141,-1)</f>
        <v>0</v>
      </c>
      <c r="FS141" s="608">
        <f t="shared" ref="FS141:FS204" si="981">+ROUNDDOWN($DV141*BA141,-1)</f>
        <v>0</v>
      </c>
      <c r="FT141" s="608">
        <f t="shared" ref="FT141:FT204" si="982">+ROUNDDOWN($DV141*BB141,-1)</f>
        <v>0</v>
      </c>
      <c r="FU141" s="608">
        <f t="shared" ref="FU141:FU204" si="983">+ROUNDDOWN($DV141*BC141,-1)</f>
        <v>0</v>
      </c>
      <c r="FV141" s="608">
        <f t="shared" ref="FV141:FV204" si="984">+ROUNDDOWN($DV141*BD141,-1)</f>
        <v>0</v>
      </c>
      <c r="FW141" s="608">
        <f t="shared" ref="FW141:FW204" si="985">+ROUNDDOWN($DV141*BE141,-1)</f>
        <v>0</v>
      </c>
      <c r="FX141" s="608">
        <f t="shared" ref="FX141:FX204" si="986">+ROUNDDOWN($DV141*BF141,-1)</f>
        <v>0</v>
      </c>
      <c r="FY141" s="608">
        <f t="shared" ref="FY141:FY204" si="987">+ROUNDDOWN($DV141*BG141,-1)</f>
        <v>0</v>
      </c>
      <c r="FZ141" s="608">
        <f t="shared" ref="FZ141:FZ204" si="988">+ROUNDDOWN($DV141*BH141,-1)</f>
        <v>0</v>
      </c>
      <c r="GA141" s="608">
        <f t="shared" ref="GA141:GA204" si="989">+ROUNDDOWN($DV141*BI141,-1)</f>
        <v>0</v>
      </c>
      <c r="GB141" s="608">
        <f t="shared" ref="GB141:GB204" si="990">+ROUNDDOWN($DV141*BJ141,-1)</f>
        <v>0</v>
      </c>
      <c r="GC141" s="608">
        <f t="shared" ref="GC141:GC204" si="991">+ROUNDDOWN($DV141*BK141,-1)</f>
        <v>0</v>
      </c>
      <c r="GD141" s="608">
        <f t="shared" ref="GD141:GD204" si="992">+ROUNDDOWN($DV141*BL141,-1)</f>
        <v>0</v>
      </c>
      <c r="GE141" s="608">
        <f t="shared" ref="GE141:GE204" si="993">+ROUNDDOWN($DV141*BM141,-1)</f>
        <v>0</v>
      </c>
      <c r="GF141" s="608">
        <f t="shared" ref="GF141:GF204" si="994">+ROUNDDOWN($DV141*BN141,-1)</f>
        <v>0</v>
      </c>
      <c r="GG141" s="608">
        <f t="shared" ref="GG141:GG204" si="995">+ROUNDDOWN($DV141*BO141,-1)</f>
        <v>0</v>
      </c>
      <c r="GH141" s="608">
        <f t="shared" ref="GH141:GH204" si="996">+ROUNDDOWN($DV141*BP141,-1)</f>
        <v>0</v>
      </c>
      <c r="GI141" s="608">
        <f t="shared" ref="GI141:GI204" si="997">+ROUNDDOWN($DV141*BQ141,-1)</f>
        <v>0</v>
      </c>
      <c r="GJ141" s="608">
        <f t="shared" ref="GJ141:GJ204" si="998">+ROUNDDOWN($DV141*BR141,-1)</f>
        <v>0</v>
      </c>
      <c r="GK141" s="608">
        <f t="shared" ref="GK141:GK204" si="999">+ROUNDDOWN($DV141*BS141,-1)</f>
        <v>0</v>
      </c>
      <c r="GL141" s="608">
        <f t="shared" ref="GL141:GL204" si="1000">+ROUNDDOWN($DV141*BT141,-1)</f>
        <v>0</v>
      </c>
      <c r="GM141" s="608">
        <f t="shared" ref="GM141:GM204" si="1001">+ROUNDDOWN($DV141*BU141,-1)</f>
        <v>0</v>
      </c>
      <c r="GN141" s="608">
        <f t="shared" ref="GN141:GN204" si="1002">+ROUNDDOWN($DV141*BV141,-1)</f>
        <v>0</v>
      </c>
      <c r="GO141" s="608">
        <f t="shared" ref="GO141:GO204" si="1003">+ROUNDDOWN($DV141*BW141,-1)</f>
        <v>0</v>
      </c>
      <c r="GP141" s="608">
        <f t="shared" ref="GP141:GP204" si="1004">+ROUNDDOWN($DV141*BX141,-1)</f>
        <v>0</v>
      </c>
      <c r="GQ141" s="608">
        <f t="shared" ref="GQ141:GQ204" si="1005">+ROUNDDOWN($DV141*BY141,-1)</f>
        <v>0</v>
      </c>
      <c r="GR141" s="608">
        <f t="shared" ref="GR141:GR204" si="1006">+ROUNDDOWN($DV141*BZ141,-1)</f>
        <v>0</v>
      </c>
      <c r="GS141" s="608">
        <f t="shared" ref="GS141:GS204" si="1007">+ROUNDDOWN($DV141*CA141,-1)</f>
        <v>0</v>
      </c>
      <c r="GT141" s="608">
        <f t="shared" ref="GT141:GT204" si="1008">+ROUNDDOWN($DV141*CB141,-1)</f>
        <v>0</v>
      </c>
      <c r="GU141" s="608">
        <f t="shared" ref="GU141:GU204" si="1009">+ROUNDDOWN($DV141*CC141,-1)</f>
        <v>0</v>
      </c>
      <c r="GV141" s="608">
        <f t="shared" ref="GV141:GV204" si="1010">+ROUNDDOWN($DV141*CD141,-1)</f>
        <v>0</v>
      </c>
      <c r="GW141" s="608">
        <f t="shared" ref="GW141:GW204" si="1011">+ROUNDDOWN($DV141*CE141,-1)</f>
        <v>0</v>
      </c>
      <c r="GX141" s="608">
        <f t="shared" ref="GX141:GX204" si="1012">+ROUNDDOWN($DV141*CF141,-1)</f>
        <v>0</v>
      </c>
      <c r="GY141" s="608">
        <f t="shared" ref="GY141:GY204" si="1013">+ROUNDDOWN($DV141*CG141,-1)</f>
        <v>0</v>
      </c>
      <c r="GZ141" s="608">
        <f t="shared" ref="GZ141:GZ204" si="1014">+ROUNDDOWN($DV141*CH141,-1)</f>
        <v>0</v>
      </c>
      <c r="HA141" s="608">
        <f t="shared" ref="HA141:HA204" si="1015">+ROUNDDOWN($DV141*CI141,-1)</f>
        <v>0</v>
      </c>
      <c r="HB141" s="608">
        <f t="shared" ref="HB141:HB204" si="1016">+ROUNDDOWN($DV141*CJ141,-1)</f>
        <v>0</v>
      </c>
      <c r="HC141" s="608">
        <f t="shared" ref="HC141:HC204" si="1017">+ROUNDDOWN($DV141*CK141,-1)</f>
        <v>0</v>
      </c>
      <c r="HD141" s="608">
        <f t="shared" ref="HD141:HD204" si="1018">+ROUNDDOWN($DV141*CL141,-1)</f>
        <v>0</v>
      </c>
      <c r="HE141" s="608">
        <f t="shared" ref="HE141:HE204" si="1019">+ROUNDDOWN($DV141*CM141,-1)</f>
        <v>0</v>
      </c>
      <c r="HF141" s="608">
        <f t="shared" ref="HF141:HF204" si="1020">+ROUNDDOWN($DV141*CN141,-1)</f>
        <v>0</v>
      </c>
      <c r="HG141" s="608">
        <f t="shared" ref="HG141:HG204" si="1021">+ROUNDDOWN($DV141*CO141,-1)</f>
        <v>0</v>
      </c>
      <c r="HH141" s="608">
        <f t="shared" ref="HH141:HH204" si="1022">+ROUNDDOWN($DV141*CP141,-1)</f>
        <v>0</v>
      </c>
      <c r="HI141" s="608">
        <f t="shared" ref="HI141:HI204" si="1023">+ROUNDDOWN($DV141*CQ141,-1)</f>
        <v>0</v>
      </c>
      <c r="HJ141" s="608">
        <f t="shared" ref="HJ141:HJ204" si="1024">+ROUNDDOWN($DV141*CR141,-1)</f>
        <v>0</v>
      </c>
      <c r="HK141" s="608">
        <f t="shared" ref="HK141:HK204" si="1025">+ROUNDDOWN($DV141*CS141,-1)</f>
        <v>0</v>
      </c>
      <c r="HL141" s="608">
        <f t="shared" ref="HL141:HL204" si="1026">+ROUNDDOWN($DV141*CT141,-1)</f>
        <v>0</v>
      </c>
      <c r="HM141" s="608">
        <f t="shared" ref="HM141:HM204" si="1027">+ROUNDDOWN($DV141*CU141,-1)</f>
        <v>0</v>
      </c>
      <c r="HN141" s="608">
        <f t="shared" ref="HN141:HN204" si="1028">+ROUNDDOWN($DV141*CV141,-1)</f>
        <v>0</v>
      </c>
      <c r="HO141" s="608">
        <f t="shared" ref="HO141:HO204" si="1029">+ROUNDDOWN($DV141*CW141,-1)</f>
        <v>0</v>
      </c>
      <c r="HP141" s="608">
        <f t="shared" ref="HP141:HP204" si="1030">+ROUNDDOWN($DV141*CX141,-1)</f>
        <v>0</v>
      </c>
      <c r="HQ141" s="608">
        <f t="shared" ref="HQ141:HQ204" si="1031">+ROUNDDOWN($DV141*CY141,-1)</f>
        <v>0</v>
      </c>
      <c r="HR141" s="608">
        <f t="shared" ref="HR141:HR204" si="1032">+ROUNDDOWN($DV141*CZ141,-1)</f>
        <v>0</v>
      </c>
      <c r="HS141" s="608">
        <f t="shared" ref="HS141:HS204" si="1033">+ROUNDDOWN($DV141*DA141,-1)</f>
        <v>0</v>
      </c>
      <c r="HT141" s="608">
        <f t="shared" ref="HT141:HT204" si="1034">+ROUNDDOWN($DV141*DB141,-1)</f>
        <v>0</v>
      </c>
      <c r="HU141" s="608">
        <f t="shared" ref="HU141:HU204" si="1035">+ROUNDDOWN($DV141*DC141,-1)</f>
        <v>0</v>
      </c>
      <c r="HV141" s="608">
        <f t="shared" ref="HV141:HV204" si="1036">+ROUNDDOWN($DV141*DD141,-1)</f>
        <v>0</v>
      </c>
      <c r="HW141" s="608">
        <f t="shared" ref="HW141:HW204" si="1037">+ROUNDDOWN($DV141*DE141,-1)</f>
        <v>0</v>
      </c>
      <c r="HX141" s="608">
        <f t="shared" ref="HX141:HX204" si="1038">+ROUNDDOWN($DV141*DF141,-1)</f>
        <v>0</v>
      </c>
      <c r="HY141" s="608">
        <f t="shared" ref="HY141:HY204" si="1039">+ROUNDDOWN($DV141*DG141,-1)</f>
        <v>0</v>
      </c>
      <c r="HZ141" s="608">
        <f t="shared" ref="HZ141:HZ204" si="1040">+ROUNDDOWN($DV141*DH141,-1)</f>
        <v>0</v>
      </c>
      <c r="IA141" s="608">
        <f t="shared" ref="IA141:IA204" si="1041">+ROUNDDOWN($DV141*DI141,-1)</f>
        <v>0</v>
      </c>
      <c r="IB141" s="608">
        <f t="shared" ref="IB141:IB204" si="1042">+ROUNDDOWN($DV141*DJ141,-1)</f>
        <v>0</v>
      </c>
      <c r="IC141" s="608">
        <f t="shared" ref="IC141:IC204" si="1043">+ROUNDDOWN($DV141*DK141,-1)</f>
        <v>0</v>
      </c>
      <c r="ID141" s="608">
        <f t="shared" ref="ID141:ID204" si="1044">+ROUNDDOWN($DV141*DL141,-1)</f>
        <v>0</v>
      </c>
      <c r="IE141" s="608">
        <f t="shared" ref="IE141:IE204" si="1045">+ROUNDDOWN($DV141*DM141,-1)</f>
        <v>0</v>
      </c>
      <c r="IF141" s="608">
        <f t="shared" ref="IF141:IF204" si="1046">+ROUNDDOWN($DV141*DN141,-1)</f>
        <v>0</v>
      </c>
      <c r="IG141" s="608">
        <f t="shared" ref="IG141:IG204" si="1047">+ROUNDDOWN($DV141*DO141,-1)</f>
        <v>0</v>
      </c>
      <c r="IH141" s="608">
        <f t="shared" ref="IH141:IH204" si="1048">+ROUNDDOWN($DV141*DP141,-1)</f>
        <v>0</v>
      </c>
      <c r="II141" s="608">
        <f t="shared" ref="II141:II204" si="1049">+ROUNDDOWN($DV141*DQ141,-1)</f>
        <v>0</v>
      </c>
      <c r="IJ141" s="608">
        <f t="shared" ref="IJ141:IJ204" si="1050">+ROUNDDOWN($DV141*DR141,-1)</f>
        <v>0</v>
      </c>
      <c r="IK141" s="608">
        <f t="shared" ref="IK141:IK204" si="1051">+ROUNDDOWN($DV141*DS141,-1)</f>
        <v>0</v>
      </c>
      <c r="IL141" s="1578">
        <f t="shared" ref="IL141:IL204" si="1052">+ROUNDDOWN($DV141*DT141,-1)</f>
        <v>0</v>
      </c>
      <c r="IM141" s="496">
        <f t="shared" ref="IM141:IM204" si="1053">SUM(DX141,EE141,ER141,FE141,FF141,IL141)</f>
        <v>0</v>
      </c>
      <c r="IS141" s="1156">
        <v>1.5441624</v>
      </c>
      <c r="IT141" s="1156">
        <v>1.8873096</v>
      </c>
      <c r="IU141" s="1156">
        <v>1.2088140000000001</v>
      </c>
      <c r="IV141" s="1156">
        <v>1.0138440000000002</v>
      </c>
      <c r="IW141" s="1156">
        <v>1.4134840000000002</v>
      </c>
      <c r="IX141" s="1156">
        <v>0.22309999999999999</v>
      </c>
      <c r="IY141" s="1159">
        <v>7.2907140000000004</v>
      </c>
    </row>
    <row r="142" spans="1:259" s="8" customFormat="1" ht="29.25" customHeight="1">
      <c r="A142" s="1187" t="s">
        <v>794</v>
      </c>
      <c r="B142" s="1639"/>
      <c r="C142" s="1657"/>
      <c r="D142" s="716" t="s">
        <v>379</v>
      </c>
      <c r="E142" s="89">
        <f t="shared" si="921"/>
        <v>1.2968900000000001</v>
      </c>
      <c r="F142" s="90">
        <f t="shared" si="911"/>
        <v>1.9359648</v>
      </c>
      <c r="G142" s="501">
        <f t="shared" si="922"/>
        <v>0.39436319999999991</v>
      </c>
      <c r="H142" s="501">
        <f t="shared" ref="H142:L142" si="1054">+G142</f>
        <v>0.39436319999999991</v>
      </c>
      <c r="I142" s="501">
        <f t="shared" si="1054"/>
        <v>0.39436319999999991</v>
      </c>
      <c r="J142" s="501">
        <f t="shared" si="1054"/>
        <v>0.39436319999999991</v>
      </c>
      <c r="K142" s="501">
        <f t="shared" si="1054"/>
        <v>0.39436319999999991</v>
      </c>
      <c r="L142" s="501">
        <f t="shared" si="1054"/>
        <v>0.39436319999999991</v>
      </c>
      <c r="M142" s="91">
        <f t="shared" si="913"/>
        <v>2.3661791999999995</v>
      </c>
      <c r="N142" s="512">
        <f t="shared" si="924"/>
        <v>0.12629399999999999</v>
      </c>
      <c r="O142" s="512">
        <f t="shared" ref="O142:Y142" si="1055">+N142</f>
        <v>0.12629399999999999</v>
      </c>
      <c r="P142" s="512">
        <f t="shared" si="1055"/>
        <v>0.12629399999999999</v>
      </c>
      <c r="Q142" s="512">
        <f t="shared" si="1055"/>
        <v>0.12629399999999999</v>
      </c>
      <c r="R142" s="512">
        <f t="shared" si="1055"/>
        <v>0.12629399999999999</v>
      </c>
      <c r="S142" s="512">
        <f t="shared" si="1055"/>
        <v>0.12629399999999999</v>
      </c>
      <c r="T142" s="512">
        <f t="shared" si="1055"/>
        <v>0.12629399999999999</v>
      </c>
      <c r="U142" s="512">
        <f t="shared" si="1055"/>
        <v>0.12629399999999999</v>
      </c>
      <c r="V142" s="512">
        <f t="shared" si="1055"/>
        <v>0.12629399999999999</v>
      </c>
      <c r="W142" s="512">
        <f t="shared" si="1055"/>
        <v>0.12629399999999999</v>
      </c>
      <c r="X142" s="512">
        <f t="shared" si="1055"/>
        <v>0.12629399999999999</v>
      </c>
      <c r="Y142" s="512">
        <f t="shared" si="1055"/>
        <v>0.12629399999999999</v>
      </c>
      <c r="Z142" s="91">
        <f t="shared" si="915"/>
        <v>1.515528</v>
      </c>
      <c r="AA142" s="512">
        <f t="shared" si="926"/>
        <v>0.105924</v>
      </c>
      <c r="AB142" s="512">
        <f t="shared" ref="AB142:AL142" si="1056">+AA142</f>
        <v>0.105924</v>
      </c>
      <c r="AC142" s="512">
        <f t="shared" si="1056"/>
        <v>0.105924</v>
      </c>
      <c r="AD142" s="512">
        <f t="shared" si="1056"/>
        <v>0.105924</v>
      </c>
      <c r="AE142" s="512">
        <f t="shared" si="1056"/>
        <v>0.105924</v>
      </c>
      <c r="AF142" s="512">
        <f t="shared" si="1056"/>
        <v>0.105924</v>
      </c>
      <c r="AG142" s="512">
        <f t="shared" si="1056"/>
        <v>0.105924</v>
      </c>
      <c r="AH142" s="512">
        <f t="shared" si="1056"/>
        <v>0.105924</v>
      </c>
      <c r="AI142" s="512">
        <f t="shared" si="1056"/>
        <v>0.105924</v>
      </c>
      <c r="AJ142" s="512">
        <f t="shared" si="1056"/>
        <v>0.105924</v>
      </c>
      <c r="AK142" s="512">
        <f t="shared" si="1056"/>
        <v>0.105924</v>
      </c>
      <c r="AL142" s="512">
        <f t="shared" si="1056"/>
        <v>0.105924</v>
      </c>
      <c r="AM142" s="91">
        <f t="shared" si="917"/>
        <v>1.271088</v>
      </c>
      <c r="AN142" s="91">
        <f t="shared" si="918"/>
        <v>1.7657879999999999</v>
      </c>
      <c r="AO142" s="89">
        <f t="shared" si="928"/>
        <v>0.11250130120481927</v>
      </c>
      <c r="AP142" s="89">
        <f t="shared" ref="AP142:DA142" si="1057">+AO142</f>
        <v>0.11250130120481927</v>
      </c>
      <c r="AQ142" s="89">
        <f t="shared" si="1057"/>
        <v>0.11250130120481927</v>
      </c>
      <c r="AR142" s="89">
        <f t="shared" si="1057"/>
        <v>0.11250130120481927</v>
      </c>
      <c r="AS142" s="89">
        <f t="shared" si="1057"/>
        <v>0.11250130120481927</v>
      </c>
      <c r="AT142" s="89">
        <f t="shared" si="1057"/>
        <v>0.11250130120481927</v>
      </c>
      <c r="AU142" s="89">
        <f t="shared" si="1057"/>
        <v>0.11250130120481927</v>
      </c>
      <c r="AV142" s="89">
        <f t="shared" si="1057"/>
        <v>0.11250130120481927</v>
      </c>
      <c r="AW142" s="89">
        <f t="shared" si="1057"/>
        <v>0.11250130120481927</v>
      </c>
      <c r="AX142" s="89">
        <f t="shared" si="1057"/>
        <v>0.11250130120481927</v>
      </c>
      <c r="AY142" s="89">
        <f t="shared" si="1057"/>
        <v>0.11250130120481927</v>
      </c>
      <c r="AZ142" s="89">
        <f t="shared" si="1057"/>
        <v>0.11250130120481927</v>
      </c>
      <c r="BA142" s="89">
        <f t="shared" si="1057"/>
        <v>0.11250130120481927</v>
      </c>
      <c r="BB142" s="89">
        <f t="shared" si="1057"/>
        <v>0.11250130120481927</v>
      </c>
      <c r="BC142" s="89">
        <f t="shared" si="1057"/>
        <v>0.11250130120481927</v>
      </c>
      <c r="BD142" s="89">
        <f t="shared" si="1057"/>
        <v>0.11250130120481927</v>
      </c>
      <c r="BE142" s="89">
        <f t="shared" si="1057"/>
        <v>0.11250130120481927</v>
      </c>
      <c r="BF142" s="89">
        <f t="shared" si="1057"/>
        <v>0.11250130120481927</v>
      </c>
      <c r="BG142" s="89">
        <f t="shared" si="1057"/>
        <v>0.11250130120481927</v>
      </c>
      <c r="BH142" s="89">
        <f t="shared" si="1057"/>
        <v>0.11250130120481927</v>
      </c>
      <c r="BI142" s="89">
        <f t="shared" si="1057"/>
        <v>0.11250130120481927</v>
      </c>
      <c r="BJ142" s="89">
        <f t="shared" si="1057"/>
        <v>0.11250130120481927</v>
      </c>
      <c r="BK142" s="89">
        <f t="shared" si="1057"/>
        <v>0.11250130120481927</v>
      </c>
      <c r="BL142" s="89">
        <f t="shared" si="1057"/>
        <v>0.11250130120481927</v>
      </c>
      <c r="BM142" s="89">
        <f t="shared" si="1057"/>
        <v>0.11250130120481927</v>
      </c>
      <c r="BN142" s="89">
        <f t="shared" si="1057"/>
        <v>0.11250130120481927</v>
      </c>
      <c r="BO142" s="89">
        <f t="shared" si="1057"/>
        <v>0.11250130120481927</v>
      </c>
      <c r="BP142" s="89">
        <f t="shared" si="1057"/>
        <v>0.11250130120481927</v>
      </c>
      <c r="BQ142" s="89">
        <f t="shared" si="1057"/>
        <v>0.11250130120481927</v>
      </c>
      <c r="BR142" s="89">
        <f t="shared" si="1057"/>
        <v>0.11250130120481927</v>
      </c>
      <c r="BS142" s="89">
        <f t="shared" si="1057"/>
        <v>0.11250130120481927</v>
      </c>
      <c r="BT142" s="89">
        <f t="shared" si="1057"/>
        <v>0.11250130120481927</v>
      </c>
      <c r="BU142" s="89">
        <f t="shared" si="1057"/>
        <v>0.11250130120481927</v>
      </c>
      <c r="BV142" s="89">
        <f t="shared" si="1057"/>
        <v>0.11250130120481927</v>
      </c>
      <c r="BW142" s="89">
        <f t="shared" si="1057"/>
        <v>0.11250130120481927</v>
      </c>
      <c r="BX142" s="89">
        <f t="shared" si="1057"/>
        <v>0.11250130120481927</v>
      </c>
      <c r="BY142" s="89">
        <f t="shared" si="1057"/>
        <v>0.11250130120481927</v>
      </c>
      <c r="BZ142" s="89">
        <f t="shared" si="1057"/>
        <v>0.11250130120481927</v>
      </c>
      <c r="CA142" s="89">
        <f t="shared" si="1057"/>
        <v>0.11250130120481927</v>
      </c>
      <c r="CB142" s="89">
        <f t="shared" si="1057"/>
        <v>0.11250130120481927</v>
      </c>
      <c r="CC142" s="89">
        <f t="shared" si="1057"/>
        <v>0.11250130120481927</v>
      </c>
      <c r="CD142" s="89">
        <f t="shared" si="1057"/>
        <v>0.11250130120481927</v>
      </c>
      <c r="CE142" s="89">
        <f t="shared" si="1057"/>
        <v>0.11250130120481927</v>
      </c>
      <c r="CF142" s="89">
        <f t="shared" si="1057"/>
        <v>0.11250130120481927</v>
      </c>
      <c r="CG142" s="89">
        <f t="shared" si="1057"/>
        <v>0.11250130120481927</v>
      </c>
      <c r="CH142" s="89">
        <f t="shared" si="1057"/>
        <v>0.11250130120481927</v>
      </c>
      <c r="CI142" s="89">
        <f t="shared" si="1057"/>
        <v>0.11250130120481927</v>
      </c>
      <c r="CJ142" s="89">
        <f t="shared" si="1057"/>
        <v>0.11250130120481927</v>
      </c>
      <c r="CK142" s="89">
        <f t="shared" si="1057"/>
        <v>0.11250130120481927</v>
      </c>
      <c r="CL142" s="89">
        <f t="shared" si="1057"/>
        <v>0.11250130120481927</v>
      </c>
      <c r="CM142" s="89">
        <f t="shared" si="1057"/>
        <v>0.11250130120481927</v>
      </c>
      <c r="CN142" s="89">
        <f t="shared" si="1057"/>
        <v>0.11250130120481927</v>
      </c>
      <c r="CO142" s="89">
        <f t="shared" si="1057"/>
        <v>0.11250130120481927</v>
      </c>
      <c r="CP142" s="89">
        <f t="shared" si="1057"/>
        <v>0.11250130120481927</v>
      </c>
      <c r="CQ142" s="89">
        <f t="shared" si="1057"/>
        <v>0.11250130120481927</v>
      </c>
      <c r="CR142" s="89">
        <f t="shared" si="1057"/>
        <v>0.11250130120481927</v>
      </c>
      <c r="CS142" s="89">
        <f t="shared" si="1057"/>
        <v>0.11250130120481927</v>
      </c>
      <c r="CT142" s="89">
        <f t="shared" si="1057"/>
        <v>0.11250130120481927</v>
      </c>
      <c r="CU142" s="89">
        <f t="shared" si="1057"/>
        <v>0.11250130120481927</v>
      </c>
      <c r="CV142" s="89">
        <f t="shared" si="1057"/>
        <v>0.11250130120481927</v>
      </c>
      <c r="CW142" s="89">
        <f t="shared" si="1057"/>
        <v>0.11250130120481927</v>
      </c>
      <c r="CX142" s="89">
        <f t="shared" si="1057"/>
        <v>0.11250130120481927</v>
      </c>
      <c r="CY142" s="89">
        <f t="shared" si="1057"/>
        <v>0.11250130120481927</v>
      </c>
      <c r="CZ142" s="89">
        <f t="shared" si="1057"/>
        <v>0.11250130120481927</v>
      </c>
      <c r="DA142" s="89">
        <f t="shared" si="1057"/>
        <v>0.11250130120481927</v>
      </c>
      <c r="DB142" s="89">
        <f t="shared" ref="DB142:DS142" si="1058">+DA142</f>
        <v>0.11250130120481927</v>
      </c>
      <c r="DC142" s="89">
        <f t="shared" si="1058"/>
        <v>0.11250130120481927</v>
      </c>
      <c r="DD142" s="89">
        <f t="shared" si="1058"/>
        <v>0.11250130120481927</v>
      </c>
      <c r="DE142" s="89">
        <f t="shared" si="1058"/>
        <v>0.11250130120481927</v>
      </c>
      <c r="DF142" s="89">
        <f t="shared" si="1058"/>
        <v>0.11250130120481927</v>
      </c>
      <c r="DG142" s="89">
        <f t="shared" si="1058"/>
        <v>0.11250130120481927</v>
      </c>
      <c r="DH142" s="89">
        <f t="shared" si="1058"/>
        <v>0.11250130120481927</v>
      </c>
      <c r="DI142" s="89">
        <f t="shared" si="1058"/>
        <v>0.11250130120481927</v>
      </c>
      <c r="DJ142" s="89">
        <f t="shared" si="1058"/>
        <v>0.11250130120481927</v>
      </c>
      <c r="DK142" s="89">
        <f t="shared" si="1058"/>
        <v>0.11250130120481927</v>
      </c>
      <c r="DL142" s="89">
        <f t="shared" si="1058"/>
        <v>0.11250130120481927</v>
      </c>
      <c r="DM142" s="89">
        <f t="shared" si="1058"/>
        <v>0.11250130120481927</v>
      </c>
      <c r="DN142" s="89">
        <f t="shared" si="1058"/>
        <v>0.11250130120481927</v>
      </c>
      <c r="DO142" s="89">
        <f t="shared" si="1058"/>
        <v>0.11250130120481927</v>
      </c>
      <c r="DP142" s="89">
        <f t="shared" si="1058"/>
        <v>0.11250130120481927</v>
      </c>
      <c r="DQ142" s="89">
        <f t="shared" si="1058"/>
        <v>0.11250130120481927</v>
      </c>
      <c r="DR142" s="89">
        <f t="shared" si="1058"/>
        <v>0.11250130120481927</v>
      </c>
      <c r="DS142" s="89">
        <f t="shared" si="1058"/>
        <v>0.11250130120481927</v>
      </c>
      <c r="DT142" s="89">
        <f t="shared" si="931"/>
        <v>0.48305999999999999</v>
      </c>
      <c r="DU142" s="92">
        <f t="shared" si="932"/>
        <v>9.3376079999999995</v>
      </c>
      <c r="DV142" s="30"/>
      <c r="DW142" s="55">
        <f t="shared" si="933"/>
        <v>0</v>
      </c>
      <c r="DX142" s="489">
        <f t="shared" si="934"/>
        <v>0</v>
      </c>
      <c r="DY142" s="74">
        <f t="shared" si="935"/>
        <v>0</v>
      </c>
      <c r="DZ142" s="74">
        <f t="shared" si="936"/>
        <v>0</v>
      </c>
      <c r="EA142" s="74">
        <f t="shared" si="937"/>
        <v>0</v>
      </c>
      <c r="EB142" s="74">
        <f t="shared" si="938"/>
        <v>0</v>
      </c>
      <c r="EC142" s="74">
        <f t="shared" si="939"/>
        <v>0</v>
      </c>
      <c r="ED142" s="74">
        <f t="shared" si="940"/>
        <v>0</v>
      </c>
      <c r="EE142" s="490">
        <f t="shared" si="941"/>
        <v>0</v>
      </c>
      <c r="EF142" s="75">
        <f t="shared" si="942"/>
        <v>0</v>
      </c>
      <c r="EG142" s="75">
        <f t="shared" si="943"/>
        <v>0</v>
      </c>
      <c r="EH142" s="75">
        <f t="shared" si="944"/>
        <v>0</v>
      </c>
      <c r="EI142" s="75">
        <f t="shared" si="945"/>
        <v>0</v>
      </c>
      <c r="EJ142" s="75">
        <f t="shared" si="946"/>
        <v>0</v>
      </c>
      <c r="EK142" s="75">
        <f t="shared" si="947"/>
        <v>0</v>
      </c>
      <c r="EL142" s="75">
        <f t="shared" si="948"/>
        <v>0</v>
      </c>
      <c r="EM142" s="75">
        <f t="shared" si="949"/>
        <v>0</v>
      </c>
      <c r="EN142" s="75">
        <f t="shared" si="950"/>
        <v>0</v>
      </c>
      <c r="EO142" s="75">
        <f t="shared" si="951"/>
        <v>0</v>
      </c>
      <c r="EP142" s="75">
        <f t="shared" si="952"/>
        <v>0</v>
      </c>
      <c r="EQ142" s="75">
        <f t="shared" si="953"/>
        <v>0</v>
      </c>
      <c r="ER142" s="490">
        <f t="shared" si="954"/>
        <v>0</v>
      </c>
      <c r="ES142" s="75">
        <f t="shared" si="955"/>
        <v>0</v>
      </c>
      <c r="ET142" s="75">
        <f t="shared" si="956"/>
        <v>0</v>
      </c>
      <c r="EU142" s="75">
        <f t="shared" si="957"/>
        <v>0</v>
      </c>
      <c r="EV142" s="75">
        <f t="shared" si="958"/>
        <v>0</v>
      </c>
      <c r="EW142" s="75">
        <f t="shared" si="959"/>
        <v>0</v>
      </c>
      <c r="EX142" s="75">
        <f t="shared" si="960"/>
        <v>0</v>
      </c>
      <c r="EY142" s="75">
        <f t="shared" si="961"/>
        <v>0</v>
      </c>
      <c r="EZ142" s="75">
        <f t="shared" si="962"/>
        <v>0</v>
      </c>
      <c r="FA142" s="75">
        <f t="shared" si="963"/>
        <v>0</v>
      </c>
      <c r="FB142" s="75">
        <f t="shared" si="964"/>
        <v>0</v>
      </c>
      <c r="FC142" s="75">
        <f t="shared" si="965"/>
        <v>0</v>
      </c>
      <c r="FD142" s="75">
        <f t="shared" si="966"/>
        <v>0</v>
      </c>
      <c r="FE142" s="490">
        <f t="shared" si="967"/>
        <v>0</v>
      </c>
      <c r="FF142" s="490">
        <f t="shared" si="968"/>
        <v>0</v>
      </c>
      <c r="FG142" s="608">
        <f t="shared" si="969"/>
        <v>0</v>
      </c>
      <c r="FH142" s="608">
        <f t="shared" si="970"/>
        <v>0</v>
      </c>
      <c r="FI142" s="608">
        <f t="shared" si="971"/>
        <v>0</v>
      </c>
      <c r="FJ142" s="608">
        <f t="shared" si="972"/>
        <v>0</v>
      </c>
      <c r="FK142" s="608">
        <f t="shared" si="973"/>
        <v>0</v>
      </c>
      <c r="FL142" s="608">
        <f t="shared" si="974"/>
        <v>0</v>
      </c>
      <c r="FM142" s="608">
        <f t="shared" si="975"/>
        <v>0</v>
      </c>
      <c r="FN142" s="608">
        <f t="shared" si="976"/>
        <v>0</v>
      </c>
      <c r="FO142" s="608">
        <f t="shared" si="977"/>
        <v>0</v>
      </c>
      <c r="FP142" s="608">
        <f t="shared" si="978"/>
        <v>0</v>
      </c>
      <c r="FQ142" s="608">
        <f t="shared" si="979"/>
        <v>0</v>
      </c>
      <c r="FR142" s="608">
        <f t="shared" si="980"/>
        <v>0</v>
      </c>
      <c r="FS142" s="608">
        <f t="shared" si="981"/>
        <v>0</v>
      </c>
      <c r="FT142" s="608">
        <f t="shared" si="982"/>
        <v>0</v>
      </c>
      <c r="FU142" s="608">
        <f t="shared" si="983"/>
        <v>0</v>
      </c>
      <c r="FV142" s="608">
        <f t="shared" si="984"/>
        <v>0</v>
      </c>
      <c r="FW142" s="608">
        <f t="shared" si="985"/>
        <v>0</v>
      </c>
      <c r="FX142" s="608">
        <f t="shared" si="986"/>
        <v>0</v>
      </c>
      <c r="FY142" s="608">
        <f t="shared" si="987"/>
        <v>0</v>
      </c>
      <c r="FZ142" s="608">
        <f t="shared" si="988"/>
        <v>0</v>
      </c>
      <c r="GA142" s="608">
        <f t="shared" si="989"/>
        <v>0</v>
      </c>
      <c r="GB142" s="608">
        <f t="shared" si="990"/>
        <v>0</v>
      </c>
      <c r="GC142" s="608">
        <f t="shared" si="991"/>
        <v>0</v>
      </c>
      <c r="GD142" s="608">
        <f t="shared" si="992"/>
        <v>0</v>
      </c>
      <c r="GE142" s="608">
        <f t="shared" si="993"/>
        <v>0</v>
      </c>
      <c r="GF142" s="608">
        <f t="shared" si="994"/>
        <v>0</v>
      </c>
      <c r="GG142" s="608">
        <f t="shared" si="995"/>
        <v>0</v>
      </c>
      <c r="GH142" s="608">
        <f t="shared" si="996"/>
        <v>0</v>
      </c>
      <c r="GI142" s="608">
        <f t="shared" si="997"/>
        <v>0</v>
      </c>
      <c r="GJ142" s="608">
        <f t="shared" si="998"/>
        <v>0</v>
      </c>
      <c r="GK142" s="608">
        <f t="shared" si="999"/>
        <v>0</v>
      </c>
      <c r="GL142" s="608">
        <f t="shared" si="1000"/>
        <v>0</v>
      </c>
      <c r="GM142" s="608">
        <f t="shared" si="1001"/>
        <v>0</v>
      </c>
      <c r="GN142" s="608">
        <f t="shared" si="1002"/>
        <v>0</v>
      </c>
      <c r="GO142" s="608">
        <f t="shared" si="1003"/>
        <v>0</v>
      </c>
      <c r="GP142" s="608">
        <f t="shared" si="1004"/>
        <v>0</v>
      </c>
      <c r="GQ142" s="608">
        <f t="shared" si="1005"/>
        <v>0</v>
      </c>
      <c r="GR142" s="608">
        <f t="shared" si="1006"/>
        <v>0</v>
      </c>
      <c r="GS142" s="608">
        <f t="shared" si="1007"/>
        <v>0</v>
      </c>
      <c r="GT142" s="608">
        <f t="shared" si="1008"/>
        <v>0</v>
      </c>
      <c r="GU142" s="608">
        <f t="shared" si="1009"/>
        <v>0</v>
      </c>
      <c r="GV142" s="608">
        <f t="shared" si="1010"/>
        <v>0</v>
      </c>
      <c r="GW142" s="608">
        <f t="shared" si="1011"/>
        <v>0</v>
      </c>
      <c r="GX142" s="608">
        <f t="shared" si="1012"/>
        <v>0</v>
      </c>
      <c r="GY142" s="608">
        <f t="shared" si="1013"/>
        <v>0</v>
      </c>
      <c r="GZ142" s="608">
        <f t="shared" si="1014"/>
        <v>0</v>
      </c>
      <c r="HA142" s="608">
        <f t="shared" si="1015"/>
        <v>0</v>
      </c>
      <c r="HB142" s="608">
        <f t="shared" si="1016"/>
        <v>0</v>
      </c>
      <c r="HC142" s="608">
        <f t="shared" si="1017"/>
        <v>0</v>
      </c>
      <c r="HD142" s="608">
        <f t="shared" si="1018"/>
        <v>0</v>
      </c>
      <c r="HE142" s="608">
        <f t="shared" si="1019"/>
        <v>0</v>
      </c>
      <c r="HF142" s="608">
        <f t="shared" si="1020"/>
        <v>0</v>
      </c>
      <c r="HG142" s="608">
        <f t="shared" si="1021"/>
        <v>0</v>
      </c>
      <c r="HH142" s="608">
        <f t="shared" si="1022"/>
        <v>0</v>
      </c>
      <c r="HI142" s="608">
        <f t="shared" si="1023"/>
        <v>0</v>
      </c>
      <c r="HJ142" s="608">
        <f t="shared" si="1024"/>
        <v>0</v>
      </c>
      <c r="HK142" s="608">
        <f t="shared" si="1025"/>
        <v>0</v>
      </c>
      <c r="HL142" s="608">
        <f t="shared" si="1026"/>
        <v>0</v>
      </c>
      <c r="HM142" s="608">
        <f t="shared" si="1027"/>
        <v>0</v>
      </c>
      <c r="HN142" s="608">
        <f t="shared" si="1028"/>
        <v>0</v>
      </c>
      <c r="HO142" s="608">
        <f t="shared" si="1029"/>
        <v>0</v>
      </c>
      <c r="HP142" s="608">
        <f t="shared" si="1030"/>
        <v>0</v>
      </c>
      <c r="HQ142" s="608">
        <f t="shared" si="1031"/>
        <v>0</v>
      </c>
      <c r="HR142" s="608">
        <f t="shared" si="1032"/>
        <v>0</v>
      </c>
      <c r="HS142" s="608">
        <f t="shared" si="1033"/>
        <v>0</v>
      </c>
      <c r="HT142" s="608">
        <f t="shared" si="1034"/>
        <v>0</v>
      </c>
      <c r="HU142" s="608">
        <f t="shared" si="1035"/>
        <v>0</v>
      </c>
      <c r="HV142" s="608">
        <f t="shared" si="1036"/>
        <v>0</v>
      </c>
      <c r="HW142" s="608">
        <f t="shared" si="1037"/>
        <v>0</v>
      </c>
      <c r="HX142" s="608">
        <f t="shared" si="1038"/>
        <v>0</v>
      </c>
      <c r="HY142" s="608">
        <f t="shared" si="1039"/>
        <v>0</v>
      </c>
      <c r="HZ142" s="608">
        <f t="shared" si="1040"/>
        <v>0</v>
      </c>
      <c r="IA142" s="608">
        <f t="shared" si="1041"/>
        <v>0</v>
      </c>
      <c r="IB142" s="608">
        <f t="shared" si="1042"/>
        <v>0</v>
      </c>
      <c r="IC142" s="608">
        <f t="shared" si="1043"/>
        <v>0</v>
      </c>
      <c r="ID142" s="608">
        <f t="shared" si="1044"/>
        <v>0</v>
      </c>
      <c r="IE142" s="608">
        <f t="shared" si="1045"/>
        <v>0</v>
      </c>
      <c r="IF142" s="608">
        <f t="shared" si="1046"/>
        <v>0</v>
      </c>
      <c r="IG142" s="608">
        <f t="shared" si="1047"/>
        <v>0</v>
      </c>
      <c r="IH142" s="608">
        <f t="shared" si="1048"/>
        <v>0</v>
      </c>
      <c r="II142" s="608">
        <f t="shared" si="1049"/>
        <v>0</v>
      </c>
      <c r="IJ142" s="608">
        <f t="shared" si="1050"/>
        <v>0</v>
      </c>
      <c r="IK142" s="608">
        <f t="shared" si="1051"/>
        <v>0</v>
      </c>
      <c r="IL142" s="1578">
        <f t="shared" si="1052"/>
        <v>0</v>
      </c>
      <c r="IM142" s="496">
        <f t="shared" si="1053"/>
        <v>0</v>
      </c>
      <c r="IS142" s="1156">
        <v>3.2266080000000001</v>
      </c>
      <c r="IT142" s="1156">
        <v>3.9436319999999996</v>
      </c>
      <c r="IU142" s="1156">
        <v>2.5258799999999999</v>
      </c>
      <c r="IV142" s="1156">
        <v>2.1184799999999999</v>
      </c>
      <c r="IW142" s="1156">
        <v>2.9429799999999999</v>
      </c>
      <c r="IX142" s="1156">
        <v>0.80510000000000004</v>
      </c>
      <c r="IY142" s="1159">
        <v>15.56268</v>
      </c>
    </row>
    <row r="143" spans="1:259" s="9" customFormat="1" ht="29.25" customHeight="1">
      <c r="A143" s="1187" t="s">
        <v>794</v>
      </c>
      <c r="B143" s="1639"/>
      <c r="C143" s="1657"/>
      <c r="D143" s="716" t="s">
        <v>410</v>
      </c>
      <c r="E143" s="89">
        <f t="shared" si="921"/>
        <v>1.2968900000000001</v>
      </c>
      <c r="F143" s="90">
        <f t="shared" si="911"/>
        <v>1.9359648</v>
      </c>
      <c r="G143" s="501">
        <f t="shared" si="922"/>
        <v>0.39436319999999991</v>
      </c>
      <c r="H143" s="501">
        <f t="shared" ref="H143:L143" si="1059">+G143</f>
        <v>0.39436319999999991</v>
      </c>
      <c r="I143" s="501">
        <f t="shared" si="1059"/>
        <v>0.39436319999999991</v>
      </c>
      <c r="J143" s="501">
        <f t="shared" si="1059"/>
        <v>0.39436319999999991</v>
      </c>
      <c r="K143" s="501">
        <f t="shared" si="1059"/>
        <v>0.39436319999999991</v>
      </c>
      <c r="L143" s="501">
        <f t="shared" si="1059"/>
        <v>0.39436319999999991</v>
      </c>
      <c r="M143" s="91">
        <f t="shared" si="913"/>
        <v>2.3661791999999995</v>
      </c>
      <c r="N143" s="512">
        <f t="shared" si="924"/>
        <v>0.12629399999999999</v>
      </c>
      <c r="O143" s="512">
        <f t="shared" ref="O143:Y143" si="1060">+N143</f>
        <v>0.12629399999999999</v>
      </c>
      <c r="P143" s="512">
        <f t="shared" si="1060"/>
        <v>0.12629399999999999</v>
      </c>
      <c r="Q143" s="512">
        <f t="shared" si="1060"/>
        <v>0.12629399999999999</v>
      </c>
      <c r="R143" s="512">
        <f t="shared" si="1060"/>
        <v>0.12629399999999999</v>
      </c>
      <c r="S143" s="512">
        <f t="shared" si="1060"/>
        <v>0.12629399999999999</v>
      </c>
      <c r="T143" s="512">
        <f t="shared" si="1060"/>
        <v>0.12629399999999999</v>
      </c>
      <c r="U143" s="512">
        <f t="shared" si="1060"/>
        <v>0.12629399999999999</v>
      </c>
      <c r="V143" s="512">
        <f t="shared" si="1060"/>
        <v>0.12629399999999999</v>
      </c>
      <c r="W143" s="512">
        <f t="shared" si="1060"/>
        <v>0.12629399999999999</v>
      </c>
      <c r="X143" s="512">
        <f t="shared" si="1060"/>
        <v>0.12629399999999999</v>
      </c>
      <c r="Y143" s="512">
        <f t="shared" si="1060"/>
        <v>0.12629399999999999</v>
      </c>
      <c r="Z143" s="91">
        <f t="shared" si="915"/>
        <v>1.515528</v>
      </c>
      <c r="AA143" s="512">
        <f t="shared" si="926"/>
        <v>0.105924</v>
      </c>
      <c r="AB143" s="512">
        <f t="shared" ref="AB143:AL143" si="1061">+AA143</f>
        <v>0.105924</v>
      </c>
      <c r="AC143" s="512">
        <f t="shared" si="1061"/>
        <v>0.105924</v>
      </c>
      <c r="AD143" s="512">
        <f t="shared" si="1061"/>
        <v>0.105924</v>
      </c>
      <c r="AE143" s="512">
        <f t="shared" si="1061"/>
        <v>0.105924</v>
      </c>
      <c r="AF143" s="512">
        <f t="shared" si="1061"/>
        <v>0.105924</v>
      </c>
      <c r="AG143" s="512">
        <f t="shared" si="1061"/>
        <v>0.105924</v>
      </c>
      <c r="AH143" s="512">
        <f t="shared" si="1061"/>
        <v>0.105924</v>
      </c>
      <c r="AI143" s="512">
        <f t="shared" si="1061"/>
        <v>0.105924</v>
      </c>
      <c r="AJ143" s="512">
        <f t="shared" si="1061"/>
        <v>0.105924</v>
      </c>
      <c r="AK143" s="512">
        <f t="shared" si="1061"/>
        <v>0.105924</v>
      </c>
      <c r="AL143" s="512">
        <f t="shared" si="1061"/>
        <v>0.105924</v>
      </c>
      <c r="AM143" s="91">
        <f t="shared" si="917"/>
        <v>1.271088</v>
      </c>
      <c r="AN143" s="91">
        <f t="shared" si="918"/>
        <v>1.7657879999999999</v>
      </c>
      <c r="AO143" s="89">
        <f t="shared" si="928"/>
        <v>0.11250130120481927</v>
      </c>
      <c r="AP143" s="89">
        <f t="shared" ref="AP143:DA143" si="1062">+AO143</f>
        <v>0.11250130120481927</v>
      </c>
      <c r="AQ143" s="89">
        <f t="shared" si="1062"/>
        <v>0.11250130120481927</v>
      </c>
      <c r="AR143" s="89">
        <f t="shared" si="1062"/>
        <v>0.11250130120481927</v>
      </c>
      <c r="AS143" s="89">
        <f t="shared" si="1062"/>
        <v>0.11250130120481927</v>
      </c>
      <c r="AT143" s="89">
        <f t="shared" si="1062"/>
        <v>0.11250130120481927</v>
      </c>
      <c r="AU143" s="89">
        <f t="shared" si="1062"/>
        <v>0.11250130120481927</v>
      </c>
      <c r="AV143" s="89">
        <f t="shared" si="1062"/>
        <v>0.11250130120481927</v>
      </c>
      <c r="AW143" s="89">
        <f t="shared" si="1062"/>
        <v>0.11250130120481927</v>
      </c>
      <c r="AX143" s="89">
        <f t="shared" si="1062"/>
        <v>0.11250130120481927</v>
      </c>
      <c r="AY143" s="89">
        <f t="shared" si="1062"/>
        <v>0.11250130120481927</v>
      </c>
      <c r="AZ143" s="89">
        <f t="shared" si="1062"/>
        <v>0.11250130120481927</v>
      </c>
      <c r="BA143" s="89">
        <f t="shared" si="1062"/>
        <v>0.11250130120481927</v>
      </c>
      <c r="BB143" s="89">
        <f t="shared" si="1062"/>
        <v>0.11250130120481927</v>
      </c>
      <c r="BC143" s="89">
        <f t="shared" si="1062"/>
        <v>0.11250130120481927</v>
      </c>
      <c r="BD143" s="89">
        <f t="shared" si="1062"/>
        <v>0.11250130120481927</v>
      </c>
      <c r="BE143" s="89">
        <f t="shared" si="1062"/>
        <v>0.11250130120481927</v>
      </c>
      <c r="BF143" s="89">
        <f t="shared" si="1062"/>
        <v>0.11250130120481927</v>
      </c>
      <c r="BG143" s="89">
        <f t="shared" si="1062"/>
        <v>0.11250130120481927</v>
      </c>
      <c r="BH143" s="89">
        <f t="shared" si="1062"/>
        <v>0.11250130120481927</v>
      </c>
      <c r="BI143" s="89">
        <f t="shared" si="1062"/>
        <v>0.11250130120481927</v>
      </c>
      <c r="BJ143" s="89">
        <f t="shared" si="1062"/>
        <v>0.11250130120481927</v>
      </c>
      <c r="BK143" s="89">
        <f t="shared" si="1062"/>
        <v>0.11250130120481927</v>
      </c>
      <c r="BL143" s="89">
        <f t="shared" si="1062"/>
        <v>0.11250130120481927</v>
      </c>
      <c r="BM143" s="89">
        <f t="shared" si="1062"/>
        <v>0.11250130120481927</v>
      </c>
      <c r="BN143" s="89">
        <f t="shared" si="1062"/>
        <v>0.11250130120481927</v>
      </c>
      <c r="BO143" s="89">
        <f t="shared" si="1062"/>
        <v>0.11250130120481927</v>
      </c>
      <c r="BP143" s="89">
        <f t="shared" si="1062"/>
        <v>0.11250130120481927</v>
      </c>
      <c r="BQ143" s="89">
        <f t="shared" si="1062"/>
        <v>0.11250130120481927</v>
      </c>
      <c r="BR143" s="89">
        <f t="shared" si="1062"/>
        <v>0.11250130120481927</v>
      </c>
      <c r="BS143" s="89">
        <f t="shared" si="1062"/>
        <v>0.11250130120481927</v>
      </c>
      <c r="BT143" s="89">
        <f t="shared" si="1062"/>
        <v>0.11250130120481927</v>
      </c>
      <c r="BU143" s="89">
        <f t="shared" si="1062"/>
        <v>0.11250130120481927</v>
      </c>
      <c r="BV143" s="89">
        <f t="shared" si="1062"/>
        <v>0.11250130120481927</v>
      </c>
      <c r="BW143" s="89">
        <f t="shared" si="1062"/>
        <v>0.11250130120481927</v>
      </c>
      <c r="BX143" s="89">
        <f t="shared" si="1062"/>
        <v>0.11250130120481927</v>
      </c>
      <c r="BY143" s="89">
        <f t="shared" si="1062"/>
        <v>0.11250130120481927</v>
      </c>
      <c r="BZ143" s="89">
        <f t="shared" si="1062"/>
        <v>0.11250130120481927</v>
      </c>
      <c r="CA143" s="89">
        <f t="shared" si="1062"/>
        <v>0.11250130120481927</v>
      </c>
      <c r="CB143" s="89">
        <f t="shared" si="1062"/>
        <v>0.11250130120481927</v>
      </c>
      <c r="CC143" s="89">
        <f t="shared" si="1062"/>
        <v>0.11250130120481927</v>
      </c>
      <c r="CD143" s="89">
        <f t="shared" si="1062"/>
        <v>0.11250130120481927</v>
      </c>
      <c r="CE143" s="89">
        <f t="shared" si="1062"/>
        <v>0.11250130120481927</v>
      </c>
      <c r="CF143" s="89">
        <f t="shared" si="1062"/>
        <v>0.11250130120481927</v>
      </c>
      <c r="CG143" s="89">
        <f t="shared" si="1062"/>
        <v>0.11250130120481927</v>
      </c>
      <c r="CH143" s="89">
        <f t="shared" si="1062"/>
        <v>0.11250130120481927</v>
      </c>
      <c r="CI143" s="89">
        <f t="shared" si="1062"/>
        <v>0.11250130120481927</v>
      </c>
      <c r="CJ143" s="89">
        <f t="shared" si="1062"/>
        <v>0.11250130120481927</v>
      </c>
      <c r="CK143" s="89">
        <f t="shared" si="1062"/>
        <v>0.11250130120481927</v>
      </c>
      <c r="CL143" s="89">
        <f t="shared" si="1062"/>
        <v>0.11250130120481927</v>
      </c>
      <c r="CM143" s="89">
        <f t="shared" si="1062"/>
        <v>0.11250130120481927</v>
      </c>
      <c r="CN143" s="89">
        <f t="shared" si="1062"/>
        <v>0.11250130120481927</v>
      </c>
      <c r="CO143" s="89">
        <f t="shared" si="1062"/>
        <v>0.11250130120481927</v>
      </c>
      <c r="CP143" s="89">
        <f t="shared" si="1062"/>
        <v>0.11250130120481927</v>
      </c>
      <c r="CQ143" s="89">
        <f t="shared" si="1062"/>
        <v>0.11250130120481927</v>
      </c>
      <c r="CR143" s="89">
        <f t="shared" si="1062"/>
        <v>0.11250130120481927</v>
      </c>
      <c r="CS143" s="89">
        <f t="shared" si="1062"/>
        <v>0.11250130120481927</v>
      </c>
      <c r="CT143" s="89">
        <f t="shared" si="1062"/>
        <v>0.11250130120481927</v>
      </c>
      <c r="CU143" s="89">
        <f t="shared" si="1062"/>
        <v>0.11250130120481927</v>
      </c>
      <c r="CV143" s="89">
        <f t="shared" si="1062"/>
        <v>0.11250130120481927</v>
      </c>
      <c r="CW143" s="89">
        <f t="shared" si="1062"/>
        <v>0.11250130120481927</v>
      </c>
      <c r="CX143" s="89">
        <f t="shared" si="1062"/>
        <v>0.11250130120481927</v>
      </c>
      <c r="CY143" s="89">
        <f t="shared" si="1062"/>
        <v>0.11250130120481927</v>
      </c>
      <c r="CZ143" s="89">
        <f t="shared" si="1062"/>
        <v>0.11250130120481927</v>
      </c>
      <c r="DA143" s="89">
        <f t="shared" si="1062"/>
        <v>0.11250130120481927</v>
      </c>
      <c r="DB143" s="89">
        <f t="shared" ref="DB143:DS143" si="1063">+DA143</f>
        <v>0.11250130120481927</v>
      </c>
      <c r="DC143" s="89">
        <f t="shared" si="1063"/>
        <v>0.11250130120481927</v>
      </c>
      <c r="DD143" s="89">
        <f t="shared" si="1063"/>
        <v>0.11250130120481927</v>
      </c>
      <c r="DE143" s="89">
        <f t="shared" si="1063"/>
        <v>0.11250130120481927</v>
      </c>
      <c r="DF143" s="89">
        <f t="shared" si="1063"/>
        <v>0.11250130120481927</v>
      </c>
      <c r="DG143" s="89">
        <f t="shared" si="1063"/>
        <v>0.11250130120481927</v>
      </c>
      <c r="DH143" s="89">
        <f t="shared" si="1063"/>
        <v>0.11250130120481927</v>
      </c>
      <c r="DI143" s="89">
        <f t="shared" si="1063"/>
        <v>0.11250130120481927</v>
      </c>
      <c r="DJ143" s="89">
        <f t="shared" si="1063"/>
        <v>0.11250130120481927</v>
      </c>
      <c r="DK143" s="89">
        <f t="shared" si="1063"/>
        <v>0.11250130120481927</v>
      </c>
      <c r="DL143" s="89">
        <f t="shared" si="1063"/>
        <v>0.11250130120481927</v>
      </c>
      <c r="DM143" s="89">
        <f t="shared" si="1063"/>
        <v>0.11250130120481927</v>
      </c>
      <c r="DN143" s="89">
        <f t="shared" si="1063"/>
        <v>0.11250130120481927</v>
      </c>
      <c r="DO143" s="89">
        <f t="shared" si="1063"/>
        <v>0.11250130120481927</v>
      </c>
      <c r="DP143" s="89">
        <f t="shared" si="1063"/>
        <v>0.11250130120481927</v>
      </c>
      <c r="DQ143" s="89">
        <f t="shared" si="1063"/>
        <v>0.11250130120481927</v>
      </c>
      <c r="DR143" s="89">
        <f t="shared" si="1063"/>
        <v>0.11250130120481927</v>
      </c>
      <c r="DS143" s="89">
        <f t="shared" si="1063"/>
        <v>0.11250130120481927</v>
      </c>
      <c r="DT143" s="89">
        <f t="shared" si="931"/>
        <v>0.48305999999999999</v>
      </c>
      <c r="DU143" s="92">
        <f t="shared" si="932"/>
        <v>9.3376079999999995</v>
      </c>
      <c r="DV143" s="30"/>
      <c r="DW143" s="55">
        <f t="shared" si="933"/>
        <v>0</v>
      </c>
      <c r="DX143" s="489">
        <f t="shared" si="934"/>
        <v>0</v>
      </c>
      <c r="DY143" s="74">
        <f t="shared" si="935"/>
        <v>0</v>
      </c>
      <c r="DZ143" s="74">
        <f t="shared" si="936"/>
        <v>0</v>
      </c>
      <c r="EA143" s="74">
        <f t="shared" si="937"/>
        <v>0</v>
      </c>
      <c r="EB143" s="74">
        <f t="shared" si="938"/>
        <v>0</v>
      </c>
      <c r="EC143" s="74">
        <f t="shared" si="939"/>
        <v>0</v>
      </c>
      <c r="ED143" s="74">
        <f t="shared" si="940"/>
        <v>0</v>
      </c>
      <c r="EE143" s="490">
        <f t="shared" si="941"/>
        <v>0</v>
      </c>
      <c r="EF143" s="75">
        <f t="shared" si="942"/>
        <v>0</v>
      </c>
      <c r="EG143" s="75">
        <f t="shared" si="943"/>
        <v>0</v>
      </c>
      <c r="EH143" s="75">
        <f t="shared" si="944"/>
        <v>0</v>
      </c>
      <c r="EI143" s="75">
        <f t="shared" si="945"/>
        <v>0</v>
      </c>
      <c r="EJ143" s="75">
        <f t="shared" si="946"/>
        <v>0</v>
      </c>
      <c r="EK143" s="75">
        <f t="shared" si="947"/>
        <v>0</v>
      </c>
      <c r="EL143" s="75">
        <f t="shared" si="948"/>
        <v>0</v>
      </c>
      <c r="EM143" s="75">
        <f t="shared" si="949"/>
        <v>0</v>
      </c>
      <c r="EN143" s="75">
        <f t="shared" si="950"/>
        <v>0</v>
      </c>
      <c r="EO143" s="75">
        <f t="shared" si="951"/>
        <v>0</v>
      </c>
      <c r="EP143" s="75">
        <f t="shared" si="952"/>
        <v>0</v>
      </c>
      <c r="EQ143" s="75">
        <f t="shared" si="953"/>
        <v>0</v>
      </c>
      <c r="ER143" s="490">
        <f t="shared" si="954"/>
        <v>0</v>
      </c>
      <c r="ES143" s="75">
        <f t="shared" si="955"/>
        <v>0</v>
      </c>
      <c r="ET143" s="75">
        <f t="shared" si="956"/>
        <v>0</v>
      </c>
      <c r="EU143" s="75">
        <f t="shared" si="957"/>
        <v>0</v>
      </c>
      <c r="EV143" s="75">
        <f t="shared" si="958"/>
        <v>0</v>
      </c>
      <c r="EW143" s="75">
        <f t="shared" si="959"/>
        <v>0</v>
      </c>
      <c r="EX143" s="75">
        <f t="shared" si="960"/>
        <v>0</v>
      </c>
      <c r="EY143" s="75">
        <f t="shared" si="961"/>
        <v>0</v>
      </c>
      <c r="EZ143" s="75">
        <f t="shared" si="962"/>
        <v>0</v>
      </c>
      <c r="FA143" s="75">
        <f t="shared" si="963"/>
        <v>0</v>
      </c>
      <c r="FB143" s="75">
        <f t="shared" si="964"/>
        <v>0</v>
      </c>
      <c r="FC143" s="75">
        <f t="shared" si="965"/>
        <v>0</v>
      </c>
      <c r="FD143" s="75">
        <f t="shared" si="966"/>
        <v>0</v>
      </c>
      <c r="FE143" s="490">
        <f t="shared" si="967"/>
        <v>0</v>
      </c>
      <c r="FF143" s="490">
        <f t="shared" si="968"/>
        <v>0</v>
      </c>
      <c r="FG143" s="608">
        <f t="shared" si="969"/>
        <v>0</v>
      </c>
      <c r="FH143" s="608">
        <f t="shared" si="970"/>
        <v>0</v>
      </c>
      <c r="FI143" s="608">
        <f t="shared" si="971"/>
        <v>0</v>
      </c>
      <c r="FJ143" s="608">
        <f t="shared" si="972"/>
        <v>0</v>
      </c>
      <c r="FK143" s="608">
        <f t="shared" si="973"/>
        <v>0</v>
      </c>
      <c r="FL143" s="608">
        <f t="shared" si="974"/>
        <v>0</v>
      </c>
      <c r="FM143" s="608">
        <f t="shared" si="975"/>
        <v>0</v>
      </c>
      <c r="FN143" s="608">
        <f t="shared" si="976"/>
        <v>0</v>
      </c>
      <c r="FO143" s="608">
        <f t="shared" si="977"/>
        <v>0</v>
      </c>
      <c r="FP143" s="608">
        <f t="shared" si="978"/>
        <v>0</v>
      </c>
      <c r="FQ143" s="608">
        <f t="shared" si="979"/>
        <v>0</v>
      </c>
      <c r="FR143" s="608">
        <f t="shared" si="980"/>
        <v>0</v>
      </c>
      <c r="FS143" s="608">
        <f t="shared" si="981"/>
        <v>0</v>
      </c>
      <c r="FT143" s="608">
        <f t="shared" si="982"/>
        <v>0</v>
      </c>
      <c r="FU143" s="608">
        <f t="shared" si="983"/>
        <v>0</v>
      </c>
      <c r="FV143" s="608">
        <f t="shared" si="984"/>
        <v>0</v>
      </c>
      <c r="FW143" s="608">
        <f t="shared" si="985"/>
        <v>0</v>
      </c>
      <c r="FX143" s="608">
        <f t="shared" si="986"/>
        <v>0</v>
      </c>
      <c r="FY143" s="608">
        <f t="shared" si="987"/>
        <v>0</v>
      </c>
      <c r="FZ143" s="608">
        <f t="shared" si="988"/>
        <v>0</v>
      </c>
      <c r="GA143" s="608">
        <f t="shared" si="989"/>
        <v>0</v>
      </c>
      <c r="GB143" s="608">
        <f t="shared" si="990"/>
        <v>0</v>
      </c>
      <c r="GC143" s="608">
        <f t="shared" si="991"/>
        <v>0</v>
      </c>
      <c r="GD143" s="608">
        <f t="shared" si="992"/>
        <v>0</v>
      </c>
      <c r="GE143" s="608">
        <f t="shared" si="993"/>
        <v>0</v>
      </c>
      <c r="GF143" s="608">
        <f t="shared" si="994"/>
        <v>0</v>
      </c>
      <c r="GG143" s="608">
        <f t="shared" si="995"/>
        <v>0</v>
      </c>
      <c r="GH143" s="608">
        <f t="shared" si="996"/>
        <v>0</v>
      </c>
      <c r="GI143" s="608">
        <f t="shared" si="997"/>
        <v>0</v>
      </c>
      <c r="GJ143" s="608">
        <f t="shared" si="998"/>
        <v>0</v>
      </c>
      <c r="GK143" s="608">
        <f t="shared" si="999"/>
        <v>0</v>
      </c>
      <c r="GL143" s="608">
        <f t="shared" si="1000"/>
        <v>0</v>
      </c>
      <c r="GM143" s="608">
        <f t="shared" si="1001"/>
        <v>0</v>
      </c>
      <c r="GN143" s="608">
        <f t="shared" si="1002"/>
        <v>0</v>
      </c>
      <c r="GO143" s="608">
        <f t="shared" si="1003"/>
        <v>0</v>
      </c>
      <c r="GP143" s="608">
        <f t="shared" si="1004"/>
        <v>0</v>
      </c>
      <c r="GQ143" s="608">
        <f t="shared" si="1005"/>
        <v>0</v>
      </c>
      <c r="GR143" s="608">
        <f t="shared" si="1006"/>
        <v>0</v>
      </c>
      <c r="GS143" s="608">
        <f t="shared" si="1007"/>
        <v>0</v>
      </c>
      <c r="GT143" s="608">
        <f t="shared" si="1008"/>
        <v>0</v>
      </c>
      <c r="GU143" s="608">
        <f t="shared" si="1009"/>
        <v>0</v>
      </c>
      <c r="GV143" s="608">
        <f t="shared" si="1010"/>
        <v>0</v>
      </c>
      <c r="GW143" s="608">
        <f t="shared" si="1011"/>
        <v>0</v>
      </c>
      <c r="GX143" s="608">
        <f t="shared" si="1012"/>
        <v>0</v>
      </c>
      <c r="GY143" s="608">
        <f t="shared" si="1013"/>
        <v>0</v>
      </c>
      <c r="GZ143" s="608">
        <f t="shared" si="1014"/>
        <v>0</v>
      </c>
      <c r="HA143" s="608">
        <f t="shared" si="1015"/>
        <v>0</v>
      </c>
      <c r="HB143" s="608">
        <f t="shared" si="1016"/>
        <v>0</v>
      </c>
      <c r="HC143" s="608">
        <f t="shared" si="1017"/>
        <v>0</v>
      </c>
      <c r="HD143" s="608">
        <f t="shared" si="1018"/>
        <v>0</v>
      </c>
      <c r="HE143" s="608">
        <f t="shared" si="1019"/>
        <v>0</v>
      </c>
      <c r="HF143" s="608">
        <f t="shared" si="1020"/>
        <v>0</v>
      </c>
      <c r="HG143" s="608">
        <f t="shared" si="1021"/>
        <v>0</v>
      </c>
      <c r="HH143" s="608">
        <f t="shared" si="1022"/>
        <v>0</v>
      </c>
      <c r="HI143" s="608">
        <f t="shared" si="1023"/>
        <v>0</v>
      </c>
      <c r="HJ143" s="608">
        <f t="shared" si="1024"/>
        <v>0</v>
      </c>
      <c r="HK143" s="608">
        <f t="shared" si="1025"/>
        <v>0</v>
      </c>
      <c r="HL143" s="608">
        <f t="shared" si="1026"/>
        <v>0</v>
      </c>
      <c r="HM143" s="608">
        <f t="shared" si="1027"/>
        <v>0</v>
      </c>
      <c r="HN143" s="608">
        <f t="shared" si="1028"/>
        <v>0</v>
      </c>
      <c r="HO143" s="608">
        <f t="shared" si="1029"/>
        <v>0</v>
      </c>
      <c r="HP143" s="608">
        <f t="shared" si="1030"/>
        <v>0</v>
      </c>
      <c r="HQ143" s="608">
        <f t="shared" si="1031"/>
        <v>0</v>
      </c>
      <c r="HR143" s="608">
        <f t="shared" si="1032"/>
        <v>0</v>
      </c>
      <c r="HS143" s="608">
        <f t="shared" si="1033"/>
        <v>0</v>
      </c>
      <c r="HT143" s="608">
        <f t="shared" si="1034"/>
        <v>0</v>
      </c>
      <c r="HU143" s="608">
        <f t="shared" si="1035"/>
        <v>0</v>
      </c>
      <c r="HV143" s="608">
        <f t="shared" si="1036"/>
        <v>0</v>
      </c>
      <c r="HW143" s="608">
        <f t="shared" si="1037"/>
        <v>0</v>
      </c>
      <c r="HX143" s="608">
        <f t="shared" si="1038"/>
        <v>0</v>
      </c>
      <c r="HY143" s="608">
        <f t="shared" si="1039"/>
        <v>0</v>
      </c>
      <c r="HZ143" s="608">
        <f t="shared" si="1040"/>
        <v>0</v>
      </c>
      <c r="IA143" s="608">
        <f t="shared" si="1041"/>
        <v>0</v>
      </c>
      <c r="IB143" s="608">
        <f t="shared" si="1042"/>
        <v>0</v>
      </c>
      <c r="IC143" s="608">
        <f t="shared" si="1043"/>
        <v>0</v>
      </c>
      <c r="ID143" s="608">
        <f t="shared" si="1044"/>
        <v>0</v>
      </c>
      <c r="IE143" s="608">
        <f t="shared" si="1045"/>
        <v>0</v>
      </c>
      <c r="IF143" s="608">
        <f t="shared" si="1046"/>
        <v>0</v>
      </c>
      <c r="IG143" s="608">
        <f t="shared" si="1047"/>
        <v>0</v>
      </c>
      <c r="IH143" s="608">
        <f t="shared" si="1048"/>
        <v>0</v>
      </c>
      <c r="II143" s="608">
        <f t="shared" si="1049"/>
        <v>0</v>
      </c>
      <c r="IJ143" s="608">
        <f t="shared" si="1050"/>
        <v>0</v>
      </c>
      <c r="IK143" s="608">
        <f t="shared" si="1051"/>
        <v>0</v>
      </c>
      <c r="IL143" s="1578">
        <f t="shared" si="1052"/>
        <v>0</v>
      </c>
      <c r="IM143" s="496">
        <f t="shared" si="1053"/>
        <v>0</v>
      </c>
      <c r="IS143" s="1156">
        <v>3.2266080000000001</v>
      </c>
      <c r="IT143" s="1156">
        <v>3.9436319999999996</v>
      </c>
      <c r="IU143" s="1156">
        <v>2.5258799999999999</v>
      </c>
      <c r="IV143" s="1156">
        <v>2.1184799999999999</v>
      </c>
      <c r="IW143" s="1156">
        <v>2.9429799999999999</v>
      </c>
      <c r="IX143" s="1156">
        <v>0.80510000000000004</v>
      </c>
      <c r="IY143" s="1158">
        <v>15.56268</v>
      </c>
    </row>
    <row r="144" spans="1:259" s="7" customFormat="1" ht="29.25" customHeight="1">
      <c r="A144" s="1187" t="s">
        <v>794</v>
      </c>
      <c r="B144" s="1639"/>
      <c r="C144" s="1657"/>
      <c r="D144" s="716" t="s">
        <v>354</v>
      </c>
      <c r="E144" s="89">
        <f t="shared" si="921"/>
        <v>1.8060430000000001</v>
      </c>
      <c r="F144" s="90">
        <f t="shared" si="911"/>
        <v>2.7380073599999997</v>
      </c>
      <c r="G144" s="501">
        <f t="shared" si="922"/>
        <v>0.55774223999999994</v>
      </c>
      <c r="H144" s="501">
        <f t="shared" ref="H144:L144" si="1064">+G144</f>
        <v>0.55774223999999994</v>
      </c>
      <c r="I144" s="501">
        <f t="shared" si="1064"/>
        <v>0.55774223999999994</v>
      </c>
      <c r="J144" s="501">
        <f t="shared" si="1064"/>
        <v>0.55774223999999994</v>
      </c>
      <c r="K144" s="501">
        <f t="shared" si="1064"/>
        <v>0.55774223999999994</v>
      </c>
      <c r="L144" s="501">
        <f t="shared" si="1064"/>
        <v>0.55774223999999994</v>
      </c>
      <c r="M144" s="91">
        <f t="shared" si="913"/>
        <v>3.3464534399999999</v>
      </c>
      <c r="N144" s="512">
        <f t="shared" si="924"/>
        <v>0.17861579999999999</v>
      </c>
      <c r="O144" s="512">
        <f t="shared" ref="O144:Y144" si="1065">+N144</f>
        <v>0.17861579999999999</v>
      </c>
      <c r="P144" s="512">
        <f t="shared" si="1065"/>
        <v>0.17861579999999999</v>
      </c>
      <c r="Q144" s="512">
        <f t="shared" si="1065"/>
        <v>0.17861579999999999</v>
      </c>
      <c r="R144" s="512">
        <f t="shared" si="1065"/>
        <v>0.17861579999999999</v>
      </c>
      <c r="S144" s="512">
        <f t="shared" si="1065"/>
        <v>0.17861579999999999</v>
      </c>
      <c r="T144" s="512">
        <f t="shared" si="1065"/>
        <v>0.17861579999999999</v>
      </c>
      <c r="U144" s="512">
        <f t="shared" si="1065"/>
        <v>0.17861579999999999</v>
      </c>
      <c r="V144" s="512">
        <f t="shared" si="1065"/>
        <v>0.17861579999999999</v>
      </c>
      <c r="W144" s="512">
        <f t="shared" si="1065"/>
        <v>0.17861579999999999</v>
      </c>
      <c r="X144" s="512">
        <f t="shared" si="1065"/>
        <v>0.17861579999999999</v>
      </c>
      <c r="Y144" s="512">
        <f t="shared" si="1065"/>
        <v>0.17861579999999999</v>
      </c>
      <c r="Z144" s="91">
        <f t="shared" si="915"/>
        <v>2.1433895999999999</v>
      </c>
      <c r="AA144" s="512">
        <f t="shared" si="926"/>
        <v>0.14980679999999999</v>
      </c>
      <c r="AB144" s="512">
        <f t="shared" ref="AB144:AL144" si="1066">+AA144</f>
        <v>0.14980679999999999</v>
      </c>
      <c r="AC144" s="512">
        <f t="shared" si="1066"/>
        <v>0.14980679999999999</v>
      </c>
      <c r="AD144" s="512">
        <f t="shared" si="1066"/>
        <v>0.14980679999999999</v>
      </c>
      <c r="AE144" s="512">
        <f t="shared" si="1066"/>
        <v>0.14980679999999999</v>
      </c>
      <c r="AF144" s="512">
        <f t="shared" si="1066"/>
        <v>0.14980679999999999</v>
      </c>
      <c r="AG144" s="512">
        <f t="shared" si="1066"/>
        <v>0.14980679999999999</v>
      </c>
      <c r="AH144" s="512">
        <f t="shared" si="1066"/>
        <v>0.14980679999999999</v>
      </c>
      <c r="AI144" s="512">
        <f t="shared" si="1066"/>
        <v>0.14980679999999999</v>
      </c>
      <c r="AJ144" s="512">
        <f t="shared" si="1066"/>
        <v>0.14980679999999999</v>
      </c>
      <c r="AK144" s="512">
        <f t="shared" si="1066"/>
        <v>0.14980679999999999</v>
      </c>
      <c r="AL144" s="512">
        <f t="shared" si="1066"/>
        <v>0.14980679999999999</v>
      </c>
      <c r="AM144" s="91">
        <f t="shared" si="917"/>
        <v>1.7976816</v>
      </c>
      <c r="AN144" s="91">
        <f t="shared" si="918"/>
        <v>2.4949176</v>
      </c>
      <c r="AO144" s="89">
        <f t="shared" si="928"/>
        <v>0.15666879036144579</v>
      </c>
      <c r="AP144" s="89">
        <f t="shared" ref="AP144:DA144" si="1067">+AO144</f>
        <v>0.15666879036144579</v>
      </c>
      <c r="AQ144" s="89">
        <f t="shared" si="1067"/>
        <v>0.15666879036144579</v>
      </c>
      <c r="AR144" s="89">
        <f t="shared" si="1067"/>
        <v>0.15666879036144579</v>
      </c>
      <c r="AS144" s="89">
        <f t="shared" si="1067"/>
        <v>0.15666879036144579</v>
      </c>
      <c r="AT144" s="89">
        <f t="shared" si="1067"/>
        <v>0.15666879036144579</v>
      </c>
      <c r="AU144" s="89">
        <f t="shared" si="1067"/>
        <v>0.15666879036144579</v>
      </c>
      <c r="AV144" s="89">
        <f t="shared" si="1067"/>
        <v>0.15666879036144579</v>
      </c>
      <c r="AW144" s="89">
        <f t="shared" si="1067"/>
        <v>0.15666879036144579</v>
      </c>
      <c r="AX144" s="89">
        <f t="shared" si="1067"/>
        <v>0.15666879036144579</v>
      </c>
      <c r="AY144" s="89">
        <f t="shared" si="1067"/>
        <v>0.15666879036144579</v>
      </c>
      <c r="AZ144" s="89">
        <f t="shared" si="1067"/>
        <v>0.15666879036144579</v>
      </c>
      <c r="BA144" s="89">
        <f t="shared" si="1067"/>
        <v>0.15666879036144579</v>
      </c>
      <c r="BB144" s="89">
        <f t="shared" si="1067"/>
        <v>0.15666879036144579</v>
      </c>
      <c r="BC144" s="89">
        <f t="shared" si="1067"/>
        <v>0.15666879036144579</v>
      </c>
      <c r="BD144" s="89">
        <f t="shared" si="1067"/>
        <v>0.15666879036144579</v>
      </c>
      <c r="BE144" s="89">
        <f t="shared" si="1067"/>
        <v>0.15666879036144579</v>
      </c>
      <c r="BF144" s="89">
        <f t="shared" si="1067"/>
        <v>0.15666879036144579</v>
      </c>
      <c r="BG144" s="89">
        <f t="shared" si="1067"/>
        <v>0.15666879036144579</v>
      </c>
      <c r="BH144" s="89">
        <f t="shared" si="1067"/>
        <v>0.15666879036144579</v>
      </c>
      <c r="BI144" s="89">
        <f t="shared" si="1067"/>
        <v>0.15666879036144579</v>
      </c>
      <c r="BJ144" s="89">
        <f t="shared" si="1067"/>
        <v>0.15666879036144579</v>
      </c>
      <c r="BK144" s="89">
        <f t="shared" si="1067"/>
        <v>0.15666879036144579</v>
      </c>
      <c r="BL144" s="89">
        <f t="shared" si="1067"/>
        <v>0.15666879036144579</v>
      </c>
      <c r="BM144" s="89">
        <f t="shared" si="1067"/>
        <v>0.15666879036144579</v>
      </c>
      <c r="BN144" s="89">
        <f t="shared" si="1067"/>
        <v>0.15666879036144579</v>
      </c>
      <c r="BO144" s="89">
        <f t="shared" si="1067"/>
        <v>0.15666879036144579</v>
      </c>
      <c r="BP144" s="89">
        <f t="shared" si="1067"/>
        <v>0.15666879036144579</v>
      </c>
      <c r="BQ144" s="89">
        <f t="shared" si="1067"/>
        <v>0.15666879036144579</v>
      </c>
      <c r="BR144" s="89">
        <f t="shared" si="1067"/>
        <v>0.15666879036144579</v>
      </c>
      <c r="BS144" s="89">
        <f t="shared" si="1067"/>
        <v>0.15666879036144579</v>
      </c>
      <c r="BT144" s="89">
        <f t="shared" si="1067"/>
        <v>0.15666879036144579</v>
      </c>
      <c r="BU144" s="89">
        <f t="shared" si="1067"/>
        <v>0.15666879036144579</v>
      </c>
      <c r="BV144" s="89">
        <f t="shared" si="1067"/>
        <v>0.15666879036144579</v>
      </c>
      <c r="BW144" s="89">
        <f t="shared" si="1067"/>
        <v>0.15666879036144579</v>
      </c>
      <c r="BX144" s="89">
        <f t="shared" si="1067"/>
        <v>0.15666879036144579</v>
      </c>
      <c r="BY144" s="89">
        <f t="shared" si="1067"/>
        <v>0.15666879036144579</v>
      </c>
      <c r="BZ144" s="89">
        <f t="shared" si="1067"/>
        <v>0.15666879036144579</v>
      </c>
      <c r="CA144" s="89">
        <f t="shared" si="1067"/>
        <v>0.15666879036144579</v>
      </c>
      <c r="CB144" s="89">
        <f t="shared" si="1067"/>
        <v>0.15666879036144579</v>
      </c>
      <c r="CC144" s="89">
        <f t="shared" si="1067"/>
        <v>0.15666879036144579</v>
      </c>
      <c r="CD144" s="89">
        <f t="shared" si="1067"/>
        <v>0.15666879036144579</v>
      </c>
      <c r="CE144" s="89">
        <f t="shared" si="1067"/>
        <v>0.15666879036144579</v>
      </c>
      <c r="CF144" s="89">
        <f t="shared" si="1067"/>
        <v>0.15666879036144579</v>
      </c>
      <c r="CG144" s="89">
        <f t="shared" si="1067"/>
        <v>0.15666879036144579</v>
      </c>
      <c r="CH144" s="89">
        <f t="shared" si="1067"/>
        <v>0.15666879036144579</v>
      </c>
      <c r="CI144" s="89">
        <f t="shared" si="1067"/>
        <v>0.15666879036144579</v>
      </c>
      <c r="CJ144" s="89">
        <f t="shared" si="1067"/>
        <v>0.15666879036144579</v>
      </c>
      <c r="CK144" s="89">
        <f t="shared" si="1067"/>
        <v>0.15666879036144579</v>
      </c>
      <c r="CL144" s="89">
        <f t="shared" si="1067"/>
        <v>0.15666879036144579</v>
      </c>
      <c r="CM144" s="89">
        <f t="shared" si="1067"/>
        <v>0.15666879036144579</v>
      </c>
      <c r="CN144" s="89">
        <f t="shared" si="1067"/>
        <v>0.15666879036144579</v>
      </c>
      <c r="CO144" s="89">
        <f t="shared" si="1067"/>
        <v>0.15666879036144579</v>
      </c>
      <c r="CP144" s="89">
        <f t="shared" si="1067"/>
        <v>0.15666879036144579</v>
      </c>
      <c r="CQ144" s="89">
        <f t="shared" si="1067"/>
        <v>0.15666879036144579</v>
      </c>
      <c r="CR144" s="89">
        <f t="shared" si="1067"/>
        <v>0.15666879036144579</v>
      </c>
      <c r="CS144" s="89">
        <f t="shared" si="1067"/>
        <v>0.15666879036144579</v>
      </c>
      <c r="CT144" s="89">
        <f t="shared" si="1067"/>
        <v>0.15666879036144579</v>
      </c>
      <c r="CU144" s="89">
        <f t="shared" si="1067"/>
        <v>0.15666879036144579</v>
      </c>
      <c r="CV144" s="89">
        <f t="shared" si="1067"/>
        <v>0.15666879036144579</v>
      </c>
      <c r="CW144" s="89">
        <f t="shared" si="1067"/>
        <v>0.15666879036144579</v>
      </c>
      <c r="CX144" s="89">
        <f t="shared" si="1067"/>
        <v>0.15666879036144579</v>
      </c>
      <c r="CY144" s="89">
        <f t="shared" si="1067"/>
        <v>0.15666879036144579</v>
      </c>
      <c r="CZ144" s="89">
        <f t="shared" si="1067"/>
        <v>0.15666879036144579</v>
      </c>
      <c r="DA144" s="89">
        <f t="shared" si="1067"/>
        <v>0.15666879036144579</v>
      </c>
      <c r="DB144" s="89">
        <f t="shared" ref="DB144:DS144" si="1068">+DA144</f>
        <v>0.15666879036144579</v>
      </c>
      <c r="DC144" s="89">
        <f t="shared" si="1068"/>
        <v>0.15666879036144579</v>
      </c>
      <c r="DD144" s="89">
        <f t="shared" si="1068"/>
        <v>0.15666879036144579</v>
      </c>
      <c r="DE144" s="89">
        <f t="shared" si="1068"/>
        <v>0.15666879036144579</v>
      </c>
      <c r="DF144" s="89">
        <f t="shared" si="1068"/>
        <v>0.15666879036144579</v>
      </c>
      <c r="DG144" s="89">
        <f t="shared" si="1068"/>
        <v>0.15666879036144579</v>
      </c>
      <c r="DH144" s="89">
        <f t="shared" si="1068"/>
        <v>0.15666879036144579</v>
      </c>
      <c r="DI144" s="89">
        <f t="shared" si="1068"/>
        <v>0.15666879036144579</v>
      </c>
      <c r="DJ144" s="89">
        <f t="shared" si="1068"/>
        <v>0.15666879036144579</v>
      </c>
      <c r="DK144" s="89">
        <f t="shared" si="1068"/>
        <v>0.15666879036144579</v>
      </c>
      <c r="DL144" s="89">
        <f t="shared" si="1068"/>
        <v>0.15666879036144579</v>
      </c>
      <c r="DM144" s="89">
        <f t="shared" si="1068"/>
        <v>0.15666879036144579</v>
      </c>
      <c r="DN144" s="89">
        <f t="shared" si="1068"/>
        <v>0.15666879036144579</v>
      </c>
      <c r="DO144" s="89">
        <f t="shared" si="1068"/>
        <v>0.15666879036144579</v>
      </c>
      <c r="DP144" s="89">
        <f t="shared" si="1068"/>
        <v>0.15666879036144579</v>
      </c>
      <c r="DQ144" s="89">
        <f t="shared" si="1068"/>
        <v>0.15666879036144579</v>
      </c>
      <c r="DR144" s="89">
        <f t="shared" si="1068"/>
        <v>0.15666879036144579</v>
      </c>
      <c r="DS144" s="89">
        <f t="shared" si="1068"/>
        <v>0.15666879036144579</v>
      </c>
      <c r="DT144" s="89">
        <f t="shared" si="931"/>
        <v>0.48305999999999999</v>
      </c>
      <c r="DU144" s="92">
        <f t="shared" si="932"/>
        <v>13.003509600000001</v>
      </c>
      <c r="DV144" s="30"/>
      <c r="DW144" s="55">
        <f t="shared" si="933"/>
        <v>0</v>
      </c>
      <c r="DX144" s="489">
        <f t="shared" si="934"/>
        <v>0</v>
      </c>
      <c r="DY144" s="74">
        <f t="shared" si="935"/>
        <v>0</v>
      </c>
      <c r="DZ144" s="74">
        <f t="shared" si="936"/>
        <v>0</v>
      </c>
      <c r="EA144" s="74">
        <f t="shared" si="937"/>
        <v>0</v>
      </c>
      <c r="EB144" s="74">
        <f t="shared" si="938"/>
        <v>0</v>
      </c>
      <c r="EC144" s="74">
        <f t="shared" si="939"/>
        <v>0</v>
      </c>
      <c r="ED144" s="74">
        <f t="shared" si="940"/>
        <v>0</v>
      </c>
      <c r="EE144" s="490">
        <f t="shared" si="941"/>
        <v>0</v>
      </c>
      <c r="EF144" s="75">
        <f t="shared" si="942"/>
        <v>0</v>
      </c>
      <c r="EG144" s="75">
        <f t="shared" si="943"/>
        <v>0</v>
      </c>
      <c r="EH144" s="75">
        <f t="shared" si="944"/>
        <v>0</v>
      </c>
      <c r="EI144" s="75">
        <f t="shared" si="945"/>
        <v>0</v>
      </c>
      <c r="EJ144" s="75">
        <f t="shared" si="946"/>
        <v>0</v>
      </c>
      <c r="EK144" s="75">
        <f t="shared" si="947"/>
        <v>0</v>
      </c>
      <c r="EL144" s="75">
        <f t="shared" si="948"/>
        <v>0</v>
      </c>
      <c r="EM144" s="75">
        <f t="shared" si="949"/>
        <v>0</v>
      </c>
      <c r="EN144" s="75">
        <f t="shared" si="950"/>
        <v>0</v>
      </c>
      <c r="EO144" s="75">
        <f t="shared" si="951"/>
        <v>0</v>
      </c>
      <c r="EP144" s="75">
        <f t="shared" si="952"/>
        <v>0</v>
      </c>
      <c r="EQ144" s="75">
        <f t="shared" si="953"/>
        <v>0</v>
      </c>
      <c r="ER144" s="490">
        <f t="shared" si="954"/>
        <v>0</v>
      </c>
      <c r="ES144" s="75">
        <f t="shared" si="955"/>
        <v>0</v>
      </c>
      <c r="ET144" s="75">
        <f t="shared" si="956"/>
        <v>0</v>
      </c>
      <c r="EU144" s="75">
        <f t="shared" si="957"/>
        <v>0</v>
      </c>
      <c r="EV144" s="75">
        <f t="shared" si="958"/>
        <v>0</v>
      </c>
      <c r="EW144" s="75">
        <f t="shared" si="959"/>
        <v>0</v>
      </c>
      <c r="EX144" s="75">
        <f t="shared" si="960"/>
        <v>0</v>
      </c>
      <c r="EY144" s="75">
        <f t="shared" si="961"/>
        <v>0</v>
      </c>
      <c r="EZ144" s="75">
        <f t="shared" si="962"/>
        <v>0</v>
      </c>
      <c r="FA144" s="75">
        <f t="shared" si="963"/>
        <v>0</v>
      </c>
      <c r="FB144" s="75">
        <f t="shared" si="964"/>
        <v>0</v>
      </c>
      <c r="FC144" s="75">
        <f t="shared" si="965"/>
        <v>0</v>
      </c>
      <c r="FD144" s="75">
        <f t="shared" si="966"/>
        <v>0</v>
      </c>
      <c r="FE144" s="490">
        <f t="shared" si="967"/>
        <v>0</v>
      </c>
      <c r="FF144" s="490">
        <f t="shared" si="968"/>
        <v>0</v>
      </c>
      <c r="FG144" s="608">
        <f t="shared" si="969"/>
        <v>0</v>
      </c>
      <c r="FH144" s="608">
        <f t="shared" si="970"/>
        <v>0</v>
      </c>
      <c r="FI144" s="608">
        <f t="shared" si="971"/>
        <v>0</v>
      </c>
      <c r="FJ144" s="608">
        <f t="shared" si="972"/>
        <v>0</v>
      </c>
      <c r="FK144" s="608">
        <f t="shared" si="973"/>
        <v>0</v>
      </c>
      <c r="FL144" s="608">
        <f t="shared" si="974"/>
        <v>0</v>
      </c>
      <c r="FM144" s="608">
        <f t="shared" si="975"/>
        <v>0</v>
      </c>
      <c r="FN144" s="608">
        <f t="shared" si="976"/>
        <v>0</v>
      </c>
      <c r="FO144" s="608">
        <f t="shared" si="977"/>
        <v>0</v>
      </c>
      <c r="FP144" s="608">
        <f t="shared" si="978"/>
        <v>0</v>
      </c>
      <c r="FQ144" s="608">
        <f t="shared" si="979"/>
        <v>0</v>
      </c>
      <c r="FR144" s="608">
        <f t="shared" si="980"/>
        <v>0</v>
      </c>
      <c r="FS144" s="608">
        <f t="shared" si="981"/>
        <v>0</v>
      </c>
      <c r="FT144" s="608">
        <f t="shared" si="982"/>
        <v>0</v>
      </c>
      <c r="FU144" s="608">
        <f t="shared" si="983"/>
        <v>0</v>
      </c>
      <c r="FV144" s="608">
        <f t="shared" si="984"/>
        <v>0</v>
      </c>
      <c r="FW144" s="608">
        <f t="shared" si="985"/>
        <v>0</v>
      </c>
      <c r="FX144" s="608">
        <f t="shared" si="986"/>
        <v>0</v>
      </c>
      <c r="FY144" s="608">
        <f t="shared" si="987"/>
        <v>0</v>
      </c>
      <c r="FZ144" s="608">
        <f t="shared" si="988"/>
        <v>0</v>
      </c>
      <c r="GA144" s="608">
        <f t="shared" si="989"/>
        <v>0</v>
      </c>
      <c r="GB144" s="608">
        <f t="shared" si="990"/>
        <v>0</v>
      </c>
      <c r="GC144" s="608">
        <f t="shared" si="991"/>
        <v>0</v>
      </c>
      <c r="GD144" s="608">
        <f t="shared" si="992"/>
        <v>0</v>
      </c>
      <c r="GE144" s="608">
        <f t="shared" si="993"/>
        <v>0</v>
      </c>
      <c r="GF144" s="608">
        <f t="shared" si="994"/>
        <v>0</v>
      </c>
      <c r="GG144" s="608">
        <f t="shared" si="995"/>
        <v>0</v>
      </c>
      <c r="GH144" s="608">
        <f t="shared" si="996"/>
        <v>0</v>
      </c>
      <c r="GI144" s="608">
        <f t="shared" si="997"/>
        <v>0</v>
      </c>
      <c r="GJ144" s="608">
        <f t="shared" si="998"/>
        <v>0</v>
      </c>
      <c r="GK144" s="608">
        <f t="shared" si="999"/>
        <v>0</v>
      </c>
      <c r="GL144" s="608">
        <f t="shared" si="1000"/>
        <v>0</v>
      </c>
      <c r="GM144" s="608">
        <f t="shared" si="1001"/>
        <v>0</v>
      </c>
      <c r="GN144" s="608">
        <f t="shared" si="1002"/>
        <v>0</v>
      </c>
      <c r="GO144" s="608">
        <f t="shared" si="1003"/>
        <v>0</v>
      </c>
      <c r="GP144" s="608">
        <f t="shared" si="1004"/>
        <v>0</v>
      </c>
      <c r="GQ144" s="608">
        <f t="shared" si="1005"/>
        <v>0</v>
      </c>
      <c r="GR144" s="608">
        <f t="shared" si="1006"/>
        <v>0</v>
      </c>
      <c r="GS144" s="608">
        <f t="shared" si="1007"/>
        <v>0</v>
      </c>
      <c r="GT144" s="608">
        <f t="shared" si="1008"/>
        <v>0</v>
      </c>
      <c r="GU144" s="608">
        <f t="shared" si="1009"/>
        <v>0</v>
      </c>
      <c r="GV144" s="608">
        <f t="shared" si="1010"/>
        <v>0</v>
      </c>
      <c r="GW144" s="608">
        <f t="shared" si="1011"/>
        <v>0</v>
      </c>
      <c r="GX144" s="608">
        <f t="shared" si="1012"/>
        <v>0</v>
      </c>
      <c r="GY144" s="608">
        <f t="shared" si="1013"/>
        <v>0</v>
      </c>
      <c r="GZ144" s="608">
        <f t="shared" si="1014"/>
        <v>0</v>
      </c>
      <c r="HA144" s="608">
        <f t="shared" si="1015"/>
        <v>0</v>
      </c>
      <c r="HB144" s="608">
        <f t="shared" si="1016"/>
        <v>0</v>
      </c>
      <c r="HC144" s="608">
        <f t="shared" si="1017"/>
        <v>0</v>
      </c>
      <c r="HD144" s="608">
        <f t="shared" si="1018"/>
        <v>0</v>
      </c>
      <c r="HE144" s="608">
        <f t="shared" si="1019"/>
        <v>0</v>
      </c>
      <c r="HF144" s="608">
        <f t="shared" si="1020"/>
        <v>0</v>
      </c>
      <c r="HG144" s="608">
        <f t="shared" si="1021"/>
        <v>0</v>
      </c>
      <c r="HH144" s="608">
        <f t="shared" si="1022"/>
        <v>0</v>
      </c>
      <c r="HI144" s="608">
        <f t="shared" si="1023"/>
        <v>0</v>
      </c>
      <c r="HJ144" s="608">
        <f t="shared" si="1024"/>
        <v>0</v>
      </c>
      <c r="HK144" s="608">
        <f t="shared" si="1025"/>
        <v>0</v>
      </c>
      <c r="HL144" s="608">
        <f t="shared" si="1026"/>
        <v>0</v>
      </c>
      <c r="HM144" s="608">
        <f t="shared" si="1027"/>
        <v>0</v>
      </c>
      <c r="HN144" s="608">
        <f t="shared" si="1028"/>
        <v>0</v>
      </c>
      <c r="HO144" s="608">
        <f t="shared" si="1029"/>
        <v>0</v>
      </c>
      <c r="HP144" s="608">
        <f t="shared" si="1030"/>
        <v>0</v>
      </c>
      <c r="HQ144" s="608">
        <f t="shared" si="1031"/>
        <v>0</v>
      </c>
      <c r="HR144" s="608">
        <f t="shared" si="1032"/>
        <v>0</v>
      </c>
      <c r="HS144" s="608">
        <f t="shared" si="1033"/>
        <v>0</v>
      </c>
      <c r="HT144" s="608">
        <f t="shared" si="1034"/>
        <v>0</v>
      </c>
      <c r="HU144" s="608">
        <f t="shared" si="1035"/>
        <v>0</v>
      </c>
      <c r="HV144" s="608">
        <f t="shared" si="1036"/>
        <v>0</v>
      </c>
      <c r="HW144" s="608">
        <f t="shared" si="1037"/>
        <v>0</v>
      </c>
      <c r="HX144" s="608">
        <f t="shared" si="1038"/>
        <v>0</v>
      </c>
      <c r="HY144" s="608">
        <f t="shared" si="1039"/>
        <v>0</v>
      </c>
      <c r="HZ144" s="608">
        <f t="shared" si="1040"/>
        <v>0</v>
      </c>
      <c r="IA144" s="608">
        <f t="shared" si="1041"/>
        <v>0</v>
      </c>
      <c r="IB144" s="608">
        <f t="shared" si="1042"/>
        <v>0</v>
      </c>
      <c r="IC144" s="608">
        <f t="shared" si="1043"/>
        <v>0</v>
      </c>
      <c r="ID144" s="608">
        <f t="shared" si="1044"/>
        <v>0</v>
      </c>
      <c r="IE144" s="608">
        <f t="shared" si="1045"/>
        <v>0</v>
      </c>
      <c r="IF144" s="608">
        <f t="shared" si="1046"/>
        <v>0</v>
      </c>
      <c r="IG144" s="608">
        <f t="shared" si="1047"/>
        <v>0</v>
      </c>
      <c r="IH144" s="608">
        <f t="shared" si="1048"/>
        <v>0</v>
      </c>
      <c r="II144" s="608">
        <f t="shared" si="1049"/>
        <v>0</v>
      </c>
      <c r="IJ144" s="608">
        <f t="shared" si="1050"/>
        <v>0</v>
      </c>
      <c r="IK144" s="608">
        <f t="shared" si="1051"/>
        <v>0</v>
      </c>
      <c r="IL144" s="1578">
        <f t="shared" si="1052"/>
        <v>0</v>
      </c>
      <c r="IM144" s="496">
        <f t="shared" si="1053"/>
        <v>0</v>
      </c>
      <c r="IS144" s="1156">
        <v>4.5633455999999999</v>
      </c>
      <c r="IT144" s="1156">
        <v>5.5774223999999997</v>
      </c>
      <c r="IU144" s="1156">
        <v>3.5723160000000003</v>
      </c>
      <c r="IV144" s="1156">
        <v>2.9961359999999999</v>
      </c>
      <c r="IW144" s="1156">
        <v>4.1581960000000002</v>
      </c>
      <c r="IX144" s="1156">
        <v>0.80510000000000004</v>
      </c>
      <c r="IY144" s="1157">
        <v>21.672516000000002</v>
      </c>
    </row>
    <row r="145" spans="1:259" s="9" customFormat="1" ht="29.25" customHeight="1">
      <c r="A145" s="1189" t="s">
        <v>794</v>
      </c>
      <c r="B145" s="1640"/>
      <c r="C145" s="1663"/>
      <c r="D145" s="718" t="s">
        <v>370</v>
      </c>
      <c r="E145" s="93">
        <f t="shared" si="921"/>
        <v>1.8060430000000001</v>
      </c>
      <c r="F145" s="94">
        <f t="shared" si="911"/>
        <v>2.7380073599999997</v>
      </c>
      <c r="G145" s="502">
        <f t="shared" si="922"/>
        <v>0.55774223999999994</v>
      </c>
      <c r="H145" s="502">
        <f t="shared" ref="H145:L145" si="1069">+G145</f>
        <v>0.55774223999999994</v>
      </c>
      <c r="I145" s="502">
        <f t="shared" si="1069"/>
        <v>0.55774223999999994</v>
      </c>
      <c r="J145" s="502">
        <f t="shared" si="1069"/>
        <v>0.55774223999999994</v>
      </c>
      <c r="K145" s="502">
        <f t="shared" si="1069"/>
        <v>0.55774223999999994</v>
      </c>
      <c r="L145" s="502">
        <f t="shared" si="1069"/>
        <v>0.55774223999999994</v>
      </c>
      <c r="M145" s="95">
        <f t="shared" si="913"/>
        <v>3.3464534399999999</v>
      </c>
      <c r="N145" s="513">
        <f t="shared" si="924"/>
        <v>0.17861579999999999</v>
      </c>
      <c r="O145" s="513">
        <f t="shared" ref="O145:Y145" si="1070">+N145</f>
        <v>0.17861579999999999</v>
      </c>
      <c r="P145" s="513">
        <f t="shared" si="1070"/>
        <v>0.17861579999999999</v>
      </c>
      <c r="Q145" s="513">
        <f t="shared" si="1070"/>
        <v>0.17861579999999999</v>
      </c>
      <c r="R145" s="513">
        <f t="shared" si="1070"/>
        <v>0.17861579999999999</v>
      </c>
      <c r="S145" s="513">
        <f t="shared" si="1070"/>
        <v>0.17861579999999999</v>
      </c>
      <c r="T145" s="513">
        <f t="shared" si="1070"/>
        <v>0.17861579999999999</v>
      </c>
      <c r="U145" s="513">
        <f t="shared" si="1070"/>
        <v>0.17861579999999999</v>
      </c>
      <c r="V145" s="513">
        <f t="shared" si="1070"/>
        <v>0.17861579999999999</v>
      </c>
      <c r="W145" s="513">
        <f t="shared" si="1070"/>
        <v>0.17861579999999999</v>
      </c>
      <c r="X145" s="513">
        <f t="shared" si="1070"/>
        <v>0.17861579999999999</v>
      </c>
      <c r="Y145" s="513">
        <f t="shared" si="1070"/>
        <v>0.17861579999999999</v>
      </c>
      <c r="Z145" s="95">
        <f t="shared" si="915"/>
        <v>2.1433895999999999</v>
      </c>
      <c r="AA145" s="513">
        <f t="shared" si="926"/>
        <v>0.14980679999999999</v>
      </c>
      <c r="AB145" s="513">
        <f t="shared" ref="AB145:AL145" si="1071">+AA145</f>
        <v>0.14980679999999999</v>
      </c>
      <c r="AC145" s="513">
        <f t="shared" si="1071"/>
        <v>0.14980679999999999</v>
      </c>
      <c r="AD145" s="513">
        <f t="shared" si="1071"/>
        <v>0.14980679999999999</v>
      </c>
      <c r="AE145" s="513">
        <f t="shared" si="1071"/>
        <v>0.14980679999999999</v>
      </c>
      <c r="AF145" s="513">
        <f t="shared" si="1071"/>
        <v>0.14980679999999999</v>
      </c>
      <c r="AG145" s="513">
        <f t="shared" si="1071"/>
        <v>0.14980679999999999</v>
      </c>
      <c r="AH145" s="513">
        <f t="shared" si="1071"/>
        <v>0.14980679999999999</v>
      </c>
      <c r="AI145" s="513">
        <f t="shared" si="1071"/>
        <v>0.14980679999999999</v>
      </c>
      <c r="AJ145" s="513">
        <f t="shared" si="1071"/>
        <v>0.14980679999999999</v>
      </c>
      <c r="AK145" s="513">
        <f t="shared" si="1071"/>
        <v>0.14980679999999999</v>
      </c>
      <c r="AL145" s="513">
        <f t="shared" si="1071"/>
        <v>0.14980679999999999</v>
      </c>
      <c r="AM145" s="95">
        <f t="shared" si="917"/>
        <v>1.7976816</v>
      </c>
      <c r="AN145" s="95">
        <f t="shared" si="918"/>
        <v>2.4949176</v>
      </c>
      <c r="AO145" s="93">
        <f t="shared" si="928"/>
        <v>0.15666879036144579</v>
      </c>
      <c r="AP145" s="93">
        <f t="shared" ref="AP145:DA145" si="1072">+AO145</f>
        <v>0.15666879036144579</v>
      </c>
      <c r="AQ145" s="93">
        <f t="shared" si="1072"/>
        <v>0.15666879036144579</v>
      </c>
      <c r="AR145" s="93">
        <f t="shared" si="1072"/>
        <v>0.15666879036144579</v>
      </c>
      <c r="AS145" s="93">
        <f t="shared" si="1072"/>
        <v>0.15666879036144579</v>
      </c>
      <c r="AT145" s="93">
        <f t="shared" si="1072"/>
        <v>0.15666879036144579</v>
      </c>
      <c r="AU145" s="93">
        <f t="shared" si="1072"/>
        <v>0.15666879036144579</v>
      </c>
      <c r="AV145" s="93">
        <f t="shared" si="1072"/>
        <v>0.15666879036144579</v>
      </c>
      <c r="AW145" s="93">
        <f t="shared" si="1072"/>
        <v>0.15666879036144579</v>
      </c>
      <c r="AX145" s="93">
        <f t="shared" si="1072"/>
        <v>0.15666879036144579</v>
      </c>
      <c r="AY145" s="93">
        <f t="shared" si="1072"/>
        <v>0.15666879036144579</v>
      </c>
      <c r="AZ145" s="93">
        <f t="shared" si="1072"/>
        <v>0.15666879036144579</v>
      </c>
      <c r="BA145" s="93">
        <f t="shared" si="1072"/>
        <v>0.15666879036144579</v>
      </c>
      <c r="BB145" s="93">
        <f t="shared" si="1072"/>
        <v>0.15666879036144579</v>
      </c>
      <c r="BC145" s="93">
        <f t="shared" si="1072"/>
        <v>0.15666879036144579</v>
      </c>
      <c r="BD145" s="93">
        <f t="shared" si="1072"/>
        <v>0.15666879036144579</v>
      </c>
      <c r="BE145" s="93">
        <f t="shared" si="1072"/>
        <v>0.15666879036144579</v>
      </c>
      <c r="BF145" s="93">
        <f t="shared" si="1072"/>
        <v>0.15666879036144579</v>
      </c>
      <c r="BG145" s="93">
        <f t="shared" si="1072"/>
        <v>0.15666879036144579</v>
      </c>
      <c r="BH145" s="93">
        <f t="shared" si="1072"/>
        <v>0.15666879036144579</v>
      </c>
      <c r="BI145" s="93">
        <f t="shared" si="1072"/>
        <v>0.15666879036144579</v>
      </c>
      <c r="BJ145" s="93">
        <f t="shared" si="1072"/>
        <v>0.15666879036144579</v>
      </c>
      <c r="BK145" s="93">
        <f t="shared" si="1072"/>
        <v>0.15666879036144579</v>
      </c>
      <c r="BL145" s="93">
        <f t="shared" si="1072"/>
        <v>0.15666879036144579</v>
      </c>
      <c r="BM145" s="93">
        <f t="shared" si="1072"/>
        <v>0.15666879036144579</v>
      </c>
      <c r="BN145" s="93">
        <f t="shared" si="1072"/>
        <v>0.15666879036144579</v>
      </c>
      <c r="BO145" s="93">
        <f t="shared" si="1072"/>
        <v>0.15666879036144579</v>
      </c>
      <c r="BP145" s="93">
        <f t="shared" si="1072"/>
        <v>0.15666879036144579</v>
      </c>
      <c r="BQ145" s="93">
        <f t="shared" si="1072"/>
        <v>0.15666879036144579</v>
      </c>
      <c r="BR145" s="93">
        <f t="shared" si="1072"/>
        <v>0.15666879036144579</v>
      </c>
      <c r="BS145" s="93">
        <f t="shared" si="1072"/>
        <v>0.15666879036144579</v>
      </c>
      <c r="BT145" s="93">
        <f t="shared" si="1072"/>
        <v>0.15666879036144579</v>
      </c>
      <c r="BU145" s="93">
        <f t="shared" si="1072"/>
        <v>0.15666879036144579</v>
      </c>
      <c r="BV145" s="93">
        <f t="shared" si="1072"/>
        <v>0.15666879036144579</v>
      </c>
      <c r="BW145" s="93">
        <f t="shared" si="1072"/>
        <v>0.15666879036144579</v>
      </c>
      <c r="BX145" s="93">
        <f t="shared" si="1072"/>
        <v>0.15666879036144579</v>
      </c>
      <c r="BY145" s="93">
        <f t="shared" si="1072"/>
        <v>0.15666879036144579</v>
      </c>
      <c r="BZ145" s="93">
        <f t="shared" si="1072"/>
        <v>0.15666879036144579</v>
      </c>
      <c r="CA145" s="93">
        <f t="shared" si="1072"/>
        <v>0.15666879036144579</v>
      </c>
      <c r="CB145" s="93">
        <f t="shared" si="1072"/>
        <v>0.15666879036144579</v>
      </c>
      <c r="CC145" s="93">
        <f t="shared" si="1072"/>
        <v>0.15666879036144579</v>
      </c>
      <c r="CD145" s="93">
        <f t="shared" si="1072"/>
        <v>0.15666879036144579</v>
      </c>
      <c r="CE145" s="93">
        <f t="shared" si="1072"/>
        <v>0.15666879036144579</v>
      </c>
      <c r="CF145" s="93">
        <f t="shared" si="1072"/>
        <v>0.15666879036144579</v>
      </c>
      <c r="CG145" s="93">
        <f t="shared" si="1072"/>
        <v>0.15666879036144579</v>
      </c>
      <c r="CH145" s="93">
        <f t="shared" si="1072"/>
        <v>0.15666879036144579</v>
      </c>
      <c r="CI145" s="93">
        <f t="shared" si="1072"/>
        <v>0.15666879036144579</v>
      </c>
      <c r="CJ145" s="93">
        <f t="shared" si="1072"/>
        <v>0.15666879036144579</v>
      </c>
      <c r="CK145" s="93">
        <f t="shared" si="1072"/>
        <v>0.15666879036144579</v>
      </c>
      <c r="CL145" s="93">
        <f t="shared" si="1072"/>
        <v>0.15666879036144579</v>
      </c>
      <c r="CM145" s="93">
        <f t="shared" si="1072"/>
        <v>0.15666879036144579</v>
      </c>
      <c r="CN145" s="93">
        <f t="shared" si="1072"/>
        <v>0.15666879036144579</v>
      </c>
      <c r="CO145" s="93">
        <f t="shared" si="1072"/>
        <v>0.15666879036144579</v>
      </c>
      <c r="CP145" s="93">
        <f t="shared" si="1072"/>
        <v>0.15666879036144579</v>
      </c>
      <c r="CQ145" s="93">
        <f t="shared" si="1072"/>
        <v>0.15666879036144579</v>
      </c>
      <c r="CR145" s="93">
        <f t="shared" si="1072"/>
        <v>0.15666879036144579</v>
      </c>
      <c r="CS145" s="93">
        <f t="shared" si="1072"/>
        <v>0.15666879036144579</v>
      </c>
      <c r="CT145" s="93">
        <f t="shared" si="1072"/>
        <v>0.15666879036144579</v>
      </c>
      <c r="CU145" s="93">
        <f t="shared" si="1072"/>
        <v>0.15666879036144579</v>
      </c>
      <c r="CV145" s="93">
        <f t="shared" si="1072"/>
        <v>0.15666879036144579</v>
      </c>
      <c r="CW145" s="93">
        <f t="shared" si="1072"/>
        <v>0.15666879036144579</v>
      </c>
      <c r="CX145" s="93">
        <f t="shared" si="1072"/>
        <v>0.15666879036144579</v>
      </c>
      <c r="CY145" s="93">
        <f t="shared" si="1072"/>
        <v>0.15666879036144579</v>
      </c>
      <c r="CZ145" s="93">
        <f t="shared" si="1072"/>
        <v>0.15666879036144579</v>
      </c>
      <c r="DA145" s="93">
        <f t="shared" si="1072"/>
        <v>0.15666879036144579</v>
      </c>
      <c r="DB145" s="93">
        <f t="shared" ref="DB145:DS145" si="1073">+DA145</f>
        <v>0.15666879036144579</v>
      </c>
      <c r="DC145" s="93">
        <f t="shared" si="1073"/>
        <v>0.15666879036144579</v>
      </c>
      <c r="DD145" s="93">
        <f t="shared" si="1073"/>
        <v>0.15666879036144579</v>
      </c>
      <c r="DE145" s="93">
        <f t="shared" si="1073"/>
        <v>0.15666879036144579</v>
      </c>
      <c r="DF145" s="93">
        <f t="shared" si="1073"/>
        <v>0.15666879036144579</v>
      </c>
      <c r="DG145" s="93">
        <f t="shared" si="1073"/>
        <v>0.15666879036144579</v>
      </c>
      <c r="DH145" s="93">
        <f t="shared" si="1073"/>
        <v>0.15666879036144579</v>
      </c>
      <c r="DI145" s="93">
        <f t="shared" si="1073"/>
        <v>0.15666879036144579</v>
      </c>
      <c r="DJ145" s="93">
        <f t="shared" si="1073"/>
        <v>0.15666879036144579</v>
      </c>
      <c r="DK145" s="93">
        <f t="shared" si="1073"/>
        <v>0.15666879036144579</v>
      </c>
      <c r="DL145" s="93">
        <f t="shared" si="1073"/>
        <v>0.15666879036144579</v>
      </c>
      <c r="DM145" s="93">
        <f t="shared" si="1073"/>
        <v>0.15666879036144579</v>
      </c>
      <c r="DN145" s="93">
        <f t="shared" si="1073"/>
        <v>0.15666879036144579</v>
      </c>
      <c r="DO145" s="93">
        <f t="shared" si="1073"/>
        <v>0.15666879036144579</v>
      </c>
      <c r="DP145" s="93">
        <f t="shared" si="1073"/>
        <v>0.15666879036144579</v>
      </c>
      <c r="DQ145" s="93">
        <f t="shared" si="1073"/>
        <v>0.15666879036144579</v>
      </c>
      <c r="DR145" s="93">
        <f t="shared" si="1073"/>
        <v>0.15666879036144579</v>
      </c>
      <c r="DS145" s="93">
        <f t="shared" si="1073"/>
        <v>0.15666879036144579</v>
      </c>
      <c r="DT145" s="93">
        <f t="shared" si="931"/>
        <v>0.48305999999999999</v>
      </c>
      <c r="DU145" s="96">
        <f t="shared" si="932"/>
        <v>13.003509600000001</v>
      </c>
      <c r="DV145" s="31"/>
      <c r="DW145" s="56">
        <f t="shared" si="933"/>
        <v>0</v>
      </c>
      <c r="DX145" s="491">
        <f t="shared" si="934"/>
        <v>0</v>
      </c>
      <c r="DY145" s="80">
        <f t="shared" si="935"/>
        <v>0</v>
      </c>
      <c r="DZ145" s="80">
        <f t="shared" si="936"/>
        <v>0</v>
      </c>
      <c r="EA145" s="80">
        <f t="shared" si="937"/>
        <v>0</v>
      </c>
      <c r="EB145" s="80">
        <f t="shared" si="938"/>
        <v>0</v>
      </c>
      <c r="EC145" s="80">
        <f t="shared" si="939"/>
        <v>0</v>
      </c>
      <c r="ED145" s="80">
        <f t="shared" si="940"/>
        <v>0</v>
      </c>
      <c r="EE145" s="492">
        <f t="shared" si="941"/>
        <v>0</v>
      </c>
      <c r="EF145" s="81">
        <f t="shared" si="942"/>
        <v>0</v>
      </c>
      <c r="EG145" s="81">
        <f t="shared" si="943"/>
        <v>0</v>
      </c>
      <c r="EH145" s="81">
        <f t="shared" si="944"/>
        <v>0</v>
      </c>
      <c r="EI145" s="81">
        <f t="shared" si="945"/>
        <v>0</v>
      </c>
      <c r="EJ145" s="81">
        <f t="shared" si="946"/>
        <v>0</v>
      </c>
      <c r="EK145" s="81">
        <f t="shared" si="947"/>
        <v>0</v>
      </c>
      <c r="EL145" s="81">
        <f t="shared" si="948"/>
        <v>0</v>
      </c>
      <c r="EM145" s="81">
        <f t="shared" si="949"/>
        <v>0</v>
      </c>
      <c r="EN145" s="81">
        <f t="shared" si="950"/>
        <v>0</v>
      </c>
      <c r="EO145" s="81">
        <f t="shared" si="951"/>
        <v>0</v>
      </c>
      <c r="EP145" s="81">
        <f t="shared" si="952"/>
        <v>0</v>
      </c>
      <c r="EQ145" s="81">
        <f t="shared" si="953"/>
        <v>0</v>
      </c>
      <c r="ER145" s="492">
        <f t="shared" si="954"/>
        <v>0</v>
      </c>
      <c r="ES145" s="81">
        <f t="shared" si="955"/>
        <v>0</v>
      </c>
      <c r="ET145" s="81">
        <f t="shared" si="956"/>
        <v>0</v>
      </c>
      <c r="EU145" s="81">
        <f t="shared" si="957"/>
        <v>0</v>
      </c>
      <c r="EV145" s="81">
        <f t="shared" si="958"/>
        <v>0</v>
      </c>
      <c r="EW145" s="81">
        <f t="shared" si="959"/>
        <v>0</v>
      </c>
      <c r="EX145" s="81">
        <f t="shared" si="960"/>
        <v>0</v>
      </c>
      <c r="EY145" s="81">
        <f t="shared" si="961"/>
        <v>0</v>
      </c>
      <c r="EZ145" s="81">
        <f t="shared" si="962"/>
        <v>0</v>
      </c>
      <c r="FA145" s="81">
        <f t="shared" si="963"/>
        <v>0</v>
      </c>
      <c r="FB145" s="81">
        <f t="shared" si="964"/>
        <v>0</v>
      </c>
      <c r="FC145" s="81">
        <f t="shared" si="965"/>
        <v>0</v>
      </c>
      <c r="FD145" s="81">
        <f t="shared" si="966"/>
        <v>0</v>
      </c>
      <c r="FE145" s="492">
        <f t="shared" si="967"/>
        <v>0</v>
      </c>
      <c r="FF145" s="492">
        <f t="shared" si="968"/>
        <v>0</v>
      </c>
      <c r="FG145" s="610">
        <f t="shared" si="969"/>
        <v>0</v>
      </c>
      <c r="FH145" s="610">
        <f t="shared" si="970"/>
        <v>0</v>
      </c>
      <c r="FI145" s="610">
        <f t="shared" si="971"/>
        <v>0</v>
      </c>
      <c r="FJ145" s="610">
        <f t="shared" si="972"/>
        <v>0</v>
      </c>
      <c r="FK145" s="610">
        <f t="shared" si="973"/>
        <v>0</v>
      </c>
      <c r="FL145" s="610">
        <f t="shared" si="974"/>
        <v>0</v>
      </c>
      <c r="FM145" s="610">
        <f t="shared" si="975"/>
        <v>0</v>
      </c>
      <c r="FN145" s="610">
        <f t="shared" si="976"/>
        <v>0</v>
      </c>
      <c r="FO145" s="610">
        <f t="shared" si="977"/>
        <v>0</v>
      </c>
      <c r="FP145" s="610">
        <f t="shared" si="978"/>
        <v>0</v>
      </c>
      <c r="FQ145" s="610">
        <f t="shared" si="979"/>
        <v>0</v>
      </c>
      <c r="FR145" s="610">
        <f t="shared" si="980"/>
        <v>0</v>
      </c>
      <c r="FS145" s="610">
        <f t="shared" si="981"/>
        <v>0</v>
      </c>
      <c r="FT145" s="610">
        <f t="shared" si="982"/>
        <v>0</v>
      </c>
      <c r="FU145" s="610">
        <f t="shared" si="983"/>
        <v>0</v>
      </c>
      <c r="FV145" s="610">
        <f t="shared" si="984"/>
        <v>0</v>
      </c>
      <c r="FW145" s="610">
        <f t="shared" si="985"/>
        <v>0</v>
      </c>
      <c r="FX145" s="610">
        <f t="shared" si="986"/>
        <v>0</v>
      </c>
      <c r="FY145" s="610">
        <f t="shared" si="987"/>
        <v>0</v>
      </c>
      <c r="FZ145" s="610">
        <f t="shared" si="988"/>
        <v>0</v>
      </c>
      <c r="GA145" s="610">
        <f t="shared" si="989"/>
        <v>0</v>
      </c>
      <c r="GB145" s="610">
        <f t="shared" si="990"/>
        <v>0</v>
      </c>
      <c r="GC145" s="610">
        <f t="shared" si="991"/>
        <v>0</v>
      </c>
      <c r="GD145" s="610">
        <f t="shared" si="992"/>
        <v>0</v>
      </c>
      <c r="GE145" s="610">
        <f t="shared" si="993"/>
        <v>0</v>
      </c>
      <c r="GF145" s="610">
        <f t="shared" si="994"/>
        <v>0</v>
      </c>
      <c r="GG145" s="610">
        <f t="shared" si="995"/>
        <v>0</v>
      </c>
      <c r="GH145" s="610">
        <f t="shared" si="996"/>
        <v>0</v>
      </c>
      <c r="GI145" s="610">
        <f t="shared" si="997"/>
        <v>0</v>
      </c>
      <c r="GJ145" s="610">
        <f t="shared" si="998"/>
        <v>0</v>
      </c>
      <c r="GK145" s="610">
        <f t="shared" si="999"/>
        <v>0</v>
      </c>
      <c r="GL145" s="610">
        <f t="shared" si="1000"/>
        <v>0</v>
      </c>
      <c r="GM145" s="610">
        <f t="shared" si="1001"/>
        <v>0</v>
      </c>
      <c r="GN145" s="610">
        <f t="shared" si="1002"/>
        <v>0</v>
      </c>
      <c r="GO145" s="610">
        <f t="shared" si="1003"/>
        <v>0</v>
      </c>
      <c r="GP145" s="610">
        <f t="shared" si="1004"/>
        <v>0</v>
      </c>
      <c r="GQ145" s="610">
        <f t="shared" si="1005"/>
        <v>0</v>
      </c>
      <c r="GR145" s="610">
        <f t="shared" si="1006"/>
        <v>0</v>
      </c>
      <c r="GS145" s="610">
        <f t="shared" si="1007"/>
        <v>0</v>
      </c>
      <c r="GT145" s="610">
        <f t="shared" si="1008"/>
        <v>0</v>
      </c>
      <c r="GU145" s="610">
        <f t="shared" si="1009"/>
        <v>0</v>
      </c>
      <c r="GV145" s="610">
        <f t="shared" si="1010"/>
        <v>0</v>
      </c>
      <c r="GW145" s="610">
        <f t="shared" si="1011"/>
        <v>0</v>
      </c>
      <c r="GX145" s="610">
        <f t="shared" si="1012"/>
        <v>0</v>
      </c>
      <c r="GY145" s="610">
        <f t="shared" si="1013"/>
        <v>0</v>
      </c>
      <c r="GZ145" s="610">
        <f t="shared" si="1014"/>
        <v>0</v>
      </c>
      <c r="HA145" s="610">
        <f t="shared" si="1015"/>
        <v>0</v>
      </c>
      <c r="HB145" s="610">
        <f t="shared" si="1016"/>
        <v>0</v>
      </c>
      <c r="HC145" s="610">
        <f t="shared" si="1017"/>
        <v>0</v>
      </c>
      <c r="HD145" s="610">
        <f t="shared" si="1018"/>
        <v>0</v>
      </c>
      <c r="HE145" s="610">
        <f t="shared" si="1019"/>
        <v>0</v>
      </c>
      <c r="HF145" s="610">
        <f t="shared" si="1020"/>
        <v>0</v>
      </c>
      <c r="HG145" s="610">
        <f t="shared" si="1021"/>
        <v>0</v>
      </c>
      <c r="HH145" s="610">
        <f t="shared" si="1022"/>
        <v>0</v>
      </c>
      <c r="HI145" s="610">
        <f t="shared" si="1023"/>
        <v>0</v>
      </c>
      <c r="HJ145" s="610">
        <f t="shared" si="1024"/>
        <v>0</v>
      </c>
      <c r="HK145" s="610">
        <f t="shared" si="1025"/>
        <v>0</v>
      </c>
      <c r="HL145" s="610">
        <f t="shared" si="1026"/>
        <v>0</v>
      </c>
      <c r="HM145" s="610">
        <f t="shared" si="1027"/>
        <v>0</v>
      </c>
      <c r="HN145" s="610">
        <f t="shared" si="1028"/>
        <v>0</v>
      </c>
      <c r="HO145" s="610">
        <f t="shared" si="1029"/>
        <v>0</v>
      </c>
      <c r="HP145" s="610">
        <f t="shared" si="1030"/>
        <v>0</v>
      </c>
      <c r="HQ145" s="610">
        <f t="shared" si="1031"/>
        <v>0</v>
      </c>
      <c r="HR145" s="610">
        <f t="shared" si="1032"/>
        <v>0</v>
      </c>
      <c r="HS145" s="610">
        <f t="shared" si="1033"/>
        <v>0</v>
      </c>
      <c r="HT145" s="610">
        <f t="shared" si="1034"/>
        <v>0</v>
      </c>
      <c r="HU145" s="610">
        <f t="shared" si="1035"/>
        <v>0</v>
      </c>
      <c r="HV145" s="610">
        <f t="shared" si="1036"/>
        <v>0</v>
      </c>
      <c r="HW145" s="610">
        <f t="shared" si="1037"/>
        <v>0</v>
      </c>
      <c r="HX145" s="610">
        <f t="shared" si="1038"/>
        <v>0</v>
      </c>
      <c r="HY145" s="610">
        <f t="shared" si="1039"/>
        <v>0</v>
      </c>
      <c r="HZ145" s="610">
        <f t="shared" si="1040"/>
        <v>0</v>
      </c>
      <c r="IA145" s="610">
        <f t="shared" si="1041"/>
        <v>0</v>
      </c>
      <c r="IB145" s="610">
        <f t="shared" si="1042"/>
        <v>0</v>
      </c>
      <c r="IC145" s="610">
        <f t="shared" si="1043"/>
        <v>0</v>
      </c>
      <c r="ID145" s="610">
        <f t="shared" si="1044"/>
        <v>0</v>
      </c>
      <c r="IE145" s="610">
        <f t="shared" si="1045"/>
        <v>0</v>
      </c>
      <c r="IF145" s="610">
        <f t="shared" si="1046"/>
        <v>0</v>
      </c>
      <c r="IG145" s="610">
        <f t="shared" si="1047"/>
        <v>0</v>
      </c>
      <c r="IH145" s="610">
        <f t="shared" si="1048"/>
        <v>0</v>
      </c>
      <c r="II145" s="610">
        <f t="shared" si="1049"/>
        <v>0</v>
      </c>
      <c r="IJ145" s="610">
        <f t="shared" si="1050"/>
        <v>0</v>
      </c>
      <c r="IK145" s="610">
        <f t="shared" si="1051"/>
        <v>0</v>
      </c>
      <c r="IL145" s="1579">
        <f t="shared" si="1052"/>
        <v>0</v>
      </c>
      <c r="IM145" s="497">
        <f t="shared" si="1053"/>
        <v>0</v>
      </c>
      <c r="IS145" s="1156">
        <v>4.5633455999999999</v>
      </c>
      <c r="IT145" s="1156">
        <v>5.5774223999999997</v>
      </c>
      <c r="IU145" s="1156">
        <v>3.5723160000000003</v>
      </c>
      <c r="IV145" s="1156">
        <v>2.9961359999999999</v>
      </c>
      <c r="IW145" s="1156">
        <v>4.1581960000000002</v>
      </c>
      <c r="IX145" s="1156">
        <v>0.80510000000000004</v>
      </c>
      <c r="IY145" s="1158">
        <v>21.672516000000002</v>
      </c>
    </row>
    <row r="146" spans="1:259" s="7" customFormat="1" ht="29.25" customHeight="1">
      <c r="A146" s="1190" t="s">
        <v>794</v>
      </c>
      <c r="B146" s="1653" t="s">
        <v>396</v>
      </c>
      <c r="C146" s="1656" t="s">
        <v>351</v>
      </c>
      <c r="D146" s="720" t="s">
        <v>8</v>
      </c>
      <c r="E146" s="97">
        <f t="shared" si="921"/>
        <v>6.0370375000000009E-3</v>
      </c>
      <c r="F146" s="98">
        <f t="shared" si="911"/>
        <v>1.7976816E-2</v>
      </c>
      <c r="G146" s="503">
        <f t="shared" si="922"/>
        <v>3.6619440000000003E-3</v>
      </c>
      <c r="H146" s="503">
        <f t="shared" ref="H146:L146" si="1074">+G146</f>
        <v>3.6619440000000003E-3</v>
      </c>
      <c r="I146" s="503">
        <f t="shared" si="1074"/>
        <v>3.6619440000000003E-3</v>
      </c>
      <c r="J146" s="503">
        <f t="shared" si="1074"/>
        <v>3.6619440000000003E-3</v>
      </c>
      <c r="K146" s="503">
        <f t="shared" si="1074"/>
        <v>3.6619440000000003E-3</v>
      </c>
      <c r="L146" s="503">
        <f t="shared" si="1074"/>
        <v>3.6619440000000003E-3</v>
      </c>
      <c r="M146" s="99">
        <f t="shared" si="913"/>
        <v>2.1971664000000002E-2</v>
      </c>
      <c r="N146" s="514">
        <f t="shared" si="924"/>
        <v>2.9318250000000002E-4</v>
      </c>
      <c r="O146" s="514">
        <f t="shared" ref="O146:Y146" si="1075">+N146</f>
        <v>2.9318250000000002E-4</v>
      </c>
      <c r="P146" s="514">
        <f t="shared" si="1075"/>
        <v>2.9318250000000002E-4</v>
      </c>
      <c r="Q146" s="514">
        <f t="shared" si="1075"/>
        <v>2.9318250000000002E-4</v>
      </c>
      <c r="R146" s="514">
        <f t="shared" si="1075"/>
        <v>2.9318250000000002E-4</v>
      </c>
      <c r="S146" s="514">
        <f t="shared" si="1075"/>
        <v>2.9318250000000002E-4</v>
      </c>
      <c r="T146" s="514">
        <f t="shared" si="1075"/>
        <v>2.9318250000000002E-4</v>
      </c>
      <c r="U146" s="514">
        <f t="shared" si="1075"/>
        <v>2.9318250000000002E-4</v>
      </c>
      <c r="V146" s="514">
        <f t="shared" si="1075"/>
        <v>2.9318250000000002E-4</v>
      </c>
      <c r="W146" s="514">
        <f t="shared" si="1075"/>
        <v>2.9318250000000002E-4</v>
      </c>
      <c r="X146" s="514">
        <f t="shared" si="1075"/>
        <v>2.9318250000000002E-4</v>
      </c>
      <c r="Y146" s="514">
        <f t="shared" si="1075"/>
        <v>2.9318250000000002E-4</v>
      </c>
      <c r="Z146" s="99">
        <f t="shared" si="915"/>
        <v>3.51819E-3</v>
      </c>
      <c r="AA146" s="514">
        <f t="shared" si="926"/>
        <v>0</v>
      </c>
      <c r="AB146" s="514">
        <f t="shared" ref="AB146:AL146" si="1076">+AA146</f>
        <v>0</v>
      </c>
      <c r="AC146" s="514">
        <f t="shared" si="1076"/>
        <v>0</v>
      </c>
      <c r="AD146" s="514">
        <f t="shared" si="1076"/>
        <v>0</v>
      </c>
      <c r="AE146" s="514">
        <f t="shared" si="1076"/>
        <v>0</v>
      </c>
      <c r="AF146" s="514">
        <f t="shared" si="1076"/>
        <v>0</v>
      </c>
      <c r="AG146" s="514">
        <f t="shared" si="1076"/>
        <v>0</v>
      </c>
      <c r="AH146" s="514">
        <f t="shared" si="1076"/>
        <v>0</v>
      </c>
      <c r="AI146" s="514">
        <f t="shared" si="1076"/>
        <v>0</v>
      </c>
      <c r="AJ146" s="514">
        <f t="shared" si="1076"/>
        <v>0</v>
      </c>
      <c r="AK146" s="514">
        <f t="shared" si="1076"/>
        <v>0</v>
      </c>
      <c r="AL146" s="514">
        <f t="shared" si="1076"/>
        <v>0</v>
      </c>
      <c r="AM146" s="99">
        <f t="shared" si="917"/>
        <v>0</v>
      </c>
      <c r="AN146" s="99">
        <f t="shared" si="918"/>
        <v>0</v>
      </c>
      <c r="AO146" s="97">
        <f t="shared" si="928"/>
        <v>5.2369481927710851E-4</v>
      </c>
      <c r="AP146" s="97">
        <f t="shared" ref="AP146:DA146" si="1077">+AO146</f>
        <v>5.2369481927710851E-4</v>
      </c>
      <c r="AQ146" s="97">
        <f t="shared" si="1077"/>
        <v>5.2369481927710851E-4</v>
      </c>
      <c r="AR146" s="97">
        <f t="shared" si="1077"/>
        <v>5.2369481927710851E-4</v>
      </c>
      <c r="AS146" s="97">
        <f t="shared" si="1077"/>
        <v>5.2369481927710851E-4</v>
      </c>
      <c r="AT146" s="97">
        <f t="shared" si="1077"/>
        <v>5.2369481927710851E-4</v>
      </c>
      <c r="AU146" s="97">
        <f t="shared" si="1077"/>
        <v>5.2369481927710851E-4</v>
      </c>
      <c r="AV146" s="97">
        <f t="shared" si="1077"/>
        <v>5.2369481927710851E-4</v>
      </c>
      <c r="AW146" s="97">
        <f t="shared" si="1077"/>
        <v>5.2369481927710851E-4</v>
      </c>
      <c r="AX146" s="97">
        <f t="shared" si="1077"/>
        <v>5.2369481927710851E-4</v>
      </c>
      <c r="AY146" s="97">
        <f t="shared" si="1077"/>
        <v>5.2369481927710851E-4</v>
      </c>
      <c r="AZ146" s="97">
        <f t="shared" si="1077"/>
        <v>5.2369481927710851E-4</v>
      </c>
      <c r="BA146" s="97">
        <f t="shared" si="1077"/>
        <v>5.2369481927710851E-4</v>
      </c>
      <c r="BB146" s="97">
        <f t="shared" si="1077"/>
        <v>5.2369481927710851E-4</v>
      </c>
      <c r="BC146" s="97">
        <f t="shared" si="1077"/>
        <v>5.2369481927710851E-4</v>
      </c>
      <c r="BD146" s="97">
        <f t="shared" si="1077"/>
        <v>5.2369481927710851E-4</v>
      </c>
      <c r="BE146" s="97">
        <f t="shared" si="1077"/>
        <v>5.2369481927710851E-4</v>
      </c>
      <c r="BF146" s="97">
        <f t="shared" si="1077"/>
        <v>5.2369481927710851E-4</v>
      </c>
      <c r="BG146" s="97">
        <f t="shared" si="1077"/>
        <v>5.2369481927710851E-4</v>
      </c>
      <c r="BH146" s="97">
        <f t="shared" si="1077"/>
        <v>5.2369481927710851E-4</v>
      </c>
      <c r="BI146" s="97">
        <f t="shared" si="1077"/>
        <v>5.2369481927710851E-4</v>
      </c>
      <c r="BJ146" s="97">
        <f t="shared" si="1077"/>
        <v>5.2369481927710851E-4</v>
      </c>
      <c r="BK146" s="97">
        <f t="shared" si="1077"/>
        <v>5.2369481927710851E-4</v>
      </c>
      <c r="BL146" s="97">
        <f t="shared" si="1077"/>
        <v>5.2369481927710851E-4</v>
      </c>
      <c r="BM146" s="97">
        <f t="shared" si="1077"/>
        <v>5.2369481927710851E-4</v>
      </c>
      <c r="BN146" s="97">
        <f t="shared" si="1077"/>
        <v>5.2369481927710851E-4</v>
      </c>
      <c r="BO146" s="97">
        <f t="shared" si="1077"/>
        <v>5.2369481927710851E-4</v>
      </c>
      <c r="BP146" s="97">
        <f t="shared" si="1077"/>
        <v>5.2369481927710851E-4</v>
      </c>
      <c r="BQ146" s="97">
        <f t="shared" si="1077"/>
        <v>5.2369481927710851E-4</v>
      </c>
      <c r="BR146" s="97">
        <f t="shared" si="1077"/>
        <v>5.2369481927710851E-4</v>
      </c>
      <c r="BS146" s="97">
        <f t="shared" si="1077"/>
        <v>5.2369481927710851E-4</v>
      </c>
      <c r="BT146" s="97">
        <f t="shared" si="1077"/>
        <v>5.2369481927710851E-4</v>
      </c>
      <c r="BU146" s="97">
        <f t="shared" si="1077"/>
        <v>5.2369481927710851E-4</v>
      </c>
      <c r="BV146" s="97">
        <f t="shared" si="1077"/>
        <v>5.2369481927710851E-4</v>
      </c>
      <c r="BW146" s="97">
        <f t="shared" si="1077"/>
        <v>5.2369481927710851E-4</v>
      </c>
      <c r="BX146" s="97">
        <f t="shared" si="1077"/>
        <v>5.2369481927710851E-4</v>
      </c>
      <c r="BY146" s="97">
        <f t="shared" si="1077"/>
        <v>5.2369481927710851E-4</v>
      </c>
      <c r="BZ146" s="97">
        <f t="shared" si="1077"/>
        <v>5.2369481927710851E-4</v>
      </c>
      <c r="CA146" s="97">
        <f t="shared" si="1077"/>
        <v>5.2369481927710851E-4</v>
      </c>
      <c r="CB146" s="97">
        <f t="shared" si="1077"/>
        <v>5.2369481927710851E-4</v>
      </c>
      <c r="CC146" s="97">
        <f t="shared" si="1077"/>
        <v>5.2369481927710851E-4</v>
      </c>
      <c r="CD146" s="97">
        <f t="shared" si="1077"/>
        <v>5.2369481927710851E-4</v>
      </c>
      <c r="CE146" s="97">
        <f t="shared" si="1077"/>
        <v>5.2369481927710851E-4</v>
      </c>
      <c r="CF146" s="97">
        <f t="shared" si="1077"/>
        <v>5.2369481927710851E-4</v>
      </c>
      <c r="CG146" s="97">
        <f t="shared" si="1077"/>
        <v>5.2369481927710851E-4</v>
      </c>
      <c r="CH146" s="97">
        <f t="shared" si="1077"/>
        <v>5.2369481927710851E-4</v>
      </c>
      <c r="CI146" s="97">
        <f t="shared" si="1077"/>
        <v>5.2369481927710851E-4</v>
      </c>
      <c r="CJ146" s="97">
        <f t="shared" si="1077"/>
        <v>5.2369481927710851E-4</v>
      </c>
      <c r="CK146" s="97">
        <f t="shared" si="1077"/>
        <v>5.2369481927710851E-4</v>
      </c>
      <c r="CL146" s="97">
        <f t="shared" si="1077"/>
        <v>5.2369481927710851E-4</v>
      </c>
      <c r="CM146" s="97">
        <f t="shared" si="1077"/>
        <v>5.2369481927710851E-4</v>
      </c>
      <c r="CN146" s="97">
        <f t="shared" si="1077"/>
        <v>5.2369481927710851E-4</v>
      </c>
      <c r="CO146" s="97">
        <f t="shared" si="1077"/>
        <v>5.2369481927710851E-4</v>
      </c>
      <c r="CP146" s="97">
        <f t="shared" si="1077"/>
        <v>5.2369481927710851E-4</v>
      </c>
      <c r="CQ146" s="97">
        <f t="shared" si="1077"/>
        <v>5.2369481927710851E-4</v>
      </c>
      <c r="CR146" s="97">
        <f t="shared" si="1077"/>
        <v>5.2369481927710851E-4</v>
      </c>
      <c r="CS146" s="97">
        <f t="shared" si="1077"/>
        <v>5.2369481927710851E-4</v>
      </c>
      <c r="CT146" s="97">
        <f t="shared" si="1077"/>
        <v>5.2369481927710851E-4</v>
      </c>
      <c r="CU146" s="97">
        <f t="shared" si="1077"/>
        <v>5.2369481927710851E-4</v>
      </c>
      <c r="CV146" s="97">
        <f t="shared" si="1077"/>
        <v>5.2369481927710851E-4</v>
      </c>
      <c r="CW146" s="97">
        <f t="shared" si="1077"/>
        <v>5.2369481927710851E-4</v>
      </c>
      <c r="CX146" s="97">
        <f t="shared" si="1077"/>
        <v>5.2369481927710851E-4</v>
      </c>
      <c r="CY146" s="97">
        <f t="shared" si="1077"/>
        <v>5.2369481927710851E-4</v>
      </c>
      <c r="CZ146" s="97">
        <f t="shared" si="1077"/>
        <v>5.2369481927710851E-4</v>
      </c>
      <c r="DA146" s="97">
        <f t="shared" si="1077"/>
        <v>5.2369481927710851E-4</v>
      </c>
      <c r="DB146" s="97">
        <f t="shared" ref="DB146:DS146" si="1078">+DA146</f>
        <v>5.2369481927710851E-4</v>
      </c>
      <c r="DC146" s="97">
        <f t="shared" si="1078"/>
        <v>5.2369481927710851E-4</v>
      </c>
      <c r="DD146" s="97">
        <f t="shared" si="1078"/>
        <v>5.2369481927710851E-4</v>
      </c>
      <c r="DE146" s="97">
        <f t="shared" si="1078"/>
        <v>5.2369481927710851E-4</v>
      </c>
      <c r="DF146" s="97">
        <f t="shared" si="1078"/>
        <v>5.2369481927710851E-4</v>
      </c>
      <c r="DG146" s="97">
        <f t="shared" si="1078"/>
        <v>5.2369481927710851E-4</v>
      </c>
      <c r="DH146" s="97">
        <f t="shared" si="1078"/>
        <v>5.2369481927710851E-4</v>
      </c>
      <c r="DI146" s="97">
        <f t="shared" si="1078"/>
        <v>5.2369481927710851E-4</v>
      </c>
      <c r="DJ146" s="97">
        <f t="shared" si="1078"/>
        <v>5.2369481927710851E-4</v>
      </c>
      <c r="DK146" s="97">
        <f t="shared" si="1078"/>
        <v>5.2369481927710851E-4</v>
      </c>
      <c r="DL146" s="97">
        <f t="shared" si="1078"/>
        <v>5.2369481927710851E-4</v>
      </c>
      <c r="DM146" s="97">
        <f t="shared" si="1078"/>
        <v>5.2369481927710851E-4</v>
      </c>
      <c r="DN146" s="97">
        <f t="shared" si="1078"/>
        <v>5.2369481927710851E-4</v>
      </c>
      <c r="DO146" s="97">
        <f t="shared" si="1078"/>
        <v>5.2369481927710851E-4</v>
      </c>
      <c r="DP146" s="97">
        <f t="shared" si="1078"/>
        <v>5.2369481927710851E-4</v>
      </c>
      <c r="DQ146" s="97">
        <f t="shared" si="1078"/>
        <v>5.2369481927710851E-4</v>
      </c>
      <c r="DR146" s="97">
        <f t="shared" si="1078"/>
        <v>5.2369481927710851E-4</v>
      </c>
      <c r="DS146" s="97">
        <f t="shared" si="1078"/>
        <v>5.2369481927710851E-4</v>
      </c>
      <c r="DT146" s="97">
        <f t="shared" si="931"/>
        <v>0</v>
      </c>
      <c r="DU146" s="100">
        <f t="shared" si="932"/>
        <v>4.3466670000000006E-2</v>
      </c>
      <c r="DV146" s="29"/>
      <c r="DW146" s="57">
        <f t="shared" si="933"/>
        <v>0</v>
      </c>
      <c r="DX146" s="487">
        <f t="shared" si="934"/>
        <v>0</v>
      </c>
      <c r="DY146" s="68">
        <f t="shared" si="935"/>
        <v>0</v>
      </c>
      <c r="DZ146" s="68">
        <f t="shared" si="936"/>
        <v>0</v>
      </c>
      <c r="EA146" s="68">
        <f t="shared" si="937"/>
        <v>0</v>
      </c>
      <c r="EB146" s="68">
        <f t="shared" si="938"/>
        <v>0</v>
      </c>
      <c r="EC146" s="68">
        <f t="shared" si="939"/>
        <v>0</v>
      </c>
      <c r="ED146" s="68">
        <f t="shared" si="940"/>
        <v>0</v>
      </c>
      <c r="EE146" s="488">
        <f t="shared" si="941"/>
        <v>0</v>
      </c>
      <c r="EF146" s="69">
        <f t="shared" si="942"/>
        <v>0</v>
      </c>
      <c r="EG146" s="69">
        <f t="shared" si="943"/>
        <v>0</v>
      </c>
      <c r="EH146" s="69">
        <f t="shared" si="944"/>
        <v>0</v>
      </c>
      <c r="EI146" s="69">
        <f t="shared" si="945"/>
        <v>0</v>
      </c>
      <c r="EJ146" s="69">
        <f t="shared" si="946"/>
        <v>0</v>
      </c>
      <c r="EK146" s="69">
        <f t="shared" si="947"/>
        <v>0</v>
      </c>
      <c r="EL146" s="69">
        <f t="shared" si="948"/>
        <v>0</v>
      </c>
      <c r="EM146" s="69">
        <f t="shared" si="949"/>
        <v>0</v>
      </c>
      <c r="EN146" s="69">
        <f t="shared" si="950"/>
        <v>0</v>
      </c>
      <c r="EO146" s="69">
        <f t="shared" si="951"/>
        <v>0</v>
      </c>
      <c r="EP146" s="69">
        <f t="shared" si="952"/>
        <v>0</v>
      </c>
      <c r="EQ146" s="69">
        <f t="shared" si="953"/>
        <v>0</v>
      </c>
      <c r="ER146" s="488">
        <f t="shared" si="954"/>
        <v>0</v>
      </c>
      <c r="ES146" s="69">
        <f t="shared" si="955"/>
        <v>0</v>
      </c>
      <c r="ET146" s="69">
        <f t="shared" si="956"/>
        <v>0</v>
      </c>
      <c r="EU146" s="69">
        <f t="shared" si="957"/>
        <v>0</v>
      </c>
      <c r="EV146" s="69">
        <f t="shared" si="958"/>
        <v>0</v>
      </c>
      <c r="EW146" s="69">
        <f t="shared" si="959"/>
        <v>0</v>
      </c>
      <c r="EX146" s="69">
        <f t="shared" si="960"/>
        <v>0</v>
      </c>
      <c r="EY146" s="69">
        <f t="shared" si="961"/>
        <v>0</v>
      </c>
      <c r="EZ146" s="69">
        <f t="shared" si="962"/>
        <v>0</v>
      </c>
      <c r="FA146" s="69">
        <f t="shared" si="963"/>
        <v>0</v>
      </c>
      <c r="FB146" s="69">
        <f t="shared" si="964"/>
        <v>0</v>
      </c>
      <c r="FC146" s="69">
        <f t="shared" si="965"/>
        <v>0</v>
      </c>
      <c r="FD146" s="69">
        <f t="shared" si="966"/>
        <v>0</v>
      </c>
      <c r="FE146" s="488">
        <f t="shared" si="967"/>
        <v>0</v>
      </c>
      <c r="FF146" s="488">
        <f t="shared" si="968"/>
        <v>0</v>
      </c>
      <c r="FG146" s="609">
        <f t="shared" si="969"/>
        <v>0</v>
      </c>
      <c r="FH146" s="609">
        <f t="shared" si="970"/>
        <v>0</v>
      </c>
      <c r="FI146" s="609">
        <f t="shared" si="971"/>
        <v>0</v>
      </c>
      <c r="FJ146" s="609">
        <f t="shared" si="972"/>
        <v>0</v>
      </c>
      <c r="FK146" s="609">
        <f t="shared" si="973"/>
        <v>0</v>
      </c>
      <c r="FL146" s="609">
        <f t="shared" si="974"/>
        <v>0</v>
      </c>
      <c r="FM146" s="609">
        <f t="shared" si="975"/>
        <v>0</v>
      </c>
      <c r="FN146" s="609">
        <f t="shared" si="976"/>
        <v>0</v>
      </c>
      <c r="FO146" s="609">
        <f t="shared" si="977"/>
        <v>0</v>
      </c>
      <c r="FP146" s="609">
        <f t="shared" si="978"/>
        <v>0</v>
      </c>
      <c r="FQ146" s="609">
        <f t="shared" si="979"/>
        <v>0</v>
      </c>
      <c r="FR146" s="609">
        <f t="shared" si="980"/>
        <v>0</v>
      </c>
      <c r="FS146" s="609">
        <f t="shared" si="981"/>
        <v>0</v>
      </c>
      <c r="FT146" s="609">
        <f t="shared" si="982"/>
        <v>0</v>
      </c>
      <c r="FU146" s="609">
        <f t="shared" si="983"/>
        <v>0</v>
      </c>
      <c r="FV146" s="609">
        <f t="shared" si="984"/>
        <v>0</v>
      </c>
      <c r="FW146" s="609">
        <f t="shared" si="985"/>
        <v>0</v>
      </c>
      <c r="FX146" s="609">
        <f t="shared" si="986"/>
        <v>0</v>
      </c>
      <c r="FY146" s="609">
        <f t="shared" si="987"/>
        <v>0</v>
      </c>
      <c r="FZ146" s="609">
        <f t="shared" si="988"/>
        <v>0</v>
      </c>
      <c r="GA146" s="609">
        <f t="shared" si="989"/>
        <v>0</v>
      </c>
      <c r="GB146" s="609">
        <f t="shared" si="990"/>
        <v>0</v>
      </c>
      <c r="GC146" s="609">
        <f t="shared" si="991"/>
        <v>0</v>
      </c>
      <c r="GD146" s="609">
        <f t="shared" si="992"/>
        <v>0</v>
      </c>
      <c r="GE146" s="609">
        <f t="shared" si="993"/>
        <v>0</v>
      </c>
      <c r="GF146" s="609">
        <f t="shared" si="994"/>
        <v>0</v>
      </c>
      <c r="GG146" s="609">
        <f t="shared" si="995"/>
        <v>0</v>
      </c>
      <c r="GH146" s="609">
        <f t="shared" si="996"/>
        <v>0</v>
      </c>
      <c r="GI146" s="609">
        <f t="shared" si="997"/>
        <v>0</v>
      </c>
      <c r="GJ146" s="609">
        <f t="shared" si="998"/>
        <v>0</v>
      </c>
      <c r="GK146" s="609">
        <f t="shared" si="999"/>
        <v>0</v>
      </c>
      <c r="GL146" s="609">
        <f t="shared" si="1000"/>
        <v>0</v>
      </c>
      <c r="GM146" s="609">
        <f t="shared" si="1001"/>
        <v>0</v>
      </c>
      <c r="GN146" s="609">
        <f t="shared" si="1002"/>
        <v>0</v>
      </c>
      <c r="GO146" s="609">
        <f t="shared" si="1003"/>
        <v>0</v>
      </c>
      <c r="GP146" s="609">
        <f t="shared" si="1004"/>
        <v>0</v>
      </c>
      <c r="GQ146" s="609">
        <f t="shared" si="1005"/>
        <v>0</v>
      </c>
      <c r="GR146" s="609">
        <f t="shared" si="1006"/>
        <v>0</v>
      </c>
      <c r="GS146" s="609">
        <f t="shared" si="1007"/>
        <v>0</v>
      </c>
      <c r="GT146" s="609">
        <f t="shared" si="1008"/>
        <v>0</v>
      </c>
      <c r="GU146" s="609">
        <f t="shared" si="1009"/>
        <v>0</v>
      </c>
      <c r="GV146" s="609">
        <f t="shared" si="1010"/>
        <v>0</v>
      </c>
      <c r="GW146" s="609">
        <f t="shared" si="1011"/>
        <v>0</v>
      </c>
      <c r="GX146" s="609">
        <f t="shared" si="1012"/>
        <v>0</v>
      </c>
      <c r="GY146" s="609">
        <f t="shared" si="1013"/>
        <v>0</v>
      </c>
      <c r="GZ146" s="609">
        <f t="shared" si="1014"/>
        <v>0</v>
      </c>
      <c r="HA146" s="609">
        <f t="shared" si="1015"/>
        <v>0</v>
      </c>
      <c r="HB146" s="609">
        <f t="shared" si="1016"/>
        <v>0</v>
      </c>
      <c r="HC146" s="609">
        <f t="shared" si="1017"/>
        <v>0</v>
      </c>
      <c r="HD146" s="609">
        <f t="shared" si="1018"/>
        <v>0</v>
      </c>
      <c r="HE146" s="609">
        <f t="shared" si="1019"/>
        <v>0</v>
      </c>
      <c r="HF146" s="609">
        <f t="shared" si="1020"/>
        <v>0</v>
      </c>
      <c r="HG146" s="609">
        <f t="shared" si="1021"/>
        <v>0</v>
      </c>
      <c r="HH146" s="609">
        <f t="shared" si="1022"/>
        <v>0</v>
      </c>
      <c r="HI146" s="609">
        <f t="shared" si="1023"/>
        <v>0</v>
      </c>
      <c r="HJ146" s="609">
        <f t="shared" si="1024"/>
        <v>0</v>
      </c>
      <c r="HK146" s="609">
        <f t="shared" si="1025"/>
        <v>0</v>
      </c>
      <c r="HL146" s="609">
        <f t="shared" si="1026"/>
        <v>0</v>
      </c>
      <c r="HM146" s="609">
        <f t="shared" si="1027"/>
        <v>0</v>
      </c>
      <c r="HN146" s="609">
        <f t="shared" si="1028"/>
        <v>0</v>
      </c>
      <c r="HO146" s="609">
        <f t="shared" si="1029"/>
        <v>0</v>
      </c>
      <c r="HP146" s="609">
        <f t="shared" si="1030"/>
        <v>0</v>
      </c>
      <c r="HQ146" s="609">
        <f t="shared" si="1031"/>
        <v>0</v>
      </c>
      <c r="HR146" s="609">
        <f t="shared" si="1032"/>
        <v>0</v>
      </c>
      <c r="HS146" s="609">
        <f t="shared" si="1033"/>
        <v>0</v>
      </c>
      <c r="HT146" s="609">
        <f t="shared" si="1034"/>
        <v>0</v>
      </c>
      <c r="HU146" s="609">
        <f t="shared" si="1035"/>
        <v>0</v>
      </c>
      <c r="HV146" s="609">
        <f t="shared" si="1036"/>
        <v>0</v>
      </c>
      <c r="HW146" s="609">
        <f t="shared" si="1037"/>
        <v>0</v>
      </c>
      <c r="HX146" s="609">
        <f t="shared" si="1038"/>
        <v>0</v>
      </c>
      <c r="HY146" s="609">
        <f t="shared" si="1039"/>
        <v>0</v>
      </c>
      <c r="HZ146" s="609">
        <f t="shared" si="1040"/>
        <v>0</v>
      </c>
      <c r="IA146" s="609">
        <f t="shared" si="1041"/>
        <v>0</v>
      </c>
      <c r="IB146" s="609">
        <f t="shared" si="1042"/>
        <v>0</v>
      </c>
      <c r="IC146" s="609">
        <f t="shared" si="1043"/>
        <v>0</v>
      </c>
      <c r="ID146" s="609">
        <f t="shared" si="1044"/>
        <v>0</v>
      </c>
      <c r="IE146" s="609">
        <f t="shared" si="1045"/>
        <v>0</v>
      </c>
      <c r="IF146" s="609">
        <f t="shared" si="1046"/>
        <v>0</v>
      </c>
      <c r="IG146" s="609">
        <f t="shared" si="1047"/>
        <v>0</v>
      </c>
      <c r="IH146" s="609">
        <f t="shared" si="1048"/>
        <v>0</v>
      </c>
      <c r="II146" s="609">
        <f t="shared" si="1049"/>
        <v>0</v>
      </c>
      <c r="IJ146" s="609">
        <f t="shared" si="1050"/>
        <v>0</v>
      </c>
      <c r="IK146" s="609">
        <f t="shared" si="1051"/>
        <v>0</v>
      </c>
      <c r="IL146" s="1580">
        <f t="shared" si="1052"/>
        <v>0</v>
      </c>
      <c r="IM146" s="495">
        <f t="shared" si="1053"/>
        <v>0</v>
      </c>
      <c r="IS146" s="1156">
        <v>2.9961360000000003E-2</v>
      </c>
      <c r="IT146" s="1156">
        <v>3.6619440000000003E-2</v>
      </c>
      <c r="IU146" s="1156">
        <v>5.8636500000000006E-3</v>
      </c>
      <c r="IV146" s="1156">
        <v>0</v>
      </c>
      <c r="IW146" s="1156">
        <v>0</v>
      </c>
      <c r="IX146" s="1156">
        <v>0</v>
      </c>
      <c r="IY146" s="1157">
        <v>7.2444450000000007E-2</v>
      </c>
    </row>
    <row r="147" spans="1:259" s="8" customFormat="1" ht="29.25" customHeight="1">
      <c r="A147" s="1187" t="s">
        <v>794</v>
      </c>
      <c r="B147" s="1654"/>
      <c r="C147" s="1657"/>
      <c r="D147" s="716" t="s">
        <v>409</v>
      </c>
      <c r="E147" s="89">
        <f t="shared" si="921"/>
        <v>0.45832499999999993</v>
      </c>
      <c r="F147" s="90">
        <f t="shared" si="911"/>
        <v>0.69141599999999992</v>
      </c>
      <c r="G147" s="501">
        <f t="shared" si="922"/>
        <v>0.140844</v>
      </c>
      <c r="H147" s="501">
        <f t="shared" ref="H147:L147" si="1079">+G147</f>
        <v>0.140844</v>
      </c>
      <c r="I147" s="501">
        <f t="shared" si="1079"/>
        <v>0.140844</v>
      </c>
      <c r="J147" s="501">
        <f t="shared" si="1079"/>
        <v>0.140844</v>
      </c>
      <c r="K147" s="501">
        <f t="shared" si="1079"/>
        <v>0.140844</v>
      </c>
      <c r="L147" s="501">
        <f t="shared" si="1079"/>
        <v>0.140844</v>
      </c>
      <c r="M147" s="91">
        <f t="shared" si="913"/>
        <v>0.84506399999999993</v>
      </c>
      <c r="N147" s="512">
        <f t="shared" si="924"/>
        <v>4.5104999999999999E-2</v>
      </c>
      <c r="O147" s="512">
        <f t="shared" ref="O147:Y147" si="1080">+N147</f>
        <v>4.5104999999999999E-2</v>
      </c>
      <c r="P147" s="512">
        <f t="shared" si="1080"/>
        <v>4.5104999999999999E-2</v>
      </c>
      <c r="Q147" s="512">
        <f t="shared" si="1080"/>
        <v>4.5104999999999999E-2</v>
      </c>
      <c r="R147" s="512">
        <f t="shared" si="1080"/>
        <v>4.5104999999999999E-2</v>
      </c>
      <c r="S147" s="512">
        <f t="shared" si="1080"/>
        <v>4.5104999999999999E-2</v>
      </c>
      <c r="T147" s="512">
        <f t="shared" si="1080"/>
        <v>4.5104999999999999E-2</v>
      </c>
      <c r="U147" s="512">
        <f t="shared" si="1080"/>
        <v>4.5104999999999999E-2</v>
      </c>
      <c r="V147" s="512">
        <f t="shared" si="1080"/>
        <v>4.5104999999999999E-2</v>
      </c>
      <c r="W147" s="512">
        <f t="shared" si="1080"/>
        <v>4.5104999999999999E-2</v>
      </c>
      <c r="X147" s="512">
        <f t="shared" si="1080"/>
        <v>4.5104999999999999E-2</v>
      </c>
      <c r="Y147" s="512">
        <f t="shared" si="1080"/>
        <v>4.5104999999999999E-2</v>
      </c>
      <c r="Z147" s="91">
        <f t="shared" si="915"/>
        <v>0.54125999999999996</v>
      </c>
      <c r="AA147" s="512">
        <f t="shared" si="926"/>
        <v>3.7830000000000003E-2</v>
      </c>
      <c r="AB147" s="512">
        <f t="shared" ref="AB147:AL147" si="1081">+AA147</f>
        <v>3.7830000000000003E-2</v>
      </c>
      <c r="AC147" s="512">
        <f t="shared" si="1081"/>
        <v>3.7830000000000003E-2</v>
      </c>
      <c r="AD147" s="512">
        <f t="shared" si="1081"/>
        <v>3.7830000000000003E-2</v>
      </c>
      <c r="AE147" s="512">
        <f t="shared" si="1081"/>
        <v>3.7830000000000003E-2</v>
      </c>
      <c r="AF147" s="512">
        <f t="shared" si="1081"/>
        <v>3.7830000000000003E-2</v>
      </c>
      <c r="AG147" s="512">
        <f t="shared" si="1081"/>
        <v>3.7830000000000003E-2</v>
      </c>
      <c r="AH147" s="512">
        <f t="shared" si="1081"/>
        <v>3.7830000000000003E-2</v>
      </c>
      <c r="AI147" s="512">
        <f t="shared" si="1081"/>
        <v>3.7830000000000003E-2</v>
      </c>
      <c r="AJ147" s="512">
        <f t="shared" si="1081"/>
        <v>3.7830000000000003E-2</v>
      </c>
      <c r="AK147" s="512">
        <f t="shared" si="1081"/>
        <v>3.7830000000000003E-2</v>
      </c>
      <c r="AL147" s="512">
        <f t="shared" si="1081"/>
        <v>3.7830000000000003E-2</v>
      </c>
      <c r="AM147" s="91">
        <f t="shared" si="917"/>
        <v>0.45396000000000003</v>
      </c>
      <c r="AN147" s="91">
        <f t="shared" si="918"/>
        <v>0.63438000000000005</v>
      </c>
      <c r="AO147" s="89">
        <f t="shared" si="928"/>
        <v>3.9758313253012038E-2</v>
      </c>
      <c r="AP147" s="89">
        <f t="shared" ref="AP147:DA147" si="1082">+AO147</f>
        <v>3.9758313253012038E-2</v>
      </c>
      <c r="AQ147" s="89">
        <f t="shared" si="1082"/>
        <v>3.9758313253012038E-2</v>
      </c>
      <c r="AR147" s="89">
        <f t="shared" si="1082"/>
        <v>3.9758313253012038E-2</v>
      </c>
      <c r="AS147" s="89">
        <f t="shared" si="1082"/>
        <v>3.9758313253012038E-2</v>
      </c>
      <c r="AT147" s="89">
        <f t="shared" si="1082"/>
        <v>3.9758313253012038E-2</v>
      </c>
      <c r="AU147" s="89">
        <f t="shared" si="1082"/>
        <v>3.9758313253012038E-2</v>
      </c>
      <c r="AV147" s="89">
        <f t="shared" si="1082"/>
        <v>3.9758313253012038E-2</v>
      </c>
      <c r="AW147" s="89">
        <f t="shared" si="1082"/>
        <v>3.9758313253012038E-2</v>
      </c>
      <c r="AX147" s="89">
        <f t="shared" si="1082"/>
        <v>3.9758313253012038E-2</v>
      </c>
      <c r="AY147" s="89">
        <f t="shared" si="1082"/>
        <v>3.9758313253012038E-2</v>
      </c>
      <c r="AZ147" s="89">
        <f t="shared" si="1082"/>
        <v>3.9758313253012038E-2</v>
      </c>
      <c r="BA147" s="89">
        <f t="shared" si="1082"/>
        <v>3.9758313253012038E-2</v>
      </c>
      <c r="BB147" s="89">
        <f t="shared" si="1082"/>
        <v>3.9758313253012038E-2</v>
      </c>
      <c r="BC147" s="89">
        <f t="shared" si="1082"/>
        <v>3.9758313253012038E-2</v>
      </c>
      <c r="BD147" s="89">
        <f t="shared" si="1082"/>
        <v>3.9758313253012038E-2</v>
      </c>
      <c r="BE147" s="89">
        <f t="shared" si="1082"/>
        <v>3.9758313253012038E-2</v>
      </c>
      <c r="BF147" s="89">
        <f t="shared" si="1082"/>
        <v>3.9758313253012038E-2</v>
      </c>
      <c r="BG147" s="89">
        <f t="shared" si="1082"/>
        <v>3.9758313253012038E-2</v>
      </c>
      <c r="BH147" s="89">
        <f t="shared" si="1082"/>
        <v>3.9758313253012038E-2</v>
      </c>
      <c r="BI147" s="89">
        <f t="shared" si="1082"/>
        <v>3.9758313253012038E-2</v>
      </c>
      <c r="BJ147" s="89">
        <f t="shared" si="1082"/>
        <v>3.9758313253012038E-2</v>
      </c>
      <c r="BK147" s="89">
        <f t="shared" si="1082"/>
        <v>3.9758313253012038E-2</v>
      </c>
      <c r="BL147" s="89">
        <f t="shared" si="1082"/>
        <v>3.9758313253012038E-2</v>
      </c>
      <c r="BM147" s="89">
        <f t="shared" si="1082"/>
        <v>3.9758313253012038E-2</v>
      </c>
      <c r="BN147" s="89">
        <f t="shared" si="1082"/>
        <v>3.9758313253012038E-2</v>
      </c>
      <c r="BO147" s="89">
        <f t="shared" si="1082"/>
        <v>3.9758313253012038E-2</v>
      </c>
      <c r="BP147" s="89">
        <f t="shared" si="1082"/>
        <v>3.9758313253012038E-2</v>
      </c>
      <c r="BQ147" s="89">
        <f t="shared" si="1082"/>
        <v>3.9758313253012038E-2</v>
      </c>
      <c r="BR147" s="89">
        <f t="shared" si="1082"/>
        <v>3.9758313253012038E-2</v>
      </c>
      <c r="BS147" s="89">
        <f t="shared" si="1082"/>
        <v>3.9758313253012038E-2</v>
      </c>
      <c r="BT147" s="89">
        <f t="shared" si="1082"/>
        <v>3.9758313253012038E-2</v>
      </c>
      <c r="BU147" s="89">
        <f t="shared" si="1082"/>
        <v>3.9758313253012038E-2</v>
      </c>
      <c r="BV147" s="89">
        <f t="shared" si="1082"/>
        <v>3.9758313253012038E-2</v>
      </c>
      <c r="BW147" s="89">
        <f t="shared" si="1082"/>
        <v>3.9758313253012038E-2</v>
      </c>
      <c r="BX147" s="89">
        <f t="shared" si="1082"/>
        <v>3.9758313253012038E-2</v>
      </c>
      <c r="BY147" s="89">
        <f t="shared" si="1082"/>
        <v>3.9758313253012038E-2</v>
      </c>
      <c r="BZ147" s="89">
        <f t="shared" si="1082"/>
        <v>3.9758313253012038E-2</v>
      </c>
      <c r="CA147" s="89">
        <f t="shared" si="1082"/>
        <v>3.9758313253012038E-2</v>
      </c>
      <c r="CB147" s="89">
        <f t="shared" si="1082"/>
        <v>3.9758313253012038E-2</v>
      </c>
      <c r="CC147" s="89">
        <f t="shared" si="1082"/>
        <v>3.9758313253012038E-2</v>
      </c>
      <c r="CD147" s="89">
        <f t="shared" si="1082"/>
        <v>3.9758313253012038E-2</v>
      </c>
      <c r="CE147" s="89">
        <f t="shared" si="1082"/>
        <v>3.9758313253012038E-2</v>
      </c>
      <c r="CF147" s="89">
        <f t="shared" si="1082"/>
        <v>3.9758313253012038E-2</v>
      </c>
      <c r="CG147" s="89">
        <f t="shared" si="1082"/>
        <v>3.9758313253012038E-2</v>
      </c>
      <c r="CH147" s="89">
        <f t="shared" si="1082"/>
        <v>3.9758313253012038E-2</v>
      </c>
      <c r="CI147" s="89">
        <f t="shared" si="1082"/>
        <v>3.9758313253012038E-2</v>
      </c>
      <c r="CJ147" s="89">
        <f t="shared" si="1082"/>
        <v>3.9758313253012038E-2</v>
      </c>
      <c r="CK147" s="89">
        <f t="shared" si="1082"/>
        <v>3.9758313253012038E-2</v>
      </c>
      <c r="CL147" s="89">
        <f t="shared" si="1082"/>
        <v>3.9758313253012038E-2</v>
      </c>
      <c r="CM147" s="89">
        <f t="shared" si="1082"/>
        <v>3.9758313253012038E-2</v>
      </c>
      <c r="CN147" s="89">
        <f t="shared" si="1082"/>
        <v>3.9758313253012038E-2</v>
      </c>
      <c r="CO147" s="89">
        <f t="shared" si="1082"/>
        <v>3.9758313253012038E-2</v>
      </c>
      <c r="CP147" s="89">
        <f t="shared" si="1082"/>
        <v>3.9758313253012038E-2</v>
      </c>
      <c r="CQ147" s="89">
        <f t="shared" si="1082"/>
        <v>3.9758313253012038E-2</v>
      </c>
      <c r="CR147" s="89">
        <f t="shared" si="1082"/>
        <v>3.9758313253012038E-2</v>
      </c>
      <c r="CS147" s="89">
        <f t="shared" si="1082"/>
        <v>3.9758313253012038E-2</v>
      </c>
      <c r="CT147" s="89">
        <f t="shared" si="1082"/>
        <v>3.9758313253012038E-2</v>
      </c>
      <c r="CU147" s="89">
        <f t="shared" si="1082"/>
        <v>3.9758313253012038E-2</v>
      </c>
      <c r="CV147" s="89">
        <f t="shared" si="1082"/>
        <v>3.9758313253012038E-2</v>
      </c>
      <c r="CW147" s="89">
        <f t="shared" si="1082"/>
        <v>3.9758313253012038E-2</v>
      </c>
      <c r="CX147" s="89">
        <f t="shared" si="1082"/>
        <v>3.9758313253012038E-2</v>
      </c>
      <c r="CY147" s="89">
        <f t="shared" si="1082"/>
        <v>3.9758313253012038E-2</v>
      </c>
      <c r="CZ147" s="89">
        <f t="shared" si="1082"/>
        <v>3.9758313253012038E-2</v>
      </c>
      <c r="DA147" s="89">
        <f t="shared" si="1082"/>
        <v>3.9758313253012038E-2</v>
      </c>
      <c r="DB147" s="89">
        <f t="shared" ref="DB147:DS147" si="1083">+DA147</f>
        <v>3.9758313253012038E-2</v>
      </c>
      <c r="DC147" s="89">
        <f t="shared" si="1083"/>
        <v>3.9758313253012038E-2</v>
      </c>
      <c r="DD147" s="89">
        <f t="shared" si="1083"/>
        <v>3.9758313253012038E-2</v>
      </c>
      <c r="DE147" s="89">
        <f t="shared" si="1083"/>
        <v>3.9758313253012038E-2</v>
      </c>
      <c r="DF147" s="89">
        <f t="shared" si="1083"/>
        <v>3.9758313253012038E-2</v>
      </c>
      <c r="DG147" s="89">
        <f t="shared" si="1083"/>
        <v>3.9758313253012038E-2</v>
      </c>
      <c r="DH147" s="89">
        <f t="shared" si="1083"/>
        <v>3.9758313253012038E-2</v>
      </c>
      <c r="DI147" s="89">
        <f t="shared" si="1083"/>
        <v>3.9758313253012038E-2</v>
      </c>
      <c r="DJ147" s="89">
        <f t="shared" si="1083"/>
        <v>3.9758313253012038E-2</v>
      </c>
      <c r="DK147" s="89">
        <f t="shared" si="1083"/>
        <v>3.9758313253012038E-2</v>
      </c>
      <c r="DL147" s="89">
        <f t="shared" si="1083"/>
        <v>3.9758313253012038E-2</v>
      </c>
      <c r="DM147" s="89">
        <f t="shared" si="1083"/>
        <v>3.9758313253012038E-2</v>
      </c>
      <c r="DN147" s="89">
        <f t="shared" si="1083"/>
        <v>3.9758313253012038E-2</v>
      </c>
      <c r="DO147" s="89">
        <f t="shared" si="1083"/>
        <v>3.9758313253012038E-2</v>
      </c>
      <c r="DP147" s="89">
        <f t="shared" si="1083"/>
        <v>3.9758313253012038E-2</v>
      </c>
      <c r="DQ147" s="89">
        <f t="shared" si="1083"/>
        <v>3.9758313253012038E-2</v>
      </c>
      <c r="DR147" s="89">
        <f t="shared" si="1083"/>
        <v>3.9758313253012038E-2</v>
      </c>
      <c r="DS147" s="89">
        <f t="shared" si="1083"/>
        <v>3.9758313253012038E-2</v>
      </c>
      <c r="DT147" s="89">
        <f t="shared" si="931"/>
        <v>0.13385999999999998</v>
      </c>
      <c r="DU147" s="92">
        <f t="shared" si="932"/>
        <v>3.2999399999999994</v>
      </c>
      <c r="DV147" s="30"/>
      <c r="DW147" s="55">
        <f t="shared" si="933"/>
        <v>0</v>
      </c>
      <c r="DX147" s="489">
        <f t="shared" si="934"/>
        <v>0</v>
      </c>
      <c r="DY147" s="74">
        <f t="shared" si="935"/>
        <v>0</v>
      </c>
      <c r="DZ147" s="74">
        <f t="shared" si="936"/>
        <v>0</v>
      </c>
      <c r="EA147" s="74">
        <f t="shared" si="937"/>
        <v>0</v>
      </c>
      <c r="EB147" s="74">
        <f t="shared" si="938"/>
        <v>0</v>
      </c>
      <c r="EC147" s="74">
        <f t="shared" si="939"/>
        <v>0</v>
      </c>
      <c r="ED147" s="74">
        <f t="shared" si="940"/>
        <v>0</v>
      </c>
      <c r="EE147" s="490">
        <f t="shared" si="941"/>
        <v>0</v>
      </c>
      <c r="EF147" s="75">
        <f t="shared" si="942"/>
        <v>0</v>
      </c>
      <c r="EG147" s="75">
        <f t="shared" si="943"/>
        <v>0</v>
      </c>
      <c r="EH147" s="75">
        <f t="shared" si="944"/>
        <v>0</v>
      </c>
      <c r="EI147" s="75">
        <f t="shared" si="945"/>
        <v>0</v>
      </c>
      <c r="EJ147" s="75">
        <f t="shared" si="946"/>
        <v>0</v>
      </c>
      <c r="EK147" s="75">
        <f t="shared" si="947"/>
        <v>0</v>
      </c>
      <c r="EL147" s="75">
        <f t="shared" si="948"/>
        <v>0</v>
      </c>
      <c r="EM147" s="75">
        <f t="shared" si="949"/>
        <v>0</v>
      </c>
      <c r="EN147" s="75">
        <f t="shared" si="950"/>
        <v>0</v>
      </c>
      <c r="EO147" s="75">
        <f t="shared" si="951"/>
        <v>0</v>
      </c>
      <c r="EP147" s="75">
        <f t="shared" si="952"/>
        <v>0</v>
      </c>
      <c r="EQ147" s="75">
        <f t="shared" si="953"/>
        <v>0</v>
      </c>
      <c r="ER147" s="490">
        <f t="shared" si="954"/>
        <v>0</v>
      </c>
      <c r="ES147" s="75">
        <f t="shared" si="955"/>
        <v>0</v>
      </c>
      <c r="ET147" s="75">
        <f t="shared" si="956"/>
        <v>0</v>
      </c>
      <c r="EU147" s="75">
        <f t="shared" si="957"/>
        <v>0</v>
      </c>
      <c r="EV147" s="75">
        <f t="shared" si="958"/>
        <v>0</v>
      </c>
      <c r="EW147" s="75">
        <f t="shared" si="959"/>
        <v>0</v>
      </c>
      <c r="EX147" s="75">
        <f t="shared" si="960"/>
        <v>0</v>
      </c>
      <c r="EY147" s="75">
        <f t="shared" si="961"/>
        <v>0</v>
      </c>
      <c r="EZ147" s="75">
        <f t="shared" si="962"/>
        <v>0</v>
      </c>
      <c r="FA147" s="75">
        <f t="shared" si="963"/>
        <v>0</v>
      </c>
      <c r="FB147" s="75">
        <f t="shared" si="964"/>
        <v>0</v>
      </c>
      <c r="FC147" s="75">
        <f t="shared" si="965"/>
        <v>0</v>
      </c>
      <c r="FD147" s="75">
        <f t="shared" si="966"/>
        <v>0</v>
      </c>
      <c r="FE147" s="490">
        <f t="shared" si="967"/>
        <v>0</v>
      </c>
      <c r="FF147" s="490">
        <f t="shared" si="968"/>
        <v>0</v>
      </c>
      <c r="FG147" s="608">
        <f t="shared" si="969"/>
        <v>0</v>
      </c>
      <c r="FH147" s="608">
        <f t="shared" si="970"/>
        <v>0</v>
      </c>
      <c r="FI147" s="608">
        <f t="shared" si="971"/>
        <v>0</v>
      </c>
      <c r="FJ147" s="608">
        <f t="shared" si="972"/>
        <v>0</v>
      </c>
      <c r="FK147" s="608">
        <f t="shared" si="973"/>
        <v>0</v>
      </c>
      <c r="FL147" s="608">
        <f t="shared" si="974"/>
        <v>0</v>
      </c>
      <c r="FM147" s="608">
        <f t="shared" si="975"/>
        <v>0</v>
      </c>
      <c r="FN147" s="608">
        <f t="shared" si="976"/>
        <v>0</v>
      </c>
      <c r="FO147" s="608">
        <f t="shared" si="977"/>
        <v>0</v>
      </c>
      <c r="FP147" s="608">
        <f t="shared" si="978"/>
        <v>0</v>
      </c>
      <c r="FQ147" s="608">
        <f t="shared" si="979"/>
        <v>0</v>
      </c>
      <c r="FR147" s="608">
        <f t="shared" si="980"/>
        <v>0</v>
      </c>
      <c r="FS147" s="608">
        <f t="shared" si="981"/>
        <v>0</v>
      </c>
      <c r="FT147" s="608">
        <f t="shared" si="982"/>
        <v>0</v>
      </c>
      <c r="FU147" s="608">
        <f t="shared" si="983"/>
        <v>0</v>
      </c>
      <c r="FV147" s="608">
        <f t="shared" si="984"/>
        <v>0</v>
      </c>
      <c r="FW147" s="608">
        <f t="shared" si="985"/>
        <v>0</v>
      </c>
      <c r="FX147" s="608">
        <f t="shared" si="986"/>
        <v>0</v>
      </c>
      <c r="FY147" s="608">
        <f t="shared" si="987"/>
        <v>0</v>
      </c>
      <c r="FZ147" s="608">
        <f t="shared" si="988"/>
        <v>0</v>
      </c>
      <c r="GA147" s="608">
        <f t="shared" si="989"/>
        <v>0</v>
      </c>
      <c r="GB147" s="608">
        <f t="shared" si="990"/>
        <v>0</v>
      </c>
      <c r="GC147" s="608">
        <f t="shared" si="991"/>
        <v>0</v>
      </c>
      <c r="GD147" s="608">
        <f t="shared" si="992"/>
        <v>0</v>
      </c>
      <c r="GE147" s="608">
        <f t="shared" si="993"/>
        <v>0</v>
      </c>
      <c r="GF147" s="608">
        <f t="shared" si="994"/>
        <v>0</v>
      </c>
      <c r="GG147" s="608">
        <f t="shared" si="995"/>
        <v>0</v>
      </c>
      <c r="GH147" s="608">
        <f t="shared" si="996"/>
        <v>0</v>
      </c>
      <c r="GI147" s="608">
        <f t="shared" si="997"/>
        <v>0</v>
      </c>
      <c r="GJ147" s="608">
        <f t="shared" si="998"/>
        <v>0</v>
      </c>
      <c r="GK147" s="608">
        <f t="shared" si="999"/>
        <v>0</v>
      </c>
      <c r="GL147" s="608">
        <f t="shared" si="1000"/>
        <v>0</v>
      </c>
      <c r="GM147" s="608">
        <f t="shared" si="1001"/>
        <v>0</v>
      </c>
      <c r="GN147" s="608">
        <f t="shared" si="1002"/>
        <v>0</v>
      </c>
      <c r="GO147" s="608">
        <f t="shared" si="1003"/>
        <v>0</v>
      </c>
      <c r="GP147" s="608">
        <f t="shared" si="1004"/>
        <v>0</v>
      </c>
      <c r="GQ147" s="608">
        <f t="shared" si="1005"/>
        <v>0</v>
      </c>
      <c r="GR147" s="608">
        <f t="shared" si="1006"/>
        <v>0</v>
      </c>
      <c r="GS147" s="608">
        <f t="shared" si="1007"/>
        <v>0</v>
      </c>
      <c r="GT147" s="608">
        <f t="shared" si="1008"/>
        <v>0</v>
      </c>
      <c r="GU147" s="608">
        <f t="shared" si="1009"/>
        <v>0</v>
      </c>
      <c r="GV147" s="608">
        <f t="shared" si="1010"/>
        <v>0</v>
      </c>
      <c r="GW147" s="608">
        <f t="shared" si="1011"/>
        <v>0</v>
      </c>
      <c r="GX147" s="608">
        <f t="shared" si="1012"/>
        <v>0</v>
      </c>
      <c r="GY147" s="608">
        <f t="shared" si="1013"/>
        <v>0</v>
      </c>
      <c r="GZ147" s="608">
        <f t="shared" si="1014"/>
        <v>0</v>
      </c>
      <c r="HA147" s="608">
        <f t="shared" si="1015"/>
        <v>0</v>
      </c>
      <c r="HB147" s="608">
        <f t="shared" si="1016"/>
        <v>0</v>
      </c>
      <c r="HC147" s="608">
        <f t="shared" si="1017"/>
        <v>0</v>
      </c>
      <c r="HD147" s="608">
        <f t="shared" si="1018"/>
        <v>0</v>
      </c>
      <c r="HE147" s="608">
        <f t="shared" si="1019"/>
        <v>0</v>
      </c>
      <c r="HF147" s="608">
        <f t="shared" si="1020"/>
        <v>0</v>
      </c>
      <c r="HG147" s="608">
        <f t="shared" si="1021"/>
        <v>0</v>
      </c>
      <c r="HH147" s="608">
        <f t="shared" si="1022"/>
        <v>0</v>
      </c>
      <c r="HI147" s="608">
        <f t="shared" si="1023"/>
        <v>0</v>
      </c>
      <c r="HJ147" s="608">
        <f t="shared" si="1024"/>
        <v>0</v>
      </c>
      <c r="HK147" s="608">
        <f t="shared" si="1025"/>
        <v>0</v>
      </c>
      <c r="HL147" s="608">
        <f t="shared" si="1026"/>
        <v>0</v>
      </c>
      <c r="HM147" s="608">
        <f t="shared" si="1027"/>
        <v>0</v>
      </c>
      <c r="HN147" s="608">
        <f t="shared" si="1028"/>
        <v>0</v>
      </c>
      <c r="HO147" s="608">
        <f t="shared" si="1029"/>
        <v>0</v>
      </c>
      <c r="HP147" s="608">
        <f t="shared" si="1030"/>
        <v>0</v>
      </c>
      <c r="HQ147" s="608">
        <f t="shared" si="1031"/>
        <v>0</v>
      </c>
      <c r="HR147" s="608">
        <f t="shared" si="1032"/>
        <v>0</v>
      </c>
      <c r="HS147" s="608">
        <f t="shared" si="1033"/>
        <v>0</v>
      </c>
      <c r="HT147" s="608">
        <f t="shared" si="1034"/>
        <v>0</v>
      </c>
      <c r="HU147" s="608">
        <f t="shared" si="1035"/>
        <v>0</v>
      </c>
      <c r="HV147" s="608">
        <f t="shared" si="1036"/>
        <v>0</v>
      </c>
      <c r="HW147" s="608">
        <f t="shared" si="1037"/>
        <v>0</v>
      </c>
      <c r="HX147" s="608">
        <f t="shared" si="1038"/>
        <v>0</v>
      </c>
      <c r="HY147" s="608">
        <f t="shared" si="1039"/>
        <v>0</v>
      </c>
      <c r="HZ147" s="608">
        <f t="shared" si="1040"/>
        <v>0</v>
      </c>
      <c r="IA147" s="608">
        <f t="shared" si="1041"/>
        <v>0</v>
      </c>
      <c r="IB147" s="608">
        <f t="shared" si="1042"/>
        <v>0</v>
      </c>
      <c r="IC147" s="608">
        <f t="shared" si="1043"/>
        <v>0</v>
      </c>
      <c r="ID147" s="608">
        <f t="shared" si="1044"/>
        <v>0</v>
      </c>
      <c r="IE147" s="608">
        <f t="shared" si="1045"/>
        <v>0</v>
      </c>
      <c r="IF147" s="608">
        <f t="shared" si="1046"/>
        <v>0</v>
      </c>
      <c r="IG147" s="608">
        <f t="shared" si="1047"/>
        <v>0</v>
      </c>
      <c r="IH147" s="608">
        <f t="shared" si="1048"/>
        <v>0</v>
      </c>
      <c r="II147" s="608">
        <f t="shared" si="1049"/>
        <v>0</v>
      </c>
      <c r="IJ147" s="608">
        <f t="shared" si="1050"/>
        <v>0</v>
      </c>
      <c r="IK147" s="608">
        <f t="shared" si="1051"/>
        <v>0</v>
      </c>
      <c r="IL147" s="1578">
        <f t="shared" si="1052"/>
        <v>0</v>
      </c>
      <c r="IM147" s="496">
        <f t="shared" si="1053"/>
        <v>0</v>
      </c>
      <c r="IS147" s="1156">
        <v>1.1523599999999998</v>
      </c>
      <c r="IT147" s="1156">
        <v>1.4084399999999999</v>
      </c>
      <c r="IU147" s="1156">
        <v>0.9020999999999999</v>
      </c>
      <c r="IV147" s="1156">
        <v>0.75660000000000005</v>
      </c>
      <c r="IW147" s="1156">
        <v>1.0573000000000001</v>
      </c>
      <c r="IX147" s="1156">
        <v>0.22309999999999999</v>
      </c>
      <c r="IY147" s="1159">
        <v>5.4998999999999993</v>
      </c>
    </row>
    <row r="148" spans="1:259" s="8" customFormat="1" ht="29.25" customHeight="1">
      <c r="A148" s="1187" t="s">
        <v>794</v>
      </c>
      <c r="B148" s="1654"/>
      <c r="C148" s="1657"/>
      <c r="D148" s="716" t="s">
        <v>379</v>
      </c>
      <c r="E148" s="89">
        <f t="shared" si="921"/>
        <v>1.0335349999999999</v>
      </c>
      <c r="F148" s="90">
        <f t="shared" si="911"/>
        <v>1.5211151999999999</v>
      </c>
      <c r="G148" s="501">
        <f t="shared" si="922"/>
        <v>0.30985679999999999</v>
      </c>
      <c r="H148" s="501">
        <f t="shared" ref="H148:L148" si="1084">+G148</f>
        <v>0.30985679999999999</v>
      </c>
      <c r="I148" s="501">
        <f t="shared" si="1084"/>
        <v>0.30985679999999999</v>
      </c>
      <c r="J148" s="501">
        <f t="shared" si="1084"/>
        <v>0.30985679999999999</v>
      </c>
      <c r="K148" s="501">
        <f t="shared" si="1084"/>
        <v>0.30985679999999999</v>
      </c>
      <c r="L148" s="501">
        <f t="shared" si="1084"/>
        <v>0.30985679999999999</v>
      </c>
      <c r="M148" s="91">
        <f t="shared" si="913"/>
        <v>1.8591407999999998</v>
      </c>
      <c r="N148" s="512">
        <f t="shared" si="924"/>
        <v>9.9231000000000014E-2</v>
      </c>
      <c r="O148" s="512">
        <f t="shared" ref="O148:Y148" si="1085">+N148</f>
        <v>9.9231000000000014E-2</v>
      </c>
      <c r="P148" s="512">
        <f t="shared" si="1085"/>
        <v>9.9231000000000014E-2</v>
      </c>
      <c r="Q148" s="512">
        <f t="shared" si="1085"/>
        <v>9.9231000000000014E-2</v>
      </c>
      <c r="R148" s="512">
        <f t="shared" si="1085"/>
        <v>9.9231000000000014E-2</v>
      </c>
      <c r="S148" s="512">
        <f t="shared" si="1085"/>
        <v>9.9231000000000014E-2</v>
      </c>
      <c r="T148" s="512">
        <f t="shared" si="1085"/>
        <v>9.9231000000000014E-2</v>
      </c>
      <c r="U148" s="512">
        <f t="shared" si="1085"/>
        <v>9.9231000000000014E-2</v>
      </c>
      <c r="V148" s="512">
        <f t="shared" si="1085"/>
        <v>9.9231000000000014E-2</v>
      </c>
      <c r="W148" s="512">
        <f t="shared" si="1085"/>
        <v>9.9231000000000014E-2</v>
      </c>
      <c r="X148" s="512">
        <f t="shared" si="1085"/>
        <v>9.9231000000000014E-2</v>
      </c>
      <c r="Y148" s="512">
        <f t="shared" si="1085"/>
        <v>9.9231000000000014E-2</v>
      </c>
      <c r="Z148" s="91">
        <f t="shared" si="915"/>
        <v>1.1907720000000002</v>
      </c>
      <c r="AA148" s="512">
        <f t="shared" si="926"/>
        <v>8.3226000000000008E-2</v>
      </c>
      <c r="AB148" s="512">
        <f t="shared" ref="AB148:AL148" si="1086">+AA148</f>
        <v>8.3226000000000008E-2</v>
      </c>
      <c r="AC148" s="512">
        <f t="shared" si="1086"/>
        <v>8.3226000000000008E-2</v>
      </c>
      <c r="AD148" s="512">
        <f t="shared" si="1086"/>
        <v>8.3226000000000008E-2</v>
      </c>
      <c r="AE148" s="512">
        <f t="shared" si="1086"/>
        <v>8.3226000000000008E-2</v>
      </c>
      <c r="AF148" s="512">
        <f t="shared" si="1086"/>
        <v>8.3226000000000008E-2</v>
      </c>
      <c r="AG148" s="512">
        <f t="shared" si="1086"/>
        <v>8.3226000000000008E-2</v>
      </c>
      <c r="AH148" s="512">
        <f t="shared" si="1086"/>
        <v>8.3226000000000008E-2</v>
      </c>
      <c r="AI148" s="512">
        <f t="shared" si="1086"/>
        <v>8.3226000000000008E-2</v>
      </c>
      <c r="AJ148" s="512">
        <f t="shared" si="1086"/>
        <v>8.3226000000000008E-2</v>
      </c>
      <c r="AK148" s="512">
        <f t="shared" si="1086"/>
        <v>8.3226000000000008E-2</v>
      </c>
      <c r="AL148" s="512">
        <f t="shared" si="1086"/>
        <v>8.3226000000000008E-2</v>
      </c>
      <c r="AM148" s="91">
        <f t="shared" si="917"/>
        <v>0.99871200000000004</v>
      </c>
      <c r="AN148" s="91">
        <f t="shared" si="918"/>
        <v>1.388652</v>
      </c>
      <c r="AO148" s="89">
        <f t="shared" si="928"/>
        <v>8.9656048192771079E-2</v>
      </c>
      <c r="AP148" s="89">
        <f t="shared" ref="AP148:DA148" si="1087">+AO148</f>
        <v>8.9656048192771079E-2</v>
      </c>
      <c r="AQ148" s="89">
        <f t="shared" si="1087"/>
        <v>8.9656048192771079E-2</v>
      </c>
      <c r="AR148" s="89">
        <f t="shared" si="1087"/>
        <v>8.9656048192771079E-2</v>
      </c>
      <c r="AS148" s="89">
        <f t="shared" si="1087"/>
        <v>8.9656048192771079E-2</v>
      </c>
      <c r="AT148" s="89">
        <f t="shared" si="1087"/>
        <v>8.9656048192771079E-2</v>
      </c>
      <c r="AU148" s="89">
        <f t="shared" si="1087"/>
        <v>8.9656048192771079E-2</v>
      </c>
      <c r="AV148" s="89">
        <f t="shared" si="1087"/>
        <v>8.9656048192771079E-2</v>
      </c>
      <c r="AW148" s="89">
        <f t="shared" si="1087"/>
        <v>8.9656048192771079E-2</v>
      </c>
      <c r="AX148" s="89">
        <f t="shared" si="1087"/>
        <v>8.9656048192771079E-2</v>
      </c>
      <c r="AY148" s="89">
        <f t="shared" si="1087"/>
        <v>8.9656048192771079E-2</v>
      </c>
      <c r="AZ148" s="89">
        <f t="shared" si="1087"/>
        <v>8.9656048192771079E-2</v>
      </c>
      <c r="BA148" s="89">
        <f t="shared" si="1087"/>
        <v>8.9656048192771079E-2</v>
      </c>
      <c r="BB148" s="89">
        <f t="shared" si="1087"/>
        <v>8.9656048192771079E-2</v>
      </c>
      <c r="BC148" s="89">
        <f t="shared" si="1087"/>
        <v>8.9656048192771079E-2</v>
      </c>
      <c r="BD148" s="89">
        <f t="shared" si="1087"/>
        <v>8.9656048192771079E-2</v>
      </c>
      <c r="BE148" s="89">
        <f t="shared" si="1087"/>
        <v>8.9656048192771079E-2</v>
      </c>
      <c r="BF148" s="89">
        <f t="shared" si="1087"/>
        <v>8.9656048192771079E-2</v>
      </c>
      <c r="BG148" s="89">
        <f t="shared" si="1087"/>
        <v>8.9656048192771079E-2</v>
      </c>
      <c r="BH148" s="89">
        <f t="shared" si="1087"/>
        <v>8.9656048192771079E-2</v>
      </c>
      <c r="BI148" s="89">
        <f t="shared" si="1087"/>
        <v>8.9656048192771079E-2</v>
      </c>
      <c r="BJ148" s="89">
        <f t="shared" si="1087"/>
        <v>8.9656048192771079E-2</v>
      </c>
      <c r="BK148" s="89">
        <f t="shared" si="1087"/>
        <v>8.9656048192771079E-2</v>
      </c>
      <c r="BL148" s="89">
        <f t="shared" si="1087"/>
        <v>8.9656048192771079E-2</v>
      </c>
      <c r="BM148" s="89">
        <f t="shared" si="1087"/>
        <v>8.9656048192771079E-2</v>
      </c>
      <c r="BN148" s="89">
        <f t="shared" si="1087"/>
        <v>8.9656048192771079E-2</v>
      </c>
      <c r="BO148" s="89">
        <f t="shared" si="1087"/>
        <v>8.9656048192771079E-2</v>
      </c>
      <c r="BP148" s="89">
        <f t="shared" si="1087"/>
        <v>8.9656048192771079E-2</v>
      </c>
      <c r="BQ148" s="89">
        <f t="shared" si="1087"/>
        <v>8.9656048192771079E-2</v>
      </c>
      <c r="BR148" s="89">
        <f t="shared" si="1087"/>
        <v>8.9656048192771079E-2</v>
      </c>
      <c r="BS148" s="89">
        <f t="shared" si="1087"/>
        <v>8.9656048192771079E-2</v>
      </c>
      <c r="BT148" s="89">
        <f t="shared" si="1087"/>
        <v>8.9656048192771079E-2</v>
      </c>
      <c r="BU148" s="89">
        <f t="shared" si="1087"/>
        <v>8.9656048192771079E-2</v>
      </c>
      <c r="BV148" s="89">
        <f t="shared" si="1087"/>
        <v>8.9656048192771079E-2</v>
      </c>
      <c r="BW148" s="89">
        <f t="shared" si="1087"/>
        <v>8.9656048192771079E-2</v>
      </c>
      <c r="BX148" s="89">
        <f t="shared" si="1087"/>
        <v>8.9656048192771079E-2</v>
      </c>
      <c r="BY148" s="89">
        <f t="shared" si="1087"/>
        <v>8.9656048192771079E-2</v>
      </c>
      <c r="BZ148" s="89">
        <f t="shared" si="1087"/>
        <v>8.9656048192771079E-2</v>
      </c>
      <c r="CA148" s="89">
        <f t="shared" si="1087"/>
        <v>8.9656048192771079E-2</v>
      </c>
      <c r="CB148" s="89">
        <f t="shared" si="1087"/>
        <v>8.9656048192771079E-2</v>
      </c>
      <c r="CC148" s="89">
        <f t="shared" si="1087"/>
        <v>8.9656048192771079E-2</v>
      </c>
      <c r="CD148" s="89">
        <f t="shared" si="1087"/>
        <v>8.9656048192771079E-2</v>
      </c>
      <c r="CE148" s="89">
        <f t="shared" si="1087"/>
        <v>8.9656048192771079E-2</v>
      </c>
      <c r="CF148" s="89">
        <f t="shared" si="1087"/>
        <v>8.9656048192771079E-2</v>
      </c>
      <c r="CG148" s="89">
        <f t="shared" si="1087"/>
        <v>8.9656048192771079E-2</v>
      </c>
      <c r="CH148" s="89">
        <f t="shared" si="1087"/>
        <v>8.9656048192771079E-2</v>
      </c>
      <c r="CI148" s="89">
        <f t="shared" si="1087"/>
        <v>8.9656048192771079E-2</v>
      </c>
      <c r="CJ148" s="89">
        <f t="shared" si="1087"/>
        <v>8.9656048192771079E-2</v>
      </c>
      <c r="CK148" s="89">
        <f t="shared" si="1087"/>
        <v>8.9656048192771079E-2</v>
      </c>
      <c r="CL148" s="89">
        <f t="shared" si="1087"/>
        <v>8.9656048192771079E-2</v>
      </c>
      <c r="CM148" s="89">
        <f t="shared" si="1087"/>
        <v>8.9656048192771079E-2</v>
      </c>
      <c r="CN148" s="89">
        <f t="shared" si="1087"/>
        <v>8.9656048192771079E-2</v>
      </c>
      <c r="CO148" s="89">
        <f t="shared" si="1087"/>
        <v>8.9656048192771079E-2</v>
      </c>
      <c r="CP148" s="89">
        <f t="shared" si="1087"/>
        <v>8.9656048192771079E-2</v>
      </c>
      <c r="CQ148" s="89">
        <f t="shared" si="1087"/>
        <v>8.9656048192771079E-2</v>
      </c>
      <c r="CR148" s="89">
        <f t="shared" si="1087"/>
        <v>8.9656048192771079E-2</v>
      </c>
      <c r="CS148" s="89">
        <f t="shared" si="1087"/>
        <v>8.9656048192771079E-2</v>
      </c>
      <c r="CT148" s="89">
        <f t="shared" si="1087"/>
        <v>8.9656048192771079E-2</v>
      </c>
      <c r="CU148" s="89">
        <f t="shared" si="1087"/>
        <v>8.9656048192771079E-2</v>
      </c>
      <c r="CV148" s="89">
        <f t="shared" si="1087"/>
        <v>8.9656048192771079E-2</v>
      </c>
      <c r="CW148" s="89">
        <f t="shared" si="1087"/>
        <v>8.9656048192771079E-2</v>
      </c>
      <c r="CX148" s="89">
        <f t="shared" si="1087"/>
        <v>8.9656048192771079E-2</v>
      </c>
      <c r="CY148" s="89">
        <f t="shared" si="1087"/>
        <v>8.9656048192771079E-2</v>
      </c>
      <c r="CZ148" s="89">
        <f t="shared" si="1087"/>
        <v>8.9656048192771079E-2</v>
      </c>
      <c r="DA148" s="89">
        <f t="shared" si="1087"/>
        <v>8.9656048192771079E-2</v>
      </c>
      <c r="DB148" s="89">
        <f t="shared" ref="DB148:DS148" si="1088">+DA148</f>
        <v>8.9656048192771079E-2</v>
      </c>
      <c r="DC148" s="89">
        <f t="shared" si="1088"/>
        <v>8.9656048192771079E-2</v>
      </c>
      <c r="DD148" s="89">
        <f t="shared" si="1088"/>
        <v>8.9656048192771079E-2</v>
      </c>
      <c r="DE148" s="89">
        <f t="shared" si="1088"/>
        <v>8.9656048192771079E-2</v>
      </c>
      <c r="DF148" s="89">
        <f t="shared" si="1088"/>
        <v>8.9656048192771079E-2</v>
      </c>
      <c r="DG148" s="89">
        <f t="shared" si="1088"/>
        <v>8.9656048192771079E-2</v>
      </c>
      <c r="DH148" s="89">
        <f t="shared" si="1088"/>
        <v>8.9656048192771079E-2</v>
      </c>
      <c r="DI148" s="89">
        <f t="shared" si="1088"/>
        <v>8.9656048192771079E-2</v>
      </c>
      <c r="DJ148" s="89">
        <f t="shared" si="1088"/>
        <v>8.9656048192771079E-2</v>
      </c>
      <c r="DK148" s="89">
        <f t="shared" si="1088"/>
        <v>8.9656048192771079E-2</v>
      </c>
      <c r="DL148" s="89">
        <f t="shared" si="1088"/>
        <v>8.9656048192771079E-2</v>
      </c>
      <c r="DM148" s="89">
        <f t="shared" si="1088"/>
        <v>8.9656048192771079E-2</v>
      </c>
      <c r="DN148" s="89">
        <f t="shared" si="1088"/>
        <v>8.9656048192771079E-2</v>
      </c>
      <c r="DO148" s="89">
        <f t="shared" si="1088"/>
        <v>8.9656048192771079E-2</v>
      </c>
      <c r="DP148" s="89">
        <f t="shared" si="1088"/>
        <v>8.9656048192771079E-2</v>
      </c>
      <c r="DQ148" s="89">
        <f t="shared" si="1088"/>
        <v>8.9656048192771079E-2</v>
      </c>
      <c r="DR148" s="89">
        <f t="shared" si="1088"/>
        <v>8.9656048192771079E-2</v>
      </c>
      <c r="DS148" s="89">
        <f t="shared" si="1088"/>
        <v>8.9656048192771079E-2</v>
      </c>
      <c r="DT148" s="89">
        <f t="shared" si="931"/>
        <v>0.48305999999999999</v>
      </c>
      <c r="DU148" s="92">
        <f t="shared" si="932"/>
        <v>7.4414519999999991</v>
      </c>
      <c r="DV148" s="30"/>
      <c r="DW148" s="55">
        <f t="shared" si="933"/>
        <v>0</v>
      </c>
      <c r="DX148" s="489">
        <f t="shared" si="934"/>
        <v>0</v>
      </c>
      <c r="DY148" s="74">
        <f t="shared" si="935"/>
        <v>0</v>
      </c>
      <c r="DZ148" s="74">
        <f t="shared" si="936"/>
        <v>0</v>
      </c>
      <c r="EA148" s="74">
        <f t="shared" si="937"/>
        <v>0</v>
      </c>
      <c r="EB148" s="74">
        <f t="shared" si="938"/>
        <v>0</v>
      </c>
      <c r="EC148" s="74">
        <f t="shared" si="939"/>
        <v>0</v>
      </c>
      <c r="ED148" s="74">
        <f t="shared" si="940"/>
        <v>0</v>
      </c>
      <c r="EE148" s="490">
        <f t="shared" si="941"/>
        <v>0</v>
      </c>
      <c r="EF148" s="75">
        <f t="shared" si="942"/>
        <v>0</v>
      </c>
      <c r="EG148" s="75">
        <f t="shared" si="943"/>
        <v>0</v>
      </c>
      <c r="EH148" s="75">
        <f t="shared" si="944"/>
        <v>0</v>
      </c>
      <c r="EI148" s="75">
        <f t="shared" si="945"/>
        <v>0</v>
      </c>
      <c r="EJ148" s="75">
        <f t="shared" si="946"/>
        <v>0</v>
      </c>
      <c r="EK148" s="75">
        <f t="shared" si="947"/>
        <v>0</v>
      </c>
      <c r="EL148" s="75">
        <f t="shared" si="948"/>
        <v>0</v>
      </c>
      <c r="EM148" s="75">
        <f t="shared" si="949"/>
        <v>0</v>
      </c>
      <c r="EN148" s="75">
        <f t="shared" si="950"/>
        <v>0</v>
      </c>
      <c r="EO148" s="75">
        <f t="shared" si="951"/>
        <v>0</v>
      </c>
      <c r="EP148" s="75">
        <f t="shared" si="952"/>
        <v>0</v>
      </c>
      <c r="EQ148" s="75">
        <f t="shared" si="953"/>
        <v>0</v>
      </c>
      <c r="ER148" s="490">
        <f t="shared" si="954"/>
        <v>0</v>
      </c>
      <c r="ES148" s="75">
        <f t="shared" si="955"/>
        <v>0</v>
      </c>
      <c r="ET148" s="75">
        <f t="shared" si="956"/>
        <v>0</v>
      </c>
      <c r="EU148" s="75">
        <f t="shared" si="957"/>
        <v>0</v>
      </c>
      <c r="EV148" s="75">
        <f t="shared" si="958"/>
        <v>0</v>
      </c>
      <c r="EW148" s="75">
        <f t="shared" si="959"/>
        <v>0</v>
      </c>
      <c r="EX148" s="75">
        <f t="shared" si="960"/>
        <v>0</v>
      </c>
      <c r="EY148" s="75">
        <f t="shared" si="961"/>
        <v>0</v>
      </c>
      <c r="EZ148" s="75">
        <f t="shared" si="962"/>
        <v>0</v>
      </c>
      <c r="FA148" s="75">
        <f t="shared" si="963"/>
        <v>0</v>
      </c>
      <c r="FB148" s="75">
        <f t="shared" si="964"/>
        <v>0</v>
      </c>
      <c r="FC148" s="75">
        <f t="shared" si="965"/>
        <v>0</v>
      </c>
      <c r="FD148" s="75">
        <f t="shared" si="966"/>
        <v>0</v>
      </c>
      <c r="FE148" s="490">
        <f t="shared" si="967"/>
        <v>0</v>
      </c>
      <c r="FF148" s="490">
        <f t="shared" si="968"/>
        <v>0</v>
      </c>
      <c r="FG148" s="608">
        <f t="shared" si="969"/>
        <v>0</v>
      </c>
      <c r="FH148" s="608">
        <f t="shared" si="970"/>
        <v>0</v>
      </c>
      <c r="FI148" s="608">
        <f t="shared" si="971"/>
        <v>0</v>
      </c>
      <c r="FJ148" s="608">
        <f t="shared" si="972"/>
        <v>0</v>
      </c>
      <c r="FK148" s="608">
        <f t="shared" si="973"/>
        <v>0</v>
      </c>
      <c r="FL148" s="608">
        <f t="shared" si="974"/>
        <v>0</v>
      </c>
      <c r="FM148" s="608">
        <f t="shared" si="975"/>
        <v>0</v>
      </c>
      <c r="FN148" s="608">
        <f t="shared" si="976"/>
        <v>0</v>
      </c>
      <c r="FO148" s="608">
        <f t="shared" si="977"/>
        <v>0</v>
      </c>
      <c r="FP148" s="608">
        <f t="shared" si="978"/>
        <v>0</v>
      </c>
      <c r="FQ148" s="608">
        <f t="shared" si="979"/>
        <v>0</v>
      </c>
      <c r="FR148" s="608">
        <f t="shared" si="980"/>
        <v>0</v>
      </c>
      <c r="FS148" s="608">
        <f t="shared" si="981"/>
        <v>0</v>
      </c>
      <c r="FT148" s="608">
        <f t="shared" si="982"/>
        <v>0</v>
      </c>
      <c r="FU148" s="608">
        <f t="shared" si="983"/>
        <v>0</v>
      </c>
      <c r="FV148" s="608">
        <f t="shared" si="984"/>
        <v>0</v>
      </c>
      <c r="FW148" s="608">
        <f t="shared" si="985"/>
        <v>0</v>
      </c>
      <c r="FX148" s="608">
        <f t="shared" si="986"/>
        <v>0</v>
      </c>
      <c r="FY148" s="608">
        <f t="shared" si="987"/>
        <v>0</v>
      </c>
      <c r="FZ148" s="608">
        <f t="shared" si="988"/>
        <v>0</v>
      </c>
      <c r="GA148" s="608">
        <f t="shared" si="989"/>
        <v>0</v>
      </c>
      <c r="GB148" s="608">
        <f t="shared" si="990"/>
        <v>0</v>
      </c>
      <c r="GC148" s="608">
        <f t="shared" si="991"/>
        <v>0</v>
      </c>
      <c r="GD148" s="608">
        <f t="shared" si="992"/>
        <v>0</v>
      </c>
      <c r="GE148" s="608">
        <f t="shared" si="993"/>
        <v>0</v>
      </c>
      <c r="GF148" s="608">
        <f t="shared" si="994"/>
        <v>0</v>
      </c>
      <c r="GG148" s="608">
        <f t="shared" si="995"/>
        <v>0</v>
      </c>
      <c r="GH148" s="608">
        <f t="shared" si="996"/>
        <v>0</v>
      </c>
      <c r="GI148" s="608">
        <f t="shared" si="997"/>
        <v>0</v>
      </c>
      <c r="GJ148" s="608">
        <f t="shared" si="998"/>
        <v>0</v>
      </c>
      <c r="GK148" s="608">
        <f t="shared" si="999"/>
        <v>0</v>
      </c>
      <c r="GL148" s="608">
        <f t="shared" si="1000"/>
        <v>0</v>
      </c>
      <c r="GM148" s="608">
        <f t="shared" si="1001"/>
        <v>0</v>
      </c>
      <c r="GN148" s="608">
        <f t="shared" si="1002"/>
        <v>0</v>
      </c>
      <c r="GO148" s="608">
        <f t="shared" si="1003"/>
        <v>0</v>
      </c>
      <c r="GP148" s="608">
        <f t="shared" si="1004"/>
        <v>0</v>
      </c>
      <c r="GQ148" s="608">
        <f t="shared" si="1005"/>
        <v>0</v>
      </c>
      <c r="GR148" s="608">
        <f t="shared" si="1006"/>
        <v>0</v>
      </c>
      <c r="GS148" s="608">
        <f t="shared" si="1007"/>
        <v>0</v>
      </c>
      <c r="GT148" s="608">
        <f t="shared" si="1008"/>
        <v>0</v>
      </c>
      <c r="GU148" s="608">
        <f t="shared" si="1009"/>
        <v>0</v>
      </c>
      <c r="GV148" s="608">
        <f t="shared" si="1010"/>
        <v>0</v>
      </c>
      <c r="GW148" s="608">
        <f t="shared" si="1011"/>
        <v>0</v>
      </c>
      <c r="GX148" s="608">
        <f t="shared" si="1012"/>
        <v>0</v>
      </c>
      <c r="GY148" s="608">
        <f t="shared" si="1013"/>
        <v>0</v>
      </c>
      <c r="GZ148" s="608">
        <f t="shared" si="1014"/>
        <v>0</v>
      </c>
      <c r="HA148" s="608">
        <f t="shared" si="1015"/>
        <v>0</v>
      </c>
      <c r="HB148" s="608">
        <f t="shared" si="1016"/>
        <v>0</v>
      </c>
      <c r="HC148" s="608">
        <f t="shared" si="1017"/>
        <v>0</v>
      </c>
      <c r="HD148" s="608">
        <f t="shared" si="1018"/>
        <v>0</v>
      </c>
      <c r="HE148" s="608">
        <f t="shared" si="1019"/>
        <v>0</v>
      </c>
      <c r="HF148" s="608">
        <f t="shared" si="1020"/>
        <v>0</v>
      </c>
      <c r="HG148" s="608">
        <f t="shared" si="1021"/>
        <v>0</v>
      </c>
      <c r="HH148" s="608">
        <f t="shared" si="1022"/>
        <v>0</v>
      </c>
      <c r="HI148" s="608">
        <f t="shared" si="1023"/>
        <v>0</v>
      </c>
      <c r="HJ148" s="608">
        <f t="shared" si="1024"/>
        <v>0</v>
      </c>
      <c r="HK148" s="608">
        <f t="shared" si="1025"/>
        <v>0</v>
      </c>
      <c r="HL148" s="608">
        <f t="shared" si="1026"/>
        <v>0</v>
      </c>
      <c r="HM148" s="608">
        <f t="shared" si="1027"/>
        <v>0</v>
      </c>
      <c r="HN148" s="608">
        <f t="shared" si="1028"/>
        <v>0</v>
      </c>
      <c r="HO148" s="608">
        <f t="shared" si="1029"/>
        <v>0</v>
      </c>
      <c r="HP148" s="608">
        <f t="shared" si="1030"/>
        <v>0</v>
      </c>
      <c r="HQ148" s="608">
        <f t="shared" si="1031"/>
        <v>0</v>
      </c>
      <c r="HR148" s="608">
        <f t="shared" si="1032"/>
        <v>0</v>
      </c>
      <c r="HS148" s="608">
        <f t="shared" si="1033"/>
        <v>0</v>
      </c>
      <c r="HT148" s="608">
        <f t="shared" si="1034"/>
        <v>0</v>
      </c>
      <c r="HU148" s="608">
        <f t="shared" si="1035"/>
        <v>0</v>
      </c>
      <c r="HV148" s="608">
        <f t="shared" si="1036"/>
        <v>0</v>
      </c>
      <c r="HW148" s="608">
        <f t="shared" si="1037"/>
        <v>0</v>
      </c>
      <c r="HX148" s="608">
        <f t="shared" si="1038"/>
        <v>0</v>
      </c>
      <c r="HY148" s="608">
        <f t="shared" si="1039"/>
        <v>0</v>
      </c>
      <c r="HZ148" s="608">
        <f t="shared" si="1040"/>
        <v>0</v>
      </c>
      <c r="IA148" s="608">
        <f t="shared" si="1041"/>
        <v>0</v>
      </c>
      <c r="IB148" s="608">
        <f t="shared" si="1042"/>
        <v>0</v>
      </c>
      <c r="IC148" s="608">
        <f t="shared" si="1043"/>
        <v>0</v>
      </c>
      <c r="ID148" s="608">
        <f t="shared" si="1044"/>
        <v>0</v>
      </c>
      <c r="IE148" s="608">
        <f t="shared" si="1045"/>
        <v>0</v>
      </c>
      <c r="IF148" s="608">
        <f t="shared" si="1046"/>
        <v>0</v>
      </c>
      <c r="IG148" s="608">
        <f t="shared" si="1047"/>
        <v>0</v>
      </c>
      <c r="IH148" s="608">
        <f t="shared" si="1048"/>
        <v>0</v>
      </c>
      <c r="II148" s="608">
        <f t="shared" si="1049"/>
        <v>0</v>
      </c>
      <c r="IJ148" s="608">
        <f t="shared" si="1050"/>
        <v>0</v>
      </c>
      <c r="IK148" s="608">
        <f t="shared" si="1051"/>
        <v>0</v>
      </c>
      <c r="IL148" s="1578">
        <f t="shared" si="1052"/>
        <v>0</v>
      </c>
      <c r="IM148" s="496">
        <f t="shared" si="1053"/>
        <v>0</v>
      </c>
      <c r="IS148" s="1156">
        <v>2.5351919999999999</v>
      </c>
      <c r="IT148" s="1156">
        <v>3.0985679999999998</v>
      </c>
      <c r="IU148" s="1156">
        <v>1.9846200000000003</v>
      </c>
      <c r="IV148" s="1156">
        <v>1.6645200000000002</v>
      </c>
      <c r="IW148" s="1156">
        <v>2.3144200000000001</v>
      </c>
      <c r="IX148" s="1156">
        <v>0.80510000000000004</v>
      </c>
      <c r="IY148" s="1159">
        <v>12.402419999999999</v>
      </c>
    </row>
    <row r="149" spans="1:259" s="8" customFormat="1" ht="29.25" customHeight="1">
      <c r="A149" s="1187" t="s">
        <v>794</v>
      </c>
      <c r="B149" s="1654"/>
      <c r="C149" s="1657"/>
      <c r="D149" s="716" t="s">
        <v>410</v>
      </c>
      <c r="E149" s="89">
        <f t="shared" si="921"/>
        <v>1.2968900000000001</v>
      </c>
      <c r="F149" s="90">
        <f t="shared" si="911"/>
        <v>1.9359648</v>
      </c>
      <c r="G149" s="501">
        <f t="shared" si="922"/>
        <v>0.39436319999999991</v>
      </c>
      <c r="H149" s="501">
        <f t="shared" ref="H149:L149" si="1089">+G149</f>
        <v>0.39436319999999991</v>
      </c>
      <c r="I149" s="501">
        <f t="shared" si="1089"/>
        <v>0.39436319999999991</v>
      </c>
      <c r="J149" s="501">
        <f t="shared" si="1089"/>
        <v>0.39436319999999991</v>
      </c>
      <c r="K149" s="501">
        <f t="shared" si="1089"/>
        <v>0.39436319999999991</v>
      </c>
      <c r="L149" s="501">
        <f t="shared" si="1089"/>
        <v>0.39436319999999991</v>
      </c>
      <c r="M149" s="91">
        <f t="shared" si="913"/>
        <v>2.3661791999999995</v>
      </c>
      <c r="N149" s="512">
        <f t="shared" si="924"/>
        <v>0.12629399999999999</v>
      </c>
      <c r="O149" s="512">
        <f t="shared" ref="O149:Y149" si="1090">+N149</f>
        <v>0.12629399999999999</v>
      </c>
      <c r="P149" s="512">
        <f t="shared" si="1090"/>
        <v>0.12629399999999999</v>
      </c>
      <c r="Q149" s="512">
        <f t="shared" si="1090"/>
        <v>0.12629399999999999</v>
      </c>
      <c r="R149" s="512">
        <f t="shared" si="1090"/>
        <v>0.12629399999999999</v>
      </c>
      <c r="S149" s="512">
        <f t="shared" si="1090"/>
        <v>0.12629399999999999</v>
      </c>
      <c r="T149" s="512">
        <f t="shared" si="1090"/>
        <v>0.12629399999999999</v>
      </c>
      <c r="U149" s="512">
        <f t="shared" si="1090"/>
        <v>0.12629399999999999</v>
      </c>
      <c r="V149" s="512">
        <f t="shared" si="1090"/>
        <v>0.12629399999999999</v>
      </c>
      <c r="W149" s="512">
        <f t="shared" si="1090"/>
        <v>0.12629399999999999</v>
      </c>
      <c r="X149" s="512">
        <f t="shared" si="1090"/>
        <v>0.12629399999999999</v>
      </c>
      <c r="Y149" s="512">
        <f t="shared" si="1090"/>
        <v>0.12629399999999999</v>
      </c>
      <c r="Z149" s="91">
        <f t="shared" si="915"/>
        <v>1.515528</v>
      </c>
      <c r="AA149" s="512">
        <f t="shared" si="926"/>
        <v>0.105924</v>
      </c>
      <c r="AB149" s="512">
        <f t="shared" ref="AB149:AL149" si="1091">+AA149</f>
        <v>0.105924</v>
      </c>
      <c r="AC149" s="512">
        <f t="shared" si="1091"/>
        <v>0.105924</v>
      </c>
      <c r="AD149" s="512">
        <f t="shared" si="1091"/>
        <v>0.105924</v>
      </c>
      <c r="AE149" s="512">
        <f t="shared" si="1091"/>
        <v>0.105924</v>
      </c>
      <c r="AF149" s="512">
        <f t="shared" si="1091"/>
        <v>0.105924</v>
      </c>
      <c r="AG149" s="512">
        <f t="shared" si="1091"/>
        <v>0.105924</v>
      </c>
      <c r="AH149" s="512">
        <f t="shared" si="1091"/>
        <v>0.105924</v>
      </c>
      <c r="AI149" s="512">
        <f t="shared" si="1091"/>
        <v>0.105924</v>
      </c>
      <c r="AJ149" s="512">
        <f t="shared" si="1091"/>
        <v>0.105924</v>
      </c>
      <c r="AK149" s="512">
        <f t="shared" si="1091"/>
        <v>0.105924</v>
      </c>
      <c r="AL149" s="512">
        <f t="shared" si="1091"/>
        <v>0.105924</v>
      </c>
      <c r="AM149" s="91">
        <f t="shared" si="917"/>
        <v>1.271088</v>
      </c>
      <c r="AN149" s="91">
        <f t="shared" si="918"/>
        <v>1.7657879999999999</v>
      </c>
      <c r="AO149" s="89">
        <f t="shared" si="928"/>
        <v>0.11250130120481927</v>
      </c>
      <c r="AP149" s="89">
        <f t="shared" ref="AP149:DA149" si="1092">+AO149</f>
        <v>0.11250130120481927</v>
      </c>
      <c r="AQ149" s="89">
        <f t="shared" si="1092"/>
        <v>0.11250130120481927</v>
      </c>
      <c r="AR149" s="89">
        <f t="shared" si="1092"/>
        <v>0.11250130120481927</v>
      </c>
      <c r="AS149" s="89">
        <f t="shared" si="1092"/>
        <v>0.11250130120481927</v>
      </c>
      <c r="AT149" s="89">
        <f t="shared" si="1092"/>
        <v>0.11250130120481927</v>
      </c>
      <c r="AU149" s="89">
        <f t="shared" si="1092"/>
        <v>0.11250130120481927</v>
      </c>
      <c r="AV149" s="89">
        <f t="shared" si="1092"/>
        <v>0.11250130120481927</v>
      </c>
      <c r="AW149" s="89">
        <f t="shared" si="1092"/>
        <v>0.11250130120481927</v>
      </c>
      <c r="AX149" s="89">
        <f t="shared" si="1092"/>
        <v>0.11250130120481927</v>
      </c>
      <c r="AY149" s="89">
        <f t="shared" si="1092"/>
        <v>0.11250130120481927</v>
      </c>
      <c r="AZ149" s="89">
        <f t="shared" si="1092"/>
        <v>0.11250130120481927</v>
      </c>
      <c r="BA149" s="89">
        <f t="shared" si="1092"/>
        <v>0.11250130120481927</v>
      </c>
      <c r="BB149" s="89">
        <f t="shared" si="1092"/>
        <v>0.11250130120481927</v>
      </c>
      <c r="BC149" s="89">
        <f t="shared" si="1092"/>
        <v>0.11250130120481927</v>
      </c>
      <c r="BD149" s="89">
        <f t="shared" si="1092"/>
        <v>0.11250130120481927</v>
      </c>
      <c r="BE149" s="89">
        <f t="shared" si="1092"/>
        <v>0.11250130120481927</v>
      </c>
      <c r="BF149" s="89">
        <f t="shared" si="1092"/>
        <v>0.11250130120481927</v>
      </c>
      <c r="BG149" s="89">
        <f t="shared" si="1092"/>
        <v>0.11250130120481927</v>
      </c>
      <c r="BH149" s="89">
        <f t="shared" si="1092"/>
        <v>0.11250130120481927</v>
      </c>
      <c r="BI149" s="89">
        <f t="shared" si="1092"/>
        <v>0.11250130120481927</v>
      </c>
      <c r="BJ149" s="89">
        <f t="shared" si="1092"/>
        <v>0.11250130120481927</v>
      </c>
      <c r="BK149" s="89">
        <f t="shared" si="1092"/>
        <v>0.11250130120481927</v>
      </c>
      <c r="BL149" s="89">
        <f t="shared" si="1092"/>
        <v>0.11250130120481927</v>
      </c>
      <c r="BM149" s="89">
        <f t="shared" si="1092"/>
        <v>0.11250130120481927</v>
      </c>
      <c r="BN149" s="89">
        <f t="shared" si="1092"/>
        <v>0.11250130120481927</v>
      </c>
      <c r="BO149" s="89">
        <f t="shared" si="1092"/>
        <v>0.11250130120481927</v>
      </c>
      <c r="BP149" s="89">
        <f t="shared" si="1092"/>
        <v>0.11250130120481927</v>
      </c>
      <c r="BQ149" s="89">
        <f t="shared" si="1092"/>
        <v>0.11250130120481927</v>
      </c>
      <c r="BR149" s="89">
        <f t="shared" si="1092"/>
        <v>0.11250130120481927</v>
      </c>
      <c r="BS149" s="89">
        <f t="shared" si="1092"/>
        <v>0.11250130120481927</v>
      </c>
      <c r="BT149" s="89">
        <f t="shared" si="1092"/>
        <v>0.11250130120481927</v>
      </c>
      <c r="BU149" s="89">
        <f t="shared" si="1092"/>
        <v>0.11250130120481927</v>
      </c>
      <c r="BV149" s="89">
        <f t="shared" si="1092"/>
        <v>0.11250130120481927</v>
      </c>
      <c r="BW149" s="89">
        <f t="shared" si="1092"/>
        <v>0.11250130120481927</v>
      </c>
      <c r="BX149" s="89">
        <f t="shared" si="1092"/>
        <v>0.11250130120481927</v>
      </c>
      <c r="BY149" s="89">
        <f t="shared" si="1092"/>
        <v>0.11250130120481927</v>
      </c>
      <c r="BZ149" s="89">
        <f t="shared" si="1092"/>
        <v>0.11250130120481927</v>
      </c>
      <c r="CA149" s="89">
        <f t="shared" si="1092"/>
        <v>0.11250130120481927</v>
      </c>
      <c r="CB149" s="89">
        <f t="shared" si="1092"/>
        <v>0.11250130120481927</v>
      </c>
      <c r="CC149" s="89">
        <f t="shared" si="1092"/>
        <v>0.11250130120481927</v>
      </c>
      <c r="CD149" s="89">
        <f t="shared" si="1092"/>
        <v>0.11250130120481927</v>
      </c>
      <c r="CE149" s="89">
        <f t="shared" si="1092"/>
        <v>0.11250130120481927</v>
      </c>
      <c r="CF149" s="89">
        <f t="shared" si="1092"/>
        <v>0.11250130120481927</v>
      </c>
      <c r="CG149" s="89">
        <f t="shared" si="1092"/>
        <v>0.11250130120481927</v>
      </c>
      <c r="CH149" s="89">
        <f t="shared" si="1092"/>
        <v>0.11250130120481927</v>
      </c>
      <c r="CI149" s="89">
        <f t="shared" si="1092"/>
        <v>0.11250130120481927</v>
      </c>
      <c r="CJ149" s="89">
        <f t="shared" si="1092"/>
        <v>0.11250130120481927</v>
      </c>
      <c r="CK149" s="89">
        <f t="shared" si="1092"/>
        <v>0.11250130120481927</v>
      </c>
      <c r="CL149" s="89">
        <f t="shared" si="1092"/>
        <v>0.11250130120481927</v>
      </c>
      <c r="CM149" s="89">
        <f t="shared" si="1092"/>
        <v>0.11250130120481927</v>
      </c>
      <c r="CN149" s="89">
        <f t="shared" si="1092"/>
        <v>0.11250130120481927</v>
      </c>
      <c r="CO149" s="89">
        <f t="shared" si="1092"/>
        <v>0.11250130120481927</v>
      </c>
      <c r="CP149" s="89">
        <f t="shared" si="1092"/>
        <v>0.11250130120481927</v>
      </c>
      <c r="CQ149" s="89">
        <f t="shared" si="1092"/>
        <v>0.11250130120481927</v>
      </c>
      <c r="CR149" s="89">
        <f t="shared" si="1092"/>
        <v>0.11250130120481927</v>
      </c>
      <c r="CS149" s="89">
        <f t="shared" si="1092"/>
        <v>0.11250130120481927</v>
      </c>
      <c r="CT149" s="89">
        <f t="shared" si="1092"/>
        <v>0.11250130120481927</v>
      </c>
      <c r="CU149" s="89">
        <f t="shared" si="1092"/>
        <v>0.11250130120481927</v>
      </c>
      <c r="CV149" s="89">
        <f t="shared" si="1092"/>
        <v>0.11250130120481927</v>
      </c>
      <c r="CW149" s="89">
        <f t="shared" si="1092"/>
        <v>0.11250130120481927</v>
      </c>
      <c r="CX149" s="89">
        <f t="shared" si="1092"/>
        <v>0.11250130120481927</v>
      </c>
      <c r="CY149" s="89">
        <f t="shared" si="1092"/>
        <v>0.11250130120481927</v>
      </c>
      <c r="CZ149" s="89">
        <f t="shared" si="1092"/>
        <v>0.11250130120481927</v>
      </c>
      <c r="DA149" s="89">
        <f t="shared" si="1092"/>
        <v>0.11250130120481927</v>
      </c>
      <c r="DB149" s="89">
        <f t="shared" ref="DB149:DS149" si="1093">+DA149</f>
        <v>0.11250130120481927</v>
      </c>
      <c r="DC149" s="89">
        <f t="shared" si="1093"/>
        <v>0.11250130120481927</v>
      </c>
      <c r="DD149" s="89">
        <f t="shared" si="1093"/>
        <v>0.11250130120481927</v>
      </c>
      <c r="DE149" s="89">
        <f t="shared" si="1093"/>
        <v>0.11250130120481927</v>
      </c>
      <c r="DF149" s="89">
        <f t="shared" si="1093"/>
        <v>0.11250130120481927</v>
      </c>
      <c r="DG149" s="89">
        <f t="shared" si="1093"/>
        <v>0.11250130120481927</v>
      </c>
      <c r="DH149" s="89">
        <f t="shared" si="1093"/>
        <v>0.11250130120481927</v>
      </c>
      <c r="DI149" s="89">
        <f t="shared" si="1093"/>
        <v>0.11250130120481927</v>
      </c>
      <c r="DJ149" s="89">
        <f t="shared" si="1093"/>
        <v>0.11250130120481927</v>
      </c>
      <c r="DK149" s="89">
        <f t="shared" si="1093"/>
        <v>0.11250130120481927</v>
      </c>
      <c r="DL149" s="89">
        <f t="shared" si="1093"/>
        <v>0.11250130120481927</v>
      </c>
      <c r="DM149" s="89">
        <f t="shared" si="1093"/>
        <v>0.11250130120481927</v>
      </c>
      <c r="DN149" s="89">
        <f t="shared" si="1093"/>
        <v>0.11250130120481927</v>
      </c>
      <c r="DO149" s="89">
        <f t="shared" si="1093"/>
        <v>0.11250130120481927</v>
      </c>
      <c r="DP149" s="89">
        <f t="shared" si="1093"/>
        <v>0.11250130120481927</v>
      </c>
      <c r="DQ149" s="89">
        <f t="shared" si="1093"/>
        <v>0.11250130120481927</v>
      </c>
      <c r="DR149" s="89">
        <f t="shared" si="1093"/>
        <v>0.11250130120481927</v>
      </c>
      <c r="DS149" s="89">
        <f t="shared" si="1093"/>
        <v>0.11250130120481927</v>
      </c>
      <c r="DT149" s="89">
        <f t="shared" si="931"/>
        <v>0.48305999999999999</v>
      </c>
      <c r="DU149" s="92">
        <f t="shared" si="932"/>
        <v>9.3376079999999995</v>
      </c>
      <c r="DV149" s="30"/>
      <c r="DW149" s="55">
        <f t="shared" si="933"/>
        <v>0</v>
      </c>
      <c r="DX149" s="489">
        <f t="shared" si="934"/>
        <v>0</v>
      </c>
      <c r="DY149" s="74">
        <f t="shared" si="935"/>
        <v>0</v>
      </c>
      <c r="DZ149" s="74">
        <f t="shared" si="936"/>
        <v>0</v>
      </c>
      <c r="EA149" s="74">
        <f t="shared" si="937"/>
        <v>0</v>
      </c>
      <c r="EB149" s="74">
        <f t="shared" si="938"/>
        <v>0</v>
      </c>
      <c r="EC149" s="74">
        <f t="shared" si="939"/>
        <v>0</v>
      </c>
      <c r="ED149" s="74">
        <f t="shared" si="940"/>
        <v>0</v>
      </c>
      <c r="EE149" s="490">
        <f t="shared" si="941"/>
        <v>0</v>
      </c>
      <c r="EF149" s="75">
        <f t="shared" si="942"/>
        <v>0</v>
      </c>
      <c r="EG149" s="75">
        <f t="shared" si="943"/>
        <v>0</v>
      </c>
      <c r="EH149" s="75">
        <f t="shared" si="944"/>
        <v>0</v>
      </c>
      <c r="EI149" s="75">
        <f t="shared" si="945"/>
        <v>0</v>
      </c>
      <c r="EJ149" s="75">
        <f t="shared" si="946"/>
        <v>0</v>
      </c>
      <c r="EK149" s="75">
        <f t="shared" si="947"/>
        <v>0</v>
      </c>
      <c r="EL149" s="75">
        <f t="shared" si="948"/>
        <v>0</v>
      </c>
      <c r="EM149" s="75">
        <f t="shared" si="949"/>
        <v>0</v>
      </c>
      <c r="EN149" s="75">
        <f t="shared" si="950"/>
        <v>0</v>
      </c>
      <c r="EO149" s="75">
        <f t="shared" si="951"/>
        <v>0</v>
      </c>
      <c r="EP149" s="75">
        <f t="shared" si="952"/>
        <v>0</v>
      </c>
      <c r="EQ149" s="75">
        <f t="shared" si="953"/>
        <v>0</v>
      </c>
      <c r="ER149" s="490">
        <f t="shared" si="954"/>
        <v>0</v>
      </c>
      <c r="ES149" s="75">
        <f t="shared" si="955"/>
        <v>0</v>
      </c>
      <c r="ET149" s="75">
        <f t="shared" si="956"/>
        <v>0</v>
      </c>
      <c r="EU149" s="75">
        <f t="shared" si="957"/>
        <v>0</v>
      </c>
      <c r="EV149" s="75">
        <f t="shared" si="958"/>
        <v>0</v>
      </c>
      <c r="EW149" s="75">
        <f t="shared" si="959"/>
        <v>0</v>
      </c>
      <c r="EX149" s="75">
        <f t="shared" si="960"/>
        <v>0</v>
      </c>
      <c r="EY149" s="75">
        <f t="shared" si="961"/>
        <v>0</v>
      </c>
      <c r="EZ149" s="75">
        <f t="shared" si="962"/>
        <v>0</v>
      </c>
      <c r="FA149" s="75">
        <f t="shared" si="963"/>
        <v>0</v>
      </c>
      <c r="FB149" s="75">
        <f t="shared" si="964"/>
        <v>0</v>
      </c>
      <c r="FC149" s="75">
        <f t="shared" si="965"/>
        <v>0</v>
      </c>
      <c r="FD149" s="75">
        <f t="shared" si="966"/>
        <v>0</v>
      </c>
      <c r="FE149" s="490">
        <f t="shared" si="967"/>
        <v>0</v>
      </c>
      <c r="FF149" s="490">
        <f t="shared" si="968"/>
        <v>0</v>
      </c>
      <c r="FG149" s="608">
        <f t="shared" si="969"/>
        <v>0</v>
      </c>
      <c r="FH149" s="608">
        <f t="shared" si="970"/>
        <v>0</v>
      </c>
      <c r="FI149" s="608">
        <f t="shared" si="971"/>
        <v>0</v>
      </c>
      <c r="FJ149" s="608">
        <f t="shared" si="972"/>
        <v>0</v>
      </c>
      <c r="FK149" s="608">
        <f t="shared" si="973"/>
        <v>0</v>
      </c>
      <c r="FL149" s="608">
        <f t="shared" si="974"/>
        <v>0</v>
      </c>
      <c r="FM149" s="608">
        <f t="shared" si="975"/>
        <v>0</v>
      </c>
      <c r="FN149" s="608">
        <f t="shared" si="976"/>
        <v>0</v>
      </c>
      <c r="FO149" s="608">
        <f t="shared" si="977"/>
        <v>0</v>
      </c>
      <c r="FP149" s="608">
        <f t="shared" si="978"/>
        <v>0</v>
      </c>
      <c r="FQ149" s="608">
        <f t="shared" si="979"/>
        <v>0</v>
      </c>
      <c r="FR149" s="608">
        <f t="shared" si="980"/>
        <v>0</v>
      </c>
      <c r="FS149" s="608">
        <f t="shared" si="981"/>
        <v>0</v>
      </c>
      <c r="FT149" s="608">
        <f t="shared" si="982"/>
        <v>0</v>
      </c>
      <c r="FU149" s="608">
        <f t="shared" si="983"/>
        <v>0</v>
      </c>
      <c r="FV149" s="608">
        <f t="shared" si="984"/>
        <v>0</v>
      </c>
      <c r="FW149" s="608">
        <f t="shared" si="985"/>
        <v>0</v>
      </c>
      <c r="FX149" s="608">
        <f t="shared" si="986"/>
        <v>0</v>
      </c>
      <c r="FY149" s="608">
        <f t="shared" si="987"/>
        <v>0</v>
      </c>
      <c r="FZ149" s="608">
        <f t="shared" si="988"/>
        <v>0</v>
      </c>
      <c r="GA149" s="608">
        <f t="shared" si="989"/>
        <v>0</v>
      </c>
      <c r="GB149" s="608">
        <f t="shared" si="990"/>
        <v>0</v>
      </c>
      <c r="GC149" s="608">
        <f t="shared" si="991"/>
        <v>0</v>
      </c>
      <c r="GD149" s="608">
        <f t="shared" si="992"/>
        <v>0</v>
      </c>
      <c r="GE149" s="608">
        <f t="shared" si="993"/>
        <v>0</v>
      </c>
      <c r="GF149" s="608">
        <f t="shared" si="994"/>
        <v>0</v>
      </c>
      <c r="GG149" s="608">
        <f t="shared" si="995"/>
        <v>0</v>
      </c>
      <c r="GH149" s="608">
        <f t="shared" si="996"/>
        <v>0</v>
      </c>
      <c r="GI149" s="608">
        <f t="shared" si="997"/>
        <v>0</v>
      </c>
      <c r="GJ149" s="608">
        <f t="shared" si="998"/>
        <v>0</v>
      </c>
      <c r="GK149" s="608">
        <f t="shared" si="999"/>
        <v>0</v>
      </c>
      <c r="GL149" s="608">
        <f t="shared" si="1000"/>
        <v>0</v>
      </c>
      <c r="GM149" s="608">
        <f t="shared" si="1001"/>
        <v>0</v>
      </c>
      <c r="GN149" s="608">
        <f t="shared" si="1002"/>
        <v>0</v>
      </c>
      <c r="GO149" s="608">
        <f t="shared" si="1003"/>
        <v>0</v>
      </c>
      <c r="GP149" s="608">
        <f t="shared" si="1004"/>
        <v>0</v>
      </c>
      <c r="GQ149" s="608">
        <f t="shared" si="1005"/>
        <v>0</v>
      </c>
      <c r="GR149" s="608">
        <f t="shared" si="1006"/>
        <v>0</v>
      </c>
      <c r="GS149" s="608">
        <f t="shared" si="1007"/>
        <v>0</v>
      </c>
      <c r="GT149" s="608">
        <f t="shared" si="1008"/>
        <v>0</v>
      </c>
      <c r="GU149" s="608">
        <f t="shared" si="1009"/>
        <v>0</v>
      </c>
      <c r="GV149" s="608">
        <f t="shared" si="1010"/>
        <v>0</v>
      </c>
      <c r="GW149" s="608">
        <f t="shared" si="1011"/>
        <v>0</v>
      </c>
      <c r="GX149" s="608">
        <f t="shared" si="1012"/>
        <v>0</v>
      </c>
      <c r="GY149" s="608">
        <f t="shared" si="1013"/>
        <v>0</v>
      </c>
      <c r="GZ149" s="608">
        <f t="shared" si="1014"/>
        <v>0</v>
      </c>
      <c r="HA149" s="608">
        <f t="shared" si="1015"/>
        <v>0</v>
      </c>
      <c r="HB149" s="608">
        <f t="shared" si="1016"/>
        <v>0</v>
      </c>
      <c r="HC149" s="608">
        <f t="shared" si="1017"/>
        <v>0</v>
      </c>
      <c r="HD149" s="608">
        <f t="shared" si="1018"/>
        <v>0</v>
      </c>
      <c r="HE149" s="608">
        <f t="shared" si="1019"/>
        <v>0</v>
      </c>
      <c r="HF149" s="608">
        <f t="shared" si="1020"/>
        <v>0</v>
      </c>
      <c r="HG149" s="608">
        <f t="shared" si="1021"/>
        <v>0</v>
      </c>
      <c r="HH149" s="608">
        <f t="shared" si="1022"/>
        <v>0</v>
      </c>
      <c r="HI149" s="608">
        <f t="shared" si="1023"/>
        <v>0</v>
      </c>
      <c r="HJ149" s="608">
        <f t="shared" si="1024"/>
        <v>0</v>
      </c>
      <c r="HK149" s="608">
        <f t="shared" si="1025"/>
        <v>0</v>
      </c>
      <c r="HL149" s="608">
        <f t="shared" si="1026"/>
        <v>0</v>
      </c>
      <c r="HM149" s="608">
        <f t="shared" si="1027"/>
        <v>0</v>
      </c>
      <c r="HN149" s="608">
        <f t="shared" si="1028"/>
        <v>0</v>
      </c>
      <c r="HO149" s="608">
        <f t="shared" si="1029"/>
        <v>0</v>
      </c>
      <c r="HP149" s="608">
        <f t="shared" si="1030"/>
        <v>0</v>
      </c>
      <c r="HQ149" s="608">
        <f t="shared" si="1031"/>
        <v>0</v>
      </c>
      <c r="HR149" s="608">
        <f t="shared" si="1032"/>
        <v>0</v>
      </c>
      <c r="HS149" s="608">
        <f t="shared" si="1033"/>
        <v>0</v>
      </c>
      <c r="HT149" s="608">
        <f t="shared" si="1034"/>
        <v>0</v>
      </c>
      <c r="HU149" s="608">
        <f t="shared" si="1035"/>
        <v>0</v>
      </c>
      <c r="HV149" s="608">
        <f t="shared" si="1036"/>
        <v>0</v>
      </c>
      <c r="HW149" s="608">
        <f t="shared" si="1037"/>
        <v>0</v>
      </c>
      <c r="HX149" s="608">
        <f t="shared" si="1038"/>
        <v>0</v>
      </c>
      <c r="HY149" s="608">
        <f t="shared" si="1039"/>
        <v>0</v>
      </c>
      <c r="HZ149" s="608">
        <f t="shared" si="1040"/>
        <v>0</v>
      </c>
      <c r="IA149" s="608">
        <f t="shared" si="1041"/>
        <v>0</v>
      </c>
      <c r="IB149" s="608">
        <f t="shared" si="1042"/>
        <v>0</v>
      </c>
      <c r="IC149" s="608">
        <f t="shared" si="1043"/>
        <v>0</v>
      </c>
      <c r="ID149" s="608">
        <f t="shared" si="1044"/>
        <v>0</v>
      </c>
      <c r="IE149" s="608">
        <f t="shared" si="1045"/>
        <v>0</v>
      </c>
      <c r="IF149" s="608">
        <f t="shared" si="1046"/>
        <v>0</v>
      </c>
      <c r="IG149" s="608">
        <f t="shared" si="1047"/>
        <v>0</v>
      </c>
      <c r="IH149" s="608">
        <f t="shared" si="1048"/>
        <v>0</v>
      </c>
      <c r="II149" s="608">
        <f t="shared" si="1049"/>
        <v>0</v>
      </c>
      <c r="IJ149" s="608">
        <f t="shared" si="1050"/>
        <v>0</v>
      </c>
      <c r="IK149" s="608">
        <f t="shared" si="1051"/>
        <v>0</v>
      </c>
      <c r="IL149" s="1578">
        <f t="shared" si="1052"/>
        <v>0</v>
      </c>
      <c r="IM149" s="496">
        <f t="shared" si="1053"/>
        <v>0</v>
      </c>
      <c r="IS149" s="1156">
        <v>3.2266080000000001</v>
      </c>
      <c r="IT149" s="1156">
        <v>3.9436319999999996</v>
      </c>
      <c r="IU149" s="1156">
        <v>2.5258799999999999</v>
      </c>
      <c r="IV149" s="1156">
        <v>2.1184799999999999</v>
      </c>
      <c r="IW149" s="1156">
        <v>2.9429799999999999</v>
      </c>
      <c r="IX149" s="1156">
        <v>0.80510000000000004</v>
      </c>
      <c r="IY149" s="1159">
        <v>15.56268</v>
      </c>
    </row>
    <row r="150" spans="1:259" s="8" customFormat="1" ht="29.25" customHeight="1">
      <c r="A150" s="1187" t="s">
        <v>794</v>
      </c>
      <c r="B150" s="1654"/>
      <c r="C150" s="1657"/>
      <c r="D150" s="716" t="s">
        <v>354</v>
      </c>
      <c r="E150" s="89">
        <f t="shared" si="921"/>
        <v>1.6392514999999996</v>
      </c>
      <c r="F150" s="90">
        <f t="shared" si="911"/>
        <v>2.47526928</v>
      </c>
      <c r="G150" s="501">
        <f t="shared" si="922"/>
        <v>0.50422151999999987</v>
      </c>
      <c r="H150" s="501">
        <f t="shared" ref="H150:L150" si="1094">+G150</f>
        <v>0.50422151999999987</v>
      </c>
      <c r="I150" s="501">
        <f t="shared" si="1094"/>
        <v>0.50422151999999987</v>
      </c>
      <c r="J150" s="501">
        <f t="shared" si="1094"/>
        <v>0.50422151999999987</v>
      </c>
      <c r="K150" s="501">
        <f t="shared" si="1094"/>
        <v>0.50422151999999987</v>
      </c>
      <c r="L150" s="501">
        <f t="shared" si="1094"/>
        <v>0.50422151999999987</v>
      </c>
      <c r="M150" s="91">
        <f t="shared" si="913"/>
        <v>3.0253291199999994</v>
      </c>
      <c r="N150" s="512">
        <f t="shared" si="924"/>
        <v>0.16147590000000003</v>
      </c>
      <c r="O150" s="512">
        <f t="shared" ref="O150:Y150" si="1095">+N150</f>
        <v>0.16147590000000003</v>
      </c>
      <c r="P150" s="512">
        <f t="shared" si="1095"/>
        <v>0.16147590000000003</v>
      </c>
      <c r="Q150" s="512">
        <f t="shared" si="1095"/>
        <v>0.16147590000000003</v>
      </c>
      <c r="R150" s="512">
        <f t="shared" si="1095"/>
        <v>0.16147590000000003</v>
      </c>
      <c r="S150" s="512">
        <f t="shared" si="1095"/>
        <v>0.16147590000000003</v>
      </c>
      <c r="T150" s="512">
        <f t="shared" si="1095"/>
        <v>0.16147590000000003</v>
      </c>
      <c r="U150" s="512">
        <f t="shared" si="1095"/>
        <v>0.16147590000000003</v>
      </c>
      <c r="V150" s="512">
        <f t="shared" si="1095"/>
        <v>0.16147590000000003</v>
      </c>
      <c r="W150" s="512">
        <f t="shared" si="1095"/>
        <v>0.16147590000000003</v>
      </c>
      <c r="X150" s="512">
        <f t="shared" si="1095"/>
        <v>0.16147590000000003</v>
      </c>
      <c r="Y150" s="512">
        <f t="shared" si="1095"/>
        <v>0.16147590000000003</v>
      </c>
      <c r="Z150" s="91">
        <f t="shared" si="915"/>
        <v>1.9377108000000003</v>
      </c>
      <c r="AA150" s="512">
        <f t="shared" si="926"/>
        <v>0.13543140000000001</v>
      </c>
      <c r="AB150" s="512">
        <f t="shared" ref="AB150:AL150" si="1096">+AA150</f>
        <v>0.13543140000000001</v>
      </c>
      <c r="AC150" s="512">
        <f t="shared" si="1096"/>
        <v>0.13543140000000001</v>
      </c>
      <c r="AD150" s="512">
        <f t="shared" si="1096"/>
        <v>0.13543140000000001</v>
      </c>
      <c r="AE150" s="512">
        <f t="shared" si="1096"/>
        <v>0.13543140000000001</v>
      </c>
      <c r="AF150" s="512">
        <f t="shared" si="1096"/>
        <v>0.13543140000000001</v>
      </c>
      <c r="AG150" s="512">
        <f t="shared" si="1096"/>
        <v>0.13543140000000001</v>
      </c>
      <c r="AH150" s="512">
        <f t="shared" si="1096"/>
        <v>0.13543140000000001</v>
      </c>
      <c r="AI150" s="512">
        <f t="shared" si="1096"/>
        <v>0.13543140000000001</v>
      </c>
      <c r="AJ150" s="512">
        <f t="shared" si="1096"/>
        <v>0.13543140000000001</v>
      </c>
      <c r="AK150" s="512">
        <f t="shared" si="1096"/>
        <v>0.13543140000000001</v>
      </c>
      <c r="AL150" s="512">
        <f t="shared" si="1096"/>
        <v>0.13543140000000001</v>
      </c>
      <c r="AM150" s="91">
        <f t="shared" si="917"/>
        <v>1.6251768</v>
      </c>
      <c r="AN150" s="91">
        <f t="shared" si="918"/>
        <v>2.2560647999999999</v>
      </c>
      <c r="AO150" s="89">
        <f t="shared" si="928"/>
        <v>0.14220013012048191</v>
      </c>
      <c r="AP150" s="89">
        <f t="shared" ref="AP150:DA150" si="1097">+AO150</f>
        <v>0.14220013012048191</v>
      </c>
      <c r="AQ150" s="89">
        <f t="shared" si="1097"/>
        <v>0.14220013012048191</v>
      </c>
      <c r="AR150" s="89">
        <f t="shared" si="1097"/>
        <v>0.14220013012048191</v>
      </c>
      <c r="AS150" s="89">
        <f t="shared" si="1097"/>
        <v>0.14220013012048191</v>
      </c>
      <c r="AT150" s="89">
        <f t="shared" si="1097"/>
        <v>0.14220013012048191</v>
      </c>
      <c r="AU150" s="89">
        <f t="shared" si="1097"/>
        <v>0.14220013012048191</v>
      </c>
      <c r="AV150" s="89">
        <f t="shared" si="1097"/>
        <v>0.14220013012048191</v>
      </c>
      <c r="AW150" s="89">
        <f t="shared" si="1097"/>
        <v>0.14220013012048191</v>
      </c>
      <c r="AX150" s="89">
        <f t="shared" si="1097"/>
        <v>0.14220013012048191</v>
      </c>
      <c r="AY150" s="89">
        <f t="shared" si="1097"/>
        <v>0.14220013012048191</v>
      </c>
      <c r="AZ150" s="89">
        <f t="shared" si="1097"/>
        <v>0.14220013012048191</v>
      </c>
      <c r="BA150" s="89">
        <f t="shared" si="1097"/>
        <v>0.14220013012048191</v>
      </c>
      <c r="BB150" s="89">
        <f t="shared" si="1097"/>
        <v>0.14220013012048191</v>
      </c>
      <c r="BC150" s="89">
        <f t="shared" si="1097"/>
        <v>0.14220013012048191</v>
      </c>
      <c r="BD150" s="89">
        <f t="shared" si="1097"/>
        <v>0.14220013012048191</v>
      </c>
      <c r="BE150" s="89">
        <f t="shared" si="1097"/>
        <v>0.14220013012048191</v>
      </c>
      <c r="BF150" s="89">
        <f t="shared" si="1097"/>
        <v>0.14220013012048191</v>
      </c>
      <c r="BG150" s="89">
        <f t="shared" si="1097"/>
        <v>0.14220013012048191</v>
      </c>
      <c r="BH150" s="89">
        <f t="shared" si="1097"/>
        <v>0.14220013012048191</v>
      </c>
      <c r="BI150" s="89">
        <f t="shared" si="1097"/>
        <v>0.14220013012048191</v>
      </c>
      <c r="BJ150" s="89">
        <f t="shared" si="1097"/>
        <v>0.14220013012048191</v>
      </c>
      <c r="BK150" s="89">
        <f t="shared" si="1097"/>
        <v>0.14220013012048191</v>
      </c>
      <c r="BL150" s="89">
        <f t="shared" si="1097"/>
        <v>0.14220013012048191</v>
      </c>
      <c r="BM150" s="89">
        <f t="shared" si="1097"/>
        <v>0.14220013012048191</v>
      </c>
      <c r="BN150" s="89">
        <f t="shared" si="1097"/>
        <v>0.14220013012048191</v>
      </c>
      <c r="BO150" s="89">
        <f t="shared" si="1097"/>
        <v>0.14220013012048191</v>
      </c>
      <c r="BP150" s="89">
        <f t="shared" si="1097"/>
        <v>0.14220013012048191</v>
      </c>
      <c r="BQ150" s="89">
        <f t="shared" si="1097"/>
        <v>0.14220013012048191</v>
      </c>
      <c r="BR150" s="89">
        <f t="shared" si="1097"/>
        <v>0.14220013012048191</v>
      </c>
      <c r="BS150" s="89">
        <f t="shared" si="1097"/>
        <v>0.14220013012048191</v>
      </c>
      <c r="BT150" s="89">
        <f t="shared" si="1097"/>
        <v>0.14220013012048191</v>
      </c>
      <c r="BU150" s="89">
        <f t="shared" si="1097"/>
        <v>0.14220013012048191</v>
      </c>
      <c r="BV150" s="89">
        <f t="shared" si="1097"/>
        <v>0.14220013012048191</v>
      </c>
      <c r="BW150" s="89">
        <f t="shared" si="1097"/>
        <v>0.14220013012048191</v>
      </c>
      <c r="BX150" s="89">
        <f t="shared" si="1097"/>
        <v>0.14220013012048191</v>
      </c>
      <c r="BY150" s="89">
        <f t="shared" si="1097"/>
        <v>0.14220013012048191</v>
      </c>
      <c r="BZ150" s="89">
        <f t="shared" si="1097"/>
        <v>0.14220013012048191</v>
      </c>
      <c r="CA150" s="89">
        <f t="shared" si="1097"/>
        <v>0.14220013012048191</v>
      </c>
      <c r="CB150" s="89">
        <f t="shared" si="1097"/>
        <v>0.14220013012048191</v>
      </c>
      <c r="CC150" s="89">
        <f t="shared" si="1097"/>
        <v>0.14220013012048191</v>
      </c>
      <c r="CD150" s="89">
        <f t="shared" si="1097"/>
        <v>0.14220013012048191</v>
      </c>
      <c r="CE150" s="89">
        <f t="shared" si="1097"/>
        <v>0.14220013012048191</v>
      </c>
      <c r="CF150" s="89">
        <f t="shared" si="1097"/>
        <v>0.14220013012048191</v>
      </c>
      <c r="CG150" s="89">
        <f t="shared" si="1097"/>
        <v>0.14220013012048191</v>
      </c>
      <c r="CH150" s="89">
        <f t="shared" si="1097"/>
        <v>0.14220013012048191</v>
      </c>
      <c r="CI150" s="89">
        <f t="shared" si="1097"/>
        <v>0.14220013012048191</v>
      </c>
      <c r="CJ150" s="89">
        <f t="shared" si="1097"/>
        <v>0.14220013012048191</v>
      </c>
      <c r="CK150" s="89">
        <f t="shared" si="1097"/>
        <v>0.14220013012048191</v>
      </c>
      <c r="CL150" s="89">
        <f t="shared" si="1097"/>
        <v>0.14220013012048191</v>
      </c>
      <c r="CM150" s="89">
        <f t="shared" si="1097"/>
        <v>0.14220013012048191</v>
      </c>
      <c r="CN150" s="89">
        <f t="shared" si="1097"/>
        <v>0.14220013012048191</v>
      </c>
      <c r="CO150" s="89">
        <f t="shared" si="1097"/>
        <v>0.14220013012048191</v>
      </c>
      <c r="CP150" s="89">
        <f t="shared" si="1097"/>
        <v>0.14220013012048191</v>
      </c>
      <c r="CQ150" s="89">
        <f t="shared" si="1097"/>
        <v>0.14220013012048191</v>
      </c>
      <c r="CR150" s="89">
        <f t="shared" si="1097"/>
        <v>0.14220013012048191</v>
      </c>
      <c r="CS150" s="89">
        <f t="shared" si="1097"/>
        <v>0.14220013012048191</v>
      </c>
      <c r="CT150" s="89">
        <f t="shared" si="1097"/>
        <v>0.14220013012048191</v>
      </c>
      <c r="CU150" s="89">
        <f t="shared" si="1097"/>
        <v>0.14220013012048191</v>
      </c>
      <c r="CV150" s="89">
        <f t="shared" si="1097"/>
        <v>0.14220013012048191</v>
      </c>
      <c r="CW150" s="89">
        <f t="shared" si="1097"/>
        <v>0.14220013012048191</v>
      </c>
      <c r="CX150" s="89">
        <f t="shared" si="1097"/>
        <v>0.14220013012048191</v>
      </c>
      <c r="CY150" s="89">
        <f t="shared" si="1097"/>
        <v>0.14220013012048191</v>
      </c>
      <c r="CZ150" s="89">
        <f t="shared" si="1097"/>
        <v>0.14220013012048191</v>
      </c>
      <c r="DA150" s="89">
        <f t="shared" si="1097"/>
        <v>0.14220013012048191</v>
      </c>
      <c r="DB150" s="89">
        <f t="shared" ref="DB150:DS150" si="1098">+DA150</f>
        <v>0.14220013012048191</v>
      </c>
      <c r="DC150" s="89">
        <f t="shared" si="1098"/>
        <v>0.14220013012048191</v>
      </c>
      <c r="DD150" s="89">
        <f t="shared" si="1098"/>
        <v>0.14220013012048191</v>
      </c>
      <c r="DE150" s="89">
        <f t="shared" si="1098"/>
        <v>0.14220013012048191</v>
      </c>
      <c r="DF150" s="89">
        <f t="shared" si="1098"/>
        <v>0.14220013012048191</v>
      </c>
      <c r="DG150" s="89">
        <f t="shared" si="1098"/>
        <v>0.14220013012048191</v>
      </c>
      <c r="DH150" s="89">
        <f t="shared" si="1098"/>
        <v>0.14220013012048191</v>
      </c>
      <c r="DI150" s="89">
        <f t="shared" si="1098"/>
        <v>0.14220013012048191</v>
      </c>
      <c r="DJ150" s="89">
        <f t="shared" si="1098"/>
        <v>0.14220013012048191</v>
      </c>
      <c r="DK150" s="89">
        <f t="shared" si="1098"/>
        <v>0.14220013012048191</v>
      </c>
      <c r="DL150" s="89">
        <f t="shared" si="1098"/>
        <v>0.14220013012048191</v>
      </c>
      <c r="DM150" s="89">
        <f t="shared" si="1098"/>
        <v>0.14220013012048191</v>
      </c>
      <c r="DN150" s="89">
        <f t="shared" si="1098"/>
        <v>0.14220013012048191</v>
      </c>
      <c r="DO150" s="89">
        <f t="shared" si="1098"/>
        <v>0.14220013012048191</v>
      </c>
      <c r="DP150" s="89">
        <f t="shared" si="1098"/>
        <v>0.14220013012048191</v>
      </c>
      <c r="DQ150" s="89">
        <f t="shared" si="1098"/>
        <v>0.14220013012048191</v>
      </c>
      <c r="DR150" s="89">
        <f t="shared" si="1098"/>
        <v>0.14220013012048191</v>
      </c>
      <c r="DS150" s="89">
        <f t="shared" si="1098"/>
        <v>0.14220013012048191</v>
      </c>
      <c r="DT150" s="89">
        <f t="shared" si="931"/>
        <v>0.48305999999999999</v>
      </c>
      <c r="DU150" s="92">
        <f t="shared" si="932"/>
        <v>11.802610799999998</v>
      </c>
      <c r="DV150" s="30"/>
      <c r="DW150" s="55">
        <f t="shared" si="933"/>
        <v>0</v>
      </c>
      <c r="DX150" s="489">
        <f t="shared" si="934"/>
        <v>0</v>
      </c>
      <c r="DY150" s="74">
        <f t="shared" si="935"/>
        <v>0</v>
      </c>
      <c r="DZ150" s="74">
        <f t="shared" si="936"/>
        <v>0</v>
      </c>
      <c r="EA150" s="74">
        <f t="shared" si="937"/>
        <v>0</v>
      </c>
      <c r="EB150" s="74">
        <f t="shared" si="938"/>
        <v>0</v>
      </c>
      <c r="EC150" s="74">
        <f t="shared" si="939"/>
        <v>0</v>
      </c>
      <c r="ED150" s="74">
        <f t="shared" si="940"/>
        <v>0</v>
      </c>
      <c r="EE150" s="490">
        <f t="shared" si="941"/>
        <v>0</v>
      </c>
      <c r="EF150" s="75">
        <f t="shared" si="942"/>
        <v>0</v>
      </c>
      <c r="EG150" s="75">
        <f t="shared" si="943"/>
        <v>0</v>
      </c>
      <c r="EH150" s="75">
        <f t="shared" si="944"/>
        <v>0</v>
      </c>
      <c r="EI150" s="75">
        <f t="shared" si="945"/>
        <v>0</v>
      </c>
      <c r="EJ150" s="75">
        <f t="shared" si="946"/>
        <v>0</v>
      </c>
      <c r="EK150" s="75">
        <f t="shared" si="947"/>
        <v>0</v>
      </c>
      <c r="EL150" s="75">
        <f t="shared" si="948"/>
        <v>0</v>
      </c>
      <c r="EM150" s="75">
        <f t="shared" si="949"/>
        <v>0</v>
      </c>
      <c r="EN150" s="75">
        <f t="shared" si="950"/>
        <v>0</v>
      </c>
      <c r="EO150" s="75">
        <f t="shared" si="951"/>
        <v>0</v>
      </c>
      <c r="EP150" s="75">
        <f t="shared" si="952"/>
        <v>0</v>
      </c>
      <c r="EQ150" s="75">
        <f t="shared" si="953"/>
        <v>0</v>
      </c>
      <c r="ER150" s="490">
        <f t="shared" si="954"/>
        <v>0</v>
      </c>
      <c r="ES150" s="75">
        <f t="shared" si="955"/>
        <v>0</v>
      </c>
      <c r="ET150" s="75">
        <f t="shared" si="956"/>
        <v>0</v>
      </c>
      <c r="EU150" s="75">
        <f t="shared" si="957"/>
        <v>0</v>
      </c>
      <c r="EV150" s="75">
        <f t="shared" si="958"/>
        <v>0</v>
      </c>
      <c r="EW150" s="75">
        <f t="shared" si="959"/>
        <v>0</v>
      </c>
      <c r="EX150" s="75">
        <f t="shared" si="960"/>
        <v>0</v>
      </c>
      <c r="EY150" s="75">
        <f t="shared" si="961"/>
        <v>0</v>
      </c>
      <c r="EZ150" s="75">
        <f t="shared" si="962"/>
        <v>0</v>
      </c>
      <c r="FA150" s="75">
        <f t="shared" si="963"/>
        <v>0</v>
      </c>
      <c r="FB150" s="75">
        <f t="shared" si="964"/>
        <v>0</v>
      </c>
      <c r="FC150" s="75">
        <f t="shared" si="965"/>
        <v>0</v>
      </c>
      <c r="FD150" s="75">
        <f t="shared" si="966"/>
        <v>0</v>
      </c>
      <c r="FE150" s="490">
        <f t="shared" si="967"/>
        <v>0</v>
      </c>
      <c r="FF150" s="490">
        <f t="shared" si="968"/>
        <v>0</v>
      </c>
      <c r="FG150" s="608">
        <f t="shared" si="969"/>
        <v>0</v>
      </c>
      <c r="FH150" s="608">
        <f t="shared" si="970"/>
        <v>0</v>
      </c>
      <c r="FI150" s="608">
        <f t="shared" si="971"/>
        <v>0</v>
      </c>
      <c r="FJ150" s="608">
        <f t="shared" si="972"/>
        <v>0</v>
      </c>
      <c r="FK150" s="608">
        <f t="shared" si="973"/>
        <v>0</v>
      </c>
      <c r="FL150" s="608">
        <f t="shared" si="974"/>
        <v>0</v>
      </c>
      <c r="FM150" s="608">
        <f t="shared" si="975"/>
        <v>0</v>
      </c>
      <c r="FN150" s="608">
        <f t="shared" si="976"/>
        <v>0</v>
      </c>
      <c r="FO150" s="608">
        <f t="shared" si="977"/>
        <v>0</v>
      </c>
      <c r="FP150" s="608">
        <f t="shared" si="978"/>
        <v>0</v>
      </c>
      <c r="FQ150" s="608">
        <f t="shared" si="979"/>
        <v>0</v>
      </c>
      <c r="FR150" s="608">
        <f t="shared" si="980"/>
        <v>0</v>
      </c>
      <c r="FS150" s="608">
        <f t="shared" si="981"/>
        <v>0</v>
      </c>
      <c r="FT150" s="608">
        <f t="shared" si="982"/>
        <v>0</v>
      </c>
      <c r="FU150" s="608">
        <f t="shared" si="983"/>
        <v>0</v>
      </c>
      <c r="FV150" s="608">
        <f t="shared" si="984"/>
        <v>0</v>
      </c>
      <c r="FW150" s="608">
        <f t="shared" si="985"/>
        <v>0</v>
      </c>
      <c r="FX150" s="608">
        <f t="shared" si="986"/>
        <v>0</v>
      </c>
      <c r="FY150" s="608">
        <f t="shared" si="987"/>
        <v>0</v>
      </c>
      <c r="FZ150" s="608">
        <f t="shared" si="988"/>
        <v>0</v>
      </c>
      <c r="GA150" s="608">
        <f t="shared" si="989"/>
        <v>0</v>
      </c>
      <c r="GB150" s="608">
        <f t="shared" si="990"/>
        <v>0</v>
      </c>
      <c r="GC150" s="608">
        <f t="shared" si="991"/>
        <v>0</v>
      </c>
      <c r="GD150" s="608">
        <f t="shared" si="992"/>
        <v>0</v>
      </c>
      <c r="GE150" s="608">
        <f t="shared" si="993"/>
        <v>0</v>
      </c>
      <c r="GF150" s="608">
        <f t="shared" si="994"/>
        <v>0</v>
      </c>
      <c r="GG150" s="608">
        <f t="shared" si="995"/>
        <v>0</v>
      </c>
      <c r="GH150" s="608">
        <f t="shared" si="996"/>
        <v>0</v>
      </c>
      <c r="GI150" s="608">
        <f t="shared" si="997"/>
        <v>0</v>
      </c>
      <c r="GJ150" s="608">
        <f t="shared" si="998"/>
        <v>0</v>
      </c>
      <c r="GK150" s="608">
        <f t="shared" si="999"/>
        <v>0</v>
      </c>
      <c r="GL150" s="608">
        <f t="shared" si="1000"/>
        <v>0</v>
      </c>
      <c r="GM150" s="608">
        <f t="shared" si="1001"/>
        <v>0</v>
      </c>
      <c r="GN150" s="608">
        <f t="shared" si="1002"/>
        <v>0</v>
      </c>
      <c r="GO150" s="608">
        <f t="shared" si="1003"/>
        <v>0</v>
      </c>
      <c r="GP150" s="608">
        <f t="shared" si="1004"/>
        <v>0</v>
      </c>
      <c r="GQ150" s="608">
        <f t="shared" si="1005"/>
        <v>0</v>
      </c>
      <c r="GR150" s="608">
        <f t="shared" si="1006"/>
        <v>0</v>
      </c>
      <c r="GS150" s="608">
        <f t="shared" si="1007"/>
        <v>0</v>
      </c>
      <c r="GT150" s="608">
        <f t="shared" si="1008"/>
        <v>0</v>
      </c>
      <c r="GU150" s="608">
        <f t="shared" si="1009"/>
        <v>0</v>
      </c>
      <c r="GV150" s="608">
        <f t="shared" si="1010"/>
        <v>0</v>
      </c>
      <c r="GW150" s="608">
        <f t="shared" si="1011"/>
        <v>0</v>
      </c>
      <c r="GX150" s="608">
        <f t="shared" si="1012"/>
        <v>0</v>
      </c>
      <c r="GY150" s="608">
        <f t="shared" si="1013"/>
        <v>0</v>
      </c>
      <c r="GZ150" s="608">
        <f t="shared" si="1014"/>
        <v>0</v>
      </c>
      <c r="HA150" s="608">
        <f t="shared" si="1015"/>
        <v>0</v>
      </c>
      <c r="HB150" s="608">
        <f t="shared" si="1016"/>
        <v>0</v>
      </c>
      <c r="HC150" s="608">
        <f t="shared" si="1017"/>
        <v>0</v>
      </c>
      <c r="HD150" s="608">
        <f t="shared" si="1018"/>
        <v>0</v>
      </c>
      <c r="HE150" s="608">
        <f t="shared" si="1019"/>
        <v>0</v>
      </c>
      <c r="HF150" s="608">
        <f t="shared" si="1020"/>
        <v>0</v>
      </c>
      <c r="HG150" s="608">
        <f t="shared" si="1021"/>
        <v>0</v>
      </c>
      <c r="HH150" s="608">
        <f t="shared" si="1022"/>
        <v>0</v>
      </c>
      <c r="HI150" s="608">
        <f t="shared" si="1023"/>
        <v>0</v>
      </c>
      <c r="HJ150" s="608">
        <f t="shared" si="1024"/>
        <v>0</v>
      </c>
      <c r="HK150" s="608">
        <f t="shared" si="1025"/>
        <v>0</v>
      </c>
      <c r="HL150" s="608">
        <f t="shared" si="1026"/>
        <v>0</v>
      </c>
      <c r="HM150" s="608">
        <f t="shared" si="1027"/>
        <v>0</v>
      </c>
      <c r="HN150" s="608">
        <f t="shared" si="1028"/>
        <v>0</v>
      </c>
      <c r="HO150" s="608">
        <f t="shared" si="1029"/>
        <v>0</v>
      </c>
      <c r="HP150" s="608">
        <f t="shared" si="1030"/>
        <v>0</v>
      </c>
      <c r="HQ150" s="608">
        <f t="shared" si="1031"/>
        <v>0</v>
      </c>
      <c r="HR150" s="608">
        <f t="shared" si="1032"/>
        <v>0</v>
      </c>
      <c r="HS150" s="608">
        <f t="shared" si="1033"/>
        <v>0</v>
      </c>
      <c r="HT150" s="608">
        <f t="shared" si="1034"/>
        <v>0</v>
      </c>
      <c r="HU150" s="608">
        <f t="shared" si="1035"/>
        <v>0</v>
      </c>
      <c r="HV150" s="608">
        <f t="shared" si="1036"/>
        <v>0</v>
      </c>
      <c r="HW150" s="608">
        <f t="shared" si="1037"/>
        <v>0</v>
      </c>
      <c r="HX150" s="608">
        <f t="shared" si="1038"/>
        <v>0</v>
      </c>
      <c r="HY150" s="608">
        <f t="shared" si="1039"/>
        <v>0</v>
      </c>
      <c r="HZ150" s="608">
        <f t="shared" si="1040"/>
        <v>0</v>
      </c>
      <c r="IA150" s="608">
        <f t="shared" si="1041"/>
        <v>0</v>
      </c>
      <c r="IB150" s="608">
        <f t="shared" si="1042"/>
        <v>0</v>
      </c>
      <c r="IC150" s="608">
        <f t="shared" si="1043"/>
        <v>0</v>
      </c>
      <c r="ID150" s="608">
        <f t="shared" si="1044"/>
        <v>0</v>
      </c>
      <c r="IE150" s="608">
        <f t="shared" si="1045"/>
        <v>0</v>
      </c>
      <c r="IF150" s="608">
        <f t="shared" si="1046"/>
        <v>0</v>
      </c>
      <c r="IG150" s="608">
        <f t="shared" si="1047"/>
        <v>0</v>
      </c>
      <c r="IH150" s="608">
        <f t="shared" si="1048"/>
        <v>0</v>
      </c>
      <c r="II150" s="608">
        <f t="shared" si="1049"/>
        <v>0</v>
      </c>
      <c r="IJ150" s="608">
        <f t="shared" si="1050"/>
        <v>0</v>
      </c>
      <c r="IK150" s="608">
        <f t="shared" si="1051"/>
        <v>0</v>
      </c>
      <c r="IL150" s="1578">
        <f t="shared" si="1052"/>
        <v>0</v>
      </c>
      <c r="IM150" s="496">
        <f t="shared" si="1053"/>
        <v>0</v>
      </c>
      <c r="IS150" s="1156">
        <v>4.1254488</v>
      </c>
      <c r="IT150" s="1156">
        <v>5.0422151999999993</v>
      </c>
      <c r="IU150" s="1156">
        <v>3.2295180000000006</v>
      </c>
      <c r="IV150" s="1156">
        <v>2.708628</v>
      </c>
      <c r="IW150" s="1156">
        <v>3.7601080000000002</v>
      </c>
      <c r="IX150" s="1156">
        <v>0.80510000000000004</v>
      </c>
      <c r="IY150" s="1159">
        <v>19.671017999999997</v>
      </c>
    </row>
    <row r="151" spans="1:259" s="8" customFormat="1" ht="29.25" customHeight="1">
      <c r="A151" s="1189" t="s">
        <v>794</v>
      </c>
      <c r="B151" s="1655"/>
      <c r="C151" s="1663"/>
      <c r="D151" s="718" t="s">
        <v>370</v>
      </c>
      <c r="E151" s="93">
        <f t="shared" si="921"/>
        <v>1.6392514999999996</v>
      </c>
      <c r="F151" s="94">
        <f t="shared" si="911"/>
        <v>2.47526928</v>
      </c>
      <c r="G151" s="502">
        <f t="shared" si="922"/>
        <v>0.50422151999999987</v>
      </c>
      <c r="H151" s="502">
        <f t="shared" ref="H151:L151" si="1099">+G151</f>
        <v>0.50422151999999987</v>
      </c>
      <c r="I151" s="502">
        <f t="shared" si="1099"/>
        <v>0.50422151999999987</v>
      </c>
      <c r="J151" s="502">
        <f t="shared" si="1099"/>
        <v>0.50422151999999987</v>
      </c>
      <c r="K151" s="502">
        <f t="shared" si="1099"/>
        <v>0.50422151999999987</v>
      </c>
      <c r="L151" s="502">
        <f t="shared" si="1099"/>
        <v>0.50422151999999987</v>
      </c>
      <c r="M151" s="95">
        <f t="shared" si="913"/>
        <v>3.0253291199999994</v>
      </c>
      <c r="N151" s="513">
        <f t="shared" si="924"/>
        <v>0.16147590000000003</v>
      </c>
      <c r="O151" s="513">
        <f t="shared" ref="O151:Y151" si="1100">+N151</f>
        <v>0.16147590000000003</v>
      </c>
      <c r="P151" s="513">
        <f t="shared" si="1100"/>
        <v>0.16147590000000003</v>
      </c>
      <c r="Q151" s="513">
        <f t="shared" si="1100"/>
        <v>0.16147590000000003</v>
      </c>
      <c r="R151" s="513">
        <f t="shared" si="1100"/>
        <v>0.16147590000000003</v>
      </c>
      <c r="S151" s="513">
        <f t="shared" si="1100"/>
        <v>0.16147590000000003</v>
      </c>
      <c r="T151" s="513">
        <f t="shared" si="1100"/>
        <v>0.16147590000000003</v>
      </c>
      <c r="U151" s="513">
        <f t="shared" si="1100"/>
        <v>0.16147590000000003</v>
      </c>
      <c r="V151" s="513">
        <f t="shared" si="1100"/>
        <v>0.16147590000000003</v>
      </c>
      <c r="W151" s="513">
        <f t="shared" si="1100"/>
        <v>0.16147590000000003</v>
      </c>
      <c r="X151" s="513">
        <f t="shared" si="1100"/>
        <v>0.16147590000000003</v>
      </c>
      <c r="Y151" s="513">
        <f t="shared" si="1100"/>
        <v>0.16147590000000003</v>
      </c>
      <c r="Z151" s="95">
        <f t="shared" si="915"/>
        <v>1.9377108000000003</v>
      </c>
      <c r="AA151" s="513">
        <f t="shared" si="926"/>
        <v>0.13543140000000001</v>
      </c>
      <c r="AB151" s="513">
        <f t="shared" ref="AB151:AL151" si="1101">+AA151</f>
        <v>0.13543140000000001</v>
      </c>
      <c r="AC151" s="513">
        <f t="shared" si="1101"/>
        <v>0.13543140000000001</v>
      </c>
      <c r="AD151" s="513">
        <f t="shared" si="1101"/>
        <v>0.13543140000000001</v>
      </c>
      <c r="AE151" s="513">
        <f t="shared" si="1101"/>
        <v>0.13543140000000001</v>
      </c>
      <c r="AF151" s="513">
        <f t="shared" si="1101"/>
        <v>0.13543140000000001</v>
      </c>
      <c r="AG151" s="513">
        <f t="shared" si="1101"/>
        <v>0.13543140000000001</v>
      </c>
      <c r="AH151" s="513">
        <f t="shared" si="1101"/>
        <v>0.13543140000000001</v>
      </c>
      <c r="AI151" s="513">
        <f t="shared" si="1101"/>
        <v>0.13543140000000001</v>
      </c>
      <c r="AJ151" s="513">
        <f t="shared" si="1101"/>
        <v>0.13543140000000001</v>
      </c>
      <c r="AK151" s="513">
        <f t="shared" si="1101"/>
        <v>0.13543140000000001</v>
      </c>
      <c r="AL151" s="513">
        <f t="shared" si="1101"/>
        <v>0.13543140000000001</v>
      </c>
      <c r="AM151" s="95">
        <f t="shared" si="917"/>
        <v>1.6251768</v>
      </c>
      <c r="AN151" s="95">
        <f t="shared" si="918"/>
        <v>2.2560647999999999</v>
      </c>
      <c r="AO151" s="93">
        <f t="shared" si="928"/>
        <v>0.14220013012048191</v>
      </c>
      <c r="AP151" s="93">
        <f t="shared" ref="AP151:DA151" si="1102">+AO151</f>
        <v>0.14220013012048191</v>
      </c>
      <c r="AQ151" s="93">
        <f t="shared" si="1102"/>
        <v>0.14220013012048191</v>
      </c>
      <c r="AR151" s="93">
        <f t="shared" si="1102"/>
        <v>0.14220013012048191</v>
      </c>
      <c r="AS151" s="93">
        <f t="shared" si="1102"/>
        <v>0.14220013012048191</v>
      </c>
      <c r="AT151" s="93">
        <f t="shared" si="1102"/>
        <v>0.14220013012048191</v>
      </c>
      <c r="AU151" s="93">
        <f t="shared" si="1102"/>
        <v>0.14220013012048191</v>
      </c>
      <c r="AV151" s="93">
        <f t="shared" si="1102"/>
        <v>0.14220013012048191</v>
      </c>
      <c r="AW151" s="93">
        <f t="shared" si="1102"/>
        <v>0.14220013012048191</v>
      </c>
      <c r="AX151" s="93">
        <f t="shared" si="1102"/>
        <v>0.14220013012048191</v>
      </c>
      <c r="AY151" s="93">
        <f t="shared" si="1102"/>
        <v>0.14220013012048191</v>
      </c>
      <c r="AZ151" s="93">
        <f t="shared" si="1102"/>
        <v>0.14220013012048191</v>
      </c>
      <c r="BA151" s="93">
        <f t="shared" si="1102"/>
        <v>0.14220013012048191</v>
      </c>
      <c r="BB151" s="93">
        <f t="shared" si="1102"/>
        <v>0.14220013012048191</v>
      </c>
      <c r="BC151" s="93">
        <f t="shared" si="1102"/>
        <v>0.14220013012048191</v>
      </c>
      <c r="BD151" s="93">
        <f t="shared" si="1102"/>
        <v>0.14220013012048191</v>
      </c>
      <c r="BE151" s="93">
        <f t="shared" si="1102"/>
        <v>0.14220013012048191</v>
      </c>
      <c r="BF151" s="93">
        <f t="shared" si="1102"/>
        <v>0.14220013012048191</v>
      </c>
      <c r="BG151" s="93">
        <f t="shared" si="1102"/>
        <v>0.14220013012048191</v>
      </c>
      <c r="BH151" s="93">
        <f t="shared" si="1102"/>
        <v>0.14220013012048191</v>
      </c>
      <c r="BI151" s="93">
        <f t="shared" si="1102"/>
        <v>0.14220013012048191</v>
      </c>
      <c r="BJ151" s="93">
        <f t="shared" si="1102"/>
        <v>0.14220013012048191</v>
      </c>
      <c r="BK151" s="93">
        <f t="shared" si="1102"/>
        <v>0.14220013012048191</v>
      </c>
      <c r="BL151" s="93">
        <f t="shared" si="1102"/>
        <v>0.14220013012048191</v>
      </c>
      <c r="BM151" s="93">
        <f t="shared" si="1102"/>
        <v>0.14220013012048191</v>
      </c>
      <c r="BN151" s="93">
        <f t="shared" si="1102"/>
        <v>0.14220013012048191</v>
      </c>
      <c r="BO151" s="93">
        <f t="shared" si="1102"/>
        <v>0.14220013012048191</v>
      </c>
      <c r="BP151" s="93">
        <f t="shared" si="1102"/>
        <v>0.14220013012048191</v>
      </c>
      <c r="BQ151" s="93">
        <f t="shared" si="1102"/>
        <v>0.14220013012048191</v>
      </c>
      <c r="BR151" s="93">
        <f t="shared" si="1102"/>
        <v>0.14220013012048191</v>
      </c>
      <c r="BS151" s="93">
        <f t="shared" si="1102"/>
        <v>0.14220013012048191</v>
      </c>
      <c r="BT151" s="93">
        <f t="shared" si="1102"/>
        <v>0.14220013012048191</v>
      </c>
      <c r="BU151" s="93">
        <f t="shared" si="1102"/>
        <v>0.14220013012048191</v>
      </c>
      <c r="BV151" s="93">
        <f t="shared" si="1102"/>
        <v>0.14220013012048191</v>
      </c>
      <c r="BW151" s="93">
        <f t="shared" si="1102"/>
        <v>0.14220013012048191</v>
      </c>
      <c r="BX151" s="93">
        <f t="shared" si="1102"/>
        <v>0.14220013012048191</v>
      </c>
      <c r="BY151" s="93">
        <f t="shared" si="1102"/>
        <v>0.14220013012048191</v>
      </c>
      <c r="BZ151" s="93">
        <f t="shared" si="1102"/>
        <v>0.14220013012048191</v>
      </c>
      <c r="CA151" s="93">
        <f t="shared" si="1102"/>
        <v>0.14220013012048191</v>
      </c>
      <c r="CB151" s="93">
        <f t="shared" si="1102"/>
        <v>0.14220013012048191</v>
      </c>
      <c r="CC151" s="93">
        <f t="shared" si="1102"/>
        <v>0.14220013012048191</v>
      </c>
      <c r="CD151" s="93">
        <f t="shared" si="1102"/>
        <v>0.14220013012048191</v>
      </c>
      <c r="CE151" s="93">
        <f t="shared" si="1102"/>
        <v>0.14220013012048191</v>
      </c>
      <c r="CF151" s="93">
        <f t="shared" si="1102"/>
        <v>0.14220013012048191</v>
      </c>
      <c r="CG151" s="93">
        <f t="shared" si="1102"/>
        <v>0.14220013012048191</v>
      </c>
      <c r="CH151" s="93">
        <f t="shared" si="1102"/>
        <v>0.14220013012048191</v>
      </c>
      <c r="CI151" s="93">
        <f t="shared" si="1102"/>
        <v>0.14220013012048191</v>
      </c>
      <c r="CJ151" s="93">
        <f t="shared" si="1102"/>
        <v>0.14220013012048191</v>
      </c>
      <c r="CK151" s="93">
        <f t="shared" si="1102"/>
        <v>0.14220013012048191</v>
      </c>
      <c r="CL151" s="93">
        <f t="shared" si="1102"/>
        <v>0.14220013012048191</v>
      </c>
      <c r="CM151" s="93">
        <f t="shared" si="1102"/>
        <v>0.14220013012048191</v>
      </c>
      <c r="CN151" s="93">
        <f t="shared" si="1102"/>
        <v>0.14220013012048191</v>
      </c>
      <c r="CO151" s="93">
        <f t="shared" si="1102"/>
        <v>0.14220013012048191</v>
      </c>
      <c r="CP151" s="93">
        <f t="shared" si="1102"/>
        <v>0.14220013012048191</v>
      </c>
      <c r="CQ151" s="93">
        <f t="shared" si="1102"/>
        <v>0.14220013012048191</v>
      </c>
      <c r="CR151" s="93">
        <f t="shared" si="1102"/>
        <v>0.14220013012048191</v>
      </c>
      <c r="CS151" s="93">
        <f t="shared" si="1102"/>
        <v>0.14220013012048191</v>
      </c>
      <c r="CT151" s="93">
        <f t="shared" si="1102"/>
        <v>0.14220013012048191</v>
      </c>
      <c r="CU151" s="93">
        <f t="shared" si="1102"/>
        <v>0.14220013012048191</v>
      </c>
      <c r="CV151" s="93">
        <f t="shared" si="1102"/>
        <v>0.14220013012048191</v>
      </c>
      <c r="CW151" s="93">
        <f t="shared" si="1102"/>
        <v>0.14220013012048191</v>
      </c>
      <c r="CX151" s="93">
        <f t="shared" si="1102"/>
        <v>0.14220013012048191</v>
      </c>
      <c r="CY151" s="93">
        <f t="shared" si="1102"/>
        <v>0.14220013012048191</v>
      </c>
      <c r="CZ151" s="93">
        <f t="shared" si="1102"/>
        <v>0.14220013012048191</v>
      </c>
      <c r="DA151" s="93">
        <f t="shared" si="1102"/>
        <v>0.14220013012048191</v>
      </c>
      <c r="DB151" s="93">
        <f t="shared" ref="DB151:DS151" si="1103">+DA151</f>
        <v>0.14220013012048191</v>
      </c>
      <c r="DC151" s="93">
        <f t="shared" si="1103"/>
        <v>0.14220013012048191</v>
      </c>
      <c r="DD151" s="93">
        <f t="shared" si="1103"/>
        <v>0.14220013012048191</v>
      </c>
      <c r="DE151" s="93">
        <f t="shared" si="1103"/>
        <v>0.14220013012048191</v>
      </c>
      <c r="DF151" s="93">
        <f t="shared" si="1103"/>
        <v>0.14220013012048191</v>
      </c>
      <c r="DG151" s="93">
        <f t="shared" si="1103"/>
        <v>0.14220013012048191</v>
      </c>
      <c r="DH151" s="93">
        <f t="shared" si="1103"/>
        <v>0.14220013012048191</v>
      </c>
      <c r="DI151" s="93">
        <f t="shared" si="1103"/>
        <v>0.14220013012048191</v>
      </c>
      <c r="DJ151" s="93">
        <f t="shared" si="1103"/>
        <v>0.14220013012048191</v>
      </c>
      <c r="DK151" s="93">
        <f t="shared" si="1103"/>
        <v>0.14220013012048191</v>
      </c>
      <c r="DL151" s="93">
        <f t="shared" si="1103"/>
        <v>0.14220013012048191</v>
      </c>
      <c r="DM151" s="93">
        <f t="shared" si="1103"/>
        <v>0.14220013012048191</v>
      </c>
      <c r="DN151" s="93">
        <f t="shared" si="1103"/>
        <v>0.14220013012048191</v>
      </c>
      <c r="DO151" s="93">
        <f t="shared" si="1103"/>
        <v>0.14220013012048191</v>
      </c>
      <c r="DP151" s="93">
        <f t="shared" si="1103"/>
        <v>0.14220013012048191</v>
      </c>
      <c r="DQ151" s="93">
        <f t="shared" si="1103"/>
        <v>0.14220013012048191</v>
      </c>
      <c r="DR151" s="93">
        <f t="shared" si="1103"/>
        <v>0.14220013012048191</v>
      </c>
      <c r="DS151" s="93">
        <f t="shared" si="1103"/>
        <v>0.14220013012048191</v>
      </c>
      <c r="DT151" s="93">
        <f t="shared" si="931"/>
        <v>0.48305999999999999</v>
      </c>
      <c r="DU151" s="96">
        <f t="shared" si="932"/>
        <v>11.802610799999998</v>
      </c>
      <c r="DV151" s="31"/>
      <c r="DW151" s="56">
        <f t="shared" si="933"/>
        <v>0</v>
      </c>
      <c r="DX151" s="491">
        <f t="shared" si="934"/>
        <v>0</v>
      </c>
      <c r="DY151" s="80">
        <f t="shared" si="935"/>
        <v>0</v>
      </c>
      <c r="DZ151" s="80">
        <f t="shared" si="936"/>
        <v>0</v>
      </c>
      <c r="EA151" s="80">
        <f t="shared" si="937"/>
        <v>0</v>
      </c>
      <c r="EB151" s="80">
        <f t="shared" si="938"/>
        <v>0</v>
      </c>
      <c r="EC151" s="80">
        <f t="shared" si="939"/>
        <v>0</v>
      </c>
      <c r="ED151" s="80">
        <f t="shared" si="940"/>
        <v>0</v>
      </c>
      <c r="EE151" s="492">
        <f t="shared" si="941"/>
        <v>0</v>
      </c>
      <c r="EF151" s="81">
        <f t="shared" si="942"/>
        <v>0</v>
      </c>
      <c r="EG151" s="81">
        <f t="shared" si="943"/>
        <v>0</v>
      </c>
      <c r="EH151" s="81">
        <f t="shared" si="944"/>
        <v>0</v>
      </c>
      <c r="EI151" s="81">
        <f t="shared" si="945"/>
        <v>0</v>
      </c>
      <c r="EJ151" s="81">
        <f t="shared" si="946"/>
        <v>0</v>
      </c>
      <c r="EK151" s="81">
        <f t="shared" si="947"/>
        <v>0</v>
      </c>
      <c r="EL151" s="81">
        <f t="shared" si="948"/>
        <v>0</v>
      </c>
      <c r="EM151" s="81">
        <f t="shared" si="949"/>
        <v>0</v>
      </c>
      <c r="EN151" s="81">
        <f t="shared" si="950"/>
        <v>0</v>
      </c>
      <c r="EO151" s="81">
        <f t="shared" si="951"/>
        <v>0</v>
      </c>
      <c r="EP151" s="81">
        <f t="shared" si="952"/>
        <v>0</v>
      </c>
      <c r="EQ151" s="81">
        <f t="shared" si="953"/>
        <v>0</v>
      </c>
      <c r="ER151" s="492">
        <f t="shared" si="954"/>
        <v>0</v>
      </c>
      <c r="ES151" s="81">
        <f t="shared" si="955"/>
        <v>0</v>
      </c>
      <c r="ET151" s="81">
        <f t="shared" si="956"/>
        <v>0</v>
      </c>
      <c r="EU151" s="81">
        <f t="shared" si="957"/>
        <v>0</v>
      </c>
      <c r="EV151" s="81">
        <f t="shared" si="958"/>
        <v>0</v>
      </c>
      <c r="EW151" s="81">
        <f t="shared" si="959"/>
        <v>0</v>
      </c>
      <c r="EX151" s="81">
        <f t="shared" si="960"/>
        <v>0</v>
      </c>
      <c r="EY151" s="81">
        <f t="shared" si="961"/>
        <v>0</v>
      </c>
      <c r="EZ151" s="81">
        <f t="shared" si="962"/>
        <v>0</v>
      </c>
      <c r="FA151" s="81">
        <f t="shared" si="963"/>
        <v>0</v>
      </c>
      <c r="FB151" s="81">
        <f t="shared" si="964"/>
        <v>0</v>
      </c>
      <c r="FC151" s="81">
        <f t="shared" si="965"/>
        <v>0</v>
      </c>
      <c r="FD151" s="81">
        <f t="shared" si="966"/>
        <v>0</v>
      </c>
      <c r="FE151" s="492">
        <f t="shared" si="967"/>
        <v>0</v>
      </c>
      <c r="FF151" s="492">
        <f t="shared" si="968"/>
        <v>0</v>
      </c>
      <c r="FG151" s="610">
        <f t="shared" si="969"/>
        <v>0</v>
      </c>
      <c r="FH151" s="610">
        <f t="shared" si="970"/>
        <v>0</v>
      </c>
      <c r="FI151" s="610">
        <f t="shared" si="971"/>
        <v>0</v>
      </c>
      <c r="FJ151" s="610">
        <f t="shared" si="972"/>
        <v>0</v>
      </c>
      <c r="FK151" s="610">
        <f t="shared" si="973"/>
        <v>0</v>
      </c>
      <c r="FL151" s="610">
        <f t="shared" si="974"/>
        <v>0</v>
      </c>
      <c r="FM151" s="610">
        <f t="shared" si="975"/>
        <v>0</v>
      </c>
      <c r="FN151" s="610">
        <f t="shared" si="976"/>
        <v>0</v>
      </c>
      <c r="FO151" s="610">
        <f t="shared" si="977"/>
        <v>0</v>
      </c>
      <c r="FP151" s="610">
        <f t="shared" si="978"/>
        <v>0</v>
      </c>
      <c r="FQ151" s="610">
        <f t="shared" si="979"/>
        <v>0</v>
      </c>
      <c r="FR151" s="610">
        <f t="shared" si="980"/>
        <v>0</v>
      </c>
      <c r="FS151" s="610">
        <f t="shared" si="981"/>
        <v>0</v>
      </c>
      <c r="FT151" s="610">
        <f t="shared" si="982"/>
        <v>0</v>
      </c>
      <c r="FU151" s="610">
        <f t="shared" si="983"/>
        <v>0</v>
      </c>
      <c r="FV151" s="610">
        <f t="shared" si="984"/>
        <v>0</v>
      </c>
      <c r="FW151" s="610">
        <f t="shared" si="985"/>
        <v>0</v>
      </c>
      <c r="FX151" s="610">
        <f t="shared" si="986"/>
        <v>0</v>
      </c>
      <c r="FY151" s="610">
        <f t="shared" si="987"/>
        <v>0</v>
      </c>
      <c r="FZ151" s="610">
        <f t="shared" si="988"/>
        <v>0</v>
      </c>
      <c r="GA151" s="610">
        <f t="shared" si="989"/>
        <v>0</v>
      </c>
      <c r="GB151" s="610">
        <f t="shared" si="990"/>
        <v>0</v>
      </c>
      <c r="GC151" s="610">
        <f t="shared" si="991"/>
        <v>0</v>
      </c>
      <c r="GD151" s="610">
        <f t="shared" si="992"/>
        <v>0</v>
      </c>
      <c r="GE151" s="610">
        <f t="shared" si="993"/>
        <v>0</v>
      </c>
      <c r="GF151" s="610">
        <f t="shared" si="994"/>
        <v>0</v>
      </c>
      <c r="GG151" s="610">
        <f t="shared" si="995"/>
        <v>0</v>
      </c>
      <c r="GH151" s="610">
        <f t="shared" si="996"/>
        <v>0</v>
      </c>
      <c r="GI151" s="610">
        <f t="shared" si="997"/>
        <v>0</v>
      </c>
      <c r="GJ151" s="610">
        <f t="shared" si="998"/>
        <v>0</v>
      </c>
      <c r="GK151" s="610">
        <f t="shared" si="999"/>
        <v>0</v>
      </c>
      <c r="GL151" s="610">
        <f t="shared" si="1000"/>
        <v>0</v>
      </c>
      <c r="GM151" s="610">
        <f t="shared" si="1001"/>
        <v>0</v>
      </c>
      <c r="GN151" s="610">
        <f t="shared" si="1002"/>
        <v>0</v>
      </c>
      <c r="GO151" s="610">
        <f t="shared" si="1003"/>
        <v>0</v>
      </c>
      <c r="GP151" s="610">
        <f t="shared" si="1004"/>
        <v>0</v>
      </c>
      <c r="GQ151" s="610">
        <f t="shared" si="1005"/>
        <v>0</v>
      </c>
      <c r="GR151" s="610">
        <f t="shared" si="1006"/>
        <v>0</v>
      </c>
      <c r="GS151" s="610">
        <f t="shared" si="1007"/>
        <v>0</v>
      </c>
      <c r="GT151" s="610">
        <f t="shared" si="1008"/>
        <v>0</v>
      </c>
      <c r="GU151" s="610">
        <f t="shared" si="1009"/>
        <v>0</v>
      </c>
      <c r="GV151" s="610">
        <f t="shared" si="1010"/>
        <v>0</v>
      </c>
      <c r="GW151" s="610">
        <f t="shared" si="1011"/>
        <v>0</v>
      </c>
      <c r="GX151" s="610">
        <f t="shared" si="1012"/>
        <v>0</v>
      </c>
      <c r="GY151" s="610">
        <f t="shared" si="1013"/>
        <v>0</v>
      </c>
      <c r="GZ151" s="610">
        <f t="shared" si="1014"/>
        <v>0</v>
      </c>
      <c r="HA151" s="610">
        <f t="shared" si="1015"/>
        <v>0</v>
      </c>
      <c r="HB151" s="610">
        <f t="shared" si="1016"/>
        <v>0</v>
      </c>
      <c r="HC151" s="610">
        <f t="shared" si="1017"/>
        <v>0</v>
      </c>
      <c r="HD151" s="610">
        <f t="shared" si="1018"/>
        <v>0</v>
      </c>
      <c r="HE151" s="610">
        <f t="shared" si="1019"/>
        <v>0</v>
      </c>
      <c r="HF151" s="610">
        <f t="shared" si="1020"/>
        <v>0</v>
      </c>
      <c r="HG151" s="610">
        <f t="shared" si="1021"/>
        <v>0</v>
      </c>
      <c r="HH151" s="610">
        <f t="shared" si="1022"/>
        <v>0</v>
      </c>
      <c r="HI151" s="610">
        <f t="shared" si="1023"/>
        <v>0</v>
      </c>
      <c r="HJ151" s="610">
        <f t="shared" si="1024"/>
        <v>0</v>
      </c>
      <c r="HK151" s="610">
        <f t="shared" si="1025"/>
        <v>0</v>
      </c>
      <c r="HL151" s="610">
        <f t="shared" si="1026"/>
        <v>0</v>
      </c>
      <c r="HM151" s="610">
        <f t="shared" si="1027"/>
        <v>0</v>
      </c>
      <c r="HN151" s="610">
        <f t="shared" si="1028"/>
        <v>0</v>
      </c>
      <c r="HO151" s="610">
        <f t="shared" si="1029"/>
        <v>0</v>
      </c>
      <c r="HP151" s="610">
        <f t="shared" si="1030"/>
        <v>0</v>
      </c>
      <c r="HQ151" s="610">
        <f t="shared" si="1031"/>
        <v>0</v>
      </c>
      <c r="HR151" s="610">
        <f t="shared" si="1032"/>
        <v>0</v>
      </c>
      <c r="HS151" s="610">
        <f t="shared" si="1033"/>
        <v>0</v>
      </c>
      <c r="HT151" s="610">
        <f t="shared" si="1034"/>
        <v>0</v>
      </c>
      <c r="HU151" s="610">
        <f t="shared" si="1035"/>
        <v>0</v>
      </c>
      <c r="HV151" s="610">
        <f t="shared" si="1036"/>
        <v>0</v>
      </c>
      <c r="HW151" s="610">
        <f t="shared" si="1037"/>
        <v>0</v>
      </c>
      <c r="HX151" s="610">
        <f t="shared" si="1038"/>
        <v>0</v>
      </c>
      <c r="HY151" s="610">
        <f t="shared" si="1039"/>
        <v>0</v>
      </c>
      <c r="HZ151" s="610">
        <f t="shared" si="1040"/>
        <v>0</v>
      </c>
      <c r="IA151" s="610">
        <f t="shared" si="1041"/>
        <v>0</v>
      </c>
      <c r="IB151" s="610">
        <f t="shared" si="1042"/>
        <v>0</v>
      </c>
      <c r="IC151" s="610">
        <f t="shared" si="1043"/>
        <v>0</v>
      </c>
      <c r="ID151" s="610">
        <f t="shared" si="1044"/>
        <v>0</v>
      </c>
      <c r="IE151" s="610">
        <f t="shared" si="1045"/>
        <v>0</v>
      </c>
      <c r="IF151" s="610">
        <f t="shared" si="1046"/>
        <v>0</v>
      </c>
      <c r="IG151" s="610">
        <f t="shared" si="1047"/>
        <v>0</v>
      </c>
      <c r="IH151" s="610">
        <f t="shared" si="1048"/>
        <v>0</v>
      </c>
      <c r="II151" s="610">
        <f t="shared" si="1049"/>
        <v>0</v>
      </c>
      <c r="IJ151" s="610">
        <f t="shared" si="1050"/>
        <v>0</v>
      </c>
      <c r="IK151" s="610">
        <f t="shared" si="1051"/>
        <v>0</v>
      </c>
      <c r="IL151" s="1579">
        <f t="shared" si="1052"/>
        <v>0</v>
      </c>
      <c r="IM151" s="497">
        <f t="shared" si="1053"/>
        <v>0</v>
      </c>
      <c r="IS151" s="1156">
        <v>4.1254488</v>
      </c>
      <c r="IT151" s="1156">
        <v>5.0422151999999993</v>
      </c>
      <c r="IU151" s="1156">
        <v>3.2295180000000006</v>
      </c>
      <c r="IV151" s="1156">
        <v>2.708628</v>
      </c>
      <c r="IW151" s="1156">
        <v>3.7601080000000002</v>
      </c>
      <c r="IX151" s="1156">
        <v>0.80510000000000004</v>
      </c>
      <c r="IY151" s="1159">
        <v>19.671017999999997</v>
      </c>
    </row>
    <row r="152" spans="1:259" s="9" customFormat="1" ht="29.25" customHeight="1">
      <c r="A152" s="1190" t="s">
        <v>794</v>
      </c>
      <c r="B152" s="1653" t="s">
        <v>397</v>
      </c>
      <c r="C152" s="1650" t="s">
        <v>415</v>
      </c>
      <c r="D152" s="720" t="s">
        <v>37</v>
      </c>
      <c r="E152" s="97">
        <f t="shared" si="921"/>
        <v>0.74108000000000007</v>
      </c>
      <c r="F152" s="98">
        <f t="shared" si="911"/>
        <v>1.1062656</v>
      </c>
      <c r="G152" s="503">
        <f t="shared" si="922"/>
        <v>0.22535039999999998</v>
      </c>
      <c r="H152" s="503">
        <f t="shared" ref="H152:L152" si="1104">+G152</f>
        <v>0.22535039999999998</v>
      </c>
      <c r="I152" s="503">
        <f t="shared" si="1104"/>
        <v>0.22535039999999998</v>
      </c>
      <c r="J152" s="503">
        <f t="shared" si="1104"/>
        <v>0.22535039999999998</v>
      </c>
      <c r="K152" s="503">
        <f t="shared" si="1104"/>
        <v>0.22535039999999998</v>
      </c>
      <c r="L152" s="503">
        <f t="shared" si="1104"/>
        <v>0.22535039999999998</v>
      </c>
      <c r="M152" s="99">
        <f t="shared" si="913"/>
        <v>1.3521023999999999</v>
      </c>
      <c r="N152" s="514">
        <f t="shared" si="924"/>
        <v>7.2167999999999996E-2</v>
      </c>
      <c r="O152" s="514">
        <f t="shared" ref="O152:Y152" si="1105">+N152</f>
        <v>7.2167999999999996E-2</v>
      </c>
      <c r="P152" s="514">
        <f t="shared" si="1105"/>
        <v>7.2167999999999996E-2</v>
      </c>
      <c r="Q152" s="514">
        <f t="shared" si="1105"/>
        <v>7.2167999999999996E-2</v>
      </c>
      <c r="R152" s="514">
        <f t="shared" si="1105"/>
        <v>7.2167999999999996E-2</v>
      </c>
      <c r="S152" s="514">
        <f t="shared" si="1105"/>
        <v>7.2167999999999996E-2</v>
      </c>
      <c r="T152" s="514">
        <f t="shared" si="1105"/>
        <v>7.2167999999999996E-2</v>
      </c>
      <c r="U152" s="514">
        <f t="shared" si="1105"/>
        <v>7.2167999999999996E-2</v>
      </c>
      <c r="V152" s="514">
        <f t="shared" si="1105"/>
        <v>7.2167999999999996E-2</v>
      </c>
      <c r="W152" s="514">
        <f t="shared" si="1105"/>
        <v>7.2167999999999996E-2</v>
      </c>
      <c r="X152" s="514">
        <f t="shared" si="1105"/>
        <v>7.2167999999999996E-2</v>
      </c>
      <c r="Y152" s="514">
        <f t="shared" si="1105"/>
        <v>7.2167999999999996E-2</v>
      </c>
      <c r="Z152" s="99">
        <f t="shared" si="915"/>
        <v>0.86601600000000001</v>
      </c>
      <c r="AA152" s="514">
        <f t="shared" si="926"/>
        <v>6.0527999999999998E-2</v>
      </c>
      <c r="AB152" s="514">
        <f t="shared" ref="AB152:AL152" si="1106">+AA152</f>
        <v>6.0527999999999998E-2</v>
      </c>
      <c r="AC152" s="514">
        <f t="shared" si="1106"/>
        <v>6.0527999999999998E-2</v>
      </c>
      <c r="AD152" s="514">
        <f t="shared" si="1106"/>
        <v>6.0527999999999998E-2</v>
      </c>
      <c r="AE152" s="514">
        <f t="shared" si="1106"/>
        <v>6.0527999999999998E-2</v>
      </c>
      <c r="AF152" s="514">
        <f t="shared" si="1106"/>
        <v>6.0527999999999998E-2</v>
      </c>
      <c r="AG152" s="514">
        <f t="shared" si="1106"/>
        <v>6.0527999999999998E-2</v>
      </c>
      <c r="AH152" s="514">
        <f t="shared" si="1106"/>
        <v>6.0527999999999998E-2</v>
      </c>
      <c r="AI152" s="514">
        <f t="shared" si="1106"/>
        <v>6.0527999999999998E-2</v>
      </c>
      <c r="AJ152" s="514">
        <f t="shared" si="1106"/>
        <v>6.0527999999999998E-2</v>
      </c>
      <c r="AK152" s="514">
        <f t="shared" si="1106"/>
        <v>6.0527999999999998E-2</v>
      </c>
      <c r="AL152" s="514">
        <f t="shared" si="1106"/>
        <v>6.0527999999999998E-2</v>
      </c>
      <c r="AM152" s="99">
        <f t="shared" si="917"/>
        <v>0.72633599999999998</v>
      </c>
      <c r="AN152" s="99">
        <f t="shared" si="918"/>
        <v>1.0115160000000001</v>
      </c>
      <c r="AO152" s="97">
        <f t="shared" si="928"/>
        <v>6.4286457831325305E-2</v>
      </c>
      <c r="AP152" s="97">
        <f t="shared" ref="AP152:DA152" si="1107">+AO152</f>
        <v>6.4286457831325305E-2</v>
      </c>
      <c r="AQ152" s="97">
        <f t="shared" si="1107"/>
        <v>6.4286457831325305E-2</v>
      </c>
      <c r="AR152" s="97">
        <f t="shared" si="1107"/>
        <v>6.4286457831325305E-2</v>
      </c>
      <c r="AS152" s="97">
        <f t="shared" si="1107"/>
        <v>6.4286457831325305E-2</v>
      </c>
      <c r="AT152" s="97">
        <f t="shared" si="1107"/>
        <v>6.4286457831325305E-2</v>
      </c>
      <c r="AU152" s="97">
        <f t="shared" si="1107"/>
        <v>6.4286457831325305E-2</v>
      </c>
      <c r="AV152" s="97">
        <f t="shared" si="1107"/>
        <v>6.4286457831325305E-2</v>
      </c>
      <c r="AW152" s="97">
        <f t="shared" si="1107"/>
        <v>6.4286457831325305E-2</v>
      </c>
      <c r="AX152" s="97">
        <f t="shared" si="1107"/>
        <v>6.4286457831325305E-2</v>
      </c>
      <c r="AY152" s="97">
        <f t="shared" si="1107"/>
        <v>6.4286457831325305E-2</v>
      </c>
      <c r="AZ152" s="97">
        <f t="shared" si="1107"/>
        <v>6.4286457831325305E-2</v>
      </c>
      <c r="BA152" s="97">
        <f t="shared" si="1107"/>
        <v>6.4286457831325305E-2</v>
      </c>
      <c r="BB152" s="97">
        <f t="shared" si="1107"/>
        <v>6.4286457831325305E-2</v>
      </c>
      <c r="BC152" s="97">
        <f t="shared" si="1107"/>
        <v>6.4286457831325305E-2</v>
      </c>
      <c r="BD152" s="97">
        <f t="shared" si="1107"/>
        <v>6.4286457831325305E-2</v>
      </c>
      <c r="BE152" s="97">
        <f t="shared" si="1107"/>
        <v>6.4286457831325305E-2</v>
      </c>
      <c r="BF152" s="97">
        <f t="shared" si="1107"/>
        <v>6.4286457831325305E-2</v>
      </c>
      <c r="BG152" s="97">
        <f t="shared" si="1107"/>
        <v>6.4286457831325305E-2</v>
      </c>
      <c r="BH152" s="97">
        <f t="shared" si="1107"/>
        <v>6.4286457831325305E-2</v>
      </c>
      <c r="BI152" s="97">
        <f t="shared" si="1107"/>
        <v>6.4286457831325305E-2</v>
      </c>
      <c r="BJ152" s="97">
        <f t="shared" si="1107"/>
        <v>6.4286457831325305E-2</v>
      </c>
      <c r="BK152" s="97">
        <f t="shared" si="1107"/>
        <v>6.4286457831325305E-2</v>
      </c>
      <c r="BL152" s="97">
        <f t="shared" si="1107"/>
        <v>6.4286457831325305E-2</v>
      </c>
      <c r="BM152" s="97">
        <f t="shared" si="1107"/>
        <v>6.4286457831325305E-2</v>
      </c>
      <c r="BN152" s="97">
        <f t="shared" si="1107"/>
        <v>6.4286457831325305E-2</v>
      </c>
      <c r="BO152" s="97">
        <f t="shared" si="1107"/>
        <v>6.4286457831325305E-2</v>
      </c>
      <c r="BP152" s="97">
        <f t="shared" si="1107"/>
        <v>6.4286457831325305E-2</v>
      </c>
      <c r="BQ152" s="97">
        <f t="shared" si="1107"/>
        <v>6.4286457831325305E-2</v>
      </c>
      <c r="BR152" s="97">
        <f t="shared" si="1107"/>
        <v>6.4286457831325305E-2</v>
      </c>
      <c r="BS152" s="97">
        <f t="shared" si="1107"/>
        <v>6.4286457831325305E-2</v>
      </c>
      <c r="BT152" s="97">
        <f t="shared" si="1107"/>
        <v>6.4286457831325305E-2</v>
      </c>
      <c r="BU152" s="97">
        <f t="shared" si="1107"/>
        <v>6.4286457831325305E-2</v>
      </c>
      <c r="BV152" s="97">
        <f t="shared" si="1107"/>
        <v>6.4286457831325305E-2</v>
      </c>
      <c r="BW152" s="97">
        <f t="shared" si="1107"/>
        <v>6.4286457831325305E-2</v>
      </c>
      <c r="BX152" s="97">
        <f t="shared" si="1107"/>
        <v>6.4286457831325305E-2</v>
      </c>
      <c r="BY152" s="97">
        <f t="shared" si="1107"/>
        <v>6.4286457831325305E-2</v>
      </c>
      <c r="BZ152" s="97">
        <f t="shared" si="1107"/>
        <v>6.4286457831325305E-2</v>
      </c>
      <c r="CA152" s="97">
        <f t="shared" si="1107"/>
        <v>6.4286457831325305E-2</v>
      </c>
      <c r="CB152" s="97">
        <f t="shared" si="1107"/>
        <v>6.4286457831325305E-2</v>
      </c>
      <c r="CC152" s="97">
        <f t="shared" si="1107"/>
        <v>6.4286457831325305E-2</v>
      </c>
      <c r="CD152" s="97">
        <f t="shared" si="1107"/>
        <v>6.4286457831325305E-2</v>
      </c>
      <c r="CE152" s="97">
        <f t="shared" si="1107"/>
        <v>6.4286457831325305E-2</v>
      </c>
      <c r="CF152" s="97">
        <f t="shared" si="1107"/>
        <v>6.4286457831325305E-2</v>
      </c>
      <c r="CG152" s="97">
        <f t="shared" si="1107"/>
        <v>6.4286457831325305E-2</v>
      </c>
      <c r="CH152" s="97">
        <f t="shared" si="1107"/>
        <v>6.4286457831325305E-2</v>
      </c>
      <c r="CI152" s="97">
        <f t="shared" si="1107"/>
        <v>6.4286457831325305E-2</v>
      </c>
      <c r="CJ152" s="97">
        <f t="shared" si="1107"/>
        <v>6.4286457831325305E-2</v>
      </c>
      <c r="CK152" s="97">
        <f t="shared" si="1107"/>
        <v>6.4286457831325305E-2</v>
      </c>
      <c r="CL152" s="97">
        <f t="shared" si="1107"/>
        <v>6.4286457831325305E-2</v>
      </c>
      <c r="CM152" s="97">
        <f t="shared" si="1107"/>
        <v>6.4286457831325305E-2</v>
      </c>
      <c r="CN152" s="97">
        <f t="shared" si="1107"/>
        <v>6.4286457831325305E-2</v>
      </c>
      <c r="CO152" s="97">
        <f t="shared" si="1107"/>
        <v>6.4286457831325305E-2</v>
      </c>
      <c r="CP152" s="97">
        <f t="shared" si="1107"/>
        <v>6.4286457831325305E-2</v>
      </c>
      <c r="CQ152" s="97">
        <f t="shared" si="1107"/>
        <v>6.4286457831325305E-2</v>
      </c>
      <c r="CR152" s="97">
        <f t="shared" si="1107"/>
        <v>6.4286457831325305E-2</v>
      </c>
      <c r="CS152" s="97">
        <f t="shared" si="1107"/>
        <v>6.4286457831325305E-2</v>
      </c>
      <c r="CT152" s="97">
        <f t="shared" si="1107"/>
        <v>6.4286457831325305E-2</v>
      </c>
      <c r="CU152" s="97">
        <f t="shared" si="1107"/>
        <v>6.4286457831325305E-2</v>
      </c>
      <c r="CV152" s="97">
        <f t="shared" si="1107"/>
        <v>6.4286457831325305E-2</v>
      </c>
      <c r="CW152" s="97">
        <f t="shared" si="1107"/>
        <v>6.4286457831325305E-2</v>
      </c>
      <c r="CX152" s="97">
        <f t="shared" si="1107"/>
        <v>6.4286457831325305E-2</v>
      </c>
      <c r="CY152" s="97">
        <f t="shared" si="1107"/>
        <v>6.4286457831325305E-2</v>
      </c>
      <c r="CZ152" s="97">
        <f t="shared" si="1107"/>
        <v>6.4286457831325305E-2</v>
      </c>
      <c r="DA152" s="97">
        <f t="shared" si="1107"/>
        <v>6.4286457831325305E-2</v>
      </c>
      <c r="DB152" s="97">
        <f t="shared" ref="DB152:DS152" si="1108">+DA152</f>
        <v>6.4286457831325305E-2</v>
      </c>
      <c r="DC152" s="97">
        <f t="shared" si="1108"/>
        <v>6.4286457831325305E-2</v>
      </c>
      <c r="DD152" s="97">
        <f t="shared" si="1108"/>
        <v>6.4286457831325305E-2</v>
      </c>
      <c r="DE152" s="97">
        <f t="shared" si="1108"/>
        <v>6.4286457831325305E-2</v>
      </c>
      <c r="DF152" s="97">
        <f t="shared" si="1108"/>
        <v>6.4286457831325305E-2</v>
      </c>
      <c r="DG152" s="97">
        <f t="shared" si="1108"/>
        <v>6.4286457831325305E-2</v>
      </c>
      <c r="DH152" s="97">
        <f t="shared" si="1108"/>
        <v>6.4286457831325305E-2</v>
      </c>
      <c r="DI152" s="97">
        <f t="shared" si="1108"/>
        <v>6.4286457831325305E-2</v>
      </c>
      <c r="DJ152" s="97">
        <f t="shared" si="1108"/>
        <v>6.4286457831325305E-2</v>
      </c>
      <c r="DK152" s="97">
        <f t="shared" si="1108"/>
        <v>6.4286457831325305E-2</v>
      </c>
      <c r="DL152" s="97">
        <f t="shared" si="1108"/>
        <v>6.4286457831325305E-2</v>
      </c>
      <c r="DM152" s="97">
        <f t="shared" si="1108"/>
        <v>6.4286457831325305E-2</v>
      </c>
      <c r="DN152" s="97">
        <f t="shared" si="1108"/>
        <v>6.4286457831325305E-2</v>
      </c>
      <c r="DO152" s="97">
        <f t="shared" si="1108"/>
        <v>6.4286457831325305E-2</v>
      </c>
      <c r="DP152" s="97">
        <f t="shared" si="1108"/>
        <v>6.4286457831325305E-2</v>
      </c>
      <c r="DQ152" s="97">
        <f t="shared" si="1108"/>
        <v>6.4286457831325305E-2</v>
      </c>
      <c r="DR152" s="97">
        <f t="shared" si="1108"/>
        <v>6.4286457831325305E-2</v>
      </c>
      <c r="DS152" s="97">
        <f t="shared" si="1108"/>
        <v>6.4286457831325305E-2</v>
      </c>
      <c r="DT152" s="97">
        <f t="shared" si="931"/>
        <v>0.27354000000000001</v>
      </c>
      <c r="DU152" s="100">
        <f t="shared" si="932"/>
        <v>5.3357760000000001</v>
      </c>
      <c r="DV152" s="29"/>
      <c r="DW152" s="57">
        <f t="shared" si="933"/>
        <v>0</v>
      </c>
      <c r="DX152" s="487">
        <f t="shared" si="934"/>
        <v>0</v>
      </c>
      <c r="DY152" s="68">
        <f t="shared" si="935"/>
        <v>0</v>
      </c>
      <c r="DZ152" s="68">
        <f t="shared" si="936"/>
        <v>0</v>
      </c>
      <c r="EA152" s="68">
        <f t="shared" si="937"/>
        <v>0</v>
      </c>
      <c r="EB152" s="68">
        <f t="shared" si="938"/>
        <v>0</v>
      </c>
      <c r="EC152" s="68">
        <f t="shared" si="939"/>
        <v>0</v>
      </c>
      <c r="ED152" s="68">
        <f t="shared" si="940"/>
        <v>0</v>
      </c>
      <c r="EE152" s="488">
        <f t="shared" si="941"/>
        <v>0</v>
      </c>
      <c r="EF152" s="69">
        <f t="shared" si="942"/>
        <v>0</v>
      </c>
      <c r="EG152" s="69">
        <f t="shared" si="943"/>
        <v>0</v>
      </c>
      <c r="EH152" s="69">
        <f t="shared" si="944"/>
        <v>0</v>
      </c>
      <c r="EI152" s="69">
        <f t="shared" si="945"/>
        <v>0</v>
      </c>
      <c r="EJ152" s="69">
        <f t="shared" si="946"/>
        <v>0</v>
      </c>
      <c r="EK152" s="69">
        <f t="shared" si="947"/>
        <v>0</v>
      </c>
      <c r="EL152" s="69">
        <f t="shared" si="948"/>
        <v>0</v>
      </c>
      <c r="EM152" s="69">
        <f t="shared" si="949"/>
        <v>0</v>
      </c>
      <c r="EN152" s="69">
        <f t="shared" si="950"/>
        <v>0</v>
      </c>
      <c r="EO152" s="69">
        <f t="shared" si="951"/>
        <v>0</v>
      </c>
      <c r="EP152" s="69">
        <f t="shared" si="952"/>
        <v>0</v>
      </c>
      <c r="EQ152" s="69">
        <f t="shared" si="953"/>
        <v>0</v>
      </c>
      <c r="ER152" s="488">
        <f t="shared" si="954"/>
        <v>0</v>
      </c>
      <c r="ES152" s="69">
        <f t="shared" si="955"/>
        <v>0</v>
      </c>
      <c r="ET152" s="69">
        <f t="shared" si="956"/>
        <v>0</v>
      </c>
      <c r="EU152" s="69">
        <f t="shared" si="957"/>
        <v>0</v>
      </c>
      <c r="EV152" s="69">
        <f t="shared" si="958"/>
        <v>0</v>
      </c>
      <c r="EW152" s="69">
        <f t="shared" si="959"/>
        <v>0</v>
      </c>
      <c r="EX152" s="69">
        <f t="shared" si="960"/>
        <v>0</v>
      </c>
      <c r="EY152" s="69">
        <f t="shared" si="961"/>
        <v>0</v>
      </c>
      <c r="EZ152" s="69">
        <f t="shared" si="962"/>
        <v>0</v>
      </c>
      <c r="FA152" s="69">
        <f t="shared" si="963"/>
        <v>0</v>
      </c>
      <c r="FB152" s="69">
        <f t="shared" si="964"/>
        <v>0</v>
      </c>
      <c r="FC152" s="69">
        <f t="shared" si="965"/>
        <v>0</v>
      </c>
      <c r="FD152" s="69">
        <f t="shared" si="966"/>
        <v>0</v>
      </c>
      <c r="FE152" s="488">
        <f t="shared" si="967"/>
        <v>0</v>
      </c>
      <c r="FF152" s="488">
        <f t="shared" si="968"/>
        <v>0</v>
      </c>
      <c r="FG152" s="609">
        <f t="shared" si="969"/>
        <v>0</v>
      </c>
      <c r="FH152" s="609">
        <f t="shared" si="970"/>
        <v>0</v>
      </c>
      <c r="FI152" s="609">
        <f t="shared" si="971"/>
        <v>0</v>
      </c>
      <c r="FJ152" s="609">
        <f t="shared" si="972"/>
        <v>0</v>
      </c>
      <c r="FK152" s="609">
        <f t="shared" si="973"/>
        <v>0</v>
      </c>
      <c r="FL152" s="609">
        <f t="shared" si="974"/>
        <v>0</v>
      </c>
      <c r="FM152" s="609">
        <f t="shared" si="975"/>
        <v>0</v>
      </c>
      <c r="FN152" s="609">
        <f t="shared" si="976"/>
        <v>0</v>
      </c>
      <c r="FO152" s="609">
        <f t="shared" si="977"/>
        <v>0</v>
      </c>
      <c r="FP152" s="609">
        <f t="shared" si="978"/>
        <v>0</v>
      </c>
      <c r="FQ152" s="609">
        <f t="shared" si="979"/>
        <v>0</v>
      </c>
      <c r="FR152" s="609">
        <f t="shared" si="980"/>
        <v>0</v>
      </c>
      <c r="FS152" s="609">
        <f t="shared" si="981"/>
        <v>0</v>
      </c>
      <c r="FT152" s="609">
        <f t="shared" si="982"/>
        <v>0</v>
      </c>
      <c r="FU152" s="609">
        <f t="shared" si="983"/>
        <v>0</v>
      </c>
      <c r="FV152" s="609">
        <f t="shared" si="984"/>
        <v>0</v>
      </c>
      <c r="FW152" s="609">
        <f t="shared" si="985"/>
        <v>0</v>
      </c>
      <c r="FX152" s="609">
        <f t="shared" si="986"/>
        <v>0</v>
      </c>
      <c r="FY152" s="609">
        <f t="shared" si="987"/>
        <v>0</v>
      </c>
      <c r="FZ152" s="609">
        <f t="shared" si="988"/>
        <v>0</v>
      </c>
      <c r="GA152" s="609">
        <f t="shared" si="989"/>
        <v>0</v>
      </c>
      <c r="GB152" s="609">
        <f t="shared" si="990"/>
        <v>0</v>
      </c>
      <c r="GC152" s="609">
        <f t="shared" si="991"/>
        <v>0</v>
      </c>
      <c r="GD152" s="609">
        <f t="shared" si="992"/>
        <v>0</v>
      </c>
      <c r="GE152" s="609">
        <f t="shared" si="993"/>
        <v>0</v>
      </c>
      <c r="GF152" s="609">
        <f t="shared" si="994"/>
        <v>0</v>
      </c>
      <c r="GG152" s="609">
        <f t="shared" si="995"/>
        <v>0</v>
      </c>
      <c r="GH152" s="609">
        <f t="shared" si="996"/>
        <v>0</v>
      </c>
      <c r="GI152" s="609">
        <f t="shared" si="997"/>
        <v>0</v>
      </c>
      <c r="GJ152" s="609">
        <f t="shared" si="998"/>
        <v>0</v>
      </c>
      <c r="GK152" s="609">
        <f t="shared" si="999"/>
        <v>0</v>
      </c>
      <c r="GL152" s="609">
        <f t="shared" si="1000"/>
        <v>0</v>
      </c>
      <c r="GM152" s="609">
        <f t="shared" si="1001"/>
        <v>0</v>
      </c>
      <c r="GN152" s="609">
        <f t="shared" si="1002"/>
        <v>0</v>
      </c>
      <c r="GO152" s="609">
        <f t="shared" si="1003"/>
        <v>0</v>
      </c>
      <c r="GP152" s="609">
        <f t="shared" si="1004"/>
        <v>0</v>
      </c>
      <c r="GQ152" s="609">
        <f t="shared" si="1005"/>
        <v>0</v>
      </c>
      <c r="GR152" s="609">
        <f t="shared" si="1006"/>
        <v>0</v>
      </c>
      <c r="GS152" s="609">
        <f t="shared" si="1007"/>
        <v>0</v>
      </c>
      <c r="GT152" s="609">
        <f t="shared" si="1008"/>
        <v>0</v>
      </c>
      <c r="GU152" s="609">
        <f t="shared" si="1009"/>
        <v>0</v>
      </c>
      <c r="GV152" s="609">
        <f t="shared" si="1010"/>
        <v>0</v>
      </c>
      <c r="GW152" s="609">
        <f t="shared" si="1011"/>
        <v>0</v>
      </c>
      <c r="GX152" s="609">
        <f t="shared" si="1012"/>
        <v>0</v>
      </c>
      <c r="GY152" s="609">
        <f t="shared" si="1013"/>
        <v>0</v>
      </c>
      <c r="GZ152" s="609">
        <f t="shared" si="1014"/>
        <v>0</v>
      </c>
      <c r="HA152" s="609">
        <f t="shared" si="1015"/>
        <v>0</v>
      </c>
      <c r="HB152" s="609">
        <f t="shared" si="1016"/>
        <v>0</v>
      </c>
      <c r="HC152" s="609">
        <f t="shared" si="1017"/>
        <v>0</v>
      </c>
      <c r="HD152" s="609">
        <f t="shared" si="1018"/>
        <v>0</v>
      </c>
      <c r="HE152" s="609">
        <f t="shared" si="1019"/>
        <v>0</v>
      </c>
      <c r="HF152" s="609">
        <f t="shared" si="1020"/>
        <v>0</v>
      </c>
      <c r="HG152" s="609">
        <f t="shared" si="1021"/>
        <v>0</v>
      </c>
      <c r="HH152" s="609">
        <f t="shared" si="1022"/>
        <v>0</v>
      </c>
      <c r="HI152" s="609">
        <f t="shared" si="1023"/>
        <v>0</v>
      </c>
      <c r="HJ152" s="609">
        <f t="shared" si="1024"/>
        <v>0</v>
      </c>
      <c r="HK152" s="609">
        <f t="shared" si="1025"/>
        <v>0</v>
      </c>
      <c r="HL152" s="609">
        <f t="shared" si="1026"/>
        <v>0</v>
      </c>
      <c r="HM152" s="609">
        <f t="shared" si="1027"/>
        <v>0</v>
      </c>
      <c r="HN152" s="609">
        <f t="shared" si="1028"/>
        <v>0</v>
      </c>
      <c r="HO152" s="609">
        <f t="shared" si="1029"/>
        <v>0</v>
      </c>
      <c r="HP152" s="609">
        <f t="shared" si="1030"/>
        <v>0</v>
      </c>
      <c r="HQ152" s="609">
        <f t="shared" si="1031"/>
        <v>0</v>
      </c>
      <c r="HR152" s="609">
        <f t="shared" si="1032"/>
        <v>0</v>
      </c>
      <c r="HS152" s="609">
        <f t="shared" si="1033"/>
        <v>0</v>
      </c>
      <c r="HT152" s="609">
        <f t="shared" si="1034"/>
        <v>0</v>
      </c>
      <c r="HU152" s="609">
        <f t="shared" si="1035"/>
        <v>0</v>
      </c>
      <c r="HV152" s="609">
        <f t="shared" si="1036"/>
        <v>0</v>
      </c>
      <c r="HW152" s="609">
        <f t="shared" si="1037"/>
        <v>0</v>
      </c>
      <c r="HX152" s="609">
        <f t="shared" si="1038"/>
        <v>0</v>
      </c>
      <c r="HY152" s="609">
        <f t="shared" si="1039"/>
        <v>0</v>
      </c>
      <c r="HZ152" s="609">
        <f t="shared" si="1040"/>
        <v>0</v>
      </c>
      <c r="IA152" s="609">
        <f t="shared" si="1041"/>
        <v>0</v>
      </c>
      <c r="IB152" s="609">
        <f t="shared" si="1042"/>
        <v>0</v>
      </c>
      <c r="IC152" s="609">
        <f t="shared" si="1043"/>
        <v>0</v>
      </c>
      <c r="ID152" s="609">
        <f t="shared" si="1044"/>
        <v>0</v>
      </c>
      <c r="IE152" s="609">
        <f t="shared" si="1045"/>
        <v>0</v>
      </c>
      <c r="IF152" s="609">
        <f t="shared" si="1046"/>
        <v>0</v>
      </c>
      <c r="IG152" s="609">
        <f t="shared" si="1047"/>
        <v>0</v>
      </c>
      <c r="IH152" s="609">
        <f t="shared" si="1048"/>
        <v>0</v>
      </c>
      <c r="II152" s="609">
        <f t="shared" si="1049"/>
        <v>0</v>
      </c>
      <c r="IJ152" s="609">
        <f t="shared" si="1050"/>
        <v>0</v>
      </c>
      <c r="IK152" s="609">
        <f t="shared" si="1051"/>
        <v>0</v>
      </c>
      <c r="IL152" s="1580">
        <f t="shared" si="1052"/>
        <v>0</v>
      </c>
      <c r="IM152" s="495">
        <f t="shared" si="1053"/>
        <v>0</v>
      </c>
      <c r="IS152" s="1156">
        <v>1.8437760000000001</v>
      </c>
      <c r="IT152" s="1156">
        <v>2.253504</v>
      </c>
      <c r="IU152" s="1156">
        <v>1.44336</v>
      </c>
      <c r="IV152" s="1156">
        <v>1.2105600000000001</v>
      </c>
      <c r="IW152" s="1156">
        <v>1.6858600000000001</v>
      </c>
      <c r="IX152" s="1156">
        <v>0.45590000000000003</v>
      </c>
      <c r="IY152" s="1158">
        <v>8.8929600000000004</v>
      </c>
    </row>
    <row r="153" spans="1:259" s="7" customFormat="1" ht="29.25" customHeight="1">
      <c r="A153" s="1187" t="s">
        <v>794</v>
      </c>
      <c r="B153" s="1654"/>
      <c r="C153" s="1651"/>
      <c r="D153" s="716" t="s">
        <v>21</v>
      </c>
      <c r="E153" s="89">
        <f t="shared" si="921"/>
        <v>1.0949844999999998</v>
      </c>
      <c r="F153" s="90">
        <f t="shared" si="911"/>
        <v>1.6179134399999997</v>
      </c>
      <c r="G153" s="501">
        <f t="shared" si="922"/>
        <v>0.32957495999999992</v>
      </c>
      <c r="H153" s="501">
        <f t="shared" ref="H153:L153" si="1109">+G153</f>
        <v>0.32957495999999992</v>
      </c>
      <c r="I153" s="501">
        <f t="shared" si="1109"/>
        <v>0.32957495999999992</v>
      </c>
      <c r="J153" s="501">
        <f t="shared" si="1109"/>
        <v>0.32957495999999992</v>
      </c>
      <c r="K153" s="501">
        <f t="shared" si="1109"/>
        <v>0.32957495999999992</v>
      </c>
      <c r="L153" s="501">
        <f t="shared" si="1109"/>
        <v>0.32957495999999992</v>
      </c>
      <c r="M153" s="91">
        <f t="shared" si="913"/>
        <v>1.9774497599999994</v>
      </c>
      <c r="N153" s="512">
        <f t="shared" si="924"/>
        <v>0.10554569999999998</v>
      </c>
      <c r="O153" s="512">
        <f t="shared" ref="O153:Y153" si="1110">+N153</f>
        <v>0.10554569999999998</v>
      </c>
      <c r="P153" s="512">
        <f t="shared" si="1110"/>
        <v>0.10554569999999998</v>
      </c>
      <c r="Q153" s="512">
        <f t="shared" si="1110"/>
        <v>0.10554569999999998</v>
      </c>
      <c r="R153" s="512">
        <f t="shared" si="1110"/>
        <v>0.10554569999999998</v>
      </c>
      <c r="S153" s="512">
        <f t="shared" si="1110"/>
        <v>0.10554569999999998</v>
      </c>
      <c r="T153" s="512">
        <f t="shared" si="1110"/>
        <v>0.10554569999999998</v>
      </c>
      <c r="U153" s="512">
        <f t="shared" si="1110"/>
        <v>0.10554569999999998</v>
      </c>
      <c r="V153" s="512">
        <f t="shared" si="1110"/>
        <v>0.10554569999999998</v>
      </c>
      <c r="W153" s="512">
        <f t="shared" si="1110"/>
        <v>0.10554569999999998</v>
      </c>
      <c r="X153" s="512">
        <f t="shared" si="1110"/>
        <v>0.10554569999999998</v>
      </c>
      <c r="Y153" s="512">
        <f t="shared" si="1110"/>
        <v>0.10554569999999998</v>
      </c>
      <c r="Z153" s="91">
        <f t="shared" si="915"/>
        <v>1.2665483999999998</v>
      </c>
      <c r="AA153" s="512">
        <f t="shared" si="926"/>
        <v>8.8522199999999981E-2</v>
      </c>
      <c r="AB153" s="512">
        <f t="shared" ref="AB153:AL153" si="1111">+AA153</f>
        <v>8.8522199999999981E-2</v>
      </c>
      <c r="AC153" s="512">
        <f t="shared" si="1111"/>
        <v>8.8522199999999981E-2</v>
      </c>
      <c r="AD153" s="512">
        <f t="shared" si="1111"/>
        <v>8.8522199999999981E-2</v>
      </c>
      <c r="AE153" s="512">
        <f t="shared" si="1111"/>
        <v>8.8522199999999981E-2</v>
      </c>
      <c r="AF153" s="512">
        <f t="shared" si="1111"/>
        <v>8.8522199999999981E-2</v>
      </c>
      <c r="AG153" s="512">
        <f t="shared" si="1111"/>
        <v>8.8522199999999981E-2</v>
      </c>
      <c r="AH153" s="512">
        <f t="shared" si="1111"/>
        <v>8.8522199999999981E-2</v>
      </c>
      <c r="AI153" s="512">
        <f t="shared" si="1111"/>
        <v>8.8522199999999981E-2</v>
      </c>
      <c r="AJ153" s="512">
        <f t="shared" si="1111"/>
        <v>8.8522199999999981E-2</v>
      </c>
      <c r="AK153" s="512">
        <f t="shared" si="1111"/>
        <v>8.8522199999999981E-2</v>
      </c>
      <c r="AL153" s="512">
        <f t="shared" si="1111"/>
        <v>8.8522199999999981E-2</v>
      </c>
      <c r="AM153" s="91">
        <f t="shared" si="917"/>
        <v>1.0622663999999997</v>
      </c>
      <c r="AN153" s="91">
        <f t="shared" si="918"/>
        <v>1.4766504</v>
      </c>
      <c r="AO153" s="89">
        <f t="shared" si="928"/>
        <v>9.4986607228915637E-2</v>
      </c>
      <c r="AP153" s="89">
        <f t="shared" ref="AP153:DA153" si="1112">+AO153</f>
        <v>9.4986607228915637E-2</v>
      </c>
      <c r="AQ153" s="89">
        <f t="shared" si="1112"/>
        <v>9.4986607228915637E-2</v>
      </c>
      <c r="AR153" s="89">
        <f t="shared" si="1112"/>
        <v>9.4986607228915637E-2</v>
      </c>
      <c r="AS153" s="89">
        <f t="shared" si="1112"/>
        <v>9.4986607228915637E-2</v>
      </c>
      <c r="AT153" s="89">
        <f t="shared" si="1112"/>
        <v>9.4986607228915637E-2</v>
      </c>
      <c r="AU153" s="89">
        <f t="shared" si="1112"/>
        <v>9.4986607228915637E-2</v>
      </c>
      <c r="AV153" s="89">
        <f t="shared" si="1112"/>
        <v>9.4986607228915637E-2</v>
      </c>
      <c r="AW153" s="89">
        <f t="shared" si="1112"/>
        <v>9.4986607228915637E-2</v>
      </c>
      <c r="AX153" s="89">
        <f t="shared" si="1112"/>
        <v>9.4986607228915637E-2</v>
      </c>
      <c r="AY153" s="89">
        <f t="shared" si="1112"/>
        <v>9.4986607228915637E-2</v>
      </c>
      <c r="AZ153" s="89">
        <f t="shared" si="1112"/>
        <v>9.4986607228915637E-2</v>
      </c>
      <c r="BA153" s="89">
        <f t="shared" si="1112"/>
        <v>9.4986607228915637E-2</v>
      </c>
      <c r="BB153" s="89">
        <f t="shared" si="1112"/>
        <v>9.4986607228915637E-2</v>
      </c>
      <c r="BC153" s="89">
        <f t="shared" si="1112"/>
        <v>9.4986607228915637E-2</v>
      </c>
      <c r="BD153" s="89">
        <f t="shared" si="1112"/>
        <v>9.4986607228915637E-2</v>
      </c>
      <c r="BE153" s="89">
        <f t="shared" si="1112"/>
        <v>9.4986607228915637E-2</v>
      </c>
      <c r="BF153" s="89">
        <f t="shared" si="1112"/>
        <v>9.4986607228915637E-2</v>
      </c>
      <c r="BG153" s="89">
        <f t="shared" si="1112"/>
        <v>9.4986607228915637E-2</v>
      </c>
      <c r="BH153" s="89">
        <f t="shared" si="1112"/>
        <v>9.4986607228915637E-2</v>
      </c>
      <c r="BI153" s="89">
        <f t="shared" si="1112"/>
        <v>9.4986607228915637E-2</v>
      </c>
      <c r="BJ153" s="89">
        <f t="shared" si="1112"/>
        <v>9.4986607228915637E-2</v>
      </c>
      <c r="BK153" s="89">
        <f t="shared" si="1112"/>
        <v>9.4986607228915637E-2</v>
      </c>
      <c r="BL153" s="89">
        <f t="shared" si="1112"/>
        <v>9.4986607228915637E-2</v>
      </c>
      <c r="BM153" s="89">
        <f t="shared" si="1112"/>
        <v>9.4986607228915637E-2</v>
      </c>
      <c r="BN153" s="89">
        <f t="shared" si="1112"/>
        <v>9.4986607228915637E-2</v>
      </c>
      <c r="BO153" s="89">
        <f t="shared" si="1112"/>
        <v>9.4986607228915637E-2</v>
      </c>
      <c r="BP153" s="89">
        <f t="shared" si="1112"/>
        <v>9.4986607228915637E-2</v>
      </c>
      <c r="BQ153" s="89">
        <f t="shared" si="1112"/>
        <v>9.4986607228915637E-2</v>
      </c>
      <c r="BR153" s="89">
        <f t="shared" si="1112"/>
        <v>9.4986607228915637E-2</v>
      </c>
      <c r="BS153" s="89">
        <f t="shared" si="1112"/>
        <v>9.4986607228915637E-2</v>
      </c>
      <c r="BT153" s="89">
        <f t="shared" si="1112"/>
        <v>9.4986607228915637E-2</v>
      </c>
      <c r="BU153" s="89">
        <f t="shared" si="1112"/>
        <v>9.4986607228915637E-2</v>
      </c>
      <c r="BV153" s="89">
        <f t="shared" si="1112"/>
        <v>9.4986607228915637E-2</v>
      </c>
      <c r="BW153" s="89">
        <f t="shared" si="1112"/>
        <v>9.4986607228915637E-2</v>
      </c>
      <c r="BX153" s="89">
        <f t="shared" si="1112"/>
        <v>9.4986607228915637E-2</v>
      </c>
      <c r="BY153" s="89">
        <f t="shared" si="1112"/>
        <v>9.4986607228915637E-2</v>
      </c>
      <c r="BZ153" s="89">
        <f t="shared" si="1112"/>
        <v>9.4986607228915637E-2</v>
      </c>
      <c r="CA153" s="89">
        <f t="shared" si="1112"/>
        <v>9.4986607228915637E-2</v>
      </c>
      <c r="CB153" s="89">
        <f t="shared" si="1112"/>
        <v>9.4986607228915637E-2</v>
      </c>
      <c r="CC153" s="89">
        <f t="shared" si="1112"/>
        <v>9.4986607228915637E-2</v>
      </c>
      <c r="CD153" s="89">
        <f t="shared" si="1112"/>
        <v>9.4986607228915637E-2</v>
      </c>
      <c r="CE153" s="89">
        <f t="shared" si="1112"/>
        <v>9.4986607228915637E-2</v>
      </c>
      <c r="CF153" s="89">
        <f t="shared" si="1112"/>
        <v>9.4986607228915637E-2</v>
      </c>
      <c r="CG153" s="89">
        <f t="shared" si="1112"/>
        <v>9.4986607228915637E-2</v>
      </c>
      <c r="CH153" s="89">
        <f t="shared" si="1112"/>
        <v>9.4986607228915637E-2</v>
      </c>
      <c r="CI153" s="89">
        <f t="shared" si="1112"/>
        <v>9.4986607228915637E-2</v>
      </c>
      <c r="CJ153" s="89">
        <f t="shared" si="1112"/>
        <v>9.4986607228915637E-2</v>
      </c>
      <c r="CK153" s="89">
        <f t="shared" si="1112"/>
        <v>9.4986607228915637E-2</v>
      </c>
      <c r="CL153" s="89">
        <f t="shared" si="1112"/>
        <v>9.4986607228915637E-2</v>
      </c>
      <c r="CM153" s="89">
        <f t="shared" si="1112"/>
        <v>9.4986607228915637E-2</v>
      </c>
      <c r="CN153" s="89">
        <f t="shared" si="1112"/>
        <v>9.4986607228915637E-2</v>
      </c>
      <c r="CO153" s="89">
        <f t="shared" si="1112"/>
        <v>9.4986607228915637E-2</v>
      </c>
      <c r="CP153" s="89">
        <f t="shared" si="1112"/>
        <v>9.4986607228915637E-2</v>
      </c>
      <c r="CQ153" s="89">
        <f t="shared" si="1112"/>
        <v>9.4986607228915637E-2</v>
      </c>
      <c r="CR153" s="89">
        <f t="shared" si="1112"/>
        <v>9.4986607228915637E-2</v>
      </c>
      <c r="CS153" s="89">
        <f t="shared" si="1112"/>
        <v>9.4986607228915637E-2</v>
      </c>
      <c r="CT153" s="89">
        <f t="shared" si="1112"/>
        <v>9.4986607228915637E-2</v>
      </c>
      <c r="CU153" s="89">
        <f t="shared" si="1112"/>
        <v>9.4986607228915637E-2</v>
      </c>
      <c r="CV153" s="89">
        <f t="shared" si="1112"/>
        <v>9.4986607228915637E-2</v>
      </c>
      <c r="CW153" s="89">
        <f t="shared" si="1112"/>
        <v>9.4986607228915637E-2</v>
      </c>
      <c r="CX153" s="89">
        <f t="shared" si="1112"/>
        <v>9.4986607228915637E-2</v>
      </c>
      <c r="CY153" s="89">
        <f t="shared" si="1112"/>
        <v>9.4986607228915637E-2</v>
      </c>
      <c r="CZ153" s="89">
        <f t="shared" si="1112"/>
        <v>9.4986607228915637E-2</v>
      </c>
      <c r="DA153" s="89">
        <f t="shared" si="1112"/>
        <v>9.4986607228915637E-2</v>
      </c>
      <c r="DB153" s="89">
        <f t="shared" ref="DB153:DS153" si="1113">+DA153</f>
        <v>9.4986607228915637E-2</v>
      </c>
      <c r="DC153" s="89">
        <f t="shared" si="1113"/>
        <v>9.4986607228915637E-2</v>
      </c>
      <c r="DD153" s="89">
        <f t="shared" si="1113"/>
        <v>9.4986607228915637E-2</v>
      </c>
      <c r="DE153" s="89">
        <f t="shared" si="1113"/>
        <v>9.4986607228915637E-2</v>
      </c>
      <c r="DF153" s="89">
        <f t="shared" si="1113"/>
        <v>9.4986607228915637E-2</v>
      </c>
      <c r="DG153" s="89">
        <f t="shared" si="1113"/>
        <v>9.4986607228915637E-2</v>
      </c>
      <c r="DH153" s="89">
        <f t="shared" si="1113"/>
        <v>9.4986607228915637E-2</v>
      </c>
      <c r="DI153" s="89">
        <f t="shared" si="1113"/>
        <v>9.4986607228915637E-2</v>
      </c>
      <c r="DJ153" s="89">
        <f t="shared" si="1113"/>
        <v>9.4986607228915637E-2</v>
      </c>
      <c r="DK153" s="89">
        <f t="shared" si="1113"/>
        <v>9.4986607228915637E-2</v>
      </c>
      <c r="DL153" s="89">
        <f t="shared" si="1113"/>
        <v>9.4986607228915637E-2</v>
      </c>
      <c r="DM153" s="89">
        <f t="shared" si="1113"/>
        <v>9.4986607228915637E-2</v>
      </c>
      <c r="DN153" s="89">
        <f t="shared" si="1113"/>
        <v>9.4986607228915637E-2</v>
      </c>
      <c r="DO153" s="89">
        <f t="shared" si="1113"/>
        <v>9.4986607228915637E-2</v>
      </c>
      <c r="DP153" s="89">
        <f t="shared" si="1113"/>
        <v>9.4986607228915637E-2</v>
      </c>
      <c r="DQ153" s="89">
        <f t="shared" si="1113"/>
        <v>9.4986607228915637E-2</v>
      </c>
      <c r="DR153" s="89">
        <f t="shared" si="1113"/>
        <v>9.4986607228915637E-2</v>
      </c>
      <c r="DS153" s="89">
        <f t="shared" si="1113"/>
        <v>9.4986607228915637E-2</v>
      </c>
      <c r="DT153" s="89">
        <f t="shared" si="931"/>
        <v>0.48305999999999999</v>
      </c>
      <c r="DU153" s="92">
        <f t="shared" si="932"/>
        <v>7.8838883999999982</v>
      </c>
      <c r="DV153" s="30"/>
      <c r="DW153" s="55">
        <f t="shared" si="933"/>
        <v>0</v>
      </c>
      <c r="DX153" s="489">
        <f t="shared" si="934"/>
        <v>0</v>
      </c>
      <c r="DY153" s="74">
        <f t="shared" si="935"/>
        <v>0</v>
      </c>
      <c r="DZ153" s="74">
        <f t="shared" si="936"/>
        <v>0</v>
      </c>
      <c r="EA153" s="74">
        <f t="shared" si="937"/>
        <v>0</v>
      </c>
      <c r="EB153" s="74">
        <f t="shared" si="938"/>
        <v>0</v>
      </c>
      <c r="EC153" s="74">
        <f t="shared" si="939"/>
        <v>0</v>
      </c>
      <c r="ED153" s="74">
        <f t="shared" si="940"/>
        <v>0</v>
      </c>
      <c r="EE153" s="490">
        <f t="shared" si="941"/>
        <v>0</v>
      </c>
      <c r="EF153" s="75">
        <f t="shared" si="942"/>
        <v>0</v>
      </c>
      <c r="EG153" s="75">
        <f t="shared" si="943"/>
        <v>0</v>
      </c>
      <c r="EH153" s="75">
        <f t="shared" si="944"/>
        <v>0</v>
      </c>
      <c r="EI153" s="75">
        <f t="shared" si="945"/>
        <v>0</v>
      </c>
      <c r="EJ153" s="75">
        <f t="shared" si="946"/>
        <v>0</v>
      </c>
      <c r="EK153" s="75">
        <f t="shared" si="947"/>
        <v>0</v>
      </c>
      <c r="EL153" s="75">
        <f t="shared" si="948"/>
        <v>0</v>
      </c>
      <c r="EM153" s="75">
        <f t="shared" si="949"/>
        <v>0</v>
      </c>
      <c r="EN153" s="75">
        <f t="shared" si="950"/>
        <v>0</v>
      </c>
      <c r="EO153" s="75">
        <f t="shared" si="951"/>
        <v>0</v>
      </c>
      <c r="EP153" s="75">
        <f t="shared" si="952"/>
        <v>0</v>
      </c>
      <c r="EQ153" s="75">
        <f t="shared" si="953"/>
        <v>0</v>
      </c>
      <c r="ER153" s="490">
        <f t="shared" si="954"/>
        <v>0</v>
      </c>
      <c r="ES153" s="75">
        <f t="shared" si="955"/>
        <v>0</v>
      </c>
      <c r="ET153" s="75">
        <f t="shared" si="956"/>
        <v>0</v>
      </c>
      <c r="EU153" s="75">
        <f t="shared" si="957"/>
        <v>0</v>
      </c>
      <c r="EV153" s="75">
        <f t="shared" si="958"/>
        <v>0</v>
      </c>
      <c r="EW153" s="75">
        <f t="shared" si="959"/>
        <v>0</v>
      </c>
      <c r="EX153" s="75">
        <f t="shared" si="960"/>
        <v>0</v>
      </c>
      <c r="EY153" s="75">
        <f t="shared" si="961"/>
        <v>0</v>
      </c>
      <c r="EZ153" s="75">
        <f t="shared" si="962"/>
        <v>0</v>
      </c>
      <c r="FA153" s="75">
        <f t="shared" si="963"/>
        <v>0</v>
      </c>
      <c r="FB153" s="75">
        <f t="shared" si="964"/>
        <v>0</v>
      </c>
      <c r="FC153" s="75">
        <f t="shared" si="965"/>
        <v>0</v>
      </c>
      <c r="FD153" s="75">
        <f t="shared" si="966"/>
        <v>0</v>
      </c>
      <c r="FE153" s="490">
        <f t="shared" si="967"/>
        <v>0</v>
      </c>
      <c r="FF153" s="490">
        <f t="shared" si="968"/>
        <v>0</v>
      </c>
      <c r="FG153" s="608">
        <f t="shared" si="969"/>
        <v>0</v>
      </c>
      <c r="FH153" s="608">
        <f t="shared" si="970"/>
        <v>0</v>
      </c>
      <c r="FI153" s="608">
        <f t="shared" si="971"/>
        <v>0</v>
      </c>
      <c r="FJ153" s="608">
        <f t="shared" si="972"/>
        <v>0</v>
      </c>
      <c r="FK153" s="608">
        <f t="shared" si="973"/>
        <v>0</v>
      </c>
      <c r="FL153" s="608">
        <f t="shared" si="974"/>
        <v>0</v>
      </c>
      <c r="FM153" s="608">
        <f t="shared" si="975"/>
        <v>0</v>
      </c>
      <c r="FN153" s="608">
        <f t="shared" si="976"/>
        <v>0</v>
      </c>
      <c r="FO153" s="608">
        <f t="shared" si="977"/>
        <v>0</v>
      </c>
      <c r="FP153" s="608">
        <f t="shared" si="978"/>
        <v>0</v>
      </c>
      <c r="FQ153" s="608">
        <f t="shared" si="979"/>
        <v>0</v>
      </c>
      <c r="FR153" s="608">
        <f t="shared" si="980"/>
        <v>0</v>
      </c>
      <c r="FS153" s="608">
        <f t="shared" si="981"/>
        <v>0</v>
      </c>
      <c r="FT153" s="608">
        <f t="shared" si="982"/>
        <v>0</v>
      </c>
      <c r="FU153" s="608">
        <f t="shared" si="983"/>
        <v>0</v>
      </c>
      <c r="FV153" s="608">
        <f t="shared" si="984"/>
        <v>0</v>
      </c>
      <c r="FW153" s="608">
        <f t="shared" si="985"/>
        <v>0</v>
      </c>
      <c r="FX153" s="608">
        <f t="shared" si="986"/>
        <v>0</v>
      </c>
      <c r="FY153" s="608">
        <f t="shared" si="987"/>
        <v>0</v>
      </c>
      <c r="FZ153" s="608">
        <f t="shared" si="988"/>
        <v>0</v>
      </c>
      <c r="GA153" s="608">
        <f t="shared" si="989"/>
        <v>0</v>
      </c>
      <c r="GB153" s="608">
        <f t="shared" si="990"/>
        <v>0</v>
      </c>
      <c r="GC153" s="608">
        <f t="shared" si="991"/>
        <v>0</v>
      </c>
      <c r="GD153" s="608">
        <f t="shared" si="992"/>
        <v>0</v>
      </c>
      <c r="GE153" s="608">
        <f t="shared" si="993"/>
        <v>0</v>
      </c>
      <c r="GF153" s="608">
        <f t="shared" si="994"/>
        <v>0</v>
      </c>
      <c r="GG153" s="608">
        <f t="shared" si="995"/>
        <v>0</v>
      </c>
      <c r="GH153" s="608">
        <f t="shared" si="996"/>
        <v>0</v>
      </c>
      <c r="GI153" s="608">
        <f t="shared" si="997"/>
        <v>0</v>
      </c>
      <c r="GJ153" s="608">
        <f t="shared" si="998"/>
        <v>0</v>
      </c>
      <c r="GK153" s="608">
        <f t="shared" si="999"/>
        <v>0</v>
      </c>
      <c r="GL153" s="608">
        <f t="shared" si="1000"/>
        <v>0</v>
      </c>
      <c r="GM153" s="608">
        <f t="shared" si="1001"/>
        <v>0</v>
      </c>
      <c r="GN153" s="608">
        <f t="shared" si="1002"/>
        <v>0</v>
      </c>
      <c r="GO153" s="608">
        <f t="shared" si="1003"/>
        <v>0</v>
      </c>
      <c r="GP153" s="608">
        <f t="shared" si="1004"/>
        <v>0</v>
      </c>
      <c r="GQ153" s="608">
        <f t="shared" si="1005"/>
        <v>0</v>
      </c>
      <c r="GR153" s="608">
        <f t="shared" si="1006"/>
        <v>0</v>
      </c>
      <c r="GS153" s="608">
        <f t="shared" si="1007"/>
        <v>0</v>
      </c>
      <c r="GT153" s="608">
        <f t="shared" si="1008"/>
        <v>0</v>
      </c>
      <c r="GU153" s="608">
        <f t="shared" si="1009"/>
        <v>0</v>
      </c>
      <c r="GV153" s="608">
        <f t="shared" si="1010"/>
        <v>0</v>
      </c>
      <c r="GW153" s="608">
        <f t="shared" si="1011"/>
        <v>0</v>
      </c>
      <c r="GX153" s="608">
        <f t="shared" si="1012"/>
        <v>0</v>
      </c>
      <c r="GY153" s="608">
        <f t="shared" si="1013"/>
        <v>0</v>
      </c>
      <c r="GZ153" s="608">
        <f t="shared" si="1014"/>
        <v>0</v>
      </c>
      <c r="HA153" s="608">
        <f t="shared" si="1015"/>
        <v>0</v>
      </c>
      <c r="HB153" s="608">
        <f t="shared" si="1016"/>
        <v>0</v>
      </c>
      <c r="HC153" s="608">
        <f t="shared" si="1017"/>
        <v>0</v>
      </c>
      <c r="HD153" s="608">
        <f t="shared" si="1018"/>
        <v>0</v>
      </c>
      <c r="HE153" s="608">
        <f t="shared" si="1019"/>
        <v>0</v>
      </c>
      <c r="HF153" s="608">
        <f t="shared" si="1020"/>
        <v>0</v>
      </c>
      <c r="HG153" s="608">
        <f t="shared" si="1021"/>
        <v>0</v>
      </c>
      <c r="HH153" s="608">
        <f t="shared" si="1022"/>
        <v>0</v>
      </c>
      <c r="HI153" s="608">
        <f t="shared" si="1023"/>
        <v>0</v>
      </c>
      <c r="HJ153" s="608">
        <f t="shared" si="1024"/>
        <v>0</v>
      </c>
      <c r="HK153" s="608">
        <f t="shared" si="1025"/>
        <v>0</v>
      </c>
      <c r="HL153" s="608">
        <f t="shared" si="1026"/>
        <v>0</v>
      </c>
      <c r="HM153" s="608">
        <f t="shared" si="1027"/>
        <v>0</v>
      </c>
      <c r="HN153" s="608">
        <f t="shared" si="1028"/>
        <v>0</v>
      </c>
      <c r="HO153" s="608">
        <f t="shared" si="1029"/>
        <v>0</v>
      </c>
      <c r="HP153" s="608">
        <f t="shared" si="1030"/>
        <v>0</v>
      </c>
      <c r="HQ153" s="608">
        <f t="shared" si="1031"/>
        <v>0</v>
      </c>
      <c r="HR153" s="608">
        <f t="shared" si="1032"/>
        <v>0</v>
      </c>
      <c r="HS153" s="608">
        <f t="shared" si="1033"/>
        <v>0</v>
      </c>
      <c r="HT153" s="608">
        <f t="shared" si="1034"/>
        <v>0</v>
      </c>
      <c r="HU153" s="608">
        <f t="shared" si="1035"/>
        <v>0</v>
      </c>
      <c r="HV153" s="608">
        <f t="shared" si="1036"/>
        <v>0</v>
      </c>
      <c r="HW153" s="608">
        <f t="shared" si="1037"/>
        <v>0</v>
      </c>
      <c r="HX153" s="608">
        <f t="shared" si="1038"/>
        <v>0</v>
      </c>
      <c r="HY153" s="608">
        <f t="shared" si="1039"/>
        <v>0</v>
      </c>
      <c r="HZ153" s="608">
        <f t="shared" si="1040"/>
        <v>0</v>
      </c>
      <c r="IA153" s="608">
        <f t="shared" si="1041"/>
        <v>0</v>
      </c>
      <c r="IB153" s="608">
        <f t="shared" si="1042"/>
        <v>0</v>
      </c>
      <c r="IC153" s="608">
        <f t="shared" si="1043"/>
        <v>0</v>
      </c>
      <c r="ID153" s="608">
        <f t="shared" si="1044"/>
        <v>0</v>
      </c>
      <c r="IE153" s="608">
        <f t="shared" si="1045"/>
        <v>0</v>
      </c>
      <c r="IF153" s="608">
        <f t="shared" si="1046"/>
        <v>0</v>
      </c>
      <c r="IG153" s="608">
        <f t="shared" si="1047"/>
        <v>0</v>
      </c>
      <c r="IH153" s="608">
        <f t="shared" si="1048"/>
        <v>0</v>
      </c>
      <c r="II153" s="608">
        <f t="shared" si="1049"/>
        <v>0</v>
      </c>
      <c r="IJ153" s="608">
        <f t="shared" si="1050"/>
        <v>0</v>
      </c>
      <c r="IK153" s="608">
        <f t="shared" si="1051"/>
        <v>0</v>
      </c>
      <c r="IL153" s="1578">
        <f t="shared" si="1052"/>
        <v>0</v>
      </c>
      <c r="IM153" s="496">
        <f t="shared" si="1053"/>
        <v>0</v>
      </c>
      <c r="IS153" s="1156">
        <v>2.6965223999999997</v>
      </c>
      <c r="IT153" s="1156">
        <v>3.2957495999999993</v>
      </c>
      <c r="IU153" s="1156">
        <v>2.1109139999999997</v>
      </c>
      <c r="IV153" s="1156">
        <v>1.7704439999999997</v>
      </c>
      <c r="IW153" s="1156">
        <v>2.461084</v>
      </c>
      <c r="IX153" s="1156">
        <v>0.80510000000000004</v>
      </c>
      <c r="IY153" s="1157">
        <v>13.139813999999998</v>
      </c>
    </row>
    <row r="154" spans="1:259" s="8" customFormat="1" ht="29.25" customHeight="1">
      <c r="A154" s="1187" t="s">
        <v>794</v>
      </c>
      <c r="B154" s="1654"/>
      <c r="C154" s="1659"/>
      <c r="D154" s="716" t="s">
        <v>45</v>
      </c>
      <c r="E154" s="89">
        <f t="shared" si="921"/>
        <v>1.2354404999999999</v>
      </c>
      <c r="F154" s="90">
        <f t="shared" si="911"/>
        <v>1.8391665599999998</v>
      </c>
      <c r="G154" s="501">
        <f t="shared" si="922"/>
        <v>0.37464504000000004</v>
      </c>
      <c r="H154" s="501">
        <f t="shared" ref="H154:L154" si="1114">+G154</f>
        <v>0.37464504000000004</v>
      </c>
      <c r="I154" s="501">
        <f t="shared" si="1114"/>
        <v>0.37464504000000004</v>
      </c>
      <c r="J154" s="501">
        <f t="shared" si="1114"/>
        <v>0.37464504000000004</v>
      </c>
      <c r="K154" s="501">
        <f t="shared" si="1114"/>
        <v>0.37464504000000004</v>
      </c>
      <c r="L154" s="501">
        <f t="shared" si="1114"/>
        <v>0.37464504000000004</v>
      </c>
      <c r="M154" s="91">
        <f t="shared" si="913"/>
        <v>2.2478702400000001</v>
      </c>
      <c r="N154" s="512">
        <f t="shared" si="924"/>
        <v>0.1199793</v>
      </c>
      <c r="O154" s="512">
        <f t="shared" ref="O154:Y154" si="1115">+N154</f>
        <v>0.1199793</v>
      </c>
      <c r="P154" s="512">
        <f t="shared" si="1115"/>
        <v>0.1199793</v>
      </c>
      <c r="Q154" s="512">
        <f t="shared" si="1115"/>
        <v>0.1199793</v>
      </c>
      <c r="R154" s="512">
        <f t="shared" si="1115"/>
        <v>0.1199793</v>
      </c>
      <c r="S154" s="512">
        <f t="shared" si="1115"/>
        <v>0.1199793</v>
      </c>
      <c r="T154" s="512">
        <f t="shared" si="1115"/>
        <v>0.1199793</v>
      </c>
      <c r="U154" s="512">
        <f t="shared" si="1115"/>
        <v>0.1199793</v>
      </c>
      <c r="V154" s="512">
        <f t="shared" si="1115"/>
        <v>0.1199793</v>
      </c>
      <c r="W154" s="512">
        <f t="shared" si="1115"/>
        <v>0.1199793</v>
      </c>
      <c r="X154" s="512">
        <f t="shared" si="1115"/>
        <v>0.1199793</v>
      </c>
      <c r="Y154" s="512">
        <f t="shared" si="1115"/>
        <v>0.1199793</v>
      </c>
      <c r="Z154" s="91">
        <f t="shared" si="915"/>
        <v>1.4397515999999999</v>
      </c>
      <c r="AA154" s="512">
        <f t="shared" si="926"/>
        <v>0.10062779999999999</v>
      </c>
      <c r="AB154" s="512">
        <f t="shared" ref="AB154:AL154" si="1116">+AA154</f>
        <v>0.10062779999999999</v>
      </c>
      <c r="AC154" s="512">
        <f t="shared" si="1116"/>
        <v>0.10062779999999999</v>
      </c>
      <c r="AD154" s="512">
        <f t="shared" si="1116"/>
        <v>0.10062779999999999</v>
      </c>
      <c r="AE154" s="512">
        <f t="shared" si="1116"/>
        <v>0.10062779999999999</v>
      </c>
      <c r="AF154" s="512">
        <f t="shared" si="1116"/>
        <v>0.10062779999999999</v>
      </c>
      <c r="AG154" s="512">
        <f t="shared" si="1116"/>
        <v>0.10062779999999999</v>
      </c>
      <c r="AH154" s="512">
        <f t="shared" si="1116"/>
        <v>0.10062779999999999</v>
      </c>
      <c r="AI154" s="512">
        <f t="shared" si="1116"/>
        <v>0.10062779999999999</v>
      </c>
      <c r="AJ154" s="512">
        <f t="shared" si="1116"/>
        <v>0.10062779999999999</v>
      </c>
      <c r="AK154" s="512">
        <f t="shared" si="1116"/>
        <v>0.10062779999999999</v>
      </c>
      <c r="AL154" s="512">
        <f t="shared" si="1116"/>
        <v>0.10062779999999999</v>
      </c>
      <c r="AM154" s="91">
        <f t="shared" si="917"/>
        <v>1.2075335999999999</v>
      </c>
      <c r="AN154" s="91">
        <f t="shared" si="918"/>
        <v>1.6777895999999999</v>
      </c>
      <c r="AO154" s="89">
        <f t="shared" si="928"/>
        <v>0.10717074216867468</v>
      </c>
      <c r="AP154" s="89">
        <f t="shared" ref="AP154:DA154" si="1117">+AO154</f>
        <v>0.10717074216867468</v>
      </c>
      <c r="AQ154" s="89">
        <f t="shared" si="1117"/>
        <v>0.10717074216867468</v>
      </c>
      <c r="AR154" s="89">
        <f t="shared" si="1117"/>
        <v>0.10717074216867468</v>
      </c>
      <c r="AS154" s="89">
        <f t="shared" si="1117"/>
        <v>0.10717074216867468</v>
      </c>
      <c r="AT154" s="89">
        <f t="shared" si="1117"/>
        <v>0.10717074216867468</v>
      </c>
      <c r="AU154" s="89">
        <f t="shared" si="1117"/>
        <v>0.10717074216867468</v>
      </c>
      <c r="AV154" s="89">
        <f t="shared" si="1117"/>
        <v>0.10717074216867468</v>
      </c>
      <c r="AW154" s="89">
        <f t="shared" si="1117"/>
        <v>0.10717074216867468</v>
      </c>
      <c r="AX154" s="89">
        <f t="shared" si="1117"/>
        <v>0.10717074216867468</v>
      </c>
      <c r="AY154" s="89">
        <f t="shared" si="1117"/>
        <v>0.10717074216867468</v>
      </c>
      <c r="AZ154" s="89">
        <f t="shared" si="1117"/>
        <v>0.10717074216867468</v>
      </c>
      <c r="BA154" s="89">
        <f t="shared" si="1117"/>
        <v>0.10717074216867468</v>
      </c>
      <c r="BB154" s="89">
        <f t="shared" si="1117"/>
        <v>0.10717074216867468</v>
      </c>
      <c r="BC154" s="89">
        <f t="shared" si="1117"/>
        <v>0.10717074216867468</v>
      </c>
      <c r="BD154" s="89">
        <f t="shared" si="1117"/>
        <v>0.10717074216867468</v>
      </c>
      <c r="BE154" s="89">
        <f t="shared" si="1117"/>
        <v>0.10717074216867468</v>
      </c>
      <c r="BF154" s="89">
        <f t="shared" si="1117"/>
        <v>0.10717074216867468</v>
      </c>
      <c r="BG154" s="89">
        <f t="shared" si="1117"/>
        <v>0.10717074216867468</v>
      </c>
      <c r="BH154" s="89">
        <f t="shared" si="1117"/>
        <v>0.10717074216867468</v>
      </c>
      <c r="BI154" s="89">
        <f t="shared" si="1117"/>
        <v>0.10717074216867468</v>
      </c>
      <c r="BJ154" s="89">
        <f t="shared" si="1117"/>
        <v>0.10717074216867468</v>
      </c>
      <c r="BK154" s="89">
        <f t="shared" si="1117"/>
        <v>0.10717074216867468</v>
      </c>
      <c r="BL154" s="89">
        <f t="shared" si="1117"/>
        <v>0.10717074216867468</v>
      </c>
      <c r="BM154" s="89">
        <f t="shared" si="1117"/>
        <v>0.10717074216867468</v>
      </c>
      <c r="BN154" s="89">
        <f t="shared" si="1117"/>
        <v>0.10717074216867468</v>
      </c>
      <c r="BO154" s="89">
        <f t="shared" si="1117"/>
        <v>0.10717074216867468</v>
      </c>
      <c r="BP154" s="89">
        <f t="shared" si="1117"/>
        <v>0.10717074216867468</v>
      </c>
      <c r="BQ154" s="89">
        <f t="shared" si="1117"/>
        <v>0.10717074216867468</v>
      </c>
      <c r="BR154" s="89">
        <f t="shared" si="1117"/>
        <v>0.10717074216867468</v>
      </c>
      <c r="BS154" s="89">
        <f t="shared" si="1117"/>
        <v>0.10717074216867468</v>
      </c>
      <c r="BT154" s="89">
        <f t="shared" si="1117"/>
        <v>0.10717074216867468</v>
      </c>
      <c r="BU154" s="89">
        <f t="shared" si="1117"/>
        <v>0.10717074216867468</v>
      </c>
      <c r="BV154" s="89">
        <f t="shared" si="1117"/>
        <v>0.10717074216867468</v>
      </c>
      <c r="BW154" s="89">
        <f t="shared" si="1117"/>
        <v>0.10717074216867468</v>
      </c>
      <c r="BX154" s="89">
        <f t="shared" si="1117"/>
        <v>0.10717074216867468</v>
      </c>
      <c r="BY154" s="89">
        <f t="shared" si="1117"/>
        <v>0.10717074216867468</v>
      </c>
      <c r="BZ154" s="89">
        <f t="shared" si="1117"/>
        <v>0.10717074216867468</v>
      </c>
      <c r="CA154" s="89">
        <f t="shared" si="1117"/>
        <v>0.10717074216867468</v>
      </c>
      <c r="CB154" s="89">
        <f t="shared" si="1117"/>
        <v>0.10717074216867468</v>
      </c>
      <c r="CC154" s="89">
        <f t="shared" si="1117"/>
        <v>0.10717074216867468</v>
      </c>
      <c r="CD154" s="89">
        <f t="shared" si="1117"/>
        <v>0.10717074216867468</v>
      </c>
      <c r="CE154" s="89">
        <f t="shared" si="1117"/>
        <v>0.10717074216867468</v>
      </c>
      <c r="CF154" s="89">
        <f t="shared" si="1117"/>
        <v>0.10717074216867468</v>
      </c>
      <c r="CG154" s="89">
        <f t="shared" si="1117"/>
        <v>0.10717074216867468</v>
      </c>
      <c r="CH154" s="89">
        <f t="shared" si="1117"/>
        <v>0.10717074216867468</v>
      </c>
      <c r="CI154" s="89">
        <f t="shared" si="1117"/>
        <v>0.10717074216867468</v>
      </c>
      <c r="CJ154" s="89">
        <f t="shared" si="1117"/>
        <v>0.10717074216867468</v>
      </c>
      <c r="CK154" s="89">
        <f t="shared" si="1117"/>
        <v>0.10717074216867468</v>
      </c>
      <c r="CL154" s="89">
        <f t="shared" si="1117"/>
        <v>0.10717074216867468</v>
      </c>
      <c r="CM154" s="89">
        <f t="shared" si="1117"/>
        <v>0.10717074216867468</v>
      </c>
      <c r="CN154" s="89">
        <f t="shared" si="1117"/>
        <v>0.10717074216867468</v>
      </c>
      <c r="CO154" s="89">
        <f t="shared" si="1117"/>
        <v>0.10717074216867468</v>
      </c>
      <c r="CP154" s="89">
        <f t="shared" si="1117"/>
        <v>0.10717074216867468</v>
      </c>
      <c r="CQ154" s="89">
        <f t="shared" si="1117"/>
        <v>0.10717074216867468</v>
      </c>
      <c r="CR154" s="89">
        <f t="shared" si="1117"/>
        <v>0.10717074216867468</v>
      </c>
      <c r="CS154" s="89">
        <f t="shared" si="1117"/>
        <v>0.10717074216867468</v>
      </c>
      <c r="CT154" s="89">
        <f t="shared" si="1117"/>
        <v>0.10717074216867468</v>
      </c>
      <c r="CU154" s="89">
        <f t="shared" si="1117"/>
        <v>0.10717074216867468</v>
      </c>
      <c r="CV154" s="89">
        <f t="shared" si="1117"/>
        <v>0.10717074216867468</v>
      </c>
      <c r="CW154" s="89">
        <f t="shared" si="1117"/>
        <v>0.10717074216867468</v>
      </c>
      <c r="CX154" s="89">
        <f t="shared" si="1117"/>
        <v>0.10717074216867468</v>
      </c>
      <c r="CY154" s="89">
        <f t="shared" si="1117"/>
        <v>0.10717074216867468</v>
      </c>
      <c r="CZ154" s="89">
        <f t="shared" si="1117"/>
        <v>0.10717074216867468</v>
      </c>
      <c r="DA154" s="89">
        <f t="shared" si="1117"/>
        <v>0.10717074216867468</v>
      </c>
      <c r="DB154" s="89">
        <f t="shared" ref="DB154:DS154" si="1118">+DA154</f>
        <v>0.10717074216867468</v>
      </c>
      <c r="DC154" s="89">
        <f t="shared" si="1118"/>
        <v>0.10717074216867468</v>
      </c>
      <c r="DD154" s="89">
        <f t="shared" si="1118"/>
        <v>0.10717074216867468</v>
      </c>
      <c r="DE154" s="89">
        <f t="shared" si="1118"/>
        <v>0.10717074216867468</v>
      </c>
      <c r="DF154" s="89">
        <f t="shared" si="1118"/>
        <v>0.10717074216867468</v>
      </c>
      <c r="DG154" s="89">
        <f t="shared" si="1118"/>
        <v>0.10717074216867468</v>
      </c>
      <c r="DH154" s="89">
        <f t="shared" si="1118"/>
        <v>0.10717074216867468</v>
      </c>
      <c r="DI154" s="89">
        <f t="shared" si="1118"/>
        <v>0.10717074216867468</v>
      </c>
      <c r="DJ154" s="89">
        <f t="shared" si="1118"/>
        <v>0.10717074216867468</v>
      </c>
      <c r="DK154" s="89">
        <f t="shared" si="1118"/>
        <v>0.10717074216867468</v>
      </c>
      <c r="DL154" s="89">
        <f t="shared" si="1118"/>
        <v>0.10717074216867468</v>
      </c>
      <c r="DM154" s="89">
        <f t="shared" si="1118"/>
        <v>0.10717074216867468</v>
      </c>
      <c r="DN154" s="89">
        <f t="shared" si="1118"/>
        <v>0.10717074216867468</v>
      </c>
      <c r="DO154" s="89">
        <f t="shared" si="1118"/>
        <v>0.10717074216867468</v>
      </c>
      <c r="DP154" s="89">
        <f t="shared" si="1118"/>
        <v>0.10717074216867468</v>
      </c>
      <c r="DQ154" s="89">
        <f t="shared" si="1118"/>
        <v>0.10717074216867468</v>
      </c>
      <c r="DR154" s="89">
        <f t="shared" si="1118"/>
        <v>0.10717074216867468</v>
      </c>
      <c r="DS154" s="89">
        <f t="shared" si="1118"/>
        <v>0.10717074216867468</v>
      </c>
      <c r="DT154" s="89">
        <f t="shared" si="931"/>
        <v>0.48305999999999999</v>
      </c>
      <c r="DU154" s="92">
        <f t="shared" si="932"/>
        <v>8.8951715999999994</v>
      </c>
      <c r="DV154" s="30"/>
      <c r="DW154" s="55">
        <f t="shared" si="933"/>
        <v>0</v>
      </c>
      <c r="DX154" s="489">
        <f t="shared" si="934"/>
        <v>0</v>
      </c>
      <c r="DY154" s="74">
        <f t="shared" si="935"/>
        <v>0</v>
      </c>
      <c r="DZ154" s="74">
        <f t="shared" si="936"/>
        <v>0</v>
      </c>
      <c r="EA154" s="74">
        <f t="shared" si="937"/>
        <v>0</v>
      </c>
      <c r="EB154" s="74">
        <f t="shared" si="938"/>
        <v>0</v>
      </c>
      <c r="EC154" s="74">
        <f t="shared" si="939"/>
        <v>0</v>
      </c>
      <c r="ED154" s="74">
        <f t="shared" si="940"/>
        <v>0</v>
      </c>
      <c r="EE154" s="490">
        <f t="shared" si="941"/>
        <v>0</v>
      </c>
      <c r="EF154" s="75">
        <f t="shared" si="942"/>
        <v>0</v>
      </c>
      <c r="EG154" s="75">
        <f t="shared" si="943"/>
        <v>0</v>
      </c>
      <c r="EH154" s="75">
        <f t="shared" si="944"/>
        <v>0</v>
      </c>
      <c r="EI154" s="75">
        <f t="shared" si="945"/>
        <v>0</v>
      </c>
      <c r="EJ154" s="75">
        <f t="shared" si="946"/>
        <v>0</v>
      </c>
      <c r="EK154" s="75">
        <f t="shared" si="947"/>
        <v>0</v>
      </c>
      <c r="EL154" s="75">
        <f t="shared" si="948"/>
        <v>0</v>
      </c>
      <c r="EM154" s="75">
        <f t="shared" si="949"/>
        <v>0</v>
      </c>
      <c r="EN154" s="75">
        <f t="shared" si="950"/>
        <v>0</v>
      </c>
      <c r="EO154" s="75">
        <f t="shared" si="951"/>
        <v>0</v>
      </c>
      <c r="EP154" s="75">
        <f t="shared" si="952"/>
        <v>0</v>
      </c>
      <c r="EQ154" s="75">
        <f t="shared" si="953"/>
        <v>0</v>
      </c>
      <c r="ER154" s="490">
        <f t="shared" si="954"/>
        <v>0</v>
      </c>
      <c r="ES154" s="75">
        <f t="shared" si="955"/>
        <v>0</v>
      </c>
      <c r="ET154" s="75">
        <f t="shared" si="956"/>
        <v>0</v>
      </c>
      <c r="EU154" s="75">
        <f t="shared" si="957"/>
        <v>0</v>
      </c>
      <c r="EV154" s="75">
        <f t="shared" si="958"/>
        <v>0</v>
      </c>
      <c r="EW154" s="75">
        <f t="shared" si="959"/>
        <v>0</v>
      </c>
      <c r="EX154" s="75">
        <f t="shared" si="960"/>
        <v>0</v>
      </c>
      <c r="EY154" s="75">
        <f t="shared" si="961"/>
        <v>0</v>
      </c>
      <c r="EZ154" s="75">
        <f t="shared" si="962"/>
        <v>0</v>
      </c>
      <c r="FA154" s="75">
        <f t="shared" si="963"/>
        <v>0</v>
      </c>
      <c r="FB154" s="75">
        <f t="shared" si="964"/>
        <v>0</v>
      </c>
      <c r="FC154" s="75">
        <f t="shared" si="965"/>
        <v>0</v>
      </c>
      <c r="FD154" s="75">
        <f t="shared" si="966"/>
        <v>0</v>
      </c>
      <c r="FE154" s="490">
        <f t="shared" si="967"/>
        <v>0</v>
      </c>
      <c r="FF154" s="490">
        <f t="shared" si="968"/>
        <v>0</v>
      </c>
      <c r="FG154" s="608">
        <f t="shared" si="969"/>
        <v>0</v>
      </c>
      <c r="FH154" s="608">
        <f t="shared" si="970"/>
        <v>0</v>
      </c>
      <c r="FI154" s="608">
        <f t="shared" si="971"/>
        <v>0</v>
      </c>
      <c r="FJ154" s="608">
        <f t="shared" si="972"/>
        <v>0</v>
      </c>
      <c r="FK154" s="608">
        <f t="shared" si="973"/>
        <v>0</v>
      </c>
      <c r="FL154" s="608">
        <f t="shared" si="974"/>
        <v>0</v>
      </c>
      <c r="FM154" s="608">
        <f t="shared" si="975"/>
        <v>0</v>
      </c>
      <c r="FN154" s="608">
        <f t="shared" si="976"/>
        <v>0</v>
      </c>
      <c r="FO154" s="608">
        <f t="shared" si="977"/>
        <v>0</v>
      </c>
      <c r="FP154" s="608">
        <f t="shared" si="978"/>
        <v>0</v>
      </c>
      <c r="FQ154" s="608">
        <f t="shared" si="979"/>
        <v>0</v>
      </c>
      <c r="FR154" s="608">
        <f t="shared" si="980"/>
        <v>0</v>
      </c>
      <c r="FS154" s="608">
        <f t="shared" si="981"/>
        <v>0</v>
      </c>
      <c r="FT154" s="608">
        <f t="shared" si="982"/>
        <v>0</v>
      </c>
      <c r="FU154" s="608">
        <f t="shared" si="983"/>
        <v>0</v>
      </c>
      <c r="FV154" s="608">
        <f t="shared" si="984"/>
        <v>0</v>
      </c>
      <c r="FW154" s="608">
        <f t="shared" si="985"/>
        <v>0</v>
      </c>
      <c r="FX154" s="608">
        <f t="shared" si="986"/>
        <v>0</v>
      </c>
      <c r="FY154" s="608">
        <f t="shared" si="987"/>
        <v>0</v>
      </c>
      <c r="FZ154" s="608">
        <f t="shared" si="988"/>
        <v>0</v>
      </c>
      <c r="GA154" s="608">
        <f t="shared" si="989"/>
        <v>0</v>
      </c>
      <c r="GB154" s="608">
        <f t="shared" si="990"/>
        <v>0</v>
      </c>
      <c r="GC154" s="608">
        <f t="shared" si="991"/>
        <v>0</v>
      </c>
      <c r="GD154" s="608">
        <f t="shared" si="992"/>
        <v>0</v>
      </c>
      <c r="GE154" s="608">
        <f t="shared" si="993"/>
        <v>0</v>
      </c>
      <c r="GF154" s="608">
        <f t="shared" si="994"/>
        <v>0</v>
      </c>
      <c r="GG154" s="608">
        <f t="shared" si="995"/>
        <v>0</v>
      </c>
      <c r="GH154" s="608">
        <f t="shared" si="996"/>
        <v>0</v>
      </c>
      <c r="GI154" s="608">
        <f t="shared" si="997"/>
        <v>0</v>
      </c>
      <c r="GJ154" s="608">
        <f t="shared" si="998"/>
        <v>0</v>
      </c>
      <c r="GK154" s="608">
        <f t="shared" si="999"/>
        <v>0</v>
      </c>
      <c r="GL154" s="608">
        <f t="shared" si="1000"/>
        <v>0</v>
      </c>
      <c r="GM154" s="608">
        <f t="shared" si="1001"/>
        <v>0</v>
      </c>
      <c r="GN154" s="608">
        <f t="shared" si="1002"/>
        <v>0</v>
      </c>
      <c r="GO154" s="608">
        <f t="shared" si="1003"/>
        <v>0</v>
      </c>
      <c r="GP154" s="608">
        <f t="shared" si="1004"/>
        <v>0</v>
      </c>
      <c r="GQ154" s="608">
        <f t="shared" si="1005"/>
        <v>0</v>
      </c>
      <c r="GR154" s="608">
        <f t="shared" si="1006"/>
        <v>0</v>
      </c>
      <c r="GS154" s="608">
        <f t="shared" si="1007"/>
        <v>0</v>
      </c>
      <c r="GT154" s="608">
        <f t="shared" si="1008"/>
        <v>0</v>
      </c>
      <c r="GU154" s="608">
        <f t="shared" si="1009"/>
        <v>0</v>
      </c>
      <c r="GV154" s="608">
        <f t="shared" si="1010"/>
        <v>0</v>
      </c>
      <c r="GW154" s="608">
        <f t="shared" si="1011"/>
        <v>0</v>
      </c>
      <c r="GX154" s="608">
        <f t="shared" si="1012"/>
        <v>0</v>
      </c>
      <c r="GY154" s="608">
        <f t="shared" si="1013"/>
        <v>0</v>
      </c>
      <c r="GZ154" s="608">
        <f t="shared" si="1014"/>
        <v>0</v>
      </c>
      <c r="HA154" s="608">
        <f t="shared" si="1015"/>
        <v>0</v>
      </c>
      <c r="HB154" s="608">
        <f t="shared" si="1016"/>
        <v>0</v>
      </c>
      <c r="HC154" s="608">
        <f t="shared" si="1017"/>
        <v>0</v>
      </c>
      <c r="HD154" s="608">
        <f t="shared" si="1018"/>
        <v>0</v>
      </c>
      <c r="HE154" s="608">
        <f t="shared" si="1019"/>
        <v>0</v>
      </c>
      <c r="HF154" s="608">
        <f t="shared" si="1020"/>
        <v>0</v>
      </c>
      <c r="HG154" s="608">
        <f t="shared" si="1021"/>
        <v>0</v>
      </c>
      <c r="HH154" s="608">
        <f t="shared" si="1022"/>
        <v>0</v>
      </c>
      <c r="HI154" s="608">
        <f t="shared" si="1023"/>
        <v>0</v>
      </c>
      <c r="HJ154" s="608">
        <f t="shared" si="1024"/>
        <v>0</v>
      </c>
      <c r="HK154" s="608">
        <f t="shared" si="1025"/>
        <v>0</v>
      </c>
      <c r="HL154" s="608">
        <f t="shared" si="1026"/>
        <v>0</v>
      </c>
      <c r="HM154" s="608">
        <f t="shared" si="1027"/>
        <v>0</v>
      </c>
      <c r="HN154" s="608">
        <f t="shared" si="1028"/>
        <v>0</v>
      </c>
      <c r="HO154" s="608">
        <f t="shared" si="1029"/>
        <v>0</v>
      </c>
      <c r="HP154" s="608">
        <f t="shared" si="1030"/>
        <v>0</v>
      </c>
      <c r="HQ154" s="608">
        <f t="shared" si="1031"/>
        <v>0</v>
      </c>
      <c r="HR154" s="608">
        <f t="shared" si="1032"/>
        <v>0</v>
      </c>
      <c r="HS154" s="608">
        <f t="shared" si="1033"/>
        <v>0</v>
      </c>
      <c r="HT154" s="608">
        <f t="shared" si="1034"/>
        <v>0</v>
      </c>
      <c r="HU154" s="608">
        <f t="shared" si="1035"/>
        <v>0</v>
      </c>
      <c r="HV154" s="608">
        <f t="shared" si="1036"/>
        <v>0</v>
      </c>
      <c r="HW154" s="608">
        <f t="shared" si="1037"/>
        <v>0</v>
      </c>
      <c r="HX154" s="608">
        <f t="shared" si="1038"/>
        <v>0</v>
      </c>
      <c r="HY154" s="608">
        <f t="shared" si="1039"/>
        <v>0</v>
      </c>
      <c r="HZ154" s="608">
        <f t="shared" si="1040"/>
        <v>0</v>
      </c>
      <c r="IA154" s="608">
        <f t="shared" si="1041"/>
        <v>0</v>
      </c>
      <c r="IB154" s="608">
        <f t="shared" si="1042"/>
        <v>0</v>
      </c>
      <c r="IC154" s="608">
        <f t="shared" si="1043"/>
        <v>0</v>
      </c>
      <c r="ID154" s="608">
        <f t="shared" si="1044"/>
        <v>0</v>
      </c>
      <c r="IE154" s="608">
        <f t="shared" si="1045"/>
        <v>0</v>
      </c>
      <c r="IF154" s="608">
        <f t="shared" si="1046"/>
        <v>0</v>
      </c>
      <c r="IG154" s="608">
        <f t="shared" si="1047"/>
        <v>0</v>
      </c>
      <c r="IH154" s="608">
        <f t="shared" si="1048"/>
        <v>0</v>
      </c>
      <c r="II154" s="608">
        <f t="shared" si="1049"/>
        <v>0</v>
      </c>
      <c r="IJ154" s="608">
        <f t="shared" si="1050"/>
        <v>0</v>
      </c>
      <c r="IK154" s="608">
        <f t="shared" si="1051"/>
        <v>0</v>
      </c>
      <c r="IL154" s="1578">
        <f t="shared" si="1052"/>
        <v>0</v>
      </c>
      <c r="IM154" s="496">
        <f t="shared" si="1053"/>
        <v>0</v>
      </c>
      <c r="IS154" s="1156">
        <v>3.0652775999999999</v>
      </c>
      <c r="IT154" s="1156">
        <v>3.7464504000000005</v>
      </c>
      <c r="IU154" s="1156">
        <v>2.3995859999999998</v>
      </c>
      <c r="IV154" s="1156">
        <v>2.012556</v>
      </c>
      <c r="IW154" s="1156">
        <v>2.796316</v>
      </c>
      <c r="IX154" s="1156">
        <v>0.80510000000000004</v>
      </c>
      <c r="IY154" s="1159">
        <v>14.825285999999998</v>
      </c>
    </row>
    <row r="155" spans="1:259" s="8" customFormat="1" ht="29.25" customHeight="1">
      <c r="A155" s="1187" t="s">
        <v>794</v>
      </c>
      <c r="B155" s="1654"/>
      <c r="C155" s="1658" t="s">
        <v>416</v>
      </c>
      <c r="D155" s="716" t="s">
        <v>37</v>
      </c>
      <c r="E155" s="89">
        <f t="shared" si="921"/>
        <v>0.74108000000000007</v>
      </c>
      <c r="F155" s="90">
        <f t="shared" si="911"/>
        <v>1.1062656</v>
      </c>
      <c r="G155" s="501">
        <f t="shared" si="922"/>
        <v>0.22535039999999998</v>
      </c>
      <c r="H155" s="501">
        <f t="shared" ref="H155:L155" si="1119">+G155</f>
        <v>0.22535039999999998</v>
      </c>
      <c r="I155" s="501">
        <f t="shared" si="1119"/>
        <v>0.22535039999999998</v>
      </c>
      <c r="J155" s="501">
        <f t="shared" si="1119"/>
        <v>0.22535039999999998</v>
      </c>
      <c r="K155" s="501">
        <f t="shared" si="1119"/>
        <v>0.22535039999999998</v>
      </c>
      <c r="L155" s="501">
        <f t="shared" si="1119"/>
        <v>0.22535039999999998</v>
      </c>
      <c r="M155" s="91">
        <f t="shared" si="913"/>
        <v>1.3521023999999999</v>
      </c>
      <c r="N155" s="512">
        <f t="shared" si="924"/>
        <v>7.2167999999999996E-2</v>
      </c>
      <c r="O155" s="512">
        <f t="shared" ref="O155:Y155" si="1120">+N155</f>
        <v>7.2167999999999996E-2</v>
      </c>
      <c r="P155" s="512">
        <f t="shared" si="1120"/>
        <v>7.2167999999999996E-2</v>
      </c>
      <c r="Q155" s="512">
        <f t="shared" si="1120"/>
        <v>7.2167999999999996E-2</v>
      </c>
      <c r="R155" s="512">
        <f t="shared" si="1120"/>
        <v>7.2167999999999996E-2</v>
      </c>
      <c r="S155" s="512">
        <f t="shared" si="1120"/>
        <v>7.2167999999999996E-2</v>
      </c>
      <c r="T155" s="512">
        <f t="shared" si="1120"/>
        <v>7.2167999999999996E-2</v>
      </c>
      <c r="U155" s="512">
        <f t="shared" si="1120"/>
        <v>7.2167999999999996E-2</v>
      </c>
      <c r="V155" s="512">
        <f t="shared" si="1120"/>
        <v>7.2167999999999996E-2</v>
      </c>
      <c r="W155" s="512">
        <f t="shared" si="1120"/>
        <v>7.2167999999999996E-2</v>
      </c>
      <c r="X155" s="512">
        <f t="shared" si="1120"/>
        <v>7.2167999999999996E-2</v>
      </c>
      <c r="Y155" s="512">
        <f t="shared" si="1120"/>
        <v>7.2167999999999996E-2</v>
      </c>
      <c r="Z155" s="91">
        <f t="shared" si="915"/>
        <v>0.86601600000000001</v>
      </c>
      <c r="AA155" s="512">
        <f t="shared" si="926"/>
        <v>6.0527999999999998E-2</v>
      </c>
      <c r="AB155" s="512">
        <f t="shared" ref="AB155:AL155" si="1121">+AA155</f>
        <v>6.0527999999999998E-2</v>
      </c>
      <c r="AC155" s="512">
        <f t="shared" si="1121"/>
        <v>6.0527999999999998E-2</v>
      </c>
      <c r="AD155" s="512">
        <f t="shared" si="1121"/>
        <v>6.0527999999999998E-2</v>
      </c>
      <c r="AE155" s="512">
        <f t="shared" si="1121"/>
        <v>6.0527999999999998E-2</v>
      </c>
      <c r="AF155" s="512">
        <f t="shared" si="1121"/>
        <v>6.0527999999999998E-2</v>
      </c>
      <c r="AG155" s="512">
        <f t="shared" si="1121"/>
        <v>6.0527999999999998E-2</v>
      </c>
      <c r="AH155" s="512">
        <f t="shared" si="1121"/>
        <v>6.0527999999999998E-2</v>
      </c>
      <c r="AI155" s="512">
        <f t="shared" si="1121"/>
        <v>6.0527999999999998E-2</v>
      </c>
      <c r="AJ155" s="512">
        <f t="shared" si="1121"/>
        <v>6.0527999999999998E-2</v>
      </c>
      <c r="AK155" s="512">
        <f t="shared" si="1121"/>
        <v>6.0527999999999998E-2</v>
      </c>
      <c r="AL155" s="512">
        <f t="shared" si="1121"/>
        <v>6.0527999999999998E-2</v>
      </c>
      <c r="AM155" s="91">
        <f t="shared" si="917"/>
        <v>0.72633599999999998</v>
      </c>
      <c r="AN155" s="91">
        <f t="shared" si="918"/>
        <v>1.0115160000000001</v>
      </c>
      <c r="AO155" s="89">
        <f t="shared" si="928"/>
        <v>6.4286457831325305E-2</v>
      </c>
      <c r="AP155" s="89">
        <f t="shared" ref="AP155:DA155" si="1122">+AO155</f>
        <v>6.4286457831325305E-2</v>
      </c>
      <c r="AQ155" s="89">
        <f t="shared" si="1122"/>
        <v>6.4286457831325305E-2</v>
      </c>
      <c r="AR155" s="89">
        <f t="shared" si="1122"/>
        <v>6.4286457831325305E-2</v>
      </c>
      <c r="AS155" s="89">
        <f t="shared" si="1122"/>
        <v>6.4286457831325305E-2</v>
      </c>
      <c r="AT155" s="89">
        <f t="shared" si="1122"/>
        <v>6.4286457831325305E-2</v>
      </c>
      <c r="AU155" s="89">
        <f t="shared" si="1122"/>
        <v>6.4286457831325305E-2</v>
      </c>
      <c r="AV155" s="89">
        <f t="shared" si="1122"/>
        <v>6.4286457831325305E-2</v>
      </c>
      <c r="AW155" s="89">
        <f t="shared" si="1122"/>
        <v>6.4286457831325305E-2</v>
      </c>
      <c r="AX155" s="89">
        <f t="shared" si="1122"/>
        <v>6.4286457831325305E-2</v>
      </c>
      <c r="AY155" s="89">
        <f t="shared" si="1122"/>
        <v>6.4286457831325305E-2</v>
      </c>
      <c r="AZ155" s="89">
        <f t="shared" si="1122"/>
        <v>6.4286457831325305E-2</v>
      </c>
      <c r="BA155" s="89">
        <f t="shared" si="1122"/>
        <v>6.4286457831325305E-2</v>
      </c>
      <c r="BB155" s="89">
        <f t="shared" si="1122"/>
        <v>6.4286457831325305E-2</v>
      </c>
      <c r="BC155" s="89">
        <f t="shared" si="1122"/>
        <v>6.4286457831325305E-2</v>
      </c>
      <c r="BD155" s="89">
        <f t="shared" si="1122"/>
        <v>6.4286457831325305E-2</v>
      </c>
      <c r="BE155" s="89">
        <f t="shared" si="1122"/>
        <v>6.4286457831325305E-2</v>
      </c>
      <c r="BF155" s="89">
        <f t="shared" si="1122"/>
        <v>6.4286457831325305E-2</v>
      </c>
      <c r="BG155" s="89">
        <f t="shared" si="1122"/>
        <v>6.4286457831325305E-2</v>
      </c>
      <c r="BH155" s="89">
        <f t="shared" si="1122"/>
        <v>6.4286457831325305E-2</v>
      </c>
      <c r="BI155" s="89">
        <f t="shared" si="1122"/>
        <v>6.4286457831325305E-2</v>
      </c>
      <c r="BJ155" s="89">
        <f t="shared" si="1122"/>
        <v>6.4286457831325305E-2</v>
      </c>
      <c r="BK155" s="89">
        <f t="shared" si="1122"/>
        <v>6.4286457831325305E-2</v>
      </c>
      <c r="BL155" s="89">
        <f t="shared" si="1122"/>
        <v>6.4286457831325305E-2</v>
      </c>
      <c r="BM155" s="89">
        <f t="shared" si="1122"/>
        <v>6.4286457831325305E-2</v>
      </c>
      <c r="BN155" s="89">
        <f t="shared" si="1122"/>
        <v>6.4286457831325305E-2</v>
      </c>
      <c r="BO155" s="89">
        <f t="shared" si="1122"/>
        <v>6.4286457831325305E-2</v>
      </c>
      <c r="BP155" s="89">
        <f t="shared" si="1122"/>
        <v>6.4286457831325305E-2</v>
      </c>
      <c r="BQ155" s="89">
        <f t="shared" si="1122"/>
        <v>6.4286457831325305E-2</v>
      </c>
      <c r="BR155" s="89">
        <f t="shared" si="1122"/>
        <v>6.4286457831325305E-2</v>
      </c>
      <c r="BS155" s="89">
        <f t="shared" si="1122"/>
        <v>6.4286457831325305E-2</v>
      </c>
      <c r="BT155" s="89">
        <f t="shared" si="1122"/>
        <v>6.4286457831325305E-2</v>
      </c>
      <c r="BU155" s="89">
        <f t="shared" si="1122"/>
        <v>6.4286457831325305E-2</v>
      </c>
      <c r="BV155" s="89">
        <f t="shared" si="1122"/>
        <v>6.4286457831325305E-2</v>
      </c>
      <c r="BW155" s="89">
        <f t="shared" si="1122"/>
        <v>6.4286457831325305E-2</v>
      </c>
      <c r="BX155" s="89">
        <f t="shared" si="1122"/>
        <v>6.4286457831325305E-2</v>
      </c>
      <c r="BY155" s="89">
        <f t="shared" si="1122"/>
        <v>6.4286457831325305E-2</v>
      </c>
      <c r="BZ155" s="89">
        <f t="shared" si="1122"/>
        <v>6.4286457831325305E-2</v>
      </c>
      <c r="CA155" s="89">
        <f t="shared" si="1122"/>
        <v>6.4286457831325305E-2</v>
      </c>
      <c r="CB155" s="89">
        <f t="shared" si="1122"/>
        <v>6.4286457831325305E-2</v>
      </c>
      <c r="CC155" s="89">
        <f t="shared" si="1122"/>
        <v>6.4286457831325305E-2</v>
      </c>
      <c r="CD155" s="89">
        <f t="shared" si="1122"/>
        <v>6.4286457831325305E-2</v>
      </c>
      <c r="CE155" s="89">
        <f t="shared" si="1122"/>
        <v>6.4286457831325305E-2</v>
      </c>
      <c r="CF155" s="89">
        <f t="shared" si="1122"/>
        <v>6.4286457831325305E-2</v>
      </c>
      <c r="CG155" s="89">
        <f t="shared" si="1122"/>
        <v>6.4286457831325305E-2</v>
      </c>
      <c r="CH155" s="89">
        <f t="shared" si="1122"/>
        <v>6.4286457831325305E-2</v>
      </c>
      <c r="CI155" s="89">
        <f t="shared" si="1122"/>
        <v>6.4286457831325305E-2</v>
      </c>
      <c r="CJ155" s="89">
        <f t="shared" si="1122"/>
        <v>6.4286457831325305E-2</v>
      </c>
      <c r="CK155" s="89">
        <f t="shared" si="1122"/>
        <v>6.4286457831325305E-2</v>
      </c>
      <c r="CL155" s="89">
        <f t="shared" si="1122"/>
        <v>6.4286457831325305E-2</v>
      </c>
      <c r="CM155" s="89">
        <f t="shared" si="1122"/>
        <v>6.4286457831325305E-2</v>
      </c>
      <c r="CN155" s="89">
        <f t="shared" si="1122"/>
        <v>6.4286457831325305E-2</v>
      </c>
      <c r="CO155" s="89">
        <f t="shared" si="1122"/>
        <v>6.4286457831325305E-2</v>
      </c>
      <c r="CP155" s="89">
        <f t="shared" si="1122"/>
        <v>6.4286457831325305E-2</v>
      </c>
      <c r="CQ155" s="89">
        <f t="shared" si="1122"/>
        <v>6.4286457831325305E-2</v>
      </c>
      <c r="CR155" s="89">
        <f t="shared" si="1122"/>
        <v>6.4286457831325305E-2</v>
      </c>
      <c r="CS155" s="89">
        <f t="shared" si="1122"/>
        <v>6.4286457831325305E-2</v>
      </c>
      <c r="CT155" s="89">
        <f t="shared" si="1122"/>
        <v>6.4286457831325305E-2</v>
      </c>
      <c r="CU155" s="89">
        <f t="shared" si="1122"/>
        <v>6.4286457831325305E-2</v>
      </c>
      <c r="CV155" s="89">
        <f t="shared" si="1122"/>
        <v>6.4286457831325305E-2</v>
      </c>
      <c r="CW155" s="89">
        <f t="shared" si="1122"/>
        <v>6.4286457831325305E-2</v>
      </c>
      <c r="CX155" s="89">
        <f t="shared" si="1122"/>
        <v>6.4286457831325305E-2</v>
      </c>
      <c r="CY155" s="89">
        <f t="shared" si="1122"/>
        <v>6.4286457831325305E-2</v>
      </c>
      <c r="CZ155" s="89">
        <f t="shared" si="1122"/>
        <v>6.4286457831325305E-2</v>
      </c>
      <c r="DA155" s="89">
        <f t="shared" si="1122"/>
        <v>6.4286457831325305E-2</v>
      </c>
      <c r="DB155" s="89">
        <f t="shared" ref="DB155:DS155" si="1123">+DA155</f>
        <v>6.4286457831325305E-2</v>
      </c>
      <c r="DC155" s="89">
        <f t="shared" si="1123"/>
        <v>6.4286457831325305E-2</v>
      </c>
      <c r="DD155" s="89">
        <f t="shared" si="1123"/>
        <v>6.4286457831325305E-2</v>
      </c>
      <c r="DE155" s="89">
        <f t="shared" si="1123"/>
        <v>6.4286457831325305E-2</v>
      </c>
      <c r="DF155" s="89">
        <f t="shared" si="1123"/>
        <v>6.4286457831325305E-2</v>
      </c>
      <c r="DG155" s="89">
        <f t="shared" si="1123"/>
        <v>6.4286457831325305E-2</v>
      </c>
      <c r="DH155" s="89">
        <f t="shared" si="1123"/>
        <v>6.4286457831325305E-2</v>
      </c>
      <c r="DI155" s="89">
        <f t="shared" si="1123"/>
        <v>6.4286457831325305E-2</v>
      </c>
      <c r="DJ155" s="89">
        <f t="shared" si="1123"/>
        <v>6.4286457831325305E-2</v>
      </c>
      <c r="DK155" s="89">
        <f t="shared" si="1123"/>
        <v>6.4286457831325305E-2</v>
      </c>
      <c r="DL155" s="89">
        <f t="shared" si="1123"/>
        <v>6.4286457831325305E-2</v>
      </c>
      <c r="DM155" s="89">
        <f t="shared" si="1123"/>
        <v>6.4286457831325305E-2</v>
      </c>
      <c r="DN155" s="89">
        <f t="shared" si="1123"/>
        <v>6.4286457831325305E-2</v>
      </c>
      <c r="DO155" s="89">
        <f t="shared" si="1123"/>
        <v>6.4286457831325305E-2</v>
      </c>
      <c r="DP155" s="89">
        <f t="shared" si="1123"/>
        <v>6.4286457831325305E-2</v>
      </c>
      <c r="DQ155" s="89">
        <f t="shared" si="1123"/>
        <v>6.4286457831325305E-2</v>
      </c>
      <c r="DR155" s="89">
        <f t="shared" si="1123"/>
        <v>6.4286457831325305E-2</v>
      </c>
      <c r="DS155" s="89">
        <f t="shared" si="1123"/>
        <v>6.4286457831325305E-2</v>
      </c>
      <c r="DT155" s="89">
        <f t="shared" si="931"/>
        <v>0.27354000000000001</v>
      </c>
      <c r="DU155" s="92">
        <f t="shared" si="932"/>
        <v>5.3357760000000001</v>
      </c>
      <c r="DV155" s="30"/>
      <c r="DW155" s="55">
        <f t="shared" si="933"/>
        <v>0</v>
      </c>
      <c r="DX155" s="489">
        <f t="shared" si="934"/>
        <v>0</v>
      </c>
      <c r="DY155" s="74">
        <f t="shared" si="935"/>
        <v>0</v>
      </c>
      <c r="DZ155" s="74">
        <f t="shared" si="936"/>
        <v>0</v>
      </c>
      <c r="EA155" s="74">
        <f t="shared" si="937"/>
        <v>0</v>
      </c>
      <c r="EB155" s="74">
        <f t="shared" si="938"/>
        <v>0</v>
      </c>
      <c r="EC155" s="74">
        <f t="shared" si="939"/>
        <v>0</v>
      </c>
      <c r="ED155" s="74">
        <f t="shared" si="940"/>
        <v>0</v>
      </c>
      <c r="EE155" s="490">
        <f t="shared" si="941"/>
        <v>0</v>
      </c>
      <c r="EF155" s="75">
        <f t="shared" si="942"/>
        <v>0</v>
      </c>
      <c r="EG155" s="75">
        <f t="shared" si="943"/>
        <v>0</v>
      </c>
      <c r="EH155" s="75">
        <f t="shared" si="944"/>
        <v>0</v>
      </c>
      <c r="EI155" s="75">
        <f t="shared" si="945"/>
        <v>0</v>
      </c>
      <c r="EJ155" s="75">
        <f t="shared" si="946"/>
        <v>0</v>
      </c>
      <c r="EK155" s="75">
        <f t="shared" si="947"/>
        <v>0</v>
      </c>
      <c r="EL155" s="75">
        <f t="shared" si="948"/>
        <v>0</v>
      </c>
      <c r="EM155" s="75">
        <f t="shared" si="949"/>
        <v>0</v>
      </c>
      <c r="EN155" s="75">
        <f t="shared" si="950"/>
        <v>0</v>
      </c>
      <c r="EO155" s="75">
        <f t="shared" si="951"/>
        <v>0</v>
      </c>
      <c r="EP155" s="75">
        <f t="shared" si="952"/>
        <v>0</v>
      </c>
      <c r="EQ155" s="75">
        <f t="shared" si="953"/>
        <v>0</v>
      </c>
      <c r="ER155" s="490">
        <f t="shared" si="954"/>
        <v>0</v>
      </c>
      <c r="ES155" s="75">
        <f t="shared" si="955"/>
        <v>0</v>
      </c>
      <c r="ET155" s="75">
        <f t="shared" si="956"/>
        <v>0</v>
      </c>
      <c r="EU155" s="75">
        <f t="shared" si="957"/>
        <v>0</v>
      </c>
      <c r="EV155" s="75">
        <f t="shared" si="958"/>
        <v>0</v>
      </c>
      <c r="EW155" s="75">
        <f t="shared" si="959"/>
        <v>0</v>
      </c>
      <c r="EX155" s="75">
        <f t="shared" si="960"/>
        <v>0</v>
      </c>
      <c r="EY155" s="75">
        <f t="shared" si="961"/>
        <v>0</v>
      </c>
      <c r="EZ155" s="75">
        <f t="shared" si="962"/>
        <v>0</v>
      </c>
      <c r="FA155" s="75">
        <f t="shared" si="963"/>
        <v>0</v>
      </c>
      <c r="FB155" s="75">
        <f t="shared" si="964"/>
        <v>0</v>
      </c>
      <c r="FC155" s="75">
        <f t="shared" si="965"/>
        <v>0</v>
      </c>
      <c r="FD155" s="75">
        <f t="shared" si="966"/>
        <v>0</v>
      </c>
      <c r="FE155" s="490">
        <f t="shared" si="967"/>
        <v>0</v>
      </c>
      <c r="FF155" s="490">
        <f t="shared" si="968"/>
        <v>0</v>
      </c>
      <c r="FG155" s="608">
        <f t="shared" si="969"/>
        <v>0</v>
      </c>
      <c r="FH155" s="608">
        <f t="shared" si="970"/>
        <v>0</v>
      </c>
      <c r="FI155" s="608">
        <f t="shared" si="971"/>
        <v>0</v>
      </c>
      <c r="FJ155" s="608">
        <f t="shared" si="972"/>
        <v>0</v>
      </c>
      <c r="FK155" s="608">
        <f t="shared" si="973"/>
        <v>0</v>
      </c>
      <c r="FL155" s="608">
        <f t="shared" si="974"/>
        <v>0</v>
      </c>
      <c r="FM155" s="608">
        <f t="shared" si="975"/>
        <v>0</v>
      </c>
      <c r="FN155" s="608">
        <f t="shared" si="976"/>
        <v>0</v>
      </c>
      <c r="FO155" s="608">
        <f t="shared" si="977"/>
        <v>0</v>
      </c>
      <c r="FP155" s="608">
        <f t="shared" si="978"/>
        <v>0</v>
      </c>
      <c r="FQ155" s="608">
        <f t="shared" si="979"/>
        <v>0</v>
      </c>
      <c r="FR155" s="608">
        <f t="shared" si="980"/>
        <v>0</v>
      </c>
      <c r="FS155" s="608">
        <f t="shared" si="981"/>
        <v>0</v>
      </c>
      <c r="FT155" s="608">
        <f t="shared" si="982"/>
        <v>0</v>
      </c>
      <c r="FU155" s="608">
        <f t="shared" si="983"/>
        <v>0</v>
      </c>
      <c r="FV155" s="608">
        <f t="shared" si="984"/>
        <v>0</v>
      </c>
      <c r="FW155" s="608">
        <f t="shared" si="985"/>
        <v>0</v>
      </c>
      <c r="FX155" s="608">
        <f t="shared" si="986"/>
        <v>0</v>
      </c>
      <c r="FY155" s="608">
        <f t="shared" si="987"/>
        <v>0</v>
      </c>
      <c r="FZ155" s="608">
        <f t="shared" si="988"/>
        <v>0</v>
      </c>
      <c r="GA155" s="608">
        <f t="shared" si="989"/>
        <v>0</v>
      </c>
      <c r="GB155" s="608">
        <f t="shared" si="990"/>
        <v>0</v>
      </c>
      <c r="GC155" s="608">
        <f t="shared" si="991"/>
        <v>0</v>
      </c>
      <c r="GD155" s="608">
        <f t="shared" si="992"/>
        <v>0</v>
      </c>
      <c r="GE155" s="608">
        <f t="shared" si="993"/>
        <v>0</v>
      </c>
      <c r="GF155" s="608">
        <f t="shared" si="994"/>
        <v>0</v>
      </c>
      <c r="GG155" s="608">
        <f t="shared" si="995"/>
        <v>0</v>
      </c>
      <c r="GH155" s="608">
        <f t="shared" si="996"/>
        <v>0</v>
      </c>
      <c r="GI155" s="608">
        <f t="shared" si="997"/>
        <v>0</v>
      </c>
      <c r="GJ155" s="608">
        <f t="shared" si="998"/>
        <v>0</v>
      </c>
      <c r="GK155" s="608">
        <f t="shared" si="999"/>
        <v>0</v>
      </c>
      <c r="GL155" s="608">
        <f t="shared" si="1000"/>
        <v>0</v>
      </c>
      <c r="GM155" s="608">
        <f t="shared" si="1001"/>
        <v>0</v>
      </c>
      <c r="GN155" s="608">
        <f t="shared" si="1002"/>
        <v>0</v>
      </c>
      <c r="GO155" s="608">
        <f t="shared" si="1003"/>
        <v>0</v>
      </c>
      <c r="GP155" s="608">
        <f t="shared" si="1004"/>
        <v>0</v>
      </c>
      <c r="GQ155" s="608">
        <f t="shared" si="1005"/>
        <v>0</v>
      </c>
      <c r="GR155" s="608">
        <f t="shared" si="1006"/>
        <v>0</v>
      </c>
      <c r="GS155" s="608">
        <f t="shared" si="1007"/>
        <v>0</v>
      </c>
      <c r="GT155" s="608">
        <f t="shared" si="1008"/>
        <v>0</v>
      </c>
      <c r="GU155" s="608">
        <f t="shared" si="1009"/>
        <v>0</v>
      </c>
      <c r="GV155" s="608">
        <f t="shared" si="1010"/>
        <v>0</v>
      </c>
      <c r="GW155" s="608">
        <f t="shared" si="1011"/>
        <v>0</v>
      </c>
      <c r="GX155" s="608">
        <f t="shared" si="1012"/>
        <v>0</v>
      </c>
      <c r="GY155" s="608">
        <f t="shared" si="1013"/>
        <v>0</v>
      </c>
      <c r="GZ155" s="608">
        <f t="shared" si="1014"/>
        <v>0</v>
      </c>
      <c r="HA155" s="608">
        <f t="shared" si="1015"/>
        <v>0</v>
      </c>
      <c r="HB155" s="608">
        <f t="shared" si="1016"/>
        <v>0</v>
      </c>
      <c r="HC155" s="608">
        <f t="shared" si="1017"/>
        <v>0</v>
      </c>
      <c r="HD155" s="608">
        <f t="shared" si="1018"/>
        <v>0</v>
      </c>
      <c r="HE155" s="608">
        <f t="shared" si="1019"/>
        <v>0</v>
      </c>
      <c r="HF155" s="608">
        <f t="shared" si="1020"/>
        <v>0</v>
      </c>
      <c r="HG155" s="608">
        <f t="shared" si="1021"/>
        <v>0</v>
      </c>
      <c r="HH155" s="608">
        <f t="shared" si="1022"/>
        <v>0</v>
      </c>
      <c r="HI155" s="608">
        <f t="shared" si="1023"/>
        <v>0</v>
      </c>
      <c r="HJ155" s="608">
        <f t="shared" si="1024"/>
        <v>0</v>
      </c>
      <c r="HK155" s="608">
        <f t="shared" si="1025"/>
        <v>0</v>
      </c>
      <c r="HL155" s="608">
        <f t="shared" si="1026"/>
        <v>0</v>
      </c>
      <c r="HM155" s="608">
        <f t="shared" si="1027"/>
        <v>0</v>
      </c>
      <c r="HN155" s="608">
        <f t="shared" si="1028"/>
        <v>0</v>
      </c>
      <c r="HO155" s="608">
        <f t="shared" si="1029"/>
        <v>0</v>
      </c>
      <c r="HP155" s="608">
        <f t="shared" si="1030"/>
        <v>0</v>
      </c>
      <c r="HQ155" s="608">
        <f t="shared" si="1031"/>
        <v>0</v>
      </c>
      <c r="HR155" s="608">
        <f t="shared" si="1032"/>
        <v>0</v>
      </c>
      <c r="HS155" s="608">
        <f t="shared" si="1033"/>
        <v>0</v>
      </c>
      <c r="HT155" s="608">
        <f t="shared" si="1034"/>
        <v>0</v>
      </c>
      <c r="HU155" s="608">
        <f t="shared" si="1035"/>
        <v>0</v>
      </c>
      <c r="HV155" s="608">
        <f t="shared" si="1036"/>
        <v>0</v>
      </c>
      <c r="HW155" s="608">
        <f t="shared" si="1037"/>
        <v>0</v>
      </c>
      <c r="HX155" s="608">
        <f t="shared" si="1038"/>
        <v>0</v>
      </c>
      <c r="HY155" s="608">
        <f t="shared" si="1039"/>
        <v>0</v>
      </c>
      <c r="HZ155" s="608">
        <f t="shared" si="1040"/>
        <v>0</v>
      </c>
      <c r="IA155" s="608">
        <f t="shared" si="1041"/>
        <v>0</v>
      </c>
      <c r="IB155" s="608">
        <f t="shared" si="1042"/>
        <v>0</v>
      </c>
      <c r="IC155" s="608">
        <f t="shared" si="1043"/>
        <v>0</v>
      </c>
      <c r="ID155" s="608">
        <f t="shared" si="1044"/>
        <v>0</v>
      </c>
      <c r="IE155" s="608">
        <f t="shared" si="1045"/>
        <v>0</v>
      </c>
      <c r="IF155" s="608">
        <f t="shared" si="1046"/>
        <v>0</v>
      </c>
      <c r="IG155" s="608">
        <f t="shared" si="1047"/>
        <v>0</v>
      </c>
      <c r="IH155" s="608">
        <f t="shared" si="1048"/>
        <v>0</v>
      </c>
      <c r="II155" s="608">
        <f t="shared" si="1049"/>
        <v>0</v>
      </c>
      <c r="IJ155" s="608">
        <f t="shared" si="1050"/>
        <v>0</v>
      </c>
      <c r="IK155" s="608">
        <f t="shared" si="1051"/>
        <v>0</v>
      </c>
      <c r="IL155" s="1578">
        <f t="shared" si="1052"/>
        <v>0</v>
      </c>
      <c r="IM155" s="496">
        <f t="shared" si="1053"/>
        <v>0</v>
      </c>
      <c r="IS155" s="1156">
        <v>1.8437760000000001</v>
      </c>
      <c r="IT155" s="1156">
        <v>2.253504</v>
      </c>
      <c r="IU155" s="1156">
        <v>1.44336</v>
      </c>
      <c r="IV155" s="1156">
        <v>1.2105600000000001</v>
      </c>
      <c r="IW155" s="1156">
        <v>1.6858600000000001</v>
      </c>
      <c r="IX155" s="1156">
        <v>0.45590000000000003</v>
      </c>
      <c r="IY155" s="1159">
        <v>8.8929600000000004</v>
      </c>
    </row>
    <row r="156" spans="1:259" s="8" customFormat="1" ht="29.25" customHeight="1">
      <c r="A156" s="1187" t="s">
        <v>794</v>
      </c>
      <c r="B156" s="1654"/>
      <c r="C156" s="1651"/>
      <c r="D156" s="716" t="s">
        <v>21</v>
      </c>
      <c r="E156" s="89">
        <f t="shared" si="921"/>
        <v>1.0949844999999998</v>
      </c>
      <c r="F156" s="90">
        <f t="shared" si="911"/>
        <v>1.6179134399999997</v>
      </c>
      <c r="G156" s="501">
        <f t="shared" si="922"/>
        <v>0.32957495999999992</v>
      </c>
      <c r="H156" s="501">
        <f t="shared" ref="H156:L156" si="1124">+G156</f>
        <v>0.32957495999999992</v>
      </c>
      <c r="I156" s="501">
        <f t="shared" si="1124"/>
        <v>0.32957495999999992</v>
      </c>
      <c r="J156" s="501">
        <f t="shared" si="1124"/>
        <v>0.32957495999999992</v>
      </c>
      <c r="K156" s="501">
        <f t="shared" si="1124"/>
        <v>0.32957495999999992</v>
      </c>
      <c r="L156" s="501">
        <f t="shared" si="1124"/>
        <v>0.32957495999999992</v>
      </c>
      <c r="M156" s="91">
        <f t="shared" si="913"/>
        <v>1.9774497599999994</v>
      </c>
      <c r="N156" s="512">
        <f t="shared" si="924"/>
        <v>0.10554569999999998</v>
      </c>
      <c r="O156" s="512">
        <f t="shared" ref="O156:Y156" si="1125">+N156</f>
        <v>0.10554569999999998</v>
      </c>
      <c r="P156" s="512">
        <f t="shared" si="1125"/>
        <v>0.10554569999999998</v>
      </c>
      <c r="Q156" s="512">
        <f t="shared" si="1125"/>
        <v>0.10554569999999998</v>
      </c>
      <c r="R156" s="512">
        <f t="shared" si="1125"/>
        <v>0.10554569999999998</v>
      </c>
      <c r="S156" s="512">
        <f t="shared" si="1125"/>
        <v>0.10554569999999998</v>
      </c>
      <c r="T156" s="512">
        <f t="shared" si="1125"/>
        <v>0.10554569999999998</v>
      </c>
      <c r="U156" s="512">
        <f t="shared" si="1125"/>
        <v>0.10554569999999998</v>
      </c>
      <c r="V156" s="512">
        <f t="shared" si="1125"/>
        <v>0.10554569999999998</v>
      </c>
      <c r="W156" s="512">
        <f t="shared" si="1125"/>
        <v>0.10554569999999998</v>
      </c>
      <c r="X156" s="512">
        <f t="shared" si="1125"/>
        <v>0.10554569999999998</v>
      </c>
      <c r="Y156" s="512">
        <f t="shared" si="1125"/>
        <v>0.10554569999999998</v>
      </c>
      <c r="Z156" s="91">
        <f t="shared" si="915"/>
        <v>1.2665483999999998</v>
      </c>
      <c r="AA156" s="512">
        <f t="shared" si="926"/>
        <v>8.8522199999999981E-2</v>
      </c>
      <c r="AB156" s="512">
        <f t="shared" ref="AB156:AL156" si="1126">+AA156</f>
        <v>8.8522199999999981E-2</v>
      </c>
      <c r="AC156" s="512">
        <f t="shared" si="1126"/>
        <v>8.8522199999999981E-2</v>
      </c>
      <c r="AD156" s="512">
        <f t="shared" si="1126"/>
        <v>8.8522199999999981E-2</v>
      </c>
      <c r="AE156" s="512">
        <f t="shared" si="1126"/>
        <v>8.8522199999999981E-2</v>
      </c>
      <c r="AF156" s="512">
        <f t="shared" si="1126"/>
        <v>8.8522199999999981E-2</v>
      </c>
      <c r="AG156" s="512">
        <f t="shared" si="1126"/>
        <v>8.8522199999999981E-2</v>
      </c>
      <c r="AH156" s="512">
        <f t="shared" si="1126"/>
        <v>8.8522199999999981E-2</v>
      </c>
      <c r="AI156" s="512">
        <f t="shared" si="1126"/>
        <v>8.8522199999999981E-2</v>
      </c>
      <c r="AJ156" s="512">
        <f t="shared" si="1126"/>
        <v>8.8522199999999981E-2</v>
      </c>
      <c r="AK156" s="512">
        <f t="shared" si="1126"/>
        <v>8.8522199999999981E-2</v>
      </c>
      <c r="AL156" s="512">
        <f t="shared" si="1126"/>
        <v>8.8522199999999981E-2</v>
      </c>
      <c r="AM156" s="91">
        <f t="shared" si="917"/>
        <v>1.0622663999999997</v>
      </c>
      <c r="AN156" s="91">
        <f t="shared" si="918"/>
        <v>1.4766504</v>
      </c>
      <c r="AO156" s="89">
        <f t="shared" si="928"/>
        <v>9.4986607228915637E-2</v>
      </c>
      <c r="AP156" s="89">
        <f t="shared" ref="AP156:DA156" si="1127">+AO156</f>
        <v>9.4986607228915637E-2</v>
      </c>
      <c r="AQ156" s="89">
        <f t="shared" si="1127"/>
        <v>9.4986607228915637E-2</v>
      </c>
      <c r="AR156" s="89">
        <f t="shared" si="1127"/>
        <v>9.4986607228915637E-2</v>
      </c>
      <c r="AS156" s="89">
        <f t="shared" si="1127"/>
        <v>9.4986607228915637E-2</v>
      </c>
      <c r="AT156" s="89">
        <f t="shared" si="1127"/>
        <v>9.4986607228915637E-2</v>
      </c>
      <c r="AU156" s="89">
        <f t="shared" si="1127"/>
        <v>9.4986607228915637E-2</v>
      </c>
      <c r="AV156" s="89">
        <f t="shared" si="1127"/>
        <v>9.4986607228915637E-2</v>
      </c>
      <c r="AW156" s="89">
        <f t="shared" si="1127"/>
        <v>9.4986607228915637E-2</v>
      </c>
      <c r="AX156" s="89">
        <f t="shared" si="1127"/>
        <v>9.4986607228915637E-2</v>
      </c>
      <c r="AY156" s="89">
        <f t="shared" si="1127"/>
        <v>9.4986607228915637E-2</v>
      </c>
      <c r="AZ156" s="89">
        <f t="shared" si="1127"/>
        <v>9.4986607228915637E-2</v>
      </c>
      <c r="BA156" s="89">
        <f t="shared" si="1127"/>
        <v>9.4986607228915637E-2</v>
      </c>
      <c r="BB156" s="89">
        <f t="shared" si="1127"/>
        <v>9.4986607228915637E-2</v>
      </c>
      <c r="BC156" s="89">
        <f t="shared" si="1127"/>
        <v>9.4986607228915637E-2</v>
      </c>
      <c r="BD156" s="89">
        <f t="shared" si="1127"/>
        <v>9.4986607228915637E-2</v>
      </c>
      <c r="BE156" s="89">
        <f t="shared" si="1127"/>
        <v>9.4986607228915637E-2</v>
      </c>
      <c r="BF156" s="89">
        <f t="shared" si="1127"/>
        <v>9.4986607228915637E-2</v>
      </c>
      <c r="BG156" s="89">
        <f t="shared" si="1127"/>
        <v>9.4986607228915637E-2</v>
      </c>
      <c r="BH156" s="89">
        <f t="shared" si="1127"/>
        <v>9.4986607228915637E-2</v>
      </c>
      <c r="BI156" s="89">
        <f t="shared" si="1127"/>
        <v>9.4986607228915637E-2</v>
      </c>
      <c r="BJ156" s="89">
        <f t="shared" si="1127"/>
        <v>9.4986607228915637E-2</v>
      </c>
      <c r="BK156" s="89">
        <f t="shared" si="1127"/>
        <v>9.4986607228915637E-2</v>
      </c>
      <c r="BL156" s="89">
        <f t="shared" si="1127"/>
        <v>9.4986607228915637E-2</v>
      </c>
      <c r="BM156" s="89">
        <f t="shared" si="1127"/>
        <v>9.4986607228915637E-2</v>
      </c>
      <c r="BN156" s="89">
        <f t="shared" si="1127"/>
        <v>9.4986607228915637E-2</v>
      </c>
      <c r="BO156" s="89">
        <f t="shared" si="1127"/>
        <v>9.4986607228915637E-2</v>
      </c>
      <c r="BP156" s="89">
        <f t="shared" si="1127"/>
        <v>9.4986607228915637E-2</v>
      </c>
      <c r="BQ156" s="89">
        <f t="shared" si="1127"/>
        <v>9.4986607228915637E-2</v>
      </c>
      <c r="BR156" s="89">
        <f t="shared" si="1127"/>
        <v>9.4986607228915637E-2</v>
      </c>
      <c r="BS156" s="89">
        <f t="shared" si="1127"/>
        <v>9.4986607228915637E-2</v>
      </c>
      <c r="BT156" s="89">
        <f t="shared" si="1127"/>
        <v>9.4986607228915637E-2</v>
      </c>
      <c r="BU156" s="89">
        <f t="shared" si="1127"/>
        <v>9.4986607228915637E-2</v>
      </c>
      <c r="BV156" s="89">
        <f t="shared" si="1127"/>
        <v>9.4986607228915637E-2</v>
      </c>
      <c r="BW156" s="89">
        <f t="shared" si="1127"/>
        <v>9.4986607228915637E-2</v>
      </c>
      <c r="BX156" s="89">
        <f t="shared" si="1127"/>
        <v>9.4986607228915637E-2</v>
      </c>
      <c r="BY156" s="89">
        <f t="shared" si="1127"/>
        <v>9.4986607228915637E-2</v>
      </c>
      <c r="BZ156" s="89">
        <f t="shared" si="1127"/>
        <v>9.4986607228915637E-2</v>
      </c>
      <c r="CA156" s="89">
        <f t="shared" si="1127"/>
        <v>9.4986607228915637E-2</v>
      </c>
      <c r="CB156" s="89">
        <f t="shared" si="1127"/>
        <v>9.4986607228915637E-2</v>
      </c>
      <c r="CC156" s="89">
        <f t="shared" si="1127"/>
        <v>9.4986607228915637E-2</v>
      </c>
      <c r="CD156" s="89">
        <f t="shared" si="1127"/>
        <v>9.4986607228915637E-2</v>
      </c>
      <c r="CE156" s="89">
        <f t="shared" si="1127"/>
        <v>9.4986607228915637E-2</v>
      </c>
      <c r="CF156" s="89">
        <f t="shared" si="1127"/>
        <v>9.4986607228915637E-2</v>
      </c>
      <c r="CG156" s="89">
        <f t="shared" si="1127"/>
        <v>9.4986607228915637E-2</v>
      </c>
      <c r="CH156" s="89">
        <f t="shared" si="1127"/>
        <v>9.4986607228915637E-2</v>
      </c>
      <c r="CI156" s="89">
        <f t="shared" si="1127"/>
        <v>9.4986607228915637E-2</v>
      </c>
      <c r="CJ156" s="89">
        <f t="shared" si="1127"/>
        <v>9.4986607228915637E-2</v>
      </c>
      <c r="CK156" s="89">
        <f t="shared" si="1127"/>
        <v>9.4986607228915637E-2</v>
      </c>
      <c r="CL156" s="89">
        <f t="shared" si="1127"/>
        <v>9.4986607228915637E-2</v>
      </c>
      <c r="CM156" s="89">
        <f t="shared" si="1127"/>
        <v>9.4986607228915637E-2</v>
      </c>
      <c r="CN156" s="89">
        <f t="shared" si="1127"/>
        <v>9.4986607228915637E-2</v>
      </c>
      <c r="CO156" s="89">
        <f t="shared" si="1127"/>
        <v>9.4986607228915637E-2</v>
      </c>
      <c r="CP156" s="89">
        <f t="shared" si="1127"/>
        <v>9.4986607228915637E-2</v>
      </c>
      <c r="CQ156" s="89">
        <f t="shared" si="1127"/>
        <v>9.4986607228915637E-2</v>
      </c>
      <c r="CR156" s="89">
        <f t="shared" si="1127"/>
        <v>9.4986607228915637E-2</v>
      </c>
      <c r="CS156" s="89">
        <f t="shared" si="1127"/>
        <v>9.4986607228915637E-2</v>
      </c>
      <c r="CT156" s="89">
        <f t="shared" si="1127"/>
        <v>9.4986607228915637E-2</v>
      </c>
      <c r="CU156" s="89">
        <f t="shared" si="1127"/>
        <v>9.4986607228915637E-2</v>
      </c>
      <c r="CV156" s="89">
        <f t="shared" si="1127"/>
        <v>9.4986607228915637E-2</v>
      </c>
      <c r="CW156" s="89">
        <f t="shared" si="1127"/>
        <v>9.4986607228915637E-2</v>
      </c>
      <c r="CX156" s="89">
        <f t="shared" si="1127"/>
        <v>9.4986607228915637E-2</v>
      </c>
      <c r="CY156" s="89">
        <f t="shared" si="1127"/>
        <v>9.4986607228915637E-2</v>
      </c>
      <c r="CZ156" s="89">
        <f t="shared" si="1127"/>
        <v>9.4986607228915637E-2</v>
      </c>
      <c r="DA156" s="89">
        <f t="shared" si="1127"/>
        <v>9.4986607228915637E-2</v>
      </c>
      <c r="DB156" s="89">
        <f t="shared" ref="DB156:DS156" si="1128">+DA156</f>
        <v>9.4986607228915637E-2</v>
      </c>
      <c r="DC156" s="89">
        <f t="shared" si="1128"/>
        <v>9.4986607228915637E-2</v>
      </c>
      <c r="DD156" s="89">
        <f t="shared" si="1128"/>
        <v>9.4986607228915637E-2</v>
      </c>
      <c r="DE156" s="89">
        <f t="shared" si="1128"/>
        <v>9.4986607228915637E-2</v>
      </c>
      <c r="DF156" s="89">
        <f t="shared" si="1128"/>
        <v>9.4986607228915637E-2</v>
      </c>
      <c r="DG156" s="89">
        <f t="shared" si="1128"/>
        <v>9.4986607228915637E-2</v>
      </c>
      <c r="DH156" s="89">
        <f t="shared" si="1128"/>
        <v>9.4986607228915637E-2</v>
      </c>
      <c r="DI156" s="89">
        <f t="shared" si="1128"/>
        <v>9.4986607228915637E-2</v>
      </c>
      <c r="DJ156" s="89">
        <f t="shared" si="1128"/>
        <v>9.4986607228915637E-2</v>
      </c>
      <c r="DK156" s="89">
        <f t="shared" si="1128"/>
        <v>9.4986607228915637E-2</v>
      </c>
      <c r="DL156" s="89">
        <f t="shared" si="1128"/>
        <v>9.4986607228915637E-2</v>
      </c>
      <c r="DM156" s="89">
        <f t="shared" si="1128"/>
        <v>9.4986607228915637E-2</v>
      </c>
      <c r="DN156" s="89">
        <f t="shared" si="1128"/>
        <v>9.4986607228915637E-2</v>
      </c>
      <c r="DO156" s="89">
        <f t="shared" si="1128"/>
        <v>9.4986607228915637E-2</v>
      </c>
      <c r="DP156" s="89">
        <f t="shared" si="1128"/>
        <v>9.4986607228915637E-2</v>
      </c>
      <c r="DQ156" s="89">
        <f t="shared" si="1128"/>
        <v>9.4986607228915637E-2</v>
      </c>
      <c r="DR156" s="89">
        <f t="shared" si="1128"/>
        <v>9.4986607228915637E-2</v>
      </c>
      <c r="DS156" s="89">
        <f t="shared" si="1128"/>
        <v>9.4986607228915637E-2</v>
      </c>
      <c r="DT156" s="89">
        <f t="shared" si="931"/>
        <v>0.48305999999999999</v>
      </c>
      <c r="DU156" s="92">
        <f t="shared" si="932"/>
        <v>7.8838883999999982</v>
      </c>
      <c r="DV156" s="30"/>
      <c r="DW156" s="55">
        <f t="shared" si="933"/>
        <v>0</v>
      </c>
      <c r="DX156" s="489">
        <f t="shared" si="934"/>
        <v>0</v>
      </c>
      <c r="DY156" s="74">
        <f t="shared" si="935"/>
        <v>0</v>
      </c>
      <c r="DZ156" s="74">
        <f t="shared" si="936"/>
        <v>0</v>
      </c>
      <c r="EA156" s="74">
        <f t="shared" si="937"/>
        <v>0</v>
      </c>
      <c r="EB156" s="74">
        <f t="shared" si="938"/>
        <v>0</v>
      </c>
      <c r="EC156" s="74">
        <f t="shared" si="939"/>
        <v>0</v>
      </c>
      <c r="ED156" s="74">
        <f t="shared" si="940"/>
        <v>0</v>
      </c>
      <c r="EE156" s="490">
        <f t="shared" si="941"/>
        <v>0</v>
      </c>
      <c r="EF156" s="75">
        <f t="shared" si="942"/>
        <v>0</v>
      </c>
      <c r="EG156" s="75">
        <f t="shared" si="943"/>
        <v>0</v>
      </c>
      <c r="EH156" s="75">
        <f t="shared" si="944"/>
        <v>0</v>
      </c>
      <c r="EI156" s="75">
        <f t="shared" si="945"/>
        <v>0</v>
      </c>
      <c r="EJ156" s="75">
        <f t="shared" si="946"/>
        <v>0</v>
      </c>
      <c r="EK156" s="75">
        <f t="shared" si="947"/>
        <v>0</v>
      </c>
      <c r="EL156" s="75">
        <f t="shared" si="948"/>
        <v>0</v>
      </c>
      <c r="EM156" s="75">
        <f t="shared" si="949"/>
        <v>0</v>
      </c>
      <c r="EN156" s="75">
        <f t="shared" si="950"/>
        <v>0</v>
      </c>
      <c r="EO156" s="75">
        <f t="shared" si="951"/>
        <v>0</v>
      </c>
      <c r="EP156" s="75">
        <f t="shared" si="952"/>
        <v>0</v>
      </c>
      <c r="EQ156" s="75">
        <f t="shared" si="953"/>
        <v>0</v>
      </c>
      <c r="ER156" s="490">
        <f t="shared" si="954"/>
        <v>0</v>
      </c>
      <c r="ES156" s="75">
        <f t="shared" si="955"/>
        <v>0</v>
      </c>
      <c r="ET156" s="75">
        <f t="shared" si="956"/>
        <v>0</v>
      </c>
      <c r="EU156" s="75">
        <f t="shared" si="957"/>
        <v>0</v>
      </c>
      <c r="EV156" s="75">
        <f t="shared" si="958"/>
        <v>0</v>
      </c>
      <c r="EW156" s="75">
        <f t="shared" si="959"/>
        <v>0</v>
      </c>
      <c r="EX156" s="75">
        <f t="shared" si="960"/>
        <v>0</v>
      </c>
      <c r="EY156" s="75">
        <f t="shared" si="961"/>
        <v>0</v>
      </c>
      <c r="EZ156" s="75">
        <f t="shared" si="962"/>
        <v>0</v>
      </c>
      <c r="FA156" s="75">
        <f t="shared" si="963"/>
        <v>0</v>
      </c>
      <c r="FB156" s="75">
        <f t="shared" si="964"/>
        <v>0</v>
      </c>
      <c r="FC156" s="75">
        <f t="shared" si="965"/>
        <v>0</v>
      </c>
      <c r="FD156" s="75">
        <f t="shared" si="966"/>
        <v>0</v>
      </c>
      <c r="FE156" s="490">
        <f t="shared" si="967"/>
        <v>0</v>
      </c>
      <c r="FF156" s="490">
        <f t="shared" si="968"/>
        <v>0</v>
      </c>
      <c r="FG156" s="608">
        <f t="shared" si="969"/>
        <v>0</v>
      </c>
      <c r="FH156" s="608">
        <f t="shared" si="970"/>
        <v>0</v>
      </c>
      <c r="FI156" s="608">
        <f t="shared" si="971"/>
        <v>0</v>
      </c>
      <c r="FJ156" s="608">
        <f t="shared" si="972"/>
        <v>0</v>
      </c>
      <c r="FK156" s="608">
        <f t="shared" si="973"/>
        <v>0</v>
      </c>
      <c r="FL156" s="608">
        <f t="shared" si="974"/>
        <v>0</v>
      </c>
      <c r="FM156" s="608">
        <f t="shared" si="975"/>
        <v>0</v>
      </c>
      <c r="FN156" s="608">
        <f t="shared" si="976"/>
        <v>0</v>
      </c>
      <c r="FO156" s="608">
        <f t="shared" si="977"/>
        <v>0</v>
      </c>
      <c r="FP156" s="608">
        <f t="shared" si="978"/>
        <v>0</v>
      </c>
      <c r="FQ156" s="608">
        <f t="shared" si="979"/>
        <v>0</v>
      </c>
      <c r="FR156" s="608">
        <f t="shared" si="980"/>
        <v>0</v>
      </c>
      <c r="FS156" s="608">
        <f t="shared" si="981"/>
        <v>0</v>
      </c>
      <c r="FT156" s="608">
        <f t="shared" si="982"/>
        <v>0</v>
      </c>
      <c r="FU156" s="608">
        <f t="shared" si="983"/>
        <v>0</v>
      </c>
      <c r="FV156" s="608">
        <f t="shared" si="984"/>
        <v>0</v>
      </c>
      <c r="FW156" s="608">
        <f t="shared" si="985"/>
        <v>0</v>
      </c>
      <c r="FX156" s="608">
        <f t="shared" si="986"/>
        <v>0</v>
      </c>
      <c r="FY156" s="608">
        <f t="shared" si="987"/>
        <v>0</v>
      </c>
      <c r="FZ156" s="608">
        <f t="shared" si="988"/>
        <v>0</v>
      </c>
      <c r="GA156" s="608">
        <f t="shared" si="989"/>
        <v>0</v>
      </c>
      <c r="GB156" s="608">
        <f t="shared" si="990"/>
        <v>0</v>
      </c>
      <c r="GC156" s="608">
        <f t="shared" si="991"/>
        <v>0</v>
      </c>
      <c r="GD156" s="608">
        <f t="shared" si="992"/>
        <v>0</v>
      </c>
      <c r="GE156" s="608">
        <f t="shared" si="993"/>
        <v>0</v>
      </c>
      <c r="GF156" s="608">
        <f t="shared" si="994"/>
        <v>0</v>
      </c>
      <c r="GG156" s="608">
        <f t="shared" si="995"/>
        <v>0</v>
      </c>
      <c r="GH156" s="608">
        <f t="shared" si="996"/>
        <v>0</v>
      </c>
      <c r="GI156" s="608">
        <f t="shared" si="997"/>
        <v>0</v>
      </c>
      <c r="GJ156" s="608">
        <f t="shared" si="998"/>
        <v>0</v>
      </c>
      <c r="GK156" s="608">
        <f t="shared" si="999"/>
        <v>0</v>
      </c>
      <c r="GL156" s="608">
        <f t="shared" si="1000"/>
        <v>0</v>
      </c>
      <c r="GM156" s="608">
        <f t="shared" si="1001"/>
        <v>0</v>
      </c>
      <c r="GN156" s="608">
        <f t="shared" si="1002"/>
        <v>0</v>
      </c>
      <c r="GO156" s="608">
        <f t="shared" si="1003"/>
        <v>0</v>
      </c>
      <c r="GP156" s="608">
        <f t="shared" si="1004"/>
        <v>0</v>
      </c>
      <c r="GQ156" s="608">
        <f t="shared" si="1005"/>
        <v>0</v>
      </c>
      <c r="GR156" s="608">
        <f t="shared" si="1006"/>
        <v>0</v>
      </c>
      <c r="GS156" s="608">
        <f t="shared" si="1007"/>
        <v>0</v>
      </c>
      <c r="GT156" s="608">
        <f t="shared" si="1008"/>
        <v>0</v>
      </c>
      <c r="GU156" s="608">
        <f t="shared" si="1009"/>
        <v>0</v>
      </c>
      <c r="GV156" s="608">
        <f t="shared" si="1010"/>
        <v>0</v>
      </c>
      <c r="GW156" s="608">
        <f t="shared" si="1011"/>
        <v>0</v>
      </c>
      <c r="GX156" s="608">
        <f t="shared" si="1012"/>
        <v>0</v>
      </c>
      <c r="GY156" s="608">
        <f t="shared" si="1013"/>
        <v>0</v>
      </c>
      <c r="GZ156" s="608">
        <f t="shared" si="1014"/>
        <v>0</v>
      </c>
      <c r="HA156" s="608">
        <f t="shared" si="1015"/>
        <v>0</v>
      </c>
      <c r="HB156" s="608">
        <f t="shared" si="1016"/>
        <v>0</v>
      </c>
      <c r="HC156" s="608">
        <f t="shared" si="1017"/>
        <v>0</v>
      </c>
      <c r="HD156" s="608">
        <f t="shared" si="1018"/>
        <v>0</v>
      </c>
      <c r="HE156" s="608">
        <f t="shared" si="1019"/>
        <v>0</v>
      </c>
      <c r="HF156" s="608">
        <f t="shared" si="1020"/>
        <v>0</v>
      </c>
      <c r="HG156" s="608">
        <f t="shared" si="1021"/>
        <v>0</v>
      </c>
      <c r="HH156" s="608">
        <f t="shared" si="1022"/>
        <v>0</v>
      </c>
      <c r="HI156" s="608">
        <f t="shared" si="1023"/>
        <v>0</v>
      </c>
      <c r="HJ156" s="608">
        <f t="shared" si="1024"/>
        <v>0</v>
      </c>
      <c r="HK156" s="608">
        <f t="shared" si="1025"/>
        <v>0</v>
      </c>
      <c r="HL156" s="608">
        <f t="shared" si="1026"/>
        <v>0</v>
      </c>
      <c r="HM156" s="608">
        <f t="shared" si="1027"/>
        <v>0</v>
      </c>
      <c r="HN156" s="608">
        <f t="shared" si="1028"/>
        <v>0</v>
      </c>
      <c r="HO156" s="608">
        <f t="shared" si="1029"/>
        <v>0</v>
      </c>
      <c r="HP156" s="608">
        <f t="shared" si="1030"/>
        <v>0</v>
      </c>
      <c r="HQ156" s="608">
        <f t="shared" si="1031"/>
        <v>0</v>
      </c>
      <c r="HR156" s="608">
        <f t="shared" si="1032"/>
        <v>0</v>
      </c>
      <c r="HS156" s="608">
        <f t="shared" si="1033"/>
        <v>0</v>
      </c>
      <c r="HT156" s="608">
        <f t="shared" si="1034"/>
        <v>0</v>
      </c>
      <c r="HU156" s="608">
        <f t="shared" si="1035"/>
        <v>0</v>
      </c>
      <c r="HV156" s="608">
        <f t="shared" si="1036"/>
        <v>0</v>
      </c>
      <c r="HW156" s="608">
        <f t="shared" si="1037"/>
        <v>0</v>
      </c>
      <c r="HX156" s="608">
        <f t="shared" si="1038"/>
        <v>0</v>
      </c>
      <c r="HY156" s="608">
        <f t="shared" si="1039"/>
        <v>0</v>
      </c>
      <c r="HZ156" s="608">
        <f t="shared" si="1040"/>
        <v>0</v>
      </c>
      <c r="IA156" s="608">
        <f t="shared" si="1041"/>
        <v>0</v>
      </c>
      <c r="IB156" s="608">
        <f t="shared" si="1042"/>
        <v>0</v>
      </c>
      <c r="IC156" s="608">
        <f t="shared" si="1043"/>
        <v>0</v>
      </c>
      <c r="ID156" s="608">
        <f t="shared" si="1044"/>
        <v>0</v>
      </c>
      <c r="IE156" s="608">
        <f t="shared" si="1045"/>
        <v>0</v>
      </c>
      <c r="IF156" s="608">
        <f t="shared" si="1046"/>
        <v>0</v>
      </c>
      <c r="IG156" s="608">
        <f t="shared" si="1047"/>
        <v>0</v>
      </c>
      <c r="IH156" s="608">
        <f t="shared" si="1048"/>
        <v>0</v>
      </c>
      <c r="II156" s="608">
        <f t="shared" si="1049"/>
        <v>0</v>
      </c>
      <c r="IJ156" s="608">
        <f t="shared" si="1050"/>
        <v>0</v>
      </c>
      <c r="IK156" s="608">
        <f t="shared" si="1051"/>
        <v>0</v>
      </c>
      <c r="IL156" s="1578">
        <f t="shared" si="1052"/>
        <v>0</v>
      </c>
      <c r="IM156" s="496">
        <f t="shared" si="1053"/>
        <v>0</v>
      </c>
      <c r="IS156" s="1156">
        <v>2.6965223999999997</v>
      </c>
      <c r="IT156" s="1156">
        <v>3.2957495999999993</v>
      </c>
      <c r="IU156" s="1156">
        <v>2.1109139999999997</v>
      </c>
      <c r="IV156" s="1156">
        <v>1.7704439999999997</v>
      </c>
      <c r="IW156" s="1156">
        <v>2.461084</v>
      </c>
      <c r="IX156" s="1156">
        <v>0.80510000000000004</v>
      </c>
      <c r="IY156" s="1159">
        <v>13.139813999999998</v>
      </c>
    </row>
    <row r="157" spans="1:259" s="8" customFormat="1" ht="29.25" customHeight="1">
      <c r="A157" s="1189" t="s">
        <v>794</v>
      </c>
      <c r="B157" s="1655"/>
      <c r="C157" s="1652"/>
      <c r="D157" s="718" t="s">
        <v>45</v>
      </c>
      <c r="E157" s="93">
        <f t="shared" si="921"/>
        <v>1.2354404999999999</v>
      </c>
      <c r="F157" s="94">
        <f t="shared" si="911"/>
        <v>1.8391665599999998</v>
      </c>
      <c r="G157" s="502">
        <f t="shared" si="922"/>
        <v>0.37464504000000004</v>
      </c>
      <c r="H157" s="502">
        <f t="shared" ref="H157:L157" si="1129">+G157</f>
        <v>0.37464504000000004</v>
      </c>
      <c r="I157" s="502">
        <f t="shared" si="1129"/>
        <v>0.37464504000000004</v>
      </c>
      <c r="J157" s="502">
        <f t="shared" si="1129"/>
        <v>0.37464504000000004</v>
      </c>
      <c r="K157" s="502">
        <f t="shared" si="1129"/>
        <v>0.37464504000000004</v>
      </c>
      <c r="L157" s="502">
        <f t="shared" si="1129"/>
        <v>0.37464504000000004</v>
      </c>
      <c r="M157" s="95">
        <f t="shared" si="913"/>
        <v>2.2478702400000001</v>
      </c>
      <c r="N157" s="513">
        <f t="shared" si="924"/>
        <v>0.1199793</v>
      </c>
      <c r="O157" s="513">
        <f t="shared" ref="O157:Y157" si="1130">+N157</f>
        <v>0.1199793</v>
      </c>
      <c r="P157" s="513">
        <f t="shared" si="1130"/>
        <v>0.1199793</v>
      </c>
      <c r="Q157" s="513">
        <f t="shared" si="1130"/>
        <v>0.1199793</v>
      </c>
      <c r="R157" s="513">
        <f t="shared" si="1130"/>
        <v>0.1199793</v>
      </c>
      <c r="S157" s="513">
        <f t="shared" si="1130"/>
        <v>0.1199793</v>
      </c>
      <c r="T157" s="513">
        <f t="shared" si="1130"/>
        <v>0.1199793</v>
      </c>
      <c r="U157" s="513">
        <f t="shared" si="1130"/>
        <v>0.1199793</v>
      </c>
      <c r="V157" s="513">
        <f t="shared" si="1130"/>
        <v>0.1199793</v>
      </c>
      <c r="W157" s="513">
        <f t="shared" si="1130"/>
        <v>0.1199793</v>
      </c>
      <c r="X157" s="513">
        <f t="shared" si="1130"/>
        <v>0.1199793</v>
      </c>
      <c r="Y157" s="513">
        <f t="shared" si="1130"/>
        <v>0.1199793</v>
      </c>
      <c r="Z157" s="95">
        <f t="shared" si="915"/>
        <v>1.4397515999999999</v>
      </c>
      <c r="AA157" s="513">
        <f t="shared" si="926"/>
        <v>0.10062779999999999</v>
      </c>
      <c r="AB157" s="513">
        <f t="shared" ref="AB157:AL157" si="1131">+AA157</f>
        <v>0.10062779999999999</v>
      </c>
      <c r="AC157" s="513">
        <f t="shared" si="1131"/>
        <v>0.10062779999999999</v>
      </c>
      <c r="AD157" s="513">
        <f t="shared" si="1131"/>
        <v>0.10062779999999999</v>
      </c>
      <c r="AE157" s="513">
        <f t="shared" si="1131"/>
        <v>0.10062779999999999</v>
      </c>
      <c r="AF157" s="513">
        <f t="shared" si="1131"/>
        <v>0.10062779999999999</v>
      </c>
      <c r="AG157" s="513">
        <f t="shared" si="1131"/>
        <v>0.10062779999999999</v>
      </c>
      <c r="AH157" s="513">
        <f t="shared" si="1131"/>
        <v>0.10062779999999999</v>
      </c>
      <c r="AI157" s="513">
        <f t="shared" si="1131"/>
        <v>0.10062779999999999</v>
      </c>
      <c r="AJ157" s="513">
        <f t="shared" si="1131"/>
        <v>0.10062779999999999</v>
      </c>
      <c r="AK157" s="513">
        <f t="shared" si="1131"/>
        <v>0.10062779999999999</v>
      </c>
      <c r="AL157" s="513">
        <f t="shared" si="1131"/>
        <v>0.10062779999999999</v>
      </c>
      <c r="AM157" s="95">
        <f t="shared" si="917"/>
        <v>1.2075335999999999</v>
      </c>
      <c r="AN157" s="95">
        <f t="shared" si="918"/>
        <v>1.6777895999999999</v>
      </c>
      <c r="AO157" s="93">
        <f t="shared" si="928"/>
        <v>0.10717074216867468</v>
      </c>
      <c r="AP157" s="93">
        <f t="shared" ref="AP157:DA157" si="1132">+AO157</f>
        <v>0.10717074216867468</v>
      </c>
      <c r="AQ157" s="93">
        <f t="shared" si="1132"/>
        <v>0.10717074216867468</v>
      </c>
      <c r="AR157" s="93">
        <f t="shared" si="1132"/>
        <v>0.10717074216867468</v>
      </c>
      <c r="AS157" s="93">
        <f t="shared" si="1132"/>
        <v>0.10717074216867468</v>
      </c>
      <c r="AT157" s="93">
        <f t="shared" si="1132"/>
        <v>0.10717074216867468</v>
      </c>
      <c r="AU157" s="93">
        <f t="shared" si="1132"/>
        <v>0.10717074216867468</v>
      </c>
      <c r="AV157" s="93">
        <f t="shared" si="1132"/>
        <v>0.10717074216867468</v>
      </c>
      <c r="AW157" s="93">
        <f t="shared" si="1132"/>
        <v>0.10717074216867468</v>
      </c>
      <c r="AX157" s="93">
        <f t="shared" si="1132"/>
        <v>0.10717074216867468</v>
      </c>
      <c r="AY157" s="93">
        <f t="shared" si="1132"/>
        <v>0.10717074216867468</v>
      </c>
      <c r="AZ157" s="93">
        <f t="shared" si="1132"/>
        <v>0.10717074216867468</v>
      </c>
      <c r="BA157" s="93">
        <f t="shared" si="1132"/>
        <v>0.10717074216867468</v>
      </c>
      <c r="BB157" s="93">
        <f t="shared" si="1132"/>
        <v>0.10717074216867468</v>
      </c>
      <c r="BC157" s="93">
        <f t="shared" si="1132"/>
        <v>0.10717074216867468</v>
      </c>
      <c r="BD157" s="93">
        <f t="shared" si="1132"/>
        <v>0.10717074216867468</v>
      </c>
      <c r="BE157" s="93">
        <f t="shared" si="1132"/>
        <v>0.10717074216867468</v>
      </c>
      <c r="BF157" s="93">
        <f t="shared" si="1132"/>
        <v>0.10717074216867468</v>
      </c>
      <c r="BG157" s="93">
        <f t="shared" si="1132"/>
        <v>0.10717074216867468</v>
      </c>
      <c r="BH157" s="93">
        <f t="shared" si="1132"/>
        <v>0.10717074216867468</v>
      </c>
      <c r="BI157" s="93">
        <f t="shared" si="1132"/>
        <v>0.10717074216867468</v>
      </c>
      <c r="BJ157" s="93">
        <f t="shared" si="1132"/>
        <v>0.10717074216867468</v>
      </c>
      <c r="BK157" s="93">
        <f t="shared" si="1132"/>
        <v>0.10717074216867468</v>
      </c>
      <c r="BL157" s="93">
        <f t="shared" si="1132"/>
        <v>0.10717074216867468</v>
      </c>
      <c r="BM157" s="93">
        <f t="shared" si="1132"/>
        <v>0.10717074216867468</v>
      </c>
      <c r="BN157" s="93">
        <f t="shared" si="1132"/>
        <v>0.10717074216867468</v>
      </c>
      <c r="BO157" s="93">
        <f t="shared" si="1132"/>
        <v>0.10717074216867468</v>
      </c>
      <c r="BP157" s="93">
        <f t="shared" si="1132"/>
        <v>0.10717074216867468</v>
      </c>
      <c r="BQ157" s="93">
        <f t="shared" si="1132"/>
        <v>0.10717074216867468</v>
      </c>
      <c r="BR157" s="93">
        <f t="shared" si="1132"/>
        <v>0.10717074216867468</v>
      </c>
      <c r="BS157" s="93">
        <f t="shared" si="1132"/>
        <v>0.10717074216867468</v>
      </c>
      <c r="BT157" s="93">
        <f t="shared" si="1132"/>
        <v>0.10717074216867468</v>
      </c>
      <c r="BU157" s="93">
        <f t="shared" si="1132"/>
        <v>0.10717074216867468</v>
      </c>
      <c r="BV157" s="93">
        <f t="shared" si="1132"/>
        <v>0.10717074216867468</v>
      </c>
      <c r="BW157" s="93">
        <f t="shared" si="1132"/>
        <v>0.10717074216867468</v>
      </c>
      <c r="BX157" s="93">
        <f t="shared" si="1132"/>
        <v>0.10717074216867468</v>
      </c>
      <c r="BY157" s="93">
        <f t="shared" si="1132"/>
        <v>0.10717074216867468</v>
      </c>
      <c r="BZ157" s="93">
        <f t="shared" si="1132"/>
        <v>0.10717074216867468</v>
      </c>
      <c r="CA157" s="93">
        <f t="shared" si="1132"/>
        <v>0.10717074216867468</v>
      </c>
      <c r="CB157" s="93">
        <f t="shared" si="1132"/>
        <v>0.10717074216867468</v>
      </c>
      <c r="CC157" s="93">
        <f t="shared" si="1132"/>
        <v>0.10717074216867468</v>
      </c>
      <c r="CD157" s="93">
        <f t="shared" si="1132"/>
        <v>0.10717074216867468</v>
      </c>
      <c r="CE157" s="93">
        <f t="shared" si="1132"/>
        <v>0.10717074216867468</v>
      </c>
      <c r="CF157" s="93">
        <f t="shared" si="1132"/>
        <v>0.10717074216867468</v>
      </c>
      <c r="CG157" s="93">
        <f t="shared" si="1132"/>
        <v>0.10717074216867468</v>
      </c>
      <c r="CH157" s="93">
        <f t="shared" si="1132"/>
        <v>0.10717074216867468</v>
      </c>
      <c r="CI157" s="93">
        <f t="shared" si="1132"/>
        <v>0.10717074216867468</v>
      </c>
      <c r="CJ157" s="93">
        <f t="shared" si="1132"/>
        <v>0.10717074216867468</v>
      </c>
      <c r="CK157" s="93">
        <f t="shared" si="1132"/>
        <v>0.10717074216867468</v>
      </c>
      <c r="CL157" s="93">
        <f t="shared" si="1132"/>
        <v>0.10717074216867468</v>
      </c>
      <c r="CM157" s="93">
        <f t="shared" si="1132"/>
        <v>0.10717074216867468</v>
      </c>
      <c r="CN157" s="93">
        <f t="shared" si="1132"/>
        <v>0.10717074216867468</v>
      </c>
      <c r="CO157" s="93">
        <f t="shared" si="1132"/>
        <v>0.10717074216867468</v>
      </c>
      <c r="CP157" s="93">
        <f t="shared" si="1132"/>
        <v>0.10717074216867468</v>
      </c>
      <c r="CQ157" s="93">
        <f t="shared" si="1132"/>
        <v>0.10717074216867468</v>
      </c>
      <c r="CR157" s="93">
        <f t="shared" si="1132"/>
        <v>0.10717074216867468</v>
      </c>
      <c r="CS157" s="93">
        <f t="shared" si="1132"/>
        <v>0.10717074216867468</v>
      </c>
      <c r="CT157" s="93">
        <f t="shared" si="1132"/>
        <v>0.10717074216867468</v>
      </c>
      <c r="CU157" s="93">
        <f t="shared" si="1132"/>
        <v>0.10717074216867468</v>
      </c>
      <c r="CV157" s="93">
        <f t="shared" si="1132"/>
        <v>0.10717074216867468</v>
      </c>
      <c r="CW157" s="93">
        <f t="shared" si="1132"/>
        <v>0.10717074216867468</v>
      </c>
      <c r="CX157" s="93">
        <f t="shared" si="1132"/>
        <v>0.10717074216867468</v>
      </c>
      <c r="CY157" s="93">
        <f t="shared" si="1132"/>
        <v>0.10717074216867468</v>
      </c>
      <c r="CZ157" s="93">
        <f t="shared" si="1132"/>
        <v>0.10717074216867468</v>
      </c>
      <c r="DA157" s="93">
        <f t="shared" si="1132"/>
        <v>0.10717074216867468</v>
      </c>
      <c r="DB157" s="93">
        <f t="shared" ref="DB157:DS157" si="1133">+DA157</f>
        <v>0.10717074216867468</v>
      </c>
      <c r="DC157" s="93">
        <f t="shared" si="1133"/>
        <v>0.10717074216867468</v>
      </c>
      <c r="DD157" s="93">
        <f t="shared" si="1133"/>
        <v>0.10717074216867468</v>
      </c>
      <c r="DE157" s="93">
        <f t="shared" si="1133"/>
        <v>0.10717074216867468</v>
      </c>
      <c r="DF157" s="93">
        <f t="shared" si="1133"/>
        <v>0.10717074216867468</v>
      </c>
      <c r="DG157" s="93">
        <f t="shared" si="1133"/>
        <v>0.10717074216867468</v>
      </c>
      <c r="DH157" s="93">
        <f t="shared" si="1133"/>
        <v>0.10717074216867468</v>
      </c>
      <c r="DI157" s="93">
        <f t="shared" si="1133"/>
        <v>0.10717074216867468</v>
      </c>
      <c r="DJ157" s="93">
        <f t="shared" si="1133"/>
        <v>0.10717074216867468</v>
      </c>
      <c r="DK157" s="93">
        <f t="shared" si="1133"/>
        <v>0.10717074216867468</v>
      </c>
      <c r="DL157" s="93">
        <f t="shared" si="1133"/>
        <v>0.10717074216867468</v>
      </c>
      <c r="DM157" s="93">
        <f t="shared" si="1133"/>
        <v>0.10717074216867468</v>
      </c>
      <c r="DN157" s="93">
        <f t="shared" si="1133"/>
        <v>0.10717074216867468</v>
      </c>
      <c r="DO157" s="93">
        <f t="shared" si="1133"/>
        <v>0.10717074216867468</v>
      </c>
      <c r="DP157" s="93">
        <f t="shared" si="1133"/>
        <v>0.10717074216867468</v>
      </c>
      <c r="DQ157" s="93">
        <f t="shared" si="1133"/>
        <v>0.10717074216867468</v>
      </c>
      <c r="DR157" s="93">
        <f t="shared" si="1133"/>
        <v>0.10717074216867468</v>
      </c>
      <c r="DS157" s="93">
        <f t="shared" si="1133"/>
        <v>0.10717074216867468</v>
      </c>
      <c r="DT157" s="93">
        <f t="shared" si="931"/>
        <v>0.48305999999999999</v>
      </c>
      <c r="DU157" s="96">
        <f t="shared" si="932"/>
        <v>8.8951715999999994</v>
      </c>
      <c r="DV157" s="31"/>
      <c r="DW157" s="56">
        <f t="shared" si="933"/>
        <v>0</v>
      </c>
      <c r="DX157" s="491">
        <f t="shared" si="934"/>
        <v>0</v>
      </c>
      <c r="DY157" s="80">
        <f t="shared" si="935"/>
        <v>0</v>
      </c>
      <c r="DZ157" s="80">
        <f t="shared" si="936"/>
        <v>0</v>
      </c>
      <c r="EA157" s="80">
        <f t="shared" si="937"/>
        <v>0</v>
      </c>
      <c r="EB157" s="80">
        <f t="shared" si="938"/>
        <v>0</v>
      </c>
      <c r="EC157" s="80">
        <f t="shared" si="939"/>
        <v>0</v>
      </c>
      <c r="ED157" s="80">
        <f t="shared" si="940"/>
        <v>0</v>
      </c>
      <c r="EE157" s="492">
        <f t="shared" si="941"/>
        <v>0</v>
      </c>
      <c r="EF157" s="81">
        <f t="shared" si="942"/>
        <v>0</v>
      </c>
      <c r="EG157" s="81">
        <f t="shared" si="943"/>
        <v>0</v>
      </c>
      <c r="EH157" s="81">
        <f t="shared" si="944"/>
        <v>0</v>
      </c>
      <c r="EI157" s="81">
        <f t="shared" si="945"/>
        <v>0</v>
      </c>
      <c r="EJ157" s="81">
        <f t="shared" si="946"/>
        <v>0</v>
      </c>
      <c r="EK157" s="81">
        <f t="shared" si="947"/>
        <v>0</v>
      </c>
      <c r="EL157" s="81">
        <f t="shared" si="948"/>
        <v>0</v>
      </c>
      <c r="EM157" s="81">
        <f t="shared" si="949"/>
        <v>0</v>
      </c>
      <c r="EN157" s="81">
        <f t="shared" si="950"/>
        <v>0</v>
      </c>
      <c r="EO157" s="81">
        <f t="shared" si="951"/>
        <v>0</v>
      </c>
      <c r="EP157" s="81">
        <f t="shared" si="952"/>
        <v>0</v>
      </c>
      <c r="EQ157" s="81">
        <f t="shared" si="953"/>
        <v>0</v>
      </c>
      <c r="ER157" s="492">
        <f t="shared" si="954"/>
        <v>0</v>
      </c>
      <c r="ES157" s="81">
        <f t="shared" si="955"/>
        <v>0</v>
      </c>
      <c r="ET157" s="81">
        <f t="shared" si="956"/>
        <v>0</v>
      </c>
      <c r="EU157" s="81">
        <f t="shared" si="957"/>
        <v>0</v>
      </c>
      <c r="EV157" s="81">
        <f t="shared" si="958"/>
        <v>0</v>
      </c>
      <c r="EW157" s="81">
        <f t="shared" si="959"/>
        <v>0</v>
      </c>
      <c r="EX157" s="81">
        <f t="shared" si="960"/>
        <v>0</v>
      </c>
      <c r="EY157" s="81">
        <f t="shared" si="961"/>
        <v>0</v>
      </c>
      <c r="EZ157" s="81">
        <f t="shared" si="962"/>
        <v>0</v>
      </c>
      <c r="FA157" s="81">
        <f t="shared" si="963"/>
        <v>0</v>
      </c>
      <c r="FB157" s="81">
        <f t="shared" si="964"/>
        <v>0</v>
      </c>
      <c r="FC157" s="81">
        <f t="shared" si="965"/>
        <v>0</v>
      </c>
      <c r="FD157" s="81">
        <f t="shared" si="966"/>
        <v>0</v>
      </c>
      <c r="FE157" s="492">
        <f t="shared" si="967"/>
        <v>0</v>
      </c>
      <c r="FF157" s="492">
        <f t="shared" si="968"/>
        <v>0</v>
      </c>
      <c r="FG157" s="610">
        <f t="shared" si="969"/>
        <v>0</v>
      </c>
      <c r="FH157" s="610">
        <f t="shared" si="970"/>
        <v>0</v>
      </c>
      <c r="FI157" s="610">
        <f t="shared" si="971"/>
        <v>0</v>
      </c>
      <c r="FJ157" s="610">
        <f t="shared" si="972"/>
        <v>0</v>
      </c>
      <c r="FK157" s="610">
        <f t="shared" si="973"/>
        <v>0</v>
      </c>
      <c r="FL157" s="610">
        <f t="shared" si="974"/>
        <v>0</v>
      </c>
      <c r="FM157" s="610">
        <f t="shared" si="975"/>
        <v>0</v>
      </c>
      <c r="FN157" s="610">
        <f t="shared" si="976"/>
        <v>0</v>
      </c>
      <c r="FO157" s="610">
        <f t="shared" si="977"/>
        <v>0</v>
      </c>
      <c r="FP157" s="610">
        <f t="shared" si="978"/>
        <v>0</v>
      </c>
      <c r="FQ157" s="610">
        <f t="shared" si="979"/>
        <v>0</v>
      </c>
      <c r="FR157" s="610">
        <f t="shared" si="980"/>
        <v>0</v>
      </c>
      <c r="FS157" s="610">
        <f t="shared" si="981"/>
        <v>0</v>
      </c>
      <c r="FT157" s="610">
        <f t="shared" si="982"/>
        <v>0</v>
      </c>
      <c r="FU157" s="610">
        <f t="shared" si="983"/>
        <v>0</v>
      </c>
      <c r="FV157" s="610">
        <f t="shared" si="984"/>
        <v>0</v>
      </c>
      <c r="FW157" s="610">
        <f t="shared" si="985"/>
        <v>0</v>
      </c>
      <c r="FX157" s="610">
        <f t="shared" si="986"/>
        <v>0</v>
      </c>
      <c r="FY157" s="610">
        <f t="shared" si="987"/>
        <v>0</v>
      </c>
      <c r="FZ157" s="610">
        <f t="shared" si="988"/>
        <v>0</v>
      </c>
      <c r="GA157" s="610">
        <f t="shared" si="989"/>
        <v>0</v>
      </c>
      <c r="GB157" s="610">
        <f t="shared" si="990"/>
        <v>0</v>
      </c>
      <c r="GC157" s="610">
        <f t="shared" si="991"/>
        <v>0</v>
      </c>
      <c r="GD157" s="610">
        <f t="shared" si="992"/>
        <v>0</v>
      </c>
      <c r="GE157" s="610">
        <f t="shared" si="993"/>
        <v>0</v>
      </c>
      <c r="GF157" s="610">
        <f t="shared" si="994"/>
        <v>0</v>
      </c>
      <c r="GG157" s="610">
        <f t="shared" si="995"/>
        <v>0</v>
      </c>
      <c r="GH157" s="610">
        <f t="shared" si="996"/>
        <v>0</v>
      </c>
      <c r="GI157" s="610">
        <f t="shared" si="997"/>
        <v>0</v>
      </c>
      <c r="GJ157" s="610">
        <f t="shared" si="998"/>
        <v>0</v>
      </c>
      <c r="GK157" s="610">
        <f t="shared" si="999"/>
        <v>0</v>
      </c>
      <c r="GL157" s="610">
        <f t="shared" si="1000"/>
        <v>0</v>
      </c>
      <c r="GM157" s="610">
        <f t="shared" si="1001"/>
        <v>0</v>
      </c>
      <c r="GN157" s="610">
        <f t="shared" si="1002"/>
        <v>0</v>
      </c>
      <c r="GO157" s="610">
        <f t="shared" si="1003"/>
        <v>0</v>
      </c>
      <c r="GP157" s="610">
        <f t="shared" si="1004"/>
        <v>0</v>
      </c>
      <c r="GQ157" s="610">
        <f t="shared" si="1005"/>
        <v>0</v>
      </c>
      <c r="GR157" s="610">
        <f t="shared" si="1006"/>
        <v>0</v>
      </c>
      <c r="GS157" s="610">
        <f t="shared" si="1007"/>
        <v>0</v>
      </c>
      <c r="GT157" s="610">
        <f t="shared" si="1008"/>
        <v>0</v>
      </c>
      <c r="GU157" s="610">
        <f t="shared" si="1009"/>
        <v>0</v>
      </c>
      <c r="GV157" s="610">
        <f t="shared" si="1010"/>
        <v>0</v>
      </c>
      <c r="GW157" s="610">
        <f t="shared" si="1011"/>
        <v>0</v>
      </c>
      <c r="GX157" s="610">
        <f t="shared" si="1012"/>
        <v>0</v>
      </c>
      <c r="GY157" s="610">
        <f t="shared" si="1013"/>
        <v>0</v>
      </c>
      <c r="GZ157" s="610">
        <f t="shared" si="1014"/>
        <v>0</v>
      </c>
      <c r="HA157" s="610">
        <f t="shared" si="1015"/>
        <v>0</v>
      </c>
      <c r="HB157" s="610">
        <f t="shared" si="1016"/>
        <v>0</v>
      </c>
      <c r="HC157" s="610">
        <f t="shared" si="1017"/>
        <v>0</v>
      </c>
      <c r="HD157" s="610">
        <f t="shared" si="1018"/>
        <v>0</v>
      </c>
      <c r="HE157" s="610">
        <f t="shared" si="1019"/>
        <v>0</v>
      </c>
      <c r="HF157" s="610">
        <f t="shared" si="1020"/>
        <v>0</v>
      </c>
      <c r="HG157" s="610">
        <f t="shared" si="1021"/>
        <v>0</v>
      </c>
      <c r="HH157" s="610">
        <f t="shared" si="1022"/>
        <v>0</v>
      </c>
      <c r="HI157" s="610">
        <f t="shared" si="1023"/>
        <v>0</v>
      </c>
      <c r="HJ157" s="610">
        <f t="shared" si="1024"/>
        <v>0</v>
      </c>
      <c r="HK157" s="610">
        <f t="shared" si="1025"/>
        <v>0</v>
      </c>
      <c r="HL157" s="610">
        <f t="shared" si="1026"/>
        <v>0</v>
      </c>
      <c r="HM157" s="610">
        <f t="shared" si="1027"/>
        <v>0</v>
      </c>
      <c r="HN157" s="610">
        <f t="shared" si="1028"/>
        <v>0</v>
      </c>
      <c r="HO157" s="610">
        <f t="shared" si="1029"/>
        <v>0</v>
      </c>
      <c r="HP157" s="610">
        <f t="shared" si="1030"/>
        <v>0</v>
      </c>
      <c r="HQ157" s="610">
        <f t="shared" si="1031"/>
        <v>0</v>
      </c>
      <c r="HR157" s="610">
        <f t="shared" si="1032"/>
        <v>0</v>
      </c>
      <c r="HS157" s="610">
        <f t="shared" si="1033"/>
        <v>0</v>
      </c>
      <c r="HT157" s="610">
        <f t="shared" si="1034"/>
        <v>0</v>
      </c>
      <c r="HU157" s="610">
        <f t="shared" si="1035"/>
        <v>0</v>
      </c>
      <c r="HV157" s="610">
        <f t="shared" si="1036"/>
        <v>0</v>
      </c>
      <c r="HW157" s="610">
        <f t="shared" si="1037"/>
        <v>0</v>
      </c>
      <c r="HX157" s="610">
        <f t="shared" si="1038"/>
        <v>0</v>
      </c>
      <c r="HY157" s="610">
        <f t="shared" si="1039"/>
        <v>0</v>
      </c>
      <c r="HZ157" s="610">
        <f t="shared" si="1040"/>
        <v>0</v>
      </c>
      <c r="IA157" s="610">
        <f t="shared" si="1041"/>
        <v>0</v>
      </c>
      <c r="IB157" s="610">
        <f t="shared" si="1042"/>
        <v>0</v>
      </c>
      <c r="IC157" s="610">
        <f t="shared" si="1043"/>
        <v>0</v>
      </c>
      <c r="ID157" s="610">
        <f t="shared" si="1044"/>
        <v>0</v>
      </c>
      <c r="IE157" s="610">
        <f t="shared" si="1045"/>
        <v>0</v>
      </c>
      <c r="IF157" s="610">
        <f t="shared" si="1046"/>
        <v>0</v>
      </c>
      <c r="IG157" s="610">
        <f t="shared" si="1047"/>
        <v>0</v>
      </c>
      <c r="IH157" s="610">
        <f t="shared" si="1048"/>
        <v>0</v>
      </c>
      <c r="II157" s="610">
        <f t="shared" si="1049"/>
        <v>0</v>
      </c>
      <c r="IJ157" s="610">
        <f t="shared" si="1050"/>
        <v>0</v>
      </c>
      <c r="IK157" s="610">
        <f t="shared" si="1051"/>
        <v>0</v>
      </c>
      <c r="IL157" s="1579">
        <f t="shared" si="1052"/>
        <v>0</v>
      </c>
      <c r="IM157" s="497">
        <f t="shared" si="1053"/>
        <v>0</v>
      </c>
      <c r="IS157" s="1156">
        <v>3.0652775999999999</v>
      </c>
      <c r="IT157" s="1156">
        <v>3.7464504000000005</v>
      </c>
      <c r="IU157" s="1156">
        <v>2.3995859999999998</v>
      </c>
      <c r="IV157" s="1156">
        <v>2.012556</v>
      </c>
      <c r="IW157" s="1156">
        <v>2.796316</v>
      </c>
      <c r="IX157" s="1156">
        <v>0.80510000000000004</v>
      </c>
      <c r="IY157" s="1159">
        <v>14.825285999999998</v>
      </c>
    </row>
    <row r="158" spans="1:259" s="8" customFormat="1" ht="29.25" customHeight="1">
      <c r="A158" s="1190" t="s">
        <v>680</v>
      </c>
      <c r="B158" s="1660" t="s">
        <v>398</v>
      </c>
      <c r="C158" s="1641" t="s">
        <v>49</v>
      </c>
      <c r="D158" s="720" t="s">
        <v>411</v>
      </c>
      <c r="E158" s="97">
        <f t="shared" si="921"/>
        <v>0.66081249999999991</v>
      </c>
      <c r="F158" s="98">
        <f t="shared" si="911"/>
        <v>1.2387869999999996</v>
      </c>
      <c r="G158" s="503">
        <f t="shared" si="922"/>
        <v>0.25186049999999993</v>
      </c>
      <c r="H158" s="503">
        <f t="shared" ref="H158:L158" si="1134">+G158</f>
        <v>0.25186049999999993</v>
      </c>
      <c r="I158" s="503">
        <f t="shared" si="1134"/>
        <v>0.25186049999999993</v>
      </c>
      <c r="J158" s="503">
        <f t="shared" si="1134"/>
        <v>0.25186049999999993</v>
      </c>
      <c r="K158" s="503">
        <f t="shared" si="1134"/>
        <v>0.25186049999999993</v>
      </c>
      <c r="L158" s="503">
        <f t="shared" si="1134"/>
        <v>0.25186049999999993</v>
      </c>
      <c r="M158" s="99">
        <f t="shared" si="913"/>
        <v>1.5111629999999996</v>
      </c>
      <c r="N158" s="514">
        <f t="shared" si="924"/>
        <v>7.5951000000000005E-2</v>
      </c>
      <c r="O158" s="514">
        <f t="shared" ref="O158:Y158" si="1135">+N158</f>
        <v>7.5951000000000005E-2</v>
      </c>
      <c r="P158" s="514">
        <f t="shared" si="1135"/>
        <v>7.5951000000000005E-2</v>
      </c>
      <c r="Q158" s="514">
        <f t="shared" si="1135"/>
        <v>7.5951000000000005E-2</v>
      </c>
      <c r="R158" s="514">
        <f t="shared" si="1135"/>
        <v>7.5951000000000005E-2</v>
      </c>
      <c r="S158" s="514">
        <f t="shared" si="1135"/>
        <v>7.5951000000000005E-2</v>
      </c>
      <c r="T158" s="514">
        <f t="shared" si="1135"/>
        <v>7.5951000000000005E-2</v>
      </c>
      <c r="U158" s="514">
        <f t="shared" si="1135"/>
        <v>7.5951000000000005E-2</v>
      </c>
      <c r="V158" s="514">
        <f t="shared" si="1135"/>
        <v>7.5951000000000005E-2</v>
      </c>
      <c r="W158" s="514">
        <f t="shared" si="1135"/>
        <v>7.5951000000000005E-2</v>
      </c>
      <c r="X158" s="514">
        <f t="shared" si="1135"/>
        <v>7.5951000000000005E-2</v>
      </c>
      <c r="Y158" s="514">
        <f t="shared" si="1135"/>
        <v>7.5951000000000005E-2</v>
      </c>
      <c r="Z158" s="99">
        <f t="shared" si="915"/>
        <v>0.911412</v>
      </c>
      <c r="AA158" s="514">
        <f t="shared" si="926"/>
        <v>6.8094000000000002E-2</v>
      </c>
      <c r="AB158" s="514">
        <f t="shared" ref="AB158:AL158" si="1136">+AA158</f>
        <v>6.8094000000000002E-2</v>
      </c>
      <c r="AC158" s="514">
        <f t="shared" si="1136"/>
        <v>6.8094000000000002E-2</v>
      </c>
      <c r="AD158" s="514">
        <f t="shared" si="1136"/>
        <v>6.8094000000000002E-2</v>
      </c>
      <c r="AE158" s="514">
        <f t="shared" si="1136"/>
        <v>6.8094000000000002E-2</v>
      </c>
      <c r="AF158" s="514">
        <f t="shared" si="1136"/>
        <v>6.8094000000000002E-2</v>
      </c>
      <c r="AG158" s="514">
        <f t="shared" si="1136"/>
        <v>6.8094000000000002E-2</v>
      </c>
      <c r="AH158" s="514">
        <f t="shared" si="1136"/>
        <v>6.8094000000000002E-2</v>
      </c>
      <c r="AI158" s="514">
        <f t="shared" si="1136"/>
        <v>6.8094000000000002E-2</v>
      </c>
      <c r="AJ158" s="514">
        <f t="shared" si="1136"/>
        <v>6.8094000000000002E-2</v>
      </c>
      <c r="AK158" s="514">
        <f t="shared" si="1136"/>
        <v>6.8094000000000002E-2</v>
      </c>
      <c r="AL158" s="514">
        <f t="shared" si="1136"/>
        <v>6.8094000000000002E-2</v>
      </c>
      <c r="AM158" s="99">
        <f t="shared" si="917"/>
        <v>0.81712799999999997</v>
      </c>
      <c r="AN158" s="99">
        <f t="shared" si="918"/>
        <v>5.8199999999999997E-3</v>
      </c>
      <c r="AO158" s="97">
        <f t="shared" si="928"/>
        <v>5.7323493975903611E-2</v>
      </c>
      <c r="AP158" s="97">
        <f t="shared" ref="AP158:DA158" si="1137">+AO158</f>
        <v>5.7323493975903611E-2</v>
      </c>
      <c r="AQ158" s="97">
        <f t="shared" si="1137"/>
        <v>5.7323493975903611E-2</v>
      </c>
      <c r="AR158" s="97">
        <f t="shared" si="1137"/>
        <v>5.7323493975903611E-2</v>
      </c>
      <c r="AS158" s="97">
        <f t="shared" si="1137"/>
        <v>5.7323493975903611E-2</v>
      </c>
      <c r="AT158" s="97">
        <f t="shared" si="1137"/>
        <v>5.7323493975903611E-2</v>
      </c>
      <c r="AU158" s="97">
        <f t="shared" si="1137"/>
        <v>5.7323493975903611E-2</v>
      </c>
      <c r="AV158" s="97">
        <f t="shared" si="1137"/>
        <v>5.7323493975903611E-2</v>
      </c>
      <c r="AW158" s="97">
        <f t="shared" si="1137"/>
        <v>5.7323493975903611E-2</v>
      </c>
      <c r="AX158" s="97">
        <f t="shared" si="1137"/>
        <v>5.7323493975903611E-2</v>
      </c>
      <c r="AY158" s="97">
        <f t="shared" si="1137"/>
        <v>5.7323493975903611E-2</v>
      </c>
      <c r="AZ158" s="97">
        <f t="shared" si="1137"/>
        <v>5.7323493975903611E-2</v>
      </c>
      <c r="BA158" s="97">
        <f t="shared" si="1137"/>
        <v>5.7323493975903611E-2</v>
      </c>
      <c r="BB158" s="97">
        <f t="shared" si="1137"/>
        <v>5.7323493975903611E-2</v>
      </c>
      <c r="BC158" s="97">
        <f t="shared" si="1137"/>
        <v>5.7323493975903611E-2</v>
      </c>
      <c r="BD158" s="97">
        <f t="shared" si="1137"/>
        <v>5.7323493975903611E-2</v>
      </c>
      <c r="BE158" s="97">
        <f t="shared" si="1137"/>
        <v>5.7323493975903611E-2</v>
      </c>
      <c r="BF158" s="97">
        <f t="shared" si="1137"/>
        <v>5.7323493975903611E-2</v>
      </c>
      <c r="BG158" s="97">
        <f t="shared" si="1137"/>
        <v>5.7323493975903611E-2</v>
      </c>
      <c r="BH158" s="97">
        <f t="shared" si="1137"/>
        <v>5.7323493975903611E-2</v>
      </c>
      <c r="BI158" s="97">
        <f t="shared" si="1137"/>
        <v>5.7323493975903611E-2</v>
      </c>
      <c r="BJ158" s="97">
        <f t="shared" si="1137"/>
        <v>5.7323493975903611E-2</v>
      </c>
      <c r="BK158" s="97">
        <f t="shared" si="1137"/>
        <v>5.7323493975903611E-2</v>
      </c>
      <c r="BL158" s="97">
        <f t="shared" si="1137"/>
        <v>5.7323493975903611E-2</v>
      </c>
      <c r="BM158" s="97">
        <f t="shared" si="1137"/>
        <v>5.7323493975903611E-2</v>
      </c>
      <c r="BN158" s="97">
        <f t="shared" si="1137"/>
        <v>5.7323493975903611E-2</v>
      </c>
      <c r="BO158" s="97">
        <f t="shared" si="1137"/>
        <v>5.7323493975903611E-2</v>
      </c>
      <c r="BP158" s="97">
        <f t="shared" si="1137"/>
        <v>5.7323493975903611E-2</v>
      </c>
      <c r="BQ158" s="97">
        <f t="shared" si="1137"/>
        <v>5.7323493975903611E-2</v>
      </c>
      <c r="BR158" s="97">
        <f t="shared" si="1137"/>
        <v>5.7323493975903611E-2</v>
      </c>
      <c r="BS158" s="97">
        <f t="shared" si="1137"/>
        <v>5.7323493975903611E-2</v>
      </c>
      <c r="BT158" s="97">
        <f t="shared" si="1137"/>
        <v>5.7323493975903611E-2</v>
      </c>
      <c r="BU158" s="97">
        <f t="shared" si="1137"/>
        <v>5.7323493975903611E-2</v>
      </c>
      <c r="BV158" s="97">
        <f t="shared" si="1137"/>
        <v>5.7323493975903611E-2</v>
      </c>
      <c r="BW158" s="97">
        <f t="shared" si="1137"/>
        <v>5.7323493975903611E-2</v>
      </c>
      <c r="BX158" s="97">
        <f t="shared" si="1137"/>
        <v>5.7323493975903611E-2</v>
      </c>
      <c r="BY158" s="97">
        <f t="shared" si="1137"/>
        <v>5.7323493975903611E-2</v>
      </c>
      <c r="BZ158" s="97">
        <f t="shared" si="1137"/>
        <v>5.7323493975903611E-2</v>
      </c>
      <c r="CA158" s="97">
        <f t="shared" si="1137"/>
        <v>5.7323493975903611E-2</v>
      </c>
      <c r="CB158" s="97">
        <f t="shared" si="1137"/>
        <v>5.7323493975903611E-2</v>
      </c>
      <c r="CC158" s="97">
        <f t="shared" si="1137"/>
        <v>5.7323493975903611E-2</v>
      </c>
      <c r="CD158" s="97">
        <f t="shared" si="1137"/>
        <v>5.7323493975903611E-2</v>
      </c>
      <c r="CE158" s="97">
        <f t="shared" si="1137"/>
        <v>5.7323493975903611E-2</v>
      </c>
      <c r="CF158" s="97">
        <f t="shared" si="1137"/>
        <v>5.7323493975903611E-2</v>
      </c>
      <c r="CG158" s="97">
        <f t="shared" si="1137"/>
        <v>5.7323493975903611E-2</v>
      </c>
      <c r="CH158" s="97">
        <f t="shared" si="1137"/>
        <v>5.7323493975903611E-2</v>
      </c>
      <c r="CI158" s="97">
        <f t="shared" si="1137"/>
        <v>5.7323493975903611E-2</v>
      </c>
      <c r="CJ158" s="97">
        <f t="shared" si="1137"/>
        <v>5.7323493975903611E-2</v>
      </c>
      <c r="CK158" s="97">
        <f t="shared" si="1137"/>
        <v>5.7323493975903611E-2</v>
      </c>
      <c r="CL158" s="97">
        <f t="shared" si="1137"/>
        <v>5.7323493975903611E-2</v>
      </c>
      <c r="CM158" s="97">
        <f t="shared" si="1137"/>
        <v>5.7323493975903611E-2</v>
      </c>
      <c r="CN158" s="97">
        <f t="shared" si="1137"/>
        <v>5.7323493975903611E-2</v>
      </c>
      <c r="CO158" s="97">
        <f t="shared" si="1137"/>
        <v>5.7323493975903611E-2</v>
      </c>
      <c r="CP158" s="97">
        <f t="shared" si="1137"/>
        <v>5.7323493975903611E-2</v>
      </c>
      <c r="CQ158" s="97">
        <f t="shared" si="1137"/>
        <v>5.7323493975903611E-2</v>
      </c>
      <c r="CR158" s="97">
        <f t="shared" si="1137"/>
        <v>5.7323493975903611E-2</v>
      </c>
      <c r="CS158" s="97">
        <f t="shared" si="1137"/>
        <v>5.7323493975903611E-2</v>
      </c>
      <c r="CT158" s="97">
        <f t="shared" si="1137"/>
        <v>5.7323493975903611E-2</v>
      </c>
      <c r="CU158" s="97">
        <f t="shared" si="1137"/>
        <v>5.7323493975903611E-2</v>
      </c>
      <c r="CV158" s="97">
        <f t="shared" si="1137"/>
        <v>5.7323493975903611E-2</v>
      </c>
      <c r="CW158" s="97">
        <f t="shared" si="1137"/>
        <v>5.7323493975903611E-2</v>
      </c>
      <c r="CX158" s="97">
        <f t="shared" si="1137"/>
        <v>5.7323493975903611E-2</v>
      </c>
      <c r="CY158" s="97">
        <f t="shared" si="1137"/>
        <v>5.7323493975903611E-2</v>
      </c>
      <c r="CZ158" s="97">
        <f t="shared" si="1137"/>
        <v>5.7323493975903611E-2</v>
      </c>
      <c r="DA158" s="97">
        <f t="shared" si="1137"/>
        <v>5.7323493975903611E-2</v>
      </c>
      <c r="DB158" s="97">
        <f t="shared" ref="DB158:DS158" si="1138">+DA158</f>
        <v>5.7323493975903611E-2</v>
      </c>
      <c r="DC158" s="97">
        <f t="shared" si="1138"/>
        <v>5.7323493975903611E-2</v>
      </c>
      <c r="DD158" s="97">
        <f t="shared" si="1138"/>
        <v>5.7323493975903611E-2</v>
      </c>
      <c r="DE158" s="97">
        <f t="shared" si="1138"/>
        <v>5.7323493975903611E-2</v>
      </c>
      <c r="DF158" s="97">
        <f t="shared" si="1138"/>
        <v>5.7323493975903611E-2</v>
      </c>
      <c r="DG158" s="97">
        <f t="shared" si="1138"/>
        <v>5.7323493975903611E-2</v>
      </c>
      <c r="DH158" s="97">
        <f t="shared" si="1138"/>
        <v>5.7323493975903611E-2</v>
      </c>
      <c r="DI158" s="97">
        <f t="shared" si="1138"/>
        <v>5.7323493975903611E-2</v>
      </c>
      <c r="DJ158" s="97">
        <f t="shared" si="1138"/>
        <v>5.7323493975903611E-2</v>
      </c>
      <c r="DK158" s="97">
        <f t="shared" si="1138"/>
        <v>5.7323493975903611E-2</v>
      </c>
      <c r="DL158" s="97">
        <f t="shared" si="1138"/>
        <v>5.7323493975903611E-2</v>
      </c>
      <c r="DM158" s="97">
        <f t="shared" si="1138"/>
        <v>5.7323493975903611E-2</v>
      </c>
      <c r="DN158" s="97">
        <f t="shared" si="1138"/>
        <v>5.7323493975903611E-2</v>
      </c>
      <c r="DO158" s="97">
        <f t="shared" si="1138"/>
        <v>5.7323493975903611E-2</v>
      </c>
      <c r="DP158" s="97">
        <f t="shared" si="1138"/>
        <v>5.7323493975903611E-2</v>
      </c>
      <c r="DQ158" s="97">
        <f t="shared" si="1138"/>
        <v>5.7323493975903611E-2</v>
      </c>
      <c r="DR158" s="97">
        <f t="shared" si="1138"/>
        <v>5.7323493975903611E-2</v>
      </c>
      <c r="DS158" s="97">
        <f t="shared" si="1138"/>
        <v>5.7323493975903611E-2</v>
      </c>
      <c r="DT158" s="97">
        <f t="shared" si="931"/>
        <v>0.27354000000000001</v>
      </c>
      <c r="DU158" s="100">
        <f t="shared" si="932"/>
        <v>4.7578499999999995</v>
      </c>
      <c r="DV158" s="29"/>
      <c r="DW158" s="57">
        <f t="shared" si="933"/>
        <v>0</v>
      </c>
      <c r="DX158" s="487">
        <f t="shared" si="934"/>
        <v>0</v>
      </c>
      <c r="DY158" s="68">
        <f t="shared" si="935"/>
        <v>0</v>
      </c>
      <c r="DZ158" s="68">
        <f t="shared" si="936"/>
        <v>0</v>
      </c>
      <c r="EA158" s="68">
        <f t="shared" si="937"/>
        <v>0</v>
      </c>
      <c r="EB158" s="68">
        <f t="shared" si="938"/>
        <v>0</v>
      </c>
      <c r="EC158" s="68">
        <f t="shared" si="939"/>
        <v>0</v>
      </c>
      <c r="ED158" s="68">
        <f t="shared" si="940"/>
        <v>0</v>
      </c>
      <c r="EE158" s="488">
        <f t="shared" si="941"/>
        <v>0</v>
      </c>
      <c r="EF158" s="69">
        <f t="shared" si="942"/>
        <v>0</v>
      </c>
      <c r="EG158" s="69">
        <f t="shared" si="943"/>
        <v>0</v>
      </c>
      <c r="EH158" s="69">
        <f t="shared" si="944"/>
        <v>0</v>
      </c>
      <c r="EI158" s="69">
        <f t="shared" si="945"/>
        <v>0</v>
      </c>
      <c r="EJ158" s="69">
        <f t="shared" si="946"/>
        <v>0</v>
      </c>
      <c r="EK158" s="69">
        <f t="shared" si="947"/>
        <v>0</v>
      </c>
      <c r="EL158" s="69">
        <f t="shared" si="948"/>
        <v>0</v>
      </c>
      <c r="EM158" s="69">
        <f t="shared" si="949"/>
        <v>0</v>
      </c>
      <c r="EN158" s="69">
        <f t="shared" si="950"/>
        <v>0</v>
      </c>
      <c r="EO158" s="69">
        <f t="shared" si="951"/>
        <v>0</v>
      </c>
      <c r="EP158" s="69">
        <f t="shared" si="952"/>
        <v>0</v>
      </c>
      <c r="EQ158" s="69">
        <f t="shared" si="953"/>
        <v>0</v>
      </c>
      <c r="ER158" s="488">
        <f t="shared" si="954"/>
        <v>0</v>
      </c>
      <c r="ES158" s="69">
        <f t="shared" si="955"/>
        <v>0</v>
      </c>
      <c r="ET158" s="69">
        <f t="shared" si="956"/>
        <v>0</v>
      </c>
      <c r="EU158" s="69">
        <f t="shared" si="957"/>
        <v>0</v>
      </c>
      <c r="EV158" s="69">
        <f t="shared" si="958"/>
        <v>0</v>
      </c>
      <c r="EW158" s="69">
        <f t="shared" si="959"/>
        <v>0</v>
      </c>
      <c r="EX158" s="69">
        <f t="shared" si="960"/>
        <v>0</v>
      </c>
      <c r="EY158" s="69">
        <f t="shared" si="961"/>
        <v>0</v>
      </c>
      <c r="EZ158" s="69">
        <f t="shared" si="962"/>
        <v>0</v>
      </c>
      <c r="FA158" s="69">
        <f t="shared" si="963"/>
        <v>0</v>
      </c>
      <c r="FB158" s="69">
        <f t="shared" si="964"/>
        <v>0</v>
      </c>
      <c r="FC158" s="69">
        <f t="shared" si="965"/>
        <v>0</v>
      </c>
      <c r="FD158" s="69">
        <f t="shared" si="966"/>
        <v>0</v>
      </c>
      <c r="FE158" s="488">
        <f t="shared" si="967"/>
        <v>0</v>
      </c>
      <c r="FF158" s="488">
        <f t="shared" si="968"/>
        <v>0</v>
      </c>
      <c r="FG158" s="609">
        <f t="shared" si="969"/>
        <v>0</v>
      </c>
      <c r="FH158" s="609">
        <f t="shared" si="970"/>
        <v>0</v>
      </c>
      <c r="FI158" s="609">
        <f t="shared" si="971"/>
        <v>0</v>
      </c>
      <c r="FJ158" s="609">
        <f t="shared" si="972"/>
        <v>0</v>
      </c>
      <c r="FK158" s="609">
        <f t="shared" si="973"/>
        <v>0</v>
      </c>
      <c r="FL158" s="609">
        <f t="shared" si="974"/>
        <v>0</v>
      </c>
      <c r="FM158" s="609">
        <f t="shared" si="975"/>
        <v>0</v>
      </c>
      <c r="FN158" s="609">
        <f t="shared" si="976"/>
        <v>0</v>
      </c>
      <c r="FO158" s="609">
        <f t="shared" si="977"/>
        <v>0</v>
      </c>
      <c r="FP158" s="609">
        <f t="shared" si="978"/>
        <v>0</v>
      </c>
      <c r="FQ158" s="609">
        <f t="shared" si="979"/>
        <v>0</v>
      </c>
      <c r="FR158" s="609">
        <f t="shared" si="980"/>
        <v>0</v>
      </c>
      <c r="FS158" s="609">
        <f t="shared" si="981"/>
        <v>0</v>
      </c>
      <c r="FT158" s="609">
        <f t="shared" si="982"/>
        <v>0</v>
      </c>
      <c r="FU158" s="609">
        <f t="shared" si="983"/>
        <v>0</v>
      </c>
      <c r="FV158" s="609">
        <f t="shared" si="984"/>
        <v>0</v>
      </c>
      <c r="FW158" s="609">
        <f t="shared" si="985"/>
        <v>0</v>
      </c>
      <c r="FX158" s="609">
        <f t="shared" si="986"/>
        <v>0</v>
      </c>
      <c r="FY158" s="609">
        <f t="shared" si="987"/>
        <v>0</v>
      </c>
      <c r="FZ158" s="609">
        <f t="shared" si="988"/>
        <v>0</v>
      </c>
      <c r="GA158" s="609">
        <f t="shared" si="989"/>
        <v>0</v>
      </c>
      <c r="GB158" s="609">
        <f t="shared" si="990"/>
        <v>0</v>
      </c>
      <c r="GC158" s="609">
        <f t="shared" si="991"/>
        <v>0</v>
      </c>
      <c r="GD158" s="609">
        <f t="shared" si="992"/>
        <v>0</v>
      </c>
      <c r="GE158" s="609">
        <f t="shared" si="993"/>
        <v>0</v>
      </c>
      <c r="GF158" s="609">
        <f t="shared" si="994"/>
        <v>0</v>
      </c>
      <c r="GG158" s="609">
        <f t="shared" si="995"/>
        <v>0</v>
      </c>
      <c r="GH158" s="609">
        <f t="shared" si="996"/>
        <v>0</v>
      </c>
      <c r="GI158" s="609">
        <f t="shared" si="997"/>
        <v>0</v>
      </c>
      <c r="GJ158" s="609">
        <f t="shared" si="998"/>
        <v>0</v>
      </c>
      <c r="GK158" s="609">
        <f t="shared" si="999"/>
        <v>0</v>
      </c>
      <c r="GL158" s="609">
        <f t="shared" si="1000"/>
        <v>0</v>
      </c>
      <c r="GM158" s="609">
        <f t="shared" si="1001"/>
        <v>0</v>
      </c>
      <c r="GN158" s="609">
        <f t="shared" si="1002"/>
        <v>0</v>
      </c>
      <c r="GO158" s="609">
        <f t="shared" si="1003"/>
        <v>0</v>
      </c>
      <c r="GP158" s="609">
        <f t="shared" si="1004"/>
        <v>0</v>
      </c>
      <c r="GQ158" s="609">
        <f t="shared" si="1005"/>
        <v>0</v>
      </c>
      <c r="GR158" s="609">
        <f t="shared" si="1006"/>
        <v>0</v>
      </c>
      <c r="GS158" s="609">
        <f t="shared" si="1007"/>
        <v>0</v>
      </c>
      <c r="GT158" s="609">
        <f t="shared" si="1008"/>
        <v>0</v>
      </c>
      <c r="GU158" s="609">
        <f t="shared" si="1009"/>
        <v>0</v>
      </c>
      <c r="GV158" s="609">
        <f t="shared" si="1010"/>
        <v>0</v>
      </c>
      <c r="GW158" s="609">
        <f t="shared" si="1011"/>
        <v>0</v>
      </c>
      <c r="GX158" s="609">
        <f t="shared" si="1012"/>
        <v>0</v>
      </c>
      <c r="GY158" s="609">
        <f t="shared" si="1013"/>
        <v>0</v>
      </c>
      <c r="GZ158" s="609">
        <f t="shared" si="1014"/>
        <v>0</v>
      </c>
      <c r="HA158" s="609">
        <f t="shared" si="1015"/>
        <v>0</v>
      </c>
      <c r="HB158" s="609">
        <f t="shared" si="1016"/>
        <v>0</v>
      </c>
      <c r="HC158" s="609">
        <f t="shared" si="1017"/>
        <v>0</v>
      </c>
      <c r="HD158" s="609">
        <f t="shared" si="1018"/>
        <v>0</v>
      </c>
      <c r="HE158" s="609">
        <f t="shared" si="1019"/>
        <v>0</v>
      </c>
      <c r="HF158" s="609">
        <f t="shared" si="1020"/>
        <v>0</v>
      </c>
      <c r="HG158" s="609">
        <f t="shared" si="1021"/>
        <v>0</v>
      </c>
      <c r="HH158" s="609">
        <f t="shared" si="1022"/>
        <v>0</v>
      </c>
      <c r="HI158" s="609">
        <f t="shared" si="1023"/>
        <v>0</v>
      </c>
      <c r="HJ158" s="609">
        <f t="shared" si="1024"/>
        <v>0</v>
      </c>
      <c r="HK158" s="609">
        <f t="shared" si="1025"/>
        <v>0</v>
      </c>
      <c r="HL158" s="609">
        <f t="shared" si="1026"/>
        <v>0</v>
      </c>
      <c r="HM158" s="609">
        <f t="shared" si="1027"/>
        <v>0</v>
      </c>
      <c r="HN158" s="609">
        <f t="shared" si="1028"/>
        <v>0</v>
      </c>
      <c r="HO158" s="609">
        <f t="shared" si="1029"/>
        <v>0</v>
      </c>
      <c r="HP158" s="609">
        <f t="shared" si="1030"/>
        <v>0</v>
      </c>
      <c r="HQ158" s="609">
        <f t="shared" si="1031"/>
        <v>0</v>
      </c>
      <c r="HR158" s="609">
        <f t="shared" si="1032"/>
        <v>0</v>
      </c>
      <c r="HS158" s="609">
        <f t="shared" si="1033"/>
        <v>0</v>
      </c>
      <c r="HT158" s="609">
        <f t="shared" si="1034"/>
        <v>0</v>
      </c>
      <c r="HU158" s="609">
        <f t="shared" si="1035"/>
        <v>0</v>
      </c>
      <c r="HV158" s="609">
        <f t="shared" si="1036"/>
        <v>0</v>
      </c>
      <c r="HW158" s="609">
        <f t="shared" si="1037"/>
        <v>0</v>
      </c>
      <c r="HX158" s="609">
        <f t="shared" si="1038"/>
        <v>0</v>
      </c>
      <c r="HY158" s="609">
        <f t="shared" si="1039"/>
        <v>0</v>
      </c>
      <c r="HZ158" s="609">
        <f t="shared" si="1040"/>
        <v>0</v>
      </c>
      <c r="IA158" s="609">
        <f t="shared" si="1041"/>
        <v>0</v>
      </c>
      <c r="IB158" s="609">
        <f t="shared" si="1042"/>
        <v>0</v>
      </c>
      <c r="IC158" s="609">
        <f t="shared" si="1043"/>
        <v>0</v>
      </c>
      <c r="ID158" s="609">
        <f t="shared" si="1044"/>
        <v>0</v>
      </c>
      <c r="IE158" s="609">
        <f t="shared" si="1045"/>
        <v>0</v>
      </c>
      <c r="IF158" s="609">
        <f t="shared" si="1046"/>
        <v>0</v>
      </c>
      <c r="IG158" s="609">
        <f t="shared" si="1047"/>
        <v>0</v>
      </c>
      <c r="IH158" s="609">
        <f t="shared" si="1048"/>
        <v>0</v>
      </c>
      <c r="II158" s="609">
        <f t="shared" si="1049"/>
        <v>0</v>
      </c>
      <c r="IJ158" s="609">
        <f t="shared" si="1050"/>
        <v>0</v>
      </c>
      <c r="IK158" s="609">
        <f t="shared" si="1051"/>
        <v>0</v>
      </c>
      <c r="IL158" s="1580">
        <f t="shared" si="1052"/>
        <v>0</v>
      </c>
      <c r="IM158" s="495">
        <f t="shared" si="1053"/>
        <v>0</v>
      </c>
      <c r="IS158" s="1156">
        <v>2.0646449999999996</v>
      </c>
      <c r="IT158" s="1156">
        <v>2.5186049999999995</v>
      </c>
      <c r="IU158" s="1156">
        <v>1.51902</v>
      </c>
      <c r="IV158" s="1156">
        <v>1.36188</v>
      </c>
      <c r="IW158" s="1156">
        <v>9.7000000000000003E-3</v>
      </c>
      <c r="IX158" s="1156">
        <v>0.45590000000000003</v>
      </c>
      <c r="IY158" s="1159">
        <v>7.9297499999999994</v>
      </c>
    </row>
    <row r="159" spans="1:259" s="9" customFormat="1" ht="29.25" customHeight="1">
      <c r="A159" s="1187" t="s">
        <v>680</v>
      </c>
      <c r="B159" s="1661"/>
      <c r="C159" s="1642"/>
      <c r="D159" s="716" t="s">
        <v>379</v>
      </c>
      <c r="E159" s="89">
        <f t="shared" si="921"/>
        <v>0.96359800000000007</v>
      </c>
      <c r="F159" s="90">
        <f t="shared" si="911"/>
        <v>1.78385328</v>
      </c>
      <c r="G159" s="501">
        <f t="shared" si="922"/>
        <v>0.36267912000000008</v>
      </c>
      <c r="H159" s="501">
        <f t="shared" ref="H159:L159" si="1139">+G159</f>
        <v>0.36267912000000008</v>
      </c>
      <c r="I159" s="501">
        <f t="shared" si="1139"/>
        <v>0.36267912000000008</v>
      </c>
      <c r="J159" s="501">
        <f t="shared" si="1139"/>
        <v>0.36267912000000008</v>
      </c>
      <c r="K159" s="501">
        <f t="shared" si="1139"/>
        <v>0.36267912000000008</v>
      </c>
      <c r="L159" s="501">
        <f t="shared" si="1139"/>
        <v>0.36267912000000008</v>
      </c>
      <c r="M159" s="91">
        <f t="shared" si="913"/>
        <v>2.1760747200000004</v>
      </c>
      <c r="N159" s="512">
        <f t="shared" si="924"/>
        <v>0.10936943999999998</v>
      </c>
      <c r="O159" s="512">
        <f t="shared" ref="O159:Y159" si="1140">+N159</f>
        <v>0.10936943999999998</v>
      </c>
      <c r="P159" s="512">
        <f t="shared" si="1140"/>
        <v>0.10936943999999998</v>
      </c>
      <c r="Q159" s="512">
        <f t="shared" si="1140"/>
        <v>0.10936943999999998</v>
      </c>
      <c r="R159" s="512">
        <f t="shared" si="1140"/>
        <v>0.10936943999999998</v>
      </c>
      <c r="S159" s="512">
        <f t="shared" si="1140"/>
        <v>0.10936943999999998</v>
      </c>
      <c r="T159" s="512">
        <f t="shared" si="1140"/>
        <v>0.10936943999999998</v>
      </c>
      <c r="U159" s="512">
        <f t="shared" si="1140"/>
        <v>0.10936943999999998</v>
      </c>
      <c r="V159" s="512">
        <f t="shared" si="1140"/>
        <v>0.10936943999999998</v>
      </c>
      <c r="W159" s="512">
        <f t="shared" si="1140"/>
        <v>0.10936943999999998</v>
      </c>
      <c r="X159" s="512">
        <f t="shared" si="1140"/>
        <v>0.10936943999999998</v>
      </c>
      <c r="Y159" s="512">
        <f t="shared" si="1140"/>
        <v>0.10936943999999998</v>
      </c>
      <c r="Z159" s="91">
        <f t="shared" si="915"/>
        <v>1.3124332799999998</v>
      </c>
      <c r="AA159" s="512">
        <f t="shared" si="926"/>
        <v>9.8055360000000022E-2</v>
      </c>
      <c r="AB159" s="512">
        <f t="shared" ref="AB159:AL159" si="1141">+AA159</f>
        <v>9.8055360000000022E-2</v>
      </c>
      <c r="AC159" s="512">
        <f t="shared" si="1141"/>
        <v>9.8055360000000022E-2</v>
      </c>
      <c r="AD159" s="512">
        <f t="shared" si="1141"/>
        <v>9.8055360000000022E-2</v>
      </c>
      <c r="AE159" s="512">
        <f t="shared" si="1141"/>
        <v>9.8055360000000022E-2</v>
      </c>
      <c r="AF159" s="512">
        <f t="shared" si="1141"/>
        <v>9.8055360000000022E-2</v>
      </c>
      <c r="AG159" s="512">
        <f t="shared" si="1141"/>
        <v>9.8055360000000022E-2</v>
      </c>
      <c r="AH159" s="512">
        <f t="shared" si="1141"/>
        <v>9.8055360000000022E-2</v>
      </c>
      <c r="AI159" s="512">
        <f t="shared" si="1141"/>
        <v>9.8055360000000022E-2</v>
      </c>
      <c r="AJ159" s="512">
        <f t="shared" si="1141"/>
        <v>9.8055360000000022E-2</v>
      </c>
      <c r="AK159" s="512">
        <f t="shared" si="1141"/>
        <v>9.8055360000000022E-2</v>
      </c>
      <c r="AL159" s="512">
        <f t="shared" si="1141"/>
        <v>9.8055360000000022E-2</v>
      </c>
      <c r="AM159" s="91">
        <f t="shared" si="917"/>
        <v>1.1766643200000002</v>
      </c>
      <c r="AN159" s="91">
        <f t="shared" si="918"/>
        <v>5.8199999999999997E-3</v>
      </c>
      <c r="AO159" s="89">
        <f t="shared" si="928"/>
        <v>8.3589224096385542E-2</v>
      </c>
      <c r="AP159" s="89">
        <f t="shared" ref="AP159:DA159" si="1142">+AO159</f>
        <v>8.3589224096385542E-2</v>
      </c>
      <c r="AQ159" s="89">
        <f t="shared" si="1142"/>
        <v>8.3589224096385542E-2</v>
      </c>
      <c r="AR159" s="89">
        <f t="shared" si="1142"/>
        <v>8.3589224096385542E-2</v>
      </c>
      <c r="AS159" s="89">
        <f t="shared" si="1142"/>
        <v>8.3589224096385542E-2</v>
      </c>
      <c r="AT159" s="89">
        <f t="shared" si="1142"/>
        <v>8.3589224096385542E-2</v>
      </c>
      <c r="AU159" s="89">
        <f t="shared" si="1142"/>
        <v>8.3589224096385542E-2</v>
      </c>
      <c r="AV159" s="89">
        <f t="shared" si="1142"/>
        <v>8.3589224096385542E-2</v>
      </c>
      <c r="AW159" s="89">
        <f t="shared" si="1142"/>
        <v>8.3589224096385542E-2</v>
      </c>
      <c r="AX159" s="89">
        <f t="shared" si="1142"/>
        <v>8.3589224096385542E-2</v>
      </c>
      <c r="AY159" s="89">
        <f t="shared" si="1142"/>
        <v>8.3589224096385542E-2</v>
      </c>
      <c r="AZ159" s="89">
        <f t="shared" si="1142"/>
        <v>8.3589224096385542E-2</v>
      </c>
      <c r="BA159" s="89">
        <f t="shared" si="1142"/>
        <v>8.3589224096385542E-2</v>
      </c>
      <c r="BB159" s="89">
        <f t="shared" si="1142"/>
        <v>8.3589224096385542E-2</v>
      </c>
      <c r="BC159" s="89">
        <f t="shared" si="1142"/>
        <v>8.3589224096385542E-2</v>
      </c>
      <c r="BD159" s="89">
        <f t="shared" si="1142"/>
        <v>8.3589224096385542E-2</v>
      </c>
      <c r="BE159" s="89">
        <f t="shared" si="1142"/>
        <v>8.3589224096385542E-2</v>
      </c>
      <c r="BF159" s="89">
        <f t="shared" si="1142"/>
        <v>8.3589224096385542E-2</v>
      </c>
      <c r="BG159" s="89">
        <f t="shared" si="1142"/>
        <v>8.3589224096385542E-2</v>
      </c>
      <c r="BH159" s="89">
        <f t="shared" si="1142"/>
        <v>8.3589224096385542E-2</v>
      </c>
      <c r="BI159" s="89">
        <f t="shared" si="1142"/>
        <v>8.3589224096385542E-2</v>
      </c>
      <c r="BJ159" s="89">
        <f t="shared" si="1142"/>
        <v>8.3589224096385542E-2</v>
      </c>
      <c r="BK159" s="89">
        <f t="shared" si="1142"/>
        <v>8.3589224096385542E-2</v>
      </c>
      <c r="BL159" s="89">
        <f t="shared" si="1142"/>
        <v>8.3589224096385542E-2</v>
      </c>
      <c r="BM159" s="89">
        <f t="shared" si="1142"/>
        <v>8.3589224096385542E-2</v>
      </c>
      <c r="BN159" s="89">
        <f t="shared" si="1142"/>
        <v>8.3589224096385542E-2</v>
      </c>
      <c r="BO159" s="89">
        <f t="shared" si="1142"/>
        <v>8.3589224096385542E-2</v>
      </c>
      <c r="BP159" s="89">
        <f t="shared" si="1142"/>
        <v>8.3589224096385542E-2</v>
      </c>
      <c r="BQ159" s="89">
        <f t="shared" si="1142"/>
        <v>8.3589224096385542E-2</v>
      </c>
      <c r="BR159" s="89">
        <f t="shared" si="1142"/>
        <v>8.3589224096385542E-2</v>
      </c>
      <c r="BS159" s="89">
        <f t="shared" si="1142"/>
        <v>8.3589224096385542E-2</v>
      </c>
      <c r="BT159" s="89">
        <f t="shared" si="1142"/>
        <v>8.3589224096385542E-2</v>
      </c>
      <c r="BU159" s="89">
        <f t="shared" si="1142"/>
        <v>8.3589224096385542E-2</v>
      </c>
      <c r="BV159" s="89">
        <f t="shared" si="1142"/>
        <v>8.3589224096385542E-2</v>
      </c>
      <c r="BW159" s="89">
        <f t="shared" si="1142"/>
        <v>8.3589224096385542E-2</v>
      </c>
      <c r="BX159" s="89">
        <f t="shared" si="1142"/>
        <v>8.3589224096385542E-2</v>
      </c>
      <c r="BY159" s="89">
        <f t="shared" si="1142"/>
        <v>8.3589224096385542E-2</v>
      </c>
      <c r="BZ159" s="89">
        <f t="shared" si="1142"/>
        <v>8.3589224096385542E-2</v>
      </c>
      <c r="CA159" s="89">
        <f t="shared" si="1142"/>
        <v>8.3589224096385542E-2</v>
      </c>
      <c r="CB159" s="89">
        <f t="shared" si="1142"/>
        <v>8.3589224096385542E-2</v>
      </c>
      <c r="CC159" s="89">
        <f t="shared" si="1142"/>
        <v>8.3589224096385542E-2</v>
      </c>
      <c r="CD159" s="89">
        <f t="shared" si="1142"/>
        <v>8.3589224096385542E-2</v>
      </c>
      <c r="CE159" s="89">
        <f t="shared" si="1142"/>
        <v>8.3589224096385542E-2</v>
      </c>
      <c r="CF159" s="89">
        <f t="shared" si="1142"/>
        <v>8.3589224096385542E-2</v>
      </c>
      <c r="CG159" s="89">
        <f t="shared" si="1142"/>
        <v>8.3589224096385542E-2</v>
      </c>
      <c r="CH159" s="89">
        <f t="shared" si="1142"/>
        <v>8.3589224096385542E-2</v>
      </c>
      <c r="CI159" s="89">
        <f t="shared" si="1142"/>
        <v>8.3589224096385542E-2</v>
      </c>
      <c r="CJ159" s="89">
        <f t="shared" si="1142"/>
        <v>8.3589224096385542E-2</v>
      </c>
      <c r="CK159" s="89">
        <f t="shared" si="1142"/>
        <v>8.3589224096385542E-2</v>
      </c>
      <c r="CL159" s="89">
        <f t="shared" si="1142"/>
        <v>8.3589224096385542E-2</v>
      </c>
      <c r="CM159" s="89">
        <f t="shared" si="1142"/>
        <v>8.3589224096385542E-2</v>
      </c>
      <c r="CN159" s="89">
        <f t="shared" si="1142"/>
        <v>8.3589224096385542E-2</v>
      </c>
      <c r="CO159" s="89">
        <f t="shared" si="1142"/>
        <v>8.3589224096385542E-2</v>
      </c>
      <c r="CP159" s="89">
        <f t="shared" si="1142"/>
        <v>8.3589224096385542E-2</v>
      </c>
      <c r="CQ159" s="89">
        <f t="shared" si="1142"/>
        <v>8.3589224096385542E-2</v>
      </c>
      <c r="CR159" s="89">
        <f t="shared" si="1142"/>
        <v>8.3589224096385542E-2</v>
      </c>
      <c r="CS159" s="89">
        <f t="shared" si="1142"/>
        <v>8.3589224096385542E-2</v>
      </c>
      <c r="CT159" s="89">
        <f t="shared" si="1142"/>
        <v>8.3589224096385542E-2</v>
      </c>
      <c r="CU159" s="89">
        <f t="shared" si="1142"/>
        <v>8.3589224096385542E-2</v>
      </c>
      <c r="CV159" s="89">
        <f t="shared" si="1142"/>
        <v>8.3589224096385542E-2</v>
      </c>
      <c r="CW159" s="89">
        <f t="shared" si="1142"/>
        <v>8.3589224096385542E-2</v>
      </c>
      <c r="CX159" s="89">
        <f t="shared" si="1142"/>
        <v>8.3589224096385542E-2</v>
      </c>
      <c r="CY159" s="89">
        <f t="shared" si="1142"/>
        <v>8.3589224096385542E-2</v>
      </c>
      <c r="CZ159" s="89">
        <f t="shared" si="1142"/>
        <v>8.3589224096385542E-2</v>
      </c>
      <c r="DA159" s="89">
        <f t="shared" si="1142"/>
        <v>8.3589224096385542E-2</v>
      </c>
      <c r="DB159" s="89">
        <f t="shared" ref="DB159:DS159" si="1143">+DA159</f>
        <v>8.3589224096385542E-2</v>
      </c>
      <c r="DC159" s="89">
        <f t="shared" si="1143"/>
        <v>8.3589224096385542E-2</v>
      </c>
      <c r="DD159" s="89">
        <f t="shared" si="1143"/>
        <v>8.3589224096385542E-2</v>
      </c>
      <c r="DE159" s="89">
        <f t="shared" si="1143"/>
        <v>8.3589224096385542E-2</v>
      </c>
      <c r="DF159" s="89">
        <f t="shared" si="1143"/>
        <v>8.3589224096385542E-2</v>
      </c>
      <c r="DG159" s="89">
        <f t="shared" si="1143"/>
        <v>8.3589224096385542E-2</v>
      </c>
      <c r="DH159" s="89">
        <f t="shared" si="1143"/>
        <v>8.3589224096385542E-2</v>
      </c>
      <c r="DI159" s="89">
        <f t="shared" si="1143"/>
        <v>8.3589224096385542E-2</v>
      </c>
      <c r="DJ159" s="89">
        <f t="shared" si="1143"/>
        <v>8.3589224096385542E-2</v>
      </c>
      <c r="DK159" s="89">
        <f t="shared" si="1143"/>
        <v>8.3589224096385542E-2</v>
      </c>
      <c r="DL159" s="89">
        <f t="shared" si="1143"/>
        <v>8.3589224096385542E-2</v>
      </c>
      <c r="DM159" s="89">
        <f t="shared" si="1143"/>
        <v>8.3589224096385542E-2</v>
      </c>
      <c r="DN159" s="89">
        <f t="shared" si="1143"/>
        <v>8.3589224096385542E-2</v>
      </c>
      <c r="DO159" s="89">
        <f t="shared" si="1143"/>
        <v>8.3589224096385542E-2</v>
      </c>
      <c r="DP159" s="89">
        <f t="shared" si="1143"/>
        <v>8.3589224096385542E-2</v>
      </c>
      <c r="DQ159" s="89">
        <f t="shared" si="1143"/>
        <v>8.3589224096385542E-2</v>
      </c>
      <c r="DR159" s="89">
        <f t="shared" si="1143"/>
        <v>8.3589224096385542E-2</v>
      </c>
      <c r="DS159" s="89">
        <f t="shared" si="1143"/>
        <v>8.3589224096385542E-2</v>
      </c>
      <c r="DT159" s="89">
        <f t="shared" si="931"/>
        <v>0.48305999999999999</v>
      </c>
      <c r="DU159" s="92">
        <f t="shared" si="932"/>
        <v>6.9379055999999997</v>
      </c>
      <c r="DV159" s="30"/>
      <c r="DW159" s="55">
        <f t="shared" si="933"/>
        <v>0</v>
      </c>
      <c r="DX159" s="489">
        <f t="shared" si="934"/>
        <v>0</v>
      </c>
      <c r="DY159" s="74">
        <f t="shared" si="935"/>
        <v>0</v>
      </c>
      <c r="DZ159" s="74">
        <f t="shared" si="936"/>
        <v>0</v>
      </c>
      <c r="EA159" s="74">
        <f t="shared" si="937"/>
        <v>0</v>
      </c>
      <c r="EB159" s="74">
        <f t="shared" si="938"/>
        <v>0</v>
      </c>
      <c r="EC159" s="74">
        <f t="shared" si="939"/>
        <v>0</v>
      </c>
      <c r="ED159" s="74">
        <f t="shared" si="940"/>
        <v>0</v>
      </c>
      <c r="EE159" s="490">
        <f t="shared" si="941"/>
        <v>0</v>
      </c>
      <c r="EF159" s="75">
        <f t="shared" si="942"/>
        <v>0</v>
      </c>
      <c r="EG159" s="75">
        <f t="shared" si="943"/>
        <v>0</v>
      </c>
      <c r="EH159" s="75">
        <f t="shared" si="944"/>
        <v>0</v>
      </c>
      <c r="EI159" s="75">
        <f t="shared" si="945"/>
        <v>0</v>
      </c>
      <c r="EJ159" s="75">
        <f t="shared" si="946"/>
        <v>0</v>
      </c>
      <c r="EK159" s="75">
        <f t="shared" si="947"/>
        <v>0</v>
      </c>
      <c r="EL159" s="75">
        <f t="shared" si="948"/>
        <v>0</v>
      </c>
      <c r="EM159" s="75">
        <f t="shared" si="949"/>
        <v>0</v>
      </c>
      <c r="EN159" s="75">
        <f t="shared" si="950"/>
        <v>0</v>
      </c>
      <c r="EO159" s="75">
        <f t="shared" si="951"/>
        <v>0</v>
      </c>
      <c r="EP159" s="75">
        <f t="shared" si="952"/>
        <v>0</v>
      </c>
      <c r="EQ159" s="75">
        <f t="shared" si="953"/>
        <v>0</v>
      </c>
      <c r="ER159" s="490">
        <f t="shared" si="954"/>
        <v>0</v>
      </c>
      <c r="ES159" s="75">
        <f t="shared" si="955"/>
        <v>0</v>
      </c>
      <c r="ET159" s="75">
        <f t="shared" si="956"/>
        <v>0</v>
      </c>
      <c r="EU159" s="75">
        <f t="shared" si="957"/>
        <v>0</v>
      </c>
      <c r="EV159" s="75">
        <f t="shared" si="958"/>
        <v>0</v>
      </c>
      <c r="EW159" s="75">
        <f t="shared" si="959"/>
        <v>0</v>
      </c>
      <c r="EX159" s="75">
        <f t="shared" si="960"/>
        <v>0</v>
      </c>
      <c r="EY159" s="75">
        <f t="shared" si="961"/>
        <v>0</v>
      </c>
      <c r="EZ159" s="75">
        <f t="shared" si="962"/>
        <v>0</v>
      </c>
      <c r="FA159" s="75">
        <f t="shared" si="963"/>
        <v>0</v>
      </c>
      <c r="FB159" s="75">
        <f t="shared" si="964"/>
        <v>0</v>
      </c>
      <c r="FC159" s="75">
        <f t="shared" si="965"/>
        <v>0</v>
      </c>
      <c r="FD159" s="75">
        <f t="shared" si="966"/>
        <v>0</v>
      </c>
      <c r="FE159" s="490">
        <f t="shared" si="967"/>
        <v>0</v>
      </c>
      <c r="FF159" s="490">
        <f t="shared" si="968"/>
        <v>0</v>
      </c>
      <c r="FG159" s="608">
        <f t="shared" si="969"/>
        <v>0</v>
      </c>
      <c r="FH159" s="608">
        <f t="shared" si="970"/>
        <v>0</v>
      </c>
      <c r="FI159" s="608">
        <f t="shared" si="971"/>
        <v>0</v>
      </c>
      <c r="FJ159" s="608">
        <f t="shared" si="972"/>
        <v>0</v>
      </c>
      <c r="FK159" s="608">
        <f t="shared" si="973"/>
        <v>0</v>
      </c>
      <c r="FL159" s="608">
        <f t="shared" si="974"/>
        <v>0</v>
      </c>
      <c r="FM159" s="608">
        <f t="shared" si="975"/>
        <v>0</v>
      </c>
      <c r="FN159" s="608">
        <f t="shared" si="976"/>
        <v>0</v>
      </c>
      <c r="FO159" s="608">
        <f t="shared" si="977"/>
        <v>0</v>
      </c>
      <c r="FP159" s="608">
        <f t="shared" si="978"/>
        <v>0</v>
      </c>
      <c r="FQ159" s="608">
        <f t="shared" si="979"/>
        <v>0</v>
      </c>
      <c r="FR159" s="608">
        <f t="shared" si="980"/>
        <v>0</v>
      </c>
      <c r="FS159" s="608">
        <f t="shared" si="981"/>
        <v>0</v>
      </c>
      <c r="FT159" s="608">
        <f t="shared" si="982"/>
        <v>0</v>
      </c>
      <c r="FU159" s="608">
        <f t="shared" si="983"/>
        <v>0</v>
      </c>
      <c r="FV159" s="608">
        <f t="shared" si="984"/>
        <v>0</v>
      </c>
      <c r="FW159" s="608">
        <f t="shared" si="985"/>
        <v>0</v>
      </c>
      <c r="FX159" s="608">
        <f t="shared" si="986"/>
        <v>0</v>
      </c>
      <c r="FY159" s="608">
        <f t="shared" si="987"/>
        <v>0</v>
      </c>
      <c r="FZ159" s="608">
        <f t="shared" si="988"/>
        <v>0</v>
      </c>
      <c r="GA159" s="608">
        <f t="shared" si="989"/>
        <v>0</v>
      </c>
      <c r="GB159" s="608">
        <f t="shared" si="990"/>
        <v>0</v>
      </c>
      <c r="GC159" s="608">
        <f t="shared" si="991"/>
        <v>0</v>
      </c>
      <c r="GD159" s="608">
        <f t="shared" si="992"/>
        <v>0</v>
      </c>
      <c r="GE159" s="608">
        <f t="shared" si="993"/>
        <v>0</v>
      </c>
      <c r="GF159" s="608">
        <f t="shared" si="994"/>
        <v>0</v>
      </c>
      <c r="GG159" s="608">
        <f t="shared" si="995"/>
        <v>0</v>
      </c>
      <c r="GH159" s="608">
        <f t="shared" si="996"/>
        <v>0</v>
      </c>
      <c r="GI159" s="608">
        <f t="shared" si="997"/>
        <v>0</v>
      </c>
      <c r="GJ159" s="608">
        <f t="shared" si="998"/>
        <v>0</v>
      </c>
      <c r="GK159" s="608">
        <f t="shared" si="999"/>
        <v>0</v>
      </c>
      <c r="GL159" s="608">
        <f t="shared" si="1000"/>
        <v>0</v>
      </c>
      <c r="GM159" s="608">
        <f t="shared" si="1001"/>
        <v>0</v>
      </c>
      <c r="GN159" s="608">
        <f t="shared" si="1002"/>
        <v>0</v>
      </c>
      <c r="GO159" s="608">
        <f t="shared" si="1003"/>
        <v>0</v>
      </c>
      <c r="GP159" s="608">
        <f t="shared" si="1004"/>
        <v>0</v>
      </c>
      <c r="GQ159" s="608">
        <f t="shared" si="1005"/>
        <v>0</v>
      </c>
      <c r="GR159" s="608">
        <f t="shared" si="1006"/>
        <v>0</v>
      </c>
      <c r="GS159" s="608">
        <f t="shared" si="1007"/>
        <v>0</v>
      </c>
      <c r="GT159" s="608">
        <f t="shared" si="1008"/>
        <v>0</v>
      </c>
      <c r="GU159" s="608">
        <f t="shared" si="1009"/>
        <v>0</v>
      </c>
      <c r="GV159" s="608">
        <f t="shared" si="1010"/>
        <v>0</v>
      </c>
      <c r="GW159" s="608">
        <f t="shared" si="1011"/>
        <v>0</v>
      </c>
      <c r="GX159" s="608">
        <f t="shared" si="1012"/>
        <v>0</v>
      </c>
      <c r="GY159" s="608">
        <f t="shared" si="1013"/>
        <v>0</v>
      </c>
      <c r="GZ159" s="608">
        <f t="shared" si="1014"/>
        <v>0</v>
      </c>
      <c r="HA159" s="608">
        <f t="shared" si="1015"/>
        <v>0</v>
      </c>
      <c r="HB159" s="608">
        <f t="shared" si="1016"/>
        <v>0</v>
      </c>
      <c r="HC159" s="608">
        <f t="shared" si="1017"/>
        <v>0</v>
      </c>
      <c r="HD159" s="608">
        <f t="shared" si="1018"/>
        <v>0</v>
      </c>
      <c r="HE159" s="608">
        <f t="shared" si="1019"/>
        <v>0</v>
      </c>
      <c r="HF159" s="608">
        <f t="shared" si="1020"/>
        <v>0</v>
      </c>
      <c r="HG159" s="608">
        <f t="shared" si="1021"/>
        <v>0</v>
      </c>
      <c r="HH159" s="608">
        <f t="shared" si="1022"/>
        <v>0</v>
      </c>
      <c r="HI159" s="608">
        <f t="shared" si="1023"/>
        <v>0</v>
      </c>
      <c r="HJ159" s="608">
        <f t="shared" si="1024"/>
        <v>0</v>
      </c>
      <c r="HK159" s="608">
        <f t="shared" si="1025"/>
        <v>0</v>
      </c>
      <c r="HL159" s="608">
        <f t="shared" si="1026"/>
        <v>0</v>
      </c>
      <c r="HM159" s="608">
        <f t="shared" si="1027"/>
        <v>0</v>
      </c>
      <c r="HN159" s="608">
        <f t="shared" si="1028"/>
        <v>0</v>
      </c>
      <c r="HO159" s="608">
        <f t="shared" si="1029"/>
        <v>0</v>
      </c>
      <c r="HP159" s="608">
        <f t="shared" si="1030"/>
        <v>0</v>
      </c>
      <c r="HQ159" s="608">
        <f t="shared" si="1031"/>
        <v>0</v>
      </c>
      <c r="HR159" s="608">
        <f t="shared" si="1032"/>
        <v>0</v>
      </c>
      <c r="HS159" s="608">
        <f t="shared" si="1033"/>
        <v>0</v>
      </c>
      <c r="HT159" s="608">
        <f t="shared" si="1034"/>
        <v>0</v>
      </c>
      <c r="HU159" s="608">
        <f t="shared" si="1035"/>
        <v>0</v>
      </c>
      <c r="HV159" s="608">
        <f t="shared" si="1036"/>
        <v>0</v>
      </c>
      <c r="HW159" s="608">
        <f t="shared" si="1037"/>
        <v>0</v>
      </c>
      <c r="HX159" s="608">
        <f t="shared" si="1038"/>
        <v>0</v>
      </c>
      <c r="HY159" s="608">
        <f t="shared" si="1039"/>
        <v>0</v>
      </c>
      <c r="HZ159" s="608">
        <f t="shared" si="1040"/>
        <v>0</v>
      </c>
      <c r="IA159" s="608">
        <f t="shared" si="1041"/>
        <v>0</v>
      </c>
      <c r="IB159" s="608">
        <f t="shared" si="1042"/>
        <v>0</v>
      </c>
      <c r="IC159" s="608">
        <f t="shared" si="1043"/>
        <v>0</v>
      </c>
      <c r="ID159" s="608">
        <f t="shared" si="1044"/>
        <v>0</v>
      </c>
      <c r="IE159" s="608">
        <f t="shared" si="1045"/>
        <v>0</v>
      </c>
      <c r="IF159" s="608">
        <f t="shared" si="1046"/>
        <v>0</v>
      </c>
      <c r="IG159" s="608">
        <f t="shared" si="1047"/>
        <v>0</v>
      </c>
      <c r="IH159" s="608">
        <f t="shared" si="1048"/>
        <v>0</v>
      </c>
      <c r="II159" s="608">
        <f t="shared" si="1049"/>
        <v>0</v>
      </c>
      <c r="IJ159" s="608">
        <f t="shared" si="1050"/>
        <v>0</v>
      </c>
      <c r="IK159" s="608">
        <f t="shared" si="1051"/>
        <v>0</v>
      </c>
      <c r="IL159" s="1578">
        <f t="shared" si="1052"/>
        <v>0</v>
      </c>
      <c r="IM159" s="496">
        <f t="shared" si="1053"/>
        <v>0</v>
      </c>
      <c r="IS159" s="1156">
        <v>2.9730888000000002</v>
      </c>
      <c r="IT159" s="1156">
        <v>3.6267912000000004</v>
      </c>
      <c r="IU159" s="1156">
        <v>2.1873887999999999</v>
      </c>
      <c r="IV159" s="1156">
        <v>1.9611072000000003</v>
      </c>
      <c r="IW159" s="1156">
        <v>9.7000000000000003E-3</v>
      </c>
      <c r="IX159" s="1156">
        <v>0.80510000000000004</v>
      </c>
      <c r="IY159" s="1158">
        <v>11.563176</v>
      </c>
    </row>
    <row r="160" spans="1:259" s="7" customFormat="1" ht="29.25" customHeight="1">
      <c r="A160" s="1187" t="s">
        <v>680</v>
      </c>
      <c r="B160" s="1661"/>
      <c r="C160" s="1642"/>
      <c r="D160" s="716" t="s">
        <v>410</v>
      </c>
      <c r="E160" s="105">
        <f t="shared" si="921"/>
        <v>1.0631199999999998</v>
      </c>
      <c r="F160" s="106">
        <f t="shared" si="911"/>
        <v>1.9820591999999997</v>
      </c>
      <c r="G160" s="505">
        <f t="shared" si="922"/>
        <v>0.40297679999999986</v>
      </c>
      <c r="H160" s="505">
        <f t="shared" ref="H160:L160" si="1144">+G160</f>
        <v>0.40297679999999986</v>
      </c>
      <c r="I160" s="505">
        <f t="shared" si="1144"/>
        <v>0.40297679999999986</v>
      </c>
      <c r="J160" s="505">
        <f t="shared" si="1144"/>
        <v>0.40297679999999986</v>
      </c>
      <c r="K160" s="505">
        <f t="shared" si="1144"/>
        <v>0.40297679999999986</v>
      </c>
      <c r="L160" s="505">
        <f t="shared" si="1144"/>
        <v>0.40297679999999986</v>
      </c>
      <c r="M160" s="107">
        <f t="shared" si="913"/>
        <v>2.4178607999999993</v>
      </c>
      <c r="N160" s="516">
        <f t="shared" si="924"/>
        <v>0.12152159999999999</v>
      </c>
      <c r="O160" s="516">
        <f t="shared" ref="O160:Y160" si="1145">+N160</f>
        <v>0.12152159999999999</v>
      </c>
      <c r="P160" s="516">
        <f t="shared" si="1145"/>
        <v>0.12152159999999999</v>
      </c>
      <c r="Q160" s="516">
        <f t="shared" si="1145"/>
        <v>0.12152159999999999</v>
      </c>
      <c r="R160" s="516">
        <f t="shared" si="1145"/>
        <v>0.12152159999999999</v>
      </c>
      <c r="S160" s="516">
        <f t="shared" si="1145"/>
        <v>0.12152159999999999</v>
      </c>
      <c r="T160" s="516">
        <f t="shared" si="1145"/>
        <v>0.12152159999999999</v>
      </c>
      <c r="U160" s="516">
        <f t="shared" si="1145"/>
        <v>0.12152159999999999</v>
      </c>
      <c r="V160" s="516">
        <f t="shared" si="1145"/>
        <v>0.12152159999999999</v>
      </c>
      <c r="W160" s="516">
        <f t="shared" si="1145"/>
        <v>0.12152159999999999</v>
      </c>
      <c r="X160" s="516">
        <f t="shared" si="1145"/>
        <v>0.12152159999999999</v>
      </c>
      <c r="Y160" s="516">
        <f t="shared" si="1145"/>
        <v>0.12152159999999999</v>
      </c>
      <c r="Z160" s="107">
        <f t="shared" si="915"/>
        <v>1.4582591999999999</v>
      </c>
      <c r="AA160" s="516">
        <f t="shared" si="926"/>
        <v>0.1089504</v>
      </c>
      <c r="AB160" s="516">
        <f t="shared" ref="AB160:AL160" si="1146">+AA160</f>
        <v>0.1089504</v>
      </c>
      <c r="AC160" s="516">
        <f t="shared" si="1146"/>
        <v>0.1089504</v>
      </c>
      <c r="AD160" s="516">
        <f t="shared" si="1146"/>
        <v>0.1089504</v>
      </c>
      <c r="AE160" s="516">
        <f t="shared" si="1146"/>
        <v>0.1089504</v>
      </c>
      <c r="AF160" s="516">
        <f t="shared" si="1146"/>
        <v>0.1089504</v>
      </c>
      <c r="AG160" s="516">
        <f t="shared" si="1146"/>
        <v>0.1089504</v>
      </c>
      <c r="AH160" s="516">
        <f t="shared" si="1146"/>
        <v>0.1089504</v>
      </c>
      <c r="AI160" s="516">
        <f t="shared" si="1146"/>
        <v>0.1089504</v>
      </c>
      <c r="AJ160" s="516">
        <f t="shared" si="1146"/>
        <v>0.1089504</v>
      </c>
      <c r="AK160" s="516">
        <f t="shared" si="1146"/>
        <v>0.1089504</v>
      </c>
      <c r="AL160" s="516">
        <f t="shared" si="1146"/>
        <v>0.1089504</v>
      </c>
      <c r="AM160" s="107">
        <f t="shared" si="917"/>
        <v>1.3074048</v>
      </c>
      <c r="AN160" s="107">
        <f t="shared" si="918"/>
        <v>5.8199999999999997E-3</v>
      </c>
      <c r="AO160" s="105">
        <f t="shared" si="928"/>
        <v>9.222245783132528E-2</v>
      </c>
      <c r="AP160" s="105">
        <f t="shared" ref="AP160:DA160" si="1147">+AO160</f>
        <v>9.222245783132528E-2</v>
      </c>
      <c r="AQ160" s="105">
        <f t="shared" si="1147"/>
        <v>9.222245783132528E-2</v>
      </c>
      <c r="AR160" s="105">
        <f t="shared" si="1147"/>
        <v>9.222245783132528E-2</v>
      </c>
      <c r="AS160" s="105">
        <f t="shared" si="1147"/>
        <v>9.222245783132528E-2</v>
      </c>
      <c r="AT160" s="105">
        <f t="shared" si="1147"/>
        <v>9.222245783132528E-2</v>
      </c>
      <c r="AU160" s="105">
        <f t="shared" si="1147"/>
        <v>9.222245783132528E-2</v>
      </c>
      <c r="AV160" s="105">
        <f t="shared" si="1147"/>
        <v>9.222245783132528E-2</v>
      </c>
      <c r="AW160" s="105">
        <f t="shared" si="1147"/>
        <v>9.222245783132528E-2</v>
      </c>
      <c r="AX160" s="105">
        <f t="shared" si="1147"/>
        <v>9.222245783132528E-2</v>
      </c>
      <c r="AY160" s="105">
        <f t="shared" si="1147"/>
        <v>9.222245783132528E-2</v>
      </c>
      <c r="AZ160" s="105">
        <f t="shared" si="1147"/>
        <v>9.222245783132528E-2</v>
      </c>
      <c r="BA160" s="105">
        <f t="shared" si="1147"/>
        <v>9.222245783132528E-2</v>
      </c>
      <c r="BB160" s="105">
        <f t="shared" si="1147"/>
        <v>9.222245783132528E-2</v>
      </c>
      <c r="BC160" s="105">
        <f t="shared" si="1147"/>
        <v>9.222245783132528E-2</v>
      </c>
      <c r="BD160" s="105">
        <f t="shared" si="1147"/>
        <v>9.222245783132528E-2</v>
      </c>
      <c r="BE160" s="105">
        <f t="shared" si="1147"/>
        <v>9.222245783132528E-2</v>
      </c>
      <c r="BF160" s="105">
        <f t="shared" si="1147"/>
        <v>9.222245783132528E-2</v>
      </c>
      <c r="BG160" s="105">
        <f t="shared" si="1147"/>
        <v>9.222245783132528E-2</v>
      </c>
      <c r="BH160" s="105">
        <f t="shared" si="1147"/>
        <v>9.222245783132528E-2</v>
      </c>
      <c r="BI160" s="105">
        <f t="shared" si="1147"/>
        <v>9.222245783132528E-2</v>
      </c>
      <c r="BJ160" s="105">
        <f t="shared" si="1147"/>
        <v>9.222245783132528E-2</v>
      </c>
      <c r="BK160" s="105">
        <f t="shared" si="1147"/>
        <v>9.222245783132528E-2</v>
      </c>
      <c r="BL160" s="105">
        <f t="shared" si="1147"/>
        <v>9.222245783132528E-2</v>
      </c>
      <c r="BM160" s="105">
        <f t="shared" si="1147"/>
        <v>9.222245783132528E-2</v>
      </c>
      <c r="BN160" s="105">
        <f t="shared" si="1147"/>
        <v>9.222245783132528E-2</v>
      </c>
      <c r="BO160" s="105">
        <f t="shared" si="1147"/>
        <v>9.222245783132528E-2</v>
      </c>
      <c r="BP160" s="105">
        <f t="shared" si="1147"/>
        <v>9.222245783132528E-2</v>
      </c>
      <c r="BQ160" s="105">
        <f t="shared" si="1147"/>
        <v>9.222245783132528E-2</v>
      </c>
      <c r="BR160" s="105">
        <f t="shared" si="1147"/>
        <v>9.222245783132528E-2</v>
      </c>
      <c r="BS160" s="105">
        <f t="shared" si="1147"/>
        <v>9.222245783132528E-2</v>
      </c>
      <c r="BT160" s="105">
        <f t="shared" si="1147"/>
        <v>9.222245783132528E-2</v>
      </c>
      <c r="BU160" s="105">
        <f t="shared" si="1147"/>
        <v>9.222245783132528E-2</v>
      </c>
      <c r="BV160" s="105">
        <f t="shared" si="1147"/>
        <v>9.222245783132528E-2</v>
      </c>
      <c r="BW160" s="105">
        <f t="shared" si="1147"/>
        <v>9.222245783132528E-2</v>
      </c>
      <c r="BX160" s="105">
        <f t="shared" si="1147"/>
        <v>9.222245783132528E-2</v>
      </c>
      <c r="BY160" s="105">
        <f t="shared" si="1147"/>
        <v>9.222245783132528E-2</v>
      </c>
      <c r="BZ160" s="105">
        <f t="shared" si="1147"/>
        <v>9.222245783132528E-2</v>
      </c>
      <c r="CA160" s="105">
        <f t="shared" si="1147"/>
        <v>9.222245783132528E-2</v>
      </c>
      <c r="CB160" s="105">
        <f t="shared" si="1147"/>
        <v>9.222245783132528E-2</v>
      </c>
      <c r="CC160" s="105">
        <f t="shared" si="1147"/>
        <v>9.222245783132528E-2</v>
      </c>
      <c r="CD160" s="105">
        <f t="shared" si="1147"/>
        <v>9.222245783132528E-2</v>
      </c>
      <c r="CE160" s="105">
        <f t="shared" si="1147"/>
        <v>9.222245783132528E-2</v>
      </c>
      <c r="CF160" s="105">
        <f t="shared" si="1147"/>
        <v>9.222245783132528E-2</v>
      </c>
      <c r="CG160" s="105">
        <f t="shared" si="1147"/>
        <v>9.222245783132528E-2</v>
      </c>
      <c r="CH160" s="105">
        <f t="shared" si="1147"/>
        <v>9.222245783132528E-2</v>
      </c>
      <c r="CI160" s="105">
        <f t="shared" si="1147"/>
        <v>9.222245783132528E-2</v>
      </c>
      <c r="CJ160" s="105">
        <f t="shared" si="1147"/>
        <v>9.222245783132528E-2</v>
      </c>
      <c r="CK160" s="105">
        <f t="shared" si="1147"/>
        <v>9.222245783132528E-2</v>
      </c>
      <c r="CL160" s="105">
        <f t="shared" si="1147"/>
        <v>9.222245783132528E-2</v>
      </c>
      <c r="CM160" s="105">
        <f t="shared" si="1147"/>
        <v>9.222245783132528E-2</v>
      </c>
      <c r="CN160" s="105">
        <f t="shared" si="1147"/>
        <v>9.222245783132528E-2</v>
      </c>
      <c r="CO160" s="105">
        <f t="shared" si="1147"/>
        <v>9.222245783132528E-2</v>
      </c>
      <c r="CP160" s="105">
        <f t="shared" si="1147"/>
        <v>9.222245783132528E-2</v>
      </c>
      <c r="CQ160" s="105">
        <f t="shared" si="1147"/>
        <v>9.222245783132528E-2</v>
      </c>
      <c r="CR160" s="105">
        <f t="shared" si="1147"/>
        <v>9.222245783132528E-2</v>
      </c>
      <c r="CS160" s="105">
        <f t="shared" si="1147"/>
        <v>9.222245783132528E-2</v>
      </c>
      <c r="CT160" s="105">
        <f t="shared" si="1147"/>
        <v>9.222245783132528E-2</v>
      </c>
      <c r="CU160" s="105">
        <f t="shared" si="1147"/>
        <v>9.222245783132528E-2</v>
      </c>
      <c r="CV160" s="105">
        <f t="shared" si="1147"/>
        <v>9.222245783132528E-2</v>
      </c>
      <c r="CW160" s="105">
        <f t="shared" si="1147"/>
        <v>9.222245783132528E-2</v>
      </c>
      <c r="CX160" s="105">
        <f t="shared" si="1147"/>
        <v>9.222245783132528E-2</v>
      </c>
      <c r="CY160" s="105">
        <f t="shared" si="1147"/>
        <v>9.222245783132528E-2</v>
      </c>
      <c r="CZ160" s="105">
        <f t="shared" si="1147"/>
        <v>9.222245783132528E-2</v>
      </c>
      <c r="DA160" s="105">
        <f t="shared" si="1147"/>
        <v>9.222245783132528E-2</v>
      </c>
      <c r="DB160" s="105">
        <f t="shared" ref="DB160:DS160" si="1148">+DA160</f>
        <v>9.222245783132528E-2</v>
      </c>
      <c r="DC160" s="105">
        <f t="shared" si="1148"/>
        <v>9.222245783132528E-2</v>
      </c>
      <c r="DD160" s="105">
        <f t="shared" si="1148"/>
        <v>9.222245783132528E-2</v>
      </c>
      <c r="DE160" s="105">
        <f t="shared" si="1148"/>
        <v>9.222245783132528E-2</v>
      </c>
      <c r="DF160" s="105">
        <f t="shared" si="1148"/>
        <v>9.222245783132528E-2</v>
      </c>
      <c r="DG160" s="105">
        <f t="shared" si="1148"/>
        <v>9.222245783132528E-2</v>
      </c>
      <c r="DH160" s="105">
        <f t="shared" si="1148"/>
        <v>9.222245783132528E-2</v>
      </c>
      <c r="DI160" s="105">
        <f t="shared" si="1148"/>
        <v>9.222245783132528E-2</v>
      </c>
      <c r="DJ160" s="105">
        <f t="shared" si="1148"/>
        <v>9.222245783132528E-2</v>
      </c>
      <c r="DK160" s="105">
        <f t="shared" si="1148"/>
        <v>9.222245783132528E-2</v>
      </c>
      <c r="DL160" s="105">
        <f t="shared" si="1148"/>
        <v>9.222245783132528E-2</v>
      </c>
      <c r="DM160" s="105">
        <f t="shared" si="1148"/>
        <v>9.222245783132528E-2</v>
      </c>
      <c r="DN160" s="105">
        <f t="shared" si="1148"/>
        <v>9.222245783132528E-2</v>
      </c>
      <c r="DO160" s="105">
        <f t="shared" si="1148"/>
        <v>9.222245783132528E-2</v>
      </c>
      <c r="DP160" s="105">
        <f t="shared" si="1148"/>
        <v>9.222245783132528E-2</v>
      </c>
      <c r="DQ160" s="105">
        <f t="shared" si="1148"/>
        <v>9.222245783132528E-2</v>
      </c>
      <c r="DR160" s="105">
        <f t="shared" si="1148"/>
        <v>9.222245783132528E-2</v>
      </c>
      <c r="DS160" s="105">
        <f t="shared" si="1148"/>
        <v>9.222245783132528E-2</v>
      </c>
      <c r="DT160" s="105">
        <f t="shared" si="931"/>
        <v>0.48305999999999999</v>
      </c>
      <c r="DU160" s="108">
        <f t="shared" si="932"/>
        <v>7.6544639999999982</v>
      </c>
      <c r="DV160" s="30"/>
      <c r="DW160" s="55">
        <f t="shared" si="933"/>
        <v>0</v>
      </c>
      <c r="DX160" s="489">
        <f t="shared" si="934"/>
        <v>0</v>
      </c>
      <c r="DY160" s="74">
        <f t="shared" si="935"/>
        <v>0</v>
      </c>
      <c r="DZ160" s="74">
        <f t="shared" si="936"/>
        <v>0</v>
      </c>
      <c r="EA160" s="74">
        <f t="shared" si="937"/>
        <v>0</v>
      </c>
      <c r="EB160" s="74">
        <f t="shared" si="938"/>
        <v>0</v>
      </c>
      <c r="EC160" s="74">
        <f t="shared" si="939"/>
        <v>0</v>
      </c>
      <c r="ED160" s="74">
        <f t="shared" si="940"/>
        <v>0</v>
      </c>
      <c r="EE160" s="490">
        <f t="shared" si="941"/>
        <v>0</v>
      </c>
      <c r="EF160" s="75">
        <f t="shared" si="942"/>
        <v>0</v>
      </c>
      <c r="EG160" s="75">
        <f t="shared" si="943"/>
        <v>0</v>
      </c>
      <c r="EH160" s="75">
        <f t="shared" si="944"/>
        <v>0</v>
      </c>
      <c r="EI160" s="75">
        <f t="shared" si="945"/>
        <v>0</v>
      </c>
      <c r="EJ160" s="75">
        <f t="shared" si="946"/>
        <v>0</v>
      </c>
      <c r="EK160" s="75">
        <f t="shared" si="947"/>
        <v>0</v>
      </c>
      <c r="EL160" s="75">
        <f t="shared" si="948"/>
        <v>0</v>
      </c>
      <c r="EM160" s="75">
        <f t="shared" si="949"/>
        <v>0</v>
      </c>
      <c r="EN160" s="75">
        <f t="shared" si="950"/>
        <v>0</v>
      </c>
      <c r="EO160" s="75">
        <f t="shared" si="951"/>
        <v>0</v>
      </c>
      <c r="EP160" s="75">
        <f t="shared" si="952"/>
        <v>0</v>
      </c>
      <c r="EQ160" s="75">
        <f t="shared" si="953"/>
        <v>0</v>
      </c>
      <c r="ER160" s="490">
        <f t="shared" si="954"/>
        <v>0</v>
      </c>
      <c r="ES160" s="75">
        <f t="shared" si="955"/>
        <v>0</v>
      </c>
      <c r="ET160" s="75">
        <f t="shared" si="956"/>
        <v>0</v>
      </c>
      <c r="EU160" s="75">
        <f t="shared" si="957"/>
        <v>0</v>
      </c>
      <c r="EV160" s="75">
        <f t="shared" si="958"/>
        <v>0</v>
      </c>
      <c r="EW160" s="75">
        <f t="shared" si="959"/>
        <v>0</v>
      </c>
      <c r="EX160" s="75">
        <f t="shared" si="960"/>
        <v>0</v>
      </c>
      <c r="EY160" s="75">
        <f t="shared" si="961"/>
        <v>0</v>
      </c>
      <c r="EZ160" s="75">
        <f t="shared" si="962"/>
        <v>0</v>
      </c>
      <c r="FA160" s="75">
        <f t="shared" si="963"/>
        <v>0</v>
      </c>
      <c r="FB160" s="75">
        <f t="shared" si="964"/>
        <v>0</v>
      </c>
      <c r="FC160" s="75">
        <f t="shared" si="965"/>
        <v>0</v>
      </c>
      <c r="FD160" s="75">
        <f t="shared" si="966"/>
        <v>0</v>
      </c>
      <c r="FE160" s="490">
        <f t="shared" si="967"/>
        <v>0</v>
      </c>
      <c r="FF160" s="490">
        <f t="shared" si="968"/>
        <v>0</v>
      </c>
      <c r="FG160" s="608">
        <f t="shared" si="969"/>
        <v>0</v>
      </c>
      <c r="FH160" s="608">
        <f t="shared" si="970"/>
        <v>0</v>
      </c>
      <c r="FI160" s="608">
        <f t="shared" si="971"/>
        <v>0</v>
      </c>
      <c r="FJ160" s="608">
        <f t="shared" si="972"/>
        <v>0</v>
      </c>
      <c r="FK160" s="608">
        <f t="shared" si="973"/>
        <v>0</v>
      </c>
      <c r="FL160" s="608">
        <f t="shared" si="974"/>
        <v>0</v>
      </c>
      <c r="FM160" s="608">
        <f t="shared" si="975"/>
        <v>0</v>
      </c>
      <c r="FN160" s="608">
        <f t="shared" si="976"/>
        <v>0</v>
      </c>
      <c r="FO160" s="608">
        <f t="shared" si="977"/>
        <v>0</v>
      </c>
      <c r="FP160" s="608">
        <f t="shared" si="978"/>
        <v>0</v>
      </c>
      <c r="FQ160" s="608">
        <f t="shared" si="979"/>
        <v>0</v>
      </c>
      <c r="FR160" s="608">
        <f t="shared" si="980"/>
        <v>0</v>
      </c>
      <c r="FS160" s="608">
        <f t="shared" si="981"/>
        <v>0</v>
      </c>
      <c r="FT160" s="608">
        <f t="shared" si="982"/>
        <v>0</v>
      </c>
      <c r="FU160" s="608">
        <f t="shared" si="983"/>
        <v>0</v>
      </c>
      <c r="FV160" s="608">
        <f t="shared" si="984"/>
        <v>0</v>
      </c>
      <c r="FW160" s="608">
        <f t="shared" si="985"/>
        <v>0</v>
      </c>
      <c r="FX160" s="608">
        <f t="shared" si="986"/>
        <v>0</v>
      </c>
      <c r="FY160" s="608">
        <f t="shared" si="987"/>
        <v>0</v>
      </c>
      <c r="FZ160" s="608">
        <f t="shared" si="988"/>
        <v>0</v>
      </c>
      <c r="GA160" s="608">
        <f t="shared" si="989"/>
        <v>0</v>
      </c>
      <c r="GB160" s="608">
        <f t="shared" si="990"/>
        <v>0</v>
      </c>
      <c r="GC160" s="608">
        <f t="shared" si="991"/>
        <v>0</v>
      </c>
      <c r="GD160" s="608">
        <f t="shared" si="992"/>
        <v>0</v>
      </c>
      <c r="GE160" s="608">
        <f t="shared" si="993"/>
        <v>0</v>
      </c>
      <c r="GF160" s="608">
        <f t="shared" si="994"/>
        <v>0</v>
      </c>
      <c r="GG160" s="608">
        <f t="shared" si="995"/>
        <v>0</v>
      </c>
      <c r="GH160" s="608">
        <f t="shared" si="996"/>
        <v>0</v>
      </c>
      <c r="GI160" s="608">
        <f t="shared" si="997"/>
        <v>0</v>
      </c>
      <c r="GJ160" s="608">
        <f t="shared" si="998"/>
        <v>0</v>
      </c>
      <c r="GK160" s="608">
        <f t="shared" si="999"/>
        <v>0</v>
      </c>
      <c r="GL160" s="608">
        <f t="shared" si="1000"/>
        <v>0</v>
      </c>
      <c r="GM160" s="608">
        <f t="shared" si="1001"/>
        <v>0</v>
      </c>
      <c r="GN160" s="608">
        <f t="shared" si="1002"/>
        <v>0</v>
      </c>
      <c r="GO160" s="608">
        <f t="shared" si="1003"/>
        <v>0</v>
      </c>
      <c r="GP160" s="608">
        <f t="shared" si="1004"/>
        <v>0</v>
      </c>
      <c r="GQ160" s="608">
        <f t="shared" si="1005"/>
        <v>0</v>
      </c>
      <c r="GR160" s="608">
        <f t="shared" si="1006"/>
        <v>0</v>
      </c>
      <c r="GS160" s="608">
        <f t="shared" si="1007"/>
        <v>0</v>
      </c>
      <c r="GT160" s="608">
        <f t="shared" si="1008"/>
        <v>0</v>
      </c>
      <c r="GU160" s="608">
        <f t="shared" si="1009"/>
        <v>0</v>
      </c>
      <c r="GV160" s="608">
        <f t="shared" si="1010"/>
        <v>0</v>
      </c>
      <c r="GW160" s="608">
        <f t="shared" si="1011"/>
        <v>0</v>
      </c>
      <c r="GX160" s="608">
        <f t="shared" si="1012"/>
        <v>0</v>
      </c>
      <c r="GY160" s="608">
        <f t="shared" si="1013"/>
        <v>0</v>
      </c>
      <c r="GZ160" s="608">
        <f t="shared" si="1014"/>
        <v>0</v>
      </c>
      <c r="HA160" s="608">
        <f t="shared" si="1015"/>
        <v>0</v>
      </c>
      <c r="HB160" s="608">
        <f t="shared" si="1016"/>
        <v>0</v>
      </c>
      <c r="HC160" s="608">
        <f t="shared" si="1017"/>
        <v>0</v>
      </c>
      <c r="HD160" s="608">
        <f t="shared" si="1018"/>
        <v>0</v>
      </c>
      <c r="HE160" s="608">
        <f t="shared" si="1019"/>
        <v>0</v>
      </c>
      <c r="HF160" s="608">
        <f t="shared" si="1020"/>
        <v>0</v>
      </c>
      <c r="HG160" s="608">
        <f t="shared" si="1021"/>
        <v>0</v>
      </c>
      <c r="HH160" s="608">
        <f t="shared" si="1022"/>
        <v>0</v>
      </c>
      <c r="HI160" s="608">
        <f t="shared" si="1023"/>
        <v>0</v>
      </c>
      <c r="HJ160" s="608">
        <f t="shared" si="1024"/>
        <v>0</v>
      </c>
      <c r="HK160" s="608">
        <f t="shared" si="1025"/>
        <v>0</v>
      </c>
      <c r="HL160" s="608">
        <f t="shared" si="1026"/>
        <v>0</v>
      </c>
      <c r="HM160" s="608">
        <f t="shared" si="1027"/>
        <v>0</v>
      </c>
      <c r="HN160" s="608">
        <f t="shared" si="1028"/>
        <v>0</v>
      </c>
      <c r="HO160" s="608">
        <f t="shared" si="1029"/>
        <v>0</v>
      </c>
      <c r="HP160" s="608">
        <f t="shared" si="1030"/>
        <v>0</v>
      </c>
      <c r="HQ160" s="608">
        <f t="shared" si="1031"/>
        <v>0</v>
      </c>
      <c r="HR160" s="608">
        <f t="shared" si="1032"/>
        <v>0</v>
      </c>
      <c r="HS160" s="608">
        <f t="shared" si="1033"/>
        <v>0</v>
      </c>
      <c r="HT160" s="608">
        <f t="shared" si="1034"/>
        <v>0</v>
      </c>
      <c r="HU160" s="608">
        <f t="shared" si="1035"/>
        <v>0</v>
      </c>
      <c r="HV160" s="608">
        <f t="shared" si="1036"/>
        <v>0</v>
      </c>
      <c r="HW160" s="608">
        <f t="shared" si="1037"/>
        <v>0</v>
      </c>
      <c r="HX160" s="608">
        <f t="shared" si="1038"/>
        <v>0</v>
      </c>
      <c r="HY160" s="608">
        <f t="shared" si="1039"/>
        <v>0</v>
      </c>
      <c r="HZ160" s="608">
        <f t="shared" si="1040"/>
        <v>0</v>
      </c>
      <c r="IA160" s="608">
        <f t="shared" si="1041"/>
        <v>0</v>
      </c>
      <c r="IB160" s="608">
        <f t="shared" si="1042"/>
        <v>0</v>
      </c>
      <c r="IC160" s="608">
        <f t="shared" si="1043"/>
        <v>0</v>
      </c>
      <c r="ID160" s="608">
        <f t="shared" si="1044"/>
        <v>0</v>
      </c>
      <c r="IE160" s="608">
        <f t="shared" si="1045"/>
        <v>0</v>
      </c>
      <c r="IF160" s="608">
        <f t="shared" si="1046"/>
        <v>0</v>
      </c>
      <c r="IG160" s="608">
        <f t="shared" si="1047"/>
        <v>0</v>
      </c>
      <c r="IH160" s="608">
        <f t="shared" si="1048"/>
        <v>0</v>
      </c>
      <c r="II160" s="608">
        <f t="shared" si="1049"/>
        <v>0</v>
      </c>
      <c r="IJ160" s="608">
        <f t="shared" si="1050"/>
        <v>0</v>
      </c>
      <c r="IK160" s="608">
        <f t="shared" si="1051"/>
        <v>0</v>
      </c>
      <c r="IL160" s="1578">
        <f t="shared" si="1052"/>
        <v>0</v>
      </c>
      <c r="IM160" s="496">
        <f t="shared" si="1053"/>
        <v>0</v>
      </c>
      <c r="IS160" s="1156">
        <v>3.3034319999999995</v>
      </c>
      <c r="IT160" s="1156">
        <v>4.0297679999999989</v>
      </c>
      <c r="IU160" s="1156">
        <v>2.4304319999999997</v>
      </c>
      <c r="IV160" s="1156">
        <v>2.1790080000000001</v>
      </c>
      <c r="IW160" s="1156">
        <v>9.7000000000000003E-3</v>
      </c>
      <c r="IX160" s="1156">
        <v>0.80510000000000004</v>
      </c>
      <c r="IY160" s="1157">
        <v>12.757439999999997</v>
      </c>
    </row>
    <row r="161" spans="1:259" s="8" customFormat="1" ht="29.25" customHeight="1">
      <c r="A161" s="1187" t="s">
        <v>680</v>
      </c>
      <c r="B161" s="1661"/>
      <c r="C161" s="1642"/>
      <c r="D161" s="716" t="s">
        <v>354</v>
      </c>
      <c r="E161" s="105">
        <f t="shared" si="921"/>
        <v>1.3699795000000001</v>
      </c>
      <c r="F161" s="106">
        <f t="shared" si="911"/>
        <v>2.5931941200000002</v>
      </c>
      <c r="G161" s="505">
        <f t="shared" si="922"/>
        <v>0.52722797999999993</v>
      </c>
      <c r="H161" s="505">
        <f t="shared" ref="H161:L161" si="1149">+G161</f>
        <v>0.52722797999999993</v>
      </c>
      <c r="I161" s="505">
        <f t="shared" si="1149"/>
        <v>0.52722797999999993</v>
      </c>
      <c r="J161" s="505">
        <f t="shared" si="1149"/>
        <v>0.52722797999999993</v>
      </c>
      <c r="K161" s="505">
        <f t="shared" si="1149"/>
        <v>0.52722797999999993</v>
      </c>
      <c r="L161" s="505">
        <f t="shared" si="1149"/>
        <v>0.52722797999999993</v>
      </c>
      <c r="M161" s="107">
        <f t="shared" si="913"/>
        <v>3.1633678799999996</v>
      </c>
      <c r="N161" s="516">
        <f t="shared" si="924"/>
        <v>0.15899075999999998</v>
      </c>
      <c r="O161" s="516">
        <f t="shared" ref="O161:Y161" si="1150">+N161</f>
        <v>0.15899075999999998</v>
      </c>
      <c r="P161" s="516">
        <f t="shared" si="1150"/>
        <v>0.15899075999999998</v>
      </c>
      <c r="Q161" s="516">
        <f t="shared" si="1150"/>
        <v>0.15899075999999998</v>
      </c>
      <c r="R161" s="516">
        <f t="shared" si="1150"/>
        <v>0.15899075999999998</v>
      </c>
      <c r="S161" s="516">
        <f t="shared" si="1150"/>
        <v>0.15899075999999998</v>
      </c>
      <c r="T161" s="516">
        <f t="shared" si="1150"/>
        <v>0.15899075999999998</v>
      </c>
      <c r="U161" s="516">
        <f t="shared" si="1150"/>
        <v>0.15899075999999998</v>
      </c>
      <c r="V161" s="516">
        <f t="shared" si="1150"/>
        <v>0.15899075999999998</v>
      </c>
      <c r="W161" s="516">
        <f t="shared" si="1150"/>
        <v>0.15899075999999998</v>
      </c>
      <c r="X161" s="516">
        <f t="shared" si="1150"/>
        <v>0.15899075999999998</v>
      </c>
      <c r="Y161" s="516">
        <f t="shared" si="1150"/>
        <v>0.15899075999999998</v>
      </c>
      <c r="Z161" s="107">
        <f t="shared" si="915"/>
        <v>1.9078891199999997</v>
      </c>
      <c r="AA161" s="516">
        <f t="shared" si="926"/>
        <v>0.14254343999999999</v>
      </c>
      <c r="AB161" s="516">
        <f t="shared" ref="AB161:AL161" si="1151">+AA161</f>
        <v>0.14254343999999999</v>
      </c>
      <c r="AC161" s="516">
        <f t="shared" si="1151"/>
        <v>0.14254343999999999</v>
      </c>
      <c r="AD161" s="516">
        <f t="shared" si="1151"/>
        <v>0.14254343999999999</v>
      </c>
      <c r="AE161" s="516">
        <f t="shared" si="1151"/>
        <v>0.14254343999999999</v>
      </c>
      <c r="AF161" s="516">
        <f t="shared" si="1151"/>
        <v>0.14254343999999999</v>
      </c>
      <c r="AG161" s="516">
        <f t="shared" si="1151"/>
        <v>0.14254343999999999</v>
      </c>
      <c r="AH161" s="516">
        <f t="shared" si="1151"/>
        <v>0.14254343999999999</v>
      </c>
      <c r="AI161" s="516">
        <f t="shared" si="1151"/>
        <v>0.14254343999999999</v>
      </c>
      <c r="AJ161" s="516">
        <f t="shared" si="1151"/>
        <v>0.14254343999999999</v>
      </c>
      <c r="AK161" s="516">
        <f t="shared" si="1151"/>
        <v>0.14254343999999999</v>
      </c>
      <c r="AL161" s="516">
        <f t="shared" si="1151"/>
        <v>0.14254343999999999</v>
      </c>
      <c r="AM161" s="107">
        <f t="shared" si="917"/>
        <v>1.7105212799999998</v>
      </c>
      <c r="AN161" s="107">
        <f t="shared" si="918"/>
        <v>5.8199999999999997E-3</v>
      </c>
      <c r="AO161" s="105">
        <f t="shared" si="928"/>
        <v>0.1188415951807229</v>
      </c>
      <c r="AP161" s="105">
        <f t="shared" ref="AP161:DA161" si="1152">+AO161</f>
        <v>0.1188415951807229</v>
      </c>
      <c r="AQ161" s="105">
        <f t="shared" si="1152"/>
        <v>0.1188415951807229</v>
      </c>
      <c r="AR161" s="105">
        <f t="shared" si="1152"/>
        <v>0.1188415951807229</v>
      </c>
      <c r="AS161" s="105">
        <f t="shared" si="1152"/>
        <v>0.1188415951807229</v>
      </c>
      <c r="AT161" s="105">
        <f t="shared" si="1152"/>
        <v>0.1188415951807229</v>
      </c>
      <c r="AU161" s="105">
        <f t="shared" si="1152"/>
        <v>0.1188415951807229</v>
      </c>
      <c r="AV161" s="105">
        <f t="shared" si="1152"/>
        <v>0.1188415951807229</v>
      </c>
      <c r="AW161" s="105">
        <f t="shared" si="1152"/>
        <v>0.1188415951807229</v>
      </c>
      <c r="AX161" s="105">
        <f t="shared" si="1152"/>
        <v>0.1188415951807229</v>
      </c>
      <c r="AY161" s="105">
        <f t="shared" si="1152"/>
        <v>0.1188415951807229</v>
      </c>
      <c r="AZ161" s="105">
        <f t="shared" si="1152"/>
        <v>0.1188415951807229</v>
      </c>
      <c r="BA161" s="105">
        <f t="shared" si="1152"/>
        <v>0.1188415951807229</v>
      </c>
      <c r="BB161" s="105">
        <f t="shared" si="1152"/>
        <v>0.1188415951807229</v>
      </c>
      <c r="BC161" s="105">
        <f t="shared" si="1152"/>
        <v>0.1188415951807229</v>
      </c>
      <c r="BD161" s="105">
        <f t="shared" si="1152"/>
        <v>0.1188415951807229</v>
      </c>
      <c r="BE161" s="105">
        <f t="shared" si="1152"/>
        <v>0.1188415951807229</v>
      </c>
      <c r="BF161" s="105">
        <f t="shared" si="1152"/>
        <v>0.1188415951807229</v>
      </c>
      <c r="BG161" s="105">
        <f t="shared" si="1152"/>
        <v>0.1188415951807229</v>
      </c>
      <c r="BH161" s="105">
        <f t="shared" si="1152"/>
        <v>0.1188415951807229</v>
      </c>
      <c r="BI161" s="105">
        <f t="shared" si="1152"/>
        <v>0.1188415951807229</v>
      </c>
      <c r="BJ161" s="105">
        <f t="shared" si="1152"/>
        <v>0.1188415951807229</v>
      </c>
      <c r="BK161" s="105">
        <f t="shared" si="1152"/>
        <v>0.1188415951807229</v>
      </c>
      <c r="BL161" s="105">
        <f t="shared" si="1152"/>
        <v>0.1188415951807229</v>
      </c>
      <c r="BM161" s="105">
        <f t="shared" si="1152"/>
        <v>0.1188415951807229</v>
      </c>
      <c r="BN161" s="105">
        <f t="shared" si="1152"/>
        <v>0.1188415951807229</v>
      </c>
      <c r="BO161" s="105">
        <f t="shared" si="1152"/>
        <v>0.1188415951807229</v>
      </c>
      <c r="BP161" s="105">
        <f t="shared" si="1152"/>
        <v>0.1188415951807229</v>
      </c>
      <c r="BQ161" s="105">
        <f t="shared" si="1152"/>
        <v>0.1188415951807229</v>
      </c>
      <c r="BR161" s="105">
        <f t="shared" si="1152"/>
        <v>0.1188415951807229</v>
      </c>
      <c r="BS161" s="105">
        <f t="shared" si="1152"/>
        <v>0.1188415951807229</v>
      </c>
      <c r="BT161" s="105">
        <f t="shared" si="1152"/>
        <v>0.1188415951807229</v>
      </c>
      <c r="BU161" s="105">
        <f t="shared" si="1152"/>
        <v>0.1188415951807229</v>
      </c>
      <c r="BV161" s="105">
        <f t="shared" si="1152"/>
        <v>0.1188415951807229</v>
      </c>
      <c r="BW161" s="105">
        <f t="shared" si="1152"/>
        <v>0.1188415951807229</v>
      </c>
      <c r="BX161" s="105">
        <f t="shared" si="1152"/>
        <v>0.1188415951807229</v>
      </c>
      <c r="BY161" s="105">
        <f t="shared" si="1152"/>
        <v>0.1188415951807229</v>
      </c>
      <c r="BZ161" s="105">
        <f t="shared" si="1152"/>
        <v>0.1188415951807229</v>
      </c>
      <c r="CA161" s="105">
        <f t="shared" si="1152"/>
        <v>0.1188415951807229</v>
      </c>
      <c r="CB161" s="105">
        <f t="shared" si="1152"/>
        <v>0.1188415951807229</v>
      </c>
      <c r="CC161" s="105">
        <f t="shared" si="1152"/>
        <v>0.1188415951807229</v>
      </c>
      <c r="CD161" s="105">
        <f t="shared" si="1152"/>
        <v>0.1188415951807229</v>
      </c>
      <c r="CE161" s="105">
        <f t="shared" si="1152"/>
        <v>0.1188415951807229</v>
      </c>
      <c r="CF161" s="105">
        <f t="shared" si="1152"/>
        <v>0.1188415951807229</v>
      </c>
      <c r="CG161" s="105">
        <f t="shared" si="1152"/>
        <v>0.1188415951807229</v>
      </c>
      <c r="CH161" s="105">
        <f t="shared" si="1152"/>
        <v>0.1188415951807229</v>
      </c>
      <c r="CI161" s="105">
        <f t="shared" si="1152"/>
        <v>0.1188415951807229</v>
      </c>
      <c r="CJ161" s="105">
        <f t="shared" si="1152"/>
        <v>0.1188415951807229</v>
      </c>
      <c r="CK161" s="105">
        <f t="shared" si="1152"/>
        <v>0.1188415951807229</v>
      </c>
      <c r="CL161" s="105">
        <f t="shared" si="1152"/>
        <v>0.1188415951807229</v>
      </c>
      <c r="CM161" s="105">
        <f t="shared" si="1152"/>
        <v>0.1188415951807229</v>
      </c>
      <c r="CN161" s="105">
        <f t="shared" si="1152"/>
        <v>0.1188415951807229</v>
      </c>
      <c r="CO161" s="105">
        <f t="shared" si="1152"/>
        <v>0.1188415951807229</v>
      </c>
      <c r="CP161" s="105">
        <f t="shared" si="1152"/>
        <v>0.1188415951807229</v>
      </c>
      <c r="CQ161" s="105">
        <f t="shared" si="1152"/>
        <v>0.1188415951807229</v>
      </c>
      <c r="CR161" s="105">
        <f t="shared" si="1152"/>
        <v>0.1188415951807229</v>
      </c>
      <c r="CS161" s="105">
        <f t="shared" si="1152"/>
        <v>0.1188415951807229</v>
      </c>
      <c r="CT161" s="105">
        <f t="shared" si="1152"/>
        <v>0.1188415951807229</v>
      </c>
      <c r="CU161" s="105">
        <f t="shared" si="1152"/>
        <v>0.1188415951807229</v>
      </c>
      <c r="CV161" s="105">
        <f t="shared" si="1152"/>
        <v>0.1188415951807229</v>
      </c>
      <c r="CW161" s="105">
        <f t="shared" si="1152"/>
        <v>0.1188415951807229</v>
      </c>
      <c r="CX161" s="105">
        <f t="shared" si="1152"/>
        <v>0.1188415951807229</v>
      </c>
      <c r="CY161" s="105">
        <f t="shared" si="1152"/>
        <v>0.1188415951807229</v>
      </c>
      <c r="CZ161" s="105">
        <f t="shared" si="1152"/>
        <v>0.1188415951807229</v>
      </c>
      <c r="DA161" s="105">
        <f t="shared" si="1152"/>
        <v>0.1188415951807229</v>
      </c>
      <c r="DB161" s="105">
        <f t="shared" ref="DB161:DS161" si="1153">+DA161</f>
        <v>0.1188415951807229</v>
      </c>
      <c r="DC161" s="105">
        <f t="shared" si="1153"/>
        <v>0.1188415951807229</v>
      </c>
      <c r="DD161" s="105">
        <f t="shared" si="1153"/>
        <v>0.1188415951807229</v>
      </c>
      <c r="DE161" s="105">
        <f t="shared" si="1153"/>
        <v>0.1188415951807229</v>
      </c>
      <c r="DF161" s="105">
        <f t="shared" si="1153"/>
        <v>0.1188415951807229</v>
      </c>
      <c r="DG161" s="105">
        <f t="shared" si="1153"/>
        <v>0.1188415951807229</v>
      </c>
      <c r="DH161" s="105">
        <f t="shared" si="1153"/>
        <v>0.1188415951807229</v>
      </c>
      <c r="DI161" s="105">
        <f t="shared" si="1153"/>
        <v>0.1188415951807229</v>
      </c>
      <c r="DJ161" s="105">
        <f t="shared" si="1153"/>
        <v>0.1188415951807229</v>
      </c>
      <c r="DK161" s="105">
        <f t="shared" si="1153"/>
        <v>0.1188415951807229</v>
      </c>
      <c r="DL161" s="105">
        <f t="shared" si="1153"/>
        <v>0.1188415951807229</v>
      </c>
      <c r="DM161" s="105">
        <f t="shared" si="1153"/>
        <v>0.1188415951807229</v>
      </c>
      <c r="DN161" s="105">
        <f t="shared" si="1153"/>
        <v>0.1188415951807229</v>
      </c>
      <c r="DO161" s="105">
        <f t="shared" si="1153"/>
        <v>0.1188415951807229</v>
      </c>
      <c r="DP161" s="105">
        <f t="shared" si="1153"/>
        <v>0.1188415951807229</v>
      </c>
      <c r="DQ161" s="105">
        <f t="shared" si="1153"/>
        <v>0.1188415951807229</v>
      </c>
      <c r="DR161" s="105">
        <f t="shared" si="1153"/>
        <v>0.1188415951807229</v>
      </c>
      <c r="DS161" s="105">
        <f t="shared" si="1153"/>
        <v>0.1188415951807229</v>
      </c>
      <c r="DT161" s="105">
        <f t="shared" si="931"/>
        <v>0.48305999999999999</v>
      </c>
      <c r="DU161" s="108">
        <f t="shared" si="932"/>
        <v>9.8638524000000007</v>
      </c>
      <c r="DV161" s="30"/>
      <c r="DW161" s="55">
        <f t="shared" si="933"/>
        <v>0</v>
      </c>
      <c r="DX161" s="489">
        <f t="shared" si="934"/>
        <v>0</v>
      </c>
      <c r="DY161" s="74">
        <f t="shared" si="935"/>
        <v>0</v>
      </c>
      <c r="DZ161" s="74">
        <f t="shared" si="936"/>
        <v>0</v>
      </c>
      <c r="EA161" s="74">
        <f t="shared" si="937"/>
        <v>0</v>
      </c>
      <c r="EB161" s="74">
        <f t="shared" si="938"/>
        <v>0</v>
      </c>
      <c r="EC161" s="74">
        <f t="shared" si="939"/>
        <v>0</v>
      </c>
      <c r="ED161" s="74">
        <f t="shared" si="940"/>
        <v>0</v>
      </c>
      <c r="EE161" s="490">
        <f t="shared" si="941"/>
        <v>0</v>
      </c>
      <c r="EF161" s="75">
        <f t="shared" si="942"/>
        <v>0</v>
      </c>
      <c r="EG161" s="75">
        <f t="shared" si="943"/>
        <v>0</v>
      </c>
      <c r="EH161" s="75">
        <f t="shared" si="944"/>
        <v>0</v>
      </c>
      <c r="EI161" s="75">
        <f t="shared" si="945"/>
        <v>0</v>
      </c>
      <c r="EJ161" s="75">
        <f t="shared" si="946"/>
        <v>0</v>
      </c>
      <c r="EK161" s="75">
        <f t="shared" si="947"/>
        <v>0</v>
      </c>
      <c r="EL161" s="75">
        <f t="shared" si="948"/>
        <v>0</v>
      </c>
      <c r="EM161" s="75">
        <f t="shared" si="949"/>
        <v>0</v>
      </c>
      <c r="EN161" s="75">
        <f t="shared" si="950"/>
        <v>0</v>
      </c>
      <c r="EO161" s="75">
        <f t="shared" si="951"/>
        <v>0</v>
      </c>
      <c r="EP161" s="75">
        <f t="shared" si="952"/>
        <v>0</v>
      </c>
      <c r="EQ161" s="75">
        <f t="shared" si="953"/>
        <v>0</v>
      </c>
      <c r="ER161" s="490">
        <f t="shared" si="954"/>
        <v>0</v>
      </c>
      <c r="ES161" s="75">
        <f t="shared" si="955"/>
        <v>0</v>
      </c>
      <c r="ET161" s="75">
        <f t="shared" si="956"/>
        <v>0</v>
      </c>
      <c r="EU161" s="75">
        <f t="shared" si="957"/>
        <v>0</v>
      </c>
      <c r="EV161" s="75">
        <f t="shared" si="958"/>
        <v>0</v>
      </c>
      <c r="EW161" s="75">
        <f t="shared" si="959"/>
        <v>0</v>
      </c>
      <c r="EX161" s="75">
        <f t="shared" si="960"/>
        <v>0</v>
      </c>
      <c r="EY161" s="75">
        <f t="shared" si="961"/>
        <v>0</v>
      </c>
      <c r="EZ161" s="75">
        <f t="shared" si="962"/>
        <v>0</v>
      </c>
      <c r="FA161" s="75">
        <f t="shared" si="963"/>
        <v>0</v>
      </c>
      <c r="FB161" s="75">
        <f t="shared" si="964"/>
        <v>0</v>
      </c>
      <c r="FC161" s="75">
        <f t="shared" si="965"/>
        <v>0</v>
      </c>
      <c r="FD161" s="75">
        <f t="shared" si="966"/>
        <v>0</v>
      </c>
      <c r="FE161" s="490">
        <f t="shared" si="967"/>
        <v>0</v>
      </c>
      <c r="FF161" s="490">
        <f t="shared" si="968"/>
        <v>0</v>
      </c>
      <c r="FG161" s="608">
        <f t="shared" si="969"/>
        <v>0</v>
      </c>
      <c r="FH161" s="608">
        <f t="shared" si="970"/>
        <v>0</v>
      </c>
      <c r="FI161" s="608">
        <f t="shared" si="971"/>
        <v>0</v>
      </c>
      <c r="FJ161" s="608">
        <f t="shared" si="972"/>
        <v>0</v>
      </c>
      <c r="FK161" s="608">
        <f t="shared" si="973"/>
        <v>0</v>
      </c>
      <c r="FL161" s="608">
        <f t="shared" si="974"/>
        <v>0</v>
      </c>
      <c r="FM161" s="608">
        <f t="shared" si="975"/>
        <v>0</v>
      </c>
      <c r="FN161" s="608">
        <f t="shared" si="976"/>
        <v>0</v>
      </c>
      <c r="FO161" s="608">
        <f t="shared" si="977"/>
        <v>0</v>
      </c>
      <c r="FP161" s="608">
        <f t="shared" si="978"/>
        <v>0</v>
      </c>
      <c r="FQ161" s="608">
        <f t="shared" si="979"/>
        <v>0</v>
      </c>
      <c r="FR161" s="608">
        <f t="shared" si="980"/>
        <v>0</v>
      </c>
      <c r="FS161" s="608">
        <f t="shared" si="981"/>
        <v>0</v>
      </c>
      <c r="FT161" s="608">
        <f t="shared" si="982"/>
        <v>0</v>
      </c>
      <c r="FU161" s="608">
        <f t="shared" si="983"/>
        <v>0</v>
      </c>
      <c r="FV161" s="608">
        <f t="shared" si="984"/>
        <v>0</v>
      </c>
      <c r="FW161" s="608">
        <f t="shared" si="985"/>
        <v>0</v>
      </c>
      <c r="FX161" s="608">
        <f t="shared" si="986"/>
        <v>0</v>
      </c>
      <c r="FY161" s="608">
        <f t="shared" si="987"/>
        <v>0</v>
      </c>
      <c r="FZ161" s="608">
        <f t="shared" si="988"/>
        <v>0</v>
      </c>
      <c r="GA161" s="608">
        <f t="shared" si="989"/>
        <v>0</v>
      </c>
      <c r="GB161" s="608">
        <f t="shared" si="990"/>
        <v>0</v>
      </c>
      <c r="GC161" s="608">
        <f t="shared" si="991"/>
        <v>0</v>
      </c>
      <c r="GD161" s="608">
        <f t="shared" si="992"/>
        <v>0</v>
      </c>
      <c r="GE161" s="608">
        <f t="shared" si="993"/>
        <v>0</v>
      </c>
      <c r="GF161" s="608">
        <f t="shared" si="994"/>
        <v>0</v>
      </c>
      <c r="GG161" s="608">
        <f t="shared" si="995"/>
        <v>0</v>
      </c>
      <c r="GH161" s="608">
        <f t="shared" si="996"/>
        <v>0</v>
      </c>
      <c r="GI161" s="608">
        <f t="shared" si="997"/>
        <v>0</v>
      </c>
      <c r="GJ161" s="608">
        <f t="shared" si="998"/>
        <v>0</v>
      </c>
      <c r="GK161" s="608">
        <f t="shared" si="999"/>
        <v>0</v>
      </c>
      <c r="GL161" s="608">
        <f t="shared" si="1000"/>
        <v>0</v>
      </c>
      <c r="GM161" s="608">
        <f t="shared" si="1001"/>
        <v>0</v>
      </c>
      <c r="GN161" s="608">
        <f t="shared" si="1002"/>
        <v>0</v>
      </c>
      <c r="GO161" s="608">
        <f t="shared" si="1003"/>
        <v>0</v>
      </c>
      <c r="GP161" s="608">
        <f t="shared" si="1004"/>
        <v>0</v>
      </c>
      <c r="GQ161" s="608">
        <f t="shared" si="1005"/>
        <v>0</v>
      </c>
      <c r="GR161" s="608">
        <f t="shared" si="1006"/>
        <v>0</v>
      </c>
      <c r="GS161" s="608">
        <f t="shared" si="1007"/>
        <v>0</v>
      </c>
      <c r="GT161" s="608">
        <f t="shared" si="1008"/>
        <v>0</v>
      </c>
      <c r="GU161" s="608">
        <f t="shared" si="1009"/>
        <v>0</v>
      </c>
      <c r="GV161" s="608">
        <f t="shared" si="1010"/>
        <v>0</v>
      </c>
      <c r="GW161" s="608">
        <f t="shared" si="1011"/>
        <v>0</v>
      </c>
      <c r="GX161" s="608">
        <f t="shared" si="1012"/>
        <v>0</v>
      </c>
      <c r="GY161" s="608">
        <f t="shared" si="1013"/>
        <v>0</v>
      </c>
      <c r="GZ161" s="608">
        <f t="shared" si="1014"/>
        <v>0</v>
      </c>
      <c r="HA161" s="608">
        <f t="shared" si="1015"/>
        <v>0</v>
      </c>
      <c r="HB161" s="608">
        <f t="shared" si="1016"/>
        <v>0</v>
      </c>
      <c r="HC161" s="608">
        <f t="shared" si="1017"/>
        <v>0</v>
      </c>
      <c r="HD161" s="608">
        <f t="shared" si="1018"/>
        <v>0</v>
      </c>
      <c r="HE161" s="608">
        <f t="shared" si="1019"/>
        <v>0</v>
      </c>
      <c r="HF161" s="608">
        <f t="shared" si="1020"/>
        <v>0</v>
      </c>
      <c r="HG161" s="608">
        <f t="shared" si="1021"/>
        <v>0</v>
      </c>
      <c r="HH161" s="608">
        <f t="shared" si="1022"/>
        <v>0</v>
      </c>
      <c r="HI161" s="608">
        <f t="shared" si="1023"/>
        <v>0</v>
      </c>
      <c r="HJ161" s="608">
        <f t="shared" si="1024"/>
        <v>0</v>
      </c>
      <c r="HK161" s="608">
        <f t="shared" si="1025"/>
        <v>0</v>
      </c>
      <c r="HL161" s="608">
        <f t="shared" si="1026"/>
        <v>0</v>
      </c>
      <c r="HM161" s="608">
        <f t="shared" si="1027"/>
        <v>0</v>
      </c>
      <c r="HN161" s="608">
        <f t="shared" si="1028"/>
        <v>0</v>
      </c>
      <c r="HO161" s="608">
        <f t="shared" si="1029"/>
        <v>0</v>
      </c>
      <c r="HP161" s="608">
        <f t="shared" si="1030"/>
        <v>0</v>
      </c>
      <c r="HQ161" s="608">
        <f t="shared" si="1031"/>
        <v>0</v>
      </c>
      <c r="HR161" s="608">
        <f t="shared" si="1032"/>
        <v>0</v>
      </c>
      <c r="HS161" s="608">
        <f t="shared" si="1033"/>
        <v>0</v>
      </c>
      <c r="HT161" s="608">
        <f t="shared" si="1034"/>
        <v>0</v>
      </c>
      <c r="HU161" s="608">
        <f t="shared" si="1035"/>
        <v>0</v>
      </c>
      <c r="HV161" s="608">
        <f t="shared" si="1036"/>
        <v>0</v>
      </c>
      <c r="HW161" s="608">
        <f t="shared" si="1037"/>
        <v>0</v>
      </c>
      <c r="HX161" s="608">
        <f t="shared" si="1038"/>
        <v>0</v>
      </c>
      <c r="HY161" s="608">
        <f t="shared" si="1039"/>
        <v>0</v>
      </c>
      <c r="HZ161" s="608">
        <f t="shared" si="1040"/>
        <v>0</v>
      </c>
      <c r="IA161" s="608">
        <f t="shared" si="1041"/>
        <v>0</v>
      </c>
      <c r="IB161" s="608">
        <f t="shared" si="1042"/>
        <v>0</v>
      </c>
      <c r="IC161" s="608">
        <f t="shared" si="1043"/>
        <v>0</v>
      </c>
      <c r="ID161" s="608">
        <f t="shared" si="1044"/>
        <v>0</v>
      </c>
      <c r="IE161" s="608">
        <f t="shared" si="1045"/>
        <v>0</v>
      </c>
      <c r="IF161" s="608">
        <f t="shared" si="1046"/>
        <v>0</v>
      </c>
      <c r="IG161" s="608">
        <f t="shared" si="1047"/>
        <v>0</v>
      </c>
      <c r="IH161" s="608">
        <f t="shared" si="1048"/>
        <v>0</v>
      </c>
      <c r="II161" s="608">
        <f t="shared" si="1049"/>
        <v>0</v>
      </c>
      <c r="IJ161" s="608">
        <f t="shared" si="1050"/>
        <v>0</v>
      </c>
      <c r="IK161" s="608">
        <f t="shared" si="1051"/>
        <v>0</v>
      </c>
      <c r="IL161" s="1578">
        <f t="shared" si="1052"/>
        <v>0</v>
      </c>
      <c r="IM161" s="496">
        <f t="shared" si="1053"/>
        <v>0</v>
      </c>
      <c r="IS161" s="1156">
        <v>4.3219902000000001</v>
      </c>
      <c r="IT161" s="1156">
        <v>5.2722797999999997</v>
      </c>
      <c r="IU161" s="1156">
        <v>3.1798151999999997</v>
      </c>
      <c r="IV161" s="1156">
        <v>2.8508687999999998</v>
      </c>
      <c r="IW161" s="1156">
        <v>9.7000000000000003E-3</v>
      </c>
      <c r="IX161" s="1156">
        <v>0.80510000000000004</v>
      </c>
      <c r="IY161" s="1159">
        <v>16.439754000000001</v>
      </c>
    </row>
    <row r="162" spans="1:259" s="9" customFormat="1" ht="29.25" customHeight="1">
      <c r="A162" s="1189" t="s">
        <v>680</v>
      </c>
      <c r="B162" s="1662"/>
      <c r="C162" s="1643"/>
      <c r="D162" s="718" t="s">
        <v>370</v>
      </c>
      <c r="E162" s="109">
        <f t="shared" si="921"/>
        <v>1.4363274999999998</v>
      </c>
      <c r="F162" s="110">
        <f t="shared" si="911"/>
        <v>2.7253313999999995</v>
      </c>
      <c r="G162" s="506">
        <f t="shared" si="922"/>
        <v>0.55409309999999989</v>
      </c>
      <c r="H162" s="506">
        <f t="shared" ref="H162:L162" si="1154">+G162</f>
        <v>0.55409309999999989</v>
      </c>
      <c r="I162" s="506">
        <f t="shared" si="1154"/>
        <v>0.55409309999999989</v>
      </c>
      <c r="J162" s="506">
        <f t="shared" si="1154"/>
        <v>0.55409309999999989</v>
      </c>
      <c r="K162" s="506">
        <f t="shared" si="1154"/>
        <v>0.55409309999999989</v>
      </c>
      <c r="L162" s="506">
        <f t="shared" si="1154"/>
        <v>0.55409309999999989</v>
      </c>
      <c r="M162" s="111">
        <f t="shared" si="913"/>
        <v>3.3245585999999991</v>
      </c>
      <c r="N162" s="517">
        <f t="shared" si="924"/>
        <v>0.1670922</v>
      </c>
      <c r="O162" s="517">
        <f t="shared" ref="O162:Y162" si="1155">+N162</f>
        <v>0.1670922</v>
      </c>
      <c r="P162" s="517">
        <f t="shared" si="1155"/>
        <v>0.1670922</v>
      </c>
      <c r="Q162" s="517">
        <f t="shared" si="1155"/>
        <v>0.1670922</v>
      </c>
      <c r="R162" s="517">
        <f t="shared" si="1155"/>
        <v>0.1670922</v>
      </c>
      <c r="S162" s="517">
        <f t="shared" si="1155"/>
        <v>0.1670922</v>
      </c>
      <c r="T162" s="517">
        <f t="shared" si="1155"/>
        <v>0.1670922</v>
      </c>
      <c r="U162" s="517">
        <f t="shared" si="1155"/>
        <v>0.1670922</v>
      </c>
      <c r="V162" s="517">
        <f t="shared" si="1155"/>
        <v>0.1670922</v>
      </c>
      <c r="W162" s="517">
        <f t="shared" si="1155"/>
        <v>0.1670922</v>
      </c>
      <c r="X162" s="517">
        <f t="shared" si="1155"/>
        <v>0.1670922</v>
      </c>
      <c r="Y162" s="517">
        <f t="shared" si="1155"/>
        <v>0.1670922</v>
      </c>
      <c r="Z162" s="111">
        <f t="shared" si="915"/>
        <v>2.0051063999999998</v>
      </c>
      <c r="AA162" s="517">
        <f t="shared" si="926"/>
        <v>0.14980679999999996</v>
      </c>
      <c r="AB162" s="517">
        <f t="shared" ref="AB162:AL162" si="1156">+AA162</f>
        <v>0.14980679999999996</v>
      </c>
      <c r="AC162" s="517">
        <f t="shared" si="1156"/>
        <v>0.14980679999999996</v>
      </c>
      <c r="AD162" s="517">
        <f t="shared" si="1156"/>
        <v>0.14980679999999996</v>
      </c>
      <c r="AE162" s="517">
        <f t="shared" si="1156"/>
        <v>0.14980679999999996</v>
      </c>
      <c r="AF162" s="517">
        <f t="shared" si="1156"/>
        <v>0.14980679999999996</v>
      </c>
      <c r="AG162" s="517">
        <f t="shared" si="1156"/>
        <v>0.14980679999999996</v>
      </c>
      <c r="AH162" s="517">
        <f t="shared" si="1156"/>
        <v>0.14980679999999996</v>
      </c>
      <c r="AI162" s="517">
        <f t="shared" si="1156"/>
        <v>0.14980679999999996</v>
      </c>
      <c r="AJ162" s="517">
        <f t="shared" si="1156"/>
        <v>0.14980679999999996</v>
      </c>
      <c r="AK162" s="517">
        <f t="shared" si="1156"/>
        <v>0.14980679999999996</v>
      </c>
      <c r="AL162" s="517">
        <f t="shared" si="1156"/>
        <v>0.14980679999999996</v>
      </c>
      <c r="AM162" s="111">
        <f t="shared" si="917"/>
        <v>1.7976815999999995</v>
      </c>
      <c r="AN162" s="111">
        <f t="shared" si="918"/>
        <v>5.8199999999999997E-3</v>
      </c>
      <c r="AO162" s="109">
        <f t="shared" si="928"/>
        <v>0.12459708433734937</v>
      </c>
      <c r="AP162" s="109">
        <f t="shared" ref="AP162:DA162" si="1157">+AO162</f>
        <v>0.12459708433734937</v>
      </c>
      <c r="AQ162" s="109">
        <f t="shared" si="1157"/>
        <v>0.12459708433734937</v>
      </c>
      <c r="AR162" s="109">
        <f t="shared" si="1157"/>
        <v>0.12459708433734937</v>
      </c>
      <c r="AS162" s="109">
        <f t="shared" si="1157"/>
        <v>0.12459708433734937</v>
      </c>
      <c r="AT162" s="109">
        <f t="shared" si="1157"/>
        <v>0.12459708433734937</v>
      </c>
      <c r="AU162" s="109">
        <f t="shared" si="1157"/>
        <v>0.12459708433734937</v>
      </c>
      <c r="AV162" s="109">
        <f t="shared" si="1157"/>
        <v>0.12459708433734937</v>
      </c>
      <c r="AW162" s="109">
        <f t="shared" si="1157"/>
        <v>0.12459708433734937</v>
      </c>
      <c r="AX162" s="109">
        <f t="shared" si="1157"/>
        <v>0.12459708433734937</v>
      </c>
      <c r="AY162" s="109">
        <f t="shared" si="1157"/>
        <v>0.12459708433734937</v>
      </c>
      <c r="AZ162" s="109">
        <f t="shared" si="1157"/>
        <v>0.12459708433734937</v>
      </c>
      <c r="BA162" s="109">
        <f t="shared" si="1157"/>
        <v>0.12459708433734937</v>
      </c>
      <c r="BB162" s="109">
        <f t="shared" si="1157"/>
        <v>0.12459708433734937</v>
      </c>
      <c r="BC162" s="109">
        <f t="shared" si="1157"/>
        <v>0.12459708433734937</v>
      </c>
      <c r="BD162" s="109">
        <f t="shared" si="1157"/>
        <v>0.12459708433734937</v>
      </c>
      <c r="BE162" s="109">
        <f t="shared" si="1157"/>
        <v>0.12459708433734937</v>
      </c>
      <c r="BF162" s="109">
        <f t="shared" si="1157"/>
        <v>0.12459708433734937</v>
      </c>
      <c r="BG162" s="109">
        <f t="shared" si="1157"/>
        <v>0.12459708433734937</v>
      </c>
      <c r="BH162" s="109">
        <f t="shared" si="1157"/>
        <v>0.12459708433734937</v>
      </c>
      <c r="BI162" s="109">
        <f t="shared" si="1157"/>
        <v>0.12459708433734937</v>
      </c>
      <c r="BJ162" s="109">
        <f t="shared" si="1157"/>
        <v>0.12459708433734937</v>
      </c>
      <c r="BK162" s="109">
        <f t="shared" si="1157"/>
        <v>0.12459708433734937</v>
      </c>
      <c r="BL162" s="109">
        <f t="shared" si="1157"/>
        <v>0.12459708433734937</v>
      </c>
      <c r="BM162" s="109">
        <f t="shared" si="1157"/>
        <v>0.12459708433734937</v>
      </c>
      <c r="BN162" s="109">
        <f t="shared" si="1157"/>
        <v>0.12459708433734937</v>
      </c>
      <c r="BO162" s="109">
        <f t="shared" si="1157"/>
        <v>0.12459708433734937</v>
      </c>
      <c r="BP162" s="109">
        <f t="shared" si="1157"/>
        <v>0.12459708433734937</v>
      </c>
      <c r="BQ162" s="109">
        <f t="shared" si="1157"/>
        <v>0.12459708433734937</v>
      </c>
      <c r="BR162" s="109">
        <f t="shared" si="1157"/>
        <v>0.12459708433734937</v>
      </c>
      <c r="BS162" s="109">
        <f t="shared" si="1157"/>
        <v>0.12459708433734937</v>
      </c>
      <c r="BT162" s="109">
        <f t="shared" si="1157"/>
        <v>0.12459708433734937</v>
      </c>
      <c r="BU162" s="109">
        <f t="shared" si="1157"/>
        <v>0.12459708433734937</v>
      </c>
      <c r="BV162" s="109">
        <f t="shared" si="1157"/>
        <v>0.12459708433734937</v>
      </c>
      <c r="BW162" s="109">
        <f t="shared" si="1157"/>
        <v>0.12459708433734937</v>
      </c>
      <c r="BX162" s="109">
        <f t="shared" si="1157"/>
        <v>0.12459708433734937</v>
      </c>
      <c r="BY162" s="109">
        <f t="shared" si="1157"/>
        <v>0.12459708433734937</v>
      </c>
      <c r="BZ162" s="109">
        <f t="shared" si="1157"/>
        <v>0.12459708433734937</v>
      </c>
      <c r="CA162" s="109">
        <f t="shared" si="1157"/>
        <v>0.12459708433734937</v>
      </c>
      <c r="CB162" s="109">
        <f t="shared" si="1157"/>
        <v>0.12459708433734937</v>
      </c>
      <c r="CC162" s="109">
        <f t="shared" si="1157"/>
        <v>0.12459708433734937</v>
      </c>
      <c r="CD162" s="109">
        <f t="shared" si="1157"/>
        <v>0.12459708433734937</v>
      </c>
      <c r="CE162" s="109">
        <f t="shared" si="1157"/>
        <v>0.12459708433734937</v>
      </c>
      <c r="CF162" s="109">
        <f t="shared" si="1157"/>
        <v>0.12459708433734937</v>
      </c>
      <c r="CG162" s="109">
        <f t="shared" si="1157"/>
        <v>0.12459708433734937</v>
      </c>
      <c r="CH162" s="109">
        <f t="shared" si="1157"/>
        <v>0.12459708433734937</v>
      </c>
      <c r="CI162" s="109">
        <f t="shared" si="1157"/>
        <v>0.12459708433734937</v>
      </c>
      <c r="CJ162" s="109">
        <f t="shared" si="1157"/>
        <v>0.12459708433734937</v>
      </c>
      <c r="CK162" s="109">
        <f t="shared" si="1157"/>
        <v>0.12459708433734937</v>
      </c>
      <c r="CL162" s="109">
        <f t="shared" si="1157"/>
        <v>0.12459708433734937</v>
      </c>
      <c r="CM162" s="109">
        <f t="shared" si="1157"/>
        <v>0.12459708433734937</v>
      </c>
      <c r="CN162" s="109">
        <f t="shared" si="1157"/>
        <v>0.12459708433734937</v>
      </c>
      <c r="CO162" s="109">
        <f t="shared" si="1157"/>
        <v>0.12459708433734937</v>
      </c>
      <c r="CP162" s="109">
        <f t="shared" si="1157"/>
        <v>0.12459708433734937</v>
      </c>
      <c r="CQ162" s="109">
        <f t="shared" si="1157"/>
        <v>0.12459708433734937</v>
      </c>
      <c r="CR162" s="109">
        <f t="shared" si="1157"/>
        <v>0.12459708433734937</v>
      </c>
      <c r="CS162" s="109">
        <f t="shared" si="1157"/>
        <v>0.12459708433734937</v>
      </c>
      <c r="CT162" s="109">
        <f t="shared" si="1157"/>
        <v>0.12459708433734937</v>
      </c>
      <c r="CU162" s="109">
        <f t="shared" si="1157"/>
        <v>0.12459708433734937</v>
      </c>
      <c r="CV162" s="109">
        <f t="shared" si="1157"/>
        <v>0.12459708433734937</v>
      </c>
      <c r="CW162" s="109">
        <f t="shared" si="1157"/>
        <v>0.12459708433734937</v>
      </c>
      <c r="CX162" s="109">
        <f t="shared" si="1157"/>
        <v>0.12459708433734937</v>
      </c>
      <c r="CY162" s="109">
        <f t="shared" si="1157"/>
        <v>0.12459708433734937</v>
      </c>
      <c r="CZ162" s="109">
        <f t="shared" si="1157"/>
        <v>0.12459708433734937</v>
      </c>
      <c r="DA162" s="109">
        <f t="shared" si="1157"/>
        <v>0.12459708433734937</v>
      </c>
      <c r="DB162" s="109">
        <f t="shared" ref="DB162:DS162" si="1158">+DA162</f>
        <v>0.12459708433734937</v>
      </c>
      <c r="DC162" s="109">
        <f t="shared" si="1158"/>
        <v>0.12459708433734937</v>
      </c>
      <c r="DD162" s="109">
        <f t="shared" si="1158"/>
        <v>0.12459708433734937</v>
      </c>
      <c r="DE162" s="109">
        <f t="shared" si="1158"/>
        <v>0.12459708433734937</v>
      </c>
      <c r="DF162" s="109">
        <f t="shared" si="1158"/>
        <v>0.12459708433734937</v>
      </c>
      <c r="DG162" s="109">
        <f t="shared" si="1158"/>
        <v>0.12459708433734937</v>
      </c>
      <c r="DH162" s="109">
        <f t="shared" si="1158"/>
        <v>0.12459708433734937</v>
      </c>
      <c r="DI162" s="109">
        <f t="shared" si="1158"/>
        <v>0.12459708433734937</v>
      </c>
      <c r="DJ162" s="109">
        <f t="shared" si="1158"/>
        <v>0.12459708433734937</v>
      </c>
      <c r="DK162" s="109">
        <f t="shared" si="1158"/>
        <v>0.12459708433734937</v>
      </c>
      <c r="DL162" s="109">
        <f t="shared" si="1158"/>
        <v>0.12459708433734937</v>
      </c>
      <c r="DM162" s="109">
        <f t="shared" si="1158"/>
        <v>0.12459708433734937</v>
      </c>
      <c r="DN162" s="109">
        <f t="shared" si="1158"/>
        <v>0.12459708433734937</v>
      </c>
      <c r="DO162" s="109">
        <f t="shared" si="1158"/>
        <v>0.12459708433734937</v>
      </c>
      <c r="DP162" s="109">
        <f t="shared" si="1158"/>
        <v>0.12459708433734937</v>
      </c>
      <c r="DQ162" s="109">
        <f t="shared" si="1158"/>
        <v>0.12459708433734937</v>
      </c>
      <c r="DR162" s="109">
        <f t="shared" si="1158"/>
        <v>0.12459708433734937</v>
      </c>
      <c r="DS162" s="109">
        <f t="shared" si="1158"/>
        <v>0.12459708433734937</v>
      </c>
      <c r="DT162" s="109">
        <f t="shared" si="931"/>
        <v>0.48305999999999999</v>
      </c>
      <c r="DU162" s="112">
        <f t="shared" si="932"/>
        <v>10.341557999999997</v>
      </c>
      <c r="DV162" s="31"/>
      <c r="DW162" s="56">
        <f t="shared" si="933"/>
        <v>0</v>
      </c>
      <c r="DX162" s="491">
        <f t="shared" si="934"/>
        <v>0</v>
      </c>
      <c r="DY162" s="80">
        <f t="shared" si="935"/>
        <v>0</v>
      </c>
      <c r="DZ162" s="80">
        <f t="shared" si="936"/>
        <v>0</v>
      </c>
      <c r="EA162" s="80">
        <f t="shared" si="937"/>
        <v>0</v>
      </c>
      <c r="EB162" s="80">
        <f t="shared" si="938"/>
        <v>0</v>
      </c>
      <c r="EC162" s="80">
        <f t="shared" si="939"/>
        <v>0</v>
      </c>
      <c r="ED162" s="80">
        <f t="shared" si="940"/>
        <v>0</v>
      </c>
      <c r="EE162" s="492">
        <f t="shared" si="941"/>
        <v>0</v>
      </c>
      <c r="EF162" s="81">
        <f t="shared" si="942"/>
        <v>0</v>
      </c>
      <c r="EG162" s="81">
        <f t="shared" si="943"/>
        <v>0</v>
      </c>
      <c r="EH162" s="81">
        <f t="shared" si="944"/>
        <v>0</v>
      </c>
      <c r="EI162" s="81">
        <f t="shared" si="945"/>
        <v>0</v>
      </c>
      <c r="EJ162" s="81">
        <f t="shared" si="946"/>
        <v>0</v>
      </c>
      <c r="EK162" s="81">
        <f t="shared" si="947"/>
        <v>0</v>
      </c>
      <c r="EL162" s="81">
        <f t="shared" si="948"/>
        <v>0</v>
      </c>
      <c r="EM162" s="81">
        <f t="shared" si="949"/>
        <v>0</v>
      </c>
      <c r="EN162" s="81">
        <f t="shared" si="950"/>
        <v>0</v>
      </c>
      <c r="EO162" s="81">
        <f t="shared" si="951"/>
        <v>0</v>
      </c>
      <c r="EP162" s="81">
        <f t="shared" si="952"/>
        <v>0</v>
      </c>
      <c r="EQ162" s="81">
        <f t="shared" si="953"/>
        <v>0</v>
      </c>
      <c r="ER162" s="492">
        <f t="shared" si="954"/>
        <v>0</v>
      </c>
      <c r="ES162" s="81">
        <f t="shared" si="955"/>
        <v>0</v>
      </c>
      <c r="ET162" s="81">
        <f t="shared" si="956"/>
        <v>0</v>
      </c>
      <c r="EU162" s="81">
        <f t="shared" si="957"/>
        <v>0</v>
      </c>
      <c r="EV162" s="81">
        <f t="shared" si="958"/>
        <v>0</v>
      </c>
      <c r="EW162" s="81">
        <f t="shared" si="959"/>
        <v>0</v>
      </c>
      <c r="EX162" s="81">
        <f t="shared" si="960"/>
        <v>0</v>
      </c>
      <c r="EY162" s="81">
        <f t="shared" si="961"/>
        <v>0</v>
      </c>
      <c r="EZ162" s="81">
        <f t="shared" si="962"/>
        <v>0</v>
      </c>
      <c r="FA162" s="81">
        <f t="shared" si="963"/>
        <v>0</v>
      </c>
      <c r="FB162" s="81">
        <f t="shared" si="964"/>
        <v>0</v>
      </c>
      <c r="FC162" s="81">
        <f t="shared" si="965"/>
        <v>0</v>
      </c>
      <c r="FD162" s="81">
        <f t="shared" si="966"/>
        <v>0</v>
      </c>
      <c r="FE162" s="492">
        <f t="shared" si="967"/>
        <v>0</v>
      </c>
      <c r="FF162" s="492">
        <f t="shared" si="968"/>
        <v>0</v>
      </c>
      <c r="FG162" s="610">
        <f t="shared" si="969"/>
        <v>0</v>
      </c>
      <c r="FH162" s="610">
        <f t="shared" si="970"/>
        <v>0</v>
      </c>
      <c r="FI162" s="610">
        <f t="shared" si="971"/>
        <v>0</v>
      </c>
      <c r="FJ162" s="610">
        <f t="shared" si="972"/>
        <v>0</v>
      </c>
      <c r="FK162" s="610">
        <f t="shared" si="973"/>
        <v>0</v>
      </c>
      <c r="FL162" s="610">
        <f t="shared" si="974"/>
        <v>0</v>
      </c>
      <c r="FM162" s="610">
        <f t="shared" si="975"/>
        <v>0</v>
      </c>
      <c r="FN162" s="610">
        <f t="shared" si="976"/>
        <v>0</v>
      </c>
      <c r="FO162" s="610">
        <f t="shared" si="977"/>
        <v>0</v>
      </c>
      <c r="FP162" s="610">
        <f t="shared" si="978"/>
        <v>0</v>
      </c>
      <c r="FQ162" s="610">
        <f t="shared" si="979"/>
        <v>0</v>
      </c>
      <c r="FR162" s="610">
        <f t="shared" si="980"/>
        <v>0</v>
      </c>
      <c r="FS162" s="610">
        <f t="shared" si="981"/>
        <v>0</v>
      </c>
      <c r="FT162" s="610">
        <f t="shared" si="982"/>
        <v>0</v>
      </c>
      <c r="FU162" s="610">
        <f t="shared" si="983"/>
        <v>0</v>
      </c>
      <c r="FV162" s="610">
        <f t="shared" si="984"/>
        <v>0</v>
      </c>
      <c r="FW162" s="610">
        <f t="shared" si="985"/>
        <v>0</v>
      </c>
      <c r="FX162" s="610">
        <f t="shared" si="986"/>
        <v>0</v>
      </c>
      <c r="FY162" s="610">
        <f t="shared" si="987"/>
        <v>0</v>
      </c>
      <c r="FZ162" s="610">
        <f t="shared" si="988"/>
        <v>0</v>
      </c>
      <c r="GA162" s="610">
        <f t="shared" si="989"/>
        <v>0</v>
      </c>
      <c r="GB162" s="610">
        <f t="shared" si="990"/>
        <v>0</v>
      </c>
      <c r="GC162" s="610">
        <f t="shared" si="991"/>
        <v>0</v>
      </c>
      <c r="GD162" s="610">
        <f t="shared" si="992"/>
        <v>0</v>
      </c>
      <c r="GE162" s="610">
        <f t="shared" si="993"/>
        <v>0</v>
      </c>
      <c r="GF162" s="610">
        <f t="shared" si="994"/>
        <v>0</v>
      </c>
      <c r="GG162" s="610">
        <f t="shared" si="995"/>
        <v>0</v>
      </c>
      <c r="GH162" s="610">
        <f t="shared" si="996"/>
        <v>0</v>
      </c>
      <c r="GI162" s="610">
        <f t="shared" si="997"/>
        <v>0</v>
      </c>
      <c r="GJ162" s="610">
        <f t="shared" si="998"/>
        <v>0</v>
      </c>
      <c r="GK162" s="610">
        <f t="shared" si="999"/>
        <v>0</v>
      </c>
      <c r="GL162" s="610">
        <f t="shared" si="1000"/>
        <v>0</v>
      </c>
      <c r="GM162" s="610">
        <f t="shared" si="1001"/>
        <v>0</v>
      </c>
      <c r="GN162" s="610">
        <f t="shared" si="1002"/>
        <v>0</v>
      </c>
      <c r="GO162" s="610">
        <f t="shared" si="1003"/>
        <v>0</v>
      </c>
      <c r="GP162" s="610">
        <f t="shared" si="1004"/>
        <v>0</v>
      </c>
      <c r="GQ162" s="610">
        <f t="shared" si="1005"/>
        <v>0</v>
      </c>
      <c r="GR162" s="610">
        <f t="shared" si="1006"/>
        <v>0</v>
      </c>
      <c r="GS162" s="610">
        <f t="shared" si="1007"/>
        <v>0</v>
      </c>
      <c r="GT162" s="610">
        <f t="shared" si="1008"/>
        <v>0</v>
      </c>
      <c r="GU162" s="610">
        <f t="shared" si="1009"/>
        <v>0</v>
      </c>
      <c r="GV162" s="610">
        <f t="shared" si="1010"/>
        <v>0</v>
      </c>
      <c r="GW162" s="610">
        <f t="shared" si="1011"/>
        <v>0</v>
      </c>
      <c r="GX162" s="610">
        <f t="shared" si="1012"/>
        <v>0</v>
      </c>
      <c r="GY162" s="610">
        <f t="shared" si="1013"/>
        <v>0</v>
      </c>
      <c r="GZ162" s="610">
        <f t="shared" si="1014"/>
        <v>0</v>
      </c>
      <c r="HA162" s="610">
        <f t="shared" si="1015"/>
        <v>0</v>
      </c>
      <c r="HB162" s="610">
        <f t="shared" si="1016"/>
        <v>0</v>
      </c>
      <c r="HC162" s="610">
        <f t="shared" si="1017"/>
        <v>0</v>
      </c>
      <c r="HD162" s="610">
        <f t="shared" si="1018"/>
        <v>0</v>
      </c>
      <c r="HE162" s="610">
        <f t="shared" si="1019"/>
        <v>0</v>
      </c>
      <c r="HF162" s="610">
        <f t="shared" si="1020"/>
        <v>0</v>
      </c>
      <c r="HG162" s="610">
        <f t="shared" si="1021"/>
        <v>0</v>
      </c>
      <c r="HH162" s="610">
        <f t="shared" si="1022"/>
        <v>0</v>
      </c>
      <c r="HI162" s="610">
        <f t="shared" si="1023"/>
        <v>0</v>
      </c>
      <c r="HJ162" s="610">
        <f t="shared" si="1024"/>
        <v>0</v>
      </c>
      <c r="HK162" s="610">
        <f t="shared" si="1025"/>
        <v>0</v>
      </c>
      <c r="HL162" s="610">
        <f t="shared" si="1026"/>
        <v>0</v>
      </c>
      <c r="HM162" s="610">
        <f t="shared" si="1027"/>
        <v>0</v>
      </c>
      <c r="HN162" s="610">
        <f t="shared" si="1028"/>
        <v>0</v>
      </c>
      <c r="HO162" s="610">
        <f t="shared" si="1029"/>
        <v>0</v>
      </c>
      <c r="HP162" s="610">
        <f t="shared" si="1030"/>
        <v>0</v>
      </c>
      <c r="HQ162" s="610">
        <f t="shared" si="1031"/>
        <v>0</v>
      </c>
      <c r="HR162" s="610">
        <f t="shared" si="1032"/>
        <v>0</v>
      </c>
      <c r="HS162" s="610">
        <f t="shared" si="1033"/>
        <v>0</v>
      </c>
      <c r="HT162" s="610">
        <f t="shared" si="1034"/>
        <v>0</v>
      </c>
      <c r="HU162" s="610">
        <f t="shared" si="1035"/>
        <v>0</v>
      </c>
      <c r="HV162" s="610">
        <f t="shared" si="1036"/>
        <v>0</v>
      </c>
      <c r="HW162" s="610">
        <f t="shared" si="1037"/>
        <v>0</v>
      </c>
      <c r="HX162" s="610">
        <f t="shared" si="1038"/>
        <v>0</v>
      </c>
      <c r="HY162" s="610">
        <f t="shared" si="1039"/>
        <v>0</v>
      </c>
      <c r="HZ162" s="610">
        <f t="shared" si="1040"/>
        <v>0</v>
      </c>
      <c r="IA162" s="610">
        <f t="shared" si="1041"/>
        <v>0</v>
      </c>
      <c r="IB162" s="610">
        <f t="shared" si="1042"/>
        <v>0</v>
      </c>
      <c r="IC162" s="610">
        <f t="shared" si="1043"/>
        <v>0</v>
      </c>
      <c r="ID162" s="610">
        <f t="shared" si="1044"/>
        <v>0</v>
      </c>
      <c r="IE162" s="610">
        <f t="shared" si="1045"/>
        <v>0</v>
      </c>
      <c r="IF162" s="610">
        <f t="shared" si="1046"/>
        <v>0</v>
      </c>
      <c r="IG162" s="610">
        <f t="shared" si="1047"/>
        <v>0</v>
      </c>
      <c r="IH162" s="610">
        <f t="shared" si="1048"/>
        <v>0</v>
      </c>
      <c r="II162" s="610">
        <f t="shared" si="1049"/>
        <v>0</v>
      </c>
      <c r="IJ162" s="610">
        <f t="shared" si="1050"/>
        <v>0</v>
      </c>
      <c r="IK162" s="610">
        <f t="shared" si="1051"/>
        <v>0</v>
      </c>
      <c r="IL162" s="1579">
        <f t="shared" si="1052"/>
        <v>0</v>
      </c>
      <c r="IM162" s="497">
        <f t="shared" si="1053"/>
        <v>0</v>
      </c>
      <c r="IS162" s="1156">
        <v>4.5422189999999993</v>
      </c>
      <c r="IT162" s="1156">
        <v>5.5409309999999987</v>
      </c>
      <c r="IU162" s="1156">
        <v>3.3418439999999996</v>
      </c>
      <c r="IV162" s="1156">
        <v>2.9961359999999995</v>
      </c>
      <c r="IW162" s="1156">
        <v>9.7000000000000003E-3</v>
      </c>
      <c r="IX162" s="1156">
        <v>0.80510000000000004</v>
      </c>
      <c r="IY162" s="1158">
        <v>17.235929999999996</v>
      </c>
    </row>
    <row r="163" spans="1:259" s="7" customFormat="1" ht="29.25" customHeight="1">
      <c r="A163" s="1190" t="s">
        <v>680</v>
      </c>
      <c r="B163" s="1653" t="s">
        <v>399</v>
      </c>
      <c r="C163" s="1641" t="s">
        <v>49</v>
      </c>
      <c r="D163" s="720" t="s">
        <v>411</v>
      </c>
      <c r="E163" s="792">
        <f t="shared" si="921"/>
        <v>0.66081249999999991</v>
      </c>
      <c r="F163" s="793">
        <f t="shared" si="911"/>
        <v>1.2387869999999996</v>
      </c>
      <c r="G163" s="794">
        <f t="shared" si="922"/>
        <v>0.25186049999999993</v>
      </c>
      <c r="H163" s="794">
        <f t="shared" ref="H163:L163" si="1159">+G163</f>
        <v>0.25186049999999993</v>
      </c>
      <c r="I163" s="794">
        <f t="shared" si="1159"/>
        <v>0.25186049999999993</v>
      </c>
      <c r="J163" s="794">
        <f t="shared" si="1159"/>
        <v>0.25186049999999993</v>
      </c>
      <c r="K163" s="794">
        <f t="shared" si="1159"/>
        <v>0.25186049999999993</v>
      </c>
      <c r="L163" s="794">
        <f t="shared" si="1159"/>
        <v>0.25186049999999993</v>
      </c>
      <c r="M163" s="795">
        <f t="shared" si="913"/>
        <v>1.5111629999999996</v>
      </c>
      <c r="N163" s="796">
        <f t="shared" si="924"/>
        <v>7.5951000000000005E-2</v>
      </c>
      <c r="O163" s="796">
        <f t="shared" ref="O163:Y163" si="1160">+N163</f>
        <v>7.5951000000000005E-2</v>
      </c>
      <c r="P163" s="796">
        <f t="shared" si="1160"/>
        <v>7.5951000000000005E-2</v>
      </c>
      <c r="Q163" s="796">
        <f t="shared" si="1160"/>
        <v>7.5951000000000005E-2</v>
      </c>
      <c r="R163" s="796">
        <f t="shared" si="1160"/>
        <v>7.5951000000000005E-2</v>
      </c>
      <c r="S163" s="796">
        <f t="shared" si="1160"/>
        <v>7.5951000000000005E-2</v>
      </c>
      <c r="T163" s="796">
        <f t="shared" si="1160"/>
        <v>7.5951000000000005E-2</v>
      </c>
      <c r="U163" s="796">
        <f t="shared" si="1160"/>
        <v>7.5951000000000005E-2</v>
      </c>
      <c r="V163" s="796">
        <f t="shared" si="1160"/>
        <v>7.5951000000000005E-2</v>
      </c>
      <c r="W163" s="796">
        <f t="shared" si="1160"/>
        <v>7.5951000000000005E-2</v>
      </c>
      <c r="X163" s="796">
        <f t="shared" si="1160"/>
        <v>7.5951000000000005E-2</v>
      </c>
      <c r="Y163" s="796">
        <f t="shared" si="1160"/>
        <v>7.5951000000000005E-2</v>
      </c>
      <c r="Z163" s="795">
        <f t="shared" si="915"/>
        <v>0.911412</v>
      </c>
      <c r="AA163" s="796">
        <f t="shared" si="926"/>
        <v>6.8094000000000002E-2</v>
      </c>
      <c r="AB163" s="796">
        <f t="shared" ref="AB163:AL163" si="1161">+AA163</f>
        <v>6.8094000000000002E-2</v>
      </c>
      <c r="AC163" s="796">
        <f t="shared" si="1161"/>
        <v>6.8094000000000002E-2</v>
      </c>
      <c r="AD163" s="796">
        <f t="shared" si="1161"/>
        <v>6.8094000000000002E-2</v>
      </c>
      <c r="AE163" s="796">
        <f t="shared" si="1161"/>
        <v>6.8094000000000002E-2</v>
      </c>
      <c r="AF163" s="796">
        <f t="shared" si="1161"/>
        <v>6.8094000000000002E-2</v>
      </c>
      <c r="AG163" s="796">
        <f t="shared" si="1161"/>
        <v>6.8094000000000002E-2</v>
      </c>
      <c r="AH163" s="796">
        <f t="shared" si="1161"/>
        <v>6.8094000000000002E-2</v>
      </c>
      <c r="AI163" s="796">
        <f t="shared" si="1161"/>
        <v>6.8094000000000002E-2</v>
      </c>
      <c r="AJ163" s="796">
        <f t="shared" si="1161"/>
        <v>6.8094000000000002E-2</v>
      </c>
      <c r="AK163" s="796">
        <f t="shared" si="1161"/>
        <v>6.8094000000000002E-2</v>
      </c>
      <c r="AL163" s="796">
        <f t="shared" si="1161"/>
        <v>6.8094000000000002E-2</v>
      </c>
      <c r="AM163" s="795">
        <f t="shared" si="917"/>
        <v>0.81712799999999997</v>
      </c>
      <c r="AN163" s="795">
        <f t="shared" si="918"/>
        <v>5.8199999999999997E-3</v>
      </c>
      <c r="AO163" s="792">
        <f t="shared" si="928"/>
        <v>5.7323493975903611E-2</v>
      </c>
      <c r="AP163" s="792">
        <f t="shared" ref="AP163:DA163" si="1162">+AO163</f>
        <v>5.7323493975903611E-2</v>
      </c>
      <c r="AQ163" s="792">
        <f t="shared" si="1162"/>
        <v>5.7323493975903611E-2</v>
      </c>
      <c r="AR163" s="792">
        <f t="shared" si="1162"/>
        <v>5.7323493975903611E-2</v>
      </c>
      <c r="AS163" s="792">
        <f t="shared" si="1162"/>
        <v>5.7323493975903611E-2</v>
      </c>
      <c r="AT163" s="792">
        <f t="shared" si="1162"/>
        <v>5.7323493975903611E-2</v>
      </c>
      <c r="AU163" s="792">
        <f t="shared" si="1162"/>
        <v>5.7323493975903611E-2</v>
      </c>
      <c r="AV163" s="792">
        <f t="shared" si="1162"/>
        <v>5.7323493975903611E-2</v>
      </c>
      <c r="AW163" s="792">
        <f t="shared" si="1162"/>
        <v>5.7323493975903611E-2</v>
      </c>
      <c r="AX163" s="792">
        <f t="shared" si="1162"/>
        <v>5.7323493975903611E-2</v>
      </c>
      <c r="AY163" s="792">
        <f t="shared" si="1162"/>
        <v>5.7323493975903611E-2</v>
      </c>
      <c r="AZ163" s="792">
        <f t="shared" si="1162"/>
        <v>5.7323493975903611E-2</v>
      </c>
      <c r="BA163" s="792">
        <f t="shared" si="1162"/>
        <v>5.7323493975903611E-2</v>
      </c>
      <c r="BB163" s="792">
        <f t="shared" si="1162"/>
        <v>5.7323493975903611E-2</v>
      </c>
      <c r="BC163" s="792">
        <f t="shared" si="1162"/>
        <v>5.7323493975903611E-2</v>
      </c>
      <c r="BD163" s="792">
        <f t="shared" si="1162"/>
        <v>5.7323493975903611E-2</v>
      </c>
      <c r="BE163" s="792">
        <f t="shared" si="1162"/>
        <v>5.7323493975903611E-2</v>
      </c>
      <c r="BF163" s="792">
        <f t="shared" si="1162"/>
        <v>5.7323493975903611E-2</v>
      </c>
      <c r="BG163" s="792">
        <f t="shared" si="1162"/>
        <v>5.7323493975903611E-2</v>
      </c>
      <c r="BH163" s="792">
        <f t="shared" si="1162"/>
        <v>5.7323493975903611E-2</v>
      </c>
      <c r="BI163" s="792">
        <f t="shared" si="1162"/>
        <v>5.7323493975903611E-2</v>
      </c>
      <c r="BJ163" s="792">
        <f t="shared" si="1162"/>
        <v>5.7323493975903611E-2</v>
      </c>
      <c r="BK163" s="792">
        <f t="shared" si="1162"/>
        <v>5.7323493975903611E-2</v>
      </c>
      <c r="BL163" s="792">
        <f t="shared" si="1162"/>
        <v>5.7323493975903611E-2</v>
      </c>
      <c r="BM163" s="792">
        <f t="shared" si="1162"/>
        <v>5.7323493975903611E-2</v>
      </c>
      <c r="BN163" s="792">
        <f t="shared" si="1162"/>
        <v>5.7323493975903611E-2</v>
      </c>
      <c r="BO163" s="792">
        <f t="shared" si="1162"/>
        <v>5.7323493975903611E-2</v>
      </c>
      <c r="BP163" s="792">
        <f t="shared" si="1162"/>
        <v>5.7323493975903611E-2</v>
      </c>
      <c r="BQ163" s="792">
        <f t="shared" si="1162"/>
        <v>5.7323493975903611E-2</v>
      </c>
      <c r="BR163" s="792">
        <f t="shared" si="1162"/>
        <v>5.7323493975903611E-2</v>
      </c>
      <c r="BS163" s="792">
        <f t="shared" si="1162"/>
        <v>5.7323493975903611E-2</v>
      </c>
      <c r="BT163" s="792">
        <f t="shared" si="1162"/>
        <v>5.7323493975903611E-2</v>
      </c>
      <c r="BU163" s="792">
        <f t="shared" si="1162"/>
        <v>5.7323493975903611E-2</v>
      </c>
      <c r="BV163" s="792">
        <f t="shared" si="1162"/>
        <v>5.7323493975903611E-2</v>
      </c>
      <c r="BW163" s="792">
        <f t="shared" si="1162"/>
        <v>5.7323493975903611E-2</v>
      </c>
      <c r="BX163" s="792">
        <f t="shared" si="1162"/>
        <v>5.7323493975903611E-2</v>
      </c>
      <c r="BY163" s="792">
        <f t="shared" si="1162"/>
        <v>5.7323493975903611E-2</v>
      </c>
      <c r="BZ163" s="792">
        <f t="shared" si="1162"/>
        <v>5.7323493975903611E-2</v>
      </c>
      <c r="CA163" s="792">
        <f t="shared" si="1162"/>
        <v>5.7323493975903611E-2</v>
      </c>
      <c r="CB163" s="792">
        <f t="shared" si="1162"/>
        <v>5.7323493975903611E-2</v>
      </c>
      <c r="CC163" s="792">
        <f t="shared" si="1162"/>
        <v>5.7323493975903611E-2</v>
      </c>
      <c r="CD163" s="792">
        <f t="shared" si="1162"/>
        <v>5.7323493975903611E-2</v>
      </c>
      <c r="CE163" s="792">
        <f t="shared" si="1162"/>
        <v>5.7323493975903611E-2</v>
      </c>
      <c r="CF163" s="792">
        <f t="shared" si="1162"/>
        <v>5.7323493975903611E-2</v>
      </c>
      <c r="CG163" s="792">
        <f t="shared" si="1162"/>
        <v>5.7323493975903611E-2</v>
      </c>
      <c r="CH163" s="792">
        <f t="shared" si="1162"/>
        <v>5.7323493975903611E-2</v>
      </c>
      <c r="CI163" s="792">
        <f t="shared" si="1162"/>
        <v>5.7323493975903611E-2</v>
      </c>
      <c r="CJ163" s="792">
        <f t="shared" si="1162"/>
        <v>5.7323493975903611E-2</v>
      </c>
      <c r="CK163" s="792">
        <f t="shared" si="1162"/>
        <v>5.7323493975903611E-2</v>
      </c>
      <c r="CL163" s="792">
        <f t="shared" si="1162"/>
        <v>5.7323493975903611E-2</v>
      </c>
      <c r="CM163" s="792">
        <f t="shared" si="1162"/>
        <v>5.7323493975903611E-2</v>
      </c>
      <c r="CN163" s="792">
        <f t="shared" si="1162"/>
        <v>5.7323493975903611E-2</v>
      </c>
      <c r="CO163" s="792">
        <f t="shared" si="1162"/>
        <v>5.7323493975903611E-2</v>
      </c>
      <c r="CP163" s="792">
        <f t="shared" si="1162"/>
        <v>5.7323493975903611E-2</v>
      </c>
      <c r="CQ163" s="792">
        <f t="shared" si="1162"/>
        <v>5.7323493975903611E-2</v>
      </c>
      <c r="CR163" s="792">
        <f t="shared" si="1162"/>
        <v>5.7323493975903611E-2</v>
      </c>
      <c r="CS163" s="792">
        <f t="shared" si="1162"/>
        <v>5.7323493975903611E-2</v>
      </c>
      <c r="CT163" s="792">
        <f t="shared" si="1162"/>
        <v>5.7323493975903611E-2</v>
      </c>
      <c r="CU163" s="792">
        <f t="shared" si="1162"/>
        <v>5.7323493975903611E-2</v>
      </c>
      <c r="CV163" s="792">
        <f t="shared" si="1162"/>
        <v>5.7323493975903611E-2</v>
      </c>
      <c r="CW163" s="792">
        <f t="shared" si="1162"/>
        <v>5.7323493975903611E-2</v>
      </c>
      <c r="CX163" s="792">
        <f t="shared" si="1162"/>
        <v>5.7323493975903611E-2</v>
      </c>
      <c r="CY163" s="792">
        <f t="shared" si="1162"/>
        <v>5.7323493975903611E-2</v>
      </c>
      <c r="CZ163" s="792">
        <f t="shared" si="1162"/>
        <v>5.7323493975903611E-2</v>
      </c>
      <c r="DA163" s="792">
        <f t="shared" si="1162"/>
        <v>5.7323493975903611E-2</v>
      </c>
      <c r="DB163" s="792">
        <f t="shared" ref="DB163:DS163" si="1163">+DA163</f>
        <v>5.7323493975903611E-2</v>
      </c>
      <c r="DC163" s="792">
        <f t="shared" si="1163"/>
        <v>5.7323493975903611E-2</v>
      </c>
      <c r="DD163" s="792">
        <f t="shared" si="1163"/>
        <v>5.7323493975903611E-2</v>
      </c>
      <c r="DE163" s="792">
        <f t="shared" si="1163"/>
        <v>5.7323493975903611E-2</v>
      </c>
      <c r="DF163" s="792">
        <f t="shared" si="1163"/>
        <v>5.7323493975903611E-2</v>
      </c>
      <c r="DG163" s="792">
        <f t="shared" si="1163"/>
        <v>5.7323493975903611E-2</v>
      </c>
      <c r="DH163" s="792">
        <f t="shared" si="1163"/>
        <v>5.7323493975903611E-2</v>
      </c>
      <c r="DI163" s="792">
        <f t="shared" si="1163"/>
        <v>5.7323493975903611E-2</v>
      </c>
      <c r="DJ163" s="792">
        <f t="shared" si="1163"/>
        <v>5.7323493975903611E-2</v>
      </c>
      <c r="DK163" s="792">
        <f t="shared" si="1163"/>
        <v>5.7323493975903611E-2</v>
      </c>
      <c r="DL163" s="792">
        <f t="shared" si="1163"/>
        <v>5.7323493975903611E-2</v>
      </c>
      <c r="DM163" s="792">
        <f t="shared" si="1163"/>
        <v>5.7323493975903611E-2</v>
      </c>
      <c r="DN163" s="792">
        <f t="shared" si="1163"/>
        <v>5.7323493975903611E-2</v>
      </c>
      <c r="DO163" s="792">
        <f t="shared" si="1163"/>
        <v>5.7323493975903611E-2</v>
      </c>
      <c r="DP163" s="792">
        <f t="shared" si="1163"/>
        <v>5.7323493975903611E-2</v>
      </c>
      <c r="DQ163" s="792">
        <f t="shared" si="1163"/>
        <v>5.7323493975903611E-2</v>
      </c>
      <c r="DR163" s="792">
        <f t="shared" si="1163"/>
        <v>5.7323493975903611E-2</v>
      </c>
      <c r="DS163" s="792">
        <f t="shared" si="1163"/>
        <v>5.7323493975903611E-2</v>
      </c>
      <c r="DT163" s="792">
        <f t="shared" si="931"/>
        <v>0.27354000000000001</v>
      </c>
      <c r="DU163" s="797">
        <f t="shared" si="932"/>
        <v>4.7578499999999995</v>
      </c>
      <c r="DV163" s="780"/>
      <c r="DW163" s="781">
        <f t="shared" si="933"/>
        <v>0</v>
      </c>
      <c r="DX163" s="798">
        <f t="shared" si="934"/>
        <v>0</v>
      </c>
      <c r="DY163" s="788">
        <f t="shared" si="935"/>
        <v>0</v>
      </c>
      <c r="DZ163" s="788">
        <f t="shared" si="936"/>
        <v>0</v>
      </c>
      <c r="EA163" s="788">
        <f t="shared" si="937"/>
        <v>0</v>
      </c>
      <c r="EB163" s="788">
        <f t="shared" si="938"/>
        <v>0</v>
      </c>
      <c r="EC163" s="788">
        <f t="shared" si="939"/>
        <v>0</v>
      </c>
      <c r="ED163" s="788">
        <f t="shared" si="940"/>
        <v>0</v>
      </c>
      <c r="EE163" s="799">
        <f t="shared" si="941"/>
        <v>0</v>
      </c>
      <c r="EF163" s="800">
        <f t="shared" si="942"/>
        <v>0</v>
      </c>
      <c r="EG163" s="800">
        <f t="shared" si="943"/>
        <v>0</v>
      </c>
      <c r="EH163" s="800">
        <f t="shared" si="944"/>
        <v>0</v>
      </c>
      <c r="EI163" s="800">
        <f t="shared" si="945"/>
        <v>0</v>
      </c>
      <c r="EJ163" s="800">
        <f t="shared" si="946"/>
        <v>0</v>
      </c>
      <c r="EK163" s="800">
        <f t="shared" si="947"/>
        <v>0</v>
      </c>
      <c r="EL163" s="800">
        <f t="shared" si="948"/>
        <v>0</v>
      </c>
      <c r="EM163" s="800">
        <f t="shared" si="949"/>
        <v>0</v>
      </c>
      <c r="EN163" s="800">
        <f t="shared" si="950"/>
        <v>0</v>
      </c>
      <c r="EO163" s="800">
        <f t="shared" si="951"/>
        <v>0</v>
      </c>
      <c r="EP163" s="800">
        <f t="shared" si="952"/>
        <v>0</v>
      </c>
      <c r="EQ163" s="800">
        <f t="shared" si="953"/>
        <v>0</v>
      </c>
      <c r="ER163" s="799">
        <f t="shared" si="954"/>
        <v>0</v>
      </c>
      <c r="ES163" s="800">
        <f t="shared" si="955"/>
        <v>0</v>
      </c>
      <c r="ET163" s="800">
        <f t="shared" si="956"/>
        <v>0</v>
      </c>
      <c r="EU163" s="800">
        <f t="shared" si="957"/>
        <v>0</v>
      </c>
      <c r="EV163" s="800">
        <f t="shared" si="958"/>
        <v>0</v>
      </c>
      <c r="EW163" s="800">
        <f t="shared" si="959"/>
        <v>0</v>
      </c>
      <c r="EX163" s="800">
        <f t="shared" si="960"/>
        <v>0</v>
      </c>
      <c r="EY163" s="800">
        <f t="shared" si="961"/>
        <v>0</v>
      </c>
      <c r="EZ163" s="800">
        <f t="shared" si="962"/>
        <v>0</v>
      </c>
      <c r="FA163" s="800">
        <f t="shared" si="963"/>
        <v>0</v>
      </c>
      <c r="FB163" s="800">
        <f t="shared" si="964"/>
        <v>0</v>
      </c>
      <c r="FC163" s="800">
        <f t="shared" si="965"/>
        <v>0</v>
      </c>
      <c r="FD163" s="800">
        <f t="shared" si="966"/>
        <v>0</v>
      </c>
      <c r="FE163" s="799">
        <f t="shared" si="967"/>
        <v>0</v>
      </c>
      <c r="FF163" s="799">
        <f t="shared" si="968"/>
        <v>0</v>
      </c>
      <c r="FG163" s="801">
        <f t="shared" si="969"/>
        <v>0</v>
      </c>
      <c r="FH163" s="801">
        <f t="shared" si="970"/>
        <v>0</v>
      </c>
      <c r="FI163" s="801">
        <f t="shared" si="971"/>
        <v>0</v>
      </c>
      <c r="FJ163" s="801">
        <f t="shared" si="972"/>
        <v>0</v>
      </c>
      <c r="FK163" s="801">
        <f t="shared" si="973"/>
        <v>0</v>
      </c>
      <c r="FL163" s="801">
        <f t="shared" si="974"/>
        <v>0</v>
      </c>
      <c r="FM163" s="801">
        <f t="shared" si="975"/>
        <v>0</v>
      </c>
      <c r="FN163" s="801">
        <f t="shared" si="976"/>
        <v>0</v>
      </c>
      <c r="FO163" s="801">
        <f t="shared" si="977"/>
        <v>0</v>
      </c>
      <c r="FP163" s="801">
        <f t="shared" si="978"/>
        <v>0</v>
      </c>
      <c r="FQ163" s="801">
        <f t="shared" si="979"/>
        <v>0</v>
      </c>
      <c r="FR163" s="801">
        <f t="shared" si="980"/>
        <v>0</v>
      </c>
      <c r="FS163" s="801">
        <f t="shared" si="981"/>
        <v>0</v>
      </c>
      <c r="FT163" s="801">
        <f t="shared" si="982"/>
        <v>0</v>
      </c>
      <c r="FU163" s="801">
        <f t="shared" si="983"/>
        <v>0</v>
      </c>
      <c r="FV163" s="801">
        <f t="shared" si="984"/>
        <v>0</v>
      </c>
      <c r="FW163" s="801">
        <f t="shared" si="985"/>
        <v>0</v>
      </c>
      <c r="FX163" s="801">
        <f t="shared" si="986"/>
        <v>0</v>
      </c>
      <c r="FY163" s="801">
        <f t="shared" si="987"/>
        <v>0</v>
      </c>
      <c r="FZ163" s="801">
        <f t="shared" si="988"/>
        <v>0</v>
      </c>
      <c r="GA163" s="801">
        <f t="shared" si="989"/>
        <v>0</v>
      </c>
      <c r="GB163" s="801">
        <f t="shared" si="990"/>
        <v>0</v>
      </c>
      <c r="GC163" s="801">
        <f t="shared" si="991"/>
        <v>0</v>
      </c>
      <c r="GD163" s="801">
        <f t="shared" si="992"/>
        <v>0</v>
      </c>
      <c r="GE163" s="801">
        <f t="shared" si="993"/>
        <v>0</v>
      </c>
      <c r="GF163" s="801">
        <f t="shared" si="994"/>
        <v>0</v>
      </c>
      <c r="GG163" s="801">
        <f t="shared" si="995"/>
        <v>0</v>
      </c>
      <c r="GH163" s="801">
        <f t="shared" si="996"/>
        <v>0</v>
      </c>
      <c r="GI163" s="801">
        <f t="shared" si="997"/>
        <v>0</v>
      </c>
      <c r="GJ163" s="801">
        <f t="shared" si="998"/>
        <v>0</v>
      </c>
      <c r="GK163" s="801">
        <f t="shared" si="999"/>
        <v>0</v>
      </c>
      <c r="GL163" s="801">
        <f t="shared" si="1000"/>
        <v>0</v>
      </c>
      <c r="GM163" s="801">
        <f t="shared" si="1001"/>
        <v>0</v>
      </c>
      <c r="GN163" s="801">
        <f t="shared" si="1002"/>
        <v>0</v>
      </c>
      <c r="GO163" s="801">
        <f t="shared" si="1003"/>
        <v>0</v>
      </c>
      <c r="GP163" s="801">
        <f t="shared" si="1004"/>
        <v>0</v>
      </c>
      <c r="GQ163" s="801">
        <f t="shared" si="1005"/>
        <v>0</v>
      </c>
      <c r="GR163" s="801">
        <f t="shared" si="1006"/>
        <v>0</v>
      </c>
      <c r="GS163" s="801">
        <f t="shared" si="1007"/>
        <v>0</v>
      </c>
      <c r="GT163" s="801">
        <f t="shared" si="1008"/>
        <v>0</v>
      </c>
      <c r="GU163" s="801">
        <f t="shared" si="1009"/>
        <v>0</v>
      </c>
      <c r="GV163" s="801">
        <f t="shared" si="1010"/>
        <v>0</v>
      </c>
      <c r="GW163" s="801">
        <f t="shared" si="1011"/>
        <v>0</v>
      </c>
      <c r="GX163" s="801">
        <f t="shared" si="1012"/>
        <v>0</v>
      </c>
      <c r="GY163" s="801">
        <f t="shared" si="1013"/>
        <v>0</v>
      </c>
      <c r="GZ163" s="801">
        <f t="shared" si="1014"/>
        <v>0</v>
      </c>
      <c r="HA163" s="801">
        <f t="shared" si="1015"/>
        <v>0</v>
      </c>
      <c r="HB163" s="801">
        <f t="shared" si="1016"/>
        <v>0</v>
      </c>
      <c r="HC163" s="801">
        <f t="shared" si="1017"/>
        <v>0</v>
      </c>
      <c r="HD163" s="801">
        <f t="shared" si="1018"/>
        <v>0</v>
      </c>
      <c r="HE163" s="801">
        <f t="shared" si="1019"/>
        <v>0</v>
      </c>
      <c r="HF163" s="801">
        <f t="shared" si="1020"/>
        <v>0</v>
      </c>
      <c r="HG163" s="801">
        <f t="shared" si="1021"/>
        <v>0</v>
      </c>
      <c r="HH163" s="801">
        <f t="shared" si="1022"/>
        <v>0</v>
      </c>
      <c r="HI163" s="801">
        <f t="shared" si="1023"/>
        <v>0</v>
      </c>
      <c r="HJ163" s="801">
        <f t="shared" si="1024"/>
        <v>0</v>
      </c>
      <c r="HK163" s="801">
        <f t="shared" si="1025"/>
        <v>0</v>
      </c>
      <c r="HL163" s="801">
        <f t="shared" si="1026"/>
        <v>0</v>
      </c>
      <c r="HM163" s="801">
        <f t="shared" si="1027"/>
        <v>0</v>
      </c>
      <c r="HN163" s="801">
        <f t="shared" si="1028"/>
        <v>0</v>
      </c>
      <c r="HO163" s="801">
        <f t="shared" si="1029"/>
        <v>0</v>
      </c>
      <c r="HP163" s="801">
        <f t="shared" si="1030"/>
        <v>0</v>
      </c>
      <c r="HQ163" s="801">
        <f t="shared" si="1031"/>
        <v>0</v>
      </c>
      <c r="HR163" s="801">
        <f t="shared" si="1032"/>
        <v>0</v>
      </c>
      <c r="HS163" s="801">
        <f t="shared" si="1033"/>
        <v>0</v>
      </c>
      <c r="HT163" s="801">
        <f t="shared" si="1034"/>
        <v>0</v>
      </c>
      <c r="HU163" s="801">
        <f t="shared" si="1035"/>
        <v>0</v>
      </c>
      <c r="HV163" s="801">
        <f t="shared" si="1036"/>
        <v>0</v>
      </c>
      <c r="HW163" s="801">
        <f t="shared" si="1037"/>
        <v>0</v>
      </c>
      <c r="HX163" s="801">
        <f t="shared" si="1038"/>
        <v>0</v>
      </c>
      <c r="HY163" s="801">
        <f t="shared" si="1039"/>
        <v>0</v>
      </c>
      <c r="HZ163" s="801">
        <f t="shared" si="1040"/>
        <v>0</v>
      </c>
      <c r="IA163" s="801">
        <f t="shared" si="1041"/>
        <v>0</v>
      </c>
      <c r="IB163" s="801">
        <f t="shared" si="1042"/>
        <v>0</v>
      </c>
      <c r="IC163" s="801">
        <f t="shared" si="1043"/>
        <v>0</v>
      </c>
      <c r="ID163" s="801">
        <f t="shared" si="1044"/>
        <v>0</v>
      </c>
      <c r="IE163" s="801">
        <f t="shared" si="1045"/>
        <v>0</v>
      </c>
      <c r="IF163" s="801">
        <f t="shared" si="1046"/>
        <v>0</v>
      </c>
      <c r="IG163" s="801">
        <f t="shared" si="1047"/>
        <v>0</v>
      </c>
      <c r="IH163" s="801">
        <f t="shared" si="1048"/>
        <v>0</v>
      </c>
      <c r="II163" s="801">
        <f t="shared" si="1049"/>
        <v>0</v>
      </c>
      <c r="IJ163" s="801">
        <f t="shared" si="1050"/>
        <v>0</v>
      </c>
      <c r="IK163" s="801">
        <f t="shared" si="1051"/>
        <v>0</v>
      </c>
      <c r="IL163" s="1582">
        <f t="shared" si="1052"/>
        <v>0</v>
      </c>
      <c r="IM163" s="802">
        <f t="shared" si="1053"/>
        <v>0</v>
      </c>
      <c r="IS163" s="1156">
        <v>2.0646449999999996</v>
      </c>
      <c r="IT163" s="1156">
        <v>2.5186049999999995</v>
      </c>
      <c r="IU163" s="1156">
        <v>1.51902</v>
      </c>
      <c r="IV163" s="1156">
        <v>1.36188</v>
      </c>
      <c r="IW163" s="1156">
        <v>9.7000000000000003E-3</v>
      </c>
      <c r="IX163" s="1156">
        <v>0.45590000000000003</v>
      </c>
      <c r="IY163" s="1157">
        <v>7.9297499999999994</v>
      </c>
    </row>
    <row r="164" spans="1:259" s="8" customFormat="1" ht="29.25" customHeight="1">
      <c r="A164" s="1187" t="s">
        <v>680</v>
      </c>
      <c r="B164" s="1654"/>
      <c r="C164" s="1642"/>
      <c r="D164" s="716" t="s">
        <v>379</v>
      </c>
      <c r="E164" s="105">
        <f t="shared" si="921"/>
        <v>0.96359800000000007</v>
      </c>
      <c r="F164" s="106">
        <f t="shared" si="911"/>
        <v>1.78385328</v>
      </c>
      <c r="G164" s="505">
        <f t="shared" si="922"/>
        <v>0.36267912000000008</v>
      </c>
      <c r="H164" s="505">
        <f t="shared" ref="H164:L164" si="1164">+G164</f>
        <v>0.36267912000000008</v>
      </c>
      <c r="I164" s="505">
        <f t="shared" si="1164"/>
        <v>0.36267912000000008</v>
      </c>
      <c r="J164" s="505">
        <f t="shared" si="1164"/>
        <v>0.36267912000000008</v>
      </c>
      <c r="K164" s="505">
        <f t="shared" si="1164"/>
        <v>0.36267912000000008</v>
      </c>
      <c r="L164" s="505">
        <f t="shared" si="1164"/>
        <v>0.36267912000000008</v>
      </c>
      <c r="M164" s="107">
        <f t="shared" si="913"/>
        <v>2.1760747200000004</v>
      </c>
      <c r="N164" s="516">
        <f t="shared" si="924"/>
        <v>0.10936943999999998</v>
      </c>
      <c r="O164" s="516">
        <f t="shared" ref="O164:Y164" si="1165">+N164</f>
        <v>0.10936943999999998</v>
      </c>
      <c r="P164" s="516">
        <f t="shared" si="1165"/>
        <v>0.10936943999999998</v>
      </c>
      <c r="Q164" s="516">
        <f t="shared" si="1165"/>
        <v>0.10936943999999998</v>
      </c>
      <c r="R164" s="516">
        <f t="shared" si="1165"/>
        <v>0.10936943999999998</v>
      </c>
      <c r="S164" s="516">
        <f t="shared" si="1165"/>
        <v>0.10936943999999998</v>
      </c>
      <c r="T164" s="516">
        <f t="shared" si="1165"/>
        <v>0.10936943999999998</v>
      </c>
      <c r="U164" s="516">
        <f t="shared" si="1165"/>
        <v>0.10936943999999998</v>
      </c>
      <c r="V164" s="516">
        <f t="shared" si="1165"/>
        <v>0.10936943999999998</v>
      </c>
      <c r="W164" s="516">
        <f t="shared" si="1165"/>
        <v>0.10936943999999998</v>
      </c>
      <c r="X164" s="516">
        <f t="shared" si="1165"/>
        <v>0.10936943999999998</v>
      </c>
      <c r="Y164" s="516">
        <f t="shared" si="1165"/>
        <v>0.10936943999999998</v>
      </c>
      <c r="Z164" s="107">
        <f t="shared" si="915"/>
        <v>1.3124332799999998</v>
      </c>
      <c r="AA164" s="516">
        <f t="shared" si="926"/>
        <v>9.8055360000000022E-2</v>
      </c>
      <c r="AB164" s="516">
        <f t="shared" ref="AB164:AL164" si="1166">+AA164</f>
        <v>9.8055360000000022E-2</v>
      </c>
      <c r="AC164" s="516">
        <f t="shared" si="1166"/>
        <v>9.8055360000000022E-2</v>
      </c>
      <c r="AD164" s="516">
        <f t="shared" si="1166"/>
        <v>9.8055360000000022E-2</v>
      </c>
      <c r="AE164" s="516">
        <f t="shared" si="1166"/>
        <v>9.8055360000000022E-2</v>
      </c>
      <c r="AF164" s="516">
        <f t="shared" si="1166"/>
        <v>9.8055360000000022E-2</v>
      </c>
      <c r="AG164" s="516">
        <f t="shared" si="1166"/>
        <v>9.8055360000000022E-2</v>
      </c>
      <c r="AH164" s="516">
        <f t="shared" si="1166"/>
        <v>9.8055360000000022E-2</v>
      </c>
      <c r="AI164" s="516">
        <f t="shared" si="1166"/>
        <v>9.8055360000000022E-2</v>
      </c>
      <c r="AJ164" s="516">
        <f t="shared" si="1166"/>
        <v>9.8055360000000022E-2</v>
      </c>
      <c r="AK164" s="516">
        <f t="shared" si="1166"/>
        <v>9.8055360000000022E-2</v>
      </c>
      <c r="AL164" s="516">
        <f t="shared" si="1166"/>
        <v>9.8055360000000022E-2</v>
      </c>
      <c r="AM164" s="107">
        <f t="shared" si="917"/>
        <v>1.1766643200000002</v>
      </c>
      <c r="AN164" s="107">
        <f t="shared" si="918"/>
        <v>5.8199999999999997E-3</v>
      </c>
      <c r="AO164" s="105">
        <f t="shared" si="928"/>
        <v>8.3589224096385542E-2</v>
      </c>
      <c r="AP164" s="105">
        <f t="shared" ref="AP164:DA164" si="1167">+AO164</f>
        <v>8.3589224096385542E-2</v>
      </c>
      <c r="AQ164" s="105">
        <f t="shared" si="1167"/>
        <v>8.3589224096385542E-2</v>
      </c>
      <c r="AR164" s="105">
        <f t="shared" si="1167"/>
        <v>8.3589224096385542E-2</v>
      </c>
      <c r="AS164" s="105">
        <f t="shared" si="1167"/>
        <v>8.3589224096385542E-2</v>
      </c>
      <c r="AT164" s="105">
        <f t="shared" si="1167"/>
        <v>8.3589224096385542E-2</v>
      </c>
      <c r="AU164" s="105">
        <f t="shared" si="1167"/>
        <v>8.3589224096385542E-2</v>
      </c>
      <c r="AV164" s="105">
        <f t="shared" si="1167"/>
        <v>8.3589224096385542E-2</v>
      </c>
      <c r="AW164" s="105">
        <f t="shared" si="1167"/>
        <v>8.3589224096385542E-2</v>
      </c>
      <c r="AX164" s="105">
        <f t="shared" si="1167"/>
        <v>8.3589224096385542E-2</v>
      </c>
      <c r="AY164" s="105">
        <f t="shared" si="1167"/>
        <v>8.3589224096385542E-2</v>
      </c>
      <c r="AZ164" s="105">
        <f t="shared" si="1167"/>
        <v>8.3589224096385542E-2</v>
      </c>
      <c r="BA164" s="105">
        <f t="shared" si="1167"/>
        <v>8.3589224096385542E-2</v>
      </c>
      <c r="BB164" s="105">
        <f t="shared" si="1167"/>
        <v>8.3589224096385542E-2</v>
      </c>
      <c r="BC164" s="105">
        <f t="shared" si="1167"/>
        <v>8.3589224096385542E-2</v>
      </c>
      <c r="BD164" s="105">
        <f t="shared" si="1167"/>
        <v>8.3589224096385542E-2</v>
      </c>
      <c r="BE164" s="105">
        <f t="shared" si="1167"/>
        <v>8.3589224096385542E-2</v>
      </c>
      <c r="BF164" s="105">
        <f t="shared" si="1167"/>
        <v>8.3589224096385542E-2</v>
      </c>
      <c r="BG164" s="105">
        <f t="shared" si="1167"/>
        <v>8.3589224096385542E-2</v>
      </c>
      <c r="BH164" s="105">
        <f t="shared" si="1167"/>
        <v>8.3589224096385542E-2</v>
      </c>
      <c r="BI164" s="105">
        <f t="shared" si="1167"/>
        <v>8.3589224096385542E-2</v>
      </c>
      <c r="BJ164" s="105">
        <f t="shared" si="1167"/>
        <v>8.3589224096385542E-2</v>
      </c>
      <c r="BK164" s="105">
        <f t="shared" si="1167"/>
        <v>8.3589224096385542E-2</v>
      </c>
      <c r="BL164" s="105">
        <f t="shared" si="1167"/>
        <v>8.3589224096385542E-2</v>
      </c>
      <c r="BM164" s="105">
        <f t="shared" si="1167"/>
        <v>8.3589224096385542E-2</v>
      </c>
      <c r="BN164" s="105">
        <f t="shared" si="1167"/>
        <v>8.3589224096385542E-2</v>
      </c>
      <c r="BO164" s="105">
        <f t="shared" si="1167"/>
        <v>8.3589224096385542E-2</v>
      </c>
      <c r="BP164" s="105">
        <f t="shared" si="1167"/>
        <v>8.3589224096385542E-2</v>
      </c>
      <c r="BQ164" s="105">
        <f t="shared" si="1167"/>
        <v>8.3589224096385542E-2</v>
      </c>
      <c r="BR164" s="105">
        <f t="shared" si="1167"/>
        <v>8.3589224096385542E-2</v>
      </c>
      <c r="BS164" s="105">
        <f t="shared" si="1167"/>
        <v>8.3589224096385542E-2</v>
      </c>
      <c r="BT164" s="105">
        <f t="shared" si="1167"/>
        <v>8.3589224096385542E-2</v>
      </c>
      <c r="BU164" s="105">
        <f t="shared" si="1167"/>
        <v>8.3589224096385542E-2</v>
      </c>
      <c r="BV164" s="105">
        <f t="shared" si="1167"/>
        <v>8.3589224096385542E-2</v>
      </c>
      <c r="BW164" s="105">
        <f t="shared" si="1167"/>
        <v>8.3589224096385542E-2</v>
      </c>
      <c r="BX164" s="105">
        <f t="shared" si="1167"/>
        <v>8.3589224096385542E-2</v>
      </c>
      <c r="BY164" s="105">
        <f t="shared" si="1167"/>
        <v>8.3589224096385542E-2</v>
      </c>
      <c r="BZ164" s="105">
        <f t="shared" si="1167"/>
        <v>8.3589224096385542E-2</v>
      </c>
      <c r="CA164" s="105">
        <f t="shared" si="1167"/>
        <v>8.3589224096385542E-2</v>
      </c>
      <c r="CB164" s="105">
        <f t="shared" si="1167"/>
        <v>8.3589224096385542E-2</v>
      </c>
      <c r="CC164" s="105">
        <f t="shared" si="1167"/>
        <v>8.3589224096385542E-2</v>
      </c>
      <c r="CD164" s="105">
        <f t="shared" si="1167"/>
        <v>8.3589224096385542E-2</v>
      </c>
      <c r="CE164" s="105">
        <f t="shared" si="1167"/>
        <v>8.3589224096385542E-2</v>
      </c>
      <c r="CF164" s="105">
        <f t="shared" si="1167"/>
        <v>8.3589224096385542E-2</v>
      </c>
      <c r="CG164" s="105">
        <f t="shared" si="1167"/>
        <v>8.3589224096385542E-2</v>
      </c>
      <c r="CH164" s="105">
        <f t="shared" si="1167"/>
        <v>8.3589224096385542E-2</v>
      </c>
      <c r="CI164" s="105">
        <f t="shared" si="1167"/>
        <v>8.3589224096385542E-2</v>
      </c>
      <c r="CJ164" s="105">
        <f t="shared" si="1167"/>
        <v>8.3589224096385542E-2</v>
      </c>
      <c r="CK164" s="105">
        <f t="shared" si="1167"/>
        <v>8.3589224096385542E-2</v>
      </c>
      <c r="CL164" s="105">
        <f t="shared" si="1167"/>
        <v>8.3589224096385542E-2</v>
      </c>
      <c r="CM164" s="105">
        <f t="shared" si="1167"/>
        <v>8.3589224096385542E-2</v>
      </c>
      <c r="CN164" s="105">
        <f t="shared" si="1167"/>
        <v>8.3589224096385542E-2</v>
      </c>
      <c r="CO164" s="105">
        <f t="shared" si="1167"/>
        <v>8.3589224096385542E-2</v>
      </c>
      <c r="CP164" s="105">
        <f t="shared" si="1167"/>
        <v>8.3589224096385542E-2</v>
      </c>
      <c r="CQ164" s="105">
        <f t="shared" si="1167"/>
        <v>8.3589224096385542E-2</v>
      </c>
      <c r="CR164" s="105">
        <f t="shared" si="1167"/>
        <v>8.3589224096385542E-2</v>
      </c>
      <c r="CS164" s="105">
        <f t="shared" si="1167"/>
        <v>8.3589224096385542E-2</v>
      </c>
      <c r="CT164" s="105">
        <f t="shared" si="1167"/>
        <v>8.3589224096385542E-2</v>
      </c>
      <c r="CU164" s="105">
        <f t="shared" si="1167"/>
        <v>8.3589224096385542E-2</v>
      </c>
      <c r="CV164" s="105">
        <f t="shared" si="1167"/>
        <v>8.3589224096385542E-2</v>
      </c>
      <c r="CW164" s="105">
        <f t="shared" si="1167"/>
        <v>8.3589224096385542E-2</v>
      </c>
      <c r="CX164" s="105">
        <f t="shared" si="1167"/>
        <v>8.3589224096385542E-2</v>
      </c>
      <c r="CY164" s="105">
        <f t="shared" si="1167"/>
        <v>8.3589224096385542E-2</v>
      </c>
      <c r="CZ164" s="105">
        <f t="shared" si="1167"/>
        <v>8.3589224096385542E-2</v>
      </c>
      <c r="DA164" s="105">
        <f t="shared" si="1167"/>
        <v>8.3589224096385542E-2</v>
      </c>
      <c r="DB164" s="105">
        <f t="shared" ref="DB164:DS164" si="1168">+DA164</f>
        <v>8.3589224096385542E-2</v>
      </c>
      <c r="DC164" s="105">
        <f t="shared" si="1168"/>
        <v>8.3589224096385542E-2</v>
      </c>
      <c r="DD164" s="105">
        <f t="shared" si="1168"/>
        <v>8.3589224096385542E-2</v>
      </c>
      <c r="DE164" s="105">
        <f t="shared" si="1168"/>
        <v>8.3589224096385542E-2</v>
      </c>
      <c r="DF164" s="105">
        <f t="shared" si="1168"/>
        <v>8.3589224096385542E-2</v>
      </c>
      <c r="DG164" s="105">
        <f t="shared" si="1168"/>
        <v>8.3589224096385542E-2</v>
      </c>
      <c r="DH164" s="105">
        <f t="shared" si="1168"/>
        <v>8.3589224096385542E-2</v>
      </c>
      <c r="DI164" s="105">
        <f t="shared" si="1168"/>
        <v>8.3589224096385542E-2</v>
      </c>
      <c r="DJ164" s="105">
        <f t="shared" si="1168"/>
        <v>8.3589224096385542E-2</v>
      </c>
      <c r="DK164" s="105">
        <f t="shared" si="1168"/>
        <v>8.3589224096385542E-2</v>
      </c>
      <c r="DL164" s="105">
        <f t="shared" si="1168"/>
        <v>8.3589224096385542E-2</v>
      </c>
      <c r="DM164" s="105">
        <f t="shared" si="1168"/>
        <v>8.3589224096385542E-2</v>
      </c>
      <c r="DN164" s="105">
        <f t="shared" si="1168"/>
        <v>8.3589224096385542E-2</v>
      </c>
      <c r="DO164" s="105">
        <f t="shared" si="1168"/>
        <v>8.3589224096385542E-2</v>
      </c>
      <c r="DP164" s="105">
        <f t="shared" si="1168"/>
        <v>8.3589224096385542E-2</v>
      </c>
      <c r="DQ164" s="105">
        <f t="shared" si="1168"/>
        <v>8.3589224096385542E-2</v>
      </c>
      <c r="DR164" s="105">
        <f t="shared" si="1168"/>
        <v>8.3589224096385542E-2</v>
      </c>
      <c r="DS164" s="105">
        <f t="shared" si="1168"/>
        <v>8.3589224096385542E-2</v>
      </c>
      <c r="DT164" s="105">
        <f t="shared" si="931"/>
        <v>0.48305999999999999</v>
      </c>
      <c r="DU164" s="108">
        <f t="shared" si="932"/>
        <v>6.9379055999999997</v>
      </c>
      <c r="DV164" s="30"/>
      <c r="DW164" s="55">
        <f t="shared" si="933"/>
        <v>0</v>
      </c>
      <c r="DX164" s="489">
        <f t="shared" si="934"/>
        <v>0</v>
      </c>
      <c r="DY164" s="74">
        <f t="shared" si="935"/>
        <v>0</v>
      </c>
      <c r="DZ164" s="74">
        <f t="shared" si="936"/>
        <v>0</v>
      </c>
      <c r="EA164" s="74">
        <f t="shared" si="937"/>
        <v>0</v>
      </c>
      <c r="EB164" s="74">
        <f t="shared" si="938"/>
        <v>0</v>
      </c>
      <c r="EC164" s="74">
        <f t="shared" si="939"/>
        <v>0</v>
      </c>
      <c r="ED164" s="74">
        <f t="shared" si="940"/>
        <v>0</v>
      </c>
      <c r="EE164" s="490">
        <f t="shared" si="941"/>
        <v>0</v>
      </c>
      <c r="EF164" s="75">
        <f t="shared" si="942"/>
        <v>0</v>
      </c>
      <c r="EG164" s="75">
        <f t="shared" si="943"/>
        <v>0</v>
      </c>
      <c r="EH164" s="75">
        <f t="shared" si="944"/>
        <v>0</v>
      </c>
      <c r="EI164" s="75">
        <f t="shared" si="945"/>
        <v>0</v>
      </c>
      <c r="EJ164" s="75">
        <f t="shared" si="946"/>
        <v>0</v>
      </c>
      <c r="EK164" s="75">
        <f t="shared" si="947"/>
        <v>0</v>
      </c>
      <c r="EL164" s="75">
        <f t="shared" si="948"/>
        <v>0</v>
      </c>
      <c r="EM164" s="75">
        <f t="shared" si="949"/>
        <v>0</v>
      </c>
      <c r="EN164" s="75">
        <f t="shared" si="950"/>
        <v>0</v>
      </c>
      <c r="EO164" s="75">
        <f t="shared" si="951"/>
        <v>0</v>
      </c>
      <c r="EP164" s="75">
        <f t="shared" si="952"/>
        <v>0</v>
      </c>
      <c r="EQ164" s="75">
        <f t="shared" si="953"/>
        <v>0</v>
      </c>
      <c r="ER164" s="490">
        <f t="shared" si="954"/>
        <v>0</v>
      </c>
      <c r="ES164" s="75">
        <f t="shared" si="955"/>
        <v>0</v>
      </c>
      <c r="ET164" s="75">
        <f t="shared" si="956"/>
        <v>0</v>
      </c>
      <c r="EU164" s="75">
        <f t="shared" si="957"/>
        <v>0</v>
      </c>
      <c r="EV164" s="75">
        <f t="shared" si="958"/>
        <v>0</v>
      </c>
      <c r="EW164" s="75">
        <f t="shared" si="959"/>
        <v>0</v>
      </c>
      <c r="EX164" s="75">
        <f t="shared" si="960"/>
        <v>0</v>
      </c>
      <c r="EY164" s="75">
        <f t="shared" si="961"/>
        <v>0</v>
      </c>
      <c r="EZ164" s="75">
        <f t="shared" si="962"/>
        <v>0</v>
      </c>
      <c r="FA164" s="75">
        <f t="shared" si="963"/>
        <v>0</v>
      </c>
      <c r="FB164" s="75">
        <f t="shared" si="964"/>
        <v>0</v>
      </c>
      <c r="FC164" s="75">
        <f t="shared" si="965"/>
        <v>0</v>
      </c>
      <c r="FD164" s="75">
        <f t="shared" si="966"/>
        <v>0</v>
      </c>
      <c r="FE164" s="490">
        <f t="shared" si="967"/>
        <v>0</v>
      </c>
      <c r="FF164" s="490">
        <f t="shared" si="968"/>
        <v>0</v>
      </c>
      <c r="FG164" s="608">
        <f t="shared" si="969"/>
        <v>0</v>
      </c>
      <c r="FH164" s="608">
        <f t="shared" si="970"/>
        <v>0</v>
      </c>
      <c r="FI164" s="608">
        <f t="shared" si="971"/>
        <v>0</v>
      </c>
      <c r="FJ164" s="608">
        <f t="shared" si="972"/>
        <v>0</v>
      </c>
      <c r="FK164" s="608">
        <f t="shared" si="973"/>
        <v>0</v>
      </c>
      <c r="FL164" s="608">
        <f t="shared" si="974"/>
        <v>0</v>
      </c>
      <c r="FM164" s="608">
        <f t="shared" si="975"/>
        <v>0</v>
      </c>
      <c r="FN164" s="608">
        <f t="shared" si="976"/>
        <v>0</v>
      </c>
      <c r="FO164" s="608">
        <f t="shared" si="977"/>
        <v>0</v>
      </c>
      <c r="FP164" s="608">
        <f t="shared" si="978"/>
        <v>0</v>
      </c>
      <c r="FQ164" s="608">
        <f t="shared" si="979"/>
        <v>0</v>
      </c>
      <c r="FR164" s="608">
        <f t="shared" si="980"/>
        <v>0</v>
      </c>
      <c r="FS164" s="608">
        <f t="shared" si="981"/>
        <v>0</v>
      </c>
      <c r="FT164" s="608">
        <f t="shared" si="982"/>
        <v>0</v>
      </c>
      <c r="FU164" s="608">
        <f t="shared" si="983"/>
        <v>0</v>
      </c>
      <c r="FV164" s="608">
        <f t="shared" si="984"/>
        <v>0</v>
      </c>
      <c r="FW164" s="608">
        <f t="shared" si="985"/>
        <v>0</v>
      </c>
      <c r="FX164" s="608">
        <f t="shared" si="986"/>
        <v>0</v>
      </c>
      <c r="FY164" s="608">
        <f t="shared" si="987"/>
        <v>0</v>
      </c>
      <c r="FZ164" s="608">
        <f t="shared" si="988"/>
        <v>0</v>
      </c>
      <c r="GA164" s="608">
        <f t="shared" si="989"/>
        <v>0</v>
      </c>
      <c r="GB164" s="608">
        <f t="shared" si="990"/>
        <v>0</v>
      </c>
      <c r="GC164" s="608">
        <f t="shared" si="991"/>
        <v>0</v>
      </c>
      <c r="GD164" s="608">
        <f t="shared" si="992"/>
        <v>0</v>
      </c>
      <c r="GE164" s="608">
        <f t="shared" si="993"/>
        <v>0</v>
      </c>
      <c r="GF164" s="608">
        <f t="shared" si="994"/>
        <v>0</v>
      </c>
      <c r="GG164" s="608">
        <f t="shared" si="995"/>
        <v>0</v>
      </c>
      <c r="GH164" s="608">
        <f t="shared" si="996"/>
        <v>0</v>
      </c>
      <c r="GI164" s="608">
        <f t="shared" si="997"/>
        <v>0</v>
      </c>
      <c r="GJ164" s="608">
        <f t="shared" si="998"/>
        <v>0</v>
      </c>
      <c r="GK164" s="608">
        <f t="shared" si="999"/>
        <v>0</v>
      </c>
      <c r="GL164" s="608">
        <f t="shared" si="1000"/>
        <v>0</v>
      </c>
      <c r="GM164" s="608">
        <f t="shared" si="1001"/>
        <v>0</v>
      </c>
      <c r="GN164" s="608">
        <f t="shared" si="1002"/>
        <v>0</v>
      </c>
      <c r="GO164" s="608">
        <f t="shared" si="1003"/>
        <v>0</v>
      </c>
      <c r="GP164" s="608">
        <f t="shared" si="1004"/>
        <v>0</v>
      </c>
      <c r="GQ164" s="608">
        <f t="shared" si="1005"/>
        <v>0</v>
      </c>
      <c r="GR164" s="608">
        <f t="shared" si="1006"/>
        <v>0</v>
      </c>
      <c r="GS164" s="608">
        <f t="shared" si="1007"/>
        <v>0</v>
      </c>
      <c r="GT164" s="608">
        <f t="shared" si="1008"/>
        <v>0</v>
      </c>
      <c r="GU164" s="608">
        <f t="shared" si="1009"/>
        <v>0</v>
      </c>
      <c r="GV164" s="608">
        <f t="shared" si="1010"/>
        <v>0</v>
      </c>
      <c r="GW164" s="608">
        <f t="shared" si="1011"/>
        <v>0</v>
      </c>
      <c r="GX164" s="608">
        <f t="shared" si="1012"/>
        <v>0</v>
      </c>
      <c r="GY164" s="608">
        <f t="shared" si="1013"/>
        <v>0</v>
      </c>
      <c r="GZ164" s="608">
        <f t="shared" si="1014"/>
        <v>0</v>
      </c>
      <c r="HA164" s="608">
        <f t="shared" si="1015"/>
        <v>0</v>
      </c>
      <c r="HB164" s="608">
        <f t="shared" si="1016"/>
        <v>0</v>
      </c>
      <c r="HC164" s="608">
        <f t="shared" si="1017"/>
        <v>0</v>
      </c>
      <c r="HD164" s="608">
        <f t="shared" si="1018"/>
        <v>0</v>
      </c>
      <c r="HE164" s="608">
        <f t="shared" si="1019"/>
        <v>0</v>
      </c>
      <c r="HF164" s="608">
        <f t="shared" si="1020"/>
        <v>0</v>
      </c>
      <c r="HG164" s="608">
        <f t="shared" si="1021"/>
        <v>0</v>
      </c>
      <c r="HH164" s="608">
        <f t="shared" si="1022"/>
        <v>0</v>
      </c>
      <c r="HI164" s="608">
        <f t="shared" si="1023"/>
        <v>0</v>
      </c>
      <c r="HJ164" s="608">
        <f t="shared" si="1024"/>
        <v>0</v>
      </c>
      <c r="HK164" s="608">
        <f t="shared" si="1025"/>
        <v>0</v>
      </c>
      <c r="HL164" s="608">
        <f t="shared" si="1026"/>
        <v>0</v>
      </c>
      <c r="HM164" s="608">
        <f t="shared" si="1027"/>
        <v>0</v>
      </c>
      <c r="HN164" s="608">
        <f t="shared" si="1028"/>
        <v>0</v>
      </c>
      <c r="HO164" s="608">
        <f t="shared" si="1029"/>
        <v>0</v>
      </c>
      <c r="HP164" s="608">
        <f t="shared" si="1030"/>
        <v>0</v>
      </c>
      <c r="HQ164" s="608">
        <f t="shared" si="1031"/>
        <v>0</v>
      </c>
      <c r="HR164" s="608">
        <f t="shared" si="1032"/>
        <v>0</v>
      </c>
      <c r="HS164" s="608">
        <f t="shared" si="1033"/>
        <v>0</v>
      </c>
      <c r="HT164" s="608">
        <f t="shared" si="1034"/>
        <v>0</v>
      </c>
      <c r="HU164" s="608">
        <f t="shared" si="1035"/>
        <v>0</v>
      </c>
      <c r="HV164" s="608">
        <f t="shared" si="1036"/>
        <v>0</v>
      </c>
      <c r="HW164" s="608">
        <f t="shared" si="1037"/>
        <v>0</v>
      </c>
      <c r="HX164" s="608">
        <f t="shared" si="1038"/>
        <v>0</v>
      </c>
      <c r="HY164" s="608">
        <f t="shared" si="1039"/>
        <v>0</v>
      </c>
      <c r="HZ164" s="608">
        <f t="shared" si="1040"/>
        <v>0</v>
      </c>
      <c r="IA164" s="608">
        <f t="shared" si="1041"/>
        <v>0</v>
      </c>
      <c r="IB164" s="608">
        <f t="shared" si="1042"/>
        <v>0</v>
      </c>
      <c r="IC164" s="608">
        <f t="shared" si="1043"/>
        <v>0</v>
      </c>
      <c r="ID164" s="608">
        <f t="shared" si="1044"/>
        <v>0</v>
      </c>
      <c r="IE164" s="608">
        <f t="shared" si="1045"/>
        <v>0</v>
      </c>
      <c r="IF164" s="608">
        <f t="shared" si="1046"/>
        <v>0</v>
      </c>
      <c r="IG164" s="608">
        <f t="shared" si="1047"/>
        <v>0</v>
      </c>
      <c r="IH164" s="608">
        <f t="shared" si="1048"/>
        <v>0</v>
      </c>
      <c r="II164" s="608">
        <f t="shared" si="1049"/>
        <v>0</v>
      </c>
      <c r="IJ164" s="608">
        <f t="shared" si="1050"/>
        <v>0</v>
      </c>
      <c r="IK164" s="608">
        <f t="shared" si="1051"/>
        <v>0</v>
      </c>
      <c r="IL164" s="1578">
        <f t="shared" si="1052"/>
        <v>0</v>
      </c>
      <c r="IM164" s="496">
        <f t="shared" si="1053"/>
        <v>0</v>
      </c>
      <c r="IS164" s="1156">
        <v>2.9730888000000002</v>
      </c>
      <c r="IT164" s="1156">
        <v>3.6267912000000004</v>
      </c>
      <c r="IU164" s="1156">
        <v>2.1873887999999999</v>
      </c>
      <c r="IV164" s="1156">
        <v>1.9611072000000003</v>
      </c>
      <c r="IW164" s="1156">
        <v>9.7000000000000003E-3</v>
      </c>
      <c r="IX164" s="1156">
        <v>0.80510000000000004</v>
      </c>
      <c r="IY164" s="1159">
        <v>11.563176</v>
      </c>
    </row>
    <row r="165" spans="1:259" s="8" customFormat="1" ht="29.25" customHeight="1">
      <c r="A165" s="1187" t="s">
        <v>680</v>
      </c>
      <c r="B165" s="1654"/>
      <c r="C165" s="1642"/>
      <c r="D165" s="716" t="s">
        <v>410</v>
      </c>
      <c r="E165" s="105">
        <f t="shared" si="921"/>
        <v>1.0631199999999998</v>
      </c>
      <c r="F165" s="106">
        <f t="shared" si="911"/>
        <v>1.9820591999999997</v>
      </c>
      <c r="G165" s="505">
        <f t="shared" si="922"/>
        <v>0.40297679999999986</v>
      </c>
      <c r="H165" s="505">
        <f t="shared" ref="H165:L165" si="1169">+G165</f>
        <v>0.40297679999999986</v>
      </c>
      <c r="I165" s="505">
        <f t="shared" si="1169"/>
        <v>0.40297679999999986</v>
      </c>
      <c r="J165" s="505">
        <f t="shared" si="1169"/>
        <v>0.40297679999999986</v>
      </c>
      <c r="K165" s="505">
        <f t="shared" si="1169"/>
        <v>0.40297679999999986</v>
      </c>
      <c r="L165" s="505">
        <f t="shared" si="1169"/>
        <v>0.40297679999999986</v>
      </c>
      <c r="M165" s="107">
        <f t="shared" si="913"/>
        <v>2.4178607999999993</v>
      </c>
      <c r="N165" s="516">
        <f t="shared" si="924"/>
        <v>0.12152159999999999</v>
      </c>
      <c r="O165" s="516">
        <f t="shared" ref="O165:Y165" si="1170">+N165</f>
        <v>0.12152159999999999</v>
      </c>
      <c r="P165" s="516">
        <f t="shared" si="1170"/>
        <v>0.12152159999999999</v>
      </c>
      <c r="Q165" s="516">
        <f t="shared" si="1170"/>
        <v>0.12152159999999999</v>
      </c>
      <c r="R165" s="516">
        <f t="shared" si="1170"/>
        <v>0.12152159999999999</v>
      </c>
      <c r="S165" s="516">
        <f t="shared" si="1170"/>
        <v>0.12152159999999999</v>
      </c>
      <c r="T165" s="516">
        <f t="shared" si="1170"/>
        <v>0.12152159999999999</v>
      </c>
      <c r="U165" s="516">
        <f t="shared" si="1170"/>
        <v>0.12152159999999999</v>
      </c>
      <c r="V165" s="516">
        <f t="shared" si="1170"/>
        <v>0.12152159999999999</v>
      </c>
      <c r="W165" s="516">
        <f t="shared" si="1170"/>
        <v>0.12152159999999999</v>
      </c>
      <c r="X165" s="516">
        <f t="shared" si="1170"/>
        <v>0.12152159999999999</v>
      </c>
      <c r="Y165" s="516">
        <f t="shared" si="1170"/>
        <v>0.12152159999999999</v>
      </c>
      <c r="Z165" s="107">
        <f t="shared" si="915"/>
        <v>1.4582591999999999</v>
      </c>
      <c r="AA165" s="516">
        <f t="shared" si="926"/>
        <v>0.1089504</v>
      </c>
      <c r="AB165" s="516">
        <f t="shared" ref="AB165:AL165" si="1171">+AA165</f>
        <v>0.1089504</v>
      </c>
      <c r="AC165" s="516">
        <f t="shared" si="1171"/>
        <v>0.1089504</v>
      </c>
      <c r="AD165" s="516">
        <f t="shared" si="1171"/>
        <v>0.1089504</v>
      </c>
      <c r="AE165" s="516">
        <f t="shared" si="1171"/>
        <v>0.1089504</v>
      </c>
      <c r="AF165" s="516">
        <f t="shared" si="1171"/>
        <v>0.1089504</v>
      </c>
      <c r="AG165" s="516">
        <f t="shared" si="1171"/>
        <v>0.1089504</v>
      </c>
      <c r="AH165" s="516">
        <f t="shared" si="1171"/>
        <v>0.1089504</v>
      </c>
      <c r="AI165" s="516">
        <f t="shared" si="1171"/>
        <v>0.1089504</v>
      </c>
      <c r="AJ165" s="516">
        <f t="shared" si="1171"/>
        <v>0.1089504</v>
      </c>
      <c r="AK165" s="516">
        <f t="shared" si="1171"/>
        <v>0.1089504</v>
      </c>
      <c r="AL165" s="516">
        <f t="shared" si="1171"/>
        <v>0.1089504</v>
      </c>
      <c r="AM165" s="107">
        <f t="shared" si="917"/>
        <v>1.3074048</v>
      </c>
      <c r="AN165" s="107">
        <f t="shared" si="918"/>
        <v>5.8199999999999997E-3</v>
      </c>
      <c r="AO165" s="105">
        <f t="shared" si="928"/>
        <v>9.222245783132528E-2</v>
      </c>
      <c r="AP165" s="105">
        <f t="shared" ref="AP165:DA165" si="1172">+AO165</f>
        <v>9.222245783132528E-2</v>
      </c>
      <c r="AQ165" s="105">
        <f t="shared" si="1172"/>
        <v>9.222245783132528E-2</v>
      </c>
      <c r="AR165" s="105">
        <f t="shared" si="1172"/>
        <v>9.222245783132528E-2</v>
      </c>
      <c r="AS165" s="105">
        <f t="shared" si="1172"/>
        <v>9.222245783132528E-2</v>
      </c>
      <c r="AT165" s="105">
        <f t="shared" si="1172"/>
        <v>9.222245783132528E-2</v>
      </c>
      <c r="AU165" s="105">
        <f t="shared" si="1172"/>
        <v>9.222245783132528E-2</v>
      </c>
      <c r="AV165" s="105">
        <f t="shared" si="1172"/>
        <v>9.222245783132528E-2</v>
      </c>
      <c r="AW165" s="105">
        <f t="shared" si="1172"/>
        <v>9.222245783132528E-2</v>
      </c>
      <c r="AX165" s="105">
        <f t="shared" si="1172"/>
        <v>9.222245783132528E-2</v>
      </c>
      <c r="AY165" s="105">
        <f t="shared" si="1172"/>
        <v>9.222245783132528E-2</v>
      </c>
      <c r="AZ165" s="105">
        <f t="shared" si="1172"/>
        <v>9.222245783132528E-2</v>
      </c>
      <c r="BA165" s="105">
        <f t="shared" si="1172"/>
        <v>9.222245783132528E-2</v>
      </c>
      <c r="BB165" s="105">
        <f t="shared" si="1172"/>
        <v>9.222245783132528E-2</v>
      </c>
      <c r="BC165" s="105">
        <f t="shared" si="1172"/>
        <v>9.222245783132528E-2</v>
      </c>
      <c r="BD165" s="105">
        <f t="shared" si="1172"/>
        <v>9.222245783132528E-2</v>
      </c>
      <c r="BE165" s="105">
        <f t="shared" si="1172"/>
        <v>9.222245783132528E-2</v>
      </c>
      <c r="BF165" s="105">
        <f t="shared" si="1172"/>
        <v>9.222245783132528E-2</v>
      </c>
      <c r="BG165" s="105">
        <f t="shared" si="1172"/>
        <v>9.222245783132528E-2</v>
      </c>
      <c r="BH165" s="105">
        <f t="shared" si="1172"/>
        <v>9.222245783132528E-2</v>
      </c>
      <c r="BI165" s="105">
        <f t="shared" si="1172"/>
        <v>9.222245783132528E-2</v>
      </c>
      <c r="BJ165" s="105">
        <f t="shared" si="1172"/>
        <v>9.222245783132528E-2</v>
      </c>
      <c r="BK165" s="105">
        <f t="shared" si="1172"/>
        <v>9.222245783132528E-2</v>
      </c>
      <c r="BL165" s="105">
        <f t="shared" si="1172"/>
        <v>9.222245783132528E-2</v>
      </c>
      <c r="BM165" s="105">
        <f t="shared" si="1172"/>
        <v>9.222245783132528E-2</v>
      </c>
      <c r="BN165" s="105">
        <f t="shared" si="1172"/>
        <v>9.222245783132528E-2</v>
      </c>
      <c r="BO165" s="105">
        <f t="shared" si="1172"/>
        <v>9.222245783132528E-2</v>
      </c>
      <c r="BP165" s="105">
        <f t="shared" si="1172"/>
        <v>9.222245783132528E-2</v>
      </c>
      <c r="BQ165" s="105">
        <f t="shared" si="1172"/>
        <v>9.222245783132528E-2</v>
      </c>
      <c r="BR165" s="105">
        <f t="shared" si="1172"/>
        <v>9.222245783132528E-2</v>
      </c>
      <c r="BS165" s="105">
        <f t="shared" si="1172"/>
        <v>9.222245783132528E-2</v>
      </c>
      <c r="BT165" s="105">
        <f t="shared" si="1172"/>
        <v>9.222245783132528E-2</v>
      </c>
      <c r="BU165" s="105">
        <f t="shared" si="1172"/>
        <v>9.222245783132528E-2</v>
      </c>
      <c r="BV165" s="105">
        <f t="shared" si="1172"/>
        <v>9.222245783132528E-2</v>
      </c>
      <c r="BW165" s="105">
        <f t="shared" si="1172"/>
        <v>9.222245783132528E-2</v>
      </c>
      <c r="BX165" s="105">
        <f t="shared" si="1172"/>
        <v>9.222245783132528E-2</v>
      </c>
      <c r="BY165" s="105">
        <f t="shared" si="1172"/>
        <v>9.222245783132528E-2</v>
      </c>
      <c r="BZ165" s="105">
        <f t="shared" si="1172"/>
        <v>9.222245783132528E-2</v>
      </c>
      <c r="CA165" s="105">
        <f t="shared" si="1172"/>
        <v>9.222245783132528E-2</v>
      </c>
      <c r="CB165" s="105">
        <f t="shared" si="1172"/>
        <v>9.222245783132528E-2</v>
      </c>
      <c r="CC165" s="105">
        <f t="shared" si="1172"/>
        <v>9.222245783132528E-2</v>
      </c>
      <c r="CD165" s="105">
        <f t="shared" si="1172"/>
        <v>9.222245783132528E-2</v>
      </c>
      <c r="CE165" s="105">
        <f t="shared" si="1172"/>
        <v>9.222245783132528E-2</v>
      </c>
      <c r="CF165" s="105">
        <f t="shared" si="1172"/>
        <v>9.222245783132528E-2</v>
      </c>
      <c r="CG165" s="105">
        <f t="shared" si="1172"/>
        <v>9.222245783132528E-2</v>
      </c>
      <c r="CH165" s="105">
        <f t="shared" si="1172"/>
        <v>9.222245783132528E-2</v>
      </c>
      <c r="CI165" s="105">
        <f t="shared" si="1172"/>
        <v>9.222245783132528E-2</v>
      </c>
      <c r="CJ165" s="105">
        <f t="shared" si="1172"/>
        <v>9.222245783132528E-2</v>
      </c>
      <c r="CK165" s="105">
        <f t="shared" si="1172"/>
        <v>9.222245783132528E-2</v>
      </c>
      <c r="CL165" s="105">
        <f t="shared" si="1172"/>
        <v>9.222245783132528E-2</v>
      </c>
      <c r="CM165" s="105">
        <f t="shared" si="1172"/>
        <v>9.222245783132528E-2</v>
      </c>
      <c r="CN165" s="105">
        <f t="shared" si="1172"/>
        <v>9.222245783132528E-2</v>
      </c>
      <c r="CO165" s="105">
        <f t="shared" si="1172"/>
        <v>9.222245783132528E-2</v>
      </c>
      <c r="CP165" s="105">
        <f t="shared" si="1172"/>
        <v>9.222245783132528E-2</v>
      </c>
      <c r="CQ165" s="105">
        <f t="shared" si="1172"/>
        <v>9.222245783132528E-2</v>
      </c>
      <c r="CR165" s="105">
        <f t="shared" si="1172"/>
        <v>9.222245783132528E-2</v>
      </c>
      <c r="CS165" s="105">
        <f t="shared" si="1172"/>
        <v>9.222245783132528E-2</v>
      </c>
      <c r="CT165" s="105">
        <f t="shared" si="1172"/>
        <v>9.222245783132528E-2</v>
      </c>
      <c r="CU165" s="105">
        <f t="shared" si="1172"/>
        <v>9.222245783132528E-2</v>
      </c>
      <c r="CV165" s="105">
        <f t="shared" si="1172"/>
        <v>9.222245783132528E-2</v>
      </c>
      <c r="CW165" s="105">
        <f t="shared" si="1172"/>
        <v>9.222245783132528E-2</v>
      </c>
      <c r="CX165" s="105">
        <f t="shared" si="1172"/>
        <v>9.222245783132528E-2</v>
      </c>
      <c r="CY165" s="105">
        <f t="shared" si="1172"/>
        <v>9.222245783132528E-2</v>
      </c>
      <c r="CZ165" s="105">
        <f t="shared" si="1172"/>
        <v>9.222245783132528E-2</v>
      </c>
      <c r="DA165" s="105">
        <f t="shared" si="1172"/>
        <v>9.222245783132528E-2</v>
      </c>
      <c r="DB165" s="105">
        <f t="shared" ref="DB165:DS165" si="1173">+DA165</f>
        <v>9.222245783132528E-2</v>
      </c>
      <c r="DC165" s="105">
        <f t="shared" si="1173"/>
        <v>9.222245783132528E-2</v>
      </c>
      <c r="DD165" s="105">
        <f t="shared" si="1173"/>
        <v>9.222245783132528E-2</v>
      </c>
      <c r="DE165" s="105">
        <f t="shared" si="1173"/>
        <v>9.222245783132528E-2</v>
      </c>
      <c r="DF165" s="105">
        <f t="shared" si="1173"/>
        <v>9.222245783132528E-2</v>
      </c>
      <c r="DG165" s="105">
        <f t="shared" si="1173"/>
        <v>9.222245783132528E-2</v>
      </c>
      <c r="DH165" s="105">
        <f t="shared" si="1173"/>
        <v>9.222245783132528E-2</v>
      </c>
      <c r="DI165" s="105">
        <f t="shared" si="1173"/>
        <v>9.222245783132528E-2</v>
      </c>
      <c r="DJ165" s="105">
        <f t="shared" si="1173"/>
        <v>9.222245783132528E-2</v>
      </c>
      <c r="DK165" s="105">
        <f t="shared" si="1173"/>
        <v>9.222245783132528E-2</v>
      </c>
      <c r="DL165" s="105">
        <f t="shared" si="1173"/>
        <v>9.222245783132528E-2</v>
      </c>
      <c r="DM165" s="105">
        <f t="shared" si="1173"/>
        <v>9.222245783132528E-2</v>
      </c>
      <c r="DN165" s="105">
        <f t="shared" si="1173"/>
        <v>9.222245783132528E-2</v>
      </c>
      <c r="DO165" s="105">
        <f t="shared" si="1173"/>
        <v>9.222245783132528E-2</v>
      </c>
      <c r="DP165" s="105">
        <f t="shared" si="1173"/>
        <v>9.222245783132528E-2</v>
      </c>
      <c r="DQ165" s="105">
        <f t="shared" si="1173"/>
        <v>9.222245783132528E-2</v>
      </c>
      <c r="DR165" s="105">
        <f t="shared" si="1173"/>
        <v>9.222245783132528E-2</v>
      </c>
      <c r="DS165" s="105">
        <f t="shared" si="1173"/>
        <v>9.222245783132528E-2</v>
      </c>
      <c r="DT165" s="105">
        <f t="shared" si="931"/>
        <v>0.48305999999999999</v>
      </c>
      <c r="DU165" s="108">
        <f t="shared" si="932"/>
        <v>7.6544639999999982</v>
      </c>
      <c r="DV165" s="30"/>
      <c r="DW165" s="55">
        <f t="shared" si="933"/>
        <v>0</v>
      </c>
      <c r="DX165" s="489">
        <f t="shared" si="934"/>
        <v>0</v>
      </c>
      <c r="DY165" s="74">
        <f t="shared" si="935"/>
        <v>0</v>
      </c>
      <c r="DZ165" s="74">
        <f t="shared" si="936"/>
        <v>0</v>
      </c>
      <c r="EA165" s="74">
        <f t="shared" si="937"/>
        <v>0</v>
      </c>
      <c r="EB165" s="74">
        <f t="shared" si="938"/>
        <v>0</v>
      </c>
      <c r="EC165" s="74">
        <f t="shared" si="939"/>
        <v>0</v>
      </c>
      <c r="ED165" s="74">
        <f t="shared" si="940"/>
        <v>0</v>
      </c>
      <c r="EE165" s="490">
        <f t="shared" si="941"/>
        <v>0</v>
      </c>
      <c r="EF165" s="75">
        <f t="shared" si="942"/>
        <v>0</v>
      </c>
      <c r="EG165" s="75">
        <f t="shared" si="943"/>
        <v>0</v>
      </c>
      <c r="EH165" s="75">
        <f t="shared" si="944"/>
        <v>0</v>
      </c>
      <c r="EI165" s="75">
        <f t="shared" si="945"/>
        <v>0</v>
      </c>
      <c r="EJ165" s="75">
        <f t="shared" si="946"/>
        <v>0</v>
      </c>
      <c r="EK165" s="75">
        <f t="shared" si="947"/>
        <v>0</v>
      </c>
      <c r="EL165" s="75">
        <f t="shared" si="948"/>
        <v>0</v>
      </c>
      <c r="EM165" s="75">
        <f t="shared" si="949"/>
        <v>0</v>
      </c>
      <c r="EN165" s="75">
        <f t="shared" si="950"/>
        <v>0</v>
      </c>
      <c r="EO165" s="75">
        <f t="shared" si="951"/>
        <v>0</v>
      </c>
      <c r="EP165" s="75">
        <f t="shared" si="952"/>
        <v>0</v>
      </c>
      <c r="EQ165" s="75">
        <f t="shared" si="953"/>
        <v>0</v>
      </c>
      <c r="ER165" s="490">
        <f t="shared" si="954"/>
        <v>0</v>
      </c>
      <c r="ES165" s="75">
        <f t="shared" si="955"/>
        <v>0</v>
      </c>
      <c r="ET165" s="75">
        <f t="shared" si="956"/>
        <v>0</v>
      </c>
      <c r="EU165" s="75">
        <f t="shared" si="957"/>
        <v>0</v>
      </c>
      <c r="EV165" s="75">
        <f t="shared" si="958"/>
        <v>0</v>
      </c>
      <c r="EW165" s="75">
        <f t="shared" si="959"/>
        <v>0</v>
      </c>
      <c r="EX165" s="75">
        <f t="shared" si="960"/>
        <v>0</v>
      </c>
      <c r="EY165" s="75">
        <f t="shared" si="961"/>
        <v>0</v>
      </c>
      <c r="EZ165" s="75">
        <f t="shared" si="962"/>
        <v>0</v>
      </c>
      <c r="FA165" s="75">
        <f t="shared" si="963"/>
        <v>0</v>
      </c>
      <c r="FB165" s="75">
        <f t="shared" si="964"/>
        <v>0</v>
      </c>
      <c r="FC165" s="75">
        <f t="shared" si="965"/>
        <v>0</v>
      </c>
      <c r="FD165" s="75">
        <f t="shared" si="966"/>
        <v>0</v>
      </c>
      <c r="FE165" s="490">
        <f t="shared" si="967"/>
        <v>0</v>
      </c>
      <c r="FF165" s="490">
        <f t="shared" si="968"/>
        <v>0</v>
      </c>
      <c r="FG165" s="608">
        <f t="shared" si="969"/>
        <v>0</v>
      </c>
      <c r="FH165" s="608">
        <f t="shared" si="970"/>
        <v>0</v>
      </c>
      <c r="FI165" s="608">
        <f t="shared" si="971"/>
        <v>0</v>
      </c>
      <c r="FJ165" s="608">
        <f t="shared" si="972"/>
        <v>0</v>
      </c>
      <c r="FK165" s="608">
        <f t="shared" si="973"/>
        <v>0</v>
      </c>
      <c r="FL165" s="608">
        <f t="shared" si="974"/>
        <v>0</v>
      </c>
      <c r="FM165" s="608">
        <f t="shared" si="975"/>
        <v>0</v>
      </c>
      <c r="FN165" s="608">
        <f t="shared" si="976"/>
        <v>0</v>
      </c>
      <c r="FO165" s="608">
        <f t="shared" si="977"/>
        <v>0</v>
      </c>
      <c r="FP165" s="608">
        <f t="shared" si="978"/>
        <v>0</v>
      </c>
      <c r="FQ165" s="608">
        <f t="shared" si="979"/>
        <v>0</v>
      </c>
      <c r="FR165" s="608">
        <f t="shared" si="980"/>
        <v>0</v>
      </c>
      <c r="FS165" s="608">
        <f t="shared" si="981"/>
        <v>0</v>
      </c>
      <c r="FT165" s="608">
        <f t="shared" si="982"/>
        <v>0</v>
      </c>
      <c r="FU165" s="608">
        <f t="shared" si="983"/>
        <v>0</v>
      </c>
      <c r="FV165" s="608">
        <f t="shared" si="984"/>
        <v>0</v>
      </c>
      <c r="FW165" s="608">
        <f t="shared" si="985"/>
        <v>0</v>
      </c>
      <c r="FX165" s="608">
        <f t="shared" si="986"/>
        <v>0</v>
      </c>
      <c r="FY165" s="608">
        <f t="shared" si="987"/>
        <v>0</v>
      </c>
      <c r="FZ165" s="608">
        <f t="shared" si="988"/>
        <v>0</v>
      </c>
      <c r="GA165" s="608">
        <f t="shared" si="989"/>
        <v>0</v>
      </c>
      <c r="GB165" s="608">
        <f t="shared" si="990"/>
        <v>0</v>
      </c>
      <c r="GC165" s="608">
        <f t="shared" si="991"/>
        <v>0</v>
      </c>
      <c r="GD165" s="608">
        <f t="shared" si="992"/>
        <v>0</v>
      </c>
      <c r="GE165" s="608">
        <f t="shared" si="993"/>
        <v>0</v>
      </c>
      <c r="GF165" s="608">
        <f t="shared" si="994"/>
        <v>0</v>
      </c>
      <c r="GG165" s="608">
        <f t="shared" si="995"/>
        <v>0</v>
      </c>
      <c r="GH165" s="608">
        <f t="shared" si="996"/>
        <v>0</v>
      </c>
      <c r="GI165" s="608">
        <f t="shared" si="997"/>
        <v>0</v>
      </c>
      <c r="GJ165" s="608">
        <f t="shared" si="998"/>
        <v>0</v>
      </c>
      <c r="GK165" s="608">
        <f t="shared" si="999"/>
        <v>0</v>
      </c>
      <c r="GL165" s="608">
        <f t="shared" si="1000"/>
        <v>0</v>
      </c>
      <c r="GM165" s="608">
        <f t="shared" si="1001"/>
        <v>0</v>
      </c>
      <c r="GN165" s="608">
        <f t="shared" si="1002"/>
        <v>0</v>
      </c>
      <c r="GO165" s="608">
        <f t="shared" si="1003"/>
        <v>0</v>
      </c>
      <c r="GP165" s="608">
        <f t="shared" si="1004"/>
        <v>0</v>
      </c>
      <c r="GQ165" s="608">
        <f t="shared" si="1005"/>
        <v>0</v>
      </c>
      <c r="GR165" s="608">
        <f t="shared" si="1006"/>
        <v>0</v>
      </c>
      <c r="GS165" s="608">
        <f t="shared" si="1007"/>
        <v>0</v>
      </c>
      <c r="GT165" s="608">
        <f t="shared" si="1008"/>
        <v>0</v>
      </c>
      <c r="GU165" s="608">
        <f t="shared" si="1009"/>
        <v>0</v>
      </c>
      <c r="GV165" s="608">
        <f t="shared" si="1010"/>
        <v>0</v>
      </c>
      <c r="GW165" s="608">
        <f t="shared" si="1011"/>
        <v>0</v>
      </c>
      <c r="GX165" s="608">
        <f t="shared" si="1012"/>
        <v>0</v>
      </c>
      <c r="GY165" s="608">
        <f t="shared" si="1013"/>
        <v>0</v>
      </c>
      <c r="GZ165" s="608">
        <f t="shared" si="1014"/>
        <v>0</v>
      </c>
      <c r="HA165" s="608">
        <f t="shared" si="1015"/>
        <v>0</v>
      </c>
      <c r="HB165" s="608">
        <f t="shared" si="1016"/>
        <v>0</v>
      </c>
      <c r="HC165" s="608">
        <f t="shared" si="1017"/>
        <v>0</v>
      </c>
      <c r="HD165" s="608">
        <f t="shared" si="1018"/>
        <v>0</v>
      </c>
      <c r="HE165" s="608">
        <f t="shared" si="1019"/>
        <v>0</v>
      </c>
      <c r="HF165" s="608">
        <f t="shared" si="1020"/>
        <v>0</v>
      </c>
      <c r="HG165" s="608">
        <f t="shared" si="1021"/>
        <v>0</v>
      </c>
      <c r="HH165" s="608">
        <f t="shared" si="1022"/>
        <v>0</v>
      </c>
      <c r="HI165" s="608">
        <f t="shared" si="1023"/>
        <v>0</v>
      </c>
      <c r="HJ165" s="608">
        <f t="shared" si="1024"/>
        <v>0</v>
      </c>
      <c r="HK165" s="608">
        <f t="shared" si="1025"/>
        <v>0</v>
      </c>
      <c r="HL165" s="608">
        <f t="shared" si="1026"/>
        <v>0</v>
      </c>
      <c r="HM165" s="608">
        <f t="shared" si="1027"/>
        <v>0</v>
      </c>
      <c r="HN165" s="608">
        <f t="shared" si="1028"/>
        <v>0</v>
      </c>
      <c r="HO165" s="608">
        <f t="shared" si="1029"/>
        <v>0</v>
      </c>
      <c r="HP165" s="608">
        <f t="shared" si="1030"/>
        <v>0</v>
      </c>
      <c r="HQ165" s="608">
        <f t="shared" si="1031"/>
        <v>0</v>
      </c>
      <c r="HR165" s="608">
        <f t="shared" si="1032"/>
        <v>0</v>
      </c>
      <c r="HS165" s="608">
        <f t="shared" si="1033"/>
        <v>0</v>
      </c>
      <c r="HT165" s="608">
        <f t="shared" si="1034"/>
        <v>0</v>
      </c>
      <c r="HU165" s="608">
        <f t="shared" si="1035"/>
        <v>0</v>
      </c>
      <c r="HV165" s="608">
        <f t="shared" si="1036"/>
        <v>0</v>
      </c>
      <c r="HW165" s="608">
        <f t="shared" si="1037"/>
        <v>0</v>
      </c>
      <c r="HX165" s="608">
        <f t="shared" si="1038"/>
        <v>0</v>
      </c>
      <c r="HY165" s="608">
        <f t="shared" si="1039"/>
        <v>0</v>
      </c>
      <c r="HZ165" s="608">
        <f t="shared" si="1040"/>
        <v>0</v>
      </c>
      <c r="IA165" s="608">
        <f t="shared" si="1041"/>
        <v>0</v>
      </c>
      <c r="IB165" s="608">
        <f t="shared" si="1042"/>
        <v>0</v>
      </c>
      <c r="IC165" s="608">
        <f t="shared" si="1043"/>
        <v>0</v>
      </c>
      <c r="ID165" s="608">
        <f t="shared" si="1044"/>
        <v>0</v>
      </c>
      <c r="IE165" s="608">
        <f t="shared" si="1045"/>
        <v>0</v>
      </c>
      <c r="IF165" s="608">
        <f t="shared" si="1046"/>
        <v>0</v>
      </c>
      <c r="IG165" s="608">
        <f t="shared" si="1047"/>
        <v>0</v>
      </c>
      <c r="IH165" s="608">
        <f t="shared" si="1048"/>
        <v>0</v>
      </c>
      <c r="II165" s="608">
        <f t="shared" si="1049"/>
        <v>0</v>
      </c>
      <c r="IJ165" s="608">
        <f t="shared" si="1050"/>
        <v>0</v>
      </c>
      <c r="IK165" s="608">
        <f t="shared" si="1051"/>
        <v>0</v>
      </c>
      <c r="IL165" s="1578">
        <f t="shared" si="1052"/>
        <v>0</v>
      </c>
      <c r="IM165" s="496">
        <f t="shared" si="1053"/>
        <v>0</v>
      </c>
      <c r="IS165" s="1156">
        <v>3.3034319999999995</v>
      </c>
      <c r="IT165" s="1156">
        <v>4.0297679999999989</v>
      </c>
      <c r="IU165" s="1156">
        <v>2.4304319999999997</v>
      </c>
      <c r="IV165" s="1156">
        <v>2.1790080000000001</v>
      </c>
      <c r="IW165" s="1156">
        <v>9.7000000000000003E-3</v>
      </c>
      <c r="IX165" s="1156">
        <v>0.80510000000000004</v>
      </c>
      <c r="IY165" s="1159">
        <v>12.757439999999997</v>
      </c>
    </row>
    <row r="166" spans="1:259" s="8" customFormat="1" ht="29.25" customHeight="1">
      <c r="A166" s="1187" t="s">
        <v>680</v>
      </c>
      <c r="B166" s="1654"/>
      <c r="C166" s="1642"/>
      <c r="D166" s="716" t="s">
        <v>354</v>
      </c>
      <c r="E166" s="89">
        <f t="shared" si="921"/>
        <v>1.3699795000000001</v>
      </c>
      <c r="F166" s="90">
        <f t="shared" si="911"/>
        <v>2.5931941200000002</v>
      </c>
      <c r="G166" s="501">
        <f t="shared" si="922"/>
        <v>0.52722797999999993</v>
      </c>
      <c r="H166" s="501">
        <f t="shared" ref="H166:L166" si="1174">+G166</f>
        <v>0.52722797999999993</v>
      </c>
      <c r="I166" s="501">
        <f t="shared" si="1174"/>
        <v>0.52722797999999993</v>
      </c>
      <c r="J166" s="501">
        <f t="shared" si="1174"/>
        <v>0.52722797999999993</v>
      </c>
      <c r="K166" s="501">
        <f t="shared" si="1174"/>
        <v>0.52722797999999993</v>
      </c>
      <c r="L166" s="501">
        <f t="shared" si="1174"/>
        <v>0.52722797999999993</v>
      </c>
      <c r="M166" s="91">
        <f t="shared" si="913"/>
        <v>3.1633678799999996</v>
      </c>
      <c r="N166" s="512">
        <f t="shared" si="924"/>
        <v>0.15899075999999998</v>
      </c>
      <c r="O166" s="512">
        <f t="shared" ref="O166:Y166" si="1175">+N166</f>
        <v>0.15899075999999998</v>
      </c>
      <c r="P166" s="512">
        <f t="shared" si="1175"/>
        <v>0.15899075999999998</v>
      </c>
      <c r="Q166" s="512">
        <f t="shared" si="1175"/>
        <v>0.15899075999999998</v>
      </c>
      <c r="R166" s="512">
        <f t="shared" si="1175"/>
        <v>0.15899075999999998</v>
      </c>
      <c r="S166" s="512">
        <f t="shared" si="1175"/>
        <v>0.15899075999999998</v>
      </c>
      <c r="T166" s="512">
        <f t="shared" si="1175"/>
        <v>0.15899075999999998</v>
      </c>
      <c r="U166" s="512">
        <f t="shared" si="1175"/>
        <v>0.15899075999999998</v>
      </c>
      <c r="V166" s="512">
        <f t="shared" si="1175"/>
        <v>0.15899075999999998</v>
      </c>
      <c r="W166" s="512">
        <f t="shared" si="1175"/>
        <v>0.15899075999999998</v>
      </c>
      <c r="X166" s="512">
        <f t="shared" si="1175"/>
        <v>0.15899075999999998</v>
      </c>
      <c r="Y166" s="512">
        <f t="shared" si="1175"/>
        <v>0.15899075999999998</v>
      </c>
      <c r="Z166" s="91">
        <f t="shared" si="915"/>
        <v>1.9078891199999997</v>
      </c>
      <c r="AA166" s="512">
        <f t="shared" si="926"/>
        <v>0.14254343999999999</v>
      </c>
      <c r="AB166" s="512">
        <f t="shared" ref="AB166:AL166" si="1176">+AA166</f>
        <v>0.14254343999999999</v>
      </c>
      <c r="AC166" s="512">
        <f t="shared" si="1176"/>
        <v>0.14254343999999999</v>
      </c>
      <c r="AD166" s="512">
        <f t="shared" si="1176"/>
        <v>0.14254343999999999</v>
      </c>
      <c r="AE166" s="512">
        <f t="shared" si="1176"/>
        <v>0.14254343999999999</v>
      </c>
      <c r="AF166" s="512">
        <f t="shared" si="1176"/>
        <v>0.14254343999999999</v>
      </c>
      <c r="AG166" s="512">
        <f t="shared" si="1176"/>
        <v>0.14254343999999999</v>
      </c>
      <c r="AH166" s="512">
        <f t="shared" si="1176"/>
        <v>0.14254343999999999</v>
      </c>
      <c r="AI166" s="512">
        <f t="shared" si="1176"/>
        <v>0.14254343999999999</v>
      </c>
      <c r="AJ166" s="512">
        <f t="shared" si="1176"/>
        <v>0.14254343999999999</v>
      </c>
      <c r="AK166" s="512">
        <f t="shared" si="1176"/>
        <v>0.14254343999999999</v>
      </c>
      <c r="AL166" s="512">
        <f t="shared" si="1176"/>
        <v>0.14254343999999999</v>
      </c>
      <c r="AM166" s="91">
        <f t="shared" si="917"/>
        <v>1.7105212799999998</v>
      </c>
      <c r="AN166" s="91">
        <f t="shared" si="918"/>
        <v>5.8199999999999997E-3</v>
      </c>
      <c r="AO166" s="89">
        <f t="shared" si="928"/>
        <v>0.1188415951807229</v>
      </c>
      <c r="AP166" s="89">
        <f t="shared" ref="AP166:DA166" si="1177">+AO166</f>
        <v>0.1188415951807229</v>
      </c>
      <c r="AQ166" s="89">
        <f t="shared" si="1177"/>
        <v>0.1188415951807229</v>
      </c>
      <c r="AR166" s="89">
        <f t="shared" si="1177"/>
        <v>0.1188415951807229</v>
      </c>
      <c r="AS166" s="89">
        <f t="shared" si="1177"/>
        <v>0.1188415951807229</v>
      </c>
      <c r="AT166" s="89">
        <f t="shared" si="1177"/>
        <v>0.1188415951807229</v>
      </c>
      <c r="AU166" s="89">
        <f t="shared" si="1177"/>
        <v>0.1188415951807229</v>
      </c>
      <c r="AV166" s="89">
        <f t="shared" si="1177"/>
        <v>0.1188415951807229</v>
      </c>
      <c r="AW166" s="89">
        <f t="shared" si="1177"/>
        <v>0.1188415951807229</v>
      </c>
      <c r="AX166" s="89">
        <f t="shared" si="1177"/>
        <v>0.1188415951807229</v>
      </c>
      <c r="AY166" s="89">
        <f t="shared" si="1177"/>
        <v>0.1188415951807229</v>
      </c>
      <c r="AZ166" s="89">
        <f t="shared" si="1177"/>
        <v>0.1188415951807229</v>
      </c>
      <c r="BA166" s="89">
        <f t="shared" si="1177"/>
        <v>0.1188415951807229</v>
      </c>
      <c r="BB166" s="89">
        <f t="shared" si="1177"/>
        <v>0.1188415951807229</v>
      </c>
      <c r="BC166" s="89">
        <f t="shared" si="1177"/>
        <v>0.1188415951807229</v>
      </c>
      <c r="BD166" s="89">
        <f t="shared" si="1177"/>
        <v>0.1188415951807229</v>
      </c>
      <c r="BE166" s="89">
        <f t="shared" si="1177"/>
        <v>0.1188415951807229</v>
      </c>
      <c r="BF166" s="89">
        <f t="shared" si="1177"/>
        <v>0.1188415951807229</v>
      </c>
      <c r="BG166" s="89">
        <f t="shared" si="1177"/>
        <v>0.1188415951807229</v>
      </c>
      <c r="BH166" s="89">
        <f t="shared" si="1177"/>
        <v>0.1188415951807229</v>
      </c>
      <c r="BI166" s="89">
        <f t="shared" si="1177"/>
        <v>0.1188415951807229</v>
      </c>
      <c r="BJ166" s="89">
        <f t="shared" si="1177"/>
        <v>0.1188415951807229</v>
      </c>
      <c r="BK166" s="89">
        <f t="shared" si="1177"/>
        <v>0.1188415951807229</v>
      </c>
      <c r="BL166" s="89">
        <f t="shared" si="1177"/>
        <v>0.1188415951807229</v>
      </c>
      <c r="BM166" s="89">
        <f t="shared" si="1177"/>
        <v>0.1188415951807229</v>
      </c>
      <c r="BN166" s="89">
        <f t="shared" si="1177"/>
        <v>0.1188415951807229</v>
      </c>
      <c r="BO166" s="89">
        <f t="shared" si="1177"/>
        <v>0.1188415951807229</v>
      </c>
      <c r="BP166" s="89">
        <f t="shared" si="1177"/>
        <v>0.1188415951807229</v>
      </c>
      <c r="BQ166" s="89">
        <f t="shared" si="1177"/>
        <v>0.1188415951807229</v>
      </c>
      <c r="BR166" s="89">
        <f t="shared" si="1177"/>
        <v>0.1188415951807229</v>
      </c>
      <c r="BS166" s="89">
        <f t="shared" si="1177"/>
        <v>0.1188415951807229</v>
      </c>
      <c r="BT166" s="89">
        <f t="shared" si="1177"/>
        <v>0.1188415951807229</v>
      </c>
      <c r="BU166" s="89">
        <f t="shared" si="1177"/>
        <v>0.1188415951807229</v>
      </c>
      <c r="BV166" s="89">
        <f t="shared" si="1177"/>
        <v>0.1188415951807229</v>
      </c>
      <c r="BW166" s="89">
        <f t="shared" si="1177"/>
        <v>0.1188415951807229</v>
      </c>
      <c r="BX166" s="89">
        <f t="shared" si="1177"/>
        <v>0.1188415951807229</v>
      </c>
      <c r="BY166" s="89">
        <f t="shared" si="1177"/>
        <v>0.1188415951807229</v>
      </c>
      <c r="BZ166" s="89">
        <f t="shared" si="1177"/>
        <v>0.1188415951807229</v>
      </c>
      <c r="CA166" s="89">
        <f t="shared" si="1177"/>
        <v>0.1188415951807229</v>
      </c>
      <c r="CB166" s="89">
        <f t="shared" si="1177"/>
        <v>0.1188415951807229</v>
      </c>
      <c r="CC166" s="89">
        <f t="shared" si="1177"/>
        <v>0.1188415951807229</v>
      </c>
      <c r="CD166" s="89">
        <f t="shared" si="1177"/>
        <v>0.1188415951807229</v>
      </c>
      <c r="CE166" s="89">
        <f t="shared" si="1177"/>
        <v>0.1188415951807229</v>
      </c>
      <c r="CF166" s="89">
        <f t="shared" si="1177"/>
        <v>0.1188415951807229</v>
      </c>
      <c r="CG166" s="89">
        <f t="shared" si="1177"/>
        <v>0.1188415951807229</v>
      </c>
      <c r="CH166" s="89">
        <f t="shared" si="1177"/>
        <v>0.1188415951807229</v>
      </c>
      <c r="CI166" s="89">
        <f t="shared" si="1177"/>
        <v>0.1188415951807229</v>
      </c>
      <c r="CJ166" s="89">
        <f t="shared" si="1177"/>
        <v>0.1188415951807229</v>
      </c>
      <c r="CK166" s="89">
        <f t="shared" si="1177"/>
        <v>0.1188415951807229</v>
      </c>
      <c r="CL166" s="89">
        <f t="shared" si="1177"/>
        <v>0.1188415951807229</v>
      </c>
      <c r="CM166" s="89">
        <f t="shared" si="1177"/>
        <v>0.1188415951807229</v>
      </c>
      <c r="CN166" s="89">
        <f t="shared" si="1177"/>
        <v>0.1188415951807229</v>
      </c>
      <c r="CO166" s="89">
        <f t="shared" si="1177"/>
        <v>0.1188415951807229</v>
      </c>
      <c r="CP166" s="89">
        <f t="shared" si="1177"/>
        <v>0.1188415951807229</v>
      </c>
      <c r="CQ166" s="89">
        <f t="shared" si="1177"/>
        <v>0.1188415951807229</v>
      </c>
      <c r="CR166" s="89">
        <f t="shared" si="1177"/>
        <v>0.1188415951807229</v>
      </c>
      <c r="CS166" s="89">
        <f t="shared" si="1177"/>
        <v>0.1188415951807229</v>
      </c>
      <c r="CT166" s="89">
        <f t="shared" si="1177"/>
        <v>0.1188415951807229</v>
      </c>
      <c r="CU166" s="89">
        <f t="shared" si="1177"/>
        <v>0.1188415951807229</v>
      </c>
      <c r="CV166" s="89">
        <f t="shared" si="1177"/>
        <v>0.1188415951807229</v>
      </c>
      <c r="CW166" s="89">
        <f t="shared" si="1177"/>
        <v>0.1188415951807229</v>
      </c>
      <c r="CX166" s="89">
        <f t="shared" si="1177"/>
        <v>0.1188415951807229</v>
      </c>
      <c r="CY166" s="89">
        <f t="shared" si="1177"/>
        <v>0.1188415951807229</v>
      </c>
      <c r="CZ166" s="89">
        <f t="shared" si="1177"/>
        <v>0.1188415951807229</v>
      </c>
      <c r="DA166" s="89">
        <f t="shared" si="1177"/>
        <v>0.1188415951807229</v>
      </c>
      <c r="DB166" s="89">
        <f t="shared" ref="DB166:DS166" si="1178">+DA166</f>
        <v>0.1188415951807229</v>
      </c>
      <c r="DC166" s="89">
        <f t="shared" si="1178"/>
        <v>0.1188415951807229</v>
      </c>
      <c r="DD166" s="89">
        <f t="shared" si="1178"/>
        <v>0.1188415951807229</v>
      </c>
      <c r="DE166" s="89">
        <f t="shared" si="1178"/>
        <v>0.1188415951807229</v>
      </c>
      <c r="DF166" s="89">
        <f t="shared" si="1178"/>
        <v>0.1188415951807229</v>
      </c>
      <c r="DG166" s="89">
        <f t="shared" si="1178"/>
        <v>0.1188415951807229</v>
      </c>
      <c r="DH166" s="89">
        <f t="shared" si="1178"/>
        <v>0.1188415951807229</v>
      </c>
      <c r="DI166" s="89">
        <f t="shared" si="1178"/>
        <v>0.1188415951807229</v>
      </c>
      <c r="DJ166" s="89">
        <f t="shared" si="1178"/>
        <v>0.1188415951807229</v>
      </c>
      <c r="DK166" s="89">
        <f t="shared" si="1178"/>
        <v>0.1188415951807229</v>
      </c>
      <c r="DL166" s="89">
        <f t="shared" si="1178"/>
        <v>0.1188415951807229</v>
      </c>
      <c r="DM166" s="89">
        <f t="shared" si="1178"/>
        <v>0.1188415951807229</v>
      </c>
      <c r="DN166" s="89">
        <f t="shared" si="1178"/>
        <v>0.1188415951807229</v>
      </c>
      <c r="DO166" s="89">
        <f t="shared" si="1178"/>
        <v>0.1188415951807229</v>
      </c>
      <c r="DP166" s="89">
        <f t="shared" si="1178"/>
        <v>0.1188415951807229</v>
      </c>
      <c r="DQ166" s="89">
        <f t="shared" si="1178"/>
        <v>0.1188415951807229</v>
      </c>
      <c r="DR166" s="89">
        <f t="shared" si="1178"/>
        <v>0.1188415951807229</v>
      </c>
      <c r="DS166" s="89">
        <f t="shared" si="1178"/>
        <v>0.1188415951807229</v>
      </c>
      <c r="DT166" s="89">
        <f t="shared" si="931"/>
        <v>0.48305999999999999</v>
      </c>
      <c r="DU166" s="92">
        <f t="shared" si="932"/>
        <v>9.8638524000000007</v>
      </c>
      <c r="DV166" s="30"/>
      <c r="DW166" s="55">
        <f t="shared" si="933"/>
        <v>0</v>
      </c>
      <c r="DX166" s="489">
        <f t="shared" si="934"/>
        <v>0</v>
      </c>
      <c r="DY166" s="74">
        <f t="shared" si="935"/>
        <v>0</v>
      </c>
      <c r="DZ166" s="74">
        <f t="shared" si="936"/>
        <v>0</v>
      </c>
      <c r="EA166" s="74">
        <f t="shared" si="937"/>
        <v>0</v>
      </c>
      <c r="EB166" s="74">
        <f t="shared" si="938"/>
        <v>0</v>
      </c>
      <c r="EC166" s="74">
        <f t="shared" si="939"/>
        <v>0</v>
      </c>
      <c r="ED166" s="74">
        <f t="shared" si="940"/>
        <v>0</v>
      </c>
      <c r="EE166" s="490">
        <f t="shared" si="941"/>
        <v>0</v>
      </c>
      <c r="EF166" s="75">
        <f t="shared" si="942"/>
        <v>0</v>
      </c>
      <c r="EG166" s="75">
        <f t="shared" si="943"/>
        <v>0</v>
      </c>
      <c r="EH166" s="75">
        <f t="shared" si="944"/>
        <v>0</v>
      </c>
      <c r="EI166" s="75">
        <f t="shared" si="945"/>
        <v>0</v>
      </c>
      <c r="EJ166" s="75">
        <f t="shared" si="946"/>
        <v>0</v>
      </c>
      <c r="EK166" s="75">
        <f t="shared" si="947"/>
        <v>0</v>
      </c>
      <c r="EL166" s="75">
        <f t="shared" si="948"/>
        <v>0</v>
      </c>
      <c r="EM166" s="75">
        <f t="shared" si="949"/>
        <v>0</v>
      </c>
      <c r="EN166" s="75">
        <f t="shared" si="950"/>
        <v>0</v>
      </c>
      <c r="EO166" s="75">
        <f t="shared" si="951"/>
        <v>0</v>
      </c>
      <c r="EP166" s="75">
        <f t="shared" si="952"/>
        <v>0</v>
      </c>
      <c r="EQ166" s="75">
        <f t="shared" si="953"/>
        <v>0</v>
      </c>
      <c r="ER166" s="490">
        <f t="shared" si="954"/>
        <v>0</v>
      </c>
      <c r="ES166" s="75">
        <f t="shared" si="955"/>
        <v>0</v>
      </c>
      <c r="ET166" s="75">
        <f t="shared" si="956"/>
        <v>0</v>
      </c>
      <c r="EU166" s="75">
        <f t="shared" si="957"/>
        <v>0</v>
      </c>
      <c r="EV166" s="75">
        <f t="shared" si="958"/>
        <v>0</v>
      </c>
      <c r="EW166" s="75">
        <f t="shared" si="959"/>
        <v>0</v>
      </c>
      <c r="EX166" s="75">
        <f t="shared" si="960"/>
        <v>0</v>
      </c>
      <c r="EY166" s="75">
        <f t="shared" si="961"/>
        <v>0</v>
      </c>
      <c r="EZ166" s="75">
        <f t="shared" si="962"/>
        <v>0</v>
      </c>
      <c r="FA166" s="75">
        <f t="shared" si="963"/>
        <v>0</v>
      </c>
      <c r="FB166" s="75">
        <f t="shared" si="964"/>
        <v>0</v>
      </c>
      <c r="FC166" s="75">
        <f t="shared" si="965"/>
        <v>0</v>
      </c>
      <c r="FD166" s="75">
        <f t="shared" si="966"/>
        <v>0</v>
      </c>
      <c r="FE166" s="490">
        <f t="shared" si="967"/>
        <v>0</v>
      </c>
      <c r="FF166" s="490">
        <f t="shared" si="968"/>
        <v>0</v>
      </c>
      <c r="FG166" s="608">
        <f t="shared" si="969"/>
        <v>0</v>
      </c>
      <c r="FH166" s="608">
        <f t="shared" si="970"/>
        <v>0</v>
      </c>
      <c r="FI166" s="608">
        <f t="shared" si="971"/>
        <v>0</v>
      </c>
      <c r="FJ166" s="608">
        <f t="shared" si="972"/>
        <v>0</v>
      </c>
      <c r="FK166" s="608">
        <f t="shared" si="973"/>
        <v>0</v>
      </c>
      <c r="FL166" s="608">
        <f t="shared" si="974"/>
        <v>0</v>
      </c>
      <c r="FM166" s="608">
        <f t="shared" si="975"/>
        <v>0</v>
      </c>
      <c r="FN166" s="608">
        <f t="shared" si="976"/>
        <v>0</v>
      </c>
      <c r="FO166" s="608">
        <f t="shared" si="977"/>
        <v>0</v>
      </c>
      <c r="FP166" s="608">
        <f t="shared" si="978"/>
        <v>0</v>
      </c>
      <c r="FQ166" s="608">
        <f t="shared" si="979"/>
        <v>0</v>
      </c>
      <c r="FR166" s="608">
        <f t="shared" si="980"/>
        <v>0</v>
      </c>
      <c r="FS166" s="608">
        <f t="shared" si="981"/>
        <v>0</v>
      </c>
      <c r="FT166" s="608">
        <f t="shared" si="982"/>
        <v>0</v>
      </c>
      <c r="FU166" s="608">
        <f t="shared" si="983"/>
        <v>0</v>
      </c>
      <c r="FV166" s="608">
        <f t="shared" si="984"/>
        <v>0</v>
      </c>
      <c r="FW166" s="608">
        <f t="shared" si="985"/>
        <v>0</v>
      </c>
      <c r="FX166" s="608">
        <f t="shared" si="986"/>
        <v>0</v>
      </c>
      <c r="FY166" s="608">
        <f t="shared" si="987"/>
        <v>0</v>
      </c>
      <c r="FZ166" s="608">
        <f t="shared" si="988"/>
        <v>0</v>
      </c>
      <c r="GA166" s="608">
        <f t="shared" si="989"/>
        <v>0</v>
      </c>
      <c r="GB166" s="608">
        <f t="shared" si="990"/>
        <v>0</v>
      </c>
      <c r="GC166" s="608">
        <f t="shared" si="991"/>
        <v>0</v>
      </c>
      <c r="GD166" s="608">
        <f t="shared" si="992"/>
        <v>0</v>
      </c>
      <c r="GE166" s="608">
        <f t="shared" si="993"/>
        <v>0</v>
      </c>
      <c r="GF166" s="608">
        <f t="shared" si="994"/>
        <v>0</v>
      </c>
      <c r="GG166" s="608">
        <f t="shared" si="995"/>
        <v>0</v>
      </c>
      <c r="GH166" s="608">
        <f t="shared" si="996"/>
        <v>0</v>
      </c>
      <c r="GI166" s="608">
        <f t="shared" si="997"/>
        <v>0</v>
      </c>
      <c r="GJ166" s="608">
        <f t="shared" si="998"/>
        <v>0</v>
      </c>
      <c r="GK166" s="608">
        <f t="shared" si="999"/>
        <v>0</v>
      </c>
      <c r="GL166" s="608">
        <f t="shared" si="1000"/>
        <v>0</v>
      </c>
      <c r="GM166" s="608">
        <f t="shared" si="1001"/>
        <v>0</v>
      </c>
      <c r="GN166" s="608">
        <f t="shared" si="1002"/>
        <v>0</v>
      </c>
      <c r="GO166" s="608">
        <f t="shared" si="1003"/>
        <v>0</v>
      </c>
      <c r="GP166" s="608">
        <f t="shared" si="1004"/>
        <v>0</v>
      </c>
      <c r="GQ166" s="608">
        <f t="shared" si="1005"/>
        <v>0</v>
      </c>
      <c r="GR166" s="608">
        <f t="shared" si="1006"/>
        <v>0</v>
      </c>
      <c r="GS166" s="608">
        <f t="shared" si="1007"/>
        <v>0</v>
      </c>
      <c r="GT166" s="608">
        <f t="shared" si="1008"/>
        <v>0</v>
      </c>
      <c r="GU166" s="608">
        <f t="shared" si="1009"/>
        <v>0</v>
      </c>
      <c r="GV166" s="608">
        <f t="shared" si="1010"/>
        <v>0</v>
      </c>
      <c r="GW166" s="608">
        <f t="shared" si="1011"/>
        <v>0</v>
      </c>
      <c r="GX166" s="608">
        <f t="shared" si="1012"/>
        <v>0</v>
      </c>
      <c r="GY166" s="608">
        <f t="shared" si="1013"/>
        <v>0</v>
      </c>
      <c r="GZ166" s="608">
        <f t="shared" si="1014"/>
        <v>0</v>
      </c>
      <c r="HA166" s="608">
        <f t="shared" si="1015"/>
        <v>0</v>
      </c>
      <c r="HB166" s="608">
        <f t="shared" si="1016"/>
        <v>0</v>
      </c>
      <c r="HC166" s="608">
        <f t="shared" si="1017"/>
        <v>0</v>
      </c>
      <c r="HD166" s="608">
        <f t="shared" si="1018"/>
        <v>0</v>
      </c>
      <c r="HE166" s="608">
        <f t="shared" si="1019"/>
        <v>0</v>
      </c>
      <c r="HF166" s="608">
        <f t="shared" si="1020"/>
        <v>0</v>
      </c>
      <c r="HG166" s="608">
        <f t="shared" si="1021"/>
        <v>0</v>
      </c>
      <c r="HH166" s="608">
        <f t="shared" si="1022"/>
        <v>0</v>
      </c>
      <c r="HI166" s="608">
        <f t="shared" si="1023"/>
        <v>0</v>
      </c>
      <c r="HJ166" s="608">
        <f t="shared" si="1024"/>
        <v>0</v>
      </c>
      <c r="HK166" s="608">
        <f t="shared" si="1025"/>
        <v>0</v>
      </c>
      <c r="HL166" s="608">
        <f t="shared" si="1026"/>
        <v>0</v>
      </c>
      <c r="HM166" s="608">
        <f t="shared" si="1027"/>
        <v>0</v>
      </c>
      <c r="HN166" s="608">
        <f t="shared" si="1028"/>
        <v>0</v>
      </c>
      <c r="HO166" s="608">
        <f t="shared" si="1029"/>
        <v>0</v>
      </c>
      <c r="HP166" s="608">
        <f t="shared" si="1030"/>
        <v>0</v>
      </c>
      <c r="HQ166" s="608">
        <f t="shared" si="1031"/>
        <v>0</v>
      </c>
      <c r="HR166" s="608">
        <f t="shared" si="1032"/>
        <v>0</v>
      </c>
      <c r="HS166" s="608">
        <f t="shared" si="1033"/>
        <v>0</v>
      </c>
      <c r="HT166" s="608">
        <f t="shared" si="1034"/>
        <v>0</v>
      </c>
      <c r="HU166" s="608">
        <f t="shared" si="1035"/>
        <v>0</v>
      </c>
      <c r="HV166" s="608">
        <f t="shared" si="1036"/>
        <v>0</v>
      </c>
      <c r="HW166" s="608">
        <f t="shared" si="1037"/>
        <v>0</v>
      </c>
      <c r="HX166" s="608">
        <f t="shared" si="1038"/>
        <v>0</v>
      </c>
      <c r="HY166" s="608">
        <f t="shared" si="1039"/>
        <v>0</v>
      </c>
      <c r="HZ166" s="608">
        <f t="shared" si="1040"/>
        <v>0</v>
      </c>
      <c r="IA166" s="608">
        <f t="shared" si="1041"/>
        <v>0</v>
      </c>
      <c r="IB166" s="608">
        <f t="shared" si="1042"/>
        <v>0</v>
      </c>
      <c r="IC166" s="608">
        <f t="shared" si="1043"/>
        <v>0</v>
      </c>
      <c r="ID166" s="608">
        <f t="shared" si="1044"/>
        <v>0</v>
      </c>
      <c r="IE166" s="608">
        <f t="shared" si="1045"/>
        <v>0</v>
      </c>
      <c r="IF166" s="608">
        <f t="shared" si="1046"/>
        <v>0</v>
      </c>
      <c r="IG166" s="608">
        <f t="shared" si="1047"/>
        <v>0</v>
      </c>
      <c r="IH166" s="608">
        <f t="shared" si="1048"/>
        <v>0</v>
      </c>
      <c r="II166" s="608">
        <f t="shared" si="1049"/>
        <v>0</v>
      </c>
      <c r="IJ166" s="608">
        <f t="shared" si="1050"/>
        <v>0</v>
      </c>
      <c r="IK166" s="608">
        <f t="shared" si="1051"/>
        <v>0</v>
      </c>
      <c r="IL166" s="1578">
        <f t="shared" si="1052"/>
        <v>0</v>
      </c>
      <c r="IM166" s="496">
        <f t="shared" si="1053"/>
        <v>0</v>
      </c>
      <c r="IS166" s="1156">
        <v>4.3219902000000001</v>
      </c>
      <c r="IT166" s="1156">
        <v>5.2722797999999997</v>
      </c>
      <c r="IU166" s="1156">
        <v>3.1798151999999997</v>
      </c>
      <c r="IV166" s="1156">
        <v>2.8508687999999998</v>
      </c>
      <c r="IW166" s="1156">
        <v>9.7000000000000003E-3</v>
      </c>
      <c r="IX166" s="1156">
        <v>0.80510000000000004</v>
      </c>
      <c r="IY166" s="1159">
        <v>16.439754000000001</v>
      </c>
    </row>
    <row r="167" spans="1:259" s="8" customFormat="1" ht="29.25" customHeight="1">
      <c r="A167" s="1189" t="s">
        <v>680</v>
      </c>
      <c r="B167" s="1655"/>
      <c r="C167" s="1643"/>
      <c r="D167" s="718" t="s">
        <v>370</v>
      </c>
      <c r="E167" s="93">
        <f t="shared" si="921"/>
        <v>1.4363274999999998</v>
      </c>
      <c r="F167" s="94">
        <f t="shared" si="911"/>
        <v>2.7253313999999995</v>
      </c>
      <c r="G167" s="502">
        <f t="shared" si="922"/>
        <v>0.55409309999999989</v>
      </c>
      <c r="H167" s="502">
        <f t="shared" ref="H167:L167" si="1179">+G167</f>
        <v>0.55409309999999989</v>
      </c>
      <c r="I167" s="502">
        <f t="shared" si="1179"/>
        <v>0.55409309999999989</v>
      </c>
      <c r="J167" s="502">
        <f t="shared" si="1179"/>
        <v>0.55409309999999989</v>
      </c>
      <c r="K167" s="502">
        <f t="shared" si="1179"/>
        <v>0.55409309999999989</v>
      </c>
      <c r="L167" s="502">
        <f t="shared" si="1179"/>
        <v>0.55409309999999989</v>
      </c>
      <c r="M167" s="95">
        <f t="shared" si="913"/>
        <v>3.3245585999999991</v>
      </c>
      <c r="N167" s="513">
        <f t="shared" si="924"/>
        <v>0.1670922</v>
      </c>
      <c r="O167" s="513">
        <f t="shared" ref="O167:Y167" si="1180">+N167</f>
        <v>0.1670922</v>
      </c>
      <c r="P167" s="513">
        <f t="shared" si="1180"/>
        <v>0.1670922</v>
      </c>
      <c r="Q167" s="513">
        <f t="shared" si="1180"/>
        <v>0.1670922</v>
      </c>
      <c r="R167" s="513">
        <f t="shared" si="1180"/>
        <v>0.1670922</v>
      </c>
      <c r="S167" s="513">
        <f t="shared" si="1180"/>
        <v>0.1670922</v>
      </c>
      <c r="T167" s="513">
        <f t="shared" si="1180"/>
        <v>0.1670922</v>
      </c>
      <c r="U167" s="513">
        <f t="shared" si="1180"/>
        <v>0.1670922</v>
      </c>
      <c r="V167" s="513">
        <f t="shared" si="1180"/>
        <v>0.1670922</v>
      </c>
      <c r="W167" s="513">
        <f t="shared" si="1180"/>
        <v>0.1670922</v>
      </c>
      <c r="X167" s="513">
        <f t="shared" si="1180"/>
        <v>0.1670922</v>
      </c>
      <c r="Y167" s="513">
        <f t="shared" si="1180"/>
        <v>0.1670922</v>
      </c>
      <c r="Z167" s="95">
        <f t="shared" si="915"/>
        <v>2.0051063999999998</v>
      </c>
      <c r="AA167" s="513">
        <f t="shared" si="926"/>
        <v>0.14980679999999996</v>
      </c>
      <c r="AB167" s="513">
        <f t="shared" ref="AB167:AL167" si="1181">+AA167</f>
        <v>0.14980679999999996</v>
      </c>
      <c r="AC167" s="513">
        <f t="shared" si="1181"/>
        <v>0.14980679999999996</v>
      </c>
      <c r="AD167" s="513">
        <f t="shared" si="1181"/>
        <v>0.14980679999999996</v>
      </c>
      <c r="AE167" s="513">
        <f t="shared" si="1181"/>
        <v>0.14980679999999996</v>
      </c>
      <c r="AF167" s="513">
        <f t="shared" si="1181"/>
        <v>0.14980679999999996</v>
      </c>
      <c r="AG167" s="513">
        <f t="shared" si="1181"/>
        <v>0.14980679999999996</v>
      </c>
      <c r="AH167" s="513">
        <f t="shared" si="1181"/>
        <v>0.14980679999999996</v>
      </c>
      <c r="AI167" s="513">
        <f t="shared" si="1181"/>
        <v>0.14980679999999996</v>
      </c>
      <c r="AJ167" s="513">
        <f t="shared" si="1181"/>
        <v>0.14980679999999996</v>
      </c>
      <c r="AK167" s="513">
        <f t="shared" si="1181"/>
        <v>0.14980679999999996</v>
      </c>
      <c r="AL167" s="513">
        <f t="shared" si="1181"/>
        <v>0.14980679999999996</v>
      </c>
      <c r="AM167" s="95">
        <f t="shared" si="917"/>
        <v>1.7976815999999995</v>
      </c>
      <c r="AN167" s="95">
        <f t="shared" si="918"/>
        <v>5.8199999999999997E-3</v>
      </c>
      <c r="AO167" s="93">
        <f t="shared" si="928"/>
        <v>0.12459708433734937</v>
      </c>
      <c r="AP167" s="93">
        <f t="shared" ref="AP167:DA167" si="1182">+AO167</f>
        <v>0.12459708433734937</v>
      </c>
      <c r="AQ167" s="93">
        <f t="shared" si="1182"/>
        <v>0.12459708433734937</v>
      </c>
      <c r="AR167" s="93">
        <f t="shared" si="1182"/>
        <v>0.12459708433734937</v>
      </c>
      <c r="AS167" s="93">
        <f t="shared" si="1182"/>
        <v>0.12459708433734937</v>
      </c>
      <c r="AT167" s="93">
        <f t="shared" si="1182"/>
        <v>0.12459708433734937</v>
      </c>
      <c r="AU167" s="93">
        <f t="shared" si="1182"/>
        <v>0.12459708433734937</v>
      </c>
      <c r="AV167" s="93">
        <f t="shared" si="1182"/>
        <v>0.12459708433734937</v>
      </c>
      <c r="AW167" s="93">
        <f t="shared" si="1182"/>
        <v>0.12459708433734937</v>
      </c>
      <c r="AX167" s="93">
        <f t="shared" si="1182"/>
        <v>0.12459708433734937</v>
      </c>
      <c r="AY167" s="93">
        <f t="shared" si="1182"/>
        <v>0.12459708433734937</v>
      </c>
      <c r="AZ167" s="93">
        <f t="shared" si="1182"/>
        <v>0.12459708433734937</v>
      </c>
      <c r="BA167" s="93">
        <f t="shared" si="1182"/>
        <v>0.12459708433734937</v>
      </c>
      <c r="BB167" s="93">
        <f t="shared" si="1182"/>
        <v>0.12459708433734937</v>
      </c>
      <c r="BC167" s="93">
        <f t="shared" si="1182"/>
        <v>0.12459708433734937</v>
      </c>
      <c r="BD167" s="93">
        <f t="shared" si="1182"/>
        <v>0.12459708433734937</v>
      </c>
      <c r="BE167" s="93">
        <f t="shared" si="1182"/>
        <v>0.12459708433734937</v>
      </c>
      <c r="BF167" s="93">
        <f t="shared" si="1182"/>
        <v>0.12459708433734937</v>
      </c>
      <c r="BG167" s="93">
        <f t="shared" si="1182"/>
        <v>0.12459708433734937</v>
      </c>
      <c r="BH167" s="93">
        <f t="shared" si="1182"/>
        <v>0.12459708433734937</v>
      </c>
      <c r="BI167" s="93">
        <f t="shared" si="1182"/>
        <v>0.12459708433734937</v>
      </c>
      <c r="BJ167" s="93">
        <f t="shared" si="1182"/>
        <v>0.12459708433734937</v>
      </c>
      <c r="BK167" s="93">
        <f t="shared" si="1182"/>
        <v>0.12459708433734937</v>
      </c>
      <c r="BL167" s="93">
        <f t="shared" si="1182"/>
        <v>0.12459708433734937</v>
      </c>
      <c r="BM167" s="93">
        <f t="shared" si="1182"/>
        <v>0.12459708433734937</v>
      </c>
      <c r="BN167" s="93">
        <f t="shared" si="1182"/>
        <v>0.12459708433734937</v>
      </c>
      <c r="BO167" s="93">
        <f t="shared" si="1182"/>
        <v>0.12459708433734937</v>
      </c>
      <c r="BP167" s="93">
        <f t="shared" si="1182"/>
        <v>0.12459708433734937</v>
      </c>
      <c r="BQ167" s="93">
        <f t="shared" si="1182"/>
        <v>0.12459708433734937</v>
      </c>
      <c r="BR167" s="93">
        <f t="shared" si="1182"/>
        <v>0.12459708433734937</v>
      </c>
      <c r="BS167" s="93">
        <f t="shared" si="1182"/>
        <v>0.12459708433734937</v>
      </c>
      <c r="BT167" s="93">
        <f t="shared" si="1182"/>
        <v>0.12459708433734937</v>
      </c>
      <c r="BU167" s="93">
        <f t="shared" si="1182"/>
        <v>0.12459708433734937</v>
      </c>
      <c r="BV167" s="93">
        <f t="shared" si="1182"/>
        <v>0.12459708433734937</v>
      </c>
      <c r="BW167" s="93">
        <f t="shared" si="1182"/>
        <v>0.12459708433734937</v>
      </c>
      <c r="BX167" s="93">
        <f t="shared" si="1182"/>
        <v>0.12459708433734937</v>
      </c>
      <c r="BY167" s="93">
        <f t="shared" si="1182"/>
        <v>0.12459708433734937</v>
      </c>
      <c r="BZ167" s="93">
        <f t="shared" si="1182"/>
        <v>0.12459708433734937</v>
      </c>
      <c r="CA167" s="93">
        <f t="shared" si="1182"/>
        <v>0.12459708433734937</v>
      </c>
      <c r="CB167" s="93">
        <f t="shared" si="1182"/>
        <v>0.12459708433734937</v>
      </c>
      <c r="CC167" s="93">
        <f t="shared" si="1182"/>
        <v>0.12459708433734937</v>
      </c>
      <c r="CD167" s="93">
        <f t="shared" si="1182"/>
        <v>0.12459708433734937</v>
      </c>
      <c r="CE167" s="93">
        <f t="shared" si="1182"/>
        <v>0.12459708433734937</v>
      </c>
      <c r="CF167" s="93">
        <f t="shared" si="1182"/>
        <v>0.12459708433734937</v>
      </c>
      <c r="CG167" s="93">
        <f t="shared" si="1182"/>
        <v>0.12459708433734937</v>
      </c>
      <c r="CH167" s="93">
        <f t="shared" si="1182"/>
        <v>0.12459708433734937</v>
      </c>
      <c r="CI167" s="93">
        <f t="shared" si="1182"/>
        <v>0.12459708433734937</v>
      </c>
      <c r="CJ167" s="93">
        <f t="shared" si="1182"/>
        <v>0.12459708433734937</v>
      </c>
      <c r="CK167" s="93">
        <f t="shared" si="1182"/>
        <v>0.12459708433734937</v>
      </c>
      <c r="CL167" s="93">
        <f t="shared" si="1182"/>
        <v>0.12459708433734937</v>
      </c>
      <c r="CM167" s="93">
        <f t="shared" si="1182"/>
        <v>0.12459708433734937</v>
      </c>
      <c r="CN167" s="93">
        <f t="shared" si="1182"/>
        <v>0.12459708433734937</v>
      </c>
      <c r="CO167" s="93">
        <f t="shared" si="1182"/>
        <v>0.12459708433734937</v>
      </c>
      <c r="CP167" s="93">
        <f t="shared" si="1182"/>
        <v>0.12459708433734937</v>
      </c>
      <c r="CQ167" s="93">
        <f t="shared" si="1182"/>
        <v>0.12459708433734937</v>
      </c>
      <c r="CR167" s="93">
        <f t="shared" si="1182"/>
        <v>0.12459708433734937</v>
      </c>
      <c r="CS167" s="93">
        <f t="shared" si="1182"/>
        <v>0.12459708433734937</v>
      </c>
      <c r="CT167" s="93">
        <f t="shared" si="1182"/>
        <v>0.12459708433734937</v>
      </c>
      <c r="CU167" s="93">
        <f t="shared" si="1182"/>
        <v>0.12459708433734937</v>
      </c>
      <c r="CV167" s="93">
        <f t="shared" si="1182"/>
        <v>0.12459708433734937</v>
      </c>
      <c r="CW167" s="93">
        <f t="shared" si="1182"/>
        <v>0.12459708433734937</v>
      </c>
      <c r="CX167" s="93">
        <f t="shared" si="1182"/>
        <v>0.12459708433734937</v>
      </c>
      <c r="CY167" s="93">
        <f t="shared" si="1182"/>
        <v>0.12459708433734937</v>
      </c>
      <c r="CZ167" s="93">
        <f t="shared" si="1182"/>
        <v>0.12459708433734937</v>
      </c>
      <c r="DA167" s="93">
        <f t="shared" si="1182"/>
        <v>0.12459708433734937</v>
      </c>
      <c r="DB167" s="93">
        <f t="shared" ref="DB167:DS167" si="1183">+DA167</f>
        <v>0.12459708433734937</v>
      </c>
      <c r="DC167" s="93">
        <f t="shared" si="1183"/>
        <v>0.12459708433734937</v>
      </c>
      <c r="DD167" s="93">
        <f t="shared" si="1183"/>
        <v>0.12459708433734937</v>
      </c>
      <c r="DE167" s="93">
        <f t="shared" si="1183"/>
        <v>0.12459708433734937</v>
      </c>
      <c r="DF167" s="93">
        <f t="shared" si="1183"/>
        <v>0.12459708433734937</v>
      </c>
      <c r="DG167" s="93">
        <f t="shared" si="1183"/>
        <v>0.12459708433734937</v>
      </c>
      <c r="DH167" s="93">
        <f t="shared" si="1183"/>
        <v>0.12459708433734937</v>
      </c>
      <c r="DI167" s="93">
        <f t="shared" si="1183"/>
        <v>0.12459708433734937</v>
      </c>
      <c r="DJ167" s="93">
        <f t="shared" si="1183"/>
        <v>0.12459708433734937</v>
      </c>
      <c r="DK167" s="93">
        <f t="shared" si="1183"/>
        <v>0.12459708433734937</v>
      </c>
      <c r="DL167" s="93">
        <f t="shared" si="1183"/>
        <v>0.12459708433734937</v>
      </c>
      <c r="DM167" s="93">
        <f t="shared" si="1183"/>
        <v>0.12459708433734937</v>
      </c>
      <c r="DN167" s="93">
        <f t="shared" si="1183"/>
        <v>0.12459708433734937</v>
      </c>
      <c r="DO167" s="93">
        <f t="shared" si="1183"/>
        <v>0.12459708433734937</v>
      </c>
      <c r="DP167" s="93">
        <f t="shared" si="1183"/>
        <v>0.12459708433734937</v>
      </c>
      <c r="DQ167" s="93">
        <f t="shared" si="1183"/>
        <v>0.12459708433734937</v>
      </c>
      <c r="DR167" s="93">
        <f t="shared" si="1183"/>
        <v>0.12459708433734937</v>
      </c>
      <c r="DS167" s="93">
        <f t="shared" si="1183"/>
        <v>0.12459708433734937</v>
      </c>
      <c r="DT167" s="93">
        <f t="shared" si="931"/>
        <v>0.48305999999999999</v>
      </c>
      <c r="DU167" s="96">
        <f t="shared" si="932"/>
        <v>10.341557999999997</v>
      </c>
      <c r="DV167" s="31"/>
      <c r="DW167" s="56">
        <f t="shared" si="933"/>
        <v>0</v>
      </c>
      <c r="DX167" s="491">
        <f t="shared" si="934"/>
        <v>0</v>
      </c>
      <c r="DY167" s="80">
        <f t="shared" si="935"/>
        <v>0</v>
      </c>
      <c r="DZ167" s="80">
        <f t="shared" si="936"/>
        <v>0</v>
      </c>
      <c r="EA167" s="80">
        <f t="shared" si="937"/>
        <v>0</v>
      </c>
      <c r="EB167" s="80">
        <f t="shared" si="938"/>
        <v>0</v>
      </c>
      <c r="EC167" s="80">
        <f t="shared" si="939"/>
        <v>0</v>
      </c>
      <c r="ED167" s="80">
        <f t="shared" si="940"/>
        <v>0</v>
      </c>
      <c r="EE167" s="492">
        <f t="shared" si="941"/>
        <v>0</v>
      </c>
      <c r="EF167" s="81">
        <f t="shared" si="942"/>
        <v>0</v>
      </c>
      <c r="EG167" s="81">
        <f t="shared" si="943"/>
        <v>0</v>
      </c>
      <c r="EH167" s="81">
        <f t="shared" si="944"/>
        <v>0</v>
      </c>
      <c r="EI167" s="81">
        <f t="shared" si="945"/>
        <v>0</v>
      </c>
      <c r="EJ167" s="81">
        <f t="shared" si="946"/>
        <v>0</v>
      </c>
      <c r="EK167" s="81">
        <f t="shared" si="947"/>
        <v>0</v>
      </c>
      <c r="EL167" s="81">
        <f t="shared" si="948"/>
        <v>0</v>
      </c>
      <c r="EM167" s="81">
        <f t="shared" si="949"/>
        <v>0</v>
      </c>
      <c r="EN167" s="81">
        <f t="shared" si="950"/>
        <v>0</v>
      </c>
      <c r="EO167" s="81">
        <f t="shared" si="951"/>
        <v>0</v>
      </c>
      <c r="EP167" s="81">
        <f t="shared" si="952"/>
        <v>0</v>
      </c>
      <c r="EQ167" s="81">
        <f t="shared" si="953"/>
        <v>0</v>
      </c>
      <c r="ER167" s="492">
        <f t="shared" si="954"/>
        <v>0</v>
      </c>
      <c r="ES167" s="81">
        <f t="shared" si="955"/>
        <v>0</v>
      </c>
      <c r="ET167" s="81">
        <f t="shared" si="956"/>
        <v>0</v>
      </c>
      <c r="EU167" s="81">
        <f t="shared" si="957"/>
        <v>0</v>
      </c>
      <c r="EV167" s="81">
        <f t="shared" si="958"/>
        <v>0</v>
      </c>
      <c r="EW167" s="81">
        <f t="shared" si="959"/>
        <v>0</v>
      </c>
      <c r="EX167" s="81">
        <f t="shared" si="960"/>
        <v>0</v>
      </c>
      <c r="EY167" s="81">
        <f t="shared" si="961"/>
        <v>0</v>
      </c>
      <c r="EZ167" s="81">
        <f t="shared" si="962"/>
        <v>0</v>
      </c>
      <c r="FA167" s="81">
        <f t="shared" si="963"/>
        <v>0</v>
      </c>
      <c r="FB167" s="81">
        <f t="shared" si="964"/>
        <v>0</v>
      </c>
      <c r="FC167" s="81">
        <f t="shared" si="965"/>
        <v>0</v>
      </c>
      <c r="FD167" s="81">
        <f t="shared" si="966"/>
        <v>0</v>
      </c>
      <c r="FE167" s="492">
        <f t="shared" si="967"/>
        <v>0</v>
      </c>
      <c r="FF167" s="492">
        <f t="shared" si="968"/>
        <v>0</v>
      </c>
      <c r="FG167" s="610">
        <f t="shared" si="969"/>
        <v>0</v>
      </c>
      <c r="FH167" s="610">
        <f t="shared" si="970"/>
        <v>0</v>
      </c>
      <c r="FI167" s="610">
        <f t="shared" si="971"/>
        <v>0</v>
      </c>
      <c r="FJ167" s="610">
        <f t="shared" si="972"/>
        <v>0</v>
      </c>
      <c r="FK167" s="610">
        <f t="shared" si="973"/>
        <v>0</v>
      </c>
      <c r="FL167" s="610">
        <f t="shared" si="974"/>
        <v>0</v>
      </c>
      <c r="FM167" s="610">
        <f t="shared" si="975"/>
        <v>0</v>
      </c>
      <c r="FN167" s="610">
        <f t="shared" si="976"/>
        <v>0</v>
      </c>
      <c r="FO167" s="610">
        <f t="shared" si="977"/>
        <v>0</v>
      </c>
      <c r="FP167" s="610">
        <f t="shared" si="978"/>
        <v>0</v>
      </c>
      <c r="FQ167" s="610">
        <f t="shared" si="979"/>
        <v>0</v>
      </c>
      <c r="FR167" s="610">
        <f t="shared" si="980"/>
        <v>0</v>
      </c>
      <c r="FS167" s="610">
        <f t="shared" si="981"/>
        <v>0</v>
      </c>
      <c r="FT167" s="610">
        <f t="shared" si="982"/>
        <v>0</v>
      </c>
      <c r="FU167" s="610">
        <f t="shared" si="983"/>
        <v>0</v>
      </c>
      <c r="FV167" s="610">
        <f t="shared" si="984"/>
        <v>0</v>
      </c>
      <c r="FW167" s="610">
        <f t="shared" si="985"/>
        <v>0</v>
      </c>
      <c r="FX167" s="610">
        <f t="shared" si="986"/>
        <v>0</v>
      </c>
      <c r="FY167" s="610">
        <f t="shared" si="987"/>
        <v>0</v>
      </c>
      <c r="FZ167" s="610">
        <f t="shared" si="988"/>
        <v>0</v>
      </c>
      <c r="GA167" s="610">
        <f t="shared" si="989"/>
        <v>0</v>
      </c>
      <c r="GB167" s="610">
        <f t="shared" si="990"/>
        <v>0</v>
      </c>
      <c r="GC167" s="610">
        <f t="shared" si="991"/>
        <v>0</v>
      </c>
      <c r="GD167" s="610">
        <f t="shared" si="992"/>
        <v>0</v>
      </c>
      <c r="GE167" s="610">
        <f t="shared" si="993"/>
        <v>0</v>
      </c>
      <c r="GF167" s="610">
        <f t="shared" si="994"/>
        <v>0</v>
      </c>
      <c r="GG167" s="610">
        <f t="shared" si="995"/>
        <v>0</v>
      </c>
      <c r="GH167" s="610">
        <f t="shared" si="996"/>
        <v>0</v>
      </c>
      <c r="GI167" s="610">
        <f t="shared" si="997"/>
        <v>0</v>
      </c>
      <c r="GJ167" s="610">
        <f t="shared" si="998"/>
        <v>0</v>
      </c>
      <c r="GK167" s="610">
        <f t="shared" si="999"/>
        <v>0</v>
      </c>
      <c r="GL167" s="610">
        <f t="shared" si="1000"/>
        <v>0</v>
      </c>
      <c r="GM167" s="610">
        <f t="shared" si="1001"/>
        <v>0</v>
      </c>
      <c r="GN167" s="610">
        <f t="shared" si="1002"/>
        <v>0</v>
      </c>
      <c r="GO167" s="610">
        <f t="shared" si="1003"/>
        <v>0</v>
      </c>
      <c r="GP167" s="610">
        <f t="shared" si="1004"/>
        <v>0</v>
      </c>
      <c r="GQ167" s="610">
        <f t="shared" si="1005"/>
        <v>0</v>
      </c>
      <c r="GR167" s="610">
        <f t="shared" si="1006"/>
        <v>0</v>
      </c>
      <c r="GS167" s="610">
        <f t="shared" si="1007"/>
        <v>0</v>
      </c>
      <c r="GT167" s="610">
        <f t="shared" si="1008"/>
        <v>0</v>
      </c>
      <c r="GU167" s="610">
        <f t="shared" si="1009"/>
        <v>0</v>
      </c>
      <c r="GV167" s="610">
        <f t="shared" si="1010"/>
        <v>0</v>
      </c>
      <c r="GW167" s="610">
        <f t="shared" si="1011"/>
        <v>0</v>
      </c>
      <c r="GX167" s="610">
        <f t="shared" si="1012"/>
        <v>0</v>
      </c>
      <c r="GY167" s="610">
        <f t="shared" si="1013"/>
        <v>0</v>
      </c>
      <c r="GZ167" s="610">
        <f t="shared" si="1014"/>
        <v>0</v>
      </c>
      <c r="HA167" s="610">
        <f t="shared" si="1015"/>
        <v>0</v>
      </c>
      <c r="HB167" s="610">
        <f t="shared" si="1016"/>
        <v>0</v>
      </c>
      <c r="HC167" s="610">
        <f t="shared" si="1017"/>
        <v>0</v>
      </c>
      <c r="HD167" s="610">
        <f t="shared" si="1018"/>
        <v>0</v>
      </c>
      <c r="HE167" s="610">
        <f t="shared" si="1019"/>
        <v>0</v>
      </c>
      <c r="HF167" s="610">
        <f t="shared" si="1020"/>
        <v>0</v>
      </c>
      <c r="HG167" s="610">
        <f t="shared" si="1021"/>
        <v>0</v>
      </c>
      <c r="HH167" s="610">
        <f t="shared" si="1022"/>
        <v>0</v>
      </c>
      <c r="HI167" s="610">
        <f t="shared" si="1023"/>
        <v>0</v>
      </c>
      <c r="HJ167" s="610">
        <f t="shared" si="1024"/>
        <v>0</v>
      </c>
      <c r="HK167" s="610">
        <f t="shared" si="1025"/>
        <v>0</v>
      </c>
      <c r="HL167" s="610">
        <f t="shared" si="1026"/>
        <v>0</v>
      </c>
      <c r="HM167" s="610">
        <f t="shared" si="1027"/>
        <v>0</v>
      </c>
      <c r="HN167" s="610">
        <f t="shared" si="1028"/>
        <v>0</v>
      </c>
      <c r="HO167" s="610">
        <f t="shared" si="1029"/>
        <v>0</v>
      </c>
      <c r="HP167" s="610">
        <f t="shared" si="1030"/>
        <v>0</v>
      </c>
      <c r="HQ167" s="610">
        <f t="shared" si="1031"/>
        <v>0</v>
      </c>
      <c r="HR167" s="610">
        <f t="shared" si="1032"/>
        <v>0</v>
      </c>
      <c r="HS167" s="610">
        <f t="shared" si="1033"/>
        <v>0</v>
      </c>
      <c r="HT167" s="610">
        <f t="shared" si="1034"/>
        <v>0</v>
      </c>
      <c r="HU167" s="610">
        <f t="shared" si="1035"/>
        <v>0</v>
      </c>
      <c r="HV167" s="610">
        <f t="shared" si="1036"/>
        <v>0</v>
      </c>
      <c r="HW167" s="610">
        <f t="shared" si="1037"/>
        <v>0</v>
      </c>
      <c r="HX167" s="610">
        <f t="shared" si="1038"/>
        <v>0</v>
      </c>
      <c r="HY167" s="610">
        <f t="shared" si="1039"/>
        <v>0</v>
      </c>
      <c r="HZ167" s="610">
        <f t="shared" si="1040"/>
        <v>0</v>
      </c>
      <c r="IA167" s="610">
        <f t="shared" si="1041"/>
        <v>0</v>
      </c>
      <c r="IB167" s="610">
        <f t="shared" si="1042"/>
        <v>0</v>
      </c>
      <c r="IC167" s="610">
        <f t="shared" si="1043"/>
        <v>0</v>
      </c>
      <c r="ID167" s="610">
        <f t="shared" si="1044"/>
        <v>0</v>
      </c>
      <c r="IE167" s="610">
        <f t="shared" si="1045"/>
        <v>0</v>
      </c>
      <c r="IF167" s="610">
        <f t="shared" si="1046"/>
        <v>0</v>
      </c>
      <c r="IG167" s="610">
        <f t="shared" si="1047"/>
        <v>0</v>
      </c>
      <c r="IH167" s="610">
        <f t="shared" si="1048"/>
        <v>0</v>
      </c>
      <c r="II167" s="610">
        <f t="shared" si="1049"/>
        <v>0</v>
      </c>
      <c r="IJ167" s="610">
        <f t="shared" si="1050"/>
        <v>0</v>
      </c>
      <c r="IK167" s="610">
        <f t="shared" si="1051"/>
        <v>0</v>
      </c>
      <c r="IL167" s="1579">
        <f t="shared" si="1052"/>
        <v>0</v>
      </c>
      <c r="IM167" s="497">
        <f t="shared" si="1053"/>
        <v>0</v>
      </c>
      <c r="IS167" s="1156">
        <v>4.5422189999999993</v>
      </c>
      <c r="IT167" s="1156">
        <v>5.5409309999999987</v>
      </c>
      <c r="IU167" s="1156">
        <v>3.3418439999999996</v>
      </c>
      <c r="IV167" s="1156">
        <v>2.9961359999999995</v>
      </c>
      <c r="IW167" s="1156">
        <v>9.7000000000000003E-3</v>
      </c>
      <c r="IX167" s="1156">
        <v>0.80510000000000004</v>
      </c>
      <c r="IY167" s="1159">
        <v>17.235929999999996</v>
      </c>
    </row>
    <row r="168" spans="1:259" s="8" customFormat="1" ht="29.25" customHeight="1">
      <c r="A168" s="1190" t="s">
        <v>795</v>
      </c>
      <c r="B168" s="1653" t="s">
        <v>400</v>
      </c>
      <c r="C168" s="1656" t="s">
        <v>239</v>
      </c>
      <c r="D168" s="720" t="s">
        <v>21</v>
      </c>
      <c r="E168" s="97">
        <f t="shared" si="921"/>
        <v>1.3900100000000002</v>
      </c>
      <c r="F168" s="98">
        <f t="shared" si="911"/>
        <v>2.2785299999999999</v>
      </c>
      <c r="G168" s="503">
        <f t="shared" si="922"/>
        <v>0.46414499999999997</v>
      </c>
      <c r="H168" s="503">
        <f t="shared" ref="H168:L168" si="1184">+G168</f>
        <v>0.46414499999999997</v>
      </c>
      <c r="I168" s="503">
        <f t="shared" si="1184"/>
        <v>0.46414499999999997</v>
      </c>
      <c r="J168" s="503">
        <f t="shared" si="1184"/>
        <v>0.46414499999999997</v>
      </c>
      <c r="K168" s="503">
        <f t="shared" si="1184"/>
        <v>0.46414499999999997</v>
      </c>
      <c r="L168" s="503">
        <f t="shared" si="1184"/>
        <v>0.46414499999999997</v>
      </c>
      <c r="M168" s="99">
        <f t="shared" si="913"/>
        <v>2.7848699999999997</v>
      </c>
      <c r="N168" s="514">
        <f t="shared" si="924"/>
        <v>0.27004799999999995</v>
      </c>
      <c r="O168" s="514">
        <f t="shared" ref="O168:Y168" si="1185">+N168</f>
        <v>0.27004799999999995</v>
      </c>
      <c r="P168" s="514">
        <f t="shared" si="1185"/>
        <v>0.27004799999999995</v>
      </c>
      <c r="Q168" s="514">
        <f t="shared" si="1185"/>
        <v>0.27004799999999995</v>
      </c>
      <c r="R168" s="514">
        <f t="shared" si="1185"/>
        <v>0.27004799999999995</v>
      </c>
      <c r="S168" s="514">
        <f t="shared" si="1185"/>
        <v>0.27004799999999995</v>
      </c>
      <c r="T168" s="514">
        <f t="shared" si="1185"/>
        <v>0.27004799999999995</v>
      </c>
      <c r="U168" s="514">
        <f t="shared" si="1185"/>
        <v>0.27004799999999995</v>
      </c>
      <c r="V168" s="514">
        <f t="shared" si="1185"/>
        <v>0.27004799999999995</v>
      </c>
      <c r="W168" s="514">
        <f t="shared" si="1185"/>
        <v>0.27004799999999995</v>
      </c>
      <c r="X168" s="514">
        <f t="shared" si="1185"/>
        <v>0.27004799999999995</v>
      </c>
      <c r="Y168" s="514">
        <f t="shared" si="1185"/>
        <v>0.27004799999999995</v>
      </c>
      <c r="Z168" s="99">
        <f t="shared" si="915"/>
        <v>3.2405759999999995</v>
      </c>
      <c r="AA168" s="514">
        <f t="shared" si="926"/>
        <v>0.10126800000000001</v>
      </c>
      <c r="AB168" s="514">
        <f t="shared" ref="AB168:AL168" si="1186">+AA168</f>
        <v>0.10126800000000001</v>
      </c>
      <c r="AC168" s="514">
        <f t="shared" si="1186"/>
        <v>0.10126800000000001</v>
      </c>
      <c r="AD168" s="514">
        <f t="shared" si="1186"/>
        <v>0.10126800000000001</v>
      </c>
      <c r="AE168" s="514">
        <f t="shared" si="1186"/>
        <v>0.10126800000000001</v>
      </c>
      <c r="AF168" s="514">
        <f t="shared" si="1186"/>
        <v>0.10126800000000001</v>
      </c>
      <c r="AG168" s="514">
        <f t="shared" si="1186"/>
        <v>0.10126800000000001</v>
      </c>
      <c r="AH168" s="514">
        <f t="shared" si="1186"/>
        <v>0.10126800000000001</v>
      </c>
      <c r="AI168" s="514">
        <f t="shared" si="1186"/>
        <v>0.10126800000000001</v>
      </c>
      <c r="AJ168" s="514">
        <f t="shared" si="1186"/>
        <v>0.10126800000000001</v>
      </c>
      <c r="AK168" s="514">
        <f t="shared" si="1186"/>
        <v>0.10126800000000001</v>
      </c>
      <c r="AL168" s="514">
        <f t="shared" si="1186"/>
        <v>0.10126800000000001</v>
      </c>
      <c r="AM168" s="99">
        <f t="shared" si="917"/>
        <v>1.2152160000000001</v>
      </c>
      <c r="AN168" s="99">
        <f t="shared" si="918"/>
        <v>5.8199999999999997E-3</v>
      </c>
      <c r="AO168" s="97">
        <f t="shared" si="928"/>
        <v>0.12057918072289157</v>
      </c>
      <c r="AP168" s="97">
        <f t="shared" ref="AP168:DA168" si="1187">+AO168</f>
        <v>0.12057918072289157</v>
      </c>
      <c r="AQ168" s="97">
        <f t="shared" si="1187"/>
        <v>0.12057918072289157</v>
      </c>
      <c r="AR168" s="97">
        <f t="shared" si="1187"/>
        <v>0.12057918072289157</v>
      </c>
      <c r="AS168" s="97">
        <f t="shared" si="1187"/>
        <v>0.12057918072289157</v>
      </c>
      <c r="AT168" s="97">
        <f t="shared" si="1187"/>
        <v>0.12057918072289157</v>
      </c>
      <c r="AU168" s="97">
        <f t="shared" si="1187"/>
        <v>0.12057918072289157</v>
      </c>
      <c r="AV168" s="97">
        <f t="shared" si="1187"/>
        <v>0.12057918072289157</v>
      </c>
      <c r="AW168" s="97">
        <f t="shared" si="1187"/>
        <v>0.12057918072289157</v>
      </c>
      <c r="AX168" s="97">
        <f t="shared" si="1187"/>
        <v>0.12057918072289157</v>
      </c>
      <c r="AY168" s="97">
        <f t="shared" si="1187"/>
        <v>0.12057918072289157</v>
      </c>
      <c r="AZ168" s="97">
        <f t="shared" si="1187"/>
        <v>0.12057918072289157</v>
      </c>
      <c r="BA168" s="97">
        <f t="shared" si="1187"/>
        <v>0.12057918072289157</v>
      </c>
      <c r="BB168" s="97">
        <f t="shared" si="1187"/>
        <v>0.12057918072289157</v>
      </c>
      <c r="BC168" s="97">
        <f t="shared" si="1187"/>
        <v>0.12057918072289157</v>
      </c>
      <c r="BD168" s="97">
        <f t="shared" si="1187"/>
        <v>0.12057918072289157</v>
      </c>
      <c r="BE168" s="97">
        <f t="shared" si="1187"/>
        <v>0.12057918072289157</v>
      </c>
      <c r="BF168" s="97">
        <f t="shared" si="1187"/>
        <v>0.12057918072289157</v>
      </c>
      <c r="BG168" s="97">
        <f t="shared" si="1187"/>
        <v>0.12057918072289157</v>
      </c>
      <c r="BH168" s="97">
        <f t="shared" si="1187"/>
        <v>0.12057918072289157</v>
      </c>
      <c r="BI168" s="97">
        <f t="shared" si="1187"/>
        <v>0.12057918072289157</v>
      </c>
      <c r="BJ168" s="97">
        <f t="shared" si="1187"/>
        <v>0.12057918072289157</v>
      </c>
      <c r="BK168" s="97">
        <f t="shared" si="1187"/>
        <v>0.12057918072289157</v>
      </c>
      <c r="BL168" s="97">
        <f t="shared" si="1187"/>
        <v>0.12057918072289157</v>
      </c>
      <c r="BM168" s="97">
        <f t="shared" si="1187"/>
        <v>0.12057918072289157</v>
      </c>
      <c r="BN168" s="97">
        <f t="shared" si="1187"/>
        <v>0.12057918072289157</v>
      </c>
      <c r="BO168" s="97">
        <f t="shared" si="1187"/>
        <v>0.12057918072289157</v>
      </c>
      <c r="BP168" s="97">
        <f t="shared" si="1187"/>
        <v>0.12057918072289157</v>
      </c>
      <c r="BQ168" s="97">
        <f t="shared" si="1187"/>
        <v>0.12057918072289157</v>
      </c>
      <c r="BR168" s="97">
        <f t="shared" si="1187"/>
        <v>0.12057918072289157</v>
      </c>
      <c r="BS168" s="97">
        <f t="shared" si="1187"/>
        <v>0.12057918072289157</v>
      </c>
      <c r="BT168" s="97">
        <f t="shared" si="1187"/>
        <v>0.12057918072289157</v>
      </c>
      <c r="BU168" s="97">
        <f t="shared" si="1187"/>
        <v>0.12057918072289157</v>
      </c>
      <c r="BV168" s="97">
        <f t="shared" si="1187"/>
        <v>0.12057918072289157</v>
      </c>
      <c r="BW168" s="97">
        <f t="shared" si="1187"/>
        <v>0.12057918072289157</v>
      </c>
      <c r="BX168" s="97">
        <f t="shared" si="1187"/>
        <v>0.12057918072289157</v>
      </c>
      <c r="BY168" s="97">
        <f t="shared" si="1187"/>
        <v>0.12057918072289157</v>
      </c>
      <c r="BZ168" s="97">
        <f t="shared" si="1187"/>
        <v>0.12057918072289157</v>
      </c>
      <c r="CA168" s="97">
        <f t="shared" si="1187"/>
        <v>0.12057918072289157</v>
      </c>
      <c r="CB168" s="97">
        <f t="shared" si="1187"/>
        <v>0.12057918072289157</v>
      </c>
      <c r="CC168" s="97">
        <f t="shared" si="1187"/>
        <v>0.12057918072289157</v>
      </c>
      <c r="CD168" s="97">
        <f t="shared" si="1187"/>
        <v>0.12057918072289157</v>
      </c>
      <c r="CE168" s="97">
        <f t="shared" si="1187"/>
        <v>0.12057918072289157</v>
      </c>
      <c r="CF168" s="97">
        <f t="shared" si="1187"/>
        <v>0.12057918072289157</v>
      </c>
      <c r="CG168" s="97">
        <f t="shared" si="1187"/>
        <v>0.12057918072289157</v>
      </c>
      <c r="CH168" s="97">
        <f t="shared" si="1187"/>
        <v>0.12057918072289157</v>
      </c>
      <c r="CI168" s="97">
        <f t="shared" si="1187"/>
        <v>0.12057918072289157</v>
      </c>
      <c r="CJ168" s="97">
        <f t="shared" si="1187"/>
        <v>0.12057918072289157</v>
      </c>
      <c r="CK168" s="97">
        <f t="shared" si="1187"/>
        <v>0.12057918072289157</v>
      </c>
      <c r="CL168" s="97">
        <f t="shared" si="1187"/>
        <v>0.12057918072289157</v>
      </c>
      <c r="CM168" s="97">
        <f t="shared" si="1187"/>
        <v>0.12057918072289157</v>
      </c>
      <c r="CN168" s="97">
        <f t="shared" si="1187"/>
        <v>0.12057918072289157</v>
      </c>
      <c r="CO168" s="97">
        <f t="shared" si="1187"/>
        <v>0.12057918072289157</v>
      </c>
      <c r="CP168" s="97">
        <f t="shared" si="1187"/>
        <v>0.12057918072289157</v>
      </c>
      <c r="CQ168" s="97">
        <f t="shared" si="1187"/>
        <v>0.12057918072289157</v>
      </c>
      <c r="CR168" s="97">
        <f t="shared" si="1187"/>
        <v>0.12057918072289157</v>
      </c>
      <c r="CS168" s="97">
        <f t="shared" si="1187"/>
        <v>0.12057918072289157</v>
      </c>
      <c r="CT168" s="97">
        <f t="shared" si="1187"/>
        <v>0.12057918072289157</v>
      </c>
      <c r="CU168" s="97">
        <f t="shared" si="1187"/>
        <v>0.12057918072289157</v>
      </c>
      <c r="CV168" s="97">
        <f t="shared" si="1187"/>
        <v>0.12057918072289157</v>
      </c>
      <c r="CW168" s="97">
        <f t="shared" si="1187"/>
        <v>0.12057918072289157</v>
      </c>
      <c r="CX168" s="97">
        <f t="shared" si="1187"/>
        <v>0.12057918072289157</v>
      </c>
      <c r="CY168" s="97">
        <f t="shared" si="1187"/>
        <v>0.12057918072289157</v>
      </c>
      <c r="CZ168" s="97">
        <f t="shared" si="1187"/>
        <v>0.12057918072289157</v>
      </c>
      <c r="DA168" s="97">
        <f t="shared" si="1187"/>
        <v>0.12057918072289157</v>
      </c>
      <c r="DB168" s="97">
        <f t="shared" ref="DB168:DS168" si="1188">+DA168</f>
        <v>0.12057918072289157</v>
      </c>
      <c r="DC168" s="97">
        <f t="shared" si="1188"/>
        <v>0.12057918072289157</v>
      </c>
      <c r="DD168" s="97">
        <f t="shared" si="1188"/>
        <v>0.12057918072289157</v>
      </c>
      <c r="DE168" s="97">
        <f t="shared" si="1188"/>
        <v>0.12057918072289157</v>
      </c>
      <c r="DF168" s="97">
        <f t="shared" si="1188"/>
        <v>0.12057918072289157</v>
      </c>
      <c r="DG168" s="97">
        <f t="shared" si="1188"/>
        <v>0.12057918072289157</v>
      </c>
      <c r="DH168" s="97">
        <f t="shared" si="1188"/>
        <v>0.12057918072289157</v>
      </c>
      <c r="DI168" s="97">
        <f t="shared" si="1188"/>
        <v>0.12057918072289157</v>
      </c>
      <c r="DJ168" s="97">
        <f t="shared" si="1188"/>
        <v>0.12057918072289157</v>
      </c>
      <c r="DK168" s="97">
        <f t="shared" si="1188"/>
        <v>0.12057918072289157</v>
      </c>
      <c r="DL168" s="97">
        <f t="shared" si="1188"/>
        <v>0.12057918072289157</v>
      </c>
      <c r="DM168" s="97">
        <f t="shared" si="1188"/>
        <v>0.12057918072289157</v>
      </c>
      <c r="DN168" s="97">
        <f t="shared" si="1188"/>
        <v>0.12057918072289157</v>
      </c>
      <c r="DO168" s="97">
        <f t="shared" si="1188"/>
        <v>0.12057918072289157</v>
      </c>
      <c r="DP168" s="97">
        <f t="shared" si="1188"/>
        <v>0.12057918072289157</v>
      </c>
      <c r="DQ168" s="97">
        <f t="shared" si="1188"/>
        <v>0.12057918072289157</v>
      </c>
      <c r="DR168" s="97">
        <f t="shared" si="1188"/>
        <v>0.12057918072289157</v>
      </c>
      <c r="DS168" s="97">
        <f t="shared" si="1188"/>
        <v>0.12057918072289157</v>
      </c>
      <c r="DT168" s="97">
        <f t="shared" si="931"/>
        <v>0.48305999999999999</v>
      </c>
      <c r="DU168" s="100">
        <f t="shared" si="932"/>
        <v>10.008072</v>
      </c>
      <c r="DV168" s="29"/>
      <c r="DW168" s="57">
        <f t="shared" si="933"/>
        <v>0</v>
      </c>
      <c r="DX168" s="487">
        <f t="shared" si="934"/>
        <v>0</v>
      </c>
      <c r="DY168" s="68">
        <f t="shared" si="935"/>
        <v>0</v>
      </c>
      <c r="DZ168" s="68">
        <f t="shared" si="936"/>
        <v>0</v>
      </c>
      <c r="EA168" s="68">
        <f t="shared" si="937"/>
        <v>0</v>
      </c>
      <c r="EB168" s="68">
        <f t="shared" si="938"/>
        <v>0</v>
      </c>
      <c r="EC168" s="68">
        <f t="shared" si="939"/>
        <v>0</v>
      </c>
      <c r="ED168" s="68">
        <f t="shared" si="940"/>
        <v>0</v>
      </c>
      <c r="EE168" s="488">
        <f t="shared" si="941"/>
        <v>0</v>
      </c>
      <c r="EF168" s="69">
        <f t="shared" si="942"/>
        <v>0</v>
      </c>
      <c r="EG168" s="69">
        <f t="shared" si="943"/>
        <v>0</v>
      </c>
      <c r="EH168" s="69">
        <f t="shared" si="944"/>
        <v>0</v>
      </c>
      <c r="EI168" s="69">
        <f t="shared" si="945"/>
        <v>0</v>
      </c>
      <c r="EJ168" s="69">
        <f t="shared" si="946"/>
        <v>0</v>
      </c>
      <c r="EK168" s="69">
        <f t="shared" si="947"/>
        <v>0</v>
      </c>
      <c r="EL168" s="69">
        <f t="shared" si="948"/>
        <v>0</v>
      </c>
      <c r="EM168" s="69">
        <f t="shared" si="949"/>
        <v>0</v>
      </c>
      <c r="EN168" s="69">
        <f t="shared" si="950"/>
        <v>0</v>
      </c>
      <c r="EO168" s="69">
        <f t="shared" si="951"/>
        <v>0</v>
      </c>
      <c r="EP168" s="69">
        <f t="shared" si="952"/>
        <v>0</v>
      </c>
      <c r="EQ168" s="69">
        <f t="shared" si="953"/>
        <v>0</v>
      </c>
      <c r="ER168" s="488">
        <f t="shared" si="954"/>
        <v>0</v>
      </c>
      <c r="ES168" s="69">
        <f t="shared" si="955"/>
        <v>0</v>
      </c>
      <c r="ET168" s="69">
        <f t="shared" si="956"/>
        <v>0</v>
      </c>
      <c r="EU168" s="69">
        <f t="shared" si="957"/>
        <v>0</v>
      </c>
      <c r="EV168" s="69">
        <f t="shared" si="958"/>
        <v>0</v>
      </c>
      <c r="EW168" s="69">
        <f t="shared" si="959"/>
        <v>0</v>
      </c>
      <c r="EX168" s="69">
        <f t="shared" si="960"/>
        <v>0</v>
      </c>
      <c r="EY168" s="69">
        <f t="shared" si="961"/>
        <v>0</v>
      </c>
      <c r="EZ168" s="69">
        <f t="shared" si="962"/>
        <v>0</v>
      </c>
      <c r="FA168" s="69">
        <f t="shared" si="963"/>
        <v>0</v>
      </c>
      <c r="FB168" s="69">
        <f t="shared" si="964"/>
        <v>0</v>
      </c>
      <c r="FC168" s="69">
        <f t="shared" si="965"/>
        <v>0</v>
      </c>
      <c r="FD168" s="69">
        <f t="shared" si="966"/>
        <v>0</v>
      </c>
      <c r="FE168" s="488">
        <f t="shared" si="967"/>
        <v>0</v>
      </c>
      <c r="FF168" s="488">
        <f t="shared" si="968"/>
        <v>0</v>
      </c>
      <c r="FG168" s="609">
        <f t="shared" si="969"/>
        <v>0</v>
      </c>
      <c r="FH168" s="609">
        <f t="shared" si="970"/>
        <v>0</v>
      </c>
      <c r="FI168" s="609">
        <f t="shared" si="971"/>
        <v>0</v>
      </c>
      <c r="FJ168" s="609">
        <f t="shared" si="972"/>
        <v>0</v>
      </c>
      <c r="FK168" s="609">
        <f t="shared" si="973"/>
        <v>0</v>
      </c>
      <c r="FL168" s="609">
        <f t="shared" si="974"/>
        <v>0</v>
      </c>
      <c r="FM168" s="609">
        <f t="shared" si="975"/>
        <v>0</v>
      </c>
      <c r="FN168" s="609">
        <f t="shared" si="976"/>
        <v>0</v>
      </c>
      <c r="FO168" s="609">
        <f t="shared" si="977"/>
        <v>0</v>
      </c>
      <c r="FP168" s="609">
        <f t="shared" si="978"/>
        <v>0</v>
      </c>
      <c r="FQ168" s="609">
        <f t="shared" si="979"/>
        <v>0</v>
      </c>
      <c r="FR168" s="609">
        <f t="shared" si="980"/>
        <v>0</v>
      </c>
      <c r="FS168" s="609">
        <f t="shared" si="981"/>
        <v>0</v>
      </c>
      <c r="FT168" s="609">
        <f t="shared" si="982"/>
        <v>0</v>
      </c>
      <c r="FU168" s="609">
        <f t="shared" si="983"/>
        <v>0</v>
      </c>
      <c r="FV168" s="609">
        <f t="shared" si="984"/>
        <v>0</v>
      </c>
      <c r="FW168" s="609">
        <f t="shared" si="985"/>
        <v>0</v>
      </c>
      <c r="FX168" s="609">
        <f t="shared" si="986"/>
        <v>0</v>
      </c>
      <c r="FY168" s="609">
        <f t="shared" si="987"/>
        <v>0</v>
      </c>
      <c r="FZ168" s="609">
        <f t="shared" si="988"/>
        <v>0</v>
      </c>
      <c r="GA168" s="609">
        <f t="shared" si="989"/>
        <v>0</v>
      </c>
      <c r="GB168" s="609">
        <f t="shared" si="990"/>
        <v>0</v>
      </c>
      <c r="GC168" s="609">
        <f t="shared" si="991"/>
        <v>0</v>
      </c>
      <c r="GD168" s="609">
        <f t="shared" si="992"/>
        <v>0</v>
      </c>
      <c r="GE168" s="609">
        <f t="shared" si="993"/>
        <v>0</v>
      </c>
      <c r="GF168" s="609">
        <f t="shared" si="994"/>
        <v>0</v>
      </c>
      <c r="GG168" s="609">
        <f t="shared" si="995"/>
        <v>0</v>
      </c>
      <c r="GH168" s="609">
        <f t="shared" si="996"/>
        <v>0</v>
      </c>
      <c r="GI168" s="609">
        <f t="shared" si="997"/>
        <v>0</v>
      </c>
      <c r="GJ168" s="609">
        <f t="shared" si="998"/>
        <v>0</v>
      </c>
      <c r="GK168" s="609">
        <f t="shared" si="999"/>
        <v>0</v>
      </c>
      <c r="GL168" s="609">
        <f t="shared" si="1000"/>
        <v>0</v>
      </c>
      <c r="GM168" s="609">
        <f t="shared" si="1001"/>
        <v>0</v>
      </c>
      <c r="GN168" s="609">
        <f t="shared" si="1002"/>
        <v>0</v>
      </c>
      <c r="GO168" s="609">
        <f t="shared" si="1003"/>
        <v>0</v>
      </c>
      <c r="GP168" s="609">
        <f t="shared" si="1004"/>
        <v>0</v>
      </c>
      <c r="GQ168" s="609">
        <f t="shared" si="1005"/>
        <v>0</v>
      </c>
      <c r="GR168" s="609">
        <f t="shared" si="1006"/>
        <v>0</v>
      </c>
      <c r="GS168" s="609">
        <f t="shared" si="1007"/>
        <v>0</v>
      </c>
      <c r="GT168" s="609">
        <f t="shared" si="1008"/>
        <v>0</v>
      </c>
      <c r="GU168" s="609">
        <f t="shared" si="1009"/>
        <v>0</v>
      </c>
      <c r="GV168" s="609">
        <f t="shared" si="1010"/>
        <v>0</v>
      </c>
      <c r="GW168" s="609">
        <f t="shared" si="1011"/>
        <v>0</v>
      </c>
      <c r="GX168" s="609">
        <f t="shared" si="1012"/>
        <v>0</v>
      </c>
      <c r="GY168" s="609">
        <f t="shared" si="1013"/>
        <v>0</v>
      </c>
      <c r="GZ168" s="609">
        <f t="shared" si="1014"/>
        <v>0</v>
      </c>
      <c r="HA168" s="609">
        <f t="shared" si="1015"/>
        <v>0</v>
      </c>
      <c r="HB168" s="609">
        <f t="shared" si="1016"/>
        <v>0</v>
      </c>
      <c r="HC168" s="609">
        <f t="shared" si="1017"/>
        <v>0</v>
      </c>
      <c r="HD168" s="609">
        <f t="shared" si="1018"/>
        <v>0</v>
      </c>
      <c r="HE168" s="609">
        <f t="shared" si="1019"/>
        <v>0</v>
      </c>
      <c r="HF168" s="609">
        <f t="shared" si="1020"/>
        <v>0</v>
      </c>
      <c r="HG168" s="609">
        <f t="shared" si="1021"/>
        <v>0</v>
      </c>
      <c r="HH168" s="609">
        <f t="shared" si="1022"/>
        <v>0</v>
      </c>
      <c r="HI168" s="609">
        <f t="shared" si="1023"/>
        <v>0</v>
      </c>
      <c r="HJ168" s="609">
        <f t="shared" si="1024"/>
        <v>0</v>
      </c>
      <c r="HK168" s="609">
        <f t="shared" si="1025"/>
        <v>0</v>
      </c>
      <c r="HL168" s="609">
        <f t="shared" si="1026"/>
        <v>0</v>
      </c>
      <c r="HM168" s="609">
        <f t="shared" si="1027"/>
        <v>0</v>
      </c>
      <c r="HN168" s="609">
        <f t="shared" si="1028"/>
        <v>0</v>
      </c>
      <c r="HO168" s="609">
        <f t="shared" si="1029"/>
        <v>0</v>
      </c>
      <c r="HP168" s="609">
        <f t="shared" si="1030"/>
        <v>0</v>
      </c>
      <c r="HQ168" s="609">
        <f t="shared" si="1031"/>
        <v>0</v>
      </c>
      <c r="HR168" s="609">
        <f t="shared" si="1032"/>
        <v>0</v>
      </c>
      <c r="HS168" s="609">
        <f t="shared" si="1033"/>
        <v>0</v>
      </c>
      <c r="HT168" s="609">
        <f t="shared" si="1034"/>
        <v>0</v>
      </c>
      <c r="HU168" s="609">
        <f t="shared" si="1035"/>
        <v>0</v>
      </c>
      <c r="HV168" s="609">
        <f t="shared" si="1036"/>
        <v>0</v>
      </c>
      <c r="HW168" s="609">
        <f t="shared" si="1037"/>
        <v>0</v>
      </c>
      <c r="HX168" s="609">
        <f t="shared" si="1038"/>
        <v>0</v>
      </c>
      <c r="HY168" s="609">
        <f t="shared" si="1039"/>
        <v>0</v>
      </c>
      <c r="HZ168" s="609">
        <f t="shared" si="1040"/>
        <v>0</v>
      </c>
      <c r="IA168" s="609">
        <f t="shared" si="1041"/>
        <v>0</v>
      </c>
      <c r="IB168" s="609">
        <f t="shared" si="1042"/>
        <v>0</v>
      </c>
      <c r="IC168" s="609">
        <f t="shared" si="1043"/>
        <v>0</v>
      </c>
      <c r="ID168" s="609">
        <f t="shared" si="1044"/>
        <v>0</v>
      </c>
      <c r="IE168" s="609">
        <f t="shared" si="1045"/>
        <v>0</v>
      </c>
      <c r="IF168" s="609">
        <f t="shared" si="1046"/>
        <v>0</v>
      </c>
      <c r="IG168" s="609">
        <f t="shared" si="1047"/>
        <v>0</v>
      </c>
      <c r="IH168" s="609">
        <f t="shared" si="1048"/>
        <v>0</v>
      </c>
      <c r="II168" s="609">
        <f t="shared" si="1049"/>
        <v>0</v>
      </c>
      <c r="IJ168" s="609">
        <f t="shared" si="1050"/>
        <v>0</v>
      </c>
      <c r="IK168" s="609">
        <f t="shared" si="1051"/>
        <v>0</v>
      </c>
      <c r="IL168" s="1580">
        <f t="shared" si="1052"/>
        <v>0</v>
      </c>
      <c r="IM168" s="495">
        <f t="shared" si="1053"/>
        <v>0</v>
      </c>
      <c r="IS168" s="1156">
        <v>3.7975499999999998</v>
      </c>
      <c r="IT168" s="1156">
        <v>4.6414499999999999</v>
      </c>
      <c r="IU168" s="1156">
        <v>5.4009599999999995</v>
      </c>
      <c r="IV168" s="1156">
        <v>2.02536</v>
      </c>
      <c r="IW168" s="1156">
        <v>9.7000000000000003E-3</v>
      </c>
      <c r="IX168" s="1156">
        <v>0.80510000000000004</v>
      </c>
      <c r="IY168" s="1159">
        <v>16.680120000000002</v>
      </c>
    </row>
    <row r="169" spans="1:259" s="8" customFormat="1" ht="29.25" customHeight="1">
      <c r="A169" s="1189" t="s">
        <v>795</v>
      </c>
      <c r="B169" s="1655"/>
      <c r="C169" s="1663"/>
      <c r="D169" s="718" t="s">
        <v>46</v>
      </c>
      <c r="E169" s="93">
        <f t="shared" si="921"/>
        <v>1.4355999999999998</v>
      </c>
      <c r="F169" s="94">
        <f t="shared" si="911"/>
        <v>2.3571000000000004</v>
      </c>
      <c r="G169" s="502">
        <f t="shared" si="922"/>
        <v>0.48015000000000002</v>
      </c>
      <c r="H169" s="502">
        <f t="shared" ref="H169:L169" si="1189">+G169</f>
        <v>0.48015000000000002</v>
      </c>
      <c r="I169" s="502">
        <f t="shared" si="1189"/>
        <v>0.48015000000000002</v>
      </c>
      <c r="J169" s="502">
        <f t="shared" si="1189"/>
        <v>0.48015000000000002</v>
      </c>
      <c r="K169" s="502">
        <f t="shared" si="1189"/>
        <v>0.48015000000000002</v>
      </c>
      <c r="L169" s="502">
        <f t="shared" si="1189"/>
        <v>0.48015000000000002</v>
      </c>
      <c r="M169" s="95">
        <f t="shared" si="913"/>
        <v>2.8809</v>
      </c>
      <c r="N169" s="513">
        <f t="shared" si="924"/>
        <v>0.27935999999999994</v>
      </c>
      <c r="O169" s="513">
        <f t="shared" ref="O169:Y169" si="1190">+N169</f>
        <v>0.27935999999999994</v>
      </c>
      <c r="P169" s="513">
        <f t="shared" si="1190"/>
        <v>0.27935999999999994</v>
      </c>
      <c r="Q169" s="513">
        <f t="shared" si="1190"/>
        <v>0.27935999999999994</v>
      </c>
      <c r="R169" s="513">
        <f t="shared" si="1190"/>
        <v>0.27935999999999994</v>
      </c>
      <c r="S169" s="513">
        <f t="shared" si="1190"/>
        <v>0.27935999999999994</v>
      </c>
      <c r="T169" s="513">
        <f t="shared" si="1190"/>
        <v>0.27935999999999994</v>
      </c>
      <c r="U169" s="513">
        <f t="shared" si="1190"/>
        <v>0.27935999999999994</v>
      </c>
      <c r="V169" s="513">
        <f t="shared" si="1190"/>
        <v>0.27935999999999994</v>
      </c>
      <c r="W169" s="513">
        <f t="shared" si="1190"/>
        <v>0.27935999999999994</v>
      </c>
      <c r="X169" s="513">
        <f t="shared" si="1190"/>
        <v>0.27935999999999994</v>
      </c>
      <c r="Y169" s="513">
        <f t="shared" si="1190"/>
        <v>0.27935999999999994</v>
      </c>
      <c r="Z169" s="95">
        <f t="shared" si="915"/>
        <v>3.3523199999999993</v>
      </c>
      <c r="AA169" s="513">
        <f t="shared" si="926"/>
        <v>0.10476000000000001</v>
      </c>
      <c r="AB169" s="513">
        <f t="shared" ref="AB169:AL169" si="1191">+AA169</f>
        <v>0.10476000000000001</v>
      </c>
      <c r="AC169" s="513">
        <f t="shared" si="1191"/>
        <v>0.10476000000000001</v>
      </c>
      <c r="AD169" s="513">
        <f t="shared" si="1191"/>
        <v>0.10476000000000001</v>
      </c>
      <c r="AE169" s="513">
        <f t="shared" si="1191"/>
        <v>0.10476000000000001</v>
      </c>
      <c r="AF169" s="513">
        <f t="shared" si="1191"/>
        <v>0.10476000000000001</v>
      </c>
      <c r="AG169" s="513">
        <f t="shared" si="1191"/>
        <v>0.10476000000000001</v>
      </c>
      <c r="AH169" s="513">
        <f t="shared" si="1191"/>
        <v>0.10476000000000001</v>
      </c>
      <c r="AI169" s="513">
        <f t="shared" si="1191"/>
        <v>0.10476000000000001</v>
      </c>
      <c r="AJ169" s="513">
        <f t="shared" si="1191"/>
        <v>0.10476000000000001</v>
      </c>
      <c r="AK169" s="513">
        <f t="shared" si="1191"/>
        <v>0.10476000000000001</v>
      </c>
      <c r="AL169" s="513">
        <f t="shared" si="1191"/>
        <v>0.10476000000000001</v>
      </c>
      <c r="AM169" s="95">
        <f t="shared" si="917"/>
        <v>1.25712</v>
      </c>
      <c r="AN169" s="95">
        <f t="shared" si="918"/>
        <v>5.8199999999999997E-3</v>
      </c>
      <c r="AO169" s="93">
        <f t="shared" si="928"/>
        <v>0.12453397590361442</v>
      </c>
      <c r="AP169" s="93">
        <f t="shared" ref="AP169:DA169" si="1192">+AO169</f>
        <v>0.12453397590361442</v>
      </c>
      <c r="AQ169" s="93">
        <f t="shared" si="1192"/>
        <v>0.12453397590361442</v>
      </c>
      <c r="AR169" s="93">
        <f t="shared" si="1192"/>
        <v>0.12453397590361442</v>
      </c>
      <c r="AS169" s="93">
        <f t="shared" si="1192"/>
        <v>0.12453397590361442</v>
      </c>
      <c r="AT169" s="93">
        <f t="shared" si="1192"/>
        <v>0.12453397590361442</v>
      </c>
      <c r="AU169" s="93">
        <f t="shared" si="1192"/>
        <v>0.12453397590361442</v>
      </c>
      <c r="AV169" s="93">
        <f t="shared" si="1192"/>
        <v>0.12453397590361442</v>
      </c>
      <c r="AW169" s="93">
        <f t="shared" si="1192"/>
        <v>0.12453397590361442</v>
      </c>
      <c r="AX169" s="93">
        <f t="shared" si="1192"/>
        <v>0.12453397590361442</v>
      </c>
      <c r="AY169" s="93">
        <f t="shared" si="1192"/>
        <v>0.12453397590361442</v>
      </c>
      <c r="AZ169" s="93">
        <f t="shared" si="1192"/>
        <v>0.12453397590361442</v>
      </c>
      <c r="BA169" s="93">
        <f t="shared" si="1192"/>
        <v>0.12453397590361442</v>
      </c>
      <c r="BB169" s="93">
        <f t="shared" si="1192"/>
        <v>0.12453397590361442</v>
      </c>
      <c r="BC169" s="93">
        <f t="shared" si="1192"/>
        <v>0.12453397590361442</v>
      </c>
      <c r="BD169" s="93">
        <f t="shared" si="1192"/>
        <v>0.12453397590361442</v>
      </c>
      <c r="BE169" s="93">
        <f t="shared" si="1192"/>
        <v>0.12453397590361442</v>
      </c>
      <c r="BF169" s="93">
        <f t="shared" si="1192"/>
        <v>0.12453397590361442</v>
      </c>
      <c r="BG169" s="93">
        <f t="shared" si="1192"/>
        <v>0.12453397590361442</v>
      </c>
      <c r="BH169" s="93">
        <f t="shared" si="1192"/>
        <v>0.12453397590361442</v>
      </c>
      <c r="BI169" s="93">
        <f t="shared" si="1192"/>
        <v>0.12453397590361442</v>
      </c>
      <c r="BJ169" s="93">
        <f t="shared" si="1192"/>
        <v>0.12453397590361442</v>
      </c>
      <c r="BK169" s="93">
        <f t="shared" si="1192"/>
        <v>0.12453397590361442</v>
      </c>
      <c r="BL169" s="93">
        <f t="shared" si="1192"/>
        <v>0.12453397590361442</v>
      </c>
      <c r="BM169" s="93">
        <f t="shared" si="1192"/>
        <v>0.12453397590361442</v>
      </c>
      <c r="BN169" s="93">
        <f t="shared" si="1192"/>
        <v>0.12453397590361442</v>
      </c>
      <c r="BO169" s="93">
        <f t="shared" si="1192"/>
        <v>0.12453397590361442</v>
      </c>
      <c r="BP169" s="93">
        <f t="shared" si="1192"/>
        <v>0.12453397590361442</v>
      </c>
      <c r="BQ169" s="93">
        <f t="shared" si="1192"/>
        <v>0.12453397590361442</v>
      </c>
      <c r="BR169" s="93">
        <f t="shared" si="1192"/>
        <v>0.12453397590361442</v>
      </c>
      <c r="BS169" s="93">
        <f t="shared" si="1192"/>
        <v>0.12453397590361442</v>
      </c>
      <c r="BT169" s="93">
        <f t="shared" si="1192"/>
        <v>0.12453397590361442</v>
      </c>
      <c r="BU169" s="93">
        <f t="shared" si="1192"/>
        <v>0.12453397590361442</v>
      </c>
      <c r="BV169" s="93">
        <f t="shared" si="1192"/>
        <v>0.12453397590361442</v>
      </c>
      <c r="BW169" s="93">
        <f t="shared" si="1192"/>
        <v>0.12453397590361442</v>
      </c>
      <c r="BX169" s="93">
        <f t="shared" si="1192"/>
        <v>0.12453397590361442</v>
      </c>
      <c r="BY169" s="93">
        <f t="shared" si="1192"/>
        <v>0.12453397590361442</v>
      </c>
      <c r="BZ169" s="93">
        <f t="shared" si="1192"/>
        <v>0.12453397590361442</v>
      </c>
      <c r="CA169" s="93">
        <f t="shared" si="1192"/>
        <v>0.12453397590361442</v>
      </c>
      <c r="CB169" s="93">
        <f t="shared" si="1192"/>
        <v>0.12453397590361442</v>
      </c>
      <c r="CC169" s="93">
        <f t="shared" si="1192"/>
        <v>0.12453397590361442</v>
      </c>
      <c r="CD169" s="93">
        <f t="shared" si="1192"/>
        <v>0.12453397590361442</v>
      </c>
      <c r="CE169" s="93">
        <f t="shared" si="1192"/>
        <v>0.12453397590361442</v>
      </c>
      <c r="CF169" s="93">
        <f t="shared" si="1192"/>
        <v>0.12453397590361442</v>
      </c>
      <c r="CG169" s="93">
        <f t="shared" si="1192"/>
        <v>0.12453397590361442</v>
      </c>
      <c r="CH169" s="93">
        <f t="shared" si="1192"/>
        <v>0.12453397590361442</v>
      </c>
      <c r="CI169" s="93">
        <f t="shared" si="1192"/>
        <v>0.12453397590361442</v>
      </c>
      <c r="CJ169" s="93">
        <f t="shared" si="1192"/>
        <v>0.12453397590361442</v>
      </c>
      <c r="CK169" s="93">
        <f t="shared" si="1192"/>
        <v>0.12453397590361442</v>
      </c>
      <c r="CL169" s="93">
        <f t="shared" si="1192"/>
        <v>0.12453397590361442</v>
      </c>
      <c r="CM169" s="93">
        <f t="shared" si="1192"/>
        <v>0.12453397590361442</v>
      </c>
      <c r="CN169" s="93">
        <f t="shared" si="1192"/>
        <v>0.12453397590361442</v>
      </c>
      <c r="CO169" s="93">
        <f t="shared" si="1192"/>
        <v>0.12453397590361442</v>
      </c>
      <c r="CP169" s="93">
        <f t="shared" si="1192"/>
        <v>0.12453397590361442</v>
      </c>
      <c r="CQ169" s="93">
        <f t="shared" si="1192"/>
        <v>0.12453397590361442</v>
      </c>
      <c r="CR169" s="93">
        <f t="shared" si="1192"/>
        <v>0.12453397590361442</v>
      </c>
      <c r="CS169" s="93">
        <f t="shared" si="1192"/>
        <v>0.12453397590361442</v>
      </c>
      <c r="CT169" s="93">
        <f t="shared" si="1192"/>
        <v>0.12453397590361442</v>
      </c>
      <c r="CU169" s="93">
        <f t="shared" si="1192"/>
        <v>0.12453397590361442</v>
      </c>
      <c r="CV169" s="93">
        <f t="shared" si="1192"/>
        <v>0.12453397590361442</v>
      </c>
      <c r="CW169" s="93">
        <f t="shared" si="1192"/>
        <v>0.12453397590361442</v>
      </c>
      <c r="CX169" s="93">
        <f t="shared" si="1192"/>
        <v>0.12453397590361442</v>
      </c>
      <c r="CY169" s="93">
        <f t="shared" si="1192"/>
        <v>0.12453397590361442</v>
      </c>
      <c r="CZ169" s="93">
        <f t="shared" si="1192"/>
        <v>0.12453397590361442</v>
      </c>
      <c r="DA169" s="93">
        <f t="shared" si="1192"/>
        <v>0.12453397590361442</v>
      </c>
      <c r="DB169" s="93">
        <f t="shared" ref="DB169:DS169" si="1193">+DA169</f>
        <v>0.12453397590361442</v>
      </c>
      <c r="DC169" s="93">
        <f t="shared" si="1193"/>
        <v>0.12453397590361442</v>
      </c>
      <c r="DD169" s="93">
        <f t="shared" si="1193"/>
        <v>0.12453397590361442</v>
      </c>
      <c r="DE169" s="93">
        <f t="shared" si="1193"/>
        <v>0.12453397590361442</v>
      </c>
      <c r="DF169" s="93">
        <f t="shared" si="1193"/>
        <v>0.12453397590361442</v>
      </c>
      <c r="DG169" s="93">
        <f t="shared" si="1193"/>
        <v>0.12453397590361442</v>
      </c>
      <c r="DH169" s="93">
        <f t="shared" si="1193"/>
        <v>0.12453397590361442</v>
      </c>
      <c r="DI169" s="93">
        <f t="shared" si="1193"/>
        <v>0.12453397590361442</v>
      </c>
      <c r="DJ169" s="93">
        <f t="shared" si="1193"/>
        <v>0.12453397590361442</v>
      </c>
      <c r="DK169" s="93">
        <f t="shared" si="1193"/>
        <v>0.12453397590361442</v>
      </c>
      <c r="DL169" s="93">
        <f t="shared" si="1193"/>
        <v>0.12453397590361442</v>
      </c>
      <c r="DM169" s="93">
        <f t="shared" si="1193"/>
        <v>0.12453397590361442</v>
      </c>
      <c r="DN169" s="93">
        <f t="shared" si="1193"/>
        <v>0.12453397590361442</v>
      </c>
      <c r="DO169" s="93">
        <f t="shared" si="1193"/>
        <v>0.12453397590361442</v>
      </c>
      <c r="DP169" s="93">
        <f t="shared" si="1193"/>
        <v>0.12453397590361442</v>
      </c>
      <c r="DQ169" s="93">
        <f t="shared" si="1193"/>
        <v>0.12453397590361442</v>
      </c>
      <c r="DR169" s="93">
        <f t="shared" si="1193"/>
        <v>0.12453397590361442</v>
      </c>
      <c r="DS169" s="93">
        <f t="shared" si="1193"/>
        <v>0.12453397590361442</v>
      </c>
      <c r="DT169" s="93">
        <f t="shared" si="931"/>
        <v>0.48305999999999999</v>
      </c>
      <c r="DU169" s="96">
        <f t="shared" si="932"/>
        <v>10.336319999999997</v>
      </c>
      <c r="DV169" s="31"/>
      <c r="DW169" s="56">
        <f t="shared" si="933"/>
        <v>0</v>
      </c>
      <c r="DX169" s="491">
        <f t="shared" si="934"/>
        <v>0</v>
      </c>
      <c r="DY169" s="80">
        <f t="shared" si="935"/>
        <v>0</v>
      </c>
      <c r="DZ169" s="80">
        <f t="shared" si="936"/>
        <v>0</v>
      </c>
      <c r="EA169" s="80">
        <f t="shared" si="937"/>
        <v>0</v>
      </c>
      <c r="EB169" s="80">
        <f t="shared" si="938"/>
        <v>0</v>
      </c>
      <c r="EC169" s="80">
        <f t="shared" si="939"/>
        <v>0</v>
      </c>
      <c r="ED169" s="80">
        <f t="shared" si="940"/>
        <v>0</v>
      </c>
      <c r="EE169" s="492">
        <f t="shared" si="941"/>
        <v>0</v>
      </c>
      <c r="EF169" s="81">
        <f t="shared" si="942"/>
        <v>0</v>
      </c>
      <c r="EG169" s="81">
        <f t="shared" si="943"/>
        <v>0</v>
      </c>
      <c r="EH169" s="81">
        <f t="shared" si="944"/>
        <v>0</v>
      </c>
      <c r="EI169" s="81">
        <f t="shared" si="945"/>
        <v>0</v>
      </c>
      <c r="EJ169" s="81">
        <f t="shared" si="946"/>
        <v>0</v>
      </c>
      <c r="EK169" s="81">
        <f t="shared" si="947"/>
        <v>0</v>
      </c>
      <c r="EL169" s="81">
        <f t="shared" si="948"/>
        <v>0</v>
      </c>
      <c r="EM169" s="81">
        <f t="shared" si="949"/>
        <v>0</v>
      </c>
      <c r="EN169" s="81">
        <f t="shared" si="950"/>
        <v>0</v>
      </c>
      <c r="EO169" s="81">
        <f t="shared" si="951"/>
        <v>0</v>
      </c>
      <c r="EP169" s="81">
        <f t="shared" si="952"/>
        <v>0</v>
      </c>
      <c r="EQ169" s="81">
        <f t="shared" si="953"/>
        <v>0</v>
      </c>
      <c r="ER169" s="492">
        <f t="shared" si="954"/>
        <v>0</v>
      </c>
      <c r="ES169" s="81">
        <f t="shared" si="955"/>
        <v>0</v>
      </c>
      <c r="ET169" s="81">
        <f t="shared" si="956"/>
        <v>0</v>
      </c>
      <c r="EU169" s="81">
        <f t="shared" si="957"/>
        <v>0</v>
      </c>
      <c r="EV169" s="81">
        <f t="shared" si="958"/>
        <v>0</v>
      </c>
      <c r="EW169" s="81">
        <f t="shared" si="959"/>
        <v>0</v>
      </c>
      <c r="EX169" s="81">
        <f t="shared" si="960"/>
        <v>0</v>
      </c>
      <c r="EY169" s="81">
        <f t="shared" si="961"/>
        <v>0</v>
      </c>
      <c r="EZ169" s="81">
        <f t="shared" si="962"/>
        <v>0</v>
      </c>
      <c r="FA169" s="81">
        <f t="shared" si="963"/>
        <v>0</v>
      </c>
      <c r="FB169" s="81">
        <f t="shared" si="964"/>
        <v>0</v>
      </c>
      <c r="FC169" s="81">
        <f t="shared" si="965"/>
        <v>0</v>
      </c>
      <c r="FD169" s="81">
        <f t="shared" si="966"/>
        <v>0</v>
      </c>
      <c r="FE169" s="492">
        <f t="shared" si="967"/>
        <v>0</v>
      </c>
      <c r="FF169" s="492">
        <f t="shared" si="968"/>
        <v>0</v>
      </c>
      <c r="FG169" s="610">
        <f t="shared" si="969"/>
        <v>0</v>
      </c>
      <c r="FH169" s="610">
        <f t="shared" si="970"/>
        <v>0</v>
      </c>
      <c r="FI169" s="610">
        <f t="shared" si="971"/>
        <v>0</v>
      </c>
      <c r="FJ169" s="610">
        <f t="shared" si="972"/>
        <v>0</v>
      </c>
      <c r="FK169" s="610">
        <f t="shared" si="973"/>
        <v>0</v>
      </c>
      <c r="FL169" s="610">
        <f t="shared" si="974"/>
        <v>0</v>
      </c>
      <c r="FM169" s="610">
        <f t="shared" si="975"/>
        <v>0</v>
      </c>
      <c r="FN169" s="610">
        <f t="shared" si="976"/>
        <v>0</v>
      </c>
      <c r="FO169" s="610">
        <f t="shared" si="977"/>
        <v>0</v>
      </c>
      <c r="FP169" s="610">
        <f t="shared" si="978"/>
        <v>0</v>
      </c>
      <c r="FQ169" s="610">
        <f t="shared" si="979"/>
        <v>0</v>
      </c>
      <c r="FR169" s="610">
        <f t="shared" si="980"/>
        <v>0</v>
      </c>
      <c r="FS169" s="610">
        <f t="shared" si="981"/>
        <v>0</v>
      </c>
      <c r="FT169" s="610">
        <f t="shared" si="982"/>
        <v>0</v>
      </c>
      <c r="FU169" s="610">
        <f t="shared" si="983"/>
        <v>0</v>
      </c>
      <c r="FV169" s="610">
        <f t="shared" si="984"/>
        <v>0</v>
      </c>
      <c r="FW169" s="610">
        <f t="shared" si="985"/>
        <v>0</v>
      </c>
      <c r="FX169" s="610">
        <f t="shared" si="986"/>
        <v>0</v>
      </c>
      <c r="FY169" s="610">
        <f t="shared" si="987"/>
        <v>0</v>
      </c>
      <c r="FZ169" s="610">
        <f t="shared" si="988"/>
        <v>0</v>
      </c>
      <c r="GA169" s="610">
        <f t="shared" si="989"/>
        <v>0</v>
      </c>
      <c r="GB169" s="610">
        <f t="shared" si="990"/>
        <v>0</v>
      </c>
      <c r="GC169" s="610">
        <f t="shared" si="991"/>
        <v>0</v>
      </c>
      <c r="GD169" s="610">
        <f t="shared" si="992"/>
        <v>0</v>
      </c>
      <c r="GE169" s="610">
        <f t="shared" si="993"/>
        <v>0</v>
      </c>
      <c r="GF169" s="610">
        <f t="shared" si="994"/>
        <v>0</v>
      </c>
      <c r="GG169" s="610">
        <f t="shared" si="995"/>
        <v>0</v>
      </c>
      <c r="GH169" s="610">
        <f t="shared" si="996"/>
        <v>0</v>
      </c>
      <c r="GI169" s="610">
        <f t="shared" si="997"/>
        <v>0</v>
      </c>
      <c r="GJ169" s="610">
        <f t="shared" si="998"/>
        <v>0</v>
      </c>
      <c r="GK169" s="610">
        <f t="shared" si="999"/>
        <v>0</v>
      </c>
      <c r="GL169" s="610">
        <f t="shared" si="1000"/>
        <v>0</v>
      </c>
      <c r="GM169" s="610">
        <f t="shared" si="1001"/>
        <v>0</v>
      </c>
      <c r="GN169" s="610">
        <f t="shared" si="1002"/>
        <v>0</v>
      </c>
      <c r="GO169" s="610">
        <f t="shared" si="1003"/>
        <v>0</v>
      </c>
      <c r="GP169" s="610">
        <f t="shared" si="1004"/>
        <v>0</v>
      </c>
      <c r="GQ169" s="610">
        <f t="shared" si="1005"/>
        <v>0</v>
      </c>
      <c r="GR169" s="610">
        <f t="shared" si="1006"/>
        <v>0</v>
      </c>
      <c r="GS169" s="610">
        <f t="shared" si="1007"/>
        <v>0</v>
      </c>
      <c r="GT169" s="610">
        <f t="shared" si="1008"/>
        <v>0</v>
      </c>
      <c r="GU169" s="610">
        <f t="shared" si="1009"/>
        <v>0</v>
      </c>
      <c r="GV169" s="610">
        <f t="shared" si="1010"/>
        <v>0</v>
      </c>
      <c r="GW169" s="610">
        <f t="shared" si="1011"/>
        <v>0</v>
      </c>
      <c r="GX169" s="610">
        <f t="shared" si="1012"/>
        <v>0</v>
      </c>
      <c r="GY169" s="610">
        <f t="shared" si="1013"/>
        <v>0</v>
      </c>
      <c r="GZ169" s="610">
        <f t="shared" si="1014"/>
        <v>0</v>
      </c>
      <c r="HA169" s="610">
        <f t="shared" si="1015"/>
        <v>0</v>
      </c>
      <c r="HB169" s="610">
        <f t="shared" si="1016"/>
        <v>0</v>
      </c>
      <c r="HC169" s="610">
        <f t="shared" si="1017"/>
        <v>0</v>
      </c>
      <c r="HD169" s="610">
        <f t="shared" si="1018"/>
        <v>0</v>
      </c>
      <c r="HE169" s="610">
        <f t="shared" si="1019"/>
        <v>0</v>
      </c>
      <c r="HF169" s="610">
        <f t="shared" si="1020"/>
        <v>0</v>
      </c>
      <c r="HG169" s="610">
        <f t="shared" si="1021"/>
        <v>0</v>
      </c>
      <c r="HH169" s="610">
        <f t="shared" si="1022"/>
        <v>0</v>
      </c>
      <c r="HI169" s="610">
        <f t="shared" si="1023"/>
        <v>0</v>
      </c>
      <c r="HJ169" s="610">
        <f t="shared" si="1024"/>
        <v>0</v>
      </c>
      <c r="HK169" s="610">
        <f t="shared" si="1025"/>
        <v>0</v>
      </c>
      <c r="HL169" s="610">
        <f t="shared" si="1026"/>
        <v>0</v>
      </c>
      <c r="HM169" s="610">
        <f t="shared" si="1027"/>
        <v>0</v>
      </c>
      <c r="HN169" s="610">
        <f t="shared" si="1028"/>
        <v>0</v>
      </c>
      <c r="HO169" s="610">
        <f t="shared" si="1029"/>
        <v>0</v>
      </c>
      <c r="HP169" s="610">
        <f t="shared" si="1030"/>
        <v>0</v>
      </c>
      <c r="HQ169" s="610">
        <f t="shared" si="1031"/>
        <v>0</v>
      </c>
      <c r="HR169" s="610">
        <f t="shared" si="1032"/>
        <v>0</v>
      </c>
      <c r="HS169" s="610">
        <f t="shared" si="1033"/>
        <v>0</v>
      </c>
      <c r="HT169" s="610">
        <f t="shared" si="1034"/>
        <v>0</v>
      </c>
      <c r="HU169" s="610">
        <f t="shared" si="1035"/>
        <v>0</v>
      </c>
      <c r="HV169" s="610">
        <f t="shared" si="1036"/>
        <v>0</v>
      </c>
      <c r="HW169" s="610">
        <f t="shared" si="1037"/>
        <v>0</v>
      </c>
      <c r="HX169" s="610">
        <f t="shared" si="1038"/>
        <v>0</v>
      </c>
      <c r="HY169" s="610">
        <f t="shared" si="1039"/>
        <v>0</v>
      </c>
      <c r="HZ169" s="610">
        <f t="shared" si="1040"/>
        <v>0</v>
      </c>
      <c r="IA169" s="610">
        <f t="shared" si="1041"/>
        <v>0</v>
      </c>
      <c r="IB169" s="610">
        <f t="shared" si="1042"/>
        <v>0</v>
      </c>
      <c r="IC169" s="610">
        <f t="shared" si="1043"/>
        <v>0</v>
      </c>
      <c r="ID169" s="610">
        <f t="shared" si="1044"/>
        <v>0</v>
      </c>
      <c r="IE169" s="610">
        <f t="shared" si="1045"/>
        <v>0</v>
      </c>
      <c r="IF169" s="610">
        <f t="shared" si="1046"/>
        <v>0</v>
      </c>
      <c r="IG169" s="610">
        <f t="shared" si="1047"/>
        <v>0</v>
      </c>
      <c r="IH169" s="610">
        <f t="shared" si="1048"/>
        <v>0</v>
      </c>
      <c r="II169" s="610">
        <f t="shared" si="1049"/>
        <v>0</v>
      </c>
      <c r="IJ169" s="610">
        <f t="shared" si="1050"/>
        <v>0</v>
      </c>
      <c r="IK169" s="610">
        <f t="shared" si="1051"/>
        <v>0</v>
      </c>
      <c r="IL169" s="1579">
        <f t="shared" si="1052"/>
        <v>0</v>
      </c>
      <c r="IM169" s="497">
        <f t="shared" si="1053"/>
        <v>0</v>
      </c>
      <c r="IS169" s="1156">
        <v>3.9285000000000005</v>
      </c>
      <c r="IT169" s="1156">
        <v>4.8014999999999999</v>
      </c>
      <c r="IU169" s="1156">
        <v>5.5871999999999993</v>
      </c>
      <c r="IV169" s="1156">
        <v>2.0952000000000002</v>
      </c>
      <c r="IW169" s="1156">
        <v>9.7000000000000003E-3</v>
      </c>
      <c r="IX169" s="1156">
        <v>0.80510000000000004</v>
      </c>
      <c r="IY169" s="1159">
        <v>17.227199999999996</v>
      </c>
    </row>
    <row r="170" spans="1:259" s="8" customFormat="1" ht="29.25" customHeight="1">
      <c r="A170" s="1187" t="s">
        <v>796</v>
      </c>
      <c r="B170" s="1638" t="s">
        <v>401</v>
      </c>
      <c r="C170" s="1657" t="s">
        <v>417</v>
      </c>
      <c r="D170" s="716" t="s">
        <v>21</v>
      </c>
      <c r="E170" s="97">
        <f t="shared" si="921"/>
        <v>1.2968899999999997</v>
      </c>
      <c r="F170" s="98">
        <f t="shared" si="911"/>
        <v>2.053296</v>
      </c>
      <c r="G170" s="503">
        <f t="shared" si="922"/>
        <v>0.41880719999999999</v>
      </c>
      <c r="H170" s="503">
        <f t="shared" ref="H170:L170" si="1194">+G170</f>
        <v>0.41880719999999999</v>
      </c>
      <c r="I170" s="503">
        <f t="shared" si="1194"/>
        <v>0.41880719999999999</v>
      </c>
      <c r="J170" s="503">
        <f t="shared" si="1194"/>
        <v>0.41880719999999999</v>
      </c>
      <c r="K170" s="503">
        <f t="shared" si="1194"/>
        <v>0.41880719999999999</v>
      </c>
      <c r="L170" s="503">
        <f t="shared" si="1194"/>
        <v>0.41880719999999999</v>
      </c>
      <c r="M170" s="99">
        <f t="shared" si="913"/>
        <v>2.5128431999999998</v>
      </c>
      <c r="N170" s="514">
        <f t="shared" si="924"/>
        <v>0.12303479999999999</v>
      </c>
      <c r="O170" s="514">
        <f t="shared" ref="O170:Y170" si="1195">+N170</f>
        <v>0.12303479999999999</v>
      </c>
      <c r="P170" s="514">
        <f t="shared" si="1195"/>
        <v>0.12303479999999999</v>
      </c>
      <c r="Q170" s="514">
        <f t="shared" si="1195"/>
        <v>0.12303479999999999</v>
      </c>
      <c r="R170" s="514">
        <f t="shared" si="1195"/>
        <v>0.12303479999999999</v>
      </c>
      <c r="S170" s="514">
        <f t="shared" si="1195"/>
        <v>0.12303479999999999</v>
      </c>
      <c r="T170" s="514">
        <f t="shared" si="1195"/>
        <v>0.12303479999999999</v>
      </c>
      <c r="U170" s="514">
        <f t="shared" si="1195"/>
        <v>0.12303479999999999</v>
      </c>
      <c r="V170" s="514">
        <f t="shared" si="1195"/>
        <v>0.12303479999999999</v>
      </c>
      <c r="W170" s="514">
        <f t="shared" si="1195"/>
        <v>0.12303479999999999</v>
      </c>
      <c r="X170" s="514">
        <f t="shared" si="1195"/>
        <v>0.12303479999999999</v>
      </c>
      <c r="Y170" s="514">
        <f t="shared" si="1195"/>
        <v>0.12303479999999999</v>
      </c>
      <c r="Z170" s="99">
        <f t="shared" si="915"/>
        <v>1.4764175999999998</v>
      </c>
      <c r="AA170" s="514">
        <f t="shared" si="926"/>
        <v>9.7775999999999988E-2</v>
      </c>
      <c r="AB170" s="514">
        <f t="shared" ref="AB170:AL170" si="1196">+AA170</f>
        <v>9.7775999999999988E-2</v>
      </c>
      <c r="AC170" s="514">
        <f t="shared" si="1196"/>
        <v>9.7775999999999988E-2</v>
      </c>
      <c r="AD170" s="514">
        <f t="shared" si="1196"/>
        <v>9.7775999999999988E-2</v>
      </c>
      <c r="AE170" s="514">
        <f t="shared" si="1196"/>
        <v>9.7775999999999988E-2</v>
      </c>
      <c r="AF170" s="514">
        <f t="shared" si="1196"/>
        <v>9.7775999999999988E-2</v>
      </c>
      <c r="AG170" s="514">
        <f t="shared" si="1196"/>
        <v>9.7775999999999988E-2</v>
      </c>
      <c r="AH170" s="514">
        <f t="shared" si="1196"/>
        <v>9.7775999999999988E-2</v>
      </c>
      <c r="AI170" s="514">
        <f t="shared" si="1196"/>
        <v>9.7775999999999988E-2</v>
      </c>
      <c r="AJ170" s="514">
        <f t="shared" si="1196"/>
        <v>9.7775999999999988E-2</v>
      </c>
      <c r="AK170" s="514">
        <f t="shared" si="1196"/>
        <v>9.7775999999999988E-2</v>
      </c>
      <c r="AL170" s="514">
        <f t="shared" si="1196"/>
        <v>9.7775999999999988E-2</v>
      </c>
      <c r="AM170" s="99">
        <f t="shared" si="917"/>
        <v>1.1733119999999999</v>
      </c>
      <c r="AN170" s="99">
        <f t="shared" si="918"/>
        <v>1.6386791999999994</v>
      </c>
      <c r="AO170" s="97">
        <f t="shared" si="928"/>
        <v>0.11250130120481924</v>
      </c>
      <c r="AP170" s="97">
        <f t="shared" ref="AP170:DA170" si="1197">+AO170</f>
        <v>0.11250130120481924</v>
      </c>
      <c r="AQ170" s="97">
        <f t="shared" si="1197"/>
        <v>0.11250130120481924</v>
      </c>
      <c r="AR170" s="97">
        <f t="shared" si="1197"/>
        <v>0.11250130120481924</v>
      </c>
      <c r="AS170" s="97">
        <f t="shared" si="1197"/>
        <v>0.11250130120481924</v>
      </c>
      <c r="AT170" s="97">
        <f t="shared" si="1197"/>
        <v>0.11250130120481924</v>
      </c>
      <c r="AU170" s="97">
        <f t="shared" si="1197"/>
        <v>0.11250130120481924</v>
      </c>
      <c r="AV170" s="97">
        <f t="shared" si="1197"/>
        <v>0.11250130120481924</v>
      </c>
      <c r="AW170" s="97">
        <f t="shared" si="1197"/>
        <v>0.11250130120481924</v>
      </c>
      <c r="AX170" s="97">
        <f t="shared" si="1197"/>
        <v>0.11250130120481924</v>
      </c>
      <c r="AY170" s="97">
        <f t="shared" si="1197"/>
        <v>0.11250130120481924</v>
      </c>
      <c r="AZ170" s="97">
        <f t="shared" si="1197"/>
        <v>0.11250130120481924</v>
      </c>
      <c r="BA170" s="97">
        <f t="shared" si="1197"/>
        <v>0.11250130120481924</v>
      </c>
      <c r="BB170" s="97">
        <f t="shared" si="1197"/>
        <v>0.11250130120481924</v>
      </c>
      <c r="BC170" s="97">
        <f t="shared" si="1197"/>
        <v>0.11250130120481924</v>
      </c>
      <c r="BD170" s="97">
        <f t="shared" si="1197"/>
        <v>0.11250130120481924</v>
      </c>
      <c r="BE170" s="97">
        <f t="shared" si="1197"/>
        <v>0.11250130120481924</v>
      </c>
      <c r="BF170" s="97">
        <f t="shared" si="1197"/>
        <v>0.11250130120481924</v>
      </c>
      <c r="BG170" s="97">
        <f t="shared" si="1197"/>
        <v>0.11250130120481924</v>
      </c>
      <c r="BH170" s="97">
        <f t="shared" si="1197"/>
        <v>0.11250130120481924</v>
      </c>
      <c r="BI170" s="97">
        <f t="shared" si="1197"/>
        <v>0.11250130120481924</v>
      </c>
      <c r="BJ170" s="97">
        <f t="shared" si="1197"/>
        <v>0.11250130120481924</v>
      </c>
      <c r="BK170" s="97">
        <f t="shared" si="1197"/>
        <v>0.11250130120481924</v>
      </c>
      <c r="BL170" s="97">
        <f t="shared" si="1197"/>
        <v>0.11250130120481924</v>
      </c>
      <c r="BM170" s="97">
        <f t="shared" si="1197"/>
        <v>0.11250130120481924</v>
      </c>
      <c r="BN170" s="97">
        <f t="shared" si="1197"/>
        <v>0.11250130120481924</v>
      </c>
      <c r="BO170" s="97">
        <f t="shared" si="1197"/>
        <v>0.11250130120481924</v>
      </c>
      <c r="BP170" s="97">
        <f t="shared" si="1197"/>
        <v>0.11250130120481924</v>
      </c>
      <c r="BQ170" s="97">
        <f t="shared" si="1197"/>
        <v>0.11250130120481924</v>
      </c>
      <c r="BR170" s="97">
        <f t="shared" si="1197"/>
        <v>0.11250130120481924</v>
      </c>
      <c r="BS170" s="97">
        <f t="shared" si="1197"/>
        <v>0.11250130120481924</v>
      </c>
      <c r="BT170" s="97">
        <f t="shared" si="1197"/>
        <v>0.11250130120481924</v>
      </c>
      <c r="BU170" s="97">
        <f t="shared" si="1197"/>
        <v>0.11250130120481924</v>
      </c>
      <c r="BV170" s="97">
        <f t="shared" si="1197"/>
        <v>0.11250130120481924</v>
      </c>
      <c r="BW170" s="97">
        <f t="shared" si="1197"/>
        <v>0.11250130120481924</v>
      </c>
      <c r="BX170" s="97">
        <f t="shared" si="1197"/>
        <v>0.11250130120481924</v>
      </c>
      <c r="BY170" s="97">
        <f t="shared" si="1197"/>
        <v>0.11250130120481924</v>
      </c>
      <c r="BZ170" s="97">
        <f t="shared" si="1197"/>
        <v>0.11250130120481924</v>
      </c>
      <c r="CA170" s="97">
        <f t="shared" si="1197"/>
        <v>0.11250130120481924</v>
      </c>
      <c r="CB170" s="97">
        <f t="shared" si="1197"/>
        <v>0.11250130120481924</v>
      </c>
      <c r="CC170" s="97">
        <f t="shared" si="1197"/>
        <v>0.11250130120481924</v>
      </c>
      <c r="CD170" s="97">
        <f t="shared" si="1197"/>
        <v>0.11250130120481924</v>
      </c>
      <c r="CE170" s="97">
        <f t="shared" si="1197"/>
        <v>0.11250130120481924</v>
      </c>
      <c r="CF170" s="97">
        <f t="shared" si="1197"/>
        <v>0.11250130120481924</v>
      </c>
      <c r="CG170" s="97">
        <f t="shared" si="1197"/>
        <v>0.11250130120481924</v>
      </c>
      <c r="CH170" s="97">
        <f t="shared" si="1197"/>
        <v>0.11250130120481924</v>
      </c>
      <c r="CI170" s="97">
        <f t="shared" si="1197"/>
        <v>0.11250130120481924</v>
      </c>
      <c r="CJ170" s="97">
        <f t="shared" si="1197"/>
        <v>0.11250130120481924</v>
      </c>
      <c r="CK170" s="97">
        <f t="shared" si="1197"/>
        <v>0.11250130120481924</v>
      </c>
      <c r="CL170" s="97">
        <f t="shared" si="1197"/>
        <v>0.11250130120481924</v>
      </c>
      <c r="CM170" s="97">
        <f t="shared" si="1197"/>
        <v>0.11250130120481924</v>
      </c>
      <c r="CN170" s="97">
        <f t="shared" si="1197"/>
        <v>0.11250130120481924</v>
      </c>
      <c r="CO170" s="97">
        <f t="shared" si="1197"/>
        <v>0.11250130120481924</v>
      </c>
      <c r="CP170" s="97">
        <f t="shared" si="1197"/>
        <v>0.11250130120481924</v>
      </c>
      <c r="CQ170" s="97">
        <f t="shared" si="1197"/>
        <v>0.11250130120481924</v>
      </c>
      <c r="CR170" s="97">
        <f t="shared" si="1197"/>
        <v>0.11250130120481924</v>
      </c>
      <c r="CS170" s="97">
        <f t="shared" si="1197"/>
        <v>0.11250130120481924</v>
      </c>
      <c r="CT170" s="97">
        <f t="shared" si="1197"/>
        <v>0.11250130120481924</v>
      </c>
      <c r="CU170" s="97">
        <f t="shared" si="1197"/>
        <v>0.11250130120481924</v>
      </c>
      <c r="CV170" s="97">
        <f t="shared" si="1197"/>
        <v>0.11250130120481924</v>
      </c>
      <c r="CW170" s="97">
        <f t="shared" si="1197"/>
        <v>0.11250130120481924</v>
      </c>
      <c r="CX170" s="97">
        <f t="shared" si="1197"/>
        <v>0.11250130120481924</v>
      </c>
      <c r="CY170" s="97">
        <f t="shared" si="1197"/>
        <v>0.11250130120481924</v>
      </c>
      <c r="CZ170" s="97">
        <f t="shared" si="1197"/>
        <v>0.11250130120481924</v>
      </c>
      <c r="DA170" s="97">
        <f t="shared" si="1197"/>
        <v>0.11250130120481924</v>
      </c>
      <c r="DB170" s="97">
        <f t="shared" ref="DB170:DS170" si="1198">+DA170</f>
        <v>0.11250130120481924</v>
      </c>
      <c r="DC170" s="97">
        <f t="shared" si="1198"/>
        <v>0.11250130120481924</v>
      </c>
      <c r="DD170" s="97">
        <f t="shared" si="1198"/>
        <v>0.11250130120481924</v>
      </c>
      <c r="DE170" s="97">
        <f t="shared" si="1198"/>
        <v>0.11250130120481924</v>
      </c>
      <c r="DF170" s="97">
        <f t="shared" si="1198"/>
        <v>0.11250130120481924</v>
      </c>
      <c r="DG170" s="97">
        <f t="shared" si="1198"/>
        <v>0.11250130120481924</v>
      </c>
      <c r="DH170" s="97">
        <f t="shared" si="1198"/>
        <v>0.11250130120481924</v>
      </c>
      <c r="DI170" s="97">
        <f t="shared" si="1198"/>
        <v>0.11250130120481924</v>
      </c>
      <c r="DJ170" s="97">
        <f t="shared" si="1198"/>
        <v>0.11250130120481924</v>
      </c>
      <c r="DK170" s="97">
        <f t="shared" si="1198"/>
        <v>0.11250130120481924</v>
      </c>
      <c r="DL170" s="97">
        <f t="shared" si="1198"/>
        <v>0.11250130120481924</v>
      </c>
      <c r="DM170" s="97">
        <f t="shared" si="1198"/>
        <v>0.11250130120481924</v>
      </c>
      <c r="DN170" s="97">
        <f t="shared" si="1198"/>
        <v>0.11250130120481924</v>
      </c>
      <c r="DO170" s="97">
        <f t="shared" si="1198"/>
        <v>0.11250130120481924</v>
      </c>
      <c r="DP170" s="97">
        <f t="shared" si="1198"/>
        <v>0.11250130120481924</v>
      </c>
      <c r="DQ170" s="97">
        <f t="shared" si="1198"/>
        <v>0.11250130120481924</v>
      </c>
      <c r="DR170" s="97">
        <f t="shared" si="1198"/>
        <v>0.11250130120481924</v>
      </c>
      <c r="DS170" s="97">
        <f t="shared" si="1198"/>
        <v>0.11250130120481924</v>
      </c>
      <c r="DT170" s="97">
        <f t="shared" si="931"/>
        <v>0.48305999999999999</v>
      </c>
      <c r="DU170" s="100">
        <f t="shared" si="932"/>
        <v>9.3376079999999977</v>
      </c>
      <c r="DV170" s="29"/>
      <c r="DW170" s="57">
        <f t="shared" si="933"/>
        <v>0</v>
      </c>
      <c r="DX170" s="487">
        <f t="shared" si="934"/>
        <v>0</v>
      </c>
      <c r="DY170" s="68">
        <f t="shared" si="935"/>
        <v>0</v>
      </c>
      <c r="DZ170" s="68">
        <f t="shared" si="936"/>
        <v>0</v>
      </c>
      <c r="EA170" s="68">
        <f t="shared" si="937"/>
        <v>0</v>
      </c>
      <c r="EB170" s="68">
        <f t="shared" si="938"/>
        <v>0</v>
      </c>
      <c r="EC170" s="68">
        <f t="shared" si="939"/>
        <v>0</v>
      </c>
      <c r="ED170" s="68">
        <f t="shared" si="940"/>
        <v>0</v>
      </c>
      <c r="EE170" s="488">
        <f t="shared" si="941"/>
        <v>0</v>
      </c>
      <c r="EF170" s="69">
        <f t="shared" si="942"/>
        <v>0</v>
      </c>
      <c r="EG170" s="69">
        <f t="shared" si="943"/>
        <v>0</v>
      </c>
      <c r="EH170" s="69">
        <f t="shared" si="944"/>
        <v>0</v>
      </c>
      <c r="EI170" s="69">
        <f t="shared" si="945"/>
        <v>0</v>
      </c>
      <c r="EJ170" s="69">
        <f t="shared" si="946"/>
        <v>0</v>
      </c>
      <c r="EK170" s="69">
        <f t="shared" si="947"/>
        <v>0</v>
      </c>
      <c r="EL170" s="69">
        <f t="shared" si="948"/>
        <v>0</v>
      </c>
      <c r="EM170" s="69">
        <f t="shared" si="949"/>
        <v>0</v>
      </c>
      <c r="EN170" s="69">
        <f t="shared" si="950"/>
        <v>0</v>
      </c>
      <c r="EO170" s="69">
        <f t="shared" si="951"/>
        <v>0</v>
      </c>
      <c r="EP170" s="69">
        <f t="shared" si="952"/>
        <v>0</v>
      </c>
      <c r="EQ170" s="69">
        <f t="shared" si="953"/>
        <v>0</v>
      </c>
      <c r="ER170" s="488">
        <f t="shared" si="954"/>
        <v>0</v>
      </c>
      <c r="ES170" s="69">
        <f t="shared" si="955"/>
        <v>0</v>
      </c>
      <c r="ET170" s="69">
        <f t="shared" si="956"/>
        <v>0</v>
      </c>
      <c r="EU170" s="69">
        <f t="shared" si="957"/>
        <v>0</v>
      </c>
      <c r="EV170" s="69">
        <f t="shared" si="958"/>
        <v>0</v>
      </c>
      <c r="EW170" s="69">
        <f t="shared" si="959"/>
        <v>0</v>
      </c>
      <c r="EX170" s="69">
        <f t="shared" si="960"/>
        <v>0</v>
      </c>
      <c r="EY170" s="69">
        <f t="shared" si="961"/>
        <v>0</v>
      </c>
      <c r="EZ170" s="69">
        <f t="shared" si="962"/>
        <v>0</v>
      </c>
      <c r="FA170" s="69">
        <f t="shared" si="963"/>
        <v>0</v>
      </c>
      <c r="FB170" s="69">
        <f t="shared" si="964"/>
        <v>0</v>
      </c>
      <c r="FC170" s="69">
        <f t="shared" si="965"/>
        <v>0</v>
      </c>
      <c r="FD170" s="69">
        <f t="shared" si="966"/>
        <v>0</v>
      </c>
      <c r="FE170" s="488">
        <f t="shared" si="967"/>
        <v>0</v>
      </c>
      <c r="FF170" s="488">
        <f t="shared" si="968"/>
        <v>0</v>
      </c>
      <c r="FG170" s="609">
        <f t="shared" si="969"/>
        <v>0</v>
      </c>
      <c r="FH170" s="609">
        <f t="shared" si="970"/>
        <v>0</v>
      </c>
      <c r="FI170" s="609">
        <f t="shared" si="971"/>
        <v>0</v>
      </c>
      <c r="FJ170" s="609">
        <f t="shared" si="972"/>
        <v>0</v>
      </c>
      <c r="FK170" s="609">
        <f t="shared" si="973"/>
        <v>0</v>
      </c>
      <c r="FL170" s="609">
        <f t="shared" si="974"/>
        <v>0</v>
      </c>
      <c r="FM170" s="609">
        <f t="shared" si="975"/>
        <v>0</v>
      </c>
      <c r="FN170" s="609">
        <f t="shared" si="976"/>
        <v>0</v>
      </c>
      <c r="FO170" s="609">
        <f t="shared" si="977"/>
        <v>0</v>
      </c>
      <c r="FP170" s="609">
        <f t="shared" si="978"/>
        <v>0</v>
      </c>
      <c r="FQ170" s="609">
        <f t="shared" si="979"/>
        <v>0</v>
      </c>
      <c r="FR170" s="609">
        <f t="shared" si="980"/>
        <v>0</v>
      </c>
      <c r="FS170" s="609">
        <f t="shared" si="981"/>
        <v>0</v>
      </c>
      <c r="FT170" s="609">
        <f t="shared" si="982"/>
        <v>0</v>
      </c>
      <c r="FU170" s="609">
        <f t="shared" si="983"/>
        <v>0</v>
      </c>
      <c r="FV170" s="609">
        <f t="shared" si="984"/>
        <v>0</v>
      </c>
      <c r="FW170" s="609">
        <f t="shared" si="985"/>
        <v>0</v>
      </c>
      <c r="FX170" s="609">
        <f t="shared" si="986"/>
        <v>0</v>
      </c>
      <c r="FY170" s="609">
        <f t="shared" si="987"/>
        <v>0</v>
      </c>
      <c r="FZ170" s="609">
        <f t="shared" si="988"/>
        <v>0</v>
      </c>
      <c r="GA170" s="609">
        <f t="shared" si="989"/>
        <v>0</v>
      </c>
      <c r="GB170" s="609">
        <f t="shared" si="990"/>
        <v>0</v>
      </c>
      <c r="GC170" s="609">
        <f t="shared" si="991"/>
        <v>0</v>
      </c>
      <c r="GD170" s="609">
        <f t="shared" si="992"/>
        <v>0</v>
      </c>
      <c r="GE170" s="609">
        <f t="shared" si="993"/>
        <v>0</v>
      </c>
      <c r="GF170" s="609">
        <f t="shared" si="994"/>
        <v>0</v>
      </c>
      <c r="GG170" s="609">
        <f t="shared" si="995"/>
        <v>0</v>
      </c>
      <c r="GH170" s="609">
        <f t="shared" si="996"/>
        <v>0</v>
      </c>
      <c r="GI170" s="609">
        <f t="shared" si="997"/>
        <v>0</v>
      </c>
      <c r="GJ170" s="609">
        <f t="shared" si="998"/>
        <v>0</v>
      </c>
      <c r="GK170" s="609">
        <f t="shared" si="999"/>
        <v>0</v>
      </c>
      <c r="GL170" s="609">
        <f t="shared" si="1000"/>
        <v>0</v>
      </c>
      <c r="GM170" s="609">
        <f t="shared" si="1001"/>
        <v>0</v>
      </c>
      <c r="GN170" s="609">
        <f t="shared" si="1002"/>
        <v>0</v>
      </c>
      <c r="GO170" s="609">
        <f t="shared" si="1003"/>
        <v>0</v>
      </c>
      <c r="GP170" s="609">
        <f t="shared" si="1004"/>
        <v>0</v>
      </c>
      <c r="GQ170" s="609">
        <f t="shared" si="1005"/>
        <v>0</v>
      </c>
      <c r="GR170" s="609">
        <f t="shared" si="1006"/>
        <v>0</v>
      </c>
      <c r="GS170" s="609">
        <f t="shared" si="1007"/>
        <v>0</v>
      </c>
      <c r="GT170" s="609">
        <f t="shared" si="1008"/>
        <v>0</v>
      </c>
      <c r="GU170" s="609">
        <f t="shared" si="1009"/>
        <v>0</v>
      </c>
      <c r="GV170" s="609">
        <f t="shared" si="1010"/>
        <v>0</v>
      </c>
      <c r="GW170" s="609">
        <f t="shared" si="1011"/>
        <v>0</v>
      </c>
      <c r="GX170" s="609">
        <f t="shared" si="1012"/>
        <v>0</v>
      </c>
      <c r="GY170" s="609">
        <f t="shared" si="1013"/>
        <v>0</v>
      </c>
      <c r="GZ170" s="609">
        <f t="shared" si="1014"/>
        <v>0</v>
      </c>
      <c r="HA170" s="609">
        <f t="shared" si="1015"/>
        <v>0</v>
      </c>
      <c r="HB170" s="609">
        <f t="shared" si="1016"/>
        <v>0</v>
      </c>
      <c r="HC170" s="609">
        <f t="shared" si="1017"/>
        <v>0</v>
      </c>
      <c r="HD170" s="609">
        <f t="shared" si="1018"/>
        <v>0</v>
      </c>
      <c r="HE170" s="609">
        <f t="shared" si="1019"/>
        <v>0</v>
      </c>
      <c r="HF170" s="609">
        <f t="shared" si="1020"/>
        <v>0</v>
      </c>
      <c r="HG170" s="609">
        <f t="shared" si="1021"/>
        <v>0</v>
      </c>
      <c r="HH170" s="609">
        <f t="shared" si="1022"/>
        <v>0</v>
      </c>
      <c r="HI170" s="609">
        <f t="shared" si="1023"/>
        <v>0</v>
      </c>
      <c r="HJ170" s="609">
        <f t="shared" si="1024"/>
        <v>0</v>
      </c>
      <c r="HK170" s="609">
        <f t="shared" si="1025"/>
        <v>0</v>
      </c>
      <c r="HL170" s="609">
        <f t="shared" si="1026"/>
        <v>0</v>
      </c>
      <c r="HM170" s="609">
        <f t="shared" si="1027"/>
        <v>0</v>
      </c>
      <c r="HN170" s="609">
        <f t="shared" si="1028"/>
        <v>0</v>
      </c>
      <c r="HO170" s="609">
        <f t="shared" si="1029"/>
        <v>0</v>
      </c>
      <c r="HP170" s="609">
        <f t="shared" si="1030"/>
        <v>0</v>
      </c>
      <c r="HQ170" s="609">
        <f t="shared" si="1031"/>
        <v>0</v>
      </c>
      <c r="HR170" s="609">
        <f t="shared" si="1032"/>
        <v>0</v>
      </c>
      <c r="HS170" s="609">
        <f t="shared" si="1033"/>
        <v>0</v>
      </c>
      <c r="HT170" s="609">
        <f t="shared" si="1034"/>
        <v>0</v>
      </c>
      <c r="HU170" s="609">
        <f t="shared" si="1035"/>
        <v>0</v>
      </c>
      <c r="HV170" s="609">
        <f t="shared" si="1036"/>
        <v>0</v>
      </c>
      <c r="HW170" s="609">
        <f t="shared" si="1037"/>
        <v>0</v>
      </c>
      <c r="HX170" s="609">
        <f t="shared" si="1038"/>
        <v>0</v>
      </c>
      <c r="HY170" s="609">
        <f t="shared" si="1039"/>
        <v>0</v>
      </c>
      <c r="HZ170" s="609">
        <f t="shared" si="1040"/>
        <v>0</v>
      </c>
      <c r="IA170" s="609">
        <f t="shared" si="1041"/>
        <v>0</v>
      </c>
      <c r="IB170" s="609">
        <f t="shared" si="1042"/>
        <v>0</v>
      </c>
      <c r="IC170" s="609">
        <f t="shared" si="1043"/>
        <v>0</v>
      </c>
      <c r="ID170" s="609">
        <f t="shared" si="1044"/>
        <v>0</v>
      </c>
      <c r="IE170" s="609">
        <f t="shared" si="1045"/>
        <v>0</v>
      </c>
      <c r="IF170" s="609">
        <f t="shared" si="1046"/>
        <v>0</v>
      </c>
      <c r="IG170" s="609">
        <f t="shared" si="1047"/>
        <v>0</v>
      </c>
      <c r="IH170" s="609">
        <f t="shared" si="1048"/>
        <v>0</v>
      </c>
      <c r="II170" s="609">
        <f t="shared" si="1049"/>
        <v>0</v>
      </c>
      <c r="IJ170" s="609">
        <f t="shared" si="1050"/>
        <v>0</v>
      </c>
      <c r="IK170" s="609">
        <f t="shared" si="1051"/>
        <v>0</v>
      </c>
      <c r="IL170" s="1580">
        <f t="shared" si="1052"/>
        <v>0</v>
      </c>
      <c r="IM170" s="495">
        <f t="shared" si="1053"/>
        <v>0</v>
      </c>
      <c r="IS170" s="1156">
        <v>3.4221599999999999</v>
      </c>
      <c r="IT170" s="1156">
        <v>4.188072</v>
      </c>
      <c r="IU170" s="1156">
        <v>2.4606959999999996</v>
      </c>
      <c r="IV170" s="1156">
        <v>1.9555199999999999</v>
      </c>
      <c r="IW170" s="1156">
        <v>2.7311319999999992</v>
      </c>
      <c r="IX170" s="1156">
        <v>0.80510000000000004</v>
      </c>
      <c r="IY170" s="1159">
        <v>15.562679999999997</v>
      </c>
    </row>
    <row r="171" spans="1:259" s="8" customFormat="1" ht="29.25" customHeight="1">
      <c r="A171" s="1187" t="s">
        <v>796</v>
      </c>
      <c r="B171" s="1639"/>
      <c r="C171" s="1657"/>
      <c r="D171" s="716" t="s">
        <v>45</v>
      </c>
      <c r="E171" s="89">
        <f t="shared" si="921"/>
        <v>1.4724599999999999</v>
      </c>
      <c r="F171" s="90">
        <f t="shared" si="911"/>
        <v>2.3466239999999998</v>
      </c>
      <c r="G171" s="501">
        <f t="shared" si="922"/>
        <v>0.47863680000000003</v>
      </c>
      <c r="H171" s="501">
        <f t="shared" ref="H171:L171" si="1199">+G171</f>
        <v>0.47863680000000003</v>
      </c>
      <c r="I171" s="501">
        <f t="shared" si="1199"/>
        <v>0.47863680000000003</v>
      </c>
      <c r="J171" s="501">
        <f t="shared" si="1199"/>
        <v>0.47863680000000003</v>
      </c>
      <c r="K171" s="501">
        <f t="shared" si="1199"/>
        <v>0.47863680000000003</v>
      </c>
      <c r="L171" s="501">
        <f t="shared" si="1199"/>
        <v>0.47863680000000003</v>
      </c>
      <c r="M171" s="91">
        <f t="shared" si="913"/>
        <v>2.8718208000000001</v>
      </c>
      <c r="N171" s="512">
        <f t="shared" si="924"/>
        <v>0.14061119999999999</v>
      </c>
      <c r="O171" s="512">
        <f t="shared" ref="O171:Y171" si="1200">+N171</f>
        <v>0.14061119999999999</v>
      </c>
      <c r="P171" s="512">
        <f t="shared" si="1200"/>
        <v>0.14061119999999999</v>
      </c>
      <c r="Q171" s="512">
        <f t="shared" si="1200"/>
        <v>0.14061119999999999</v>
      </c>
      <c r="R171" s="512">
        <f t="shared" si="1200"/>
        <v>0.14061119999999999</v>
      </c>
      <c r="S171" s="512">
        <f t="shared" si="1200"/>
        <v>0.14061119999999999</v>
      </c>
      <c r="T171" s="512">
        <f t="shared" si="1200"/>
        <v>0.14061119999999999</v>
      </c>
      <c r="U171" s="512">
        <f t="shared" si="1200"/>
        <v>0.14061119999999999</v>
      </c>
      <c r="V171" s="512">
        <f t="shared" si="1200"/>
        <v>0.14061119999999999</v>
      </c>
      <c r="W171" s="512">
        <f t="shared" si="1200"/>
        <v>0.14061119999999999</v>
      </c>
      <c r="X171" s="512">
        <f t="shared" si="1200"/>
        <v>0.14061119999999999</v>
      </c>
      <c r="Y171" s="512">
        <f t="shared" si="1200"/>
        <v>0.14061119999999999</v>
      </c>
      <c r="Z171" s="91">
        <f t="shared" si="915"/>
        <v>1.6873343999999999</v>
      </c>
      <c r="AA171" s="512">
        <f t="shared" si="926"/>
        <v>0.11174400000000001</v>
      </c>
      <c r="AB171" s="512">
        <f t="shared" ref="AB171:AL171" si="1201">+AA171</f>
        <v>0.11174400000000001</v>
      </c>
      <c r="AC171" s="512">
        <f t="shared" si="1201"/>
        <v>0.11174400000000001</v>
      </c>
      <c r="AD171" s="512">
        <f t="shared" si="1201"/>
        <v>0.11174400000000001</v>
      </c>
      <c r="AE171" s="512">
        <f t="shared" si="1201"/>
        <v>0.11174400000000001</v>
      </c>
      <c r="AF171" s="512">
        <f t="shared" si="1201"/>
        <v>0.11174400000000001</v>
      </c>
      <c r="AG171" s="512">
        <f t="shared" si="1201"/>
        <v>0.11174400000000001</v>
      </c>
      <c r="AH171" s="512">
        <f t="shared" si="1201"/>
        <v>0.11174400000000001</v>
      </c>
      <c r="AI171" s="512">
        <f t="shared" si="1201"/>
        <v>0.11174400000000001</v>
      </c>
      <c r="AJ171" s="512">
        <f t="shared" si="1201"/>
        <v>0.11174400000000001</v>
      </c>
      <c r="AK171" s="512">
        <f t="shared" si="1201"/>
        <v>0.11174400000000001</v>
      </c>
      <c r="AL171" s="512">
        <f t="shared" si="1201"/>
        <v>0.11174400000000001</v>
      </c>
      <c r="AM171" s="91">
        <f t="shared" si="917"/>
        <v>1.3409280000000001</v>
      </c>
      <c r="AN171" s="91">
        <f t="shared" si="918"/>
        <v>1.8719448000000001</v>
      </c>
      <c r="AO171" s="89">
        <f t="shared" si="928"/>
        <v>0.12773146987951806</v>
      </c>
      <c r="AP171" s="89">
        <f t="shared" ref="AP171:DA171" si="1202">+AO171</f>
        <v>0.12773146987951806</v>
      </c>
      <c r="AQ171" s="89">
        <f t="shared" si="1202"/>
        <v>0.12773146987951806</v>
      </c>
      <c r="AR171" s="89">
        <f t="shared" si="1202"/>
        <v>0.12773146987951806</v>
      </c>
      <c r="AS171" s="89">
        <f t="shared" si="1202"/>
        <v>0.12773146987951806</v>
      </c>
      <c r="AT171" s="89">
        <f t="shared" si="1202"/>
        <v>0.12773146987951806</v>
      </c>
      <c r="AU171" s="89">
        <f t="shared" si="1202"/>
        <v>0.12773146987951806</v>
      </c>
      <c r="AV171" s="89">
        <f t="shared" si="1202"/>
        <v>0.12773146987951806</v>
      </c>
      <c r="AW171" s="89">
        <f t="shared" si="1202"/>
        <v>0.12773146987951806</v>
      </c>
      <c r="AX171" s="89">
        <f t="shared" si="1202"/>
        <v>0.12773146987951806</v>
      </c>
      <c r="AY171" s="89">
        <f t="shared" si="1202"/>
        <v>0.12773146987951806</v>
      </c>
      <c r="AZ171" s="89">
        <f t="shared" si="1202"/>
        <v>0.12773146987951806</v>
      </c>
      <c r="BA171" s="89">
        <f t="shared" si="1202"/>
        <v>0.12773146987951806</v>
      </c>
      <c r="BB171" s="89">
        <f t="shared" si="1202"/>
        <v>0.12773146987951806</v>
      </c>
      <c r="BC171" s="89">
        <f t="shared" si="1202"/>
        <v>0.12773146987951806</v>
      </c>
      <c r="BD171" s="89">
        <f t="shared" si="1202"/>
        <v>0.12773146987951806</v>
      </c>
      <c r="BE171" s="89">
        <f t="shared" si="1202"/>
        <v>0.12773146987951806</v>
      </c>
      <c r="BF171" s="89">
        <f t="shared" si="1202"/>
        <v>0.12773146987951806</v>
      </c>
      <c r="BG171" s="89">
        <f t="shared" si="1202"/>
        <v>0.12773146987951806</v>
      </c>
      <c r="BH171" s="89">
        <f t="shared" si="1202"/>
        <v>0.12773146987951806</v>
      </c>
      <c r="BI171" s="89">
        <f t="shared" si="1202"/>
        <v>0.12773146987951806</v>
      </c>
      <c r="BJ171" s="89">
        <f t="shared" si="1202"/>
        <v>0.12773146987951806</v>
      </c>
      <c r="BK171" s="89">
        <f t="shared" si="1202"/>
        <v>0.12773146987951806</v>
      </c>
      <c r="BL171" s="89">
        <f t="shared" si="1202"/>
        <v>0.12773146987951806</v>
      </c>
      <c r="BM171" s="89">
        <f t="shared" si="1202"/>
        <v>0.12773146987951806</v>
      </c>
      <c r="BN171" s="89">
        <f t="shared" si="1202"/>
        <v>0.12773146987951806</v>
      </c>
      <c r="BO171" s="89">
        <f t="shared" si="1202"/>
        <v>0.12773146987951806</v>
      </c>
      <c r="BP171" s="89">
        <f t="shared" si="1202"/>
        <v>0.12773146987951806</v>
      </c>
      <c r="BQ171" s="89">
        <f t="shared" si="1202"/>
        <v>0.12773146987951806</v>
      </c>
      <c r="BR171" s="89">
        <f t="shared" si="1202"/>
        <v>0.12773146987951806</v>
      </c>
      <c r="BS171" s="89">
        <f t="shared" si="1202"/>
        <v>0.12773146987951806</v>
      </c>
      <c r="BT171" s="89">
        <f t="shared" si="1202"/>
        <v>0.12773146987951806</v>
      </c>
      <c r="BU171" s="89">
        <f t="shared" si="1202"/>
        <v>0.12773146987951806</v>
      </c>
      <c r="BV171" s="89">
        <f t="shared" si="1202"/>
        <v>0.12773146987951806</v>
      </c>
      <c r="BW171" s="89">
        <f t="shared" si="1202"/>
        <v>0.12773146987951806</v>
      </c>
      <c r="BX171" s="89">
        <f t="shared" si="1202"/>
        <v>0.12773146987951806</v>
      </c>
      <c r="BY171" s="89">
        <f t="shared" si="1202"/>
        <v>0.12773146987951806</v>
      </c>
      <c r="BZ171" s="89">
        <f t="shared" si="1202"/>
        <v>0.12773146987951806</v>
      </c>
      <c r="CA171" s="89">
        <f t="shared" si="1202"/>
        <v>0.12773146987951806</v>
      </c>
      <c r="CB171" s="89">
        <f t="shared" si="1202"/>
        <v>0.12773146987951806</v>
      </c>
      <c r="CC171" s="89">
        <f t="shared" si="1202"/>
        <v>0.12773146987951806</v>
      </c>
      <c r="CD171" s="89">
        <f t="shared" si="1202"/>
        <v>0.12773146987951806</v>
      </c>
      <c r="CE171" s="89">
        <f t="shared" si="1202"/>
        <v>0.12773146987951806</v>
      </c>
      <c r="CF171" s="89">
        <f t="shared" si="1202"/>
        <v>0.12773146987951806</v>
      </c>
      <c r="CG171" s="89">
        <f t="shared" si="1202"/>
        <v>0.12773146987951806</v>
      </c>
      <c r="CH171" s="89">
        <f t="shared" si="1202"/>
        <v>0.12773146987951806</v>
      </c>
      <c r="CI171" s="89">
        <f t="shared" si="1202"/>
        <v>0.12773146987951806</v>
      </c>
      <c r="CJ171" s="89">
        <f t="shared" si="1202"/>
        <v>0.12773146987951806</v>
      </c>
      <c r="CK171" s="89">
        <f t="shared" si="1202"/>
        <v>0.12773146987951806</v>
      </c>
      <c r="CL171" s="89">
        <f t="shared" si="1202"/>
        <v>0.12773146987951806</v>
      </c>
      <c r="CM171" s="89">
        <f t="shared" si="1202"/>
        <v>0.12773146987951806</v>
      </c>
      <c r="CN171" s="89">
        <f t="shared" si="1202"/>
        <v>0.12773146987951806</v>
      </c>
      <c r="CO171" s="89">
        <f t="shared" si="1202"/>
        <v>0.12773146987951806</v>
      </c>
      <c r="CP171" s="89">
        <f t="shared" si="1202"/>
        <v>0.12773146987951806</v>
      </c>
      <c r="CQ171" s="89">
        <f t="shared" si="1202"/>
        <v>0.12773146987951806</v>
      </c>
      <c r="CR171" s="89">
        <f t="shared" si="1202"/>
        <v>0.12773146987951806</v>
      </c>
      <c r="CS171" s="89">
        <f t="shared" si="1202"/>
        <v>0.12773146987951806</v>
      </c>
      <c r="CT171" s="89">
        <f t="shared" si="1202"/>
        <v>0.12773146987951806</v>
      </c>
      <c r="CU171" s="89">
        <f t="shared" si="1202"/>
        <v>0.12773146987951806</v>
      </c>
      <c r="CV171" s="89">
        <f t="shared" si="1202"/>
        <v>0.12773146987951806</v>
      </c>
      <c r="CW171" s="89">
        <f t="shared" si="1202"/>
        <v>0.12773146987951806</v>
      </c>
      <c r="CX171" s="89">
        <f t="shared" si="1202"/>
        <v>0.12773146987951806</v>
      </c>
      <c r="CY171" s="89">
        <f t="shared" si="1202"/>
        <v>0.12773146987951806</v>
      </c>
      <c r="CZ171" s="89">
        <f t="shared" si="1202"/>
        <v>0.12773146987951806</v>
      </c>
      <c r="DA171" s="89">
        <f t="shared" si="1202"/>
        <v>0.12773146987951806</v>
      </c>
      <c r="DB171" s="89">
        <f t="shared" ref="DB171:DS171" si="1203">+DA171</f>
        <v>0.12773146987951806</v>
      </c>
      <c r="DC171" s="89">
        <f t="shared" si="1203"/>
        <v>0.12773146987951806</v>
      </c>
      <c r="DD171" s="89">
        <f t="shared" si="1203"/>
        <v>0.12773146987951806</v>
      </c>
      <c r="DE171" s="89">
        <f t="shared" si="1203"/>
        <v>0.12773146987951806</v>
      </c>
      <c r="DF171" s="89">
        <f t="shared" si="1203"/>
        <v>0.12773146987951806</v>
      </c>
      <c r="DG171" s="89">
        <f t="shared" si="1203"/>
        <v>0.12773146987951806</v>
      </c>
      <c r="DH171" s="89">
        <f t="shared" si="1203"/>
        <v>0.12773146987951806</v>
      </c>
      <c r="DI171" s="89">
        <f t="shared" si="1203"/>
        <v>0.12773146987951806</v>
      </c>
      <c r="DJ171" s="89">
        <f t="shared" si="1203"/>
        <v>0.12773146987951806</v>
      </c>
      <c r="DK171" s="89">
        <f t="shared" si="1203"/>
        <v>0.12773146987951806</v>
      </c>
      <c r="DL171" s="89">
        <f t="shared" si="1203"/>
        <v>0.12773146987951806</v>
      </c>
      <c r="DM171" s="89">
        <f t="shared" si="1203"/>
        <v>0.12773146987951806</v>
      </c>
      <c r="DN171" s="89">
        <f t="shared" si="1203"/>
        <v>0.12773146987951806</v>
      </c>
      <c r="DO171" s="89">
        <f t="shared" si="1203"/>
        <v>0.12773146987951806</v>
      </c>
      <c r="DP171" s="89">
        <f t="shared" si="1203"/>
        <v>0.12773146987951806</v>
      </c>
      <c r="DQ171" s="89">
        <f t="shared" si="1203"/>
        <v>0.12773146987951806</v>
      </c>
      <c r="DR171" s="89">
        <f t="shared" si="1203"/>
        <v>0.12773146987951806</v>
      </c>
      <c r="DS171" s="89">
        <f t="shared" si="1203"/>
        <v>0.12773146987951806</v>
      </c>
      <c r="DT171" s="89">
        <f t="shared" si="931"/>
        <v>0.48305999999999999</v>
      </c>
      <c r="DU171" s="92">
        <f t="shared" si="932"/>
        <v>10.601711999999999</v>
      </c>
      <c r="DV171" s="30"/>
      <c r="DW171" s="55">
        <f t="shared" si="933"/>
        <v>0</v>
      </c>
      <c r="DX171" s="489">
        <f t="shared" si="934"/>
        <v>0</v>
      </c>
      <c r="DY171" s="74">
        <f t="shared" si="935"/>
        <v>0</v>
      </c>
      <c r="DZ171" s="74">
        <f t="shared" si="936"/>
        <v>0</v>
      </c>
      <c r="EA171" s="74">
        <f t="shared" si="937"/>
        <v>0</v>
      </c>
      <c r="EB171" s="74">
        <f t="shared" si="938"/>
        <v>0</v>
      </c>
      <c r="EC171" s="74">
        <f t="shared" si="939"/>
        <v>0</v>
      </c>
      <c r="ED171" s="74">
        <f t="shared" si="940"/>
        <v>0</v>
      </c>
      <c r="EE171" s="490">
        <f t="shared" si="941"/>
        <v>0</v>
      </c>
      <c r="EF171" s="75">
        <f t="shared" si="942"/>
        <v>0</v>
      </c>
      <c r="EG171" s="75">
        <f t="shared" si="943"/>
        <v>0</v>
      </c>
      <c r="EH171" s="75">
        <f t="shared" si="944"/>
        <v>0</v>
      </c>
      <c r="EI171" s="75">
        <f t="shared" si="945"/>
        <v>0</v>
      </c>
      <c r="EJ171" s="75">
        <f t="shared" si="946"/>
        <v>0</v>
      </c>
      <c r="EK171" s="75">
        <f t="shared" si="947"/>
        <v>0</v>
      </c>
      <c r="EL171" s="75">
        <f t="shared" si="948"/>
        <v>0</v>
      </c>
      <c r="EM171" s="75">
        <f t="shared" si="949"/>
        <v>0</v>
      </c>
      <c r="EN171" s="75">
        <f t="shared" si="950"/>
        <v>0</v>
      </c>
      <c r="EO171" s="75">
        <f t="shared" si="951"/>
        <v>0</v>
      </c>
      <c r="EP171" s="75">
        <f t="shared" si="952"/>
        <v>0</v>
      </c>
      <c r="EQ171" s="75">
        <f t="shared" si="953"/>
        <v>0</v>
      </c>
      <c r="ER171" s="490">
        <f t="shared" si="954"/>
        <v>0</v>
      </c>
      <c r="ES171" s="75">
        <f t="shared" si="955"/>
        <v>0</v>
      </c>
      <c r="ET171" s="75">
        <f t="shared" si="956"/>
        <v>0</v>
      </c>
      <c r="EU171" s="75">
        <f t="shared" si="957"/>
        <v>0</v>
      </c>
      <c r="EV171" s="75">
        <f t="shared" si="958"/>
        <v>0</v>
      </c>
      <c r="EW171" s="75">
        <f t="shared" si="959"/>
        <v>0</v>
      </c>
      <c r="EX171" s="75">
        <f t="shared" si="960"/>
        <v>0</v>
      </c>
      <c r="EY171" s="75">
        <f t="shared" si="961"/>
        <v>0</v>
      </c>
      <c r="EZ171" s="75">
        <f t="shared" si="962"/>
        <v>0</v>
      </c>
      <c r="FA171" s="75">
        <f t="shared" si="963"/>
        <v>0</v>
      </c>
      <c r="FB171" s="75">
        <f t="shared" si="964"/>
        <v>0</v>
      </c>
      <c r="FC171" s="75">
        <f t="shared" si="965"/>
        <v>0</v>
      </c>
      <c r="FD171" s="75">
        <f t="shared" si="966"/>
        <v>0</v>
      </c>
      <c r="FE171" s="490">
        <f t="shared" si="967"/>
        <v>0</v>
      </c>
      <c r="FF171" s="490">
        <f t="shared" si="968"/>
        <v>0</v>
      </c>
      <c r="FG171" s="608">
        <f t="shared" si="969"/>
        <v>0</v>
      </c>
      <c r="FH171" s="608">
        <f t="shared" si="970"/>
        <v>0</v>
      </c>
      <c r="FI171" s="608">
        <f t="shared" si="971"/>
        <v>0</v>
      </c>
      <c r="FJ171" s="608">
        <f t="shared" si="972"/>
        <v>0</v>
      </c>
      <c r="FK171" s="608">
        <f t="shared" si="973"/>
        <v>0</v>
      </c>
      <c r="FL171" s="608">
        <f t="shared" si="974"/>
        <v>0</v>
      </c>
      <c r="FM171" s="608">
        <f t="shared" si="975"/>
        <v>0</v>
      </c>
      <c r="FN171" s="608">
        <f t="shared" si="976"/>
        <v>0</v>
      </c>
      <c r="FO171" s="608">
        <f t="shared" si="977"/>
        <v>0</v>
      </c>
      <c r="FP171" s="608">
        <f t="shared" si="978"/>
        <v>0</v>
      </c>
      <c r="FQ171" s="608">
        <f t="shared" si="979"/>
        <v>0</v>
      </c>
      <c r="FR171" s="608">
        <f t="shared" si="980"/>
        <v>0</v>
      </c>
      <c r="FS171" s="608">
        <f t="shared" si="981"/>
        <v>0</v>
      </c>
      <c r="FT171" s="608">
        <f t="shared" si="982"/>
        <v>0</v>
      </c>
      <c r="FU171" s="608">
        <f t="shared" si="983"/>
        <v>0</v>
      </c>
      <c r="FV171" s="608">
        <f t="shared" si="984"/>
        <v>0</v>
      </c>
      <c r="FW171" s="608">
        <f t="shared" si="985"/>
        <v>0</v>
      </c>
      <c r="FX171" s="608">
        <f t="shared" si="986"/>
        <v>0</v>
      </c>
      <c r="FY171" s="608">
        <f t="shared" si="987"/>
        <v>0</v>
      </c>
      <c r="FZ171" s="608">
        <f t="shared" si="988"/>
        <v>0</v>
      </c>
      <c r="GA171" s="608">
        <f t="shared" si="989"/>
        <v>0</v>
      </c>
      <c r="GB171" s="608">
        <f t="shared" si="990"/>
        <v>0</v>
      </c>
      <c r="GC171" s="608">
        <f t="shared" si="991"/>
        <v>0</v>
      </c>
      <c r="GD171" s="608">
        <f t="shared" si="992"/>
        <v>0</v>
      </c>
      <c r="GE171" s="608">
        <f t="shared" si="993"/>
        <v>0</v>
      </c>
      <c r="GF171" s="608">
        <f t="shared" si="994"/>
        <v>0</v>
      </c>
      <c r="GG171" s="608">
        <f t="shared" si="995"/>
        <v>0</v>
      </c>
      <c r="GH171" s="608">
        <f t="shared" si="996"/>
        <v>0</v>
      </c>
      <c r="GI171" s="608">
        <f t="shared" si="997"/>
        <v>0</v>
      </c>
      <c r="GJ171" s="608">
        <f t="shared" si="998"/>
        <v>0</v>
      </c>
      <c r="GK171" s="608">
        <f t="shared" si="999"/>
        <v>0</v>
      </c>
      <c r="GL171" s="608">
        <f t="shared" si="1000"/>
        <v>0</v>
      </c>
      <c r="GM171" s="608">
        <f t="shared" si="1001"/>
        <v>0</v>
      </c>
      <c r="GN171" s="608">
        <f t="shared" si="1002"/>
        <v>0</v>
      </c>
      <c r="GO171" s="608">
        <f t="shared" si="1003"/>
        <v>0</v>
      </c>
      <c r="GP171" s="608">
        <f t="shared" si="1004"/>
        <v>0</v>
      </c>
      <c r="GQ171" s="608">
        <f t="shared" si="1005"/>
        <v>0</v>
      </c>
      <c r="GR171" s="608">
        <f t="shared" si="1006"/>
        <v>0</v>
      </c>
      <c r="GS171" s="608">
        <f t="shared" si="1007"/>
        <v>0</v>
      </c>
      <c r="GT171" s="608">
        <f t="shared" si="1008"/>
        <v>0</v>
      </c>
      <c r="GU171" s="608">
        <f t="shared" si="1009"/>
        <v>0</v>
      </c>
      <c r="GV171" s="608">
        <f t="shared" si="1010"/>
        <v>0</v>
      </c>
      <c r="GW171" s="608">
        <f t="shared" si="1011"/>
        <v>0</v>
      </c>
      <c r="GX171" s="608">
        <f t="shared" si="1012"/>
        <v>0</v>
      </c>
      <c r="GY171" s="608">
        <f t="shared" si="1013"/>
        <v>0</v>
      </c>
      <c r="GZ171" s="608">
        <f t="shared" si="1014"/>
        <v>0</v>
      </c>
      <c r="HA171" s="608">
        <f t="shared" si="1015"/>
        <v>0</v>
      </c>
      <c r="HB171" s="608">
        <f t="shared" si="1016"/>
        <v>0</v>
      </c>
      <c r="HC171" s="608">
        <f t="shared" si="1017"/>
        <v>0</v>
      </c>
      <c r="HD171" s="608">
        <f t="shared" si="1018"/>
        <v>0</v>
      </c>
      <c r="HE171" s="608">
        <f t="shared" si="1019"/>
        <v>0</v>
      </c>
      <c r="HF171" s="608">
        <f t="shared" si="1020"/>
        <v>0</v>
      </c>
      <c r="HG171" s="608">
        <f t="shared" si="1021"/>
        <v>0</v>
      </c>
      <c r="HH171" s="608">
        <f t="shared" si="1022"/>
        <v>0</v>
      </c>
      <c r="HI171" s="608">
        <f t="shared" si="1023"/>
        <v>0</v>
      </c>
      <c r="HJ171" s="608">
        <f t="shared" si="1024"/>
        <v>0</v>
      </c>
      <c r="HK171" s="608">
        <f t="shared" si="1025"/>
        <v>0</v>
      </c>
      <c r="HL171" s="608">
        <f t="shared" si="1026"/>
        <v>0</v>
      </c>
      <c r="HM171" s="608">
        <f t="shared" si="1027"/>
        <v>0</v>
      </c>
      <c r="HN171" s="608">
        <f t="shared" si="1028"/>
        <v>0</v>
      </c>
      <c r="HO171" s="608">
        <f t="shared" si="1029"/>
        <v>0</v>
      </c>
      <c r="HP171" s="608">
        <f t="shared" si="1030"/>
        <v>0</v>
      </c>
      <c r="HQ171" s="608">
        <f t="shared" si="1031"/>
        <v>0</v>
      </c>
      <c r="HR171" s="608">
        <f t="shared" si="1032"/>
        <v>0</v>
      </c>
      <c r="HS171" s="608">
        <f t="shared" si="1033"/>
        <v>0</v>
      </c>
      <c r="HT171" s="608">
        <f t="shared" si="1034"/>
        <v>0</v>
      </c>
      <c r="HU171" s="608">
        <f t="shared" si="1035"/>
        <v>0</v>
      </c>
      <c r="HV171" s="608">
        <f t="shared" si="1036"/>
        <v>0</v>
      </c>
      <c r="HW171" s="608">
        <f t="shared" si="1037"/>
        <v>0</v>
      </c>
      <c r="HX171" s="608">
        <f t="shared" si="1038"/>
        <v>0</v>
      </c>
      <c r="HY171" s="608">
        <f t="shared" si="1039"/>
        <v>0</v>
      </c>
      <c r="HZ171" s="608">
        <f t="shared" si="1040"/>
        <v>0</v>
      </c>
      <c r="IA171" s="608">
        <f t="shared" si="1041"/>
        <v>0</v>
      </c>
      <c r="IB171" s="608">
        <f t="shared" si="1042"/>
        <v>0</v>
      </c>
      <c r="IC171" s="608">
        <f t="shared" si="1043"/>
        <v>0</v>
      </c>
      <c r="ID171" s="608">
        <f t="shared" si="1044"/>
        <v>0</v>
      </c>
      <c r="IE171" s="608">
        <f t="shared" si="1045"/>
        <v>0</v>
      </c>
      <c r="IF171" s="608">
        <f t="shared" si="1046"/>
        <v>0</v>
      </c>
      <c r="IG171" s="608">
        <f t="shared" si="1047"/>
        <v>0</v>
      </c>
      <c r="IH171" s="608">
        <f t="shared" si="1048"/>
        <v>0</v>
      </c>
      <c r="II171" s="608">
        <f t="shared" si="1049"/>
        <v>0</v>
      </c>
      <c r="IJ171" s="608">
        <f t="shared" si="1050"/>
        <v>0</v>
      </c>
      <c r="IK171" s="608">
        <f t="shared" si="1051"/>
        <v>0</v>
      </c>
      <c r="IL171" s="1578">
        <f t="shared" si="1052"/>
        <v>0</v>
      </c>
      <c r="IM171" s="496">
        <f t="shared" si="1053"/>
        <v>0</v>
      </c>
      <c r="IS171" s="1156">
        <v>3.9110399999999998</v>
      </c>
      <c r="IT171" s="1156">
        <v>4.7863680000000004</v>
      </c>
      <c r="IU171" s="1156">
        <v>2.8122240000000001</v>
      </c>
      <c r="IV171" s="1156">
        <v>2.2348800000000004</v>
      </c>
      <c r="IW171" s="1156">
        <v>3.1199080000000001</v>
      </c>
      <c r="IX171" s="1156">
        <v>0.80510000000000004</v>
      </c>
      <c r="IY171" s="1159">
        <v>17.669519999999999</v>
      </c>
    </row>
    <row r="172" spans="1:259" s="8" customFormat="1" ht="29.25" customHeight="1">
      <c r="A172" s="1187" t="s">
        <v>796</v>
      </c>
      <c r="B172" s="1639"/>
      <c r="C172" s="1657"/>
      <c r="D172" s="716" t="s">
        <v>46</v>
      </c>
      <c r="E172" s="89">
        <f t="shared" si="921"/>
        <v>1.6041375</v>
      </c>
      <c r="F172" s="90">
        <f t="shared" si="911"/>
        <v>2.5666199999999999</v>
      </c>
      <c r="G172" s="501">
        <f t="shared" si="922"/>
        <v>0.523509</v>
      </c>
      <c r="H172" s="501">
        <f t="shared" ref="H172:L172" si="1204">+G172</f>
        <v>0.523509</v>
      </c>
      <c r="I172" s="501">
        <f t="shared" si="1204"/>
        <v>0.523509</v>
      </c>
      <c r="J172" s="501">
        <f t="shared" si="1204"/>
        <v>0.523509</v>
      </c>
      <c r="K172" s="501">
        <f t="shared" si="1204"/>
        <v>0.523509</v>
      </c>
      <c r="L172" s="501">
        <f t="shared" si="1204"/>
        <v>0.523509</v>
      </c>
      <c r="M172" s="91">
        <f t="shared" si="913"/>
        <v>3.141054</v>
      </c>
      <c r="N172" s="512">
        <f t="shared" si="924"/>
        <v>0.15379349999999997</v>
      </c>
      <c r="O172" s="512">
        <f t="shared" ref="O172:Y172" si="1205">+N172</f>
        <v>0.15379349999999997</v>
      </c>
      <c r="P172" s="512">
        <f t="shared" si="1205"/>
        <v>0.15379349999999997</v>
      </c>
      <c r="Q172" s="512">
        <f t="shared" si="1205"/>
        <v>0.15379349999999997</v>
      </c>
      <c r="R172" s="512">
        <f t="shared" si="1205"/>
        <v>0.15379349999999997</v>
      </c>
      <c r="S172" s="512">
        <f t="shared" si="1205"/>
        <v>0.15379349999999997</v>
      </c>
      <c r="T172" s="512">
        <f t="shared" si="1205"/>
        <v>0.15379349999999997</v>
      </c>
      <c r="U172" s="512">
        <f t="shared" si="1205"/>
        <v>0.15379349999999997</v>
      </c>
      <c r="V172" s="512">
        <f t="shared" si="1205"/>
        <v>0.15379349999999997</v>
      </c>
      <c r="W172" s="512">
        <f t="shared" si="1205"/>
        <v>0.15379349999999997</v>
      </c>
      <c r="X172" s="512">
        <f t="shared" si="1205"/>
        <v>0.15379349999999997</v>
      </c>
      <c r="Y172" s="512">
        <f t="shared" si="1205"/>
        <v>0.15379349999999997</v>
      </c>
      <c r="Z172" s="91">
        <f t="shared" si="915"/>
        <v>1.8455219999999997</v>
      </c>
      <c r="AA172" s="512">
        <f t="shared" si="926"/>
        <v>0.12222</v>
      </c>
      <c r="AB172" s="512">
        <f t="shared" ref="AB172:AL172" si="1206">+AA172</f>
        <v>0.12222</v>
      </c>
      <c r="AC172" s="512">
        <f t="shared" si="1206"/>
        <v>0.12222</v>
      </c>
      <c r="AD172" s="512">
        <f t="shared" si="1206"/>
        <v>0.12222</v>
      </c>
      <c r="AE172" s="512">
        <f t="shared" si="1206"/>
        <v>0.12222</v>
      </c>
      <c r="AF172" s="512">
        <f t="shared" si="1206"/>
        <v>0.12222</v>
      </c>
      <c r="AG172" s="512">
        <f t="shared" si="1206"/>
        <v>0.12222</v>
      </c>
      <c r="AH172" s="512">
        <f t="shared" si="1206"/>
        <v>0.12222</v>
      </c>
      <c r="AI172" s="512">
        <f t="shared" si="1206"/>
        <v>0.12222</v>
      </c>
      <c r="AJ172" s="512">
        <f t="shared" si="1206"/>
        <v>0.12222</v>
      </c>
      <c r="AK172" s="512">
        <f t="shared" si="1206"/>
        <v>0.12222</v>
      </c>
      <c r="AL172" s="512">
        <f t="shared" si="1206"/>
        <v>0.12222</v>
      </c>
      <c r="AM172" s="91">
        <f t="shared" si="917"/>
        <v>1.4666399999999999</v>
      </c>
      <c r="AN172" s="91">
        <f t="shared" si="918"/>
        <v>2.0468939999999995</v>
      </c>
      <c r="AO172" s="89">
        <f t="shared" si="928"/>
        <v>0.13915409638554216</v>
      </c>
      <c r="AP172" s="89">
        <f t="shared" ref="AP172:DA172" si="1207">+AO172</f>
        <v>0.13915409638554216</v>
      </c>
      <c r="AQ172" s="89">
        <f t="shared" si="1207"/>
        <v>0.13915409638554216</v>
      </c>
      <c r="AR172" s="89">
        <f t="shared" si="1207"/>
        <v>0.13915409638554216</v>
      </c>
      <c r="AS172" s="89">
        <f t="shared" si="1207"/>
        <v>0.13915409638554216</v>
      </c>
      <c r="AT172" s="89">
        <f t="shared" si="1207"/>
        <v>0.13915409638554216</v>
      </c>
      <c r="AU172" s="89">
        <f t="shared" si="1207"/>
        <v>0.13915409638554216</v>
      </c>
      <c r="AV172" s="89">
        <f t="shared" si="1207"/>
        <v>0.13915409638554216</v>
      </c>
      <c r="AW172" s="89">
        <f t="shared" si="1207"/>
        <v>0.13915409638554216</v>
      </c>
      <c r="AX172" s="89">
        <f t="shared" si="1207"/>
        <v>0.13915409638554216</v>
      </c>
      <c r="AY172" s="89">
        <f t="shared" si="1207"/>
        <v>0.13915409638554216</v>
      </c>
      <c r="AZ172" s="89">
        <f t="shared" si="1207"/>
        <v>0.13915409638554216</v>
      </c>
      <c r="BA172" s="89">
        <f t="shared" si="1207"/>
        <v>0.13915409638554216</v>
      </c>
      <c r="BB172" s="89">
        <f t="shared" si="1207"/>
        <v>0.13915409638554216</v>
      </c>
      <c r="BC172" s="89">
        <f t="shared" si="1207"/>
        <v>0.13915409638554216</v>
      </c>
      <c r="BD172" s="89">
        <f t="shared" si="1207"/>
        <v>0.13915409638554216</v>
      </c>
      <c r="BE172" s="89">
        <f t="shared" si="1207"/>
        <v>0.13915409638554216</v>
      </c>
      <c r="BF172" s="89">
        <f t="shared" si="1207"/>
        <v>0.13915409638554216</v>
      </c>
      <c r="BG172" s="89">
        <f t="shared" si="1207"/>
        <v>0.13915409638554216</v>
      </c>
      <c r="BH172" s="89">
        <f t="shared" si="1207"/>
        <v>0.13915409638554216</v>
      </c>
      <c r="BI172" s="89">
        <f t="shared" si="1207"/>
        <v>0.13915409638554216</v>
      </c>
      <c r="BJ172" s="89">
        <f t="shared" si="1207"/>
        <v>0.13915409638554216</v>
      </c>
      <c r="BK172" s="89">
        <f t="shared" si="1207"/>
        <v>0.13915409638554216</v>
      </c>
      <c r="BL172" s="89">
        <f t="shared" si="1207"/>
        <v>0.13915409638554216</v>
      </c>
      <c r="BM172" s="89">
        <f t="shared" si="1207"/>
        <v>0.13915409638554216</v>
      </c>
      <c r="BN172" s="89">
        <f t="shared" si="1207"/>
        <v>0.13915409638554216</v>
      </c>
      <c r="BO172" s="89">
        <f t="shared" si="1207"/>
        <v>0.13915409638554216</v>
      </c>
      <c r="BP172" s="89">
        <f t="shared" si="1207"/>
        <v>0.13915409638554216</v>
      </c>
      <c r="BQ172" s="89">
        <f t="shared" si="1207"/>
        <v>0.13915409638554216</v>
      </c>
      <c r="BR172" s="89">
        <f t="shared" si="1207"/>
        <v>0.13915409638554216</v>
      </c>
      <c r="BS172" s="89">
        <f t="shared" si="1207"/>
        <v>0.13915409638554216</v>
      </c>
      <c r="BT172" s="89">
        <f t="shared" si="1207"/>
        <v>0.13915409638554216</v>
      </c>
      <c r="BU172" s="89">
        <f t="shared" si="1207"/>
        <v>0.13915409638554216</v>
      </c>
      <c r="BV172" s="89">
        <f t="shared" si="1207"/>
        <v>0.13915409638554216</v>
      </c>
      <c r="BW172" s="89">
        <f t="shared" si="1207"/>
        <v>0.13915409638554216</v>
      </c>
      <c r="BX172" s="89">
        <f t="shared" si="1207"/>
        <v>0.13915409638554216</v>
      </c>
      <c r="BY172" s="89">
        <f t="shared" si="1207"/>
        <v>0.13915409638554216</v>
      </c>
      <c r="BZ172" s="89">
        <f t="shared" si="1207"/>
        <v>0.13915409638554216</v>
      </c>
      <c r="CA172" s="89">
        <f t="shared" si="1207"/>
        <v>0.13915409638554216</v>
      </c>
      <c r="CB172" s="89">
        <f t="shared" si="1207"/>
        <v>0.13915409638554216</v>
      </c>
      <c r="CC172" s="89">
        <f t="shared" si="1207"/>
        <v>0.13915409638554216</v>
      </c>
      <c r="CD172" s="89">
        <f t="shared" si="1207"/>
        <v>0.13915409638554216</v>
      </c>
      <c r="CE172" s="89">
        <f t="shared" si="1207"/>
        <v>0.13915409638554216</v>
      </c>
      <c r="CF172" s="89">
        <f t="shared" si="1207"/>
        <v>0.13915409638554216</v>
      </c>
      <c r="CG172" s="89">
        <f t="shared" si="1207"/>
        <v>0.13915409638554216</v>
      </c>
      <c r="CH172" s="89">
        <f t="shared" si="1207"/>
        <v>0.13915409638554216</v>
      </c>
      <c r="CI172" s="89">
        <f t="shared" si="1207"/>
        <v>0.13915409638554216</v>
      </c>
      <c r="CJ172" s="89">
        <f t="shared" si="1207"/>
        <v>0.13915409638554216</v>
      </c>
      <c r="CK172" s="89">
        <f t="shared" si="1207"/>
        <v>0.13915409638554216</v>
      </c>
      <c r="CL172" s="89">
        <f t="shared" si="1207"/>
        <v>0.13915409638554216</v>
      </c>
      <c r="CM172" s="89">
        <f t="shared" si="1207"/>
        <v>0.13915409638554216</v>
      </c>
      <c r="CN172" s="89">
        <f t="shared" si="1207"/>
        <v>0.13915409638554216</v>
      </c>
      <c r="CO172" s="89">
        <f t="shared" si="1207"/>
        <v>0.13915409638554216</v>
      </c>
      <c r="CP172" s="89">
        <f t="shared" si="1207"/>
        <v>0.13915409638554216</v>
      </c>
      <c r="CQ172" s="89">
        <f t="shared" si="1207"/>
        <v>0.13915409638554216</v>
      </c>
      <c r="CR172" s="89">
        <f t="shared" si="1207"/>
        <v>0.13915409638554216</v>
      </c>
      <c r="CS172" s="89">
        <f t="shared" si="1207"/>
        <v>0.13915409638554216</v>
      </c>
      <c r="CT172" s="89">
        <f t="shared" si="1207"/>
        <v>0.13915409638554216</v>
      </c>
      <c r="CU172" s="89">
        <f t="shared" si="1207"/>
        <v>0.13915409638554216</v>
      </c>
      <c r="CV172" s="89">
        <f t="shared" si="1207"/>
        <v>0.13915409638554216</v>
      </c>
      <c r="CW172" s="89">
        <f t="shared" si="1207"/>
        <v>0.13915409638554216</v>
      </c>
      <c r="CX172" s="89">
        <f t="shared" si="1207"/>
        <v>0.13915409638554216</v>
      </c>
      <c r="CY172" s="89">
        <f t="shared" si="1207"/>
        <v>0.13915409638554216</v>
      </c>
      <c r="CZ172" s="89">
        <f t="shared" si="1207"/>
        <v>0.13915409638554216</v>
      </c>
      <c r="DA172" s="89">
        <f t="shared" si="1207"/>
        <v>0.13915409638554216</v>
      </c>
      <c r="DB172" s="89">
        <f t="shared" ref="DB172:DS172" si="1208">+DA172</f>
        <v>0.13915409638554216</v>
      </c>
      <c r="DC172" s="89">
        <f t="shared" si="1208"/>
        <v>0.13915409638554216</v>
      </c>
      <c r="DD172" s="89">
        <f t="shared" si="1208"/>
        <v>0.13915409638554216</v>
      </c>
      <c r="DE172" s="89">
        <f t="shared" si="1208"/>
        <v>0.13915409638554216</v>
      </c>
      <c r="DF172" s="89">
        <f t="shared" si="1208"/>
        <v>0.13915409638554216</v>
      </c>
      <c r="DG172" s="89">
        <f t="shared" si="1208"/>
        <v>0.13915409638554216</v>
      </c>
      <c r="DH172" s="89">
        <f t="shared" si="1208"/>
        <v>0.13915409638554216</v>
      </c>
      <c r="DI172" s="89">
        <f t="shared" si="1208"/>
        <v>0.13915409638554216</v>
      </c>
      <c r="DJ172" s="89">
        <f t="shared" si="1208"/>
        <v>0.13915409638554216</v>
      </c>
      <c r="DK172" s="89">
        <f t="shared" si="1208"/>
        <v>0.13915409638554216</v>
      </c>
      <c r="DL172" s="89">
        <f t="shared" si="1208"/>
        <v>0.13915409638554216</v>
      </c>
      <c r="DM172" s="89">
        <f t="shared" si="1208"/>
        <v>0.13915409638554216</v>
      </c>
      <c r="DN172" s="89">
        <f t="shared" si="1208"/>
        <v>0.13915409638554216</v>
      </c>
      <c r="DO172" s="89">
        <f t="shared" si="1208"/>
        <v>0.13915409638554216</v>
      </c>
      <c r="DP172" s="89">
        <f t="shared" si="1208"/>
        <v>0.13915409638554216</v>
      </c>
      <c r="DQ172" s="89">
        <f t="shared" si="1208"/>
        <v>0.13915409638554216</v>
      </c>
      <c r="DR172" s="89">
        <f t="shared" si="1208"/>
        <v>0.13915409638554216</v>
      </c>
      <c r="DS172" s="89">
        <f t="shared" si="1208"/>
        <v>0.13915409638554216</v>
      </c>
      <c r="DT172" s="89">
        <f t="shared" si="931"/>
        <v>0.48305999999999999</v>
      </c>
      <c r="DU172" s="92">
        <f t="shared" si="932"/>
        <v>11.54979</v>
      </c>
      <c r="DV172" s="30"/>
      <c r="DW172" s="55">
        <f t="shared" si="933"/>
        <v>0</v>
      </c>
      <c r="DX172" s="489">
        <f t="shared" si="934"/>
        <v>0</v>
      </c>
      <c r="DY172" s="74">
        <f t="shared" si="935"/>
        <v>0</v>
      </c>
      <c r="DZ172" s="74">
        <f t="shared" si="936"/>
        <v>0</v>
      </c>
      <c r="EA172" s="74">
        <f t="shared" si="937"/>
        <v>0</v>
      </c>
      <c r="EB172" s="74">
        <f t="shared" si="938"/>
        <v>0</v>
      </c>
      <c r="EC172" s="74">
        <f t="shared" si="939"/>
        <v>0</v>
      </c>
      <c r="ED172" s="74">
        <f t="shared" si="940"/>
        <v>0</v>
      </c>
      <c r="EE172" s="490">
        <f t="shared" si="941"/>
        <v>0</v>
      </c>
      <c r="EF172" s="75">
        <f t="shared" si="942"/>
        <v>0</v>
      </c>
      <c r="EG172" s="75">
        <f t="shared" si="943"/>
        <v>0</v>
      </c>
      <c r="EH172" s="75">
        <f t="shared" si="944"/>
        <v>0</v>
      </c>
      <c r="EI172" s="75">
        <f t="shared" si="945"/>
        <v>0</v>
      </c>
      <c r="EJ172" s="75">
        <f t="shared" si="946"/>
        <v>0</v>
      </c>
      <c r="EK172" s="75">
        <f t="shared" si="947"/>
        <v>0</v>
      </c>
      <c r="EL172" s="75">
        <f t="shared" si="948"/>
        <v>0</v>
      </c>
      <c r="EM172" s="75">
        <f t="shared" si="949"/>
        <v>0</v>
      </c>
      <c r="EN172" s="75">
        <f t="shared" si="950"/>
        <v>0</v>
      </c>
      <c r="EO172" s="75">
        <f t="shared" si="951"/>
        <v>0</v>
      </c>
      <c r="EP172" s="75">
        <f t="shared" si="952"/>
        <v>0</v>
      </c>
      <c r="EQ172" s="75">
        <f t="shared" si="953"/>
        <v>0</v>
      </c>
      <c r="ER172" s="490">
        <f t="shared" si="954"/>
        <v>0</v>
      </c>
      <c r="ES172" s="75">
        <f t="shared" si="955"/>
        <v>0</v>
      </c>
      <c r="ET172" s="75">
        <f t="shared" si="956"/>
        <v>0</v>
      </c>
      <c r="EU172" s="75">
        <f t="shared" si="957"/>
        <v>0</v>
      </c>
      <c r="EV172" s="75">
        <f t="shared" si="958"/>
        <v>0</v>
      </c>
      <c r="EW172" s="75">
        <f t="shared" si="959"/>
        <v>0</v>
      </c>
      <c r="EX172" s="75">
        <f t="shared" si="960"/>
        <v>0</v>
      </c>
      <c r="EY172" s="75">
        <f t="shared" si="961"/>
        <v>0</v>
      </c>
      <c r="EZ172" s="75">
        <f t="shared" si="962"/>
        <v>0</v>
      </c>
      <c r="FA172" s="75">
        <f t="shared" si="963"/>
        <v>0</v>
      </c>
      <c r="FB172" s="75">
        <f t="shared" si="964"/>
        <v>0</v>
      </c>
      <c r="FC172" s="75">
        <f t="shared" si="965"/>
        <v>0</v>
      </c>
      <c r="FD172" s="75">
        <f t="shared" si="966"/>
        <v>0</v>
      </c>
      <c r="FE172" s="490">
        <f t="shared" si="967"/>
        <v>0</v>
      </c>
      <c r="FF172" s="490">
        <f t="shared" si="968"/>
        <v>0</v>
      </c>
      <c r="FG172" s="608">
        <f t="shared" si="969"/>
        <v>0</v>
      </c>
      <c r="FH172" s="608">
        <f t="shared" si="970"/>
        <v>0</v>
      </c>
      <c r="FI172" s="608">
        <f t="shared" si="971"/>
        <v>0</v>
      </c>
      <c r="FJ172" s="608">
        <f t="shared" si="972"/>
        <v>0</v>
      </c>
      <c r="FK172" s="608">
        <f t="shared" si="973"/>
        <v>0</v>
      </c>
      <c r="FL172" s="608">
        <f t="shared" si="974"/>
        <v>0</v>
      </c>
      <c r="FM172" s="608">
        <f t="shared" si="975"/>
        <v>0</v>
      </c>
      <c r="FN172" s="608">
        <f t="shared" si="976"/>
        <v>0</v>
      </c>
      <c r="FO172" s="608">
        <f t="shared" si="977"/>
        <v>0</v>
      </c>
      <c r="FP172" s="608">
        <f t="shared" si="978"/>
        <v>0</v>
      </c>
      <c r="FQ172" s="608">
        <f t="shared" si="979"/>
        <v>0</v>
      </c>
      <c r="FR172" s="608">
        <f t="shared" si="980"/>
        <v>0</v>
      </c>
      <c r="FS172" s="608">
        <f t="shared" si="981"/>
        <v>0</v>
      </c>
      <c r="FT172" s="608">
        <f t="shared" si="982"/>
        <v>0</v>
      </c>
      <c r="FU172" s="608">
        <f t="shared" si="983"/>
        <v>0</v>
      </c>
      <c r="FV172" s="608">
        <f t="shared" si="984"/>
        <v>0</v>
      </c>
      <c r="FW172" s="608">
        <f t="shared" si="985"/>
        <v>0</v>
      </c>
      <c r="FX172" s="608">
        <f t="shared" si="986"/>
        <v>0</v>
      </c>
      <c r="FY172" s="608">
        <f t="shared" si="987"/>
        <v>0</v>
      </c>
      <c r="FZ172" s="608">
        <f t="shared" si="988"/>
        <v>0</v>
      </c>
      <c r="GA172" s="608">
        <f t="shared" si="989"/>
        <v>0</v>
      </c>
      <c r="GB172" s="608">
        <f t="shared" si="990"/>
        <v>0</v>
      </c>
      <c r="GC172" s="608">
        <f t="shared" si="991"/>
        <v>0</v>
      </c>
      <c r="GD172" s="608">
        <f t="shared" si="992"/>
        <v>0</v>
      </c>
      <c r="GE172" s="608">
        <f t="shared" si="993"/>
        <v>0</v>
      </c>
      <c r="GF172" s="608">
        <f t="shared" si="994"/>
        <v>0</v>
      </c>
      <c r="GG172" s="608">
        <f t="shared" si="995"/>
        <v>0</v>
      </c>
      <c r="GH172" s="608">
        <f t="shared" si="996"/>
        <v>0</v>
      </c>
      <c r="GI172" s="608">
        <f t="shared" si="997"/>
        <v>0</v>
      </c>
      <c r="GJ172" s="608">
        <f t="shared" si="998"/>
        <v>0</v>
      </c>
      <c r="GK172" s="608">
        <f t="shared" si="999"/>
        <v>0</v>
      </c>
      <c r="GL172" s="608">
        <f t="shared" si="1000"/>
        <v>0</v>
      </c>
      <c r="GM172" s="608">
        <f t="shared" si="1001"/>
        <v>0</v>
      </c>
      <c r="GN172" s="608">
        <f t="shared" si="1002"/>
        <v>0</v>
      </c>
      <c r="GO172" s="608">
        <f t="shared" si="1003"/>
        <v>0</v>
      </c>
      <c r="GP172" s="608">
        <f t="shared" si="1004"/>
        <v>0</v>
      </c>
      <c r="GQ172" s="608">
        <f t="shared" si="1005"/>
        <v>0</v>
      </c>
      <c r="GR172" s="608">
        <f t="shared" si="1006"/>
        <v>0</v>
      </c>
      <c r="GS172" s="608">
        <f t="shared" si="1007"/>
        <v>0</v>
      </c>
      <c r="GT172" s="608">
        <f t="shared" si="1008"/>
        <v>0</v>
      </c>
      <c r="GU172" s="608">
        <f t="shared" si="1009"/>
        <v>0</v>
      </c>
      <c r="GV172" s="608">
        <f t="shared" si="1010"/>
        <v>0</v>
      </c>
      <c r="GW172" s="608">
        <f t="shared" si="1011"/>
        <v>0</v>
      </c>
      <c r="GX172" s="608">
        <f t="shared" si="1012"/>
        <v>0</v>
      </c>
      <c r="GY172" s="608">
        <f t="shared" si="1013"/>
        <v>0</v>
      </c>
      <c r="GZ172" s="608">
        <f t="shared" si="1014"/>
        <v>0</v>
      </c>
      <c r="HA172" s="608">
        <f t="shared" si="1015"/>
        <v>0</v>
      </c>
      <c r="HB172" s="608">
        <f t="shared" si="1016"/>
        <v>0</v>
      </c>
      <c r="HC172" s="608">
        <f t="shared" si="1017"/>
        <v>0</v>
      </c>
      <c r="HD172" s="608">
        <f t="shared" si="1018"/>
        <v>0</v>
      </c>
      <c r="HE172" s="608">
        <f t="shared" si="1019"/>
        <v>0</v>
      </c>
      <c r="HF172" s="608">
        <f t="shared" si="1020"/>
        <v>0</v>
      </c>
      <c r="HG172" s="608">
        <f t="shared" si="1021"/>
        <v>0</v>
      </c>
      <c r="HH172" s="608">
        <f t="shared" si="1022"/>
        <v>0</v>
      </c>
      <c r="HI172" s="608">
        <f t="shared" si="1023"/>
        <v>0</v>
      </c>
      <c r="HJ172" s="608">
        <f t="shared" si="1024"/>
        <v>0</v>
      </c>
      <c r="HK172" s="608">
        <f t="shared" si="1025"/>
        <v>0</v>
      </c>
      <c r="HL172" s="608">
        <f t="shared" si="1026"/>
        <v>0</v>
      </c>
      <c r="HM172" s="608">
        <f t="shared" si="1027"/>
        <v>0</v>
      </c>
      <c r="HN172" s="608">
        <f t="shared" si="1028"/>
        <v>0</v>
      </c>
      <c r="HO172" s="608">
        <f t="shared" si="1029"/>
        <v>0</v>
      </c>
      <c r="HP172" s="608">
        <f t="shared" si="1030"/>
        <v>0</v>
      </c>
      <c r="HQ172" s="608">
        <f t="shared" si="1031"/>
        <v>0</v>
      </c>
      <c r="HR172" s="608">
        <f t="shared" si="1032"/>
        <v>0</v>
      </c>
      <c r="HS172" s="608">
        <f t="shared" si="1033"/>
        <v>0</v>
      </c>
      <c r="HT172" s="608">
        <f t="shared" si="1034"/>
        <v>0</v>
      </c>
      <c r="HU172" s="608">
        <f t="shared" si="1035"/>
        <v>0</v>
      </c>
      <c r="HV172" s="608">
        <f t="shared" si="1036"/>
        <v>0</v>
      </c>
      <c r="HW172" s="608">
        <f t="shared" si="1037"/>
        <v>0</v>
      </c>
      <c r="HX172" s="608">
        <f t="shared" si="1038"/>
        <v>0</v>
      </c>
      <c r="HY172" s="608">
        <f t="shared" si="1039"/>
        <v>0</v>
      </c>
      <c r="HZ172" s="608">
        <f t="shared" si="1040"/>
        <v>0</v>
      </c>
      <c r="IA172" s="608">
        <f t="shared" si="1041"/>
        <v>0</v>
      </c>
      <c r="IB172" s="608">
        <f t="shared" si="1042"/>
        <v>0</v>
      </c>
      <c r="IC172" s="608">
        <f t="shared" si="1043"/>
        <v>0</v>
      </c>
      <c r="ID172" s="608">
        <f t="shared" si="1044"/>
        <v>0</v>
      </c>
      <c r="IE172" s="608">
        <f t="shared" si="1045"/>
        <v>0</v>
      </c>
      <c r="IF172" s="608">
        <f t="shared" si="1046"/>
        <v>0</v>
      </c>
      <c r="IG172" s="608">
        <f t="shared" si="1047"/>
        <v>0</v>
      </c>
      <c r="IH172" s="608">
        <f t="shared" si="1048"/>
        <v>0</v>
      </c>
      <c r="II172" s="608">
        <f t="shared" si="1049"/>
        <v>0</v>
      </c>
      <c r="IJ172" s="608">
        <f t="shared" si="1050"/>
        <v>0</v>
      </c>
      <c r="IK172" s="608">
        <f t="shared" si="1051"/>
        <v>0</v>
      </c>
      <c r="IL172" s="1578">
        <f t="shared" si="1052"/>
        <v>0</v>
      </c>
      <c r="IM172" s="496">
        <f t="shared" si="1053"/>
        <v>0</v>
      </c>
      <c r="IS172" s="1156">
        <v>4.2777000000000003</v>
      </c>
      <c r="IT172" s="1156">
        <v>5.2350900000000005</v>
      </c>
      <c r="IU172" s="1156">
        <v>3.0758699999999997</v>
      </c>
      <c r="IV172" s="1156">
        <v>2.4443999999999999</v>
      </c>
      <c r="IW172" s="1156">
        <v>3.4114899999999997</v>
      </c>
      <c r="IX172" s="1156">
        <v>0.80510000000000004</v>
      </c>
      <c r="IY172" s="1159">
        <v>19.249649999999999</v>
      </c>
    </row>
    <row r="173" spans="1:259" s="9" customFormat="1" ht="29.25" customHeight="1">
      <c r="A173" s="1187" t="s">
        <v>796</v>
      </c>
      <c r="B173" s="1639"/>
      <c r="C173" s="1657"/>
      <c r="D173" s="716" t="s">
        <v>47</v>
      </c>
      <c r="E173" s="89">
        <f t="shared" si="921"/>
        <v>1.6041375</v>
      </c>
      <c r="F173" s="90">
        <f t="shared" si="911"/>
        <v>2.5666199999999999</v>
      </c>
      <c r="G173" s="501">
        <f t="shared" si="922"/>
        <v>0.523509</v>
      </c>
      <c r="H173" s="501">
        <f t="shared" ref="H173:L173" si="1209">+G173</f>
        <v>0.523509</v>
      </c>
      <c r="I173" s="501">
        <f t="shared" si="1209"/>
        <v>0.523509</v>
      </c>
      <c r="J173" s="501">
        <f t="shared" si="1209"/>
        <v>0.523509</v>
      </c>
      <c r="K173" s="501">
        <f t="shared" si="1209"/>
        <v>0.523509</v>
      </c>
      <c r="L173" s="501">
        <f t="shared" si="1209"/>
        <v>0.523509</v>
      </c>
      <c r="M173" s="91">
        <f t="shared" si="913"/>
        <v>3.141054</v>
      </c>
      <c r="N173" s="512">
        <f t="shared" si="924"/>
        <v>0.15379349999999997</v>
      </c>
      <c r="O173" s="512">
        <f t="shared" ref="O173:Y173" si="1210">+N173</f>
        <v>0.15379349999999997</v>
      </c>
      <c r="P173" s="512">
        <f t="shared" si="1210"/>
        <v>0.15379349999999997</v>
      </c>
      <c r="Q173" s="512">
        <f t="shared" si="1210"/>
        <v>0.15379349999999997</v>
      </c>
      <c r="R173" s="512">
        <f t="shared" si="1210"/>
        <v>0.15379349999999997</v>
      </c>
      <c r="S173" s="512">
        <f t="shared" si="1210"/>
        <v>0.15379349999999997</v>
      </c>
      <c r="T173" s="512">
        <f t="shared" si="1210"/>
        <v>0.15379349999999997</v>
      </c>
      <c r="U173" s="512">
        <f t="shared" si="1210"/>
        <v>0.15379349999999997</v>
      </c>
      <c r="V173" s="512">
        <f t="shared" si="1210"/>
        <v>0.15379349999999997</v>
      </c>
      <c r="W173" s="512">
        <f t="shared" si="1210"/>
        <v>0.15379349999999997</v>
      </c>
      <c r="X173" s="512">
        <f t="shared" si="1210"/>
        <v>0.15379349999999997</v>
      </c>
      <c r="Y173" s="512">
        <f t="shared" si="1210"/>
        <v>0.15379349999999997</v>
      </c>
      <c r="Z173" s="91">
        <f t="shared" si="915"/>
        <v>1.8455219999999997</v>
      </c>
      <c r="AA173" s="512">
        <f t="shared" si="926"/>
        <v>0.12222</v>
      </c>
      <c r="AB173" s="512">
        <f t="shared" ref="AB173:AL173" si="1211">+AA173</f>
        <v>0.12222</v>
      </c>
      <c r="AC173" s="512">
        <f t="shared" si="1211"/>
        <v>0.12222</v>
      </c>
      <c r="AD173" s="512">
        <f t="shared" si="1211"/>
        <v>0.12222</v>
      </c>
      <c r="AE173" s="512">
        <f t="shared" si="1211"/>
        <v>0.12222</v>
      </c>
      <c r="AF173" s="512">
        <f t="shared" si="1211"/>
        <v>0.12222</v>
      </c>
      <c r="AG173" s="512">
        <f t="shared" si="1211"/>
        <v>0.12222</v>
      </c>
      <c r="AH173" s="512">
        <f t="shared" si="1211"/>
        <v>0.12222</v>
      </c>
      <c r="AI173" s="512">
        <f t="shared" si="1211"/>
        <v>0.12222</v>
      </c>
      <c r="AJ173" s="512">
        <f t="shared" si="1211"/>
        <v>0.12222</v>
      </c>
      <c r="AK173" s="512">
        <f t="shared" si="1211"/>
        <v>0.12222</v>
      </c>
      <c r="AL173" s="512">
        <f t="shared" si="1211"/>
        <v>0.12222</v>
      </c>
      <c r="AM173" s="91">
        <f t="shared" si="917"/>
        <v>1.4666399999999999</v>
      </c>
      <c r="AN173" s="91">
        <f t="shared" si="918"/>
        <v>2.0468939999999995</v>
      </c>
      <c r="AO173" s="89">
        <f t="shared" si="928"/>
        <v>0.13915409638554216</v>
      </c>
      <c r="AP173" s="89">
        <f t="shared" ref="AP173:DA173" si="1212">+AO173</f>
        <v>0.13915409638554216</v>
      </c>
      <c r="AQ173" s="89">
        <f t="shared" si="1212"/>
        <v>0.13915409638554216</v>
      </c>
      <c r="AR173" s="89">
        <f t="shared" si="1212"/>
        <v>0.13915409638554216</v>
      </c>
      <c r="AS173" s="89">
        <f t="shared" si="1212"/>
        <v>0.13915409638554216</v>
      </c>
      <c r="AT173" s="89">
        <f t="shared" si="1212"/>
        <v>0.13915409638554216</v>
      </c>
      <c r="AU173" s="89">
        <f t="shared" si="1212"/>
        <v>0.13915409638554216</v>
      </c>
      <c r="AV173" s="89">
        <f t="shared" si="1212"/>
        <v>0.13915409638554216</v>
      </c>
      <c r="AW173" s="89">
        <f t="shared" si="1212"/>
        <v>0.13915409638554216</v>
      </c>
      <c r="AX173" s="89">
        <f t="shared" si="1212"/>
        <v>0.13915409638554216</v>
      </c>
      <c r="AY173" s="89">
        <f t="shared" si="1212"/>
        <v>0.13915409638554216</v>
      </c>
      <c r="AZ173" s="89">
        <f t="shared" si="1212"/>
        <v>0.13915409638554216</v>
      </c>
      <c r="BA173" s="89">
        <f t="shared" si="1212"/>
        <v>0.13915409638554216</v>
      </c>
      <c r="BB173" s="89">
        <f t="shared" si="1212"/>
        <v>0.13915409638554216</v>
      </c>
      <c r="BC173" s="89">
        <f t="shared" si="1212"/>
        <v>0.13915409638554216</v>
      </c>
      <c r="BD173" s="89">
        <f t="shared" si="1212"/>
        <v>0.13915409638554216</v>
      </c>
      <c r="BE173" s="89">
        <f t="shared" si="1212"/>
        <v>0.13915409638554216</v>
      </c>
      <c r="BF173" s="89">
        <f t="shared" si="1212"/>
        <v>0.13915409638554216</v>
      </c>
      <c r="BG173" s="89">
        <f t="shared" si="1212"/>
        <v>0.13915409638554216</v>
      </c>
      <c r="BH173" s="89">
        <f t="shared" si="1212"/>
        <v>0.13915409638554216</v>
      </c>
      <c r="BI173" s="89">
        <f t="shared" si="1212"/>
        <v>0.13915409638554216</v>
      </c>
      <c r="BJ173" s="89">
        <f t="shared" si="1212"/>
        <v>0.13915409638554216</v>
      </c>
      <c r="BK173" s="89">
        <f t="shared" si="1212"/>
        <v>0.13915409638554216</v>
      </c>
      <c r="BL173" s="89">
        <f t="shared" si="1212"/>
        <v>0.13915409638554216</v>
      </c>
      <c r="BM173" s="89">
        <f t="shared" si="1212"/>
        <v>0.13915409638554216</v>
      </c>
      <c r="BN173" s="89">
        <f t="shared" si="1212"/>
        <v>0.13915409638554216</v>
      </c>
      <c r="BO173" s="89">
        <f t="shared" si="1212"/>
        <v>0.13915409638554216</v>
      </c>
      <c r="BP173" s="89">
        <f t="shared" si="1212"/>
        <v>0.13915409638554216</v>
      </c>
      <c r="BQ173" s="89">
        <f t="shared" si="1212"/>
        <v>0.13915409638554216</v>
      </c>
      <c r="BR173" s="89">
        <f t="shared" si="1212"/>
        <v>0.13915409638554216</v>
      </c>
      <c r="BS173" s="89">
        <f t="shared" si="1212"/>
        <v>0.13915409638554216</v>
      </c>
      <c r="BT173" s="89">
        <f t="shared" si="1212"/>
        <v>0.13915409638554216</v>
      </c>
      <c r="BU173" s="89">
        <f t="shared" si="1212"/>
        <v>0.13915409638554216</v>
      </c>
      <c r="BV173" s="89">
        <f t="shared" si="1212"/>
        <v>0.13915409638554216</v>
      </c>
      <c r="BW173" s="89">
        <f t="shared" si="1212"/>
        <v>0.13915409638554216</v>
      </c>
      <c r="BX173" s="89">
        <f t="shared" si="1212"/>
        <v>0.13915409638554216</v>
      </c>
      <c r="BY173" s="89">
        <f t="shared" si="1212"/>
        <v>0.13915409638554216</v>
      </c>
      <c r="BZ173" s="89">
        <f t="shared" si="1212"/>
        <v>0.13915409638554216</v>
      </c>
      <c r="CA173" s="89">
        <f t="shared" si="1212"/>
        <v>0.13915409638554216</v>
      </c>
      <c r="CB173" s="89">
        <f t="shared" si="1212"/>
        <v>0.13915409638554216</v>
      </c>
      <c r="CC173" s="89">
        <f t="shared" si="1212"/>
        <v>0.13915409638554216</v>
      </c>
      <c r="CD173" s="89">
        <f t="shared" si="1212"/>
        <v>0.13915409638554216</v>
      </c>
      <c r="CE173" s="89">
        <f t="shared" si="1212"/>
        <v>0.13915409638554216</v>
      </c>
      <c r="CF173" s="89">
        <f t="shared" si="1212"/>
        <v>0.13915409638554216</v>
      </c>
      <c r="CG173" s="89">
        <f t="shared" si="1212"/>
        <v>0.13915409638554216</v>
      </c>
      <c r="CH173" s="89">
        <f t="shared" si="1212"/>
        <v>0.13915409638554216</v>
      </c>
      <c r="CI173" s="89">
        <f t="shared" si="1212"/>
        <v>0.13915409638554216</v>
      </c>
      <c r="CJ173" s="89">
        <f t="shared" si="1212"/>
        <v>0.13915409638554216</v>
      </c>
      <c r="CK173" s="89">
        <f t="shared" si="1212"/>
        <v>0.13915409638554216</v>
      </c>
      <c r="CL173" s="89">
        <f t="shared" si="1212"/>
        <v>0.13915409638554216</v>
      </c>
      <c r="CM173" s="89">
        <f t="shared" si="1212"/>
        <v>0.13915409638554216</v>
      </c>
      <c r="CN173" s="89">
        <f t="shared" si="1212"/>
        <v>0.13915409638554216</v>
      </c>
      <c r="CO173" s="89">
        <f t="shared" si="1212"/>
        <v>0.13915409638554216</v>
      </c>
      <c r="CP173" s="89">
        <f t="shared" si="1212"/>
        <v>0.13915409638554216</v>
      </c>
      <c r="CQ173" s="89">
        <f t="shared" si="1212"/>
        <v>0.13915409638554216</v>
      </c>
      <c r="CR173" s="89">
        <f t="shared" si="1212"/>
        <v>0.13915409638554216</v>
      </c>
      <c r="CS173" s="89">
        <f t="shared" si="1212"/>
        <v>0.13915409638554216</v>
      </c>
      <c r="CT173" s="89">
        <f t="shared" si="1212"/>
        <v>0.13915409638554216</v>
      </c>
      <c r="CU173" s="89">
        <f t="shared" si="1212"/>
        <v>0.13915409638554216</v>
      </c>
      <c r="CV173" s="89">
        <f t="shared" si="1212"/>
        <v>0.13915409638554216</v>
      </c>
      <c r="CW173" s="89">
        <f t="shared" si="1212"/>
        <v>0.13915409638554216</v>
      </c>
      <c r="CX173" s="89">
        <f t="shared" si="1212"/>
        <v>0.13915409638554216</v>
      </c>
      <c r="CY173" s="89">
        <f t="shared" si="1212"/>
        <v>0.13915409638554216</v>
      </c>
      <c r="CZ173" s="89">
        <f t="shared" si="1212"/>
        <v>0.13915409638554216</v>
      </c>
      <c r="DA173" s="89">
        <f t="shared" si="1212"/>
        <v>0.13915409638554216</v>
      </c>
      <c r="DB173" s="89">
        <f t="shared" ref="DB173:DS173" si="1213">+DA173</f>
        <v>0.13915409638554216</v>
      </c>
      <c r="DC173" s="89">
        <f t="shared" si="1213"/>
        <v>0.13915409638554216</v>
      </c>
      <c r="DD173" s="89">
        <f t="shared" si="1213"/>
        <v>0.13915409638554216</v>
      </c>
      <c r="DE173" s="89">
        <f t="shared" si="1213"/>
        <v>0.13915409638554216</v>
      </c>
      <c r="DF173" s="89">
        <f t="shared" si="1213"/>
        <v>0.13915409638554216</v>
      </c>
      <c r="DG173" s="89">
        <f t="shared" si="1213"/>
        <v>0.13915409638554216</v>
      </c>
      <c r="DH173" s="89">
        <f t="shared" si="1213"/>
        <v>0.13915409638554216</v>
      </c>
      <c r="DI173" s="89">
        <f t="shared" si="1213"/>
        <v>0.13915409638554216</v>
      </c>
      <c r="DJ173" s="89">
        <f t="shared" si="1213"/>
        <v>0.13915409638554216</v>
      </c>
      <c r="DK173" s="89">
        <f t="shared" si="1213"/>
        <v>0.13915409638554216</v>
      </c>
      <c r="DL173" s="89">
        <f t="shared" si="1213"/>
        <v>0.13915409638554216</v>
      </c>
      <c r="DM173" s="89">
        <f t="shared" si="1213"/>
        <v>0.13915409638554216</v>
      </c>
      <c r="DN173" s="89">
        <f t="shared" si="1213"/>
        <v>0.13915409638554216</v>
      </c>
      <c r="DO173" s="89">
        <f t="shared" si="1213"/>
        <v>0.13915409638554216</v>
      </c>
      <c r="DP173" s="89">
        <f t="shared" si="1213"/>
        <v>0.13915409638554216</v>
      </c>
      <c r="DQ173" s="89">
        <f t="shared" si="1213"/>
        <v>0.13915409638554216</v>
      </c>
      <c r="DR173" s="89">
        <f t="shared" si="1213"/>
        <v>0.13915409638554216</v>
      </c>
      <c r="DS173" s="89">
        <f t="shared" si="1213"/>
        <v>0.13915409638554216</v>
      </c>
      <c r="DT173" s="89">
        <f t="shared" si="931"/>
        <v>0.48305999999999999</v>
      </c>
      <c r="DU173" s="92">
        <f t="shared" si="932"/>
        <v>11.54979</v>
      </c>
      <c r="DV173" s="30"/>
      <c r="DW173" s="55">
        <f t="shared" si="933"/>
        <v>0</v>
      </c>
      <c r="DX173" s="489">
        <f t="shared" si="934"/>
        <v>0</v>
      </c>
      <c r="DY173" s="74">
        <f t="shared" si="935"/>
        <v>0</v>
      </c>
      <c r="DZ173" s="74">
        <f t="shared" si="936"/>
        <v>0</v>
      </c>
      <c r="EA173" s="74">
        <f t="shared" si="937"/>
        <v>0</v>
      </c>
      <c r="EB173" s="74">
        <f t="shared" si="938"/>
        <v>0</v>
      </c>
      <c r="EC173" s="74">
        <f t="shared" si="939"/>
        <v>0</v>
      </c>
      <c r="ED173" s="74">
        <f t="shared" si="940"/>
        <v>0</v>
      </c>
      <c r="EE173" s="490">
        <f t="shared" si="941"/>
        <v>0</v>
      </c>
      <c r="EF173" s="75">
        <f t="shared" si="942"/>
        <v>0</v>
      </c>
      <c r="EG173" s="75">
        <f t="shared" si="943"/>
        <v>0</v>
      </c>
      <c r="EH173" s="75">
        <f t="shared" si="944"/>
        <v>0</v>
      </c>
      <c r="EI173" s="75">
        <f t="shared" si="945"/>
        <v>0</v>
      </c>
      <c r="EJ173" s="75">
        <f t="shared" si="946"/>
        <v>0</v>
      </c>
      <c r="EK173" s="75">
        <f t="shared" si="947"/>
        <v>0</v>
      </c>
      <c r="EL173" s="75">
        <f t="shared" si="948"/>
        <v>0</v>
      </c>
      <c r="EM173" s="75">
        <f t="shared" si="949"/>
        <v>0</v>
      </c>
      <c r="EN173" s="75">
        <f t="shared" si="950"/>
        <v>0</v>
      </c>
      <c r="EO173" s="75">
        <f t="shared" si="951"/>
        <v>0</v>
      </c>
      <c r="EP173" s="75">
        <f t="shared" si="952"/>
        <v>0</v>
      </c>
      <c r="EQ173" s="75">
        <f t="shared" si="953"/>
        <v>0</v>
      </c>
      <c r="ER173" s="490">
        <f t="shared" si="954"/>
        <v>0</v>
      </c>
      <c r="ES173" s="75">
        <f t="shared" si="955"/>
        <v>0</v>
      </c>
      <c r="ET173" s="75">
        <f t="shared" si="956"/>
        <v>0</v>
      </c>
      <c r="EU173" s="75">
        <f t="shared" si="957"/>
        <v>0</v>
      </c>
      <c r="EV173" s="75">
        <f t="shared" si="958"/>
        <v>0</v>
      </c>
      <c r="EW173" s="75">
        <f t="shared" si="959"/>
        <v>0</v>
      </c>
      <c r="EX173" s="75">
        <f t="shared" si="960"/>
        <v>0</v>
      </c>
      <c r="EY173" s="75">
        <f t="shared" si="961"/>
        <v>0</v>
      </c>
      <c r="EZ173" s="75">
        <f t="shared" si="962"/>
        <v>0</v>
      </c>
      <c r="FA173" s="75">
        <f t="shared" si="963"/>
        <v>0</v>
      </c>
      <c r="FB173" s="75">
        <f t="shared" si="964"/>
        <v>0</v>
      </c>
      <c r="FC173" s="75">
        <f t="shared" si="965"/>
        <v>0</v>
      </c>
      <c r="FD173" s="75">
        <f t="shared" si="966"/>
        <v>0</v>
      </c>
      <c r="FE173" s="490">
        <f t="shared" si="967"/>
        <v>0</v>
      </c>
      <c r="FF173" s="490">
        <f t="shared" si="968"/>
        <v>0</v>
      </c>
      <c r="FG173" s="608">
        <f t="shared" si="969"/>
        <v>0</v>
      </c>
      <c r="FH173" s="608">
        <f t="shared" si="970"/>
        <v>0</v>
      </c>
      <c r="FI173" s="608">
        <f t="shared" si="971"/>
        <v>0</v>
      </c>
      <c r="FJ173" s="608">
        <f t="shared" si="972"/>
        <v>0</v>
      </c>
      <c r="FK173" s="608">
        <f t="shared" si="973"/>
        <v>0</v>
      </c>
      <c r="FL173" s="608">
        <f t="shared" si="974"/>
        <v>0</v>
      </c>
      <c r="FM173" s="608">
        <f t="shared" si="975"/>
        <v>0</v>
      </c>
      <c r="FN173" s="608">
        <f t="shared" si="976"/>
        <v>0</v>
      </c>
      <c r="FO173" s="608">
        <f t="shared" si="977"/>
        <v>0</v>
      </c>
      <c r="FP173" s="608">
        <f t="shared" si="978"/>
        <v>0</v>
      </c>
      <c r="FQ173" s="608">
        <f t="shared" si="979"/>
        <v>0</v>
      </c>
      <c r="FR173" s="608">
        <f t="shared" si="980"/>
        <v>0</v>
      </c>
      <c r="FS173" s="608">
        <f t="shared" si="981"/>
        <v>0</v>
      </c>
      <c r="FT173" s="608">
        <f t="shared" si="982"/>
        <v>0</v>
      </c>
      <c r="FU173" s="608">
        <f t="shared" si="983"/>
        <v>0</v>
      </c>
      <c r="FV173" s="608">
        <f t="shared" si="984"/>
        <v>0</v>
      </c>
      <c r="FW173" s="608">
        <f t="shared" si="985"/>
        <v>0</v>
      </c>
      <c r="FX173" s="608">
        <f t="shared" si="986"/>
        <v>0</v>
      </c>
      <c r="FY173" s="608">
        <f t="shared" si="987"/>
        <v>0</v>
      </c>
      <c r="FZ173" s="608">
        <f t="shared" si="988"/>
        <v>0</v>
      </c>
      <c r="GA173" s="608">
        <f t="shared" si="989"/>
        <v>0</v>
      </c>
      <c r="GB173" s="608">
        <f t="shared" si="990"/>
        <v>0</v>
      </c>
      <c r="GC173" s="608">
        <f t="shared" si="991"/>
        <v>0</v>
      </c>
      <c r="GD173" s="608">
        <f t="shared" si="992"/>
        <v>0</v>
      </c>
      <c r="GE173" s="608">
        <f t="shared" si="993"/>
        <v>0</v>
      </c>
      <c r="GF173" s="608">
        <f t="shared" si="994"/>
        <v>0</v>
      </c>
      <c r="GG173" s="608">
        <f t="shared" si="995"/>
        <v>0</v>
      </c>
      <c r="GH173" s="608">
        <f t="shared" si="996"/>
        <v>0</v>
      </c>
      <c r="GI173" s="608">
        <f t="shared" si="997"/>
        <v>0</v>
      </c>
      <c r="GJ173" s="608">
        <f t="shared" si="998"/>
        <v>0</v>
      </c>
      <c r="GK173" s="608">
        <f t="shared" si="999"/>
        <v>0</v>
      </c>
      <c r="GL173" s="608">
        <f t="shared" si="1000"/>
        <v>0</v>
      </c>
      <c r="GM173" s="608">
        <f t="shared" si="1001"/>
        <v>0</v>
      </c>
      <c r="GN173" s="608">
        <f t="shared" si="1002"/>
        <v>0</v>
      </c>
      <c r="GO173" s="608">
        <f t="shared" si="1003"/>
        <v>0</v>
      </c>
      <c r="GP173" s="608">
        <f t="shared" si="1004"/>
        <v>0</v>
      </c>
      <c r="GQ173" s="608">
        <f t="shared" si="1005"/>
        <v>0</v>
      </c>
      <c r="GR173" s="608">
        <f t="shared" si="1006"/>
        <v>0</v>
      </c>
      <c r="GS173" s="608">
        <f t="shared" si="1007"/>
        <v>0</v>
      </c>
      <c r="GT173" s="608">
        <f t="shared" si="1008"/>
        <v>0</v>
      </c>
      <c r="GU173" s="608">
        <f t="shared" si="1009"/>
        <v>0</v>
      </c>
      <c r="GV173" s="608">
        <f t="shared" si="1010"/>
        <v>0</v>
      </c>
      <c r="GW173" s="608">
        <f t="shared" si="1011"/>
        <v>0</v>
      </c>
      <c r="GX173" s="608">
        <f t="shared" si="1012"/>
        <v>0</v>
      </c>
      <c r="GY173" s="608">
        <f t="shared" si="1013"/>
        <v>0</v>
      </c>
      <c r="GZ173" s="608">
        <f t="shared" si="1014"/>
        <v>0</v>
      </c>
      <c r="HA173" s="608">
        <f t="shared" si="1015"/>
        <v>0</v>
      </c>
      <c r="HB173" s="608">
        <f t="shared" si="1016"/>
        <v>0</v>
      </c>
      <c r="HC173" s="608">
        <f t="shared" si="1017"/>
        <v>0</v>
      </c>
      <c r="HD173" s="608">
        <f t="shared" si="1018"/>
        <v>0</v>
      </c>
      <c r="HE173" s="608">
        <f t="shared" si="1019"/>
        <v>0</v>
      </c>
      <c r="HF173" s="608">
        <f t="shared" si="1020"/>
        <v>0</v>
      </c>
      <c r="HG173" s="608">
        <f t="shared" si="1021"/>
        <v>0</v>
      </c>
      <c r="HH173" s="608">
        <f t="shared" si="1022"/>
        <v>0</v>
      </c>
      <c r="HI173" s="608">
        <f t="shared" si="1023"/>
        <v>0</v>
      </c>
      <c r="HJ173" s="608">
        <f t="shared" si="1024"/>
        <v>0</v>
      </c>
      <c r="HK173" s="608">
        <f t="shared" si="1025"/>
        <v>0</v>
      </c>
      <c r="HL173" s="608">
        <f t="shared" si="1026"/>
        <v>0</v>
      </c>
      <c r="HM173" s="608">
        <f t="shared" si="1027"/>
        <v>0</v>
      </c>
      <c r="HN173" s="608">
        <f t="shared" si="1028"/>
        <v>0</v>
      </c>
      <c r="HO173" s="608">
        <f t="shared" si="1029"/>
        <v>0</v>
      </c>
      <c r="HP173" s="608">
        <f t="shared" si="1030"/>
        <v>0</v>
      </c>
      <c r="HQ173" s="608">
        <f t="shared" si="1031"/>
        <v>0</v>
      </c>
      <c r="HR173" s="608">
        <f t="shared" si="1032"/>
        <v>0</v>
      </c>
      <c r="HS173" s="608">
        <f t="shared" si="1033"/>
        <v>0</v>
      </c>
      <c r="HT173" s="608">
        <f t="shared" si="1034"/>
        <v>0</v>
      </c>
      <c r="HU173" s="608">
        <f t="shared" si="1035"/>
        <v>0</v>
      </c>
      <c r="HV173" s="608">
        <f t="shared" si="1036"/>
        <v>0</v>
      </c>
      <c r="HW173" s="608">
        <f t="shared" si="1037"/>
        <v>0</v>
      </c>
      <c r="HX173" s="608">
        <f t="shared" si="1038"/>
        <v>0</v>
      </c>
      <c r="HY173" s="608">
        <f t="shared" si="1039"/>
        <v>0</v>
      </c>
      <c r="HZ173" s="608">
        <f t="shared" si="1040"/>
        <v>0</v>
      </c>
      <c r="IA173" s="608">
        <f t="shared" si="1041"/>
        <v>0</v>
      </c>
      <c r="IB173" s="608">
        <f t="shared" si="1042"/>
        <v>0</v>
      </c>
      <c r="IC173" s="608">
        <f t="shared" si="1043"/>
        <v>0</v>
      </c>
      <c r="ID173" s="608">
        <f t="shared" si="1044"/>
        <v>0</v>
      </c>
      <c r="IE173" s="608">
        <f t="shared" si="1045"/>
        <v>0</v>
      </c>
      <c r="IF173" s="608">
        <f t="shared" si="1046"/>
        <v>0</v>
      </c>
      <c r="IG173" s="608">
        <f t="shared" si="1047"/>
        <v>0</v>
      </c>
      <c r="IH173" s="608">
        <f t="shared" si="1048"/>
        <v>0</v>
      </c>
      <c r="II173" s="608">
        <f t="shared" si="1049"/>
        <v>0</v>
      </c>
      <c r="IJ173" s="608">
        <f t="shared" si="1050"/>
        <v>0</v>
      </c>
      <c r="IK173" s="608">
        <f t="shared" si="1051"/>
        <v>0</v>
      </c>
      <c r="IL173" s="1578">
        <f t="shared" si="1052"/>
        <v>0</v>
      </c>
      <c r="IM173" s="496">
        <f t="shared" si="1053"/>
        <v>0</v>
      </c>
      <c r="IS173" s="1156">
        <v>4.2777000000000003</v>
      </c>
      <c r="IT173" s="1156">
        <v>5.2350900000000005</v>
      </c>
      <c r="IU173" s="1156">
        <v>3.0758699999999997</v>
      </c>
      <c r="IV173" s="1156">
        <v>2.4443999999999999</v>
      </c>
      <c r="IW173" s="1156">
        <v>3.4114899999999997</v>
      </c>
      <c r="IX173" s="1156">
        <v>0.80510000000000004</v>
      </c>
      <c r="IY173" s="1158">
        <v>19.249649999999999</v>
      </c>
    </row>
    <row r="174" spans="1:259" s="7" customFormat="1" ht="29.25" customHeight="1">
      <c r="A174" s="1187" t="s">
        <v>796</v>
      </c>
      <c r="B174" s="1639"/>
      <c r="C174" s="1658" t="s">
        <v>50</v>
      </c>
      <c r="D174" s="716" t="s">
        <v>21</v>
      </c>
      <c r="E174" s="89">
        <f t="shared" si="921"/>
        <v>1.086206</v>
      </c>
      <c r="F174" s="90">
        <f t="shared" si="911"/>
        <v>1.7013023999999999</v>
      </c>
      <c r="G174" s="501">
        <f t="shared" si="922"/>
        <v>0.34701167999999999</v>
      </c>
      <c r="H174" s="501">
        <f t="shared" ref="H174:L174" si="1214">+G174</f>
        <v>0.34701167999999999</v>
      </c>
      <c r="I174" s="501">
        <f t="shared" si="1214"/>
        <v>0.34701167999999999</v>
      </c>
      <c r="J174" s="501">
        <f t="shared" si="1214"/>
        <v>0.34701167999999999</v>
      </c>
      <c r="K174" s="501">
        <f t="shared" si="1214"/>
        <v>0.34701167999999999</v>
      </c>
      <c r="L174" s="501">
        <f t="shared" si="1214"/>
        <v>0.34701167999999999</v>
      </c>
      <c r="M174" s="91">
        <f t="shared" si="913"/>
        <v>2.0820700799999998</v>
      </c>
      <c r="N174" s="512">
        <f t="shared" si="924"/>
        <v>0.10194311999999998</v>
      </c>
      <c r="O174" s="512">
        <f t="shared" ref="O174:Y174" si="1215">+N174</f>
        <v>0.10194311999999998</v>
      </c>
      <c r="P174" s="512">
        <f t="shared" si="1215"/>
        <v>0.10194311999999998</v>
      </c>
      <c r="Q174" s="512">
        <f t="shared" si="1215"/>
        <v>0.10194311999999998</v>
      </c>
      <c r="R174" s="512">
        <f t="shared" si="1215"/>
        <v>0.10194311999999998</v>
      </c>
      <c r="S174" s="512">
        <f t="shared" si="1215"/>
        <v>0.10194311999999998</v>
      </c>
      <c r="T174" s="512">
        <f t="shared" si="1215"/>
        <v>0.10194311999999998</v>
      </c>
      <c r="U174" s="512">
        <f t="shared" si="1215"/>
        <v>0.10194311999999998</v>
      </c>
      <c r="V174" s="512">
        <f t="shared" si="1215"/>
        <v>0.10194311999999998</v>
      </c>
      <c r="W174" s="512">
        <f t="shared" si="1215"/>
        <v>0.10194311999999998</v>
      </c>
      <c r="X174" s="512">
        <f t="shared" si="1215"/>
        <v>0.10194311999999998</v>
      </c>
      <c r="Y174" s="512">
        <f t="shared" si="1215"/>
        <v>0.10194311999999998</v>
      </c>
      <c r="Z174" s="91">
        <f t="shared" si="915"/>
        <v>1.2233174399999998</v>
      </c>
      <c r="AA174" s="512">
        <f t="shared" si="926"/>
        <v>8.10144E-2</v>
      </c>
      <c r="AB174" s="512">
        <f t="shared" ref="AB174:AL174" si="1216">+AA174</f>
        <v>8.10144E-2</v>
      </c>
      <c r="AC174" s="512">
        <f t="shared" si="1216"/>
        <v>8.10144E-2</v>
      </c>
      <c r="AD174" s="512">
        <f t="shared" si="1216"/>
        <v>8.10144E-2</v>
      </c>
      <c r="AE174" s="512">
        <f t="shared" si="1216"/>
        <v>8.10144E-2</v>
      </c>
      <c r="AF174" s="512">
        <f t="shared" si="1216"/>
        <v>8.10144E-2</v>
      </c>
      <c r="AG174" s="512">
        <f t="shared" si="1216"/>
        <v>8.10144E-2</v>
      </c>
      <c r="AH174" s="512">
        <f t="shared" si="1216"/>
        <v>8.10144E-2</v>
      </c>
      <c r="AI174" s="512">
        <f t="shared" si="1216"/>
        <v>8.10144E-2</v>
      </c>
      <c r="AJ174" s="512">
        <f t="shared" si="1216"/>
        <v>8.10144E-2</v>
      </c>
      <c r="AK174" s="512">
        <f t="shared" si="1216"/>
        <v>8.10144E-2</v>
      </c>
      <c r="AL174" s="512">
        <f t="shared" si="1216"/>
        <v>8.10144E-2</v>
      </c>
      <c r="AM174" s="91">
        <f t="shared" si="917"/>
        <v>0.97217279999999995</v>
      </c>
      <c r="AN174" s="91">
        <f t="shared" si="918"/>
        <v>1.3587604799999997</v>
      </c>
      <c r="AO174" s="89">
        <f t="shared" si="928"/>
        <v>9.422509879518072E-2</v>
      </c>
      <c r="AP174" s="89">
        <f t="shared" ref="AP174:DA174" si="1217">+AO174</f>
        <v>9.422509879518072E-2</v>
      </c>
      <c r="AQ174" s="89">
        <f t="shared" si="1217"/>
        <v>9.422509879518072E-2</v>
      </c>
      <c r="AR174" s="89">
        <f t="shared" si="1217"/>
        <v>9.422509879518072E-2</v>
      </c>
      <c r="AS174" s="89">
        <f t="shared" si="1217"/>
        <v>9.422509879518072E-2</v>
      </c>
      <c r="AT174" s="89">
        <f t="shared" si="1217"/>
        <v>9.422509879518072E-2</v>
      </c>
      <c r="AU174" s="89">
        <f t="shared" si="1217"/>
        <v>9.422509879518072E-2</v>
      </c>
      <c r="AV174" s="89">
        <f t="shared" si="1217"/>
        <v>9.422509879518072E-2</v>
      </c>
      <c r="AW174" s="89">
        <f t="shared" si="1217"/>
        <v>9.422509879518072E-2</v>
      </c>
      <c r="AX174" s="89">
        <f t="shared" si="1217"/>
        <v>9.422509879518072E-2</v>
      </c>
      <c r="AY174" s="89">
        <f t="shared" si="1217"/>
        <v>9.422509879518072E-2</v>
      </c>
      <c r="AZ174" s="89">
        <f t="shared" si="1217"/>
        <v>9.422509879518072E-2</v>
      </c>
      <c r="BA174" s="89">
        <f t="shared" si="1217"/>
        <v>9.422509879518072E-2</v>
      </c>
      <c r="BB174" s="89">
        <f t="shared" si="1217"/>
        <v>9.422509879518072E-2</v>
      </c>
      <c r="BC174" s="89">
        <f t="shared" si="1217"/>
        <v>9.422509879518072E-2</v>
      </c>
      <c r="BD174" s="89">
        <f t="shared" si="1217"/>
        <v>9.422509879518072E-2</v>
      </c>
      <c r="BE174" s="89">
        <f t="shared" si="1217"/>
        <v>9.422509879518072E-2</v>
      </c>
      <c r="BF174" s="89">
        <f t="shared" si="1217"/>
        <v>9.422509879518072E-2</v>
      </c>
      <c r="BG174" s="89">
        <f t="shared" si="1217"/>
        <v>9.422509879518072E-2</v>
      </c>
      <c r="BH174" s="89">
        <f t="shared" si="1217"/>
        <v>9.422509879518072E-2</v>
      </c>
      <c r="BI174" s="89">
        <f t="shared" si="1217"/>
        <v>9.422509879518072E-2</v>
      </c>
      <c r="BJ174" s="89">
        <f t="shared" si="1217"/>
        <v>9.422509879518072E-2</v>
      </c>
      <c r="BK174" s="89">
        <f t="shared" si="1217"/>
        <v>9.422509879518072E-2</v>
      </c>
      <c r="BL174" s="89">
        <f t="shared" si="1217"/>
        <v>9.422509879518072E-2</v>
      </c>
      <c r="BM174" s="89">
        <f t="shared" si="1217"/>
        <v>9.422509879518072E-2</v>
      </c>
      <c r="BN174" s="89">
        <f t="shared" si="1217"/>
        <v>9.422509879518072E-2</v>
      </c>
      <c r="BO174" s="89">
        <f t="shared" si="1217"/>
        <v>9.422509879518072E-2</v>
      </c>
      <c r="BP174" s="89">
        <f t="shared" si="1217"/>
        <v>9.422509879518072E-2</v>
      </c>
      <c r="BQ174" s="89">
        <f t="shared" si="1217"/>
        <v>9.422509879518072E-2</v>
      </c>
      <c r="BR174" s="89">
        <f t="shared" si="1217"/>
        <v>9.422509879518072E-2</v>
      </c>
      <c r="BS174" s="89">
        <f t="shared" si="1217"/>
        <v>9.422509879518072E-2</v>
      </c>
      <c r="BT174" s="89">
        <f t="shared" si="1217"/>
        <v>9.422509879518072E-2</v>
      </c>
      <c r="BU174" s="89">
        <f t="shared" si="1217"/>
        <v>9.422509879518072E-2</v>
      </c>
      <c r="BV174" s="89">
        <f t="shared" si="1217"/>
        <v>9.422509879518072E-2</v>
      </c>
      <c r="BW174" s="89">
        <f t="shared" si="1217"/>
        <v>9.422509879518072E-2</v>
      </c>
      <c r="BX174" s="89">
        <f t="shared" si="1217"/>
        <v>9.422509879518072E-2</v>
      </c>
      <c r="BY174" s="89">
        <f t="shared" si="1217"/>
        <v>9.422509879518072E-2</v>
      </c>
      <c r="BZ174" s="89">
        <f t="shared" si="1217"/>
        <v>9.422509879518072E-2</v>
      </c>
      <c r="CA174" s="89">
        <f t="shared" si="1217"/>
        <v>9.422509879518072E-2</v>
      </c>
      <c r="CB174" s="89">
        <f t="shared" si="1217"/>
        <v>9.422509879518072E-2</v>
      </c>
      <c r="CC174" s="89">
        <f t="shared" si="1217"/>
        <v>9.422509879518072E-2</v>
      </c>
      <c r="CD174" s="89">
        <f t="shared" si="1217"/>
        <v>9.422509879518072E-2</v>
      </c>
      <c r="CE174" s="89">
        <f t="shared" si="1217"/>
        <v>9.422509879518072E-2</v>
      </c>
      <c r="CF174" s="89">
        <f t="shared" si="1217"/>
        <v>9.422509879518072E-2</v>
      </c>
      <c r="CG174" s="89">
        <f t="shared" si="1217"/>
        <v>9.422509879518072E-2</v>
      </c>
      <c r="CH174" s="89">
        <f t="shared" si="1217"/>
        <v>9.422509879518072E-2</v>
      </c>
      <c r="CI174" s="89">
        <f t="shared" si="1217"/>
        <v>9.422509879518072E-2</v>
      </c>
      <c r="CJ174" s="89">
        <f t="shared" si="1217"/>
        <v>9.422509879518072E-2</v>
      </c>
      <c r="CK174" s="89">
        <f t="shared" si="1217"/>
        <v>9.422509879518072E-2</v>
      </c>
      <c r="CL174" s="89">
        <f t="shared" si="1217"/>
        <v>9.422509879518072E-2</v>
      </c>
      <c r="CM174" s="89">
        <f t="shared" si="1217"/>
        <v>9.422509879518072E-2</v>
      </c>
      <c r="CN174" s="89">
        <f t="shared" si="1217"/>
        <v>9.422509879518072E-2</v>
      </c>
      <c r="CO174" s="89">
        <f t="shared" si="1217"/>
        <v>9.422509879518072E-2</v>
      </c>
      <c r="CP174" s="89">
        <f t="shared" si="1217"/>
        <v>9.422509879518072E-2</v>
      </c>
      <c r="CQ174" s="89">
        <f t="shared" si="1217"/>
        <v>9.422509879518072E-2</v>
      </c>
      <c r="CR174" s="89">
        <f t="shared" si="1217"/>
        <v>9.422509879518072E-2</v>
      </c>
      <c r="CS174" s="89">
        <f t="shared" si="1217"/>
        <v>9.422509879518072E-2</v>
      </c>
      <c r="CT174" s="89">
        <f t="shared" si="1217"/>
        <v>9.422509879518072E-2</v>
      </c>
      <c r="CU174" s="89">
        <f t="shared" si="1217"/>
        <v>9.422509879518072E-2</v>
      </c>
      <c r="CV174" s="89">
        <f t="shared" si="1217"/>
        <v>9.422509879518072E-2</v>
      </c>
      <c r="CW174" s="89">
        <f t="shared" si="1217"/>
        <v>9.422509879518072E-2</v>
      </c>
      <c r="CX174" s="89">
        <f t="shared" si="1217"/>
        <v>9.422509879518072E-2</v>
      </c>
      <c r="CY174" s="89">
        <f t="shared" si="1217"/>
        <v>9.422509879518072E-2</v>
      </c>
      <c r="CZ174" s="89">
        <f t="shared" si="1217"/>
        <v>9.422509879518072E-2</v>
      </c>
      <c r="DA174" s="89">
        <f t="shared" si="1217"/>
        <v>9.422509879518072E-2</v>
      </c>
      <c r="DB174" s="89">
        <f t="shared" ref="DB174:DS174" si="1218">+DA174</f>
        <v>9.422509879518072E-2</v>
      </c>
      <c r="DC174" s="89">
        <f t="shared" si="1218"/>
        <v>9.422509879518072E-2</v>
      </c>
      <c r="DD174" s="89">
        <f t="shared" si="1218"/>
        <v>9.422509879518072E-2</v>
      </c>
      <c r="DE174" s="89">
        <f t="shared" si="1218"/>
        <v>9.422509879518072E-2</v>
      </c>
      <c r="DF174" s="89">
        <f t="shared" si="1218"/>
        <v>9.422509879518072E-2</v>
      </c>
      <c r="DG174" s="89">
        <f t="shared" si="1218"/>
        <v>9.422509879518072E-2</v>
      </c>
      <c r="DH174" s="89">
        <f t="shared" si="1218"/>
        <v>9.422509879518072E-2</v>
      </c>
      <c r="DI174" s="89">
        <f t="shared" si="1218"/>
        <v>9.422509879518072E-2</v>
      </c>
      <c r="DJ174" s="89">
        <f t="shared" si="1218"/>
        <v>9.422509879518072E-2</v>
      </c>
      <c r="DK174" s="89">
        <f t="shared" si="1218"/>
        <v>9.422509879518072E-2</v>
      </c>
      <c r="DL174" s="89">
        <f t="shared" si="1218"/>
        <v>9.422509879518072E-2</v>
      </c>
      <c r="DM174" s="89">
        <f t="shared" si="1218"/>
        <v>9.422509879518072E-2</v>
      </c>
      <c r="DN174" s="89">
        <f t="shared" si="1218"/>
        <v>9.422509879518072E-2</v>
      </c>
      <c r="DO174" s="89">
        <f t="shared" si="1218"/>
        <v>9.422509879518072E-2</v>
      </c>
      <c r="DP174" s="89">
        <f t="shared" si="1218"/>
        <v>9.422509879518072E-2</v>
      </c>
      <c r="DQ174" s="89">
        <f t="shared" si="1218"/>
        <v>9.422509879518072E-2</v>
      </c>
      <c r="DR174" s="89">
        <f t="shared" si="1218"/>
        <v>9.422509879518072E-2</v>
      </c>
      <c r="DS174" s="89">
        <f t="shared" si="1218"/>
        <v>9.422509879518072E-2</v>
      </c>
      <c r="DT174" s="89">
        <f t="shared" si="931"/>
        <v>0.48305999999999999</v>
      </c>
      <c r="DU174" s="92">
        <f t="shared" si="932"/>
        <v>7.8206831999999995</v>
      </c>
      <c r="DV174" s="30"/>
      <c r="DW174" s="55">
        <f t="shared" si="933"/>
        <v>0</v>
      </c>
      <c r="DX174" s="489">
        <f t="shared" si="934"/>
        <v>0</v>
      </c>
      <c r="DY174" s="74">
        <f t="shared" si="935"/>
        <v>0</v>
      </c>
      <c r="DZ174" s="74">
        <f t="shared" si="936"/>
        <v>0</v>
      </c>
      <c r="EA174" s="74">
        <f t="shared" si="937"/>
        <v>0</v>
      </c>
      <c r="EB174" s="74">
        <f t="shared" si="938"/>
        <v>0</v>
      </c>
      <c r="EC174" s="74">
        <f t="shared" si="939"/>
        <v>0</v>
      </c>
      <c r="ED174" s="74">
        <f t="shared" si="940"/>
        <v>0</v>
      </c>
      <c r="EE174" s="490">
        <f t="shared" si="941"/>
        <v>0</v>
      </c>
      <c r="EF174" s="75">
        <f t="shared" si="942"/>
        <v>0</v>
      </c>
      <c r="EG174" s="75">
        <f t="shared" si="943"/>
        <v>0</v>
      </c>
      <c r="EH174" s="75">
        <f t="shared" si="944"/>
        <v>0</v>
      </c>
      <c r="EI174" s="75">
        <f t="shared" si="945"/>
        <v>0</v>
      </c>
      <c r="EJ174" s="75">
        <f t="shared" si="946"/>
        <v>0</v>
      </c>
      <c r="EK174" s="75">
        <f t="shared" si="947"/>
        <v>0</v>
      </c>
      <c r="EL174" s="75">
        <f t="shared" si="948"/>
        <v>0</v>
      </c>
      <c r="EM174" s="75">
        <f t="shared" si="949"/>
        <v>0</v>
      </c>
      <c r="EN174" s="75">
        <f t="shared" si="950"/>
        <v>0</v>
      </c>
      <c r="EO174" s="75">
        <f t="shared" si="951"/>
        <v>0</v>
      </c>
      <c r="EP174" s="75">
        <f t="shared" si="952"/>
        <v>0</v>
      </c>
      <c r="EQ174" s="75">
        <f t="shared" si="953"/>
        <v>0</v>
      </c>
      <c r="ER174" s="490">
        <f t="shared" si="954"/>
        <v>0</v>
      </c>
      <c r="ES174" s="75">
        <f t="shared" si="955"/>
        <v>0</v>
      </c>
      <c r="ET174" s="75">
        <f t="shared" si="956"/>
        <v>0</v>
      </c>
      <c r="EU174" s="75">
        <f t="shared" si="957"/>
        <v>0</v>
      </c>
      <c r="EV174" s="75">
        <f t="shared" si="958"/>
        <v>0</v>
      </c>
      <c r="EW174" s="75">
        <f t="shared" si="959"/>
        <v>0</v>
      </c>
      <c r="EX174" s="75">
        <f t="shared" si="960"/>
        <v>0</v>
      </c>
      <c r="EY174" s="75">
        <f t="shared" si="961"/>
        <v>0</v>
      </c>
      <c r="EZ174" s="75">
        <f t="shared" si="962"/>
        <v>0</v>
      </c>
      <c r="FA174" s="75">
        <f t="shared" si="963"/>
        <v>0</v>
      </c>
      <c r="FB174" s="75">
        <f t="shared" si="964"/>
        <v>0</v>
      </c>
      <c r="FC174" s="75">
        <f t="shared" si="965"/>
        <v>0</v>
      </c>
      <c r="FD174" s="75">
        <f t="shared" si="966"/>
        <v>0</v>
      </c>
      <c r="FE174" s="490">
        <f t="shared" si="967"/>
        <v>0</v>
      </c>
      <c r="FF174" s="490">
        <f t="shared" si="968"/>
        <v>0</v>
      </c>
      <c r="FG174" s="608">
        <f t="shared" si="969"/>
        <v>0</v>
      </c>
      <c r="FH174" s="608">
        <f t="shared" si="970"/>
        <v>0</v>
      </c>
      <c r="FI174" s="608">
        <f t="shared" si="971"/>
        <v>0</v>
      </c>
      <c r="FJ174" s="608">
        <f t="shared" si="972"/>
        <v>0</v>
      </c>
      <c r="FK174" s="608">
        <f t="shared" si="973"/>
        <v>0</v>
      </c>
      <c r="FL174" s="608">
        <f t="shared" si="974"/>
        <v>0</v>
      </c>
      <c r="FM174" s="608">
        <f t="shared" si="975"/>
        <v>0</v>
      </c>
      <c r="FN174" s="608">
        <f t="shared" si="976"/>
        <v>0</v>
      </c>
      <c r="FO174" s="608">
        <f t="shared" si="977"/>
        <v>0</v>
      </c>
      <c r="FP174" s="608">
        <f t="shared" si="978"/>
        <v>0</v>
      </c>
      <c r="FQ174" s="608">
        <f t="shared" si="979"/>
        <v>0</v>
      </c>
      <c r="FR174" s="608">
        <f t="shared" si="980"/>
        <v>0</v>
      </c>
      <c r="FS174" s="608">
        <f t="shared" si="981"/>
        <v>0</v>
      </c>
      <c r="FT174" s="608">
        <f t="shared" si="982"/>
        <v>0</v>
      </c>
      <c r="FU174" s="608">
        <f t="shared" si="983"/>
        <v>0</v>
      </c>
      <c r="FV174" s="608">
        <f t="shared" si="984"/>
        <v>0</v>
      </c>
      <c r="FW174" s="608">
        <f t="shared" si="985"/>
        <v>0</v>
      </c>
      <c r="FX174" s="608">
        <f t="shared" si="986"/>
        <v>0</v>
      </c>
      <c r="FY174" s="608">
        <f t="shared" si="987"/>
        <v>0</v>
      </c>
      <c r="FZ174" s="608">
        <f t="shared" si="988"/>
        <v>0</v>
      </c>
      <c r="GA174" s="608">
        <f t="shared" si="989"/>
        <v>0</v>
      </c>
      <c r="GB174" s="608">
        <f t="shared" si="990"/>
        <v>0</v>
      </c>
      <c r="GC174" s="608">
        <f t="shared" si="991"/>
        <v>0</v>
      </c>
      <c r="GD174" s="608">
        <f t="shared" si="992"/>
        <v>0</v>
      </c>
      <c r="GE174" s="608">
        <f t="shared" si="993"/>
        <v>0</v>
      </c>
      <c r="GF174" s="608">
        <f t="shared" si="994"/>
        <v>0</v>
      </c>
      <c r="GG174" s="608">
        <f t="shared" si="995"/>
        <v>0</v>
      </c>
      <c r="GH174" s="608">
        <f t="shared" si="996"/>
        <v>0</v>
      </c>
      <c r="GI174" s="608">
        <f t="shared" si="997"/>
        <v>0</v>
      </c>
      <c r="GJ174" s="608">
        <f t="shared" si="998"/>
        <v>0</v>
      </c>
      <c r="GK174" s="608">
        <f t="shared" si="999"/>
        <v>0</v>
      </c>
      <c r="GL174" s="608">
        <f t="shared" si="1000"/>
        <v>0</v>
      </c>
      <c r="GM174" s="608">
        <f t="shared" si="1001"/>
        <v>0</v>
      </c>
      <c r="GN174" s="608">
        <f t="shared" si="1002"/>
        <v>0</v>
      </c>
      <c r="GO174" s="608">
        <f t="shared" si="1003"/>
        <v>0</v>
      </c>
      <c r="GP174" s="608">
        <f t="shared" si="1004"/>
        <v>0</v>
      </c>
      <c r="GQ174" s="608">
        <f t="shared" si="1005"/>
        <v>0</v>
      </c>
      <c r="GR174" s="608">
        <f t="shared" si="1006"/>
        <v>0</v>
      </c>
      <c r="GS174" s="608">
        <f t="shared" si="1007"/>
        <v>0</v>
      </c>
      <c r="GT174" s="608">
        <f t="shared" si="1008"/>
        <v>0</v>
      </c>
      <c r="GU174" s="608">
        <f t="shared" si="1009"/>
        <v>0</v>
      </c>
      <c r="GV174" s="608">
        <f t="shared" si="1010"/>
        <v>0</v>
      </c>
      <c r="GW174" s="608">
        <f t="shared" si="1011"/>
        <v>0</v>
      </c>
      <c r="GX174" s="608">
        <f t="shared" si="1012"/>
        <v>0</v>
      </c>
      <c r="GY174" s="608">
        <f t="shared" si="1013"/>
        <v>0</v>
      </c>
      <c r="GZ174" s="608">
        <f t="shared" si="1014"/>
        <v>0</v>
      </c>
      <c r="HA174" s="608">
        <f t="shared" si="1015"/>
        <v>0</v>
      </c>
      <c r="HB174" s="608">
        <f t="shared" si="1016"/>
        <v>0</v>
      </c>
      <c r="HC174" s="608">
        <f t="shared" si="1017"/>
        <v>0</v>
      </c>
      <c r="HD174" s="608">
        <f t="shared" si="1018"/>
        <v>0</v>
      </c>
      <c r="HE174" s="608">
        <f t="shared" si="1019"/>
        <v>0</v>
      </c>
      <c r="HF174" s="608">
        <f t="shared" si="1020"/>
        <v>0</v>
      </c>
      <c r="HG174" s="608">
        <f t="shared" si="1021"/>
        <v>0</v>
      </c>
      <c r="HH174" s="608">
        <f t="shared" si="1022"/>
        <v>0</v>
      </c>
      <c r="HI174" s="608">
        <f t="shared" si="1023"/>
        <v>0</v>
      </c>
      <c r="HJ174" s="608">
        <f t="shared" si="1024"/>
        <v>0</v>
      </c>
      <c r="HK174" s="608">
        <f t="shared" si="1025"/>
        <v>0</v>
      </c>
      <c r="HL174" s="608">
        <f t="shared" si="1026"/>
        <v>0</v>
      </c>
      <c r="HM174" s="608">
        <f t="shared" si="1027"/>
        <v>0</v>
      </c>
      <c r="HN174" s="608">
        <f t="shared" si="1028"/>
        <v>0</v>
      </c>
      <c r="HO174" s="608">
        <f t="shared" si="1029"/>
        <v>0</v>
      </c>
      <c r="HP174" s="608">
        <f t="shared" si="1030"/>
        <v>0</v>
      </c>
      <c r="HQ174" s="608">
        <f t="shared" si="1031"/>
        <v>0</v>
      </c>
      <c r="HR174" s="608">
        <f t="shared" si="1032"/>
        <v>0</v>
      </c>
      <c r="HS174" s="608">
        <f t="shared" si="1033"/>
        <v>0</v>
      </c>
      <c r="HT174" s="608">
        <f t="shared" si="1034"/>
        <v>0</v>
      </c>
      <c r="HU174" s="608">
        <f t="shared" si="1035"/>
        <v>0</v>
      </c>
      <c r="HV174" s="608">
        <f t="shared" si="1036"/>
        <v>0</v>
      </c>
      <c r="HW174" s="608">
        <f t="shared" si="1037"/>
        <v>0</v>
      </c>
      <c r="HX174" s="608">
        <f t="shared" si="1038"/>
        <v>0</v>
      </c>
      <c r="HY174" s="608">
        <f t="shared" si="1039"/>
        <v>0</v>
      </c>
      <c r="HZ174" s="608">
        <f t="shared" si="1040"/>
        <v>0</v>
      </c>
      <c r="IA174" s="608">
        <f t="shared" si="1041"/>
        <v>0</v>
      </c>
      <c r="IB174" s="608">
        <f t="shared" si="1042"/>
        <v>0</v>
      </c>
      <c r="IC174" s="608">
        <f t="shared" si="1043"/>
        <v>0</v>
      </c>
      <c r="ID174" s="608">
        <f t="shared" si="1044"/>
        <v>0</v>
      </c>
      <c r="IE174" s="608">
        <f t="shared" si="1045"/>
        <v>0</v>
      </c>
      <c r="IF174" s="608">
        <f t="shared" si="1046"/>
        <v>0</v>
      </c>
      <c r="IG174" s="608">
        <f t="shared" si="1047"/>
        <v>0</v>
      </c>
      <c r="IH174" s="608">
        <f t="shared" si="1048"/>
        <v>0</v>
      </c>
      <c r="II174" s="608">
        <f t="shared" si="1049"/>
        <v>0</v>
      </c>
      <c r="IJ174" s="608">
        <f t="shared" si="1050"/>
        <v>0</v>
      </c>
      <c r="IK174" s="608">
        <f t="shared" si="1051"/>
        <v>0</v>
      </c>
      <c r="IL174" s="1578">
        <f t="shared" si="1052"/>
        <v>0</v>
      </c>
      <c r="IM174" s="496">
        <f t="shared" si="1053"/>
        <v>0</v>
      </c>
      <c r="IS174" s="1156">
        <v>2.8355039999999998</v>
      </c>
      <c r="IT174" s="1156">
        <v>3.4701168</v>
      </c>
      <c r="IU174" s="1156">
        <v>2.0388623999999997</v>
      </c>
      <c r="IV174" s="1156">
        <v>1.620288</v>
      </c>
      <c r="IW174" s="1156">
        <v>2.2646007999999997</v>
      </c>
      <c r="IX174" s="1156">
        <v>0.80510000000000004</v>
      </c>
      <c r="IY174" s="1157">
        <v>13.034471999999999</v>
      </c>
    </row>
    <row r="175" spans="1:259" s="8" customFormat="1" ht="29.25" customHeight="1">
      <c r="A175" s="1187" t="s">
        <v>796</v>
      </c>
      <c r="B175" s="1639"/>
      <c r="C175" s="1651"/>
      <c r="D175" s="716" t="s">
        <v>45</v>
      </c>
      <c r="E175" s="89">
        <f t="shared" si="921"/>
        <v>1.2178834999999999</v>
      </c>
      <c r="F175" s="90">
        <f t="shared" si="911"/>
        <v>1.9212984</v>
      </c>
      <c r="G175" s="501">
        <f t="shared" si="922"/>
        <v>0.39188387999999996</v>
      </c>
      <c r="H175" s="501">
        <f t="shared" ref="H175:L175" si="1219">+G175</f>
        <v>0.39188387999999996</v>
      </c>
      <c r="I175" s="501">
        <f t="shared" si="1219"/>
        <v>0.39188387999999996</v>
      </c>
      <c r="J175" s="501">
        <f t="shared" si="1219"/>
        <v>0.39188387999999996</v>
      </c>
      <c r="K175" s="501">
        <f t="shared" si="1219"/>
        <v>0.39188387999999996</v>
      </c>
      <c r="L175" s="501">
        <f t="shared" si="1219"/>
        <v>0.39188387999999996</v>
      </c>
      <c r="M175" s="91">
        <f t="shared" si="913"/>
        <v>2.3513032799999998</v>
      </c>
      <c r="N175" s="512">
        <f t="shared" si="924"/>
        <v>0.11512541999999998</v>
      </c>
      <c r="O175" s="512">
        <f t="shared" ref="O175:Y175" si="1220">+N175</f>
        <v>0.11512541999999998</v>
      </c>
      <c r="P175" s="512">
        <f t="shared" si="1220"/>
        <v>0.11512541999999998</v>
      </c>
      <c r="Q175" s="512">
        <f t="shared" si="1220"/>
        <v>0.11512541999999998</v>
      </c>
      <c r="R175" s="512">
        <f t="shared" si="1220"/>
        <v>0.11512541999999998</v>
      </c>
      <c r="S175" s="512">
        <f t="shared" si="1220"/>
        <v>0.11512541999999998</v>
      </c>
      <c r="T175" s="512">
        <f t="shared" si="1220"/>
        <v>0.11512541999999998</v>
      </c>
      <c r="U175" s="512">
        <f t="shared" si="1220"/>
        <v>0.11512541999999998</v>
      </c>
      <c r="V175" s="512">
        <f t="shared" si="1220"/>
        <v>0.11512541999999998</v>
      </c>
      <c r="W175" s="512">
        <f t="shared" si="1220"/>
        <v>0.11512541999999998</v>
      </c>
      <c r="X175" s="512">
        <f t="shared" si="1220"/>
        <v>0.11512541999999998</v>
      </c>
      <c r="Y175" s="512">
        <f t="shared" si="1220"/>
        <v>0.11512541999999998</v>
      </c>
      <c r="Z175" s="91">
        <f t="shared" si="915"/>
        <v>1.3815050399999997</v>
      </c>
      <c r="AA175" s="512">
        <f t="shared" si="926"/>
        <v>9.1490400000000013E-2</v>
      </c>
      <c r="AB175" s="512">
        <f t="shared" ref="AB175:AL175" si="1221">+AA175</f>
        <v>9.1490400000000013E-2</v>
      </c>
      <c r="AC175" s="512">
        <f t="shared" si="1221"/>
        <v>9.1490400000000013E-2</v>
      </c>
      <c r="AD175" s="512">
        <f t="shared" si="1221"/>
        <v>9.1490400000000013E-2</v>
      </c>
      <c r="AE175" s="512">
        <f t="shared" si="1221"/>
        <v>9.1490400000000013E-2</v>
      </c>
      <c r="AF175" s="512">
        <f t="shared" si="1221"/>
        <v>9.1490400000000013E-2</v>
      </c>
      <c r="AG175" s="512">
        <f t="shared" si="1221"/>
        <v>9.1490400000000013E-2</v>
      </c>
      <c r="AH175" s="512">
        <f t="shared" si="1221"/>
        <v>9.1490400000000013E-2</v>
      </c>
      <c r="AI175" s="512">
        <f t="shared" si="1221"/>
        <v>9.1490400000000013E-2</v>
      </c>
      <c r="AJ175" s="512">
        <f t="shared" si="1221"/>
        <v>9.1490400000000013E-2</v>
      </c>
      <c r="AK175" s="512">
        <f t="shared" si="1221"/>
        <v>9.1490400000000013E-2</v>
      </c>
      <c r="AL175" s="512">
        <f t="shared" si="1221"/>
        <v>9.1490400000000013E-2</v>
      </c>
      <c r="AM175" s="91">
        <f t="shared" si="917"/>
        <v>1.0978848000000001</v>
      </c>
      <c r="AN175" s="91">
        <f t="shared" si="918"/>
        <v>1.5337096799999999</v>
      </c>
      <c r="AO175" s="89">
        <f t="shared" si="928"/>
        <v>0.10564772530120482</v>
      </c>
      <c r="AP175" s="89">
        <f t="shared" ref="AP175:DA175" si="1222">+AO175</f>
        <v>0.10564772530120482</v>
      </c>
      <c r="AQ175" s="89">
        <f t="shared" si="1222"/>
        <v>0.10564772530120482</v>
      </c>
      <c r="AR175" s="89">
        <f t="shared" si="1222"/>
        <v>0.10564772530120482</v>
      </c>
      <c r="AS175" s="89">
        <f t="shared" si="1222"/>
        <v>0.10564772530120482</v>
      </c>
      <c r="AT175" s="89">
        <f t="shared" si="1222"/>
        <v>0.10564772530120482</v>
      </c>
      <c r="AU175" s="89">
        <f t="shared" si="1222"/>
        <v>0.10564772530120482</v>
      </c>
      <c r="AV175" s="89">
        <f t="shared" si="1222"/>
        <v>0.10564772530120482</v>
      </c>
      <c r="AW175" s="89">
        <f t="shared" si="1222"/>
        <v>0.10564772530120482</v>
      </c>
      <c r="AX175" s="89">
        <f t="shared" si="1222"/>
        <v>0.10564772530120482</v>
      </c>
      <c r="AY175" s="89">
        <f t="shared" si="1222"/>
        <v>0.10564772530120482</v>
      </c>
      <c r="AZ175" s="89">
        <f t="shared" si="1222"/>
        <v>0.10564772530120482</v>
      </c>
      <c r="BA175" s="89">
        <f t="shared" si="1222"/>
        <v>0.10564772530120482</v>
      </c>
      <c r="BB175" s="89">
        <f t="shared" si="1222"/>
        <v>0.10564772530120482</v>
      </c>
      <c r="BC175" s="89">
        <f t="shared" si="1222"/>
        <v>0.10564772530120482</v>
      </c>
      <c r="BD175" s="89">
        <f t="shared" si="1222"/>
        <v>0.10564772530120482</v>
      </c>
      <c r="BE175" s="89">
        <f t="shared" si="1222"/>
        <v>0.10564772530120482</v>
      </c>
      <c r="BF175" s="89">
        <f t="shared" si="1222"/>
        <v>0.10564772530120482</v>
      </c>
      <c r="BG175" s="89">
        <f t="shared" si="1222"/>
        <v>0.10564772530120482</v>
      </c>
      <c r="BH175" s="89">
        <f t="shared" si="1222"/>
        <v>0.10564772530120482</v>
      </c>
      <c r="BI175" s="89">
        <f t="shared" si="1222"/>
        <v>0.10564772530120482</v>
      </c>
      <c r="BJ175" s="89">
        <f t="shared" si="1222"/>
        <v>0.10564772530120482</v>
      </c>
      <c r="BK175" s="89">
        <f t="shared" si="1222"/>
        <v>0.10564772530120482</v>
      </c>
      <c r="BL175" s="89">
        <f t="shared" si="1222"/>
        <v>0.10564772530120482</v>
      </c>
      <c r="BM175" s="89">
        <f t="shared" si="1222"/>
        <v>0.10564772530120482</v>
      </c>
      <c r="BN175" s="89">
        <f t="shared" si="1222"/>
        <v>0.10564772530120482</v>
      </c>
      <c r="BO175" s="89">
        <f t="shared" si="1222"/>
        <v>0.10564772530120482</v>
      </c>
      <c r="BP175" s="89">
        <f t="shared" si="1222"/>
        <v>0.10564772530120482</v>
      </c>
      <c r="BQ175" s="89">
        <f t="shared" si="1222"/>
        <v>0.10564772530120482</v>
      </c>
      <c r="BR175" s="89">
        <f t="shared" si="1222"/>
        <v>0.10564772530120482</v>
      </c>
      <c r="BS175" s="89">
        <f t="shared" si="1222"/>
        <v>0.10564772530120482</v>
      </c>
      <c r="BT175" s="89">
        <f t="shared" si="1222"/>
        <v>0.10564772530120482</v>
      </c>
      <c r="BU175" s="89">
        <f t="shared" si="1222"/>
        <v>0.10564772530120482</v>
      </c>
      <c r="BV175" s="89">
        <f t="shared" si="1222"/>
        <v>0.10564772530120482</v>
      </c>
      <c r="BW175" s="89">
        <f t="shared" si="1222"/>
        <v>0.10564772530120482</v>
      </c>
      <c r="BX175" s="89">
        <f t="shared" si="1222"/>
        <v>0.10564772530120482</v>
      </c>
      <c r="BY175" s="89">
        <f t="shared" si="1222"/>
        <v>0.10564772530120482</v>
      </c>
      <c r="BZ175" s="89">
        <f t="shared" si="1222"/>
        <v>0.10564772530120482</v>
      </c>
      <c r="CA175" s="89">
        <f t="shared" si="1222"/>
        <v>0.10564772530120482</v>
      </c>
      <c r="CB175" s="89">
        <f t="shared" si="1222"/>
        <v>0.10564772530120482</v>
      </c>
      <c r="CC175" s="89">
        <f t="shared" si="1222"/>
        <v>0.10564772530120482</v>
      </c>
      <c r="CD175" s="89">
        <f t="shared" si="1222"/>
        <v>0.10564772530120482</v>
      </c>
      <c r="CE175" s="89">
        <f t="shared" si="1222"/>
        <v>0.10564772530120482</v>
      </c>
      <c r="CF175" s="89">
        <f t="shared" si="1222"/>
        <v>0.10564772530120482</v>
      </c>
      <c r="CG175" s="89">
        <f t="shared" si="1222"/>
        <v>0.10564772530120482</v>
      </c>
      <c r="CH175" s="89">
        <f t="shared" si="1222"/>
        <v>0.10564772530120482</v>
      </c>
      <c r="CI175" s="89">
        <f t="shared" si="1222"/>
        <v>0.10564772530120482</v>
      </c>
      <c r="CJ175" s="89">
        <f t="shared" si="1222"/>
        <v>0.10564772530120482</v>
      </c>
      <c r="CK175" s="89">
        <f t="shared" si="1222"/>
        <v>0.10564772530120482</v>
      </c>
      <c r="CL175" s="89">
        <f t="shared" si="1222"/>
        <v>0.10564772530120482</v>
      </c>
      <c r="CM175" s="89">
        <f t="shared" si="1222"/>
        <v>0.10564772530120482</v>
      </c>
      <c r="CN175" s="89">
        <f t="shared" si="1222"/>
        <v>0.10564772530120482</v>
      </c>
      <c r="CO175" s="89">
        <f t="shared" si="1222"/>
        <v>0.10564772530120482</v>
      </c>
      <c r="CP175" s="89">
        <f t="shared" si="1222"/>
        <v>0.10564772530120482</v>
      </c>
      <c r="CQ175" s="89">
        <f t="shared" si="1222"/>
        <v>0.10564772530120482</v>
      </c>
      <c r="CR175" s="89">
        <f t="shared" si="1222"/>
        <v>0.10564772530120482</v>
      </c>
      <c r="CS175" s="89">
        <f t="shared" si="1222"/>
        <v>0.10564772530120482</v>
      </c>
      <c r="CT175" s="89">
        <f t="shared" si="1222"/>
        <v>0.10564772530120482</v>
      </c>
      <c r="CU175" s="89">
        <f t="shared" si="1222"/>
        <v>0.10564772530120482</v>
      </c>
      <c r="CV175" s="89">
        <f t="shared" si="1222"/>
        <v>0.10564772530120482</v>
      </c>
      <c r="CW175" s="89">
        <f t="shared" si="1222"/>
        <v>0.10564772530120482</v>
      </c>
      <c r="CX175" s="89">
        <f t="shared" si="1222"/>
        <v>0.10564772530120482</v>
      </c>
      <c r="CY175" s="89">
        <f t="shared" si="1222"/>
        <v>0.10564772530120482</v>
      </c>
      <c r="CZ175" s="89">
        <f t="shared" si="1222"/>
        <v>0.10564772530120482</v>
      </c>
      <c r="DA175" s="89">
        <f t="shared" si="1222"/>
        <v>0.10564772530120482</v>
      </c>
      <c r="DB175" s="89">
        <f t="shared" ref="DB175:DS175" si="1223">+DA175</f>
        <v>0.10564772530120482</v>
      </c>
      <c r="DC175" s="89">
        <f t="shared" si="1223"/>
        <v>0.10564772530120482</v>
      </c>
      <c r="DD175" s="89">
        <f t="shared" si="1223"/>
        <v>0.10564772530120482</v>
      </c>
      <c r="DE175" s="89">
        <f t="shared" si="1223"/>
        <v>0.10564772530120482</v>
      </c>
      <c r="DF175" s="89">
        <f t="shared" si="1223"/>
        <v>0.10564772530120482</v>
      </c>
      <c r="DG175" s="89">
        <f t="shared" si="1223"/>
        <v>0.10564772530120482</v>
      </c>
      <c r="DH175" s="89">
        <f t="shared" si="1223"/>
        <v>0.10564772530120482</v>
      </c>
      <c r="DI175" s="89">
        <f t="shared" si="1223"/>
        <v>0.10564772530120482</v>
      </c>
      <c r="DJ175" s="89">
        <f t="shared" si="1223"/>
        <v>0.10564772530120482</v>
      </c>
      <c r="DK175" s="89">
        <f t="shared" si="1223"/>
        <v>0.10564772530120482</v>
      </c>
      <c r="DL175" s="89">
        <f t="shared" si="1223"/>
        <v>0.10564772530120482</v>
      </c>
      <c r="DM175" s="89">
        <f t="shared" si="1223"/>
        <v>0.10564772530120482</v>
      </c>
      <c r="DN175" s="89">
        <f t="shared" si="1223"/>
        <v>0.10564772530120482</v>
      </c>
      <c r="DO175" s="89">
        <f t="shared" si="1223"/>
        <v>0.10564772530120482</v>
      </c>
      <c r="DP175" s="89">
        <f t="shared" si="1223"/>
        <v>0.10564772530120482</v>
      </c>
      <c r="DQ175" s="89">
        <f t="shared" si="1223"/>
        <v>0.10564772530120482</v>
      </c>
      <c r="DR175" s="89">
        <f t="shared" si="1223"/>
        <v>0.10564772530120482</v>
      </c>
      <c r="DS175" s="89">
        <f t="shared" si="1223"/>
        <v>0.10564772530120482</v>
      </c>
      <c r="DT175" s="89">
        <f t="shared" si="931"/>
        <v>0.48305999999999999</v>
      </c>
      <c r="DU175" s="92">
        <f t="shared" si="932"/>
        <v>8.7687612000000001</v>
      </c>
      <c r="DV175" s="30"/>
      <c r="DW175" s="55">
        <f t="shared" si="933"/>
        <v>0</v>
      </c>
      <c r="DX175" s="489">
        <f t="shared" si="934"/>
        <v>0</v>
      </c>
      <c r="DY175" s="74">
        <f t="shared" si="935"/>
        <v>0</v>
      </c>
      <c r="DZ175" s="74">
        <f t="shared" si="936"/>
        <v>0</v>
      </c>
      <c r="EA175" s="74">
        <f t="shared" si="937"/>
        <v>0</v>
      </c>
      <c r="EB175" s="74">
        <f t="shared" si="938"/>
        <v>0</v>
      </c>
      <c r="EC175" s="74">
        <f t="shared" si="939"/>
        <v>0</v>
      </c>
      <c r="ED175" s="74">
        <f t="shared" si="940"/>
        <v>0</v>
      </c>
      <c r="EE175" s="490">
        <f t="shared" si="941"/>
        <v>0</v>
      </c>
      <c r="EF175" s="75">
        <f t="shared" si="942"/>
        <v>0</v>
      </c>
      <c r="EG175" s="75">
        <f t="shared" si="943"/>
        <v>0</v>
      </c>
      <c r="EH175" s="75">
        <f t="shared" si="944"/>
        <v>0</v>
      </c>
      <c r="EI175" s="75">
        <f t="shared" si="945"/>
        <v>0</v>
      </c>
      <c r="EJ175" s="75">
        <f t="shared" si="946"/>
        <v>0</v>
      </c>
      <c r="EK175" s="75">
        <f t="shared" si="947"/>
        <v>0</v>
      </c>
      <c r="EL175" s="75">
        <f t="shared" si="948"/>
        <v>0</v>
      </c>
      <c r="EM175" s="75">
        <f t="shared" si="949"/>
        <v>0</v>
      </c>
      <c r="EN175" s="75">
        <f t="shared" si="950"/>
        <v>0</v>
      </c>
      <c r="EO175" s="75">
        <f t="shared" si="951"/>
        <v>0</v>
      </c>
      <c r="EP175" s="75">
        <f t="shared" si="952"/>
        <v>0</v>
      </c>
      <c r="EQ175" s="75">
        <f t="shared" si="953"/>
        <v>0</v>
      </c>
      <c r="ER175" s="490">
        <f t="shared" si="954"/>
        <v>0</v>
      </c>
      <c r="ES175" s="75">
        <f t="shared" si="955"/>
        <v>0</v>
      </c>
      <c r="ET175" s="75">
        <f t="shared" si="956"/>
        <v>0</v>
      </c>
      <c r="EU175" s="75">
        <f t="shared" si="957"/>
        <v>0</v>
      </c>
      <c r="EV175" s="75">
        <f t="shared" si="958"/>
        <v>0</v>
      </c>
      <c r="EW175" s="75">
        <f t="shared" si="959"/>
        <v>0</v>
      </c>
      <c r="EX175" s="75">
        <f t="shared" si="960"/>
        <v>0</v>
      </c>
      <c r="EY175" s="75">
        <f t="shared" si="961"/>
        <v>0</v>
      </c>
      <c r="EZ175" s="75">
        <f t="shared" si="962"/>
        <v>0</v>
      </c>
      <c r="FA175" s="75">
        <f t="shared" si="963"/>
        <v>0</v>
      </c>
      <c r="FB175" s="75">
        <f t="shared" si="964"/>
        <v>0</v>
      </c>
      <c r="FC175" s="75">
        <f t="shared" si="965"/>
        <v>0</v>
      </c>
      <c r="FD175" s="75">
        <f t="shared" si="966"/>
        <v>0</v>
      </c>
      <c r="FE175" s="490">
        <f t="shared" si="967"/>
        <v>0</v>
      </c>
      <c r="FF175" s="490">
        <f t="shared" si="968"/>
        <v>0</v>
      </c>
      <c r="FG175" s="608">
        <f t="shared" si="969"/>
        <v>0</v>
      </c>
      <c r="FH175" s="608">
        <f t="shared" si="970"/>
        <v>0</v>
      </c>
      <c r="FI175" s="608">
        <f t="shared" si="971"/>
        <v>0</v>
      </c>
      <c r="FJ175" s="608">
        <f t="shared" si="972"/>
        <v>0</v>
      </c>
      <c r="FK175" s="608">
        <f t="shared" si="973"/>
        <v>0</v>
      </c>
      <c r="FL175" s="608">
        <f t="shared" si="974"/>
        <v>0</v>
      </c>
      <c r="FM175" s="608">
        <f t="shared" si="975"/>
        <v>0</v>
      </c>
      <c r="FN175" s="608">
        <f t="shared" si="976"/>
        <v>0</v>
      </c>
      <c r="FO175" s="608">
        <f t="shared" si="977"/>
        <v>0</v>
      </c>
      <c r="FP175" s="608">
        <f t="shared" si="978"/>
        <v>0</v>
      </c>
      <c r="FQ175" s="608">
        <f t="shared" si="979"/>
        <v>0</v>
      </c>
      <c r="FR175" s="608">
        <f t="shared" si="980"/>
        <v>0</v>
      </c>
      <c r="FS175" s="608">
        <f t="shared" si="981"/>
        <v>0</v>
      </c>
      <c r="FT175" s="608">
        <f t="shared" si="982"/>
        <v>0</v>
      </c>
      <c r="FU175" s="608">
        <f t="shared" si="983"/>
        <v>0</v>
      </c>
      <c r="FV175" s="608">
        <f t="shared" si="984"/>
        <v>0</v>
      </c>
      <c r="FW175" s="608">
        <f t="shared" si="985"/>
        <v>0</v>
      </c>
      <c r="FX175" s="608">
        <f t="shared" si="986"/>
        <v>0</v>
      </c>
      <c r="FY175" s="608">
        <f t="shared" si="987"/>
        <v>0</v>
      </c>
      <c r="FZ175" s="608">
        <f t="shared" si="988"/>
        <v>0</v>
      </c>
      <c r="GA175" s="608">
        <f t="shared" si="989"/>
        <v>0</v>
      </c>
      <c r="GB175" s="608">
        <f t="shared" si="990"/>
        <v>0</v>
      </c>
      <c r="GC175" s="608">
        <f t="shared" si="991"/>
        <v>0</v>
      </c>
      <c r="GD175" s="608">
        <f t="shared" si="992"/>
        <v>0</v>
      </c>
      <c r="GE175" s="608">
        <f t="shared" si="993"/>
        <v>0</v>
      </c>
      <c r="GF175" s="608">
        <f t="shared" si="994"/>
        <v>0</v>
      </c>
      <c r="GG175" s="608">
        <f t="shared" si="995"/>
        <v>0</v>
      </c>
      <c r="GH175" s="608">
        <f t="shared" si="996"/>
        <v>0</v>
      </c>
      <c r="GI175" s="608">
        <f t="shared" si="997"/>
        <v>0</v>
      </c>
      <c r="GJ175" s="608">
        <f t="shared" si="998"/>
        <v>0</v>
      </c>
      <c r="GK175" s="608">
        <f t="shared" si="999"/>
        <v>0</v>
      </c>
      <c r="GL175" s="608">
        <f t="shared" si="1000"/>
        <v>0</v>
      </c>
      <c r="GM175" s="608">
        <f t="shared" si="1001"/>
        <v>0</v>
      </c>
      <c r="GN175" s="608">
        <f t="shared" si="1002"/>
        <v>0</v>
      </c>
      <c r="GO175" s="608">
        <f t="shared" si="1003"/>
        <v>0</v>
      </c>
      <c r="GP175" s="608">
        <f t="shared" si="1004"/>
        <v>0</v>
      </c>
      <c r="GQ175" s="608">
        <f t="shared" si="1005"/>
        <v>0</v>
      </c>
      <c r="GR175" s="608">
        <f t="shared" si="1006"/>
        <v>0</v>
      </c>
      <c r="GS175" s="608">
        <f t="shared" si="1007"/>
        <v>0</v>
      </c>
      <c r="GT175" s="608">
        <f t="shared" si="1008"/>
        <v>0</v>
      </c>
      <c r="GU175" s="608">
        <f t="shared" si="1009"/>
        <v>0</v>
      </c>
      <c r="GV175" s="608">
        <f t="shared" si="1010"/>
        <v>0</v>
      </c>
      <c r="GW175" s="608">
        <f t="shared" si="1011"/>
        <v>0</v>
      </c>
      <c r="GX175" s="608">
        <f t="shared" si="1012"/>
        <v>0</v>
      </c>
      <c r="GY175" s="608">
        <f t="shared" si="1013"/>
        <v>0</v>
      </c>
      <c r="GZ175" s="608">
        <f t="shared" si="1014"/>
        <v>0</v>
      </c>
      <c r="HA175" s="608">
        <f t="shared" si="1015"/>
        <v>0</v>
      </c>
      <c r="HB175" s="608">
        <f t="shared" si="1016"/>
        <v>0</v>
      </c>
      <c r="HC175" s="608">
        <f t="shared" si="1017"/>
        <v>0</v>
      </c>
      <c r="HD175" s="608">
        <f t="shared" si="1018"/>
        <v>0</v>
      </c>
      <c r="HE175" s="608">
        <f t="shared" si="1019"/>
        <v>0</v>
      </c>
      <c r="HF175" s="608">
        <f t="shared" si="1020"/>
        <v>0</v>
      </c>
      <c r="HG175" s="608">
        <f t="shared" si="1021"/>
        <v>0</v>
      </c>
      <c r="HH175" s="608">
        <f t="shared" si="1022"/>
        <v>0</v>
      </c>
      <c r="HI175" s="608">
        <f t="shared" si="1023"/>
        <v>0</v>
      </c>
      <c r="HJ175" s="608">
        <f t="shared" si="1024"/>
        <v>0</v>
      </c>
      <c r="HK175" s="608">
        <f t="shared" si="1025"/>
        <v>0</v>
      </c>
      <c r="HL175" s="608">
        <f t="shared" si="1026"/>
        <v>0</v>
      </c>
      <c r="HM175" s="608">
        <f t="shared" si="1027"/>
        <v>0</v>
      </c>
      <c r="HN175" s="608">
        <f t="shared" si="1028"/>
        <v>0</v>
      </c>
      <c r="HO175" s="608">
        <f t="shared" si="1029"/>
        <v>0</v>
      </c>
      <c r="HP175" s="608">
        <f t="shared" si="1030"/>
        <v>0</v>
      </c>
      <c r="HQ175" s="608">
        <f t="shared" si="1031"/>
        <v>0</v>
      </c>
      <c r="HR175" s="608">
        <f t="shared" si="1032"/>
        <v>0</v>
      </c>
      <c r="HS175" s="608">
        <f t="shared" si="1033"/>
        <v>0</v>
      </c>
      <c r="HT175" s="608">
        <f t="shared" si="1034"/>
        <v>0</v>
      </c>
      <c r="HU175" s="608">
        <f t="shared" si="1035"/>
        <v>0</v>
      </c>
      <c r="HV175" s="608">
        <f t="shared" si="1036"/>
        <v>0</v>
      </c>
      <c r="HW175" s="608">
        <f t="shared" si="1037"/>
        <v>0</v>
      </c>
      <c r="HX175" s="608">
        <f t="shared" si="1038"/>
        <v>0</v>
      </c>
      <c r="HY175" s="608">
        <f t="shared" si="1039"/>
        <v>0</v>
      </c>
      <c r="HZ175" s="608">
        <f t="shared" si="1040"/>
        <v>0</v>
      </c>
      <c r="IA175" s="608">
        <f t="shared" si="1041"/>
        <v>0</v>
      </c>
      <c r="IB175" s="608">
        <f t="shared" si="1042"/>
        <v>0</v>
      </c>
      <c r="IC175" s="608">
        <f t="shared" si="1043"/>
        <v>0</v>
      </c>
      <c r="ID175" s="608">
        <f t="shared" si="1044"/>
        <v>0</v>
      </c>
      <c r="IE175" s="608">
        <f t="shared" si="1045"/>
        <v>0</v>
      </c>
      <c r="IF175" s="608">
        <f t="shared" si="1046"/>
        <v>0</v>
      </c>
      <c r="IG175" s="608">
        <f t="shared" si="1047"/>
        <v>0</v>
      </c>
      <c r="IH175" s="608">
        <f t="shared" si="1048"/>
        <v>0</v>
      </c>
      <c r="II175" s="608">
        <f t="shared" si="1049"/>
        <v>0</v>
      </c>
      <c r="IJ175" s="608">
        <f t="shared" si="1050"/>
        <v>0</v>
      </c>
      <c r="IK175" s="608">
        <f t="shared" si="1051"/>
        <v>0</v>
      </c>
      <c r="IL175" s="1578">
        <f t="shared" si="1052"/>
        <v>0</v>
      </c>
      <c r="IM175" s="496">
        <f t="shared" si="1053"/>
        <v>0</v>
      </c>
      <c r="IS175" s="1156">
        <v>3.2021640000000002</v>
      </c>
      <c r="IT175" s="1156">
        <v>3.9188388000000001</v>
      </c>
      <c r="IU175" s="1156">
        <v>2.3025083999999998</v>
      </c>
      <c r="IV175" s="1156">
        <v>1.8298080000000001</v>
      </c>
      <c r="IW175" s="1156">
        <v>2.5561827999999998</v>
      </c>
      <c r="IX175" s="1156">
        <v>0.80510000000000004</v>
      </c>
      <c r="IY175" s="1159">
        <v>14.614602</v>
      </c>
    </row>
    <row r="176" spans="1:259" s="9" customFormat="1" ht="29.25" customHeight="1">
      <c r="A176" s="1192" t="s">
        <v>796</v>
      </c>
      <c r="B176" s="1640"/>
      <c r="C176" s="1652"/>
      <c r="D176" s="718" t="s">
        <v>46</v>
      </c>
      <c r="E176" s="93">
        <f t="shared" si="921"/>
        <v>1.3056685000000001</v>
      </c>
      <c r="F176" s="94">
        <f t="shared" si="911"/>
        <v>2.0679623999999999</v>
      </c>
      <c r="G176" s="502">
        <f t="shared" si="922"/>
        <v>0.42179867999999998</v>
      </c>
      <c r="H176" s="502">
        <f t="shared" ref="H176:L176" si="1224">+G176</f>
        <v>0.42179867999999998</v>
      </c>
      <c r="I176" s="502">
        <f t="shared" si="1224"/>
        <v>0.42179867999999998</v>
      </c>
      <c r="J176" s="502">
        <f t="shared" si="1224"/>
        <v>0.42179867999999998</v>
      </c>
      <c r="K176" s="502">
        <f t="shared" si="1224"/>
        <v>0.42179867999999998</v>
      </c>
      <c r="L176" s="502">
        <f t="shared" si="1224"/>
        <v>0.42179867999999998</v>
      </c>
      <c r="M176" s="95">
        <f t="shared" si="913"/>
        <v>2.5307920799999999</v>
      </c>
      <c r="N176" s="513">
        <f t="shared" si="924"/>
        <v>0.12391361999999999</v>
      </c>
      <c r="O176" s="513">
        <f t="shared" ref="O176:Y176" si="1225">+N176</f>
        <v>0.12391361999999999</v>
      </c>
      <c r="P176" s="513">
        <f t="shared" si="1225"/>
        <v>0.12391361999999999</v>
      </c>
      <c r="Q176" s="513">
        <f t="shared" si="1225"/>
        <v>0.12391361999999999</v>
      </c>
      <c r="R176" s="513">
        <f t="shared" si="1225"/>
        <v>0.12391361999999999</v>
      </c>
      <c r="S176" s="513">
        <f t="shared" si="1225"/>
        <v>0.12391361999999999</v>
      </c>
      <c r="T176" s="513">
        <f t="shared" si="1225"/>
        <v>0.12391361999999999</v>
      </c>
      <c r="U176" s="513">
        <f t="shared" si="1225"/>
        <v>0.12391361999999999</v>
      </c>
      <c r="V176" s="513">
        <f t="shared" si="1225"/>
        <v>0.12391361999999999</v>
      </c>
      <c r="W176" s="513">
        <f t="shared" si="1225"/>
        <v>0.12391361999999999</v>
      </c>
      <c r="X176" s="513">
        <f t="shared" si="1225"/>
        <v>0.12391361999999999</v>
      </c>
      <c r="Y176" s="513">
        <f t="shared" si="1225"/>
        <v>0.12391361999999999</v>
      </c>
      <c r="Z176" s="95">
        <f t="shared" si="915"/>
        <v>1.4869634399999998</v>
      </c>
      <c r="AA176" s="513">
        <f t="shared" si="926"/>
        <v>9.8474399999999976E-2</v>
      </c>
      <c r="AB176" s="513">
        <f t="shared" ref="AB176:AL176" si="1226">+AA176</f>
        <v>9.8474399999999976E-2</v>
      </c>
      <c r="AC176" s="513">
        <f t="shared" si="1226"/>
        <v>9.8474399999999976E-2</v>
      </c>
      <c r="AD176" s="513">
        <f t="shared" si="1226"/>
        <v>9.8474399999999976E-2</v>
      </c>
      <c r="AE176" s="513">
        <f t="shared" si="1226"/>
        <v>9.8474399999999976E-2</v>
      </c>
      <c r="AF176" s="513">
        <f t="shared" si="1226"/>
        <v>9.8474399999999976E-2</v>
      </c>
      <c r="AG176" s="513">
        <f t="shared" si="1226"/>
        <v>9.8474399999999976E-2</v>
      </c>
      <c r="AH176" s="513">
        <f t="shared" si="1226"/>
        <v>9.8474399999999976E-2</v>
      </c>
      <c r="AI176" s="513">
        <f t="shared" si="1226"/>
        <v>9.8474399999999976E-2</v>
      </c>
      <c r="AJ176" s="513">
        <f t="shared" si="1226"/>
        <v>9.8474399999999976E-2</v>
      </c>
      <c r="AK176" s="513">
        <f t="shared" si="1226"/>
        <v>9.8474399999999976E-2</v>
      </c>
      <c r="AL176" s="513">
        <f t="shared" si="1226"/>
        <v>9.8474399999999976E-2</v>
      </c>
      <c r="AM176" s="95">
        <f t="shared" si="917"/>
        <v>1.1816927999999998</v>
      </c>
      <c r="AN176" s="95">
        <f t="shared" si="918"/>
        <v>1.6503424799999997</v>
      </c>
      <c r="AO176" s="93">
        <f t="shared" si="928"/>
        <v>0.11326280963855422</v>
      </c>
      <c r="AP176" s="93">
        <f t="shared" ref="AP176:DA176" si="1227">+AO176</f>
        <v>0.11326280963855422</v>
      </c>
      <c r="AQ176" s="93">
        <f t="shared" si="1227"/>
        <v>0.11326280963855422</v>
      </c>
      <c r="AR176" s="93">
        <f t="shared" si="1227"/>
        <v>0.11326280963855422</v>
      </c>
      <c r="AS176" s="93">
        <f t="shared" si="1227"/>
        <v>0.11326280963855422</v>
      </c>
      <c r="AT176" s="93">
        <f t="shared" si="1227"/>
        <v>0.11326280963855422</v>
      </c>
      <c r="AU176" s="93">
        <f t="shared" si="1227"/>
        <v>0.11326280963855422</v>
      </c>
      <c r="AV176" s="93">
        <f t="shared" si="1227"/>
        <v>0.11326280963855422</v>
      </c>
      <c r="AW176" s="93">
        <f t="shared" si="1227"/>
        <v>0.11326280963855422</v>
      </c>
      <c r="AX176" s="93">
        <f t="shared" si="1227"/>
        <v>0.11326280963855422</v>
      </c>
      <c r="AY176" s="93">
        <f t="shared" si="1227"/>
        <v>0.11326280963855422</v>
      </c>
      <c r="AZ176" s="93">
        <f t="shared" si="1227"/>
        <v>0.11326280963855422</v>
      </c>
      <c r="BA176" s="93">
        <f t="shared" si="1227"/>
        <v>0.11326280963855422</v>
      </c>
      <c r="BB176" s="93">
        <f t="shared" si="1227"/>
        <v>0.11326280963855422</v>
      </c>
      <c r="BC176" s="93">
        <f t="shared" si="1227"/>
        <v>0.11326280963855422</v>
      </c>
      <c r="BD176" s="93">
        <f t="shared" si="1227"/>
        <v>0.11326280963855422</v>
      </c>
      <c r="BE176" s="93">
        <f t="shared" si="1227"/>
        <v>0.11326280963855422</v>
      </c>
      <c r="BF176" s="93">
        <f t="shared" si="1227"/>
        <v>0.11326280963855422</v>
      </c>
      <c r="BG176" s="93">
        <f t="shared" si="1227"/>
        <v>0.11326280963855422</v>
      </c>
      <c r="BH176" s="93">
        <f t="shared" si="1227"/>
        <v>0.11326280963855422</v>
      </c>
      <c r="BI176" s="93">
        <f t="shared" si="1227"/>
        <v>0.11326280963855422</v>
      </c>
      <c r="BJ176" s="93">
        <f t="shared" si="1227"/>
        <v>0.11326280963855422</v>
      </c>
      <c r="BK176" s="93">
        <f t="shared" si="1227"/>
        <v>0.11326280963855422</v>
      </c>
      <c r="BL176" s="93">
        <f t="shared" si="1227"/>
        <v>0.11326280963855422</v>
      </c>
      <c r="BM176" s="93">
        <f t="shared" si="1227"/>
        <v>0.11326280963855422</v>
      </c>
      <c r="BN176" s="93">
        <f t="shared" si="1227"/>
        <v>0.11326280963855422</v>
      </c>
      <c r="BO176" s="93">
        <f t="shared" si="1227"/>
        <v>0.11326280963855422</v>
      </c>
      <c r="BP176" s="93">
        <f t="shared" si="1227"/>
        <v>0.11326280963855422</v>
      </c>
      <c r="BQ176" s="93">
        <f t="shared" si="1227"/>
        <v>0.11326280963855422</v>
      </c>
      <c r="BR176" s="93">
        <f t="shared" si="1227"/>
        <v>0.11326280963855422</v>
      </c>
      <c r="BS176" s="93">
        <f t="shared" si="1227"/>
        <v>0.11326280963855422</v>
      </c>
      <c r="BT176" s="93">
        <f t="shared" si="1227"/>
        <v>0.11326280963855422</v>
      </c>
      <c r="BU176" s="93">
        <f t="shared" si="1227"/>
        <v>0.11326280963855422</v>
      </c>
      <c r="BV176" s="93">
        <f t="shared" si="1227"/>
        <v>0.11326280963855422</v>
      </c>
      <c r="BW176" s="93">
        <f t="shared" si="1227"/>
        <v>0.11326280963855422</v>
      </c>
      <c r="BX176" s="93">
        <f t="shared" si="1227"/>
        <v>0.11326280963855422</v>
      </c>
      <c r="BY176" s="93">
        <f t="shared" si="1227"/>
        <v>0.11326280963855422</v>
      </c>
      <c r="BZ176" s="93">
        <f t="shared" si="1227"/>
        <v>0.11326280963855422</v>
      </c>
      <c r="CA176" s="93">
        <f t="shared" si="1227"/>
        <v>0.11326280963855422</v>
      </c>
      <c r="CB176" s="93">
        <f t="shared" si="1227"/>
        <v>0.11326280963855422</v>
      </c>
      <c r="CC176" s="93">
        <f t="shared" si="1227"/>
        <v>0.11326280963855422</v>
      </c>
      <c r="CD176" s="93">
        <f t="shared" si="1227"/>
        <v>0.11326280963855422</v>
      </c>
      <c r="CE176" s="93">
        <f t="shared" si="1227"/>
        <v>0.11326280963855422</v>
      </c>
      <c r="CF176" s="93">
        <f t="shared" si="1227"/>
        <v>0.11326280963855422</v>
      </c>
      <c r="CG176" s="93">
        <f t="shared" si="1227"/>
        <v>0.11326280963855422</v>
      </c>
      <c r="CH176" s="93">
        <f t="shared" si="1227"/>
        <v>0.11326280963855422</v>
      </c>
      <c r="CI176" s="93">
        <f t="shared" si="1227"/>
        <v>0.11326280963855422</v>
      </c>
      <c r="CJ176" s="93">
        <f t="shared" si="1227"/>
        <v>0.11326280963855422</v>
      </c>
      <c r="CK176" s="93">
        <f t="shared" si="1227"/>
        <v>0.11326280963855422</v>
      </c>
      <c r="CL176" s="93">
        <f t="shared" si="1227"/>
        <v>0.11326280963855422</v>
      </c>
      <c r="CM176" s="93">
        <f t="shared" si="1227"/>
        <v>0.11326280963855422</v>
      </c>
      <c r="CN176" s="93">
        <f t="shared" si="1227"/>
        <v>0.11326280963855422</v>
      </c>
      <c r="CO176" s="93">
        <f t="shared" si="1227"/>
        <v>0.11326280963855422</v>
      </c>
      <c r="CP176" s="93">
        <f t="shared" si="1227"/>
        <v>0.11326280963855422</v>
      </c>
      <c r="CQ176" s="93">
        <f t="shared" si="1227"/>
        <v>0.11326280963855422</v>
      </c>
      <c r="CR176" s="93">
        <f t="shared" si="1227"/>
        <v>0.11326280963855422</v>
      </c>
      <c r="CS176" s="93">
        <f t="shared" si="1227"/>
        <v>0.11326280963855422</v>
      </c>
      <c r="CT176" s="93">
        <f t="shared" si="1227"/>
        <v>0.11326280963855422</v>
      </c>
      <c r="CU176" s="93">
        <f t="shared" si="1227"/>
        <v>0.11326280963855422</v>
      </c>
      <c r="CV176" s="93">
        <f t="shared" si="1227"/>
        <v>0.11326280963855422</v>
      </c>
      <c r="CW176" s="93">
        <f t="shared" si="1227"/>
        <v>0.11326280963855422</v>
      </c>
      <c r="CX176" s="93">
        <f t="shared" si="1227"/>
        <v>0.11326280963855422</v>
      </c>
      <c r="CY176" s="93">
        <f t="shared" si="1227"/>
        <v>0.11326280963855422</v>
      </c>
      <c r="CZ176" s="93">
        <f t="shared" si="1227"/>
        <v>0.11326280963855422</v>
      </c>
      <c r="DA176" s="93">
        <f t="shared" si="1227"/>
        <v>0.11326280963855422</v>
      </c>
      <c r="DB176" s="93">
        <f t="shared" ref="DB176:DS176" si="1228">+DA176</f>
        <v>0.11326280963855422</v>
      </c>
      <c r="DC176" s="93">
        <f t="shared" si="1228"/>
        <v>0.11326280963855422</v>
      </c>
      <c r="DD176" s="93">
        <f t="shared" si="1228"/>
        <v>0.11326280963855422</v>
      </c>
      <c r="DE176" s="93">
        <f t="shared" si="1228"/>
        <v>0.11326280963855422</v>
      </c>
      <c r="DF176" s="93">
        <f t="shared" si="1228"/>
        <v>0.11326280963855422</v>
      </c>
      <c r="DG176" s="93">
        <f t="shared" si="1228"/>
        <v>0.11326280963855422</v>
      </c>
      <c r="DH176" s="93">
        <f t="shared" si="1228"/>
        <v>0.11326280963855422</v>
      </c>
      <c r="DI176" s="93">
        <f t="shared" si="1228"/>
        <v>0.11326280963855422</v>
      </c>
      <c r="DJ176" s="93">
        <f t="shared" si="1228"/>
        <v>0.11326280963855422</v>
      </c>
      <c r="DK176" s="93">
        <f t="shared" si="1228"/>
        <v>0.11326280963855422</v>
      </c>
      <c r="DL176" s="93">
        <f t="shared" si="1228"/>
        <v>0.11326280963855422</v>
      </c>
      <c r="DM176" s="93">
        <f t="shared" si="1228"/>
        <v>0.11326280963855422</v>
      </c>
      <c r="DN176" s="93">
        <f t="shared" si="1228"/>
        <v>0.11326280963855422</v>
      </c>
      <c r="DO176" s="93">
        <f t="shared" si="1228"/>
        <v>0.11326280963855422</v>
      </c>
      <c r="DP176" s="93">
        <f t="shared" si="1228"/>
        <v>0.11326280963855422</v>
      </c>
      <c r="DQ176" s="93">
        <f t="shared" si="1228"/>
        <v>0.11326280963855422</v>
      </c>
      <c r="DR176" s="93">
        <f t="shared" si="1228"/>
        <v>0.11326280963855422</v>
      </c>
      <c r="DS176" s="93">
        <f t="shared" si="1228"/>
        <v>0.11326280963855422</v>
      </c>
      <c r="DT176" s="93">
        <f t="shared" si="931"/>
        <v>0.48305999999999999</v>
      </c>
      <c r="DU176" s="96">
        <f t="shared" si="932"/>
        <v>9.4008132</v>
      </c>
      <c r="DV176" s="31"/>
      <c r="DW176" s="56">
        <f t="shared" si="933"/>
        <v>0</v>
      </c>
      <c r="DX176" s="491">
        <f t="shared" si="934"/>
        <v>0</v>
      </c>
      <c r="DY176" s="80">
        <f t="shared" si="935"/>
        <v>0</v>
      </c>
      <c r="DZ176" s="80">
        <f t="shared" si="936"/>
        <v>0</v>
      </c>
      <c r="EA176" s="80">
        <f t="shared" si="937"/>
        <v>0</v>
      </c>
      <c r="EB176" s="80">
        <f t="shared" si="938"/>
        <v>0</v>
      </c>
      <c r="EC176" s="80">
        <f t="shared" si="939"/>
        <v>0</v>
      </c>
      <c r="ED176" s="80">
        <f t="shared" si="940"/>
        <v>0</v>
      </c>
      <c r="EE176" s="492">
        <f t="shared" si="941"/>
        <v>0</v>
      </c>
      <c r="EF176" s="81">
        <f t="shared" si="942"/>
        <v>0</v>
      </c>
      <c r="EG176" s="81">
        <f t="shared" si="943"/>
        <v>0</v>
      </c>
      <c r="EH176" s="81">
        <f t="shared" si="944"/>
        <v>0</v>
      </c>
      <c r="EI176" s="81">
        <f t="shared" si="945"/>
        <v>0</v>
      </c>
      <c r="EJ176" s="81">
        <f t="shared" si="946"/>
        <v>0</v>
      </c>
      <c r="EK176" s="81">
        <f t="shared" si="947"/>
        <v>0</v>
      </c>
      <c r="EL176" s="81">
        <f t="shared" si="948"/>
        <v>0</v>
      </c>
      <c r="EM176" s="81">
        <f t="shared" si="949"/>
        <v>0</v>
      </c>
      <c r="EN176" s="81">
        <f t="shared" si="950"/>
        <v>0</v>
      </c>
      <c r="EO176" s="81">
        <f t="shared" si="951"/>
        <v>0</v>
      </c>
      <c r="EP176" s="81">
        <f t="shared" si="952"/>
        <v>0</v>
      </c>
      <c r="EQ176" s="81">
        <f t="shared" si="953"/>
        <v>0</v>
      </c>
      <c r="ER176" s="492">
        <f t="shared" si="954"/>
        <v>0</v>
      </c>
      <c r="ES176" s="81">
        <f t="shared" si="955"/>
        <v>0</v>
      </c>
      <c r="ET176" s="81">
        <f t="shared" si="956"/>
        <v>0</v>
      </c>
      <c r="EU176" s="81">
        <f t="shared" si="957"/>
        <v>0</v>
      </c>
      <c r="EV176" s="81">
        <f t="shared" si="958"/>
        <v>0</v>
      </c>
      <c r="EW176" s="81">
        <f t="shared" si="959"/>
        <v>0</v>
      </c>
      <c r="EX176" s="81">
        <f t="shared" si="960"/>
        <v>0</v>
      </c>
      <c r="EY176" s="81">
        <f t="shared" si="961"/>
        <v>0</v>
      </c>
      <c r="EZ176" s="81">
        <f t="shared" si="962"/>
        <v>0</v>
      </c>
      <c r="FA176" s="81">
        <f t="shared" si="963"/>
        <v>0</v>
      </c>
      <c r="FB176" s="81">
        <f t="shared" si="964"/>
        <v>0</v>
      </c>
      <c r="FC176" s="81">
        <f t="shared" si="965"/>
        <v>0</v>
      </c>
      <c r="FD176" s="81">
        <f t="shared" si="966"/>
        <v>0</v>
      </c>
      <c r="FE176" s="492">
        <f t="shared" si="967"/>
        <v>0</v>
      </c>
      <c r="FF176" s="492">
        <f t="shared" si="968"/>
        <v>0</v>
      </c>
      <c r="FG176" s="610">
        <f t="shared" si="969"/>
        <v>0</v>
      </c>
      <c r="FH176" s="610">
        <f t="shared" si="970"/>
        <v>0</v>
      </c>
      <c r="FI176" s="610">
        <f t="shared" si="971"/>
        <v>0</v>
      </c>
      <c r="FJ176" s="610">
        <f t="shared" si="972"/>
        <v>0</v>
      </c>
      <c r="FK176" s="610">
        <f t="shared" si="973"/>
        <v>0</v>
      </c>
      <c r="FL176" s="610">
        <f t="shared" si="974"/>
        <v>0</v>
      </c>
      <c r="FM176" s="610">
        <f t="shared" si="975"/>
        <v>0</v>
      </c>
      <c r="FN176" s="610">
        <f t="shared" si="976"/>
        <v>0</v>
      </c>
      <c r="FO176" s="610">
        <f t="shared" si="977"/>
        <v>0</v>
      </c>
      <c r="FP176" s="610">
        <f t="shared" si="978"/>
        <v>0</v>
      </c>
      <c r="FQ176" s="610">
        <f t="shared" si="979"/>
        <v>0</v>
      </c>
      <c r="FR176" s="610">
        <f t="shared" si="980"/>
        <v>0</v>
      </c>
      <c r="FS176" s="610">
        <f t="shared" si="981"/>
        <v>0</v>
      </c>
      <c r="FT176" s="610">
        <f t="shared" si="982"/>
        <v>0</v>
      </c>
      <c r="FU176" s="610">
        <f t="shared" si="983"/>
        <v>0</v>
      </c>
      <c r="FV176" s="610">
        <f t="shared" si="984"/>
        <v>0</v>
      </c>
      <c r="FW176" s="610">
        <f t="shared" si="985"/>
        <v>0</v>
      </c>
      <c r="FX176" s="610">
        <f t="shared" si="986"/>
        <v>0</v>
      </c>
      <c r="FY176" s="610">
        <f t="shared" si="987"/>
        <v>0</v>
      </c>
      <c r="FZ176" s="610">
        <f t="shared" si="988"/>
        <v>0</v>
      </c>
      <c r="GA176" s="610">
        <f t="shared" si="989"/>
        <v>0</v>
      </c>
      <c r="GB176" s="610">
        <f t="shared" si="990"/>
        <v>0</v>
      </c>
      <c r="GC176" s="610">
        <f t="shared" si="991"/>
        <v>0</v>
      </c>
      <c r="GD176" s="610">
        <f t="shared" si="992"/>
        <v>0</v>
      </c>
      <c r="GE176" s="610">
        <f t="shared" si="993"/>
        <v>0</v>
      </c>
      <c r="GF176" s="610">
        <f t="shared" si="994"/>
        <v>0</v>
      </c>
      <c r="GG176" s="610">
        <f t="shared" si="995"/>
        <v>0</v>
      </c>
      <c r="GH176" s="610">
        <f t="shared" si="996"/>
        <v>0</v>
      </c>
      <c r="GI176" s="610">
        <f t="shared" si="997"/>
        <v>0</v>
      </c>
      <c r="GJ176" s="610">
        <f t="shared" si="998"/>
        <v>0</v>
      </c>
      <c r="GK176" s="610">
        <f t="shared" si="999"/>
        <v>0</v>
      </c>
      <c r="GL176" s="610">
        <f t="shared" si="1000"/>
        <v>0</v>
      </c>
      <c r="GM176" s="610">
        <f t="shared" si="1001"/>
        <v>0</v>
      </c>
      <c r="GN176" s="610">
        <f t="shared" si="1002"/>
        <v>0</v>
      </c>
      <c r="GO176" s="610">
        <f t="shared" si="1003"/>
        <v>0</v>
      </c>
      <c r="GP176" s="610">
        <f t="shared" si="1004"/>
        <v>0</v>
      </c>
      <c r="GQ176" s="610">
        <f t="shared" si="1005"/>
        <v>0</v>
      </c>
      <c r="GR176" s="610">
        <f t="shared" si="1006"/>
        <v>0</v>
      </c>
      <c r="GS176" s="610">
        <f t="shared" si="1007"/>
        <v>0</v>
      </c>
      <c r="GT176" s="610">
        <f t="shared" si="1008"/>
        <v>0</v>
      </c>
      <c r="GU176" s="610">
        <f t="shared" si="1009"/>
        <v>0</v>
      </c>
      <c r="GV176" s="610">
        <f t="shared" si="1010"/>
        <v>0</v>
      </c>
      <c r="GW176" s="610">
        <f t="shared" si="1011"/>
        <v>0</v>
      </c>
      <c r="GX176" s="610">
        <f t="shared" si="1012"/>
        <v>0</v>
      </c>
      <c r="GY176" s="610">
        <f t="shared" si="1013"/>
        <v>0</v>
      </c>
      <c r="GZ176" s="610">
        <f t="shared" si="1014"/>
        <v>0</v>
      </c>
      <c r="HA176" s="610">
        <f t="shared" si="1015"/>
        <v>0</v>
      </c>
      <c r="HB176" s="610">
        <f t="shared" si="1016"/>
        <v>0</v>
      </c>
      <c r="HC176" s="610">
        <f t="shared" si="1017"/>
        <v>0</v>
      </c>
      <c r="HD176" s="610">
        <f t="shared" si="1018"/>
        <v>0</v>
      </c>
      <c r="HE176" s="610">
        <f t="shared" si="1019"/>
        <v>0</v>
      </c>
      <c r="HF176" s="610">
        <f t="shared" si="1020"/>
        <v>0</v>
      </c>
      <c r="HG176" s="610">
        <f t="shared" si="1021"/>
        <v>0</v>
      </c>
      <c r="HH176" s="610">
        <f t="shared" si="1022"/>
        <v>0</v>
      </c>
      <c r="HI176" s="610">
        <f t="shared" si="1023"/>
        <v>0</v>
      </c>
      <c r="HJ176" s="610">
        <f t="shared" si="1024"/>
        <v>0</v>
      </c>
      <c r="HK176" s="610">
        <f t="shared" si="1025"/>
        <v>0</v>
      </c>
      <c r="HL176" s="610">
        <f t="shared" si="1026"/>
        <v>0</v>
      </c>
      <c r="HM176" s="610">
        <f t="shared" si="1027"/>
        <v>0</v>
      </c>
      <c r="HN176" s="610">
        <f t="shared" si="1028"/>
        <v>0</v>
      </c>
      <c r="HO176" s="610">
        <f t="shared" si="1029"/>
        <v>0</v>
      </c>
      <c r="HP176" s="610">
        <f t="shared" si="1030"/>
        <v>0</v>
      </c>
      <c r="HQ176" s="610">
        <f t="shared" si="1031"/>
        <v>0</v>
      </c>
      <c r="HR176" s="610">
        <f t="shared" si="1032"/>
        <v>0</v>
      </c>
      <c r="HS176" s="610">
        <f t="shared" si="1033"/>
        <v>0</v>
      </c>
      <c r="HT176" s="610">
        <f t="shared" si="1034"/>
        <v>0</v>
      </c>
      <c r="HU176" s="610">
        <f t="shared" si="1035"/>
        <v>0</v>
      </c>
      <c r="HV176" s="610">
        <f t="shared" si="1036"/>
        <v>0</v>
      </c>
      <c r="HW176" s="610">
        <f t="shared" si="1037"/>
        <v>0</v>
      </c>
      <c r="HX176" s="610">
        <f t="shared" si="1038"/>
        <v>0</v>
      </c>
      <c r="HY176" s="610">
        <f t="shared" si="1039"/>
        <v>0</v>
      </c>
      <c r="HZ176" s="610">
        <f t="shared" si="1040"/>
        <v>0</v>
      </c>
      <c r="IA176" s="610">
        <f t="shared" si="1041"/>
        <v>0</v>
      </c>
      <c r="IB176" s="610">
        <f t="shared" si="1042"/>
        <v>0</v>
      </c>
      <c r="IC176" s="610">
        <f t="shared" si="1043"/>
        <v>0</v>
      </c>
      <c r="ID176" s="610">
        <f t="shared" si="1044"/>
        <v>0</v>
      </c>
      <c r="IE176" s="610">
        <f t="shared" si="1045"/>
        <v>0</v>
      </c>
      <c r="IF176" s="610">
        <f t="shared" si="1046"/>
        <v>0</v>
      </c>
      <c r="IG176" s="610">
        <f t="shared" si="1047"/>
        <v>0</v>
      </c>
      <c r="IH176" s="610">
        <f t="shared" si="1048"/>
        <v>0</v>
      </c>
      <c r="II176" s="610">
        <f t="shared" si="1049"/>
        <v>0</v>
      </c>
      <c r="IJ176" s="610">
        <f t="shared" si="1050"/>
        <v>0</v>
      </c>
      <c r="IK176" s="610">
        <f t="shared" si="1051"/>
        <v>0</v>
      </c>
      <c r="IL176" s="1579">
        <f t="shared" si="1052"/>
        <v>0</v>
      </c>
      <c r="IM176" s="497">
        <f t="shared" si="1053"/>
        <v>0</v>
      </c>
      <c r="IS176" s="1156">
        <v>3.4466039999999998</v>
      </c>
      <c r="IT176" s="1156">
        <v>4.2179868000000003</v>
      </c>
      <c r="IU176" s="1156">
        <v>2.4782723999999998</v>
      </c>
      <c r="IV176" s="1156">
        <v>1.9694879999999997</v>
      </c>
      <c r="IW176" s="1156">
        <v>2.7505707999999998</v>
      </c>
      <c r="IX176" s="1156">
        <v>0.80510000000000004</v>
      </c>
      <c r="IY176" s="1158">
        <v>15.668022000000001</v>
      </c>
    </row>
    <row r="177" spans="1:259" s="7" customFormat="1" ht="29.25" customHeight="1">
      <c r="A177" s="1190" t="s">
        <v>796</v>
      </c>
      <c r="B177" s="1638" t="s">
        <v>402</v>
      </c>
      <c r="C177" s="1656" t="s">
        <v>417</v>
      </c>
      <c r="D177" s="720" t="s">
        <v>21</v>
      </c>
      <c r="E177" s="97">
        <f t="shared" si="921"/>
        <v>1.2968899999999997</v>
      </c>
      <c r="F177" s="98">
        <f t="shared" si="911"/>
        <v>2.053296</v>
      </c>
      <c r="G177" s="503">
        <f t="shared" si="922"/>
        <v>0.41880719999999999</v>
      </c>
      <c r="H177" s="503">
        <f t="shared" ref="H177:L177" si="1229">+G177</f>
        <v>0.41880719999999999</v>
      </c>
      <c r="I177" s="503">
        <f t="shared" si="1229"/>
        <v>0.41880719999999999</v>
      </c>
      <c r="J177" s="503">
        <f t="shared" si="1229"/>
        <v>0.41880719999999999</v>
      </c>
      <c r="K177" s="503">
        <f t="shared" si="1229"/>
        <v>0.41880719999999999</v>
      </c>
      <c r="L177" s="503">
        <f t="shared" si="1229"/>
        <v>0.41880719999999999</v>
      </c>
      <c r="M177" s="99">
        <f t="shared" si="913"/>
        <v>2.5128431999999998</v>
      </c>
      <c r="N177" s="514">
        <f t="shared" si="924"/>
        <v>0.12303479999999999</v>
      </c>
      <c r="O177" s="514">
        <f t="shared" ref="O177:Y177" si="1230">+N177</f>
        <v>0.12303479999999999</v>
      </c>
      <c r="P177" s="514">
        <f t="shared" si="1230"/>
        <v>0.12303479999999999</v>
      </c>
      <c r="Q177" s="514">
        <f t="shared" si="1230"/>
        <v>0.12303479999999999</v>
      </c>
      <c r="R177" s="514">
        <f t="shared" si="1230"/>
        <v>0.12303479999999999</v>
      </c>
      <c r="S177" s="514">
        <f t="shared" si="1230"/>
        <v>0.12303479999999999</v>
      </c>
      <c r="T177" s="514">
        <f t="shared" si="1230"/>
        <v>0.12303479999999999</v>
      </c>
      <c r="U177" s="514">
        <f t="shared" si="1230"/>
        <v>0.12303479999999999</v>
      </c>
      <c r="V177" s="514">
        <f t="shared" si="1230"/>
        <v>0.12303479999999999</v>
      </c>
      <c r="W177" s="514">
        <f t="shared" si="1230"/>
        <v>0.12303479999999999</v>
      </c>
      <c r="X177" s="514">
        <f t="shared" si="1230"/>
        <v>0.12303479999999999</v>
      </c>
      <c r="Y177" s="514">
        <f t="shared" si="1230"/>
        <v>0.12303479999999999</v>
      </c>
      <c r="Z177" s="99">
        <f t="shared" si="915"/>
        <v>1.4764175999999998</v>
      </c>
      <c r="AA177" s="514">
        <f t="shared" si="926"/>
        <v>9.7775999999999988E-2</v>
      </c>
      <c r="AB177" s="514">
        <f t="shared" ref="AB177:AL177" si="1231">+AA177</f>
        <v>9.7775999999999988E-2</v>
      </c>
      <c r="AC177" s="514">
        <f t="shared" si="1231"/>
        <v>9.7775999999999988E-2</v>
      </c>
      <c r="AD177" s="514">
        <f t="shared" si="1231"/>
        <v>9.7775999999999988E-2</v>
      </c>
      <c r="AE177" s="514">
        <f t="shared" si="1231"/>
        <v>9.7775999999999988E-2</v>
      </c>
      <c r="AF177" s="514">
        <f t="shared" si="1231"/>
        <v>9.7775999999999988E-2</v>
      </c>
      <c r="AG177" s="514">
        <f t="shared" si="1231"/>
        <v>9.7775999999999988E-2</v>
      </c>
      <c r="AH177" s="514">
        <f t="shared" si="1231"/>
        <v>9.7775999999999988E-2</v>
      </c>
      <c r="AI177" s="514">
        <f t="shared" si="1231"/>
        <v>9.7775999999999988E-2</v>
      </c>
      <c r="AJ177" s="514">
        <f t="shared" si="1231"/>
        <v>9.7775999999999988E-2</v>
      </c>
      <c r="AK177" s="514">
        <f t="shared" si="1231"/>
        <v>9.7775999999999988E-2</v>
      </c>
      <c r="AL177" s="514">
        <f t="shared" si="1231"/>
        <v>9.7775999999999988E-2</v>
      </c>
      <c r="AM177" s="99">
        <f t="shared" si="917"/>
        <v>1.1733119999999999</v>
      </c>
      <c r="AN177" s="99">
        <f t="shared" si="918"/>
        <v>1.6386791999999994</v>
      </c>
      <c r="AO177" s="97">
        <f t="shared" si="928"/>
        <v>0.11250130120481924</v>
      </c>
      <c r="AP177" s="97">
        <f t="shared" ref="AP177:DA177" si="1232">+AO177</f>
        <v>0.11250130120481924</v>
      </c>
      <c r="AQ177" s="97">
        <f t="shared" si="1232"/>
        <v>0.11250130120481924</v>
      </c>
      <c r="AR177" s="97">
        <f t="shared" si="1232"/>
        <v>0.11250130120481924</v>
      </c>
      <c r="AS177" s="97">
        <f t="shared" si="1232"/>
        <v>0.11250130120481924</v>
      </c>
      <c r="AT177" s="97">
        <f t="shared" si="1232"/>
        <v>0.11250130120481924</v>
      </c>
      <c r="AU177" s="97">
        <f t="shared" si="1232"/>
        <v>0.11250130120481924</v>
      </c>
      <c r="AV177" s="97">
        <f t="shared" si="1232"/>
        <v>0.11250130120481924</v>
      </c>
      <c r="AW177" s="97">
        <f t="shared" si="1232"/>
        <v>0.11250130120481924</v>
      </c>
      <c r="AX177" s="97">
        <f t="shared" si="1232"/>
        <v>0.11250130120481924</v>
      </c>
      <c r="AY177" s="97">
        <f t="shared" si="1232"/>
        <v>0.11250130120481924</v>
      </c>
      <c r="AZ177" s="97">
        <f t="shared" si="1232"/>
        <v>0.11250130120481924</v>
      </c>
      <c r="BA177" s="97">
        <f t="shared" si="1232"/>
        <v>0.11250130120481924</v>
      </c>
      <c r="BB177" s="97">
        <f t="shared" si="1232"/>
        <v>0.11250130120481924</v>
      </c>
      <c r="BC177" s="97">
        <f t="shared" si="1232"/>
        <v>0.11250130120481924</v>
      </c>
      <c r="BD177" s="97">
        <f t="shared" si="1232"/>
        <v>0.11250130120481924</v>
      </c>
      <c r="BE177" s="97">
        <f t="shared" si="1232"/>
        <v>0.11250130120481924</v>
      </c>
      <c r="BF177" s="97">
        <f t="shared" si="1232"/>
        <v>0.11250130120481924</v>
      </c>
      <c r="BG177" s="97">
        <f t="shared" si="1232"/>
        <v>0.11250130120481924</v>
      </c>
      <c r="BH177" s="97">
        <f t="shared" si="1232"/>
        <v>0.11250130120481924</v>
      </c>
      <c r="BI177" s="97">
        <f t="shared" si="1232"/>
        <v>0.11250130120481924</v>
      </c>
      <c r="BJ177" s="97">
        <f t="shared" si="1232"/>
        <v>0.11250130120481924</v>
      </c>
      <c r="BK177" s="97">
        <f t="shared" si="1232"/>
        <v>0.11250130120481924</v>
      </c>
      <c r="BL177" s="97">
        <f t="shared" si="1232"/>
        <v>0.11250130120481924</v>
      </c>
      <c r="BM177" s="97">
        <f t="shared" si="1232"/>
        <v>0.11250130120481924</v>
      </c>
      <c r="BN177" s="97">
        <f t="shared" si="1232"/>
        <v>0.11250130120481924</v>
      </c>
      <c r="BO177" s="97">
        <f t="shared" si="1232"/>
        <v>0.11250130120481924</v>
      </c>
      <c r="BP177" s="97">
        <f t="shared" si="1232"/>
        <v>0.11250130120481924</v>
      </c>
      <c r="BQ177" s="97">
        <f t="shared" si="1232"/>
        <v>0.11250130120481924</v>
      </c>
      <c r="BR177" s="97">
        <f t="shared" si="1232"/>
        <v>0.11250130120481924</v>
      </c>
      <c r="BS177" s="97">
        <f t="shared" si="1232"/>
        <v>0.11250130120481924</v>
      </c>
      <c r="BT177" s="97">
        <f t="shared" si="1232"/>
        <v>0.11250130120481924</v>
      </c>
      <c r="BU177" s="97">
        <f t="shared" si="1232"/>
        <v>0.11250130120481924</v>
      </c>
      <c r="BV177" s="97">
        <f t="shared" si="1232"/>
        <v>0.11250130120481924</v>
      </c>
      <c r="BW177" s="97">
        <f t="shared" si="1232"/>
        <v>0.11250130120481924</v>
      </c>
      <c r="BX177" s="97">
        <f t="shared" si="1232"/>
        <v>0.11250130120481924</v>
      </c>
      <c r="BY177" s="97">
        <f t="shared" si="1232"/>
        <v>0.11250130120481924</v>
      </c>
      <c r="BZ177" s="97">
        <f t="shared" si="1232"/>
        <v>0.11250130120481924</v>
      </c>
      <c r="CA177" s="97">
        <f t="shared" si="1232"/>
        <v>0.11250130120481924</v>
      </c>
      <c r="CB177" s="97">
        <f t="shared" si="1232"/>
        <v>0.11250130120481924</v>
      </c>
      <c r="CC177" s="97">
        <f t="shared" si="1232"/>
        <v>0.11250130120481924</v>
      </c>
      <c r="CD177" s="97">
        <f t="shared" si="1232"/>
        <v>0.11250130120481924</v>
      </c>
      <c r="CE177" s="97">
        <f t="shared" si="1232"/>
        <v>0.11250130120481924</v>
      </c>
      <c r="CF177" s="97">
        <f t="shared" si="1232"/>
        <v>0.11250130120481924</v>
      </c>
      <c r="CG177" s="97">
        <f t="shared" si="1232"/>
        <v>0.11250130120481924</v>
      </c>
      <c r="CH177" s="97">
        <f t="shared" si="1232"/>
        <v>0.11250130120481924</v>
      </c>
      <c r="CI177" s="97">
        <f t="shared" si="1232"/>
        <v>0.11250130120481924</v>
      </c>
      <c r="CJ177" s="97">
        <f t="shared" si="1232"/>
        <v>0.11250130120481924</v>
      </c>
      <c r="CK177" s="97">
        <f t="shared" si="1232"/>
        <v>0.11250130120481924</v>
      </c>
      <c r="CL177" s="97">
        <f t="shared" si="1232"/>
        <v>0.11250130120481924</v>
      </c>
      <c r="CM177" s="97">
        <f t="shared" si="1232"/>
        <v>0.11250130120481924</v>
      </c>
      <c r="CN177" s="97">
        <f t="shared" si="1232"/>
        <v>0.11250130120481924</v>
      </c>
      <c r="CO177" s="97">
        <f t="shared" si="1232"/>
        <v>0.11250130120481924</v>
      </c>
      <c r="CP177" s="97">
        <f t="shared" si="1232"/>
        <v>0.11250130120481924</v>
      </c>
      <c r="CQ177" s="97">
        <f t="shared" si="1232"/>
        <v>0.11250130120481924</v>
      </c>
      <c r="CR177" s="97">
        <f t="shared" si="1232"/>
        <v>0.11250130120481924</v>
      </c>
      <c r="CS177" s="97">
        <f t="shared" si="1232"/>
        <v>0.11250130120481924</v>
      </c>
      <c r="CT177" s="97">
        <f t="shared" si="1232"/>
        <v>0.11250130120481924</v>
      </c>
      <c r="CU177" s="97">
        <f t="shared" si="1232"/>
        <v>0.11250130120481924</v>
      </c>
      <c r="CV177" s="97">
        <f t="shared" si="1232"/>
        <v>0.11250130120481924</v>
      </c>
      <c r="CW177" s="97">
        <f t="shared" si="1232"/>
        <v>0.11250130120481924</v>
      </c>
      <c r="CX177" s="97">
        <f t="shared" si="1232"/>
        <v>0.11250130120481924</v>
      </c>
      <c r="CY177" s="97">
        <f t="shared" si="1232"/>
        <v>0.11250130120481924</v>
      </c>
      <c r="CZ177" s="97">
        <f t="shared" si="1232"/>
        <v>0.11250130120481924</v>
      </c>
      <c r="DA177" s="97">
        <f t="shared" si="1232"/>
        <v>0.11250130120481924</v>
      </c>
      <c r="DB177" s="97">
        <f t="shared" ref="DB177:DS177" si="1233">+DA177</f>
        <v>0.11250130120481924</v>
      </c>
      <c r="DC177" s="97">
        <f t="shared" si="1233"/>
        <v>0.11250130120481924</v>
      </c>
      <c r="DD177" s="97">
        <f t="shared" si="1233"/>
        <v>0.11250130120481924</v>
      </c>
      <c r="DE177" s="97">
        <f t="shared" si="1233"/>
        <v>0.11250130120481924</v>
      </c>
      <c r="DF177" s="97">
        <f t="shared" si="1233"/>
        <v>0.11250130120481924</v>
      </c>
      <c r="DG177" s="97">
        <f t="shared" si="1233"/>
        <v>0.11250130120481924</v>
      </c>
      <c r="DH177" s="97">
        <f t="shared" si="1233"/>
        <v>0.11250130120481924</v>
      </c>
      <c r="DI177" s="97">
        <f t="shared" si="1233"/>
        <v>0.11250130120481924</v>
      </c>
      <c r="DJ177" s="97">
        <f t="shared" si="1233"/>
        <v>0.11250130120481924</v>
      </c>
      <c r="DK177" s="97">
        <f t="shared" si="1233"/>
        <v>0.11250130120481924</v>
      </c>
      <c r="DL177" s="97">
        <f t="shared" si="1233"/>
        <v>0.11250130120481924</v>
      </c>
      <c r="DM177" s="97">
        <f t="shared" si="1233"/>
        <v>0.11250130120481924</v>
      </c>
      <c r="DN177" s="97">
        <f t="shared" si="1233"/>
        <v>0.11250130120481924</v>
      </c>
      <c r="DO177" s="97">
        <f t="shared" si="1233"/>
        <v>0.11250130120481924</v>
      </c>
      <c r="DP177" s="97">
        <f t="shared" si="1233"/>
        <v>0.11250130120481924</v>
      </c>
      <c r="DQ177" s="97">
        <f t="shared" si="1233"/>
        <v>0.11250130120481924</v>
      </c>
      <c r="DR177" s="97">
        <f t="shared" si="1233"/>
        <v>0.11250130120481924</v>
      </c>
      <c r="DS177" s="97">
        <f t="shared" si="1233"/>
        <v>0.11250130120481924</v>
      </c>
      <c r="DT177" s="97">
        <f t="shared" si="931"/>
        <v>0.48305999999999999</v>
      </c>
      <c r="DU177" s="100">
        <f t="shared" si="932"/>
        <v>9.3376079999999977</v>
      </c>
      <c r="DV177" s="29"/>
      <c r="DW177" s="57">
        <f t="shared" si="933"/>
        <v>0</v>
      </c>
      <c r="DX177" s="487">
        <f t="shared" si="934"/>
        <v>0</v>
      </c>
      <c r="DY177" s="68">
        <f t="shared" si="935"/>
        <v>0</v>
      </c>
      <c r="DZ177" s="68">
        <f t="shared" si="936"/>
        <v>0</v>
      </c>
      <c r="EA177" s="68">
        <f t="shared" si="937"/>
        <v>0</v>
      </c>
      <c r="EB177" s="68">
        <f t="shared" si="938"/>
        <v>0</v>
      </c>
      <c r="EC177" s="68">
        <f t="shared" si="939"/>
        <v>0</v>
      </c>
      <c r="ED177" s="68">
        <f t="shared" si="940"/>
        <v>0</v>
      </c>
      <c r="EE177" s="488">
        <f t="shared" si="941"/>
        <v>0</v>
      </c>
      <c r="EF177" s="69">
        <f t="shared" si="942"/>
        <v>0</v>
      </c>
      <c r="EG177" s="69">
        <f t="shared" si="943"/>
        <v>0</v>
      </c>
      <c r="EH177" s="69">
        <f t="shared" si="944"/>
        <v>0</v>
      </c>
      <c r="EI177" s="69">
        <f t="shared" si="945"/>
        <v>0</v>
      </c>
      <c r="EJ177" s="69">
        <f t="shared" si="946"/>
        <v>0</v>
      </c>
      <c r="EK177" s="69">
        <f t="shared" si="947"/>
        <v>0</v>
      </c>
      <c r="EL177" s="69">
        <f t="shared" si="948"/>
        <v>0</v>
      </c>
      <c r="EM177" s="69">
        <f t="shared" si="949"/>
        <v>0</v>
      </c>
      <c r="EN177" s="69">
        <f t="shared" si="950"/>
        <v>0</v>
      </c>
      <c r="EO177" s="69">
        <f t="shared" si="951"/>
        <v>0</v>
      </c>
      <c r="EP177" s="69">
        <f t="shared" si="952"/>
        <v>0</v>
      </c>
      <c r="EQ177" s="69">
        <f t="shared" si="953"/>
        <v>0</v>
      </c>
      <c r="ER177" s="488">
        <f t="shared" si="954"/>
        <v>0</v>
      </c>
      <c r="ES177" s="69">
        <f t="shared" si="955"/>
        <v>0</v>
      </c>
      <c r="ET177" s="69">
        <f t="shared" si="956"/>
        <v>0</v>
      </c>
      <c r="EU177" s="69">
        <f t="shared" si="957"/>
        <v>0</v>
      </c>
      <c r="EV177" s="69">
        <f t="shared" si="958"/>
        <v>0</v>
      </c>
      <c r="EW177" s="69">
        <f t="shared" si="959"/>
        <v>0</v>
      </c>
      <c r="EX177" s="69">
        <f t="shared" si="960"/>
        <v>0</v>
      </c>
      <c r="EY177" s="69">
        <f t="shared" si="961"/>
        <v>0</v>
      </c>
      <c r="EZ177" s="69">
        <f t="shared" si="962"/>
        <v>0</v>
      </c>
      <c r="FA177" s="69">
        <f t="shared" si="963"/>
        <v>0</v>
      </c>
      <c r="FB177" s="69">
        <f t="shared" si="964"/>
        <v>0</v>
      </c>
      <c r="FC177" s="69">
        <f t="shared" si="965"/>
        <v>0</v>
      </c>
      <c r="FD177" s="69">
        <f t="shared" si="966"/>
        <v>0</v>
      </c>
      <c r="FE177" s="488">
        <f t="shared" si="967"/>
        <v>0</v>
      </c>
      <c r="FF177" s="488">
        <f t="shared" si="968"/>
        <v>0</v>
      </c>
      <c r="FG177" s="609">
        <f t="shared" si="969"/>
        <v>0</v>
      </c>
      <c r="FH177" s="609">
        <f t="shared" si="970"/>
        <v>0</v>
      </c>
      <c r="FI177" s="609">
        <f t="shared" si="971"/>
        <v>0</v>
      </c>
      <c r="FJ177" s="609">
        <f t="shared" si="972"/>
        <v>0</v>
      </c>
      <c r="FK177" s="609">
        <f t="shared" si="973"/>
        <v>0</v>
      </c>
      <c r="FL177" s="609">
        <f t="shared" si="974"/>
        <v>0</v>
      </c>
      <c r="FM177" s="609">
        <f t="shared" si="975"/>
        <v>0</v>
      </c>
      <c r="FN177" s="609">
        <f t="shared" si="976"/>
        <v>0</v>
      </c>
      <c r="FO177" s="609">
        <f t="shared" si="977"/>
        <v>0</v>
      </c>
      <c r="FP177" s="609">
        <f t="shared" si="978"/>
        <v>0</v>
      </c>
      <c r="FQ177" s="609">
        <f t="shared" si="979"/>
        <v>0</v>
      </c>
      <c r="FR177" s="609">
        <f t="shared" si="980"/>
        <v>0</v>
      </c>
      <c r="FS177" s="609">
        <f t="shared" si="981"/>
        <v>0</v>
      </c>
      <c r="FT177" s="609">
        <f t="shared" si="982"/>
        <v>0</v>
      </c>
      <c r="FU177" s="609">
        <f t="shared" si="983"/>
        <v>0</v>
      </c>
      <c r="FV177" s="609">
        <f t="shared" si="984"/>
        <v>0</v>
      </c>
      <c r="FW177" s="609">
        <f t="shared" si="985"/>
        <v>0</v>
      </c>
      <c r="FX177" s="609">
        <f t="shared" si="986"/>
        <v>0</v>
      </c>
      <c r="FY177" s="609">
        <f t="shared" si="987"/>
        <v>0</v>
      </c>
      <c r="FZ177" s="609">
        <f t="shared" si="988"/>
        <v>0</v>
      </c>
      <c r="GA177" s="609">
        <f t="shared" si="989"/>
        <v>0</v>
      </c>
      <c r="GB177" s="609">
        <f t="shared" si="990"/>
        <v>0</v>
      </c>
      <c r="GC177" s="609">
        <f t="shared" si="991"/>
        <v>0</v>
      </c>
      <c r="GD177" s="609">
        <f t="shared" si="992"/>
        <v>0</v>
      </c>
      <c r="GE177" s="609">
        <f t="shared" si="993"/>
        <v>0</v>
      </c>
      <c r="GF177" s="609">
        <f t="shared" si="994"/>
        <v>0</v>
      </c>
      <c r="GG177" s="609">
        <f t="shared" si="995"/>
        <v>0</v>
      </c>
      <c r="GH177" s="609">
        <f t="shared" si="996"/>
        <v>0</v>
      </c>
      <c r="GI177" s="609">
        <f t="shared" si="997"/>
        <v>0</v>
      </c>
      <c r="GJ177" s="609">
        <f t="shared" si="998"/>
        <v>0</v>
      </c>
      <c r="GK177" s="609">
        <f t="shared" si="999"/>
        <v>0</v>
      </c>
      <c r="GL177" s="609">
        <f t="shared" si="1000"/>
        <v>0</v>
      </c>
      <c r="GM177" s="609">
        <f t="shared" si="1001"/>
        <v>0</v>
      </c>
      <c r="GN177" s="609">
        <f t="shared" si="1002"/>
        <v>0</v>
      </c>
      <c r="GO177" s="609">
        <f t="shared" si="1003"/>
        <v>0</v>
      </c>
      <c r="GP177" s="609">
        <f t="shared" si="1004"/>
        <v>0</v>
      </c>
      <c r="GQ177" s="609">
        <f t="shared" si="1005"/>
        <v>0</v>
      </c>
      <c r="GR177" s="609">
        <f t="shared" si="1006"/>
        <v>0</v>
      </c>
      <c r="GS177" s="609">
        <f t="shared" si="1007"/>
        <v>0</v>
      </c>
      <c r="GT177" s="609">
        <f t="shared" si="1008"/>
        <v>0</v>
      </c>
      <c r="GU177" s="609">
        <f t="shared" si="1009"/>
        <v>0</v>
      </c>
      <c r="GV177" s="609">
        <f t="shared" si="1010"/>
        <v>0</v>
      </c>
      <c r="GW177" s="609">
        <f t="shared" si="1011"/>
        <v>0</v>
      </c>
      <c r="GX177" s="609">
        <f t="shared" si="1012"/>
        <v>0</v>
      </c>
      <c r="GY177" s="609">
        <f t="shared" si="1013"/>
        <v>0</v>
      </c>
      <c r="GZ177" s="609">
        <f t="shared" si="1014"/>
        <v>0</v>
      </c>
      <c r="HA177" s="609">
        <f t="shared" si="1015"/>
        <v>0</v>
      </c>
      <c r="HB177" s="609">
        <f t="shared" si="1016"/>
        <v>0</v>
      </c>
      <c r="HC177" s="609">
        <f t="shared" si="1017"/>
        <v>0</v>
      </c>
      <c r="HD177" s="609">
        <f t="shared" si="1018"/>
        <v>0</v>
      </c>
      <c r="HE177" s="609">
        <f t="shared" si="1019"/>
        <v>0</v>
      </c>
      <c r="HF177" s="609">
        <f t="shared" si="1020"/>
        <v>0</v>
      </c>
      <c r="HG177" s="609">
        <f t="shared" si="1021"/>
        <v>0</v>
      </c>
      <c r="HH177" s="609">
        <f t="shared" si="1022"/>
        <v>0</v>
      </c>
      <c r="HI177" s="609">
        <f t="shared" si="1023"/>
        <v>0</v>
      </c>
      <c r="HJ177" s="609">
        <f t="shared" si="1024"/>
        <v>0</v>
      </c>
      <c r="HK177" s="609">
        <f t="shared" si="1025"/>
        <v>0</v>
      </c>
      <c r="HL177" s="609">
        <f t="shared" si="1026"/>
        <v>0</v>
      </c>
      <c r="HM177" s="609">
        <f t="shared" si="1027"/>
        <v>0</v>
      </c>
      <c r="HN177" s="609">
        <f t="shared" si="1028"/>
        <v>0</v>
      </c>
      <c r="HO177" s="609">
        <f t="shared" si="1029"/>
        <v>0</v>
      </c>
      <c r="HP177" s="609">
        <f t="shared" si="1030"/>
        <v>0</v>
      </c>
      <c r="HQ177" s="609">
        <f t="shared" si="1031"/>
        <v>0</v>
      </c>
      <c r="HR177" s="609">
        <f t="shared" si="1032"/>
        <v>0</v>
      </c>
      <c r="HS177" s="609">
        <f t="shared" si="1033"/>
        <v>0</v>
      </c>
      <c r="HT177" s="609">
        <f t="shared" si="1034"/>
        <v>0</v>
      </c>
      <c r="HU177" s="609">
        <f t="shared" si="1035"/>
        <v>0</v>
      </c>
      <c r="HV177" s="609">
        <f t="shared" si="1036"/>
        <v>0</v>
      </c>
      <c r="HW177" s="609">
        <f t="shared" si="1037"/>
        <v>0</v>
      </c>
      <c r="HX177" s="609">
        <f t="shared" si="1038"/>
        <v>0</v>
      </c>
      <c r="HY177" s="609">
        <f t="shared" si="1039"/>
        <v>0</v>
      </c>
      <c r="HZ177" s="609">
        <f t="shared" si="1040"/>
        <v>0</v>
      </c>
      <c r="IA177" s="609">
        <f t="shared" si="1041"/>
        <v>0</v>
      </c>
      <c r="IB177" s="609">
        <f t="shared" si="1042"/>
        <v>0</v>
      </c>
      <c r="IC177" s="609">
        <f t="shared" si="1043"/>
        <v>0</v>
      </c>
      <c r="ID177" s="609">
        <f t="shared" si="1044"/>
        <v>0</v>
      </c>
      <c r="IE177" s="609">
        <f t="shared" si="1045"/>
        <v>0</v>
      </c>
      <c r="IF177" s="609">
        <f t="shared" si="1046"/>
        <v>0</v>
      </c>
      <c r="IG177" s="609">
        <f t="shared" si="1047"/>
        <v>0</v>
      </c>
      <c r="IH177" s="609">
        <f t="shared" si="1048"/>
        <v>0</v>
      </c>
      <c r="II177" s="609">
        <f t="shared" si="1049"/>
        <v>0</v>
      </c>
      <c r="IJ177" s="609">
        <f t="shared" si="1050"/>
        <v>0</v>
      </c>
      <c r="IK177" s="609">
        <f t="shared" si="1051"/>
        <v>0</v>
      </c>
      <c r="IL177" s="1580">
        <f t="shared" si="1052"/>
        <v>0</v>
      </c>
      <c r="IM177" s="495">
        <f t="shared" si="1053"/>
        <v>0</v>
      </c>
      <c r="IS177" s="1156">
        <v>3.4221599999999999</v>
      </c>
      <c r="IT177" s="1156">
        <v>4.188072</v>
      </c>
      <c r="IU177" s="1156">
        <v>2.4606959999999996</v>
      </c>
      <c r="IV177" s="1156">
        <v>1.9555199999999999</v>
      </c>
      <c r="IW177" s="1156">
        <v>2.7311319999999992</v>
      </c>
      <c r="IX177" s="1156">
        <v>0.80510000000000004</v>
      </c>
      <c r="IY177" s="1157">
        <v>15.562679999999997</v>
      </c>
    </row>
    <row r="178" spans="1:259" s="8" customFormat="1" ht="29.25" customHeight="1">
      <c r="A178" s="1187" t="s">
        <v>796</v>
      </c>
      <c r="B178" s="1639"/>
      <c r="C178" s="1657"/>
      <c r="D178" s="716" t="s">
        <v>45</v>
      </c>
      <c r="E178" s="89">
        <f t="shared" si="921"/>
        <v>1.4724599999999999</v>
      </c>
      <c r="F178" s="90">
        <f t="shared" si="911"/>
        <v>2.3466239999999998</v>
      </c>
      <c r="G178" s="501">
        <f t="shared" si="922"/>
        <v>0.47863680000000003</v>
      </c>
      <c r="H178" s="501">
        <f t="shared" ref="H178:L178" si="1234">+G178</f>
        <v>0.47863680000000003</v>
      </c>
      <c r="I178" s="501">
        <f t="shared" si="1234"/>
        <v>0.47863680000000003</v>
      </c>
      <c r="J178" s="501">
        <f t="shared" si="1234"/>
        <v>0.47863680000000003</v>
      </c>
      <c r="K178" s="501">
        <f t="shared" si="1234"/>
        <v>0.47863680000000003</v>
      </c>
      <c r="L178" s="501">
        <f t="shared" si="1234"/>
        <v>0.47863680000000003</v>
      </c>
      <c r="M178" s="91">
        <f t="shared" si="913"/>
        <v>2.8718208000000001</v>
      </c>
      <c r="N178" s="512">
        <f t="shared" si="924"/>
        <v>0.14061119999999999</v>
      </c>
      <c r="O178" s="512">
        <f t="shared" ref="O178:Y178" si="1235">+N178</f>
        <v>0.14061119999999999</v>
      </c>
      <c r="P178" s="512">
        <f t="shared" si="1235"/>
        <v>0.14061119999999999</v>
      </c>
      <c r="Q178" s="512">
        <f t="shared" si="1235"/>
        <v>0.14061119999999999</v>
      </c>
      <c r="R178" s="512">
        <f t="shared" si="1235"/>
        <v>0.14061119999999999</v>
      </c>
      <c r="S178" s="512">
        <f t="shared" si="1235"/>
        <v>0.14061119999999999</v>
      </c>
      <c r="T178" s="512">
        <f t="shared" si="1235"/>
        <v>0.14061119999999999</v>
      </c>
      <c r="U178" s="512">
        <f t="shared" si="1235"/>
        <v>0.14061119999999999</v>
      </c>
      <c r="V178" s="512">
        <f t="shared" si="1235"/>
        <v>0.14061119999999999</v>
      </c>
      <c r="W178" s="512">
        <f t="shared" si="1235"/>
        <v>0.14061119999999999</v>
      </c>
      <c r="X178" s="512">
        <f t="shared" si="1235"/>
        <v>0.14061119999999999</v>
      </c>
      <c r="Y178" s="512">
        <f t="shared" si="1235"/>
        <v>0.14061119999999999</v>
      </c>
      <c r="Z178" s="91">
        <f t="shared" si="915"/>
        <v>1.6873343999999999</v>
      </c>
      <c r="AA178" s="512">
        <f t="shared" si="926"/>
        <v>0.11174400000000001</v>
      </c>
      <c r="AB178" s="512">
        <f t="shared" ref="AB178:AL178" si="1236">+AA178</f>
        <v>0.11174400000000001</v>
      </c>
      <c r="AC178" s="512">
        <f t="shared" si="1236"/>
        <v>0.11174400000000001</v>
      </c>
      <c r="AD178" s="512">
        <f t="shared" si="1236"/>
        <v>0.11174400000000001</v>
      </c>
      <c r="AE178" s="512">
        <f t="shared" si="1236"/>
        <v>0.11174400000000001</v>
      </c>
      <c r="AF178" s="512">
        <f t="shared" si="1236"/>
        <v>0.11174400000000001</v>
      </c>
      <c r="AG178" s="512">
        <f t="shared" si="1236"/>
        <v>0.11174400000000001</v>
      </c>
      <c r="AH178" s="512">
        <f t="shared" si="1236"/>
        <v>0.11174400000000001</v>
      </c>
      <c r="AI178" s="512">
        <f t="shared" si="1236"/>
        <v>0.11174400000000001</v>
      </c>
      <c r="AJ178" s="512">
        <f t="shared" si="1236"/>
        <v>0.11174400000000001</v>
      </c>
      <c r="AK178" s="512">
        <f t="shared" si="1236"/>
        <v>0.11174400000000001</v>
      </c>
      <c r="AL178" s="512">
        <f t="shared" si="1236"/>
        <v>0.11174400000000001</v>
      </c>
      <c r="AM178" s="91">
        <f t="shared" si="917"/>
        <v>1.3409280000000001</v>
      </c>
      <c r="AN178" s="91">
        <f t="shared" si="918"/>
        <v>1.8719448000000001</v>
      </c>
      <c r="AO178" s="89">
        <f t="shared" si="928"/>
        <v>0.12773146987951806</v>
      </c>
      <c r="AP178" s="89">
        <f t="shared" ref="AP178:DA178" si="1237">+AO178</f>
        <v>0.12773146987951806</v>
      </c>
      <c r="AQ178" s="89">
        <f t="shared" si="1237"/>
        <v>0.12773146987951806</v>
      </c>
      <c r="AR178" s="89">
        <f t="shared" si="1237"/>
        <v>0.12773146987951806</v>
      </c>
      <c r="AS178" s="89">
        <f t="shared" si="1237"/>
        <v>0.12773146987951806</v>
      </c>
      <c r="AT178" s="89">
        <f t="shared" si="1237"/>
        <v>0.12773146987951806</v>
      </c>
      <c r="AU178" s="89">
        <f t="shared" si="1237"/>
        <v>0.12773146987951806</v>
      </c>
      <c r="AV178" s="89">
        <f t="shared" si="1237"/>
        <v>0.12773146987951806</v>
      </c>
      <c r="AW178" s="89">
        <f t="shared" si="1237"/>
        <v>0.12773146987951806</v>
      </c>
      <c r="AX178" s="89">
        <f t="shared" si="1237"/>
        <v>0.12773146987951806</v>
      </c>
      <c r="AY178" s="89">
        <f t="shared" si="1237"/>
        <v>0.12773146987951806</v>
      </c>
      <c r="AZ178" s="89">
        <f t="shared" si="1237"/>
        <v>0.12773146987951806</v>
      </c>
      <c r="BA178" s="89">
        <f t="shared" si="1237"/>
        <v>0.12773146987951806</v>
      </c>
      <c r="BB178" s="89">
        <f t="shared" si="1237"/>
        <v>0.12773146987951806</v>
      </c>
      <c r="BC178" s="89">
        <f t="shared" si="1237"/>
        <v>0.12773146987951806</v>
      </c>
      <c r="BD178" s="89">
        <f t="shared" si="1237"/>
        <v>0.12773146987951806</v>
      </c>
      <c r="BE178" s="89">
        <f t="shared" si="1237"/>
        <v>0.12773146987951806</v>
      </c>
      <c r="BF178" s="89">
        <f t="shared" si="1237"/>
        <v>0.12773146987951806</v>
      </c>
      <c r="BG178" s="89">
        <f t="shared" si="1237"/>
        <v>0.12773146987951806</v>
      </c>
      <c r="BH178" s="89">
        <f t="shared" si="1237"/>
        <v>0.12773146987951806</v>
      </c>
      <c r="BI178" s="89">
        <f t="shared" si="1237"/>
        <v>0.12773146987951806</v>
      </c>
      <c r="BJ178" s="89">
        <f t="shared" si="1237"/>
        <v>0.12773146987951806</v>
      </c>
      <c r="BK178" s="89">
        <f t="shared" si="1237"/>
        <v>0.12773146987951806</v>
      </c>
      <c r="BL178" s="89">
        <f t="shared" si="1237"/>
        <v>0.12773146987951806</v>
      </c>
      <c r="BM178" s="89">
        <f t="shared" si="1237"/>
        <v>0.12773146987951806</v>
      </c>
      <c r="BN178" s="89">
        <f t="shared" si="1237"/>
        <v>0.12773146987951806</v>
      </c>
      <c r="BO178" s="89">
        <f t="shared" si="1237"/>
        <v>0.12773146987951806</v>
      </c>
      <c r="BP178" s="89">
        <f t="shared" si="1237"/>
        <v>0.12773146987951806</v>
      </c>
      <c r="BQ178" s="89">
        <f t="shared" si="1237"/>
        <v>0.12773146987951806</v>
      </c>
      <c r="BR178" s="89">
        <f t="shared" si="1237"/>
        <v>0.12773146987951806</v>
      </c>
      <c r="BS178" s="89">
        <f t="shared" si="1237"/>
        <v>0.12773146987951806</v>
      </c>
      <c r="BT178" s="89">
        <f t="shared" si="1237"/>
        <v>0.12773146987951806</v>
      </c>
      <c r="BU178" s="89">
        <f t="shared" si="1237"/>
        <v>0.12773146987951806</v>
      </c>
      <c r="BV178" s="89">
        <f t="shared" si="1237"/>
        <v>0.12773146987951806</v>
      </c>
      <c r="BW178" s="89">
        <f t="shared" si="1237"/>
        <v>0.12773146987951806</v>
      </c>
      <c r="BX178" s="89">
        <f t="shared" si="1237"/>
        <v>0.12773146987951806</v>
      </c>
      <c r="BY178" s="89">
        <f t="shared" si="1237"/>
        <v>0.12773146987951806</v>
      </c>
      <c r="BZ178" s="89">
        <f t="shared" si="1237"/>
        <v>0.12773146987951806</v>
      </c>
      <c r="CA178" s="89">
        <f t="shared" si="1237"/>
        <v>0.12773146987951806</v>
      </c>
      <c r="CB178" s="89">
        <f t="shared" si="1237"/>
        <v>0.12773146987951806</v>
      </c>
      <c r="CC178" s="89">
        <f t="shared" si="1237"/>
        <v>0.12773146987951806</v>
      </c>
      <c r="CD178" s="89">
        <f t="shared" si="1237"/>
        <v>0.12773146987951806</v>
      </c>
      <c r="CE178" s="89">
        <f t="shared" si="1237"/>
        <v>0.12773146987951806</v>
      </c>
      <c r="CF178" s="89">
        <f t="shared" si="1237"/>
        <v>0.12773146987951806</v>
      </c>
      <c r="CG178" s="89">
        <f t="shared" si="1237"/>
        <v>0.12773146987951806</v>
      </c>
      <c r="CH178" s="89">
        <f t="shared" si="1237"/>
        <v>0.12773146987951806</v>
      </c>
      <c r="CI178" s="89">
        <f t="shared" si="1237"/>
        <v>0.12773146987951806</v>
      </c>
      <c r="CJ178" s="89">
        <f t="shared" si="1237"/>
        <v>0.12773146987951806</v>
      </c>
      <c r="CK178" s="89">
        <f t="shared" si="1237"/>
        <v>0.12773146987951806</v>
      </c>
      <c r="CL178" s="89">
        <f t="shared" si="1237"/>
        <v>0.12773146987951806</v>
      </c>
      <c r="CM178" s="89">
        <f t="shared" si="1237"/>
        <v>0.12773146987951806</v>
      </c>
      <c r="CN178" s="89">
        <f t="shared" si="1237"/>
        <v>0.12773146987951806</v>
      </c>
      <c r="CO178" s="89">
        <f t="shared" si="1237"/>
        <v>0.12773146987951806</v>
      </c>
      <c r="CP178" s="89">
        <f t="shared" si="1237"/>
        <v>0.12773146987951806</v>
      </c>
      <c r="CQ178" s="89">
        <f t="shared" si="1237"/>
        <v>0.12773146987951806</v>
      </c>
      <c r="CR178" s="89">
        <f t="shared" si="1237"/>
        <v>0.12773146987951806</v>
      </c>
      <c r="CS178" s="89">
        <f t="shared" si="1237"/>
        <v>0.12773146987951806</v>
      </c>
      <c r="CT178" s="89">
        <f t="shared" si="1237"/>
        <v>0.12773146987951806</v>
      </c>
      <c r="CU178" s="89">
        <f t="shared" si="1237"/>
        <v>0.12773146987951806</v>
      </c>
      <c r="CV178" s="89">
        <f t="shared" si="1237"/>
        <v>0.12773146987951806</v>
      </c>
      <c r="CW178" s="89">
        <f t="shared" si="1237"/>
        <v>0.12773146987951806</v>
      </c>
      <c r="CX178" s="89">
        <f t="shared" si="1237"/>
        <v>0.12773146987951806</v>
      </c>
      <c r="CY178" s="89">
        <f t="shared" si="1237"/>
        <v>0.12773146987951806</v>
      </c>
      <c r="CZ178" s="89">
        <f t="shared" si="1237"/>
        <v>0.12773146987951806</v>
      </c>
      <c r="DA178" s="89">
        <f t="shared" si="1237"/>
        <v>0.12773146987951806</v>
      </c>
      <c r="DB178" s="89">
        <f t="shared" ref="DB178:DS178" si="1238">+DA178</f>
        <v>0.12773146987951806</v>
      </c>
      <c r="DC178" s="89">
        <f t="shared" si="1238"/>
        <v>0.12773146987951806</v>
      </c>
      <c r="DD178" s="89">
        <f t="shared" si="1238"/>
        <v>0.12773146987951806</v>
      </c>
      <c r="DE178" s="89">
        <f t="shared" si="1238"/>
        <v>0.12773146987951806</v>
      </c>
      <c r="DF178" s="89">
        <f t="shared" si="1238"/>
        <v>0.12773146987951806</v>
      </c>
      <c r="DG178" s="89">
        <f t="shared" si="1238"/>
        <v>0.12773146987951806</v>
      </c>
      <c r="DH178" s="89">
        <f t="shared" si="1238"/>
        <v>0.12773146987951806</v>
      </c>
      <c r="DI178" s="89">
        <f t="shared" si="1238"/>
        <v>0.12773146987951806</v>
      </c>
      <c r="DJ178" s="89">
        <f t="shared" si="1238"/>
        <v>0.12773146987951806</v>
      </c>
      <c r="DK178" s="89">
        <f t="shared" si="1238"/>
        <v>0.12773146987951806</v>
      </c>
      <c r="DL178" s="89">
        <f t="shared" si="1238"/>
        <v>0.12773146987951806</v>
      </c>
      <c r="DM178" s="89">
        <f t="shared" si="1238"/>
        <v>0.12773146987951806</v>
      </c>
      <c r="DN178" s="89">
        <f t="shared" si="1238"/>
        <v>0.12773146987951806</v>
      </c>
      <c r="DO178" s="89">
        <f t="shared" si="1238"/>
        <v>0.12773146987951806</v>
      </c>
      <c r="DP178" s="89">
        <f t="shared" si="1238"/>
        <v>0.12773146987951806</v>
      </c>
      <c r="DQ178" s="89">
        <f t="shared" si="1238"/>
        <v>0.12773146987951806</v>
      </c>
      <c r="DR178" s="89">
        <f t="shared" si="1238"/>
        <v>0.12773146987951806</v>
      </c>
      <c r="DS178" s="89">
        <f t="shared" si="1238"/>
        <v>0.12773146987951806</v>
      </c>
      <c r="DT178" s="89">
        <f t="shared" si="931"/>
        <v>0.48305999999999999</v>
      </c>
      <c r="DU178" s="92">
        <f t="shared" si="932"/>
        <v>10.601711999999999</v>
      </c>
      <c r="DV178" s="30"/>
      <c r="DW178" s="55">
        <f t="shared" si="933"/>
        <v>0</v>
      </c>
      <c r="DX178" s="489">
        <f t="shared" si="934"/>
        <v>0</v>
      </c>
      <c r="DY178" s="74">
        <f t="shared" si="935"/>
        <v>0</v>
      </c>
      <c r="DZ178" s="74">
        <f t="shared" si="936"/>
        <v>0</v>
      </c>
      <c r="EA178" s="74">
        <f t="shared" si="937"/>
        <v>0</v>
      </c>
      <c r="EB178" s="74">
        <f t="shared" si="938"/>
        <v>0</v>
      </c>
      <c r="EC178" s="74">
        <f t="shared" si="939"/>
        <v>0</v>
      </c>
      <c r="ED178" s="74">
        <f t="shared" si="940"/>
        <v>0</v>
      </c>
      <c r="EE178" s="490">
        <f t="shared" si="941"/>
        <v>0</v>
      </c>
      <c r="EF178" s="75">
        <f t="shared" si="942"/>
        <v>0</v>
      </c>
      <c r="EG178" s="75">
        <f t="shared" si="943"/>
        <v>0</v>
      </c>
      <c r="EH178" s="75">
        <f t="shared" si="944"/>
        <v>0</v>
      </c>
      <c r="EI178" s="75">
        <f t="shared" si="945"/>
        <v>0</v>
      </c>
      <c r="EJ178" s="75">
        <f t="shared" si="946"/>
        <v>0</v>
      </c>
      <c r="EK178" s="75">
        <f t="shared" si="947"/>
        <v>0</v>
      </c>
      <c r="EL178" s="75">
        <f t="shared" si="948"/>
        <v>0</v>
      </c>
      <c r="EM178" s="75">
        <f t="shared" si="949"/>
        <v>0</v>
      </c>
      <c r="EN178" s="75">
        <f t="shared" si="950"/>
        <v>0</v>
      </c>
      <c r="EO178" s="75">
        <f t="shared" si="951"/>
        <v>0</v>
      </c>
      <c r="EP178" s="75">
        <f t="shared" si="952"/>
        <v>0</v>
      </c>
      <c r="EQ178" s="75">
        <f t="shared" si="953"/>
        <v>0</v>
      </c>
      <c r="ER178" s="490">
        <f t="shared" si="954"/>
        <v>0</v>
      </c>
      <c r="ES178" s="75">
        <f t="shared" si="955"/>
        <v>0</v>
      </c>
      <c r="ET178" s="75">
        <f t="shared" si="956"/>
        <v>0</v>
      </c>
      <c r="EU178" s="75">
        <f t="shared" si="957"/>
        <v>0</v>
      </c>
      <c r="EV178" s="75">
        <f t="shared" si="958"/>
        <v>0</v>
      </c>
      <c r="EW178" s="75">
        <f t="shared" si="959"/>
        <v>0</v>
      </c>
      <c r="EX178" s="75">
        <f t="shared" si="960"/>
        <v>0</v>
      </c>
      <c r="EY178" s="75">
        <f t="shared" si="961"/>
        <v>0</v>
      </c>
      <c r="EZ178" s="75">
        <f t="shared" si="962"/>
        <v>0</v>
      </c>
      <c r="FA178" s="75">
        <f t="shared" si="963"/>
        <v>0</v>
      </c>
      <c r="FB178" s="75">
        <f t="shared" si="964"/>
        <v>0</v>
      </c>
      <c r="FC178" s="75">
        <f t="shared" si="965"/>
        <v>0</v>
      </c>
      <c r="FD178" s="75">
        <f t="shared" si="966"/>
        <v>0</v>
      </c>
      <c r="FE178" s="490">
        <f t="shared" si="967"/>
        <v>0</v>
      </c>
      <c r="FF178" s="490">
        <f t="shared" si="968"/>
        <v>0</v>
      </c>
      <c r="FG178" s="608">
        <f t="shared" si="969"/>
        <v>0</v>
      </c>
      <c r="FH178" s="608">
        <f t="shared" si="970"/>
        <v>0</v>
      </c>
      <c r="FI178" s="608">
        <f t="shared" si="971"/>
        <v>0</v>
      </c>
      <c r="FJ178" s="608">
        <f t="shared" si="972"/>
        <v>0</v>
      </c>
      <c r="FK178" s="608">
        <f t="shared" si="973"/>
        <v>0</v>
      </c>
      <c r="FL178" s="608">
        <f t="shared" si="974"/>
        <v>0</v>
      </c>
      <c r="FM178" s="608">
        <f t="shared" si="975"/>
        <v>0</v>
      </c>
      <c r="FN178" s="608">
        <f t="shared" si="976"/>
        <v>0</v>
      </c>
      <c r="FO178" s="608">
        <f t="shared" si="977"/>
        <v>0</v>
      </c>
      <c r="FP178" s="608">
        <f t="shared" si="978"/>
        <v>0</v>
      </c>
      <c r="FQ178" s="608">
        <f t="shared" si="979"/>
        <v>0</v>
      </c>
      <c r="FR178" s="608">
        <f t="shared" si="980"/>
        <v>0</v>
      </c>
      <c r="FS178" s="608">
        <f t="shared" si="981"/>
        <v>0</v>
      </c>
      <c r="FT178" s="608">
        <f t="shared" si="982"/>
        <v>0</v>
      </c>
      <c r="FU178" s="608">
        <f t="shared" si="983"/>
        <v>0</v>
      </c>
      <c r="FV178" s="608">
        <f t="shared" si="984"/>
        <v>0</v>
      </c>
      <c r="FW178" s="608">
        <f t="shared" si="985"/>
        <v>0</v>
      </c>
      <c r="FX178" s="608">
        <f t="shared" si="986"/>
        <v>0</v>
      </c>
      <c r="FY178" s="608">
        <f t="shared" si="987"/>
        <v>0</v>
      </c>
      <c r="FZ178" s="608">
        <f t="shared" si="988"/>
        <v>0</v>
      </c>
      <c r="GA178" s="608">
        <f t="shared" si="989"/>
        <v>0</v>
      </c>
      <c r="GB178" s="608">
        <f t="shared" si="990"/>
        <v>0</v>
      </c>
      <c r="GC178" s="608">
        <f t="shared" si="991"/>
        <v>0</v>
      </c>
      <c r="GD178" s="608">
        <f t="shared" si="992"/>
        <v>0</v>
      </c>
      <c r="GE178" s="608">
        <f t="shared" si="993"/>
        <v>0</v>
      </c>
      <c r="GF178" s="608">
        <f t="shared" si="994"/>
        <v>0</v>
      </c>
      <c r="GG178" s="608">
        <f t="shared" si="995"/>
        <v>0</v>
      </c>
      <c r="GH178" s="608">
        <f t="shared" si="996"/>
        <v>0</v>
      </c>
      <c r="GI178" s="608">
        <f t="shared" si="997"/>
        <v>0</v>
      </c>
      <c r="GJ178" s="608">
        <f t="shared" si="998"/>
        <v>0</v>
      </c>
      <c r="GK178" s="608">
        <f t="shared" si="999"/>
        <v>0</v>
      </c>
      <c r="GL178" s="608">
        <f t="shared" si="1000"/>
        <v>0</v>
      </c>
      <c r="GM178" s="608">
        <f t="shared" si="1001"/>
        <v>0</v>
      </c>
      <c r="GN178" s="608">
        <f t="shared" si="1002"/>
        <v>0</v>
      </c>
      <c r="GO178" s="608">
        <f t="shared" si="1003"/>
        <v>0</v>
      </c>
      <c r="GP178" s="608">
        <f t="shared" si="1004"/>
        <v>0</v>
      </c>
      <c r="GQ178" s="608">
        <f t="shared" si="1005"/>
        <v>0</v>
      </c>
      <c r="GR178" s="608">
        <f t="shared" si="1006"/>
        <v>0</v>
      </c>
      <c r="GS178" s="608">
        <f t="shared" si="1007"/>
        <v>0</v>
      </c>
      <c r="GT178" s="608">
        <f t="shared" si="1008"/>
        <v>0</v>
      </c>
      <c r="GU178" s="608">
        <f t="shared" si="1009"/>
        <v>0</v>
      </c>
      <c r="GV178" s="608">
        <f t="shared" si="1010"/>
        <v>0</v>
      </c>
      <c r="GW178" s="608">
        <f t="shared" si="1011"/>
        <v>0</v>
      </c>
      <c r="GX178" s="608">
        <f t="shared" si="1012"/>
        <v>0</v>
      </c>
      <c r="GY178" s="608">
        <f t="shared" si="1013"/>
        <v>0</v>
      </c>
      <c r="GZ178" s="608">
        <f t="shared" si="1014"/>
        <v>0</v>
      </c>
      <c r="HA178" s="608">
        <f t="shared" si="1015"/>
        <v>0</v>
      </c>
      <c r="HB178" s="608">
        <f t="shared" si="1016"/>
        <v>0</v>
      </c>
      <c r="HC178" s="608">
        <f t="shared" si="1017"/>
        <v>0</v>
      </c>
      <c r="HD178" s="608">
        <f t="shared" si="1018"/>
        <v>0</v>
      </c>
      <c r="HE178" s="608">
        <f t="shared" si="1019"/>
        <v>0</v>
      </c>
      <c r="HF178" s="608">
        <f t="shared" si="1020"/>
        <v>0</v>
      </c>
      <c r="HG178" s="608">
        <f t="shared" si="1021"/>
        <v>0</v>
      </c>
      <c r="HH178" s="608">
        <f t="shared" si="1022"/>
        <v>0</v>
      </c>
      <c r="HI178" s="608">
        <f t="shared" si="1023"/>
        <v>0</v>
      </c>
      <c r="HJ178" s="608">
        <f t="shared" si="1024"/>
        <v>0</v>
      </c>
      <c r="HK178" s="608">
        <f t="shared" si="1025"/>
        <v>0</v>
      </c>
      <c r="HL178" s="608">
        <f t="shared" si="1026"/>
        <v>0</v>
      </c>
      <c r="HM178" s="608">
        <f t="shared" si="1027"/>
        <v>0</v>
      </c>
      <c r="HN178" s="608">
        <f t="shared" si="1028"/>
        <v>0</v>
      </c>
      <c r="HO178" s="608">
        <f t="shared" si="1029"/>
        <v>0</v>
      </c>
      <c r="HP178" s="608">
        <f t="shared" si="1030"/>
        <v>0</v>
      </c>
      <c r="HQ178" s="608">
        <f t="shared" si="1031"/>
        <v>0</v>
      </c>
      <c r="HR178" s="608">
        <f t="shared" si="1032"/>
        <v>0</v>
      </c>
      <c r="HS178" s="608">
        <f t="shared" si="1033"/>
        <v>0</v>
      </c>
      <c r="HT178" s="608">
        <f t="shared" si="1034"/>
        <v>0</v>
      </c>
      <c r="HU178" s="608">
        <f t="shared" si="1035"/>
        <v>0</v>
      </c>
      <c r="HV178" s="608">
        <f t="shared" si="1036"/>
        <v>0</v>
      </c>
      <c r="HW178" s="608">
        <f t="shared" si="1037"/>
        <v>0</v>
      </c>
      <c r="HX178" s="608">
        <f t="shared" si="1038"/>
        <v>0</v>
      </c>
      <c r="HY178" s="608">
        <f t="shared" si="1039"/>
        <v>0</v>
      </c>
      <c r="HZ178" s="608">
        <f t="shared" si="1040"/>
        <v>0</v>
      </c>
      <c r="IA178" s="608">
        <f t="shared" si="1041"/>
        <v>0</v>
      </c>
      <c r="IB178" s="608">
        <f t="shared" si="1042"/>
        <v>0</v>
      </c>
      <c r="IC178" s="608">
        <f t="shared" si="1043"/>
        <v>0</v>
      </c>
      <c r="ID178" s="608">
        <f t="shared" si="1044"/>
        <v>0</v>
      </c>
      <c r="IE178" s="608">
        <f t="shared" si="1045"/>
        <v>0</v>
      </c>
      <c r="IF178" s="608">
        <f t="shared" si="1046"/>
        <v>0</v>
      </c>
      <c r="IG178" s="608">
        <f t="shared" si="1047"/>
        <v>0</v>
      </c>
      <c r="IH178" s="608">
        <f t="shared" si="1048"/>
        <v>0</v>
      </c>
      <c r="II178" s="608">
        <f t="shared" si="1049"/>
        <v>0</v>
      </c>
      <c r="IJ178" s="608">
        <f t="shared" si="1050"/>
        <v>0</v>
      </c>
      <c r="IK178" s="608">
        <f t="shared" si="1051"/>
        <v>0</v>
      </c>
      <c r="IL178" s="1578">
        <f t="shared" si="1052"/>
        <v>0</v>
      </c>
      <c r="IM178" s="496">
        <f t="shared" si="1053"/>
        <v>0</v>
      </c>
      <c r="IS178" s="1156">
        <v>3.9110399999999998</v>
      </c>
      <c r="IT178" s="1156">
        <v>4.7863680000000004</v>
      </c>
      <c r="IU178" s="1156">
        <v>2.8122240000000001</v>
      </c>
      <c r="IV178" s="1156">
        <v>2.2348800000000004</v>
      </c>
      <c r="IW178" s="1156">
        <v>3.1199080000000001</v>
      </c>
      <c r="IX178" s="1156">
        <v>0.80510000000000004</v>
      </c>
      <c r="IY178" s="1159">
        <v>17.669519999999999</v>
      </c>
    </row>
    <row r="179" spans="1:259" s="8" customFormat="1" ht="29.25" customHeight="1">
      <c r="A179" s="1187" t="s">
        <v>796</v>
      </c>
      <c r="B179" s="1639"/>
      <c r="C179" s="1657"/>
      <c r="D179" s="716" t="s">
        <v>46</v>
      </c>
      <c r="E179" s="89">
        <f t="shared" si="921"/>
        <v>1.6041375</v>
      </c>
      <c r="F179" s="90">
        <f t="shared" si="911"/>
        <v>2.5666199999999999</v>
      </c>
      <c r="G179" s="501">
        <f t="shared" si="922"/>
        <v>0.523509</v>
      </c>
      <c r="H179" s="501">
        <f t="shared" ref="H179:L179" si="1239">+G179</f>
        <v>0.523509</v>
      </c>
      <c r="I179" s="501">
        <f t="shared" si="1239"/>
        <v>0.523509</v>
      </c>
      <c r="J179" s="501">
        <f t="shared" si="1239"/>
        <v>0.523509</v>
      </c>
      <c r="K179" s="501">
        <f t="shared" si="1239"/>
        <v>0.523509</v>
      </c>
      <c r="L179" s="501">
        <f t="shared" si="1239"/>
        <v>0.523509</v>
      </c>
      <c r="M179" s="91">
        <f t="shared" si="913"/>
        <v>3.141054</v>
      </c>
      <c r="N179" s="512">
        <f t="shared" si="924"/>
        <v>0.15379349999999997</v>
      </c>
      <c r="O179" s="512">
        <f t="shared" ref="O179:Y179" si="1240">+N179</f>
        <v>0.15379349999999997</v>
      </c>
      <c r="P179" s="512">
        <f t="shared" si="1240"/>
        <v>0.15379349999999997</v>
      </c>
      <c r="Q179" s="512">
        <f t="shared" si="1240"/>
        <v>0.15379349999999997</v>
      </c>
      <c r="R179" s="512">
        <f t="shared" si="1240"/>
        <v>0.15379349999999997</v>
      </c>
      <c r="S179" s="512">
        <f t="shared" si="1240"/>
        <v>0.15379349999999997</v>
      </c>
      <c r="T179" s="512">
        <f t="shared" si="1240"/>
        <v>0.15379349999999997</v>
      </c>
      <c r="U179" s="512">
        <f t="shared" si="1240"/>
        <v>0.15379349999999997</v>
      </c>
      <c r="V179" s="512">
        <f t="shared" si="1240"/>
        <v>0.15379349999999997</v>
      </c>
      <c r="W179" s="512">
        <f t="shared" si="1240"/>
        <v>0.15379349999999997</v>
      </c>
      <c r="X179" s="512">
        <f t="shared" si="1240"/>
        <v>0.15379349999999997</v>
      </c>
      <c r="Y179" s="512">
        <f t="shared" si="1240"/>
        <v>0.15379349999999997</v>
      </c>
      <c r="Z179" s="91">
        <f t="shared" si="915"/>
        <v>1.8455219999999997</v>
      </c>
      <c r="AA179" s="512">
        <f t="shared" si="926"/>
        <v>0.12222</v>
      </c>
      <c r="AB179" s="512">
        <f t="shared" ref="AB179:AL179" si="1241">+AA179</f>
        <v>0.12222</v>
      </c>
      <c r="AC179" s="512">
        <f t="shared" si="1241"/>
        <v>0.12222</v>
      </c>
      <c r="AD179" s="512">
        <f t="shared" si="1241"/>
        <v>0.12222</v>
      </c>
      <c r="AE179" s="512">
        <f t="shared" si="1241"/>
        <v>0.12222</v>
      </c>
      <c r="AF179" s="512">
        <f t="shared" si="1241"/>
        <v>0.12222</v>
      </c>
      <c r="AG179" s="512">
        <f t="shared" si="1241"/>
        <v>0.12222</v>
      </c>
      <c r="AH179" s="512">
        <f t="shared" si="1241"/>
        <v>0.12222</v>
      </c>
      <c r="AI179" s="512">
        <f t="shared" si="1241"/>
        <v>0.12222</v>
      </c>
      <c r="AJ179" s="512">
        <f t="shared" si="1241"/>
        <v>0.12222</v>
      </c>
      <c r="AK179" s="512">
        <f t="shared" si="1241"/>
        <v>0.12222</v>
      </c>
      <c r="AL179" s="512">
        <f t="shared" si="1241"/>
        <v>0.12222</v>
      </c>
      <c r="AM179" s="91">
        <f t="shared" si="917"/>
        <v>1.4666399999999999</v>
      </c>
      <c r="AN179" s="91">
        <f t="shared" si="918"/>
        <v>2.0468939999999995</v>
      </c>
      <c r="AO179" s="89">
        <f t="shared" si="928"/>
        <v>0.13915409638554216</v>
      </c>
      <c r="AP179" s="89">
        <f t="shared" ref="AP179:DA179" si="1242">+AO179</f>
        <v>0.13915409638554216</v>
      </c>
      <c r="AQ179" s="89">
        <f t="shared" si="1242"/>
        <v>0.13915409638554216</v>
      </c>
      <c r="AR179" s="89">
        <f t="shared" si="1242"/>
        <v>0.13915409638554216</v>
      </c>
      <c r="AS179" s="89">
        <f t="shared" si="1242"/>
        <v>0.13915409638554216</v>
      </c>
      <c r="AT179" s="89">
        <f t="shared" si="1242"/>
        <v>0.13915409638554216</v>
      </c>
      <c r="AU179" s="89">
        <f t="shared" si="1242"/>
        <v>0.13915409638554216</v>
      </c>
      <c r="AV179" s="89">
        <f t="shared" si="1242"/>
        <v>0.13915409638554216</v>
      </c>
      <c r="AW179" s="89">
        <f t="shared" si="1242"/>
        <v>0.13915409638554216</v>
      </c>
      <c r="AX179" s="89">
        <f t="shared" si="1242"/>
        <v>0.13915409638554216</v>
      </c>
      <c r="AY179" s="89">
        <f t="shared" si="1242"/>
        <v>0.13915409638554216</v>
      </c>
      <c r="AZ179" s="89">
        <f t="shared" si="1242"/>
        <v>0.13915409638554216</v>
      </c>
      <c r="BA179" s="89">
        <f t="shared" si="1242"/>
        <v>0.13915409638554216</v>
      </c>
      <c r="BB179" s="89">
        <f t="shared" si="1242"/>
        <v>0.13915409638554216</v>
      </c>
      <c r="BC179" s="89">
        <f t="shared" si="1242"/>
        <v>0.13915409638554216</v>
      </c>
      <c r="BD179" s="89">
        <f t="shared" si="1242"/>
        <v>0.13915409638554216</v>
      </c>
      <c r="BE179" s="89">
        <f t="shared" si="1242"/>
        <v>0.13915409638554216</v>
      </c>
      <c r="BF179" s="89">
        <f t="shared" si="1242"/>
        <v>0.13915409638554216</v>
      </c>
      <c r="BG179" s="89">
        <f t="shared" si="1242"/>
        <v>0.13915409638554216</v>
      </c>
      <c r="BH179" s="89">
        <f t="shared" si="1242"/>
        <v>0.13915409638554216</v>
      </c>
      <c r="BI179" s="89">
        <f t="shared" si="1242"/>
        <v>0.13915409638554216</v>
      </c>
      <c r="BJ179" s="89">
        <f t="shared" si="1242"/>
        <v>0.13915409638554216</v>
      </c>
      <c r="BK179" s="89">
        <f t="shared" si="1242"/>
        <v>0.13915409638554216</v>
      </c>
      <c r="BL179" s="89">
        <f t="shared" si="1242"/>
        <v>0.13915409638554216</v>
      </c>
      <c r="BM179" s="89">
        <f t="shared" si="1242"/>
        <v>0.13915409638554216</v>
      </c>
      <c r="BN179" s="89">
        <f t="shared" si="1242"/>
        <v>0.13915409638554216</v>
      </c>
      <c r="BO179" s="89">
        <f t="shared" si="1242"/>
        <v>0.13915409638554216</v>
      </c>
      <c r="BP179" s="89">
        <f t="shared" si="1242"/>
        <v>0.13915409638554216</v>
      </c>
      <c r="BQ179" s="89">
        <f t="shared" si="1242"/>
        <v>0.13915409638554216</v>
      </c>
      <c r="BR179" s="89">
        <f t="shared" si="1242"/>
        <v>0.13915409638554216</v>
      </c>
      <c r="BS179" s="89">
        <f t="shared" si="1242"/>
        <v>0.13915409638554216</v>
      </c>
      <c r="BT179" s="89">
        <f t="shared" si="1242"/>
        <v>0.13915409638554216</v>
      </c>
      <c r="BU179" s="89">
        <f t="shared" si="1242"/>
        <v>0.13915409638554216</v>
      </c>
      <c r="BV179" s="89">
        <f t="shared" si="1242"/>
        <v>0.13915409638554216</v>
      </c>
      <c r="BW179" s="89">
        <f t="shared" si="1242"/>
        <v>0.13915409638554216</v>
      </c>
      <c r="BX179" s="89">
        <f t="shared" si="1242"/>
        <v>0.13915409638554216</v>
      </c>
      <c r="BY179" s="89">
        <f t="shared" si="1242"/>
        <v>0.13915409638554216</v>
      </c>
      <c r="BZ179" s="89">
        <f t="shared" si="1242"/>
        <v>0.13915409638554216</v>
      </c>
      <c r="CA179" s="89">
        <f t="shared" si="1242"/>
        <v>0.13915409638554216</v>
      </c>
      <c r="CB179" s="89">
        <f t="shared" si="1242"/>
        <v>0.13915409638554216</v>
      </c>
      <c r="CC179" s="89">
        <f t="shared" si="1242"/>
        <v>0.13915409638554216</v>
      </c>
      <c r="CD179" s="89">
        <f t="shared" si="1242"/>
        <v>0.13915409638554216</v>
      </c>
      <c r="CE179" s="89">
        <f t="shared" si="1242"/>
        <v>0.13915409638554216</v>
      </c>
      <c r="CF179" s="89">
        <f t="shared" si="1242"/>
        <v>0.13915409638554216</v>
      </c>
      <c r="CG179" s="89">
        <f t="shared" si="1242"/>
        <v>0.13915409638554216</v>
      </c>
      <c r="CH179" s="89">
        <f t="shared" si="1242"/>
        <v>0.13915409638554216</v>
      </c>
      <c r="CI179" s="89">
        <f t="shared" si="1242"/>
        <v>0.13915409638554216</v>
      </c>
      <c r="CJ179" s="89">
        <f t="shared" si="1242"/>
        <v>0.13915409638554216</v>
      </c>
      <c r="CK179" s="89">
        <f t="shared" si="1242"/>
        <v>0.13915409638554216</v>
      </c>
      <c r="CL179" s="89">
        <f t="shared" si="1242"/>
        <v>0.13915409638554216</v>
      </c>
      <c r="CM179" s="89">
        <f t="shared" si="1242"/>
        <v>0.13915409638554216</v>
      </c>
      <c r="CN179" s="89">
        <f t="shared" si="1242"/>
        <v>0.13915409638554216</v>
      </c>
      <c r="CO179" s="89">
        <f t="shared" si="1242"/>
        <v>0.13915409638554216</v>
      </c>
      <c r="CP179" s="89">
        <f t="shared" si="1242"/>
        <v>0.13915409638554216</v>
      </c>
      <c r="CQ179" s="89">
        <f t="shared" si="1242"/>
        <v>0.13915409638554216</v>
      </c>
      <c r="CR179" s="89">
        <f t="shared" si="1242"/>
        <v>0.13915409638554216</v>
      </c>
      <c r="CS179" s="89">
        <f t="shared" si="1242"/>
        <v>0.13915409638554216</v>
      </c>
      <c r="CT179" s="89">
        <f t="shared" si="1242"/>
        <v>0.13915409638554216</v>
      </c>
      <c r="CU179" s="89">
        <f t="shared" si="1242"/>
        <v>0.13915409638554216</v>
      </c>
      <c r="CV179" s="89">
        <f t="shared" si="1242"/>
        <v>0.13915409638554216</v>
      </c>
      <c r="CW179" s="89">
        <f t="shared" si="1242"/>
        <v>0.13915409638554216</v>
      </c>
      <c r="CX179" s="89">
        <f t="shared" si="1242"/>
        <v>0.13915409638554216</v>
      </c>
      <c r="CY179" s="89">
        <f t="shared" si="1242"/>
        <v>0.13915409638554216</v>
      </c>
      <c r="CZ179" s="89">
        <f t="shared" si="1242"/>
        <v>0.13915409638554216</v>
      </c>
      <c r="DA179" s="89">
        <f t="shared" si="1242"/>
        <v>0.13915409638554216</v>
      </c>
      <c r="DB179" s="89">
        <f t="shared" ref="DB179:DS179" si="1243">+DA179</f>
        <v>0.13915409638554216</v>
      </c>
      <c r="DC179" s="89">
        <f t="shared" si="1243"/>
        <v>0.13915409638554216</v>
      </c>
      <c r="DD179" s="89">
        <f t="shared" si="1243"/>
        <v>0.13915409638554216</v>
      </c>
      <c r="DE179" s="89">
        <f t="shared" si="1243"/>
        <v>0.13915409638554216</v>
      </c>
      <c r="DF179" s="89">
        <f t="shared" si="1243"/>
        <v>0.13915409638554216</v>
      </c>
      <c r="DG179" s="89">
        <f t="shared" si="1243"/>
        <v>0.13915409638554216</v>
      </c>
      <c r="DH179" s="89">
        <f t="shared" si="1243"/>
        <v>0.13915409638554216</v>
      </c>
      <c r="DI179" s="89">
        <f t="shared" si="1243"/>
        <v>0.13915409638554216</v>
      </c>
      <c r="DJ179" s="89">
        <f t="shared" si="1243"/>
        <v>0.13915409638554216</v>
      </c>
      <c r="DK179" s="89">
        <f t="shared" si="1243"/>
        <v>0.13915409638554216</v>
      </c>
      <c r="DL179" s="89">
        <f t="shared" si="1243"/>
        <v>0.13915409638554216</v>
      </c>
      <c r="DM179" s="89">
        <f t="shared" si="1243"/>
        <v>0.13915409638554216</v>
      </c>
      <c r="DN179" s="89">
        <f t="shared" si="1243"/>
        <v>0.13915409638554216</v>
      </c>
      <c r="DO179" s="89">
        <f t="shared" si="1243"/>
        <v>0.13915409638554216</v>
      </c>
      <c r="DP179" s="89">
        <f t="shared" si="1243"/>
        <v>0.13915409638554216</v>
      </c>
      <c r="DQ179" s="89">
        <f t="shared" si="1243"/>
        <v>0.13915409638554216</v>
      </c>
      <c r="DR179" s="89">
        <f t="shared" si="1243"/>
        <v>0.13915409638554216</v>
      </c>
      <c r="DS179" s="89">
        <f t="shared" si="1243"/>
        <v>0.13915409638554216</v>
      </c>
      <c r="DT179" s="89">
        <f t="shared" si="931"/>
        <v>0.48305999999999999</v>
      </c>
      <c r="DU179" s="92">
        <f t="shared" si="932"/>
        <v>11.54979</v>
      </c>
      <c r="DV179" s="30"/>
      <c r="DW179" s="55">
        <f t="shared" si="933"/>
        <v>0</v>
      </c>
      <c r="DX179" s="489">
        <f t="shared" si="934"/>
        <v>0</v>
      </c>
      <c r="DY179" s="74">
        <f t="shared" si="935"/>
        <v>0</v>
      </c>
      <c r="DZ179" s="74">
        <f t="shared" si="936"/>
        <v>0</v>
      </c>
      <c r="EA179" s="74">
        <f t="shared" si="937"/>
        <v>0</v>
      </c>
      <c r="EB179" s="74">
        <f t="shared" si="938"/>
        <v>0</v>
      </c>
      <c r="EC179" s="74">
        <f t="shared" si="939"/>
        <v>0</v>
      </c>
      <c r="ED179" s="74">
        <f t="shared" si="940"/>
        <v>0</v>
      </c>
      <c r="EE179" s="490">
        <f t="shared" si="941"/>
        <v>0</v>
      </c>
      <c r="EF179" s="75">
        <f t="shared" si="942"/>
        <v>0</v>
      </c>
      <c r="EG179" s="75">
        <f t="shared" si="943"/>
        <v>0</v>
      </c>
      <c r="EH179" s="75">
        <f t="shared" si="944"/>
        <v>0</v>
      </c>
      <c r="EI179" s="75">
        <f t="shared" si="945"/>
        <v>0</v>
      </c>
      <c r="EJ179" s="75">
        <f t="shared" si="946"/>
        <v>0</v>
      </c>
      <c r="EK179" s="75">
        <f t="shared" si="947"/>
        <v>0</v>
      </c>
      <c r="EL179" s="75">
        <f t="shared" si="948"/>
        <v>0</v>
      </c>
      <c r="EM179" s="75">
        <f t="shared" si="949"/>
        <v>0</v>
      </c>
      <c r="EN179" s="75">
        <f t="shared" si="950"/>
        <v>0</v>
      </c>
      <c r="EO179" s="75">
        <f t="shared" si="951"/>
        <v>0</v>
      </c>
      <c r="EP179" s="75">
        <f t="shared" si="952"/>
        <v>0</v>
      </c>
      <c r="EQ179" s="75">
        <f t="shared" si="953"/>
        <v>0</v>
      </c>
      <c r="ER179" s="490">
        <f t="shared" si="954"/>
        <v>0</v>
      </c>
      <c r="ES179" s="75">
        <f t="shared" si="955"/>
        <v>0</v>
      </c>
      <c r="ET179" s="75">
        <f t="shared" si="956"/>
        <v>0</v>
      </c>
      <c r="EU179" s="75">
        <f t="shared" si="957"/>
        <v>0</v>
      </c>
      <c r="EV179" s="75">
        <f t="shared" si="958"/>
        <v>0</v>
      </c>
      <c r="EW179" s="75">
        <f t="shared" si="959"/>
        <v>0</v>
      </c>
      <c r="EX179" s="75">
        <f t="shared" si="960"/>
        <v>0</v>
      </c>
      <c r="EY179" s="75">
        <f t="shared" si="961"/>
        <v>0</v>
      </c>
      <c r="EZ179" s="75">
        <f t="shared" si="962"/>
        <v>0</v>
      </c>
      <c r="FA179" s="75">
        <f t="shared" si="963"/>
        <v>0</v>
      </c>
      <c r="FB179" s="75">
        <f t="shared" si="964"/>
        <v>0</v>
      </c>
      <c r="FC179" s="75">
        <f t="shared" si="965"/>
        <v>0</v>
      </c>
      <c r="FD179" s="75">
        <f t="shared" si="966"/>
        <v>0</v>
      </c>
      <c r="FE179" s="490">
        <f t="shared" si="967"/>
        <v>0</v>
      </c>
      <c r="FF179" s="490">
        <f t="shared" si="968"/>
        <v>0</v>
      </c>
      <c r="FG179" s="608">
        <f t="shared" si="969"/>
        <v>0</v>
      </c>
      <c r="FH179" s="608">
        <f t="shared" si="970"/>
        <v>0</v>
      </c>
      <c r="FI179" s="608">
        <f t="shared" si="971"/>
        <v>0</v>
      </c>
      <c r="FJ179" s="608">
        <f t="shared" si="972"/>
        <v>0</v>
      </c>
      <c r="FK179" s="608">
        <f t="shared" si="973"/>
        <v>0</v>
      </c>
      <c r="FL179" s="608">
        <f t="shared" si="974"/>
        <v>0</v>
      </c>
      <c r="FM179" s="608">
        <f t="shared" si="975"/>
        <v>0</v>
      </c>
      <c r="FN179" s="608">
        <f t="shared" si="976"/>
        <v>0</v>
      </c>
      <c r="FO179" s="608">
        <f t="shared" si="977"/>
        <v>0</v>
      </c>
      <c r="FP179" s="608">
        <f t="shared" si="978"/>
        <v>0</v>
      </c>
      <c r="FQ179" s="608">
        <f t="shared" si="979"/>
        <v>0</v>
      </c>
      <c r="FR179" s="608">
        <f t="shared" si="980"/>
        <v>0</v>
      </c>
      <c r="FS179" s="608">
        <f t="shared" si="981"/>
        <v>0</v>
      </c>
      <c r="FT179" s="608">
        <f t="shared" si="982"/>
        <v>0</v>
      </c>
      <c r="FU179" s="608">
        <f t="shared" si="983"/>
        <v>0</v>
      </c>
      <c r="FV179" s="608">
        <f t="shared" si="984"/>
        <v>0</v>
      </c>
      <c r="FW179" s="608">
        <f t="shared" si="985"/>
        <v>0</v>
      </c>
      <c r="FX179" s="608">
        <f t="shared" si="986"/>
        <v>0</v>
      </c>
      <c r="FY179" s="608">
        <f t="shared" si="987"/>
        <v>0</v>
      </c>
      <c r="FZ179" s="608">
        <f t="shared" si="988"/>
        <v>0</v>
      </c>
      <c r="GA179" s="608">
        <f t="shared" si="989"/>
        <v>0</v>
      </c>
      <c r="GB179" s="608">
        <f t="shared" si="990"/>
        <v>0</v>
      </c>
      <c r="GC179" s="608">
        <f t="shared" si="991"/>
        <v>0</v>
      </c>
      <c r="GD179" s="608">
        <f t="shared" si="992"/>
        <v>0</v>
      </c>
      <c r="GE179" s="608">
        <f t="shared" si="993"/>
        <v>0</v>
      </c>
      <c r="GF179" s="608">
        <f t="shared" si="994"/>
        <v>0</v>
      </c>
      <c r="GG179" s="608">
        <f t="shared" si="995"/>
        <v>0</v>
      </c>
      <c r="GH179" s="608">
        <f t="shared" si="996"/>
        <v>0</v>
      </c>
      <c r="GI179" s="608">
        <f t="shared" si="997"/>
        <v>0</v>
      </c>
      <c r="GJ179" s="608">
        <f t="shared" si="998"/>
        <v>0</v>
      </c>
      <c r="GK179" s="608">
        <f t="shared" si="999"/>
        <v>0</v>
      </c>
      <c r="GL179" s="608">
        <f t="shared" si="1000"/>
        <v>0</v>
      </c>
      <c r="GM179" s="608">
        <f t="shared" si="1001"/>
        <v>0</v>
      </c>
      <c r="GN179" s="608">
        <f t="shared" si="1002"/>
        <v>0</v>
      </c>
      <c r="GO179" s="608">
        <f t="shared" si="1003"/>
        <v>0</v>
      </c>
      <c r="GP179" s="608">
        <f t="shared" si="1004"/>
        <v>0</v>
      </c>
      <c r="GQ179" s="608">
        <f t="shared" si="1005"/>
        <v>0</v>
      </c>
      <c r="GR179" s="608">
        <f t="shared" si="1006"/>
        <v>0</v>
      </c>
      <c r="GS179" s="608">
        <f t="shared" si="1007"/>
        <v>0</v>
      </c>
      <c r="GT179" s="608">
        <f t="shared" si="1008"/>
        <v>0</v>
      </c>
      <c r="GU179" s="608">
        <f t="shared" si="1009"/>
        <v>0</v>
      </c>
      <c r="GV179" s="608">
        <f t="shared" si="1010"/>
        <v>0</v>
      </c>
      <c r="GW179" s="608">
        <f t="shared" si="1011"/>
        <v>0</v>
      </c>
      <c r="GX179" s="608">
        <f t="shared" si="1012"/>
        <v>0</v>
      </c>
      <c r="GY179" s="608">
        <f t="shared" si="1013"/>
        <v>0</v>
      </c>
      <c r="GZ179" s="608">
        <f t="shared" si="1014"/>
        <v>0</v>
      </c>
      <c r="HA179" s="608">
        <f t="shared" si="1015"/>
        <v>0</v>
      </c>
      <c r="HB179" s="608">
        <f t="shared" si="1016"/>
        <v>0</v>
      </c>
      <c r="HC179" s="608">
        <f t="shared" si="1017"/>
        <v>0</v>
      </c>
      <c r="HD179" s="608">
        <f t="shared" si="1018"/>
        <v>0</v>
      </c>
      <c r="HE179" s="608">
        <f t="shared" si="1019"/>
        <v>0</v>
      </c>
      <c r="HF179" s="608">
        <f t="shared" si="1020"/>
        <v>0</v>
      </c>
      <c r="HG179" s="608">
        <f t="shared" si="1021"/>
        <v>0</v>
      </c>
      <c r="HH179" s="608">
        <f t="shared" si="1022"/>
        <v>0</v>
      </c>
      <c r="HI179" s="608">
        <f t="shared" si="1023"/>
        <v>0</v>
      </c>
      <c r="HJ179" s="608">
        <f t="shared" si="1024"/>
        <v>0</v>
      </c>
      <c r="HK179" s="608">
        <f t="shared" si="1025"/>
        <v>0</v>
      </c>
      <c r="HL179" s="608">
        <f t="shared" si="1026"/>
        <v>0</v>
      </c>
      <c r="HM179" s="608">
        <f t="shared" si="1027"/>
        <v>0</v>
      </c>
      <c r="HN179" s="608">
        <f t="shared" si="1028"/>
        <v>0</v>
      </c>
      <c r="HO179" s="608">
        <f t="shared" si="1029"/>
        <v>0</v>
      </c>
      <c r="HP179" s="608">
        <f t="shared" si="1030"/>
        <v>0</v>
      </c>
      <c r="HQ179" s="608">
        <f t="shared" si="1031"/>
        <v>0</v>
      </c>
      <c r="HR179" s="608">
        <f t="shared" si="1032"/>
        <v>0</v>
      </c>
      <c r="HS179" s="608">
        <f t="shared" si="1033"/>
        <v>0</v>
      </c>
      <c r="HT179" s="608">
        <f t="shared" si="1034"/>
        <v>0</v>
      </c>
      <c r="HU179" s="608">
        <f t="shared" si="1035"/>
        <v>0</v>
      </c>
      <c r="HV179" s="608">
        <f t="shared" si="1036"/>
        <v>0</v>
      </c>
      <c r="HW179" s="608">
        <f t="shared" si="1037"/>
        <v>0</v>
      </c>
      <c r="HX179" s="608">
        <f t="shared" si="1038"/>
        <v>0</v>
      </c>
      <c r="HY179" s="608">
        <f t="shared" si="1039"/>
        <v>0</v>
      </c>
      <c r="HZ179" s="608">
        <f t="shared" si="1040"/>
        <v>0</v>
      </c>
      <c r="IA179" s="608">
        <f t="shared" si="1041"/>
        <v>0</v>
      </c>
      <c r="IB179" s="608">
        <f t="shared" si="1042"/>
        <v>0</v>
      </c>
      <c r="IC179" s="608">
        <f t="shared" si="1043"/>
        <v>0</v>
      </c>
      <c r="ID179" s="608">
        <f t="shared" si="1044"/>
        <v>0</v>
      </c>
      <c r="IE179" s="608">
        <f t="shared" si="1045"/>
        <v>0</v>
      </c>
      <c r="IF179" s="608">
        <f t="shared" si="1046"/>
        <v>0</v>
      </c>
      <c r="IG179" s="608">
        <f t="shared" si="1047"/>
        <v>0</v>
      </c>
      <c r="IH179" s="608">
        <f t="shared" si="1048"/>
        <v>0</v>
      </c>
      <c r="II179" s="608">
        <f t="shared" si="1049"/>
        <v>0</v>
      </c>
      <c r="IJ179" s="608">
        <f t="shared" si="1050"/>
        <v>0</v>
      </c>
      <c r="IK179" s="608">
        <f t="shared" si="1051"/>
        <v>0</v>
      </c>
      <c r="IL179" s="1578">
        <f t="shared" si="1052"/>
        <v>0</v>
      </c>
      <c r="IM179" s="496">
        <f t="shared" si="1053"/>
        <v>0</v>
      </c>
      <c r="IS179" s="1156">
        <v>4.2777000000000003</v>
      </c>
      <c r="IT179" s="1156">
        <v>5.2350900000000005</v>
      </c>
      <c r="IU179" s="1156">
        <v>3.0758699999999997</v>
      </c>
      <c r="IV179" s="1156">
        <v>2.4443999999999999</v>
      </c>
      <c r="IW179" s="1156">
        <v>3.4114899999999997</v>
      </c>
      <c r="IX179" s="1156">
        <v>0.80510000000000004</v>
      </c>
      <c r="IY179" s="1159">
        <v>19.249649999999999</v>
      </c>
    </row>
    <row r="180" spans="1:259" s="9" customFormat="1" ht="29.25" customHeight="1">
      <c r="A180" s="1187" t="s">
        <v>796</v>
      </c>
      <c r="B180" s="1639"/>
      <c r="C180" s="1657"/>
      <c r="D180" s="716" t="s">
        <v>47</v>
      </c>
      <c r="E180" s="113">
        <f t="shared" si="921"/>
        <v>1.6041375</v>
      </c>
      <c r="F180" s="114">
        <f t="shared" si="911"/>
        <v>2.5666199999999999</v>
      </c>
      <c r="G180" s="507">
        <f t="shared" si="922"/>
        <v>0.523509</v>
      </c>
      <c r="H180" s="507">
        <f t="shared" ref="H180:L180" si="1244">+G180</f>
        <v>0.523509</v>
      </c>
      <c r="I180" s="507">
        <f t="shared" si="1244"/>
        <v>0.523509</v>
      </c>
      <c r="J180" s="507">
        <f t="shared" si="1244"/>
        <v>0.523509</v>
      </c>
      <c r="K180" s="507">
        <f t="shared" si="1244"/>
        <v>0.523509</v>
      </c>
      <c r="L180" s="507">
        <f t="shared" si="1244"/>
        <v>0.523509</v>
      </c>
      <c r="M180" s="115">
        <f t="shared" si="913"/>
        <v>3.141054</v>
      </c>
      <c r="N180" s="518">
        <f t="shared" si="924"/>
        <v>0.15379349999999997</v>
      </c>
      <c r="O180" s="518">
        <f t="shared" ref="O180:Y180" si="1245">+N180</f>
        <v>0.15379349999999997</v>
      </c>
      <c r="P180" s="518">
        <f t="shared" si="1245"/>
        <v>0.15379349999999997</v>
      </c>
      <c r="Q180" s="518">
        <f t="shared" si="1245"/>
        <v>0.15379349999999997</v>
      </c>
      <c r="R180" s="518">
        <f t="shared" si="1245"/>
        <v>0.15379349999999997</v>
      </c>
      <c r="S180" s="518">
        <f t="shared" si="1245"/>
        <v>0.15379349999999997</v>
      </c>
      <c r="T180" s="518">
        <f t="shared" si="1245"/>
        <v>0.15379349999999997</v>
      </c>
      <c r="U180" s="518">
        <f t="shared" si="1245"/>
        <v>0.15379349999999997</v>
      </c>
      <c r="V180" s="518">
        <f t="shared" si="1245"/>
        <v>0.15379349999999997</v>
      </c>
      <c r="W180" s="518">
        <f t="shared" si="1245"/>
        <v>0.15379349999999997</v>
      </c>
      <c r="X180" s="518">
        <f t="shared" si="1245"/>
        <v>0.15379349999999997</v>
      </c>
      <c r="Y180" s="518">
        <f t="shared" si="1245"/>
        <v>0.15379349999999997</v>
      </c>
      <c r="Z180" s="115">
        <f t="shared" si="915"/>
        <v>1.8455219999999997</v>
      </c>
      <c r="AA180" s="518">
        <f t="shared" si="926"/>
        <v>0.12222</v>
      </c>
      <c r="AB180" s="518">
        <f t="shared" ref="AB180:AL180" si="1246">+AA180</f>
        <v>0.12222</v>
      </c>
      <c r="AC180" s="518">
        <f t="shared" si="1246"/>
        <v>0.12222</v>
      </c>
      <c r="AD180" s="518">
        <f t="shared" si="1246"/>
        <v>0.12222</v>
      </c>
      <c r="AE180" s="518">
        <f t="shared" si="1246"/>
        <v>0.12222</v>
      </c>
      <c r="AF180" s="518">
        <f t="shared" si="1246"/>
        <v>0.12222</v>
      </c>
      <c r="AG180" s="518">
        <f t="shared" si="1246"/>
        <v>0.12222</v>
      </c>
      <c r="AH180" s="518">
        <f t="shared" si="1246"/>
        <v>0.12222</v>
      </c>
      <c r="AI180" s="518">
        <f t="shared" si="1246"/>
        <v>0.12222</v>
      </c>
      <c r="AJ180" s="518">
        <f t="shared" si="1246"/>
        <v>0.12222</v>
      </c>
      <c r="AK180" s="518">
        <f t="shared" si="1246"/>
        <v>0.12222</v>
      </c>
      <c r="AL180" s="518">
        <f t="shared" si="1246"/>
        <v>0.12222</v>
      </c>
      <c r="AM180" s="115">
        <f t="shared" si="917"/>
        <v>1.4666399999999999</v>
      </c>
      <c r="AN180" s="115">
        <f t="shared" si="918"/>
        <v>2.0468939999999995</v>
      </c>
      <c r="AO180" s="113">
        <f t="shared" si="928"/>
        <v>0.13915409638554216</v>
      </c>
      <c r="AP180" s="113">
        <f t="shared" ref="AP180:DA180" si="1247">+AO180</f>
        <v>0.13915409638554216</v>
      </c>
      <c r="AQ180" s="113">
        <f t="shared" si="1247"/>
        <v>0.13915409638554216</v>
      </c>
      <c r="AR180" s="113">
        <f t="shared" si="1247"/>
        <v>0.13915409638554216</v>
      </c>
      <c r="AS180" s="113">
        <f t="shared" si="1247"/>
        <v>0.13915409638554216</v>
      </c>
      <c r="AT180" s="113">
        <f t="shared" si="1247"/>
        <v>0.13915409638554216</v>
      </c>
      <c r="AU180" s="113">
        <f t="shared" si="1247"/>
        <v>0.13915409638554216</v>
      </c>
      <c r="AV180" s="113">
        <f t="shared" si="1247"/>
        <v>0.13915409638554216</v>
      </c>
      <c r="AW180" s="113">
        <f t="shared" si="1247"/>
        <v>0.13915409638554216</v>
      </c>
      <c r="AX180" s="113">
        <f t="shared" si="1247"/>
        <v>0.13915409638554216</v>
      </c>
      <c r="AY180" s="113">
        <f t="shared" si="1247"/>
        <v>0.13915409638554216</v>
      </c>
      <c r="AZ180" s="113">
        <f t="shared" si="1247"/>
        <v>0.13915409638554216</v>
      </c>
      <c r="BA180" s="113">
        <f t="shared" si="1247"/>
        <v>0.13915409638554216</v>
      </c>
      <c r="BB180" s="113">
        <f t="shared" si="1247"/>
        <v>0.13915409638554216</v>
      </c>
      <c r="BC180" s="113">
        <f t="shared" si="1247"/>
        <v>0.13915409638554216</v>
      </c>
      <c r="BD180" s="113">
        <f t="shared" si="1247"/>
        <v>0.13915409638554216</v>
      </c>
      <c r="BE180" s="113">
        <f t="shared" si="1247"/>
        <v>0.13915409638554216</v>
      </c>
      <c r="BF180" s="113">
        <f t="shared" si="1247"/>
        <v>0.13915409638554216</v>
      </c>
      <c r="BG180" s="113">
        <f t="shared" si="1247"/>
        <v>0.13915409638554216</v>
      </c>
      <c r="BH180" s="113">
        <f t="shared" si="1247"/>
        <v>0.13915409638554216</v>
      </c>
      <c r="BI180" s="113">
        <f t="shared" si="1247"/>
        <v>0.13915409638554216</v>
      </c>
      <c r="BJ180" s="113">
        <f t="shared" si="1247"/>
        <v>0.13915409638554216</v>
      </c>
      <c r="BK180" s="113">
        <f t="shared" si="1247"/>
        <v>0.13915409638554216</v>
      </c>
      <c r="BL180" s="113">
        <f t="shared" si="1247"/>
        <v>0.13915409638554216</v>
      </c>
      <c r="BM180" s="113">
        <f t="shared" si="1247"/>
        <v>0.13915409638554216</v>
      </c>
      <c r="BN180" s="113">
        <f t="shared" si="1247"/>
        <v>0.13915409638554216</v>
      </c>
      <c r="BO180" s="113">
        <f t="shared" si="1247"/>
        <v>0.13915409638554216</v>
      </c>
      <c r="BP180" s="113">
        <f t="shared" si="1247"/>
        <v>0.13915409638554216</v>
      </c>
      <c r="BQ180" s="113">
        <f t="shared" si="1247"/>
        <v>0.13915409638554216</v>
      </c>
      <c r="BR180" s="113">
        <f t="shared" si="1247"/>
        <v>0.13915409638554216</v>
      </c>
      <c r="BS180" s="113">
        <f t="shared" si="1247"/>
        <v>0.13915409638554216</v>
      </c>
      <c r="BT180" s="113">
        <f t="shared" si="1247"/>
        <v>0.13915409638554216</v>
      </c>
      <c r="BU180" s="113">
        <f t="shared" si="1247"/>
        <v>0.13915409638554216</v>
      </c>
      <c r="BV180" s="113">
        <f t="shared" si="1247"/>
        <v>0.13915409638554216</v>
      </c>
      <c r="BW180" s="113">
        <f t="shared" si="1247"/>
        <v>0.13915409638554216</v>
      </c>
      <c r="BX180" s="113">
        <f t="shared" si="1247"/>
        <v>0.13915409638554216</v>
      </c>
      <c r="BY180" s="113">
        <f t="shared" si="1247"/>
        <v>0.13915409638554216</v>
      </c>
      <c r="BZ180" s="113">
        <f t="shared" si="1247"/>
        <v>0.13915409638554216</v>
      </c>
      <c r="CA180" s="113">
        <f t="shared" si="1247"/>
        <v>0.13915409638554216</v>
      </c>
      <c r="CB180" s="113">
        <f t="shared" si="1247"/>
        <v>0.13915409638554216</v>
      </c>
      <c r="CC180" s="113">
        <f t="shared" si="1247"/>
        <v>0.13915409638554216</v>
      </c>
      <c r="CD180" s="113">
        <f t="shared" si="1247"/>
        <v>0.13915409638554216</v>
      </c>
      <c r="CE180" s="113">
        <f t="shared" si="1247"/>
        <v>0.13915409638554216</v>
      </c>
      <c r="CF180" s="113">
        <f t="shared" si="1247"/>
        <v>0.13915409638554216</v>
      </c>
      <c r="CG180" s="113">
        <f t="shared" si="1247"/>
        <v>0.13915409638554216</v>
      </c>
      <c r="CH180" s="113">
        <f t="shared" si="1247"/>
        <v>0.13915409638554216</v>
      </c>
      <c r="CI180" s="113">
        <f t="shared" si="1247"/>
        <v>0.13915409638554216</v>
      </c>
      <c r="CJ180" s="113">
        <f t="shared" si="1247"/>
        <v>0.13915409638554216</v>
      </c>
      <c r="CK180" s="113">
        <f t="shared" si="1247"/>
        <v>0.13915409638554216</v>
      </c>
      <c r="CL180" s="113">
        <f t="shared" si="1247"/>
        <v>0.13915409638554216</v>
      </c>
      <c r="CM180" s="113">
        <f t="shared" si="1247"/>
        <v>0.13915409638554216</v>
      </c>
      <c r="CN180" s="113">
        <f t="shared" si="1247"/>
        <v>0.13915409638554216</v>
      </c>
      <c r="CO180" s="113">
        <f t="shared" si="1247"/>
        <v>0.13915409638554216</v>
      </c>
      <c r="CP180" s="113">
        <f t="shared" si="1247"/>
        <v>0.13915409638554216</v>
      </c>
      <c r="CQ180" s="113">
        <f t="shared" si="1247"/>
        <v>0.13915409638554216</v>
      </c>
      <c r="CR180" s="113">
        <f t="shared" si="1247"/>
        <v>0.13915409638554216</v>
      </c>
      <c r="CS180" s="113">
        <f t="shared" si="1247"/>
        <v>0.13915409638554216</v>
      </c>
      <c r="CT180" s="113">
        <f t="shared" si="1247"/>
        <v>0.13915409638554216</v>
      </c>
      <c r="CU180" s="113">
        <f t="shared" si="1247"/>
        <v>0.13915409638554216</v>
      </c>
      <c r="CV180" s="113">
        <f t="shared" si="1247"/>
        <v>0.13915409638554216</v>
      </c>
      <c r="CW180" s="113">
        <f t="shared" si="1247"/>
        <v>0.13915409638554216</v>
      </c>
      <c r="CX180" s="113">
        <f t="shared" si="1247"/>
        <v>0.13915409638554216</v>
      </c>
      <c r="CY180" s="113">
        <f t="shared" si="1247"/>
        <v>0.13915409638554216</v>
      </c>
      <c r="CZ180" s="113">
        <f t="shared" si="1247"/>
        <v>0.13915409638554216</v>
      </c>
      <c r="DA180" s="113">
        <f t="shared" si="1247"/>
        <v>0.13915409638554216</v>
      </c>
      <c r="DB180" s="113">
        <f t="shared" ref="DB180:DS180" si="1248">+DA180</f>
        <v>0.13915409638554216</v>
      </c>
      <c r="DC180" s="113">
        <f t="shared" si="1248"/>
        <v>0.13915409638554216</v>
      </c>
      <c r="DD180" s="113">
        <f t="shared" si="1248"/>
        <v>0.13915409638554216</v>
      </c>
      <c r="DE180" s="113">
        <f t="shared" si="1248"/>
        <v>0.13915409638554216</v>
      </c>
      <c r="DF180" s="113">
        <f t="shared" si="1248"/>
        <v>0.13915409638554216</v>
      </c>
      <c r="DG180" s="113">
        <f t="shared" si="1248"/>
        <v>0.13915409638554216</v>
      </c>
      <c r="DH180" s="113">
        <f t="shared" si="1248"/>
        <v>0.13915409638554216</v>
      </c>
      <c r="DI180" s="113">
        <f t="shared" si="1248"/>
        <v>0.13915409638554216</v>
      </c>
      <c r="DJ180" s="113">
        <f t="shared" si="1248"/>
        <v>0.13915409638554216</v>
      </c>
      <c r="DK180" s="113">
        <f t="shared" si="1248"/>
        <v>0.13915409638554216</v>
      </c>
      <c r="DL180" s="113">
        <f t="shared" si="1248"/>
        <v>0.13915409638554216</v>
      </c>
      <c r="DM180" s="113">
        <f t="shared" si="1248"/>
        <v>0.13915409638554216</v>
      </c>
      <c r="DN180" s="113">
        <f t="shared" si="1248"/>
        <v>0.13915409638554216</v>
      </c>
      <c r="DO180" s="113">
        <f t="shared" si="1248"/>
        <v>0.13915409638554216</v>
      </c>
      <c r="DP180" s="113">
        <f t="shared" si="1248"/>
        <v>0.13915409638554216</v>
      </c>
      <c r="DQ180" s="113">
        <f t="shared" si="1248"/>
        <v>0.13915409638554216</v>
      </c>
      <c r="DR180" s="113">
        <f t="shared" si="1248"/>
        <v>0.13915409638554216</v>
      </c>
      <c r="DS180" s="113">
        <f t="shared" si="1248"/>
        <v>0.13915409638554216</v>
      </c>
      <c r="DT180" s="113">
        <f t="shared" si="931"/>
        <v>0.48305999999999999</v>
      </c>
      <c r="DU180" s="116">
        <f t="shared" si="932"/>
        <v>11.54979</v>
      </c>
      <c r="DV180" s="30"/>
      <c r="DW180" s="55">
        <f t="shared" si="933"/>
        <v>0</v>
      </c>
      <c r="DX180" s="489">
        <f t="shared" si="934"/>
        <v>0</v>
      </c>
      <c r="DY180" s="74">
        <f t="shared" si="935"/>
        <v>0</v>
      </c>
      <c r="DZ180" s="74">
        <f t="shared" si="936"/>
        <v>0</v>
      </c>
      <c r="EA180" s="74">
        <f t="shared" si="937"/>
        <v>0</v>
      </c>
      <c r="EB180" s="74">
        <f t="shared" si="938"/>
        <v>0</v>
      </c>
      <c r="EC180" s="74">
        <f t="shared" si="939"/>
        <v>0</v>
      </c>
      <c r="ED180" s="74">
        <f t="shared" si="940"/>
        <v>0</v>
      </c>
      <c r="EE180" s="490">
        <f t="shared" si="941"/>
        <v>0</v>
      </c>
      <c r="EF180" s="75">
        <f t="shared" si="942"/>
        <v>0</v>
      </c>
      <c r="EG180" s="75">
        <f t="shared" si="943"/>
        <v>0</v>
      </c>
      <c r="EH180" s="75">
        <f t="shared" si="944"/>
        <v>0</v>
      </c>
      <c r="EI180" s="75">
        <f t="shared" si="945"/>
        <v>0</v>
      </c>
      <c r="EJ180" s="75">
        <f t="shared" si="946"/>
        <v>0</v>
      </c>
      <c r="EK180" s="75">
        <f t="shared" si="947"/>
        <v>0</v>
      </c>
      <c r="EL180" s="75">
        <f t="shared" si="948"/>
        <v>0</v>
      </c>
      <c r="EM180" s="75">
        <f t="shared" si="949"/>
        <v>0</v>
      </c>
      <c r="EN180" s="75">
        <f t="shared" si="950"/>
        <v>0</v>
      </c>
      <c r="EO180" s="75">
        <f t="shared" si="951"/>
        <v>0</v>
      </c>
      <c r="EP180" s="75">
        <f t="shared" si="952"/>
        <v>0</v>
      </c>
      <c r="EQ180" s="75">
        <f t="shared" si="953"/>
        <v>0</v>
      </c>
      <c r="ER180" s="490">
        <f t="shared" si="954"/>
        <v>0</v>
      </c>
      <c r="ES180" s="75">
        <f t="shared" si="955"/>
        <v>0</v>
      </c>
      <c r="ET180" s="75">
        <f t="shared" si="956"/>
        <v>0</v>
      </c>
      <c r="EU180" s="75">
        <f t="shared" si="957"/>
        <v>0</v>
      </c>
      <c r="EV180" s="75">
        <f t="shared" si="958"/>
        <v>0</v>
      </c>
      <c r="EW180" s="75">
        <f t="shared" si="959"/>
        <v>0</v>
      </c>
      <c r="EX180" s="75">
        <f t="shared" si="960"/>
        <v>0</v>
      </c>
      <c r="EY180" s="75">
        <f t="shared" si="961"/>
        <v>0</v>
      </c>
      <c r="EZ180" s="75">
        <f t="shared" si="962"/>
        <v>0</v>
      </c>
      <c r="FA180" s="75">
        <f t="shared" si="963"/>
        <v>0</v>
      </c>
      <c r="FB180" s="75">
        <f t="shared" si="964"/>
        <v>0</v>
      </c>
      <c r="FC180" s="75">
        <f t="shared" si="965"/>
        <v>0</v>
      </c>
      <c r="FD180" s="75">
        <f t="shared" si="966"/>
        <v>0</v>
      </c>
      <c r="FE180" s="490">
        <f t="shared" si="967"/>
        <v>0</v>
      </c>
      <c r="FF180" s="490">
        <f t="shared" si="968"/>
        <v>0</v>
      </c>
      <c r="FG180" s="608">
        <f t="shared" si="969"/>
        <v>0</v>
      </c>
      <c r="FH180" s="608">
        <f t="shared" si="970"/>
        <v>0</v>
      </c>
      <c r="FI180" s="608">
        <f t="shared" si="971"/>
        <v>0</v>
      </c>
      <c r="FJ180" s="608">
        <f t="shared" si="972"/>
        <v>0</v>
      </c>
      <c r="FK180" s="608">
        <f t="shared" si="973"/>
        <v>0</v>
      </c>
      <c r="FL180" s="608">
        <f t="shared" si="974"/>
        <v>0</v>
      </c>
      <c r="FM180" s="608">
        <f t="shared" si="975"/>
        <v>0</v>
      </c>
      <c r="FN180" s="608">
        <f t="shared" si="976"/>
        <v>0</v>
      </c>
      <c r="FO180" s="608">
        <f t="shared" si="977"/>
        <v>0</v>
      </c>
      <c r="FP180" s="608">
        <f t="shared" si="978"/>
        <v>0</v>
      </c>
      <c r="FQ180" s="608">
        <f t="shared" si="979"/>
        <v>0</v>
      </c>
      <c r="FR180" s="608">
        <f t="shared" si="980"/>
        <v>0</v>
      </c>
      <c r="FS180" s="608">
        <f t="shared" si="981"/>
        <v>0</v>
      </c>
      <c r="FT180" s="608">
        <f t="shared" si="982"/>
        <v>0</v>
      </c>
      <c r="FU180" s="608">
        <f t="shared" si="983"/>
        <v>0</v>
      </c>
      <c r="FV180" s="608">
        <f t="shared" si="984"/>
        <v>0</v>
      </c>
      <c r="FW180" s="608">
        <f t="shared" si="985"/>
        <v>0</v>
      </c>
      <c r="FX180" s="608">
        <f t="shared" si="986"/>
        <v>0</v>
      </c>
      <c r="FY180" s="608">
        <f t="shared" si="987"/>
        <v>0</v>
      </c>
      <c r="FZ180" s="608">
        <f t="shared" si="988"/>
        <v>0</v>
      </c>
      <c r="GA180" s="608">
        <f t="shared" si="989"/>
        <v>0</v>
      </c>
      <c r="GB180" s="608">
        <f t="shared" si="990"/>
        <v>0</v>
      </c>
      <c r="GC180" s="608">
        <f t="shared" si="991"/>
        <v>0</v>
      </c>
      <c r="GD180" s="608">
        <f t="shared" si="992"/>
        <v>0</v>
      </c>
      <c r="GE180" s="608">
        <f t="shared" si="993"/>
        <v>0</v>
      </c>
      <c r="GF180" s="608">
        <f t="shared" si="994"/>
        <v>0</v>
      </c>
      <c r="GG180" s="608">
        <f t="shared" si="995"/>
        <v>0</v>
      </c>
      <c r="GH180" s="608">
        <f t="shared" si="996"/>
        <v>0</v>
      </c>
      <c r="GI180" s="608">
        <f t="shared" si="997"/>
        <v>0</v>
      </c>
      <c r="GJ180" s="608">
        <f t="shared" si="998"/>
        <v>0</v>
      </c>
      <c r="GK180" s="608">
        <f t="shared" si="999"/>
        <v>0</v>
      </c>
      <c r="GL180" s="608">
        <f t="shared" si="1000"/>
        <v>0</v>
      </c>
      <c r="GM180" s="608">
        <f t="shared" si="1001"/>
        <v>0</v>
      </c>
      <c r="GN180" s="608">
        <f t="shared" si="1002"/>
        <v>0</v>
      </c>
      <c r="GO180" s="608">
        <f t="shared" si="1003"/>
        <v>0</v>
      </c>
      <c r="GP180" s="608">
        <f t="shared" si="1004"/>
        <v>0</v>
      </c>
      <c r="GQ180" s="608">
        <f t="shared" si="1005"/>
        <v>0</v>
      </c>
      <c r="GR180" s="608">
        <f t="shared" si="1006"/>
        <v>0</v>
      </c>
      <c r="GS180" s="608">
        <f t="shared" si="1007"/>
        <v>0</v>
      </c>
      <c r="GT180" s="608">
        <f t="shared" si="1008"/>
        <v>0</v>
      </c>
      <c r="GU180" s="608">
        <f t="shared" si="1009"/>
        <v>0</v>
      </c>
      <c r="GV180" s="608">
        <f t="shared" si="1010"/>
        <v>0</v>
      </c>
      <c r="GW180" s="608">
        <f t="shared" si="1011"/>
        <v>0</v>
      </c>
      <c r="GX180" s="608">
        <f t="shared" si="1012"/>
        <v>0</v>
      </c>
      <c r="GY180" s="608">
        <f t="shared" si="1013"/>
        <v>0</v>
      </c>
      <c r="GZ180" s="608">
        <f t="shared" si="1014"/>
        <v>0</v>
      </c>
      <c r="HA180" s="608">
        <f t="shared" si="1015"/>
        <v>0</v>
      </c>
      <c r="HB180" s="608">
        <f t="shared" si="1016"/>
        <v>0</v>
      </c>
      <c r="HC180" s="608">
        <f t="shared" si="1017"/>
        <v>0</v>
      </c>
      <c r="HD180" s="608">
        <f t="shared" si="1018"/>
        <v>0</v>
      </c>
      <c r="HE180" s="608">
        <f t="shared" si="1019"/>
        <v>0</v>
      </c>
      <c r="HF180" s="608">
        <f t="shared" si="1020"/>
        <v>0</v>
      </c>
      <c r="HG180" s="608">
        <f t="shared" si="1021"/>
        <v>0</v>
      </c>
      <c r="HH180" s="608">
        <f t="shared" si="1022"/>
        <v>0</v>
      </c>
      <c r="HI180" s="608">
        <f t="shared" si="1023"/>
        <v>0</v>
      </c>
      <c r="HJ180" s="608">
        <f t="shared" si="1024"/>
        <v>0</v>
      </c>
      <c r="HK180" s="608">
        <f t="shared" si="1025"/>
        <v>0</v>
      </c>
      <c r="HL180" s="608">
        <f t="shared" si="1026"/>
        <v>0</v>
      </c>
      <c r="HM180" s="608">
        <f t="shared" si="1027"/>
        <v>0</v>
      </c>
      <c r="HN180" s="608">
        <f t="shared" si="1028"/>
        <v>0</v>
      </c>
      <c r="HO180" s="608">
        <f t="shared" si="1029"/>
        <v>0</v>
      </c>
      <c r="HP180" s="608">
        <f t="shared" si="1030"/>
        <v>0</v>
      </c>
      <c r="HQ180" s="608">
        <f t="shared" si="1031"/>
        <v>0</v>
      </c>
      <c r="HR180" s="608">
        <f t="shared" si="1032"/>
        <v>0</v>
      </c>
      <c r="HS180" s="608">
        <f t="shared" si="1033"/>
        <v>0</v>
      </c>
      <c r="HT180" s="608">
        <f t="shared" si="1034"/>
        <v>0</v>
      </c>
      <c r="HU180" s="608">
        <f t="shared" si="1035"/>
        <v>0</v>
      </c>
      <c r="HV180" s="608">
        <f t="shared" si="1036"/>
        <v>0</v>
      </c>
      <c r="HW180" s="608">
        <f t="shared" si="1037"/>
        <v>0</v>
      </c>
      <c r="HX180" s="608">
        <f t="shared" si="1038"/>
        <v>0</v>
      </c>
      <c r="HY180" s="608">
        <f t="shared" si="1039"/>
        <v>0</v>
      </c>
      <c r="HZ180" s="608">
        <f t="shared" si="1040"/>
        <v>0</v>
      </c>
      <c r="IA180" s="608">
        <f t="shared" si="1041"/>
        <v>0</v>
      </c>
      <c r="IB180" s="608">
        <f t="shared" si="1042"/>
        <v>0</v>
      </c>
      <c r="IC180" s="608">
        <f t="shared" si="1043"/>
        <v>0</v>
      </c>
      <c r="ID180" s="608">
        <f t="shared" si="1044"/>
        <v>0</v>
      </c>
      <c r="IE180" s="608">
        <f t="shared" si="1045"/>
        <v>0</v>
      </c>
      <c r="IF180" s="608">
        <f t="shared" si="1046"/>
        <v>0</v>
      </c>
      <c r="IG180" s="608">
        <f t="shared" si="1047"/>
        <v>0</v>
      </c>
      <c r="IH180" s="608">
        <f t="shared" si="1048"/>
        <v>0</v>
      </c>
      <c r="II180" s="608">
        <f t="shared" si="1049"/>
        <v>0</v>
      </c>
      <c r="IJ180" s="608">
        <f t="shared" si="1050"/>
        <v>0</v>
      </c>
      <c r="IK180" s="608">
        <f t="shared" si="1051"/>
        <v>0</v>
      </c>
      <c r="IL180" s="1578">
        <f t="shared" si="1052"/>
        <v>0</v>
      </c>
      <c r="IM180" s="496">
        <f t="shared" si="1053"/>
        <v>0</v>
      </c>
      <c r="IS180" s="1156">
        <v>4.2777000000000003</v>
      </c>
      <c r="IT180" s="1156">
        <v>5.2350900000000005</v>
      </c>
      <c r="IU180" s="1156">
        <v>3.0758699999999997</v>
      </c>
      <c r="IV180" s="1156">
        <v>2.4443999999999999</v>
      </c>
      <c r="IW180" s="1156">
        <v>3.4114899999999997</v>
      </c>
      <c r="IX180" s="1156">
        <v>0.80510000000000004</v>
      </c>
      <c r="IY180" s="1158">
        <v>19.249649999999999</v>
      </c>
    </row>
    <row r="181" spans="1:259" s="7" customFormat="1" ht="29.25" customHeight="1">
      <c r="A181" s="1187" t="s">
        <v>796</v>
      </c>
      <c r="B181" s="1639"/>
      <c r="C181" s="1658" t="s">
        <v>50</v>
      </c>
      <c r="D181" s="716" t="s">
        <v>21</v>
      </c>
      <c r="E181" s="113">
        <f t="shared" si="921"/>
        <v>1.086206</v>
      </c>
      <c r="F181" s="114">
        <f t="shared" si="911"/>
        <v>1.7013023999999999</v>
      </c>
      <c r="G181" s="507">
        <f t="shared" si="922"/>
        <v>0.34701167999999999</v>
      </c>
      <c r="H181" s="507">
        <f t="shared" ref="H181:L181" si="1249">+G181</f>
        <v>0.34701167999999999</v>
      </c>
      <c r="I181" s="507">
        <f t="shared" si="1249"/>
        <v>0.34701167999999999</v>
      </c>
      <c r="J181" s="507">
        <f t="shared" si="1249"/>
        <v>0.34701167999999999</v>
      </c>
      <c r="K181" s="507">
        <f t="shared" si="1249"/>
        <v>0.34701167999999999</v>
      </c>
      <c r="L181" s="507">
        <f t="shared" si="1249"/>
        <v>0.34701167999999999</v>
      </c>
      <c r="M181" s="115">
        <f t="shared" si="913"/>
        <v>2.0820700799999998</v>
      </c>
      <c r="N181" s="518">
        <f t="shared" si="924"/>
        <v>0.10194311999999998</v>
      </c>
      <c r="O181" s="518">
        <f t="shared" ref="O181:Y181" si="1250">+N181</f>
        <v>0.10194311999999998</v>
      </c>
      <c r="P181" s="518">
        <f t="shared" si="1250"/>
        <v>0.10194311999999998</v>
      </c>
      <c r="Q181" s="518">
        <f t="shared" si="1250"/>
        <v>0.10194311999999998</v>
      </c>
      <c r="R181" s="518">
        <f t="shared" si="1250"/>
        <v>0.10194311999999998</v>
      </c>
      <c r="S181" s="518">
        <f t="shared" si="1250"/>
        <v>0.10194311999999998</v>
      </c>
      <c r="T181" s="518">
        <f t="shared" si="1250"/>
        <v>0.10194311999999998</v>
      </c>
      <c r="U181" s="518">
        <f t="shared" si="1250"/>
        <v>0.10194311999999998</v>
      </c>
      <c r="V181" s="518">
        <f t="shared" si="1250"/>
        <v>0.10194311999999998</v>
      </c>
      <c r="W181" s="518">
        <f t="shared" si="1250"/>
        <v>0.10194311999999998</v>
      </c>
      <c r="X181" s="518">
        <f t="shared" si="1250"/>
        <v>0.10194311999999998</v>
      </c>
      <c r="Y181" s="518">
        <f t="shared" si="1250"/>
        <v>0.10194311999999998</v>
      </c>
      <c r="Z181" s="115">
        <f t="shared" si="915"/>
        <v>1.2233174399999998</v>
      </c>
      <c r="AA181" s="518">
        <f t="shared" si="926"/>
        <v>8.10144E-2</v>
      </c>
      <c r="AB181" s="518">
        <f t="shared" ref="AB181:AL181" si="1251">+AA181</f>
        <v>8.10144E-2</v>
      </c>
      <c r="AC181" s="518">
        <f t="shared" si="1251"/>
        <v>8.10144E-2</v>
      </c>
      <c r="AD181" s="518">
        <f t="shared" si="1251"/>
        <v>8.10144E-2</v>
      </c>
      <c r="AE181" s="518">
        <f t="shared" si="1251"/>
        <v>8.10144E-2</v>
      </c>
      <c r="AF181" s="518">
        <f t="shared" si="1251"/>
        <v>8.10144E-2</v>
      </c>
      <c r="AG181" s="518">
        <f t="shared" si="1251"/>
        <v>8.10144E-2</v>
      </c>
      <c r="AH181" s="518">
        <f t="shared" si="1251"/>
        <v>8.10144E-2</v>
      </c>
      <c r="AI181" s="518">
        <f t="shared" si="1251"/>
        <v>8.10144E-2</v>
      </c>
      <c r="AJ181" s="518">
        <f t="shared" si="1251"/>
        <v>8.10144E-2</v>
      </c>
      <c r="AK181" s="518">
        <f t="shared" si="1251"/>
        <v>8.10144E-2</v>
      </c>
      <c r="AL181" s="518">
        <f t="shared" si="1251"/>
        <v>8.10144E-2</v>
      </c>
      <c r="AM181" s="115">
        <f t="shared" si="917"/>
        <v>0.97217279999999995</v>
      </c>
      <c r="AN181" s="115">
        <f t="shared" si="918"/>
        <v>1.3587604799999997</v>
      </c>
      <c r="AO181" s="113">
        <f t="shared" si="928"/>
        <v>9.422509879518072E-2</v>
      </c>
      <c r="AP181" s="113">
        <f t="shared" ref="AP181:DA181" si="1252">+AO181</f>
        <v>9.422509879518072E-2</v>
      </c>
      <c r="AQ181" s="113">
        <f t="shared" si="1252"/>
        <v>9.422509879518072E-2</v>
      </c>
      <c r="AR181" s="113">
        <f t="shared" si="1252"/>
        <v>9.422509879518072E-2</v>
      </c>
      <c r="AS181" s="113">
        <f t="shared" si="1252"/>
        <v>9.422509879518072E-2</v>
      </c>
      <c r="AT181" s="113">
        <f t="shared" si="1252"/>
        <v>9.422509879518072E-2</v>
      </c>
      <c r="AU181" s="113">
        <f t="shared" si="1252"/>
        <v>9.422509879518072E-2</v>
      </c>
      <c r="AV181" s="113">
        <f t="shared" si="1252"/>
        <v>9.422509879518072E-2</v>
      </c>
      <c r="AW181" s="113">
        <f t="shared" si="1252"/>
        <v>9.422509879518072E-2</v>
      </c>
      <c r="AX181" s="113">
        <f t="shared" si="1252"/>
        <v>9.422509879518072E-2</v>
      </c>
      <c r="AY181" s="113">
        <f t="shared" si="1252"/>
        <v>9.422509879518072E-2</v>
      </c>
      <c r="AZ181" s="113">
        <f t="shared" si="1252"/>
        <v>9.422509879518072E-2</v>
      </c>
      <c r="BA181" s="113">
        <f t="shared" si="1252"/>
        <v>9.422509879518072E-2</v>
      </c>
      <c r="BB181" s="113">
        <f t="shared" si="1252"/>
        <v>9.422509879518072E-2</v>
      </c>
      <c r="BC181" s="113">
        <f t="shared" si="1252"/>
        <v>9.422509879518072E-2</v>
      </c>
      <c r="BD181" s="113">
        <f t="shared" si="1252"/>
        <v>9.422509879518072E-2</v>
      </c>
      <c r="BE181" s="113">
        <f t="shared" si="1252"/>
        <v>9.422509879518072E-2</v>
      </c>
      <c r="BF181" s="113">
        <f t="shared" si="1252"/>
        <v>9.422509879518072E-2</v>
      </c>
      <c r="BG181" s="113">
        <f t="shared" si="1252"/>
        <v>9.422509879518072E-2</v>
      </c>
      <c r="BH181" s="113">
        <f t="shared" si="1252"/>
        <v>9.422509879518072E-2</v>
      </c>
      <c r="BI181" s="113">
        <f t="shared" si="1252"/>
        <v>9.422509879518072E-2</v>
      </c>
      <c r="BJ181" s="113">
        <f t="shared" si="1252"/>
        <v>9.422509879518072E-2</v>
      </c>
      <c r="BK181" s="113">
        <f t="shared" si="1252"/>
        <v>9.422509879518072E-2</v>
      </c>
      <c r="BL181" s="113">
        <f t="shared" si="1252"/>
        <v>9.422509879518072E-2</v>
      </c>
      <c r="BM181" s="113">
        <f t="shared" si="1252"/>
        <v>9.422509879518072E-2</v>
      </c>
      <c r="BN181" s="113">
        <f t="shared" si="1252"/>
        <v>9.422509879518072E-2</v>
      </c>
      <c r="BO181" s="113">
        <f t="shared" si="1252"/>
        <v>9.422509879518072E-2</v>
      </c>
      <c r="BP181" s="113">
        <f t="shared" si="1252"/>
        <v>9.422509879518072E-2</v>
      </c>
      <c r="BQ181" s="113">
        <f t="shared" si="1252"/>
        <v>9.422509879518072E-2</v>
      </c>
      <c r="BR181" s="113">
        <f t="shared" si="1252"/>
        <v>9.422509879518072E-2</v>
      </c>
      <c r="BS181" s="113">
        <f t="shared" si="1252"/>
        <v>9.422509879518072E-2</v>
      </c>
      <c r="BT181" s="113">
        <f t="shared" si="1252"/>
        <v>9.422509879518072E-2</v>
      </c>
      <c r="BU181" s="113">
        <f t="shared" si="1252"/>
        <v>9.422509879518072E-2</v>
      </c>
      <c r="BV181" s="113">
        <f t="shared" si="1252"/>
        <v>9.422509879518072E-2</v>
      </c>
      <c r="BW181" s="113">
        <f t="shared" si="1252"/>
        <v>9.422509879518072E-2</v>
      </c>
      <c r="BX181" s="113">
        <f t="shared" si="1252"/>
        <v>9.422509879518072E-2</v>
      </c>
      <c r="BY181" s="113">
        <f t="shared" si="1252"/>
        <v>9.422509879518072E-2</v>
      </c>
      <c r="BZ181" s="113">
        <f t="shared" si="1252"/>
        <v>9.422509879518072E-2</v>
      </c>
      <c r="CA181" s="113">
        <f t="shared" si="1252"/>
        <v>9.422509879518072E-2</v>
      </c>
      <c r="CB181" s="113">
        <f t="shared" si="1252"/>
        <v>9.422509879518072E-2</v>
      </c>
      <c r="CC181" s="113">
        <f t="shared" si="1252"/>
        <v>9.422509879518072E-2</v>
      </c>
      <c r="CD181" s="113">
        <f t="shared" si="1252"/>
        <v>9.422509879518072E-2</v>
      </c>
      <c r="CE181" s="113">
        <f t="shared" si="1252"/>
        <v>9.422509879518072E-2</v>
      </c>
      <c r="CF181" s="113">
        <f t="shared" si="1252"/>
        <v>9.422509879518072E-2</v>
      </c>
      <c r="CG181" s="113">
        <f t="shared" si="1252"/>
        <v>9.422509879518072E-2</v>
      </c>
      <c r="CH181" s="113">
        <f t="shared" si="1252"/>
        <v>9.422509879518072E-2</v>
      </c>
      <c r="CI181" s="113">
        <f t="shared" si="1252"/>
        <v>9.422509879518072E-2</v>
      </c>
      <c r="CJ181" s="113">
        <f t="shared" si="1252"/>
        <v>9.422509879518072E-2</v>
      </c>
      <c r="CK181" s="113">
        <f t="shared" si="1252"/>
        <v>9.422509879518072E-2</v>
      </c>
      <c r="CL181" s="113">
        <f t="shared" si="1252"/>
        <v>9.422509879518072E-2</v>
      </c>
      <c r="CM181" s="113">
        <f t="shared" si="1252"/>
        <v>9.422509879518072E-2</v>
      </c>
      <c r="CN181" s="113">
        <f t="shared" si="1252"/>
        <v>9.422509879518072E-2</v>
      </c>
      <c r="CO181" s="113">
        <f t="shared" si="1252"/>
        <v>9.422509879518072E-2</v>
      </c>
      <c r="CP181" s="113">
        <f t="shared" si="1252"/>
        <v>9.422509879518072E-2</v>
      </c>
      <c r="CQ181" s="113">
        <f t="shared" si="1252"/>
        <v>9.422509879518072E-2</v>
      </c>
      <c r="CR181" s="113">
        <f t="shared" si="1252"/>
        <v>9.422509879518072E-2</v>
      </c>
      <c r="CS181" s="113">
        <f t="shared" si="1252"/>
        <v>9.422509879518072E-2</v>
      </c>
      <c r="CT181" s="113">
        <f t="shared" si="1252"/>
        <v>9.422509879518072E-2</v>
      </c>
      <c r="CU181" s="113">
        <f t="shared" si="1252"/>
        <v>9.422509879518072E-2</v>
      </c>
      <c r="CV181" s="113">
        <f t="shared" si="1252"/>
        <v>9.422509879518072E-2</v>
      </c>
      <c r="CW181" s="113">
        <f t="shared" si="1252"/>
        <v>9.422509879518072E-2</v>
      </c>
      <c r="CX181" s="113">
        <f t="shared" si="1252"/>
        <v>9.422509879518072E-2</v>
      </c>
      <c r="CY181" s="113">
        <f t="shared" si="1252"/>
        <v>9.422509879518072E-2</v>
      </c>
      <c r="CZ181" s="113">
        <f t="shared" si="1252"/>
        <v>9.422509879518072E-2</v>
      </c>
      <c r="DA181" s="113">
        <f t="shared" si="1252"/>
        <v>9.422509879518072E-2</v>
      </c>
      <c r="DB181" s="113">
        <f t="shared" ref="DB181:DS181" si="1253">+DA181</f>
        <v>9.422509879518072E-2</v>
      </c>
      <c r="DC181" s="113">
        <f t="shared" si="1253"/>
        <v>9.422509879518072E-2</v>
      </c>
      <c r="DD181" s="113">
        <f t="shared" si="1253"/>
        <v>9.422509879518072E-2</v>
      </c>
      <c r="DE181" s="113">
        <f t="shared" si="1253"/>
        <v>9.422509879518072E-2</v>
      </c>
      <c r="DF181" s="113">
        <f t="shared" si="1253"/>
        <v>9.422509879518072E-2</v>
      </c>
      <c r="DG181" s="113">
        <f t="shared" si="1253"/>
        <v>9.422509879518072E-2</v>
      </c>
      <c r="DH181" s="113">
        <f t="shared" si="1253"/>
        <v>9.422509879518072E-2</v>
      </c>
      <c r="DI181" s="113">
        <f t="shared" si="1253"/>
        <v>9.422509879518072E-2</v>
      </c>
      <c r="DJ181" s="113">
        <f t="shared" si="1253"/>
        <v>9.422509879518072E-2</v>
      </c>
      <c r="DK181" s="113">
        <f t="shared" si="1253"/>
        <v>9.422509879518072E-2</v>
      </c>
      <c r="DL181" s="113">
        <f t="shared" si="1253"/>
        <v>9.422509879518072E-2</v>
      </c>
      <c r="DM181" s="113">
        <f t="shared" si="1253"/>
        <v>9.422509879518072E-2</v>
      </c>
      <c r="DN181" s="113">
        <f t="shared" si="1253"/>
        <v>9.422509879518072E-2</v>
      </c>
      <c r="DO181" s="113">
        <f t="shared" si="1253"/>
        <v>9.422509879518072E-2</v>
      </c>
      <c r="DP181" s="113">
        <f t="shared" si="1253"/>
        <v>9.422509879518072E-2</v>
      </c>
      <c r="DQ181" s="113">
        <f t="shared" si="1253"/>
        <v>9.422509879518072E-2</v>
      </c>
      <c r="DR181" s="113">
        <f t="shared" si="1253"/>
        <v>9.422509879518072E-2</v>
      </c>
      <c r="DS181" s="113">
        <f t="shared" si="1253"/>
        <v>9.422509879518072E-2</v>
      </c>
      <c r="DT181" s="113">
        <f t="shared" si="931"/>
        <v>0.48305999999999999</v>
      </c>
      <c r="DU181" s="116">
        <f t="shared" si="932"/>
        <v>7.8206831999999995</v>
      </c>
      <c r="DV181" s="30"/>
      <c r="DW181" s="55">
        <f t="shared" si="933"/>
        <v>0</v>
      </c>
      <c r="DX181" s="489">
        <f t="shared" si="934"/>
        <v>0</v>
      </c>
      <c r="DY181" s="74">
        <f t="shared" si="935"/>
        <v>0</v>
      </c>
      <c r="DZ181" s="74">
        <f t="shared" si="936"/>
        <v>0</v>
      </c>
      <c r="EA181" s="74">
        <f t="shared" si="937"/>
        <v>0</v>
      </c>
      <c r="EB181" s="74">
        <f t="shared" si="938"/>
        <v>0</v>
      </c>
      <c r="EC181" s="74">
        <f t="shared" si="939"/>
        <v>0</v>
      </c>
      <c r="ED181" s="74">
        <f t="shared" si="940"/>
        <v>0</v>
      </c>
      <c r="EE181" s="490">
        <f t="shared" si="941"/>
        <v>0</v>
      </c>
      <c r="EF181" s="75">
        <f t="shared" si="942"/>
        <v>0</v>
      </c>
      <c r="EG181" s="75">
        <f t="shared" si="943"/>
        <v>0</v>
      </c>
      <c r="EH181" s="75">
        <f t="shared" si="944"/>
        <v>0</v>
      </c>
      <c r="EI181" s="75">
        <f t="shared" si="945"/>
        <v>0</v>
      </c>
      <c r="EJ181" s="75">
        <f t="shared" si="946"/>
        <v>0</v>
      </c>
      <c r="EK181" s="75">
        <f t="shared" si="947"/>
        <v>0</v>
      </c>
      <c r="EL181" s="75">
        <f t="shared" si="948"/>
        <v>0</v>
      </c>
      <c r="EM181" s="75">
        <f t="shared" si="949"/>
        <v>0</v>
      </c>
      <c r="EN181" s="75">
        <f t="shared" si="950"/>
        <v>0</v>
      </c>
      <c r="EO181" s="75">
        <f t="shared" si="951"/>
        <v>0</v>
      </c>
      <c r="EP181" s="75">
        <f t="shared" si="952"/>
        <v>0</v>
      </c>
      <c r="EQ181" s="75">
        <f t="shared" si="953"/>
        <v>0</v>
      </c>
      <c r="ER181" s="490">
        <f t="shared" si="954"/>
        <v>0</v>
      </c>
      <c r="ES181" s="75">
        <f t="shared" si="955"/>
        <v>0</v>
      </c>
      <c r="ET181" s="75">
        <f t="shared" si="956"/>
        <v>0</v>
      </c>
      <c r="EU181" s="75">
        <f t="shared" si="957"/>
        <v>0</v>
      </c>
      <c r="EV181" s="75">
        <f t="shared" si="958"/>
        <v>0</v>
      </c>
      <c r="EW181" s="75">
        <f t="shared" si="959"/>
        <v>0</v>
      </c>
      <c r="EX181" s="75">
        <f t="shared" si="960"/>
        <v>0</v>
      </c>
      <c r="EY181" s="75">
        <f t="shared" si="961"/>
        <v>0</v>
      </c>
      <c r="EZ181" s="75">
        <f t="shared" si="962"/>
        <v>0</v>
      </c>
      <c r="FA181" s="75">
        <f t="shared" si="963"/>
        <v>0</v>
      </c>
      <c r="FB181" s="75">
        <f t="shared" si="964"/>
        <v>0</v>
      </c>
      <c r="FC181" s="75">
        <f t="shared" si="965"/>
        <v>0</v>
      </c>
      <c r="FD181" s="75">
        <f t="shared" si="966"/>
        <v>0</v>
      </c>
      <c r="FE181" s="490">
        <f t="shared" si="967"/>
        <v>0</v>
      </c>
      <c r="FF181" s="490">
        <f t="shared" si="968"/>
        <v>0</v>
      </c>
      <c r="FG181" s="608">
        <f t="shared" si="969"/>
        <v>0</v>
      </c>
      <c r="FH181" s="608">
        <f t="shared" si="970"/>
        <v>0</v>
      </c>
      <c r="FI181" s="608">
        <f t="shared" si="971"/>
        <v>0</v>
      </c>
      <c r="FJ181" s="608">
        <f t="shared" si="972"/>
        <v>0</v>
      </c>
      <c r="FK181" s="608">
        <f t="shared" si="973"/>
        <v>0</v>
      </c>
      <c r="FL181" s="608">
        <f t="shared" si="974"/>
        <v>0</v>
      </c>
      <c r="FM181" s="608">
        <f t="shared" si="975"/>
        <v>0</v>
      </c>
      <c r="FN181" s="608">
        <f t="shared" si="976"/>
        <v>0</v>
      </c>
      <c r="FO181" s="608">
        <f t="shared" si="977"/>
        <v>0</v>
      </c>
      <c r="FP181" s="608">
        <f t="shared" si="978"/>
        <v>0</v>
      </c>
      <c r="FQ181" s="608">
        <f t="shared" si="979"/>
        <v>0</v>
      </c>
      <c r="FR181" s="608">
        <f t="shared" si="980"/>
        <v>0</v>
      </c>
      <c r="FS181" s="608">
        <f t="shared" si="981"/>
        <v>0</v>
      </c>
      <c r="FT181" s="608">
        <f t="shared" si="982"/>
        <v>0</v>
      </c>
      <c r="FU181" s="608">
        <f t="shared" si="983"/>
        <v>0</v>
      </c>
      <c r="FV181" s="608">
        <f t="shared" si="984"/>
        <v>0</v>
      </c>
      <c r="FW181" s="608">
        <f t="shared" si="985"/>
        <v>0</v>
      </c>
      <c r="FX181" s="608">
        <f t="shared" si="986"/>
        <v>0</v>
      </c>
      <c r="FY181" s="608">
        <f t="shared" si="987"/>
        <v>0</v>
      </c>
      <c r="FZ181" s="608">
        <f t="shared" si="988"/>
        <v>0</v>
      </c>
      <c r="GA181" s="608">
        <f t="shared" si="989"/>
        <v>0</v>
      </c>
      <c r="GB181" s="608">
        <f t="shared" si="990"/>
        <v>0</v>
      </c>
      <c r="GC181" s="608">
        <f t="shared" si="991"/>
        <v>0</v>
      </c>
      <c r="GD181" s="608">
        <f t="shared" si="992"/>
        <v>0</v>
      </c>
      <c r="GE181" s="608">
        <f t="shared" si="993"/>
        <v>0</v>
      </c>
      <c r="GF181" s="608">
        <f t="shared" si="994"/>
        <v>0</v>
      </c>
      <c r="GG181" s="608">
        <f t="shared" si="995"/>
        <v>0</v>
      </c>
      <c r="GH181" s="608">
        <f t="shared" si="996"/>
        <v>0</v>
      </c>
      <c r="GI181" s="608">
        <f t="shared" si="997"/>
        <v>0</v>
      </c>
      <c r="GJ181" s="608">
        <f t="shared" si="998"/>
        <v>0</v>
      </c>
      <c r="GK181" s="608">
        <f t="shared" si="999"/>
        <v>0</v>
      </c>
      <c r="GL181" s="608">
        <f t="shared" si="1000"/>
        <v>0</v>
      </c>
      <c r="GM181" s="608">
        <f t="shared" si="1001"/>
        <v>0</v>
      </c>
      <c r="GN181" s="608">
        <f t="shared" si="1002"/>
        <v>0</v>
      </c>
      <c r="GO181" s="608">
        <f t="shared" si="1003"/>
        <v>0</v>
      </c>
      <c r="GP181" s="608">
        <f t="shared" si="1004"/>
        <v>0</v>
      </c>
      <c r="GQ181" s="608">
        <f t="shared" si="1005"/>
        <v>0</v>
      </c>
      <c r="GR181" s="608">
        <f t="shared" si="1006"/>
        <v>0</v>
      </c>
      <c r="GS181" s="608">
        <f t="shared" si="1007"/>
        <v>0</v>
      </c>
      <c r="GT181" s="608">
        <f t="shared" si="1008"/>
        <v>0</v>
      </c>
      <c r="GU181" s="608">
        <f t="shared" si="1009"/>
        <v>0</v>
      </c>
      <c r="GV181" s="608">
        <f t="shared" si="1010"/>
        <v>0</v>
      </c>
      <c r="GW181" s="608">
        <f t="shared" si="1011"/>
        <v>0</v>
      </c>
      <c r="GX181" s="608">
        <f t="shared" si="1012"/>
        <v>0</v>
      </c>
      <c r="GY181" s="608">
        <f t="shared" si="1013"/>
        <v>0</v>
      </c>
      <c r="GZ181" s="608">
        <f t="shared" si="1014"/>
        <v>0</v>
      </c>
      <c r="HA181" s="608">
        <f t="shared" si="1015"/>
        <v>0</v>
      </c>
      <c r="HB181" s="608">
        <f t="shared" si="1016"/>
        <v>0</v>
      </c>
      <c r="HC181" s="608">
        <f t="shared" si="1017"/>
        <v>0</v>
      </c>
      <c r="HD181" s="608">
        <f t="shared" si="1018"/>
        <v>0</v>
      </c>
      <c r="HE181" s="608">
        <f t="shared" si="1019"/>
        <v>0</v>
      </c>
      <c r="HF181" s="608">
        <f t="shared" si="1020"/>
        <v>0</v>
      </c>
      <c r="HG181" s="608">
        <f t="shared" si="1021"/>
        <v>0</v>
      </c>
      <c r="HH181" s="608">
        <f t="shared" si="1022"/>
        <v>0</v>
      </c>
      <c r="HI181" s="608">
        <f t="shared" si="1023"/>
        <v>0</v>
      </c>
      <c r="HJ181" s="608">
        <f t="shared" si="1024"/>
        <v>0</v>
      </c>
      <c r="HK181" s="608">
        <f t="shared" si="1025"/>
        <v>0</v>
      </c>
      <c r="HL181" s="608">
        <f t="shared" si="1026"/>
        <v>0</v>
      </c>
      <c r="HM181" s="608">
        <f t="shared" si="1027"/>
        <v>0</v>
      </c>
      <c r="HN181" s="608">
        <f t="shared" si="1028"/>
        <v>0</v>
      </c>
      <c r="HO181" s="608">
        <f t="shared" si="1029"/>
        <v>0</v>
      </c>
      <c r="HP181" s="608">
        <f t="shared" si="1030"/>
        <v>0</v>
      </c>
      <c r="HQ181" s="608">
        <f t="shared" si="1031"/>
        <v>0</v>
      </c>
      <c r="HR181" s="608">
        <f t="shared" si="1032"/>
        <v>0</v>
      </c>
      <c r="HS181" s="608">
        <f t="shared" si="1033"/>
        <v>0</v>
      </c>
      <c r="HT181" s="608">
        <f t="shared" si="1034"/>
        <v>0</v>
      </c>
      <c r="HU181" s="608">
        <f t="shared" si="1035"/>
        <v>0</v>
      </c>
      <c r="HV181" s="608">
        <f t="shared" si="1036"/>
        <v>0</v>
      </c>
      <c r="HW181" s="608">
        <f t="shared" si="1037"/>
        <v>0</v>
      </c>
      <c r="HX181" s="608">
        <f t="shared" si="1038"/>
        <v>0</v>
      </c>
      <c r="HY181" s="608">
        <f t="shared" si="1039"/>
        <v>0</v>
      </c>
      <c r="HZ181" s="608">
        <f t="shared" si="1040"/>
        <v>0</v>
      </c>
      <c r="IA181" s="608">
        <f t="shared" si="1041"/>
        <v>0</v>
      </c>
      <c r="IB181" s="608">
        <f t="shared" si="1042"/>
        <v>0</v>
      </c>
      <c r="IC181" s="608">
        <f t="shared" si="1043"/>
        <v>0</v>
      </c>
      <c r="ID181" s="608">
        <f t="shared" si="1044"/>
        <v>0</v>
      </c>
      <c r="IE181" s="608">
        <f t="shared" si="1045"/>
        <v>0</v>
      </c>
      <c r="IF181" s="608">
        <f t="shared" si="1046"/>
        <v>0</v>
      </c>
      <c r="IG181" s="608">
        <f t="shared" si="1047"/>
        <v>0</v>
      </c>
      <c r="IH181" s="608">
        <f t="shared" si="1048"/>
        <v>0</v>
      </c>
      <c r="II181" s="608">
        <f t="shared" si="1049"/>
        <v>0</v>
      </c>
      <c r="IJ181" s="608">
        <f t="shared" si="1050"/>
        <v>0</v>
      </c>
      <c r="IK181" s="608">
        <f t="shared" si="1051"/>
        <v>0</v>
      </c>
      <c r="IL181" s="1578">
        <f t="shared" si="1052"/>
        <v>0</v>
      </c>
      <c r="IM181" s="496">
        <f t="shared" si="1053"/>
        <v>0</v>
      </c>
      <c r="IS181" s="1156">
        <v>2.8355039999999998</v>
      </c>
      <c r="IT181" s="1156">
        <v>3.4701168</v>
      </c>
      <c r="IU181" s="1156">
        <v>2.0388623999999997</v>
      </c>
      <c r="IV181" s="1156">
        <v>1.620288</v>
      </c>
      <c r="IW181" s="1156">
        <v>2.2646007999999997</v>
      </c>
      <c r="IX181" s="1156">
        <v>0.80510000000000004</v>
      </c>
      <c r="IY181" s="1157">
        <v>13.034471999999999</v>
      </c>
    </row>
    <row r="182" spans="1:259" s="8" customFormat="1" ht="29.25" customHeight="1">
      <c r="A182" s="1187" t="s">
        <v>796</v>
      </c>
      <c r="B182" s="1639"/>
      <c r="C182" s="1651"/>
      <c r="D182" s="716" t="s">
        <v>45</v>
      </c>
      <c r="E182" s="113">
        <f t="shared" si="921"/>
        <v>1.2178834999999999</v>
      </c>
      <c r="F182" s="114">
        <f t="shared" si="911"/>
        <v>1.9212984</v>
      </c>
      <c r="G182" s="507">
        <f t="shared" si="922"/>
        <v>0.39188387999999996</v>
      </c>
      <c r="H182" s="507">
        <f t="shared" ref="H182:L182" si="1254">+G182</f>
        <v>0.39188387999999996</v>
      </c>
      <c r="I182" s="507">
        <f t="shared" si="1254"/>
        <v>0.39188387999999996</v>
      </c>
      <c r="J182" s="507">
        <f t="shared" si="1254"/>
        <v>0.39188387999999996</v>
      </c>
      <c r="K182" s="507">
        <f t="shared" si="1254"/>
        <v>0.39188387999999996</v>
      </c>
      <c r="L182" s="507">
        <f t="shared" si="1254"/>
        <v>0.39188387999999996</v>
      </c>
      <c r="M182" s="115">
        <f t="shared" si="913"/>
        <v>2.3513032799999998</v>
      </c>
      <c r="N182" s="518">
        <f t="shared" si="924"/>
        <v>0.11512541999999998</v>
      </c>
      <c r="O182" s="518">
        <f t="shared" ref="O182:Y182" si="1255">+N182</f>
        <v>0.11512541999999998</v>
      </c>
      <c r="P182" s="518">
        <f t="shared" si="1255"/>
        <v>0.11512541999999998</v>
      </c>
      <c r="Q182" s="518">
        <f t="shared" si="1255"/>
        <v>0.11512541999999998</v>
      </c>
      <c r="R182" s="518">
        <f t="shared" si="1255"/>
        <v>0.11512541999999998</v>
      </c>
      <c r="S182" s="518">
        <f t="shared" si="1255"/>
        <v>0.11512541999999998</v>
      </c>
      <c r="T182" s="518">
        <f t="shared" si="1255"/>
        <v>0.11512541999999998</v>
      </c>
      <c r="U182" s="518">
        <f t="shared" si="1255"/>
        <v>0.11512541999999998</v>
      </c>
      <c r="V182" s="518">
        <f t="shared" si="1255"/>
        <v>0.11512541999999998</v>
      </c>
      <c r="W182" s="518">
        <f t="shared" si="1255"/>
        <v>0.11512541999999998</v>
      </c>
      <c r="X182" s="518">
        <f t="shared" si="1255"/>
        <v>0.11512541999999998</v>
      </c>
      <c r="Y182" s="518">
        <f t="shared" si="1255"/>
        <v>0.11512541999999998</v>
      </c>
      <c r="Z182" s="115">
        <f t="shared" si="915"/>
        <v>1.3815050399999997</v>
      </c>
      <c r="AA182" s="518">
        <f t="shared" si="926"/>
        <v>9.1490400000000013E-2</v>
      </c>
      <c r="AB182" s="518">
        <f t="shared" ref="AB182:AL182" si="1256">+AA182</f>
        <v>9.1490400000000013E-2</v>
      </c>
      <c r="AC182" s="518">
        <f t="shared" si="1256"/>
        <v>9.1490400000000013E-2</v>
      </c>
      <c r="AD182" s="518">
        <f t="shared" si="1256"/>
        <v>9.1490400000000013E-2</v>
      </c>
      <c r="AE182" s="518">
        <f t="shared" si="1256"/>
        <v>9.1490400000000013E-2</v>
      </c>
      <c r="AF182" s="518">
        <f t="shared" si="1256"/>
        <v>9.1490400000000013E-2</v>
      </c>
      <c r="AG182" s="518">
        <f t="shared" si="1256"/>
        <v>9.1490400000000013E-2</v>
      </c>
      <c r="AH182" s="518">
        <f t="shared" si="1256"/>
        <v>9.1490400000000013E-2</v>
      </c>
      <c r="AI182" s="518">
        <f t="shared" si="1256"/>
        <v>9.1490400000000013E-2</v>
      </c>
      <c r="AJ182" s="518">
        <f t="shared" si="1256"/>
        <v>9.1490400000000013E-2</v>
      </c>
      <c r="AK182" s="518">
        <f t="shared" si="1256"/>
        <v>9.1490400000000013E-2</v>
      </c>
      <c r="AL182" s="518">
        <f t="shared" si="1256"/>
        <v>9.1490400000000013E-2</v>
      </c>
      <c r="AM182" s="115">
        <f t="shared" si="917"/>
        <v>1.0978848000000001</v>
      </c>
      <c r="AN182" s="115">
        <f t="shared" si="918"/>
        <v>1.5337096799999999</v>
      </c>
      <c r="AO182" s="113">
        <f t="shared" si="928"/>
        <v>0.10564772530120482</v>
      </c>
      <c r="AP182" s="113">
        <f t="shared" ref="AP182:DA182" si="1257">+AO182</f>
        <v>0.10564772530120482</v>
      </c>
      <c r="AQ182" s="113">
        <f t="shared" si="1257"/>
        <v>0.10564772530120482</v>
      </c>
      <c r="AR182" s="113">
        <f t="shared" si="1257"/>
        <v>0.10564772530120482</v>
      </c>
      <c r="AS182" s="113">
        <f t="shared" si="1257"/>
        <v>0.10564772530120482</v>
      </c>
      <c r="AT182" s="113">
        <f t="shared" si="1257"/>
        <v>0.10564772530120482</v>
      </c>
      <c r="AU182" s="113">
        <f t="shared" si="1257"/>
        <v>0.10564772530120482</v>
      </c>
      <c r="AV182" s="113">
        <f t="shared" si="1257"/>
        <v>0.10564772530120482</v>
      </c>
      <c r="AW182" s="113">
        <f t="shared" si="1257"/>
        <v>0.10564772530120482</v>
      </c>
      <c r="AX182" s="113">
        <f t="shared" si="1257"/>
        <v>0.10564772530120482</v>
      </c>
      <c r="AY182" s="113">
        <f t="shared" si="1257"/>
        <v>0.10564772530120482</v>
      </c>
      <c r="AZ182" s="113">
        <f t="shared" si="1257"/>
        <v>0.10564772530120482</v>
      </c>
      <c r="BA182" s="113">
        <f t="shared" si="1257"/>
        <v>0.10564772530120482</v>
      </c>
      <c r="BB182" s="113">
        <f t="shared" si="1257"/>
        <v>0.10564772530120482</v>
      </c>
      <c r="BC182" s="113">
        <f t="shared" si="1257"/>
        <v>0.10564772530120482</v>
      </c>
      <c r="BD182" s="113">
        <f t="shared" si="1257"/>
        <v>0.10564772530120482</v>
      </c>
      <c r="BE182" s="113">
        <f t="shared" si="1257"/>
        <v>0.10564772530120482</v>
      </c>
      <c r="BF182" s="113">
        <f t="shared" si="1257"/>
        <v>0.10564772530120482</v>
      </c>
      <c r="BG182" s="113">
        <f t="shared" si="1257"/>
        <v>0.10564772530120482</v>
      </c>
      <c r="BH182" s="113">
        <f t="shared" si="1257"/>
        <v>0.10564772530120482</v>
      </c>
      <c r="BI182" s="113">
        <f t="shared" si="1257"/>
        <v>0.10564772530120482</v>
      </c>
      <c r="BJ182" s="113">
        <f t="shared" si="1257"/>
        <v>0.10564772530120482</v>
      </c>
      <c r="BK182" s="113">
        <f t="shared" si="1257"/>
        <v>0.10564772530120482</v>
      </c>
      <c r="BL182" s="113">
        <f t="shared" si="1257"/>
        <v>0.10564772530120482</v>
      </c>
      <c r="BM182" s="113">
        <f t="shared" si="1257"/>
        <v>0.10564772530120482</v>
      </c>
      <c r="BN182" s="113">
        <f t="shared" si="1257"/>
        <v>0.10564772530120482</v>
      </c>
      <c r="BO182" s="113">
        <f t="shared" si="1257"/>
        <v>0.10564772530120482</v>
      </c>
      <c r="BP182" s="113">
        <f t="shared" si="1257"/>
        <v>0.10564772530120482</v>
      </c>
      <c r="BQ182" s="113">
        <f t="shared" si="1257"/>
        <v>0.10564772530120482</v>
      </c>
      <c r="BR182" s="113">
        <f t="shared" si="1257"/>
        <v>0.10564772530120482</v>
      </c>
      <c r="BS182" s="113">
        <f t="shared" si="1257"/>
        <v>0.10564772530120482</v>
      </c>
      <c r="BT182" s="113">
        <f t="shared" si="1257"/>
        <v>0.10564772530120482</v>
      </c>
      <c r="BU182" s="113">
        <f t="shared" si="1257"/>
        <v>0.10564772530120482</v>
      </c>
      <c r="BV182" s="113">
        <f t="shared" si="1257"/>
        <v>0.10564772530120482</v>
      </c>
      <c r="BW182" s="113">
        <f t="shared" si="1257"/>
        <v>0.10564772530120482</v>
      </c>
      <c r="BX182" s="113">
        <f t="shared" si="1257"/>
        <v>0.10564772530120482</v>
      </c>
      <c r="BY182" s="113">
        <f t="shared" si="1257"/>
        <v>0.10564772530120482</v>
      </c>
      <c r="BZ182" s="113">
        <f t="shared" si="1257"/>
        <v>0.10564772530120482</v>
      </c>
      <c r="CA182" s="113">
        <f t="shared" si="1257"/>
        <v>0.10564772530120482</v>
      </c>
      <c r="CB182" s="113">
        <f t="shared" si="1257"/>
        <v>0.10564772530120482</v>
      </c>
      <c r="CC182" s="113">
        <f t="shared" si="1257"/>
        <v>0.10564772530120482</v>
      </c>
      <c r="CD182" s="113">
        <f t="shared" si="1257"/>
        <v>0.10564772530120482</v>
      </c>
      <c r="CE182" s="113">
        <f t="shared" si="1257"/>
        <v>0.10564772530120482</v>
      </c>
      <c r="CF182" s="113">
        <f t="shared" si="1257"/>
        <v>0.10564772530120482</v>
      </c>
      <c r="CG182" s="113">
        <f t="shared" si="1257"/>
        <v>0.10564772530120482</v>
      </c>
      <c r="CH182" s="113">
        <f t="shared" si="1257"/>
        <v>0.10564772530120482</v>
      </c>
      <c r="CI182" s="113">
        <f t="shared" si="1257"/>
        <v>0.10564772530120482</v>
      </c>
      <c r="CJ182" s="113">
        <f t="shared" si="1257"/>
        <v>0.10564772530120482</v>
      </c>
      <c r="CK182" s="113">
        <f t="shared" si="1257"/>
        <v>0.10564772530120482</v>
      </c>
      <c r="CL182" s="113">
        <f t="shared" si="1257"/>
        <v>0.10564772530120482</v>
      </c>
      <c r="CM182" s="113">
        <f t="shared" si="1257"/>
        <v>0.10564772530120482</v>
      </c>
      <c r="CN182" s="113">
        <f t="shared" si="1257"/>
        <v>0.10564772530120482</v>
      </c>
      <c r="CO182" s="113">
        <f t="shared" si="1257"/>
        <v>0.10564772530120482</v>
      </c>
      <c r="CP182" s="113">
        <f t="shared" si="1257"/>
        <v>0.10564772530120482</v>
      </c>
      <c r="CQ182" s="113">
        <f t="shared" si="1257"/>
        <v>0.10564772530120482</v>
      </c>
      <c r="CR182" s="113">
        <f t="shared" si="1257"/>
        <v>0.10564772530120482</v>
      </c>
      <c r="CS182" s="113">
        <f t="shared" si="1257"/>
        <v>0.10564772530120482</v>
      </c>
      <c r="CT182" s="113">
        <f t="shared" si="1257"/>
        <v>0.10564772530120482</v>
      </c>
      <c r="CU182" s="113">
        <f t="shared" si="1257"/>
        <v>0.10564772530120482</v>
      </c>
      <c r="CV182" s="113">
        <f t="shared" si="1257"/>
        <v>0.10564772530120482</v>
      </c>
      <c r="CW182" s="113">
        <f t="shared" si="1257"/>
        <v>0.10564772530120482</v>
      </c>
      <c r="CX182" s="113">
        <f t="shared" si="1257"/>
        <v>0.10564772530120482</v>
      </c>
      <c r="CY182" s="113">
        <f t="shared" si="1257"/>
        <v>0.10564772530120482</v>
      </c>
      <c r="CZ182" s="113">
        <f t="shared" si="1257"/>
        <v>0.10564772530120482</v>
      </c>
      <c r="DA182" s="113">
        <f t="shared" si="1257"/>
        <v>0.10564772530120482</v>
      </c>
      <c r="DB182" s="113">
        <f t="shared" ref="DB182:DS182" si="1258">+DA182</f>
        <v>0.10564772530120482</v>
      </c>
      <c r="DC182" s="113">
        <f t="shared" si="1258"/>
        <v>0.10564772530120482</v>
      </c>
      <c r="DD182" s="113">
        <f t="shared" si="1258"/>
        <v>0.10564772530120482</v>
      </c>
      <c r="DE182" s="113">
        <f t="shared" si="1258"/>
        <v>0.10564772530120482</v>
      </c>
      <c r="DF182" s="113">
        <f t="shared" si="1258"/>
        <v>0.10564772530120482</v>
      </c>
      <c r="DG182" s="113">
        <f t="shared" si="1258"/>
        <v>0.10564772530120482</v>
      </c>
      <c r="DH182" s="113">
        <f t="shared" si="1258"/>
        <v>0.10564772530120482</v>
      </c>
      <c r="DI182" s="113">
        <f t="shared" si="1258"/>
        <v>0.10564772530120482</v>
      </c>
      <c r="DJ182" s="113">
        <f t="shared" si="1258"/>
        <v>0.10564772530120482</v>
      </c>
      <c r="DK182" s="113">
        <f t="shared" si="1258"/>
        <v>0.10564772530120482</v>
      </c>
      <c r="DL182" s="113">
        <f t="shared" si="1258"/>
        <v>0.10564772530120482</v>
      </c>
      <c r="DM182" s="113">
        <f t="shared" si="1258"/>
        <v>0.10564772530120482</v>
      </c>
      <c r="DN182" s="113">
        <f t="shared" si="1258"/>
        <v>0.10564772530120482</v>
      </c>
      <c r="DO182" s="113">
        <f t="shared" si="1258"/>
        <v>0.10564772530120482</v>
      </c>
      <c r="DP182" s="113">
        <f t="shared" si="1258"/>
        <v>0.10564772530120482</v>
      </c>
      <c r="DQ182" s="113">
        <f t="shared" si="1258"/>
        <v>0.10564772530120482</v>
      </c>
      <c r="DR182" s="113">
        <f t="shared" si="1258"/>
        <v>0.10564772530120482</v>
      </c>
      <c r="DS182" s="113">
        <f t="shared" si="1258"/>
        <v>0.10564772530120482</v>
      </c>
      <c r="DT182" s="113">
        <f t="shared" si="931"/>
        <v>0.48305999999999999</v>
      </c>
      <c r="DU182" s="116">
        <f t="shared" si="932"/>
        <v>8.7687612000000001</v>
      </c>
      <c r="DV182" s="30"/>
      <c r="DW182" s="55">
        <f t="shared" si="933"/>
        <v>0</v>
      </c>
      <c r="DX182" s="489">
        <f t="shared" si="934"/>
        <v>0</v>
      </c>
      <c r="DY182" s="74">
        <f t="shared" si="935"/>
        <v>0</v>
      </c>
      <c r="DZ182" s="74">
        <f t="shared" si="936"/>
        <v>0</v>
      </c>
      <c r="EA182" s="74">
        <f t="shared" si="937"/>
        <v>0</v>
      </c>
      <c r="EB182" s="74">
        <f t="shared" si="938"/>
        <v>0</v>
      </c>
      <c r="EC182" s="74">
        <f t="shared" si="939"/>
        <v>0</v>
      </c>
      <c r="ED182" s="74">
        <f t="shared" si="940"/>
        <v>0</v>
      </c>
      <c r="EE182" s="490">
        <f t="shared" si="941"/>
        <v>0</v>
      </c>
      <c r="EF182" s="75">
        <f t="shared" si="942"/>
        <v>0</v>
      </c>
      <c r="EG182" s="75">
        <f t="shared" si="943"/>
        <v>0</v>
      </c>
      <c r="EH182" s="75">
        <f t="shared" si="944"/>
        <v>0</v>
      </c>
      <c r="EI182" s="75">
        <f t="shared" si="945"/>
        <v>0</v>
      </c>
      <c r="EJ182" s="75">
        <f t="shared" si="946"/>
        <v>0</v>
      </c>
      <c r="EK182" s="75">
        <f t="shared" si="947"/>
        <v>0</v>
      </c>
      <c r="EL182" s="75">
        <f t="shared" si="948"/>
        <v>0</v>
      </c>
      <c r="EM182" s="75">
        <f t="shared" si="949"/>
        <v>0</v>
      </c>
      <c r="EN182" s="75">
        <f t="shared" si="950"/>
        <v>0</v>
      </c>
      <c r="EO182" s="75">
        <f t="shared" si="951"/>
        <v>0</v>
      </c>
      <c r="EP182" s="75">
        <f t="shared" si="952"/>
        <v>0</v>
      </c>
      <c r="EQ182" s="75">
        <f t="shared" si="953"/>
        <v>0</v>
      </c>
      <c r="ER182" s="490">
        <f t="shared" si="954"/>
        <v>0</v>
      </c>
      <c r="ES182" s="75">
        <f t="shared" si="955"/>
        <v>0</v>
      </c>
      <c r="ET182" s="75">
        <f t="shared" si="956"/>
        <v>0</v>
      </c>
      <c r="EU182" s="75">
        <f t="shared" si="957"/>
        <v>0</v>
      </c>
      <c r="EV182" s="75">
        <f t="shared" si="958"/>
        <v>0</v>
      </c>
      <c r="EW182" s="75">
        <f t="shared" si="959"/>
        <v>0</v>
      </c>
      <c r="EX182" s="75">
        <f t="shared" si="960"/>
        <v>0</v>
      </c>
      <c r="EY182" s="75">
        <f t="shared" si="961"/>
        <v>0</v>
      </c>
      <c r="EZ182" s="75">
        <f t="shared" si="962"/>
        <v>0</v>
      </c>
      <c r="FA182" s="75">
        <f t="shared" si="963"/>
        <v>0</v>
      </c>
      <c r="FB182" s="75">
        <f t="shared" si="964"/>
        <v>0</v>
      </c>
      <c r="FC182" s="75">
        <f t="shared" si="965"/>
        <v>0</v>
      </c>
      <c r="FD182" s="75">
        <f t="shared" si="966"/>
        <v>0</v>
      </c>
      <c r="FE182" s="490">
        <f t="shared" si="967"/>
        <v>0</v>
      </c>
      <c r="FF182" s="490">
        <f t="shared" si="968"/>
        <v>0</v>
      </c>
      <c r="FG182" s="608">
        <f t="shared" si="969"/>
        <v>0</v>
      </c>
      <c r="FH182" s="608">
        <f t="shared" si="970"/>
        <v>0</v>
      </c>
      <c r="FI182" s="608">
        <f t="shared" si="971"/>
        <v>0</v>
      </c>
      <c r="FJ182" s="608">
        <f t="shared" si="972"/>
        <v>0</v>
      </c>
      <c r="FK182" s="608">
        <f t="shared" si="973"/>
        <v>0</v>
      </c>
      <c r="FL182" s="608">
        <f t="shared" si="974"/>
        <v>0</v>
      </c>
      <c r="FM182" s="608">
        <f t="shared" si="975"/>
        <v>0</v>
      </c>
      <c r="FN182" s="608">
        <f t="shared" si="976"/>
        <v>0</v>
      </c>
      <c r="FO182" s="608">
        <f t="shared" si="977"/>
        <v>0</v>
      </c>
      <c r="FP182" s="608">
        <f t="shared" si="978"/>
        <v>0</v>
      </c>
      <c r="FQ182" s="608">
        <f t="shared" si="979"/>
        <v>0</v>
      </c>
      <c r="FR182" s="608">
        <f t="shared" si="980"/>
        <v>0</v>
      </c>
      <c r="FS182" s="608">
        <f t="shared" si="981"/>
        <v>0</v>
      </c>
      <c r="FT182" s="608">
        <f t="shared" si="982"/>
        <v>0</v>
      </c>
      <c r="FU182" s="608">
        <f t="shared" si="983"/>
        <v>0</v>
      </c>
      <c r="FV182" s="608">
        <f t="shared" si="984"/>
        <v>0</v>
      </c>
      <c r="FW182" s="608">
        <f t="shared" si="985"/>
        <v>0</v>
      </c>
      <c r="FX182" s="608">
        <f t="shared" si="986"/>
        <v>0</v>
      </c>
      <c r="FY182" s="608">
        <f t="shared" si="987"/>
        <v>0</v>
      </c>
      <c r="FZ182" s="608">
        <f t="shared" si="988"/>
        <v>0</v>
      </c>
      <c r="GA182" s="608">
        <f t="shared" si="989"/>
        <v>0</v>
      </c>
      <c r="GB182" s="608">
        <f t="shared" si="990"/>
        <v>0</v>
      </c>
      <c r="GC182" s="608">
        <f t="shared" si="991"/>
        <v>0</v>
      </c>
      <c r="GD182" s="608">
        <f t="shared" si="992"/>
        <v>0</v>
      </c>
      <c r="GE182" s="608">
        <f t="shared" si="993"/>
        <v>0</v>
      </c>
      <c r="GF182" s="608">
        <f t="shared" si="994"/>
        <v>0</v>
      </c>
      <c r="GG182" s="608">
        <f t="shared" si="995"/>
        <v>0</v>
      </c>
      <c r="GH182" s="608">
        <f t="shared" si="996"/>
        <v>0</v>
      </c>
      <c r="GI182" s="608">
        <f t="shared" si="997"/>
        <v>0</v>
      </c>
      <c r="GJ182" s="608">
        <f t="shared" si="998"/>
        <v>0</v>
      </c>
      <c r="GK182" s="608">
        <f t="shared" si="999"/>
        <v>0</v>
      </c>
      <c r="GL182" s="608">
        <f t="shared" si="1000"/>
        <v>0</v>
      </c>
      <c r="GM182" s="608">
        <f t="shared" si="1001"/>
        <v>0</v>
      </c>
      <c r="GN182" s="608">
        <f t="shared" si="1002"/>
        <v>0</v>
      </c>
      <c r="GO182" s="608">
        <f t="shared" si="1003"/>
        <v>0</v>
      </c>
      <c r="GP182" s="608">
        <f t="shared" si="1004"/>
        <v>0</v>
      </c>
      <c r="GQ182" s="608">
        <f t="shared" si="1005"/>
        <v>0</v>
      </c>
      <c r="GR182" s="608">
        <f t="shared" si="1006"/>
        <v>0</v>
      </c>
      <c r="GS182" s="608">
        <f t="shared" si="1007"/>
        <v>0</v>
      </c>
      <c r="GT182" s="608">
        <f t="shared" si="1008"/>
        <v>0</v>
      </c>
      <c r="GU182" s="608">
        <f t="shared" si="1009"/>
        <v>0</v>
      </c>
      <c r="GV182" s="608">
        <f t="shared" si="1010"/>
        <v>0</v>
      </c>
      <c r="GW182" s="608">
        <f t="shared" si="1011"/>
        <v>0</v>
      </c>
      <c r="GX182" s="608">
        <f t="shared" si="1012"/>
        <v>0</v>
      </c>
      <c r="GY182" s="608">
        <f t="shared" si="1013"/>
        <v>0</v>
      </c>
      <c r="GZ182" s="608">
        <f t="shared" si="1014"/>
        <v>0</v>
      </c>
      <c r="HA182" s="608">
        <f t="shared" si="1015"/>
        <v>0</v>
      </c>
      <c r="HB182" s="608">
        <f t="shared" si="1016"/>
        <v>0</v>
      </c>
      <c r="HC182" s="608">
        <f t="shared" si="1017"/>
        <v>0</v>
      </c>
      <c r="HD182" s="608">
        <f t="shared" si="1018"/>
        <v>0</v>
      </c>
      <c r="HE182" s="608">
        <f t="shared" si="1019"/>
        <v>0</v>
      </c>
      <c r="HF182" s="608">
        <f t="shared" si="1020"/>
        <v>0</v>
      </c>
      <c r="HG182" s="608">
        <f t="shared" si="1021"/>
        <v>0</v>
      </c>
      <c r="HH182" s="608">
        <f t="shared" si="1022"/>
        <v>0</v>
      </c>
      <c r="HI182" s="608">
        <f t="shared" si="1023"/>
        <v>0</v>
      </c>
      <c r="HJ182" s="608">
        <f t="shared" si="1024"/>
        <v>0</v>
      </c>
      <c r="HK182" s="608">
        <f t="shared" si="1025"/>
        <v>0</v>
      </c>
      <c r="HL182" s="608">
        <f t="shared" si="1026"/>
        <v>0</v>
      </c>
      <c r="HM182" s="608">
        <f t="shared" si="1027"/>
        <v>0</v>
      </c>
      <c r="HN182" s="608">
        <f t="shared" si="1028"/>
        <v>0</v>
      </c>
      <c r="HO182" s="608">
        <f t="shared" si="1029"/>
        <v>0</v>
      </c>
      <c r="HP182" s="608">
        <f t="shared" si="1030"/>
        <v>0</v>
      </c>
      <c r="HQ182" s="608">
        <f t="shared" si="1031"/>
        <v>0</v>
      </c>
      <c r="HR182" s="608">
        <f t="shared" si="1032"/>
        <v>0</v>
      </c>
      <c r="HS182" s="608">
        <f t="shared" si="1033"/>
        <v>0</v>
      </c>
      <c r="HT182" s="608">
        <f t="shared" si="1034"/>
        <v>0</v>
      </c>
      <c r="HU182" s="608">
        <f t="shared" si="1035"/>
        <v>0</v>
      </c>
      <c r="HV182" s="608">
        <f t="shared" si="1036"/>
        <v>0</v>
      </c>
      <c r="HW182" s="608">
        <f t="shared" si="1037"/>
        <v>0</v>
      </c>
      <c r="HX182" s="608">
        <f t="shared" si="1038"/>
        <v>0</v>
      </c>
      <c r="HY182" s="608">
        <f t="shared" si="1039"/>
        <v>0</v>
      </c>
      <c r="HZ182" s="608">
        <f t="shared" si="1040"/>
        <v>0</v>
      </c>
      <c r="IA182" s="608">
        <f t="shared" si="1041"/>
        <v>0</v>
      </c>
      <c r="IB182" s="608">
        <f t="shared" si="1042"/>
        <v>0</v>
      </c>
      <c r="IC182" s="608">
        <f t="shared" si="1043"/>
        <v>0</v>
      </c>
      <c r="ID182" s="608">
        <f t="shared" si="1044"/>
        <v>0</v>
      </c>
      <c r="IE182" s="608">
        <f t="shared" si="1045"/>
        <v>0</v>
      </c>
      <c r="IF182" s="608">
        <f t="shared" si="1046"/>
        <v>0</v>
      </c>
      <c r="IG182" s="608">
        <f t="shared" si="1047"/>
        <v>0</v>
      </c>
      <c r="IH182" s="608">
        <f t="shared" si="1048"/>
        <v>0</v>
      </c>
      <c r="II182" s="608">
        <f t="shared" si="1049"/>
        <v>0</v>
      </c>
      <c r="IJ182" s="608">
        <f t="shared" si="1050"/>
        <v>0</v>
      </c>
      <c r="IK182" s="608">
        <f t="shared" si="1051"/>
        <v>0</v>
      </c>
      <c r="IL182" s="1578">
        <f t="shared" si="1052"/>
        <v>0</v>
      </c>
      <c r="IM182" s="496">
        <f t="shared" si="1053"/>
        <v>0</v>
      </c>
      <c r="IS182" s="1156">
        <v>3.2021640000000002</v>
      </c>
      <c r="IT182" s="1156">
        <v>3.9188388000000001</v>
      </c>
      <c r="IU182" s="1156">
        <v>2.3025083999999998</v>
      </c>
      <c r="IV182" s="1156">
        <v>1.8298080000000001</v>
      </c>
      <c r="IW182" s="1156">
        <v>2.5561827999999998</v>
      </c>
      <c r="IX182" s="1156">
        <v>0.80510000000000004</v>
      </c>
      <c r="IY182" s="1159">
        <v>14.614602</v>
      </c>
    </row>
    <row r="183" spans="1:259" s="8" customFormat="1" ht="29.25" customHeight="1">
      <c r="A183" s="1189" t="s">
        <v>796</v>
      </c>
      <c r="B183" s="1640"/>
      <c r="C183" s="1652"/>
      <c r="D183" s="718" t="s">
        <v>46</v>
      </c>
      <c r="E183" s="117">
        <f t="shared" si="921"/>
        <v>1.3056685000000001</v>
      </c>
      <c r="F183" s="118">
        <f t="shared" si="911"/>
        <v>2.0679623999999999</v>
      </c>
      <c r="G183" s="508">
        <f t="shared" si="922"/>
        <v>0.42179867999999998</v>
      </c>
      <c r="H183" s="508">
        <f t="shared" ref="H183:L183" si="1259">+G183</f>
        <v>0.42179867999999998</v>
      </c>
      <c r="I183" s="508">
        <f t="shared" si="1259"/>
        <v>0.42179867999999998</v>
      </c>
      <c r="J183" s="508">
        <f t="shared" si="1259"/>
        <v>0.42179867999999998</v>
      </c>
      <c r="K183" s="508">
        <f t="shared" si="1259"/>
        <v>0.42179867999999998</v>
      </c>
      <c r="L183" s="508">
        <f t="shared" si="1259"/>
        <v>0.42179867999999998</v>
      </c>
      <c r="M183" s="119">
        <f t="shared" si="913"/>
        <v>2.5307920799999999</v>
      </c>
      <c r="N183" s="519">
        <f t="shared" si="924"/>
        <v>0.12391361999999999</v>
      </c>
      <c r="O183" s="519">
        <f t="shared" ref="O183:Y183" si="1260">+N183</f>
        <v>0.12391361999999999</v>
      </c>
      <c r="P183" s="519">
        <f t="shared" si="1260"/>
        <v>0.12391361999999999</v>
      </c>
      <c r="Q183" s="519">
        <f t="shared" si="1260"/>
        <v>0.12391361999999999</v>
      </c>
      <c r="R183" s="519">
        <f t="shared" si="1260"/>
        <v>0.12391361999999999</v>
      </c>
      <c r="S183" s="519">
        <f t="shared" si="1260"/>
        <v>0.12391361999999999</v>
      </c>
      <c r="T183" s="519">
        <f t="shared" si="1260"/>
        <v>0.12391361999999999</v>
      </c>
      <c r="U183" s="519">
        <f t="shared" si="1260"/>
        <v>0.12391361999999999</v>
      </c>
      <c r="V183" s="519">
        <f t="shared" si="1260"/>
        <v>0.12391361999999999</v>
      </c>
      <c r="W183" s="519">
        <f t="shared" si="1260"/>
        <v>0.12391361999999999</v>
      </c>
      <c r="X183" s="519">
        <f t="shared" si="1260"/>
        <v>0.12391361999999999</v>
      </c>
      <c r="Y183" s="519">
        <f t="shared" si="1260"/>
        <v>0.12391361999999999</v>
      </c>
      <c r="Z183" s="119">
        <f t="shared" si="915"/>
        <v>1.4869634399999998</v>
      </c>
      <c r="AA183" s="519">
        <f t="shared" si="926"/>
        <v>9.8474399999999976E-2</v>
      </c>
      <c r="AB183" s="519">
        <f t="shared" ref="AB183:AL183" si="1261">+AA183</f>
        <v>9.8474399999999976E-2</v>
      </c>
      <c r="AC183" s="519">
        <f t="shared" si="1261"/>
        <v>9.8474399999999976E-2</v>
      </c>
      <c r="AD183" s="519">
        <f t="shared" si="1261"/>
        <v>9.8474399999999976E-2</v>
      </c>
      <c r="AE183" s="519">
        <f t="shared" si="1261"/>
        <v>9.8474399999999976E-2</v>
      </c>
      <c r="AF183" s="519">
        <f t="shared" si="1261"/>
        <v>9.8474399999999976E-2</v>
      </c>
      <c r="AG183" s="519">
        <f t="shared" si="1261"/>
        <v>9.8474399999999976E-2</v>
      </c>
      <c r="AH183" s="519">
        <f t="shared" si="1261"/>
        <v>9.8474399999999976E-2</v>
      </c>
      <c r="AI183" s="519">
        <f t="shared" si="1261"/>
        <v>9.8474399999999976E-2</v>
      </c>
      <c r="AJ183" s="519">
        <f t="shared" si="1261"/>
        <v>9.8474399999999976E-2</v>
      </c>
      <c r="AK183" s="519">
        <f t="shared" si="1261"/>
        <v>9.8474399999999976E-2</v>
      </c>
      <c r="AL183" s="519">
        <f t="shared" si="1261"/>
        <v>9.8474399999999976E-2</v>
      </c>
      <c r="AM183" s="119">
        <f t="shared" si="917"/>
        <v>1.1816927999999998</v>
      </c>
      <c r="AN183" s="119">
        <f t="shared" si="918"/>
        <v>1.6503424799999997</v>
      </c>
      <c r="AO183" s="117">
        <f t="shared" si="928"/>
        <v>0.11326280963855422</v>
      </c>
      <c r="AP183" s="117">
        <f t="shared" ref="AP183:DA183" si="1262">+AO183</f>
        <v>0.11326280963855422</v>
      </c>
      <c r="AQ183" s="117">
        <f t="shared" si="1262"/>
        <v>0.11326280963855422</v>
      </c>
      <c r="AR183" s="117">
        <f t="shared" si="1262"/>
        <v>0.11326280963855422</v>
      </c>
      <c r="AS183" s="117">
        <f t="shared" si="1262"/>
        <v>0.11326280963855422</v>
      </c>
      <c r="AT183" s="117">
        <f t="shared" si="1262"/>
        <v>0.11326280963855422</v>
      </c>
      <c r="AU183" s="117">
        <f t="shared" si="1262"/>
        <v>0.11326280963855422</v>
      </c>
      <c r="AV183" s="117">
        <f t="shared" si="1262"/>
        <v>0.11326280963855422</v>
      </c>
      <c r="AW183" s="117">
        <f t="shared" si="1262"/>
        <v>0.11326280963855422</v>
      </c>
      <c r="AX183" s="117">
        <f t="shared" si="1262"/>
        <v>0.11326280963855422</v>
      </c>
      <c r="AY183" s="117">
        <f t="shared" si="1262"/>
        <v>0.11326280963855422</v>
      </c>
      <c r="AZ183" s="117">
        <f t="shared" si="1262"/>
        <v>0.11326280963855422</v>
      </c>
      <c r="BA183" s="117">
        <f t="shared" si="1262"/>
        <v>0.11326280963855422</v>
      </c>
      <c r="BB183" s="117">
        <f t="shared" si="1262"/>
        <v>0.11326280963855422</v>
      </c>
      <c r="BC183" s="117">
        <f t="shared" si="1262"/>
        <v>0.11326280963855422</v>
      </c>
      <c r="BD183" s="117">
        <f t="shared" si="1262"/>
        <v>0.11326280963855422</v>
      </c>
      <c r="BE183" s="117">
        <f t="shared" si="1262"/>
        <v>0.11326280963855422</v>
      </c>
      <c r="BF183" s="117">
        <f t="shared" si="1262"/>
        <v>0.11326280963855422</v>
      </c>
      <c r="BG183" s="117">
        <f t="shared" si="1262"/>
        <v>0.11326280963855422</v>
      </c>
      <c r="BH183" s="117">
        <f t="shared" si="1262"/>
        <v>0.11326280963855422</v>
      </c>
      <c r="BI183" s="117">
        <f t="shared" si="1262"/>
        <v>0.11326280963855422</v>
      </c>
      <c r="BJ183" s="117">
        <f t="shared" si="1262"/>
        <v>0.11326280963855422</v>
      </c>
      <c r="BK183" s="117">
        <f t="shared" si="1262"/>
        <v>0.11326280963855422</v>
      </c>
      <c r="BL183" s="117">
        <f t="shared" si="1262"/>
        <v>0.11326280963855422</v>
      </c>
      <c r="BM183" s="117">
        <f t="shared" si="1262"/>
        <v>0.11326280963855422</v>
      </c>
      <c r="BN183" s="117">
        <f t="shared" si="1262"/>
        <v>0.11326280963855422</v>
      </c>
      <c r="BO183" s="117">
        <f t="shared" si="1262"/>
        <v>0.11326280963855422</v>
      </c>
      <c r="BP183" s="117">
        <f t="shared" si="1262"/>
        <v>0.11326280963855422</v>
      </c>
      <c r="BQ183" s="117">
        <f t="shared" si="1262"/>
        <v>0.11326280963855422</v>
      </c>
      <c r="BR183" s="117">
        <f t="shared" si="1262"/>
        <v>0.11326280963855422</v>
      </c>
      <c r="BS183" s="117">
        <f t="shared" si="1262"/>
        <v>0.11326280963855422</v>
      </c>
      <c r="BT183" s="117">
        <f t="shared" si="1262"/>
        <v>0.11326280963855422</v>
      </c>
      <c r="BU183" s="117">
        <f t="shared" si="1262"/>
        <v>0.11326280963855422</v>
      </c>
      <c r="BV183" s="117">
        <f t="shared" si="1262"/>
        <v>0.11326280963855422</v>
      </c>
      <c r="BW183" s="117">
        <f t="shared" si="1262"/>
        <v>0.11326280963855422</v>
      </c>
      <c r="BX183" s="117">
        <f t="shared" si="1262"/>
        <v>0.11326280963855422</v>
      </c>
      <c r="BY183" s="117">
        <f t="shared" si="1262"/>
        <v>0.11326280963855422</v>
      </c>
      <c r="BZ183" s="117">
        <f t="shared" si="1262"/>
        <v>0.11326280963855422</v>
      </c>
      <c r="CA183" s="117">
        <f t="shared" si="1262"/>
        <v>0.11326280963855422</v>
      </c>
      <c r="CB183" s="117">
        <f t="shared" si="1262"/>
        <v>0.11326280963855422</v>
      </c>
      <c r="CC183" s="117">
        <f t="shared" si="1262"/>
        <v>0.11326280963855422</v>
      </c>
      <c r="CD183" s="117">
        <f t="shared" si="1262"/>
        <v>0.11326280963855422</v>
      </c>
      <c r="CE183" s="117">
        <f t="shared" si="1262"/>
        <v>0.11326280963855422</v>
      </c>
      <c r="CF183" s="117">
        <f t="shared" si="1262"/>
        <v>0.11326280963855422</v>
      </c>
      <c r="CG183" s="117">
        <f t="shared" si="1262"/>
        <v>0.11326280963855422</v>
      </c>
      <c r="CH183" s="117">
        <f t="shared" si="1262"/>
        <v>0.11326280963855422</v>
      </c>
      <c r="CI183" s="117">
        <f t="shared" si="1262"/>
        <v>0.11326280963855422</v>
      </c>
      <c r="CJ183" s="117">
        <f t="shared" si="1262"/>
        <v>0.11326280963855422</v>
      </c>
      <c r="CK183" s="117">
        <f t="shared" si="1262"/>
        <v>0.11326280963855422</v>
      </c>
      <c r="CL183" s="117">
        <f t="shared" si="1262"/>
        <v>0.11326280963855422</v>
      </c>
      <c r="CM183" s="117">
        <f t="shared" si="1262"/>
        <v>0.11326280963855422</v>
      </c>
      <c r="CN183" s="117">
        <f t="shared" si="1262"/>
        <v>0.11326280963855422</v>
      </c>
      <c r="CO183" s="117">
        <f t="shared" si="1262"/>
        <v>0.11326280963855422</v>
      </c>
      <c r="CP183" s="117">
        <f t="shared" si="1262"/>
        <v>0.11326280963855422</v>
      </c>
      <c r="CQ183" s="117">
        <f t="shared" si="1262"/>
        <v>0.11326280963855422</v>
      </c>
      <c r="CR183" s="117">
        <f t="shared" si="1262"/>
        <v>0.11326280963855422</v>
      </c>
      <c r="CS183" s="117">
        <f t="shared" si="1262"/>
        <v>0.11326280963855422</v>
      </c>
      <c r="CT183" s="117">
        <f t="shared" si="1262"/>
        <v>0.11326280963855422</v>
      </c>
      <c r="CU183" s="117">
        <f t="shared" si="1262"/>
        <v>0.11326280963855422</v>
      </c>
      <c r="CV183" s="117">
        <f t="shared" si="1262"/>
        <v>0.11326280963855422</v>
      </c>
      <c r="CW183" s="117">
        <f t="shared" si="1262"/>
        <v>0.11326280963855422</v>
      </c>
      <c r="CX183" s="117">
        <f t="shared" si="1262"/>
        <v>0.11326280963855422</v>
      </c>
      <c r="CY183" s="117">
        <f t="shared" si="1262"/>
        <v>0.11326280963855422</v>
      </c>
      <c r="CZ183" s="117">
        <f t="shared" si="1262"/>
        <v>0.11326280963855422</v>
      </c>
      <c r="DA183" s="117">
        <f t="shared" si="1262"/>
        <v>0.11326280963855422</v>
      </c>
      <c r="DB183" s="117">
        <f t="shared" ref="DB183:DS183" si="1263">+DA183</f>
        <v>0.11326280963855422</v>
      </c>
      <c r="DC183" s="117">
        <f t="shared" si="1263"/>
        <v>0.11326280963855422</v>
      </c>
      <c r="DD183" s="117">
        <f t="shared" si="1263"/>
        <v>0.11326280963855422</v>
      </c>
      <c r="DE183" s="117">
        <f t="shared" si="1263"/>
        <v>0.11326280963855422</v>
      </c>
      <c r="DF183" s="117">
        <f t="shared" si="1263"/>
        <v>0.11326280963855422</v>
      </c>
      <c r="DG183" s="117">
        <f t="shared" si="1263"/>
        <v>0.11326280963855422</v>
      </c>
      <c r="DH183" s="117">
        <f t="shared" si="1263"/>
        <v>0.11326280963855422</v>
      </c>
      <c r="DI183" s="117">
        <f t="shared" si="1263"/>
        <v>0.11326280963855422</v>
      </c>
      <c r="DJ183" s="117">
        <f t="shared" si="1263"/>
        <v>0.11326280963855422</v>
      </c>
      <c r="DK183" s="117">
        <f t="shared" si="1263"/>
        <v>0.11326280963855422</v>
      </c>
      <c r="DL183" s="117">
        <f t="shared" si="1263"/>
        <v>0.11326280963855422</v>
      </c>
      <c r="DM183" s="117">
        <f t="shared" si="1263"/>
        <v>0.11326280963855422</v>
      </c>
      <c r="DN183" s="117">
        <f t="shared" si="1263"/>
        <v>0.11326280963855422</v>
      </c>
      <c r="DO183" s="117">
        <f t="shared" si="1263"/>
        <v>0.11326280963855422</v>
      </c>
      <c r="DP183" s="117">
        <f t="shared" si="1263"/>
        <v>0.11326280963855422</v>
      </c>
      <c r="DQ183" s="117">
        <f t="shared" si="1263"/>
        <v>0.11326280963855422</v>
      </c>
      <c r="DR183" s="117">
        <f t="shared" si="1263"/>
        <v>0.11326280963855422</v>
      </c>
      <c r="DS183" s="117">
        <f t="shared" si="1263"/>
        <v>0.11326280963855422</v>
      </c>
      <c r="DT183" s="117">
        <f t="shared" si="931"/>
        <v>0.48305999999999999</v>
      </c>
      <c r="DU183" s="120">
        <f t="shared" si="932"/>
        <v>9.4008132</v>
      </c>
      <c r="DV183" s="31"/>
      <c r="DW183" s="56">
        <f t="shared" si="933"/>
        <v>0</v>
      </c>
      <c r="DX183" s="491">
        <f t="shared" si="934"/>
        <v>0</v>
      </c>
      <c r="DY183" s="80">
        <f t="shared" si="935"/>
        <v>0</v>
      </c>
      <c r="DZ183" s="80">
        <f t="shared" si="936"/>
        <v>0</v>
      </c>
      <c r="EA183" s="80">
        <f t="shared" si="937"/>
        <v>0</v>
      </c>
      <c r="EB183" s="80">
        <f t="shared" si="938"/>
        <v>0</v>
      </c>
      <c r="EC183" s="80">
        <f t="shared" si="939"/>
        <v>0</v>
      </c>
      <c r="ED183" s="80">
        <f t="shared" si="940"/>
        <v>0</v>
      </c>
      <c r="EE183" s="492">
        <f t="shared" si="941"/>
        <v>0</v>
      </c>
      <c r="EF183" s="81">
        <f t="shared" si="942"/>
        <v>0</v>
      </c>
      <c r="EG183" s="81">
        <f t="shared" si="943"/>
        <v>0</v>
      </c>
      <c r="EH183" s="81">
        <f t="shared" si="944"/>
        <v>0</v>
      </c>
      <c r="EI183" s="81">
        <f t="shared" si="945"/>
        <v>0</v>
      </c>
      <c r="EJ183" s="81">
        <f t="shared" si="946"/>
        <v>0</v>
      </c>
      <c r="EK183" s="81">
        <f t="shared" si="947"/>
        <v>0</v>
      </c>
      <c r="EL183" s="81">
        <f t="shared" si="948"/>
        <v>0</v>
      </c>
      <c r="EM183" s="81">
        <f t="shared" si="949"/>
        <v>0</v>
      </c>
      <c r="EN183" s="81">
        <f t="shared" si="950"/>
        <v>0</v>
      </c>
      <c r="EO183" s="81">
        <f t="shared" si="951"/>
        <v>0</v>
      </c>
      <c r="EP183" s="81">
        <f t="shared" si="952"/>
        <v>0</v>
      </c>
      <c r="EQ183" s="81">
        <f t="shared" si="953"/>
        <v>0</v>
      </c>
      <c r="ER183" s="492">
        <f t="shared" si="954"/>
        <v>0</v>
      </c>
      <c r="ES183" s="81">
        <f t="shared" si="955"/>
        <v>0</v>
      </c>
      <c r="ET183" s="81">
        <f t="shared" si="956"/>
        <v>0</v>
      </c>
      <c r="EU183" s="81">
        <f t="shared" si="957"/>
        <v>0</v>
      </c>
      <c r="EV183" s="81">
        <f t="shared" si="958"/>
        <v>0</v>
      </c>
      <c r="EW183" s="81">
        <f t="shared" si="959"/>
        <v>0</v>
      </c>
      <c r="EX183" s="81">
        <f t="shared" si="960"/>
        <v>0</v>
      </c>
      <c r="EY183" s="81">
        <f t="shared" si="961"/>
        <v>0</v>
      </c>
      <c r="EZ183" s="81">
        <f t="shared" si="962"/>
        <v>0</v>
      </c>
      <c r="FA183" s="81">
        <f t="shared" si="963"/>
        <v>0</v>
      </c>
      <c r="FB183" s="81">
        <f t="shared" si="964"/>
        <v>0</v>
      </c>
      <c r="FC183" s="81">
        <f t="shared" si="965"/>
        <v>0</v>
      </c>
      <c r="FD183" s="81">
        <f t="shared" si="966"/>
        <v>0</v>
      </c>
      <c r="FE183" s="492">
        <f t="shared" si="967"/>
        <v>0</v>
      </c>
      <c r="FF183" s="492">
        <f t="shared" si="968"/>
        <v>0</v>
      </c>
      <c r="FG183" s="610">
        <f t="shared" si="969"/>
        <v>0</v>
      </c>
      <c r="FH183" s="610">
        <f t="shared" si="970"/>
        <v>0</v>
      </c>
      <c r="FI183" s="610">
        <f t="shared" si="971"/>
        <v>0</v>
      </c>
      <c r="FJ183" s="610">
        <f t="shared" si="972"/>
        <v>0</v>
      </c>
      <c r="FK183" s="610">
        <f t="shared" si="973"/>
        <v>0</v>
      </c>
      <c r="FL183" s="610">
        <f t="shared" si="974"/>
        <v>0</v>
      </c>
      <c r="FM183" s="610">
        <f t="shared" si="975"/>
        <v>0</v>
      </c>
      <c r="FN183" s="610">
        <f t="shared" si="976"/>
        <v>0</v>
      </c>
      <c r="FO183" s="610">
        <f t="shared" si="977"/>
        <v>0</v>
      </c>
      <c r="FP183" s="610">
        <f t="shared" si="978"/>
        <v>0</v>
      </c>
      <c r="FQ183" s="610">
        <f t="shared" si="979"/>
        <v>0</v>
      </c>
      <c r="FR183" s="610">
        <f t="shared" si="980"/>
        <v>0</v>
      </c>
      <c r="FS183" s="610">
        <f t="shared" si="981"/>
        <v>0</v>
      </c>
      <c r="FT183" s="610">
        <f t="shared" si="982"/>
        <v>0</v>
      </c>
      <c r="FU183" s="610">
        <f t="shared" si="983"/>
        <v>0</v>
      </c>
      <c r="FV183" s="610">
        <f t="shared" si="984"/>
        <v>0</v>
      </c>
      <c r="FW183" s="610">
        <f t="shared" si="985"/>
        <v>0</v>
      </c>
      <c r="FX183" s="610">
        <f t="shared" si="986"/>
        <v>0</v>
      </c>
      <c r="FY183" s="610">
        <f t="shared" si="987"/>
        <v>0</v>
      </c>
      <c r="FZ183" s="610">
        <f t="shared" si="988"/>
        <v>0</v>
      </c>
      <c r="GA183" s="610">
        <f t="shared" si="989"/>
        <v>0</v>
      </c>
      <c r="GB183" s="610">
        <f t="shared" si="990"/>
        <v>0</v>
      </c>
      <c r="GC183" s="610">
        <f t="shared" si="991"/>
        <v>0</v>
      </c>
      <c r="GD183" s="610">
        <f t="shared" si="992"/>
        <v>0</v>
      </c>
      <c r="GE183" s="610">
        <f t="shared" si="993"/>
        <v>0</v>
      </c>
      <c r="GF183" s="610">
        <f t="shared" si="994"/>
        <v>0</v>
      </c>
      <c r="GG183" s="610">
        <f t="shared" si="995"/>
        <v>0</v>
      </c>
      <c r="GH183" s="610">
        <f t="shared" si="996"/>
        <v>0</v>
      </c>
      <c r="GI183" s="610">
        <f t="shared" si="997"/>
        <v>0</v>
      </c>
      <c r="GJ183" s="610">
        <f t="shared" si="998"/>
        <v>0</v>
      </c>
      <c r="GK183" s="610">
        <f t="shared" si="999"/>
        <v>0</v>
      </c>
      <c r="GL183" s="610">
        <f t="shared" si="1000"/>
        <v>0</v>
      </c>
      <c r="GM183" s="610">
        <f t="shared" si="1001"/>
        <v>0</v>
      </c>
      <c r="GN183" s="610">
        <f t="shared" si="1002"/>
        <v>0</v>
      </c>
      <c r="GO183" s="610">
        <f t="shared" si="1003"/>
        <v>0</v>
      </c>
      <c r="GP183" s="610">
        <f t="shared" si="1004"/>
        <v>0</v>
      </c>
      <c r="GQ183" s="610">
        <f t="shared" si="1005"/>
        <v>0</v>
      </c>
      <c r="GR183" s="610">
        <f t="shared" si="1006"/>
        <v>0</v>
      </c>
      <c r="GS183" s="610">
        <f t="shared" si="1007"/>
        <v>0</v>
      </c>
      <c r="GT183" s="610">
        <f t="shared" si="1008"/>
        <v>0</v>
      </c>
      <c r="GU183" s="610">
        <f t="shared" si="1009"/>
        <v>0</v>
      </c>
      <c r="GV183" s="610">
        <f t="shared" si="1010"/>
        <v>0</v>
      </c>
      <c r="GW183" s="610">
        <f t="shared" si="1011"/>
        <v>0</v>
      </c>
      <c r="GX183" s="610">
        <f t="shared" si="1012"/>
        <v>0</v>
      </c>
      <c r="GY183" s="610">
        <f t="shared" si="1013"/>
        <v>0</v>
      </c>
      <c r="GZ183" s="610">
        <f t="shared" si="1014"/>
        <v>0</v>
      </c>
      <c r="HA183" s="610">
        <f t="shared" si="1015"/>
        <v>0</v>
      </c>
      <c r="HB183" s="610">
        <f t="shared" si="1016"/>
        <v>0</v>
      </c>
      <c r="HC183" s="610">
        <f t="shared" si="1017"/>
        <v>0</v>
      </c>
      <c r="HD183" s="610">
        <f t="shared" si="1018"/>
        <v>0</v>
      </c>
      <c r="HE183" s="610">
        <f t="shared" si="1019"/>
        <v>0</v>
      </c>
      <c r="HF183" s="610">
        <f t="shared" si="1020"/>
        <v>0</v>
      </c>
      <c r="HG183" s="610">
        <f t="shared" si="1021"/>
        <v>0</v>
      </c>
      <c r="HH183" s="610">
        <f t="shared" si="1022"/>
        <v>0</v>
      </c>
      <c r="HI183" s="610">
        <f t="shared" si="1023"/>
        <v>0</v>
      </c>
      <c r="HJ183" s="610">
        <f t="shared" si="1024"/>
        <v>0</v>
      </c>
      <c r="HK183" s="610">
        <f t="shared" si="1025"/>
        <v>0</v>
      </c>
      <c r="HL183" s="610">
        <f t="shared" si="1026"/>
        <v>0</v>
      </c>
      <c r="HM183" s="610">
        <f t="shared" si="1027"/>
        <v>0</v>
      </c>
      <c r="HN183" s="610">
        <f t="shared" si="1028"/>
        <v>0</v>
      </c>
      <c r="HO183" s="610">
        <f t="shared" si="1029"/>
        <v>0</v>
      </c>
      <c r="HP183" s="610">
        <f t="shared" si="1030"/>
        <v>0</v>
      </c>
      <c r="HQ183" s="610">
        <f t="shared" si="1031"/>
        <v>0</v>
      </c>
      <c r="HR183" s="610">
        <f t="shared" si="1032"/>
        <v>0</v>
      </c>
      <c r="HS183" s="610">
        <f t="shared" si="1033"/>
        <v>0</v>
      </c>
      <c r="HT183" s="610">
        <f t="shared" si="1034"/>
        <v>0</v>
      </c>
      <c r="HU183" s="610">
        <f t="shared" si="1035"/>
        <v>0</v>
      </c>
      <c r="HV183" s="610">
        <f t="shared" si="1036"/>
        <v>0</v>
      </c>
      <c r="HW183" s="610">
        <f t="shared" si="1037"/>
        <v>0</v>
      </c>
      <c r="HX183" s="610">
        <f t="shared" si="1038"/>
        <v>0</v>
      </c>
      <c r="HY183" s="610">
        <f t="shared" si="1039"/>
        <v>0</v>
      </c>
      <c r="HZ183" s="610">
        <f t="shared" si="1040"/>
        <v>0</v>
      </c>
      <c r="IA183" s="610">
        <f t="shared" si="1041"/>
        <v>0</v>
      </c>
      <c r="IB183" s="610">
        <f t="shared" si="1042"/>
        <v>0</v>
      </c>
      <c r="IC183" s="610">
        <f t="shared" si="1043"/>
        <v>0</v>
      </c>
      <c r="ID183" s="610">
        <f t="shared" si="1044"/>
        <v>0</v>
      </c>
      <c r="IE183" s="610">
        <f t="shared" si="1045"/>
        <v>0</v>
      </c>
      <c r="IF183" s="610">
        <f t="shared" si="1046"/>
        <v>0</v>
      </c>
      <c r="IG183" s="610">
        <f t="shared" si="1047"/>
        <v>0</v>
      </c>
      <c r="IH183" s="610">
        <f t="shared" si="1048"/>
        <v>0</v>
      </c>
      <c r="II183" s="610">
        <f t="shared" si="1049"/>
        <v>0</v>
      </c>
      <c r="IJ183" s="610">
        <f t="shared" si="1050"/>
        <v>0</v>
      </c>
      <c r="IK183" s="610">
        <f t="shared" si="1051"/>
        <v>0</v>
      </c>
      <c r="IL183" s="1579">
        <f t="shared" si="1052"/>
        <v>0</v>
      </c>
      <c r="IM183" s="497">
        <f t="shared" si="1053"/>
        <v>0</v>
      </c>
      <c r="IS183" s="1156">
        <v>3.4466039999999998</v>
      </c>
      <c r="IT183" s="1156">
        <v>4.2179868000000003</v>
      </c>
      <c r="IU183" s="1156">
        <v>2.4782723999999998</v>
      </c>
      <c r="IV183" s="1156">
        <v>1.9694879999999997</v>
      </c>
      <c r="IW183" s="1156">
        <v>2.7505707999999998</v>
      </c>
      <c r="IX183" s="1156">
        <v>0.80510000000000004</v>
      </c>
      <c r="IY183" s="1159">
        <v>15.668022000000001</v>
      </c>
    </row>
    <row r="184" spans="1:259" s="9" customFormat="1" ht="29.25" customHeight="1">
      <c r="A184" s="1190" t="s">
        <v>796</v>
      </c>
      <c r="B184" s="1638" t="s">
        <v>944</v>
      </c>
      <c r="C184" s="1656" t="s">
        <v>415</v>
      </c>
      <c r="D184" s="720" t="s">
        <v>45</v>
      </c>
      <c r="E184" s="121">
        <f t="shared" si="921"/>
        <v>1.3407824999999998</v>
      </c>
      <c r="F184" s="122">
        <f t="shared" si="911"/>
        <v>2.1266279999999997</v>
      </c>
      <c r="G184" s="509">
        <f t="shared" si="922"/>
        <v>0.43376459999999994</v>
      </c>
      <c r="H184" s="509">
        <f t="shared" ref="H184:L184" si="1264">+G184</f>
        <v>0.43376459999999994</v>
      </c>
      <c r="I184" s="509">
        <f t="shared" si="1264"/>
        <v>0.43376459999999994</v>
      </c>
      <c r="J184" s="509">
        <f t="shared" si="1264"/>
        <v>0.43376459999999994</v>
      </c>
      <c r="K184" s="509">
        <f t="shared" si="1264"/>
        <v>0.43376459999999994</v>
      </c>
      <c r="L184" s="509">
        <f t="shared" si="1264"/>
        <v>0.43376459999999994</v>
      </c>
      <c r="M184" s="123">
        <f t="shared" si="913"/>
        <v>2.6025875999999997</v>
      </c>
      <c r="N184" s="520">
        <f t="shared" si="924"/>
        <v>0.12742889999999998</v>
      </c>
      <c r="O184" s="520">
        <f t="shared" ref="O184:Y184" si="1265">+N184</f>
        <v>0.12742889999999998</v>
      </c>
      <c r="P184" s="520">
        <f t="shared" si="1265"/>
        <v>0.12742889999999998</v>
      </c>
      <c r="Q184" s="520">
        <f t="shared" si="1265"/>
        <v>0.12742889999999998</v>
      </c>
      <c r="R184" s="520">
        <f t="shared" si="1265"/>
        <v>0.12742889999999998</v>
      </c>
      <c r="S184" s="520">
        <f t="shared" si="1265"/>
        <v>0.12742889999999998</v>
      </c>
      <c r="T184" s="520">
        <f t="shared" si="1265"/>
        <v>0.12742889999999998</v>
      </c>
      <c r="U184" s="520">
        <f t="shared" si="1265"/>
        <v>0.12742889999999998</v>
      </c>
      <c r="V184" s="520">
        <f t="shared" si="1265"/>
        <v>0.12742889999999998</v>
      </c>
      <c r="W184" s="520">
        <f t="shared" si="1265"/>
        <v>0.12742889999999998</v>
      </c>
      <c r="X184" s="520">
        <f t="shared" si="1265"/>
        <v>0.12742889999999998</v>
      </c>
      <c r="Y184" s="520">
        <f t="shared" si="1265"/>
        <v>0.12742889999999998</v>
      </c>
      <c r="Z184" s="123">
        <f t="shared" si="915"/>
        <v>1.5291467999999997</v>
      </c>
      <c r="AA184" s="520">
        <f t="shared" si="926"/>
        <v>0.10126800000000001</v>
      </c>
      <c r="AB184" s="520">
        <f t="shared" ref="AB184:AL184" si="1266">+AA184</f>
        <v>0.10126800000000001</v>
      </c>
      <c r="AC184" s="520">
        <f t="shared" si="1266"/>
        <v>0.10126800000000001</v>
      </c>
      <c r="AD184" s="520">
        <f t="shared" si="1266"/>
        <v>0.10126800000000001</v>
      </c>
      <c r="AE184" s="520">
        <f t="shared" si="1266"/>
        <v>0.10126800000000001</v>
      </c>
      <c r="AF184" s="520">
        <f t="shared" si="1266"/>
        <v>0.10126800000000001</v>
      </c>
      <c r="AG184" s="520">
        <f t="shared" si="1266"/>
        <v>0.10126800000000001</v>
      </c>
      <c r="AH184" s="520">
        <f t="shared" si="1266"/>
        <v>0.10126800000000001</v>
      </c>
      <c r="AI184" s="520">
        <f t="shared" si="1266"/>
        <v>0.10126800000000001</v>
      </c>
      <c r="AJ184" s="520">
        <f t="shared" si="1266"/>
        <v>0.10126800000000001</v>
      </c>
      <c r="AK184" s="520">
        <f t="shared" si="1266"/>
        <v>0.10126800000000001</v>
      </c>
      <c r="AL184" s="520">
        <f t="shared" si="1266"/>
        <v>0.10126800000000001</v>
      </c>
      <c r="AM184" s="123">
        <f t="shared" si="917"/>
        <v>1.2152160000000001</v>
      </c>
      <c r="AN184" s="123">
        <f t="shared" si="918"/>
        <v>1.6969955999999995</v>
      </c>
      <c r="AO184" s="121">
        <f t="shared" si="928"/>
        <v>0.11630884337349395</v>
      </c>
      <c r="AP184" s="121">
        <f t="shared" ref="AP184:DA184" si="1267">+AO184</f>
        <v>0.11630884337349395</v>
      </c>
      <c r="AQ184" s="121">
        <f t="shared" si="1267"/>
        <v>0.11630884337349395</v>
      </c>
      <c r="AR184" s="121">
        <f t="shared" si="1267"/>
        <v>0.11630884337349395</v>
      </c>
      <c r="AS184" s="121">
        <f t="shared" si="1267"/>
        <v>0.11630884337349395</v>
      </c>
      <c r="AT184" s="121">
        <f t="shared" si="1267"/>
        <v>0.11630884337349395</v>
      </c>
      <c r="AU184" s="121">
        <f t="shared" si="1267"/>
        <v>0.11630884337349395</v>
      </c>
      <c r="AV184" s="121">
        <f t="shared" si="1267"/>
        <v>0.11630884337349395</v>
      </c>
      <c r="AW184" s="121">
        <f t="shared" si="1267"/>
        <v>0.11630884337349395</v>
      </c>
      <c r="AX184" s="121">
        <f t="shared" si="1267"/>
        <v>0.11630884337349395</v>
      </c>
      <c r="AY184" s="121">
        <f t="shared" si="1267"/>
        <v>0.11630884337349395</v>
      </c>
      <c r="AZ184" s="121">
        <f t="shared" si="1267"/>
        <v>0.11630884337349395</v>
      </c>
      <c r="BA184" s="121">
        <f t="shared" si="1267"/>
        <v>0.11630884337349395</v>
      </c>
      <c r="BB184" s="121">
        <f t="shared" si="1267"/>
        <v>0.11630884337349395</v>
      </c>
      <c r="BC184" s="121">
        <f t="shared" si="1267"/>
        <v>0.11630884337349395</v>
      </c>
      <c r="BD184" s="121">
        <f t="shared" si="1267"/>
        <v>0.11630884337349395</v>
      </c>
      <c r="BE184" s="121">
        <f t="shared" si="1267"/>
        <v>0.11630884337349395</v>
      </c>
      <c r="BF184" s="121">
        <f t="shared" si="1267"/>
        <v>0.11630884337349395</v>
      </c>
      <c r="BG184" s="121">
        <f t="shared" si="1267"/>
        <v>0.11630884337349395</v>
      </c>
      <c r="BH184" s="121">
        <f t="shared" si="1267"/>
        <v>0.11630884337349395</v>
      </c>
      <c r="BI184" s="121">
        <f t="shared" si="1267"/>
        <v>0.11630884337349395</v>
      </c>
      <c r="BJ184" s="121">
        <f t="shared" si="1267"/>
        <v>0.11630884337349395</v>
      </c>
      <c r="BK184" s="121">
        <f t="shared" si="1267"/>
        <v>0.11630884337349395</v>
      </c>
      <c r="BL184" s="121">
        <f t="shared" si="1267"/>
        <v>0.11630884337349395</v>
      </c>
      <c r="BM184" s="121">
        <f t="shared" si="1267"/>
        <v>0.11630884337349395</v>
      </c>
      <c r="BN184" s="121">
        <f t="shared" si="1267"/>
        <v>0.11630884337349395</v>
      </c>
      <c r="BO184" s="121">
        <f t="shared" si="1267"/>
        <v>0.11630884337349395</v>
      </c>
      <c r="BP184" s="121">
        <f t="shared" si="1267"/>
        <v>0.11630884337349395</v>
      </c>
      <c r="BQ184" s="121">
        <f t="shared" si="1267"/>
        <v>0.11630884337349395</v>
      </c>
      <c r="BR184" s="121">
        <f t="shared" si="1267"/>
        <v>0.11630884337349395</v>
      </c>
      <c r="BS184" s="121">
        <f t="shared" si="1267"/>
        <v>0.11630884337349395</v>
      </c>
      <c r="BT184" s="121">
        <f t="shared" si="1267"/>
        <v>0.11630884337349395</v>
      </c>
      <c r="BU184" s="121">
        <f t="shared" si="1267"/>
        <v>0.11630884337349395</v>
      </c>
      <c r="BV184" s="121">
        <f t="shared" si="1267"/>
        <v>0.11630884337349395</v>
      </c>
      <c r="BW184" s="121">
        <f t="shared" si="1267"/>
        <v>0.11630884337349395</v>
      </c>
      <c r="BX184" s="121">
        <f t="shared" si="1267"/>
        <v>0.11630884337349395</v>
      </c>
      <c r="BY184" s="121">
        <f t="shared" si="1267"/>
        <v>0.11630884337349395</v>
      </c>
      <c r="BZ184" s="121">
        <f t="shared" si="1267"/>
        <v>0.11630884337349395</v>
      </c>
      <c r="CA184" s="121">
        <f t="shared" si="1267"/>
        <v>0.11630884337349395</v>
      </c>
      <c r="CB184" s="121">
        <f t="shared" si="1267"/>
        <v>0.11630884337349395</v>
      </c>
      <c r="CC184" s="121">
        <f t="shared" si="1267"/>
        <v>0.11630884337349395</v>
      </c>
      <c r="CD184" s="121">
        <f t="shared" si="1267"/>
        <v>0.11630884337349395</v>
      </c>
      <c r="CE184" s="121">
        <f t="shared" si="1267"/>
        <v>0.11630884337349395</v>
      </c>
      <c r="CF184" s="121">
        <f t="shared" si="1267"/>
        <v>0.11630884337349395</v>
      </c>
      <c r="CG184" s="121">
        <f t="shared" si="1267"/>
        <v>0.11630884337349395</v>
      </c>
      <c r="CH184" s="121">
        <f t="shared" si="1267"/>
        <v>0.11630884337349395</v>
      </c>
      <c r="CI184" s="121">
        <f t="shared" si="1267"/>
        <v>0.11630884337349395</v>
      </c>
      <c r="CJ184" s="121">
        <f t="shared" si="1267"/>
        <v>0.11630884337349395</v>
      </c>
      <c r="CK184" s="121">
        <f t="shared" si="1267"/>
        <v>0.11630884337349395</v>
      </c>
      <c r="CL184" s="121">
        <f t="shared" si="1267"/>
        <v>0.11630884337349395</v>
      </c>
      <c r="CM184" s="121">
        <f t="shared" si="1267"/>
        <v>0.11630884337349395</v>
      </c>
      <c r="CN184" s="121">
        <f t="shared" si="1267"/>
        <v>0.11630884337349395</v>
      </c>
      <c r="CO184" s="121">
        <f t="shared" si="1267"/>
        <v>0.11630884337349395</v>
      </c>
      <c r="CP184" s="121">
        <f t="shared" si="1267"/>
        <v>0.11630884337349395</v>
      </c>
      <c r="CQ184" s="121">
        <f t="shared" si="1267"/>
        <v>0.11630884337349395</v>
      </c>
      <c r="CR184" s="121">
        <f t="shared" si="1267"/>
        <v>0.11630884337349395</v>
      </c>
      <c r="CS184" s="121">
        <f t="shared" si="1267"/>
        <v>0.11630884337349395</v>
      </c>
      <c r="CT184" s="121">
        <f t="shared" si="1267"/>
        <v>0.11630884337349395</v>
      </c>
      <c r="CU184" s="121">
        <f t="shared" si="1267"/>
        <v>0.11630884337349395</v>
      </c>
      <c r="CV184" s="121">
        <f t="shared" si="1267"/>
        <v>0.11630884337349395</v>
      </c>
      <c r="CW184" s="121">
        <f t="shared" si="1267"/>
        <v>0.11630884337349395</v>
      </c>
      <c r="CX184" s="121">
        <f t="shared" si="1267"/>
        <v>0.11630884337349395</v>
      </c>
      <c r="CY184" s="121">
        <f t="shared" si="1267"/>
        <v>0.11630884337349395</v>
      </c>
      <c r="CZ184" s="121">
        <f t="shared" si="1267"/>
        <v>0.11630884337349395</v>
      </c>
      <c r="DA184" s="121">
        <f t="shared" si="1267"/>
        <v>0.11630884337349395</v>
      </c>
      <c r="DB184" s="121">
        <f t="shared" ref="DB184:DS184" si="1268">+DA184</f>
        <v>0.11630884337349395</v>
      </c>
      <c r="DC184" s="121">
        <f t="shared" si="1268"/>
        <v>0.11630884337349395</v>
      </c>
      <c r="DD184" s="121">
        <f t="shared" si="1268"/>
        <v>0.11630884337349395</v>
      </c>
      <c r="DE184" s="121">
        <f t="shared" si="1268"/>
        <v>0.11630884337349395</v>
      </c>
      <c r="DF184" s="121">
        <f t="shared" si="1268"/>
        <v>0.11630884337349395</v>
      </c>
      <c r="DG184" s="121">
        <f t="shared" si="1268"/>
        <v>0.11630884337349395</v>
      </c>
      <c r="DH184" s="121">
        <f t="shared" si="1268"/>
        <v>0.11630884337349395</v>
      </c>
      <c r="DI184" s="121">
        <f t="shared" si="1268"/>
        <v>0.11630884337349395</v>
      </c>
      <c r="DJ184" s="121">
        <f t="shared" si="1268"/>
        <v>0.11630884337349395</v>
      </c>
      <c r="DK184" s="121">
        <f t="shared" si="1268"/>
        <v>0.11630884337349395</v>
      </c>
      <c r="DL184" s="121">
        <f t="shared" si="1268"/>
        <v>0.11630884337349395</v>
      </c>
      <c r="DM184" s="121">
        <f t="shared" si="1268"/>
        <v>0.11630884337349395</v>
      </c>
      <c r="DN184" s="121">
        <f t="shared" si="1268"/>
        <v>0.11630884337349395</v>
      </c>
      <c r="DO184" s="121">
        <f t="shared" si="1268"/>
        <v>0.11630884337349395</v>
      </c>
      <c r="DP184" s="121">
        <f t="shared" si="1268"/>
        <v>0.11630884337349395</v>
      </c>
      <c r="DQ184" s="121">
        <f t="shared" si="1268"/>
        <v>0.11630884337349395</v>
      </c>
      <c r="DR184" s="121">
        <f t="shared" si="1268"/>
        <v>0.11630884337349395</v>
      </c>
      <c r="DS184" s="121">
        <f t="shared" si="1268"/>
        <v>0.11630884337349395</v>
      </c>
      <c r="DT184" s="121">
        <f t="shared" si="931"/>
        <v>0.48305999999999999</v>
      </c>
      <c r="DU184" s="124">
        <f t="shared" si="932"/>
        <v>9.6536339999999985</v>
      </c>
      <c r="DV184" s="29"/>
      <c r="DW184" s="57">
        <f t="shared" si="933"/>
        <v>0</v>
      </c>
      <c r="DX184" s="487">
        <f t="shared" si="934"/>
        <v>0</v>
      </c>
      <c r="DY184" s="68">
        <f t="shared" si="935"/>
        <v>0</v>
      </c>
      <c r="DZ184" s="68">
        <f t="shared" si="936"/>
        <v>0</v>
      </c>
      <c r="EA184" s="68">
        <f t="shared" si="937"/>
        <v>0</v>
      </c>
      <c r="EB184" s="68">
        <f t="shared" si="938"/>
        <v>0</v>
      </c>
      <c r="EC184" s="68">
        <f t="shared" si="939"/>
        <v>0</v>
      </c>
      <c r="ED184" s="68">
        <f t="shared" si="940"/>
        <v>0</v>
      </c>
      <c r="EE184" s="488">
        <f t="shared" si="941"/>
        <v>0</v>
      </c>
      <c r="EF184" s="69">
        <f t="shared" si="942"/>
        <v>0</v>
      </c>
      <c r="EG184" s="69">
        <f t="shared" si="943"/>
        <v>0</v>
      </c>
      <c r="EH184" s="69">
        <f t="shared" si="944"/>
        <v>0</v>
      </c>
      <c r="EI184" s="69">
        <f t="shared" si="945"/>
        <v>0</v>
      </c>
      <c r="EJ184" s="69">
        <f t="shared" si="946"/>
        <v>0</v>
      </c>
      <c r="EK184" s="69">
        <f t="shared" si="947"/>
        <v>0</v>
      </c>
      <c r="EL184" s="69">
        <f t="shared" si="948"/>
        <v>0</v>
      </c>
      <c r="EM184" s="69">
        <f t="shared" si="949"/>
        <v>0</v>
      </c>
      <c r="EN184" s="69">
        <f t="shared" si="950"/>
        <v>0</v>
      </c>
      <c r="EO184" s="69">
        <f t="shared" si="951"/>
        <v>0</v>
      </c>
      <c r="EP184" s="69">
        <f t="shared" si="952"/>
        <v>0</v>
      </c>
      <c r="EQ184" s="69">
        <f t="shared" si="953"/>
        <v>0</v>
      </c>
      <c r="ER184" s="488">
        <f t="shared" si="954"/>
        <v>0</v>
      </c>
      <c r="ES184" s="69">
        <f t="shared" si="955"/>
        <v>0</v>
      </c>
      <c r="ET184" s="69">
        <f t="shared" si="956"/>
        <v>0</v>
      </c>
      <c r="EU184" s="69">
        <f t="shared" si="957"/>
        <v>0</v>
      </c>
      <c r="EV184" s="69">
        <f t="shared" si="958"/>
        <v>0</v>
      </c>
      <c r="EW184" s="69">
        <f t="shared" si="959"/>
        <v>0</v>
      </c>
      <c r="EX184" s="69">
        <f t="shared" si="960"/>
        <v>0</v>
      </c>
      <c r="EY184" s="69">
        <f t="shared" si="961"/>
        <v>0</v>
      </c>
      <c r="EZ184" s="69">
        <f t="shared" si="962"/>
        <v>0</v>
      </c>
      <c r="FA184" s="69">
        <f t="shared" si="963"/>
        <v>0</v>
      </c>
      <c r="FB184" s="69">
        <f t="shared" si="964"/>
        <v>0</v>
      </c>
      <c r="FC184" s="69">
        <f t="shared" si="965"/>
        <v>0</v>
      </c>
      <c r="FD184" s="69">
        <f t="shared" si="966"/>
        <v>0</v>
      </c>
      <c r="FE184" s="488">
        <f t="shared" si="967"/>
        <v>0</v>
      </c>
      <c r="FF184" s="488">
        <f t="shared" si="968"/>
        <v>0</v>
      </c>
      <c r="FG184" s="609">
        <f t="shared" si="969"/>
        <v>0</v>
      </c>
      <c r="FH184" s="609">
        <f t="shared" si="970"/>
        <v>0</v>
      </c>
      <c r="FI184" s="609">
        <f t="shared" si="971"/>
        <v>0</v>
      </c>
      <c r="FJ184" s="609">
        <f t="shared" si="972"/>
        <v>0</v>
      </c>
      <c r="FK184" s="609">
        <f t="shared" si="973"/>
        <v>0</v>
      </c>
      <c r="FL184" s="609">
        <f t="shared" si="974"/>
        <v>0</v>
      </c>
      <c r="FM184" s="609">
        <f t="shared" si="975"/>
        <v>0</v>
      </c>
      <c r="FN184" s="609">
        <f t="shared" si="976"/>
        <v>0</v>
      </c>
      <c r="FO184" s="609">
        <f t="shared" si="977"/>
        <v>0</v>
      </c>
      <c r="FP184" s="609">
        <f t="shared" si="978"/>
        <v>0</v>
      </c>
      <c r="FQ184" s="609">
        <f t="shared" si="979"/>
        <v>0</v>
      </c>
      <c r="FR184" s="609">
        <f t="shared" si="980"/>
        <v>0</v>
      </c>
      <c r="FS184" s="609">
        <f t="shared" si="981"/>
        <v>0</v>
      </c>
      <c r="FT184" s="609">
        <f t="shared" si="982"/>
        <v>0</v>
      </c>
      <c r="FU184" s="609">
        <f t="shared" si="983"/>
        <v>0</v>
      </c>
      <c r="FV184" s="609">
        <f t="shared" si="984"/>
        <v>0</v>
      </c>
      <c r="FW184" s="609">
        <f t="shared" si="985"/>
        <v>0</v>
      </c>
      <c r="FX184" s="609">
        <f t="shared" si="986"/>
        <v>0</v>
      </c>
      <c r="FY184" s="609">
        <f t="shared" si="987"/>
        <v>0</v>
      </c>
      <c r="FZ184" s="609">
        <f t="shared" si="988"/>
        <v>0</v>
      </c>
      <c r="GA184" s="609">
        <f t="shared" si="989"/>
        <v>0</v>
      </c>
      <c r="GB184" s="609">
        <f t="shared" si="990"/>
        <v>0</v>
      </c>
      <c r="GC184" s="609">
        <f t="shared" si="991"/>
        <v>0</v>
      </c>
      <c r="GD184" s="609">
        <f t="shared" si="992"/>
        <v>0</v>
      </c>
      <c r="GE184" s="609">
        <f t="shared" si="993"/>
        <v>0</v>
      </c>
      <c r="GF184" s="609">
        <f t="shared" si="994"/>
        <v>0</v>
      </c>
      <c r="GG184" s="609">
        <f t="shared" si="995"/>
        <v>0</v>
      </c>
      <c r="GH184" s="609">
        <f t="shared" si="996"/>
        <v>0</v>
      </c>
      <c r="GI184" s="609">
        <f t="shared" si="997"/>
        <v>0</v>
      </c>
      <c r="GJ184" s="609">
        <f t="shared" si="998"/>
        <v>0</v>
      </c>
      <c r="GK184" s="609">
        <f t="shared" si="999"/>
        <v>0</v>
      </c>
      <c r="GL184" s="609">
        <f t="shared" si="1000"/>
        <v>0</v>
      </c>
      <c r="GM184" s="609">
        <f t="shared" si="1001"/>
        <v>0</v>
      </c>
      <c r="GN184" s="609">
        <f t="shared" si="1002"/>
        <v>0</v>
      </c>
      <c r="GO184" s="609">
        <f t="shared" si="1003"/>
        <v>0</v>
      </c>
      <c r="GP184" s="609">
        <f t="shared" si="1004"/>
        <v>0</v>
      </c>
      <c r="GQ184" s="609">
        <f t="shared" si="1005"/>
        <v>0</v>
      </c>
      <c r="GR184" s="609">
        <f t="shared" si="1006"/>
        <v>0</v>
      </c>
      <c r="GS184" s="609">
        <f t="shared" si="1007"/>
        <v>0</v>
      </c>
      <c r="GT184" s="609">
        <f t="shared" si="1008"/>
        <v>0</v>
      </c>
      <c r="GU184" s="609">
        <f t="shared" si="1009"/>
        <v>0</v>
      </c>
      <c r="GV184" s="609">
        <f t="shared" si="1010"/>
        <v>0</v>
      </c>
      <c r="GW184" s="609">
        <f t="shared" si="1011"/>
        <v>0</v>
      </c>
      <c r="GX184" s="609">
        <f t="shared" si="1012"/>
        <v>0</v>
      </c>
      <c r="GY184" s="609">
        <f t="shared" si="1013"/>
        <v>0</v>
      </c>
      <c r="GZ184" s="609">
        <f t="shared" si="1014"/>
        <v>0</v>
      </c>
      <c r="HA184" s="609">
        <f t="shared" si="1015"/>
        <v>0</v>
      </c>
      <c r="HB184" s="609">
        <f t="shared" si="1016"/>
        <v>0</v>
      </c>
      <c r="HC184" s="609">
        <f t="shared" si="1017"/>
        <v>0</v>
      </c>
      <c r="HD184" s="609">
        <f t="shared" si="1018"/>
        <v>0</v>
      </c>
      <c r="HE184" s="609">
        <f t="shared" si="1019"/>
        <v>0</v>
      </c>
      <c r="HF184" s="609">
        <f t="shared" si="1020"/>
        <v>0</v>
      </c>
      <c r="HG184" s="609">
        <f t="shared" si="1021"/>
        <v>0</v>
      </c>
      <c r="HH184" s="609">
        <f t="shared" si="1022"/>
        <v>0</v>
      </c>
      <c r="HI184" s="609">
        <f t="shared" si="1023"/>
        <v>0</v>
      </c>
      <c r="HJ184" s="609">
        <f t="shared" si="1024"/>
        <v>0</v>
      </c>
      <c r="HK184" s="609">
        <f t="shared" si="1025"/>
        <v>0</v>
      </c>
      <c r="HL184" s="609">
        <f t="shared" si="1026"/>
        <v>0</v>
      </c>
      <c r="HM184" s="609">
        <f t="shared" si="1027"/>
        <v>0</v>
      </c>
      <c r="HN184" s="609">
        <f t="shared" si="1028"/>
        <v>0</v>
      </c>
      <c r="HO184" s="609">
        <f t="shared" si="1029"/>
        <v>0</v>
      </c>
      <c r="HP184" s="609">
        <f t="shared" si="1030"/>
        <v>0</v>
      </c>
      <c r="HQ184" s="609">
        <f t="shared" si="1031"/>
        <v>0</v>
      </c>
      <c r="HR184" s="609">
        <f t="shared" si="1032"/>
        <v>0</v>
      </c>
      <c r="HS184" s="609">
        <f t="shared" si="1033"/>
        <v>0</v>
      </c>
      <c r="HT184" s="609">
        <f t="shared" si="1034"/>
        <v>0</v>
      </c>
      <c r="HU184" s="609">
        <f t="shared" si="1035"/>
        <v>0</v>
      </c>
      <c r="HV184" s="609">
        <f t="shared" si="1036"/>
        <v>0</v>
      </c>
      <c r="HW184" s="609">
        <f t="shared" si="1037"/>
        <v>0</v>
      </c>
      <c r="HX184" s="609">
        <f t="shared" si="1038"/>
        <v>0</v>
      </c>
      <c r="HY184" s="609">
        <f t="shared" si="1039"/>
        <v>0</v>
      </c>
      <c r="HZ184" s="609">
        <f t="shared" si="1040"/>
        <v>0</v>
      </c>
      <c r="IA184" s="609">
        <f t="shared" si="1041"/>
        <v>0</v>
      </c>
      <c r="IB184" s="609">
        <f t="shared" si="1042"/>
        <v>0</v>
      </c>
      <c r="IC184" s="609">
        <f t="shared" si="1043"/>
        <v>0</v>
      </c>
      <c r="ID184" s="609">
        <f t="shared" si="1044"/>
        <v>0</v>
      </c>
      <c r="IE184" s="609">
        <f t="shared" si="1045"/>
        <v>0</v>
      </c>
      <c r="IF184" s="609">
        <f t="shared" si="1046"/>
        <v>0</v>
      </c>
      <c r="IG184" s="609">
        <f t="shared" si="1047"/>
        <v>0</v>
      </c>
      <c r="IH184" s="609">
        <f t="shared" si="1048"/>
        <v>0</v>
      </c>
      <c r="II184" s="609">
        <f t="shared" si="1049"/>
        <v>0</v>
      </c>
      <c r="IJ184" s="609">
        <f t="shared" si="1050"/>
        <v>0</v>
      </c>
      <c r="IK184" s="609">
        <f t="shared" si="1051"/>
        <v>0</v>
      </c>
      <c r="IL184" s="1580">
        <f t="shared" si="1052"/>
        <v>0</v>
      </c>
      <c r="IM184" s="495">
        <f t="shared" si="1053"/>
        <v>0</v>
      </c>
      <c r="IS184" s="1156">
        <v>3.5443799999999999</v>
      </c>
      <c r="IT184" s="1156">
        <v>4.3376459999999994</v>
      </c>
      <c r="IU184" s="1156">
        <v>2.5485779999999996</v>
      </c>
      <c r="IV184" s="1156">
        <v>2.02536</v>
      </c>
      <c r="IW184" s="1156">
        <v>2.8283259999999992</v>
      </c>
      <c r="IX184" s="1156">
        <v>0.80510000000000004</v>
      </c>
      <c r="IY184" s="1158">
        <v>16.089389999999998</v>
      </c>
    </row>
    <row r="185" spans="1:259" s="7" customFormat="1" ht="29.25" customHeight="1">
      <c r="A185" s="1187" t="s">
        <v>796</v>
      </c>
      <c r="B185" s="1639"/>
      <c r="C185" s="1657"/>
      <c r="D185" s="716" t="s">
        <v>46</v>
      </c>
      <c r="E185" s="113">
        <f t="shared" si="921"/>
        <v>1.5163524999999998</v>
      </c>
      <c r="F185" s="114">
        <f t="shared" si="911"/>
        <v>2.4199559999999996</v>
      </c>
      <c r="G185" s="507">
        <f t="shared" si="922"/>
        <v>0.49359419999999998</v>
      </c>
      <c r="H185" s="507">
        <f t="shared" ref="H185:L185" si="1269">+G185</f>
        <v>0.49359419999999998</v>
      </c>
      <c r="I185" s="507">
        <f t="shared" si="1269"/>
        <v>0.49359419999999998</v>
      </c>
      <c r="J185" s="507">
        <f t="shared" si="1269"/>
        <v>0.49359419999999998</v>
      </c>
      <c r="K185" s="507">
        <f t="shared" si="1269"/>
        <v>0.49359419999999998</v>
      </c>
      <c r="L185" s="507">
        <f t="shared" si="1269"/>
        <v>0.49359419999999998</v>
      </c>
      <c r="M185" s="115">
        <f t="shared" si="913"/>
        <v>2.9615651999999999</v>
      </c>
      <c r="N185" s="518">
        <f t="shared" si="924"/>
        <v>0.14500529999999998</v>
      </c>
      <c r="O185" s="518">
        <f t="shared" ref="O185:Y185" si="1270">+N185</f>
        <v>0.14500529999999998</v>
      </c>
      <c r="P185" s="518">
        <f t="shared" si="1270"/>
        <v>0.14500529999999998</v>
      </c>
      <c r="Q185" s="518">
        <f t="shared" si="1270"/>
        <v>0.14500529999999998</v>
      </c>
      <c r="R185" s="518">
        <f t="shared" si="1270"/>
        <v>0.14500529999999998</v>
      </c>
      <c r="S185" s="518">
        <f t="shared" si="1270"/>
        <v>0.14500529999999998</v>
      </c>
      <c r="T185" s="518">
        <f t="shared" si="1270"/>
        <v>0.14500529999999998</v>
      </c>
      <c r="U185" s="518">
        <f t="shared" si="1270"/>
        <v>0.14500529999999998</v>
      </c>
      <c r="V185" s="518">
        <f t="shared" si="1270"/>
        <v>0.14500529999999998</v>
      </c>
      <c r="W185" s="518">
        <f t="shared" si="1270"/>
        <v>0.14500529999999998</v>
      </c>
      <c r="X185" s="518">
        <f t="shared" si="1270"/>
        <v>0.14500529999999998</v>
      </c>
      <c r="Y185" s="518">
        <f t="shared" si="1270"/>
        <v>0.14500529999999998</v>
      </c>
      <c r="Z185" s="115">
        <f t="shared" si="915"/>
        <v>1.7400635999999998</v>
      </c>
      <c r="AA185" s="518">
        <f t="shared" si="926"/>
        <v>0.11523599999999999</v>
      </c>
      <c r="AB185" s="518">
        <f t="shared" ref="AB185:AL185" si="1271">+AA185</f>
        <v>0.11523599999999999</v>
      </c>
      <c r="AC185" s="518">
        <f t="shared" si="1271"/>
        <v>0.11523599999999999</v>
      </c>
      <c r="AD185" s="518">
        <f t="shared" si="1271"/>
        <v>0.11523599999999999</v>
      </c>
      <c r="AE185" s="518">
        <f t="shared" si="1271"/>
        <v>0.11523599999999999</v>
      </c>
      <c r="AF185" s="518">
        <f t="shared" si="1271"/>
        <v>0.11523599999999999</v>
      </c>
      <c r="AG185" s="518">
        <f t="shared" si="1271"/>
        <v>0.11523599999999999</v>
      </c>
      <c r="AH185" s="518">
        <f t="shared" si="1271"/>
        <v>0.11523599999999999</v>
      </c>
      <c r="AI185" s="518">
        <f t="shared" si="1271"/>
        <v>0.11523599999999999</v>
      </c>
      <c r="AJ185" s="518">
        <f t="shared" si="1271"/>
        <v>0.11523599999999999</v>
      </c>
      <c r="AK185" s="518">
        <f t="shared" si="1271"/>
        <v>0.11523599999999999</v>
      </c>
      <c r="AL185" s="518">
        <f t="shared" si="1271"/>
        <v>0.11523599999999999</v>
      </c>
      <c r="AM185" s="115">
        <f t="shared" si="917"/>
        <v>1.3828319999999998</v>
      </c>
      <c r="AN185" s="115">
        <f t="shared" si="918"/>
        <v>1.9302611999999997</v>
      </c>
      <c r="AO185" s="113">
        <f t="shared" si="928"/>
        <v>0.13153901204819274</v>
      </c>
      <c r="AP185" s="113">
        <f t="shared" ref="AP185:DA185" si="1272">+AO185</f>
        <v>0.13153901204819274</v>
      </c>
      <c r="AQ185" s="113">
        <f t="shared" si="1272"/>
        <v>0.13153901204819274</v>
      </c>
      <c r="AR185" s="113">
        <f t="shared" si="1272"/>
        <v>0.13153901204819274</v>
      </c>
      <c r="AS185" s="113">
        <f t="shared" si="1272"/>
        <v>0.13153901204819274</v>
      </c>
      <c r="AT185" s="113">
        <f t="shared" si="1272"/>
        <v>0.13153901204819274</v>
      </c>
      <c r="AU185" s="113">
        <f t="shared" si="1272"/>
        <v>0.13153901204819274</v>
      </c>
      <c r="AV185" s="113">
        <f t="shared" si="1272"/>
        <v>0.13153901204819274</v>
      </c>
      <c r="AW185" s="113">
        <f t="shared" si="1272"/>
        <v>0.13153901204819274</v>
      </c>
      <c r="AX185" s="113">
        <f t="shared" si="1272"/>
        <v>0.13153901204819274</v>
      </c>
      <c r="AY185" s="113">
        <f t="shared" si="1272"/>
        <v>0.13153901204819274</v>
      </c>
      <c r="AZ185" s="113">
        <f t="shared" si="1272"/>
        <v>0.13153901204819274</v>
      </c>
      <c r="BA185" s="113">
        <f t="shared" si="1272"/>
        <v>0.13153901204819274</v>
      </c>
      <c r="BB185" s="113">
        <f t="shared" si="1272"/>
        <v>0.13153901204819274</v>
      </c>
      <c r="BC185" s="113">
        <f t="shared" si="1272"/>
        <v>0.13153901204819274</v>
      </c>
      <c r="BD185" s="113">
        <f t="shared" si="1272"/>
        <v>0.13153901204819274</v>
      </c>
      <c r="BE185" s="113">
        <f t="shared" si="1272"/>
        <v>0.13153901204819274</v>
      </c>
      <c r="BF185" s="113">
        <f t="shared" si="1272"/>
        <v>0.13153901204819274</v>
      </c>
      <c r="BG185" s="113">
        <f t="shared" si="1272"/>
        <v>0.13153901204819274</v>
      </c>
      <c r="BH185" s="113">
        <f t="shared" si="1272"/>
        <v>0.13153901204819274</v>
      </c>
      <c r="BI185" s="113">
        <f t="shared" si="1272"/>
        <v>0.13153901204819274</v>
      </c>
      <c r="BJ185" s="113">
        <f t="shared" si="1272"/>
        <v>0.13153901204819274</v>
      </c>
      <c r="BK185" s="113">
        <f t="shared" si="1272"/>
        <v>0.13153901204819274</v>
      </c>
      <c r="BL185" s="113">
        <f t="shared" si="1272"/>
        <v>0.13153901204819274</v>
      </c>
      <c r="BM185" s="113">
        <f t="shared" si="1272"/>
        <v>0.13153901204819274</v>
      </c>
      <c r="BN185" s="113">
        <f t="shared" si="1272"/>
        <v>0.13153901204819274</v>
      </c>
      <c r="BO185" s="113">
        <f t="shared" si="1272"/>
        <v>0.13153901204819274</v>
      </c>
      <c r="BP185" s="113">
        <f t="shared" si="1272"/>
        <v>0.13153901204819274</v>
      </c>
      <c r="BQ185" s="113">
        <f t="shared" si="1272"/>
        <v>0.13153901204819274</v>
      </c>
      <c r="BR185" s="113">
        <f t="shared" si="1272"/>
        <v>0.13153901204819274</v>
      </c>
      <c r="BS185" s="113">
        <f t="shared" si="1272"/>
        <v>0.13153901204819274</v>
      </c>
      <c r="BT185" s="113">
        <f t="shared" si="1272"/>
        <v>0.13153901204819274</v>
      </c>
      <c r="BU185" s="113">
        <f t="shared" si="1272"/>
        <v>0.13153901204819274</v>
      </c>
      <c r="BV185" s="113">
        <f t="shared" si="1272"/>
        <v>0.13153901204819274</v>
      </c>
      <c r="BW185" s="113">
        <f t="shared" si="1272"/>
        <v>0.13153901204819274</v>
      </c>
      <c r="BX185" s="113">
        <f t="shared" si="1272"/>
        <v>0.13153901204819274</v>
      </c>
      <c r="BY185" s="113">
        <f t="shared" si="1272"/>
        <v>0.13153901204819274</v>
      </c>
      <c r="BZ185" s="113">
        <f t="shared" si="1272"/>
        <v>0.13153901204819274</v>
      </c>
      <c r="CA185" s="113">
        <f t="shared" si="1272"/>
        <v>0.13153901204819274</v>
      </c>
      <c r="CB185" s="113">
        <f t="shared" si="1272"/>
        <v>0.13153901204819274</v>
      </c>
      <c r="CC185" s="113">
        <f t="shared" si="1272"/>
        <v>0.13153901204819274</v>
      </c>
      <c r="CD185" s="113">
        <f t="shared" si="1272"/>
        <v>0.13153901204819274</v>
      </c>
      <c r="CE185" s="113">
        <f t="shared" si="1272"/>
        <v>0.13153901204819274</v>
      </c>
      <c r="CF185" s="113">
        <f t="shared" si="1272"/>
        <v>0.13153901204819274</v>
      </c>
      <c r="CG185" s="113">
        <f t="shared" si="1272"/>
        <v>0.13153901204819274</v>
      </c>
      <c r="CH185" s="113">
        <f t="shared" si="1272"/>
        <v>0.13153901204819274</v>
      </c>
      <c r="CI185" s="113">
        <f t="shared" si="1272"/>
        <v>0.13153901204819274</v>
      </c>
      <c r="CJ185" s="113">
        <f t="shared" si="1272"/>
        <v>0.13153901204819274</v>
      </c>
      <c r="CK185" s="113">
        <f t="shared" si="1272"/>
        <v>0.13153901204819274</v>
      </c>
      <c r="CL185" s="113">
        <f t="shared" si="1272"/>
        <v>0.13153901204819274</v>
      </c>
      <c r="CM185" s="113">
        <f t="shared" si="1272"/>
        <v>0.13153901204819274</v>
      </c>
      <c r="CN185" s="113">
        <f t="shared" si="1272"/>
        <v>0.13153901204819274</v>
      </c>
      <c r="CO185" s="113">
        <f t="shared" si="1272"/>
        <v>0.13153901204819274</v>
      </c>
      <c r="CP185" s="113">
        <f t="shared" si="1272"/>
        <v>0.13153901204819274</v>
      </c>
      <c r="CQ185" s="113">
        <f t="shared" si="1272"/>
        <v>0.13153901204819274</v>
      </c>
      <c r="CR185" s="113">
        <f t="shared" si="1272"/>
        <v>0.13153901204819274</v>
      </c>
      <c r="CS185" s="113">
        <f t="shared" si="1272"/>
        <v>0.13153901204819274</v>
      </c>
      <c r="CT185" s="113">
        <f t="shared" si="1272"/>
        <v>0.13153901204819274</v>
      </c>
      <c r="CU185" s="113">
        <f t="shared" si="1272"/>
        <v>0.13153901204819274</v>
      </c>
      <c r="CV185" s="113">
        <f t="shared" si="1272"/>
        <v>0.13153901204819274</v>
      </c>
      <c r="CW185" s="113">
        <f t="shared" si="1272"/>
        <v>0.13153901204819274</v>
      </c>
      <c r="CX185" s="113">
        <f t="shared" si="1272"/>
        <v>0.13153901204819274</v>
      </c>
      <c r="CY185" s="113">
        <f t="shared" si="1272"/>
        <v>0.13153901204819274</v>
      </c>
      <c r="CZ185" s="113">
        <f t="shared" si="1272"/>
        <v>0.13153901204819274</v>
      </c>
      <c r="DA185" s="113">
        <f t="shared" si="1272"/>
        <v>0.13153901204819274</v>
      </c>
      <c r="DB185" s="113">
        <f t="shared" ref="DB185:DS185" si="1273">+DA185</f>
        <v>0.13153901204819274</v>
      </c>
      <c r="DC185" s="113">
        <f t="shared" si="1273"/>
        <v>0.13153901204819274</v>
      </c>
      <c r="DD185" s="113">
        <f t="shared" si="1273"/>
        <v>0.13153901204819274</v>
      </c>
      <c r="DE185" s="113">
        <f t="shared" si="1273"/>
        <v>0.13153901204819274</v>
      </c>
      <c r="DF185" s="113">
        <f t="shared" si="1273"/>
        <v>0.13153901204819274</v>
      </c>
      <c r="DG185" s="113">
        <f t="shared" si="1273"/>
        <v>0.13153901204819274</v>
      </c>
      <c r="DH185" s="113">
        <f t="shared" si="1273"/>
        <v>0.13153901204819274</v>
      </c>
      <c r="DI185" s="113">
        <f t="shared" si="1273"/>
        <v>0.13153901204819274</v>
      </c>
      <c r="DJ185" s="113">
        <f t="shared" si="1273"/>
        <v>0.13153901204819274</v>
      </c>
      <c r="DK185" s="113">
        <f t="shared" si="1273"/>
        <v>0.13153901204819274</v>
      </c>
      <c r="DL185" s="113">
        <f t="shared" si="1273"/>
        <v>0.13153901204819274</v>
      </c>
      <c r="DM185" s="113">
        <f t="shared" si="1273"/>
        <v>0.13153901204819274</v>
      </c>
      <c r="DN185" s="113">
        <f t="shared" si="1273"/>
        <v>0.13153901204819274</v>
      </c>
      <c r="DO185" s="113">
        <f t="shared" si="1273"/>
        <v>0.13153901204819274</v>
      </c>
      <c r="DP185" s="113">
        <f t="shared" si="1273"/>
        <v>0.13153901204819274</v>
      </c>
      <c r="DQ185" s="113">
        <f t="shared" si="1273"/>
        <v>0.13153901204819274</v>
      </c>
      <c r="DR185" s="113">
        <f t="shared" si="1273"/>
        <v>0.13153901204819274</v>
      </c>
      <c r="DS185" s="113">
        <f t="shared" si="1273"/>
        <v>0.13153901204819274</v>
      </c>
      <c r="DT185" s="113">
        <f t="shared" si="931"/>
        <v>0.48305999999999999</v>
      </c>
      <c r="DU185" s="116">
        <f t="shared" si="932"/>
        <v>10.917737999999998</v>
      </c>
      <c r="DV185" s="30"/>
      <c r="DW185" s="55">
        <f t="shared" si="933"/>
        <v>0</v>
      </c>
      <c r="DX185" s="489">
        <f t="shared" si="934"/>
        <v>0</v>
      </c>
      <c r="DY185" s="74">
        <f t="shared" si="935"/>
        <v>0</v>
      </c>
      <c r="DZ185" s="74">
        <f t="shared" si="936"/>
        <v>0</v>
      </c>
      <c r="EA185" s="74">
        <f t="shared" si="937"/>
        <v>0</v>
      </c>
      <c r="EB185" s="74">
        <f t="shared" si="938"/>
        <v>0</v>
      </c>
      <c r="EC185" s="74">
        <f t="shared" si="939"/>
        <v>0</v>
      </c>
      <c r="ED185" s="74">
        <f t="shared" si="940"/>
        <v>0</v>
      </c>
      <c r="EE185" s="490">
        <f t="shared" si="941"/>
        <v>0</v>
      </c>
      <c r="EF185" s="75">
        <f t="shared" si="942"/>
        <v>0</v>
      </c>
      <c r="EG185" s="75">
        <f t="shared" si="943"/>
        <v>0</v>
      </c>
      <c r="EH185" s="75">
        <f t="shared" si="944"/>
        <v>0</v>
      </c>
      <c r="EI185" s="75">
        <f t="shared" si="945"/>
        <v>0</v>
      </c>
      <c r="EJ185" s="75">
        <f t="shared" si="946"/>
        <v>0</v>
      </c>
      <c r="EK185" s="75">
        <f t="shared" si="947"/>
        <v>0</v>
      </c>
      <c r="EL185" s="75">
        <f t="shared" si="948"/>
        <v>0</v>
      </c>
      <c r="EM185" s="75">
        <f t="shared" si="949"/>
        <v>0</v>
      </c>
      <c r="EN185" s="75">
        <f t="shared" si="950"/>
        <v>0</v>
      </c>
      <c r="EO185" s="75">
        <f t="shared" si="951"/>
        <v>0</v>
      </c>
      <c r="EP185" s="75">
        <f t="shared" si="952"/>
        <v>0</v>
      </c>
      <c r="EQ185" s="75">
        <f t="shared" si="953"/>
        <v>0</v>
      </c>
      <c r="ER185" s="490">
        <f t="shared" si="954"/>
        <v>0</v>
      </c>
      <c r="ES185" s="75">
        <f t="shared" si="955"/>
        <v>0</v>
      </c>
      <c r="ET185" s="75">
        <f t="shared" si="956"/>
        <v>0</v>
      </c>
      <c r="EU185" s="75">
        <f t="shared" si="957"/>
        <v>0</v>
      </c>
      <c r="EV185" s="75">
        <f t="shared" si="958"/>
        <v>0</v>
      </c>
      <c r="EW185" s="75">
        <f t="shared" si="959"/>
        <v>0</v>
      </c>
      <c r="EX185" s="75">
        <f t="shared" si="960"/>
        <v>0</v>
      </c>
      <c r="EY185" s="75">
        <f t="shared" si="961"/>
        <v>0</v>
      </c>
      <c r="EZ185" s="75">
        <f t="shared" si="962"/>
        <v>0</v>
      </c>
      <c r="FA185" s="75">
        <f t="shared" si="963"/>
        <v>0</v>
      </c>
      <c r="FB185" s="75">
        <f t="shared" si="964"/>
        <v>0</v>
      </c>
      <c r="FC185" s="75">
        <f t="shared" si="965"/>
        <v>0</v>
      </c>
      <c r="FD185" s="75">
        <f t="shared" si="966"/>
        <v>0</v>
      </c>
      <c r="FE185" s="490">
        <f t="shared" si="967"/>
        <v>0</v>
      </c>
      <c r="FF185" s="490">
        <f t="shared" si="968"/>
        <v>0</v>
      </c>
      <c r="FG185" s="608">
        <f t="shared" si="969"/>
        <v>0</v>
      </c>
      <c r="FH185" s="608">
        <f t="shared" si="970"/>
        <v>0</v>
      </c>
      <c r="FI185" s="608">
        <f t="shared" si="971"/>
        <v>0</v>
      </c>
      <c r="FJ185" s="608">
        <f t="shared" si="972"/>
        <v>0</v>
      </c>
      <c r="FK185" s="608">
        <f t="shared" si="973"/>
        <v>0</v>
      </c>
      <c r="FL185" s="608">
        <f t="shared" si="974"/>
        <v>0</v>
      </c>
      <c r="FM185" s="608">
        <f t="shared" si="975"/>
        <v>0</v>
      </c>
      <c r="FN185" s="608">
        <f t="shared" si="976"/>
        <v>0</v>
      </c>
      <c r="FO185" s="608">
        <f t="shared" si="977"/>
        <v>0</v>
      </c>
      <c r="FP185" s="608">
        <f t="shared" si="978"/>
        <v>0</v>
      </c>
      <c r="FQ185" s="608">
        <f t="shared" si="979"/>
        <v>0</v>
      </c>
      <c r="FR185" s="608">
        <f t="shared" si="980"/>
        <v>0</v>
      </c>
      <c r="FS185" s="608">
        <f t="shared" si="981"/>
        <v>0</v>
      </c>
      <c r="FT185" s="608">
        <f t="shared" si="982"/>
        <v>0</v>
      </c>
      <c r="FU185" s="608">
        <f t="shared" si="983"/>
        <v>0</v>
      </c>
      <c r="FV185" s="608">
        <f t="shared" si="984"/>
        <v>0</v>
      </c>
      <c r="FW185" s="608">
        <f t="shared" si="985"/>
        <v>0</v>
      </c>
      <c r="FX185" s="608">
        <f t="shared" si="986"/>
        <v>0</v>
      </c>
      <c r="FY185" s="608">
        <f t="shared" si="987"/>
        <v>0</v>
      </c>
      <c r="FZ185" s="608">
        <f t="shared" si="988"/>
        <v>0</v>
      </c>
      <c r="GA185" s="608">
        <f t="shared" si="989"/>
        <v>0</v>
      </c>
      <c r="GB185" s="608">
        <f t="shared" si="990"/>
        <v>0</v>
      </c>
      <c r="GC185" s="608">
        <f t="shared" si="991"/>
        <v>0</v>
      </c>
      <c r="GD185" s="608">
        <f t="shared" si="992"/>
        <v>0</v>
      </c>
      <c r="GE185" s="608">
        <f t="shared" si="993"/>
        <v>0</v>
      </c>
      <c r="GF185" s="608">
        <f t="shared" si="994"/>
        <v>0</v>
      </c>
      <c r="GG185" s="608">
        <f t="shared" si="995"/>
        <v>0</v>
      </c>
      <c r="GH185" s="608">
        <f t="shared" si="996"/>
        <v>0</v>
      </c>
      <c r="GI185" s="608">
        <f t="shared" si="997"/>
        <v>0</v>
      </c>
      <c r="GJ185" s="608">
        <f t="shared" si="998"/>
        <v>0</v>
      </c>
      <c r="GK185" s="608">
        <f t="shared" si="999"/>
        <v>0</v>
      </c>
      <c r="GL185" s="608">
        <f t="shared" si="1000"/>
        <v>0</v>
      </c>
      <c r="GM185" s="608">
        <f t="shared" si="1001"/>
        <v>0</v>
      </c>
      <c r="GN185" s="608">
        <f t="shared" si="1002"/>
        <v>0</v>
      </c>
      <c r="GO185" s="608">
        <f t="shared" si="1003"/>
        <v>0</v>
      </c>
      <c r="GP185" s="608">
        <f t="shared" si="1004"/>
        <v>0</v>
      </c>
      <c r="GQ185" s="608">
        <f t="shared" si="1005"/>
        <v>0</v>
      </c>
      <c r="GR185" s="608">
        <f t="shared" si="1006"/>
        <v>0</v>
      </c>
      <c r="GS185" s="608">
        <f t="shared" si="1007"/>
        <v>0</v>
      </c>
      <c r="GT185" s="608">
        <f t="shared" si="1008"/>
        <v>0</v>
      </c>
      <c r="GU185" s="608">
        <f t="shared" si="1009"/>
        <v>0</v>
      </c>
      <c r="GV185" s="608">
        <f t="shared" si="1010"/>
        <v>0</v>
      </c>
      <c r="GW185" s="608">
        <f t="shared" si="1011"/>
        <v>0</v>
      </c>
      <c r="GX185" s="608">
        <f t="shared" si="1012"/>
        <v>0</v>
      </c>
      <c r="GY185" s="608">
        <f t="shared" si="1013"/>
        <v>0</v>
      </c>
      <c r="GZ185" s="608">
        <f t="shared" si="1014"/>
        <v>0</v>
      </c>
      <c r="HA185" s="608">
        <f t="shared" si="1015"/>
        <v>0</v>
      </c>
      <c r="HB185" s="608">
        <f t="shared" si="1016"/>
        <v>0</v>
      </c>
      <c r="HC185" s="608">
        <f t="shared" si="1017"/>
        <v>0</v>
      </c>
      <c r="HD185" s="608">
        <f t="shared" si="1018"/>
        <v>0</v>
      </c>
      <c r="HE185" s="608">
        <f t="shared" si="1019"/>
        <v>0</v>
      </c>
      <c r="HF185" s="608">
        <f t="shared" si="1020"/>
        <v>0</v>
      </c>
      <c r="HG185" s="608">
        <f t="shared" si="1021"/>
        <v>0</v>
      </c>
      <c r="HH185" s="608">
        <f t="shared" si="1022"/>
        <v>0</v>
      </c>
      <c r="HI185" s="608">
        <f t="shared" si="1023"/>
        <v>0</v>
      </c>
      <c r="HJ185" s="608">
        <f t="shared" si="1024"/>
        <v>0</v>
      </c>
      <c r="HK185" s="608">
        <f t="shared" si="1025"/>
        <v>0</v>
      </c>
      <c r="HL185" s="608">
        <f t="shared" si="1026"/>
        <v>0</v>
      </c>
      <c r="HM185" s="608">
        <f t="shared" si="1027"/>
        <v>0</v>
      </c>
      <c r="HN185" s="608">
        <f t="shared" si="1028"/>
        <v>0</v>
      </c>
      <c r="HO185" s="608">
        <f t="shared" si="1029"/>
        <v>0</v>
      </c>
      <c r="HP185" s="608">
        <f t="shared" si="1030"/>
        <v>0</v>
      </c>
      <c r="HQ185" s="608">
        <f t="shared" si="1031"/>
        <v>0</v>
      </c>
      <c r="HR185" s="608">
        <f t="shared" si="1032"/>
        <v>0</v>
      </c>
      <c r="HS185" s="608">
        <f t="shared" si="1033"/>
        <v>0</v>
      </c>
      <c r="HT185" s="608">
        <f t="shared" si="1034"/>
        <v>0</v>
      </c>
      <c r="HU185" s="608">
        <f t="shared" si="1035"/>
        <v>0</v>
      </c>
      <c r="HV185" s="608">
        <f t="shared" si="1036"/>
        <v>0</v>
      </c>
      <c r="HW185" s="608">
        <f t="shared" si="1037"/>
        <v>0</v>
      </c>
      <c r="HX185" s="608">
        <f t="shared" si="1038"/>
        <v>0</v>
      </c>
      <c r="HY185" s="608">
        <f t="shared" si="1039"/>
        <v>0</v>
      </c>
      <c r="HZ185" s="608">
        <f t="shared" si="1040"/>
        <v>0</v>
      </c>
      <c r="IA185" s="608">
        <f t="shared" si="1041"/>
        <v>0</v>
      </c>
      <c r="IB185" s="608">
        <f t="shared" si="1042"/>
        <v>0</v>
      </c>
      <c r="IC185" s="608">
        <f t="shared" si="1043"/>
        <v>0</v>
      </c>
      <c r="ID185" s="608">
        <f t="shared" si="1044"/>
        <v>0</v>
      </c>
      <c r="IE185" s="608">
        <f t="shared" si="1045"/>
        <v>0</v>
      </c>
      <c r="IF185" s="608">
        <f t="shared" si="1046"/>
        <v>0</v>
      </c>
      <c r="IG185" s="608">
        <f t="shared" si="1047"/>
        <v>0</v>
      </c>
      <c r="IH185" s="608">
        <f t="shared" si="1048"/>
        <v>0</v>
      </c>
      <c r="II185" s="608">
        <f t="shared" si="1049"/>
        <v>0</v>
      </c>
      <c r="IJ185" s="608">
        <f t="shared" si="1050"/>
        <v>0</v>
      </c>
      <c r="IK185" s="608">
        <f t="shared" si="1051"/>
        <v>0</v>
      </c>
      <c r="IL185" s="1578">
        <f t="shared" si="1052"/>
        <v>0</v>
      </c>
      <c r="IM185" s="496">
        <f t="shared" si="1053"/>
        <v>0</v>
      </c>
      <c r="IS185" s="1156">
        <v>4.0332599999999994</v>
      </c>
      <c r="IT185" s="1156">
        <v>4.9359419999999998</v>
      </c>
      <c r="IU185" s="1156">
        <v>2.9001059999999996</v>
      </c>
      <c r="IV185" s="1156">
        <v>2.3047199999999997</v>
      </c>
      <c r="IW185" s="1156">
        <v>3.2171019999999997</v>
      </c>
      <c r="IX185" s="1156">
        <v>0.80510000000000004</v>
      </c>
      <c r="IY185" s="1157">
        <v>18.196229999999996</v>
      </c>
    </row>
    <row r="186" spans="1:259" s="8" customFormat="1" ht="29.25" customHeight="1">
      <c r="A186" s="1187" t="s">
        <v>796</v>
      </c>
      <c r="B186" s="1639"/>
      <c r="C186" s="1657"/>
      <c r="D186" s="716" t="s">
        <v>47</v>
      </c>
      <c r="E186" s="113">
        <f t="shared" si="921"/>
        <v>1.6041375</v>
      </c>
      <c r="F186" s="114">
        <f t="shared" si="911"/>
        <v>2.5666199999999999</v>
      </c>
      <c r="G186" s="507">
        <f t="shared" si="922"/>
        <v>0.523509</v>
      </c>
      <c r="H186" s="507">
        <f t="shared" ref="H186:L186" si="1274">+G186</f>
        <v>0.523509</v>
      </c>
      <c r="I186" s="507">
        <f t="shared" si="1274"/>
        <v>0.523509</v>
      </c>
      <c r="J186" s="507">
        <f t="shared" si="1274"/>
        <v>0.523509</v>
      </c>
      <c r="K186" s="507">
        <f t="shared" si="1274"/>
        <v>0.523509</v>
      </c>
      <c r="L186" s="507">
        <f t="shared" si="1274"/>
        <v>0.523509</v>
      </c>
      <c r="M186" s="115">
        <f t="shared" si="913"/>
        <v>3.141054</v>
      </c>
      <c r="N186" s="518">
        <f t="shared" si="924"/>
        <v>0.15379349999999997</v>
      </c>
      <c r="O186" s="518">
        <f t="shared" ref="O186:Y186" si="1275">+N186</f>
        <v>0.15379349999999997</v>
      </c>
      <c r="P186" s="518">
        <f t="shared" si="1275"/>
        <v>0.15379349999999997</v>
      </c>
      <c r="Q186" s="518">
        <f t="shared" si="1275"/>
        <v>0.15379349999999997</v>
      </c>
      <c r="R186" s="518">
        <f t="shared" si="1275"/>
        <v>0.15379349999999997</v>
      </c>
      <c r="S186" s="518">
        <f t="shared" si="1275"/>
        <v>0.15379349999999997</v>
      </c>
      <c r="T186" s="518">
        <f t="shared" si="1275"/>
        <v>0.15379349999999997</v>
      </c>
      <c r="U186" s="518">
        <f t="shared" si="1275"/>
        <v>0.15379349999999997</v>
      </c>
      <c r="V186" s="518">
        <f t="shared" si="1275"/>
        <v>0.15379349999999997</v>
      </c>
      <c r="W186" s="518">
        <f t="shared" si="1275"/>
        <v>0.15379349999999997</v>
      </c>
      <c r="X186" s="518">
        <f t="shared" si="1275"/>
        <v>0.15379349999999997</v>
      </c>
      <c r="Y186" s="518">
        <f t="shared" si="1275"/>
        <v>0.15379349999999997</v>
      </c>
      <c r="Z186" s="115">
        <f t="shared" si="915"/>
        <v>1.8455219999999997</v>
      </c>
      <c r="AA186" s="518">
        <f t="shared" si="926"/>
        <v>0.12222</v>
      </c>
      <c r="AB186" s="518">
        <f t="shared" ref="AB186:AL186" si="1276">+AA186</f>
        <v>0.12222</v>
      </c>
      <c r="AC186" s="518">
        <f t="shared" si="1276"/>
        <v>0.12222</v>
      </c>
      <c r="AD186" s="518">
        <f t="shared" si="1276"/>
        <v>0.12222</v>
      </c>
      <c r="AE186" s="518">
        <f t="shared" si="1276"/>
        <v>0.12222</v>
      </c>
      <c r="AF186" s="518">
        <f t="shared" si="1276"/>
        <v>0.12222</v>
      </c>
      <c r="AG186" s="518">
        <f t="shared" si="1276"/>
        <v>0.12222</v>
      </c>
      <c r="AH186" s="518">
        <f t="shared" si="1276"/>
        <v>0.12222</v>
      </c>
      <c r="AI186" s="518">
        <f t="shared" si="1276"/>
        <v>0.12222</v>
      </c>
      <c r="AJ186" s="518">
        <f t="shared" si="1276"/>
        <v>0.12222</v>
      </c>
      <c r="AK186" s="518">
        <f t="shared" si="1276"/>
        <v>0.12222</v>
      </c>
      <c r="AL186" s="518">
        <f t="shared" si="1276"/>
        <v>0.12222</v>
      </c>
      <c r="AM186" s="115">
        <f t="shared" si="917"/>
        <v>1.4666399999999999</v>
      </c>
      <c r="AN186" s="115">
        <f t="shared" si="918"/>
        <v>2.0468939999999995</v>
      </c>
      <c r="AO186" s="113">
        <f t="shared" si="928"/>
        <v>0.13915409638554216</v>
      </c>
      <c r="AP186" s="113">
        <f t="shared" ref="AP186:DA186" si="1277">+AO186</f>
        <v>0.13915409638554216</v>
      </c>
      <c r="AQ186" s="113">
        <f t="shared" si="1277"/>
        <v>0.13915409638554216</v>
      </c>
      <c r="AR186" s="113">
        <f t="shared" si="1277"/>
        <v>0.13915409638554216</v>
      </c>
      <c r="AS186" s="113">
        <f t="shared" si="1277"/>
        <v>0.13915409638554216</v>
      </c>
      <c r="AT186" s="113">
        <f t="shared" si="1277"/>
        <v>0.13915409638554216</v>
      </c>
      <c r="AU186" s="113">
        <f t="shared" si="1277"/>
        <v>0.13915409638554216</v>
      </c>
      <c r="AV186" s="113">
        <f t="shared" si="1277"/>
        <v>0.13915409638554216</v>
      </c>
      <c r="AW186" s="113">
        <f t="shared" si="1277"/>
        <v>0.13915409638554216</v>
      </c>
      <c r="AX186" s="113">
        <f t="shared" si="1277"/>
        <v>0.13915409638554216</v>
      </c>
      <c r="AY186" s="113">
        <f t="shared" si="1277"/>
        <v>0.13915409638554216</v>
      </c>
      <c r="AZ186" s="113">
        <f t="shared" si="1277"/>
        <v>0.13915409638554216</v>
      </c>
      <c r="BA186" s="113">
        <f t="shared" si="1277"/>
        <v>0.13915409638554216</v>
      </c>
      <c r="BB186" s="113">
        <f t="shared" si="1277"/>
        <v>0.13915409638554216</v>
      </c>
      <c r="BC186" s="113">
        <f t="shared" si="1277"/>
        <v>0.13915409638554216</v>
      </c>
      <c r="BD186" s="113">
        <f t="shared" si="1277"/>
        <v>0.13915409638554216</v>
      </c>
      <c r="BE186" s="113">
        <f t="shared" si="1277"/>
        <v>0.13915409638554216</v>
      </c>
      <c r="BF186" s="113">
        <f t="shared" si="1277"/>
        <v>0.13915409638554216</v>
      </c>
      <c r="BG186" s="113">
        <f t="shared" si="1277"/>
        <v>0.13915409638554216</v>
      </c>
      <c r="BH186" s="113">
        <f t="shared" si="1277"/>
        <v>0.13915409638554216</v>
      </c>
      <c r="BI186" s="113">
        <f t="shared" si="1277"/>
        <v>0.13915409638554216</v>
      </c>
      <c r="BJ186" s="113">
        <f t="shared" si="1277"/>
        <v>0.13915409638554216</v>
      </c>
      <c r="BK186" s="113">
        <f t="shared" si="1277"/>
        <v>0.13915409638554216</v>
      </c>
      <c r="BL186" s="113">
        <f t="shared" si="1277"/>
        <v>0.13915409638554216</v>
      </c>
      <c r="BM186" s="113">
        <f t="shared" si="1277"/>
        <v>0.13915409638554216</v>
      </c>
      <c r="BN186" s="113">
        <f t="shared" si="1277"/>
        <v>0.13915409638554216</v>
      </c>
      <c r="BO186" s="113">
        <f t="shared" si="1277"/>
        <v>0.13915409638554216</v>
      </c>
      <c r="BP186" s="113">
        <f t="shared" si="1277"/>
        <v>0.13915409638554216</v>
      </c>
      <c r="BQ186" s="113">
        <f t="shared" si="1277"/>
        <v>0.13915409638554216</v>
      </c>
      <c r="BR186" s="113">
        <f t="shared" si="1277"/>
        <v>0.13915409638554216</v>
      </c>
      <c r="BS186" s="113">
        <f t="shared" si="1277"/>
        <v>0.13915409638554216</v>
      </c>
      <c r="BT186" s="113">
        <f t="shared" si="1277"/>
        <v>0.13915409638554216</v>
      </c>
      <c r="BU186" s="113">
        <f t="shared" si="1277"/>
        <v>0.13915409638554216</v>
      </c>
      <c r="BV186" s="113">
        <f t="shared" si="1277"/>
        <v>0.13915409638554216</v>
      </c>
      <c r="BW186" s="113">
        <f t="shared" si="1277"/>
        <v>0.13915409638554216</v>
      </c>
      <c r="BX186" s="113">
        <f t="shared" si="1277"/>
        <v>0.13915409638554216</v>
      </c>
      <c r="BY186" s="113">
        <f t="shared" si="1277"/>
        <v>0.13915409638554216</v>
      </c>
      <c r="BZ186" s="113">
        <f t="shared" si="1277"/>
        <v>0.13915409638554216</v>
      </c>
      <c r="CA186" s="113">
        <f t="shared" si="1277"/>
        <v>0.13915409638554216</v>
      </c>
      <c r="CB186" s="113">
        <f t="shared" si="1277"/>
        <v>0.13915409638554216</v>
      </c>
      <c r="CC186" s="113">
        <f t="shared" si="1277"/>
        <v>0.13915409638554216</v>
      </c>
      <c r="CD186" s="113">
        <f t="shared" si="1277"/>
        <v>0.13915409638554216</v>
      </c>
      <c r="CE186" s="113">
        <f t="shared" si="1277"/>
        <v>0.13915409638554216</v>
      </c>
      <c r="CF186" s="113">
        <f t="shared" si="1277"/>
        <v>0.13915409638554216</v>
      </c>
      <c r="CG186" s="113">
        <f t="shared" si="1277"/>
        <v>0.13915409638554216</v>
      </c>
      <c r="CH186" s="113">
        <f t="shared" si="1277"/>
        <v>0.13915409638554216</v>
      </c>
      <c r="CI186" s="113">
        <f t="shared" si="1277"/>
        <v>0.13915409638554216</v>
      </c>
      <c r="CJ186" s="113">
        <f t="shared" si="1277"/>
        <v>0.13915409638554216</v>
      </c>
      <c r="CK186" s="113">
        <f t="shared" si="1277"/>
        <v>0.13915409638554216</v>
      </c>
      <c r="CL186" s="113">
        <f t="shared" si="1277"/>
        <v>0.13915409638554216</v>
      </c>
      <c r="CM186" s="113">
        <f t="shared" si="1277"/>
        <v>0.13915409638554216</v>
      </c>
      <c r="CN186" s="113">
        <f t="shared" si="1277"/>
        <v>0.13915409638554216</v>
      </c>
      <c r="CO186" s="113">
        <f t="shared" si="1277"/>
        <v>0.13915409638554216</v>
      </c>
      <c r="CP186" s="113">
        <f t="shared" si="1277"/>
        <v>0.13915409638554216</v>
      </c>
      <c r="CQ186" s="113">
        <f t="shared" si="1277"/>
        <v>0.13915409638554216</v>
      </c>
      <c r="CR186" s="113">
        <f t="shared" si="1277"/>
        <v>0.13915409638554216</v>
      </c>
      <c r="CS186" s="113">
        <f t="shared" si="1277"/>
        <v>0.13915409638554216</v>
      </c>
      <c r="CT186" s="113">
        <f t="shared" si="1277"/>
        <v>0.13915409638554216</v>
      </c>
      <c r="CU186" s="113">
        <f t="shared" si="1277"/>
        <v>0.13915409638554216</v>
      </c>
      <c r="CV186" s="113">
        <f t="shared" si="1277"/>
        <v>0.13915409638554216</v>
      </c>
      <c r="CW186" s="113">
        <f t="shared" si="1277"/>
        <v>0.13915409638554216</v>
      </c>
      <c r="CX186" s="113">
        <f t="shared" si="1277"/>
        <v>0.13915409638554216</v>
      </c>
      <c r="CY186" s="113">
        <f t="shared" si="1277"/>
        <v>0.13915409638554216</v>
      </c>
      <c r="CZ186" s="113">
        <f t="shared" si="1277"/>
        <v>0.13915409638554216</v>
      </c>
      <c r="DA186" s="113">
        <f t="shared" si="1277"/>
        <v>0.13915409638554216</v>
      </c>
      <c r="DB186" s="113">
        <f t="shared" ref="DB186:DS186" si="1278">+DA186</f>
        <v>0.13915409638554216</v>
      </c>
      <c r="DC186" s="113">
        <f t="shared" si="1278"/>
        <v>0.13915409638554216</v>
      </c>
      <c r="DD186" s="113">
        <f t="shared" si="1278"/>
        <v>0.13915409638554216</v>
      </c>
      <c r="DE186" s="113">
        <f t="shared" si="1278"/>
        <v>0.13915409638554216</v>
      </c>
      <c r="DF186" s="113">
        <f t="shared" si="1278"/>
        <v>0.13915409638554216</v>
      </c>
      <c r="DG186" s="113">
        <f t="shared" si="1278"/>
        <v>0.13915409638554216</v>
      </c>
      <c r="DH186" s="113">
        <f t="shared" si="1278"/>
        <v>0.13915409638554216</v>
      </c>
      <c r="DI186" s="113">
        <f t="shared" si="1278"/>
        <v>0.13915409638554216</v>
      </c>
      <c r="DJ186" s="113">
        <f t="shared" si="1278"/>
        <v>0.13915409638554216</v>
      </c>
      <c r="DK186" s="113">
        <f t="shared" si="1278"/>
        <v>0.13915409638554216</v>
      </c>
      <c r="DL186" s="113">
        <f t="shared" si="1278"/>
        <v>0.13915409638554216</v>
      </c>
      <c r="DM186" s="113">
        <f t="shared" si="1278"/>
        <v>0.13915409638554216</v>
      </c>
      <c r="DN186" s="113">
        <f t="shared" si="1278"/>
        <v>0.13915409638554216</v>
      </c>
      <c r="DO186" s="113">
        <f t="shared" si="1278"/>
        <v>0.13915409638554216</v>
      </c>
      <c r="DP186" s="113">
        <f t="shared" si="1278"/>
        <v>0.13915409638554216</v>
      </c>
      <c r="DQ186" s="113">
        <f t="shared" si="1278"/>
        <v>0.13915409638554216</v>
      </c>
      <c r="DR186" s="113">
        <f t="shared" si="1278"/>
        <v>0.13915409638554216</v>
      </c>
      <c r="DS186" s="113">
        <f t="shared" si="1278"/>
        <v>0.13915409638554216</v>
      </c>
      <c r="DT186" s="113">
        <f t="shared" si="931"/>
        <v>0.48305999999999999</v>
      </c>
      <c r="DU186" s="116">
        <f t="shared" si="932"/>
        <v>11.54979</v>
      </c>
      <c r="DV186" s="30"/>
      <c r="DW186" s="55">
        <f t="shared" si="933"/>
        <v>0</v>
      </c>
      <c r="DX186" s="489">
        <f t="shared" si="934"/>
        <v>0</v>
      </c>
      <c r="DY186" s="74">
        <f t="shared" si="935"/>
        <v>0</v>
      </c>
      <c r="DZ186" s="74">
        <f t="shared" si="936"/>
        <v>0</v>
      </c>
      <c r="EA186" s="74">
        <f t="shared" si="937"/>
        <v>0</v>
      </c>
      <c r="EB186" s="74">
        <f t="shared" si="938"/>
        <v>0</v>
      </c>
      <c r="EC186" s="74">
        <f t="shared" si="939"/>
        <v>0</v>
      </c>
      <c r="ED186" s="74">
        <f t="shared" si="940"/>
        <v>0</v>
      </c>
      <c r="EE186" s="490">
        <f t="shared" si="941"/>
        <v>0</v>
      </c>
      <c r="EF186" s="75">
        <f t="shared" si="942"/>
        <v>0</v>
      </c>
      <c r="EG186" s="75">
        <f t="shared" si="943"/>
        <v>0</v>
      </c>
      <c r="EH186" s="75">
        <f t="shared" si="944"/>
        <v>0</v>
      </c>
      <c r="EI186" s="75">
        <f t="shared" si="945"/>
        <v>0</v>
      </c>
      <c r="EJ186" s="75">
        <f t="shared" si="946"/>
        <v>0</v>
      </c>
      <c r="EK186" s="75">
        <f t="shared" si="947"/>
        <v>0</v>
      </c>
      <c r="EL186" s="75">
        <f t="shared" si="948"/>
        <v>0</v>
      </c>
      <c r="EM186" s="75">
        <f t="shared" si="949"/>
        <v>0</v>
      </c>
      <c r="EN186" s="75">
        <f t="shared" si="950"/>
        <v>0</v>
      </c>
      <c r="EO186" s="75">
        <f t="shared" si="951"/>
        <v>0</v>
      </c>
      <c r="EP186" s="75">
        <f t="shared" si="952"/>
        <v>0</v>
      </c>
      <c r="EQ186" s="75">
        <f t="shared" si="953"/>
        <v>0</v>
      </c>
      <c r="ER186" s="490">
        <f t="shared" si="954"/>
        <v>0</v>
      </c>
      <c r="ES186" s="75">
        <f t="shared" si="955"/>
        <v>0</v>
      </c>
      <c r="ET186" s="75">
        <f t="shared" si="956"/>
        <v>0</v>
      </c>
      <c r="EU186" s="75">
        <f t="shared" si="957"/>
        <v>0</v>
      </c>
      <c r="EV186" s="75">
        <f t="shared" si="958"/>
        <v>0</v>
      </c>
      <c r="EW186" s="75">
        <f t="shared" si="959"/>
        <v>0</v>
      </c>
      <c r="EX186" s="75">
        <f t="shared" si="960"/>
        <v>0</v>
      </c>
      <c r="EY186" s="75">
        <f t="shared" si="961"/>
        <v>0</v>
      </c>
      <c r="EZ186" s="75">
        <f t="shared" si="962"/>
        <v>0</v>
      </c>
      <c r="FA186" s="75">
        <f t="shared" si="963"/>
        <v>0</v>
      </c>
      <c r="FB186" s="75">
        <f t="shared" si="964"/>
        <v>0</v>
      </c>
      <c r="FC186" s="75">
        <f t="shared" si="965"/>
        <v>0</v>
      </c>
      <c r="FD186" s="75">
        <f t="shared" si="966"/>
        <v>0</v>
      </c>
      <c r="FE186" s="490">
        <f t="shared" si="967"/>
        <v>0</v>
      </c>
      <c r="FF186" s="490">
        <f t="shared" si="968"/>
        <v>0</v>
      </c>
      <c r="FG186" s="608">
        <f t="shared" si="969"/>
        <v>0</v>
      </c>
      <c r="FH186" s="608">
        <f t="shared" si="970"/>
        <v>0</v>
      </c>
      <c r="FI186" s="608">
        <f t="shared" si="971"/>
        <v>0</v>
      </c>
      <c r="FJ186" s="608">
        <f t="shared" si="972"/>
        <v>0</v>
      </c>
      <c r="FK186" s="608">
        <f t="shared" si="973"/>
        <v>0</v>
      </c>
      <c r="FL186" s="608">
        <f t="shared" si="974"/>
        <v>0</v>
      </c>
      <c r="FM186" s="608">
        <f t="shared" si="975"/>
        <v>0</v>
      </c>
      <c r="FN186" s="608">
        <f t="shared" si="976"/>
        <v>0</v>
      </c>
      <c r="FO186" s="608">
        <f t="shared" si="977"/>
        <v>0</v>
      </c>
      <c r="FP186" s="608">
        <f t="shared" si="978"/>
        <v>0</v>
      </c>
      <c r="FQ186" s="608">
        <f t="shared" si="979"/>
        <v>0</v>
      </c>
      <c r="FR186" s="608">
        <f t="shared" si="980"/>
        <v>0</v>
      </c>
      <c r="FS186" s="608">
        <f t="shared" si="981"/>
        <v>0</v>
      </c>
      <c r="FT186" s="608">
        <f t="shared" si="982"/>
        <v>0</v>
      </c>
      <c r="FU186" s="608">
        <f t="shared" si="983"/>
        <v>0</v>
      </c>
      <c r="FV186" s="608">
        <f t="shared" si="984"/>
        <v>0</v>
      </c>
      <c r="FW186" s="608">
        <f t="shared" si="985"/>
        <v>0</v>
      </c>
      <c r="FX186" s="608">
        <f t="shared" si="986"/>
        <v>0</v>
      </c>
      <c r="FY186" s="608">
        <f t="shared" si="987"/>
        <v>0</v>
      </c>
      <c r="FZ186" s="608">
        <f t="shared" si="988"/>
        <v>0</v>
      </c>
      <c r="GA186" s="608">
        <f t="shared" si="989"/>
        <v>0</v>
      </c>
      <c r="GB186" s="608">
        <f t="shared" si="990"/>
        <v>0</v>
      </c>
      <c r="GC186" s="608">
        <f t="shared" si="991"/>
        <v>0</v>
      </c>
      <c r="GD186" s="608">
        <f t="shared" si="992"/>
        <v>0</v>
      </c>
      <c r="GE186" s="608">
        <f t="shared" si="993"/>
        <v>0</v>
      </c>
      <c r="GF186" s="608">
        <f t="shared" si="994"/>
        <v>0</v>
      </c>
      <c r="GG186" s="608">
        <f t="shared" si="995"/>
        <v>0</v>
      </c>
      <c r="GH186" s="608">
        <f t="shared" si="996"/>
        <v>0</v>
      </c>
      <c r="GI186" s="608">
        <f t="shared" si="997"/>
        <v>0</v>
      </c>
      <c r="GJ186" s="608">
        <f t="shared" si="998"/>
        <v>0</v>
      </c>
      <c r="GK186" s="608">
        <f t="shared" si="999"/>
        <v>0</v>
      </c>
      <c r="GL186" s="608">
        <f t="shared" si="1000"/>
        <v>0</v>
      </c>
      <c r="GM186" s="608">
        <f t="shared" si="1001"/>
        <v>0</v>
      </c>
      <c r="GN186" s="608">
        <f t="shared" si="1002"/>
        <v>0</v>
      </c>
      <c r="GO186" s="608">
        <f t="shared" si="1003"/>
        <v>0</v>
      </c>
      <c r="GP186" s="608">
        <f t="shared" si="1004"/>
        <v>0</v>
      </c>
      <c r="GQ186" s="608">
        <f t="shared" si="1005"/>
        <v>0</v>
      </c>
      <c r="GR186" s="608">
        <f t="shared" si="1006"/>
        <v>0</v>
      </c>
      <c r="GS186" s="608">
        <f t="shared" si="1007"/>
        <v>0</v>
      </c>
      <c r="GT186" s="608">
        <f t="shared" si="1008"/>
        <v>0</v>
      </c>
      <c r="GU186" s="608">
        <f t="shared" si="1009"/>
        <v>0</v>
      </c>
      <c r="GV186" s="608">
        <f t="shared" si="1010"/>
        <v>0</v>
      </c>
      <c r="GW186" s="608">
        <f t="shared" si="1011"/>
        <v>0</v>
      </c>
      <c r="GX186" s="608">
        <f t="shared" si="1012"/>
        <v>0</v>
      </c>
      <c r="GY186" s="608">
        <f t="shared" si="1013"/>
        <v>0</v>
      </c>
      <c r="GZ186" s="608">
        <f t="shared" si="1014"/>
        <v>0</v>
      </c>
      <c r="HA186" s="608">
        <f t="shared" si="1015"/>
        <v>0</v>
      </c>
      <c r="HB186" s="608">
        <f t="shared" si="1016"/>
        <v>0</v>
      </c>
      <c r="HC186" s="608">
        <f t="shared" si="1017"/>
        <v>0</v>
      </c>
      <c r="HD186" s="608">
        <f t="shared" si="1018"/>
        <v>0</v>
      </c>
      <c r="HE186" s="608">
        <f t="shared" si="1019"/>
        <v>0</v>
      </c>
      <c r="HF186" s="608">
        <f t="shared" si="1020"/>
        <v>0</v>
      </c>
      <c r="HG186" s="608">
        <f t="shared" si="1021"/>
        <v>0</v>
      </c>
      <c r="HH186" s="608">
        <f t="shared" si="1022"/>
        <v>0</v>
      </c>
      <c r="HI186" s="608">
        <f t="shared" si="1023"/>
        <v>0</v>
      </c>
      <c r="HJ186" s="608">
        <f t="shared" si="1024"/>
        <v>0</v>
      </c>
      <c r="HK186" s="608">
        <f t="shared" si="1025"/>
        <v>0</v>
      </c>
      <c r="HL186" s="608">
        <f t="shared" si="1026"/>
        <v>0</v>
      </c>
      <c r="HM186" s="608">
        <f t="shared" si="1027"/>
        <v>0</v>
      </c>
      <c r="HN186" s="608">
        <f t="shared" si="1028"/>
        <v>0</v>
      </c>
      <c r="HO186" s="608">
        <f t="shared" si="1029"/>
        <v>0</v>
      </c>
      <c r="HP186" s="608">
        <f t="shared" si="1030"/>
        <v>0</v>
      </c>
      <c r="HQ186" s="608">
        <f t="shared" si="1031"/>
        <v>0</v>
      </c>
      <c r="HR186" s="608">
        <f t="shared" si="1032"/>
        <v>0</v>
      </c>
      <c r="HS186" s="608">
        <f t="shared" si="1033"/>
        <v>0</v>
      </c>
      <c r="HT186" s="608">
        <f t="shared" si="1034"/>
        <v>0</v>
      </c>
      <c r="HU186" s="608">
        <f t="shared" si="1035"/>
        <v>0</v>
      </c>
      <c r="HV186" s="608">
        <f t="shared" si="1036"/>
        <v>0</v>
      </c>
      <c r="HW186" s="608">
        <f t="shared" si="1037"/>
        <v>0</v>
      </c>
      <c r="HX186" s="608">
        <f t="shared" si="1038"/>
        <v>0</v>
      </c>
      <c r="HY186" s="608">
        <f t="shared" si="1039"/>
        <v>0</v>
      </c>
      <c r="HZ186" s="608">
        <f t="shared" si="1040"/>
        <v>0</v>
      </c>
      <c r="IA186" s="608">
        <f t="shared" si="1041"/>
        <v>0</v>
      </c>
      <c r="IB186" s="608">
        <f t="shared" si="1042"/>
        <v>0</v>
      </c>
      <c r="IC186" s="608">
        <f t="shared" si="1043"/>
        <v>0</v>
      </c>
      <c r="ID186" s="608">
        <f t="shared" si="1044"/>
        <v>0</v>
      </c>
      <c r="IE186" s="608">
        <f t="shared" si="1045"/>
        <v>0</v>
      </c>
      <c r="IF186" s="608">
        <f t="shared" si="1046"/>
        <v>0</v>
      </c>
      <c r="IG186" s="608">
        <f t="shared" si="1047"/>
        <v>0</v>
      </c>
      <c r="IH186" s="608">
        <f t="shared" si="1048"/>
        <v>0</v>
      </c>
      <c r="II186" s="608">
        <f t="shared" si="1049"/>
        <v>0</v>
      </c>
      <c r="IJ186" s="608">
        <f t="shared" si="1050"/>
        <v>0</v>
      </c>
      <c r="IK186" s="608">
        <f t="shared" si="1051"/>
        <v>0</v>
      </c>
      <c r="IL186" s="1578">
        <f t="shared" si="1052"/>
        <v>0</v>
      </c>
      <c r="IM186" s="496">
        <f t="shared" si="1053"/>
        <v>0</v>
      </c>
      <c r="IS186" s="1156">
        <v>4.2777000000000003</v>
      </c>
      <c r="IT186" s="1156">
        <v>5.2350900000000005</v>
      </c>
      <c r="IU186" s="1156">
        <v>3.0758699999999997</v>
      </c>
      <c r="IV186" s="1156">
        <v>2.4443999999999999</v>
      </c>
      <c r="IW186" s="1156">
        <v>3.4114899999999997</v>
      </c>
      <c r="IX186" s="1156">
        <v>0.80510000000000004</v>
      </c>
      <c r="IY186" s="1159">
        <v>19.249649999999999</v>
      </c>
    </row>
    <row r="187" spans="1:259" s="8" customFormat="1" ht="29.25" customHeight="1">
      <c r="A187" s="1187" t="s">
        <v>796</v>
      </c>
      <c r="B187" s="1639"/>
      <c r="C187" s="1658" t="s">
        <v>416</v>
      </c>
      <c r="D187" s="716" t="s">
        <v>45</v>
      </c>
      <c r="E187" s="113">
        <f t="shared" si="921"/>
        <v>1.3407824999999998</v>
      </c>
      <c r="F187" s="114">
        <f t="shared" si="911"/>
        <v>2.1266279999999997</v>
      </c>
      <c r="G187" s="507">
        <f t="shared" si="922"/>
        <v>0.43376459999999994</v>
      </c>
      <c r="H187" s="507">
        <f t="shared" ref="H187:L187" si="1279">+G187</f>
        <v>0.43376459999999994</v>
      </c>
      <c r="I187" s="507">
        <f t="shared" si="1279"/>
        <v>0.43376459999999994</v>
      </c>
      <c r="J187" s="507">
        <f t="shared" si="1279"/>
        <v>0.43376459999999994</v>
      </c>
      <c r="K187" s="507">
        <f t="shared" si="1279"/>
        <v>0.43376459999999994</v>
      </c>
      <c r="L187" s="507">
        <f t="shared" si="1279"/>
        <v>0.43376459999999994</v>
      </c>
      <c r="M187" s="115">
        <f t="shared" si="913"/>
        <v>2.6025875999999997</v>
      </c>
      <c r="N187" s="518">
        <f t="shared" si="924"/>
        <v>0.12742889999999998</v>
      </c>
      <c r="O187" s="518">
        <f t="shared" ref="O187:Y187" si="1280">+N187</f>
        <v>0.12742889999999998</v>
      </c>
      <c r="P187" s="518">
        <f t="shared" si="1280"/>
        <v>0.12742889999999998</v>
      </c>
      <c r="Q187" s="518">
        <f t="shared" si="1280"/>
        <v>0.12742889999999998</v>
      </c>
      <c r="R187" s="518">
        <f t="shared" si="1280"/>
        <v>0.12742889999999998</v>
      </c>
      <c r="S187" s="518">
        <f t="shared" si="1280"/>
        <v>0.12742889999999998</v>
      </c>
      <c r="T187" s="518">
        <f t="shared" si="1280"/>
        <v>0.12742889999999998</v>
      </c>
      <c r="U187" s="518">
        <f t="shared" si="1280"/>
        <v>0.12742889999999998</v>
      </c>
      <c r="V187" s="518">
        <f t="shared" si="1280"/>
        <v>0.12742889999999998</v>
      </c>
      <c r="W187" s="518">
        <f t="shared" si="1280"/>
        <v>0.12742889999999998</v>
      </c>
      <c r="X187" s="518">
        <f t="shared" si="1280"/>
        <v>0.12742889999999998</v>
      </c>
      <c r="Y187" s="518">
        <f t="shared" si="1280"/>
        <v>0.12742889999999998</v>
      </c>
      <c r="Z187" s="115">
        <f t="shared" si="915"/>
        <v>1.5291467999999997</v>
      </c>
      <c r="AA187" s="518">
        <f t="shared" si="926"/>
        <v>0.10126800000000001</v>
      </c>
      <c r="AB187" s="518">
        <f t="shared" ref="AB187:AL187" si="1281">+AA187</f>
        <v>0.10126800000000001</v>
      </c>
      <c r="AC187" s="518">
        <f t="shared" si="1281"/>
        <v>0.10126800000000001</v>
      </c>
      <c r="AD187" s="518">
        <f t="shared" si="1281"/>
        <v>0.10126800000000001</v>
      </c>
      <c r="AE187" s="518">
        <f t="shared" si="1281"/>
        <v>0.10126800000000001</v>
      </c>
      <c r="AF187" s="518">
        <f t="shared" si="1281"/>
        <v>0.10126800000000001</v>
      </c>
      <c r="AG187" s="518">
        <f t="shared" si="1281"/>
        <v>0.10126800000000001</v>
      </c>
      <c r="AH187" s="518">
        <f t="shared" si="1281"/>
        <v>0.10126800000000001</v>
      </c>
      <c r="AI187" s="518">
        <f t="shared" si="1281"/>
        <v>0.10126800000000001</v>
      </c>
      <c r="AJ187" s="518">
        <f t="shared" si="1281"/>
        <v>0.10126800000000001</v>
      </c>
      <c r="AK187" s="518">
        <f t="shared" si="1281"/>
        <v>0.10126800000000001</v>
      </c>
      <c r="AL187" s="518">
        <f t="shared" si="1281"/>
        <v>0.10126800000000001</v>
      </c>
      <c r="AM187" s="115">
        <f t="shared" si="917"/>
        <v>1.2152160000000001</v>
      </c>
      <c r="AN187" s="115">
        <f t="shared" si="918"/>
        <v>1.6969955999999995</v>
      </c>
      <c r="AO187" s="113">
        <f t="shared" si="928"/>
        <v>0.11630884337349395</v>
      </c>
      <c r="AP187" s="113">
        <f t="shared" ref="AP187:DA187" si="1282">+AO187</f>
        <v>0.11630884337349395</v>
      </c>
      <c r="AQ187" s="113">
        <f t="shared" si="1282"/>
        <v>0.11630884337349395</v>
      </c>
      <c r="AR187" s="113">
        <f t="shared" si="1282"/>
        <v>0.11630884337349395</v>
      </c>
      <c r="AS187" s="113">
        <f t="shared" si="1282"/>
        <v>0.11630884337349395</v>
      </c>
      <c r="AT187" s="113">
        <f t="shared" si="1282"/>
        <v>0.11630884337349395</v>
      </c>
      <c r="AU187" s="113">
        <f t="shared" si="1282"/>
        <v>0.11630884337349395</v>
      </c>
      <c r="AV187" s="113">
        <f t="shared" si="1282"/>
        <v>0.11630884337349395</v>
      </c>
      <c r="AW187" s="113">
        <f t="shared" si="1282"/>
        <v>0.11630884337349395</v>
      </c>
      <c r="AX187" s="113">
        <f t="shared" si="1282"/>
        <v>0.11630884337349395</v>
      </c>
      <c r="AY187" s="113">
        <f t="shared" si="1282"/>
        <v>0.11630884337349395</v>
      </c>
      <c r="AZ187" s="113">
        <f t="shared" si="1282"/>
        <v>0.11630884337349395</v>
      </c>
      <c r="BA187" s="113">
        <f t="shared" si="1282"/>
        <v>0.11630884337349395</v>
      </c>
      <c r="BB187" s="113">
        <f t="shared" si="1282"/>
        <v>0.11630884337349395</v>
      </c>
      <c r="BC187" s="113">
        <f t="shared" si="1282"/>
        <v>0.11630884337349395</v>
      </c>
      <c r="BD187" s="113">
        <f t="shared" si="1282"/>
        <v>0.11630884337349395</v>
      </c>
      <c r="BE187" s="113">
        <f t="shared" si="1282"/>
        <v>0.11630884337349395</v>
      </c>
      <c r="BF187" s="113">
        <f t="shared" si="1282"/>
        <v>0.11630884337349395</v>
      </c>
      <c r="BG187" s="113">
        <f t="shared" si="1282"/>
        <v>0.11630884337349395</v>
      </c>
      <c r="BH187" s="113">
        <f t="shared" si="1282"/>
        <v>0.11630884337349395</v>
      </c>
      <c r="BI187" s="113">
        <f t="shared" si="1282"/>
        <v>0.11630884337349395</v>
      </c>
      <c r="BJ187" s="113">
        <f t="shared" si="1282"/>
        <v>0.11630884337349395</v>
      </c>
      <c r="BK187" s="113">
        <f t="shared" si="1282"/>
        <v>0.11630884337349395</v>
      </c>
      <c r="BL187" s="113">
        <f t="shared" si="1282"/>
        <v>0.11630884337349395</v>
      </c>
      <c r="BM187" s="113">
        <f t="shared" si="1282"/>
        <v>0.11630884337349395</v>
      </c>
      <c r="BN187" s="113">
        <f t="shared" si="1282"/>
        <v>0.11630884337349395</v>
      </c>
      <c r="BO187" s="113">
        <f t="shared" si="1282"/>
        <v>0.11630884337349395</v>
      </c>
      <c r="BP187" s="113">
        <f t="shared" si="1282"/>
        <v>0.11630884337349395</v>
      </c>
      <c r="BQ187" s="113">
        <f t="shared" si="1282"/>
        <v>0.11630884337349395</v>
      </c>
      <c r="BR187" s="113">
        <f t="shared" si="1282"/>
        <v>0.11630884337349395</v>
      </c>
      <c r="BS187" s="113">
        <f t="shared" si="1282"/>
        <v>0.11630884337349395</v>
      </c>
      <c r="BT187" s="113">
        <f t="shared" si="1282"/>
        <v>0.11630884337349395</v>
      </c>
      <c r="BU187" s="113">
        <f t="shared" si="1282"/>
        <v>0.11630884337349395</v>
      </c>
      <c r="BV187" s="113">
        <f t="shared" si="1282"/>
        <v>0.11630884337349395</v>
      </c>
      <c r="BW187" s="113">
        <f t="shared" si="1282"/>
        <v>0.11630884337349395</v>
      </c>
      <c r="BX187" s="113">
        <f t="shared" si="1282"/>
        <v>0.11630884337349395</v>
      </c>
      <c r="BY187" s="113">
        <f t="shared" si="1282"/>
        <v>0.11630884337349395</v>
      </c>
      <c r="BZ187" s="113">
        <f t="shared" si="1282"/>
        <v>0.11630884337349395</v>
      </c>
      <c r="CA187" s="113">
        <f t="shared" si="1282"/>
        <v>0.11630884337349395</v>
      </c>
      <c r="CB187" s="113">
        <f t="shared" si="1282"/>
        <v>0.11630884337349395</v>
      </c>
      <c r="CC187" s="113">
        <f t="shared" si="1282"/>
        <v>0.11630884337349395</v>
      </c>
      <c r="CD187" s="113">
        <f t="shared" si="1282"/>
        <v>0.11630884337349395</v>
      </c>
      <c r="CE187" s="113">
        <f t="shared" si="1282"/>
        <v>0.11630884337349395</v>
      </c>
      <c r="CF187" s="113">
        <f t="shared" si="1282"/>
        <v>0.11630884337349395</v>
      </c>
      <c r="CG187" s="113">
        <f t="shared" si="1282"/>
        <v>0.11630884337349395</v>
      </c>
      <c r="CH187" s="113">
        <f t="shared" si="1282"/>
        <v>0.11630884337349395</v>
      </c>
      <c r="CI187" s="113">
        <f t="shared" si="1282"/>
        <v>0.11630884337349395</v>
      </c>
      <c r="CJ187" s="113">
        <f t="shared" si="1282"/>
        <v>0.11630884337349395</v>
      </c>
      <c r="CK187" s="113">
        <f t="shared" si="1282"/>
        <v>0.11630884337349395</v>
      </c>
      <c r="CL187" s="113">
        <f t="shared" si="1282"/>
        <v>0.11630884337349395</v>
      </c>
      <c r="CM187" s="113">
        <f t="shared" si="1282"/>
        <v>0.11630884337349395</v>
      </c>
      <c r="CN187" s="113">
        <f t="shared" si="1282"/>
        <v>0.11630884337349395</v>
      </c>
      <c r="CO187" s="113">
        <f t="shared" si="1282"/>
        <v>0.11630884337349395</v>
      </c>
      <c r="CP187" s="113">
        <f t="shared" si="1282"/>
        <v>0.11630884337349395</v>
      </c>
      <c r="CQ187" s="113">
        <f t="shared" si="1282"/>
        <v>0.11630884337349395</v>
      </c>
      <c r="CR187" s="113">
        <f t="shared" si="1282"/>
        <v>0.11630884337349395</v>
      </c>
      <c r="CS187" s="113">
        <f t="shared" si="1282"/>
        <v>0.11630884337349395</v>
      </c>
      <c r="CT187" s="113">
        <f t="shared" si="1282"/>
        <v>0.11630884337349395</v>
      </c>
      <c r="CU187" s="113">
        <f t="shared" si="1282"/>
        <v>0.11630884337349395</v>
      </c>
      <c r="CV187" s="113">
        <f t="shared" si="1282"/>
        <v>0.11630884337349395</v>
      </c>
      <c r="CW187" s="113">
        <f t="shared" si="1282"/>
        <v>0.11630884337349395</v>
      </c>
      <c r="CX187" s="113">
        <f t="shared" si="1282"/>
        <v>0.11630884337349395</v>
      </c>
      <c r="CY187" s="113">
        <f t="shared" si="1282"/>
        <v>0.11630884337349395</v>
      </c>
      <c r="CZ187" s="113">
        <f t="shared" si="1282"/>
        <v>0.11630884337349395</v>
      </c>
      <c r="DA187" s="113">
        <f t="shared" si="1282"/>
        <v>0.11630884337349395</v>
      </c>
      <c r="DB187" s="113">
        <f t="shared" ref="DB187:DS187" si="1283">+DA187</f>
        <v>0.11630884337349395</v>
      </c>
      <c r="DC187" s="113">
        <f t="shared" si="1283"/>
        <v>0.11630884337349395</v>
      </c>
      <c r="DD187" s="113">
        <f t="shared" si="1283"/>
        <v>0.11630884337349395</v>
      </c>
      <c r="DE187" s="113">
        <f t="shared" si="1283"/>
        <v>0.11630884337349395</v>
      </c>
      <c r="DF187" s="113">
        <f t="shared" si="1283"/>
        <v>0.11630884337349395</v>
      </c>
      <c r="DG187" s="113">
        <f t="shared" si="1283"/>
        <v>0.11630884337349395</v>
      </c>
      <c r="DH187" s="113">
        <f t="shared" si="1283"/>
        <v>0.11630884337349395</v>
      </c>
      <c r="DI187" s="113">
        <f t="shared" si="1283"/>
        <v>0.11630884337349395</v>
      </c>
      <c r="DJ187" s="113">
        <f t="shared" si="1283"/>
        <v>0.11630884337349395</v>
      </c>
      <c r="DK187" s="113">
        <f t="shared" si="1283"/>
        <v>0.11630884337349395</v>
      </c>
      <c r="DL187" s="113">
        <f t="shared" si="1283"/>
        <v>0.11630884337349395</v>
      </c>
      <c r="DM187" s="113">
        <f t="shared" si="1283"/>
        <v>0.11630884337349395</v>
      </c>
      <c r="DN187" s="113">
        <f t="shared" si="1283"/>
        <v>0.11630884337349395</v>
      </c>
      <c r="DO187" s="113">
        <f t="shared" si="1283"/>
        <v>0.11630884337349395</v>
      </c>
      <c r="DP187" s="113">
        <f t="shared" si="1283"/>
        <v>0.11630884337349395</v>
      </c>
      <c r="DQ187" s="113">
        <f t="shared" si="1283"/>
        <v>0.11630884337349395</v>
      </c>
      <c r="DR187" s="113">
        <f t="shared" si="1283"/>
        <v>0.11630884337349395</v>
      </c>
      <c r="DS187" s="113">
        <f t="shared" si="1283"/>
        <v>0.11630884337349395</v>
      </c>
      <c r="DT187" s="113">
        <f t="shared" si="931"/>
        <v>0.48305999999999999</v>
      </c>
      <c r="DU187" s="116">
        <f t="shared" si="932"/>
        <v>9.6536339999999985</v>
      </c>
      <c r="DV187" s="30"/>
      <c r="DW187" s="55">
        <f t="shared" si="933"/>
        <v>0</v>
      </c>
      <c r="DX187" s="489">
        <f t="shared" si="934"/>
        <v>0</v>
      </c>
      <c r="DY187" s="74">
        <f t="shared" si="935"/>
        <v>0</v>
      </c>
      <c r="DZ187" s="74">
        <f t="shared" si="936"/>
        <v>0</v>
      </c>
      <c r="EA187" s="74">
        <f t="shared" si="937"/>
        <v>0</v>
      </c>
      <c r="EB187" s="74">
        <f t="shared" si="938"/>
        <v>0</v>
      </c>
      <c r="EC187" s="74">
        <f t="shared" si="939"/>
        <v>0</v>
      </c>
      <c r="ED187" s="74">
        <f t="shared" si="940"/>
        <v>0</v>
      </c>
      <c r="EE187" s="490">
        <f t="shared" si="941"/>
        <v>0</v>
      </c>
      <c r="EF187" s="75">
        <f t="shared" si="942"/>
        <v>0</v>
      </c>
      <c r="EG187" s="75">
        <f t="shared" si="943"/>
        <v>0</v>
      </c>
      <c r="EH187" s="75">
        <f t="shared" si="944"/>
        <v>0</v>
      </c>
      <c r="EI187" s="75">
        <f t="shared" si="945"/>
        <v>0</v>
      </c>
      <c r="EJ187" s="75">
        <f t="shared" si="946"/>
        <v>0</v>
      </c>
      <c r="EK187" s="75">
        <f t="shared" si="947"/>
        <v>0</v>
      </c>
      <c r="EL187" s="75">
        <f t="shared" si="948"/>
        <v>0</v>
      </c>
      <c r="EM187" s="75">
        <f t="shared" si="949"/>
        <v>0</v>
      </c>
      <c r="EN187" s="75">
        <f t="shared" si="950"/>
        <v>0</v>
      </c>
      <c r="EO187" s="75">
        <f t="shared" si="951"/>
        <v>0</v>
      </c>
      <c r="EP187" s="75">
        <f t="shared" si="952"/>
        <v>0</v>
      </c>
      <c r="EQ187" s="75">
        <f t="shared" si="953"/>
        <v>0</v>
      </c>
      <c r="ER187" s="490">
        <f t="shared" si="954"/>
        <v>0</v>
      </c>
      <c r="ES187" s="75">
        <f t="shared" si="955"/>
        <v>0</v>
      </c>
      <c r="ET187" s="75">
        <f t="shared" si="956"/>
        <v>0</v>
      </c>
      <c r="EU187" s="75">
        <f t="shared" si="957"/>
        <v>0</v>
      </c>
      <c r="EV187" s="75">
        <f t="shared" si="958"/>
        <v>0</v>
      </c>
      <c r="EW187" s="75">
        <f t="shared" si="959"/>
        <v>0</v>
      </c>
      <c r="EX187" s="75">
        <f t="shared" si="960"/>
        <v>0</v>
      </c>
      <c r="EY187" s="75">
        <f t="shared" si="961"/>
        <v>0</v>
      </c>
      <c r="EZ187" s="75">
        <f t="shared" si="962"/>
        <v>0</v>
      </c>
      <c r="FA187" s="75">
        <f t="shared" si="963"/>
        <v>0</v>
      </c>
      <c r="FB187" s="75">
        <f t="shared" si="964"/>
        <v>0</v>
      </c>
      <c r="FC187" s="75">
        <f t="shared" si="965"/>
        <v>0</v>
      </c>
      <c r="FD187" s="75">
        <f t="shared" si="966"/>
        <v>0</v>
      </c>
      <c r="FE187" s="490">
        <f t="shared" si="967"/>
        <v>0</v>
      </c>
      <c r="FF187" s="490">
        <f t="shared" si="968"/>
        <v>0</v>
      </c>
      <c r="FG187" s="608">
        <f t="shared" si="969"/>
        <v>0</v>
      </c>
      <c r="FH187" s="608">
        <f t="shared" si="970"/>
        <v>0</v>
      </c>
      <c r="FI187" s="608">
        <f t="shared" si="971"/>
        <v>0</v>
      </c>
      <c r="FJ187" s="608">
        <f t="shared" si="972"/>
        <v>0</v>
      </c>
      <c r="FK187" s="608">
        <f t="shared" si="973"/>
        <v>0</v>
      </c>
      <c r="FL187" s="608">
        <f t="shared" si="974"/>
        <v>0</v>
      </c>
      <c r="FM187" s="608">
        <f t="shared" si="975"/>
        <v>0</v>
      </c>
      <c r="FN187" s="608">
        <f t="shared" si="976"/>
        <v>0</v>
      </c>
      <c r="FO187" s="608">
        <f t="shared" si="977"/>
        <v>0</v>
      </c>
      <c r="FP187" s="608">
        <f t="shared" si="978"/>
        <v>0</v>
      </c>
      <c r="FQ187" s="608">
        <f t="shared" si="979"/>
        <v>0</v>
      </c>
      <c r="FR187" s="608">
        <f t="shared" si="980"/>
        <v>0</v>
      </c>
      <c r="FS187" s="608">
        <f t="shared" si="981"/>
        <v>0</v>
      </c>
      <c r="FT187" s="608">
        <f t="shared" si="982"/>
        <v>0</v>
      </c>
      <c r="FU187" s="608">
        <f t="shared" si="983"/>
        <v>0</v>
      </c>
      <c r="FV187" s="608">
        <f t="shared" si="984"/>
        <v>0</v>
      </c>
      <c r="FW187" s="608">
        <f t="shared" si="985"/>
        <v>0</v>
      </c>
      <c r="FX187" s="608">
        <f t="shared" si="986"/>
        <v>0</v>
      </c>
      <c r="FY187" s="608">
        <f t="shared" si="987"/>
        <v>0</v>
      </c>
      <c r="FZ187" s="608">
        <f t="shared" si="988"/>
        <v>0</v>
      </c>
      <c r="GA187" s="608">
        <f t="shared" si="989"/>
        <v>0</v>
      </c>
      <c r="GB187" s="608">
        <f t="shared" si="990"/>
        <v>0</v>
      </c>
      <c r="GC187" s="608">
        <f t="shared" si="991"/>
        <v>0</v>
      </c>
      <c r="GD187" s="608">
        <f t="shared" si="992"/>
        <v>0</v>
      </c>
      <c r="GE187" s="608">
        <f t="shared" si="993"/>
        <v>0</v>
      </c>
      <c r="GF187" s="608">
        <f t="shared" si="994"/>
        <v>0</v>
      </c>
      <c r="GG187" s="608">
        <f t="shared" si="995"/>
        <v>0</v>
      </c>
      <c r="GH187" s="608">
        <f t="shared" si="996"/>
        <v>0</v>
      </c>
      <c r="GI187" s="608">
        <f t="shared" si="997"/>
        <v>0</v>
      </c>
      <c r="GJ187" s="608">
        <f t="shared" si="998"/>
        <v>0</v>
      </c>
      <c r="GK187" s="608">
        <f t="shared" si="999"/>
        <v>0</v>
      </c>
      <c r="GL187" s="608">
        <f t="shared" si="1000"/>
        <v>0</v>
      </c>
      <c r="GM187" s="608">
        <f t="shared" si="1001"/>
        <v>0</v>
      </c>
      <c r="GN187" s="608">
        <f t="shared" si="1002"/>
        <v>0</v>
      </c>
      <c r="GO187" s="608">
        <f t="shared" si="1003"/>
        <v>0</v>
      </c>
      <c r="GP187" s="608">
        <f t="shared" si="1004"/>
        <v>0</v>
      </c>
      <c r="GQ187" s="608">
        <f t="shared" si="1005"/>
        <v>0</v>
      </c>
      <c r="GR187" s="608">
        <f t="shared" si="1006"/>
        <v>0</v>
      </c>
      <c r="GS187" s="608">
        <f t="shared" si="1007"/>
        <v>0</v>
      </c>
      <c r="GT187" s="608">
        <f t="shared" si="1008"/>
        <v>0</v>
      </c>
      <c r="GU187" s="608">
        <f t="shared" si="1009"/>
        <v>0</v>
      </c>
      <c r="GV187" s="608">
        <f t="shared" si="1010"/>
        <v>0</v>
      </c>
      <c r="GW187" s="608">
        <f t="shared" si="1011"/>
        <v>0</v>
      </c>
      <c r="GX187" s="608">
        <f t="shared" si="1012"/>
        <v>0</v>
      </c>
      <c r="GY187" s="608">
        <f t="shared" si="1013"/>
        <v>0</v>
      </c>
      <c r="GZ187" s="608">
        <f t="shared" si="1014"/>
        <v>0</v>
      </c>
      <c r="HA187" s="608">
        <f t="shared" si="1015"/>
        <v>0</v>
      </c>
      <c r="HB187" s="608">
        <f t="shared" si="1016"/>
        <v>0</v>
      </c>
      <c r="HC187" s="608">
        <f t="shared" si="1017"/>
        <v>0</v>
      </c>
      <c r="HD187" s="608">
        <f t="shared" si="1018"/>
        <v>0</v>
      </c>
      <c r="HE187" s="608">
        <f t="shared" si="1019"/>
        <v>0</v>
      </c>
      <c r="HF187" s="608">
        <f t="shared" si="1020"/>
        <v>0</v>
      </c>
      <c r="HG187" s="608">
        <f t="shared" si="1021"/>
        <v>0</v>
      </c>
      <c r="HH187" s="608">
        <f t="shared" si="1022"/>
        <v>0</v>
      </c>
      <c r="HI187" s="608">
        <f t="shared" si="1023"/>
        <v>0</v>
      </c>
      <c r="HJ187" s="608">
        <f t="shared" si="1024"/>
        <v>0</v>
      </c>
      <c r="HK187" s="608">
        <f t="shared" si="1025"/>
        <v>0</v>
      </c>
      <c r="HL187" s="608">
        <f t="shared" si="1026"/>
        <v>0</v>
      </c>
      <c r="HM187" s="608">
        <f t="shared" si="1027"/>
        <v>0</v>
      </c>
      <c r="HN187" s="608">
        <f t="shared" si="1028"/>
        <v>0</v>
      </c>
      <c r="HO187" s="608">
        <f t="shared" si="1029"/>
        <v>0</v>
      </c>
      <c r="HP187" s="608">
        <f t="shared" si="1030"/>
        <v>0</v>
      </c>
      <c r="HQ187" s="608">
        <f t="shared" si="1031"/>
        <v>0</v>
      </c>
      <c r="HR187" s="608">
        <f t="shared" si="1032"/>
        <v>0</v>
      </c>
      <c r="HS187" s="608">
        <f t="shared" si="1033"/>
        <v>0</v>
      </c>
      <c r="HT187" s="608">
        <f t="shared" si="1034"/>
        <v>0</v>
      </c>
      <c r="HU187" s="608">
        <f t="shared" si="1035"/>
        <v>0</v>
      </c>
      <c r="HV187" s="608">
        <f t="shared" si="1036"/>
        <v>0</v>
      </c>
      <c r="HW187" s="608">
        <f t="shared" si="1037"/>
        <v>0</v>
      </c>
      <c r="HX187" s="608">
        <f t="shared" si="1038"/>
        <v>0</v>
      </c>
      <c r="HY187" s="608">
        <f t="shared" si="1039"/>
        <v>0</v>
      </c>
      <c r="HZ187" s="608">
        <f t="shared" si="1040"/>
        <v>0</v>
      </c>
      <c r="IA187" s="608">
        <f t="shared" si="1041"/>
        <v>0</v>
      </c>
      <c r="IB187" s="608">
        <f t="shared" si="1042"/>
        <v>0</v>
      </c>
      <c r="IC187" s="608">
        <f t="shared" si="1043"/>
        <v>0</v>
      </c>
      <c r="ID187" s="608">
        <f t="shared" si="1044"/>
        <v>0</v>
      </c>
      <c r="IE187" s="608">
        <f t="shared" si="1045"/>
        <v>0</v>
      </c>
      <c r="IF187" s="608">
        <f t="shared" si="1046"/>
        <v>0</v>
      </c>
      <c r="IG187" s="608">
        <f t="shared" si="1047"/>
        <v>0</v>
      </c>
      <c r="IH187" s="608">
        <f t="shared" si="1048"/>
        <v>0</v>
      </c>
      <c r="II187" s="608">
        <f t="shared" si="1049"/>
        <v>0</v>
      </c>
      <c r="IJ187" s="608">
        <f t="shared" si="1050"/>
        <v>0</v>
      </c>
      <c r="IK187" s="608">
        <f t="shared" si="1051"/>
        <v>0</v>
      </c>
      <c r="IL187" s="1578">
        <f t="shared" si="1052"/>
        <v>0</v>
      </c>
      <c r="IM187" s="496">
        <f t="shared" si="1053"/>
        <v>0</v>
      </c>
      <c r="IS187" s="1156">
        <v>3.5443799999999999</v>
      </c>
      <c r="IT187" s="1156">
        <v>4.3376459999999994</v>
      </c>
      <c r="IU187" s="1156">
        <v>2.5485779999999996</v>
      </c>
      <c r="IV187" s="1156">
        <v>2.02536</v>
      </c>
      <c r="IW187" s="1156">
        <v>2.8283259999999992</v>
      </c>
      <c r="IX187" s="1156">
        <v>0.80510000000000004</v>
      </c>
      <c r="IY187" s="1159">
        <v>16.089389999999998</v>
      </c>
    </row>
    <row r="188" spans="1:259" s="8" customFormat="1" ht="29.25" customHeight="1">
      <c r="A188" s="1187" t="s">
        <v>796</v>
      </c>
      <c r="B188" s="1639"/>
      <c r="C188" s="1651"/>
      <c r="D188" s="716" t="s">
        <v>46</v>
      </c>
      <c r="E188" s="113">
        <f t="shared" si="921"/>
        <v>1.5163524999999998</v>
      </c>
      <c r="F188" s="114">
        <f t="shared" si="911"/>
        <v>2.4199559999999996</v>
      </c>
      <c r="G188" s="507">
        <f t="shared" si="922"/>
        <v>0.49359419999999998</v>
      </c>
      <c r="H188" s="507">
        <f t="shared" ref="H188:L188" si="1284">+G188</f>
        <v>0.49359419999999998</v>
      </c>
      <c r="I188" s="507">
        <f t="shared" si="1284"/>
        <v>0.49359419999999998</v>
      </c>
      <c r="J188" s="507">
        <f t="shared" si="1284"/>
        <v>0.49359419999999998</v>
      </c>
      <c r="K188" s="507">
        <f t="shared" si="1284"/>
        <v>0.49359419999999998</v>
      </c>
      <c r="L188" s="507">
        <f t="shared" si="1284"/>
        <v>0.49359419999999998</v>
      </c>
      <c r="M188" s="115">
        <f t="shared" si="913"/>
        <v>2.9615651999999999</v>
      </c>
      <c r="N188" s="518">
        <f t="shared" si="924"/>
        <v>0.14500529999999998</v>
      </c>
      <c r="O188" s="518">
        <f t="shared" ref="O188:Y188" si="1285">+N188</f>
        <v>0.14500529999999998</v>
      </c>
      <c r="P188" s="518">
        <f t="shared" si="1285"/>
        <v>0.14500529999999998</v>
      </c>
      <c r="Q188" s="518">
        <f t="shared" si="1285"/>
        <v>0.14500529999999998</v>
      </c>
      <c r="R188" s="518">
        <f t="shared" si="1285"/>
        <v>0.14500529999999998</v>
      </c>
      <c r="S188" s="518">
        <f t="shared" si="1285"/>
        <v>0.14500529999999998</v>
      </c>
      <c r="T188" s="518">
        <f t="shared" si="1285"/>
        <v>0.14500529999999998</v>
      </c>
      <c r="U188" s="518">
        <f t="shared" si="1285"/>
        <v>0.14500529999999998</v>
      </c>
      <c r="V188" s="518">
        <f t="shared" si="1285"/>
        <v>0.14500529999999998</v>
      </c>
      <c r="W188" s="518">
        <f t="shared" si="1285"/>
        <v>0.14500529999999998</v>
      </c>
      <c r="X188" s="518">
        <f t="shared" si="1285"/>
        <v>0.14500529999999998</v>
      </c>
      <c r="Y188" s="518">
        <f t="shared" si="1285"/>
        <v>0.14500529999999998</v>
      </c>
      <c r="Z188" s="115">
        <f t="shared" si="915"/>
        <v>1.7400635999999998</v>
      </c>
      <c r="AA188" s="518">
        <f t="shared" si="926"/>
        <v>0.11523599999999999</v>
      </c>
      <c r="AB188" s="518">
        <f t="shared" ref="AB188:AL188" si="1286">+AA188</f>
        <v>0.11523599999999999</v>
      </c>
      <c r="AC188" s="518">
        <f t="shared" si="1286"/>
        <v>0.11523599999999999</v>
      </c>
      <c r="AD188" s="518">
        <f t="shared" si="1286"/>
        <v>0.11523599999999999</v>
      </c>
      <c r="AE188" s="518">
        <f t="shared" si="1286"/>
        <v>0.11523599999999999</v>
      </c>
      <c r="AF188" s="518">
        <f t="shared" si="1286"/>
        <v>0.11523599999999999</v>
      </c>
      <c r="AG188" s="518">
        <f t="shared" si="1286"/>
        <v>0.11523599999999999</v>
      </c>
      <c r="AH188" s="518">
        <f t="shared" si="1286"/>
        <v>0.11523599999999999</v>
      </c>
      <c r="AI188" s="518">
        <f t="shared" si="1286"/>
        <v>0.11523599999999999</v>
      </c>
      <c r="AJ188" s="518">
        <f t="shared" si="1286"/>
        <v>0.11523599999999999</v>
      </c>
      <c r="AK188" s="518">
        <f t="shared" si="1286"/>
        <v>0.11523599999999999</v>
      </c>
      <c r="AL188" s="518">
        <f t="shared" si="1286"/>
        <v>0.11523599999999999</v>
      </c>
      <c r="AM188" s="115">
        <f t="shared" si="917"/>
        <v>1.3828319999999998</v>
      </c>
      <c r="AN188" s="115">
        <f t="shared" si="918"/>
        <v>1.9302611999999997</v>
      </c>
      <c r="AO188" s="113">
        <f t="shared" si="928"/>
        <v>0.13153901204819274</v>
      </c>
      <c r="AP188" s="113">
        <f t="shared" ref="AP188:DA188" si="1287">+AO188</f>
        <v>0.13153901204819274</v>
      </c>
      <c r="AQ188" s="113">
        <f t="shared" si="1287"/>
        <v>0.13153901204819274</v>
      </c>
      <c r="AR188" s="113">
        <f t="shared" si="1287"/>
        <v>0.13153901204819274</v>
      </c>
      <c r="AS188" s="113">
        <f t="shared" si="1287"/>
        <v>0.13153901204819274</v>
      </c>
      <c r="AT188" s="113">
        <f t="shared" si="1287"/>
        <v>0.13153901204819274</v>
      </c>
      <c r="AU188" s="113">
        <f t="shared" si="1287"/>
        <v>0.13153901204819274</v>
      </c>
      <c r="AV188" s="113">
        <f t="shared" si="1287"/>
        <v>0.13153901204819274</v>
      </c>
      <c r="AW188" s="113">
        <f t="shared" si="1287"/>
        <v>0.13153901204819274</v>
      </c>
      <c r="AX188" s="113">
        <f t="shared" si="1287"/>
        <v>0.13153901204819274</v>
      </c>
      <c r="AY188" s="113">
        <f t="shared" si="1287"/>
        <v>0.13153901204819274</v>
      </c>
      <c r="AZ188" s="113">
        <f t="shared" si="1287"/>
        <v>0.13153901204819274</v>
      </c>
      <c r="BA188" s="113">
        <f t="shared" si="1287"/>
        <v>0.13153901204819274</v>
      </c>
      <c r="BB188" s="113">
        <f t="shared" si="1287"/>
        <v>0.13153901204819274</v>
      </c>
      <c r="BC188" s="113">
        <f t="shared" si="1287"/>
        <v>0.13153901204819274</v>
      </c>
      <c r="BD188" s="113">
        <f t="shared" si="1287"/>
        <v>0.13153901204819274</v>
      </c>
      <c r="BE188" s="113">
        <f t="shared" si="1287"/>
        <v>0.13153901204819274</v>
      </c>
      <c r="BF188" s="113">
        <f t="shared" si="1287"/>
        <v>0.13153901204819274</v>
      </c>
      <c r="BG188" s="113">
        <f t="shared" si="1287"/>
        <v>0.13153901204819274</v>
      </c>
      <c r="BH188" s="113">
        <f t="shared" si="1287"/>
        <v>0.13153901204819274</v>
      </c>
      <c r="BI188" s="113">
        <f t="shared" si="1287"/>
        <v>0.13153901204819274</v>
      </c>
      <c r="BJ188" s="113">
        <f t="shared" si="1287"/>
        <v>0.13153901204819274</v>
      </c>
      <c r="BK188" s="113">
        <f t="shared" si="1287"/>
        <v>0.13153901204819274</v>
      </c>
      <c r="BL188" s="113">
        <f t="shared" si="1287"/>
        <v>0.13153901204819274</v>
      </c>
      <c r="BM188" s="113">
        <f t="shared" si="1287"/>
        <v>0.13153901204819274</v>
      </c>
      <c r="BN188" s="113">
        <f t="shared" si="1287"/>
        <v>0.13153901204819274</v>
      </c>
      <c r="BO188" s="113">
        <f t="shared" si="1287"/>
        <v>0.13153901204819274</v>
      </c>
      <c r="BP188" s="113">
        <f t="shared" si="1287"/>
        <v>0.13153901204819274</v>
      </c>
      <c r="BQ188" s="113">
        <f t="shared" si="1287"/>
        <v>0.13153901204819274</v>
      </c>
      <c r="BR188" s="113">
        <f t="shared" si="1287"/>
        <v>0.13153901204819274</v>
      </c>
      <c r="BS188" s="113">
        <f t="shared" si="1287"/>
        <v>0.13153901204819274</v>
      </c>
      <c r="BT188" s="113">
        <f t="shared" si="1287"/>
        <v>0.13153901204819274</v>
      </c>
      <c r="BU188" s="113">
        <f t="shared" si="1287"/>
        <v>0.13153901204819274</v>
      </c>
      <c r="BV188" s="113">
        <f t="shared" si="1287"/>
        <v>0.13153901204819274</v>
      </c>
      <c r="BW188" s="113">
        <f t="shared" si="1287"/>
        <v>0.13153901204819274</v>
      </c>
      <c r="BX188" s="113">
        <f t="shared" si="1287"/>
        <v>0.13153901204819274</v>
      </c>
      <c r="BY188" s="113">
        <f t="shared" si="1287"/>
        <v>0.13153901204819274</v>
      </c>
      <c r="BZ188" s="113">
        <f t="shared" si="1287"/>
        <v>0.13153901204819274</v>
      </c>
      <c r="CA188" s="113">
        <f t="shared" si="1287"/>
        <v>0.13153901204819274</v>
      </c>
      <c r="CB188" s="113">
        <f t="shared" si="1287"/>
        <v>0.13153901204819274</v>
      </c>
      <c r="CC188" s="113">
        <f t="shared" si="1287"/>
        <v>0.13153901204819274</v>
      </c>
      <c r="CD188" s="113">
        <f t="shared" si="1287"/>
        <v>0.13153901204819274</v>
      </c>
      <c r="CE188" s="113">
        <f t="shared" si="1287"/>
        <v>0.13153901204819274</v>
      </c>
      <c r="CF188" s="113">
        <f t="shared" si="1287"/>
        <v>0.13153901204819274</v>
      </c>
      <c r="CG188" s="113">
        <f t="shared" si="1287"/>
        <v>0.13153901204819274</v>
      </c>
      <c r="CH188" s="113">
        <f t="shared" si="1287"/>
        <v>0.13153901204819274</v>
      </c>
      <c r="CI188" s="113">
        <f t="shared" si="1287"/>
        <v>0.13153901204819274</v>
      </c>
      <c r="CJ188" s="113">
        <f t="shared" si="1287"/>
        <v>0.13153901204819274</v>
      </c>
      <c r="CK188" s="113">
        <f t="shared" si="1287"/>
        <v>0.13153901204819274</v>
      </c>
      <c r="CL188" s="113">
        <f t="shared" si="1287"/>
        <v>0.13153901204819274</v>
      </c>
      <c r="CM188" s="113">
        <f t="shared" si="1287"/>
        <v>0.13153901204819274</v>
      </c>
      <c r="CN188" s="113">
        <f t="shared" si="1287"/>
        <v>0.13153901204819274</v>
      </c>
      <c r="CO188" s="113">
        <f t="shared" si="1287"/>
        <v>0.13153901204819274</v>
      </c>
      <c r="CP188" s="113">
        <f t="shared" si="1287"/>
        <v>0.13153901204819274</v>
      </c>
      <c r="CQ188" s="113">
        <f t="shared" si="1287"/>
        <v>0.13153901204819274</v>
      </c>
      <c r="CR188" s="113">
        <f t="shared" si="1287"/>
        <v>0.13153901204819274</v>
      </c>
      <c r="CS188" s="113">
        <f t="shared" si="1287"/>
        <v>0.13153901204819274</v>
      </c>
      <c r="CT188" s="113">
        <f t="shared" si="1287"/>
        <v>0.13153901204819274</v>
      </c>
      <c r="CU188" s="113">
        <f t="shared" si="1287"/>
        <v>0.13153901204819274</v>
      </c>
      <c r="CV188" s="113">
        <f t="shared" si="1287"/>
        <v>0.13153901204819274</v>
      </c>
      <c r="CW188" s="113">
        <f t="shared" si="1287"/>
        <v>0.13153901204819274</v>
      </c>
      <c r="CX188" s="113">
        <f t="shared" si="1287"/>
        <v>0.13153901204819274</v>
      </c>
      <c r="CY188" s="113">
        <f t="shared" si="1287"/>
        <v>0.13153901204819274</v>
      </c>
      <c r="CZ188" s="113">
        <f t="shared" si="1287"/>
        <v>0.13153901204819274</v>
      </c>
      <c r="DA188" s="113">
        <f t="shared" si="1287"/>
        <v>0.13153901204819274</v>
      </c>
      <c r="DB188" s="113">
        <f t="shared" ref="DB188:DS188" si="1288">+DA188</f>
        <v>0.13153901204819274</v>
      </c>
      <c r="DC188" s="113">
        <f t="shared" si="1288"/>
        <v>0.13153901204819274</v>
      </c>
      <c r="DD188" s="113">
        <f t="shared" si="1288"/>
        <v>0.13153901204819274</v>
      </c>
      <c r="DE188" s="113">
        <f t="shared" si="1288"/>
        <v>0.13153901204819274</v>
      </c>
      <c r="DF188" s="113">
        <f t="shared" si="1288"/>
        <v>0.13153901204819274</v>
      </c>
      <c r="DG188" s="113">
        <f t="shared" si="1288"/>
        <v>0.13153901204819274</v>
      </c>
      <c r="DH188" s="113">
        <f t="shared" si="1288"/>
        <v>0.13153901204819274</v>
      </c>
      <c r="DI188" s="113">
        <f t="shared" si="1288"/>
        <v>0.13153901204819274</v>
      </c>
      <c r="DJ188" s="113">
        <f t="shared" si="1288"/>
        <v>0.13153901204819274</v>
      </c>
      <c r="DK188" s="113">
        <f t="shared" si="1288"/>
        <v>0.13153901204819274</v>
      </c>
      <c r="DL188" s="113">
        <f t="shared" si="1288"/>
        <v>0.13153901204819274</v>
      </c>
      <c r="DM188" s="113">
        <f t="shared" si="1288"/>
        <v>0.13153901204819274</v>
      </c>
      <c r="DN188" s="113">
        <f t="shared" si="1288"/>
        <v>0.13153901204819274</v>
      </c>
      <c r="DO188" s="113">
        <f t="shared" si="1288"/>
        <v>0.13153901204819274</v>
      </c>
      <c r="DP188" s="113">
        <f t="shared" si="1288"/>
        <v>0.13153901204819274</v>
      </c>
      <c r="DQ188" s="113">
        <f t="shared" si="1288"/>
        <v>0.13153901204819274</v>
      </c>
      <c r="DR188" s="113">
        <f t="shared" si="1288"/>
        <v>0.13153901204819274</v>
      </c>
      <c r="DS188" s="113">
        <f t="shared" si="1288"/>
        <v>0.13153901204819274</v>
      </c>
      <c r="DT188" s="113">
        <f t="shared" si="931"/>
        <v>0.48305999999999999</v>
      </c>
      <c r="DU188" s="116">
        <f t="shared" si="932"/>
        <v>10.917737999999998</v>
      </c>
      <c r="DV188" s="30"/>
      <c r="DW188" s="55">
        <f t="shared" si="933"/>
        <v>0</v>
      </c>
      <c r="DX188" s="489">
        <f t="shared" si="934"/>
        <v>0</v>
      </c>
      <c r="DY188" s="74">
        <f t="shared" si="935"/>
        <v>0</v>
      </c>
      <c r="DZ188" s="74">
        <f t="shared" si="936"/>
        <v>0</v>
      </c>
      <c r="EA188" s="74">
        <f t="shared" si="937"/>
        <v>0</v>
      </c>
      <c r="EB188" s="74">
        <f t="shared" si="938"/>
        <v>0</v>
      </c>
      <c r="EC188" s="74">
        <f t="shared" si="939"/>
        <v>0</v>
      </c>
      <c r="ED188" s="74">
        <f t="shared" si="940"/>
        <v>0</v>
      </c>
      <c r="EE188" s="490">
        <f t="shared" si="941"/>
        <v>0</v>
      </c>
      <c r="EF188" s="75">
        <f t="shared" si="942"/>
        <v>0</v>
      </c>
      <c r="EG188" s="75">
        <f t="shared" si="943"/>
        <v>0</v>
      </c>
      <c r="EH188" s="75">
        <f t="shared" si="944"/>
        <v>0</v>
      </c>
      <c r="EI188" s="75">
        <f t="shared" si="945"/>
        <v>0</v>
      </c>
      <c r="EJ188" s="75">
        <f t="shared" si="946"/>
        <v>0</v>
      </c>
      <c r="EK188" s="75">
        <f t="shared" si="947"/>
        <v>0</v>
      </c>
      <c r="EL188" s="75">
        <f t="shared" si="948"/>
        <v>0</v>
      </c>
      <c r="EM188" s="75">
        <f t="shared" si="949"/>
        <v>0</v>
      </c>
      <c r="EN188" s="75">
        <f t="shared" si="950"/>
        <v>0</v>
      </c>
      <c r="EO188" s="75">
        <f t="shared" si="951"/>
        <v>0</v>
      </c>
      <c r="EP188" s="75">
        <f t="shared" si="952"/>
        <v>0</v>
      </c>
      <c r="EQ188" s="75">
        <f t="shared" si="953"/>
        <v>0</v>
      </c>
      <c r="ER188" s="490">
        <f t="shared" si="954"/>
        <v>0</v>
      </c>
      <c r="ES188" s="75">
        <f t="shared" si="955"/>
        <v>0</v>
      </c>
      <c r="ET188" s="75">
        <f t="shared" si="956"/>
        <v>0</v>
      </c>
      <c r="EU188" s="75">
        <f t="shared" si="957"/>
        <v>0</v>
      </c>
      <c r="EV188" s="75">
        <f t="shared" si="958"/>
        <v>0</v>
      </c>
      <c r="EW188" s="75">
        <f t="shared" si="959"/>
        <v>0</v>
      </c>
      <c r="EX188" s="75">
        <f t="shared" si="960"/>
        <v>0</v>
      </c>
      <c r="EY188" s="75">
        <f t="shared" si="961"/>
        <v>0</v>
      </c>
      <c r="EZ188" s="75">
        <f t="shared" si="962"/>
        <v>0</v>
      </c>
      <c r="FA188" s="75">
        <f t="shared" si="963"/>
        <v>0</v>
      </c>
      <c r="FB188" s="75">
        <f t="shared" si="964"/>
        <v>0</v>
      </c>
      <c r="FC188" s="75">
        <f t="shared" si="965"/>
        <v>0</v>
      </c>
      <c r="FD188" s="75">
        <f t="shared" si="966"/>
        <v>0</v>
      </c>
      <c r="FE188" s="490">
        <f t="shared" si="967"/>
        <v>0</v>
      </c>
      <c r="FF188" s="490">
        <f t="shared" si="968"/>
        <v>0</v>
      </c>
      <c r="FG188" s="608">
        <f t="shared" si="969"/>
        <v>0</v>
      </c>
      <c r="FH188" s="608">
        <f t="shared" si="970"/>
        <v>0</v>
      </c>
      <c r="FI188" s="608">
        <f t="shared" si="971"/>
        <v>0</v>
      </c>
      <c r="FJ188" s="608">
        <f t="shared" si="972"/>
        <v>0</v>
      </c>
      <c r="FK188" s="608">
        <f t="shared" si="973"/>
        <v>0</v>
      </c>
      <c r="FL188" s="608">
        <f t="shared" si="974"/>
        <v>0</v>
      </c>
      <c r="FM188" s="608">
        <f t="shared" si="975"/>
        <v>0</v>
      </c>
      <c r="FN188" s="608">
        <f t="shared" si="976"/>
        <v>0</v>
      </c>
      <c r="FO188" s="608">
        <f t="shared" si="977"/>
        <v>0</v>
      </c>
      <c r="FP188" s="608">
        <f t="shared" si="978"/>
        <v>0</v>
      </c>
      <c r="FQ188" s="608">
        <f t="shared" si="979"/>
        <v>0</v>
      </c>
      <c r="FR188" s="608">
        <f t="shared" si="980"/>
        <v>0</v>
      </c>
      <c r="FS188" s="608">
        <f t="shared" si="981"/>
        <v>0</v>
      </c>
      <c r="FT188" s="608">
        <f t="shared" si="982"/>
        <v>0</v>
      </c>
      <c r="FU188" s="608">
        <f t="shared" si="983"/>
        <v>0</v>
      </c>
      <c r="FV188" s="608">
        <f t="shared" si="984"/>
        <v>0</v>
      </c>
      <c r="FW188" s="608">
        <f t="shared" si="985"/>
        <v>0</v>
      </c>
      <c r="FX188" s="608">
        <f t="shared" si="986"/>
        <v>0</v>
      </c>
      <c r="FY188" s="608">
        <f t="shared" si="987"/>
        <v>0</v>
      </c>
      <c r="FZ188" s="608">
        <f t="shared" si="988"/>
        <v>0</v>
      </c>
      <c r="GA188" s="608">
        <f t="shared" si="989"/>
        <v>0</v>
      </c>
      <c r="GB188" s="608">
        <f t="shared" si="990"/>
        <v>0</v>
      </c>
      <c r="GC188" s="608">
        <f t="shared" si="991"/>
        <v>0</v>
      </c>
      <c r="GD188" s="608">
        <f t="shared" si="992"/>
        <v>0</v>
      </c>
      <c r="GE188" s="608">
        <f t="shared" si="993"/>
        <v>0</v>
      </c>
      <c r="GF188" s="608">
        <f t="shared" si="994"/>
        <v>0</v>
      </c>
      <c r="GG188" s="608">
        <f t="shared" si="995"/>
        <v>0</v>
      </c>
      <c r="GH188" s="608">
        <f t="shared" si="996"/>
        <v>0</v>
      </c>
      <c r="GI188" s="608">
        <f t="shared" si="997"/>
        <v>0</v>
      </c>
      <c r="GJ188" s="608">
        <f t="shared" si="998"/>
        <v>0</v>
      </c>
      <c r="GK188" s="608">
        <f t="shared" si="999"/>
        <v>0</v>
      </c>
      <c r="GL188" s="608">
        <f t="shared" si="1000"/>
        <v>0</v>
      </c>
      <c r="GM188" s="608">
        <f t="shared" si="1001"/>
        <v>0</v>
      </c>
      <c r="GN188" s="608">
        <f t="shared" si="1002"/>
        <v>0</v>
      </c>
      <c r="GO188" s="608">
        <f t="shared" si="1003"/>
        <v>0</v>
      </c>
      <c r="GP188" s="608">
        <f t="shared" si="1004"/>
        <v>0</v>
      </c>
      <c r="GQ188" s="608">
        <f t="shared" si="1005"/>
        <v>0</v>
      </c>
      <c r="GR188" s="608">
        <f t="shared" si="1006"/>
        <v>0</v>
      </c>
      <c r="GS188" s="608">
        <f t="shared" si="1007"/>
        <v>0</v>
      </c>
      <c r="GT188" s="608">
        <f t="shared" si="1008"/>
        <v>0</v>
      </c>
      <c r="GU188" s="608">
        <f t="shared" si="1009"/>
        <v>0</v>
      </c>
      <c r="GV188" s="608">
        <f t="shared" si="1010"/>
        <v>0</v>
      </c>
      <c r="GW188" s="608">
        <f t="shared" si="1011"/>
        <v>0</v>
      </c>
      <c r="GX188" s="608">
        <f t="shared" si="1012"/>
        <v>0</v>
      </c>
      <c r="GY188" s="608">
        <f t="shared" si="1013"/>
        <v>0</v>
      </c>
      <c r="GZ188" s="608">
        <f t="shared" si="1014"/>
        <v>0</v>
      </c>
      <c r="HA188" s="608">
        <f t="shared" si="1015"/>
        <v>0</v>
      </c>
      <c r="HB188" s="608">
        <f t="shared" si="1016"/>
        <v>0</v>
      </c>
      <c r="HC188" s="608">
        <f t="shared" si="1017"/>
        <v>0</v>
      </c>
      <c r="HD188" s="608">
        <f t="shared" si="1018"/>
        <v>0</v>
      </c>
      <c r="HE188" s="608">
        <f t="shared" si="1019"/>
        <v>0</v>
      </c>
      <c r="HF188" s="608">
        <f t="shared" si="1020"/>
        <v>0</v>
      </c>
      <c r="HG188" s="608">
        <f t="shared" si="1021"/>
        <v>0</v>
      </c>
      <c r="HH188" s="608">
        <f t="shared" si="1022"/>
        <v>0</v>
      </c>
      <c r="HI188" s="608">
        <f t="shared" si="1023"/>
        <v>0</v>
      </c>
      <c r="HJ188" s="608">
        <f t="shared" si="1024"/>
        <v>0</v>
      </c>
      <c r="HK188" s="608">
        <f t="shared" si="1025"/>
        <v>0</v>
      </c>
      <c r="HL188" s="608">
        <f t="shared" si="1026"/>
        <v>0</v>
      </c>
      <c r="HM188" s="608">
        <f t="shared" si="1027"/>
        <v>0</v>
      </c>
      <c r="HN188" s="608">
        <f t="shared" si="1028"/>
        <v>0</v>
      </c>
      <c r="HO188" s="608">
        <f t="shared" si="1029"/>
        <v>0</v>
      </c>
      <c r="HP188" s="608">
        <f t="shared" si="1030"/>
        <v>0</v>
      </c>
      <c r="HQ188" s="608">
        <f t="shared" si="1031"/>
        <v>0</v>
      </c>
      <c r="HR188" s="608">
        <f t="shared" si="1032"/>
        <v>0</v>
      </c>
      <c r="HS188" s="608">
        <f t="shared" si="1033"/>
        <v>0</v>
      </c>
      <c r="HT188" s="608">
        <f t="shared" si="1034"/>
        <v>0</v>
      </c>
      <c r="HU188" s="608">
        <f t="shared" si="1035"/>
        <v>0</v>
      </c>
      <c r="HV188" s="608">
        <f t="shared" si="1036"/>
        <v>0</v>
      </c>
      <c r="HW188" s="608">
        <f t="shared" si="1037"/>
        <v>0</v>
      </c>
      <c r="HX188" s="608">
        <f t="shared" si="1038"/>
        <v>0</v>
      </c>
      <c r="HY188" s="608">
        <f t="shared" si="1039"/>
        <v>0</v>
      </c>
      <c r="HZ188" s="608">
        <f t="shared" si="1040"/>
        <v>0</v>
      </c>
      <c r="IA188" s="608">
        <f t="shared" si="1041"/>
        <v>0</v>
      </c>
      <c r="IB188" s="608">
        <f t="shared" si="1042"/>
        <v>0</v>
      </c>
      <c r="IC188" s="608">
        <f t="shared" si="1043"/>
        <v>0</v>
      </c>
      <c r="ID188" s="608">
        <f t="shared" si="1044"/>
        <v>0</v>
      </c>
      <c r="IE188" s="608">
        <f t="shared" si="1045"/>
        <v>0</v>
      </c>
      <c r="IF188" s="608">
        <f t="shared" si="1046"/>
        <v>0</v>
      </c>
      <c r="IG188" s="608">
        <f t="shared" si="1047"/>
        <v>0</v>
      </c>
      <c r="IH188" s="608">
        <f t="shared" si="1048"/>
        <v>0</v>
      </c>
      <c r="II188" s="608">
        <f t="shared" si="1049"/>
        <v>0</v>
      </c>
      <c r="IJ188" s="608">
        <f t="shared" si="1050"/>
        <v>0</v>
      </c>
      <c r="IK188" s="608">
        <f t="shared" si="1051"/>
        <v>0</v>
      </c>
      <c r="IL188" s="1578">
        <f t="shared" si="1052"/>
        <v>0</v>
      </c>
      <c r="IM188" s="496">
        <f t="shared" si="1053"/>
        <v>0</v>
      </c>
      <c r="IS188" s="1156">
        <v>4.0332599999999994</v>
      </c>
      <c r="IT188" s="1156">
        <v>4.9359419999999998</v>
      </c>
      <c r="IU188" s="1156">
        <v>2.9001059999999996</v>
      </c>
      <c r="IV188" s="1156">
        <v>2.3047199999999997</v>
      </c>
      <c r="IW188" s="1156">
        <v>3.2171019999999997</v>
      </c>
      <c r="IX188" s="1156">
        <v>0.80510000000000004</v>
      </c>
      <c r="IY188" s="1159">
        <v>18.196229999999996</v>
      </c>
    </row>
    <row r="189" spans="1:259" ht="29.25" customHeight="1">
      <c r="A189" s="1189" t="s">
        <v>796</v>
      </c>
      <c r="B189" s="1640"/>
      <c r="C189" s="1652"/>
      <c r="D189" s="718" t="s">
        <v>47</v>
      </c>
      <c r="E189" s="117">
        <f t="shared" si="921"/>
        <v>1.6041375</v>
      </c>
      <c r="F189" s="118">
        <f t="shared" si="911"/>
        <v>2.5666199999999999</v>
      </c>
      <c r="G189" s="508">
        <f t="shared" si="922"/>
        <v>0.523509</v>
      </c>
      <c r="H189" s="508">
        <f t="shared" ref="H189:L189" si="1289">+G189</f>
        <v>0.523509</v>
      </c>
      <c r="I189" s="508">
        <f t="shared" si="1289"/>
        <v>0.523509</v>
      </c>
      <c r="J189" s="508">
        <f t="shared" si="1289"/>
        <v>0.523509</v>
      </c>
      <c r="K189" s="508">
        <f t="shared" si="1289"/>
        <v>0.523509</v>
      </c>
      <c r="L189" s="508">
        <f t="shared" si="1289"/>
        <v>0.523509</v>
      </c>
      <c r="M189" s="119">
        <f t="shared" si="913"/>
        <v>3.141054</v>
      </c>
      <c r="N189" s="519">
        <f t="shared" si="924"/>
        <v>0.15379349999999997</v>
      </c>
      <c r="O189" s="519">
        <f t="shared" ref="O189:Y189" si="1290">+N189</f>
        <v>0.15379349999999997</v>
      </c>
      <c r="P189" s="519">
        <f t="shared" si="1290"/>
        <v>0.15379349999999997</v>
      </c>
      <c r="Q189" s="519">
        <f t="shared" si="1290"/>
        <v>0.15379349999999997</v>
      </c>
      <c r="R189" s="519">
        <f t="shared" si="1290"/>
        <v>0.15379349999999997</v>
      </c>
      <c r="S189" s="519">
        <f t="shared" si="1290"/>
        <v>0.15379349999999997</v>
      </c>
      <c r="T189" s="519">
        <f t="shared" si="1290"/>
        <v>0.15379349999999997</v>
      </c>
      <c r="U189" s="519">
        <f t="shared" si="1290"/>
        <v>0.15379349999999997</v>
      </c>
      <c r="V189" s="519">
        <f t="shared" si="1290"/>
        <v>0.15379349999999997</v>
      </c>
      <c r="W189" s="519">
        <f t="shared" si="1290"/>
        <v>0.15379349999999997</v>
      </c>
      <c r="X189" s="519">
        <f t="shared" si="1290"/>
        <v>0.15379349999999997</v>
      </c>
      <c r="Y189" s="519">
        <f t="shared" si="1290"/>
        <v>0.15379349999999997</v>
      </c>
      <c r="Z189" s="119">
        <f t="shared" si="915"/>
        <v>1.8455219999999997</v>
      </c>
      <c r="AA189" s="519">
        <f t="shared" si="926"/>
        <v>0.12222</v>
      </c>
      <c r="AB189" s="519">
        <f t="shared" ref="AB189:AL189" si="1291">+AA189</f>
        <v>0.12222</v>
      </c>
      <c r="AC189" s="519">
        <f t="shared" si="1291"/>
        <v>0.12222</v>
      </c>
      <c r="AD189" s="519">
        <f t="shared" si="1291"/>
        <v>0.12222</v>
      </c>
      <c r="AE189" s="519">
        <f t="shared" si="1291"/>
        <v>0.12222</v>
      </c>
      <c r="AF189" s="519">
        <f t="shared" si="1291"/>
        <v>0.12222</v>
      </c>
      <c r="AG189" s="519">
        <f t="shared" si="1291"/>
        <v>0.12222</v>
      </c>
      <c r="AH189" s="519">
        <f t="shared" si="1291"/>
        <v>0.12222</v>
      </c>
      <c r="AI189" s="519">
        <f t="shared" si="1291"/>
        <v>0.12222</v>
      </c>
      <c r="AJ189" s="519">
        <f t="shared" si="1291"/>
        <v>0.12222</v>
      </c>
      <c r="AK189" s="519">
        <f t="shared" si="1291"/>
        <v>0.12222</v>
      </c>
      <c r="AL189" s="519">
        <f t="shared" si="1291"/>
        <v>0.12222</v>
      </c>
      <c r="AM189" s="119">
        <f t="shared" si="917"/>
        <v>1.4666399999999999</v>
      </c>
      <c r="AN189" s="119">
        <f t="shared" si="918"/>
        <v>2.0468939999999995</v>
      </c>
      <c r="AO189" s="117">
        <f t="shared" si="928"/>
        <v>0.13915409638554216</v>
      </c>
      <c r="AP189" s="117">
        <f t="shared" ref="AP189:DA189" si="1292">+AO189</f>
        <v>0.13915409638554216</v>
      </c>
      <c r="AQ189" s="117">
        <f t="shared" si="1292"/>
        <v>0.13915409638554216</v>
      </c>
      <c r="AR189" s="117">
        <f t="shared" si="1292"/>
        <v>0.13915409638554216</v>
      </c>
      <c r="AS189" s="117">
        <f t="shared" si="1292"/>
        <v>0.13915409638554216</v>
      </c>
      <c r="AT189" s="117">
        <f t="shared" si="1292"/>
        <v>0.13915409638554216</v>
      </c>
      <c r="AU189" s="117">
        <f t="shared" si="1292"/>
        <v>0.13915409638554216</v>
      </c>
      <c r="AV189" s="117">
        <f t="shared" si="1292"/>
        <v>0.13915409638554216</v>
      </c>
      <c r="AW189" s="117">
        <f t="shared" si="1292"/>
        <v>0.13915409638554216</v>
      </c>
      <c r="AX189" s="117">
        <f t="shared" si="1292"/>
        <v>0.13915409638554216</v>
      </c>
      <c r="AY189" s="117">
        <f t="shared" si="1292"/>
        <v>0.13915409638554216</v>
      </c>
      <c r="AZ189" s="117">
        <f t="shared" si="1292"/>
        <v>0.13915409638554216</v>
      </c>
      <c r="BA189" s="117">
        <f t="shared" si="1292"/>
        <v>0.13915409638554216</v>
      </c>
      <c r="BB189" s="117">
        <f t="shared" si="1292"/>
        <v>0.13915409638554216</v>
      </c>
      <c r="BC189" s="117">
        <f t="shared" si="1292"/>
        <v>0.13915409638554216</v>
      </c>
      <c r="BD189" s="117">
        <f t="shared" si="1292"/>
        <v>0.13915409638554216</v>
      </c>
      <c r="BE189" s="117">
        <f t="shared" si="1292"/>
        <v>0.13915409638554216</v>
      </c>
      <c r="BF189" s="117">
        <f t="shared" si="1292"/>
        <v>0.13915409638554216</v>
      </c>
      <c r="BG189" s="117">
        <f t="shared" si="1292"/>
        <v>0.13915409638554216</v>
      </c>
      <c r="BH189" s="117">
        <f t="shared" si="1292"/>
        <v>0.13915409638554216</v>
      </c>
      <c r="BI189" s="117">
        <f t="shared" si="1292"/>
        <v>0.13915409638554216</v>
      </c>
      <c r="BJ189" s="117">
        <f t="shared" si="1292"/>
        <v>0.13915409638554216</v>
      </c>
      <c r="BK189" s="117">
        <f t="shared" si="1292"/>
        <v>0.13915409638554216</v>
      </c>
      <c r="BL189" s="117">
        <f t="shared" si="1292"/>
        <v>0.13915409638554216</v>
      </c>
      <c r="BM189" s="117">
        <f t="shared" si="1292"/>
        <v>0.13915409638554216</v>
      </c>
      <c r="BN189" s="117">
        <f t="shared" si="1292"/>
        <v>0.13915409638554216</v>
      </c>
      <c r="BO189" s="117">
        <f t="shared" si="1292"/>
        <v>0.13915409638554216</v>
      </c>
      <c r="BP189" s="117">
        <f t="shared" si="1292"/>
        <v>0.13915409638554216</v>
      </c>
      <c r="BQ189" s="117">
        <f t="shared" si="1292"/>
        <v>0.13915409638554216</v>
      </c>
      <c r="BR189" s="117">
        <f t="shared" si="1292"/>
        <v>0.13915409638554216</v>
      </c>
      <c r="BS189" s="117">
        <f t="shared" si="1292"/>
        <v>0.13915409638554216</v>
      </c>
      <c r="BT189" s="117">
        <f t="shared" si="1292"/>
        <v>0.13915409638554216</v>
      </c>
      <c r="BU189" s="117">
        <f t="shared" si="1292"/>
        <v>0.13915409638554216</v>
      </c>
      <c r="BV189" s="117">
        <f t="shared" si="1292"/>
        <v>0.13915409638554216</v>
      </c>
      <c r="BW189" s="117">
        <f t="shared" si="1292"/>
        <v>0.13915409638554216</v>
      </c>
      <c r="BX189" s="117">
        <f t="shared" si="1292"/>
        <v>0.13915409638554216</v>
      </c>
      <c r="BY189" s="117">
        <f t="shared" si="1292"/>
        <v>0.13915409638554216</v>
      </c>
      <c r="BZ189" s="117">
        <f t="shared" si="1292"/>
        <v>0.13915409638554216</v>
      </c>
      <c r="CA189" s="117">
        <f t="shared" si="1292"/>
        <v>0.13915409638554216</v>
      </c>
      <c r="CB189" s="117">
        <f t="shared" si="1292"/>
        <v>0.13915409638554216</v>
      </c>
      <c r="CC189" s="117">
        <f t="shared" si="1292"/>
        <v>0.13915409638554216</v>
      </c>
      <c r="CD189" s="117">
        <f t="shared" si="1292"/>
        <v>0.13915409638554216</v>
      </c>
      <c r="CE189" s="117">
        <f t="shared" si="1292"/>
        <v>0.13915409638554216</v>
      </c>
      <c r="CF189" s="117">
        <f t="shared" si="1292"/>
        <v>0.13915409638554216</v>
      </c>
      <c r="CG189" s="117">
        <f t="shared" si="1292"/>
        <v>0.13915409638554216</v>
      </c>
      <c r="CH189" s="117">
        <f t="shared" si="1292"/>
        <v>0.13915409638554216</v>
      </c>
      <c r="CI189" s="117">
        <f t="shared" si="1292"/>
        <v>0.13915409638554216</v>
      </c>
      <c r="CJ189" s="117">
        <f t="shared" si="1292"/>
        <v>0.13915409638554216</v>
      </c>
      <c r="CK189" s="117">
        <f t="shared" si="1292"/>
        <v>0.13915409638554216</v>
      </c>
      <c r="CL189" s="117">
        <f t="shared" si="1292"/>
        <v>0.13915409638554216</v>
      </c>
      <c r="CM189" s="117">
        <f t="shared" si="1292"/>
        <v>0.13915409638554216</v>
      </c>
      <c r="CN189" s="117">
        <f t="shared" si="1292"/>
        <v>0.13915409638554216</v>
      </c>
      <c r="CO189" s="117">
        <f t="shared" si="1292"/>
        <v>0.13915409638554216</v>
      </c>
      <c r="CP189" s="117">
        <f t="shared" si="1292"/>
        <v>0.13915409638554216</v>
      </c>
      <c r="CQ189" s="117">
        <f t="shared" si="1292"/>
        <v>0.13915409638554216</v>
      </c>
      <c r="CR189" s="117">
        <f t="shared" si="1292"/>
        <v>0.13915409638554216</v>
      </c>
      <c r="CS189" s="117">
        <f t="shared" si="1292"/>
        <v>0.13915409638554216</v>
      </c>
      <c r="CT189" s="117">
        <f t="shared" si="1292"/>
        <v>0.13915409638554216</v>
      </c>
      <c r="CU189" s="117">
        <f t="shared" si="1292"/>
        <v>0.13915409638554216</v>
      </c>
      <c r="CV189" s="117">
        <f t="shared" si="1292"/>
        <v>0.13915409638554216</v>
      </c>
      <c r="CW189" s="117">
        <f t="shared" si="1292"/>
        <v>0.13915409638554216</v>
      </c>
      <c r="CX189" s="117">
        <f t="shared" si="1292"/>
        <v>0.13915409638554216</v>
      </c>
      <c r="CY189" s="117">
        <f t="shared" si="1292"/>
        <v>0.13915409638554216</v>
      </c>
      <c r="CZ189" s="117">
        <f t="shared" si="1292"/>
        <v>0.13915409638554216</v>
      </c>
      <c r="DA189" s="117">
        <f t="shared" si="1292"/>
        <v>0.13915409638554216</v>
      </c>
      <c r="DB189" s="117">
        <f t="shared" ref="DB189:DS189" si="1293">+DA189</f>
        <v>0.13915409638554216</v>
      </c>
      <c r="DC189" s="117">
        <f t="shared" si="1293"/>
        <v>0.13915409638554216</v>
      </c>
      <c r="DD189" s="117">
        <f t="shared" si="1293"/>
        <v>0.13915409638554216</v>
      </c>
      <c r="DE189" s="117">
        <f t="shared" si="1293"/>
        <v>0.13915409638554216</v>
      </c>
      <c r="DF189" s="117">
        <f t="shared" si="1293"/>
        <v>0.13915409638554216</v>
      </c>
      <c r="DG189" s="117">
        <f t="shared" si="1293"/>
        <v>0.13915409638554216</v>
      </c>
      <c r="DH189" s="117">
        <f t="shared" si="1293"/>
        <v>0.13915409638554216</v>
      </c>
      <c r="DI189" s="117">
        <f t="shared" si="1293"/>
        <v>0.13915409638554216</v>
      </c>
      <c r="DJ189" s="117">
        <f t="shared" si="1293"/>
        <v>0.13915409638554216</v>
      </c>
      <c r="DK189" s="117">
        <f t="shared" si="1293"/>
        <v>0.13915409638554216</v>
      </c>
      <c r="DL189" s="117">
        <f t="shared" si="1293"/>
        <v>0.13915409638554216</v>
      </c>
      <c r="DM189" s="117">
        <f t="shared" si="1293"/>
        <v>0.13915409638554216</v>
      </c>
      <c r="DN189" s="117">
        <f t="shared" si="1293"/>
        <v>0.13915409638554216</v>
      </c>
      <c r="DO189" s="117">
        <f t="shared" si="1293"/>
        <v>0.13915409638554216</v>
      </c>
      <c r="DP189" s="117">
        <f t="shared" si="1293"/>
        <v>0.13915409638554216</v>
      </c>
      <c r="DQ189" s="117">
        <f t="shared" si="1293"/>
        <v>0.13915409638554216</v>
      </c>
      <c r="DR189" s="117">
        <f t="shared" si="1293"/>
        <v>0.13915409638554216</v>
      </c>
      <c r="DS189" s="117">
        <f t="shared" si="1293"/>
        <v>0.13915409638554216</v>
      </c>
      <c r="DT189" s="117">
        <f t="shared" si="931"/>
        <v>0.48305999999999999</v>
      </c>
      <c r="DU189" s="120">
        <f t="shared" si="932"/>
        <v>11.54979</v>
      </c>
      <c r="DV189" s="31"/>
      <c r="DW189" s="56">
        <f t="shared" si="933"/>
        <v>0</v>
      </c>
      <c r="DX189" s="491">
        <f t="shared" si="934"/>
        <v>0</v>
      </c>
      <c r="DY189" s="80">
        <f t="shared" si="935"/>
        <v>0</v>
      </c>
      <c r="DZ189" s="80">
        <f t="shared" si="936"/>
        <v>0</v>
      </c>
      <c r="EA189" s="80">
        <f t="shared" si="937"/>
        <v>0</v>
      </c>
      <c r="EB189" s="80">
        <f t="shared" si="938"/>
        <v>0</v>
      </c>
      <c r="EC189" s="80">
        <f t="shared" si="939"/>
        <v>0</v>
      </c>
      <c r="ED189" s="80">
        <f t="shared" si="940"/>
        <v>0</v>
      </c>
      <c r="EE189" s="492">
        <f t="shared" si="941"/>
        <v>0</v>
      </c>
      <c r="EF189" s="81">
        <f t="shared" si="942"/>
        <v>0</v>
      </c>
      <c r="EG189" s="81">
        <f t="shared" si="943"/>
        <v>0</v>
      </c>
      <c r="EH189" s="81">
        <f t="shared" si="944"/>
        <v>0</v>
      </c>
      <c r="EI189" s="81">
        <f t="shared" si="945"/>
        <v>0</v>
      </c>
      <c r="EJ189" s="81">
        <f t="shared" si="946"/>
        <v>0</v>
      </c>
      <c r="EK189" s="81">
        <f t="shared" si="947"/>
        <v>0</v>
      </c>
      <c r="EL189" s="81">
        <f t="shared" si="948"/>
        <v>0</v>
      </c>
      <c r="EM189" s="81">
        <f t="shared" si="949"/>
        <v>0</v>
      </c>
      <c r="EN189" s="81">
        <f t="shared" si="950"/>
        <v>0</v>
      </c>
      <c r="EO189" s="81">
        <f t="shared" si="951"/>
        <v>0</v>
      </c>
      <c r="EP189" s="81">
        <f t="shared" si="952"/>
        <v>0</v>
      </c>
      <c r="EQ189" s="81">
        <f t="shared" si="953"/>
        <v>0</v>
      </c>
      <c r="ER189" s="492">
        <f t="shared" si="954"/>
        <v>0</v>
      </c>
      <c r="ES189" s="81">
        <f t="shared" si="955"/>
        <v>0</v>
      </c>
      <c r="ET189" s="81">
        <f t="shared" si="956"/>
        <v>0</v>
      </c>
      <c r="EU189" s="81">
        <f t="shared" si="957"/>
        <v>0</v>
      </c>
      <c r="EV189" s="81">
        <f t="shared" si="958"/>
        <v>0</v>
      </c>
      <c r="EW189" s="81">
        <f t="shared" si="959"/>
        <v>0</v>
      </c>
      <c r="EX189" s="81">
        <f t="shared" si="960"/>
        <v>0</v>
      </c>
      <c r="EY189" s="81">
        <f t="shared" si="961"/>
        <v>0</v>
      </c>
      <c r="EZ189" s="81">
        <f t="shared" si="962"/>
        <v>0</v>
      </c>
      <c r="FA189" s="81">
        <f t="shared" si="963"/>
        <v>0</v>
      </c>
      <c r="FB189" s="81">
        <f t="shared" si="964"/>
        <v>0</v>
      </c>
      <c r="FC189" s="81">
        <f t="shared" si="965"/>
        <v>0</v>
      </c>
      <c r="FD189" s="81">
        <f t="shared" si="966"/>
        <v>0</v>
      </c>
      <c r="FE189" s="492">
        <f t="shared" si="967"/>
        <v>0</v>
      </c>
      <c r="FF189" s="492">
        <f t="shared" si="968"/>
        <v>0</v>
      </c>
      <c r="FG189" s="610">
        <f t="shared" si="969"/>
        <v>0</v>
      </c>
      <c r="FH189" s="610">
        <f t="shared" si="970"/>
        <v>0</v>
      </c>
      <c r="FI189" s="610">
        <f t="shared" si="971"/>
        <v>0</v>
      </c>
      <c r="FJ189" s="610">
        <f t="shared" si="972"/>
        <v>0</v>
      </c>
      <c r="FK189" s="610">
        <f t="shared" si="973"/>
        <v>0</v>
      </c>
      <c r="FL189" s="610">
        <f t="shared" si="974"/>
        <v>0</v>
      </c>
      <c r="FM189" s="610">
        <f t="shared" si="975"/>
        <v>0</v>
      </c>
      <c r="FN189" s="610">
        <f t="shared" si="976"/>
        <v>0</v>
      </c>
      <c r="FO189" s="610">
        <f t="shared" si="977"/>
        <v>0</v>
      </c>
      <c r="FP189" s="610">
        <f t="shared" si="978"/>
        <v>0</v>
      </c>
      <c r="FQ189" s="610">
        <f t="shared" si="979"/>
        <v>0</v>
      </c>
      <c r="FR189" s="610">
        <f t="shared" si="980"/>
        <v>0</v>
      </c>
      <c r="FS189" s="610">
        <f t="shared" si="981"/>
        <v>0</v>
      </c>
      <c r="FT189" s="610">
        <f t="shared" si="982"/>
        <v>0</v>
      </c>
      <c r="FU189" s="610">
        <f t="shared" si="983"/>
        <v>0</v>
      </c>
      <c r="FV189" s="610">
        <f t="shared" si="984"/>
        <v>0</v>
      </c>
      <c r="FW189" s="610">
        <f t="shared" si="985"/>
        <v>0</v>
      </c>
      <c r="FX189" s="610">
        <f t="shared" si="986"/>
        <v>0</v>
      </c>
      <c r="FY189" s="610">
        <f t="shared" si="987"/>
        <v>0</v>
      </c>
      <c r="FZ189" s="610">
        <f t="shared" si="988"/>
        <v>0</v>
      </c>
      <c r="GA189" s="610">
        <f t="shared" si="989"/>
        <v>0</v>
      </c>
      <c r="GB189" s="610">
        <f t="shared" si="990"/>
        <v>0</v>
      </c>
      <c r="GC189" s="610">
        <f t="shared" si="991"/>
        <v>0</v>
      </c>
      <c r="GD189" s="610">
        <f t="shared" si="992"/>
        <v>0</v>
      </c>
      <c r="GE189" s="610">
        <f t="shared" si="993"/>
        <v>0</v>
      </c>
      <c r="GF189" s="610">
        <f t="shared" si="994"/>
        <v>0</v>
      </c>
      <c r="GG189" s="610">
        <f t="shared" si="995"/>
        <v>0</v>
      </c>
      <c r="GH189" s="610">
        <f t="shared" si="996"/>
        <v>0</v>
      </c>
      <c r="GI189" s="610">
        <f t="shared" si="997"/>
        <v>0</v>
      </c>
      <c r="GJ189" s="610">
        <f t="shared" si="998"/>
        <v>0</v>
      </c>
      <c r="GK189" s="610">
        <f t="shared" si="999"/>
        <v>0</v>
      </c>
      <c r="GL189" s="610">
        <f t="shared" si="1000"/>
        <v>0</v>
      </c>
      <c r="GM189" s="610">
        <f t="shared" si="1001"/>
        <v>0</v>
      </c>
      <c r="GN189" s="610">
        <f t="shared" si="1002"/>
        <v>0</v>
      </c>
      <c r="GO189" s="610">
        <f t="shared" si="1003"/>
        <v>0</v>
      </c>
      <c r="GP189" s="610">
        <f t="shared" si="1004"/>
        <v>0</v>
      </c>
      <c r="GQ189" s="610">
        <f t="shared" si="1005"/>
        <v>0</v>
      </c>
      <c r="GR189" s="610">
        <f t="shared" si="1006"/>
        <v>0</v>
      </c>
      <c r="GS189" s="610">
        <f t="shared" si="1007"/>
        <v>0</v>
      </c>
      <c r="GT189" s="610">
        <f t="shared" si="1008"/>
        <v>0</v>
      </c>
      <c r="GU189" s="610">
        <f t="shared" si="1009"/>
        <v>0</v>
      </c>
      <c r="GV189" s="610">
        <f t="shared" si="1010"/>
        <v>0</v>
      </c>
      <c r="GW189" s="610">
        <f t="shared" si="1011"/>
        <v>0</v>
      </c>
      <c r="GX189" s="610">
        <f t="shared" si="1012"/>
        <v>0</v>
      </c>
      <c r="GY189" s="610">
        <f t="shared" si="1013"/>
        <v>0</v>
      </c>
      <c r="GZ189" s="610">
        <f t="shared" si="1014"/>
        <v>0</v>
      </c>
      <c r="HA189" s="610">
        <f t="shared" si="1015"/>
        <v>0</v>
      </c>
      <c r="HB189" s="610">
        <f t="shared" si="1016"/>
        <v>0</v>
      </c>
      <c r="HC189" s="610">
        <f t="shared" si="1017"/>
        <v>0</v>
      </c>
      <c r="HD189" s="610">
        <f t="shared" si="1018"/>
        <v>0</v>
      </c>
      <c r="HE189" s="610">
        <f t="shared" si="1019"/>
        <v>0</v>
      </c>
      <c r="HF189" s="610">
        <f t="shared" si="1020"/>
        <v>0</v>
      </c>
      <c r="HG189" s="610">
        <f t="shared" si="1021"/>
        <v>0</v>
      </c>
      <c r="HH189" s="610">
        <f t="shared" si="1022"/>
        <v>0</v>
      </c>
      <c r="HI189" s="610">
        <f t="shared" si="1023"/>
        <v>0</v>
      </c>
      <c r="HJ189" s="610">
        <f t="shared" si="1024"/>
        <v>0</v>
      </c>
      <c r="HK189" s="610">
        <f t="shared" si="1025"/>
        <v>0</v>
      </c>
      <c r="HL189" s="610">
        <f t="shared" si="1026"/>
        <v>0</v>
      </c>
      <c r="HM189" s="610">
        <f t="shared" si="1027"/>
        <v>0</v>
      </c>
      <c r="HN189" s="610">
        <f t="shared" si="1028"/>
        <v>0</v>
      </c>
      <c r="HO189" s="610">
        <f t="shared" si="1029"/>
        <v>0</v>
      </c>
      <c r="HP189" s="610">
        <f t="shared" si="1030"/>
        <v>0</v>
      </c>
      <c r="HQ189" s="610">
        <f t="shared" si="1031"/>
        <v>0</v>
      </c>
      <c r="HR189" s="610">
        <f t="shared" si="1032"/>
        <v>0</v>
      </c>
      <c r="HS189" s="610">
        <f t="shared" si="1033"/>
        <v>0</v>
      </c>
      <c r="HT189" s="610">
        <f t="shared" si="1034"/>
        <v>0</v>
      </c>
      <c r="HU189" s="610">
        <f t="shared" si="1035"/>
        <v>0</v>
      </c>
      <c r="HV189" s="610">
        <f t="shared" si="1036"/>
        <v>0</v>
      </c>
      <c r="HW189" s="610">
        <f t="shared" si="1037"/>
        <v>0</v>
      </c>
      <c r="HX189" s="610">
        <f t="shared" si="1038"/>
        <v>0</v>
      </c>
      <c r="HY189" s="610">
        <f t="shared" si="1039"/>
        <v>0</v>
      </c>
      <c r="HZ189" s="610">
        <f t="shared" si="1040"/>
        <v>0</v>
      </c>
      <c r="IA189" s="610">
        <f t="shared" si="1041"/>
        <v>0</v>
      </c>
      <c r="IB189" s="610">
        <f t="shared" si="1042"/>
        <v>0</v>
      </c>
      <c r="IC189" s="610">
        <f t="shared" si="1043"/>
        <v>0</v>
      </c>
      <c r="ID189" s="610">
        <f t="shared" si="1044"/>
        <v>0</v>
      </c>
      <c r="IE189" s="610">
        <f t="shared" si="1045"/>
        <v>0</v>
      </c>
      <c r="IF189" s="610">
        <f t="shared" si="1046"/>
        <v>0</v>
      </c>
      <c r="IG189" s="610">
        <f t="shared" si="1047"/>
        <v>0</v>
      </c>
      <c r="IH189" s="610">
        <f t="shared" si="1048"/>
        <v>0</v>
      </c>
      <c r="II189" s="610">
        <f t="shared" si="1049"/>
        <v>0</v>
      </c>
      <c r="IJ189" s="610">
        <f t="shared" si="1050"/>
        <v>0</v>
      </c>
      <c r="IK189" s="610">
        <f t="shared" si="1051"/>
        <v>0</v>
      </c>
      <c r="IL189" s="1579">
        <f t="shared" si="1052"/>
        <v>0</v>
      </c>
      <c r="IM189" s="497">
        <f t="shared" si="1053"/>
        <v>0</v>
      </c>
      <c r="IS189" s="1162">
        <v>4.2777000000000003</v>
      </c>
      <c r="IT189" s="1162">
        <v>5.2350900000000005</v>
      </c>
      <c r="IU189" s="1162">
        <v>3.0758699999999997</v>
      </c>
      <c r="IV189" s="1162">
        <v>2.4443999999999999</v>
      </c>
      <c r="IW189" s="1162">
        <v>3.4114899999999997</v>
      </c>
      <c r="IX189" s="1162">
        <v>0.80510000000000004</v>
      </c>
      <c r="IY189" s="1162">
        <v>19.249649999999999</v>
      </c>
    </row>
    <row r="190" spans="1:259" ht="29.25" customHeight="1">
      <c r="A190" s="1190" t="s">
        <v>688</v>
      </c>
      <c r="B190" s="1638" t="s">
        <v>797</v>
      </c>
      <c r="C190" s="1650" t="s">
        <v>798</v>
      </c>
      <c r="D190" s="720" t="s">
        <v>354</v>
      </c>
      <c r="E190" s="121">
        <f t="shared" si="921"/>
        <v>1.4798708000000003</v>
      </c>
      <c r="F190" s="122">
        <f t="shared" si="911"/>
        <v>2.5362745200000001</v>
      </c>
      <c r="G190" s="509">
        <f t="shared" si="922"/>
        <v>0.5158673399999999</v>
      </c>
      <c r="H190" s="509">
        <f t="shared" ref="H190:L190" si="1294">+G190</f>
        <v>0.5158673399999999</v>
      </c>
      <c r="I190" s="509">
        <f t="shared" si="1294"/>
        <v>0.5158673399999999</v>
      </c>
      <c r="J190" s="509">
        <f t="shared" si="1294"/>
        <v>0.5158673399999999</v>
      </c>
      <c r="K190" s="509">
        <f t="shared" si="1294"/>
        <v>0.5158673399999999</v>
      </c>
      <c r="L190" s="509">
        <f t="shared" si="1294"/>
        <v>0.5158673399999999</v>
      </c>
      <c r="M190" s="123">
        <f t="shared" si="913"/>
        <v>3.0952040399999996</v>
      </c>
      <c r="N190" s="520">
        <f t="shared" si="924"/>
        <v>0.14061119999999999</v>
      </c>
      <c r="O190" s="520">
        <f t="shared" ref="O190:Y190" si="1295">+N190</f>
        <v>0.14061119999999999</v>
      </c>
      <c r="P190" s="520">
        <f t="shared" si="1295"/>
        <v>0.14061119999999999</v>
      </c>
      <c r="Q190" s="520">
        <f t="shared" si="1295"/>
        <v>0.14061119999999999</v>
      </c>
      <c r="R190" s="520">
        <f t="shared" si="1295"/>
        <v>0.14061119999999999</v>
      </c>
      <c r="S190" s="520">
        <f t="shared" si="1295"/>
        <v>0.14061119999999999</v>
      </c>
      <c r="T190" s="520">
        <f t="shared" si="1295"/>
        <v>0.14061119999999999</v>
      </c>
      <c r="U190" s="520">
        <f t="shared" si="1295"/>
        <v>0.14061119999999999</v>
      </c>
      <c r="V190" s="520">
        <f t="shared" si="1295"/>
        <v>0.14061119999999999</v>
      </c>
      <c r="W190" s="520">
        <f t="shared" si="1295"/>
        <v>0.14061119999999999</v>
      </c>
      <c r="X190" s="520">
        <f t="shared" si="1295"/>
        <v>0.14061119999999999</v>
      </c>
      <c r="Y190" s="520">
        <f t="shared" si="1295"/>
        <v>0.14061119999999999</v>
      </c>
      <c r="Z190" s="123">
        <f t="shared" si="915"/>
        <v>1.6873343999999999</v>
      </c>
      <c r="AA190" s="520">
        <f t="shared" si="926"/>
        <v>0.17576400000000003</v>
      </c>
      <c r="AB190" s="520">
        <f t="shared" ref="AB190:AL190" si="1296">+AA190</f>
        <v>0.17576400000000003</v>
      </c>
      <c r="AC190" s="520">
        <f t="shared" si="1296"/>
        <v>0.17576400000000003</v>
      </c>
      <c r="AD190" s="520">
        <f t="shared" si="1296"/>
        <v>0.17576400000000003</v>
      </c>
      <c r="AE190" s="520">
        <f t="shared" si="1296"/>
        <v>0.17576400000000003</v>
      </c>
      <c r="AF190" s="520">
        <f t="shared" si="1296"/>
        <v>0.17576400000000003</v>
      </c>
      <c r="AG190" s="520">
        <f t="shared" si="1296"/>
        <v>0.17576400000000003</v>
      </c>
      <c r="AH190" s="520">
        <f t="shared" si="1296"/>
        <v>0.17576400000000003</v>
      </c>
      <c r="AI190" s="520">
        <f t="shared" si="1296"/>
        <v>0.17576400000000003</v>
      </c>
      <c r="AJ190" s="520">
        <f t="shared" si="1296"/>
        <v>0.17576400000000003</v>
      </c>
      <c r="AK190" s="520">
        <f t="shared" si="1296"/>
        <v>0.17576400000000003</v>
      </c>
      <c r="AL190" s="520">
        <f t="shared" si="1296"/>
        <v>0.17576400000000003</v>
      </c>
      <c r="AM190" s="123">
        <f t="shared" si="917"/>
        <v>2.1091680000000004</v>
      </c>
      <c r="AN190" s="123">
        <f t="shared" si="918"/>
        <v>0.74402880000000005</v>
      </c>
      <c r="AO190" s="121">
        <f t="shared" si="928"/>
        <v>0.12837433445783134</v>
      </c>
      <c r="AP190" s="121">
        <f t="shared" ref="AP190:DA190" si="1297">+AO190</f>
        <v>0.12837433445783134</v>
      </c>
      <c r="AQ190" s="121">
        <f t="shared" si="1297"/>
        <v>0.12837433445783134</v>
      </c>
      <c r="AR190" s="121">
        <f t="shared" si="1297"/>
        <v>0.12837433445783134</v>
      </c>
      <c r="AS190" s="121">
        <f t="shared" si="1297"/>
        <v>0.12837433445783134</v>
      </c>
      <c r="AT190" s="121">
        <f t="shared" si="1297"/>
        <v>0.12837433445783134</v>
      </c>
      <c r="AU190" s="121">
        <f t="shared" si="1297"/>
        <v>0.12837433445783134</v>
      </c>
      <c r="AV190" s="121">
        <f t="shared" si="1297"/>
        <v>0.12837433445783134</v>
      </c>
      <c r="AW190" s="121">
        <f t="shared" si="1297"/>
        <v>0.12837433445783134</v>
      </c>
      <c r="AX190" s="121">
        <f t="shared" si="1297"/>
        <v>0.12837433445783134</v>
      </c>
      <c r="AY190" s="121">
        <f t="shared" si="1297"/>
        <v>0.12837433445783134</v>
      </c>
      <c r="AZ190" s="121">
        <f t="shared" si="1297"/>
        <v>0.12837433445783134</v>
      </c>
      <c r="BA190" s="121">
        <f t="shared" si="1297"/>
        <v>0.12837433445783134</v>
      </c>
      <c r="BB190" s="121">
        <f t="shared" si="1297"/>
        <v>0.12837433445783134</v>
      </c>
      <c r="BC190" s="121">
        <f t="shared" si="1297"/>
        <v>0.12837433445783134</v>
      </c>
      <c r="BD190" s="121">
        <f t="shared" si="1297"/>
        <v>0.12837433445783134</v>
      </c>
      <c r="BE190" s="121">
        <f t="shared" si="1297"/>
        <v>0.12837433445783134</v>
      </c>
      <c r="BF190" s="121">
        <f t="shared" si="1297"/>
        <v>0.12837433445783134</v>
      </c>
      <c r="BG190" s="121">
        <f t="shared" si="1297"/>
        <v>0.12837433445783134</v>
      </c>
      <c r="BH190" s="121">
        <f t="shared" si="1297"/>
        <v>0.12837433445783134</v>
      </c>
      <c r="BI190" s="121">
        <f t="shared" si="1297"/>
        <v>0.12837433445783134</v>
      </c>
      <c r="BJ190" s="121">
        <f t="shared" si="1297"/>
        <v>0.12837433445783134</v>
      </c>
      <c r="BK190" s="121">
        <f t="shared" si="1297"/>
        <v>0.12837433445783134</v>
      </c>
      <c r="BL190" s="121">
        <f t="shared" si="1297"/>
        <v>0.12837433445783134</v>
      </c>
      <c r="BM190" s="121">
        <f t="shared" si="1297"/>
        <v>0.12837433445783134</v>
      </c>
      <c r="BN190" s="121">
        <f t="shared" si="1297"/>
        <v>0.12837433445783134</v>
      </c>
      <c r="BO190" s="121">
        <f t="shared" si="1297"/>
        <v>0.12837433445783134</v>
      </c>
      <c r="BP190" s="121">
        <f t="shared" si="1297"/>
        <v>0.12837433445783134</v>
      </c>
      <c r="BQ190" s="121">
        <f t="shared" si="1297"/>
        <v>0.12837433445783134</v>
      </c>
      <c r="BR190" s="121">
        <f t="shared" si="1297"/>
        <v>0.12837433445783134</v>
      </c>
      <c r="BS190" s="121">
        <f t="shared" si="1297"/>
        <v>0.12837433445783134</v>
      </c>
      <c r="BT190" s="121">
        <f t="shared" si="1297"/>
        <v>0.12837433445783134</v>
      </c>
      <c r="BU190" s="121">
        <f t="shared" si="1297"/>
        <v>0.12837433445783134</v>
      </c>
      <c r="BV190" s="121">
        <f t="shared" si="1297"/>
        <v>0.12837433445783134</v>
      </c>
      <c r="BW190" s="121">
        <f t="shared" si="1297"/>
        <v>0.12837433445783134</v>
      </c>
      <c r="BX190" s="121">
        <f t="shared" si="1297"/>
        <v>0.12837433445783134</v>
      </c>
      <c r="BY190" s="121">
        <f t="shared" si="1297"/>
        <v>0.12837433445783134</v>
      </c>
      <c r="BZ190" s="121">
        <f t="shared" si="1297"/>
        <v>0.12837433445783134</v>
      </c>
      <c r="CA190" s="121">
        <f t="shared" si="1297"/>
        <v>0.12837433445783134</v>
      </c>
      <c r="CB190" s="121">
        <f t="shared" si="1297"/>
        <v>0.12837433445783134</v>
      </c>
      <c r="CC190" s="121">
        <f t="shared" si="1297"/>
        <v>0.12837433445783134</v>
      </c>
      <c r="CD190" s="121">
        <f t="shared" si="1297"/>
        <v>0.12837433445783134</v>
      </c>
      <c r="CE190" s="121">
        <f t="shared" si="1297"/>
        <v>0.12837433445783134</v>
      </c>
      <c r="CF190" s="121">
        <f t="shared" si="1297"/>
        <v>0.12837433445783134</v>
      </c>
      <c r="CG190" s="121">
        <f t="shared" si="1297"/>
        <v>0.12837433445783134</v>
      </c>
      <c r="CH190" s="121">
        <f t="shared" si="1297"/>
        <v>0.12837433445783134</v>
      </c>
      <c r="CI190" s="121">
        <f t="shared" si="1297"/>
        <v>0.12837433445783134</v>
      </c>
      <c r="CJ190" s="121">
        <f t="shared" si="1297"/>
        <v>0.12837433445783134</v>
      </c>
      <c r="CK190" s="121">
        <f t="shared" si="1297"/>
        <v>0.12837433445783134</v>
      </c>
      <c r="CL190" s="121">
        <f t="shared" si="1297"/>
        <v>0.12837433445783134</v>
      </c>
      <c r="CM190" s="121">
        <f t="shared" si="1297"/>
        <v>0.12837433445783134</v>
      </c>
      <c r="CN190" s="121">
        <f t="shared" si="1297"/>
        <v>0.12837433445783134</v>
      </c>
      <c r="CO190" s="121">
        <f t="shared" si="1297"/>
        <v>0.12837433445783134</v>
      </c>
      <c r="CP190" s="121">
        <f t="shared" si="1297"/>
        <v>0.12837433445783134</v>
      </c>
      <c r="CQ190" s="121">
        <f t="shared" si="1297"/>
        <v>0.12837433445783134</v>
      </c>
      <c r="CR190" s="121">
        <f t="shared" si="1297"/>
        <v>0.12837433445783134</v>
      </c>
      <c r="CS190" s="121">
        <f t="shared" si="1297"/>
        <v>0.12837433445783134</v>
      </c>
      <c r="CT190" s="121">
        <f t="shared" si="1297"/>
        <v>0.12837433445783134</v>
      </c>
      <c r="CU190" s="121">
        <f t="shared" si="1297"/>
        <v>0.12837433445783134</v>
      </c>
      <c r="CV190" s="121">
        <f t="shared" si="1297"/>
        <v>0.12837433445783134</v>
      </c>
      <c r="CW190" s="121">
        <f t="shared" si="1297"/>
        <v>0.12837433445783134</v>
      </c>
      <c r="CX190" s="121">
        <f t="shared" si="1297"/>
        <v>0.12837433445783134</v>
      </c>
      <c r="CY190" s="121">
        <f t="shared" si="1297"/>
        <v>0.12837433445783134</v>
      </c>
      <c r="CZ190" s="121">
        <f t="shared" si="1297"/>
        <v>0.12837433445783134</v>
      </c>
      <c r="DA190" s="121">
        <f t="shared" si="1297"/>
        <v>0.12837433445783134</v>
      </c>
      <c r="DB190" s="121">
        <f t="shared" ref="DB190:DS190" si="1298">+DA190</f>
        <v>0.12837433445783134</v>
      </c>
      <c r="DC190" s="121">
        <f t="shared" si="1298"/>
        <v>0.12837433445783134</v>
      </c>
      <c r="DD190" s="121">
        <f t="shared" si="1298"/>
        <v>0.12837433445783134</v>
      </c>
      <c r="DE190" s="121">
        <f t="shared" si="1298"/>
        <v>0.12837433445783134</v>
      </c>
      <c r="DF190" s="121">
        <f t="shared" si="1298"/>
        <v>0.12837433445783134</v>
      </c>
      <c r="DG190" s="121">
        <f t="shared" si="1298"/>
        <v>0.12837433445783134</v>
      </c>
      <c r="DH190" s="121">
        <f t="shared" si="1298"/>
        <v>0.12837433445783134</v>
      </c>
      <c r="DI190" s="121">
        <f t="shared" si="1298"/>
        <v>0.12837433445783134</v>
      </c>
      <c r="DJ190" s="121">
        <f t="shared" si="1298"/>
        <v>0.12837433445783134</v>
      </c>
      <c r="DK190" s="121">
        <f t="shared" si="1298"/>
        <v>0.12837433445783134</v>
      </c>
      <c r="DL190" s="121">
        <f t="shared" si="1298"/>
        <v>0.12837433445783134</v>
      </c>
      <c r="DM190" s="121">
        <f t="shared" si="1298"/>
        <v>0.12837433445783134</v>
      </c>
      <c r="DN190" s="121">
        <f t="shared" si="1298"/>
        <v>0.12837433445783134</v>
      </c>
      <c r="DO190" s="121">
        <f t="shared" si="1298"/>
        <v>0.12837433445783134</v>
      </c>
      <c r="DP190" s="121">
        <f t="shared" si="1298"/>
        <v>0.12837433445783134</v>
      </c>
      <c r="DQ190" s="121">
        <f t="shared" si="1298"/>
        <v>0.12837433445783134</v>
      </c>
      <c r="DR190" s="121">
        <f t="shared" si="1298"/>
        <v>0.12837433445783134</v>
      </c>
      <c r="DS190" s="121">
        <f t="shared" si="1298"/>
        <v>0.12837433445783134</v>
      </c>
      <c r="DT190" s="121">
        <f t="shared" si="931"/>
        <v>0.48305999999999999</v>
      </c>
      <c r="DU190" s="124">
        <f t="shared" si="932"/>
        <v>10.655069760000002</v>
      </c>
      <c r="DV190" s="29"/>
      <c r="DW190" s="57">
        <f t="shared" si="933"/>
        <v>0</v>
      </c>
      <c r="DX190" s="487">
        <f t="shared" si="934"/>
        <v>0</v>
      </c>
      <c r="DY190" s="68">
        <f t="shared" si="935"/>
        <v>0</v>
      </c>
      <c r="DZ190" s="68">
        <f t="shared" si="936"/>
        <v>0</v>
      </c>
      <c r="EA190" s="68">
        <f t="shared" si="937"/>
        <v>0</v>
      </c>
      <c r="EB190" s="68">
        <f t="shared" si="938"/>
        <v>0</v>
      </c>
      <c r="EC190" s="68">
        <f t="shared" si="939"/>
        <v>0</v>
      </c>
      <c r="ED190" s="68">
        <f t="shared" si="940"/>
        <v>0</v>
      </c>
      <c r="EE190" s="488">
        <f t="shared" si="941"/>
        <v>0</v>
      </c>
      <c r="EF190" s="69">
        <f t="shared" si="942"/>
        <v>0</v>
      </c>
      <c r="EG190" s="69">
        <f t="shared" si="943"/>
        <v>0</v>
      </c>
      <c r="EH190" s="69">
        <f t="shared" si="944"/>
        <v>0</v>
      </c>
      <c r="EI190" s="69">
        <f t="shared" si="945"/>
        <v>0</v>
      </c>
      <c r="EJ190" s="69">
        <f t="shared" si="946"/>
        <v>0</v>
      </c>
      <c r="EK190" s="69">
        <f t="shared" si="947"/>
        <v>0</v>
      </c>
      <c r="EL190" s="69">
        <f t="shared" si="948"/>
        <v>0</v>
      </c>
      <c r="EM190" s="69">
        <f t="shared" si="949"/>
        <v>0</v>
      </c>
      <c r="EN190" s="69">
        <f t="shared" si="950"/>
        <v>0</v>
      </c>
      <c r="EO190" s="69">
        <f t="shared" si="951"/>
        <v>0</v>
      </c>
      <c r="EP190" s="69">
        <f t="shared" si="952"/>
        <v>0</v>
      </c>
      <c r="EQ190" s="69">
        <f t="shared" si="953"/>
        <v>0</v>
      </c>
      <c r="ER190" s="488">
        <f t="shared" si="954"/>
        <v>0</v>
      </c>
      <c r="ES190" s="69">
        <f t="shared" si="955"/>
        <v>0</v>
      </c>
      <c r="ET190" s="69">
        <f t="shared" si="956"/>
        <v>0</v>
      </c>
      <c r="EU190" s="69">
        <f t="shared" si="957"/>
        <v>0</v>
      </c>
      <c r="EV190" s="69">
        <f t="shared" si="958"/>
        <v>0</v>
      </c>
      <c r="EW190" s="69">
        <f t="shared" si="959"/>
        <v>0</v>
      </c>
      <c r="EX190" s="69">
        <f t="shared" si="960"/>
        <v>0</v>
      </c>
      <c r="EY190" s="69">
        <f t="shared" si="961"/>
        <v>0</v>
      </c>
      <c r="EZ190" s="69">
        <f t="shared" si="962"/>
        <v>0</v>
      </c>
      <c r="FA190" s="69">
        <f t="shared" si="963"/>
        <v>0</v>
      </c>
      <c r="FB190" s="69">
        <f t="shared" si="964"/>
        <v>0</v>
      </c>
      <c r="FC190" s="69">
        <f t="shared" si="965"/>
        <v>0</v>
      </c>
      <c r="FD190" s="69">
        <f t="shared" si="966"/>
        <v>0</v>
      </c>
      <c r="FE190" s="488">
        <f t="shared" si="967"/>
        <v>0</v>
      </c>
      <c r="FF190" s="488">
        <f t="shared" si="968"/>
        <v>0</v>
      </c>
      <c r="FG190" s="609">
        <f t="shared" si="969"/>
        <v>0</v>
      </c>
      <c r="FH190" s="609">
        <f t="shared" si="970"/>
        <v>0</v>
      </c>
      <c r="FI190" s="609">
        <f t="shared" si="971"/>
        <v>0</v>
      </c>
      <c r="FJ190" s="609">
        <f t="shared" si="972"/>
        <v>0</v>
      </c>
      <c r="FK190" s="609">
        <f t="shared" si="973"/>
        <v>0</v>
      </c>
      <c r="FL190" s="609">
        <f t="shared" si="974"/>
        <v>0</v>
      </c>
      <c r="FM190" s="609">
        <f t="shared" si="975"/>
        <v>0</v>
      </c>
      <c r="FN190" s="609">
        <f t="shared" si="976"/>
        <v>0</v>
      </c>
      <c r="FO190" s="609">
        <f t="shared" si="977"/>
        <v>0</v>
      </c>
      <c r="FP190" s="609">
        <f t="shared" si="978"/>
        <v>0</v>
      </c>
      <c r="FQ190" s="609">
        <f t="shared" si="979"/>
        <v>0</v>
      </c>
      <c r="FR190" s="609">
        <f t="shared" si="980"/>
        <v>0</v>
      </c>
      <c r="FS190" s="609">
        <f t="shared" si="981"/>
        <v>0</v>
      </c>
      <c r="FT190" s="609">
        <f t="shared" si="982"/>
        <v>0</v>
      </c>
      <c r="FU190" s="609">
        <f t="shared" si="983"/>
        <v>0</v>
      </c>
      <c r="FV190" s="609">
        <f t="shared" si="984"/>
        <v>0</v>
      </c>
      <c r="FW190" s="609">
        <f t="shared" si="985"/>
        <v>0</v>
      </c>
      <c r="FX190" s="609">
        <f t="shared" si="986"/>
        <v>0</v>
      </c>
      <c r="FY190" s="609">
        <f t="shared" si="987"/>
        <v>0</v>
      </c>
      <c r="FZ190" s="609">
        <f t="shared" si="988"/>
        <v>0</v>
      </c>
      <c r="GA190" s="609">
        <f t="shared" si="989"/>
        <v>0</v>
      </c>
      <c r="GB190" s="609">
        <f t="shared" si="990"/>
        <v>0</v>
      </c>
      <c r="GC190" s="609">
        <f t="shared" si="991"/>
        <v>0</v>
      </c>
      <c r="GD190" s="609">
        <f t="shared" si="992"/>
        <v>0</v>
      </c>
      <c r="GE190" s="609">
        <f t="shared" si="993"/>
        <v>0</v>
      </c>
      <c r="GF190" s="609">
        <f t="shared" si="994"/>
        <v>0</v>
      </c>
      <c r="GG190" s="609">
        <f t="shared" si="995"/>
        <v>0</v>
      </c>
      <c r="GH190" s="609">
        <f t="shared" si="996"/>
        <v>0</v>
      </c>
      <c r="GI190" s="609">
        <f t="shared" si="997"/>
        <v>0</v>
      </c>
      <c r="GJ190" s="609">
        <f t="shared" si="998"/>
        <v>0</v>
      </c>
      <c r="GK190" s="609">
        <f t="shared" si="999"/>
        <v>0</v>
      </c>
      <c r="GL190" s="609">
        <f t="shared" si="1000"/>
        <v>0</v>
      </c>
      <c r="GM190" s="609">
        <f t="shared" si="1001"/>
        <v>0</v>
      </c>
      <c r="GN190" s="609">
        <f t="shared" si="1002"/>
        <v>0</v>
      </c>
      <c r="GO190" s="609">
        <f t="shared" si="1003"/>
        <v>0</v>
      </c>
      <c r="GP190" s="609">
        <f t="shared" si="1004"/>
        <v>0</v>
      </c>
      <c r="GQ190" s="609">
        <f t="shared" si="1005"/>
        <v>0</v>
      </c>
      <c r="GR190" s="609">
        <f t="shared" si="1006"/>
        <v>0</v>
      </c>
      <c r="GS190" s="609">
        <f t="shared" si="1007"/>
        <v>0</v>
      </c>
      <c r="GT190" s="609">
        <f t="shared" si="1008"/>
        <v>0</v>
      </c>
      <c r="GU190" s="609">
        <f t="shared" si="1009"/>
        <v>0</v>
      </c>
      <c r="GV190" s="609">
        <f t="shared" si="1010"/>
        <v>0</v>
      </c>
      <c r="GW190" s="609">
        <f t="shared" si="1011"/>
        <v>0</v>
      </c>
      <c r="GX190" s="609">
        <f t="shared" si="1012"/>
        <v>0</v>
      </c>
      <c r="GY190" s="609">
        <f t="shared" si="1013"/>
        <v>0</v>
      </c>
      <c r="GZ190" s="609">
        <f t="shared" si="1014"/>
        <v>0</v>
      </c>
      <c r="HA190" s="609">
        <f t="shared" si="1015"/>
        <v>0</v>
      </c>
      <c r="HB190" s="609">
        <f t="shared" si="1016"/>
        <v>0</v>
      </c>
      <c r="HC190" s="609">
        <f t="shared" si="1017"/>
        <v>0</v>
      </c>
      <c r="HD190" s="609">
        <f t="shared" si="1018"/>
        <v>0</v>
      </c>
      <c r="HE190" s="609">
        <f t="shared" si="1019"/>
        <v>0</v>
      </c>
      <c r="HF190" s="609">
        <f t="shared" si="1020"/>
        <v>0</v>
      </c>
      <c r="HG190" s="609">
        <f t="shared" si="1021"/>
        <v>0</v>
      </c>
      <c r="HH190" s="609">
        <f t="shared" si="1022"/>
        <v>0</v>
      </c>
      <c r="HI190" s="609">
        <f t="shared" si="1023"/>
        <v>0</v>
      </c>
      <c r="HJ190" s="609">
        <f t="shared" si="1024"/>
        <v>0</v>
      </c>
      <c r="HK190" s="609">
        <f t="shared" si="1025"/>
        <v>0</v>
      </c>
      <c r="HL190" s="609">
        <f t="shared" si="1026"/>
        <v>0</v>
      </c>
      <c r="HM190" s="609">
        <f t="shared" si="1027"/>
        <v>0</v>
      </c>
      <c r="HN190" s="609">
        <f t="shared" si="1028"/>
        <v>0</v>
      </c>
      <c r="HO190" s="609">
        <f t="shared" si="1029"/>
        <v>0</v>
      </c>
      <c r="HP190" s="609">
        <f t="shared" si="1030"/>
        <v>0</v>
      </c>
      <c r="HQ190" s="609">
        <f t="shared" si="1031"/>
        <v>0</v>
      </c>
      <c r="HR190" s="609">
        <f t="shared" si="1032"/>
        <v>0</v>
      </c>
      <c r="HS190" s="609">
        <f t="shared" si="1033"/>
        <v>0</v>
      </c>
      <c r="HT190" s="609">
        <f t="shared" si="1034"/>
        <v>0</v>
      </c>
      <c r="HU190" s="609">
        <f t="shared" si="1035"/>
        <v>0</v>
      </c>
      <c r="HV190" s="609">
        <f t="shared" si="1036"/>
        <v>0</v>
      </c>
      <c r="HW190" s="609">
        <f t="shared" si="1037"/>
        <v>0</v>
      </c>
      <c r="HX190" s="609">
        <f t="shared" si="1038"/>
        <v>0</v>
      </c>
      <c r="HY190" s="609">
        <f t="shared" si="1039"/>
        <v>0</v>
      </c>
      <c r="HZ190" s="609">
        <f t="shared" si="1040"/>
        <v>0</v>
      </c>
      <c r="IA190" s="609">
        <f t="shared" si="1041"/>
        <v>0</v>
      </c>
      <c r="IB190" s="609">
        <f t="shared" si="1042"/>
        <v>0</v>
      </c>
      <c r="IC190" s="609">
        <f t="shared" si="1043"/>
        <v>0</v>
      </c>
      <c r="ID190" s="609">
        <f t="shared" si="1044"/>
        <v>0</v>
      </c>
      <c r="IE190" s="609">
        <f t="shared" si="1045"/>
        <v>0</v>
      </c>
      <c r="IF190" s="609">
        <f t="shared" si="1046"/>
        <v>0</v>
      </c>
      <c r="IG190" s="609">
        <f t="shared" si="1047"/>
        <v>0</v>
      </c>
      <c r="IH190" s="609">
        <f t="shared" si="1048"/>
        <v>0</v>
      </c>
      <c r="II190" s="609">
        <f t="shared" si="1049"/>
        <v>0</v>
      </c>
      <c r="IJ190" s="609">
        <f t="shared" si="1050"/>
        <v>0</v>
      </c>
      <c r="IK190" s="609">
        <f t="shared" si="1051"/>
        <v>0</v>
      </c>
      <c r="IL190" s="1580">
        <f t="shared" si="1052"/>
        <v>0</v>
      </c>
      <c r="IM190" s="495">
        <f t="shared" si="1053"/>
        <v>0</v>
      </c>
      <c r="IS190" s="1162">
        <v>4.2271242000000004</v>
      </c>
      <c r="IT190" s="1162">
        <v>5.1586733999999996</v>
      </c>
      <c r="IU190" s="1162">
        <v>2.8122240000000001</v>
      </c>
      <c r="IV190" s="1162">
        <v>3.5152800000000006</v>
      </c>
      <c r="IW190" s="1162">
        <v>1.240048</v>
      </c>
      <c r="IX190" s="1162">
        <v>0.80510000000000004</v>
      </c>
      <c r="IY190" s="1162">
        <v>17.758449600000002</v>
      </c>
    </row>
    <row r="191" spans="1:259" ht="29.25" customHeight="1">
      <c r="A191" s="1189" t="s">
        <v>690</v>
      </c>
      <c r="B191" s="1640"/>
      <c r="C191" s="1652"/>
      <c r="D191" s="718" t="s">
        <v>370</v>
      </c>
      <c r="E191" s="117">
        <f t="shared" si="921"/>
        <v>1.4798708000000003</v>
      </c>
      <c r="F191" s="118">
        <f t="shared" si="911"/>
        <v>2.5362745200000001</v>
      </c>
      <c r="G191" s="508">
        <f t="shared" si="922"/>
        <v>0.5158673399999999</v>
      </c>
      <c r="H191" s="508">
        <f t="shared" ref="H191:L191" si="1299">+G191</f>
        <v>0.5158673399999999</v>
      </c>
      <c r="I191" s="508">
        <f t="shared" si="1299"/>
        <v>0.5158673399999999</v>
      </c>
      <c r="J191" s="508">
        <f t="shared" si="1299"/>
        <v>0.5158673399999999</v>
      </c>
      <c r="K191" s="508">
        <f t="shared" si="1299"/>
        <v>0.5158673399999999</v>
      </c>
      <c r="L191" s="508">
        <f t="shared" si="1299"/>
        <v>0.5158673399999999</v>
      </c>
      <c r="M191" s="119">
        <f t="shared" si="913"/>
        <v>3.0952040399999996</v>
      </c>
      <c r="N191" s="519">
        <f t="shared" si="924"/>
        <v>0.14061119999999999</v>
      </c>
      <c r="O191" s="519">
        <f t="shared" ref="O191:Y191" si="1300">+N191</f>
        <v>0.14061119999999999</v>
      </c>
      <c r="P191" s="519">
        <f t="shared" si="1300"/>
        <v>0.14061119999999999</v>
      </c>
      <c r="Q191" s="519">
        <f t="shared" si="1300"/>
        <v>0.14061119999999999</v>
      </c>
      <c r="R191" s="519">
        <f t="shared" si="1300"/>
        <v>0.14061119999999999</v>
      </c>
      <c r="S191" s="519">
        <f t="shared" si="1300"/>
        <v>0.14061119999999999</v>
      </c>
      <c r="T191" s="519">
        <f t="shared" si="1300"/>
        <v>0.14061119999999999</v>
      </c>
      <c r="U191" s="519">
        <f t="shared" si="1300"/>
        <v>0.14061119999999999</v>
      </c>
      <c r="V191" s="519">
        <f t="shared" si="1300"/>
        <v>0.14061119999999999</v>
      </c>
      <c r="W191" s="519">
        <f t="shared" si="1300"/>
        <v>0.14061119999999999</v>
      </c>
      <c r="X191" s="519">
        <f t="shared" si="1300"/>
        <v>0.14061119999999999</v>
      </c>
      <c r="Y191" s="519">
        <f t="shared" si="1300"/>
        <v>0.14061119999999999</v>
      </c>
      <c r="Z191" s="119">
        <f t="shared" si="915"/>
        <v>1.6873343999999999</v>
      </c>
      <c r="AA191" s="519">
        <f t="shared" si="926"/>
        <v>0.17576400000000003</v>
      </c>
      <c r="AB191" s="519">
        <f t="shared" ref="AB191:AL191" si="1301">+AA191</f>
        <v>0.17576400000000003</v>
      </c>
      <c r="AC191" s="519">
        <f t="shared" si="1301"/>
        <v>0.17576400000000003</v>
      </c>
      <c r="AD191" s="519">
        <f t="shared" si="1301"/>
        <v>0.17576400000000003</v>
      </c>
      <c r="AE191" s="519">
        <f t="shared" si="1301"/>
        <v>0.17576400000000003</v>
      </c>
      <c r="AF191" s="519">
        <f t="shared" si="1301"/>
        <v>0.17576400000000003</v>
      </c>
      <c r="AG191" s="519">
        <f t="shared" si="1301"/>
        <v>0.17576400000000003</v>
      </c>
      <c r="AH191" s="519">
        <f t="shared" si="1301"/>
        <v>0.17576400000000003</v>
      </c>
      <c r="AI191" s="519">
        <f t="shared" si="1301"/>
        <v>0.17576400000000003</v>
      </c>
      <c r="AJ191" s="519">
        <f t="shared" si="1301"/>
        <v>0.17576400000000003</v>
      </c>
      <c r="AK191" s="519">
        <f t="shared" si="1301"/>
        <v>0.17576400000000003</v>
      </c>
      <c r="AL191" s="519">
        <f t="shared" si="1301"/>
        <v>0.17576400000000003</v>
      </c>
      <c r="AM191" s="119">
        <f t="shared" si="917"/>
        <v>2.1091680000000004</v>
      </c>
      <c r="AN191" s="119">
        <f t="shared" si="918"/>
        <v>0.74402880000000005</v>
      </c>
      <c r="AO191" s="117">
        <f t="shared" si="928"/>
        <v>0.12837433445783134</v>
      </c>
      <c r="AP191" s="117">
        <f t="shared" ref="AP191:DA191" si="1302">+AO191</f>
        <v>0.12837433445783134</v>
      </c>
      <c r="AQ191" s="117">
        <f t="shared" si="1302"/>
        <v>0.12837433445783134</v>
      </c>
      <c r="AR191" s="117">
        <f t="shared" si="1302"/>
        <v>0.12837433445783134</v>
      </c>
      <c r="AS191" s="117">
        <f t="shared" si="1302"/>
        <v>0.12837433445783134</v>
      </c>
      <c r="AT191" s="117">
        <f t="shared" si="1302"/>
        <v>0.12837433445783134</v>
      </c>
      <c r="AU191" s="117">
        <f t="shared" si="1302"/>
        <v>0.12837433445783134</v>
      </c>
      <c r="AV191" s="117">
        <f t="shared" si="1302"/>
        <v>0.12837433445783134</v>
      </c>
      <c r="AW191" s="117">
        <f t="shared" si="1302"/>
        <v>0.12837433445783134</v>
      </c>
      <c r="AX191" s="117">
        <f t="shared" si="1302"/>
        <v>0.12837433445783134</v>
      </c>
      <c r="AY191" s="117">
        <f t="shared" si="1302"/>
        <v>0.12837433445783134</v>
      </c>
      <c r="AZ191" s="117">
        <f t="shared" si="1302"/>
        <v>0.12837433445783134</v>
      </c>
      <c r="BA191" s="117">
        <f t="shared" si="1302"/>
        <v>0.12837433445783134</v>
      </c>
      <c r="BB191" s="117">
        <f t="shared" si="1302"/>
        <v>0.12837433445783134</v>
      </c>
      <c r="BC191" s="117">
        <f t="shared" si="1302"/>
        <v>0.12837433445783134</v>
      </c>
      <c r="BD191" s="117">
        <f t="shared" si="1302"/>
        <v>0.12837433445783134</v>
      </c>
      <c r="BE191" s="117">
        <f t="shared" si="1302"/>
        <v>0.12837433445783134</v>
      </c>
      <c r="BF191" s="117">
        <f t="shared" si="1302"/>
        <v>0.12837433445783134</v>
      </c>
      <c r="BG191" s="117">
        <f t="shared" si="1302"/>
        <v>0.12837433445783134</v>
      </c>
      <c r="BH191" s="117">
        <f t="shared" si="1302"/>
        <v>0.12837433445783134</v>
      </c>
      <c r="BI191" s="117">
        <f t="shared" si="1302"/>
        <v>0.12837433445783134</v>
      </c>
      <c r="BJ191" s="117">
        <f t="shared" si="1302"/>
        <v>0.12837433445783134</v>
      </c>
      <c r="BK191" s="117">
        <f t="shared" si="1302"/>
        <v>0.12837433445783134</v>
      </c>
      <c r="BL191" s="117">
        <f t="shared" si="1302"/>
        <v>0.12837433445783134</v>
      </c>
      <c r="BM191" s="117">
        <f t="shared" si="1302"/>
        <v>0.12837433445783134</v>
      </c>
      <c r="BN191" s="117">
        <f t="shared" si="1302"/>
        <v>0.12837433445783134</v>
      </c>
      <c r="BO191" s="117">
        <f t="shared" si="1302"/>
        <v>0.12837433445783134</v>
      </c>
      <c r="BP191" s="117">
        <f t="shared" si="1302"/>
        <v>0.12837433445783134</v>
      </c>
      <c r="BQ191" s="117">
        <f t="shared" si="1302"/>
        <v>0.12837433445783134</v>
      </c>
      <c r="BR191" s="117">
        <f t="shared" si="1302"/>
        <v>0.12837433445783134</v>
      </c>
      <c r="BS191" s="117">
        <f t="shared" si="1302"/>
        <v>0.12837433445783134</v>
      </c>
      <c r="BT191" s="117">
        <f t="shared" si="1302"/>
        <v>0.12837433445783134</v>
      </c>
      <c r="BU191" s="117">
        <f t="shared" si="1302"/>
        <v>0.12837433445783134</v>
      </c>
      <c r="BV191" s="117">
        <f t="shared" si="1302"/>
        <v>0.12837433445783134</v>
      </c>
      <c r="BW191" s="117">
        <f t="shared" si="1302"/>
        <v>0.12837433445783134</v>
      </c>
      <c r="BX191" s="117">
        <f t="shared" si="1302"/>
        <v>0.12837433445783134</v>
      </c>
      <c r="BY191" s="117">
        <f t="shared" si="1302"/>
        <v>0.12837433445783134</v>
      </c>
      <c r="BZ191" s="117">
        <f t="shared" si="1302"/>
        <v>0.12837433445783134</v>
      </c>
      <c r="CA191" s="117">
        <f t="shared" si="1302"/>
        <v>0.12837433445783134</v>
      </c>
      <c r="CB191" s="117">
        <f t="shared" si="1302"/>
        <v>0.12837433445783134</v>
      </c>
      <c r="CC191" s="117">
        <f t="shared" si="1302"/>
        <v>0.12837433445783134</v>
      </c>
      <c r="CD191" s="117">
        <f t="shared" si="1302"/>
        <v>0.12837433445783134</v>
      </c>
      <c r="CE191" s="117">
        <f t="shared" si="1302"/>
        <v>0.12837433445783134</v>
      </c>
      <c r="CF191" s="117">
        <f t="shared" si="1302"/>
        <v>0.12837433445783134</v>
      </c>
      <c r="CG191" s="117">
        <f t="shared" si="1302"/>
        <v>0.12837433445783134</v>
      </c>
      <c r="CH191" s="117">
        <f t="shared" si="1302"/>
        <v>0.12837433445783134</v>
      </c>
      <c r="CI191" s="117">
        <f t="shared" si="1302"/>
        <v>0.12837433445783134</v>
      </c>
      <c r="CJ191" s="117">
        <f t="shared" si="1302"/>
        <v>0.12837433445783134</v>
      </c>
      <c r="CK191" s="117">
        <f t="shared" si="1302"/>
        <v>0.12837433445783134</v>
      </c>
      <c r="CL191" s="117">
        <f t="shared" si="1302"/>
        <v>0.12837433445783134</v>
      </c>
      <c r="CM191" s="117">
        <f t="shared" si="1302"/>
        <v>0.12837433445783134</v>
      </c>
      <c r="CN191" s="117">
        <f t="shared" si="1302"/>
        <v>0.12837433445783134</v>
      </c>
      <c r="CO191" s="117">
        <f t="shared" si="1302"/>
        <v>0.12837433445783134</v>
      </c>
      <c r="CP191" s="117">
        <f t="shared" si="1302"/>
        <v>0.12837433445783134</v>
      </c>
      <c r="CQ191" s="117">
        <f t="shared" si="1302"/>
        <v>0.12837433445783134</v>
      </c>
      <c r="CR191" s="117">
        <f t="shared" si="1302"/>
        <v>0.12837433445783134</v>
      </c>
      <c r="CS191" s="117">
        <f t="shared" si="1302"/>
        <v>0.12837433445783134</v>
      </c>
      <c r="CT191" s="117">
        <f t="shared" si="1302"/>
        <v>0.12837433445783134</v>
      </c>
      <c r="CU191" s="117">
        <f t="shared" si="1302"/>
        <v>0.12837433445783134</v>
      </c>
      <c r="CV191" s="117">
        <f t="shared" si="1302"/>
        <v>0.12837433445783134</v>
      </c>
      <c r="CW191" s="117">
        <f t="shared" si="1302"/>
        <v>0.12837433445783134</v>
      </c>
      <c r="CX191" s="117">
        <f t="shared" si="1302"/>
        <v>0.12837433445783134</v>
      </c>
      <c r="CY191" s="117">
        <f t="shared" si="1302"/>
        <v>0.12837433445783134</v>
      </c>
      <c r="CZ191" s="117">
        <f t="shared" si="1302"/>
        <v>0.12837433445783134</v>
      </c>
      <c r="DA191" s="117">
        <f t="shared" si="1302"/>
        <v>0.12837433445783134</v>
      </c>
      <c r="DB191" s="117">
        <f t="shared" ref="DB191:DS191" si="1303">+DA191</f>
        <v>0.12837433445783134</v>
      </c>
      <c r="DC191" s="117">
        <f t="shared" si="1303"/>
        <v>0.12837433445783134</v>
      </c>
      <c r="DD191" s="117">
        <f t="shared" si="1303"/>
        <v>0.12837433445783134</v>
      </c>
      <c r="DE191" s="117">
        <f t="shared" si="1303"/>
        <v>0.12837433445783134</v>
      </c>
      <c r="DF191" s="117">
        <f t="shared" si="1303"/>
        <v>0.12837433445783134</v>
      </c>
      <c r="DG191" s="117">
        <f t="shared" si="1303"/>
        <v>0.12837433445783134</v>
      </c>
      <c r="DH191" s="117">
        <f t="shared" si="1303"/>
        <v>0.12837433445783134</v>
      </c>
      <c r="DI191" s="117">
        <f t="shared" si="1303"/>
        <v>0.12837433445783134</v>
      </c>
      <c r="DJ191" s="117">
        <f t="shared" si="1303"/>
        <v>0.12837433445783134</v>
      </c>
      <c r="DK191" s="117">
        <f t="shared" si="1303"/>
        <v>0.12837433445783134</v>
      </c>
      <c r="DL191" s="117">
        <f t="shared" si="1303"/>
        <v>0.12837433445783134</v>
      </c>
      <c r="DM191" s="117">
        <f t="shared" si="1303"/>
        <v>0.12837433445783134</v>
      </c>
      <c r="DN191" s="117">
        <f t="shared" si="1303"/>
        <v>0.12837433445783134</v>
      </c>
      <c r="DO191" s="117">
        <f t="shared" si="1303"/>
        <v>0.12837433445783134</v>
      </c>
      <c r="DP191" s="117">
        <f t="shared" si="1303"/>
        <v>0.12837433445783134</v>
      </c>
      <c r="DQ191" s="117">
        <f t="shared" si="1303"/>
        <v>0.12837433445783134</v>
      </c>
      <c r="DR191" s="117">
        <f t="shared" si="1303"/>
        <v>0.12837433445783134</v>
      </c>
      <c r="DS191" s="117">
        <f t="shared" si="1303"/>
        <v>0.12837433445783134</v>
      </c>
      <c r="DT191" s="117">
        <f t="shared" si="931"/>
        <v>0.48305999999999999</v>
      </c>
      <c r="DU191" s="120">
        <f t="shared" si="932"/>
        <v>10.655069760000002</v>
      </c>
      <c r="DV191" s="31"/>
      <c r="DW191" s="56">
        <f t="shared" si="933"/>
        <v>0</v>
      </c>
      <c r="DX191" s="491">
        <f t="shared" si="934"/>
        <v>0</v>
      </c>
      <c r="DY191" s="80">
        <f t="shared" si="935"/>
        <v>0</v>
      </c>
      <c r="DZ191" s="80">
        <f t="shared" si="936"/>
        <v>0</v>
      </c>
      <c r="EA191" s="80">
        <f t="shared" si="937"/>
        <v>0</v>
      </c>
      <c r="EB191" s="80">
        <f t="shared" si="938"/>
        <v>0</v>
      </c>
      <c r="EC191" s="80">
        <f t="shared" si="939"/>
        <v>0</v>
      </c>
      <c r="ED191" s="80">
        <f t="shared" si="940"/>
        <v>0</v>
      </c>
      <c r="EE191" s="492">
        <f t="shared" si="941"/>
        <v>0</v>
      </c>
      <c r="EF191" s="81">
        <f t="shared" si="942"/>
        <v>0</v>
      </c>
      <c r="EG191" s="81">
        <f t="shared" si="943"/>
        <v>0</v>
      </c>
      <c r="EH191" s="81">
        <f t="shared" si="944"/>
        <v>0</v>
      </c>
      <c r="EI191" s="81">
        <f t="shared" si="945"/>
        <v>0</v>
      </c>
      <c r="EJ191" s="81">
        <f t="shared" si="946"/>
        <v>0</v>
      </c>
      <c r="EK191" s="81">
        <f t="shared" si="947"/>
        <v>0</v>
      </c>
      <c r="EL191" s="81">
        <f t="shared" si="948"/>
        <v>0</v>
      </c>
      <c r="EM191" s="81">
        <f t="shared" si="949"/>
        <v>0</v>
      </c>
      <c r="EN191" s="81">
        <f t="shared" si="950"/>
        <v>0</v>
      </c>
      <c r="EO191" s="81">
        <f t="shared" si="951"/>
        <v>0</v>
      </c>
      <c r="EP191" s="81">
        <f t="shared" si="952"/>
        <v>0</v>
      </c>
      <c r="EQ191" s="81">
        <f t="shared" si="953"/>
        <v>0</v>
      </c>
      <c r="ER191" s="492">
        <f t="shared" si="954"/>
        <v>0</v>
      </c>
      <c r="ES191" s="81">
        <f t="shared" si="955"/>
        <v>0</v>
      </c>
      <c r="ET191" s="81">
        <f t="shared" si="956"/>
        <v>0</v>
      </c>
      <c r="EU191" s="81">
        <f t="shared" si="957"/>
        <v>0</v>
      </c>
      <c r="EV191" s="81">
        <f t="shared" si="958"/>
        <v>0</v>
      </c>
      <c r="EW191" s="81">
        <f t="shared" si="959"/>
        <v>0</v>
      </c>
      <c r="EX191" s="81">
        <f t="shared" si="960"/>
        <v>0</v>
      </c>
      <c r="EY191" s="81">
        <f t="shared" si="961"/>
        <v>0</v>
      </c>
      <c r="EZ191" s="81">
        <f t="shared" si="962"/>
        <v>0</v>
      </c>
      <c r="FA191" s="81">
        <f t="shared" si="963"/>
        <v>0</v>
      </c>
      <c r="FB191" s="81">
        <f t="shared" si="964"/>
        <v>0</v>
      </c>
      <c r="FC191" s="81">
        <f t="shared" si="965"/>
        <v>0</v>
      </c>
      <c r="FD191" s="81">
        <f t="shared" si="966"/>
        <v>0</v>
      </c>
      <c r="FE191" s="492">
        <f t="shared" si="967"/>
        <v>0</v>
      </c>
      <c r="FF191" s="492">
        <f t="shared" si="968"/>
        <v>0</v>
      </c>
      <c r="FG191" s="610">
        <f t="shared" si="969"/>
        <v>0</v>
      </c>
      <c r="FH191" s="610">
        <f t="shared" si="970"/>
        <v>0</v>
      </c>
      <c r="FI191" s="610">
        <f t="shared" si="971"/>
        <v>0</v>
      </c>
      <c r="FJ191" s="610">
        <f t="shared" si="972"/>
        <v>0</v>
      </c>
      <c r="FK191" s="610">
        <f t="shared" si="973"/>
        <v>0</v>
      </c>
      <c r="FL191" s="610">
        <f t="shared" si="974"/>
        <v>0</v>
      </c>
      <c r="FM191" s="610">
        <f t="shared" si="975"/>
        <v>0</v>
      </c>
      <c r="FN191" s="610">
        <f t="shared" si="976"/>
        <v>0</v>
      </c>
      <c r="FO191" s="610">
        <f t="shared" si="977"/>
        <v>0</v>
      </c>
      <c r="FP191" s="610">
        <f t="shared" si="978"/>
        <v>0</v>
      </c>
      <c r="FQ191" s="610">
        <f t="shared" si="979"/>
        <v>0</v>
      </c>
      <c r="FR191" s="610">
        <f t="shared" si="980"/>
        <v>0</v>
      </c>
      <c r="FS191" s="610">
        <f t="shared" si="981"/>
        <v>0</v>
      </c>
      <c r="FT191" s="610">
        <f t="shared" si="982"/>
        <v>0</v>
      </c>
      <c r="FU191" s="610">
        <f t="shared" si="983"/>
        <v>0</v>
      </c>
      <c r="FV191" s="610">
        <f t="shared" si="984"/>
        <v>0</v>
      </c>
      <c r="FW191" s="610">
        <f t="shared" si="985"/>
        <v>0</v>
      </c>
      <c r="FX191" s="610">
        <f t="shared" si="986"/>
        <v>0</v>
      </c>
      <c r="FY191" s="610">
        <f t="shared" si="987"/>
        <v>0</v>
      </c>
      <c r="FZ191" s="610">
        <f t="shared" si="988"/>
        <v>0</v>
      </c>
      <c r="GA191" s="610">
        <f t="shared" si="989"/>
        <v>0</v>
      </c>
      <c r="GB191" s="610">
        <f t="shared" si="990"/>
        <v>0</v>
      </c>
      <c r="GC191" s="610">
        <f t="shared" si="991"/>
        <v>0</v>
      </c>
      <c r="GD191" s="610">
        <f t="shared" si="992"/>
        <v>0</v>
      </c>
      <c r="GE191" s="610">
        <f t="shared" si="993"/>
        <v>0</v>
      </c>
      <c r="GF191" s="610">
        <f t="shared" si="994"/>
        <v>0</v>
      </c>
      <c r="GG191" s="610">
        <f t="shared" si="995"/>
        <v>0</v>
      </c>
      <c r="GH191" s="610">
        <f t="shared" si="996"/>
        <v>0</v>
      </c>
      <c r="GI191" s="610">
        <f t="shared" si="997"/>
        <v>0</v>
      </c>
      <c r="GJ191" s="610">
        <f t="shared" si="998"/>
        <v>0</v>
      </c>
      <c r="GK191" s="610">
        <f t="shared" si="999"/>
        <v>0</v>
      </c>
      <c r="GL191" s="610">
        <f t="shared" si="1000"/>
        <v>0</v>
      </c>
      <c r="GM191" s="610">
        <f t="shared" si="1001"/>
        <v>0</v>
      </c>
      <c r="GN191" s="610">
        <f t="shared" si="1002"/>
        <v>0</v>
      </c>
      <c r="GO191" s="610">
        <f t="shared" si="1003"/>
        <v>0</v>
      </c>
      <c r="GP191" s="610">
        <f t="shared" si="1004"/>
        <v>0</v>
      </c>
      <c r="GQ191" s="610">
        <f t="shared" si="1005"/>
        <v>0</v>
      </c>
      <c r="GR191" s="610">
        <f t="shared" si="1006"/>
        <v>0</v>
      </c>
      <c r="GS191" s="610">
        <f t="shared" si="1007"/>
        <v>0</v>
      </c>
      <c r="GT191" s="610">
        <f t="shared" si="1008"/>
        <v>0</v>
      </c>
      <c r="GU191" s="610">
        <f t="shared" si="1009"/>
        <v>0</v>
      </c>
      <c r="GV191" s="610">
        <f t="shared" si="1010"/>
        <v>0</v>
      </c>
      <c r="GW191" s="610">
        <f t="shared" si="1011"/>
        <v>0</v>
      </c>
      <c r="GX191" s="610">
        <f t="shared" si="1012"/>
        <v>0</v>
      </c>
      <c r="GY191" s="610">
        <f t="shared" si="1013"/>
        <v>0</v>
      </c>
      <c r="GZ191" s="610">
        <f t="shared" si="1014"/>
        <v>0</v>
      </c>
      <c r="HA191" s="610">
        <f t="shared" si="1015"/>
        <v>0</v>
      </c>
      <c r="HB191" s="610">
        <f t="shared" si="1016"/>
        <v>0</v>
      </c>
      <c r="HC191" s="610">
        <f t="shared" si="1017"/>
        <v>0</v>
      </c>
      <c r="HD191" s="610">
        <f t="shared" si="1018"/>
        <v>0</v>
      </c>
      <c r="HE191" s="610">
        <f t="shared" si="1019"/>
        <v>0</v>
      </c>
      <c r="HF191" s="610">
        <f t="shared" si="1020"/>
        <v>0</v>
      </c>
      <c r="HG191" s="610">
        <f t="shared" si="1021"/>
        <v>0</v>
      </c>
      <c r="HH191" s="610">
        <f t="shared" si="1022"/>
        <v>0</v>
      </c>
      <c r="HI191" s="610">
        <f t="shared" si="1023"/>
        <v>0</v>
      </c>
      <c r="HJ191" s="610">
        <f t="shared" si="1024"/>
        <v>0</v>
      </c>
      <c r="HK191" s="610">
        <f t="shared" si="1025"/>
        <v>0</v>
      </c>
      <c r="HL191" s="610">
        <f t="shared" si="1026"/>
        <v>0</v>
      </c>
      <c r="HM191" s="610">
        <f t="shared" si="1027"/>
        <v>0</v>
      </c>
      <c r="HN191" s="610">
        <f t="shared" si="1028"/>
        <v>0</v>
      </c>
      <c r="HO191" s="610">
        <f t="shared" si="1029"/>
        <v>0</v>
      </c>
      <c r="HP191" s="610">
        <f t="shared" si="1030"/>
        <v>0</v>
      </c>
      <c r="HQ191" s="610">
        <f t="shared" si="1031"/>
        <v>0</v>
      </c>
      <c r="HR191" s="610">
        <f t="shared" si="1032"/>
        <v>0</v>
      </c>
      <c r="HS191" s="610">
        <f t="shared" si="1033"/>
        <v>0</v>
      </c>
      <c r="HT191" s="610">
        <f t="shared" si="1034"/>
        <v>0</v>
      </c>
      <c r="HU191" s="610">
        <f t="shared" si="1035"/>
        <v>0</v>
      </c>
      <c r="HV191" s="610">
        <f t="shared" si="1036"/>
        <v>0</v>
      </c>
      <c r="HW191" s="610">
        <f t="shared" si="1037"/>
        <v>0</v>
      </c>
      <c r="HX191" s="610">
        <f t="shared" si="1038"/>
        <v>0</v>
      </c>
      <c r="HY191" s="610">
        <f t="shared" si="1039"/>
        <v>0</v>
      </c>
      <c r="HZ191" s="610">
        <f t="shared" si="1040"/>
        <v>0</v>
      </c>
      <c r="IA191" s="610">
        <f t="shared" si="1041"/>
        <v>0</v>
      </c>
      <c r="IB191" s="610">
        <f t="shared" si="1042"/>
        <v>0</v>
      </c>
      <c r="IC191" s="610">
        <f t="shared" si="1043"/>
        <v>0</v>
      </c>
      <c r="ID191" s="610">
        <f t="shared" si="1044"/>
        <v>0</v>
      </c>
      <c r="IE191" s="610">
        <f t="shared" si="1045"/>
        <v>0</v>
      </c>
      <c r="IF191" s="610">
        <f t="shared" si="1046"/>
        <v>0</v>
      </c>
      <c r="IG191" s="610">
        <f t="shared" si="1047"/>
        <v>0</v>
      </c>
      <c r="IH191" s="610">
        <f t="shared" si="1048"/>
        <v>0</v>
      </c>
      <c r="II191" s="610">
        <f t="shared" si="1049"/>
        <v>0</v>
      </c>
      <c r="IJ191" s="610">
        <f t="shared" si="1050"/>
        <v>0</v>
      </c>
      <c r="IK191" s="610">
        <f t="shared" si="1051"/>
        <v>0</v>
      </c>
      <c r="IL191" s="1579">
        <f t="shared" si="1052"/>
        <v>0</v>
      </c>
      <c r="IM191" s="497">
        <f t="shared" si="1053"/>
        <v>0</v>
      </c>
      <c r="IS191" s="1162">
        <v>4.2271242000000004</v>
      </c>
      <c r="IT191" s="1162">
        <v>5.1586733999999996</v>
      </c>
      <c r="IU191" s="1162">
        <v>2.8122240000000001</v>
      </c>
      <c r="IV191" s="1162">
        <v>3.5152800000000006</v>
      </c>
      <c r="IW191" s="1162">
        <v>1.240048</v>
      </c>
      <c r="IX191" s="1162">
        <v>0.80510000000000004</v>
      </c>
      <c r="IY191" s="1162">
        <v>17.758449600000002</v>
      </c>
    </row>
    <row r="192" spans="1:259" ht="29.25" customHeight="1">
      <c r="A192" s="1190" t="s">
        <v>688</v>
      </c>
      <c r="B192" s="1638" t="s">
        <v>799</v>
      </c>
      <c r="C192" s="1650" t="s">
        <v>798</v>
      </c>
      <c r="D192" s="720" t="s">
        <v>354</v>
      </c>
      <c r="E192" s="121">
        <f t="shared" si="921"/>
        <v>1.4798708000000003</v>
      </c>
      <c r="F192" s="122">
        <f t="shared" si="911"/>
        <v>2.5362745200000001</v>
      </c>
      <c r="G192" s="509">
        <f t="shared" si="922"/>
        <v>0.5158673399999999</v>
      </c>
      <c r="H192" s="509">
        <f t="shared" ref="H192:L192" si="1304">+G192</f>
        <v>0.5158673399999999</v>
      </c>
      <c r="I192" s="509">
        <f t="shared" si="1304"/>
        <v>0.5158673399999999</v>
      </c>
      <c r="J192" s="509">
        <f t="shared" si="1304"/>
        <v>0.5158673399999999</v>
      </c>
      <c r="K192" s="509">
        <f t="shared" si="1304"/>
        <v>0.5158673399999999</v>
      </c>
      <c r="L192" s="509">
        <f t="shared" si="1304"/>
        <v>0.5158673399999999</v>
      </c>
      <c r="M192" s="123">
        <f t="shared" si="913"/>
        <v>3.0952040399999996</v>
      </c>
      <c r="N192" s="520">
        <f t="shared" si="924"/>
        <v>0.14061119999999999</v>
      </c>
      <c r="O192" s="520">
        <f t="shared" ref="O192:Y192" si="1305">+N192</f>
        <v>0.14061119999999999</v>
      </c>
      <c r="P192" s="520">
        <f t="shared" si="1305"/>
        <v>0.14061119999999999</v>
      </c>
      <c r="Q192" s="520">
        <f t="shared" si="1305"/>
        <v>0.14061119999999999</v>
      </c>
      <c r="R192" s="520">
        <f t="shared" si="1305"/>
        <v>0.14061119999999999</v>
      </c>
      <c r="S192" s="520">
        <f t="shared" si="1305"/>
        <v>0.14061119999999999</v>
      </c>
      <c r="T192" s="520">
        <f t="shared" si="1305"/>
        <v>0.14061119999999999</v>
      </c>
      <c r="U192" s="520">
        <f t="shared" si="1305"/>
        <v>0.14061119999999999</v>
      </c>
      <c r="V192" s="520">
        <f t="shared" si="1305"/>
        <v>0.14061119999999999</v>
      </c>
      <c r="W192" s="520">
        <f t="shared" si="1305"/>
        <v>0.14061119999999999</v>
      </c>
      <c r="X192" s="520">
        <f t="shared" si="1305"/>
        <v>0.14061119999999999</v>
      </c>
      <c r="Y192" s="520">
        <f t="shared" si="1305"/>
        <v>0.14061119999999999</v>
      </c>
      <c r="Z192" s="123">
        <f t="shared" si="915"/>
        <v>1.6873343999999999</v>
      </c>
      <c r="AA192" s="520">
        <f t="shared" si="926"/>
        <v>0.17576400000000003</v>
      </c>
      <c r="AB192" s="520">
        <f t="shared" ref="AB192:AL192" si="1306">+AA192</f>
        <v>0.17576400000000003</v>
      </c>
      <c r="AC192" s="520">
        <f t="shared" si="1306"/>
        <v>0.17576400000000003</v>
      </c>
      <c r="AD192" s="520">
        <f t="shared" si="1306"/>
        <v>0.17576400000000003</v>
      </c>
      <c r="AE192" s="520">
        <f t="shared" si="1306"/>
        <v>0.17576400000000003</v>
      </c>
      <c r="AF192" s="520">
        <f t="shared" si="1306"/>
        <v>0.17576400000000003</v>
      </c>
      <c r="AG192" s="520">
        <f t="shared" si="1306"/>
        <v>0.17576400000000003</v>
      </c>
      <c r="AH192" s="520">
        <f t="shared" si="1306"/>
        <v>0.17576400000000003</v>
      </c>
      <c r="AI192" s="520">
        <f t="shared" si="1306"/>
        <v>0.17576400000000003</v>
      </c>
      <c r="AJ192" s="520">
        <f t="shared" si="1306"/>
        <v>0.17576400000000003</v>
      </c>
      <c r="AK192" s="520">
        <f t="shared" si="1306"/>
        <v>0.17576400000000003</v>
      </c>
      <c r="AL192" s="520">
        <f t="shared" si="1306"/>
        <v>0.17576400000000003</v>
      </c>
      <c r="AM192" s="123">
        <f t="shared" si="917"/>
        <v>2.1091680000000004</v>
      </c>
      <c r="AN192" s="123">
        <f t="shared" si="918"/>
        <v>0.74402880000000005</v>
      </c>
      <c r="AO192" s="121">
        <f t="shared" si="928"/>
        <v>0.12837433445783134</v>
      </c>
      <c r="AP192" s="121">
        <f t="shared" ref="AP192:DA192" si="1307">+AO192</f>
        <v>0.12837433445783134</v>
      </c>
      <c r="AQ192" s="121">
        <f t="shared" si="1307"/>
        <v>0.12837433445783134</v>
      </c>
      <c r="AR192" s="121">
        <f t="shared" si="1307"/>
        <v>0.12837433445783134</v>
      </c>
      <c r="AS192" s="121">
        <f t="shared" si="1307"/>
        <v>0.12837433445783134</v>
      </c>
      <c r="AT192" s="121">
        <f t="shared" si="1307"/>
        <v>0.12837433445783134</v>
      </c>
      <c r="AU192" s="121">
        <f t="shared" si="1307"/>
        <v>0.12837433445783134</v>
      </c>
      <c r="AV192" s="121">
        <f t="shared" si="1307"/>
        <v>0.12837433445783134</v>
      </c>
      <c r="AW192" s="121">
        <f t="shared" si="1307"/>
        <v>0.12837433445783134</v>
      </c>
      <c r="AX192" s="121">
        <f t="shared" si="1307"/>
        <v>0.12837433445783134</v>
      </c>
      <c r="AY192" s="121">
        <f t="shared" si="1307"/>
        <v>0.12837433445783134</v>
      </c>
      <c r="AZ192" s="121">
        <f t="shared" si="1307"/>
        <v>0.12837433445783134</v>
      </c>
      <c r="BA192" s="121">
        <f t="shared" si="1307"/>
        <v>0.12837433445783134</v>
      </c>
      <c r="BB192" s="121">
        <f t="shared" si="1307"/>
        <v>0.12837433445783134</v>
      </c>
      <c r="BC192" s="121">
        <f t="shared" si="1307"/>
        <v>0.12837433445783134</v>
      </c>
      <c r="BD192" s="121">
        <f t="shared" si="1307"/>
        <v>0.12837433445783134</v>
      </c>
      <c r="BE192" s="121">
        <f t="shared" si="1307"/>
        <v>0.12837433445783134</v>
      </c>
      <c r="BF192" s="121">
        <f t="shared" si="1307"/>
        <v>0.12837433445783134</v>
      </c>
      <c r="BG192" s="121">
        <f t="shared" si="1307"/>
        <v>0.12837433445783134</v>
      </c>
      <c r="BH192" s="121">
        <f t="shared" si="1307"/>
        <v>0.12837433445783134</v>
      </c>
      <c r="BI192" s="121">
        <f t="shared" si="1307"/>
        <v>0.12837433445783134</v>
      </c>
      <c r="BJ192" s="121">
        <f t="shared" si="1307"/>
        <v>0.12837433445783134</v>
      </c>
      <c r="BK192" s="121">
        <f t="shared" si="1307"/>
        <v>0.12837433445783134</v>
      </c>
      <c r="BL192" s="121">
        <f t="shared" si="1307"/>
        <v>0.12837433445783134</v>
      </c>
      <c r="BM192" s="121">
        <f t="shared" si="1307"/>
        <v>0.12837433445783134</v>
      </c>
      <c r="BN192" s="121">
        <f t="shared" si="1307"/>
        <v>0.12837433445783134</v>
      </c>
      <c r="BO192" s="121">
        <f t="shared" si="1307"/>
        <v>0.12837433445783134</v>
      </c>
      <c r="BP192" s="121">
        <f t="shared" si="1307"/>
        <v>0.12837433445783134</v>
      </c>
      <c r="BQ192" s="121">
        <f t="shared" si="1307"/>
        <v>0.12837433445783134</v>
      </c>
      <c r="BR192" s="121">
        <f t="shared" si="1307"/>
        <v>0.12837433445783134</v>
      </c>
      <c r="BS192" s="121">
        <f t="shared" si="1307"/>
        <v>0.12837433445783134</v>
      </c>
      <c r="BT192" s="121">
        <f t="shared" si="1307"/>
        <v>0.12837433445783134</v>
      </c>
      <c r="BU192" s="121">
        <f t="shared" si="1307"/>
        <v>0.12837433445783134</v>
      </c>
      <c r="BV192" s="121">
        <f t="shared" si="1307"/>
        <v>0.12837433445783134</v>
      </c>
      <c r="BW192" s="121">
        <f t="shared" si="1307"/>
        <v>0.12837433445783134</v>
      </c>
      <c r="BX192" s="121">
        <f t="shared" si="1307"/>
        <v>0.12837433445783134</v>
      </c>
      <c r="BY192" s="121">
        <f t="shared" si="1307"/>
        <v>0.12837433445783134</v>
      </c>
      <c r="BZ192" s="121">
        <f t="shared" si="1307"/>
        <v>0.12837433445783134</v>
      </c>
      <c r="CA192" s="121">
        <f t="shared" si="1307"/>
        <v>0.12837433445783134</v>
      </c>
      <c r="CB192" s="121">
        <f t="shared" si="1307"/>
        <v>0.12837433445783134</v>
      </c>
      <c r="CC192" s="121">
        <f t="shared" si="1307"/>
        <v>0.12837433445783134</v>
      </c>
      <c r="CD192" s="121">
        <f t="shared" si="1307"/>
        <v>0.12837433445783134</v>
      </c>
      <c r="CE192" s="121">
        <f t="shared" si="1307"/>
        <v>0.12837433445783134</v>
      </c>
      <c r="CF192" s="121">
        <f t="shared" si="1307"/>
        <v>0.12837433445783134</v>
      </c>
      <c r="CG192" s="121">
        <f t="shared" si="1307"/>
        <v>0.12837433445783134</v>
      </c>
      <c r="CH192" s="121">
        <f t="shared" si="1307"/>
        <v>0.12837433445783134</v>
      </c>
      <c r="CI192" s="121">
        <f t="shared" si="1307"/>
        <v>0.12837433445783134</v>
      </c>
      <c r="CJ192" s="121">
        <f t="shared" si="1307"/>
        <v>0.12837433445783134</v>
      </c>
      <c r="CK192" s="121">
        <f t="shared" si="1307"/>
        <v>0.12837433445783134</v>
      </c>
      <c r="CL192" s="121">
        <f t="shared" si="1307"/>
        <v>0.12837433445783134</v>
      </c>
      <c r="CM192" s="121">
        <f t="shared" si="1307"/>
        <v>0.12837433445783134</v>
      </c>
      <c r="CN192" s="121">
        <f t="shared" si="1307"/>
        <v>0.12837433445783134</v>
      </c>
      <c r="CO192" s="121">
        <f t="shared" si="1307"/>
        <v>0.12837433445783134</v>
      </c>
      <c r="CP192" s="121">
        <f t="shared" si="1307"/>
        <v>0.12837433445783134</v>
      </c>
      <c r="CQ192" s="121">
        <f t="shared" si="1307"/>
        <v>0.12837433445783134</v>
      </c>
      <c r="CR192" s="121">
        <f t="shared" si="1307"/>
        <v>0.12837433445783134</v>
      </c>
      <c r="CS192" s="121">
        <f t="shared" si="1307"/>
        <v>0.12837433445783134</v>
      </c>
      <c r="CT192" s="121">
        <f t="shared" si="1307"/>
        <v>0.12837433445783134</v>
      </c>
      <c r="CU192" s="121">
        <f t="shared" si="1307"/>
        <v>0.12837433445783134</v>
      </c>
      <c r="CV192" s="121">
        <f t="shared" si="1307"/>
        <v>0.12837433445783134</v>
      </c>
      <c r="CW192" s="121">
        <f t="shared" si="1307"/>
        <v>0.12837433445783134</v>
      </c>
      <c r="CX192" s="121">
        <f t="shared" si="1307"/>
        <v>0.12837433445783134</v>
      </c>
      <c r="CY192" s="121">
        <f t="shared" si="1307"/>
        <v>0.12837433445783134</v>
      </c>
      <c r="CZ192" s="121">
        <f t="shared" si="1307"/>
        <v>0.12837433445783134</v>
      </c>
      <c r="DA192" s="121">
        <f t="shared" si="1307"/>
        <v>0.12837433445783134</v>
      </c>
      <c r="DB192" s="121">
        <f t="shared" ref="DB192:DS192" si="1308">+DA192</f>
        <v>0.12837433445783134</v>
      </c>
      <c r="DC192" s="121">
        <f t="shared" si="1308"/>
        <v>0.12837433445783134</v>
      </c>
      <c r="DD192" s="121">
        <f t="shared" si="1308"/>
        <v>0.12837433445783134</v>
      </c>
      <c r="DE192" s="121">
        <f t="shared" si="1308"/>
        <v>0.12837433445783134</v>
      </c>
      <c r="DF192" s="121">
        <f t="shared" si="1308"/>
        <v>0.12837433445783134</v>
      </c>
      <c r="DG192" s="121">
        <f t="shared" si="1308"/>
        <v>0.12837433445783134</v>
      </c>
      <c r="DH192" s="121">
        <f t="shared" si="1308"/>
        <v>0.12837433445783134</v>
      </c>
      <c r="DI192" s="121">
        <f t="shared" si="1308"/>
        <v>0.12837433445783134</v>
      </c>
      <c r="DJ192" s="121">
        <f t="shared" si="1308"/>
        <v>0.12837433445783134</v>
      </c>
      <c r="DK192" s="121">
        <f t="shared" si="1308"/>
        <v>0.12837433445783134</v>
      </c>
      <c r="DL192" s="121">
        <f t="shared" si="1308"/>
        <v>0.12837433445783134</v>
      </c>
      <c r="DM192" s="121">
        <f t="shared" si="1308"/>
        <v>0.12837433445783134</v>
      </c>
      <c r="DN192" s="121">
        <f t="shared" si="1308"/>
        <v>0.12837433445783134</v>
      </c>
      <c r="DO192" s="121">
        <f t="shared" si="1308"/>
        <v>0.12837433445783134</v>
      </c>
      <c r="DP192" s="121">
        <f t="shared" si="1308"/>
        <v>0.12837433445783134</v>
      </c>
      <c r="DQ192" s="121">
        <f t="shared" si="1308"/>
        <v>0.12837433445783134</v>
      </c>
      <c r="DR192" s="121">
        <f t="shared" si="1308"/>
        <v>0.12837433445783134</v>
      </c>
      <c r="DS192" s="121">
        <f t="shared" si="1308"/>
        <v>0.12837433445783134</v>
      </c>
      <c r="DT192" s="121">
        <f t="shared" si="931"/>
        <v>0.48305999999999999</v>
      </c>
      <c r="DU192" s="124">
        <f t="shared" si="932"/>
        <v>10.655069760000002</v>
      </c>
      <c r="DV192" s="29"/>
      <c r="DW192" s="57">
        <f t="shared" si="933"/>
        <v>0</v>
      </c>
      <c r="DX192" s="487">
        <f t="shared" si="934"/>
        <v>0</v>
      </c>
      <c r="DY192" s="68">
        <f t="shared" si="935"/>
        <v>0</v>
      </c>
      <c r="DZ192" s="68">
        <f t="shared" si="936"/>
        <v>0</v>
      </c>
      <c r="EA192" s="68">
        <f t="shared" si="937"/>
        <v>0</v>
      </c>
      <c r="EB192" s="68">
        <f t="shared" si="938"/>
        <v>0</v>
      </c>
      <c r="EC192" s="68">
        <f t="shared" si="939"/>
        <v>0</v>
      </c>
      <c r="ED192" s="68">
        <f t="shared" si="940"/>
        <v>0</v>
      </c>
      <c r="EE192" s="488">
        <f t="shared" si="941"/>
        <v>0</v>
      </c>
      <c r="EF192" s="69">
        <f t="shared" si="942"/>
        <v>0</v>
      </c>
      <c r="EG192" s="69">
        <f t="shared" si="943"/>
        <v>0</v>
      </c>
      <c r="EH192" s="69">
        <f t="shared" si="944"/>
        <v>0</v>
      </c>
      <c r="EI192" s="69">
        <f t="shared" si="945"/>
        <v>0</v>
      </c>
      <c r="EJ192" s="69">
        <f t="shared" si="946"/>
        <v>0</v>
      </c>
      <c r="EK192" s="69">
        <f t="shared" si="947"/>
        <v>0</v>
      </c>
      <c r="EL192" s="69">
        <f t="shared" si="948"/>
        <v>0</v>
      </c>
      <c r="EM192" s="69">
        <f t="shared" si="949"/>
        <v>0</v>
      </c>
      <c r="EN192" s="69">
        <f t="shared" si="950"/>
        <v>0</v>
      </c>
      <c r="EO192" s="69">
        <f t="shared" si="951"/>
        <v>0</v>
      </c>
      <c r="EP192" s="69">
        <f t="shared" si="952"/>
        <v>0</v>
      </c>
      <c r="EQ192" s="69">
        <f t="shared" si="953"/>
        <v>0</v>
      </c>
      <c r="ER192" s="488">
        <f t="shared" si="954"/>
        <v>0</v>
      </c>
      <c r="ES192" s="69">
        <f t="shared" si="955"/>
        <v>0</v>
      </c>
      <c r="ET192" s="69">
        <f t="shared" si="956"/>
        <v>0</v>
      </c>
      <c r="EU192" s="69">
        <f t="shared" si="957"/>
        <v>0</v>
      </c>
      <c r="EV192" s="69">
        <f t="shared" si="958"/>
        <v>0</v>
      </c>
      <c r="EW192" s="69">
        <f t="shared" si="959"/>
        <v>0</v>
      </c>
      <c r="EX192" s="69">
        <f t="shared" si="960"/>
        <v>0</v>
      </c>
      <c r="EY192" s="69">
        <f t="shared" si="961"/>
        <v>0</v>
      </c>
      <c r="EZ192" s="69">
        <f t="shared" si="962"/>
        <v>0</v>
      </c>
      <c r="FA192" s="69">
        <f t="shared" si="963"/>
        <v>0</v>
      </c>
      <c r="FB192" s="69">
        <f t="shared" si="964"/>
        <v>0</v>
      </c>
      <c r="FC192" s="69">
        <f t="shared" si="965"/>
        <v>0</v>
      </c>
      <c r="FD192" s="69">
        <f t="shared" si="966"/>
        <v>0</v>
      </c>
      <c r="FE192" s="488">
        <f t="shared" si="967"/>
        <v>0</v>
      </c>
      <c r="FF192" s="488">
        <f t="shared" si="968"/>
        <v>0</v>
      </c>
      <c r="FG192" s="609">
        <f t="shared" si="969"/>
        <v>0</v>
      </c>
      <c r="FH192" s="609">
        <f t="shared" si="970"/>
        <v>0</v>
      </c>
      <c r="FI192" s="609">
        <f t="shared" si="971"/>
        <v>0</v>
      </c>
      <c r="FJ192" s="609">
        <f t="shared" si="972"/>
        <v>0</v>
      </c>
      <c r="FK192" s="609">
        <f t="shared" si="973"/>
        <v>0</v>
      </c>
      <c r="FL192" s="609">
        <f t="shared" si="974"/>
        <v>0</v>
      </c>
      <c r="FM192" s="609">
        <f t="shared" si="975"/>
        <v>0</v>
      </c>
      <c r="FN192" s="609">
        <f t="shared" si="976"/>
        <v>0</v>
      </c>
      <c r="FO192" s="609">
        <f t="shared" si="977"/>
        <v>0</v>
      </c>
      <c r="FP192" s="609">
        <f t="shared" si="978"/>
        <v>0</v>
      </c>
      <c r="FQ192" s="609">
        <f t="shared" si="979"/>
        <v>0</v>
      </c>
      <c r="FR192" s="609">
        <f t="shared" si="980"/>
        <v>0</v>
      </c>
      <c r="FS192" s="609">
        <f t="shared" si="981"/>
        <v>0</v>
      </c>
      <c r="FT192" s="609">
        <f t="shared" si="982"/>
        <v>0</v>
      </c>
      <c r="FU192" s="609">
        <f t="shared" si="983"/>
        <v>0</v>
      </c>
      <c r="FV192" s="609">
        <f t="shared" si="984"/>
        <v>0</v>
      </c>
      <c r="FW192" s="609">
        <f t="shared" si="985"/>
        <v>0</v>
      </c>
      <c r="FX192" s="609">
        <f t="shared" si="986"/>
        <v>0</v>
      </c>
      <c r="FY192" s="609">
        <f t="shared" si="987"/>
        <v>0</v>
      </c>
      <c r="FZ192" s="609">
        <f t="shared" si="988"/>
        <v>0</v>
      </c>
      <c r="GA192" s="609">
        <f t="shared" si="989"/>
        <v>0</v>
      </c>
      <c r="GB192" s="609">
        <f t="shared" si="990"/>
        <v>0</v>
      </c>
      <c r="GC192" s="609">
        <f t="shared" si="991"/>
        <v>0</v>
      </c>
      <c r="GD192" s="609">
        <f t="shared" si="992"/>
        <v>0</v>
      </c>
      <c r="GE192" s="609">
        <f t="shared" si="993"/>
        <v>0</v>
      </c>
      <c r="GF192" s="609">
        <f t="shared" si="994"/>
        <v>0</v>
      </c>
      <c r="GG192" s="609">
        <f t="shared" si="995"/>
        <v>0</v>
      </c>
      <c r="GH192" s="609">
        <f t="shared" si="996"/>
        <v>0</v>
      </c>
      <c r="GI192" s="609">
        <f t="shared" si="997"/>
        <v>0</v>
      </c>
      <c r="GJ192" s="609">
        <f t="shared" si="998"/>
        <v>0</v>
      </c>
      <c r="GK192" s="609">
        <f t="shared" si="999"/>
        <v>0</v>
      </c>
      <c r="GL192" s="609">
        <f t="shared" si="1000"/>
        <v>0</v>
      </c>
      <c r="GM192" s="609">
        <f t="shared" si="1001"/>
        <v>0</v>
      </c>
      <c r="GN192" s="609">
        <f t="shared" si="1002"/>
        <v>0</v>
      </c>
      <c r="GO192" s="609">
        <f t="shared" si="1003"/>
        <v>0</v>
      </c>
      <c r="GP192" s="609">
        <f t="shared" si="1004"/>
        <v>0</v>
      </c>
      <c r="GQ192" s="609">
        <f t="shared" si="1005"/>
        <v>0</v>
      </c>
      <c r="GR192" s="609">
        <f t="shared" si="1006"/>
        <v>0</v>
      </c>
      <c r="GS192" s="609">
        <f t="shared" si="1007"/>
        <v>0</v>
      </c>
      <c r="GT192" s="609">
        <f t="shared" si="1008"/>
        <v>0</v>
      </c>
      <c r="GU192" s="609">
        <f t="shared" si="1009"/>
        <v>0</v>
      </c>
      <c r="GV192" s="609">
        <f t="shared" si="1010"/>
        <v>0</v>
      </c>
      <c r="GW192" s="609">
        <f t="shared" si="1011"/>
        <v>0</v>
      </c>
      <c r="GX192" s="609">
        <f t="shared" si="1012"/>
        <v>0</v>
      </c>
      <c r="GY192" s="609">
        <f t="shared" si="1013"/>
        <v>0</v>
      </c>
      <c r="GZ192" s="609">
        <f t="shared" si="1014"/>
        <v>0</v>
      </c>
      <c r="HA192" s="609">
        <f t="shared" si="1015"/>
        <v>0</v>
      </c>
      <c r="HB192" s="609">
        <f t="shared" si="1016"/>
        <v>0</v>
      </c>
      <c r="HC192" s="609">
        <f t="shared" si="1017"/>
        <v>0</v>
      </c>
      <c r="HD192" s="609">
        <f t="shared" si="1018"/>
        <v>0</v>
      </c>
      <c r="HE192" s="609">
        <f t="shared" si="1019"/>
        <v>0</v>
      </c>
      <c r="HF192" s="609">
        <f t="shared" si="1020"/>
        <v>0</v>
      </c>
      <c r="HG192" s="609">
        <f t="shared" si="1021"/>
        <v>0</v>
      </c>
      <c r="HH192" s="609">
        <f t="shared" si="1022"/>
        <v>0</v>
      </c>
      <c r="HI192" s="609">
        <f t="shared" si="1023"/>
        <v>0</v>
      </c>
      <c r="HJ192" s="609">
        <f t="shared" si="1024"/>
        <v>0</v>
      </c>
      <c r="HK192" s="609">
        <f t="shared" si="1025"/>
        <v>0</v>
      </c>
      <c r="HL192" s="609">
        <f t="shared" si="1026"/>
        <v>0</v>
      </c>
      <c r="HM192" s="609">
        <f t="shared" si="1027"/>
        <v>0</v>
      </c>
      <c r="HN192" s="609">
        <f t="shared" si="1028"/>
        <v>0</v>
      </c>
      <c r="HO192" s="609">
        <f t="shared" si="1029"/>
        <v>0</v>
      </c>
      <c r="HP192" s="609">
        <f t="shared" si="1030"/>
        <v>0</v>
      </c>
      <c r="HQ192" s="609">
        <f t="shared" si="1031"/>
        <v>0</v>
      </c>
      <c r="HR192" s="609">
        <f t="shared" si="1032"/>
        <v>0</v>
      </c>
      <c r="HS192" s="609">
        <f t="shared" si="1033"/>
        <v>0</v>
      </c>
      <c r="HT192" s="609">
        <f t="shared" si="1034"/>
        <v>0</v>
      </c>
      <c r="HU192" s="609">
        <f t="shared" si="1035"/>
        <v>0</v>
      </c>
      <c r="HV192" s="609">
        <f t="shared" si="1036"/>
        <v>0</v>
      </c>
      <c r="HW192" s="609">
        <f t="shared" si="1037"/>
        <v>0</v>
      </c>
      <c r="HX192" s="609">
        <f t="shared" si="1038"/>
        <v>0</v>
      </c>
      <c r="HY192" s="609">
        <f t="shared" si="1039"/>
        <v>0</v>
      </c>
      <c r="HZ192" s="609">
        <f t="shared" si="1040"/>
        <v>0</v>
      </c>
      <c r="IA192" s="609">
        <f t="shared" si="1041"/>
        <v>0</v>
      </c>
      <c r="IB192" s="609">
        <f t="shared" si="1042"/>
        <v>0</v>
      </c>
      <c r="IC192" s="609">
        <f t="shared" si="1043"/>
        <v>0</v>
      </c>
      <c r="ID192" s="609">
        <f t="shared" si="1044"/>
        <v>0</v>
      </c>
      <c r="IE192" s="609">
        <f t="shared" si="1045"/>
        <v>0</v>
      </c>
      <c r="IF192" s="609">
        <f t="shared" si="1046"/>
        <v>0</v>
      </c>
      <c r="IG192" s="609">
        <f t="shared" si="1047"/>
        <v>0</v>
      </c>
      <c r="IH192" s="609">
        <f t="shared" si="1048"/>
        <v>0</v>
      </c>
      <c r="II192" s="609">
        <f t="shared" si="1049"/>
        <v>0</v>
      </c>
      <c r="IJ192" s="609">
        <f t="shared" si="1050"/>
        <v>0</v>
      </c>
      <c r="IK192" s="609">
        <f t="shared" si="1051"/>
        <v>0</v>
      </c>
      <c r="IL192" s="1580">
        <f t="shared" si="1052"/>
        <v>0</v>
      </c>
      <c r="IM192" s="495">
        <f t="shared" si="1053"/>
        <v>0</v>
      </c>
      <c r="IS192" s="1162">
        <v>4.2271242000000004</v>
      </c>
      <c r="IT192" s="1162">
        <v>5.1586733999999996</v>
      </c>
      <c r="IU192" s="1162">
        <v>2.8122240000000001</v>
      </c>
      <c r="IV192" s="1162">
        <v>3.5152800000000006</v>
      </c>
      <c r="IW192" s="1162">
        <v>1.240048</v>
      </c>
      <c r="IX192" s="1162">
        <v>0.80510000000000004</v>
      </c>
      <c r="IY192" s="1162">
        <v>17.758449600000002</v>
      </c>
    </row>
    <row r="193" spans="1:259" ht="29.25" customHeight="1">
      <c r="A193" s="1189" t="s">
        <v>690</v>
      </c>
      <c r="B193" s="1640"/>
      <c r="C193" s="1652"/>
      <c r="D193" s="718" t="s">
        <v>370</v>
      </c>
      <c r="E193" s="117">
        <f t="shared" si="921"/>
        <v>1.4798708000000003</v>
      </c>
      <c r="F193" s="118">
        <f t="shared" si="911"/>
        <v>2.5362745200000001</v>
      </c>
      <c r="G193" s="508">
        <f t="shared" si="922"/>
        <v>0.5158673399999999</v>
      </c>
      <c r="H193" s="508">
        <f t="shared" ref="H193:L193" si="1309">+G193</f>
        <v>0.5158673399999999</v>
      </c>
      <c r="I193" s="508">
        <f t="shared" si="1309"/>
        <v>0.5158673399999999</v>
      </c>
      <c r="J193" s="508">
        <f t="shared" si="1309"/>
        <v>0.5158673399999999</v>
      </c>
      <c r="K193" s="508">
        <f t="shared" si="1309"/>
        <v>0.5158673399999999</v>
      </c>
      <c r="L193" s="508">
        <f t="shared" si="1309"/>
        <v>0.5158673399999999</v>
      </c>
      <c r="M193" s="119">
        <f t="shared" si="913"/>
        <v>3.0952040399999996</v>
      </c>
      <c r="N193" s="519">
        <f t="shared" si="924"/>
        <v>0.14061119999999999</v>
      </c>
      <c r="O193" s="519">
        <f t="shared" ref="O193:Y193" si="1310">+N193</f>
        <v>0.14061119999999999</v>
      </c>
      <c r="P193" s="519">
        <f t="shared" si="1310"/>
        <v>0.14061119999999999</v>
      </c>
      <c r="Q193" s="519">
        <f t="shared" si="1310"/>
        <v>0.14061119999999999</v>
      </c>
      <c r="R193" s="519">
        <f t="shared" si="1310"/>
        <v>0.14061119999999999</v>
      </c>
      <c r="S193" s="519">
        <f t="shared" si="1310"/>
        <v>0.14061119999999999</v>
      </c>
      <c r="T193" s="519">
        <f t="shared" si="1310"/>
        <v>0.14061119999999999</v>
      </c>
      <c r="U193" s="519">
        <f t="shared" si="1310"/>
        <v>0.14061119999999999</v>
      </c>
      <c r="V193" s="519">
        <f t="shared" si="1310"/>
        <v>0.14061119999999999</v>
      </c>
      <c r="W193" s="519">
        <f t="shared" si="1310"/>
        <v>0.14061119999999999</v>
      </c>
      <c r="X193" s="519">
        <f t="shared" si="1310"/>
        <v>0.14061119999999999</v>
      </c>
      <c r="Y193" s="519">
        <f t="shared" si="1310"/>
        <v>0.14061119999999999</v>
      </c>
      <c r="Z193" s="119">
        <f t="shared" si="915"/>
        <v>1.6873343999999999</v>
      </c>
      <c r="AA193" s="519">
        <f t="shared" si="926"/>
        <v>0.17576400000000003</v>
      </c>
      <c r="AB193" s="519">
        <f t="shared" ref="AB193:AL193" si="1311">+AA193</f>
        <v>0.17576400000000003</v>
      </c>
      <c r="AC193" s="519">
        <f t="shared" si="1311"/>
        <v>0.17576400000000003</v>
      </c>
      <c r="AD193" s="519">
        <f t="shared" si="1311"/>
        <v>0.17576400000000003</v>
      </c>
      <c r="AE193" s="519">
        <f t="shared" si="1311"/>
        <v>0.17576400000000003</v>
      </c>
      <c r="AF193" s="519">
        <f t="shared" si="1311"/>
        <v>0.17576400000000003</v>
      </c>
      <c r="AG193" s="519">
        <f t="shared" si="1311"/>
        <v>0.17576400000000003</v>
      </c>
      <c r="AH193" s="519">
        <f t="shared" si="1311"/>
        <v>0.17576400000000003</v>
      </c>
      <c r="AI193" s="519">
        <f t="shared" si="1311"/>
        <v>0.17576400000000003</v>
      </c>
      <c r="AJ193" s="519">
        <f t="shared" si="1311"/>
        <v>0.17576400000000003</v>
      </c>
      <c r="AK193" s="519">
        <f t="shared" si="1311"/>
        <v>0.17576400000000003</v>
      </c>
      <c r="AL193" s="519">
        <f t="shared" si="1311"/>
        <v>0.17576400000000003</v>
      </c>
      <c r="AM193" s="119">
        <f t="shared" si="917"/>
        <v>2.1091680000000004</v>
      </c>
      <c r="AN193" s="119">
        <f t="shared" si="918"/>
        <v>0.74402880000000005</v>
      </c>
      <c r="AO193" s="117">
        <f t="shared" si="928"/>
        <v>0.12837433445783134</v>
      </c>
      <c r="AP193" s="117">
        <f t="shared" ref="AP193:DA193" si="1312">+AO193</f>
        <v>0.12837433445783134</v>
      </c>
      <c r="AQ193" s="117">
        <f t="shared" si="1312"/>
        <v>0.12837433445783134</v>
      </c>
      <c r="AR193" s="117">
        <f t="shared" si="1312"/>
        <v>0.12837433445783134</v>
      </c>
      <c r="AS193" s="117">
        <f t="shared" si="1312"/>
        <v>0.12837433445783134</v>
      </c>
      <c r="AT193" s="117">
        <f t="shared" si="1312"/>
        <v>0.12837433445783134</v>
      </c>
      <c r="AU193" s="117">
        <f t="shared" si="1312"/>
        <v>0.12837433445783134</v>
      </c>
      <c r="AV193" s="117">
        <f t="shared" si="1312"/>
        <v>0.12837433445783134</v>
      </c>
      <c r="AW193" s="117">
        <f t="shared" si="1312"/>
        <v>0.12837433445783134</v>
      </c>
      <c r="AX193" s="117">
        <f t="shared" si="1312"/>
        <v>0.12837433445783134</v>
      </c>
      <c r="AY193" s="117">
        <f t="shared" si="1312"/>
        <v>0.12837433445783134</v>
      </c>
      <c r="AZ193" s="117">
        <f t="shared" si="1312"/>
        <v>0.12837433445783134</v>
      </c>
      <c r="BA193" s="117">
        <f t="shared" si="1312"/>
        <v>0.12837433445783134</v>
      </c>
      <c r="BB193" s="117">
        <f t="shared" si="1312"/>
        <v>0.12837433445783134</v>
      </c>
      <c r="BC193" s="117">
        <f t="shared" si="1312"/>
        <v>0.12837433445783134</v>
      </c>
      <c r="BD193" s="117">
        <f t="shared" si="1312"/>
        <v>0.12837433445783134</v>
      </c>
      <c r="BE193" s="117">
        <f t="shared" si="1312"/>
        <v>0.12837433445783134</v>
      </c>
      <c r="BF193" s="117">
        <f t="shared" si="1312"/>
        <v>0.12837433445783134</v>
      </c>
      <c r="BG193" s="117">
        <f t="shared" si="1312"/>
        <v>0.12837433445783134</v>
      </c>
      <c r="BH193" s="117">
        <f t="shared" si="1312"/>
        <v>0.12837433445783134</v>
      </c>
      <c r="BI193" s="117">
        <f t="shared" si="1312"/>
        <v>0.12837433445783134</v>
      </c>
      <c r="BJ193" s="117">
        <f t="shared" si="1312"/>
        <v>0.12837433445783134</v>
      </c>
      <c r="BK193" s="117">
        <f t="shared" si="1312"/>
        <v>0.12837433445783134</v>
      </c>
      <c r="BL193" s="117">
        <f t="shared" si="1312"/>
        <v>0.12837433445783134</v>
      </c>
      <c r="BM193" s="117">
        <f t="shared" si="1312"/>
        <v>0.12837433445783134</v>
      </c>
      <c r="BN193" s="117">
        <f t="shared" si="1312"/>
        <v>0.12837433445783134</v>
      </c>
      <c r="BO193" s="117">
        <f t="shared" si="1312"/>
        <v>0.12837433445783134</v>
      </c>
      <c r="BP193" s="117">
        <f t="shared" si="1312"/>
        <v>0.12837433445783134</v>
      </c>
      <c r="BQ193" s="117">
        <f t="shared" si="1312"/>
        <v>0.12837433445783134</v>
      </c>
      <c r="BR193" s="117">
        <f t="shared" si="1312"/>
        <v>0.12837433445783134</v>
      </c>
      <c r="BS193" s="117">
        <f t="shared" si="1312"/>
        <v>0.12837433445783134</v>
      </c>
      <c r="BT193" s="117">
        <f t="shared" si="1312"/>
        <v>0.12837433445783134</v>
      </c>
      <c r="BU193" s="117">
        <f t="shared" si="1312"/>
        <v>0.12837433445783134</v>
      </c>
      <c r="BV193" s="117">
        <f t="shared" si="1312"/>
        <v>0.12837433445783134</v>
      </c>
      <c r="BW193" s="117">
        <f t="shared" si="1312"/>
        <v>0.12837433445783134</v>
      </c>
      <c r="BX193" s="117">
        <f t="shared" si="1312"/>
        <v>0.12837433445783134</v>
      </c>
      <c r="BY193" s="117">
        <f t="shared" si="1312"/>
        <v>0.12837433445783134</v>
      </c>
      <c r="BZ193" s="117">
        <f t="shared" si="1312"/>
        <v>0.12837433445783134</v>
      </c>
      <c r="CA193" s="117">
        <f t="shared" si="1312"/>
        <v>0.12837433445783134</v>
      </c>
      <c r="CB193" s="117">
        <f t="shared" si="1312"/>
        <v>0.12837433445783134</v>
      </c>
      <c r="CC193" s="117">
        <f t="shared" si="1312"/>
        <v>0.12837433445783134</v>
      </c>
      <c r="CD193" s="117">
        <f t="shared" si="1312"/>
        <v>0.12837433445783134</v>
      </c>
      <c r="CE193" s="117">
        <f t="shared" si="1312"/>
        <v>0.12837433445783134</v>
      </c>
      <c r="CF193" s="117">
        <f t="shared" si="1312"/>
        <v>0.12837433445783134</v>
      </c>
      <c r="CG193" s="117">
        <f t="shared" si="1312"/>
        <v>0.12837433445783134</v>
      </c>
      <c r="CH193" s="117">
        <f t="shared" si="1312"/>
        <v>0.12837433445783134</v>
      </c>
      <c r="CI193" s="117">
        <f t="shared" si="1312"/>
        <v>0.12837433445783134</v>
      </c>
      <c r="CJ193" s="117">
        <f t="shared" si="1312"/>
        <v>0.12837433445783134</v>
      </c>
      <c r="CK193" s="117">
        <f t="shared" si="1312"/>
        <v>0.12837433445783134</v>
      </c>
      <c r="CL193" s="117">
        <f t="shared" si="1312"/>
        <v>0.12837433445783134</v>
      </c>
      <c r="CM193" s="117">
        <f t="shared" si="1312"/>
        <v>0.12837433445783134</v>
      </c>
      <c r="CN193" s="117">
        <f t="shared" si="1312"/>
        <v>0.12837433445783134</v>
      </c>
      <c r="CO193" s="117">
        <f t="shared" si="1312"/>
        <v>0.12837433445783134</v>
      </c>
      <c r="CP193" s="117">
        <f t="shared" si="1312"/>
        <v>0.12837433445783134</v>
      </c>
      <c r="CQ193" s="117">
        <f t="shared" si="1312"/>
        <v>0.12837433445783134</v>
      </c>
      <c r="CR193" s="117">
        <f t="shared" si="1312"/>
        <v>0.12837433445783134</v>
      </c>
      <c r="CS193" s="117">
        <f t="shared" si="1312"/>
        <v>0.12837433445783134</v>
      </c>
      <c r="CT193" s="117">
        <f t="shared" si="1312"/>
        <v>0.12837433445783134</v>
      </c>
      <c r="CU193" s="117">
        <f t="shared" si="1312"/>
        <v>0.12837433445783134</v>
      </c>
      <c r="CV193" s="117">
        <f t="shared" si="1312"/>
        <v>0.12837433445783134</v>
      </c>
      <c r="CW193" s="117">
        <f t="shared" si="1312"/>
        <v>0.12837433445783134</v>
      </c>
      <c r="CX193" s="117">
        <f t="shared" si="1312"/>
        <v>0.12837433445783134</v>
      </c>
      <c r="CY193" s="117">
        <f t="shared" si="1312"/>
        <v>0.12837433445783134</v>
      </c>
      <c r="CZ193" s="117">
        <f t="shared" si="1312"/>
        <v>0.12837433445783134</v>
      </c>
      <c r="DA193" s="117">
        <f t="shared" si="1312"/>
        <v>0.12837433445783134</v>
      </c>
      <c r="DB193" s="117">
        <f t="shared" ref="DB193:DS193" si="1313">+DA193</f>
        <v>0.12837433445783134</v>
      </c>
      <c r="DC193" s="117">
        <f t="shared" si="1313"/>
        <v>0.12837433445783134</v>
      </c>
      <c r="DD193" s="117">
        <f t="shared" si="1313"/>
        <v>0.12837433445783134</v>
      </c>
      <c r="DE193" s="117">
        <f t="shared" si="1313"/>
        <v>0.12837433445783134</v>
      </c>
      <c r="DF193" s="117">
        <f t="shared" si="1313"/>
        <v>0.12837433445783134</v>
      </c>
      <c r="DG193" s="117">
        <f t="shared" si="1313"/>
        <v>0.12837433445783134</v>
      </c>
      <c r="DH193" s="117">
        <f t="shared" si="1313"/>
        <v>0.12837433445783134</v>
      </c>
      <c r="DI193" s="117">
        <f t="shared" si="1313"/>
        <v>0.12837433445783134</v>
      </c>
      <c r="DJ193" s="117">
        <f t="shared" si="1313"/>
        <v>0.12837433445783134</v>
      </c>
      <c r="DK193" s="117">
        <f t="shared" si="1313"/>
        <v>0.12837433445783134</v>
      </c>
      <c r="DL193" s="117">
        <f t="shared" si="1313"/>
        <v>0.12837433445783134</v>
      </c>
      <c r="DM193" s="117">
        <f t="shared" si="1313"/>
        <v>0.12837433445783134</v>
      </c>
      <c r="DN193" s="117">
        <f t="shared" si="1313"/>
        <v>0.12837433445783134</v>
      </c>
      <c r="DO193" s="117">
        <f t="shared" si="1313"/>
        <v>0.12837433445783134</v>
      </c>
      <c r="DP193" s="117">
        <f t="shared" si="1313"/>
        <v>0.12837433445783134</v>
      </c>
      <c r="DQ193" s="117">
        <f t="shared" si="1313"/>
        <v>0.12837433445783134</v>
      </c>
      <c r="DR193" s="117">
        <f t="shared" si="1313"/>
        <v>0.12837433445783134</v>
      </c>
      <c r="DS193" s="117">
        <f t="shared" si="1313"/>
        <v>0.12837433445783134</v>
      </c>
      <c r="DT193" s="117">
        <f t="shared" si="931"/>
        <v>0.48305999999999999</v>
      </c>
      <c r="DU193" s="120">
        <f t="shared" si="932"/>
        <v>10.655069760000002</v>
      </c>
      <c r="DV193" s="31"/>
      <c r="DW193" s="56">
        <f t="shared" si="933"/>
        <v>0</v>
      </c>
      <c r="DX193" s="491">
        <f t="shared" si="934"/>
        <v>0</v>
      </c>
      <c r="DY193" s="80">
        <f t="shared" si="935"/>
        <v>0</v>
      </c>
      <c r="DZ193" s="80">
        <f t="shared" si="936"/>
        <v>0</v>
      </c>
      <c r="EA193" s="80">
        <f t="shared" si="937"/>
        <v>0</v>
      </c>
      <c r="EB193" s="80">
        <f t="shared" si="938"/>
        <v>0</v>
      </c>
      <c r="EC193" s="80">
        <f t="shared" si="939"/>
        <v>0</v>
      </c>
      <c r="ED193" s="80">
        <f t="shared" si="940"/>
        <v>0</v>
      </c>
      <c r="EE193" s="492">
        <f t="shared" si="941"/>
        <v>0</v>
      </c>
      <c r="EF193" s="81">
        <f t="shared" si="942"/>
        <v>0</v>
      </c>
      <c r="EG193" s="81">
        <f t="shared" si="943"/>
        <v>0</v>
      </c>
      <c r="EH193" s="81">
        <f t="shared" si="944"/>
        <v>0</v>
      </c>
      <c r="EI193" s="81">
        <f t="shared" si="945"/>
        <v>0</v>
      </c>
      <c r="EJ193" s="81">
        <f t="shared" si="946"/>
        <v>0</v>
      </c>
      <c r="EK193" s="81">
        <f t="shared" si="947"/>
        <v>0</v>
      </c>
      <c r="EL193" s="81">
        <f t="shared" si="948"/>
        <v>0</v>
      </c>
      <c r="EM193" s="81">
        <f t="shared" si="949"/>
        <v>0</v>
      </c>
      <c r="EN193" s="81">
        <f t="shared" si="950"/>
        <v>0</v>
      </c>
      <c r="EO193" s="81">
        <f t="shared" si="951"/>
        <v>0</v>
      </c>
      <c r="EP193" s="81">
        <f t="shared" si="952"/>
        <v>0</v>
      </c>
      <c r="EQ193" s="81">
        <f t="shared" si="953"/>
        <v>0</v>
      </c>
      <c r="ER193" s="492">
        <f t="shared" si="954"/>
        <v>0</v>
      </c>
      <c r="ES193" s="81">
        <f t="shared" si="955"/>
        <v>0</v>
      </c>
      <c r="ET193" s="81">
        <f t="shared" si="956"/>
        <v>0</v>
      </c>
      <c r="EU193" s="81">
        <f t="shared" si="957"/>
        <v>0</v>
      </c>
      <c r="EV193" s="81">
        <f t="shared" si="958"/>
        <v>0</v>
      </c>
      <c r="EW193" s="81">
        <f t="shared" si="959"/>
        <v>0</v>
      </c>
      <c r="EX193" s="81">
        <f t="shared" si="960"/>
        <v>0</v>
      </c>
      <c r="EY193" s="81">
        <f t="shared" si="961"/>
        <v>0</v>
      </c>
      <c r="EZ193" s="81">
        <f t="shared" si="962"/>
        <v>0</v>
      </c>
      <c r="FA193" s="81">
        <f t="shared" si="963"/>
        <v>0</v>
      </c>
      <c r="FB193" s="81">
        <f t="shared" si="964"/>
        <v>0</v>
      </c>
      <c r="FC193" s="81">
        <f t="shared" si="965"/>
        <v>0</v>
      </c>
      <c r="FD193" s="81">
        <f t="shared" si="966"/>
        <v>0</v>
      </c>
      <c r="FE193" s="492">
        <f t="shared" si="967"/>
        <v>0</v>
      </c>
      <c r="FF193" s="492">
        <f t="shared" si="968"/>
        <v>0</v>
      </c>
      <c r="FG193" s="610">
        <f t="shared" si="969"/>
        <v>0</v>
      </c>
      <c r="FH193" s="610">
        <f t="shared" si="970"/>
        <v>0</v>
      </c>
      <c r="FI193" s="610">
        <f t="shared" si="971"/>
        <v>0</v>
      </c>
      <c r="FJ193" s="610">
        <f t="shared" si="972"/>
        <v>0</v>
      </c>
      <c r="FK193" s="610">
        <f t="shared" si="973"/>
        <v>0</v>
      </c>
      <c r="FL193" s="610">
        <f t="shared" si="974"/>
        <v>0</v>
      </c>
      <c r="FM193" s="610">
        <f t="shared" si="975"/>
        <v>0</v>
      </c>
      <c r="FN193" s="610">
        <f t="shared" si="976"/>
        <v>0</v>
      </c>
      <c r="FO193" s="610">
        <f t="shared" si="977"/>
        <v>0</v>
      </c>
      <c r="FP193" s="610">
        <f t="shared" si="978"/>
        <v>0</v>
      </c>
      <c r="FQ193" s="610">
        <f t="shared" si="979"/>
        <v>0</v>
      </c>
      <c r="FR193" s="610">
        <f t="shared" si="980"/>
        <v>0</v>
      </c>
      <c r="FS193" s="610">
        <f t="shared" si="981"/>
        <v>0</v>
      </c>
      <c r="FT193" s="610">
        <f t="shared" si="982"/>
        <v>0</v>
      </c>
      <c r="FU193" s="610">
        <f t="shared" si="983"/>
        <v>0</v>
      </c>
      <c r="FV193" s="610">
        <f t="shared" si="984"/>
        <v>0</v>
      </c>
      <c r="FW193" s="610">
        <f t="shared" si="985"/>
        <v>0</v>
      </c>
      <c r="FX193" s="610">
        <f t="shared" si="986"/>
        <v>0</v>
      </c>
      <c r="FY193" s="610">
        <f t="shared" si="987"/>
        <v>0</v>
      </c>
      <c r="FZ193" s="610">
        <f t="shared" si="988"/>
        <v>0</v>
      </c>
      <c r="GA193" s="610">
        <f t="shared" si="989"/>
        <v>0</v>
      </c>
      <c r="GB193" s="610">
        <f t="shared" si="990"/>
        <v>0</v>
      </c>
      <c r="GC193" s="610">
        <f t="shared" si="991"/>
        <v>0</v>
      </c>
      <c r="GD193" s="610">
        <f t="shared" si="992"/>
        <v>0</v>
      </c>
      <c r="GE193" s="610">
        <f t="shared" si="993"/>
        <v>0</v>
      </c>
      <c r="GF193" s="610">
        <f t="shared" si="994"/>
        <v>0</v>
      </c>
      <c r="GG193" s="610">
        <f t="shared" si="995"/>
        <v>0</v>
      </c>
      <c r="GH193" s="610">
        <f t="shared" si="996"/>
        <v>0</v>
      </c>
      <c r="GI193" s="610">
        <f t="shared" si="997"/>
        <v>0</v>
      </c>
      <c r="GJ193" s="610">
        <f t="shared" si="998"/>
        <v>0</v>
      </c>
      <c r="GK193" s="610">
        <f t="shared" si="999"/>
        <v>0</v>
      </c>
      <c r="GL193" s="610">
        <f t="shared" si="1000"/>
        <v>0</v>
      </c>
      <c r="GM193" s="610">
        <f t="shared" si="1001"/>
        <v>0</v>
      </c>
      <c r="GN193" s="610">
        <f t="shared" si="1002"/>
        <v>0</v>
      </c>
      <c r="GO193" s="610">
        <f t="shared" si="1003"/>
        <v>0</v>
      </c>
      <c r="GP193" s="610">
        <f t="shared" si="1004"/>
        <v>0</v>
      </c>
      <c r="GQ193" s="610">
        <f t="shared" si="1005"/>
        <v>0</v>
      </c>
      <c r="GR193" s="610">
        <f t="shared" si="1006"/>
        <v>0</v>
      </c>
      <c r="GS193" s="610">
        <f t="shared" si="1007"/>
        <v>0</v>
      </c>
      <c r="GT193" s="610">
        <f t="shared" si="1008"/>
        <v>0</v>
      </c>
      <c r="GU193" s="610">
        <f t="shared" si="1009"/>
        <v>0</v>
      </c>
      <c r="GV193" s="610">
        <f t="shared" si="1010"/>
        <v>0</v>
      </c>
      <c r="GW193" s="610">
        <f t="shared" si="1011"/>
        <v>0</v>
      </c>
      <c r="GX193" s="610">
        <f t="shared" si="1012"/>
        <v>0</v>
      </c>
      <c r="GY193" s="610">
        <f t="shared" si="1013"/>
        <v>0</v>
      </c>
      <c r="GZ193" s="610">
        <f t="shared" si="1014"/>
        <v>0</v>
      </c>
      <c r="HA193" s="610">
        <f t="shared" si="1015"/>
        <v>0</v>
      </c>
      <c r="HB193" s="610">
        <f t="shared" si="1016"/>
        <v>0</v>
      </c>
      <c r="HC193" s="610">
        <f t="shared" si="1017"/>
        <v>0</v>
      </c>
      <c r="HD193" s="610">
        <f t="shared" si="1018"/>
        <v>0</v>
      </c>
      <c r="HE193" s="610">
        <f t="shared" si="1019"/>
        <v>0</v>
      </c>
      <c r="HF193" s="610">
        <f t="shared" si="1020"/>
        <v>0</v>
      </c>
      <c r="HG193" s="610">
        <f t="shared" si="1021"/>
        <v>0</v>
      </c>
      <c r="HH193" s="610">
        <f t="shared" si="1022"/>
        <v>0</v>
      </c>
      <c r="HI193" s="610">
        <f t="shared" si="1023"/>
        <v>0</v>
      </c>
      <c r="HJ193" s="610">
        <f t="shared" si="1024"/>
        <v>0</v>
      </c>
      <c r="HK193" s="610">
        <f t="shared" si="1025"/>
        <v>0</v>
      </c>
      <c r="HL193" s="610">
        <f t="shared" si="1026"/>
        <v>0</v>
      </c>
      <c r="HM193" s="610">
        <f t="shared" si="1027"/>
        <v>0</v>
      </c>
      <c r="HN193" s="610">
        <f t="shared" si="1028"/>
        <v>0</v>
      </c>
      <c r="HO193" s="610">
        <f t="shared" si="1029"/>
        <v>0</v>
      </c>
      <c r="HP193" s="610">
        <f t="shared" si="1030"/>
        <v>0</v>
      </c>
      <c r="HQ193" s="610">
        <f t="shared" si="1031"/>
        <v>0</v>
      </c>
      <c r="HR193" s="610">
        <f t="shared" si="1032"/>
        <v>0</v>
      </c>
      <c r="HS193" s="610">
        <f t="shared" si="1033"/>
        <v>0</v>
      </c>
      <c r="HT193" s="610">
        <f t="shared" si="1034"/>
        <v>0</v>
      </c>
      <c r="HU193" s="610">
        <f t="shared" si="1035"/>
        <v>0</v>
      </c>
      <c r="HV193" s="610">
        <f t="shared" si="1036"/>
        <v>0</v>
      </c>
      <c r="HW193" s="610">
        <f t="shared" si="1037"/>
        <v>0</v>
      </c>
      <c r="HX193" s="610">
        <f t="shared" si="1038"/>
        <v>0</v>
      </c>
      <c r="HY193" s="610">
        <f t="shared" si="1039"/>
        <v>0</v>
      </c>
      <c r="HZ193" s="610">
        <f t="shared" si="1040"/>
        <v>0</v>
      </c>
      <c r="IA193" s="610">
        <f t="shared" si="1041"/>
        <v>0</v>
      </c>
      <c r="IB193" s="610">
        <f t="shared" si="1042"/>
        <v>0</v>
      </c>
      <c r="IC193" s="610">
        <f t="shared" si="1043"/>
        <v>0</v>
      </c>
      <c r="ID193" s="610">
        <f t="shared" si="1044"/>
        <v>0</v>
      </c>
      <c r="IE193" s="610">
        <f t="shared" si="1045"/>
        <v>0</v>
      </c>
      <c r="IF193" s="610">
        <f t="shared" si="1046"/>
        <v>0</v>
      </c>
      <c r="IG193" s="610">
        <f t="shared" si="1047"/>
        <v>0</v>
      </c>
      <c r="IH193" s="610">
        <f t="shared" si="1048"/>
        <v>0</v>
      </c>
      <c r="II193" s="610">
        <f t="shared" si="1049"/>
        <v>0</v>
      </c>
      <c r="IJ193" s="610">
        <f t="shared" si="1050"/>
        <v>0</v>
      </c>
      <c r="IK193" s="610">
        <f t="shared" si="1051"/>
        <v>0</v>
      </c>
      <c r="IL193" s="1579">
        <f t="shared" si="1052"/>
        <v>0</v>
      </c>
      <c r="IM193" s="497">
        <f t="shared" si="1053"/>
        <v>0</v>
      </c>
      <c r="IS193" s="1162">
        <v>4.2271242000000004</v>
      </c>
      <c r="IT193" s="1162">
        <v>5.1586733999999996</v>
      </c>
      <c r="IU193" s="1162">
        <v>2.8122240000000001</v>
      </c>
      <c r="IV193" s="1162">
        <v>3.5152800000000006</v>
      </c>
      <c r="IW193" s="1162">
        <v>1.240048</v>
      </c>
      <c r="IX193" s="1162">
        <v>0.80510000000000004</v>
      </c>
      <c r="IY193" s="1162">
        <v>17.758449600000002</v>
      </c>
    </row>
    <row r="194" spans="1:259" ht="29.25" customHeight="1">
      <c r="A194" s="1187" t="s">
        <v>800</v>
      </c>
      <c r="B194" s="1653" t="s">
        <v>51</v>
      </c>
      <c r="C194" s="1651" t="s">
        <v>239</v>
      </c>
      <c r="D194" s="714" t="s">
        <v>21</v>
      </c>
      <c r="E194" s="121">
        <f t="shared" si="921"/>
        <v>0.60721999999999998</v>
      </c>
      <c r="F194" s="122">
        <f t="shared" si="911"/>
        <v>1.3095000000000001</v>
      </c>
      <c r="G194" s="509">
        <f t="shared" si="922"/>
        <v>0.26713799999999999</v>
      </c>
      <c r="H194" s="509">
        <f t="shared" ref="H194:L194" si="1314">+G194</f>
        <v>0.26713799999999999</v>
      </c>
      <c r="I194" s="509">
        <f t="shared" si="1314"/>
        <v>0.26713799999999999</v>
      </c>
      <c r="J194" s="509">
        <f t="shared" si="1314"/>
        <v>0.26713799999999999</v>
      </c>
      <c r="K194" s="509">
        <f t="shared" si="1314"/>
        <v>0.26713799999999999</v>
      </c>
      <c r="L194" s="509">
        <f t="shared" si="1314"/>
        <v>0.26713799999999999</v>
      </c>
      <c r="M194" s="123">
        <f t="shared" si="913"/>
        <v>1.6028279999999999</v>
      </c>
      <c r="N194" s="520">
        <f t="shared" si="924"/>
        <v>8.0897999999999998E-2</v>
      </c>
      <c r="O194" s="520">
        <f t="shared" ref="O194:Y194" si="1315">+N194</f>
        <v>8.0897999999999998E-2</v>
      </c>
      <c r="P194" s="520">
        <f t="shared" si="1315"/>
        <v>8.0897999999999998E-2</v>
      </c>
      <c r="Q194" s="520">
        <f t="shared" si="1315"/>
        <v>8.0897999999999998E-2</v>
      </c>
      <c r="R194" s="520">
        <f t="shared" si="1315"/>
        <v>8.0897999999999998E-2</v>
      </c>
      <c r="S194" s="520">
        <f t="shared" si="1315"/>
        <v>8.0897999999999998E-2</v>
      </c>
      <c r="T194" s="520">
        <f t="shared" si="1315"/>
        <v>8.0897999999999998E-2</v>
      </c>
      <c r="U194" s="520">
        <f t="shared" si="1315"/>
        <v>8.0897999999999998E-2</v>
      </c>
      <c r="V194" s="520">
        <f t="shared" si="1315"/>
        <v>8.0897999999999998E-2</v>
      </c>
      <c r="W194" s="520">
        <f t="shared" si="1315"/>
        <v>8.0897999999999998E-2</v>
      </c>
      <c r="X194" s="520">
        <f t="shared" si="1315"/>
        <v>8.0897999999999998E-2</v>
      </c>
      <c r="Y194" s="520">
        <f t="shared" si="1315"/>
        <v>8.0897999999999998E-2</v>
      </c>
      <c r="Z194" s="123">
        <f t="shared" si="915"/>
        <v>0.97077599999999997</v>
      </c>
      <c r="AA194" s="520">
        <f t="shared" si="926"/>
        <v>0</v>
      </c>
      <c r="AB194" s="520">
        <f t="shared" ref="AB194:AL194" si="1316">+AA194</f>
        <v>0</v>
      </c>
      <c r="AC194" s="520">
        <f t="shared" si="1316"/>
        <v>0</v>
      </c>
      <c r="AD194" s="520">
        <f t="shared" si="1316"/>
        <v>0</v>
      </c>
      <c r="AE194" s="520">
        <f t="shared" si="1316"/>
        <v>0</v>
      </c>
      <c r="AF194" s="520">
        <f t="shared" si="1316"/>
        <v>0</v>
      </c>
      <c r="AG194" s="520">
        <f t="shared" si="1316"/>
        <v>0</v>
      </c>
      <c r="AH194" s="520">
        <f t="shared" si="1316"/>
        <v>0</v>
      </c>
      <c r="AI194" s="520">
        <f t="shared" si="1316"/>
        <v>0</v>
      </c>
      <c r="AJ194" s="520">
        <f t="shared" si="1316"/>
        <v>0</v>
      </c>
      <c r="AK194" s="520">
        <f t="shared" si="1316"/>
        <v>0</v>
      </c>
      <c r="AL194" s="520">
        <f t="shared" si="1316"/>
        <v>0</v>
      </c>
      <c r="AM194" s="123">
        <f t="shared" si="917"/>
        <v>0</v>
      </c>
      <c r="AN194" s="123">
        <f t="shared" si="918"/>
        <v>5.8199999999999997E-3</v>
      </c>
      <c r="AO194" s="121">
        <f t="shared" si="928"/>
        <v>5.2674506024096387E-2</v>
      </c>
      <c r="AP194" s="121">
        <f t="shared" ref="AP194:DA194" si="1317">+AO194</f>
        <v>5.2674506024096387E-2</v>
      </c>
      <c r="AQ194" s="121">
        <f t="shared" si="1317"/>
        <v>5.2674506024096387E-2</v>
      </c>
      <c r="AR194" s="121">
        <f t="shared" si="1317"/>
        <v>5.2674506024096387E-2</v>
      </c>
      <c r="AS194" s="121">
        <f t="shared" si="1317"/>
        <v>5.2674506024096387E-2</v>
      </c>
      <c r="AT194" s="121">
        <f t="shared" si="1317"/>
        <v>5.2674506024096387E-2</v>
      </c>
      <c r="AU194" s="121">
        <f t="shared" si="1317"/>
        <v>5.2674506024096387E-2</v>
      </c>
      <c r="AV194" s="121">
        <f t="shared" si="1317"/>
        <v>5.2674506024096387E-2</v>
      </c>
      <c r="AW194" s="121">
        <f t="shared" si="1317"/>
        <v>5.2674506024096387E-2</v>
      </c>
      <c r="AX194" s="121">
        <f t="shared" si="1317"/>
        <v>5.2674506024096387E-2</v>
      </c>
      <c r="AY194" s="121">
        <f t="shared" si="1317"/>
        <v>5.2674506024096387E-2</v>
      </c>
      <c r="AZ194" s="121">
        <f t="shared" si="1317"/>
        <v>5.2674506024096387E-2</v>
      </c>
      <c r="BA194" s="121">
        <f t="shared" si="1317"/>
        <v>5.2674506024096387E-2</v>
      </c>
      <c r="BB194" s="121">
        <f t="shared" si="1317"/>
        <v>5.2674506024096387E-2</v>
      </c>
      <c r="BC194" s="121">
        <f t="shared" si="1317"/>
        <v>5.2674506024096387E-2</v>
      </c>
      <c r="BD194" s="121">
        <f t="shared" si="1317"/>
        <v>5.2674506024096387E-2</v>
      </c>
      <c r="BE194" s="121">
        <f t="shared" si="1317"/>
        <v>5.2674506024096387E-2</v>
      </c>
      <c r="BF194" s="121">
        <f t="shared" si="1317"/>
        <v>5.2674506024096387E-2</v>
      </c>
      <c r="BG194" s="121">
        <f t="shared" si="1317"/>
        <v>5.2674506024096387E-2</v>
      </c>
      <c r="BH194" s="121">
        <f t="shared" si="1317"/>
        <v>5.2674506024096387E-2</v>
      </c>
      <c r="BI194" s="121">
        <f t="shared" si="1317"/>
        <v>5.2674506024096387E-2</v>
      </c>
      <c r="BJ194" s="121">
        <f t="shared" si="1317"/>
        <v>5.2674506024096387E-2</v>
      </c>
      <c r="BK194" s="121">
        <f t="shared" si="1317"/>
        <v>5.2674506024096387E-2</v>
      </c>
      <c r="BL194" s="121">
        <f t="shared" si="1317"/>
        <v>5.2674506024096387E-2</v>
      </c>
      <c r="BM194" s="121">
        <f t="shared" si="1317"/>
        <v>5.2674506024096387E-2</v>
      </c>
      <c r="BN194" s="121">
        <f t="shared" si="1317"/>
        <v>5.2674506024096387E-2</v>
      </c>
      <c r="BO194" s="121">
        <f t="shared" si="1317"/>
        <v>5.2674506024096387E-2</v>
      </c>
      <c r="BP194" s="121">
        <f t="shared" si="1317"/>
        <v>5.2674506024096387E-2</v>
      </c>
      <c r="BQ194" s="121">
        <f t="shared" si="1317"/>
        <v>5.2674506024096387E-2</v>
      </c>
      <c r="BR194" s="121">
        <f t="shared" si="1317"/>
        <v>5.2674506024096387E-2</v>
      </c>
      <c r="BS194" s="121">
        <f t="shared" si="1317"/>
        <v>5.2674506024096387E-2</v>
      </c>
      <c r="BT194" s="121">
        <f t="shared" si="1317"/>
        <v>5.2674506024096387E-2</v>
      </c>
      <c r="BU194" s="121">
        <f t="shared" si="1317"/>
        <v>5.2674506024096387E-2</v>
      </c>
      <c r="BV194" s="121">
        <f t="shared" si="1317"/>
        <v>5.2674506024096387E-2</v>
      </c>
      <c r="BW194" s="121">
        <f t="shared" si="1317"/>
        <v>5.2674506024096387E-2</v>
      </c>
      <c r="BX194" s="121">
        <f t="shared" si="1317"/>
        <v>5.2674506024096387E-2</v>
      </c>
      <c r="BY194" s="121">
        <f t="shared" si="1317"/>
        <v>5.2674506024096387E-2</v>
      </c>
      <c r="BZ194" s="121">
        <f t="shared" si="1317"/>
        <v>5.2674506024096387E-2</v>
      </c>
      <c r="CA194" s="121">
        <f t="shared" si="1317"/>
        <v>5.2674506024096387E-2</v>
      </c>
      <c r="CB194" s="121">
        <f t="shared" si="1317"/>
        <v>5.2674506024096387E-2</v>
      </c>
      <c r="CC194" s="121">
        <f t="shared" si="1317"/>
        <v>5.2674506024096387E-2</v>
      </c>
      <c r="CD194" s="121">
        <f t="shared" si="1317"/>
        <v>5.2674506024096387E-2</v>
      </c>
      <c r="CE194" s="121">
        <f t="shared" si="1317"/>
        <v>5.2674506024096387E-2</v>
      </c>
      <c r="CF194" s="121">
        <f t="shared" si="1317"/>
        <v>5.2674506024096387E-2</v>
      </c>
      <c r="CG194" s="121">
        <f t="shared" si="1317"/>
        <v>5.2674506024096387E-2</v>
      </c>
      <c r="CH194" s="121">
        <f t="shared" si="1317"/>
        <v>5.2674506024096387E-2</v>
      </c>
      <c r="CI194" s="121">
        <f t="shared" si="1317"/>
        <v>5.2674506024096387E-2</v>
      </c>
      <c r="CJ194" s="121">
        <f t="shared" si="1317"/>
        <v>5.2674506024096387E-2</v>
      </c>
      <c r="CK194" s="121">
        <f t="shared" si="1317"/>
        <v>5.2674506024096387E-2</v>
      </c>
      <c r="CL194" s="121">
        <f t="shared" si="1317"/>
        <v>5.2674506024096387E-2</v>
      </c>
      <c r="CM194" s="121">
        <f t="shared" si="1317"/>
        <v>5.2674506024096387E-2</v>
      </c>
      <c r="CN194" s="121">
        <f t="shared" si="1317"/>
        <v>5.2674506024096387E-2</v>
      </c>
      <c r="CO194" s="121">
        <f t="shared" si="1317"/>
        <v>5.2674506024096387E-2</v>
      </c>
      <c r="CP194" s="121">
        <f t="shared" si="1317"/>
        <v>5.2674506024096387E-2</v>
      </c>
      <c r="CQ194" s="121">
        <f t="shared" si="1317"/>
        <v>5.2674506024096387E-2</v>
      </c>
      <c r="CR194" s="121">
        <f t="shared" si="1317"/>
        <v>5.2674506024096387E-2</v>
      </c>
      <c r="CS194" s="121">
        <f t="shared" si="1317"/>
        <v>5.2674506024096387E-2</v>
      </c>
      <c r="CT194" s="121">
        <f t="shared" si="1317"/>
        <v>5.2674506024096387E-2</v>
      </c>
      <c r="CU194" s="121">
        <f t="shared" si="1317"/>
        <v>5.2674506024096387E-2</v>
      </c>
      <c r="CV194" s="121">
        <f t="shared" si="1317"/>
        <v>5.2674506024096387E-2</v>
      </c>
      <c r="CW194" s="121">
        <f t="shared" si="1317"/>
        <v>5.2674506024096387E-2</v>
      </c>
      <c r="CX194" s="121">
        <f t="shared" si="1317"/>
        <v>5.2674506024096387E-2</v>
      </c>
      <c r="CY194" s="121">
        <f t="shared" si="1317"/>
        <v>5.2674506024096387E-2</v>
      </c>
      <c r="CZ194" s="121">
        <f t="shared" si="1317"/>
        <v>5.2674506024096387E-2</v>
      </c>
      <c r="DA194" s="121">
        <f t="shared" si="1317"/>
        <v>5.2674506024096387E-2</v>
      </c>
      <c r="DB194" s="121">
        <f t="shared" ref="DB194:DS194" si="1318">+DA194</f>
        <v>5.2674506024096387E-2</v>
      </c>
      <c r="DC194" s="121">
        <f t="shared" si="1318"/>
        <v>5.2674506024096387E-2</v>
      </c>
      <c r="DD194" s="121">
        <f t="shared" si="1318"/>
        <v>5.2674506024096387E-2</v>
      </c>
      <c r="DE194" s="121">
        <f t="shared" si="1318"/>
        <v>5.2674506024096387E-2</v>
      </c>
      <c r="DF194" s="121">
        <f t="shared" si="1318"/>
        <v>5.2674506024096387E-2</v>
      </c>
      <c r="DG194" s="121">
        <f t="shared" si="1318"/>
        <v>5.2674506024096387E-2</v>
      </c>
      <c r="DH194" s="121">
        <f t="shared" si="1318"/>
        <v>5.2674506024096387E-2</v>
      </c>
      <c r="DI194" s="121">
        <f t="shared" si="1318"/>
        <v>5.2674506024096387E-2</v>
      </c>
      <c r="DJ194" s="121">
        <f t="shared" si="1318"/>
        <v>5.2674506024096387E-2</v>
      </c>
      <c r="DK194" s="121">
        <f t="shared" si="1318"/>
        <v>5.2674506024096387E-2</v>
      </c>
      <c r="DL194" s="121">
        <f t="shared" si="1318"/>
        <v>5.2674506024096387E-2</v>
      </c>
      <c r="DM194" s="121">
        <f t="shared" si="1318"/>
        <v>5.2674506024096387E-2</v>
      </c>
      <c r="DN194" s="121">
        <f t="shared" si="1318"/>
        <v>5.2674506024096387E-2</v>
      </c>
      <c r="DO194" s="121">
        <f t="shared" si="1318"/>
        <v>5.2674506024096387E-2</v>
      </c>
      <c r="DP194" s="121">
        <f t="shared" si="1318"/>
        <v>5.2674506024096387E-2</v>
      </c>
      <c r="DQ194" s="121">
        <f t="shared" si="1318"/>
        <v>5.2674506024096387E-2</v>
      </c>
      <c r="DR194" s="121">
        <f t="shared" si="1318"/>
        <v>5.2674506024096387E-2</v>
      </c>
      <c r="DS194" s="121">
        <f t="shared" si="1318"/>
        <v>5.2674506024096387E-2</v>
      </c>
      <c r="DT194" s="121">
        <f t="shared" si="931"/>
        <v>0.48305999999999999</v>
      </c>
      <c r="DU194" s="124">
        <f t="shared" si="932"/>
        <v>4.3719840000000003</v>
      </c>
      <c r="DV194" s="29"/>
      <c r="DW194" s="57">
        <f t="shared" si="933"/>
        <v>0</v>
      </c>
      <c r="DX194" s="487">
        <f t="shared" si="934"/>
        <v>0</v>
      </c>
      <c r="DY194" s="68">
        <f t="shared" si="935"/>
        <v>0</v>
      </c>
      <c r="DZ194" s="68">
        <f t="shared" si="936"/>
        <v>0</v>
      </c>
      <c r="EA194" s="68">
        <f t="shared" si="937"/>
        <v>0</v>
      </c>
      <c r="EB194" s="68">
        <f t="shared" si="938"/>
        <v>0</v>
      </c>
      <c r="EC194" s="68">
        <f t="shared" si="939"/>
        <v>0</v>
      </c>
      <c r="ED194" s="68">
        <f t="shared" si="940"/>
        <v>0</v>
      </c>
      <c r="EE194" s="488">
        <f t="shared" si="941"/>
        <v>0</v>
      </c>
      <c r="EF194" s="69">
        <f t="shared" si="942"/>
        <v>0</v>
      </c>
      <c r="EG194" s="69">
        <f t="shared" si="943"/>
        <v>0</v>
      </c>
      <c r="EH194" s="69">
        <f t="shared" si="944"/>
        <v>0</v>
      </c>
      <c r="EI194" s="69">
        <f t="shared" si="945"/>
        <v>0</v>
      </c>
      <c r="EJ194" s="69">
        <f t="shared" si="946"/>
        <v>0</v>
      </c>
      <c r="EK194" s="69">
        <f t="shared" si="947"/>
        <v>0</v>
      </c>
      <c r="EL194" s="69">
        <f t="shared" si="948"/>
        <v>0</v>
      </c>
      <c r="EM194" s="69">
        <f t="shared" si="949"/>
        <v>0</v>
      </c>
      <c r="EN194" s="69">
        <f t="shared" si="950"/>
        <v>0</v>
      </c>
      <c r="EO194" s="69">
        <f t="shared" si="951"/>
        <v>0</v>
      </c>
      <c r="EP194" s="69">
        <f t="shared" si="952"/>
        <v>0</v>
      </c>
      <c r="EQ194" s="69">
        <f t="shared" si="953"/>
        <v>0</v>
      </c>
      <c r="ER194" s="488">
        <f t="shared" si="954"/>
        <v>0</v>
      </c>
      <c r="ES194" s="69">
        <f t="shared" si="955"/>
        <v>0</v>
      </c>
      <c r="ET194" s="69">
        <f t="shared" si="956"/>
        <v>0</v>
      </c>
      <c r="EU194" s="69">
        <f t="shared" si="957"/>
        <v>0</v>
      </c>
      <c r="EV194" s="69">
        <f t="shared" si="958"/>
        <v>0</v>
      </c>
      <c r="EW194" s="69">
        <f t="shared" si="959"/>
        <v>0</v>
      </c>
      <c r="EX194" s="69">
        <f t="shared" si="960"/>
        <v>0</v>
      </c>
      <c r="EY194" s="69">
        <f t="shared" si="961"/>
        <v>0</v>
      </c>
      <c r="EZ194" s="69">
        <f t="shared" si="962"/>
        <v>0</v>
      </c>
      <c r="FA194" s="69">
        <f t="shared" si="963"/>
        <v>0</v>
      </c>
      <c r="FB194" s="69">
        <f t="shared" si="964"/>
        <v>0</v>
      </c>
      <c r="FC194" s="69">
        <f t="shared" si="965"/>
        <v>0</v>
      </c>
      <c r="FD194" s="69">
        <f t="shared" si="966"/>
        <v>0</v>
      </c>
      <c r="FE194" s="488">
        <f t="shared" si="967"/>
        <v>0</v>
      </c>
      <c r="FF194" s="488">
        <f t="shared" si="968"/>
        <v>0</v>
      </c>
      <c r="FG194" s="609">
        <f t="shared" si="969"/>
        <v>0</v>
      </c>
      <c r="FH194" s="609">
        <f t="shared" si="970"/>
        <v>0</v>
      </c>
      <c r="FI194" s="609">
        <f t="shared" si="971"/>
        <v>0</v>
      </c>
      <c r="FJ194" s="609">
        <f t="shared" si="972"/>
        <v>0</v>
      </c>
      <c r="FK194" s="609">
        <f t="shared" si="973"/>
        <v>0</v>
      </c>
      <c r="FL194" s="609">
        <f t="shared" si="974"/>
        <v>0</v>
      </c>
      <c r="FM194" s="609">
        <f t="shared" si="975"/>
        <v>0</v>
      </c>
      <c r="FN194" s="609">
        <f t="shared" si="976"/>
        <v>0</v>
      </c>
      <c r="FO194" s="609">
        <f t="shared" si="977"/>
        <v>0</v>
      </c>
      <c r="FP194" s="609">
        <f t="shared" si="978"/>
        <v>0</v>
      </c>
      <c r="FQ194" s="609">
        <f t="shared" si="979"/>
        <v>0</v>
      </c>
      <c r="FR194" s="609">
        <f t="shared" si="980"/>
        <v>0</v>
      </c>
      <c r="FS194" s="609">
        <f t="shared" si="981"/>
        <v>0</v>
      </c>
      <c r="FT194" s="609">
        <f t="shared" si="982"/>
        <v>0</v>
      </c>
      <c r="FU194" s="609">
        <f t="shared" si="983"/>
        <v>0</v>
      </c>
      <c r="FV194" s="609">
        <f t="shared" si="984"/>
        <v>0</v>
      </c>
      <c r="FW194" s="609">
        <f t="shared" si="985"/>
        <v>0</v>
      </c>
      <c r="FX194" s="609">
        <f t="shared" si="986"/>
        <v>0</v>
      </c>
      <c r="FY194" s="609">
        <f t="shared" si="987"/>
        <v>0</v>
      </c>
      <c r="FZ194" s="609">
        <f t="shared" si="988"/>
        <v>0</v>
      </c>
      <c r="GA194" s="609">
        <f t="shared" si="989"/>
        <v>0</v>
      </c>
      <c r="GB194" s="609">
        <f t="shared" si="990"/>
        <v>0</v>
      </c>
      <c r="GC194" s="609">
        <f t="shared" si="991"/>
        <v>0</v>
      </c>
      <c r="GD194" s="609">
        <f t="shared" si="992"/>
        <v>0</v>
      </c>
      <c r="GE194" s="609">
        <f t="shared" si="993"/>
        <v>0</v>
      </c>
      <c r="GF194" s="609">
        <f t="shared" si="994"/>
        <v>0</v>
      </c>
      <c r="GG194" s="609">
        <f t="shared" si="995"/>
        <v>0</v>
      </c>
      <c r="GH194" s="609">
        <f t="shared" si="996"/>
        <v>0</v>
      </c>
      <c r="GI194" s="609">
        <f t="shared" si="997"/>
        <v>0</v>
      </c>
      <c r="GJ194" s="609">
        <f t="shared" si="998"/>
        <v>0</v>
      </c>
      <c r="GK194" s="609">
        <f t="shared" si="999"/>
        <v>0</v>
      </c>
      <c r="GL194" s="609">
        <f t="shared" si="1000"/>
        <v>0</v>
      </c>
      <c r="GM194" s="609">
        <f t="shared" si="1001"/>
        <v>0</v>
      </c>
      <c r="GN194" s="609">
        <f t="shared" si="1002"/>
        <v>0</v>
      </c>
      <c r="GO194" s="609">
        <f t="shared" si="1003"/>
        <v>0</v>
      </c>
      <c r="GP194" s="609">
        <f t="shared" si="1004"/>
        <v>0</v>
      </c>
      <c r="GQ194" s="609">
        <f t="shared" si="1005"/>
        <v>0</v>
      </c>
      <c r="GR194" s="609">
        <f t="shared" si="1006"/>
        <v>0</v>
      </c>
      <c r="GS194" s="609">
        <f t="shared" si="1007"/>
        <v>0</v>
      </c>
      <c r="GT194" s="609">
        <f t="shared" si="1008"/>
        <v>0</v>
      </c>
      <c r="GU194" s="609">
        <f t="shared" si="1009"/>
        <v>0</v>
      </c>
      <c r="GV194" s="609">
        <f t="shared" si="1010"/>
        <v>0</v>
      </c>
      <c r="GW194" s="609">
        <f t="shared" si="1011"/>
        <v>0</v>
      </c>
      <c r="GX194" s="609">
        <f t="shared" si="1012"/>
        <v>0</v>
      </c>
      <c r="GY194" s="609">
        <f t="shared" si="1013"/>
        <v>0</v>
      </c>
      <c r="GZ194" s="609">
        <f t="shared" si="1014"/>
        <v>0</v>
      </c>
      <c r="HA194" s="609">
        <f t="shared" si="1015"/>
        <v>0</v>
      </c>
      <c r="HB194" s="609">
        <f t="shared" si="1016"/>
        <v>0</v>
      </c>
      <c r="HC194" s="609">
        <f t="shared" si="1017"/>
        <v>0</v>
      </c>
      <c r="HD194" s="609">
        <f t="shared" si="1018"/>
        <v>0</v>
      </c>
      <c r="HE194" s="609">
        <f t="shared" si="1019"/>
        <v>0</v>
      </c>
      <c r="HF194" s="609">
        <f t="shared" si="1020"/>
        <v>0</v>
      </c>
      <c r="HG194" s="609">
        <f t="shared" si="1021"/>
        <v>0</v>
      </c>
      <c r="HH194" s="609">
        <f t="shared" si="1022"/>
        <v>0</v>
      </c>
      <c r="HI194" s="609">
        <f t="shared" si="1023"/>
        <v>0</v>
      </c>
      <c r="HJ194" s="609">
        <f t="shared" si="1024"/>
        <v>0</v>
      </c>
      <c r="HK194" s="609">
        <f t="shared" si="1025"/>
        <v>0</v>
      </c>
      <c r="HL194" s="609">
        <f t="shared" si="1026"/>
        <v>0</v>
      </c>
      <c r="HM194" s="609">
        <f t="shared" si="1027"/>
        <v>0</v>
      </c>
      <c r="HN194" s="609">
        <f t="shared" si="1028"/>
        <v>0</v>
      </c>
      <c r="HO194" s="609">
        <f t="shared" si="1029"/>
        <v>0</v>
      </c>
      <c r="HP194" s="609">
        <f t="shared" si="1030"/>
        <v>0</v>
      </c>
      <c r="HQ194" s="609">
        <f t="shared" si="1031"/>
        <v>0</v>
      </c>
      <c r="HR194" s="609">
        <f t="shared" si="1032"/>
        <v>0</v>
      </c>
      <c r="HS194" s="609">
        <f t="shared" si="1033"/>
        <v>0</v>
      </c>
      <c r="HT194" s="609">
        <f t="shared" si="1034"/>
        <v>0</v>
      </c>
      <c r="HU194" s="609">
        <f t="shared" si="1035"/>
        <v>0</v>
      </c>
      <c r="HV194" s="609">
        <f t="shared" si="1036"/>
        <v>0</v>
      </c>
      <c r="HW194" s="609">
        <f t="shared" si="1037"/>
        <v>0</v>
      </c>
      <c r="HX194" s="609">
        <f t="shared" si="1038"/>
        <v>0</v>
      </c>
      <c r="HY194" s="609">
        <f t="shared" si="1039"/>
        <v>0</v>
      </c>
      <c r="HZ194" s="609">
        <f t="shared" si="1040"/>
        <v>0</v>
      </c>
      <c r="IA194" s="609">
        <f t="shared" si="1041"/>
        <v>0</v>
      </c>
      <c r="IB194" s="609">
        <f t="shared" si="1042"/>
        <v>0</v>
      </c>
      <c r="IC194" s="609">
        <f t="shared" si="1043"/>
        <v>0</v>
      </c>
      <c r="ID194" s="609">
        <f t="shared" si="1044"/>
        <v>0</v>
      </c>
      <c r="IE194" s="609">
        <f t="shared" si="1045"/>
        <v>0</v>
      </c>
      <c r="IF194" s="609">
        <f t="shared" si="1046"/>
        <v>0</v>
      </c>
      <c r="IG194" s="609">
        <f t="shared" si="1047"/>
        <v>0</v>
      </c>
      <c r="IH194" s="609">
        <f t="shared" si="1048"/>
        <v>0</v>
      </c>
      <c r="II194" s="609">
        <f t="shared" si="1049"/>
        <v>0</v>
      </c>
      <c r="IJ194" s="609">
        <f t="shared" si="1050"/>
        <v>0</v>
      </c>
      <c r="IK194" s="609">
        <f t="shared" si="1051"/>
        <v>0</v>
      </c>
      <c r="IL194" s="1580">
        <f t="shared" si="1052"/>
        <v>0</v>
      </c>
      <c r="IM194" s="495">
        <f t="shared" si="1053"/>
        <v>0</v>
      </c>
      <c r="IS194" s="1162">
        <v>2.1825000000000001</v>
      </c>
      <c r="IT194" s="1162">
        <v>2.6713800000000001</v>
      </c>
      <c r="IU194" s="1162">
        <v>1.6179600000000001</v>
      </c>
      <c r="IV194" s="1162">
        <v>0</v>
      </c>
      <c r="IW194" s="1162">
        <v>9.7000000000000003E-3</v>
      </c>
      <c r="IX194" s="1162">
        <v>0.80510000000000004</v>
      </c>
      <c r="IY194" s="1162">
        <v>7.2866400000000002</v>
      </c>
    </row>
    <row r="195" spans="1:259" ht="29.25" customHeight="1">
      <c r="A195" s="1187" t="s">
        <v>800</v>
      </c>
      <c r="B195" s="1654"/>
      <c r="C195" s="1651"/>
      <c r="D195" s="716" t="s">
        <v>46</v>
      </c>
      <c r="E195" s="113">
        <f t="shared" si="921"/>
        <v>0.87687999999999999</v>
      </c>
      <c r="F195" s="114">
        <f t="shared" si="911"/>
        <v>1.9642499999999998</v>
      </c>
      <c r="G195" s="507">
        <f t="shared" si="922"/>
        <v>0.40070699999999992</v>
      </c>
      <c r="H195" s="507">
        <f t="shared" ref="H195:L195" si="1319">+G195</f>
        <v>0.40070699999999992</v>
      </c>
      <c r="I195" s="507">
        <f t="shared" si="1319"/>
        <v>0.40070699999999992</v>
      </c>
      <c r="J195" s="507">
        <f t="shared" si="1319"/>
        <v>0.40070699999999992</v>
      </c>
      <c r="K195" s="507">
        <f t="shared" si="1319"/>
        <v>0.40070699999999992</v>
      </c>
      <c r="L195" s="507">
        <f t="shared" si="1319"/>
        <v>0.40070699999999992</v>
      </c>
      <c r="M195" s="115">
        <f t="shared" si="913"/>
        <v>2.4042419999999995</v>
      </c>
      <c r="N195" s="518">
        <f t="shared" si="924"/>
        <v>0.121347</v>
      </c>
      <c r="O195" s="518">
        <f t="shared" ref="O195:Y195" si="1320">+N195</f>
        <v>0.121347</v>
      </c>
      <c r="P195" s="518">
        <f t="shared" si="1320"/>
        <v>0.121347</v>
      </c>
      <c r="Q195" s="518">
        <f t="shared" si="1320"/>
        <v>0.121347</v>
      </c>
      <c r="R195" s="518">
        <f t="shared" si="1320"/>
        <v>0.121347</v>
      </c>
      <c r="S195" s="518">
        <f t="shared" si="1320"/>
        <v>0.121347</v>
      </c>
      <c r="T195" s="518">
        <f t="shared" si="1320"/>
        <v>0.121347</v>
      </c>
      <c r="U195" s="518">
        <f t="shared" si="1320"/>
        <v>0.121347</v>
      </c>
      <c r="V195" s="518">
        <f t="shared" si="1320"/>
        <v>0.121347</v>
      </c>
      <c r="W195" s="518">
        <f t="shared" si="1320"/>
        <v>0.121347</v>
      </c>
      <c r="X195" s="518">
        <f t="shared" si="1320"/>
        <v>0.121347</v>
      </c>
      <c r="Y195" s="518">
        <f t="shared" si="1320"/>
        <v>0.121347</v>
      </c>
      <c r="Z195" s="115">
        <f t="shared" si="915"/>
        <v>1.456164</v>
      </c>
      <c r="AA195" s="518">
        <f t="shared" si="926"/>
        <v>0</v>
      </c>
      <c r="AB195" s="518">
        <f t="shared" ref="AB195:AL195" si="1321">+AA195</f>
        <v>0</v>
      </c>
      <c r="AC195" s="518">
        <f t="shared" si="1321"/>
        <v>0</v>
      </c>
      <c r="AD195" s="518">
        <f t="shared" si="1321"/>
        <v>0</v>
      </c>
      <c r="AE195" s="518">
        <f t="shared" si="1321"/>
        <v>0</v>
      </c>
      <c r="AF195" s="518">
        <f t="shared" si="1321"/>
        <v>0</v>
      </c>
      <c r="AG195" s="518">
        <f t="shared" si="1321"/>
        <v>0</v>
      </c>
      <c r="AH195" s="518">
        <f t="shared" si="1321"/>
        <v>0</v>
      </c>
      <c r="AI195" s="518">
        <f t="shared" si="1321"/>
        <v>0</v>
      </c>
      <c r="AJ195" s="518">
        <f t="shared" si="1321"/>
        <v>0</v>
      </c>
      <c r="AK195" s="518">
        <f t="shared" si="1321"/>
        <v>0</v>
      </c>
      <c r="AL195" s="518">
        <f t="shared" si="1321"/>
        <v>0</v>
      </c>
      <c r="AM195" s="115">
        <f t="shared" si="917"/>
        <v>0</v>
      </c>
      <c r="AN195" s="115">
        <f t="shared" si="918"/>
        <v>5.8199999999999997E-3</v>
      </c>
      <c r="AO195" s="113">
        <f t="shared" si="928"/>
        <v>7.6066698795180729E-2</v>
      </c>
      <c r="AP195" s="113">
        <f t="shared" ref="AP195:DA195" si="1322">+AO195</f>
        <v>7.6066698795180729E-2</v>
      </c>
      <c r="AQ195" s="113">
        <f t="shared" si="1322"/>
        <v>7.6066698795180729E-2</v>
      </c>
      <c r="AR195" s="113">
        <f t="shared" si="1322"/>
        <v>7.6066698795180729E-2</v>
      </c>
      <c r="AS195" s="113">
        <f t="shared" si="1322"/>
        <v>7.6066698795180729E-2</v>
      </c>
      <c r="AT195" s="113">
        <f t="shared" si="1322"/>
        <v>7.6066698795180729E-2</v>
      </c>
      <c r="AU195" s="113">
        <f t="shared" si="1322"/>
        <v>7.6066698795180729E-2</v>
      </c>
      <c r="AV195" s="113">
        <f t="shared" si="1322"/>
        <v>7.6066698795180729E-2</v>
      </c>
      <c r="AW195" s="113">
        <f t="shared" si="1322"/>
        <v>7.6066698795180729E-2</v>
      </c>
      <c r="AX195" s="113">
        <f t="shared" si="1322"/>
        <v>7.6066698795180729E-2</v>
      </c>
      <c r="AY195" s="113">
        <f t="shared" si="1322"/>
        <v>7.6066698795180729E-2</v>
      </c>
      <c r="AZ195" s="113">
        <f t="shared" si="1322"/>
        <v>7.6066698795180729E-2</v>
      </c>
      <c r="BA195" s="113">
        <f t="shared" si="1322"/>
        <v>7.6066698795180729E-2</v>
      </c>
      <c r="BB195" s="113">
        <f t="shared" si="1322"/>
        <v>7.6066698795180729E-2</v>
      </c>
      <c r="BC195" s="113">
        <f t="shared" si="1322"/>
        <v>7.6066698795180729E-2</v>
      </c>
      <c r="BD195" s="113">
        <f t="shared" si="1322"/>
        <v>7.6066698795180729E-2</v>
      </c>
      <c r="BE195" s="113">
        <f t="shared" si="1322"/>
        <v>7.6066698795180729E-2</v>
      </c>
      <c r="BF195" s="113">
        <f t="shared" si="1322"/>
        <v>7.6066698795180729E-2</v>
      </c>
      <c r="BG195" s="113">
        <f t="shared" si="1322"/>
        <v>7.6066698795180729E-2</v>
      </c>
      <c r="BH195" s="113">
        <f t="shared" si="1322"/>
        <v>7.6066698795180729E-2</v>
      </c>
      <c r="BI195" s="113">
        <f t="shared" si="1322"/>
        <v>7.6066698795180729E-2</v>
      </c>
      <c r="BJ195" s="113">
        <f t="shared" si="1322"/>
        <v>7.6066698795180729E-2</v>
      </c>
      <c r="BK195" s="113">
        <f t="shared" si="1322"/>
        <v>7.6066698795180729E-2</v>
      </c>
      <c r="BL195" s="113">
        <f t="shared" si="1322"/>
        <v>7.6066698795180729E-2</v>
      </c>
      <c r="BM195" s="113">
        <f t="shared" si="1322"/>
        <v>7.6066698795180729E-2</v>
      </c>
      <c r="BN195" s="113">
        <f t="shared" si="1322"/>
        <v>7.6066698795180729E-2</v>
      </c>
      <c r="BO195" s="113">
        <f t="shared" si="1322"/>
        <v>7.6066698795180729E-2</v>
      </c>
      <c r="BP195" s="113">
        <f t="shared" si="1322"/>
        <v>7.6066698795180729E-2</v>
      </c>
      <c r="BQ195" s="113">
        <f t="shared" si="1322"/>
        <v>7.6066698795180729E-2</v>
      </c>
      <c r="BR195" s="113">
        <f t="shared" si="1322"/>
        <v>7.6066698795180729E-2</v>
      </c>
      <c r="BS195" s="113">
        <f t="shared" si="1322"/>
        <v>7.6066698795180729E-2</v>
      </c>
      <c r="BT195" s="113">
        <f t="shared" si="1322"/>
        <v>7.6066698795180729E-2</v>
      </c>
      <c r="BU195" s="113">
        <f t="shared" si="1322"/>
        <v>7.6066698795180729E-2</v>
      </c>
      <c r="BV195" s="113">
        <f t="shared" si="1322"/>
        <v>7.6066698795180729E-2</v>
      </c>
      <c r="BW195" s="113">
        <f t="shared" si="1322"/>
        <v>7.6066698795180729E-2</v>
      </c>
      <c r="BX195" s="113">
        <f t="shared" si="1322"/>
        <v>7.6066698795180729E-2</v>
      </c>
      <c r="BY195" s="113">
        <f t="shared" si="1322"/>
        <v>7.6066698795180729E-2</v>
      </c>
      <c r="BZ195" s="113">
        <f t="shared" si="1322"/>
        <v>7.6066698795180729E-2</v>
      </c>
      <c r="CA195" s="113">
        <f t="shared" si="1322"/>
        <v>7.6066698795180729E-2</v>
      </c>
      <c r="CB195" s="113">
        <f t="shared" si="1322"/>
        <v>7.6066698795180729E-2</v>
      </c>
      <c r="CC195" s="113">
        <f t="shared" si="1322"/>
        <v>7.6066698795180729E-2</v>
      </c>
      <c r="CD195" s="113">
        <f t="shared" si="1322"/>
        <v>7.6066698795180729E-2</v>
      </c>
      <c r="CE195" s="113">
        <f t="shared" si="1322"/>
        <v>7.6066698795180729E-2</v>
      </c>
      <c r="CF195" s="113">
        <f t="shared" si="1322"/>
        <v>7.6066698795180729E-2</v>
      </c>
      <c r="CG195" s="113">
        <f t="shared" si="1322"/>
        <v>7.6066698795180729E-2</v>
      </c>
      <c r="CH195" s="113">
        <f t="shared" si="1322"/>
        <v>7.6066698795180729E-2</v>
      </c>
      <c r="CI195" s="113">
        <f t="shared" si="1322"/>
        <v>7.6066698795180729E-2</v>
      </c>
      <c r="CJ195" s="113">
        <f t="shared" si="1322"/>
        <v>7.6066698795180729E-2</v>
      </c>
      <c r="CK195" s="113">
        <f t="shared" si="1322"/>
        <v>7.6066698795180729E-2</v>
      </c>
      <c r="CL195" s="113">
        <f t="shared" si="1322"/>
        <v>7.6066698795180729E-2</v>
      </c>
      <c r="CM195" s="113">
        <f t="shared" si="1322"/>
        <v>7.6066698795180729E-2</v>
      </c>
      <c r="CN195" s="113">
        <f t="shared" si="1322"/>
        <v>7.6066698795180729E-2</v>
      </c>
      <c r="CO195" s="113">
        <f t="shared" si="1322"/>
        <v>7.6066698795180729E-2</v>
      </c>
      <c r="CP195" s="113">
        <f t="shared" si="1322"/>
        <v>7.6066698795180729E-2</v>
      </c>
      <c r="CQ195" s="113">
        <f t="shared" si="1322"/>
        <v>7.6066698795180729E-2</v>
      </c>
      <c r="CR195" s="113">
        <f t="shared" si="1322"/>
        <v>7.6066698795180729E-2</v>
      </c>
      <c r="CS195" s="113">
        <f t="shared" si="1322"/>
        <v>7.6066698795180729E-2</v>
      </c>
      <c r="CT195" s="113">
        <f t="shared" si="1322"/>
        <v>7.6066698795180729E-2</v>
      </c>
      <c r="CU195" s="113">
        <f t="shared" si="1322"/>
        <v>7.6066698795180729E-2</v>
      </c>
      <c r="CV195" s="113">
        <f t="shared" si="1322"/>
        <v>7.6066698795180729E-2</v>
      </c>
      <c r="CW195" s="113">
        <f t="shared" si="1322"/>
        <v>7.6066698795180729E-2</v>
      </c>
      <c r="CX195" s="113">
        <f t="shared" si="1322"/>
        <v>7.6066698795180729E-2</v>
      </c>
      <c r="CY195" s="113">
        <f t="shared" si="1322"/>
        <v>7.6066698795180729E-2</v>
      </c>
      <c r="CZ195" s="113">
        <f t="shared" si="1322"/>
        <v>7.6066698795180729E-2</v>
      </c>
      <c r="DA195" s="113">
        <f t="shared" si="1322"/>
        <v>7.6066698795180729E-2</v>
      </c>
      <c r="DB195" s="113">
        <f t="shared" ref="DB195:DS195" si="1323">+DA195</f>
        <v>7.6066698795180729E-2</v>
      </c>
      <c r="DC195" s="113">
        <f t="shared" si="1323"/>
        <v>7.6066698795180729E-2</v>
      </c>
      <c r="DD195" s="113">
        <f t="shared" si="1323"/>
        <v>7.6066698795180729E-2</v>
      </c>
      <c r="DE195" s="113">
        <f t="shared" si="1323"/>
        <v>7.6066698795180729E-2</v>
      </c>
      <c r="DF195" s="113">
        <f t="shared" si="1323"/>
        <v>7.6066698795180729E-2</v>
      </c>
      <c r="DG195" s="113">
        <f t="shared" si="1323"/>
        <v>7.6066698795180729E-2</v>
      </c>
      <c r="DH195" s="113">
        <f t="shared" si="1323"/>
        <v>7.6066698795180729E-2</v>
      </c>
      <c r="DI195" s="113">
        <f t="shared" si="1323"/>
        <v>7.6066698795180729E-2</v>
      </c>
      <c r="DJ195" s="113">
        <f t="shared" si="1323"/>
        <v>7.6066698795180729E-2</v>
      </c>
      <c r="DK195" s="113">
        <f t="shared" si="1323"/>
        <v>7.6066698795180729E-2</v>
      </c>
      <c r="DL195" s="113">
        <f t="shared" si="1323"/>
        <v>7.6066698795180729E-2</v>
      </c>
      <c r="DM195" s="113">
        <f t="shared" si="1323"/>
        <v>7.6066698795180729E-2</v>
      </c>
      <c r="DN195" s="113">
        <f t="shared" si="1323"/>
        <v>7.6066698795180729E-2</v>
      </c>
      <c r="DO195" s="113">
        <f t="shared" si="1323"/>
        <v>7.6066698795180729E-2</v>
      </c>
      <c r="DP195" s="113">
        <f t="shared" si="1323"/>
        <v>7.6066698795180729E-2</v>
      </c>
      <c r="DQ195" s="113">
        <f t="shared" si="1323"/>
        <v>7.6066698795180729E-2</v>
      </c>
      <c r="DR195" s="113">
        <f t="shared" si="1323"/>
        <v>7.6066698795180729E-2</v>
      </c>
      <c r="DS195" s="113">
        <f t="shared" si="1323"/>
        <v>7.6066698795180729E-2</v>
      </c>
      <c r="DT195" s="113">
        <f t="shared" si="931"/>
        <v>0.48305999999999999</v>
      </c>
      <c r="DU195" s="116">
        <f t="shared" si="932"/>
        <v>6.313536</v>
      </c>
      <c r="DV195" s="30"/>
      <c r="DW195" s="55">
        <f t="shared" si="933"/>
        <v>0</v>
      </c>
      <c r="DX195" s="489">
        <f t="shared" si="934"/>
        <v>0</v>
      </c>
      <c r="DY195" s="74">
        <f t="shared" si="935"/>
        <v>0</v>
      </c>
      <c r="DZ195" s="74">
        <f t="shared" si="936"/>
        <v>0</v>
      </c>
      <c r="EA195" s="74">
        <f t="shared" si="937"/>
        <v>0</v>
      </c>
      <c r="EB195" s="74">
        <f t="shared" si="938"/>
        <v>0</v>
      </c>
      <c r="EC195" s="74">
        <f t="shared" si="939"/>
        <v>0</v>
      </c>
      <c r="ED195" s="74">
        <f t="shared" si="940"/>
        <v>0</v>
      </c>
      <c r="EE195" s="490">
        <f t="shared" si="941"/>
        <v>0</v>
      </c>
      <c r="EF195" s="75">
        <f t="shared" si="942"/>
        <v>0</v>
      </c>
      <c r="EG195" s="75">
        <f t="shared" si="943"/>
        <v>0</v>
      </c>
      <c r="EH195" s="75">
        <f t="shared" si="944"/>
        <v>0</v>
      </c>
      <c r="EI195" s="75">
        <f t="shared" si="945"/>
        <v>0</v>
      </c>
      <c r="EJ195" s="75">
        <f t="shared" si="946"/>
        <v>0</v>
      </c>
      <c r="EK195" s="75">
        <f t="shared" si="947"/>
        <v>0</v>
      </c>
      <c r="EL195" s="75">
        <f t="shared" si="948"/>
        <v>0</v>
      </c>
      <c r="EM195" s="75">
        <f t="shared" si="949"/>
        <v>0</v>
      </c>
      <c r="EN195" s="75">
        <f t="shared" si="950"/>
        <v>0</v>
      </c>
      <c r="EO195" s="75">
        <f t="shared" si="951"/>
        <v>0</v>
      </c>
      <c r="EP195" s="75">
        <f t="shared" si="952"/>
        <v>0</v>
      </c>
      <c r="EQ195" s="75">
        <f t="shared" si="953"/>
        <v>0</v>
      </c>
      <c r="ER195" s="490">
        <f t="shared" si="954"/>
        <v>0</v>
      </c>
      <c r="ES195" s="75">
        <f t="shared" si="955"/>
        <v>0</v>
      </c>
      <c r="ET195" s="75">
        <f t="shared" si="956"/>
        <v>0</v>
      </c>
      <c r="EU195" s="75">
        <f t="shared" si="957"/>
        <v>0</v>
      </c>
      <c r="EV195" s="75">
        <f t="shared" si="958"/>
        <v>0</v>
      </c>
      <c r="EW195" s="75">
        <f t="shared" si="959"/>
        <v>0</v>
      </c>
      <c r="EX195" s="75">
        <f t="shared" si="960"/>
        <v>0</v>
      </c>
      <c r="EY195" s="75">
        <f t="shared" si="961"/>
        <v>0</v>
      </c>
      <c r="EZ195" s="75">
        <f t="shared" si="962"/>
        <v>0</v>
      </c>
      <c r="FA195" s="75">
        <f t="shared" si="963"/>
        <v>0</v>
      </c>
      <c r="FB195" s="75">
        <f t="shared" si="964"/>
        <v>0</v>
      </c>
      <c r="FC195" s="75">
        <f t="shared" si="965"/>
        <v>0</v>
      </c>
      <c r="FD195" s="75">
        <f t="shared" si="966"/>
        <v>0</v>
      </c>
      <c r="FE195" s="490">
        <f t="shared" si="967"/>
        <v>0</v>
      </c>
      <c r="FF195" s="490">
        <f t="shared" si="968"/>
        <v>0</v>
      </c>
      <c r="FG195" s="608">
        <f t="shared" si="969"/>
        <v>0</v>
      </c>
      <c r="FH195" s="608">
        <f t="shared" si="970"/>
        <v>0</v>
      </c>
      <c r="FI195" s="608">
        <f t="shared" si="971"/>
        <v>0</v>
      </c>
      <c r="FJ195" s="608">
        <f t="shared" si="972"/>
        <v>0</v>
      </c>
      <c r="FK195" s="608">
        <f t="shared" si="973"/>
        <v>0</v>
      </c>
      <c r="FL195" s="608">
        <f t="shared" si="974"/>
        <v>0</v>
      </c>
      <c r="FM195" s="608">
        <f t="shared" si="975"/>
        <v>0</v>
      </c>
      <c r="FN195" s="608">
        <f t="shared" si="976"/>
        <v>0</v>
      </c>
      <c r="FO195" s="608">
        <f t="shared" si="977"/>
        <v>0</v>
      </c>
      <c r="FP195" s="608">
        <f t="shared" si="978"/>
        <v>0</v>
      </c>
      <c r="FQ195" s="608">
        <f t="shared" si="979"/>
        <v>0</v>
      </c>
      <c r="FR195" s="608">
        <f t="shared" si="980"/>
        <v>0</v>
      </c>
      <c r="FS195" s="608">
        <f t="shared" si="981"/>
        <v>0</v>
      </c>
      <c r="FT195" s="608">
        <f t="shared" si="982"/>
        <v>0</v>
      </c>
      <c r="FU195" s="608">
        <f t="shared" si="983"/>
        <v>0</v>
      </c>
      <c r="FV195" s="608">
        <f t="shared" si="984"/>
        <v>0</v>
      </c>
      <c r="FW195" s="608">
        <f t="shared" si="985"/>
        <v>0</v>
      </c>
      <c r="FX195" s="608">
        <f t="shared" si="986"/>
        <v>0</v>
      </c>
      <c r="FY195" s="608">
        <f t="shared" si="987"/>
        <v>0</v>
      </c>
      <c r="FZ195" s="608">
        <f t="shared" si="988"/>
        <v>0</v>
      </c>
      <c r="GA195" s="608">
        <f t="shared" si="989"/>
        <v>0</v>
      </c>
      <c r="GB195" s="608">
        <f t="shared" si="990"/>
        <v>0</v>
      </c>
      <c r="GC195" s="608">
        <f t="shared" si="991"/>
        <v>0</v>
      </c>
      <c r="GD195" s="608">
        <f t="shared" si="992"/>
        <v>0</v>
      </c>
      <c r="GE195" s="608">
        <f t="shared" si="993"/>
        <v>0</v>
      </c>
      <c r="GF195" s="608">
        <f t="shared" si="994"/>
        <v>0</v>
      </c>
      <c r="GG195" s="608">
        <f t="shared" si="995"/>
        <v>0</v>
      </c>
      <c r="GH195" s="608">
        <f t="shared" si="996"/>
        <v>0</v>
      </c>
      <c r="GI195" s="608">
        <f t="shared" si="997"/>
        <v>0</v>
      </c>
      <c r="GJ195" s="608">
        <f t="shared" si="998"/>
        <v>0</v>
      </c>
      <c r="GK195" s="608">
        <f t="shared" si="999"/>
        <v>0</v>
      </c>
      <c r="GL195" s="608">
        <f t="shared" si="1000"/>
        <v>0</v>
      </c>
      <c r="GM195" s="608">
        <f t="shared" si="1001"/>
        <v>0</v>
      </c>
      <c r="GN195" s="608">
        <f t="shared" si="1002"/>
        <v>0</v>
      </c>
      <c r="GO195" s="608">
        <f t="shared" si="1003"/>
        <v>0</v>
      </c>
      <c r="GP195" s="608">
        <f t="shared" si="1004"/>
        <v>0</v>
      </c>
      <c r="GQ195" s="608">
        <f t="shared" si="1005"/>
        <v>0</v>
      </c>
      <c r="GR195" s="608">
        <f t="shared" si="1006"/>
        <v>0</v>
      </c>
      <c r="GS195" s="608">
        <f t="shared" si="1007"/>
        <v>0</v>
      </c>
      <c r="GT195" s="608">
        <f t="shared" si="1008"/>
        <v>0</v>
      </c>
      <c r="GU195" s="608">
        <f t="shared" si="1009"/>
        <v>0</v>
      </c>
      <c r="GV195" s="608">
        <f t="shared" si="1010"/>
        <v>0</v>
      </c>
      <c r="GW195" s="608">
        <f t="shared" si="1011"/>
        <v>0</v>
      </c>
      <c r="GX195" s="608">
        <f t="shared" si="1012"/>
        <v>0</v>
      </c>
      <c r="GY195" s="608">
        <f t="shared" si="1013"/>
        <v>0</v>
      </c>
      <c r="GZ195" s="608">
        <f t="shared" si="1014"/>
        <v>0</v>
      </c>
      <c r="HA195" s="608">
        <f t="shared" si="1015"/>
        <v>0</v>
      </c>
      <c r="HB195" s="608">
        <f t="shared" si="1016"/>
        <v>0</v>
      </c>
      <c r="HC195" s="608">
        <f t="shared" si="1017"/>
        <v>0</v>
      </c>
      <c r="HD195" s="608">
        <f t="shared" si="1018"/>
        <v>0</v>
      </c>
      <c r="HE195" s="608">
        <f t="shared" si="1019"/>
        <v>0</v>
      </c>
      <c r="HF195" s="608">
        <f t="shared" si="1020"/>
        <v>0</v>
      </c>
      <c r="HG195" s="608">
        <f t="shared" si="1021"/>
        <v>0</v>
      </c>
      <c r="HH195" s="608">
        <f t="shared" si="1022"/>
        <v>0</v>
      </c>
      <c r="HI195" s="608">
        <f t="shared" si="1023"/>
        <v>0</v>
      </c>
      <c r="HJ195" s="608">
        <f t="shared" si="1024"/>
        <v>0</v>
      </c>
      <c r="HK195" s="608">
        <f t="shared" si="1025"/>
        <v>0</v>
      </c>
      <c r="HL195" s="608">
        <f t="shared" si="1026"/>
        <v>0</v>
      </c>
      <c r="HM195" s="608">
        <f t="shared" si="1027"/>
        <v>0</v>
      </c>
      <c r="HN195" s="608">
        <f t="shared" si="1028"/>
        <v>0</v>
      </c>
      <c r="HO195" s="608">
        <f t="shared" si="1029"/>
        <v>0</v>
      </c>
      <c r="HP195" s="608">
        <f t="shared" si="1030"/>
        <v>0</v>
      </c>
      <c r="HQ195" s="608">
        <f t="shared" si="1031"/>
        <v>0</v>
      </c>
      <c r="HR195" s="608">
        <f t="shared" si="1032"/>
        <v>0</v>
      </c>
      <c r="HS195" s="608">
        <f t="shared" si="1033"/>
        <v>0</v>
      </c>
      <c r="HT195" s="608">
        <f t="shared" si="1034"/>
        <v>0</v>
      </c>
      <c r="HU195" s="608">
        <f t="shared" si="1035"/>
        <v>0</v>
      </c>
      <c r="HV195" s="608">
        <f t="shared" si="1036"/>
        <v>0</v>
      </c>
      <c r="HW195" s="608">
        <f t="shared" si="1037"/>
        <v>0</v>
      </c>
      <c r="HX195" s="608">
        <f t="shared" si="1038"/>
        <v>0</v>
      </c>
      <c r="HY195" s="608">
        <f t="shared" si="1039"/>
        <v>0</v>
      </c>
      <c r="HZ195" s="608">
        <f t="shared" si="1040"/>
        <v>0</v>
      </c>
      <c r="IA195" s="608">
        <f t="shared" si="1041"/>
        <v>0</v>
      </c>
      <c r="IB195" s="608">
        <f t="shared" si="1042"/>
        <v>0</v>
      </c>
      <c r="IC195" s="608">
        <f t="shared" si="1043"/>
        <v>0</v>
      </c>
      <c r="ID195" s="608">
        <f t="shared" si="1044"/>
        <v>0</v>
      </c>
      <c r="IE195" s="608">
        <f t="shared" si="1045"/>
        <v>0</v>
      </c>
      <c r="IF195" s="608">
        <f t="shared" si="1046"/>
        <v>0</v>
      </c>
      <c r="IG195" s="608">
        <f t="shared" si="1047"/>
        <v>0</v>
      </c>
      <c r="IH195" s="608">
        <f t="shared" si="1048"/>
        <v>0</v>
      </c>
      <c r="II195" s="608">
        <f t="shared" si="1049"/>
        <v>0</v>
      </c>
      <c r="IJ195" s="608">
        <f t="shared" si="1050"/>
        <v>0</v>
      </c>
      <c r="IK195" s="608">
        <f t="shared" si="1051"/>
        <v>0</v>
      </c>
      <c r="IL195" s="1578">
        <f t="shared" si="1052"/>
        <v>0</v>
      </c>
      <c r="IM195" s="496">
        <f t="shared" si="1053"/>
        <v>0</v>
      </c>
      <c r="IS195" s="1162">
        <v>3.2737499999999997</v>
      </c>
      <c r="IT195" s="1162">
        <v>4.0070699999999997</v>
      </c>
      <c r="IU195" s="1162">
        <v>2.4269400000000001</v>
      </c>
      <c r="IV195" s="1162">
        <v>0</v>
      </c>
      <c r="IW195" s="1162">
        <v>9.7000000000000003E-3</v>
      </c>
      <c r="IX195" s="1162">
        <v>0.80510000000000004</v>
      </c>
      <c r="IY195" s="1162">
        <v>10.52256</v>
      </c>
    </row>
    <row r="196" spans="1:259" ht="29.25" customHeight="1">
      <c r="A196" s="1187" t="s">
        <v>800</v>
      </c>
      <c r="B196" s="1655"/>
      <c r="C196" s="1652"/>
      <c r="D196" s="716" t="s">
        <v>48</v>
      </c>
      <c r="E196" s="117">
        <f t="shared" si="921"/>
        <v>0.87687999999999999</v>
      </c>
      <c r="F196" s="118">
        <f t="shared" si="911"/>
        <v>1.9642499999999998</v>
      </c>
      <c r="G196" s="508">
        <f t="shared" si="922"/>
        <v>0.40070699999999992</v>
      </c>
      <c r="H196" s="508">
        <f t="shared" ref="H196:L196" si="1324">+G196</f>
        <v>0.40070699999999992</v>
      </c>
      <c r="I196" s="508">
        <f t="shared" si="1324"/>
        <v>0.40070699999999992</v>
      </c>
      <c r="J196" s="508">
        <f t="shared" si="1324"/>
        <v>0.40070699999999992</v>
      </c>
      <c r="K196" s="508">
        <f t="shared" si="1324"/>
        <v>0.40070699999999992</v>
      </c>
      <c r="L196" s="508">
        <f t="shared" si="1324"/>
        <v>0.40070699999999992</v>
      </c>
      <c r="M196" s="119">
        <f t="shared" si="913"/>
        <v>2.4042419999999995</v>
      </c>
      <c r="N196" s="519">
        <f t="shared" si="924"/>
        <v>0.121347</v>
      </c>
      <c r="O196" s="519">
        <f t="shared" ref="O196:Y196" si="1325">+N196</f>
        <v>0.121347</v>
      </c>
      <c r="P196" s="519">
        <f t="shared" si="1325"/>
        <v>0.121347</v>
      </c>
      <c r="Q196" s="519">
        <f t="shared" si="1325"/>
        <v>0.121347</v>
      </c>
      <c r="R196" s="519">
        <f t="shared" si="1325"/>
        <v>0.121347</v>
      </c>
      <c r="S196" s="519">
        <f t="shared" si="1325"/>
        <v>0.121347</v>
      </c>
      <c r="T196" s="519">
        <f t="shared" si="1325"/>
        <v>0.121347</v>
      </c>
      <c r="U196" s="519">
        <f t="shared" si="1325"/>
        <v>0.121347</v>
      </c>
      <c r="V196" s="519">
        <f t="shared" si="1325"/>
        <v>0.121347</v>
      </c>
      <c r="W196" s="519">
        <f t="shared" si="1325"/>
        <v>0.121347</v>
      </c>
      <c r="X196" s="519">
        <f t="shared" si="1325"/>
        <v>0.121347</v>
      </c>
      <c r="Y196" s="519">
        <f t="shared" si="1325"/>
        <v>0.121347</v>
      </c>
      <c r="Z196" s="119">
        <f t="shared" si="915"/>
        <v>1.456164</v>
      </c>
      <c r="AA196" s="519">
        <f t="shared" si="926"/>
        <v>0</v>
      </c>
      <c r="AB196" s="519">
        <f t="shared" ref="AB196:AL196" si="1326">+AA196</f>
        <v>0</v>
      </c>
      <c r="AC196" s="519">
        <f t="shared" si="1326"/>
        <v>0</v>
      </c>
      <c r="AD196" s="519">
        <f t="shared" si="1326"/>
        <v>0</v>
      </c>
      <c r="AE196" s="519">
        <f t="shared" si="1326"/>
        <v>0</v>
      </c>
      <c r="AF196" s="519">
        <f t="shared" si="1326"/>
        <v>0</v>
      </c>
      <c r="AG196" s="519">
        <f t="shared" si="1326"/>
        <v>0</v>
      </c>
      <c r="AH196" s="519">
        <f t="shared" si="1326"/>
        <v>0</v>
      </c>
      <c r="AI196" s="519">
        <f t="shared" si="1326"/>
        <v>0</v>
      </c>
      <c r="AJ196" s="519">
        <f t="shared" si="1326"/>
        <v>0</v>
      </c>
      <c r="AK196" s="519">
        <f t="shared" si="1326"/>
        <v>0</v>
      </c>
      <c r="AL196" s="519">
        <f t="shared" si="1326"/>
        <v>0</v>
      </c>
      <c r="AM196" s="119">
        <f t="shared" si="917"/>
        <v>0</v>
      </c>
      <c r="AN196" s="119">
        <f t="shared" si="918"/>
        <v>5.8199999999999997E-3</v>
      </c>
      <c r="AO196" s="117">
        <f t="shared" si="928"/>
        <v>7.6066698795180729E-2</v>
      </c>
      <c r="AP196" s="117">
        <f t="shared" ref="AP196:DA196" si="1327">+AO196</f>
        <v>7.6066698795180729E-2</v>
      </c>
      <c r="AQ196" s="117">
        <f t="shared" si="1327"/>
        <v>7.6066698795180729E-2</v>
      </c>
      <c r="AR196" s="117">
        <f t="shared" si="1327"/>
        <v>7.6066698795180729E-2</v>
      </c>
      <c r="AS196" s="117">
        <f t="shared" si="1327"/>
        <v>7.6066698795180729E-2</v>
      </c>
      <c r="AT196" s="117">
        <f t="shared" si="1327"/>
        <v>7.6066698795180729E-2</v>
      </c>
      <c r="AU196" s="117">
        <f t="shared" si="1327"/>
        <v>7.6066698795180729E-2</v>
      </c>
      <c r="AV196" s="117">
        <f t="shared" si="1327"/>
        <v>7.6066698795180729E-2</v>
      </c>
      <c r="AW196" s="117">
        <f t="shared" si="1327"/>
        <v>7.6066698795180729E-2</v>
      </c>
      <c r="AX196" s="117">
        <f t="shared" si="1327"/>
        <v>7.6066698795180729E-2</v>
      </c>
      <c r="AY196" s="117">
        <f t="shared" si="1327"/>
        <v>7.6066698795180729E-2</v>
      </c>
      <c r="AZ196" s="117">
        <f t="shared" si="1327"/>
        <v>7.6066698795180729E-2</v>
      </c>
      <c r="BA196" s="117">
        <f t="shared" si="1327"/>
        <v>7.6066698795180729E-2</v>
      </c>
      <c r="BB196" s="117">
        <f t="shared" si="1327"/>
        <v>7.6066698795180729E-2</v>
      </c>
      <c r="BC196" s="117">
        <f t="shared" si="1327"/>
        <v>7.6066698795180729E-2</v>
      </c>
      <c r="BD196" s="117">
        <f t="shared" si="1327"/>
        <v>7.6066698795180729E-2</v>
      </c>
      <c r="BE196" s="117">
        <f t="shared" si="1327"/>
        <v>7.6066698795180729E-2</v>
      </c>
      <c r="BF196" s="117">
        <f t="shared" si="1327"/>
        <v>7.6066698795180729E-2</v>
      </c>
      <c r="BG196" s="117">
        <f t="shared" si="1327"/>
        <v>7.6066698795180729E-2</v>
      </c>
      <c r="BH196" s="117">
        <f t="shared" si="1327"/>
        <v>7.6066698795180729E-2</v>
      </c>
      <c r="BI196" s="117">
        <f t="shared" si="1327"/>
        <v>7.6066698795180729E-2</v>
      </c>
      <c r="BJ196" s="117">
        <f t="shared" si="1327"/>
        <v>7.6066698795180729E-2</v>
      </c>
      <c r="BK196" s="117">
        <f t="shared" si="1327"/>
        <v>7.6066698795180729E-2</v>
      </c>
      <c r="BL196" s="117">
        <f t="shared" si="1327"/>
        <v>7.6066698795180729E-2</v>
      </c>
      <c r="BM196" s="117">
        <f t="shared" si="1327"/>
        <v>7.6066698795180729E-2</v>
      </c>
      <c r="BN196" s="117">
        <f t="shared" si="1327"/>
        <v>7.6066698795180729E-2</v>
      </c>
      <c r="BO196" s="117">
        <f t="shared" si="1327"/>
        <v>7.6066698795180729E-2</v>
      </c>
      <c r="BP196" s="117">
        <f t="shared" si="1327"/>
        <v>7.6066698795180729E-2</v>
      </c>
      <c r="BQ196" s="117">
        <f t="shared" si="1327"/>
        <v>7.6066698795180729E-2</v>
      </c>
      <c r="BR196" s="117">
        <f t="shared" si="1327"/>
        <v>7.6066698795180729E-2</v>
      </c>
      <c r="BS196" s="117">
        <f t="shared" si="1327"/>
        <v>7.6066698795180729E-2</v>
      </c>
      <c r="BT196" s="117">
        <f t="shared" si="1327"/>
        <v>7.6066698795180729E-2</v>
      </c>
      <c r="BU196" s="117">
        <f t="shared" si="1327"/>
        <v>7.6066698795180729E-2</v>
      </c>
      <c r="BV196" s="117">
        <f t="shared" si="1327"/>
        <v>7.6066698795180729E-2</v>
      </c>
      <c r="BW196" s="117">
        <f t="shared" si="1327"/>
        <v>7.6066698795180729E-2</v>
      </c>
      <c r="BX196" s="117">
        <f t="shared" si="1327"/>
        <v>7.6066698795180729E-2</v>
      </c>
      <c r="BY196" s="117">
        <f t="shared" si="1327"/>
        <v>7.6066698795180729E-2</v>
      </c>
      <c r="BZ196" s="117">
        <f t="shared" si="1327"/>
        <v>7.6066698795180729E-2</v>
      </c>
      <c r="CA196" s="117">
        <f t="shared" si="1327"/>
        <v>7.6066698795180729E-2</v>
      </c>
      <c r="CB196" s="117">
        <f t="shared" si="1327"/>
        <v>7.6066698795180729E-2</v>
      </c>
      <c r="CC196" s="117">
        <f t="shared" si="1327"/>
        <v>7.6066698795180729E-2</v>
      </c>
      <c r="CD196" s="117">
        <f t="shared" si="1327"/>
        <v>7.6066698795180729E-2</v>
      </c>
      <c r="CE196" s="117">
        <f t="shared" si="1327"/>
        <v>7.6066698795180729E-2</v>
      </c>
      <c r="CF196" s="117">
        <f t="shared" si="1327"/>
        <v>7.6066698795180729E-2</v>
      </c>
      <c r="CG196" s="117">
        <f t="shared" si="1327"/>
        <v>7.6066698795180729E-2</v>
      </c>
      <c r="CH196" s="117">
        <f t="shared" si="1327"/>
        <v>7.6066698795180729E-2</v>
      </c>
      <c r="CI196" s="117">
        <f t="shared" si="1327"/>
        <v>7.6066698795180729E-2</v>
      </c>
      <c r="CJ196" s="117">
        <f t="shared" si="1327"/>
        <v>7.6066698795180729E-2</v>
      </c>
      <c r="CK196" s="117">
        <f t="shared" si="1327"/>
        <v>7.6066698795180729E-2</v>
      </c>
      <c r="CL196" s="117">
        <f t="shared" si="1327"/>
        <v>7.6066698795180729E-2</v>
      </c>
      <c r="CM196" s="117">
        <f t="shared" si="1327"/>
        <v>7.6066698795180729E-2</v>
      </c>
      <c r="CN196" s="117">
        <f t="shared" si="1327"/>
        <v>7.6066698795180729E-2</v>
      </c>
      <c r="CO196" s="117">
        <f t="shared" si="1327"/>
        <v>7.6066698795180729E-2</v>
      </c>
      <c r="CP196" s="117">
        <f t="shared" si="1327"/>
        <v>7.6066698795180729E-2</v>
      </c>
      <c r="CQ196" s="117">
        <f t="shared" si="1327"/>
        <v>7.6066698795180729E-2</v>
      </c>
      <c r="CR196" s="117">
        <f t="shared" si="1327"/>
        <v>7.6066698795180729E-2</v>
      </c>
      <c r="CS196" s="117">
        <f t="shared" si="1327"/>
        <v>7.6066698795180729E-2</v>
      </c>
      <c r="CT196" s="117">
        <f t="shared" si="1327"/>
        <v>7.6066698795180729E-2</v>
      </c>
      <c r="CU196" s="117">
        <f t="shared" si="1327"/>
        <v>7.6066698795180729E-2</v>
      </c>
      <c r="CV196" s="117">
        <f t="shared" si="1327"/>
        <v>7.6066698795180729E-2</v>
      </c>
      <c r="CW196" s="117">
        <f t="shared" si="1327"/>
        <v>7.6066698795180729E-2</v>
      </c>
      <c r="CX196" s="117">
        <f t="shared" si="1327"/>
        <v>7.6066698795180729E-2</v>
      </c>
      <c r="CY196" s="117">
        <f t="shared" si="1327"/>
        <v>7.6066698795180729E-2</v>
      </c>
      <c r="CZ196" s="117">
        <f t="shared" si="1327"/>
        <v>7.6066698795180729E-2</v>
      </c>
      <c r="DA196" s="117">
        <f t="shared" si="1327"/>
        <v>7.6066698795180729E-2</v>
      </c>
      <c r="DB196" s="117">
        <f t="shared" ref="DB196:DS196" si="1328">+DA196</f>
        <v>7.6066698795180729E-2</v>
      </c>
      <c r="DC196" s="117">
        <f t="shared" si="1328"/>
        <v>7.6066698795180729E-2</v>
      </c>
      <c r="DD196" s="117">
        <f t="shared" si="1328"/>
        <v>7.6066698795180729E-2</v>
      </c>
      <c r="DE196" s="117">
        <f t="shared" si="1328"/>
        <v>7.6066698795180729E-2</v>
      </c>
      <c r="DF196" s="117">
        <f t="shared" si="1328"/>
        <v>7.6066698795180729E-2</v>
      </c>
      <c r="DG196" s="117">
        <f t="shared" si="1328"/>
        <v>7.6066698795180729E-2</v>
      </c>
      <c r="DH196" s="117">
        <f t="shared" si="1328"/>
        <v>7.6066698795180729E-2</v>
      </c>
      <c r="DI196" s="117">
        <f t="shared" si="1328"/>
        <v>7.6066698795180729E-2</v>
      </c>
      <c r="DJ196" s="117">
        <f t="shared" si="1328"/>
        <v>7.6066698795180729E-2</v>
      </c>
      <c r="DK196" s="117">
        <f t="shared" si="1328"/>
        <v>7.6066698795180729E-2</v>
      </c>
      <c r="DL196" s="117">
        <f t="shared" si="1328"/>
        <v>7.6066698795180729E-2</v>
      </c>
      <c r="DM196" s="117">
        <f t="shared" si="1328"/>
        <v>7.6066698795180729E-2</v>
      </c>
      <c r="DN196" s="117">
        <f t="shared" si="1328"/>
        <v>7.6066698795180729E-2</v>
      </c>
      <c r="DO196" s="117">
        <f t="shared" si="1328"/>
        <v>7.6066698795180729E-2</v>
      </c>
      <c r="DP196" s="117">
        <f t="shared" si="1328"/>
        <v>7.6066698795180729E-2</v>
      </c>
      <c r="DQ196" s="117">
        <f t="shared" si="1328"/>
        <v>7.6066698795180729E-2</v>
      </c>
      <c r="DR196" s="117">
        <f t="shared" si="1328"/>
        <v>7.6066698795180729E-2</v>
      </c>
      <c r="DS196" s="117">
        <f t="shared" si="1328"/>
        <v>7.6066698795180729E-2</v>
      </c>
      <c r="DT196" s="117">
        <f t="shared" si="931"/>
        <v>0.48305999999999999</v>
      </c>
      <c r="DU196" s="120">
        <f t="shared" si="932"/>
        <v>6.313536</v>
      </c>
      <c r="DV196" s="31"/>
      <c r="DW196" s="56">
        <f t="shared" si="933"/>
        <v>0</v>
      </c>
      <c r="DX196" s="491">
        <f t="shared" si="934"/>
        <v>0</v>
      </c>
      <c r="DY196" s="80">
        <f t="shared" si="935"/>
        <v>0</v>
      </c>
      <c r="DZ196" s="80">
        <f t="shared" si="936"/>
        <v>0</v>
      </c>
      <c r="EA196" s="80">
        <f t="shared" si="937"/>
        <v>0</v>
      </c>
      <c r="EB196" s="80">
        <f t="shared" si="938"/>
        <v>0</v>
      </c>
      <c r="EC196" s="80">
        <f t="shared" si="939"/>
        <v>0</v>
      </c>
      <c r="ED196" s="80">
        <f t="shared" si="940"/>
        <v>0</v>
      </c>
      <c r="EE196" s="492">
        <f t="shared" si="941"/>
        <v>0</v>
      </c>
      <c r="EF196" s="81">
        <f t="shared" si="942"/>
        <v>0</v>
      </c>
      <c r="EG196" s="81">
        <f t="shared" si="943"/>
        <v>0</v>
      </c>
      <c r="EH196" s="81">
        <f t="shared" si="944"/>
        <v>0</v>
      </c>
      <c r="EI196" s="81">
        <f t="shared" si="945"/>
        <v>0</v>
      </c>
      <c r="EJ196" s="81">
        <f t="shared" si="946"/>
        <v>0</v>
      </c>
      <c r="EK196" s="81">
        <f t="shared" si="947"/>
        <v>0</v>
      </c>
      <c r="EL196" s="81">
        <f t="shared" si="948"/>
        <v>0</v>
      </c>
      <c r="EM196" s="81">
        <f t="shared" si="949"/>
        <v>0</v>
      </c>
      <c r="EN196" s="81">
        <f t="shared" si="950"/>
        <v>0</v>
      </c>
      <c r="EO196" s="81">
        <f t="shared" si="951"/>
        <v>0</v>
      </c>
      <c r="EP196" s="81">
        <f t="shared" si="952"/>
        <v>0</v>
      </c>
      <c r="EQ196" s="81">
        <f t="shared" si="953"/>
        <v>0</v>
      </c>
      <c r="ER196" s="492">
        <f t="shared" si="954"/>
        <v>0</v>
      </c>
      <c r="ES196" s="81">
        <f t="shared" si="955"/>
        <v>0</v>
      </c>
      <c r="ET196" s="81">
        <f t="shared" si="956"/>
        <v>0</v>
      </c>
      <c r="EU196" s="81">
        <f t="shared" si="957"/>
        <v>0</v>
      </c>
      <c r="EV196" s="81">
        <f t="shared" si="958"/>
        <v>0</v>
      </c>
      <c r="EW196" s="81">
        <f t="shared" si="959"/>
        <v>0</v>
      </c>
      <c r="EX196" s="81">
        <f t="shared" si="960"/>
        <v>0</v>
      </c>
      <c r="EY196" s="81">
        <f t="shared" si="961"/>
        <v>0</v>
      </c>
      <c r="EZ196" s="81">
        <f t="shared" si="962"/>
        <v>0</v>
      </c>
      <c r="FA196" s="81">
        <f t="shared" si="963"/>
        <v>0</v>
      </c>
      <c r="FB196" s="81">
        <f t="shared" si="964"/>
        <v>0</v>
      </c>
      <c r="FC196" s="81">
        <f t="shared" si="965"/>
        <v>0</v>
      </c>
      <c r="FD196" s="81">
        <f t="shared" si="966"/>
        <v>0</v>
      </c>
      <c r="FE196" s="492">
        <f t="shared" si="967"/>
        <v>0</v>
      </c>
      <c r="FF196" s="492">
        <f t="shared" si="968"/>
        <v>0</v>
      </c>
      <c r="FG196" s="610">
        <f t="shared" si="969"/>
        <v>0</v>
      </c>
      <c r="FH196" s="610">
        <f t="shared" si="970"/>
        <v>0</v>
      </c>
      <c r="FI196" s="610">
        <f t="shared" si="971"/>
        <v>0</v>
      </c>
      <c r="FJ196" s="610">
        <f t="shared" si="972"/>
        <v>0</v>
      </c>
      <c r="FK196" s="610">
        <f t="shared" si="973"/>
        <v>0</v>
      </c>
      <c r="FL196" s="610">
        <f t="shared" si="974"/>
        <v>0</v>
      </c>
      <c r="FM196" s="610">
        <f t="shared" si="975"/>
        <v>0</v>
      </c>
      <c r="FN196" s="610">
        <f t="shared" si="976"/>
        <v>0</v>
      </c>
      <c r="FO196" s="610">
        <f t="shared" si="977"/>
        <v>0</v>
      </c>
      <c r="FP196" s="610">
        <f t="shared" si="978"/>
        <v>0</v>
      </c>
      <c r="FQ196" s="610">
        <f t="shared" si="979"/>
        <v>0</v>
      </c>
      <c r="FR196" s="610">
        <f t="shared" si="980"/>
        <v>0</v>
      </c>
      <c r="FS196" s="610">
        <f t="shared" si="981"/>
        <v>0</v>
      </c>
      <c r="FT196" s="610">
        <f t="shared" si="982"/>
        <v>0</v>
      </c>
      <c r="FU196" s="610">
        <f t="shared" si="983"/>
        <v>0</v>
      </c>
      <c r="FV196" s="610">
        <f t="shared" si="984"/>
        <v>0</v>
      </c>
      <c r="FW196" s="610">
        <f t="shared" si="985"/>
        <v>0</v>
      </c>
      <c r="FX196" s="610">
        <f t="shared" si="986"/>
        <v>0</v>
      </c>
      <c r="FY196" s="610">
        <f t="shared" si="987"/>
        <v>0</v>
      </c>
      <c r="FZ196" s="610">
        <f t="shared" si="988"/>
        <v>0</v>
      </c>
      <c r="GA196" s="610">
        <f t="shared" si="989"/>
        <v>0</v>
      </c>
      <c r="GB196" s="610">
        <f t="shared" si="990"/>
        <v>0</v>
      </c>
      <c r="GC196" s="610">
        <f t="shared" si="991"/>
        <v>0</v>
      </c>
      <c r="GD196" s="610">
        <f t="shared" si="992"/>
        <v>0</v>
      </c>
      <c r="GE196" s="610">
        <f t="shared" si="993"/>
        <v>0</v>
      </c>
      <c r="GF196" s="610">
        <f t="shared" si="994"/>
        <v>0</v>
      </c>
      <c r="GG196" s="610">
        <f t="shared" si="995"/>
        <v>0</v>
      </c>
      <c r="GH196" s="610">
        <f t="shared" si="996"/>
        <v>0</v>
      </c>
      <c r="GI196" s="610">
        <f t="shared" si="997"/>
        <v>0</v>
      </c>
      <c r="GJ196" s="610">
        <f t="shared" si="998"/>
        <v>0</v>
      </c>
      <c r="GK196" s="610">
        <f t="shared" si="999"/>
        <v>0</v>
      </c>
      <c r="GL196" s="610">
        <f t="shared" si="1000"/>
        <v>0</v>
      </c>
      <c r="GM196" s="610">
        <f t="shared" si="1001"/>
        <v>0</v>
      </c>
      <c r="GN196" s="610">
        <f t="shared" si="1002"/>
        <v>0</v>
      </c>
      <c r="GO196" s="610">
        <f t="shared" si="1003"/>
        <v>0</v>
      </c>
      <c r="GP196" s="610">
        <f t="shared" si="1004"/>
        <v>0</v>
      </c>
      <c r="GQ196" s="610">
        <f t="shared" si="1005"/>
        <v>0</v>
      </c>
      <c r="GR196" s="610">
        <f t="shared" si="1006"/>
        <v>0</v>
      </c>
      <c r="GS196" s="610">
        <f t="shared" si="1007"/>
        <v>0</v>
      </c>
      <c r="GT196" s="610">
        <f t="shared" si="1008"/>
        <v>0</v>
      </c>
      <c r="GU196" s="610">
        <f t="shared" si="1009"/>
        <v>0</v>
      </c>
      <c r="GV196" s="610">
        <f t="shared" si="1010"/>
        <v>0</v>
      </c>
      <c r="GW196" s="610">
        <f t="shared" si="1011"/>
        <v>0</v>
      </c>
      <c r="GX196" s="610">
        <f t="shared" si="1012"/>
        <v>0</v>
      </c>
      <c r="GY196" s="610">
        <f t="shared" si="1013"/>
        <v>0</v>
      </c>
      <c r="GZ196" s="610">
        <f t="shared" si="1014"/>
        <v>0</v>
      </c>
      <c r="HA196" s="610">
        <f t="shared" si="1015"/>
        <v>0</v>
      </c>
      <c r="HB196" s="610">
        <f t="shared" si="1016"/>
        <v>0</v>
      </c>
      <c r="HC196" s="610">
        <f t="shared" si="1017"/>
        <v>0</v>
      </c>
      <c r="HD196" s="610">
        <f t="shared" si="1018"/>
        <v>0</v>
      </c>
      <c r="HE196" s="610">
        <f t="shared" si="1019"/>
        <v>0</v>
      </c>
      <c r="HF196" s="610">
        <f t="shared" si="1020"/>
        <v>0</v>
      </c>
      <c r="HG196" s="610">
        <f t="shared" si="1021"/>
        <v>0</v>
      </c>
      <c r="HH196" s="610">
        <f t="shared" si="1022"/>
        <v>0</v>
      </c>
      <c r="HI196" s="610">
        <f t="shared" si="1023"/>
        <v>0</v>
      </c>
      <c r="HJ196" s="610">
        <f t="shared" si="1024"/>
        <v>0</v>
      </c>
      <c r="HK196" s="610">
        <f t="shared" si="1025"/>
        <v>0</v>
      </c>
      <c r="HL196" s="610">
        <f t="shared" si="1026"/>
        <v>0</v>
      </c>
      <c r="HM196" s="610">
        <f t="shared" si="1027"/>
        <v>0</v>
      </c>
      <c r="HN196" s="610">
        <f t="shared" si="1028"/>
        <v>0</v>
      </c>
      <c r="HO196" s="610">
        <f t="shared" si="1029"/>
        <v>0</v>
      </c>
      <c r="HP196" s="610">
        <f t="shared" si="1030"/>
        <v>0</v>
      </c>
      <c r="HQ196" s="610">
        <f t="shared" si="1031"/>
        <v>0</v>
      </c>
      <c r="HR196" s="610">
        <f t="shared" si="1032"/>
        <v>0</v>
      </c>
      <c r="HS196" s="610">
        <f t="shared" si="1033"/>
        <v>0</v>
      </c>
      <c r="HT196" s="610">
        <f t="shared" si="1034"/>
        <v>0</v>
      </c>
      <c r="HU196" s="610">
        <f t="shared" si="1035"/>
        <v>0</v>
      </c>
      <c r="HV196" s="610">
        <f t="shared" si="1036"/>
        <v>0</v>
      </c>
      <c r="HW196" s="610">
        <f t="shared" si="1037"/>
        <v>0</v>
      </c>
      <c r="HX196" s="610">
        <f t="shared" si="1038"/>
        <v>0</v>
      </c>
      <c r="HY196" s="610">
        <f t="shared" si="1039"/>
        <v>0</v>
      </c>
      <c r="HZ196" s="610">
        <f t="shared" si="1040"/>
        <v>0</v>
      </c>
      <c r="IA196" s="610">
        <f t="shared" si="1041"/>
        <v>0</v>
      </c>
      <c r="IB196" s="610">
        <f t="shared" si="1042"/>
        <v>0</v>
      </c>
      <c r="IC196" s="610">
        <f t="shared" si="1043"/>
        <v>0</v>
      </c>
      <c r="ID196" s="610">
        <f t="shared" si="1044"/>
        <v>0</v>
      </c>
      <c r="IE196" s="610">
        <f t="shared" si="1045"/>
        <v>0</v>
      </c>
      <c r="IF196" s="610">
        <f t="shared" si="1046"/>
        <v>0</v>
      </c>
      <c r="IG196" s="610">
        <f t="shared" si="1047"/>
        <v>0</v>
      </c>
      <c r="IH196" s="610">
        <f t="shared" si="1048"/>
        <v>0</v>
      </c>
      <c r="II196" s="610">
        <f t="shared" si="1049"/>
        <v>0</v>
      </c>
      <c r="IJ196" s="610">
        <f t="shared" si="1050"/>
        <v>0</v>
      </c>
      <c r="IK196" s="610">
        <f t="shared" si="1051"/>
        <v>0</v>
      </c>
      <c r="IL196" s="1579">
        <f t="shared" si="1052"/>
        <v>0</v>
      </c>
      <c r="IM196" s="497">
        <f t="shared" si="1053"/>
        <v>0</v>
      </c>
      <c r="IS196" s="1162">
        <v>3.2737499999999997</v>
      </c>
      <c r="IT196" s="1162">
        <v>4.0070699999999997</v>
      </c>
      <c r="IU196" s="1162">
        <v>2.4269400000000001</v>
      </c>
      <c r="IV196" s="1162">
        <v>0</v>
      </c>
      <c r="IW196" s="1162">
        <v>9.7000000000000003E-3</v>
      </c>
      <c r="IX196" s="1162">
        <v>0.80510000000000004</v>
      </c>
      <c r="IY196" s="1162">
        <v>10.52256</v>
      </c>
    </row>
    <row r="197" spans="1:259" ht="29.25" customHeight="1">
      <c r="A197" s="1190" t="s">
        <v>800</v>
      </c>
      <c r="B197" s="1653" t="s">
        <v>403</v>
      </c>
      <c r="C197" s="1641" t="s">
        <v>418</v>
      </c>
      <c r="D197" s="720" t="s">
        <v>21</v>
      </c>
      <c r="E197" s="121">
        <f t="shared" si="921"/>
        <v>0.60721999999999998</v>
      </c>
      <c r="F197" s="122">
        <f t="shared" si="911"/>
        <v>1.3095000000000001</v>
      </c>
      <c r="G197" s="509">
        <f t="shared" si="922"/>
        <v>0.26713799999999999</v>
      </c>
      <c r="H197" s="509">
        <f t="shared" ref="H197:L197" si="1329">+G197</f>
        <v>0.26713799999999999</v>
      </c>
      <c r="I197" s="509">
        <f t="shared" si="1329"/>
        <v>0.26713799999999999</v>
      </c>
      <c r="J197" s="509">
        <f t="shared" si="1329"/>
        <v>0.26713799999999999</v>
      </c>
      <c r="K197" s="509">
        <f t="shared" si="1329"/>
        <v>0.26713799999999999</v>
      </c>
      <c r="L197" s="509">
        <f t="shared" si="1329"/>
        <v>0.26713799999999999</v>
      </c>
      <c r="M197" s="123">
        <f t="shared" si="913"/>
        <v>1.6028279999999999</v>
      </c>
      <c r="N197" s="520">
        <f t="shared" si="924"/>
        <v>8.0897999999999998E-2</v>
      </c>
      <c r="O197" s="520">
        <f t="shared" ref="O197:Y197" si="1330">+N197</f>
        <v>8.0897999999999998E-2</v>
      </c>
      <c r="P197" s="520">
        <f t="shared" si="1330"/>
        <v>8.0897999999999998E-2</v>
      </c>
      <c r="Q197" s="520">
        <f t="shared" si="1330"/>
        <v>8.0897999999999998E-2</v>
      </c>
      <c r="R197" s="520">
        <f t="shared" si="1330"/>
        <v>8.0897999999999998E-2</v>
      </c>
      <c r="S197" s="520">
        <f t="shared" si="1330"/>
        <v>8.0897999999999998E-2</v>
      </c>
      <c r="T197" s="520">
        <f t="shared" si="1330"/>
        <v>8.0897999999999998E-2</v>
      </c>
      <c r="U197" s="520">
        <f t="shared" si="1330"/>
        <v>8.0897999999999998E-2</v>
      </c>
      <c r="V197" s="520">
        <f t="shared" si="1330"/>
        <v>8.0897999999999998E-2</v>
      </c>
      <c r="W197" s="520">
        <f t="shared" si="1330"/>
        <v>8.0897999999999998E-2</v>
      </c>
      <c r="X197" s="520">
        <f t="shared" si="1330"/>
        <v>8.0897999999999998E-2</v>
      </c>
      <c r="Y197" s="520">
        <f t="shared" si="1330"/>
        <v>8.0897999999999998E-2</v>
      </c>
      <c r="Z197" s="123">
        <f t="shared" si="915"/>
        <v>0.97077599999999997</v>
      </c>
      <c r="AA197" s="520">
        <f t="shared" si="926"/>
        <v>0</v>
      </c>
      <c r="AB197" s="520">
        <f t="shared" ref="AB197:AL197" si="1331">+AA197</f>
        <v>0</v>
      </c>
      <c r="AC197" s="520">
        <f t="shared" si="1331"/>
        <v>0</v>
      </c>
      <c r="AD197" s="520">
        <f t="shared" si="1331"/>
        <v>0</v>
      </c>
      <c r="AE197" s="520">
        <f t="shared" si="1331"/>
        <v>0</v>
      </c>
      <c r="AF197" s="520">
        <f t="shared" si="1331"/>
        <v>0</v>
      </c>
      <c r="AG197" s="520">
        <f t="shared" si="1331"/>
        <v>0</v>
      </c>
      <c r="AH197" s="520">
        <f t="shared" si="1331"/>
        <v>0</v>
      </c>
      <c r="AI197" s="520">
        <f t="shared" si="1331"/>
        <v>0</v>
      </c>
      <c r="AJ197" s="520">
        <f t="shared" si="1331"/>
        <v>0</v>
      </c>
      <c r="AK197" s="520">
        <f t="shared" si="1331"/>
        <v>0</v>
      </c>
      <c r="AL197" s="520">
        <f t="shared" si="1331"/>
        <v>0</v>
      </c>
      <c r="AM197" s="123">
        <f t="shared" si="917"/>
        <v>0</v>
      </c>
      <c r="AN197" s="123">
        <f t="shared" si="918"/>
        <v>5.8199999999999997E-3</v>
      </c>
      <c r="AO197" s="121">
        <f t="shared" si="928"/>
        <v>5.2674506024096387E-2</v>
      </c>
      <c r="AP197" s="121">
        <f t="shared" ref="AP197:DA197" si="1332">+AO197</f>
        <v>5.2674506024096387E-2</v>
      </c>
      <c r="AQ197" s="121">
        <f t="shared" si="1332"/>
        <v>5.2674506024096387E-2</v>
      </c>
      <c r="AR197" s="121">
        <f t="shared" si="1332"/>
        <v>5.2674506024096387E-2</v>
      </c>
      <c r="AS197" s="121">
        <f t="shared" si="1332"/>
        <v>5.2674506024096387E-2</v>
      </c>
      <c r="AT197" s="121">
        <f t="shared" si="1332"/>
        <v>5.2674506024096387E-2</v>
      </c>
      <c r="AU197" s="121">
        <f t="shared" si="1332"/>
        <v>5.2674506024096387E-2</v>
      </c>
      <c r="AV197" s="121">
        <f t="shared" si="1332"/>
        <v>5.2674506024096387E-2</v>
      </c>
      <c r="AW197" s="121">
        <f t="shared" si="1332"/>
        <v>5.2674506024096387E-2</v>
      </c>
      <c r="AX197" s="121">
        <f t="shared" si="1332"/>
        <v>5.2674506024096387E-2</v>
      </c>
      <c r="AY197" s="121">
        <f t="shared" si="1332"/>
        <v>5.2674506024096387E-2</v>
      </c>
      <c r="AZ197" s="121">
        <f t="shared" si="1332"/>
        <v>5.2674506024096387E-2</v>
      </c>
      <c r="BA197" s="121">
        <f t="shared" si="1332"/>
        <v>5.2674506024096387E-2</v>
      </c>
      <c r="BB197" s="121">
        <f t="shared" si="1332"/>
        <v>5.2674506024096387E-2</v>
      </c>
      <c r="BC197" s="121">
        <f t="shared" si="1332"/>
        <v>5.2674506024096387E-2</v>
      </c>
      <c r="BD197" s="121">
        <f t="shared" si="1332"/>
        <v>5.2674506024096387E-2</v>
      </c>
      <c r="BE197" s="121">
        <f t="shared" si="1332"/>
        <v>5.2674506024096387E-2</v>
      </c>
      <c r="BF197" s="121">
        <f t="shared" si="1332"/>
        <v>5.2674506024096387E-2</v>
      </c>
      <c r="BG197" s="121">
        <f t="shared" si="1332"/>
        <v>5.2674506024096387E-2</v>
      </c>
      <c r="BH197" s="121">
        <f t="shared" si="1332"/>
        <v>5.2674506024096387E-2</v>
      </c>
      <c r="BI197" s="121">
        <f t="shared" si="1332"/>
        <v>5.2674506024096387E-2</v>
      </c>
      <c r="BJ197" s="121">
        <f t="shared" si="1332"/>
        <v>5.2674506024096387E-2</v>
      </c>
      <c r="BK197" s="121">
        <f t="shared" si="1332"/>
        <v>5.2674506024096387E-2</v>
      </c>
      <c r="BL197" s="121">
        <f t="shared" si="1332"/>
        <v>5.2674506024096387E-2</v>
      </c>
      <c r="BM197" s="121">
        <f t="shared" si="1332"/>
        <v>5.2674506024096387E-2</v>
      </c>
      <c r="BN197" s="121">
        <f t="shared" si="1332"/>
        <v>5.2674506024096387E-2</v>
      </c>
      <c r="BO197" s="121">
        <f t="shared" si="1332"/>
        <v>5.2674506024096387E-2</v>
      </c>
      <c r="BP197" s="121">
        <f t="shared" si="1332"/>
        <v>5.2674506024096387E-2</v>
      </c>
      <c r="BQ197" s="121">
        <f t="shared" si="1332"/>
        <v>5.2674506024096387E-2</v>
      </c>
      <c r="BR197" s="121">
        <f t="shared" si="1332"/>
        <v>5.2674506024096387E-2</v>
      </c>
      <c r="BS197" s="121">
        <f t="shared" si="1332"/>
        <v>5.2674506024096387E-2</v>
      </c>
      <c r="BT197" s="121">
        <f t="shared" si="1332"/>
        <v>5.2674506024096387E-2</v>
      </c>
      <c r="BU197" s="121">
        <f t="shared" si="1332"/>
        <v>5.2674506024096387E-2</v>
      </c>
      <c r="BV197" s="121">
        <f t="shared" si="1332"/>
        <v>5.2674506024096387E-2</v>
      </c>
      <c r="BW197" s="121">
        <f t="shared" si="1332"/>
        <v>5.2674506024096387E-2</v>
      </c>
      <c r="BX197" s="121">
        <f t="shared" si="1332"/>
        <v>5.2674506024096387E-2</v>
      </c>
      <c r="BY197" s="121">
        <f t="shared" si="1332"/>
        <v>5.2674506024096387E-2</v>
      </c>
      <c r="BZ197" s="121">
        <f t="shared" si="1332"/>
        <v>5.2674506024096387E-2</v>
      </c>
      <c r="CA197" s="121">
        <f t="shared" si="1332"/>
        <v>5.2674506024096387E-2</v>
      </c>
      <c r="CB197" s="121">
        <f t="shared" si="1332"/>
        <v>5.2674506024096387E-2</v>
      </c>
      <c r="CC197" s="121">
        <f t="shared" si="1332"/>
        <v>5.2674506024096387E-2</v>
      </c>
      <c r="CD197" s="121">
        <f t="shared" si="1332"/>
        <v>5.2674506024096387E-2</v>
      </c>
      <c r="CE197" s="121">
        <f t="shared" si="1332"/>
        <v>5.2674506024096387E-2</v>
      </c>
      <c r="CF197" s="121">
        <f t="shared" si="1332"/>
        <v>5.2674506024096387E-2</v>
      </c>
      <c r="CG197" s="121">
        <f t="shared" si="1332"/>
        <v>5.2674506024096387E-2</v>
      </c>
      <c r="CH197" s="121">
        <f t="shared" si="1332"/>
        <v>5.2674506024096387E-2</v>
      </c>
      <c r="CI197" s="121">
        <f t="shared" si="1332"/>
        <v>5.2674506024096387E-2</v>
      </c>
      <c r="CJ197" s="121">
        <f t="shared" si="1332"/>
        <v>5.2674506024096387E-2</v>
      </c>
      <c r="CK197" s="121">
        <f t="shared" si="1332"/>
        <v>5.2674506024096387E-2</v>
      </c>
      <c r="CL197" s="121">
        <f t="shared" si="1332"/>
        <v>5.2674506024096387E-2</v>
      </c>
      <c r="CM197" s="121">
        <f t="shared" si="1332"/>
        <v>5.2674506024096387E-2</v>
      </c>
      <c r="CN197" s="121">
        <f t="shared" si="1332"/>
        <v>5.2674506024096387E-2</v>
      </c>
      <c r="CO197" s="121">
        <f t="shared" si="1332"/>
        <v>5.2674506024096387E-2</v>
      </c>
      <c r="CP197" s="121">
        <f t="shared" si="1332"/>
        <v>5.2674506024096387E-2</v>
      </c>
      <c r="CQ197" s="121">
        <f t="shared" si="1332"/>
        <v>5.2674506024096387E-2</v>
      </c>
      <c r="CR197" s="121">
        <f t="shared" si="1332"/>
        <v>5.2674506024096387E-2</v>
      </c>
      <c r="CS197" s="121">
        <f t="shared" si="1332"/>
        <v>5.2674506024096387E-2</v>
      </c>
      <c r="CT197" s="121">
        <f t="shared" si="1332"/>
        <v>5.2674506024096387E-2</v>
      </c>
      <c r="CU197" s="121">
        <f t="shared" si="1332"/>
        <v>5.2674506024096387E-2</v>
      </c>
      <c r="CV197" s="121">
        <f t="shared" si="1332"/>
        <v>5.2674506024096387E-2</v>
      </c>
      <c r="CW197" s="121">
        <f t="shared" si="1332"/>
        <v>5.2674506024096387E-2</v>
      </c>
      <c r="CX197" s="121">
        <f t="shared" si="1332"/>
        <v>5.2674506024096387E-2</v>
      </c>
      <c r="CY197" s="121">
        <f t="shared" si="1332"/>
        <v>5.2674506024096387E-2</v>
      </c>
      <c r="CZ197" s="121">
        <f t="shared" si="1332"/>
        <v>5.2674506024096387E-2</v>
      </c>
      <c r="DA197" s="121">
        <f t="shared" si="1332"/>
        <v>5.2674506024096387E-2</v>
      </c>
      <c r="DB197" s="121">
        <f t="shared" ref="DB197:DS197" si="1333">+DA197</f>
        <v>5.2674506024096387E-2</v>
      </c>
      <c r="DC197" s="121">
        <f t="shared" si="1333"/>
        <v>5.2674506024096387E-2</v>
      </c>
      <c r="DD197" s="121">
        <f t="shared" si="1333"/>
        <v>5.2674506024096387E-2</v>
      </c>
      <c r="DE197" s="121">
        <f t="shared" si="1333"/>
        <v>5.2674506024096387E-2</v>
      </c>
      <c r="DF197" s="121">
        <f t="shared" si="1333"/>
        <v>5.2674506024096387E-2</v>
      </c>
      <c r="DG197" s="121">
        <f t="shared" si="1333"/>
        <v>5.2674506024096387E-2</v>
      </c>
      <c r="DH197" s="121">
        <f t="shared" si="1333"/>
        <v>5.2674506024096387E-2</v>
      </c>
      <c r="DI197" s="121">
        <f t="shared" si="1333"/>
        <v>5.2674506024096387E-2</v>
      </c>
      <c r="DJ197" s="121">
        <f t="shared" si="1333"/>
        <v>5.2674506024096387E-2</v>
      </c>
      <c r="DK197" s="121">
        <f t="shared" si="1333"/>
        <v>5.2674506024096387E-2</v>
      </c>
      <c r="DL197" s="121">
        <f t="shared" si="1333"/>
        <v>5.2674506024096387E-2</v>
      </c>
      <c r="DM197" s="121">
        <f t="shared" si="1333"/>
        <v>5.2674506024096387E-2</v>
      </c>
      <c r="DN197" s="121">
        <f t="shared" si="1333"/>
        <v>5.2674506024096387E-2</v>
      </c>
      <c r="DO197" s="121">
        <f t="shared" si="1333"/>
        <v>5.2674506024096387E-2</v>
      </c>
      <c r="DP197" s="121">
        <f t="shared" si="1333"/>
        <v>5.2674506024096387E-2</v>
      </c>
      <c r="DQ197" s="121">
        <f t="shared" si="1333"/>
        <v>5.2674506024096387E-2</v>
      </c>
      <c r="DR197" s="121">
        <f t="shared" si="1333"/>
        <v>5.2674506024096387E-2</v>
      </c>
      <c r="DS197" s="121">
        <f t="shared" si="1333"/>
        <v>5.2674506024096387E-2</v>
      </c>
      <c r="DT197" s="121">
        <f t="shared" si="931"/>
        <v>0.48305999999999999</v>
      </c>
      <c r="DU197" s="124">
        <f t="shared" si="932"/>
        <v>4.3719840000000003</v>
      </c>
      <c r="DV197" s="29"/>
      <c r="DW197" s="57">
        <f t="shared" si="933"/>
        <v>0</v>
      </c>
      <c r="DX197" s="487">
        <f t="shared" si="934"/>
        <v>0</v>
      </c>
      <c r="DY197" s="68">
        <f t="shared" si="935"/>
        <v>0</v>
      </c>
      <c r="DZ197" s="68">
        <f t="shared" si="936"/>
        <v>0</v>
      </c>
      <c r="EA197" s="68">
        <f t="shared" si="937"/>
        <v>0</v>
      </c>
      <c r="EB197" s="68">
        <f t="shared" si="938"/>
        <v>0</v>
      </c>
      <c r="EC197" s="68">
        <f t="shared" si="939"/>
        <v>0</v>
      </c>
      <c r="ED197" s="68">
        <f t="shared" si="940"/>
        <v>0</v>
      </c>
      <c r="EE197" s="488">
        <f t="shared" si="941"/>
        <v>0</v>
      </c>
      <c r="EF197" s="69">
        <f t="shared" si="942"/>
        <v>0</v>
      </c>
      <c r="EG197" s="69">
        <f t="shared" si="943"/>
        <v>0</v>
      </c>
      <c r="EH197" s="69">
        <f t="shared" si="944"/>
        <v>0</v>
      </c>
      <c r="EI197" s="69">
        <f t="shared" si="945"/>
        <v>0</v>
      </c>
      <c r="EJ197" s="69">
        <f t="shared" si="946"/>
        <v>0</v>
      </c>
      <c r="EK197" s="69">
        <f t="shared" si="947"/>
        <v>0</v>
      </c>
      <c r="EL197" s="69">
        <f t="shared" si="948"/>
        <v>0</v>
      </c>
      <c r="EM197" s="69">
        <f t="shared" si="949"/>
        <v>0</v>
      </c>
      <c r="EN197" s="69">
        <f t="shared" si="950"/>
        <v>0</v>
      </c>
      <c r="EO197" s="69">
        <f t="shared" si="951"/>
        <v>0</v>
      </c>
      <c r="EP197" s="69">
        <f t="shared" si="952"/>
        <v>0</v>
      </c>
      <c r="EQ197" s="69">
        <f t="shared" si="953"/>
        <v>0</v>
      </c>
      <c r="ER197" s="488">
        <f t="shared" si="954"/>
        <v>0</v>
      </c>
      <c r="ES197" s="69">
        <f t="shared" si="955"/>
        <v>0</v>
      </c>
      <c r="ET197" s="69">
        <f t="shared" si="956"/>
        <v>0</v>
      </c>
      <c r="EU197" s="69">
        <f t="shared" si="957"/>
        <v>0</v>
      </c>
      <c r="EV197" s="69">
        <f t="shared" si="958"/>
        <v>0</v>
      </c>
      <c r="EW197" s="69">
        <f t="shared" si="959"/>
        <v>0</v>
      </c>
      <c r="EX197" s="69">
        <f t="shared" si="960"/>
        <v>0</v>
      </c>
      <c r="EY197" s="69">
        <f t="shared" si="961"/>
        <v>0</v>
      </c>
      <c r="EZ197" s="69">
        <f t="shared" si="962"/>
        <v>0</v>
      </c>
      <c r="FA197" s="69">
        <f t="shared" si="963"/>
        <v>0</v>
      </c>
      <c r="FB197" s="69">
        <f t="shared" si="964"/>
        <v>0</v>
      </c>
      <c r="FC197" s="69">
        <f t="shared" si="965"/>
        <v>0</v>
      </c>
      <c r="FD197" s="69">
        <f t="shared" si="966"/>
        <v>0</v>
      </c>
      <c r="FE197" s="488">
        <f t="shared" si="967"/>
        <v>0</v>
      </c>
      <c r="FF197" s="488">
        <f t="shared" si="968"/>
        <v>0</v>
      </c>
      <c r="FG197" s="609">
        <f t="shared" si="969"/>
        <v>0</v>
      </c>
      <c r="FH197" s="609">
        <f t="shared" si="970"/>
        <v>0</v>
      </c>
      <c r="FI197" s="609">
        <f t="shared" si="971"/>
        <v>0</v>
      </c>
      <c r="FJ197" s="609">
        <f t="shared" si="972"/>
        <v>0</v>
      </c>
      <c r="FK197" s="609">
        <f t="shared" si="973"/>
        <v>0</v>
      </c>
      <c r="FL197" s="609">
        <f t="shared" si="974"/>
        <v>0</v>
      </c>
      <c r="FM197" s="609">
        <f t="shared" si="975"/>
        <v>0</v>
      </c>
      <c r="FN197" s="609">
        <f t="shared" si="976"/>
        <v>0</v>
      </c>
      <c r="FO197" s="609">
        <f t="shared" si="977"/>
        <v>0</v>
      </c>
      <c r="FP197" s="609">
        <f t="shared" si="978"/>
        <v>0</v>
      </c>
      <c r="FQ197" s="609">
        <f t="shared" si="979"/>
        <v>0</v>
      </c>
      <c r="FR197" s="609">
        <f t="shared" si="980"/>
        <v>0</v>
      </c>
      <c r="FS197" s="609">
        <f t="shared" si="981"/>
        <v>0</v>
      </c>
      <c r="FT197" s="609">
        <f t="shared" si="982"/>
        <v>0</v>
      </c>
      <c r="FU197" s="609">
        <f t="shared" si="983"/>
        <v>0</v>
      </c>
      <c r="FV197" s="609">
        <f t="shared" si="984"/>
        <v>0</v>
      </c>
      <c r="FW197" s="609">
        <f t="shared" si="985"/>
        <v>0</v>
      </c>
      <c r="FX197" s="609">
        <f t="shared" si="986"/>
        <v>0</v>
      </c>
      <c r="FY197" s="609">
        <f t="shared" si="987"/>
        <v>0</v>
      </c>
      <c r="FZ197" s="609">
        <f t="shared" si="988"/>
        <v>0</v>
      </c>
      <c r="GA197" s="609">
        <f t="shared" si="989"/>
        <v>0</v>
      </c>
      <c r="GB197" s="609">
        <f t="shared" si="990"/>
        <v>0</v>
      </c>
      <c r="GC197" s="609">
        <f t="shared" si="991"/>
        <v>0</v>
      </c>
      <c r="GD197" s="609">
        <f t="shared" si="992"/>
        <v>0</v>
      </c>
      <c r="GE197" s="609">
        <f t="shared" si="993"/>
        <v>0</v>
      </c>
      <c r="GF197" s="609">
        <f t="shared" si="994"/>
        <v>0</v>
      </c>
      <c r="GG197" s="609">
        <f t="shared" si="995"/>
        <v>0</v>
      </c>
      <c r="GH197" s="609">
        <f t="shared" si="996"/>
        <v>0</v>
      </c>
      <c r="GI197" s="609">
        <f t="shared" si="997"/>
        <v>0</v>
      </c>
      <c r="GJ197" s="609">
        <f t="shared" si="998"/>
        <v>0</v>
      </c>
      <c r="GK197" s="609">
        <f t="shared" si="999"/>
        <v>0</v>
      </c>
      <c r="GL197" s="609">
        <f t="shared" si="1000"/>
        <v>0</v>
      </c>
      <c r="GM197" s="609">
        <f t="shared" si="1001"/>
        <v>0</v>
      </c>
      <c r="GN197" s="609">
        <f t="shared" si="1002"/>
        <v>0</v>
      </c>
      <c r="GO197" s="609">
        <f t="shared" si="1003"/>
        <v>0</v>
      </c>
      <c r="GP197" s="609">
        <f t="shared" si="1004"/>
        <v>0</v>
      </c>
      <c r="GQ197" s="609">
        <f t="shared" si="1005"/>
        <v>0</v>
      </c>
      <c r="GR197" s="609">
        <f t="shared" si="1006"/>
        <v>0</v>
      </c>
      <c r="GS197" s="609">
        <f t="shared" si="1007"/>
        <v>0</v>
      </c>
      <c r="GT197" s="609">
        <f t="shared" si="1008"/>
        <v>0</v>
      </c>
      <c r="GU197" s="609">
        <f t="shared" si="1009"/>
        <v>0</v>
      </c>
      <c r="GV197" s="609">
        <f t="shared" si="1010"/>
        <v>0</v>
      </c>
      <c r="GW197" s="609">
        <f t="shared" si="1011"/>
        <v>0</v>
      </c>
      <c r="GX197" s="609">
        <f t="shared" si="1012"/>
        <v>0</v>
      </c>
      <c r="GY197" s="609">
        <f t="shared" si="1013"/>
        <v>0</v>
      </c>
      <c r="GZ197" s="609">
        <f t="shared" si="1014"/>
        <v>0</v>
      </c>
      <c r="HA197" s="609">
        <f t="shared" si="1015"/>
        <v>0</v>
      </c>
      <c r="HB197" s="609">
        <f t="shared" si="1016"/>
        <v>0</v>
      </c>
      <c r="HC197" s="609">
        <f t="shared" si="1017"/>
        <v>0</v>
      </c>
      <c r="HD197" s="609">
        <f t="shared" si="1018"/>
        <v>0</v>
      </c>
      <c r="HE197" s="609">
        <f t="shared" si="1019"/>
        <v>0</v>
      </c>
      <c r="HF197" s="609">
        <f t="shared" si="1020"/>
        <v>0</v>
      </c>
      <c r="HG197" s="609">
        <f t="shared" si="1021"/>
        <v>0</v>
      </c>
      <c r="HH197" s="609">
        <f t="shared" si="1022"/>
        <v>0</v>
      </c>
      <c r="HI197" s="609">
        <f t="shared" si="1023"/>
        <v>0</v>
      </c>
      <c r="HJ197" s="609">
        <f t="shared" si="1024"/>
        <v>0</v>
      </c>
      <c r="HK197" s="609">
        <f t="shared" si="1025"/>
        <v>0</v>
      </c>
      <c r="HL197" s="609">
        <f t="shared" si="1026"/>
        <v>0</v>
      </c>
      <c r="HM197" s="609">
        <f t="shared" si="1027"/>
        <v>0</v>
      </c>
      <c r="HN197" s="609">
        <f t="shared" si="1028"/>
        <v>0</v>
      </c>
      <c r="HO197" s="609">
        <f t="shared" si="1029"/>
        <v>0</v>
      </c>
      <c r="HP197" s="609">
        <f t="shared" si="1030"/>
        <v>0</v>
      </c>
      <c r="HQ197" s="609">
        <f t="shared" si="1031"/>
        <v>0</v>
      </c>
      <c r="HR197" s="609">
        <f t="shared" si="1032"/>
        <v>0</v>
      </c>
      <c r="HS197" s="609">
        <f t="shared" si="1033"/>
        <v>0</v>
      </c>
      <c r="HT197" s="609">
        <f t="shared" si="1034"/>
        <v>0</v>
      </c>
      <c r="HU197" s="609">
        <f t="shared" si="1035"/>
        <v>0</v>
      </c>
      <c r="HV197" s="609">
        <f t="shared" si="1036"/>
        <v>0</v>
      </c>
      <c r="HW197" s="609">
        <f t="shared" si="1037"/>
        <v>0</v>
      </c>
      <c r="HX197" s="609">
        <f t="shared" si="1038"/>
        <v>0</v>
      </c>
      <c r="HY197" s="609">
        <f t="shared" si="1039"/>
        <v>0</v>
      </c>
      <c r="HZ197" s="609">
        <f t="shared" si="1040"/>
        <v>0</v>
      </c>
      <c r="IA197" s="609">
        <f t="shared" si="1041"/>
        <v>0</v>
      </c>
      <c r="IB197" s="609">
        <f t="shared" si="1042"/>
        <v>0</v>
      </c>
      <c r="IC197" s="609">
        <f t="shared" si="1043"/>
        <v>0</v>
      </c>
      <c r="ID197" s="609">
        <f t="shared" si="1044"/>
        <v>0</v>
      </c>
      <c r="IE197" s="609">
        <f t="shared" si="1045"/>
        <v>0</v>
      </c>
      <c r="IF197" s="609">
        <f t="shared" si="1046"/>
        <v>0</v>
      </c>
      <c r="IG197" s="609">
        <f t="shared" si="1047"/>
        <v>0</v>
      </c>
      <c r="IH197" s="609">
        <f t="shared" si="1048"/>
        <v>0</v>
      </c>
      <c r="II197" s="609">
        <f t="shared" si="1049"/>
        <v>0</v>
      </c>
      <c r="IJ197" s="609">
        <f t="shared" si="1050"/>
        <v>0</v>
      </c>
      <c r="IK197" s="609">
        <f t="shared" si="1051"/>
        <v>0</v>
      </c>
      <c r="IL197" s="1580">
        <f t="shared" si="1052"/>
        <v>0</v>
      </c>
      <c r="IM197" s="495">
        <f t="shared" si="1053"/>
        <v>0</v>
      </c>
      <c r="IS197" s="1162">
        <v>2.1825000000000001</v>
      </c>
      <c r="IT197" s="1162">
        <v>2.6713800000000001</v>
      </c>
      <c r="IU197" s="1162">
        <v>1.6179600000000001</v>
      </c>
      <c r="IV197" s="1162">
        <v>0</v>
      </c>
      <c r="IW197" s="1162">
        <v>9.7000000000000003E-3</v>
      </c>
      <c r="IX197" s="1162">
        <v>0.80510000000000004</v>
      </c>
      <c r="IY197" s="1162">
        <v>7.2866400000000002</v>
      </c>
    </row>
    <row r="198" spans="1:259" ht="29.25" customHeight="1">
      <c r="A198" s="1187" t="s">
        <v>800</v>
      </c>
      <c r="B198" s="1654"/>
      <c r="C198" s="1642"/>
      <c r="D198" s="716" t="s">
        <v>45</v>
      </c>
      <c r="E198" s="113">
        <f t="shared" si="921"/>
        <v>0.74204999999999999</v>
      </c>
      <c r="F198" s="114">
        <f t="shared" si="911"/>
        <v>1.6368749999999999</v>
      </c>
      <c r="G198" s="507">
        <f t="shared" si="922"/>
        <v>0.33392249999999996</v>
      </c>
      <c r="H198" s="507">
        <f t="shared" ref="H198:L198" si="1334">+G198</f>
        <v>0.33392249999999996</v>
      </c>
      <c r="I198" s="507">
        <f t="shared" si="1334"/>
        <v>0.33392249999999996</v>
      </c>
      <c r="J198" s="507">
        <f t="shared" si="1334"/>
        <v>0.33392249999999996</v>
      </c>
      <c r="K198" s="507">
        <f t="shared" si="1334"/>
        <v>0.33392249999999996</v>
      </c>
      <c r="L198" s="507">
        <f t="shared" si="1334"/>
        <v>0.33392249999999996</v>
      </c>
      <c r="M198" s="115">
        <f t="shared" si="913"/>
        <v>2.0035349999999998</v>
      </c>
      <c r="N198" s="518">
        <f t="shared" si="924"/>
        <v>0.1011225</v>
      </c>
      <c r="O198" s="518">
        <f t="shared" ref="O198:Y198" si="1335">+N198</f>
        <v>0.1011225</v>
      </c>
      <c r="P198" s="518">
        <f t="shared" si="1335"/>
        <v>0.1011225</v>
      </c>
      <c r="Q198" s="518">
        <f t="shared" si="1335"/>
        <v>0.1011225</v>
      </c>
      <c r="R198" s="518">
        <f t="shared" si="1335"/>
        <v>0.1011225</v>
      </c>
      <c r="S198" s="518">
        <f t="shared" si="1335"/>
        <v>0.1011225</v>
      </c>
      <c r="T198" s="518">
        <f t="shared" si="1335"/>
        <v>0.1011225</v>
      </c>
      <c r="U198" s="518">
        <f t="shared" si="1335"/>
        <v>0.1011225</v>
      </c>
      <c r="V198" s="518">
        <f t="shared" si="1335"/>
        <v>0.1011225</v>
      </c>
      <c r="W198" s="518">
        <f t="shared" si="1335"/>
        <v>0.1011225</v>
      </c>
      <c r="X198" s="518">
        <f t="shared" si="1335"/>
        <v>0.1011225</v>
      </c>
      <c r="Y198" s="518">
        <f t="shared" si="1335"/>
        <v>0.1011225</v>
      </c>
      <c r="Z198" s="115">
        <f t="shared" si="915"/>
        <v>1.21347</v>
      </c>
      <c r="AA198" s="518">
        <f t="shared" si="926"/>
        <v>0</v>
      </c>
      <c r="AB198" s="518">
        <f t="shared" ref="AB198:AL198" si="1336">+AA198</f>
        <v>0</v>
      </c>
      <c r="AC198" s="518">
        <f t="shared" si="1336"/>
        <v>0</v>
      </c>
      <c r="AD198" s="518">
        <f t="shared" si="1336"/>
        <v>0</v>
      </c>
      <c r="AE198" s="518">
        <f t="shared" si="1336"/>
        <v>0</v>
      </c>
      <c r="AF198" s="518">
        <f t="shared" si="1336"/>
        <v>0</v>
      </c>
      <c r="AG198" s="518">
        <f t="shared" si="1336"/>
        <v>0</v>
      </c>
      <c r="AH198" s="518">
        <f t="shared" si="1336"/>
        <v>0</v>
      </c>
      <c r="AI198" s="518">
        <f t="shared" si="1336"/>
        <v>0</v>
      </c>
      <c r="AJ198" s="518">
        <f t="shared" si="1336"/>
        <v>0</v>
      </c>
      <c r="AK198" s="518">
        <f t="shared" si="1336"/>
        <v>0</v>
      </c>
      <c r="AL198" s="518">
        <f t="shared" si="1336"/>
        <v>0</v>
      </c>
      <c r="AM198" s="115">
        <f t="shared" si="917"/>
        <v>0</v>
      </c>
      <c r="AN198" s="115">
        <f t="shared" si="918"/>
        <v>5.8199999999999997E-3</v>
      </c>
      <c r="AO198" s="113">
        <f t="shared" si="928"/>
        <v>6.4370602409638558E-2</v>
      </c>
      <c r="AP198" s="113">
        <f t="shared" ref="AP198:DA198" si="1337">+AO198</f>
        <v>6.4370602409638558E-2</v>
      </c>
      <c r="AQ198" s="113">
        <f t="shared" si="1337"/>
        <v>6.4370602409638558E-2</v>
      </c>
      <c r="AR198" s="113">
        <f t="shared" si="1337"/>
        <v>6.4370602409638558E-2</v>
      </c>
      <c r="AS198" s="113">
        <f t="shared" si="1337"/>
        <v>6.4370602409638558E-2</v>
      </c>
      <c r="AT198" s="113">
        <f t="shared" si="1337"/>
        <v>6.4370602409638558E-2</v>
      </c>
      <c r="AU198" s="113">
        <f t="shared" si="1337"/>
        <v>6.4370602409638558E-2</v>
      </c>
      <c r="AV198" s="113">
        <f t="shared" si="1337"/>
        <v>6.4370602409638558E-2</v>
      </c>
      <c r="AW198" s="113">
        <f t="shared" si="1337"/>
        <v>6.4370602409638558E-2</v>
      </c>
      <c r="AX198" s="113">
        <f t="shared" si="1337"/>
        <v>6.4370602409638558E-2</v>
      </c>
      <c r="AY198" s="113">
        <f t="shared" si="1337"/>
        <v>6.4370602409638558E-2</v>
      </c>
      <c r="AZ198" s="113">
        <f t="shared" si="1337"/>
        <v>6.4370602409638558E-2</v>
      </c>
      <c r="BA198" s="113">
        <f t="shared" si="1337"/>
        <v>6.4370602409638558E-2</v>
      </c>
      <c r="BB198" s="113">
        <f t="shared" si="1337"/>
        <v>6.4370602409638558E-2</v>
      </c>
      <c r="BC198" s="113">
        <f t="shared" si="1337"/>
        <v>6.4370602409638558E-2</v>
      </c>
      <c r="BD198" s="113">
        <f t="shared" si="1337"/>
        <v>6.4370602409638558E-2</v>
      </c>
      <c r="BE198" s="113">
        <f t="shared" si="1337"/>
        <v>6.4370602409638558E-2</v>
      </c>
      <c r="BF198" s="113">
        <f t="shared" si="1337"/>
        <v>6.4370602409638558E-2</v>
      </c>
      <c r="BG198" s="113">
        <f t="shared" si="1337"/>
        <v>6.4370602409638558E-2</v>
      </c>
      <c r="BH198" s="113">
        <f t="shared" si="1337"/>
        <v>6.4370602409638558E-2</v>
      </c>
      <c r="BI198" s="113">
        <f t="shared" si="1337"/>
        <v>6.4370602409638558E-2</v>
      </c>
      <c r="BJ198" s="113">
        <f t="shared" si="1337"/>
        <v>6.4370602409638558E-2</v>
      </c>
      <c r="BK198" s="113">
        <f t="shared" si="1337"/>
        <v>6.4370602409638558E-2</v>
      </c>
      <c r="BL198" s="113">
        <f t="shared" si="1337"/>
        <v>6.4370602409638558E-2</v>
      </c>
      <c r="BM198" s="113">
        <f t="shared" si="1337"/>
        <v>6.4370602409638558E-2</v>
      </c>
      <c r="BN198" s="113">
        <f t="shared" si="1337"/>
        <v>6.4370602409638558E-2</v>
      </c>
      <c r="BO198" s="113">
        <f t="shared" si="1337"/>
        <v>6.4370602409638558E-2</v>
      </c>
      <c r="BP198" s="113">
        <f t="shared" si="1337"/>
        <v>6.4370602409638558E-2</v>
      </c>
      <c r="BQ198" s="113">
        <f t="shared" si="1337"/>
        <v>6.4370602409638558E-2</v>
      </c>
      <c r="BR198" s="113">
        <f t="shared" si="1337"/>
        <v>6.4370602409638558E-2</v>
      </c>
      <c r="BS198" s="113">
        <f t="shared" si="1337"/>
        <v>6.4370602409638558E-2</v>
      </c>
      <c r="BT198" s="113">
        <f t="shared" si="1337"/>
        <v>6.4370602409638558E-2</v>
      </c>
      <c r="BU198" s="113">
        <f t="shared" si="1337"/>
        <v>6.4370602409638558E-2</v>
      </c>
      <c r="BV198" s="113">
        <f t="shared" si="1337"/>
        <v>6.4370602409638558E-2</v>
      </c>
      <c r="BW198" s="113">
        <f t="shared" si="1337"/>
        <v>6.4370602409638558E-2</v>
      </c>
      <c r="BX198" s="113">
        <f t="shared" si="1337"/>
        <v>6.4370602409638558E-2</v>
      </c>
      <c r="BY198" s="113">
        <f t="shared" si="1337"/>
        <v>6.4370602409638558E-2</v>
      </c>
      <c r="BZ198" s="113">
        <f t="shared" si="1337"/>
        <v>6.4370602409638558E-2</v>
      </c>
      <c r="CA198" s="113">
        <f t="shared" si="1337"/>
        <v>6.4370602409638558E-2</v>
      </c>
      <c r="CB198" s="113">
        <f t="shared" si="1337"/>
        <v>6.4370602409638558E-2</v>
      </c>
      <c r="CC198" s="113">
        <f t="shared" si="1337"/>
        <v>6.4370602409638558E-2</v>
      </c>
      <c r="CD198" s="113">
        <f t="shared" si="1337"/>
        <v>6.4370602409638558E-2</v>
      </c>
      <c r="CE198" s="113">
        <f t="shared" si="1337"/>
        <v>6.4370602409638558E-2</v>
      </c>
      <c r="CF198" s="113">
        <f t="shared" si="1337"/>
        <v>6.4370602409638558E-2</v>
      </c>
      <c r="CG198" s="113">
        <f t="shared" si="1337"/>
        <v>6.4370602409638558E-2</v>
      </c>
      <c r="CH198" s="113">
        <f t="shared" si="1337"/>
        <v>6.4370602409638558E-2</v>
      </c>
      <c r="CI198" s="113">
        <f t="shared" si="1337"/>
        <v>6.4370602409638558E-2</v>
      </c>
      <c r="CJ198" s="113">
        <f t="shared" si="1337"/>
        <v>6.4370602409638558E-2</v>
      </c>
      <c r="CK198" s="113">
        <f t="shared" si="1337"/>
        <v>6.4370602409638558E-2</v>
      </c>
      <c r="CL198" s="113">
        <f t="shared" si="1337"/>
        <v>6.4370602409638558E-2</v>
      </c>
      <c r="CM198" s="113">
        <f t="shared" si="1337"/>
        <v>6.4370602409638558E-2</v>
      </c>
      <c r="CN198" s="113">
        <f t="shared" si="1337"/>
        <v>6.4370602409638558E-2</v>
      </c>
      <c r="CO198" s="113">
        <f t="shared" si="1337"/>
        <v>6.4370602409638558E-2</v>
      </c>
      <c r="CP198" s="113">
        <f t="shared" si="1337"/>
        <v>6.4370602409638558E-2</v>
      </c>
      <c r="CQ198" s="113">
        <f t="shared" si="1337"/>
        <v>6.4370602409638558E-2</v>
      </c>
      <c r="CR198" s="113">
        <f t="shared" si="1337"/>
        <v>6.4370602409638558E-2</v>
      </c>
      <c r="CS198" s="113">
        <f t="shared" si="1337"/>
        <v>6.4370602409638558E-2</v>
      </c>
      <c r="CT198" s="113">
        <f t="shared" si="1337"/>
        <v>6.4370602409638558E-2</v>
      </c>
      <c r="CU198" s="113">
        <f t="shared" si="1337"/>
        <v>6.4370602409638558E-2</v>
      </c>
      <c r="CV198" s="113">
        <f t="shared" si="1337"/>
        <v>6.4370602409638558E-2</v>
      </c>
      <c r="CW198" s="113">
        <f t="shared" si="1337"/>
        <v>6.4370602409638558E-2</v>
      </c>
      <c r="CX198" s="113">
        <f t="shared" si="1337"/>
        <v>6.4370602409638558E-2</v>
      </c>
      <c r="CY198" s="113">
        <f t="shared" si="1337"/>
        <v>6.4370602409638558E-2</v>
      </c>
      <c r="CZ198" s="113">
        <f t="shared" si="1337"/>
        <v>6.4370602409638558E-2</v>
      </c>
      <c r="DA198" s="113">
        <f t="shared" si="1337"/>
        <v>6.4370602409638558E-2</v>
      </c>
      <c r="DB198" s="113">
        <f t="shared" ref="DB198:DS198" si="1338">+DA198</f>
        <v>6.4370602409638558E-2</v>
      </c>
      <c r="DC198" s="113">
        <f t="shared" si="1338"/>
        <v>6.4370602409638558E-2</v>
      </c>
      <c r="DD198" s="113">
        <f t="shared" si="1338"/>
        <v>6.4370602409638558E-2</v>
      </c>
      <c r="DE198" s="113">
        <f t="shared" si="1338"/>
        <v>6.4370602409638558E-2</v>
      </c>
      <c r="DF198" s="113">
        <f t="shared" si="1338"/>
        <v>6.4370602409638558E-2</v>
      </c>
      <c r="DG198" s="113">
        <f t="shared" si="1338"/>
        <v>6.4370602409638558E-2</v>
      </c>
      <c r="DH198" s="113">
        <f t="shared" si="1338"/>
        <v>6.4370602409638558E-2</v>
      </c>
      <c r="DI198" s="113">
        <f t="shared" si="1338"/>
        <v>6.4370602409638558E-2</v>
      </c>
      <c r="DJ198" s="113">
        <f t="shared" si="1338"/>
        <v>6.4370602409638558E-2</v>
      </c>
      <c r="DK198" s="113">
        <f t="shared" si="1338"/>
        <v>6.4370602409638558E-2</v>
      </c>
      <c r="DL198" s="113">
        <f t="shared" si="1338"/>
        <v>6.4370602409638558E-2</v>
      </c>
      <c r="DM198" s="113">
        <f t="shared" si="1338"/>
        <v>6.4370602409638558E-2</v>
      </c>
      <c r="DN198" s="113">
        <f t="shared" si="1338"/>
        <v>6.4370602409638558E-2</v>
      </c>
      <c r="DO198" s="113">
        <f t="shared" si="1338"/>
        <v>6.4370602409638558E-2</v>
      </c>
      <c r="DP198" s="113">
        <f t="shared" si="1338"/>
        <v>6.4370602409638558E-2</v>
      </c>
      <c r="DQ198" s="113">
        <f t="shared" si="1338"/>
        <v>6.4370602409638558E-2</v>
      </c>
      <c r="DR198" s="113">
        <f t="shared" si="1338"/>
        <v>6.4370602409638558E-2</v>
      </c>
      <c r="DS198" s="113">
        <f t="shared" si="1338"/>
        <v>6.4370602409638558E-2</v>
      </c>
      <c r="DT198" s="113">
        <f t="shared" si="931"/>
        <v>0.48305999999999999</v>
      </c>
      <c r="DU198" s="116">
        <f t="shared" si="932"/>
        <v>5.3427600000000002</v>
      </c>
      <c r="DV198" s="30"/>
      <c r="DW198" s="55">
        <f t="shared" si="933"/>
        <v>0</v>
      </c>
      <c r="DX198" s="489">
        <f t="shared" si="934"/>
        <v>0</v>
      </c>
      <c r="DY198" s="74">
        <f t="shared" si="935"/>
        <v>0</v>
      </c>
      <c r="DZ198" s="74">
        <f t="shared" si="936"/>
        <v>0</v>
      </c>
      <c r="EA198" s="74">
        <f t="shared" si="937"/>
        <v>0</v>
      </c>
      <c r="EB198" s="74">
        <f t="shared" si="938"/>
        <v>0</v>
      </c>
      <c r="EC198" s="74">
        <f t="shared" si="939"/>
        <v>0</v>
      </c>
      <c r="ED198" s="74">
        <f t="shared" si="940"/>
        <v>0</v>
      </c>
      <c r="EE198" s="490">
        <f t="shared" si="941"/>
        <v>0</v>
      </c>
      <c r="EF198" s="75">
        <f t="shared" si="942"/>
        <v>0</v>
      </c>
      <c r="EG198" s="75">
        <f t="shared" si="943"/>
        <v>0</v>
      </c>
      <c r="EH198" s="75">
        <f t="shared" si="944"/>
        <v>0</v>
      </c>
      <c r="EI198" s="75">
        <f t="shared" si="945"/>
        <v>0</v>
      </c>
      <c r="EJ198" s="75">
        <f t="shared" si="946"/>
        <v>0</v>
      </c>
      <c r="EK198" s="75">
        <f t="shared" si="947"/>
        <v>0</v>
      </c>
      <c r="EL198" s="75">
        <f t="shared" si="948"/>
        <v>0</v>
      </c>
      <c r="EM198" s="75">
        <f t="shared" si="949"/>
        <v>0</v>
      </c>
      <c r="EN198" s="75">
        <f t="shared" si="950"/>
        <v>0</v>
      </c>
      <c r="EO198" s="75">
        <f t="shared" si="951"/>
        <v>0</v>
      </c>
      <c r="EP198" s="75">
        <f t="shared" si="952"/>
        <v>0</v>
      </c>
      <c r="EQ198" s="75">
        <f t="shared" si="953"/>
        <v>0</v>
      </c>
      <c r="ER198" s="490">
        <f t="shared" si="954"/>
        <v>0</v>
      </c>
      <c r="ES198" s="75">
        <f t="shared" si="955"/>
        <v>0</v>
      </c>
      <c r="ET198" s="75">
        <f t="shared" si="956"/>
        <v>0</v>
      </c>
      <c r="EU198" s="75">
        <f t="shared" si="957"/>
        <v>0</v>
      </c>
      <c r="EV198" s="75">
        <f t="shared" si="958"/>
        <v>0</v>
      </c>
      <c r="EW198" s="75">
        <f t="shared" si="959"/>
        <v>0</v>
      </c>
      <c r="EX198" s="75">
        <f t="shared" si="960"/>
        <v>0</v>
      </c>
      <c r="EY198" s="75">
        <f t="shared" si="961"/>
        <v>0</v>
      </c>
      <c r="EZ198" s="75">
        <f t="shared" si="962"/>
        <v>0</v>
      </c>
      <c r="FA198" s="75">
        <f t="shared" si="963"/>
        <v>0</v>
      </c>
      <c r="FB198" s="75">
        <f t="shared" si="964"/>
        <v>0</v>
      </c>
      <c r="FC198" s="75">
        <f t="shared" si="965"/>
        <v>0</v>
      </c>
      <c r="FD198" s="75">
        <f t="shared" si="966"/>
        <v>0</v>
      </c>
      <c r="FE198" s="490">
        <f t="shared" si="967"/>
        <v>0</v>
      </c>
      <c r="FF198" s="490">
        <f t="shared" si="968"/>
        <v>0</v>
      </c>
      <c r="FG198" s="608">
        <f t="shared" si="969"/>
        <v>0</v>
      </c>
      <c r="FH198" s="608">
        <f t="shared" si="970"/>
        <v>0</v>
      </c>
      <c r="FI198" s="608">
        <f t="shared" si="971"/>
        <v>0</v>
      </c>
      <c r="FJ198" s="608">
        <f t="shared" si="972"/>
        <v>0</v>
      </c>
      <c r="FK198" s="608">
        <f t="shared" si="973"/>
        <v>0</v>
      </c>
      <c r="FL198" s="608">
        <f t="shared" si="974"/>
        <v>0</v>
      </c>
      <c r="FM198" s="608">
        <f t="shared" si="975"/>
        <v>0</v>
      </c>
      <c r="FN198" s="608">
        <f t="shared" si="976"/>
        <v>0</v>
      </c>
      <c r="FO198" s="608">
        <f t="shared" si="977"/>
        <v>0</v>
      </c>
      <c r="FP198" s="608">
        <f t="shared" si="978"/>
        <v>0</v>
      </c>
      <c r="FQ198" s="608">
        <f t="shared" si="979"/>
        <v>0</v>
      </c>
      <c r="FR198" s="608">
        <f t="shared" si="980"/>
        <v>0</v>
      </c>
      <c r="FS198" s="608">
        <f t="shared" si="981"/>
        <v>0</v>
      </c>
      <c r="FT198" s="608">
        <f t="shared" si="982"/>
        <v>0</v>
      </c>
      <c r="FU198" s="608">
        <f t="shared" si="983"/>
        <v>0</v>
      </c>
      <c r="FV198" s="608">
        <f t="shared" si="984"/>
        <v>0</v>
      </c>
      <c r="FW198" s="608">
        <f t="shared" si="985"/>
        <v>0</v>
      </c>
      <c r="FX198" s="608">
        <f t="shared" si="986"/>
        <v>0</v>
      </c>
      <c r="FY198" s="608">
        <f t="shared" si="987"/>
        <v>0</v>
      </c>
      <c r="FZ198" s="608">
        <f t="shared" si="988"/>
        <v>0</v>
      </c>
      <c r="GA198" s="608">
        <f t="shared" si="989"/>
        <v>0</v>
      </c>
      <c r="GB198" s="608">
        <f t="shared" si="990"/>
        <v>0</v>
      </c>
      <c r="GC198" s="608">
        <f t="shared" si="991"/>
        <v>0</v>
      </c>
      <c r="GD198" s="608">
        <f t="shared" si="992"/>
        <v>0</v>
      </c>
      <c r="GE198" s="608">
        <f t="shared" si="993"/>
        <v>0</v>
      </c>
      <c r="GF198" s="608">
        <f t="shared" si="994"/>
        <v>0</v>
      </c>
      <c r="GG198" s="608">
        <f t="shared" si="995"/>
        <v>0</v>
      </c>
      <c r="GH198" s="608">
        <f t="shared" si="996"/>
        <v>0</v>
      </c>
      <c r="GI198" s="608">
        <f t="shared" si="997"/>
        <v>0</v>
      </c>
      <c r="GJ198" s="608">
        <f t="shared" si="998"/>
        <v>0</v>
      </c>
      <c r="GK198" s="608">
        <f t="shared" si="999"/>
        <v>0</v>
      </c>
      <c r="GL198" s="608">
        <f t="shared" si="1000"/>
        <v>0</v>
      </c>
      <c r="GM198" s="608">
        <f t="shared" si="1001"/>
        <v>0</v>
      </c>
      <c r="GN198" s="608">
        <f t="shared" si="1002"/>
        <v>0</v>
      </c>
      <c r="GO198" s="608">
        <f t="shared" si="1003"/>
        <v>0</v>
      </c>
      <c r="GP198" s="608">
        <f t="shared" si="1004"/>
        <v>0</v>
      </c>
      <c r="GQ198" s="608">
        <f t="shared" si="1005"/>
        <v>0</v>
      </c>
      <c r="GR198" s="608">
        <f t="shared" si="1006"/>
        <v>0</v>
      </c>
      <c r="GS198" s="608">
        <f t="shared" si="1007"/>
        <v>0</v>
      </c>
      <c r="GT198" s="608">
        <f t="shared" si="1008"/>
        <v>0</v>
      </c>
      <c r="GU198" s="608">
        <f t="shared" si="1009"/>
        <v>0</v>
      </c>
      <c r="GV198" s="608">
        <f t="shared" si="1010"/>
        <v>0</v>
      </c>
      <c r="GW198" s="608">
        <f t="shared" si="1011"/>
        <v>0</v>
      </c>
      <c r="GX198" s="608">
        <f t="shared" si="1012"/>
        <v>0</v>
      </c>
      <c r="GY198" s="608">
        <f t="shared" si="1013"/>
        <v>0</v>
      </c>
      <c r="GZ198" s="608">
        <f t="shared" si="1014"/>
        <v>0</v>
      </c>
      <c r="HA198" s="608">
        <f t="shared" si="1015"/>
        <v>0</v>
      </c>
      <c r="HB198" s="608">
        <f t="shared" si="1016"/>
        <v>0</v>
      </c>
      <c r="HC198" s="608">
        <f t="shared" si="1017"/>
        <v>0</v>
      </c>
      <c r="HD198" s="608">
        <f t="shared" si="1018"/>
        <v>0</v>
      </c>
      <c r="HE198" s="608">
        <f t="shared" si="1019"/>
        <v>0</v>
      </c>
      <c r="HF198" s="608">
        <f t="shared" si="1020"/>
        <v>0</v>
      </c>
      <c r="HG198" s="608">
        <f t="shared" si="1021"/>
        <v>0</v>
      </c>
      <c r="HH198" s="608">
        <f t="shared" si="1022"/>
        <v>0</v>
      </c>
      <c r="HI198" s="608">
        <f t="shared" si="1023"/>
        <v>0</v>
      </c>
      <c r="HJ198" s="608">
        <f t="shared" si="1024"/>
        <v>0</v>
      </c>
      <c r="HK198" s="608">
        <f t="shared" si="1025"/>
        <v>0</v>
      </c>
      <c r="HL198" s="608">
        <f t="shared" si="1026"/>
        <v>0</v>
      </c>
      <c r="HM198" s="608">
        <f t="shared" si="1027"/>
        <v>0</v>
      </c>
      <c r="HN198" s="608">
        <f t="shared" si="1028"/>
        <v>0</v>
      </c>
      <c r="HO198" s="608">
        <f t="shared" si="1029"/>
        <v>0</v>
      </c>
      <c r="HP198" s="608">
        <f t="shared" si="1030"/>
        <v>0</v>
      </c>
      <c r="HQ198" s="608">
        <f t="shared" si="1031"/>
        <v>0</v>
      </c>
      <c r="HR198" s="608">
        <f t="shared" si="1032"/>
        <v>0</v>
      </c>
      <c r="HS198" s="608">
        <f t="shared" si="1033"/>
        <v>0</v>
      </c>
      <c r="HT198" s="608">
        <f t="shared" si="1034"/>
        <v>0</v>
      </c>
      <c r="HU198" s="608">
        <f t="shared" si="1035"/>
        <v>0</v>
      </c>
      <c r="HV198" s="608">
        <f t="shared" si="1036"/>
        <v>0</v>
      </c>
      <c r="HW198" s="608">
        <f t="shared" si="1037"/>
        <v>0</v>
      </c>
      <c r="HX198" s="608">
        <f t="shared" si="1038"/>
        <v>0</v>
      </c>
      <c r="HY198" s="608">
        <f t="shared" si="1039"/>
        <v>0</v>
      </c>
      <c r="HZ198" s="608">
        <f t="shared" si="1040"/>
        <v>0</v>
      </c>
      <c r="IA198" s="608">
        <f t="shared" si="1041"/>
        <v>0</v>
      </c>
      <c r="IB198" s="608">
        <f t="shared" si="1042"/>
        <v>0</v>
      </c>
      <c r="IC198" s="608">
        <f t="shared" si="1043"/>
        <v>0</v>
      </c>
      <c r="ID198" s="608">
        <f t="shared" si="1044"/>
        <v>0</v>
      </c>
      <c r="IE198" s="608">
        <f t="shared" si="1045"/>
        <v>0</v>
      </c>
      <c r="IF198" s="608">
        <f t="shared" si="1046"/>
        <v>0</v>
      </c>
      <c r="IG198" s="608">
        <f t="shared" si="1047"/>
        <v>0</v>
      </c>
      <c r="IH198" s="608">
        <f t="shared" si="1048"/>
        <v>0</v>
      </c>
      <c r="II198" s="608">
        <f t="shared" si="1049"/>
        <v>0</v>
      </c>
      <c r="IJ198" s="608">
        <f t="shared" si="1050"/>
        <v>0</v>
      </c>
      <c r="IK198" s="608">
        <f t="shared" si="1051"/>
        <v>0</v>
      </c>
      <c r="IL198" s="1578">
        <f t="shared" si="1052"/>
        <v>0</v>
      </c>
      <c r="IM198" s="496">
        <f t="shared" si="1053"/>
        <v>0</v>
      </c>
      <c r="IS198" s="1162">
        <v>2.7281249999999999</v>
      </c>
      <c r="IT198" s="1162">
        <v>3.3392249999999999</v>
      </c>
      <c r="IU198" s="1162">
        <v>2.0224500000000001</v>
      </c>
      <c r="IV198" s="1162">
        <v>0</v>
      </c>
      <c r="IW198" s="1162">
        <v>9.7000000000000003E-3</v>
      </c>
      <c r="IX198" s="1162">
        <v>0.80510000000000004</v>
      </c>
      <c r="IY198" s="1162">
        <v>8.9046000000000003</v>
      </c>
    </row>
    <row r="199" spans="1:259" ht="29.25" customHeight="1">
      <c r="A199" s="1187" t="s">
        <v>800</v>
      </c>
      <c r="B199" s="1654"/>
      <c r="C199" s="1642"/>
      <c r="D199" s="716" t="s">
        <v>46</v>
      </c>
      <c r="E199" s="113">
        <f t="shared" si="921"/>
        <v>0.87687999999999999</v>
      </c>
      <c r="F199" s="114">
        <f t="shared" si="911"/>
        <v>1.9642499999999998</v>
      </c>
      <c r="G199" s="507">
        <f t="shared" si="922"/>
        <v>0.40070699999999992</v>
      </c>
      <c r="H199" s="507">
        <f t="shared" ref="H199:L199" si="1339">+G199</f>
        <v>0.40070699999999992</v>
      </c>
      <c r="I199" s="507">
        <f t="shared" si="1339"/>
        <v>0.40070699999999992</v>
      </c>
      <c r="J199" s="507">
        <f t="shared" si="1339"/>
        <v>0.40070699999999992</v>
      </c>
      <c r="K199" s="507">
        <f t="shared" si="1339"/>
        <v>0.40070699999999992</v>
      </c>
      <c r="L199" s="507">
        <f t="shared" si="1339"/>
        <v>0.40070699999999992</v>
      </c>
      <c r="M199" s="115">
        <f t="shared" si="913"/>
        <v>2.4042419999999995</v>
      </c>
      <c r="N199" s="518">
        <f t="shared" si="924"/>
        <v>0.121347</v>
      </c>
      <c r="O199" s="518">
        <f t="shared" ref="O199:Y199" si="1340">+N199</f>
        <v>0.121347</v>
      </c>
      <c r="P199" s="518">
        <f t="shared" si="1340"/>
        <v>0.121347</v>
      </c>
      <c r="Q199" s="518">
        <f t="shared" si="1340"/>
        <v>0.121347</v>
      </c>
      <c r="R199" s="518">
        <f t="shared" si="1340"/>
        <v>0.121347</v>
      </c>
      <c r="S199" s="518">
        <f t="shared" si="1340"/>
        <v>0.121347</v>
      </c>
      <c r="T199" s="518">
        <f t="shared" si="1340"/>
        <v>0.121347</v>
      </c>
      <c r="U199" s="518">
        <f t="shared" si="1340"/>
        <v>0.121347</v>
      </c>
      <c r="V199" s="518">
        <f t="shared" si="1340"/>
        <v>0.121347</v>
      </c>
      <c r="W199" s="518">
        <f t="shared" si="1340"/>
        <v>0.121347</v>
      </c>
      <c r="X199" s="518">
        <f t="shared" si="1340"/>
        <v>0.121347</v>
      </c>
      <c r="Y199" s="518">
        <f t="shared" si="1340"/>
        <v>0.121347</v>
      </c>
      <c r="Z199" s="115">
        <f t="shared" si="915"/>
        <v>1.456164</v>
      </c>
      <c r="AA199" s="518">
        <f t="shared" si="926"/>
        <v>0</v>
      </c>
      <c r="AB199" s="518">
        <f t="shared" ref="AB199:AL199" si="1341">+AA199</f>
        <v>0</v>
      </c>
      <c r="AC199" s="518">
        <f t="shared" si="1341"/>
        <v>0</v>
      </c>
      <c r="AD199" s="518">
        <f t="shared" si="1341"/>
        <v>0</v>
      </c>
      <c r="AE199" s="518">
        <f t="shared" si="1341"/>
        <v>0</v>
      </c>
      <c r="AF199" s="518">
        <f t="shared" si="1341"/>
        <v>0</v>
      </c>
      <c r="AG199" s="518">
        <f t="shared" si="1341"/>
        <v>0</v>
      </c>
      <c r="AH199" s="518">
        <f t="shared" si="1341"/>
        <v>0</v>
      </c>
      <c r="AI199" s="518">
        <f t="shared" si="1341"/>
        <v>0</v>
      </c>
      <c r="AJ199" s="518">
        <f t="shared" si="1341"/>
        <v>0</v>
      </c>
      <c r="AK199" s="518">
        <f t="shared" si="1341"/>
        <v>0</v>
      </c>
      <c r="AL199" s="518">
        <f t="shared" si="1341"/>
        <v>0</v>
      </c>
      <c r="AM199" s="115">
        <f t="shared" si="917"/>
        <v>0</v>
      </c>
      <c r="AN199" s="115">
        <f t="shared" si="918"/>
        <v>5.8199999999999997E-3</v>
      </c>
      <c r="AO199" s="113">
        <f t="shared" si="928"/>
        <v>7.6066698795180729E-2</v>
      </c>
      <c r="AP199" s="113">
        <f t="shared" ref="AP199:DA199" si="1342">+AO199</f>
        <v>7.6066698795180729E-2</v>
      </c>
      <c r="AQ199" s="113">
        <f t="shared" si="1342"/>
        <v>7.6066698795180729E-2</v>
      </c>
      <c r="AR199" s="113">
        <f t="shared" si="1342"/>
        <v>7.6066698795180729E-2</v>
      </c>
      <c r="AS199" s="113">
        <f t="shared" si="1342"/>
        <v>7.6066698795180729E-2</v>
      </c>
      <c r="AT199" s="113">
        <f t="shared" si="1342"/>
        <v>7.6066698795180729E-2</v>
      </c>
      <c r="AU199" s="113">
        <f t="shared" si="1342"/>
        <v>7.6066698795180729E-2</v>
      </c>
      <c r="AV199" s="113">
        <f t="shared" si="1342"/>
        <v>7.6066698795180729E-2</v>
      </c>
      <c r="AW199" s="113">
        <f t="shared" si="1342"/>
        <v>7.6066698795180729E-2</v>
      </c>
      <c r="AX199" s="113">
        <f t="shared" si="1342"/>
        <v>7.6066698795180729E-2</v>
      </c>
      <c r="AY199" s="113">
        <f t="shared" si="1342"/>
        <v>7.6066698795180729E-2</v>
      </c>
      <c r="AZ199" s="113">
        <f t="shared" si="1342"/>
        <v>7.6066698795180729E-2</v>
      </c>
      <c r="BA199" s="113">
        <f t="shared" si="1342"/>
        <v>7.6066698795180729E-2</v>
      </c>
      <c r="BB199" s="113">
        <f t="shared" si="1342"/>
        <v>7.6066698795180729E-2</v>
      </c>
      <c r="BC199" s="113">
        <f t="shared" si="1342"/>
        <v>7.6066698795180729E-2</v>
      </c>
      <c r="BD199" s="113">
        <f t="shared" si="1342"/>
        <v>7.6066698795180729E-2</v>
      </c>
      <c r="BE199" s="113">
        <f t="shared" si="1342"/>
        <v>7.6066698795180729E-2</v>
      </c>
      <c r="BF199" s="113">
        <f t="shared" si="1342"/>
        <v>7.6066698795180729E-2</v>
      </c>
      <c r="BG199" s="113">
        <f t="shared" si="1342"/>
        <v>7.6066698795180729E-2</v>
      </c>
      <c r="BH199" s="113">
        <f t="shared" si="1342"/>
        <v>7.6066698795180729E-2</v>
      </c>
      <c r="BI199" s="113">
        <f t="shared" si="1342"/>
        <v>7.6066698795180729E-2</v>
      </c>
      <c r="BJ199" s="113">
        <f t="shared" si="1342"/>
        <v>7.6066698795180729E-2</v>
      </c>
      <c r="BK199" s="113">
        <f t="shared" si="1342"/>
        <v>7.6066698795180729E-2</v>
      </c>
      <c r="BL199" s="113">
        <f t="shared" si="1342"/>
        <v>7.6066698795180729E-2</v>
      </c>
      <c r="BM199" s="113">
        <f t="shared" si="1342"/>
        <v>7.6066698795180729E-2</v>
      </c>
      <c r="BN199" s="113">
        <f t="shared" si="1342"/>
        <v>7.6066698795180729E-2</v>
      </c>
      <c r="BO199" s="113">
        <f t="shared" si="1342"/>
        <v>7.6066698795180729E-2</v>
      </c>
      <c r="BP199" s="113">
        <f t="shared" si="1342"/>
        <v>7.6066698795180729E-2</v>
      </c>
      <c r="BQ199" s="113">
        <f t="shared" si="1342"/>
        <v>7.6066698795180729E-2</v>
      </c>
      <c r="BR199" s="113">
        <f t="shared" si="1342"/>
        <v>7.6066698795180729E-2</v>
      </c>
      <c r="BS199" s="113">
        <f t="shared" si="1342"/>
        <v>7.6066698795180729E-2</v>
      </c>
      <c r="BT199" s="113">
        <f t="shared" si="1342"/>
        <v>7.6066698795180729E-2</v>
      </c>
      <c r="BU199" s="113">
        <f t="shared" si="1342"/>
        <v>7.6066698795180729E-2</v>
      </c>
      <c r="BV199" s="113">
        <f t="shared" si="1342"/>
        <v>7.6066698795180729E-2</v>
      </c>
      <c r="BW199" s="113">
        <f t="shared" si="1342"/>
        <v>7.6066698795180729E-2</v>
      </c>
      <c r="BX199" s="113">
        <f t="shared" si="1342"/>
        <v>7.6066698795180729E-2</v>
      </c>
      <c r="BY199" s="113">
        <f t="shared" si="1342"/>
        <v>7.6066698795180729E-2</v>
      </c>
      <c r="BZ199" s="113">
        <f t="shared" si="1342"/>
        <v>7.6066698795180729E-2</v>
      </c>
      <c r="CA199" s="113">
        <f t="shared" si="1342"/>
        <v>7.6066698795180729E-2</v>
      </c>
      <c r="CB199" s="113">
        <f t="shared" si="1342"/>
        <v>7.6066698795180729E-2</v>
      </c>
      <c r="CC199" s="113">
        <f t="shared" si="1342"/>
        <v>7.6066698795180729E-2</v>
      </c>
      <c r="CD199" s="113">
        <f t="shared" si="1342"/>
        <v>7.6066698795180729E-2</v>
      </c>
      <c r="CE199" s="113">
        <f t="shared" si="1342"/>
        <v>7.6066698795180729E-2</v>
      </c>
      <c r="CF199" s="113">
        <f t="shared" si="1342"/>
        <v>7.6066698795180729E-2</v>
      </c>
      <c r="CG199" s="113">
        <f t="shared" si="1342"/>
        <v>7.6066698795180729E-2</v>
      </c>
      <c r="CH199" s="113">
        <f t="shared" si="1342"/>
        <v>7.6066698795180729E-2</v>
      </c>
      <c r="CI199" s="113">
        <f t="shared" si="1342"/>
        <v>7.6066698795180729E-2</v>
      </c>
      <c r="CJ199" s="113">
        <f t="shared" si="1342"/>
        <v>7.6066698795180729E-2</v>
      </c>
      <c r="CK199" s="113">
        <f t="shared" si="1342"/>
        <v>7.6066698795180729E-2</v>
      </c>
      <c r="CL199" s="113">
        <f t="shared" si="1342"/>
        <v>7.6066698795180729E-2</v>
      </c>
      <c r="CM199" s="113">
        <f t="shared" si="1342"/>
        <v>7.6066698795180729E-2</v>
      </c>
      <c r="CN199" s="113">
        <f t="shared" si="1342"/>
        <v>7.6066698795180729E-2</v>
      </c>
      <c r="CO199" s="113">
        <f t="shared" si="1342"/>
        <v>7.6066698795180729E-2</v>
      </c>
      <c r="CP199" s="113">
        <f t="shared" si="1342"/>
        <v>7.6066698795180729E-2</v>
      </c>
      <c r="CQ199" s="113">
        <f t="shared" si="1342"/>
        <v>7.6066698795180729E-2</v>
      </c>
      <c r="CR199" s="113">
        <f t="shared" si="1342"/>
        <v>7.6066698795180729E-2</v>
      </c>
      <c r="CS199" s="113">
        <f t="shared" si="1342"/>
        <v>7.6066698795180729E-2</v>
      </c>
      <c r="CT199" s="113">
        <f t="shared" si="1342"/>
        <v>7.6066698795180729E-2</v>
      </c>
      <c r="CU199" s="113">
        <f t="shared" si="1342"/>
        <v>7.6066698795180729E-2</v>
      </c>
      <c r="CV199" s="113">
        <f t="shared" si="1342"/>
        <v>7.6066698795180729E-2</v>
      </c>
      <c r="CW199" s="113">
        <f t="shared" si="1342"/>
        <v>7.6066698795180729E-2</v>
      </c>
      <c r="CX199" s="113">
        <f t="shared" si="1342"/>
        <v>7.6066698795180729E-2</v>
      </c>
      <c r="CY199" s="113">
        <f t="shared" si="1342"/>
        <v>7.6066698795180729E-2</v>
      </c>
      <c r="CZ199" s="113">
        <f t="shared" si="1342"/>
        <v>7.6066698795180729E-2</v>
      </c>
      <c r="DA199" s="113">
        <f t="shared" si="1342"/>
        <v>7.6066698795180729E-2</v>
      </c>
      <c r="DB199" s="113">
        <f t="shared" ref="DB199:DS199" si="1343">+DA199</f>
        <v>7.6066698795180729E-2</v>
      </c>
      <c r="DC199" s="113">
        <f t="shared" si="1343"/>
        <v>7.6066698795180729E-2</v>
      </c>
      <c r="DD199" s="113">
        <f t="shared" si="1343"/>
        <v>7.6066698795180729E-2</v>
      </c>
      <c r="DE199" s="113">
        <f t="shared" si="1343"/>
        <v>7.6066698795180729E-2</v>
      </c>
      <c r="DF199" s="113">
        <f t="shared" si="1343"/>
        <v>7.6066698795180729E-2</v>
      </c>
      <c r="DG199" s="113">
        <f t="shared" si="1343"/>
        <v>7.6066698795180729E-2</v>
      </c>
      <c r="DH199" s="113">
        <f t="shared" si="1343"/>
        <v>7.6066698795180729E-2</v>
      </c>
      <c r="DI199" s="113">
        <f t="shared" si="1343"/>
        <v>7.6066698795180729E-2</v>
      </c>
      <c r="DJ199" s="113">
        <f t="shared" si="1343"/>
        <v>7.6066698795180729E-2</v>
      </c>
      <c r="DK199" s="113">
        <f t="shared" si="1343"/>
        <v>7.6066698795180729E-2</v>
      </c>
      <c r="DL199" s="113">
        <f t="shared" si="1343"/>
        <v>7.6066698795180729E-2</v>
      </c>
      <c r="DM199" s="113">
        <f t="shared" si="1343"/>
        <v>7.6066698795180729E-2</v>
      </c>
      <c r="DN199" s="113">
        <f t="shared" si="1343"/>
        <v>7.6066698795180729E-2</v>
      </c>
      <c r="DO199" s="113">
        <f t="shared" si="1343"/>
        <v>7.6066698795180729E-2</v>
      </c>
      <c r="DP199" s="113">
        <f t="shared" si="1343"/>
        <v>7.6066698795180729E-2</v>
      </c>
      <c r="DQ199" s="113">
        <f t="shared" si="1343"/>
        <v>7.6066698795180729E-2</v>
      </c>
      <c r="DR199" s="113">
        <f t="shared" si="1343"/>
        <v>7.6066698795180729E-2</v>
      </c>
      <c r="DS199" s="113">
        <f t="shared" si="1343"/>
        <v>7.6066698795180729E-2</v>
      </c>
      <c r="DT199" s="113">
        <f t="shared" si="931"/>
        <v>0.48305999999999999</v>
      </c>
      <c r="DU199" s="116">
        <f t="shared" si="932"/>
        <v>6.313536</v>
      </c>
      <c r="DV199" s="30"/>
      <c r="DW199" s="55">
        <f t="shared" si="933"/>
        <v>0</v>
      </c>
      <c r="DX199" s="489">
        <f t="shared" si="934"/>
        <v>0</v>
      </c>
      <c r="DY199" s="74">
        <f t="shared" si="935"/>
        <v>0</v>
      </c>
      <c r="DZ199" s="74">
        <f t="shared" si="936"/>
        <v>0</v>
      </c>
      <c r="EA199" s="74">
        <f t="shared" si="937"/>
        <v>0</v>
      </c>
      <c r="EB199" s="74">
        <f t="shared" si="938"/>
        <v>0</v>
      </c>
      <c r="EC199" s="74">
        <f t="shared" si="939"/>
        <v>0</v>
      </c>
      <c r="ED199" s="74">
        <f t="shared" si="940"/>
        <v>0</v>
      </c>
      <c r="EE199" s="490">
        <f t="shared" si="941"/>
        <v>0</v>
      </c>
      <c r="EF199" s="75">
        <f t="shared" si="942"/>
        <v>0</v>
      </c>
      <c r="EG199" s="75">
        <f t="shared" si="943"/>
        <v>0</v>
      </c>
      <c r="EH199" s="75">
        <f t="shared" si="944"/>
        <v>0</v>
      </c>
      <c r="EI199" s="75">
        <f t="shared" si="945"/>
        <v>0</v>
      </c>
      <c r="EJ199" s="75">
        <f t="shared" si="946"/>
        <v>0</v>
      </c>
      <c r="EK199" s="75">
        <f t="shared" si="947"/>
        <v>0</v>
      </c>
      <c r="EL199" s="75">
        <f t="shared" si="948"/>
        <v>0</v>
      </c>
      <c r="EM199" s="75">
        <f t="shared" si="949"/>
        <v>0</v>
      </c>
      <c r="EN199" s="75">
        <f t="shared" si="950"/>
        <v>0</v>
      </c>
      <c r="EO199" s="75">
        <f t="shared" si="951"/>
        <v>0</v>
      </c>
      <c r="EP199" s="75">
        <f t="shared" si="952"/>
        <v>0</v>
      </c>
      <c r="EQ199" s="75">
        <f t="shared" si="953"/>
        <v>0</v>
      </c>
      <c r="ER199" s="490">
        <f t="shared" si="954"/>
        <v>0</v>
      </c>
      <c r="ES199" s="75">
        <f t="shared" si="955"/>
        <v>0</v>
      </c>
      <c r="ET199" s="75">
        <f t="shared" si="956"/>
        <v>0</v>
      </c>
      <c r="EU199" s="75">
        <f t="shared" si="957"/>
        <v>0</v>
      </c>
      <c r="EV199" s="75">
        <f t="shared" si="958"/>
        <v>0</v>
      </c>
      <c r="EW199" s="75">
        <f t="shared" si="959"/>
        <v>0</v>
      </c>
      <c r="EX199" s="75">
        <f t="shared" si="960"/>
        <v>0</v>
      </c>
      <c r="EY199" s="75">
        <f t="shared" si="961"/>
        <v>0</v>
      </c>
      <c r="EZ199" s="75">
        <f t="shared" si="962"/>
        <v>0</v>
      </c>
      <c r="FA199" s="75">
        <f t="shared" si="963"/>
        <v>0</v>
      </c>
      <c r="FB199" s="75">
        <f t="shared" si="964"/>
        <v>0</v>
      </c>
      <c r="FC199" s="75">
        <f t="shared" si="965"/>
        <v>0</v>
      </c>
      <c r="FD199" s="75">
        <f t="shared" si="966"/>
        <v>0</v>
      </c>
      <c r="FE199" s="490">
        <f t="shared" si="967"/>
        <v>0</v>
      </c>
      <c r="FF199" s="490">
        <f t="shared" si="968"/>
        <v>0</v>
      </c>
      <c r="FG199" s="608">
        <f t="shared" si="969"/>
        <v>0</v>
      </c>
      <c r="FH199" s="608">
        <f t="shared" si="970"/>
        <v>0</v>
      </c>
      <c r="FI199" s="608">
        <f t="shared" si="971"/>
        <v>0</v>
      </c>
      <c r="FJ199" s="608">
        <f t="shared" si="972"/>
        <v>0</v>
      </c>
      <c r="FK199" s="608">
        <f t="shared" si="973"/>
        <v>0</v>
      </c>
      <c r="FL199" s="608">
        <f t="shared" si="974"/>
        <v>0</v>
      </c>
      <c r="FM199" s="608">
        <f t="shared" si="975"/>
        <v>0</v>
      </c>
      <c r="FN199" s="608">
        <f t="shared" si="976"/>
        <v>0</v>
      </c>
      <c r="FO199" s="608">
        <f t="shared" si="977"/>
        <v>0</v>
      </c>
      <c r="FP199" s="608">
        <f t="shared" si="978"/>
        <v>0</v>
      </c>
      <c r="FQ199" s="608">
        <f t="shared" si="979"/>
        <v>0</v>
      </c>
      <c r="FR199" s="608">
        <f t="shared" si="980"/>
        <v>0</v>
      </c>
      <c r="FS199" s="608">
        <f t="shared" si="981"/>
        <v>0</v>
      </c>
      <c r="FT199" s="608">
        <f t="shared" si="982"/>
        <v>0</v>
      </c>
      <c r="FU199" s="608">
        <f t="shared" si="983"/>
        <v>0</v>
      </c>
      <c r="FV199" s="608">
        <f t="shared" si="984"/>
        <v>0</v>
      </c>
      <c r="FW199" s="608">
        <f t="shared" si="985"/>
        <v>0</v>
      </c>
      <c r="FX199" s="608">
        <f t="shared" si="986"/>
        <v>0</v>
      </c>
      <c r="FY199" s="608">
        <f t="shared" si="987"/>
        <v>0</v>
      </c>
      <c r="FZ199" s="608">
        <f t="shared" si="988"/>
        <v>0</v>
      </c>
      <c r="GA199" s="608">
        <f t="shared" si="989"/>
        <v>0</v>
      </c>
      <c r="GB199" s="608">
        <f t="shared" si="990"/>
        <v>0</v>
      </c>
      <c r="GC199" s="608">
        <f t="shared" si="991"/>
        <v>0</v>
      </c>
      <c r="GD199" s="608">
        <f t="shared" si="992"/>
        <v>0</v>
      </c>
      <c r="GE199" s="608">
        <f t="shared" si="993"/>
        <v>0</v>
      </c>
      <c r="GF199" s="608">
        <f t="shared" si="994"/>
        <v>0</v>
      </c>
      <c r="GG199" s="608">
        <f t="shared" si="995"/>
        <v>0</v>
      </c>
      <c r="GH199" s="608">
        <f t="shared" si="996"/>
        <v>0</v>
      </c>
      <c r="GI199" s="608">
        <f t="shared" si="997"/>
        <v>0</v>
      </c>
      <c r="GJ199" s="608">
        <f t="shared" si="998"/>
        <v>0</v>
      </c>
      <c r="GK199" s="608">
        <f t="shared" si="999"/>
        <v>0</v>
      </c>
      <c r="GL199" s="608">
        <f t="shared" si="1000"/>
        <v>0</v>
      </c>
      <c r="GM199" s="608">
        <f t="shared" si="1001"/>
        <v>0</v>
      </c>
      <c r="GN199" s="608">
        <f t="shared" si="1002"/>
        <v>0</v>
      </c>
      <c r="GO199" s="608">
        <f t="shared" si="1003"/>
        <v>0</v>
      </c>
      <c r="GP199" s="608">
        <f t="shared" si="1004"/>
        <v>0</v>
      </c>
      <c r="GQ199" s="608">
        <f t="shared" si="1005"/>
        <v>0</v>
      </c>
      <c r="GR199" s="608">
        <f t="shared" si="1006"/>
        <v>0</v>
      </c>
      <c r="GS199" s="608">
        <f t="shared" si="1007"/>
        <v>0</v>
      </c>
      <c r="GT199" s="608">
        <f t="shared" si="1008"/>
        <v>0</v>
      </c>
      <c r="GU199" s="608">
        <f t="shared" si="1009"/>
        <v>0</v>
      </c>
      <c r="GV199" s="608">
        <f t="shared" si="1010"/>
        <v>0</v>
      </c>
      <c r="GW199" s="608">
        <f t="shared" si="1011"/>
        <v>0</v>
      </c>
      <c r="GX199" s="608">
        <f t="shared" si="1012"/>
        <v>0</v>
      </c>
      <c r="GY199" s="608">
        <f t="shared" si="1013"/>
        <v>0</v>
      </c>
      <c r="GZ199" s="608">
        <f t="shared" si="1014"/>
        <v>0</v>
      </c>
      <c r="HA199" s="608">
        <f t="shared" si="1015"/>
        <v>0</v>
      </c>
      <c r="HB199" s="608">
        <f t="shared" si="1016"/>
        <v>0</v>
      </c>
      <c r="HC199" s="608">
        <f t="shared" si="1017"/>
        <v>0</v>
      </c>
      <c r="HD199" s="608">
        <f t="shared" si="1018"/>
        <v>0</v>
      </c>
      <c r="HE199" s="608">
        <f t="shared" si="1019"/>
        <v>0</v>
      </c>
      <c r="HF199" s="608">
        <f t="shared" si="1020"/>
        <v>0</v>
      </c>
      <c r="HG199" s="608">
        <f t="shared" si="1021"/>
        <v>0</v>
      </c>
      <c r="HH199" s="608">
        <f t="shared" si="1022"/>
        <v>0</v>
      </c>
      <c r="HI199" s="608">
        <f t="shared" si="1023"/>
        <v>0</v>
      </c>
      <c r="HJ199" s="608">
        <f t="shared" si="1024"/>
        <v>0</v>
      </c>
      <c r="HK199" s="608">
        <f t="shared" si="1025"/>
        <v>0</v>
      </c>
      <c r="HL199" s="608">
        <f t="shared" si="1026"/>
        <v>0</v>
      </c>
      <c r="HM199" s="608">
        <f t="shared" si="1027"/>
        <v>0</v>
      </c>
      <c r="HN199" s="608">
        <f t="shared" si="1028"/>
        <v>0</v>
      </c>
      <c r="HO199" s="608">
        <f t="shared" si="1029"/>
        <v>0</v>
      </c>
      <c r="HP199" s="608">
        <f t="shared" si="1030"/>
        <v>0</v>
      </c>
      <c r="HQ199" s="608">
        <f t="shared" si="1031"/>
        <v>0</v>
      </c>
      <c r="HR199" s="608">
        <f t="shared" si="1032"/>
        <v>0</v>
      </c>
      <c r="HS199" s="608">
        <f t="shared" si="1033"/>
        <v>0</v>
      </c>
      <c r="HT199" s="608">
        <f t="shared" si="1034"/>
        <v>0</v>
      </c>
      <c r="HU199" s="608">
        <f t="shared" si="1035"/>
        <v>0</v>
      </c>
      <c r="HV199" s="608">
        <f t="shared" si="1036"/>
        <v>0</v>
      </c>
      <c r="HW199" s="608">
        <f t="shared" si="1037"/>
        <v>0</v>
      </c>
      <c r="HX199" s="608">
        <f t="shared" si="1038"/>
        <v>0</v>
      </c>
      <c r="HY199" s="608">
        <f t="shared" si="1039"/>
        <v>0</v>
      </c>
      <c r="HZ199" s="608">
        <f t="shared" si="1040"/>
        <v>0</v>
      </c>
      <c r="IA199" s="608">
        <f t="shared" si="1041"/>
        <v>0</v>
      </c>
      <c r="IB199" s="608">
        <f t="shared" si="1042"/>
        <v>0</v>
      </c>
      <c r="IC199" s="608">
        <f t="shared" si="1043"/>
        <v>0</v>
      </c>
      <c r="ID199" s="608">
        <f t="shared" si="1044"/>
        <v>0</v>
      </c>
      <c r="IE199" s="608">
        <f t="shared" si="1045"/>
        <v>0</v>
      </c>
      <c r="IF199" s="608">
        <f t="shared" si="1046"/>
        <v>0</v>
      </c>
      <c r="IG199" s="608">
        <f t="shared" si="1047"/>
        <v>0</v>
      </c>
      <c r="IH199" s="608">
        <f t="shared" si="1048"/>
        <v>0</v>
      </c>
      <c r="II199" s="608">
        <f t="shared" si="1049"/>
        <v>0</v>
      </c>
      <c r="IJ199" s="608">
        <f t="shared" si="1050"/>
        <v>0</v>
      </c>
      <c r="IK199" s="608">
        <f t="shared" si="1051"/>
        <v>0</v>
      </c>
      <c r="IL199" s="1578">
        <f t="shared" si="1052"/>
        <v>0</v>
      </c>
      <c r="IM199" s="496">
        <f t="shared" si="1053"/>
        <v>0</v>
      </c>
      <c r="IS199" s="1162">
        <v>3.2737499999999997</v>
      </c>
      <c r="IT199" s="1162">
        <v>4.0070699999999997</v>
      </c>
      <c r="IU199" s="1162">
        <v>2.4269400000000001</v>
      </c>
      <c r="IV199" s="1162">
        <v>0</v>
      </c>
      <c r="IW199" s="1162">
        <v>9.7000000000000003E-3</v>
      </c>
      <c r="IX199" s="1162">
        <v>0.80510000000000004</v>
      </c>
      <c r="IY199" s="1162">
        <v>10.52256</v>
      </c>
    </row>
    <row r="200" spans="1:259" ht="29.25" customHeight="1">
      <c r="A200" s="1187" t="s">
        <v>800</v>
      </c>
      <c r="B200" s="1654"/>
      <c r="C200" s="1642"/>
      <c r="D200" s="716" t="s">
        <v>47</v>
      </c>
      <c r="E200" s="113">
        <f t="shared" si="921"/>
        <v>0.87687999999999999</v>
      </c>
      <c r="F200" s="114">
        <f t="shared" si="911"/>
        <v>1.9642499999999998</v>
      </c>
      <c r="G200" s="507">
        <f t="shared" si="922"/>
        <v>0.40070699999999992</v>
      </c>
      <c r="H200" s="507">
        <f t="shared" ref="H200:L200" si="1344">+G200</f>
        <v>0.40070699999999992</v>
      </c>
      <c r="I200" s="507">
        <f t="shared" si="1344"/>
        <v>0.40070699999999992</v>
      </c>
      <c r="J200" s="507">
        <f t="shared" si="1344"/>
        <v>0.40070699999999992</v>
      </c>
      <c r="K200" s="507">
        <f t="shared" si="1344"/>
        <v>0.40070699999999992</v>
      </c>
      <c r="L200" s="507">
        <f t="shared" si="1344"/>
        <v>0.40070699999999992</v>
      </c>
      <c r="M200" s="115">
        <f t="shared" si="913"/>
        <v>2.4042419999999995</v>
      </c>
      <c r="N200" s="518">
        <f t="shared" si="924"/>
        <v>0.121347</v>
      </c>
      <c r="O200" s="518">
        <f t="shared" ref="O200:Y200" si="1345">+N200</f>
        <v>0.121347</v>
      </c>
      <c r="P200" s="518">
        <f t="shared" si="1345"/>
        <v>0.121347</v>
      </c>
      <c r="Q200" s="518">
        <f t="shared" si="1345"/>
        <v>0.121347</v>
      </c>
      <c r="R200" s="518">
        <f t="shared" si="1345"/>
        <v>0.121347</v>
      </c>
      <c r="S200" s="518">
        <f t="shared" si="1345"/>
        <v>0.121347</v>
      </c>
      <c r="T200" s="518">
        <f t="shared" si="1345"/>
        <v>0.121347</v>
      </c>
      <c r="U200" s="518">
        <f t="shared" si="1345"/>
        <v>0.121347</v>
      </c>
      <c r="V200" s="518">
        <f t="shared" si="1345"/>
        <v>0.121347</v>
      </c>
      <c r="W200" s="518">
        <f t="shared" si="1345"/>
        <v>0.121347</v>
      </c>
      <c r="X200" s="518">
        <f t="shared" si="1345"/>
        <v>0.121347</v>
      </c>
      <c r="Y200" s="518">
        <f t="shared" si="1345"/>
        <v>0.121347</v>
      </c>
      <c r="Z200" s="115">
        <f t="shared" si="915"/>
        <v>1.456164</v>
      </c>
      <c r="AA200" s="518">
        <f t="shared" si="926"/>
        <v>0</v>
      </c>
      <c r="AB200" s="518">
        <f t="shared" ref="AB200:AL200" si="1346">+AA200</f>
        <v>0</v>
      </c>
      <c r="AC200" s="518">
        <f t="shared" si="1346"/>
        <v>0</v>
      </c>
      <c r="AD200" s="518">
        <f t="shared" si="1346"/>
        <v>0</v>
      </c>
      <c r="AE200" s="518">
        <f t="shared" si="1346"/>
        <v>0</v>
      </c>
      <c r="AF200" s="518">
        <f t="shared" si="1346"/>
        <v>0</v>
      </c>
      <c r="AG200" s="518">
        <f t="shared" si="1346"/>
        <v>0</v>
      </c>
      <c r="AH200" s="518">
        <f t="shared" si="1346"/>
        <v>0</v>
      </c>
      <c r="AI200" s="518">
        <f t="shared" si="1346"/>
        <v>0</v>
      </c>
      <c r="AJ200" s="518">
        <f t="shared" si="1346"/>
        <v>0</v>
      </c>
      <c r="AK200" s="518">
        <f t="shared" si="1346"/>
        <v>0</v>
      </c>
      <c r="AL200" s="518">
        <f t="shared" si="1346"/>
        <v>0</v>
      </c>
      <c r="AM200" s="115">
        <f t="shared" si="917"/>
        <v>0</v>
      </c>
      <c r="AN200" s="115">
        <f t="shared" si="918"/>
        <v>5.8199999999999997E-3</v>
      </c>
      <c r="AO200" s="113">
        <f t="shared" si="928"/>
        <v>7.6066698795180729E-2</v>
      </c>
      <c r="AP200" s="113">
        <f t="shared" ref="AP200:DA200" si="1347">+AO200</f>
        <v>7.6066698795180729E-2</v>
      </c>
      <c r="AQ200" s="113">
        <f t="shared" si="1347"/>
        <v>7.6066698795180729E-2</v>
      </c>
      <c r="AR200" s="113">
        <f t="shared" si="1347"/>
        <v>7.6066698795180729E-2</v>
      </c>
      <c r="AS200" s="113">
        <f t="shared" si="1347"/>
        <v>7.6066698795180729E-2</v>
      </c>
      <c r="AT200" s="113">
        <f t="shared" si="1347"/>
        <v>7.6066698795180729E-2</v>
      </c>
      <c r="AU200" s="113">
        <f t="shared" si="1347"/>
        <v>7.6066698795180729E-2</v>
      </c>
      <c r="AV200" s="113">
        <f t="shared" si="1347"/>
        <v>7.6066698795180729E-2</v>
      </c>
      <c r="AW200" s="113">
        <f t="shared" si="1347"/>
        <v>7.6066698795180729E-2</v>
      </c>
      <c r="AX200" s="113">
        <f t="shared" si="1347"/>
        <v>7.6066698795180729E-2</v>
      </c>
      <c r="AY200" s="113">
        <f t="shared" si="1347"/>
        <v>7.6066698795180729E-2</v>
      </c>
      <c r="AZ200" s="113">
        <f t="shared" si="1347"/>
        <v>7.6066698795180729E-2</v>
      </c>
      <c r="BA200" s="113">
        <f t="shared" si="1347"/>
        <v>7.6066698795180729E-2</v>
      </c>
      <c r="BB200" s="113">
        <f t="shared" si="1347"/>
        <v>7.6066698795180729E-2</v>
      </c>
      <c r="BC200" s="113">
        <f t="shared" si="1347"/>
        <v>7.6066698795180729E-2</v>
      </c>
      <c r="BD200" s="113">
        <f t="shared" si="1347"/>
        <v>7.6066698795180729E-2</v>
      </c>
      <c r="BE200" s="113">
        <f t="shared" si="1347"/>
        <v>7.6066698795180729E-2</v>
      </c>
      <c r="BF200" s="113">
        <f t="shared" si="1347"/>
        <v>7.6066698795180729E-2</v>
      </c>
      <c r="BG200" s="113">
        <f t="shared" si="1347"/>
        <v>7.6066698795180729E-2</v>
      </c>
      <c r="BH200" s="113">
        <f t="shared" si="1347"/>
        <v>7.6066698795180729E-2</v>
      </c>
      <c r="BI200" s="113">
        <f t="shared" si="1347"/>
        <v>7.6066698795180729E-2</v>
      </c>
      <c r="BJ200" s="113">
        <f t="shared" si="1347"/>
        <v>7.6066698795180729E-2</v>
      </c>
      <c r="BK200" s="113">
        <f t="shared" si="1347"/>
        <v>7.6066698795180729E-2</v>
      </c>
      <c r="BL200" s="113">
        <f t="shared" si="1347"/>
        <v>7.6066698795180729E-2</v>
      </c>
      <c r="BM200" s="113">
        <f t="shared" si="1347"/>
        <v>7.6066698795180729E-2</v>
      </c>
      <c r="BN200" s="113">
        <f t="shared" si="1347"/>
        <v>7.6066698795180729E-2</v>
      </c>
      <c r="BO200" s="113">
        <f t="shared" si="1347"/>
        <v>7.6066698795180729E-2</v>
      </c>
      <c r="BP200" s="113">
        <f t="shared" si="1347"/>
        <v>7.6066698795180729E-2</v>
      </c>
      <c r="BQ200" s="113">
        <f t="shared" si="1347"/>
        <v>7.6066698795180729E-2</v>
      </c>
      <c r="BR200" s="113">
        <f t="shared" si="1347"/>
        <v>7.6066698795180729E-2</v>
      </c>
      <c r="BS200" s="113">
        <f t="shared" si="1347"/>
        <v>7.6066698795180729E-2</v>
      </c>
      <c r="BT200" s="113">
        <f t="shared" si="1347"/>
        <v>7.6066698795180729E-2</v>
      </c>
      <c r="BU200" s="113">
        <f t="shared" si="1347"/>
        <v>7.6066698795180729E-2</v>
      </c>
      <c r="BV200" s="113">
        <f t="shared" si="1347"/>
        <v>7.6066698795180729E-2</v>
      </c>
      <c r="BW200" s="113">
        <f t="shared" si="1347"/>
        <v>7.6066698795180729E-2</v>
      </c>
      <c r="BX200" s="113">
        <f t="shared" si="1347"/>
        <v>7.6066698795180729E-2</v>
      </c>
      <c r="BY200" s="113">
        <f t="shared" si="1347"/>
        <v>7.6066698795180729E-2</v>
      </c>
      <c r="BZ200" s="113">
        <f t="shared" si="1347"/>
        <v>7.6066698795180729E-2</v>
      </c>
      <c r="CA200" s="113">
        <f t="shared" si="1347"/>
        <v>7.6066698795180729E-2</v>
      </c>
      <c r="CB200" s="113">
        <f t="shared" si="1347"/>
        <v>7.6066698795180729E-2</v>
      </c>
      <c r="CC200" s="113">
        <f t="shared" si="1347"/>
        <v>7.6066698795180729E-2</v>
      </c>
      <c r="CD200" s="113">
        <f t="shared" si="1347"/>
        <v>7.6066698795180729E-2</v>
      </c>
      <c r="CE200" s="113">
        <f t="shared" si="1347"/>
        <v>7.6066698795180729E-2</v>
      </c>
      <c r="CF200" s="113">
        <f t="shared" si="1347"/>
        <v>7.6066698795180729E-2</v>
      </c>
      <c r="CG200" s="113">
        <f t="shared" si="1347"/>
        <v>7.6066698795180729E-2</v>
      </c>
      <c r="CH200" s="113">
        <f t="shared" si="1347"/>
        <v>7.6066698795180729E-2</v>
      </c>
      <c r="CI200" s="113">
        <f t="shared" si="1347"/>
        <v>7.6066698795180729E-2</v>
      </c>
      <c r="CJ200" s="113">
        <f t="shared" si="1347"/>
        <v>7.6066698795180729E-2</v>
      </c>
      <c r="CK200" s="113">
        <f t="shared" si="1347"/>
        <v>7.6066698795180729E-2</v>
      </c>
      <c r="CL200" s="113">
        <f t="shared" si="1347"/>
        <v>7.6066698795180729E-2</v>
      </c>
      <c r="CM200" s="113">
        <f t="shared" si="1347"/>
        <v>7.6066698795180729E-2</v>
      </c>
      <c r="CN200" s="113">
        <f t="shared" si="1347"/>
        <v>7.6066698795180729E-2</v>
      </c>
      <c r="CO200" s="113">
        <f t="shared" si="1347"/>
        <v>7.6066698795180729E-2</v>
      </c>
      <c r="CP200" s="113">
        <f t="shared" si="1347"/>
        <v>7.6066698795180729E-2</v>
      </c>
      <c r="CQ200" s="113">
        <f t="shared" si="1347"/>
        <v>7.6066698795180729E-2</v>
      </c>
      <c r="CR200" s="113">
        <f t="shared" si="1347"/>
        <v>7.6066698795180729E-2</v>
      </c>
      <c r="CS200" s="113">
        <f t="shared" si="1347"/>
        <v>7.6066698795180729E-2</v>
      </c>
      <c r="CT200" s="113">
        <f t="shared" si="1347"/>
        <v>7.6066698795180729E-2</v>
      </c>
      <c r="CU200" s="113">
        <f t="shared" si="1347"/>
        <v>7.6066698795180729E-2</v>
      </c>
      <c r="CV200" s="113">
        <f t="shared" si="1347"/>
        <v>7.6066698795180729E-2</v>
      </c>
      <c r="CW200" s="113">
        <f t="shared" si="1347"/>
        <v>7.6066698795180729E-2</v>
      </c>
      <c r="CX200" s="113">
        <f t="shared" si="1347"/>
        <v>7.6066698795180729E-2</v>
      </c>
      <c r="CY200" s="113">
        <f t="shared" si="1347"/>
        <v>7.6066698795180729E-2</v>
      </c>
      <c r="CZ200" s="113">
        <f t="shared" si="1347"/>
        <v>7.6066698795180729E-2</v>
      </c>
      <c r="DA200" s="113">
        <f t="shared" si="1347"/>
        <v>7.6066698795180729E-2</v>
      </c>
      <c r="DB200" s="113">
        <f t="shared" ref="DB200:DS200" si="1348">+DA200</f>
        <v>7.6066698795180729E-2</v>
      </c>
      <c r="DC200" s="113">
        <f t="shared" si="1348"/>
        <v>7.6066698795180729E-2</v>
      </c>
      <c r="DD200" s="113">
        <f t="shared" si="1348"/>
        <v>7.6066698795180729E-2</v>
      </c>
      <c r="DE200" s="113">
        <f t="shared" si="1348"/>
        <v>7.6066698795180729E-2</v>
      </c>
      <c r="DF200" s="113">
        <f t="shared" si="1348"/>
        <v>7.6066698795180729E-2</v>
      </c>
      <c r="DG200" s="113">
        <f t="shared" si="1348"/>
        <v>7.6066698795180729E-2</v>
      </c>
      <c r="DH200" s="113">
        <f t="shared" si="1348"/>
        <v>7.6066698795180729E-2</v>
      </c>
      <c r="DI200" s="113">
        <f t="shared" si="1348"/>
        <v>7.6066698795180729E-2</v>
      </c>
      <c r="DJ200" s="113">
        <f t="shared" si="1348"/>
        <v>7.6066698795180729E-2</v>
      </c>
      <c r="DK200" s="113">
        <f t="shared" si="1348"/>
        <v>7.6066698795180729E-2</v>
      </c>
      <c r="DL200" s="113">
        <f t="shared" si="1348"/>
        <v>7.6066698795180729E-2</v>
      </c>
      <c r="DM200" s="113">
        <f t="shared" si="1348"/>
        <v>7.6066698795180729E-2</v>
      </c>
      <c r="DN200" s="113">
        <f t="shared" si="1348"/>
        <v>7.6066698795180729E-2</v>
      </c>
      <c r="DO200" s="113">
        <f t="shared" si="1348"/>
        <v>7.6066698795180729E-2</v>
      </c>
      <c r="DP200" s="113">
        <f t="shared" si="1348"/>
        <v>7.6066698795180729E-2</v>
      </c>
      <c r="DQ200" s="113">
        <f t="shared" si="1348"/>
        <v>7.6066698795180729E-2</v>
      </c>
      <c r="DR200" s="113">
        <f t="shared" si="1348"/>
        <v>7.6066698795180729E-2</v>
      </c>
      <c r="DS200" s="113">
        <f t="shared" si="1348"/>
        <v>7.6066698795180729E-2</v>
      </c>
      <c r="DT200" s="113">
        <f t="shared" si="931"/>
        <v>0.48305999999999999</v>
      </c>
      <c r="DU200" s="116">
        <f t="shared" si="932"/>
        <v>6.313536</v>
      </c>
      <c r="DV200" s="30"/>
      <c r="DW200" s="55">
        <f t="shared" si="933"/>
        <v>0</v>
      </c>
      <c r="DX200" s="489">
        <f t="shared" si="934"/>
        <v>0</v>
      </c>
      <c r="DY200" s="74">
        <f t="shared" si="935"/>
        <v>0</v>
      </c>
      <c r="DZ200" s="74">
        <f t="shared" si="936"/>
        <v>0</v>
      </c>
      <c r="EA200" s="74">
        <f t="shared" si="937"/>
        <v>0</v>
      </c>
      <c r="EB200" s="74">
        <f t="shared" si="938"/>
        <v>0</v>
      </c>
      <c r="EC200" s="74">
        <f t="shared" si="939"/>
        <v>0</v>
      </c>
      <c r="ED200" s="74">
        <f t="shared" si="940"/>
        <v>0</v>
      </c>
      <c r="EE200" s="490">
        <f t="shared" si="941"/>
        <v>0</v>
      </c>
      <c r="EF200" s="75">
        <f t="shared" si="942"/>
        <v>0</v>
      </c>
      <c r="EG200" s="75">
        <f t="shared" si="943"/>
        <v>0</v>
      </c>
      <c r="EH200" s="75">
        <f t="shared" si="944"/>
        <v>0</v>
      </c>
      <c r="EI200" s="75">
        <f t="shared" si="945"/>
        <v>0</v>
      </c>
      <c r="EJ200" s="75">
        <f t="shared" si="946"/>
        <v>0</v>
      </c>
      <c r="EK200" s="75">
        <f t="shared" si="947"/>
        <v>0</v>
      </c>
      <c r="EL200" s="75">
        <f t="shared" si="948"/>
        <v>0</v>
      </c>
      <c r="EM200" s="75">
        <f t="shared" si="949"/>
        <v>0</v>
      </c>
      <c r="EN200" s="75">
        <f t="shared" si="950"/>
        <v>0</v>
      </c>
      <c r="EO200" s="75">
        <f t="shared" si="951"/>
        <v>0</v>
      </c>
      <c r="EP200" s="75">
        <f t="shared" si="952"/>
        <v>0</v>
      </c>
      <c r="EQ200" s="75">
        <f t="shared" si="953"/>
        <v>0</v>
      </c>
      <c r="ER200" s="490">
        <f t="shared" si="954"/>
        <v>0</v>
      </c>
      <c r="ES200" s="75">
        <f t="shared" si="955"/>
        <v>0</v>
      </c>
      <c r="ET200" s="75">
        <f t="shared" si="956"/>
        <v>0</v>
      </c>
      <c r="EU200" s="75">
        <f t="shared" si="957"/>
        <v>0</v>
      </c>
      <c r="EV200" s="75">
        <f t="shared" si="958"/>
        <v>0</v>
      </c>
      <c r="EW200" s="75">
        <f t="shared" si="959"/>
        <v>0</v>
      </c>
      <c r="EX200" s="75">
        <f t="shared" si="960"/>
        <v>0</v>
      </c>
      <c r="EY200" s="75">
        <f t="shared" si="961"/>
        <v>0</v>
      </c>
      <c r="EZ200" s="75">
        <f t="shared" si="962"/>
        <v>0</v>
      </c>
      <c r="FA200" s="75">
        <f t="shared" si="963"/>
        <v>0</v>
      </c>
      <c r="FB200" s="75">
        <f t="shared" si="964"/>
        <v>0</v>
      </c>
      <c r="FC200" s="75">
        <f t="shared" si="965"/>
        <v>0</v>
      </c>
      <c r="FD200" s="75">
        <f t="shared" si="966"/>
        <v>0</v>
      </c>
      <c r="FE200" s="490">
        <f t="shared" si="967"/>
        <v>0</v>
      </c>
      <c r="FF200" s="490">
        <f t="shared" si="968"/>
        <v>0</v>
      </c>
      <c r="FG200" s="608">
        <f t="shared" si="969"/>
        <v>0</v>
      </c>
      <c r="FH200" s="608">
        <f t="shared" si="970"/>
        <v>0</v>
      </c>
      <c r="FI200" s="608">
        <f t="shared" si="971"/>
        <v>0</v>
      </c>
      <c r="FJ200" s="608">
        <f t="shared" si="972"/>
        <v>0</v>
      </c>
      <c r="FK200" s="608">
        <f t="shared" si="973"/>
        <v>0</v>
      </c>
      <c r="FL200" s="608">
        <f t="shared" si="974"/>
        <v>0</v>
      </c>
      <c r="FM200" s="608">
        <f t="shared" si="975"/>
        <v>0</v>
      </c>
      <c r="FN200" s="608">
        <f t="shared" si="976"/>
        <v>0</v>
      </c>
      <c r="FO200" s="608">
        <f t="shared" si="977"/>
        <v>0</v>
      </c>
      <c r="FP200" s="608">
        <f t="shared" si="978"/>
        <v>0</v>
      </c>
      <c r="FQ200" s="608">
        <f t="shared" si="979"/>
        <v>0</v>
      </c>
      <c r="FR200" s="608">
        <f t="shared" si="980"/>
        <v>0</v>
      </c>
      <c r="FS200" s="608">
        <f t="shared" si="981"/>
        <v>0</v>
      </c>
      <c r="FT200" s="608">
        <f t="shared" si="982"/>
        <v>0</v>
      </c>
      <c r="FU200" s="608">
        <f t="shared" si="983"/>
        <v>0</v>
      </c>
      <c r="FV200" s="608">
        <f t="shared" si="984"/>
        <v>0</v>
      </c>
      <c r="FW200" s="608">
        <f t="shared" si="985"/>
        <v>0</v>
      </c>
      <c r="FX200" s="608">
        <f t="shared" si="986"/>
        <v>0</v>
      </c>
      <c r="FY200" s="608">
        <f t="shared" si="987"/>
        <v>0</v>
      </c>
      <c r="FZ200" s="608">
        <f t="shared" si="988"/>
        <v>0</v>
      </c>
      <c r="GA200" s="608">
        <f t="shared" si="989"/>
        <v>0</v>
      </c>
      <c r="GB200" s="608">
        <f t="shared" si="990"/>
        <v>0</v>
      </c>
      <c r="GC200" s="608">
        <f t="shared" si="991"/>
        <v>0</v>
      </c>
      <c r="GD200" s="608">
        <f t="shared" si="992"/>
        <v>0</v>
      </c>
      <c r="GE200" s="608">
        <f t="shared" si="993"/>
        <v>0</v>
      </c>
      <c r="GF200" s="608">
        <f t="shared" si="994"/>
        <v>0</v>
      </c>
      <c r="GG200" s="608">
        <f t="shared" si="995"/>
        <v>0</v>
      </c>
      <c r="GH200" s="608">
        <f t="shared" si="996"/>
        <v>0</v>
      </c>
      <c r="GI200" s="608">
        <f t="shared" si="997"/>
        <v>0</v>
      </c>
      <c r="GJ200" s="608">
        <f t="shared" si="998"/>
        <v>0</v>
      </c>
      <c r="GK200" s="608">
        <f t="shared" si="999"/>
        <v>0</v>
      </c>
      <c r="GL200" s="608">
        <f t="shared" si="1000"/>
        <v>0</v>
      </c>
      <c r="GM200" s="608">
        <f t="shared" si="1001"/>
        <v>0</v>
      </c>
      <c r="GN200" s="608">
        <f t="shared" si="1002"/>
        <v>0</v>
      </c>
      <c r="GO200" s="608">
        <f t="shared" si="1003"/>
        <v>0</v>
      </c>
      <c r="GP200" s="608">
        <f t="shared" si="1004"/>
        <v>0</v>
      </c>
      <c r="GQ200" s="608">
        <f t="shared" si="1005"/>
        <v>0</v>
      </c>
      <c r="GR200" s="608">
        <f t="shared" si="1006"/>
        <v>0</v>
      </c>
      <c r="GS200" s="608">
        <f t="shared" si="1007"/>
        <v>0</v>
      </c>
      <c r="GT200" s="608">
        <f t="shared" si="1008"/>
        <v>0</v>
      </c>
      <c r="GU200" s="608">
        <f t="shared" si="1009"/>
        <v>0</v>
      </c>
      <c r="GV200" s="608">
        <f t="shared" si="1010"/>
        <v>0</v>
      </c>
      <c r="GW200" s="608">
        <f t="shared" si="1011"/>
        <v>0</v>
      </c>
      <c r="GX200" s="608">
        <f t="shared" si="1012"/>
        <v>0</v>
      </c>
      <c r="GY200" s="608">
        <f t="shared" si="1013"/>
        <v>0</v>
      </c>
      <c r="GZ200" s="608">
        <f t="shared" si="1014"/>
        <v>0</v>
      </c>
      <c r="HA200" s="608">
        <f t="shared" si="1015"/>
        <v>0</v>
      </c>
      <c r="HB200" s="608">
        <f t="shared" si="1016"/>
        <v>0</v>
      </c>
      <c r="HC200" s="608">
        <f t="shared" si="1017"/>
        <v>0</v>
      </c>
      <c r="HD200" s="608">
        <f t="shared" si="1018"/>
        <v>0</v>
      </c>
      <c r="HE200" s="608">
        <f t="shared" si="1019"/>
        <v>0</v>
      </c>
      <c r="HF200" s="608">
        <f t="shared" si="1020"/>
        <v>0</v>
      </c>
      <c r="HG200" s="608">
        <f t="shared" si="1021"/>
        <v>0</v>
      </c>
      <c r="HH200" s="608">
        <f t="shared" si="1022"/>
        <v>0</v>
      </c>
      <c r="HI200" s="608">
        <f t="shared" si="1023"/>
        <v>0</v>
      </c>
      <c r="HJ200" s="608">
        <f t="shared" si="1024"/>
        <v>0</v>
      </c>
      <c r="HK200" s="608">
        <f t="shared" si="1025"/>
        <v>0</v>
      </c>
      <c r="HL200" s="608">
        <f t="shared" si="1026"/>
        <v>0</v>
      </c>
      <c r="HM200" s="608">
        <f t="shared" si="1027"/>
        <v>0</v>
      </c>
      <c r="HN200" s="608">
        <f t="shared" si="1028"/>
        <v>0</v>
      </c>
      <c r="HO200" s="608">
        <f t="shared" si="1029"/>
        <v>0</v>
      </c>
      <c r="HP200" s="608">
        <f t="shared" si="1030"/>
        <v>0</v>
      </c>
      <c r="HQ200" s="608">
        <f t="shared" si="1031"/>
        <v>0</v>
      </c>
      <c r="HR200" s="608">
        <f t="shared" si="1032"/>
        <v>0</v>
      </c>
      <c r="HS200" s="608">
        <f t="shared" si="1033"/>
        <v>0</v>
      </c>
      <c r="HT200" s="608">
        <f t="shared" si="1034"/>
        <v>0</v>
      </c>
      <c r="HU200" s="608">
        <f t="shared" si="1035"/>
        <v>0</v>
      </c>
      <c r="HV200" s="608">
        <f t="shared" si="1036"/>
        <v>0</v>
      </c>
      <c r="HW200" s="608">
        <f t="shared" si="1037"/>
        <v>0</v>
      </c>
      <c r="HX200" s="608">
        <f t="shared" si="1038"/>
        <v>0</v>
      </c>
      <c r="HY200" s="608">
        <f t="shared" si="1039"/>
        <v>0</v>
      </c>
      <c r="HZ200" s="608">
        <f t="shared" si="1040"/>
        <v>0</v>
      </c>
      <c r="IA200" s="608">
        <f t="shared" si="1041"/>
        <v>0</v>
      </c>
      <c r="IB200" s="608">
        <f t="shared" si="1042"/>
        <v>0</v>
      </c>
      <c r="IC200" s="608">
        <f t="shared" si="1043"/>
        <v>0</v>
      </c>
      <c r="ID200" s="608">
        <f t="shared" si="1044"/>
        <v>0</v>
      </c>
      <c r="IE200" s="608">
        <f t="shared" si="1045"/>
        <v>0</v>
      </c>
      <c r="IF200" s="608">
        <f t="shared" si="1046"/>
        <v>0</v>
      </c>
      <c r="IG200" s="608">
        <f t="shared" si="1047"/>
        <v>0</v>
      </c>
      <c r="IH200" s="608">
        <f t="shared" si="1048"/>
        <v>0</v>
      </c>
      <c r="II200" s="608">
        <f t="shared" si="1049"/>
        <v>0</v>
      </c>
      <c r="IJ200" s="608">
        <f t="shared" si="1050"/>
        <v>0</v>
      </c>
      <c r="IK200" s="608">
        <f t="shared" si="1051"/>
        <v>0</v>
      </c>
      <c r="IL200" s="1578">
        <f t="shared" si="1052"/>
        <v>0</v>
      </c>
      <c r="IM200" s="496">
        <f t="shared" si="1053"/>
        <v>0</v>
      </c>
      <c r="IS200" s="1162">
        <v>3.2737499999999997</v>
      </c>
      <c r="IT200" s="1162">
        <v>4.0070699999999997</v>
      </c>
      <c r="IU200" s="1162">
        <v>2.4269400000000001</v>
      </c>
      <c r="IV200" s="1162">
        <v>0</v>
      </c>
      <c r="IW200" s="1162">
        <v>9.7000000000000003E-3</v>
      </c>
      <c r="IX200" s="1162">
        <v>0.80510000000000004</v>
      </c>
      <c r="IY200" s="1162">
        <v>10.52256</v>
      </c>
    </row>
    <row r="201" spans="1:259" ht="29.25" customHeight="1">
      <c r="A201" s="1187" t="s">
        <v>800</v>
      </c>
      <c r="B201" s="1654"/>
      <c r="C201" s="1642" t="s">
        <v>419</v>
      </c>
      <c r="D201" s="716" t="s">
        <v>21</v>
      </c>
      <c r="E201" s="113">
        <f t="shared" si="921"/>
        <v>0.60721999999999998</v>
      </c>
      <c r="F201" s="114">
        <f t="shared" si="911"/>
        <v>1.3095000000000001</v>
      </c>
      <c r="G201" s="507">
        <f t="shared" si="922"/>
        <v>0.26713799999999999</v>
      </c>
      <c r="H201" s="507">
        <f t="shared" ref="H201:L201" si="1349">+G201</f>
        <v>0.26713799999999999</v>
      </c>
      <c r="I201" s="507">
        <f t="shared" si="1349"/>
        <v>0.26713799999999999</v>
      </c>
      <c r="J201" s="507">
        <f t="shared" si="1349"/>
        <v>0.26713799999999999</v>
      </c>
      <c r="K201" s="507">
        <f t="shared" si="1349"/>
        <v>0.26713799999999999</v>
      </c>
      <c r="L201" s="507">
        <f t="shared" si="1349"/>
        <v>0.26713799999999999</v>
      </c>
      <c r="M201" s="115">
        <f t="shared" si="913"/>
        <v>1.6028279999999999</v>
      </c>
      <c r="N201" s="518">
        <f t="shared" si="924"/>
        <v>8.0897999999999998E-2</v>
      </c>
      <c r="O201" s="518">
        <f t="shared" ref="O201:Y201" si="1350">+N201</f>
        <v>8.0897999999999998E-2</v>
      </c>
      <c r="P201" s="518">
        <f t="shared" si="1350"/>
        <v>8.0897999999999998E-2</v>
      </c>
      <c r="Q201" s="518">
        <f t="shared" si="1350"/>
        <v>8.0897999999999998E-2</v>
      </c>
      <c r="R201" s="518">
        <f t="shared" si="1350"/>
        <v>8.0897999999999998E-2</v>
      </c>
      <c r="S201" s="518">
        <f t="shared" si="1350"/>
        <v>8.0897999999999998E-2</v>
      </c>
      <c r="T201" s="518">
        <f t="shared" si="1350"/>
        <v>8.0897999999999998E-2</v>
      </c>
      <c r="U201" s="518">
        <f t="shared" si="1350"/>
        <v>8.0897999999999998E-2</v>
      </c>
      <c r="V201" s="518">
        <f t="shared" si="1350"/>
        <v>8.0897999999999998E-2</v>
      </c>
      <c r="W201" s="518">
        <f t="shared" si="1350"/>
        <v>8.0897999999999998E-2</v>
      </c>
      <c r="X201" s="518">
        <f t="shared" si="1350"/>
        <v>8.0897999999999998E-2</v>
      </c>
      <c r="Y201" s="518">
        <f t="shared" si="1350"/>
        <v>8.0897999999999998E-2</v>
      </c>
      <c r="Z201" s="115">
        <f t="shared" si="915"/>
        <v>0.97077599999999997</v>
      </c>
      <c r="AA201" s="518">
        <f t="shared" si="926"/>
        <v>0</v>
      </c>
      <c r="AB201" s="518">
        <f t="shared" ref="AB201:AL201" si="1351">+AA201</f>
        <v>0</v>
      </c>
      <c r="AC201" s="518">
        <f t="shared" si="1351"/>
        <v>0</v>
      </c>
      <c r="AD201" s="518">
        <f t="shared" si="1351"/>
        <v>0</v>
      </c>
      <c r="AE201" s="518">
        <f t="shared" si="1351"/>
        <v>0</v>
      </c>
      <c r="AF201" s="518">
        <f t="shared" si="1351"/>
        <v>0</v>
      </c>
      <c r="AG201" s="518">
        <f t="shared" si="1351"/>
        <v>0</v>
      </c>
      <c r="AH201" s="518">
        <f t="shared" si="1351"/>
        <v>0</v>
      </c>
      <c r="AI201" s="518">
        <f t="shared" si="1351"/>
        <v>0</v>
      </c>
      <c r="AJ201" s="518">
        <f t="shared" si="1351"/>
        <v>0</v>
      </c>
      <c r="AK201" s="518">
        <f t="shared" si="1351"/>
        <v>0</v>
      </c>
      <c r="AL201" s="518">
        <f t="shared" si="1351"/>
        <v>0</v>
      </c>
      <c r="AM201" s="115">
        <f t="shared" si="917"/>
        <v>0</v>
      </c>
      <c r="AN201" s="115">
        <f t="shared" si="918"/>
        <v>5.8199999999999997E-3</v>
      </c>
      <c r="AO201" s="113">
        <f t="shared" si="928"/>
        <v>5.2674506024096387E-2</v>
      </c>
      <c r="AP201" s="113">
        <f t="shared" ref="AP201:DA201" si="1352">+AO201</f>
        <v>5.2674506024096387E-2</v>
      </c>
      <c r="AQ201" s="113">
        <f t="shared" si="1352"/>
        <v>5.2674506024096387E-2</v>
      </c>
      <c r="AR201" s="113">
        <f t="shared" si="1352"/>
        <v>5.2674506024096387E-2</v>
      </c>
      <c r="AS201" s="113">
        <f t="shared" si="1352"/>
        <v>5.2674506024096387E-2</v>
      </c>
      <c r="AT201" s="113">
        <f t="shared" si="1352"/>
        <v>5.2674506024096387E-2</v>
      </c>
      <c r="AU201" s="113">
        <f t="shared" si="1352"/>
        <v>5.2674506024096387E-2</v>
      </c>
      <c r="AV201" s="113">
        <f t="shared" si="1352"/>
        <v>5.2674506024096387E-2</v>
      </c>
      <c r="AW201" s="113">
        <f t="shared" si="1352"/>
        <v>5.2674506024096387E-2</v>
      </c>
      <c r="AX201" s="113">
        <f t="shared" si="1352"/>
        <v>5.2674506024096387E-2</v>
      </c>
      <c r="AY201" s="113">
        <f t="shared" si="1352"/>
        <v>5.2674506024096387E-2</v>
      </c>
      <c r="AZ201" s="113">
        <f t="shared" si="1352"/>
        <v>5.2674506024096387E-2</v>
      </c>
      <c r="BA201" s="113">
        <f t="shared" si="1352"/>
        <v>5.2674506024096387E-2</v>
      </c>
      <c r="BB201" s="113">
        <f t="shared" si="1352"/>
        <v>5.2674506024096387E-2</v>
      </c>
      <c r="BC201" s="113">
        <f t="shared" si="1352"/>
        <v>5.2674506024096387E-2</v>
      </c>
      <c r="BD201" s="113">
        <f t="shared" si="1352"/>
        <v>5.2674506024096387E-2</v>
      </c>
      <c r="BE201" s="113">
        <f t="shared" si="1352"/>
        <v>5.2674506024096387E-2</v>
      </c>
      <c r="BF201" s="113">
        <f t="shared" si="1352"/>
        <v>5.2674506024096387E-2</v>
      </c>
      <c r="BG201" s="113">
        <f t="shared" si="1352"/>
        <v>5.2674506024096387E-2</v>
      </c>
      <c r="BH201" s="113">
        <f t="shared" si="1352"/>
        <v>5.2674506024096387E-2</v>
      </c>
      <c r="BI201" s="113">
        <f t="shared" si="1352"/>
        <v>5.2674506024096387E-2</v>
      </c>
      <c r="BJ201" s="113">
        <f t="shared" si="1352"/>
        <v>5.2674506024096387E-2</v>
      </c>
      <c r="BK201" s="113">
        <f t="shared" si="1352"/>
        <v>5.2674506024096387E-2</v>
      </c>
      <c r="BL201" s="113">
        <f t="shared" si="1352"/>
        <v>5.2674506024096387E-2</v>
      </c>
      <c r="BM201" s="113">
        <f t="shared" si="1352"/>
        <v>5.2674506024096387E-2</v>
      </c>
      <c r="BN201" s="113">
        <f t="shared" si="1352"/>
        <v>5.2674506024096387E-2</v>
      </c>
      <c r="BO201" s="113">
        <f t="shared" si="1352"/>
        <v>5.2674506024096387E-2</v>
      </c>
      <c r="BP201" s="113">
        <f t="shared" si="1352"/>
        <v>5.2674506024096387E-2</v>
      </c>
      <c r="BQ201" s="113">
        <f t="shared" si="1352"/>
        <v>5.2674506024096387E-2</v>
      </c>
      <c r="BR201" s="113">
        <f t="shared" si="1352"/>
        <v>5.2674506024096387E-2</v>
      </c>
      <c r="BS201" s="113">
        <f t="shared" si="1352"/>
        <v>5.2674506024096387E-2</v>
      </c>
      <c r="BT201" s="113">
        <f t="shared" si="1352"/>
        <v>5.2674506024096387E-2</v>
      </c>
      <c r="BU201" s="113">
        <f t="shared" si="1352"/>
        <v>5.2674506024096387E-2</v>
      </c>
      <c r="BV201" s="113">
        <f t="shared" si="1352"/>
        <v>5.2674506024096387E-2</v>
      </c>
      <c r="BW201" s="113">
        <f t="shared" si="1352"/>
        <v>5.2674506024096387E-2</v>
      </c>
      <c r="BX201" s="113">
        <f t="shared" si="1352"/>
        <v>5.2674506024096387E-2</v>
      </c>
      <c r="BY201" s="113">
        <f t="shared" si="1352"/>
        <v>5.2674506024096387E-2</v>
      </c>
      <c r="BZ201" s="113">
        <f t="shared" si="1352"/>
        <v>5.2674506024096387E-2</v>
      </c>
      <c r="CA201" s="113">
        <f t="shared" si="1352"/>
        <v>5.2674506024096387E-2</v>
      </c>
      <c r="CB201" s="113">
        <f t="shared" si="1352"/>
        <v>5.2674506024096387E-2</v>
      </c>
      <c r="CC201" s="113">
        <f t="shared" si="1352"/>
        <v>5.2674506024096387E-2</v>
      </c>
      <c r="CD201" s="113">
        <f t="shared" si="1352"/>
        <v>5.2674506024096387E-2</v>
      </c>
      <c r="CE201" s="113">
        <f t="shared" si="1352"/>
        <v>5.2674506024096387E-2</v>
      </c>
      <c r="CF201" s="113">
        <f t="shared" si="1352"/>
        <v>5.2674506024096387E-2</v>
      </c>
      <c r="CG201" s="113">
        <f t="shared" si="1352"/>
        <v>5.2674506024096387E-2</v>
      </c>
      <c r="CH201" s="113">
        <f t="shared" si="1352"/>
        <v>5.2674506024096387E-2</v>
      </c>
      <c r="CI201" s="113">
        <f t="shared" si="1352"/>
        <v>5.2674506024096387E-2</v>
      </c>
      <c r="CJ201" s="113">
        <f t="shared" si="1352"/>
        <v>5.2674506024096387E-2</v>
      </c>
      <c r="CK201" s="113">
        <f t="shared" si="1352"/>
        <v>5.2674506024096387E-2</v>
      </c>
      <c r="CL201" s="113">
        <f t="shared" si="1352"/>
        <v>5.2674506024096387E-2</v>
      </c>
      <c r="CM201" s="113">
        <f t="shared" si="1352"/>
        <v>5.2674506024096387E-2</v>
      </c>
      <c r="CN201" s="113">
        <f t="shared" si="1352"/>
        <v>5.2674506024096387E-2</v>
      </c>
      <c r="CO201" s="113">
        <f t="shared" si="1352"/>
        <v>5.2674506024096387E-2</v>
      </c>
      <c r="CP201" s="113">
        <f t="shared" si="1352"/>
        <v>5.2674506024096387E-2</v>
      </c>
      <c r="CQ201" s="113">
        <f t="shared" si="1352"/>
        <v>5.2674506024096387E-2</v>
      </c>
      <c r="CR201" s="113">
        <f t="shared" si="1352"/>
        <v>5.2674506024096387E-2</v>
      </c>
      <c r="CS201" s="113">
        <f t="shared" si="1352"/>
        <v>5.2674506024096387E-2</v>
      </c>
      <c r="CT201" s="113">
        <f t="shared" si="1352"/>
        <v>5.2674506024096387E-2</v>
      </c>
      <c r="CU201" s="113">
        <f t="shared" si="1352"/>
        <v>5.2674506024096387E-2</v>
      </c>
      <c r="CV201" s="113">
        <f t="shared" si="1352"/>
        <v>5.2674506024096387E-2</v>
      </c>
      <c r="CW201" s="113">
        <f t="shared" si="1352"/>
        <v>5.2674506024096387E-2</v>
      </c>
      <c r="CX201" s="113">
        <f t="shared" si="1352"/>
        <v>5.2674506024096387E-2</v>
      </c>
      <c r="CY201" s="113">
        <f t="shared" si="1352"/>
        <v>5.2674506024096387E-2</v>
      </c>
      <c r="CZ201" s="113">
        <f t="shared" si="1352"/>
        <v>5.2674506024096387E-2</v>
      </c>
      <c r="DA201" s="113">
        <f t="shared" si="1352"/>
        <v>5.2674506024096387E-2</v>
      </c>
      <c r="DB201" s="113">
        <f t="shared" ref="DB201:DS201" si="1353">+DA201</f>
        <v>5.2674506024096387E-2</v>
      </c>
      <c r="DC201" s="113">
        <f t="shared" si="1353"/>
        <v>5.2674506024096387E-2</v>
      </c>
      <c r="DD201" s="113">
        <f t="shared" si="1353"/>
        <v>5.2674506024096387E-2</v>
      </c>
      <c r="DE201" s="113">
        <f t="shared" si="1353"/>
        <v>5.2674506024096387E-2</v>
      </c>
      <c r="DF201" s="113">
        <f t="shared" si="1353"/>
        <v>5.2674506024096387E-2</v>
      </c>
      <c r="DG201" s="113">
        <f t="shared" si="1353"/>
        <v>5.2674506024096387E-2</v>
      </c>
      <c r="DH201" s="113">
        <f t="shared" si="1353"/>
        <v>5.2674506024096387E-2</v>
      </c>
      <c r="DI201" s="113">
        <f t="shared" si="1353"/>
        <v>5.2674506024096387E-2</v>
      </c>
      <c r="DJ201" s="113">
        <f t="shared" si="1353"/>
        <v>5.2674506024096387E-2</v>
      </c>
      <c r="DK201" s="113">
        <f t="shared" si="1353"/>
        <v>5.2674506024096387E-2</v>
      </c>
      <c r="DL201" s="113">
        <f t="shared" si="1353"/>
        <v>5.2674506024096387E-2</v>
      </c>
      <c r="DM201" s="113">
        <f t="shared" si="1353"/>
        <v>5.2674506024096387E-2</v>
      </c>
      <c r="DN201" s="113">
        <f t="shared" si="1353"/>
        <v>5.2674506024096387E-2</v>
      </c>
      <c r="DO201" s="113">
        <f t="shared" si="1353"/>
        <v>5.2674506024096387E-2</v>
      </c>
      <c r="DP201" s="113">
        <f t="shared" si="1353"/>
        <v>5.2674506024096387E-2</v>
      </c>
      <c r="DQ201" s="113">
        <f t="shared" si="1353"/>
        <v>5.2674506024096387E-2</v>
      </c>
      <c r="DR201" s="113">
        <f t="shared" si="1353"/>
        <v>5.2674506024096387E-2</v>
      </c>
      <c r="DS201" s="113">
        <f t="shared" si="1353"/>
        <v>5.2674506024096387E-2</v>
      </c>
      <c r="DT201" s="113">
        <f t="shared" si="931"/>
        <v>0.48305999999999999</v>
      </c>
      <c r="DU201" s="116">
        <f t="shared" si="932"/>
        <v>4.3719840000000003</v>
      </c>
      <c r="DV201" s="30"/>
      <c r="DW201" s="55">
        <f t="shared" si="933"/>
        <v>0</v>
      </c>
      <c r="DX201" s="489">
        <f t="shared" si="934"/>
        <v>0</v>
      </c>
      <c r="DY201" s="74">
        <f t="shared" si="935"/>
        <v>0</v>
      </c>
      <c r="DZ201" s="74">
        <f t="shared" si="936"/>
        <v>0</v>
      </c>
      <c r="EA201" s="74">
        <f t="shared" si="937"/>
        <v>0</v>
      </c>
      <c r="EB201" s="74">
        <f t="shared" si="938"/>
        <v>0</v>
      </c>
      <c r="EC201" s="74">
        <f t="shared" si="939"/>
        <v>0</v>
      </c>
      <c r="ED201" s="74">
        <f t="shared" si="940"/>
        <v>0</v>
      </c>
      <c r="EE201" s="490">
        <f t="shared" si="941"/>
        <v>0</v>
      </c>
      <c r="EF201" s="75">
        <f t="shared" si="942"/>
        <v>0</v>
      </c>
      <c r="EG201" s="75">
        <f t="shared" si="943"/>
        <v>0</v>
      </c>
      <c r="EH201" s="75">
        <f t="shared" si="944"/>
        <v>0</v>
      </c>
      <c r="EI201" s="75">
        <f t="shared" si="945"/>
        <v>0</v>
      </c>
      <c r="EJ201" s="75">
        <f t="shared" si="946"/>
        <v>0</v>
      </c>
      <c r="EK201" s="75">
        <f t="shared" si="947"/>
        <v>0</v>
      </c>
      <c r="EL201" s="75">
        <f t="shared" si="948"/>
        <v>0</v>
      </c>
      <c r="EM201" s="75">
        <f t="shared" si="949"/>
        <v>0</v>
      </c>
      <c r="EN201" s="75">
        <f t="shared" si="950"/>
        <v>0</v>
      </c>
      <c r="EO201" s="75">
        <f t="shared" si="951"/>
        <v>0</v>
      </c>
      <c r="EP201" s="75">
        <f t="shared" si="952"/>
        <v>0</v>
      </c>
      <c r="EQ201" s="75">
        <f t="shared" si="953"/>
        <v>0</v>
      </c>
      <c r="ER201" s="490">
        <f t="shared" si="954"/>
        <v>0</v>
      </c>
      <c r="ES201" s="75">
        <f t="shared" si="955"/>
        <v>0</v>
      </c>
      <c r="ET201" s="75">
        <f t="shared" si="956"/>
        <v>0</v>
      </c>
      <c r="EU201" s="75">
        <f t="shared" si="957"/>
        <v>0</v>
      </c>
      <c r="EV201" s="75">
        <f t="shared" si="958"/>
        <v>0</v>
      </c>
      <c r="EW201" s="75">
        <f t="shared" si="959"/>
        <v>0</v>
      </c>
      <c r="EX201" s="75">
        <f t="shared" si="960"/>
        <v>0</v>
      </c>
      <c r="EY201" s="75">
        <f t="shared" si="961"/>
        <v>0</v>
      </c>
      <c r="EZ201" s="75">
        <f t="shared" si="962"/>
        <v>0</v>
      </c>
      <c r="FA201" s="75">
        <f t="shared" si="963"/>
        <v>0</v>
      </c>
      <c r="FB201" s="75">
        <f t="shared" si="964"/>
        <v>0</v>
      </c>
      <c r="FC201" s="75">
        <f t="shared" si="965"/>
        <v>0</v>
      </c>
      <c r="FD201" s="75">
        <f t="shared" si="966"/>
        <v>0</v>
      </c>
      <c r="FE201" s="490">
        <f t="shared" si="967"/>
        <v>0</v>
      </c>
      <c r="FF201" s="490">
        <f t="shared" si="968"/>
        <v>0</v>
      </c>
      <c r="FG201" s="608">
        <f t="shared" si="969"/>
        <v>0</v>
      </c>
      <c r="FH201" s="608">
        <f t="shared" si="970"/>
        <v>0</v>
      </c>
      <c r="FI201" s="608">
        <f t="shared" si="971"/>
        <v>0</v>
      </c>
      <c r="FJ201" s="608">
        <f t="shared" si="972"/>
        <v>0</v>
      </c>
      <c r="FK201" s="608">
        <f t="shared" si="973"/>
        <v>0</v>
      </c>
      <c r="FL201" s="608">
        <f t="shared" si="974"/>
        <v>0</v>
      </c>
      <c r="FM201" s="608">
        <f t="shared" si="975"/>
        <v>0</v>
      </c>
      <c r="FN201" s="608">
        <f t="shared" si="976"/>
        <v>0</v>
      </c>
      <c r="FO201" s="608">
        <f t="shared" si="977"/>
        <v>0</v>
      </c>
      <c r="FP201" s="608">
        <f t="shared" si="978"/>
        <v>0</v>
      </c>
      <c r="FQ201" s="608">
        <f t="shared" si="979"/>
        <v>0</v>
      </c>
      <c r="FR201" s="608">
        <f t="shared" si="980"/>
        <v>0</v>
      </c>
      <c r="FS201" s="608">
        <f t="shared" si="981"/>
        <v>0</v>
      </c>
      <c r="FT201" s="608">
        <f t="shared" si="982"/>
        <v>0</v>
      </c>
      <c r="FU201" s="608">
        <f t="shared" si="983"/>
        <v>0</v>
      </c>
      <c r="FV201" s="608">
        <f t="shared" si="984"/>
        <v>0</v>
      </c>
      <c r="FW201" s="608">
        <f t="shared" si="985"/>
        <v>0</v>
      </c>
      <c r="FX201" s="608">
        <f t="shared" si="986"/>
        <v>0</v>
      </c>
      <c r="FY201" s="608">
        <f t="shared" si="987"/>
        <v>0</v>
      </c>
      <c r="FZ201" s="608">
        <f t="shared" si="988"/>
        <v>0</v>
      </c>
      <c r="GA201" s="608">
        <f t="shared" si="989"/>
        <v>0</v>
      </c>
      <c r="GB201" s="608">
        <f t="shared" si="990"/>
        <v>0</v>
      </c>
      <c r="GC201" s="608">
        <f t="shared" si="991"/>
        <v>0</v>
      </c>
      <c r="GD201" s="608">
        <f t="shared" si="992"/>
        <v>0</v>
      </c>
      <c r="GE201" s="608">
        <f t="shared" si="993"/>
        <v>0</v>
      </c>
      <c r="GF201" s="608">
        <f t="shared" si="994"/>
        <v>0</v>
      </c>
      <c r="GG201" s="608">
        <f t="shared" si="995"/>
        <v>0</v>
      </c>
      <c r="GH201" s="608">
        <f t="shared" si="996"/>
        <v>0</v>
      </c>
      <c r="GI201" s="608">
        <f t="shared" si="997"/>
        <v>0</v>
      </c>
      <c r="GJ201" s="608">
        <f t="shared" si="998"/>
        <v>0</v>
      </c>
      <c r="GK201" s="608">
        <f t="shared" si="999"/>
        <v>0</v>
      </c>
      <c r="GL201" s="608">
        <f t="shared" si="1000"/>
        <v>0</v>
      </c>
      <c r="GM201" s="608">
        <f t="shared" si="1001"/>
        <v>0</v>
      </c>
      <c r="GN201" s="608">
        <f t="shared" si="1002"/>
        <v>0</v>
      </c>
      <c r="GO201" s="608">
        <f t="shared" si="1003"/>
        <v>0</v>
      </c>
      <c r="GP201" s="608">
        <f t="shared" si="1004"/>
        <v>0</v>
      </c>
      <c r="GQ201" s="608">
        <f t="shared" si="1005"/>
        <v>0</v>
      </c>
      <c r="GR201" s="608">
        <f t="shared" si="1006"/>
        <v>0</v>
      </c>
      <c r="GS201" s="608">
        <f t="shared" si="1007"/>
        <v>0</v>
      </c>
      <c r="GT201" s="608">
        <f t="shared" si="1008"/>
        <v>0</v>
      </c>
      <c r="GU201" s="608">
        <f t="shared" si="1009"/>
        <v>0</v>
      </c>
      <c r="GV201" s="608">
        <f t="shared" si="1010"/>
        <v>0</v>
      </c>
      <c r="GW201" s="608">
        <f t="shared" si="1011"/>
        <v>0</v>
      </c>
      <c r="GX201" s="608">
        <f t="shared" si="1012"/>
        <v>0</v>
      </c>
      <c r="GY201" s="608">
        <f t="shared" si="1013"/>
        <v>0</v>
      </c>
      <c r="GZ201" s="608">
        <f t="shared" si="1014"/>
        <v>0</v>
      </c>
      <c r="HA201" s="608">
        <f t="shared" si="1015"/>
        <v>0</v>
      </c>
      <c r="HB201" s="608">
        <f t="shared" si="1016"/>
        <v>0</v>
      </c>
      <c r="HC201" s="608">
        <f t="shared" si="1017"/>
        <v>0</v>
      </c>
      <c r="HD201" s="608">
        <f t="shared" si="1018"/>
        <v>0</v>
      </c>
      <c r="HE201" s="608">
        <f t="shared" si="1019"/>
        <v>0</v>
      </c>
      <c r="HF201" s="608">
        <f t="shared" si="1020"/>
        <v>0</v>
      </c>
      <c r="HG201" s="608">
        <f t="shared" si="1021"/>
        <v>0</v>
      </c>
      <c r="HH201" s="608">
        <f t="shared" si="1022"/>
        <v>0</v>
      </c>
      <c r="HI201" s="608">
        <f t="shared" si="1023"/>
        <v>0</v>
      </c>
      <c r="HJ201" s="608">
        <f t="shared" si="1024"/>
        <v>0</v>
      </c>
      <c r="HK201" s="608">
        <f t="shared" si="1025"/>
        <v>0</v>
      </c>
      <c r="HL201" s="608">
        <f t="shared" si="1026"/>
        <v>0</v>
      </c>
      <c r="HM201" s="608">
        <f t="shared" si="1027"/>
        <v>0</v>
      </c>
      <c r="HN201" s="608">
        <f t="shared" si="1028"/>
        <v>0</v>
      </c>
      <c r="HO201" s="608">
        <f t="shared" si="1029"/>
        <v>0</v>
      </c>
      <c r="HP201" s="608">
        <f t="shared" si="1030"/>
        <v>0</v>
      </c>
      <c r="HQ201" s="608">
        <f t="shared" si="1031"/>
        <v>0</v>
      </c>
      <c r="HR201" s="608">
        <f t="shared" si="1032"/>
        <v>0</v>
      </c>
      <c r="HS201" s="608">
        <f t="shared" si="1033"/>
        <v>0</v>
      </c>
      <c r="HT201" s="608">
        <f t="shared" si="1034"/>
        <v>0</v>
      </c>
      <c r="HU201" s="608">
        <f t="shared" si="1035"/>
        <v>0</v>
      </c>
      <c r="HV201" s="608">
        <f t="shared" si="1036"/>
        <v>0</v>
      </c>
      <c r="HW201" s="608">
        <f t="shared" si="1037"/>
        <v>0</v>
      </c>
      <c r="HX201" s="608">
        <f t="shared" si="1038"/>
        <v>0</v>
      </c>
      <c r="HY201" s="608">
        <f t="shared" si="1039"/>
        <v>0</v>
      </c>
      <c r="HZ201" s="608">
        <f t="shared" si="1040"/>
        <v>0</v>
      </c>
      <c r="IA201" s="608">
        <f t="shared" si="1041"/>
        <v>0</v>
      </c>
      <c r="IB201" s="608">
        <f t="shared" si="1042"/>
        <v>0</v>
      </c>
      <c r="IC201" s="608">
        <f t="shared" si="1043"/>
        <v>0</v>
      </c>
      <c r="ID201" s="608">
        <f t="shared" si="1044"/>
        <v>0</v>
      </c>
      <c r="IE201" s="608">
        <f t="shared" si="1045"/>
        <v>0</v>
      </c>
      <c r="IF201" s="608">
        <f t="shared" si="1046"/>
        <v>0</v>
      </c>
      <c r="IG201" s="608">
        <f t="shared" si="1047"/>
        <v>0</v>
      </c>
      <c r="IH201" s="608">
        <f t="shared" si="1048"/>
        <v>0</v>
      </c>
      <c r="II201" s="608">
        <f t="shared" si="1049"/>
        <v>0</v>
      </c>
      <c r="IJ201" s="608">
        <f t="shared" si="1050"/>
        <v>0</v>
      </c>
      <c r="IK201" s="608">
        <f t="shared" si="1051"/>
        <v>0</v>
      </c>
      <c r="IL201" s="1578">
        <f t="shared" si="1052"/>
        <v>0</v>
      </c>
      <c r="IM201" s="496">
        <f t="shared" si="1053"/>
        <v>0</v>
      </c>
      <c r="IS201" s="1162">
        <v>2.1825000000000001</v>
      </c>
      <c r="IT201" s="1162">
        <v>2.6713800000000001</v>
      </c>
      <c r="IU201" s="1162">
        <v>1.6179600000000001</v>
      </c>
      <c r="IV201" s="1162">
        <v>0</v>
      </c>
      <c r="IW201" s="1162">
        <v>9.7000000000000003E-3</v>
      </c>
      <c r="IX201" s="1162">
        <v>0.80510000000000004</v>
      </c>
      <c r="IY201" s="1162">
        <v>7.2866400000000002</v>
      </c>
    </row>
    <row r="202" spans="1:259" ht="29.25" customHeight="1">
      <c r="A202" s="1187" t="s">
        <v>800</v>
      </c>
      <c r="B202" s="1654"/>
      <c r="C202" s="1642"/>
      <c r="D202" s="716" t="s">
        <v>45</v>
      </c>
      <c r="E202" s="113">
        <f t="shared" si="921"/>
        <v>0.74204999999999999</v>
      </c>
      <c r="F202" s="114">
        <f t="shared" si="911"/>
        <v>1.6368749999999999</v>
      </c>
      <c r="G202" s="507">
        <f t="shared" si="922"/>
        <v>0.33392249999999996</v>
      </c>
      <c r="H202" s="507">
        <f t="shared" ref="H202:L202" si="1354">+G202</f>
        <v>0.33392249999999996</v>
      </c>
      <c r="I202" s="507">
        <f t="shared" si="1354"/>
        <v>0.33392249999999996</v>
      </c>
      <c r="J202" s="507">
        <f t="shared" si="1354"/>
        <v>0.33392249999999996</v>
      </c>
      <c r="K202" s="507">
        <f t="shared" si="1354"/>
        <v>0.33392249999999996</v>
      </c>
      <c r="L202" s="507">
        <f t="shared" si="1354"/>
        <v>0.33392249999999996</v>
      </c>
      <c r="M202" s="115">
        <f t="shared" si="913"/>
        <v>2.0035349999999998</v>
      </c>
      <c r="N202" s="518">
        <f t="shared" si="924"/>
        <v>0.1011225</v>
      </c>
      <c r="O202" s="518">
        <f t="shared" ref="O202:Y202" si="1355">+N202</f>
        <v>0.1011225</v>
      </c>
      <c r="P202" s="518">
        <f t="shared" si="1355"/>
        <v>0.1011225</v>
      </c>
      <c r="Q202" s="518">
        <f t="shared" si="1355"/>
        <v>0.1011225</v>
      </c>
      <c r="R202" s="518">
        <f t="shared" si="1355"/>
        <v>0.1011225</v>
      </c>
      <c r="S202" s="518">
        <f t="shared" si="1355"/>
        <v>0.1011225</v>
      </c>
      <c r="T202" s="518">
        <f t="shared" si="1355"/>
        <v>0.1011225</v>
      </c>
      <c r="U202" s="518">
        <f t="shared" si="1355"/>
        <v>0.1011225</v>
      </c>
      <c r="V202" s="518">
        <f t="shared" si="1355"/>
        <v>0.1011225</v>
      </c>
      <c r="W202" s="518">
        <f t="shared" si="1355"/>
        <v>0.1011225</v>
      </c>
      <c r="X202" s="518">
        <f t="shared" si="1355"/>
        <v>0.1011225</v>
      </c>
      <c r="Y202" s="518">
        <f t="shared" si="1355"/>
        <v>0.1011225</v>
      </c>
      <c r="Z202" s="115">
        <f t="shared" si="915"/>
        <v>1.21347</v>
      </c>
      <c r="AA202" s="518">
        <f t="shared" si="926"/>
        <v>0</v>
      </c>
      <c r="AB202" s="518">
        <f t="shared" ref="AB202:AL202" si="1356">+AA202</f>
        <v>0</v>
      </c>
      <c r="AC202" s="518">
        <f t="shared" si="1356"/>
        <v>0</v>
      </c>
      <c r="AD202" s="518">
        <f t="shared" si="1356"/>
        <v>0</v>
      </c>
      <c r="AE202" s="518">
        <f t="shared" si="1356"/>
        <v>0</v>
      </c>
      <c r="AF202" s="518">
        <f t="shared" si="1356"/>
        <v>0</v>
      </c>
      <c r="AG202" s="518">
        <f t="shared" si="1356"/>
        <v>0</v>
      </c>
      <c r="AH202" s="518">
        <f t="shared" si="1356"/>
        <v>0</v>
      </c>
      <c r="AI202" s="518">
        <f t="shared" si="1356"/>
        <v>0</v>
      </c>
      <c r="AJ202" s="518">
        <f t="shared" si="1356"/>
        <v>0</v>
      </c>
      <c r="AK202" s="518">
        <f t="shared" si="1356"/>
        <v>0</v>
      </c>
      <c r="AL202" s="518">
        <f t="shared" si="1356"/>
        <v>0</v>
      </c>
      <c r="AM202" s="115">
        <f t="shared" si="917"/>
        <v>0</v>
      </c>
      <c r="AN202" s="115">
        <f t="shared" si="918"/>
        <v>5.8199999999999997E-3</v>
      </c>
      <c r="AO202" s="113">
        <f t="shared" si="928"/>
        <v>6.4370602409638558E-2</v>
      </c>
      <c r="AP202" s="113">
        <f t="shared" ref="AP202:DA202" si="1357">+AO202</f>
        <v>6.4370602409638558E-2</v>
      </c>
      <c r="AQ202" s="113">
        <f t="shared" si="1357"/>
        <v>6.4370602409638558E-2</v>
      </c>
      <c r="AR202" s="113">
        <f t="shared" si="1357"/>
        <v>6.4370602409638558E-2</v>
      </c>
      <c r="AS202" s="113">
        <f t="shared" si="1357"/>
        <v>6.4370602409638558E-2</v>
      </c>
      <c r="AT202" s="113">
        <f t="shared" si="1357"/>
        <v>6.4370602409638558E-2</v>
      </c>
      <c r="AU202" s="113">
        <f t="shared" si="1357"/>
        <v>6.4370602409638558E-2</v>
      </c>
      <c r="AV202" s="113">
        <f t="shared" si="1357"/>
        <v>6.4370602409638558E-2</v>
      </c>
      <c r="AW202" s="113">
        <f t="shared" si="1357"/>
        <v>6.4370602409638558E-2</v>
      </c>
      <c r="AX202" s="113">
        <f t="shared" si="1357"/>
        <v>6.4370602409638558E-2</v>
      </c>
      <c r="AY202" s="113">
        <f t="shared" si="1357"/>
        <v>6.4370602409638558E-2</v>
      </c>
      <c r="AZ202" s="113">
        <f t="shared" si="1357"/>
        <v>6.4370602409638558E-2</v>
      </c>
      <c r="BA202" s="113">
        <f t="shared" si="1357"/>
        <v>6.4370602409638558E-2</v>
      </c>
      <c r="BB202" s="113">
        <f t="shared" si="1357"/>
        <v>6.4370602409638558E-2</v>
      </c>
      <c r="BC202" s="113">
        <f t="shared" si="1357"/>
        <v>6.4370602409638558E-2</v>
      </c>
      <c r="BD202" s="113">
        <f t="shared" si="1357"/>
        <v>6.4370602409638558E-2</v>
      </c>
      <c r="BE202" s="113">
        <f t="shared" si="1357"/>
        <v>6.4370602409638558E-2</v>
      </c>
      <c r="BF202" s="113">
        <f t="shared" si="1357"/>
        <v>6.4370602409638558E-2</v>
      </c>
      <c r="BG202" s="113">
        <f t="shared" si="1357"/>
        <v>6.4370602409638558E-2</v>
      </c>
      <c r="BH202" s="113">
        <f t="shared" si="1357"/>
        <v>6.4370602409638558E-2</v>
      </c>
      <c r="BI202" s="113">
        <f t="shared" si="1357"/>
        <v>6.4370602409638558E-2</v>
      </c>
      <c r="BJ202" s="113">
        <f t="shared" si="1357"/>
        <v>6.4370602409638558E-2</v>
      </c>
      <c r="BK202" s="113">
        <f t="shared" si="1357"/>
        <v>6.4370602409638558E-2</v>
      </c>
      <c r="BL202" s="113">
        <f t="shared" si="1357"/>
        <v>6.4370602409638558E-2</v>
      </c>
      <c r="BM202" s="113">
        <f t="shared" si="1357"/>
        <v>6.4370602409638558E-2</v>
      </c>
      <c r="BN202" s="113">
        <f t="shared" si="1357"/>
        <v>6.4370602409638558E-2</v>
      </c>
      <c r="BO202" s="113">
        <f t="shared" si="1357"/>
        <v>6.4370602409638558E-2</v>
      </c>
      <c r="BP202" s="113">
        <f t="shared" si="1357"/>
        <v>6.4370602409638558E-2</v>
      </c>
      <c r="BQ202" s="113">
        <f t="shared" si="1357"/>
        <v>6.4370602409638558E-2</v>
      </c>
      <c r="BR202" s="113">
        <f t="shared" si="1357"/>
        <v>6.4370602409638558E-2</v>
      </c>
      <c r="BS202" s="113">
        <f t="shared" si="1357"/>
        <v>6.4370602409638558E-2</v>
      </c>
      <c r="BT202" s="113">
        <f t="shared" si="1357"/>
        <v>6.4370602409638558E-2</v>
      </c>
      <c r="BU202" s="113">
        <f t="shared" si="1357"/>
        <v>6.4370602409638558E-2</v>
      </c>
      <c r="BV202" s="113">
        <f t="shared" si="1357"/>
        <v>6.4370602409638558E-2</v>
      </c>
      <c r="BW202" s="113">
        <f t="shared" si="1357"/>
        <v>6.4370602409638558E-2</v>
      </c>
      <c r="BX202" s="113">
        <f t="shared" si="1357"/>
        <v>6.4370602409638558E-2</v>
      </c>
      <c r="BY202" s="113">
        <f t="shared" si="1357"/>
        <v>6.4370602409638558E-2</v>
      </c>
      <c r="BZ202" s="113">
        <f t="shared" si="1357"/>
        <v>6.4370602409638558E-2</v>
      </c>
      <c r="CA202" s="113">
        <f t="shared" si="1357"/>
        <v>6.4370602409638558E-2</v>
      </c>
      <c r="CB202" s="113">
        <f t="shared" si="1357"/>
        <v>6.4370602409638558E-2</v>
      </c>
      <c r="CC202" s="113">
        <f t="shared" si="1357"/>
        <v>6.4370602409638558E-2</v>
      </c>
      <c r="CD202" s="113">
        <f t="shared" si="1357"/>
        <v>6.4370602409638558E-2</v>
      </c>
      <c r="CE202" s="113">
        <f t="shared" si="1357"/>
        <v>6.4370602409638558E-2</v>
      </c>
      <c r="CF202" s="113">
        <f t="shared" si="1357"/>
        <v>6.4370602409638558E-2</v>
      </c>
      <c r="CG202" s="113">
        <f t="shared" si="1357"/>
        <v>6.4370602409638558E-2</v>
      </c>
      <c r="CH202" s="113">
        <f t="shared" si="1357"/>
        <v>6.4370602409638558E-2</v>
      </c>
      <c r="CI202" s="113">
        <f t="shared" si="1357"/>
        <v>6.4370602409638558E-2</v>
      </c>
      <c r="CJ202" s="113">
        <f t="shared" si="1357"/>
        <v>6.4370602409638558E-2</v>
      </c>
      <c r="CK202" s="113">
        <f t="shared" si="1357"/>
        <v>6.4370602409638558E-2</v>
      </c>
      <c r="CL202" s="113">
        <f t="shared" si="1357"/>
        <v>6.4370602409638558E-2</v>
      </c>
      <c r="CM202" s="113">
        <f t="shared" si="1357"/>
        <v>6.4370602409638558E-2</v>
      </c>
      <c r="CN202" s="113">
        <f t="shared" si="1357"/>
        <v>6.4370602409638558E-2</v>
      </c>
      <c r="CO202" s="113">
        <f t="shared" si="1357"/>
        <v>6.4370602409638558E-2</v>
      </c>
      <c r="CP202" s="113">
        <f t="shared" si="1357"/>
        <v>6.4370602409638558E-2</v>
      </c>
      <c r="CQ202" s="113">
        <f t="shared" si="1357"/>
        <v>6.4370602409638558E-2</v>
      </c>
      <c r="CR202" s="113">
        <f t="shared" si="1357"/>
        <v>6.4370602409638558E-2</v>
      </c>
      <c r="CS202" s="113">
        <f t="shared" si="1357"/>
        <v>6.4370602409638558E-2</v>
      </c>
      <c r="CT202" s="113">
        <f t="shared" si="1357"/>
        <v>6.4370602409638558E-2</v>
      </c>
      <c r="CU202" s="113">
        <f t="shared" si="1357"/>
        <v>6.4370602409638558E-2</v>
      </c>
      <c r="CV202" s="113">
        <f t="shared" si="1357"/>
        <v>6.4370602409638558E-2</v>
      </c>
      <c r="CW202" s="113">
        <f t="shared" si="1357"/>
        <v>6.4370602409638558E-2</v>
      </c>
      <c r="CX202" s="113">
        <f t="shared" si="1357"/>
        <v>6.4370602409638558E-2</v>
      </c>
      <c r="CY202" s="113">
        <f t="shared" si="1357"/>
        <v>6.4370602409638558E-2</v>
      </c>
      <c r="CZ202" s="113">
        <f t="shared" si="1357"/>
        <v>6.4370602409638558E-2</v>
      </c>
      <c r="DA202" s="113">
        <f t="shared" si="1357"/>
        <v>6.4370602409638558E-2</v>
      </c>
      <c r="DB202" s="113">
        <f t="shared" ref="DB202:DS202" si="1358">+DA202</f>
        <v>6.4370602409638558E-2</v>
      </c>
      <c r="DC202" s="113">
        <f t="shared" si="1358"/>
        <v>6.4370602409638558E-2</v>
      </c>
      <c r="DD202" s="113">
        <f t="shared" si="1358"/>
        <v>6.4370602409638558E-2</v>
      </c>
      <c r="DE202" s="113">
        <f t="shared" si="1358"/>
        <v>6.4370602409638558E-2</v>
      </c>
      <c r="DF202" s="113">
        <f t="shared" si="1358"/>
        <v>6.4370602409638558E-2</v>
      </c>
      <c r="DG202" s="113">
        <f t="shared" si="1358"/>
        <v>6.4370602409638558E-2</v>
      </c>
      <c r="DH202" s="113">
        <f t="shared" si="1358"/>
        <v>6.4370602409638558E-2</v>
      </c>
      <c r="DI202" s="113">
        <f t="shared" si="1358"/>
        <v>6.4370602409638558E-2</v>
      </c>
      <c r="DJ202" s="113">
        <f t="shared" si="1358"/>
        <v>6.4370602409638558E-2</v>
      </c>
      <c r="DK202" s="113">
        <f t="shared" si="1358"/>
        <v>6.4370602409638558E-2</v>
      </c>
      <c r="DL202" s="113">
        <f t="shared" si="1358"/>
        <v>6.4370602409638558E-2</v>
      </c>
      <c r="DM202" s="113">
        <f t="shared" si="1358"/>
        <v>6.4370602409638558E-2</v>
      </c>
      <c r="DN202" s="113">
        <f t="shared" si="1358"/>
        <v>6.4370602409638558E-2</v>
      </c>
      <c r="DO202" s="113">
        <f t="shared" si="1358"/>
        <v>6.4370602409638558E-2</v>
      </c>
      <c r="DP202" s="113">
        <f t="shared" si="1358"/>
        <v>6.4370602409638558E-2</v>
      </c>
      <c r="DQ202" s="113">
        <f t="shared" si="1358"/>
        <v>6.4370602409638558E-2</v>
      </c>
      <c r="DR202" s="113">
        <f t="shared" si="1358"/>
        <v>6.4370602409638558E-2</v>
      </c>
      <c r="DS202" s="113">
        <f t="shared" si="1358"/>
        <v>6.4370602409638558E-2</v>
      </c>
      <c r="DT202" s="113">
        <f t="shared" si="931"/>
        <v>0.48305999999999999</v>
      </c>
      <c r="DU202" s="116">
        <f t="shared" si="932"/>
        <v>5.3427600000000002</v>
      </c>
      <c r="DV202" s="30"/>
      <c r="DW202" s="55">
        <f t="shared" si="933"/>
        <v>0</v>
      </c>
      <c r="DX202" s="489">
        <f t="shared" si="934"/>
        <v>0</v>
      </c>
      <c r="DY202" s="74">
        <f t="shared" si="935"/>
        <v>0</v>
      </c>
      <c r="DZ202" s="74">
        <f t="shared" si="936"/>
        <v>0</v>
      </c>
      <c r="EA202" s="74">
        <f t="shared" si="937"/>
        <v>0</v>
      </c>
      <c r="EB202" s="74">
        <f t="shared" si="938"/>
        <v>0</v>
      </c>
      <c r="EC202" s="74">
        <f t="shared" si="939"/>
        <v>0</v>
      </c>
      <c r="ED202" s="74">
        <f t="shared" si="940"/>
        <v>0</v>
      </c>
      <c r="EE202" s="490">
        <f t="shared" si="941"/>
        <v>0</v>
      </c>
      <c r="EF202" s="75">
        <f t="shared" si="942"/>
        <v>0</v>
      </c>
      <c r="EG202" s="75">
        <f t="shared" si="943"/>
        <v>0</v>
      </c>
      <c r="EH202" s="75">
        <f t="shared" si="944"/>
        <v>0</v>
      </c>
      <c r="EI202" s="75">
        <f t="shared" si="945"/>
        <v>0</v>
      </c>
      <c r="EJ202" s="75">
        <f t="shared" si="946"/>
        <v>0</v>
      </c>
      <c r="EK202" s="75">
        <f t="shared" si="947"/>
        <v>0</v>
      </c>
      <c r="EL202" s="75">
        <f t="shared" si="948"/>
        <v>0</v>
      </c>
      <c r="EM202" s="75">
        <f t="shared" si="949"/>
        <v>0</v>
      </c>
      <c r="EN202" s="75">
        <f t="shared" si="950"/>
        <v>0</v>
      </c>
      <c r="EO202" s="75">
        <f t="shared" si="951"/>
        <v>0</v>
      </c>
      <c r="EP202" s="75">
        <f t="shared" si="952"/>
        <v>0</v>
      </c>
      <c r="EQ202" s="75">
        <f t="shared" si="953"/>
        <v>0</v>
      </c>
      <c r="ER202" s="490">
        <f t="shared" si="954"/>
        <v>0</v>
      </c>
      <c r="ES202" s="75">
        <f t="shared" si="955"/>
        <v>0</v>
      </c>
      <c r="ET202" s="75">
        <f t="shared" si="956"/>
        <v>0</v>
      </c>
      <c r="EU202" s="75">
        <f t="shared" si="957"/>
        <v>0</v>
      </c>
      <c r="EV202" s="75">
        <f t="shared" si="958"/>
        <v>0</v>
      </c>
      <c r="EW202" s="75">
        <f t="shared" si="959"/>
        <v>0</v>
      </c>
      <c r="EX202" s="75">
        <f t="shared" si="960"/>
        <v>0</v>
      </c>
      <c r="EY202" s="75">
        <f t="shared" si="961"/>
        <v>0</v>
      </c>
      <c r="EZ202" s="75">
        <f t="shared" si="962"/>
        <v>0</v>
      </c>
      <c r="FA202" s="75">
        <f t="shared" si="963"/>
        <v>0</v>
      </c>
      <c r="FB202" s="75">
        <f t="shared" si="964"/>
        <v>0</v>
      </c>
      <c r="FC202" s="75">
        <f t="shared" si="965"/>
        <v>0</v>
      </c>
      <c r="FD202" s="75">
        <f t="shared" si="966"/>
        <v>0</v>
      </c>
      <c r="FE202" s="490">
        <f t="shared" si="967"/>
        <v>0</v>
      </c>
      <c r="FF202" s="490">
        <f t="shared" si="968"/>
        <v>0</v>
      </c>
      <c r="FG202" s="608">
        <f t="shared" si="969"/>
        <v>0</v>
      </c>
      <c r="FH202" s="608">
        <f t="shared" si="970"/>
        <v>0</v>
      </c>
      <c r="FI202" s="608">
        <f t="shared" si="971"/>
        <v>0</v>
      </c>
      <c r="FJ202" s="608">
        <f t="shared" si="972"/>
        <v>0</v>
      </c>
      <c r="FK202" s="608">
        <f t="shared" si="973"/>
        <v>0</v>
      </c>
      <c r="FL202" s="608">
        <f t="shared" si="974"/>
        <v>0</v>
      </c>
      <c r="FM202" s="608">
        <f t="shared" si="975"/>
        <v>0</v>
      </c>
      <c r="FN202" s="608">
        <f t="shared" si="976"/>
        <v>0</v>
      </c>
      <c r="FO202" s="608">
        <f t="shared" si="977"/>
        <v>0</v>
      </c>
      <c r="FP202" s="608">
        <f t="shared" si="978"/>
        <v>0</v>
      </c>
      <c r="FQ202" s="608">
        <f t="shared" si="979"/>
        <v>0</v>
      </c>
      <c r="FR202" s="608">
        <f t="shared" si="980"/>
        <v>0</v>
      </c>
      <c r="FS202" s="608">
        <f t="shared" si="981"/>
        <v>0</v>
      </c>
      <c r="FT202" s="608">
        <f t="shared" si="982"/>
        <v>0</v>
      </c>
      <c r="FU202" s="608">
        <f t="shared" si="983"/>
        <v>0</v>
      </c>
      <c r="FV202" s="608">
        <f t="shared" si="984"/>
        <v>0</v>
      </c>
      <c r="FW202" s="608">
        <f t="shared" si="985"/>
        <v>0</v>
      </c>
      <c r="FX202" s="608">
        <f t="shared" si="986"/>
        <v>0</v>
      </c>
      <c r="FY202" s="608">
        <f t="shared" si="987"/>
        <v>0</v>
      </c>
      <c r="FZ202" s="608">
        <f t="shared" si="988"/>
        <v>0</v>
      </c>
      <c r="GA202" s="608">
        <f t="shared" si="989"/>
        <v>0</v>
      </c>
      <c r="GB202" s="608">
        <f t="shared" si="990"/>
        <v>0</v>
      </c>
      <c r="GC202" s="608">
        <f t="shared" si="991"/>
        <v>0</v>
      </c>
      <c r="GD202" s="608">
        <f t="shared" si="992"/>
        <v>0</v>
      </c>
      <c r="GE202" s="608">
        <f t="shared" si="993"/>
        <v>0</v>
      </c>
      <c r="GF202" s="608">
        <f t="shared" si="994"/>
        <v>0</v>
      </c>
      <c r="GG202" s="608">
        <f t="shared" si="995"/>
        <v>0</v>
      </c>
      <c r="GH202" s="608">
        <f t="shared" si="996"/>
        <v>0</v>
      </c>
      <c r="GI202" s="608">
        <f t="shared" si="997"/>
        <v>0</v>
      </c>
      <c r="GJ202" s="608">
        <f t="shared" si="998"/>
        <v>0</v>
      </c>
      <c r="GK202" s="608">
        <f t="shared" si="999"/>
        <v>0</v>
      </c>
      <c r="GL202" s="608">
        <f t="shared" si="1000"/>
        <v>0</v>
      </c>
      <c r="GM202" s="608">
        <f t="shared" si="1001"/>
        <v>0</v>
      </c>
      <c r="GN202" s="608">
        <f t="shared" si="1002"/>
        <v>0</v>
      </c>
      <c r="GO202" s="608">
        <f t="shared" si="1003"/>
        <v>0</v>
      </c>
      <c r="GP202" s="608">
        <f t="shared" si="1004"/>
        <v>0</v>
      </c>
      <c r="GQ202" s="608">
        <f t="shared" si="1005"/>
        <v>0</v>
      </c>
      <c r="GR202" s="608">
        <f t="shared" si="1006"/>
        <v>0</v>
      </c>
      <c r="GS202" s="608">
        <f t="shared" si="1007"/>
        <v>0</v>
      </c>
      <c r="GT202" s="608">
        <f t="shared" si="1008"/>
        <v>0</v>
      </c>
      <c r="GU202" s="608">
        <f t="shared" si="1009"/>
        <v>0</v>
      </c>
      <c r="GV202" s="608">
        <f t="shared" si="1010"/>
        <v>0</v>
      </c>
      <c r="GW202" s="608">
        <f t="shared" si="1011"/>
        <v>0</v>
      </c>
      <c r="GX202" s="608">
        <f t="shared" si="1012"/>
        <v>0</v>
      </c>
      <c r="GY202" s="608">
        <f t="shared" si="1013"/>
        <v>0</v>
      </c>
      <c r="GZ202" s="608">
        <f t="shared" si="1014"/>
        <v>0</v>
      </c>
      <c r="HA202" s="608">
        <f t="shared" si="1015"/>
        <v>0</v>
      </c>
      <c r="HB202" s="608">
        <f t="shared" si="1016"/>
        <v>0</v>
      </c>
      <c r="HC202" s="608">
        <f t="shared" si="1017"/>
        <v>0</v>
      </c>
      <c r="HD202" s="608">
        <f t="shared" si="1018"/>
        <v>0</v>
      </c>
      <c r="HE202" s="608">
        <f t="shared" si="1019"/>
        <v>0</v>
      </c>
      <c r="HF202" s="608">
        <f t="shared" si="1020"/>
        <v>0</v>
      </c>
      <c r="HG202" s="608">
        <f t="shared" si="1021"/>
        <v>0</v>
      </c>
      <c r="HH202" s="608">
        <f t="shared" si="1022"/>
        <v>0</v>
      </c>
      <c r="HI202" s="608">
        <f t="shared" si="1023"/>
        <v>0</v>
      </c>
      <c r="HJ202" s="608">
        <f t="shared" si="1024"/>
        <v>0</v>
      </c>
      <c r="HK202" s="608">
        <f t="shared" si="1025"/>
        <v>0</v>
      </c>
      <c r="HL202" s="608">
        <f t="shared" si="1026"/>
        <v>0</v>
      </c>
      <c r="HM202" s="608">
        <f t="shared" si="1027"/>
        <v>0</v>
      </c>
      <c r="HN202" s="608">
        <f t="shared" si="1028"/>
        <v>0</v>
      </c>
      <c r="HO202" s="608">
        <f t="shared" si="1029"/>
        <v>0</v>
      </c>
      <c r="HP202" s="608">
        <f t="shared" si="1030"/>
        <v>0</v>
      </c>
      <c r="HQ202" s="608">
        <f t="shared" si="1031"/>
        <v>0</v>
      </c>
      <c r="HR202" s="608">
        <f t="shared" si="1032"/>
        <v>0</v>
      </c>
      <c r="HS202" s="608">
        <f t="shared" si="1033"/>
        <v>0</v>
      </c>
      <c r="HT202" s="608">
        <f t="shared" si="1034"/>
        <v>0</v>
      </c>
      <c r="HU202" s="608">
        <f t="shared" si="1035"/>
        <v>0</v>
      </c>
      <c r="HV202" s="608">
        <f t="shared" si="1036"/>
        <v>0</v>
      </c>
      <c r="HW202" s="608">
        <f t="shared" si="1037"/>
        <v>0</v>
      </c>
      <c r="HX202" s="608">
        <f t="shared" si="1038"/>
        <v>0</v>
      </c>
      <c r="HY202" s="608">
        <f t="shared" si="1039"/>
        <v>0</v>
      </c>
      <c r="HZ202" s="608">
        <f t="shared" si="1040"/>
        <v>0</v>
      </c>
      <c r="IA202" s="608">
        <f t="shared" si="1041"/>
        <v>0</v>
      </c>
      <c r="IB202" s="608">
        <f t="shared" si="1042"/>
        <v>0</v>
      </c>
      <c r="IC202" s="608">
        <f t="shared" si="1043"/>
        <v>0</v>
      </c>
      <c r="ID202" s="608">
        <f t="shared" si="1044"/>
        <v>0</v>
      </c>
      <c r="IE202" s="608">
        <f t="shared" si="1045"/>
        <v>0</v>
      </c>
      <c r="IF202" s="608">
        <f t="shared" si="1046"/>
        <v>0</v>
      </c>
      <c r="IG202" s="608">
        <f t="shared" si="1047"/>
        <v>0</v>
      </c>
      <c r="IH202" s="608">
        <f t="shared" si="1048"/>
        <v>0</v>
      </c>
      <c r="II202" s="608">
        <f t="shared" si="1049"/>
        <v>0</v>
      </c>
      <c r="IJ202" s="608">
        <f t="shared" si="1050"/>
        <v>0</v>
      </c>
      <c r="IK202" s="608">
        <f t="shared" si="1051"/>
        <v>0</v>
      </c>
      <c r="IL202" s="1578">
        <f t="shared" si="1052"/>
        <v>0</v>
      </c>
      <c r="IM202" s="496">
        <f t="shared" si="1053"/>
        <v>0</v>
      </c>
      <c r="IS202" s="1162">
        <v>2.7281249999999999</v>
      </c>
      <c r="IT202" s="1162">
        <v>3.3392249999999999</v>
      </c>
      <c r="IU202" s="1162">
        <v>2.0224500000000001</v>
      </c>
      <c r="IV202" s="1162">
        <v>0</v>
      </c>
      <c r="IW202" s="1162">
        <v>9.7000000000000003E-3</v>
      </c>
      <c r="IX202" s="1162">
        <v>0.80510000000000004</v>
      </c>
      <c r="IY202" s="1162">
        <v>8.9046000000000003</v>
      </c>
    </row>
    <row r="203" spans="1:259" ht="29.25" customHeight="1">
      <c r="A203" s="1187" t="s">
        <v>800</v>
      </c>
      <c r="B203" s="1654"/>
      <c r="C203" s="1642"/>
      <c r="D203" s="716" t="s">
        <v>46</v>
      </c>
      <c r="E203" s="113">
        <f t="shared" si="921"/>
        <v>0.87687999999999999</v>
      </c>
      <c r="F203" s="114">
        <f t="shared" si="911"/>
        <v>1.9642499999999998</v>
      </c>
      <c r="G203" s="507">
        <f t="shared" si="922"/>
        <v>0.40070699999999992</v>
      </c>
      <c r="H203" s="507">
        <f t="shared" ref="H203:L203" si="1359">+G203</f>
        <v>0.40070699999999992</v>
      </c>
      <c r="I203" s="507">
        <f t="shared" si="1359"/>
        <v>0.40070699999999992</v>
      </c>
      <c r="J203" s="507">
        <f t="shared" si="1359"/>
        <v>0.40070699999999992</v>
      </c>
      <c r="K203" s="507">
        <f t="shared" si="1359"/>
        <v>0.40070699999999992</v>
      </c>
      <c r="L203" s="507">
        <f t="shared" si="1359"/>
        <v>0.40070699999999992</v>
      </c>
      <c r="M203" s="115">
        <f t="shared" si="913"/>
        <v>2.4042419999999995</v>
      </c>
      <c r="N203" s="518">
        <f t="shared" si="924"/>
        <v>0.121347</v>
      </c>
      <c r="O203" s="518">
        <f t="shared" ref="O203:Y203" si="1360">+N203</f>
        <v>0.121347</v>
      </c>
      <c r="P203" s="518">
        <f t="shared" si="1360"/>
        <v>0.121347</v>
      </c>
      <c r="Q203" s="518">
        <f t="shared" si="1360"/>
        <v>0.121347</v>
      </c>
      <c r="R203" s="518">
        <f t="shared" si="1360"/>
        <v>0.121347</v>
      </c>
      <c r="S203" s="518">
        <f t="shared" si="1360"/>
        <v>0.121347</v>
      </c>
      <c r="T203" s="518">
        <f t="shared" si="1360"/>
        <v>0.121347</v>
      </c>
      <c r="U203" s="518">
        <f t="shared" si="1360"/>
        <v>0.121347</v>
      </c>
      <c r="V203" s="518">
        <f t="shared" si="1360"/>
        <v>0.121347</v>
      </c>
      <c r="W203" s="518">
        <f t="shared" si="1360"/>
        <v>0.121347</v>
      </c>
      <c r="X203" s="518">
        <f t="shared" si="1360"/>
        <v>0.121347</v>
      </c>
      <c r="Y203" s="518">
        <f t="shared" si="1360"/>
        <v>0.121347</v>
      </c>
      <c r="Z203" s="115">
        <f t="shared" si="915"/>
        <v>1.456164</v>
      </c>
      <c r="AA203" s="518">
        <f t="shared" si="926"/>
        <v>0</v>
      </c>
      <c r="AB203" s="518">
        <f t="shared" ref="AB203:AL203" si="1361">+AA203</f>
        <v>0</v>
      </c>
      <c r="AC203" s="518">
        <f t="shared" si="1361"/>
        <v>0</v>
      </c>
      <c r="AD203" s="518">
        <f t="shared" si="1361"/>
        <v>0</v>
      </c>
      <c r="AE203" s="518">
        <f t="shared" si="1361"/>
        <v>0</v>
      </c>
      <c r="AF203" s="518">
        <f t="shared" si="1361"/>
        <v>0</v>
      </c>
      <c r="AG203" s="518">
        <f t="shared" si="1361"/>
        <v>0</v>
      </c>
      <c r="AH203" s="518">
        <f t="shared" si="1361"/>
        <v>0</v>
      </c>
      <c r="AI203" s="518">
        <f t="shared" si="1361"/>
        <v>0</v>
      </c>
      <c r="AJ203" s="518">
        <f t="shared" si="1361"/>
        <v>0</v>
      </c>
      <c r="AK203" s="518">
        <f t="shared" si="1361"/>
        <v>0</v>
      </c>
      <c r="AL203" s="518">
        <f t="shared" si="1361"/>
        <v>0</v>
      </c>
      <c r="AM203" s="115">
        <f t="shared" si="917"/>
        <v>0</v>
      </c>
      <c r="AN203" s="115">
        <f t="shared" si="918"/>
        <v>5.8199999999999997E-3</v>
      </c>
      <c r="AO203" s="113">
        <f t="shared" si="928"/>
        <v>7.6066698795180729E-2</v>
      </c>
      <c r="AP203" s="113">
        <f t="shared" ref="AP203:DA203" si="1362">+AO203</f>
        <v>7.6066698795180729E-2</v>
      </c>
      <c r="AQ203" s="113">
        <f t="shared" si="1362"/>
        <v>7.6066698795180729E-2</v>
      </c>
      <c r="AR203" s="113">
        <f t="shared" si="1362"/>
        <v>7.6066698795180729E-2</v>
      </c>
      <c r="AS203" s="113">
        <f t="shared" si="1362"/>
        <v>7.6066698795180729E-2</v>
      </c>
      <c r="AT203" s="113">
        <f t="shared" si="1362"/>
        <v>7.6066698795180729E-2</v>
      </c>
      <c r="AU203" s="113">
        <f t="shared" si="1362"/>
        <v>7.6066698795180729E-2</v>
      </c>
      <c r="AV203" s="113">
        <f t="shared" si="1362"/>
        <v>7.6066698795180729E-2</v>
      </c>
      <c r="AW203" s="113">
        <f t="shared" si="1362"/>
        <v>7.6066698795180729E-2</v>
      </c>
      <c r="AX203" s="113">
        <f t="shared" si="1362"/>
        <v>7.6066698795180729E-2</v>
      </c>
      <c r="AY203" s="113">
        <f t="shared" si="1362"/>
        <v>7.6066698795180729E-2</v>
      </c>
      <c r="AZ203" s="113">
        <f t="shared" si="1362"/>
        <v>7.6066698795180729E-2</v>
      </c>
      <c r="BA203" s="113">
        <f t="shared" si="1362"/>
        <v>7.6066698795180729E-2</v>
      </c>
      <c r="BB203" s="113">
        <f t="shared" si="1362"/>
        <v>7.6066698795180729E-2</v>
      </c>
      <c r="BC203" s="113">
        <f t="shared" si="1362"/>
        <v>7.6066698795180729E-2</v>
      </c>
      <c r="BD203" s="113">
        <f t="shared" si="1362"/>
        <v>7.6066698795180729E-2</v>
      </c>
      <c r="BE203" s="113">
        <f t="shared" si="1362"/>
        <v>7.6066698795180729E-2</v>
      </c>
      <c r="BF203" s="113">
        <f t="shared" si="1362"/>
        <v>7.6066698795180729E-2</v>
      </c>
      <c r="BG203" s="113">
        <f t="shared" si="1362"/>
        <v>7.6066698795180729E-2</v>
      </c>
      <c r="BH203" s="113">
        <f t="shared" si="1362"/>
        <v>7.6066698795180729E-2</v>
      </c>
      <c r="BI203" s="113">
        <f t="shared" si="1362"/>
        <v>7.6066698795180729E-2</v>
      </c>
      <c r="BJ203" s="113">
        <f t="shared" si="1362"/>
        <v>7.6066698795180729E-2</v>
      </c>
      <c r="BK203" s="113">
        <f t="shared" si="1362"/>
        <v>7.6066698795180729E-2</v>
      </c>
      <c r="BL203" s="113">
        <f t="shared" si="1362"/>
        <v>7.6066698795180729E-2</v>
      </c>
      <c r="BM203" s="113">
        <f t="shared" si="1362"/>
        <v>7.6066698795180729E-2</v>
      </c>
      <c r="BN203" s="113">
        <f t="shared" si="1362"/>
        <v>7.6066698795180729E-2</v>
      </c>
      <c r="BO203" s="113">
        <f t="shared" si="1362"/>
        <v>7.6066698795180729E-2</v>
      </c>
      <c r="BP203" s="113">
        <f t="shared" si="1362"/>
        <v>7.6066698795180729E-2</v>
      </c>
      <c r="BQ203" s="113">
        <f t="shared" si="1362"/>
        <v>7.6066698795180729E-2</v>
      </c>
      <c r="BR203" s="113">
        <f t="shared" si="1362"/>
        <v>7.6066698795180729E-2</v>
      </c>
      <c r="BS203" s="113">
        <f t="shared" si="1362"/>
        <v>7.6066698795180729E-2</v>
      </c>
      <c r="BT203" s="113">
        <f t="shared" si="1362"/>
        <v>7.6066698795180729E-2</v>
      </c>
      <c r="BU203" s="113">
        <f t="shared" si="1362"/>
        <v>7.6066698795180729E-2</v>
      </c>
      <c r="BV203" s="113">
        <f t="shared" si="1362"/>
        <v>7.6066698795180729E-2</v>
      </c>
      <c r="BW203" s="113">
        <f t="shared" si="1362"/>
        <v>7.6066698795180729E-2</v>
      </c>
      <c r="BX203" s="113">
        <f t="shared" si="1362"/>
        <v>7.6066698795180729E-2</v>
      </c>
      <c r="BY203" s="113">
        <f t="shared" si="1362"/>
        <v>7.6066698795180729E-2</v>
      </c>
      <c r="BZ203" s="113">
        <f t="shared" si="1362"/>
        <v>7.6066698795180729E-2</v>
      </c>
      <c r="CA203" s="113">
        <f t="shared" si="1362"/>
        <v>7.6066698795180729E-2</v>
      </c>
      <c r="CB203" s="113">
        <f t="shared" si="1362"/>
        <v>7.6066698795180729E-2</v>
      </c>
      <c r="CC203" s="113">
        <f t="shared" si="1362"/>
        <v>7.6066698795180729E-2</v>
      </c>
      <c r="CD203" s="113">
        <f t="shared" si="1362"/>
        <v>7.6066698795180729E-2</v>
      </c>
      <c r="CE203" s="113">
        <f t="shared" si="1362"/>
        <v>7.6066698795180729E-2</v>
      </c>
      <c r="CF203" s="113">
        <f t="shared" si="1362"/>
        <v>7.6066698795180729E-2</v>
      </c>
      <c r="CG203" s="113">
        <f t="shared" si="1362"/>
        <v>7.6066698795180729E-2</v>
      </c>
      <c r="CH203" s="113">
        <f t="shared" si="1362"/>
        <v>7.6066698795180729E-2</v>
      </c>
      <c r="CI203" s="113">
        <f t="shared" si="1362"/>
        <v>7.6066698795180729E-2</v>
      </c>
      <c r="CJ203" s="113">
        <f t="shared" si="1362"/>
        <v>7.6066698795180729E-2</v>
      </c>
      <c r="CK203" s="113">
        <f t="shared" si="1362"/>
        <v>7.6066698795180729E-2</v>
      </c>
      <c r="CL203" s="113">
        <f t="shared" si="1362"/>
        <v>7.6066698795180729E-2</v>
      </c>
      <c r="CM203" s="113">
        <f t="shared" si="1362"/>
        <v>7.6066698795180729E-2</v>
      </c>
      <c r="CN203" s="113">
        <f t="shared" si="1362"/>
        <v>7.6066698795180729E-2</v>
      </c>
      <c r="CO203" s="113">
        <f t="shared" si="1362"/>
        <v>7.6066698795180729E-2</v>
      </c>
      <c r="CP203" s="113">
        <f t="shared" si="1362"/>
        <v>7.6066698795180729E-2</v>
      </c>
      <c r="CQ203" s="113">
        <f t="shared" si="1362"/>
        <v>7.6066698795180729E-2</v>
      </c>
      <c r="CR203" s="113">
        <f t="shared" si="1362"/>
        <v>7.6066698795180729E-2</v>
      </c>
      <c r="CS203" s="113">
        <f t="shared" si="1362"/>
        <v>7.6066698795180729E-2</v>
      </c>
      <c r="CT203" s="113">
        <f t="shared" si="1362"/>
        <v>7.6066698795180729E-2</v>
      </c>
      <c r="CU203" s="113">
        <f t="shared" si="1362"/>
        <v>7.6066698795180729E-2</v>
      </c>
      <c r="CV203" s="113">
        <f t="shared" si="1362"/>
        <v>7.6066698795180729E-2</v>
      </c>
      <c r="CW203" s="113">
        <f t="shared" si="1362"/>
        <v>7.6066698795180729E-2</v>
      </c>
      <c r="CX203" s="113">
        <f t="shared" si="1362"/>
        <v>7.6066698795180729E-2</v>
      </c>
      <c r="CY203" s="113">
        <f t="shared" si="1362"/>
        <v>7.6066698795180729E-2</v>
      </c>
      <c r="CZ203" s="113">
        <f t="shared" si="1362"/>
        <v>7.6066698795180729E-2</v>
      </c>
      <c r="DA203" s="113">
        <f t="shared" si="1362"/>
        <v>7.6066698795180729E-2</v>
      </c>
      <c r="DB203" s="113">
        <f t="shared" ref="DB203:DS203" si="1363">+DA203</f>
        <v>7.6066698795180729E-2</v>
      </c>
      <c r="DC203" s="113">
        <f t="shared" si="1363"/>
        <v>7.6066698795180729E-2</v>
      </c>
      <c r="DD203" s="113">
        <f t="shared" si="1363"/>
        <v>7.6066698795180729E-2</v>
      </c>
      <c r="DE203" s="113">
        <f t="shared" si="1363"/>
        <v>7.6066698795180729E-2</v>
      </c>
      <c r="DF203" s="113">
        <f t="shared" si="1363"/>
        <v>7.6066698795180729E-2</v>
      </c>
      <c r="DG203" s="113">
        <f t="shared" si="1363"/>
        <v>7.6066698795180729E-2</v>
      </c>
      <c r="DH203" s="113">
        <f t="shared" si="1363"/>
        <v>7.6066698795180729E-2</v>
      </c>
      <c r="DI203" s="113">
        <f t="shared" si="1363"/>
        <v>7.6066698795180729E-2</v>
      </c>
      <c r="DJ203" s="113">
        <f t="shared" si="1363"/>
        <v>7.6066698795180729E-2</v>
      </c>
      <c r="DK203" s="113">
        <f t="shared" si="1363"/>
        <v>7.6066698795180729E-2</v>
      </c>
      <c r="DL203" s="113">
        <f t="shared" si="1363"/>
        <v>7.6066698795180729E-2</v>
      </c>
      <c r="DM203" s="113">
        <f t="shared" si="1363"/>
        <v>7.6066698795180729E-2</v>
      </c>
      <c r="DN203" s="113">
        <f t="shared" si="1363"/>
        <v>7.6066698795180729E-2</v>
      </c>
      <c r="DO203" s="113">
        <f t="shared" si="1363"/>
        <v>7.6066698795180729E-2</v>
      </c>
      <c r="DP203" s="113">
        <f t="shared" si="1363"/>
        <v>7.6066698795180729E-2</v>
      </c>
      <c r="DQ203" s="113">
        <f t="shared" si="1363"/>
        <v>7.6066698795180729E-2</v>
      </c>
      <c r="DR203" s="113">
        <f t="shared" si="1363"/>
        <v>7.6066698795180729E-2</v>
      </c>
      <c r="DS203" s="113">
        <f t="shared" si="1363"/>
        <v>7.6066698795180729E-2</v>
      </c>
      <c r="DT203" s="113">
        <f t="shared" si="931"/>
        <v>0.48305999999999999</v>
      </c>
      <c r="DU203" s="116">
        <f t="shared" si="932"/>
        <v>6.313536</v>
      </c>
      <c r="DV203" s="30"/>
      <c r="DW203" s="55">
        <f t="shared" si="933"/>
        <v>0</v>
      </c>
      <c r="DX203" s="489">
        <f t="shared" si="934"/>
        <v>0</v>
      </c>
      <c r="DY203" s="74">
        <f t="shared" si="935"/>
        <v>0</v>
      </c>
      <c r="DZ203" s="74">
        <f t="shared" si="936"/>
        <v>0</v>
      </c>
      <c r="EA203" s="74">
        <f t="shared" si="937"/>
        <v>0</v>
      </c>
      <c r="EB203" s="74">
        <f t="shared" si="938"/>
        <v>0</v>
      </c>
      <c r="EC203" s="74">
        <f t="shared" si="939"/>
        <v>0</v>
      </c>
      <c r="ED203" s="74">
        <f t="shared" si="940"/>
        <v>0</v>
      </c>
      <c r="EE203" s="490">
        <f t="shared" si="941"/>
        <v>0</v>
      </c>
      <c r="EF203" s="75">
        <f t="shared" si="942"/>
        <v>0</v>
      </c>
      <c r="EG203" s="75">
        <f t="shared" si="943"/>
        <v>0</v>
      </c>
      <c r="EH203" s="75">
        <f t="shared" si="944"/>
        <v>0</v>
      </c>
      <c r="EI203" s="75">
        <f t="shared" si="945"/>
        <v>0</v>
      </c>
      <c r="EJ203" s="75">
        <f t="shared" si="946"/>
        <v>0</v>
      </c>
      <c r="EK203" s="75">
        <f t="shared" si="947"/>
        <v>0</v>
      </c>
      <c r="EL203" s="75">
        <f t="shared" si="948"/>
        <v>0</v>
      </c>
      <c r="EM203" s="75">
        <f t="shared" si="949"/>
        <v>0</v>
      </c>
      <c r="EN203" s="75">
        <f t="shared" si="950"/>
        <v>0</v>
      </c>
      <c r="EO203" s="75">
        <f t="shared" si="951"/>
        <v>0</v>
      </c>
      <c r="EP203" s="75">
        <f t="shared" si="952"/>
        <v>0</v>
      </c>
      <c r="EQ203" s="75">
        <f t="shared" si="953"/>
        <v>0</v>
      </c>
      <c r="ER203" s="490">
        <f t="shared" si="954"/>
        <v>0</v>
      </c>
      <c r="ES203" s="75">
        <f t="shared" si="955"/>
        <v>0</v>
      </c>
      <c r="ET203" s="75">
        <f t="shared" si="956"/>
        <v>0</v>
      </c>
      <c r="EU203" s="75">
        <f t="shared" si="957"/>
        <v>0</v>
      </c>
      <c r="EV203" s="75">
        <f t="shared" si="958"/>
        <v>0</v>
      </c>
      <c r="EW203" s="75">
        <f t="shared" si="959"/>
        <v>0</v>
      </c>
      <c r="EX203" s="75">
        <f t="shared" si="960"/>
        <v>0</v>
      </c>
      <c r="EY203" s="75">
        <f t="shared" si="961"/>
        <v>0</v>
      </c>
      <c r="EZ203" s="75">
        <f t="shared" si="962"/>
        <v>0</v>
      </c>
      <c r="FA203" s="75">
        <f t="shared" si="963"/>
        <v>0</v>
      </c>
      <c r="FB203" s="75">
        <f t="shared" si="964"/>
        <v>0</v>
      </c>
      <c r="FC203" s="75">
        <f t="shared" si="965"/>
        <v>0</v>
      </c>
      <c r="FD203" s="75">
        <f t="shared" si="966"/>
        <v>0</v>
      </c>
      <c r="FE203" s="490">
        <f t="shared" si="967"/>
        <v>0</v>
      </c>
      <c r="FF203" s="490">
        <f t="shared" si="968"/>
        <v>0</v>
      </c>
      <c r="FG203" s="608">
        <f t="shared" si="969"/>
        <v>0</v>
      </c>
      <c r="FH203" s="608">
        <f t="shared" si="970"/>
        <v>0</v>
      </c>
      <c r="FI203" s="608">
        <f t="shared" si="971"/>
        <v>0</v>
      </c>
      <c r="FJ203" s="608">
        <f t="shared" si="972"/>
        <v>0</v>
      </c>
      <c r="FK203" s="608">
        <f t="shared" si="973"/>
        <v>0</v>
      </c>
      <c r="FL203" s="608">
        <f t="shared" si="974"/>
        <v>0</v>
      </c>
      <c r="FM203" s="608">
        <f t="shared" si="975"/>
        <v>0</v>
      </c>
      <c r="FN203" s="608">
        <f t="shared" si="976"/>
        <v>0</v>
      </c>
      <c r="FO203" s="608">
        <f t="shared" si="977"/>
        <v>0</v>
      </c>
      <c r="FP203" s="608">
        <f t="shared" si="978"/>
        <v>0</v>
      </c>
      <c r="FQ203" s="608">
        <f t="shared" si="979"/>
        <v>0</v>
      </c>
      <c r="FR203" s="608">
        <f t="shared" si="980"/>
        <v>0</v>
      </c>
      <c r="FS203" s="608">
        <f t="shared" si="981"/>
        <v>0</v>
      </c>
      <c r="FT203" s="608">
        <f t="shared" si="982"/>
        <v>0</v>
      </c>
      <c r="FU203" s="608">
        <f t="shared" si="983"/>
        <v>0</v>
      </c>
      <c r="FV203" s="608">
        <f t="shared" si="984"/>
        <v>0</v>
      </c>
      <c r="FW203" s="608">
        <f t="shared" si="985"/>
        <v>0</v>
      </c>
      <c r="FX203" s="608">
        <f t="shared" si="986"/>
        <v>0</v>
      </c>
      <c r="FY203" s="608">
        <f t="shared" si="987"/>
        <v>0</v>
      </c>
      <c r="FZ203" s="608">
        <f t="shared" si="988"/>
        <v>0</v>
      </c>
      <c r="GA203" s="608">
        <f t="shared" si="989"/>
        <v>0</v>
      </c>
      <c r="GB203" s="608">
        <f t="shared" si="990"/>
        <v>0</v>
      </c>
      <c r="GC203" s="608">
        <f t="shared" si="991"/>
        <v>0</v>
      </c>
      <c r="GD203" s="608">
        <f t="shared" si="992"/>
        <v>0</v>
      </c>
      <c r="GE203" s="608">
        <f t="shared" si="993"/>
        <v>0</v>
      </c>
      <c r="GF203" s="608">
        <f t="shared" si="994"/>
        <v>0</v>
      </c>
      <c r="GG203" s="608">
        <f t="shared" si="995"/>
        <v>0</v>
      </c>
      <c r="GH203" s="608">
        <f t="shared" si="996"/>
        <v>0</v>
      </c>
      <c r="GI203" s="608">
        <f t="shared" si="997"/>
        <v>0</v>
      </c>
      <c r="GJ203" s="608">
        <f t="shared" si="998"/>
        <v>0</v>
      </c>
      <c r="GK203" s="608">
        <f t="shared" si="999"/>
        <v>0</v>
      </c>
      <c r="GL203" s="608">
        <f t="shared" si="1000"/>
        <v>0</v>
      </c>
      <c r="GM203" s="608">
        <f t="shared" si="1001"/>
        <v>0</v>
      </c>
      <c r="GN203" s="608">
        <f t="shared" si="1002"/>
        <v>0</v>
      </c>
      <c r="GO203" s="608">
        <f t="shared" si="1003"/>
        <v>0</v>
      </c>
      <c r="GP203" s="608">
        <f t="shared" si="1004"/>
        <v>0</v>
      </c>
      <c r="GQ203" s="608">
        <f t="shared" si="1005"/>
        <v>0</v>
      </c>
      <c r="GR203" s="608">
        <f t="shared" si="1006"/>
        <v>0</v>
      </c>
      <c r="GS203" s="608">
        <f t="shared" si="1007"/>
        <v>0</v>
      </c>
      <c r="GT203" s="608">
        <f t="shared" si="1008"/>
        <v>0</v>
      </c>
      <c r="GU203" s="608">
        <f t="shared" si="1009"/>
        <v>0</v>
      </c>
      <c r="GV203" s="608">
        <f t="shared" si="1010"/>
        <v>0</v>
      </c>
      <c r="GW203" s="608">
        <f t="shared" si="1011"/>
        <v>0</v>
      </c>
      <c r="GX203" s="608">
        <f t="shared" si="1012"/>
        <v>0</v>
      </c>
      <c r="GY203" s="608">
        <f t="shared" si="1013"/>
        <v>0</v>
      </c>
      <c r="GZ203" s="608">
        <f t="shared" si="1014"/>
        <v>0</v>
      </c>
      <c r="HA203" s="608">
        <f t="shared" si="1015"/>
        <v>0</v>
      </c>
      <c r="HB203" s="608">
        <f t="shared" si="1016"/>
        <v>0</v>
      </c>
      <c r="HC203" s="608">
        <f t="shared" si="1017"/>
        <v>0</v>
      </c>
      <c r="HD203" s="608">
        <f t="shared" si="1018"/>
        <v>0</v>
      </c>
      <c r="HE203" s="608">
        <f t="shared" si="1019"/>
        <v>0</v>
      </c>
      <c r="HF203" s="608">
        <f t="shared" si="1020"/>
        <v>0</v>
      </c>
      <c r="HG203" s="608">
        <f t="shared" si="1021"/>
        <v>0</v>
      </c>
      <c r="HH203" s="608">
        <f t="shared" si="1022"/>
        <v>0</v>
      </c>
      <c r="HI203" s="608">
        <f t="shared" si="1023"/>
        <v>0</v>
      </c>
      <c r="HJ203" s="608">
        <f t="shared" si="1024"/>
        <v>0</v>
      </c>
      <c r="HK203" s="608">
        <f t="shared" si="1025"/>
        <v>0</v>
      </c>
      <c r="HL203" s="608">
        <f t="shared" si="1026"/>
        <v>0</v>
      </c>
      <c r="HM203" s="608">
        <f t="shared" si="1027"/>
        <v>0</v>
      </c>
      <c r="HN203" s="608">
        <f t="shared" si="1028"/>
        <v>0</v>
      </c>
      <c r="HO203" s="608">
        <f t="shared" si="1029"/>
        <v>0</v>
      </c>
      <c r="HP203" s="608">
        <f t="shared" si="1030"/>
        <v>0</v>
      </c>
      <c r="HQ203" s="608">
        <f t="shared" si="1031"/>
        <v>0</v>
      </c>
      <c r="HR203" s="608">
        <f t="shared" si="1032"/>
        <v>0</v>
      </c>
      <c r="HS203" s="608">
        <f t="shared" si="1033"/>
        <v>0</v>
      </c>
      <c r="HT203" s="608">
        <f t="shared" si="1034"/>
        <v>0</v>
      </c>
      <c r="HU203" s="608">
        <f t="shared" si="1035"/>
        <v>0</v>
      </c>
      <c r="HV203" s="608">
        <f t="shared" si="1036"/>
        <v>0</v>
      </c>
      <c r="HW203" s="608">
        <f t="shared" si="1037"/>
        <v>0</v>
      </c>
      <c r="HX203" s="608">
        <f t="shared" si="1038"/>
        <v>0</v>
      </c>
      <c r="HY203" s="608">
        <f t="shared" si="1039"/>
        <v>0</v>
      </c>
      <c r="HZ203" s="608">
        <f t="shared" si="1040"/>
        <v>0</v>
      </c>
      <c r="IA203" s="608">
        <f t="shared" si="1041"/>
        <v>0</v>
      </c>
      <c r="IB203" s="608">
        <f t="shared" si="1042"/>
        <v>0</v>
      </c>
      <c r="IC203" s="608">
        <f t="shared" si="1043"/>
        <v>0</v>
      </c>
      <c r="ID203" s="608">
        <f t="shared" si="1044"/>
        <v>0</v>
      </c>
      <c r="IE203" s="608">
        <f t="shared" si="1045"/>
        <v>0</v>
      </c>
      <c r="IF203" s="608">
        <f t="shared" si="1046"/>
        <v>0</v>
      </c>
      <c r="IG203" s="608">
        <f t="shared" si="1047"/>
        <v>0</v>
      </c>
      <c r="IH203" s="608">
        <f t="shared" si="1048"/>
        <v>0</v>
      </c>
      <c r="II203" s="608">
        <f t="shared" si="1049"/>
        <v>0</v>
      </c>
      <c r="IJ203" s="608">
        <f t="shared" si="1050"/>
        <v>0</v>
      </c>
      <c r="IK203" s="608">
        <f t="shared" si="1051"/>
        <v>0</v>
      </c>
      <c r="IL203" s="1578">
        <f t="shared" si="1052"/>
        <v>0</v>
      </c>
      <c r="IM203" s="496">
        <f t="shared" si="1053"/>
        <v>0</v>
      </c>
      <c r="IS203" s="1162">
        <v>3.2737499999999997</v>
      </c>
      <c r="IT203" s="1162">
        <v>4.0070699999999997</v>
      </c>
      <c r="IU203" s="1162">
        <v>2.4269400000000001</v>
      </c>
      <c r="IV203" s="1162">
        <v>0</v>
      </c>
      <c r="IW203" s="1162">
        <v>9.7000000000000003E-3</v>
      </c>
      <c r="IX203" s="1162">
        <v>0.80510000000000004</v>
      </c>
      <c r="IY203" s="1162">
        <v>10.52256</v>
      </c>
    </row>
    <row r="204" spans="1:259" ht="29.25" customHeight="1">
      <c r="A204" s="1187" t="s">
        <v>800</v>
      </c>
      <c r="B204" s="1654"/>
      <c r="C204" s="1642"/>
      <c r="D204" s="716" t="s">
        <v>47</v>
      </c>
      <c r="E204" s="113">
        <f t="shared" si="921"/>
        <v>0.87687999999999999</v>
      </c>
      <c r="F204" s="114">
        <f t="shared" ref="F204:F249" si="1364">IS204*$F$8</f>
        <v>1.9642499999999998</v>
      </c>
      <c r="G204" s="507">
        <f t="shared" si="922"/>
        <v>0.40070699999999992</v>
      </c>
      <c r="H204" s="507">
        <f t="shared" ref="H204:L204" si="1365">+G204</f>
        <v>0.40070699999999992</v>
      </c>
      <c r="I204" s="507">
        <f t="shared" si="1365"/>
        <v>0.40070699999999992</v>
      </c>
      <c r="J204" s="507">
        <f t="shared" si="1365"/>
        <v>0.40070699999999992</v>
      </c>
      <c r="K204" s="507">
        <f t="shared" si="1365"/>
        <v>0.40070699999999992</v>
      </c>
      <c r="L204" s="507">
        <f t="shared" si="1365"/>
        <v>0.40070699999999992</v>
      </c>
      <c r="M204" s="115">
        <f t="shared" ref="M204:M249" si="1366">IT204*$F$8</f>
        <v>2.4042419999999995</v>
      </c>
      <c r="N204" s="518">
        <f t="shared" si="924"/>
        <v>0.121347</v>
      </c>
      <c r="O204" s="518">
        <f t="shared" ref="O204:Y204" si="1367">+N204</f>
        <v>0.121347</v>
      </c>
      <c r="P204" s="518">
        <f t="shared" si="1367"/>
        <v>0.121347</v>
      </c>
      <c r="Q204" s="518">
        <f t="shared" si="1367"/>
        <v>0.121347</v>
      </c>
      <c r="R204" s="518">
        <f t="shared" si="1367"/>
        <v>0.121347</v>
      </c>
      <c r="S204" s="518">
        <f t="shared" si="1367"/>
        <v>0.121347</v>
      </c>
      <c r="T204" s="518">
        <f t="shared" si="1367"/>
        <v>0.121347</v>
      </c>
      <c r="U204" s="518">
        <f t="shared" si="1367"/>
        <v>0.121347</v>
      </c>
      <c r="V204" s="518">
        <f t="shared" si="1367"/>
        <v>0.121347</v>
      </c>
      <c r="W204" s="518">
        <f t="shared" si="1367"/>
        <v>0.121347</v>
      </c>
      <c r="X204" s="518">
        <f t="shared" si="1367"/>
        <v>0.121347</v>
      </c>
      <c r="Y204" s="518">
        <f t="shared" si="1367"/>
        <v>0.121347</v>
      </c>
      <c r="Z204" s="115">
        <f t="shared" ref="Z204:Z249" si="1368">IU204*$F$8</f>
        <v>1.456164</v>
      </c>
      <c r="AA204" s="518">
        <f t="shared" si="926"/>
        <v>0</v>
      </c>
      <c r="AB204" s="518">
        <f t="shared" ref="AB204:AL204" si="1369">+AA204</f>
        <v>0</v>
      </c>
      <c r="AC204" s="518">
        <f t="shared" si="1369"/>
        <v>0</v>
      </c>
      <c r="AD204" s="518">
        <f t="shared" si="1369"/>
        <v>0</v>
      </c>
      <c r="AE204" s="518">
        <f t="shared" si="1369"/>
        <v>0</v>
      </c>
      <c r="AF204" s="518">
        <f t="shared" si="1369"/>
        <v>0</v>
      </c>
      <c r="AG204" s="518">
        <f t="shared" si="1369"/>
        <v>0</v>
      </c>
      <c r="AH204" s="518">
        <f t="shared" si="1369"/>
        <v>0</v>
      </c>
      <c r="AI204" s="518">
        <f t="shared" si="1369"/>
        <v>0</v>
      </c>
      <c r="AJ204" s="518">
        <f t="shared" si="1369"/>
        <v>0</v>
      </c>
      <c r="AK204" s="518">
        <f t="shared" si="1369"/>
        <v>0</v>
      </c>
      <c r="AL204" s="518">
        <f t="shared" si="1369"/>
        <v>0</v>
      </c>
      <c r="AM204" s="115">
        <f t="shared" ref="AM204:AM249" si="1370">IV204*$F$8</f>
        <v>0</v>
      </c>
      <c r="AN204" s="115">
        <f t="shared" ref="AN204:AN249" si="1371">IW204*$F$8</f>
        <v>5.8199999999999997E-3</v>
      </c>
      <c r="AO204" s="113">
        <f t="shared" si="928"/>
        <v>7.6066698795180729E-2</v>
      </c>
      <c r="AP204" s="113">
        <f t="shared" ref="AP204:DA204" si="1372">+AO204</f>
        <v>7.6066698795180729E-2</v>
      </c>
      <c r="AQ204" s="113">
        <f t="shared" si="1372"/>
        <v>7.6066698795180729E-2</v>
      </c>
      <c r="AR204" s="113">
        <f t="shared" si="1372"/>
        <v>7.6066698795180729E-2</v>
      </c>
      <c r="AS204" s="113">
        <f t="shared" si="1372"/>
        <v>7.6066698795180729E-2</v>
      </c>
      <c r="AT204" s="113">
        <f t="shared" si="1372"/>
        <v>7.6066698795180729E-2</v>
      </c>
      <c r="AU204" s="113">
        <f t="shared" si="1372"/>
        <v>7.6066698795180729E-2</v>
      </c>
      <c r="AV204" s="113">
        <f t="shared" si="1372"/>
        <v>7.6066698795180729E-2</v>
      </c>
      <c r="AW204" s="113">
        <f t="shared" si="1372"/>
        <v>7.6066698795180729E-2</v>
      </c>
      <c r="AX204" s="113">
        <f t="shared" si="1372"/>
        <v>7.6066698795180729E-2</v>
      </c>
      <c r="AY204" s="113">
        <f t="shared" si="1372"/>
        <v>7.6066698795180729E-2</v>
      </c>
      <c r="AZ204" s="113">
        <f t="shared" si="1372"/>
        <v>7.6066698795180729E-2</v>
      </c>
      <c r="BA204" s="113">
        <f t="shared" si="1372"/>
        <v>7.6066698795180729E-2</v>
      </c>
      <c r="BB204" s="113">
        <f t="shared" si="1372"/>
        <v>7.6066698795180729E-2</v>
      </c>
      <c r="BC204" s="113">
        <f t="shared" si="1372"/>
        <v>7.6066698795180729E-2</v>
      </c>
      <c r="BD204" s="113">
        <f t="shared" si="1372"/>
        <v>7.6066698795180729E-2</v>
      </c>
      <c r="BE204" s="113">
        <f t="shared" si="1372"/>
        <v>7.6066698795180729E-2</v>
      </c>
      <c r="BF204" s="113">
        <f t="shared" si="1372"/>
        <v>7.6066698795180729E-2</v>
      </c>
      <c r="BG204" s="113">
        <f t="shared" si="1372"/>
        <v>7.6066698795180729E-2</v>
      </c>
      <c r="BH204" s="113">
        <f t="shared" si="1372"/>
        <v>7.6066698795180729E-2</v>
      </c>
      <c r="BI204" s="113">
        <f t="shared" si="1372"/>
        <v>7.6066698795180729E-2</v>
      </c>
      <c r="BJ204" s="113">
        <f t="shared" si="1372"/>
        <v>7.6066698795180729E-2</v>
      </c>
      <c r="BK204" s="113">
        <f t="shared" si="1372"/>
        <v>7.6066698795180729E-2</v>
      </c>
      <c r="BL204" s="113">
        <f t="shared" si="1372"/>
        <v>7.6066698795180729E-2</v>
      </c>
      <c r="BM204" s="113">
        <f t="shared" si="1372"/>
        <v>7.6066698795180729E-2</v>
      </c>
      <c r="BN204" s="113">
        <f t="shared" si="1372"/>
        <v>7.6066698795180729E-2</v>
      </c>
      <c r="BO204" s="113">
        <f t="shared" si="1372"/>
        <v>7.6066698795180729E-2</v>
      </c>
      <c r="BP204" s="113">
        <f t="shared" si="1372"/>
        <v>7.6066698795180729E-2</v>
      </c>
      <c r="BQ204" s="113">
        <f t="shared" si="1372"/>
        <v>7.6066698795180729E-2</v>
      </c>
      <c r="BR204" s="113">
        <f t="shared" si="1372"/>
        <v>7.6066698795180729E-2</v>
      </c>
      <c r="BS204" s="113">
        <f t="shared" si="1372"/>
        <v>7.6066698795180729E-2</v>
      </c>
      <c r="BT204" s="113">
        <f t="shared" si="1372"/>
        <v>7.6066698795180729E-2</v>
      </c>
      <c r="BU204" s="113">
        <f t="shared" si="1372"/>
        <v>7.6066698795180729E-2</v>
      </c>
      <c r="BV204" s="113">
        <f t="shared" si="1372"/>
        <v>7.6066698795180729E-2</v>
      </c>
      <c r="BW204" s="113">
        <f t="shared" si="1372"/>
        <v>7.6066698795180729E-2</v>
      </c>
      <c r="BX204" s="113">
        <f t="shared" si="1372"/>
        <v>7.6066698795180729E-2</v>
      </c>
      <c r="BY204" s="113">
        <f t="shared" si="1372"/>
        <v>7.6066698795180729E-2</v>
      </c>
      <c r="BZ204" s="113">
        <f t="shared" si="1372"/>
        <v>7.6066698795180729E-2</v>
      </c>
      <c r="CA204" s="113">
        <f t="shared" si="1372"/>
        <v>7.6066698795180729E-2</v>
      </c>
      <c r="CB204" s="113">
        <f t="shared" si="1372"/>
        <v>7.6066698795180729E-2</v>
      </c>
      <c r="CC204" s="113">
        <f t="shared" si="1372"/>
        <v>7.6066698795180729E-2</v>
      </c>
      <c r="CD204" s="113">
        <f t="shared" si="1372"/>
        <v>7.6066698795180729E-2</v>
      </c>
      <c r="CE204" s="113">
        <f t="shared" si="1372"/>
        <v>7.6066698795180729E-2</v>
      </c>
      <c r="CF204" s="113">
        <f t="shared" si="1372"/>
        <v>7.6066698795180729E-2</v>
      </c>
      <c r="CG204" s="113">
        <f t="shared" si="1372"/>
        <v>7.6066698795180729E-2</v>
      </c>
      <c r="CH204" s="113">
        <f t="shared" si="1372"/>
        <v>7.6066698795180729E-2</v>
      </c>
      <c r="CI204" s="113">
        <f t="shared" si="1372"/>
        <v>7.6066698795180729E-2</v>
      </c>
      <c r="CJ204" s="113">
        <f t="shared" si="1372"/>
        <v>7.6066698795180729E-2</v>
      </c>
      <c r="CK204" s="113">
        <f t="shared" si="1372"/>
        <v>7.6066698795180729E-2</v>
      </c>
      <c r="CL204" s="113">
        <f t="shared" si="1372"/>
        <v>7.6066698795180729E-2</v>
      </c>
      <c r="CM204" s="113">
        <f t="shared" si="1372"/>
        <v>7.6066698795180729E-2</v>
      </c>
      <c r="CN204" s="113">
        <f t="shared" si="1372"/>
        <v>7.6066698795180729E-2</v>
      </c>
      <c r="CO204" s="113">
        <f t="shared" si="1372"/>
        <v>7.6066698795180729E-2</v>
      </c>
      <c r="CP204" s="113">
        <f t="shared" si="1372"/>
        <v>7.6066698795180729E-2</v>
      </c>
      <c r="CQ204" s="113">
        <f t="shared" si="1372"/>
        <v>7.6066698795180729E-2</v>
      </c>
      <c r="CR204" s="113">
        <f t="shared" si="1372"/>
        <v>7.6066698795180729E-2</v>
      </c>
      <c r="CS204" s="113">
        <f t="shared" si="1372"/>
        <v>7.6066698795180729E-2</v>
      </c>
      <c r="CT204" s="113">
        <f t="shared" si="1372"/>
        <v>7.6066698795180729E-2</v>
      </c>
      <c r="CU204" s="113">
        <f t="shared" si="1372"/>
        <v>7.6066698795180729E-2</v>
      </c>
      <c r="CV204" s="113">
        <f t="shared" si="1372"/>
        <v>7.6066698795180729E-2</v>
      </c>
      <c r="CW204" s="113">
        <f t="shared" si="1372"/>
        <v>7.6066698795180729E-2</v>
      </c>
      <c r="CX204" s="113">
        <f t="shared" si="1372"/>
        <v>7.6066698795180729E-2</v>
      </c>
      <c r="CY204" s="113">
        <f t="shared" si="1372"/>
        <v>7.6066698795180729E-2</v>
      </c>
      <c r="CZ204" s="113">
        <f t="shared" si="1372"/>
        <v>7.6066698795180729E-2</v>
      </c>
      <c r="DA204" s="113">
        <f t="shared" si="1372"/>
        <v>7.6066698795180729E-2</v>
      </c>
      <c r="DB204" s="113">
        <f t="shared" ref="DB204:DS204" si="1373">+DA204</f>
        <v>7.6066698795180729E-2</v>
      </c>
      <c r="DC204" s="113">
        <f t="shared" si="1373"/>
        <v>7.6066698795180729E-2</v>
      </c>
      <c r="DD204" s="113">
        <f t="shared" si="1373"/>
        <v>7.6066698795180729E-2</v>
      </c>
      <c r="DE204" s="113">
        <f t="shared" si="1373"/>
        <v>7.6066698795180729E-2</v>
      </c>
      <c r="DF204" s="113">
        <f t="shared" si="1373"/>
        <v>7.6066698795180729E-2</v>
      </c>
      <c r="DG204" s="113">
        <f t="shared" si="1373"/>
        <v>7.6066698795180729E-2</v>
      </c>
      <c r="DH204" s="113">
        <f t="shared" si="1373"/>
        <v>7.6066698795180729E-2</v>
      </c>
      <c r="DI204" s="113">
        <f t="shared" si="1373"/>
        <v>7.6066698795180729E-2</v>
      </c>
      <c r="DJ204" s="113">
        <f t="shared" si="1373"/>
        <v>7.6066698795180729E-2</v>
      </c>
      <c r="DK204" s="113">
        <f t="shared" si="1373"/>
        <v>7.6066698795180729E-2</v>
      </c>
      <c r="DL204" s="113">
        <f t="shared" si="1373"/>
        <v>7.6066698795180729E-2</v>
      </c>
      <c r="DM204" s="113">
        <f t="shared" si="1373"/>
        <v>7.6066698795180729E-2</v>
      </c>
      <c r="DN204" s="113">
        <f t="shared" si="1373"/>
        <v>7.6066698795180729E-2</v>
      </c>
      <c r="DO204" s="113">
        <f t="shared" si="1373"/>
        <v>7.6066698795180729E-2</v>
      </c>
      <c r="DP204" s="113">
        <f t="shared" si="1373"/>
        <v>7.6066698795180729E-2</v>
      </c>
      <c r="DQ204" s="113">
        <f t="shared" si="1373"/>
        <v>7.6066698795180729E-2</v>
      </c>
      <c r="DR204" s="113">
        <f t="shared" si="1373"/>
        <v>7.6066698795180729E-2</v>
      </c>
      <c r="DS204" s="113">
        <f t="shared" si="1373"/>
        <v>7.6066698795180729E-2</v>
      </c>
      <c r="DT204" s="113">
        <f t="shared" si="931"/>
        <v>0.48305999999999999</v>
      </c>
      <c r="DU204" s="116">
        <f t="shared" si="932"/>
        <v>6.313536</v>
      </c>
      <c r="DV204" s="30"/>
      <c r="DW204" s="55">
        <f t="shared" si="933"/>
        <v>0</v>
      </c>
      <c r="DX204" s="489">
        <f t="shared" si="934"/>
        <v>0</v>
      </c>
      <c r="DY204" s="74">
        <f t="shared" si="935"/>
        <v>0</v>
      </c>
      <c r="DZ204" s="74">
        <f t="shared" si="936"/>
        <v>0</v>
      </c>
      <c r="EA204" s="74">
        <f t="shared" si="937"/>
        <v>0</v>
      </c>
      <c r="EB204" s="74">
        <f t="shared" si="938"/>
        <v>0</v>
      </c>
      <c r="EC204" s="74">
        <f t="shared" si="939"/>
        <v>0</v>
      </c>
      <c r="ED204" s="74">
        <f t="shared" si="940"/>
        <v>0</v>
      </c>
      <c r="EE204" s="490">
        <f t="shared" si="941"/>
        <v>0</v>
      </c>
      <c r="EF204" s="75">
        <f t="shared" si="942"/>
        <v>0</v>
      </c>
      <c r="EG204" s="75">
        <f t="shared" si="943"/>
        <v>0</v>
      </c>
      <c r="EH204" s="75">
        <f t="shared" si="944"/>
        <v>0</v>
      </c>
      <c r="EI204" s="75">
        <f t="shared" si="945"/>
        <v>0</v>
      </c>
      <c r="EJ204" s="75">
        <f t="shared" si="946"/>
        <v>0</v>
      </c>
      <c r="EK204" s="75">
        <f t="shared" si="947"/>
        <v>0</v>
      </c>
      <c r="EL204" s="75">
        <f t="shared" si="948"/>
        <v>0</v>
      </c>
      <c r="EM204" s="75">
        <f t="shared" si="949"/>
        <v>0</v>
      </c>
      <c r="EN204" s="75">
        <f t="shared" si="950"/>
        <v>0</v>
      </c>
      <c r="EO204" s="75">
        <f t="shared" si="951"/>
        <v>0</v>
      </c>
      <c r="EP204" s="75">
        <f t="shared" si="952"/>
        <v>0</v>
      </c>
      <c r="EQ204" s="75">
        <f t="shared" si="953"/>
        <v>0</v>
      </c>
      <c r="ER204" s="490">
        <f t="shared" si="954"/>
        <v>0</v>
      </c>
      <c r="ES204" s="75">
        <f t="shared" si="955"/>
        <v>0</v>
      </c>
      <c r="ET204" s="75">
        <f t="shared" si="956"/>
        <v>0</v>
      </c>
      <c r="EU204" s="75">
        <f t="shared" si="957"/>
        <v>0</v>
      </c>
      <c r="EV204" s="75">
        <f t="shared" si="958"/>
        <v>0</v>
      </c>
      <c r="EW204" s="75">
        <f t="shared" si="959"/>
        <v>0</v>
      </c>
      <c r="EX204" s="75">
        <f t="shared" si="960"/>
        <v>0</v>
      </c>
      <c r="EY204" s="75">
        <f t="shared" si="961"/>
        <v>0</v>
      </c>
      <c r="EZ204" s="75">
        <f t="shared" si="962"/>
        <v>0</v>
      </c>
      <c r="FA204" s="75">
        <f t="shared" si="963"/>
        <v>0</v>
      </c>
      <c r="FB204" s="75">
        <f t="shared" si="964"/>
        <v>0</v>
      </c>
      <c r="FC204" s="75">
        <f t="shared" si="965"/>
        <v>0</v>
      </c>
      <c r="FD204" s="75">
        <f t="shared" si="966"/>
        <v>0</v>
      </c>
      <c r="FE204" s="490">
        <f t="shared" si="967"/>
        <v>0</v>
      </c>
      <c r="FF204" s="490">
        <f t="shared" si="968"/>
        <v>0</v>
      </c>
      <c r="FG204" s="608">
        <f t="shared" si="969"/>
        <v>0</v>
      </c>
      <c r="FH204" s="608">
        <f t="shared" si="970"/>
        <v>0</v>
      </c>
      <c r="FI204" s="608">
        <f t="shared" si="971"/>
        <v>0</v>
      </c>
      <c r="FJ204" s="608">
        <f t="shared" si="972"/>
        <v>0</v>
      </c>
      <c r="FK204" s="608">
        <f t="shared" si="973"/>
        <v>0</v>
      </c>
      <c r="FL204" s="608">
        <f t="shared" si="974"/>
        <v>0</v>
      </c>
      <c r="FM204" s="608">
        <f t="shared" si="975"/>
        <v>0</v>
      </c>
      <c r="FN204" s="608">
        <f t="shared" si="976"/>
        <v>0</v>
      </c>
      <c r="FO204" s="608">
        <f t="shared" si="977"/>
        <v>0</v>
      </c>
      <c r="FP204" s="608">
        <f t="shared" si="978"/>
        <v>0</v>
      </c>
      <c r="FQ204" s="608">
        <f t="shared" si="979"/>
        <v>0</v>
      </c>
      <c r="FR204" s="608">
        <f t="shared" si="980"/>
        <v>0</v>
      </c>
      <c r="FS204" s="608">
        <f t="shared" si="981"/>
        <v>0</v>
      </c>
      <c r="FT204" s="608">
        <f t="shared" si="982"/>
        <v>0</v>
      </c>
      <c r="FU204" s="608">
        <f t="shared" si="983"/>
        <v>0</v>
      </c>
      <c r="FV204" s="608">
        <f t="shared" si="984"/>
        <v>0</v>
      </c>
      <c r="FW204" s="608">
        <f t="shared" si="985"/>
        <v>0</v>
      </c>
      <c r="FX204" s="608">
        <f t="shared" si="986"/>
        <v>0</v>
      </c>
      <c r="FY204" s="608">
        <f t="shared" si="987"/>
        <v>0</v>
      </c>
      <c r="FZ204" s="608">
        <f t="shared" si="988"/>
        <v>0</v>
      </c>
      <c r="GA204" s="608">
        <f t="shared" si="989"/>
        <v>0</v>
      </c>
      <c r="GB204" s="608">
        <f t="shared" si="990"/>
        <v>0</v>
      </c>
      <c r="GC204" s="608">
        <f t="shared" si="991"/>
        <v>0</v>
      </c>
      <c r="GD204" s="608">
        <f t="shared" si="992"/>
        <v>0</v>
      </c>
      <c r="GE204" s="608">
        <f t="shared" si="993"/>
        <v>0</v>
      </c>
      <c r="GF204" s="608">
        <f t="shared" si="994"/>
        <v>0</v>
      </c>
      <c r="GG204" s="608">
        <f t="shared" si="995"/>
        <v>0</v>
      </c>
      <c r="GH204" s="608">
        <f t="shared" si="996"/>
        <v>0</v>
      </c>
      <c r="GI204" s="608">
        <f t="shared" si="997"/>
        <v>0</v>
      </c>
      <c r="GJ204" s="608">
        <f t="shared" si="998"/>
        <v>0</v>
      </c>
      <c r="GK204" s="608">
        <f t="shared" si="999"/>
        <v>0</v>
      </c>
      <c r="GL204" s="608">
        <f t="shared" si="1000"/>
        <v>0</v>
      </c>
      <c r="GM204" s="608">
        <f t="shared" si="1001"/>
        <v>0</v>
      </c>
      <c r="GN204" s="608">
        <f t="shared" si="1002"/>
        <v>0</v>
      </c>
      <c r="GO204" s="608">
        <f t="shared" si="1003"/>
        <v>0</v>
      </c>
      <c r="GP204" s="608">
        <f t="shared" si="1004"/>
        <v>0</v>
      </c>
      <c r="GQ204" s="608">
        <f t="shared" si="1005"/>
        <v>0</v>
      </c>
      <c r="GR204" s="608">
        <f t="shared" si="1006"/>
        <v>0</v>
      </c>
      <c r="GS204" s="608">
        <f t="shared" si="1007"/>
        <v>0</v>
      </c>
      <c r="GT204" s="608">
        <f t="shared" si="1008"/>
        <v>0</v>
      </c>
      <c r="GU204" s="608">
        <f t="shared" si="1009"/>
        <v>0</v>
      </c>
      <c r="GV204" s="608">
        <f t="shared" si="1010"/>
        <v>0</v>
      </c>
      <c r="GW204" s="608">
        <f t="shared" si="1011"/>
        <v>0</v>
      </c>
      <c r="GX204" s="608">
        <f t="shared" si="1012"/>
        <v>0</v>
      </c>
      <c r="GY204" s="608">
        <f t="shared" si="1013"/>
        <v>0</v>
      </c>
      <c r="GZ204" s="608">
        <f t="shared" si="1014"/>
        <v>0</v>
      </c>
      <c r="HA204" s="608">
        <f t="shared" si="1015"/>
        <v>0</v>
      </c>
      <c r="HB204" s="608">
        <f t="shared" si="1016"/>
        <v>0</v>
      </c>
      <c r="HC204" s="608">
        <f t="shared" si="1017"/>
        <v>0</v>
      </c>
      <c r="HD204" s="608">
        <f t="shared" si="1018"/>
        <v>0</v>
      </c>
      <c r="HE204" s="608">
        <f t="shared" si="1019"/>
        <v>0</v>
      </c>
      <c r="HF204" s="608">
        <f t="shared" si="1020"/>
        <v>0</v>
      </c>
      <c r="HG204" s="608">
        <f t="shared" si="1021"/>
        <v>0</v>
      </c>
      <c r="HH204" s="608">
        <f t="shared" si="1022"/>
        <v>0</v>
      </c>
      <c r="HI204" s="608">
        <f t="shared" si="1023"/>
        <v>0</v>
      </c>
      <c r="HJ204" s="608">
        <f t="shared" si="1024"/>
        <v>0</v>
      </c>
      <c r="HK204" s="608">
        <f t="shared" si="1025"/>
        <v>0</v>
      </c>
      <c r="HL204" s="608">
        <f t="shared" si="1026"/>
        <v>0</v>
      </c>
      <c r="HM204" s="608">
        <f t="shared" si="1027"/>
        <v>0</v>
      </c>
      <c r="HN204" s="608">
        <f t="shared" si="1028"/>
        <v>0</v>
      </c>
      <c r="HO204" s="608">
        <f t="shared" si="1029"/>
        <v>0</v>
      </c>
      <c r="HP204" s="608">
        <f t="shared" si="1030"/>
        <v>0</v>
      </c>
      <c r="HQ204" s="608">
        <f t="shared" si="1031"/>
        <v>0</v>
      </c>
      <c r="HR204" s="608">
        <f t="shared" si="1032"/>
        <v>0</v>
      </c>
      <c r="HS204" s="608">
        <f t="shared" si="1033"/>
        <v>0</v>
      </c>
      <c r="HT204" s="608">
        <f t="shared" si="1034"/>
        <v>0</v>
      </c>
      <c r="HU204" s="608">
        <f t="shared" si="1035"/>
        <v>0</v>
      </c>
      <c r="HV204" s="608">
        <f t="shared" si="1036"/>
        <v>0</v>
      </c>
      <c r="HW204" s="608">
        <f t="shared" si="1037"/>
        <v>0</v>
      </c>
      <c r="HX204" s="608">
        <f t="shared" si="1038"/>
        <v>0</v>
      </c>
      <c r="HY204" s="608">
        <f t="shared" si="1039"/>
        <v>0</v>
      </c>
      <c r="HZ204" s="608">
        <f t="shared" si="1040"/>
        <v>0</v>
      </c>
      <c r="IA204" s="608">
        <f t="shared" si="1041"/>
        <v>0</v>
      </c>
      <c r="IB204" s="608">
        <f t="shared" si="1042"/>
        <v>0</v>
      </c>
      <c r="IC204" s="608">
        <f t="shared" si="1043"/>
        <v>0</v>
      </c>
      <c r="ID204" s="608">
        <f t="shared" si="1044"/>
        <v>0</v>
      </c>
      <c r="IE204" s="608">
        <f t="shared" si="1045"/>
        <v>0</v>
      </c>
      <c r="IF204" s="608">
        <f t="shared" si="1046"/>
        <v>0</v>
      </c>
      <c r="IG204" s="608">
        <f t="shared" si="1047"/>
        <v>0</v>
      </c>
      <c r="IH204" s="608">
        <f t="shared" si="1048"/>
        <v>0</v>
      </c>
      <c r="II204" s="608">
        <f t="shared" si="1049"/>
        <v>0</v>
      </c>
      <c r="IJ204" s="608">
        <f t="shared" si="1050"/>
        <v>0</v>
      </c>
      <c r="IK204" s="608">
        <f t="shared" si="1051"/>
        <v>0</v>
      </c>
      <c r="IL204" s="1578">
        <f t="shared" si="1052"/>
        <v>0</v>
      </c>
      <c r="IM204" s="496">
        <f t="shared" si="1053"/>
        <v>0</v>
      </c>
      <c r="IS204" s="1162">
        <v>3.2737499999999997</v>
      </c>
      <c r="IT204" s="1162">
        <v>4.0070699999999997</v>
      </c>
      <c r="IU204" s="1162">
        <v>2.4269400000000001</v>
      </c>
      <c r="IV204" s="1162">
        <v>0</v>
      </c>
      <c r="IW204" s="1162">
        <v>9.7000000000000003E-3</v>
      </c>
      <c r="IX204" s="1162">
        <v>0.80510000000000004</v>
      </c>
      <c r="IY204" s="1162">
        <v>10.52256</v>
      </c>
    </row>
    <row r="205" spans="1:259" ht="29.25" customHeight="1">
      <c r="A205" s="1187" t="s">
        <v>800</v>
      </c>
      <c r="B205" s="1654"/>
      <c r="C205" s="1642" t="s">
        <v>239</v>
      </c>
      <c r="D205" s="716" t="s">
        <v>21</v>
      </c>
      <c r="E205" s="113">
        <f t="shared" ref="E205:E253" si="1374">IY205/1200%</f>
        <v>0.60721999999999998</v>
      </c>
      <c r="F205" s="114">
        <f t="shared" si="1364"/>
        <v>1.3095000000000001</v>
      </c>
      <c r="G205" s="507">
        <f t="shared" ref="G205:G243" si="1375">+M205/6</f>
        <v>0.26713799999999999</v>
      </c>
      <c r="H205" s="507">
        <f t="shared" ref="H205:L205" si="1376">+G205</f>
        <v>0.26713799999999999</v>
      </c>
      <c r="I205" s="507">
        <f t="shared" si="1376"/>
        <v>0.26713799999999999</v>
      </c>
      <c r="J205" s="507">
        <f t="shared" si="1376"/>
        <v>0.26713799999999999</v>
      </c>
      <c r="K205" s="507">
        <f t="shared" si="1376"/>
        <v>0.26713799999999999</v>
      </c>
      <c r="L205" s="507">
        <f t="shared" si="1376"/>
        <v>0.26713799999999999</v>
      </c>
      <c r="M205" s="115">
        <f t="shared" si="1366"/>
        <v>1.6028279999999999</v>
      </c>
      <c r="N205" s="518">
        <f t="shared" ref="N205:N243" si="1377">+Z205/12</f>
        <v>8.0897999999999998E-2</v>
      </c>
      <c r="O205" s="518">
        <f t="shared" ref="O205:Y205" si="1378">+N205</f>
        <v>8.0897999999999998E-2</v>
      </c>
      <c r="P205" s="518">
        <f t="shared" si="1378"/>
        <v>8.0897999999999998E-2</v>
      </c>
      <c r="Q205" s="518">
        <f t="shared" si="1378"/>
        <v>8.0897999999999998E-2</v>
      </c>
      <c r="R205" s="518">
        <f t="shared" si="1378"/>
        <v>8.0897999999999998E-2</v>
      </c>
      <c r="S205" s="518">
        <f t="shared" si="1378"/>
        <v>8.0897999999999998E-2</v>
      </c>
      <c r="T205" s="518">
        <f t="shared" si="1378"/>
        <v>8.0897999999999998E-2</v>
      </c>
      <c r="U205" s="518">
        <f t="shared" si="1378"/>
        <v>8.0897999999999998E-2</v>
      </c>
      <c r="V205" s="518">
        <f t="shared" si="1378"/>
        <v>8.0897999999999998E-2</v>
      </c>
      <c r="W205" s="518">
        <f t="shared" si="1378"/>
        <v>8.0897999999999998E-2</v>
      </c>
      <c r="X205" s="518">
        <f t="shared" si="1378"/>
        <v>8.0897999999999998E-2</v>
      </c>
      <c r="Y205" s="518">
        <f t="shared" si="1378"/>
        <v>8.0897999999999998E-2</v>
      </c>
      <c r="Z205" s="115">
        <f t="shared" si="1368"/>
        <v>0.97077599999999997</v>
      </c>
      <c r="AA205" s="518">
        <f t="shared" ref="AA205:AA243" si="1379">+AM205/12</f>
        <v>0</v>
      </c>
      <c r="AB205" s="518">
        <f t="shared" ref="AB205:AL205" si="1380">+AA205</f>
        <v>0</v>
      </c>
      <c r="AC205" s="518">
        <f t="shared" si="1380"/>
        <v>0</v>
      </c>
      <c r="AD205" s="518">
        <f t="shared" si="1380"/>
        <v>0</v>
      </c>
      <c r="AE205" s="518">
        <f t="shared" si="1380"/>
        <v>0</v>
      </c>
      <c r="AF205" s="518">
        <f t="shared" si="1380"/>
        <v>0</v>
      </c>
      <c r="AG205" s="518">
        <f t="shared" si="1380"/>
        <v>0</v>
      </c>
      <c r="AH205" s="518">
        <f t="shared" si="1380"/>
        <v>0</v>
      </c>
      <c r="AI205" s="518">
        <f t="shared" si="1380"/>
        <v>0</v>
      </c>
      <c r="AJ205" s="518">
        <f t="shared" si="1380"/>
        <v>0</v>
      </c>
      <c r="AK205" s="518">
        <f t="shared" si="1380"/>
        <v>0</v>
      </c>
      <c r="AL205" s="518">
        <f t="shared" si="1380"/>
        <v>0</v>
      </c>
      <c r="AM205" s="115">
        <f t="shared" si="1370"/>
        <v>0</v>
      </c>
      <c r="AN205" s="115">
        <f t="shared" si="1371"/>
        <v>5.8199999999999997E-3</v>
      </c>
      <c r="AO205" s="113">
        <f t="shared" ref="AO205:AO253" si="1381">+DU205/83</f>
        <v>5.2674506024096387E-2</v>
      </c>
      <c r="AP205" s="113">
        <f t="shared" ref="AP205:DA205" si="1382">+AO205</f>
        <v>5.2674506024096387E-2</v>
      </c>
      <c r="AQ205" s="113">
        <f t="shared" si="1382"/>
        <v>5.2674506024096387E-2</v>
      </c>
      <c r="AR205" s="113">
        <f t="shared" si="1382"/>
        <v>5.2674506024096387E-2</v>
      </c>
      <c r="AS205" s="113">
        <f t="shared" si="1382"/>
        <v>5.2674506024096387E-2</v>
      </c>
      <c r="AT205" s="113">
        <f t="shared" si="1382"/>
        <v>5.2674506024096387E-2</v>
      </c>
      <c r="AU205" s="113">
        <f t="shared" si="1382"/>
        <v>5.2674506024096387E-2</v>
      </c>
      <c r="AV205" s="113">
        <f t="shared" si="1382"/>
        <v>5.2674506024096387E-2</v>
      </c>
      <c r="AW205" s="113">
        <f t="shared" si="1382"/>
        <v>5.2674506024096387E-2</v>
      </c>
      <c r="AX205" s="113">
        <f t="shared" si="1382"/>
        <v>5.2674506024096387E-2</v>
      </c>
      <c r="AY205" s="113">
        <f t="shared" si="1382"/>
        <v>5.2674506024096387E-2</v>
      </c>
      <c r="AZ205" s="113">
        <f t="shared" si="1382"/>
        <v>5.2674506024096387E-2</v>
      </c>
      <c r="BA205" s="113">
        <f t="shared" si="1382"/>
        <v>5.2674506024096387E-2</v>
      </c>
      <c r="BB205" s="113">
        <f t="shared" si="1382"/>
        <v>5.2674506024096387E-2</v>
      </c>
      <c r="BC205" s="113">
        <f t="shared" si="1382"/>
        <v>5.2674506024096387E-2</v>
      </c>
      <c r="BD205" s="113">
        <f t="shared" si="1382"/>
        <v>5.2674506024096387E-2</v>
      </c>
      <c r="BE205" s="113">
        <f t="shared" si="1382"/>
        <v>5.2674506024096387E-2</v>
      </c>
      <c r="BF205" s="113">
        <f t="shared" si="1382"/>
        <v>5.2674506024096387E-2</v>
      </c>
      <c r="BG205" s="113">
        <f t="shared" si="1382"/>
        <v>5.2674506024096387E-2</v>
      </c>
      <c r="BH205" s="113">
        <f t="shared" si="1382"/>
        <v>5.2674506024096387E-2</v>
      </c>
      <c r="BI205" s="113">
        <f t="shared" si="1382"/>
        <v>5.2674506024096387E-2</v>
      </c>
      <c r="BJ205" s="113">
        <f t="shared" si="1382"/>
        <v>5.2674506024096387E-2</v>
      </c>
      <c r="BK205" s="113">
        <f t="shared" si="1382"/>
        <v>5.2674506024096387E-2</v>
      </c>
      <c r="BL205" s="113">
        <f t="shared" si="1382"/>
        <v>5.2674506024096387E-2</v>
      </c>
      <c r="BM205" s="113">
        <f t="shared" si="1382"/>
        <v>5.2674506024096387E-2</v>
      </c>
      <c r="BN205" s="113">
        <f t="shared" si="1382"/>
        <v>5.2674506024096387E-2</v>
      </c>
      <c r="BO205" s="113">
        <f t="shared" si="1382"/>
        <v>5.2674506024096387E-2</v>
      </c>
      <c r="BP205" s="113">
        <f t="shared" si="1382"/>
        <v>5.2674506024096387E-2</v>
      </c>
      <c r="BQ205" s="113">
        <f t="shared" si="1382"/>
        <v>5.2674506024096387E-2</v>
      </c>
      <c r="BR205" s="113">
        <f t="shared" si="1382"/>
        <v>5.2674506024096387E-2</v>
      </c>
      <c r="BS205" s="113">
        <f t="shared" si="1382"/>
        <v>5.2674506024096387E-2</v>
      </c>
      <c r="BT205" s="113">
        <f t="shared" si="1382"/>
        <v>5.2674506024096387E-2</v>
      </c>
      <c r="BU205" s="113">
        <f t="shared" si="1382"/>
        <v>5.2674506024096387E-2</v>
      </c>
      <c r="BV205" s="113">
        <f t="shared" si="1382"/>
        <v>5.2674506024096387E-2</v>
      </c>
      <c r="BW205" s="113">
        <f t="shared" si="1382"/>
        <v>5.2674506024096387E-2</v>
      </c>
      <c r="BX205" s="113">
        <f t="shared" si="1382"/>
        <v>5.2674506024096387E-2</v>
      </c>
      <c r="BY205" s="113">
        <f t="shared" si="1382"/>
        <v>5.2674506024096387E-2</v>
      </c>
      <c r="BZ205" s="113">
        <f t="shared" si="1382"/>
        <v>5.2674506024096387E-2</v>
      </c>
      <c r="CA205" s="113">
        <f t="shared" si="1382"/>
        <v>5.2674506024096387E-2</v>
      </c>
      <c r="CB205" s="113">
        <f t="shared" si="1382"/>
        <v>5.2674506024096387E-2</v>
      </c>
      <c r="CC205" s="113">
        <f t="shared" si="1382"/>
        <v>5.2674506024096387E-2</v>
      </c>
      <c r="CD205" s="113">
        <f t="shared" si="1382"/>
        <v>5.2674506024096387E-2</v>
      </c>
      <c r="CE205" s="113">
        <f t="shared" si="1382"/>
        <v>5.2674506024096387E-2</v>
      </c>
      <c r="CF205" s="113">
        <f t="shared" si="1382"/>
        <v>5.2674506024096387E-2</v>
      </c>
      <c r="CG205" s="113">
        <f t="shared" si="1382"/>
        <v>5.2674506024096387E-2</v>
      </c>
      <c r="CH205" s="113">
        <f t="shared" si="1382"/>
        <v>5.2674506024096387E-2</v>
      </c>
      <c r="CI205" s="113">
        <f t="shared" si="1382"/>
        <v>5.2674506024096387E-2</v>
      </c>
      <c r="CJ205" s="113">
        <f t="shared" si="1382"/>
        <v>5.2674506024096387E-2</v>
      </c>
      <c r="CK205" s="113">
        <f t="shared" si="1382"/>
        <v>5.2674506024096387E-2</v>
      </c>
      <c r="CL205" s="113">
        <f t="shared" si="1382"/>
        <v>5.2674506024096387E-2</v>
      </c>
      <c r="CM205" s="113">
        <f t="shared" si="1382"/>
        <v>5.2674506024096387E-2</v>
      </c>
      <c r="CN205" s="113">
        <f t="shared" si="1382"/>
        <v>5.2674506024096387E-2</v>
      </c>
      <c r="CO205" s="113">
        <f t="shared" si="1382"/>
        <v>5.2674506024096387E-2</v>
      </c>
      <c r="CP205" s="113">
        <f t="shared" si="1382"/>
        <v>5.2674506024096387E-2</v>
      </c>
      <c r="CQ205" s="113">
        <f t="shared" si="1382"/>
        <v>5.2674506024096387E-2</v>
      </c>
      <c r="CR205" s="113">
        <f t="shared" si="1382"/>
        <v>5.2674506024096387E-2</v>
      </c>
      <c r="CS205" s="113">
        <f t="shared" si="1382"/>
        <v>5.2674506024096387E-2</v>
      </c>
      <c r="CT205" s="113">
        <f t="shared" si="1382"/>
        <v>5.2674506024096387E-2</v>
      </c>
      <c r="CU205" s="113">
        <f t="shared" si="1382"/>
        <v>5.2674506024096387E-2</v>
      </c>
      <c r="CV205" s="113">
        <f t="shared" si="1382"/>
        <v>5.2674506024096387E-2</v>
      </c>
      <c r="CW205" s="113">
        <f t="shared" si="1382"/>
        <v>5.2674506024096387E-2</v>
      </c>
      <c r="CX205" s="113">
        <f t="shared" si="1382"/>
        <v>5.2674506024096387E-2</v>
      </c>
      <c r="CY205" s="113">
        <f t="shared" si="1382"/>
        <v>5.2674506024096387E-2</v>
      </c>
      <c r="CZ205" s="113">
        <f t="shared" si="1382"/>
        <v>5.2674506024096387E-2</v>
      </c>
      <c r="DA205" s="113">
        <f t="shared" si="1382"/>
        <v>5.2674506024096387E-2</v>
      </c>
      <c r="DB205" s="113">
        <f t="shared" ref="DB205:DS205" si="1383">+DA205</f>
        <v>5.2674506024096387E-2</v>
      </c>
      <c r="DC205" s="113">
        <f t="shared" si="1383"/>
        <v>5.2674506024096387E-2</v>
      </c>
      <c r="DD205" s="113">
        <f t="shared" si="1383"/>
        <v>5.2674506024096387E-2</v>
      </c>
      <c r="DE205" s="113">
        <f t="shared" si="1383"/>
        <v>5.2674506024096387E-2</v>
      </c>
      <c r="DF205" s="113">
        <f t="shared" si="1383"/>
        <v>5.2674506024096387E-2</v>
      </c>
      <c r="DG205" s="113">
        <f t="shared" si="1383"/>
        <v>5.2674506024096387E-2</v>
      </c>
      <c r="DH205" s="113">
        <f t="shared" si="1383"/>
        <v>5.2674506024096387E-2</v>
      </c>
      <c r="DI205" s="113">
        <f t="shared" si="1383"/>
        <v>5.2674506024096387E-2</v>
      </c>
      <c r="DJ205" s="113">
        <f t="shared" si="1383"/>
        <v>5.2674506024096387E-2</v>
      </c>
      <c r="DK205" s="113">
        <f t="shared" si="1383"/>
        <v>5.2674506024096387E-2</v>
      </c>
      <c r="DL205" s="113">
        <f t="shared" si="1383"/>
        <v>5.2674506024096387E-2</v>
      </c>
      <c r="DM205" s="113">
        <f t="shared" si="1383"/>
        <v>5.2674506024096387E-2</v>
      </c>
      <c r="DN205" s="113">
        <f t="shared" si="1383"/>
        <v>5.2674506024096387E-2</v>
      </c>
      <c r="DO205" s="113">
        <f t="shared" si="1383"/>
        <v>5.2674506024096387E-2</v>
      </c>
      <c r="DP205" s="113">
        <f t="shared" si="1383"/>
        <v>5.2674506024096387E-2</v>
      </c>
      <c r="DQ205" s="113">
        <f t="shared" si="1383"/>
        <v>5.2674506024096387E-2</v>
      </c>
      <c r="DR205" s="113">
        <f t="shared" si="1383"/>
        <v>5.2674506024096387E-2</v>
      </c>
      <c r="DS205" s="113">
        <f t="shared" si="1383"/>
        <v>5.2674506024096387E-2</v>
      </c>
      <c r="DT205" s="113">
        <f t="shared" ref="DT205:DT253" si="1384">+IX205*$F$8</f>
        <v>0.48305999999999999</v>
      </c>
      <c r="DU205" s="116">
        <f t="shared" ref="DU205:DU253" si="1385">+IY205*$F$8</f>
        <v>4.3719840000000003</v>
      </c>
      <c r="DV205" s="30"/>
      <c r="DW205" s="55">
        <f t="shared" ref="DW205:DW242" si="1386">+ROUNDDOWN($DV205*E205,-1)</f>
        <v>0</v>
      </c>
      <c r="DX205" s="489">
        <f t="shared" ref="DX205:DX242" si="1387">+ROUNDDOWN($DV205*F205,-1)</f>
        <v>0</v>
      </c>
      <c r="DY205" s="74">
        <f t="shared" ref="DY205:DY242" si="1388">+ROUNDDOWN($DV205*G205,-1)</f>
        <v>0</v>
      </c>
      <c r="DZ205" s="74">
        <f t="shared" ref="DZ205:DZ242" si="1389">+ROUNDDOWN($DV205*H205,-1)</f>
        <v>0</v>
      </c>
      <c r="EA205" s="74">
        <f t="shared" ref="EA205:EA242" si="1390">+ROUNDDOWN($DV205*I205,-1)</f>
        <v>0</v>
      </c>
      <c r="EB205" s="74">
        <f t="shared" ref="EB205:EB242" si="1391">+ROUNDDOWN($DV205*J205,-1)</f>
        <v>0</v>
      </c>
      <c r="EC205" s="74">
        <f t="shared" ref="EC205:EC242" si="1392">+ROUNDDOWN($DV205*K205,-1)</f>
        <v>0</v>
      </c>
      <c r="ED205" s="74">
        <f t="shared" ref="ED205:ED242" si="1393">+ROUNDDOWN($DV205*L205,-1)</f>
        <v>0</v>
      </c>
      <c r="EE205" s="490">
        <f t="shared" ref="EE205:EE242" si="1394">+ROUNDDOWN($DV205*M205,-1)</f>
        <v>0</v>
      </c>
      <c r="EF205" s="75">
        <f t="shared" ref="EF205:EF242" si="1395">+ROUNDDOWN($DV205*N205,-1)</f>
        <v>0</v>
      </c>
      <c r="EG205" s="75">
        <f t="shared" ref="EG205:EG242" si="1396">+ROUNDDOWN($DV205*O205,-1)</f>
        <v>0</v>
      </c>
      <c r="EH205" s="75">
        <f t="shared" ref="EH205:EH242" si="1397">+ROUNDDOWN($DV205*P205,-1)</f>
        <v>0</v>
      </c>
      <c r="EI205" s="75">
        <f t="shared" ref="EI205:EI242" si="1398">+ROUNDDOWN($DV205*Q205,-1)</f>
        <v>0</v>
      </c>
      <c r="EJ205" s="75">
        <f t="shared" ref="EJ205:EJ242" si="1399">+ROUNDDOWN($DV205*R205,-1)</f>
        <v>0</v>
      </c>
      <c r="EK205" s="75">
        <f t="shared" ref="EK205:EK242" si="1400">+ROUNDDOWN($DV205*S205,-1)</f>
        <v>0</v>
      </c>
      <c r="EL205" s="75">
        <f t="shared" ref="EL205:EL242" si="1401">+ROUNDDOWN($DV205*T205,-1)</f>
        <v>0</v>
      </c>
      <c r="EM205" s="75">
        <f t="shared" ref="EM205:EM242" si="1402">+ROUNDDOWN($DV205*U205,-1)</f>
        <v>0</v>
      </c>
      <c r="EN205" s="75">
        <f t="shared" ref="EN205:EN242" si="1403">+ROUNDDOWN($DV205*V205,-1)</f>
        <v>0</v>
      </c>
      <c r="EO205" s="75">
        <f t="shared" ref="EO205:EO242" si="1404">+ROUNDDOWN($DV205*W205,-1)</f>
        <v>0</v>
      </c>
      <c r="EP205" s="75">
        <f t="shared" ref="EP205:EP242" si="1405">+ROUNDDOWN($DV205*X205,-1)</f>
        <v>0</v>
      </c>
      <c r="EQ205" s="75">
        <f t="shared" ref="EQ205:EQ242" si="1406">+ROUNDDOWN($DV205*Y205,-1)</f>
        <v>0</v>
      </c>
      <c r="ER205" s="490">
        <f t="shared" ref="ER205:ER242" si="1407">+ROUNDDOWN($DV205*Z205,-1)</f>
        <v>0</v>
      </c>
      <c r="ES205" s="75">
        <f t="shared" ref="ES205:ES242" si="1408">+ROUNDDOWN($DV205*AA205,-1)</f>
        <v>0</v>
      </c>
      <c r="ET205" s="75">
        <f t="shared" ref="ET205:ET242" si="1409">+ROUNDDOWN($DV205*AB205,-1)</f>
        <v>0</v>
      </c>
      <c r="EU205" s="75">
        <f t="shared" ref="EU205:EU242" si="1410">+ROUNDDOWN($DV205*AC205,-1)</f>
        <v>0</v>
      </c>
      <c r="EV205" s="75">
        <f t="shared" ref="EV205:EV242" si="1411">+ROUNDDOWN($DV205*AD205,-1)</f>
        <v>0</v>
      </c>
      <c r="EW205" s="75">
        <f t="shared" ref="EW205:EW242" si="1412">+ROUNDDOWN($DV205*AE205,-1)</f>
        <v>0</v>
      </c>
      <c r="EX205" s="75">
        <f t="shared" ref="EX205:EX242" si="1413">+ROUNDDOWN($DV205*AF205,-1)</f>
        <v>0</v>
      </c>
      <c r="EY205" s="75">
        <f t="shared" ref="EY205:EY242" si="1414">+ROUNDDOWN($DV205*AG205,-1)</f>
        <v>0</v>
      </c>
      <c r="EZ205" s="75">
        <f t="shared" ref="EZ205:EZ242" si="1415">+ROUNDDOWN($DV205*AH205,-1)</f>
        <v>0</v>
      </c>
      <c r="FA205" s="75">
        <f t="shared" ref="FA205:FA242" si="1416">+ROUNDDOWN($DV205*AI205,-1)</f>
        <v>0</v>
      </c>
      <c r="FB205" s="75">
        <f t="shared" ref="FB205:FB242" si="1417">+ROUNDDOWN($DV205*AJ205,-1)</f>
        <v>0</v>
      </c>
      <c r="FC205" s="75">
        <f t="shared" ref="FC205:FC242" si="1418">+ROUNDDOWN($DV205*AK205,-1)</f>
        <v>0</v>
      </c>
      <c r="FD205" s="75">
        <f t="shared" ref="FD205:FD242" si="1419">+ROUNDDOWN($DV205*AL205,-1)</f>
        <v>0</v>
      </c>
      <c r="FE205" s="490">
        <f t="shared" ref="FE205:FE242" si="1420">+ROUNDDOWN($DV205*AM205,-1)</f>
        <v>0</v>
      </c>
      <c r="FF205" s="490">
        <f t="shared" ref="FF205:FF242" si="1421">+ROUNDDOWN($DV205*AN205,-1)</f>
        <v>0</v>
      </c>
      <c r="FG205" s="608">
        <f t="shared" ref="FG205:FG253" si="1422">+ROUNDDOWN($DV205*AO205,-1)</f>
        <v>0</v>
      </c>
      <c r="FH205" s="608">
        <f t="shared" ref="FH205:FH253" si="1423">+ROUNDDOWN($DV205*AP205,-1)</f>
        <v>0</v>
      </c>
      <c r="FI205" s="608">
        <f t="shared" ref="FI205:FI253" si="1424">+ROUNDDOWN($DV205*AQ205,-1)</f>
        <v>0</v>
      </c>
      <c r="FJ205" s="608">
        <f t="shared" ref="FJ205:FJ253" si="1425">+ROUNDDOWN($DV205*AR205,-1)</f>
        <v>0</v>
      </c>
      <c r="FK205" s="608">
        <f t="shared" ref="FK205:FK253" si="1426">+ROUNDDOWN($DV205*AS205,-1)</f>
        <v>0</v>
      </c>
      <c r="FL205" s="608">
        <f t="shared" ref="FL205:FL253" si="1427">+ROUNDDOWN($DV205*AT205,-1)</f>
        <v>0</v>
      </c>
      <c r="FM205" s="608">
        <f t="shared" ref="FM205:FM253" si="1428">+ROUNDDOWN($DV205*AU205,-1)</f>
        <v>0</v>
      </c>
      <c r="FN205" s="608">
        <f t="shared" ref="FN205:FN253" si="1429">+ROUNDDOWN($DV205*AV205,-1)</f>
        <v>0</v>
      </c>
      <c r="FO205" s="608">
        <f t="shared" ref="FO205:FO253" si="1430">+ROUNDDOWN($DV205*AW205,-1)</f>
        <v>0</v>
      </c>
      <c r="FP205" s="608">
        <f t="shared" ref="FP205:FP253" si="1431">+ROUNDDOWN($DV205*AX205,-1)</f>
        <v>0</v>
      </c>
      <c r="FQ205" s="608">
        <f t="shared" ref="FQ205:FQ253" si="1432">+ROUNDDOWN($DV205*AY205,-1)</f>
        <v>0</v>
      </c>
      <c r="FR205" s="608">
        <f t="shared" ref="FR205:FR253" si="1433">+ROUNDDOWN($DV205*AZ205,-1)</f>
        <v>0</v>
      </c>
      <c r="FS205" s="608">
        <f t="shared" ref="FS205:FS253" si="1434">+ROUNDDOWN($DV205*BA205,-1)</f>
        <v>0</v>
      </c>
      <c r="FT205" s="608">
        <f t="shared" ref="FT205:FT253" si="1435">+ROUNDDOWN($DV205*BB205,-1)</f>
        <v>0</v>
      </c>
      <c r="FU205" s="608">
        <f t="shared" ref="FU205:FU253" si="1436">+ROUNDDOWN($DV205*BC205,-1)</f>
        <v>0</v>
      </c>
      <c r="FV205" s="608">
        <f t="shared" ref="FV205:FV253" si="1437">+ROUNDDOWN($DV205*BD205,-1)</f>
        <v>0</v>
      </c>
      <c r="FW205" s="608">
        <f t="shared" ref="FW205:FW253" si="1438">+ROUNDDOWN($DV205*BE205,-1)</f>
        <v>0</v>
      </c>
      <c r="FX205" s="608">
        <f t="shared" ref="FX205:FX253" si="1439">+ROUNDDOWN($DV205*BF205,-1)</f>
        <v>0</v>
      </c>
      <c r="FY205" s="608">
        <f t="shared" ref="FY205:FY253" si="1440">+ROUNDDOWN($DV205*BG205,-1)</f>
        <v>0</v>
      </c>
      <c r="FZ205" s="608">
        <f t="shared" ref="FZ205:FZ253" si="1441">+ROUNDDOWN($DV205*BH205,-1)</f>
        <v>0</v>
      </c>
      <c r="GA205" s="608">
        <f t="shared" ref="GA205:GA253" si="1442">+ROUNDDOWN($DV205*BI205,-1)</f>
        <v>0</v>
      </c>
      <c r="GB205" s="608">
        <f t="shared" ref="GB205:GB253" si="1443">+ROUNDDOWN($DV205*BJ205,-1)</f>
        <v>0</v>
      </c>
      <c r="GC205" s="608">
        <f t="shared" ref="GC205:GC253" si="1444">+ROUNDDOWN($DV205*BK205,-1)</f>
        <v>0</v>
      </c>
      <c r="GD205" s="608">
        <f t="shared" ref="GD205:GD253" si="1445">+ROUNDDOWN($DV205*BL205,-1)</f>
        <v>0</v>
      </c>
      <c r="GE205" s="608">
        <f t="shared" ref="GE205:GE253" si="1446">+ROUNDDOWN($DV205*BM205,-1)</f>
        <v>0</v>
      </c>
      <c r="GF205" s="608">
        <f t="shared" ref="GF205:GF253" si="1447">+ROUNDDOWN($DV205*BN205,-1)</f>
        <v>0</v>
      </c>
      <c r="GG205" s="608">
        <f t="shared" ref="GG205:GG253" si="1448">+ROUNDDOWN($DV205*BO205,-1)</f>
        <v>0</v>
      </c>
      <c r="GH205" s="608">
        <f t="shared" ref="GH205:GH253" si="1449">+ROUNDDOWN($DV205*BP205,-1)</f>
        <v>0</v>
      </c>
      <c r="GI205" s="608">
        <f t="shared" ref="GI205:GI253" si="1450">+ROUNDDOWN($DV205*BQ205,-1)</f>
        <v>0</v>
      </c>
      <c r="GJ205" s="608">
        <f t="shared" ref="GJ205:GJ253" si="1451">+ROUNDDOWN($DV205*BR205,-1)</f>
        <v>0</v>
      </c>
      <c r="GK205" s="608">
        <f t="shared" ref="GK205:GK253" si="1452">+ROUNDDOWN($DV205*BS205,-1)</f>
        <v>0</v>
      </c>
      <c r="GL205" s="608">
        <f t="shared" ref="GL205:GL253" si="1453">+ROUNDDOWN($DV205*BT205,-1)</f>
        <v>0</v>
      </c>
      <c r="GM205" s="608">
        <f t="shared" ref="GM205:GM253" si="1454">+ROUNDDOWN($DV205*BU205,-1)</f>
        <v>0</v>
      </c>
      <c r="GN205" s="608">
        <f t="shared" ref="GN205:GN253" si="1455">+ROUNDDOWN($DV205*BV205,-1)</f>
        <v>0</v>
      </c>
      <c r="GO205" s="608">
        <f t="shared" ref="GO205:GO253" si="1456">+ROUNDDOWN($DV205*BW205,-1)</f>
        <v>0</v>
      </c>
      <c r="GP205" s="608">
        <f t="shared" ref="GP205:GP253" si="1457">+ROUNDDOWN($DV205*BX205,-1)</f>
        <v>0</v>
      </c>
      <c r="GQ205" s="608">
        <f t="shared" ref="GQ205:GQ253" si="1458">+ROUNDDOWN($DV205*BY205,-1)</f>
        <v>0</v>
      </c>
      <c r="GR205" s="608">
        <f t="shared" ref="GR205:GR253" si="1459">+ROUNDDOWN($DV205*BZ205,-1)</f>
        <v>0</v>
      </c>
      <c r="GS205" s="608">
        <f t="shared" ref="GS205:GS253" si="1460">+ROUNDDOWN($DV205*CA205,-1)</f>
        <v>0</v>
      </c>
      <c r="GT205" s="608">
        <f t="shared" ref="GT205:GT253" si="1461">+ROUNDDOWN($DV205*CB205,-1)</f>
        <v>0</v>
      </c>
      <c r="GU205" s="608">
        <f t="shared" ref="GU205:GU253" si="1462">+ROUNDDOWN($DV205*CC205,-1)</f>
        <v>0</v>
      </c>
      <c r="GV205" s="608">
        <f t="shared" ref="GV205:GV253" si="1463">+ROUNDDOWN($DV205*CD205,-1)</f>
        <v>0</v>
      </c>
      <c r="GW205" s="608">
        <f t="shared" ref="GW205:GW253" si="1464">+ROUNDDOWN($DV205*CE205,-1)</f>
        <v>0</v>
      </c>
      <c r="GX205" s="608">
        <f t="shared" ref="GX205:GX253" si="1465">+ROUNDDOWN($DV205*CF205,-1)</f>
        <v>0</v>
      </c>
      <c r="GY205" s="608">
        <f t="shared" ref="GY205:GY253" si="1466">+ROUNDDOWN($DV205*CG205,-1)</f>
        <v>0</v>
      </c>
      <c r="GZ205" s="608">
        <f t="shared" ref="GZ205:GZ253" si="1467">+ROUNDDOWN($DV205*CH205,-1)</f>
        <v>0</v>
      </c>
      <c r="HA205" s="608">
        <f t="shared" ref="HA205:HA253" si="1468">+ROUNDDOWN($DV205*CI205,-1)</f>
        <v>0</v>
      </c>
      <c r="HB205" s="608">
        <f t="shared" ref="HB205:HB253" si="1469">+ROUNDDOWN($DV205*CJ205,-1)</f>
        <v>0</v>
      </c>
      <c r="HC205" s="608">
        <f t="shared" ref="HC205:HC253" si="1470">+ROUNDDOWN($DV205*CK205,-1)</f>
        <v>0</v>
      </c>
      <c r="HD205" s="608">
        <f t="shared" ref="HD205:HD253" si="1471">+ROUNDDOWN($DV205*CL205,-1)</f>
        <v>0</v>
      </c>
      <c r="HE205" s="608">
        <f t="shared" ref="HE205:HE253" si="1472">+ROUNDDOWN($DV205*CM205,-1)</f>
        <v>0</v>
      </c>
      <c r="HF205" s="608">
        <f t="shared" ref="HF205:HF253" si="1473">+ROUNDDOWN($DV205*CN205,-1)</f>
        <v>0</v>
      </c>
      <c r="HG205" s="608">
        <f t="shared" ref="HG205:HG253" si="1474">+ROUNDDOWN($DV205*CO205,-1)</f>
        <v>0</v>
      </c>
      <c r="HH205" s="608">
        <f t="shared" ref="HH205:HH253" si="1475">+ROUNDDOWN($DV205*CP205,-1)</f>
        <v>0</v>
      </c>
      <c r="HI205" s="608">
        <f t="shared" ref="HI205:HI253" si="1476">+ROUNDDOWN($DV205*CQ205,-1)</f>
        <v>0</v>
      </c>
      <c r="HJ205" s="608">
        <f t="shared" ref="HJ205:HJ253" si="1477">+ROUNDDOWN($DV205*CR205,-1)</f>
        <v>0</v>
      </c>
      <c r="HK205" s="608">
        <f t="shared" ref="HK205:HK253" si="1478">+ROUNDDOWN($DV205*CS205,-1)</f>
        <v>0</v>
      </c>
      <c r="HL205" s="608">
        <f t="shared" ref="HL205:HL253" si="1479">+ROUNDDOWN($DV205*CT205,-1)</f>
        <v>0</v>
      </c>
      <c r="HM205" s="608">
        <f t="shared" ref="HM205:HM253" si="1480">+ROUNDDOWN($DV205*CU205,-1)</f>
        <v>0</v>
      </c>
      <c r="HN205" s="608">
        <f t="shared" ref="HN205:HN253" si="1481">+ROUNDDOWN($DV205*CV205,-1)</f>
        <v>0</v>
      </c>
      <c r="HO205" s="608">
        <f t="shared" ref="HO205:HO253" si="1482">+ROUNDDOWN($DV205*CW205,-1)</f>
        <v>0</v>
      </c>
      <c r="HP205" s="608">
        <f t="shared" ref="HP205:HP253" si="1483">+ROUNDDOWN($DV205*CX205,-1)</f>
        <v>0</v>
      </c>
      <c r="HQ205" s="608">
        <f t="shared" ref="HQ205:HQ253" si="1484">+ROUNDDOWN($DV205*CY205,-1)</f>
        <v>0</v>
      </c>
      <c r="HR205" s="608">
        <f t="shared" ref="HR205:HR253" si="1485">+ROUNDDOWN($DV205*CZ205,-1)</f>
        <v>0</v>
      </c>
      <c r="HS205" s="608">
        <f t="shared" ref="HS205:HS253" si="1486">+ROUNDDOWN($DV205*DA205,-1)</f>
        <v>0</v>
      </c>
      <c r="HT205" s="608">
        <f t="shared" ref="HT205:HT253" si="1487">+ROUNDDOWN($DV205*DB205,-1)</f>
        <v>0</v>
      </c>
      <c r="HU205" s="608">
        <f t="shared" ref="HU205:HU253" si="1488">+ROUNDDOWN($DV205*DC205,-1)</f>
        <v>0</v>
      </c>
      <c r="HV205" s="608">
        <f t="shared" ref="HV205:HV253" si="1489">+ROUNDDOWN($DV205*DD205,-1)</f>
        <v>0</v>
      </c>
      <c r="HW205" s="608">
        <f t="shared" ref="HW205:HW253" si="1490">+ROUNDDOWN($DV205*DE205,-1)</f>
        <v>0</v>
      </c>
      <c r="HX205" s="608">
        <f t="shared" ref="HX205:HX253" si="1491">+ROUNDDOWN($DV205*DF205,-1)</f>
        <v>0</v>
      </c>
      <c r="HY205" s="608">
        <f t="shared" ref="HY205:HY253" si="1492">+ROUNDDOWN($DV205*DG205,-1)</f>
        <v>0</v>
      </c>
      <c r="HZ205" s="608">
        <f t="shared" ref="HZ205:HZ253" si="1493">+ROUNDDOWN($DV205*DH205,-1)</f>
        <v>0</v>
      </c>
      <c r="IA205" s="608">
        <f t="shared" ref="IA205:IA253" si="1494">+ROUNDDOWN($DV205*DI205,-1)</f>
        <v>0</v>
      </c>
      <c r="IB205" s="608">
        <f t="shared" ref="IB205:IB253" si="1495">+ROUNDDOWN($DV205*DJ205,-1)</f>
        <v>0</v>
      </c>
      <c r="IC205" s="608">
        <f t="shared" ref="IC205:IC253" si="1496">+ROUNDDOWN($DV205*DK205,-1)</f>
        <v>0</v>
      </c>
      <c r="ID205" s="608">
        <f t="shared" ref="ID205:ID253" si="1497">+ROUNDDOWN($DV205*DL205,-1)</f>
        <v>0</v>
      </c>
      <c r="IE205" s="608">
        <f t="shared" ref="IE205:IE253" si="1498">+ROUNDDOWN($DV205*DM205,-1)</f>
        <v>0</v>
      </c>
      <c r="IF205" s="608">
        <f t="shared" ref="IF205:IF253" si="1499">+ROUNDDOWN($DV205*DN205,-1)</f>
        <v>0</v>
      </c>
      <c r="IG205" s="608">
        <f t="shared" ref="IG205:IG253" si="1500">+ROUNDDOWN($DV205*DO205,-1)</f>
        <v>0</v>
      </c>
      <c r="IH205" s="608">
        <f t="shared" ref="IH205:IH253" si="1501">+ROUNDDOWN($DV205*DP205,-1)</f>
        <v>0</v>
      </c>
      <c r="II205" s="608">
        <f t="shared" ref="II205:II253" si="1502">+ROUNDDOWN($DV205*DQ205,-1)</f>
        <v>0</v>
      </c>
      <c r="IJ205" s="608">
        <f t="shared" ref="IJ205:IJ253" si="1503">+ROUNDDOWN($DV205*DR205,-1)</f>
        <v>0</v>
      </c>
      <c r="IK205" s="608">
        <f t="shared" ref="IK205:IK253" si="1504">+ROUNDDOWN($DV205*DS205,-1)</f>
        <v>0</v>
      </c>
      <c r="IL205" s="1578">
        <f t="shared" ref="IL205:IL253" si="1505">+ROUNDDOWN($DV205*DT205,-1)</f>
        <v>0</v>
      </c>
      <c r="IM205" s="496">
        <f t="shared" ref="IM205:IM253" si="1506">SUM(DX205,EE205,ER205,FE205,FF205,IL205)</f>
        <v>0</v>
      </c>
      <c r="IS205" s="1162">
        <v>2.1825000000000001</v>
      </c>
      <c r="IT205" s="1162">
        <v>2.6713800000000001</v>
      </c>
      <c r="IU205" s="1162">
        <v>1.6179600000000001</v>
      </c>
      <c r="IV205" s="1162">
        <v>0</v>
      </c>
      <c r="IW205" s="1162">
        <v>9.7000000000000003E-3</v>
      </c>
      <c r="IX205" s="1162">
        <v>0.80510000000000004</v>
      </c>
      <c r="IY205" s="1162">
        <v>7.2866400000000002</v>
      </c>
    </row>
    <row r="206" spans="1:259" ht="29.25" customHeight="1">
      <c r="A206" s="1187" t="s">
        <v>800</v>
      </c>
      <c r="B206" s="1654"/>
      <c r="C206" s="1642"/>
      <c r="D206" s="716" t="s">
        <v>46</v>
      </c>
      <c r="E206" s="113">
        <f t="shared" si="1374"/>
        <v>0.87687999999999999</v>
      </c>
      <c r="F206" s="114">
        <f t="shared" si="1364"/>
        <v>1.9642499999999998</v>
      </c>
      <c r="G206" s="507">
        <f t="shared" si="1375"/>
        <v>0.40070699999999992</v>
      </c>
      <c r="H206" s="507">
        <f t="shared" ref="H206:L206" si="1507">+G206</f>
        <v>0.40070699999999992</v>
      </c>
      <c r="I206" s="507">
        <f t="shared" si="1507"/>
        <v>0.40070699999999992</v>
      </c>
      <c r="J206" s="507">
        <f t="shared" si="1507"/>
        <v>0.40070699999999992</v>
      </c>
      <c r="K206" s="507">
        <f t="shared" si="1507"/>
        <v>0.40070699999999992</v>
      </c>
      <c r="L206" s="507">
        <f t="shared" si="1507"/>
        <v>0.40070699999999992</v>
      </c>
      <c r="M206" s="115">
        <f t="shared" si="1366"/>
        <v>2.4042419999999995</v>
      </c>
      <c r="N206" s="518">
        <f t="shared" si="1377"/>
        <v>0.121347</v>
      </c>
      <c r="O206" s="518">
        <f t="shared" ref="O206:Y206" si="1508">+N206</f>
        <v>0.121347</v>
      </c>
      <c r="P206" s="518">
        <f t="shared" si="1508"/>
        <v>0.121347</v>
      </c>
      <c r="Q206" s="518">
        <f t="shared" si="1508"/>
        <v>0.121347</v>
      </c>
      <c r="R206" s="518">
        <f t="shared" si="1508"/>
        <v>0.121347</v>
      </c>
      <c r="S206" s="518">
        <f t="shared" si="1508"/>
        <v>0.121347</v>
      </c>
      <c r="T206" s="518">
        <f t="shared" si="1508"/>
        <v>0.121347</v>
      </c>
      <c r="U206" s="518">
        <f t="shared" si="1508"/>
        <v>0.121347</v>
      </c>
      <c r="V206" s="518">
        <f t="shared" si="1508"/>
        <v>0.121347</v>
      </c>
      <c r="W206" s="518">
        <f t="shared" si="1508"/>
        <v>0.121347</v>
      </c>
      <c r="X206" s="518">
        <f t="shared" si="1508"/>
        <v>0.121347</v>
      </c>
      <c r="Y206" s="518">
        <f t="shared" si="1508"/>
        <v>0.121347</v>
      </c>
      <c r="Z206" s="115">
        <f t="shared" si="1368"/>
        <v>1.456164</v>
      </c>
      <c r="AA206" s="518">
        <f t="shared" si="1379"/>
        <v>0</v>
      </c>
      <c r="AB206" s="518">
        <f t="shared" ref="AB206:AL206" si="1509">+AA206</f>
        <v>0</v>
      </c>
      <c r="AC206" s="518">
        <f t="shared" si="1509"/>
        <v>0</v>
      </c>
      <c r="AD206" s="518">
        <f t="shared" si="1509"/>
        <v>0</v>
      </c>
      <c r="AE206" s="518">
        <f t="shared" si="1509"/>
        <v>0</v>
      </c>
      <c r="AF206" s="518">
        <f t="shared" si="1509"/>
        <v>0</v>
      </c>
      <c r="AG206" s="518">
        <f t="shared" si="1509"/>
        <v>0</v>
      </c>
      <c r="AH206" s="518">
        <f t="shared" si="1509"/>
        <v>0</v>
      </c>
      <c r="AI206" s="518">
        <f t="shared" si="1509"/>
        <v>0</v>
      </c>
      <c r="AJ206" s="518">
        <f t="shared" si="1509"/>
        <v>0</v>
      </c>
      <c r="AK206" s="518">
        <f t="shared" si="1509"/>
        <v>0</v>
      </c>
      <c r="AL206" s="518">
        <f t="shared" si="1509"/>
        <v>0</v>
      </c>
      <c r="AM206" s="115">
        <f t="shared" si="1370"/>
        <v>0</v>
      </c>
      <c r="AN206" s="115">
        <f t="shared" si="1371"/>
        <v>5.8199999999999997E-3</v>
      </c>
      <c r="AO206" s="113">
        <f t="shared" si="1381"/>
        <v>7.6066698795180729E-2</v>
      </c>
      <c r="AP206" s="113">
        <f t="shared" ref="AP206:DA206" si="1510">+AO206</f>
        <v>7.6066698795180729E-2</v>
      </c>
      <c r="AQ206" s="113">
        <f t="shared" si="1510"/>
        <v>7.6066698795180729E-2</v>
      </c>
      <c r="AR206" s="113">
        <f t="shared" si="1510"/>
        <v>7.6066698795180729E-2</v>
      </c>
      <c r="AS206" s="113">
        <f t="shared" si="1510"/>
        <v>7.6066698795180729E-2</v>
      </c>
      <c r="AT206" s="113">
        <f t="shared" si="1510"/>
        <v>7.6066698795180729E-2</v>
      </c>
      <c r="AU206" s="113">
        <f t="shared" si="1510"/>
        <v>7.6066698795180729E-2</v>
      </c>
      <c r="AV206" s="113">
        <f t="shared" si="1510"/>
        <v>7.6066698795180729E-2</v>
      </c>
      <c r="AW206" s="113">
        <f t="shared" si="1510"/>
        <v>7.6066698795180729E-2</v>
      </c>
      <c r="AX206" s="113">
        <f t="shared" si="1510"/>
        <v>7.6066698795180729E-2</v>
      </c>
      <c r="AY206" s="113">
        <f t="shared" si="1510"/>
        <v>7.6066698795180729E-2</v>
      </c>
      <c r="AZ206" s="113">
        <f t="shared" si="1510"/>
        <v>7.6066698795180729E-2</v>
      </c>
      <c r="BA206" s="113">
        <f t="shared" si="1510"/>
        <v>7.6066698795180729E-2</v>
      </c>
      <c r="BB206" s="113">
        <f t="shared" si="1510"/>
        <v>7.6066698795180729E-2</v>
      </c>
      <c r="BC206" s="113">
        <f t="shared" si="1510"/>
        <v>7.6066698795180729E-2</v>
      </c>
      <c r="BD206" s="113">
        <f t="shared" si="1510"/>
        <v>7.6066698795180729E-2</v>
      </c>
      <c r="BE206" s="113">
        <f t="shared" si="1510"/>
        <v>7.6066698795180729E-2</v>
      </c>
      <c r="BF206" s="113">
        <f t="shared" si="1510"/>
        <v>7.6066698795180729E-2</v>
      </c>
      <c r="BG206" s="113">
        <f t="shared" si="1510"/>
        <v>7.6066698795180729E-2</v>
      </c>
      <c r="BH206" s="113">
        <f t="shared" si="1510"/>
        <v>7.6066698795180729E-2</v>
      </c>
      <c r="BI206" s="113">
        <f t="shared" si="1510"/>
        <v>7.6066698795180729E-2</v>
      </c>
      <c r="BJ206" s="113">
        <f t="shared" si="1510"/>
        <v>7.6066698795180729E-2</v>
      </c>
      <c r="BK206" s="113">
        <f t="shared" si="1510"/>
        <v>7.6066698795180729E-2</v>
      </c>
      <c r="BL206" s="113">
        <f t="shared" si="1510"/>
        <v>7.6066698795180729E-2</v>
      </c>
      <c r="BM206" s="113">
        <f t="shared" si="1510"/>
        <v>7.6066698795180729E-2</v>
      </c>
      <c r="BN206" s="113">
        <f t="shared" si="1510"/>
        <v>7.6066698795180729E-2</v>
      </c>
      <c r="BO206" s="113">
        <f t="shared" si="1510"/>
        <v>7.6066698795180729E-2</v>
      </c>
      <c r="BP206" s="113">
        <f t="shared" si="1510"/>
        <v>7.6066698795180729E-2</v>
      </c>
      <c r="BQ206" s="113">
        <f t="shared" si="1510"/>
        <v>7.6066698795180729E-2</v>
      </c>
      <c r="BR206" s="113">
        <f t="shared" si="1510"/>
        <v>7.6066698795180729E-2</v>
      </c>
      <c r="BS206" s="113">
        <f t="shared" si="1510"/>
        <v>7.6066698795180729E-2</v>
      </c>
      <c r="BT206" s="113">
        <f t="shared" si="1510"/>
        <v>7.6066698795180729E-2</v>
      </c>
      <c r="BU206" s="113">
        <f t="shared" si="1510"/>
        <v>7.6066698795180729E-2</v>
      </c>
      <c r="BV206" s="113">
        <f t="shared" si="1510"/>
        <v>7.6066698795180729E-2</v>
      </c>
      <c r="BW206" s="113">
        <f t="shared" si="1510"/>
        <v>7.6066698795180729E-2</v>
      </c>
      <c r="BX206" s="113">
        <f t="shared" si="1510"/>
        <v>7.6066698795180729E-2</v>
      </c>
      <c r="BY206" s="113">
        <f t="shared" si="1510"/>
        <v>7.6066698795180729E-2</v>
      </c>
      <c r="BZ206" s="113">
        <f t="shared" si="1510"/>
        <v>7.6066698795180729E-2</v>
      </c>
      <c r="CA206" s="113">
        <f t="shared" si="1510"/>
        <v>7.6066698795180729E-2</v>
      </c>
      <c r="CB206" s="113">
        <f t="shared" si="1510"/>
        <v>7.6066698795180729E-2</v>
      </c>
      <c r="CC206" s="113">
        <f t="shared" si="1510"/>
        <v>7.6066698795180729E-2</v>
      </c>
      <c r="CD206" s="113">
        <f t="shared" si="1510"/>
        <v>7.6066698795180729E-2</v>
      </c>
      <c r="CE206" s="113">
        <f t="shared" si="1510"/>
        <v>7.6066698795180729E-2</v>
      </c>
      <c r="CF206" s="113">
        <f t="shared" si="1510"/>
        <v>7.6066698795180729E-2</v>
      </c>
      <c r="CG206" s="113">
        <f t="shared" si="1510"/>
        <v>7.6066698795180729E-2</v>
      </c>
      <c r="CH206" s="113">
        <f t="shared" si="1510"/>
        <v>7.6066698795180729E-2</v>
      </c>
      <c r="CI206" s="113">
        <f t="shared" si="1510"/>
        <v>7.6066698795180729E-2</v>
      </c>
      <c r="CJ206" s="113">
        <f t="shared" si="1510"/>
        <v>7.6066698795180729E-2</v>
      </c>
      <c r="CK206" s="113">
        <f t="shared" si="1510"/>
        <v>7.6066698795180729E-2</v>
      </c>
      <c r="CL206" s="113">
        <f t="shared" si="1510"/>
        <v>7.6066698795180729E-2</v>
      </c>
      <c r="CM206" s="113">
        <f t="shared" si="1510"/>
        <v>7.6066698795180729E-2</v>
      </c>
      <c r="CN206" s="113">
        <f t="shared" si="1510"/>
        <v>7.6066698795180729E-2</v>
      </c>
      <c r="CO206" s="113">
        <f t="shared" si="1510"/>
        <v>7.6066698795180729E-2</v>
      </c>
      <c r="CP206" s="113">
        <f t="shared" si="1510"/>
        <v>7.6066698795180729E-2</v>
      </c>
      <c r="CQ206" s="113">
        <f t="shared" si="1510"/>
        <v>7.6066698795180729E-2</v>
      </c>
      <c r="CR206" s="113">
        <f t="shared" si="1510"/>
        <v>7.6066698795180729E-2</v>
      </c>
      <c r="CS206" s="113">
        <f t="shared" si="1510"/>
        <v>7.6066698795180729E-2</v>
      </c>
      <c r="CT206" s="113">
        <f t="shared" si="1510"/>
        <v>7.6066698795180729E-2</v>
      </c>
      <c r="CU206" s="113">
        <f t="shared" si="1510"/>
        <v>7.6066698795180729E-2</v>
      </c>
      <c r="CV206" s="113">
        <f t="shared" si="1510"/>
        <v>7.6066698795180729E-2</v>
      </c>
      <c r="CW206" s="113">
        <f t="shared" si="1510"/>
        <v>7.6066698795180729E-2</v>
      </c>
      <c r="CX206" s="113">
        <f t="shared" si="1510"/>
        <v>7.6066698795180729E-2</v>
      </c>
      <c r="CY206" s="113">
        <f t="shared" si="1510"/>
        <v>7.6066698795180729E-2</v>
      </c>
      <c r="CZ206" s="113">
        <f t="shared" si="1510"/>
        <v>7.6066698795180729E-2</v>
      </c>
      <c r="DA206" s="113">
        <f t="shared" si="1510"/>
        <v>7.6066698795180729E-2</v>
      </c>
      <c r="DB206" s="113">
        <f t="shared" ref="DB206:DS206" si="1511">+DA206</f>
        <v>7.6066698795180729E-2</v>
      </c>
      <c r="DC206" s="113">
        <f t="shared" si="1511"/>
        <v>7.6066698795180729E-2</v>
      </c>
      <c r="DD206" s="113">
        <f t="shared" si="1511"/>
        <v>7.6066698795180729E-2</v>
      </c>
      <c r="DE206" s="113">
        <f t="shared" si="1511"/>
        <v>7.6066698795180729E-2</v>
      </c>
      <c r="DF206" s="113">
        <f t="shared" si="1511"/>
        <v>7.6066698795180729E-2</v>
      </c>
      <c r="DG206" s="113">
        <f t="shared" si="1511"/>
        <v>7.6066698795180729E-2</v>
      </c>
      <c r="DH206" s="113">
        <f t="shared" si="1511"/>
        <v>7.6066698795180729E-2</v>
      </c>
      <c r="DI206" s="113">
        <f t="shared" si="1511"/>
        <v>7.6066698795180729E-2</v>
      </c>
      <c r="DJ206" s="113">
        <f t="shared" si="1511"/>
        <v>7.6066698795180729E-2</v>
      </c>
      <c r="DK206" s="113">
        <f t="shared" si="1511"/>
        <v>7.6066698795180729E-2</v>
      </c>
      <c r="DL206" s="113">
        <f t="shared" si="1511"/>
        <v>7.6066698795180729E-2</v>
      </c>
      <c r="DM206" s="113">
        <f t="shared" si="1511"/>
        <v>7.6066698795180729E-2</v>
      </c>
      <c r="DN206" s="113">
        <f t="shared" si="1511"/>
        <v>7.6066698795180729E-2</v>
      </c>
      <c r="DO206" s="113">
        <f t="shared" si="1511"/>
        <v>7.6066698795180729E-2</v>
      </c>
      <c r="DP206" s="113">
        <f t="shared" si="1511"/>
        <v>7.6066698795180729E-2</v>
      </c>
      <c r="DQ206" s="113">
        <f t="shared" si="1511"/>
        <v>7.6066698795180729E-2</v>
      </c>
      <c r="DR206" s="113">
        <f t="shared" si="1511"/>
        <v>7.6066698795180729E-2</v>
      </c>
      <c r="DS206" s="113">
        <f t="shared" si="1511"/>
        <v>7.6066698795180729E-2</v>
      </c>
      <c r="DT206" s="113">
        <f t="shared" si="1384"/>
        <v>0.48305999999999999</v>
      </c>
      <c r="DU206" s="116">
        <f t="shared" si="1385"/>
        <v>6.313536</v>
      </c>
      <c r="DV206" s="30"/>
      <c r="DW206" s="55">
        <f t="shared" si="1386"/>
        <v>0</v>
      </c>
      <c r="DX206" s="489">
        <f t="shared" si="1387"/>
        <v>0</v>
      </c>
      <c r="DY206" s="74">
        <f t="shared" si="1388"/>
        <v>0</v>
      </c>
      <c r="DZ206" s="74">
        <f t="shared" si="1389"/>
        <v>0</v>
      </c>
      <c r="EA206" s="74">
        <f t="shared" si="1390"/>
        <v>0</v>
      </c>
      <c r="EB206" s="74">
        <f t="shared" si="1391"/>
        <v>0</v>
      </c>
      <c r="EC206" s="74">
        <f t="shared" si="1392"/>
        <v>0</v>
      </c>
      <c r="ED206" s="74">
        <f t="shared" si="1393"/>
        <v>0</v>
      </c>
      <c r="EE206" s="490">
        <f t="shared" si="1394"/>
        <v>0</v>
      </c>
      <c r="EF206" s="75">
        <f t="shared" si="1395"/>
        <v>0</v>
      </c>
      <c r="EG206" s="75">
        <f t="shared" si="1396"/>
        <v>0</v>
      </c>
      <c r="EH206" s="75">
        <f t="shared" si="1397"/>
        <v>0</v>
      </c>
      <c r="EI206" s="75">
        <f t="shared" si="1398"/>
        <v>0</v>
      </c>
      <c r="EJ206" s="75">
        <f t="shared" si="1399"/>
        <v>0</v>
      </c>
      <c r="EK206" s="75">
        <f t="shared" si="1400"/>
        <v>0</v>
      </c>
      <c r="EL206" s="75">
        <f t="shared" si="1401"/>
        <v>0</v>
      </c>
      <c r="EM206" s="75">
        <f t="shared" si="1402"/>
        <v>0</v>
      </c>
      <c r="EN206" s="75">
        <f t="shared" si="1403"/>
        <v>0</v>
      </c>
      <c r="EO206" s="75">
        <f t="shared" si="1404"/>
        <v>0</v>
      </c>
      <c r="EP206" s="75">
        <f t="shared" si="1405"/>
        <v>0</v>
      </c>
      <c r="EQ206" s="75">
        <f t="shared" si="1406"/>
        <v>0</v>
      </c>
      <c r="ER206" s="490">
        <f t="shared" si="1407"/>
        <v>0</v>
      </c>
      <c r="ES206" s="75">
        <f t="shared" si="1408"/>
        <v>0</v>
      </c>
      <c r="ET206" s="75">
        <f t="shared" si="1409"/>
        <v>0</v>
      </c>
      <c r="EU206" s="75">
        <f t="shared" si="1410"/>
        <v>0</v>
      </c>
      <c r="EV206" s="75">
        <f t="shared" si="1411"/>
        <v>0</v>
      </c>
      <c r="EW206" s="75">
        <f t="shared" si="1412"/>
        <v>0</v>
      </c>
      <c r="EX206" s="75">
        <f t="shared" si="1413"/>
        <v>0</v>
      </c>
      <c r="EY206" s="75">
        <f t="shared" si="1414"/>
        <v>0</v>
      </c>
      <c r="EZ206" s="75">
        <f t="shared" si="1415"/>
        <v>0</v>
      </c>
      <c r="FA206" s="75">
        <f t="shared" si="1416"/>
        <v>0</v>
      </c>
      <c r="FB206" s="75">
        <f t="shared" si="1417"/>
        <v>0</v>
      </c>
      <c r="FC206" s="75">
        <f t="shared" si="1418"/>
        <v>0</v>
      </c>
      <c r="FD206" s="75">
        <f t="shared" si="1419"/>
        <v>0</v>
      </c>
      <c r="FE206" s="490">
        <f t="shared" si="1420"/>
        <v>0</v>
      </c>
      <c r="FF206" s="490">
        <f t="shared" si="1421"/>
        <v>0</v>
      </c>
      <c r="FG206" s="608">
        <f t="shared" si="1422"/>
        <v>0</v>
      </c>
      <c r="FH206" s="608">
        <f t="shared" si="1423"/>
        <v>0</v>
      </c>
      <c r="FI206" s="608">
        <f t="shared" si="1424"/>
        <v>0</v>
      </c>
      <c r="FJ206" s="608">
        <f t="shared" si="1425"/>
        <v>0</v>
      </c>
      <c r="FK206" s="608">
        <f t="shared" si="1426"/>
        <v>0</v>
      </c>
      <c r="FL206" s="608">
        <f t="shared" si="1427"/>
        <v>0</v>
      </c>
      <c r="FM206" s="608">
        <f t="shared" si="1428"/>
        <v>0</v>
      </c>
      <c r="FN206" s="608">
        <f t="shared" si="1429"/>
        <v>0</v>
      </c>
      <c r="FO206" s="608">
        <f t="shared" si="1430"/>
        <v>0</v>
      </c>
      <c r="FP206" s="608">
        <f t="shared" si="1431"/>
        <v>0</v>
      </c>
      <c r="FQ206" s="608">
        <f t="shared" si="1432"/>
        <v>0</v>
      </c>
      <c r="FR206" s="608">
        <f t="shared" si="1433"/>
        <v>0</v>
      </c>
      <c r="FS206" s="608">
        <f t="shared" si="1434"/>
        <v>0</v>
      </c>
      <c r="FT206" s="608">
        <f t="shared" si="1435"/>
        <v>0</v>
      </c>
      <c r="FU206" s="608">
        <f t="shared" si="1436"/>
        <v>0</v>
      </c>
      <c r="FV206" s="608">
        <f t="shared" si="1437"/>
        <v>0</v>
      </c>
      <c r="FW206" s="608">
        <f t="shared" si="1438"/>
        <v>0</v>
      </c>
      <c r="FX206" s="608">
        <f t="shared" si="1439"/>
        <v>0</v>
      </c>
      <c r="FY206" s="608">
        <f t="shared" si="1440"/>
        <v>0</v>
      </c>
      <c r="FZ206" s="608">
        <f t="shared" si="1441"/>
        <v>0</v>
      </c>
      <c r="GA206" s="608">
        <f t="shared" si="1442"/>
        <v>0</v>
      </c>
      <c r="GB206" s="608">
        <f t="shared" si="1443"/>
        <v>0</v>
      </c>
      <c r="GC206" s="608">
        <f t="shared" si="1444"/>
        <v>0</v>
      </c>
      <c r="GD206" s="608">
        <f t="shared" si="1445"/>
        <v>0</v>
      </c>
      <c r="GE206" s="608">
        <f t="shared" si="1446"/>
        <v>0</v>
      </c>
      <c r="GF206" s="608">
        <f t="shared" si="1447"/>
        <v>0</v>
      </c>
      <c r="GG206" s="608">
        <f t="shared" si="1448"/>
        <v>0</v>
      </c>
      <c r="GH206" s="608">
        <f t="shared" si="1449"/>
        <v>0</v>
      </c>
      <c r="GI206" s="608">
        <f t="shared" si="1450"/>
        <v>0</v>
      </c>
      <c r="GJ206" s="608">
        <f t="shared" si="1451"/>
        <v>0</v>
      </c>
      <c r="GK206" s="608">
        <f t="shared" si="1452"/>
        <v>0</v>
      </c>
      <c r="GL206" s="608">
        <f t="shared" si="1453"/>
        <v>0</v>
      </c>
      <c r="GM206" s="608">
        <f t="shared" si="1454"/>
        <v>0</v>
      </c>
      <c r="GN206" s="608">
        <f t="shared" si="1455"/>
        <v>0</v>
      </c>
      <c r="GO206" s="608">
        <f t="shared" si="1456"/>
        <v>0</v>
      </c>
      <c r="GP206" s="608">
        <f t="shared" si="1457"/>
        <v>0</v>
      </c>
      <c r="GQ206" s="608">
        <f t="shared" si="1458"/>
        <v>0</v>
      </c>
      <c r="GR206" s="608">
        <f t="shared" si="1459"/>
        <v>0</v>
      </c>
      <c r="GS206" s="608">
        <f t="shared" si="1460"/>
        <v>0</v>
      </c>
      <c r="GT206" s="608">
        <f t="shared" si="1461"/>
        <v>0</v>
      </c>
      <c r="GU206" s="608">
        <f t="shared" si="1462"/>
        <v>0</v>
      </c>
      <c r="GV206" s="608">
        <f t="shared" si="1463"/>
        <v>0</v>
      </c>
      <c r="GW206" s="608">
        <f t="shared" si="1464"/>
        <v>0</v>
      </c>
      <c r="GX206" s="608">
        <f t="shared" si="1465"/>
        <v>0</v>
      </c>
      <c r="GY206" s="608">
        <f t="shared" si="1466"/>
        <v>0</v>
      </c>
      <c r="GZ206" s="608">
        <f t="shared" si="1467"/>
        <v>0</v>
      </c>
      <c r="HA206" s="608">
        <f t="shared" si="1468"/>
        <v>0</v>
      </c>
      <c r="HB206" s="608">
        <f t="shared" si="1469"/>
        <v>0</v>
      </c>
      <c r="HC206" s="608">
        <f t="shared" si="1470"/>
        <v>0</v>
      </c>
      <c r="HD206" s="608">
        <f t="shared" si="1471"/>
        <v>0</v>
      </c>
      <c r="HE206" s="608">
        <f t="shared" si="1472"/>
        <v>0</v>
      </c>
      <c r="HF206" s="608">
        <f t="shared" si="1473"/>
        <v>0</v>
      </c>
      <c r="HG206" s="608">
        <f t="shared" si="1474"/>
        <v>0</v>
      </c>
      <c r="HH206" s="608">
        <f t="shared" si="1475"/>
        <v>0</v>
      </c>
      <c r="HI206" s="608">
        <f t="shared" si="1476"/>
        <v>0</v>
      </c>
      <c r="HJ206" s="608">
        <f t="shared" si="1477"/>
        <v>0</v>
      </c>
      <c r="HK206" s="608">
        <f t="shared" si="1478"/>
        <v>0</v>
      </c>
      <c r="HL206" s="608">
        <f t="shared" si="1479"/>
        <v>0</v>
      </c>
      <c r="HM206" s="608">
        <f t="shared" si="1480"/>
        <v>0</v>
      </c>
      <c r="HN206" s="608">
        <f t="shared" si="1481"/>
        <v>0</v>
      </c>
      <c r="HO206" s="608">
        <f t="shared" si="1482"/>
        <v>0</v>
      </c>
      <c r="HP206" s="608">
        <f t="shared" si="1483"/>
        <v>0</v>
      </c>
      <c r="HQ206" s="608">
        <f t="shared" si="1484"/>
        <v>0</v>
      </c>
      <c r="HR206" s="608">
        <f t="shared" si="1485"/>
        <v>0</v>
      </c>
      <c r="HS206" s="608">
        <f t="shared" si="1486"/>
        <v>0</v>
      </c>
      <c r="HT206" s="608">
        <f t="shared" si="1487"/>
        <v>0</v>
      </c>
      <c r="HU206" s="608">
        <f t="shared" si="1488"/>
        <v>0</v>
      </c>
      <c r="HV206" s="608">
        <f t="shared" si="1489"/>
        <v>0</v>
      </c>
      <c r="HW206" s="608">
        <f t="shared" si="1490"/>
        <v>0</v>
      </c>
      <c r="HX206" s="608">
        <f t="shared" si="1491"/>
        <v>0</v>
      </c>
      <c r="HY206" s="608">
        <f t="shared" si="1492"/>
        <v>0</v>
      </c>
      <c r="HZ206" s="608">
        <f t="shared" si="1493"/>
        <v>0</v>
      </c>
      <c r="IA206" s="608">
        <f t="shared" si="1494"/>
        <v>0</v>
      </c>
      <c r="IB206" s="608">
        <f t="shared" si="1495"/>
        <v>0</v>
      </c>
      <c r="IC206" s="608">
        <f t="shared" si="1496"/>
        <v>0</v>
      </c>
      <c r="ID206" s="608">
        <f t="shared" si="1497"/>
        <v>0</v>
      </c>
      <c r="IE206" s="608">
        <f t="shared" si="1498"/>
        <v>0</v>
      </c>
      <c r="IF206" s="608">
        <f t="shared" si="1499"/>
        <v>0</v>
      </c>
      <c r="IG206" s="608">
        <f t="shared" si="1500"/>
        <v>0</v>
      </c>
      <c r="IH206" s="608">
        <f t="shared" si="1501"/>
        <v>0</v>
      </c>
      <c r="II206" s="608">
        <f t="shared" si="1502"/>
        <v>0</v>
      </c>
      <c r="IJ206" s="608">
        <f t="shared" si="1503"/>
        <v>0</v>
      </c>
      <c r="IK206" s="608">
        <f t="shared" si="1504"/>
        <v>0</v>
      </c>
      <c r="IL206" s="1578">
        <f t="shared" si="1505"/>
        <v>0</v>
      </c>
      <c r="IM206" s="496">
        <f t="shared" si="1506"/>
        <v>0</v>
      </c>
      <c r="IS206" s="1162">
        <v>3.2737499999999997</v>
      </c>
      <c r="IT206" s="1162">
        <v>4.0070699999999997</v>
      </c>
      <c r="IU206" s="1162">
        <v>2.4269400000000001</v>
      </c>
      <c r="IV206" s="1162">
        <v>0</v>
      </c>
      <c r="IW206" s="1162">
        <v>9.7000000000000003E-3</v>
      </c>
      <c r="IX206" s="1162">
        <v>0.80510000000000004</v>
      </c>
      <c r="IY206" s="1162">
        <v>10.52256</v>
      </c>
    </row>
    <row r="207" spans="1:259" ht="29.25" customHeight="1">
      <c r="A207" s="1189" t="s">
        <v>800</v>
      </c>
      <c r="B207" s="1655"/>
      <c r="C207" s="1643"/>
      <c r="D207" s="718" t="s">
        <v>48</v>
      </c>
      <c r="E207" s="117">
        <f t="shared" si="1374"/>
        <v>0.87687999999999999</v>
      </c>
      <c r="F207" s="118">
        <f t="shared" si="1364"/>
        <v>1.9642499999999998</v>
      </c>
      <c r="G207" s="508">
        <f t="shared" si="1375"/>
        <v>0.40070699999999992</v>
      </c>
      <c r="H207" s="508">
        <f t="shared" ref="H207:L207" si="1512">+G207</f>
        <v>0.40070699999999992</v>
      </c>
      <c r="I207" s="508">
        <f t="shared" si="1512"/>
        <v>0.40070699999999992</v>
      </c>
      <c r="J207" s="508">
        <f t="shared" si="1512"/>
        <v>0.40070699999999992</v>
      </c>
      <c r="K207" s="508">
        <f t="shared" si="1512"/>
        <v>0.40070699999999992</v>
      </c>
      <c r="L207" s="508">
        <f t="shared" si="1512"/>
        <v>0.40070699999999992</v>
      </c>
      <c r="M207" s="119">
        <f t="shared" si="1366"/>
        <v>2.4042419999999995</v>
      </c>
      <c r="N207" s="519">
        <f t="shared" si="1377"/>
        <v>0.121347</v>
      </c>
      <c r="O207" s="519">
        <f t="shared" ref="O207:Y207" si="1513">+N207</f>
        <v>0.121347</v>
      </c>
      <c r="P207" s="519">
        <f t="shared" si="1513"/>
        <v>0.121347</v>
      </c>
      <c r="Q207" s="519">
        <f t="shared" si="1513"/>
        <v>0.121347</v>
      </c>
      <c r="R207" s="519">
        <f t="shared" si="1513"/>
        <v>0.121347</v>
      </c>
      <c r="S207" s="519">
        <f t="shared" si="1513"/>
        <v>0.121347</v>
      </c>
      <c r="T207" s="519">
        <f t="shared" si="1513"/>
        <v>0.121347</v>
      </c>
      <c r="U207" s="519">
        <f t="shared" si="1513"/>
        <v>0.121347</v>
      </c>
      <c r="V207" s="519">
        <f t="shared" si="1513"/>
        <v>0.121347</v>
      </c>
      <c r="W207" s="519">
        <f t="shared" si="1513"/>
        <v>0.121347</v>
      </c>
      <c r="X207" s="519">
        <f t="shared" si="1513"/>
        <v>0.121347</v>
      </c>
      <c r="Y207" s="519">
        <f t="shared" si="1513"/>
        <v>0.121347</v>
      </c>
      <c r="Z207" s="119">
        <f t="shared" si="1368"/>
        <v>1.456164</v>
      </c>
      <c r="AA207" s="519">
        <f t="shared" si="1379"/>
        <v>0</v>
      </c>
      <c r="AB207" s="519">
        <f t="shared" ref="AB207:AL207" si="1514">+AA207</f>
        <v>0</v>
      </c>
      <c r="AC207" s="519">
        <f t="shared" si="1514"/>
        <v>0</v>
      </c>
      <c r="AD207" s="519">
        <f t="shared" si="1514"/>
        <v>0</v>
      </c>
      <c r="AE207" s="519">
        <f t="shared" si="1514"/>
        <v>0</v>
      </c>
      <c r="AF207" s="519">
        <f t="shared" si="1514"/>
        <v>0</v>
      </c>
      <c r="AG207" s="519">
        <f t="shared" si="1514"/>
        <v>0</v>
      </c>
      <c r="AH207" s="519">
        <f t="shared" si="1514"/>
        <v>0</v>
      </c>
      <c r="AI207" s="519">
        <f t="shared" si="1514"/>
        <v>0</v>
      </c>
      <c r="AJ207" s="519">
        <f t="shared" si="1514"/>
        <v>0</v>
      </c>
      <c r="AK207" s="519">
        <f t="shared" si="1514"/>
        <v>0</v>
      </c>
      <c r="AL207" s="519">
        <f t="shared" si="1514"/>
        <v>0</v>
      </c>
      <c r="AM207" s="119">
        <f t="shared" si="1370"/>
        <v>0</v>
      </c>
      <c r="AN207" s="119">
        <f t="shared" si="1371"/>
        <v>5.8199999999999997E-3</v>
      </c>
      <c r="AO207" s="117">
        <f t="shared" si="1381"/>
        <v>7.6066698795180729E-2</v>
      </c>
      <c r="AP207" s="117">
        <f t="shared" ref="AP207:DA207" si="1515">+AO207</f>
        <v>7.6066698795180729E-2</v>
      </c>
      <c r="AQ207" s="117">
        <f t="shared" si="1515"/>
        <v>7.6066698795180729E-2</v>
      </c>
      <c r="AR207" s="117">
        <f t="shared" si="1515"/>
        <v>7.6066698795180729E-2</v>
      </c>
      <c r="AS207" s="117">
        <f t="shared" si="1515"/>
        <v>7.6066698795180729E-2</v>
      </c>
      <c r="AT207" s="117">
        <f t="shared" si="1515"/>
        <v>7.6066698795180729E-2</v>
      </c>
      <c r="AU207" s="117">
        <f t="shared" si="1515"/>
        <v>7.6066698795180729E-2</v>
      </c>
      <c r="AV207" s="117">
        <f t="shared" si="1515"/>
        <v>7.6066698795180729E-2</v>
      </c>
      <c r="AW207" s="117">
        <f t="shared" si="1515"/>
        <v>7.6066698795180729E-2</v>
      </c>
      <c r="AX207" s="117">
        <f t="shared" si="1515"/>
        <v>7.6066698795180729E-2</v>
      </c>
      <c r="AY207" s="117">
        <f t="shared" si="1515"/>
        <v>7.6066698795180729E-2</v>
      </c>
      <c r="AZ207" s="117">
        <f t="shared" si="1515"/>
        <v>7.6066698795180729E-2</v>
      </c>
      <c r="BA207" s="117">
        <f t="shared" si="1515"/>
        <v>7.6066698795180729E-2</v>
      </c>
      <c r="BB207" s="117">
        <f t="shared" si="1515"/>
        <v>7.6066698795180729E-2</v>
      </c>
      <c r="BC207" s="117">
        <f t="shared" si="1515"/>
        <v>7.6066698795180729E-2</v>
      </c>
      <c r="BD207" s="117">
        <f t="shared" si="1515"/>
        <v>7.6066698795180729E-2</v>
      </c>
      <c r="BE207" s="117">
        <f t="shared" si="1515"/>
        <v>7.6066698795180729E-2</v>
      </c>
      <c r="BF207" s="117">
        <f t="shared" si="1515"/>
        <v>7.6066698795180729E-2</v>
      </c>
      <c r="BG207" s="117">
        <f t="shared" si="1515"/>
        <v>7.6066698795180729E-2</v>
      </c>
      <c r="BH207" s="117">
        <f t="shared" si="1515"/>
        <v>7.6066698795180729E-2</v>
      </c>
      <c r="BI207" s="117">
        <f t="shared" si="1515"/>
        <v>7.6066698795180729E-2</v>
      </c>
      <c r="BJ207" s="117">
        <f t="shared" si="1515"/>
        <v>7.6066698795180729E-2</v>
      </c>
      <c r="BK207" s="117">
        <f t="shared" si="1515"/>
        <v>7.6066698795180729E-2</v>
      </c>
      <c r="BL207" s="117">
        <f t="shared" si="1515"/>
        <v>7.6066698795180729E-2</v>
      </c>
      <c r="BM207" s="117">
        <f t="shared" si="1515"/>
        <v>7.6066698795180729E-2</v>
      </c>
      <c r="BN207" s="117">
        <f t="shared" si="1515"/>
        <v>7.6066698795180729E-2</v>
      </c>
      <c r="BO207" s="117">
        <f t="shared" si="1515"/>
        <v>7.6066698795180729E-2</v>
      </c>
      <c r="BP207" s="117">
        <f t="shared" si="1515"/>
        <v>7.6066698795180729E-2</v>
      </c>
      <c r="BQ207" s="117">
        <f t="shared" si="1515"/>
        <v>7.6066698795180729E-2</v>
      </c>
      <c r="BR207" s="117">
        <f t="shared" si="1515"/>
        <v>7.6066698795180729E-2</v>
      </c>
      <c r="BS207" s="117">
        <f t="shared" si="1515"/>
        <v>7.6066698795180729E-2</v>
      </c>
      <c r="BT207" s="117">
        <f t="shared" si="1515"/>
        <v>7.6066698795180729E-2</v>
      </c>
      <c r="BU207" s="117">
        <f t="shared" si="1515"/>
        <v>7.6066698795180729E-2</v>
      </c>
      <c r="BV207" s="117">
        <f t="shared" si="1515"/>
        <v>7.6066698795180729E-2</v>
      </c>
      <c r="BW207" s="117">
        <f t="shared" si="1515"/>
        <v>7.6066698795180729E-2</v>
      </c>
      <c r="BX207" s="117">
        <f t="shared" si="1515"/>
        <v>7.6066698795180729E-2</v>
      </c>
      <c r="BY207" s="117">
        <f t="shared" si="1515"/>
        <v>7.6066698795180729E-2</v>
      </c>
      <c r="BZ207" s="117">
        <f t="shared" si="1515"/>
        <v>7.6066698795180729E-2</v>
      </c>
      <c r="CA207" s="117">
        <f t="shared" si="1515"/>
        <v>7.6066698795180729E-2</v>
      </c>
      <c r="CB207" s="117">
        <f t="shared" si="1515"/>
        <v>7.6066698795180729E-2</v>
      </c>
      <c r="CC207" s="117">
        <f t="shared" si="1515"/>
        <v>7.6066698795180729E-2</v>
      </c>
      <c r="CD207" s="117">
        <f t="shared" si="1515"/>
        <v>7.6066698795180729E-2</v>
      </c>
      <c r="CE207" s="117">
        <f t="shared" si="1515"/>
        <v>7.6066698795180729E-2</v>
      </c>
      <c r="CF207" s="117">
        <f t="shared" si="1515"/>
        <v>7.6066698795180729E-2</v>
      </c>
      <c r="CG207" s="117">
        <f t="shared" si="1515"/>
        <v>7.6066698795180729E-2</v>
      </c>
      <c r="CH207" s="117">
        <f t="shared" si="1515"/>
        <v>7.6066698795180729E-2</v>
      </c>
      <c r="CI207" s="117">
        <f t="shared" si="1515"/>
        <v>7.6066698795180729E-2</v>
      </c>
      <c r="CJ207" s="117">
        <f t="shared" si="1515"/>
        <v>7.6066698795180729E-2</v>
      </c>
      <c r="CK207" s="117">
        <f t="shared" si="1515"/>
        <v>7.6066698795180729E-2</v>
      </c>
      <c r="CL207" s="117">
        <f t="shared" si="1515"/>
        <v>7.6066698795180729E-2</v>
      </c>
      <c r="CM207" s="117">
        <f t="shared" si="1515"/>
        <v>7.6066698795180729E-2</v>
      </c>
      <c r="CN207" s="117">
        <f t="shared" si="1515"/>
        <v>7.6066698795180729E-2</v>
      </c>
      <c r="CO207" s="117">
        <f t="shared" si="1515"/>
        <v>7.6066698795180729E-2</v>
      </c>
      <c r="CP207" s="117">
        <f t="shared" si="1515"/>
        <v>7.6066698795180729E-2</v>
      </c>
      <c r="CQ207" s="117">
        <f t="shared" si="1515"/>
        <v>7.6066698795180729E-2</v>
      </c>
      <c r="CR207" s="117">
        <f t="shared" si="1515"/>
        <v>7.6066698795180729E-2</v>
      </c>
      <c r="CS207" s="117">
        <f t="shared" si="1515"/>
        <v>7.6066698795180729E-2</v>
      </c>
      <c r="CT207" s="117">
        <f t="shared" si="1515"/>
        <v>7.6066698795180729E-2</v>
      </c>
      <c r="CU207" s="117">
        <f t="shared" si="1515"/>
        <v>7.6066698795180729E-2</v>
      </c>
      <c r="CV207" s="117">
        <f t="shared" si="1515"/>
        <v>7.6066698795180729E-2</v>
      </c>
      <c r="CW207" s="117">
        <f t="shared" si="1515"/>
        <v>7.6066698795180729E-2</v>
      </c>
      <c r="CX207" s="117">
        <f t="shared" si="1515"/>
        <v>7.6066698795180729E-2</v>
      </c>
      <c r="CY207" s="117">
        <f t="shared" si="1515"/>
        <v>7.6066698795180729E-2</v>
      </c>
      <c r="CZ207" s="117">
        <f t="shared" si="1515"/>
        <v>7.6066698795180729E-2</v>
      </c>
      <c r="DA207" s="117">
        <f t="shared" si="1515"/>
        <v>7.6066698795180729E-2</v>
      </c>
      <c r="DB207" s="117">
        <f t="shared" ref="DB207:DS207" si="1516">+DA207</f>
        <v>7.6066698795180729E-2</v>
      </c>
      <c r="DC207" s="117">
        <f t="shared" si="1516"/>
        <v>7.6066698795180729E-2</v>
      </c>
      <c r="DD207" s="117">
        <f t="shared" si="1516"/>
        <v>7.6066698795180729E-2</v>
      </c>
      <c r="DE207" s="117">
        <f t="shared" si="1516"/>
        <v>7.6066698795180729E-2</v>
      </c>
      <c r="DF207" s="117">
        <f t="shared" si="1516"/>
        <v>7.6066698795180729E-2</v>
      </c>
      <c r="DG207" s="117">
        <f t="shared" si="1516"/>
        <v>7.6066698795180729E-2</v>
      </c>
      <c r="DH207" s="117">
        <f t="shared" si="1516"/>
        <v>7.6066698795180729E-2</v>
      </c>
      <c r="DI207" s="117">
        <f t="shared" si="1516"/>
        <v>7.6066698795180729E-2</v>
      </c>
      <c r="DJ207" s="117">
        <f t="shared" si="1516"/>
        <v>7.6066698795180729E-2</v>
      </c>
      <c r="DK207" s="117">
        <f t="shared" si="1516"/>
        <v>7.6066698795180729E-2</v>
      </c>
      <c r="DL207" s="117">
        <f t="shared" si="1516"/>
        <v>7.6066698795180729E-2</v>
      </c>
      <c r="DM207" s="117">
        <f t="shared" si="1516"/>
        <v>7.6066698795180729E-2</v>
      </c>
      <c r="DN207" s="117">
        <f t="shared" si="1516"/>
        <v>7.6066698795180729E-2</v>
      </c>
      <c r="DO207" s="117">
        <f t="shared" si="1516"/>
        <v>7.6066698795180729E-2</v>
      </c>
      <c r="DP207" s="117">
        <f t="shared" si="1516"/>
        <v>7.6066698795180729E-2</v>
      </c>
      <c r="DQ207" s="117">
        <f t="shared" si="1516"/>
        <v>7.6066698795180729E-2</v>
      </c>
      <c r="DR207" s="117">
        <f t="shared" si="1516"/>
        <v>7.6066698795180729E-2</v>
      </c>
      <c r="DS207" s="117">
        <f t="shared" si="1516"/>
        <v>7.6066698795180729E-2</v>
      </c>
      <c r="DT207" s="117">
        <f t="shared" si="1384"/>
        <v>0.48305999999999999</v>
      </c>
      <c r="DU207" s="120">
        <f t="shared" si="1385"/>
        <v>6.313536</v>
      </c>
      <c r="DV207" s="31"/>
      <c r="DW207" s="56">
        <f t="shared" si="1386"/>
        <v>0</v>
      </c>
      <c r="DX207" s="491">
        <f t="shared" si="1387"/>
        <v>0</v>
      </c>
      <c r="DY207" s="80">
        <f t="shared" si="1388"/>
        <v>0</v>
      </c>
      <c r="DZ207" s="80">
        <f t="shared" si="1389"/>
        <v>0</v>
      </c>
      <c r="EA207" s="80">
        <f t="shared" si="1390"/>
        <v>0</v>
      </c>
      <c r="EB207" s="80">
        <f t="shared" si="1391"/>
        <v>0</v>
      </c>
      <c r="EC207" s="80">
        <f t="shared" si="1392"/>
        <v>0</v>
      </c>
      <c r="ED207" s="80">
        <f t="shared" si="1393"/>
        <v>0</v>
      </c>
      <c r="EE207" s="492">
        <f t="shared" si="1394"/>
        <v>0</v>
      </c>
      <c r="EF207" s="81">
        <f t="shared" si="1395"/>
        <v>0</v>
      </c>
      <c r="EG207" s="81">
        <f t="shared" si="1396"/>
        <v>0</v>
      </c>
      <c r="EH207" s="81">
        <f t="shared" si="1397"/>
        <v>0</v>
      </c>
      <c r="EI207" s="81">
        <f t="shared" si="1398"/>
        <v>0</v>
      </c>
      <c r="EJ207" s="81">
        <f t="shared" si="1399"/>
        <v>0</v>
      </c>
      <c r="EK207" s="81">
        <f t="shared" si="1400"/>
        <v>0</v>
      </c>
      <c r="EL207" s="81">
        <f t="shared" si="1401"/>
        <v>0</v>
      </c>
      <c r="EM207" s="81">
        <f t="shared" si="1402"/>
        <v>0</v>
      </c>
      <c r="EN207" s="81">
        <f t="shared" si="1403"/>
        <v>0</v>
      </c>
      <c r="EO207" s="81">
        <f t="shared" si="1404"/>
        <v>0</v>
      </c>
      <c r="EP207" s="81">
        <f t="shared" si="1405"/>
        <v>0</v>
      </c>
      <c r="EQ207" s="81">
        <f t="shared" si="1406"/>
        <v>0</v>
      </c>
      <c r="ER207" s="492">
        <f t="shared" si="1407"/>
        <v>0</v>
      </c>
      <c r="ES207" s="81">
        <f t="shared" si="1408"/>
        <v>0</v>
      </c>
      <c r="ET207" s="81">
        <f t="shared" si="1409"/>
        <v>0</v>
      </c>
      <c r="EU207" s="81">
        <f t="shared" si="1410"/>
        <v>0</v>
      </c>
      <c r="EV207" s="81">
        <f t="shared" si="1411"/>
        <v>0</v>
      </c>
      <c r="EW207" s="81">
        <f t="shared" si="1412"/>
        <v>0</v>
      </c>
      <c r="EX207" s="81">
        <f t="shared" si="1413"/>
        <v>0</v>
      </c>
      <c r="EY207" s="81">
        <f t="shared" si="1414"/>
        <v>0</v>
      </c>
      <c r="EZ207" s="81">
        <f t="shared" si="1415"/>
        <v>0</v>
      </c>
      <c r="FA207" s="81">
        <f t="shared" si="1416"/>
        <v>0</v>
      </c>
      <c r="FB207" s="81">
        <f t="shared" si="1417"/>
        <v>0</v>
      </c>
      <c r="FC207" s="81">
        <f t="shared" si="1418"/>
        <v>0</v>
      </c>
      <c r="FD207" s="81">
        <f t="shared" si="1419"/>
        <v>0</v>
      </c>
      <c r="FE207" s="492">
        <f t="shared" si="1420"/>
        <v>0</v>
      </c>
      <c r="FF207" s="492">
        <f t="shared" si="1421"/>
        <v>0</v>
      </c>
      <c r="FG207" s="610">
        <f t="shared" si="1422"/>
        <v>0</v>
      </c>
      <c r="FH207" s="610">
        <f t="shared" si="1423"/>
        <v>0</v>
      </c>
      <c r="FI207" s="610">
        <f t="shared" si="1424"/>
        <v>0</v>
      </c>
      <c r="FJ207" s="610">
        <f t="shared" si="1425"/>
        <v>0</v>
      </c>
      <c r="FK207" s="610">
        <f t="shared" si="1426"/>
        <v>0</v>
      </c>
      <c r="FL207" s="610">
        <f t="shared" si="1427"/>
        <v>0</v>
      </c>
      <c r="FM207" s="610">
        <f t="shared" si="1428"/>
        <v>0</v>
      </c>
      <c r="FN207" s="610">
        <f t="shared" si="1429"/>
        <v>0</v>
      </c>
      <c r="FO207" s="610">
        <f t="shared" si="1430"/>
        <v>0</v>
      </c>
      <c r="FP207" s="610">
        <f t="shared" si="1431"/>
        <v>0</v>
      </c>
      <c r="FQ207" s="610">
        <f t="shared" si="1432"/>
        <v>0</v>
      </c>
      <c r="FR207" s="610">
        <f t="shared" si="1433"/>
        <v>0</v>
      </c>
      <c r="FS207" s="610">
        <f t="shared" si="1434"/>
        <v>0</v>
      </c>
      <c r="FT207" s="610">
        <f t="shared" si="1435"/>
        <v>0</v>
      </c>
      <c r="FU207" s="610">
        <f t="shared" si="1436"/>
        <v>0</v>
      </c>
      <c r="FV207" s="610">
        <f t="shared" si="1437"/>
        <v>0</v>
      </c>
      <c r="FW207" s="610">
        <f t="shared" si="1438"/>
        <v>0</v>
      </c>
      <c r="FX207" s="610">
        <f t="shared" si="1439"/>
        <v>0</v>
      </c>
      <c r="FY207" s="610">
        <f t="shared" si="1440"/>
        <v>0</v>
      </c>
      <c r="FZ207" s="610">
        <f t="shared" si="1441"/>
        <v>0</v>
      </c>
      <c r="GA207" s="610">
        <f t="shared" si="1442"/>
        <v>0</v>
      </c>
      <c r="GB207" s="610">
        <f t="shared" si="1443"/>
        <v>0</v>
      </c>
      <c r="GC207" s="610">
        <f t="shared" si="1444"/>
        <v>0</v>
      </c>
      <c r="GD207" s="610">
        <f t="shared" si="1445"/>
        <v>0</v>
      </c>
      <c r="GE207" s="610">
        <f t="shared" si="1446"/>
        <v>0</v>
      </c>
      <c r="GF207" s="610">
        <f t="shared" si="1447"/>
        <v>0</v>
      </c>
      <c r="GG207" s="610">
        <f t="shared" si="1448"/>
        <v>0</v>
      </c>
      <c r="GH207" s="610">
        <f t="shared" si="1449"/>
        <v>0</v>
      </c>
      <c r="GI207" s="610">
        <f t="shared" si="1450"/>
        <v>0</v>
      </c>
      <c r="GJ207" s="610">
        <f t="shared" si="1451"/>
        <v>0</v>
      </c>
      <c r="GK207" s="610">
        <f t="shared" si="1452"/>
        <v>0</v>
      </c>
      <c r="GL207" s="610">
        <f t="shared" si="1453"/>
        <v>0</v>
      </c>
      <c r="GM207" s="610">
        <f t="shared" si="1454"/>
        <v>0</v>
      </c>
      <c r="GN207" s="610">
        <f t="shared" si="1455"/>
        <v>0</v>
      </c>
      <c r="GO207" s="610">
        <f t="shared" si="1456"/>
        <v>0</v>
      </c>
      <c r="GP207" s="610">
        <f t="shared" si="1457"/>
        <v>0</v>
      </c>
      <c r="GQ207" s="610">
        <f t="shared" si="1458"/>
        <v>0</v>
      </c>
      <c r="GR207" s="610">
        <f t="shared" si="1459"/>
        <v>0</v>
      </c>
      <c r="GS207" s="610">
        <f t="shared" si="1460"/>
        <v>0</v>
      </c>
      <c r="GT207" s="610">
        <f t="shared" si="1461"/>
        <v>0</v>
      </c>
      <c r="GU207" s="610">
        <f t="shared" si="1462"/>
        <v>0</v>
      </c>
      <c r="GV207" s="610">
        <f t="shared" si="1463"/>
        <v>0</v>
      </c>
      <c r="GW207" s="610">
        <f t="shared" si="1464"/>
        <v>0</v>
      </c>
      <c r="GX207" s="610">
        <f t="shared" si="1465"/>
        <v>0</v>
      </c>
      <c r="GY207" s="610">
        <f t="shared" si="1466"/>
        <v>0</v>
      </c>
      <c r="GZ207" s="610">
        <f t="shared" si="1467"/>
        <v>0</v>
      </c>
      <c r="HA207" s="610">
        <f t="shared" si="1468"/>
        <v>0</v>
      </c>
      <c r="HB207" s="610">
        <f t="shared" si="1469"/>
        <v>0</v>
      </c>
      <c r="HC207" s="610">
        <f t="shared" si="1470"/>
        <v>0</v>
      </c>
      <c r="HD207" s="610">
        <f t="shared" si="1471"/>
        <v>0</v>
      </c>
      <c r="HE207" s="610">
        <f t="shared" si="1472"/>
        <v>0</v>
      </c>
      <c r="HF207" s="610">
        <f t="shared" si="1473"/>
        <v>0</v>
      </c>
      <c r="HG207" s="610">
        <f t="shared" si="1474"/>
        <v>0</v>
      </c>
      <c r="HH207" s="610">
        <f t="shared" si="1475"/>
        <v>0</v>
      </c>
      <c r="HI207" s="610">
        <f t="shared" si="1476"/>
        <v>0</v>
      </c>
      <c r="HJ207" s="610">
        <f t="shared" si="1477"/>
        <v>0</v>
      </c>
      <c r="HK207" s="610">
        <f t="shared" si="1478"/>
        <v>0</v>
      </c>
      <c r="HL207" s="610">
        <f t="shared" si="1479"/>
        <v>0</v>
      </c>
      <c r="HM207" s="610">
        <f t="shared" si="1480"/>
        <v>0</v>
      </c>
      <c r="HN207" s="610">
        <f t="shared" si="1481"/>
        <v>0</v>
      </c>
      <c r="HO207" s="610">
        <f t="shared" si="1482"/>
        <v>0</v>
      </c>
      <c r="HP207" s="610">
        <f t="shared" si="1483"/>
        <v>0</v>
      </c>
      <c r="HQ207" s="610">
        <f t="shared" si="1484"/>
        <v>0</v>
      </c>
      <c r="HR207" s="610">
        <f t="shared" si="1485"/>
        <v>0</v>
      </c>
      <c r="HS207" s="610">
        <f t="shared" si="1486"/>
        <v>0</v>
      </c>
      <c r="HT207" s="610">
        <f t="shared" si="1487"/>
        <v>0</v>
      </c>
      <c r="HU207" s="610">
        <f t="shared" si="1488"/>
        <v>0</v>
      </c>
      <c r="HV207" s="610">
        <f t="shared" si="1489"/>
        <v>0</v>
      </c>
      <c r="HW207" s="610">
        <f t="shared" si="1490"/>
        <v>0</v>
      </c>
      <c r="HX207" s="610">
        <f t="shared" si="1491"/>
        <v>0</v>
      </c>
      <c r="HY207" s="610">
        <f t="shared" si="1492"/>
        <v>0</v>
      </c>
      <c r="HZ207" s="610">
        <f t="shared" si="1493"/>
        <v>0</v>
      </c>
      <c r="IA207" s="610">
        <f t="shared" si="1494"/>
        <v>0</v>
      </c>
      <c r="IB207" s="610">
        <f t="shared" si="1495"/>
        <v>0</v>
      </c>
      <c r="IC207" s="610">
        <f t="shared" si="1496"/>
        <v>0</v>
      </c>
      <c r="ID207" s="610">
        <f t="shared" si="1497"/>
        <v>0</v>
      </c>
      <c r="IE207" s="610">
        <f t="shared" si="1498"/>
        <v>0</v>
      </c>
      <c r="IF207" s="610">
        <f t="shared" si="1499"/>
        <v>0</v>
      </c>
      <c r="IG207" s="610">
        <f t="shared" si="1500"/>
        <v>0</v>
      </c>
      <c r="IH207" s="610">
        <f t="shared" si="1501"/>
        <v>0</v>
      </c>
      <c r="II207" s="610">
        <f t="shared" si="1502"/>
        <v>0</v>
      </c>
      <c r="IJ207" s="610">
        <f t="shared" si="1503"/>
        <v>0</v>
      </c>
      <c r="IK207" s="610">
        <f t="shared" si="1504"/>
        <v>0</v>
      </c>
      <c r="IL207" s="1579">
        <f t="shared" si="1505"/>
        <v>0</v>
      </c>
      <c r="IM207" s="497">
        <f t="shared" si="1506"/>
        <v>0</v>
      </c>
      <c r="IS207" s="1162">
        <v>3.2737499999999997</v>
      </c>
      <c r="IT207" s="1162">
        <v>4.0070699999999997</v>
      </c>
      <c r="IU207" s="1162">
        <v>2.4269400000000001</v>
      </c>
      <c r="IV207" s="1162">
        <v>0</v>
      </c>
      <c r="IW207" s="1162">
        <v>9.7000000000000003E-3</v>
      </c>
      <c r="IX207" s="1162">
        <v>0.80510000000000004</v>
      </c>
      <c r="IY207" s="1162">
        <v>10.52256</v>
      </c>
    </row>
    <row r="208" spans="1:259" ht="29.25" customHeight="1">
      <c r="A208" s="1190" t="s">
        <v>800</v>
      </c>
      <c r="B208" s="1638" t="s">
        <v>404</v>
      </c>
      <c r="C208" s="1650" t="s">
        <v>239</v>
      </c>
      <c r="D208" s="1193" t="s">
        <v>21</v>
      </c>
      <c r="E208" s="121">
        <f t="shared" si="1374"/>
        <v>0.60721999999999998</v>
      </c>
      <c r="F208" s="122">
        <f t="shared" si="1364"/>
        <v>1.3095000000000001</v>
      </c>
      <c r="G208" s="509">
        <f t="shared" si="1375"/>
        <v>0.26713799999999999</v>
      </c>
      <c r="H208" s="509">
        <f t="shared" ref="H208:L208" si="1517">+G208</f>
        <v>0.26713799999999999</v>
      </c>
      <c r="I208" s="509">
        <f t="shared" si="1517"/>
        <v>0.26713799999999999</v>
      </c>
      <c r="J208" s="509">
        <f t="shared" si="1517"/>
        <v>0.26713799999999999</v>
      </c>
      <c r="K208" s="509">
        <f t="shared" si="1517"/>
        <v>0.26713799999999999</v>
      </c>
      <c r="L208" s="509">
        <f t="shared" si="1517"/>
        <v>0.26713799999999999</v>
      </c>
      <c r="M208" s="123">
        <f t="shared" si="1366"/>
        <v>1.6028279999999999</v>
      </c>
      <c r="N208" s="520">
        <f t="shared" si="1377"/>
        <v>8.0897999999999998E-2</v>
      </c>
      <c r="O208" s="520">
        <f t="shared" ref="O208:Y208" si="1518">+N208</f>
        <v>8.0897999999999998E-2</v>
      </c>
      <c r="P208" s="520">
        <f t="shared" si="1518"/>
        <v>8.0897999999999998E-2</v>
      </c>
      <c r="Q208" s="520">
        <f t="shared" si="1518"/>
        <v>8.0897999999999998E-2</v>
      </c>
      <c r="R208" s="520">
        <f t="shared" si="1518"/>
        <v>8.0897999999999998E-2</v>
      </c>
      <c r="S208" s="520">
        <f t="shared" si="1518"/>
        <v>8.0897999999999998E-2</v>
      </c>
      <c r="T208" s="520">
        <f t="shared" si="1518"/>
        <v>8.0897999999999998E-2</v>
      </c>
      <c r="U208" s="520">
        <f t="shared" si="1518"/>
        <v>8.0897999999999998E-2</v>
      </c>
      <c r="V208" s="520">
        <f t="shared" si="1518"/>
        <v>8.0897999999999998E-2</v>
      </c>
      <c r="W208" s="520">
        <f t="shared" si="1518"/>
        <v>8.0897999999999998E-2</v>
      </c>
      <c r="X208" s="520">
        <f t="shared" si="1518"/>
        <v>8.0897999999999998E-2</v>
      </c>
      <c r="Y208" s="520">
        <f t="shared" si="1518"/>
        <v>8.0897999999999998E-2</v>
      </c>
      <c r="Z208" s="123">
        <f t="shared" si="1368"/>
        <v>0.97077599999999997</v>
      </c>
      <c r="AA208" s="520">
        <f t="shared" si="1379"/>
        <v>0</v>
      </c>
      <c r="AB208" s="520">
        <f t="shared" ref="AB208:AL208" si="1519">+AA208</f>
        <v>0</v>
      </c>
      <c r="AC208" s="520">
        <f t="shared" si="1519"/>
        <v>0</v>
      </c>
      <c r="AD208" s="520">
        <f t="shared" si="1519"/>
        <v>0</v>
      </c>
      <c r="AE208" s="520">
        <f t="shared" si="1519"/>
        <v>0</v>
      </c>
      <c r="AF208" s="520">
        <f t="shared" si="1519"/>
        <v>0</v>
      </c>
      <c r="AG208" s="520">
        <f t="shared" si="1519"/>
        <v>0</v>
      </c>
      <c r="AH208" s="520">
        <f t="shared" si="1519"/>
        <v>0</v>
      </c>
      <c r="AI208" s="520">
        <f t="shared" si="1519"/>
        <v>0</v>
      </c>
      <c r="AJ208" s="520">
        <f t="shared" si="1519"/>
        <v>0</v>
      </c>
      <c r="AK208" s="520">
        <f t="shared" si="1519"/>
        <v>0</v>
      </c>
      <c r="AL208" s="520">
        <f t="shared" si="1519"/>
        <v>0</v>
      </c>
      <c r="AM208" s="123">
        <f t="shared" si="1370"/>
        <v>0</v>
      </c>
      <c r="AN208" s="123">
        <f t="shared" si="1371"/>
        <v>5.8199999999999997E-3</v>
      </c>
      <c r="AO208" s="121">
        <f t="shared" si="1381"/>
        <v>5.2674506024096387E-2</v>
      </c>
      <c r="AP208" s="121">
        <f t="shared" ref="AP208:DA208" si="1520">+AO208</f>
        <v>5.2674506024096387E-2</v>
      </c>
      <c r="AQ208" s="121">
        <f t="shared" si="1520"/>
        <v>5.2674506024096387E-2</v>
      </c>
      <c r="AR208" s="121">
        <f t="shared" si="1520"/>
        <v>5.2674506024096387E-2</v>
      </c>
      <c r="AS208" s="121">
        <f t="shared" si="1520"/>
        <v>5.2674506024096387E-2</v>
      </c>
      <c r="AT208" s="121">
        <f t="shared" si="1520"/>
        <v>5.2674506024096387E-2</v>
      </c>
      <c r="AU208" s="121">
        <f t="shared" si="1520"/>
        <v>5.2674506024096387E-2</v>
      </c>
      <c r="AV208" s="121">
        <f t="shared" si="1520"/>
        <v>5.2674506024096387E-2</v>
      </c>
      <c r="AW208" s="121">
        <f t="shared" si="1520"/>
        <v>5.2674506024096387E-2</v>
      </c>
      <c r="AX208" s="121">
        <f t="shared" si="1520"/>
        <v>5.2674506024096387E-2</v>
      </c>
      <c r="AY208" s="121">
        <f t="shared" si="1520"/>
        <v>5.2674506024096387E-2</v>
      </c>
      <c r="AZ208" s="121">
        <f t="shared" si="1520"/>
        <v>5.2674506024096387E-2</v>
      </c>
      <c r="BA208" s="121">
        <f t="shared" si="1520"/>
        <v>5.2674506024096387E-2</v>
      </c>
      <c r="BB208" s="121">
        <f t="shared" si="1520"/>
        <v>5.2674506024096387E-2</v>
      </c>
      <c r="BC208" s="121">
        <f t="shared" si="1520"/>
        <v>5.2674506024096387E-2</v>
      </c>
      <c r="BD208" s="121">
        <f t="shared" si="1520"/>
        <v>5.2674506024096387E-2</v>
      </c>
      <c r="BE208" s="121">
        <f t="shared" si="1520"/>
        <v>5.2674506024096387E-2</v>
      </c>
      <c r="BF208" s="121">
        <f t="shared" si="1520"/>
        <v>5.2674506024096387E-2</v>
      </c>
      <c r="BG208" s="121">
        <f t="shared" si="1520"/>
        <v>5.2674506024096387E-2</v>
      </c>
      <c r="BH208" s="121">
        <f t="shared" si="1520"/>
        <v>5.2674506024096387E-2</v>
      </c>
      <c r="BI208" s="121">
        <f t="shared" si="1520"/>
        <v>5.2674506024096387E-2</v>
      </c>
      <c r="BJ208" s="121">
        <f t="shared" si="1520"/>
        <v>5.2674506024096387E-2</v>
      </c>
      <c r="BK208" s="121">
        <f t="shared" si="1520"/>
        <v>5.2674506024096387E-2</v>
      </c>
      <c r="BL208" s="121">
        <f t="shared" si="1520"/>
        <v>5.2674506024096387E-2</v>
      </c>
      <c r="BM208" s="121">
        <f t="shared" si="1520"/>
        <v>5.2674506024096387E-2</v>
      </c>
      <c r="BN208" s="121">
        <f t="shared" si="1520"/>
        <v>5.2674506024096387E-2</v>
      </c>
      <c r="BO208" s="121">
        <f t="shared" si="1520"/>
        <v>5.2674506024096387E-2</v>
      </c>
      <c r="BP208" s="121">
        <f t="shared" si="1520"/>
        <v>5.2674506024096387E-2</v>
      </c>
      <c r="BQ208" s="121">
        <f t="shared" si="1520"/>
        <v>5.2674506024096387E-2</v>
      </c>
      <c r="BR208" s="121">
        <f t="shared" si="1520"/>
        <v>5.2674506024096387E-2</v>
      </c>
      <c r="BS208" s="121">
        <f t="shared" si="1520"/>
        <v>5.2674506024096387E-2</v>
      </c>
      <c r="BT208" s="121">
        <f t="shared" si="1520"/>
        <v>5.2674506024096387E-2</v>
      </c>
      <c r="BU208" s="121">
        <f t="shared" si="1520"/>
        <v>5.2674506024096387E-2</v>
      </c>
      <c r="BV208" s="121">
        <f t="shared" si="1520"/>
        <v>5.2674506024096387E-2</v>
      </c>
      <c r="BW208" s="121">
        <f t="shared" si="1520"/>
        <v>5.2674506024096387E-2</v>
      </c>
      <c r="BX208" s="121">
        <f t="shared" si="1520"/>
        <v>5.2674506024096387E-2</v>
      </c>
      <c r="BY208" s="121">
        <f t="shared" si="1520"/>
        <v>5.2674506024096387E-2</v>
      </c>
      <c r="BZ208" s="121">
        <f t="shared" si="1520"/>
        <v>5.2674506024096387E-2</v>
      </c>
      <c r="CA208" s="121">
        <f t="shared" si="1520"/>
        <v>5.2674506024096387E-2</v>
      </c>
      <c r="CB208" s="121">
        <f t="shared" si="1520"/>
        <v>5.2674506024096387E-2</v>
      </c>
      <c r="CC208" s="121">
        <f t="shared" si="1520"/>
        <v>5.2674506024096387E-2</v>
      </c>
      <c r="CD208" s="121">
        <f t="shared" si="1520"/>
        <v>5.2674506024096387E-2</v>
      </c>
      <c r="CE208" s="121">
        <f t="shared" si="1520"/>
        <v>5.2674506024096387E-2</v>
      </c>
      <c r="CF208" s="121">
        <f t="shared" si="1520"/>
        <v>5.2674506024096387E-2</v>
      </c>
      <c r="CG208" s="121">
        <f t="shared" si="1520"/>
        <v>5.2674506024096387E-2</v>
      </c>
      <c r="CH208" s="121">
        <f t="shared" si="1520"/>
        <v>5.2674506024096387E-2</v>
      </c>
      <c r="CI208" s="121">
        <f t="shared" si="1520"/>
        <v>5.2674506024096387E-2</v>
      </c>
      <c r="CJ208" s="121">
        <f t="shared" si="1520"/>
        <v>5.2674506024096387E-2</v>
      </c>
      <c r="CK208" s="121">
        <f t="shared" si="1520"/>
        <v>5.2674506024096387E-2</v>
      </c>
      <c r="CL208" s="121">
        <f t="shared" si="1520"/>
        <v>5.2674506024096387E-2</v>
      </c>
      <c r="CM208" s="121">
        <f t="shared" si="1520"/>
        <v>5.2674506024096387E-2</v>
      </c>
      <c r="CN208" s="121">
        <f t="shared" si="1520"/>
        <v>5.2674506024096387E-2</v>
      </c>
      <c r="CO208" s="121">
        <f t="shared" si="1520"/>
        <v>5.2674506024096387E-2</v>
      </c>
      <c r="CP208" s="121">
        <f t="shared" si="1520"/>
        <v>5.2674506024096387E-2</v>
      </c>
      <c r="CQ208" s="121">
        <f t="shared" si="1520"/>
        <v>5.2674506024096387E-2</v>
      </c>
      <c r="CR208" s="121">
        <f t="shared" si="1520"/>
        <v>5.2674506024096387E-2</v>
      </c>
      <c r="CS208" s="121">
        <f t="shared" si="1520"/>
        <v>5.2674506024096387E-2</v>
      </c>
      <c r="CT208" s="121">
        <f t="shared" si="1520"/>
        <v>5.2674506024096387E-2</v>
      </c>
      <c r="CU208" s="121">
        <f t="shared" si="1520"/>
        <v>5.2674506024096387E-2</v>
      </c>
      <c r="CV208" s="121">
        <f t="shared" si="1520"/>
        <v>5.2674506024096387E-2</v>
      </c>
      <c r="CW208" s="121">
        <f t="shared" si="1520"/>
        <v>5.2674506024096387E-2</v>
      </c>
      <c r="CX208" s="121">
        <f t="shared" si="1520"/>
        <v>5.2674506024096387E-2</v>
      </c>
      <c r="CY208" s="121">
        <f t="shared" si="1520"/>
        <v>5.2674506024096387E-2</v>
      </c>
      <c r="CZ208" s="121">
        <f t="shared" si="1520"/>
        <v>5.2674506024096387E-2</v>
      </c>
      <c r="DA208" s="121">
        <f t="shared" si="1520"/>
        <v>5.2674506024096387E-2</v>
      </c>
      <c r="DB208" s="121">
        <f t="shared" ref="DB208:DS208" si="1521">+DA208</f>
        <v>5.2674506024096387E-2</v>
      </c>
      <c r="DC208" s="121">
        <f t="shared" si="1521"/>
        <v>5.2674506024096387E-2</v>
      </c>
      <c r="DD208" s="121">
        <f t="shared" si="1521"/>
        <v>5.2674506024096387E-2</v>
      </c>
      <c r="DE208" s="121">
        <f t="shared" si="1521"/>
        <v>5.2674506024096387E-2</v>
      </c>
      <c r="DF208" s="121">
        <f t="shared" si="1521"/>
        <v>5.2674506024096387E-2</v>
      </c>
      <c r="DG208" s="121">
        <f t="shared" si="1521"/>
        <v>5.2674506024096387E-2</v>
      </c>
      <c r="DH208" s="121">
        <f t="shared" si="1521"/>
        <v>5.2674506024096387E-2</v>
      </c>
      <c r="DI208" s="121">
        <f t="shared" si="1521"/>
        <v>5.2674506024096387E-2</v>
      </c>
      <c r="DJ208" s="121">
        <f t="shared" si="1521"/>
        <v>5.2674506024096387E-2</v>
      </c>
      <c r="DK208" s="121">
        <f t="shared" si="1521"/>
        <v>5.2674506024096387E-2</v>
      </c>
      <c r="DL208" s="121">
        <f t="shared" si="1521"/>
        <v>5.2674506024096387E-2</v>
      </c>
      <c r="DM208" s="121">
        <f t="shared" si="1521"/>
        <v>5.2674506024096387E-2</v>
      </c>
      <c r="DN208" s="121">
        <f t="shared" si="1521"/>
        <v>5.2674506024096387E-2</v>
      </c>
      <c r="DO208" s="121">
        <f t="shared" si="1521"/>
        <v>5.2674506024096387E-2</v>
      </c>
      <c r="DP208" s="121">
        <f t="shared" si="1521"/>
        <v>5.2674506024096387E-2</v>
      </c>
      <c r="DQ208" s="121">
        <f t="shared" si="1521"/>
        <v>5.2674506024096387E-2</v>
      </c>
      <c r="DR208" s="121">
        <f t="shared" si="1521"/>
        <v>5.2674506024096387E-2</v>
      </c>
      <c r="DS208" s="121">
        <f t="shared" si="1521"/>
        <v>5.2674506024096387E-2</v>
      </c>
      <c r="DT208" s="121">
        <f t="shared" si="1384"/>
        <v>0.48305999999999999</v>
      </c>
      <c r="DU208" s="124">
        <f t="shared" si="1385"/>
        <v>4.3719840000000003</v>
      </c>
      <c r="DV208" s="29"/>
      <c r="DW208" s="57">
        <f t="shared" si="1386"/>
        <v>0</v>
      </c>
      <c r="DX208" s="487">
        <f t="shared" si="1387"/>
        <v>0</v>
      </c>
      <c r="DY208" s="68">
        <f t="shared" si="1388"/>
        <v>0</v>
      </c>
      <c r="DZ208" s="68">
        <f t="shared" si="1389"/>
        <v>0</v>
      </c>
      <c r="EA208" s="68">
        <f t="shared" si="1390"/>
        <v>0</v>
      </c>
      <c r="EB208" s="68">
        <f t="shared" si="1391"/>
        <v>0</v>
      </c>
      <c r="EC208" s="68">
        <f t="shared" si="1392"/>
        <v>0</v>
      </c>
      <c r="ED208" s="68">
        <f t="shared" si="1393"/>
        <v>0</v>
      </c>
      <c r="EE208" s="488">
        <f t="shared" si="1394"/>
        <v>0</v>
      </c>
      <c r="EF208" s="69">
        <f t="shared" si="1395"/>
        <v>0</v>
      </c>
      <c r="EG208" s="69">
        <f t="shared" si="1396"/>
        <v>0</v>
      </c>
      <c r="EH208" s="69">
        <f t="shared" si="1397"/>
        <v>0</v>
      </c>
      <c r="EI208" s="69">
        <f t="shared" si="1398"/>
        <v>0</v>
      </c>
      <c r="EJ208" s="69">
        <f t="shared" si="1399"/>
        <v>0</v>
      </c>
      <c r="EK208" s="69">
        <f t="shared" si="1400"/>
        <v>0</v>
      </c>
      <c r="EL208" s="69">
        <f t="shared" si="1401"/>
        <v>0</v>
      </c>
      <c r="EM208" s="69">
        <f t="shared" si="1402"/>
        <v>0</v>
      </c>
      <c r="EN208" s="69">
        <f t="shared" si="1403"/>
        <v>0</v>
      </c>
      <c r="EO208" s="69">
        <f t="shared" si="1404"/>
        <v>0</v>
      </c>
      <c r="EP208" s="69">
        <f t="shared" si="1405"/>
        <v>0</v>
      </c>
      <c r="EQ208" s="69">
        <f t="shared" si="1406"/>
        <v>0</v>
      </c>
      <c r="ER208" s="488">
        <f t="shared" si="1407"/>
        <v>0</v>
      </c>
      <c r="ES208" s="69">
        <f t="shared" si="1408"/>
        <v>0</v>
      </c>
      <c r="ET208" s="69">
        <f t="shared" si="1409"/>
        <v>0</v>
      </c>
      <c r="EU208" s="69">
        <f t="shared" si="1410"/>
        <v>0</v>
      </c>
      <c r="EV208" s="69">
        <f t="shared" si="1411"/>
        <v>0</v>
      </c>
      <c r="EW208" s="69">
        <f t="shared" si="1412"/>
        <v>0</v>
      </c>
      <c r="EX208" s="69">
        <f t="shared" si="1413"/>
        <v>0</v>
      </c>
      <c r="EY208" s="69">
        <f t="shared" si="1414"/>
        <v>0</v>
      </c>
      <c r="EZ208" s="69">
        <f t="shared" si="1415"/>
        <v>0</v>
      </c>
      <c r="FA208" s="69">
        <f t="shared" si="1416"/>
        <v>0</v>
      </c>
      <c r="FB208" s="69">
        <f t="shared" si="1417"/>
        <v>0</v>
      </c>
      <c r="FC208" s="69">
        <f t="shared" si="1418"/>
        <v>0</v>
      </c>
      <c r="FD208" s="69">
        <f t="shared" si="1419"/>
        <v>0</v>
      </c>
      <c r="FE208" s="488">
        <f t="shared" si="1420"/>
        <v>0</v>
      </c>
      <c r="FF208" s="488">
        <f t="shared" si="1421"/>
        <v>0</v>
      </c>
      <c r="FG208" s="609">
        <f t="shared" si="1422"/>
        <v>0</v>
      </c>
      <c r="FH208" s="609">
        <f t="shared" si="1423"/>
        <v>0</v>
      </c>
      <c r="FI208" s="609">
        <f t="shared" si="1424"/>
        <v>0</v>
      </c>
      <c r="FJ208" s="609">
        <f t="shared" si="1425"/>
        <v>0</v>
      </c>
      <c r="FK208" s="609">
        <f t="shared" si="1426"/>
        <v>0</v>
      </c>
      <c r="FL208" s="609">
        <f t="shared" si="1427"/>
        <v>0</v>
      </c>
      <c r="FM208" s="609">
        <f t="shared" si="1428"/>
        <v>0</v>
      </c>
      <c r="FN208" s="609">
        <f t="shared" si="1429"/>
        <v>0</v>
      </c>
      <c r="FO208" s="609">
        <f t="shared" si="1430"/>
        <v>0</v>
      </c>
      <c r="FP208" s="609">
        <f t="shared" si="1431"/>
        <v>0</v>
      </c>
      <c r="FQ208" s="609">
        <f t="shared" si="1432"/>
        <v>0</v>
      </c>
      <c r="FR208" s="609">
        <f t="shared" si="1433"/>
        <v>0</v>
      </c>
      <c r="FS208" s="609">
        <f t="shared" si="1434"/>
        <v>0</v>
      </c>
      <c r="FT208" s="609">
        <f t="shared" si="1435"/>
        <v>0</v>
      </c>
      <c r="FU208" s="609">
        <f t="shared" si="1436"/>
        <v>0</v>
      </c>
      <c r="FV208" s="609">
        <f t="shared" si="1437"/>
        <v>0</v>
      </c>
      <c r="FW208" s="609">
        <f t="shared" si="1438"/>
        <v>0</v>
      </c>
      <c r="FX208" s="609">
        <f t="shared" si="1439"/>
        <v>0</v>
      </c>
      <c r="FY208" s="609">
        <f t="shared" si="1440"/>
        <v>0</v>
      </c>
      <c r="FZ208" s="609">
        <f t="shared" si="1441"/>
        <v>0</v>
      </c>
      <c r="GA208" s="609">
        <f t="shared" si="1442"/>
        <v>0</v>
      </c>
      <c r="GB208" s="609">
        <f t="shared" si="1443"/>
        <v>0</v>
      </c>
      <c r="GC208" s="609">
        <f t="shared" si="1444"/>
        <v>0</v>
      </c>
      <c r="GD208" s="609">
        <f t="shared" si="1445"/>
        <v>0</v>
      </c>
      <c r="GE208" s="609">
        <f t="shared" si="1446"/>
        <v>0</v>
      </c>
      <c r="GF208" s="609">
        <f t="shared" si="1447"/>
        <v>0</v>
      </c>
      <c r="GG208" s="609">
        <f t="shared" si="1448"/>
        <v>0</v>
      </c>
      <c r="GH208" s="609">
        <f t="shared" si="1449"/>
        <v>0</v>
      </c>
      <c r="GI208" s="609">
        <f t="shared" si="1450"/>
        <v>0</v>
      </c>
      <c r="GJ208" s="609">
        <f t="shared" si="1451"/>
        <v>0</v>
      </c>
      <c r="GK208" s="609">
        <f t="shared" si="1452"/>
        <v>0</v>
      </c>
      <c r="GL208" s="609">
        <f t="shared" si="1453"/>
        <v>0</v>
      </c>
      <c r="GM208" s="609">
        <f t="shared" si="1454"/>
        <v>0</v>
      </c>
      <c r="GN208" s="609">
        <f t="shared" si="1455"/>
        <v>0</v>
      </c>
      <c r="GO208" s="609">
        <f t="shared" si="1456"/>
        <v>0</v>
      </c>
      <c r="GP208" s="609">
        <f t="shared" si="1457"/>
        <v>0</v>
      </c>
      <c r="GQ208" s="609">
        <f t="shared" si="1458"/>
        <v>0</v>
      </c>
      <c r="GR208" s="609">
        <f t="shared" si="1459"/>
        <v>0</v>
      </c>
      <c r="GS208" s="609">
        <f t="shared" si="1460"/>
        <v>0</v>
      </c>
      <c r="GT208" s="609">
        <f t="shared" si="1461"/>
        <v>0</v>
      </c>
      <c r="GU208" s="609">
        <f t="shared" si="1462"/>
        <v>0</v>
      </c>
      <c r="GV208" s="609">
        <f t="shared" si="1463"/>
        <v>0</v>
      </c>
      <c r="GW208" s="609">
        <f t="shared" si="1464"/>
        <v>0</v>
      </c>
      <c r="GX208" s="609">
        <f t="shared" si="1465"/>
        <v>0</v>
      </c>
      <c r="GY208" s="609">
        <f t="shared" si="1466"/>
        <v>0</v>
      </c>
      <c r="GZ208" s="609">
        <f t="shared" si="1467"/>
        <v>0</v>
      </c>
      <c r="HA208" s="609">
        <f t="shared" si="1468"/>
        <v>0</v>
      </c>
      <c r="HB208" s="609">
        <f t="shared" si="1469"/>
        <v>0</v>
      </c>
      <c r="HC208" s="609">
        <f t="shared" si="1470"/>
        <v>0</v>
      </c>
      <c r="HD208" s="609">
        <f t="shared" si="1471"/>
        <v>0</v>
      </c>
      <c r="HE208" s="609">
        <f t="shared" si="1472"/>
        <v>0</v>
      </c>
      <c r="HF208" s="609">
        <f t="shared" si="1473"/>
        <v>0</v>
      </c>
      <c r="HG208" s="609">
        <f t="shared" si="1474"/>
        <v>0</v>
      </c>
      <c r="HH208" s="609">
        <f t="shared" si="1475"/>
        <v>0</v>
      </c>
      <c r="HI208" s="609">
        <f t="shared" si="1476"/>
        <v>0</v>
      </c>
      <c r="HJ208" s="609">
        <f t="shared" si="1477"/>
        <v>0</v>
      </c>
      <c r="HK208" s="609">
        <f t="shared" si="1478"/>
        <v>0</v>
      </c>
      <c r="HL208" s="609">
        <f t="shared" si="1479"/>
        <v>0</v>
      </c>
      <c r="HM208" s="609">
        <f t="shared" si="1480"/>
        <v>0</v>
      </c>
      <c r="HN208" s="609">
        <f t="shared" si="1481"/>
        <v>0</v>
      </c>
      <c r="HO208" s="609">
        <f t="shared" si="1482"/>
        <v>0</v>
      </c>
      <c r="HP208" s="609">
        <f t="shared" si="1483"/>
        <v>0</v>
      </c>
      <c r="HQ208" s="609">
        <f t="shared" si="1484"/>
        <v>0</v>
      </c>
      <c r="HR208" s="609">
        <f t="shared" si="1485"/>
        <v>0</v>
      </c>
      <c r="HS208" s="609">
        <f t="shared" si="1486"/>
        <v>0</v>
      </c>
      <c r="HT208" s="609">
        <f t="shared" si="1487"/>
        <v>0</v>
      </c>
      <c r="HU208" s="609">
        <f t="shared" si="1488"/>
        <v>0</v>
      </c>
      <c r="HV208" s="609">
        <f t="shared" si="1489"/>
        <v>0</v>
      </c>
      <c r="HW208" s="609">
        <f t="shared" si="1490"/>
        <v>0</v>
      </c>
      <c r="HX208" s="609">
        <f t="shared" si="1491"/>
        <v>0</v>
      </c>
      <c r="HY208" s="609">
        <f t="shared" si="1492"/>
        <v>0</v>
      </c>
      <c r="HZ208" s="609">
        <f t="shared" si="1493"/>
        <v>0</v>
      </c>
      <c r="IA208" s="609">
        <f t="shared" si="1494"/>
        <v>0</v>
      </c>
      <c r="IB208" s="609">
        <f t="shared" si="1495"/>
        <v>0</v>
      </c>
      <c r="IC208" s="609">
        <f t="shared" si="1496"/>
        <v>0</v>
      </c>
      <c r="ID208" s="609">
        <f t="shared" si="1497"/>
        <v>0</v>
      </c>
      <c r="IE208" s="609">
        <f t="shared" si="1498"/>
        <v>0</v>
      </c>
      <c r="IF208" s="609">
        <f t="shared" si="1499"/>
        <v>0</v>
      </c>
      <c r="IG208" s="609">
        <f t="shared" si="1500"/>
        <v>0</v>
      </c>
      <c r="IH208" s="609">
        <f t="shared" si="1501"/>
        <v>0</v>
      </c>
      <c r="II208" s="609">
        <f t="shared" si="1502"/>
        <v>0</v>
      </c>
      <c r="IJ208" s="609">
        <f t="shared" si="1503"/>
        <v>0</v>
      </c>
      <c r="IK208" s="609">
        <f t="shared" si="1504"/>
        <v>0</v>
      </c>
      <c r="IL208" s="1580">
        <f t="shared" si="1505"/>
        <v>0</v>
      </c>
      <c r="IM208" s="495">
        <f t="shared" si="1506"/>
        <v>0</v>
      </c>
      <c r="IS208" s="1162">
        <v>2.1825000000000001</v>
      </c>
      <c r="IT208" s="1162">
        <v>2.6713800000000001</v>
      </c>
      <c r="IU208" s="1162">
        <v>1.6179600000000001</v>
      </c>
      <c r="IV208" s="1162">
        <v>0</v>
      </c>
      <c r="IW208" s="1162">
        <v>9.7000000000000003E-3</v>
      </c>
      <c r="IX208" s="1162">
        <v>0.80510000000000004</v>
      </c>
      <c r="IY208" s="1162">
        <v>7.2866400000000002</v>
      </c>
    </row>
    <row r="209" spans="1:259" ht="29.25" customHeight="1">
      <c r="A209" s="1187" t="s">
        <v>800</v>
      </c>
      <c r="B209" s="1639"/>
      <c r="C209" s="1651"/>
      <c r="D209" s="1194" t="s">
        <v>46</v>
      </c>
      <c r="E209" s="113">
        <f t="shared" si="1374"/>
        <v>0.87687999999999999</v>
      </c>
      <c r="F209" s="114">
        <f t="shared" si="1364"/>
        <v>1.9642499999999998</v>
      </c>
      <c r="G209" s="507">
        <f t="shared" si="1375"/>
        <v>0.40070699999999992</v>
      </c>
      <c r="H209" s="507">
        <f t="shared" ref="H209:L209" si="1522">+G209</f>
        <v>0.40070699999999992</v>
      </c>
      <c r="I209" s="507">
        <f t="shared" si="1522"/>
        <v>0.40070699999999992</v>
      </c>
      <c r="J209" s="507">
        <f t="shared" si="1522"/>
        <v>0.40070699999999992</v>
      </c>
      <c r="K209" s="507">
        <f t="shared" si="1522"/>
        <v>0.40070699999999992</v>
      </c>
      <c r="L209" s="507">
        <f t="shared" si="1522"/>
        <v>0.40070699999999992</v>
      </c>
      <c r="M209" s="115">
        <f t="shared" si="1366"/>
        <v>2.4042419999999995</v>
      </c>
      <c r="N209" s="518">
        <f t="shared" si="1377"/>
        <v>0.121347</v>
      </c>
      <c r="O209" s="518">
        <f t="shared" ref="O209:Y209" si="1523">+N209</f>
        <v>0.121347</v>
      </c>
      <c r="P209" s="518">
        <f t="shared" si="1523"/>
        <v>0.121347</v>
      </c>
      <c r="Q209" s="518">
        <f t="shared" si="1523"/>
        <v>0.121347</v>
      </c>
      <c r="R209" s="518">
        <f t="shared" si="1523"/>
        <v>0.121347</v>
      </c>
      <c r="S209" s="518">
        <f t="shared" si="1523"/>
        <v>0.121347</v>
      </c>
      <c r="T209" s="518">
        <f t="shared" si="1523"/>
        <v>0.121347</v>
      </c>
      <c r="U209" s="518">
        <f t="shared" si="1523"/>
        <v>0.121347</v>
      </c>
      <c r="V209" s="518">
        <f t="shared" si="1523"/>
        <v>0.121347</v>
      </c>
      <c r="W209" s="518">
        <f t="shared" si="1523"/>
        <v>0.121347</v>
      </c>
      <c r="X209" s="518">
        <f t="shared" si="1523"/>
        <v>0.121347</v>
      </c>
      <c r="Y209" s="518">
        <f t="shared" si="1523"/>
        <v>0.121347</v>
      </c>
      <c r="Z209" s="115">
        <f t="shared" si="1368"/>
        <v>1.456164</v>
      </c>
      <c r="AA209" s="518">
        <f t="shared" si="1379"/>
        <v>0</v>
      </c>
      <c r="AB209" s="518">
        <f t="shared" ref="AB209:AL209" si="1524">+AA209</f>
        <v>0</v>
      </c>
      <c r="AC209" s="518">
        <f t="shared" si="1524"/>
        <v>0</v>
      </c>
      <c r="AD209" s="518">
        <f t="shared" si="1524"/>
        <v>0</v>
      </c>
      <c r="AE209" s="518">
        <f t="shared" si="1524"/>
        <v>0</v>
      </c>
      <c r="AF209" s="518">
        <f t="shared" si="1524"/>
        <v>0</v>
      </c>
      <c r="AG209" s="518">
        <f t="shared" si="1524"/>
        <v>0</v>
      </c>
      <c r="AH209" s="518">
        <f t="shared" si="1524"/>
        <v>0</v>
      </c>
      <c r="AI209" s="518">
        <f t="shared" si="1524"/>
        <v>0</v>
      </c>
      <c r="AJ209" s="518">
        <f t="shared" si="1524"/>
        <v>0</v>
      </c>
      <c r="AK209" s="518">
        <f t="shared" si="1524"/>
        <v>0</v>
      </c>
      <c r="AL209" s="518">
        <f t="shared" si="1524"/>
        <v>0</v>
      </c>
      <c r="AM209" s="115">
        <f t="shared" si="1370"/>
        <v>0</v>
      </c>
      <c r="AN209" s="115">
        <f t="shared" si="1371"/>
        <v>5.8199999999999997E-3</v>
      </c>
      <c r="AO209" s="113">
        <f t="shared" si="1381"/>
        <v>7.6066698795180729E-2</v>
      </c>
      <c r="AP209" s="113">
        <f t="shared" ref="AP209:DA209" si="1525">+AO209</f>
        <v>7.6066698795180729E-2</v>
      </c>
      <c r="AQ209" s="113">
        <f t="shared" si="1525"/>
        <v>7.6066698795180729E-2</v>
      </c>
      <c r="AR209" s="113">
        <f t="shared" si="1525"/>
        <v>7.6066698795180729E-2</v>
      </c>
      <c r="AS209" s="113">
        <f t="shared" si="1525"/>
        <v>7.6066698795180729E-2</v>
      </c>
      <c r="AT209" s="113">
        <f t="shared" si="1525"/>
        <v>7.6066698795180729E-2</v>
      </c>
      <c r="AU209" s="113">
        <f t="shared" si="1525"/>
        <v>7.6066698795180729E-2</v>
      </c>
      <c r="AV209" s="113">
        <f t="shared" si="1525"/>
        <v>7.6066698795180729E-2</v>
      </c>
      <c r="AW209" s="113">
        <f t="shared" si="1525"/>
        <v>7.6066698795180729E-2</v>
      </c>
      <c r="AX209" s="113">
        <f t="shared" si="1525"/>
        <v>7.6066698795180729E-2</v>
      </c>
      <c r="AY209" s="113">
        <f t="shared" si="1525"/>
        <v>7.6066698795180729E-2</v>
      </c>
      <c r="AZ209" s="113">
        <f t="shared" si="1525"/>
        <v>7.6066698795180729E-2</v>
      </c>
      <c r="BA209" s="113">
        <f t="shared" si="1525"/>
        <v>7.6066698795180729E-2</v>
      </c>
      <c r="BB209" s="113">
        <f t="shared" si="1525"/>
        <v>7.6066698795180729E-2</v>
      </c>
      <c r="BC209" s="113">
        <f t="shared" si="1525"/>
        <v>7.6066698795180729E-2</v>
      </c>
      <c r="BD209" s="113">
        <f t="shared" si="1525"/>
        <v>7.6066698795180729E-2</v>
      </c>
      <c r="BE209" s="113">
        <f t="shared" si="1525"/>
        <v>7.6066698795180729E-2</v>
      </c>
      <c r="BF209" s="113">
        <f t="shared" si="1525"/>
        <v>7.6066698795180729E-2</v>
      </c>
      <c r="BG209" s="113">
        <f t="shared" si="1525"/>
        <v>7.6066698795180729E-2</v>
      </c>
      <c r="BH209" s="113">
        <f t="shared" si="1525"/>
        <v>7.6066698795180729E-2</v>
      </c>
      <c r="BI209" s="113">
        <f t="shared" si="1525"/>
        <v>7.6066698795180729E-2</v>
      </c>
      <c r="BJ209" s="113">
        <f t="shared" si="1525"/>
        <v>7.6066698795180729E-2</v>
      </c>
      <c r="BK209" s="113">
        <f t="shared" si="1525"/>
        <v>7.6066698795180729E-2</v>
      </c>
      <c r="BL209" s="113">
        <f t="shared" si="1525"/>
        <v>7.6066698795180729E-2</v>
      </c>
      <c r="BM209" s="113">
        <f t="shared" si="1525"/>
        <v>7.6066698795180729E-2</v>
      </c>
      <c r="BN209" s="113">
        <f t="shared" si="1525"/>
        <v>7.6066698795180729E-2</v>
      </c>
      <c r="BO209" s="113">
        <f t="shared" si="1525"/>
        <v>7.6066698795180729E-2</v>
      </c>
      <c r="BP209" s="113">
        <f t="shared" si="1525"/>
        <v>7.6066698795180729E-2</v>
      </c>
      <c r="BQ209" s="113">
        <f t="shared" si="1525"/>
        <v>7.6066698795180729E-2</v>
      </c>
      <c r="BR209" s="113">
        <f t="shared" si="1525"/>
        <v>7.6066698795180729E-2</v>
      </c>
      <c r="BS209" s="113">
        <f t="shared" si="1525"/>
        <v>7.6066698795180729E-2</v>
      </c>
      <c r="BT209" s="113">
        <f t="shared" si="1525"/>
        <v>7.6066698795180729E-2</v>
      </c>
      <c r="BU209" s="113">
        <f t="shared" si="1525"/>
        <v>7.6066698795180729E-2</v>
      </c>
      <c r="BV209" s="113">
        <f t="shared" si="1525"/>
        <v>7.6066698795180729E-2</v>
      </c>
      <c r="BW209" s="113">
        <f t="shared" si="1525"/>
        <v>7.6066698795180729E-2</v>
      </c>
      <c r="BX209" s="113">
        <f t="shared" si="1525"/>
        <v>7.6066698795180729E-2</v>
      </c>
      <c r="BY209" s="113">
        <f t="shared" si="1525"/>
        <v>7.6066698795180729E-2</v>
      </c>
      <c r="BZ209" s="113">
        <f t="shared" si="1525"/>
        <v>7.6066698795180729E-2</v>
      </c>
      <c r="CA209" s="113">
        <f t="shared" si="1525"/>
        <v>7.6066698795180729E-2</v>
      </c>
      <c r="CB209" s="113">
        <f t="shared" si="1525"/>
        <v>7.6066698795180729E-2</v>
      </c>
      <c r="CC209" s="113">
        <f t="shared" si="1525"/>
        <v>7.6066698795180729E-2</v>
      </c>
      <c r="CD209" s="113">
        <f t="shared" si="1525"/>
        <v>7.6066698795180729E-2</v>
      </c>
      <c r="CE209" s="113">
        <f t="shared" si="1525"/>
        <v>7.6066698795180729E-2</v>
      </c>
      <c r="CF209" s="113">
        <f t="shared" si="1525"/>
        <v>7.6066698795180729E-2</v>
      </c>
      <c r="CG209" s="113">
        <f t="shared" si="1525"/>
        <v>7.6066698795180729E-2</v>
      </c>
      <c r="CH209" s="113">
        <f t="shared" si="1525"/>
        <v>7.6066698795180729E-2</v>
      </c>
      <c r="CI209" s="113">
        <f t="shared" si="1525"/>
        <v>7.6066698795180729E-2</v>
      </c>
      <c r="CJ209" s="113">
        <f t="shared" si="1525"/>
        <v>7.6066698795180729E-2</v>
      </c>
      <c r="CK209" s="113">
        <f t="shared" si="1525"/>
        <v>7.6066698795180729E-2</v>
      </c>
      <c r="CL209" s="113">
        <f t="shared" si="1525"/>
        <v>7.6066698795180729E-2</v>
      </c>
      <c r="CM209" s="113">
        <f t="shared" si="1525"/>
        <v>7.6066698795180729E-2</v>
      </c>
      <c r="CN209" s="113">
        <f t="shared" si="1525"/>
        <v>7.6066698795180729E-2</v>
      </c>
      <c r="CO209" s="113">
        <f t="shared" si="1525"/>
        <v>7.6066698795180729E-2</v>
      </c>
      <c r="CP209" s="113">
        <f t="shared" si="1525"/>
        <v>7.6066698795180729E-2</v>
      </c>
      <c r="CQ209" s="113">
        <f t="shared" si="1525"/>
        <v>7.6066698795180729E-2</v>
      </c>
      <c r="CR209" s="113">
        <f t="shared" si="1525"/>
        <v>7.6066698795180729E-2</v>
      </c>
      <c r="CS209" s="113">
        <f t="shared" si="1525"/>
        <v>7.6066698795180729E-2</v>
      </c>
      <c r="CT209" s="113">
        <f t="shared" si="1525"/>
        <v>7.6066698795180729E-2</v>
      </c>
      <c r="CU209" s="113">
        <f t="shared" si="1525"/>
        <v>7.6066698795180729E-2</v>
      </c>
      <c r="CV209" s="113">
        <f t="shared" si="1525"/>
        <v>7.6066698795180729E-2</v>
      </c>
      <c r="CW209" s="113">
        <f t="shared" si="1525"/>
        <v>7.6066698795180729E-2</v>
      </c>
      <c r="CX209" s="113">
        <f t="shared" si="1525"/>
        <v>7.6066698795180729E-2</v>
      </c>
      <c r="CY209" s="113">
        <f t="shared" si="1525"/>
        <v>7.6066698795180729E-2</v>
      </c>
      <c r="CZ209" s="113">
        <f t="shared" si="1525"/>
        <v>7.6066698795180729E-2</v>
      </c>
      <c r="DA209" s="113">
        <f t="shared" si="1525"/>
        <v>7.6066698795180729E-2</v>
      </c>
      <c r="DB209" s="113">
        <f t="shared" ref="DB209:DS209" si="1526">+DA209</f>
        <v>7.6066698795180729E-2</v>
      </c>
      <c r="DC209" s="113">
        <f t="shared" si="1526"/>
        <v>7.6066698795180729E-2</v>
      </c>
      <c r="DD209" s="113">
        <f t="shared" si="1526"/>
        <v>7.6066698795180729E-2</v>
      </c>
      <c r="DE209" s="113">
        <f t="shared" si="1526"/>
        <v>7.6066698795180729E-2</v>
      </c>
      <c r="DF209" s="113">
        <f t="shared" si="1526"/>
        <v>7.6066698795180729E-2</v>
      </c>
      <c r="DG209" s="113">
        <f t="shared" si="1526"/>
        <v>7.6066698795180729E-2</v>
      </c>
      <c r="DH209" s="113">
        <f t="shared" si="1526"/>
        <v>7.6066698795180729E-2</v>
      </c>
      <c r="DI209" s="113">
        <f t="shared" si="1526"/>
        <v>7.6066698795180729E-2</v>
      </c>
      <c r="DJ209" s="113">
        <f t="shared" si="1526"/>
        <v>7.6066698795180729E-2</v>
      </c>
      <c r="DK209" s="113">
        <f t="shared" si="1526"/>
        <v>7.6066698795180729E-2</v>
      </c>
      <c r="DL209" s="113">
        <f t="shared" si="1526"/>
        <v>7.6066698795180729E-2</v>
      </c>
      <c r="DM209" s="113">
        <f t="shared" si="1526"/>
        <v>7.6066698795180729E-2</v>
      </c>
      <c r="DN209" s="113">
        <f t="shared" si="1526"/>
        <v>7.6066698795180729E-2</v>
      </c>
      <c r="DO209" s="113">
        <f t="shared" si="1526"/>
        <v>7.6066698795180729E-2</v>
      </c>
      <c r="DP209" s="113">
        <f t="shared" si="1526"/>
        <v>7.6066698795180729E-2</v>
      </c>
      <c r="DQ209" s="113">
        <f t="shared" si="1526"/>
        <v>7.6066698795180729E-2</v>
      </c>
      <c r="DR209" s="113">
        <f t="shared" si="1526"/>
        <v>7.6066698795180729E-2</v>
      </c>
      <c r="DS209" s="113">
        <f t="shared" si="1526"/>
        <v>7.6066698795180729E-2</v>
      </c>
      <c r="DT209" s="113">
        <f t="shared" si="1384"/>
        <v>0.48305999999999999</v>
      </c>
      <c r="DU209" s="116">
        <f t="shared" si="1385"/>
        <v>6.313536</v>
      </c>
      <c r="DV209" s="30"/>
      <c r="DW209" s="55">
        <f t="shared" si="1386"/>
        <v>0</v>
      </c>
      <c r="DX209" s="489">
        <f t="shared" si="1387"/>
        <v>0</v>
      </c>
      <c r="DY209" s="74">
        <f t="shared" si="1388"/>
        <v>0</v>
      </c>
      <c r="DZ209" s="74">
        <f t="shared" si="1389"/>
        <v>0</v>
      </c>
      <c r="EA209" s="74">
        <f t="shared" si="1390"/>
        <v>0</v>
      </c>
      <c r="EB209" s="74">
        <f t="shared" si="1391"/>
        <v>0</v>
      </c>
      <c r="EC209" s="74">
        <f t="shared" si="1392"/>
        <v>0</v>
      </c>
      <c r="ED209" s="74">
        <f t="shared" si="1393"/>
        <v>0</v>
      </c>
      <c r="EE209" s="490">
        <f t="shared" si="1394"/>
        <v>0</v>
      </c>
      <c r="EF209" s="75">
        <f t="shared" si="1395"/>
        <v>0</v>
      </c>
      <c r="EG209" s="75">
        <f t="shared" si="1396"/>
        <v>0</v>
      </c>
      <c r="EH209" s="75">
        <f t="shared" si="1397"/>
        <v>0</v>
      </c>
      <c r="EI209" s="75">
        <f t="shared" si="1398"/>
        <v>0</v>
      </c>
      <c r="EJ209" s="75">
        <f t="shared" si="1399"/>
        <v>0</v>
      </c>
      <c r="EK209" s="75">
        <f t="shared" si="1400"/>
        <v>0</v>
      </c>
      <c r="EL209" s="75">
        <f t="shared" si="1401"/>
        <v>0</v>
      </c>
      <c r="EM209" s="75">
        <f t="shared" si="1402"/>
        <v>0</v>
      </c>
      <c r="EN209" s="75">
        <f t="shared" si="1403"/>
        <v>0</v>
      </c>
      <c r="EO209" s="75">
        <f t="shared" si="1404"/>
        <v>0</v>
      </c>
      <c r="EP209" s="75">
        <f t="shared" si="1405"/>
        <v>0</v>
      </c>
      <c r="EQ209" s="75">
        <f t="shared" si="1406"/>
        <v>0</v>
      </c>
      <c r="ER209" s="490">
        <f t="shared" si="1407"/>
        <v>0</v>
      </c>
      <c r="ES209" s="75">
        <f t="shared" si="1408"/>
        <v>0</v>
      </c>
      <c r="ET209" s="75">
        <f t="shared" si="1409"/>
        <v>0</v>
      </c>
      <c r="EU209" s="75">
        <f t="shared" si="1410"/>
        <v>0</v>
      </c>
      <c r="EV209" s="75">
        <f t="shared" si="1411"/>
        <v>0</v>
      </c>
      <c r="EW209" s="75">
        <f t="shared" si="1412"/>
        <v>0</v>
      </c>
      <c r="EX209" s="75">
        <f t="shared" si="1413"/>
        <v>0</v>
      </c>
      <c r="EY209" s="75">
        <f t="shared" si="1414"/>
        <v>0</v>
      </c>
      <c r="EZ209" s="75">
        <f t="shared" si="1415"/>
        <v>0</v>
      </c>
      <c r="FA209" s="75">
        <f t="shared" si="1416"/>
        <v>0</v>
      </c>
      <c r="FB209" s="75">
        <f t="shared" si="1417"/>
        <v>0</v>
      </c>
      <c r="FC209" s="75">
        <f t="shared" si="1418"/>
        <v>0</v>
      </c>
      <c r="FD209" s="75">
        <f t="shared" si="1419"/>
        <v>0</v>
      </c>
      <c r="FE209" s="490">
        <f t="shared" si="1420"/>
        <v>0</v>
      </c>
      <c r="FF209" s="490">
        <f t="shared" si="1421"/>
        <v>0</v>
      </c>
      <c r="FG209" s="608">
        <f t="shared" si="1422"/>
        <v>0</v>
      </c>
      <c r="FH209" s="608">
        <f t="shared" si="1423"/>
        <v>0</v>
      </c>
      <c r="FI209" s="608">
        <f t="shared" si="1424"/>
        <v>0</v>
      </c>
      <c r="FJ209" s="608">
        <f t="shared" si="1425"/>
        <v>0</v>
      </c>
      <c r="FK209" s="608">
        <f t="shared" si="1426"/>
        <v>0</v>
      </c>
      <c r="FL209" s="608">
        <f t="shared" si="1427"/>
        <v>0</v>
      </c>
      <c r="FM209" s="608">
        <f t="shared" si="1428"/>
        <v>0</v>
      </c>
      <c r="FN209" s="608">
        <f t="shared" si="1429"/>
        <v>0</v>
      </c>
      <c r="FO209" s="608">
        <f t="shared" si="1430"/>
        <v>0</v>
      </c>
      <c r="FP209" s="608">
        <f t="shared" si="1431"/>
        <v>0</v>
      </c>
      <c r="FQ209" s="608">
        <f t="shared" si="1432"/>
        <v>0</v>
      </c>
      <c r="FR209" s="608">
        <f t="shared" si="1433"/>
        <v>0</v>
      </c>
      <c r="FS209" s="608">
        <f t="shared" si="1434"/>
        <v>0</v>
      </c>
      <c r="FT209" s="608">
        <f t="shared" si="1435"/>
        <v>0</v>
      </c>
      <c r="FU209" s="608">
        <f t="shared" si="1436"/>
        <v>0</v>
      </c>
      <c r="FV209" s="608">
        <f t="shared" si="1437"/>
        <v>0</v>
      </c>
      <c r="FW209" s="608">
        <f t="shared" si="1438"/>
        <v>0</v>
      </c>
      <c r="FX209" s="608">
        <f t="shared" si="1439"/>
        <v>0</v>
      </c>
      <c r="FY209" s="608">
        <f t="shared" si="1440"/>
        <v>0</v>
      </c>
      <c r="FZ209" s="608">
        <f t="shared" si="1441"/>
        <v>0</v>
      </c>
      <c r="GA209" s="608">
        <f t="shared" si="1442"/>
        <v>0</v>
      </c>
      <c r="GB209" s="608">
        <f t="shared" si="1443"/>
        <v>0</v>
      </c>
      <c r="GC209" s="608">
        <f t="shared" si="1444"/>
        <v>0</v>
      </c>
      <c r="GD209" s="608">
        <f t="shared" si="1445"/>
        <v>0</v>
      </c>
      <c r="GE209" s="608">
        <f t="shared" si="1446"/>
        <v>0</v>
      </c>
      <c r="GF209" s="608">
        <f t="shared" si="1447"/>
        <v>0</v>
      </c>
      <c r="GG209" s="608">
        <f t="shared" si="1448"/>
        <v>0</v>
      </c>
      <c r="GH209" s="608">
        <f t="shared" si="1449"/>
        <v>0</v>
      </c>
      <c r="GI209" s="608">
        <f t="shared" si="1450"/>
        <v>0</v>
      </c>
      <c r="GJ209" s="608">
        <f t="shared" si="1451"/>
        <v>0</v>
      </c>
      <c r="GK209" s="608">
        <f t="shared" si="1452"/>
        <v>0</v>
      </c>
      <c r="GL209" s="608">
        <f t="shared" si="1453"/>
        <v>0</v>
      </c>
      <c r="GM209" s="608">
        <f t="shared" si="1454"/>
        <v>0</v>
      </c>
      <c r="GN209" s="608">
        <f t="shared" si="1455"/>
        <v>0</v>
      </c>
      <c r="GO209" s="608">
        <f t="shared" si="1456"/>
        <v>0</v>
      </c>
      <c r="GP209" s="608">
        <f t="shared" si="1457"/>
        <v>0</v>
      </c>
      <c r="GQ209" s="608">
        <f t="shared" si="1458"/>
        <v>0</v>
      </c>
      <c r="GR209" s="608">
        <f t="shared" si="1459"/>
        <v>0</v>
      </c>
      <c r="GS209" s="608">
        <f t="shared" si="1460"/>
        <v>0</v>
      </c>
      <c r="GT209" s="608">
        <f t="shared" si="1461"/>
        <v>0</v>
      </c>
      <c r="GU209" s="608">
        <f t="shared" si="1462"/>
        <v>0</v>
      </c>
      <c r="GV209" s="608">
        <f t="shared" si="1463"/>
        <v>0</v>
      </c>
      <c r="GW209" s="608">
        <f t="shared" si="1464"/>
        <v>0</v>
      </c>
      <c r="GX209" s="608">
        <f t="shared" si="1465"/>
        <v>0</v>
      </c>
      <c r="GY209" s="608">
        <f t="shared" si="1466"/>
        <v>0</v>
      </c>
      <c r="GZ209" s="608">
        <f t="shared" si="1467"/>
        <v>0</v>
      </c>
      <c r="HA209" s="608">
        <f t="shared" si="1468"/>
        <v>0</v>
      </c>
      <c r="HB209" s="608">
        <f t="shared" si="1469"/>
        <v>0</v>
      </c>
      <c r="HC209" s="608">
        <f t="shared" si="1470"/>
        <v>0</v>
      </c>
      <c r="HD209" s="608">
        <f t="shared" si="1471"/>
        <v>0</v>
      </c>
      <c r="HE209" s="608">
        <f t="shared" si="1472"/>
        <v>0</v>
      </c>
      <c r="HF209" s="608">
        <f t="shared" si="1473"/>
        <v>0</v>
      </c>
      <c r="HG209" s="608">
        <f t="shared" si="1474"/>
        <v>0</v>
      </c>
      <c r="HH209" s="608">
        <f t="shared" si="1475"/>
        <v>0</v>
      </c>
      <c r="HI209" s="608">
        <f t="shared" si="1476"/>
        <v>0</v>
      </c>
      <c r="HJ209" s="608">
        <f t="shared" si="1477"/>
        <v>0</v>
      </c>
      <c r="HK209" s="608">
        <f t="shared" si="1478"/>
        <v>0</v>
      </c>
      <c r="HL209" s="608">
        <f t="shared" si="1479"/>
        <v>0</v>
      </c>
      <c r="HM209" s="608">
        <f t="shared" si="1480"/>
        <v>0</v>
      </c>
      <c r="HN209" s="608">
        <f t="shared" si="1481"/>
        <v>0</v>
      </c>
      <c r="HO209" s="608">
        <f t="shared" si="1482"/>
        <v>0</v>
      </c>
      <c r="HP209" s="608">
        <f t="shared" si="1483"/>
        <v>0</v>
      </c>
      <c r="HQ209" s="608">
        <f t="shared" si="1484"/>
        <v>0</v>
      </c>
      <c r="HR209" s="608">
        <f t="shared" si="1485"/>
        <v>0</v>
      </c>
      <c r="HS209" s="608">
        <f t="shared" si="1486"/>
        <v>0</v>
      </c>
      <c r="HT209" s="608">
        <f t="shared" si="1487"/>
        <v>0</v>
      </c>
      <c r="HU209" s="608">
        <f t="shared" si="1488"/>
        <v>0</v>
      </c>
      <c r="HV209" s="608">
        <f t="shared" si="1489"/>
        <v>0</v>
      </c>
      <c r="HW209" s="608">
        <f t="shared" si="1490"/>
        <v>0</v>
      </c>
      <c r="HX209" s="608">
        <f t="shared" si="1491"/>
        <v>0</v>
      </c>
      <c r="HY209" s="608">
        <f t="shared" si="1492"/>
        <v>0</v>
      </c>
      <c r="HZ209" s="608">
        <f t="shared" si="1493"/>
        <v>0</v>
      </c>
      <c r="IA209" s="608">
        <f t="shared" si="1494"/>
        <v>0</v>
      </c>
      <c r="IB209" s="608">
        <f t="shared" si="1495"/>
        <v>0</v>
      </c>
      <c r="IC209" s="608">
        <f t="shared" si="1496"/>
        <v>0</v>
      </c>
      <c r="ID209" s="608">
        <f t="shared" si="1497"/>
        <v>0</v>
      </c>
      <c r="IE209" s="608">
        <f t="shared" si="1498"/>
        <v>0</v>
      </c>
      <c r="IF209" s="608">
        <f t="shared" si="1499"/>
        <v>0</v>
      </c>
      <c r="IG209" s="608">
        <f t="shared" si="1500"/>
        <v>0</v>
      </c>
      <c r="IH209" s="608">
        <f t="shared" si="1501"/>
        <v>0</v>
      </c>
      <c r="II209" s="608">
        <f t="shared" si="1502"/>
        <v>0</v>
      </c>
      <c r="IJ209" s="608">
        <f t="shared" si="1503"/>
        <v>0</v>
      </c>
      <c r="IK209" s="608">
        <f t="shared" si="1504"/>
        <v>0</v>
      </c>
      <c r="IL209" s="1578">
        <f t="shared" si="1505"/>
        <v>0</v>
      </c>
      <c r="IM209" s="496">
        <f t="shared" si="1506"/>
        <v>0</v>
      </c>
      <c r="IS209" s="1162">
        <v>3.2737499999999997</v>
      </c>
      <c r="IT209" s="1162">
        <v>4.0070699999999997</v>
      </c>
      <c r="IU209" s="1162">
        <v>2.4269400000000001</v>
      </c>
      <c r="IV209" s="1162">
        <v>0</v>
      </c>
      <c r="IW209" s="1162">
        <v>9.7000000000000003E-3</v>
      </c>
      <c r="IX209" s="1162">
        <v>0.80510000000000004</v>
      </c>
      <c r="IY209" s="1162">
        <v>10.52256</v>
      </c>
    </row>
    <row r="210" spans="1:259" ht="29.25" customHeight="1">
      <c r="A210" s="1189" t="s">
        <v>800</v>
      </c>
      <c r="B210" s="1640"/>
      <c r="C210" s="1652"/>
      <c r="D210" s="1195" t="s">
        <v>48</v>
      </c>
      <c r="E210" s="117">
        <f t="shared" si="1374"/>
        <v>0.87687999999999999</v>
      </c>
      <c r="F210" s="118">
        <f t="shared" si="1364"/>
        <v>1.9642499999999998</v>
      </c>
      <c r="G210" s="508">
        <f t="shared" si="1375"/>
        <v>0.40070699999999992</v>
      </c>
      <c r="H210" s="508">
        <f t="shared" ref="H210:L210" si="1527">+G210</f>
        <v>0.40070699999999992</v>
      </c>
      <c r="I210" s="508">
        <f t="shared" si="1527"/>
        <v>0.40070699999999992</v>
      </c>
      <c r="J210" s="508">
        <f t="shared" si="1527"/>
        <v>0.40070699999999992</v>
      </c>
      <c r="K210" s="508">
        <f t="shared" si="1527"/>
        <v>0.40070699999999992</v>
      </c>
      <c r="L210" s="508">
        <f t="shared" si="1527"/>
        <v>0.40070699999999992</v>
      </c>
      <c r="M210" s="119">
        <f t="shared" si="1366"/>
        <v>2.4042419999999995</v>
      </c>
      <c r="N210" s="519">
        <f t="shared" si="1377"/>
        <v>0.121347</v>
      </c>
      <c r="O210" s="519">
        <f t="shared" ref="O210:Y210" si="1528">+N210</f>
        <v>0.121347</v>
      </c>
      <c r="P210" s="519">
        <f t="shared" si="1528"/>
        <v>0.121347</v>
      </c>
      <c r="Q210" s="519">
        <f t="shared" si="1528"/>
        <v>0.121347</v>
      </c>
      <c r="R210" s="519">
        <f t="shared" si="1528"/>
        <v>0.121347</v>
      </c>
      <c r="S210" s="519">
        <f t="shared" si="1528"/>
        <v>0.121347</v>
      </c>
      <c r="T210" s="519">
        <f t="shared" si="1528"/>
        <v>0.121347</v>
      </c>
      <c r="U210" s="519">
        <f t="shared" si="1528"/>
        <v>0.121347</v>
      </c>
      <c r="V210" s="519">
        <f t="shared" si="1528"/>
        <v>0.121347</v>
      </c>
      <c r="W210" s="519">
        <f t="shared" si="1528"/>
        <v>0.121347</v>
      </c>
      <c r="X210" s="519">
        <f t="shared" si="1528"/>
        <v>0.121347</v>
      </c>
      <c r="Y210" s="519">
        <f t="shared" si="1528"/>
        <v>0.121347</v>
      </c>
      <c r="Z210" s="119">
        <f t="shared" si="1368"/>
        <v>1.456164</v>
      </c>
      <c r="AA210" s="519">
        <f t="shared" si="1379"/>
        <v>0</v>
      </c>
      <c r="AB210" s="519">
        <f t="shared" ref="AB210:AL210" si="1529">+AA210</f>
        <v>0</v>
      </c>
      <c r="AC210" s="519">
        <f t="shared" si="1529"/>
        <v>0</v>
      </c>
      <c r="AD210" s="519">
        <f t="shared" si="1529"/>
        <v>0</v>
      </c>
      <c r="AE210" s="519">
        <f t="shared" si="1529"/>
        <v>0</v>
      </c>
      <c r="AF210" s="519">
        <f t="shared" si="1529"/>
        <v>0</v>
      </c>
      <c r="AG210" s="519">
        <f t="shared" si="1529"/>
        <v>0</v>
      </c>
      <c r="AH210" s="519">
        <f t="shared" si="1529"/>
        <v>0</v>
      </c>
      <c r="AI210" s="519">
        <f t="shared" si="1529"/>
        <v>0</v>
      </c>
      <c r="AJ210" s="519">
        <f t="shared" si="1529"/>
        <v>0</v>
      </c>
      <c r="AK210" s="519">
        <f t="shared" si="1529"/>
        <v>0</v>
      </c>
      <c r="AL210" s="519">
        <f t="shared" si="1529"/>
        <v>0</v>
      </c>
      <c r="AM210" s="119">
        <f t="shared" si="1370"/>
        <v>0</v>
      </c>
      <c r="AN210" s="119">
        <f t="shared" si="1371"/>
        <v>5.8199999999999997E-3</v>
      </c>
      <c r="AO210" s="117">
        <f t="shared" si="1381"/>
        <v>7.6066698795180729E-2</v>
      </c>
      <c r="AP210" s="117">
        <f t="shared" ref="AP210:DA210" si="1530">+AO210</f>
        <v>7.6066698795180729E-2</v>
      </c>
      <c r="AQ210" s="117">
        <f t="shared" si="1530"/>
        <v>7.6066698795180729E-2</v>
      </c>
      <c r="AR210" s="117">
        <f t="shared" si="1530"/>
        <v>7.6066698795180729E-2</v>
      </c>
      <c r="AS210" s="117">
        <f t="shared" si="1530"/>
        <v>7.6066698795180729E-2</v>
      </c>
      <c r="AT210" s="117">
        <f t="shared" si="1530"/>
        <v>7.6066698795180729E-2</v>
      </c>
      <c r="AU210" s="117">
        <f t="shared" si="1530"/>
        <v>7.6066698795180729E-2</v>
      </c>
      <c r="AV210" s="117">
        <f t="shared" si="1530"/>
        <v>7.6066698795180729E-2</v>
      </c>
      <c r="AW210" s="117">
        <f t="shared" si="1530"/>
        <v>7.6066698795180729E-2</v>
      </c>
      <c r="AX210" s="117">
        <f t="shared" si="1530"/>
        <v>7.6066698795180729E-2</v>
      </c>
      <c r="AY210" s="117">
        <f t="shared" si="1530"/>
        <v>7.6066698795180729E-2</v>
      </c>
      <c r="AZ210" s="117">
        <f t="shared" si="1530"/>
        <v>7.6066698795180729E-2</v>
      </c>
      <c r="BA210" s="117">
        <f t="shared" si="1530"/>
        <v>7.6066698795180729E-2</v>
      </c>
      <c r="BB210" s="117">
        <f t="shared" si="1530"/>
        <v>7.6066698795180729E-2</v>
      </c>
      <c r="BC210" s="117">
        <f t="shared" si="1530"/>
        <v>7.6066698795180729E-2</v>
      </c>
      <c r="BD210" s="117">
        <f t="shared" si="1530"/>
        <v>7.6066698795180729E-2</v>
      </c>
      <c r="BE210" s="117">
        <f t="shared" si="1530"/>
        <v>7.6066698795180729E-2</v>
      </c>
      <c r="BF210" s="117">
        <f t="shared" si="1530"/>
        <v>7.6066698795180729E-2</v>
      </c>
      <c r="BG210" s="117">
        <f t="shared" si="1530"/>
        <v>7.6066698795180729E-2</v>
      </c>
      <c r="BH210" s="117">
        <f t="shared" si="1530"/>
        <v>7.6066698795180729E-2</v>
      </c>
      <c r="BI210" s="117">
        <f t="shared" si="1530"/>
        <v>7.6066698795180729E-2</v>
      </c>
      <c r="BJ210" s="117">
        <f t="shared" si="1530"/>
        <v>7.6066698795180729E-2</v>
      </c>
      <c r="BK210" s="117">
        <f t="shared" si="1530"/>
        <v>7.6066698795180729E-2</v>
      </c>
      <c r="BL210" s="117">
        <f t="shared" si="1530"/>
        <v>7.6066698795180729E-2</v>
      </c>
      <c r="BM210" s="117">
        <f t="shared" si="1530"/>
        <v>7.6066698795180729E-2</v>
      </c>
      <c r="BN210" s="117">
        <f t="shared" si="1530"/>
        <v>7.6066698795180729E-2</v>
      </c>
      <c r="BO210" s="117">
        <f t="shared" si="1530"/>
        <v>7.6066698795180729E-2</v>
      </c>
      <c r="BP210" s="117">
        <f t="shared" si="1530"/>
        <v>7.6066698795180729E-2</v>
      </c>
      <c r="BQ210" s="117">
        <f t="shared" si="1530"/>
        <v>7.6066698795180729E-2</v>
      </c>
      <c r="BR210" s="117">
        <f t="shared" si="1530"/>
        <v>7.6066698795180729E-2</v>
      </c>
      <c r="BS210" s="117">
        <f t="shared" si="1530"/>
        <v>7.6066698795180729E-2</v>
      </c>
      <c r="BT210" s="117">
        <f t="shared" si="1530"/>
        <v>7.6066698795180729E-2</v>
      </c>
      <c r="BU210" s="117">
        <f t="shared" si="1530"/>
        <v>7.6066698795180729E-2</v>
      </c>
      <c r="BV210" s="117">
        <f t="shared" si="1530"/>
        <v>7.6066698795180729E-2</v>
      </c>
      <c r="BW210" s="117">
        <f t="shared" si="1530"/>
        <v>7.6066698795180729E-2</v>
      </c>
      <c r="BX210" s="117">
        <f t="shared" si="1530"/>
        <v>7.6066698795180729E-2</v>
      </c>
      <c r="BY210" s="117">
        <f t="shared" si="1530"/>
        <v>7.6066698795180729E-2</v>
      </c>
      <c r="BZ210" s="117">
        <f t="shared" si="1530"/>
        <v>7.6066698795180729E-2</v>
      </c>
      <c r="CA210" s="117">
        <f t="shared" si="1530"/>
        <v>7.6066698795180729E-2</v>
      </c>
      <c r="CB210" s="117">
        <f t="shared" si="1530"/>
        <v>7.6066698795180729E-2</v>
      </c>
      <c r="CC210" s="117">
        <f t="shared" si="1530"/>
        <v>7.6066698795180729E-2</v>
      </c>
      <c r="CD210" s="117">
        <f t="shared" si="1530"/>
        <v>7.6066698795180729E-2</v>
      </c>
      <c r="CE210" s="117">
        <f t="shared" si="1530"/>
        <v>7.6066698795180729E-2</v>
      </c>
      <c r="CF210" s="117">
        <f t="shared" si="1530"/>
        <v>7.6066698795180729E-2</v>
      </c>
      <c r="CG210" s="117">
        <f t="shared" si="1530"/>
        <v>7.6066698795180729E-2</v>
      </c>
      <c r="CH210" s="117">
        <f t="shared" si="1530"/>
        <v>7.6066698795180729E-2</v>
      </c>
      <c r="CI210" s="117">
        <f t="shared" si="1530"/>
        <v>7.6066698795180729E-2</v>
      </c>
      <c r="CJ210" s="117">
        <f t="shared" si="1530"/>
        <v>7.6066698795180729E-2</v>
      </c>
      <c r="CK210" s="117">
        <f t="shared" si="1530"/>
        <v>7.6066698795180729E-2</v>
      </c>
      <c r="CL210" s="117">
        <f t="shared" si="1530"/>
        <v>7.6066698795180729E-2</v>
      </c>
      <c r="CM210" s="117">
        <f t="shared" si="1530"/>
        <v>7.6066698795180729E-2</v>
      </c>
      <c r="CN210" s="117">
        <f t="shared" si="1530"/>
        <v>7.6066698795180729E-2</v>
      </c>
      <c r="CO210" s="117">
        <f t="shared" si="1530"/>
        <v>7.6066698795180729E-2</v>
      </c>
      <c r="CP210" s="117">
        <f t="shared" si="1530"/>
        <v>7.6066698795180729E-2</v>
      </c>
      <c r="CQ210" s="117">
        <f t="shared" si="1530"/>
        <v>7.6066698795180729E-2</v>
      </c>
      <c r="CR210" s="117">
        <f t="shared" si="1530"/>
        <v>7.6066698795180729E-2</v>
      </c>
      <c r="CS210" s="117">
        <f t="shared" si="1530"/>
        <v>7.6066698795180729E-2</v>
      </c>
      <c r="CT210" s="117">
        <f t="shared" si="1530"/>
        <v>7.6066698795180729E-2</v>
      </c>
      <c r="CU210" s="117">
        <f t="shared" si="1530"/>
        <v>7.6066698795180729E-2</v>
      </c>
      <c r="CV210" s="117">
        <f t="shared" si="1530"/>
        <v>7.6066698795180729E-2</v>
      </c>
      <c r="CW210" s="117">
        <f t="shared" si="1530"/>
        <v>7.6066698795180729E-2</v>
      </c>
      <c r="CX210" s="117">
        <f t="shared" si="1530"/>
        <v>7.6066698795180729E-2</v>
      </c>
      <c r="CY210" s="117">
        <f t="shared" si="1530"/>
        <v>7.6066698795180729E-2</v>
      </c>
      <c r="CZ210" s="117">
        <f t="shared" si="1530"/>
        <v>7.6066698795180729E-2</v>
      </c>
      <c r="DA210" s="117">
        <f t="shared" si="1530"/>
        <v>7.6066698795180729E-2</v>
      </c>
      <c r="DB210" s="117">
        <f t="shared" ref="DB210:DS210" si="1531">+DA210</f>
        <v>7.6066698795180729E-2</v>
      </c>
      <c r="DC210" s="117">
        <f t="shared" si="1531"/>
        <v>7.6066698795180729E-2</v>
      </c>
      <c r="DD210" s="117">
        <f t="shared" si="1531"/>
        <v>7.6066698795180729E-2</v>
      </c>
      <c r="DE210" s="117">
        <f t="shared" si="1531"/>
        <v>7.6066698795180729E-2</v>
      </c>
      <c r="DF210" s="117">
        <f t="shared" si="1531"/>
        <v>7.6066698795180729E-2</v>
      </c>
      <c r="DG210" s="117">
        <f t="shared" si="1531"/>
        <v>7.6066698795180729E-2</v>
      </c>
      <c r="DH210" s="117">
        <f t="shared" si="1531"/>
        <v>7.6066698795180729E-2</v>
      </c>
      <c r="DI210" s="117">
        <f t="shared" si="1531"/>
        <v>7.6066698795180729E-2</v>
      </c>
      <c r="DJ210" s="117">
        <f t="shared" si="1531"/>
        <v>7.6066698795180729E-2</v>
      </c>
      <c r="DK210" s="117">
        <f t="shared" si="1531"/>
        <v>7.6066698795180729E-2</v>
      </c>
      <c r="DL210" s="117">
        <f t="shared" si="1531"/>
        <v>7.6066698795180729E-2</v>
      </c>
      <c r="DM210" s="117">
        <f t="shared" si="1531"/>
        <v>7.6066698795180729E-2</v>
      </c>
      <c r="DN210" s="117">
        <f t="shared" si="1531"/>
        <v>7.6066698795180729E-2</v>
      </c>
      <c r="DO210" s="117">
        <f t="shared" si="1531"/>
        <v>7.6066698795180729E-2</v>
      </c>
      <c r="DP210" s="117">
        <f t="shared" si="1531"/>
        <v>7.6066698795180729E-2</v>
      </c>
      <c r="DQ210" s="117">
        <f t="shared" si="1531"/>
        <v>7.6066698795180729E-2</v>
      </c>
      <c r="DR210" s="117">
        <f t="shared" si="1531"/>
        <v>7.6066698795180729E-2</v>
      </c>
      <c r="DS210" s="117">
        <f t="shared" si="1531"/>
        <v>7.6066698795180729E-2</v>
      </c>
      <c r="DT210" s="117">
        <f t="shared" si="1384"/>
        <v>0.48305999999999999</v>
      </c>
      <c r="DU210" s="120">
        <f t="shared" si="1385"/>
        <v>6.313536</v>
      </c>
      <c r="DV210" s="31"/>
      <c r="DW210" s="56">
        <f t="shared" si="1386"/>
        <v>0</v>
      </c>
      <c r="DX210" s="491">
        <f t="shared" si="1387"/>
        <v>0</v>
      </c>
      <c r="DY210" s="80">
        <f t="shared" si="1388"/>
        <v>0</v>
      </c>
      <c r="DZ210" s="80">
        <f t="shared" si="1389"/>
        <v>0</v>
      </c>
      <c r="EA210" s="80">
        <f t="shared" si="1390"/>
        <v>0</v>
      </c>
      <c r="EB210" s="80">
        <f t="shared" si="1391"/>
        <v>0</v>
      </c>
      <c r="EC210" s="80">
        <f t="shared" si="1392"/>
        <v>0</v>
      </c>
      <c r="ED210" s="80">
        <f t="shared" si="1393"/>
        <v>0</v>
      </c>
      <c r="EE210" s="492">
        <f t="shared" si="1394"/>
        <v>0</v>
      </c>
      <c r="EF210" s="81">
        <f t="shared" si="1395"/>
        <v>0</v>
      </c>
      <c r="EG210" s="81">
        <f t="shared" si="1396"/>
        <v>0</v>
      </c>
      <c r="EH210" s="81">
        <f t="shared" si="1397"/>
        <v>0</v>
      </c>
      <c r="EI210" s="81">
        <f t="shared" si="1398"/>
        <v>0</v>
      </c>
      <c r="EJ210" s="81">
        <f t="shared" si="1399"/>
        <v>0</v>
      </c>
      <c r="EK210" s="81">
        <f t="shared" si="1400"/>
        <v>0</v>
      </c>
      <c r="EL210" s="81">
        <f t="shared" si="1401"/>
        <v>0</v>
      </c>
      <c r="EM210" s="81">
        <f t="shared" si="1402"/>
        <v>0</v>
      </c>
      <c r="EN210" s="81">
        <f t="shared" si="1403"/>
        <v>0</v>
      </c>
      <c r="EO210" s="81">
        <f t="shared" si="1404"/>
        <v>0</v>
      </c>
      <c r="EP210" s="81">
        <f t="shared" si="1405"/>
        <v>0</v>
      </c>
      <c r="EQ210" s="81">
        <f t="shared" si="1406"/>
        <v>0</v>
      </c>
      <c r="ER210" s="492">
        <f t="shared" si="1407"/>
        <v>0</v>
      </c>
      <c r="ES210" s="81">
        <f t="shared" si="1408"/>
        <v>0</v>
      </c>
      <c r="ET210" s="81">
        <f t="shared" si="1409"/>
        <v>0</v>
      </c>
      <c r="EU210" s="81">
        <f t="shared" si="1410"/>
        <v>0</v>
      </c>
      <c r="EV210" s="81">
        <f t="shared" si="1411"/>
        <v>0</v>
      </c>
      <c r="EW210" s="81">
        <f t="shared" si="1412"/>
        <v>0</v>
      </c>
      <c r="EX210" s="81">
        <f t="shared" si="1413"/>
        <v>0</v>
      </c>
      <c r="EY210" s="81">
        <f t="shared" si="1414"/>
        <v>0</v>
      </c>
      <c r="EZ210" s="81">
        <f t="shared" si="1415"/>
        <v>0</v>
      </c>
      <c r="FA210" s="81">
        <f t="shared" si="1416"/>
        <v>0</v>
      </c>
      <c r="FB210" s="81">
        <f t="shared" si="1417"/>
        <v>0</v>
      </c>
      <c r="FC210" s="81">
        <f t="shared" si="1418"/>
        <v>0</v>
      </c>
      <c r="FD210" s="81">
        <f t="shared" si="1419"/>
        <v>0</v>
      </c>
      <c r="FE210" s="492">
        <f t="shared" si="1420"/>
        <v>0</v>
      </c>
      <c r="FF210" s="492">
        <f t="shared" si="1421"/>
        <v>0</v>
      </c>
      <c r="FG210" s="610">
        <f t="shared" si="1422"/>
        <v>0</v>
      </c>
      <c r="FH210" s="610">
        <f t="shared" si="1423"/>
        <v>0</v>
      </c>
      <c r="FI210" s="610">
        <f t="shared" si="1424"/>
        <v>0</v>
      </c>
      <c r="FJ210" s="610">
        <f t="shared" si="1425"/>
        <v>0</v>
      </c>
      <c r="FK210" s="610">
        <f t="shared" si="1426"/>
        <v>0</v>
      </c>
      <c r="FL210" s="610">
        <f t="shared" si="1427"/>
        <v>0</v>
      </c>
      <c r="FM210" s="610">
        <f t="shared" si="1428"/>
        <v>0</v>
      </c>
      <c r="FN210" s="610">
        <f t="shared" si="1429"/>
        <v>0</v>
      </c>
      <c r="FO210" s="610">
        <f t="shared" si="1430"/>
        <v>0</v>
      </c>
      <c r="FP210" s="610">
        <f t="shared" si="1431"/>
        <v>0</v>
      </c>
      <c r="FQ210" s="610">
        <f t="shared" si="1432"/>
        <v>0</v>
      </c>
      <c r="FR210" s="610">
        <f t="shared" si="1433"/>
        <v>0</v>
      </c>
      <c r="FS210" s="610">
        <f t="shared" si="1434"/>
        <v>0</v>
      </c>
      <c r="FT210" s="610">
        <f t="shared" si="1435"/>
        <v>0</v>
      </c>
      <c r="FU210" s="610">
        <f t="shared" si="1436"/>
        <v>0</v>
      </c>
      <c r="FV210" s="610">
        <f t="shared" si="1437"/>
        <v>0</v>
      </c>
      <c r="FW210" s="610">
        <f t="shared" si="1438"/>
        <v>0</v>
      </c>
      <c r="FX210" s="610">
        <f t="shared" si="1439"/>
        <v>0</v>
      </c>
      <c r="FY210" s="610">
        <f t="shared" si="1440"/>
        <v>0</v>
      </c>
      <c r="FZ210" s="610">
        <f t="shared" si="1441"/>
        <v>0</v>
      </c>
      <c r="GA210" s="610">
        <f t="shared" si="1442"/>
        <v>0</v>
      </c>
      <c r="GB210" s="610">
        <f t="shared" si="1443"/>
        <v>0</v>
      </c>
      <c r="GC210" s="610">
        <f t="shared" si="1444"/>
        <v>0</v>
      </c>
      <c r="GD210" s="610">
        <f t="shared" si="1445"/>
        <v>0</v>
      </c>
      <c r="GE210" s="610">
        <f t="shared" si="1446"/>
        <v>0</v>
      </c>
      <c r="GF210" s="610">
        <f t="shared" si="1447"/>
        <v>0</v>
      </c>
      <c r="GG210" s="610">
        <f t="shared" si="1448"/>
        <v>0</v>
      </c>
      <c r="GH210" s="610">
        <f t="shared" si="1449"/>
        <v>0</v>
      </c>
      <c r="GI210" s="610">
        <f t="shared" si="1450"/>
        <v>0</v>
      </c>
      <c r="GJ210" s="610">
        <f t="shared" si="1451"/>
        <v>0</v>
      </c>
      <c r="GK210" s="610">
        <f t="shared" si="1452"/>
        <v>0</v>
      </c>
      <c r="GL210" s="610">
        <f t="shared" si="1453"/>
        <v>0</v>
      </c>
      <c r="GM210" s="610">
        <f t="shared" si="1454"/>
        <v>0</v>
      </c>
      <c r="GN210" s="610">
        <f t="shared" si="1455"/>
        <v>0</v>
      </c>
      <c r="GO210" s="610">
        <f t="shared" si="1456"/>
        <v>0</v>
      </c>
      <c r="GP210" s="610">
        <f t="shared" si="1457"/>
        <v>0</v>
      </c>
      <c r="GQ210" s="610">
        <f t="shared" si="1458"/>
        <v>0</v>
      </c>
      <c r="GR210" s="610">
        <f t="shared" si="1459"/>
        <v>0</v>
      </c>
      <c r="GS210" s="610">
        <f t="shared" si="1460"/>
        <v>0</v>
      </c>
      <c r="GT210" s="610">
        <f t="shared" si="1461"/>
        <v>0</v>
      </c>
      <c r="GU210" s="610">
        <f t="shared" si="1462"/>
        <v>0</v>
      </c>
      <c r="GV210" s="610">
        <f t="shared" si="1463"/>
        <v>0</v>
      </c>
      <c r="GW210" s="610">
        <f t="shared" si="1464"/>
        <v>0</v>
      </c>
      <c r="GX210" s="610">
        <f t="shared" si="1465"/>
        <v>0</v>
      </c>
      <c r="GY210" s="610">
        <f t="shared" si="1466"/>
        <v>0</v>
      </c>
      <c r="GZ210" s="610">
        <f t="shared" si="1467"/>
        <v>0</v>
      </c>
      <c r="HA210" s="610">
        <f t="shared" si="1468"/>
        <v>0</v>
      </c>
      <c r="HB210" s="610">
        <f t="shared" si="1469"/>
        <v>0</v>
      </c>
      <c r="HC210" s="610">
        <f t="shared" si="1470"/>
        <v>0</v>
      </c>
      <c r="HD210" s="610">
        <f t="shared" si="1471"/>
        <v>0</v>
      </c>
      <c r="HE210" s="610">
        <f t="shared" si="1472"/>
        <v>0</v>
      </c>
      <c r="HF210" s="610">
        <f t="shared" si="1473"/>
        <v>0</v>
      </c>
      <c r="HG210" s="610">
        <f t="shared" si="1474"/>
        <v>0</v>
      </c>
      <c r="HH210" s="610">
        <f t="shared" si="1475"/>
        <v>0</v>
      </c>
      <c r="HI210" s="610">
        <f t="shared" si="1476"/>
        <v>0</v>
      </c>
      <c r="HJ210" s="610">
        <f t="shared" si="1477"/>
        <v>0</v>
      </c>
      <c r="HK210" s="610">
        <f t="shared" si="1478"/>
        <v>0</v>
      </c>
      <c r="HL210" s="610">
        <f t="shared" si="1479"/>
        <v>0</v>
      </c>
      <c r="HM210" s="610">
        <f t="shared" si="1480"/>
        <v>0</v>
      </c>
      <c r="HN210" s="610">
        <f t="shared" si="1481"/>
        <v>0</v>
      </c>
      <c r="HO210" s="610">
        <f t="shared" si="1482"/>
        <v>0</v>
      </c>
      <c r="HP210" s="610">
        <f t="shared" si="1483"/>
        <v>0</v>
      </c>
      <c r="HQ210" s="610">
        <f t="shared" si="1484"/>
        <v>0</v>
      </c>
      <c r="HR210" s="610">
        <f t="shared" si="1485"/>
        <v>0</v>
      </c>
      <c r="HS210" s="610">
        <f t="shared" si="1486"/>
        <v>0</v>
      </c>
      <c r="HT210" s="610">
        <f t="shared" si="1487"/>
        <v>0</v>
      </c>
      <c r="HU210" s="610">
        <f t="shared" si="1488"/>
        <v>0</v>
      </c>
      <c r="HV210" s="610">
        <f t="shared" si="1489"/>
        <v>0</v>
      </c>
      <c r="HW210" s="610">
        <f t="shared" si="1490"/>
        <v>0</v>
      </c>
      <c r="HX210" s="610">
        <f t="shared" si="1491"/>
        <v>0</v>
      </c>
      <c r="HY210" s="610">
        <f t="shared" si="1492"/>
        <v>0</v>
      </c>
      <c r="HZ210" s="610">
        <f t="shared" si="1493"/>
        <v>0</v>
      </c>
      <c r="IA210" s="610">
        <f t="shared" si="1494"/>
        <v>0</v>
      </c>
      <c r="IB210" s="610">
        <f t="shared" si="1495"/>
        <v>0</v>
      </c>
      <c r="IC210" s="610">
        <f t="shared" si="1496"/>
        <v>0</v>
      </c>
      <c r="ID210" s="610">
        <f t="shared" si="1497"/>
        <v>0</v>
      </c>
      <c r="IE210" s="610">
        <f t="shared" si="1498"/>
        <v>0</v>
      </c>
      <c r="IF210" s="610">
        <f t="shared" si="1499"/>
        <v>0</v>
      </c>
      <c r="IG210" s="610">
        <f t="shared" si="1500"/>
        <v>0</v>
      </c>
      <c r="IH210" s="610">
        <f t="shared" si="1501"/>
        <v>0</v>
      </c>
      <c r="II210" s="610">
        <f t="shared" si="1502"/>
        <v>0</v>
      </c>
      <c r="IJ210" s="610">
        <f t="shared" si="1503"/>
        <v>0</v>
      </c>
      <c r="IK210" s="610">
        <f t="shared" si="1504"/>
        <v>0</v>
      </c>
      <c r="IL210" s="1579">
        <f t="shared" si="1505"/>
        <v>0</v>
      </c>
      <c r="IM210" s="497">
        <f t="shared" si="1506"/>
        <v>0</v>
      </c>
      <c r="IS210" s="1162">
        <v>3.2737499999999997</v>
      </c>
      <c r="IT210" s="1162">
        <v>4.0070699999999997</v>
      </c>
      <c r="IU210" s="1162">
        <v>2.4269400000000001</v>
      </c>
      <c r="IV210" s="1162">
        <v>0</v>
      </c>
      <c r="IW210" s="1162">
        <v>9.7000000000000003E-3</v>
      </c>
      <c r="IX210" s="1162">
        <v>0.80510000000000004</v>
      </c>
      <c r="IY210" s="1162">
        <v>10.52256</v>
      </c>
    </row>
    <row r="211" spans="1:259" ht="29.25" customHeight="1">
      <c r="A211" s="1190" t="s">
        <v>800</v>
      </c>
      <c r="B211" s="1638" t="s">
        <v>760</v>
      </c>
      <c r="C211" s="1641" t="s">
        <v>419</v>
      </c>
      <c r="D211" s="1193" t="s">
        <v>21</v>
      </c>
      <c r="E211" s="121">
        <f t="shared" si="1374"/>
        <v>0.60721999999999998</v>
      </c>
      <c r="F211" s="122">
        <f t="shared" si="1364"/>
        <v>1.3095000000000001</v>
      </c>
      <c r="G211" s="509">
        <f t="shared" si="1375"/>
        <v>0.26713799999999999</v>
      </c>
      <c r="H211" s="509">
        <f t="shared" ref="H211:L211" si="1532">+G211</f>
        <v>0.26713799999999999</v>
      </c>
      <c r="I211" s="509">
        <f t="shared" si="1532"/>
        <v>0.26713799999999999</v>
      </c>
      <c r="J211" s="509">
        <f t="shared" si="1532"/>
        <v>0.26713799999999999</v>
      </c>
      <c r="K211" s="509">
        <f t="shared" si="1532"/>
        <v>0.26713799999999999</v>
      </c>
      <c r="L211" s="509">
        <f t="shared" si="1532"/>
        <v>0.26713799999999999</v>
      </c>
      <c r="M211" s="123">
        <f t="shared" si="1366"/>
        <v>1.6028279999999999</v>
      </c>
      <c r="N211" s="520">
        <f t="shared" si="1377"/>
        <v>8.0897999999999998E-2</v>
      </c>
      <c r="O211" s="520">
        <f t="shared" ref="O211:Y211" si="1533">+N211</f>
        <v>8.0897999999999998E-2</v>
      </c>
      <c r="P211" s="520">
        <f t="shared" si="1533"/>
        <v>8.0897999999999998E-2</v>
      </c>
      <c r="Q211" s="520">
        <f t="shared" si="1533"/>
        <v>8.0897999999999998E-2</v>
      </c>
      <c r="R211" s="520">
        <f t="shared" si="1533"/>
        <v>8.0897999999999998E-2</v>
      </c>
      <c r="S211" s="520">
        <f t="shared" si="1533"/>
        <v>8.0897999999999998E-2</v>
      </c>
      <c r="T211" s="520">
        <f t="shared" si="1533"/>
        <v>8.0897999999999998E-2</v>
      </c>
      <c r="U211" s="520">
        <f t="shared" si="1533"/>
        <v>8.0897999999999998E-2</v>
      </c>
      <c r="V211" s="520">
        <f t="shared" si="1533"/>
        <v>8.0897999999999998E-2</v>
      </c>
      <c r="W211" s="520">
        <f t="shared" si="1533"/>
        <v>8.0897999999999998E-2</v>
      </c>
      <c r="X211" s="520">
        <f t="shared" si="1533"/>
        <v>8.0897999999999998E-2</v>
      </c>
      <c r="Y211" s="520">
        <f t="shared" si="1533"/>
        <v>8.0897999999999998E-2</v>
      </c>
      <c r="Z211" s="123">
        <f t="shared" si="1368"/>
        <v>0.97077599999999997</v>
      </c>
      <c r="AA211" s="520">
        <f t="shared" si="1379"/>
        <v>0</v>
      </c>
      <c r="AB211" s="520">
        <f t="shared" ref="AB211:AL211" si="1534">+AA211</f>
        <v>0</v>
      </c>
      <c r="AC211" s="520">
        <f t="shared" si="1534"/>
        <v>0</v>
      </c>
      <c r="AD211" s="520">
        <f t="shared" si="1534"/>
        <v>0</v>
      </c>
      <c r="AE211" s="520">
        <f t="shared" si="1534"/>
        <v>0</v>
      </c>
      <c r="AF211" s="520">
        <f t="shared" si="1534"/>
        <v>0</v>
      </c>
      <c r="AG211" s="520">
        <f t="shared" si="1534"/>
        <v>0</v>
      </c>
      <c r="AH211" s="520">
        <f t="shared" si="1534"/>
        <v>0</v>
      </c>
      <c r="AI211" s="520">
        <f t="shared" si="1534"/>
        <v>0</v>
      </c>
      <c r="AJ211" s="520">
        <f t="shared" si="1534"/>
        <v>0</v>
      </c>
      <c r="AK211" s="520">
        <f t="shared" si="1534"/>
        <v>0</v>
      </c>
      <c r="AL211" s="520">
        <f t="shared" si="1534"/>
        <v>0</v>
      </c>
      <c r="AM211" s="123">
        <f t="shared" si="1370"/>
        <v>0</v>
      </c>
      <c r="AN211" s="123">
        <f t="shared" si="1371"/>
        <v>5.8199999999999997E-3</v>
      </c>
      <c r="AO211" s="121">
        <f t="shared" si="1381"/>
        <v>5.2674506024096387E-2</v>
      </c>
      <c r="AP211" s="121">
        <f t="shared" ref="AP211:DA211" si="1535">+AO211</f>
        <v>5.2674506024096387E-2</v>
      </c>
      <c r="AQ211" s="121">
        <f t="shared" si="1535"/>
        <v>5.2674506024096387E-2</v>
      </c>
      <c r="AR211" s="121">
        <f t="shared" si="1535"/>
        <v>5.2674506024096387E-2</v>
      </c>
      <c r="AS211" s="121">
        <f t="shared" si="1535"/>
        <v>5.2674506024096387E-2</v>
      </c>
      <c r="AT211" s="121">
        <f t="shared" si="1535"/>
        <v>5.2674506024096387E-2</v>
      </c>
      <c r="AU211" s="121">
        <f t="shared" si="1535"/>
        <v>5.2674506024096387E-2</v>
      </c>
      <c r="AV211" s="121">
        <f t="shared" si="1535"/>
        <v>5.2674506024096387E-2</v>
      </c>
      <c r="AW211" s="121">
        <f t="shared" si="1535"/>
        <v>5.2674506024096387E-2</v>
      </c>
      <c r="AX211" s="121">
        <f t="shared" si="1535"/>
        <v>5.2674506024096387E-2</v>
      </c>
      <c r="AY211" s="121">
        <f t="shared" si="1535"/>
        <v>5.2674506024096387E-2</v>
      </c>
      <c r="AZ211" s="121">
        <f t="shared" si="1535"/>
        <v>5.2674506024096387E-2</v>
      </c>
      <c r="BA211" s="121">
        <f t="shared" si="1535"/>
        <v>5.2674506024096387E-2</v>
      </c>
      <c r="BB211" s="121">
        <f t="shared" si="1535"/>
        <v>5.2674506024096387E-2</v>
      </c>
      <c r="BC211" s="121">
        <f t="shared" si="1535"/>
        <v>5.2674506024096387E-2</v>
      </c>
      <c r="BD211" s="121">
        <f t="shared" si="1535"/>
        <v>5.2674506024096387E-2</v>
      </c>
      <c r="BE211" s="121">
        <f t="shared" si="1535"/>
        <v>5.2674506024096387E-2</v>
      </c>
      <c r="BF211" s="121">
        <f t="shared" si="1535"/>
        <v>5.2674506024096387E-2</v>
      </c>
      <c r="BG211" s="121">
        <f t="shared" si="1535"/>
        <v>5.2674506024096387E-2</v>
      </c>
      <c r="BH211" s="121">
        <f t="shared" si="1535"/>
        <v>5.2674506024096387E-2</v>
      </c>
      <c r="BI211" s="121">
        <f t="shared" si="1535"/>
        <v>5.2674506024096387E-2</v>
      </c>
      <c r="BJ211" s="121">
        <f t="shared" si="1535"/>
        <v>5.2674506024096387E-2</v>
      </c>
      <c r="BK211" s="121">
        <f t="shared" si="1535"/>
        <v>5.2674506024096387E-2</v>
      </c>
      <c r="BL211" s="121">
        <f t="shared" si="1535"/>
        <v>5.2674506024096387E-2</v>
      </c>
      <c r="BM211" s="121">
        <f t="shared" si="1535"/>
        <v>5.2674506024096387E-2</v>
      </c>
      <c r="BN211" s="121">
        <f t="shared" si="1535"/>
        <v>5.2674506024096387E-2</v>
      </c>
      <c r="BO211" s="121">
        <f t="shared" si="1535"/>
        <v>5.2674506024096387E-2</v>
      </c>
      <c r="BP211" s="121">
        <f t="shared" si="1535"/>
        <v>5.2674506024096387E-2</v>
      </c>
      <c r="BQ211" s="121">
        <f t="shared" si="1535"/>
        <v>5.2674506024096387E-2</v>
      </c>
      <c r="BR211" s="121">
        <f t="shared" si="1535"/>
        <v>5.2674506024096387E-2</v>
      </c>
      <c r="BS211" s="121">
        <f t="shared" si="1535"/>
        <v>5.2674506024096387E-2</v>
      </c>
      <c r="BT211" s="121">
        <f t="shared" si="1535"/>
        <v>5.2674506024096387E-2</v>
      </c>
      <c r="BU211" s="121">
        <f t="shared" si="1535"/>
        <v>5.2674506024096387E-2</v>
      </c>
      <c r="BV211" s="121">
        <f t="shared" si="1535"/>
        <v>5.2674506024096387E-2</v>
      </c>
      <c r="BW211" s="121">
        <f t="shared" si="1535"/>
        <v>5.2674506024096387E-2</v>
      </c>
      <c r="BX211" s="121">
        <f t="shared" si="1535"/>
        <v>5.2674506024096387E-2</v>
      </c>
      <c r="BY211" s="121">
        <f t="shared" si="1535"/>
        <v>5.2674506024096387E-2</v>
      </c>
      <c r="BZ211" s="121">
        <f t="shared" si="1535"/>
        <v>5.2674506024096387E-2</v>
      </c>
      <c r="CA211" s="121">
        <f t="shared" si="1535"/>
        <v>5.2674506024096387E-2</v>
      </c>
      <c r="CB211" s="121">
        <f t="shared" si="1535"/>
        <v>5.2674506024096387E-2</v>
      </c>
      <c r="CC211" s="121">
        <f t="shared" si="1535"/>
        <v>5.2674506024096387E-2</v>
      </c>
      <c r="CD211" s="121">
        <f t="shared" si="1535"/>
        <v>5.2674506024096387E-2</v>
      </c>
      <c r="CE211" s="121">
        <f t="shared" si="1535"/>
        <v>5.2674506024096387E-2</v>
      </c>
      <c r="CF211" s="121">
        <f t="shared" si="1535"/>
        <v>5.2674506024096387E-2</v>
      </c>
      <c r="CG211" s="121">
        <f t="shared" si="1535"/>
        <v>5.2674506024096387E-2</v>
      </c>
      <c r="CH211" s="121">
        <f t="shared" si="1535"/>
        <v>5.2674506024096387E-2</v>
      </c>
      <c r="CI211" s="121">
        <f t="shared" si="1535"/>
        <v>5.2674506024096387E-2</v>
      </c>
      <c r="CJ211" s="121">
        <f t="shared" si="1535"/>
        <v>5.2674506024096387E-2</v>
      </c>
      <c r="CK211" s="121">
        <f t="shared" si="1535"/>
        <v>5.2674506024096387E-2</v>
      </c>
      <c r="CL211" s="121">
        <f t="shared" si="1535"/>
        <v>5.2674506024096387E-2</v>
      </c>
      <c r="CM211" s="121">
        <f t="shared" si="1535"/>
        <v>5.2674506024096387E-2</v>
      </c>
      <c r="CN211" s="121">
        <f t="shared" si="1535"/>
        <v>5.2674506024096387E-2</v>
      </c>
      <c r="CO211" s="121">
        <f t="shared" si="1535"/>
        <v>5.2674506024096387E-2</v>
      </c>
      <c r="CP211" s="121">
        <f t="shared" si="1535"/>
        <v>5.2674506024096387E-2</v>
      </c>
      <c r="CQ211" s="121">
        <f t="shared" si="1535"/>
        <v>5.2674506024096387E-2</v>
      </c>
      <c r="CR211" s="121">
        <f t="shared" si="1535"/>
        <v>5.2674506024096387E-2</v>
      </c>
      <c r="CS211" s="121">
        <f t="shared" si="1535"/>
        <v>5.2674506024096387E-2</v>
      </c>
      <c r="CT211" s="121">
        <f t="shared" si="1535"/>
        <v>5.2674506024096387E-2</v>
      </c>
      <c r="CU211" s="121">
        <f t="shared" si="1535"/>
        <v>5.2674506024096387E-2</v>
      </c>
      <c r="CV211" s="121">
        <f t="shared" si="1535"/>
        <v>5.2674506024096387E-2</v>
      </c>
      <c r="CW211" s="121">
        <f t="shared" si="1535"/>
        <v>5.2674506024096387E-2</v>
      </c>
      <c r="CX211" s="121">
        <f t="shared" si="1535"/>
        <v>5.2674506024096387E-2</v>
      </c>
      <c r="CY211" s="121">
        <f t="shared" si="1535"/>
        <v>5.2674506024096387E-2</v>
      </c>
      <c r="CZ211" s="121">
        <f t="shared" si="1535"/>
        <v>5.2674506024096387E-2</v>
      </c>
      <c r="DA211" s="121">
        <f t="shared" si="1535"/>
        <v>5.2674506024096387E-2</v>
      </c>
      <c r="DB211" s="121">
        <f t="shared" ref="DB211:DS211" si="1536">+DA211</f>
        <v>5.2674506024096387E-2</v>
      </c>
      <c r="DC211" s="121">
        <f t="shared" si="1536"/>
        <v>5.2674506024096387E-2</v>
      </c>
      <c r="DD211" s="121">
        <f t="shared" si="1536"/>
        <v>5.2674506024096387E-2</v>
      </c>
      <c r="DE211" s="121">
        <f t="shared" si="1536"/>
        <v>5.2674506024096387E-2</v>
      </c>
      <c r="DF211" s="121">
        <f t="shared" si="1536"/>
        <v>5.2674506024096387E-2</v>
      </c>
      <c r="DG211" s="121">
        <f t="shared" si="1536"/>
        <v>5.2674506024096387E-2</v>
      </c>
      <c r="DH211" s="121">
        <f t="shared" si="1536"/>
        <v>5.2674506024096387E-2</v>
      </c>
      <c r="DI211" s="121">
        <f t="shared" si="1536"/>
        <v>5.2674506024096387E-2</v>
      </c>
      <c r="DJ211" s="121">
        <f t="shared" si="1536"/>
        <v>5.2674506024096387E-2</v>
      </c>
      <c r="DK211" s="121">
        <f t="shared" si="1536"/>
        <v>5.2674506024096387E-2</v>
      </c>
      <c r="DL211" s="121">
        <f t="shared" si="1536"/>
        <v>5.2674506024096387E-2</v>
      </c>
      <c r="DM211" s="121">
        <f t="shared" si="1536"/>
        <v>5.2674506024096387E-2</v>
      </c>
      <c r="DN211" s="121">
        <f t="shared" si="1536"/>
        <v>5.2674506024096387E-2</v>
      </c>
      <c r="DO211" s="121">
        <f t="shared" si="1536"/>
        <v>5.2674506024096387E-2</v>
      </c>
      <c r="DP211" s="121">
        <f t="shared" si="1536"/>
        <v>5.2674506024096387E-2</v>
      </c>
      <c r="DQ211" s="121">
        <f t="shared" si="1536"/>
        <v>5.2674506024096387E-2</v>
      </c>
      <c r="DR211" s="121">
        <f t="shared" si="1536"/>
        <v>5.2674506024096387E-2</v>
      </c>
      <c r="DS211" s="121">
        <f t="shared" si="1536"/>
        <v>5.2674506024096387E-2</v>
      </c>
      <c r="DT211" s="121">
        <f t="shared" si="1384"/>
        <v>0.48305999999999999</v>
      </c>
      <c r="DU211" s="124">
        <f t="shared" si="1385"/>
        <v>4.3719840000000003</v>
      </c>
      <c r="DV211" s="29"/>
      <c r="DW211" s="57">
        <f t="shared" si="1386"/>
        <v>0</v>
      </c>
      <c r="DX211" s="487">
        <f t="shared" si="1387"/>
        <v>0</v>
      </c>
      <c r="DY211" s="68">
        <f t="shared" si="1388"/>
        <v>0</v>
      </c>
      <c r="DZ211" s="68">
        <f t="shared" si="1389"/>
        <v>0</v>
      </c>
      <c r="EA211" s="68">
        <f t="shared" si="1390"/>
        <v>0</v>
      </c>
      <c r="EB211" s="68">
        <f t="shared" si="1391"/>
        <v>0</v>
      </c>
      <c r="EC211" s="68">
        <f t="shared" si="1392"/>
        <v>0</v>
      </c>
      <c r="ED211" s="68">
        <f t="shared" si="1393"/>
        <v>0</v>
      </c>
      <c r="EE211" s="488">
        <f t="shared" si="1394"/>
        <v>0</v>
      </c>
      <c r="EF211" s="69">
        <f t="shared" si="1395"/>
        <v>0</v>
      </c>
      <c r="EG211" s="69">
        <f t="shared" si="1396"/>
        <v>0</v>
      </c>
      <c r="EH211" s="69">
        <f t="shared" si="1397"/>
        <v>0</v>
      </c>
      <c r="EI211" s="69">
        <f t="shared" si="1398"/>
        <v>0</v>
      </c>
      <c r="EJ211" s="69">
        <f t="shared" si="1399"/>
        <v>0</v>
      </c>
      <c r="EK211" s="69">
        <f t="shared" si="1400"/>
        <v>0</v>
      </c>
      <c r="EL211" s="69">
        <f t="shared" si="1401"/>
        <v>0</v>
      </c>
      <c r="EM211" s="69">
        <f t="shared" si="1402"/>
        <v>0</v>
      </c>
      <c r="EN211" s="69">
        <f t="shared" si="1403"/>
        <v>0</v>
      </c>
      <c r="EO211" s="69">
        <f t="shared" si="1404"/>
        <v>0</v>
      </c>
      <c r="EP211" s="69">
        <f t="shared" si="1405"/>
        <v>0</v>
      </c>
      <c r="EQ211" s="69">
        <f t="shared" si="1406"/>
        <v>0</v>
      </c>
      <c r="ER211" s="488">
        <f t="shared" si="1407"/>
        <v>0</v>
      </c>
      <c r="ES211" s="69">
        <f t="shared" si="1408"/>
        <v>0</v>
      </c>
      <c r="ET211" s="69">
        <f t="shared" si="1409"/>
        <v>0</v>
      </c>
      <c r="EU211" s="69">
        <f t="shared" si="1410"/>
        <v>0</v>
      </c>
      <c r="EV211" s="69">
        <f t="shared" si="1411"/>
        <v>0</v>
      </c>
      <c r="EW211" s="69">
        <f t="shared" si="1412"/>
        <v>0</v>
      </c>
      <c r="EX211" s="69">
        <f t="shared" si="1413"/>
        <v>0</v>
      </c>
      <c r="EY211" s="69">
        <f t="shared" si="1414"/>
        <v>0</v>
      </c>
      <c r="EZ211" s="69">
        <f t="shared" si="1415"/>
        <v>0</v>
      </c>
      <c r="FA211" s="69">
        <f t="shared" si="1416"/>
        <v>0</v>
      </c>
      <c r="FB211" s="69">
        <f t="shared" si="1417"/>
        <v>0</v>
      </c>
      <c r="FC211" s="69">
        <f t="shared" si="1418"/>
        <v>0</v>
      </c>
      <c r="FD211" s="69">
        <f t="shared" si="1419"/>
        <v>0</v>
      </c>
      <c r="FE211" s="488">
        <f t="shared" si="1420"/>
        <v>0</v>
      </c>
      <c r="FF211" s="488">
        <f t="shared" si="1421"/>
        <v>0</v>
      </c>
      <c r="FG211" s="609">
        <f t="shared" si="1422"/>
        <v>0</v>
      </c>
      <c r="FH211" s="609">
        <f t="shared" si="1423"/>
        <v>0</v>
      </c>
      <c r="FI211" s="609">
        <f t="shared" si="1424"/>
        <v>0</v>
      </c>
      <c r="FJ211" s="609">
        <f t="shared" si="1425"/>
        <v>0</v>
      </c>
      <c r="FK211" s="609">
        <f t="shared" si="1426"/>
        <v>0</v>
      </c>
      <c r="FL211" s="609">
        <f t="shared" si="1427"/>
        <v>0</v>
      </c>
      <c r="FM211" s="609">
        <f t="shared" si="1428"/>
        <v>0</v>
      </c>
      <c r="FN211" s="609">
        <f t="shared" si="1429"/>
        <v>0</v>
      </c>
      <c r="FO211" s="609">
        <f t="shared" si="1430"/>
        <v>0</v>
      </c>
      <c r="FP211" s="609">
        <f t="shared" si="1431"/>
        <v>0</v>
      </c>
      <c r="FQ211" s="609">
        <f t="shared" si="1432"/>
        <v>0</v>
      </c>
      <c r="FR211" s="609">
        <f t="shared" si="1433"/>
        <v>0</v>
      </c>
      <c r="FS211" s="609">
        <f t="shared" si="1434"/>
        <v>0</v>
      </c>
      <c r="FT211" s="609">
        <f t="shared" si="1435"/>
        <v>0</v>
      </c>
      <c r="FU211" s="609">
        <f t="shared" si="1436"/>
        <v>0</v>
      </c>
      <c r="FV211" s="609">
        <f t="shared" si="1437"/>
        <v>0</v>
      </c>
      <c r="FW211" s="609">
        <f t="shared" si="1438"/>
        <v>0</v>
      </c>
      <c r="FX211" s="609">
        <f t="shared" si="1439"/>
        <v>0</v>
      </c>
      <c r="FY211" s="609">
        <f t="shared" si="1440"/>
        <v>0</v>
      </c>
      <c r="FZ211" s="609">
        <f t="shared" si="1441"/>
        <v>0</v>
      </c>
      <c r="GA211" s="609">
        <f t="shared" si="1442"/>
        <v>0</v>
      </c>
      <c r="GB211" s="609">
        <f t="shared" si="1443"/>
        <v>0</v>
      </c>
      <c r="GC211" s="609">
        <f t="shared" si="1444"/>
        <v>0</v>
      </c>
      <c r="GD211" s="609">
        <f t="shared" si="1445"/>
        <v>0</v>
      </c>
      <c r="GE211" s="609">
        <f t="shared" si="1446"/>
        <v>0</v>
      </c>
      <c r="GF211" s="609">
        <f t="shared" si="1447"/>
        <v>0</v>
      </c>
      <c r="GG211" s="609">
        <f t="shared" si="1448"/>
        <v>0</v>
      </c>
      <c r="GH211" s="609">
        <f t="shared" si="1449"/>
        <v>0</v>
      </c>
      <c r="GI211" s="609">
        <f t="shared" si="1450"/>
        <v>0</v>
      </c>
      <c r="GJ211" s="609">
        <f t="shared" si="1451"/>
        <v>0</v>
      </c>
      <c r="GK211" s="609">
        <f t="shared" si="1452"/>
        <v>0</v>
      </c>
      <c r="GL211" s="609">
        <f t="shared" si="1453"/>
        <v>0</v>
      </c>
      <c r="GM211" s="609">
        <f t="shared" si="1454"/>
        <v>0</v>
      </c>
      <c r="GN211" s="609">
        <f t="shared" si="1455"/>
        <v>0</v>
      </c>
      <c r="GO211" s="609">
        <f t="shared" si="1456"/>
        <v>0</v>
      </c>
      <c r="GP211" s="609">
        <f t="shared" si="1457"/>
        <v>0</v>
      </c>
      <c r="GQ211" s="609">
        <f t="shared" si="1458"/>
        <v>0</v>
      </c>
      <c r="GR211" s="609">
        <f t="shared" si="1459"/>
        <v>0</v>
      </c>
      <c r="GS211" s="609">
        <f t="shared" si="1460"/>
        <v>0</v>
      </c>
      <c r="GT211" s="609">
        <f t="shared" si="1461"/>
        <v>0</v>
      </c>
      <c r="GU211" s="609">
        <f t="shared" si="1462"/>
        <v>0</v>
      </c>
      <c r="GV211" s="609">
        <f t="shared" si="1463"/>
        <v>0</v>
      </c>
      <c r="GW211" s="609">
        <f t="shared" si="1464"/>
        <v>0</v>
      </c>
      <c r="GX211" s="609">
        <f t="shared" si="1465"/>
        <v>0</v>
      </c>
      <c r="GY211" s="609">
        <f t="shared" si="1466"/>
        <v>0</v>
      </c>
      <c r="GZ211" s="609">
        <f t="shared" si="1467"/>
        <v>0</v>
      </c>
      <c r="HA211" s="609">
        <f t="shared" si="1468"/>
        <v>0</v>
      </c>
      <c r="HB211" s="609">
        <f t="shared" si="1469"/>
        <v>0</v>
      </c>
      <c r="HC211" s="609">
        <f t="shared" si="1470"/>
        <v>0</v>
      </c>
      <c r="HD211" s="609">
        <f t="shared" si="1471"/>
        <v>0</v>
      </c>
      <c r="HE211" s="609">
        <f t="shared" si="1472"/>
        <v>0</v>
      </c>
      <c r="HF211" s="609">
        <f t="shared" si="1473"/>
        <v>0</v>
      </c>
      <c r="HG211" s="609">
        <f t="shared" si="1474"/>
        <v>0</v>
      </c>
      <c r="HH211" s="609">
        <f t="shared" si="1475"/>
        <v>0</v>
      </c>
      <c r="HI211" s="609">
        <f t="shared" si="1476"/>
        <v>0</v>
      </c>
      <c r="HJ211" s="609">
        <f t="shared" si="1477"/>
        <v>0</v>
      </c>
      <c r="HK211" s="609">
        <f t="shared" si="1478"/>
        <v>0</v>
      </c>
      <c r="HL211" s="609">
        <f t="shared" si="1479"/>
        <v>0</v>
      </c>
      <c r="HM211" s="609">
        <f t="shared" si="1480"/>
        <v>0</v>
      </c>
      <c r="HN211" s="609">
        <f t="shared" si="1481"/>
        <v>0</v>
      </c>
      <c r="HO211" s="609">
        <f t="shared" si="1482"/>
        <v>0</v>
      </c>
      <c r="HP211" s="609">
        <f t="shared" si="1483"/>
        <v>0</v>
      </c>
      <c r="HQ211" s="609">
        <f t="shared" si="1484"/>
        <v>0</v>
      </c>
      <c r="HR211" s="609">
        <f t="shared" si="1485"/>
        <v>0</v>
      </c>
      <c r="HS211" s="609">
        <f t="shared" si="1486"/>
        <v>0</v>
      </c>
      <c r="HT211" s="609">
        <f t="shared" si="1487"/>
        <v>0</v>
      </c>
      <c r="HU211" s="609">
        <f t="shared" si="1488"/>
        <v>0</v>
      </c>
      <c r="HV211" s="609">
        <f t="shared" si="1489"/>
        <v>0</v>
      </c>
      <c r="HW211" s="609">
        <f t="shared" si="1490"/>
        <v>0</v>
      </c>
      <c r="HX211" s="609">
        <f t="shared" si="1491"/>
        <v>0</v>
      </c>
      <c r="HY211" s="609">
        <f t="shared" si="1492"/>
        <v>0</v>
      </c>
      <c r="HZ211" s="609">
        <f t="shared" si="1493"/>
        <v>0</v>
      </c>
      <c r="IA211" s="609">
        <f t="shared" si="1494"/>
        <v>0</v>
      </c>
      <c r="IB211" s="609">
        <f t="shared" si="1495"/>
        <v>0</v>
      </c>
      <c r="IC211" s="609">
        <f t="shared" si="1496"/>
        <v>0</v>
      </c>
      <c r="ID211" s="609">
        <f t="shared" si="1497"/>
        <v>0</v>
      </c>
      <c r="IE211" s="609">
        <f t="shared" si="1498"/>
        <v>0</v>
      </c>
      <c r="IF211" s="609">
        <f t="shared" si="1499"/>
        <v>0</v>
      </c>
      <c r="IG211" s="609">
        <f t="shared" si="1500"/>
        <v>0</v>
      </c>
      <c r="IH211" s="609">
        <f t="shared" si="1501"/>
        <v>0</v>
      </c>
      <c r="II211" s="609">
        <f t="shared" si="1502"/>
        <v>0</v>
      </c>
      <c r="IJ211" s="609">
        <f t="shared" si="1503"/>
        <v>0</v>
      </c>
      <c r="IK211" s="609">
        <f t="shared" si="1504"/>
        <v>0</v>
      </c>
      <c r="IL211" s="1580">
        <f t="shared" si="1505"/>
        <v>0</v>
      </c>
      <c r="IM211" s="495">
        <f t="shared" si="1506"/>
        <v>0</v>
      </c>
      <c r="IS211" s="1162">
        <v>2.1825000000000001</v>
      </c>
      <c r="IT211" s="1162">
        <v>2.6713800000000001</v>
      </c>
      <c r="IU211" s="1162">
        <v>1.6179600000000001</v>
      </c>
      <c r="IV211" s="1162">
        <v>0</v>
      </c>
      <c r="IW211" s="1162">
        <v>9.7000000000000003E-3</v>
      </c>
      <c r="IX211" s="1162">
        <v>0.80510000000000004</v>
      </c>
      <c r="IY211" s="1162">
        <v>7.2866400000000002</v>
      </c>
    </row>
    <row r="212" spans="1:259" ht="29.25" customHeight="1">
      <c r="A212" s="1187" t="s">
        <v>800</v>
      </c>
      <c r="B212" s="1639"/>
      <c r="C212" s="1642"/>
      <c r="D212" s="1194" t="s">
        <v>45</v>
      </c>
      <c r="E212" s="113">
        <f t="shared" si="1374"/>
        <v>0.74204999999999999</v>
      </c>
      <c r="F212" s="114">
        <f t="shared" si="1364"/>
        <v>1.6368749999999999</v>
      </c>
      <c r="G212" s="507">
        <f t="shared" si="1375"/>
        <v>0.33392249999999996</v>
      </c>
      <c r="H212" s="507">
        <f t="shared" ref="H212:L212" si="1537">+G212</f>
        <v>0.33392249999999996</v>
      </c>
      <c r="I212" s="507">
        <f t="shared" si="1537"/>
        <v>0.33392249999999996</v>
      </c>
      <c r="J212" s="507">
        <f t="shared" si="1537"/>
        <v>0.33392249999999996</v>
      </c>
      <c r="K212" s="507">
        <f t="shared" si="1537"/>
        <v>0.33392249999999996</v>
      </c>
      <c r="L212" s="507">
        <f t="shared" si="1537"/>
        <v>0.33392249999999996</v>
      </c>
      <c r="M212" s="115">
        <f t="shared" si="1366"/>
        <v>2.0035349999999998</v>
      </c>
      <c r="N212" s="518">
        <f t="shared" si="1377"/>
        <v>0.1011225</v>
      </c>
      <c r="O212" s="518">
        <f t="shared" ref="O212:Y212" si="1538">+N212</f>
        <v>0.1011225</v>
      </c>
      <c r="P212" s="518">
        <f t="shared" si="1538"/>
        <v>0.1011225</v>
      </c>
      <c r="Q212" s="518">
        <f t="shared" si="1538"/>
        <v>0.1011225</v>
      </c>
      <c r="R212" s="518">
        <f t="shared" si="1538"/>
        <v>0.1011225</v>
      </c>
      <c r="S212" s="518">
        <f t="shared" si="1538"/>
        <v>0.1011225</v>
      </c>
      <c r="T212" s="518">
        <f t="shared" si="1538"/>
        <v>0.1011225</v>
      </c>
      <c r="U212" s="518">
        <f t="shared" si="1538"/>
        <v>0.1011225</v>
      </c>
      <c r="V212" s="518">
        <f t="shared" si="1538"/>
        <v>0.1011225</v>
      </c>
      <c r="W212" s="518">
        <f t="shared" si="1538"/>
        <v>0.1011225</v>
      </c>
      <c r="X212" s="518">
        <f t="shared" si="1538"/>
        <v>0.1011225</v>
      </c>
      <c r="Y212" s="518">
        <f t="shared" si="1538"/>
        <v>0.1011225</v>
      </c>
      <c r="Z212" s="115">
        <f t="shared" si="1368"/>
        <v>1.21347</v>
      </c>
      <c r="AA212" s="518">
        <f t="shared" si="1379"/>
        <v>0</v>
      </c>
      <c r="AB212" s="518">
        <f t="shared" ref="AB212:AL212" si="1539">+AA212</f>
        <v>0</v>
      </c>
      <c r="AC212" s="518">
        <f t="shared" si="1539"/>
        <v>0</v>
      </c>
      <c r="AD212" s="518">
        <f t="shared" si="1539"/>
        <v>0</v>
      </c>
      <c r="AE212" s="518">
        <f t="shared" si="1539"/>
        <v>0</v>
      </c>
      <c r="AF212" s="518">
        <f t="shared" si="1539"/>
        <v>0</v>
      </c>
      <c r="AG212" s="518">
        <f t="shared" si="1539"/>
        <v>0</v>
      </c>
      <c r="AH212" s="518">
        <f t="shared" si="1539"/>
        <v>0</v>
      </c>
      <c r="AI212" s="518">
        <f t="shared" si="1539"/>
        <v>0</v>
      </c>
      <c r="AJ212" s="518">
        <f t="shared" si="1539"/>
        <v>0</v>
      </c>
      <c r="AK212" s="518">
        <f t="shared" si="1539"/>
        <v>0</v>
      </c>
      <c r="AL212" s="518">
        <f t="shared" si="1539"/>
        <v>0</v>
      </c>
      <c r="AM212" s="115">
        <f t="shared" si="1370"/>
        <v>0</v>
      </c>
      <c r="AN212" s="115">
        <f t="shared" si="1371"/>
        <v>5.8199999999999997E-3</v>
      </c>
      <c r="AO212" s="113">
        <f t="shared" si="1381"/>
        <v>6.4370602409638558E-2</v>
      </c>
      <c r="AP212" s="113">
        <f t="shared" ref="AP212:DA212" si="1540">+AO212</f>
        <v>6.4370602409638558E-2</v>
      </c>
      <c r="AQ212" s="113">
        <f t="shared" si="1540"/>
        <v>6.4370602409638558E-2</v>
      </c>
      <c r="AR212" s="113">
        <f t="shared" si="1540"/>
        <v>6.4370602409638558E-2</v>
      </c>
      <c r="AS212" s="113">
        <f t="shared" si="1540"/>
        <v>6.4370602409638558E-2</v>
      </c>
      <c r="AT212" s="113">
        <f t="shared" si="1540"/>
        <v>6.4370602409638558E-2</v>
      </c>
      <c r="AU212" s="113">
        <f t="shared" si="1540"/>
        <v>6.4370602409638558E-2</v>
      </c>
      <c r="AV212" s="113">
        <f t="shared" si="1540"/>
        <v>6.4370602409638558E-2</v>
      </c>
      <c r="AW212" s="113">
        <f t="shared" si="1540"/>
        <v>6.4370602409638558E-2</v>
      </c>
      <c r="AX212" s="113">
        <f t="shared" si="1540"/>
        <v>6.4370602409638558E-2</v>
      </c>
      <c r="AY212" s="113">
        <f t="shared" si="1540"/>
        <v>6.4370602409638558E-2</v>
      </c>
      <c r="AZ212" s="113">
        <f t="shared" si="1540"/>
        <v>6.4370602409638558E-2</v>
      </c>
      <c r="BA212" s="113">
        <f t="shared" si="1540"/>
        <v>6.4370602409638558E-2</v>
      </c>
      <c r="BB212" s="113">
        <f t="shared" si="1540"/>
        <v>6.4370602409638558E-2</v>
      </c>
      <c r="BC212" s="113">
        <f t="shared" si="1540"/>
        <v>6.4370602409638558E-2</v>
      </c>
      <c r="BD212" s="113">
        <f t="shared" si="1540"/>
        <v>6.4370602409638558E-2</v>
      </c>
      <c r="BE212" s="113">
        <f t="shared" si="1540"/>
        <v>6.4370602409638558E-2</v>
      </c>
      <c r="BF212" s="113">
        <f t="shared" si="1540"/>
        <v>6.4370602409638558E-2</v>
      </c>
      <c r="BG212" s="113">
        <f t="shared" si="1540"/>
        <v>6.4370602409638558E-2</v>
      </c>
      <c r="BH212" s="113">
        <f t="shared" si="1540"/>
        <v>6.4370602409638558E-2</v>
      </c>
      <c r="BI212" s="113">
        <f t="shared" si="1540"/>
        <v>6.4370602409638558E-2</v>
      </c>
      <c r="BJ212" s="113">
        <f t="shared" si="1540"/>
        <v>6.4370602409638558E-2</v>
      </c>
      <c r="BK212" s="113">
        <f t="shared" si="1540"/>
        <v>6.4370602409638558E-2</v>
      </c>
      <c r="BL212" s="113">
        <f t="shared" si="1540"/>
        <v>6.4370602409638558E-2</v>
      </c>
      <c r="BM212" s="113">
        <f t="shared" si="1540"/>
        <v>6.4370602409638558E-2</v>
      </c>
      <c r="BN212" s="113">
        <f t="shared" si="1540"/>
        <v>6.4370602409638558E-2</v>
      </c>
      <c r="BO212" s="113">
        <f t="shared" si="1540"/>
        <v>6.4370602409638558E-2</v>
      </c>
      <c r="BP212" s="113">
        <f t="shared" si="1540"/>
        <v>6.4370602409638558E-2</v>
      </c>
      <c r="BQ212" s="113">
        <f t="shared" si="1540"/>
        <v>6.4370602409638558E-2</v>
      </c>
      <c r="BR212" s="113">
        <f t="shared" si="1540"/>
        <v>6.4370602409638558E-2</v>
      </c>
      <c r="BS212" s="113">
        <f t="shared" si="1540"/>
        <v>6.4370602409638558E-2</v>
      </c>
      <c r="BT212" s="113">
        <f t="shared" si="1540"/>
        <v>6.4370602409638558E-2</v>
      </c>
      <c r="BU212" s="113">
        <f t="shared" si="1540"/>
        <v>6.4370602409638558E-2</v>
      </c>
      <c r="BV212" s="113">
        <f t="shared" si="1540"/>
        <v>6.4370602409638558E-2</v>
      </c>
      <c r="BW212" s="113">
        <f t="shared" si="1540"/>
        <v>6.4370602409638558E-2</v>
      </c>
      <c r="BX212" s="113">
        <f t="shared" si="1540"/>
        <v>6.4370602409638558E-2</v>
      </c>
      <c r="BY212" s="113">
        <f t="shared" si="1540"/>
        <v>6.4370602409638558E-2</v>
      </c>
      <c r="BZ212" s="113">
        <f t="shared" si="1540"/>
        <v>6.4370602409638558E-2</v>
      </c>
      <c r="CA212" s="113">
        <f t="shared" si="1540"/>
        <v>6.4370602409638558E-2</v>
      </c>
      <c r="CB212" s="113">
        <f t="shared" si="1540"/>
        <v>6.4370602409638558E-2</v>
      </c>
      <c r="CC212" s="113">
        <f t="shared" si="1540"/>
        <v>6.4370602409638558E-2</v>
      </c>
      <c r="CD212" s="113">
        <f t="shared" si="1540"/>
        <v>6.4370602409638558E-2</v>
      </c>
      <c r="CE212" s="113">
        <f t="shared" si="1540"/>
        <v>6.4370602409638558E-2</v>
      </c>
      <c r="CF212" s="113">
        <f t="shared" si="1540"/>
        <v>6.4370602409638558E-2</v>
      </c>
      <c r="CG212" s="113">
        <f t="shared" si="1540"/>
        <v>6.4370602409638558E-2</v>
      </c>
      <c r="CH212" s="113">
        <f t="shared" si="1540"/>
        <v>6.4370602409638558E-2</v>
      </c>
      <c r="CI212" s="113">
        <f t="shared" si="1540"/>
        <v>6.4370602409638558E-2</v>
      </c>
      <c r="CJ212" s="113">
        <f t="shared" si="1540"/>
        <v>6.4370602409638558E-2</v>
      </c>
      <c r="CK212" s="113">
        <f t="shared" si="1540"/>
        <v>6.4370602409638558E-2</v>
      </c>
      <c r="CL212" s="113">
        <f t="shared" si="1540"/>
        <v>6.4370602409638558E-2</v>
      </c>
      <c r="CM212" s="113">
        <f t="shared" si="1540"/>
        <v>6.4370602409638558E-2</v>
      </c>
      <c r="CN212" s="113">
        <f t="shared" si="1540"/>
        <v>6.4370602409638558E-2</v>
      </c>
      <c r="CO212" s="113">
        <f t="shared" si="1540"/>
        <v>6.4370602409638558E-2</v>
      </c>
      <c r="CP212" s="113">
        <f t="shared" si="1540"/>
        <v>6.4370602409638558E-2</v>
      </c>
      <c r="CQ212" s="113">
        <f t="shared" si="1540"/>
        <v>6.4370602409638558E-2</v>
      </c>
      <c r="CR212" s="113">
        <f t="shared" si="1540"/>
        <v>6.4370602409638558E-2</v>
      </c>
      <c r="CS212" s="113">
        <f t="shared" si="1540"/>
        <v>6.4370602409638558E-2</v>
      </c>
      <c r="CT212" s="113">
        <f t="shared" si="1540"/>
        <v>6.4370602409638558E-2</v>
      </c>
      <c r="CU212" s="113">
        <f t="shared" si="1540"/>
        <v>6.4370602409638558E-2</v>
      </c>
      <c r="CV212" s="113">
        <f t="shared" si="1540"/>
        <v>6.4370602409638558E-2</v>
      </c>
      <c r="CW212" s="113">
        <f t="shared" si="1540"/>
        <v>6.4370602409638558E-2</v>
      </c>
      <c r="CX212" s="113">
        <f t="shared" si="1540"/>
        <v>6.4370602409638558E-2</v>
      </c>
      <c r="CY212" s="113">
        <f t="shared" si="1540"/>
        <v>6.4370602409638558E-2</v>
      </c>
      <c r="CZ212" s="113">
        <f t="shared" si="1540"/>
        <v>6.4370602409638558E-2</v>
      </c>
      <c r="DA212" s="113">
        <f t="shared" si="1540"/>
        <v>6.4370602409638558E-2</v>
      </c>
      <c r="DB212" s="113">
        <f t="shared" ref="DB212:DS212" si="1541">+DA212</f>
        <v>6.4370602409638558E-2</v>
      </c>
      <c r="DC212" s="113">
        <f t="shared" si="1541"/>
        <v>6.4370602409638558E-2</v>
      </c>
      <c r="DD212" s="113">
        <f t="shared" si="1541"/>
        <v>6.4370602409638558E-2</v>
      </c>
      <c r="DE212" s="113">
        <f t="shared" si="1541"/>
        <v>6.4370602409638558E-2</v>
      </c>
      <c r="DF212" s="113">
        <f t="shared" si="1541"/>
        <v>6.4370602409638558E-2</v>
      </c>
      <c r="DG212" s="113">
        <f t="shared" si="1541"/>
        <v>6.4370602409638558E-2</v>
      </c>
      <c r="DH212" s="113">
        <f t="shared" si="1541"/>
        <v>6.4370602409638558E-2</v>
      </c>
      <c r="DI212" s="113">
        <f t="shared" si="1541"/>
        <v>6.4370602409638558E-2</v>
      </c>
      <c r="DJ212" s="113">
        <f t="shared" si="1541"/>
        <v>6.4370602409638558E-2</v>
      </c>
      <c r="DK212" s="113">
        <f t="shared" si="1541"/>
        <v>6.4370602409638558E-2</v>
      </c>
      <c r="DL212" s="113">
        <f t="shared" si="1541"/>
        <v>6.4370602409638558E-2</v>
      </c>
      <c r="DM212" s="113">
        <f t="shared" si="1541"/>
        <v>6.4370602409638558E-2</v>
      </c>
      <c r="DN212" s="113">
        <f t="shared" si="1541"/>
        <v>6.4370602409638558E-2</v>
      </c>
      <c r="DO212" s="113">
        <f t="shared" si="1541"/>
        <v>6.4370602409638558E-2</v>
      </c>
      <c r="DP212" s="113">
        <f t="shared" si="1541"/>
        <v>6.4370602409638558E-2</v>
      </c>
      <c r="DQ212" s="113">
        <f t="shared" si="1541"/>
        <v>6.4370602409638558E-2</v>
      </c>
      <c r="DR212" s="113">
        <f t="shared" si="1541"/>
        <v>6.4370602409638558E-2</v>
      </c>
      <c r="DS212" s="113">
        <f t="shared" si="1541"/>
        <v>6.4370602409638558E-2</v>
      </c>
      <c r="DT212" s="113">
        <f t="shared" si="1384"/>
        <v>0.48305999999999999</v>
      </c>
      <c r="DU212" s="116">
        <f t="shared" si="1385"/>
        <v>5.3427600000000002</v>
      </c>
      <c r="DV212" s="30"/>
      <c r="DW212" s="55">
        <f t="shared" si="1386"/>
        <v>0</v>
      </c>
      <c r="DX212" s="489">
        <f t="shared" si="1387"/>
        <v>0</v>
      </c>
      <c r="DY212" s="74">
        <f t="shared" si="1388"/>
        <v>0</v>
      </c>
      <c r="DZ212" s="74">
        <f t="shared" si="1389"/>
        <v>0</v>
      </c>
      <c r="EA212" s="74">
        <f t="shared" si="1390"/>
        <v>0</v>
      </c>
      <c r="EB212" s="74">
        <f t="shared" si="1391"/>
        <v>0</v>
      </c>
      <c r="EC212" s="74">
        <f t="shared" si="1392"/>
        <v>0</v>
      </c>
      <c r="ED212" s="74">
        <f t="shared" si="1393"/>
        <v>0</v>
      </c>
      <c r="EE212" s="490">
        <f t="shared" si="1394"/>
        <v>0</v>
      </c>
      <c r="EF212" s="75">
        <f t="shared" si="1395"/>
        <v>0</v>
      </c>
      <c r="EG212" s="75">
        <f t="shared" si="1396"/>
        <v>0</v>
      </c>
      <c r="EH212" s="75">
        <f t="shared" si="1397"/>
        <v>0</v>
      </c>
      <c r="EI212" s="75">
        <f t="shared" si="1398"/>
        <v>0</v>
      </c>
      <c r="EJ212" s="75">
        <f t="shared" si="1399"/>
        <v>0</v>
      </c>
      <c r="EK212" s="75">
        <f t="shared" si="1400"/>
        <v>0</v>
      </c>
      <c r="EL212" s="75">
        <f t="shared" si="1401"/>
        <v>0</v>
      </c>
      <c r="EM212" s="75">
        <f t="shared" si="1402"/>
        <v>0</v>
      </c>
      <c r="EN212" s="75">
        <f t="shared" si="1403"/>
        <v>0</v>
      </c>
      <c r="EO212" s="75">
        <f t="shared" si="1404"/>
        <v>0</v>
      </c>
      <c r="EP212" s="75">
        <f t="shared" si="1405"/>
        <v>0</v>
      </c>
      <c r="EQ212" s="75">
        <f t="shared" si="1406"/>
        <v>0</v>
      </c>
      <c r="ER212" s="490">
        <f t="shared" si="1407"/>
        <v>0</v>
      </c>
      <c r="ES212" s="75">
        <f t="shared" si="1408"/>
        <v>0</v>
      </c>
      <c r="ET212" s="75">
        <f t="shared" si="1409"/>
        <v>0</v>
      </c>
      <c r="EU212" s="75">
        <f t="shared" si="1410"/>
        <v>0</v>
      </c>
      <c r="EV212" s="75">
        <f t="shared" si="1411"/>
        <v>0</v>
      </c>
      <c r="EW212" s="75">
        <f t="shared" si="1412"/>
        <v>0</v>
      </c>
      <c r="EX212" s="75">
        <f t="shared" si="1413"/>
        <v>0</v>
      </c>
      <c r="EY212" s="75">
        <f t="shared" si="1414"/>
        <v>0</v>
      </c>
      <c r="EZ212" s="75">
        <f t="shared" si="1415"/>
        <v>0</v>
      </c>
      <c r="FA212" s="75">
        <f t="shared" si="1416"/>
        <v>0</v>
      </c>
      <c r="FB212" s="75">
        <f t="shared" si="1417"/>
        <v>0</v>
      </c>
      <c r="FC212" s="75">
        <f t="shared" si="1418"/>
        <v>0</v>
      </c>
      <c r="FD212" s="75">
        <f t="shared" si="1419"/>
        <v>0</v>
      </c>
      <c r="FE212" s="490">
        <f t="shared" si="1420"/>
        <v>0</v>
      </c>
      <c r="FF212" s="490">
        <f t="shared" si="1421"/>
        <v>0</v>
      </c>
      <c r="FG212" s="608">
        <f t="shared" si="1422"/>
        <v>0</v>
      </c>
      <c r="FH212" s="608">
        <f t="shared" si="1423"/>
        <v>0</v>
      </c>
      <c r="FI212" s="608">
        <f t="shared" si="1424"/>
        <v>0</v>
      </c>
      <c r="FJ212" s="608">
        <f t="shared" si="1425"/>
        <v>0</v>
      </c>
      <c r="FK212" s="608">
        <f t="shared" si="1426"/>
        <v>0</v>
      </c>
      <c r="FL212" s="608">
        <f t="shared" si="1427"/>
        <v>0</v>
      </c>
      <c r="FM212" s="608">
        <f t="shared" si="1428"/>
        <v>0</v>
      </c>
      <c r="FN212" s="608">
        <f t="shared" si="1429"/>
        <v>0</v>
      </c>
      <c r="FO212" s="608">
        <f t="shared" si="1430"/>
        <v>0</v>
      </c>
      <c r="FP212" s="608">
        <f t="shared" si="1431"/>
        <v>0</v>
      </c>
      <c r="FQ212" s="608">
        <f t="shared" si="1432"/>
        <v>0</v>
      </c>
      <c r="FR212" s="608">
        <f t="shared" si="1433"/>
        <v>0</v>
      </c>
      <c r="FS212" s="608">
        <f t="shared" si="1434"/>
        <v>0</v>
      </c>
      <c r="FT212" s="608">
        <f t="shared" si="1435"/>
        <v>0</v>
      </c>
      <c r="FU212" s="608">
        <f t="shared" si="1436"/>
        <v>0</v>
      </c>
      <c r="FV212" s="608">
        <f t="shared" si="1437"/>
        <v>0</v>
      </c>
      <c r="FW212" s="608">
        <f t="shared" si="1438"/>
        <v>0</v>
      </c>
      <c r="FX212" s="608">
        <f t="shared" si="1439"/>
        <v>0</v>
      </c>
      <c r="FY212" s="608">
        <f t="shared" si="1440"/>
        <v>0</v>
      </c>
      <c r="FZ212" s="608">
        <f t="shared" si="1441"/>
        <v>0</v>
      </c>
      <c r="GA212" s="608">
        <f t="shared" si="1442"/>
        <v>0</v>
      </c>
      <c r="GB212" s="608">
        <f t="shared" si="1443"/>
        <v>0</v>
      </c>
      <c r="GC212" s="608">
        <f t="shared" si="1444"/>
        <v>0</v>
      </c>
      <c r="GD212" s="608">
        <f t="shared" si="1445"/>
        <v>0</v>
      </c>
      <c r="GE212" s="608">
        <f t="shared" si="1446"/>
        <v>0</v>
      </c>
      <c r="GF212" s="608">
        <f t="shared" si="1447"/>
        <v>0</v>
      </c>
      <c r="GG212" s="608">
        <f t="shared" si="1448"/>
        <v>0</v>
      </c>
      <c r="GH212" s="608">
        <f t="shared" si="1449"/>
        <v>0</v>
      </c>
      <c r="GI212" s="608">
        <f t="shared" si="1450"/>
        <v>0</v>
      </c>
      <c r="GJ212" s="608">
        <f t="shared" si="1451"/>
        <v>0</v>
      </c>
      <c r="GK212" s="608">
        <f t="shared" si="1452"/>
        <v>0</v>
      </c>
      <c r="GL212" s="608">
        <f t="shared" si="1453"/>
        <v>0</v>
      </c>
      <c r="GM212" s="608">
        <f t="shared" si="1454"/>
        <v>0</v>
      </c>
      <c r="GN212" s="608">
        <f t="shared" si="1455"/>
        <v>0</v>
      </c>
      <c r="GO212" s="608">
        <f t="shared" si="1456"/>
        <v>0</v>
      </c>
      <c r="GP212" s="608">
        <f t="shared" si="1457"/>
        <v>0</v>
      </c>
      <c r="GQ212" s="608">
        <f t="shared" si="1458"/>
        <v>0</v>
      </c>
      <c r="GR212" s="608">
        <f t="shared" si="1459"/>
        <v>0</v>
      </c>
      <c r="GS212" s="608">
        <f t="shared" si="1460"/>
        <v>0</v>
      </c>
      <c r="GT212" s="608">
        <f t="shared" si="1461"/>
        <v>0</v>
      </c>
      <c r="GU212" s="608">
        <f t="shared" si="1462"/>
        <v>0</v>
      </c>
      <c r="GV212" s="608">
        <f t="shared" si="1463"/>
        <v>0</v>
      </c>
      <c r="GW212" s="608">
        <f t="shared" si="1464"/>
        <v>0</v>
      </c>
      <c r="GX212" s="608">
        <f t="shared" si="1465"/>
        <v>0</v>
      </c>
      <c r="GY212" s="608">
        <f t="shared" si="1466"/>
        <v>0</v>
      </c>
      <c r="GZ212" s="608">
        <f t="shared" si="1467"/>
        <v>0</v>
      </c>
      <c r="HA212" s="608">
        <f t="shared" si="1468"/>
        <v>0</v>
      </c>
      <c r="HB212" s="608">
        <f t="shared" si="1469"/>
        <v>0</v>
      </c>
      <c r="HC212" s="608">
        <f t="shared" si="1470"/>
        <v>0</v>
      </c>
      <c r="HD212" s="608">
        <f t="shared" si="1471"/>
        <v>0</v>
      </c>
      <c r="HE212" s="608">
        <f t="shared" si="1472"/>
        <v>0</v>
      </c>
      <c r="HF212" s="608">
        <f t="shared" si="1473"/>
        <v>0</v>
      </c>
      <c r="HG212" s="608">
        <f t="shared" si="1474"/>
        <v>0</v>
      </c>
      <c r="HH212" s="608">
        <f t="shared" si="1475"/>
        <v>0</v>
      </c>
      <c r="HI212" s="608">
        <f t="shared" si="1476"/>
        <v>0</v>
      </c>
      <c r="HJ212" s="608">
        <f t="shared" si="1477"/>
        <v>0</v>
      </c>
      <c r="HK212" s="608">
        <f t="shared" si="1478"/>
        <v>0</v>
      </c>
      <c r="HL212" s="608">
        <f t="shared" si="1479"/>
        <v>0</v>
      </c>
      <c r="HM212" s="608">
        <f t="shared" si="1480"/>
        <v>0</v>
      </c>
      <c r="HN212" s="608">
        <f t="shared" si="1481"/>
        <v>0</v>
      </c>
      <c r="HO212" s="608">
        <f t="shared" si="1482"/>
        <v>0</v>
      </c>
      <c r="HP212" s="608">
        <f t="shared" si="1483"/>
        <v>0</v>
      </c>
      <c r="HQ212" s="608">
        <f t="shared" si="1484"/>
        <v>0</v>
      </c>
      <c r="HR212" s="608">
        <f t="shared" si="1485"/>
        <v>0</v>
      </c>
      <c r="HS212" s="608">
        <f t="shared" si="1486"/>
        <v>0</v>
      </c>
      <c r="HT212" s="608">
        <f t="shared" si="1487"/>
        <v>0</v>
      </c>
      <c r="HU212" s="608">
        <f t="shared" si="1488"/>
        <v>0</v>
      </c>
      <c r="HV212" s="608">
        <f t="shared" si="1489"/>
        <v>0</v>
      </c>
      <c r="HW212" s="608">
        <f t="shared" si="1490"/>
        <v>0</v>
      </c>
      <c r="HX212" s="608">
        <f t="shared" si="1491"/>
        <v>0</v>
      </c>
      <c r="HY212" s="608">
        <f t="shared" si="1492"/>
        <v>0</v>
      </c>
      <c r="HZ212" s="608">
        <f t="shared" si="1493"/>
        <v>0</v>
      </c>
      <c r="IA212" s="608">
        <f t="shared" si="1494"/>
        <v>0</v>
      </c>
      <c r="IB212" s="608">
        <f t="shared" si="1495"/>
        <v>0</v>
      </c>
      <c r="IC212" s="608">
        <f t="shared" si="1496"/>
        <v>0</v>
      </c>
      <c r="ID212" s="608">
        <f t="shared" si="1497"/>
        <v>0</v>
      </c>
      <c r="IE212" s="608">
        <f t="shared" si="1498"/>
        <v>0</v>
      </c>
      <c r="IF212" s="608">
        <f t="shared" si="1499"/>
        <v>0</v>
      </c>
      <c r="IG212" s="608">
        <f t="shared" si="1500"/>
        <v>0</v>
      </c>
      <c r="IH212" s="608">
        <f t="shared" si="1501"/>
        <v>0</v>
      </c>
      <c r="II212" s="608">
        <f t="shared" si="1502"/>
        <v>0</v>
      </c>
      <c r="IJ212" s="608">
        <f t="shared" si="1503"/>
        <v>0</v>
      </c>
      <c r="IK212" s="608">
        <f t="shared" si="1504"/>
        <v>0</v>
      </c>
      <c r="IL212" s="1578">
        <f t="shared" si="1505"/>
        <v>0</v>
      </c>
      <c r="IM212" s="496">
        <f t="shared" si="1506"/>
        <v>0</v>
      </c>
      <c r="IS212" s="1162">
        <v>2.7281249999999999</v>
      </c>
      <c r="IT212" s="1162">
        <v>3.3392249999999999</v>
      </c>
      <c r="IU212" s="1162">
        <v>2.0224500000000001</v>
      </c>
      <c r="IV212" s="1162">
        <v>0</v>
      </c>
      <c r="IW212" s="1162">
        <v>9.7000000000000003E-3</v>
      </c>
      <c r="IX212" s="1162">
        <v>0.80510000000000004</v>
      </c>
      <c r="IY212" s="1162">
        <v>8.9046000000000003</v>
      </c>
    </row>
    <row r="213" spans="1:259" ht="29.25" customHeight="1">
      <c r="A213" s="1187" t="s">
        <v>800</v>
      </c>
      <c r="B213" s="1639"/>
      <c r="C213" s="1642"/>
      <c r="D213" s="1194" t="s">
        <v>46</v>
      </c>
      <c r="E213" s="113">
        <f t="shared" si="1374"/>
        <v>0.87687999999999999</v>
      </c>
      <c r="F213" s="114">
        <f t="shared" si="1364"/>
        <v>1.9642499999999998</v>
      </c>
      <c r="G213" s="507">
        <f t="shared" si="1375"/>
        <v>0.40070699999999992</v>
      </c>
      <c r="H213" s="507">
        <f t="shared" ref="H213:L213" si="1542">+G213</f>
        <v>0.40070699999999992</v>
      </c>
      <c r="I213" s="507">
        <f t="shared" si="1542"/>
        <v>0.40070699999999992</v>
      </c>
      <c r="J213" s="507">
        <f t="shared" si="1542"/>
        <v>0.40070699999999992</v>
      </c>
      <c r="K213" s="507">
        <f t="shared" si="1542"/>
        <v>0.40070699999999992</v>
      </c>
      <c r="L213" s="507">
        <f t="shared" si="1542"/>
        <v>0.40070699999999992</v>
      </c>
      <c r="M213" s="115">
        <f t="shared" si="1366"/>
        <v>2.4042419999999995</v>
      </c>
      <c r="N213" s="518">
        <f t="shared" si="1377"/>
        <v>0.121347</v>
      </c>
      <c r="O213" s="518">
        <f t="shared" ref="O213:Y213" si="1543">+N213</f>
        <v>0.121347</v>
      </c>
      <c r="P213" s="518">
        <f t="shared" si="1543"/>
        <v>0.121347</v>
      </c>
      <c r="Q213" s="518">
        <f t="shared" si="1543"/>
        <v>0.121347</v>
      </c>
      <c r="R213" s="518">
        <f t="shared" si="1543"/>
        <v>0.121347</v>
      </c>
      <c r="S213" s="518">
        <f t="shared" si="1543"/>
        <v>0.121347</v>
      </c>
      <c r="T213" s="518">
        <f t="shared" si="1543"/>
        <v>0.121347</v>
      </c>
      <c r="U213" s="518">
        <f t="shared" si="1543"/>
        <v>0.121347</v>
      </c>
      <c r="V213" s="518">
        <f t="shared" si="1543"/>
        <v>0.121347</v>
      </c>
      <c r="W213" s="518">
        <f t="shared" si="1543"/>
        <v>0.121347</v>
      </c>
      <c r="X213" s="518">
        <f t="shared" si="1543"/>
        <v>0.121347</v>
      </c>
      <c r="Y213" s="518">
        <f t="shared" si="1543"/>
        <v>0.121347</v>
      </c>
      <c r="Z213" s="115">
        <f t="shared" si="1368"/>
        <v>1.456164</v>
      </c>
      <c r="AA213" s="518">
        <f t="shared" si="1379"/>
        <v>0</v>
      </c>
      <c r="AB213" s="518">
        <f t="shared" ref="AB213:AL213" si="1544">+AA213</f>
        <v>0</v>
      </c>
      <c r="AC213" s="518">
        <f t="shared" si="1544"/>
        <v>0</v>
      </c>
      <c r="AD213" s="518">
        <f t="shared" si="1544"/>
        <v>0</v>
      </c>
      <c r="AE213" s="518">
        <f t="shared" si="1544"/>
        <v>0</v>
      </c>
      <c r="AF213" s="518">
        <f t="shared" si="1544"/>
        <v>0</v>
      </c>
      <c r="AG213" s="518">
        <f t="shared" si="1544"/>
        <v>0</v>
      </c>
      <c r="AH213" s="518">
        <f t="shared" si="1544"/>
        <v>0</v>
      </c>
      <c r="AI213" s="518">
        <f t="shared" si="1544"/>
        <v>0</v>
      </c>
      <c r="AJ213" s="518">
        <f t="shared" si="1544"/>
        <v>0</v>
      </c>
      <c r="AK213" s="518">
        <f t="shared" si="1544"/>
        <v>0</v>
      </c>
      <c r="AL213" s="518">
        <f t="shared" si="1544"/>
        <v>0</v>
      </c>
      <c r="AM213" s="115">
        <f t="shared" si="1370"/>
        <v>0</v>
      </c>
      <c r="AN213" s="115">
        <f t="shared" si="1371"/>
        <v>5.8199999999999997E-3</v>
      </c>
      <c r="AO213" s="113">
        <f t="shared" si="1381"/>
        <v>7.6066698795180729E-2</v>
      </c>
      <c r="AP213" s="113">
        <f t="shared" ref="AP213:DA213" si="1545">+AO213</f>
        <v>7.6066698795180729E-2</v>
      </c>
      <c r="AQ213" s="113">
        <f t="shared" si="1545"/>
        <v>7.6066698795180729E-2</v>
      </c>
      <c r="AR213" s="113">
        <f t="shared" si="1545"/>
        <v>7.6066698795180729E-2</v>
      </c>
      <c r="AS213" s="113">
        <f t="shared" si="1545"/>
        <v>7.6066698795180729E-2</v>
      </c>
      <c r="AT213" s="113">
        <f t="shared" si="1545"/>
        <v>7.6066698795180729E-2</v>
      </c>
      <c r="AU213" s="113">
        <f t="shared" si="1545"/>
        <v>7.6066698795180729E-2</v>
      </c>
      <c r="AV213" s="113">
        <f t="shared" si="1545"/>
        <v>7.6066698795180729E-2</v>
      </c>
      <c r="AW213" s="113">
        <f t="shared" si="1545"/>
        <v>7.6066698795180729E-2</v>
      </c>
      <c r="AX213" s="113">
        <f t="shared" si="1545"/>
        <v>7.6066698795180729E-2</v>
      </c>
      <c r="AY213" s="113">
        <f t="shared" si="1545"/>
        <v>7.6066698795180729E-2</v>
      </c>
      <c r="AZ213" s="113">
        <f t="shared" si="1545"/>
        <v>7.6066698795180729E-2</v>
      </c>
      <c r="BA213" s="113">
        <f t="shared" si="1545"/>
        <v>7.6066698795180729E-2</v>
      </c>
      <c r="BB213" s="113">
        <f t="shared" si="1545"/>
        <v>7.6066698795180729E-2</v>
      </c>
      <c r="BC213" s="113">
        <f t="shared" si="1545"/>
        <v>7.6066698795180729E-2</v>
      </c>
      <c r="BD213" s="113">
        <f t="shared" si="1545"/>
        <v>7.6066698795180729E-2</v>
      </c>
      <c r="BE213" s="113">
        <f t="shared" si="1545"/>
        <v>7.6066698795180729E-2</v>
      </c>
      <c r="BF213" s="113">
        <f t="shared" si="1545"/>
        <v>7.6066698795180729E-2</v>
      </c>
      <c r="BG213" s="113">
        <f t="shared" si="1545"/>
        <v>7.6066698795180729E-2</v>
      </c>
      <c r="BH213" s="113">
        <f t="shared" si="1545"/>
        <v>7.6066698795180729E-2</v>
      </c>
      <c r="BI213" s="113">
        <f t="shared" si="1545"/>
        <v>7.6066698795180729E-2</v>
      </c>
      <c r="BJ213" s="113">
        <f t="shared" si="1545"/>
        <v>7.6066698795180729E-2</v>
      </c>
      <c r="BK213" s="113">
        <f t="shared" si="1545"/>
        <v>7.6066698795180729E-2</v>
      </c>
      <c r="BL213" s="113">
        <f t="shared" si="1545"/>
        <v>7.6066698795180729E-2</v>
      </c>
      <c r="BM213" s="113">
        <f t="shared" si="1545"/>
        <v>7.6066698795180729E-2</v>
      </c>
      <c r="BN213" s="113">
        <f t="shared" si="1545"/>
        <v>7.6066698795180729E-2</v>
      </c>
      <c r="BO213" s="113">
        <f t="shared" si="1545"/>
        <v>7.6066698795180729E-2</v>
      </c>
      <c r="BP213" s="113">
        <f t="shared" si="1545"/>
        <v>7.6066698795180729E-2</v>
      </c>
      <c r="BQ213" s="113">
        <f t="shared" si="1545"/>
        <v>7.6066698795180729E-2</v>
      </c>
      <c r="BR213" s="113">
        <f t="shared" si="1545"/>
        <v>7.6066698795180729E-2</v>
      </c>
      <c r="BS213" s="113">
        <f t="shared" si="1545"/>
        <v>7.6066698795180729E-2</v>
      </c>
      <c r="BT213" s="113">
        <f t="shared" si="1545"/>
        <v>7.6066698795180729E-2</v>
      </c>
      <c r="BU213" s="113">
        <f t="shared" si="1545"/>
        <v>7.6066698795180729E-2</v>
      </c>
      <c r="BV213" s="113">
        <f t="shared" si="1545"/>
        <v>7.6066698795180729E-2</v>
      </c>
      <c r="BW213" s="113">
        <f t="shared" si="1545"/>
        <v>7.6066698795180729E-2</v>
      </c>
      <c r="BX213" s="113">
        <f t="shared" si="1545"/>
        <v>7.6066698795180729E-2</v>
      </c>
      <c r="BY213" s="113">
        <f t="shared" si="1545"/>
        <v>7.6066698795180729E-2</v>
      </c>
      <c r="BZ213" s="113">
        <f t="shared" si="1545"/>
        <v>7.6066698795180729E-2</v>
      </c>
      <c r="CA213" s="113">
        <f t="shared" si="1545"/>
        <v>7.6066698795180729E-2</v>
      </c>
      <c r="CB213" s="113">
        <f t="shared" si="1545"/>
        <v>7.6066698795180729E-2</v>
      </c>
      <c r="CC213" s="113">
        <f t="shared" si="1545"/>
        <v>7.6066698795180729E-2</v>
      </c>
      <c r="CD213" s="113">
        <f t="shared" si="1545"/>
        <v>7.6066698795180729E-2</v>
      </c>
      <c r="CE213" s="113">
        <f t="shared" si="1545"/>
        <v>7.6066698795180729E-2</v>
      </c>
      <c r="CF213" s="113">
        <f t="shared" si="1545"/>
        <v>7.6066698795180729E-2</v>
      </c>
      <c r="CG213" s="113">
        <f t="shared" si="1545"/>
        <v>7.6066698795180729E-2</v>
      </c>
      <c r="CH213" s="113">
        <f t="shared" si="1545"/>
        <v>7.6066698795180729E-2</v>
      </c>
      <c r="CI213" s="113">
        <f t="shared" si="1545"/>
        <v>7.6066698795180729E-2</v>
      </c>
      <c r="CJ213" s="113">
        <f t="shared" si="1545"/>
        <v>7.6066698795180729E-2</v>
      </c>
      <c r="CK213" s="113">
        <f t="shared" si="1545"/>
        <v>7.6066698795180729E-2</v>
      </c>
      <c r="CL213" s="113">
        <f t="shared" si="1545"/>
        <v>7.6066698795180729E-2</v>
      </c>
      <c r="CM213" s="113">
        <f t="shared" si="1545"/>
        <v>7.6066698795180729E-2</v>
      </c>
      <c r="CN213" s="113">
        <f t="shared" si="1545"/>
        <v>7.6066698795180729E-2</v>
      </c>
      <c r="CO213" s="113">
        <f t="shared" si="1545"/>
        <v>7.6066698795180729E-2</v>
      </c>
      <c r="CP213" s="113">
        <f t="shared" si="1545"/>
        <v>7.6066698795180729E-2</v>
      </c>
      <c r="CQ213" s="113">
        <f t="shared" si="1545"/>
        <v>7.6066698795180729E-2</v>
      </c>
      <c r="CR213" s="113">
        <f t="shared" si="1545"/>
        <v>7.6066698795180729E-2</v>
      </c>
      <c r="CS213" s="113">
        <f t="shared" si="1545"/>
        <v>7.6066698795180729E-2</v>
      </c>
      <c r="CT213" s="113">
        <f t="shared" si="1545"/>
        <v>7.6066698795180729E-2</v>
      </c>
      <c r="CU213" s="113">
        <f t="shared" si="1545"/>
        <v>7.6066698795180729E-2</v>
      </c>
      <c r="CV213" s="113">
        <f t="shared" si="1545"/>
        <v>7.6066698795180729E-2</v>
      </c>
      <c r="CW213" s="113">
        <f t="shared" si="1545"/>
        <v>7.6066698795180729E-2</v>
      </c>
      <c r="CX213" s="113">
        <f t="shared" si="1545"/>
        <v>7.6066698795180729E-2</v>
      </c>
      <c r="CY213" s="113">
        <f t="shared" si="1545"/>
        <v>7.6066698795180729E-2</v>
      </c>
      <c r="CZ213" s="113">
        <f t="shared" si="1545"/>
        <v>7.6066698795180729E-2</v>
      </c>
      <c r="DA213" s="113">
        <f t="shared" si="1545"/>
        <v>7.6066698795180729E-2</v>
      </c>
      <c r="DB213" s="113">
        <f t="shared" ref="DB213:DS213" si="1546">+DA213</f>
        <v>7.6066698795180729E-2</v>
      </c>
      <c r="DC213" s="113">
        <f t="shared" si="1546"/>
        <v>7.6066698795180729E-2</v>
      </c>
      <c r="DD213" s="113">
        <f t="shared" si="1546"/>
        <v>7.6066698795180729E-2</v>
      </c>
      <c r="DE213" s="113">
        <f t="shared" si="1546"/>
        <v>7.6066698795180729E-2</v>
      </c>
      <c r="DF213" s="113">
        <f t="shared" si="1546"/>
        <v>7.6066698795180729E-2</v>
      </c>
      <c r="DG213" s="113">
        <f t="shared" si="1546"/>
        <v>7.6066698795180729E-2</v>
      </c>
      <c r="DH213" s="113">
        <f t="shared" si="1546"/>
        <v>7.6066698795180729E-2</v>
      </c>
      <c r="DI213" s="113">
        <f t="shared" si="1546"/>
        <v>7.6066698795180729E-2</v>
      </c>
      <c r="DJ213" s="113">
        <f t="shared" si="1546"/>
        <v>7.6066698795180729E-2</v>
      </c>
      <c r="DK213" s="113">
        <f t="shared" si="1546"/>
        <v>7.6066698795180729E-2</v>
      </c>
      <c r="DL213" s="113">
        <f t="shared" si="1546"/>
        <v>7.6066698795180729E-2</v>
      </c>
      <c r="DM213" s="113">
        <f t="shared" si="1546"/>
        <v>7.6066698795180729E-2</v>
      </c>
      <c r="DN213" s="113">
        <f t="shared" si="1546"/>
        <v>7.6066698795180729E-2</v>
      </c>
      <c r="DO213" s="113">
        <f t="shared" si="1546"/>
        <v>7.6066698795180729E-2</v>
      </c>
      <c r="DP213" s="113">
        <f t="shared" si="1546"/>
        <v>7.6066698795180729E-2</v>
      </c>
      <c r="DQ213" s="113">
        <f t="shared" si="1546"/>
        <v>7.6066698795180729E-2</v>
      </c>
      <c r="DR213" s="113">
        <f t="shared" si="1546"/>
        <v>7.6066698795180729E-2</v>
      </c>
      <c r="DS213" s="113">
        <f t="shared" si="1546"/>
        <v>7.6066698795180729E-2</v>
      </c>
      <c r="DT213" s="113">
        <f t="shared" si="1384"/>
        <v>0.48305999999999999</v>
      </c>
      <c r="DU213" s="116">
        <f t="shared" si="1385"/>
        <v>6.313536</v>
      </c>
      <c r="DV213" s="30"/>
      <c r="DW213" s="55">
        <f t="shared" si="1386"/>
        <v>0</v>
      </c>
      <c r="DX213" s="489">
        <f t="shared" si="1387"/>
        <v>0</v>
      </c>
      <c r="DY213" s="74">
        <f t="shared" si="1388"/>
        <v>0</v>
      </c>
      <c r="DZ213" s="74">
        <f t="shared" si="1389"/>
        <v>0</v>
      </c>
      <c r="EA213" s="74">
        <f t="shared" si="1390"/>
        <v>0</v>
      </c>
      <c r="EB213" s="74">
        <f t="shared" si="1391"/>
        <v>0</v>
      </c>
      <c r="EC213" s="74">
        <f t="shared" si="1392"/>
        <v>0</v>
      </c>
      <c r="ED213" s="74">
        <f t="shared" si="1393"/>
        <v>0</v>
      </c>
      <c r="EE213" s="490">
        <f t="shared" si="1394"/>
        <v>0</v>
      </c>
      <c r="EF213" s="75">
        <f t="shared" si="1395"/>
        <v>0</v>
      </c>
      <c r="EG213" s="75">
        <f t="shared" si="1396"/>
        <v>0</v>
      </c>
      <c r="EH213" s="75">
        <f t="shared" si="1397"/>
        <v>0</v>
      </c>
      <c r="EI213" s="75">
        <f t="shared" si="1398"/>
        <v>0</v>
      </c>
      <c r="EJ213" s="75">
        <f t="shared" si="1399"/>
        <v>0</v>
      </c>
      <c r="EK213" s="75">
        <f t="shared" si="1400"/>
        <v>0</v>
      </c>
      <c r="EL213" s="75">
        <f t="shared" si="1401"/>
        <v>0</v>
      </c>
      <c r="EM213" s="75">
        <f t="shared" si="1402"/>
        <v>0</v>
      </c>
      <c r="EN213" s="75">
        <f t="shared" si="1403"/>
        <v>0</v>
      </c>
      <c r="EO213" s="75">
        <f t="shared" si="1404"/>
        <v>0</v>
      </c>
      <c r="EP213" s="75">
        <f t="shared" si="1405"/>
        <v>0</v>
      </c>
      <c r="EQ213" s="75">
        <f t="shared" si="1406"/>
        <v>0</v>
      </c>
      <c r="ER213" s="490">
        <f t="shared" si="1407"/>
        <v>0</v>
      </c>
      <c r="ES213" s="75">
        <f t="shared" si="1408"/>
        <v>0</v>
      </c>
      <c r="ET213" s="75">
        <f t="shared" si="1409"/>
        <v>0</v>
      </c>
      <c r="EU213" s="75">
        <f t="shared" si="1410"/>
        <v>0</v>
      </c>
      <c r="EV213" s="75">
        <f t="shared" si="1411"/>
        <v>0</v>
      </c>
      <c r="EW213" s="75">
        <f t="shared" si="1412"/>
        <v>0</v>
      </c>
      <c r="EX213" s="75">
        <f t="shared" si="1413"/>
        <v>0</v>
      </c>
      <c r="EY213" s="75">
        <f t="shared" si="1414"/>
        <v>0</v>
      </c>
      <c r="EZ213" s="75">
        <f t="shared" si="1415"/>
        <v>0</v>
      </c>
      <c r="FA213" s="75">
        <f t="shared" si="1416"/>
        <v>0</v>
      </c>
      <c r="FB213" s="75">
        <f t="shared" si="1417"/>
        <v>0</v>
      </c>
      <c r="FC213" s="75">
        <f t="shared" si="1418"/>
        <v>0</v>
      </c>
      <c r="FD213" s="75">
        <f t="shared" si="1419"/>
        <v>0</v>
      </c>
      <c r="FE213" s="490">
        <f t="shared" si="1420"/>
        <v>0</v>
      </c>
      <c r="FF213" s="490">
        <f t="shared" si="1421"/>
        <v>0</v>
      </c>
      <c r="FG213" s="608">
        <f t="shared" si="1422"/>
        <v>0</v>
      </c>
      <c r="FH213" s="608">
        <f t="shared" si="1423"/>
        <v>0</v>
      </c>
      <c r="FI213" s="608">
        <f t="shared" si="1424"/>
        <v>0</v>
      </c>
      <c r="FJ213" s="608">
        <f t="shared" si="1425"/>
        <v>0</v>
      </c>
      <c r="FK213" s="608">
        <f t="shared" si="1426"/>
        <v>0</v>
      </c>
      <c r="FL213" s="608">
        <f t="shared" si="1427"/>
        <v>0</v>
      </c>
      <c r="FM213" s="608">
        <f t="shared" si="1428"/>
        <v>0</v>
      </c>
      <c r="FN213" s="608">
        <f t="shared" si="1429"/>
        <v>0</v>
      </c>
      <c r="FO213" s="608">
        <f t="shared" si="1430"/>
        <v>0</v>
      </c>
      <c r="FP213" s="608">
        <f t="shared" si="1431"/>
        <v>0</v>
      </c>
      <c r="FQ213" s="608">
        <f t="shared" si="1432"/>
        <v>0</v>
      </c>
      <c r="FR213" s="608">
        <f t="shared" si="1433"/>
        <v>0</v>
      </c>
      <c r="FS213" s="608">
        <f t="shared" si="1434"/>
        <v>0</v>
      </c>
      <c r="FT213" s="608">
        <f t="shared" si="1435"/>
        <v>0</v>
      </c>
      <c r="FU213" s="608">
        <f t="shared" si="1436"/>
        <v>0</v>
      </c>
      <c r="FV213" s="608">
        <f t="shared" si="1437"/>
        <v>0</v>
      </c>
      <c r="FW213" s="608">
        <f t="shared" si="1438"/>
        <v>0</v>
      </c>
      <c r="FX213" s="608">
        <f t="shared" si="1439"/>
        <v>0</v>
      </c>
      <c r="FY213" s="608">
        <f t="shared" si="1440"/>
        <v>0</v>
      </c>
      <c r="FZ213" s="608">
        <f t="shared" si="1441"/>
        <v>0</v>
      </c>
      <c r="GA213" s="608">
        <f t="shared" si="1442"/>
        <v>0</v>
      </c>
      <c r="GB213" s="608">
        <f t="shared" si="1443"/>
        <v>0</v>
      </c>
      <c r="GC213" s="608">
        <f t="shared" si="1444"/>
        <v>0</v>
      </c>
      <c r="GD213" s="608">
        <f t="shared" si="1445"/>
        <v>0</v>
      </c>
      <c r="GE213" s="608">
        <f t="shared" si="1446"/>
        <v>0</v>
      </c>
      <c r="GF213" s="608">
        <f t="shared" si="1447"/>
        <v>0</v>
      </c>
      <c r="GG213" s="608">
        <f t="shared" si="1448"/>
        <v>0</v>
      </c>
      <c r="GH213" s="608">
        <f t="shared" si="1449"/>
        <v>0</v>
      </c>
      <c r="GI213" s="608">
        <f t="shared" si="1450"/>
        <v>0</v>
      </c>
      <c r="GJ213" s="608">
        <f t="shared" si="1451"/>
        <v>0</v>
      </c>
      <c r="GK213" s="608">
        <f t="shared" si="1452"/>
        <v>0</v>
      </c>
      <c r="GL213" s="608">
        <f t="shared" si="1453"/>
        <v>0</v>
      </c>
      <c r="GM213" s="608">
        <f t="shared" si="1454"/>
        <v>0</v>
      </c>
      <c r="GN213" s="608">
        <f t="shared" si="1455"/>
        <v>0</v>
      </c>
      <c r="GO213" s="608">
        <f t="shared" si="1456"/>
        <v>0</v>
      </c>
      <c r="GP213" s="608">
        <f t="shared" si="1457"/>
        <v>0</v>
      </c>
      <c r="GQ213" s="608">
        <f t="shared" si="1458"/>
        <v>0</v>
      </c>
      <c r="GR213" s="608">
        <f t="shared" si="1459"/>
        <v>0</v>
      </c>
      <c r="GS213" s="608">
        <f t="shared" si="1460"/>
        <v>0</v>
      </c>
      <c r="GT213" s="608">
        <f t="shared" si="1461"/>
        <v>0</v>
      </c>
      <c r="GU213" s="608">
        <f t="shared" si="1462"/>
        <v>0</v>
      </c>
      <c r="GV213" s="608">
        <f t="shared" si="1463"/>
        <v>0</v>
      </c>
      <c r="GW213" s="608">
        <f t="shared" si="1464"/>
        <v>0</v>
      </c>
      <c r="GX213" s="608">
        <f t="shared" si="1465"/>
        <v>0</v>
      </c>
      <c r="GY213" s="608">
        <f t="shared" si="1466"/>
        <v>0</v>
      </c>
      <c r="GZ213" s="608">
        <f t="shared" si="1467"/>
        <v>0</v>
      </c>
      <c r="HA213" s="608">
        <f t="shared" si="1468"/>
        <v>0</v>
      </c>
      <c r="HB213" s="608">
        <f t="shared" si="1469"/>
        <v>0</v>
      </c>
      <c r="HC213" s="608">
        <f t="shared" si="1470"/>
        <v>0</v>
      </c>
      <c r="HD213" s="608">
        <f t="shared" si="1471"/>
        <v>0</v>
      </c>
      <c r="HE213" s="608">
        <f t="shared" si="1472"/>
        <v>0</v>
      </c>
      <c r="HF213" s="608">
        <f t="shared" si="1473"/>
        <v>0</v>
      </c>
      <c r="HG213" s="608">
        <f t="shared" si="1474"/>
        <v>0</v>
      </c>
      <c r="HH213" s="608">
        <f t="shared" si="1475"/>
        <v>0</v>
      </c>
      <c r="HI213" s="608">
        <f t="shared" si="1476"/>
        <v>0</v>
      </c>
      <c r="HJ213" s="608">
        <f t="shared" si="1477"/>
        <v>0</v>
      </c>
      <c r="HK213" s="608">
        <f t="shared" si="1478"/>
        <v>0</v>
      </c>
      <c r="HL213" s="608">
        <f t="shared" si="1479"/>
        <v>0</v>
      </c>
      <c r="HM213" s="608">
        <f t="shared" si="1480"/>
        <v>0</v>
      </c>
      <c r="HN213" s="608">
        <f t="shared" si="1481"/>
        <v>0</v>
      </c>
      <c r="HO213" s="608">
        <f t="shared" si="1482"/>
        <v>0</v>
      </c>
      <c r="HP213" s="608">
        <f t="shared" si="1483"/>
        <v>0</v>
      </c>
      <c r="HQ213" s="608">
        <f t="shared" si="1484"/>
        <v>0</v>
      </c>
      <c r="HR213" s="608">
        <f t="shared" si="1485"/>
        <v>0</v>
      </c>
      <c r="HS213" s="608">
        <f t="shared" si="1486"/>
        <v>0</v>
      </c>
      <c r="HT213" s="608">
        <f t="shared" si="1487"/>
        <v>0</v>
      </c>
      <c r="HU213" s="608">
        <f t="shared" si="1488"/>
        <v>0</v>
      </c>
      <c r="HV213" s="608">
        <f t="shared" si="1489"/>
        <v>0</v>
      </c>
      <c r="HW213" s="608">
        <f t="shared" si="1490"/>
        <v>0</v>
      </c>
      <c r="HX213" s="608">
        <f t="shared" si="1491"/>
        <v>0</v>
      </c>
      <c r="HY213" s="608">
        <f t="shared" si="1492"/>
        <v>0</v>
      </c>
      <c r="HZ213" s="608">
        <f t="shared" si="1493"/>
        <v>0</v>
      </c>
      <c r="IA213" s="608">
        <f t="shared" si="1494"/>
        <v>0</v>
      </c>
      <c r="IB213" s="608">
        <f t="shared" si="1495"/>
        <v>0</v>
      </c>
      <c r="IC213" s="608">
        <f t="shared" si="1496"/>
        <v>0</v>
      </c>
      <c r="ID213" s="608">
        <f t="shared" si="1497"/>
        <v>0</v>
      </c>
      <c r="IE213" s="608">
        <f t="shared" si="1498"/>
        <v>0</v>
      </c>
      <c r="IF213" s="608">
        <f t="shared" si="1499"/>
        <v>0</v>
      </c>
      <c r="IG213" s="608">
        <f t="shared" si="1500"/>
        <v>0</v>
      </c>
      <c r="IH213" s="608">
        <f t="shared" si="1501"/>
        <v>0</v>
      </c>
      <c r="II213" s="608">
        <f t="shared" si="1502"/>
        <v>0</v>
      </c>
      <c r="IJ213" s="608">
        <f t="shared" si="1503"/>
        <v>0</v>
      </c>
      <c r="IK213" s="608">
        <f t="shared" si="1504"/>
        <v>0</v>
      </c>
      <c r="IL213" s="1578">
        <f t="shared" si="1505"/>
        <v>0</v>
      </c>
      <c r="IM213" s="496">
        <f t="shared" si="1506"/>
        <v>0</v>
      </c>
      <c r="IS213" s="1162">
        <v>3.2737499999999997</v>
      </c>
      <c r="IT213" s="1162">
        <v>4.0070699999999997</v>
      </c>
      <c r="IU213" s="1162">
        <v>2.4269400000000001</v>
      </c>
      <c r="IV213" s="1162">
        <v>0</v>
      </c>
      <c r="IW213" s="1162">
        <v>9.7000000000000003E-3</v>
      </c>
      <c r="IX213" s="1162">
        <v>0.80510000000000004</v>
      </c>
      <c r="IY213" s="1162">
        <v>10.52256</v>
      </c>
    </row>
    <row r="214" spans="1:259" ht="29.25" customHeight="1">
      <c r="A214" s="1189" t="s">
        <v>800</v>
      </c>
      <c r="B214" s="1640"/>
      <c r="C214" s="1643"/>
      <c r="D214" s="1195" t="s">
        <v>47</v>
      </c>
      <c r="E214" s="117">
        <f t="shared" si="1374"/>
        <v>0.87687999999999999</v>
      </c>
      <c r="F214" s="118">
        <f t="shared" si="1364"/>
        <v>1.9642499999999998</v>
      </c>
      <c r="G214" s="508">
        <f t="shared" si="1375"/>
        <v>0.40070699999999992</v>
      </c>
      <c r="H214" s="508">
        <f t="shared" ref="H214:L214" si="1547">+G214</f>
        <v>0.40070699999999992</v>
      </c>
      <c r="I214" s="508">
        <f t="shared" si="1547"/>
        <v>0.40070699999999992</v>
      </c>
      <c r="J214" s="508">
        <f t="shared" si="1547"/>
        <v>0.40070699999999992</v>
      </c>
      <c r="K214" s="508">
        <f t="shared" si="1547"/>
        <v>0.40070699999999992</v>
      </c>
      <c r="L214" s="508">
        <f t="shared" si="1547"/>
        <v>0.40070699999999992</v>
      </c>
      <c r="M214" s="119">
        <f t="shared" si="1366"/>
        <v>2.4042419999999995</v>
      </c>
      <c r="N214" s="519">
        <f t="shared" si="1377"/>
        <v>0.121347</v>
      </c>
      <c r="O214" s="519">
        <f t="shared" ref="O214:Y214" si="1548">+N214</f>
        <v>0.121347</v>
      </c>
      <c r="P214" s="519">
        <f t="shared" si="1548"/>
        <v>0.121347</v>
      </c>
      <c r="Q214" s="519">
        <f t="shared" si="1548"/>
        <v>0.121347</v>
      </c>
      <c r="R214" s="519">
        <f t="shared" si="1548"/>
        <v>0.121347</v>
      </c>
      <c r="S214" s="519">
        <f t="shared" si="1548"/>
        <v>0.121347</v>
      </c>
      <c r="T214" s="519">
        <f t="shared" si="1548"/>
        <v>0.121347</v>
      </c>
      <c r="U214" s="519">
        <f t="shared" si="1548"/>
        <v>0.121347</v>
      </c>
      <c r="V214" s="519">
        <f t="shared" si="1548"/>
        <v>0.121347</v>
      </c>
      <c r="W214" s="519">
        <f t="shared" si="1548"/>
        <v>0.121347</v>
      </c>
      <c r="X214" s="519">
        <f t="shared" si="1548"/>
        <v>0.121347</v>
      </c>
      <c r="Y214" s="519">
        <f t="shared" si="1548"/>
        <v>0.121347</v>
      </c>
      <c r="Z214" s="119">
        <f t="shared" si="1368"/>
        <v>1.456164</v>
      </c>
      <c r="AA214" s="519">
        <f t="shared" si="1379"/>
        <v>0</v>
      </c>
      <c r="AB214" s="519">
        <f t="shared" ref="AB214:AL214" si="1549">+AA214</f>
        <v>0</v>
      </c>
      <c r="AC214" s="519">
        <f t="shared" si="1549"/>
        <v>0</v>
      </c>
      <c r="AD214" s="519">
        <f t="shared" si="1549"/>
        <v>0</v>
      </c>
      <c r="AE214" s="519">
        <f t="shared" si="1549"/>
        <v>0</v>
      </c>
      <c r="AF214" s="519">
        <f t="shared" si="1549"/>
        <v>0</v>
      </c>
      <c r="AG214" s="519">
        <f t="shared" si="1549"/>
        <v>0</v>
      </c>
      <c r="AH214" s="519">
        <f t="shared" si="1549"/>
        <v>0</v>
      </c>
      <c r="AI214" s="519">
        <f t="shared" si="1549"/>
        <v>0</v>
      </c>
      <c r="AJ214" s="519">
        <f t="shared" si="1549"/>
        <v>0</v>
      </c>
      <c r="AK214" s="519">
        <f t="shared" si="1549"/>
        <v>0</v>
      </c>
      <c r="AL214" s="519">
        <f t="shared" si="1549"/>
        <v>0</v>
      </c>
      <c r="AM214" s="119">
        <f t="shared" si="1370"/>
        <v>0</v>
      </c>
      <c r="AN214" s="119">
        <f t="shared" si="1371"/>
        <v>5.8199999999999997E-3</v>
      </c>
      <c r="AO214" s="117">
        <f t="shared" si="1381"/>
        <v>7.6066698795180729E-2</v>
      </c>
      <c r="AP214" s="117">
        <f t="shared" ref="AP214:DA214" si="1550">+AO214</f>
        <v>7.6066698795180729E-2</v>
      </c>
      <c r="AQ214" s="117">
        <f t="shared" si="1550"/>
        <v>7.6066698795180729E-2</v>
      </c>
      <c r="AR214" s="117">
        <f t="shared" si="1550"/>
        <v>7.6066698795180729E-2</v>
      </c>
      <c r="AS214" s="117">
        <f t="shared" si="1550"/>
        <v>7.6066698795180729E-2</v>
      </c>
      <c r="AT214" s="117">
        <f t="shared" si="1550"/>
        <v>7.6066698795180729E-2</v>
      </c>
      <c r="AU214" s="117">
        <f t="shared" si="1550"/>
        <v>7.6066698795180729E-2</v>
      </c>
      <c r="AV214" s="117">
        <f t="shared" si="1550"/>
        <v>7.6066698795180729E-2</v>
      </c>
      <c r="AW214" s="117">
        <f t="shared" si="1550"/>
        <v>7.6066698795180729E-2</v>
      </c>
      <c r="AX214" s="117">
        <f t="shared" si="1550"/>
        <v>7.6066698795180729E-2</v>
      </c>
      <c r="AY214" s="117">
        <f t="shared" si="1550"/>
        <v>7.6066698795180729E-2</v>
      </c>
      <c r="AZ214" s="117">
        <f t="shared" si="1550"/>
        <v>7.6066698795180729E-2</v>
      </c>
      <c r="BA214" s="117">
        <f t="shared" si="1550"/>
        <v>7.6066698795180729E-2</v>
      </c>
      <c r="BB214" s="117">
        <f t="shared" si="1550"/>
        <v>7.6066698795180729E-2</v>
      </c>
      <c r="BC214" s="117">
        <f t="shared" si="1550"/>
        <v>7.6066698795180729E-2</v>
      </c>
      <c r="BD214" s="117">
        <f t="shared" si="1550"/>
        <v>7.6066698795180729E-2</v>
      </c>
      <c r="BE214" s="117">
        <f t="shared" si="1550"/>
        <v>7.6066698795180729E-2</v>
      </c>
      <c r="BF214" s="117">
        <f t="shared" si="1550"/>
        <v>7.6066698795180729E-2</v>
      </c>
      <c r="BG214" s="117">
        <f t="shared" si="1550"/>
        <v>7.6066698795180729E-2</v>
      </c>
      <c r="BH214" s="117">
        <f t="shared" si="1550"/>
        <v>7.6066698795180729E-2</v>
      </c>
      <c r="BI214" s="117">
        <f t="shared" si="1550"/>
        <v>7.6066698795180729E-2</v>
      </c>
      <c r="BJ214" s="117">
        <f t="shared" si="1550"/>
        <v>7.6066698795180729E-2</v>
      </c>
      <c r="BK214" s="117">
        <f t="shared" si="1550"/>
        <v>7.6066698795180729E-2</v>
      </c>
      <c r="BL214" s="117">
        <f t="shared" si="1550"/>
        <v>7.6066698795180729E-2</v>
      </c>
      <c r="BM214" s="117">
        <f t="shared" si="1550"/>
        <v>7.6066698795180729E-2</v>
      </c>
      <c r="BN214" s="117">
        <f t="shared" si="1550"/>
        <v>7.6066698795180729E-2</v>
      </c>
      <c r="BO214" s="117">
        <f t="shared" si="1550"/>
        <v>7.6066698795180729E-2</v>
      </c>
      <c r="BP214" s="117">
        <f t="shared" si="1550"/>
        <v>7.6066698795180729E-2</v>
      </c>
      <c r="BQ214" s="117">
        <f t="shared" si="1550"/>
        <v>7.6066698795180729E-2</v>
      </c>
      <c r="BR214" s="117">
        <f t="shared" si="1550"/>
        <v>7.6066698795180729E-2</v>
      </c>
      <c r="BS214" s="117">
        <f t="shared" si="1550"/>
        <v>7.6066698795180729E-2</v>
      </c>
      <c r="BT214" s="117">
        <f t="shared" si="1550"/>
        <v>7.6066698795180729E-2</v>
      </c>
      <c r="BU214" s="117">
        <f t="shared" si="1550"/>
        <v>7.6066698795180729E-2</v>
      </c>
      <c r="BV214" s="117">
        <f t="shared" si="1550"/>
        <v>7.6066698795180729E-2</v>
      </c>
      <c r="BW214" s="117">
        <f t="shared" si="1550"/>
        <v>7.6066698795180729E-2</v>
      </c>
      <c r="BX214" s="117">
        <f t="shared" si="1550"/>
        <v>7.6066698795180729E-2</v>
      </c>
      <c r="BY214" s="117">
        <f t="shared" si="1550"/>
        <v>7.6066698795180729E-2</v>
      </c>
      <c r="BZ214" s="117">
        <f t="shared" si="1550"/>
        <v>7.6066698795180729E-2</v>
      </c>
      <c r="CA214" s="117">
        <f t="shared" si="1550"/>
        <v>7.6066698795180729E-2</v>
      </c>
      <c r="CB214" s="117">
        <f t="shared" si="1550"/>
        <v>7.6066698795180729E-2</v>
      </c>
      <c r="CC214" s="117">
        <f t="shared" si="1550"/>
        <v>7.6066698795180729E-2</v>
      </c>
      <c r="CD214" s="117">
        <f t="shared" si="1550"/>
        <v>7.6066698795180729E-2</v>
      </c>
      <c r="CE214" s="117">
        <f t="shared" si="1550"/>
        <v>7.6066698795180729E-2</v>
      </c>
      <c r="CF214" s="117">
        <f t="shared" si="1550"/>
        <v>7.6066698795180729E-2</v>
      </c>
      <c r="CG214" s="117">
        <f t="shared" si="1550"/>
        <v>7.6066698795180729E-2</v>
      </c>
      <c r="CH214" s="117">
        <f t="shared" si="1550"/>
        <v>7.6066698795180729E-2</v>
      </c>
      <c r="CI214" s="117">
        <f t="shared" si="1550"/>
        <v>7.6066698795180729E-2</v>
      </c>
      <c r="CJ214" s="117">
        <f t="shared" si="1550"/>
        <v>7.6066698795180729E-2</v>
      </c>
      <c r="CK214" s="117">
        <f t="shared" si="1550"/>
        <v>7.6066698795180729E-2</v>
      </c>
      <c r="CL214" s="117">
        <f t="shared" si="1550"/>
        <v>7.6066698795180729E-2</v>
      </c>
      <c r="CM214" s="117">
        <f t="shared" si="1550"/>
        <v>7.6066698795180729E-2</v>
      </c>
      <c r="CN214" s="117">
        <f t="shared" si="1550"/>
        <v>7.6066698795180729E-2</v>
      </c>
      <c r="CO214" s="117">
        <f t="shared" si="1550"/>
        <v>7.6066698795180729E-2</v>
      </c>
      <c r="CP214" s="117">
        <f t="shared" si="1550"/>
        <v>7.6066698795180729E-2</v>
      </c>
      <c r="CQ214" s="117">
        <f t="shared" si="1550"/>
        <v>7.6066698795180729E-2</v>
      </c>
      <c r="CR214" s="117">
        <f t="shared" si="1550"/>
        <v>7.6066698795180729E-2</v>
      </c>
      <c r="CS214" s="117">
        <f t="shared" si="1550"/>
        <v>7.6066698795180729E-2</v>
      </c>
      <c r="CT214" s="117">
        <f t="shared" si="1550"/>
        <v>7.6066698795180729E-2</v>
      </c>
      <c r="CU214" s="117">
        <f t="shared" si="1550"/>
        <v>7.6066698795180729E-2</v>
      </c>
      <c r="CV214" s="117">
        <f t="shared" si="1550"/>
        <v>7.6066698795180729E-2</v>
      </c>
      <c r="CW214" s="117">
        <f t="shared" si="1550"/>
        <v>7.6066698795180729E-2</v>
      </c>
      <c r="CX214" s="117">
        <f t="shared" si="1550"/>
        <v>7.6066698795180729E-2</v>
      </c>
      <c r="CY214" s="117">
        <f t="shared" si="1550"/>
        <v>7.6066698795180729E-2</v>
      </c>
      <c r="CZ214" s="117">
        <f t="shared" si="1550"/>
        <v>7.6066698795180729E-2</v>
      </c>
      <c r="DA214" s="117">
        <f t="shared" si="1550"/>
        <v>7.6066698795180729E-2</v>
      </c>
      <c r="DB214" s="117">
        <f t="shared" ref="DB214:DS214" si="1551">+DA214</f>
        <v>7.6066698795180729E-2</v>
      </c>
      <c r="DC214" s="117">
        <f t="shared" si="1551"/>
        <v>7.6066698795180729E-2</v>
      </c>
      <c r="DD214" s="117">
        <f t="shared" si="1551"/>
        <v>7.6066698795180729E-2</v>
      </c>
      <c r="DE214" s="117">
        <f t="shared" si="1551"/>
        <v>7.6066698795180729E-2</v>
      </c>
      <c r="DF214" s="117">
        <f t="shared" si="1551"/>
        <v>7.6066698795180729E-2</v>
      </c>
      <c r="DG214" s="117">
        <f t="shared" si="1551"/>
        <v>7.6066698795180729E-2</v>
      </c>
      <c r="DH214" s="117">
        <f t="shared" si="1551"/>
        <v>7.6066698795180729E-2</v>
      </c>
      <c r="DI214" s="117">
        <f t="shared" si="1551"/>
        <v>7.6066698795180729E-2</v>
      </c>
      <c r="DJ214" s="117">
        <f t="shared" si="1551"/>
        <v>7.6066698795180729E-2</v>
      </c>
      <c r="DK214" s="117">
        <f t="shared" si="1551"/>
        <v>7.6066698795180729E-2</v>
      </c>
      <c r="DL214" s="117">
        <f t="shared" si="1551"/>
        <v>7.6066698795180729E-2</v>
      </c>
      <c r="DM214" s="117">
        <f t="shared" si="1551"/>
        <v>7.6066698795180729E-2</v>
      </c>
      <c r="DN214" s="117">
        <f t="shared" si="1551"/>
        <v>7.6066698795180729E-2</v>
      </c>
      <c r="DO214" s="117">
        <f t="shared" si="1551"/>
        <v>7.6066698795180729E-2</v>
      </c>
      <c r="DP214" s="117">
        <f t="shared" si="1551"/>
        <v>7.6066698795180729E-2</v>
      </c>
      <c r="DQ214" s="117">
        <f t="shared" si="1551"/>
        <v>7.6066698795180729E-2</v>
      </c>
      <c r="DR214" s="117">
        <f t="shared" si="1551"/>
        <v>7.6066698795180729E-2</v>
      </c>
      <c r="DS214" s="117">
        <f t="shared" si="1551"/>
        <v>7.6066698795180729E-2</v>
      </c>
      <c r="DT214" s="117">
        <f t="shared" si="1384"/>
        <v>0.48305999999999999</v>
      </c>
      <c r="DU214" s="120">
        <f t="shared" si="1385"/>
        <v>6.313536</v>
      </c>
      <c r="DV214" s="31"/>
      <c r="DW214" s="56">
        <f t="shared" si="1386"/>
        <v>0</v>
      </c>
      <c r="DX214" s="491">
        <f t="shared" si="1387"/>
        <v>0</v>
      </c>
      <c r="DY214" s="80">
        <f t="shared" si="1388"/>
        <v>0</v>
      </c>
      <c r="DZ214" s="80">
        <f t="shared" si="1389"/>
        <v>0</v>
      </c>
      <c r="EA214" s="80">
        <f t="shared" si="1390"/>
        <v>0</v>
      </c>
      <c r="EB214" s="80">
        <f t="shared" si="1391"/>
        <v>0</v>
      </c>
      <c r="EC214" s="80">
        <f t="shared" si="1392"/>
        <v>0</v>
      </c>
      <c r="ED214" s="80">
        <f t="shared" si="1393"/>
        <v>0</v>
      </c>
      <c r="EE214" s="492">
        <f t="shared" si="1394"/>
        <v>0</v>
      </c>
      <c r="EF214" s="81">
        <f t="shared" si="1395"/>
        <v>0</v>
      </c>
      <c r="EG214" s="81">
        <f t="shared" si="1396"/>
        <v>0</v>
      </c>
      <c r="EH214" s="81">
        <f t="shared" si="1397"/>
        <v>0</v>
      </c>
      <c r="EI214" s="81">
        <f t="shared" si="1398"/>
        <v>0</v>
      </c>
      <c r="EJ214" s="81">
        <f t="shared" si="1399"/>
        <v>0</v>
      </c>
      <c r="EK214" s="81">
        <f t="shared" si="1400"/>
        <v>0</v>
      </c>
      <c r="EL214" s="81">
        <f t="shared" si="1401"/>
        <v>0</v>
      </c>
      <c r="EM214" s="81">
        <f t="shared" si="1402"/>
        <v>0</v>
      </c>
      <c r="EN214" s="81">
        <f t="shared" si="1403"/>
        <v>0</v>
      </c>
      <c r="EO214" s="81">
        <f t="shared" si="1404"/>
        <v>0</v>
      </c>
      <c r="EP214" s="81">
        <f t="shared" si="1405"/>
        <v>0</v>
      </c>
      <c r="EQ214" s="81">
        <f t="shared" si="1406"/>
        <v>0</v>
      </c>
      <c r="ER214" s="492">
        <f t="shared" si="1407"/>
        <v>0</v>
      </c>
      <c r="ES214" s="81">
        <f t="shared" si="1408"/>
        <v>0</v>
      </c>
      <c r="ET214" s="81">
        <f t="shared" si="1409"/>
        <v>0</v>
      </c>
      <c r="EU214" s="81">
        <f t="shared" si="1410"/>
        <v>0</v>
      </c>
      <c r="EV214" s="81">
        <f t="shared" si="1411"/>
        <v>0</v>
      </c>
      <c r="EW214" s="81">
        <f t="shared" si="1412"/>
        <v>0</v>
      </c>
      <c r="EX214" s="81">
        <f t="shared" si="1413"/>
        <v>0</v>
      </c>
      <c r="EY214" s="81">
        <f t="shared" si="1414"/>
        <v>0</v>
      </c>
      <c r="EZ214" s="81">
        <f t="shared" si="1415"/>
        <v>0</v>
      </c>
      <c r="FA214" s="81">
        <f t="shared" si="1416"/>
        <v>0</v>
      </c>
      <c r="FB214" s="81">
        <f t="shared" si="1417"/>
        <v>0</v>
      </c>
      <c r="FC214" s="81">
        <f t="shared" si="1418"/>
        <v>0</v>
      </c>
      <c r="FD214" s="81">
        <f t="shared" si="1419"/>
        <v>0</v>
      </c>
      <c r="FE214" s="492">
        <f t="shared" si="1420"/>
        <v>0</v>
      </c>
      <c r="FF214" s="492">
        <f t="shared" si="1421"/>
        <v>0</v>
      </c>
      <c r="FG214" s="610">
        <f t="shared" si="1422"/>
        <v>0</v>
      </c>
      <c r="FH214" s="610">
        <f t="shared" si="1423"/>
        <v>0</v>
      </c>
      <c r="FI214" s="610">
        <f t="shared" si="1424"/>
        <v>0</v>
      </c>
      <c r="FJ214" s="610">
        <f t="shared" si="1425"/>
        <v>0</v>
      </c>
      <c r="FK214" s="610">
        <f t="shared" si="1426"/>
        <v>0</v>
      </c>
      <c r="FL214" s="610">
        <f t="shared" si="1427"/>
        <v>0</v>
      </c>
      <c r="FM214" s="610">
        <f t="shared" si="1428"/>
        <v>0</v>
      </c>
      <c r="FN214" s="610">
        <f t="shared" si="1429"/>
        <v>0</v>
      </c>
      <c r="FO214" s="610">
        <f t="shared" si="1430"/>
        <v>0</v>
      </c>
      <c r="FP214" s="610">
        <f t="shared" si="1431"/>
        <v>0</v>
      </c>
      <c r="FQ214" s="610">
        <f t="shared" si="1432"/>
        <v>0</v>
      </c>
      <c r="FR214" s="610">
        <f t="shared" si="1433"/>
        <v>0</v>
      </c>
      <c r="FS214" s="610">
        <f t="shared" si="1434"/>
        <v>0</v>
      </c>
      <c r="FT214" s="610">
        <f t="shared" si="1435"/>
        <v>0</v>
      </c>
      <c r="FU214" s="610">
        <f t="shared" si="1436"/>
        <v>0</v>
      </c>
      <c r="FV214" s="610">
        <f t="shared" si="1437"/>
        <v>0</v>
      </c>
      <c r="FW214" s="610">
        <f t="shared" si="1438"/>
        <v>0</v>
      </c>
      <c r="FX214" s="610">
        <f t="shared" si="1439"/>
        <v>0</v>
      </c>
      <c r="FY214" s="610">
        <f t="shared" si="1440"/>
        <v>0</v>
      </c>
      <c r="FZ214" s="610">
        <f t="shared" si="1441"/>
        <v>0</v>
      </c>
      <c r="GA214" s="610">
        <f t="shared" si="1442"/>
        <v>0</v>
      </c>
      <c r="GB214" s="610">
        <f t="shared" si="1443"/>
        <v>0</v>
      </c>
      <c r="GC214" s="610">
        <f t="shared" si="1444"/>
        <v>0</v>
      </c>
      <c r="GD214" s="610">
        <f t="shared" si="1445"/>
        <v>0</v>
      </c>
      <c r="GE214" s="610">
        <f t="shared" si="1446"/>
        <v>0</v>
      </c>
      <c r="GF214" s="610">
        <f t="shared" si="1447"/>
        <v>0</v>
      </c>
      <c r="GG214" s="610">
        <f t="shared" si="1448"/>
        <v>0</v>
      </c>
      <c r="GH214" s="610">
        <f t="shared" si="1449"/>
        <v>0</v>
      </c>
      <c r="GI214" s="610">
        <f t="shared" si="1450"/>
        <v>0</v>
      </c>
      <c r="GJ214" s="610">
        <f t="shared" si="1451"/>
        <v>0</v>
      </c>
      <c r="GK214" s="610">
        <f t="shared" si="1452"/>
        <v>0</v>
      </c>
      <c r="GL214" s="610">
        <f t="shared" si="1453"/>
        <v>0</v>
      </c>
      <c r="GM214" s="610">
        <f t="shared" si="1454"/>
        <v>0</v>
      </c>
      <c r="GN214" s="610">
        <f t="shared" si="1455"/>
        <v>0</v>
      </c>
      <c r="GO214" s="610">
        <f t="shared" si="1456"/>
        <v>0</v>
      </c>
      <c r="GP214" s="610">
        <f t="shared" si="1457"/>
        <v>0</v>
      </c>
      <c r="GQ214" s="610">
        <f t="shared" si="1458"/>
        <v>0</v>
      </c>
      <c r="GR214" s="610">
        <f t="shared" si="1459"/>
        <v>0</v>
      </c>
      <c r="GS214" s="610">
        <f t="shared" si="1460"/>
        <v>0</v>
      </c>
      <c r="GT214" s="610">
        <f t="shared" si="1461"/>
        <v>0</v>
      </c>
      <c r="GU214" s="610">
        <f t="shared" si="1462"/>
        <v>0</v>
      </c>
      <c r="GV214" s="610">
        <f t="shared" si="1463"/>
        <v>0</v>
      </c>
      <c r="GW214" s="610">
        <f t="shared" si="1464"/>
        <v>0</v>
      </c>
      <c r="GX214" s="610">
        <f t="shared" si="1465"/>
        <v>0</v>
      </c>
      <c r="GY214" s="610">
        <f t="shared" si="1466"/>
        <v>0</v>
      </c>
      <c r="GZ214" s="610">
        <f t="shared" si="1467"/>
        <v>0</v>
      </c>
      <c r="HA214" s="610">
        <f t="shared" si="1468"/>
        <v>0</v>
      </c>
      <c r="HB214" s="610">
        <f t="shared" si="1469"/>
        <v>0</v>
      </c>
      <c r="HC214" s="610">
        <f t="shared" si="1470"/>
        <v>0</v>
      </c>
      <c r="HD214" s="610">
        <f t="shared" si="1471"/>
        <v>0</v>
      </c>
      <c r="HE214" s="610">
        <f t="shared" si="1472"/>
        <v>0</v>
      </c>
      <c r="HF214" s="610">
        <f t="shared" si="1473"/>
        <v>0</v>
      </c>
      <c r="HG214" s="610">
        <f t="shared" si="1474"/>
        <v>0</v>
      </c>
      <c r="HH214" s="610">
        <f t="shared" si="1475"/>
        <v>0</v>
      </c>
      <c r="HI214" s="610">
        <f t="shared" si="1476"/>
        <v>0</v>
      </c>
      <c r="HJ214" s="610">
        <f t="shared" si="1477"/>
        <v>0</v>
      </c>
      <c r="HK214" s="610">
        <f t="shared" si="1478"/>
        <v>0</v>
      </c>
      <c r="HL214" s="610">
        <f t="shared" si="1479"/>
        <v>0</v>
      </c>
      <c r="HM214" s="610">
        <f t="shared" si="1480"/>
        <v>0</v>
      </c>
      <c r="HN214" s="610">
        <f t="shared" si="1481"/>
        <v>0</v>
      </c>
      <c r="HO214" s="610">
        <f t="shared" si="1482"/>
        <v>0</v>
      </c>
      <c r="HP214" s="610">
        <f t="shared" si="1483"/>
        <v>0</v>
      </c>
      <c r="HQ214" s="610">
        <f t="shared" si="1484"/>
        <v>0</v>
      </c>
      <c r="HR214" s="610">
        <f t="shared" si="1485"/>
        <v>0</v>
      </c>
      <c r="HS214" s="610">
        <f t="shared" si="1486"/>
        <v>0</v>
      </c>
      <c r="HT214" s="610">
        <f t="shared" si="1487"/>
        <v>0</v>
      </c>
      <c r="HU214" s="610">
        <f t="shared" si="1488"/>
        <v>0</v>
      </c>
      <c r="HV214" s="610">
        <f t="shared" si="1489"/>
        <v>0</v>
      </c>
      <c r="HW214" s="610">
        <f t="shared" si="1490"/>
        <v>0</v>
      </c>
      <c r="HX214" s="610">
        <f t="shared" si="1491"/>
        <v>0</v>
      </c>
      <c r="HY214" s="610">
        <f t="shared" si="1492"/>
        <v>0</v>
      </c>
      <c r="HZ214" s="610">
        <f t="shared" si="1493"/>
        <v>0</v>
      </c>
      <c r="IA214" s="610">
        <f t="shared" si="1494"/>
        <v>0</v>
      </c>
      <c r="IB214" s="610">
        <f t="shared" si="1495"/>
        <v>0</v>
      </c>
      <c r="IC214" s="610">
        <f t="shared" si="1496"/>
        <v>0</v>
      </c>
      <c r="ID214" s="610">
        <f t="shared" si="1497"/>
        <v>0</v>
      </c>
      <c r="IE214" s="610">
        <f t="shared" si="1498"/>
        <v>0</v>
      </c>
      <c r="IF214" s="610">
        <f t="shared" si="1499"/>
        <v>0</v>
      </c>
      <c r="IG214" s="610">
        <f t="shared" si="1500"/>
        <v>0</v>
      </c>
      <c r="IH214" s="610">
        <f t="shared" si="1501"/>
        <v>0</v>
      </c>
      <c r="II214" s="610">
        <f t="shared" si="1502"/>
        <v>0</v>
      </c>
      <c r="IJ214" s="610">
        <f t="shared" si="1503"/>
        <v>0</v>
      </c>
      <c r="IK214" s="610">
        <f t="shared" si="1504"/>
        <v>0</v>
      </c>
      <c r="IL214" s="1579">
        <f t="shared" si="1505"/>
        <v>0</v>
      </c>
      <c r="IM214" s="497">
        <f t="shared" si="1506"/>
        <v>0</v>
      </c>
      <c r="IS214" s="1162">
        <v>3.2737499999999997</v>
      </c>
      <c r="IT214" s="1162">
        <v>4.0070699999999997</v>
      </c>
      <c r="IU214" s="1162">
        <v>2.4269400000000001</v>
      </c>
      <c r="IV214" s="1162">
        <v>0</v>
      </c>
      <c r="IW214" s="1162">
        <v>9.7000000000000003E-3</v>
      </c>
      <c r="IX214" s="1162">
        <v>0.80510000000000004</v>
      </c>
      <c r="IY214" s="1162">
        <v>10.52256</v>
      </c>
    </row>
    <row r="215" spans="1:259" ht="29.25" customHeight="1">
      <c r="A215" s="1190" t="s">
        <v>800</v>
      </c>
      <c r="B215" s="1638" t="s">
        <v>761</v>
      </c>
      <c r="C215" s="1641" t="s">
        <v>418</v>
      </c>
      <c r="D215" s="1193" t="s">
        <v>21</v>
      </c>
      <c r="E215" s="121">
        <f t="shared" si="1374"/>
        <v>0.44542399999999999</v>
      </c>
      <c r="F215" s="122">
        <f t="shared" si="1364"/>
        <v>0.91664999999999974</v>
      </c>
      <c r="G215" s="509">
        <f t="shared" si="1375"/>
        <v>0.18699659999999999</v>
      </c>
      <c r="H215" s="509">
        <f t="shared" ref="H215:L215" si="1552">+G215</f>
        <v>0.18699659999999999</v>
      </c>
      <c r="I215" s="509">
        <f t="shared" si="1552"/>
        <v>0.18699659999999999</v>
      </c>
      <c r="J215" s="509">
        <f t="shared" si="1552"/>
        <v>0.18699659999999999</v>
      </c>
      <c r="K215" s="509">
        <f t="shared" si="1552"/>
        <v>0.18699659999999999</v>
      </c>
      <c r="L215" s="509">
        <f t="shared" si="1552"/>
        <v>0.18699659999999999</v>
      </c>
      <c r="M215" s="123">
        <f t="shared" si="1366"/>
        <v>1.1219796</v>
      </c>
      <c r="N215" s="520">
        <f t="shared" si="1377"/>
        <v>5.6628599999999994E-2</v>
      </c>
      <c r="O215" s="520">
        <f t="shared" ref="O215:Y215" si="1553">+N215</f>
        <v>5.6628599999999994E-2</v>
      </c>
      <c r="P215" s="520">
        <f t="shared" si="1553"/>
        <v>5.6628599999999994E-2</v>
      </c>
      <c r="Q215" s="520">
        <f t="shared" si="1553"/>
        <v>5.6628599999999994E-2</v>
      </c>
      <c r="R215" s="520">
        <f t="shared" si="1553"/>
        <v>5.6628599999999994E-2</v>
      </c>
      <c r="S215" s="520">
        <f t="shared" si="1553"/>
        <v>5.6628599999999994E-2</v>
      </c>
      <c r="T215" s="520">
        <f t="shared" si="1553"/>
        <v>5.6628599999999994E-2</v>
      </c>
      <c r="U215" s="520">
        <f t="shared" si="1553"/>
        <v>5.6628599999999994E-2</v>
      </c>
      <c r="V215" s="520">
        <f t="shared" si="1553"/>
        <v>5.6628599999999994E-2</v>
      </c>
      <c r="W215" s="520">
        <f t="shared" si="1553"/>
        <v>5.6628599999999994E-2</v>
      </c>
      <c r="X215" s="520">
        <f t="shared" si="1553"/>
        <v>5.6628599999999994E-2</v>
      </c>
      <c r="Y215" s="520">
        <f t="shared" si="1553"/>
        <v>5.6628599999999994E-2</v>
      </c>
      <c r="Z215" s="123">
        <f t="shared" si="1368"/>
        <v>0.6795431999999999</v>
      </c>
      <c r="AA215" s="520">
        <f t="shared" si="1379"/>
        <v>0</v>
      </c>
      <c r="AB215" s="520">
        <f t="shared" ref="AB215:AL215" si="1554">+AA215</f>
        <v>0</v>
      </c>
      <c r="AC215" s="520">
        <f t="shared" si="1554"/>
        <v>0</v>
      </c>
      <c r="AD215" s="520">
        <f t="shared" si="1554"/>
        <v>0</v>
      </c>
      <c r="AE215" s="520">
        <f t="shared" si="1554"/>
        <v>0</v>
      </c>
      <c r="AF215" s="520">
        <f t="shared" si="1554"/>
        <v>0</v>
      </c>
      <c r="AG215" s="520">
        <f t="shared" si="1554"/>
        <v>0</v>
      </c>
      <c r="AH215" s="520">
        <f t="shared" si="1554"/>
        <v>0</v>
      </c>
      <c r="AI215" s="520">
        <f t="shared" si="1554"/>
        <v>0</v>
      </c>
      <c r="AJ215" s="520">
        <f t="shared" si="1554"/>
        <v>0</v>
      </c>
      <c r="AK215" s="520">
        <f t="shared" si="1554"/>
        <v>0</v>
      </c>
      <c r="AL215" s="520">
        <f t="shared" si="1554"/>
        <v>0</v>
      </c>
      <c r="AM215" s="123">
        <f t="shared" si="1370"/>
        <v>0</v>
      </c>
      <c r="AN215" s="123">
        <f t="shared" si="1371"/>
        <v>5.8199999999999997E-3</v>
      </c>
      <c r="AO215" s="121">
        <f t="shared" si="1381"/>
        <v>3.863919036144578E-2</v>
      </c>
      <c r="AP215" s="121">
        <f t="shared" ref="AP215:DA215" si="1555">+AO215</f>
        <v>3.863919036144578E-2</v>
      </c>
      <c r="AQ215" s="121">
        <f t="shared" si="1555"/>
        <v>3.863919036144578E-2</v>
      </c>
      <c r="AR215" s="121">
        <f t="shared" si="1555"/>
        <v>3.863919036144578E-2</v>
      </c>
      <c r="AS215" s="121">
        <f t="shared" si="1555"/>
        <v>3.863919036144578E-2</v>
      </c>
      <c r="AT215" s="121">
        <f t="shared" si="1555"/>
        <v>3.863919036144578E-2</v>
      </c>
      <c r="AU215" s="121">
        <f t="shared" si="1555"/>
        <v>3.863919036144578E-2</v>
      </c>
      <c r="AV215" s="121">
        <f t="shared" si="1555"/>
        <v>3.863919036144578E-2</v>
      </c>
      <c r="AW215" s="121">
        <f t="shared" si="1555"/>
        <v>3.863919036144578E-2</v>
      </c>
      <c r="AX215" s="121">
        <f t="shared" si="1555"/>
        <v>3.863919036144578E-2</v>
      </c>
      <c r="AY215" s="121">
        <f t="shared" si="1555"/>
        <v>3.863919036144578E-2</v>
      </c>
      <c r="AZ215" s="121">
        <f t="shared" si="1555"/>
        <v>3.863919036144578E-2</v>
      </c>
      <c r="BA215" s="121">
        <f t="shared" si="1555"/>
        <v>3.863919036144578E-2</v>
      </c>
      <c r="BB215" s="121">
        <f t="shared" si="1555"/>
        <v>3.863919036144578E-2</v>
      </c>
      <c r="BC215" s="121">
        <f t="shared" si="1555"/>
        <v>3.863919036144578E-2</v>
      </c>
      <c r="BD215" s="121">
        <f t="shared" si="1555"/>
        <v>3.863919036144578E-2</v>
      </c>
      <c r="BE215" s="121">
        <f t="shared" si="1555"/>
        <v>3.863919036144578E-2</v>
      </c>
      <c r="BF215" s="121">
        <f t="shared" si="1555"/>
        <v>3.863919036144578E-2</v>
      </c>
      <c r="BG215" s="121">
        <f t="shared" si="1555"/>
        <v>3.863919036144578E-2</v>
      </c>
      <c r="BH215" s="121">
        <f t="shared" si="1555"/>
        <v>3.863919036144578E-2</v>
      </c>
      <c r="BI215" s="121">
        <f t="shared" si="1555"/>
        <v>3.863919036144578E-2</v>
      </c>
      <c r="BJ215" s="121">
        <f t="shared" si="1555"/>
        <v>3.863919036144578E-2</v>
      </c>
      <c r="BK215" s="121">
        <f t="shared" si="1555"/>
        <v>3.863919036144578E-2</v>
      </c>
      <c r="BL215" s="121">
        <f t="shared" si="1555"/>
        <v>3.863919036144578E-2</v>
      </c>
      <c r="BM215" s="121">
        <f t="shared" si="1555"/>
        <v>3.863919036144578E-2</v>
      </c>
      <c r="BN215" s="121">
        <f t="shared" si="1555"/>
        <v>3.863919036144578E-2</v>
      </c>
      <c r="BO215" s="121">
        <f t="shared" si="1555"/>
        <v>3.863919036144578E-2</v>
      </c>
      <c r="BP215" s="121">
        <f t="shared" si="1555"/>
        <v>3.863919036144578E-2</v>
      </c>
      <c r="BQ215" s="121">
        <f t="shared" si="1555"/>
        <v>3.863919036144578E-2</v>
      </c>
      <c r="BR215" s="121">
        <f t="shared" si="1555"/>
        <v>3.863919036144578E-2</v>
      </c>
      <c r="BS215" s="121">
        <f t="shared" si="1555"/>
        <v>3.863919036144578E-2</v>
      </c>
      <c r="BT215" s="121">
        <f t="shared" si="1555"/>
        <v>3.863919036144578E-2</v>
      </c>
      <c r="BU215" s="121">
        <f t="shared" si="1555"/>
        <v>3.863919036144578E-2</v>
      </c>
      <c r="BV215" s="121">
        <f t="shared" si="1555"/>
        <v>3.863919036144578E-2</v>
      </c>
      <c r="BW215" s="121">
        <f t="shared" si="1555"/>
        <v>3.863919036144578E-2</v>
      </c>
      <c r="BX215" s="121">
        <f t="shared" si="1555"/>
        <v>3.863919036144578E-2</v>
      </c>
      <c r="BY215" s="121">
        <f t="shared" si="1555"/>
        <v>3.863919036144578E-2</v>
      </c>
      <c r="BZ215" s="121">
        <f t="shared" si="1555"/>
        <v>3.863919036144578E-2</v>
      </c>
      <c r="CA215" s="121">
        <f t="shared" si="1555"/>
        <v>3.863919036144578E-2</v>
      </c>
      <c r="CB215" s="121">
        <f t="shared" si="1555"/>
        <v>3.863919036144578E-2</v>
      </c>
      <c r="CC215" s="121">
        <f t="shared" si="1555"/>
        <v>3.863919036144578E-2</v>
      </c>
      <c r="CD215" s="121">
        <f t="shared" si="1555"/>
        <v>3.863919036144578E-2</v>
      </c>
      <c r="CE215" s="121">
        <f t="shared" si="1555"/>
        <v>3.863919036144578E-2</v>
      </c>
      <c r="CF215" s="121">
        <f t="shared" si="1555"/>
        <v>3.863919036144578E-2</v>
      </c>
      <c r="CG215" s="121">
        <f t="shared" si="1555"/>
        <v>3.863919036144578E-2</v>
      </c>
      <c r="CH215" s="121">
        <f t="shared" si="1555"/>
        <v>3.863919036144578E-2</v>
      </c>
      <c r="CI215" s="121">
        <f t="shared" si="1555"/>
        <v>3.863919036144578E-2</v>
      </c>
      <c r="CJ215" s="121">
        <f t="shared" si="1555"/>
        <v>3.863919036144578E-2</v>
      </c>
      <c r="CK215" s="121">
        <f t="shared" si="1555"/>
        <v>3.863919036144578E-2</v>
      </c>
      <c r="CL215" s="121">
        <f t="shared" si="1555"/>
        <v>3.863919036144578E-2</v>
      </c>
      <c r="CM215" s="121">
        <f t="shared" si="1555"/>
        <v>3.863919036144578E-2</v>
      </c>
      <c r="CN215" s="121">
        <f t="shared" si="1555"/>
        <v>3.863919036144578E-2</v>
      </c>
      <c r="CO215" s="121">
        <f t="shared" si="1555"/>
        <v>3.863919036144578E-2</v>
      </c>
      <c r="CP215" s="121">
        <f t="shared" si="1555"/>
        <v>3.863919036144578E-2</v>
      </c>
      <c r="CQ215" s="121">
        <f t="shared" si="1555"/>
        <v>3.863919036144578E-2</v>
      </c>
      <c r="CR215" s="121">
        <f t="shared" si="1555"/>
        <v>3.863919036144578E-2</v>
      </c>
      <c r="CS215" s="121">
        <f t="shared" si="1555"/>
        <v>3.863919036144578E-2</v>
      </c>
      <c r="CT215" s="121">
        <f t="shared" si="1555"/>
        <v>3.863919036144578E-2</v>
      </c>
      <c r="CU215" s="121">
        <f t="shared" si="1555"/>
        <v>3.863919036144578E-2</v>
      </c>
      <c r="CV215" s="121">
        <f t="shared" si="1555"/>
        <v>3.863919036144578E-2</v>
      </c>
      <c r="CW215" s="121">
        <f t="shared" si="1555"/>
        <v>3.863919036144578E-2</v>
      </c>
      <c r="CX215" s="121">
        <f t="shared" si="1555"/>
        <v>3.863919036144578E-2</v>
      </c>
      <c r="CY215" s="121">
        <f t="shared" si="1555"/>
        <v>3.863919036144578E-2</v>
      </c>
      <c r="CZ215" s="121">
        <f t="shared" si="1555"/>
        <v>3.863919036144578E-2</v>
      </c>
      <c r="DA215" s="121">
        <f t="shared" si="1555"/>
        <v>3.863919036144578E-2</v>
      </c>
      <c r="DB215" s="121">
        <f t="shared" ref="DB215:DS215" si="1556">+DA215</f>
        <v>3.863919036144578E-2</v>
      </c>
      <c r="DC215" s="121">
        <f t="shared" si="1556"/>
        <v>3.863919036144578E-2</v>
      </c>
      <c r="DD215" s="121">
        <f t="shared" si="1556"/>
        <v>3.863919036144578E-2</v>
      </c>
      <c r="DE215" s="121">
        <f t="shared" si="1556"/>
        <v>3.863919036144578E-2</v>
      </c>
      <c r="DF215" s="121">
        <f t="shared" si="1556"/>
        <v>3.863919036144578E-2</v>
      </c>
      <c r="DG215" s="121">
        <f t="shared" si="1556"/>
        <v>3.863919036144578E-2</v>
      </c>
      <c r="DH215" s="121">
        <f t="shared" si="1556"/>
        <v>3.863919036144578E-2</v>
      </c>
      <c r="DI215" s="121">
        <f t="shared" si="1556"/>
        <v>3.863919036144578E-2</v>
      </c>
      <c r="DJ215" s="121">
        <f t="shared" si="1556"/>
        <v>3.863919036144578E-2</v>
      </c>
      <c r="DK215" s="121">
        <f t="shared" si="1556"/>
        <v>3.863919036144578E-2</v>
      </c>
      <c r="DL215" s="121">
        <f t="shared" si="1556"/>
        <v>3.863919036144578E-2</v>
      </c>
      <c r="DM215" s="121">
        <f t="shared" si="1556"/>
        <v>3.863919036144578E-2</v>
      </c>
      <c r="DN215" s="121">
        <f t="shared" si="1556"/>
        <v>3.863919036144578E-2</v>
      </c>
      <c r="DO215" s="121">
        <f t="shared" si="1556"/>
        <v>3.863919036144578E-2</v>
      </c>
      <c r="DP215" s="121">
        <f t="shared" si="1556"/>
        <v>3.863919036144578E-2</v>
      </c>
      <c r="DQ215" s="121">
        <f t="shared" si="1556"/>
        <v>3.863919036144578E-2</v>
      </c>
      <c r="DR215" s="121">
        <f t="shared" si="1556"/>
        <v>3.863919036144578E-2</v>
      </c>
      <c r="DS215" s="121">
        <f t="shared" si="1556"/>
        <v>3.863919036144578E-2</v>
      </c>
      <c r="DT215" s="121">
        <f t="shared" si="1384"/>
        <v>0.48305999999999999</v>
      </c>
      <c r="DU215" s="124">
        <f t="shared" si="1385"/>
        <v>3.2070527999999996</v>
      </c>
      <c r="DV215" s="29"/>
      <c r="DW215" s="57">
        <f t="shared" si="1386"/>
        <v>0</v>
      </c>
      <c r="DX215" s="487">
        <f t="shared" si="1387"/>
        <v>0</v>
      </c>
      <c r="DY215" s="68">
        <f t="shared" si="1388"/>
        <v>0</v>
      </c>
      <c r="DZ215" s="68">
        <f t="shared" si="1389"/>
        <v>0</v>
      </c>
      <c r="EA215" s="68">
        <f t="shared" si="1390"/>
        <v>0</v>
      </c>
      <c r="EB215" s="68">
        <f t="shared" si="1391"/>
        <v>0</v>
      </c>
      <c r="EC215" s="68">
        <f t="shared" si="1392"/>
        <v>0</v>
      </c>
      <c r="ED215" s="68">
        <f t="shared" si="1393"/>
        <v>0</v>
      </c>
      <c r="EE215" s="488">
        <f t="shared" si="1394"/>
        <v>0</v>
      </c>
      <c r="EF215" s="69">
        <f t="shared" si="1395"/>
        <v>0</v>
      </c>
      <c r="EG215" s="69">
        <f t="shared" si="1396"/>
        <v>0</v>
      </c>
      <c r="EH215" s="69">
        <f t="shared" si="1397"/>
        <v>0</v>
      </c>
      <c r="EI215" s="69">
        <f t="shared" si="1398"/>
        <v>0</v>
      </c>
      <c r="EJ215" s="69">
        <f t="shared" si="1399"/>
        <v>0</v>
      </c>
      <c r="EK215" s="69">
        <f t="shared" si="1400"/>
        <v>0</v>
      </c>
      <c r="EL215" s="69">
        <f t="shared" si="1401"/>
        <v>0</v>
      </c>
      <c r="EM215" s="69">
        <f t="shared" si="1402"/>
        <v>0</v>
      </c>
      <c r="EN215" s="69">
        <f t="shared" si="1403"/>
        <v>0</v>
      </c>
      <c r="EO215" s="69">
        <f t="shared" si="1404"/>
        <v>0</v>
      </c>
      <c r="EP215" s="69">
        <f t="shared" si="1405"/>
        <v>0</v>
      </c>
      <c r="EQ215" s="69">
        <f t="shared" si="1406"/>
        <v>0</v>
      </c>
      <c r="ER215" s="488">
        <f t="shared" si="1407"/>
        <v>0</v>
      </c>
      <c r="ES215" s="69">
        <f t="shared" si="1408"/>
        <v>0</v>
      </c>
      <c r="ET215" s="69">
        <f t="shared" si="1409"/>
        <v>0</v>
      </c>
      <c r="EU215" s="69">
        <f t="shared" si="1410"/>
        <v>0</v>
      </c>
      <c r="EV215" s="69">
        <f t="shared" si="1411"/>
        <v>0</v>
      </c>
      <c r="EW215" s="69">
        <f t="shared" si="1412"/>
        <v>0</v>
      </c>
      <c r="EX215" s="69">
        <f t="shared" si="1413"/>
        <v>0</v>
      </c>
      <c r="EY215" s="69">
        <f t="shared" si="1414"/>
        <v>0</v>
      </c>
      <c r="EZ215" s="69">
        <f t="shared" si="1415"/>
        <v>0</v>
      </c>
      <c r="FA215" s="69">
        <f t="shared" si="1416"/>
        <v>0</v>
      </c>
      <c r="FB215" s="69">
        <f t="shared" si="1417"/>
        <v>0</v>
      </c>
      <c r="FC215" s="69">
        <f t="shared" si="1418"/>
        <v>0</v>
      </c>
      <c r="FD215" s="69">
        <f t="shared" si="1419"/>
        <v>0</v>
      </c>
      <c r="FE215" s="488">
        <f t="shared" si="1420"/>
        <v>0</v>
      </c>
      <c r="FF215" s="488">
        <f t="shared" si="1421"/>
        <v>0</v>
      </c>
      <c r="FG215" s="609">
        <f t="shared" si="1422"/>
        <v>0</v>
      </c>
      <c r="FH215" s="609">
        <f t="shared" si="1423"/>
        <v>0</v>
      </c>
      <c r="FI215" s="609">
        <f t="shared" si="1424"/>
        <v>0</v>
      </c>
      <c r="FJ215" s="609">
        <f t="shared" si="1425"/>
        <v>0</v>
      </c>
      <c r="FK215" s="609">
        <f t="shared" si="1426"/>
        <v>0</v>
      </c>
      <c r="FL215" s="609">
        <f t="shared" si="1427"/>
        <v>0</v>
      </c>
      <c r="FM215" s="609">
        <f t="shared" si="1428"/>
        <v>0</v>
      </c>
      <c r="FN215" s="609">
        <f t="shared" si="1429"/>
        <v>0</v>
      </c>
      <c r="FO215" s="609">
        <f t="shared" si="1430"/>
        <v>0</v>
      </c>
      <c r="FP215" s="609">
        <f t="shared" si="1431"/>
        <v>0</v>
      </c>
      <c r="FQ215" s="609">
        <f t="shared" si="1432"/>
        <v>0</v>
      </c>
      <c r="FR215" s="609">
        <f t="shared" si="1433"/>
        <v>0</v>
      </c>
      <c r="FS215" s="609">
        <f t="shared" si="1434"/>
        <v>0</v>
      </c>
      <c r="FT215" s="609">
        <f t="shared" si="1435"/>
        <v>0</v>
      </c>
      <c r="FU215" s="609">
        <f t="shared" si="1436"/>
        <v>0</v>
      </c>
      <c r="FV215" s="609">
        <f t="shared" si="1437"/>
        <v>0</v>
      </c>
      <c r="FW215" s="609">
        <f t="shared" si="1438"/>
        <v>0</v>
      </c>
      <c r="FX215" s="609">
        <f t="shared" si="1439"/>
        <v>0</v>
      </c>
      <c r="FY215" s="609">
        <f t="shared" si="1440"/>
        <v>0</v>
      </c>
      <c r="FZ215" s="609">
        <f t="shared" si="1441"/>
        <v>0</v>
      </c>
      <c r="GA215" s="609">
        <f t="shared" si="1442"/>
        <v>0</v>
      </c>
      <c r="GB215" s="609">
        <f t="shared" si="1443"/>
        <v>0</v>
      </c>
      <c r="GC215" s="609">
        <f t="shared" si="1444"/>
        <v>0</v>
      </c>
      <c r="GD215" s="609">
        <f t="shared" si="1445"/>
        <v>0</v>
      </c>
      <c r="GE215" s="609">
        <f t="shared" si="1446"/>
        <v>0</v>
      </c>
      <c r="GF215" s="609">
        <f t="shared" si="1447"/>
        <v>0</v>
      </c>
      <c r="GG215" s="609">
        <f t="shared" si="1448"/>
        <v>0</v>
      </c>
      <c r="GH215" s="609">
        <f t="shared" si="1449"/>
        <v>0</v>
      </c>
      <c r="GI215" s="609">
        <f t="shared" si="1450"/>
        <v>0</v>
      </c>
      <c r="GJ215" s="609">
        <f t="shared" si="1451"/>
        <v>0</v>
      </c>
      <c r="GK215" s="609">
        <f t="shared" si="1452"/>
        <v>0</v>
      </c>
      <c r="GL215" s="609">
        <f t="shared" si="1453"/>
        <v>0</v>
      </c>
      <c r="GM215" s="609">
        <f t="shared" si="1454"/>
        <v>0</v>
      </c>
      <c r="GN215" s="609">
        <f t="shared" si="1455"/>
        <v>0</v>
      </c>
      <c r="GO215" s="609">
        <f t="shared" si="1456"/>
        <v>0</v>
      </c>
      <c r="GP215" s="609">
        <f t="shared" si="1457"/>
        <v>0</v>
      </c>
      <c r="GQ215" s="609">
        <f t="shared" si="1458"/>
        <v>0</v>
      </c>
      <c r="GR215" s="609">
        <f t="shared" si="1459"/>
        <v>0</v>
      </c>
      <c r="GS215" s="609">
        <f t="shared" si="1460"/>
        <v>0</v>
      </c>
      <c r="GT215" s="609">
        <f t="shared" si="1461"/>
        <v>0</v>
      </c>
      <c r="GU215" s="609">
        <f t="shared" si="1462"/>
        <v>0</v>
      </c>
      <c r="GV215" s="609">
        <f t="shared" si="1463"/>
        <v>0</v>
      </c>
      <c r="GW215" s="609">
        <f t="shared" si="1464"/>
        <v>0</v>
      </c>
      <c r="GX215" s="609">
        <f t="shared" si="1465"/>
        <v>0</v>
      </c>
      <c r="GY215" s="609">
        <f t="shared" si="1466"/>
        <v>0</v>
      </c>
      <c r="GZ215" s="609">
        <f t="shared" si="1467"/>
        <v>0</v>
      </c>
      <c r="HA215" s="609">
        <f t="shared" si="1468"/>
        <v>0</v>
      </c>
      <c r="HB215" s="609">
        <f t="shared" si="1469"/>
        <v>0</v>
      </c>
      <c r="HC215" s="609">
        <f t="shared" si="1470"/>
        <v>0</v>
      </c>
      <c r="HD215" s="609">
        <f t="shared" si="1471"/>
        <v>0</v>
      </c>
      <c r="HE215" s="609">
        <f t="shared" si="1472"/>
        <v>0</v>
      </c>
      <c r="HF215" s="609">
        <f t="shared" si="1473"/>
        <v>0</v>
      </c>
      <c r="HG215" s="609">
        <f t="shared" si="1474"/>
        <v>0</v>
      </c>
      <c r="HH215" s="609">
        <f t="shared" si="1475"/>
        <v>0</v>
      </c>
      <c r="HI215" s="609">
        <f t="shared" si="1476"/>
        <v>0</v>
      </c>
      <c r="HJ215" s="609">
        <f t="shared" si="1477"/>
        <v>0</v>
      </c>
      <c r="HK215" s="609">
        <f t="shared" si="1478"/>
        <v>0</v>
      </c>
      <c r="HL215" s="609">
        <f t="shared" si="1479"/>
        <v>0</v>
      </c>
      <c r="HM215" s="609">
        <f t="shared" si="1480"/>
        <v>0</v>
      </c>
      <c r="HN215" s="609">
        <f t="shared" si="1481"/>
        <v>0</v>
      </c>
      <c r="HO215" s="609">
        <f t="shared" si="1482"/>
        <v>0</v>
      </c>
      <c r="HP215" s="609">
        <f t="shared" si="1483"/>
        <v>0</v>
      </c>
      <c r="HQ215" s="609">
        <f t="shared" si="1484"/>
        <v>0</v>
      </c>
      <c r="HR215" s="609">
        <f t="shared" si="1485"/>
        <v>0</v>
      </c>
      <c r="HS215" s="609">
        <f t="shared" si="1486"/>
        <v>0</v>
      </c>
      <c r="HT215" s="609">
        <f t="shared" si="1487"/>
        <v>0</v>
      </c>
      <c r="HU215" s="609">
        <f t="shared" si="1488"/>
        <v>0</v>
      </c>
      <c r="HV215" s="609">
        <f t="shared" si="1489"/>
        <v>0</v>
      </c>
      <c r="HW215" s="609">
        <f t="shared" si="1490"/>
        <v>0</v>
      </c>
      <c r="HX215" s="609">
        <f t="shared" si="1491"/>
        <v>0</v>
      </c>
      <c r="HY215" s="609">
        <f t="shared" si="1492"/>
        <v>0</v>
      </c>
      <c r="HZ215" s="609">
        <f t="shared" si="1493"/>
        <v>0</v>
      </c>
      <c r="IA215" s="609">
        <f t="shared" si="1494"/>
        <v>0</v>
      </c>
      <c r="IB215" s="609">
        <f t="shared" si="1495"/>
        <v>0</v>
      </c>
      <c r="IC215" s="609">
        <f t="shared" si="1496"/>
        <v>0</v>
      </c>
      <c r="ID215" s="609">
        <f t="shared" si="1497"/>
        <v>0</v>
      </c>
      <c r="IE215" s="609">
        <f t="shared" si="1498"/>
        <v>0</v>
      </c>
      <c r="IF215" s="609">
        <f t="shared" si="1499"/>
        <v>0</v>
      </c>
      <c r="IG215" s="609">
        <f t="shared" si="1500"/>
        <v>0</v>
      </c>
      <c r="IH215" s="609">
        <f t="shared" si="1501"/>
        <v>0</v>
      </c>
      <c r="II215" s="609">
        <f t="shared" si="1502"/>
        <v>0</v>
      </c>
      <c r="IJ215" s="609">
        <f t="shared" si="1503"/>
        <v>0</v>
      </c>
      <c r="IK215" s="609">
        <f t="shared" si="1504"/>
        <v>0</v>
      </c>
      <c r="IL215" s="1580">
        <f t="shared" si="1505"/>
        <v>0</v>
      </c>
      <c r="IM215" s="495">
        <f t="shared" si="1506"/>
        <v>0</v>
      </c>
      <c r="IS215" s="1162">
        <v>1.5277499999999997</v>
      </c>
      <c r="IT215" s="1162">
        <v>1.869966</v>
      </c>
      <c r="IU215" s="1162">
        <v>1.1325719999999999</v>
      </c>
      <c r="IV215" s="1162">
        <v>0</v>
      </c>
      <c r="IW215" s="1162">
        <v>9.7000000000000003E-3</v>
      </c>
      <c r="IX215" s="1162">
        <v>0.80510000000000004</v>
      </c>
      <c r="IY215" s="1162">
        <v>5.3450879999999996</v>
      </c>
    </row>
    <row r="216" spans="1:259" ht="29.25" customHeight="1">
      <c r="A216" s="1187" t="s">
        <v>800</v>
      </c>
      <c r="B216" s="1639"/>
      <c r="C216" s="1642"/>
      <c r="D216" s="1194" t="s">
        <v>45</v>
      </c>
      <c r="E216" s="113">
        <f t="shared" si="1374"/>
        <v>0.47239000000000003</v>
      </c>
      <c r="F216" s="114">
        <f t="shared" si="1364"/>
        <v>0.98212499999999991</v>
      </c>
      <c r="G216" s="507">
        <f t="shared" si="1375"/>
        <v>0.20035349999999996</v>
      </c>
      <c r="H216" s="507">
        <f t="shared" ref="H216:L216" si="1557">+G216</f>
        <v>0.20035349999999996</v>
      </c>
      <c r="I216" s="507">
        <f t="shared" si="1557"/>
        <v>0.20035349999999996</v>
      </c>
      <c r="J216" s="507">
        <f t="shared" si="1557"/>
        <v>0.20035349999999996</v>
      </c>
      <c r="K216" s="507">
        <f t="shared" si="1557"/>
        <v>0.20035349999999996</v>
      </c>
      <c r="L216" s="507">
        <f t="shared" si="1557"/>
        <v>0.20035349999999996</v>
      </c>
      <c r="M216" s="115">
        <f t="shared" si="1366"/>
        <v>1.2021209999999998</v>
      </c>
      <c r="N216" s="518">
        <f t="shared" si="1377"/>
        <v>6.0673499999999998E-2</v>
      </c>
      <c r="O216" s="518">
        <f t="shared" ref="O216:Y216" si="1558">+N216</f>
        <v>6.0673499999999998E-2</v>
      </c>
      <c r="P216" s="518">
        <f t="shared" si="1558"/>
        <v>6.0673499999999998E-2</v>
      </c>
      <c r="Q216" s="518">
        <f t="shared" si="1558"/>
        <v>6.0673499999999998E-2</v>
      </c>
      <c r="R216" s="518">
        <f t="shared" si="1558"/>
        <v>6.0673499999999998E-2</v>
      </c>
      <c r="S216" s="518">
        <f t="shared" si="1558"/>
        <v>6.0673499999999998E-2</v>
      </c>
      <c r="T216" s="518">
        <f t="shared" si="1558"/>
        <v>6.0673499999999998E-2</v>
      </c>
      <c r="U216" s="518">
        <f t="shared" si="1558"/>
        <v>6.0673499999999998E-2</v>
      </c>
      <c r="V216" s="518">
        <f t="shared" si="1558"/>
        <v>6.0673499999999998E-2</v>
      </c>
      <c r="W216" s="518">
        <f t="shared" si="1558"/>
        <v>6.0673499999999998E-2</v>
      </c>
      <c r="X216" s="518">
        <f t="shared" si="1558"/>
        <v>6.0673499999999998E-2</v>
      </c>
      <c r="Y216" s="518">
        <f t="shared" si="1558"/>
        <v>6.0673499999999998E-2</v>
      </c>
      <c r="Z216" s="115">
        <f t="shared" si="1368"/>
        <v>0.72808200000000001</v>
      </c>
      <c r="AA216" s="518">
        <f t="shared" si="1379"/>
        <v>0</v>
      </c>
      <c r="AB216" s="518">
        <f t="shared" ref="AB216:AL216" si="1559">+AA216</f>
        <v>0</v>
      </c>
      <c r="AC216" s="518">
        <f t="shared" si="1559"/>
        <v>0</v>
      </c>
      <c r="AD216" s="518">
        <f t="shared" si="1559"/>
        <v>0</v>
      </c>
      <c r="AE216" s="518">
        <f t="shared" si="1559"/>
        <v>0</v>
      </c>
      <c r="AF216" s="518">
        <f t="shared" si="1559"/>
        <v>0</v>
      </c>
      <c r="AG216" s="518">
        <f t="shared" si="1559"/>
        <v>0</v>
      </c>
      <c r="AH216" s="518">
        <f t="shared" si="1559"/>
        <v>0</v>
      </c>
      <c r="AI216" s="518">
        <f t="shared" si="1559"/>
        <v>0</v>
      </c>
      <c r="AJ216" s="518">
        <f t="shared" si="1559"/>
        <v>0</v>
      </c>
      <c r="AK216" s="518">
        <f t="shared" si="1559"/>
        <v>0</v>
      </c>
      <c r="AL216" s="518">
        <f t="shared" si="1559"/>
        <v>0</v>
      </c>
      <c r="AM216" s="115">
        <f t="shared" si="1370"/>
        <v>0</v>
      </c>
      <c r="AN216" s="115">
        <f t="shared" si="1371"/>
        <v>5.8199999999999997E-3</v>
      </c>
      <c r="AO216" s="113">
        <f t="shared" si="1381"/>
        <v>4.0978409638554217E-2</v>
      </c>
      <c r="AP216" s="113">
        <f t="shared" ref="AP216:DA216" si="1560">+AO216</f>
        <v>4.0978409638554217E-2</v>
      </c>
      <c r="AQ216" s="113">
        <f t="shared" si="1560"/>
        <v>4.0978409638554217E-2</v>
      </c>
      <c r="AR216" s="113">
        <f t="shared" si="1560"/>
        <v>4.0978409638554217E-2</v>
      </c>
      <c r="AS216" s="113">
        <f t="shared" si="1560"/>
        <v>4.0978409638554217E-2</v>
      </c>
      <c r="AT216" s="113">
        <f t="shared" si="1560"/>
        <v>4.0978409638554217E-2</v>
      </c>
      <c r="AU216" s="113">
        <f t="shared" si="1560"/>
        <v>4.0978409638554217E-2</v>
      </c>
      <c r="AV216" s="113">
        <f t="shared" si="1560"/>
        <v>4.0978409638554217E-2</v>
      </c>
      <c r="AW216" s="113">
        <f t="shared" si="1560"/>
        <v>4.0978409638554217E-2</v>
      </c>
      <c r="AX216" s="113">
        <f t="shared" si="1560"/>
        <v>4.0978409638554217E-2</v>
      </c>
      <c r="AY216" s="113">
        <f t="shared" si="1560"/>
        <v>4.0978409638554217E-2</v>
      </c>
      <c r="AZ216" s="113">
        <f t="shared" si="1560"/>
        <v>4.0978409638554217E-2</v>
      </c>
      <c r="BA216" s="113">
        <f t="shared" si="1560"/>
        <v>4.0978409638554217E-2</v>
      </c>
      <c r="BB216" s="113">
        <f t="shared" si="1560"/>
        <v>4.0978409638554217E-2</v>
      </c>
      <c r="BC216" s="113">
        <f t="shared" si="1560"/>
        <v>4.0978409638554217E-2</v>
      </c>
      <c r="BD216" s="113">
        <f t="shared" si="1560"/>
        <v>4.0978409638554217E-2</v>
      </c>
      <c r="BE216" s="113">
        <f t="shared" si="1560"/>
        <v>4.0978409638554217E-2</v>
      </c>
      <c r="BF216" s="113">
        <f t="shared" si="1560"/>
        <v>4.0978409638554217E-2</v>
      </c>
      <c r="BG216" s="113">
        <f t="shared" si="1560"/>
        <v>4.0978409638554217E-2</v>
      </c>
      <c r="BH216" s="113">
        <f t="shared" si="1560"/>
        <v>4.0978409638554217E-2</v>
      </c>
      <c r="BI216" s="113">
        <f t="shared" si="1560"/>
        <v>4.0978409638554217E-2</v>
      </c>
      <c r="BJ216" s="113">
        <f t="shared" si="1560"/>
        <v>4.0978409638554217E-2</v>
      </c>
      <c r="BK216" s="113">
        <f t="shared" si="1560"/>
        <v>4.0978409638554217E-2</v>
      </c>
      <c r="BL216" s="113">
        <f t="shared" si="1560"/>
        <v>4.0978409638554217E-2</v>
      </c>
      <c r="BM216" s="113">
        <f t="shared" si="1560"/>
        <v>4.0978409638554217E-2</v>
      </c>
      <c r="BN216" s="113">
        <f t="shared" si="1560"/>
        <v>4.0978409638554217E-2</v>
      </c>
      <c r="BO216" s="113">
        <f t="shared" si="1560"/>
        <v>4.0978409638554217E-2</v>
      </c>
      <c r="BP216" s="113">
        <f t="shared" si="1560"/>
        <v>4.0978409638554217E-2</v>
      </c>
      <c r="BQ216" s="113">
        <f t="shared" si="1560"/>
        <v>4.0978409638554217E-2</v>
      </c>
      <c r="BR216" s="113">
        <f t="shared" si="1560"/>
        <v>4.0978409638554217E-2</v>
      </c>
      <c r="BS216" s="113">
        <f t="shared" si="1560"/>
        <v>4.0978409638554217E-2</v>
      </c>
      <c r="BT216" s="113">
        <f t="shared" si="1560"/>
        <v>4.0978409638554217E-2</v>
      </c>
      <c r="BU216" s="113">
        <f t="shared" si="1560"/>
        <v>4.0978409638554217E-2</v>
      </c>
      <c r="BV216" s="113">
        <f t="shared" si="1560"/>
        <v>4.0978409638554217E-2</v>
      </c>
      <c r="BW216" s="113">
        <f t="shared" si="1560"/>
        <v>4.0978409638554217E-2</v>
      </c>
      <c r="BX216" s="113">
        <f t="shared" si="1560"/>
        <v>4.0978409638554217E-2</v>
      </c>
      <c r="BY216" s="113">
        <f t="shared" si="1560"/>
        <v>4.0978409638554217E-2</v>
      </c>
      <c r="BZ216" s="113">
        <f t="shared" si="1560"/>
        <v>4.0978409638554217E-2</v>
      </c>
      <c r="CA216" s="113">
        <f t="shared" si="1560"/>
        <v>4.0978409638554217E-2</v>
      </c>
      <c r="CB216" s="113">
        <f t="shared" si="1560"/>
        <v>4.0978409638554217E-2</v>
      </c>
      <c r="CC216" s="113">
        <f t="shared" si="1560"/>
        <v>4.0978409638554217E-2</v>
      </c>
      <c r="CD216" s="113">
        <f t="shared" si="1560"/>
        <v>4.0978409638554217E-2</v>
      </c>
      <c r="CE216" s="113">
        <f t="shared" si="1560"/>
        <v>4.0978409638554217E-2</v>
      </c>
      <c r="CF216" s="113">
        <f t="shared" si="1560"/>
        <v>4.0978409638554217E-2</v>
      </c>
      <c r="CG216" s="113">
        <f t="shared" si="1560"/>
        <v>4.0978409638554217E-2</v>
      </c>
      <c r="CH216" s="113">
        <f t="shared" si="1560"/>
        <v>4.0978409638554217E-2</v>
      </c>
      <c r="CI216" s="113">
        <f t="shared" si="1560"/>
        <v>4.0978409638554217E-2</v>
      </c>
      <c r="CJ216" s="113">
        <f t="shared" si="1560"/>
        <v>4.0978409638554217E-2</v>
      </c>
      <c r="CK216" s="113">
        <f t="shared" si="1560"/>
        <v>4.0978409638554217E-2</v>
      </c>
      <c r="CL216" s="113">
        <f t="shared" si="1560"/>
        <v>4.0978409638554217E-2</v>
      </c>
      <c r="CM216" s="113">
        <f t="shared" si="1560"/>
        <v>4.0978409638554217E-2</v>
      </c>
      <c r="CN216" s="113">
        <f t="shared" si="1560"/>
        <v>4.0978409638554217E-2</v>
      </c>
      <c r="CO216" s="113">
        <f t="shared" si="1560"/>
        <v>4.0978409638554217E-2</v>
      </c>
      <c r="CP216" s="113">
        <f t="shared" si="1560"/>
        <v>4.0978409638554217E-2</v>
      </c>
      <c r="CQ216" s="113">
        <f t="shared" si="1560"/>
        <v>4.0978409638554217E-2</v>
      </c>
      <c r="CR216" s="113">
        <f t="shared" si="1560"/>
        <v>4.0978409638554217E-2</v>
      </c>
      <c r="CS216" s="113">
        <f t="shared" si="1560"/>
        <v>4.0978409638554217E-2</v>
      </c>
      <c r="CT216" s="113">
        <f t="shared" si="1560"/>
        <v>4.0978409638554217E-2</v>
      </c>
      <c r="CU216" s="113">
        <f t="shared" si="1560"/>
        <v>4.0978409638554217E-2</v>
      </c>
      <c r="CV216" s="113">
        <f t="shared" si="1560"/>
        <v>4.0978409638554217E-2</v>
      </c>
      <c r="CW216" s="113">
        <f t="shared" si="1560"/>
        <v>4.0978409638554217E-2</v>
      </c>
      <c r="CX216" s="113">
        <f t="shared" si="1560"/>
        <v>4.0978409638554217E-2</v>
      </c>
      <c r="CY216" s="113">
        <f t="shared" si="1560"/>
        <v>4.0978409638554217E-2</v>
      </c>
      <c r="CZ216" s="113">
        <f t="shared" si="1560"/>
        <v>4.0978409638554217E-2</v>
      </c>
      <c r="DA216" s="113">
        <f t="shared" si="1560"/>
        <v>4.0978409638554217E-2</v>
      </c>
      <c r="DB216" s="113">
        <f t="shared" ref="DB216:DS216" si="1561">+DA216</f>
        <v>4.0978409638554217E-2</v>
      </c>
      <c r="DC216" s="113">
        <f t="shared" si="1561"/>
        <v>4.0978409638554217E-2</v>
      </c>
      <c r="DD216" s="113">
        <f t="shared" si="1561"/>
        <v>4.0978409638554217E-2</v>
      </c>
      <c r="DE216" s="113">
        <f t="shared" si="1561"/>
        <v>4.0978409638554217E-2</v>
      </c>
      <c r="DF216" s="113">
        <f t="shared" si="1561"/>
        <v>4.0978409638554217E-2</v>
      </c>
      <c r="DG216" s="113">
        <f t="shared" si="1561"/>
        <v>4.0978409638554217E-2</v>
      </c>
      <c r="DH216" s="113">
        <f t="shared" si="1561"/>
        <v>4.0978409638554217E-2</v>
      </c>
      <c r="DI216" s="113">
        <f t="shared" si="1561"/>
        <v>4.0978409638554217E-2</v>
      </c>
      <c r="DJ216" s="113">
        <f t="shared" si="1561"/>
        <v>4.0978409638554217E-2</v>
      </c>
      <c r="DK216" s="113">
        <f t="shared" si="1561"/>
        <v>4.0978409638554217E-2</v>
      </c>
      <c r="DL216" s="113">
        <f t="shared" si="1561"/>
        <v>4.0978409638554217E-2</v>
      </c>
      <c r="DM216" s="113">
        <f t="shared" si="1561"/>
        <v>4.0978409638554217E-2</v>
      </c>
      <c r="DN216" s="113">
        <f t="shared" si="1561"/>
        <v>4.0978409638554217E-2</v>
      </c>
      <c r="DO216" s="113">
        <f t="shared" si="1561"/>
        <v>4.0978409638554217E-2</v>
      </c>
      <c r="DP216" s="113">
        <f t="shared" si="1561"/>
        <v>4.0978409638554217E-2</v>
      </c>
      <c r="DQ216" s="113">
        <f t="shared" si="1561"/>
        <v>4.0978409638554217E-2</v>
      </c>
      <c r="DR216" s="113">
        <f t="shared" si="1561"/>
        <v>4.0978409638554217E-2</v>
      </c>
      <c r="DS216" s="113">
        <f t="shared" si="1561"/>
        <v>4.0978409638554217E-2</v>
      </c>
      <c r="DT216" s="113">
        <f t="shared" si="1384"/>
        <v>0.48305999999999999</v>
      </c>
      <c r="DU216" s="116">
        <f t="shared" si="1385"/>
        <v>3.401208</v>
      </c>
      <c r="DV216" s="30"/>
      <c r="DW216" s="55">
        <f t="shared" si="1386"/>
        <v>0</v>
      </c>
      <c r="DX216" s="489">
        <f t="shared" si="1387"/>
        <v>0</v>
      </c>
      <c r="DY216" s="74">
        <f t="shared" si="1388"/>
        <v>0</v>
      </c>
      <c r="DZ216" s="74">
        <f t="shared" si="1389"/>
        <v>0</v>
      </c>
      <c r="EA216" s="74">
        <f t="shared" si="1390"/>
        <v>0</v>
      </c>
      <c r="EB216" s="74">
        <f t="shared" si="1391"/>
        <v>0</v>
      </c>
      <c r="EC216" s="74">
        <f t="shared" si="1392"/>
        <v>0</v>
      </c>
      <c r="ED216" s="74">
        <f t="shared" si="1393"/>
        <v>0</v>
      </c>
      <c r="EE216" s="490">
        <f t="shared" si="1394"/>
        <v>0</v>
      </c>
      <c r="EF216" s="75">
        <f t="shared" si="1395"/>
        <v>0</v>
      </c>
      <c r="EG216" s="75">
        <f t="shared" si="1396"/>
        <v>0</v>
      </c>
      <c r="EH216" s="75">
        <f t="shared" si="1397"/>
        <v>0</v>
      </c>
      <c r="EI216" s="75">
        <f t="shared" si="1398"/>
        <v>0</v>
      </c>
      <c r="EJ216" s="75">
        <f t="shared" si="1399"/>
        <v>0</v>
      </c>
      <c r="EK216" s="75">
        <f t="shared" si="1400"/>
        <v>0</v>
      </c>
      <c r="EL216" s="75">
        <f t="shared" si="1401"/>
        <v>0</v>
      </c>
      <c r="EM216" s="75">
        <f t="shared" si="1402"/>
        <v>0</v>
      </c>
      <c r="EN216" s="75">
        <f t="shared" si="1403"/>
        <v>0</v>
      </c>
      <c r="EO216" s="75">
        <f t="shared" si="1404"/>
        <v>0</v>
      </c>
      <c r="EP216" s="75">
        <f t="shared" si="1405"/>
        <v>0</v>
      </c>
      <c r="EQ216" s="75">
        <f t="shared" si="1406"/>
        <v>0</v>
      </c>
      <c r="ER216" s="490">
        <f t="shared" si="1407"/>
        <v>0</v>
      </c>
      <c r="ES216" s="75">
        <f t="shared" si="1408"/>
        <v>0</v>
      </c>
      <c r="ET216" s="75">
        <f t="shared" si="1409"/>
        <v>0</v>
      </c>
      <c r="EU216" s="75">
        <f t="shared" si="1410"/>
        <v>0</v>
      </c>
      <c r="EV216" s="75">
        <f t="shared" si="1411"/>
        <v>0</v>
      </c>
      <c r="EW216" s="75">
        <f t="shared" si="1412"/>
        <v>0</v>
      </c>
      <c r="EX216" s="75">
        <f t="shared" si="1413"/>
        <v>0</v>
      </c>
      <c r="EY216" s="75">
        <f t="shared" si="1414"/>
        <v>0</v>
      </c>
      <c r="EZ216" s="75">
        <f t="shared" si="1415"/>
        <v>0</v>
      </c>
      <c r="FA216" s="75">
        <f t="shared" si="1416"/>
        <v>0</v>
      </c>
      <c r="FB216" s="75">
        <f t="shared" si="1417"/>
        <v>0</v>
      </c>
      <c r="FC216" s="75">
        <f t="shared" si="1418"/>
        <v>0</v>
      </c>
      <c r="FD216" s="75">
        <f t="shared" si="1419"/>
        <v>0</v>
      </c>
      <c r="FE216" s="490">
        <f t="shared" si="1420"/>
        <v>0</v>
      </c>
      <c r="FF216" s="490">
        <f t="shared" si="1421"/>
        <v>0</v>
      </c>
      <c r="FG216" s="608">
        <f t="shared" si="1422"/>
        <v>0</v>
      </c>
      <c r="FH216" s="608">
        <f t="shared" si="1423"/>
        <v>0</v>
      </c>
      <c r="FI216" s="608">
        <f t="shared" si="1424"/>
        <v>0</v>
      </c>
      <c r="FJ216" s="608">
        <f t="shared" si="1425"/>
        <v>0</v>
      </c>
      <c r="FK216" s="608">
        <f t="shared" si="1426"/>
        <v>0</v>
      </c>
      <c r="FL216" s="608">
        <f t="shared" si="1427"/>
        <v>0</v>
      </c>
      <c r="FM216" s="608">
        <f t="shared" si="1428"/>
        <v>0</v>
      </c>
      <c r="FN216" s="608">
        <f t="shared" si="1429"/>
        <v>0</v>
      </c>
      <c r="FO216" s="608">
        <f t="shared" si="1430"/>
        <v>0</v>
      </c>
      <c r="FP216" s="608">
        <f t="shared" si="1431"/>
        <v>0</v>
      </c>
      <c r="FQ216" s="608">
        <f t="shared" si="1432"/>
        <v>0</v>
      </c>
      <c r="FR216" s="608">
        <f t="shared" si="1433"/>
        <v>0</v>
      </c>
      <c r="FS216" s="608">
        <f t="shared" si="1434"/>
        <v>0</v>
      </c>
      <c r="FT216" s="608">
        <f t="shared" si="1435"/>
        <v>0</v>
      </c>
      <c r="FU216" s="608">
        <f t="shared" si="1436"/>
        <v>0</v>
      </c>
      <c r="FV216" s="608">
        <f t="shared" si="1437"/>
        <v>0</v>
      </c>
      <c r="FW216" s="608">
        <f t="shared" si="1438"/>
        <v>0</v>
      </c>
      <c r="FX216" s="608">
        <f t="shared" si="1439"/>
        <v>0</v>
      </c>
      <c r="FY216" s="608">
        <f t="shared" si="1440"/>
        <v>0</v>
      </c>
      <c r="FZ216" s="608">
        <f t="shared" si="1441"/>
        <v>0</v>
      </c>
      <c r="GA216" s="608">
        <f t="shared" si="1442"/>
        <v>0</v>
      </c>
      <c r="GB216" s="608">
        <f t="shared" si="1443"/>
        <v>0</v>
      </c>
      <c r="GC216" s="608">
        <f t="shared" si="1444"/>
        <v>0</v>
      </c>
      <c r="GD216" s="608">
        <f t="shared" si="1445"/>
        <v>0</v>
      </c>
      <c r="GE216" s="608">
        <f t="shared" si="1446"/>
        <v>0</v>
      </c>
      <c r="GF216" s="608">
        <f t="shared" si="1447"/>
        <v>0</v>
      </c>
      <c r="GG216" s="608">
        <f t="shared" si="1448"/>
        <v>0</v>
      </c>
      <c r="GH216" s="608">
        <f t="shared" si="1449"/>
        <v>0</v>
      </c>
      <c r="GI216" s="608">
        <f t="shared" si="1450"/>
        <v>0</v>
      </c>
      <c r="GJ216" s="608">
        <f t="shared" si="1451"/>
        <v>0</v>
      </c>
      <c r="GK216" s="608">
        <f t="shared" si="1452"/>
        <v>0</v>
      </c>
      <c r="GL216" s="608">
        <f t="shared" si="1453"/>
        <v>0</v>
      </c>
      <c r="GM216" s="608">
        <f t="shared" si="1454"/>
        <v>0</v>
      </c>
      <c r="GN216" s="608">
        <f t="shared" si="1455"/>
        <v>0</v>
      </c>
      <c r="GO216" s="608">
        <f t="shared" si="1456"/>
        <v>0</v>
      </c>
      <c r="GP216" s="608">
        <f t="shared" si="1457"/>
        <v>0</v>
      </c>
      <c r="GQ216" s="608">
        <f t="shared" si="1458"/>
        <v>0</v>
      </c>
      <c r="GR216" s="608">
        <f t="shared" si="1459"/>
        <v>0</v>
      </c>
      <c r="GS216" s="608">
        <f t="shared" si="1460"/>
        <v>0</v>
      </c>
      <c r="GT216" s="608">
        <f t="shared" si="1461"/>
        <v>0</v>
      </c>
      <c r="GU216" s="608">
        <f t="shared" si="1462"/>
        <v>0</v>
      </c>
      <c r="GV216" s="608">
        <f t="shared" si="1463"/>
        <v>0</v>
      </c>
      <c r="GW216" s="608">
        <f t="shared" si="1464"/>
        <v>0</v>
      </c>
      <c r="GX216" s="608">
        <f t="shared" si="1465"/>
        <v>0</v>
      </c>
      <c r="GY216" s="608">
        <f t="shared" si="1466"/>
        <v>0</v>
      </c>
      <c r="GZ216" s="608">
        <f t="shared" si="1467"/>
        <v>0</v>
      </c>
      <c r="HA216" s="608">
        <f t="shared" si="1468"/>
        <v>0</v>
      </c>
      <c r="HB216" s="608">
        <f t="shared" si="1469"/>
        <v>0</v>
      </c>
      <c r="HC216" s="608">
        <f t="shared" si="1470"/>
        <v>0</v>
      </c>
      <c r="HD216" s="608">
        <f t="shared" si="1471"/>
        <v>0</v>
      </c>
      <c r="HE216" s="608">
        <f t="shared" si="1472"/>
        <v>0</v>
      </c>
      <c r="HF216" s="608">
        <f t="shared" si="1473"/>
        <v>0</v>
      </c>
      <c r="HG216" s="608">
        <f t="shared" si="1474"/>
        <v>0</v>
      </c>
      <c r="HH216" s="608">
        <f t="shared" si="1475"/>
        <v>0</v>
      </c>
      <c r="HI216" s="608">
        <f t="shared" si="1476"/>
        <v>0</v>
      </c>
      <c r="HJ216" s="608">
        <f t="shared" si="1477"/>
        <v>0</v>
      </c>
      <c r="HK216" s="608">
        <f t="shared" si="1478"/>
        <v>0</v>
      </c>
      <c r="HL216" s="608">
        <f t="shared" si="1479"/>
        <v>0</v>
      </c>
      <c r="HM216" s="608">
        <f t="shared" si="1480"/>
        <v>0</v>
      </c>
      <c r="HN216" s="608">
        <f t="shared" si="1481"/>
        <v>0</v>
      </c>
      <c r="HO216" s="608">
        <f t="shared" si="1482"/>
        <v>0</v>
      </c>
      <c r="HP216" s="608">
        <f t="shared" si="1483"/>
        <v>0</v>
      </c>
      <c r="HQ216" s="608">
        <f t="shared" si="1484"/>
        <v>0</v>
      </c>
      <c r="HR216" s="608">
        <f t="shared" si="1485"/>
        <v>0</v>
      </c>
      <c r="HS216" s="608">
        <f t="shared" si="1486"/>
        <v>0</v>
      </c>
      <c r="HT216" s="608">
        <f t="shared" si="1487"/>
        <v>0</v>
      </c>
      <c r="HU216" s="608">
        <f t="shared" si="1488"/>
        <v>0</v>
      </c>
      <c r="HV216" s="608">
        <f t="shared" si="1489"/>
        <v>0</v>
      </c>
      <c r="HW216" s="608">
        <f t="shared" si="1490"/>
        <v>0</v>
      </c>
      <c r="HX216" s="608">
        <f t="shared" si="1491"/>
        <v>0</v>
      </c>
      <c r="HY216" s="608">
        <f t="shared" si="1492"/>
        <v>0</v>
      </c>
      <c r="HZ216" s="608">
        <f t="shared" si="1493"/>
        <v>0</v>
      </c>
      <c r="IA216" s="608">
        <f t="shared" si="1494"/>
        <v>0</v>
      </c>
      <c r="IB216" s="608">
        <f t="shared" si="1495"/>
        <v>0</v>
      </c>
      <c r="IC216" s="608">
        <f t="shared" si="1496"/>
        <v>0</v>
      </c>
      <c r="ID216" s="608">
        <f t="shared" si="1497"/>
        <v>0</v>
      </c>
      <c r="IE216" s="608">
        <f t="shared" si="1498"/>
        <v>0</v>
      </c>
      <c r="IF216" s="608">
        <f t="shared" si="1499"/>
        <v>0</v>
      </c>
      <c r="IG216" s="608">
        <f t="shared" si="1500"/>
        <v>0</v>
      </c>
      <c r="IH216" s="608">
        <f t="shared" si="1501"/>
        <v>0</v>
      </c>
      <c r="II216" s="608">
        <f t="shared" si="1502"/>
        <v>0</v>
      </c>
      <c r="IJ216" s="608">
        <f t="shared" si="1503"/>
        <v>0</v>
      </c>
      <c r="IK216" s="608">
        <f t="shared" si="1504"/>
        <v>0</v>
      </c>
      <c r="IL216" s="1578">
        <f t="shared" si="1505"/>
        <v>0</v>
      </c>
      <c r="IM216" s="496">
        <f t="shared" si="1506"/>
        <v>0</v>
      </c>
      <c r="IS216" s="1162">
        <v>1.6368749999999999</v>
      </c>
      <c r="IT216" s="1162">
        <v>2.0035349999999998</v>
      </c>
      <c r="IU216" s="1162">
        <v>1.21347</v>
      </c>
      <c r="IV216" s="1162">
        <v>0</v>
      </c>
      <c r="IW216" s="1162">
        <v>9.7000000000000003E-3</v>
      </c>
      <c r="IX216" s="1162">
        <v>0.80510000000000004</v>
      </c>
      <c r="IY216" s="1162">
        <v>5.6686800000000002</v>
      </c>
    </row>
    <row r="217" spans="1:259" ht="29.25" customHeight="1">
      <c r="A217" s="1187" t="s">
        <v>800</v>
      </c>
      <c r="B217" s="1639"/>
      <c r="C217" s="1642"/>
      <c r="D217" s="1194" t="s">
        <v>46</v>
      </c>
      <c r="E217" s="113">
        <f t="shared" si="1374"/>
        <v>0.49935600000000008</v>
      </c>
      <c r="F217" s="114">
        <f t="shared" si="1364"/>
        <v>1.0475999999999999</v>
      </c>
      <c r="G217" s="507">
        <f t="shared" si="1375"/>
        <v>0.21371040000000005</v>
      </c>
      <c r="H217" s="507">
        <f t="shared" ref="H217:L217" si="1562">+G217</f>
        <v>0.21371040000000005</v>
      </c>
      <c r="I217" s="507">
        <f t="shared" si="1562"/>
        <v>0.21371040000000005</v>
      </c>
      <c r="J217" s="507">
        <f t="shared" si="1562"/>
        <v>0.21371040000000005</v>
      </c>
      <c r="K217" s="507">
        <f t="shared" si="1562"/>
        <v>0.21371040000000005</v>
      </c>
      <c r="L217" s="507">
        <f t="shared" si="1562"/>
        <v>0.21371040000000005</v>
      </c>
      <c r="M217" s="115">
        <f t="shared" si="1366"/>
        <v>1.2822624000000002</v>
      </c>
      <c r="N217" s="518">
        <f t="shared" si="1377"/>
        <v>6.4718400000000009E-2</v>
      </c>
      <c r="O217" s="518">
        <f t="shared" ref="O217:Y217" si="1563">+N217</f>
        <v>6.4718400000000009E-2</v>
      </c>
      <c r="P217" s="518">
        <f t="shared" si="1563"/>
        <v>6.4718400000000009E-2</v>
      </c>
      <c r="Q217" s="518">
        <f t="shared" si="1563"/>
        <v>6.4718400000000009E-2</v>
      </c>
      <c r="R217" s="518">
        <f t="shared" si="1563"/>
        <v>6.4718400000000009E-2</v>
      </c>
      <c r="S217" s="518">
        <f t="shared" si="1563"/>
        <v>6.4718400000000009E-2</v>
      </c>
      <c r="T217" s="518">
        <f t="shared" si="1563"/>
        <v>6.4718400000000009E-2</v>
      </c>
      <c r="U217" s="518">
        <f t="shared" si="1563"/>
        <v>6.4718400000000009E-2</v>
      </c>
      <c r="V217" s="518">
        <f t="shared" si="1563"/>
        <v>6.4718400000000009E-2</v>
      </c>
      <c r="W217" s="518">
        <f t="shared" si="1563"/>
        <v>6.4718400000000009E-2</v>
      </c>
      <c r="X217" s="518">
        <f t="shared" si="1563"/>
        <v>6.4718400000000009E-2</v>
      </c>
      <c r="Y217" s="518">
        <f t="shared" si="1563"/>
        <v>6.4718400000000009E-2</v>
      </c>
      <c r="Z217" s="115">
        <f t="shared" si="1368"/>
        <v>0.77662080000000011</v>
      </c>
      <c r="AA217" s="518">
        <f t="shared" si="1379"/>
        <v>0</v>
      </c>
      <c r="AB217" s="518">
        <f t="shared" ref="AB217:AL217" si="1564">+AA217</f>
        <v>0</v>
      </c>
      <c r="AC217" s="518">
        <f t="shared" si="1564"/>
        <v>0</v>
      </c>
      <c r="AD217" s="518">
        <f t="shared" si="1564"/>
        <v>0</v>
      </c>
      <c r="AE217" s="518">
        <f t="shared" si="1564"/>
        <v>0</v>
      </c>
      <c r="AF217" s="518">
        <f t="shared" si="1564"/>
        <v>0</v>
      </c>
      <c r="AG217" s="518">
        <f t="shared" si="1564"/>
        <v>0</v>
      </c>
      <c r="AH217" s="518">
        <f t="shared" si="1564"/>
        <v>0</v>
      </c>
      <c r="AI217" s="518">
        <f t="shared" si="1564"/>
        <v>0</v>
      </c>
      <c r="AJ217" s="518">
        <f t="shared" si="1564"/>
        <v>0</v>
      </c>
      <c r="AK217" s="518">
        <f t="shared" si="1564"/>
        <v>0</v>
      </c>
      <c r="AL217" s="518">
        <f t="shared" si="1564"/>
        <v>0</v>
      </c>
      <c r="AM217" s="115">
        <f t="shared" si="1370"/>
        <v>0</v>
      </c>
      <c r="AN217" s="115">
        <f t="shared" si="1371"/>
        <v>5.8199999999999997E-3</v>
      </c>
      <c r="AO217" s="113">
        <f t="shared" si="1381"/>
        <v>4.3317628915662654E-2</v>
      </c>
      <c r="AP217" s="113">
        <f t="shared" ref="AP217:DA217" si="1565">+AO217</f>
        <v>4.3317628915662654E-2</v>
      </c>
      <c r="AQ217" s="113">
        <f t="shared" si="1565"/>
        <v>4.3317628915662654E-2</v>
      </c>
      <c r="AR217" s="113">
        <f t="shared" si="1565"/>
        <v>4.3317628915662654E-2</v>
      </c>
      <c r="AS217" s="113">
        <f t="shared" si="1565"/>
        <v>4.3317628915662654E-2</v>
      </c>
      <c r="AT217" s="113">
        <f t="shared" si="1565"/>
        <v>4.3317628915662654E-2</v>
      </c>
      <c r="AU217" s="113">
        <f t="shared" si="1565"/>
        <v>4.3317628915662654E-2</v>
      </c>
      <c r="AV217" s="113">
        <f t="shared" si="1565"/>
        <v>4.3317628915662654E-2</v>
      </c>
      <c r="AW217" s="113">
        <f t="shared" si="1565"/>
        <v>4.3317628915662654E-2</v>
      </c>
      <c r="AX217" s="113">
        <f t="shared" si="1565"/>
        <v>4.3317628915662654E-2</v>
      </c>
      <c r="AY217" s="113">
        <f t="shared" si="1565"/>
        <v>4.3317628915662654E-2</v>
      </c>
      <c r="AZ217" s="113">
        <f t="shared" si="1565"/>
        <v>4.3317628915662654E-2</v>
      </c>
      <c r="BA217" s="113">
        <f t="shared" si="1565"/>
        <v>4.3317628915662654E-2</v>
      </c>
      <c r="BB217" s="113">
        <f t="shared" si="1565"/>
        <v>4.3317628915662654E-2</v>
      </c>
      <c r="BC217" s="113">
        <f t="shared" si="1565"/>
        <v>4.3317628915662654E-2</v>
      </c>
      <c r="BD217" s="113">
        <f t="shared" si="1565"/>
        <v>4.3317628915662654E-2</v>
      </c>
      <c r="BE217" s="113">
        <f t="shared" si="1565"/>
        <v>4.3317628915662654E-2</v>
      </c>
      <c r="BF217" s="113">
        <f t="shared" si="1565"/>
        <v>4.3317628915662654E-2</v>
      </c>
      <c r="BG217" s="113">
        <f t="shared" si="1565"/>
        <v>4.3317628915662654E-2</v>
      </c>
      <c r="BH217" s="113">
        <f t="shared" si="1565"/>
        <v>4.3317628915662654E-2</v>
      </c>
      <c r="BI217" s="113">
        <f t="shared" si="1565"/>
        <v>4.3317628915662654E-2</v>
      </c>
      <c r="BJ217" s="113">
        <f t="shared" si="1565"/>
        <v>4.3317628915662654E-2</v>
      </c>
      <c r="BK217" s="113">
        <f t="shared" si="1565"/>
        <v>4.3317628915662654E-2</v>
      </c>
      <c r="BL217" s="113">
        <f t="shared" si="1565"/>
        <v>4.3317628915662654E-2</v>
      </c>
      <c r="BM217" s="113">
        <f t="shared" si="1565"/>
        <v>4.3317628915662654E-2</v>
      </c>
      <c r="BN217" s="113">
        <f t="shared" si="1565"/>
        <v>4.3317628915662654E-2</v>
      </c>
      <c r="BO217" s="113">
        <f t="shared" si="1565"/>
        <v>4.3317628915662654E-2</v>
      </c>
      <c r="BP217" s="113">
        <f t="shared" si="1565"/>
        <v>4.3317628915662654E-2</v>
      </c>
      <c r="BQ217" s="113">
        <f t="shared" si="1565"/>
        <v>4.3317628915662654E-2</v>
      </c>
      <c r="BR217" s="113">
        <f t="shared" si="1565"/>
        <v>4.3317628915662654E-2</v>
      </c>
      <c r="BS217" s="113">
        <f t="shared" si="1565"/>
        <v>4.3317628915662654E-2</v>
      </c>
      <c r="BT217" s="113">
        <f t="shared" si="1565"/>
        <v>4.3317628915662654E-2</v>
      </c>
      <c r="BU217" s="113">
        <f t="shared" si="1565"/>
        <v>4.3317628915662654E-2</v>
      </c>
      <c r="BV217" s="113">
        <f t="shared" si="1565"/>
        <v>4.3317628915662654E-2</v>
      </c>
      <c r="BW217" s="113">
        <f t="shared" si="1565"/>
        <v>4.3317628915662654E-2</v>
      </c>
      <c r="BX217" s="113">
        <f t="shared" si="1565"/>
        <v>4.3317628915662654E-2</v>
      </c>
      <c r="BY217" s="113">
        <f t="shared" si="1565"/>
        <v>4.3317628915662654E-2</v>
      </c>
      <c r="BZ217" s="113">
        <f t="shared" si="1565"/>
        <v>4.3317628915662654E-2</v>
      </c>
      <c r="CA217" s="113">
        <f t="shared" si="1565"/>
        <v>4.3317628915662654E-2</v>
      </c>
      <c r="CB217" s="113">
        <f t="shared" si="1565"/>
        <v>4.3317628915662654E-2</v>
      </c>
      <c r="CC217" s="113">
        <f t="shared" si="1565"/>
        <v>4.3317628915662654E-2</v>
      </c>
      <c r="CD217" s="113">
        <f t="shared" si="1565"/>
        <v>4.3317628915662654E-2</v>
      </c>
      <c r="CE217" s="113">
        <f t="shared" si="1565"/>
        <v>4.3317628915662654E-2</v>
      </c>
      <c r="CF217" s="113">
        <f t="shared" si="1565"/>
        <v>4.3317628915662654E-2</v>
      </c>
      <c r="CG217" s="113">
        <f t="shared" si="1565"/>
        <v>4.3317628915662654E-2</v>
      </c>
      <c r="CH217" s="113">
        <f t="shared" si="1565"/>
        <v>4.3317628915662654E-2</v>
      </c>
      <c r="CI217" s="113">
        <f t="shared" si="1565"/>
        <v>4.3317628915662654E-2</v>
      </c>
      <c r="CJ217" s="113">
        <f t="shared" si="1565"/>
        <v>4.3317628915662654E-2</v>
      </c>
      <c r="CK217" s="113">
        <f t="shared" si="1565"/>
        <v>4.3317628915662654E-2</v>
      </c>
      <c r="CL217" s="113">
        <f t="shared" si="1565"/>
        <v>4.3317628915662654E-2</v>
      </c>
      <c r="CM217" s="113">
        <f t="shared" si="1565"/>
        <v>4.3317628915662654E-2</v>
      </c>
      <c r="CN217" s="113">
        <f t="shared" si="1565"/>
        <v>4.3317628915662654E-2</v>
      </c>
      <c r="CO217" s="113">
        <f t="shared" si="1565"/>
        <v>4.3317628915662654E-2</v>
      </c>
      <c r="CP217" s="113">
        <f t="shared" si="1565"/>
        <v>4.3317628915662654E-2</v>
      </c>
      <c r="CQ217" s="113">
        <f t="shared" si="1565"/>
        <v>4.3317628915662654E-2</v>
      </c>
      <c r="CR217" s="113">
        <f t="shared" si="1565"/>
        <v>4.3317628915662654E-2</v>
      </c>
      <c r="CS217" s="113">
        <f t="shared" si="1565"/>
        <v>4.3317628915662654E-2</v>
      </c>
      <c r="CT217" s="113">
        <f t="shared" si="1565"/>
        <v>4.3317628915662654E-2</v>
      </c>
      <c r="CU217" s="113">
        <f t="shared" si="1565"/>
        <v>4.3317628915662654E-2</v>
      </c>
      <c r="CV217" s="113">
        <f t="shared" si="1565"/>
        <v>4.3317628915662654E-2</v>
      </c>
      <c r="CW217" s="113">
        <f t="shared" si="1565"/>
        <v>4.3317628915662654E-2</v>
      </c>
      <c r="CX217" s="113">
        <f t="shared" si="1565"/>
        <v>4.3317628915662654E-2</v>
      </c>
      <c r="CY217" s="113">
        <f t="shared" si="1565"/>
        <v>4.3317628915662654E-2</v>
      </c>
      <c r="CZ217" s="113">
        <f t="shared" si="1565"/>
        <v>4.3317628915662654E-2</v>
      </c>
      <c r="DA217" s="113">
        <f t="shared" si="1565"/>
        <v>4.3317628915662654E-2</v>
      </c>
      <c r="DB217" s="113">
        <f t="shared" ref="DB217:DS217" si="1566">+DA217</f>
        <v>4.3317628915662654E-2</v>
      </c>
      <c r="DC217" s="113">
        <f t="shared" si="1566"/>
        <v>4.3317628915662654E-2</v>
      </c>
      <c r="DD217" s="113">
        <f t="shared" si="1566"/>
        <v>4.3317628915662654E-2</v>
      </c>
      <c r="DE217" s="113">
        <f t="shared" si="1566"/>
        <v>4.3317628915662654E-2</v>
      </c>
      <c r="DF217" s="113">
        <f t="shared" si="1566"/>
        <v>4.3317628915662654E-2</v>
      </c>
      <c r="DG217" s="113">
        <f t="shared" si="1566"/>
        <v>4.3317628915662654E-2</v>
      </c>
      <c r="DH217" s="113">
        <f t="shared" si="1566"/>
        <v>4.3317628915662654E-2</v>
      </c>
      <c r="DI217" s="113">
        <f t="shared" si="1566"/>
        <v>4.3317628915662654E-2</v>
      </c>
      <c r="DJ217" s="113">
        <f t="shared" si="1566"/>
        <v>4.3317628915662654E-2</v>
      </c>
      <c r="DK217" s="113">
        <f t="shared" si="1566"/>
        <v>4.3317628915662654E-2</v>
      </c>
      <c r="DL217" s="113">
        <f t="shared" si="1566"/>
        <v>4.3317628915662654E-2</v>
      </c>
      <c r="DM217" s="113">
        <f t="shared" si="1566"/>
        <v>4.3317628915662654E-2</v>
      </c>
      <c r="DN217" s="113">
        <f t="shared" si="1566"/>
        <v>4.3317628915662654E-2</v>
      </c>
      <c r="DO217" s="113">
        <f t="shared" si="1566"/>
        <v>4.3317628915662654E-2</v>
      </c>
      <c r="DP217" s="113">
        <f t="shared" si="1566"/>
        <v>4.3317628915662654E-2</v>
      </c>
      <c r="DQ217" s="113">
        <f t="shared" si="1566"/>
        <v>4.3317628915662654E-2</v>
      </c>
      <c r="DR217" s="113">
        <f t="shared" si="1566"/>
        <v>4.3317628915662654E-2</v>
      </c>
      <c r="DS217" s="113">
        <f t="shared" si="1566"/>
        <v>4.3317628915662654E-2</v>
      </c>
      <c r="DT217" s="113">
        <f t="shared" si="1384"/>
        <v>0.48305999999999999</v>
      </c>
      <c r="DU217" s="116">
        <f t="shared" si="1385"/>
        <v>3.5953632000000004</v>
      </c>
      <c r="DV217" s="30"/>
      <c r="DW217" s="55">
        <f t="shared" si="1386"/>
        <v>0</v>
      </c>
      <c r="DX217" s="489">
        <f t="shared" si="1387"/>
        <v>0</v>
      </c>
      <c r="DY217" s="74">
        <f t="shared" si="1388"/>
        <v>0</v>
      </c>
      <c r="DZ217" s="74">
        <f t="shared" si="1389"/>
        <v>0</v>
      </c>
      <c r="EA217" s="74">
        <f t="shared" si="1390"/>
        <v>0</v>
      </c>
      <c r="EB217" s="74">
        <f t="shared" si="1391"/>
        <v>0</v>
      </c>
      <c r="EC217" s="74">
        <f t="shared" si="1392"/>
        <v>0</v>
      </c>
      <c r="ED217" s="74">
        <f t="shared" si="1393"/>
        <v>0</v>
      </c>
      <c r="EE217" s="490">
        <f t="shared" si="1394"/>
        <v>0</v>
      </c>
      <c r="EF217" s="75">
        <f t="shared" si="1395"/>
        <v>0</v>
      </c>
      <c r="EG217" s="75">
        <f t="shared" si="1396"/>
        <v>0</v>
      </c>
      <c r="EH217" s="75">
        <f t="shared" si="1397"/>
        <v>0</v>
      </c>
      <c r="EI217" s="75">
        <f t="shared" si="1398"/>
        <v>0</v>
      </c>
      <c r="EJ217" s="75">
        <f t="shared" si="1399"/>
        <v>0</v>
      </c>
      <c r="EK217" s="75">
        <f t="shared" si="1400"/>
        <v>0</v>
      </c>
      <c r="EL217" s="75">
        <f t="shared" si="1401"/>
        <v>0</v>
      </c>
      <c r="EM217" s="75">
        <f t="shared" si="1402"/>
        <v>0</v>
      </c>
      <c r="EN217" s="75">
        <f t="shared" si="1403"/>
        <v>0</v>
      </c>
      <c r="EO217" s="75">
        <f t="shared" si="1404"/>
        <v>0</v>
      </c>
      <c r="EP217" s="75">
        <f t="shared" si="1405"/>
        <v>0</v>
      </c>
      <c r="EQ217" s="75">
        <f t="shared" si="1406"/>
        <v>0</v>
      </c>
      <c r="ER217" s="490">
        <f t="shared" si="1407"/>
        <v>0</v>
      </c>
      <c r="ES217" s="75">
        <f t="shared" si="1408"/>
        <v>0</v>
      </c>
      <c r="ET217" s="75">
        <f t="shared" si="1409"/>
        <v>0</v>
      </c>
      <c r="EU217" s="75">
        <f t="shared" si="1410"/>
        <v>0</v>
      </c>
      <c r="EV217" s="75">
        <f t="shared" si="1411"/>
        <v>0</v>
      </c>
      <c r="EW217" s="75">
        <f t="shared" si="1412"/>
        <v>0</v>
      </c>
      <c r="EX217" s="75">
        <f t="shared" si="1413"/>
        <v>0</v>
      </c>
      <c r="EY217" s="75">
        <f t="shared" si="1414"/>
        <v>0</v>
      </c>
      <c r="EZ217" s="75">
        <f t="shared" si="1415"/>
        <v>0</v>
      </c>
      <c r="FA217" s="75">
        <f t="shared" si="1416"/>
        <v>0</v>
      </c>
      <c r="FB217" s="75">
        <f t="shared" si="1417"/>
        <v>0</v>
      </c>
      <c r="FC217" s="75">
        <f t="shared" si="1418"/>
        <v>0</v>
      </c>
      <c r="FD217" s="75">
        <f t="shared" si="1419"/>
        <v>0</v>
      </c>
      <c r="FE217" s="490">
        <f t="shared" si="1420"/>
        <v>0</v>
      </c>
      <c r="FF217" s="490">
        <f t="shared" si="1421"/>
        <v>0</v>
      </c>
      <c r="FG217" s="608">
        <f t="shared" si="1422"/>
        <v>0</v>
      </c>
      <c r="FH217" s="608">
        <f t="shared" si="1423"/>
        <v>0</v>
      </c>
      <c r="FI217" s="608">
        <f t="shared" si="1424"/>
        <v>0</v>
      </c>
      <c r="FJ217" s="608">
        <f t="shared" si="1425"/>
        <v>0</v>
      </c>
      <c r="FK217" s="608">
        <f t="shared" si="1426"/>
        <v>0</v>
      </c>
      <c r="FL217" s="608">
        <f t="shared" si="1427"/>
        <v>0</v>
      </c>
      <c r="FM217" s="608">
        <f t="shared" si="1428"/>
        <v>0</v>
      </c>
      <c r="FN217" s="608">
        <f t="shared" si="1429"/>
        <v>0</v>
      </c>
      <c r="FO217" s="608">
        <f t="shared" si="1430"/>
        <v>0</v>
      </c>
      <c r="FP217" s="608">
        <f t="shared" si="1431"/>
        <v>0</v>
      </c>
      <c r="FQ217" s="608">
        <f t="shared" si="1432"/>
        <v>0</v>
      </c>
      <c r="FR217" s="608">
        <f t="shared" si="1433"/>
        <v>0</v>
      </c>
      <c r="FS217" s="608">
        <f t="shared" si="1434"/>
        <v>0</v>
      </c>
      <c r="FT217" s="608">
        <f t="shared" si="1435"/>
        <v>0</v>
      </c>
      <c r="FU217" s="608">
        <f t="shared" si="1436"/>
        <v>0</v>
      </c>
      <c r="FV217" s="608">
        <f t="shared" si="1437"/>
        <v>0</v>
      </c>
      <c r="FW217" s="608">
        <f t="shared" si="1438"/>
        <v>0</v>
      </c>
      <c r="FX217" s="608">
        <f t="shared" si="1439"/>
        <v>0</v>
      </c>
      <c r="FY217" s="608">
        <f t="shared" si="1440"/>
        <v>0</v>
      </c>
      <c r="FZ217" s="608">
        <f t="shared" si="1441"/>
        <v>0</v>
      </c>
      <c r="GA217" s="608">
        <f t="shared" si="1442"/>
        <v>0</v>
      </c>
      <c r="GB217" s="608">
        <f t="shared" si="1443"/>
        <v>0</v>
      </c>
      <c r="GC217" s="608">
        <f t="shared" si="1444"/>
        <v>0</v>
      </c>
      <c r="GD217" s="608">
        <f t="shared" si="1445"/>
        <v>0</v>
      </c>
      <c r="GE217" s="608">
        <f t="shared" si="1446"/>
        <v>0</v>
      </c>
      <c r="GF217" s="608">
        <f t="shared" si="1447"/>
        <v>0</v>
      </c>
      <c r="GG217" s="608">
        <f t="shared" si="1448"/>
        <v>0</v>
      </c>
      <c r="GH217" s="608">
        <f t="shared" si="1449"/>
        <v>0</v>
      </c>
      <c r="GI217" s="608">
        <f t="shared" si="1450"/>
        <v>0</v>
      </c>
      <c r="GJ217" s="608">
        <f t="shared" si="1451"/>
        <v>0</v>
      </c>
      <c r="GK217" s="608">
        <f t="shared" si="1452"/>
        <v>0</v>
      </c>
      <c r="GL217" s="608">
        <f t="shared" si="1453"/>
        <v>0</v>
      </c>
      <c r="GM217" s="608">
        <f t="shared" si="1454"/>
        <v>0</v>
      </c>
      <c r="GN217" s="608">
        <f t="shared" si="1455"/>
        <v>0</v>
      </c>
      <c r="GO217" s="608">
        <f t="shared" si="1456"/>
        <v>0</v>
      </c>
      <c r="GP217" s="608">
        <f t="shared" si="1457"/>
        <v>0</v>
      </c>
      <c r="GQ217" s="608">
        <f t="shared" si="1458"/>
        <v>0</v>
      </c>
      <c r="GR217" s="608">
        <f t="shared" si="1459"/>
        <v>0</v>
      </c>
      <c r="GS217" s="608">
        <f t="shared" si="1460"/>
        <v>0</v>
      </c>
      <c r="GT217" s="608">
        <f t="shared" si="1461"/>
        <v>0</v>
      </c>
      <c r="GU217" s="608">
        <f t="shared" si="1462"/>
        <v>0</v>
      </c>
      <c r="GV217" s="608">
        <f t="shared" si="1463"/>
        <v>0</v>
      </c>
      <c r="GW217" s="608">
        <f t="shared" si="1464"/>
        <v>0</v>
      </c>
      <c r="GX217" s="608">
        <f t="shared" si="1465"/>
        <v>0</v>
      </c>
      <c r="GY217" s="608">
        <f t="shared" si="1466"/>
        <v>0</v>
      </c>
      <c r="GZ217" s="608">
        <f t="shared" si="1467"/>
        <v>0</v>
      </c>
      <c r="HA217" s="608">
        <f t="shared" si="1468"/>
        <v>0</v>
      </c>
      <c r="HB217" s="608">
        <f t="shared" si="1469"/>
        <v>0</v>
      </c>
      <c r="HC217" s="608">
        <f t="shared" si="1470"/>
        <v>0</v>
      </c>
      <c r="HD217" s="608">
        <f t="shared" si="1471"/>
        <v>0</v>
      </c>
      <c r="HE217" s="608">
        <f t="shared" si="1472"/>
        <v>0</v>
      </c>
      <c r="HF217" s="608">
        <f t="shared" si="1473"/>
        <v>0</v>
      </c>
      <c r="HG217" s="608">
        <f t="shared" si="1474"/>
        <v>0</v>
      </c>
      <c r="HH217" s="608">
        <f t="shared" si="1475"/>
        <v>0</v>
      </c>
      <c r="HI217" s="608">
        <f t="shared" si="1476"/>
        <v>0</v>
      </c>
      <c r="HJ217" s="608">
        <f t="shared" si="1477"/>
        <v>0</v>
      </c>
      <c r="HK217" s="608">
        <f t="shared" si="1478"/>
        <v>0</v>
      </c>
      <c r="HL217" s="608">
        <f t="shared" si="1479"/>
        <v>0</v>
      </c>
      <c r="HM217" s="608">
        <f t="shared" si="1480"/>
        <v>0</v>
      </c>
      <c r="HN217" s="608">
        <f t="shared" si="1481"/>
        <v>0</v>
      </c>
      <c r="HO217" s="608">
        <f t="shared" si="1482"/>
        <v>0</v>
      </c>
      <c r="HP217" s="608">
        <f t="shared" si="1483"/>
        <v>0</v>
      </c>
      <c r="HQ217" s="608">
        <f t="shared" si="1484"/>
        <v>0</v>
      </c>
      <c r="HR217" s="608">
        <f t="shared" si="1485"/>
        <v>0</v>
      </c>
      <c r="HS217" s="608">
        <f t="shared" si="1486"/>
        <v>0</v>
      </c>
      <c r="HT217" s="608">
        <f t="shared" si="1487"/>
        <v>0</v>
      </c>
      <c r="HU217" s="608">
        <f t="shared" si="1488"/>
        <v>0</v>
      </c>
      <c r="HV217" s="608">
        <f t="shared" si="1489"/>
        <v>0</v>
      </c>
      <c r="HW217" s="608">
        <f t="shared" si="1490"/>
        <v>0</v>
      </c>
      <c r="HX217" s="608">
        <f t="shared" si="1491"/>
        <v>0</v>
      </c>
      <c r="HY217" s="608">
        <f t="shared" si="1492"/>
        <v>0</v>
      </c>
      <c r="HZ217" s="608">
        <f t="shared" si="1493"/>
        <v>0</v>
      </c>
      <c r="IA217" s="608">
        <f t="shared" si="1494"/>
        <v>0</v>
      </c>
      <c r="IB217" s="608">
        <f t="shared" si="1495"/>
        <v>0</v>
      </c>
      <c r="IC217" s="608">
        <f t="shared" si="1496"/>
        <v>0</v>
      </c>
      <c r="ID217" s="608">
        <f t="shared" si="1497"/>
        <v>0</v>
      </c>
      <c r="IE217" s="608">
        <f t="shared" si="1498"/>
        <v>0</v>
      </c>
      <c r="IF217" s="608">
        <f t="shared" si="1499"/>
        <v>0</v>
      </c>
      <c r="IG217" s="608">
        <f t="shared" si="1500"/>
        <v>0</v>
      </c>
      <c r="IH217" s="608">
        <f t="shared" si="1501"/>
        <v>0</v>
      </c>
      <c r="II217" s="608">
        <f t="shared" si="1502"/>
        <v>0</v>
      </c>
      <c r="IJ217" s="608">
        <f t="shared" si="1503"/>
        <v>0</v>
      </c>
      <c r="IK217" s="608">
        <f t="shared" si="1504"/>
        <v>0</v>
      </c>
      <c r="IL217" s="1578">
        <f t="shared" si="1505"/>
        <v>0</v>
      </c>
      <c r="IM217" s="496">
        <f t="shared" si="1506"/>
        <v>0</v>
      </c>
      <c r="IS217" s="1162">
        <v>1.746</v>
      </c>
      <c r="IT217" s="1162">
        <v>2.1371040000000003</v>
      </c>
      <c r="IU217" s="1162">
        <v>1.2943680000000002</v>
      </c>
      <c r="IV217" s="1162">
        <v>0</v>
      </c>
      <c r="IW217" s="1162">
        <v>9.7000000000000003E-3</v>
      </c>
      <c r="IX217" s="1162">
        <v>0.80510000000000004</v>
      </c>
      <c r="IY217" s="1162">
        <v>5.9922720000000007</v>
      </c>
    </row>
    <row r="218" spans="1:259" ht="29.25" customHeight="1">
      <c r="A218" s="1189" t="s">
        <v>800</v>
      </c>
      <c r="B218" s="1640"/>
      <c r="C218" s="1643"/>
      <c r="D218" s="1195" t="s">
        <v>47</v>
      </c>
      <c r="E218" s="117">
        <f t="shared" si="1374"/>
        <v>0.52632199999999996</v>
      </c>
      <c r="F218" s="118">
        <f t="shared" si="1364"/>
        <v>1.113075</v>
      </c>
      <c r="G218" s="508">
        <f t="shared" si="1375"/>
        <v>0.22706729999999997</v>
      </c>
      <c r="H218" s="508">
        <f t="shared" ref="H218:L218" si="1567">+G218</f>
        <v>0.22706729999999997</v>
      </c>
      <c r="I218" s="508">
        <f t="shared" si="1567"/>
        <v>0.22706729999999997</v>
      </c>
      <c r="J218" s="508">
        <f t="shared" si="1567"/>
        <v>0.22706729999999997</v>
      </c>
      <c r="K218" s="508">
        <f t="shared" si="1567"/>
        <v>0.22706729999999997</v>
      </c>
      <c r="L218" s="508">
        <f t="shared" si="1567"/>
        <v>0.22706729999999997</v>
      </c>
      <c r="M218" s="119">
        <f t="shared" si="1366"/>
        <v>1.3624037999999998</v>
      </c>
      <c r="N218" s="519">
        <f t="shared" si="1377"/>
        <v>6.8763299999999999E-2</v>
      </c>
      <c r="O218" s="519">
        <f t="shared" ref="O218:Y218" si="1568">+N218</f>
        <v>6.8763299999999999E-2</v>
      </c>
      <c r="P218" s="519">
        <f t="shared" si="1568"/>
        <v>6.8763299999999999E-2</v>
      </c>
      <c r="Q218" s="519">
        <f t="shared" si="1568"/>
        <v>6.8763299999999999E-2</v>
      </c>
      <c r="R218" s="519">
        <f t="shared" si="1568"/>
        <v>6.8763299999999999E-2</v>
      </c>
      <c r="S218" s="519">
        <f t="shared" si="1568"/>
        <v>6.8763299999999999E-2</v>
      </c>
      <c r="T218" s="519">
        <f t="shared" si="1568"/>
        <v>6.8763299999999999E-2</v>
      </c>
      <c r="U218" s="519">
        <f t="shared" si="1568"/>
        <v>6.8763299999999999E-2</v>
      </c>
      <c r="V218" s="519">
        <f t="shared" si="1568"/>
        <v>6.8763299999999999E-2</v>
      </c>
      <c r="W218" s="519">
        <f t="shared" si="1568"/>
        <v>6.8763299999999999E-2</v>
      </c>
      <c r="X218" s="519">
        <f t="shared" si="1568"/>
        <v>6.8763299999999999E-2</v>
      </c>
      <c r="Y218" s="519">
        <f t="shared" si="1568"/>
        <v>6.8763299999999999E-2</v>
      </c>
      <c r="Z218" s="119">
        <f t="shared" si="1368"/>
        <v>0.82515959999999999</v>
      </c>
      <c r="AA218" s="519">
        <f t="shared" si="1379"/>
        <v>0</v>
      </c>
      <c r="AB218" s="519">
        <f t="shared" ref="AB218:AL218" si="1569">+AA218</f>
        <v>0</v>
      </c>
      <c r="AC218" s="519">
        <f t="shared" si="1569"/>
        <v>0</v>
      </c>
      <c r="AD218" s="519">
        <f t="shared" si="1569"/>
        <v>0</v>
      </c>
      <c r="AE218" s="519">
        <f t="shared" si="1569"/>
        <v>0</v>
      </c>
      <c r="AF218" s="519">
        <f t="shared" si="1569"/>
        <v>0</v>
      </c>
      <c r="AG218" s="519">
        <f t="shared" si="1569"/>
        <v>0</v>
      </c>
      <c r="AH218" s="519">
        <f t="shared" si="1569"/>
        <v>0</v>
      </c>
      <c r="AI218" s="519">
        <f t="shared" si="1569"/>
        <v>0</v>
      </c>
      <c r="AJ218" s="519">
        <f t="shared" si="1569"/>
        <v>0</v>
      </c>
      <c r="AK218" s="519">
        <f t="shared" si="1569"/>
        <v>0</v>
      </c>
      <c r="AL218" s="519">
        <f t="shared" si="1569"/>
        <v>0</v>
      </c>
      <c r="AM218" s="119">
        <f t="shared" si="1370"/>
        <v>0</v>
      </c>
      <c r="AN218" s="119">
        <f t="shared" si="1371"/>
        <v>5.8199999999999997E-3</v>
      </c>
      <c r="AO218" s="117">
        <f t="shared" si="1381"/>
        <v>4.5656848192771077E-2</v>
      </c>
      <c r="AP218" s="117">
        <f t="shared" ref="AP218:DA218" si="1570">+AO218</f>
        <v>4.5656848192771077E-2</v>
      </c>
      <c r="AQ218" s="117">
        <f t="shared" si="1570"/>
        <v>4.5656848192771077E-2</v>
      </c>
      <c r="AR218" s="117">
        <f t="shared" si="1570"/>
        <v>4.5656848192771077E-2</v>
      </c>
      <c r="AS218" s="117">
        <f t="shared" si="1570"/>
        <v>4.5656848192771077E-2</v>
      </c>
      <c r="AT218" s="117">
        <f t="shared" si="1570"/>
        <v>4.5656848192771077E-2</v>
      </c>
      <c r="AU218" s="117">
        <f t="shared" si="1570"/>
        <v>4.5656848192771077E-2</v>
      </c>
      <c r="AV218" s="117">
        <f t="shared" si="1570"/>
        <v>4.5656848192771077E-2</v>
      </c>
      <c r="AW218" s="117">
        <f t="shared" si="1570"/>
        <v>4.5656848192771077E-2</v>
      </c>
      <c r="AX218" s="117">
        <f t="shared" si="1570"/>
        <v>4.5656848192771077E-2</v>
      </c>
      <c r="AY218" s="117">
        <f t="shared" si="1570"/>
        <v>4.5656848192771077E-2</v>
      </c>
      <c r="AZ218" s="117">
        <f t="shared" si="1570"/>
        <v>4.5656848192771077E-2</v>
      </c>
      <c r="BA218" s="117">
        <f t="shared" si="1570"/>
        <v>4.5656848192771077E-2</v>
      </c>
      <c r="BB218" s="117">
        <f t="shared" si="1570"/>
        <v>4.5656848192771077E-2</v>
      </c>
      <c r="BC218" s="117">
        <f t="shared" si="1570"/>
        <v>4.5656848192771077E-2</v>
      </c>
      <c r="BD218" s="117">
        <f t="shared" si="1570"/>
        <v>4.5656848192771077E-2</v>
      </c>
      <c r="BE218" s="117">
        <f t="shared" si="1570"/>
        <v>4.5656848192771077E-2</v>
      </c>
      <c r="BF218" s="117">
        <f t="shared" si="1570"/>
        <v>4.5656848192771077E-2</v>
      </c>
      <c r="BG218" s="117">
        <f t="shared" si="1570"/>
        <v>4.5656848192771077E-2</v>
      </c>
      <c r="BH218" s="117">
        <f t="shared" si="1570"/>
        <v>4.5656848192771077E-2</v>
      </c>
      <c r="BI218" s="117">
        <f t="shared" si="1570"/>
        <v>4.5656848192771077E-2</v>
      </c>
      <c r="BJ218" s="117">
        <f t="shared" si="1570"/>
        <v>4.5656848192771077E-2</v>
      </c>
      <c r="BK218" s="117">
        <f t="shared" si="1570"/>
        <v>4.5656848192771077E-2</v>
      </c>
      <c r="BL218" s="117">
        <f t="shared" si="1570"/>
        <v>4.5656848192771077E-2</v>
      </c>
      <c r="BM218" s="117">
        <f t="shared" si="1570"/>
        <v>4.5656848192771077E-2</v>
      </c>
      <c r="BN218" s="117">
        <f t="shared" si="1570"/>
        <v>4.5656848192771077E-2</v>
      </c>
      <c r="BO218" s="117">
        <f t="shared" si="1570"/>
        <v>4.5656848192771077E-2</v>
      </c>
      <c r="BP218" s="117">
        <f t="shared" si="1570"/>
        <v>4.5656848192771077E-2</v>
      </c>
      <c r="BQ218" s="117">
        <f t="shared" si="1570"/>
        <v>4.5656848192771077E-2</v>
      </c>
      <c r="BR218" s="117">
        <f t="shared" si="1570"/>
        <v>4.5656848192771077E-2</v>
      </c>
      <c r="BS218" s="117">
        <f t="shared" si="1570"/>
        <v>4.5656848192771077E-2</v>
      </c>
      <c r="BT218" s="117">
        <f t="shared" si="1570"/>
        <v>4.5656848192771077E-2</v>
      </c>
      <c r="BU218" s="117">
        <f t="shared" si="1570"/>
        <v>4.5656848192771077E-2</v>
      </c>
      <c r="BV218" s="117">
        <f t="shared" si="1570"/>
        <v>4.5656848192771077E-2</v>
      </c>
      <c r="BW218" s="117">
        <f t="shared" si="1570"/>
        <v>4.5656848192771077E-2</v>
      </c>
      <c r="BX218" s="117">
        <f t="shared" si="1570"/>
        <v>4.5656848192771077E-2</v>
      </c>
      <c r="BY218" s="117">
        <f t="shared" si="1570"/>
        <v>4.5656848192771077E-2</v>
      </c>
      <c r="BZ218" s="117">
        <f t="shared" si="1570"/>
        <v>4.5656848192771077E-2</v>
      </c>
      <c r="CA218" s="117">
        <f t="shared" si="1570"/>
        <v>4.5656848192771077E-2</v>
      </c>
      <c r="CB218" s="117">
        <f t="shared" si="1570"/>
        <v>4.5656848192771077E-2</v>
      </c>
      <c r="CC218" s="117">
        <f t="shared" si="1570"/>
        <v>4.5656848192771077E-2</v>
      </c>
      <c r="CD218" s="117">
        <f t="shared" si="1570"/>
        <v>4.5656848192771077E-2</v>
      </c>
      <c r="CE218" s="117">
        <f t="shared" si="1570"/>
        <v>4.5656848192771077E-2</v>
      </c>
      <c r="CF218" s="117">
        <f t="shared" si="1570"/>
        <v>4.5656848192771077E-2</v>
      </c>
      <c r="CG218" s="117">
        <f t="shared" si="1570"/>
        <v>4.5656848192771077E-2</v>
      </c>
      <c r="CH218" s="117">
        <f t="shared" si="1570"/>
        <v>4.5656848192771077E-2</v>
      </c>
      <c r="CI218" s="117">
        <f t="shared" si="1570"/>
        <v>4.5656848192771077E-2</v>
      </c>
      <c r="CJ218" s="117">
        <f t="shared" si="1570"/>
        <v>4.5656848192771077E-2</v>
      </c>
      <c r="CK218" s="117">
        <f t="shared" si="1570"/>
        <v>4.5656848192771077E-2</v>
      </c>
      <c r="CL218" s="117">
        <f t="shared" si="1570"/>
        <v>4.5656848192771077E-2</v>
      </c>
      <c r="CM218" s="117">
        <f t="shared" si="1570"/>
        <v>4.5656848192771077E-2</v>
      </c>
      <c r="CN218" s="117">
        <f t="shared" si="1570"/>
        <v>4.5656848192771077E-2</v>
      </c>
      <c r="CO218" s="117">
        <f t="shared" si="1570"/>
        <v>4.5656848192771077E-2</v>
      </c>
      <c r="CP218" s="117">
        <f t="shared" si="1570"/>
        <v>4.5656848192771077E-2</v>
      </c>
      <c r="CQ218" s="117">
        <f t="shared" si="1570"/>
        <v>4.5656848192771077E-2</v>
      </c>
      <c r="CR218" s="117">
        <f t="shared" si="1570"/>
        <v>4.5656848192771077E-2</v>
      </c>
      <c r="CS218" s="117">
        <f t="shared" si="1570"/>
        <v>4.5656848192771077E-2</v>
      </c>
      <c r="CT218" s="117">
        <f t="shared" si="1570"/>
        <v>4.5656848192771077E-2</v>
      </c>
      <c r="CU218" s="117">
        <f t="shared" si="1570"/>
        <v>4.5656848192771077E-2</v>
      </c>
      <c r="CV218" s="117">
        <f t="shared" si="1570"/>
        <v>4.5656848192771077E-2</v>
      </c>
      <c r="CW218" s="117">
        <f t="shared" si="1570"/>
        <v>4.5656848192771077E-2</v>
      </c>
      <c r="CX218" s="117">
        <f t="shared" si="1570"/>
        <v>4.5656848192771077E-2</v>
      </c>
      <c r="CY218" s="117">
        <f t="shared" si="1570"/>
        <v>4.5656848192771077E-2</v>
      </c>
      <c r="CZ218" s="117">
        <f t="shared" si="1570"/>
        <v>4.5656848192771077E-2</v>
      </c>
      <c r="DA218" s="117">
        <f t="shared" si="1570"/>
        <v>4.5656848192771077E-2</v>
      </c>
      <c r="DB218" s="117">
        <f t="shared" ref="DB218:DS218" si="1571">+DA218</f>
        <v>4.5656848192771077E-2</v>
      </c>
      <c r="DC218" s="117">
        <f t="shared" si="1571"/>
        <v>4.5656848192771077E-2</v>
      </c>
      <c r="DD218" s="117">
        <f t="shared" si="1571"/>
        <v>4.5656848192771077E-2</v>
      </c>
      <c r="DE218" s="117">
        <f t="shared" si="1571"/>
        <v>4.5656848192771077E-2</v>
      </c>
      <c r="DF218" s="117">
        <f t="shared" si="1571"/>
        <v>4.5656848192771077E-2</v>
      </c>
      <c r="DG218" s="117">
        <f t="shared" si="1571"/>
        <v>4.5656848192771077E-2</v>
      </c>
      <c r="DH218" s="117">
        <f t="shared" si="1571"/>
        <v>4.5656848192771077E-2</v>
      </c>
      <c r="DI218" s="117">
        <f t="shared" si="1571"/>
        <v>4.5656848192771077E-2</v>
      </c>
      <c r="DJ218" s="117">
        <f t="shared" si="1571"/>
        <v>4.5656848192771077E-2</v>
      </c>
      <c r="DK218" s="117">
        <f t="shared" si="1571"/>
        <v>4.5656848192771077E-2</v>
      </c>
      <c r="DL218" s="117">
        <f t="shared" si="1571"/>
        <v>4.5656848192771077E-2</v>
      </c>
      <c r="DM218" s="117">
        <f t="shared" si="1571"/>
        <v>4.5656848192771077E-2</v>
      </c>
      <c r="DN218" s="117">
        <f t="shared" si="1571"/>
        <v>4.5656848192771077E-2</v>
      </c>
      <c r="DO218" s="117">
        <f t="shared" si="1571"/>
        <v>4.5656848192771077E-2</v>
      </c>
      <c r="DP218" s="117">
        <f t="shared" si="1571"/>
        <v>4.5656848192771077E-2</v>
      </c>
      <c r="DQ218" s="117">
        <f t="shared" si="1571"/>
        <v>4.5656848192771077E-2</v>
      </c>
      <c r="DR218" s="117">
        <f t="shared" si="1571"/>
        <v>4.5656848192771077E-2</v>
      </c>
      <c r="DS218" s="117">
        <f t="shared" si="1571"/>
        <v>4.5656848192771077E-2</v>
      </c>
      <c r="DT218" s="117">
        <f t="shared" si="1384"/>
        <v>0.48305999999999999</v>
      </c>
      <c r="DU218" s="120">
        <f t="shared" si="1385"/>
        <v>3.7895183999999995</v>
      </c>
      <c r="DV218" s="31"/>
      <c r="DW218" s="56">
        <f t="shared" si="1386"/>
        <v>0</v>
      </c>
      <c r="DX218" s="491">
        <f t="shared" si="1387"/>
        <v>0</v>
      </c>
      <c r="DY218" s="80">
        <f t="shared" si="1388"/>
        <v>0</v>
      </c>
      <c r="DZ218" s="80">
        <f t="shared" si="1389"/>
        <v>0</v>
      </c>
      <c r="EA218" s="80">
        <f t="shared" si="1390"/>
        <v>0</v>
      </c>
      <c r="EB218" s="80">
        <f t="shared" si="1391"/>
        <v>0</v>
      </c>
      <c r="EC218" s="80">
        <f t="shared" si="1392"/>
        <v>0</v>
      </c>
      <c r="ED218" s="80">
        <f t="shared" si="1393"/>
        <v>0</v>
      </c>
      <c r="EE218" s="492">
        <f t="shared" si="1394"/>
        <v>0</v>
      </c>
      <c r="EF218" s="81">
        <f t="shared" si="1395"/>
        <v>0</v>
      </c>
      <c r="EG218" s="81">
        <f t="shared" si="1396"/>
        <v>0</v>
      </c>
      <c r="EH218" s="81">
        <f t="shared" si="1397"/>
        <v>0</v>
      </c>
      <c r="EI218" s="81">
        <f t="shared" si="1398"/>
        <v>0</v>
      </c>
      <c r="EJ218" s="81">
        <f t="shared" si="1399"/>
        <v>0</v>
      </c>
      <c r="EK218" s="81">
        <f t="shared" si="1400"/>
        <v>0</v>
      </c>
      <c r="EL218" s="81">
        <f t="shared" si="1401"/>
        <v>0</v>
      </c>
      <c r="EM218" s="81">
        <f t="shared" si="1402"/>
        <v>0</v>
      </c>
      <c r="EN218" s="81">
        <f t="shared" si="1403"/>
        <v>0</v>
      </c>
      <c r="EO218" s="81">
        <f t="shared" si="1404"/>
        <v>0</v>
      </c>
      <c r="EP218" s="81">
        <f t="shared" si="1405"/>
        <v>0</v>
      </c>
      <c r="EQ218" s="81">
        <f t="shared" si="1406"/>
        <v>0</v>
      </c>
      <c r="ER218" s="492">
        <f t="shared" si="1407"/>
        <v>0</v>
      </c>
      <c r="ES218" s="81">
        <f t="shared" si="1408"/>
        <v>0</v>
      </c>
      <c r="ET218" s="81">
        <f t="shared" si="1409"/>
        <v>0</v>
      </c>
      <c r="EU218" s="81">
        <f t="shared" si="1410"/>
        <v>0</v>
      </c>
      <c r="EV218" s="81">
        <f t="shared" si="1411"/>
        <v>0</v>
      </c>
      <c r="EW218" s="81">
        <f t="shared" si="1412"/>
        <v>0</v>
      </c>
      <c r="EX218" s="81">
        <f t="shared" si="1413"/>
        <v>0</v>
      </c>
      <c r="EY218" s="81">
        <f t="shared" si="1414"/>
        <v>0</v>
      </c>
      <c r="EZ218" s="81">
        <f t="shared" si="1415"/>
        <v>0</v>
      </c>
      <c r="FA218" s="81">
        <f t="shared" si="1416"/>
        <v>0</v>
      </c>
      <c r="FB218" s="81">
        <f t="shared" si="1417"/>
        <v>0</v>
      </c>
      <c r="FC218" s="81">
        <f t="shared" si="1418"/>
        <v>0</v>
      </c>
      <c r="FD218" s="81">
        <f t="shared" si="1419"/>
        <v>0</v>
      </c>
      <c r="FE218" s="492">
        <f t="shared" si="1420"/>
        <v>0</v>
      </c>
      <c r="FF218" s="492">
        <f t="shared" si="1421"/>
        <v>0</v>
      </c>
      <c r="FG218" s="610">
        <f t="shared" si="1422"/>
        <v>0</v>
      </c>
      <c r="FH218" s="610">
        <f t="shared" si="1423"/>
        <v>0</v>
      </c>
      <c r="FI218" s="610">
        <f t="shared" si="1424"/>
        <v>0</v>
      </c>
      <c r="FJ218" s="610">
        <f t="shared" si="1425"/>
        <v>0</v>
      </c>
      <c r="FK218" s="610">
        <f t="shared" si="1426"/>
        <v>0</v>
      </c>
      <c r="FL218" s="610">
        <f t="shared" si="1427"/>
        <v>0</v>
      </c>
      <c r="FM218" s="610">
        <f t="shared" si="1428"/>
        <v>0</v>
      </c>
      <c r="FN218" s="610">
        <f t="shared" si="1429"/>
        <v>0</v>
      </c>
      <c r="FO218" s="610">
        <f t="shared" si="1430"/>
        <v>0</v>
      </c>
      <c r="FP218" s="610">
        <f t="shared" si="1431"/>
        <v>0</v>
      </c>
      <c r="FQ218" s="610">
        <f t="shared" si="1432"/>
        <v>0</v>
      </c>
      <c r="FR218" s="610">
        <f t="shared" si="1433"/>
        <v>0</v>
      </c>
      <c r="FS218" s="610">
        <f t="shared" si="1434"/>
        <v>0</v>
      </c>
      <c r="FT218" s="610">
        <f t="shared" si="1435"/>
        <v>0</v>
      </c>
      <c r="FU218" s="610">
        <f t="shared" si="1436"/>
        <v>0</v>
      </c>
      <c r="FV218" s="610">
        <f t="shared" si="1437"/>
        <v>0</v>
      </c>
      <c r="FW218" s="610">
        <f t="shared" si="1438"/>
        <v>0</v>
      </c>
      <c r="FX218" s="610">
        <f t="shared" si="1439"/>
        <v>0</v>
      </c>
      <c r="FY218" s="610">
        <f t="shared" si="1440"/>
        <v>0</v>
      </c>
      <c r="FZ218" s="610">
        <f t="shared" si="1441"/>
        <v>0</v>
      </c>
      <c r="GA218" s="610">
        <f t="shared" si="1442"/>
        <v>0</v>
      </c>
      <c r="GB218" s="610">
        <f t="shared" si="1443"/>
        <v>0</v>
      </c>
      <c r="GC218" s="610">
        <f t="shared" si="1444"/>
        <v>0</v>
      </c>
      <c r="GD218" s="610">
        <f t="shared" si="1445"/>
        <v>0</v>
      </c>
      <c r="GE218" s="610">
        <f t="shared" si="1446"/>
        <v>0</v>
      </c>
      <c r="GF218" s="610">
        <f t="shared" si="1447"/>
        <v>0</v>
      </c>
      <c r="GG218" s="610">
        <f t="shared" si="1448"/>
        <v>0</v>
      </c>
      <c r="GH218" s="610">
        <f t="shared" si="1449"/>
        <v>0</v>
      </c>
      <c r="GI218" s="610">
        <f t="shared" si="1450"/>
        <v>0</v>
      </c>
      <c r="GJ218" s="610">
        <f t="shared" si="1451"/>
        <v>0</v>
      </c>
      <c r="GK218" s="610">
        <f t="shared" si="1452"/>
        <v>0</v>
      </c>
      <c r="GL218" s="610">
        <f t="shared" si="1453"/>
        <v>0</v>
      </c>
      <c r="GM218" s="610">
        <f t="shared" si="1454"/>
        <v>0</v>
      </c>
      <c r="GN218" s="610">
        <f t="shared" si="1455"/>
        <v>0</v>
      </c>
      <c r="GO218" s="610">
        <f t="shared" si="1456"/>
        <v>0</v>
      </c>
      <c r="GP218" s="610">
        <f t="shared" si="1457"/>
        <v>0</v>
      </c>
      <c r="GQ218" s="610">
        <f t="shared" si="1458"/>
        <v>0</v>
      </c>
      <c r="GR218" s="610">
        <f t="shared" si="1459"/>
        <v>0</v>
      </c>
      <c r="GS218" s="610">
        <f t="shared" si="1460"/>
        <v>0</v>
      </c>
      <c r="GT218" s="610">
        <f t="shared" si="1461"/>
        <v>0</v>
      </c>
      <c r="GU218" s="610">
        <f t="shared" si="1462"/>
        <v>0</v>
      </c>
      <c r="GV218" s="610">
        <f t="shared" si="1463"/>
        <v>0</v>
      </c>
      <c r="GW218" s="610">
        <f t="shared" si="1464"/>
        <v>0</v>
      </c>
      <c r="GX218" s="610">
        <f t="shared" si="1465"/>
        <v>0</v>
      </c>
      <c r="GY218" s="610">
        <f t="shared" si="1466"/>
        <v>0</v>
      </c>
      <c r="GZ218" s="610">
        <f t="shared" si="1467"/>
        <v>0</v>
      </c>
      <c r="HA218" s="610">
        <f t="shared" si="1468"/>
        <v>0</v>
      </c>
      <c r="HB218" s="610">
        <f t="shared" si="1469"/>
        <v>0</v>
      </c>
      <c r="HC218" s="610">
        <f t="shared" si="1470"/>
        <v>0</v>
      </c>
      <c r="HD218" s="610">
        <f t="shared" si="1471"/>
        <v>0</v>
      </c>
      <c r="HE218" s="610">
        <f t="shared" si="1472"/>
        <v>0</v>
      </c>
      <c r="HF218" s="610">
        <f t="shared" si="1473"/>
        <v>0</v>
      </c>
      <c r="HG218" s="610">
        <f t="shared" si="1474"/>
        <v>0</v>
      </c>
      <c r="HH218" s="610">
        <f t="shared" si="1475"/>
        <v>0</v>
      </c>
      <c r="HI218" s="610">
        <f t="shared" si="1476"/>
        <v>0</v>
      </c>
      <c r="HJ218" s="610">
        <f t="shared" si="1477"/>
        <v>0</v>
      </c>
      <c r="HK218" s="610">
        <f t="shared" si="1478"/>
        <v>0</v>
      </c>
      <c r="HL218" s="610">
        <f t="shared" si="1479"/>
        <v>0</v>
      </c>
      <c r="HM218" s="610">
        <f t="shared" si="1480"/>
        <v>0</v>
      </c>
      <c r="HN218" s="610">
        <f t="shared" si="1481"/>
        <v>0</v>
      </c>
      <c r="HO218" s="610">
        <f t="shared" si="1482"/>
        <v>0</v>
      </c>
      <c r="HP218" s="610">
        <f t="shared" si="1483"/>
        <v>0</v>
      </c>
      <c r="HQ218" s="610">
        <f t="shared" si="1484"/>
        <v>0</v>
      </c>
      <c r="HR218" s="610">
        <f t="shared" si="1485"/>
        <v>0</v>
      </c>
      <c r="HS218" s="610">
        <f t="shared" si="1486"/>
        <v>0</v>
      </c>
      <c r="HT218" s="610">
        <f t="shared" si="1487"/>
        <v>0</v>
      </c>
      <c r="HU218" s="610">
        <f t="shared" si="1488"/>
        <v>0</v>
      </c>
      <c r="HV218" s="610">
        <f t="shared" si="1489"/>
        <v>0</v>
      </c>
      <c r="HW218" s="610">
        <f t="shared" si="1490"/>
        <v>0</v>
      </c>
      <c r="HX218" s="610">
        <f t="shared" si="1491"/>
        <v>0</v>
      </c>
      <c r="HY218" s="610">
        <f t="shared" si="1492"/>
        <v>0</v>
      </c>
      <c r="HZ218" s="610">
        <f t="shared" si="1493"/>
        <v>0</v>
      </c>
      <c r="IA218" s="610">
        <f t="shared" si="1494"/>
        <v>0</v>
      </c>
      <c r="IB218" s="610">
        <f t="shared" si="1495"/>
        <v>0</v>
      </c>
      <c r="IC218" s="610">
        <f t="shared" si="1496"/>
        <v>0</v>
      </c>
      <c r="ID218" s="610">
        <f t="shared" si="1497"/>
        <v>0</v>
      </c>
      <c r="IE218" s="610">
        <f t="shared" si="1498"/>
        <v>0</v>
      </c>
      <c r="IF218" s="610">
        <f t="shared" si="1499"/>
        <v>0</v>
      </c>
      <c r="IG218" s="610">
        <f t="shared" si="1500"/>
        <v>0</v>
      </c>
      <c r="IH218" s="610">
        <f t="shared" si="1501"/>
        <v>0</v>
      </c>
      <c r="II218" s="610">
        <f t="shared" si="1502"/>
        <v>0</v>
      </c>
      <c r="IJ218" s="610">
        <f t="shared" si="1503"/>
        <v>0</v>
      </c>
      <c r="IK218" s="610">
        <f t="shared" si="1504"/>
        <v>0</v>
      </c>
      <c r="IL218" s="1579">
        <f t="shared" si="1505"/>
        <v>0</v>
      </c>
      <c r="IM218" s="497">
        <f t="shared" si="1506"/>
        <v>0</v>
      </c>
      <c r="IS218" s="1162">
        <v>1.8551250000000001</v>
      </c>
      <c r="IT218" s="1162">
        <v>2.2706729999999999</v>
      </c>
      <c r="IU218" s="1162">
        <v>1.3752660000000001</v>
      </c>
      <c r="IV218" s="1162">
        <v>0</v>
      </c>
      <c r="IW218" s="1162">
        <v>9.7000000000000003E-3</v>
      </c>
      <c r="IX218" s="1162">
        <v>0.80510000000000004</v>
      </c>
      <c r="IY218" s="1162">
        <v>6.3158639999999995</v>
      </c>
    </row>
    <row r="219" spans="1:259" ht="29.25" customHeight="1">
      <c r="A219" s="1190" t="s">
        <v>800</v>
      </c>
      <c r="B219" s="1644" t="s">
        <v>801</v>
      </c>
      <c r="C219" s="1649" t="s">
        <v>419</v>
      </c>
      <c r="D219" s="1196" t="s">
        <v>21</v>
      </c>
      <c r="E219" s="121">
        <f t="shared" si="1374"/>
        <v>0.60721999999999998</v>
      </c>
      <c r="F219" s="122">
        <f t="shared" si="1364"/>
        <v>1.3095000000000001</v>
      </c>
      <c r="G219" s="509">
        <f t="shared" si="1375"/>
        <v>0.26713799999999999</v>
      </c>
      <c r="H219" s="509">
        <f t="shared" ref="H219:L219" si="1572">+G219</f>
        <v>0.26713799999999999</v>
      </c>
      <c r="I219" s="509">
        <f t="shared" si="1572"/>
        <v>0.26713799999999999</v>
      </c>
      <c r="J219" s="509">
        <f t="shared" si="1572"/>
        <v>0.26713799999999999</v>
      </c>
      <c r="K219" s="509">
        <f t="shared" si="1572"/>
        <v>0.26713799999999999</v>
      </c>
      <c r="L219" s="509">
        <f t="shared" si="1572"/>
        <v>0.26713799999999999</v>
      </c>
      <c r="M219" s="123">
        <f t="shared" si="1366"/>
        <v>1.6028279999999999</v>
      </c>
      <c r="N219" s="520">
        <f t="shared" si="1377"/>
        <v>8.0897999999999998E-2</v>
      </c>
      <c r="O219" s="520">
        <f t="shared" ref="O219:Y219" si="1573">+N219</f>
        <v>8.0897999999999998E-2</v>
      </c>
      <c r="P219" s="520">
        <f t="shared" si="1573"/>
        <v>8.0897999999999998E-2</v>
      </c>
      <c r="Q219" s="520">
        <f t="shared" si="1573"/>
        <v>8.0897999999999998E-2</v>
      </c>
      <c r="R219" s="520">
        <f t="shared" si="1573"/>
        <v>8.0897999999999998E-2</v>
      </c>
      <c r="S219" s="520">
        <f t="shared" si="1573"/>
        <v>8.0897999999999998E-2</v>
      </c>
      <c r="T219" s="520">
        <f t="shared" si="1573"/>
        <v>8.0897999999999998E-2</v>
      </c>
      <c r="U219" s="520">
        <f t="shared" si="1573"/>
        <v>8.0897999999999998E-2</v>
      </c>
      <c r="V219" s="520">
        <f t="shared" si="1573"/>
        <v>8.0897999999999998E-2</v>
      </c>
      <c r="W219" s="520">
        <f t="shared" si="1573"/>
        <v>8.0897999999999998E-2</v>
      </c>
      <c r="X219" s="520">
        <f t="shared" si="1573"/>
        <v>8.0897999999999998E-2</v>
      </c>
      <c r="Y219" s="520">
        <f t="shared" si="1573"/>
        <v>8.0897999999999998E-2</v>
      </c>
      <c r="Z219" s="123">
        <f t="shared" si="1368"/>
        <v>0.97077599999999997</v>
      </c>
      <c r="AA219" s="520">
        <f t="shared" si="1379"/>
        <v>0</v>
      </c>
      <c r="AB219" s="520">
        <f t="shared" ref="AB219:AL219" si="1574">+AA219</f>
        <v>0</v>
      </c>
      <c r="AC219" s="520">
        <f t="shared" si="1574"/>
        <v>0</v>
      </c>
      <c r="AD219" s="520">
        <f t="shared" si="1574"/>
        <v>0</v>
      </c>
      <c r="AE219" s="520">
        <f t="shared" si="1574"/>
        <v>0</v>
      </c>
      <c r="AF219" s="520">
        <f t="shared" si="1574"/>
        <v>0</v>
      </c>
      <c r="AG219" s="520">
        <f t="shared" si="1574"/>
        <v>0</v>
      </c>
      <c r="AH219" s="520">
        <f t="shared" si="1574"/>
        <v>0</v>
      </c>
      <c r="AI219" s="520">
        <f t="shared" si="1574"/>
        <v>0</v>
      </c>
      <c r="AJ219" s="520">
        <f t="shared" si="1574"/>
        <v>0</v>
      </c>
      <c r="AK219" s="520">
        <f t="shared" si="1574"/>
        <v>0</v>
      </c>
      <c r="AL219" s="520">
        <f t="shared" si="1574"/>
        <v>0</v>
      </c>
      <c r="AM219" s="123">
        <f t="shared" si="1370"/>
        <v>0</v>
      </c>
      <c r="AN219" s="123">
        <f t="shared" si="1371"/>
        <v>5.8199999999999997E-3</v>
      </c>
      <c r="AO219" s="121">
        <f t="shared" si="1381"/>
        <v>5.2674506024096387E-2</v>
      </c>
      <c r="AP219" s="121">
        <f t="shared" ref="AP219:DA219" si="1575">+AO219</f>
        <v>5.2674506024096387E-2</v>
      </c>
      <c r="AQ219" s="121">
        <f t="shared" si="1575"/>
        <v>5.2674506024096387E-2</v>
      </c>
      <c r="AR219" s="121">
        <f t="shared" si="1575"/>
        <v>5.2674506024096387E-2</v>
      </c>
      <c r="AS219" s="121">
        <f t="shared" si="1575"/>
        <v>5.2674506024096387E-2</v>
      </c>
      <c r="AT219" s="121">
        <f t="shared" si="1575"/>
        <v>5.2674506024096387E-2</v>
      </c>
      <c r="AU219" s="121">
        <f t="shared" si="1575"/>
        <v>5.2674506024096387E-2</v>
      </c>
      <c r="AV219" s="121">
        <f t="shared" si="1575"/>
        <v>5.2674506024096387E-2</v>
      </c>
      <c r="AW219" s="121">
        <f t="shared" si="1575"/>
        <v>5.2674506024096387E-2</v>
      </c>
      <c r="AX219" s="121">
        <f t="shared" si="1575"/>
        <v>5.2674506024096387E-2</v>
      </c>
      <c r="AY219" s="121">
        <f t="shared" si="1575"/>
        <v>5.2674506024096387E-2</v>
      </c>
      <c r="AZ219" s="121">
        <f t="shared" si="1575"/>
        <v>5.2674506024096387E-2</v>
      </c>
      <c r="BA219" s="121">
        <f t="shared" si="1575"/>
        <v>5.2674506024096387E-2</v>
      </c>
      <c r="BB219" s="121">
        <f t="shared" si="1575"/>
        <v>5.2674506024096387E-2</v>
      </c>
      <c r="BC219" s="121">
        <f t="shared" si="1575"/>
        <v>5.2674506024096387E-2</v>
      </c>
      <c r="BD219" s="121">
        <f t="shared" si="1575"/>
        <v>5.2674506024096387E-2</v>
      </c>
      <c r="BE219" s="121">
        <f t="shared" si="1575"/>
        <v>5.2674506024096387E-2</v>
      </c>
      <c r="BF219" s="121">
        <f t="shared" si="1575"/>
        <v>5.2674506024096387E-2</v>
      </c>
      <c r="BG219" s="121">
        <f t="shared" si="1575"/>
        <v>5.2674506024096387E-2</v>
      </c>
      <c r="BH219" s="121">
        <f t="shared" si="1575"/>
        <v>5.2674506024096387E-2</v>
      </c>
      <c r="BI219" s="121">
        <f t="shared" si="1575"/>
        <v>5.2674506024096387E-2</v>
      </c>
      <c r="BJ219" s="121">
        <f t="shared" si="1575"/>
        <v>5.2674506024096387E-2</v>
      </c>
      <c r="BK219" s="121">
        <f t="shared" si="1575"/>
        <v>5.2674506024096387E-2</v>
      </c>
      <c r="BL219" s="121">
        <f t="shared" si="1575"/>
        <v>5.2674506024096387E-2</v>
      </c>
      <c r="BM219" s="121">
        <f t="shared" si="1575"/>
        <v>5.2674506024096387E-2</v>
      </c>
      <c r="BN219" s="121">
        <f t="shared" si="1575"/>
        <v>5.2674506024096387E-2</v>
      </c>
      <c r="BO219" s="121">
        <f t="shared" si="1575"/>
        <v>5.2674506024096387E-2</v>
      </c>
      <c r="BP219" s="121">
        <f t="shared" si="1575"/>
        <v>5.2674506024096387E-2</v>
      </c>
      <c r="BQ219" s="121">
        <f t="shared" si="1575"/>
        <v>5.2674506024096387E-2</v>
      </c>
      <c r="BR219" s="121">
        <f t="shared" si="1575"/>
        <v>5.2674506024096387E-2</v>
      </c>
      <c r="BS219" s="121">
        <f t="shared" si="1575"/>
        <v>5.2674506024096387E-2</v>
      </c>
      <c r="BT219" s="121">
        <f t="shared" si="1575"/>
        <v>5.2674506024096387E-2</v>
      </c>
      <c r="BU219" s="121">
        <f t="shared" si="1575"/>
        <v>5.2674506024096387E-2</v>
      </c>
      <c r="BV219" s="121">
        <f t="shared" si="1575"/>
        <v>5.2674506024096387E-2</v>
      </c>
      <c r="BW219" s="121">
        <f t="shared" si="1575"/>
        <v>5.2674506024096387E-2</v>
      </c>
      <c r="BX219" s="121">
        <f t="shared" si="1575"/>
        <v>5.2674506024096387E-2</v>
      </c>
      <c r="BY219" s="121">
        <f t="shared" si="1575"/>
        <v>5.2674506024096387E-2</v>
      </c>
      <c r="BZ219" s="121">
        <f t="shared" si="1575"/>
        <v>5.2674506024096387E-2</v>
      </c>
      <c r="CA219" s="121">
        <f t="shared" si="1575"/>
        <v>5.2674506024096387E-2</v>
      </c>
      <c r="CB219" s="121">
        <f t="shared" si="1575"/>
        <v>5.2674506024096387E-2</v>
      </c>
      <c r="CC219" s="121">
        <f t="shared" si="1575"/>
        <v>5.2674506024096387E-2</v>
      </c>
      <c r="CD219" s="121">
        <f t="shared" si="1575"/>
        <v>5.2674506024096387E-2</v>
      </c>
      <c r="CE219" s="121">
        <f t="shared" si="1575"/>
        <v>5.2674506024096387E-2</v>
      </c>
      <c r="CF219" s="121">
        <f t="shared" si="1575"/>
        <v>5.2674506024096387E-2</v>
      </c>
      <c r="CG219" s="121">
        <f t="shared" si="1575"/>
        <v>5.2674506024096387E-2</v>
      </c>
      <c r="CH219" s="121">
        <f t="shared" si="1575"/>
        <v>5.2674506024096387E-2</v>
      </c>
      <c r="CI219" s="121">
        <f t="shared" si="1575"/>
        <v>5.2674506024096387E-2</v>
      </c>
      <c r="CJ219" s="121">
        <f t="shared" si="1575"/>
        <v>5.2674506024096387E-2</v>
      </c>
      <c r="CK219" s="121">
        <f t="shared" si="1575"/>
        <v>5.2674506024096387E-2</v>
      </c>
      <c r="CL219" s="121">
        <f t="shared" si="1575"/>
        <v>5.2674506024096387E-2</v>
      </c>
      <c r="CM219" s="121">
        <f t="shared" si="1575"/>
        <v>5.2674506024096387E-2</v>
      </c>
      <c r="CN219" s="121">
        <f t="shared" si="1575"/>
        <v>5.2674506024096387E-2</v>
      </c>
      <c r="CO219" s="121">
        <f t="shared" si="1575"/>
        <v>5.2674506024096387E-2</v>
      </c>
      <c r="CP219" s="121">
        <f t="shared" si="1575"/>
        <v>5.2674506024096387E-2</v>
      </c>
      <c r="CQ219" s="121">
        <f t="shared" si="1575"/>
        <v>5.2674506024096387E-2</v>
      </c>
      <c r="CR219" s="121">
        <f t="shared" si="1575"/>
        <v>5.2674506024096387E-2</v>
      </c>
      <c r="CS219" s="121">
        <f t="shared" si="1575"/>
        <v>5.2674506024096387E-2</v>
      </c>
      <c r="CT219" s="121">
        <f t="shared" si="1575"/>
        <v>5.2674506024096387E-2</v>
      </c>
      <c r="CU219" s="121">
        <f t="shared" si="1575"/>
        <v>5.2674506024096387E-2</v>
      </c>
      <c r="CV219" s="121">
        <f t="shared" si="1575"/>
        <v>5.2674506024096387E-2</v>
      </c>
      <c r="CW219" s="121">
        <f t="shared" si="1575"/>
        <v>5.2674506024096387E-2</v>
      </c>
      <c r="CX219" s="121">
        <f t="shared" si="1575"/>
        <v>5.2674506024096387E-2</v>
      </c>
      <c r="CY219" s="121">
        <f t="shared" si="1575"/>
        <v>5.2674506024096387E-2</v>
      </c>
      <c r="CZ219" s="121">
        <f t="shared" si="1575"/>
        <v>5.2674506024096387E-2</v>
      </c>
      <c r="DA219" s="121">
        <f t="shared" si="1575"/>
        <v>5.2674506024096387E-2</v>
      </c>
      <c r="DB219" s="121">
        <f t="shared" ref="DB219:DS219" si="1576">+DA219</f>
        <v>5.2674506024096387E-2</v>
      </c>
      <c r="DC219" s="121">
        <f t="shared" si="1576"/>
        <v>5.2674506024096387E-2</v>
      </c>
      <c r="DD219" s="121">
        <f t="shared" si="1576"/>
        <v>5.2674506024096387E-2</v>
      </c>
      <c r="DE219" s="121">
        <f t="shared" si="1576"/>
        <v>5.2674506024096387E-2</v>
      </c>
      <c r="DF219" s="121">
        <f t="shared" si="1576"/>
        <v>5.2674506024096387E-2</v>
      </c>
      <c r="DG219" s="121">
        <f t="shared" si="1576"/>
        <v>5.2674506024096387E-2</v>
      </c>
      <c r="DH219" s="121">
        <f t="shared" si="1576"/>
        <v>5.2674506024096387E-2</v>
      </c>
      <c r="DI219" s="121">
        <f t="shared" si="1576"/>
        <v>5.2674506024096387E-2</v>
      </c>
      <c r="DJ219" s="121">
        <f t="shared" si="1576"/>
        <v>5.2674506024096387E-2</v>
      </c>
      <c r="DK219" s="121">
        <f t="shared" si="1576"/>
        <v>5.2674506024096387E-2</v>
      </c>
      <c r="DL219" s="121">
        <f t="shared" si="1576"/>
        <v>5.2674506024096387E-2</v>
      </c>
      <c r="DM219" s="121">
        <f t="shared" si="1576"/>
        <v>5.2674506024096387E-2</v>
      </c>
      <c r="DN219" s="121">
        <f t="shared" si="1576"/>
        <v>5.2674506024096387E-2</v>
      </c>
      <c r="DO219" s="121">
        <f t="shared" si="1576"/>
        <v>5.2674506024096387E-2</v>
      </c>
      <c r="DP219" s="121">
        <f t="shared" si="1576"/>
        <v>5.2674506024096387E-2</v>
      </c>
      <c r="DQ219" s="121">
        <f t="shared" si="1576"/>
        <v>5.2674506024096387E-2</v>
      </c>
      <c r="DR219" s="121">
        <f t="shared" si="1576"/>
        <v>5.2674506024096387E-2</v>
      </c>
      <c r="DS219" s="121">
        <f t="shared" si="1576"/>
        <v>5.2674506024096387E-2</v>
      </c>
      <c r="DT219" s="121">
        <f t="shared" si="1384"/>
        <v>0.48305999999999999</v>
      </c>
      <c r="DU219" s="124">
        <f t="shared" si="1385"/>
        <v>4.3719840000000003</v>
      </c>
      <c r="DV219" s="29"/>
      <c r="DW219" s="57">
        <f t="shared" si="1386"/>
        <v>0</v>
      </c>
      <c r="DX219" s="487">
        <f t="shared" si="1387"/>
        <v>0</v>
      </c>
      <c r="DY219" s="68">
        <f t="shared" si="1388"/>
        <v>0</v>
      </c>
      <c r="DZ219" s="68">
        <f t="shared" si="1389"/>
        <v>0</v>
      </c>
      <c r="EA219" s="68">
        <f t="shared" si="1390"/>
        <v>0</v>
      </c>
      <c r="EB219" s="68">
        <f t="shared" si="1391"/>
        <v>0</v>
      </c>
      <c r="EC219" s="68">
        <f t="shared" si="1392"/>
        <v>0</v>
      </c>
      <c r="ED219" s="68">
        <f t="shared" si="1393"/>
        <v>0</v>
      </c>
      <c r="EE219" s="488">
        <f t="shared" si="1394"/>
        <v>0</v>
      </c>
      <c r="EF219" s="69">
        <f t="shared" si="1395"/>
        <v>0</v>
      </c>
      <c r="EG219" s="69">
        <f t="shared" si="1396"/>
        <v>0</v>
      </c>
      <c r="EH219" s="69">
        <f t="shared" si="1397"/>
        <v>0</v>
      </c>
      <c r="EI219" s="69">
        <f t="shared" si="1398"/>
        <v>0</v>
      </c>
      <c r="EJ219" s="69">
        <f t="shared" si="1399"/>
        <v>0</v>
      </c>
      <c r="EK219" s="69">
        <f t="shared" si="1400"/>
        <v>0</v>
      </c>
      <c r="EL219" s="69">
        <f t="shared" si="1401"/>
        <v>0</v>
      </c>
      <c r="EM219" s="69">
        <f t="shared" si="1402"/>
        <v>0</v>
      </c>
      <c r="EN219" s="69">
        <f t="shared" si="1403"/>
        <v>0</v>
      </c>
      <c r="EO219" s="69">
        <f t="shared" si="1404"/>
        <v>0</v>
      </c>
      <c r="EP219" s="69">
        <f t="shared" si="1405"/>
        <v>0</v>
      </c>
      <c r="EQ219" s="69">
        <f t="shared" si="1406"/>
        <v>0</v>
      </c>
      <c r="ER219" s="488">
        <f t="shared" si="1407"/>
        <v>0</v>
      </c>
      <c r="ES219" s="69">
        <f t="shared" si="1408"/>
        <v>0</v>
      </c>
      <c r="ET219" s="69">
        <f t="shared" si="1409"/>
        <v>0</v>
      </c>
      <c r="EU219" s="69">
        <f t="shared" si="1410"/>
        <v>0</v>
      </c>
      <c r="EV219" s="69">
        <f t="shared" si="1411"/>
        <v>0</v>
      </c>
      <c r="EW219" s="69">
        <f t="shared" si="1412"/>
        <v>0</v>
      </c>
      <c r="EX219" s="69">
        <f t="shared" si="1413"/>
        <v>0</v>
      </c>
      <c r="EY219" s="69">
        <f t="shared" si="1414"/>
        <v>0</v>
      </c>
      <c r="EZ219" s="69">
        <f t="shared" si="1415"/>
        <v>0</v>
      </c>
      <c r="FA219" s="69">
        <f t="shared" si="1416"/>
        <v>0</v>
      </c>
      <c r="FB219" s="69">
        <f t="shared" si="1417"/>
        <v>0</v>
      </c>
      <c r="FC219" s="69">
        <f t="shared" si="1418"/>
        <v>0</v>
      </c>
      <c r="FD219" s="69">
        <f t="shared" si="1419"/>
        <v>0</v>
      </c>
      <c r="FE219" s="488">
        <f t="shared" si="1420"/>
        <v>0</v>
      </c>
      <c r="FF219" s="488">
        <f t="shared" si="1421"/>
        <v>0</v>
      </c>
      <c r="FG219" s="609">
        <f t="shared" si="1422"/>
        <v>0</v>
      </c>
      <c r="FH219" s="609">
        <f t="shared" si="1423"/>
        <v>0</v>
      </c>
      <c r="FI219" s="609">
        <f t="shared" si="1424"/>
        <v>0</v>
      </c>
      <c r="FJ219" s="609">
        <f t="shared" si="1425"/>
        <v>0</v>
      </c>
      <c r="FK219" s="609">
        <f t="shared" si="1426"/>
        <v>0</v>
      </c>
      <c r="FL219" s="609">
        <f t="shared" si="1427"/>
        <v>0</v>
      </c>
      <c r="FM219" s="609">
        <f t="shared" si="1428"/>
        <v>0</v>
      </c>
      <c r="FN219" s="609">
        <f t="shared" si="1429"/>
        <v>0</v>
      </c>
      <c r="FO219" s="609">
        <f t="shared" si="1430"/>
        <v>0</v>
      </c>
      <c r="FP219" s="609">
        <f t="shared" si="1431"/>
        <v>0</v>
      </c>
      <c r="FQ219" s="609">
        <f t="shared" si="1432"/>
        <v>0</v>
      </c>
      <c r="FR219" s="609">
        <f t="shared" si="1433"/>
        <v>0</v>
      </c>
      <c r="FS219" s="609">
        <f t="shared" si="1434"/>
        <v>0</v>
      </c>
      <c r="FT219" s="609">
        <f t="shared" si="1435"/>
        <v>0</v>
      </c>
      <c r="FU219" s="609">
        <f t="shared" si="1436"/>
        <v>0</v>
      </c>
      <c r="FV219" s="609">
        <f t="shared" si="1437"/>
        <v>0</v>
      </c>
      <c r="FW219" s="609">
        <f t="shared" si="1438"/>
        <v>0</v>
      </c>
      <c r="FX219" s="609">
        <f t="shared" si="1439"/>
        <v>0</v>
      </c>
      <c r="FY219" s="609">
        <f t="shared" si="1440"/>
        <v>0</v>
      </c>
      <c r="FZ219" s="609">
        <f t="shared" si="1441"/>
        <v>0</v>
      </c>
      <c r="GA219" s="609">
        <f t="shared" si="1442"/>
        <v>0</v>
      </c>
      <c r="GB219" s="609">
        <f t="shared" si="1443"/>
        <v>0</v>
      </c>
      <c r="GC219" s="609">
        <f t="shared" si="1444"/>
        <v>0</v>
      </c>
      <c r="GD219" s="609">
        <f t="shared" si="1445"/>
        <v>0</v>
      </c>
      <c r="GE219" s="609">
        <f t="shared" si="1446"/>
        <v>0</v>
      </c>
      <c r="GF219" s="609">
        <f t="shared" si="1447"/>
        <v>0</v>
      </c>
      <c r="GG219" s="609">
        <f t="shared" si="1448"/>
        <v>0</v>
      </c>
      <c r="GH219" s="609">
        <f t="shared" si="1449"/>
        <v>0</v>
      </c>
      <c r="GI219" s="609">
        <f t="shared" si="1450"/>
        <v>0</v>
      </c>
      <c r="GJ219" s="609">
        <f t="shared" si="1451"/>
        <v>0</v>
      </c>
      <c r="GK219" s="609">
        <f t="shared" si="1452"/>
        <v>0</v>
      </c>
      <c r="GL219" s="609">
        <f t="shared" si="1453"/>
        <v>0</v>
      </c>
      <c r="GM219" s="609">
        <f t="shared" si="1454"/>
        <v>0</v>
      </c>
      <c r="GN219" s="609">
        <f t="shared" si="1455"/>
        <v>0</v>
      </c>
      <c r="GO219" s="609">
        <f t="shared" si="1456"/>
        <v>0</v>
      </c>
      <c r="GP219" s="609">
        <f t="shared" si="1457"/>
        <v>0</v>
      </c>
      <c r="GQ219" s="609">
        <f t="shared" si="1458"/>
        <v>0</v>
      </c>
      <c r="GR219" s="609">
        <f t="shared" si="1459"/>
        <v>0</v>
      </c>
      <c r="GS219" s="609">
        <f t="shared" si="1460"/>
        <v>0</v>
      </c>
      <c r="GT219" s="609">
        <f t="shared" si="1461"/>
        <v>0</v>
      </c>
      <c r="GU219" s="609">
        <f t="shared" si="1462"/>
        <v>0</v>
      </c>
      <c r="GV219" s="609">
        <f t="shared" si="1463"/>
        <v>0</v>
      </c>
      <c r="GW219" s="609">
        <f t="shared" si="1464"/>
        <v>0</v>
      </c>
      <c r="GX219" s="609">
        <f t="shared" si="1465"/>
        <v>0</v>
      </c>
      <c r="GY219" s="609">
        <f t="shared" si="1466"/>
        <v>0</v>
      </c>
      <c r="GZ219" s="609">
        <f t="shared" si="1467"/>
        <v>0</v>
      </c>
      <c r="HA219" s="609">
        <f t="shared" si="1468"/>
        <v>0</v>
      </c>
      <c r="HB219" s="609">
        <f t="shared" si="1469"/>
        <v>0</v>
      </c>
      <c r="HC219" s="609">
        <f t="shared" si="1470"/>
        <v>0</v>
      </c>
      <c r="HD219" s="609">
        <f t="shared" si="1471"/>
        <v>0</v>
      </c>
      <c r="HE219" s="609">
        <f t="shared" si="1472"/>
        <v>0</v>
      </c>
      <c r="HF219" s="609">
        <f t="shared" si="1473"/>
        <v>0</v>
      </c>
      <c r="HG219" s="609">
        <f t="shared" si="1474"/>
        <v>0</v>
      </c>
      <c r="HH219" s="609">
        <f t="shared" si="1475"/>
        <v>0</v>
      </c>
      <c r="HI219" s="609">
        <f t="shared" si="1476"/>
        <v>0</v>
      </c>
      <c r="HJ219" s="609">
        <f t="shared" si="1477"/>
        <v>0</v>
      </c>
      <c r="HK219" s="609">
        <f t="shared" si="1478"/>
        <v>0</v>
      </c>
      <c r="HL219" s="609">
        <f t="shared" si="1479"/>
        <v>0</v>
      </c>
      <c r="HM219" s="609">
        <f t="shared" si="1480"/>
        <v>0</v>
      </c>
      <c r="HN219" s="609">
        <f t="shared" si="1481"/>
        <v>0</v>
      </c>
      <c r="HO219" s="609">
        <f t="shared" si="1482"/>
        <v>0</v>
      </c>
      <c r="HP219" s="609">
        <f t="shared" si="1483"/>
        <v>0</v>
      </c>
      <c r="HQ219" s="609">
        <f t="shared" si="1484"/>
        <v>0</v>
      </c>
      <c r="HR219" s="609">
        <f t="shared" si="1485"/>
        <v>0</v>
      </c>
      <c r="HS219" s="609">
        <f t="shared" si="1486"/>
        <v>0</v>
      </c>
      <c r="HT219" s="609">
        <f t="shared" si="1487"/>
        <v>0</v>
      </c>
      <c r="HU219" s="609">
        <f t="shared" si="1488"/>
        <v>0</v>
      </c>
      <c r="HV219" s="609">
        <f t="shared" si="1489"/>
        <v>0</v>
      </c>
      <c r="HW219" s="609">
        <f t="shared" si="1490"/>
        <v>0</v>
      </c>
      <c r="HX219" s="609">
        <f t="shared" si="1491"/>
        <v>0</v>
      </c>
      <c r="HY219" s="609">
        <f t="shared" si="1492"/>
        <v>0</v>
      </c>
      <c r="HZ219" s="609">
        <f t="shared" si="1493"/>
        <v>0</v>
      </c>
      <c r="IA219" s="609">
        <f t="shared" si="1494"/>
        <v>0</v>
      </c>
      <c r="IB219" s="609">
        <f t="shared" si="1495"/>
        <v>0</v>
      </c>
      <c r="IC219" s="609">
        <f t="shared" si="1496"/>
        <v>0</v>
      </c>
      <c r="ID219" s="609">
        <f t="shared" si="1497"/>
        <v>0</v>
      </c>
      <c r="IE219" s="609">
        <f t="shared" si="1498"/>
        <v>0</v>
      </c>
      <c r="IF219" s="609">
        <f t="shared" si="1499"/>
        <v>0</v>
      </c>
      <c r="IG219" s="609">
        <f t="shared" si="1500"/>
        <v>0</v>
      </c>
      <c r="IH219" s="609">
        <f t="shared" si="1501"/>
        <v>0</v>
      </c>
      <c r="II219" s="609">
        <f t="shared" si="1502"/>
        <v>0</v>
      </c>
      <c r="IJ219" s="609">
        <f t="shared" si="1503"/>
        <v>0</v>
      </c>
      <c r="IK219" s="609">
        <f t="shared" si="1504"/>
        <v>0</v>
      </c>
      <c r="IL219" s="1580">
        <f t="shared" si="1505"/>
        <v>0</v>
      </c>
      <c r="IM219" s="495">
        <f t="shared" si="1506"/>
        <v>0</v>
      </c>
      <c r="IS219" s="1162">
        <v>2.1825000000000001</v>
      </c>
      <c r="IT219" s="1162">
        <v>2.6713800000000001</v>
      </c>
      <c r="IU219" s="1162">
        <v>1.6179600000000001</v>
      </c>
      <c r="IV219" s="1162">
        <v>0</v>
      </c>
      <c r="IW219" s="1162">
        <v>9.7000000000000003E-3</v>
      </c>
      <c r="IX219" s="1162">
        <v>0.80510000000000004</v>
      </c>
      <c r="IY219" s="1162">
        <v>7.2866400000000002</v>
      </c>
    </row>
    <row r="220" spans="1:259" ht="29.25" customHeight="1">
      <c r="A220" s="1187" t="s">
        <v>800</v>
      </c>
      <c r="B220" s="1645"/>
      <c r="C220" s="1647"/>
      <c r="D220" s="1197" t="s">
        <v>45</v>
      </c>
      <c r="E220" s="113">
        <f t="shared" si="1374"/>
        <v>0.74204999999999999</v>
      </c>
      <c r="F220" s="114">
        <f t="shared" si="1364"/>
        <v>1.6368749999999999</v>
      </c>
      <c r="G220" s="507">
        <f t="shared" si="1375"/>
        <v>0.33392249999999996</v>
      </c>
      <c r="H220" s="507">
        <f t="shared" ref="H220:L220" si="1577">+G220</f>
        <v>0.33392249999999996</v>
      </c>
      <c r="I220" s="507">
        <f t="shared" si="1577"/>
        <v>0.33392249999999996</v>
      </c>
      <c r="J220" s="507">
        <f t="shared" si="1577"/>
        <v>0.33392249999999996</v>
      </c>
      <c r="K220" s="507">
        <f t="shared" si="1577"/>
        <v>0.33392249999999996</v>
      </c>
      <c r="L220" s="507">
        <f t="shared" si="1577"/>
        <v>0.33392249999999996</v>
      </c>
      <c r="M220" s="115">
        <f t="shared" si="1366"/>
        <v>2.0035349999999998</v>
      </c>
      <c r="N220" s="518">
        <f t="shared" si="1377"/>
        <v>0.1011225</v>
      </c>
      <c r="O220" s="518">
        <f t="shared" ref="O220:Y220" si="1578">+N220</f>
        <v>0.1011225</v>
      </c>
      <c r="P220" s="518">
        <f t="shared" si="1578"/>
        <v>0.1011225</v>
      </c>
      <c r="Q220" s="518">
        <f t="shared" si="1578"/>
        <v>0.1011225</v>
      </c>
      <c r="R220" s="518">
        <f t="shared" si="1578"/>
        <v>0.1011225</v>
      </c>
      <c r="S220" s="518">
        <f t="shared" si="1578"/>
        <v>0.1011225</v>
      </c>
      <c r="T220" s="518">
        <f t="shared" si="1578"/>
        <v>0.1011225</v>
      </c>
      <c r="U220" s="518">
        <f t="shared" si="1578"/>
        <v>0.1011225</v>
      </c>
      <c r="V220" s="518">
        <f t="shared" si="1578"/>
        <v>0.1011225</v>
      </c>
      <c r="W220" s="518">
        <f t="shared" si="1578"/>
        <v>0.1011225</v>
      </c>
      <c r="X220" s="518">
        <f t="shared" si="1578"/>
        <v>0.1011225</v>
      </c>
      <c r="Y220" s="518">
        <f t="shared" si="1578"/>
        <v>0.1011225</v>
      </c>
      <c r="Z220" s="115">
        <f t="shared" si="1368"/>
        <v>1.21347</v>
      </c>
      <c r="AA220" s="518">
        <f t="shared" si="1379"/>
        <v>0</v>
      </c>
      <c r="AB220" s="518">
        <f t="shared" ref="AB220:AL220" si="1579">+AA220</f>
        <v>0</v>
      </c>
      <c r="AC220" s="518">
        <f t="shared" si="1579"/>
        <v>0</v>
      </c>
      <c r="AD220" s="518">
        <f t="shared" si="1579"/>
        <v>0</v>
      </c>
      <c r="AE220" s="518">
        <f t="shared" si="1579"/>
        <v>0</v>
      </c>
      <c r="AF220" s="518">
        <f t="shared" si="1579"/>
        <v>0</v>
      </c>
      <c r="AG220" s="518">
        <f t="shared" si="1579"/>
        <v>0</v>
      </c>
      <c r="AH220" s="518">
        <f t="shared" si="1579"/>
        <v>0</v>
      </c>
      <c r="AI220" s="518">
        <f t="shared" si="1579"/>
        <v>0</v>
      </c>
      <c r="AJ220" s="518">
        <f t="shared" si="1579"/>
        <v>0</v>
      </c>
      <c r="AK220" s="518">
        <f t="shared" si="1579"/>
        <v>0</v>
      </c>
      <c r="AL220" s="518">
        <f t="shared" si="1579"/>
        <v>0</v>
      </c>
      <c r="AM220" s="115">
        <f t="shared" si="1370"/>
        <v>0</v>
      </c>
      <c r="AN220" s="115">
        <f t="shared" si="1371"/>
        <v>5.8199999999999997E-3</v>
      </c>
      <c r="AO220" s="113">
        <f t="shared" si="1381"/>
        <v>6.4370602409638558E-2</v>
      </c>
      <c r="AP220" s="113">
        <f t="shared" ref="AP220:DA220" si="1580">+AO220</f>
        <v>6.4370602409638558E-2</v>
      </c>
      <c r="AQ220" s="113">
        <f t="shared" si="1580"/>
        <v>6.4370602409638558E-2</v>
      </c>
      <c r="AR220" s="113">
        <f t="shared" si="1580"/>
        <v>6.4370602409638558E-2</v>
      </c>
      <c r="AS220" s="113">
        <f t="shared" si="1580"/>
        <v>6.4370602409638558E-2</v>
      </c>
      <c r="AT220" s="113">
        <f t="shared" si="1580"/>
        <v>6.4370602409638558E-2</v>
      </c>
      <c r="AU220" s="113">
        <f t="shared" si="1580"/>
        <v>6.4370602409638558E-2</v>
      </c>
      <c r="AV220" s="113">
        <f t="shared" si="1580"/>
        <v>6.4370602409638558E-2</v>
      </c>
      <c r="AW220" s="113">
        <f t="shared" si="1580"/>
        <v>6.4370602409638558E-2</v>
      </c>
      <c r="AX220" s="113">
        <f t="shared" si="1580"/>
        <v>6.4370602409638558E-2</v>
      </c>
      <c r="AY220" s="113">
        <f t="shared" si="1580"/>
        <v>6.4370602409638558E-2</v>
      </c>
      <c r="AZ220" s="113">
        <f t="shared" si="1580"/>
        <v>6.4370602409638558E-2</v>
      </c>
      <c r="BA220" s="113">
        <f t="shared" si="1580"/>
        <v>6.4370602409638558E-2</v>
      </c>
      <c r="BB220" s="113">
        <f t="shared" si="1580"/>
        <v>6.4370602409638558E-2</v>
      </c>
      <c r="BC220" s="113">
        <f t="shared" si="1580"/>
        <v>6.4370602409638558E-2</v>
      </c>
      <c r="BD220" s="113">
        <f t="shared" si="1580"/>
        <v>6.4370602409638558E-2</v>
      </c>
      <c r="BE220" s="113">
        <f t="shared" si="1580"/>
        <v>6.4370602409638558E-2</v>
      </c>
      <c r="BF220" s="113">
        <f t="shared" si="1580"/>
        <v>6.4370602409638558E-2</v>
      </c>
      <c r="BG220" s="113">
        <f t="shared" si="1580"/>
        <v>6.4370602409638558E-2</v>
      </c>
      <c r="BH220" s="113">
        <f t="shared" si="1580"/>
        <v>6.4370602409638558E-2</v>
      </c>
      <c r="BI220" s="113">
        <f t="shared" si="1580"/>
        <v>6.4370602409638558E-2</v>
      </c>
      <c r="BJ220" s="113">
        <f t="shared" si="1580"/>
        <v>6.4370602409638558E-2</v>
      </c>
      <c r="BK220" s="113">
        <f t="shared" si="1580"/>
        <v>6.4370602409638558E-2</v>
      </c>
      <c r="BL220" s="113">
        <f t="shared" si="1580"/>
        <v>6.4370602409638558E-2</v>
      </c>
      <c r="BM220" s="113">
        <f t="shared" si="1580"/>
        <v>6.4370602409638558E-2</v>
      </c>
      <c r="BN220" s="113">
        <f t="shared" si="1580"/>
        <v>6.4370602409638558E-2</v>
      </c>
      <c r="BO220" s="113">
        <f t="shared" si="1580"/>
        <v>6.4370602409638558E-2</v>
      </c>
      <c r="BP220" s="113">
        <f t="shared" si="1580"/>
        <v>6.4370602409638558E-2</v>
      </c>
      <c r="BQ220" s="113">
        <f t="shared" si="1580"/>
        <v>6.4370602409638558E-2</v>
      </c>
      <c r="BR220" s="113">
        <f t="shared" si="1580"/>
        <v>6.4370602409638558E-2</v>
      </c>
      <c r="BS220" s="113">
        <f t="shared" si="1580"/>
        <v>6.4370602409638558E-2</v>
      </c>
      <c r="BT220" s="113">
        <f t="shared" si="1580"/>
        <v>6.4370602409638558E-2</v>
      </c>
      <c r="BU220" s="113">
        <f t="shared" si="1580"/>
        <v>6.4370602409638558E-2</v>
      </c>
      <c r="BV220" s="113">
        <f t="shared" si="1580"/>
        <v>6.4370602409638558E-2</v>
      </c>
      <c r="BW220" s="113">
        <f t="shared" si="1580"/>
        <v>6.4370602409638558E-2</v>
      </c>
      <c r="BX220" s="113">
        <f t="shared" si="1580"/>
        <v>6.4370602409638558E-2</v>
      </c>
      <c r="BY220" s="113">
        <f t="shared" si="1580"/>
        <v>6.4370602409638558E-2</v>
      </c>
      <c r="BZ220" s="113">
        <f t="shared" si="1580"/>
        <v>6.4370602409638558E-2</v>
      </c>
      <c r="CA220" s="113">
        <f t="shared" si="1580"/>
        <v>6.4370602409638558E-2</v>
      </c>
      <c r="CB220" s="113">
        <f t="shared" si="1580"/>
        <v>6.4370602409638558E-2</v>
      </c>
      <c r="CC220" s="113">
        <f t="shared" si="1580"/>
        <v>6.4370602409638558E-2</v>
      </c>
      <c r="CD220" s="113">
        <f t="shared" si="1580"/>
        <v>6.4370602409638558E-2</v>
      </c>
      <c r="CE220" s="113">
        <f t="shared" si="1580"/>
        <v>6.4370602409638558E-2</v>
      </c>
      <c r="CF220" s="113">
        <f t="shared" si="1580"/>
        <v>6.4370602409638558E-2</v>
      </c>
      <c r="CG220" s="113">
        <f t="shared" si="1580"/>
        <v>6.4370602409638558E-2</v>
      </c>
      <c r="CH220" s="113">
        <f t="shared" si="1580"/>
        <v>6.4370602409638558E-2</v>
      </c>
      <c r="CI220" s="113">
        <f t="shared" si="1580"/>
        <v>6.4370602409638558E-2</v>
      </c>
      <c r="CJ220" s="113">
        <f t="shared" si="1580"/>
        <v>6.4370602409638558E-2</v>
      </c>
      <c r="CK220" s="113">
        <f t="shared" si="1580"/>
        <v>6.4370602409638558E-2</v>
      </c>
      <c r="CL220" s="113">
        <f t="shared" si="1580"/>
        <v>6.4370602409638558E-2</v>
      </c>
      <c r="CM220" s="113">
        <f t="shared" si="1580"/>
        <v>6.4370602409638558E-2</v>
      </c>
      <c r="CN220" s="113">
        <f t="shared" si="1580"/>
        <v>6.4370602409638558E-2</v>
      </c>
      <c r="CO220" s="113">
        <f t="shared" si="1580"/>
        <v>6.4370602409638558E-2</v>
      </c>
      <c r="CP220" s="113">
        <f t="shared" si="1580"/>
        <v>6.4370602409638558E-2</v>
      </c>
      <c r="CQ220" s="113">
        <f t="shared" si="1580"/>
        <v>6.4370602409638558E-2</v>
      </c>
      <c r="CR220" s="113">
        <f t="shared" si="1580"/>
        <v>6.4370602409638558E-2</v>
      </c>
      <c r="CS220" s="113">
        <f t="shared" si="1580"/>
        <v>6.4370602409638558E-2</v>
      </c>
      <c r="CT220" s="113">
        <f t="shared" si="1580"/>
        <v>6.4370602409638558E-2</v>
      </c>
      <c r="CU220" s="113">
        <f t="shared" si="1580"/>
        <v>6.4370602409638558E-2</v>
      </c>
      <c r="CV220" s="113">
        <f t="shared" si="1580"/>
        <v>6.4370602409638558E-2</v>
      </c>
      <c r="CW220" s="113">
        <f t="shared" si="1580"/>
        <v>6.4370602409638558E-2</v>
      </c>
      <c r="CX220" s="113">
        <f t="shared" si="1580"/>
        <v>6.4370602409638558E-2</v>
      </c>
      <c r="CY220" s="113">
        <f t="shared" si="1580"/>
        <v>6.4370602409638558E-2</v>
      </c>
      <c r="CZ220" s="113">
        <f t="shared" si="1580"/>
        <v>6.4370602409638558E-2</v>
      </c>
      <c r="DA220" s="113">
        <f t="shared" si="1580"/>
        <v>6.4370602409638558E-2</v>
      </c>
      <c r="DB220" s="113">
        <f t="shared" ref="DB220:DS220" si="1581">+DA220</f>
        <v>6.4370602409638558E-2</v>
      </c>
      <c r="DC220" s="113">
        <f t="shared" si="1581"/>
        <v>6.4370602409638558E-2</v>
      </c>
      <c r="DD220" s="113">
        <f t="shared" si="1581"/>
        <v>6.4370602409638558E-2</v>
      </c>
      <c r="DE220" s="113">
        <f t="shared" si="1581"/>
        <v>6.4370602409638558E-2</v>
      </c>
      <c r="DF220" s="113">
        <f t="shared" si="1581"/>
        <v>6.4370602409638558E-2</v>
      </c>
      <c r="DG220" s="113">
        <f t="shared" si="1581"/>
        <v>6.4370602409638558E-2</v>
      </c>
      <c r="DH220" s="113">
        <f t="shared" si="1581"/>
        <v>6.4370602409638558E-2</v>
      </c>
      <c r="DI220" s="113">
        <f t="shared" si="1581"/>
        <v>6.4370602409638558E-2</v>
      </c>
      <c r="DJ220" s="113">
        <f t="shared" si="1581"/>
        <v>6.4370602409638558E-2</v>
      </c>
      <c r="DK220" s="113">
        <f t="shared" si="1581"/>
        <v>6.4370602409638558E-2</v>
      </c>
      <c r="DL220" s="113">
        <f t="shared" si="1581"/>
        <v>6.4370602409638558E-2</v>
      </c>
      <c r="DM220" s="113">
        <f t="shared" si="1581"/>
        <v>6.4370602409638558E-2</v>
      </c>
      <c r="DN220" s="113">
        <f t="shared" si="1581"/>
        <v>6.4370602409638558E-2</v>
      </c>
      <c r="DO220" s="113">
        <f t="shared" si="1581"/>
        <v>6.4370602409638558E-2</v>
      </c>
      <c r="DP220" s="113">
        <f t="shared" si="1581"/>
        <v>6.4370602409638558E-2</v>
      </c>
      <c r="DQ220" s="113">
        <f t="shared" si="1581"/>
        <v>6.4370602409638558E-2</v>
      </c>
      <c r="DR220" s="113">
        <f t="shared" si="1581"/>
        <v>6.4370602409638558E-2</v>
      </c>
      <c r="DS220" s="113">
        <f t="shared" si="1581"/>
        <v>6.4370602409638558E-2</v>
      </c>
      <c r="DT220" s="113">
        <f t="shared" si="1384"/>
        <v>0.48305999999999999</v>
      </c>
      <c r="DU220" s="116">
        <f t="shared" si="1385"/>
        <v>5.3427600000000002</v>
      </c>
      <c r="DV220" s="30"/>
      <c r="DW220" s="55">
        <f t="shared" si="1386"/>
        <v>0</v>
      </c>
      <c r="DX220" s="489">
        <f t="shared" si="1387"/>
        <v>0</v>
      </c>
      <c r="DY220" s="74">
        <f t="shared" si="1388"/>
        <v>0</v>
      </c>
      <c r="DZ220" s="74">
        <f t="shared" si="1389"/>
        <v>0</v>
      </c>
      <c r="EA220" s="74">
        <f t="shared" si="1390"/>
        <v>0</v>
      </c>
      <c r="EB220" s="74">
        <f t="shared" si="1391"/>
        <v>0</v>
      </c>
      <c r="EC220" s="74">
        <f t="shared" si="1392"/>
        <v>0</v>
      </c>
      <c r="ED220" s="74">
        <f t="shared" si="1393"/>
        <v>0</v>
      </c>
      <c r="EE220" s="490">
        <f t="shared" si="1394"/>
        <v>0</v>
      </c>
      <c r="EF220" s="75">
        <f t="shared" si="1395"/>
        <v>0</v>
      </c>
      <c r="EG220" s="75">
        <f t="shared" si="1396"/>
        <v>0</v>
      </c>
      <c r="EH220" s="75">
        <f t="shared" si="1397"/>
        <v>0</v>
      </c>
      <c r="EI220" s="75">
        <f t="shared" si="1398"/>
        <v>0</v>
      </c>
      <c r="EJ220" s="75">
        <f t="shared" si="1399"/>
        <v>0</v>
      </c>
      <c r="EK220" s="75">
        <f t="shared" si="1400"/>
        <v>0</v>
      </c>
      <c r="EL220" s="75">
        <f t="shared" si="1401"/>
        <v>0</v>
      </c>
      <c r="EM220" s="75">
        <f t="shared" si="1402"/>
        <v>0</v>
      </c>
      <c r="EN220" s="75">
        <f t="shared" si="1403"/>
        <v>0</v>
      </c>
      <c r="EO220" s="75">
        <f t="shared" si="1404"/>
        <v>0</v>
      </c>
      <c r="EP220" s="75">
        <f t="shared" si="1405"/>
        <v>0</v>
      </c>
      <c r="EQ220" s="75">
        <f t="shared" si="1406"/>
        <v>0</v>
      </c>
      <c r="ER220" s="490">
        <f t="shared" si="1407"/>
        <v>0</v>
      </c>
      <c r="ES220" s="75">
        <f t="shared" si="1408"/>
        <v>0</v>
      </c>
      <c r="ET220" s="75">
        <f t="shared" si="1409"/>
        <v>0</v>
      </c>
      <c r="EU220" s="75">
        <f t="shared" si="1410"/>
        <v>0</v>
      </c>
      <c r="EV220" s="75">
        <f t="shared" si="1411"/>
        <v>0</v>
      </c>
      <c r="EW220" s="75">
        <f t="shared" si="1412"/>
        <v>0</v>
      </c>
      <c r="EX220" s="75">
        <f t="shared" si="1413"/>
        <v>0</v>
      </c>
      <c r="EY220" s="75">
        <f t="shared" si="1414"/>
        <v>0</v>
      </c>
      <c r="EZ220" s="75">
        <f t="shared" si="1415"/>
        <v>0</v>
      </c>
      <c r="FA220" s="75">
        <f t="shared" si="1416"/>
        <v>0</v>
      </c>
      <c r="FB220" s="75">
        <f t="shared" si="1417"/>
        <v>0</v>
      </c>
      <c r="FC220" s="75">
        <f t="shared" si="1418"/>
        <v>0</v>
      </c>
      <c r="FD220" s="75">
        <f t="shared" si="1419"/>
        <v>0</v>
      </c>
      <c r="FE220" s="490">
        <f t="shared" si="1420"/>
        <v>0</v>
      </c>
      <c r="FF220" s="490">
        <f t="shared" si="1421"/>
        <v>0</v>
      </c>
      <c r="FG220" s="608">
        <f t="shared" si="1422"/>
        <v>0</v>
      </c>
      <c r="FH220" s="608">
        <f t="shared" si="1423"/>
        <v>0</v>
      </c>
      <c r="FI220" s="608">
        <f t="shared" si="1424"/>
        <v>0</v>
      </c>
      <c r="FJ220" s="608">
        <f t="shared" si="1425"/>
        <v>0</v>
      </c>
      <c r="FK220" s="608">
        <f t="shared" si="1426"/>
        <v>0</v>
      </c>
      <c r="FL220" s="608">
        <f t="shared" si="1427"/>
        <v>0</v>
      </c>
      <c r="FM220" s="608">
        <f t="shared" si="1428"/>
        <v>0</v>
      </c>
      <c r="FN220" s="608">
        <f t="shared" si="1429"/>
        <v>0</v>
      </c>
      <c r="FO220" s="608">
        <f t="shared" si="1430"/>
        <v>0</v>
      </c>
      <c r="FP220" s="608">
        <f t="shared" si="1431"/>
        <v>0</v>
      </c>
      <c r="FQ220" s="608">
        <f t="shared" si="1432"/>
        <v>0</v>
      </c>
      <c r="FR220" s="608">
        <f t="shared" si="1433"/>
        <v>0</v>
      </c>
      <c r="FS220" s="608">
        <f t="shared" si="1434"/>
        <v>0</v>
      </c>
      <c r="FT220" s="608">
        <f t="shared" si="1435"/>
        <v>0</v>
      </c>
      <c r="FU220" s="608">
        <f t="shared" si="1436"/>
        <v>0</v>
      </c>
      <c r="FV220" s="608">
        <f t="shared" si="1437"/>
        <v>0</v>
      </c>
      <c r="FW220" s="608">
        <f t="shared" si="1438"/>
        <v>0</v>
      </c>
      <c r="FX220" s="608">
        <f t="shared" si="1439"/>
        <v>0</v>
      </c>
      <c r="FY220" s="608">
        <f t="shared" si="1440"/>
        <v>0</v>
      </c>
      <c r="FZ220" s="608">
        <f t="shared" si="1441"/>
        <v>0</v>
      </c>
      <c r="GA220" s="608">
        <f t="shared" si="1442"/>
        <v>0</v>
      </c>
      <c r="GB220" s="608">
        <f t="shared" si="1443"/>
        <v>0</v>
      </c>
      <c r="GC220" s="608">
        <f t="shared" si="1444"/>
        <v>0</v>
      </c>
      <c r="GD220" s="608">
        <f t="shared" si="1445"/>
        <v>0</v>
      </c>
      <c r="GE220" s="608">
        <f t="shared" si="1446"/>
        <v>0</v>
      </c>
      <c r="GF220" s="608">
        <f t="shared" si="1447"/>
        <v>0</v>
      </c>
      <c r="GG220" s="608">
        <f t="shared" si="1448"/>
        <v>0</v>
      </c>
      <c r="GH220" s="608">
        <f t="shared" si="1449"/>
        <v>0</v>
      </c>
      <c r="GI220" s="608">
        <f t="shared" si="1450"/>
        <v>0</v>
      </c>
      <c r="GJ220" s="608">
        <f t="shared" si="1451"/>
        <v>0</v>
      </c>
      <c r="GK220" s="608">
        <f t="shared" si="1452"/>
        <v>0</v>
      </c>
      <c r="GL220" s="608">
        <f t="shared" si="1453"/>
        <v>0</v>
      </c>
      <c r="GM220" s="608">
        <f t="shared" si="1454"/>
        <v>0</v>
      </c>
      <c r="GN220" s="608">
        <f t="shared" si="1455"/>
        <v>0</v>
      </c>
      <c r="GO220" s="608">
        <f t="shared" si="1456"/>
        <v>0</v>
      </c>
      <c r="GP220" s="608">
        <f t="shared" si="1457"/>
        <v>0</v>
      </c>
      <c r="GQ220" s="608">
        <f t="shared" si="1458"/>
        <v>0</v>
      </c>
      <c r="GR220" s="608">
        <f t="shared" si="1459"/>
        <v>0</v>
      </c>
      <c r="GS220" s="608">
        <f t="shared" si="1460"/>
        <v>0</v>
      </c>
      <c r="GT220" s="608">
        <f t="shared" si="1461"/>
        <v>0</v>
      </c>
      <c r="GU220" s="608">
        <f t="shared" si="1462"/>
        <v>0</v>
      </c>
      <c r="GV220" s="608">
        <f t="shared" si="1463"/>
        <v>0</v>
      </c>
      <c r="GW220" s="608">
        <f t="shared" si="1464"/>
        <v>0</v>
      </c>
      <c r="GX220" s="608">
        <f t="shared" si="1465"/>
        <v>0</v>
      </c>
      <c r="GY220" s="608">
        <f t="shared" si="1466"/>
        <v>0</v>
      </c>
      <c r="GZ220" s="608">
        <f t="shared" si="1467"/>
        <v>0</v>
      </c>
      <c r="HA220" s="608">
        <f t="shared" si="1468"/>
        <v>0</v>
      </c>
      <c r="HB220" s="608">
        <f t="shared" si="1469"/>
        <v>0</v>
      </c>
      <c r="HC220" s="608">
        <f t="shared" si="1470"/>
        <v>0</v>
      </c>
      <c r="HD220" s="608">
        <f t="shared" si="1471"/>
        <v>0</v>
      </c>
      <c r="HE220" s="608">
        <f t="shared" si="1472"/>
        <v>0</v>
      </c>
      <c r="HF220" s="608">
        <f t="shared" si="1473"/>
        <v>0</v>
      </c>
      <c r="HG220" s="608">
        <f t="shared" si="1474"/>
        <v>0</v>
      </c>
      <c r="HH220" s="608">
        <f t="shared" si="1475"/>
        <v>0</v>
      </c>
      <c r="HI220" s="608">
        <f t="shared" si="1476"/>
        <v>0</v>
      </c>
      <c r="HJ220" s="608">
        <f t="shared" si="1477"/>
        <v>0</v>
      </c>
      <c r="HK220" s="608">
        <f t="shared" si="1478"/>
        <v>0</v>
      </c>
      <c r="HL220" s="608">
        <f t="shared" si="1479"/>
        <v>0</v>
      </c>
      <c r="HM220" s="608">
        <f t="shared" si="1480"/>
        <v>0</v>
      </c>
      <c r="HN220" s="608">
        <f t="shared" si="1481"/>
        <v>0</v>
      </c>
      <c r="HO220" s="608">
        <f t="shared" si="1482"/>
        <v>0</v>
      </c>
      <c r="HP220" s="608">
        <f t="shared" si="1483"/>
        <v>0</v>
      </c>
      <c r="HQ220" s="608">
        <f t="shared" si="1484"/>
        <v>0</v>
      </c>
      <c r="HR220" s="608">
        <f t="shared" si="1485"/>
        <v>0</v>
      </c>
      <c r="HS220" s="608">
        <f t="shared" si="1486"/>
        <v>0</v>
      </c>
      <c r="HT220" s="608">
        <f t="shared" si="1487"/>
        <v>0</v>
      </c>
      <c r="HU220" s="608">
        <f t="shared" si="1488"/>
        <v>0</v>
      </c>
      <c r="HV220" s="608">
        <f t="shared" si="1489"/>
        <v>0</v>
      </c>
      <c r="HW220" s="608">
        <f t="shared" si="1490"/>
        <v>0</v>
      </c>
      <c r="HX220" s="608">
        <f t="shared" si="1491"/>
        <v>0</v>
      </c>
      <c r="HY220" s="608">
        <f t="shared" si="1492"/>
        <v>0</v>
      </c>
      <c r="HZ220" s="608">
        <f t="shared" si="1493"/>
        <v>0</v>
      </c>
      <c r="IA220" s="608">
        <f t="shared" si="1494"/>
        <v>0</v>
      </c>
      <c r="IB220" s="608">
        <f t="shared" si="1495"/>
        <v>0</v>
      </c>
      <c r="IC220" s="608">
        <f t="shared" si="1496"/>
        <v>0</v>
      </c>
      <c r="ID220" s="608">
        <f t="shared" si="1497"/>
        <v>0</v>
      </c>
      <c r="IE220" s="608">
        <f t="shared" si="1498"/>
        <v>0</v>
      </c>
      <c r="IF220" s="608">
        <f t="shared" si="1499"/>
        <v>0</v>
      </c>
      <c r="IG220" s="608">
        <f t="shared" si="1500"/>
        <v>0</v>
      </c>
      <c r="IH220" s="608">
        <f t="shared" si="1501"/>
        <v>0</v>
      </c>
      <c r="II220" s="608">
        <f t="shared" si="1502"/>
        <v>0</v>
      </c>
      <c r="IJ220" s="608">
        <f t="shared" si="1503"/>
        <v>0</v>
      </c>
      <c r="IK220" s="608">
        <f t="shared" si="1504"/>
        <v>0</v>
      </c>
      <c r="IL220" s="1578">
        <f t="shared" si="1505"/>
        <v>0</v>
      </c>
      <c r="IM220" s="496">
        <f t="shared" si="1506"/>
        <v>0</v>
      </c>
      <c r="IS220" s="1162">
        <v>2.7281249999999999</v>
      </c>
      <c r="IT220" s="1162">
        <v>3.3392249999999999</v>
      </c>
      <c r="IU220" s="1162">
        <v>2.0224500000000001</v>
      </c>
      <c r="IV220" s="1162">
        <v>0</v>
      </c>
      <c r="IW220" s="1162">
        <v>9.7000000000000003E-3</v>
      </c>
      <c r="IX220" s="1162">
        <v>0.80510000000000004</v>
      </c>
      <c r="IY220" s="1162">
        <v>8.9046000000000003</v>
      </c>
    </row>
    <row r="221" spans="1:259" ht="29.25" customHeight="1">
      <c r="A221" s="1187" t="s">
        <v>800</v>
      </c>
      <c r="B221" s="1645"/>
      <c r="C221" s="1647"/>
      <c r="D221" s="1197" t="s">
        <v>46</v>
      </c>
      <c r="E221" s="113">
        <f t="shared" si="1374"/>
        <v>0.87687999999999999</v>
      </c>
      <c r="F221" s="114">
        <f t="shared" si="1364"/>
        <v>1.9642499999999998</v>
      </c>
      <c r="G221" s="507">
        <f t="shared" si="1375"/>
        <v>0.40070699999999992</v>
      </c>
      <c r="H221" s="507">
        <f t="shared" ref="H221:L221" si="1582">+G221</f>
        <v>0.40070699999999992</v>
      </c>
      <c r="I221" s="507">
        <f t="shared" si="1582"/>
        <v>0.40070699999999992</v>
      </c>
      <c r="J221" s="507">
        <f t="shared" si="1582"/>
        <v>0.40070699999999992</v>
      </c>
      <c r="K221" s="507">
        <f t="shared" si="1582"/>
        <v>0.40070699999999992</v>
      </c>
      <c r="L221" s="507">
        <f t="shared" si="1582"/>
        <v>0.40070699999999992</v>
      </c>
      <c r="M221" s="115">
        <f t="shared" si="1366"/>
        <v>2.4042419999999995</v>
      </c>
      <c r="N221" s="518">
        <f t="shared" si="1377"/>
        <v>0.121347</v>
      </c>
      <c r="O221" s="518">
        <f t="shared" ref="O221:Y221" si="1583">+N221</f>
        <v>0.121347</v>
      </c>
      <c r="P221" s="518">
        <f t="shared" si="1583"/>
        <v>0.121347</v>
      </c>
      <c r="Q221" s="518">
        <f t="shared" si="1583"/>
        <v>0.121347</v>
      </c>
      <c r="R221" s="518">
        <f t="shared" si="1583"/>
        <v>0.121347</v>
      </c>
      <c r="S221" s="518">
        <f t="shared" si="1583"/>
        <v>0.121347</v>
      </c>
      <c r="T221" s="518">
        <f t="shared" si="1583"/>
        <v>0.121347</v>
      </c>
      <c r="U221" s="518">
        <f t="shared" si="1583"/>
        <v>0.121347</v>
      </c>
      <c r="V221" s="518">
        <f t="shared" si="1583"/>
        <v>0.121347</v>
      </c>
      <c r="W221" s="518">
        <f t="shared" si="1583"/>
        <v>0.121347</v>
      </c>
      <c r="X221" s="518">
        <f t="shared" si="1583"/>
        <v>0.121347</v>
      </c>
      <c r="Y221" s="518">
        <f t="shared" si="1583"/>
        <v>0.121347</v>
      </c>
      <c r="Z221" s="115">
        <f t="shared" si="1368"/>
        <v>1.456164</v>
      </c>
      <c r="AA221" s="518">
        <f t="shared" si="1379"/>
        <v>0</v>
      </c>
      <c r="AB221" s="518">
        <f t="shared" ref="AB221:AL221" si="1584">+AA221</f>
        <v>0</v>
      </c>
      <c r="AC221" s="518">
        <f t="shared" si="1584"/>
        <v>0</v>
      </c>
      <c r="AD221" s="518">
        <f t="shared" si="1584"/>
        <v>0</v>
      </c>
      <c r="AE221" s="518">
        <f t="shared" si="1584"/>
        <v>0</v>
      </c>
      <c r="AF221" s="518">
        <f t="shared" si="1584"/>
        <v>0</v>
      </c>
      <c r="AG221" s="518">
        <f t="shared" si="1584"/>
        <v>0</v>
      </c>
      <c r="AH221" s="518">
        <f t="shared" si="1584"/>
        <v>0</v>
      </c>
      <c r="AI221" s="518">
        <f t="shared" si="1584"/>
        <v>0</v>
      </c>
      <c r="AJ221" s="518">
        <f t="shared" si="1584"/>
        <v>0</v>
      </c>
      <c r="AK221" s="518">
        <f t="shared" si="1584"/>
        <v>0</v>
      </c>
      <c r="AL221" s="518">
        <f t="shared" si="1584"/>
        <v>0</v>
      </c>
      <c r="AM221" s="115">
        <f t="shared" si="1370"/>
        <v>0</v>
      </c>
      <c r="AN221" s="115">
        <f t="shared" si="1371"/>
        <v>5.8199999999999997E-3</v>
      </c>
      <c r="AO221" s="113">
        <f t="shared" si="1381"/>
        <v>7.6066698795180729E-2</v>
      </c>
      <c r="AP221" s="113">
        <f t="shared" ref="AP221:DA221" si="1585">+AO221</f>
        <v>7.6066698795180729E-2</v>
      </c>
      <c r="AQ221" s="113">
        <f t="shared" si="1585"/>
        <v>7.6066698795180729E-2</v>
      </c>
      <c r="AR221" s="113">
        <f t="shared" si="1585"/>
        <v>7.6066698795180729E-2</v>
      </c>
      <c r="AS221" s="113">
        <f t="shared" si="1585"/>
        <v>7.6066698795180729E-2</v>
      </c>
      <c r="AT221" s="113">
        <f t="shared" si="1585"/>
        <v>7.6066698795180729E-2</v>
      </c>
      <c r="AU221" s="113">
        <f t="shared" si="1585"/>
        <v>7.6066698795180729E-2</v>
      </c>
      <c r="AV221" s="113">
        <f t="shared" si="1585"/>
        <v>7.6066698795180729E-2</v>
      </c>
      <c r="AW221" s="113">
        <f t="shared" si="1585"/>
        <v>7.6066698795180729E-2</v>
      </c>
      <c r="AX221" s="113">
        <f t="shared" si="1585"/>
        <v>7.6066698795180729E-2</v>
      </c>
      <c r="AY221" s="113">
        <f t="shared" si="1585"/>
        <v>7.6066698795180729E-2</v>
      </c>
      <c r="AZ221" s="113">
        <f t="shared" si="1585"/>
        <v>7.6066698795180729E-2</v>
      </c>
      <c r="BA221" s="113">
        <f t="shared" si="1585"/>
        <v>7.6066698795180729E-2</v>
      </c>
      <c r="BB221" s="113">
        <f t="shared" si="1585"/>
        <v>7.6066698795180729E-2</v>
      </c>
      <c r="BC221" s="113">
        <f t="shared" si="1585"/>
        <v>7.6066698795180729E-2</v>
      </c>
      <c r="BD221" s="113">
        <f t="shared" si="1585"/>
        <v>7.6066698795180729E-2</v>
      </c>
      <c r="BE221" s="113">
        <f t="shared" si="1585"/>
        <v>7.6066698795180729E-2</v>
      </c>
      <c r="BF221" s="113">
        <f t="shared" si="1585"/>
        <v>7.6066698795180729E-2</v>
      </c>
      <c r="BG221" s="113">
        <f t="shared" si="1585"/>
        <v>7.6066698795180729E-2</v>
      </c>
      <c r="BH221" s="113">
        <f t="shared" si="1585"/>
        <v>7.6066698795180729E-2</v>
      </c>
      <c r="BI221" s="113">
        <f t="shared" si="1585"/>
        <v>7.6066698795180729E-2</v>
      </c>
      <c r="BJ221" s="113">
        <f t="shared" si="1585"/>
        <v>7.6066698795180729E-2</v>
      </c>
      <c r="BK221" s="113">
        <f t="shared" si="1585"/>
        <v>7.6066698795180729E-2</v>
      </c>
      <c r="BL221" s="113">
        <f t="shared" si="1585"/>
        <v>7.6066698795180729E-2</v>
      </c>
      <c r="BM221" s="113">
        <f t="shared" si="1585"/>
        <v>7.6066698795180729E-2</v>
      </c>
      <c r="BN221" s="113">
        <f t="shared" si="1585"/>
        <v>7.6066698795180729E-2</v>
      </c>
      <c r="BO221" s="113">
        <f t="shared" si="1585"/>
        <v>7.6066698795180729E-2</v>
      </c>
      <c r="BP221" s="113">
        <f t="shared" si="1585"/>
        <v>7.6066698795180729E-2</v>
      </c>
      <c r="BQ221" s="113">
        <f t="shared" si="1585"/>
        <v>7.6066698795180729E-2</v>
      </c>
      <c r="BR221" s="113">
        <f t="shared" si="1585"/>
        <v>7.6066698795180729E-2</v>
      </c>
      <c r="BS221" s="113">
        <f t="shared" si="1585"/>
        <v>7.6066698795180729E-2</v>
      </c>
      <c r="BT221" s="113">
        <f t="shared" si="1585"/>
        <v>7.6066698795180729E-2</v>
      </c>
      <c r="BU221" s="113">
        <f t="shared" si="1585"/>
        <v>7.6066698795180729E-2</v>
      </c>
      <c r="BV221" s="113">
        <f t="shared" si="1585"/>
        <v>7.6066698795180729E-2</v>
      </c>
      <c r="BW221" s="113">
        <f t="shared" si="1585"/>
        <v>7.6066698795180729E-2</v>
      </c>
      <c r="BX221" s="113">
        <f t="shared" si="1585"/>
        <v>7.6066698795180729E-2</v>
      </c>
      <c r="BY221" s="113">
        <f t="shared" si="1585"/>
        <v>7.6066698795180729E-2</v>
      </c>
      <c r="BZ221" s="113">
        <f t="shared" si="1585"/>
        <v>7.6066698795180729E-2</v>
      </c>
      <c r="CA221" s="113">
        <f t="shared" si="1585"/>
        <v>7.6066698795180729E-2</v>
      </c>
      <c r="CB221" s="113">
        <f t="shared" si="1585"/>
        <v>7.6066698795180729E-2</v>
      </c>
      <c r="CC221" s="113">
        <f t="shared" si="1585"/>
        <v>7.6066698795180729E-2</v>
      </c>
      <c r="CD221" s="113">
        <f t="shared" si="1585"/>
        <v>7.6066698795180729E-2</v>
      </c>
      <c r="CE221" s="113">
        <f t="shared" si="1585"/>
        <v>7.6066698795180729E-2</v>
      </c>
      <c r="CF221" s="113">
        <f t="shared" si="1585"/>
        <v>7.6066698795180729E-2</v>
      </c>
      <c r="CG221" s="113">
        <f t="shared" si="1585"/>
        <v>7.6066698795180729E-2</v>
      </c>
      <c r="CH221" s="113">
        <f t="shared" si="1585"/>
        <v>7.6066698795180729E-2</v>
      </c>
      <c r="CI221" s="113">
        <f t="shared" si="1585"/>
        <v>7.6066698795180729E-2</v>
      </c>
      <c r="CJ221" s="113">
        <f t="shared" si="1585"/>
        <v>7.6066698795180729E-2</v>
      </c>
      <c r="CK221" s="113">
        <f t="shared" si="1585"/>
        <v>7.6066698795180729E-2</v>
      </c>
      <c r="CL221" s="113">
        <f t="shared" si="1585"/>
        <v>7.6066698795180729E-2</v>
      </c>
      <c r="CM221" s="113">
        <f t="shared" si="1585"/>
        <v>7.6066698795180729E-2</v>
      </c>
      <c r="CN221" s="113">
        <f t="shared" si="1585"/>
        <v>7.6066698795180729E-2</v>
      </c>
      <c r="CO221" s="113">
        <f t="shared" si="1585"/>
        <v>7.6066698795180729E-2</v>
      </c>
      <c r="CP221" s="113">
        <f t="shared" si="1585"/>
        <v>7.6066698795180729E-2</v>
      </c>
      <c r="CQ221" s="113">
        <f t="shared" si="1585"/>
        <v>7.6066698795180729E-2</v>
      </c>
      <c r="CR221" s="113">
        <f t="shared" si="1585"/>
        <v>7.6066698795180729E-2</v>
      </c>
      <c r="CS221" s="113">
        <f t="shared" si="1585"/>
        <v>7.6066698795180729E-2</v>
      </c>
      <c r="CT221" s="113">
        <f t="shared" si="1585"/>
        <v>7.6066698795180729E-2</v>
      </c>
      <c r="CU221" s="113">
        <f t="shared" si="1585"/>
        <v>7.6066698795180729E-2</v>
      </c>
      <c r="CV221" s="113">
        <f t="shared" si="1585"/>
        <v>7.6066698795180729E-2</v>
      </c>
      <c r="CW221" s="113">
        <f t="shared" si="1585"/>
        <v>7.6066698795180729E-2</v>
      </c>
      <c r="CX221" s="113">
        <f t="shared" si="1585"/>
        <v>7.6066698795180729E-2</v>
      </c>
      <c r="CY221" s="113">
        <f t="shared" si="1585"/>
        <v>7.6066698795180729E-2</v>
      </c>
      <c r="CZ221" s="113">
        <f t="shared" si="1585"/>
        <v>7.6066698795180729E-2</v>
      </c>
      <c r="DA221" s="113">
        <f t="shared" si="1585"/>
        <v>7.6066698795180729E-2</v>
      </c>
      <c r="DB221" s="113">
        <f t="shared" ref="DB221:DS221" si="1586">+DA221</f>
        <v>7.6066698795180729E-2</v>
      </c>
      <c r="DC221" s="113">
        <f t="shared" si="1586"/>
        <v>7.6066698795180729E-2</v>
      </c>
      <c r="DD221" s="113">
        <f t="shared" si="1586"/>
        <v>7.6066698795180729E-2</v>
      </c>
      <c r="DE221" s="113">
        <f t="shared" si="1586"/>
        <v>7.6066698795180729E-2</v>
      </c>
      <c r="DF221" s="113">
        <f t="shared" si="1586"/>
        <v>7.6066698795180729E-2</v>
      </c>
      <c r="DG221" s="113">
        <f t="shared" si="1586"/>
        <v>7.6066698795180729E-2</v>
      </c>
      <c r="DH221" s="113">
        <f t="shared" si="1586"/>
        <v>7.6066698795180729E-2</v>
      </c>
      <c r="DI221" s="113">
        <f t="shared" si="1586"/>
        <v>7.6066698795180729E-2</v>
      </c>
      <c r="DJ221" s="113">
        <f t="shared" si="1586"/>
        <v>7.6066698795180729E-2</v>
      </c>
      <c r="DK221" s="113">
        <f t="shared" si="1586"/>
        <v>7.6066698795180729E-2</v>
      </c>
      <c r="DL221" s="113">
        <f t="shared" si="1586"/>
        <v>7.6066698795180729E-2</v>
      </c>
      <c r="DM221" s="113">
        <f t="shared" si="1586"/>
        <v>7.6066698795180729E-2</v>
      </c>
      <c r="DN221" s="113">
        <f t="shared" si="1586"/>
        <v>7.6066698795180729E-2</v>
      </c>
      <c r="DO221" s="113">
        <f t="shared" si="1586"/>
        <v>7.6066698795180729E-2</v>
      </c>
      <c r="DP221" s="113">
        <f t="shared" si="1586"/>
        <v>7.6066698795180729E-2</v>
      </c>
      <c r="DQ221" s="113">
        <f t="shared" si="1586"/>
        <v>7.6066698795180729E-2</v>
      </c>
      <c r="DR221" s="113">
        <f t="shared" si="1586"/>
        <v>7.6066698795180729E-2</v>
      </c>
      <c r="DS221" s="113">
        <f t="shared" si="1586"/>
        <v>7.6066698795180729E-2</v>
      </c>
      <c r="DT221" s="113">
        <f t="shared" si="1384"/>
        <v>0.48305999999999999</v>
      </c>
      <c r="DU221" s="116">
        <f t="shared" si="1385"/>
        <v>6.313536</v>
      </c>
      <c r="DV221" s="30"/>
      <c r="DW221" s="55">
        <f t="shared" si="1386"/>
        <v>0</v>
      </c>
      <c r="DX221" s="489">
        <f t="shared" si="1387"/>
        <v>0</v>
      </c>
      <c r="DY221" s="74">
        <f t="shared" si="1388"/>
        <v>0</v>
      </c>
      <c r="DZ221" s="74">
        <f t="shared" si="1389"/>
        <v>0</v>
      </c>
      <c r="EA221" s="74">
        <f t="shared" si="1390"/>
        <v>0</v>
      </c>
      <c r="EB221" s="74">
        <f t="shared" si="1391"/>
        <v>0</v>
      </c>
      <c r="EC221" s="74">
        <f t="shared" si="1392"/>
        <v>0</v>
      </c>
      <c r="ED221" s="74">
        <f t="shared" si="1393"/>
        <v>0</v>
      </c>
      <c r="EE221" s="490">
        <f t="shared" si="1394"/>
        <v>0</v>
      </c>
      <c r="EF221" s="75">
        <f t="shared" si="1395"/>
        <v>0</v>
      </c>
      <c r="EG221" s="75">
        <f t="shared" si="1396"/>
        <v>0</v>
      </c>
      <c r="EH221" s="75">
        <f t="shared" si="1397"/>
        <v>0</v>
      </c>
      <c r="EI221" s="75">
        <f t="shared" si="1398"/>
        <v>0</v>
      </c>
      <c r="EJ221" s="75">
        <f t="shared" si="1399"/>
        <v>0</v>
      </c>
      <c r="EK221" s="75">
        <f t="shared" si="1400"/>
        <v>0</v>
      </c>
      <c r="EL221" s="75">
        <f t="shared" si="1401"/>
        <v>0</v>
      </c>
      <c r="EM221" s="75">
        <f t="shared" si="1402"/>
        <v>0</v>
      </c>
      <c r="EN221" s="75">
        <f t="shared" si="1403"/>
        <v>0</v>
      </c>
      <c r="EO221" s="75">
        <f t="shared" si="1404"/>
        <v>0</v>
      </c>
      <c r="EP221" s="75">
        <f t="shared" si="1405"/>
        <v>0</v>
      </c>
      <c r="EQ221" s="75">
        <f t="shared" si="1406"/>
        <v>0</v>
      </c>
      <c r="ER221" s="490">
        <f t="shared" si="1407"/>
        <v>0</v>
      </c>
      <c r="ES221" s="75">
        <f t="shared" si="1408"/>
        <v>0</v>
      </c>
      <c r="ET221" s="75">
        <f t="shared" si="1409"/>
        <v>0</v>
      </c>
      <c r="EU221" s="75">
        <f t="shared" si="1410"/>
        <v>0</v>
      </c>
      <c r="EV221" s="75">
        <f t="shared" si="1411"/>
        <v>0</v>
      </c>
      <c r="EW221" s="75">
        <f t="shared" si="1412"/>
        <v>0</v>
      </c>
      <c r="EX221" s="75">
        <f t="shared" si="1413"/>
        <v>0</v>
      </c>
      <c r="EY221" s="75">
        <f t="shared" si="1414"/>
        <v>0</v>
      </c>
      <c r="EZ221" s="75">
        <f t="shared" si="1415"/>
        <v>0</v>
      </c>
      <c r="FA221" s="75">
        <f t="shared" si="1416"/>
        <v>0</v>
      </c>
      <c r="FB221" s="75">
        <f t="shared" si="1417"/>
        <v>0</v>
      </c>
      <c r="FC221" s="75">
        <f t="shared" si="1418"/>
        <v>0</v>
      </c>
      <c r="FD221" s="75">
        <f t="shared" si="1419"/>
        <v>0</v>
      </c>
      <c r="FE221" s="490">
        <f t="shared" si="1420"/>
        <v>0</v>
      </c>
      <c r="FF221" s="490">
        <f t="shared" si="1421"/>
        <v>0</v>
      </c>
      <c r="FG221" s="608">
        <f t="shared" si="1422"/>
        <v>0</v>
      </c>
      <c r="FH221" s="608">
        <f t="shared" si="1423"/>
        <v>0</v>
      </c>
      <c r="FI221" s="608">
        <f t="shared" si="1424"/>
        <v>0</v>
      </c>
      <c r="FJ221" s="608">
        <f t="shared" si="1425"/>
        <v>0</v>
      </c>
      <c r="FK221" s="608">
        <f t="shared" si="1426"/>
        <v>0</v>
      </c>
      <c r="FL221" s="608">
        <f t="shared" si="1427"/>
        <v>0</v>
      </c>
      <c r="FM221" s="608">
        <f t="shared" si="1428"/>
        <v>0</v>
      </c>
      <c r="FN221" s="608">
        <f t="shared" si="1429"/>
        <v>0</v>
      </c>
      <c r="FO221" s="608">
        <f t="shared" si="1430"/>
        <v>0</v>
      </c>
      <c r="FP221" s="608">
        <f t="shared" si="1431"/>
        <v>0</v>
      </c>
      <c r="FQ221" s="608">
        <f t="shared" si="1432"/>
        <v>0</v>
      </c>
      <c r="FR221" s="608">
        <f t="shared" si="1433"/>
        <v>0</v>
      </c>
      <c r="FS221" s="608">
        <f t="shared" si="1434"/>
        <v>0</v>
      </c>
      <c r="FT221" s="608">
        <f t="shared" si="1435"/>
        <v>0</v>
      </c>
      <c r="FU221" s="608">
        <f t="shared" si="1436"/>
        <v>0</v>
      </c>
      <c r="FV221" s="608">
        <f t="shared" si="1437"/>
        <v>0</v>
      </c>
      <c r="FW221" s="608">
        <f t="shared" si="1438"/>
        <v>0</v>
      </c>
      <c r="FX221" s="608">
        <f t="shared" si="1439"/>
        <v>0</v>
      </c>
      <c r="FY221" s="608">
        <f t="shared" si="1440"/>
        <v>0</v>
      </c>
      <c r="FZ221" s="608">
        <f t="shared" si="1441"/>
        <v>0</v>
      </c>
      <c r="GA221" s="608">
        <f t="shared" si="1442"/>
        <v>0</v>
      </c>
      <c r="GB221" s="608">
        <f t="shared" si="1443"/>
        <v>0</v>
      </c>
      <c r="GC221" s="608">
        <f t="shared" si="1444"/>
        <v>0</v>
      </c>
      <c r="GD221" s="608">
        <f t="shared" si="1445"/>
        <v>0</v>
      </c>
      <c r="GE221" s="608">
        <f t="shared" si="1446"/>
        <v>0</v>
      </c>
      <c r="GF221" s="608">
        <f t="shared" si="1447"/>
        <v>0</v>
      </c>
      <c r="GG221" s="608">
        <f t="shared" si="1448"/>
        <v>0</v>
      </c>
      <c r="GH221" s="608">
        <f t="shared" si="1449"/>
        <v>0</v>
      </c>
      <c r="GI221" s="608">
        <f t="shared" si="1450"/>
        <v>0</v>
      </c>
      <c r="GJ221" s="608">
        <f t="shared" si="1451"/>
        <v>0</v>
      </c>
      <c r="GK221" s="608">
        <f t="shared" si="1452"/>
        <v>0</v>
      </c>
      <c r="GL221" s="608">
        <f t="shared" si="1453"/>
        <v>0</v>
      </c>
      <c r="GM221" s="608">
        <f t="shared" si="1454"/>
        <v>0</v>
      </c>
      <c r="GN221" s="608">
        <f t="shared" si="1455"/>
        <v>0</v>
      </c>
      <c r="GO221" s="608">
        <f t="shared" si="1456"/>
        <v>0</v>
      </c>
      <c r="GP221" s="608">
        <f t="shared" si="1457"/>
        <v>0</v>
      </c>
      <c r="GQ221" s="608">
        <f t="shared" si="1458"/>
        <v>0</v>
      </c>
      <c r="GR221" s="608">
        <f t="shared" si="1459"/>
        <v>0</v>
      </c>
      <c r="GS221" s="608">
        <f t="shared" si="1460"/>
        <v>0</v>
      </c>
      <c r="GT221" s="608">
        <f t="shared" si="1461"/>
        <v>0</v>
      </c>
      <c r="GU221" s="608">
        <f t="shared" si="1462"/>
        <v>0</v>
      </c>
      <c r="GV221" s="608">
        <f t="shared" si="1463"/>
        <v>0</v>
      </c>
      <c r="GW221" s="608">
        <f t="shared" si="1464"/>
        <v>0</v>
      </c>
      <c r="GX221" s="608">
        <f t="shared" si="1465"/>
        <v>0</v>
      </c>
      <c r="GY221" s="608">
        <f t="shared" si="1466"/>
        <v>0</v>
      </c>
      <c r="GZ221" s="608">
        <f t="shared" si="1467"/>
        <v>0</v>
      </c>
      <c r="HA221" s="608">
        <f t="shared" si="1468"/>
        <v>0</v>
      </c>
      <c r="HB221" s="608">
        <f t="shared" si="1469"/>
        <v>0</v>
      </c>
      <c r="HC221" s="608">
        <f t="shared" si="1470"/>
        <v>0</v>
      </c>
      <c r="HD221" s="608">
        <f t="shared" si="1471"/>
        <v>0</v>
      </c>
      <c r="HE221" s="608">
        <f t="shared" si="1472"/>
        <v>0</v>
      </c>
      <c r="HF221" s="608">
        <f t="shared" si="1473"/>
        <v>0</v>
      </c>
      <c r="HG221" s="608">
        <f t="shared" si="1474"/>
        <v>0</v>
      </c>
      <c r="HH221" s="608">
        <f t="shared" si="1475"/>
        <v>0</v>
      </c>
      <c r="HI221" s="608">
        <f t="shared" si="1476"/>
        <v>0</v>
      </c>
      <c r="HJ221" s="608">
        <f t="shared" si="1477"/>
        <v>0</v>
      </c>
      <c r="HK221" s="608">
        <f t="shared" si="1478"/>
        <v>0</v>
      </c>
      <c r="HL221" s="608">
        <f t="shared" si="1479"/>
        <v>0</v>
      </c>
      <c r="HM221" s="608">
        <f t="shared" si="1480"/>
        <v>0</v>
      </c>
      <c r="HN221" s="608">
        <f t="shared" si="1481"/>
        <v>0</v>
      </c>
      <c r="HO221" s="608">
        <f t="shared" si="1482"/>
        <v>0</v>
      </c>
      <c r="HP221" s="608">
        <f t="shared" si="1483"/>
        <v>0</v>
      </c>
      <c r="HQ221" s="608">
        <f t="shared" si="1484"/>
        <v>0</v>
      </c>
      <c r="HR221" s="608">
        <f t="shared" si="1485"/>
        <v>0</v>
      </c>
      <c r="HS221" s="608">
        <f t="shared" si="1486"/>
        <v>0</v>
      </c>
      <c r="HT221" s="608">
        <f t="shared" si="1487"/>
        <v>0</v>
      </c>
      <c r="HU221" s="608">
        <f t="shared" si="1488"/>
        <v>0</v>
      </c>
      <c r="HV221" s="608">
        <f t="shared" si="1489"/>
        <v>0</v>
      </c>
      <c r="HW221" s="608">
        <f t="shared" si="1490"/>
        <v>0</v>
      </c>
      <c r="HX221" s="608">
        <f t="shared" si="1491"/>
        <v>0</v>
      </c>
      <c r="HY221" s="608">
        <f t="shared" si="1492"/>
        <v>0</v>
      </c>
      <c r="HZ221" s="608">
        <f t="shared" si="1493"/>
        <v>0</v>
      </c>
      <c r="IA221" s="608">
        <f t="shared" si="1494"/>
        <v>0</v>
      </c>
      <c r="IB221" s="608">
        <f t="shared" si="1495"/>
        <v>0</v>
      </c>
      <c r="IC221" s="608">
        <f t="shared" si="1496"/>
        <v>0</v>
      </c>
      <c r="ID221" s="608">
        <f t="shared" si="1497"/>
        <v>0</v>
      </c>
      <c r="IE221" s="608">
        <f t="shared" si="1498"/>
        <v>0</v>
      </c>
      <c r="IF221" s="608">
        <f t="shared" si="1499"/>
        <v>0</v>
      </c>
      <c r="IG221" s="608">
        <f t="shared" si="1500"/>
        <v>0</v>
      </c>
      <c r="IH221" s="608">
        <f t="shared" si="1501"/>
        <v>0</v>
      </c>
      <c r="II221" s="608">
        <f t="shared" si="1502"/>
        <v>0</v>
      </c>
      <c r="IJ221" s="608">
        <f t="shared" si="1503"/>
        <v>0</v>
      </c>
      <c r="IK221" s="608">
        <f t="shared" si="1504"/>
        <v>0</v>
      </c>
      <c r="IL221" s="1578">
        <f t="shared" si="1505"/>
        <v>0</v>
      </c>
      <c r="IM221" s="496">
        <f t="shared" si="1506"/>
        <v>0</v>
      </c>
      <c r="IS221" s="1162">
        <v>3.2737499999999997</v>
      </c>
      <c r="IT221" s="1162">
        <v>4.0070699999999997</v>
      </c>
      <c r="IU221" s="1162">
        <v>2.4269400000000001</v>
      </c>
      <c r="IV221" s="1162">
        <v>0</v>
      </c>
      <c r="IW221" s="1162">
        <v>9.7000000000000003E-3</v>
      </c>
      <c r="IX221" s="1162">
        <v>0.80510000000000004</v>
      </c>
      <c r="IY221" s="1162">
        <v>10.52256</v>
      </c>
    </row>
    <row r="222" spans="1:259" ht="29.25" customHeight="1">
      <c r="A222" s="1187" t="s">
        <v>800</v>
      </c>
      <c r="B222" s="1645"/>
      <c r="C222" s="1647"/>
      <c r="D222" s="1198" t="s">
        <v>47</v>
      </c>
      <c r="E222" s="113">
        <f t="shared" si="1374"/>
        <v>0.87687999999999999</v>
      </c>
      <c r="F222" s="114">
        <f t="shared" si="1364"/>
        <v>1.9642499999999998</v>
      </c>
      <c r="G222" s="507">
        <f t="shared" si="1375"/>
        <v>0.40070699999999992</v>
      </c>
      <c r="H222" s="507">
        <f t="shared" ref="H222:L222" si="1587">+G222</f>
        <v>0.40070699999999992</v>
      </c>
      <c r="I222" s="507">
        <f t="shared" si="1587"/>
        <v>0.40070699999999992</v>
      </c>
      <c r="J222" s="507">
        <f t="shared" si="1587"/>
        <v>0.40070699999999992</v>
      </c>
      <c r="K222" s="507">
        <f t="shared" si="1587"/>
        <v>0.40070699999999992</v>
      </c>
      <c r="L222" s="507">
        <f t="shared" si="1587"/>
        <v>0.40070699999999992</v>
      </c>
      <c r="M222" s="115">
        <f t="shared" si="1366"/>
        <v>2.4042419999999995</v>
      </c>
      <c r="N222" s="518">
        <f t="shared" si="1377"/>
        <v>0.121347</v>
      </c>
      <c r="O222" s="518">
        <f t="shared" ref="O222:Y222" si="1588">+N222</f>
        <v>0.121347</v>
      </c>
      <c r="P222" s="518">
        <f t="shared" si="1588"/>
        <v>0.121347</v>
      </c>
      <c r="Q222" s="518">
        <f t="shared" si="1588"/>
        <v>0.121347</v>
      </c>
      <c r="R222" s="518">
        <f t="shared" si="1588"/>
        <v>0.121347</v>
      </c>
      <c r="S222" s="518">
        <f t="shared" si="1588"/>
        <v>0.121347</v>
      </c>
      <c r="T222" s="518">
        <f t="shared" si="1588"/>
        <v>0.121347</v>
      </c>
      <c r="U222" s="518">
        <f t="shared" si="1588"/>
        <v>0.121347</v>
      </c>
      <c r="V222" s="518">
        <f t="shared" si="1588"/>
        <v>0.121347</v>
      </c>
      <c r="W222" s="518">
        <f t="shared" si="1588"/>
        <v>0.121347</v>
      </c>
      <c r="X222" s="518">
        <f t="shared" si="1588"/>
        <v>0.121347</v>
      </c>
      <c r="Y222" s="518">
        <f t="shared" si="1588"/>
        <v>0.121347</v>
      </c>
      <c r="Z222" s="115">
        <f t="shared" si="1368"/>
        <v>1.456164</v>
      </c>
      <c r="AA222" s="518">
        <f t="shared" si="1379"/>
        <v>0</v>
      </c>
      <c r="AB222" s="518">
        <f t="shared" ref="AB222:AL222" si="1589">+AA222</f>
        <v>0</v>
      </c>
      <c r="AC222" s="518">
        <f t="shared" si="1589"/>
        <v>0</v>
      </c>
      <c r="AD222" s="518">
        <f t="shared" si="1589"/>
        <v>0</v>
      </c>
      <c r="AE222" s="518">
        <f t="shared" si="1589"/>
        <v>0</v>
      </c>
      <c r="AF222" s="518">
        <f t="shared" si="1589"/>
        <v>0</v>
      </c>
      <c r="AG222" s="518">
        <f t="shared" si="1589"/>
        <v>0</v>
      </c>
      <c r="AH222" s="518">
        <f t="shared" si="1589"/>
        <v>0</v>
      </c>
      <c r="AI222" s="518">
        <f t="shared" si="1589"/>
        <v>0</v>
      </c>
      <c r="AJ222" s="518">
        <f t="shared" si="1589"/>
        <v>0</v>
      </c>
      <c r="AK222" s="518">
        <f t="shared" si="1589"/>
        <v>0</v>
      </c>
      <c r="AL222" s="518">
        <f t="shared" si="1589"/>
        <v>0</v>
      </c>
      <c r="AM222" s="115">
        <f t="shared" si="1370"/>
        <v>0</v>
      </c>
      <c r="AN222" s="115">
        <f t="shared" si="1371"/>
        <v>5.8199999999999997E-3</v>
      </c>
      <c r="AO222" s="113">
        <f t="shared" si="1381"/>
        <v>7.6066698795180729E-2</v>
      </c>
      <c r="AP222" s="113">
        <f t="shared" ref="AP222:DA222" si="1590">+AO222</f>
        <v>7.6066698795180729E-2</v>
      </c>
      <c r="AQ222" s="113">
        <f t="shared" si="1590"/>
        <v>7.6066698795180729E-2</v>
      </c>
      <c r="AR222" s="113">
        <f t="shared" si="1590"/>
        <v>7.6066698795180729E-2</v>
      </c>
      <c r="AS222" s="113">
        <f t="shared" si="1590"/>
        <v>7.6066698795180729E-2</v>
      </c>
      <c r="AT222" s="113">
        <f t="shared" si="1590"/>
        <v>7.6066698795180729E-2</v>
      </c>
      <c r="AU222" s="113">
        <f t="shared" si="1590"/>
        <v>7.6066698795180729E-2</v>
      </c>
      <c r="AV222" s="113">
        <f t="shared" si="1590"/>
        <v>7.6066698795180729E-2</v>
      </c>
      <c r="AW222" s="113">
        <f t="shared" si="1590"/>
        <v>7.6066698795180729E-2</v>
      </c>
      <c r="AX222" s="113">
        <f t="shared" si="1590"/>
        <v>7.6066698795180729E-2</v>
      </c>
      <c r="AY222" s="113">
        <f t="shared" si="1590"/>
        <v>7.6066698795180729E-2</v>
      </c>
      <c r="AZ222" s="113">
        <f t="shared" si="1590"/>
        <v>7.6066698795180729E-2</v>
      </c>
      <c r="BA222" s="113">
        <f t="shared" si="1590"/>
        <v>7.6066698795180729E-2</v>
      </c>
      <c r="BB222" s="113">
        <f t="shared" si="1590"/>
        <v>7.6066698795180729E-2</v>
      </c>
      <c r="BC222" s="113">
        <f t="shared" si="1590"/>
        <v>7.6066698795180729E-2</v>
      </c>
      <c r="BD222" s="113">
        <f t="shared" si="1590"/>
        <v>7.6066698795180729E-2</v>
      </c>
      <c r="BE222" s="113">
        <f t="shared" si="1590"/>
        <v>7.6066698795180729E-2</v>
      </c>
      <c r="BF222" s="113">
        <f t="shared" si="1590"/>
        <v>7.6066698795180729E-2</v>
      </c>
      <c r="BG222" s="113">
        <f t="shared" si="1590"/>
        <v>7.6066698795180729E-2</v>
      </c>
      <c r="BH222" s="113">
        <f t="shared" si="1590"/>
        <v>7.6066698795180729E-2</v>
      </c>
      <c r="BI222" s="113">
        <f t="shared" si="1590"/>
        <v>7.6066698795180729E-2</v>
      </c>
      <c r="BJ222" s="113">
        <f t="shared" si="1590"/>
        <v>7.6066698795180729E-2</v>
      </c>
      <c r="BK222" s="113">
        <f t="shared" si="1590"/>
        <v>7.6066698795180729E-2</v>
      </c>
      <c r="BL222" s="113">
        <f t="shared" si="1590"/>
        <v>7.6066698795180729E-2</v>
      </c>
      <c r="BM222" s="113">
        <f t="shared" si="1590"/>
        <v>7.6066698795180729E-2</v>
      </c>
      <c r="BN222" s="113">
        <f t="shared" si="1590"/>
        <v>7.6066698795180729E-2</v>
      </c>
      <c r="BO222" s="113">
        <f t="shared" si="1590"/>
        <v>7.6066698795180729E-2</v>
      </c>
      <c r="BP222" s="113">
        <f t="shared" si="1590"/>
        <v>7.6066698795180729E-2</v>
      </c>
      <c r="BQ222" s="113">
        <f t="shared" si="1590"/>
        <v>7.6066698795180729E-2</v>
      </c>
      <c r="BR222" s="113">
        <f t="shared" si="1590"/>
        <v>7.6066698795180729E-2</v>
      </c>
      <c r="BS222" s="113">
        <f t="shared" si="1590"/>
        <v>7.6066698795180729E-2</v>
      </c>
      <c r="BT222" s="113">
        <f t="shared" si="1590"/>
        <v>7.6066698795180729E-2</v>
      </c>
      <c r="BU222" s="113">
        <f t="shared" si="1590"/>
        <v>7.6066698795180729E-2</v>
      </c>
      <c r="BV222" s="113">
        <f t="shared" si="1590"/>
        <v>7.6066698795180729E-2</v>
      </c>
      <c r="BW222" s="113">
        <f t="shared" si="1590"/>
        <v>7.6066698795180729E-2</v>
      </c>
      <c r="BX222" s="113">
        <f t="shared" si="1590"/>
        <v>7.6066698795180729E-2</v>
      </c>
      <c r="BY222" s="113">
        <f t="shared" si="1590"/>
        <v>7.6066698795180729E-2</v>
      </c>
      <c r="BZ222" s="113">
        <f t="shared" si="1590"/>
        <v>7.6066698795180729E-2</v>
      </c>
      <c r="CA222" s="113">
        <f t="shared" si="1590"/>
        <v>7.6066698795180729E-2</v>
      </c>
      <c r="CB222" s="113">
        <f t="shared" si="1590"/>
        <v>7.6066698795180729E-2</v>
      </c>
      <c r="CC222" s="113">
        <f t="shared" si="1590"/>
        <v>7.6066698795180729E-2</v>
      </c>
      <c r="CD222" s="113">
        <f t="shared" si="1590"/>
        <v>7.6066698795180729E-2</v>
      </c>
      <c r="CE222" s="113">
        <f t="shared" si="1590"/>
        <v>7.6066698795180729E-2</v>
      </c>
      <c r="CF222" s="113">
        <f t="shared" si="1590"/>
        <v>7.6066698795180729E-2</v>
      </c>
      <c r="CG222" s="113">
        <f t="shared" si="1590"/>
        <v>7.6066698795180729E-2</v>
      </c>
      <c r="CH222" s="113">
        <f t="shared" si="1590"/>
        <v>7.6066698795180729E-2</v>
      </c>
      <c r="CI222" s="113">
        <f t="shared" si="1590"/>
        <v>7.6066698795180729E-2</v>
      </c>
      <c r="CJ222" s="113">
        <f t="shared" si="1590"/>
        <v>7.6066698795180729E-2</v>
      </c>
      <c r="CK222" s="113">
        <f t="shared" si="1590"/>
        <v>7.6066698795180729E-2</v>
      </c>
      <c r="CL222" s="113">
        <f t="shared" si="1590"/>
        <v>7.6066698795180729E-2</v>
      </c>
      <c r="CM222" s="113">
        <f t="shared" si="1590"/>
        <v>7.6066698795180729E-2</v>
      </c>
      <c r="CN222" s="113">
        <f t="shared" si="1590"/>
        <v>7.6066698795180729E-2</v>
      </c>
      <c r="CO222" s="113">
        <f t="shared" si="1590"/>
        <v>7.6066698795180729E-2</v>
      </c>
      <c r="CP222" s="113">
        <f t="shared" si="1590"/>
        <v>7.6066698795180729E-2</v>
      </c>
      <c r="CQ222" s="113">
        <f t="shared" si="1590"/>
        <v>7.6066698795180729E-2</v>
      </c>
      <c r="CR222" s="113">
        <f t="shared" si="1590"/>
        <v>7.6066698795180729E-2</v>
      </c>
      <c r="CS222" s="113">
        <f t="shared" si="1590"/>
        <v>7.6066698795180729E-2</v>
      </c>
      <c r="CT222" s="113">
        <f t="shared" si="1590"/>
        <v>7.6066698795180729E-2</v>
      </c>
      <c r="CU222" s="113">
        <f t="shared" si="1590"/>
        <v>7.6066698795180729E-2</v>
      </c>
      <c r="CV222" s="113">
        <f t="shared" si="1590"/>
        <v>7.6066698795180729E-2</v>
      </c>
      <c r="CW222" s="113">
        <f t="shared" si="1590"/>
        <v>7.6066698795180729E-2</v>
      </c>
      <c r="CX222" s="113">
        <f t="shared" si="1590"/>
        <v>7.6066698795180729E-2</v>
      </c>
      <c r="CY222" s="113">
        <f t="shared" si="1590"/>
        <v>7.6066698795180729E-2</v>
      </c>
      <c r="CZ222" s="113">
        <f t="shared" si="1590"/>
        <v>7.6066698795180729E-2</v>
      </c>
      <c r="DA222" s="113">
        <f t="shared" si="1590"/>
        <v>7.6066698795180729E-2</v>
      </c>
      <c r="DB222" s="113">
        <f t="shared" ref="DB222:DS222" si="1591">+DA222</f>
        <v>7.6066698795180729E-2</v>
      </c>
      <c r="DC222" s="113">
        <f t="shared" si="1591"/>
        <v>7.6066698795180729E-2</v>
      </c>
      <c r="DD222" s="113">
        <f t="shared" si="1591"/>
        <v>7.6066698795180729E-2</v>
      </c>
      <c r="DE222" s="113">
        <f t="shared" si="1591"/>
        <v>7.6066698795180729E-2</v>
      </c>
      <c r="DF222" s="113">
        <f t="shared" si="1591"/>
        <v>7.6066698795180729E-2</v>
      </c>
      <c r="DG222" s="113">
        <f t="shared" si="1591"/>
        <v>7.6066698795180729E-2</v>
      </c>
      <c r="DH222" s="113">
        <f t="shared" si="1591"/>
        <v>7.6066698795180729E-2</v>
      </c>
      <c r="DI222" s="113">
        <f t="shared" si="1591"/>
        <v>7.6066698795180729E-2</v>
      </c>
      <c r="DJ222" s="113">
        <f t="shared" si="1591"/>
        <v>7.6066698795180729E-2</v>
      </c>
      <c r="DK222" s="113">
        <f t="shared" si="1591"/>
        <v>7.6066698795180729E-2</v>
      </c>
      <c r="DL222" s="113">
        <f t="shared" si="1591"/>
        <v>7.6066698795180729E-2</v>
      </c>
      <c r="DM222" s="113">
        <f t="shared" si="1591"/>
        <v>7.6066698795180729E-2</v>
      </c>
      <c r="DN222" s="113">
        <f t="shared" si="1591"/>
        <v>7.6066698795180729E-2</v>
      </c>
      <c r="DO222" s="113">
        <f t="shared" si="1591"/>
        <v>7.6066698795180729E-2</v>
      </c>
      <c r="DP222" s="113">
        <f t="shared" si="1591"/>
        <v>7.6066698795180729E-2</v>
      </c>
      <c r="DQ222" s="113">
        <f t="shared" si="1591"/>
        <v>7.6066698795180729E-2</v>
      </c>
      <c r="DR222" s="113">
        <f t="shared" si="1591"/>
        <v>7.6066698795180729E-2</v>
      </c>
      <c r="DS222" s="113">
        <f t="shared" si="1591"/>
        <v>7.6066698795180729E-2</v>
      </c>
      <c r="DT222" s="113">
        <f t="shared" si="1384"/>
        <v>0.48305999999999999</v>
      </c>
      <c r="DU222" s="116">
        <f t="shared" si="1385"/>
        <v>6.313536</v>
      </c>
      <c r="DV222" s="30"/>
      <c r="DW222" s="55">
        <f t="shared" si="1386"/>
        <v>0</v>
      </c>
      <c r="DX222" s="489">
        <f t="shared" si="1387"/>
        <v>0</v>
      </c>
      <c r="DY222" s="74">
        <f t="shared" si="1388"/>
        <v>0</v>
      </c>
      <c r="DZ222" s="74">
        <f t="shared" si="1389"/>
        <v>0</v>
      </c>
      <c r="EA222" s="74">
        <f t="shared" si="1390"/>
        <v>0</v>
      </c>
      <c r="EB222" s="74">
        <f t="shared" si="1391"/>
        <v>0</v>
      </c>
      <c r="EC222" s="74">
        <f t="shared" si="1392"/>
        <v>0</v>
      </c>
      <c r="ED222" s="74">
        <f t="shared" si="1393"/>
        <v>0</v>
      </c>
      <c r="EE222" s="490">
        <f t="shared" si="1394"/>
        <v>0</v>
      </c>
      <c r="EF222" s="75">
        <f t="shared" si="1395"/>
        <v>0</v>
      </c>
      <c r="EG222" s="75">
        <f t="shared" si="1396"/>
        <v>0</v>
      </c>
      <c r="EH222" s="75">
        <f t="shared" si="1397"/>
        <v>0</v>
      </c>
      <c r="EI222" s="75">
        <f t="shared" si="1398"/>
        <v>0</v>
      </c>
      <c r="EJ222" s="75">
        <f t="shared" si="1399"/>
        <v>0</v>
      </c>
      <c r="EK222" s="75">
        <f t="shared" si="1400"/>
        <v>0</v>
      </c>
      <c r="EL222" s="75">
        <f t="shared" si="1401"/>
        <v>0</v>
      </c>
      <c r="EM222" s="75">
        <f t="shared" si="1402"/>
        <v>0</v>
      </c>
      <c r="EN222" s="75">
        <f t="shared" si="1403"/>
        <v>0</v>
      </c>
      <c r="EO222" s="75">
        <f t="shared" si="1404"/>
        <v>0</v>
      </c>
      <c r="EP222" s="75">
        <f t="shared" si="1405"/>
        <v>0</v>
      </c>
      <c r="EQ222" s="75">
        <f t="shared" si="1406"/>
        <v>0</v>
      </c>
      <c r="ER222" s="490">
        <f t="shared" si="1407"/>
        <v>0</v>
      </c>
      <c r="ES222" s="75">
        <f t="shared" si="1408"/>
        <v>0</v>
      </c>
      <c r="ET222" s="75">
        <f t="shared" si="1409"/>
        <v>0</v>
      </c>
      <c r="EU222" s="75">
        <f t="shared" si="1410"/>
        <v>0</v>
      </c>
      <c r="EV222" s="75">
        <f t="shared" si="1411"/>
        <v>0</v>
      </c>
      <c r="EW222" s="75">
        <f t="shared" si="1412"/>
        <v>0</v>
      </c>
      <c r="EX222" s="75">
        <f t="shared" si="1413"/>
        <v>0</v>
      </c>
      <c r="EY222" s="75">
        <f t="shared" si="1414"/>
        <v>0</v>
      </c>
      <c r="EZ222" s="75">
        <f t="shared" si="1415"/>
        <v>0</v>
      </c>
      <c r="FA222" s="75">
        <f t="shared" si="1416"/>
        <v>0</v>
      </c>
      <c r="FB222" s="75">
        <f t="shared" si="1417"/>
        <v>0</v>
      </c>
      <c r="FC222" s="75">
        <f t="shared" si="1418"/>
        <v>0</v>
      </c>
      <c r="FD222" s="75">
        <f t="shared" si="1419"/>
        <v>0</v>
      </c>
      <c r="FE222" s="490">
        <f t="shared" si="1420"/>
        <v>0</v>
      </c>
      <c r="FF222" s="490">
        <f t="shared" si="1421"/>
        <v>0</v>
      </c>
      <c r="FG222" s="608">
        <f t="shared" si="1422"/>
        <v>0</v>
      </c>
      <c r="FH222" s="608">
        <f t="shared" si="1423"/>
        <v>0</v>
      </c>
      <c r="FI222" s="608">
        <f t="shared" si="1424"/>
        <v>0</v>
      </c>
      <c r="FJ222" s="608">
        <f t="shared" si="1425"/>
        <v>0</v>
      </c>
      <c r="FK222" s="608">
        <f t="shared" si="1426"/>
        <v>0</v>
      </c>
      <c r="FL222" s="608">
        <f t="shared" si="1427"/>
        <v>0</v>
      </c>
      <c r="FM222" s="608">
        <f t="shared" si="1428"/>
        <v>0</v>
      </c>
      <c r="FN222" s="608">
        <f t="shared" si="1429"/>
        <v>0</v>
      </c>
      <c r="FO222" s="608">
        <f t="shared" si="1430"/>
        <v>0</v>
      </c>
      <c r="FP222" s="608">
        <f t="shared" si="1431"/>
        <v>0</v>
      </c>
      <c r="FQ222" s="608">
        <f t="shared" si="1432"/>
        <v>0</v>
      </c>
      <c r="FR222" s="608">
        <f t="shared" si="1433"/>
        <v>0</v>
      </c>
      <c r="FS222" s="608">
        <f t="shared" si="1434"/>
        <v>0</v>
      </c>
      <c r="FT222" s="608">
        <f t="shared" si="1435"/>
        <v>0</v>
      </c>
      <c r="FU222" s="608">
        <f t="shared" si="1436"/>
        <v>0</v>
      </c>
      <c r="FV222" s="608">
        <f t="shared" si="1437"/>
        <v>0</v>
      </c>
      <c r="FW222" s="608">
        <f t="shared" si="1438"/>
        <v>0</v>
      </c>
      <c r="FX222" s="608">
        <f t="shared" si="1439"/>
        <v>0</v>
      </c>
      <c r="FY222" s="608">
        <f t="shared" si="1440"/>
        <v>0</v>
      </c>
      <c r="FZ222" s="608">
        <f t="shared" si="1441"/>
        <v>0</v>
      </c>
      <c r="GA222" s="608">
        <f t="shared" si="1442"/>
        <v>0</v>
      </c>
      <c r="GB222" s="608">
        <f t="shared" si="1443"/>
        <v>0</v>
      </c>
      <c r="GC222" s="608">
        <f t="shared" si="1444"/>
        <v>0</v>
      </c>
      <c r="GD222" s="608">
        <f t="shared" si="1445"/>
        <v>0</v>
      </c>
      <c r="GE222" s="608">
        <f t="shared" si="1446"/>
        <v>0</v>
      </c>
      <c r="GF222" s="608">
        <f t="shared" si="1447"/>
        <v>0</v>
      </c>
      <c r="GG222" s="608">
        <f t="shared" si="1448"/>
        <v>0</v>
      </c>
      <c r="GH222" s="608">
        <f t="shared" si="1449"/>
        <v>0</v>
      </c>
      <c r="GI222" s="608">
        <f t="shared" si="1450"/>
        <v>0</v>
      </c>
      <c r="GJ222" s="608">
        <f t="shared" si="1451"/>
        <v>0</v>
      </c>
      <c r="GK222" s="608">
        <f t="shared" si="1452"/>
        <v>0</v>
      </c>
      <c r="GL222" s="608">
        <f t="shared" si="1453"/>
        <v>0</v>
      </c>
      <c r="GM222" s="608">
        <f t="shared" si="1454"/>
        <v>0</v>
      </c>
      <c r="GN222" s="608">
        <f t="shared" si="1455"/>
        <v>0</v>
      </c>
      <c r="GO222" s="608">
        <f t="shared" si="1456"/>
        <v>0</v>
      </c>
      <c r="GP222" s="608">
        <f t="shared" si="1457"/>
        <v>0</v>
      </c>
      <c r="GQ222" s="608">
        <f t="shared" si="1458"/>
        <v>0</v>
      </c>
      <c r="GR222" s="608">
        <f t="shared" si="1459"/>
        <v>0</v>
      </c>
      <c r="GS222" s="608">
        <f t="shared" si="1460"/>
        <v>0</v>
      </c>
      <c r="GT222" s="608">
        <f t="shared" si="1461"/>
        <v>0</v>
      </c>
      <c r="GU222" s="608">
        <f t="shared" si="1462"/>
        <v>0</v>
      </c>
      <c r="GV222" s="608">
        <f t="shared" si="1463"/>
        <v>0</v>
      </c>
      <c r="GW222" s="608">
        <f t="shared" si="1464"/>
        <v>0</v>
      </c>
      <c r="GX222" s="608">
        <f t="shared" si="1465"/>
        <v>0</v>
      </c>
      <c r="GY222" s="608">
        <f t="shared" si="1466"/>
        <v>0</v>
      </c>
      <c r="GZ222" s="608">
        <f t="shared" si="1467"/>
        <v>0</v>
      </c>
      <c r="HA222" s="608">
        <f t="shared" si="1468"/>
        <v>0</v>
      </c>
      <c r="HB222" s="608">
        <f t="shared" si="1469"/>
        <v>0</v>
      </c>
      <c r="HC222" s="608">
        <f t="shared" si="1470"/>
        <v>0</v>
      </c>
      <c r="HD222" s="608">
        <f t="shared" si="1471"/>
        <v>0</v>
      </c>
      <c r="HE222" s="608">
        <f t="shared" si="1472"/>
        <v>0</v>
      </c>
      <c r="HF222" s="608">
        <f t="shared" si="1473"/>
        <v>0</v>
      </c>
      <c r="HG222" s="608">
        <f t="shared" si="1474"/>
        <v>0</v>
      </c>
      <c r="HH222" s="608">
        <f t="shared" si="1475"/>
        <v>0</v>
      </c>
      <c r="HI222" s="608">
        <f t="shared" si="1476"/>
        <v>0</v>
      </c>
      <c r="HJ222" s="608">
        <f t="shared" si="1477"/>
        <v>0</v>
      </c>
      <c r="HK222" s="608">
        <f t="shared" si="1478"/>
        <v>0</v>
      </c>
      <c r="HL222" s="608">
        <f t="shared" si="1479"/>
        <v>0</v>
      </c>
      <c r="HM222" s="608">
        <f t="shared" si="1480"/>
        <v>0</v>
      </c>
      <c r="HN222" s="608">
        <f t="shared" si="1481"/>
        <v>0</v>
      </c>
      <c r="HO222" s="608">
        <f t="shared" si="1482"/>
        <v>0</v>
      </c>
      <c r="HP222" s="608">
        <f t="shared" si="1483"/>
        <v>0</v>
      </c>
      <c r="HQ222" s="608">
        <f t="shared" si="1484"/>
        <v>0</v>
      </c>
      <c r="HR222" s="608">
        <f t="shared" si="1485"/>
        <v>0</v>
      </c>
      <c r="HS222" s="608">
        <f t="shared" si="1486"/>
        <v>0</v>
      </c>
      <c r="HT222" s="608">
        <f t="shared" si="1487"/>
        <v>0</v>
      </c>
      <c r="HU222" s="608">
        <f t="shared" si="1488"/>
        <v>0</v>
      </c>
      <c r="HV222" s="608">
        <f t="shared" si="1489"/>
        <v>0</v>
      </c>
      <c r="HW222" s="608">
        <f t="shared" si="1490"/>
        <v>0</v>
      </c>
      <c r="HX222" s="608">
        <f t="shared" si="1491"/>
        <v>0</v>
      </c>
      <c r="HY222" s="608">
        <f t="shared" si="1492"/>
        <v>0</v>
      </c>
      <c r="HZ222" s="608">
        <f t="shared" si="1493"/>
        <v>0</v>
      </c>
      <c r="IA222" s="608">
        <f t="shared" si="1494"/>
        <v>0</v>
      </c>
      <c r="IB222" s="608">
        <f t="shared" si="1495"/>
        <v>0</v>
      </c>
      <c r="IC222" s="608">
        <f t="shared" si="1496"/>
        <v>0</v>
      </c>
      <c r="ID222" s="608">
        <f t="shared" si="1497"/>
        <v>0</v>
      </c>
      <c r="IE222" s="608">
        <f t="shared" si="1498"/>
        <v>0</v>
      </c>
      <c r="IF222" s="608">
        <f t="shared" si="1499"/>
        <v>0</v>
      </c>
      <c r="IG222" s="608">
        <f t="shared" si="1500"/>
        <v>0</v>
      </c>
      <c r="IH222" s="608">
        <f t="shared" si="1501"/>
        <v>0</v>
      </c>
      <c r="II222" s="608">
        <f t="shared" si="1502"/>
        <v>0</v>
      </c>
      <c r="IJ222" s="608">
        <f t="shared" si="1503"/>
        <v>0</v>
      </c>
      <c r="IK222" s="608">
        <f t="shared" si="1504"/>
        <v>0</v>
      </c>
      <c r="IL222" s="1578">
        <f t="shared" si="1505"/>
        <v>0</v>
      </c>
      <c r="IM222" s="496">
        <f t="shared" si="1506"/>
        <v>0</v>
      </c>
      <c r="IS222" s="1162">
        <v>3.2737499999999997</v>
      </c>
      <c r="IT222" s="1162">
        <v>4.0070699999999997</v>
      </c>
      <c r="IU222" s="1162">
        <v>2.4269400000000001</v>
      </c>
      <c r="IV222" s="1162">
        <v>0</v>
      </c>
      <c r="IW222" s="1162">
        <v>9.7000000000000003E-3</v>
      </c>
      <c r="IX222" s="1162">
        <v>0.80510000000000004</v>
      </c>
      <c r="IY222" s="1162">
        <v>10.52256</v>
      </c>
    </row>
    <row r="223" spans="1:259" ht="29.25" customHeight="1">
      <c r="A223" s="1187" t="s">
        <v>800</v>
      </c>
      <c r="B223" s="1645"/>
      <c r="C223" s="1647" t="s">
        <v>418</v>
      </c>
      <c r="D223" s="1196" t="s">
        <v>21</v>
      </c>
      <c r="E223" s="113">
        <f t="shared" si="1374"/>
        <v>0.44542399999999999</v>
      </c>
      <c r="F223" s="114">
        <f t="shared" si="1364"/>
        <v>0.91664999999999974</v>
      </c>
      <c r="G223" s="507">
        <f t="shared" si="1375"/>
        <v>0.18699659999999999</v>
      </c>
      <c r="H223" s="507">
        <f t="shared" ref="H223:L223" si="1592">+G223</f>
        <v>0.18699659999999999</v>
      </c>
      <c r="I223" s="507">
        <f t="shared" si="1592"/>
        <v>0.18699659999999999</v>
      </c>
      <c r="J223" s="507">
        <f t="shared" si="1592"/>
        <v>0.18699659999999999</v>
      </c>
      <c r="K223" s="507">
        <f t="shared" si="1592"/>
        <v>0.18699659999999999</v>
      </c>
      <c r="L223" s="507">
        <f t="shared" si="1592"/>
        <v>0.18699659999999999</v>
      </c>
      <c r="M223" s="115">
        <f t="shared" si="1366"/>
        <v>1.1219796</v>
      </c>
      <c r="N223" s="518">
        <f t="shared" si="1377"/>
        <v>5.6628599999999994E-2</v>
      </c>
      <c r="O223" s="518">
        <f t="shared" ref="O223:Y223" si="1593">+N223</f>
        <v>5.6628599999999994E-2</v>
      </c>
      <c r="P223" s="518">
        <f t="shared" si="1593"/>
        <v>5.6628599999999994E-2</v>
      </c>
      <c r="Q223" s="518">
        <f t="shared" si="1593"/>
        <v>5.6628599999999994E-2</v>
      </c>
      <c r="R223" s="518">
        <f t="shared" si="1593"/>
        <v>5.6628599999999994E-2</v>
      </c>
      <c r="S223" s="518">
        <f t="shared" si="1593"/>
        <v>5.6628599999999994E-2</v>
      </c>
      <c r="T223" s="518">
        <f t="shared" si="1593"/>
        <v>5.6628599999999994E-2</v>
      </c>
      <c r="U223" s="518">
        <f t="shared" si="1593"/>
        <v>5.6628599999999994E-2</v>
      </c>
      <c r="V223" s="518">
        <f t="shared" si="1593"/>
        <v>5.6628599999999994E-2</v>
      </c>
      <c r="W223" s="518">
        <f t="shared" si="1593"/>
        <v>5.6628599999999994E-2</v>
      </c>
      <c r="X223" s="518">
        <f t="shared" si="1593"/>
        <v>5.6628599999999994E-2</v>
      </c>
      <c r="Y223" s="518">
        <f t="shared" si="1593"/>
        <v>5.6628599999999994E-2</v>
      </c>
      <c r="Z223" s="115">
        <f t="shared" si="1368"/>
        <v>0.6795431999999999</v>
      </c>
      <c r="AA223" s="518">
        <f t="shared" si="1379"/>
        <v>0</v>
      </c>
      <c r="AB223" s="518">
        <f t="shared" ref="AB223:AL223" si="1594">+AA223</f>
        <v>0</v>
      </c>
      <c r="AC223" s="518">
        <f t="shared" si="1594"/>
        <v>0</v>
      </c>
      <c r="AD223" s="518">
        <f t="shared" si="1594"/>
        <v>0</v>
      </c>
      <c r="AE223" s="518">
        <f t="shared" si="1594"/>
        <v>0</v>
      </c>
      <c r="AF223" s="518">
        <f t="shared" si="1594"/>
        <v>0</v>
      </c>
      <c r="AG223" s="518">
        <f t="shared" si="1594"/>
        <v>0</v>
      </c>
      <c r="AH223" s="518">
        <f t="shared" si="1594"/>
        <v>0</v>
      </c>
      <c r="AI223" s="518">
        <f t="shared" si="1594"/>
        <v>0</v>
      </c>
      <c r="AJ223" s="518">
        <f t="shared" si="1594"/>
        <v>0</v>
      </c>
      <c r="AK223" s="518">
        <f t="shared" si="1594"/>
        <v>0</v>
      </c>
      <c r="AL223" s="518">
        <f t="shared" si="1594"/>
        <v>0</v>
      </c>
      <c r="AM223" s="115">
        <f t="shared" si="1370"/>
        <v>0</v>
      </c>
      <c r="AN223" s="115">
        <f t="shared" si="1371"/>
        <v>5.8199999999999997E-3</v>
      </c>
      <c r="AO223" s="113">
        <f t="shared" si="1381"/>
        <v>3.863919036144578E-2</v>
      </c>
      <c r="AP223" s="113">
        <f t="shared" ref="AP223:DA223" si="1595">+AO223</f>
        <v>3.863919036144578E-2</v>
      </c>
      <c r="AQ223" s="113">
        <f t="shared" si="1595"/>
        <v>3.863919036144578E-2</v>
      </c>
      <c r="AR223" s="113">
        <f t="shared" si="1595"/>
        <v>3.863919036144578E-2</v>
      </c>
      <c r="AS223" s="113">
        <f t="shared" si="1595"/>
        <v>3.863919036144578E-2</v>
      </c>
      <c r="AT223" s="113">
        <f t="shared" si="1595"/>
        <v>3.863919036144578E-2</v>
      </c>
      <c r="AU223" s="113">
        <f t="shared" si="1595"/>
        <v>3.863919036144578E-2</v>
      </c>
      <c r="AV223" s="113">
        <f t="shared" si="1595"/>
        <v>3.863919036144578E-2</v>
      </c>
      <c r="AW223" s="113">
        <f t="shared" si="1595"/>
        <v>3.863919036144578E-2</v>
      </c>
      <c r="AX223" s="113">
        <f t="shared" si="1595"/>
        <v>3.863919036144578E-2</v>
      </c>
      <c r="AY223" s="113">
        <f t="shared" si="1595"/>
        <v>3.863919036144578E-2</v>
      </c>
      <c r="AZ223" s="113">
        <f t="shared" si="1595"/>
        <v>3.863919036144578E-2</v>
      </c>
      <c r="BA223" s="113">
        <f t="shared" si="1595"/>
        <v>3.863919036144578E-2</v>
      </c>
      <c r="BB223" s="113">
        <f t="shared" si="1595"/>
        <v>3.863919036144578E-2</v>
      </c>
      <c r="BC223" s="113">
        <f t="shared" si="1595"/>
        <v>3.863919036144578E-2</v>
      </c>
      <c r="BD223" s="113">
        <f t="shared" si="1595"/>
        <v>3.863919036144578E-2</v>
      </c>
      <c r="BE223" s="113">
        <f t="shared" si="1595"/>
        <v>3.863919036144578E-2</v>
      </c>
      <c r="BF223" s="113">
        <f t="shared" si="1595"/>
        <v>3.863919036144578E-2</v>
      </c>
      <c r="BG223" s="113">
        <f t="shared" si="1595"/>
        <v>3.863919036144578E-2</v>
      </c>
      <c r="BH223" s="113">
        <f t="shared" si="1595"/>
        <v>3.863919036144578E-2</v>
      </c>
      <c r="BI223" s="113">
        <f t="shared" si="1595"/>
        <v>3.863919036144578E-2</v>
      </c>
      <c r="BJ223" s="113">
        <f t="shared" si="1595"/>
        <v>3.863919036144578E-2</v>
      </c>
      <c r="BK223" s="113">
        <f t="shared" si="1595"/>
        <v>3.863919036144578E-2</v>
      </c>
      <c r="BL223" s="113">
        <f t="shared" si="1595"/>
        <v>3.863919036144578E-2</v>
      </c>
      <c r="BM223" s="113">
        <f t="shared" si="1595"/>
        <v>3.863919036144578E-2</v>
      </c>
      <c r="BN223" s="113">
        <f t="shared" si="1595"/>
        <v>3.863919036144578E-2</v>
      </c>
      <c r="BO223" s="113">
        <f t="shared" si="1595"/>
        <v>3.863919036144578E-2</v>
      </c>
      <c r="BP223" s="113">
        <f t="shared" si="1595"/>
        <v>3.863919036144578E-2</v>
      </c>
      <c r="BQ223" s="113">
        <f t="shared" si="1595"/>
        <v>3.863919036144578E-2</v>
      </c>
      <c r="BR223" s="113">
        <f t="shared" si="1595"/>
        <v>3.863919036144578E-2</v>
      </c>
      <c r="BS223" s="113">
        <f t="shared" si="1595"/>
        <v>3.863919036144578E-2</v>
      </c>
      <c r="BT223" s="113">
        <f t="shared" si="1595"/>
        <v>3.863919036144578E-2</v>
      </c>
      <c r="BU223" s="113">
        <f t="shared" si="1595"/>
        <v>3.863919036144578E-2</v>
      </c>
      <c r="BV223" s="113">
        <f t="shared" si="1595"/>
        <v>3.863919036144578E-2</v>
      </c>
      <c r="BW223" s="113">
        <f t="shared" si="1595"/>
        <v>3.863919036144578E-2</v>
      </c>
      <c r="BX223" s="113">
        <f t="shared" si="1595"/>
        <v>3.863919036144578E-2</v>
      </c>
      <c r="BY223" s="113">
        <f t="shared" si="1595"/>
        <v>3.863919036144578E-2</v>
      </c>
      <c r="BZ223" s="113">
        <f t="shared" si="1595"/>
        <v>3.863919036144578E-2</v>
      </c>
      <c r="CA223" s="113">
        <f t="shared" si="1595"/>
        <v>3.863919036144578E-2</v>
      </c>
      <c r="CB223" s="113">
        <f t="shared" si="1595"/>
        <v>3.863919036144578E-2</v>
      </c>
      <c r="CC223" s="113">
        <f t="shared" si="1595"/>
        <v>3.863919036144578E-2</v>
      </c>
      <c r="CD223" s="113">
        <f t="shared" si="1595"/>
        <v>3.863919036144578E-2</v>
      </c>
      <c r="CE223" s="113">
        <f t="shared" si="1595"/>
        <v>3.863919036144578E-2</v>
      </c>
      <c r="CF223" s="113">
        <f t="shared" si="1595"/>
        <v>3.863919036144578E-2</v>
      </c>
      <c r="CG223" s="113">
        <f t="shared" si="1595"/>
        <v>3.863919036144578E-2</v>
      </c>
      <c r="CH223" s="113">
        <f t="shared" si="1595"/>
        <v>3.863919036144578E-2</v>
      </c>
      <c r="CI223" s="113">
        <f t="shared" si="1595"/>
        <v>3.863919036144578E-2</v>
      </c>
      <c r="CJ223" s="113">
        <f t="shared" si="1595"/>
        <v>3.863919036144578E-2</v>
      </c>
      <c r="CK223" s="113">
        <f t="shared" si="1595"/>
        <v>3.863919036144578E-2</v>
      </c>
      <c r="CL223" s="113">
        <f t="shared" si="1595"/>
        <v>3.863919036144578E-2</v>
      </c>
      <c r="CM223" s="113">
        <f t="shared" si="1595"/>
        <v>3.863919036144578E-2</v>
      </c>
      <c r="CN223" s="113">
        <f t="shared" si="1595"/>
        <v>3.863919036144578E-2</v>
      </c>
      <c r="CO223" s="113">
        <f t="shared" si="1595"/>
        <v>3.863919036144578E-2</v>
      </c>
      <c r="CP223" s="113">
        <f t="shared" si="1595"/>
        <v>3.863919036144578E-2</v>
      </c>
      <c r="CQ223" s="113">
        <f t="shared" si="1595"/>
        <v>3.863919036144578E-2</v>
      </c>
      <c r="CR223" s="113">
        <f t="shared" si="1595"/>
        <v>3.863919036144578E-2</v>
      </c>
      <c r="CS223" s="113">
        <f t="shared" si="1595"/>
        <v>3.863919036144578E-2</v>
      </c>
      <c r="CT223" s="113">
        <f t="shared" si="1595"/>
        <v>3.863919036144578E-2</v>
      </c>
      <c r="CU223" s="113">
        <f t="shared" si="1595"/>
        <v>3.863919036144578E-2</v>
      </c>
      <c r="CV223" s="113">
        <f t="shared" si="1595"/>
        <v>3.863919036144578E-2</v>
      </c>
      <c r="CW223" s="113">
        <f t="shared" si="1595"/>
        <v>3.863919036144578E-2</v>
      </c>
      <c r="CX223" s="113">
        <f t="shared" si="1595"/>
        <v>3.863919036144578E-2</v>
      </c>
      <c r="CY223" s="113">
        <f t="shared" si="1595"/>
        <v>3.863919036144578E-2</v>
      </c>
      <c r="CZ223" s="113">
        <f t="shared" si="1595"/>
        <v>3.863919036144578E-2</v>
      </c>
      <c r="DA223" s="113">
        <f t="shared" si="1595"/>
        <v>3.863919036144578E-2</v>
      </c>
      <c r="DB223" s="113">
        <f t="shared" ref="DB223:DS223" si="1596">+DA223</f>
        <v>3.863919036144578E-2</v>
      </c>
      <c r="DC223" s="113">
        <f t="shared" si="1596"/>
        <v>3.863919036144578E-2</v>
      </c>
      <c r="DD223" s="113">
        <f t="shared" si="1596"/>
        <v>3.863919036144578E-2</v>
      </c>
      <c r="DE223" s="113">
        <f t="shared" si="1596"/>
        <v>3.863919036144578E-2</v>
      </c>
      <c r="DF223" s="113">
        <f t="shared" si="1596"/>
        <v>3.863919036144578E-2</v>
      </c>
      <c r="DG223" s="113">
        <f t="shared" si="1596"/>
        <v>3.863919036144578E-2</v>
      </c>
      <c r="DH223" s="113">
        <f t="shared" si="1596"/>
        <v>3.863919036144578E-2</v>
      </c>
      <c r="DI223" s="113">
        <f t="shared" si="1596"/>
        <v>3.863919036144578E-2</v>
      </c>
      <c r="DJ223" s="113">
        <f t="shared" si="1596"/>
        <v>3.863919036144578E-2</v>
      </c>
      <c r="DK223" s="113">
        <f t="shared" si="1596"/>
        <v>3.863919036144578E-2</v>
      </c>
      <c r="DL223" s="113">
        <f t="shared" si="1596"/>
        <v>3.863919036144578E-2</v>
      </c>
      <c r="DM223" s="113">
        <f t="shared" si="1596"/>
        <v>3.863919036144578E-2</v>
      </c>
      <c r="DN223" s="113">
        <f t="shared" si="1596"/>
        <v>3.863919036144578E-2</v>
      </c>
      <c r="DO223" s="113">
        <f t="shared" si="1596"/>
        <v>3.863919036144578E-2</v>
      </c>
      <c r="DP223" s="113">
        <f t="shared" si="1596"/>
        <v>3.863919036144578E-2</v>
      </c>
      <c r="DQ223" s="113">
        <f t="shared" si="1596"/>
        <v>3.863919036144578E-2</v>
      </c>
      <c r="DR223" s="113">
        <f t="shared" si="1596"/>
        <v>3.863919036144578E-2</v>
      </c>
      <c r="DS223" s="113">
        <f t="shared" si="1596"/>
        <v>3.863919036144578E-2</v>
      </c>
      <c r="DT223" s="113">
        <f t="shared" si="1384"/>
        <v>0.48305999999999999</v>
      </c>
      <c r="DU223" s="116">
        <f t="shared" si="1385"/>
        <v>3.2070527999999996</v>
      </c>
      <c r="DV223" s="30"/>
      <c r="DW223" s="55">
        <f t="shared" si="1386"/>
        <v>0</v>
      </c>
      <c r="DX223" s="489">
        <f t="shared" si="1387"/>
        <v>0</v>
      </c>
      <c r="DY223" s="74">
        <f t="shared" si="1388"/>
        <v>0</v>
      </c>
      <c r="DZ223" s="74">
        <f t="shared" si="1389"/>
        <v>0</v>
      </c>
      <c r="EA223" s="74">
        <f t="shared" si="1390"/>
        <v>0</v>
      </c>
      <c r="EB223" s="74">
        <f t="shared" si="1391"/>
        <v>0</v>
      </c>
      <c r="EC223" s="74">
        <f t="shared" si="1392"/>
        <v>0</v>
      </c>
      <c r="ED223" s="74">
        <f t="shared" si="1393"/>
        <v>0</v>
      </c>
      <c r="EE223" s="490">
        <f t="shared" si="1394"/>
        <v>0</v>
      </c>
      <c r="EF223" s="75">
        <f t="shared" si="1395"/>
        <v>0</v>
      </c>
      <c r="EG223" s="75">
        <f t="shared" si="1396"/>
        <v>0</v>
      </c>
      <c r="EH223" s="75">
        <f t="shared" si="1397"/>
        <v>0</v>
      </c>
      <c r="EI223" s="75">
        <f t="shared" si="1398"/>
        <v>0</v>
      </c>
      <c r="EJ223" s="75">
        <f t="shared" si="1399"/>
        <v>0</v>
      </c>
      <c r="EK223" s="75">
        <f t="shared" si="1400"/>
        <v>0</v>
      </c>
      <c r="EL223" s="75">
        <f t="shared" si="1401"/>
        <v>0</v>
      </c>
      <c r="EM223" s="75">
        <f t="shared" si="1402"/>
        <v>0</v>
      </c>
      <c r="EN223" s="75">
        <f t="shared" si="1403"/>
        <v>0</v>
      </c>
      <c r="EO223" s="75">
        <f t="shared" si="1404"/>
        <v>0</v>
      </c>
      <c r="EP223" s="75">
        <f t="shared" si="1405"/>
        <v>0</v>
      </c>
      <c r="EQ223" s="75">
        <f t="shared" si="1406"/>
        <v>0</v>
      </c>
      <c r="ER223" s="490">
        <f t="shared" si="1407"/>
        <v>0</v>
      </c>
      <c r="ES223" s="75">
        <f t="shared" si="1408"/>
        <v>0</v>
      </c>
      <c r="ET223" s="75">
        <f t="shared" si="1409"/>
        <v>0</v>
      </c>
      <c r="EU223" s="75">
        <f t="shared" si="1410"/>
        <v>0</v>
      </c>
      <c r="EV223" s="75">
        <f t="shared" si="1411"/>
        <v>0</v>
      </c>
      <c r="EW223" s="75">
        <f t="shared" si="1412"/>
        <v>0</v>
      </c>
      <c r="EX223" s="75">
        <f t="shared" si="1413"/>
        <v>0</v>
      </c>
      <c r="EY223" s="75">
        <f t="shared" si="1414"/>
        <v>0</v>
      </c>
      <c r="EZ223" s="75">
        <f t="shared" si="1415"/>
        <v>0</v>
      </c>
      <c r="FA223" s="75">
        <f t="shared" si="1416"/>
        <v>0</v>
      </c>
      <c r="FB223" s="75">
        <f t="shared" si="1417"/>
        <v>0</v>
      </c>
      <c r="FC223" s="75">
        <f t="shared" si="1418"/>
        <v>0</v>
      </c>
      <c r="FD223" s="75">
        <f t="shared" si="1419"/>
        <v>0</v>
      </c>
      <c r="FE223" s="490">
        <f t="shared" si="1420"/>
        <v>0</v>
      </c>
      <c r="FF223" s="490">
        <f t="shared" si="1421"/>
        <v>0</v>
      </c>
      <c r="FG223" s="608">
        <f t="shared" si="1422"/>
        <v>0</v>
      </c>
      <c r="FH223" s="608">
        <f t="shared" si="1423"/>
        <v>0</v>
      </c>
      <c r="FI223" s="608">
        <f t="shared" si="1424"/>
        <v>0</v>
      </c>
      <c r="FJ223" s="608">
        <f t="shared" si="1425"/>
        <v>0</v>
      </c>
      <c r="FK223" s="608">
        <f t="shared" si="1426"/>
        <v>0</v>
      </c>
      <c r="FL223" s="608">
        <f t="shared" si="1427"/>
        <v>0</v>
      </c>
      <c r="FM223" s="608">
        <f t="shared" si="1428"/>
        <v>0</v>
      </c>
      <c r="FN223" s="608">
        <f t="shared" si="1429"/>
        <v>0</v>
      </c>
      <c r="FO223" s="608">
        <f t="shared" si="1430"/>
        <v>0</v>
      </c>
      <c r="FP223" s="608">
        <f t="shared" si="1431"/>
        <v>0</v>
      </c>
      <c r="FQ223" s="608">
        <f t="shared" si="1432"/>
        <v>0</v>
      </c>
      <c r="FR223" s="608">
        <f t="shared" si="1433"/>
        <v>0</v>
      </c>
      <c r="FS223" s="608">
        <f t="shared" si="1434"/>
        <v>0</v>
      </c>
      <c r="FT223" s="608">
        <f t="shared" si="1435"/>
        <v>0</v>
      </c>
      <c r="FU223" s="608">
        <f t="shared" si="1436"/>
        <v>0</v>
      </c>
      <c r="FV223" s="608">
        <f t="shared" si="1437"/>
        <v>0</v>
      </c>
      <c r="FW223" s="608">
        <f t="shared" si="1438"/>
        <v>0</v>
      </c>
      <c r="FX223" s="608">
        <f t="shared" si="1439"/>
        <v>0</v>
      </c>
      <c r="FY223" s="608">
        <f t="shared" si="1440"/>
        <v>0</v>
      </c>
      <c r="FZ223" s="608">
        <f t="shared" si="1441"/>
        <v>0</v>
      </c>
      <c r="GA223" s="608">
        <f t="shared" si="1442"/>
        <v>0</v>
      </c>
      <c r="GB223" s="608">
        <f t="shared" si="1443"/>
        <v>0</v>
      </c>
      <c r="GC223" s="608">
        <f t="shared" si="1444"/>
        <v>0</v>
      </c>
      <c r="GD223" s="608">
        <f t="shared" si="1445"/>
        <v>0</v>
      </c>
      <c r="GE223" s="608">
        <f t="shared" si="1446"/>
        <v>0</v>
      </c>
      <c r="GF223" s="608">
        <f t="shared" si="1447"/>
        <v>0</v>
      </c>
      <c r="GG223" s="608">
        <f t="shared" si="1448"/>
        <v>0</v>
      </c>
      <c r="GH223" s="608">
        <f t="shared" si="1449"/>
        <v>0</v>
      </c>
      <c r="GI223" s="608">
        <f t="shared" si="1450"/>
        <v>0</v>
      </c>
      <c r="GJ223" s="608">
        <f t="shared" si="1451"/>
        <v>0</v>
      </c>
      <c r="GK223" s="608">
        <f t="shared" si="1452"/>
        <v>0</v>
      </c>
      <c r="GL223" s="608">
        <f t="shared" si="1453"/>
        <v>0</v>
      </c>
      <c r="GM223" s="608">
        <f t="shared" si="1454"/>
        <v>0</v>
      </c>
      <c r="GN223" s="608">
        <f t="shared" si="1455"/>
        <v>0</v>
      </c>
      <c r="GO223" s="608">
        <f t="shared" si="1456"/>
        <v>0</v>
      </c>
      <c r="GP223" s="608">
        <f t="shared" si="1457"/>
        <v>0</v>
      </c>
      <c r="GQ223" s="608">
        <f t="shared" si="1458"/>
        <v>0</v>
      </c>
      <c r="GR223" s="608">
        <f t="shared" si="1459"/>
        <v>0</v>
      </c>
      <c r="GS223" s="608">
        <f t="shared" si="1460"/>
        <v>0</v>
      </c>
      <c r="GT223" s="608">
        <f t="shared" si="1461"/>
        <v>0</v>
      </c>
      <c r="GU223" s="608">
        <f t="shared" si="1462"/>
        <v>0</v>
      </c>
      <c r="GV223" s="608">
        <f t="shared" si="1463"/>
        <v>0</v>
      </c>
      <c r="GW223" s="608">
        <f t="shared" si="1464"/>
        <v>0</v>
      </c>
      <c r="GX223" s="608">
        <f t="shared" si="1465"/>
        <v>0</v>
      </c>
      <c r="GY223" s="608">
        <f t="shared" si="1466"/>
        <v>0</v>
      </c>
      <c r="GZ223" s="608">
        <f t="shared" si="1467"/>
        <v>0</v>
      </c>
      <c r="HA223" s="608">
        <f t="shared" si="1468"/>
        <v>0</v>
      </c>
      <c r="HB223" s="608">
        <f t="shared" si="1469"/>
        <v>0</v>
      </c>
      <c r="HC223" s="608">
        <f t="shared" si="1470"/>
        <v>0</v>
      </c>
      <c r="HD223" s="608">
        <f t="shared" si="1471"/>
        <v>0</v>
      </c>
      <c r="HE223" s="608">
        <f t="shared" si="1472"/>
        <v>0</v>
      </c>
      <c r="HF223" s="608">
        <f t="shared" si="1473"/>
        <v>0</v>
      </c>
      <c r="HG223" s="608">
        <f t="shared" si="1474"/>
        <v>0</v>
      </c>
      <c r="HH223" s="608">
        <f t="shared" si="1475"/>
        <v>0</v>
      </c>
      <c r="HI223" s="608">
        <f t="shared" si="1476"/>
        <v>0</v>
      </c>
      <c r="HJ223" s="608">
        <f t="shared" si="1477"/>
        <v>0</v>
      </c>
      <c r="HK223" s="608">
        <f t="shared" si="1478"/>
        <v>0</v>
      </c>
      <c r="HL223" s="608">
        <f t="shared" si="1479"/>
        <v>0</v>
      </c>
      <c r="HM223" s="608">
        <f t="shared" si="1480"/>
        <v>0</v>
      </c>
      <c r="HN223" s="608">
        <f t="shared" si="1481"/>
        <v>0</v>
      </c>
      <c r="HO223" s="608">
        <f t="shared" si="1482"/>
        <v>0</v>
      </c>
      <c r="HP223" s="608">
        <f t="shared" si="1483"/>
        <v>0</v>
      </c>
      <c r="HQ223" s="608">
        <f t="shared" si="1484"/>
        <v>0</v>
      </c>
      <c r="HR223" s="608">
        <f t="shared" si="1485"/>
        <v>0</v>
      </c>
      <c r="HS223" s="608">
        <f t="shared" si="1486"/>
        <v>0</v>
      </c>
      <c r="HT223" s="608">
        <f t="shared" si="1487"/>
        <v>0</v>
      </c>
      <c r="HU223" s="608">
        <f t="shared" si="1488"/>
        <v>0</v>
      </c>
      <c r="HV223" s="608">
        <f t="shared" si="1489"/>
        <v>0</v>
      </c>
      <c r="HW223" s="608">
        <f t="shared" si="1490"/>
        <v>0</v>
      </c>
      <c r="HX223" s="608">
        <f t="shared" si="1491"/>
        <v>0</v>
      </c>
      <c r="HY223" s="608">
        <f t="shared" si="1492"/>
        <v>0</v>
      </c>
      <c r="HZ223" s="608">
        <f t="shared" si="1493"/>
        <v>0</v>
      </c>
      <c r="IA223" s="608">
        <f t="shared" si="1494"/>
        <v>0</v>
      </c>
      <c r="IB223" s="608">
        <f t="shared" si="1495"/>
        <v>0</v>
      </c>
      <c r="IC223" s="608">
        <f t="shared" si="1496"/>
        <v>0</v>
      </c>
      <c r="ID223" s="608">
        <f t="shared" si="1497"/>
        <v>0</v>
      </c>
      <c r="IE223" s="608">
        <f t="shared" si="1498"/>
        <v>0</v>
      </c>
      <c r="IF223" s="608">
        <f t="shared" si="1499"/>
        <v>0</v>
      </c>
      <c r="IG223" s="608">
        <f t="shared" si="1500"/>
        <v>0</v>
      </c>
      <c r="IH223" s="608">
        <f t="shared" si="1501"/>
        <v>0</v>
      </c>
      <c r="II223" s="608">
        <f t="shared" si="1502"/>
        <v>0</v>
      </c>
      <c r="IJ223" s="608">
        <f t="shared" si="1503"/>
        <v>0</v>
      </c>
      <c r="IK223" s="608">
        <f t="shared" si="1504"/>
        <v>0</v>
      </c>
      <c r="IL223" s="1578">
        <f t="shared" si="1505"/>
        <v>0</v>
      </c>
      <c r="IM223" s="496">
        <f t="shared" si="1506"/>
        <v>0</v>
      </c>
      <c r="IS223" s="1162">
        <v>1.5277499999999997</v>
      </c>
      <c r="IT223" s="1162">
        <v>1.869966</v>
      </c>
      <c r="IU223" s="1162">
        <v>1.1325719999999999</v>
      </c>
      <c r="IV223" s="1162">
        <v>0</v>
      </c>
      <c r="IW223" s="1162">
        <v>9.7000000000000003E-3</v>
      </c>
      <c r="IX223" s="1162">
        <v>0.80510000000000004</v>
      </c>
      <c r="IY223" s="1162">
        <v>5.3450879999999996</v>
      </c>
    </row>
    <row r="224" spans="1:259" ht="29.25" customHeight="1">
      <c r="A224" s="1187" t="s">
        <v>800</v>
      </c>
      <c r="B224" s="1645"/>
      <c r="C224" s="1647"/>
      <c r="D224" s="1197" t="s">
        <v>45</v>
      </c>
      <c r="E224" s="113">
        <f t="shared" si="1374"/>
        <v>0.47239000000000003</v>
      </c>
      <c r="F224" s="114">
        <f t="shared" si="1364"/>
        <v>0.98212499999999991</v>
      </c>
      <c r="G224" s="507">
        <f t="shared" si="1375"/>
        <v>0.20035349999999996</v>
      </c>
      <c r="H224" s="507">
        <f t="shared" ref="H224:L224" si="1597">+G224</f>
        <v>0.20035349999999996</v>
      </c>
      <c r="I224" s="507">
        <f t="shared" si="1597"/>
        <v>0.20035349999999996</v>
      </c>
      <c r="J224" s="507">
        <f t="shared" si="1597"/>
        <v>0.20035349999999996</v>
      </c>
      <c r="K224" s="507">
        <f t="shared" si="1597"/>
        <v>0.20035349999999996</v>
      </c>
      <c r="L224" s="507">
        <f t="shared" si="1597"/>
        <v>0.20035349999999996</v>
      </c>
      <c r="M224" s="115">
        <f t="shared" si="1366"/>
        <v>1.2021209999999998</v>
      </c>
      <c r="N224" s="518">
        <f t="shared" si="1377"/>
        <v>6.0673499999999998E-2</v>
      </c>
      <c r="O224" s="518">
        <f t="shared" ref="O224:Y224" si="1598">+N224</f>
        <v>6.0673499999999998E-2</v>
      </c>
      <c r="P224" s="518">
        <f t="shared" si="1598"/>
        <v>6.0673499999999998E-2</v>
      </c>
      <c r="Q224" s="518">
        <f t="shared" si="1598"/>
        <v>6.0673499999999998E-2</v>
      </c>
      <c r="R224" s="518">
        <f t="shared" si="1598"/>
        <v>6.0673499999999998E-2</v>
      </c>
      <c r="S224" s="518">
        <f t="shared" si="1598"/>
        <v>6.0673499999999998E-2</v>
      </c>
      <c r="T224" s="518">
        <f t="shared" si="1598"/>
        <v>6.0673499999999998E-2</v>
      </c>
      <c r="U224" s="518">
        <f t="shared" si="1598"/>
        <v>6.0673499999999998E-2</v>
      </c>
      <c r="V224" s="518">
        <f t="shared" si="1598"/>
        <v>6.0673499999999998E-2</v>
      </c>
      <c r="W224" s="518">
        <f t="shared" si="1598"/>
        <v>6.0673499999999998E-2</v>
      </c>
      <c r="X224" s="518">
        <f t="shared" si="1598"/>
        <v>6.0673499999999998E-2</v>
      </c>
      <c r="Y224" s="518">
        <f t="shared" si="1598"/>
        <v>6.0673499999999998E-2</v>
      </c>
      <c r="Z224" s="115">
        <f t="shared" si="1368"/>
        <v>0.72808200000000001</v>
      </c>
      <c r="AA224" s="518">
        <f t="shared" si="1379"/>
        <v>0</v>
      </c>
      <c r="AB224" s="518">
        <f t="shared" ref="AB224:AL224" si="1599">+AA224</f>
        <v>0</v>
      </c>
      <c r="AC224" s="518">
        <f t="shared" si="1599"/>
        <v>0</v>
      </c>
      <c r="AD224" s="518">
        <f t="shared" si="1599"/>
        <v>0</v>
      </c>
      <c r="AE224" s="518">
        <f t="shared" si="1599"/>
        <v>0</v>
      </c>
      <c r="AF224" s="518">
        <f t="shared" si="1599"/>
        <v>0</v>
      </c>
      <c r="AG224" s="518">
        <f t="shared" si="1599"/>
        <v>0</v>
      </c>
      <c r="AH224" s="518">
        <f t="shared" si="1599"/>
        <v>0</v>
      </c>
      <c r="AI224" s="518">
        <f t="shared" si="1599"/>
        <v>0</v>
      </c>
      <c r="AJ224" s="518">
        <f t="shared" si="1599"/>
        <v>0</v>
      </c>
      <c r="AK224" s="518">
        <f t="shared" si="1599"/>
        <v>0</v>
      </c>
      <c r="AL224" s="518">
        <f t="shared" si="1599"/>
        <v>0</v>
      </c>
      <c r="AM224" s="115">
        <f t="shared" si="1370"/>
        <v>0</v>
      </c>
      <c r="AN224" s="115">
        <f t="shared" si="1371"/>
        <v>5.8199999999999997E-3</v>
      </c>
      <c r="AO224" s="113">
        <f t="shared" si="1381"/>
        <v>4.0978409638554217E-2</v>
      </c>
      <c r="AP224" s="113">
        <f t="shared" ref="AP224:DA224" si="1600">+AO224</f>
        <v>4.0978409638554217E-2</v>
      </c>
      <c r="AQ224" s="113">
        <f t="shared" si="1600"/>
        <v>4.0978409638554217E-2</v>
      </c>
      <c r="AR224" s="113">
        <f t="shared" si="1600"/>
        <v>4.0978409638554217E-2</v>
      </c>
      <c r="AS224" s="113">
        <f t="shared" si="1600"/>
        <v>4.0978409638554217E-2</v>
      </c>
      <c r="AT224" s="113">
        <f t="shared" si="1600"/>
        <v>4.0978409638554217E-2</v>
      </c>
      <c r="AU224" s="113">
        <f t="shared" si="1600"/>
        <v>4.0978409638554217E-2</v>
      </c>
      <c r="AV224" s="113">
        <f t="shared" si="1600"/>
        <v>4.0978409638554217E-2</v>
      </c>
      <c r="AW224" s="113">
        <f t="shared" si="1600"/>
        <v>4.0978409638554217E-2</v>
      </c>
      <c r="AX224" s="113">
        <f t="shared" si="1600"/>
        <v>4.0978409638554217E-2</v>
      </c>
      <c r="AY224" s="113">
        <f t="shared" si="1600"/>
        <v>4.0978409638554217E-2</v>
      </c>
      <c r="AZ224" s="113">
        <f t="shared" si="1600"/>
        <v>4.0978409638554217E-2</v>
      </c>
      <c r="BA224" s="113">
        <f t="shared" si="1600"/>
        <v>4.0978409638554217E-2</v>
      </c>
      <c r="BB224" s="113">
        <f t="shared" si="1600"/>
        <v>4.0978409638554217E-2</v>
      </c>
      <c r="BC224" s="113">
        <f t="shared" si="1600"/>
        <v>4.0978409638554217E-2</v>
      </c>
      <c r="BD224" s="113">
        <f t="shared" si="1600"/>
        <v>4.0978409638554217E-2</v>
      </c>
      <c r="BE224" s="113">
        <f t="shared" si="1600"/>
        <v>4.0978409638554217E-2</v>
      </c>
      <c r="BF224" s="113">
        <f t="shared" si="1600"/>
        <v>4.0978409638554217E-2</v>
      </c>
      <c r="BG224" s="113">
        <f t="shared" si="1600"/>
        <v>4.0978409638554217E-2</v>
      </c>
      <c r="BH224" s="113">
        <f t="shared" si="1600"/>
        <v>4.0978409638554217E-2</v>
      </c>
      <c r="BI224" s="113">
        <f t="shared" si="1600"/>
        <v>4.0978409638554217E-2</v>
      </c>
      <c r="BJ224" s="113">
        <f t="shared" si="1600"/>
        <v>4.0978409638554217E-2</v>
      </c>
      <c r="BK224" s="113">
        <f t="shared" si="1600"/>
        <v>4.0978409638554217E-2</v>
      </c>
      <c r="BL224" s="113">
        <f t="shared" si="1600"/>
        <v>4.0978409638554217E-2</v>
      </c>
      <c r="BM224" s="113">
        <f t="shared" si="1600"/>
        <v>4.0978409638554217E-2</v>
      </c>
      <c r="BN224" s="113">
        <f t="shared" si="1600"/>
        <v>4.0978409638554217E-2</v>
      </c>
      <c r="BO224" s="113">
        <f t="shared" si="1600"/>
        <v>4.0978409638554217E-2</v>
      </c>
      <c r="BP224" s="113">
        <f t="shared" si="1600"/>
        <v>4.0978409638554217E-2</v>
      </c>
      <c r="BQ224" s="113">
        <f t="shared" si="1600"/>
        <v>4.0978409638554217E-2</v>
      </c>
      <c r="BR224" s="113">
        <f t="shared" si="1600"/>
        <v>4.0978409638554217E-2</v>
      </c>
      <c r="BS224" s="113">
        <f t="shared" si="1600"/>
        <v>4.0978409638554217E-2</v>
      </c>
      <c r="BT224" s="113">
        <f t="shared" si="1600"/>
        <v>4.0978409638554217E-2</v>
      </c>
      <c r="BU224" s="113">
        <f t="shared" si="1600"/>
        <v>4.0978409638554217E-2</v>
      </c>
      <c r="BV224" s="113">
        <f t="shared" si="1600"/>
        <v>4.0978409638554217E-2</v>
      </c>
      <c r="BW224" s="113">
        <f t="shared" si="1600"/>
        <v>4.0978409638554217E-2</v>
      </c>
      <c r="BX224" s="113">
        <f t="shared" si="1600"/>
        <v>4.0978409638554217E-2</v>
      </c>
      <c r="BY224" s="113">
        <f t="shared" si="1600"/>
        <v>4.0978409638554217E-2</v>
      </c>
      <c r="BZ224" s="113">
        <f t="shared" si="1600"/>
        <v>4.0978409638554217E-2</v>
      </c>
      <c r="CA224" s="113">
        <f t="shared" si="1600"/>
        <v>4.0978409638554217E-2</v>
      </c>
      <c r="CB224" s="113">
        <f t="shared" si="1600"/>
        <v>4.0978409638554217E-2</v>
      </c>
      <c r="CC224" s="113">
        <f t="shared" si="1600"/>
        <v>4.0978409638554217E-2</v>
      </c>
      <c r="CD224" s="113">
        <f t="shared" si="1600"/>
        <v>4.0978409638554217E-2</v>
      </c>
      <c r="CE224" s="113">
        <f t="shared" si="1600"/>
        <v>4.0978409638554217E-2</v>
      </c>
      <c r="CF224" s="113">
        <f t="shared" si="1600"/>
        <v>4.0978409638554217E-2</v>
      </c>
      <c r="CG224" s="113">
        <f t="shared" si="1600"/>
        <v>4.0978409638554217E-2</v>
      </c>
      <c r="CH224" s="113">
        <f t="shared" si="1600"/>
        <v>4.0978409638554217E-2</v>
      </c>
      <c r="CI224" s="113">
        <f t="shared" si="1600"/>
        <v>4.0978409638554217E-2</v>
      </c>
      <c r="CJ224" s="113">
        <f t="shared" si="1600"/>
        <v>4.0978409638554217E-2</v>
      </c>
      <c r="CK224" s="113">
        <f t="shared" si="1600"/>
        <v>4.0978409638554217E-2</v>
      </c>
      <c r="CL224" s="113">
        <f t="shared" si="1600"/>
        <v>4.0978409638554217E-2</v>
      </c>
      <c r="CM224" s="113">
        <f t="shared" si="1600"/>
        <v>4.0978409638554217E-2</v>
      </c>
      <c r="CN224" s="113">
        <f t="shared" si="1600"/>
        <v>4.0978409638554217E-2</v>
      </c>
      <c r="CO224" s="113">
        <f t="shared" si="1600"/>
        <v>4.0978409638554217E-2</v>
      </c>
      <c r="CP224" s="113">
        <f t="shared" si="1600"/>
        <v>4.0978409638554217E-2</v>
      </c>
      <c r="CQ224" s="113">
        <f t="shared" si="1600"/>
        <v>4.0978409638554217E-2</v>
      </c>
      <c r="CR224" s="113">
        <f t="shared" si="1600"/>
        <v>4.0978409638554217E-2</v>
      </c>
      <c r="CS224" s="113">
        <f t="shared" si="1600"/>
        <v>4.0978409638554217E-2</v>
      </c>
      <c r="CT224" s="113">
        <f t="shared" si="1600"/>
        <v>4.0978409638554217E-2</v>
      </c>
      <c r="CU224" s="113">
        <f t="shared" si="1600"/>
        <v>4.0978409638554217E-2</v>
      </c>
      <c r="CV224" s="113">
        <f t="shared" si="1600"/>
        <v>4.0978409638554217E-2</v>
      </c>
      <c r="CW224" s="113">
        <f t="shared" si="1600"/>
        <v>4.0978409638554217E-2</v>
      </c>
      <c r="CX224" s="113">
        <f t="shared" si="1600"/>
        <v>4.0978409638554217E-2</v>
      </c>
      <c r="CY224" s="113">
        <f t="shared" si="1600"/>
        <v>4.0978409638554217E-2</v>
      </c>
      <c r="CZ224" s="113">
        <f t="shared" si="1600"/>
        <v>4.0978409638554217E-2</v>
      </c>
      <c r="DA224" s="113">
        <f t="shared" si="1600"/>
        <v>4.0978409638554217E-2</v>
      </c>
      <c r="DB224" s="113">
        <f t="shared" ref="DB224:DS224" si="1601">+DA224</f>
        <v>4.0978409638554217E-2</v>
      </c>
      <c r="DC224" s="113">
        <f t="shared" si="1601"/>
        <v>4.0978409638554217E-2</v>
      </c>
      <c r="DD224" s="113">
        <f t="shared" si="1601"/>
        <v>4.0978409638554217E-2</v>
      </c>
      <c r="DE224" s="113">
        <f t="shared" si="1601"/>
        <v>4.0978409638554217E-2</v>
      </c>
      <c r="DF224" s="113">
        <f t="shared" si="1601"/>
        <v>4.0978409638554217E-2</v>
      </c>
      <c r="DG224" s="113">
        <f t="shared" si="1601"/>
        <v>4.0978409638554217E-2</v>
      </c>
      <c r="DH224" s="113">
        <f t="shared" si="1601"/>
        <v>4.0978409638554217E-2</v>
      </c>
      <c r="DI224" s="113">
        <f t="shared" si="1601"/>
        <v>4.0978409638554217E-2</v>
      </c>
      <c r="DJ224" s="113">
        <f t="shared" si="1601"/>
        <v>4.0978409638554217E-2</v>
      </c>
      <c r="DK224" s="113">
        <f t="shared" si="1601"/>
        <v>4.0978409638554217E-2</v>
      </c>
      <c r="DL224" s="113">
        <f t="shared" si="1601"/>
        <v>4.0978409638554217E-2</v>
      </c>
      <c r="DM224" s="113">
        <f t="shared" si="1601"/>
        <v>4.0978409638554217E-2</v>
      </c>
      <c r="DN224" s="113">
        <f t="shared" si="1601"/>
        <v>4.0978409638554217E-2</v>
      </c>
      <c r="DO224" s="113">
        <f t="shared" si="1601"/>
        <v>4.0978409638554217E-2</v>
      </c>
      <c r="DP224" s="113">
        <f t="shared" si="1601"/>
        <v>4.0978409638554217E-2</v>
      </c>
      <c r="DQ224" s="113">
        <f t="shared" si="1601"/>
        <v>4.0978409638554217E-2</v>
      </c>
      <c r="DR224" s="113">
        <f t="shared" si="1601"/>
        <v>4.0978409638554217E-2</v>
      </c>
      <c r="DS224" s="113">
        <f t="shared" si="1601"/>
        <v>4.0978409638554217E-2</v>
      </c>
      <c r="DT224" s="113">
        <f t="shared" si="1384"/>
        <v>0.48305999999999999</v>
      </c>
      <c r="DU224" s="116">
        <f t="shared" si="1385"/>
        <v>3.401208</v>
      </c>
      <c r="DV224" s="30"/>
      <c r="DW224" s="55">
        <f t="shared" si="1386"/>
        <v>0</v>
      </c>
      <c r="DX224" s="489">
        <f t="shared" si="1387"/>
        <v>0</v>
      </c>
      <c r="DY224" s="74">
        <f t="shared" si="1388"/>
        <v>0</v>
      </c>
      <c r="DZ224" s="74">
        <f t="shared" si="1389"/>
        <v>0</v>
      </c>
      <c r="EA224" s="74">
        <f t="shared" si="1390"/>
        <v>0</v>
      </c>
      <c r="EB224" s="74">
        <f t="shared" si="1391"/>
        <v>0</v>
      </c>
      <c r="EC224" s="74">
        <f t="shared" si="1392"/>
        <v>0</v>
      </c>
      <c r="ED224" s="74">
        <f t="shared" si="1393"/>
        <v>0</v>
      </c>
      <c r="EE224" s="490">
        <f t="shared" si="1394"/>
        <v>0</v>
      </c>
      <c r="EF224" s="75">
        <f t="shared" si="1395"/>
        <v>0</v>
      </c>
      <c r="EG224" s="75">
        <f t="shared" si="1396"/>
        <v>0</v>
      </c>
      <c r="EH224" s="75">
        <f t="shared" si="1397"/>
        <v>0</v>
      </c>
      <c r="EI224" s="75">
        <f t="shared" si="1398"/>
        <v>0</v>
      </c>
      <c r="EJ224" s="75">
        <f t="shared" si="1399"/>
        <v>0</v>
      </c>
      <c r="EK224" s="75">
        <f t="shared" si="1400"/>
        <v>0</v>
      </c>
      <c r="EL224" s="75">
        <f t="shared" si="1401"/>
        <v>0</v>
      </c>
      <c r="EM224" s="75">
        <f t="shared" si="1402"/>
        <v>0</v>
      </c>
      <c r="EN224" s="75">
        <f t="shared" si="1403"/>
        <v>0</v>
      </c>
      <c r="EO224" s="75">
        <f t="shared" si="1404"/>
        <v>0</v>
      </c>
      <c r="EP224" s="75">
        <f t="shared" si="1405"/>
        <v>0</v>
      </c>
      <c r="EQ224" s="75">
        <f t="shared" si="1406"/>
        <v>0</v>
      </c>
      <c r="ER224" s="490">
        <f t="shared" si="1407"/>
        <v>0</v>
      </c>
      <c r="ES224" s="75">
        <f t="shared" si="1408"/>
        <v>0</v>
      </c>
      <c r="ET224" s="75">
        <f t="shared" si="1409"/>
        <v>0</v>
      </c>
      <c r="EU224" s="75">
        <f t="shared" si="1410"/>
        <v>0</v>
      </c>
      <c r="EV224" s="75">
        <f t="shared" si="1411"/>
        <v>0</v>
      </c>
      <c r="EW224" s="75">
        <f t="shared" si="1412"/>
        <v>0</v>
      </c>
      <c r="EX224" s="75">
        <f t="shared" si="1413"/>
        <v>0</v>
      </c>
      <c r="EY224" s="75">
        <f t="shared" si="1414"/>
        <v>0</v>
      </c>
      <c r="EZ224" s="75">
        <f t="shared" si="1415"/>
        <v>0</v>
      </c>
      <c r="FA224" s="75">
        <f t="shared" si="1416"/>
        <v>0</v>
      </c>
      <c r="FB224" s="75">
        <f t="shared" si="1417"/>
        <v>0</v>
      </c>
      <c r="FC224" s="75">
        <f t="shared" si="1418"/>
        <v>0</v>
      </c>
      <c r="FD224" s="75">
        <f t="shared" si="1419"/>
        <v>0</v>
      </c>
      <c r="FE224" s="490">
        <f t="shared" si="1420"/>
        <v>0</v>
      </c>
      <c r="FF224" s="490">
        <f t="shared" si="1421"/>
        <v>0</v>
      </c>
      <c r="FG224" s="608">
        <f t="shared" si="1422"/>
        <v>0</v>
      </c>
      <c r="FH224" s="608">
        <f t="shared" si="1423"/>
        <v>0</v>
      </c>
      <c r="FI224" s="608">
        <f t="shared" si="1424"/>
        <v>0</v>
      </c>
      <c r="FJ224" s="608">
        <f t="shared" si="1425"/>
        <v>0</v>
      </c>
      <c r="FK224" s="608">
        <f t="shared" si="1426"/>
        <v>0</v>
      </c>
      <c r="FL224" s="608">
        <f t="shared" si="1427"/>
        <v>0</v>
      </c>
      <c r="FM224" s="608">
        <f t="shared" si="1428"/>
        <v>0</v>
      </c>
      <c r="FN224" s="608">
        <f t="shared" si="1429"/>
        <v>0</v>
      </c>
      <c r="FO224" s="608">
        <f t="shared" si="1430"/>
        <v>0</v>
      </c>
      <c r="FP224" s="608">
        <f t="shared" si="1431"/>
        <v>0</v>
      </c>
      <c r="FQ224" s="608">
        <f t="shared" si="1432"/>
        <v>0</v>
      </c>
      <c r="FR224" s="608">
        <f t="shared" si="1433"/>
        <v>0</v>
      </c>
      <c r="FS224" s="608">
        <f t="shared" si="1434"/>
        <v>0</v>
      </c>
      <c r="FT224" s="608">
        <f t="shared" si="1435"/>
        <v>0</v>
      </c>
      <c r="FU224" s="608">
        <f t="shared" si="1436"/>
        <v>0</v>
      </c>
      <c r="FV224" s="608">
        <f t="shared" si="1437"/>
        <v>0</v>
      </c>
      <c r="FW224" s="608">
        <f t="shared" si="1438"/>
        <v>0</v>
      </c>
      <c r="FX224" s="608">
        <f t="shared" si="1439"/>
        <v>0</v>
      </c>
      <c r="FY224" s="608">
        <f t="shared" si="1440"/>
        <v>0</v>
      </c>
      <c r="FZ224" s="608">
        <f t="shared" si="1441"/>
        <v>0</v>
      </c>
      <c r="GA224" s="608">
        <f t="shared" si="1442"/>
        <v>0</v>
      </c>
      <c r="GB224" s="608">
        <f t="shared" si="1443"/>
        <v>0</v>
      </c>
      <c r="GC224" s="608">
        <f t="shared" si="1444"/>
        <v>0</v>
      </c>
      <c r="GD224" s="608">
        <f t="shared" si="1445"/>
        <v>0</v>
      </c>
      <c r="GE224" s="608">
        <f t="shared" si="1446"/>
        <v>0</v>
      </c>
      <c r="GF224" s="608">
        <f t="shared" si="1447"/>
        <v>0</v>
      </c>
      <c r="GG224" s="608">
        <f t="shared" si="1448"/>
        <v>0</v>
      </c>
      <c r="GH224" s="608">
        <f t="shared" si="1449"/>
        <v>0</v>
      </c>
      <c r="GI224" s="608">
        <f t="shared" si="1450"/>
        <v>0</v>
      </c>
      <c r="GJ224" s="608">
        <f t="shared" si="1451"/>
        <v>0</v>
      </c>
      <c r="GK224" s="608">
        <f t="shared" si="1452"/>
        <v>0</v>
      </c>
      <c r="GL224" s="608">
        <f t="shared" si="1453"/>
        <v>0</v>
      </c>
      <c r="GM224" s="608">
        <f t="shared" si="1454"/>
        <v>0</v>
      </c>
      <c r="GN224" s="608">
        <f t="shared" si="1455"/>
        <v>0</v>
      </c>
      <c r="GO224" s="608">
        <f t="shared" si="1456"/>
        <v>0</v>
      </c>
      <c r="GP224" s="608">
        <f t="shared" si="1457"/>
        <v>0</v>
      </c>
      <c r="GQ224" s="608">
        <f t="shared" si="1458"/>
        <v>0</v>
      </c>
      <c r="GR224" s="608">
        <f t="shared" si="1459"/>
        <v>0</v>
      </c>
      <c r="GS224" s="608">
        <f t="shared" si="1460"/>
        <v>0</v>
      </c>
      <c r="GT224" s="608">
        <f t="shared" si="1461"/>
        <v>0</v>
      </c>
      <c r="GU224" s="608">
        <f t="shared" si="1462"/>
        <v>0</v>
      </c>
      <c r="GV224" s="608">
        <f t="shared" si="1463"/>
        <v>0</v>
      </c>
      <c r="GW224" s="608">
        <f t="shared" si="1464"/>
        <v>0</v>
      </c>
      <c r="GX224" s="608">
        <f t="shared" si="1465"/>
        <v>0</v>
      </c>
      <c r="GY224" s="608">
        <f t="shared" si="1466"/>
        <v>0</v>
      </c>
      <c r="GZ224" s="608">
        <f t="shared" si="1467"/>
        <v>0</v>
      </c>
      <c r="HA224" s="608">
        <f t="shared" si="1468"/>
        <v>0</v>
      </c>
      <c r="HB224" s="608">
        <f t="shared" si="1469"/>
        <v>0</v>
      </c>
      <c r="HC224" s="608">
        <f t="shared" si="1470"/>
        <v>0</v>
      </c>
      <c r="HD224" s="608">
        <f t="shared" si="1471"/>
        <v>0</v>
      </c>
      <c r="HE224" s="608">
        <f t="shared" si="1472"/>
        <v>0</v>
      </c>
      <c r="HF224" s="608">
        <f t="shared" si="1473"/>
        <v>0</v>
      </c>
      <c r="HG224" s="608">
        <f t="shared" si="1474"/>
        <v>0</v>
      </c>
      <c r="HH224" s="608">
        <f t="shared" si="1475"/>
        <v>0</v>
      </c>
      <c r="HI224" s="608">
        <f t="shared" si="1476"/>
        <v>0</v>
      </c>
      <c r="HJ224" s="608">
        <f t="shared" si="1477"/>
        <v>0</v>
      </c>
      <c r="HK224" s="608">
        <f t="shared" si="1478"/>
        <v>0</v>
      </c>
      <c r="HL224" s="608">
        <f t="shared" si="1479"/>
        <v>0</v>
      </c>
      <c r="HM224" s="608">
        <f t="shared" si="1480"/>
        <v>0</v>
      </c>
      <c r="HN224" s="608">
        <f t="shared" si="1481"/>
        <v>0</v>
      </c>
      <c r="HO224" s="608">
        <f t="shared" si="1482"/>
        <v>0</v>
      </c>
      <c r="HP224" s="608">
        <f t="shared" si="1483"/>
        <v>0</v>
      </c>
      <c r="HQ224" s="608">
        <f t="shared" si="1484"/>
        <v>0</v>
      </c>
      <c r="HR224" s="608">
        <f t="shared" si="1485"/>
        <v>0</v>
      </c>
      <c r="HS224" s="608">
        <f t="shared" si="1486"/>
        <v>0</v>
      </c>
      <c r="HT224" s="608">
        <f t="shared" si="1487"/>
        <v>0</v>
      </c>
      <c r="HU224" s="608">
        <f t="shared" si="1488"/>
        <v>0</v>
      </c>
      <c r="HV224" s="608">
        <f t="shared" si="1489"/>
        <v>0</v>
      </c>
      <c r="HW224" s="608">
        <f t="shared" si="1490"/>
        <v>0</v>
      </c>
      <c r="HX224" s="608">
        <f t="shared" si="1491"/>
        <v>0</v>
      </c>
      <c r="HY224" s="608">
        <f t="shared" si="1492"/>
        <v>0</v>
      </c>
      <c r="HZ224" s="608">
        <f t="shared" si="1493"/>
        <v>0</v>
      </c>
      <c r="IA224" s="608">
        <f t="shared" si="1494"/>
        <v>0</v>
      </c>
      <c r="IB224" s="608">
        <f t="shared" si="1495"/>
        <v>0</v>
      </c>
      <c r="IC224" s="608">
        <f t="shared" si="1496"/>
        <v>0</v>
      </c>
      <c r="ID224" s="608">
        <f t="shared" si="1497"/>
        <v>0</v>
      </c>
      <c r="IE224" s="608">
        <f t="shared" si="1498"/>
        <v>0</v>
      </c>
      <c r="IF224" s="608">
        <f t="shared" si="1499"/>
        <v>0</v>
      </c>
      <c r="IG224" s="608">
        <f t="shared" si="1500"/>
        <v>0</v>
      </c>
      <c r="IH224" s="608">
        <f t="shared" si="1501"/>
        <v>0</v>
      </c>
      <c r="II224" s="608">
        <f t="shared" si="1502"/>
        <v>0</v>
      </c>
      <c r="IJ224" s="608">
        <f t="shared" si="1503"/>
        <v>0</v>
      </c>
      <c r="IK224" s="608">
        <f t="shared" si="1504"/>
        <v>0</v>
      </c>
      <c r="IL224" s="1578">
        <f t="shared" si="1505"/>
        <v>0</v>
      </c>
      <c r="IM224" s="496">
        <f t="shared" si="1506"/>
        <v>0</v>
      </c>
      <c r="IS224" s="1162">
        <v>1.6368749999999999</v>
      </c>
      <c r="IT224" s="1162">
        <v>2.0035349999999998</v>
      </c>
      <c r="IU224" s="1162">
        <v>1.21347</v>
      </c>
      <c r="IV224" s="1162">
        <v>0</v>
      </c>
      <c r="IW224" s="1162">
        <v>9.7000000000000003E-3</v>
      </c>
      <c r="IX224" s="1162">
        <v>0.80510000000000004</v>
      </c>
      <c r="IY224" s="1162">
        <v>5.6686800000000002</v>
      </c>
    </row>
    <row r="225" spans="1:259" ht="29.25" customHeight="1">
      <c r="A225" s="1187" t="s">
        <v>800</v>
      </c>
      <c r="B225" s="1645"/>
      <c r="C225" s="1647"/>
      <c r="D225" s="1197" t="s">
        <v>46</v>
      </c>
      <c r="E225" s="113">
        <f t="shared" si="1374"/>
        <v>0.49935600000000008</v>
      </c>
      <c r="F225" s="114">
        <f t="shared" si="1364"/>
        <v>1.0475999999999999</v>
      </c>
      <c r="G225" s="507">
        <f t="shared" si="1375"/>
        <v>0.21371040000000005</v>
      </c>
      <c r="H225" s="507">
        <f t="shared" ref="H225:L225" si="1602">+G225</f>
        <v>0.21371040000000005</v>
      </c>
      <c r="I225" s="507">
        <f t="shared" si="1602"/>
        <v>0.21371040000000005</v>
      </c>
      <c r="J225" s="507">
        <f t="shared" si="1602"/>
        <v>0.21371040000000005</v>
      </c>
      <c r="K225" s="507">
        <f t="shared" si="1602"/>
        <v>0.21371040000000005</v>
      </c>
      <c r="L225" s="507">
        <f t="shared" si="1602"/>
        <v>0.21371040000000005</v>
      </c>
      <c r="M225" s="115">
        <f t="shared" si="1366"/>
        <v>1.2822624000000002</v>
      </c>
      <c r="N225" s="518">
        <f t="shared" si="1377"/>
        <v>6.4718400000000009E-2</v>
      </c>
      <c r="O225" s="518">
        <f t="shared" ref="O225:Y225" si="1603">+N225</f>
        <v>6.4718400000000009E-2</v>
      </c>
      <c r="P225" s="518">
        <f t="shared" si="1603"/>
        <v>6.4718400000000009E-2</v>
      </c>
      <c r="Q225" s="518">
        <f t="shared" si="1603"/>
        <v>6.4718400000000009E-2</v>
      </c>
      <c r="R225" s="518">
        <f t="shared" si="1603"/>
        <v>6.4718400000000009E-2</v>
      </c>
      <c r="S225" s="518">
        <f t="shared" si="1603"/>
        <v>6.4718400000000009E-2</v>
      </c>
      <c r="T225" s="518">
        <f t="shared" si="1603"/>
        <v>6.4718400000000009E-2</v>
      </c>
      <c r="U225" s="518">
        <f t="shared" si="1603"/>
        <v>6.4718400000000009E-2</v>
      </c>
      <c r="V225" s="518">
        <f t="shared" si="1603"/>
        <v>6.4718400000000009E-2</v>
      </c>
      <c r="W225" s="518">
        <f t="shared" si="1603"/>
        <v>6.4718400000000009E-2</v>
      </c>
      <c r="X225" s="518">
        <f t="shared" si="1603"/>
        <v>6.4718400000000009E-2</v>
      </c>
      <c r="Y225" s="518">
        <f t="shared" si="1603"/>
        <v>6.4718400000000009E-2</v>
      </c>
      <c r="Z225" s="115">
        <f t="shared" si="1368"/>
        <v>0.77662080000000011</v>
      </c>
      <c r="AA225" s="518">
        <f t="shared" si="1379"/>
        <v>0</v>
      </c>
      <c r="AB225" s="518">
        <f t="shared" ref="AB225:AL225" si="1604">+AA225</f>
        <v>0</v>
      </c>
      <c r="AC225" s="518">
        <f t="shared" si="1604"/>
        <v>0</v>
      </c>
      <c r="AD225" s="518">
        <f t="shared" si="1604"/>
        <v>0</v>
      </c>
      <c r="AE225" s="518">
        <f t="shared" si="1604"/>
        <v>0</v>
      </c>
      <c r="AF225" s="518">
        <f t="shared" si="1604"/>
        <v>0</v>
      </c>
      <c r="AG225" s="518">
        <f t="shared" si="1604"/>
        <v>0</v>
      </c>
      <c r="AH225" s="518">
        <f t="shared" si="1604"/>
        <v>0</v>
      </c>
      <c r="AI225" s="518">
        <f t="shared" si="1604"/>
        <v>0</v>
      </c>
      <c r="AJ225" s="518">
        <f t="shared" si="1604"/>
        <v>0</v>
      </c>
      <c r="AK225" s="518">
        <f t="shared" si="1604"/>
        <v>0</v>
      </c>
      <c r="AL225" s="518">
        <f t="shared" si="1604"/>
        <v>0</v>
      </c>
      <c r="AM225" s="115">
        <f t="shared" si="1370"/>
        <v>0</v>
      </c>
      <c r="AN225" s="115">
        <f t="shared" si="1371"/>
        <v>5.8199999999999997E-3</v>
      </c>
      <c r="AO225" s="113">
        <f t="shared" si="1381"/>
        <v>4.3317628915662654E-2</v>
      </c>
      <c r="AP225" s="113">
        <f t="shared" ref="AP225:DA225" si="1605">+AO225</f>
        <v>4.3317628915662654E-2</v>
      </c>
      <c r="AQ225" s="113">
        <f t="shared" si="1605"/>
        <v>4.3317628915662654E-2</v>
      </c>
      <c r="AR225" s="113">
        <f t="shared" si="1605"/>
        <v>4.3317628915662654E-2</v>
      </c>
      <c r="AS225" s="113">
        <f t="shared" si="1605"/>
        <v>4.3317628915662654E-2</v>
      </c>
      <c r="AT225" s="113">
        <f t="shared" si="1605"/>
        <v>4.3317628915662654E-2</v>
      </c>
      <c r="AU225" s="113">
        <f t="shared" si="1605"/>
        <v>4.3317628915662654E-2</v>
      </c>
      <c r="AV225" s="113">
        <f t="shared" si="1605"/>
        <v>4.3317628915662654E-2</v>
      </c>
      <c r="AW225" s="113">
        <f t="shared" si="1605"/>
        <v>4.3317628915662654E-2</v>
      </c>
      <c r="AX225" s="113">
        <f t="shared" si="1605"/>
        <v>4.3317628915662654E-2</v>
      </c>
      <c r="AY225" s="113">
        <f t="shared" si="1605"/>
        <v>4.3317628915662654E-2</v>
      </c>
      <c r="AZ225" s="113">
        <f t="shared" si="1605"/>
        <v>4.3317628915662654E-2</v>
      </c>
      <c r="BA225" s="113">
        <f t="shared" si="1605"/>
        <v>4.3317628915662654E-2</v>
      </c>
      <c r="BB225" s="113">
        <f t="shared" si="1605"/>
        <v>4.3317628915662654E-2</v>
      </c>
      <c r="BC225" s="113">
        <f t="shared" si="1605"/>
        <v>4.3317628915662654E-2</v>
      </c>
      <c r="BD225" s="113">
        <f t="shared" si="1605"/>
        <v>4.3317628915662654E-2</v>
      </c>
      <c r="BE225" s="113">
        <f t="shared" si="1605"/>
        <v>4.3317628915662654E-2</v>
      </c>
      <c r="BF225" s="113">
        <f t="shared" si="1605"/>
        <v>4.3317628915662654E-2</v>
      </c>
      <c r="BG225" s="113">
        <f t="shared" si="1605"/>
        <v>4.3317628915662654E-2</v>
      </c>
      <c r="BH225" s="113">
        <f t="shared" si="1605"/>
        <v>4.3317628915662654E-2</v>
      </c>
      <c r="BI225" s="113">
        <f t="shared" si="1605"/>
        <v>4.3317628915662654E-2</v>
      </c>
      <c r="BJ225" s="113">
        <f t="shared" si="1605"/>
        <v>4.3317628915662654E-2</v>
      </c>
      <c r="BK225" s="113">
        <f t="shared" si="1605"/>
        <v>4.3317628915662654E-2</v>
      </c>
      <c r="BL225" s="113">
        <f t="shared" si="1605"/>
        <v>4.3317628915662654E-2</v>
      </c>
      <c r="BM225" s="113">
        <f t="shared" si="1605"/>
        <v>4.3317628915662654E-2</v>
      </c>
      <c r="BN225" s="113">
        <f t="shared" si="1605"/>
        <v>4.3317628915662654E-2</v>
      </c>
      <c r="BO225" s="113">
        <f t="shared" si="1605"/>
        <v>4.3317628915662654E-2</v>
      </c>
      <c r="BP225" s="113">
        <f t="shared" si="1605"/>
        <v>4.3317628915662654E-2</v>
      </c>
      <c r="BQ225" s="113">
        <f t="shared" si="1605"/>
        <v>4.3317628915662654E-2</v>
      </c>
      <c r="BR225" s="113">
        <f t="shared" si="1605"/>
        <v>4.3317628915662654E-2</v>
      </c>
      <c r="BS225" s="113">
        <f t="shared" si="1605"/>
        <v>4.3317628915662654E-2</v>
      </c>
      <c r="BT225" s="113">
        <f t="shared" si="1605"/>
        <v>4.3317628915662654E-2</v>
      </c>
      <c r="BU225" s="113">
        <f t="shared" si="1605"/>
        <v>4.3317628915662654E-2</v>
      </c>
      <c r="BV225" s="113">
        <f t="shared" si="1605"/>
        <v>4.3317628915662654E-2</v>
      </c>
      <c r="BW225" s="113">
        <f t="shared" si="1605"/>
        <v>4.3317628915662654E-2</v>
      </c>
      <c r="BX225" s="113">
        <f t="shared" si="1605"/>
        <v>4.3317628915662654E-2</v>
      </c>
      <c r="BY225" s="113">
        <f t="shared" si="1605"/>
        <v>4.3317628915662654E-2</v>
      </c>
      <c r="BZ225" s="113">
        <f t="shared" si="1605"/>
        <v>4.3317628915662654E-2</v>
      </c>
      <c r="CA225" s="113">
        <f t="shared" si="1605"/>
        <v>4.3317628915662654E-2</v>
      </c>
      <c r="CB225" s="113">
        <f t="shared" si="1605"/>
        <v>4.3317628915662654E-2</v>
      </c>
      <c r="CC225" s="113">
        <f t="shared" si="1605"/>
        <v>4.3317628915662654E-2</v>
      </c>
      <c r="CD225" s="113">
        <f t="shared" si="1605"/>
        <v>4.3317628915662654E-2</v>
      </c>
      <c r="CE225" s="113">
        <f t="shared" si="1605"/>
        <v>4.3317628915662654E-2</v>
      </c>
      <c r="CF225" s="113">
        <f t="shared" si="1605"/>
        <v>4.3317628915662654E-2</v>
      </c>
      <c r="CG225" s="113">
        <f t="shared" si="1605"/>
        <v>4.3317628915662654E-2</v>
      </c>
      <c r="CH225" s="113">
        <f t="shared" si="1605"/>
        <v>4.3317628915662654E-2</v>
      </c>
      <c r="CI225" s="113">
        <f t="shared" si="1605"/>
        <v>4.3317628915662654E-2</v>
      </c>
      <c r="CJ225" s="113">
        <f t="shared" si="1605"/>
        <v>4.3317628915662654E-2</v>
      </c>
      <c r="CK225" s="113">
        <f t="shared" si="1605"/>
        <v>4.3317628915662654E-2</v>
      </c>
      <c r="CL225" s="113">
        <f t="shared" si="1605"/>
        <v>4.3317628915662654E-2</v>
      </c>
      <c r="CM225" s="113">
        <f t="shared" si="1605"/>
        <v>4.3317628915662654E-2</v>
      </c>
      <c r="CN225" s="113">
        <f t="shared" si="1605"/>
        <v>4.3317628915662654E-2</v>
      </c>
      <c r="CO225" s="113">
        <f t="shared" si="1605"/>
        <v>4.3317628915662654E-2</v>
      </c>
      <c r="CP225" s="113">
        <f t="shared" si="1605"/>
        <v>4.3317628915662654E-2</v>
      </c>
      <c r="CQ225" s="113">
        <f t="shared" si="1605"/>
        <v>4.3317628915662654E-2</v>
      </c>
      <c r="CR225" s="113">
        <f t="shared" si="1605"/>
        <v>4.3317628915662654E-2</v>
      </c>
      <c r="CS225" s="113">
        <f t="shared" si="1605"/>
        <v>4.3317628915662654E-2</v>
      </c>
      <c r="CT225" s="113">
        <f t="shared" si="1605"/>
        <v>4.3317628915662654E-2</v>
      </c>
      <c r="CU225" s="113">
        <f t="shared" si="1605"/>
        <v>4.3317628915662654E-2</v>
      </c>
      <c r="CV225" s="113">
        <f t="shared" si="1605"/>
        <v>4.3317628915662654E-2</v>
      </c>
      <c r="CW225" s="113">
        <f t="shared" si="1605"/>
        <v>4.3317628915662654E-2</v>
      </c>
      <c r="CX225" s="113">
        <f t="shared" si="1605"/>
        <v>4.3317628915662654E-2</v>
      </c>
      <c r="CY225" s="113">
        <f t="shared" si="1605"/>
        <v>4.3317628915662654E-2</v>
      </c>
      <c r="CZ225" s="113">
        <f t="shared" si="1605"/>
        <v>4.3317628915662654E-2</v>
      </c>
      <c r="DA225" s="113">
        <f t="shared" si="1605"/>
        <v>4.3317628915662654E-2</v>
      </c>
      <c r="DB225" s="113">
        <f t="shared" ref="DB225:DS225" si="1606">+DA225</f>
        <v>4.3317628915662654E-2</v>
      </c>
      <c r="DC225" s="113">
        <f t="shared" si="1606"/>
        <v>4.3317628915662654E-2</v>
      </c>
      <c r="DD225" s="113">
        <f t="shared" si="1606"/>
        <v>4.3317628915662654E-2</v>
      </c>
      <c r="DE225" s="113">
        <f t="shared" si="1606"/>
        <v>4.3317628915662654E-2</v>
      </c>
      <c r="DF225" s="113">
        <f t="shared" si="1606"/>
        <v>4.3317628915662654E-2</v>
      </c>
      <c r="DG225" s="113">
        <f t="shared" si="1606"/>
        <v>4.3317628915662654E-2</v>
      </c>
      <c r="DH225" s="113">
        <f t="shared" si="1606"/>
        <v>4.3317628915662654E-2</v>
      </c>
      <c r="DI225" s="113">
        <f t="shared" si="1606"/>
        <v>4.3317628915662654E-2</v>
      </c>
      <c r="DJ225" s="113">
        <f t="shared" si="1606"/>
        <v>4.3317628915662654E-2</v>
      </c>
      <c r="DK225" s="113">
        <f t="shared" si="1606"/>
        <v>4.3317628915662654E-2</v>
      </c>
      <c r="DL225" s="113">
        <f t="shared" si="1606"/>
        <v>4.3317628915662654E-2</v>
      </c>
      <c r="DM225" s="113">
        <f t="shared" si="1606"/>
        <v>4.3317628915662654E-2</v>
      </c>
      <c r="DN225" s="113">
        <f t="shared" si="1606"/>
        <v>4.3317628915662654E-2</v>
      </c>
      <c r="DO225" s="113">
        <f t="shared" si="1606"/>
        <v>4.3317628915662654E-2</v>
      </c>
      <c r="DP225" s="113">
        <f t="shared" si="1606"/>
        <v>4.3317628915662654E-2</v>
      </c>
      <c r="DQ225" s="113">
        <f t="shared" si="1606"/>
        <v>4.3317628915662654E-2</v>
      </c>
      <c r="DR225" s="113">
        <f t="shared" si="1606"/>
        <v>4.3317628915662654E-2</v>
      </c>
      <c r="DS225" s="113">
        <f t="shared" si="1606"/>
        <v>4.3317628915662654E-2</v>
      </c>
      <c r="DT225" s="113">
        <f t="shared" si="1384"/>
        <v>0.48305999999999999</v>
      </c>
      <c r="DU225" s="116">
        <f t="shared" si="1385"/>
        <v>3.5953632000000004</v>
      </c>
      <c r="DV225" s="30"/>
      <c r="DW225" s="55">
        <f t="shared" si="1386"/>
        <v>0</v>
      </c>
      <c r="DX225" s="489">
        <f t="shared" si="1387"/>
        <v>0</v>
      </c>
      <c r="DY225" s="74">
        <f t="shared" si="1388"/>
        <v>0</v>
      </c>
      <c r="DZ225" s="74">
        <f t="shared" si="1389"/>
        <v>0</v>
      </c>
      <c r="EA225" s="74">
        <f t="shared" si="1390"/>
        <v>0</v>
      </c>
      <c r="EB225" s="74">
        <f t="shared" si="1391"/>
        <v>0</v>
      </c>
      <c r="EC225" s="74">
        <f t="shared" si="1392"/>
        <v>0</v>
      </c>
      <c r="ED225" s="74">
        <f t="shared" si="1393"/>
        <v>0</v>
      </c>
      <c r="EE225" s="490">
        <f t="shared" si="1394"/>
        <v>0</v>
      </c>
      <c r="EF225" s="75">
        <f t="shared" si="1395"/>
        <v>0</v>
      </c>
      <c r="EG225" s="75">
        <f t="shared" si="1396"/>
        <v>0</v>
      </c>
      <c r="EH225" s="75">
        <f t="shared" si="1397"/>
        <v>0</v>
      </c>
      <c r="EI225" s="75">
        <f t="shared" si="1398"/>
        <v>0</v>
      </c>
      <c r="EJ225" s="75">
        <f t="shared" si="1399"/>
        <v>0</v>
      </c>
      <c r="EK225" s="75">
        <f t="shared" si="1400"/>
        <v>0</v>
      </c>
      <c r="EL225" s="75">
        <f t="shared" si="1401"/>
        <v>0</v>
      </c>
      <c r="EM225" s="75">
        <f t="shared" si="1402"/>
        <v>0</v>
      </c>
      <c r="EN225" s="75">
        <f t="shared" si="1403"/>
        <v>0</v>
      </c>
      <c r="EO225" s="75">
        <f t="shared" si="1404"/>
        <v>0</v>
      </c>
      <c r="EP225" s="75">
        <f t="shared" si="1405"/>
        <v>0</v>
      </c>
      <c r="EQ225" s="75">
        <f t="shared" si="1406"/>
        <v>0</v>
      </c>
      <c r="ER225" s="490">
        <f t="shared" si="1407"/>
        <v>0</v>
      </c>
      <c r="ES225" s="75">
        <f t="shared" si="1408"/>
        <v>0</v>
      </c>
      <c r="ET225" s="75">
        <f t="shared" si="1409"/>
        <v>0</v>
      </c>
      <c r="EU225" s="75">
        <f t="shared" si="1410"/>
        <v>0</v>
      </c>
      <c r="EV225" s="75">
        <f t="shared" si="1411"/>
        <v>0</v>
      </c>
      <c r="EW225" s="75">
        <f t="shared" si="1412"/>
        <v>0</v>
      </c>
      <c r="EX225" s="75">
        <f t="shared" si="1413"/>
        <v>0</v>
      </c>
      <c r="EY225" s="75">
        <f t="shared" si="1414"/>
        <v>0</v>
      </c>
      <c r="EZ225" s="75">
        <f t="shared" si="1415"/>
        <v>0</v>
      </c>
      <c r="FA225" s="75">
        <f t="shared" si="1416"/>
        <v>0</v>
      </c>
      <c r="FB225" s="75">
        <f t="shared" si="1417"/>
        <v>0</v>
      </c>
      <c r="FC225" s="75">
        <f t="shared" si="1418"/>
        <v>0</v>
      </c>
      <c r="FD225" s="75">
        <f t="shared" si="1419"/>
        <v>0</v>
      </c>
      <c r="FE225" s="490">
        <f t="shared" si="1420"/>
        <v>0</v>
      </c>
      <c r="FF225" s="490">
        <f t="shared" si="1421"/>
        <v>0</v>
      </c>
      <c r="FG225" s="608">
        <f t="shared" si="1422"/>
        <v>0</v>
      </c>
      <c r="FH225" s="608">
        <f t="shared" si="1423"/>
        <v>0</v>
      </c>
      <c r="FI225" s="608">
        <f t="shared" si="1424"/>
        <v>0</v>
      </c>
      <c r="FJ225" s="608">
        <f t="shared" si="1425"/>
        <v>0</v>
      </c>
      <c r="FK225" s="608">
        <f t="shared" si="1426"/>
        <v>0</v>
      </c>
      <c r="FL225" s="608">
        <f t="shared" si="1427"/>
        <v>0</v>
      </c>
      <c r="FM225" s="608">
        <f t="shared" si="1428"/>
        <v>0</v>
      </c>
      <c r="FN225" s="608">
        <f t="shared" si="1429"/>
        <v>0</v>
      </c>
      <c r="FO225" s="608">
        <f t="shared" si="1430"/>
        <v>0</v>
      </c>
      <c r="FP225" s="608">
        <f t="shared" si="1431"/>
        <v>0</v>
      </c>
      <c r="FQ225" s="608">
        <f t="shared" si="1432"/>
        <v>0</v>
      </c>
      <c r="FR225" s="608">
        <f t="shared" si="1433"/>
        <v>0</v>
      </c>
      <c r="FS225" s="608">
        <f t="shared" si="1434"/>
        <v>0</v>
      </c>
      <c r="FT225" s="608">
        <f t="shared" si="1435"/>
        <v>0</v>
      </c>
      <c r="FU225" s="608">
        <f t="shared" si="1436"/>
        <v>0</v>
      </c>
      <c r="FV225" s="608">
        <f t="shared" si="1437"/>
        <v>0</v>
      </c>
      <c r="FW225" s="608">
        <f t="shared" si="1438"/>
        <v>0</v>
      </c>
      <c r="FX225" s="608">
        <f t="shared" si="1439"/>
        <v>0</v>
      </c>
      <c r="FY225" s="608">
        <f t="shared" si="1440"/>
        <v>0</v>
      </c>
      <c r="FZ225" s="608">
        <f t="shared" si="1441"/>
        <v>0</v>
      </c>
      <c r="GA225" s="608">
        <f t="shared" si="1442"/>
        <v>0</v>
      </c>
      <c r="GB225" s="608">
        <f t="shared" si="1443"/>
        <v>0</v>
      </c>
      <c r="GC225" s="608">
        <f t="shared" si="1444"/>
        <v>0</v>
      </c>
      <c r="GD225" s="608">
        <f t="shared" si="1445"/>
        <v>0</v>
      </c>
      <c r="GE225" s="608">
        <f t="shared" si="1446"/>
        <v>0</v>
      </c>
      <c r="GF225" s="608">
        <f t="shared" si="1447"/>
        <v>0</v>
      </c>
      <c r="GG225" s="608">
        <f t="shared" si="1448"/>
        <v>0</v>
      </c>
      <c r="GH225" s="608">
        <f t="shared" si="1449"/>
        <v>0</v>
      </c>
      <c r="GI225" s="608">
        <f t="shared" si="1450"/>
        <v>0</v>
      </c>
      <c r="GJ225" s="608">
        <f t="shared" si="1451"/>
        <v>0</v>
      </c>
      <c r="GK225" s="608">
        <f t="shared" si="1452"/>
        <v>0</v>
      </c>
      <c r="GL225" s="608">
        <f t="shared" si="1453"/>
        <v>0</v>
      </c>
      <c r="GM225" s="608">
        <f t="shared" si="1454"/>
        <v>0</v>
      </c>
      <c r="GN225" s="608">
        <f t="shared" si="1455"/>
        <v>0</v>
      </c>
      <c r="GO225" s="608">
        <f t="shared" si="1456"/>
        <v>0</v>
      </c>
      <c r="GP225" s="608">
        <f t="shared" si="1457"/>
        <v>0</v>
      </c>
      <c r="GQ225" s="608">
        <f t="shared" si="1458"/>
        <v>0</v>
      </c>
      <c r="GR225" s="608">
        <f t="shared" si="1459"/>
        <v>0</v>
      </c>
      <c r="GS225" s="608">
        <f t="shared" si="1460"/>
        <v>0</v>
      </c>
      <c r="GT225" s="608">
        <f t="shared" si="1461"/>
        <v>0</v>
      </c>
      <c r="GU225" s="608">
        <f t="shared" si="1462"/>
        <v>0</v>
      </c>
      <c r="GV225" s="608">
        <f t="shared" si="1463"/>
        <v>0</v>
      </c>
      <c r="GW225" s="608">
        <f t="shared" si="1464"/>
        <v>0</v>
      </c>
      <c r="GX225" s="608">
        <f t="shared" si="1465"/>
        <v>0</v>
      </c>
      <c r="GY225" s="608">
        <f t="shared" si="1466"/>
        <v>0</v>
      </c>
      <c r="GZ225" s="608">
        <f t="shared" si="1467"/>
        <v>0</v>
      </c>
      <c r="HA225" s="608">
        <f t="shared" si="1468"/>
        <v>0</v>
      </c>
      <c r="HB225" s="608">
        <f t="shared" si="1469"/>
        <v>0</v>
      </c>
      <c r="HC225" s="608">
        <f t="shared" si="1470"/>
        <v>0</v>
      </c>
      <c r="HD225" s="608">
        <f t="shared" si="1471"/>
        <v>0</v>
      </c>
      <c r="HE225" s="608">
        <f t="shared" si="1472"/>
        <v>0</v>
      </c>
      <c r="HF225" s="608">
        <f t="shared" si="1473"/>
        <v>0</v>
      </c>
      <c r="HG225" s="608">
        <f t="shared" si="1474"/>
        <v>0</v>
      </c>
      <c r="HH225" s="608">
        <f t="shared" si="1475"/>
        <v>0</v>
      </c>
      <c r="HI225" s="608">
        <f t="shared" si="1476"/>
        <v>0</v>
      </c>
      <c r="HJ225" s="608">
        <f t="shared" si="1477"/>
        <v>0</v>
      </c>
      <c r="HK225" s="608">
        <f t="shared" si="1478"/>
        <v>0</v>
      </c>
      <c r="HL225" s="608">
        <f t="shared" si="1479"/>
        <v>0</v>
      </c>
      <c r="HM225" s="608">
        <f t="shared" si="1480"/>
        <v>0</v>
      </c>
      <c r="HN225" s="608">
        <f t="shared" si="1481"/>
        <v>0</v>
      </c>
      <c r="HO225" s="608">
        <f t="shared" si="1482"/>
        <v>0</v>
      </c>
      <c r="HP225" s="608">
        <f t="shared" si="1483"/>
        <v>0</v>
      </c>
      <c r="HQ225" s="608">
        <f t="shared" si="1484"/>
        <v>0</v>
      </c>
      <c r="HR225" s="608">
        <f t="shared" si="1485"/>
        <v>0</v>
      </c>
      <c r="HS225" s="608">
        <f t="shared" si="1486"/>
        <v>0</v>
      </c>
      <c r="HT225" s="608">
        <f t="shared" si="1487"/>
        <v>0</v>
      </c>
      <c r="HU225" s="608">
        <f t="shared" si="1488"/>
        <v>0</v>
      </c>
      <c r="HV225" s="608">
        <f t="shared" si="1489"/>
        <v>0</v>
      </c>
      <c r="HW225" s="608">
        <f t="shared" si="1490"/>
        <v>0</v>
      </c>
      <c r="HX225" s="608">
        <f t="shared" si="1491"/>
        <v>0</v>
      </c>
      <c r="HY225" s="608">
        <f t="shared" si="1492"/>
        <v>0</v>
      </c>
      <c r="HZ225" s="608">
        <f t="shared" si="1493"/>
        <v>0</v>
      </c>
      <c r="IA225" s="608">
        <f t="shared" si="1494"/>
        <v>0</v>
      </c>
      <c r="IB225" s="608">
        <f t="shared" si="1495"/>
        <v>0</v>
      </c>
      <c r="IC225" s="608">
        <f t="shared" si="1496"/>
        <v>0</v>
      </c>
      <c r="ID225" s="608">
        <f t="shared" si="1497"/>
        <v>0</v>
      </c>
      <c r="IE225" s="608">
        <f t="shared" si="1498"/>
        <v>0</v>
      </c>
      <c r="IF225" s="608">
        <f t="shared" si="1499"/>
        <v>0</v>
      </c>
      <c r="IG225" s="608">
        <f t="shared" si="1500"/>
        <v>0</v>
      </c>
      <c r="IH225" s="608">
        <f t="shared" si="1501"/>
        <v>0</v>
      </c>
      <c r="II225" s="608">
        <f t="shared" si="1502"/>
        <v>0</v>
      </c>
      <c r="IJ225" s="608">
        <f t="shared" si="1503"/>
        <v>0</v>
      </c>
      <c r="IK225" s="608">
        <f t="shared" si="1504"/>
        <v>0</v>
      </c>
      <c r="IL225" s="1578">
        <f t="shared" si="1505"/>
        <v>0</v>
      </c>
      <c r="IM225" s="496">
        <f t="shared" si="1506"/>
        <v>0</v>
      </c>
      <c r="IS225" s="1162">
        <v>1.746</v>
      </c>
      <c r="IT225" s="1162">
        <v>2.1371040000000003</v>
      </c>
      <c r="IU225" s="1162">
        <v>1.2943680000000002</v>
      </c>
      <c r="IV225" s="1162">
        <v>0</v>
      </c>
      <c r="IW225" s="1162">
        <v>9.7000000000000003E-3</v>
      </c>
      <c r="IX225" s="1162">
        <v>0.80510000000000004</v>
      </c>
      <c r="IY225" s="1162">
        <v>5.9922720000000007</v>
      </c>
    </row>
    <row r="226" spans="1:259" ht="29.25" customHeight="1">
      <c r="A226" s="1187" t="s">
        <v>800</v>
      </c>
      <c r="B226" s="1645"/>
      <c r="C226" s="1647"/>
      <c r="D226" s="1198" t="s">
        <v>47</v>
      </c>
      <c r="E226" s="113">
        <f t="shared" si="1374"/>
        <v>0.52632199999999996</v>
      </c>
      <c r="F226" s="114">
        <f t="shared" si="1364"/>
        <v>1.113075</v>
      </c>
      <c r="G226" s="507">
        <f t="shared" si="1375"/>
        <v>0.22706729999999997</v>
      </c>
      <c r="H226" s="507">
        <f t="shared" ref="H226:L226" si="1607">+G226</f>
        <v>0.22706729999999997</v>
      </c>
      <c r="I226" s="507">
        <f t="shared" si="1607"/>
        <v>0.22706729999999997</v>
      </c>
      <c r="J226" s="507">
        <f t="shared" si="1607"/>
        <v>0.22706729999999997</v>
      </c>
      <c r="K226" s="507">
        <f t="shared" si="1607"/>
        <v>0.22706729999999997</v>
      </c>
      <c r="L226" s="507">
        <f t="shared" si="1607"/>
        <v>0.22706729999999997</v>
      </c>
      <c r="M226" s="115">
        <f t="shared" si="1366"/>
        <v>1.3624037999999998</v>
      </c>
      <c r="N226" s="518">
        <f t="shared" si="1377"/>
        <v>6.8763299999999999E-2</v>
      </c>
      <c r="O226" s="518">
        <f t="shared" ref="O226:Y226" si="1608">+N226</f>
        <v>6.8763299999999999E-2</v>
      </c>
      <c r="P226" s="518">
        <f t="shared" si="1608"/>
        <v>6.8763299999999999E-2</v>
      </c>
      <c r="Q226" s="518">
        <f t="shared" si="1608"/>
        <v>6.8763299999999999E-2</v>
      </c>
      <c r="R226" s="518">
        <f t="shared" si="1608"/>
        <v>6.8763299999999999E-2</v>
      </c>
      <c r="S226" s="518">
        <f t="shared" si="1608"/>
        <v>6.8763299999999999E-2</v>
      </c>
      <c r="T226" s="518">
        <f t="shared" si="1608"/>
        <v>6.8763299999999999E-2</v>
      </c>
      <c r="U226" s="518">
        <f t="shared" si="1608"/>
        <v>6.8763299999999999E-2</v>
      </c>
      <c r="V226" s="518">
        <f t="shared" si="1608"/>
        <v>6.8763299999999999E-2</v>
      </c>
      <c r="W226" s="518">
        <f t="shared" si="1608"/>
        <v>6.8763299999999999E-2</v>
      </c>
      <c r="X226" s="518">
        <f t="shared" si="1608"/>
        <v>6.8763299999999999E-2</v>
      </c>
      <c r="Y226" s="518">
        <f t="shared" si="1608"/>
        <v>6.8763299999999999E-2</v>
      </c>
      <c r="Z226" s="115">
        <f t="shared" si="1368"/>
        <v>0.82515959999999999</v>
      </c>
      <c r="AA226" s="518">
        <f t="shared" si="1379"/>
        <v>0</v>
      </c>
      <c r="AB226" s="518">
        <f t="shared" ref="AB226:AL226" si="1609">+AA226</f>
        <v>0</v>
      </c>
      <c r="AC226" s="518">
        <f t="shared" si="1609"/>
        <v>0</v>
      </c>
      <c r="AD226" s="518">
        <f t="shared" si="1609"/>
        <v>0</v>
      </c>
      <c r="AE226" s="518">
        <f t="shared" si="1609"/>
        <v>0</v>
      </c>
      <c r="AF226" s="518">
        <f t="shared" si="1609"/>
        <v>0</v>
      </c>
      <c r="AG226" s="518">
        <f t="shared" si="1609"/>
        <v>0</v>
      </c>
      <c r="AH226" s="518">
        <f t="shared" si="1609"/>
        <v>0</v>
      </c>
      <c r="AI226" s="518">
        <f t="shared" si="1609"/>
        <v>0</v>
      </c>
      <c r="AJ226" s="518">
        <f t="shared" si="1609"/>
        <v>0</v>
      </c>
      <c r="AK226" s="518">
        <f t="shared" si="1609"/>
        <v>0</v>
      </c>
      <c r="AL226" s="518">
        <f t="shared" si="1609"/>
        <v>0</v>
      </c>
      <c r="AM226" s="115">
        <f t="shared" si="1370"/>
        <v>0</v>
      </c>
      <c r="AN226" s="115">
        <f t="shared" si="1371"/>
        <v>5.8199999999999997E-3</v>
      </c>
      <c r="AO226" s="113">
        <f t="shared" si="1381"/>
        <v>4.5656848192771077E-2</v>
      </c>
      <c r="AP226" s="113">
        <f t="shared" ref="AP226:DA226" si="1610">+AO226</f>
        <v>4.5656848192771077E-2</v>
      </c>
      <c r="AQ226" s="113">
        <f t="shared" si="1610"/>
        <v>4.5656848192771077E-2</v>
      </c>
      <c r="AR226" s="113">
        <f t="shared" si="1610"/>
        <v>4.5656848192771077E-2</v>
      </c>
      <c r="AS226" s="113">
        <f t="shared" si="1610"/>
        <v>4.5656848192771077E-2</v>
      </c>
      <c r="AT226" s="113">
        <f t="shared" si="1610"/>
        <v>4.5656848192771077E-2</v>
      </c>
      <c r="AU226" s="113">
        <f t="shared" si="1610"/>
        <v>4.5656848192771077E-2</v>
      </c>
      <c r="AV226" s="113">
        <f t="shared" si="1610"/>
        <v>4.5656848192771077E-2</v>
      </c>
      <c r="AW226" s="113">
        <f t="shared" si="1610"/>
        <v>4.5656848192771077E-2</v>
      </c>
      <c r="AX226" s="113">
        <f t="shared" si="1610"/>
        <v>4.5656848192771077E-2</v>
      </c>
      <c r="AY226" s="113">
        <f t="shared" si="1610"/>
        <v>4.5656848192771077E-2</v>
      </c>
      <c r="AZ226" s="113">
        <f t="shared" si="1610"/>
        <v>4.5656848192771077E-2</v>
      </c>
      <c r="BA226" s="113">
        <f t="shared" si="1610"/>
        <v>4.5656848192771077E-2</v>
      </c>
      <c r="BB226" s="113">
        <f t="shared" si="1610"/>
        <v>4.5656848192771077E-2</v>
      </c>
      <c r="BC226" s="113">
        <f t="shared" si="1610"/>
        <v>4.5656848192771077E-2</v>
      </c>
      <c r="BD226" s="113">
        <f t="shared" si="1610"/>
        <v>4.5656848192771077E-2</v>
      </c>
      <c r="BE226" s="113">
        <f t="shared" si="1610"/>
        <v>4.5656848192771077E-2</v>
      </c>
      <c r="BF226" s="113">
        <f t="shared" si="1610"/>
        <v>4.5656848192771077E-2</v>
      </c>
      <c r="BG226" s="113">
        <f t="shared" si="1610"/>
        <v>4.5656848192771077E-2</v>
      </c>
      <c r="BH226" s="113">
        <f t="shared" si="1610"/>
        <v>4.5656848192771077E-2</v>
      </c>
      <c r="BI226" s="113">
        <f t="shared" si="1610"/>
        <v>4.5656848192771077E-2</v>
      </c>
      <c r="BJ226" s="113">
        <f t="shared" si="1610"/>
        <v>4.5656848192771077E-2</v>
      </c>
      <c r="BK226" s="113">
        <f t="shared" si="1610"/>
        <v>4.5656848192771077E-2</v>
      </c>
      <c r="BL226" s="113">
        <f t="shared" si="1610"/>
        <v>4.5656848192771077E-2</v>
      </c>
      <c r="BM226" s="113">
        <f t="shared" si="1610"/>
        <v>4.5656848192771077E-2</v>
      </c>
      <c r="BN226" s="113">
        <f t="shared" si="1610"/>
        <v>4.5656848192771077E-2</v>
      </c>
      <c r="BO226" s="113">
        <f t="shared" si="1610"/>
        <v>4.5656848192771077E-2</v>
      </c>
      <c r="BP226" s="113">
        <f t="shared" si="1610"/>
        <v>4.5656848192771077E-2</v>
      </c>
      <c r="BQ226" s="113">
        <f t="shared" si="1610"/>
        <v>4.5656848192771077E-2</v>
      </c>
      <c r="BR226" s="113">
        <f t="shared" si="1610"/>
        <v>4.5656848192771077E-2</v>
      </c>
      <c r="BS226" s="113">
        <f t="shared" si="1610"/>
        <v>4.5656848192771077E-2</v>
      </c>
      <c r="BT226" s="113">
        <f t="shared" si="1610"/>
        <v>4.5656848192771077E-2</v>
      </c>
      <c r="BU226" s="113">
        <f t="shared" si="1610"/>
        <v>4.5656848192771077E-2</v>
      </c>
      <c r="BV226" s="113">
        <f t="shared" si="1610"/>
        <v>4.5656848192771077E-2</v>
      </c>
      <c r="BW226" s="113">
        <f t="shared" si="1610"/>
        <v>4.5656848192771077E-2</v>
      </c>
      <c r="BX226" s="113">
        <f t="shared" si="1610"/>
        <v>4.5656848192771077E-2</v>
      </c>
      <c r="BY226" s="113">
        <f t="shared" si="1610"/>
        <v>4.5656848192771077E-2</v>
      </c>
      <c r="BZ226" s="113">
        <f t="shared" si="1610"/>
        <v>4.5656848192771077E-2</v>
      </c>
      <c r="CA226" s="113">
        <f t="shared" si="1610"/>
        <v>4.5656848192771077E-2</v>
      </c>
      <c r="CB226" s="113">
        <f t="shared" si="1610"/>
        <v>4.5656848192771077E-2</v>
      </c>
      <c r="CC226" s="113">
        <f t="shared" si="1610"/>
        <v>4.5656848192771077E-2</v>
      </c>
      <c r="CD226" s="113">
        <f t="shared" si="1610"/>
        <v>4.5656848192771077E-2</v>
      </c>
      <c r="CE226" s="113">
        <f t="shared" si="1610"/>
        <v>4.5656848192771077E-2</v>
      </c>
      <c r="CF226" s="113">
        <f t="shared" si="1610"/>
        <v>4.5656848192771077E-2</v>
      </c>
      <c r="CG226" s="113">
        <f t="shared" si="1610"/>
        <v>4.5656848192771077E-2</v>
      </c>
      <c r="CH226" s="113">
        <f t="shared" si="1610"/>
        <v>4.5656848192771077E-2</v>
      </c>
      <c r="CI226" s="113">
        <f t="shared" si="1610"/>
        <v>4.5656848192771077E-2</v>
      </c>
      <c r="CJ226" s="113">
        <f t="shared" si="1610"/>
        <v>4.5656848192771077E-2</v>
      </c>
      <c r="CK226" s="113">
        <f t="shared" si="1610"/>
        <v>4.5656848192771077E-2</v>
      </c>
      <c r="CL226" s="113">
        <f t="shared" si="1610"/>
        <v>4.5656848192771077E-2</v>
      </c>
      <c r="CM226" s="113">
        <f t="shared" si="1610"/>
        <v>4.5656848192771077E-2</v>
      </c>
      <c r="CN226" s="113">
        <f t="shared" si="1610"/>
        <v>4.5656848192771077E-2</v>
      </c>
      <c r="CO226" s="113">
        <f t="shared" si="1610"/>
        <v>4.5656848192771077E-2</v>
      </c>
      <c r="CP226" s="113">
        <f t="shared" si="1610"/>
        <v>4.5656848192771077E-2</v>
      </c>
      <c r="CQ226" s="113">
        <f t="shared" si="1610"/>
        <v>4.5656848192771077E-2</v>
      </c>
      <c r="CR226" s="113">
        <f t="shared" si="1610"/>
        <v>4.5656848192771077E-2</v>
      </c>
      <c r="CS226" s="113">
        <f t="shared" si="1610"/>
        <v>4.5656848192771077E-2</v>
      </c>
      <c r="CT226" s="113">
        <f t="shared" si="1610"/>
        <v>4.5656848192771077E-2</v>
      </c>
      <c r="CU226" s="113">
        <f t="shared" si="1610"/>
        <v>4.5656848192771077E-2</v>
      </c>
      <c r="CV226" s="113">
        <f t="shared" si="1610"/>
        <v>4.5656848192771077E-2</v>
      </c>
      <c r="CW226" s="113">
        <f t="shared" si="1610"/>
        <v>4.5656848192771077E-2</v>
      </c>
      <c r="CX226" s="113">
        <f t="shared" si="1610"/>
        <v>4.5656848192771077E-2</v>
      </c>
      <c r="CY226" s="113">
        <f t="shared" si="1610"/>
        <v>4.5656848192771077E-2</v>
      </c>
      <c r="CZ226" s="113">
        <f t="shared" si="1610"/>
        <v>4.5656848192771077E-2</v>
      </c>
      <c r="DA226" s="113">
        <f t="shared" si="1610"/>
        <v>4.5656848192771077E-2</v>
      </c>
      <c r="DB226" s="113">
        <f t="shared" ref="DB226:DS226" si="1611">+DA226</f>
        <v>4.5656848192771077E-2</v>
      </c>
      <c r="DC226" s="113">
        <f t="shared" si="1611"/>
        <v>4.5656848192771077E-2</v>
      </c>
      <c r="DD226" s="113">
        <f t="shared" si="1611"/>
        <v>4.5656848192771077E-2</v>
      </c>
      <c r="DE226" s="113">
        <f t="shared" si="1611"/>
        <v>4.5656848192771077E-2</v>
      </c>
      <c r="DF226" s="113">
        <f t="shared" si="1611"/>
        <v>4.5656848192771077E-2</v>
      </c>
      <c r="DG226" s="113">
        <f t="shared" si="1611"/>
        <v>4.5656848192771077E-2</v>
      </c>
      <c r="DH226" s="113">
        <f t="shared" si="1611"/>
        <v>4.5656848192771077E-2</v>
      </c>
      <c r="DI226" s="113">
        <f t="shared" si="1611"/>
        <v>4.5656848192771077E-2</v>
      </c>
      <c r="DJ226" s="113">
        <f t="shared" si="1611"/>
        <v>4.5656848192771077E-2</v>
      </c>
      <c r="DK226" s="113">
        <f t="shared" si="1611"/>
        <v>4.5656848192771077E-2</v>
      </c>
      <c r="DL226" s="113">
        <f t="shared" si="1611"/>
        <v>4.5656848192771077E-2</v>
      </c>
      <c r="DM226" s="113">
        <f t="shared" si="1611"/>
        <v>4.5656848192771077E-2</v>
      </c>
      <c r="DN226" s="113">
        <f t="shared" si="1611"/>
        <v>4.5656848192771077E-2</v>
      </c>
      <c r="DO226" s="113">
        <f t="shared" si="1611"/>
        <v>4.5656848192771077E-2</v>
      </c>
      <c r="DP226" s="113">
        <f t="shared" si="1611"/>
        <v>4.5656848192771077E-2</v>
      </c>
      <c r="DQ226" s="113">
        <f t="shared" si="1611"/>
        <v>4.5656848192771077E-2</v>
      </c>
      <c r="DR226" s="113">
        <f t="shared" si="1611"/>
        <v>4.5656848192771077E-2</v>
      </c>
      <c r="DS226" s="113">
        <f t="shared" si="1611"/>
        <v>4.5656848192771077E-2</v>
      </c>
      <c r="DT226" s="113">
        <f t="shared" si="1384"/>
        <v>0.48305999999999999</v>
      </c>
      <c r="DU226" s="116">
        <f t="shared" si="1385"/>
        <v>3.7895183999999995</v>
      </c>
      <c r="DV226" s="30"/>
      <c r="DW226" s="55">
        <f t="shared" si="1386"/>
        <v>0</v>
      </c>
      <c r="DX226" s="489">
        <f t="shared" si="1387"/>
        <v>0</v>
      </c>
      <c r="DY226" s="74">
        <f t="shared" si="1388"/>
        <v>0</v>
      </c>
      <c r="DZ226" s="74">
        <f t="shared" si="1389"/>
        <v>0</v>
      </c>
      <c r="EA226" s="74">
        <f t="shared" si="1390"/>
        <v>0</v>
      </c>
      <c r="EB226" s="74">
        <f t="shared" si="1391"/>
        <v>0</v>
      </c>
      <c r="EC226" s="74">
        <f t="shared" si="1392"/>
        <v>0</v>
      </c>
      <c r="ED226" s="74">
        <f t="shared" si="1393"/>
        <v>0</v>
      </c>
      <c r="EE226" s="490">
        <f t="shared" si="1394"/>
        <v>0</v>
      </c>
      <c r="EF226" s="75">
        <f t="shared" si="1395"/>
        <v>0</v>
      </c>
      <c r="EG226" s="75">
        <f t="shared" si="1396"/>
        <v>0</v>
      </c>
      <c r="EH226" s="75">
        <f t="shared" si="1397"/>
        <v>0</v>
      </c>
      <c r="EI226" s="75">
        <f t="shared" si="1398"/>
        <v>0</v>
      </c>
      <c r="EJ226" s="75">
        <f t="shared" si="1399"/>
        <v>0</v>
      </c>
      <c r="EK226" s="75">
        <f t="shared" si="1400"/>
        <v>0</v>
      </c>
      <c r="EL226" s="75">
        <f t="shared" si="1401"/>
        <v>0</v>
      </c>
      <c r="EM226" s="75">
        <f t="shared" si="1402"/>
        <v>0</v>
      </c>
      <c r="EN226" s="75">
        <f t="shared" si="1403"/>
        <v>0</v>
      </c>
      <c r="EO226" s="75">
        <f t="shared" si="1404"/>
        <v>0</v>
      </c>
      <c r="EP226" s="75">
        <f t="shared" si="1405"/>
        <v>0</v>
      </c>
      <c r="EQ226" s="75">
        <f t="shared" si="1406"/>
        <v>0</v>
      </c>
      <c r="ER226" s="490">
        <f t="shared" si="1407"/>
        <v>0</v>
      </c>
      <c r="ES226" s="75">
        <f t="shared" si="1408"/>
        <v>0</v>
      </c>
      <c r="ET226" s="75">
        <f t="shared" si="1409"/>
        <v>0</v>
      </c>
      <c r="EU226" s="75">
        <f t="shared" si="1410"/>
        <v>0</v>
      </c>
      <c r="EV226" s="75">
        <f t="shared" si="1411"/>
        <v>0</v>
      </c>
      <c r="EW226" s="75">
        <f t="shared" si="1412"/>
        <v>0</v>
      </c>
      <c r="EX226" s="75">
        <f t="shared" si="1413"/>
        <v>0</v>
      </c>
      <c r="EY226" s="75">
        <f t="shared" si="1414"/>
        <v>0</v>
      </c>
      <c r="EZ226" s="75">
        <f t="shared" si="1415"/>
        <v>0</v>
      </c>
      <c r="FA226" s="75">
        <f t="shared" si="1416"/>
        <v>0</v>
      </c>
      <c r="FB226" s="75">
        <f t="shared" si="1417"/>
        <v>0</v>
      </c>
      <c r="FC226" s="75">
        <f t="shared" si="1418"/>
        <v>0</v>
      </c>
      <c r="FD226" s="75">
        <f t="shared" si="1419"/>
        <v>0</v>
      </c>
      <c r="FE226" s="490">
        <f t="shared" si="1420"/>
        <v>0</v>
      </c>
      <c r="FF226" s="490">
        <f t="shared" si="1421"/>
        <v>0</v>
      </c>
      <c r="FG226" s="608">
        <f t="shared" si="1422"/>
        <v>0</v>
      </c>
      <c r="FH226" s="608">
        <f t="shared" si="1423"/>
        <v>0</v>
      </c>
      <c r="FI226" s="608">
        <f t="shared" si="1424"/>
        <v>0</v>
      </c>
      <c r="FJ226" s="608">
        <f t="shared" si="1425"/>
        <v>0</v>
      </c>
      <c r="FK226" s="608">
        <f t="shared" si="1426"/>
        <v>0</v>
      </c>
      <c r="FL226" s="608">
        <f t="shared" si="1427"/>
        <v>0</v>
      </c>
      <c r="FM226" s="608">
        <f t="shared" si="1428"/>
        <v>0</v>
      </c>
      <c r="FN226" s="608">
        <f t="shared" si="1429"/>
        <v>0</v>
      </c>
      <c r="FO226" s="608">
        <f t="shared" si="1430"/>
        <v>0</v>
      </c>
      <c r="FP226" s="608">
        <f t="shared" si="1431"/>
        <v>0</v>
      </c>
      <c r="FQ226" s="608">
        <f t="shared" si="1432"/>
        <v>0</v>
      </c>
      <c r="FR226" s="608">
        <f t="shared" si="1433"/>
        <v>0</v>
      </c>
      <c r="FS226" s="608">
        <f t="shared" si="1434"/>
        <v>0</v>
      </c>
      <c r="FT226" s="608">
        <f t="shared" si="1435"/>
        <v>0</v>
      </c>
      <c r="FU226" s="608">
        <f t="shared" si="1436"/>
        <v>0</v>
      </c>
      <c r="FV226" s="608">
        <f t="shared" si="1437"/>
        <v>0</v>
      </c>
      <c r="FW226" s="608">
        <f t="shared" si="1438"/>
        <v>0</v>
      </c>
      <c r="FX226" s="608">
        <f t="shared" si="1439"/>
        <v>0</v>
      </c>
      <c r="FY226" s="608">
        <f t="shared" si="1440"/>
        <v>0</v>
      </c>
      <c r="FZ226" s="608">
        <f t="shared" si="1441"/>
        <v>0</v>
      </c>
      <c r="GA226" s="608">
        <f t="shared" si="1442"/>
        <v>0</v>
      </c>
      <c r="GB226" s="608">
        <f t="shared" si="1443"/>
        <v>0</v>
      </c>
      <c r="GC226" s="608">
        <f t="shared" si="1444"/>
        <v>0</v>
      </c>
      <c r="GD226" s="608">
        <f t="shared" si="1445"/>
        <v>0</v>
      </c>
      <c r="GE226" s="608">
        <f t="shared" si="1446"/>
        <v>0</v>
      </c>
      <c r="GF226" s="608">
        <f t="shared" si="1447"/>
        <v>0</v>
      </c>
      <c r="GG226" s="608">
        <f t="shared" si="1448"/>
        <v>0</v>
      </c>
      <c r="GH226" s="608">
        <f t="shared" si="1449"/>
        <v>0</v>
      </c>
      <c r="GI226" s="608">
        <f t="shared" si="1450"/>
        <v>0</v>
      </c>
      <c r="GJ226" s="608">
        <f t="shared" si="1451"/>
        <v>0</v>
      </c>
      <c r="GK226" s="608">
        <f t="shared" si="1452"/>
        <v>0</v>
      </c>
      <c r="GL226" s="608">
        <f t="shared" si="1453"/>
        <v>0</v>
      </c>
      <c r="GM226" s="608">
        <f t="shared" si="1454"/>
        <v>0</v>
      </c>
      <c r="GN226" s="608">
        <f t="shared" si="1455"/>
        <v>0</v>
      </c>
      <c r="GO226" s="608">
        <f t="shared" si="1456"/>
        <v>0</v>
      </c>
      <c r="GP226" s="608">
        <f t="shared" si="1457"/>
        <v>0</v>
      </c>
      <c r="GQ226" s="608">
        <f t="shared" si="1458"/>
        <v>0</v>
      </c>
      <c r="GR226" s="608">
        <f t="shared" si="1459"/>
        <v>0</v>
      </c>
      <c r="GS226" s="608">
        <f t="shared" si="1460"/>
        <v>0</v>
      </c>
      <c r="GT226" s="608">
        <f t="shared" si="1461"/>
        <v>0</v>
      </c>
      <c r="GU226" s="608">
        <f t="shared" si="1462"/>
        <v>0</v>
      </c>
      <c r="GV226" s="608">
        <f t="shared" si="1463"/>
        <v>0</v>
      </c>
      <c r="GW226" s="608">
        <f t="shared" si="1464"/>
        <v>0</v>
      </c>
      <c r="GX226" s="608">
        <f t="shared" si="1465"/>
        <v>0</v>
      </c>
      <c r="GY226" s="608">
        <f t="shared" si="1466"/>
        <v>0</v>
      </c>
      <c r="GZ226" s="608">
        <f t="shared" si="1467"/>
        <v>0</v>
      </c>
      <c r="HA226" s="608">
        <f t="shared" si="1468"/>
        <v>0</v>
      </c>
      <c r="HB226" s="608">
        <f t="shared" si="1469"/>
        <v>0</v>
      </c>
      <c r="HC226" s="608">
        <f t="shared" si="1470"/>
        <v>0</v>
      </c>
      <c r="HD226" s="608">
        <f t="shared" si="1471"/>
        <v>0</v>
      </c>
      <c r="HE226" s="608">
        <f t="shared" si="1472"/>
        <v>0</v>
      </c>
      <c r="HF226" s="608">
        <f t="shared" si="1473"/>
        <v>0</v>
      </c>
      <c r="HG226" s="608">
        <f t="shared" si="1474"/>
        <v>0</v>
      </c>
      <c r="HH226" s="608">
        <f t="shared" si="1475"/>
        <v>0</v>
      </c>
      <c r="HI226" s="608">
        <f t="shared" si="1476"/>
        <v>0</v>
      </c>
      <c r="HJ226" s="608">
        <f t="shared" si="1477"/>
        <v>0</v>
      </c>
      <c r="HK226" s="608">
        <f t="shared" si="1478"/>
        <v>0</v>
      </c>
      <c r="HL226" s="608">
        <f t="shared" si="1479"/>
        <v>0</v>
      </c>
      <c r="HM226" s="608">
        <f t="shared" si="1480"/>
        <v>0</v>
      </c>
      <c r="HN226" s="608">
        <f t="shared" si="1481"/>
        <v>0</v>
      </c>
      <c r="HO226" s="608">
        <f t="shared" si="1482"/>
        <v>0</v>
      </c>
      <c r="HP226" s="608">
        <f t="shared" si="1483"/>
        <v>0</v>
      </c>
      <c r="HQ226" s="608">
        <f t="shared" si="1484"/>
        <v>0</v>
      </c>
      <c r="HR226" s="608">
        <f t="shared" si="1485"/>
        <v>0</v>
      </c>
      <c r="HS226" s="608">
        <f t="shared" si="1486"/>
        <v>0</v>
      </c>
      <c r="HT226" s="608">
        <f t="shared" si="1487"/>
        <v>0</v>
      </c>
      <c r="HU226" s="608">
        <f t="shared" si="1488"/>
        <v>0</v>
      </c>
      <c r="HV226" s="608">
        <f t="shared" si="1489"/>
        <v>0</v>
      </c>
      <c r="HW226" s="608">
        <f t="shared" si="1490"/>
        <v>0</v>
      </c>
      <c r="HX226" s="608">
        <f t="shared" si="1491"/>
        <v>0</v>
      </c>
      <c r="HY226" s="608">
        <f t="shared" si="1492"/>
        <v>0</v>
      </c>
      <c r="HZ226" s="608">
        <f t="shared" si="1493"/>
        <v>0</v>
      </c>
      <c r="IA226" s="608">
        <f t="shared" si="1494"/>
        <v>0</v>
      </c>
      <c r="IB226" s="608">
        <f t="shared" si="1495"/>
        <v>0</v>
      </c>
      <c r="IC226" s="608">
        <f t="shared" si="1496"/>
        <v>0</v>
      </c>
      <c r="ID226" s="608">
        <f t="shared" si="1497"/>
        <v>0</v>
      </c>
      <c r="IE226" s="608">
        <f t="shared" si="1498"/>
        <v>0</v>
      </c>
      <c r="IF226" s="608">
        <f t="shared" si="1499"/>
        <v>0</v>
      </c>
      <c r="IG226" s="608">
        <f t="shared" si="1500"/>
        <v>0</v>
      </c>
      <c r="IH226" s="608">
        <f t="shared" si="1501"/>
        <v>0</v>
      </c>
      <c r="II226" s="608">
        <f t="shared" si="1502"/>
        <v>0</v>
      </c>
      <c r="IJ226" s="608">
        <f t="shared" si="1503"/>
        <v>0</v>
      </c>
      <c r="IK226" s="608">
        <f t="shared" si="1504"/>
        <v>0</v>
      </c>
      <c r="IL226" s="1578">
        <f t="shared" si="1505"/>
        <v>0</v>
      </c>
      <c r="IM226" s="496">
        <f t="shared" si="1506"/>
        <v>0</v>
      </c>
      <c r="IS226" s="1162">
        <v>1.8551250000000001</v>
      </c>
      <c r="IT226" s="1162">
        <v>2.2706729999999999</v>
      </c>
      <c r="IU226" s="1162">
        <v>1.3752660000000001</v>
      </c>
      <c r="IV226" s="1162">
        <v>0</v>
      </c>
      <c r="IW226" s="1162">
        <v>9.7000000000000003E-3</v>
      </c>
      <c r="IX226" s="1162">
        <v>0.80510000000000004</v>
      </c>
      <c r="IY226" s="1162">
        <v>6.3158639999999995</v>
      </c>
    </row>
    <row r="227" spans="1:259" ht="29.25" customHeight="1">
      <c r="A227" s="1187" t="s">
        <v>800</v>
      </c>
      <c r="B227" s="1645"/>
      <c r="C227" s="1647" t="s">
        <v>239</v>
      </c>
      <c r="D227" s="1196" t="s">
        <v>21</v>
      </c>
      <c r="E227" s="113">
        <f t="shared" si="1374"/>
        <v>0.60721999999999998</v>
      </c>
      <c r="F227" s="114">
        <f t="shared" si="1364"/>
        <v>1.3095000000000001</v>
      </c>
      <c r="G227" s="507">
        <f t="shared" si="1375"/>
        <v>0.26713799999999999</v>
      </c>
      <c r="H227" s="507">
        <f t="shared" ref="H227:L227" si="1612">+G227</f>
        <v>0.26713799999999999</v>
      </c>
      <c r="I227" s="507">
        <f t="shared" si="1612"/>
        <v>0.26713799999999999</v>
      </c>
      <c r="J227" s="507">
        <f t="shared" si="1612"/>
        <v>0.26713799999999999</v>
      </c>
      <c r="K227" s="507">
        <f t="shared" si="1612"/>
        <v>0.26713799999999999</v>
      </c>
      <c r="L227" s="507">
        <f t="shared" si="1612"/>
        <v>0.26713799999999999</v>
      </c>
      <c r="M227" s="115">
        <f t="shared" si="1366"/>
        <v>1.6028279999999999</v>
      </c>
      <c r="N227" s="518">
        <f t="shared" si="1377"/>
        <v>8.0897999999999998E-2</v>
      </c>
      <c r="O227" s="518">
        <f t="shared" ref="O227:Y227" si="1613">+N227</f>
        <v>8.0897999999999998E-2</v>
      </c>
      <c r="P227" s="518">
        <f t="shared" si="1613"/>
        <v>8.0897999999999998E-2</v>
      </c>
      <c r="Q227" s="518">
        <f t="shared" si="1613"/>
        <v>8.0897999999999998E-2</v>
      </c>
      <c r="R227" s="518">
        <f t="shared" si="1613"/>
        <v>8.0897999999999998E-2</v>
      </c>
      <c r="S227" s="518">
        <f t="shared" si="1613"/>
        <v>8.0897999999999998E-2</v>
      </c>
      <c r="T227" s="518">
        <f t="shared" si="1613"/>
        <v>8.0897999999999998E-2</v>
      </c>
      <c r="U227" s="518">
        <f t="shared" si="1613"/>
        <v>8.0897999999999998E-2</v>
      </c>
      <c r="V227" s="518">
        <f t="shared" si="1613"/>
        <v>8.0897999999999998E-2</v>
      </c>
      <c r="W227" s="518">
        <f t="shared" si="1613"/>
        <v>8.0897999999999998E-2</v>
      </c>
      <c r="X227" s="518">
        <f t="shared" si="1613"/>
        <v>8.0897999999999998E-2</v>
      </c>
      <c r="Y227" s="518">
        <f t="shared" si="1613"/>
        <v>8.0897999999999998E-2</v>
      </c>
      <c r="Z227" s="115">
        <f t="shared" si="1368"/>
        <v>0.97077599999999997</v>
      </c>
      <c r="AA227" s="518">
        <f t="shared" si="1379"/>
        <v>0</v>
      </c>
      <c r="AB227" s="518">
        <f t="shared" ref="AB227:AL227" si="1614">+AA227</f>
        <v>0</v>
      </c>
      <c r="AC227" s="518">
        <f t="shared" si="1614"/>
        <v>0</v>
      </c>
      <c r="AD227" s="518">
        <f t="shared" si="1614"/>
        <v>0</v>
      </c>
      <c r="AE227" s="518">
        <f t="shared" si="1614"/>
        <v>0</v>
      </c>
      <c r="AF227" s="518">
        <f t="shared" si="1614"/>
        <v>0</v>
      </c>
      <c r="AG227" s="518">
        <f t="shared" si="1614"/>
        <v>0</v>
      </c>
      <c r="AH227" s="518">
        <f t="shared" si="1614"/>
        <v>0</v>
      </c>
      <c r="AI227" s="518">
        <f t="shared" si="1614"/>
        <v>0</v>
      </c>
      <c r="AJ227" s="518">
        <f t="shared" si="1614"/>
        <v>0</v>
      </c>
      <c r="AK227" s="518">
        <f t="shared" si="1614"/>
        <v>0</v>
      </c>
      <c r="AL227" s="518">
        <f t="shared" si="1614"/>
        <v>0</v>
      </c>
      <c r="AM227" s="115">
        <f t="shared" si="1370"/>
        <v>0</v>
      </c>
      <c r="AN227" s="115">
        <f t="shared" si="1371"/>
        <v>5.8199999999999997E-3</v>
      </c>
      <c r="AO227" s="113">
        <f t="shared" si="1381"/>
        <v>5.2674506024096387E-2</v>
      </c>
      <c r="AP227" s="113">
        <f t="shared" ref="AP227:DA227" si="1615">+AO227</f>
        <v>5.2674506024096387E-2</v>
      </c>
      <c r="AQ227" s="113">
        <f t="shared" si="1615"/>
        <v>5.2674506024096387E-2</v>
      </c>
      <c r="AR227" s="113">
        <f t="shared" si="1615"/>
        <v>5.2674506024096387E-2</v>
      </c>
      <c r="AS227" s="113">
        <f t="shared" si="1615"/>
        <v>5.2674506024096387E-2</v>
      </c>
      <c r="AT227" s="113">
        <f t="shared" si="1615"/>
        <v>5.2674506024096387E-2</v>
      </c>
      <c r="AU227" s="113">
        <f t="shared" si="1615"/>
        <v>5.2674506024096387E-2</v>
      </c>
      <c r="AV227" s="113">
        <f t="shared" si="1615"/>
        <v>5.2674506024096387E-2</v>
      </c>
      <c r="AW227" s="113">
        <f t="shared" si="1615"/>
        <v>5.2674506024096387E-2</v>
      </c>
      <c r="AX227" s="113">
        <f t="shared" si="1615"/>
        <v>5.2674506024096387E-2</v>
      </c>
      <c r="AY227" s="113">
        <f t="shared" si="1615"/>
        <v>5.2674506024096387E-2</v>
      </c>
      <c r="AZ227" s="113">
        <f t="shared" si="1615"/>
        <v>5.2674506024096387E-2</v>
      </c>
      <c r="BA227" s="113">
        <f t="shared" si="1615"/>
        <v>5.2674506024096387E-2</v>
      </c>
      <c r="BB227" s="113">
        <f t="shared" si="1615"/>
        <v>5.2674506024096387E-2</v>
      </c>
      <c r="BC227" s="113">
        <f t="shared" si="1615"/>
        <v>5.2674506024096387E-2</v>
      </c>
      <c r="BD227" s="113">
        <f t="shared" si="1615"/>
        <v>5.2674506024096387E-2</v>
      </c>
      <c r="BE227" s="113">
        <f t="shared" si="1615"/>
        <v>5.2674506024096387E-2</v>
      </c>
      <c r="BF227" s="113">
        <f t="shared" si="1615"/>
        <v>5.2674506024096387E-2</v>
      </c>
      <c r="BG227" s="113">
        <f t="shared" si="1615"/>
        <v>5.2674506024096387E-2</v>
      </c>
      <c r="BH227" s="113">
        <f t="shared" si="1615"/>
        <v>5.2674506024096387E-2</v>
      </c>
      <c r="BI227" s="113">
        <f t="shared" si="1615"/>
        <v>5.2674506024096387E-2</v>
      </c>
      <c r="BJ227" s="113">
        <f t="shared" si="1615"/>
        <v>5.2674506024096387E-2</v>
      </c>
      <c r="BK227" s="113">
        <f t="shared" si="1615"/>
        <v>5.2674506024096387E-2</v>
      </c>
      <c r="BL227" s="113">
        <f t="shared" si="1615"/>
        <v>5.2674506024096387E-2</v>
      </c>
      <c r="BM227" s="113">
        <f t="shared" si="1615"/>
        <v>5.2674506024096387E-2</v>
      </c>
      <c r="BN227" s="113">
        <f t="shared" si="1615"/>
        <v>5.2674506024096387E-2</v>
      </c>
      <c r="BO227" s="113">
        <f t="shared" si="1615"/>
        <v>5.2674506024096387E-2</v>
      </c>
      <c r="BP227" s="113">
        <f t="shared" si="1615"/>
        <v>5.2674506024096387E-2</v>
      </c>
      <c r="BQ227" s="113">
        <f t="shared" si="1615"/>
        <v>5.2674506024096387E-2</v>
      </c>
      <c r="BR227" s="113">
        <f t="shared" si="1615"/>
        <v>5.2674506024096387E-2</v>
      </c>
      <c r="BS227" s="113">
        <f t="shared" si="1615"/>
        <v>5.2674506024096387E-2</v>
      </c>
      <c r="BT227" s="113">
        <f t="shared" si="1615"/>
        <v>5.2674506024096387E-2</v>
      </c>
      <c r="BU227" s="113">
        <f t="shared" si="1615"/>
        <v>5.2674506024096387E-2</v>
      </c>
      <c r="BV227" s="113">
        <f t="shared" si="1615"/>
        <v>5.2674506024096387E-2</v>
      </c>
      <c r="BW227" s="113">
        <f t="shared" si="1615"/>
        <v>5.2674506024096387E-2</v>
      </c>
      <c r="BX227" s="113">
        <f t="shared" si="1615"/>
        <v>5.2674506024096387E-2</v>
      </c>
      <c r="BY227" s="113">
        <f t="shared" si="1615"/>
        <v>5.2674506024096387E-2</v>
      </c>
      <c r="BZ227" s="113">
        <f t="shared" si="1615"/>
        <v>5.2674506024096387E-2</v>
      </c>
      <c r="CA227" s="113">
        <f t="shared" si="1615"/>
        <v>5.2674506024096387E-2</v>
      </c>
      <c r="CB227" s="113">
        <f t="shared" si="1615"/>
        <v>5.2674506024096387E-2</v>
      </c>
      <c r="CC227" s="113">
        <f t="shared" si="1615"/>
        <v>5.2674506024096387E-2</v>
      </c>
      <c r="CD227" s="113">
        <f t="shared" si="1615"/>
        <v>5.2674506024096387E-2</v>
      </c>
      <c r="CE227" s="113">
        <f t="shared" si="1615"/>
        <v>5.2674506024096387E-2</v>
      </c>
      <c r="CF227" s="113">
        <f t="shared" si="1615"/>
        <v>5.2674506024096387E-2</v>
      </c>
      <c r="CG227" s="113">
        <f t="shared" si="1615"/>
        <v>5.2674506024096387E-2</v>
      </c>
      <c r="CH227" s="113">
        <f t="shared" si="1615"/>
        <v>5.2674506024096387E-2</v>
      </c>
      <c r="CI227" s="113">
        <f t="shared" si="1615"/>
        <v>5.2674506024096387E-2</v>
      </c>
      <c r="CJ227" s="113">
        <f t="shared" si="1615"/>
        <v>5.2674506024096387E-2</v>
      </c>
      <c r="CK227" s="113">
        <f t="shared" si="1615"/>
        <v>5.2674506024096387E-2</v>
      </c>
      <c r="CL227" s="113">
        <f t="shared" si="1615"/>
        <v>5.2674506024096387E-2</v>
      </c>
      <c r="CM227" s="113">
        <f t="shared" si="1615"/>
        <v>5.2674506024096387E-2</v>
      </c>
      <c r="CN227" s="113">
        <f t="shared" si="1615"/>
        <v>5.2674506024096387E-2</v>
      </c>
      <c r="CO227" s="113">
        <f t="shared" si="1615"/>
        <v>5.2674506024096387E-2</v>
      </c>
      <c r="CP227" s="113">
        <f t="shared" si="1615"/>
        <v>5.2674506024096387E-2</v>
      </c>
      <c r="CQ227" s="113">
        <f t="shared" si="1615"/>
        <v>5.2674506024096387E-2</v>
      </c>
      <c r="CR227" s="113">
        <f t="shared" si="1615"/>
        <v>5.2674506024096387E-2</v>
      </c>
      <c r="CS227" s="113">
        <f t="shared" si="1615"/>
        <v>5.2674506024096387E-2</v>
      </c>
      <c r="CT227" s="113">
        <f t="shared" si="1615"/>
        <v>5.2674506024096387E-2</v>
      </c>
      <c r="CU227" s="113">
        <f t="shared" si="1615"/>
        <v>5.2674506024096387E-2</v>
      </c>
      <c r="CV227" s="113">
        <f t="shared" si="1615"/>
        <v>5.2674506024096387E-2</v>
      </c>
      <c r="CW227" s="113">
        <f t="shared" si="1615"/>
        <v>5.2674506024096387E-2</v>
      </c>
      <c r="CX227" s="113">
        <f t="shared" si="1615"/>
        <v>5.2674506024096387E-2</v>
      </c>
      <c r="CY227" s="113">
        <f t="shared" si="1615"/>
        <v>5.2674506024096387E-2</v>
      </c>
      <c r="CZ227" s="113">
        <f t="shared" si="1615"/>
        <v>5.2674506024096387E-2</v>
      </c>
      <c r="DA227" s="113">
        <f t="shared" si="1615"/>
        <v>5.2674506024096387E-2</v>
      </c>
      <c r="DB227" s="113">
        <f t="shared" ref="DB227:DS227" si="1616">+DA227</f>
        <v>5.2674506024096387E-2</v>
      </c>
      <c r="DC227" s="113">
        <f t="shared" si="1616"/>
        <v>5.2674506024096387E-2</v>
      </c>
      <c r="DD227" s="113">
        <f t="shared" si="1616"/>
        <v>5.2674506024096387E-2</v>
      </c>
      <c r="DE227" s="113">
        <f t="shared" si="1616"/>
        <v>5.2674506024096387E-2</v>
      </c>
      <c r="DF227" s="113">
        <f t="shared" si="1616"/>
        <v>5.2674506024096387E-2</v>
      </c>
      <c r="DG227" s="113">
        <f t="shared" si="1616"/>
        <v>5.2674506024096387E-2</v>
      </c>
      <c r="DH227" s="113">
        <f t="shared" si="1616"/>
        <v>5.2674506024096387E-2</v>
      </c>
      <c r="DI227" s="113">
        <f t="shared" si="1616"/>
        <v>5.2674506024096387E-2</v>
      </c>
      <c r="DJ227" s="113">
        <f t="shared" si="1616"/>
        <v>5.2674506024096387E-2</v>
      </c>
      <c r="DK227" s="113">
        <f t="shared" si="1616"/>
        <v>5.2674506024096387E-2</v>
      </c>
      <c r="DL227" s="113">
        <f t="shared" si="1616"/>
        <v>5.2674506024096387E-2</v>
      </c>
      <c r="DM227" s="113">
        <f t="shared" si="1616"/>
        <v>5.2674506024096387E-2</v>
      </c>
      <c r="DN227" s="113">
        <f t="shared" si="1616"/>
        <v>5.2674506024096387E-2</v>
      </c>
      <c r="DO227" s="113">
        <f t="shared" si="1616"/>
        <v>5.2674506024096387E-2</v>
      </c>
      <c r="DP227" s="113">
        <f t="shared" si="1616"/>
        <v>5.2674506024096387E-2</v>
      </c>
      <c r="DQ227" s="113">
        <f t="shared" si="1616"/>
        <v>5.2674506024096387E-2</v>
      </c>
      <c r="DR227" s="113">
        <f t="shared" si="1616"/>
        <v>5.2674506024096387E-2</v>
      </c>
      <c r="DS227" s="113">
        <f t="shared" si="1616"/>
        <v>5.2674506024096387E-2</v>
      </c>
      <c r="DT227" s="113">
        <f t="shared" si="1384"/>
        <v>0.48305999999999999</v>
      </c>
      <c r="DU227" s="116">
        <f t="shared" si="1385"/>
        <v>4.3719840000000003</v>
      </c>
      <c r="DV227" s="30"/>
      <c r="DW227" s="55">
        <f t="shared" si="1386"/>
        <v>0</v>
      </c>
      <c r="DX227" s="489">
        <f t="shared" si="1387"/>
        <v>0</v>
      </c>
      <c r="DY227" s="74">
        <f t="shared" si="1388"/>
        <v>0</v>
      </c>
      <c r="DZ227" s="74">
        <f t="shared" si="1389"/>
        <v>0</v>
      </c>
      <c r="EA227" s="74">
        <f t="shared" si="1390"/>
        <v>0</v>
      </c>
      <c r="EB227" s="74">
        <f t="shared" si="1391"/>
        <v>0</v>
      </c>
      <c r="EC227" s="74">
        <f t="shared" si="1392"/>
        <v>0</v>
      </c>
      <c r="ED227" s="74">
        <f t="shared" si="1393"/>
        <v>0</v>
      </c>
      <c r="EE227" s="490">
        <f t="shared" si="1394"/>
        <v>0</v>
      </c>
      <c r="EF227" s="75">
        <f t="shared" si="1395"/>
        <v>0</v>
      </c>
      <c r="EG227" s="75">
        <f t="shared" si="1396"/>
        <v>0</v>
      </c>
      <c r="EH227" s="75">
        <f t="shared" si="1397"/>
        <v>0</v>
      </c>
      <c r="EI227" s="75">
        <f t="shared" si="1398"/>
        <v>0</v>
      </c>
      <c r="EJ227" s="75">
        <f t="shared" si="1399"/>
        <v>0</v>
      </c>
      <c r="EK227" s="75">
        <f t="shared" si="1400"/>
        <v>0</v>
      </c>
      <c r="EL227" s="75">
        <f t="shared" si="1401"/>
        <v>0</v>
      </c>
      <c r="EM227" s="75">
        <f t="shared" si="1402"/>
        <v>0</v>
      </c>
      <c r="EN227" s="75">
        <f t="shared" si="1403"/>
        <v>0</v>
      </c>
      <c r="EO227" s="75">
        <f t="shared" si="1404"/>
        <v>0</v>
      </c>
      <c r="EP227" s="75">
        <f t="shared" si="1405"/>
        <v>0</v>
      </c>
      <c r="EQ227" s="75">
        <f t="shared" si="1406"/>
        <v>0</v>
      </c>
      <c r="ER227" s="490">
        <f t="shared" si="1407"/>
        <v>0</v>
      </c>
      <c r="ES227" s="75">
        <f t="shared" si="1408"/>
        <v>0</v>
      </c>
      <c r="ET227" s="75">
        <f t="shared" si="1409"/>
        <v>0</v>
      </c>
      <c r="EU227" s="75">
        <f t="shared" si="1410"/>
        <v>0</v>
      </c>
      <c r="EV227" s="75">
        <f t="shared" si="1411"/>
        <v>0</v>
      </c>
      <c r="EW227" s="75">
        <f t="shared" si="1412"/>
        <v>0</v>
      </c>
      <c r="EX227" s="75">
        <f t="shared" si="1413"/>
        <v>0</v>
      </c>
      <c r="EY227" s="75">
        <f t="shared" si="1414"/>
        <v>0</v>
      </c>
      <c r="EZ227" s="75">
        <f t="shared" si="1415"/>
        <v>0</v>
      </c>
      <c r="FA227" s="75">
        <f t="shared" si="1416"/>
        <v>0</v>
      </c>
      <c r="FB227" s="75">
        <f t="shared" si="1417"/>
        <v>0</v>
      </c>
      <c r="FC227" s="75">
        <f t="shared" si="1418"/>
        <v>0</v>
      </c>
      <c r="FD227" s="75">
        <f t="shared" si="1419"/>
        <v>0</v>
      </c>
      <c r="FE227" s="490">
        <f t="shared" si="1420"/>
        <v>0</v>
      </c>
      <c r="FF227" s="490">
        <f t="shared" si="1421"/>
        <v>0</v>
      </c>
      <c r="FG227" s="608">
        <f t="shared" si="1422"/>
        <v>0</v>
      </c>
      <c r="FH227" s="608">
        <f t="shared" si="1423"/>
        <v>0</v>
      </c>
      <c r="FI227" s="608">
        <f t="shared" si="1424"/>
        <v>0</v>
      </c>
      <c r="FJ227" s="608">
        <f t="shared" si="1425"/>
        <v>0</v>
      </c>
      <c r="FK227" s="608">
        <f t="shared" si="1426"/>
        <v>0</v>
      </c>
      <c r="FL227" s="608">
        <f t="shared" si="1427"/>
        <v>0</v>
      </c>
      <c r="FM227" s="608">
        <f t="shared" si="1428"/>
        <v>0</v>
      </c>
      <c r="FN227" s="608">
        <f t="shared" si="1429"/>
        <v>0</v>
      </c>
      <c r="FO227" s="608">
        <f t="shared" si="1430"/>
        <v>0</v>
      </c>
      <c r="FP227" s="608">
        <f t="shared" si="1431"/>
        <v>0</v>
      </c>
      <c r="FQ227" s="608">
        <f t="shared" si="1432"/>
        <v>0</v>
      </c>
      <c r="FR227" s="608">
        <f t="shared" si="1433"/>
        <v>0</v>
      </c>
      <c r="FS227" s="608">
        <f t="shared" si="1434"/>
        <v>0</v>
      </c>
      <c r="FT227" s="608">
        <f t="shared" si="1435"/>
        <v>0</v>
      </c>
      <c r="FU227" s="608">
        <f t="shared" si="1436"/>
        <v>0</v>
      </c>
      <c r="FV227" s="608">
        <f t="shared" si="1437"/>
        <v>0</v>
      </c>
      <c r="FW227" s="608">
        <f t="shared" si="1438"/>
        <v>0</v>
      </c>
      <c r="FX227" s="608">
        <f t="shared" si="1439"/>
        <v>0</v>
      </c>
      <c r="FY227" s="608">
        <f t="shared" si="1440"/>
        <v>0</v>
      </c>
      <c r="FZ227" s="608">
        <f t="shared" si="1441"/>
        <v>0</v>
      </c>
      <c r="GA227" s="608">
        <f t="shared" si="1442"/>
        <v>0</v>
      </c>
      <c r="GB227" s="608">
        <f t="shared" si="1443"/>
        <v>0</v>
      </c>
      <c r="GC227" s="608">
        <f t="shared" si="1444"/>
        <v>0</v>
      </c>
      <c r="GD227" s="608">
        <f t="shared" si="1445"/>
        <v>0</v>
      </c>
      <c r="GE227" s="608">
        <f t="shared" si="1446"/>
        <v>0</v>
      </c>
      <c r="GF227" s="608">
        <f t="shared" si="1447"/>
        <v>0</v>
      </c>
      <c r="GG227" s="608">
        <f t="shared" si="1448"/>
        <v>0</v>
      </c>
      <c r="GH227" s="608">
        <f t="shared" si="1449"/>
        <v>0</v>
      </c>
      <c r="GI227" s="608">
        <f t="shared" si="1450"/>
        <v>0</v>
      </c>
      <c r="GJ227" s="608">
        <f t="shared" si="1451"/>
        <v>0</v>
      </c>
      <c r="GK227" s="608">
        <f t="shared" si="1452"/>
        <v>0</v>
      </c>
      <c r="GL227" s="608">
        <f t="shared" si="1453"/>
        <v>0</v>
      </c>
      <c r="GM227" s="608">
        <f t="shared" si="1454"/>
        <v>0</v>
      </c>
      <c r="GN227" s="608">
        <f t="shared" si="1455"/>
        <v>0</v>
      </c>
      <c r="GO227" s="608">
        <f t="shared" si="1456"/>
        <v>0</v>
      </c>
      <c r="GP227" s="608">
        <f t="shared" si="1457"/>
        <v>0</v>
      </c>
      <c r="GQ227" s="608">
        <f t="shared" si="1458"/>
        <v>0</v>
      </c>
      <c r="GR227" s="608">
        <f t="shared" si="1459"/>
        <v>0</v>
      </c>
      <c r="GS227" s="608">
        <f t="shared" si="1460"/>
        <v>0</v>
      </c>
      <c r="GT227" s="608">
        <f t="shared" si="1461"/>
        <v>0</v>
      </c>
      <c r="GU227" s="608">
        <f t="shared" si="1462"/>
        <v>0</v>
      </c>
      <c r="GV227" s="608">
        <f t="shared" si="1463"/>
        <v>0</v>
      </c>
      <c r="GW227" s="608">
        <f t="shared" si="1464"/>
        <v>0</v>
      </c>
      <c r="GX227" s="608">
        <f t="shared" si="1465"/>
        <v>0</v>
      </c>
      <c r="GY227" s="608">
        <f t="shared" si="1466"/>
        <v>0</v>
      </c>
      <c r="GZ227" s="608">
        <f t="shared" si="1467"/>
        <v>0</v>
      </c>
      <c r="HA227" s="608">
        <f t="shared" si="1468"/>
        <v>0</v>
      </c>
      <c r="HB227" s="608">
        <f t="shared" si="1469"/>
        <v>0</v>
      </c>
      <c r="HC227" s="608">
        <f t="shared" si="1470"/>
        <v>0</v>
      </c>
      <c r="HD227" s="608">
        <f t="shared" si="1471"/>
        <v>0</v>
      </c>
      <c r="HE227" s="608">
        <f t="shared" si="1472"/>
        <v>0</v>
      </c>
      <c r="HF227" s="608">
        <f t="shared" si="1473"/>
        <v>0</v>
      </c>
      <c r="HG227" s="608">
        <f t="shared" si="1474"/>
        <v>0</v>
      </c>
      <c r="HH227" s="608">
        <f t="shared" si="1475"/>
        <v>0</v>
      </c>
      <c r="HI227" s="608">
        <f t="shared" si="1476"/>
        <v>0</v>
      </c>
      <c r="HJ227" s="608">
        <f t="shared" si="1477"/>
        <v>0</v>
      </c>
      <c r="HK227" s="608">
        <f t="shared" si="1478"/>
        <v>0</v>
      </c>
      <c r="HL227" s="608">
        <f t="shared" si="1479"/>
        <v>0</v>
      </c>
      <c r="HM227" s="608">
        <f t="shared" si="1480"/>
        <v>0</v>
      </c>
      <c r="HN227" s="608">
        <f t="shared" si="1481"/>
        <v>0</v>
      </c>
      <c r="HO227" s="608">
        <f t="shared" si="1482"/>
        <v>0</v>
      </c>
      <c r="HP227" s="608">
        <f t="shared" si="1483"/>
        <v>0</v>
      </c>
      <c r="HQ227" s="608">
        <f t="shared" si="1484"/>
        <v>0</v>
      </c>
      <c r="HR227" s="608">
        <f t="shared" si="1485"/>
        <v>0</v>
      </c>
      <c r="HS227" s="608">
        <f t="shared" si="1486"/>
        <v>0</v>
      </c>
      <c r="HT227" s="608">
        <f t="shared" si="1487"/>
        <v>0</v>
      </c>
      <c r="HU227" s="608">
        <f t="shared" si="1488"/>
        <v>0</v>
      </c>
      <c r="HV227" s="608">
        <f t="shared" si="1489"/>
        <v>0</v>
      </c>
      <c r="HW227" s="608">
        <f t="shared" si="1490"/>
        <v>0</v>
      </c>
      <c r="HX227" s="608">
        <f t="shared" si="1491"/>
        <v>0</v>
      </c>
      <c r="HY227" s="608">
        <f t="shared" si="1492"/>
        <v>0</v>
      </c>
      <c r="HZ227" s="608">
        <f t="shared" si="1493"/>
        <v>0</v>
      </c>
      <c r="IA227" s="608">
        <f t="shared" si="1494"/>
        <v>0</v>
      </c>
      <c r="IB227" s="608">
        <f t="shared" si="1495"/>
        <v>0</v>
      </c>
      <c r="IC227" s="608">
        <f t="shared" si="1496"/>
        <v>0</v>
      </c>
      <c r="ID227" s="608">
        <f t="shared" si="1497"/>
        <v>0</v>
      </c>
      <c r="IE227" s="608">
        <f t="shared" si="1498"/>
        <v>0</v>
      </c>
      <c r="IF227" s="608">
        <f t="shared" si="1499"/>
        <v>0</v>
      </c>
      <c r="IG227" s="608">
        <f t="shared" si="1500"/>
        <v>0</v>
      </c>
      <c r="IH227" s="608">
        <f t="shared" si="1501"/>
        <v>0</v>
      </c>
      <c r="II227" s="608">
        <f t="shared" si="1502"/>
        <v>0</v>
      </c>
      <c r="IJ227" s="608">
        <f t="shared" si="1503"/>
        <v>0</v>
      </c>
      <c r="IK227" s="608">
        <f t="shared" si="1504"/>
        <v>0</v>
      </c>
      <c r="IL227" s="1578">
        <f t="shared" si="1505"/>
        <v>0</v>
      </c>
      <c r="IM227" s="496">
        <f t="shared" si="1506"/>
        <v>0</v>
      </c>
      <c r="IS227" s="1162">
        <v>2.1825000000000001</v>
      </c>
      <c r="IT227" s="1162">
        <v>2.6713800000000001</v>
      </c>
      <c r="IU227" s="1162">
        <v>1.6179600000000001</v>
      </c>
      <c r="IV227" s="1162">
        <v>0</v>
      </c>
      <c r="IW227" s="1162">
        <v>9.7000000000000003E-3</v>
      </c>
      <c r="IX227" s="1162">
        <v>0.80510000000000004</v>
      </c>
      <c r="IY227" s="1162">
        <v>7.2866400000000002</v>
      </c>
    </row>
    <row r="228" spans="1:259" ht="29.25" customHeight="1">
      <c r="A228" s="1187" t="s">
        <v>800</v>
      </c>
      <c r="B228" s="1645"/>
      <c r="C228" s="1647"/>
      <c r="D228" s="1197" t="s">
        <v>354</v>
      </c>
      <c r="E228" s="113">
        <f t="shared" si="1374"/>
        <v>0.87687999999999999</v>
      </c>
      <c r="F228" s="114">
        <f t="shared" si="1364"/>
        <v>1.9642499999999998</v>
      </c>
      <c r="G228" s="507">
        <f t="shared" si="1375"/>
        <v>0.40070699999999992</v>
      </c>
      <c r="H228" s="507">
        <f t="shared" ref="H228:L228" si="1617">+G228</f>
        <v>0.40070699999999992</v>
      </c>
      <c r="I228" s="507">
        <f t="shared" si="1617"/>
        <v>0.40070699999999992</v>
      </c>
      <c r="J228" s="507">
        <f t="shared" si="1617"/>
        <v>0.40070699999999992</v>
      </c>
      <c r="K228" s="507">
        <f t="shared" si="1617"/>
        <v>0.40070699999999992</v>
      </c>
      <c r="L228" s="507">
        <f t="shared" si="1617"/>
        <v>0.40070699999999992</v>
      </c>
      <c r="M228" s="115">
        <f t="shared" si="1366"/>
        <v>2.4042419999999995</v>
      </c>
      <c r="N228" s="518">
        <f t="shared" si="1377"/>
        <v>0.121347</v>
      </c>
      <c r="O228" s="518">
        <f t="shared" ref="O228:Y228" si="1618">+N228</f>
        <v>0.121347</v>
      </c>
      <c r="P228" s="518">
        <f t="shared" si="1618"/>
        <v>0.121347</v>
      </c>
      <c r="Q228" s="518">
        <f t="shared" si="1618"/>
        <v>0.121347</v>
      </c>
      <c r="R228" s="518">
        <f t="shared" si="1618"/>
        <v>0.121347</v>
      </c>
      <c r="S228" s="518">
        <f t="shared" si="1618"/>
        <v>0.121347</v>
      </c>
      <c r="T228" s="518">
        <f t="shared" si="1618"/>
        <v>0.121347</v>
      </c>
      <c r="U228" s="518">
        <f t="shared" si="1618"/>
        <v>0.121347</v>
      </c>
      <c r="V228" s="518">
        <f t="shared" si="1618"/>
        <v>0.121347</v>
      </c>
      <c r="W228" s="518">
        <f t="shared" si="1618"/>
        <v>0.121347</v>
      </c>
      <c r="X228" s="518">
        <f t="shared" si="1618"/>
        <v>0.121347</v>
      </c>
      <c r="Y228" s="518">
        <f t="shared" si="1618"/>
        <v>0.121347</v>
      </c>
      <c r="Z228" s="115">
        <f t="shared" si="1368"/>
        <v>1.456164</v>
      </c>
      <c r="AA228" s="518">
        <f t="shared" si="1379"/>
        <v>0</v>
      </c>
      <c r="AB228" s="518">
        <f t="shared" ref="AB228:AL228" si="1619">+AA228</f>
        <v>0</v>
      </c>
      <c r="AC228" s="518">
        <f t="shared" si="1619"/>
        <v>0</v>
      </c>
      <c r="AD228" s="518">
        <f t="shared" si="1619"/>
        <v>0</v>
      </c>
      <c r="AE228" s="518">
        <f t="shared" si="1619"/>
        <v>0</v>
      </c>
      <c r="AF228" s="518">
        <f t="shared" si="1619"/>
        <v>0</v>
      </c>
      <c r="AG228" s="518">
        <f t="shared" si="1619"/>
        <v>0</v>
      </c>
      <c r="AH228" s="518">
        <f t="shared" si="1619"/>
        <v>0</v>
      </c>
      <c r="AI228" s="518">
        <f t="shared" si="1619"/>
        <v>0</v>
      </c>
      <c r="AJ228" s="518">
        <f t="shared" si="1619"/>
        <v>0</v>
      </c>
      <c r="AK228" s="518">
        <f t="shared" si="1619"/>
        <v>0</v>
      </c>
      <c r="AL228" s="518">
        <f t="shared" si="1619"/>
        <v>0</v>
      </c>
      <c r="AM228" s="115">
        <f t="shared" si="1370"/>
        <v>0</v>
      </c>
      <c r="AN228" s="115">
        <f t="shared" si="1371"/>
        <v>5.8199999999999997E-3</v>
      </c>
      <c r="AO228" s="113">
        <f t="shared" si="1381"/>
        <v>7.6066698795180729E-2</v>
      </c>
      <c r="AP228" s="113">
        <f t="shared" ref="AP228:DA228" si="1620">+AO228</f>
        <v>7.6066698795180729E-2</v>
      </c>
      <c r="AQ228" s="113">
        <f t="shared" si="1620"/>
        <v>7.6066698795180729E-2</v>
      </c>
      <c r="AR228" s="113">
        <f t="shared" si="1620"/>
        <v>7.6066698795180729E-2</v>
      </c>
      <c r="AS228" s="113">
        <f t="shared" si="1620"/>
        <v>7.6066698795180729E-2</v>
      </c>
      <c r="AT228" s="113">
        <f t="shared" si="1620"/>
        <v>7.6066698795180729E-2</v>
      </c>
      <c r="AU228" s="113">
        <f t="shared" si="1620"/>
        <v>7.6066698795180729E-2</v>
      </c>
      <c r="AV228" s="113">
        <f t="shared" si="1620"/>
        <v>7.6066698795180729E-2</v>
      </c>
      <c r="AW228" s="113">
        <f t="shared" si="1620"/>
        <v>7.6066698795180729E-2</v>
      </c>
      <c r="AX228" s="113">
        <f t="shared" si="1620"/>
        <v>7.6066698795180729E-2</v>
      </c>
      <c r="AY228" s="113">
        <f t="shared" si="1620"/>
        <v>7.6066698795180729E-2</v>
      </c>
      <c r="AZ228" s="113">
        <f t="shared" si="1620"/>
        <v>7.6066698795180729E-2</v>
      </c>
      <c r="BA228" s="113">
        <f t="shared" si="1620"/>
        <v>7.6066698795180729E-2</v>
      </c>
      <c r="BB228" s="113">
        <f t="shared" si="1620"/>
        <v>7.6066698795180729E-2</v>
      </c>
      <c r="BC228" s="113">
        <f t="shared" si="1620"/>
        <v>7.6066698795180729E-2</v>
      </c>
      <c r="BD228" s="113">
        <f t="shared" si="1620"/>
        <v>7.6066698795180729E-2</v>
      </c>
      <c r="BE228" s="113">
        <f t="shared" si="1620"/>
        <v>7.6066698795180729E-2</v>
      </c>
      <c r="BF228" s="113">
        <f t="shared" si="1620"/>
        <v>7.6066698795180729E-2</v>
      </c>
      <c r="BG228" s="113">
        <f t="shared" si="1620"/>
        <v>7.6066698795180729E-2</v>
      </c>
      <c r="BH228" s="113">
        <f t="shared" si="1620"/>
        <v>7.6066698795180729E-2</v>
      </c>
      <c r="BI228" s="113">
        <f t="shared" si="1620"/>
        <v>7.6066698795180729E-2</v>
      </c>
      <c r="BJ228" s="113">
        <f t="shared" si="1620"/>
        <v>7.6066698795180729E-2</v>
      </c>
      <c r="BK228" s="113">
        <f t="shared" si="1620"/>
        <v>7.6066698795180729E-2</v>
      </c>
      <c r="BL228" s="113">
        <f t="shared" si="1620"/>
        <v>7.6066698795180729E-2</v>
      </c>
      <c r="BM228" s="113">
        <f t="shared" si="1620"/>
        <v>7.6066698795180729E-2</v>
      </c>
      <c r="BN228" s="113">
        <f t="shared" si="1620"/>
        <v>7.6066698795180729E-2</v>
      </c>
      <c r="BO228" s="113">
        <f t="shared" si="1620"/>
        <v>7.6066698795180729E-2</v>
      </c>
      <c r="BP228" s="113">
        <f t="shared" si="1620"/>
        <v>7.6066698795180729E-2</v>
      </c>
      <c r="BQ228" s="113">
        <f t="shared" si="1620"/>
        <v>7.6066698795180729E-2</v>
      </c>
      <c r="BR228" s="113">
        <f t="shared" si="1620"/>
        <v>7.6066698795180729E-2</v>
      </c>
      <c r="BS228" s="113">
        <f t="shared" si="1620"/>
        <v>7.6066698795180729E-2</v>
      </c>
      <c r="BT228" s="113">
        <f t="shared" si="1620"/>
        <v>7.6066698795180729E-2</v>
      </c>
      <c r="BU228" s="113">
        <f t="shared" si="1620"/>
        <v>7.6066698795180729E-2</v>
      </c>
      <c r="BV228" s="113">
        <f t="shared" si="1620"/>
        <v>7.6066698795180729E-2</v>
      </c>
      <c r="BW228" s="113">
        <f t="shared" si="1620"/>
        <v>7.6066698795180729E-2</v>
      </c>
      <c r="BX228" s="113">
        <f t="shared" si="1620"/>
        <v>7.6066698795180729E-2</v>
      </c>
      <c r="BY228" s="113">
        <f t="shared" si="1620"/>
        <v>7.6066698795180729E-2</v>
      </c>
      <c r="BZ228" s="113">
        <f t="shared" si="1620"/>
        <v>7.6066698795180729E-2</v>
      </c>
      <c r="CA228" s="113">
        <f t="shared" si="1620"/>
        <v>7.6066698795180729E-2</v>
      </c>
      <c r="CB228" s="113">
        <f t="shared" si="1620"/>
        <v>7.6066698795180729E-2</v>
      </c>
      <c r="CC228" s="113">
        <f t="shared" si="1620"/>
        <v>7.6066698795180729E-2</v>
      </c>
      <c r="CD228" s="113">
        <f t="shared" si="1620"/>
        <v>7.6066698795180729E-2</v>
      </c>
      <c r="CE228" s="113">
        <f t="shared" si="1620"/>
        <v>7.6066698795180729E-2</v>
      </c>
      <c r="CF228" s="113">
        <f t="shared" si="1620"/>
        <v>7.6066698795180729E-2</v>
      </c>
      <c r="CG228" s="113">
        <f t="shared" si="1620"/>
        <v>7.6066698795180729E-2</v>
      </c>
      <c r="CH228" s="113">
        <f t="shared" si="1620"/>
        <v>7.6066698795180729E-2</v>
      </c>
      <c r="CI228" s="113">
        <f t="shared" si="1620"/>
        <v>7.6066698795180729E-2</v>
      </c>
      <c r="CJ228" s="113">
        <f t="shared" si="1620"/>
        <v>7.6066698795180729E-2</v>
      </c>
      <c r="CK228" s="113">
        <f t="shared" si="1620"/>
        <v>7.6066698795180729E-2</v>
      </c>
      <c r="CL228" s="113">
        <f t="shared" si="1620"/>
        <v>7.6066698795180729E-2</v>
      </c>
      <c r="CM228" s="113">
        <f t="shared" si="1620"/>
        <v>7.6066698795180729E-2</v>
      </c>
      <c r="CN228" s="113">
        <f t="shared" si="1620"/>
        <v>7.6066698795180729E-2</v>
      </c>
      <c r="CO228" s="113">
        <f t="shared" si="1620"/>
        <v>7.6066698795180729E-2</v>
      </c>
      <c r="CP228" s="113">
        <f t="shared" si="1620"/>
        <v>7.6066698795180729E-2</v>
      </c>
      <c r="CQ228" s="113">
        <f t="shared" si="1620"/>
        <v>7.6066698795180729E-2</v>
      </c>
      <c r="CR228" s="113">
        <f t="shared" si="1620"/>
        <v>7.6066698795180729E-2</v>
      </c>
      <c r="CS228" s="113">
        <f t="shared" si="1620"/>
        <v>7.6066698795180729E-2</v>
      </c>
      <c r="CT228" s="113">
        <f t="shared" si="1620"/>
        <v>7.6066698795180729E-2</v>
      </c>
      <c r="CU228" s="113">
        <f t="shared" si="1620"/>
        <v>7.6066698795180729E-2</v>
      </c>
      <c r="CV228" s="113">
        <f t="shared" si="1620"/>
        <v>7.6066698795180729E-2</v>
      </c>
      <c r="CW228" s="113">
        <f t="shared" si="1620"/>
        <v>7.6066698795180729E-2</v>
      </c>
      <c r="CX228" s="113">
        <f t="shared" si="1620"/>
        <v>7.6066698795180729E-2</v>
      </c>
      <c r="CY228" s="113">
        <f t="shared" si="1620"/>
        <v>7.6066698795180729E-2</v>
      </c>
      <c r="CZ228" s="113">
        <f t="shared" si="1620"/>
        <v>7.6066698795180729E-2</v>
      </c>
      <c r="DA228" s="113">
        <f t="shared" si="1620"/>
        <v>7.6066698795180729E-2</v>
      </c>
      <c r="DB228" s="113">
        <f t="shared" ref="DB228:DS228" si="1621">+DA228</f>
        <v>7.6066698795180729E-2</v>
      </c>
      <c r="DC228" s="113">
        <f t="shared" si="1621"/>
        <v>7.6066698795180729E-2</v>
      </c>
      <c r="DD228" s="113">
        <f t="shared" si="1621"/>
        <v>7.6066698795180729E-2</v>
      </c>
      <c r="DE228" s="113">
        <f t="shared" si="1621"/>
        <v>7.6066698795180729E-2</v>
      </c>
      <c r="DF228" s="113">
        <f t="shared" si="1621"/>
        <v>7.6066698795180729E-2</v>
      </c>
      <c r="DG228" s="113">
        <f t="shared" si="1621"/>
        <v>7.6066698795180729E-2</v>
      </c>
      <c r="DH228" s="113">
        <f t="shared" si="1621"/>
        <v>7.6066698795180729E-2</v>
      </c>
      <c r="DI228" s="113">
        <f t="shared" si="1621"/>
        <v>7.6066698795180729E-2</v>
      </c>
      <c r="DJ228" s="113">
        <f t="shared" si="1621"/>
        <v>7.6066698795180729E-2</v>
      </c>
      <c r="DK228" s="113">
        <f t="shared" si="1621"/>
        <v>7.6066698795180729E-2</v>
      </c>
      <c r="DL228" s="113">
        <f t="shared" si="1621"/>
        <v>7.6066698795180729E-2</v>
      </c>
      <c r="DM228" s="113">
        <f t="shared" si="1621"/>
        <v>7.6066698795180729E-2</v>
      </c>
      <c r="DN228" s="113">
        <f t="shared" si="1621"/>
        <v>7.6066698795180729E-2</v>
      </c>
      <c r="DO228" s="113">
        <f t="shared" si="1621"/>
        <v>7.6066698795180729E-2</v>
      </c>
      <c r="DP228" s="113">
        <f t="shared" si="1621"/>
        <v>7.6066698795180729E-2</v>
      </c>
      <c r="DQ228" s="113">
        <f t="shared" si="1621"/>
        <v>7.6066698795180729E-2</v>
      </c>
      <c r="DR228" s="113">
        <f t="shared" si="1621"/>
        <v>7.6066698795180729E-2</v>
      </c>
      <c r="DS228" s="113">
        <f t="shared" si="1621"/>
        <v>7.6066698795180729E-2</v>
      </c>
      <c r="DT228" s="113">
        <f t="shared" si="1384"/>
        <v>0.48305999999999999</v>
      </c>
      <c r="DU228" s="116">
        <f t="shared" si="1385"/>
        <v>6.313536</v>
      </c>
      <c r="DV228" s="30"/>
      <c r="DW228" s="55">
        <f t="shared" si="1386"/>
        <v>0</v>
      </c>
      <c r="DX228" s="489">
        <f t="shared" si="1387"/>
        <v>0</v>
      </c>
      <c r="DY228" s="74">
        <f t="shared" si="1388"/>
        <v>0</v>
      </c>
      <c r="DZ228" s="74">
        <f t="shared" si="1389"/>
        <v>0</v>
      </c>
      <c r="EA228" s="74">
        <f t="shared" si="1390"/>
        <v>0</v>
      </c>
      <c r="EB228" s="74">
        <f t="shared" si="1391"/>
        <v>0</v>
      </c>
      <c r="EC228" s="74">
        <f t="shared" si="1392"/>
        <v>0</v>
      </c>
      <c r="ED228" s="74">
        <f t="shared" si="1393"/>
        <v>0</v>
      </c>
      <c r="EE228" s="490">
        <f t="shared" si="1394"/>
        <v>0</v>
      </c>
      <c r="EF228" s="75">
        <f t="shared" si="1395"/>
        <v>0</v>
      </c>
      <c r="EG228" s="75">
        <f t="shared" si="1396"/>
        <v>0</v>
      </c>
      <c r="EH228" s="75">
        <f t="shared" si="1397"/>
        <v>0</v>
      </c>
      <c r="EI228" s="75">
        <f t="shared" si="1398"/>
        <v>0</v>
      </c>
      <c r="EJ228" s="75">
        <f t="shared" si="1399"/>
        <v>0</v>
      </c>
      <c r="EK228" s="75">
        <f t="shared" si="1400"/>
        <v>0</v>
      </c>
      <c r="EL228" s="75">
        <f t="shared" si="1401"/>
        <v>0</v>
      </c>
      <c r="EM228" s="75">
        <f t="shared" si="1402"/>
        <v>0</v>
      </c>
      <c r="EN228" s="75">
        <f t="shared" si="1403"/>
        <v>0</v>
      </c>
      <c r="EO228" s="75">
        <f t="shared" si="1404"/>
        <v>0</v>
      </c>
      <c r="EP228" s="75">
        <f t="shared" si="1405"/>
        <v>0</v>
      </c>
      <c r="EQ228" s="75">
        <f t="shared" si="1406"/>
        <v>0</v>
      </c>
      <c r="ER228" s="490">
        <f t="shared" si="1407"/>
        <v>0</v>
      </c>
      <c r="ES228" s="75">
        <f t="shared" si="1408"/>
        <v>0</v>
      </c>
      <c r="ET228" s="75">
        <f t="shared" si="1409"/>
        <v>0</v>
      </c>
      <c r="EU228" s="75">
        <f t="shared" si="1410"/>
        <v>0</v>
      </c>
      <c r="EV228" s="75">
        <f t="shared" si="1411"/>
        <v>0</v>
      </c>
      <c r="EW228" s="75">
        <f t="shared" si="1412"/>
        <v>0</v>
      </c>
      <c r="EX228" s="75">
        <f t="shared" si="1413"/>
        <v>0</v>
      </c>
      <c r="EY228" s="75">
        <f t="shared" si="1414"/>
        <v>0</v>
      </c>
      <c r="EZ228" s="75">
        <f t="shared" si="1415"/>
        <v>0</v>
      </c>
      <c r="FA228" s="75">
        <f t="shared" si="1416"/>
        <v>0</v>
      </c>
      <c r="FB228" s="75">
        <f t="shared" si="1417"/>
        <v>0</v>
      </c>
      <c r="FC228" s="75">
        <f t="shared" si="1418"/>
        <v>0</v>
      </c>
      <c r="FD228" s="75">
        <f t="shared" si="1419"/>
        <v>0</v>
      </c>
      <c r="FE228" s="490">
        <f t="shared" si="1420"/>
        <v>0</v>
      </c>
      <c r="FF228" s="490">
        <f t="shared" si="1421"/>
        <v>0</v>
      </c>
      <c r="FG228" s="608">
        <f t="shared" si="1422"/>
        <v>0</v>
      </c>
      <c r="FH228" s="608">
        <f t="shared" si="1423"/>
        <v>0</v>
      </c>
      <c r="FI228" s="608">
        <f t="shared" si="1424"/>
        <v>0</v>
      </c>
      <c r="FJ228" s="608">
        <f t="shared" si="1425"/>
        <v>0</v>
      </c>
      <c r="FK228" s="608">
        <f t="shared" si="1426"/>
        <v>0</v>
      </c>
      <c r="FL228" s="608">
        <f t="shared" si="1427"/>
        <v>0</v>
      </c>
      <c r="FM228" s="608">
        <f t="shared" si="1428"/>
        <v>0</v>
      </c>
      <c r="FN228" s="608">
        <f t="shared" si="1429"/>
        <v>0</v>
      </c>
      <c r="FO228" s="608">
        <f t="shared" si="1430"/>
        <v>0</v>
      </c>
      <c r="FP228" s="608">
        <f t="shared" si="1431"/>
        <v>0</v>
      </c>
      <c r="FQ228" s="608">
        <f t="shared" si="1432"/>
        <v>0</v>
      </c>
      <c r="FR228" s="608">
        <f t="shared" si="1433"/>
        <v>0</v>
      </c>
      <c r="FS228" s="608">
        <f t="shared" si="1434"/>
        <v>0</v>
      </c>
      <c r="FT228" s="608">
        <f t="shared" si="1435"/>
        <v>0</v>
      </c>
      <c r="FU228" s="608">
        <f t="shared" si="1436"/>
        <v>0</v>
      </c>
      <c r="FV228" s="608">
        <f t="shared" si="1437"/>
        <v>0</v>
      </c>
      <c r="FW228" s="608">
        <f t="shared" si="1438"/>
        <v>0</v>
      </c>
      <c r="FX228" s="608">
        <f t="shared" si="1439"/>
        <v>0</v>
      </c>
      <c r="FY228" s="608">
        <f t="shared" si="1440"/>
        <v>0</v>
      </c>
      <c r="FZ228" s="608">
        <f t="shared" si="1441"/>
        <v>0</v>
      </c>
      <c r="GA228" s="608">
        <f t="shared" si="1442"/>
        <v>0</v>
      </c>
      <c r="GB228" s="608">
        <f t="shared" si="1443"/>
        <v>0</v>
      </c>
      <c r="GC228" s="608">
        <f t="shared" si="1444"/>
        <v>0</v>
      </c>
      <c r="GD228" s="608">
        <f t="shared" si="1445"/>
        <v>0</v>
      </c>
      <c r="GE228" s="608">
        <f t="shared" si="1446"/>
        <v>0</v>
      </c>
      <c r="GF228" s="608">
        <f t="shared" si="1447"/>
        <v>0</v>
      </c>
      <c r="GG228" s="608">
        <f t="shared" si="1448"/>
        <v>0</v>
      </c>
      <c r="GH228" s="608">
        <f t="shared" si="1449"/>
        <v>0</v>
      </c>
      <c r="GI228" s="608">
        <f t="shared" si="1450"/>
        <v>0</v>
      </c>
      <c r="GJ228" s="608">
        <f t="shared" si="1451"/>
        <v>0</v>
      </c>
      <c r="GK228" s="608">
        <f t="shared" si="1452"/>
        <v>0</v>
      </c>
      <c r="GL228" s="608">
        <f t="shared" si="1453"/>
        <v>0</v>
      </c>
      <c r="GM228" s="608">
        <f t="shared" si="1454"/>
        <v>0</v>
      </c>
      <c r="GN228" s="608">
        <f t="shared" si="1455"/>
        <v>0</v>
      </c>
      <c r="GO228" s="608">
        <f t="shared" si="1456"/>
        <v>0</v>
      </c>
      <c r="GP228" s="608">
        <f t="shared" si="1457"/>
        <v>0</v>
      </c>
      <c r="GQ228" s="608">
        <f t="shared" si="1458"/>
        <v>0</v>
      </c>
      <c r="GR228" s="608">
        <f t="shared" si="1459"/>
        <v>0</v>
      </c>
      <c r="GS228" s="608">
        <f t="shared" si="1460"/>
        <v>0</v>
      </c>
      <c r="GT228" s="608">
        <f t="shared" si="1461"/>
        <v>0</v>
      </c>
      <c r="GU228" s="608">
        <f t="shared" si="1462"/>
        <v>0</v>
      </c>
      <c r="GV228" s="608">
        <f t="shared" si="1463"/>
        <v>0</v>
      </c>
      <c r="GW228" s="608">
        <f t="shared" si="1464"/>
        <v>0</v>
      </c>
      <c r="GX228" s="608">
        <f t="shared" si="1465"/>
        <v>0</v>
      </c>
      <c r="GY228" s="608">
        <f t="shared" si="1466"/>
        <v>0</v>
      </c>
      <c r="GZ228" s="608">
        <f t="shared" si="1467"/>
        <v>0</v>
      </c>
      <c r="HA228" s="608">
        <f t="shared" si="1468"/>
        <v>0</v>
      </c>
      <c r="HB228" s="608">
        <f t="shared" si="1469"/>
        <v>0</v>
      </c>
      <c r="HC228" s="608">
        <f t="shared" si="1470"/>
        <v>0</v>
      </c>
      <c r="HD228" s="608">
        <f t="shared" si="1471"/>
        <v>0</v>
      </c>
      <c r="HE228" s="608">
        <f t="shared" si="1472"/>
        <v>0</v>
      </c>
      <c r="HF228" s="608">
        <f t="shared" si="1473"/>
        <v>0</v>
      </c>
      <c r="HG228" s="608">
        <f t="shared" si="1474"/>
        <v>0</v>
      </c>
      <c r="HH228" s="608">
        <f t="shared" si="1475"/>
        <v>0</v>
      </c>
      <c r="HI228" s="608">
        <f t="shared" si="1476"/>
        <v>0</v>
      </c>
      <c r="HJ228" s="608">
        <f t="shared" si="1477"/>
        <v>0</v>
      </c>
      <c r="HK228" s="608">
        <f t="shared" si="1478"/>
        <v>0</v>
      </c>
      <c r="HL228" s="608">
        <f t="shared" si="1479"/>
        <v>0</v>
      </c>
      <c r="HM228" s="608">
        <f t="shared" si="1480"/>
        <v>0</v>
      </c>
      <c r="HN228" s="608">
        <f t="shared" si="1481"/>
        <v>0</v>
      </c>
      <c r="HO228" s="608">
        <f t="shared" si="1482"/>
        <v>0</v>
      </c>
      <c r="HP228" s="608">
        <f t="shared" si="1483"/>
        <v>0</v>
      </c>
      <c r="HQ228" s="608">
        <f t="shared" si="1484"/>
        <v>0</v>
      </c>
      <c r="HR228" s="608">
        <f t="shared" si="1485"/>
        <v>0</v>
      </c>
      <c r="HS228" s="608">
        <f t="shared" si="1486"/>
        <v>0</v>
      </c>
      <c r="HT228" s="608">
        <f t="shared" si="1487"/>
        <v>0</v>
      </c>
      <c r="HU228" s="608">
        <f t="shared" si="1488"/>
        <v>0</v>
      </c>
      <c r="HV228" s="608">
        <f t="shared" si="1489"/>
        <v>0</v>
      </c>
      <c r="HW228" s="608">
        <f t="shared" si="1490"/>
        <v>0</v>
      </c>
      <c r="HX228" s="608">
        <f t="shared" si="1491"/>
        <v>0</v>
      </c>
      <c r="HY228" s="608">
        <f t="shared" si="1492"/>
        <v>0</v>
      </c>
      <c r="HZ228" s="608">
        <f t="shared" si="1493"/>
        <v>0</v>
      </c>
      <c r="IA228" s="608">
        <f t="shared" si="1494"/>
        <v>0</v>
      </c>
      <c r="IB228" s="608">
        <f t="shared" si="1495"/>
        <v>0</v>
      </c>
      <c r="IC228" s="608">
        <f t="shared" si="1496"/>
        <v>0</v>
      </c>
      <c r="ID228" s="608">
        <f t="shared" si="1497"/>
        <v>0</v>
      </c>
      <c r="IE228" s="608">
        <f t="shared" si="1498"/>
        <v>0</v>
      </c>
      <c r="IF228" s="608">
        <f t="shared" si="1499"/>
        <v>0</v>
      </c>
      <c r="IG228" s="608">
        <f t="shared" si="1500"/>
        <v>0</v>
      </c>
      <c r="IH228" s="608">
        <f t="shared" si="1501"/>
        <v>0</v>
      </c>
      <c r="II228" s="608">
        <f t="shared" si="1502"/>
        <v>0</v>
      </c>
      <c r="IJ228" s="608">
        <f t="shared" si="1503"/>
        <v>0</v>
      </c>
      <c r="IK228" s="608">
        <f t="shared" si="1504"/>
        <v>0</v>
      </c>
      <c r="IL228" s="1578">
        <f t="shared" si="1505"/>
        <v>0</v>
      </c>
      <c r="IM228" s="496">
        <f t="shared" si="1506"/>
        <v>0</v>
      </c>
      <c r="IS228" s="1162">
        <v>3.2737499999999997</v>
      </c>
      <c r="IT228" s="1162">
        <v>4.0070699999999997</v>
      </c>
      <c r="IU228" s="1162">
        <v>2.4269400000000001</v>
      </c>
      <c r="IV228" s="1162">
        <v>0</v>
      </c>
      <c r="IW228" s="1162">
        <v>9.7000000000000003E-3</v>
      </c>
      <c r="IX228" s="1162">
        <v>0.80510000000000004</v>
      </c>
      <c r="IY228" s="1162">
        <v>10.52256</v>
      </c>
    </row>
    <row r="229" spans="1:259" ht="29.25" customHeight="1">
      <c r="A229" s="1189" t="s">
        <v>800</v>
      </c>
      <c r="B229" s="1646"/>
      <c r="C229" s="1648"/>
      <c r="D229" s="1198" t="s">
        <v>408</v>
      </c>
      <c r="E229" s="117">
        <f t="shared" si="1374"/>
        <v>0.87687999999999999</v>
      </c>
      <c r="F229" s="118">
        <f t="shared" si="1364"/>
        <v>1.9642499999999998</v>
      </c>
      <c r="G229" s="508">
        <f t="shared" si="1375"/>
        <v>0.40070699999999992</v>
      </c>
      <c r="H229" s="508">
        <f t="shared" ref="H229:L229" si="1622">+G229</f>
        <v>0.40070699999999992</v>
      </c>
      <c r="I229" s="508">
        <f t="shared" si="1622"/>
        <v>0.40070699999999992</v>
      </c>
      <c r="J229" s="508">
        <f t="shared" si="1622"/>
        <v>0.40070699999999992</v>
      </c>
      <c r="K229" s="508">
        <f t="shared" si="1622"/>
        <v>0.40070699999999992</v>
      </c>
      <c r="L229" s="508">
        <f t="shared" si="1622"/>
        <v>0.40070699999999992</v>
      </c>
      <c r="M229" s="119">
        <f t="shared" si="1366"/>
        <v>2.4042419999999995</v>
      </c>
      <c r="N229" s="519">
        <f t="shared" si="1377"/>
        <v>0.121347</v>
      </c>
      <c r="O229" s="519">
        <f t="shared" ref="O229:Y229" si="1623">+N229</f>
        <v>0.121347</v>
      </c>
      <c r="P229" s="519">
        <f t="shared" si="1623"/>
        <v>0.121347</v>
      </c>
      <c r="Q229" s="519">
        <f t="shared" si="1623"/>
        <v>0.121347</v>
      </c>
      <c r="R229" s="519">
        <f t="shared" si="1623"/>
        <v>0.121347</v>
      </c>
      <c r="S229" s="519">
        <f t="shared" si="1623"/>
        <v>0.121347</v>
      </c>
      <c r="T229" s="519">
        <f t="shared" si="1623"/>
        <v>0.121347</v>
      </c>
      <c r="U229" s="519">
        <f t="shared" si="1623"/>
        <v>0.121347</v>
      </c>
      <c r="V229" s="519">
        <f t="shared" si="1623"/>
        <v>0.121347</v>
      </c>
      <c r="W229" s="519">
        <f t="shared" si="1623"/>
        <v>0.121347</v>
      </c>
      <c r="X229" s="519">
        <f t="shared" si="1623"/>
        <v>0.121347</v>
      </c>
      <c r="Y229" s="519">
        <f t="shared" si="1623"/>
        <v>0.121347</v>
      </c>
      <c r="Z229" s="119">
        <f t="shared" si="1368"/>
        <v>1.456164</v>
      </c>
      <c r="AA229" s="519">
        <f t="shared" si="1379"/>
        <v>0</v>
      </c>
      <c r="AB229" s="519">
        <f t="shared" ref="AB229:AL229" si="1624">+AA229</f>
        <v>0</v>
      </c>
      <c r="AC229" s="519">
        <f t="shared" si="1624"/>
        <v>0</v>
      </c>
      <c r="AD229" s="519">
        <f t="shared" si="1624"/>
        <v>0</v>
      </c>
      <c r="AE229" s="519">
        <f t="shared" si="1624"/>
        <v>0</v>
      </c>
      <c r="AF229" s="519">
        <f t="shared" si="1624"/>
        <v>0</v>
      </c>
      <c r="AG229" s="519">
        <f t="shared" si="1624"/>
        <v>0</v>
      </c>
      <c r="AH229" s="519">
        <f t="shared" si="1624"/>
        <v>0</v>
      </c>
      <c r="AI229" s="519">
        <f t="shared" si="1624"/>
        <v>0</v>
      </c>
      <c r="AJ229" s="519">
        <f t="shared" si="1624"/>
        <v>0</v>
      </c>
      <c r="AK229" s="519">
        <f t="shared" si="1624"/>
        <v>0</v>
      </c>
      <c r="AL229" s="519">
        <f t="shared" si="1624"/>
        <v>0</v>
      </c>
      <c r="AM229" s="119">
        <f t="shared" si="1370"/>
        <v>0</v>
      </c>
      <c r="AN229" s="119">
        <f t="shared" si="1371"/>
        <v>5.8199999999999997E-3</v>
      </c>
      <c r="AO229" s="117">
        <f t="shared" si="1381"/>
        <v>7.6066698795180729E-2</v>
      </c>
      <c r="AP229" s="117">
        <f t="shared" ref="AP229:DA229" si="1625">+AO229</f>
        <v>7.6066698795180729E-2</v>
      </c>
      <c r="AQ229" s="117">
        <f t="shared" si="1625"/>
        <v>7.6066698795180729E-2</v>
      </c>
      <c r="AR229" s="117">
        <f t="shared" si="1625"/>
        <v>7.6066698795180729E-2</v>
      </c>
      <c r="AS229" s="117">
        <f t="shared" si="1625"/>
        <v>7.6066698795180729E-2</v>
      </c>
      <c r="AT229" s="117">
        <f t="shared" si="1625"/>
        <v>7.6066698795180729E-2</v>
      </c>
      <c r="AU229" s="117">
        <f t="shared" si="1625"/>
        <v>7.6066698795180729E-2</v>
      </c>
      <c r="AV229" s="117">
        <f t="shared" si="1625"/>
        <v>7.6066698795180729E-2</v>
      </c>
      <c r="AW229" s="117">
        <f t="shared" si="1625"/>
        <v>7.6066698795180729E-2</v>
      </c>
      <c r="AX229" s="117">
        <f t="shared" si="1625"/>
        <v>7.6066698795180729E-2</v>
      </c>
      <c r="AY229" s="117">
        <f t="shared" si="1625"/>
        <v>7.6066698795180729E-2</v>
      </c>
      <c r="AZ229" s="117">
        <f t="shared" si="1625"/>
        <v>7.6066698795180729E-2</v>
      </c>
      <c r="BA229" s="117">
        <f t="shared" si="1625"/>
        <v>7.6066698795180729E-2</v>
      </c>
      <c r="BB229" s="117">
        <f t="shared" si="1625"/>
        <v>7.6066698795180729E-2</v>
      </c>
      <c r="BC229" s="117">
        <f t="shared" si="1625"/>
        <v>7.6066698795180729E-2</v>
      </c>
      <c r="BD229" s="117">
        <f t="shared" si="1625"/>
        <v>7.6066698795180729E-2</v>
      </c>
      <c r="BE229" s="117">
        <f t="shared" si="1625"/>
        <v>7.6066698795180729E-2</v>
      </c>
      <c r="BF229" s="117">
        <f t="shared" si="1625"/>
        <v>7.6066698795180729E-2</v>
      </c>
      <c r="BG229" s="117">
        <f t="shared" si="1625"/>
        <v>7.6066698795180729E-2</v>
      </c>
      <c r="BH229" s="117">
        <f t="shared" si="1625"/>
        <v>7.6066698795180729E-2</v>
      </c>
      <c r="BI229" s="117">
        <f t="shared" si="1625"/>
        <v>7.6066698795180729E-2</v>
      </c>
      <c r="BJ229" s="117">
        <f t="shared" si="1625"/>
        <v>7.6066698795180729E-2</v>
      </c>
      <c r="BK229" s="117">
        <f t="shared" si="1625"/>
        <v>7.6066698795180729E-2</v>
      </c>
      <c r="BL229" s="117">
        <f t="shared" si="1625"/>
        <v>7.6066698795180729E-2</v>
      </c>
      <c r="BM229" s="117">
        <f t="shared" si="1625"/>
        <v>7.6066698795180729E-2</v>
      </c>
      <c r="BN229" s="117">
        <f t="shared" si="1625"/>
        <v>7.6066698795180729E-2</v>
      </c>
      <c r="BO229" s="117">
        <f t="shared" si="1625"/>
        <v>7.6066698795180729E-2</v>
      </c>
      <c r="BP229" s="117">
        <f t="shared" si="1625"/>
        <v>7.6066698795180729E-2</v>
      </c>
      <c r="BQ229" s="117">
        <f t="shared" si="1625"/>
        <v>7.6066698795180729E-2</v>
      </c>
      <c r="BR229" s="117">
        <f t="shared" si="1625"/>
        <v>7.6066698795180729E-2</v>
      </c>
      <c r="BS229" s="117">
        <f t="shared" si="1625"/>
        <v>7.6066698795180729E-2</v>
      </c>
      <c r="BT229" s="117">
        <f t="shared" si="1625"/>
        <v>7.6066698795180729E-2</v>
      </c>
      <c r="BU229" s="117">
        <f t="shared" si="1625"/>
        <v>7.6066698795180729E-2</v>
      </c>
      <c r="BV229" s="117">
        <f t="shared" si="1625"/>
        <v>7.6066698795180729E-2</v>
      </c>
      <c r="BW229" s="117">
        <f t="shared" si="1625"/>
        <v>7.6066698795180729E-2</v>
      </c>
      <c r="BX229" s="117">
        <f t="shared" si="1625"/>
        <v>7.6066698795180729E-2</v>
      </c>
      <c r="BY229" s="117">
        <f t="shared" si="1625"/>
        <v>7.6066698795180729E-2</v>
      </c>
      <c r="BZ229" s="117">
        <f t="shared" si="1625"/>
        <v>7.6066698795180729E-2</v>
      </c>
      <c r="CA229" s="117">
        <f t="shared" si="1625"/>
        <v>7.6066698795180729E-2</v>
      </c>
      <c r="CB229" s="117">
        <f t="shared" si="1625"/>
        <v>7.6066698795180729E-2</v>
      </c>
      <c r="CC229" s="117">
        <f t="shared" si="1625"/>
        <v>7.6066698795180729E-2</v>
      </c>
      <c r="CD229" s="117">
        <f t="shared" si="1625"/>
        <v>7.6066698795180729E-2</v>
      </c>
      <c r="CE229" s="117">
        <f t="shared" si="1625"/>
        <v>7.6066698795180729E-2</v>
      </c>
      <c r="CF229" s="117">
        <f t="shared" si="1625"/>
        <v>7.6066698795180729E-2</v>
      </c>
      <c r="CG229" s="117">
        <f t="shared" si="1625"/>
        <v>7.6066698795180729E-2</v>
      </c>
      <c r="CH229" s="117">
        <f t="shared" si="1625"/>
        <v>7.6066698795180729E-2</v>
      </c>
      <c r="CI229" s="117">
        <f t="shared" si="1625"/>
        <v>7.6066698795180729E-2</v>
      </c>
      <c r="CJ229" s="117">
        <f t="shared" si="1625"/>
        <v>7.6066698795180729E-2</v>
      </c>
      <c r="CK229" s="117">
        <f t="shared" si="1625"/>
        <v>7.6066698795180729E-2</v>
      </c>
      <c r="CL229" s="117">
        <f t="shared" si="1625"/>
        <v>7.6066698795180729E-2</v>
      </c>
      <c r="CM229" s="117">
        <f t="shared" si="1625"/>
        <v>7.6066698795180729E-2</v>
      </c>
      <c r="CN229" s="117">
        <f t="shared" si="1625"/>
        <v>7.6066698795180729E-2</v>
      </c>
      <c r="CO229" s="117">
        <f t="shared" si="1625"/>
        <v>7.6066698795180729E-2</v>
      </c>
      <c r="CP229" s="117">
        <f t="shared" si="1625"/>
        <v>7.6066698795180729E-2</v>
      </c>
      <c r="CQ229" s="117">
        <f t="shared" si="1625"/>
        <v>7.6066698795180729E-2</v>
      </c>
      <c r="CR229" s="117">
        <f t="shared" si="1625"/>
        <v>7.6066698795180729E-2</v>
      </c>
      <c r="CS229" s="117">
        <f t="shared" si="1625"/>
        <v>7.6066698795180729E-2</v>
      </c>
      <c r="CT229" s="117">
        <f t="shared" si="1625"/>
        <v>7.6066698795180729E-2</v>
      </c>
      <c r="CU229" s="117">
        <f t="shared" si="1625"/>
        <v>7.6066698795180729E-2</v>
      </c>
      <c r="CV229" s="117">
        <f t="shared" si="1625"/>
        <v>7.6066698795180729E-2</v>
      </c>
      <c r="CW229" s="117">
        <f t="shared" si="1625"/>
        <v>7.6066698795180729E-2</v>
      </c>
      <c r="CX229" s="117">
        <f t="shared" si="1625"/>
        <v>7.6066698795180729E-2</v>
      </c>
      <c r="CY229" s="117">
        <f t="shared" si="1625"/>
        <v>7.6066698795180729E-2</v>
      </c>
      <c r="CZ229" s="117">
        <f t="shared" si="1625"/>
        <v>7.6066698795180729E-2</v>
      </c>
      <c r="DA229" s="117">
        <f t="shared" si="1625"/>
        <v>7.6066698795180729E-2</v>
      </c>
      <c r="DB229" s="117">
        <f t="shared" ref="DB229:DS229" si="1626">+DA229</f>
        <v>7.6066698795180729E-2</v>
      </c>
      <c r="DC229" s="117">
        <f t="shared" si="1626"/>
        <v>7.6066698795180729E-2</v>
      </c>
      <c r="DD229" s="117">
        <f t="shared" si="1626"/>
        <v>7.6066698795180729E-2</v>
      </c>
      <c r="DE229" s="117">
        <f t="shared" si="1626"/>
        <v>7.6066698795180729E-2</v>
      </c>
      <c r="DF229" s="117">
        <f t="shared" si="1626"/>
        <v>7.6066698795180729E-2</v>
      </c>
      <c r="DG229" s="117">
        <f t="shared" si="1626"/>
        <v>7.6066698795180729E-2</v>
      </c>
      <c r="DH229" s="117">
        <f t="shared" si="1626"/>
        <v>7.6066698795180729E-2</v>
      </c>
      <c r="DI229" s="117">
        <f t="shared" si="1626"/>
        <v>7.6066698795180729E-2</v>
      </c>
      <c r="DJ229" s="117">
        <f t="shared" si="1626"/>
        <v>7.6066698795180729E-2</v>
      </c>
      <c r="DK229" s="117">
        <f t="shared" si="1626"/>
        <v>7.6066698795180729E-2</v>
      </c>
      <c r="DL229" s="117">
        <f t="shared" si="1626"/>
        <v>7.6066698795180729E-2</v>
      </c>
      <c r="DM229" s="117">
        <f t="shared" si="1626"/>
        <v>7.6066698795180729E-2</v>
      </c>
      <c r="DN229" s="117">
        <f t="shared" si="1626"/>
        <v>7.6066698795180729E-2</v>
      </c>
      <c r="DO229" s="117">
        <f t="shared" si="1626"/>
        <v>7.6066698795180729E-2</v>
      </c>
      <c r="DP229" s="117">
        <f t="shared" si="1626"/>
        <v>7.6066698795180729E-2</v>
      </c>
      <c r="DQ229" s="117">
        <f t="shared" si="1626"/>
        <v>7.6066698795180729E-2</v>
      </c>
      <c r="DR229" s="117">
        <f t="shared" si="1626"/>
        <v>7.6066698795180729E-2</v>
      </c>
      <c r="DS229" s="117">
        <f t="shared" si="1626"/>
        <v>7.6066698795180729E-2</v>
      </c>
      <c r="DT229" s="117">
        <f t="shared" si="1384"/>
        <v>0.48305999999999999</v>
      </c>
      <c r="DU229" s="120">
        <f t="shared" si="1385"/>
        <v>6.313536</v>
      </c>
      <c r="DV229" s="31"/>
      <c r="DW229" s="56">
        <f t="shared" si="1386"/>
        <v>0</v>
      </c>
      <c r="DX229" s="491">
        <f t="shared" si="1387"/>
        <v>0</v>
      </c>
      <c r="DY229" s="80">
        <f t="shared" si="1388"/>
        <v>0</v>
      </c>
      <c r="DZ229" s="80">
        <f t="shared" si="1389"/>
        <v>0</v>
      </c>
      <c r="EA229" s="80">
        <f t="shared" si="1390"/>
        <v>0</v>
      </c>
      <c r="EB229" s="80">
        <f t="shared" si="1391"/>
        <v>0</v>
      </c>
      <c r="EC229" s="80">
        <f t="shared" si="1392"/>
        <v>0</v>
      </c>
      <c r="ED229" s="80">
        <f t="shared" si="1393"/>
        <v>0</v>
      </c>
      <c r="EE229" s="492">
        <f t="shared" si="1394"/>
        <v>0</v>
      </c>
      <c r="EF229" s="81">
        <f t="shared" si="1395"/>
        <v>0</v>
      </c>
      <c r="EG229" s="81">
        <f t="shared" si="1396"/>
        <v>0</v>
      </c>
      <c r="EH229" s="81">
        <f t="shared" si="1397"/>
        <v>0</v>
      </c>
      <c r="EI229" s="81">
        <f t="shared" si="1398"/>
        <v>0</v>
      </c>
      <c r="EJ229" s="81">
        <f t="shared" si="1399"/>
        <v>0</v>
      </c>
      <c r="EK229" s="81">
        <f t="shared" si="1400"/>
        <v>0</v>
      </c>
      <c r="EL229" s="81">
        <f t="shared" si="1401"/>
        <v>0</v>
      </c>
      <c r="EM229" s="81">
        <f t="shared" si="1402"/>
        <v>0</v>
      </c>
      <c r="EN229" s="81">
        <f t="shared" si="1403"/>
        <v>0</v>
      </c>
      <c r="EO229" s="81">
        <f t="shared" si="1404"/>
        <v>0</v>
      </c>
      <c r="EP229" s="81">
        <f t="shared" si="1405"/>
        <v>0</v>
      </c>
      <c r="EQ229" s="81">
        <f t="shared" si="1406"/>
        <v>0</v>
      </c>
      <c r="ER229" s="492">
        <f t="shared" si="1407"/>
        <v>0</v>
      </c>
      <c r="ES229" s="81">
        <f t="shared" si="1408"/>
        <v>0</v>
      </c>
      <c r="ET229" s="81">
        <f t="shared" si="1409"/>
        <v>0</v>
      </c>
      <c r="EU229" s="81">
        <f t="shared" si="1410"/>
        <v>0</v>
      </c>
      <c r="EV229" s="81">
        <f t="shared" si="1411"/>
        <v>0</v>
      </c>
      <c r="EW229" s="81">
        <f t="shared" si="1412"/>
        <v>0</v>
      </c>
      <c r="EX229" s="81">
        <f t="shared" si="1413"/>
        <v>0</v>
      </c>
      <c r="EY229" s="81">
        <f t="shared" si="1414"/>
        <v>0</v>
      </c>
      <c r="EZ229" s="81">
        <f t="shared" si="1415"/>
        <v>0</v>
      </c>
      <c r="FA229" s="81">
        <f t="shared" si="1416"/>
        <v>0</v>
      </c>
      <c r="FB229" s="81">
        <f t="shared" si="1417"/>
        <v>0</v>
      </c>
      <c r="FC229" s="81">
        <f t="shared" si="1418"/>
        <v>0</v>
      </c>
      <c r="FD229" s="81">
        <f t="shared" si="1419"/>
        <v>0</v>
      </c>
      <c r="FE229" s="492">
        <f t="shared" si="1420"/>
        <v>0</v>
      </c>
      <c r="FF229" s="492">
        <f t="shared" si="1421"/>
        <v>0</v>
      </c>
      <c r="FG229" s="610">
        <f t="shared" si="1422"/>
        <v>0</v>
      </c>
      <c r="FH229" s="610">
        <f t="shared" si="1423"/>
        <v>0</v>
      </c>
      <c r="FI229" s="610">
        <f t="shared" si="1424"/>
        <v>0</v>
      </c>
      <c r="FJ229" s="610">
        <f t="shared" si="1425"/>
        <v>0</v>
      </c>
      <c r="FK229" s="610">
        <f t="shared" si="1426"/>
        <v>0</v>
      </c>
      <c r="FL229" s="610">
        <f t="shared" si="1427"/>
        <v>0</v>
      </c>
      <c r="FM229" s="610">
        <f t="shared" si="1428"/>
        <v>0</v>
      </c>
      <c r="FN229" s="610">
        <f t="shared" si="1429"/>
        <v>0</v>
      </c>
      <c r="FO229" s="610">
        <f t="shared" si="1430"/>
        <v>0</v>
      </c>
      <c r="FP229" s="610">
        <f t="shared" si="1431"/>
        <v>0</v>
      </c>
      <c r="FQ229" s="610">
        <f t="shared" si="1432"/>
        <v>0</v>
      </c>
      <c r="FR229" s="610">
        <f t="shared" si="1433"/>
        <v>0</v>
      </c>
      <c r="FS229" s="610">
        <f t="shared" si="1434"/>
        <v>0</v>
      </c>
      <c r="FT229" s="610">
        <f t="shared" si="1435"/>
        <v>0</v>
      </c>
      <c r="FU229" s="610">
        <f t="shared" si="1436"/>
        <v>0</v>
      </c>
      <c r="FV229" s="610">
        <f t="shared" si="1437"/>
        <v>0</v>
      </c>
      <c r="FW229" s="610">
        <f t="shared" si="1438"/>
        <v>0</v>
      </c>
      <c r="FX229" s="610">
        <f t="shared" si="1439"/>
        <v>0</v>
      </c>
      <c r="FY229" s="610">
        <f t="shared" si="1440"/>
        <v>0</v>
      </c>
      <c r="FZ229" s="610">
        <f t="shared" si="1441"/>
        <v>0</v>
      </c>
      <c r="GA229" s="610">
        <f t="shared" si="1442"/>
        <v>0</v>
      </c>
      <c r="GB229" s="610">
        <f t="shared" si="1443"/>
        <v>0</v>
      </c>
      <c r="GC229" s="610">
        <f t="shared" si="1444"/>
        <v>0</v>
      </c>
      <c r="GD229" s="610">
        <f t="shared" si="1445"/>
        <v>0</v>
      </c>
      <c r="GE229" s="610">
        <f t="shared" si="1446"/>
        <v>0</v>
      </c>
      <c r="GF229" s="610">
        <f t="shared" si="1447"/>
        <v>0</v>
      </c>
      <c r="GG229" s="610">
        <f t="shared" si="1448"/>
        <v>0</v>
      </c>
      <c r="GH229" s="610">
        <f t="shared" si="1449"/>
        <v>0</v>
      </c>
      <c r="GI229" s="610">
        <f t="shared" si="1450"/>
        <v>0</v>
      </c>
      <c r="GJ229" s="610">
        <f t="shared" si="1451"/>
        <v>0</v>
      </c>
      <c r="GK229" s="610">
        <f t="shared" si="1452"/>
        <v>0</v>
      </c>
      <c r="GL229" s="610">
        <f t="shared" si="1453"/>
        <v>0</v>
      </c>
      <c r="GM229" s="610">
        <f t="shared" si="1454"/>
        <v>0</v>
      </c>
      <c r="GN229" s="610">
        <f t="shared" si="1455"/>
        <v>0</v>
      </c>
      <c r="GO229" s="610">
        <f t="shared" si="1456"/>
        <v>0</v>
      </c>
      <c r="GP229" s="610">
        <f t="shared" si="1457"/>
        <v>0</v>
      </c>
      <c r="GQ229" s="610">
        <f t="shared" si="1458"/>
        <v>0</v>
      </c>
      <c r="GR229" s="610">
        <f t="shared" si="1459"/>
        <v>0</v>
      </c>
      <c r="GS229" s="610">
        <f t="shared" si="1460"/>
        <v>0</v>
      </c>
      <c r="GT229" s="610">
        <f t="shared" si="1461"/>
        <v>0</v>
      </c>
      <c r="GU229" s="610">
        <f t="shared" si="1462"/>
        <v>0</v>
      </c>
      <c r="GV229" s="610">
        <f t="shared" si="1463"/>
        <v>0</v>
      </c>
      <c r="GW229" s="610">
        <f t="shared" si="1464"/>
        <v>0</v>
      </c>
      <c r="GX229" s="610">
        <f t="shared" si="1465"/>
        <v>0</v>
      </c>
      <c r="GY229" s="610">
        <f t="shared" si="1466"/>
        <v>0</v>
      </c>
      <c r="GZ229" s="610">
        <f t="shared" si="1467"/>
        <v>0</v>
      </c>
      <c r="HA229" s="610">
        <f t="shared" si="1468"/>
        <v>0</v>
      </c>
      <c r="HB229" s="610">
        <f t="shared" si="1469"/>
        <v>0</v>
      </c>
      <c r="HC229" s="610">
        <f t="shared" si="1470"/>
        <v>0</v>
      </c>
      <c r="HD229" s="610">
        <f t="shared" si="1471"/>
        <v>0</v>
      </c>
      <c r="HE229" s="610">
        <f t="shared" si="1472"/>
        <v>0</v>
      </c>
      <c r="HF229" s="610">
        <f t="shared" si="1473"/>
        <v>0</v>
      </c>
      <c r="HG229" s="610">
        <f t="shared" si="1474"/>
        <v>0</v>
      </c>
      <c r="HH229" s="610">
        <f t="shared" si="1475"/>
        <v>0</v>
      </c>
      <c r="HI229" s="610">
        <f t="shared" si="1476"/>
        <v>0</v>
      </c>
      <c r="HJ229" s="610">
        <f t="shared" si="1477"/>
        <v>0</v>
      </c>
      <c r="HK229" s="610">
        <f t="shared" si="1478"/>
        <v>0</v>
      </c>
      <c r="HL229" s="610">
        <f t="shared" si="1479"/>
        <v>0</v>
      </c>
      <c r="HM229" s="610">
        <f t="shared" si="1480"/>
        <v>0</v>
      </c>
      <c r="HN229" s="610">
        <f t="shared" si="1481"/>
        <v>0</v>
      </c>
      <c r="HO229" s="610">
        <f t="shared" si="1482"/>
        <v>0</v>
      </c>
      <c r="HP229" s="610">
        <f t="shared" si="1483"/>
        <v>0</v>
      </c>
      <c r="HQ229" s="610">
        <f t="shared" si="1484"/>
        <v>0</v>
      </c>
      <c r="HR229" s="610">
        <f t="shared" si="1485"/>
        <v>0</v>
      </c>
      <c r="HS229" s="610">
        <f t="shared" si="1486"/>
        <v>0</v>
      </c>
      <c r="HT229" s="610">
        <f t="shared" si="1487"/>
        <v>0</v>
      </c>
      <c r="HU229" s="610">
        <f t="shared" si="1488"/>
        <v>0</v>
      </c>
      <c r="HV229" s="610">
        <f t="shared" si="1489"/>
        <v>0</v>
      </c>
      <c r="HW229" s="610">
        <f t="shared" si="1490"/>
        <v>0</v>
      </c>
      <c r="HX229" s="610">
        <f t="shared" si="1491"/>
        <v>0</v>
      </c>
      <c r="HY229" s="610">
        <f t="shared" si="1492"/>
        <v>0</v>
      </c>
      <c r="HZ229" s="610">
        <f t="shared" si="1493"/>
        <v>0</v>
      </c>
      <c r="IA229" s="610">
        <f t="shared" si="1494"/>
        <v>0</v>
      </c>
      <c r="IB229" s="610">
        <f t="shared" si="1495"/>
        <v>0</v>
      </c>
      <c r="IC229" s="610">
        <f t="shared" si="1496"/>
        <v>0</v>
      </c>
      <c r="ID229" s="610">
        <f t="shared" si="1497"/>
        <v>0</v>
      </c>
      <c r="IE229" s="610">
        <f t="shared" si="1498"/>
        <v>0</v>
      </c>
      <c r="IF229" s="610">
        <f t="shared" si="1499"/>
        <v>0</v>
      </c>
      <c r="IG229" s="610">
        <f t="shared" si="1500"/>
        <v>0</v>
      </c>
      <c r="IH229" s="610">
        <f t="shared" si="1501"/>
        <v>0</v>
      </c>
      <c r="II229" s="610">
        <f t="shared" si="1502"/>
        <v>0</v>
      </c>
      <c r="IJ229" s="610">
        <f t="shared" si="1503"/>
        <v>0</v>
      </c>
      <c r="IK229" s="610">
        <f t="shared" si="1504"/>
        <v>0</v>
      </c>
      <c r="IL229" s="1579">
        <f t="shared" si="1505"/>
        <v>0</v>
      </c>
      <c r="IM229" s="497">
        <f t="shared" si="1506"/>
        <v>0</v>
      </c>
      <c r="IS229" s="1162">
        <v>3.2737499999999997</v>
      </c>
      <c r="IT229" s="1162">
        <v>4.0070699999999997</v>
      </c>
      <c r="IU229" s="1162">
        <v>2.4269400000000001</v>
      </c>
      <c r="IV229" s="1162">
        <v>0</v>
      </c>
      <c r="IW229" s="1162">
        <v>9.7000000000000003E-3</v>
      </c>
      <c r="IX229" s="1162">
        <v>0.80510000000000004</v>
      </c>
      <c r="IY229" s="1162">
        <v>10.52256</v>
      </c>
    </row>
    <row r="230" spans="1:259" ht="29.25" customHeight="1">
      <c r="A230" s="1190" t="s">
        <v>800</v>
      </c>
      <c r="B230" s="1638" t="s">
        <v>655</v>
      </c>
      <c r="C230" s="1641" t="s">
        <v>418</v>
      </c>
      <c r="D230" s="1193" t="s">
        <v>21</v>
      </c>
      <c r="E230" s="121">
        <f t="shared" si="1374"/>
        <v>0.39149199999999995</v>
      </c>
      <c r="F230" s="122">
        <f t="shared" si="1364"/>
        <v>0.78569999999999995</v>
      </c>
      <c r="G230" s="509">
        <f t="shared" si="1375"/>
        <v>0.16028279999999998</v>
      </c>
      <c r="H230" s="509">
        <f t="shared" ref="H230:L230" si="1627">+G230</f>
        <v>0.16028279999999998</v>
      </c>
      <c r="I230" s="509">
        <f t="shared" si="1627"/>
        <v>0.16028279999999998</v>
      </c>
      <c r="J230" s="509">
        <f t="shared" si="1627"/>
        <v>0.16028279999999998</v>
      </c>
      <c r="K230" s="509">
        <f t="shared" si="1627"/>
        <v>0.16028279999999998</v>
      </c>
      <c r="L230" s="509">
        <f t="shared" si="1627"/>
        <v>0.16028279999999998</v>
      </c>
      <c r="M230" s="123">
        <f t="shared" si="1366"/>
        <v>0.96169679999999991</v>
      </c>
      <c r="N230" s="520">
        <f t="shared" si="1377"/>
        <v>4.8538799999999993E-2</v>
      </c>
      <c r="O230" s="520">
        <f t="shared" ref="O230:Y230" si="1628">+N230</f>
        <v>4.8538799999999993E-2</v>
      </c>
      <c r="P230" s="520">
        <f t="shared" si="1628"/>
        <v>4.8538799999999993E-2</v>
      </c>
      <c r="Q230" s="520">
        <f t="shared" si="1628"/>
        <v>4.8538799999999993E-2</v>
      </c>
      <c r="R230" s="520">
        <f t="shared" si="1628"/>
        <v>4.8538799999999993E-2</v>
      </c>
      <c r="S230" s="520">
        <f t="shared" si="1628"/>
        <v>4.8538799999999993E-2</v>
      </c>
      <c r="T230" s="520">
        <f t="shared" si="1628"/>
        <v>4.8538799999999993E-2</v>
      </c>
      <c r="U230" s="520">
        <f t="shared" si="1628"/>
        <v>4.8538799999999993E-2</v>
      </c>
      <c r="V230" s="520">
        <f t="shared" si="1628"/>
        <v>4.8538799999999993E-2</v>
      </c>
      <c r="W230" s="520">
        <f t="shared" si="1628"/>
        <v>4.8538799999999993E-2</v>
      </c>
      <c r="X230" s="520">
        <f t="shared" si="1628"/>
        <v>4.8538799999999993E-2</v>
      </c>
      <c r="Y230" s="520">
        <f t="shared" si="1628"/>
        <v>4.8538799999999993E-2</v>
      </c>
      <c r="Z230" s="123">
        <f t="shared" si="1368"/>
        <v>0.58246559999999992</v>
      </c>
      <c r="AA230" s="520">
        <f t="shared" si="1379"/>
        <v>0</v>
      </c>
      <c r="AB230" s="520">
        <f t="shared" ref="AB230:AL230" si="1629">+AA230</f>
        <v>0</v>
      </c>
      <c r="AC230" s="520">
        <f t="shared" si="1629"/>
        <v>0</v>
      </c>
      <c r="AD230" s="520">
        <f t="shared" si="1629"/>
        <v>0</v>
      </c>
      <c r="AE230" s="520">
        <f t="shared" si="1629"/>
        <v>0</v>
      </c>
      <c r="AF230" s="520">
        <f t="shared" si="1629"/>
        <v>0</v>
      </c>
      <c r="AG230" s="520">
        <f t="shared" si="1629"/>
        <v>0</v>
      </c>
      <c r="AH230" s="520">
        <f t="shared" si="1629"/>
        <v>0</v>
      </c>
      <c r="AI230" s="520">
        <f t="shared" si="1629"/>
        <v>0</v>
      </c>
      <c r="AJ230" s="520">
        <f t="shared" si="1629"/>
        <v>0</v>
      </c>
      <c r="AK230" s="520">
        <f t="shared" si="1629"/>
        <v>0</v>
      </c>
      <c r="AL230" s="520">
        <f t="shared" si="1629"/>
        <v>0</v>
      </c>
      <c r="AM230" s="123">
        <f t="shared" si="1370"/>
        <v>0</v>
      </c>
      <c r="AN230" s="123">
        <f t="shared" si="1371"/>
        <v>5.8199999999999997E-3</v>
      </c>
      <c r="AO230" s="121">
        <f t="shared" si="1381"/>
        <v>3.3960751807228913E-2</v>
      </c>
      <c r="AP230" s="121">
        <f t="shared" ref="AP230:DA230" si="1630">+AO230</f>
        <v>3.3960751807228913E-2</v>
      </c>
      <c r="AQ230" s="121">
        <f t="shared" si="1630"/>
        <v>3.3960751807228913E-2</v>
      </c>
      <c r="AR230" s="121">
        <f t="shared" si="1630"/>
        <v>3.3960751807228913E-2</v>
      </c>
      <c r="AS230" s="121">
        <f t="shared" si="1630"/>
        <v>3.3960751807228913E-2</v>
      </c>
      <c r="AT230" s="121">
        <f t="shared" si="1630"/>
        <v>3.3960751807228913E-2</v>
      </c>
      <c r="AU230" s="121">
        <f t="shared" si="1630"/>
        <v>3.3960751807228913E-2</v>
      </c>
      <c r="AV230" s="121">
        <f t="shared" si="1630"/>
        <v>3.3960751807228913E-2</v>
      </c>
      <c r="AW230" s="121">
        <f t="shared" si="1630"/>
        <v>3.3960751807228913E-2</v>
      </c>
      <c r="AX230" s="121">
        <f t="shared" si="1630"/>
        <v>3.3960751807228913E-2</v>
      </c>
      <c r="AY230" s="121">
        <f t="shared" si="1630"/>
        <v>3.3960751807228913E-2</v>
      </c>
      <c r="AZ230" s="121">
        <f t="shared" si="1630"/>
        <v>3.3960751807228913E-2</v>
      </c>
      <c r="BA230" s="121">
        <f t="shared" si="1630"/>
        <v>3.3960751807228913E-2</v>
      </c>
      <c r="BB230" s="121">
        <f t="shared" si="1630"/>
        <v>3.3960751807228913E-2</v>
      </c>
      <c r="BC230" s="121">
        <f t="shared" si="1630"/>
        <v>3.3960751807228913E-2</v>
      </c>
      <c r="BD230" s="121">
        <f t="shared" si="1630"/>
        <v>3.3960751807228913E-2</v>
      </c>
      <c r="BE230" s="121">
        <f t="shared" si="1630"/>
        <v>3.3960751807228913E-2</v>
      </c>
      <c r="BF230" s="121">
        <f t="shared" si="1630"/>
        <v>3.3960751807228913E-2</v>
      </c>
      <c r="BG230" s="121">
        <f t="shared" si="1630"/>
        <v>3.3960751807228913E-2</v>
      </c>
      <c r="BH230" s="121">
        <f t="shared" si="1630"/>
        <v>3.3960751807228913E-2</v>
      </c>
      <c r="BI230" s="121">
        <f t="shared" si="1630"/>
        <v>3.3960751807228913E-2</v>
      </c>
      <c r="BJ230" s="121">
        <f t="shared" si="1630"/>
        <v>3.3960751807228913E-2</v>
      </c>
      <c r="BK230" s="121">
        <f t="shared" si="1630"/>
        <v>3.3960751807228913E-2</v>
      </c>
      <c r="BL230" s="121">
        <f t="shared" si="1630"/>
        <v>3.3960751807228913E-2</v>
      </c>
      <c r="BM230" s="121">
        <f t="shared" si="1630"/>
        <v>3.3960751807228913E-2</v>
      </c>
      <c r="BN230" s="121">
        <f t="shared" si="1630"/>
        <v>3.3960751807228913E-2</v>
      </c>
      <c r="BO230" s="121">
        <f t="shared" si="1630"/>
        <v>3.3960751807228913E-2</v>
      </c>
      <c r="BP230" s="121">
        <f t="shared" si="1630"/>
        <v>3.3960751807228913E-2</v>
      </c>
      <c r="BQ230" s="121">
        <f t="shared" si="1630"/>
        <v>3.3960751807228913E-2</v>
      </c>
      <c r="BR230" s="121">
        <f t="shared" si="1630"/>
        <v>3.3960751807228913E-2</v>
      </c>
      <c r="BS230" s="121">
        <f t="shared" si="1630"/>
        <v>3.3960751807228913E-2</v>
      </c>
      <c r="BT230" s="121">
        <f t="shared" si="1630"/>
        <v>3.3960751807228913E-2</v>
      </c>
      <c r="BU230" s="121">
        <f t="shared" si="1630"/>
        <v>3.3960751807228913E-2</v>
      </c>
      <c r="BV230" s="121">
        <f t="shared" si="1630"/>
        <v>3.3960751807228913E-2</v>
      </c>
      <c r="BW230" s="121">
        <f t="shared" si="1630"/>
        <v>3.3960751807228913E-2</v>
      </c>
      <c r="BX230" s="121">
        <f t="shared" si="1630"/>
        <v>3.3960751807228913E-2</v>
      </c>
      <c r="BY230" s="121">
        <f t="shared" si="1630"/>
        <v>3.3960751807228913E-2</v>
      </c>
      <c r="BZ230" s="121">
        <f t="shared" si="1630"/>
        <v>3.3960751807228913E-2</v>
      </c>
      <c r="CA230" s="121">
        <f t="shared" si="1630"/>
        <v>3.3960751807228913E-2</v>
      </c>
      <c r="CB230" s="121">
        <f t="shared" si="1630"/>
        <v>3.3960751807228913E-2</v>
      </c>
      <c r="CC230" s="121">
        <f t="shared" si="1630"/>
        <v>3.3960751807228913E-2</v>
      </c>
      <c r="CD230" s="121">
        <f t="shared" si="1630"/>
        <v>3.3960751807228913E-2</v>
      </c>
      <c r="CE230" s="121">
        <f t="shared" si="1630"/>
        <v>3.3960751807228913E-2</v>
      </c>
      <c r="CF230" s="121">
        <f t="shared" si="1630"/>
        <v>3.3960751807228913E-2</v>
      </c>
      <c r="CG230" s="121">
        <f t="shared" si="1630"/>
        <v>3.3960751807228913E-2</v>
      </c>
      <c r="CH230" s="121">
        <f t="shared" si="1630"/>
        <v>3.3960751807228913E-2</v>
      </c>
      <c r="CI230" s="121">
        <f t="shared" si="1630"/>
        <v>3.3960751807228913E-2</v>
      </c>
      <c r="CJ230" s="121">
        <f t="shared" si="1630"/>
        <v>3.3960751807228913E-2</v>
      </c>
      <c r="CK230" s="121">
        <f t="shared" si="1630"/>
        <v>3.3960751807228913E-2</v>
      </c>
      <c r="CL230" s="121">
        <f t="shared" si="1630"/>
        <v>3.3960751807228913E-2</v>
      </c>
      <c r="CM230" s="121">
        <f t="shared" si="1630"/>
        <v>3.3960751807228913E-2</v>
      </c>
      <c r="CN230" s="121">
        <f t="shared" si="1630"/>
        <v>3.3960751807228913E-2</v>
      </c>
      <c r="CO230" s="121">
        <f t="shared" si="1630"/>
        <v>3.3960751807228913E-2</v>
      </c>
      <c r="CP230" s="121">
        <f t="shared" si="1630"/>
        <v>3.3960751807228913E-2</v>
      </c>
      <c r="CQ230" s="121">
        <f t="shared" si="1630"/>
        <v>3.3960751807228913E-2</v>
      </c>
      <c r="CR230" s="121">
        <f t="shared" si="1630"/>
        <v>3.3960751807228913E-2</v>
      </c>
      <c r="CS230" s="121">
        <f t="shared" si="1630"/>
        <v>3.3960751807228913E-2</v>
      </c>
      <c r="CT230" s="121">
        <f t="shared" si="1630"/>
        <v>3.3960751807228913E-2</v>
      </c>
      <c r="CU230" s="121">
        <f t="shared" si="1630"/>
        <v>3.3960751807228913E-2</v>
      </c>
      <c r="CV230" s="121">
        <f t="shared" si="1630"/>
        <v>3.3960751807228913E-2</v>
      </c>
      <c r="CW230" s="121">
        <f t="shared" si="1630"/>
        <v>3.3960751807228913E-2</v>
      </c>
      <c r="CX230" s="121">
        <f t="shared" si="1630"/>
        <v>3.3960751807228913E-2</v>
      </c>
      <c r="CY230" s="121">
        <f t="shared" si="1630"/>
        <v>3.3960751807228913E-2</v>
      </c>
      <c r="CZ230" s="121">
        <f t="shared" si="1630"/>
        <v>3.3960751807228913E-2</v>
      </c>
      <c r="DA230" s="121">
        <f t="shared" si="1630"/>
        <v>3.3960751807228913E-2</v>
      </c>
      <c r="DB230" s="121">
        <f t="shared" ref="DB230:DS230" si="1631">+DA230</f>
        <v>3.3960751807228913E-2</v>
      </c>
      <c r="DC230" s="121">
        <f t="shared" si="1631"/>
        <v>3.3960751807228913E-2</v>
      </c>
      <c r="DD230" s="121">
        <f t="shared" si="1631"/>
        <v>3.3960751807228913E-2</v>
      </c>
      <c r="DE230" s="121">
        <f t="shared" si="1631"/>
        <v>3.3960751807228913E-2</v>
      </c>
      <c r="DF230" s="121">
        <f t="shared" si="1631"/>
        <v>3.3960751807228913E-2</v>
      </c>
      <c r="DG230" s="121">
        <f t="shared" si="1631"/>
        <v>3.3960751807228913E-2</v>
      </c>
      <c r="DH230" s="121">
        <f t="shared" si="1631"/>
        <v>3.3960751807228913E-2</v>
      </c>
      <c r="DI230" s="121">
        <f t="shared" si="1631"/>
        <v>3.3960751807228913E-2</v>
      </c>
      <c r="DJ230" s="121">
        <f t="shared" si="1631"/>
        <v>3.3960751807228913E-2</v>
      </c>
      <c r="DK230" s="121">
        <f t="shared" si="1631"/>
        <v>3.3960751807228913E-2</v>
      </c>
      <c r="DL230" s="121">
        <f t="shared" si="1631"/>
        <v>3.3960751807228913E-2</v>
      </c>
      <c r="DM230" s="121">
        <f t="shared" si="1631"/>
        <v>3.3960751807228913E-2</v>
      </c>
      <c r="DN230" s="121">
        <f t="shared" si="1631"/>
        <v>3.3960751807228913E-2</v>
      </c>
      <c r="DO230" s="121">
        <f t="shared" si="1631"/>
        <v>3.3960751807228913E-2</v>
      </c>
      <c r="DP230" s="121">
        <f t="shared" si="1631"/>
        <v>3.3960751807228913E-2</v>
      </c>
      <c r="DQ230" s="121">
        <f t="shared" si="1631"/>
        <v>3.3960751807228913E-2</v>
      </c>
      <c r="DR230" s="121">
        <f t="shared" si="1631"/>
        <v>3.3960751807228913E-2</v>
      </c>
      <c r="DS230" s="121">
        <f t="shared" si="1631"/>
        <v>3.3960751807228913E-2</v>
      </c>
      <c r="DT230" s="121">
        <f t="shared" si="1384"/>
        <v>0.48305999999999999</v>
      </c>
      <c r="DU230" s="124">
        <f t="shared" si="1385"/>
        <v>2.8187423999999996</v>
      </c>
      <c r="DV230" s="29"/>
      <c r="DW230" s="57">
        <f t="shared" si="1386"/>
        <v>0</v>
      </c>
      <c r="DX230" s="487">
        <f t="shared" si="1387"/>
        <v>0</v>
      </c>
      <c r="DY230" s="68">
        <f t="shared" si="1388"/>
        <v>0</v>
      </c>
      <c r="DZ230" s="68">
        <f t="shared" si="1389"/>
        <v>0</v>
      </c>
      <c r="EA230" s="68">
        <f t="shared" si="1390"/>
        <v>0</v>
      </c>
      <c r="EB230" s="68">
        <f t="shared" si="1391"/>
        <v>0</v>
      </c>
      <c r="EC230" s="68">
        <f t="shared" si="1392"/>
        <v>0</v>
      </c>
      <c r="ED230" s="68">
        <f t="shared" si="1393"/>
        <v>0</v>
      </c>
      <c r="EE230" s="488">
        <f t="shared" si="1394"/>
        <v>0</v>
      </c>
      <c r="EF230" s="69">
        <f t="shared" si="1395"/>
        <v>0</v>
      </c>
      <c r="EG230" s="69">
        <f t="shared" si="1396"/>
        <v>0</v>
      </c>
      <c r="EH230" s="69">
        <f t="shared" si="1397"/>
        <v>0</v>
      </c>
      <c r="EI230" s="69">
        <f t="shared" si="1398"/>
        <v>0</v>
      </c>
      <c r="EJ230" s="69">
        <f t="shared" si="1399"/>
        <v>0</v>
      </c>
      <c r="EK230" s="69">
        <f t="shared" si="1400"/>
        <v>0</v>
      </c>
      <c r="EL230" s="69">
        <f t="shared" si="1401"/>
        <v>0</v>
      </c>
      <c r="EM230" s="69">
        <f t="shared" si="1402"/>
        <v>0</v>
      </c>
      <c r="EN230" s="69">
        <f t="shared" si="1403"/>
        <v>0</v>
      </c>
      <c r="EO230" s="69">
        <f t="shared" si="1404"/>
        <v>0</v>
      </c>
      <c r="EP230" s="69">
        <f t="shared" si="1405"/>
        <v>0</v>
      </c>
      <c r="EQ230" s="69">
        <f t="shared" si="1406"/>
        <v>0</v>
      </c>
      <c r="ER230" s="488">
        <f t="shared" si="1407"/>
        <v>0</v>
      </c>
      <c r="ES230" s="69">
        <f t="shared" si="1408"/>
        <v>0</v>
      </c>
      <c r="ET230" s="69">
        <f t="shared" si="1409"/>
        <v>0</v>
      </c>
      <c r="EU230" s="69">
        <f t="shared" si="1410"/>
        <v>0</v>
      </c>
      <c r="EV230" s="69">
        <f t="shared" si="1411"/>
        <v>0</v>
      </c>
      <c r="EW230" s="69">
        <f t="shared" si="1412"/>
        <v>0</v>
      </c>
      <c r="EX230" s="69">
        <f t="shared" si="1413"/>
        <v>0</v>
      </c>
      <c r="EY230" s="69">
        <f t="shared" si="1414"/>
        <v>0</v>
      </c>
      <c r="EZ230" s="69">
        <f t="shared" si="1415"/>
        <v>0</v>
      </c>
      <c r="FA230" s="69">
        <f t="shared" si="1416"/>
        <v>0</v>
      </c>
      <c r="FB230" s="69">
        <f t="shared" si="1417"/>
        <v>0</v>
      </c>
      <c r="FC230" s="69">
        <f t="shared" si="1418"/>
        <v>0</v>
      </c>
      <c r="FD230" s="69">
        <f t="shared" si="1419"/>
        <v>0</v>
      </c>
      <c r="FE230" s="488">
        <f t="shared" si="1420"/>
        <v>0</v>
      </c>
      <c r="FF230" s="488">
        <f t="shared" si="1421"/>
        <v>0</v>
      </c>
      <c r="FG230" s="609">
        <f t="shared" si="1422"/>
        <v>0</v>
      </c>
      <c r="FH230" s="609">
        <f t="shared" si="1423"/>
        <v>0</v>
      </c>
      <c r="FI230" s="609">
        <f t="shared" si="1424"/>
        <v>0</v>
      </c>
      <c r="FJ230" s="609">
        <f t="shared" si="1425"/>
        <v>0</v>
      </c>
      <c r="FK230" s="609">
        <f t="shared" si="1426"/>
        <v>0</v>
      </c>
      <c r="FL230" s="609">
        <f t="shared" si="1427"/>
        <v>0</v>
      </c>
      <c r="FM230" s="609">
        <f t="shared" si="1428"/>
        <v>0</v>
      </c>
      <c r="FN230" s="609">
        <f t="shared" si="1429"/>
        <v>0</v>
      </c>
      <c r="FO230" s="609">
        <f t="shared" si="1430"/>
        <v>0</v>
      </c>
      <c r="FP230" s="609">
        <f t="shared" si="1431"/>
        <v>0</v>
      </c>
      <c r="FQ230" s="609">
        <f t="shared" si="1432"/>
        <v>0</v>
      </c>
      <c r="FR230" s="609">
        <f t="shared" si="1433"/>
        <v>0</v>
      </c>
      <c r="FS230" s="609">
        <f t="shared" si="1434"/>
        <v>0</v>
      </c>
      <c r="FT230" s="609">
        <f t="shared" si="1435"/>
        <v>0</v>
      </c>
      <c r="FU230" s="609">
        <f t="shared" si="1436"/>
        <v>0</v>
      </c>
      <c r="FV230" s="609">
        <f t="shared" si="1437"/>
        <v>0</v>
      </c>
      <c r="FW230" s="609">
        <f t="shared" si="1438"/>
        <v>0</v>
      </c>
      <c r="FX230" s="609">
        <f t="shared" si="1439"/>
        <v>0</v>
      </c>
      <c r="FY230" s="609">
        <f t="shared" si="1440"/>
        <v>0</v>
      </c>
      <c r="FZ230" s="609">
        <f t="shared" si="1441"/>
        <v>0</v>
      </c>
      <c r="GA230" s="609">
        <f t="shared" si="1442"/>
        <v>0</v>
      </c>
      <c r="GB230" s="609">
        <f t="shared" si="1443"/>
        <v>0</v>
      </c>
      <c r="GC230" s="609">
        <f t="shared" si="1444"/>
        <v>0</v>
      </c>
      <c r="GD230" s="609">
        <f t="shared" si="1445"/>
        <v>0</v>
      </c>
      <c r="GE230" s="609">
        <f t="shared" si="1446"/>
        <v>0</v>
      </c>
      <c r="GF230" s="609">
        <f t="shared" si="1447"/>
        <v>0</v>
      </c>
      <c r="GG230" s="609">
        <f t="shared" si="1448"/>
        <v>0</v>
      </c>
      <c r="GH230" s="609">
        <f t="shared" si="1449"/>
        <v>0</v>
      </c>
      <c r="GI230" s="609">
        <f t="shared" si="1450"/>
        <v>0</v>
      </c>
      <c r="GJ230" s="609">
        <f t="shared" si="1451"/>
        <v>0</v>
      </c>
      <c r="GK230" s="609">
        <f t="shared" si="1452"/>
        <v>0</v>
      </c>
      <c r="GL230" s="609">
        <f t="shared" si="1453"/>
        <v>0</v>
      </c>
      <c r="GM230" s="609">
        <f t="shared" si="1454"/>
        <v>0</v>
      </c>
      <c r="GN230" s="609">
        <f t="shared" si="1455"/>
        <v>0</v>
      </c>
      <c r="GO230" s="609">
        <f t="shared" si="1456"/>
        <v>0</v>
      </c>
      <c r="GP230" s="609">
        <f t="shared" si="1457"/>
        <v>0</v>
      </c>
      <c r="GQ230" s="609">
        <f t="shared" si="1458"/>
        <v>0</v>
      </c>
      <c r="GR230" s="609">
        <f t="shared" si="1459"/>
        <v>0</v>
      </c>
      <c r="GS230" s="609">
        <f t="shared" si="1460"/>
        <v>0</v>
      </c>
      <c r="GT230" s="609">
        <f t="shared" si="1461"/>
        <v>0</v>
      </c>
      <c r="GU230" s="609">
        <f t="shared" si="1462"/>
        <v>0</v>
      </c>
      <c r="GV230" s="609">
        <f t="shared" si="1463"/>
        <v>0</v>
      </c>
      <c r="GW230" s="609">
        <f t="shared" si="1464"/>
        <v>0</v>
      </c>
      <c r="GX230" s="609">
        <f t="shared" si="1465"/>
        <v>0</v>
      </c>
      <c r="GY230" s="609">
        <f t="shared" si="1466"/>
        <v>0</v>
      </c>
      <c r="GZ230" s="609">
        <f t="shared" si="1467"/>
        <v>0</v>
      </c>
      <c r="HA230" s="609">
        <f t="shared" si="1468"/>
        <v>0</v>
      </c>
      <c r="HB230" s="609">
        <f t="shared" si="1469"/>
        <v>0</v>
      </c>
      <c r="HC230" s="609">
        <f t="shared" si="1470"/>
        <v>0</v>
      </c>
      <c r="HD230" s="609">
        <f t="shared" si="1471"/>
        <v>0</v>
      </c>
      <c r="HE230" s="609">
        <f t="shared" si="1472"/>
        <v>0</v>
      </c>
      <c r="HF230" s="609">
        <f t="shared" si="1473"/>
        <v>0</v>
      </c>
      <c r="HG230" s="609">
        <f t="shared" si="1474"/>
        <v>0</v>
      </c>
      <c r="HH230" s="609">
        <f t="shared" si="1475"/>
        <v>0</v>
      </c>
      <c r="HI230" s="609">
        <f t="shared" si="1476"/>
        <v>0</v>
      </c>
      <c r="HJ230" s="609">
        <f t="shared" si="1477"/>
        <v>0</v>
      </c>
      <c r="HK230" s="609">
        <f t="shared" si="1478"/>
        <v>0</v>
      </c>
      <c r="HL230" s="609">
        <f t="shared" si="1479"/>
        <v>0</v>
      </c>
      <c r="HM230" s="609">
        <f t="shared" si="1480"/>
        <v>0</v>
      </c>
      <c r="HN230" s="609">
        <f t="shared" si="1481"/>
        <v>0</v>
      </c>
      <c r="HO230" s="609">
        <f t="shared" si="1482"/>
        <v>0</v>
      </c>
      <c r="HP230" s="609">
        <f t="shared" si="1483"/>
        <v>0</v>
      </c>
      <c r="HQ230" s="609">
        <f t="shared" si="1484"/>
        <v>0</v>
      </c>
      <c r="HR230" s="609">
        <f t="shared" si="1485"/>
        <v>0</v>
      </c>
      <c r="HS230" s="609">
        <f t="shared" si="1486"/>
        <v>0</v>
      </c>
      <c r="HT230" s="609">
        <f t="shared" si="1487"/>
        <v>0</v>
      </c>
      <c r="HU230" s="609">
        <f t="shared" si="1488"/>
        <v>0</v>
      </c>
      <c r="HV230" s="609">
        <f t="shared" si="1489"/>
        <v>0</v>
      </c>
      <c r="HW230" s="609">
        <f t="shared" si="1490"/>
        <v>0</v>
      </c>
      <c r="HX230" s="609">
        <f t="shared" si="1491"/>
        <v>0</v>
      </c>
      <c r="HY230" s="609">
        <f t="shared" si="1492"/>
        <v>0</v>
      </c>
      <c r="HZ230" s="609">
        <f t="shared" si="1493"/>
        <v>0</v>
      </c>
      <c r="IA230" s="609">
        <f t="shared" si="1494"/>
        <v>0</v>
      </c>
      <c r="IB230" s="609">
        <f t="shared" si="1495"/>
        <v>0</v>
      </c>
      <c r="IC230" s="609">
        <f t="shared" si="1496"/>
        <v>0</v>
      </c>
      <c r="ID230" s="609">
        <f t="shared" si="1497"/>
        <v>0</v>
      </c>
      <c r="IE230" s="609">
        <f t="shared" si="1498"/>
        <v>0</v>
      </c>
      <c r="IF230" s="609">
        <f t="shared" si="1499"/>
        <v>0</v>
      </c>
      <c r="IG230" s="609">
        <f t="shared" si="1500"/>
        <v>0</v>
      </c>
      <c r="IH230" s="609">
        <f t="shared" si="1501"/>
        <v>0</v>
      </c>
      <c r="II230" s="609">
        <f t="shared" si="1502"/>
        <v>0</v>
      </c>
      <c r="IJ230" s="609">
        <f t="shared" si="1503"/>
        <v>0</v>
      </c>
      <c r="IK230" s="609">
        <f t="shared" si="1504"/>
        <v>0</v>
      </c>
      <c r="IL230" s="1580">
        <f t="shared" si="1505"/>
        <v>0</v>
      </c>
      <c r="IM230" s="495">
        <f t="shared" si="1506"/>
        <v>0</v>
      </c>
      <c r="IS230" s="1162">
        <v>1.3094999999999999</v>
      </c>
      <c r="IT230" s="1162">
        <v>1.6028279999999999</v>
      </c>
      <c r="IU230" s="1162">
        <v>0.97077599999999986</v>
      </c>
      <c r="IV230" s="1162">
        <v>0</v>
      </c>
      <c r="IW230" s="1162">
        <v>9.7000000000000003E-3</v>
      </c>
      <c r="IX230" s="1162">
        <v>0.80510000000000004</v>
      </c>
      <c r="IY230" s="1162">
        <v>4.6979039999999994</v>
      </c>
    </row>
    <row r="231" spans="1:259" ht="29.25" customHeight="1">
      <c r="A231" s="1187" t="s">
        <v>800</v>
      </c>
      <c r="B231" s="1639"/>
      <c r="C231" s="1642"/>
      <c r="D231" s="1194" t="s">
        <v>45</v>
      </c>
      <c r="E231" s="113">
        <f t="shared" si="1374"/>
        <v>0.44542399999999999</v>
      </c>
      <c r="F231" s="114">
        <f t="shared" si="1364"/>
        <v>0.91664999999999974</v>
      </c>
      <c r="G231" s="507">
        <f t="shared" si="1375"/>
        <v>0.18699659999999999</v>
      </c>
      <c r="H231" s="507">
        <f t="shared" ref="H231:L231" si="1632">+G231</f>
        <v>0.18699659999999999</v>
      </c>
      <c r="I231" s="507">
        <f t="shared" si="1632"/>
        <v>0.18699659999999999</v>
      </c>
      <c r="J231" s="507">
        <f t="shared" si="1632"/>
        <v>0.18699659999999999</v>
      </c>
      <c r="K231" s="507">
        <f t="shared" si="1632"/>
        <v>0.18699659999999999</v>
      </c>
      <c r="L231" s="507">
        <f t="shared" si="1632"/>
        <v>0.18699659999999999</v>
      </c>
      <c r="M231" s="115">
        <f t="shared" si="1366"/>
        <v>1.1219796</v>
      </c>
      <c r="N231" s="518">
        <f t="shared" si="1377"/>
        <v>5.6628599999999994E-2</v>
      </c>
      <c r="O231" s="518">
        <f t="shared" ref="O231:Y231" si="1633">+N231</f>
        <v>5.6628599999999994E-2</v>
      </c>
      <c r="P231" s="518">
        <f t="shared" si="1633"/>
        <v>5.6628599999999994E-2</v>
      </c>
      <c r="Q231" s="518">
        <f t="shared" si="1633"/>
        <v>5.6628599999999994E-2</v>
      </c>
      <c r="R231" s="518">
        <f t="shared" si="1633"/>
        <v>5.6628599999999994E-2</v>
      </c>
      <c r="S231" s="518">
        <f t="shared" si="1633"/>
        <v>5.6628599999999994E-2</v>
      </c>
      <c r="T231" s="518">
        <f t="shared" si="1633"/>
        <v>5.6628599999999994E-2</v>
      </c>
      <c r="U231" s="518">
        <f t="shared" si="1633"/>
        <v>5.6628599999999994E-2</v>
      </c>
      <c r="V231" s="518">
        <f t="shared" si="1633"/>
        <v>5.6628599999999994E-2</v>
      </c>
      <c r="W231" s="518">
        <f t="shared" si="1633"/>
        <v>5.6628599999999994E-2</v>
      </c>
      <c r="X231" s="518">
        <f t="shared" si="1633"/>
        <v>5.6628599999999994E-2</v>
      </c>
      <c r="Y231" s="518">
        <f t="shared" si="1633"/>
        <v>5.6628599999999994E-2</v>
      </c>
      <c r="Z231" s="115">
        <f t="shared" si="1368"/>
        <v>0.6795431999999999</v>
      </c>
      <c r="AA231" s="518">
        <f t="shared" si="1379"/>
        <v>0</v>
      </c>
      <c r="AB231" s="518">
        <f t="shared" ref="AB231:AL231" si="1634">+AA231</f>
        <v>0</v>
      </c>
      <c r="AC231" s="518">
        <f t="shared" si="1634"/>
        <v>0</v>
      </c>
      <c r="AD231" s="518">
        <f t="shared" si="1634"/>
        <v>0</v>
      </c>
      <c r="AE231" s="518">
        <f t="shared" si="1634"/>
        <v>0</v>
      </c>
      <c r="AF231" s="518">
        <f t="shared" si="1634"/>
        <v>0</v>
      </c>
      <c r="AG231" s="518">
        <f t="shared" si="1634"/>
        <v>0</v>
      </c>
      <c r="AH231" s="518">
        <f t="shared" si="1634"/>
        <v>0</v>
      </c>
      <c r="AI231" s="518">
        <f t="shared" si="1634"/>
        <v>0</v>
      </c>
      <c r="AJ231" s="518">
        <f t="shared" si="1634"/>
        <v>0</v>
      </c>
      <c r="AK231" s="518">
        <f t="shared" si="1634"/>
        <v>0</v>
      </c>
      <c r="AL231" s="518">
        <f t="shared" si="1634"/>
        <v>0</v>
      </c>
      <c r="AM231" s="115">
        <f t="shared" si="1370"/>
        <v>0</v>
      </c>
      <c r="AN231" s="115">
        <f t="shared" si="1371"/>
        <v>5.8199999999999997E-3</v>
      </c>
      <c r="AO231" s="113">
        <f t="shared" si="1381"/>
        <v>3.863919036144578E-2</v>
      </c>
      <c r="AP231" s="113">
        <f t="shared" ref="AP231:DA231" si="1635">+AO231</f>
        <v>3.863919036144578E-2</v>
      </c>
      <c r="AQ231" s="113">
        <f t="shared" si="1635"/>
        <v>3.863919036144578E-2</v>
      </c>
      <c r="AR231" s="113">
        <f t="shared" si="1635"/>
        <v>3.863919036144578E-2</v>
      </c>
      <c r="AS231" s="113">
        <f t="shared" si="1635"/>
        <v>3.863919036144578E-2</v>
      </c>
      <c r="AT231" s="113">
        <f t="shared" si="1635"/>
        <v>3.863919036144578E-2</v>
      </c>
      <c r="AU231" s="113">
        <f t="shared" si="1635"/>
        <v>3.863919036144578E-2</v>
      </c>
      <c r="AV231" s="113">
        <f t="shared" si="1635"/>
        <v>3.863919036144578E-2</v>
      </c>
      <c r="AW231" s="113">
        <f t="shared" si="1635"/>
        <v>3.863919036144578E-2</v>
      </c>
      <c r="AX231" s="113">
        <f t="shared" si="1635"/>
        <v>3.863919036144578E-2</v>
      </c>
      <c r="AY231" s="113">
        <f t="shared" si="1635"/>
        <v>3.863919036144578E-2</v>
      </c>
      <c r="AZ231" s="113">
        <f t="shared" si="1635"/>
        <v>3.863919036144578E-2</v>
      </c>
      <c r="BA231" s="113">
        <f t="shared" si="1635"/>
        <v>3.863919036144578E-2</v>
      </c>
      <c r="BB231" s="113">
        <f t="shared" si="1635"/>
        <v>3.863919036144578E-2</v>
      </c>
      <c r="BC231" s="113">
        <f t="shared" si="1635"/>
        <v>3.863919036144578E-2</v>
      </c>
      <c r="BD231" s="113">
        <f t="shared" si="1635"/>
        <v>3.863919036144578E-2</v>
      </c>
      <c r="BE231" s="113">
        <f t="shared" si="1635"/>
        <v>3.863919036144578E-2</v>
      </c>
      <c r="BF231" s="113">
        <f t="shared" si="1635"/>
        <v>3.863919036144578E-2</v>
      </c>
      <c r="BG231" s="113">
        <f t="shared" si="1635"/>
        <v>3.863919036144578E-2</v>
      </c>
      <c r="BH231" s="113">
        <f t="shared" si="1635"/>
        <v>3.863919036144578E-2</v>
      </c>
      <c r="BI231" s="113">
        <f t="shared" si="1635"/>
        <v>3.863919036144578E-2</v>
      </c>
      <c r="BJ231" s="113">
        <f t="shared" si="1635"/>
        <v>3.863919036144578E-2</v>
      </c>
      <c r="BK231" s="113">
        <f t="shared" si="1635"/>
        <v>3.863919036144578E-2</v>
      </c>
      <c r="BL231" s="113">
        <f t="shared" si="1635"/>
        <v>3.863919036144578E-2</v>
      </c>
      <c r="BM231" s="113">
        <f t="shared" si="1635"/>
        <v>3.863919036144578E-2</v>
      </c>
      <c r="BN231" s="113">
        <f t="shared" si="1635"/>
        <v>3.863919036144578E-2</v>
      </c>
      <c r="BO231" s="113">
        <f t="shared" si="1635"/>
        <v>3.863919036144578E-2</v>
      </c>
      <c r="BP231" s="113">
        <f t="shared" si="1635"/>
        <v>3.863919036144578E-2</v>
      </c>
      <c r="BQ231" s="113">
        <f t="shared" si="1635"/>
        <v>3.863919036144578E-2</v>
      </c>
      <c r="BR231" s="113">
        <f t="shared" si="1635"/>
        <v>3.863919036144578E-2</v>
      </c>
      <c r="BS231" s="113">
        <f t="shared" si="1635"/>
        <v>3.863919036144578E-2</v>
      </c>
      <c r="BT231" s="113">
        <f t="shared" si="1635"/>
        <v>3.863919036144578E-2</v>
      </c>
      <c r="BU231" s="113">
        <f t="shared" si="1635"/>
        <v>3.863919036144578E-2</v>
      </c>
      <c r="BV231" s="113">
        <f t="shared" si="1635"/>
        <v>3.863919036144578E-2</v>
      </c>
      <c r="BW231" s="113">
        <f t="shared" si="1635"/>
        <v>3.863919036144578E-2</v>
      </c>
      <c r="BX231" s="113">
        <f t="shared" si="1635"/>
        <v>3.863919036144578E-2</v>
      </c>
      <c r="BY231" s="113">
        <f t="shared" si="1635"/>
        <v>3.863919036144578E-2</v>
      </c>
      <c r="BZ231" s="113">
        <f t="shared" si="1635"/>
        <v>3.863919036144578E-2</v>
      </c>
      <c r="CA231" s="113">
        <f t="shared" si="1635"/>
        <v>3.863919036144578E-2</v>
      </c>
      <c r="CB231" s="113">
        <f t="shared" si="1635"/>
        <v>3.863919036144578E-2</v>
      </c>
      <c r="CC231" s="113">
        <f t="shared" si="1635"/>
        <v>3.863919036144578E-2</v>
      </c>
      <c r="CD231" s="113">
        <f t="shared" si="1635"/>
        <v>3.863919036144578E-2</v>
      </c>
      <c r="CE231" s="113">
        <f t="shared" si="1635"/>
        <v>3.863919036144578E-2</v>
      </c>
      <c r="CF231" s="113">
        <f t="shared" si="1635"/>
        <v>3.863919036144578E-2</v>
      </c>
      <c r="CG231" s="113">
        <f t="shared" si="1635"/>
        <v>3.863919036144578E-2</v>
      </c>
      <c r="CH231" s="113">
        <f t="shared" si="1635"/>
        <v>3.863919036144578E-2</v>
      </c>
      <c r="CI231" s="113">
        <f t="shared" si="1635"/>
        <v>3.863919036144578E-2</v>
      </c>
      <c r="CJ231" s="113">
        <f t="shared" si="1635"/>
        <v>3.863919036144578E-2</v>
      </c>
      <c r="CK231" s="113">
        <f t="shared" si="1635"/>
        <v>3.863919036144578E-2</v>
      </c>
      <c r="CL231" s="113">
        <f t="shared" si="1635"/>
        <v>3.863919036144578E-2</v>
      </c>
      <c r="CM231" s="113">
        <f t="shared" si="1635"/>
        <v>3.863919036144578E-2</v>
      </c>
      <c r="CN231" s="113">
        <f t="shared" si="1635"/>
        <v>3.863919036144578E-2</v>
      </c>
      <c r="CO231" s="113">
        <f t="shared" si="1635"/>
        <v>3.863919036144578E-2</v>
      </c>
      <c r="CP231" s="113">
        <f t="shared" si="1635"/>
        <v>3.863919036144578E-2</v>
      </c>
      <c r="CQ231" s="113">
        <f t="shared" si="1635"/>
        <v>3.863919036144578E-2</v>
      </c>
      <c r="CR231" s="113">
        <f t="shared" si="1635"/>
        <v>3.863919036144578E-2</v>
      </c>
      <c r="CS231" s="113">
        <f t="shared" si="1635"/>
        <v>3.863919036144578E-2</v>
      </c>
      <c r="CT231" s="113">
        <f t="shared" si="1635"/>
        <v>3.863919036144578E-2</v>
      </c>
      <c r="CU231" s="113">
        <f t="shared" si="1635"/>
        <v>3.863919036144578E-2</v>
      </c>
      <c r="CV231" s="113">
        <f t="shared" si="1635"/>
        <v>3.863919036144578E-2</v>
      </c>
      <c r="CW231" s="113">
        <f t="shared" si="1635"/>
        <v>3.863919036144578E-2</v>
      </c>
      <c r="CX231" s="113">
        <f t="shared" si="1635"/>
        <v>3.863919036144578E-2</v>
      </c>
      <c r="CY231" s="113">
        <f t="shared" si="1635"/>
        <v>3.863919036144578E-2</v>
      </c>
      <c r="CZ231" s="113">
        <f t="shared" si="1635"/>
        <v>3.863919036144578E-2</v>
      </c>
      <c r="DA231" s="113">
        <f t="shared" si="1635"/>
        <v>3.863919036144578E-2</v>
      </c>
      <c r="DB231" s="113">
        <f t="shared" ref="DB231:DS231" si="1636">+DA231</f>
        <v>3.863919036144578E-2</v>
      </c>
      <c r="DC231" s="113">
        <f t="shared" si="1636"/>
        <v>3.863919036144578E-2</v>
      </c>
      <c r="DD231" s="113">
        <f t="shared" si="1636"/>
        <v>3.863919036144578E-2</v>
      </c>
      <c r="DE231" s="113">
        <f t="shared" si="1636"/>
        <v>3.863919036144578E-2</v>
      </c>
      <c r="DF231" s="113">
        <f t="shared" si="1636"/>
        <v>3.863919036144578E-2</v>
      </c>
      <c r="DG231" s="113">
        <f t="shared" si="1636"/>
        <v>3.863919036144578E-2</v>
      </c>
      <c r="DH231" s="113">
        <f t="shared" si="1636"/>
        <v>3.863919036144578E-2</v>
      </c>
      <c r="DI231" s="113">
        <f t="shared" si="1636"/>
        <v>3.863919036144578E-2</v>
      </c>
      <c r="DJ231" s="113">
        <f t="shared" si="1636"/>
        <v>3.863919036144578E-2</v>
      </c>
      <c r="DK231" s="113">
        <f t="shared" si="1636"/>
        <v>3.863919036144578E-2</v>
      </c>
      <c r="DL231" s="113">
        <f t="shared" si="1636"/>
        <v>3.863919036144578E-2</v>
      </c>
      <c r="DM231" s="113">
        <f t="shared" si="1636"/>
        <v>3.863919036144578E-2</v>
      </c>
      <c r="DN231" s="113">
        <f t="shared" si="1636"/>
        <v>3.863919036144578E-2</v>
      </c>
      <c r="DO231" s="113">
        <f t="shared" si="1636"/>
        <v>3.863919036144578E-2</v>
      </c>
      <c r="DP231" s="113">
        <f t="shared" si="1636"/>
        <v>3.863919036144578E-2</v>
      </c>
      <c r="DQ231" s="113">
        <f t="shared" si="1636"/>
        <v>3.863919036144578E-2</v>
      </c>
      <c r="DR231" s="113">
        <f t="shared" si="1636"/>
        <v>3.863919036144578E-2</v>
      </c>
      <c r="DS231" s="113">
        <f t="shared" si="1636"/>
        <v>3.863919036144578E-2</v>
      </c>
      <c r="DT231" s="113">
        <f t="shared" si="1384"/>
        <v>0.48305999999999999</v>
      </c>
      <c r="DU231" s="116">
        <f t="shared" si="1385"/>
        <v>3.2070527999999996</v>
      </c>
      <c r="DV231" s="30"/>
      <c r="DW231" s="55">
        <f t="shared" si="1386"/>
        <v>0</v>
      </c>
      <c r="DX231" s="489">
        <f t="shared" si="1387"/>
        <v>0</v>
      </c>
      <c r="DY231" s="74">
        <f t="shared" si="1388"/>
        <v>0</v>
      </c>
      <c r="DZ231" s="74">
        <f t="shared" si="1389"/>
        <v>0</v>
      </c>
      <c r="EA231" s="74">
        <f t="shared" si="1390"/>
        <v>0</v>
      </c>
      <c r="EB231" s="74">
        <f t="shared" si="1391"/>
        <v>0</v>
      </c>
      <c r="EC231" s="74">
        <f t="shared" si="1392"/>
        <v>0</v>
      </c>
      <c r="ED231" s="74">
        <f t="shared" si="1393"/>
        <v>0</v>
      </c>
      <c r="EE231" s="490">
        <f t="shared" si="1394"/>
        <v>0</v>
      </c>
      <c r="EF231" s="75">
        <f t="shared" si="1395"/>
        <v>0</v>
      </c>
      <c r="EG231" s="75">
        <f t="shared" si="1396"/>
        <v>0</v>
      </c>
      <c r="EH231" s="75">
        <f t="shared" si="1397"/>
        <v>0</v>
      </c>
      <c r="EI231" s="75">
        <f t="shared" si="1398"/>
        <v>0</v>
      </c>
      <c r="EJ231" s="75">
        <f t="shared" si="1399"/>
        <v>0</v>
      </c>
      <c r="EK231" s="75">
        <f t="shared" si="1400"/>
        <v>0</v>
      </c>
      <c r="EL231" s="75">
        <f t="shared" si="1401"/>
        <v>0</v>
      </c>
      <c r="EM231" s="75">
        <f t="shared" si="1402"/>
        <v>0</v>
      </c>
      <c r="EN231" s="75">
        <f t="shared" si="1403"/>
        <v>0</v>
      </c>
      <c r="EO231" s="75">
        <f t="shared" si="1404"/>
        <v>0</v>
      </c>
      <c r="EP231" s="75">
        <f t="shared" si="1405"/>
        <v>0</v>
      </c>
      <c r="EQ231" s="75">
        <f t="shared" si="1406"/>
        <v>0</v>
      </c>
      <c r="ER231" s="490">
        <f t="shared" si="1407"/>
        <v>0</v>
      </c>
      <c r="ES231" s="75">
        <f t="shared" si="1408"/>
        <v>0</v>
      </c>
      <c r="ET231" s="75">
        <f t="shared" si="1409"/>
        <v>0</v>
      </c>
      <c r="EU231" s="75">
        <f t="shared" si="1410"/>
        <v>0</v>
      </c>
      <c r="EV231" s="75">
        <f t="shared" si="1411"/>
        <v>0</v>
      </c>
      <c r="EW231" s="75">
        <f t="shared" si="1412"/>
        <v>0</v>
      </c>
      <c r="EX231" s="75">
        <f t="shared" si="1413"/>
        <v>0</v>
      </c>
      <c r="EY231" s="75">
        <f t="shared" si="1414"/>
        <v>0</v>
      </c>
      <c r="EZ231" s="75">
        <f t="shared" si="1415"/>
        <v>0</v>
      </c>
      <c r="FA231" s="75">
        <f t="shared" si="1416"/>
        <v>0</v>
      </c>
      <c r="FB231" s="75">
        <f t="shared" si="1417"/>
        <v>0</v>
      </c>
      <c r="FC231" s="75">
        <f t="shared" si="1418"/>
        <v>0</v>
      </c>
      <c r="FD231" s="75">
        <f t="shared" si="1419"/>
        <v>0</v>
      </c>
      <c r="FE231" s="490">
        <f t="shared" si="1420"/>
        <v>0</v>
      </c>
      <c r="FF231" s="490">
        <f t="shared" si="1421"/>
        <v>0</v>
      </c>
      <c r="FG231" s="608">
        <f t="shared" si="1422"/>
        <v>0</v>
      </c>
      <c r="FH231" s="608">
        <f t="shared" si="1423"/>
        <v>0</v>
      </c>
      <c r="FI231" s="608">
        <f t="shared" si="1424"/>
        <v>0</v>
      </c>
      <c r="FJ231" s="608">
        <f t="shared" si="1425"/>
        <v>0</v>
      </c>
      <c r="FK231" s="608">
        <f t="shared" si="1426"/>
        <v>0</v>
      </c>
      <c r="FL231" s="608">
        <f t="shared" si="1427"/>
        <v>0</v>
      </c>
      <c r="FM231" s="608">
        <f t="shared" si="1428"/>
        <v>0</v>
      </c>
      <c r="FN231" s="608">
        <f t="shared" si="1429"/>
        <v>0</v>
      </c>
      <c r="FO231" s="608">
        <f t="shared" si="1430"/>
        <v>0</v>
      </c>
      <c r="FP231" s="608">
        <f t="shared" si="1431"/>
        <v>0</v>
      </c>
      <c r="FQ231" s="608">
        <f t="shared" si="1432"/>
        <v>0</v>
      </c>
      <c r="FR231" s="608">
        <f t="shared" si="1433"/>
        <v>0</v>
      </c>
      <c r="FS231" s="608">
        <f t="shared" si="1434"/>
        <v>0</v>
      </c>
      <c r="FT231" s="608">
        <f t="shared" si="1435"/>
        <v>0</v>
      </c>
      <c r="FU231" s="608">
        <f t="shared" si="1436"/>
        <v>0</v>
      </c>
      <c r="FV231" s="608">
        <f t="shared" si="1437"/>
        <v>0</v>
      </c>
      <c r="FW231" s="608">
        <f t="shared" si="1438"/>
        <v>0</v>
      </c>
      <c r="FX231" s="608">
        <f t="shared" si="1439"/>
        <v>0</v>
      </c>
      <c r="FY231" s="608">
        <f t="shared" si="1440"/>
        <v>0</v>
      </c>
      <c r="FZ231" s="608">
        <f t="shared" si="1441"/>
        <v>0</v>
      </c>
      <c r="GA231" s="608">
        <f t="shared" si="1442"/>
        <v>0</v>
      </c>
      <c r="GB231" s="608">
        <f t="shared" si="1443"/>
        <v>0</v>
      </c>
      <c r="GC231" s="608">
        <f t="shared" si="1444"/>
        <v>0</v>
      </c>
      <c r="GD231" s="608">
        <f t="shared" si="1445"/>
        <v>0</v>
      </c>
      <c r="GE231" s="608">
        <f t="shared" si="1446"/>
        <v>0</v>
      </c>
      <c r="GF231" s="608">
        <f t="shared" si="1447"/>
        <v>0</v>
      </c>
      <c r="GG231" s="608">
        <f t="shared" si="1448"/>
        <v>0</v>
      </c>
      <c r="GH231" s="608">
        <f t="shared" si="1449"/>
        <v>0</v>
      </c>
      <c r="GI231" s="608">
        <f t="shared" si="1450"/>
        <v>0</v>
      </c>
      <c r="GJ231" s="608">
        <f t="shared" si="1451"/>
        <v>0</v>
      </c>
      <c r="GK231" s="608">
        <f t="shared" si="1452"/>
        <v>0</v>
      </c>
      <c r="GL231" s="608">
        <f t="shared" si="1453"/>
        <v>0</v>
      </c>
      <c r="GM231" s="608">
        <f t="shared" si="1454"/>
        <v>0</v>
      </c>
      <c r="GN231" s="608">
        <f t="shared" si="1455"/>
        <v>0</v>
      </c>
      <c r="GO231" s="608">
        <f t="shared" si="1456"/>
        <v>0</v>
      </c>
      <c r="GP231" s="608">
        <f t="shared" si="1457"/>
        <v>0</v>
      </c>
      <c r="GQ231" s="608">
        <f t="shared" si="1458"/>
        <v>0</v>
      </c>
      <c r="GR231" s="608">
        <f t="shared" si="1459"/>
        <v>0</v>
      </c>
      <c r="GS231" s="608">
        <f t="shared" si="1460"/>
        <v>0</v>
      </c>
      <c r="GT231" s="608">
        <f t="shared" si="1461"/>
        <v>0</v>
      </c>
      <c r="GU231" s="608">
        <f t="shared" si="1462"/>
        <v>0</v>
      </c>
      <c r="GV231" s="608">
        <f t="shared" si="1463"/>
        <v>0</v>
      </c>
      <c r="GW231" s="608">
        <f t="shared" si="1464"/>
        <v>0</v>
      </c>
      <c r="GX231" s="608">
        <f t="shared" si="1465"/>
        <v>0</v>
      </c>
      <c r="GY231" s="608">
        <f t="shared" si="1466"/>
        <v>0</v>
      </c>
      <c r="GZ231" s="608">
        <f t="shared" si="1467"/>
        <v>0</v>
      </c>
      <c r="HA231" s="608">
        <f t="shared" si="1468"/>
        <v>0</v>
      </c>
      <c r="HB231" s="608">
        <f t="shared" si="1469"/>
        <v>0</v>
      </c>
      <c r="HC231" s="608">
        <f t="shared" si="1470"/>
        <v>0</v>
      </c>
      <c r="HD231" s="608">
        <f t="shared" si="1471"/>
        <v>0</v>
      </c>
      <c r="HE231" s="608">
        <f t="shared" si="1472"/>
        <v>0</v>
      </c>
      <c r="HF231" s="608">
        <f t="shared" si="1473"/>
        <v>0</v>
      </c>
      <c r="HG231" s="608">
        <f t="shared" si="1474"/>
        <v>0</v>
      </c>
      <c r="HH231" s="608">
        <f t="shared" si="1475"/>
        <v>0</v>
      </c>
      <c r="HI231" s="608">
        <f t="shared" si="1476"/>
        <v>0</v>
      </c>
      <c r="HJ231" s="608">
        <f t="shared" si="1477"/>
        <v>0</v>
      </c>
      <c r="HK231" s="608">
        <f t="shared" si="1478"/>
        <v>0</v>
      </c>
      <c r="HL231" s="608">
        <f t="shared" si="1479"/>
        <v>0</v>
      </c>
      <c r="HM231" s="608">
        <f t="shared" si="1480"/>
        <v>0</v>
      </c>
      <c r="HN231" s="608">
        <f t="shared" si="1481"/>
        <v>0</v>
      </c>
      <c r="HO231" s="608">
        <f t="shared" si="1482"/>
        <v>0</v>
      </c>
      <c r="HP231" s="608">
        <f t="shared" si="1483"/>
        <v>0</v>
      </c>
      <c r="HQ231" s="608">
        <f t="shared" si="1484"/>
        <v>0</v>
      </c>
      <c r="HR231" s="608">
        <f t="shared" si="1485"/>
        <v>0</v>
      </c>
      <c r="HS231" s="608">
        <f t="shared" si="1486"/>
        <v>0</v>
      </c>
      <c r="HT231" s="608">
        <f t="shared" si="1487"/>
        <v>0</v>
      </c>
      <c r="HU231" s="608">
        <f t="shared" si="1488"/>
        <v>0</v>
      </c>
      <c r="HV231" s="608">
        <f t="shared" si="1489"/>
        <v>0</v>
      </c>
      <c r="HW231" s="608">
        <f t="shared" si="1490"/>
        <v>0</v>
      </c>
      <c r="HX231" s="608">
        <f t="shared" si="1491"/>
        <v>0</v>
      </c>
      <c r="HY231" s="608">
        <f t="shared" si="1492"/>
        <v>0</v>
      </c>
      <c r="HZ231" s="608">
        <f t="shared" si="1493"/>
        <v>0</v>
      </c>
      <c r="IA231" s="608">
        <f t="shared" si="1494"/>
        <v>0</v>
      </c>
      <c r="IB231" s="608">
        <f t="shared" si="1495"/>
        <v>0</v>
      </c>
      <c r="IC231" s="608">
        <f t="shared" si="1496"/>
        <v>0</v>
      </c>
      <c r="ID231" s="608">
        <f t="shared" si="1497"/>
        <v>0</v>
      </c>
      <c r="IE231" s="608">
        <f t="shared" si="1498"/>
        <v>0</v>
      </c>
      <c r="IF231" s="608">
        <f t="shared" si="1499"/>
        <v>0</v>
      </c>
      <c r="IG231" s="608">
        <f t="shared" si="1500"/>
        <v>0</v>
      </c>
      <c r="IH231" s="608">
        <f t="shared" si="1501"/>
        <v>0</v>
      </c>
      <c r="II231" s="608">
        <f t="shared" si="1502"/>
        <v>0</v>
      </c>
      <c r="IJ231" s="608">
        <f t="shared" si="1503"/>
        <v>0</v>
      </c>
      <c r="IK231" s="608">
        <f t="shared" si="1504"/>
        <v>0</v>
      </c>
      <c r="IL231" s="1578">
        <f t="shared" si="1505"/>
        <v>0</v>
      </c>
      <c r="IM231" s="496">
        <f t="shared" si="1506"/>
        <v>0</v>
      </c>
      <c r="IS231" s="1162">
        <v>1.5277499999999997</v>
      </c>
      <c r="IT231" s="1162">
        <v>1.869966</v>
      </c>
      <c r="IU231" s="1162">
        <v>1.1325719999999999</v>
      </c>
      <c r="IV231" s="1162">
        <v>0</v>
      </c>
      <c r="IW231" s="1162">
        <v>9.7000000000000003E-3</v>
      </c>
      <c r="IX231" s="1162">
        <v>0.80510000000000004</v>
      </c>
      <c r="IY231" s="1162">
        <v>5.3450879999999996</v>
      </c>
    </row>
    <row r="232" spans="1:259" ht="29.25" customHeight="1">
      <c r="A232" s="1187" t="s">
        <v>800</v>
      </c>
      <c r="B232" s="1639"/>
      <c r="C232" s="1642"/>
      <c r="D232" s="1194" t="s">
        <v>46</v>
      </c>
      <c r="E232" s="113">
        <f t="shared" si="1374"/>
        <v>0.49935600000000008</v>
      </c>
      <c r="F232" s="114">
        <f t="shared" si="1364"/>
        <v>1.0475999999999999</v>
      </c>
      <c r="G232" s="507">
        <f t="shared" si="1375"/>
        <v>0.21371040000000005</v>
      </c>
      <c r="H232" s="507">
        <f t="shared" ref="H232:L232" si="1637">+G232</f>
        <v>0.21371040000000005</v>
      </c>
      <c r="I232" s="507">
        <f t="shared" si="1637"/>
        <v>0.21371040000000005</v>
      </c>
      <c r="J232" s="507">
        <f t="shared" si="1637"/>
        <v>0.21371040000000005</v>
      </c>
      <c r="K232" s="507">
        <f t="shared" si="1637"/>
        <v>0.21371040000000005</v>
      </c>
      <c r="L232" s="507">
        <f t="shared" si="1637"/>
        <v>0.21371040000000005</v>
      </c>
      <c r="M232" s="115">
        <f t="shared" si="1366"/>
        <v>1.2822624000000002</v>
      </c>
      <c r="N232" s="518">
        <f t="shared" si="1377"/>
        <v>6.4718400000000009E-2</v>
      </c>
      <c r="O232" s="518">
        <f t="shared" ref="O232:Y232" si="1638">+N232</f>
        <v>6.4718400000000009E-2</v>
      </c>
      <c r="P232" s="518">
        <f t="shared" si="1638"/>
        <v>6.4718400000000009E-2</v>
      </c>
      <c r="Q232" s="518">
        <f t="shared" si="1638"/>
        <v>6.4718400000000009E-2</v>
      </c>
      <c r="R232" s="518">
        <f t="shared" si="1638"/>
        <v>6.4718400000000009E-2</v>
      </c>
      <c r="S232" s="518">
        <f t="shared" si="1638"/>
        <v>6.4718400000000009E-2</v>
      </c>
      <c r="T232" s="518">
        <f t="shared" si="1638"/>
        <v>6.4718400000000009E-2</v>
      </c>
      <c r="U232" s="518">
        <f t="shared" si="1638"/>
        <v>6.4718400000000009E-2</v>
      </c>
      <c r="V232" s="518">
        <f t="shared" si="1638"/>
        <v>6.4718400000000009E-2</v>
      </c>
      <c r="W232" s="518">
        <f t="shared" si="1638"/>
        <v>6.4718400000000009E-2</v>
      </c>
      <c r="X232" s="518">
        <f t="shared" si="1638"/>
        <v>6.4718400000000009E-2</v>
      </c>
      <c r="Y232" s="518">
        <f t="shared" si="1638"/>
        <v>6.4718400000000009E-2</v>
      </c>
      <c r="Z232" s="115">
        <f t="shared" si="1368"/>
        <v>0.77662080000000011</v>
      </c>
      <c r="AA232" s="518">
        <f t="shared" si="1379"/>
        <v>0</v>
      </c>
      <c r="AB232" s="518">
        <f t="shared" ref="AB232:AL232" si="1639">+AA232</f>
        <v>0</v>
      </c>
      <c r="AC232" s="518">
        <f t="shared" si="1639"/>
        <v>0</v>
      </c>
      <c r="AD232" s="518">
        <f t="shared" si="1639"/>
        <v>0</v>
      </c>
      <c r="AE232" s="518">
        <f t="shared" si="1639"/>
        <v>0</v>
      </c>
      <c r="AF232" s="518">
        <f t="shared" si="1639"/>
        <v>0</v>
      </c>
      <c r="AG232" s="518">
        <f t="shared" si="1639"/>
        <v>0</v>
      </c>
      <c r="AH232" s="518">
        <f t="shared" si="1639"/>
        <v>0</v>
      </c>
      <c r="AI232" s="518">
        <f t="shared" si="1639"/>
        <v>0</v>
      </c>
      <c r="AJ232" s="518">
        <f t="shared" si="1639"/>
        <v>0</v>
      </c>
      <c r="AK232" s="518">
        <f t="shared" si="1639"/>
        <v>0</v>
      </c>
      <c r="AL232" s="518">
        <f t="shared" si="1639"/>
        <v>0</v>
      </c>
      <c r="AM232" s="115">
        <f t="shared" si="1370"/>
        <v>0</v>
      </c>
      <c r="AN232" s="115">
        <f t="shared" si="1371"/>
        <v>5.8199999999999997E-3</v>
      </c>
      <c r="AO232" s="113">
        <f t="shared" si="1381"/>
        <v>4.3317628915662654E-2</v>
      </c>
      <c r="AP232" s="113">
        <f t="shared" ref="AP232:DA232" si="1640">+AO232</f>
        <v>4.3317628915662654E-2</v>
      </c>
      <c r="AQ232" s="113">
        <f t="shared" si="1640"/>
        <v>4.3317628915662654E-2</v>
      </c>
      <c r="AR232" s="113">
        <f t="shared" si="1640"/>
        <v>4.3317628915662654E-2</v>
      </c>
      <c r="AS232" s="113">
        <f t="shared" si="1640"/>
        <v>4.3317628915662654E-2</v>
      </c>
      <c r="AT232" s="113">
        <f t="shared" si="1640"/>
        <v>4.3317628915662654E-2</v>
      </c>
      <c r="AU232" s="113">
        <f t="shared" si="1640"/>
        <v>4.3317628915662654E-2</v>
      </c>
      <c r="AV232" s="113">
        <f t="shared" si="1640"/>
        <v>4.3317628915662654E-2</v>
      </c>
      <c r="AW232" s="113">
        <f t="shared" si="1640"/>
        <v>4.3317628915662654E-2</v>
      </c>
      <c r="AX232" s="113">
        <f t="shared" si="1640"/>
        <v>4.3317628915662654E-2</v>
      </c>
      <c r="AY232" s="113">
        <f t="shared" si="1640"/>
        <v>4.3317628915662654E-2</v>
      </c>
      <c r="AZ232" s="113">
        <f t="shared" si="1640"/>
        <v>4.3317628915662654E-2</v>
      </c>
      <c r="BA232" s="113">
        <f t="shared" si="1640"/>
        <v>4.3317628915662654E-2</v>
      </c>
      <c r="BB232" s="113">
        <f t="shared" si="1640"/>
        <v>4.3317628915662654E-2</v>
      </c>
      <c r="BC232" s="113">
        <f t="shared" si="1640"/>
        <v>4.3317628915662654E-2</v>
      </c>
      <c r="BD232" s="113">
        <f t="shared" si="1640"/>
        <v>4.3317628915662654E-2</v>
      </c>
      <c r="BE232" s="113">
        <f t="shared" si="1640"/>
        <v>4.3317628915662654E-2</v>
      </c>
      <c r="BF232" s="113">
        <f t="shared" si="1640"/>
        <v>4.3317628915662654E-2</v>
      </c>
      <c r="BG232" s="113">
        <f t="shared" si="1640"/>
        <v>4.3317628915662654E-2</v>
      </c>
      <c r="BH232" s="113">
        <f t="shared" si="1640"/>
        <v>4.3317628915662654E-2</v>
      </c>
      <c r="BI232" s="113">
        <f t="shared" si="1640"/>
        <v>4.3317628915662654E-2</v>
      </c>
      <c r="BJ232" s="113">
        <f t="shared" si="1640"/>
        <v>4.3317628915662654E-2</v>
      </c>
      <c r="BK232" s="113">
        <f t="shared" si="1640"/>
        <v>4.3317628915662654E-2</v>
      </c>
      <c r="BL232" s="113">
        <f t="shared" si="1640"/>
        <v>4.3317628915662654E-2</v>
      </c>
      <c r="BM232" s="113">
        <f t="shared" si="1640"/>
        <v>4.3317628915662654E-2</v>
      </c>
      <c r="BN232" s="113">
        <f t="shared" si="1640"/>
        <v>4.3317628915662654E-2</v>
      </c>
      <c r="BO232" s="113">
        <f t="shared" si="1640"/>
        <v>4.3317628915662654E-2</v>
      </c>
      <c r="BP232" s="113">
        <f t="shared" si="1640"/>
        <v>4.3317628915662654E-2</v>
      </c>
      <c r="BQ232" s="113">
        <f t="shared" si="1640"/>
        <v>4.3317628915662654E-2</v>
      </c>
      <c r="BR232" s="113">
        <f t="shared" si="1640"/>
        <v>4.3317628915662654E-2</v>
      </c>
      <c r="BS232" s="113">
        <f t="shared" si="1640"/>
        <v>4.3317628915662654E-2</v>
      </c>
      <c r="BT232" s="113">
        <f t="shared" si="1640"/>
        <v>4.3317628915662654E-2</v>
      </c>
      <c r="BU232" s="113">
        <f t="shared" si="1640"/>
        <v>4.3317628915662654E-2</v>
      </c>
      <c r="BV232" s="113">
        <f t="shared" si="1640"/>
        <v>4.3317628915662654E-2</v>
      </c>
      <c r="BW232" s="113">
        <f t="shared" si="1640"/>
        <v>4.3317628915662654E-2</v>
      </c>
      <c r="BX232" s="113">
        <f t="shared" si="1640"/>
        <v>4.3317628915662654E-2</v>
      </c>
      <c r="BY232" s="113">
        <f t="shared" si="1640"/>
        <v>4.3317628915662654E-2</v>
      </c>
      <c r="BZ232" s="113">
        <f t="shared" si="1640"/>
        <v>4.3317628915662654E-2</v>
      </c>
      <c r="CA232" s="113">
        <f t="shared" si="1640"/>
        <v>4.3317628915662654E-2</v>
      </c>
      <c r="CB232" s="113">
        <f t="shared" si="1640"/>
        <v>4.3317628915662654E-2</v>
      </c>
      <c r="CC232" s="113">
        <f t="shared" si="1640"/>
        <v>4.3317628915662654E-2</v>
      </c>
      <c r="CD232" s="113">
        <f t="shared" si="1640"/>
        <v>4.3317628915662654E-2</v>
      </c>
      <c r="CE232" s="113">
        <f t="shared" si="1640"/>
        <v>4.3317628915662654E-2</v>
      </c>
      <c r="CF232" s="113">
        <f t="shared" si="1640"/>
        <v>4.3317628915662654E-2</v>
      </c>
      <c r="CG232" s="113">
        <f t="shared" si="1640"/>
        <v>4.3317628915662654E-2</v>
      </c>
      <c r="CH232" s="113">
        <f t="shared" si="1640"/>
        <v>4.3317628915662654E-2</v>
      </c>
      <c r="CI232" s="113">
        <f t="shared" si="1640"/>
        <v>4.3317628915662654E-2</v>
      </c>
      <c r="CJ232" s="113">
        <f t="shared" si="1640"/>
        <v>4.3317628915662654E-2</v>
      </c>
      <c r="CK232" s="113">
        <f t="shared" si="1640"/>
        <v>4.3317628915662654E-2</v>
      </c>
      <c r="CL232" s="113">
        <f t="shared" si="1640"/>
        <v>4.3317628915662654E-2</v>
      </c>
      <c r="CM232" s="113">
        <f t="shared" si="1640"/>
        <v>4.3317628915662654E-2</v>
      </c>
      <c r="CN232" s="113">
        <f t="shared" si="1640"/>
        <v>4.3317628915662654E-2</v>
      </c>
      <c r="CO232" s="113">
        <f t="shared" si="1640"/>
        <v>4.3317628915662654E-2</v>
      </c>
      <c r="CP232" s="113">
        <f t="shared" si="1640"/>
        <v>4.3317628915662654E-2</v>
      </c>
      <c r="CQ232" s="113">
        <f t="shared" si="1640"/>
        <v>4.3317628915662654E-2</v>
      </c>
      <c r="CR232" s="113">
        <f t="shared" si="1640"/>
        <v>4.3317628915662654E-2</v>
      </c>
      <c r="CS232" s="113">
        <f t="shared" si="1640"/>
        <v>4.3317628915662654E-2</v>
      </c>
      <c r="CT232" s="113">
        <f t="shared" si="1640"/>
        <v>4.3317628915662654E-2</v>
      </c>
      <c r="CU232" s="113">
        <f t="shared" si="1640"/>
        <v>4.3317628915662654E-2</v>
      </c>
      <c r="CV232" s="113">
        <f t="shared" si="1640"/>
        <v>4.3317628915662654E-2</v>
      </c>
      <c r="CW232" s="113">
        <f t="shared" si="1640"/>
        <v>4.3317628915662654E-2</v>
      </c>
      <c r="CX232" s="113">
        <f t="shared" si="1640"/>
        <v>4.3317628915662654E-2</v>
      </c>
      <c r="CY232" s="113">
        <f t="shared" si="1640"/>
        <v>4.3317628915662654E-2</v>
      </c>
      <c r="CZ232" s="113">
        <f t="shared" si="1640"/>
        <v>4.3317628915662654E-2</v>
      </c>
      <c r="DA232" s="113">
        <f t="shared" si="1640"/>
        <v>4.3317628915662654E-2</v>
      </c>
      <c r="DB232" s="113">
        <f t="shared" ref="DB232:DS232" si="1641">+DA232</f>
        <v>4.3317628915662654E-2</v>
      </c>
      <c r="DC232" s="113">
        <f t="shared" si="1641"/>
        <v>4.3317628915662654E-2</v>
      </c>
      <c r="DD232" s="113">
        <f t="shared" si="1641"/>
        <v>4.3317628915662654E-2</v>
      </c>
      <c r="DE232" s="113">
        <f t="shared" si="1641"/>
        <v>4.3317628915662654E-2</v>
      </c>
      <c r="DF232" s="113">
        <f t="shared" si="1641"/>
        <v>4.3317628915662654E-2</v>
      </c>
      <c r="DG232" s="113">
        <f t="shared" si="1641"/>
        <v>4.3317628915662654E-2</v>
      </c>
      <c r="DH232" s="113">
        <f t="shared" si="1641"/>
        <v>4.3317628915662654E-2</v>
      </c>
      <c r="DI232" s="113">
        <f t="shared" si="1641"/>
        <v>4.3317628915662654E-2</v>
      </c>
      <c r="DJ232" s="113">
        <f t="shared" si="1641"/>
        <v>4.3317628915662654E-2</v>
      </c>
      <c r="DK232" s="113">
        <f t="shared" si="1641"/>
        <v>4.3317628915662654E-2</v>
      </c>
      <c r="DL232" s="113">
        <f t="shared" si="1641"/>
        <v>4.3317628915662654E-2</v>
      </c>
      <c r="DM232" s="113">
        <f t="shared" si="1641"/>
        <v>4.3317628915662654E-2</v>
      </c>
      <c r="DN232" s="113">
        <f t="shared" si="1641"/>
        <v>4.3317628915662654E-2</v>
      </c>
      <c r="DO232" s="113">
        <f t="shared" si="1641"/>
        <v>4.3317628915662654E-2</v>
      </c>
      <c r="DP232" s="113">
        <f t="shared" si="1641"/>
        <v>4.3317628915662654E-2</v>
      </c>
      <c r="DQ232" s="113">
        <f t="shared" si="1641"/>
        <v>4.3317628915662654E-2</v>
      </c>
      <c r="DR232" s="113">
        <f t="shared" si="1641"/>
        <v>4.3317628915662654E-2</v>
      </c>
      <c r="DS232" s="113">
        <f t="shared" si="1641"/>
        <v>4.3317628915662654E-2</v>
      </c>
      <c r="DT232" s="113">
        <f t="shared" si="1384"/>
        <v>0.48305999999999999</v>
      </c>
      <c r="DU232" s="116">
        <f t="shared" si="1385"/>
        <v>3.5953632000000004</v>
      </c>
      <c r="DV232" s="30"/>
      <c r="DW232" s="55">
        <f t="shared" si="1386"/>
        <v>0</v>
      </c>
      <c r="DX232" s="489">
        <f t="shared" si="1387"/>
        <v>0</v>
      </c>
      <c r="DY232" s="74">
        <f t="shared" si="1388"/>
        <v>0</v>
      </c>
      <c r="DZ232" s="74">
        <f t="shared" si="1389"/>
        <v>0</v>
      </c>
      <c r="EA232" s="74">
        <f t="shared" si="1390"/>
        <v>0</v>
      </c>
      <c r="EB232" s="74">
        <f t="shared" si="1391"/>
        <v>0</v>
      </c>
      <c r="EC232" s="74">
        <f t="shared" si="1392"/>
        <v>0</v>
      </c>
      <c r="ED232" s="74">
        <f t="shared" si="1393"/>
        <v>0</v>
      </c>
      <c r="EE232" s="490">
        <f t="shared" si="1394"/>
        <v>0</v>
      </c>
      <c r="EF232" s="75">
        <f t="shared" si="1395"/>
        <v>0</v>
      </c>
      <c r="EG232" s="75">
        <f t="shared" si="1396"/>
        <v>0</v>
      </c>
      <c r="EH232" s="75">
        <f t="shared" si="1397"/>
        <v>0</v>
      </c>
      <c r="EI232" s="75">
        <f t="shared" si="1398"/>
        <v>0</v>
      </c>
      <c r="EJ232" s="75">
        <f t="shared" si="1399"/>
        <v>0</v>
      </c>
      <c r="EK232" s="75">
        <f t="shared" si="1400"/>
        <v>0</v>
      </c>
      <c r="EL232" s="75">
        <f t="shared" si="1401"/>
        <v>0</v>
      </c>
      <c r="EM232" s="75">
        <f t="shared" si="1402"/>
        <v>0</v>
      </c>
      <c r="EN232" s="75">
        <f t="shared" si="1403"/>
        <v>0</v>
      </c>
      <c r="EO232" s="75">
        <f t="shared" si="1404"/>
        <v>0</v>
      </c>
      <c r="EP232" s="75">
        <f t="shared" si="1405"/>
        <v>0</v>
      </c>
      <c r="EQ232" s="75">
        <f t="shared" si="1406"/>
        <v>0</v>
      </c>
      <c r="ER232" s="490">
        <f t="shared" si="1407"/>
        <v>0</v>
      </c>
      <c r="ES232" s="75">
        <f t="shared" si="1408"/>
        <v>0</v>
      </c>
      <c r="ET232" s="75">
        <f t="shared" si="1409"/>
        <v>0</v>
      </c>
      <c r="EU232" s="75">
        <f t="shared" si="1410"/>
        <v>0</v>
      </c>
      <c r="EV232" s="75">
        <f t="shared" si="1411"/>
        <v>0</v>
      </c>
      <c r="EW232" s="75">
        <f t="shared" si="1412"/>
        <v>0</v>
      </c>
      <c r="EX232" s="75">
        <f t="shared" si="1413"/>
        <v>0</v>
      </c>
      <c r="EY232" s="75">
        <f t="shared" si="1414"/>
        <v>0</v>
      </c>
      <c r="EZ232" s="75">
        <f t="shared" si="1415"/>
        <v>0</v>
      </c>
      <c r="FA232" s="75">
        <f t="shared" si="1416"/>
        <v>0</v>
      </c>
      <c r="FB232" s="75">
        <f t="shared" si="1417"/>
        <v>0</v>
      </c>
      <c r="FC232" s="75">
        <f t="shared" si="1418"/>
        <v>0</v>
      </c>
      <c r="FD232" s="75">
        <f t="shared" si="1419"/>
        <v>0</v>
      </c>
      <c r="FE232" s="490">
        <f t="shared" si="1420"/>
        <v>0</v>
      </c>
      <c r="FF232" s="490">
        <f t="shared" si="1421"/>
        <v>0</v>
      </c>
      <c r="FG232" s="608">
        <f t="shared" si="1422"/>
        <v>0</v>
      </c>
      <c r="FH232" s="608">
        <f t="shared" si="1423"/>
        <v>0</v>
      </c>
      <c r="FI232" s="608">
        <f t="shared" si="1424"/>
        <v>0</v>
      </c>
      <c r="FJ232" s="608">
        <f t="shared" si="1425"/>
        <v>0</v>
      </c>
      <c r="FK232" s="608">
        <f t="shared" si="1426"/>
        <v>0</v>
      </c>
      <c r="FL232" s="608">
        <f t="shared" si="1427"/>
        <v>0</v>
      </c>
      <c r="FM232" s="608">
        <f t="shared" si="1428"/>
        <v>0</v>
      </c>
      <c r="FN232" s="608">
        <f t="shared" si="1429"/>
        <v>0</v>
      </c>
      <c r="FO232" s="608">
        <f t="shared" si="1430"/>
        <v>0</v>
      </c>
      <c r="FP232" s="608">
        <f t="shared" si="1431"/>
        <v>0</v>
      </c>
      <c r="FQ232" s="608">
        <f t="shared" si="1432"/>
        <v>0</v>
      </c>
      <c r="FR232" s="608">
        <f t="shared" si="1433"/>
        <v>0</v>
      </c>
      <c r="FS232" s="608">
        <f t="shared" si="1434"/>
        <v>0</v>
      </c>
      <c r="FT232" s="608">
        <f t="shared" si="1435"/>
        <v>0</v>
      </c>
      <c r="FU232" s="608">
        <f t="shared" si="1436"/>
        <v>0</v>
      </c>
      <c r="FV232" s="608">
        <f t="shared" si="1437"/>
        <v>0</v>
      </c>
      <c r="FW232" s="608">
        <f t="shared" si="1438"/>
        <v>0</v>
      </c>
      <c r="FX232" s="608">
        <f t="shared" si="1439"/>
        <v>0</v>
      </c>
      <c r="FY232" s="608">
        <f t="shared" si="1440"/>
        <v>0</v>
      </c>
      <c r="FZ232" s="608">
        <f t="shared" si="1441"/>
        <v>0</v>
      </c>
      <c r="GA232" s="608">
        <f t="shared" si="1442"/>
        <v>0</v>
      </c>
      <c r="GB232" s="608">
        <f t="shared" si="1443"/>
        <v>0</v>
      </c>
      <c r="GC232" s="608">
        <f t="shared" si="1444"/>
        <v>0</v>
      </c>
      <c r="GD232" s="608">
        <f t="shared" si="1445"/>
        <v>0</v>
      </c>
      <c r="GE232" s="608">
        <f t="shared" si="1446"/>
        <v>0</v>
      </c>
      <c r="GF232" s="608">
        <f t="shared" si="1447"/>
        <v>0</v>
      </c>
      <c r="GG232" s="608">
        <f t="shared" si="1448"/>
        <v>0</v>
      </c>
      <c r="GH232" s="608">
        <f t="shared" si="1449"/>
        <v>0</v>
      </c>
      <c r="GI232" s="608">
        <f t="shared" si="1450"/>
        <v>0</v>
      </c>
      <c r="GJ232" s="608">
        <f t="shared" si="1451"/>
        <v>0</v>
      </c>
      <c r="GK232" s="608">
        <f t="shared" si="1452"/>
        <v>0</v>
      </c>
      <c r="GL232" s="608">
        <f t="shared" si="1453"/>
        <v>0</v>
      </c>
      <c r="GM232" s="608">
        <f t="shared" si="1454"/>
        <v>0</v>
      </c>
      <c r="GN232" s="608">
        <f t="shared" si="1455"/>
        <v>0</v>
      </c>
      <c r="GO232" s="608">
        <f t="shared" si="1456"/>
        <v>0</v>
      </c>
      <c r="GP232" s="608">
        <f t="shared" si="1457"/>
        <v>0</v>
      </c>
      <c r="GQ232" s="608">
        <f t="shared" si="1458"/>
        <v>0</v>
      </c>
      <c r="GR232" s="608">
        <f t="shared" si="1459"/>
        <v>0</v>
      </c>
      <c r="GS232" s="608">
        <f t="shared" si="1460"/>
        <v>0</v>
      </c>
      <c r="GT232" s="608">
        <f t="shared" si="1461"/>
        <v>0</v>
      </c>
      <c r="GU232" s="608">
        <f t="shared" si="1462"/>
        <v>0</v>
      </c>
      <c r="GV232" s="608">
        <f t="shared" si="1463"/>
        <v>0</v>
      </c>
      <c r="GW232" s="608">
        <f t="shared" si="1464"/>
        <v>0</v>
      </c>
      <c r="GX232" s="608">
        <f t="shared" si="1465"/>
        <v>0</v>
      </c>
      <c r="GY232" s="608">
        <f t="shared" si="1466"/>
        <v>0</v>
      </c>
      <c r="GZ232" s="608">
        <f t="shared" si="1467"/>
        <v>0</v>
      </c>
      <c r="HA232" s="608">
        <f t="shared" si="1468"/>
        <v>0</v>
      </c>
      <c r="HB232" s="608">
        <f t="shared" si="1469"/>
        <v>0</v>
      </c>
      <c r="HC232" s="608">
        <f t="shared" si="1470"/>
        <v>0</v>
      </c>
      <c r="HD232" s="608">
        <f t="shared" si="1471"/>
        <v>0</v>
      </c>
      <c r="HE232" s="608">
        <f t="shared" si="1472"/>
        <v>0</v>
      </c>
      <c r="HF232" s="608">
        <f t="shared" si="1473"/>
        <v>0</v>
      </c>
      <c r="HG232" s="608">
        <f t="shared" si="1474"/>
        <v>0</v>
      </c>
      <c r="HH232" s="608">
        <f t="shared" si="1475"/>
        <v>0</v>
      </c>
      <c r="HI232" s="608">
        <f t="shared" si="1476"/>
        <v>0</v>
      </c>
      <c r="HJ232" s="608">
        <f t="shared" si="1477"/>
        <v>0</v>
      </c>
      <c r="HK232" s="608">
        <f t="shared" si="1478"/>
        <v>0</v>
      </c>
      <c r="HL232" s="608">
        <f t="shared" si="1479"/>
        <v>0</v>
      </c>
      <c r="HM232" s="608">
        <f t="shared" si="1480"/>
        <v>0</v>
      </c>
      <c r="HN232" s="608">
        <f t="shared" si="1481"/>
        <v>0</v>
      </c>
      <c r="HO232" s="608">
        <f t="shared" si="1482"/>
        <v>0</v>
      </c>
      <c r="HP232" s="608">
        <f t="shared" si="1483"/>
        <v>0</v>
      </c>
      <c r="HQ232" s="608">
        <f t="shared" si="1484"/>
        <v>0</v>
      </c>
      <c r="HR232" s="608">
        <f t="shared" si="1485"/>
        <v>0</v>
      </c>
      <c r="HS232" s="608">
        <f t="shared" si="1486"/>
        <v>0</v>
      </c>
      <c r="HT232" s="608">
        <f t="shared" si="1487"/>
        <v>0</v>
      </c>
      <c r="HU232" s="608">
        <f t="shared" si="1488"/>
        <v>0</v>
      </c>
      <c r="HV232" s="608">
        <f t="shared" si="1489"/>
        <v>0</v>
      </c>
      <c r="HW232" s="608">
        <f t="shared" si="1490"/>
        <v>0</v>
      </c>
      <c r="HX232" s="608">
        <f t="shared" si="1491"/>
        <v>0</v>
      </c>
      <c r="HY232" s="608">
        <f t="shared" si="1492"/>
        <v>0</v>
      </c>
      <c r="HZ232" s="608">
        <f t="shared" si="1493"/>
        <v>0</v>
      </c>
      <c r="IA232" s="608">
        <f t="shared" si="1494"/>
        <v>0</v>
      </c>
      <c r="IB232" s="608">
        <f t="shared" si="1495"/>
        <v>0</v>
      </c>
      <c r="IC232" s="608">
        <f t="shared" si="1496"/>
        <v>0</v>
      </c>
      <c r="ID232" s="608">
        <f t="shared" si="1497"/>
        <v>0</v>
      </c>
      <c r="IE232" s="608">
        <f t="shared" si="1498"/>
        <v>0</v>
      </c>
      <c r="IF232" s="608">
        <f t="shared" si="1499"/>
        <v>0</v>
      </c>
      <c r="IG232" s="608">
        <f t="shared" si="1500"/>
        <v>0</v>
      </c>
      <c r="IH232" s="608">
        <f t="shared" si="1501"/>
        <v>0</v>
      </c>
      <c r="II232" s="608">
        <f t="shared" si="1502"/>
        <v>0</v>
      </c>
      <c r="IJ232" s="608">
        <f t="shared" si="1503"/>
        <v>0</v>
      </c>
      <c r="IK232" s="608">
        <f t="shared" si="1504"/>
        <v>0</v>
      </c>
      <c r="IL232" s="1578">
        <f t="shared" si="1505"/>
        <v>0</v>
      </c>
      <c r="IM232" s="496">
        <f t="shared" si="1506"/>
        <v>0</v>
      </c>
      <c r="IS232" s="1162">
        <v>1.746</v>
      </c>
      <c r="IT232" s="1162">
        <v>2.1371040000000003</v>
      </c>
      <c r="IU232" s="1162">
        <v>1.2943680000000002</v>
      </c>
      <c r="IV232" s="1162">
        <v>0</v>
      </c>
      <c r="IW232" s="1162">
        <v>9.7000000000000003E-3</v>
      </c>
      <c r="IX232" s="1162">
        <v>0.80510000000000004</v>
      </c>
      <c r="IY232" s="1162">
        <v>5.9922720000000007</v>
      </c>
    </row>
    <row r="233" spans="1:259" ht="29.25" customHeight="1">
      <c r="A233" s="1189" t="s">
        <v>800</v>
      </c>
      <c r="B233" s="1640"/>
      <c r="C233" s="1643"/>
      <c r="D233" s="1195" t="s">
        <v>47</v>
      </c>
      <c r="E233" s="117">
        <f t="shared" si="1374"/>
        <v>0.553288</v>
      </c>
      <c r="F233" s="118">
        <f t="shared" si="1364"/>
        <v>1.1785499999999998</v>
      </c>
      <c r="G233" s="508">
        <f t="shared" si="1375"/>
        <v>0.24042419999999998</v>
      </c>
      <c r="H233" s="508">
        <f t="shared" ref="H233:L233" si="1642">+G233</f>
        <v>0.24042419999999998</v>
      </c>
      <c r="I233" s="508">
        <f t="shared" si="1642"/>
        <v>0.24042419999999998</v>
      </c>
      <c r="J233" s="508">
        <f t="shared" si="1642"/>
        <v>0.24042419999999998</v>
      </c>
      <c r="K233" s="508">
        <f t="shared" si="1642"/>
        <v>0.24042419999999998</v>
      </c>
      <c r="L233" s="508">
        <f t="shared" si="1642"/>
        <v>0.24042419999999998</v>
      </c>
      <c r="M233" s="119">
        <f t="shared" si="1366"/>
        <v>1.4425451999999999</v>
      </c>
      <c r="N233" s="519">
        <f t="shared" si="1377"/>
        <v>7.2808200000000003E-2</v>
      </c>
      <c r="O233" s="519">
        <f t="shared" ref="O233:Y233" si="1643">+N233</f>
        <v>7.2808200000000003E-2</v>
      </c>
      <c r="P233" s="519">
        <f t="shared" si="1643"/>
        <v>7.2808200000000003E-2</v>
      </c>
      <c r="Q233" s="519">
        <f t="shared" si="1643"/>
        <v>7.2808200000000003E-2</v>
      </c>
      <c r="R233" s="519">
        <f t="shared" si="1643"/>
        <v>7.2808200000000003E-2</v>
      </c>
      <c r="S233" s="519">
        <f t="shared" si="1643"/>
        <v>7.2808200000000003E-2</v>
      </c>
      <c r="T233" s="519">
        <f t="shared" si="1643"/>
        <v>7.2808200000000003E-2</v>
      </c>
      <c r="U233" s="519">
        <f t="shared" si="1643"/>
        <v>7.2808200000000003E-2</v>
      </c>
      <c r="V233" s="519">
        <f t="shared" si="1643"/>
        <v>7.2808200000000003E-2</v>
      </c>
      <c r="W233" s="519">
        <f t="shared" si="1643"/>
        <v>7.2808200000000003E-2</v>
      </c>
      <c r="X233" s="519">
        <f t="shared" si="1643"/>
        <v>7.2808200000000003E-2</v>
      </c>
      <c r="Y233" s="519">
        <f t="shared" si="1643"/>
        <v>7.2808200000000003E-2</v>
      </c>
      <c r="Z233" s="119">
        <f t="shared" si="1368"/>
        <v>0.8736984000000001</v>
      </c>
      <c r="AA233" s="519">
        <f t="shared" si="1379"/>
        <v>0</v>
      </c>
      <c r="AB233" s="519">
        <f t="shared" ref="AB233:AL233" si="1644">+AA233</f>
        <v>0</v>
      </c>
      <c r="AC233" s="519">
        <f t="shared" si="1644"/>
        <v>0</v>
      </c>
      <c r="AD233" s="519">
        <f t="shared" si="1644"/>
        <v>0</v>
      </c>
      <c r="AE233" s="519">
        <f t="shared" si="1644"/>
        <v>0</v>
      </c>
      <c r="AF233" s="519">
        <f t="shared" si="1644"/>
        <v>0</v>
      </c>
      <c r="AG233" s="519">
        <f t="shared" si="1644"/>
        <v>0</v>
      </c>
      <c r="AH233" s="519">
        <f t="shared" si="1644"/>
        <v>0</v>
      </c>
      <c r="AI233" s="519">
        <f t="shared" si="1644"/>
        <v>0</v>
      </c>
      <c r="AJ233" s="519">
        <f t="shared" si="1644"/>
        <v>0</v>
      </c>
      <c r="AK233" s="519">
        <f t="shared" si="1644"/>
        <v>0</v>
      </c>
      <c r="AL233" s="519">
        <f t="shared" si="1644"/>
        <v>0</v>
      </c>
      <c r="AM233" s="119">
        <f t="shared" si="1370"/>
        <v>0</v>
      </c>
      <c r="AN233" s="119">
        <f t="shared" si="1371"/>
        <v>5.8199999999999997E-3</v>
      </c>
      <c r="AO233" s="117">
        <f t="shared" si="1381"/>
        <v>4.7996067469879521E-2</v>
      </c>
      <c r="AP233" s="117">
        <f t="shared" ref="AP233:DA233" si="1645">+AO233</f>
        <v>4.7996067469879521E-2</v>
      </c>
      <c r="AQ233" s="117">
        <f t="shared" si="1645"/>
        <v>4.7996067469879521E-2</v>
      </c>
      <c r="AR233" s="117">
        <f t="shared" si="1645"/>
        <v>4.7996067469879521E-2</v>
      </c>
      <c r="AS233" s="117">
        <f t="shared" si="1645"/>
        <v>4.7996067469879521E-2</v>
      </c>
      <c r="AT233" s="117">
        <f t="shared" si="1645"/>
        <v>4.7996067469879521E-2</v>
      </c>
      <c r="AU233" s="117">
        <f t="shared" si="1645"/>
        <v>4.7996067469879521E-2</v>
      </c>
      <c r="AV233" s="117">
        <f t="shared" si="1645"/>
        <v>4.7996067469879521E-2</v>
      </c>
      <c r="AW233" s="117">
        <f t="shared" si="1645"/>
        <v>4.7996067469879521E-2</v>
      </c>
      <c r="AX233" s="117">
        <f t="shared" si="1645"/>
        <v>4.7996067469879521E-2</v>
      </c>
      <c r="AY233" s="117">
        <f t="shared" si="1645"/>
        <v>4.7996067469879521E-2</v>
      </c>
      <c r="AZ233" s="117">
        <f t="shared" si="1645"/>
        <v>4.7996067469879521E-2</v>
      </c>
      <c r="BA233" s="117">
        <f t="shared" si="1645"/>
        <v>4.7996067469879521E-2</v>
      </c>
      <c r="BB233" s="117">
        <f t="shared" si="1645"/>
        <v>4.7996067469879521E-2</v>
      </c>
      <c r="BC233" s="117">
        <f t="shared" si="1645"/>
        <v>4.7996067469879521E-2</v>
      </c>
      <c r="BD233" s="117">
        <f t="shared" si="1645"/>
        <v>4.7996067469879521E-2</v>
      </c>
      <c r="BE233" s="117">
        <f t="shared" si="1645"/>
        <v>4.7996067469879521E-2</v>
      </c>
      <c r="BF233" s="117">
        <f t="shared" si="1645"/>
        <v>4.7996067469879521E-2</v>
      </c>
      <c r="BG233" s="117">
        <f t="shared" si="1645"/>
        <v>4.7996067469879521E-2</v>
      </c>
      <c r="BH233" s="117">
        <f t="shared" si="1645"/>
        <v>4.7996067469879521E-2</v>
      </c>
      <c r="BI233" s="117">
        <f t="shared" si="1645"/>
        <v>4.7996067469879521E-2</v>
      </c>
      <c r="BJ233" s="117">
        <f t="shared" si="1645"/>
        <v>4.7996067469879521E-2</v>
      </c>
      <c r="BK233" s="117">
        <f t="shared" si="1645"/>
        <v>4.7996067469879521E-2</v>
      </c>
      <c r="BL233" s="117">
        <f t="shared" si="1645"/>
        <v>4.7996067469879521E-2</v>
      </c>
      <c r="BM233" s="117">
        <f t="shared" si="1645"/>
        <v>4.7996067469879521E-2</v>
      </c>
      <c r="BN233" s="117">
        <f t="shared" si="1645"/>
        <v>4.7996067469879521E-2</v>
      </c>
      <c r="BO233" s="117">
        <f t="shared" si="1645"/>
        <v>4.7996067469879521E-2</v>
      </c>
      <c r="BP233" s="117">
        <f t="shared" si="1645"/>
        <v>4.7996067469879521E-2</v>
      </c>
      <c r="BQ233" s="117">
        <f t="shared" si="1645"/>
        <v>4.7996067469879521E-2</v>
      </c>
      <c r="BR233" s="117">
        <f t="shared" si="1645"/>
        <v>4.7996067469879521E-2</v>
      </c>
      <c r="BS233" s="117">
        <f t="shared" si="1645"/>
        <v>4.7996067469879521E-2</v>
      </c>
      <c r="BT233" s="117">
        <f t="shared" si="1645"/>
        <v>4.7996067469879521E-2</v>
      </c>
      <c r="BU233" s="117">
        <f t="shared" si="1645"/>
        <v>4.7996067469879521E-2</v>
      </c>
      <c r="BV233" s="117">
        <f t="shared" si="1645"/>
        <v>4.7996067469879521E-2</v>
      </c>
      <c r="BW233" s="117">
        <f t="shared" si="1645"/>
        <v>4.7996067469879521E-2</v>
      </c>
      <c r="BX233" s="117">
        <f t="shared" si="1645"/>
        <v>4.7996067469879521E-2</v>
      </c>
      <c r="BY233" s="117">
        <f t="shared" si="1645"/>
        <v>4.7996067469879521E-2</v>
      </c>
      <c r="BZ233" s="117">
        <f t="shared" si="1645"/>
        <v>4.7996067469879521E-2</v>
      </c>
      <c r="CA233" s="117">
        <f t="shared" si="1645"/>
        <v>4.7996067469879521E-2</v>
      </c>
      <c r="CB233" s="117">
        <f t="shared" si="1645"/>
        <v>4.7996067469879521E-2</v>
      </c>
      <c r="CC233" s="117">
        <f t="shared" si="1645"/>
        <v>4.7996067469879521E-2</v>
      </c>
      <c r="CD233" s="117">
        <f t="shared" si="1645"/>
        <v>4.7996067469879521E-2</v>
      </c>
      <c r="CE233" s="117">
        <f t="shared" si="1645"/>
        <v>4.7996067469879521E-2</v>
      </c>
      <c r="CF233" s="117">
        <f t="shared" si="1645"/>
        <v>4.7996067469879521E-2</v>
      </c>
      <c r="CG233" s="117">
        <f t="shared" si="1645"/>
        <v>4.7996067469879521E-2</v>
      </c>
      <c r="CH233" s="117">
        <f t="shared" si="1645"/>
        <v>4.7996067469879521E-2</v>
      </c>
      <c r="CI233" s="117">
        <f t="shared" si="1645"/>
        <v>4.7996067469879521E-2</v>
      </c>
      <c r="CJ233" s="117">
        <f t="shared" si="1645"/>
        <v>4.7996067469879521E-2</v>
      </c>
      <c r="CK233" s="117">
        <f t="shared" si="1645"/>
        <v>4.7996067469879521E-2</v>
      </c>
      <c r="CL233" s="117">
        <f t="shared" si="1645"/>
        <v>4.7996067469879521E-2</v>
      </c>
      <c r="CM233" s="117">
        <f t="shared" si="1645"/>
        <v>4.7996067469879521E-2</v>
      </c>
      <c r="CN233" s="117">
        <f t="shared" si="1645"/>
        <v>4.7996067469879521E-2</v>
      </c>
      <c r="CO233" s="117">
        <f t="shared" si="1645"/>
        <v>4.7996067469879521E-2</v>
      </c>
      <c r="CP233" s="117">
        <f t="shared" si="1645"/>
        <v>4.7996067469879521E-2</v>
      </c>
      <c r="CQ233" s="117">
        <f t="shared" si="1645"/>
        <v>4.7996067469879521E-2</v>
      </c>
      <c r="CR233" s="117">
        <f t="shared" si="1645"/>
        <v>4.7996067469879521E-2</v>
      </c>
      <c r="CS233" s="117">
        <f t="shared" si="1645"/>
        <v>4.7996067469879521E-2</v>
      </c>
      <c r="CT233" s="117">
        <f t="shared" si="1645"/>
        <v>4.7996067469879521E-2</v>
      </c>
      <c r="CU233" s="117">
        <f t="shared" si="1645"/>
        <v>4.7996067469879521E-2</v>
      </c>
      <c r="CV233" s="117">
        <f t="shared" si="1645"/>
        <v>4.7996067469879521E-2</v>
      </c>
      <c r="CW233" s="117">
        <f t="shared" si="1645"/>
        <v>4.7996067469879521E-2</v>
      </c>
      <c r="CX233" s="117">
        <f t="shared" si="1645"/>
        <v>4.7996067469879521E-2</v>
      </c>
      <c r="CY233" s="117">
        <f t="shared" si="1645"/>
        <v>4.7996067469879521E-2</v>
      </c>
      <c r="CZ233" s="117">
        <f t="shared" si="1645"/>
        <v>4.7996067469879521E-2</v>
      </c>
      <c r="DA233" s="117">
        <f t="shared" si="1645"/>
        <v>4.7996067469879521E-2</v>
      </c>
      <c r="DB233" s="117">
        <f t="shared" ref="DB233:DS233" si="1646">+DA233</f>
        <v>4.7996067469879521E-2</v>
      </c>
      <c r="DC233" s="117">
        <f t="shared" si="1646"/>
        <v>4.7996067469879521E-2</v>
      </c>
      <c r="DD233" s="117">
        <f t="shared" si="1646"/>
        <v>4.7996067469879521E-2</v>
      </c>
      <c r="DE233" s="117">
        <f t="shared" si="1646"/>
        <v>4.7996067469879521E-2</v>
      </c>
      <c r="DF233" s="117">
        <f t="shared" si="1646"/>
        <v>4.7996067469879521E-2</v>
      </c>
      <c r="DG233" s="117">
        <f t="shared" si="1646"/>
        <v>4.7996067469879521E-2</v>
      </c>
      <c r="DH233" s="117">
        <f t="shared" si="1646"/>
        <v>4.7996067469879521E-2</v>
      </c>
      <c r="DI233" s="117">
        <f t="shared" si="1646"/>
        <v>4.7996067469879521E-2</v>
      </c>
      <c r="DJ233" s="117">
        <f t="shared" si="1646"/>
        <v>4.7996067469879521E-2</v>
      </c>
      <c r="DK233" s="117">
        <f t="shared" si="1646"/>
        <v>4.7996067469879521E-2</v>
      </c>
      <c r="DL233" s="117">
        <f t="shared" si="1646"/>
        <v>4.7996067469879521E-2</v>
      </c>
      <c r="DM233" s="117">
        <f t="shared" si="1646"/>
        <v>4.7996067469879521E-2</v>
      </c>
      <c r="DN233" s="117">
        <f t="shared" si="1646"/>
        <v>4.7996067469879521E-2</v>
      </c>
      <c r="DO233" s="117">
        <f t="shared" si="1646"/>
        <v>4.7996067469879521E-2</v>
      </c>
      <c r="DP233" s="117">
        <f t="shared" si="1646"/>
        <v>4.7996067469879521E-2</v>
      </c>
      <c r="DQ233" s="117">
        <f t="shared" si="1646"/>
        <v>4.7996067469879521E-2</v>
      </c>
      <c r="DR233" s="117">
        <f t="shared" si="1646"/>
        <v>4.7996067469879521E-2</v>
      </c>
      <c r="DS233" s="117">
        <f t="shared" si="1646"/>
        <v>4.7996067469879521E-2</v>
      </c>
      <c r="DT233" s="117">
        <f t="shared" si="1384"/>
        <v>0.48305999999999999</v>
      </c>
      <c r="DU233" s="120">
        <f t="shared" si="1385"/>
        <v>3.9836735999999999</v>
      </c>
      <c r="DV233" s="31"/>
      <c r="DW233" s="56">
        <f t="shared" si="1386"/>
        <v>0</v>
      </c>
      <c r="DX233" s="491">
        <f t="shared" si="1387"/>
        <v>0</v>
      </c>
      <c r="DY233" s="80">
        <f t="shared" si="1388"/>
        <v>0</v>
      </c>
      <c r="DZ233" s="80">
        <f t="shared" si="1389"/>
        <v>0</v>
      </c>
      <c r="EA233" s="80">
        <f t="shared" si="1390"/>
        <v>0</v>
      </c>
      <c r="EB233" s="80">
        <f t="shared" si="1391"/>
        <v>0</v>
      </c>
      <c r="EC233" s="80">
        <f t="shared" si="1392"/>
        <v>0</v>
      </c>
      <c r="ED233" s="80">
        <f t="shared" si="1393"/>
        <v>0</v>
      </c>
      <c r="EE233" s="492">
        <f t="shared" si="1394"/>
        <v>0</v>
      </c>
      <c r="EF233" s="81">
        <f t="shared" si="1395"/>
        <v>0</v>
      </c>
      <c r="EG233" s="81">
        <f t="shared" si="1396"/>
        <v>0</v>
      </c>
      <c r="EH233" s="81">
        <f t="shared" si="1397"/>
        <v>0</v>
      </c>
      <c r="EI233" s="81">
        <f t="shared" si="1398"/>
        <v>0</v>
      </c>
      <c r="EJ233" s="81">
        <f t="shared" si="1399"/>
        <v>0</v>
      </c>
      <c r="EK233" s="81">
        <f t="shared" si="1400"/>
        <v>0</v>
      </c>
      <c r="EL233" s="81">
        <f t="shared" si="1401"/>
        <v>0</v>
      </c>
      <c r="EM233" s="81">
        <f t="shared" si="1402"/>
        <v>0</v>
      </c>
      <c r="EN233" s="81">
        <f t="shared" si="1403"/>
        <v>0</v>
      </c>
      <c r="EO233" s="81">
        <f t="shared" si="1404"/>
        <v>0</v>
      </c>
      <c r="EP233" s="81">
        <f t="shared" si="1405"/>
        <v>0</v>
      </c>
      <c r="EQ233" s="81">
        <f t="shared" si="1406"/>
        <v>0</v>
      </c>
      <c r="ER233" s="492">
        <f t="shared" si="1407"/>
        <v>0</v>
      </c>
      <c r="ES233" s="81">
        <f t="shared" si="1408"/>
        <v>0</v>
      </c>
      <c r="ET233" s="81">
        <f t="shared" si="1409"/>
        <v>0</v>
      </c>
      <c r="EU233" s="81">
        <f t="shared" si="1410"/>
        <v>0</v>
      </c>
      <c r="EV233" s="81">
        <f t="shared" si="1411"/>
        <v>0</v>
      </c>
      <c r="EW233" s="81">
        <f t="shared" si="1412"/>
        <v>0</v>
      </c>
      <c r="EX233" s="81">
        <f t="shared" si="1413"/>
        <v>0</v>
      </c>
      <c r="EY233" s="81">
        <f t="shared" si="1414"/>
        <v>0</v>
      </c>
      <c r="EZ233" s="81">
        <f t="shared" si="1415"/>
        <v>0</v>
      </c>
      <c r="FA233" s="81">
        <f t="shared" si="1416"/>
        <v>0</v>
      </c>
      <c r="FB233" s="81">
        <f t="shared" si="1417"/>
        <v>0</v>
      </c>
      <c r="FC233" s="81">
        <f t="shared" si="1418"/>
        <v>0</v>
      </c>
      <c r="FD233" s="81">
        <f t="shared" si="1419"/>
        <v>0</v>
      </c>
      <c r="FE233" s="492">
        <f t="shared" si="1420"/>
        <v>0</v>
      </c>
      <c r="FF233" s="492">
        <f t="shared" si="1421"/>
        <v>0</v>
      </c>
      <c r="FG233" s="610">
        <f t="shared" si="1422"/>
        <v>0</v>
      </c>
      <c r="FH233" s="610">
        <f t="shared" si="1423"/>
        <v>0</v>
      </c>
      <c r="FI233" s="610">
        <f t="shared" si="1424"/>
        <v>0</v>
      </c>
      <c r="FJ233" s="610">
        <f t="shared" si="1425"/>
        <v>0</v>
      </c>
      <c r="FK233" s="610">
        <f t="shared" si="1426"/>
        <v>0</v>
      </c>
      <c r="FL233" s="610">
        <f t="shared" si="1427"/>
        <v>0</v>
      </c>
      <c r="FM233" s="610">
        <f t="shared" si="1428"/>
        <v>0</v>
      </c>
      <c r="FN233" s="610">
        <f t="shared" si="1429"/>
        <v>0</v>
      </c>
      <c r="FO233" s="610">
        <f t="shared" si="1430"/>
        <v>0</v>
      </c>
      <c r="FP233" s="610">
        <f t="shared" si="1431"/>
        <v>0</v>
      </c>
      <c r="FQ233" s="610">
        <f t="shared" si="1432"/>
        <v>0</v>
      </c>
      <c r="FR233" s="610">
        <f t="shared" si="1433"/>
        <v>0</v>
      </c>
      <c r="FS233" s="610">
        <f t="shared" si="1434"/>
        <v>0</v>
      </c>
      <c r="FT233" s="610">
        <f t="shared" si="1435"/>
        <v>0</v>
      </c>
      <c r="FU233" s="610">
        <f t="shared" si="1436"/>
        <v>0</v>
      </c>
      <c r="FV233" s="610">
        <f t="shared" si="1437"/>
        <v>0</v>
      </c>
      <c r="FW233" s="610">
        <f t="shared" si="1438"/>
        <v>0</v>
      </c>
      <c r="FX233" s="610">
        <f t="shared" si="1439"/>
        <v>0</v>
      </c>
      <c r="FY233" s="610">
        <f t="shared" si="1440"/>
        <v>0</v>
      </c>
      <c r="FZ233" s="610">
        <f t="shared" si="1441"/>
        <v>0</v>
      </c>
      <c r="GA233" s="610">
        <f t="shared" si="1442"/>
        <v>0</v>
      </c>
      <c r="GB233" s="610">
        <f t="shared" si="1443"/>
        <v>0</v>
      </c>
      <c r="GC233" s="610">
        <f t="shared" si="1444"/>
        <v>0</v>
      </c>
      <c r="GD233" s="610">
        <f t="shared" si="1445"/>
        <v>0</v>
      </c>
      <c r="GE233" s="610">
        <f t="shared" si="1446"/>
        <v>0</v>
      </c>
      <c r="GF233" s="610">
        <f t="shared" si="1447"/>
        <v>0</v>
      </c>
      <c r="GG233" s="610">
        <f t="shared" si="1448"/>
        <v>0</v>
      </c>
      <c r="GH233" s="610">
        <f t="shared" si="1449"/>
        <v>0</v>
      </c>
      <c r="GI233" s="610">
        <f t="shared" si="1450"/>
        <v>0</v>
      </c>
      <c r="GJ233" s="610">
        <f t="shared" si="1451"/>
        <v>0</v>
      </c>
      <c r="GK233" s="610">
        <f t="shared" si="1452"/>
        <v>0</v>
      </c>
      <c r="GL233" s="610">
        <f t="shared" si="1453"/>
        <v>0</v>
      </c>
      <c r="GM233" s="610">
        <f t="shared" si="1454"/>
        <v>0</v>
      </c>
      <c r="GN233" s="610">
        <f t="shared" si="1455"/>
        <v>0</v>
      </c>
      <c r="GO233" s="610">
        <f t="shared" si="1456"/>
        <v>0</v>
      </c>
      <c r="GP233" s="610">
        <f t="shared" si="1457"/>
        <v>0</v>
      </c>
      <c r="GQ233" s="610">
        <f t="shared" si="1458"/>
        <v>0</v>
      </c>
      <c r="GR233" s="610">
        <f t="shared" si="1459"/>
        <v>0</v>
      </c>
      <c r="GS233" s="610">
        <f t="shared" si="1460"/>
        <v>0</v>
      </c>
      <c r="GT233" s="610">
        <f t="shared" si="1461"/>
        <v>0</v>
      </c>
      <c r="GU233" s="610">
        <f t="shared" si="1462"/>
        <v>0</v>
      </c>
      <c r="GV233" s="610">
        <f t="shared" si="1463"/>
        <v>0</v>
      </c>
      <c r="GW233" s="610">
        <f t="shared" si="1464"/>
        <v>0</v>
      </c>
      <c r="GX233" s="610">
        <f t="shared" si="1465"/>
        <v>0</v>
      </c>
      <c r="GY233" s="610">
        <f t="shared" si="1466"/>
        <v>0</v>
      </c>
      <c r="GZ233" s="610">
        <f t="shared" si="1467"/>
        <v>0</v>
      </c>
      <c r="HA233" s="610">
        <f t="shared" si="1468"/>
        <v>0</v>
      </c>
      <c r="HB233" s="610">
        <f t="shared" si="1469"/>
        <v>0</v>
      </c>
      <c r="HC233" s="610">
        <f t="shared" si="1470"/>
        <v>0</v>
      </c>
      <c r="HD233" s="610">
        <f t="shared" si="1471"/>
        <v>0</v>
      </c>
      <c r="HE233" s="610">
        <f t="shared" si="1472"/>
        <v>0</v>
      </c>
      <c r="HF233" s="610">
        <f t="shared" si="1473"/>
        <v>0</v>
      </c>
      <c r="HG233" s="610">
        <f t="shared" si="1474"/>
        <v>0</v>
      </c>
      <c r="HH233" s="610">
        <f t="shared" si="1475"/>
        <v>0</v>
      </c>
      <c r="HI233" s="610">
        <f t="shared" si="1476"/>
        <v>0</v>
      </c>
      <c r="HJ233" s="610">
        <f t="shared" si="1477"/>
        <v>0</v>
      </c>
      <c r="HK233" s="610">
        <f t="shared" si="1478"/>
        <v>0</v>
      </c>
      <c r="HL233" s="610">
        <f t="shared" si="1479"/>
        <v>0</v>
      </c>
      <c r="HM233" s="610">
        <f t="shared" si="1480"/>
        <v>0</v>
      </c>
      <c r="HN233" s="610">
        <f t="shared" si="1481"/>
        <v>0</v>
      </c>
      <c r="HO233" s="610">
        <f t="shared" si="1482"/>
        <v>0</v>
      </c>
      <c r="HP233" s="610">
        <f t="shared" si="1483"/>
        <v>0</v>
      </c>
      <c r="HQ233" s="610">
        <f t="shared" si="1484"/>
        <v>0</v>
      </c>
      <c r="HR233" s="610">
        <f t="shared" si="1485"/>
        <v>0</v>
      </c>
      <c r="HS233" s="610">
        <f t="shared" si="1486"/>
        <v>0</v>
      </c>
      <c r="HT233" s="610">
        <f t="shared" si="1487"/>
        <v>0</v>
      </c>
      <c r="HU233" s="610">
        <f t="shared" si="1488"/>
        <v>0</v>
      </c>
      <c r="HV233" s="610">
        <f t="shared" si="1489"/>
        <v>0</v>
      </c>
      <c r="HW233" s="610">
        <f t="shared" si="1490"/>
        <v>0</v>
      </c>
      <c r="HX233" s="610">
        <f t="shared" si="1491"/>
        <v>0</v>
      </c>
      <c r="HY233" s="610">
        <f t="shared" si="1492"/>
        <v>0</v>
      </c>
      <c r="HZ233" s="610">
        <f t="shared" si="1493"/>
        <v>0</v>
      </c>
      <c r="IA233" s="610">
        <f t="shared" si="1494"/>
        <v>0</v>
      </c>
      <c r="IB233" s="610">
        <f t="shared" si="1495"/>
        <v>0</v>
      </c>
      <c r="IC233" s="610">
        <f t="shared" si="1496"/>
        <v>0</v>
      </c>
      <c r="ID233" s="610">
        <f t="shared" si="1497"/>
        <v>0</v>
      </c>
      <c r="IE233" s="610">
        <f t="shared" si="1498"/>
        <v>0</v>
      </c>
      <c r="IF233" s="610">
        <f t="shared" si="1499"/>
        <v>0</v>
      </c>
      <c r="IG233" s="610">
        <f t="shared" si="1500"/>
        <v>0</v>
      </c>
      <c r="IH233" s="610">
        <f t="shared" si="1501"/>
        <v>0</v>
      </c>
      <c r="II233" s="610">
        <f t="shared" si="1502"/>
        <v>0</v>
      </c>
      <c r="IJ233" s="610">
        <f t="shared" si="1503"/>
        <v>0</v>
      </c>
      <c r="IK233" s="610">
        <f t="shared" si="1504"/>
        <v>0</v>
      </c>
      <c r="IL233" s="1579">
        <f t="shared" si="1505"/>
        <v>0</v>
      </c>
      <c r="IM233" s="497">
        <f t="shared" si="1506"/>
        <v>0</v>
      </c>
      <c r="IS233" s="1162">
        <v>1.9642499999999998</v>
      </c>
      <c r="IT233" s="1162">
        <v>2.404242</v>
      </c>
      <c r="IU233" s="1162">
        <v>1.4561640000000002</v>
      </c>
      <c r="IV233" s="1162">
        <v>0</v>
      </c>
      <c r="IW233" s="1162">
        <v>9.7000000000000003E-3</v>
      </c>
      <c r="IX233" s="1162">
        <v>0.80510000000000004</v>
      </c>
      <c r="IY233" s="1162">
        <v>6.639456</v>
      </c>
    </row>
    <row r="234" spans="1:259" ht="29.25" customHeight="1">
      <c r="A234" s="1190" t="s">
        <v>800</v>
      </c>
      <c r="B234" s="1638" t="s">
        <v>656</v>
      </c>
      <c r="C234" s="1641" t="s">
        <v>419</v>
      </c>
      <c r="D234" s="1193" t="s">
        <v>21</v>
      </c>
      <c r="E234" s="121">
        <f t="shared" si="1374"/>
        <v>0.60721999999999998</v>
      </c>
      <c r="F234" s="122">
        <f t="shared" si="1364"/>
        <v>1.3095000000000001</v>
      </c>
      <c r="G234" s="509">
        <f t="shared" si="1375"/>
        <v>0.26713799999999999</v>
      </c>
      <c r="H234" s="509">
        <f t="shared" ref="H234:L234" si="1647">+G234</f>
        <v>0.26713799999999999</v>
      </c>
      <c r="I234" s="509">
        <f t="shared" si="1647"/>
        <v>0.26713799999999999</v>
      </c>
      <c r="J234" s="509">
        <f t="shared" si="1647"/>
        <v>0.26713799999999999</v>
      </c>
      <c r="K234" s="509">
        <f t="shared" si="1647"/>
        <v>0.26713799999999999</v>
      </c>
      <c r="L234" s="509">
        <f t="shared" si="1647"/>
        <v>0.26713799999999999</v>
      </c>
      <c r="M234" s="123">
        <f t="shared" si="1366"/>
        <v>1.6028279999999999</v>
      </c>
      <c r="N234" s="520">
        <f t="shared" si="1377"/>
        <v>8.0897999999999998E-2</v>
      </c>
      <c r="O234" s="520">
        <f t="shared" ref="O234:Y234" si="1648">+N234</f>
        <v>8.0897999999999998E-2</v>
      </c>
      <c r="P234" s="520">
        <f t="shared" si="1648"/>
        <v>8.0897999999999998E-2</v>
      </c>
      <c r="Q234" s="520">
        <f t="shared" si="1648"/>
        <v>8.0897999999999998E-2</v>
      </c>
      <c r="R234" s="520">
        <f t="shared" si="1648"/>
        <v>8.0897999999999998E-2</v>
      </c>
      <c r="S234" s="520">
        <f t="shared" si="1648"/>
        <v>8.0897999999999998E-2</v>
      </c>
      <c r="T234" s="520">
        <f t="shared" si="1648"/>
        <v>8.0897999999999998E-2</v>
      </c>
      <c r="U234" s="520">
        <f t="shared" si="1648"/>
        <v>8.0897999999999998E-2</v>
      </c>
      <c r="V234" s="520">
        <f t="shared" si="1648"/>
        <v>8.0897999999999998E-2</v>
      </c>
      <c r="W234" s="520">
        <f t="shared" si="1648"/>
        <v>8.0897999999999998E-2</v>
      </c>
      <c r="X234" s="520">
        <f t="shared" si="1648"/>
        <v>8.0897999999999998E-2</v>
      </c>
      <c r="Y234" s="520">
        <f t="shared" si="1648"/>
        <v>8.0897999999999998E-2</v>
      </c>
      <c r="Z234" s="123">
        <f t="shared" si="1368"/>
        <v>0.97077599999999997</v>
      </c>
      <c r="AA234" s="520">
        <f t="shared" si="1379"/>
        <v>0</v>
      </c>
      <c r="AB234" s="520">
        <f t="shared" ref="AB234:AL234" si="1649">+AA234</f>
        <v>0</v>
      </c>
      <c r="AC234" s="520">
        <f t="shared" si="1649"/>
        <v>0</v>
      </c>
      <c r="AD234" s="520">
        <f t="shared" si="1649"/>
        <v>0</v>
      </c>
      <c r="AE234" s="520">
        <f t="shared" si="1649"/>
        <v>0</v>
      </c>
      <c r="AF234" s="520">
        <f t="shared" si="1649"/>
        <v>0</v>
      </c>
      <c r="AG234" s="520">
        <f t="shared" si="1649"/>
        <v>0</v>
      </c>
      <c r="AH234" s="520">
        <f t="shared" si="1649"/>
        <v>0</v>
      </c>
      <c r="AI234" s="520">
        <f t="shared" si="1649"/>
        <v>0</v>
      </c>
      <c r="AJ234" s="520">
        <f t="shared" si="1649"/>
        <v>0</v>
      </c>
      <c r="AK234" s="520">
        <f t="shared" si="1649"/>
        <v>0</v>
      </c>
      <c r="AL234" s="520">
        <f t="shared" si="1649"/>
        <v>0</v>
      </c>
      <c r="AM234" s="123">
        <f t="shared" si="1370"/>
        <v>0</v>
      </c>
      <c r="AN234" s="123">
        <f t="shared" si="1371"/>
        <v>5.8199999999999997E-3</v>
      </c>
      <c r="AO234" s="121">
        <f t="shared" si="1381"/>
        <v>5.2674506024096387E-2</v>
      </c>
      <c r="AP234" s="121">
        <f t="shared" ref="AP234:DA234" si="1650">+AO234</f>
        <v>5.2674506024096387E-2</v>
      </c>
      <c r="AQ234" s="121">
        <f t="shared" si="1650"/>
        <v>5.2674506024096387E-2</v>
      </c>
      <c r="AR234" s="121">
        <f t="shared" si="1650"/>
        <v>5.2674506024096387E-2</v>
      </c>
      <c r="AS234" s="121">
        <f t="shared" si="1650"/>
        <v>5.2674506024096387E-2</v>
      </c>
      <c r="AT234" s="121">
        <f t="shared" si="1650"/>
        <v>5.2674506024096387E-2</v>
      </c>
      <c r="AU234" s="121">
        <f t="shared" si="1650"/>
        <v>5.2674506024096387E-2</v>
      </c>
      <c r="AV234" s="121">
        <f t="shared" si="1650"/>
        <v>5.2674506024096387E-2</v>
      </c>
      <c r="AW234" s="121">
        <f t="shared" si="1650"/>
        <v>5.2674506024096387E-2</v>
      </c>
      <c r="AX234" s="121">
        <f t="shared" si="1650"/>
        <v>5.2674506024096387E-2</v>
      </c>
      <c r="AY234" s="121">
        <f t="shared" si="1650"/>
        <v>5.2674506024096387E-2</v>
      </c>
      <c r="AZ234" s="121">
        <f t="shared" si="1650"/>
        <v>5.2674506024096387E-2</v>
      </c>
      <c r="BA234" s="121">
        <f t="shared" si="1650"/>
        <v>5.2674506024096387E-2</v>
      </c>
      <c r="BB234" s="121">
        <f t="shared" si="1650"/>
        <v>5.2674506024096387E-2</v>
      </c>
      <c r="BC234" s="121">
        <f t="shared" si="1650"/>
        <v>5.2674506024096387E-2</v>
      </c>
      <c r="BD234" s="121">
        <f t="shared" si="1650"/>
        <v>5.2674506024096387E-2</v>
      </c>
      <c r="BE234" s="121">
        <f t="shared" si="1650"/>
        <v>5.2674506024096387E-2</v>
      </c>
      <c r="BF234" s="121">
        <f t="shared" si="1650"/>
        <v>5.2674506024096387E-2</v>
      </c>
      <c r="BG234" s="121">
        <f t="shared" si="1650"/>
        <v>5.2674506024096387E-2</v>
      </c>
      <c r="BH234" s="121">
        <f t="shared" si="1650"/>
        <v>5.2674506024096387E-2</v>
      </c>
      <c r="BI234" s="121">
        <f t="shared" si="1650"/>
        <v>5.2674506024096387E-2</v>
      </c>
      <c r="BJ234" s="121">
        <f t="shared" si="1650"/>
        <v>5.2674506024096387E-2</v>
      </c>
      <c r="BK234" s="121">
        <f t="shared" si="1650"/>
        <v>5.2674506024096387E-2</v>
      </c>
      <c r="BL234" s="121">
        <f t="shared" si="1650"/>
        <v>5.2674506024096387E-2</v>
      </c>
      <c r="BM234" s="121">
        <f t="shared" si="1650"/>
        <v>5.2674506024096387E-2</v>
      </c>
      <c r="BN234" s="121">
        <f t="shared" si="1650"/>
        <v>5.2674506024096387E-2</v>
      </c>
      <c r="BO234" s="121">
        <f t="shared" si="1650"/>
        <v>5.2674506024096387E-2</v>
      </c>
      <c r="BP234" s="121">
        <f t="shared" si="1650"/>
        <v>5.2674506024096387E-2</v>
      </c>
      <c r="BQ234" s="121">
        <f t="shared" si="1650"/>
        <v>5.2674506024096387E-2</v>
      </c>
      <c r="BR234" s="121">
        <f t="shared" si="1650"/>
        <v>5.2674506024096387E-2</v>
      </c>
      <c r="BS234" s="121">
        <f t="shared" si="1650"/>
        <v>5.2674506024096387E-2</v>
      </c>
      <c r="BT234" s="121">
        <f t="shared" si="1650"/>
        <v>5.2674506024096387E-2</v>
      </c>
      <c r="BU234" s="121">
        <f t="shared" si="1650"/>
        <v>5.2674506024096387E-2</v>
      </c>
      <c r="BV234" s="121">
        <f t="shared" si="1650"/>
        <v>5.2674506024096387E-2</v>
      </c>
      <c r="BW234" s="121">
        <f t="shared" si="1650"/>
        <v>5.2674506024096387E-2</v>
      </c>
      <c r="BX234" s="121">
        <f t="shared" si="1650"/>
        <v>5.2674506024096387E-2</v>
      </c>
      <c r="BY234" s="121">
        <f t="shared" si="1650"/>
        <v>5.2674506024096387E-2</v>
      </c>
      <c r="BZ234" s="121">
        <f t="shared" si="1650"/>
        <v>5.2674506024096387E-2</v>
      </c>
      <c r="CA234" s="121">
        <f t="shared" si="1650"/>
        <v>5.2674506024096387E-2</v>
      </c>
      <c r="CB234" s="121">
        <f t="shared" si="1650"/>
        <v>5.2674506024096387E-2</v>
      </c>
      <c r="CC234" s="121">
        <f t="shared" si="1650"/>
        <v>5.2674506024096387E-2</v>
      </c>
      <c r="CD234" s="121">
        <f t="shared" si="1650"/>
        <v>5.2674506024096387E-2</v>
      </c>
      <c r="CE234" s="121">
        <f t="shared" si="1650"/>
        <v>5.2674506024096387E-2</v>
      </c>
      <c r="CF234" s="121">
        <f t="shared" si="1650"/>
        <v>5.2674506024096387E-2</v>
      </c>
      <c r="CG234" s="121">
        <f t="shared" si="1650"/>
        <v>5.2674506024096387E-2</v>
      </c>
      <c r="CH234" s="121">
        <f t="shared" si="1650"/>
        <v>5.2674506024096387E-2</v>
      </c>
      <c r="CI234" s="121">
        <f t="shared" si="1650"/>
        <v>5.2674506024096387E-2</v>
      </c>
      <c r="CJ234" s="121">
        <f t="shared" si="1650"/>
        <v>5.2674506024096387E-2</v>
      </c>
      <c r="CK234" s="121">
        <f t="shared" si="1650"/>
        <v>5.2674506024096387E-2</v>
      </c>
      <c r="CL234" s="121">
        <f t="shared" si="1650"/>
        <v>5.2674506024096387E-2</v>
      </c>
      <c r="CM234" s="121">
        <f t="shared" si="1650"/>
        <v>5.2674506024096387E-2</v>
      </c>
      <c r="CN234" s="121">
        <f t="shared" si="1650"/>
        <v>5.2674506024096387E-2</v>
      </c>
      <c r="CO234" s="121">
        <f t="shared" si="1650"/>
        <v>5.2674506024096387E-2</v>
      </c>
      <c r="CP234" s="121">
        <f t="shared" si="1650"/>
        <v>5.2674506024096387E-2</v>
      </c>
      <c r="CQ234" s="121">
        <f t="shared" si="1650"/>
        <v>5.2674506024096387E-2</v>
      </c>
      <c r="CR234" s="121">
        <f t="shared" si="1650"/>
        <v>5.2674506024096387E-2</v>
      </c>
      <c r="CS234" s="121">
        <f t="shared" si="1650"/>
        <v>5.2674506024096387E-2</v>
      </c>
      <c r="CT234" s="121">
        <f t="shared" si="1650"/>
        <v>5.2674506024096387E-2</v>
      </c>
      <c r="CU234" s="121">
        <f t="shared" si="1650"/>
        <v>5.2674506024096387E-2</v>
      </c>
      <c r="CV234" s="121">
        <f t="shared" si="1650"/>
        <v>5.2674506024096387E-2</v>
      </c>
      <c r="CW234" s="121">
        <f t="shared" si="1650"/>
        <v>5.2674506024096387E-2</v>
      </c>
      <c r="CX234" s="121">
        <f t="shared" si="1650"/>
        <v>5.2674506024096387E-2</v>
      </c>
      <c r="CY234" s="121">
        <f t="shared" si="1650"/>
        <v>5.2674506024096387E-2</v>
      </c>
      <c r="CZ234" s="121">
        <f t="shared" si="1650"/>
        <v>5.2674506024096387E-2</v>
      </c>
      <c r="DA234" s="121">
        <f t="shared" si="1650"/>
        <v>5.2674506024096387E-2</v>
      </c>
      <c r="DB234" s="121">
        <f t="shared" ref="DB234:DS234" si="1651">+DA234</f>
        <v>5.2674506024096387E-2</v>
      </c>
      <c r="DC234" s="121">
        <f t="shared" si="1651"/>
        <v>5.2674506024096387E-2</v>
      </c>
      <c r="DD234" s="121">
        <f t="shared" si="1651"/>
        <v>5.2674506024096387E-2</v>
      </c>
      <c r="DE234" s="121">
        <f t="shared" si="1651"/>
        <v>5.2674506024096387E-2</v>
      </c>
      <c r="DF234" s="121">
        <f t="shared" si="1651"/>
        <v>5.2674506024096387E-2</v>
      </c>
      <c r="DG234" s="121">
        <f t="shared" si="1651"/>
        <v>5.2674506024096387E-2</v>
      </c>
      <c r="DH234" s="121">
        <f t="shared" si="1651"/>
        <v>5.2674506024096387E-2</v>
      </c>
      <c r="DI234" s="121">
        <f t="shared" si="1651"/>
        <v>5.2674506024096387E-2</v>
      </c>
      <c r="DJ234" s="121">
        <f t="shared" si="1651"/>
        <v>5.2674506024096387E-2</v>
      </c>
      <c r="DK234" s="121">
        <f t="shared" si="1651"/>
        <v>5.2674506024096387E-2</v>
      </c>
      <c r="DL234" s="121">
        <f t="shared" si="1651"/>
        <v>5.2674506024096387E-2</v>
      </c>
      <c r="DM234" s="121">
        <f t="shared" si="1651"/>
        <v>5.2674506024096387E-2</v>
      </c>
      <c r="DN234" s="121">
        <f t="shared" si="1651"/>
        <v>5.2674506024096387E-2</v>
      </c>
      <c r="DO234" s="121">
        <f t="shared" si="1651"/>
        <v>5.2674506024096387E-2</v>
      </c>
      <c r="DP234" s="121">
        <f t="shared" si="1651"/>
        <v>5.2674506024096387E-2</v>
      </c>
      <c r="DQ234" s="121">
        <f t="shared" si="1651"/>
        <v>5.2674506024096387E-2</v>
      </c>
      <c r="DR234" s="121">
        <f t="shared" si="1651"/>
        <v>5.2674506024096387E-2</v>
      </c>
      <c r="DS234" s="121">
        <f t="shared" si="1651"/>
        <v>5.2674506024096387E-2</v>
      </c>
      <c r="DT234" s="121">
        <f t="shared" si="1384"/>
        <v>0.48305999999999999</v>
      </c>
      <c r="DU234" s="124">
        <f t="shared" si="1385"/>
        <v>4.3719840000000003</v>
      </c>
      <c r="DV234" s="29"/>
      <c r="DW234" s="57">
        <f t="shared" si="1386"/>
        <v>0</v>
      </c>
      <c r="DX234" s="487">
        <f t="shared" si="1387"/>
        <v>0</v>
      </c>
      <c r="DY234" s="68">
        <f t="shared" si="1388"/>
        <v>0</v>
      </c>
      <c r="DZ234" s="68">
        <f t="shared" si="1389"/>
        <v>0</v>
      </c>
      <c r="EA234" s="68">
        <f t="shared" si="1390"/>
        <v>0</v>
      </c>
      <c r="EB234" s="68">
        <f t="shared" si="1391"/>
        <v>0</v>
      </c>
      <c r="EC234" s="68">
        <f t="shared" si="1392"/>
        <v>0</v>
      </c>
      <c r="ED234" s="68">
        <f t="shared" si="1393"/>
        <v>0</v>
      </c>
      <c r="EE234" s="488">
        <f t="shared" si="1394"/>
        <v>0</v>
      </c>
      <c r="EF234" s="69">
        <f t="shared" si="1395"/>
        <v>0</v>
      </c>
      <c r="EG234" s="69">
        <f t="shared" si="1396"/>
        <v>0</v>
      </c>
      <c r="EH234" s="69">
        <f t="shared" si="1397"/>
        <v>0</v>
      </c>
      <c r="EI234" s="69">
        <f t="shared" si="1398"/>
        <v>0</v>
      </c>
      <c r="EJ234" s="69">
        <f t="shared" si="1399"/>
        <v>0</v>
      </c>
      <c r="EK234" s="69">
        <f t="shared" si="1400"/>
        <v>0</v>
      </c>
      <c r="EL234" s="69">
        <f t="shared" si="1401"/>
        <v>0</v>
      </c>
      <c r="EM234" s="69">
        <f t="shared" si="1402"/>
        <v>0</v>
      </c>
      <c r="EN234" s="69">
        <f t="shared" si="1403"/>
        <v>0</v>
      </c>
      <c r="EO234" s="69">
        <f t="shared" si="1404"/>
        <v>0</v>
      </c>
      <c r="EP234" s="69">
        <f t="shared" si="1405"/>
        <v>0</v>
      </c>
      <c r="EQ234" s="69">
        <f t="shared" si="1406"/>
        <v>0</v>
      </c>
      <c r="ER234" s="488">
        <f t="shared" si="1407"/>
        <v>0</v>
      </c>
      <c r="ES234" s="69">
        <f t="shared" si="1408"/>
        <v>0</v>
      </c>
      <c r="ET234" s="69">
        <f t="shared" si="1409"/>
        <v>0</v>
      </c>
      <c r="EU234" s="69">
        <f t="shared" si="1410"/>
        <v>0</v>
      </c>
      <c r="EV234" s="69">
        <f t="shared" si="1411"/>
        <v>0</v>
      </c>
      <c r="EW234" s="69">
        <f t="shared" si="1412"/>
        <v>0</v>
      </c>
      <c r="EX234" s="69">
        <f t="shared" si="1413"/>
        <v>0</v>
      </c>
      <c r="EY234" s="69">
        <f t="shared" si="1414"/>
        <v>0</v>
      </c>
      <c r="EZ234" s="69">
        <f t="shared" si="1415"/>
        <v>0</v>
      </c>
      <c r="FA234" s="69">
        <f t="shared" si="1416"/>
        <v>0</v>
      </c>
      <c r="FB234" s="69">
        <f t="shared" si="1417"/>
        <v>0</v>
      </c>
      <c r="FC234" s="69">
        <f t="shared" si="1418"/>
        <v>0</v>
      </c>
      <c r="FD234" s="69">
        <f t="shared" si="1419"/>
        <v>0</v>
      </c>
      <c r="FE234" s="488">
        <f t="shared" si="1420"/>
        <v>0</v>
      </c>
      <c r="FF234" s="488">
        <f t="shared" si="1421"/>
        <v>0</v>
      </c>
      <c r="FG234" s="609">
        <f t="shared" si="1422"/>
        <v>0</v>
      </c>
      <c r="FH234" s="609">
        <f t="shared" si="1423"/>
        <v>0</v>
      </c>
      <c r="FI234" s="609">
        <f t="shared" si="1424"/>
        <v>0</v>
      </c>
      <c r="FJ234" s="609">
        <f t="shared" si="1425"/>
        <v>0</v>
      </c>
      <c r="FK234" s="609">
        <f t="shared" si="1426"/>
        <v>0</v>
      </c>
      <c r="FL234" s="609">
        <f t="shared" si="1427"/>
        <v>0</v>
      </c>
      <c r="FM234" s="609">
        <f t="shared" si="1428"/>
        <v>0</v>
      </c>
      <c r="FN234" s="609">
        <f t="shared" si="1429"/>
        <v>0</v>
      </c>
      <c r="FO234" s="609">
        <f t="shared" si="1430"/>
        <v>0</v>
      </c>
      <c r="FP234" s="609">
        <f t="shared" si="1431"/>
        <v>0</v>
      </c>
      <c r="FQ234" s="609">
        <f t="shared" si="1432"/>
        <v>0</v>
      </c>
      <c r="FR234" s="609">
        <f t="shared" si="1433"/>
        <v>0</v>
      </c>
      <c r="FS234" s="609">
        <f t="shared" si="1434"/>
        <v>0</v>
      </c>
      <c r="FT234" s="609">
        <f t="shared" si="1435"/>
        <v>0</v>
      </c>
      <c r="FU234" s="609">
        <f t="shared" si="1436"/>
        <v>0</v>
      </c>
      <c r="FV234" s="609">
        <f t="shared" si="1437"/>
        <v>0</v>
      </c>
      <c r="FW234" s="609">
        <f t="shared" si="1438"/>
        <v>0</v>
      </c>
      <c r="FX234" s="609">
        <f t="shared" si="1439"/>
        <v>0</v>
      </c>
      <c r="FY234" s="609">
        <f t="shared" si="1440"/>
        <v>0</v>
      </c>
      <c r="FZ234" s="609">
        <f t="shared" si="1441"/>
        <v>0</v>
      </c>
      <c r="GA234" s="609">
        <f t="shared" si="1442"/>
        <v>0</v>
      </c>
      <c r="GB234" s="609">
        <f t="shared" si="1443"/>
        <v>0</v>
      </c>
      <c r="GC234" s="609">
        <f t="shared" si="1444"/>
        <v>0</v>
      </c>
      <c r="GD234" s="609">
        <f t="shared" si="1445"/>
        <v>0</v>
      </c>
      <c r="GE234" s="609">
        <f t="shared" si="1446"/>
        <v>0</v>
      </c>
      <c r="GF234" s="609">
        <f t="shared" si="1447"/>
        <v>0</v>
      </c>
      <c r="GG234" s="609">
        <f t="shared" si="1448"/>
        <v>0</v>
      </c>
      <c r="GH234" s="609">
        <f t="shared" si="1449"/>
        <v>0</v>
      </c>
      <c r="GI234" s="609">
        <f t="shared" si="1450"/>
        <v>0</v>
      </c>
      <c r="GJ234" s="609">
        <f t="shared" si="1451"/>
        <v>0</v>
      </c>
      <c r="GK234" s="609">
        <f t="shared" si="1452"/>
        <v>0</v>
      </c>
      <c r="GL234" s="609">
        <f t="shared" si="1453"/>
        <v>0</v>
      </c>
      <c r="GM234" s="609">
        <f t="shared" si="1454"/>
        <v>0</v>
      </c>
      <c r="GN234" s="609">
        <f t="shared" si="1455"/>
        <v>0</v>
      </c>
      <c r="GO234" s="609">
        <f t="shared" si="1456"/>
        <v>0</v>
      </c>
      <c r="GP234" s="609">
        <f t="shared" si="1457"/>
        <v>0</v>
      </c>
      <c r="GQ234" s="609">
        <f t="shared" si="1458"/>
        <v>0</v>
      </c>
      <c r="GR234" s="609">
        <f t="shared" si="1459"/>
        <v>0</v>
      </c>
      <c r="GS234" s="609">
        <f t="shared" si="1460"/>
        <v>0</v>
      </c>
      <c r="GT234" s="609">
        <f t="shared" si="1461"/>
        <v>0</v>
      </c>
      <c r="GU234" s="609">
        <f t="shared" si="1462"/>
        <v>0</v>
      </c>
      <c r="GV234" s="609">
        <f t="shared" si="1463"/>
        <v>0</v>
      </c>
      <c r="GW234" s="609">
        <f t="shared" si="1464"/>
        <v>0</v>
      </c>
      <c r="GX234" s="609">
        <f t="shared" si="1465"/>
        <v>0</v>
      </c>
      <c r="GY234" s="609">
        <f t="shared" si="1466"/>
        <v>0</v>
      </c>
      <c r="GZ234" s="609">
        <f t="shared" si="1467"/>
        <v>0</v>
      </c>
      <c r="HA234" s="609">
        <f t="shared" si="1468"/>
        <v>0</v>
      </c>
      <c r="HB234" s="609">
        <f t="shared" si="1469"/>
        <v>0</v>
      </c>
      <c r="HC234" s="609">
        <f t="shared" si="1470"/>
        <v>0</v>
      </c>
      <c r="HD234" s="609">
        <f t="shared" si="1471"/>
        <v>0</v>
      </c>
      <c r="HE234" s="609">
        <f t="shared" si="1472"/>
        <v>0</v>
      </c>
      <c r="HF234" s="609">
        <f t="shared" si="1473"/>
        <v>0</v>
      </c>
      <c r="HG234" s="609">
        <f t="shared" si="1474"/>
        <v>0</v>
      </c>
      <c r="HH234" s="609">
        <f t="shared" si="1475"/>
        <v>0</v>
      </c>
      <c r="HI234" s="609">
        <f t="shared" si="1476"/>
        <v>0</v>
      </c>
      <c r="HJ234" s="609">
        <f t="shared" si="1477"/>
        <v>0</v>
      </c>
      <c r="HK234" s="609">
        <f t="shared" si="1478"/>
        <v>0</v>
      </c>
      <c r="HL234" s="609">
        <f t="shared" si="1479"/>
        <v>0</v>
      </c>
      <c r="HM234" s="609">
        <f t="shared" si="1480"/>
        <v>0</v>
      </c>
      <c r="HN234" s="609">
        <f t="shared" si="1481"/>
        <v>0</v>
      </c>
      <c r="HO234" s="609">
        <f t="shared" si="1482"/>
        <v>0</v>
      </c>
      <c r="HP234" s="609">
        <f t="shared" si="1483"/>
        <v>0</v>
      </c>
      <c r="HQ234" s="609">
        <f t="shared" si="1484"/>
        <v>0</v>
      </c>
      <c r="HR234" s="609">
        <f t="shared" si="1485"/>
        <v>0</v>
      </c>
      <c r="HS234" s="609">
        <f t="shared" si="1486"/>
        <v>0</v>
      </c>
      <c r="HT234" s="609">
        <f t="shared" si="1487"/>
        <v>0</v>
      </c>
      <c r="HU234" s="609">
        <f t="shared" si="1488"/>
        <v>0</v>
      </c>
      <c r="HV234" s="609">
        <f t="shared" si="1489"/>
        <v>0</v>
      </c>
      <c r="HW234" s="609">
        <f t="shared" si="1490"/>
        <v>0</v>
      </c>
      <c r="HX234" s="609">
        <f t="shared" si="1491"/>
        <v>0</v>
      </c>
      <c r="HY234" s="609">
        <f t="shared" si="1492"/>
        <v>0</v>
      </c>
      <c r="HZ234" s="609">
        <f t="shared" si="1493"/>
        <v>0</v>
      </c>
      <c r="IA234" s="609">
        <f t="shared" si="1494"/>
        <v>0</v>
      </c>
      <c r="IB234" s="609">
        <f t="shared" si="1495"/>
        <v>0</v>
      </c>
      <c r="IC234" s="609">
        <f t="shared" si="1496"/>
        <v>0</v>
      </c>
      <c r="ID234" s="609">
        <f t="shared" si="1497"/>
        <v>0</v>
      </c>
      <c r="IE234" s="609">
        <f t="shared" si="1498"/>
        <v>0</v>
      </c>
      <c r="IF234" s="609">
        <f t="shared" si="1499"/>
        <v>0</v>
      </c>
      <c r="IG234" s="609">
        <f t="shared" si="1500"/>
        <v>0</v>
      </c>
      <c r="IH234" s="609">
        <f t="shared" si="1501"/>
        <v>0</v>
      </c>
      <c r="II234" s="609">
        <f t="shared" si="1502"/>
        <v>0</v>
      </c>
      <c r="IJ234" s="609">
        <f t="shared" si="1503"/>
        <v>0</v>
      </c>
      <c r="IK234" s="609">
        <f t="shared" si="1504"/>
        <v>0</v>
      </c>
      <c r="IL234" s="1580">
        <f t="shared" si="1505"/>
        <v>0</v>
      </c>
      <c r="IM234" s="495">
        <f t="shared" si="1506"/>
        <v>0</v>
      </c>
      <c r="IS234" s="1162">
        <v>2.1825000000000001</v>
      </c>
      <c r="IT234" s="1162">
        <v>2.6713800000000001</v>
      </c>
      <c r="IU234" s="1162">
        <v>1.6179600000000001</v>
      </c>
      <c r="IV234" s="1162">
        <v>0</v>
      </c>
      <c r="IW234" s="1162">
        <v>9.7000000000000003E-3</v>
      </c>
      <c r="IX234" s="1162">
        <v>0.80510000000000004</v>
      </c>
      <c r="IY234" s="1162">
        <v>7.2866400000000002</v>
      </c>
    </row>
    <row r="235" spans="1:259" ht="29.25" customHeight="1">
      <c r="A235" s="1187" t="s">
        <v>800</v>
      </c>
      <c r="B235" s="1639"/>
      <c r="C235" s="1642"/>
      <c r="D235" s="1194" t="s">
        <v>45</v>
      </c>
      <c r="E235" s="113">
        <f t="shared" si="1374"/>
        <v>0.6881179999999999</v>
      </c>
      <c r="F235" s="114">
        <f t="shared" si="1364"/>
        <v>1.5059249999999997</v>
      </c>
      <c r="G235" s="507">
        <f t="shared" si="1375"/>
        <v>0.30720869999999995</v>
      </c>
      <c r="H235" s="507">
        <f t="shared" ref="H235:L235" si="1652">+G235</f>
        <v>0.30720869999999995</v>
      </c>
      <c r="I235" s="507">
        <f t="shared" si="1652"/>
        <v>0.30720869999999995</v>
      </c>
      <c r="J235" s="507">
        <f t="shared" si="1652"/>
        <v>0.30720869999999995</v>
      </c>
      <c r="K235" s="507">
        <f t="shared" si="1652"/>
        <v>0.30720869999999995</v>
      </c>
      <c r="L235" s="507">
        <f t="shared" si="1652"/>
        <v>0.30720869999999995</v>
      </c>
      <c r="M235" s="115">
        <f t="shared" si="1366"/>
        <v>1.8432521999999996</v>
      </c>
      <c r="N235" s="518">
        <f t="shared" si="1377"/>
        <v>9.3032699999999982E-2</v>
      </c>
      <c r="O235" s="518">
        <f t="shared" ref="O235:Y235" si="1653">+N235</f>
        <v>9.3032699999999982E-2</v>
      </c>
      <c r="P235" s="518">
        <f t="shared" si="1653"/>
        <v>9.3032699999999982E-2</v>
      </c>
      <c r="Q235" s="518">
        <f t="shared" si="1653"/>
        <v>9.3032699999999982E-2</v>
      </c>
      <c r="R235" s="518">
        <f t="shared" si="1653"/>
        <v>9.3032699999999982E-2</v>
      </c>
      <c r="S235" s="518">
        <f t="shared" si="1653"/>
        <v>9.3032699999999982E-2</v>
      </c>
      <c r="T235" s="518">
        <f t="shared" si="1653"/>
        <v>9.3032699999999982E-2</v>
      </c>
      <c r="U235" s="518">
        <f t="shared" si="1653"/>
        <v>9.3032699999999982E-2</v>
      </c>
      <c r="V235" s="518">
        <f t="shared" si="1653"/>
        <v>9.3032699999999982E-2</v>
      </c>
      <c r="W235" s="518">
        <f t="shared" si="1653"/>
        <v>9.3032699999999982E-2</v>
      </c>
      <c r="X235" s="518">
        <f t="shared" si="1653"/>
        <v>9.3032699999999982E-2</v>
      </c>
      <c r="Y235" s="518">
        <f t="shared" si="1653"/>
        <v>9.3032699999999982E-2</v>
      </c>
      <c r="Z235" s="115">
        <f t="shared" si="1368"/>
        <v>1.1163923999999998</v>
      </c>
      <c r="AA235" s="518">
        <f t="shared" si="1379"/>
        <v>0</v>
      </c>
      <c r="AB235" s="518">
        <f t="shared" ref="AB235:AL235" si="1654">+AA235</f>
        <v>0</v>
      </c>
      <c r="AC235" s="518">
        <f t="shared" si="1654"/>
        <v>0</v>
      </c>
      <c r="AD235" s="518">
        <f t="shared" si="1654"/>
        <v>0</v>
      </c>
      <c r="AE235" s="518">
        <f t="shared" si="1654"/>
        <v>0</v>
      </c>
      <c r="AF235" s="518">
        <f t="shared" si="1654"/>
        <v>0</v>
      </c>
      <c r="AG235" s="518">
        <f t="shared" si="1654"/>
        <v>0</v>
      </c>
      <c r="AH235" s="518">
        <f t="shared" si="1654"/>
        <v>0</v>
      </c>
      <c r="AI235" s="518">
        <f t="shared" si="1654"/>
        <v>0</v>
      </c>
      <c r="AJ235" s="518">
        <f t="shared" si="1654"/>
        <v>0</v>
      </c>
      <c r="AK235" s="518">
        <f t="shared" si="1654"/>
        <v>0</v>
      </c>
      <c r="AL235" s="518">
        <f t="shared" si="1654"/>
        <v>0</v>
      </c>
      <c r="AM235" s="115">
        <f t="shared" si="1370"/>
        <v>0</v>
      </c>
      <c r="AN235" s="115">
        <f t="shared" si="1371"/>
        <v>5.8199999999999997E-3</v>
      </c>
      <c r="AO235" s="113">
        <f t="shared" si="1381"/>
        <v>5.9692163855421677E-2</v>
      </c>
      <c r="AP235" s="113">
        <f t="shared" ref="AP235:DA235" si="1655">+AO235</f>
        <v>5.9692163855421677E-2</v>
      </c>
      <c r="AQ235" s="113">
        <f t="shared" si="1655"/>
        <v>5.9692163855421677E-2</v>
      </c>
      <c r="AR235" s="113">
        <f t="shared" si="1655"/>
        <v>5.9692163855421677E-2</v>
      </c>
      <c r="AS235" s="113">
        <f t="shared" si="1655"/>
        <v>5.9692163855421677E-2</v>
      </c>
      <c r="AT235" s="113">
        <f t="shared" si="1655"/>
        <v>5.9692163855421677E-2</v>
      </c>
      <c r="AU235" s="113">
        <f t="shared" si="1655"/>
        <v>5.9692163855421677E-2</v>
      </c>
      <c r="AV235" s="113">
        <f t="shared" si="1655"/>
        <v>5.9692163855421677E-2</v>
      </c>
      <c r="AW235" s="113">
        <f t="shared" si="1655"/>
        <v>5.9692163855421677E-2</v>
      </c>
      <c r="AX235" s="113">
        <f t="shared" si="1655"/>
        <v>5.9692163855421677E-2</v>
      </c>
      <c r="AY235" s="113">
        <f t="shared" si="1655"/>
        <v>5.9692163855421677E-2</v>
      </c>
      <c r="AZ235" s="113">
        <f t="shared" si="1655"/>
        <v>5.9692163855421677E-2</v>
      </c>
      <c r="BA235" s="113">
        <f t="shared" si="1655"/>
        <v>5.9692163855421677E-2</v>
      </c>
      <c r="BB235" s="113">
        <f t="shared" si="1655"/>
        <v>5.9692163855421677E-2</v>
      </c>
      <c r="BC235" s="113">
        <f t="shared" si="1655"/>
        <v>5.9692163855421677E-2</v>
      </c>
      <c r="BD235" s="113">
        <f t="shared" si="1655"/>
        <v>5.9692163855421677E-2</v>
      </c>
      <c r="BE235" s="113">
        <f t="shared" si="1655"/>
        <v>5.9692163855421677E-2</v>
      </c>
      <c r="BF235" s="113">
        <f t="shared" si="1655"/>
        <v>5.9692163855421677E-2</v>
      </c>
      <c r="BG235" s="113">
        <f t="shared" si="1655"/>
        <v>5.9692163855421677E-2</v>
      </c>
      <c r="BH235" s="113">
        <f t="shared" si="1655"/>
        <v>5.9692163855421677E-2</v>
      </c>
      <c r="BI235" s="113">
        <f t="shared" si="1655"/>
        <v>5.9692163855421677E-2</v>
      </c>
      <c r="BJ235" s="113">
        <f t="shared" si="1655"/>
        <v>5.9692163855421677E-2</v>
      </c>
      <c r="BK235" s="113">
        <f t="shared" si="1655"/>
        <v>5.9692163855421677E-2</v>
      </c>
      <c r="BL235" s="113">
        <f t="shared" si="1655"/>
        <v>5.9692163855421677E-2</v>
      </c>
      <c r="BM235" s="113">
        <f t="shared" si="1655"/>
        <v>5.9692163855421677E-2</v>
      </c>
      <c r="BN235" s="113">
        <f t="shared" si="1655"/>
        <v>5.9692163855421677E-2</v>
      </c>
      <c r="BO235" s="113">
        <f t="shared" si="1655"/>
        <v>5.9692163855421677E-2</v>
      </c>
      <c r="BP235" s="113">
        <f t="shared" si="1655"/>
        <v>5.9692163855421677E-2</v>
      </c>
      <c r="BQ235" s="113">
        <f t="shared" si="1655"/>
        <v>5.9692163855421677E-2</v>
      </c>
      <c r="BR235" s="113">
        <f t="shared" si="1655"/>
        <v>5.9692163855421677E-2</v>
      </c>
      <c r="BS235" s="113">
        <f t="shared" si="1655"/>
        <v>5.9692163855421677E-2</v>
      </c>
      <c r="BT235" s="113">
        <f t="shared" si="1655"/>
        <v>5.9692163855421677E-2</v>
      </c>
      <c r="BU235" s="113">
        <f t="shared" si="1655"/>
        <v>5.9692163855421677E-2</v>
      </c>
      <c r="BV235" s="113">
        <f t="shared" si="1655"/>
        <v>5.9692163855421677E-2</v>
      </c>
      <c r="BW235" s="113">
        <f t="shared" si="1655"/>
        <v>5.9692163855421677E-2</v>
      </c>
      <c r="BX235" s="113">
        <f t="shared" si="1655"/>
        <v>5.9692163855421677E-2</v>
      </c>
      <c r="BY235" s="113">
        <f t="shared" si="1655"/>
        <v>5.9692163855421677E-2</v>
      </c>
      <c r="BZ235" s="113">
        <f t="shared" si="1655"/>
        <v>5.9692163855421677E-2</v>
      </c>
      <c r="CA235" s="113">
        <f t="shared" si="1655"/>
        <v>5.9692163855421677E-2</v>
      </c>
      <c r="CB235" s="113">
        <f t="shared" si="1655"/>
        <v>5.9692163855421677E-2</v>
      </c>
      <c r="CC235" s="113">
        <f t="shared" si="1655"/>
        <v>5.9692163855421677E-2</v>
      </c>
      <c r="CD235" s="113">
        <f t="shared" si="1655"/>
        <v>5.9692163855421677E-2</v>
      </c>
      <c r="CE235" s="113">
        <f t="shared" si="1655"/>
        <v>5.9692163855421677E-2</v>
      </c>
      <c r="CF235" s="113">
        <f t="shared" si="1655"/>
        <v>5.9692163855421677E-2</v>
      </c>
      <c r="CG235" s="113">
        <f t="shared" si="1655"/>
        <v>5.9692163855421677E-2</v>
      </c>
      <c r="CH235" s="113">
        <f t="shared" si="1655"/>
        <v>5.9692163855421677E-2</v>
      </c>
      <c r="CI235" s="113">
        <f t="shared" si="1655"/>
        <v>5.9692163855421677E-2</v>
      </c>
      <c r="CJ235" s="113">
        <f t="shared" si="1655"/>
        <v>5.9692163855421677E-2</v>
      </c>
      <c r="CK235" s="113">
        <f t="shared" si="1655"/>
        <v>5.9692163855421677E-2</v>
      </c>
      <c r="CL235" s="113">
        <f t="shared" si="1655"/>
        <v>5.9692163855421677E-2</v>
      </c>
      <c r="CM235" s="113">
        <f t="shared" si="1655"/>
        <v>5.9692163855421677E-2</v>
      </c>
      <c r="CN235" s="113">
        <f t="shared" si="1655"/>
        <v>5.9692163855421677E-2</v>
      </c>
      <c r="CO235" s="113">
        <f t="shared" si="1655"/>
        <v>5.9692163855421677E-2</v>
      </c>
      <c r="CP235" s="113">
        <f t="shared" si="1655"/>
        <v>5.9692163855421677E-2</v>
      </c>
      <c r="CQ235" s="113">
        <f t="shared" si="1655"/>
        <v>5.9692163855421677E-2</v>
      </c>
      <c r="CR235" s="113">
        <f t="shared" si="1655"/>
        <v>5.9692163855421677E-2</v>
      </c>
      <c r="CS235" s="113">
        <f t="shared" si="1655"/>
        <v>5.9692163855421677E-2</v>
      </c>
      <c r="CT235" s="113">
        <f t="shared" si="1655"/>
        <v>5.9692163855421677E-2</v>
      </c>
      <c r="CU235" s="113">
        <f t="shared" si="1655"/>
        <v>5.9692163855421677E-2</v>
      </c>
      <c r="CV235" s="113">
        <f t="shared" si="1655"/>
        <v>5.9692163855421677E-2</v>
      </c>
      <c r="CW235" s="113">
        <f t="shared" si="1655"/>
        <v>5.9692163855421677E-2</v>
      </c>
      <c r="CX235" s="113">
        <f t="shared" si="1655"/>
        <v>5.9692163855421677E-2</v>
      </c>
      <c r="CY235" s="113">
        <f t="shared" si="1655"/>
        <v>5.9692163855421677E-2</v>
      </c>
      <c r="CZ235" s="113">
        <f t="shared" si="1655"/>
        <v>5.9692163855421677E-2</v>
      </c>
      <c r="DA235" s="113">
        <f t="shared" si="1655"/>
        <v>5.9692163855421677E-2</v>
      </c>
      <c r="DB235" s="113">
        <f t="shared" ref="DB235:DS235" si="1656">+DA235</f>
        <v>5.9692163855421677E-2</v>
      </c>
      <c r="DC235" s="113">
        <f t="shared" si="1656"/>
        <v>5.9692163855421677E-2</v>
      </c>
      <c r="DD235" s="113">
        <f t="shared" si="1656"/>
        <v>5.9692163855421677E-2</v>
      </c>
      <c r="DE235" s="113">
        <f t="shared" si="1656"/>
        <v>5.9692163855421677E-2</v>
      </c>
      <c r="DF235" s="113">
        <f t="shared" si="1656"/>
        <v>5.9692163855421677E-2</v>
      </c>
      <c r="DG235" s="113">
        <f t="shared" si="1656"/>
        <v>5.9692163855421677E-2</v>
      </c>
      <c r="DH235" s="113">
        <f t="shared" si="1656"/>
        <v>5.9692163855421677E-2</v>
      </c>
      <c r="DI235" s="113">
        <f t="shared" si="1656"/>
        <v>5.9692163855421677E-2</v>
      </c>
      <c r="DJ235" s="113">
        <f t="shared" si="1656"/>
        <v>5.9692163855421677E-2</v>
      </c>
      <c r="DK235" s="113">
        <f t="shared" si="1656"/>
        <v>5.9692163855421677E-2</v>
      </c>
      <c r="DL235" s="113">
        <f t="shared" si="1656"/>
        <v>5.9692163855421677E-2</v>
      </c>
      <c r="DM235" s="113">
        <f t="shared" si="1656"/>
        <v>5.9692163855421677E-2</v>
      </c>
      <c r="DN235" s="113">
        <f t="shared" si="1656"/>
        <v>5.9692163855421677E-2</v>
      </c>
      <c r="DO235" s="113">
        <f t="shared" si="1656"/>
        <v>5.9692163855421677E-2</v>
      </c>
      <c r="DP235" s="113">
        <f t="shared" si="1656"/>
        <v>5.9692163855421677E-2</v>
      </c>
      <c r="DQ235" s="113">
        <f t="shared" si="1656"/>
        <v>5.9692163855421677E-2</v>
      </c>
      <c r="DR235" s="113">
        <f t="shared" si="1656"/>
        <v>5.9692163855421677E-2</v>
      </c>
      <c r="DS235" s="113">
        <f t="shared" si="1656"/>
        <v>5.9692163855421677E-2</v>
      </c>
      <c r="DT235" s="113">
        <f t="shared" si="1384"/>
        <v>0.48305999999999999</v>
      </c>
      <c r="DU235" s="116">
        <f t="shared" si="1385"/>
        <v>4.9544495999999993</v>
      </c>
      <c r="DV235" s="30"/>
      <c r="DW235" s="55">
        <f t="shared" si="1386"/>
        <v>0</v>
      </c>
      <c r="DX235" s="489">
        <f t="shared" si="1387"/>
        <v>0</v>
      </c>
      <c r="DY235" s="74">
        <f t="shared" si="1388"/>
        <v>0</v>
      </c>
      <c r="DZ235" s="74">
        <f t="shared" si="1389"/>
        <v>0</v>
      </c>
      <c r="EA235" s="74">
        <f t="shared" si="1390"/>
        <v>0</v>
      </c>
      <c r="EB235" s="74">
        <f t="shared" si="1391"/>
        <v>0</v>
      </c>
      <c r="EC235" s="74">
        <f t="shared" si="1392"/>
        <v>0</v>
      </c>
      <c r="ED235" s="74">
        <f t="shared" si="1393"/>
        <v>0</v>
      </c>
      <c r="EE235" s="490">
        <f t="shared" si="1394"/>
        <v>0</v>
      </c>
      <c r="EF235" s="75">
        <f t="shared" si="1395"/>
        <v>0</v>
      </c>
      <c r="EG235" s="75">
        <f t="shared" si="1396"/>
        <v>0</v>
      </c>
      <c r="EH235" s="75">
        <f t="shared" si="1397"/>
        <v>0</v>
      </c>
      <c r="EI235" s="75">
        <f t="shared" si="1398"/>
        <v>0</v>
      </c>
      <c r="EJ235" s="75">
        <f t="shared" si="1399"/>
        <v>0</v>
      </c>
      <c r="EK235" s="75">
        <f t="shared" si="1400"/>
        <v>0</v>
      </c>
      <c r="EL235" s="75">
        <f t="shared" si="1401"/>
        <v>0</v>
      </c>
      <c r="EM235" s="75">
        <f t="shared" si="1402"/>
        <v>0</v>
      </c>
      <c r="EN235" s="75">
        <f t="shared" si="1403"/>
        <v>0</v>
      </c>
      <c r="EO235" s="75">
        <f t="shared" si="1404"/>
        <v>0</v>
      </c>
      <c r="EP235" s="75">
        <f t="shared" si="1405"/>
        <v>0</v>
      </c>
      <c r="EQ235" s="75">
        <f t="shared" si="1406"/>
        <v>0</v>
      </c>
      <c r="ER235" s="490">
        <f t="shared" si="1407"/>
        <v>0</v>
      </c>
      <c r="ES235" s="75">
        <f t="shared" si="1408"/>
        <v>0</v>
      </c>
      <c r="ET235" s="75">
        <f t="shared" si="1409"/>
        <v>0</v>
      </c>
      <c r="EU235" s="75">
        <f t="shared" si="1410"/>
        <v>0</v>
      </c>
      <c r="EV235" s="75">
        <f t="shared" si="1411"/>
        <v>0</v>
      </c>
      <c r="EW235" s="75">
        <f t="shared" si="1412"/>
        <v>0</v>
      </c>
      <c r="EX235" s="75">
        <f t="shared" si="1413"/>
        <v>0</v>
      </c>
      <c r="EY235" s="75">
        <f t="shared" si="1414"/>
        <v>0</v>
      </c>
      <c r="EZ235" s="75">
        <f t="shared" si="1415"/>
        <v>0</v>
      </c>
      <c r="FA235" s="75">
        <f t="shared" si="1416"/>
        <v>0</v>
      </c>
      <c r="FB235" s="75">
        <f t="shared" si="1417"/>
        <v>0</v>
      </c>
      <c r="FC235" s="75">
        <f t="shared" si="1418"/>
        <v>0</v>
      </c>
      <c r="FD235" s="75">
        <f t="shared" si="1419"/>
        <v>0</v>
      </c>
      <c r="FE235" s="490">
        <f t="shared" si="1420"/>
        <v>0</v>
      </c>
      <c r="FF235" s="490">
        <f t="shared" si="1421"/>
        <v>0</v>
      </c>
      <c r="FG235" s="608">
        <f t="shared" si="1422"/>
        <v>0</v>
      </c>
      <c r="FH235" s="608">
        <f t="shared" si="1423"/>
        <v>0</v>
      </c>
      <c r="FI235" s="608">
        <f t="shared" si="1424"/>
        <v>0</v>
      </c>
      <c r="FJ235" s="608">
        <f t="shared" si="1425"/>
        <v>0</v>
      </c>
      <c r="FK235" s="608">
        <f t="shared" si="1426"/>
        <v>0</v>
      </c>
      <c r="FL235" s="608">
        <f t="shared" si="1427"/>
        <v>0</v>
      </c>
      <c r="FM235" s="608">
        <f t="shared" si="1428"/>
        <v>0</v>
      </c>
      <c r="FN235" s="608">
        <f t="shared" si="1429"/>
        <v>0</v>
      </c>
      <c r="FO235" s="608">
        <f t="shared" si="1430"/>
        <v>0</v>
      </c>
      <c r="FP235" s="608">
        <f t="shared" si="1431"/>
        <v>0</v>
      </c>
      <c r="FQ235" s="608">
        <f t="shared" si="1432"/>
        <v>0</v>
      </c>
      <c r="FR235" s="608">
        <f t="shared" si="1433"/>
        <v>0</v>
      </c>
      <c r="FS235" s="608">
        <f t="shared" si="1434"/>
        <v>0</v>
      </c>
      <c r="FT235" s="608">
        <f t="shared" si="1435"/>
        <v>0</v>
      </c>
      <c r="FU235" s="608">
        <f t="shared" si="1436"/>
        <v>0</v>
      </c>
      <c r="FV235" s="608">
        <f t="shared" si="1437"/>
        <v>0</v>
      </c>
      <c r="FW235" s="608">
        <f t="shared" si="1438"/>
        <v>0</v>
      </c>
      <c r="FX235" s="608">
        <f t="shared" si="1439"/>
        <v>0</v>
      </c>
      <c r="FY235" s="608">
        <f t="shared" si="1440"/>
        <v>0</v>
      </c>
      <c r="FZ235" s="608">
        <f t="shared" si="1441"/>
        <v>0</v>
      </c>
      <c r="GA235" s="608">
        <f t="shared" si="1442"/>
        <v>0</v>
      </c>
      <c r="GB235" s="608">
        <f t="shared" si="1443"/>
        <v>0</v>
      </c>
      <c r="GC235" s="608">
        <f t="shared" si="1444"/>
        <v>0</v>
      </c>
      <c r="GD235" s="608">
        <f t="shared" si="1445"/>
        <v>0</v>
      </c>
      <c r="GE235" s="608">
        <f t="shared" si="1446"/>
        <v>0</v>
      </c>
      <c r="GF235" s="608">
        <f t="shared" si="1447"/>
        <v>0</v>
      </c>
      <c r="GG235" s="608">
        <f t="shared" si="1448"/>
        <v>0</v>
      </c>
      <c r="GH235" s="608">
        <f t="shared" si="1449"/>
        <v>0</v>
      </c>
      <c r="GI235" s="608">
        <f t="shared" si="1450"/>
        <v>0</v>
      </c>
      <c r="GJ235" s="608">
        <f t="shared" si="1451"/>
        <v>0</v>
      </c>
      <c r="GK235" s="608">
        <f t="shared" si="1452"/>
        <v>0</v>
      </c>
      <c r="GL235" s="608">
        <f t="shared" si="1453"/>
        <v>0</v>
      </c>
      <c r="GM235" s="608">
        <f t="shared" si="1454"/>
        <v>0</v>
      </c>
      <c r="GN235" s="608">
        <f t="shared" si="1455"/>
        <v>0</v>
      </c>
      <c r="GO235" s="608">
        <f t="shared" si="1456"/>
        <v>0</v>
      </c>
      <c r="GP235" s="608">
        <f t="shared" si="1457"/>
        <v>0</v>
      </c>
      <c r="GQ235" s="608">
        <f t="shared" si="1458"/>
        <v>0</v>
      </c>
      <c r="GR235" s="608">
        <f t="shared" si="1459"/>
        <v>0</v>
      </c>
      <c r="GS235" s="608">
        <f t="shared" si="1460"/>
        <v>0</v>
      </c>
      <c r="GT235" s="608">
        <f t="shared" si="1461"/>
        <v>0</v>
      </c>
      <c r="GU235" s="608">
        <f t="shared" si="1462"/>
        <v>0</v>
      </c>
      <c r="GV235" s="608">
        <f t="shared" si="1463"/>
        <v>0</v>
      </c>
      <c r="GW235" s="608">
        <f t="shared" si="1464"/>
        <v>0</v>
      </c>
      <c r="GX235" s="608">
        <f t="shared" si="1465"/>
        <v>0</v>
      </c>
      <c r="GY235" s="608">
        <f t="shared" si="1466"/>
        <v>0</v>
      </c>
      <c r="GZ235" s="608">
        <f t="shared" si="1467"/>
        <v>0</v>
      </c>
      <c r="HA235" s="608">
        <f t="shared" si="1468"/>
        <v>0</v>
      </c>
      <c r="HB235" s="608">
        <f t="shared" si="1469"/>
        <v>0</v>
      </c>
      <c r="HC235" s="608">
        <f t="shared" si="1470"/>
        <v>0</v>
      </c>
      <c r="HD235" s="608">
        <f t="shared" si="1471"/>
        <v>0</v>
      </c>
      <c r="HE235" s="608">
        <f t="shared" si="1472"/>
        <v>0</v>
      </c>
      <c r="HF235" s="608">
        <f t="shared" si="1473"/>
        <v>0</v>
      </c>
      <c r="HG235" s="608">
        <f t="shared" si="1474"/>
        <v>0</v>
      </c>
      <c r="HH235" s="608">
        <f t="shared" si="1475"/>
        <v>0</v>
      </c>
      <c r="HI235" s="608">
        <f t="shared" si="1476"/>
        <v>0</v>
      </c>
      <c r="HJ235" s="608">
        <f t="shared" si="1477"/>
        <v>0</v>
      </c>
      <c r="HK235" s="608">
        <f t="shared" si="1478"/>
        <v>0</v>
      </c>
      <c r="HL235" s="608">
        <f t="shared" si="1479"/>
        <v>0</v>
      </c>
      <c r="HM235" s="608">
        <f t="shared" si="1480"/>
        <v>0</v>
      </c>
      <c r="HN235" s="608">
        <f t="shared" si="1481"/>
        <v>0</v>
      </c>
      <c r="HO235" s="608">
        <f t="shared" si="1482"/>
        <v>0</v>
      </c>
      <c r="HP235" s="608">
        <f t="shared" si="1483"/>
        <v>0</v>
      </c>
      <c r="HQ235" s="608">
        <f t="shared" si="1484"/>
        <v>0</v>
      </c>
      <c r="HR235" s="608">
        <f t="shared" si="1485"/>
        <v>0</v>
      </c>
      <c r="HS235" s="608">
        <f t="shared" si="1486"/>
        <v>0</v>
      </c>
      <c r="HT235" s="608">
        <f t="shared" si="1487"/>
        <v>0</v>
      </c>
      <c r="HU235" s="608">
        <f t="shared" si="1488"/>
        <v>0</v>
      </c>
      <c r="HV235" s="608">
        <f t="shared" si="1489"/>
        <v>0</v>
      </c>
      <c r="HW235" s="608">
        <f t="shared" si="1490"/>
        <v>0</v>
      </c>
      <c r="HX235" s="608">
        <f t="shared" si="1491"/>
        <v>0</v>
      </c>
      <c r="HY235" s="608">
        <f t="shared" si="1492"/>
        <v>0</v>
      </c>
      <c r="HZ235" s="608">
        <f t="shared" si="1493"/>
        <v>0</v>
      </c>
      <c r="IA235" s="608">
        <f t="shared" si="1494"/>
        <v>0</v>
      </c>
      <c r="IB235" s="608">
        <f t="shared" si="1495"/>
        <v>0</v>
      </c>
      <c r="IC235" s="608">
        <f t="shared" si="1496"/>
        <v>0</v>
      </c>
      <c r="ID235" s="608">
        <f t="shared" si="1497"/>
        <v>0</v>
      </c>
      <c r="IE235" s="608">
        <f t="shared" si="1498"/>
        <v>0</v>
      </c>
      <c r="IF235" s="608">
        <f t="shared" si="1499"/>
        <v>0</v>
      </c>
      <c r="IG235" s="608">
        <f t="shared" si="1500"/>
        <v>0</v>
      </c>
      <c r="IH235" s="608">
        <f t="shared" si="1501"/>
        <v>0</v>
      </c>
      <c r="II235" s="608">
        <f t="shared" si="1502"/>
        <v>0</v>
      </c>
      <c r="IJ235" s="608">
        <f t="shared" si="1503"/>
        <v>0</v>
      </c>
      <c r="IK235" s="608">
        <f t="shared" si="1504"/>
        <v>0</v>
      </c>
      <c r="IL235" s="1578">
        <f t="shared" si="1505"/>
        <v>0</v>
      </c>
      <c r="IM235" s="496">
        <f t="shared" si="1506"/>
        <v>0</v>
      </c>
      <c r="IS235" s="1162">
        <v>2.5098749999999996</v>
      </c>
      <c r="IT235" s="1162">
        <v>3.0720869999999993</v>
      </c>
      <c r="IU235" s="1162">
        <v>1.8606539999999998</v>
      </c>
      <c r="IV235" s="1162">
        <v>0</v>
      </c>
      <c r="IW235" s="1162">
        <v>9.7000000000000003E-3</v>
      </c>
      <c r="IX235" s="1162">
        <v>0.80510000000000004</v>
      </c>
      <c r="IY235" s="1162">
        <v>8.2574159999999992</v>
      </c>
    </row>
    <row r="236" spans="1:259" ht="29.25" customHeight="1">
      <c r="A236" s="1187" t="s">
        <v>800</v>
      </c>
      <c r="B236" s="1639"/>
      <c r="C236" s="1642"/>
      <c r="D236" s="1194" t="s">
        <v>46</v>
      </c>
      <c r="E236" s="113">
        <f t="shared" si="1374"/>
        <v>0.76901600000000003</v>
      </c>
      <c r="F236" s="114">
        <f t="shared" si="1364"/>
        <v>1.7023499999999998</v>
      </c>
      <c r="G236" s="507">
        <f t="shared" si="1375"/>
        <v>0.34727939999999996</v>
      </c>
      <c r="H236" s="507">
        <f t="shared" ref="H236:L236" si="1657">+G236</f>
        <v>0.34727939999999996</v>
      </c>
      <c r="I236" s="507">
        <f t="shared" si="1657"/>
        <v>0.34727939999999996</v>
      </c>
      <c r="J236" s="507">
        <f t="shared" si="1657"/>
        <v>0.34727939999999996</v>
      </c>
      <c r="K236" s="507">
        <f t="shared" si="1657"/>
        <v>0.34727939999999996</v>
      </c>
      <c r="L236" s="507">
        <f t="shared" si="1657"/>
        <v>0.34727939999999996</v>
      </c>
      <c r="M236" s="115">
        <f t="shared" si="1366"/>
        <v>2.0836763999999999</v>
      </c>
      <c r="N236" s="518">
        <f t="shared" si="1377"/>
        <v>0.10516740000000001</v>
      </c>
      <c r="O236" s="518">
        <f t="shared" ref="O236:Y236" si="1658">+N236</f>
        <v>0.10516740000000001</v>
      </c>
      <c r="P236" s="518">
        <f t="shared" si="1658"/>
        <v>0.10516740000000001</v>
      </c>
      <c r="Q236" s="518">
        <f t="shared" si="1658"/>
        <v>0.10516740000000001</v>
      </c>
      <c r="R236" s="518">
        <f t="shared" si="1658"/>
        <v>0.10516740000000001</v>
      </c>
      <c r="S236" s="518">
        <f t="shared" si="1658"/>
        <v>0.10516740000000001</v>
      </c>
      <c r="T236" s="518">
        <f t="shared" si="1658"/>
        <v>0.10516740000000001</v>
      </c>
      <c r="U236" s="518">
        <f t="shared" si="1658"/>
        <v>0.10516740000000001</v>
      </c>
      <c r="V236" s="518">
        <f t="shared" si="1658"/>
        <v>0.10516740000000001</v>
      </c>
      <c r="W236" s="518">
        <f t="shared" si="1658"/>
        <v>0.10516740000000001</v>
      </c>
      <c r="X236" s="518">
        <f t="shared" si="1658"/>
        <v>0.10516740000000001</v>
      </c>
      <c r="Y236" s="518">
        <f t="shared" si="1658"/>
        <v>0.10516740000000001</v>
      </c>
      <c r="Z236" s="115">
        <f t="shared" si="1368"/>
        <v>1.2620088</v>
      </c>
      <c r="AA236" s="518">
        <f t="shared" si="1379"/>
        <v>0</v>
      </c>
      <c r="AB236" s="518">
        <f t="shared" ref="AB236:AL236" si="1659">+AA236</f>
        <v>0</v>
      </c>
      <c r="AC236" s="518">
        <f t="shared" si="1659"/>
        <v>0</v>
      </c>
      <c r="AD236" s="518">
        <f t="shared" si="1659"/>
        <v>0</v>
      </c>
      <c r="AE236" s="518">
        <f t="shared" si="1659"/>
        <v>0</v>
      </c>
      <c r="AF236" s="518">
        <f t="shared" si="1659"/>
        <v>0</v>
      </c>
      <c r="AG236" s="518">
        <f t="shared" si="1659"/>
        <v>0</v>
      </c>
      <c r="AH236" s="518">
        <f t="shared" si="1659"/>
        <v>0</v>
      </c>
      <c r="AI236" s="518">
        <f t="shared" si="1659"/>
        <v>0</v>
      </c>
      <c r="AJ236" s="518">
        <f t="shared" si="1659"/>
        <v>0</v>
      </c>
      <c r="AK236" s="518">
        <f t="shared" si="1659"/>
        <v>0</v>
      </c>
      <c r="AL236" s="518">
        <f t="shared" si="1659"/>
        <v>0</v>
      </c>
      <c r="AM236" s="115">
        <f t="shared" si="1370"/>
        <v>0</v>
      </c>
      <c r="AN236" s="115">
        <f t="shared" si="1371"/>
        <v>5.8199999999999997E-3</v>
      </c>
      <c r="AO236" s="113">
        <f t="shared" si="1381"/>
        <v>6.6709821686746995E-2</v>
      </c>
      <c r="AP236" s="113">
        <f t="shared" ref="AP236:DA236" si="1660">+AO236</f>
        <v>6.6709821686746995E-2</v>
      </c>
      <c r="AQ236" s="113">
        <f t="shared" si="1660"/>
        <v>6.6709821686746995E-2</v>
      </c>
      <c r="AR236" s="113">
        <f t="shared" si="1660"/>
        <v>6.6709821686746995E-2</v>
      </c>
      <c r="AS236" s="113">
        <f t="shared" si="1660"/>
        <v>6.6709821686746995E-2</v>
      </c>
      <c r="AT236" s="113">
        <f t="shared" si="1660"/>
        <v>6.6709821686746995E-2</v>
      </c>
      <c r="AU236" s="113">
        <f t="shared" si="1660"/>
        <v>6.6709821686746995E-2</v>
      </c>
      <c r="AV236" s="113">
        <f t="shared" si="1660"/>
        <v>6.6709821686746995E-2</v>
      </c>
      <c r="AW236" s="113">
        <f t="shared" si="1660"/>
        <v>6.6709821686746995E-2</v>
      </c>
      <c r="AX236" s="113">
        <f t="shared" si="1660"/>
        <v>6.6709821686746995E-2</v>
      </c>
      <c r="AY236" s="113">
        <f t="shared" si="1660"/>
        <v>6.6709821686746995E-2</v>
      </c>
      <c r="AZ236" s="113">
        <f t="shared" si="1660"/>
        <v>6.6709821686746995E-2</v>
      </c>
      <c r="BA236" s="113">
        <f t="shared" si="1660"/>
        <v>6.6709821686746995E-2</v>
      </c>
      <c r="BB236" s="113">
        <f t="shared" si="1660"/>
        <v>6.6709821686746995E-2</v>
      </c>
      <c r="BC236" s="113">
        <f t="shared" si="1660"/>
        <v>6.6709821686746995E-2</v>
      </c>
      <c r="BD236" s="113">
        <f t="shared" si="1660"/>
        <v>6.6709821686746995E-2</v>
      </c>
      <c r="BE236" s="113">
        <f t="shared" si="1660"/>
        <v>6.6709821686746995E-2</v>
      </c>
      <c r="BF236" s="113">
        <f t="shared" si="1660"/>
        <v>6.6709821686746995E-2</v>
      </c>
      <c r="BG236" s="113">
        <f t="shared" si="1660"/>
        <v>6.6709821686746995E-2</v>
      </c>
      <c r="BH236" s="113">
        <f t="shared" si="1660"/>
        <v>6.6709821686746995E-2</v>
      </c>
      <c r="BI236" s="113">
        <f t="shared" si="1660"/>
        <v>6.6709821686746995E-2</v>
      </c>
      <c r="BJ236" s="113">
        <f t="shared" si="1660"/>
        <v>6.6709821686746995E-2</v>
      </c>
      <c r="BK236" s="113">
        <f t="shared" si="1660"/>
        <v>6.6709821686746995E-2</v>
      </c>
      <c r="BL236" s="113">
        <f t="shared" si="1660"/>
        <v>6.6709821686746995E-2</v>
      </c>
      <c r="BM236" s="113">
        <f t="shared" si="1660"/>
        <v>6.6709821686746995E-2</v>
      </c>
      <c r="BN236" s="113">
        <f t="shared" si="1660"/>
        <v>6.6709821686746995E-2</v>
      </c>
      <c r="BO236" s="113">
        <f t="shared" si="1660"/>
        <v>6.6709821686746995E-2</v>
      </c>
      <c r="BP236" s="113">
        <f t="shared" si="1660"/>
        <v>6.6709821686746995E-2</v>
      </c>
      <c r="BQ236" s="113">
        <f t="shared" si="1660"/>
        <v>6.6709821686746995E-2</v>
      </c>
      <c r="BR236" s="113">
        <f t="shared" si="1660"/>
        <v>6.6709821686746995E-2</v>
      </c>
      <c r="BS236" s="113">
        <f t="shared" si="1660"/>
        <v>6.6709821686746995E-2</v>
      </c>
      <c r="BT236" s="113">
        <f t="shared" si="1660"/>
        <v>6.6709821686746995E-2</v>
      </c>
      <c r="BU236" s="113">
        <f t="shared" si="1660"/>
        <v>6.6709821686746995E-2</v>
      </c>
      <c r="BV236" s="113">
        <f t="shared" si="1660"/>
        <v>6.6709821686746995E-2</v>
      </c>
      <c r="BW236" s="113">
        <f t="shared" si="1660"/>
        <v>6.6709821686746995E-2</v>
      </c>
      <c r="BX236" s="113">
        <f t="shared" si="1660"/>
        <v>6.6709821686746995E-2</v>
      </c>
      <c r="BY236" s="113">
        <f t="shared" si="1660"/>
        <v>6.6709821686746995E-2</v>
      </c>
      <c r="BZ236" s="113">
        <f t="shared" si="1660"/>
        <v>6.6709821686746995E-2</v>
      </c>
      <c r="CA236" s="113">
        <f t="shared" si="1660"/>
        <v>6.6709821686746995E-2</v>
      </c>
      <c r="CB236" s="113">
        <f t="shared" si="1660"/>
        <v>6.6709821686746995E-2</v>
      </c>
      <c r="CC236" s="113">
        <f t="shared" si="1660"/>
        <v>6.6709821686746995E-2</v>
      </c>
      <c r="CD236" s="113">
        <f t="shared" si="1660"/>
        <v>6.6709821686746995E-2</v>
      </c>
      <c r="CE236" s="113">
        <f t="shared" si="1660"/>
        <v>6.6709821686746995E-2</v>
      </c>
      <c r="CF236" s="113">
        <f t="shared" si="1660"/>
        <v>6.6709821686746995E-2</v>
      </c>
      <c r="CG236" s="113">
        <f t="shared" si="1660"/>
        <v>6.6709821686746995E-2</v>
      </c>
      <c r="CH236" s="113">
        <f t="shared" si="1660"/>
        <v>6.6709821686746995E-2</v>
      </c>
      <c r="CI236" s="113">
        <f t="shared" si="1660"/>
        <v>6.6709821686746995E-2</v>
      </c>
      <c r="CJ236" s="113">
        <f t="shared" si="1660"/>
        <v>6.6709821686746995E-2</v>
      </c>
      <c r="CK236" s="113">
        <f t="shared" si="1660"/>
        <v>6.6709821686746995E-2</v>
      </c>
      <c r="CL236" s="113">
        <f t="shared" si="1660"/>
        <v>6.6709821686746995E-2</v>
      </c>
      <c r="CM236" s="113">
        <f t="shared" si="1660"/>
        <v>6.6709821686746995E-2</v>
      </c>
      <c r="CN236" s="113">
        <f t="shared" si="1660"/>
        <v>6.6709821686746995E-2</v>
      </c>
      <c r="CO236" s="113">
        <f t="shared" si="1660"/>
        <v>6.6709821686746995E-2</v>
      </c>
      <c r="CP236" s="113">
        <f t="shared" si="1660"/>
        <v>6.6709821686746995E-2</v>
      </c>
      <c r="CQ236" s="113">
        <f t="shared" si="1660"/>
        <v>6.6709821686746995E-2</v>
      </c>
      <c r="CR236" s="113">
        <f t="shared" si="1660"/>
        <v>6.6709821686746995E-2</v>
      </c>
      <c r="CS236" s="113">
        <f t="shared" si="1660"/>
        <v>6.6709821686746995E-2</v>
      </c>
      <c r="CT236" s="113">
        <f t="shared" si="1660"/>
        <v>6.6709821686746995E-2</v>
      </c>
      <c r="CU236" s="113">
        <f t="shared" si="1660"/>
        <v>6.6709821686746995E-2</v>
      </c>
      <c r="CV236" s="113">
        <f t="shared" si="1660"/>
        <v>6.6709821686746995E-2</v>
      </c>
      <c r="CW236" s="113">
        <f t="shared" si="1660"/>
        <v>6.6709821686746995E-2</v>
      </c>
      <c r="CX236" s="113">
        <f t="shared" si="1660"/>
        <v>6.6709821686746995E-2</v>
      </c>
      <c r="CY236" s="113">
        <f t="shared" si="1660"/>
        <v>6.6709821686746995E-2</v>
      </c>
      <c r="CZ236" s="113">
        <f t="shared" si="1660"/>
        <v>6.6709821686746995E-2</v>
      </c>
      <c r="DA236" s="113">
        <f t="shared" si="1660"/>
        <v>6.6709821686746995E-2</v>
      </c>
      <c r="DB236" s="113">
        <f t="shared" ref="DB236:DS236" si="1661">+DA236</f>
        <v>6.6709821686746995E-2</v>
      </c>
      <c r="DC236" s="113">
        <f t="shared" si="1661"/>
        <v>6.6709821686746995E-2</v>
      </c>
      <c r="DD236" s="113">
        <f t="shared" si="1661"/>
        <v>6.6709821686746995E-2</v>
      </c>
      <c r="DE236" s="113">
        <f t="shared" si="1661"/>
        <v>6.6709821686746995E-2</v>
      </c>
      <c r="DF236" s="113">
        <f t="shared" si="1661"/>
        <v>6.6709821686746995E-2</v>
      </c>
      <c r="DG236" s="113">
        <f t="shared" si="1661"/>
        <v>6.6709821686746995E-2</v>
      </c>
      <c r="DH236" s="113">
        <f t="shared" si="1661"/>
        <v>6.6709821686746995E-2</v>
      </c>
      <c r="DI236" s="113">
        <f t="shared" si="1661"/>
        <v>6.6709821686746995E-2</v>
      </c>
      <c r="DJ236" s="113">
        <f t="shared" si="1661"/>
        <v>6.6709821686746995E-2</v>
      </c>
      <c r="DK236" s="113">
        <f t="shared" si="1661"/>
        <v>6.6709821686746995E-2</v>
      </c>
      <c r="DL236" s="113">
        <f t="shared" si="1661"/>
        <v>6.6709821686746995E-2</v>
      </c>
      <c r="DM236" s="113">
        <f t="shared" si="1661"/>
        <v>6.6709821686746995E-2</v>
      </c>
      <c r="DN236" s="113">
        <f t="shared" si="1661"/>
        <v>6.6709821686746995E-2</v>
      </c>
      <c r="DO236" s="113">
        <f t="shared" si="1661"/>
        <v>6.6709821686746995E-2</v>
      </c>
      <c r="DP236" s="113">
        <f t="shared" si="1661"/>
        <v>6.6709821686746995E-2</v>
      </c>
      <c r="DQ236" s="113">
        <f t="shared" si="1661"/>
        <v>6.6709821686746995E-2</v>
      </c>
      <c r="DR236" s="113">
        <f t="shared" si="1661"/>
        <v>6.6709821686746995E-2</v>
      </c>
      <c r="DS236" s="113">
        <f t="shared" si="1661"/>
        <v>6.6709821686746995E-2</v>
      </c>
      <c r="DT236" s="113">
        <f t="shared" si="1384"/>
        <v>0.48305999999999999</v>
      </c>
      <c r="DU236" s="116">
        <f t="shared" si="1385"/>
        <v>5.5369152000000001</v>
      </c>
      <c r="DV236" s="30"/>
      <c r="DW236" s="55">
        <f t="shared" si="1386"/>
        <v>0</v>
      </c>
      <c r="DX236" s="489">
        <f t="shared" si="1387"/>
        <v>0</v>
      </c>
      <c r="DY236" s="74">
        <f t="shared" si="1388"/>
        <v>0</v>
      </c>
      <c r="DZ236" s="74">
        <f t="shared" si="1389"/>
        <v>0</v>
      </c>
      <c r="EA236" s="74">
        <f t="shared" si="1390"/>
        <v>0</v>
      </c>
      <c r="EB236" s="74">
        <f t="shared" si="1391"/>
        <v>0</v>
      </c>
      <c r="EC236" s="74">
        <f t="shared" si="1392"/>
        <v>0</v>
      </c>
      <c r="ED236" s="74">
        <f t="shared" si="1393"/>
        <v>0</v>
      </c>
      <c r="EE236" s="490">
        <f t="shared" si="1394"/>
        <v>0</v>
      </c>
      <c r="EF236" s="75">
        <f t="shared" si="1395"/>
        <v>0</v>
      </c>
      <c r="EG236" s="75">
        <f t="shared" si="1396"/>
        <v>0</v>
      </c>
      <c r="EH236" s="75">
        <f t="shared" si="1397"/>
        <v>0</v>
      </c>
      <c r="EI236" s="75">
        <f t="shared" si="1398"/>
        <v>0</v>
      </c>
      <c r="EJ236" s="75">
        <f t="shared" si="1399"/>
        <v>0</v>
      </c>
      <c r="EK236" s="75">
        <f t="shared" si="1400"/>
        <v>0</v>
      </c>
      <c r="EL236" s="75">
        <f t="shared" si="1401"/>
        <v>0</v>
      </c>
      <c r="EM236" s="75">
        <f t="shared" si="1402"/>
        <v>0</v>
      </c>
      <c r="EN236" s="75">
        <f t="shared" si="1403"/>
        <v>0</v>
      </c>
      <c r="EO236" s="75">
        <f t="shared" si="1404"/>
        <v>0</v>
      </c>
      <c r="EP236" s="75">
        <f t="shared" si="1405"/>
        <v>0</v>
      </c>
      <c r="EQ236" s="75">
        <f t="shared" si="1406"/>
        <v>0</v>
      </c>
      <c r="ER236" s="490">
        <f t="shared" si="1407"/>
        <v>0</v>
      </c>
      <c r="ES236" s="75">
        <f t="shared" si="1408"/>
        <v>0</v>
      </c>
      <c r="ET236" s="75">
        <f t="shared" si="1409"/>
        <v>0</v>
      </c>
      <c r="EU236" s="75">
        <f t="shared" si="1410"/>
        <v>0</v>
      </c>
      <c r="EV236" s="75">
        <f t="shared" si="1411"/>
        <v>0</v>
      </c>
      <c r="EW236" s="75">
        <f t="shared" si="1412"/>
        <v>0</v>
      </c>
      <c r="EX236" s="75">
        <f t="shared" si="1413"/>
        <v>0</v>
      </c>
      <c r="EY236" s="75">
        <f t="shared" si="1414"/>
        <v>0</v>
      </c>
      <c r="EZ236" s="75">
        <f t="shared" si="1415"/>
        <v>0</v>
      </c>
      <c r="FA236" s="75">
        <f t="shared" si="1416"/>
        <v>0</v>
      </c>
      <c r="FB236" s="75">
        <f t="shared" si="1417"/>
        <v>0</v>
      </c>
      <c r="FC236" s="75">
        <f t="shared" si="1418"/>
        <v>0</v>
      </c>
      <c r="FD236" s="75">
        <f t="shared" si="1419"/>
        <v>0</v>
      </c>
      <c r="FE236" s="490">
        <f t="shared" si="1420"/>
        <v>0</v>
      </c>
      <c r="FF236" s="490">
        <f t="shared" si="1421"/>
        <v>0</v>
      </c>
      <c r="FG236" s="608">
        <f t="shared" si="1422"/>
        <v>0</v>
      </c>
      <c r="FH236" s="608">
        <f t="shared" si="1423"/>
        <v>0</v>
      </c>
      <c r="FI236" s="608">
        <f t="shared" si="1424"/>
        <v>0</v>
      </c>
      <c r="FJ236" s="608">
        <f t="shared" si="1425"/>
        <v>0</v>
      </c>
      <c r="FK236" s="608">
        <f t="shared" si="1426"/>
        <v>0</v>
      </c>
      <c r="FL236" s="608">
        <f t="shared" si="1427"/>
        <v>0</v>
      </c>
      <c r="FM236" s="608">
        <f t="shared" si="1428"/>
        <v>0</v>
      </c>
      <c r="FN236" s="608">
        <f t="shared" si="1429"/>
        <v>0</v>
      </c>
      <c r="FO236" s="608">
        <f t="shared" si="1430"/>
        <v>0</v>
      </c>
      <c r="FP236" s="608">
        <f t="shared" si="1431"/>
        <v>0</v>
      </c>
      <c r="FQ236" s="608">
        <f t="shared" si="1432"/>
        <v>0</v>
      </c>
      <c r="FR236" s="608">
        <f t="shared" si="1433"/>
        <v>0</v>
      </c>
      <c r="FS236" s="608">
        <f t="shared" si="1434"/>
        <v>0</v>
      </c>
      <c r="FT236" s="608">
        <f t="shared" si="1435"/>
        <v>0</v>
      </c>
      <c r="FU236" s="608">
        <f t="shared" si="1436"/>
        <v>0</v>
      </c>
      <c r="FV236" s="608">
        <f t="shared" si="1437"/>
        <v>0</v>
      </c>
      <c r="FW236" s="608">
        <f t="shared" si="1438"/>
        <v>0</v>
      </c>
      <c r="FX236" s="608">
        <f t="shared" si="1439"/>
        <v>0</v>
      </c>
      <c r="FY236" s="608">
        <f t="shared" si="1440"/>
        <v>0</v>
      </c>
      <c r="FZ236" s="608">
        <f t="shared" si="1441"/>
        <v>0</v>
      </c>
      <c r="GA236" s="608">
        <f t="shared" si="1442"/>
        <v>0</v>
      </c>
      <c r="GB236" s="608">
        <f t="shared" si="1443"/>
        <v>0</v>
      </c>
      <c r="GC236" s="608">
        <f t="shared" si="1444"/>
        <v>0</v>
      </c>
      <c r="GD236" s="608">
        <f t="shared" si="1445"/>
        <v>0</v>
      </c>
      <c r="GE236" s="608">
        <f t="shared" si="1446"/>
        <v>0</v>
      </c>
      <c r="GF236" s="608">
        <f t="shared" si="1447"/>
        <v>0</v>
      </c>
      <c r="GG236" s="608">
        <f t="shared" si="1448"/>
        <v>0</v>
      </c>
      <c r="GH236" s="608">
        <f t="shared" si="1449"/>
        <v>0</v>
      </c>
      <c r="GI236" s="608">
        <f t="shared" si="1450"/>
        <v>0</v>
      </c>
      <c r="GJ236" s="608">
        <f t="shared" si="1451"/>
        <v>0</v>
      </c>
      <c r="GK236" s="608">
        <f t="shared" si="1452"/>
        <v>0</v>
      </c>
      <c r="GL236" s="608">
        <f t="shared" si="1453"/>
        <v>0</v>
      </c>
      <c r="GM236" s="608">
        <f t="shared" si="1454"/>
        <v>0</v>
      </c>
      <c r="GN236" s="608">
        <f t="shared" si="1455"/>
        <v>0</v>
      </c>
      <c r="GO236" s="608">
        <f t="shared" si="1456"/>
        <v>0</v>
      </c>
      <c r="GP236" s="608">
        <f t="shared" si="1457"/>
        <v>0</v>
      </c>
      <c r="GQ236" s="608">
        <f t="shared" si="1458"/>
        <v>0</v>
      </c>
      <c r="GR236" s="608">
        <f t="shared" si="1459"/>
        <v>0</v>
      </c>
      <c r="GS236" s="608">
        <f t="shared" si="1460"/>
        <v>0</v>
      </c>
      <c r="GT236" s="608">
        <f t="shared" si="1461"/>
        <v>0</v>
      </c>
      <c r="GU236" s="608">
        <f t="shared" si="1462"/>
        <v>0</v>
      </c>
      <c r="GV236" s="608">
        <f t="shared" si="1463"/>
        <v>0</v>
      </c>
      <c r="GW236" s="608">
        <f t="shared" si="1464"/>
        <v>0</v>
      </c>
      <c r="GX236" s="608">
        <f t="shared" si="1465"/>
        <v>0</v>
      </c>
      <c r="GY236" s="608">
        <f t="shared" si="1466"/>
        <v>0</v>
      </c>
      <c r="GZ236" s="608">
        <f t="shared" si="1467"/>
        <v>0</v>
      </c>
      <c r="HA236" s="608">
        <f t="shared" si="1468"/>
        <v>0</v>
      </c>
      <c r="HB236" s="608">
        <f t="shared" si="1469"/>
        <v>0</v>
      </c>
      <c r="HC236" s="608">
        <f t="shared" si="1470"/>
        <v>0</v>
      </c>
      <c r="HD236" s="608">
        <f t="shared" si="1471"/>
        <v>0</v>
      </c>
      <c r="HE236" s="608">
        <f t="shared" si="1472"/>
        <v>0</v>
      </c>
      <c r="HF236" s="608">
        <f t="shared" si="1473"/>
        <v>0</v>
      </c>
      <c r="HG236" s="608">
        <f t="shared" si="1474"/>
        <v>0</v>
      </c>
      <c r="HH236" s="608">
        <f t="shared" si="1475"/>
        <v>0</v>
      </c>
      <c r="HI236" s="608">
        <f t="shared" si="1476"/>
        <v>0</v>
      </c>
      <c r="HJ236" s="608">
        <f t="shared" si="1477"/>
        <v>0</v>
      </c>
      <c r="HK236" s="608">
        <f t="shared" si="1478"/>
        <v>0</v>
      </c>
      <c r="HL236" s="608">
        <f t="shared" si="1479"/>
        <v>0</v>
      </c>
      <c r="HM236" s="608">
        <f t="shared" si="1480"/>
        <v>0</v>
      </c>
      <c r="HN236" s="608">
        <f t="shared" si="1481"/>
        <v>0</v>
      </c>
      <c r="HO236" s="608">
        <f t="shared" si="1482"/>
        <v>0</v>
      </c>
      <c r="HP236" s="608">
        <f t="shared" si="1483"/>
        <v>0</v>
      </c>
      <c r="HQ236" s="608">
        <f t="shared" si="1484"/>
        <v>0</v>
      </c>
      <c r="HR236" s="608">
        <f t="shared" si="1485"/>
        <v>0</v>
      </c>
      <c r="HS236" s="608">
        <f t="shared" si="1486"/>
        <v>0</v>
      </c>
      <c r="HT236" s="608">
        <f t="shared" si="1487"/>
        <v>0</v>
      </c>
      <c r="HU236" s="608">
        <f t="shared" si="1488"/>
        <v>0</v>
      </c>
      <c r="HV236" s="608">
        <f t="shared" si="1489"/>
        <v>0</v>
      </c>
      <c r="HW236" s="608">
        <f t="shared" si="1490"/>
        <v>0</v>
      </c>
      <c r="HX236" s="608">
        <f t="shared" si="1491"/>
        <v>0</v>
      </c>
      <c r="HY236" s="608">
        <f t="shared" si="1492"/>
        <v>0</v>
      </c>
      <c r="HZ236" s="608">
        <f t="shared" si="1493"/>
        <v>0</v>
      </c>
      <c r="IA236" s="608">
        <f t="shared" si="1494"/>
        <v>0</v>
      </c>
      <c r="IB236" s="608">
        <f t="shared" si="1495"/>
        <v>0</v>
      </c>
      <c r="IC236" s="608">
        <f t="shared" si="1496"/>
        <v>0</v>
      </c>
      <c r="ID236" s="608">
        <f t="shared" si="1497"/>
        <v>0</v>
      </c>
      <c r="IE236" s="608">
        <f t="shared" si="1498"/>
        <v>0</v>
      </c>
      <c r="IF236" s="608">
        <f t="shared" si="1499"/>
        <v>0</v>
      </c>
      <c r="IG236" s="608">
        <f t="shared" si="1500"/>
        <v>0</v>
      </c>
      <c r="IH236" s="608">
        <f t="shared" si="1501"/>
        <v>0</v>
      </c>
      <c r="II236" s="608">
        <f t="shared" si="1502"/>
        <v>0</v>
      </c>
      <c r="IJ236" s="608">
        <f t="shared" si="1503"/>
        <v>0</v>
      </c>
      <c r="IK236" s="608">
        <f t="shared" si="1504"/>
        <v>0</v>
      </c>
      <c r="IL236" s="1578">
        <f t="shared" si="1505"/>
        <v>0</v>
      </c>
      <c r="IM236" s="496">
        <f t="shared" si="1506"/>
        <v>0</v>
      </c>
      <c r="IS236" s="1162">
        <v>2.8372499999999996</v>
      </c>
      <c r="IT236" s="1162">
        <v>3.4727939999999999</v>
      </c>
      <c r="IU236" s="1162">
        <v>2.103348</v>
      </c>
      <c r="IV236" s="1162">
        <v>0</v>
      </c>
      <c r="IW236" s="1162">
        <v>9.7000000000000003E-3</v>
      </c>
      <c r="IX236" s="1162">
        <v>0.80510000000000004</v>
      </c>
      <c r="IY236" s="1162">
        <v>9.228192</v>
      </c>
    </row>
    <row r="237" spans="1:259" ht="29.25" customHeight="1">
      <c r="A237" s="1189" t="s">
        <v>800</v>
      </c>
      <c r="B237" s="1640"/>
      <c r="C237" s="1643"/>
      <c r="D237" s="1195" t="s">
        <v>47</v>
      </c>
      <c r="E237" s="117">
        <f t="shared" si="1374"/>
        <v>0.76901600000000003</v>
      </c>
      <c r="F237" s="118">
        <f t="shared" si="1364"/>
        <v>1.7023499999999998</v>
      </c>
      <c r="G237" s="508">
        <f t="shared" si="1375"/>
        <v>0.34727939999999996</v>
      </c>
      <c r="H237" s="508">
        <f t="shared" ref="H237:L237" si="1662">+G237</f>
        <v>0.34727939999999996</v>
      </c>
      <c r="I237" s="508">
        <f t="shared" si="1662"/>
        <v>0.34727939999999996</v>
      </c>
      <c r="J237" s="508">
        <f t="shared" si="1662"/>
        <v>0.34727939999999996</v>
      </c>
      <c r="K237" s="508">
        <f t="shared" si="1662"/>
        <v>0.34727939999999996</v>
      </c>
      <c r="L237" s="508">
        <f t="shared" si="1662"/>
        <v>0.34727939999999996</v>
      </c>
      <c r="M237" s="119">
        <f t="shared" si="1366"/>
        <v>2.0836763999999999</v>
      </c>
      <c r="N237" s="519">
        <f t="shared" si="1377"/>
        <v>0.10516740000000001</v>
      </c>
      <c r="O237" s="519">
        <f t="shared" ref="O237:Y237" si="1663">+N237</f>
        <v>0.10516740000000001</v>
      </c>
      <c r="P237" s="519">
        <f t="shared" si="1663"/>
        <v>0.10516740000000001</v>
      </c>
      <c r="Q237" s="519">
        <f t="shared" si="1663"/>
        <v>0.10516740000000001</v>
      </c>
      <c r="R237" s="519">
        <f t="shared" si="1663"/>
        <v>0.10516740000000001</v>
      </c>
      <c r="S237" s="519">
        <f t="shared" si="1663"/>
        <v>0.10516740000000001</v>
      </c>
      <c r="T237" s="519">
        <f t="shared" si="1663"/>
        <v>0.10516740000000001</v>
      </c>
      <c r="U237" s="519">
        <f t="shared" si="1663"/>
        <v>0.10516740000000001</v>
      </c>
      <c r="V237" s="519">
        <f t="shared" si="1663"/>
        <v>0.10516740000000001</v>
      </c>
      <c r="W237" s="519">
        <f t="shared" si="1663"/>
        <v>0.10516740000000001</v>
      </c>
      <c r="X237" s="519">
        <f t="shared" si="1663"/>
        <v>0.10516740000000001</v>
      </c>
      <c r="Y237" s="519">
        <f t="shared" si="1663"/>
        <v>0.10516740000000001</v>
      </c>
      <c r="Z237" s="119">
        <f t="shared" si="1368"/>
        <v>1.2620088</v>
      </c>
      <c r="AA237" s="519">
        <f t="shared" si="1379"/>
        <v>0</v>
      </c>
      <c r="AB237" s="519">
        <f t="shared" ref="AB237:AL237" si="1664">+AA237</f>
        <v>0</v>
      </c>
      <c r="AC237" s="519">
        <f t="shared" si="1664"/>
        <v>0</v>
      </c>
      <c r="AD237" s="519">
        <f t="shared" si="1664"/>
        <v>0</v>
      </c>
      <c r="AE237" s="519">
        <f t="shared" si="1664"/>
        <v>0</v>
      </c>
      <c r="AF237" s="519">
        <f t="shared" si="1664"/>
        <v>0</v>
      </c>
      <c r="AG237" s="519">
        <f t="shared" si="1664"/>
        <v>0</v>
      </c>
      <c r="AH237" s="519">
        <f t="shared" si="1664"/>
        <v>0</v>
      </c>
      <c r="AI237" s="519">
        <f t="shared" si="1664"/>
        <v>0</v>
      </c>
      <c r="AJ237" s="519">
        <f t="shared" si="1664"/>
        <v>0</v>
      </c>
      <c r="AK237" s="519">
        <f t="shared" si="1664"/>
        <v>0</v>
      </c>
      <c r="AL237" s="519">
        <f t="shared" si="1664"/>
        <v>0</v>
      </c>
      <c r="AM237" s="119">
        <f t="shared" si="1370"/>
        <v>0</v>
      </c>
      <c r="AN237" s="119">
        <f t="shared" si="1371"/>
        <v>5.8199999999999997E-3</v>
      </c>
      <c r="AO237" s="117">
        <f t="shared" si="1381"/>
        <v>6.6709821686746995E-2</v>
      </c>
      <c r="AP237" s="117">
        <f t="shared" ref="AP237:DA237" si="1665">+AO237</f>
        <v>6.6709821686746995E-2</v>
      </c>
      <c r="AQ237" s="117">
        <f t="shared" si="1665"/>
        <v>6.6709821686746995E-2</v>
      </c>
      <c r="AR237" s="117">
        <f t="shared" si="1665"/>
        <v>6.6709821686746995E-2</v>
      </c>
      <c r="AS237" s="117">
        <f t="shared" si="1665"/>
        <v>6.6709821686746995E-2</v>
      </c>
      <c r="AT237" s="117">
        <f t="shared" si="1665"/>
        <v>6.6709821686746995E-2</v>
      </c>
      <c r="AU237" s="117">
        <f t="shared" si="1665"/>
        <v>6.6709821686746995E-2</v>
      </c>
      <c r="AV237" s="117">
        <f t="shared" si="1665"/>
        <v>6.6709821686746995E-2</v>
      </c>
      <c r="AW237" s="117">
        <f t="shared" si="1665"/>
        <v>6.6709821686746995E-2</v>
      </c>
      <c r="AX237" s="117">
        <f t="shared" si="1665"/>
        <v>6.6709821686746995E-2</v>
      </c>
      <c r="AY237" s="117">
        <f t="shared" si="1665"/>
        <v>6.6709821686746995E-2</v>
      </c>
      <c r="AZ237" s="117">
        <f t="shared" si="1665"/>
        <v>6.6709821686746995E-2</v>
      </c>
      <c r="BA237" s="117">
        <f t="shared" si="1665"/>
        <v>6.6709821686746995E-2</v>
      </c>
      <c r="BB237" s="117">
        <f t="shared" si="1665"/>
        <v>6.6709821686746995E-2</v>
      </c>
      <c r="BC237" s="117">
        <f t="shared" si="1665"/>
        <v>6.6709821686746995E-2</v>
      </c>
      <c r="BD237" s="117">
        <f t="shared" si="1665"/>
        <v>6.6709821686746995E-2</v>
      </c>
      <c r="BE237" s="117">
        <f t="shared" si="1665"/>
        <v>6.6709821686746995E-2</v>
      </c>
      <c r="BF237" s="117">
        <f t="shared" si="1665"/>
        <v>6.6709821686746995E-2</v>
      </c>
      <c r="BG237" s="117">
        <f t="shared" si="1665"/>
        <v>6.6709821686746995E-2</v>
      </c>
      <c r="BH237" s="117">
        <f t="shared" si="1665"/>
        <v>6.6709821686746995E-2</v>
      </c>
      <c r="BI237" s="117">
        <f t="shared" si="1665"/>
        <v>6.6709821686746995E-2</v>
      </c>
      <c r="BJ237" s="117">
        <f t="shared" si="1665"/>
        <v>6.6709821686746995E-2</v>
      </c>
      <c r="BK237" s="117">
        <f t="shared" si="1665"/>
        <v>6.6709821686746995E-2</v>
      </c>
      <c r="BL237" s="117">
        <f t="shared" si="1665"/>
        <v>6.6709821686746995E-2</v>
      </c>
      <c r="BM237" s="117">
        <f t="shared" si="1665"/>
        <v>6.6709821686746995E-2</v>
      </c>
      <c r="BN237" s="117">
        <f t="shared" si="1665"/>
        <v>6.6709821686746995E-2</v>
      </c>
      <c r="BO237" s="117">
        <f t="shared" si="1665"/>
        <v>6.6709821686746995E-2</v>
      </c>
      <c r="BP237" s="117">
        <f t="shared" si="1665"/>
        <v>6.6709821686746995E-2</v>
      </c>
      <c r="BQ237" s="117">
        <f t="shared" si="1665"/>
        <v>6.6709821686746995E-2</v>
      </c>
      <c r="BR237" s="117">
        <f t="shared" si="1665"/>
        <v>6.6709821686746995E-2</v>
      </c>
      <c r="BS237" s="117">
        <f t="shared" si="1665"/>
        <v>6.6709821686746995E-2</v>
      </c>
      <c r="BT237" s="117">
        <f t="shared" si="1665"/>
        <v>6.6709821686746995E-2</v>
      </c>
      <c r="BU237" s="117">
        <f t="shared" si="1665"/>
        <v>6.6709821686746995E-2</v>
      </c>
      <c r="BV237" s="117">
        <f t="shared" si="1665"/>
        <v>6.6709821686746995E-2</v>
      </c>
      <c r="BW237" s="117">
        <f t="shared" si="1665"/>
        <v>6.6709821686746995E-2</v>
      </c>
      <c r="BX237" s="117">
        <f t="shared" si="1665"/>
        <v>6.6709821686746995E-2</v>
      </c>
      <c r="BY237" s="117">
        <f t="shared" si="1665"/>
        <v>6.6709821686746995E-2</v>
      </c>
      <c r="BZ237" s="117">
        <f t="shared" si="1665"/>
        <v>6.6709821686746995E-2</v>
      </c>
      <c r="CA237" s="117">
        <f t="shared" si="1665"/>
        <v>6.6709821686746995E-2</v>
      </c>
      <c r="CB237" s="117">
        <f t="shared" si="1665"/>
        <v>6.6709821686746995E-2</v>
      </c>
      <c r="CC237" s="117">
        <f t="shared" si="1665"/>
        <v>6.6709821686746995E-2</v>
      </c>
      <c r="CD237" s="117">
        <f t="shared" si="1665"/>
        <v>6.6709821686746995E-2</v>
      </c>
      <c r="CE237" s="117">
        <f t="shared" si="1665"/>
        <v>6.6709821686746995E-2</v>
      </c>
      <c r="CF237" s="117">
        <f t="shared" si="1665"/>
        <v>6.6709821686746995E-2</v>
      </c>
      <c r="CG237" s="117">
        <f t="shared" si="1665"/>
        <v>6.6709821686746995E-2</v>
      </c>
      <c r="CH237" s="117">
        <f t="shared" si="1665"/>
        <v>6.6709821686746995E-2</v>
      </c>
      <c r="CI237" s="117">
        <f t="shared" si="1665"/>
        <v>6.6709821686746995E-2</v>
      </c>
      <c r="CJ237" s="117">
        <f t="shared" si="1665"/>
        <v>6.6709821686746995E-2</v>
      </c>
      <c r="CK237" s="117">
        <f t="shared" si="1665"/>
        <v>6.6709821686746995E-2</v>
      </c>
      <c r="CL237" s="117">
        <f t="shared" si="1665"/>
        <v>6.6709821686746995E-2</v>
      </c>
      <c r="CM237" s="117">
        <f t="shared" si="1665"/>
        <v>6.6709821686746995E-2</v>
      </c>
      <c r="CN237" s="117">
        <f t="shared" si="1665"/>
        <v>6.6709821686746995E-2</v>
      </c>
      <c r="CO237" s="117">
        <f t="shared" si="1665"/>
        <v>6.6709821686746995E-2</v>
      </c>
      <c r="CP237" s="117">
        <f t="shared" si="1665"/>
        <v>6.6709821686746995E-2</v>
      </c>
      <c r="CQ237" s="117">
        <f t="shared" si="1665"/>
        <v>6.6709821686746995E-2</v>
      </c>
      <c r="CR237" s="117">
        <f t="shared" si="1665"/>
        <v>6.6709821686746995E-2</v>
      </c>
      <c r="CS237" s="117">
        <f t="shared" si="1665"/>
        <v>6.6709821686746995E-2</v>
      </c>
      <c r="CT237" s="117">
        <f t="shared" si="1665"/>
        <v>6.6709821686746995E-2</v>
      </c>
      <c r="CU237" s="117">
        <f t="shared" si="1665"/>
        <v>6.6709821686746995E-2</v>
      </c>
      <c r="CV237" s="117">
        <f t="shared" si="1665"/>
        <v>6.6709821686746995E-2</v>
      </c>
      <c r="CW237" s="117">
        <f t="shared" si="1665"/>
        <v>6.6709821686746995E-2</v>
      </c>
      <c r="CX237" s="117">
        <f t="shared" si="1665"/>
        <v>6.6709821686746995E-2</v>
      </c>
      <c r="CY237" s="117">
        <f t="shared" si="1665"/>
        <v>6.6709821686746995E-2</v>
      </c>
      <c r="CZ237" s="117">
        <f t="shared" si="1665"/>
        <v>6.6709821686746995E-2</v>
      </c>
      <c r="DA237" s="117">
        <f t="shared" si="1665"/>
        <v>6.6709821686746995E-2</v>
      </c>
      <c r="DB237" s="117">
        <f t="shared" ref="DB237:DS237" si="1666">+DA237</f>
        <v>6.6709821686746995E-2</v>
      </c>
      <c r="DC237" s="117">
        <f t="shared" si="1666"/>
        <v>6.6709821686746995E-2</v>
      </c>
      <c r="DD237" s="117">
        <f t="shared" si="1666"/>
        <v>6.6709821686746995E-2</v>
      </c>
      <c r="DE237" s="117">
        <f t="shared" si="1666"/>
        <v>6.6709821686746995E-2</v>
      </c>
      <c r="DF237" s="117">
        <f t="shared" si="1666"/>
        <v>6.6709821686746995E-2</v>
      </c>
      <c r="DG237" s="117">
        <f t="shared" si="1666"/>
        <v>6.6709821686746995E-2</v>
      </c>
      <c r="DH237" s="117">
        <f t="shared" si="1666"/>
        <v>6.6709821686746995E-2</v>
      </c>
      <c r="DI237" s="117">
        <f t="shared" si="1666"/>
        <v>6.6709821686746995E-2</v>
      </c>
      <c r="DJ237" s="117">
        <f t="shared" si="1666"/>
        <v>6.6709821686746995E-2</v>
      </c>
      <c r="DK237" s="117">
        <f t="shared" si="1666"/>
        <v>6.6709821686746995E-2</v>
      </c>
      <c r="DL237" s="117">
        <f t="shared" si="1666"/>
        <v>6.6709821686746995E-2</v>
      </c>
      <c r="DM237" s="117">
        <f t="shared" si="1666"/>
        <v>6.6709821686746995E-2</v>
      </c>
      <c r="DN237" s="117">
        <f t="shared" si="1666"/>
        <v>6.6709821686746995E-2</v>
      </c>
      <c r="DO237" s="117">
        <f t="shared" si="1666"/>
        <v>6.6709821686746995E-2</v>
      </c>
      <c r="DP237" s="117">
        <f t="shared" si="1666"/>
        <v>6.6709821686746995E-2</v>
      </c>
      <c r="DQ237" s="117">
        <f t="shared" si="1666"/>
        <v>6.6709821686746995E-2</v>
      </c>
      <c r="DR237" s="117">
        <f t="shared" si="1666"/>
        <v>6.6709821686746995E-2</v>
      </c>
      <c r="DS237" s="117">
        <f t="shared" si="1666"/>
        <v>6.6709821686746995E-2</v>
      </c>
      <c r="DT237" s="117">
        <f t="shared" si="1384"/>
        <v>0.48305999999999999</v>
      </c>
      <c r="DU237" s="120">
        <f t="shared" si="1385"/>
        <v>5.5369152000000001</v>
      </c>
      <c r="DV237" s="31"/>
      <c r="DW237" s="56">
        <f t="shared" si="1386"/>
        <v>0</v>
      </c>
      <c r="DX237" s="491">
        <f t="shared" si="1387"/>
        <v>0</v>
      </c>
      <c r="DY237" s="80">
        <f t="shared" si="1388"/>
        <v>0</v>
      </c>
      <c r="DZ237" s="80">
        <f t="shared" si="1389"/>
        <v>0</v>
      </c>
      <c r="EA237" s="80">
        <f t="shared" si="1390"/>
        <v>0</v>
      </c>
      <c r="EB237" s="80">
        <f t="shared" si="1391"/>
        <v>0</v>
      </c>
      <c r="EC237" s="80">
        <f t="shared" si="1392"/>
        <v>0</v>
      </c>
      <c r="ED237" s="80">
        <f t="shared" si="1393"/>
        <v>0</v>
      </c>
      <c r="EE237" s="492">
        <f t="shared" si="1394"/>
        <v>0</v>
      </c>
      <c r="EF237" s="81">
        <f t="shared" si="1395"/>
        <v>0</v>
      </c>
      <c r="EG237" s="81">
        <f t="shared" si="1396"/>
        <v>0</v>
      </c>
      <c r="EH237" s="81">
        <f t="shared" si="1397"/>
        <v>0</v>
      </c>
      <c r="EI237" s="81">
        <f t="shared" si="1398"/>
        <v>0</v>
      </c>
      <c r="EJ237" s="81">
        <f t="shared" si="1399"/>
        <v>0</v>
      </c>
      <c r="EK237" s="81">
        <f t="shared" si="1400"/>
        <v>0</v>
      </c>
      <c r="EL237" s="81">
        <f t="shared" si="1401"/>
        <v>0</v>
      </c>
      <c r="EM237" s="81">
        <f t="shared" si="1402"/>
        <v>0</v>
      </c>
      <c r="EN237" s="81">
        <f t="shared" si="1403"/>
        <v>0</v>
      </c>
      <c r="EO237" s="81">
        <f t="shared" si="1404"/>
        <v>0</v>
      </c>
      <c r="EP237" s="81">
        <f t="shared" si="1405"/>
        <v>0</v>
      </c>
      <c r="EQ237" s="81">
        <f t="shared" si="1406"/>
        <v>0</v>
      </c>
      <c r="ER237" s="492">
        <f t="shared" si="1407"/>
        <v>0</v>
      </c>
      <c r="ES237" s="81">
        <f t="shared" si="1408"/>
        <v>0</v>
      </c>
      <c r="ET237" s="81">
        <f t="shared" si="1409"/>
        <v>0</v>
      </c>
      <c r="EU237" s="81">
        <f t="shared" si="1410"/>
        <v>0</v>
      </c>
      <c r="EV237" s="81">
        <f t="shared" si="1411"/>
        <v>0</v>
      </c>
      <c r="EW237" s="81">
        <f t="shared" si="1412"/>
        <v>0</v>
      </c>
      <c r="EX237" s="81">
        <f t="shared" si="1413"/>
        <v>0</v>
      </c>
      <c r="EY237" s="81">
        <f t="shared" si="1414"/>
        <v>0</v>
      </c>
      <c r="EZ237" s="81">
        <f t="shared" si="1415"/>
        <v>0</v>
      </c>
      <c r="FA237" s="81">
        <f t="shared" si="1416"/>
        <v>0</v>
      </c>
      <c r="FB237" s="81">
        <f t="shared" si="1417"/>
        <v>0</v>
      </c>
      <c r="FC237" s="81">
        <f t="shared" si="1418"/>
        <v>0</v>
      </c>
      <c r="FD237" s="81">
        <f t="shared" si="1419"/>
        <v>0</v>
      </c>
      <c r="FE237" s="492">
        <f t="shared" si="1420"/>
        <v>0</v>
      </c>
      <c r="FF237" s="492">
        <f t="shared" si="1421"/>
        <v>0</v>
      </c>
      <c r="FG237" s="610">
        <f t="shared" si="1422"/>
        <v>0</v>
      </c>
      <c r="FH237" s="610">
        <f t="shared" si="1423"/>
        <v>0</v>
      </c>
      <c r="FI237" s="610">
        <f t="shared" si="1424"/>
        <v>0</v>
      </c>
      <c r="FJ237" s="610">
        <f t="shared" si="1425"/>
        <v>0</v>
      </c>
      <c r="FK237" s="610">
        <f t="shared" si="1426"/>
        <v>0</v>
      </c>
      <c r="FL237" s="610">
        <f t="shared" si="1427"/>
        <v>0</v>
      </c>
      <c r="FM237" s="610">
        <f t="shared" si="1428"/>
        <v>0</v>
      </c>
      <c r="FN237" s="610">
        <f t="shared" si="1429"/>
        <v>0</v>
      </c>
      <c r="FO237" s="610">
        <f t="shared" si="1430"/>
        <v>0</v>
      </c>
      <c r="FP237" s="610">
        <f t="shared" si="1431"/>
        <v>0</v>
      </c>
      <c r="FQ237" s="610">
        <f t="shared" si="1432"/>
        <v>0</v>
      </c>
      <c r="FR237" s="610">
        <f t="shared" si="1433"/>
        <v>0</v>
      </c>
      <c r="FS237" s="610">
        <f t="shared" si="1434"/>
        <v>0</v>
      </c>
      <c r="FT237" s="610">
        <f t="shared" si="1435"/>
        <v>0</v>
      </c>
      <c r="FU237" s="610">
        <f t="shared" si="1436"/>
        <v>0</v>
      </c>
      <c r="FV237" s="610">
        <f t="shared" si="1437"/>
        <v>0</v>
      </c>
      <c r="FW237" s="610">
        <f t="shared" si="1438"/>
        <v>0</v>
      </c>
      <c r="FX237" s="610">
        <f t="shared" si="1439"/>
        <v>0</v>
      </c>
      <c r="FY237" s="610">
        <f t="shared" si="1440"/>
        <v>0</v>
      </c>
      <c r="FZ237" s="610">
        <f t="shared" si="1441"/>
        <v>0</v>
      </c>
      <c r="GA237" s="610">
        <f t="shared" si="1442"/>
        <v>0</v>
      </c>
      <c r="GB237" s="610">
        <f t="shared" si="1443"/>
        <v>0</v>
      </c>
      <c r="GC237" s="610">
        <f t="shared" si="1444"/>
        <v>0</v>
      </c>
      <c r="GD237" s="610">
        <f t="shared" si="1445"/>
        <v>0</v>
      </c>
      <c r="GE237" s="610">
        <f t="shared" si="1446"/>
        <v>0</v>
      </c>
      <c r="GF237" s="610">
        <f t="shared" si="1447"/>
        <v>0</v>
      </c>
      <c r="GG237" s="610">
        <f t="shared" si="1448"/>
        <v>0</v>
      </c>
      <c r="GH237" s="610">
        <f t="shared" si="1449"/>
        <v>0</v>
      </c>
      <c r="GI237" s="610">
        <f t="shared" si="1450"/>
        <v>0</v>
      </c>
      <c r="GJ237" s="610">
        <f t="shared" si="1451"/>
        <v>0</v>
      </c>
      <c r="GK237" s="610">
        <f t="shared" si="1452"/>
        <v>0</v>
      </c>
      <c r="GL237" s="610">
        <f t="shared" si="1453"/>
        <v>0</v>
      </c>
      <c r="GM237" s="610">
        <f t="shared" si="1454"/>
        <v>0</v>
      </c>
      <c r="GN237" s="610">
        <f t="shared" si="1455"/>
        <v>0</v>
      </c>
      <c r="GO237" s="610">
        <f t="shared" si="1456"/>
        <v>0</v>
      </c>
      <c r="GP237" s="610">
        <f t="shared" si="1457"/>
        <v>0</v>
      </c>
      <c r="GQ237" s="610">
        <f t="shared" si="1458"/>
        <v>0</v>
      </c>
      <c r="GR237" s="610">
        <f t="shared" si="1459"/>
        <v>0</v>
      </c>
      <c r="GS237" s="610">
        <f t="shared" si="1460"/>
        <v>0</v>
      </c>
      <c r="GT237" s="610">
        <f t="shared" si="1461"/>
        <v>0</v>
      </c>
      <c r="GU237" s="610">
        <f t="shared" si="1462"/>
        <v>0</v>
      </c>
      <c r="GV237" s="610">
        <f t="shared" si="1463"/>
        <v>0</v>
      </c>
      <c r="GW237" s="610">
        <f t="shared" si="1464"/>
        <v>0</v>
      </c>
      <c r="GX237" s="610">
        <f t="shared" si="1465"/>
        <v>0</v>
      </c>
      <c r="GY237" s="610">
        <f t="shared" si="1466"/>
        <v>0</v>
      </c>
      <c r="GZ237" s="610">
        <f t="shared" si="1467"/>
        <v>0</v>
      </c>
      <c r="HA237" s="610">
        <f t="shared" si="1468"/>
        <v>0</v>
      </c>
      <c r="HB237" s="610">
        <f t="shared" si="1469"/>
        <v>0</v>
      </c>
      <c r="HC237" s="610">
        <f t="shared" si="1470"/>
        <v>0</v>
      </c>
      <c r="HD237" s="610">
        <f t="shared" si="1471"/>
        <v>0</v>
      </c>
      <c r="HE237" s="610">
        <f t="shared" si="1472"/>
        <v>0</v>
      </c>
      <c r="HF237" s="610">
        <f t="shared" si="1473"/>
        <v>0</v>
      </c>
      <c r="HG237" s="610">
        <f t="shared" si="1474"/>
        <v>0</v>
      </c>
      <c r="HH237" s="610">
        <f t="shared" si="1475"/>
        <v>0</v>
      </c>
      <c r="HI237" s="610">
        <f t="shared" si="1476"/>
        <v>0</v>
      </c>
      <c r="HJ237" s="610">
        <f t="shared" si="1477"/>
        <v>0</v>
      </c>
      <c r="HK237" s="610">
        <f t="shared" si="1478"/>
        <v>0</v>
      </c>
      <c r="HL237" s="610">
        <f t="shared" si="1479"/>
        <v>0</v>
      </c>
      <c r="HM237" s="610">
        <f t="shared" si="1480"/>
        <v>0</v>
      </c>
      <c r="HN237" s="610">
        <f t="shared" si="1481"/>
        <v>0</v>
      </c>
      <c r="HO237" s="610">
        <f t="shared" si="1482"/>
        <v>0</v>
      </c>
      <c r="HP237" s="610">
        <f t="shared" si="1483"/>
        <v>0</v>
      </c>
      <c r="HQ237" s="610">
        <f t="shared" si="1484"/>
        <v>0</v>
      </c>
      <c r="HR237" s="610">
        <f t="shared" si="1485"/>
        <v>0</v>
      </c>
      <c r="HS237" s="610">
        <f t="shared" si="1486"/>
        <v>0</v>
      </c>
      <c r="HT237" s="610">
        <f t="shared" si="1487"/>
        <v>0</v>
      </c>
      <c r="HU237" s="610">
        <f t="shared" si="1488"/>
        <v>0</v>
      </c>
      <c r="HV237" s="610">
        <f t="shared" si="1489"/>
        <v>0</v>
      </c>
      <c r="HW237" s="610">
        <f t="shared" si="1490"/>
        <v>0</v>
      </c>
      <c r="HX237" s="610">
        <f t="shared" si="1491"/>
        <v>0</v>
      </c>
      <c r="HY237" s="610">
        <f t="shared" si="1492"/>
        <v>0</v>
      </c>
      <c r="HZ237" s="610">
        <f t="shared" si="1493"/>
        <v>0</v>
      </c>
      <c r="IA237" s="610">
        <f t="shared" si="1494"/>
        <v>0</v>
      </c>
      <c r="IB237" s="610">
        <f t="shared" si="1495"/>
        <v>0</v>
      </c>
      <c r="IC237" s="610">
        <f t="shared" si="1496"/>
        <v>0</v>
      </c>
      <c r="ID237" s="610">
        <f t="shared" si="1497"/>
        <v>0</v>
      </c>
      <c r="IE237" s="610">
        <f t="shared" si="1498"/>
        <v>0</v>
      </c>
      <c r="IF237" s="610">
        <f t="shared" si="1499"/>
        <v>0</v>
      </c>
      <c r="IG237" s="610">
        <f t="shared" si="1500"/>
        <v>0</v>
      </c>
      <c r="IH237" s="610">
        <f t="shared" si="1501"/>
        <v>0</v>
      </c>
      <c r="II237" s="610">
        <f t="shared" si="1502"/>
        <v>0</v>
      </c>
      <c r="IJ237" s="610">
        <f t="shared" si="1503"/>
        <v>0</v>
      </c>
      <c r="IK237" s="610">
        <f t="shared" si="1504"/>
        <v>0</v>
      </c>
      <c r="IL237" s="1579">
        <f t="shared" si="1505"/>
        <v>0</v>
      </c>
      <c r="IM237" s="497">
        <f t="shared" si="1506"/>
        <v>0</v>
      </c>
      <c r="IS237" s="1162">
        <v>2.8372499999999996</v>
      </c>
      <c r="IT237" s="1162">
        <v>3.4727939999999999</v>
      </c>
      <c r="IU237" s="1162">
        <v>2.103348</v>
      </c>
      <c r="IV237" s="1162">
        <v>0</v>
      </c>
      <c r="IW237" s="1162">
        <v>9.7000000000000003E-3</v>
      </c>
      <c r="IX237" s="1162">
        <v>0.80510000000000004</v>
      </c>
      <c r="IY237" s="1162">
        <v>9.228192</v>
      </c>
    </row>
    <row r="238" spans="1:259" ht="29.25" customHeight="1">
      <c r="A238" s="1190" t="s">
        <v>800</v>
      </c>
      <c r="B238" s="1638" t="s">
        <v>657</v>
      </c>
      <c r="C238" s="1641" t="s">
        <v>418</v>
      </c>
      <c r="D238" s="1193" t="s">
        <v>21</v>
      </c>
      <c r="E238" s="121">
        <f t="shared" si="1374"/>
        <v>0.39149199999999995</v>
      </c>
      <c r="F238" s="122">
        <f t="shared" si="1364"/>
        <v>0.78569999999999995</v>
      </c>
      <c r="G238" s="509">
        <f t="shared" si="1375"/>
        <v>0.16028279999999998</v>
      </c>
      <c r="H238" s="509">
        <f t="shared" ref="H238:L238" si="1667">+G238</f>
        <v>0.16028279999999998</v>
      </c>
      <c r="I238" s="509">
        <f t="shared" si="1667"/>
        <v>0.16028279999999998</v>
      </c>
      <c r="J238" s="509">
        <f t="shared" si="1667"/>
        <v>0.16028279999999998</v>
      </c>
      <c r="K238" s="509">
        <f t="shared" si="1667"/>
        <v>0.16028279999999998</v>
      </c>
      <c r="L238" s="509">
        <f t="shared" si="1667"/>
        <v>0.16028279999999998</v>
      </c>
      <c r="M238" s="123">
        <f t="shared" si="1366"/>
        <v>0.96169679999999991</v>
      </c>
      <c r="N238" s="520">
        <f t="shared" si="1377"/>
        <v>4.8538799999999993E-2</v>
      </c>
      <c r="O238" s="520">
        <f t="shared" ref="O238:Y238" si="1668">+N238</f>
        <v>4.8538799999999993E-2</v>
      </c>
      <c r="P238" s="520">
        <f t="shared" si="1668"/>
        <v>4.8538799999999993E-2</v>
      </c>
      <c r="Q238" s="520">
        <f t="shared" si="1668"/>
        <v>4.8538799999999993E-2</v>
      </c>
      <c r="R238" s="520">
        <f t="shared" si="1668"/>
        <v>4.8538799999999993E-2</v>
      </c>
      <c r="S238" s="520">
        <f t="shared" si="1668"/>
        <v>4.8538799999999993E-2</v>
      </c>
      <c r="T238" s="520">
        <f t="shared" si="1668"/>
        <v>4.8538799999999993E-2</v>
      </c>
      <c r="U238" s="520">
        <f t="shared" si="1668"/>
        <v>4.8538799999999993E-2</v>
      </c>
      <c r="V238" s="520">
        <f t="shared" si="1668"/>
        <v>4.8538799999999993E-2</v>
      </c>
      <c r="W238" s="520">
        <f t="shared" si="1668"/>
        <v>4.8538799999999993E-2</v>
      </c>
      <c r="X238" s="520">
        <f t="shared" si="1668"/>
        <v>4.8538799999999993E-2</v>
      </c>
      <c r="Y238" s="520">
        <f t="shared" si="1668"/>
        <v>4.8538799999999993E-2</v>
      </c>
      <c r="Z238" s="123">
        <f t="shared" si="1368"/>
        <v>0.58246559999999992</v>
      </c>
      <c r="AA238" s="520">
        <f t="shared" si="1379"/>
        <v>0</v>
      </c>
      <c r="AB238" s="520">
        <f t="shared" ref="AB238:AL238" si="1669">+AA238</f>
        <v>0</v>
      </c>
      <c r="AC238" s="520">
        <f t="shared" si="1669"/>
        <v>0</v>
      </c>
      <c r="AD238" s="520">
        <f t="shared" si="1669"/>
        <v>0</v>
      </c>
      <c r="AE238" s="520">
        <f t="shared" si="1669"/>
        <v>0</v>
      </c>
      <c r="AF238" s="520">
        <f t="shared" si="1669"/>
        <v>0</v>
      </c>
      <c r="AG238" s="520">
        <f t="shared" si="1669"/>
        <v>0</v>
      </c>
      <c r="AH238" s="520">
        <f t="shared" si="1669"/>
        <v>0</v>
      </c>
      <c r="AI238" s="520">
        <f t="shared" si="1669"/>
        <v>0</v>
      </c>
      <c r="AJ238" s="520">
        <f t="shared" si="1669"/>
        <v>0</v>
      </c>
      <c r="AK238" s="520">
        <f t="shared" si="1669"/>
        <v>0</v>
      </c>
      <c r="AL238" s="520">
        <f t="shared" si="1669"/>
        <v>0</v>
      </c>
      <c r="AM238" s="123">
        <f t="shared" si="1370"/>
        <v>0</v>
      </c>
      <c r="AN238" s="123">
        <f t="shared" si="1371"/>
        <v>5.8199999999999997E-3</v>
      </c>
      <c r="AO238" s="121">
        <f t="shared" si="1381"/>
        <v>3.3960751807228913E-2</v>
      </c>
      <c r="AP238" s="121">
        <f t="shared" ref="AP238:DA238" si="1670">+AO238</f>
        <v>3.3960751807228913E-2</v>
      </c>
      <c r="AQ238" s="121">
        <f t="shared" si="1670"/>
        <v>3.3960751807228913E-2</v>
      </c>
      <c r="AR238" s="121">
        <f t="shared" si="1670"/>
        <v>3.3960751807228913E-2</v>
      </c>
      <c r="AS238" s="121">
        <f t="shared" si="1670"/>
        <v>3.3960751807228913E-2</v>
      </c>
      <c r="AT238" s="121">
        <f t="shared" si="1670"/>
        <v>3.3960751807228913E-2</v>
      </c>
      <c r="AU238" s="121">
        <f t="shared" si="1670"/>
        <v>3.3960751807228913E-2</v>
      </c>
      <c r="AV238" s="121">
        <f t="shared" si="1670"/>
        <v>3.3960751807228913E-2</v>
      </c>
      <c r="AW238" s="121">
        <f t="shared" si="1670"/>
        <v>3.3960751807228913E-2</v>
      </c>
      <c r="AX238" s="121">
        <f t="shared" si="1670"/>
        <v>3.3960751807228913E-2</v>
      </c>
      <c r="AY238" s="121">
        <f t="shared" si="1670"/>
        <v>3.3960751807228913E-2</v>
      </c>
      <c r="AZ238" s="121">
        <f t="shared" si="1670"/>
        <v>3.3960751807228913E-2</v>
      </c>
      <c r="BA238" s="121">
        <f t="shared" si="1670"/>
        <v>3.3960751807228913E-2</v>
      </c>
      <c r="BB238" s="121">
        <f t="shared" si="1670"/>
        <v>3.3960751807228913E-2</v>
      </c>
      <c r="BC238" s="121">
        <f t="shared" si="1670"/>
        <v>3.3960751807228913E-2</v>
      </c>
      <c r="BD238" s="121">
        <f t="shared" si="1670"/>
        <v>3.3960751807228913E-2</v>
      </c>
      <c r="BE238" s="121">
        <f t="shared" si="1670"/>
        <v>3.3960751807228913E-2</v>
      </c>
      <c r="BF238" s="121">
        <f t="shared" si="1670"/>
        <v>3.3960751807228913E-2</v>
      </c>
      <c r="BG238" s="121">
        <f t="shared" si="1670"/>
        <v>3.3960751807228913E-2</v>
      </c>
      <c r="BH238" s="121">
        <f t="shared" si="1670"/>
        <v>3.3960751807228913E-2</v>
      </c>
      <c r="BI238" s="121">
        <f t="shared" si="1670"/>
        <v>3.3960751807228913E-2</v>
      </c>
      <c r="BJ238" s="121">
        <f t="shared" si="1670"/>
        <v>3.3960751807228913E-2</v>
      </c>
      <c r="BK238" s="121">
        <f t="shared" si="1670"/>
        <v>3.3960751807228913E-2</v>
      </c>
      <c r="BL238" s="121">
        <f t="shared" si="1670"/>
        <v>3.3960751807228913E-2</v>
      </c>
      <c r="BM238" s="121">
        <f t="shared" si="1670"/>
        <v>3.3960751807228913E-2</v>
      </c>
      <c r="BN238" s="121">
        <f t="shared" si="1670"/>
        <v>3.3960751807228913E-2</v>
      </c>
      <c r="BO238" s="121">
        <f t="shared" si="1670"/>
        <v>3.3960751807228913E-2</v>
      </c>
      <c r="BP238" s="121">
        <f t="shared" si="1670"/>
        <v>3.3960751807228913E-2</v>
      </c>
      <c r="BQ238" s="121">
        <f t="shared" si="1670"/>
        <v>3.3960751807228913E-2</v>
      </c>
      <c r="BR238" s="121">
        <f t="shared" si="1670"/>
        <v>3.3960751807228913E-2</v>
      </c>
      <c r="BS238" s="121">
        <f t="shared" si="1670"/>
        <v>3.3960751807228913E-2</v>
      </c>
      <c r="BT238" s="121">
        <f t="shared" si="1670"/>
        <v>3.3960751807228913E-2</v>
      </c>
      <c r="BU238" s="121">
        <f t="shared" si="1670"/>
        <v>3.3960751807228913E-2</v>
      </c>
      <c r="BV238" s="121">
        <f t="shared" si="1670"/>
        <v>3.3960751807228913E-2</v>
      </c>
      <c r="BW238" s="121">
        <f t="shared" si="1670"/>
        <v>3.3960751807228913E-2</v>
      </c>
      <c r="BX238" s="121">
        <f t="shared" si="1670"/>
        <v>3.3960751807228913E-2</v>
      </c>
      <c r="BY238" s="121">
        <f t="shared" si="1670"/>
        <v>3.3960751807228913E-2</v>
      </c>
      <c r="BZ238" s="121">
        <f t="shared" si="1670"/>
        <v>3.3960751807228913E-2</v>
      </c>
      <c r="CA238" s="121">
        <f t="shared" si="1670"/>
        <v>3.3960751807228913E-2</v>
      </c>
      <c r="CB238" s="121">
        <f t="shared" si="1670"/>
        <v>3.3960751807228913E-2</v>
      </c>
      <c r="CC238" s="121">
        <f t="shared" si="1670"/>
        <v>3.3960751807228913E-2</v>
      </c>
      <c r="CD238" s="121">
        <f t="shared" si="1670"/>
        <v>3.3960751807228913E-2</v>
      </c>
      <c r="CE238" s="121">
        <f t="shared" si="1670"/>
        <v>3.3960751807228913E-2</v>
      </c>
      <c r="CF238" s="121">
        <f t="shared" si="1670"/>
        <v>3.3960751807228913E-2</v>
      </c>
      <c r="CG238" s="121">
        <f t="shared" si="1670"/>
        <v>3.3960751807228913E-2</v>
      </c>
      <c r="CH238" s="121">
        <f t="shared" si="1670"/>
        <v>3.3960751807228913E-2</v>
      </c>
      <c r="CI238" s="121">
        <f t="shared" si="1670"/>
        <v>3.3960751807228913E-2</v>
      </c>
      <c r="CJ238" s="121">
        <f t="shared" si="1670"/>
        <v>3.3960751807228913E-2</v>
      </c>
      <c r="CK238" s="121">
        <f t="shared" si="1670"/>
        <v>3.3960751807228913E-2</v>
      </c>
      <c r="CL238" s="121">
        <f t="shared" si="1670"/>
        <v>3.3960751807228913E-2</v>
      </c>
      <c r="CM238" s="121">
        <f t="shared" si="1670"/>
        <v>3.3960751807228913E-2</v>
      </c>
      <c r="CN238" s="121">
        <f t="shared" si="1670"/>
        <v>3.3960751807228913E-2</v>
      </c>
      <c r="CO238" s="121">
        <f t="shared" si="1670"/>
        <v>3.3960751807228913E-2</v>
      </c>
      <c r="CP238" s="121">
        <f t="shared" si="1670"/>
        <v>3.3960751807228913E-2</v>
      </c>
      <c r="CQ238" s="121">
        <f t="shared" si="1670"/>
        <v>3.3960751807228913E-2</v>
      </c>
      <c r="CR238" s="121">
        <f t="shared" si="1670"/>
        <v>3.3960751807228913E-2</v>
      </c>
      <c r="CS238" s="121">
        <f t="shared" si="1670"/>
        <v>3.3960751807228913E-2</v>
      </c>
      <c r="CT238" s="121">
        <f t="shared" si="1670"/>
        <v>3.3960751807228913E-2</v>
      </c>
      <c r="CU238" s="121">
        <f t="shared" si="1670"/>
        <v>3.3960751807228913E-2</v>
      </c>
      <c r="CV238" s="121">
        <f t="shared" si="1670"/>
        <v>3.3960751807228913E-2</v>
      </c>
      <c r="CW238" s="121">
        <f t="shared" si="1670"/>
        <v>3.3960751807228913E-2</v>
      </c>
      <c r="CX238" s="121">
        <f t="shared" si="1670"/>
        <v>3.3960751807228913E-2</v>
      </c>
      <c r="CY238" s="121">
        <f t="shared" si="1670"/>
        <v>3.3960751807228913E-2</v>
      </c>
      <c r="CZ238" s="121">
        <f t="shared" si="1670"/>
        <v>3.3960751807228913E-2</v>
      </c>
      <c r="DA238" s="121">
        <f t="shared" si="1670"/>
        <v>3.3960751807228913E-2</v>
      </c>
      <c r="DB238" s="121">
        <f t="shared" ref="DB238:DS238" si="1671">+DA238</f>
        <v>3.3960751807228913E-2</v>
      </c>
      <c r="DC238" s="121">
        <f t="shared" si="1671"/>
        <v>3.3960751807228913E-2</v>
      </c>
      <c r="DD238" s="121">
        <f t="shared" si="1671"/>
        <v>3.3960751807228913E-2</v>
      </c>
      <c r="DE238" s="121">
        <f t="shared" si="1671"/>
        <v>3.3960751807228913E-2</v>
      </c>
      <c r="DF238" s="121">
        <f t="shared" si="1671"/>
        <v>3.3960751807228913E-2</v>
      </c>
      <c r="DG238" s="121">
        <f t="shared" si="1671"/>
        <v>3.3960751807228913E-2</v>
      </c>
      <c r="DH238" s="121">
        <f t="shared" si="1671"/>
        <v>3.3960751807228913E-2</v>
      </c>
      <c r="DI238" s="121">
        <f t="shared" si="1671"/>
        <v>3.3960751807228913E-2</v>
      </c>
      <c r="DJ238" s="121">
        <f t="shared" si="1671"/>
        <v>3.3960751807228913E-2</v>
      </c>
      <c r="DK238" s="121">
        <f t="shared" si="1671"/>
        <v>3.3960751807228913E-2</v>
      </c>
      <c r="DL238" s="121">
        <f t="shared" si="1671"/>
        <v>3.3960751807228913E-2</v>
      </c>
      <c r="DM238" s="121">
        <f t="shared" si="1671"/>
        <v>3.3960751807228913E-2</v>
      </c>
      <c r="DN238" s="121">
        <f t="shared" si="1671"/>
        <v>3.3960751807228913E-2</v>
      </c>
      <c r="DO238" s="121">
        <f t="shared" si="1671"/>
        <v>3.3960751807228913E-2</v>
      </c>
      <c r="DP238" s="121">
        <f t="shared" si="1671"/>
        <v>3.3960751807228913E-2</v>
      </c>
      <c r="DQ238" s="121">
        <f t="shared" si="1671"/>
        <v>3.3960751807228913E-2</v>
      </c>
      <c r="DR238" s="121">
        <f t="shared" si="1671"/>
        <v>3.3960751807228913E-2</v>
      </c>
      <c r="DS238" s="121">
        <f t="shared" si="1671"/>
        <v>3.3960751807228913E-2</v>
      </c>
      <c r="DT238" s="121">
        <f t="shared" si="1384"/>
        <v>0.48305999999999999</v>
      </c>
      <c r="DU238" s="124">
        <f t="shared" si="1385"/>
        <v>2.8187423999999996</v>
      </c>
      <c r="DV238" s="29"/>
      <c r="DW238" s="57">
        <f t="shared" si="1386"/>
        <v>0</v>
      </c>
      <c r="DX238" s="487">
        <f t="shared" si="1387"/>
        <v>0</v>
      </c>
      <c r="DY238" s="68">
        <f t="shared" si="1388"/>
        <v>0</v>
      </c>
      <c r="DZ238" s="68">
        <f t="shared" si="1389"/>
        <v>0</v>
      </c>
      <c r="EA238" s="68">
        <f t="shared" si="1390"/>
        <v>0</v>
      </c>
      <c r="EB238" s="68">
        <f t="shared" si="1391"/>
        <v>0</v>
      </c>
      <c r="EC238" s="68">
        <f t="shared" si="1392"/>
        <v>0</v>
      </c>
      <c r="ED238" s="68">
        <f t="shared" si="1393"/>
        <v>0</v>
      </c>
      <c r="EE238" s="488">
        <f t="shared" si="1394"/>
        <v>0</v>
      </c>
      <c r="EF238" s="69">
        <f t="shared" si="1395"/>
        <v>0</v>
      </c>
      <c r="EG238" s="69">
        <f t="shared" si="1396"/>
        <v>0</v>
      </c>
      <c r="EH238" s="69">
        <f t="shared" si="1397"/>
        <v>0</v>
      </c>
      <c r="EI238" s="69">
        <f t="shared" si="1398"/>
        <v>0</v>
      </c>
      <c r="EJ238" s="69">
        <f t="shared" si="1399"/>
        <v>0</v>
      </c>
      <c r="EK238" s="69">
        <f t="shared" si="1400"/>
        <v>0</v>
      </c>
      <c r="EL238" s="69">
        <f t="shared" si="1401"/>
        <v>0</v>
      </c>
      <c r="EM238" s="69">
        <f t="shared" si="1402"/>
        <v>0</v>
      </c>
      <c r="EN238" s="69">
        <f t="shared" si="1403"/>
        <v>0</v>
      </c>
      <c r="EO238" s="69">
        <f t="shared" si="1404"/>
        <v>0</v>
      </c>
      <c r="EP238" s="69">
        <f t="shared" si="1405"/>
        <v>0</v>
      </c>
      <c r="EQ238" s="69">
        <f t="shared" si="1406"/>
        <v>0</v>
      </c>
      <c r="ER238" s="488">
        <f t="shared" si="1407"/>
        <v>0</v>
      </c>
      <c r="ES238" s="69">
        <f t="shared" si="1408"/>
        <v>0</v>
      </c>
      <c r="ET238" s="69">
        <f t="shared" si="1409"/>
        <v>0</v>
      </c>
      <c r="EU238" s="69">
        <f t="shared" si="1410"/>
        <v>0</v>
      </c>
      <c r="EV238" s="69">
        <f t="shared" si="1411"/>
        <v>0</v>
      </c>
      <c r="EW238" s="69">
        <f t="shared" si="1412"/>
        <v>0</v>
      </c>
      <c r="EX238" s="69">
        <f t="shared" si="1413"/>
        <v>0</v>
      </c>
      <c r="EY238" s="69">
        <f t="shared" si="1414"/>
        <v>0</v>
      </c>
      <c r="EZ238" s="69">
        <f t="shared" si="1415"/>
        <v>0</v>
      </c>
      <c r="FA238" s="69">
        <f t="shared" si="1416"/>
        <v>0</v>
      </c>
      <c r="FB238" s="69">
        <f t="shared" si="1417"/>
        <v>0</v>
      </c>
      <c r="FC238" s="69">
        <f t="shared" si="1418"/>
        <v>0</v>
      </c>
      <c r="FD238" s="69">
        <f t="shared" si="1419"/>
        <v>0</v>
      </c>
      <c r="FE238" s="488">
        <f t="shared" si="1420"/>
        <v>0</v>
      </c>
      <c r="FF238" s="488">
        <f t="shared" si="1421"/>
        <v>0</v>
      </c>
      <c r="FG238" s="609">
        <f t="shared" si="1422"/>
        <v>0</v>
      </c>
      <c r="FH238" s="609">
        <f t="shared" si="1423"/>
        <v>0</v>
      </c>
      <c r="FI238" s="609">
        <f t="shared" si="1424"/>
        <v>0</v>
      </c>
      <c r="FJ238" s="609">
        <f t="shared" si="1425"/>
        <v>0</v>
      </c>
      <c r="FK238" s="609">
        <f t="shared" si="1426"/>
        <v>0</v>
      </c>
      <c r="FL238" s="609">
        <f t="shared" si="1427"/>
        <v>0</v>
      </c>
      <c r="FM238" s="609">
        <f t="shared" si="1428"/>
        <v>0</v>
      </c>
      <c r="FN238" s="609">
        <f t="shared" si="1429"/>
        <v>0</v>
      </c>
      <c r="FO238" s="609">
        <f t="shared" si="1430"/>
        <v>0</v>
      </c>
      <c r="FP238" s="609">
        <f t="shared" si="1431"/>
        <v>0</v>
      </c>
      <c r="FQ238" s="609">
        <f t="shared" si="1432"/>
        <v>0</v>
      </c>
      <c r="FR238" s="609">
        <f t="shared" si="1433"/>
        <v>0</v>
      </c>
      <c r="FS238" s="609">
        <f t="shared" si="1434"/>
        <v>0</v>
      </c>
      <c r="FT238" s="609">
        <f t="shared" si="1435"/>
        <v>0</v>
      </c>
      <c r="FU238" s="609">
        <f t="shared" si="1436"/>
        <v>0</v>
      </c>
      <c r="FV238" s="609">
        <f t="shared" si="1437"/>
        <v>0</v>
      </c>
      <c r="FW238" s="609">
        <f t="shared" si="1438"/>
        <v>0</v>
      </c>
      <c r="FX238" s="609">
        <f t="shared" si="1439"/>
        <v>0</v>
      </c>
      <c r="FY238" s="609">
        <f t="shared" si="1440"/>
        <v>0</v>
      </c>
      <c r="FZ238" s="609">
        <f t="shared" si="1441"/>
        <v>0</v>
      </c>
      <c r="GA238" s="609">
        <f t="shared" si="1442"/>
        <v>0</v>
      </c>
      <c r="GB238" s="609">
        <f t="shared" si="1443"/>
        <v>0</v>
      </c>
      <c r="GC238" s="609">
        <f t="shared" si="1444"/>
        <v>0</v>
      </c>
      <c r="GD238" s="609">
        <f t="shared" si="1445"/>
        <v>0</v>
      </c>
      <c r="GE238" s="609">
        <f t="shared" si="1446"/>
        <v>0</v>
      </c>
      <c r="GF238" s="609">
        <f t="shared" si="1447"/>
        <v>0</v>
      </c>
      <c r="GG238" s="609">
        <f t="shared" si="1448"/>
        <v>0</v>
      </c>
      <c r="GH238" s="609">
        <f t="shared" si="1449"/>
        <v>0</v>
      </c>
      <c r="GI238" s="609">
        <f t="shared" si="1450"/>
        <v>0</v>
      </c>
      <c r="GJ238" s="609">
        <f t="shared" si="1451"/>
        <v>0</v>
      </c>
      <c r="GK238" s="609">
        <f t="shared" si="1452"/>
        <v>0</v>
      </c>
      <c r="GL238" s="609">
        <f t="shared" si="1453"/>
        <v>0</v>
      </c>
      <c r="GM238" s="609">
        <f t="shared" si="1454"/>
        <v>0</v>
      </c>
      <c r="GN238" s="609">
        <f t="shared" si="1455"/>
        <v>0</v>
      </c>
      <c r="GO238" s="609">
        <f t="shared" si="1456"/>
        <v>0</v>
      </c>
      <c r="GP238" s="609">
        <f t="shared" si="1457"/>
        <v>0</v>
      </c>
      <c r="GQ238" s="609">
        <f t="shared" si="1458"/>
        <v>0</v>
      </c>
      <c r="GR238" s="609">
        <f t="shared" si="1459"/>
        <v>0</v>
      </c>
      <c r="GS238" s="609">
        <f t="shared" si="1460"/>
        <v>0</v>
      </c>
      <c r="GT238" s="609">
        <f t="shared" si="1461"/>
        <v>0</v>
      </c>
      <c r="GU238" s="609">
        <f t="shared" si="1462"/>
        <v>0</v>
      </c>
      <c r="GV238" s="609">
        <f t="shared" si="1463"/>
        <v>0</v>
      </c>
      <c r="GW238" s="609">
        <f t="shared" si="1464"/>
        <v>0</v>
      </c>
      <c r="GX238" s="609">
        <f t="shared" si="1465"/>
        <v>0</v>
      </c>
      <c r="GY238" s="609">
        <f t="shared" si="1466"/>
        <v>0</v>
      </c>
      <c r="GZ238" s="609">
        <f t="shared" si="1467"/>
        <v>0</v>
      </c>
      <c r="HA238" s="609">
        <f t="shared" si="1468"/>
        <v>0</v>
      </c>
      <c r="HB238" s="609">
        <f t="shared" si="1469"/>
        <v>0</v>
      </c>
      <c r="HC238" s="609">
        <f t="shared" si="1470"/>
        <v>0</v>
      </c>
      <c r="HD238" s="609">
        <f t="shared" si="1471"/>
        <v>0</v>
      </c>
      <c r="HE238" s="609">
        <f t="shared" si="1472"/>
        <v>0</v>
      </c>
      <c r="HF238" s="609">
        <f t="shared" si="1473"/>
        <v>0</v>
      </c>
      <c r="HG238" s="609">
        <f t="shared" si="1474"/>
        <v>0</v>
      </c>
      <c r="HH238" s="609">
        <f t="shared" si="1475"/>
        <v>0</v>
      </c>
      <c r="HI238" s="609">
        <f t="shared" si="1476"/>
        <v>0</v>
      </c>
      <c r="HJ238" s="609">
        <f t="shared" si="1477"/>
        <v>0</v>
      </c>
      <c r="HK238" s="609">
        <f t="shared" si="1478"/>
        <v>0</v>
      </c>
      <c r="HL238" s="609">
        <f t="shared" si="1479"/>
        <v>0</v>
      </c>
      <c r="HM238" s="609">
        <f t="shared" si="1480"/>
        <v>0</v>
      </c>
      <c r="HN238" s="609">
        <f t="shared" si="1481"/>
        <v>0</v>
      </c>
      <c r="HO238" s="609">
        <f t="shared" si="1482"/>
        <v>0</v>
      </c>
      <c r="HP238" s="609">
        <f t="shared" si="1483"/>
        <v>0</v>
      </c>
      <c r="HQ238" s="609">
        <f t="shared" si="1484"/>
        <v>0</v>
      </c>
      <c r="HR238" s="609">
        <f t="shared" si="1485"/>
        <v>0</v>
      </c>
      <c r="HS238" s="609">
        <f t="shared" si="1486"/>
        <v>0</v>
      </c>
      <c r="HT238" s="609">
        <f t="shared" si="1487"/>
        <v>0</v>
      </c>
      <c r="HU238" s="609">
        <f t="shared" si="1488"/>
        <v>0</v>
      </c>
      <c r="HV238" s="609">
        <f t="shared" si="1489"/>
        <v>0</v>
      </c>
      <c r="HW238" s="609">
        <f t="shared" si="1490"/>
        <v>0</v>
      </c>
      <c r="HX238" s="609">
        <f t="shared" si="1491"/>
        <v>0</v>
      </c>
      <c r="HY238" s="609">
        <f t="shared" si="1492"/>
        <v>0</v>
      </c>
      <c r="HZ238" s="609">
        <f t="shared" si="1493"/>
        <v>0</v>
      </c>
      <c r="IA238" s="609">
        <f t="shared" si="1494"/>
        <v>0</v>
      </c>
      <c r="IB238" s="609">
        <f t="shared" si="1495"/>
        <v>0</v>
      </c>
      <c r="IC238" s="609">
        <f t="shared" si="1496"/>
        <v>0</v>
      </c>
      <c r="ID238" s="609">
        <f t="shared" si="1497"/>
        <v>0</v>
      </c>
      <c r="IE238" s="609">
        <f t="shared" si="1498"/>
        <v>0</v>
      </c>
      <c r="IF238" s="609">
        <f t="shared" si="1499"/>
        <v>0</v>
      </c>
      <c r="IG238" s="609">
        <f t="shared" si="1500"/>
        <v>0</v>
      </c>
      <c r="IH238" s="609">
        <f t="shared" si="1501"/>
        <v>0</v>
      </c>
      <c r="II238" s="609">
        <f t="shared" si="1502"/>
        <v>0</v>
      </c>
      <c r="IJ238" s="609">
        <f t="shared" si="1503"/>
        <v>0</v>
      </c>
      <c r="IK238" s="609">
        <f t="shared" si="1504"/>
        <v>0</v>
      </c>
      <c r="IL238" s="1580">
        <f t="shared" si="1505"/>
        <v>0</v>
      </c>
      <c r="IM238" s="495">
        <f t="shared" si="1506"/>
        <v>0</v>
      </c>
      <c r="IS238" s="1162">
        <v>1.3094999999999999</v>
      </c>
      <c r="IT238" s="1162">
        <v>1.6028279999999999</v>
      </c>
      <c r="IU238" s="1162">
        <v>0.97077599999999986</v>
      </c>
      <c r="IV238" s="1162">
        <v>0</v>
      </c>
      <c r="IW238" s="1162">
        <v>9.7000000000000003E-3</v>
      </c>
      <c r="IX238" s="1162">
        <v>0.80510000000000004</v>
      </c>
      <c r="IY238" s="1162">
        <v>4.6979039999999994</v>
      </c>
    </row>
    <row r="239" spans="1:259" ht="29.25" customHeight="1">
      <c r="A239" s="1187" t="s">
        <v>800</v>
      </c>
      <c r="B239" s="1639"/>
      <c r="C239" s="1642"/>
      <c r="D239" s="1194" t="s">
        <v>45</v>
      </c>
      <c r="E239" s="113">
        <f t="shared" si="1374"/>
        <v>0.44542399999999999</v>
      </c>
      <c r="F239" s="114">
        <f t="shared" si="1364"/>
        <v>0.91664999999999974</v>
      </c>
      <c r="G239" s="507">
        <f t="shared" si="1375"/>
        <v>0.18699659999999999</v>
      </c>
      <c r="H239" s="507">
        <f t="shared" ref="H239:L239" si="1672">+G239</f>
        <v>0.18699659999999999</v>
      </c>
      <c r="I239" s="507">
        <f t="shared" si="1672"/>
        <v>0.18699659999999999</v>
      </c>
      <c r="J239" s="507">
        <f t="shared" si="1672"/>
        <v>0.18699659999999999</v>
      </c>
      <c r="K239" s="507">
        <f t="shared" si="1672"/>
        <v>0.18699659999999999</v>
      </c>
      <c r="L239" s="507">
        <f t="shared" si="1672"/>
        <v>0.18699659999999999</v>
      </c>
      <c r="M239" s="115">
        <f t="shared" si="1366"/>
        <v>1.1219796</v>
      </c>
      <c r="N239" s="518">
        <f t="shared" si="1377"/>
        <v>5.6628599999999994E-2</v>
      </c>
      <c r="O239" s="518">
        <f t="shared" ref="O239:Y239" si="1673">+N239</f>
        <v>5.6628599999999994E-2</v>
      </c>
      <c r="P239" s="518">
        <f t="shared" si="1673"/>
        <v>5.6628599999999994E-2</v>
      </c>
      <c r="Q239" s="518">
        <f t="shared" si="1673"/>
        <v>5.6628599999999994E-2</v>
      </c>
      <c r="R239" s="518">
        <f t="shared" si="1673"/>
        <v>5.6628599999999994E-2</v>
      </c>
      <c r="S239" s="518">
        <f t="shared" si="1673"/>
        <v>5.6628599999999994E-2</v>
      </c>
      <c r="T239" s="518">
        <f t="shared" si="1673"/>
        <v>5.6628599999999994E-2</v>
      </c>
      <c r="U239" s="518">
        <f t="shared" si="1673"/>
        <v>5.6628599999999994E-2</v>
      </c>
      <c r="V239" s="518">
        <f t="shared" si="1673"/>
        <v>5.6628599999999994E-2</v>
      </c>
      <c r="W239" s="518">
        <f t="shared" si="1673"/>
        <v>5.6628599999999994E-2</v>
      </c>
      <c r="X239" s="518">
        <f t="shared" si="1673"/>
        <v>5.6628599999999994E-2</v>
      </c>
      <c r="Y239" s="518">
        <f t="shared" si="1673"/>
        <v>5.6628599999999994E-2</v>
      </c>
      <c r="Z239" s="115">
        <f t="shared" si="1368"/>
        <v>0.6795431999999999</v>
      </c>
      <c r="AA239" s="518">
        <f t="shared" si="1379"/>
        <v>0</v>
      </c>
      <c r="AB239" s="518">
        <f t="shared" ref="AB239:AL239" si="1674">+AA239</f>
        <v>0</v>
      </c>
      <c r="AC239" s="518">
        <f t="shared" si="1674"/>
        <v>0</v>
      </c>
      <c r="AD239" s="518">
        <f t="shared" si="1674"/>
        <v>0</v>
      </c>
      <c r="AE239" s="518">
        <f t="shared" si="1674"/>
        <v>0</v>
      </c>
      <c r="AF239" s="518">
        <f t="shared" si="1674"/>
        <v>0</v>
      </c>
      <c r="AG239" s="518">
        <f t="shared" si="1674"/>
        <v>0</v>
      </c>
      <c r="AH239" s="518">
        <f t="shared" si="1674"/>
        <v>0</v>
      </c>
      <c r="AI239" s="518">
        <f t="shared" si="1674"/>
        <v>0</v>
      </c>
      <c r="AJ239" s="518">
        <f t="shared" si="1674"/>
        <v>0</v>
      </c>
      <c r="AK239" s="518">
        <f t="shared" si="1674"/>
        <v>0</v>
      </c>
      <c r="AL239" s="518">
        <f t="shared" si="1674"/>
        <v>0</v>
      </c>
      <c r="AM239" s="115">
        <f t="shared" si="1370"/>
        <v>0</v>
      </c>
      <c r="AN239" s="115">
        <f t="shared" si="1371"/>
        <v>5.8199999999999997E-3</v>
      </c>
      <c r="AO239" s="113">
        <f t="shared" si="1381"/>
        <v>3.863919036144578E-2</v>
      </c>
      <c r="AP239" s="113">
        <f t="shared" ref="AP239:DA239" si="1675">+AO239</f>
        <v>3.863919036144578E-2</v>
      </c>
      <c r="AQ239" s="113">
        <f t="shared" si="1675"/>
        <v>3.863919036144578E-2</v>
      </c>
      <c r="AR239" s="113">
        <f t="shared" si="1675"/>
        <v>3.863919036144578E-2</v>
      </c>
      <c r="AS239" s="113">
        <f t="shared" si="1675"/>
        <v>3.863919036144578E-2</v>
      </c>
      <c r="AT239" s="113">
        <f t="shared" si="1675"/>
        <v>3.863919036144578E-2</v>
      </c>
      <c r="AU239" s="113">
        <f t="shared" si="1675"/>
        <v>3.863919036144578E-2</v>
      </c>
      <c r="AV239" s="113">
        <f t="shared" si="1675"/>
        <v>3.863919036144578E-2</v>
      </c>
      <c r="AW239" s="113">
        <f t="shared" si="1675"/>
        <v>3.863919036144578E-2</v>
      </c>
      <c r="AX239" s="113">
        <f t="shared" si="1675"/>
        <v>3.863919036144578E-2</v>
      </c>
      <c r="AY239" s="113">
        <f t="shared" si="1675"/>
        <v>3.863919036144578E-2</v>
      </c>
      <c r="AZ239" s="113">
        <f t="shared" si="1675"/>
        <v>3.863919036144578E-2</v>
      </c>
      <c r="BA239" s="113">
        <f t="shared" si="1675"/>
        <v>3.863919036144578E-2</v>
      </c>
      <c r="BB239" s="113">
        <f t="shared" si="1675"/>
        <v>3.863919036144578E-2</v>
      </c>
      <c r="BC239" s="113">
        <f t="shared" si="1675"/>
        <v>3.863919036144578E-2</v>
      </c>
      <c r="BD239" s="113">
        <f t="shared" si="1675"/>
        <v>3.863919036144578E-2</v>
      </c>
      <c r="BE239" s="113">
        <f t="shared" si="1675"/>
        <v>3.863919036144578E-2</v>
      </c>
      <c r="BF239" s="113">
        <f t="shared" si="1675"/>
        <v>3.863919036144578E-2</v>
      </c>
      <c r="BG239" s="113">
        <f t="shared" si="1675"/>
        <v>3.863919036144578E-2</v>
      </c>
      <c r="BH239" s="113">
        <f t="shared" si="1675"/>
        <v>3.863919036144578E-2</v>
      </c>
      <c r="BI239" s="113">
        <f t="shared" si="1675"/>
        <v>3.863919036144578E-2</v>
      </c>
      <c r="BJ239" s="113">
        <f t="shared" si="1675"/>
        <v>3.863919036144578E-2</v>
      </c>
      <c r="BK239" s="113">
        <f t="shared" si="1675"/>
        <v>3.863919036144578E-2</v>
      </c>
      <c r="BL239" s="113">
        <f t="shared" si="1675"/>
        <v>3.863919036144578E-2</v>
      </c>
      <c r="BM239" s="113">
        <f t="shared" si="1675"/>
        <v>3.863919036144578E-2</v>
      </c>
      <c r="BN239" s="113">
        <f t="shared" si="1675"/>
        <v>3.863919036144578E-2</v>
      </c>
      <c r="BO239" s="113">
        <f t="shared" si="1675"/>
        <v>3.863919036144578E-2</v>
      </c>
      <c r="BP239" s="113">
        <f t="shared" si="1675"/>
        <v>3.863919036144578E-2</v>
      </c>
      <c r="BQ239" s="113">
        <f t="shared" si="1675"/>
        <v>3.863919036144578E-2</v>
      </c>
      <c r="BR239" s="113">
        <f t="shared" si="1675"/>
        <v>3.863919036144578E-2</v>
      </c>
      <c r="BS239" s="113">
        <f t="shared" si="1675"/>
        <v>3.863919036144578E-2</v>
      </c>
      <c r="BT239" s="113">
        <f t="shared" si="1675"/>
        <v>3.863919036144578E-2</v>
      </c>
      <c r="BU239" s="113">
        <f t="shared" si="1675"/>
        <v>3.863919036144578E-2</v>
      </c>
      <c r="BV239" s="113">
        <f t="shared" si="1675"/>
        <v>3.863919036144578E-2</v>
      </c>
      <c r="BW239" s="113">
        <f t="shared" si="1675"/>
        <v>3.863919036144578E-2</v>
      </c>
      <c r="BX239" s="113">
        <f t="shared" si="1675"/>
        <v>3.863919036144578E-2</v>
      </c>
      <c r="BY239" s="113">
        <f t="shared" si="1675"/>
        <v>3.863919036144578E-2</v>
      </c>
      <c r="BZ239" s="113">
        <f t="shared" si="1675"/>
        <v>3.863919036144578E-2</v>
      </c>
      <c r="CA239" s="113">
        <f t="shared" si="1675"/>
        <v>3.863919036144578E-2</v>
      </c>
      <c r="CB239" s="113">
        <f t="shared" si="1675"/>
        <v>3.863919036144578E-2</v>
      </c>
      <c r="CC239" s="113">
        <f t="shared" si="1675"/>
        <v>3.863919036144578E-2</v>
      </c>
      <c r="CD239" s="113">
        <f t="shared" si="1675"/>
        <v>3.863919036144578E-2</v>
      </c>
      <c r="CE239" s="113">
        <f t="shared" si="1675"/>
        <v>3.863919036144578E-2</v>
      </c>
      <c r="CF239" s="113">
        <f t="shared" si="1675"/>
        <v>3.863919036144578E-2</v>
      </c>
      <c r="CG239" s="113">
        <f t="shared" si="1675"/>
        <v>3.863919036144578E-2</v>
      </c>
      <c r="CH239" s="113">
        <f t="shared" si="1675"/>
        <v>3.863919036144578E-2</v>
      </c>
      <c r="CI239" s="113">
        <f t="shared" si="1675"/>
        <v>3.863919036144578E-2</v>
      </c>
      <c r="CJ239" s="113">
        <f t="shared" si="1675"/>
        <v>3.863919036144578E-2</v>
      </c>
      <c r="CK239" s="113">
        <f t="shared" si="1675"/>
        <v>3.863919036144578E-2</v>
      </c>
      <c r="CL239" s="113">
        <f t="shared" si="1675"/>
        <v>3.863919036144578E-2</v>
      </c>
      <c r="CM239" s="113">
        <f t="shared" si="1675"/>
        <v>3.863919036144578E-2</v>
      </c>
      <c r="CN239" s="113">
        <f t="shared" si="1675"/>
        <v>3.863919036144578E-2</v>
      </c>
      <c r="CO239" s="113">
        <f t="shared" si="1675"/>
        <v>3.863919036144578E-2</v>
      </c>
      <c r="CP239" s="113">
        <f t="shared" si="1675"/>
        <v>3.863919036144578E-2</v>
      </c>
      <c r="CQ239" s="113">
        <f t="shared" si="1675"/>
        <v>3.863919036144578E-2</v>
      </c>
      <c r="CR239" s="113">
        <f t="shared" si="1675"/>
        <v>3.863919036144578E-2</v>
      </c>
      <c r="CS239" s="113">
        <f t="shared" si="1675"/>
        <v>3.863919036144578E-2</v>
      </c>
      <c r="CT239" s="113">
        <f t="shared" si="1675"/>
        <v>3.863919036144578E-2</v>
      </c>
      <c r="CU239" s="113">
        <f t="shared" si="1675"/>
        <v>3.863919036144578E-2</v>
      </c>
      <c r="CV239" s="113">
        <f t="shared" si="1675"/>
        <v>3.863919036144578E-2</v>
      </c>
      <c r="CW239" s="113">
        <f t="shared" si="1675"/>
        <v>3.863919036144578E-2</v>
      </c>
      <c r="CX239" s="113">
        <f t="shared" si="1675"/>
        <v>3.863919036144578E-2</v>
      </c>
      <c r="CY239" s="113">
        <f t="shared" si="1675"/>
        <v>3.863919036144578E-2</v>
      </c>
      <c r="CZ239" s="113">
        <f t="shared" si="1675"/>
        <v>3.863919036144578E-2</v>
      </c>
      <c r="DA239" s="113">
        <f t="shared" si="1675"/>
        <v>3.863919036144578E-2</v>
      </c>
      <c r="DB239" s="113">
        <f t="shared" ref="DB239:DS239" si="1676">+DA239</f>
        <v>3.863919036144578E-2</v>
      </c>
      <c r="DC239" s="113">
        <f t="shared" si="1676"/>
        <v>3.863919036144578E-2</v>
      </c>
      <c r="DD239" s="113">
        <f t="shared" si="1676"/>
        <v>3.863919036144578E-2</v>
      </c>
      <c r="DE239" s="113">
        <f t="shared" si="1676"/>
        <v>3.863919036144578E-2</v>
      </c>
      <c r="DF239" s="113">
        <f t="shared" si="1676"/>
        <v>3.863919036144578E-2</v>
      </c>
      <c r="DG239" s="113">
        <f t="shared" si="1676"/>
        <v>3.863919036144578E-2</v>
      </c>
      <c r="DH239" s="113">
        <f t="shared" si="1676"/>
        <v>3.863919036144578E-2</v>
      </c>
      <c r="DI239" s="113">
        <f t="shared" si="1676"/>
        <v>3.863919036144578E-2</v>
      </c>
      <c r="DJ239" s="113">
        <f t="shared" si="1676"/>
        <v>3.863919036144578E-2</v>
      </c>
      <c r="DK239" s="113">
        <f t="shared" si="1676"/>
        <v>3.863919036144578E-2</v>
      </c>
      <c r="DL239" s="113">
        <f t="shared" si="1676"/>
        <v>3.863919036144578E-2</v>
      </c>
      <c r="DM239" s="113">
        <f t="shared" si="1676"/>
        <v>3.863919036144578E-2</v>
      </c>
      <c r="DN239" s="113">
        <f t="shared" si="1676"/>
        <v>3.863919036144578E-2</v>
      </c>
      <c r="DO239" s="113">
        <f t="shared" si="1676"/>
        <v>3.863919036144578E-2</v>
      </c>
      <c r="DP239" s="113">
        <f t="shared" si="1676"/>
        <v>3.863919036144578E-2</v>
      </c>
      <c r="DQ239" s="113">
        <f t="shared" si="1676"/>
        <v>3.863919036144578E-2</v>
      </c>
      <c r="DR239" s="113">
        <f t="shared" si="1676"/>
        <v>3.863919036144578E-2</v>
      </c>
      <c r="DS239" s="113">
        <f t="shared" si="1676"/>
        <v>3.863919036144578E-2</v>
      </c>
      <c r="DT239" s="113">
        <f t="shared" si="1384"/>
        <v>0.48305999999999999</v>
      </c>
      <c r="DU239" s="116">
        <f t="shared" si="1385"/>
        <v>3.2070527999999996</v>
      </c>
      <c r="DV239" s="30"/>
      <c r="DW239" s="55">
        <f t="shared" si="1386"/>
        <v>0</v>
      </c>
      <c r="DX239" s="489">
        <f t="shared" si="1387"/>
        <v>0</v>
      </c>
      <c r="DY239" s="74">
        <f t="shared" si="1388"/>
        <v>0</v>
      </c>
      <c r="DZ239" s="74">
        <f t="shared" si="1389"/>
        <v>0</v>
      </c>
      <c r="EA239" s="74">
        <f t="shared" si="1390"/>
        <v>0</v>
      </c>
      <c r="EB239" s="74">
        <f t="shared" si="1391"/>
        <v>0</v>
      </c>
      <c r="EC239" s="74">
        <f t="shared" si="1392"/>
        <v>0</v>
      </c>
      <c r="ED239" s="74">
        <f t="shared" si="1393"/>
        <v>0</v>
      </c>
      <c r="EE239" s="490">
        <f t="shared" si="1394"/>
        <v>0</v>
      </c>
      <c r="EF239" s="75">
        <f t="shared" si="1395"/>
        <v>0</v>
      </c>
      <c r="EG239" s="75">
        <f t="shared" si="1396"/>
        <v>0</v>
      </c>
      <c r="EH239" s="75">
        <f t="shared" si="1397"/>
        <v>0</v>
      </c>
      <c r="EI239" s="75">
        <f t="shared" si="1398"/>
        <v>0</v>
      </c>
      <c r="EJ239" s="75">
        <f t="shared" si="1399"/>
        <v>0</v>
      </c>
      <c r="EK239" s="75">
        <f t="shared" si="1400"/>
        <v>0</v>
      </c>
      <c r="EL239" s="75">
        <f t="shared" si="1401"/>
        <v>0</v>
      </c>
      <c r="EM239" s="75">
        <f t="shared" si="1402"/>
        <v>0</v>
      </c>
      <c r="EN239" s="75">
        <f t="shared" si="1403"/>
        <v>0</v>
      </c>
      <c r="EO239" s="75">
        <f t="shared" si="1404"/>
        <v>0</v>
      </c>
      <c r="EP239" s="75">
        <f t="shared" si="1405"/>
        <v>0</v>
      </c>
      <c r="EQ239" s="75">
        <f t="shared" si="1406"/>
        <v>0</v>
      </c>
      <c r="ER239" s="490">
        <f t="shared" si="1407"/>
        <v>0</v>
      </c>
      <c r="ES239" s="75">
        <f t="shared" si="1408"/>
        <v>0</v>
      </c>
      <c r="ET239" s="75">
        <f t="shared" si="1409"/>
        <v>0</v>
      </c>
      <c r="EU239" s="75">
        <f t="shared" si="1410"/>
        <v>0</v>
      </c>
      <c r="EV239" s="75">
        <f t="shared" si="1411"/>
        <v>0</v>
      </c>
      <c r="EW239" s="75">
        <f t="shared" si="1412"/>
        <v>0</v>
      </c>
      <c r="EX239" s="75">
        <f t="shared" si="1413"/>
        <v>0</v>
      </c>
      <c r="EY239" s="75">
        <f t="shared" si="1414"/>
        <v>0</v>
      </c>
      <c r="EZ239" s="75">
        <f t="shared" si="1415"/>
        <v>0</v>
      </c>
      <c r="FA239" s="75">
        <f t="shared" si="1416"/>
        <v>0</v>
      </c>
      <c r="FB239" s="75">
        <f t="shared" si="1417"/>
        <v>0</v>
      </c>
      <c r="FC239" s="75">
        <f t="shared" si="1418"/>
        <v>0</v>
      </c>
      <c r="FD239" s="75">
        <f t="shared" si="1419"/>
        <v>0</v>
      </c>
      <c r="FE239" s="490">
        <f t="shared" si="1420"/>
        <v>0</v>
      </c>
      <c r="FF239" s="490">
        <f t="shared" si="1421"/>
        <v>0</v>
      </c>
      <c r="FG239" s="608">
        <f t="shared" si="1422"/>
        <v>0</v>
      </c>
      <c r="FH239" s="608">
        <f t="shared" si="1423"/>
        <v>0</v>
      </c>
      <c r="FI239" s="608">
        <f t="shared" si="1424"/>
        <v>0</v>
      </c>
      <c r="FJ239" s="608">
        <f t="shared" si="1425"/>
        <v>0</v>
      </c>
      <c r="FK239" s="608">
        <f t="shared" si="1426"/>
        <v>0</v>
      </c>
      <c r="FL239" s="608">
        <f t="shared" si="1427"/>
        <v>0</v>
      </c>
      <c r="FM239" s="608">
        <f t="shared" si="1428"/>
        <v>0</v>
      </c>
      <c r="FN239" s="608">
        <f t="shared" si="1429"/>
        <v>0</v>
      </c>
      <c r="FO239" s="608">
        <f t="shared" si="1430"/>
        <v>0</v>
      </c>
      <c r="FP239" s="608">
        <f t="shared" si="1431"/>
        <v>0</v>
      </c>
      <c r="FQ239" s="608">
        <f t="shared" si="1432"/>
        <v>0</v>
      </c>
      <c r="FR239" s="608">
        <f t="shared" si="1433"/>
        <v>0</v>
      </c>
      <c r="FS239" s="608">
        <f t="shared" si="1434"/>
        <v>0</v>
      </c>
      <c r="FT239" s="608">
        <f t="shared" si="1435"/>
        <v>0</v>
      </c>
      <c r="FU239" s="608">
        <f t="shared" si="1436"/>
        <v>0</v>
      </c>
      <c r="FV239" s="608">
        <f t="shared" si="1437"/>
        <v>0</v>
      </c>
      <c r="FW239" s="608">
        <f t="shared" si="1438"/>
        <v>0</v>
      </c>
      <c r="FX239" s="608">
        <f t="shared" si="1439"/>
        <v>0</v>
      </c>
      <c r="FY239" s="608">
        <f t="shared" si="1440"/>
        <v>0</v>
      </c>
      <c r="FZ239" s="608">
        <f t="shared" si="1441"/>
        <v>0</v>
      </c>
      <c r="GA239" s="608">
        <f t="shared" si="1442"/>
        <v>0</v>
      </c>
      <c r="GB239" s="608">
        <f t="shared" si="1443"/>
        <v>0</v>
      </c>
      <c r="GC239" s="608">
        <f t="shared" si="1444"/>
        <v>0</v>
      </c>
      <c r="GD239" s="608">
        <f t="shared" si="1445"/>
        <v>0</v>
      </c>
      <c r="GE239" s="608">
        <f t="shared" si="1446"/>
        <v>0</v>
      </c>
      <c r="GF239" s="608">
        <f t="shared" si="1447"/>
        <v>0</v>
      </c>
      <c r="GG239" s="608">
        <f t="shared" si="1448"/>
        <v>0</v>
      </c>
      <c r="GH239" s="608">
        <f t="shared" si="1449"/>
        <v>0</v>
      </c>
      <c r="GI239" s="608">
        <f t="shared" si="1450"/>
        <v>0</v>
      </c>
      <c r="GJ239" s="608">
        <f t="shared" si="1451"/>
        <v>0</v>
      </c>
      <c r="GK239" s="608">
        <f t="shared" si="1452"/>
        <v>0</v>
      </c>
      <c r="GL239" s="608">
        <f t="shared" si="1453"/>
        <v>0</v>
      </c>
      <c r="GM239" s="608">
        <f t="shared" si="1454"/>
        <v>0</v>
      </c>
      <c r="GN239" s="608">
        <f t="shared" si="1455"/>
        <v>0</v>
      </c>
      <c r="GO239" s="608">
        <f t="shared" si="1456"/>
        <v>0</v>
      </c>
      <c r="GP239" s="608">
        <f t="shared" si="1457"/>
        <v>0</v>
      </c>
      <c r="GQ239" s="608">
        <f t="shared" si="1458"/>
        <v>0</v>
      </c>
      <c r="GR239" s="608">
        <f t="shared" si="1459"/>
        <v>0</v>
      </c>
      <c r="GS239" s="608">
        <f t="shared" si="1460"/>
        <v>0</v>
      </c>
      <c r="GT239" s="608">
        <f t="shared" si="1461"/>
        <v>0</v>
      </c>
      <c r="GU239" s="608">
        <f t="shared" si="1462"/>
        <v>0</v>
      </c>
      <c r="GV239" s="608">
        <f t="shared" si="1463"/>
        <v>0</v>
      </c>
      <c r="GW239" s="608">
        <f t="shared" si="1464"/>
        <v>0</v>
      </c>
      <c r="GX239" s="608">
        <f t="shared" si="1465"/>
        <v>0</v>
      </c>
      <c r="GY239" s="608">
        <f t="shared" si="1466"/>
        <v>0</v>
      </c>
      <c r="GZ239" s="608">
        <f t="shared" si="1467"/>
        <v>0</v>
      </c>
      <c r="HA239" s="608">
        <f t="shared" si="1468"/>
        <v>0</v>
      </c>
      <c r="HB239" s="608">
        <f t="shared" si="1469"/>
        <v>0</v>
      </c>
      <c r="HC239" s="608">
        <f t="shared" si="1470"/>
        <v>0</v>
      </c>
      <c r="HD239" s="608">
        <f t="shared" si="1471"/>
        <v>0</v>
      </c>
      <c r="HE239" s="608">
        <f t="shared" si="1472"/>
        <v>0</v>
      </c>
      <c r="HF239" s="608">
        <f t="shared" si="1473"/>
        <v>0</v>
      </c>
      <c r="HG239" s="608">
        <f t="shared" si="1474"/>
        <v>0</v>
      </c>
      <c r="HH239" s="608">
        <f t="shared" si="1475"/>
        <v>0</v>
      </c>
      <c r="HI239" s="608">
        <f t="shared" si="1476"/>
        <v>0</v>
      </c>
      <c r="HJ239" s="608">
        <f t="shared" si="1477"/>
        <v>0</v>
      </c>
      <c r="HK239" s="608">
        <f t="shared" si="1478"/>
        <v>0</v>
      </c>
      <c r="HL239" s="608">
        <f t="shared" si="1479"/>
        <v>0</v>
      </c>
      <c r="HM239" s="608">
        <f t="shared" si="1480"/>
        <v>0</v>
      </c>
      <c r="HN239" s="608">
        <f t="shared" si="1481"/>
        <v>0</v>
      </c>
      <c r="HO239" s="608">
        <f t="shared" si="1482"/>
        <v>0</v>
      </c>
      <c r="HP239" s="608">
        <f t="shared" si="1483"/>
        <v>0</v>
      </c>
      <c r="HQ239" s="608">
        <f t="shared" si="1484"/>
        <v>0</v>
      </c>
      <c r="HR239" s="608">
        <f t="shared" si="1485"/>
        <v>0</v>
      </c>
      <c r="HS239" s="608">
        <f t="shared" si="1486"/>
        <v>0</v>
      </c>
      <c r="HT239" s="608">
        <f t="shared" si="1487"/>
        <v>0</v>
      </c>
      <c r="HU239" s="608">
        <f t="shared" si="1488"/>
        <v>0</v>
      </c>
      <c r="HV239" s="608">
        <f t="shared" si="1489"/>
        <v>0</v>
      </c>
      <c r="HW239" s="608">
        <f t="shared" si="1490"/>
        <v>0</v>
      </c>
      <c r="HX239" s="608">
        <f t="shared" si="1491"/>
        <v>0</v>
      </c>
      <c r="HY239" s="608">
        <f t="shared" si="1492"/>
        <v>0</v>
      </c>
      <c r="HZ239" s="608">
        <f t="shared" si="1493"/>
        <v>0</v>
      </c>
      <c r="IA239" s="608">
        <f t="shared" si="1494"/>
        <v>0</v>
      </c>
      <c r="IB239" s="608">
        <f t="shared" si="1495"/>
        <v>0</v>
      </c>
      <c r="IC239" s="608">
        <f t="shared" si="1496"/>
        <v>0</v>
      </c>
      <c r="ID239" s="608">
        <f t="shared" si="1497"/>
        <v>0</v>
      </c>
      <c r="IE239" s="608">
        <f t="shared" si="1498"/>
        <v>0</v>
      </c>
      <c r="IF239" s="608">
        <f t="shared" si="1499"/>
        <v>0</v>
      </c>
      <c r="IG239" s="608">
        <f t="shared" si="1500"/>
        <v>0</v>
      </c>
      <c r="IH239" s="608">
        <f t="shared" si="1501"/>
        <v>0</v>
      </c>
      <c r="II239" s="608">
        <f t="shared" si="1502"/>
        <v>0</v>
      </c>
      <c r="IJ239" s="608">
        <f t="shared" si="1503"/>
        <v>0</v>
      </c>
      <c r="IK239" s="608">
        <f t="shared" si="1504"/>
        <v>0</v>
      </c>
      <c r="IL239" s="1578">
        <f t="shared" si="1505"/>
        <v>0</v>
      </c>
      <c r="IM239" s="496">
        <f t="shared" si="1506"/>
        <v>0</v>
      </c>
      <c r="IS239" s="1162">
        <v>1.5277499999999997</v>
      </c>
      <c r="IT239" s="1162">
        <v>1.869966</v>
      </c>
      <c r="IU239" s="1162">
        <v>1.1325719999999999</v>
      </c>
      <c r="IV239" s="1162">
        <v>0</v>
      </c>
      <c r="IW239" s="1162">
        <v>9.7000000000000003E-3</v>
      </c>
      <c r="IX239" s="1162">
        <v>0.80510000000000004</v>
      </c>
      <c r="IY239" s="1162">
        <v>5.3450879999999996</v>
      </c>
    </row>
    <row r="240" spans="1:259" ht="29.25" customHeight="1">
      <c r="A240" s="1187" t="s">
        <v>800</v>
      </c>
      <c r="B240" s="1639"/>
      <c r="C240" s="1642"/>
      <c r="D240" s="1194" t="s">
        <v>46</v>
      </c>
      <c r="E240" s="113">
        <f t="shared" si="1374"/>
        <v>0.49935600000000008</v>
      </c>
      <c r="F240" s="114">
        <f t="shared" si="1364"/>
        <v>1.0475999999999999</v>
      </c>
      <c r="G240" s="507">
        <f t="shared" si="1375"/>
        <v>0.21371040000000005</v>
      </c>
      <c r="H240" s="507">
        <f t="shared" ref="H240:L240" si="1677">+G240</f>
        <v>0.21371040000000005</v>
      </c>
      <c r="I240" s="507">
        <f t="shared" si="1677"/>
        <v>0.21371040000000005</v>
      </c>
      <c r="J240" s="507">
        <f t="shared" si="1677"/>
        <v>0.21371040000000005</v>
      </c>
      <c r="K240" s="507">
        <f t="shared" si="1677"/>
        <v>0.21371040000000005</v>
      </c>
      <c r="L240" s="507">
        <f t="shared" si="1677"/>
        <v>0.21371040000000005</v>
      </c>
      <c r="M240" s="115">
        <f t="shared" si="1366"/>
        <v>1.2822624000000002</v>
      </c>
      <c r="N240" s="518">
        <f t="shared" si="1377"/>
        <v>6.4718400000000009E-2</v>
      </c>
      <c r="O240" s="518">
        <f t="shared" ref="O240:Y240" si="1678">+N240</f>
        <v>6.4718400000000009E-2</v>
      </c>
      <c r="P240" s="518">
        <f t="shared" si="1678"/>
        <v>6.4718400000000009E-2</v>
      </c>
      <c r="Q240" s="518">
        <f t="shared" si="1678"/>
        <v>6.4718400000000009E-2</v>
      </c>
      <c r="R240" s="518">
        <f t="shared" si="1678"/>
        <v>6.4718400000000009E-2</v>
      </c>
      <c r="S240" s="518">
        <f t="shared" si="1678"/>
        <v>6.4718400000000009E-2</v>
      </c>
      <c r="T240" s="518">
        <f t="shared" si="1678"/>
        <v>6.4718400000000009E-2</v>
      </c>
      <c r="U240" s="518">
        <f t="shared" si="1678"/>
        <v>6.4718400000000009E-2</v>
      </c>
      <c r="V240" s="518">
        <f t="shared" si="1678"/>
        <v>6.4718400000000009E-2</v>
      </c>
      <c r="W240" s="518">
        <f t="shared" si="1678"/>
        <v>6.4718400000000009E-2</v>
      </c>
      <c r="X240" s="518">
        <f t="shared" si="1678"/>
        <v>6.4718400000000009E-2</v>
      </c>
      <c r="Y240" s="518">
        <f t="shared" si="1678"/>
        <v>6.4718400000000009E-2</v>
      </c>
      <c r="Z240" s="115">
        <f t="shared" si="1368"/>
        <v>0.77662080000000011</v>
      </c>
      <c r="AA240" s="518">
        <f t="shared" si="1379"/>
        <v>0</v>
      </c>
      <c r="AB240" s="518">
        <f t="shared" ref="AB240:AL240" si="1679">+AA240</f>
        <v>0</v>
      </c>
      <c r="AC240" s="518">
        <f t="shared" si="1679"/>
        <v>0</v>
      </c>
      <c r="AD240" s="518">
        <f t="shared" si="1679"/>
        <v>0</v>
      </c>
      <c r="AE240" s="518">
        <f t="shared" si="1679"/>
        <v>0</v>
      </c>
      <c r="AF240" s="518">
        <f t="shared" si="1679"/>
        <v>0</v>
      </c>
      <c r="AG240" s="518">
        <f t="shared" si="1679"/>
        <v>0</v>
      </c>
      <c r="AH240" s="518">
        <f t="shared" si="1679"/>
        <v>0</v>
      </c>
      <c r="AI240" s="518">
        <f t="shared" si="1679"/>
        <v>0</v>
      </c>
      <c r="AJ240" s="518">
        <f t="shared" si="1679"/>
        <v>0</v>
      </c>
      <c r="AK240" s="518">
        <f t="shared" si="1679"/>
        <v>0</v>
      </c>
      <c r="AL240" s="518">
        <f t="shared" si="1679"/>
        <v>0</v>
      </c>
      <c r="AM240" s="115">
        <f t="shared" si="1370"/>
        <v>0</v>
      </c>
      <c r="AN240" s="115">
        <f t="shared" si="1371"/>
        <v>5.8199999999999997E-3</v>
      </c>
      <c r="AO240" s="113">
        <f t="shared" si="1381"/>
        <v>4.3317628915662654E-2</v>
      </c>
      <c r="AP240" s="113">
        <f t="shared" ref="AP240:DA240" si="1680">+AO240</f>
        <v>4.3317628915662654E-2</v>
      </c>
      <c r="AQ240" s="113">
        <f t="shared" si="1680"/>
        <v>4.3317628915662654E-2</v>
      </c>
      <c r="AR240" s="113">
        <f t="shared" si="1680"/>
        <v>4.3317628915662654E-2</v>
      </c>
      <c r="AS240" s="113">
        <f t="shared" si="1680"/>
        <v>4.3317628915662654E-2</v>
      </c>
      <c r="AT240" s="113">
        <f t="shared" si="1680"/>
        <v>4.3317628915662654E-2</v>
      </c>
      <c r="AU240" s="113">
        <f t="shared" si="1680"/>
        <v>4.3317628915662654E-2</v>
      </c>
      <c r="AV240" s="113">
        <f t="shared" si="1680"/>
        <v>4.3317628915662654E-2</v>
      </c>
      <c r="AW240" s="113">
        <f t="shared" si="1680"/>
        <v>4.3317628915662654E-2</v>
      </c>
      <c r="AX240" s="113">
        <f t="shared" si="1680"/>
        <v>4.3317628915662654E-2</v>
      </c>
      <c r="AY240" s="113">
        <f t="shared" si="1680"/>
        <v>4.3317628915662654E-2</v>
      </c>
      <c r="AZ240" s="113">
        <f t="shared" si="1680"/>
        <v>4.3317628915662654E-2</v>
      </c>
      <c r="BA240" s="113">
        <f t="shared" si="1680"/>
        <v>4.3317628915662654E-2</v>
      </c>
      <c r="BB240" s="113">
        <f t="shared" si="1680"/>
        <v>4.3317628915662654E-2</v>
      </c>
      <c r="BC240" s="113">
        <f t="shared" si="1680"/>
        <v>4.3317628915662654E-2</v>
      </c>
      <c r="BD240" s="113">
        <f t="shared" si="1680"/>
        <v>4.3317628915662654E-2</v>
      </c>
      <c r="BE240" s="113">
        <f t="shared" si="1680"/>
        <v>4.3317628915662654E-2</v>
      </c>
      <c r="BF240" s="113">
        <f t="shared" si="1680"/>
        <v>4.3317628915662654E-2</v>
      </c>
      <c r="BG240" s="113">
        <f t="shared" si="1680"/>
        <v>4.3317628915662654E-2</v>
      </c>
      <c r="BH240" s="113">
        <f t="shared" si="1680"/>
        <v>4.3317628915662654E-2</v>
      </c>
      <c r="BI240" s="113">
        <f t="shared" si="1680"/>
        <v>4.3317628915662654E-2</v>
      </c>
      <c r="BJ240" s="113">
        <f t="shared" si="1680"/>
        <v>4.3317628915662654E-2</v>
      </c>
      <c r="BK240" s="113">
        <f t="shared" si="1680"/>
        <v>4.3317628915662654E-2</v>
      </c>
      <c r="BL240" s="113">
        <f t="shared" si="1680"/>
        <v>4.3317628915662654E-2</v>
      </c>
      <c r="BM240" s="113">
        <f t="shared" si="1680"/>
        <v>4.3317628915662654E-2</v>
      </c>
      <c r="BN240" s="113">
        <f t="shared" si="1680"/>
        <v>4.3317628915662654E-2</v>
      </c>
      <c r="BO240" s="113">
        <f t="shared" si="1680"/>
        <v>4.3317628915662654E-2</v>
      </c>
      <c r="BP240" s="113">
        <f t="shared" si="1680"/>
        <v>4.3317628915662654E-2</v>
      </c>
      <c r="BQ240" s="113">
        <f t="shared" si="1680"/>
        <v>4.3317628915662654E-2</v>
      </c>
      <c r="BR240" s="113">
        <f t="shared" si="1680"/>
        <v>4.3317628915662654E-2</v>
      </c>
      <c r="BS240" s="113">
        <f t="shared" si="1680"/>
        <v>4.3317628915662654E-2</v>
      </c>
      <c r="BT240" s="113">
        <f t="shared" si="1680"/>
        <v>4.3317628915662654E-2</v>
      </c>
      <c r="BU240" s="113">
        <f t="shared" si="1680"/>
        <v>4.3317628915662654E-2</v>
      </c>
      <c r="BV240" s="113">
        <f t="shared" si="1680"/>
        <v>4.3317628915662654E-2</v>
      </c>
      <c r="BW240" s="113">
        <f t="shared" si="1680"/>
        <v>4.3317628915662654E-2</v>
      </c>
      <c r="BX240" s="113">
        <f t="shared" si="1680"/>
        <v>4.3317628915662654E-2</v>
      </c>
      <c r="BY240" s="113">
        <f t="shared" si="1680"/>
        <v>4.3317628915662654E-2</v>
      </c>
      <c r="BZ240" s="113">
        <f t="shared" si="1680"/>
        <v>4.3317628915662654E-2</v>
      </c>
      <c r="CA240" s="113">
        <f t="shared" si="1680"/>
        <v>4.3317628915662654E-2</v>
      </c>
      <c r="CB240" s="113">
        <f t="shared" si="1680"/>
        <v>4.3317628915662654E-2</v>
      </c>
      <c r="CC240" s="113">
        <f t="shared" si="1680"/>
        <v>4.3317628915662654E-2</v>
      </c>
      <c r="CD240" s="113">
        <f t="shared" si="1680"/>
        <v>4.3317628915662654E-2</v>
      </c>
      <c r="CE240" s="113">
        <f t="shared" si="1680"/>
        <v>4.3317628915662654E-2</v>
      </c>
      <c r="CF240" s="113">
        <f t="shared" si="1680"/>
        <v>4.3317628915662654E-2</v>
      </c>
      <c r="CG240" s="113">
        <f t="shared" si="1680"/>
        <v>4.3317628915662654E-2</v>
      </c>
      <c r="CH240" s="113">
        <f t="shared" si="1680"/>
        <v>4.3317628915662654E-2</v>
      </c>
      <c r="CI240" s="113">
        <f t="shared" si="1680"/>
        <v>4.3317628915662654E-2</v>
      </c>
      <c r="CJ240" s="113">
        <f t="shared" si="1680"/>
        <v>4.3317628915662654E-2</v>
      </c>
      <c r="CK240" s="113">
        <f t="shared" si="1680"/>
        <v>4.3317628915662654E-2</v>
      </c>
      <c r="CL240" s="113">
        <f t="shared" si="1680"/>
        <v>4.3317628915662654E-2</v>
      </c>
      <c r="CM240" s="113">
        <f t="shared" si="1680"/>
        <v>4.3317628915662654E-2</v>
      </c>
      <c r="CN240" s="113">
        <f t="shared" si="1680"/>
        <v>4.3317628915662654E-2</v>
      </c>
      <c r="CO240" s="113">
        <f t="shared" si="1680"/>
        <v>4.3317628915662654E-2</v>
      </c>
      <c r="CP240" s="113">
        <f t="shared" si="1680"/>
        <v>4.3317628915662654E-2</v>
      </c>
      <c r="CQ240" s="113">
        <f t="shared" si="1680"/>
        <v>4.3317628915662654E-2</v>
      </c>
      <c r="CR240" s="113">
        <f t="shared" si="1680"/>
        <v>4.3317628915662654E-2</v>
      </c>
      <c r="CS240" s="113">
        <f t="shared" si="1680"/>
        <v>4.3317628915662654E-2</v>
      </c>
      <c r="CT240" s="113">
        <f t="shared" si="1680"/>
        <v>4.3317628915662654E-2</v>
      </c>
      <c r="CU240" s="113">
        <f t="shared" si="1680"/>
        <v>4.3317628915662654E-2</v>
      </c>
      <c r="CV240" s="113">
        <f t="shared" si="1680"/>
        <v>4.3317628915662654E-2</v>
      </c>
      <c r="CW240" s="113">
        <f t="shared" si="1680"/>
        <v>4.3317628915662654E-2</v>
      </c>
      <c r="CX240" s="113">
        <f t="shared" si="1680"/>
        <v>4.3317628915662654E-2</v>
      </c>
      <c r="CY240" s="113">
        <f t="shared" si="1680"/>
        <v>4.3317628915662654E-2</v>
      </c>
      <c r="CZ240" s="113">
        <f t="shared" si="1680"/>
        <v>4.3317628915662654E-2</v>
      </c>
      <c r="DA240" s="113">
        <f t="shared" si="1680"/>
        <v>4.3317628915662654E-2</v>
      </c>
      <c r="DB240" s="113">
        <f t="shared" ref="DB240:DS240" si="1681">+DA240</f>
        <v>4.3317628915662654E-2</v>
      </c>
      <c r="DC240" s="113">
        <f t="shared" si="1681"/>
        <v>4.3317628915662654E-2</v>
      </c>
      <c r="DD240" s="113">
        <f t="shared" si="1681"/>
        <v>4.3317628915662654E-2</v>
      </c>
      <c r="DE240" s="113">
        <f t="shared" si="1681"/>
        <v>4.3317628915662654E-2</v>
      </c>
      <c r="DF240" s="113">
        <f t="shared" si="1681"/>
        <v>4.3317628915662654E-2</v>
      </c>
      <c r="DG240" s="113">
        <f t="shared" si="1681"/>
        <v>4.3317628915662654E-2</v>
      </c>
      <c r="DH240" s="113">
        <f t="shared" si="1681"/>
        <v>4.3317628915662654E-2</v>
      </c>
      <c r="DI240" s="113">
        <f t="shared" si="1681"/>
        <v>4.3317628915662654E-2</v>
      </c>
      <c r="DJ240" s="113">
        <f t="shared" si="1681"/>
        <v>4.3317628915662654E-2</v>
      </c>
      <c r="DK240" s="113">
        <f t="shared" si="1681"/>
        <v>4.3317628915662654E-2</v>
      </c>
      <c r="DL240" s="113">
        <f t="shared" si="1681"/>
        <v>4.3317628915662654E-2</v>
      </c>
      <c r="DM240" s="113">
        <f t="shared" si="1681"/>
        <v>4.3317628915662654E-2</v>
      </c>
      <c r="DN240" s="113">
        <f t="shared" si="1681"/>
        <v>4.3317628915662654E-2</v>
      </c>
      <c r="DO240" s="113">
        <f t="shared" si="1681"/>
        <v>4.3317628915662654E-2</v>
      </c>
      <c r="DP240" s="113">
        <f t="shared" si="1681"/>
        <v>4.3317628915662654E-2</v>
      </c>
      <c r="DQ240" s="113">
        <f t="shared" si="1681"/>
        <v>4.3317628915662654E-2</v>
      </c>
      <c r="DR240" s="113">
        <f t="shared" si="1681"/>
        <v>4.3317628915662654E-2</v>
      </c>
      <c r="DS240" s="113">
        <f t="shared" si="1681"/>
        <v>4.3317628915662654E-2</v>
      </c>
      <c r="DT240" s="113">
        <f t="shared" si="1384"/>
        <v>0.48305999999999999</v>
      </c>
      <c r="DU240" s="116">
        <f t="shared" si="1385"/>
        <v>3.5953632000000004</v>
      </c>
      <c r="DV240" s="30"/>
      <c r="DW240" s="55">
        <f t="shared" si="1386"/>
        <v>0</v>
      </c>
      <c r="DX240" s="489">
        <f t="shared" si="1387"/>
        <v>0</v>
      </c>
      <c r="DY240" s="74">
        <f t="shared" si="1388"/>
        <v>0</v>
      </c>
      <c r="DZ240" s="74">
        <f t="shared" si="1389"/>
        <v>0</v>
      </c>
      <c r="EA240" s="74">
        <f t="shared" si="1390"/>
        <v>0</v>
      </c>
      <c r="EB240" s="74">
        <f t="shared" si="1391"/>
        <v>0</v>
      </c>
      <c r="EC240" s="74">
        <f t="shared" si="1392"/>
        <v>0</v>
      </c>
      <c r="ED240" s="74">
        <f t="shared" si="1393"/>
        <v>0</v>
      </c>
      <c r="EE240" s="490">
        <f t="shared" si="1394"/>
        <v>0</v>
      </c>
      <c r="EF240" s="75">
        <f t="shared" si="1395"/>
        <v>0</v>
      </c>
      <c r="EG240" s="75">
        <f t="shared" si="1396"/>
        <v>0</v>
      </c>
      <c r="EH240" s="75">
        <f t="shared" si="1397"/>
        <v>0</v>
      </c>
      <c r="EI240" s="75">
        <f t="shared" si="1398"/>
        <v>0</v>
      </c>
      <c r="EJ240" s="75">
        <f t="shared" si="1399"/>
        <v>0</v>
      </c>
      <c r="EK240" s="75">
        <f t="shared" si="1400"/>
        <v>0</v>
      </c>
      <c r="EL240" s="75">
        <f t="shared" si="1401"/>
        <v>0</v>
      </c>
      <c r="EM240" s="75">
        <f t="shared" si="1402"/>
        <v>0</v>
      </c>
      <c r="EN240" s="75">
        <f t="shared" si="1403"/>
        <v>0</v>
      </c>
      <c r="EO240" s="75">
        <f t="shared" si="1404"/>
        <v>0</v>
      </c>
      <c r="EP240" s="75">
        <f t="shared" si="1405"/>
        <v>0</v>
      </c>
      <c r="EQ240" s="75">
        <f t="shared" si="1406"/>
        <v>0</v>
      </c>
      <c r="ER240" s="490">
        <f t="shared" si="1407"/>
        <v>0</v>
      </c>
      <c r="ES240" s="75">
        <f t="shared" si="1408"/>
        <v>0</v>
      </c>
      <c r="ET240" s="75">
        <f t="shared" si="1409"/>
        <v>0</v>
      </c>
      <c r="EU240" s="75">
        <f t="shared" si="1410"/>
        <v>0</v>
      </c>
      <c r="EV240" s="75">
        <f t="shared" si="1411"/>
        <v>0</v>
      </c>
      <c r="EW240" s="75">
        <f t="shared" si="1412"/>
        <v>0</v>
      </c>
      <c r="EX240" s="75">
        <f t="shared" si="1413"/>
        <v>0</v>
      </c>
      <c r="EY240" s="75">
        <f t="shared" si="1414"/>
        <v>0</v>
      </c>
      <c r="EZ240" s="75">
        <f t="shared" si="1415"/>
        <v>0</v>
      </c>
      <c r="FA240" s="75">
        <f t="shared" si="1416"/>
        <v>0</v>
      </c>
      <c r="FB240" s="75">
        <f t="shared" si="1417"/>
        <v>0</v>
      </c>
      <c r="FC240" s="75">
        <f t="shared" si="1418"/>
        <v>0</v>
      </c>
      <c r="FD240" s="75">
        <f t="shared" si="1419"/>
        <v>0</v>
      </c>
      <c r="FE240" s="490">
        <f t="shared" si="1420"/>
        <v>0</v>
      </c>
      <c r="FF240" s="490">
        <f t="shared" si="1421"/>
        <v>0</v>
      </c>
      <c r="FG240" s="608">
        <f t="shared" si="1422"/>
        <v>0</v>
      </c>
      <c r="FH240" s="608">
        <f t="shared" si="1423"/>
        <v>0</v>
      </c>
      <c r="FI240" s="608">
        <f t="shared" si="1424"/>
        <v>0</v>
      </c>
      <c r="FJ240" s="608">
        <f t="shared" si="1425"/>
        <v>0</v>
      </c>
      <c r="FK240" s="608">
        <f t="shared" si="1426"/>
        <v>0</v>
      </c>
      <c r="FL240" s="608">
        <f t="shared" si="1427"/>
        <v>0</v>
      </c>
      <c r="FM240" s="608">
        <f t="shared" si="1428"/>
        <v>0</v>
      </c>
      <c r="FN240" s="608">
        <f t="shared" si="1429"/>
        <v>0</v>
      </c>
      <c r="FO240" s="608">
        <f t="shared" si="1430"/>
        <v>0</v>
      </c>
      <c r="FP240" s="608">
        <f t="shared" si="1431"/>
        <v>0</v>
      </c>
      <c r="FQ240" s="608">
        <f t="shared" si="1432"/>
        <v>0</v>
      </c>
      <c r="FR240" s="608">
        <f t="shared" si="1433"/>
        <v>0</v>
      </c>
      <c r="FS240" s="608">
        <f t="shared" si="1434"/>
        <v>0</v>
      </c>
      <c r="FT240" s="608">
        <f t="shared" si="1435"/>
        <v>0</v>
      </c>
      <c r="FU240" s="608">
        <f t="shared" si="1436"/>
        <v>0</v>
      </c>
      <c r="FV240" s="608">
        <f t="shared" si="1437"/>
        <v>0</v>
      </c>
      <c r="FW240" s="608">
        <f t="shared" si="1438"/>
        <v>0</v>
      </c>
      <c r="FX240" s="608">
        <f t="shared" si="1439"/>
        <v>0</v>
      </c>
      <c r="FY240" s="608">
        <f t="shared" si="1440"/>
        <v>0</v>
      </c>
      <c r="FZ240" s="608">
        <f t="shared" si="1441"/>
        <v>0</v>
      </c>
      <c r="GA240" s="608">
        <f t="shared" si="1442"/>
        <v>0</v>
      </c>
      <c r="GB240" s="608">
        <f t="shared" si="1443"/>
        <v>0</v>
      </c>
      <c r="GC240" s="608">
        <f t="shared" si="1444"/>
        <v>0</v>
      </c>
      <c r="GD240" s="608">
        <f t="shared" si="1445"/>
        <v>0</v>
      </c>
      <c r="GE240" s="608">
        <f t="shared" si="1446"/>
        <v>0</v>
      </c>
      <c r="GF240" s="608">
        <f t="shared" si="1447"/>
        <v>0</v>
      </c>
      <c r="GG240" s="608">
        <f t="shared" si="1448"/>
        <v>0</v>
      </c>
      <c r="GH240" s="608">
        <f t="shared" si="1449"/>
        <v>0</v>
      </c>
      <c r="GI240" s="608">
        <f t="shared" si="1450"/>
        <v>0</v>
      </c>
      <c r="GJ240" s="608">
        <f t="shared" si="1451"/>
        <v>0</v>
      </c>
      <c r="GK240" s="608">
        <f t="shared" si="1452"/>
        <v>0</v>
      </c>
      <c r="GL240" s="608">
        <f t="shared" si="1453"/>
        <v>0</v>
      </c>
      <c r="GM240" s="608">
        <f t="shared" si="1454"/>
        <v>0</v>
      </c>
      <c r="GN240" s="608">
        <f t="shared" si="1455"/>
        <v>0</v>
      </c>
      <c r="GO240" s="608">
        <f t="shared" si="1456"/>
        <v>0</v>
      </c>
      <c r="GP240" s="608">
        <f t="shared" si="1457"/>
        <v>0</v>
      </c>
      <c r="GQ240" s="608">
        <f t="shared" si="1458"/>
        <v>0</v>
      </c>
      <c r="GR240" s="608">
        <f t="shared" si="1459"/>
        <v>0</v>
      </c>
      <c r="GS240" s="608">
        <f t="shared" si="1460"/>
        <v>0</v>
      </c>
      <c r="GT240" s="608">
        <f t="shared" si="1461"/>
        <v>0</v>
      </c>
      <c r="GU240" s="608">
        <f t="shared" si="1462"/>
        <v>0</v>
      </c>
      <c r="GV240" s="608">
        <f t="shared" si="1463"/>
        <v>0</v>
      </c>
      <c r="GW240" s="608">
        <f t="shared" si="1464"/>
        <v>0</v>
      </c>
      <c r="GX240" s="608">
        <f t="shared" si="1465"/>
        <v>0</v>
      </c>
      <c r="GY240" s="608">
        <f t="shared" si="1466"/>
        <v>0</v>
      </c>
      <c r="GZ240" s="608">
        <f t="shared" si="1467"/>
        <v>0</v>
      </c>
      <c r="HA240" s="608">
        <f t="shared" si="1468"/>
        <v>0</v>
      </c>
      <c r="HB240" s="608">
        <f t="shared" si="1469"/>
        <v>0</v>
      </c>
      <c r="HC240" s="608">
        <f t="shared" si="1470"/>
        <v>0</v>
      </c>
      <c r="HD240" s="608">
        <f t="shared" si="1471"/>
        <v>0</v>
      </c>
      <c r="HE240" s="608">
        <f t="shared" si="1472"/>
        <v>0</v>
      </c>
      <c r="HF240" s="608">
        <f t="shared" si="1473"/>
        <v>0</v>
      </c>
      <c r="HG240" s="608">
        <f t="shared" si="1474"/>
        <v>0</v>
      </c>
      <c r="HH240" s="608">
        <f t="shared" si="1475"/>
        <v>0</v>
      </c>
      <c r="HI240" s="608">
        <f t="shared" si="1476"/>
        <v>0</v>
      </c>
      <c r="HJ240" s="608">
        <f t="shared" si="1477"/>
        <v>0</v>
      </c>
      <c r="HK240" s="608">
        <f t="shared" si="1478"/>
        <v>0</v>
      </c>
      <c r="HL240" s="608">
        <f t="shared" si="1479"/>
        <v>0</v>
      </c>
      <c r="HM240" s="608">
        <f t="shared" si="1480"/>
        <v>0</v>
      </c>
      <c r="HN240" s="608">
        <f t="shared" si="1481"/>
        <v>0</v>
      </c>
      <c r="HO240" s="608">
        <f t="shared" si="1482"/>
        <v>0</v>
      </c>
      <c r="HP240" s="608">
        <f t="shared" si="1483"/>
        <v>0</v>
      </c>
      <c r="HQ240" s="608">
        <f t="shared" si="1484"/>
        <v>0</v>
      </c>
      <c r="HR240" s="608">
        <f t="shared" si="1485"/>
        <v>0</v>
      </c>
      <c r="HS240" s="608">
        <f t="shared" si="1486"/>
        <v>0</v>
      </c>
      <c r="HT240" s="608">
        <f t="shared" si="1487"/>
        <v>0</v>
      </c>
      <c r="HU240" s="608">
        <f t="shared" si="1488"/>
        <v>0</v>
      </c>
      <c r="HV240" s="608">
        <f t="shared" si="1489"/>
        <v>0</v>
      </c>
      <c r="HW240" s="608">
        <f t="shared" si="1490"/>
        <v>0</v>
      </c>
      <c r="HX240" s="608">
        <f t="shared" si="1491"/>
        <v>0</v>
      </c>
      <c r="HY240" s="608">
        <f t="shared" si="1492"/>
        <v>0</v>
      </c>
      <c r="HZ240" s="608">
        <f t="shared" si="1493"/>
        <v>0</v>
      </c>
      <c r="IA240" s="608">
        <f t="shared" si="1494"/>
        <v>0</v>
      </c>
      <c r="IB240" s="608">
        <f t="shared" si="1495"/>
        <v>0</v>
      </c>
      <c r="IC240" s="608">
        <f t="shared" si="1496"/>
        <v>0</v>
      </c>
      <c r="ID240" s="608">
        <f t="shared" si="1497"/>
        <v>0</v>
      </c>
      <c r="IE240" s="608">
        <f t="shared" si="1498"/>
        <v>0</v>
      </c>
      <c r="IF240" s="608">
        <f t="shared" si="1499"/>
        <v>0</v>
      </c>
      <c r="IG240" s="608">
        <f t="shared" si="1500"/>
        <v>0</v>
      </c>
      <c r="IH240" s="608">
        <f t="shared" si="1501"/>
        <v>0</v>
      </c>
      <c r="II240" s="608">
        <f t="shared" si="1502"/>
        <v>0</v>
      </c>
      <c r="IJ240" s="608">
        <f t="shared" si="1503"/>
        <v>0</v>
      </c>
      <c r="IK240" s="608">
        <f t="shared" si="1504"/>
        <v>0</v>
      </c>
      <c r="IL240" s="1578">
        <f t="shared" si="1505"/>
        <v>0</v>
      </c>
      <c r="IM240" s="496">
        <f t="shared" si="1506"/>
        <v>0</v>
      </c>
      <c r="IS240" s="1162">
        <v>1.746</v>
      </c>
      <c r="IT240" s="1162">
        <v>2.1371040000000003</v>
      </c>
      <c r="IU240" s="1162">
        <v>1.2943680000000002</v>
      </c>
      <c r="IV240" s="1162">
        <v>0</v>
      </c>
      <c r="IW240" s="1162">
        <v>9.7000000000000003E-3</v>
      </c>
      <c r="IX240" s="1162">
        <v>0.80510000000000004</v>
      </c>
      <c r="IY240" s="1162">
        <v>5.9922720000000007</v>
      </c>
    </row>
    <row r="241" spans="1:259" ht="29.25" customHeight="1">
      <c r="A241" s="1189" t="s">
        <v>800</v>
      </c>
      <c r="B241" s="1640"/>
      <c r="C241" s="1643"/>
      <c r="D241" s="1195" t="s">
        <v>47</v>
      </c>
      <c r="E241" s="117">
        <f t="shared" si="1374"/>
        <v>0.553288</v>
      </c>
      <c r="F241" s="118">
        <f t="shared" si="1364"/>
        <v>1.1785499999999998</v>
      </c>
      <c r="G241" s="508">
        <f t="shared" si="1375"/>
        <v>0.24042419999999998</v>
      </c>
      <c r="H241" s="508">
        <f t="shared" ref="H241:L241" si="1682">+G241</f>
        <v>0.24042419999999998</v>
      </c>
      <c r="I241" s="508">
        <f t="shared" si="1682"/>
        <v>0.24042419999999998</v>
      </c>
      <c r="J241" s="508">
        <f t="shared" si="1682"/>
        <v>0.24042419999999998</v>
      </c>
      <c r="K241" s="508">
        <f t="shared" si="1682"/>
        <v>0.24042419999999998</v>
      </c>
      <c r="L241" s="508">
        <f t="shared" si="1682"/>
        <v>0.24042419999999998</v>
      </c>
      <c r="M241" s="119">
        <f t="shared" si="1366"/>
        <v>1.4425451999999999</v>
      </c>
      <c r="N241" s="519">
        <f t="shared" si="1377"/>
        <v>7.2808200000000003E-2</v>
      </c>
      <c r="O241" s="519">
        <f t="shared" ref="O241:Y241" si="1683">+N241</f>
        <v>7.2808200000000003E-2</v>
      </c>
      <c r="P241" s="519">
        <f t="shared" si="1683"/>
        <v>7.2808200000000003E-2</v>
      </c>
      <c r="Q241" s="519">
        <f t="shared" si="1683"/>
        <v>7.2808200000000003E-2</v>
      </c>
      <c r="R241" s="519">
        <f t="shared" si="1683"/>
        <v>7.2808200000000003E-2</v>
      </c>
      <c r="S241" s="519">
        <f t="shared" si="1683"/>
        <v>7.2808200000000003E-2</v>
      </c>
      <c r="T241" s="519">
        <f t="shared" si="1683"/>
        <v>7.2808200000000003E-2</v>
      </c>
      <c r="U241" s="519">
        <f t="shared" si="1683"/>
        <v>7.2808200000000003E-2</v>
      </c>
      <c r="V241" s="519">
        <f t="shared" si="1683"/>
        <v>7.2808200000000003E-2</v>
      </c>
      <c r="W241" s="519">
        <f t="shared" si="1683"/>
        <v>7.2808200000000003E-2</v>
      </c>
      <c r="X241" s="519">
        <f t="shared" si="1683"/>
        <v>7.2808200000000003E-2</v>
      </c>
      <c r="Y241" s="519">
        <f t="shared" si="1683"/>
        <v>7.2808200000000003E-2</v>
      </c>
      <c r="Z241" s="119">
        <f t="shared" si="1368"/>
        <v>0.8736984000000001</v>
      </c>
      <c r="AA241" s="519">
        <f t="shared" si="1379"/>
        <v>0</v>
      </c>
      <c r="AB241" s="519">
        <f t="shared" ref="AB241:AL241" si="1684">+AA241</f>
        <v>0</v>
      </c>
      <c r="AC241" s="519">
        <f t="shared" si="1684"/>
        <v>0</v>
      </c>
      <c r="AD241" s="519">
        <f t="shared" si="1684"/>
        <v>0</v>
      </c>
      <c r="AE241" s="519">
        <f t="shared" si="1684"/>
        <v>0</v>
      </c>
      <c r="AF241" s="519">
        <f t="shared" si="1684"/>
        <v>0</v>
      </c>
      <c r="AG241" s="519">
        <f t="shared" si="1684"/>
        <v>0</v>
      </c>
      <c r="AH241" s="519">
        <f t="shared" si="1684"/>
        <v>0</v>
      </c>
      <c r="AI241" s="519">
        <f t="shared" si="1684"/>
        <v>0</v>
      </c>
      <c r="AJ241" s="519">
        <f t="shared" si="1684"/>
        <v>0</v>
      </c>
      <c r="AK241" s="519">
        <f t="shared" si="1684"/>
        <v>0</v>
      </c>
      <c r="AL241" s="519">
        <f t="shared" si="1684"/>
        <v>0</v>
      </c>
      <c r="AM241" s="119">
        <f t="shared" si="1370"/>
        <v>0</v>
      </c>
      <c r="AN241" s="119">
        <f t="shared" si="1371"/>
        <v>5.8199999999999997E-3</v>
      </c>
      <c r="AO241" s="117">
        <f t="shared" si="1381"/>
        <v>4.7996067469879521E-2</v>
      </c>
      <c r="AP241" s="117">
        <f t="shared" ref="AP241:DA241" si="1685">+AO241</f>
        <v>4.7996067469879521E-2</v>
      </c>
      <c r="AQ241" s="117">
        <f t="shared" si="1685"/>
        <v>4.7996067469879521E-2</v>
      </c>
      <c r="AR241" s="117">
        <f t="shared" si="1685"/>
        <v>4.7996067469879521E-2</v>
      </c>
      <c r="AS241" s="117">
        <f t="shared" si="1685"/>
        <v>4.7996067469879521E-2</v>
      </c>
      <c r="AT241" s="117">
        <f t="shared" si="1685"/>
        <v>4.7996067469879521E-2</v>
      </c>
      <c r="AU241" s="117">
        <f t="shared" si="1685"/>
        <v>4.7996067469879521E-2</v>
      </c>
      <c r="AV241" s="117">
        <f t="shared" si="1685"/>
        <v>4.7996067469879521E-2</v>
      </c>
      <c r="AW241" s="117">
        <f t="shared" si="1685"/>
        <v>4.7996067469879521E-2</v>
      </c>
      <c r="AX241" s="117">
        <f t="shared" si="1685"/>
        <v>4.7996067469879521E-2</v>
      </c>
      <c r="AY241" s="117">
        <f t="shared" si="1685"/>
        <v>4.7996067469879521E-2</v>
      </c>
      <c r="AZ241" s="117">
        <f t="shared" si="1685"/>
        <v>4.7996067469879521E-2</v>
      </c>
      <c r="BA241" s="117">
        <f t="shared" si="1685"/>
        <v>4.7996067469879521E-2</v>
      </c>
      <c r="BB241" s="117">
        <f t="shared" si="1685"/>
        <v>4.7996067469879521E-2</v>
      </c>
      <c r="BC241" s="117">
        <f t="shared" si="1685"/>
        <v>4.7996067469879521E-2</v>
      </c>
      <c r="BD241" s="117">
        <f t="shared" si="1685"/>
        <v>4.7996067469879521E-2</v>
      </c>
      <c r="BE241" s="117">
        <f t="shared" si="1685"/>
        <v>4.7996067469879521E-2</v>
      </c>
      <c r="BF241" s="117">
        <f t="shared" si="1685"/>
        <v>4.7996067469879521E-2</v>
      </c>
      <c r="BG241" s="117">
        <f t="shared" si="1685"/>
        <v>4.7996067469879521E-2</v>
      </c>
      <c r="BH241" s="117">
        <f t="shared" si="1685"/>
        <v>4.7996067469879521E-2</v>
      </c>
      <c r="BI241" s="117">
        <f t="shared" si="1685"/>
        <v>4.7996067469879521E-2</v>
      </c>
      <c r="BJ241" s="117">
        <f t="shared" si="1685"/>
        <v>4.7996067469879521E-2</v>
      </c>
      <c r="BK241" s="117">
        <f t="shared" si="1685"/>
        <v>4.7996067469879521E-2</v>
      </c>
      <c r="BL241" s="117">
        <f t="shared" si="1685"/>
        <v>4.7996067469879521E-2</v>
      </c>
      <c r="BM241" s="117">
        <f t="shared" si="1685"/>
        <v>4.7996067469879521E-2</v>
      </c>
      <c r="BN241" s="117">
        <f t="shared" si="1685"/>
        <v>4.7996067469879521E-2</v>
      </c>
      <c r="BO241" s="117">
        <f t="shared" si="1685"/>
        <v>4.7996067469879521E-2</v>
      </c>
      <c r="BP241" s="117">
        <f t="shared" si="1685"/>
        <v>4.7996067469879521E-2</v>
      </c>
      <c r="BQ241" s="117">
        <f t="shared" si="1685"/>
        <v>4.7996067469879521E-2</v>
      </c>
      <c r="BR241" s="117">
        <f t="shared" si="1685"/>
        <v>4.7996067469879521E-2</v>
      </c>
      <c r="BS241" s="117">
        <f t="shared" si="1685"/>
        <v>4.7996067469879521E-2</v>
      </c>
      <c r="BT241" s="117">
        <f t="shared" si="1685"/>
        <v>4.7996067469879521E-2</v>
      </c>
      <c r="BU241" s="117">
        <f t="shared" si="1685"/>
        <v>4.7996067469879521E-2</v>
      </c>
      <c r="BV241" s="117">
        <f t="shared" si="1685"/>
        <v>4.7996067469879521E-2</v>
      </c>
      <c r="BW241" s="117">
        <f t="shared" si="1685"/>
        <v>4.7996067469879521E-2</v>
      </c>
      <c r="BX241" s="117">
        <f t="shared" si="1685"/>
        <v>4.7996067469879521E-2</v>
      </c>
      <c r="BY241" s="117">
        <f t="shared" si="1685"/>
        <v>4.7996067469879521E-2</v>
      </c>
      <c r="BZ241" s="117">
        <f t="shared" si="1685"/>
        <v>4.7996067469879521E-2</v>
      </c>
      <c r="CA241" s="117">
        <f t="shared" si="1685"/>
        <v>4.7996067469879521E-2</v>
      </c>
      <c r="CB241" s="117">
        <f t="shared" si="1685"/>
        <v>4.7996067469879521E-2</v>
      </c>
      <c r="CC241" s="117">
        <f t="shared" si="1685"/>
        <v>4.7996067469879521E-2</v>
      </c>
      <c r="CD241" s="117">
        <f t="shared" si="1685"/>
        <v>4.7996067469879521E-2</v>
      </c>
      <c r="CE241" s="117">
        <f t="shared" si="1685"/>
        <v>4.7996067469879521E-2</v>
      </c>
      <c r="CF241" s="117">
        <f t="shared" si="1685"/>
        <v>4.7996067469879521E-2</v>
      </c>
      <c r="CG241" s="117">
        <f t="shared" si="1685"/>
        <v>4.7996067469879521E-2</v>
      </c>
      <c r="CH241" s="117">
        <f t="shared" si="1685"/>
        <v>4.7996067469879521E-2</v>
      </c>
      <c r="CI241" s="117">
        <f t="shared" si="1685"/>
        <v>4.7996067469879521E-2</v>
      </c>
      <c r="CJ241" s="117">
        <f t="shared" si="1685"/>
        <v>4.7996067469879521E-2</v>
      </c>
      <c r="CK241" s="117">
        <f t="shared" si="1685"/>
        <v>4.7996067469879521E-2</v>
      </c>
      <c r="CL241" s="117">
        <f t="shared" si="1685"/>
        <v>4.7996067469879521E-2</v>
      </c>
      <c r="CM241" s="117">
        <f t="shared" si="1685"/>
        <v>4.7996067469879521E-2</v>
      </c>
      <c r="CN241" s="117">
        <f t="shared" si="1685"/>
        <v>4.7996067469879521E-2</v>
      </c>
      <c r="CO241" s="117">
        <f t="shared" si="1685"/>
        <v>4.7996067469879521E-2</v>
      </c>
      <c r="CP241" s="117">
        <f t="shared" si="1685"/>
        <v>4.7996067469879521E-2</v>
      </c>
      <c r="CQ241" s="117">
        <f t="shared" si="1685"/>
        <v>4.7996067469879521E-2</v>
      </c>
      <c r="CR241" s="117">
        <f t="shared" si="1685"/>
        <v>4.7996067469879521E-2</v>
      </c>
      <c r="CS241" s="117">
        <f t="shared" si="1685"/>
        <v>4.7996067469879521E-2</v>
      </c>
      <c r="CT241" s="117">
        <f t="shared" si="1685"/>
        <v>4.7996067469879521E-2</v>
      </c>
      <c r="CU241" s="117">
        <f t="shared" si="1685"/>
        <v>4.7996067469879521E-2</v>
      </c>
      <c r="CV241" s="117">
        <f t="shared" si="1685"/>
        <v>4.7996067469879521E-2</v>
      </c>
      <c r="CW241" s="117">
        <f t="shared" si="1685"/>
        <v>4.7996067469879521E-2</v>
      </c>
      <c r="CX241" s="117">
        <f t="shared" si="1685"/>
        <v>4.7996067469879521E-2</v>
      </c>
      <c r="CY241" s="117">
        <f t="shared" si="1685"/>
        <v>4.7996067469879521E-2</v>
      </c>
      <c r="CZ241" s="117">
        <f t="shared" si="1685"/>
        <v>4.7996067469879521E-2</v>
      </c>
      <c r="DA241" s="117">
        <f t="shared" si="1685"/>
        <v>4.7996067469879521E-2</v>
      </c>
      <c r="DB241" s="117">
        <f t="shared" ref="DB241:DS241" si="1686">+DA241</f>
        <v>4.7996067469879521E-2</v>
      </c>
      <c r="DC241" s="117">
        <f t="shared" si="1686"/>
        <v>4.7996067469879521E-2</v>
      </c>
      <c r="DD241" s="117">
        <f t="shared" si="1686"/>
        <v>4.7996067469879521E-2</v>
      </c>
      <c r="DE241" s="117">
        <f t="shared" si="1686"/>
        <v>4.7996067469879521E-2</v>
      </c>
      <c r="DF241" s="117">
        <f t="shared" si="1686"/>
        <v>4.7996067469879521E-2</v>
      </c>
      <c r="DG241" s="117">
        <f t="shared" si="1686"/>
        <v>4.7996067469879521E-2</v>
      </c>
      <c r="DH241" s="117">
        <f t="shared" si="1686"/>
        <v>4.7996067469879521E-2</v>
      </c>
      <c r="DI241" s="117">
        <f t="shared" si="1686"/>
        <v>4.7996067469879521E-2</v>
      </c>
      <c r="DJ241" s="117">
        <f t="shared" si="1686"/>
        <v>4.7996067469879521E-2</v>
      </c>
      <c r="DK241" s="117">
        <f t="shared" si="1686"/>
        <v>4.7996067469879521E-2</v>
      </c>
      <c r="DL241" s="117">
        <f t="shared" si="1686"/>
        <v>4.7996067469879521E-2</v>
      </c>
      <c r="DM241" s="117">
        <f t="shared" si="1686"/>
        <v>4.7996067469879521E-2</v>
      </c>
      <c r="DN241" s="117">
        <f t="shared" si="1686"/>
        <v>4.7996067469879521E-2</v>
      </c>
      <c r="DO241" s="117">
        <f t="shared" si="1686"/>
        <v>4.7996067469879521E-2</v>
      </c>
      <c r="DP241" s="117">
        <f t="shared" si="1686"/>
        <v>4.7996067469879521E-2</v>
      </c>
      <c r="DQ241" s="117">
        <f t="shared" si="1686"/>
        <v>4.7996067469879521E-2</v>
      </c>
      <c r="DR241" s="117">
        <f t="shared" si="1686"/>
        <v>4.7996067469879521E-2</v>
      </c>
      <c r="DS241" s="117">
        <f t="shared" si="1686"/>
        <v>4.7996067469879521E-2</v>
      </c>
      <c r="DT241" s="117">
        <f t="shared" si="1384"/>
        <v>0.48305999999999999</v>
      </c>
      <c r="DU241" s="120">
        <f t="shared" si="1385"/>
        <v>3.9836735999999999</v>
      </c>
      <c r="DV241" s="31"/>
      <c r="DW241" s="56">
        <f t="shared" si="1386"/>
        <v>0</v>
      </c>
      <c r="DX241" s="491">
        <f t="shared" si="1387"/>
        <v>0</v>
      </c>
      <c r="DY241" s="80">
        <f t="shared" si="1388"/>
        <v>0</v>
      </c>
      <c r="DZ241" s="80">
        <f t="shared" si="1389"/>
        <v>0</v>
      </c>
      <c r="EA241" s="80">
        <f t="shared" si="1390"/>
        <v>0</v>
      </c>
      <c r="EB241" s="80">
        <f t="shared" si="1391"/>
        <v>0</v>
      </c>
      <c r="EC241" s="80">
        <f t="shared" si="1392"/>
        <v>0</v>
      </c>
      <c r="ED241" s="80">
        <f t="shared" si="1393"/>
        <v>0</v>
      </c>
      <c r="EE241" s="492">
        <f t="shared" si="1394"/>
        <v>0</v>
      </c>
      <c r="EF241" s="81">
        <f t="shared" si="1395"/>
        <v>0</v>
      </c>
      <c r="EG241" s="81">
        <f t="shared" si="1396"/>
        <v>0</v>
      </c>
      <c r="EH241" s="81">
        <f t="shared" si="1397"/>
        <v>0</v>
      </c>
      <c r="EI241" s="81">
        <f t="shared" si="1398"/>
        <v>0</v>
      </c>
      <c r="EJ241" s="81">
        <f t="shared" si="1399"/>
        <v>0</v>
      </c>
      <c r="EK241" s="81">
        <f t="shared" si="1400"/>
        <v>0</v>
      </c>
      <c r="EL241" s="81">
        <f t="shared" si="1401"/>
        <v>0</v>
      </c>
      <c r="EM241" s="81">
        <f t="shared" si="1402"/>
        <v>0</v>
      </c>
      <c r="EN241" s="81">
        <f t="shared" si="1403"/>
        <v>0</v>
      </c>
      <c r="EO241" s="81">
        <f t="shared" si="1404"/>
        <v>0</v>
      </c>
      <c r="EP241" s="81">
        <f t="shared" si="1405"/>
        <v>0</v>
      </c>
      <c r="EQ241" s="81">
        <f t="shared" si="1406"/>
        <v>0</v>
      </c>
      <c r="ER241" s="492">
        <f t="shared" si="1407"/>
        <v>0</v>
      </c>
      <c r="ES241" s="81">
        <f t="shared" si="1408"/>
        <v>0</v>
      </c>
      <c r="ET241" s="81">
        <f t="shared" si="1409"/>
        <v>0</v>
      </c>
      <c r="EU241" s="81">
        <f t="shared" si="1410"/>
        <v>0</v>
      </c>
      <c r="EV241" s="81">
        <f t="shared" si="1411"/>
        <v>0</v>
      </c>
      <c r="EW241" s="81">
        <f t="shared" si="1412"/>
        <v>0</v>
      </c>
      <c r="EX241" s="81">
        <f t="shared" si="1413"/>
        <v>0</v>
      </c>
      <c r="EY241" s="81">
        <f t="shared" si="1414"/>
        <v>0</v>
      </c>
      <c r="EZ241" s="81">
        <f t="shared" si="1415"/>
        <v>0</v>
      </c>
      <c r="FA241" s="81">
        <f t="shared" si="1416"/>
        <v>0</v>
      </c>
      <c r="FB241" s="81">
        <f t="shared" si="1417"/>
        <v>0</v>
      </c>
      <c r="FC241" s="81">
        <f t="shared" si="1418"/>
        <v>0</v>
      </c>
      <c r="FD241" s="81">
        <f t="shared" si="1419"/>
        <v>0</v>
      </c>
      <c r="FE241" s="492">
        <f t="shared" si="1420"/>
        <v>0</v>
      </c>
      <c r="FF241" s="492">
        <f t="shared" si="1421"/>
        <v>0</v>
      </c>
      <c r="FG241" s="610">
        <f t="shared" si="1422"/>
        <v>0</v>
      </c>
      <c r="FH241" s="610">
        <f t="shared" si="1423"/>
        <v>0</v>
      </c>
      <c r="FI241" s="610">
        <f t="shared" si="1424"/>
        <v>0</v>
      </c>
      <c r="FJ241" s="610">
        <f t="shared" si="1425"/>
        <v>0</v>
      </c>
      <c r="FK241" s="610">
        <f t="shared" si="1426"/>
        <v>0</v>
      </c>
      <c r="FL241" s="610">
        <f t="shared" si="1427"/>
        <v>0</v>
      </c>
      <c r="FM241" s="610">
        <f t="shared" si="1428"/>
        <v>0</v>
      </c>
      <c r="FN241" s="610">
        <f t="shared" si="1429"/>
        <v>0</v>
      </c>
      <c r="FO241" s="610">
        <f t="shared" si="1430"/>
        <v>0</v>
      </c>
      <c r="FP241" s="610">
        <f t="shared" si="1431"/>
        <v>0</v>
      </c>
      <c r="FQ241" s="610">
        <f t="shared" si="1432"/>
        <v>0</v>
      </c>
      <c r="FR241" s="610">
        <f t="shared" si="1433"/>
        <v>0</v>
      </c>
      <c r="FS241" s="610">
        <f t="shared" si="1434"/>
        <v>0</v>
      </c>
      <c r="FT241" s="610">
        <f t="shared" si="1435"/>
        <v>0</v>
      </c>
      <c r="FU241" s="610">
        <f t="shared" si="1436"/>
        <v>0</v>
      </c>
      <c r="FV241" s="610">
        <f t="shared" si="1437"/>
        <v>0</v>
      </c>
      <c r="FW241" s="610">
        <f t="shared" si="1438"/>
        <v>0</v>
      </c>
      <c r="FX241" s="610">
        <f t="shared" si="1439"/>
        <v>0</v>
      </c>
      <c r="FY241" s="610">
        <f t="shared" si="1440"/>
        <v>0</v>
      </c>
      <c r="FZ241" s="610">
        <f t="shared" si="1441"/>
        <v>0</v>
      </c>
      <c r="GA241" s="610">
        <f t="shared" si="1442"/>
        <v>0</v>
      </c>
      <c r="GB241" s="610">
        <f t="shared" si="1443"/>
        <v>0</v>
      </c>
      <c r="GC241" s="610">
        <f t="shared" si="1444"/>
        <v>0</v>
      </c>
      <c r="GD241" s="610">
        <f t="shared" si="1445"/>
        <v>0</v>
      </c>
      <c r="GE241" s="610">
        <f t="shared" si="1446"/>
        <v>0</v>
      </c>
      <c r="GF241" s="610">
        <f t="shared" si="1447"/>
        <v>0</v>
      </c>
      <c r="GG241" s="610">
        <f t="shared" si="1448"/>
        <v>0</v>
      </c>
      <c r="GH241" s="610">
        <f t="shared" si="1449"/>
        <v>0</v>
      </c>
      <c r="GI241" s="610">
        <f t="shared" si="1450"/>
        <v>0</v>
      </c>
      <c r="GJ241" s="610">
        <f t="shared" si="1451"/>
        <v>0</v>
      </c>
      <c r="GK241" s="610">
        <f t="shared" si="1452"/>
        <v>0</v>
      </c>
      <c r="GL241" s="610">
        <f t="shared" si="1453"/>
        <v>0</v>
      </c>
      <c r="GM241" s="610">
        <f t="shared" si="1454"/>
        <v>0</v>
      </c>
      <c r="GN241" s="610">
        <f t="shared" si="1455"/>
        <v>0</v>
      </c>
      <c r="GO241" s="610">
        <f t="shared" si="1456"/>
        <v>0</v>
      </c>
      <c r="GP241" s="610">
        <f t="shared" si="1457"/>
        <v>0</v>
      </c>
      <c r="GQ241" s="610">
        <f t="shared" si="1458"/>
        <v>0</v>
      </c>
      <c r="GR241" s="610">
        <f t="shared" si="1459"/>
        <v>0</v>
      </c>
      <c r="GS241" s="610">
        <f t="shared" si="1460"/>
        <v>0</v>
      </c>
      <c r="GT241" s="610">
        <f t="shared" si="1461"/>
        <v>0</v>
      </c>
      <c r="GU241" s="610">
        <f t="shared" si="1462"/>
        <v>0</v>
      </c>
      <c r="GV241" s="610">
        <f t="shared" si="1463"/>
        <v>0</v>
      </c>
      <c r="GW241" s="610">
        <f t="shared" si="1464"/>
        <v>0</v>
      </c>
      <c r="GX241" s="610">
        <f t="shared" si="1465"/>
        <v>0</v>
      </c>
      <c r="GY241" s="610">
        <f t="shared" si="1466"/>
        <v>0</v>
      </c>
      <c r="GZ241" s="610">
        <f t="shared" si="1467"/>
        <v>0</v>
      </c>
      <c r="HA241" s="610">
        <f t="shared" si="1468"/>
        <v>0</v>
      </c>
      <c r="HB241" s="610">
        <f t="shared" si="1469"/>
        <v>0</v>
      </c>
      <c r="HC241" s="610">
        <f t="shared" si="1470"/>
        <v>0</v>
      </c>
      <c r="HD241" s="610">
        <f t="shared" si="1471"/>
        <v>0</v>
      </c>
      <c r="HE241" s="610">
        <f t="shared" si="1472"/>
        <v>0</v>
      </c>
      <c r="HF241" s="610">
        <f t="shared" si="1473"/>
        <v>0</v>
      </c>
      <c r="HG241" s="610">
        <f t="shared" si="1474"/>
        <v>0</v>
      </c>
      <c r="HH241" s="610">
        <f t="shared" si="1475"/>
        <v>0</v>
      </c>
      <c r="HI241" s="610">
        <f t="shared" si="1476"/>
        <v>0</v>
      </c>
      <c r="HJ241" s="610">
        <f t="shared" si="1477"/>
        <v>0</v>
      </c>
      <c r="HK241" s="610">
        <f t="shared" si="1478"/>
        <v>0</v>
      </c>
      <c r="HL241" s="610">
        <f t="shared" si="1479"/>
        <v>0</v>
      </c>
      <c r="HM241" s="610">
        <f t="shared" si="1480"/>
        <v>0</v>
      </c>
      <c r="HN241" s="610">
        <f t="shared" si="1481"/>
        <v>0</v>
      </c>
      <c r="HO241" s="610">
        <f t="shared" si="1482"/>
        <v>0</v>
      </c>
      <c r="HP241" s="610">
        <f t="shared" si="1483"/>
        <v>0</v>
      </c>
      <c r="HQ241" s="610">
        <f t="shared" si="1484"/>
        <v>0</v>
      </c>
      <c r="HR241" s="610">
        <f t="shared" si="1485"/>
        <v>0</v>
      </c>
      <c r="HS241" s="610">
        <f t="shared" si="1486"/>
        <v>0</v>
      </c>
      <c r="HT241" s="610">
        <f t="shared" si="1487"/>
        <v>0</v>
      </c>
      <c r="HU241" s="610">
        <f t="shared" si="1488"/>
        <v>0</v>
      </c>
      <c r="HV241" s="610">
        <f t="shared" si="1489"/>
        <v>0</v>
      </c>
      <c r="HW241" s="610">
        <f t="shared" si="1490"/>
        <v>0</v>
      </c>
      <c r="HX241" s="610">
        <f t="shared" si="1491"/>
        <v>0</v>
      </c>
      <c r="HY241" s="610">
        <f t="shared" si="1492"/>
        <v>0</v>
      </c>
      <c r="HZ241" s="610">
        <f t="shared" si="1493"/>
        <v>0</v>
      </c>
      <c r="IA241" s="610">
        <f t="shared" si="1494"/>
        <v>0</v>
      </c>
      <c r="IB241" s="610">
        <f t="shared" si="1495"/>
        <v>0</v>
      </c>
      <c r="IC241" s="610">
        <f t="shared" si="1496"/>
        <v>0</v>
      </c>
      <c r="ID241" s="610">
        <f t="shared" si="1497"/>
        <v>0</v>
      </c>
      <c r="IE241" s="610">
        <f t="shared" si="1498"/>
        <v>0</v>
      </c>
      <c r="IF241" s="610">
        <f t="shared" si="1499"/>
        <v>0</v>
      </c>
      <c r="IG241" s="610">
        <f t="shared" si="1500"/>
        <v>0</v>
      </c>
      <c r="IH241" s="610">
        <f t="shared" si="1501"/>
        <v>0</v>
      </c>
      <c r="II241" s="610">
        <f t="shared" si="1502"/>
        <v>0</v>
      </c>
      <c r="IJ241" s="610">
        <f t="shared" si="1503"/>
        <v>0</v>
      </c>
      <c r="IK241" s="610">
        <f t="shared" si="1504"/>
        <v>0</v>
      </c>
      <c r="IL241" s="1579">
        <f t="shared" si="1505"/>
        <v>0</v>
      </c>
      <c r="IM241" s="497">
        <f t="shared" si="1506"/>
        <v>0</v>
      </c>
      <c r="IS241" s="1162">
        <v>1.9642499999999998</v>
      </c>
      <c r="IT241" s="1162">
        <v>2.404242</v>
      </c>
      <c r="IU241" s="1162">
        <v>1.4561640000000002</v>
      </c>
      <c r="IV241" s="1162">
        <v>0</v>
      </c>
      <c r="IW241" s="1162">
        <v>9.7000000000000003E-3</v>
      </c>
      <c r="IX241" s="1162">
        <v>0.80510000000000004</v>
      </c>
      <c r="IY241" s="1162">
        <v>6.639456</v>
      </c>
    </row>
    <row r="242" spans="1:259" ht="29.25" customHeight="1">
      <c r="A242" s="1190" t="s">
        <v>800</v>
      </c>
      <c r="B242" s="1638" t="s">
        <v>658</v>
      </c>
      <c r="C242" s="1641" t="s">
        <v>419</v>
      </c>
      <c r="D242" s="1193" t="s">
        <v>21</v>
      </c>
      <c r="E242" s="121">
        <f t="shared" si="1374"/>
        <v>0.60721999999999998</v>
      </c>
      <c r="F242" s="122">
        <f t="shared" si="1364"/>
        <v>1.3095000000000001</v>
      </c>
      <c r="G242" s="509">
        <f t="shared" si="1375"/>
        <v>0.26713799999999999</v>
      </c>
      <c r="H242" s="509">
        <f t="shared" ref="H242:L242" si="1687">+G242</f>
        <v>0.26713799999999999</v>
      </c>
      <c r="I242" s="509">
        <f t="shared" si="1687"/>
        <v>0.26713799999999999</v>
      </c>
      <c r="J242" s="509">
        <f t="shared" si="1687"/>
        <v>0.26713799999999999</v>
      </c>
      <c r="K242" s="509">
        <f t="shared" si="1687"/>
        <v>0.26713799999999999</v>
      </c>
      <c r="L242" s="509">
        <f t="shared" si="1687"/>
        <v>0.26713799999999999</v>
      </c>
      <c r="M242" s="123">
        <f t="shared" si="1366"/>
        <v>1.6028279999999999</v>
      </c>
      <c r="N242" s="520">
        <f t="shared" si="1377"/>
        <v>8.0897999999999998E-2</v>
      </c>
      <c r="O242" s="520">
        <f t="shared" ref="O242:Y242" si="1688">+N242</f>
        <v>8.0897999999999998E-2</v>
      </c>
      <c r="P242" s="520">
        <f t="shared" si="1688"/>
        <v>8.0897999999999998E-2</v>
      </c>
      <c r="Q242" s="520">
        <f t="shared" si="1688"/>
        <v>8.0897999999999998E-2</v>
      </c>
      <c r="R242" s="520">
        <f t="shared" si="1688"/>
        <v>8.0897999999999998E-2</v>
      </c>
      <c r="S242" s="520">
        <f t="shared" si="1688"/>
        <v>8.0897999999999998E-2</v>
      </c>
      <c r="T242" s="520">
        <f t="shared" si="1688"/>
        <v>8.0897999999999998E-2</v>
      </c>
      <c r="U242" s="520">
        <f t="shared" si="1688"/>
        <v>8.0897999999999998E-2</v>
      </c>
      <c r="V242" s="520">
        <f t="shared" si="1688"/>
        <v>8.0897999999999998E-2</v>
      </c>
      <c r="W242" s="520">
        <f t="shared" si="1688"/>
        <v>8.0897999999999998E-2</v>
      </c>
      <c r="X242" s="520">
        <f t="shared" si="1688"/>
        <v>8.0897999999999998E-2</v>
      </c>
      <c r="Y242" s="520">
        <f t="shared" si="1688"/>
        <v>8.0897999999999998E-2</v>
      </c>
      <c r="Z242" s="123">
        <f t="shared" si="1368"/>
        <v>0.97077599999999997</v>
      </c>
      <c r="AA242" s="520">
        <f t="shared" si="1379"/>
        <v>0</v>
      </c>
      <c r="AB242" s="520">
        <f t="shared" ref="AB242:AL242" si="1689">+AA242</f>
        <v>0</v>
      </c>
      <c r="AC242" s="520">
        <f t="shared" si="1689"/>
        <v>0</v>
      </c>
      <c r="AD242" s="520">
        <f t="shared" si="1689"/>
        <v>0</v>
      </c>
      <c r="AE242" s="520">
        <f t="shared" si="1689"/>
        <v>0</v>
      </c>
      <c r="AF242" s="520">
        <f t="shared" si="1689"/>
        <v>0</v>
      </c>
      <c r="AG242" s="520">
        <f t="shared" si="1689"/>
        <v>0</v>
      </c>
      <c r="AH242" s="520">
        <f t="shared" si="1689"/>
        <v>0</v>
      </c>
      <c r="AI242" s="520">
        <f t="shared" si="1689"/>
        <v>0</v>
      </c>
      <c r="AJ242" s="520">
        <f t="shared" si="1689"/>
        <v>0</v>
      </c>
      <c r="AK242" s="520">
        <f t="shared" si="1689"/>
        <v>0</v>
      </c>
      <c r="AL242" s="520">
        <f t="shared" si="1689"/>
        <v>0</v>
      </c>
      <c r="AM242" s="123">
        <f t="shared" si="1370"/>
        <v>0</v>
      </c>
      <c r="AN242" s="123">
        <f t="shared" si="1371"/>
        <v>5.8199999999999997E-3</v>
      </c>
      <c r="AO242" s="121">
        <f t="shared" si="1381"/>
        <v>5.2674506024096387E-2</v>
      </c>
      <c r="AP242" s="121">
        <f t="shared" ref="AP242:DA242" si="1690">+AO242</f>
        <v>5.2674506024096387E-2</v>
      </c>
      <c r="AQ242" s="121">
        <f t="shared" si="1690"/>
        <v>5.2674506024096387E-2</v>
      </c>
      <c r="AR242" s="121">
        <f t="shared" si="1690"/>
        <v>5.2674506024096387E-2</v>
      </c>
      <c r="AS242" s="121">
        <f t="shared" si="1690"/>
        <v>5.2674506024096387E-2</v>
      </c>
      <c r="AT242" s="121">
        <f t="shared" si="1690"/>
        <v>5.2674506024096387E-2</v>
      </c>
      <c r="AU242" s="121">
        <f t="shared" si="1690"/>
        <v>5.2674506024096387E-2</v>
      </c>
      <c r="AV242" s="121">
        <f t="shared" si="1690"/>
        <v>5.2674506024096387E-2</v>
      </c>
      <c r="AW242" s="121">
        <f t="shared" si="1690"/>
        <v>5.2674506024096387E-2</v>
      </c>
      <c r="AX242" s="121">
        <f t="shared" si="1690"/>
        <v>5.2674506024096387E-2</v>
      </c>
      <c r="AY242" s="121">
        <f t="shared" si="1690"/>
        <v>5.2674506024096387E-2</v>
      </c>
      <c r="AZ242" s="121">
        <f t="shared" si="1690"/>
        <v>5.2674506024096387E-2</v>
      </c>
      <c r="BA242" s="121">
        <f t="shared" si="1690"/>
        <v>5.2674506024096387E-2</v>
      </c>
      <c r="BB242" s="121">
        <f t="shared" si="1690"/>
        <v>5.2674506024096387E-2</v>
      </c>
      <c r="BC242" s="121">
        <f t="shared" si="1690"/>
        <v>5.2674506024096387E-2</v>
      </c>
      <c r="BD242" s="121">
        <f t="shared" si="1690"/>
        <v>5.2674506024096387E-2</v>
      </c>
      <c r="BE242" s="121">
        <f t="shared" si="1690"/>
        <v>5.2674506024096387E-2</v>
      </c>
      <c r="BF242" s="121">
        <f t="shared" si="1690"/>
        <v>5.2674506024096387E-2</v>
      </c>
      <c r="BG242" s="121">
        <f t="shared" si="1690"/>
        <v>5.2674506024096387E-2</v>
      </c>
      <c r="BH242" s="121">
        <f t="shared" si="1690"/>
        <v>5.2674506024096387E-2</v>
      </c>
      <c r="BI242" s="121">
        <f t="shared" si="1690"/>
        <v>5.2674506024096387E-2</v>
      </c>
      <c r="BJ242" s="121">
        <f t="shared" si="1690"/>
        <v>5.2674506024096387E-2</v>
      </c>
      <c r="BK242" s="121">
        <f t="shared" si="1690"/>
        <v>5.2674506024096387E-2</v>
      </c>
      <c r="BL242" s="121">
        <f t="shared" si="1690"/>
        <v>5.2674506024096387E-2</v>
      </c>
      <c r="BM242" s="121">
        <f t="shared" si="1690"/>
        <v>5.2674506024096387E-2</v>
      </c>
      <c r="BN242" s="121">
        <f t="shared" si="1690"/>
        <v>5.2674506024096387E-2</v>
      </c>
      <c r="BO242" s="121">
        <f t="shared" si="1690"/>
        <v>5.2674506024096387E-2</v>
      </c>
      <c r="BP242" s="121">
        <f t="shared" si="1690"/>
        <v>5.2674506024096387E-2</v>
      </c>
      <c r="BQ242" s="121">
        <f t="shared" si="1690"/>
        <v>5.2674506024096387E-2</v>
      </c>
      <c r="BR242" s="121">
        <f t="shared" si="1690"/>
        <v>5.2674506024096387E-2</v>
      </c>
      <c r="BS242" s="121">
        <f t="shared" si="1690"/>
        <v>5.2674506024096387E-2</v>
      </c>
      <c r="BT242" s="121">
        <f t="shared" si="1690"/>
        <v>5.2674506024096387E-2</v>
      </c>
      <c r="BU242" s="121">
        <f t="shared" si="1690"/>
        <v>5.2674506024096387E-2</v>
      </c>
      <c r="BV242" s="121">
        <f t="shared" si="1690"/>
        <v>5.2674506024096387E-2</v>
      </c>
      <c r="BW242" s="121">
        <f t="shared" si="1690"/>
        <v>5.2674506024096387E-2</v>
      </c>
      <c r="BX242" s="121">
        <f t="shared" si="1690"/>
        <v>5.2674506024096387E-2</v>
      </c>
      <c r="BY242" s="121">
        <f t="shared" si="1690"/>
        <v>5.2674506024096387E-2</v>
      </c>
      <c r="BZ242" s="121">
        <f t="shared" si="1690"/>
        <v>5.2674506024096387E-2</v>
      </c>
      <c r="CA242" s="121">
        <f t="shared" si="1690"/>
        <v>5.2674506024096387E-2</v>
      </c>
      <c r="CB242" s="121">
        <f t="shared" si="1690"/>
        <v>5.2674506024096387E-2</v>
      </c>
      <c r="CC242" s="121">
        <f t="shared" si="1690"/>
        <v>5.2674506024096387E-2</v>
      </c>
      <c r="CD242" s="121">
        <f t="shared" si="1690"/>
        <v>5.2674506024096387E-2</v>
      </c>
      <c r="CE242" s="121">
        <f t="shared" si="1690"/>
        <v>5.2674506024096387E-2</v>
      </c>
      <c r="CF242" s="121">
        <f t="shared" si="1690"/>
        <v>5.2674506024096387E-2</v>
      </c>
      <c r="CG242" s="121">
        <f t="shared" si="1690"/>
        <v>5.2674506024096387E-2</v>
      </c>
      <c r="CH242" s="121">
        <f t="shared" si="1690"/>
        <v>5.2674506024096387E-2</v>
      </c>
      <c r="CI242" s="121">
        <f t="shared" si="1690"/>
        <v>5.2674506024096387E-2</v>
      </c>
      <c r="CJ242" s="121">
        <f t="shared" si="1690"/>
        <v>5.2674506024096387E-2</v>
      </c>
      <c r="CK242" s="121">
        <f t="shared" si="1690"/>
        <v>5.2674506024096387E-2</v>
      </c>
      <c r="CL242" s="121">
        <f t="shared" si="1690"/>
        <v>5.2674506024096387E-2</v>
      </c>
      <c r="CM242" s="121">
        <f t="shared" si="1690"/>
        <v>5.2674506024096387E-2</v>
      </c>
      <c r="CN242" s="121">
        <f t="shared" si="1690"/>
        <v>5.2674506024096387E-2</v>
      </c>
      <c r="CO242" s="121">
        <f t="shared" si="1690"/>
        <v>5.2674506024096387E-2</v>
      </c>
      <c r="CP242" s="121">
        <f t="shared" si="1690"/>
        <v>5.2674506024096387E-2</v>
      </c>
      <c r="CQ242" s="121">
        <f t="shared" si="1690"/>
        <v>5.2674506024096387E-2</v>
      </c>
      <c r="CR242" s="121">
        <f t="shared" si="1690"/>
        <v>5.2674506024096387E-2</v>
      </c>
      <c r="CS242" s="121">
        <f t="shared" si="1690"/>
        <v>5.2674506024096387E-2</v>
      </c>
      <c r="CT242" s="121">
        <f t="shared" si="1690"/>
        <v>5.2674506024096387E-2</v>
      </c>
      <c r="CU242" s="121">
        <f t="shared" si="1690"/>
        <v>5.2674506024096387E-2</v>
      </c>
      <c r="CV242" s="121">
        <f t="shared" si="1690"/>
        <v>5.2674506024096387E-2</v>
      </c>
      <c r="CW242" s="121">
        <f t="shared" si="1690"/>
        <v>5.2674506024096387E-2</v>
      </c>
      <c r="CX242" s="121">
        <f t="shared" si="1690"/>
        <v>5.2674506024096387E-2</v>
      </c>
      <c r="CY242" s="121">
        <f t="shared" si="1690"/>
        <v>5.2674506024096387E-2</v>
      </c>
      <c r="CZ242" s="121">
        <f t="shared" si="1690"/>
        <v>5.2674506024096387E-2</v>
      </c>
      <c r="DA242" s="121">
        <f t="shared" si="1690"/>
        <v>5.2674506024096387E-2</v>
      </c>
      <c r="DB242" s="121">
        <f t="shared" ref="DB242:DS242" si="1691">+DA242</f>
        <v>5.2674506024096387E-2</v>
      </c>
      <c r="DC242" s="121">
        <f t="shared" si="1691"/>
        <v>5.2674506024096387E-2</v>
      </c>
      <c r="DD242" s="121">
        <f t="shared" si="1691"/>
        <v>5.2674506024096387E-2</v>
      </c>
      <c r="DE242" s="121">
        <f t="shared" si="1691"/>
        <v>5.2674506024096387E-2</v>
      </c>
      <c r="DF242" s="121">
        <f t="shared" si="1691"/>
        <v>5.2674506024096387E-2</v>
      </c>
      <c r="DG242" s="121">
        <f t="shared" si="1691"/>
        <v>5.2674506024096387E-2</v>
      </c>
      <c r="DH242" s="121">
        <f t="shared" si="1691"/>
        <v>5.2674506024096387E-2</v>
      </c>
      <c r="DI242" s="121">
        <f t="shared" si="1691"/>
        <v>5.2674506024096387E-2</v>
      </c>
      <c r="DJ242" s="121">
        <f t="shared" si="1691"/>
        <v>5.2674506024096387E-2</v>
      </c>
      <c r="DK242" s="121">
        <f t="shared" si="1691"/>
        <v>5.2674506024096387E-2</v>
      </c>
      <c r="DL242" s="121">
        <f t="shared" si="1691"/>
        <v>5.2674506024096387E-2</v>
      </c>
      <c r="DM242" s="121">
        <f t="shared" si="1691"/>
        <v>5.2674506024096387E-2</v>
      </c>
      <c r="DN242" s="121">
        <f t="shared" si="1691"/>
        <v>5.2674506024096387E-2</v>
      </c>
      <c r="DO242" s="121">
        <f t="shared" si="1691"/>
        <v>5.2674506024096387E-2</v>
      </c>
      <c r="DP242" s="121">
        <f t="shared" si="1691"/>
        <v>5.2674506024096387E-2</v>
      </c>
      <c r="DQ242" s="121">
        <f t="shared" si="1691"/>
        <v>5.2674506024096387E-2</v>
      </c>
      <c r="DR242" s="121">
        <f t="shared" si="1691"/>
        <v>5.2674506024096387E-2</v>
      </c>
      <c r="DS242" s="121">
        <f t="shared" si="1691"/>
        <v>5.2674506024096387E-2</v>
      </c>
      <c r="DT242" s="121">
        <f t="shared" si="1384"/>
        <v>0.48305999999999999</v>
      </c>
      <c r="DU242" s="124">
        <f t="shared" si="1385"/>
        <v>4.3719840000000003</v>
      </c>
      <c r="DV242" s="29"/>
      <c r="DW242" s="57">
        <f t="shared" si="1386"/>
        <v>0</v>
      </c>
      <c r="DX242" s="487">
        <f t="shared" si="1387"/>
        <v>0</v>
      </c>
      <c r="DY242" s="68">
        <f t="shared" si="1388"/>
        <v>0</v>
      </c>
      <c r="DZ242" s="68">
        <f t="shared" si="1389"/>
        <v>0</v>
      </c>
      <c r="EA242" s="68">
        <f t="shared" si="1390"/>
        <v>0</v>
      </c>
      <c r="EB242" s="68">
        <f t="shared" si="1391"/>
        <v>0</v>
      </c>
      <c r="EC242" s="68">
        <f t="shared" si="1392"/>
        <v>0</v>
      </c>
      <c r="ED242" s="68">
        <f t="shared" si="1393"/>
        <v>0</v>
      </c>
      <c r="EE242" s="488">
        <f t="shared" si="1394"/>
        <v>0</v>
      </c>
      <c r="EF242" s="69">
        <f t="shared" si="1395"/>
        <v>0</v>
      </c>
      <c r="EG242" s="69">
        <f t="shared" si="1396"/>
        <v>0</v>
      </c>
      <c r="EH242" s="69">
        <f t="shared" si="1397"/>
        <v>0</v>
      </c>
      <c r="EI242" s="69">
        <f t="shared" si="1398"/>
        <v>0</v>
      </c>
      <c r="EJ242" s="69">
        <f t="shared" si="1399"/>
        <v>0</v>
      </c>
      <c r="EK242" s="69">
        <f t="shared" si="1400"/>
        <v>0</v>
      </c>
      <c r="EL242" s="69">
        <f t="shared" si="1401"/>
        <v>0</v>
      </c>
      <c r="EM242" s="69">
        <f t="shared" si="1402"/>
        <v>0</v>
      </c>
      <c r="EN242" s="69">
        <f t="shared" si="1403"/>
        <v>0</v>
      </c>
      <c r="EO242" s="69">
        <f t="shared" si="1404"/>
        <v>0</v>
      </c>
      <c r="EP242" s="69">
        <f t="shared" si="1405"/>
        <v>0</v>
      </c>
      <c r="EQ242" s="69">
        <f t="shared" si="1406"/>
        <v>0</v>
      </c>
      <c r="ER242" s="488">
        <f t="shared" si="1407"/>
        <v>0</v>
      </c>
      <c r="ES242" s="69">
        <f t="shared" si="1408"/>
        <v>0</v>
      </c>
      <c r="ET242" s="69">
        <f t="shared" si="1409"/>
        <v>0</v>
      </c>
      <c r="EU242" s="69">
        <f t="shared" si="1410"/>
        <v>0</v>
      </c>
      <c r="EV242" s="69">
        <f t="shared" si="1411"/>
        <v>0</v>
      </c>
      <c r="EW242" s="69">
        <f t="shared" si="1412"/>
        <v>0</v>
      </c>
      <c r="EX242" s="69">
        <f t="shared" si="1413"/>
        <v>0</v>
      </c>
      <c r="EY242" s="69">
        <f t="shared" si="1414"/>
        <v>0</v>
      </c>
      <c r="EZ242" s="69">
        <f t="shared" si="1415"/>
        <v>0</v>
      </c>
      <c r="FA242" s="69">
        <f t="shared" si="1416"/>
        <v>0</v>
      </c>
      <c r="FB242" s="69">
        <f t="shared" si="1417"/>
        <v>0</v>
      </c>
      <c r="FC242" s="69">
        <f t="shared" si="1418"/>
        <v>0</v>
      </c>
      <c r="FD242" s="69">
        <f t="shared" si="1419"/>
        <v>0</v>
      </c>
      <c r="FE242" s="488">
        <f t="shared" si="1420"/>
        <v>0</v>
      </c>
      <c r="FF242" s="488">
        <f t="shared" si="1421"/>
        <v>0</v>
      </c>
      <c r="FG242" s="609">
        <f t="shared" si="1422"/>
        <v>0</v>
      </c>
      <c r="FH242" s="609">
        <f t="shared" si="1423"/>
        <v>0</v>
      </c>
      <c r="FI242" s="609">
        <f t="shared" si="1424"/>
        <v>0</v>
      </c>
      <c r="FJ242" s="609">
        <f t="shared" si="1425"/>
        <v>0</v>
      </c>
      <c r="FK242" s="609">
        <f t="shared" si="1426"/>
        <v>0</v>
      </c>
      <c r="FL242" s="609">
        <f t="shared" si="1427"/>
        <v>0</v>
      </c>
      <c r="FM242" s="609">
        <f t="shared" si="1428"/>
        <v>0</v>
      </c>
      <c r="FN242" s="609">
        <f t="shared" si="1429"/>
        <v>0</v>
      </c>
      <c r="FO242" s="609">
        <f t="shared" si="1430"/>
        <v>0</v>
      </c>
      <c r="FP242" s="609">
        <f t="shared" si="1431"/>
        <v>0</v>
      </c>
      <c r="FQ242" s="609">
        <f t="shared" si="1432"/>
        <v>0</v>
      </c>
      <c r="FR242" s="609">
        <f t="shared" si="1433"/>
        <v>0</v>
      </c>
      <c r="FS242" s="609">
        <f t="shared" si="1434"/>
        <v>0</v>
      </c>
      <c r="FT242" s="609">
        <f t="shared" si="1435"/>
        <v>0</v>
      </c>
      <c r="FU242" s="609">
        <f t="shared" si="1436"/>
        <v>0</v>
      </c>
      <c r="FV242" s="609">
        <f t="shared" si="1437"/>
        <v>0</v>
      </c>
      <c r="FW242" s="609">
        <f t="shared" si="1438"/>
        <v>0</v>
      </c>
      <c r="FX242" s="609">
        <f t="shared" si="1439"/>
        <v>0</v>
      </c>
      <c r="FY242" s="609">
        <f t="shared" si="1440"/>
        <v>0</v>
      </c>
      <c r="FZ242" s="609">
        <f t="shared" si="1441"/>
        <v>0</v>
      </c>
      <c r="GA242" s="609">
        <f t="shared" si="1442"/>
        <v>0</v>
      </c>
      <c r="GB242" s="609">
        <f t="shared" si="1443"/>
        <v>0</v>
      </c>
      <c r="GC242" s="609">
        <f t="shared" si="1444"/>
        <v>0</v>
      </c>
      <c r="GD242" s="609">
        <f t="shared" si="1445"/>
        <v>0</v>
      </c>
      <c r="GE242" s="609">
        <f t="shared" si="1446"/>
        <v>0</v>
      </c>
      <c r="GF242" s="609">
        <f t="shared" si="1447"/>
        <v>0</v>
      </c>
      <c r="GG242" s="609">
        <f t="shared" si="1448"/>
        <v>0</v>
      </c>
      <c r="GH242" s="609">
        <f t="shared" si="1449"/>
        <v>0</v>
      </c>
      <c r="GI242" s="609">
        <f t="shared" si="1450"/>
        <v>0</v>
      </c>
      <c r="GJ242" s="609">
        <f t="shared" si="1451"/>
        <v>0</v>
      </c>
      <c r="GK242" s="609">
        <f t="shared" si="1452"/>
        <v>0</v>
      </c>
      <c r="GL242" s="609">
        <f t="shared" si="1453"/>
        <v>0</v>
      </c>
      <c r="GM242" s="609">
        <f t="shared" si="1454"/>
        <v>0</v>
      </c>
      <c r="GN242" s="609">
        <f t="shared" si="1455"/>
        <v>0</v>
      </c>
      <c r="GO242" s="609">
        <f t="shared" si="1456"/>
        <v>0</v>
      </c>
      <c r="GP242" s="609">
        <f t="shared" si="1457"/>
        <v>0</v>
      </c>
      <c r="GQ242" s="609">
        <f t="shared" si="1458"/>
        <v>0</v>
      </c>
      <c r="GR242" s="609">
        <f t="shared" si="1459"/>
        <v>0</v>
      </c>
      <c r="GS242" s="609">
        <f t="shared" si="1460"/>
        <v>0</v>
      </c>
      <c r="GT242" s="609">
        <f t="shared" si="1461"/>
        <v>0</v>
      </c>
      <c r="GU242" s="609">
        <f t="shared" si="1462"/>
        <v>0</v>
      </c>
      <c r="GV242" s="609">
        <f t="shared" si="1463"/>
        <v>0</v>
      </c>
      <c r="GW242" s="609">
        <f t="shared" si="1464"/>
        <v>0</v>
      </c>
      <c r="GX242" s="609">
        <f t="shared" si="1465"/>
        <v>0</v>
      </c>
      <c r="GY242" s="609">
        <f t="shared" si="1466"/>
        <v>0</v>
      </c>
      <c r="GZ242" s="609">
        <f t="shared" si="1467"/>
        <v>0</v>
      </c>
      <c r="HA242" s="609">
        <f t="shared" si="1468"/>
        <v>0</v>
      </c>
      <c r="HB242" s="609">
        <f t="shared" si="1469"/>
        <v>0</v>
      </c>
      <c r="HC242" s="609">
        <f t="shared" si="1470"/>
        <v>0</v>
      </c>
      <c r="HD242" s="609">
        <f t="shared" si="1471"/>
        <v>0</v>
      </c>
      <c r="HE242" s="609">
        <f t="shared" si="1472"/>
        <v>0</v>
      </c>
      <c r="HF242" s="609">
        <f t="shared" si="1473"/>
        <v>0</v>
      </c>
      <c r="HG242" s="609">
        <f t="shared" si="1474"/>
        <v>0</v>
      </c>
      <c r="HH242" s="609">
        <f t="shared" si="1475"/>
        <v>0</v>
      </c>
      <c r="HI242" s="609">
        <f t="shared" si="1476"/>
        <v>0</v>
      </c>
      <c r="HJ242" s="609">
        <f t="shared" si="1477"/>
        <v>0</v>
      </c>
      <c r="HK242" s="609">
        <f t="shared" si="1478"/>
        <v>0</v>
      </c>
      <c r="HL242" s="609">
        <f t="shared" si="1479"/>
        <v>0</v>
      </c>
      <c r="HM242" s="609">
        <f t="shared" si="1480"/>
        <v>0</v>
      </c>
      <c r="HN242" s="609">
        <f t="shared" si="1481"/>
        <v>0</v>
      </c>
      <c r="HO242" s="609">
        <f t="shared" si="1482"/>
        <v>0</v>
      </c>
      <c r="HP242" s="609">
        <f t="shared" si="1483"/>
        <v>0</v>
      </c>
      <c r="HQ242" s="609">
        <f t="shared" si="1484"/>
        <v>0</v>
      </c>
      <c r="HR242" s="609">
        <f t="shared" si="1485"/>
        <v>0</v>
      </c>
      <c r="HS242" s="609">
        <f t="shared" si="1486"/>
        <v>0</v>
      </c>
      <c r="HT242" s="609">
        <f t="shared" si="1487"/>
        <v>0</v>
      </c>
      <c r="HU242" s="609">
        <f t="shared" si="1488"/>
        <v>0</v>
      </c>
      <c r="HV242" s="609">
        <f t="shared" si="1489"/>
        <v>0</v>
      </c>
      <c r="HW242" s="609">
        <f t="shared" si="1490"/>
        <v>0</v>
      </c>
      <c r="HX242" s="609">
        <f t="shared" si="1491"/>
        <v>0</v>
      </c>
      <c r="HY242" s="609">
        <f t="shared" si="1492"/>
        <v>0</v>
      </c>
      <c r="HZ242" s="609">
        <f t="shared" si="1493"/>
        <v>0</v>
      </c>
      <c r="IA242" s="609">
        <f t="shared" si="1494"/>
        <v>0</v>
      </c>
      <c r="IB242" s="609">
        <f t="shared" si="1495"/>
        <v>0</v>
      </c>
      <c r="IC242" s="609">
        <f t="shared" si="1496"/>
        <v>0</v>
      </c>
      <c r="ID242" s="609">
        <f t="shared" si="1497"/>
        <v>0</v>
      </c>
      <c r="IE242" s="609">
        <f t="shared" si="1498"/>
        <v>0</v>
      </c>
      <c r="IF242" s="609">
        <f t="shared" si="1499"/>
        <v>0</v>
      </c>
      <c r="IG242" s="609">
        <f t="shared" si="1500"/>
        <v>0</v>
      </c>
      <c r="IH242" s="609">
        <f t="shared" si="1501"/>
        <v>0</v>
      </c>
      <c r="II242" s="609">
        <f t="shared" si="1502"/>
        <v>0</v>
      </c>
      <c r="IJ242" s="609">
        <f t="shared" si="1503"/>
        <v>0</v>
      </c>
      <c r="IK242" s="609">
        <f t="shared" si="1504"/>
        <v>0</v>
      </c>
      <c r="IL242" s="1580">
        <f t="shared" si="1505"/>
        <v>0</v>
      </c>
      <c r="IM242" s="495">
        <f t="shared" si="1506"/>
        <v>0</v>
      </c>
      <c r="IS242" s="1162">
        <v>2.1825000000000001</v>
      </c>
      <c r="IT242" s="1162">
        <v>2.6713800000000001</v>
      </c>
      <c r="IU242" s="1162">
        <v>1.6179600000000001</v>
      </c>
      <c r="IV242" s="1162">
        <v>0</v>
      </c>
      <c r="IW242" s="1162">
        <v>9.7000000000000003E-3</v>
      </c>
      <c r="IX242" s="1162">
        <v>0.80510000000000004</v>
      </c>
      <c r="IY242" s="1162">
        <v>7.2866400000000002</v>
      </c>
    </row>
    <row r="243" spans="1:259" ht="29.25" customHeight="1">
      <c r="A243" s="1187" t="s">
        <v>800</v>
      </c>
      <c r="B243" s="1639"/>
      <c r="C243" s="1642"/>
      <c r="D243" s="1194" t="s">
        <v>45</v>
      </c>
      <c r="E243" s="113">
        <f t="shared" si="1374"/>
        <v>0.6881179999999999</v>
      </c>
      <c r="F243" s="114">
        <f t="shared" si="1364"/>
        <v>1.5059249999999997</v>
      </c>
      <c r="G243" s="507">
        <f t="shared" si="1375"/>
        <v>0.30720869999999995</v>
      </c>
      <c r="H243" s="507">
        <f t="shared" ref="H243:L243" si="1692">+G243</f>
        <v>0.30720869999999995</v>
      </c>
      <c r="I243" s="507">
        <f t="shared" si="1692"/>
        <v>0.30720869999999995</v>
      </c>
      <c r="J243" s="507">
        <f t="shared" si="1692"/>
        <v>0.30720869999999995</v>
      </c>
      <c r="K243" s="507">
        <f t="shared" si="1692"/>
        <v>0.30720869999999995</v>
      </c>
      <c r="L243" s="507">
        <f t="shared" si="1692"/>
        <v>0.30720869999999995</v>
      </c>
      <c r="M243" s="115">
        <f t="shared" si="1366"/>
        <v>1.8432521999999996</v>
      </c>
      <c r="N243" s="518">
        <f t="shared" si="1377"/>
        <v>9.3032699999999982E-2</v>
      </c>
      <c r="O243" s="518">
        <f t="shared" ref="O243:Y243" si="1693">+N243</f>
        <v>9.3032699999999982E-2</v>
      </c>
      <c r="P243" s="518">
        <f t="shared" si="1693"/>
        <v>9.3032699999999982E-2</v>
      </c>
      <c r="Q243" s="518">
        <f t="shared" si="1693"/>
        <v>9.3032699999999982E-2</v>
      </c>
      <c r="R243" s="518">
        <f t="shared" si="1693"/>
        <v>9.3032699999999982E-2</v>
      </c>
      <c r="S243" s="518">
        <f t="shared" si="1693"/>
        <v>9.3032699999999982E-2</v>
      </c>
      <c r="T243" s="518">
        <f t="shared" si="1693"/>
        <v>9.3032699999999982E-2</v>
      </c>
      <c r="U243" s="518">
        <f t="shared" si="1693"/>
        <v>9.3032699999999982E-2</v>
      </c>
      <c r="V243" s="518">
        <f t="shared" si="1693"/>
        <v>9.3032699999999982E-2</v>
      </c>
      <c r="W243" s="518">
        <f t="shared" si="1693"/>
        <v>9.3032699999999982E-2</v>
      </c>
      <c r="X243" s="518">
        <f t="shared" si="1693"/>
        <v>9.3032699999999982E-2</v>
      </c>
      <c r="Y243" s="518">
        <f t="shared" si="1693"/>
        <v>9.3032699999999982E-2</v>
      </c>
      <c r="Z243" s="115">
        <f t="shared" si="1368"/>
        <v>1.1163923999999998</v>
      </c>
      <c r="AA243" s="518">
        <f t="shared" si="1379"/>
        <v>0</v>
      </c>
      <c r="AB243" s="518">
        <f t="shared" ref="AB243:AL243" si="1694">+AA243</f>
        <v>0</v>
      </c>
      <c r="AC243" s="518">
        <f t="shared" si="1694"/>
        <v>0</v>
      </c>
      <c r="AD243" s="518">
        <f t="shared" si="1694"/>
        <v>0</v>
      </c>
      <c r="AE243" s="518">
        <f t="shared" si="1694"/>
        <v>0</v>
      </c>
      <c r="AF243" s="518">
        <f t="shared" si="1694"/>
        <v>0</v>
      </c>
      <c r="AG243" s="518">
        <f t="shared" si="1694"/>
        <v>0</v>
      </c>
      <c r="AH243" s="518">
        <f t="shared" si="1694"/>
        <v>0</v>
      </c>
      <c r="AI243" s="518">
        <f t="shared" si="1694"/>
        <v>0</v>
      </c>
      <c r="AJ243" s="518">
        <f t="shared" si="1694"/>
        <v>0</v>
      </c>
      <c r="AK243" s="518">
        <f t="shared" si="1694"/>
        <v>0</v>
      </c>
      <c r="AL243" s="518">
        <f t="shared" si="1694"/>
        <v>0</v>
      </c>
      <c r="AM243" s="115">
        <f t="shared" si="1370"/>
        <v>0</v>
      </c>
      <c r="AN243" s="115">
        <f t="shared" si="1371"/>
        <v>5.8199999999999997E-3</v>
      </c>
      <c r="AO243" s="113">
        <f t="shared" si="1381"/>
        <v>5.9692163855421677E-2</v>
      </c>
      <c r="AP243" s="113">
        <f t="shared" ref="AP243:DA243" si="1695">+AO243</f>
        <v>5.9692163855421677E-2</v>
      </c>
      <c r="AQ243" s="113">
        <f t="shared" si="1695"/>
        <v>5.9692163855421677E-2</v>
      </c>
      <c r="AR243" s="113">
        <f t="shared" si="1695"/>
        <v>5.9692163855421677E-2</v>
      </c>
      <c r="AS243" s="113">
        <f t="shared" si="1695"/>
        <v>5.9692163855421677E-2</v>
      </c>
      <c r="AT243" s="113">
        <f t="shared" si="1695"/>
        <v>5.9692163855421677E-2</v>
      </c>
      <c r="AU243" s="113">
        <f t="shared" si="1695"/>
        <v>5.9692163855421677E-2</v>
      </c>
      <c r="AV243" s="113">
        <f t="shared" si="1695"/>
        <v>5.9692163855421677E-2</v>
      </c>
      <c r="AW243" s="113">
        <f t="shared" si="1695"/>
        <v>5.9692163855421677E-2</v>
      </c>
      <c r="AX243" s="113">
        <f t="shared" si="1695"/>
        <v>5.9692163855421677E-2</v>
      </c>
      <c r="AY243" s="113">
        <f t="shared" si="1695"/>
        <v>5.9692163855421677E-2</v>
      </c>
      <c r="AZ243" s="113">
        <f t="shared" si="1695"/>
        <v>5.9692163855421677E-2</v>
      </c>
      <c r="BA243" s="113">
        <f t="shared" si="1695"/>
        <v>5.9692163855421677E-2</v>
      </c>
      <c r="BB243" s="113">
        <f t="shared" si="1695"/>
        <v>5.9692163855421677E-2</v>
      </c>
      <c r="BC243" s="113">
        <f t="shared" si="1695"/>
        <v>5.9692163855421677E-2</v>
      </c>
      <c r="BD243" s="113">
        <f t="shared" si="1695"/>
        <v>5.9692163855421677E-2</v>
      </c>
      <c r="BE243" s="113">
        <f t="shared" si="1695"/>
        <v>5.9692163855421677E-2</v>
      </c>
      <c r="BF243" s="113">
        <f t="shared" si="1695"/>
        <v>5.9692163855421677E-2</v>
      </c>
      <c r="BG243" s="113">
        <f t="shared" si="1695"/>
        <v>5.9692163855421677E-2</v>
      </c>
      <c r="BH243" s="113">
        <f t="shared" si="1695"/>
        <v>5.9692163855421677E-2</v>
      </c>
      <c r="BI243" s="113">
        <f t="shared" si="1695"/>
        <v>5.9692163855421677E-2</v>
      </c>
      <c r="BJ243" s="113">
        <f t="shared" si="1695"/>
        <v>5.9692163855421677E-2</v>
      </c>
      <c r="BK243" s="113">
        <f t="shared" si="1695"/>
        <v>5.9692163855421677E-2</v>
      </c>
      <c r="BL243" s="113">
        <f t="shared" si="1695"/>
        <v>5.9692163855421677E-2</v>
      </c>
      <c r="BM243" s="113">
        <f t="shared" si="1695"/>
        <v>5.9692163855421677E-2</v>
      </c>
      <c r="BN243" s="113">
        <f t="shared" si="1695"/>
        <v>5.9692163855421677E-2</v>
      </c>
      <c r="BO243" s="113">
        <f t="shared" si="1695"/>
        <v>5.9692163855421677E-2</v>
      </c>
      <c r="BP243" s="113">
        <f t="shared" si="1695"/>
        <v>5.9692163855421677E-2</v>
      </c>
      <c r="BQ243" s="113">
        <f t="shared" si="1695"/>
        <v>5.9692163855421677E-2</v>
      </c>
      <c r="BR243" s="113">
        <f t="shared" si="1695"/>
        <v>5.9692163855421677E-2</v>
      </c>
      <c r="BS243" s="113">
        <f t="shared" si="1695"/>
        <v>5.9692163855421677E-2</v>
      </c>
      <c r="BT243" s="113">
        <f t="shared" si="1695"/>
        <v>5.9692163855421677E-2</v>
      </c>
      <c r="BU243" s="113">
        <f t="shared" si="1695"/>
        <v>5.9692163855421677E-2</v>
      </c>
      <c r="BV243" s="113">
        <f t="shared" si="1695"/>
        <v>5.9692163855421677E-2</v>
      </c>
      <c r="BW243" s="113">
        <f t="shared" si="1695"/>
        <v>5.9692163855421677E-2</v>
      </c>
      <c r="BX243" s="113">
        <f t="shared" si="1695"/>
        <v>5.9692163855421677E-2</v>
      </c>
      <c r="BY243" s="113">
        <f t="shared" si="1695"/>
        <v>5.9692163855421677E-2</v>
      </c>
      <c r="BZ243" s="113">
        <f t="shared" si="1695"/>
        <v>5.9692163855421677E-2</v>
      </c>
      <c r="CA243" s="113">
        <f t="shared" si="1695"/>
        <v>5.9692163855421677E-2</v>
      </c>
      <c r="CB243" s="113">
        <f t="shared" si="1695"/>
        <v>5.9692163855421677E-2</v>
      </c>
      <c r="CC243" s="113">
        <f t="shared" si="1695"/>
        <v>5.9692163855421677E-2</v>
      </c>
      <c r="CD243" s="113">
        <f t="shared" si="1695"/>
        <v>5.9692163855421677E-2</v>
      </c>
      <c r="CE243" s="113">
        <f t="shared" si="1695"/>
        <v>5.9692163855421677E-2</v>
      </c>
      <c r="CF243" s="113">
        <f t="shared" si="1695"/>
        <v>5.9692163855421677E-2</v>
      </c>
      <c r="CG243" s="113">
        <f t="shared" si="1695"/>
        <v>5.9692163855421677E-2</v>
      </c>
      <c r="CH243" s="113">
        <f t="shared" si="1695"/>
        <v>5.9692163855421677E-2</v>
      </c>
      <c r="CI243" s="113">
        <f t="shared" si="1695"/>
        <v>5.9692163855421677E-2</v>
      </c>
      <c r="CJ243" s="113">
        <f t="shared" si="1695"/>
        <v>5.9692163855421677E-2</v>
      </c>
      <c r="CK243" s="113">
        <f t="shared" si="1695"/>
        <v>5.9692163855421677E-2</v>
      </c>
      <c r="CL243" s="113">
        <f t="shared" si="1695"/>
        <v>5.9692163855421677E-2</v>
      </c>
      <c r="CM243" s="113">
        <f t="shared" si="1695"/>
        <v>5.9692163855421677E-2</v>
      </c>
      <c r="CN243" s="113">
        <f t="shared" si="1695"/>
        <v>5.9692163855421677E-2</v>
      </c>
      <c r="CO243" s="113">
        <f t="shared" si="1695"/>
        <v>5.9692163855421677E-2</v>
      </c>
      <c r="CP243" s="113">
        <f t="shared" si="1695"/>
        <v>5.9692163855421677E-2</v>
      </c>
      <c r="CQ243" s="113">
        <f t="shared" si="1695"/>
        <v>5.9692163855421677E-2</v>
      </c>
      <c r="CR243" s="113">
        <f t="shared" si="1695"/>
        <v>5.9692163855421677E-2</v>
      </c>
      <c r="CS243" s="113">
        <f t="shared" si="1695"/>
        <v>5.9692163855421677E-2</v>
      </c>
      <c r="CT243" s="113">
        <f t="shared" si="1695"/>
        <v>5.9692163855421677E-2</v>
      </c>
      <c r="CU243" s="113">
        <f t="shared" si="1695"/>
        <v>5.9692163855421677E-2</v>
      </c>
      <c r="CV243" s="113">
        <f t="shared" si="1695"/>
        <v>5.9692163855421677E-2</v>
      </c>
      <c r="CW243" s="113">
        <f t="shared" si="1695"/>
        <v>5.9692163855421677E-2</v>
      </c>
      <c r="CX243" s="113">
        <f t="shared" si="1695"/>
        <v>5.9692163855421677E-2</v>
      </c>
      <c r="CY243" s="113">
        <f t="shared" si="1695"/>
        <v>5.9692163855421677E-2</v>
      </c>
      <c r="CZ243" s="113">
        <f t="shared" si="1695"/>
        <v>5.9692163855421677E-2</v>
      </c>
      <c r="DA243" s="113">
        <f t="shared" si="1695"/>
        <v>5.9692163855421677E-2</v>
      </c>
      <c r="DB243" s="113">
        <f t="shared" ref="DB243:DS243" si="1696">+DA243</f>
        <v>5.9692163855421677E-2</v>
      </c>
      <c r="DC243" s="113">
        <f t="shared" si="1696"/>
        <v>5.9692163855421677E-2</v>
      </c>
      <c r="DD243" s="113">
        <f t="shared" si="1696"/>
        <v>5.9692163855421677E-2</v>
      </c>
      <c r="DE243" s="113">
        <f t="shared" si="1696"/>
        <v>5.9692163855421677E-2</v>
      </c>
      <c r="DF243" s="113">
        <f t="shared" si="1696"/>
        <v>5.9692163855421677E-2</v>
      </c>
      <c r="DG243" s="113">
        <f t="shared" si="1696"/>
        <v>5.9692163855421677E-2</v>
      </c>
      <c r="DH243" s="113">
        <f t="shared" si="1696"/>
        <v>5.9692163855421677E-2</v>
      </c>
      <c r="DI243" s="113">
        <f t="shared" si="1696"/>
        <v>5.9692163855421677E-2</v>
      </c>
      <c r="DJ243" s="113">
        <f t="shared" si="1696"/>
        <v>5.9692163855421677E-2</v>
      </c>
      <c r="DK243" s="113">
        <f t="shared" si="1696"/>
        <v>5.9692163855421677E-2</v>
      </c>
      <c r="DL243" s="113">
        <f t="shared" si="1696"/>
        <v>5.9692163855421677E-2</v>
      </c>
      <c r="DM243" s="113">
        <f t="shared" si="1696"/>
        <v>5.9692163855421677E-2</v>
      </c>
      <c r="DN243" s="113">
        <f t="shared" si="1696"/>
        <v>5.9692163855421677E-2</v>
      </c>
      <c r="DO243" s="113">
        <f t="shared" si="1696"/>
        <v>5.9692163855421677E-2</v>
      </c>
      <c r="DP243" s="113">
        <f t="shared" si="1696"/>
        <v>5.9692163855421677E-2</v>
      </c>
      <c r="DQ243" s="113">
        <f t="shared" si="1696"/>
        <v>5.9692163855421677E-2</v>
      </c>
      <c r="DR243" s="113">
        <f t="shared" si="1696"/>
        <v>5.9692163855421677E-2</v>
      </c>
      <c r="DS243" s="113">
        <f t="shared" si="1696"/>
        <v>5.9692163855421677E-2</v>
      </c>
      <c r="DT243" s="113">
        <f t="shared" si="1384"/>
        <v>0.48305999999999999</v>
      </c>
      <c r="DU243" s="116">
        <f t="shared" si="1385"/>
        <v>4.9544495999999993</v>
      </c>
      <c r="DV243" s="30"/>
      <c r="DW243" s="55">
        <f t="shared" ref="DW243:DW253" si="1697">+ROUNDDOWN($DV243*E243,-1)</f>
        <v>0</v>
      </c>
      <c r="DX243" s="489">
        <f t="shared" ref="DX243:DX253" si="1698">+ROUNDDOWN($DV243*F243,-1)</f>
        <v>0</v>
      </c>
      <c r="DY243" s="74" t="s">
        <v>929</v>
      </c>
      <c r="DZ243" s="74">
        <f t="shared" ref="DZ243:DZ253" si="1699">+ROUNDDOWN($DV243*H243,-1)</f>
        <v>0</v>
      </c>
      <c r="EA243" s="74">
        <f t="shared" ref="EA243:EA253" si="1700">+ROUNDDOWN($DV243*I243,-1)</f>
        <v>0</v>
      </c>
      <c r="EB243" s="74">
        <f t="shared" ref="EB243:EB253" si="1701">+ROUNDDOWN($DV243*J243,-1)</f>
        <v>0</v>
      </c>
      <c r="EC243" s="74">
        <f t="shared" ref="EC243:EC253" si="1702">+ROUNDDOWN($DV243*K243,-1)</f>
        <v>0</v>
      </c>
      <c r="ED243" s="74">
        <f t="shared" ref="ED243:ED253" si="1703">+ROUNDDOWN($DV243*L243,-1)</f>
        <v>0</v>
      </c>
      <c r="EE243" s="490">
        <f t="shared" ref="EE243:EE253" si="1704">+ROUNDDOWN($DV243*M243,-1)</f>
        <v>0</v>
      </c>
      <c r="EF243" s="75">
        <f t="shared" ref="EF243:EF253" si="1705">+ROUNDDOWN($DV243*N243,-1)</f>
        <v>0</v>
      </c>
      <c r="EG243" s="75">
        <f t="shared" ref="EG243:EG253" si="1706">+ROUNDDOWN($DV243*O243,-1)</f>
        <v>0</v>
      </c>
      <c r="EH243" s="75">
        <f t="shared" ref="EH243:EH253" si="1707">+ROUNDDOWN($DV243*P243,-1)</f>
        <v>0</v>
      </c>
      <c r="EI243" s="75">
        <f t="shared" ref="EI243:EI253" si="1708">+ROUNDDOWN($DV243*Q243,-1)</f>
        <v>0</v>
      </c>
      <c r="EJ243" s="75">
        <f t="shared" ref="EJ243:EJ253" si="1709">+ROUNDDOWN($DV243*R243,-1)</f>
        <v>0</v>
      </c>
      <c r="EK243" s="75">
        <f t="shared" ref="EK243:EK253" si="1710">+ROUNDDOWN($DV243*S243,-1)</f>
        <v>0</v>
      </c>
      <c r="EL243" s="75">
        <f t="shared" ref="EL243:EL253" si="1711">+ROUNDDOWN($DV243*T243,-1)</f>
        <v>0</v>
      </c>
      <c r="EM243" s="75">
        <f t="shared" ref="EM243:EM253" si="1712">+ROUNDDOWN($DV243*U243,-1)</f>
        <v>0</v>
      </c>
      <c r="EN243" s="75">
        <f t="shared" ref="EN243:EN253" si="1713">+ROUNDDOWN($DV243*V243,-1)</f>
        <v>0</v>
      </c>
      <c r="EO243" s="75">
        <f t="shared" ref="EO243:EO253" si="1714">+ROUNDDOWN($DV243*W243,-1)</f>
        <v>0</v>
      </c>
      <c r="EP243" s="75">
        <f t="shared" ref="EP243:EP253" si="1715">+ROUNDDOWN($DV243*X243,-1)</f>
        <v>0</v>
      </c>
      <c r="EQ243" s="75">
        <f t="shared" ref="EQ243:EQ253" si="1716">+ROUNDDOWN($DV243*Y243,-1)</f>
        <v>0</v>
      </c>
      <c r="ER243" s="490">
        <f t="shared" ref="ER243:ER253" si="1717">+ROUNDDOWN($DV243*Z243,-1)</f>
        <v>0</v>
      </c>
      <c r="ES243" s="75">
        <f t="shared" ref="ES243:ES253" si="1718">+ROUNDDOWN($DV243*AA243,-1)</f>
        <v>0</v>
      </c>
      <c r="ET243" s="75">
        <f t="shared" ref="ET243:ET253" si="1719">+ROUNDDOWN($DV243*AB243,-1)</f>
        <v>0</v>
      </c>
      <c r="EU243" s="75">
        <f t="shared" ref="EU243:EU253" si="1720">+ROUNDDOWN($DV243*AC243,-1)</f>
        <v>0</v>
      </c>
      <c r="EV243" s="75">
        <f t="shared" ref="EV243:EV253" si="1721">+ROUNDDOWN($DV243*AD243,-1)</f>
        <v>0</v>
      </c>
      <c r="EW243" s="75">
        <f t="shared" ref="EW243:EW253" si="1722">+ROUNDDOWN($DV243*AE243,-1)</f>
        <v>0</v>
      </c>
      <c r="EX243" s="75">
        <f t="shared" ref="EX243:EX253" si="1723">+ROUNDDOWN($DV243*AF243,-1)</f>
        <v>0</v>
      </c>
      <c r="EY243" s="75">
        <f t="shared" ref="EY243:EY253" si="1724">+ROUNDDOWN($DV243*AG243,-1)</f>
        <v>0</v>
      </c>
      <c r="EZ243" s="75">
        <f t="shared" ref="EZ243:EZ253" si="1725">+ROUNDDOWN($DV243*AH243,-1)</f>
        <v>0</v>
      </c>
      <c r="FA243" s="75">
        <f t="shared" ref="FA243:FA253" si="1726">+ROUNDDOWN($DV243*AI243,-1)</f>
        <v>0</v>
      </c>
      <c r="FB243" s="75">
        <f t="shared" ref="FB243:FB253" si="1727">+ROUNDDOWN($DV243*AJ243,-1)</f>
        <v>0</v>
      </c>
      <c r="FC243" s="75">
        <f t="shared" ref="FC243:FC253" si="1728">+ROUNDDOWN($DV243*AK243,-1)</f>
        <v>0</v>
      </c>
      <c r="FD243" s="75">
        <f t="shared" ref="FD243:FD253" si="1729">+ROUNDDOWN($DV243*AL243,-1)</f>
        <v>0</v>
      </c>
      <c r="FE243" s="490">
        <f t="shared" ref="FE243:FE253" si="1730">+ROUNDDOWN($DV243*AM243,-1)</f>
        <v>0</v>
      </c>
      <c r="FF243" s="490">
        <f t="shared" ref="FF243:FF253" si="1731">+ROUNDDOWN($DV243*AN243,-1)</f>
        <v>0</v>
      </c>
      <c r="FG243" s="608">
        <f t="shared" si="1422"/>
        <v>0</v>
      </c>
      <c r="FH243" s="608">
        <f t="shared" si="1423"/>
        <v>0</v>
      </c>
      <c r="FI243" s="608">
        <f t="shared" si="1424"/>
        <v>0</v>
      </c>
      <c r="FJ243" s="608">
        <f t="shared" si="1425"/>
        <v>0</v>
      </c>
      <c r="FK243" s="608">
        <f t="shared" si="1426"/>
        <v>0</v>
      </c>
      <c r="FL243" s="608">
        <f t="shared" si="1427"/>
        <v>0</v>
      </c>
      <c r="FM243" s="608">
        <f t="shared" si="1428"/>
        <v>0</v>
      </c>
      <c r="FN243" s="608">
        <f t="shared" si="1429"/>
        <v>0</v>
      </c>
      <c r="FO243" s="608">
        <f t="shared" si="1430"/>
        <v>0</v>
      </c>
      <c r="FP243" s="608">
        <f t="shared" si="1431"/>
        <v>0</v>
      </c>
      <c r="FQ243" s="608">
        <f t="shared" si="1432"/>
        <v>0</v>
      </c>
      <c r="FR243" s="608">
        <f t="shared" si="1433"/>
        <v>0</v>
      </c>
      <c r="FS243" s="608">
        <f t="shared" si="1434"/>
        <v>0</v>
      </c>
      <c r="FT243" s="608">
        <f t="shared" si="1435"/>
        <v>0</v>
      </c>
      <c r="FU243" s="608">
        <f t="shared" si="1436"/>
        <v>0</v>
      </c>
      <c r="FV243" s="608">
        <f t="shared" si="1437"/>
        <v>0</v>
      </c>
      <c r="FW243" s="608">
        <f t="shared" si="1438"/>
        <v>0</v>
      </c>
      <c r="FX243" s="608">
        <f t="shared" si="1439"/>
        <v>0</v>
      </c>
      <c r="FY243" s="608">
        <f t="shared" si="1440"/>
        <v>0</v>
      </c>
      <c r="FZ243" s="608">
        <f t="shared" si="1441"/>
        <v>0</v>
      </c>
      <c r="GA243" s="608">
        <f t="shared" si="1442"/>
        <v>0</v>
      </c>
      <c r="GB243" s="608">
        <f t="shared" si="1443"/>
        <v>0</v>
      </c>
      <c r="GC243" s="608">
        <f t="shared" si="1444"/>
        <v>0</v>
      </c>
      <c r="GD243" s="608">
        <f t="shared" si="1445"/>
        <v>0</v>
      </c>
      <c r="GE243" s="608">
        <f t="shared" si="1446"/>
        <v>0</v>
      </c>
      <c r="GF243" s="608">
        <f t="shared" si="1447"/>
        <v>0</v>
      </c>
      <c r="GG243" s="608">
        <f t="shared" si="1448"/>
        <v>0</v>
      </c>
      <c r="GH243" s="608">
        <f t="shared" si="1449"/>
        <v>0</v>
      </c>
      <c r="GI243" s="608">
        <f t="shared" si="1450"/>
        <v>0</v>
      </c>
      <c r="GJ243" s="608">
        <f t="shared" si="1451"/>
        <v>0</v>
      </c>
      <c r="GK243" s="608">
        <f t="shared" si="1452"/>
        <v>0</v>
      </c>
      <c r="GL243" s="608">
        <f t="shared" si="1453"/>
        <v>0</v>
      </c>
      <c r="GM243" s="608">
        <f t="shared" si="1454"/>
        <v>0</v>
      </c>
      <c r="GN243" s="608">
        <f t="shared" si="1455"/>
        <v>0</v>
      </c>
      <c r="GO243" s="608">
        <f t="shared" si="1456"/>
        <v>0</v>
      </c>
      <c r="GP243" s="608">
        <f t="shared" si="1457"/>
        <v>0</v>
      </c>
      <c r="GQ243" s="608">
        <f t="shared" si="1458"/>
        <v>0</v>
      </c>
      <c r="GR243" s="608">
        <f t="shared" si="1459"/>
        <v>0</v>
      </c>
      <c r="GS243" s="608">
        <f t="shared" si="1460"/>
        <v>0</v>
      </c>
      <c r="GT243" s="608">
        <f t="shared" si="1461"/>
        <v>0</v>
      </c>
      <c r="GU243" s="608">
        <f t="shared" si="1462"/>
        <v>0</v>
      </c>
      <c r="GV243" s="608">
        <f t="shared" si="1463"/>
        <v>0</v>
      </c>
      <c r="GW243" s="608">
        <f t="shared" si="1464"/>
        <v>0</v>
      </c>
      <c r="GX243" s="608">
        <f t="shared" si="1465"/>
        <v>0</v>
      </c>
      <c r="GY243" s="608">
        <f t="shared" si="1466"/>
        <v>0</v>
      </c>
      <c r="GZ243" s="608">
        <f t="shared" si="1467"/>
        <v>0</v>
      </c>
      <c r="HA243" s="608">
        <f t="shared" si="1468"/>
        <v>0</v>
      </c>
      <c r="HB243" s="608">
        <f t="shared" si="1469"/>
        <v>0</v>
      </c>
      <c r="HC243" s="608">
        <f t="shared" si="1470"/>
        <v>0</v>
      </c>
      <c r="HD243" s="608">
        <f t="shared" si="1471"/>
        <v>0</v>
      </c>
      <c r="HE243" s="608">
        <f t="shared" si="1472"/>
        <v>0</v>
      </c>
      <c r="HF243" s="608">
        <f t="shared" si="1473"/>
        <v>0</v>
      </c>
      <c r="HG243" s="608">
        <f t="shared" si="1474"/>
        <v>0</v>
      </c>
      <c r="HH243" s="608">
        <f t="shared" si="1475"/>
        <v>0</v>
      </c>
      <c r="HI243" s="608">
        <f t="shared" si="1476"/>
        <v>0</v>
      </c>
      <c r="HJ243" s="608">
        <f t="shared" si="1477"/>
        <v>0</v>
      </c>
      <c r="HK243" s="608">
        <f t="shared" si="1478"/>
        <v>0</v>
      </c>
      <c r="HL243" s="608">
        <f t="shared" si="1479"/>
        <v>0</v>
      </c>
      <c r="HM243" s="608">
        <f t="shared" si="1480"/>
        <v>0</v>
      </c>
      <c r="HN243" s="608">
        <f t="shared" si="1481"/>
        <v>0</v>
      </c>
      <c r="HO243" s="608">
        <f t="shared" si="1482"/>
        <v>0</v>
      </c>
      <c r="HP243" s="608">
        <f t="shared" si="1483"/>
        <v>0</v>
      </c>
      <c r="HQ243" s="608">
        <f t="shared" si="1484"/>
        <v>0</v>
      </c>
      <c r="HR243" s="608">
        <f t="shared" si="1485"/>
        <v>0</v>
      </c>
      <c r="HS243" s="608">
        <f t="shared" si="1486"/>
        <v>0</v>
      </c>
      <c r="HT243" s="608">
        <f t="shared" si="1487"/>
        <v>0</v>
      </c>
      <c r="HU243" s="608">
        <f t="shared" si="1488"/>
        <v>0</v>
      </c>
      <c r="HV243" s="608">
        <f t="shared" si="1489"/>
        <v>0</v>
      </c>
      <c r="HW243" s="608">
        <f t="shared" si="1490"/>
        <v>0</v>
      </c>
      <c r="HX243" s="608">
        <f t="shared" si="1491"/>
        <v>0</v>
      </c>
      <c r="HY243" s="608">
        <f t="shared" si="1492"/>
        <v>0</v>
      </c>
      <c r="HZ243" s="608">
        <f t="shared" si="1493"/>
        <v>0</v>
      </c>
      <c r="IA243" s="608">
        <f t="shared" si="1494"/>
        <v>0</v>
      </c>
      <c r="IB243" s="608">
        <f t="shared" si="1495"/>
        <v>0</v>
      </c>
      <c r="IC243" s="608">
        <f t="shared" si="1496"/>
        <v>0</v>
      </c>
      <c r="ID243" s="608">
        <f t="shared" si="1497"/>
        <v>0</v>
      </c>
      <c r="IE243" s="608">
        <f t="shared" si="1498"/>
        <v>0</v>
      </c>
      <c r="IF243" s="608">
        <f t="shared" si="1499"/>
        <v>0</v>
      </c>
      <c r="IG243" s="608">
        <f t="shared" si="1500"/>
        <v>0</v>
      </c>
      <c r="IH243" s="608">
        <f t="shared" si="1501"/>
        <v>0</v>
      </c>
      <c r="II243" s="608">
        <f t="shared" si="1502"/>
        <v>0</v>
      </c>
      <c r="IJ243" s="608">
        <f t="shared" si="1503"/>
        <v>0</v>
      </c>
      <c r="IK243" s="608">
        <f t="shared" si="1504"/>
        <v>0</v>
      </c>
      <c r="IL243" s="1578">
        <f t="shared" si="1505"/>
        <v>0</v>
      </c>
      <c r="IM243" s="496">
        <f t="shared" si="1506"/>
        <v>0</v>
      </c>
      <c r="IS243" s="1162">
        <v>2.5098749999999996</v>
      </c>
      <c r="IT243" s="1162">
        <v>3.0720869999999993</v>
      </c>
      <c r="IU243" s="1162">
        <v>1.8606539999999998</v>
      </c>
      <c r="IV243" s="1162">
        <v>0</v>
      </c>
      <c r="IW243" s="1162">
        <v>9.7000000000000003E-3</v>
      </c>
      <c r="IX243" s="1162">
        <v>0.80510000000000004</v>
      </c>
      <c r="IY243" s="1162">
        <v>8.2574159999999992</v>
      </c>
    </row>
    <row r="244" spans="1:259" ht="29.25" customHeight="1">
      <c r="A244" s="1187" t="s">
        <v>800</v>
      </c>
      <c r="B244" s="1639"/>
      <c r="C244" s="1642"/>
      <c r="D244" s="1194" t="s">
        <v>46</v>
      </c>
      <c r="E244" s="113">
        <f t="shared" si="1374"/>
        <v>0.76901600000000003</v>
      </c>
      <c r="F244" s="114">
        <f t="shared" si="1364"/>
        <v>1.7023499999999998</v>
      </c>
      <c r="G244" s="507">
        <f t="shared" ref="G244:G249" si="1732">+M244/6</f>
        <v>0.34727939999999996</v>
      </c>
      <c r="H244" s="507">
        <f t="shared" ref="H244:L244" si="1733">+G244</f>
        <v>0.34727939999999996</v>
      </c>
      <c r="I244" s="507">
        <f t="shared" si="1733"/>
        <v>0.34727939999999996</v>
      </c>
      <c r="J244" s="507">
        <f t="shared" si="1733"/>
        <v>0.34727939999999996</v>
      </c>
      <c r="K244" s="507">
        <f t="shared" si="1733"/>
        <v>0.34727939999999996</v>
      </c>
      <c r="L244" s="507">
        <f t="shared" si="1733"/>
        <v>0.34727939999999996</v>
      </c>
      <c r="M244" s="115">
        <f t="shared" si="1366"/>
        <v>2.0836763999999999</v>
      </c>
      <c r="N244" s="518">
        <f t="shared" ref="N244:N249" si="1734">+Z244/12</f>
        <v>0.10516740000000001</v>
      </c>
      <c r="O244" s="518">
        <f t="shared" ref="O244:Y244" si="1735">+N244</f>
        <v>0.10516740000000001</v>
      </c>
      <c r="P244" s="518">
        <f t="shared" si="1735"/>
        <v>0.10516740000000001</v>
      </c>
      <c r="Q244" s="518">
        <f t="shared" si="1735"/>
        <v>0.10516740000000001</v>
      </c>
      <c r="R244" s="518">
        <f t="shared" si="1735"/>
        <v>0.10516740000000001</v>
      </c>
      <c r="S244" s="518">
        <f t="shared" si="1735"/>
        <v>0.10516740000000001</v>
      </c>
      <c r="T244" s="518">
        <f t="shared" si="1735"/>
        <v>0.10516740000000001</v>
      </c>
      <c r="U244" s="518">
        <f t="shared" si="1735"/>
        <v>0.10516740000000001</v>
      </c>
      <c r="V244" s="518">
        <f t="shared" si="1735"/>
        <v>0.10516740000000001</v>
      </c>
      <c r="W244" s="518">
        <f t="shared" si="1735"/>
        <v>0.10516740000000001</v>
      </c>
      <c r="X244" s="518">
        <f t="shared" si="1735"/>
        <v>0.10516740000000001</v>
      </c>
      <c r="Y244" s="518">
        <f t="shared" si="1735"/>
        <v>0.10516740000000001</v>
      </c>
      <c r="Z244" s="115">
        <f t="shared" si="1368"/>
        <v>1.2620088</v>
      </c>
      <c r="AA244" s="518">
        <f t="shared" ref="AA244:AA249" si="1736">+AM244/12</f>
        <v>0</v>
      </c>
      <c r="AB244" s="518">
        <f t="shared" ref="AB244:AL244" si="1737">+AA244</f>
        <v>0</v>
      </c>
      <c r="AC244" s="518">
        <f t="shared" si="1737"/>
        <v>0</v>
      </c>
      <c r="AD244" s="518">
        <f t="shared" si="1737"/>
        <v>0</v>
      </c>
      <c r="AE244" s="518">
        <f t="shared" si="1737"/>
        <v>0</v>
      </c>
      <c r="AF244" s="518">
        <f t="shared" si="1737"/>
        <v>0</v>
      </c>
      <c r="AG244" s="518">
        <f t="shared" si="1737"/>
        <v>0</v>
      </c>
      <c r="AH244" s="518">
        <f t="shared" si="1737"/>
        <v>0</v>
      </c>
      <c r="AI244" s="518">
        <f t="shared" si="1737"/>
        <v>0</v>
      </c>
      <c r="AJ244" s="518">
        <f t="shared" si="1737"/>
        <v>0</v>
      </c>
      <c r="AK244" s="518">
        <f t="shared" si="1737"/>
        <v>0</v>
      </c>
      <c r="AL244" s="518">
        <f t="shared" si="1737"/>
        <v>0</v>
      </c>
      <c r="AM244" s="115">
        <f t="shared" si="1370"/>
        <v>0</v>
      </c>
      <c r="AN244" s="115">
        <f t="shared" si="1371"/>
        <v>5.8199999999999997E-3</v>
      </c>
      <c r="AO244" s="113">
        <f t="shared" si="1381"/>
        <v>6.6709821686746995E-2</v>
      </c>
      <c r="AP244" s="113">
        <f t="shared" ref="AP244:DA244" si="1738">+AO244</f>
        <v>6.6709821686746995E-2</v>
      </c>
      <c r="AQ244" s="113">
        <f t="shared" si="1738"/>
        <v>6.6709821686746995E-2</v>
      </c>
      <c r="AR244" s="113">
        <f t="shared" si="1738"/>
        <v>6.6709821686746995E-2</v>
      </c>
      <c r="AS244" s="113">
        <f t="shared" si="1738"/>
        <v>6.6709821686746995E-2</v>
      </c>
      <c r="AT244" s="113">
        <f t="shared" si="1738"/>
        <v>6.6709821686746995E-2</v>
      </c>
      <c r="AU244" s="113">
        <f t="shared" si="1738"/>
        <v>6.6709821686746995E-2</v>
      </c>
      <c r="AV244" s="113">
        <f t="shared" si="1738"/>
        <v>6.6709821686746995E-2</v>
      </c>
      <c r="AW244" s="113">
        <f t="shared" si="1738"/>
        <v>6.6709821686746995E-2</v>
      </c>
      <c r="AX244" s="113">
        <f t="shared" si="1738"/>
        <v>6.6709821686746995E-2</v>
      </c>
      <c r="AY244" s="113">
        <f t="shared" si="1738"/>
        <v>6.6709821686746995E-2</v>
      </c>
      <c r="AZ244" s="113">
        <f t="shared" si="1738"/>
        <v>6.6709821686746995E-2</v>
      </c>
      <c r="BA244" s="113">
        <f t="shared" si="1738"/>
        <v>6.6709821686746995E-2</v>
      </c>
      <c r="BB244" s="113">
        <f t="shared" si="1738"/>
        <v>6.6709821686746995E-2</v>
      </c>
      <c r="BC244" s="113">
        <f t="shared" si="1738"/>
        <v>6.6709821686746995E-2</v>
      </c>
      <c r="BD244" s="113">
        <f t="shared" si="1738"/>
        <v>6.6709821686746995E-2</v>
      </c>
      <c r="BE244" s="113">
        <f t="shared" si="1738"/>
        <v>6.6709821686746995E-2</v>
      </c>
      <c r="BF244" s="113">
        <f t="shared" si="1738"/>
        <v>6.6709821686746995E-2</v>
      </c>
      <c r="BG244" s="113">
        <f t="shared" si="1738"/>
        <v>6.6709821686746995E-2</v>
      </c>
      <c r="BH244" s="113">
        <f t="shared" si="1738"/>
        <v>6.6709821686746995E-2</v>
      </c>
      <c r="BI244" s="113">
        <f t="shared" si="1738"/>
        <v>6.6709821686746995E-2</v>
      </c>
      <c r="BJ244" s="113">
        <f t="shared" si="1738"/>
        <v>6.6709821686746995E-2</v>
      </c>
      <c r="BK244" s="113">
        <f t="shared" si="1738"/>
        <v>6.6709821686746995E-2</v>
      </c>
      <c r="BL244" s="113">
        <f t="shared" si="1738"/>
        <v>6.6709821686746995E-2</v>
      </c>
      <c r="BM244" s="113">
        <f t="shared" si="1738"/>
        <v>6.6709821686746995E-2</v>
      </c>
      <c r="BN244" s="113">
        <f t="shared" si="1738"/>
        <v>6.6709821686746995E-2</v>
      </c>
      <c r="BO244" s="113">
        <f t="shared" si="1738"/>
        <v>6.6709821686746995E-2</v>
      </c>
      <c r="BP244" s="113">
        <f t="shared" si="1738"/>
        <v>6.6709821686746995E-2</v>
      </c>
      <c r="BQ244" s="113">
        <f t="shared" si="1738"/>
        <v>6.6709821686746995E-2</v>
      </c>
      <c r="BR244" s="113">
        <f t="shared" si="1738"/>
        <v>6.6709821686746995E-2</v>
      </c>
      <c r="BS244" s="113">
        <f t="shared" si="1738"/>
        <v>6.6709821686746995E-2</v>
      </c>
      <c r="BT244" s="113">
        <f t="shared" si="1738"/>
        <v>6.6709821686746995E-2</v>
      </c>
      <c r="BU244" s="113">
        <f t="shared" si="1738"/>
        <v>6.6709821686746995E-2</v>
      </c>
      <c r="BV244" s="113">
        <f t="shared" si="1738"/>
        <v>6.6709821686746995E-2</v>
      </c>
      <c r="BW244" s="113">
        <f t="shared" si="1738"/>
        <v>6.6709821686746995E-2</v>
      </c>
      <c r="BX244" s="113">
        <f t="shared" si="1738"/>
        <v>6.6709821686746995E-2</v>
      </c>
      <c r="BY244" s="113">
        <f t="shared" si="1738"/>
        <v>6.6709821686746995E-2</v>
      </c>
      <c r="BZ244" s="113">
        <f t="shared" si="1738"/>
        <v>6.6709821686746995E-2</v>
      </c>
      <c r="CA244" s="113">
        <f t="shared" si="1738"/>
        <v>6.6709821686746995E-2</v>
      </c>
      <c r="CB244" s="113">
        <f t="shared" si="1738"/>
        <v>6.6709821686746995E-2</v>
      </c>
      <c r="CC244" s="113">
        <f t="shared" si="1738"/>
        <v>6.6709821686746995E-2</v>
      </c>
      <c r="CD244" s="113">
        <f t="shared" si="1738"/>
        <v>6.6709821686746995E-2</v>
      </c>
      <c r="CE244" s="113">
        <f t="shared" si="1738"/>
        <v>6.6709821686746995E-2</v>
      </c>
      <c r="CF244" s="113">
        <f t="shared" si="1738"/>
        <v>6.6709821686746995E-2</v>
      </c>
      <c r="CG244" s="113">
        <f t="shared" si="1738"/>
        <v>6.6709821686746995E-2</v>
      </c>
      <c r="CH244" s="113">
        <f t="shared" si="1738"/>
        <v>6.6709821686746995E-2</v>
      </c>
      <c r="CI244" s="113">
        <f t="shared" si="1738"/>
        <v>6.6709821686746995E-2</v>
      </c>
      <c r="CJ244" s="113">
        <f t="shared" si="1738"/>
        <v>6.6709821686746995E-2</v>
      </c>
      <c r="CK244" s="113">
        <f t="shared" si="1738"/>
        <v>6.6709821686746995E-2</v>
      </c>
      <c r="CL244" s="113">
        <f t="shared" si="1738"/>
        <v>6.6709821686746995E-2</v>
      </c>
      <c r="CM244" s="113">
        <f t="shared" si="1738"/>
        <v>6.6709821686746995E-2</v>
      </c>
      <c r="CN244" s="113">
        <f t="shared" si="1738"/>
        <v>6.6709821686746995E-2</v>
      </c>
      <c r="CO244" s="113">
        <f t="shared" si="1738"/>
        <v>6.6709821686746995E-2</v>
      </c>
      <c r="CP244" s="113">
        <f t="shared" si="1738"/>
        <v>6.6709821686746995E-2</v>
      </c>
      <c r="CQ244" s="113">
        <f t="shared" si="1738"/>
        <v>6.6709821686746995E-2</v>
      </c>
      <c r="CR244" s="113">
        <f t="shared" si="1738"/>
        <v>6.6709821686746995E-2</v>
      </c>
      <c r="CS244" s="113">
        <f t="shared" si="1738"/>
        <v>6.6709821686746995E-2</v>
      </c>
      <c r="CT244" s="113">
        <f t="shared" si="1738"/>
        <v>6.6709821686746995E-2</v>
      </c>
      <c r="CU244" s="113">
        <f t="shared" si="1738"/>
        <v>6.6709821686746995E-2</v>
      </c>
      <c r="CV244" s="113">
        <f t="shared" si="1738"/>
        <v>6.6709821686746995E-2</v>
      </c>
      <c r="CW244" s="113">
        <f t="shared" si="1738"/>
        <v>6.6709821686746995E-2</v>
      </c>
      <c r="CX244" s="113">
        <f t="shared" si="1738"/>
        <v>6.6709821686746995E-2</v>
      </c>
      <c r="CY244" s="113">
        <f t="shared" si="1738"/>
        <v>6.6709821686746995E-2</v>
      </c>
      <c r="CZ244" s="113">
        <f t="shared" si="1738"/>
        <v>6.6709821686746995E-2</v>
      </c>
      <c r="DA244" s="113">
        <f t="shared" si="1738"/>
        <v>6.6709821686746995E-2</v>
      </c>
      <c r="DB244" s="113">
        <f t="shared" ref="DB244:DS244" si="1739">+DA244</f>
        <v>6.6709821686746995E-2</v>
      </c>
      <c r="DC244" s="113">
        <f t="shared" si="1739"/>
        <v>6.6709821686746995E-2</v>
      </c>
      <c r="DD244" s="113">
        <f t="shared" si="1739"/>
        <v>6.6709821686746995E-2</v>
      </c>
      <c r="DE244" s="113">
        <f t="shared" si="1739"/>
        <v>6.6709821686746995E-2</v>
      </c>
      <c r="DF244" s="113">
        <f t="shared" si="1739"/>
        <v>6.6709821686746995E-2</v>
      </c>
      <c r="DG244" s="113">
        <f t="shared" si="1739"/>
        <v>6.6709821686746995E-2</v>
      </c>
      <c r="DH244" s="113">
        <f t="shared" si="1739"/>
        <v>6.6709821686746995E-2</v>
      </c>
      <c r="DI244" s="113">
        <f t="shared" si="1739"/>
        <v>6.6709821686746995E-2</v>
      </c>
      <c r="DJ244" s="113">
        <f t="shared" si="1739"/>
        <v>6.6709821686746995E-2</v>
      </c>
      <c r="DK244" s="113">
        <f t="shared" si="1739"/>
        <v>6.6709821686746995E-2</v>
      </c>
      <c r="DL244" s="113">
        <f t="shared" si="1739"/>
        <v>6.6709821686746995E-2</v>
      </c>
      <c r="DM244" s="113">
        <f t="shared" si="1739"/>
        <v>6.6709821686746995E-2</v>
      </c>
      <c r="DN244" s="113">
        <f t="shared" si="1739"/>
        <v>6.6709821686746995E-2</v>
      </c>
      <c r="DO244" s="113">
        <f t="shared" si="1739"/>
        <v>6.6709821686746995E-2</v>
      </c>
      <c r="DP244" s="113">
        <f t="shared" si="1739"/>
        <v>6.6709821686746995E-2</v>
      </c>
      <c r="DQ244" s="113">
        <f t="shared" si="1739"/>
        <v>6.6709821686746995E-2</v>
      </c>
      <c r="DR244" s="113">
        <f t="shared" si="1739"/>
        <v>6.6709821686746995E-2</v>
      </c>
      <c r="DS244" s="113">
        <f t="shared" si="1739"/>
        <v>6.6709821686746995E-2</v>
      </c>
      <c r="DT244" s="113">
        <f t="shared" si="1384"/>
        <v>0.48305999999999999</v>
      </c>
      <c r="DU244" s="116">
        <f t="shared" si="1385"/>
        <v>5.5369152000000001</v>
      </c>
      <c r="DV244" s="30"/>
      <c r="DW244" s="55">
        <f t="shared" si="1697"/>
        <v>0</v>
      </c>
      <c r="DX244" s="489">
        <f t="shared" si="1698"/>
        <v>0</v>
      </c>
      <c r="DY244" s="74" t="s">
        <v>929</v>
      </c>
      <c r="DZ244" s="74">
        <f t="shared" si="1699"/>
        <v>0</v>
      </c>
      <c r="EA244" s="74">
        <f t="shared" si="1700"/>
        <v>0</v>
      </c>
      <c r="EB244" s="74">
        <f t="shared" si="1701"/>
        <v>0</v>
      </c>
      <c r="EC244" s="74">
        <f t="shared" si="1702"/>
        <v>0</v>
      </c>
      <c r="ED244" s="74">
        <f t="shared" si="1703"/>
        <v>0</v>
      </c>
      <c r="EE244" s="490">
        <f t="shared" si="1704"/>
        <v>0</v>
      </c>
      <c r="EF244" s="75">
        <f t="shared" si="1705"/>
        <v>0</v>
      </c>
      <c r="EG244" s="75">
        <f t="shared" si="1706"/>
        <v>0</v>
      </c>
      <c r="EH244" s="75">
        <f t="shared" si="1707"/>
        <v>0</v>
      </c>
      <c r="EI244" s="75">
        <f t="shared" si="1708"/>
        <v>0</v>
      </c>
      <c r="EJ244" s="75">
        <f t="shared" si="1709"/>
        <v>0</v>
      </c>
      <c r="EK244" s="75">
        <f t="shared" si="1710"/>
        <v>0</v>
      </c>
      <c r="EL244" s="75">
        <f t="shared" si="1711"/>
        <v>0</v>
      </c>
      <c r="EM244" s="75">
        <f t="shared" si="1712"/>
        <v>0</v>
      </c>
      <c r="EN244" s="75">
        <f t="shared" si="1713"/>
        <v>0</v>
      </c>
      <c r="EO244" s="75">
        <f t="shared" si="1714"/>
        <v>0</v>
      </c>
      <c r="EP244" s="75">
        <f t="shared" si="1715"/>
        <v>0</v>
      </c>
      <c r="EQ244" s="75">
        <f t="shared" si="1716"/>
        <v>0</v>
      </c>
      <c r="ER244" s="490">
        <f t="shared" si="1717"/>
        <v>0</v>
      </c>
      <c r="ES244" s="75">
        <f t="shared" si="1718"/>
        <v>0</v>
      </c>
      <c r="ET244" s="75">
        <f t="shared" si="1719"/>
        <v>0</v>
      </c>
      <c r="EU244" s="75">
        <f t="shared" si="1720"/>
        <v>0</v>
      </c>
      <c r="EV244" s="75">
        <f t="shared" si="1721"/>
        <v>0</v>
      </c>
      <c r="EW244" s="75">
        <f t="shared" si="1722"/>
        <v>0</v>
      </c>
      <c r="EX244" s="75">
        <f t="shared" si="1723"/>
        <v>0</v>
      </c>
      <c r="EY244" s="75">
        <f t="shared" si="1724"/>
        <v>0</v>
      </c>
      <c r="EZ244" s="75">
        <f t="shared" si="1725"/>
        <v>0</v>
      </c>
      <c r="FA244" s="75">
        <f t="shared" si="1726"/>
        <v>0</v>
      </c>
      <c r="FB244" s="75">
        <f t="shared" si="1727"/>
        <v>0</v>
      </c>
      <c r="FC244" s="75">
        <f t="shared" si="1728"/>
        <v>0</v>
      </c>
      <c r="FD244" s="75">
        <f t="shared" si="1729"/>
        <v>0</v>
      </c>
      <c r="FE244" s="490">
        <f t="shared" si="1730"/>
        <v>0</v>
      </c>
      <c r="FF244" s="490">
        <f t="shared" si="1731"/>
        <v>0</v>
      </c>
      <c r="FG244" s="608">
        <f t="shared" si="1422"/>
        <v>0</v>
      </c>
      <c r="FH244" s="608">
        <f t="shared" si="1423"/>
        <v>0</v>
      </c>
      <c r="FI244" s="608">
        <f t="shared" si="1424"/>
        <v>0</v>
      </c>
      <c r="FJ244" s="608">
        <f t="shared" si="1425"/>
        <v>0</v>
      </c>
      <c r="FK244" s="608">
        <f t="shared" si="1426"/>
        <v>0</v>
      </c>
      <c r="FL244" s="608">
        <f t="shared" si="1427"/>
        <v>0</v>
      </c>
      <c r="FM244" s="608">
        <f t="shared" si="1428"/>
        <v>0</v>
      </c>
      <c r="FN244" s="608">
        <f t="shared" si="1429"/>
        <v>0</v>
      </c>
      <c r="FO244" s="608">
        <f t="shared" si="1430"/>
        <v>0</v>
      </c>
      <c r="FP244" s="608">
        <f t="shared" si="1431"/>
        <v>0</v>
      </c>
      <c r="FQ244" s="608">
        <f t="shared" si="1432"/>
        <v>0</v>
      </c>
      <c r="FR244" s="608">
        <f t="shared" si="1433"/>
        <v>0</v>
      </c>
      <c r="FS244" s="608">
        <f t="shared" si="1434"/>
        <v>0</v>
      </c>
      <c r="FT244" s="608">
        <f t="shared" si="1435"/>
        <v>0</v>
      </c>
      <c r="FU244" s="608">
        <f t="shared" si="1436"/>
        <v>0</v>
      </c>
      <c r="FV244" s="608">
        <f t="shared" si="1437"/>
        <v>0</v>
      </c>
      <c r="FW244" s="608">
        <f t="shared" si="1438"/>
        <v>0</v>
      </c>
      <c r="FX244" s="608">
        <f t="shared" si="1439"/>
        <v>0</v>
      </c>
      <c r="FY244" s="608">
        <f t="shared" si="1440"/>
        <v>0</v>
      </c>
      <c r="FZ244" s="608">
        <f t="shared" si="1441"/>
        <v>0</v>
      </c>
      <c r="GA244" s="608">
        <f t="shared" si="1442"/>
        <v>0</v>
      </c>
      <c r="GB244" s="608">
        <f t="shared" si="1443"/>
        <v>0</v>
      </c>
      <c r="GC244" s="608">
        <f t="shared" si="1444"/>
        <v>0</v>
      </c>
      <c r="GD244" s="608">
        <f t="shared" si="1445"/>
        <v>0</v>
      </c>
      <c r="GE244" s="608">
        <f t="shared" si="1446"/>
        <v>0</v>
      </c>
      <c r="GF244" s="608">
        <f t="shared" si="1447"/>
        <v>0</v>
      </c>
      <c r="GG244" s="608">
        <f t="shared" si="1448"/>
        <v>0</v>
      </c>
      <c r="GH244" s="608">
        <f t="shared" si="1449"/>
        <v>0</v>
      </c>
      <c r="GI244" s="608">
        <f t="shared" si="1450"/>
        <v>0</v>
      </c>
      <c r="GJ244" s="608">
        <f t="shared" si="1451"/>
        <v>0</v>
      </c>
      <c r="GK244" s="608">
        <f t="shared" si="1452"/>
        <v>0</v>
      </c>
      <c r="GL244" s="608">
        <f t="shared" si="1453"/>
        <v>0</v>
      </c>
      <c r="GM244" s="608">
        <f t="shared" si="1454"/>
        <v>0</v>
      </c>
      <c r="GN244" s="608">
        <f t="shared" si="1455"/>
        <v>0</v>
      </c>
      <c r="GO244" s="608">
        <f t="shared" si="1456"/>
        <v>0</v>
      </c>
      <c r="GP244" s="608">
        <f t="shared" si="1457"/>
        <v>0</v>
      </c>
      <c r="GQ244" s="608">
        <f t="shared" si="1458"/>
        <v>0</v>
      </c>
      <c r="GR244" s="608">
        <f t="shared" si="1459"/>
        <v>0</v>
      </c>
      <c r="GS244" s="608">
        <f t="shared" si="1460"/>
        <v>0</v>
      </c>
      <c r="GT244" s="608">
        <f t="shared" si="1461"/>
        <v>0</v>
      </c>
      <c r="GU244" s="608">
        <f t="shared" si="1462"/>
        <v>0</v>
      </c>
      <c r="GV244" s="608">
        <f t="shared" si="1463"/>
        <v>0</v>
      </c>
      <c r="GW244" s="608">
        <f t="shared" si="1464"/>
        <v>0</v>
      </c>
      <c r="GX244" s="608">
        <f t="shared" si="1465"/>
        <v>0</v>
      </c>
      <c r="GY244" s="608">
        <f t="shared" si="1466"/>
        <v>0</v>
      </c>
      <c r="GZ244" s="608">
        <f t="shared" si="1467"/>
        <v>0</v>
      </c>
      <c r="HA244" s="608">
        <f t="shared" si="1468"/>
        <v>0</v>
      </c>
      <c r="HB244" s="608">
        <f t="shared" si="1469"/>
        <v>0</v>
      </c>
      <c r="HC244" s="608">
        <f t="shared" si="1470"/>
        <v>0</v>
      </c>
      <c r="HD244" s="608">
        <f t="shared" si="1471"/>
        <v>0</v>
      </c>
      <c r="HE244" s="608">
        <f t="shared" si="1472"/>
        <v>0</v>
      </c>
      <c r="HF244" s="608">
        <f t="shared" si="1473"/>
        <v>0</v>
      </c>
      <c r="HG244" s="608">
        <f t="shared" si="1474"/>
        <v>0</v>
      </c>
      <c r="HH244" s="608">
        <f t="shared" si="1475"/>
        <v>0</v>
      </c>
      <c r="HI244" s="608">
        <f t="shared" si="1476"/>
        <v>0</v>
      </c>
      <c r="HJ244" s="608">
        <f t="shared" si="1477"/>
        <v>0</v>
      </c>
      <c r="HK244" s="608">
        <f t="shared" si="1478"/>
        <v>0</v>
      </c>
      <c r="HL244" s="608">
        <f t="shared" si="1479"/>
        <v>0</v>
      </c>
      <c r="HM244" s="608">
        <f t="shared" si="1480"/>
        <v>0</v>
      </c>
      <c r="HN244" s="608">
        <f t="shared" si="1481"/>
        <v>0</v>
      </c>
      <c r="HO244" s="608">
        <f t="shared" si="1482"/>
        <v>0</v>
      </c>
      <c r="HP244" s="608">
        <f t="shared" si="1483"/>
        <v>0</v>
      </c>
      <c r="HQ244" s="608">
        <f t="shared" si="1484"/>
        <v>0</v>
      </c>
      <c r="HR244" s="608">
        <f t="shared" si="1485"/>
        <v>0</v>
      </c>
      <c r="HS244" s="608">
        <f t="shared" si="1486"/>
        <v>0</v>
      </c>
      <c r="HT244" s="608">
        <f t="shared" si="1487"/>
        <v>0</v>
      </c>
      <c r="HU244" s="608">
        <f t="shared" si="1488"/>
        <v>0</v>
      </c>
      <c r="HV244" s="608">
        <f t="shared" si="1489"/>
        <v>0</v>
      </c>
      <c r="HW244" s="608">
        <f t="shared" si="1490"/>
        <v>0</v>
      </c>
      <c r="HX244" s="608">
        <f t="shared" si="1491"/>
        <v>0</v>
      </c>
      <c r="HY244" s="608">
        <f t="shared" si="1492"/>
        <v>0</v>
      </c>
      <c r="HZ244" s="608">
        <f t="shared" si="1493"/>
        <v>0</v>
      </c>
      <c r="IA244" s="608">
        <f t="shared" si="1494"/>
        <v>0</v>
      </c>
      <c r="IB244" s="608">
        <f t="shared" si="1495"/>
        <v>0</v>
      </c>
      <c r="IC244" s="608">
        <f t="shared" si="1496"/>
        <v>0</v>
      </c>
      <c r="ID244" s="608">
        <f t="shared" si="1497"/>
        <v>0</v>
      </c>
      <c r="IE244" s="608">
        <f t="shared" si="1498"/>
        <v>0</v>
      </c>
      <c r="IF244" s="608">
        <f t="shared" si="1499"/>
        <v>0</v>
      </c>
      <c r="IG244" s="608">
        <f t="shared" si="1500"/>
        <v>0</v>
      </c>
      <c r="IH244" s="608">
        <f t="shared" si="1501"/>
        <v>0</v>
      </c>
      <c r="II244" s="608">
        <f t="shared" si="1502"/>
        <v>0</v>
      </c>
      <c r="IJ244" s="608">
        <f t="shared" si="1503"/>
        <v>0</v>
      </c>
      <c r="IK244" s="608">
        <f t="shared" si="1504"/>
        <v>0</v>
      </c>
      <c r="IL244" s="1578">
        <f t="shared" si="1505"/>
        <v>0</v>
      </c>
      <c r="IM244" s="496">
        <f t="shared" si="1506"/>
        <v>0</v>
      </c>
      <c r="IS244" s="1162">
        <v>2.8372499999999996</v>
      </c>
      <c r="IT244" s="1162">
        <v>3.4727939999999999</v>
      </c>
      <c r="IU244" s="1162">
        <v>2.103348</v>
      </c>
      <c r="IV244" s="1162">
        <v>0</v>
      </c>
      <c r="IW244" s="1162">
        <v>9.7000000000000003E-3</v>
      </c>
      <c r="IX244" s="1162">
        <v>0.80510000000000004</v>
      </c>
      <c r="IY244" s="1162">
        <v>9.228192</v>
      </c>
    </row>
    <row r="245" spans="1:259" ht="29.25" customHeight="1">
      <c r="A245" s="1189" t="s">
        <v>800</v>
      </c>
      <c r="B245" s="1640"/>
      <c r="C245" s="1643"/>
      <c r="D245" s="1195" t="s">
        <v>47</v>
      </c>
      <c r="E245" s="117">
        <f t="shared" si="1374"/>
        <v>0.76901600000000003</v>
      </c>
      <c r="F245" s="118">
        <f t="shared" si="1364"/>
        <v>1.7023499999999998</v>
      </c>
      <c r="G245" s="508">
        <f t="shared" si="1732"/>
        <v>0.34727939999999996</v>
      </c>
      <c r="H245" s="508">
        <f t="shared" ref="H245:L245" si="1740">+G245</f>
        <v>0.34727939999999996</v>
      </c>
      <c r="I245" s="508">
        <f t="shared" si="1740"/>
        <v>0.34727939999999996</v>
      </c>
      <c r="J245" s="508">
        <f t="shared" si="1740"/>
        <v>0.34727939999999996</v>
      </c>
      <c r="K245" s="508">
        <f t="shared" si="1740"/>
        <v>0.34727939999999996</v>
      </c>
      <c r="L245" s="508">
        <f t="shared" si="1740"/>
        <v>0.34727939999999996</v>
      </c>
      <c r="M245" s="119">
        <f t="shared" si="1366"/>
        <v>2.0836763999999999</v>
      </c>
      <c r="N245" s="519">
        <f t="shared" si="1734"/>
        <v>0.10516740000000001</v>
      </c>
      <c r="O245" s="519">
        <f t="shared" ref="O245:Y245" si="1741">+N245</f>
        <v>0.10516740000000001</v>
      </c>
      <c r="P245" s="519">
        <f t="shared" si="1741"/>
        <v>0.10516740000000001</v>
      </c>
      <c r="Q245" s="519">
        <f t="shared" si="1741"/>
        <v>0.10516740000000001</v>
      </c>
      <c r="R245" s="519">
        <f t="shared" si="1741"/>
        <v>0.10516740000000001</v>
      </c>
      <c r="S245" s="519">
        <f t="shared" si="1741"/>
        <v>0.10516740000000001</v>
      </c>
      <c r="T245" s="519">
        <f t="shared" si="1741"/>
        <v>0.10516740000000001</v>
      </c>
      <c r="U245" s="519">
        <f t="shared" si="1741"/>
        <v>0.10516740000000001</v>
      </c>
      <c r="V245" s="519">
        <f t="shared" si="1741"/>
        <v>0.10516740000000001</v>
      </c>
      <c r="W245" s="519">
        <f t="shared" si="1741"/>
        <v>0.10516740000000001</v>
      </c>
      <c r="X245" s="519">
        <f t="shared" si="1741"/>
        <v>0.10516740000000001</v>
      </c>
      <c r="Y245" s="519">
        <f t="shared" si="1741"/>
        <v>0.10516740000000001</v>
      </c>
      <c r="Z245" s="119">
        <f t="shared" si="1368"/>
        <v>1.2620088</v>
      </c>
      <c r="AA245" s="519">
        <f t="shared" si="1736"/>
        <v>0</v>
      </c>
      <c r="AB245" s="519">
        <f t="shared" ref="AB245:AL245" si="1742">+AA245</f>
        <v>0</v>
      </c>
      <c r="AC245" s="519">
        <f t="shared" si="1742"/>
        <v>0</v>
      </c>
      <c r="AD245" s="519">
        <f t="shared" si="1742"/>
        <v>0</v>
      </c>
      <c r="AE245" s="519">
        <f t="shared" si="1742"/>
        <v>0</v>
      </c>
      <c r="AF245" s="519">
        <f t="shared" si="1742"/>
        <v>0</v>
      </c>
      <c r="AG245" s="519">
        <f t="shared" si="1742"/>
        <v>0</v>
      </c>
      <c r="AH245" s="519">
        <f t="shared" si="1742"/>
        <v>0</v>
      </c>
      <c r="AI245" s="519">
        <f t="shared" si="1742"/>
        <v>0</v>
      </c>
      <c r="AJ245" s="519">
        <f t="shared" si="1742"/>
        <v>0</v>
      </c>
      <c r="AK245" s="519">
        <f t="shared" si="1742"/>
        <v>0</v>
      </c>
      <c r="AL245" s="519">
        <f t="shared" si="1742"/>
        <v>0</v>
      </c>
      <c r="AM245" s="119">
        <f t="shared" si="1370"/>
        <v>0</v>
      </c>
      <c r="AN245" s="119">
        <f t="shared" si="1371"/>
        <v>5.8199999999999997E-3</v>
      </c>
      <c r="AO245" s="117">
        <f t="shared" si="1381"/>
        <v>6.6709821686746995E-2</v>
      </c>
      <c r="AP245" s="117">
        <f t="shared" ref="AP245:DA245" si="1743">+AO245</f>
        <v>6.6709821686746995E-2</v>
      </c>
      <c r="AQ245" s="117">
        <f t="shared" si="1743"/>
        <v>6.6709821686746995E-2</v>
      </c>
      <c r="AR245" s="117">
        <f t="shared" si="1743"/>
        <v>6.6709821686746995E-2</v>
      </c>
      <c r="AS245" s="117">
        <f t="shared" si="1743"/>
        <v>6.6709821686746995E-2</v>
      </c>
      <c r="AT245" s="117">
        <f t="shared" si="1743"/>
        <v>6.6709821686746995E-2</v>
      </c>
      <c r="AU245" s="117">
        <f t="shared" si="1743"/>
        <v>6.6709821686746995E-2</v>
      </c>
      <c r="AV245" s="117">
        <f t="shared" si="1743"/>
        <v>6.6709821686746995E-2</v>
      </c>
      <c r="AW245" s="117">
        <f t="shared" si="1743"/>
        <v>6.6709821686746995E-2</v>
      </c>
      <c r="AX245" s="117">
        <f t="shared" si="1743"/>
        <v>6.6709821686746995E-2</v>
      </c>
      <c r="AY245" s="117">
        <f t="shared" si="1743"/>
        <v>6.6709821686746995E-2</v>
      </c>
      <c r="AZ245" s="117">
        <f t="shared" si="1743"/>
        <v>6.6709821686746995E-2</v>
      </c>
      <c r="BA245" s="117">
        <f t="shared" si="1743"/>
        <v>6.6709821686746995E-2</v>
      </c>
      <c r="BB245" s="117">
        <f t="shared" si="1743"/>
        <v>6.6709821686746995E-2</v>
      </c>
      <c r="BC245" s="117">
        <f t="shared" si="1743"/>
        <v>6.6709821686746995E-2</v>
      </c>
      <c r="BD245" s="117">
        <f t="shared" si="1743"/>
        <v>6.6709821686746995E-2</v>
      </c>
      <c r="BE245" s="117">
        <f t="shared" si="1743"/>
        <v>6.6709821686746995E-2</v>
      </c>
      <c r="BF245" s="117">
        <f t="shared" si="1743"/>
        <v>6.6709821686746995E-2</v>
      </c>
      <c r="BG245" s="117">
        <f t="shared" si="1743"/>
        <v>6.6709821686746995E-2</v>
      </c>
      <c r="BH245" s="117">
        <f t="shared" si="1743"/>
        <v>6.6709821686746995E-2</v>
      </c>
      <c r="BI245" s="117">
        <f t="shared" si="1743"/>
        <v>6.6709821686746995E-2</v>
      </c>
      <c r="BJ245" s="117">
        <f t="shared" si="1743"/>
        <v>6.6709821686746995E-2</v>
      </c>
      <c r="BK245" s="117">
        <f t="shared" si="1743"/>
        <v>6.6709821686746995E-2</v>
      </c>
      <c r="BL245" s="117">
        <f t="shared" si="1743"/>
        <v>6.6709821686746995E-2</v>
      </c>
      <c r="BM245" s="117">
        <f t="shared" si="1743"/>
        <v>6.6709821686746995E-2</v>
      </c>
      <c r="BN245" s="117">
        <f t="shared" si="1743"/>
        <v>6.6709821686746995E-2</v>
      </c>
      <c r="BO245" s="117">
        <f t="shared" si="1743"/>
        <v>6.6709821686746995E-2</v>
      </c>
      <c r="BP245" s="117">
        <f t="shared" si="1743"/>
        <v>6.6709821686746995E-2</v>
      </c>
      <c r="BQ245" s="117">
        <f t="shared" si="1743"/>
        <v>6.6709821686746995E-2</v>
      </c>
      <c r="BR245" s="117">
        <f t="shared" si="1743"/>
        <v>6.6709821686746995E-2</v>
      </c>
      <c r="BS245" s="117">
        <f t="shared" si="1743"/>
        <v>6.6709821686746995E-2</v>
      </c>
      <c r="BT245" s="117">
        <f t="shared" si="1743"/>
        <v>6.6709821686746995E-2</v>
      </c>
      <c r="BU245" s="117">
        <f t="shared" si="1743"/>
        <v>6.6709821686746995E-2</v>
      </c>
      <c r="BV245" s="117">
        <f t="shared" si="1743"/>
        <v>6.6709821686746995E-2</v>
      </c>
      <c r="BW245" s="117">
        <f t="shared" si="1743"/>
        <v>6.6709821686746995E-2</v>
      </c>
      <c r="BX245" s="117">
        <f t="shared" si="1743"/>
        <v>6.6709821686746995E-2</v>
      </c>
      <c r="BY245" s="117">
        <f t="shared" si="1743"/>
        <v>6.6709821686746995E-2</v>
      </c>
      <c r="BZ245" s="117">
        <f t="shared" si="1743"/>
        <v>6.6709821686746995E-2</v>
      </c>
      <c r="CA245" s="117">
        <f t="shared" si="1743"/>
        <v>6.6709821686746995E-2</v>
      </c>
      <c r="CB245" s="117">
        <f t="shared" si="1743"/>
        <v>6.6709821686746995E-2</v>
      </c>
      <c r="CC245" s="117">
        <f t="shared" si="1743"/>
        <v>6.6709821686746995E-2</v>
      </c>
      <c r="CD245" s="117">
        <f t="shared" si="1743"/>
        <v>6.6709821686746995E-2</v>
      </c>
      <c r="CE245" s="117">
        <f t="shared" si="1743"/>
        <v>6.6709821686746995E-2</v>
      </c>
      <c r="CF245" s="117">
        <f t="shared" si="1743"/>
        <v>6.6709821686746995E-2</v>
      </c>
      <c r="CG245" s="117">
        <f t="shared" si="1743"/>
        <v>6.6709821686746995E-2</v>
      </c>
      <c r="CH245" s="117">
        <f t="shared" si="1743"/>
        <v>6.6709821686746995E-2</v>
      </c>
      <c r="CI245" s="117">
        <f t="shared" si="1743"/>
        <v>6.6709821686746995E-2</v>
      </c>
      <c r="CJ245" s="117">
        <f t="shared" si="1743"/>
        <v>6.6709821686746995E-2</v>
      </c>
      <c r="CK245" s="117">
        <f t="shared" si="1743"/>
        <v>6.6709821686746995E-2</v>
      </c>
      <c r="CL245" s="117">
        <f t="shared" si="1743"/>
        <v>6.6709821686746995E-2</v>
      </c>
      <c r="CM245" s="117">
        <f t="shared" si="1743"/>
        <v>6.6709821686746995E-2</v>
      </c>
      <c r="CN245" s="117">
        <f t="shared" si="1743"/>
        <v>6.6709821686746995E-2</v>
      </c>
      <c r="CO245" s="117">
        <f t="shared" si="1743"/>
        <v>6.6709821686746995E-2</v>
      </c>
      <c r="CP245" s="117">
        <f t="shared" si="1743"/>
        <v>6.6709821686746995E-2</v>
      </c>
      <c r="CQ245" s="117">
        <f t="shared" si="1743"/>
        <v>6.6709821686746995E-2</v>
      </c>
      <c r="CR245" s="117">
        <f t="shared" si="1743"/>
        <v>6.6709821686746995E-2</v>
      </c>
      <c r="CS245" s="117">
        <f t="shared" si="1743"/>
        <v>6.6709821686746995E-2</v>
      </c>
      <c r="CT245" s="117">
        <f t="shared" si="1743"/>
        <v>6.6709821686746995E-2</v>
      </c>
      <c r="CU245" s="117">
        <f t="shared" si="1743"/>
        <v>6.6709821686746995E-2</v>
      </c>
      <c r="CV245" s="117">
        <f t="shared" si="1743"/>
        <v>6.6709821686746995E-2</v>
      </c>
      <c r="CW245" s="117">
        <f t="shared" si="1743"/>
        <v>6.6709821686746995E-2</v>
      </c>
      <c r="CX245" s="117">
        <f t="shared" si="1743"/>
        <v>6.6709821686746995E-2</v>
      </c>
      <c r="CY245" s="117">
        <f t="shared" si="1743"/>
        <v>6.6709821686746995E-2</v>
      </c>
      <c r="CZ245" s="117">
        <f t="shared" si="1743"/>
        <v>6.6709821686746995E-2</v>
      </c>
      <c r="DA245" s="117">
        <f t="shared" si="1743"/>
        <v>6.6709821686746995E-2</v>
      </c>
      <c r="DB245" s="117">
        <f t="shared" ref="DB245:DS245" si="1744">+DA245</f>
        <v>6.6709821686746995E-2</v>
      </c>
      <c r="DC245" s="117">
        <f t="shared" si="1744"/>
        <v>6.6709821686746995E-2</v>
      </c>
      <c r="DD245" s="117">
        <f t="shared" si="1744"/>
        <v>6.6709821686746995E-2</v>
      </c>
      <c r="DE245" s="117">
        <f t="shared" si="1744"/>
        <v>6.6709821686746995E-2</v>
      </c>
      <c r="DF245" s="117">
        <f t="shared" si="1744"/>
        <v>6.6709821686746995E-2</v>
      </c>
      <c r="DG245" s="117">
        <f t="shared" si="1744"/>
        <v>6.6709821686746995E-2</v>
      </c>
      <c r="DH245" s="117">
        <f t="shared" si="1744"/>
        <v>6.6709821686746995E-2</v>
      </c>
      <c r="DI245" s="117">
        <f t="shared" si="1744"/>
        <v>6.6709821686746995E-2</v>
      </c>
      <c r="DJ245" s="117">
        <f t="shared" si="1744"/>
        <v>6.6709821686746995E-2</v>
      </c>
      <c r="DK245" s="117">
        <f t="shared" si="1744"/>
        <v>6.6709821686746995E-2</v>
      </c>
      <c r="DL245" s="117">
        <f t="shared" si="1744"/>
        <v>6.6709821686746995E-2</v>
      </c>
      <c r="DM245" s="117">
        <f t="shared" si="1744"/>
        <v>6.6709821686746995E-2</v>
      </c>
      <c r="DN245" s="117">
        <f t="shared" si="1744"/>
        <v>6.6709821686746995E-2</v>
      </c>
      <c r="DO245" s="117">
        <f t="shared" si="1744"/>
        <v>6.6709821686746995E-2</v>
      </c>
      <c r="DP245" s="117">
        <f t="shared" si="1744"/>
        <v>6.6709821686746995E-2</v>
      </c>
      <c r="DQ245" s="117">
        <f t="shared" si="1744"/>
        <v>6.6709821686746995E-2</v>
      </c>
      <c r="DR245" s="117">
        <f t="shared" si="1744"/>
        <v>6.6709821686746995E-2</v>
      </c>
      <c r="DS245" s="117">
        <f t="shared" si="1744"/>
        <v>6.6709821686746995E-2</v>
      </c>
      <c r="DT245" s="117">
        <f t="shared" si="1384"/>
        <v>0.48305999999999999</v>
      </c>
      <c r="DU245" s="120">
        <f t="shared" si="1385"/>
        <v>5.5369152000000001</v>
      </c>
      <c r="DV245" s="31"/>
      <c r="DW245" s="56">
        <f t="shared" si="1697"/>
        <v>0</v>
      </c>
      <c r="DX245" s="491">
        <f t="shared" si="1698"/>
        <v>0</v>
      </c>
      <c r="DY245" s="80" t="s">
        <v>929</v>
      </c>
      <c r="DZ245" s="80">
        <f t="shared" si="1699"/>
        <v>0</v>
      </c>
      <c r="EA245" s="80">
        <f t="shared" si="1700"/>
        <v>0</v>
      </c>
      <c r="EB245" s="80">
        <f t="shared" si="1701"/>
        <v>0</v>
      </c>
      <c r="EC245" s="80">
        <f t="shared" si="1702"/>
        <v>0</v>
      </c>
      <c r="ED245" s="80">
        <f t="shared" si="1703"/>
        <v>0</v>
      </c>
      <c r="EE245" s="492">
        <f t="shared" si="1704"/>
        <v>0</v>
      </c>
      <c r="EF245" s="81">
        <f t="shared" si="1705"/>
        <v>0</v>
      </c>
      <c r="EG245" s="81">
        <f t="shared" si="1706"/>
        <v>0</v>
      </c>
      <c r="EH245" s="81">
        <f t="shared" si="1707"/>
        <v>0</v>
      </c>
      <c r="EI245" s="81">
        <f t="shared" si="1708"/>
        <v>0</v>
      </c>
      <c r="EJ245" s="81">
        <f t="shared" si="1709"/>
        <v>0</v>
      </c>
      <c r="EK245" s="81">
        <f t="shared" si="1710"/>
        <v>0</v>
      </c>
      <c r="EL245" s="81">
        <f t="shared" si="1711"/>
        <v>0</v>
      </c>
      <c r="EM245" s="81">
        <f t="shared" si="1712"/>
        <v>0</v>
      </c>
      <c r="EN245" s="81">
        <f t="shared" si="1713"/>
        <v>0</v>
      </c>
      <c r="EO245" s="81">
        <f t="shared" si="1714"/>
        <v>0</v>
      </c>
      <c r="EP245" s="81">
        <f t="shared" si="1715"/>
        <v>0</v>
      </c>
      <c r="EQ245" s="81">
        <f t="shared" si="1716"/>
        <v>0</v>
      </c>
      <c r="ER245" s="492">
        <f t="shared" si="1717"/>
        <v>0</v>
      </c>
      <c r="ES245" s="81">
        <f t="shared" si="1718"/>
        <v>0</v>
      </c>
      <c r="ET245" s="81">
        <f t="shared" si="1719"/>
        <v>0</v>
      </c>
      <c r="EU245" s="81">
        <f t="shared" si="1720"/>
        <v>0</v>
      </c>
      <c r="EV245" s="81">
        <f t="shared" si="1721"/>
        <v>0</v>
      </c>
      <c r="EW245" s="81">
        <f t="shared" si="1722"/>
        <v>0</v>
      </c>
      <c r="EX245" s="81">
        <f t="shared" si="1723"/>
        <v>0</v>
      </c>
      <c r="EY245" s="81">
        <f t="shared" si="1724"/>
        <v>0</v>
      </c>
      <c r="EZ245" s="81">
        <f t="shared" si="1725"/>
        <v>0</v>
      </c>
      <c r="FA245" s="81">
        <f t="shared" si="1726"/>
        <v>0</v>
      </c>
      <c r="FB245" s="81">
        <f t="shared" si="1727"/>
        <v>0</v>
      </c>
      <c r="FC245" s="81">
        <f t="shared" si="1728"/>
        <v>0</v>
      </c>
      <c r="FD245" s="81">
        <f t="shared" si="1729"/>
        <v>0</v>
      </c>
      <c r="FE245" s="492">
        <f t="shared" si="1730"/>
        <v>0</v>
      </c>
      <c r="FF245" s="492">
        <f t="shared" si="1731"/>
        <v>0</v>
      </c>
      <c r="FG245" s="610">
        <f t="shared" si="1422"/>
        <v>0</v>
      </c>
      <c r="FH245" s="610">
        <f t="shared" si="1423"/>
        <v>0</v>
      </c>
      <c r="FI245" s="610">
        <f t="shared" si="1424"/>
        <v>0</v>
      </c>
      <c r="FJ245" s="610">
        <f t="shared" si="1425"/>
        <v>0</v>
      </c>
      <c r="FK245" s="610">
        <f t="shared" si="1426"/>
        <v>0</v>
      </c>
      <c r="FL245" s="610">
        <f t="shared" si="1427"/>
        <v>0</v>
      </c>
      <c r="FM245" s="610">
        <f t="shared" si="1428"/>
        <v>0</v>
      </c>
      <c r="FN245" s="610">
        <f t="shared" si="1429"/>
        <v>0</v>
      </c>
      <c r="FO245" s="610">
        <f t="shared" si="1430"/>
        <v>0</v>
      </c>
      <c r="FP245" s="610">
        <f t="shared" si="1431"/>
        <v>0</v>
      </c>
      <c r="FQ245" s="610">
        <f t="shared" si="1432"/>
        <v>0</v>
      </c>
      <c r="FR245" s="610">
        <f t="shared" si="1433"/>
        <v>0</v>
      </c>
      <c r="FS245" s="610">
        <f t="shared" si="1434"/>
        <v>0</v>
      </c>
      <c r="FT245" s="610">
        <f t="shared" si="1435"/>
        <v>0</v>
      </c>
      <c r="FU245" s="610">
        <f t="shared" si="1436"/>
        <v>0</v>
      </c>
      <c r="FV245" s="610">
        <f t="shared" si="1437"/>
        <v>0</v>
      </c>
      <c r="FW245" s="610">
        <f t="shared" si="1438"/>
        <v>0</v>
      </c>
      <c r="FX245" s="610">
        <f t="shared" si="1439"/>
        <v>0</v>
      </c>
      <c r="FY245" s="610">
        <f t="shared" si="1440"/>
        <v>0</v>
      </c>
      <c r="FZ245" s="610">
        <f t="shared" si="1441"/>
        <v>0</v>
      </c>
      <c r="GA245" s="610">
        <f t="shared" si="1442"/>
        <v>0</v>
      </c>
      <c r="GB245" s="610">
        <f t="shared" si="1443"/>
        <v>0</v>
      </c>
      <c r="GC245" s="610">
        <f t="shared" si="1444"/>
        <v>0</v>
      </c>
      <c r="GD245" s="610">
        <f t="shared" si="1445"/>
        <v>0</v>
      </c>
      <c r="GE245" s="610">
        <f t="shared" si="1446"/>
        <v>0</v>
      </c>
      <c r="GF245" s="610">
        <f t="shared" si="1447"/>
        <v>0</v>
      </c>
      <c r="GG245" s="610">
        <f t="shared" si="1448"/>
        <v>0</v>
      </c>
      <c r="GH245" s="610">
        <f t="shared" si="1449"/>
        <v>0</v>
      </c>
      <c r="GI245" s="610">
        <f t="shared" si="1450"/>
        <v>0</v>
      </c>
      <c r="GJ245" s="610">
        <f t="shared" si="1451"/>
        <v>0</v>
      </c>
      <c r="GK245" s="610">
        <f t="shared" si="1452"/>
        <v>0</v>
      </c>
      <c r="GL245" s="610">
        <f t="shared" si="1453"/>
        <v>0</v>
      </c>
      <c r="GM245" s="610">
        <f t="shared" si="1454"/>
        <v>0</v>
      </c>
      <c r="GN245" s="610">
        <f t="shared" si="1455"/>
        <v>0</v>
      </c>
      <c r="GO245" s="610">
        <f t="shared" si="1456"/>
        <v>0</v>
      </c>
      <c r="GP245" s="610">
        <f t="shared" si="1457"/>
        <v>0</v>
      </c>
      <c r="GQ245" s="610">
        <f t="shared" si="1458"/>
        <v>0</v>
      </c>
      <c r="GR245" s="610">
        <f t="shared" si="1459"/>
        <v>0</v>
      </c>
      <c r="GS245" s="610">
        <f t="shared" si="1460"/>
        <v>0</v>
      </c>
      <c r="GT245" s="610">
        <f t="shared" si="1461"/>
        <v>0</v>
      </c>
      <c r="GU245" s="610">
        <f t="shared" si="1462"/>
        <v>0</v>
      </c>
      <c r="GV245" s="610">
        <f t="shared" si="1463"/>
        <v>0</v>
      </c>
      <c r="GW245" s="610">
        <f t="shared" si="1464"/>
        <v>0</v>
      </c>
      <c r="GX245" s="610">
        <f t="shared" si="1465"/>
        <v>0</v>
      </c>
      <c r="GY245" s="610">
        <f t="shared" si="1466"/>
        <v>0</v>
      </c>
      <c r="GZ245" s="610">
        <f t="shared" si="1467"/>
        <v>0</v>
      </c>
      <c r="HA245" s="610">
        <f t="shared" si="1468"/>
        <v>0</v>
      </c>
      <c r="HB245" s="610">
        <f t="shared" si="1469"/>
        <v>0</v>
      </c>
      <c r="HC245" s="610">
        <f t="shared" si="1470"/>
        <v>0</v>
      </c>
      <c r="HD245" s="610">
        <f t="shared" si="1471"/>
        <v>0</v>
      </c>
      <c r="HE245" s="610">
        <f t="shared" si="1472"/>
        <v>0</v>
      </c>
      <c r="HF245" s="610">
        <f t="shared" si="1473"/>
        <v>0</v>
      </c>
      <c r="HG245" s="610">
        <f t="shared" si="1474"/>
        <v>0</v>
      </c>
      <c r="HH245" s="610">
        <f t="shared" si="1475"/>
        <v>0</v>
      </c>
      <c r="HI245" s="610">
        <f t="shared" si="1476"/>
        <v>0</v>
      </c>
      <c r="HJ245" s="610">
        <f t="shared" si="1477"/>
        <v>0</v>
      </c>
      <c r="HK245" s="610">
        <f t="shared" si="1478"/>
        <v>0</v>
      </c>
      <c r="HL245" s="610">
        <f t="shared" si="1479"/>
        <v>0</v>
      </c>
      <c r="HM245" s="610">
        <f t="shared" si="1480"/>
        <v>0</v>
      </c>
      <c r="HN245" s="610">
        <f t="shared" si="1481"/>
        <v>0</v>
      </c>
      <c r="HO245" s="610">
        <f t="shared" si="1482"/>
        <v>0</v>
      </c>
      <c r="HP245" s="610">
        <f t="shared" si="1483"/>
        <v>0</v>
      </c>
      <c r="HQ245" s="610">
        <f t="shared" si="1484"/>
        <v>0</v>
      </c>
      <c r="HR245" s="610">
        <f t="shared" si="1485"/>
        <v>0</v>
      </c>
      <c r="HS245" s="610">
        <f t="shared" si="1486"/>
        <v>0</v>
      </c>
      <c r="HT245" s="610">
        <f t="shared" si="1487"/>
        <v>0</v>
      </c>
      <c r="HU245" s="610">
        <f t="shared" si="1488"/>
        <v>0</v>
      </c>
      <c r="HV245" s="610">
        <f t="shared" si="1489"/>
        <v>0</v>
      </c>
      <c r="HW245" s="610">
        <f t="shared" si="1490"/>
        <v>0</v>
      </c>
      <c r="HX245" s="610">
        <f t="shared" si="1491"/>
        <v>0</v>
      </c>
      <c r="HY245" s="610">
        <f t="shared" si="1492"/>
        <v>0</v>
      </c>
      <c r="HZ245" s="610">
        <f t="shared" si="1493"/>
        <v>0</v>
      </c>
      <c r="IA245" s="610">
        <f t="shared" si="1494"/>
        <v>0</v>
      </c>
      <c r="IB245" s="610">
        <f t="shared" si="1495"/>
        <v>0</v>
      </c>
      <c r="IC245" s="610">
        <f t="shared" si="1496"/>
        <v>0</v>
      </c>
      <c r="ID245" s="610">
        <f t="shared" si="1497"/>
        <v>0</v>
      </c>
      <c r="IE245" s="610">
        <f t="shared" si="1498"/>
        <v>0</v>
      </c>
      <c r="IF245" s="610">
        <f t="shared" si="1499"/>
        <v>0</v>
      </c>
      <c r="IG245" s="610">
        <f t="shared" si="1500"/>
        <v>0</v>
      </c>
      <c r="IH245" s="610">
        <f t="shared" si="1501"/>
        <v>0</v>
      </c>
      <c r="II245" s="610">
        <f t="shared" si="1502"/>
        <v>0</v>
      </c>
      <c r="IJ245" s="610">
        <f t="shared" si="1503"/>
        <v>0</v>
      </c>
      <c r="IK245" s="610">
        <f t="shared" si="1504"/>
        <v>0</v>
      </c>
      <c r="IL245" s="1579">
        <f t="shared" si="1505"/>
        <v>0</v>
      </c>
      <c r="IM245" s="497">
        <f t="shared" si="1506"/>
        <v>0</v>
      </c>
      <c r="IS245" s="1162">
        <v>2.8372499999999996</v>
      </c>
      <c r="IT245" s="1162">
        <v>3.4727939999999999</v>
      </c>
      <c r="IU245" s="1162">
        <v>2.103348</v>
      </c>
      <c r="IV245" s="1162">
        <v>0</v>
      </c>
      <c r="IW245" s="1162">
        <v>9.7000000000000003E-3</v>
      </c>
      <c r="IX245" s="1162">
        <v>0.80510000000000004</v>
      </c>
      <c r="IY245" s="1162">
        <v>9.228192</v>
      </c>
    </row>
    <row r="246" spans="1:259" ht="29.25" customHeight="1">
      <c r="A246" s="1190" t="s">
        <v>800</v>
      </c>
      <c r="B246" s="1638" t="s">
        <v>405</v>
      </c>
      <c r="C246" s="1641" t="s">
        <v>418</v>
      </c>
      <c r="D246" s="1193" t="s">
        <v>21</v>
      </c>
      <c r="E246" s="121">
        <f t="shared" si="1374"/>
        <v>0.44542399999999999</v>
      </c>
      <c r="F246" s="122">
        <f t="shared" si="1364"/>
        <v>0.91664999999999974</v>
      </c>
      <c r="G246" s="509">
        <f t="shared" si="1732"/>
        <v>0.18699659999999999</v>
      </c>
      <c r="H246" s="509">
        <f t="shared" ref="H246:L246" si="1745">+G246</f>
        <v>0.18699659999999999</v>
      </c>
      <c r="I246" s="509">
        <f t="shared" si="1745"/>
        <v>0.18699659999999999</v>
      </c>
      <c r="J246" s="509">
        <f t="shared" si="1745"/>
        <v>0.18699659999999999</v>
      </c>
      <c r="K246" s="509">
        <f t="shared" si="1745"/>
        <v>0.18699659999999999</v>
      </c>
      <c r="L246" s="509">
        <f t="shared" si="1745"/>
        <v>0.18699659999999999</v>
      </c>
      <c r="M246" s="123">
        <f t="shared" si="1366"/>
        <v>1.1219796</v>
      </c>
      <c r="N246" s="520">
        <f t="shared" si="1734"/>
        <v>5.6628599999999994E-2</v>
      </c>
      <c r="O246" s="520">
        <f t="shared" ref="O246:Y246" si="1746">+N246</f>
        <v>5.6628599999999994E-2</v>
      </c>
      <c r="P246" s="520">
        <f t="shared" si="1746"/>
        <v>5.6628599999999994E-2</v>
      </c>
      <c r="Q246" s="520">
        <f t="shared" si="1746"/>
        <v>5.6628599999999994E-2</v>
      </c>
      <c r="R246" s="520">
        <f t="shared" si="1746"/>
        <v>5.6628599999999994E-2</v>
      </c>
      <c r="S246" s="520">
        <f t="shared" si="1746"/>
        <v>5.6628599999999994E-2</v>
      </c>
      <c r="T246" s="520">
        <f t="shared" si="1746"/>
        <v>5.6628599999999994E-2</v>
      </c>
      <c r="U246" s="520">
        <f t="shared" si="1746"/>
        <v>5.6628599999999994E-2</v>
      </c>
      <c r="V246" s="520">
        <f t="shared" si="1746"/>
        <v>5.6628599999999994E-2</v>
      </c>
      <c r="W246" s="520">
        <f t="shared" si="1746"/>
        <v>5.6628599999999994E-2</v>
      </c>
      <c r="X246" s="520">
        <f t="shared" si="1746"/>
        <v>5.6628599999999994E-2</v>
      </c>
      <c r="Y246" s="520">
        <f t="shared" si="1746"/>
        <v>5.6628599999999994E-2</v>
      </c>
      <c r="Z246" s="123">
        <f t="shared" si="1368"/>
        <v>0.6795431999999999</v>
      </c>
      <c r="AA246" s="520">
        <f t="shared" si="1736"/>
        <v>0</v>
      </c>
      <c r="AB246" s="520">
        <f t="shared" ref="AB246:AL246" si="1747">+AA246</f>
        <v>0</v>
      </c>
      <c r="AC246" s="520">
        <f t="shared" si="1747"/>
        <v>0</v>
      </c>
      <c r="AD246" s="520">
        <f t="shared" si="1747"/>
        <v>0</v>
      </c>
      <c r="AE246" s="520">
        <f t="shared" si="1747"/>
        <v>0</v>
      </c>
      <c r="AF246" s="520">
        <f t="shared" si="1747"/>
        <v>0</v>
      </c>
      <c r="AG246" s="520">
        <f t="shared" si="1747"/>
        <v>0</v>
      </c>
      <c r="AH246" s="520">
        <f t="shared" si="1747"/>
        <v>0</v>
      </c>
      <c r="AI246" s="520">
        <f t="shared" si="1747"/>
        <v>0</v>
      </c>
      <c r="AJ246" s="520">
        <f t="shared" si="1747"/>
        <v>0</v>
      </c>
      <c r="AK246" s="520">
        <f t="shared" si="1747"/>
        <v>0</v>
      </c>
      <c r="AL246" s="520">
        <f t="shared" si="1747"/>
        <v>0</v>
      </c>
      <c r="AM246" s="123">
        <f t="shared" si="1370"/>
        <v>0</v>
      </c>
      <c r="AN246" s="123">
        <f t="shared" si="1371"/>
        <v>5.8199999999999997E-3</v>
      </c>
      <c r="AO246" s="121">
        <f t="shared" si="1381"/>
        <v>3.863919036144578E-2</v>
      </c>
      <c r="AP246" s="121">
        <f t="shared" ref="AP246:DA246" si="1748">+AO246</f>
        <v>3.863919036144578E-2</v>
      </c>
      <c r="AQ246" s="121">
        <f t="shared" si="1748"/>
        <v>3.863919036144578E-2</v>
      </c>
      <c r="AR246" s="121">
        <f t="shared" si="1748"/>
        <v>3.863919036144578E-2</v>
      </c>
      <c r="AS246" s="121">
        <f t="shared" si="1748"/>
        <v>3.863919036144578E-2</v>
      </c>
      <c r="AT246" s="121">
        <f t="shared" si="1748"/>
        <v>3.863919036144578E-2</v>
      </c>
      <c r="AU246" s="121">
        <f t="shared" si="1748"/>
        <v>3.863919036144578E-2</v>
      </c>
      <c r="AV246" s="121">
        <f t="shared" si="1748"/>
        <v>3.863919036144578E-2</v>
      </c>
      <c r="AW246" s="121">
        <f t="shared" si="1748"/>
        <v>3.863919036144578E-2</v>
      </c>
      <c r="AX246" s="121">
        <f t="shared" si="1748"/>
        <v>3.863919036144578E-2</v>
      </c>
      <c r="AY246" s="121">
        <f t="shared" si="1748"/>
        <v>3.863919036144578E-2</v>
      </c>
      <c r="AZ246" s="121">
        <f t="shared" si="1748"/>
        <v>3.863919036144578E-2</v>
      </c>
      <c r="BA246" s="121">
        <f t="shared" si="1748"/>
        <v>3.863919036144578E-2</v>
      </c>
      <c r="BB246" s="121">
        <f t="shared" si="1748"/>
        <v>3.863919036144578E-2</v>
      </c>
      <c r="BC246" s="121">
        <f t="shared" si="1748"/>
        <v>3.863919036144578E-2</v>
      </c>
      <c r="BD246" s="121">
        <f t="shared" si="1748"/>
        <v>3.863919036144578E-2</v>
      </c>
      <c r="BE246" s="121">
        <f t="shared" si="1748"/>
        <v>3.863919036144578E-2</v>
      </c>
      <c r="BF246" s="121">
        <f t="shared" si="1748"/>
        <v>3.863919036144578E-2</v>
      </c>
      <c r="BG246" s="121">
        <f t="shared" si="1748"/>
        <v>3.863919036144578E-2</v>
      </c>
      <c r="BH246" s="121">
        <f t="shared" si="1748"/>
        <v>3.863919036144578E-2</v>
      </c>
      <c r="BI246" s="121">
        <f t="shared" si="1748"/>
        <v>3.863919036144578E-2</v>
      </c>
      <c r="BJ246" s="121">
        <f t="shared" si="1748"/>
        <v>3.863919036144578E-2</v>
      </c>
      <c r="BK246" s="121">
        <f t="shared" si="1748"/>
        <v>3.863919036144578E-2</v>
      </c>
      <c r="BL246" s="121">
        <f t="shared" si="1748"/>
        <v>3.863919036144578E-2</v>
      </c>
      <c r="BM246" s="121">
        <f t="shared" si="1748"/>
        <v>3.863919036144578E-2</v>
      </c>
      <c r="BN246" s="121">
        <f t="shared" si="1748"/>
        <v>3.863919036144578E-2</v>
      </c>
      <c r="BO246" s="121">
        <f t="shared" si="1748"/>
        <v>3.863919036144578E-2</v>
      </c>
      <c r="BP246" s="121">
        <f t="shared" si="1748"/>
        <v>3.863919036144578E-2</v>
      </c>
      <c r="BQ246" s="121">
        <f t="shared" si="1748"/>
        <v>3.863919036144578E-2</v>
      </c>
      <c r="BR246" s="121">
        <f t="shared" si="1748"/>
        <v>3.863919036144578E-2</v>
      </c>
      <c r="BS246" s="121">
        <f t="shared" si="1748"/>
        <v>3.863919036144578E-2</v>
      </c>
      <c r="BT246" s="121">
        <f t="shared" si="1748"/>
        <v>3.863919036144578E-2</v>
      </c>
      <c r="BU246" s="121">
        <f t="shared" si="1748"/>
        <v>3.863919036144578E-2</v>
      </c>
      <c r="BV246" s="121">
        <f t="shared" si="1748"/>
        <v>3.863919036144578E-2</v>
      </c>
      <c r="BW246" s="121">
        <f t="shared" si="1748"/>
        <v>3.863919036144578E-2</v>
      </c>
      <c r="BX246" s="121">
        <f t="shared" si="1748"/>
        <v>3.863919036144578E-2</v>
      </c>
      <c r="BY246" s="121">
        <f t="shared" si="1748"/>
        <v>3.863919036144578E-2</v>
      </c>
      <c r="BZ246" s="121">
        <f t="shared" si="1748"/>
        <v>3.863919036144578E-2</v>
      </c>
      <c r="CA246" s="121">
        <f t="shared" si="1748"/>
        <v>3.863919036144578E-2</v>
      </c>
      <c r="CB246" s="121">
        <f t="shared" si="1748"/>
        <v>3.863919036144578E-2</v>
      </c>
      <c r="CC246" s="121">
        <f t="shared" si="1748"/>
        <v>3.863919036144578E-2</v>
      </c>
      <c r="CD246" s="121">
        <f t="shared" si="1748"/>
        <v>3.863919036144578E-2</v>
      </c>
      <c r="CE246" s="121">
        <f t="shared" si="1748"/>
        <v>3.863919036144578E-2</v>
      </c>
      <c r="CF246" s="121">
        <f t="shared" si="1748"/>
        <v>3.863919036144578E-2</v>
      </c>
      <c r="CG246" s="121">
        <f t="shared" si="1748"/>
        <v>3.863919036144578E-2</v>
      </c>
      <c r="CH246" s="121">
        <f t="shared" si="1748"/>
        <v>3.863919036144578E-2</v>
      </c>
      <c r="CI246" s="121">
        <f t="shared" si="1748"/>
        <v>3.863919036144578E-2</v>
      </c>
      <c r="CJ246" s="121">
        <f t="shared" si="1748"/>
        <v>3.863919036144578E-2</v>
      </c>
      <c r="CK246" s="121">
        <f t="shared" si="1748"/>
        <v>3.863919036144578E-2</v>
      </c>
      <c r="CL246" s="121">
        <f t="shared" si="1748"/>
        <v>3.863919036144578E-2</v>
      </c>
      <c r="CM246" s="121">
        <f t="shared" si="1748"/>
        <v>3.863919036144578E-2</v>
      </c>
      <c r="CN246" s="121">
        <f t="shared" si="1748"/>
        <v>3.863919036144578E-2</v>
      </c>
      <c r="CO246" s="121">
        <f t="shared" si="1748"/>
        <v>3.863919036144578E-2</v>
      </c>
      <c r="CP246" s="121">
        <f t="shared" si="1748"/>
        <v>3.863919036144578E-2</v>
      </c>
      <c r="CQ246" s="121">
        <f t="shared" si="1748"/>
        <v>3.863919036144578E-2</v>
      </c>
      <c r="CR246" s="121">
        <f t="shared" si="1748"/>
        <v>3.863919036144578E-2</v>
      </c>
      <c r="CS246" s="121">
        <f t="shared" si="1748"/>
        <v>3.863919036144578E-2</v>
      </c>
      <c r="CT246" s="121">
        <f t="shared" si="1748"/>
        <v>3.863919036144578E-2</v>
      </c>
      <c r="CU246" s="121">
        <f t="shared" si="1748"/>
        <v>3.863919036144578E-2</v>
      </c>
      <c r="CV246" s="121">
        <f t="shared" si="1748"/>
        <v>3.863919036144578E-2</v>
      </c>
      <c r="CW246" s="121">
        <f t="shared" si="1748"/>
        <v>3.863919036144578E-2</v>
      </c>
      <c r="CX246" s="121">
        <f t="shared" si="1748"/>
        <v>3.863919036144578E-2</v>
      </c>
      <c r="CY246" s="121">
        <f t="shared" si="1748"/>
        <v>3.863919036144578E-2</v>
      </c>
      <c r="CZ246" s="121">
        <f t="shared" si="1748"/>
        <v>3.863919036144578E-2</v>
      </c>
      <c r="DA246" s="121">
        <f t="shared" si="1748"/>
        <v>3.863919036144578E-2</v>
      </c>
      <c r="DB246" s="121">
        <f t="shared" ref="DB246:DS246" si="1749">+DA246</f>
        <v>3.863919036144578E-2</v>
      </c>
      <c r="DC246" s="121">
        <f t="shared" si="1749"/>
        <v>3.863919036144578E-2</v>
      </c>
      <c r="DD246" s="121">
        <f t="shared" si="1749"/>
        <v>3.863919036144578E-2</v>
      </c>
      <c r="DE246" s="121">
        <f t="shared" si="1749"/>
        <v>3.863919036144578E-2</v>
      </c>
      <c r="DF246" s="121">
        <f t="shared" si="1749"/>
        <v>3.863919036144578E-2</v>
      </c>
      <c r="DG246" s="121">
        <f t="shared" si="1749"/>
        <v>3.863919036144578E-2</v>
      </c>
      <c r="DH246" s="121">
        <f t="shared" si="1749"/>
        <v>3.863919036144578E-2</v>
      </c>
      <c r="DI246" s="121">
        <f t="shared" si="1749"/>
        <v>3.863919036144578E-2</v>
      </c>
      <c r="DJ246" s="121">
        <f t="shared" si="1749"/>
        <v>3.863919036144578E-2</v>
      </c>
      <c r="DK246" s="121">
        <f t="shared" si="1749"/>
        <v>3.863919036144578E-2</v>
      </c>
      <c r="DL246" s="121">
        <f t="shared" si="1749"/>
        <v>3.863919036144578E-2</v>
      </c>
      <c r="DM246" s="121">
        <f t="shared" si="1749"/>
        <v>3.863919036144578E-2</v>
      </c>
      <c r="DN246" s="121">
        <f t="shared" si="1749"/>
        <v>3.863919036144578E-2</v>
      </c>
      <c r="DO246" s="121">
        <f t="shared" si="1749"/>
        <v>3.863919036144578E-2</v>
      </c>
      <c r="DP246" s="121">
        <f t="shared" si="1749"/>
        <v>3.863919036144578E-2</v>
      </c>
      <c r="DQ246" s="121">
        <f t="shared" si="1749"/>
        <v>3.863919036144578E-2</v>
      </c>
      <c r="DR246" s="121">
        <f t="shared" si="1749"/>
        <v>3.863919036144578E-2</v>
      </c>
      <c r="DS246" s="121">
        <f t="shared" si="1749"/>
        <v>3.863919036144578E-2</v>
      </c>
      <c r="DT246" s="121">
        <f t="shared" si="1384"/>
        <v>0.48305999999999999</v>
      </c>
      <c r="DU246" s="124">
        <f t="shared" si="1385"/>
        <v>3.2070527999999996</v>
      </c>
      <c r="DV246" s="29"/>
      <c r="DW246" s="57">
        <f t="shared" si="1697"/>
        <v>0</v>
      </c>
      <c r="DX246" s="487">
        <f t="shared" si="1698"/>
        <v>0</v>
      </c>
      <c r="DY246" s="68" t="s">
        <v>929</v>
      </c>
      <c r="DZ246" s="68">
        <f t="shared" si="1699"/>
        <v>0</v>
      </c>
      <c r="EA246" s="68">
        <f t="shared" si="1700"/>
        <v>0</v>
      </c>
      <c r="EB246" s="68">
        <f t="shared" si="1701"/>
        <v>0</v>
      </c>
      <c r="EC246" s="68">
        <f t="shared" si="1702"/>
        <v>0</v>
      </c>
      <c r="ED246" s="68">
        <f t="shared" si="1703"/>
        <v>0</v>
      </c>
      <c r="EE246" s="488">
        <f t="shared" si="1704"/>
        <v>0</v>
      </c>
      <c r="EF246" s="69">
        <f t="shared" si="1705"/>
        <v>0</v>
      </c>
      <c r="EG246" s="69">
        <f t="shared" si="1706"/>
        <v>0</v>
      </c>
      <c r="EH246" s="69">
        <f t="shared" si="1707"/>
        <v>0</v>
      </c>
      <c r="EI246" s="69">
        <f t="shared" si="1708"/>
        <v>0</v>
      </c>
      <c r="EJ246" s="69">
        <f t="shared" si="1709"/>
        <v>0</v>
      </c>
      <c r="EK246" s="69">
        <f t="shared" si="1710"/>
        <v>0</v>
      </c>
      <c r="EL246" s="69">
        <f t="shared" si="1711"/>
        <v>0</v>
      </c>
      <c r="EM246" s="69">
        <f t="shared" si="1712"/>
        <v>0</v>
      </c>
      <c r="EN246" s="69">
        <f t="shared" si="1713"/>
        <v>0</v>
      </c>
      <c r="EO246" s="69">
        <f t="shared" si="1714"/>
        <v>0</v>
      </c>
      <c r="EP246" s="69">
        <f t="shared" si="1715"/>
        <v>0</v>
      </c>
      <c r="EQ246" s="69">
        <f t="shared" si="1716"/>
        <v>0</v>
      </c>
      <c r="ER246" s="488">
        <f t="shared" si="1717"/>
        <v>0</v>
      </c>
      <c r="ES246" s="69">
        <f t="shared" si="1718"/>
        <v>0</v>
      </c>
      <c r="ET246" s="69">
        <f t="shared" si="1719"/>
        <v>0</v>
      </c>
      <c r="EU246" s="69">
        <f t="shared" si="1720"/>
        <v>0</v>
      </c>
      <c r="EV246" s="69">
        <f t="shared" si="1721"/>
        <v>0</v>
      </c>
      <c r="EW246" s="69">
        <f t="shared" si="1722"/>
        <v>0</v>
      </c>
      <c r="EX246" s="69">
        <f t="shared" si="1723"/>
        <v>0</v>
      </c>
      <c r="EY246" s="69">
        <f t="shared" si="1724"/>
        <v>0</v>
      </c>
      <c r="EZ246" s="69">
        <f t="shared" si="1725"/>
        <v>0</v>
      </c>
      <c r="FA246" s="69">
        <f t="shared" si="1726"/>
        <v>0</v>
      </c>
      <c r="FB246" s="69">
        <f t="shared" si="1727"/>
        <v>0</v>
      </c>
      <c r="FC246" s="69">
        <f t="shared" si="1728"/>
        <v>0</v>
      </c>
      <c r="FD246" s="69">
        <f t="shared" si="1729"/>
        <v>0</v>
      </c>
      <c r="FE246" s="488">
        <f t="shared" si="1730"/>
        <v>0</v>
      </c>
      <c r="FF246" s="488">
        <f t="shared" si="1731"/>
        <v>0</v>
      </c>
      <c r="FG246" s="609">
        <f t="shared" si="1422"/>
        <v>0</v>
      </c>
      <c r="FH246" s="609">
        <f t="shared" si="1423"/>
        <v>0</v>
      </c>
      <c r="FI246" s="609">
        <f t="shared" si="1424"/>
        <v>0</v>
      </c>
      <c r="FJ246" s="609">
        <f t="shared" si="1425"/>
        <v>0</v>
      </c>
      <c r="FK246" s="609">
        <f t="shared" si="1426"/>
        <v>0</v>
      </c>
      <c r="FL246" s="609">
        <f t="shared" si="1427"/>
        <v>0</v>
      </c>
      <c r="FM246" s="609">
        <f t="shared" si="1428"/>
        <v>0</v>
      </c>
      <c r="FN246" s="609">
        <f t="shared" si="1429"/>
        <v>0</v>
      </c>
      <c r="FO246" s="609">
        <f t="shared" si="1430"/>
        <v>0</v>
      </c>
      <c r="FP246" s="609">
        <f t="shared" si="1431"/>
        <v>0</v>
      </c>
      <c r="FQ246" s="609">
        <f t="shared" si="1432"/>
        <v>0</v>
      </c>
      <c r="FR246" s="609">
        <f t="shared" si="1433"/>
        <v>0</v>
      </c>
      <c r="FS246" s="609">
        <f t="shared" si="1434"/>
        <v>0</v>
      </c>
      <c r="FT246" s="609">
        <f t="shared" si="1435"/>
        <v>0</v>
      </c>
      <c r="FU246" s="609">
        <f t="shared" si="1436"/>
        <v>0</v>
      </c>
      <c r="FV246" s="609">
        <f t="shared" si="1437"/>
        <v>0</v>
      </c>
      <c r="FW246" s="609">
        <f t="shared" si="1438"/>
        <v>0</v>
      </c>
      <c r="FX246" s="609">
        <f t="shared" si="1439"/>
        <v>0</v>
      </c>
      <c r="FY246" s="609">
        <f t="shared" si="1440"/>
        <v>0</v>
      </c>
      <c r="FZ246" s="609">
        <f t="shared" si="1441"/>
        <v>0</v>
      </c>
      <c r="GA246" s="609">
        <f t="shared" si="1442"/>
        <v>0</v>
      </c>
      <c r="GB246" s="609">
        <f t="shared" si="1443"/>
        <v>0</v>
      </c>
      <c r="GC246" s="609">
        <f t="shared" si="1444"/>
        <v>0</v>
      </c>
      <c r="GD246" s="609">
        <f t="shared" si="1445"/>
        <v>0</v>
      </c>
      <c r="GE246" s="609">
        <f t="shared" si="1446"/>
        <v>0</v>
      </c>
      <c r="GF246" s="609">
        <f t="shared" si="1447"/>
        <v>0</v>
      </c>
      <c r="GG246" s="609">
        <f t="shared" si="1448"/>
        <v>0</v>
      </c>
      <c r="GH246" s="609">
        <f t="shared" si="1449"/>
        <v>0</v>
      </c>
      <c r="GI246" s="609">
        <f t="shared" si="1450"/>
        <v>0</v>
      </c>
      <c r="GJ246" s="609">
        <f t="shared" si="1451"/>
        <v>0</v>
      </c>
      <c r="GK246" s="609">
        <f t="shared" si="1452"/>
        <v>0</v>
      </c>
      <c r="GL246" s="609">
        <f t="shared" si="1453"/>
        <v>0</v>
      </c>
      <c r="GM246" s="609">
        <f t="shared" si="1454"/>
        <v>0</v>
      </c>
      <c r="GN246" s="609">
        <f t="shared" si="1455"/>
        <v>0</v>
      </c>
      <c r="GO246" s="609">
        <f t="shared" si="1456"/>
        <v>0</v>
      </c>
      <c r="GP246" s="609">
        <f t="shared" si="1457"/>
        <v>0</v>
      </c>
      <c r="GQ246" s="609">
        <f t="shared" si="1458"/>
        <v>0</v>
      </c>
      <c r="GR246" s="609">
        <f t="shared" si="1459"/>
        <v>0</v>
      </c>
      <c r="GS246" s="609">
        <f t="shared" si="1460"/>
        <v>0</v>
      </c>
      <c r="GT246" s="609">
        <f t="shared" si="1461"/>
        <v>0</v>
      </c>
      <c r="GU246" s="609">
        <f t="shared" si="1462"/>
        <v>0</v>
      </c>
      <c r="GV246" s="609">
        <f t="shared" si="1463"/>
        <v>0</v>
      </c>
      <c r="GW246" s="609">
        <f t="shared" si="1464"/>
        <v>0</v>
      </c>
      <c r="GX246" s="609">
        <f t="shared" si="1465"/>
        <v>0</v>
      </c>
      <c r="GY246" s="609">
        <f t="shared" si="1466"/>
        <v>0</v>
      </c>
      <c r="GZ246" s="609">
        <f t="shared" si="1467"/>
        <v>0</v>
      </c>
      <c r="HA246" s="609">
        <f t="shared" si="1468"/>
        <v>0</v>
      </c>
      <c r="HB246" s="609">
        <f t="shared" si="1469"/>
        <v>0</v>
      </c>
      <c r="HC246" s="609">
        <f t="shared" si="1470"/>
        <v>0</v>
      </c>
      <c r="HD246" s="609">
        <f t="shared" si="1471"/>
        <v>0</v>
      </c>
      <c r="HE246" s="609">
        <f t="shared" si="1472"/>
        <v>0</v>
      </c>
      <c r="HF246" s="609">
        <f t="shared" si="1473"/>
        <v>0</v>
      </c>
      <c r="HG246" s="609">
        <f t="shared" si="1474"/>
        <v>0</v>
      </c>
      <c r="HH246" s="609">
        <f t="shared" si="1475"/>
        <v>0</v>
      </c>
      <c r="HI246" s="609">
        <f t="shared" si="1476"/>
        <v>0</v>
      </c>
      <c r="HJ246" s="609">
        <f t="shared" si="1477"/>
        <v>0</v>
      </c>
      <c r="HK246" s="609">
        <f t="shared" si="1478"/>
        <v>0</v>
      </c>
      <c r="HL246" s="609">
        <f t="shared" si="1479"/>
        <v>0</v>
      </c>
      <c r="HM246" s="609">
        <f t="shared" si="1480"/>
        <v>0</v>
      </c>
      <c r="HN246" s="609">
        <f t="shared" si="1481"/>
        <v>0</v>
      </c>
      <c r="HO246" s="609">
        <f t="shared" si="1482"/>
        <v>0</v>
      </c>
      <c r="HP246" s="609">
        <f t="shared" si="1483"/>
        <v>0</v>
      </c>
      <c r="HQ246" s="609">
        <f t="shared" si="1484"/>
        <v>0</v>
      </c>
      <c r="HR246" s="609">
        <f t="shared" si="1485"/>
        <v>0</v>
      </c>
      <c r="HS246" s="609">
        <f t="shared" si="1486"/>
        <v>0</v>
      </c>
      <c r="HT246" s="609">
        <f t="shared" si="1487"/>
        <v>0</v>
      </c>
      <c r="HU246" s="609">
        <f t="shared" si="1488"/>
        <v>0</v>
      </c>
      <c r="HV246" s="609">
        <f t="shared" si="1489"/>
        <v>0</v>
      </c>
      <c r="HW246" s="609">
        <f t="shared" si="1490"/>
        <v>0</v>
      </c>
      <c r="HX246" s="609">
        <f t="shared" si="1491"/>
        <v>0</v>
      </c>
      <c r="HY246" s="609">
        <f t="shared" si="1492"/>
        <v>0</v>
      </c>
      <c r="HZ246" s="609">
        <f t="shared" si="1493"/>
        <v>0</v>
      </c>
      <c r="IA246" s="609">
        <f t="shared" si="1494"/>
        <v>0</v>
      </c>
      <c r="IB246" s="609">
        <f t="shared" si="1495"/>
        <v>0</v>
      </c>
      <c r="IC246" s="609">
        <f t="shared" si="1496"/>
        <v>0</v>
      </c>
      <c r="ID246" s="609">
        <f t="shared" si="1497"/>
        <v>0</v>
      </c>
      <c r="IE246" s="609">
        <f t="shared" si="1498"/>
        <v>0</v>
      </c>
      <c r="IF246" s="609">
        <f t="shared" si="1499"/>
        <v>0</v>
      </c>
      <c r="IG246" s="609">
        <f t="shared" si="1500"/>
        <v>0</v>
      </c>
      <c r="IH246" s="609">
        <f t="shared" si="1501"/>
        <v>0</v>
      </c>
      <c r="II246" s="609">
        <f t="shared" si="1502"/>
        <v>0</v>
      </c>
      <c r="IJ246" s="609">
        <f t="shared" si="1503"/>
        <v>0</v>
      </c>
      <c r="IK246" s="609">
        <f t="shared" si="1504"/>
        <v>0</v>
      </c>
      <c r="IL246" s="1580">
        <f t="shared" si="1505"/>
        <v>0</v>
      </c>
      <c r="IM246" s="495">
        <f t="shared" si="1506"/>
        <v>0</v>
      </c>
      <c r="IS246" s="1162">
        <v>1.5277499999999997</v>
      </c>
      <c r="IT246" s="1162">
        <v>1.869966</v>
      </c>
      <c r="IU246" s="1162">
        <v>1.1325719999999999</v>
      </c>
      <c r="IV246" s="1162">
        <v>0</v>
      </c>
      <c r="IW246" s="1162">
        <v>9.7000000000000003E-3</v>
      </c>
      <c r="IX246" s="1162">
        <v>0.80510000000000004</v>
      </c>
      <c r="IY246" s="1162">
        <v>5.3450879999999996</v>
      </c>
    </row>
    <row r="247" spans="1:259" ht="29.25" customHeight="1">
      <c r="A247" s="1187" t="s">
        <v>800</v>
      </c>
      <c r="B247" s="1639"/>
      <c r="C247" s="1642"/>
      <c r="D247" s="1194" t="s">
        <v>45</v>
      </c>
      <c r="E247" s="113">
        <f t="shared" si="1374"/>
        <v>0.60721999999999998</v>
      </c>
      <c r="F247" s="114">
        <f t="shared" si="1364"/>
        <v>1.3095000000000001</v>
      </c>
      <c r="G247" s="507">
        <f t="shared" si="1732"/>
        <v>0.26713799999999999</v>
      </c>
      <c r="H247" s="507">
        <f t="shared" ref="H247:L247" si="1750">+G247</f>
        <v>0.26713799999999999</v>
      </c>
      <c r="I247" s="507">
        <f t="shared" si="1750"/>
        <v>0.26713799999999999</v>
      </c>
      <c r="J247" s="507">
        <f t="shared" si="1750"/>
        <v>0.26713799999999999</v>
      </c>
      <c r="K247" s="507">
        <f t="shared" si="1750"/>
        <v>0.26713799999999999</v>
      </c>
      <c r="L247" s="507">
        <f t="shared" si="1750"/>
        <v>0.26713799999999999</v>
      </c>
      <c r="M247" s="115">
        <f t="shared" si="1366"/>
        <v>1.6028279999999999</v>
      </c>
      <c r="N247" s="518">
        <f t="shared" si="1734"/>
        <v>8.0897999999999998E-2</v>
      </c>
      <c r="O247" s="518">
        <f t="shared" ref="O247:Y247" si="1751">+N247</f>
        <v>8.0897999999999998E-2</v>
      </c>
      <c r="P247" s="518">
        <f t="shared" si="1751"/>
        <v>8.0897999999999998E-2</v>
      </c>
      <c r="Q247" s="518">
        <f t="shared" si="1751"/>
        <v>8.0897999999999998E-2</v>
      </c>
      <c r="R247" s="518">
        <f t="shared" si="1751"/>
        <v>8.0897999999999998E-2</v>
      </c>
      <c r="S247" s="518">
        <f t="shared" si="1751"/>
        <v>8.0897999999999998E-2</v>
      </c>
      <c r="T247" s="518">
        <f t="shared" si="1751"/>
        <v>8.0897999999999998E-2</v>
      </c>
      <c r="U247" s="518">
        <f t="shared" si="1751"/>
        <v>8.0897999999999998E-2</v>
      </c>
      <c r="V247" s="518">
        <f t="shared" si="1751"/>
        <v>8.0897999999999998E-2</v>
      </c>
      <c r="W247" s="518">
        <f t="shared" si="1751"/>
        <v>8.0897999999999998E-2</v>
      </c>
      <c r="X247" s="518">
        <f t="shared" si="1751"/>
        <v>8.0897999999999998E-2</v>
      </c>
      <c r="Y247" s="518">
        <f t="shared" si="1751"/>
        <v>8.0897999999999998E-2</v>
      </c>
      <c r="Z247" s="115">
        <f t="shared" si="1368"/>
        <v>0.97077599999999997</v>
      </c>
      <c r="AA247" s="518">
        <f t="shared" si="1736"/>
        <v>0</v>
      </c>
      <c r="AB247" s="518">
        <f t="shared" ref="AB247:AL247" si="1752">+AA247</f>
        <v>0</v>
      </c>
      <c r="AC247" s="518">
        <f t="shared" si="1752"/>
        <v>0</v>
      </c>
      <c r="AD247" s="518">
        <f t="shared" si="1752"/>
        <v>0</v>
      </c>
      <c r="AE247" s="518">
        <f t="shared" si="1752"/>
        <v>0</v>
      </c>
      <c r="AF247" s="518">
        <f t="shared" si="1752"/>
        <v>0</v>
      </c>
      <c r="AG247" s="518">
        <f t="shared" si="1752"/>
        <v>0</v>
      </c>
      <c r="AH247" s="518">
        <f t="shared" si="1752"/>
        <v>0</v>
      </c>
      <c r="AI247" s="518">
        <f t="shared" si="1752"/>
        <v>0</v>
      </c>
      <c r="AJ247" s="518">
        <f t="shared" si="1752"/>
        <v>0</v>
      </c>
      <c r="AK247" s="518">
        <f t="shared" si="1752"/>
        <v>0</v>
      </c>
      <c r="AL247" s="518">
        <f t="shared" si="1752"/>
        <v>0</v>
      </c>
      <c r="AM247" s="115">
        <f t="shared" si="1370"/>
        <v>0</v>
      </c>
      <c r="AN247" s="115">
        <f t="shared" si="1371"/>
        <v>5.8199999999999997E-3</v>
      </c>
      <c r="AO247" s="113">
        <f t="shared" si="1381"/>
        <v>5.2674506024096387E-2</v>
      </c>
      <c r="AP247" s="113">
        <f t="shared" ref="AP247:DA247" si="1753">+AO247</f>
        <v>5.2674506024096387E-2</v>
      </c>
      <c r="AQ247" s="113">
        <f t="shared" si="1753"/>
        <v>5.2674506024096387E-2</v>
      </c>
      <c r="AR247" s="113">
        <f t="shared" si="1753"/>
        <v>5.2674506024096387E-2</v>
      </c>
      <c r="AS247" s="113">
        <f t="shared" si="1753"/>
        <v>5.2674506024096387E-2</v>
      </c>
      <c r="AT247" s="113">
        <f t="shared" si="1753"/>
        <v>5.2674506024096387E-2</v>
      </c>
      <c r="AU247" s="113">
        <f t="shared" si="1753"/>
        <v>5.2674506024096387E-2</v>
      </c>
      <c r="AV247" s="113">
        <f t="shared" si="1753"/>
        <v>5.2674506024096387E-2</v>
      </c>
      <c r="AW247" s="113">
        <f t="shared" si="1753"/>
        <v>5.2674506024096387E-2</v>
      </c>
      <c r="AX247" s="113">
        <f t="shared" si="1753"/>
        <v>5.2674506024096387E-2</v>
      </c>
      <c r="AY247" s="113">
        <f t="shared" si="1753"/>
        <v>5.2674506024096387E-2</v>
      </c>
      <c r="AZ247" s="113">
        <f t="shared" si="1753"/>
        <v>5.2674506024096387E-2</v>
      </c>
      <c r="BA247" s="113">
        <f t="shared" si="1753"/>
        <v>5.2674506024096387E-2</v>
      </c>
      <c r="BB247" s="113">
        <f t="shared" si="1753"/>
        <v>5.2674506024096387E-2</v>
      </c>
      <c r="BC247" s="113">
        <f t="shared" si="1753"/>
        <v>5.2674506024096387E-2</v>
      </c>
      <c r="BD247" s="113">
        <f t="shared" si="1753"/>
        <v>5.2674506024096387E-2</v>
      </c>
      <c r="BE247" s="113">
        <f t="shared" si="1753"/>
        <v>5.2674506024096387E-2</v>
      </c>
      <c r="BF247" s="113">
        <f t="shared" si="1753"/>
        <v>5.2674506024096387E-2</v>
      </c>
      <c r="BG247" s="113">
        <f t="shared" si="1753"/>
        <v>5.2674506024096387E-2</v>
      </c>
      <c r="BH247" s="113">
        <f t="shared" si="1753"/>
        <v>5.2674506024096387E-2</v>
      </c>
      <c r="BI247" s="113">
        <f t="shared" si="1753"/>
        <v>5.2674506024096387E-2</v>
      </c>
      <c r="BJ247" s="113">
        <f t="shared" si="1753"/>
        <v>5.2674506024096387E-2</v>
      </c>
      <c r="BK247" s="113">
        <f t="shared" si="1753"/>
        <v>5.2674506024096387E-2</v>
      </c>
      <c r="BL247" s="113">
        <f t="shared" si="1753"/>
        <v>5.2674506024096387E-2</v>
      </c>
      <c r="BM247" s="113">
        <f t="shared" si="1753"/>
        <v>5.2674506024096387E-2</v>
      </c>
      <c r="BN247" s="113">
        <f t="shared" si="1753"/>
        <v>5.2674506024096387E-2</v>
      </c>
      <c r="BO247" s="113">
        <f t="shared" si="1753"/>
        <v>5.2674506024096387E-2</v>
      </c>
      <c r="BP247" s="113">
        <f t="shared" si="1753"/>
        <v>5.2674506024096387E-2</v>
      </c>
      <c r="BQ247" s="113">
        <f t="shared" si="1753"/>
        <v>5.2674506024096387E-2</v>
      </c>
      <c r="BR247" s="113">
        <f t="shared" si="1753"/>
        <v>5.2674506024096387E-2</v>
      </c>
      <c r="BS247" s="113">
        <f t="shared" si="1753"/>
        <v>5.2674506024096387E-2</v>
      </c>
      <c r="BT247" s="113">
        <f t="shared" si="1753"/>
        <v>5.2674506024096387E-2</v>
      </c>
      <c r="BU247" s="113">
        <f t="shared" si="1753"/>
        <v>5.2674506024096387E-2</v>
      </c>
      <c r="BV247" s="113">
        <f t="shared" si="1753"/>
        <v>5.2674506024096387E-2</v>
      </c>
      <c r="BW247" s="113">
        <f t="shared" si="1753"/>
        <v>5.2674506024096387E-2</v>
      </c>
      <c r="BX247" s="113">
        <f t="shared" si="1753"/>
        <v>5.2674506024096387E-2</v>
      </c>
      <c r="BY247" s="113">
        <f t="shared" si="1753"/>
        <v>5.2674506024096387E-2</v>
      </c>
      <c r="BZ247" s="113">
        <f t="shared" si="1753"/>
        <v>5.2674506024096387E-2</v>
      </c>
      <c r="CA247" s="113">
        <f t="shared" si="1753"/>
        <v>5.2674506024096387E-2</v>
      </c>
      <c r="CB247" s="113">
        <f t="shared" si="1753"/>
        <v>5.2674506024096387E-2</v>
      </c>
      <c r="CC247" s="113">
        <f t="shared" si="1753"/>
        <v>5.2674506024096387E-2</v>
      </c>
      <c r="CD247" s="113">
        <f t="shared" si="1753"/>
        <v>5.2674506024096387E-2</v>
      </c>
      <c r="CE247" s="113">
        <f t="shared" si="1753"/>
        <v>5.2674506024096387E-2</v>
      </c>
      <c r="CF247" s="113">
        <f t="shared" si="1753"/>
        <v>5.2674506024096387E-2</v>
      </c>
      <c r="CG247" s="113">
        <f t="shared" si="1753"/>
        <v>5.2674506024096387E-2</v>
      </c>
      <c r="CH247" s="113">
        <f t="shared" si="1753"/>
        <v>5.2674506024096387E-2</v>
      </c>
      <c r="CI247" s="113">
        <f t="shared" si="1753"/>
        <v>5.2674506024096387E-2</v>
      </c>
      <c r="CJ247" s="113">
        <f t="shared" si="1753"/>
        <v>5.2674506024096387E-2</v>
      </c>
      <c r="CK247" s="113">
        <f t="shared" si="1753"/>
        <v>5.2674506024096387E-2</v>
      </c>
      <c r="CL247" s="113">
        <f t="shared" si="1753"/>
        <v>5.2674506024096387E-2</v>
      </c>
      <c r="CM247" s="113">
        <f t="shared" si="1753"/>
        <v>5.2674506024096387E-2</v>
      </c>
      <c r="CN247" s="113">
        <f t="shared" si="1753"/>
        <v>5.2674506024096387E-2</v>
      </c>
      <c r="CO247" s="113">
        <f t="shared" si="1753"/>
        <v>5.2674506024096387E-2</v>
      </c>
      <c r="CP247" s="113">
        <f t="shared" si="1753"/>
        <v>5.2674506024096387E-2</v>
      </c>
      <c r="CQ247" s="113">
        <f t="shared" si="1753"/>
        <v>5.2674506024096387E-2</v>
      </c>
      <c r="CR247" s="113">
        <f t="shared" si="1753"/>
        <v>5.2674506024096387E-2</v>
      </c>
      <c r="CS247" s="113">
        <f t="shared" si="1753"/>
        <v>5.2674506024096387E-2</v>
      </c>
      <c r="CT247" s="113">
        <f t="shared" si="1753"/>
        <v>5.2674506024096387E-2</v>
      </c>
      <c r="CU247" s="113">
        <f t="shared" si="1753"/>
        <v>5.2674506024096387E-2</v>
      </c>
      <c r="CV247" s="113">
        <f t="shared" si="1753"/>
        <v>5.2674506024096387E-2</v>
      </c>
      <c r="CW247" s="113">
        <f t="shared" si="1753"/>
        <v>5.2674506024096387E-2</v>
      </c>
      <c r="CX247" s="113">
        <f t="shared" si="1753"/>
        <v>5.2674506024096387E-2</v>
      </c>
      <c r="CY247" s="113">
        <f t="shared" si="1753"/>
        <v>5.2674506024096387E-2</v>
      </c>
      <c r="CZ247" s="113">
        <f t="shared" si="1753"/>
        <v>5.2674506024096387E-2</v>
      </c>
      <c r="DA247" s="113">
        <f t="shared" si="1753"/>
        <v>5.2674506024096387E-2</v>
      </c>
      <c r="DB247" s="113">
        <f t="shared" ref="DB247:DS247" si="1754">+DA247</f>
        <v>5.2674506024096387E-2</v>
      </c>
      <c r="DC247" s="113">
        <f t="shared" si="1754"/>
        <v>5.2674506024096387E-2</v>
      </c>
      <c r="DD247" s="113">
        <f t="shared" si="1754"/>
        <v>5.2674506024096387E-2</v>
      </c>
      <c r="DE247" s="113">
        <f t="shared" si="1754"/>
        <v>5.2674506024096387E-2</v>
      </c>
      <c r="DF247" s="113">
        <f t="shared" si="1754"/>
        <v>5.2674506024096387E-2</v>
      </c>
      <c r="DG247" s="113">
        <f t="shared" si="1754"/>
        <v>5.2674506024096387E-2</v>
      </c>
      <c r="DH247" s="113">
        <f t="shared" si="1754"/>
        <v>5.2674506024096387E-2</v>
      </c>
      <c r="DI247" s="113">
        <f t="shared" si="1754"/>
        <v>5.2674506024096387E-2</v>
      </c>
      <c r="DJ247" s="113">
        <f t="shared" si="1754"/>
        <v>5.2674506024096387E-2</v>
      </c>
      <c r="DK247" s="113">
        <f t="shared" si="1754"/>
        <v>5.2674506024096387E-2</v>
      </c>
      <c r="DL247" s="113">
        <f t="shared" si="1754"/>
        <v>5.2674506024096387E-2</v>
      </c>
      <c r="DM247" s="113">
        <f t="shared" si="1754"/>
        <v>5.2674506024096387E-2</v>
      </c>
      <c r="DN247" s="113">
        <f t="shared" si="1754"/>
        <v>5.2674506024096387E-2</v>
      </c>
      <c r="DO247" s="113">
        <f t="shared" si="1754"/>
        <v>5.2674506024096387E-2</v>
      </c>
      <c r="DP247" s="113">
        <f t="shared" si="1754"/>
        <v>5.2674506024096387E-2</v>
      </c>
      <c r="DQ247" s="113">
        <f t="shared" si="1754"/>
        <v>5.2674506024096387E-2</v>
      </c>
      <c r="DR247" s="113">
        <f t="shared" si="1754"/>
        <v>5.2674506024096387E-2</v>
      </c>
      <c r="DS247" s="113">
        <f t="shared" si="1754"/>
        <v>5.2674506024096387E-2</v>
      </c>
      <c r="DT247" s="113">
        <f t="shared" si="1384"/>
        <v>0.48305999999999999</v>
      </c>
      <c r="DU247" s="116">
        <f t="shared" si="1385"/>
        <v>4.3719840000000003</v>
      </c>
      <c r="DV247" s="30"/>
      <c r="DW247" s="55">
        <f t="shared" si="1697"/>
        <v>0</v>
      </c>
      <c r="DX247" s="489">
        <f t="shared" si="1698"/>
        <v>0</v>
      </c>
      <c r="DY247" s="74" t="s">
        <v>929</v>
      </c>
      <c r="DZ247" s="74">
        <f t="shared" si="1699"/>
        <v>0</v>
      </c>
      <c r="EA247" s="74">
        <f t="shared" si="1700"/>
        <v>0</v>
      </c>
      <c r="EB247" s="74">
        <f t="shared" si="1701"/>
        <v>0</v>
      </c>
      <c r="EC247" s="74">
        <f t="shared" si="1702"/>
        <v>0</v>
      </c>
      <c r="ED247" s="74">
        <f t="shared" si="1703"/>
        <v>0</v>
      </c>
      <c r="EE247" s="490">
        <f t="shared" si="1704"/>
        <v>0</v>
      </c>
      <c r="EF247" s="75">
        <f t="shared" si="1705"/>
        <v>0</v>
      </c>
      <c r="EG247" s="75">
        <f t="shared" si="1706"/>
        <v>0</v>
      </c>
      <c r="EH247" s="75">
        <f t="shared" si="1707"/>
        <v>0</v>
      </c>
      <c r="EI247" s="75">
        <f t="shared" si="1708"/>
        <v>0</v>
      </c>
      <c r="EJ247" s="75">
        <f t="shared" si="1709"/>
        <v>0</v>
      </c>
      <c r="EK247" s="75">
        <f t="shared" si="1710"/>
        <v>0</v>
      </c>
      <c r="EL247" s="75">
        <f t="shared" si="1711"/>
        <v>0</v>
      </c>
      <c r="EM247" s="75">
        <f t="shared" si="1712"/>
        <v>0</v>
      </c>
      <c r="EN247" s="75">
        <f t="shared" si="1713"/>
        <v>0</v>
      </c>
      <c r="EO247" s="75">
        <f t="shared" si="1714"/>
        <v>0</v>
      </c>
      <c r="EP247" s="75">
        <f t="shared" si="1715"/>
        <v>0</v>
      </c>
      <c r="EQ247" s="75">
        <f t="shared" si="1716"/>
        <v>0</v>
      </c>
      <c r="ER247" s="490">
        <f t="shared" si="1717"/>
        <v>0</v>
      </c>
      <c r="ES247" s="75">
        <f t="shared" si="1718"/>
        <v>0</v>
      </c>
      <c r="ET247" s="75">
        <f t="shared" si="1719"/>
        <v>0</v>
      </c>
      <c r="EU247" s="75">
        <f t="shared" si="1720"/>
        <v>0</v>
      </c>
      <c r="EV247" s="75">
        <f t="shared" si="1721"/>
        <v>0</v>
      </c>
      <c r="EW247" s="75">
        <f t="shared" si="1722"/>
        <v>0</v>
      </c>
      <c r="EX247" s="75">
        <f t="shared" si="1723"/>
        <v>0</v>
      </c>
      <c r="EY247" s="75">
        <f t="shared" si="1724"/>
        <v>0</v>
      </c>
      <c r="EZ247" s="75">
        <f t="shared" si="1725"/>
        <v>0</v>
      </c>
      <c r="FA247" s="75">
        <f t="shared" si="1726"/>
        <v>0</v>
      </c>
      <c r="FB247" s="75">
        <f t="shared" si="1727"/>
        <v>0</v>
      </c>
      <c r="FC247" s="75">
        <f t="shared" si="1728"/>
        <v>0</v>
      </c>
      <c r="FD247" s="75">
        <f t="shared" si="1729"/>
        <v>0</v>
      </c>
      <c r="FE247" s="490">
        <f t="shared" si="1730"/>
        <v>0</v>
      </c>
      <c r="FF247" s="490">
        <f t="shared" si="1731"/>
        <v>0</v>
      </c>
      <c r="FG247" s="608">
        <f t="shared" si="1422"/>
        <v>0</v>
      </c>
      <c r="FH247" s="608">
        <f t="shared" si="1423"/>
        <v>0</v>
      </c>
      <c r="FI247" s="608">
        <f t="shared" si="1424"/>
        <v>0</v>
      </c>
      <c r="FJ247" s="608">
        <f t="shared" si="1425"/>
        <v>0</v>
      </c>
      <c r="FK247" s="608">
        <f t="shared" si="1426"/>
        <v>0</v>
      </c>
      <c r="FL247" s="608">
        <f t="shared" si="1427"/>
        <v>0</v>
      </c>
      <c r="FM247" s="608">
        <f t="shared" si="1428"/>
        <v>0</v>
      </c>
      <c r="FN247" s="608">
        <f t="shared" si="1429"/>
        <v>0</v>
      </c>
      <c r="FO247" s="608">
        <f t="shared" si="1430"/>
        <v>0</v>
      </c>
      <c r="FP247" s="608">
        <f t="shared" si="1431"/>
        <v>0</v>
      </c>
      <c r="FQ247" s="608">
        <f t="shared" si="1432"/>
        <v>0</v>
      </c>
      <c r="FR247" s="608">
        <f t="shared" si="1433"/>
        <v>0</v>
      </c>
      <c r="FS247" s="608">
        <f t="shared" si="1434"/>
        <v>0</v>
      </c>
      <c r="FT247" s="608">
        <f t="shared" si="1435"/>
        <v>0</v>
      </c>
      <c r="FU247" s="608">
        <f t="shared" si="1436"/>
        <v>0</v>
      </c>
      <c r="FV247" s="608">
        <f t="shared" si="1437"/>
        <v>0</v>
      </c>
      <c r="FW247" s="608">
        <f t="shared" si="1438"/>
        <v>0</v>
      </c>
      <c r="FX247" s="608">
        <f t="shared" si="1439"/>
        <v>0</v>
      </c>
      <c r="FY247" s="608">
        <f t="shared" si="1440"/>
        <v>0</v>
      </c>
      <c r="FZ247" s="608">
        <f t="shared" si="1441"/>
        <v>0</v>
      </c>
      <c r="GA247" s="608">
        <f t="shared" si="1442"/>
        <v>0</v>
      </c>
      <c r="GB247" s="608">
        <f t="shared" si="1443"/>
        <v>0</v>
      </c>
      <c r="GC247" s="608">
        <f t="shared" si="1444"/>
        <v>0</v>
      </c>
      <c r="GD247" s="608">
        <f t="shared" si="1445"/>
        <v>0</v>
      </c>
      <c r="GE247" s="608">
        <f t="shared" si="1446"/>
        <v>0</v>
      </c>
      <c r="GF247" s="608">
        <f t="shared" si="1447"/>
        <v>0</v>
      </c>
      <c r="GG247" s="608">
        <f t="shared" si="1448"/>
        <v>0</v>
      </c>
      <c r="GH247" s="608">
        <f t="shared" si="1449"/>
        <v>0</v>
      </c>
      <c r="GI247" s="608">
        <f t="shared" si="1450"/>
        <v>0</v>
      </c>
      <c r="GJ247" s="608">
        <f t="shared" si="1451"/>
        <v>0</v>
      </c>
      <c r="GK247" s="608">
        <f t="shared" si="1452"/>
        <v>0</v>
      </c>
      <c r="GL247" s="608">
        <f t="shared" si="1453"/>
        <v>0</v>
      </c>
      <c r="GM247" s="608">
        <f t="shared" si="1454"/>
        <v>0</v>
      </c>
      <c r="GN247" s="608">
        <f t="shared" si="1455"/>
        <v>0</v>
      </c>
      <c r="GO247" s="608">
        <f t="shared" si="1456"/>
        <v>0</v>
      </c>
      <c r="GP247" s="608">
        <f t="shared" si="1457"/>
        <v>0</v>
      </c>
      <c r="GQ247" s="608">
        <f t="shared" si="1458"/>
        <v>0</v>
      </c>
      <c r="GR247" s="608">
        <f t="shared" si="1459"/>
        <v>0</v>
      </c>
      <c r="GS247" s="608">
        <f t="shared" si="1460"/>
        <v>0</v>
      </c>
      <c r="GT247" s="608">
        <f t="shared" si="1461"/>
        <v>0</v>
      </c>
      <c r="GU247" s="608">
        <f t="shared" si="1462"/>
        <v>0</v>
      </c>
      <c r="GV247" s="608">
        <f t="shared" si="1463"/>
        <v>0</v>
      </c>
      <c r="GW247" s="608">
        <f t="shared" si="1464"/>
        <v>0</v>
      </c>
      <c r="GX247" s="608">
        <f t="shared" si="1465"/>
        <v>0</v>
      </c>
      <c r="GY247" s="608">
        <f t="shared" si="1466"/>
        <v>0</v>
      </c>
      <c r="GZ247" s="608">
        <f t="shared" si="1467"/>
        <v>0</v>
      </c>
      <c r="HA247" s="608">
        <f t="shared" si="1468"/>
        <v>0</v>
      </c>
      <c r="HB247" s="608">
        <f t="shared" si="1469"/>
        <v>0</v>
      </c>
      <c r="HC247" s="608">
        <f t="shared" si="1470"/>
        <v>0</v>
      </c>
      <c r="HD247" s="608">
        <f t="shared" si="1471"/>
        <v>0</v>
      </c>
      <c r="HE247" s="608">
        <f t="shared" si="1472"/>
        <v>0</v>
      </c>
      <c r="HF247" s="608">
        <f t="shared" si="1473"/>
        <v>0</v>
      </c>
      <c r="HG247" s="608">
        <f t="shared" si="1474"/>
        <v>0</v>
      </c>
      <c r="HH247" s="608">
        <f t="shared" si="1475"/>
        <v>0</v>
      </c>
      <c r="HI247" s="608">
        <f t="shared" si="1476"/>
        <v>0</v>
      </c>
      <c r="HJ247" s="608">
        <f t="shared" si="1477"/>
        <v>0</v>
      </c>
      <c r="HK247" s="608">
        <f t="shared" si="1478"/>
        <v>0</v>
      </c>
      <c r="HL247" s="608">
        <f t="shared" si="1479"/>
        <v>0</v>
      </c>
      <c r="HM247" s="608">
        <f t="shared" si="1480"/>
        <v>0</v>
      </c>
      <c r="HN247" s="608">
        <f t="shared" si="1481"/>
        <v>0</v>
      </c>
      <c r="HO247" s="608">
        <f t="shared" si="1482"/>
        <v>0</v>
      </c>
      <c r="HP247" s="608">
        <f t="shared" si="1483"/>
        <v>0</v>
      </c>
      <c r="HQ247" s="608">
        <f t="shared" si="1484"/>
        <v>0</v>
      </c>
      <c r="HR247" s="608">
        <f t="shared" si="1485"/>
        <v>0</v>
      </c>
      <c r="HS247" s="608">
        <f t="shared" si="1486"/>
        <v>0</v>
      </c>
      <c r="HT247" s="608">
        <f t="shared" si="1487"/>
        <v>0</v>
      </c>
      <c r="HU247" s="608">
        <f t="shared" si="1488"/>
        <v>0</v>
      </c>
      <c r="HV247" s="608">
        <f t="shared" si="1489"/>
        <v>0</v>
      </c>
      <c r="HW247" s="608">
        <f t="shared" si="1490"/>
        <v>0</v>
      </c>
      <c r="HX247" s="608">
        <f t="shared" si="1491"/>
        <v>0</v>
      </c>
      <c r="HY247" s="608">
        <f t="shared" si="1492"/>
        <v>0</v>
      </c>
      <c r="HZ247" s="608">
        <f t="shared" si="1493"/>
        <v>0</v>
      </c>
      <c r="IA247" s="608">
        <f t="shared" si="1494"/>
        <v>0</v>
      </c>
      <c r="IB247" s="608">
        <f t="shared" si="1495"/>
        <v>0</v>
      </c>
      <c r="IC247" s="608">
        <f t="shared" si="1496"/>
        <v>0</v>
      </c>
      <c r="ID247" s="608">
        <f t="shared" si="1497"/>
        <v>0</v>
      </c>
      <c r="IE247" s="608">
        <f t="shared" si="1498"/>
        <v>0</v>
      </c>
      <c r="IF247" s="608">
        <f t="shared" si="1499"/>
        <v>0</v>
      </c>
      <c r="IG247" s="608">
        <f t="shared" si="1500"/>
        <v>0</v>
      </c>
      <c r="IH247" s="608">
        <f t="shared" si="1501"/>
        <v>0</v>
      </c>
      <c r="II247" s="608">
        <f t="shared" si="1502"/>
        <v>0</v>
      </c>
      <c r="IJ247" s="608">
        <f t="shared" si="1503"/>
        <v>0</v>
      </c>
      <c r="IK247" s="608">
        <f t="shared" si="1504"/>
        <v>0</v>
      </c>
      <c r="IL247" s="1578">
        <f t="shared" si="1505"/>
        <v>0</v>
      </c>
      <c r="IM247" s="496">
        <f t="shared" si="1506"/>
        <v>0</v>
      </c>
      <c r="IS247" s="1162">
        <v>2.1825000000000001</v>
      </c>
      <c r="IT247" s="1162">
        <v>2.6713800000000001</v>
      </c>
      <c r="IU247" s="1162">
        <v>1.6179600000000001</v>
      </c>
      <c r="IV247" s="1162">
        <v>0</v>
      </c>
      <c r="IW247" s="1162">
        <v>9.7000000000000003E-3</v>
      </c>
      <c r="IX247" s="1162">
        <v>0.80510000000000004</v>
      </c>
      <c r="IY247" s="1162">
        <v>7.2866400000000002</v>
      </c>
    </row>
    <row r="248" spans="1:259" ht="29.25" customHeight="1">
      <c r="A248" s="1187" t="s">
        <v>800</v>
      </c>
      <c r="B248" s="1639"/>
      <c r="C248" s="1642"/>
      <c r="D248" s="1194" t="s">
        <v>46</v>
      </c>
      <c r="E248" s="113">
        <f t="shared" si="1374"/>
        <v>0.71508399999999994</v>
      </c>
      <c r="F248" s="114">
        <f t="shared" si="1364"/>
        <v>1.5713999999999999</v>
      </c>
      <c r="G248" s="507">
        <f t="shared" si="1732"/>
        <v>0.32056559999999995</v>
      </c>
      <c r="H248" s="507">
        <f t="shared" ref="H248:L248" si="1755">+G248</f>
        <v>0.32056559999999995</v>
      </c>
      <c r="I248" s="507">
        <f t="shared" si="1755"/>
        <v>0.32056559999999995</v>
      </c>
      <c r="J248" s="507">
        <f t="shared" si="1755"/>
        <v>0.32056559999999995</v>
      </c>
      <c r="K248" s="507">
        <f t="shared" si="1755"/>
        <v>0.32056559999999995</v>
      </c>
      <c r="L248" s="507">
        <f t="shared" si="1755"/>
        <v>0.32056559999999995</v>
      </c>
      <c r="M248" s="115">
        <f t="shared" si="1366"/>
        <v>1.9233935999999998</v>
      </c>
      <c r="N248" s="518">
        <f t="shared" si="1734"/>
        <v>9.7077599999999986E-2</v>
      </c>
      <c r="O248" s="518">
        <f t="shared" ref="O248:Y248" si="1756">+N248</f>
        <v>9.7077599999999986E-2</v>
      </c>
      <c r="P248" s="518">
        <f t="shared" si="1756"/>
        <v>9.7077599999999986E-2</v>
      </c>
      <c r="Q248" s="518">
        <f t="shared" si="1756"/>
        <v>9.7077599999999986E-2</v>
      </c>
      <c r="R248" s="518">
        <f t="shared" si="1756"/>
        <v>9.7077599999999986E-2</v>
      </c>
      <c r="S248" s="518">
        <f t="shared" si="1756"/>
        <v>9.7077599999999986E-2</v>
      </c>
      <c r="T248" s="518">
        <f t="shared" si="1756"/>
        <v>9.7077599999999986E-2</v>
      </c>
      <c r="U248" s="518">
        <f t="shared" si="1756"/>
        <v>9.7077599999999986E-2</v>
      </c>
      <c r="V248" s="518">
        <f t="shared" si="1756"/>
        <v>9.7077599999999986E-2</v>
      </c>
      <c r="W248" s="518">
        <f t="shared" si="1756"/>
        <v>9.7077599999999986E-2</v>
      </c>
      <c r="X248" s="518">
        <f t="shared" si="1756"/>
        <v>9.7077599999999986E-2</v>
      </c>
      <c r="Y248" s="518">
        <f t="shared" si="1756"/>
        <v>9.7077599999999986E-2</v>
      </c>
      <c r="Z248" s="115">
        <f t="shared" si="1368"/>
        <v>1.1649311999999998</v>
      </c>
      <c r="AA248" s="518">
        <f t="shared" si="1736"/>
        <v>0</v>
      </c>
      <c r="AB248" s="518">
        <f t="shared" ref="AB248:AL248" si="1757">+AA248</f>
        <v>0</v>
      </c>
      <c r="AC248" s="518">
        <f t="shared" si="1757"/>
        <v>0</v>
      </c>
      <c r="AD248" s="518">
        <f t="shared" si="1757"/>
        <v>0</v>
      </c>
      <c r="AE248" s="518">
        <f t="shared" si="1757"/>
        <v>0</v>
      </c>
      <c r="AF248" s="518">
        <f t="shared" si="1757"/>
        <v>0</v>
      </c>
      <c r="AG248" s="518">
        <f t="shared" si="1757"/>
        <v>0</v>
      </c>
      <c r="AH248" s="518">
        <f t="shared" si="1757"/>
        <v>0</v>
      </c>
      <c r="AI248" s="518">
        <f t="shared" si="1757"/>
        <v>0</v>
      </c>
      <c r="AJ248" s="518">
        <f t="shared" si="1757"/>
        <v>0</v>
      </c>
      <c r="AK248" s="518">
        <f t="shared" si="1757"/>
        <v>0</v>
      </c>
      <c r="AL248" s="518">
        <f t="shared" si="1757"/>
        <v>0</v>
      </c>
      <c r="AM248" s="115">
        <f t="shared" si="1370"/>
        <v>0</v>
      </c>
      <c r="AN248" s="115">
        <f t="shared" si="1371"/>
        <v>5.8199999999999997E-3</v>
      </c>
      <c r="AO248" s="113">
        <f t="shared" si="1381"/>
        <v>6.2031383132530114E-2</v>
      </c>
      <c r="AP248" s="113">
        <f t="shared" ref="AP248:DA248" si="1758">+AO248</f>
        <v>6.2031383132530114E-2</v>
      </c>
      <c r="AQ248" s="113">
        <f t="shared" si="1758"/>
        <v>6.2031383132530114E-2</v>
      </c>
      <c r="AR248" s="113">
        <f t="shared" si="1758"/>
        <v>6.2031383132530114E-2</v>
      </c>
      <c r="AS248" s="113">
        <f t="shared" si="1758"/>
        <v>6.2031383132530114E-2</v>
      </c>
      <c r="AT248" s="113">
        <f t="shared" si="1758"/>
        <v>6.2031383132530114E-2</v>
      </c>
      <c r="AU248" s="113">
        <f t="shared" si="1758"/>
        <v>6.2031383132530114E-2</v>
      </c>
      <c r="AV248" s="113">
        <f t="shared" si="1758"/>
        <v>6.2031383132530114E-2</v>
      </c>
      <c r="AW248" s="113">
        <f t="shared" si="1758"/>
        <v>6.2031383132530114E-2</v>
      </c>
      <c r="AX248" s="113">
        <f t="shared" si="1758"/>
        <v>6.2031383132530114E-2</v>
      </c>
      <c r="AY248" s="113">
        <f t="shared" si="1758"/>
        <v>6.2031383132530114E-2</v>
      </c>
      <c r="AZ248" s="113">
        <f t="shared" si="1758"/>
        <v>6.2031383132530114E-2</v>
      </c>
      <c r="BA248" s="113">
        <f t="shared" si="1758"/>
        <v>6.2031383132530114E-2</v>
      </c>
      <c r="BB248" s="113">
        <f t="shared" si="1758"/>
        <v>6.2031383132530114E-2</v>
      </c>
      <c r="BC248" s="113">
        <f t="shared" si="1758"/>
        <v>6.2031383132530114E-2</v>
      </c>
      <c r="BD248" s="113">
        <f t="shared" si="1758"/>
        <v>6.2031383132530114E-2</v>
      </c>
      <c r="BE248" s="113">
        <f t="shared" si="1758"/>
        <v>6.2031383132530114E-2</v>
      </c>
      <c r="BF248" s="113">
        <f t="shared" si="1758"/>
        <v>6.2031383132530114E-2</v>
      </c>
      <c r="BG248" s="113">
        <f t="shared" si="1758"/>
        <v>6.2031383132530114E-2</v>
      </c>
      <c r="BH248" s="113">
        <f t="shared" si="1758"/>
        <v>6.2031383132530114E-2</v>
      </c>
      <c r="BI248" s="113">
        <f t="shared" si="1758"/>
        <v>6.2031383132530114E-2</v>
      </c>
      <c r="BJ248" s="113">
        <f t="shared" si="1758"/>
        <v>6.2031383132530114E-2</v>
      </c>
      <c r="BK248" s="113">
        <f t="shared" si="1758"/>
        <v>6.2031383132530114E-2</v>
      </c>
      <c r="BL248" s="113">
        <f t="shared" si="1758"/>
        <v>6.2031383132530114E-2</v>
      </c>
      <c r="BM248" s="113">
        <f t="shared" si="1758"/>
        <v>6.2031383132530114E-2</v>
      </c>
      <c r="BN248" s="113">
        <f t="shared" si="1758"/>
        <v>6.2031383132530114E-2</v>
      </c>
      <c r="BO248" s="113">
        <f t="shared" si="1758"/>
        <v>6.2031383132530114E-2</v>
      </c>
      <c r="BP248" s="113">
        <f t="shared" si="1758"/>
        <v>6.2031383132530114E-2</v>
      </c>
      <c r="BQ248" s="113">
        <f t="shared" si="1758"/>
        <v>6.2031383132530114E-2</v>
      </c>
      <c r="BR248" s="113">
        <f t="shared" si="1758"/>
        <v>6.2031383132530114E-2</v>
      </c>
      <c r="BS248" s="113">
        <f t="shared" si="1758"/>
        <v>6.2031383132530114E-2</v>
      </c>
      <c r="BT248" s="113">
        <f t="shared" si="1758"/>
        <v>6.2031383132530114E-2</v>
      </c>
      <c r="BU248" s="113">
        <f t="shared" si="1758"/>
        <v>6.2031383132530114E-2</v>
      </c>
      <c r="BV248" s="113">
        <f t="shared" si="1758"/>
        <v>6.2031383132530114E-2</v>
      </c>
      <c r="BW248" s="113">
        <f t="shared" si="1758"/>
        <v>6.2031383132530114E-2</v>
      </c>
      <c r="BX248" s="113">
        <f t="shared" si="1758"/>
        <v>6.2031383132530114E-2</v>
      </c>
      <c r="BY248" s="113">
        <f t="shared" si="1758"/>
        <v>6.2031383132530114E-2</v>
      </c>
      <c r="BZ248" s="113">
        <f t="shared" si="1758"/>
        <v>6.2031383132530114E-2</v>
      </c>
      <c r="CA248" s="113">
        <f t="shared" si="1758"/>
        <v>6.2031383132530114E-2</v>
      </c>
      <c r="CB248" s="113">
        <f t="shared" si="1758"/>
        <v>6.2031383132530114E-2</v>
      </c>
      <c r="CC248" s="113">
        <f t="shared" si="1758"/>
        <v>6.2031383132530114E-2</v>
      </c>
      <c r="CD248" s="113">
        <f t="shared" si="1758"/>
        <v>6.2031383132530114E-2</v>
      </c>
      <c r="CE248" s="113">
        <f t="shared" si="1758"/>
        <v>6.2031383132530114E-2</v>
      </c>
      <c r="CF248" s="113">
        <f t="shared" si="1758"/>
        <v>6.2031383132530114E-2</v>
      </c>
      <c r="CG248" s="113">
        <f t="shared" si="1758"/>
        <v>6.2031383132530114E-2</v>
      </c>
      <c r="CH248" s="113">
        <f t="shared" si="1758"/>
        <v>6.2031383132530114E-2</v>
      </c>
      <c r="CI248" s="113">
        <f t="shared" si="1758"/>
        <v>6.2031383132530114E-2</v>
      </c>
      <c r="CJ248" s="113">
        <f t="shared" si="1758"/>
        <v>6.2031383132530114E-2</v>
      </c>
      <c r="CK248" s="113">
        <f t="shared" si="1758"/>
        <v>6.2031383132530114E-2</v>
      </c>
      <c r="CL248" s="113">
        <f t="shared" si="1758"/>
        <v>6.2031383132530114E-2</v>
      </c>
      <c r="CM248" s="113">
        <f t="shared" si="1758"/>
        <v>6.2031383132530114E-2</v>
      </c>
      <c r="CN248" s="113">
        <f t="shared" si="1758"/>
        <v>6.2031383132530114E-2</v>
      </c>
      <c r="CO248" s="113">
        <f t="shared" si="1758"/>
        <v>6.2031383132530114E-2</v>
      </c>
      <c r="CP248" s="113">
        <f t="shared" si="1758"/>
        <v>6.2031383132530114E-2</v>
      </c>
      <c r="CQ248" s="113">
        <f t="shared" si="1758"/>
        <v>6.2031383132530114E-2</v>
      </c>
      <c r="CR248" s="113">
        <f t="shared" si="1758"/>
        <v>6.2031383132530114E-2</v>
      </c>
      <c r="CS248" s="113">
        <f t="shared" si="1758"/>
        <v>6.2031383132530114E-2</v>
      </c>
      <c r="CT248" s="113">
        <f t="shared" si="1758"/>
        <v>6.2031383132530114E-2</v>
      </c>
      <c r="CU248" s="113">
        <f t="shared" si="1758"/>
        <v>6.2031383132530114E-2</v>
      </c>
      <c r="CV248" s="113">
        <f t="shared" si="1758"/>
        <v>6.2031383132530114E-2</v>
      </c>
      <c r="CW248" s="113">
        <f t="shared" si="1758"/>
        <v>6.2031383132530114E-2</v>
      </c>
      <c r="CX248" s="113">
        <f t="shared" si="1758"/>
        <v>6.2031383132530114E-2</v>
      </c>
      <c r="CY248" s="113">
        <f t="shared" si="1758"/>
        <v>6.2031383132530114E-2</v>
      </c>
      <c r="CZ248" s="113">
        <f t="shared" si="1758"/>
        <v>6.2031383132530114E-2</v>
      </c>
      <c r="DA248" s="113">
        <f t="shared" si="1758"/>
        <v>6.2031383132530114E-2</v>
      </c>
      <c r="DB248" s="113">
        <f t="shared" ref="DB248:DS248" si="1759">+DA248</f>
        <v>6.2031383132530114E-2</v>
      </c>
      <c r="DC248" s="113">
        <f t="shared" si="1759"/>
        <v>6.2031383132530114E-2</v>
      </c>
      <c r="DD248" s="113">
        <f t="shared" si="1759"/>
        <v>6.2031383132530114E-2</v>
      </c>
      <c r="DE248" s="113">
        <f t="shared" si="1759"/>
        <v>6.2031383132530114E-2</v>
      </c>
      <c r="DF248" s="113">
        <f t="shared" si="1759"/>
        <v>6.2031383132530114E-2</v>
      </c>
      <c r="DG248" s="113">
        <f t="shared" si="1759"/>
        <v>6.2031383132530114E-2</v>
      </c>
      <c r="DH248" s="113">
        <f t="shared" si="1759"/>
        <v>6.2031383132530114E-2</v>
      </c>
      <c r="DI248" s="113">
        <f t="shared" si="1759"/>
        <v>6.2031383132530114E-2</v>
      </c>
      <c r="DJ248" s="113">
        <f t="shared" si="1759"/>
        <v>6.2031383132530114E-2</v>
      </c>
      <c r="DK248" s="113">
        <f t="shared" si="1759"/>
        <v>6.2031383132530114E-2</v>
      </c>
      <c r="DL248" s="113">
        <f t="shared" si="1759"/>
        <v>6.2031383132530114E-2</v>
      </c>
      <c r="DM248" s="113">
        <f t="shared" si="1759"/>
        <v>6.2031383132530114E-2</v>
      </c>
      <c r="DN248" s="113">
        <f t="shared" si="1759"/>
        <v>6.2031383132530114E-2</v>
      </c>
      <c r="DO248" s="113">
        <f t="shared" si="1759"/>
        <v>6.2031383132530114E-2</v>
      </c>
      <c r="DP248" s="113">
        <f t="shared" si="1759"/>
        <v>6.2031383132530114E-2</v>
      </c>
      <c r="DQ248" s="113">
        <f t="shared" si="1759"/>
        <v>6.2031383132530114E-2</v>
      </c>
      <c r="DR248" s="113">
        <f t="shared" si="1759"/>
        <v>6.2031383132530114E-2</v>
      </c>
      <c r="DS248" s="113">
        <f t="shared" si="1759"/>
        <v>6.2031383132530114E-2</v>
      </c>
      <c r="DT248" s="113">
        <f t="shared" si="1384"/>
        <v>0.48305999999999999</v>
      </c>
      <c r="DU248" s="116">
        <f t="shared" si="1385"/>
        <v>5.1486047999999993</v>
      </c>
      <c r="DV248" s="30"/>
      <c r="DW248" s="55">
        <f t="shared" si="1697"/>
        <v>0</v>
      </c>
      <c r="DX248" s="489">
        <f t="shared" si="1698"/>
        <v>0</v>
      </c>
      <c r="DY248" s="74" t="s">
        <v>929</v>
      </c>
      <c r="DZ248" s="74">
        <f t="shared" si="1699"/>
        <v>0</v>
      </c>
      <c r="EA248" s="74">
        <f t="shared" si="1700"/>
        <v>0</v>
      </c>
      <c r="EB248" s="74">
        <f t="shared" si="1701"/>
        <v>0</v>
      </c>
      <c r="EC248" s="74">
        <f t="shared" si="1702"/>
        <v>0</v>
      </c>
      <c r="ED248" s="74">
        <f t="shared" si="1703"/>
        <v>0</v>
      </c>
      <c r="EE248" s="490">
        <f t="shared" si="1704"/>
        <v>0</v>
      </c>
      <c r="EF248" s="75">
        <f t="shared" si="1705"/>
        <v>0</v>
      </c>
      <c r="EG248" s="75">
        <f t="shared" si="1706"/>
        <v>0</v>
      </c>
      <c r="EH248" s="75">
        <f t="shared" si="1707"/>
        <v>0</v>
      </c>
      <c r="EI248" s="75">
        <f t="shared" si="1708"/>
        <v>0</v>
      </c>
      <c r="EJ248" s="75">
        <f t="shared" si="1709"/>
        <v>0</v>
      </c>
      <c r="EK248" s="75">
        <f t="shared" si="1710"/>
        <v>0</v>
      </c>
      <c r="EL248" s="75">
        <f t="shared" si="1711"/>
        <v>0</v>
      </c>
      <c r="EM248" s="75">
        <f t="shared" si="1712"/>
        <v>0</v>
      </c>
      <c r="EN248" s="75">
        <f t="shared" si="1713"/>
        <v>0</v>
      </c>
      <c r="EO248" s="75">
        <f t="shared" si="1714"/>
        <v>0</v>
      </c>
      <c r="EP248" s="75">
        <f t="shared" si="1715"/>
        <v>0</v>
      </c>
      <c r="EQ248" s="75">
        <f t="shared" si="1716"/>
        <v>0</v>
      </c>
      <c r="ER248" s="490">
        <f t="shared" si="1717"/>
        <v>0</v>
      </c>
      <c r="ES248" s="75">
        <f t="shared" si="1718"/>
        <v>0</v>
      </c>
      <c r="ET248" s="75">
        <f t="shared" si="1719"/>
        <v>0</v>
      </c>
      <c r="EU248" s="75">
        <f t="shared" si="1720"/>
        <v>0</v>
      </c>
      <c r="EV248" s="75">
        <f t="shared" si="1721"/>
        <v>0</v>
      </c>
      <c r="EW248" s="75">
        <f t="shared" si="1722"/>
        <v>0</v>
      </c>
      <c r="EX248" s="75">
        <f t="shared" si="1723"/>
        <v>0</v>
      </c>
      <c r="EY248" s="75">
        <f t="shared" si="1724"/>
        <v>0</v>
      </c>
      <c r="EZ248" s="75">
        <f t="shared" si="1725"/>
        <v>0</v>
      </c>
      <c r="FA248" s="75">
        <f t="shared" si="1726"/>
        <v>0</v>
      </c>
      <c r="FB248" s="75">
        <f t="shared" si="1727"/>
        <v>0</v>
      </c>
      <c r="FC248" s="75">
        <f t="shared" si="1728"/>
        <v>0</v>
      </c>
      <c r="FD248" s="75">
        <f t="shared" si="1729"/>
        <v>0</v>
      </c>
      <c r="FE248" s="490">
        <f t="shared" si="1730"/>
        <v>0</v>
      </c>
      <c r="FF248" s="490">
        <f t="shared" si="1731"/>
        <v>0</v>
      </c>
      <c r="FG248" s="608">
        <f t="shared" si="1422"/>
        <v>0</v>
      </c>
      <c r="FH248" s="608">
        <f t="shared" si="1423"/>
        <v>0</v>
      </c>
      <c r="FI248" s="608">
        <f t="shared" si="1424"/>
        <v>0</v>
      </c>
      <c r="FJ248" s="608">
        <f t="shared" si="1425"/>
        <v>0</v>
      </c>
      <c r="FK248" s="608">
        <f t="shared" si="1426"/>
        <v>0</v>
      </c>
      <c r="FL248" s="608">
        <f t="shared" si="1427"/>
        <v>0</v>
      </c>
      <c r="FM248" s="608">
        <f t="shared" si="1428"/>
        <v>0</v>
      </c>
      <c r="FN248" s="608">
        <f t="shared" si="1429"/>
        <v>0</v>
      </c>
      <c r="FO248" s="608">
        <f t="shared" si="1430"/>
        <v>0</v>
      </c>
      <c r="FP248" s="608">
        <f t="shared" si="1431"/>
        <v>0</v>
      </c>
      <c r="FQ248" s="608">
        <f t="shared" si="1432"/>
        <v>0</v>
      </c>
      <c r="FR248" s="608">
        <f t="shared" si="1433"/>
        <v>0</v>
      </c>
      <c r="FS248" s="608">
        <f t="shared" si="1434"/>
        <v>0</v>
      </c>
      <c r="FT248" s="608">
        <f t="shared" si="1435"/>
        <v>0</v>
      </c>
      <c r="FU248" s="608">
        <f t="shared" si="1436"/>
        <v>0</v>
      </c>
      <c r="FV248" s="608">
        <f t="shared" si="1437"/>
        <v>0</v>
      </c>
      <c r="FW248" s="608">
        <f t="shared" si="1438"/>
        <v>0</v>
      </c>
      <c r="FX248" s="608">
        <f t="shared" si="1439"/>
        <v>0</v>
      </c>
      <c r="FY248" s="608">
        <f t="shared" si="1440"/>
        <v>0</v>
      </c>
      <c r="FZ248" s="608">
        <f t="shared" si="1441"/>
        <v>0</v>
      </c>
      <c r="GA248" s="608">
        <f t="shared" si="1442"/>
        <v>0</v>
      </c>
      <c r="GB248" s="608">
        <f t="shared" si="1443"/>
        <v>0</v>
      </c>
      <c r="GC248" s="608">
        <f t="shared" si="1444"/>
        <v>0</v>
      </c>
      <c r="GD248" s="608">
        <f t="shared" si="1445"/>
        <v>0</v>
      </c>
      <c r="GE248" s="608">
        <f t="shared" si="1446"/>
        <v>0</v>
      </c>
      <c r="GF248" s="608">
        <f t="shared" si="1447"/>
        <v>0</v>
      </c>
      <c r="GG248" s="608">
        <f t="shared" si="1448"/>
        <v>0</v>
      </c>
      <c r="GH248" s="608">
        <f t="shared" si="1449"/>
        <v>0</v>
      </c>
      <c r="GI248" s="608">
        <f t="shared" si="1450"/>
        <v>0</v>
      </c>
      <c r="GJ248" s="608">
        <f t="shared" si="1451"/>
        <v>0</v>
      </c>
      <c r="GK248" s="608">
        <f t="shared" si="1452"/>
        <v>0</v>
      </c>
      <c r="GL248" s="608">
        <f t="shared" si="1453"/>
        <v>0</v>
      </c>
      <c r="GM248" s="608">
        <f t="shared" si="1454"/>
        <v>0</v>
      </c>
      <c r="GN248" s="608">
        <f t="shared" si="1455"/>
        <v>0</v>
      </c>
      <c r="GO248" s="608">
        <f t="shared" si="1456"/>
        <v>0</v>
      </c>
      <c r="GP248" s="608">
        <f t="shared" si="1457"/>
        <v>0</v>
      </c>
      <c r="GQ248" s="608">
        <f t="shared" si="1458"/>
        <v>0</v>
      </c>
      <c r="GR248" s="608">
        <f t="shared" si="1459"/>
        <v>0</v>
      </c>
      <c r="GS248" s="608">
        <f t="shared" si="1460"/>
        <v>0</v>
      </c>
      <c r="GT248" s="608">
        <f t="shared" si="1461"/>
        <v>0</v>
      </c>
      <c r="GU248" s="608">
        <f t="shared" si="1462"/>
        <v>0</v>
      </c>
      <c r="GV248" s="608">
        <f t="shared" si="1463"/>
        <v>0</v>
      </c>
      <c r="GW248" s="608">
        <f t="shared" si="1464"/>
        <v>0</v>
      </c>
      <c r="GX248" s="608">
        <f t="shared" si="1465"/>
        <v>0</v>
      </c>
      <c r="GY248" s="608">
        <f t="shared" si="1466"/>
        <v>0</v>
      </c>
      <c r="GZ248" s="608">
        <f t="shared" si="1467"/>
        <v>0</v>
      </c>
      <c r="HA248" s="608">
        <f t="shared" si="1468"/>
        <v>0</v>
      </c>
      <c r="HB248" s="608">
        <f t="shared" si="1469"/>
        <v>0</v>
      </c>
      <c r="HC248" s="608">
        <f t="shared" si="1470"/>
        <v>0</v>
      </c>
      <c r="HD248" s="608">
        <f t="shared" si="1471"/>
        <v>0</v>
      </c>
      <c r="HE248" s="608">
        <f t="shared" si="1472"/>
        <v>0</v>
      </c>
      <c r="HF248" s="608">
        <f t="shared" si="1473"/>
        <v>0</v>
      </c>
      <c r="HG248" s="608">
        <f t="shared" si="1474"/>
        <v>0</v>
      </c>
      <c r="HH248" s="608">
        <f t="shared" si="1475"/>
        <v>0</v>
      </c>
      <c r="HI248" s="608">
        <f t="shared" si="1476"/>
        <v>0</v>
      </c>
      <c r="HJ248" s="608">
        <f t="shared" si="1477"/>
        <v>0</v>
      </c>
      <c r="HK248" s="608">
        <f t="shared" si="1478"/>
        <v>0</v>
      </c>
      <c r="HL248" s="608">
        <f t="shared" si="1479"/>
        <v>0</v>
      </c>
      <c r="HM248" s="608">
        <f t="shared" si="1480"/>
        <v>0</v>
      </c>
      <c r="HN248" s="608">
        <f t="shared" si="1481"/>
        <v>0</v>
      </c>
      <c r="HO248" s="608">
        <f t="shared" si="1482"/>
        <v>0</v>
      </c>
      <c r="HP248" s="608">
        <f t="shared" si="1483"/>
        <v>0</v>
      </c>
      <c r="HQ248" s="608">
        <f t="shared" si="1484"/>
        <v>0</v>
      </c>
      <c r="HR248" s="608">
        <f t="shared" si="1485"/>
        <v>0</v>
      </c>
      <c r="HS248" s="608">
        <f t="shared" si="1486"/>
        <v>0</v>
      </c>
      <c r="HT248" s="608">
        <f t="shared" si="1487"/>
        <v>0</v>
      </c>
      <c r="HU248" s="608">
        <f t="shared" si="1488"/>
        <v>0</v>
      </c>
      <c r="HV248" s="608">
        <f t="shared" si="1489"/>
        <v>0</v>
      </c>
      <c r="HW248" s="608">
        <f t="shared" si="1490"/>
        <v>0</v>
      </c>
      <c r="HX248" s="608">
        <f t="shared" si="1491"/>
        <v>0</v>
      </c>
      <c r="HY248" s="608">
        <f t="shared" si="1492"/>
        <v>0</v>
      </c>
      <c r="HZ248" s="608">
        <f t="shared" si="1493"/>
        <v>0</v>
      </c>
      <c r="IA248" s="608">
        <f t="shared" si="1494"/>
        <v>0</v>
      </c>
      <c r="IB248" s="608">
        <f t="shared" si="1495"/>
        <v>0</v>
      </c>
      <c r="IC248" s="608">
        <f t="shared" si="1496"/>
        <v>0</v>
      </c>
      <c r="ID248" s="608">
        <f t="shared" si="1497"/>
        <v>0</v>
      </c>
      <c r="IE248" s="608">
        <f t="shared" si="1498"/>
        <v>0</v>
      </c>
      <c r="IF248" s="608">
        <f t="shared" si="1499"/>
        <v>0</v>
      </c>
      <c r="IG248" s="608">
        <f t="shared" si="1500"/>
        <v>0</v>
      </c>
      <c r="IH248" s="608">
        <f t="shared" si="1501"/>
        <v>0</v>
      </c>
      <c r="II248" s="608">
        <f t="shared" si="1502"/>
        <v>0</v>
      </c>
      <c r="IJ248" s="608">
        <f t="shared" si="1503"/>
        <v>0</v>
      </c>
      <c r="IK248" s="608">
        <f t="shared" si="1504"/>
        <v>0</v>
      </c>
      <c r="IL248" s="1578">
        <f t="shared" si="1505"/>
        <v>0</v>
      </c>
      <c r="IM248" s="496">
        <f t="shared" si="1506"/>
        <v>0</v>
      </c>
      <c r="IS248" s="1162">
        <v>2.6189999999999998</v>
      </c>
      <c r="IT248" s="1162">
        <v>3.2056559999999998</v>
      </c>
      <c r="IU248" s="1162">
        <v>1.9415519999999997</v>
      </c>
      <c r="IV248" s="1162">
        <v>0</v>
      </c>
      <c r="IW248" s="1162">
        <v>9.7000000000000003E-3</v>
      </c>
      <c r="IX248" s="1162">
        <v>0.80510000000000004</v>
      </c>
      <c r="IY248" s="1162">
        <v>8.5810079999999989</v>
      </c>
    </row>
    <row r="249" spans="1:259" ht="29.25" customHeight="1">
      <c r="A249" s="1189" t="s">
        <v>800</v>
      </c>
      <c r="B249" s="1640"/>
      <c r="C249" s="1643"/>
      <c r="D249" s="1195" t="s">
        <v>47</v>
      </c>
      <c r="E249" s="117">
        <f t="shared" si="1374"/>
        <v>0.76901600000000003</v>
      </c>
      <c r="F249" s="118">
        <f t="shared" si="1364"/>
        <v>1.7023499999999998</v>
      </c>
      <c r="G249" s="508">
        <f t="shared" si="1732"/>
        <v>0.34727939999999996</v>
      </c>
      <c r="H249" s="508">
        <f t="shared" ref="H249:L249" si="1760">+G249</f>
        <v>0.34727939999999996</v>
      </c>
      <c r="I249" s="508">
        <f t="shared" si="1760"/>
        <v>0.34727939999999996</v>
      </c>
      <c r="J249" s="508">
        <f t="shared" si="1760"/>
        <v>0.34727939999999996</v>
      </c>
      <c r="K249" s="508">
        <f t="shared" si="1760"/>
        <v>0.34727939999999996</v>
      </c>
      <c r="L249" s="508">
        <f t="shared" si="1760"/>
        <v>0.34727939999999996</v>
      </c>
      <c r="M249" s="119">
        <f t="shared" si="1366"/>
        <v>2.0836763999999999</v>
      </c>
      <c r="N249" s="519">
        <f t="shared" si="1734"/>
        <v>0.10516740000000001</v>
      </c>
      <c r="O249" s="519">
        <f t="shared" ref="O249:Y249" si="1761">+N249</f>
        <v>0.10516740000000001</v>
      </c>
      <c r="P249" s="519">
        <f t="shared" si="1761"/>
        <v>0.10516740000000001</v>
      </c>
      <c r="Q249" s="519">
        <f t="shared" si="1761"/>
        <v>0.10516740000000001</v>
      </c>
      <c r="R249" s="519">
        <f t="shared" si="1761"/>
        <v>0.10516740000000001</v>
      </c>
      <c r="S249" s="519">
        <f t="shared" si="1761"/>
        <v>0.10516740000000001</v>
      </c>
      <c r="T249" s="519">
        <f t="shared" si="1761"/>
        <v>0.10516740000000001</v>
      </c>
      <c r="U249" s="519">
        <f t="shared" si="1761"/>
        <v>0.10516740000000001</v>
      </c>
      <c r="V249" s="519">
        <f t="shared" si="1761"/>
        <v>0.10516740000000001</v>
      </c>
      <c r="W249" s="519">
        <f t="shared" si="1761"/>
        <v>0.10516740000000001</v>
      </c>
      <c r="X249" s="519">
        <f t="shared" si="1761"/>
        <v>0.10516740000000001</v>
      </c>
      <c r="Y249" s="519">
        <f t="shared" si="1761"/>
        <v>0.10516740000000001</v>
      </c>
      <c r="Z249" s="119">
        <f t="shared" si="1368"/>
        <v>1.2620088</v>
      </c>
      <c r="AA249" s="519">
        <f t="shared" si="1736"/>
        <v>0</v>
      </c>
      <c r="AB249" s="519">
        <f t="shared" ref="AB249:AL249" si="1762">+AA249</f>
        <v>0</v>
      </c>
      <c r="AC249" s="519">
        <f t="shared" si="1762"/>
        <v>0</v>
      </c>
      <c r="AD249" s="519">
        <f t="shared" si="1762"/>
        <v>0</v>
      </c>
      <c r="AE249" s="519">
        <f t="shared" si="1762"/>
        <v>0</v>
      </c>
      <c r="AF249" s="519">
        <f t="shared" si="1762"/>
        <v>0</v>
      </c>
      <c r="AG249" s="519">
        <f t="shared" si="1762"/>
        <v>0</v>
      </c>
      <c r="AH249" s="519">
        <f t="shared" si="1762"/>
        <v>0</v>
      </c>
      <c r="AI249" s="519">
        <f t="shared" si="1762"/>
        <v>0</v>
      </c>
      <c r="AJ249" s="519">
        <f t="shared" si="1762"/>
        <v>0</v>
      </c>
      <c r="AK249" s="519">
        <f t="shared" si="1762"/>
        <v>0</v>
      </c>
      <c r="AL249" s="519">
        <f t="shared" si="1762"/>
        <v>0</v>
      </c>
      <c r="AM249" s="119">
        <f t="shared" si="1370"/>
        <v>0</v>
      </c>
      <c r="AN249" s="119">
        <f t="shared" si="1371"/>
        <v>5.8199999999999997E-3</v>
      </c>
      <c r="AO249" s="117">
        <f t="shared" si="1381"/>
        <v>6.6709821686746995E-2</v>
      </c>
      <c r="AP249" s="117">
        <f t="shared" ref="AP249:DA249" si="1763">+AO249</f>
        <v>6.6709821686746995E-2</v>
      </c>
      <c r="AQ249" s="117">
        <f t="shared" si="1763"/>
        <v>6.6709821686746995E-2</v>
      </c>
      <c r="AR249" s="117">
        <f t="shared" si="1763"/>
        <v>6.6709821686746995E-2</v>
      </c>
      <c r="AS249" s="117">
        <f t="shared" si="1763"/>
        <v>6.6709821686746995E-2</v>
      </c>
      <c r="AT249" s="117">
        <f t="shared" si="1763"/>
        <v>6.6709821686746995E-2</v>
      </c>
      <c r="AU249" s="117">
        <f t="shared" si="1763"/>
        <v>6.6709821686746995E-2</v>
      </c>
      <c r="AV249" s="117">
        <f t="shared" si="1763"/>
        <v>6.6709821686746995E-2</v>
      </c>
      <c r="AW249" s="117">
        <f t="shared" si="1763"/>
        <v>6.6709821686746995E-2</v>
      </c>
      <c r="AX249" s="117">
        <f t="shared" si="1763"/>
        <v>6.6709821686746995E-2</v>
      </c>
      <c r="AY249" s="117">
        <f t="shared" si="1763"/>
        <v>6.6709821686746995E-2</v>
      </c>
      <c r="AZ249" s="117">
        <f t="shared" si="1763"/>
        <v>6.6709821686746995E-2</v>
      </c>
      <c r="BA249" s="117">
        <f t="shared" si="1763"/>
        <v>6.6709821686746995E-2</v>
      </c>
      <c r="BB249" s="117">
        <f t="shared" si="1763"/>
        <v>6.6709821686746995E-2</v>
      </c>
      <c r="BC249" s="117">
        <f t="shared" si="1763"/>
        <v>6.6709821686746995E-2</v>
      </c>
      <c r="BD249" s="117">
        <f t="shared" si="1763"/>
        <v>6.6709821686746995E-2</v>
      </c>
      <c r="BE249" s="117">
        <f t="shared" si="1763"/>
        <v>6.6709821686746995E-2</v>
      </c>
      <c r="BF249" s="117">
        <f t="shared" si="1763"/>
        <v>6.6709821686746995E-2</v>
      </c>
      <c r="BG249" s="117">
        <f t="shared" si="1763"/>
        <v>6.6709821686746995E-2</v>
      </c>
      <c r="BH249" s="117">
        <f t="shared" si="1763"/>
        <v>6.6709821686746995E-2</v>
      </c>
      <c r="BI249" s="117">
        <f t="shared" si="1763"/>
        <v>6.6709821686746995E-2</v>
      </c>
      <c r="BJ249" s="117">
        <f t="shared" si="1763"/>
        <v>6.6709821686746995E-2</v>
      </c>
      <c r="BK249" s="117">
        <f t="shared" si="1763"/>
        <v>6.6709821686746995E-2</v>
      </c>
      <c r="BL249" s="117">
        <f t="shared" si="1763"/>
        <v>6.6709821686746995E-2</v>
      </c>
      <c r="BM249" s="117">
        <f t="shared" si="1763"/>
        <v>6.6709821686746995E-2</v>
      </c>
      <c r="BN249" s="117">
        <f t="shared" si="1763"/>
        <v>6.6709821686746995E-2</v>
      </c>
      <c r="BO249" s="117">
        <f t="shared" si="1763"/>
        <v>6.6709821686746995E-2</v>
      </c>
      <c r="BP249" s="117">
        <f t="shared" si="1763"/>
        <v>6.6709821686746995E-2</v>
      </c>
      <c r="BQ249" s="117">
        <f t="shared" si="1763"/>
        <v>6.6709821686746995E-2</v>
      </c>
      <c r="BR249" s="117">
        <f t="shared" si="1763"/>
        <v>6.6709821686746995E-2</v>
      </c>
      <c r="BS249" s="117">
        <f t="shared" si="1763"/>
        <v>6.6709821686746995E-2</v>
      </c>
      <c r="BT249" s="117">
        <f t="shared" si="1763"/>
        <v>6.6709821686746995E-2</v>
      </c>
      <c r="BU249" s="117">
        <f t="shared" si="1763"/>
        <v>6.6709821686746995E-2</v>
      </c>
      <c r="BV249" s="117">
        <f t="shared" si="1763"/>
        <v>6.6709821686746995E-2</v>
      </c>
      <c r="BW249" s="117">
        <f t="shared" si="1763"/>
        <v>6.6709821686746995E-2</v>
      </c>
      <c r="BX249" s="117">
        <f t="shared" si="1763"/>
        <v>6.6709821686746995E-2</v>
      </c>
      <c r="BY249" s="117">
        <f t="shared" si="1763"/>
        <v>6.6709821686746995E-2</v>
      </c>
      <c r="BZ249" s="117">
        <f t="shared" si="1763"/>
        <v>6.6709821686746995E-2</v>
      </c>
      <c r="CA249" s="117">
        <f t="shared" si="1763"/>
        <v>6.6709821686746995E-2</v>
      </c>
      <c r="CB249" s="117">
        <f t="shared" si="1763"/>
        <v>6.6709821686746995E-2</v>
      </c>
      <c r="CC249" s="117">
        <f t="shared" si="1763"/>
        <v>6.6709821686746995E-2</v>
      </c>
      <c r="CD249" s="117">
        <f t="shared" si="1763"/>
        <v>6.6709821686746995E-2</v>
      </c>
      <c r="CE249" s="117">
        <f t="shared" si="1763"/>
        <v>6.6709821686746995E-2</v>
      </c>
      <c r="CF249" s="117">
        <f t="shared" si="1763"/>
        <v>6.6709821686746995E-2</v>
      </c>
      <c r="CG249" s="117">
        <f t="shared" si="1763"/>
        <v>6.6709821686746995E-2</v>
      </c>
      <c r="CH249" s="117">
        <f t="shared" si="1763"/>
        <v>6.6709821686746995E-2</v>
      </c>
      <c r="CI249" s="117">
        <f t="shared" si="1763"/>
        <v>6.6709821686746995E-2</v>
      </c>
      <c r="CJ249" s="117">
        <f t="shared" si="1763"/>
        <v>6.6709821686746995E-2</v>
      </c>
      <c r="CK249" s="117">
        <f t="shared" si="1763"/>
        <v>6.6709821686746995E-2</v>
      </c>
      <c r="CL249" s="117">
        <f t="shared" si="1763"/>
        <v>6.6709821686746995E-2</v>
      </c>
      <c r="CM249" s="117">
        <f t="shared" si="1763"/>
        <v>6.6709821686746995E-2</v>
      </c>
      <c r="CN249" s="117">
        <f t="shared" si="1763"/>
        <v>6.6709821686746995E-2</v>
      </c>
      <c r="CO249" s="117">
        <f t="shared" si="1763"/>
        <v>6.6709821686746995E-2</v>
      </c>
      <c r="CP249" s="117">
        <f t="shared" si="1763"/>
        <v>6.6709821686746995E-2</v>
      </c>
      <c r="CQ249" s="117">
        <f t="shared" si="1763"/>
        <v>6.6709821686746995E-2</v>
      </c>
      <c r="CR249" s="117">
        <f t="shared" si="1763"/>
        <v>6.6709821686746995E-2</v>
      </c>
      <c r="CS249" s="117">
        <f t="shared" si="1763"/>
        <v>6.6709821686746995E-2</v>
      </c>
      <c r="CT249" s="117">
        <f t="shared" si="1763"/>
        <v>6.6709821686746995E-2</v>
      </c>
      <c r="CU249" s="117">
        <f t="shared" si="1763"/>
        <v>6.6709821686746995E-2</v>
      </c>
      <c r="CV249" s="117">
        <f t="shared" si="1763"/>
        <v>6.6709821686746995E-2</v>
      </c>
      <c r="CW249" s="117">
        <f t="shared" si="1763"/>
        <v>6.6709821686746995E-2</v>
      </c>
      <c r="CX249" s="117">
        <f t="shared" si="1763"/>
        <v>6.6709821686746995E-2</v>
      </c>
      <c r="CY249" s="117">
        <f t="shared" si="1763"/>
        <v>6.6709821686746995E-2</v>
      </c>
      <c r="CZ249" s="117">
        <f t="shared" si="1763"/>
        <v>6.6709821686746995E-2</v>
      </c>
      <c r="DA249" s="117">
        <f t="shared" si="1763"/>
        <v>6.6709821686746995E-2</v>
      </c>
      <c r="DB249" s="117">
        <f t="shared" ref="DB249:DS249" si="1764">+DA249</f>
        <v>6.6709821686746995E-2</v>
      </c>
      <c r="DC249" s="117">
        <f t="shared" si="1764"/>
        <v>6.6709821686746995E-2</v>
      </c>
      <c r="DD249" s="117">
        <f t="shared" si="1764"/>
        <v>6.6709821686746995E-2</v>
      </c>
      <c r="DE249" s="117">
        <f t="shared" si="1764"/>
        <v>6.6709821686746995E-2</v>
      </c>
      <c r="DF249" s="117">
        <f t="shared" si="1764"/>
        <v>6.6709821686746995E-2</v>
      </c>
      <c r="DG249" s="117">
        <f t="shared" si="1764"/>
        <v>6.6709821686746995E-2</v>
      </c>
      <c r="DH249" s="117">
        <f t="shared" si="1764"/>
        <v>6.6709821686746995E-2</v>
      </c>
      <c r="DI249" s="117">
        <f t="shared" si="1764"/>
        <v>6.6709821686746995E-2</v>
      </c>
      <c r="DJ249" s="117">
        <f t="shared" si="1764"/>
        <v>6.6709821686746995E-2</v>
      </c>
      <c r="DK249" s="117">
        <f t="shared" si="1764"/>
        <v>6.6709821686746995E-2</v>
      </c>
      <c r="DL249" s="117">
        <f t="shared" si="1764"/>
        <v>6.6709821686746995E-2</v>
      </c>
      <c r="DM249" s="117">
        <f t="shared" si="1764"/>
        <v>6.6709821686746995E-2</v>
      </c>
      <c r="DN249" s="117">
        <f t="shared" si="1764"/>
        <v>6.6709821686746995E-2</v>
      </c>
      <c r="DO249" s="117">
        <f t="shared" si="1764"/>
        <v>6.6709821686746995E-2</v>
      </c>
      <c r="DP249" s="117">
        <f t="shared" si="1764"/>
        <v>6.6709821686746995E-2</v>
      </c>
      <c r="DQ249" s="117">
        <f t="shared" si="1764"/>
        <v>6.6709821686746995E-2</v>
      </c>
      <c r="DR249" s="117">
        <f t="shared" si="1764"/>
        <v>6.6709821686746995E-2</v>
      </c>
      <c r="DS249" s="117">
        <f t="shared" si="1764"/>
        <v>6.6709821686746995E-2</v>
      </c>
      <c r="DT249" s="117">
        <f t="shared" si="1384"/>
        <v>0.48305999999999999</v>
      </c>
      <c r="DU249" s="120">
        <f t="shared" si="1385"/>
        <v>5.5369152000000001</v>
      </c>
      <c r="DV249" s="31"/>
      <c r="DW249" s="56">
        <f t="shared" si="1697"/>
        <v>0</v>
      </c>
      <c r="DX249" s="491">
        <f t="shared" si="1698"/>
        <v>0</v>
      </c>
      <c r="DY249" s="80" t="s">
        <v>929</v>
      </c>
      <c r="DZ249" s="80">
        <f t="shared" si="1699"/>
        <v>0</v>
      </c>
      <c r="EA249" s="80">
        <f t="shared" si="1700"/>
        <v>0</v>
      </c>
      <c r="EB249" s="80">
        <f t="shared" si="1701"/>
        <v>0</v>
      </c>
      <c r="EC249" s="80">
        <f t="shared" si="1702"/>
        <v>0</v>
      </c>
      <c r="ED249" s="80">
        <f t="shared" si="1703"/>
        <v>0</v>
      </c>
      <c r="EE249" s="492">
        <f t="shared" si="1704"/>
        <v>0</v>
      </c>
      <c r="EF249" s="81">
        <f t="shared" si="1705"/>
        <v>0</v>
      </c>
      <c r="EG249" s="81">
        <f t="shared" si="1706"/>
        <v>0</v>
      </c>
      <c r="EH249" s="81">
        <f t="shared" si="1707"/>
        <v>0</v>
      </c>
      <c r="EI249" s="81">
        <f t="shared" si="1708"/>
        <v>0</v>
      </c>
      <c r="EJ249" s="81">
        <f t="shared" si="1709"/>
        <v>0</v>
      </c>
      <c r="EK249" s="81">
        <f t="shared" si="1710"/>
        <v>0</v>
      </c>
      <c r="EL249" s="81">
        <f t="shared" si="1711"/>
        <v>0</v>
      </c>
      <c r="EM249" s="81">
        <f t="shared" si="1712"/>
        <v>0</v>
      </c>
      <c r="EN249" s="81">
        <f t="shared" si="1713"/>
        <v>0</v>
      </c>
      <c r="EO249" s="81">
        <f t="shared" si="1714"/>
        <v>0</v>
      </c>
      <c r="EP249" s="81">
        <f t="shared" si="1715"/>
        <v>0</v>
      </c>
      <c r="EQ249" s="81">
        <f t="shared" si="1716"/>
        <v>0</v>
      </c>
      <c r="ER249" s="492">
        <f t="shared" si="1717"/>
        <v>0</v>
      </c>
      <c r="ES249" s="81">
        <f t="shared" si="1718"/>
        <v>0</v>
      </c>
      <c r="ET249" s="81">
        <f t="shared" si="1719"/>
        <v>0</v>
      </c>
      <c r="EU249" s="81">
        <f t="shared" si="1720"/>
        <v>0</v>
      </c>
      <c r="EV249" s="81">
        <f t="shared" si="1721"/>
        <v>0</v>
      </c>
      <c r="EW249" s="81">
        <f t="shared" si="1722"/>
        <v>0</v>
      </c>
      <c r="EX249" s="81">
        <f t="shared" si="1723"/>
        <v>0</v>
      </c>
      <c r="EY249" s="81">
        <f t="shared" si="1724"/>
        <v>0</v>
      </c>
      <c r="EZ249" s="81">
        <f t="shared" si="1725"/>
        <v>0</v>
      </c>
      <c r="FA249" s="81">
        <f t="shared" si="1726"/>
        <v>0</v>
      </c>
      <c r="FB249" s="81">
        <f t="shared" si="1727"/>
        <v>0</v>
      </c>
      <c r="FC249" s="81">
        <f t="shared" si="1728"/>
        <v>0</v>
      </c>
      <c r="FD249" s="81">
        <f t="shared" si="1729"/>
        <v>0</v>
      </c>
      <c r="FE249" s="492">
        <f t="shared" si="1730"/>
        <v>0</v>
      </c>
      <c r="FF249" s="492">
        <f t="shared" si="1731"/>
        <v>0</v>
      </c>
      <c r="FG249" s="610">
        <f t="shared" si="1422"/>
        <v>0</v>
      </c>
      <c r="FH249" s="610">
        <f t="shared" si="1423"/>
        <v>0</v>
      </c>
      <c r="FI249" s="610">
        <f t="shared" si="1424"/>
        <v>0</v>
      </c>
      <c r="FJ249" s="610">
        <f t="shared" si="1425"/>
        <v>0</v>
      </c>
      <c r="FK249" s="610">
        <f t="shared" si="1426"/>
        <v>0</v>
      </c>
      <c r="FL249" s="610">
        <f t="shared" si="1427"/>
        <v>0</v>
      </c>
      <c r="FM249" s="610">
        <f t="shared" si="1428"/>
        <v>0</v>
      </c>
      <c r="FN249" s="610">
        <f t="shared" si="1429"/>
        <v>0</v>
      </c>
      <c r="FO249" s="610">
        <f t="shared" si="1430"/>
        <v>0</v>
      </c>
      <c r="FP249" s="610">
        <f t="shared" si="1431"/>
        <v>0</v>
      </c>
      <c r="FQ249" s="610">
        <f t="shared" si="1432"/>
        <v>0</v>
      </c>
      <c r="FR249" s="610">
        <f t="shared" si="1433"/>
        <v>0</v>
      </c>
      <c r="FS249" s="610">
        <f t="shared" si="1434"/>
        <v>0</v>
      </c>
      <c r="FT249" s="610">
        <f t="shared" si="1435"/>
        <v>0</v>
      </c>
      <c r="FU249" s="610">
        <f t="shared" si="1436"/>
        <v>0</v>
      </c>
      <c r="FV249" s="610">
        <f t="shared" si="1437"/>
        <v>0</v>
      </c>
      <c r="FW249" s="610">
        <f t="shared" si="1438"/>
        <v>0</v>
      </c>
      <c r="FX249" s="610">
        <f t="shared" si="1439"/>
        <v>0</v>
      </c>
      <c r="FY249" s="610">
        <f t="shared" si="1440"/>
        <v>0</v>
      </c>
      <c r="FZ249" s="610">
        <f t="shared" si="1441"/>
        <v>0</v>
      </c>
      <c r="GA249" s="610">
        <f t="shared" si="1442"/>
        <v>0</v>
      </c>
      <c r="GB249" s="610">
        <f t="shared" si="1443"/>
        <v>0</v>
      </c>
      <c r="GC249" s="610">
        <f t="shared" si="1444"/>
        <v>0</v>
      </c>
      <c r="GD249" s="610">
        <f t="shared" si="1445"/>
        <v>0</v>
      </c>
      <c r="GE249" s="610">
        <f t="shared" si="1446"/>
        <v>0</v>
      </c>
      <c r="GF249" s="610">
        <f t="shared" si="1447"/>
        <v>0</v>
      </c>
      <c r="GG249" s="610">
        <f t="shared" si="1448"/>
        <v>0</v>
      </c>
      <c r="GH249" s="610">
        <f t="shared" si="1449"/>
        <v>0</v>
      </c>
      <c r="GI249" s="610">
        <f t="shared" si="1450"/>
        <v>0</v>
      </c>
      <c r="GJ249" s="610">
        <f t="shared" si="1451"/>
        <v>0</v>
      </c>
      <c r="GK249" s="610">
        <f t="shared" si="1452"/>
        <v>0</v>
      </c>
      <c r="GL249" s="610">
        <f t="shared" si="1453"/>
        <v>0</v>
      </c>
      <c r="GM249" s="610">
        <f t="shared" si="1454"/>
        <v>0</v>
      </c>
      <c r="GN249" s="610">
        <f t="shared" si="1455"/>
        <v>0</v>
      </c>
      <c r="GO249" s="610">
        <f t="shared" si="1456"/>
        <v>0</v>
      </c>
      <c r="GP249" s="610">
        <f t="shared" si="1457"/>
        <v>0</v>
      </c>
      <c r="GQ249" s="610">
        <f t="shared" si="1458"/>
        <v>0</v>
      </c>
      <c r="GR249" s="610">
        <f t="shared" si="1459"/>
        <v>0</v>
      </c>
      <c r="GS249" s="610">
        <f t="shared" si="1460"/>
        <v>0</v>
      </c>
      <c r="GT249" s="610">
        <f t="shared" si="1461"/>
        <v>0</v>
      </c>
      <c r="GU249" s="610">
        <f t="shared" si="1462"/>
        <v>0</v>
      </c>
      <c r="GV249" s="610">
        <f t="shared" si="1463"/>
        <v>0</v>
      </c>
      <c r="GW249" s="610">
        <f t="shared" si="1464"/>
        <v>0</v>
      </c>
      <c r="GX249" s="610">
        <f t="shared" si="1465"/>
        <v>0</v>
      </c>
      <c r="GY249" s="610">
        <f t="shared" si="1466"/>
        <v>0</v>
      </c>
      <c r="GZ249" s="610">
        <f t="shared" si="1467"/>
        <v>0</v>
      </c>
      <c r="HA249" s="610">
        <f t="shared" si="1468"/>
        <v>0</v>
      </c>
      <c r="HB249" s="610">
        <f t="shared" si="1469"/>
        <v>0</v>
      </c>
      <c r="HC249" s="610">
        <f t="shared" si="1470"/>
        <v>0</v>
      </c>
      <c r="HD249" s="610">
        <f t="shared" si="1471"/>
        <v>0</v>
      </c>
      <c r="HE249" s="610">
        <f t="shared" si="1472"/>
        <v>0</v>
      </c>
      <c r="HF249" s="610">
        <f t="shared" si="1473"/>
        <v>0</v>
      </c>
      <c r="HG249" s="610">
        <f t="shared" si="1474"/>
        <v>0</v>
      </c>
      <c r="HH249" s="610">
        <f t="shared" si="1475"/>
        <v>0</v>
      </c>
      <c r="HI249" s="610">
        <f t="shared" si="1476"/>
        <v>0</v>
      </c>
      <c r="HJ249" s="610">
        <f t="shared" si="1477"/>
        <v>0</v>
      </c>
      <c r="HK249" s="610">
        <f t="shared" si="1478"/>
        <v>0</v>
      </c>
      <c r="HL249" s="610">
        <f t="shared" si="1479"/>
        <v>0</v>
      </c>
      <c r="HM249" s="610">
        <f t="shared" si="1480"/>
        <v>0</v>
      </c>
      <c r="HN249" s="610">
        <f t="shared" si="1481"/>
        <v>0</v>
      </c>
      <c r="HO249" s="610">
        <f t="shared" si="1482"/>
        <v>0</v>
      </c>
      <c r="HP249" s="610">
        <f t="shared" si="1483"/>
        <v>0</v>
      </c>
      <c r="HQ249" s="610">
        <f t="shared" si="1484"/>
        <v>0</v>
      </c>
      <c r="HR249" s="610">
        <f t="shared" si="1485"/>
        <v>0</v>
      </c>
      <c r="HS249" s="610">
        <f t="shared" si="1486"/>
        <v>0</v>
      </c>
      <c r="HT249" s="610">
        <f t="shared" si="1487"/>
        <v>0</v>
      </c>
      <c r="HU249" s="610">
        <f t="shared" si="1488"/>
        <v>0</v>
      </c>
      <c r="HV249" s="610">
        <f t="shared" si="1489"/>
        <v>0</v>
      </c>
      <c r="HW249" s="610">
        <f t="shared" si="1490"/>
        <v>0</v>
      </c>
      <c r="HX249" s="610">
        <f t="shared" si="1491"/>
        <v>0</v>
      </c>
      <c r="HY249" s="610">
        <f t="shared" si="1492"/>
        <v>0</v>
      </c>
      <c r="HZ249" s="610">
        <f t="shared" si="1493"/>
        <v>0</v>
      </c>
      <c r="IA249" s="610">
        <f t="shared" si="1494"/>
        <v>0</v>
      </c>
      <c r="IB249" s="610">
        <f t="shared" si="1495"/>
        <v>0</v>
      </c>
      <c r="IC249" s="610">
        <f t="shared" si="1496"/>
        <v>0</v>
      </c>
      <c r="ID249" s="610">
        <f t="shared" si="1497"/>
        <v>0</v>
      </c>
      <c r="IE249" s="610">
        <f t="shared" si="1498"/>
        <v>0</v>
      </c>
      <c r="IF249" s="610">
        <f t="shared" si="1499"/>
        <v>0</v>
      </c>
      <c r="IG249" s="610">
        <f t="shared" si="1500"/>
        <v>0</v>
      </c>
      <c r="IH249" s="610">
        <f t="shared" si="1501"/>
        <v>0</v>
      </c>
      <c r="II249" s="610">
        <f t="shared" si="1502"/>
        <v>0</v>
      </c>
      <c r="IJ249" s="610">
        <f t="shared" si="1503"/>
        <v>0</v>
      </c>
      <c r="IK249" s="610">
        <f t="shared" si="1504"/>
        <v>0</v>
      </c>
      <c r="IL249" s="1579">
        <f t="shared" si="1505"/>
        <v>0</v>
      </c>
      <c r="IM249" s="497">
        <f t="shared" si="1506"/>
        <v>0</v>
      </c>
      <c r="IS249" s="1162">
        <v>2.8372499999999996</v>
      </c>
      <c r="IT249" s="1162">
        <v>3.4727939999999999</v>
      </c>
      <c r="IU249" s="1162">
        <v>2.103348</v>
      </c>
      <c r="IV249" s="1162">
        <v>0</v>
      </c>
      <c r="IW249" s="1162">
        <v>9.7000000000000003E-3</v>
      </c>
      <c r="IX249" s="1162">
        <v>0.80510000000000004</v>
      </c>
      <c r="IY249" s="1162">
        <v>9.228192</v>
      </c>
    </row>
    <row r="250" spans="1:259" ht="29.25" customHeight="1">
      <c r="A250" s="1190" t="s">
        <v>800</v>
      </c>
      <c r="B250" s="1638" t="s">
        <v>406</v>
      </c>
      <c r="C250" s="1641" t="s">
        <v>419</v>
      </c>
      <c r="D250" s="1193" t="s">
        <v>21</v>
      </c>
      <c r="E250" s="121">
        <f t="shared" si="1374"/>
        <v>0.33756000000000003</v>
      </c>
      <c r="F250" s="122">
        <f t="shared" ref="F250:F253" si="1765">IS250*$F$8</f>
        <v>0.65475000000000005</v>
      </c>
      <c r="G250" s="509">
        <f t="shared" ref="G250:G253" si="1766">+M250/6</f>
        <v>0.13356899999999999</v>
      </c>
      <c r="H250" s="509">
        <f t="shared" ref="H250:H253" si="1767">+G250</f>
        <v>0.13356899999999999</v>
      </c>
      <c r="I250" s="509">
        <f t="shared" ref="I250:I253" si="1768">+H250</f>
        <v>0.13356899999999999</v>
      </c>
      <c r="J250" s="509">
        <f t="shared" ref="J250:J253" si="1769">+I250</f>
        <v>0.13356899999999999</v>
      </c>
      <c r="K250" s="509">
        <f t="shared" ref="K250:K253" si="1770">+J250</f>
        <v>0.13356899999999999</v>
      </c>
      <c r="L250" s="509">
        <f t="shared" ref="L250:L253" si="1771">+K250</f>
        <v>0.13356899999999999</v>
      </c>
      <c r="M250" s="123">
        <f t="shared" ref="M250:M253" si="1772">IT250*$F$8</f>
        <v>0.80141399999999996</v>
      </c>
      <c r="N250" s="520">
        <f t="shared" ref="N250:N253" si="1773">+Z250/12</f>
        <v>4.0448999999999999E-2</v>
      </c>
      <c r="O250" s="520">
        <f t="shared" ref="O250:O253" si="1774">+N250</f>
        <v>4.0448999999999999E-2</v>
      </c>
      <c r="P250" s="520">
        <f t="shared" ref="P250:P253" si="1775">+O250</f>
        <v>4.0448999999999999E-2</v>
      </c>
      <c r="Q250" s="520">
        <f t="shared" ref="Q250:Q253" si="1776">+P250</f>
        <v>4.0448999999999999E-2</v>
      </c>
      <c r="R250" s="520">
        <f t="shared" ref="R250:R253" si="1777">+Q250</f>
        <v>4.0448999999999999E-2</v>
      </c>
      <c r="S250" s="520">
        <f t="shared" ref="S250:S253" si="1778">+R250</f>
        <v>4.0448999999999999E-2</v>
      </c>
      <c r="T250" s="520">
        <f t="shared" ref="T250:T253" si="1779">+S250</f>
        <v>4.0448999999999999E-2</v>
      </c>
      <c r="U250" s="520">
        <f t="shared" ref="U250:U253" si="1780">+T250</f>
        <v>4.0448999999999999E-2</v>
      </c>
      <c r="V250" s="520">
        <f t="shared" ref="V250:V253" si="1781">+U250</f>
        <v>4.0448999999999999E-2</v>
      </c>
      <c r="W250" s="520">
        <f t="shared" ref="W250:W253" si="1782">+V250</f>
        <v>4.0448999999999999E-2</v>
      </c>
      <c r="X250" s="520">
        <f t="shared" ref="X250:X253" si="1783">+W250</f>
        <v>4.0448999999999999E-2</v>
      </c>
      <c r="Y250" s="520">
        <f t="shared" ref="Y250:Y253" si="1784">+X250</f>
        <v>4.0448999999999999E-2</v>
      </c>
      <c r="Z250" s="123">
        <f t="shared" ref="Z250:Z253" si="1785">IU250*$F$8</f>
        <v>0.48538799999999999</v>
      </c>
      <c r="AA250" s="520">
        <f t="shared" ref="AA250:AA253" si="1786">+AM250/12</f>
        <v>0</v>
      </c>
      <c r="AB250" s="520">
        <f t="shared" ref="AB250:AB253" si="1787">+AA250</f>
        <v>0</v>
      </c>
      <c r="AC250" s="520">
        <f t="shared" ref="AC250:AC253" si="1788">+AB250</f>
        <v>0</v>
      </c>
      <c r="AD250" s="520">
        <f t="shared" ref="AD250:AD253" si="1789">+AC250</f>
        <v>0</v>
      </c>
      <c r="AE250" s="520">
        <f t="shared" ref="AE250:AE253" si="1790">+AD250</f>
        <v>0</v>
      </c>
      <c r="AF250" s="520">
        <f t="shared" ref="AF250:AF253" si="1791">+AE250</f>
        <v>0</v>
      </c>
      <c r="AG250" s="520">
        <f t="shared" ref="AG250:AG253" si="1792">+AF250</f>
        <v>0</v>
      </c>
      <c r="AH250" s="520">
        <f t="shared" ref="AH250:AH253" si="1793">+AG250</f>
        <v>0</v>
      </c>
      <c r="AI250" s="520">
        <f t="shared" ref="AI250:AI253" si="1794">+AH250</f>
        <v>0</v>
      </c>
      <c r="AJ250" s="520">
        <f t="shared" ref="AJ250:AJ253" si="1795">+AI250</f>
        <v>0</v>
      </c>
      <c r="AK250" s="520">
        <f t="shared" ref="AK250:AK253" si="1796">+AJ250</f>
        <v>0</v>
      </c>
      <c r="AL250" s="520">
        <f t="shared" ref="AL250:AL253" si="1797">+AK250</f>
        <v>0</v>
      </c>
      <c r="AM250" s="123">
        <f t="shared" ref="AM250:AM253" si="1798">IV250*$F$8</f>
        <v>0</v>
      </c>
      <c r="AN250" s="123">
        <f t="shared" ref="AN250:AN253" si="1799">IW250*$F$8</f>
        <v>5.8199999999999997E-3</v>
      </c>
      <c r="AO250" s="121">
        <f t="shared" si="1381"/>
        <v>2.928231325301205E-2</v>
      </c>
      <c r="AP250" s="121">
        <f t="shared" ref="AP250:DA250" si="1800">+AO250</f>
        <v>2.928231325301205E-2</v>
      </c>
      <c r="AQ250" s="121">
        <f t="shared" si="1800"/>
        <v>2.928231325301205E-2</v>
      </c>
      <c r="AR250" s="121">
        <f t="shared" si="1800"/>
        <v>2.928231325301205E-2</v>
      </c>
      <c r="AS250" s="121">
        <f t="shared" si="1800"/>
        <v>2.928231325301205E-2</v>
      </c>
      <c r="AT250" s="121">
        <f t="shared" si="1800"/>
        <v>2.928231325301205E-2</v>
      </c>
      <c r="AU250" s="121">
        <f t="shared" si="1800"/>
        <v>2.928231325301205E-2</v>
      </c>
      <c r="AV250" s="121">
        <f t="shared" si="1800"/>
        <v>2.928231325301205E-2</v>
      </c>
      <c r="AW250" s="121">
        <f t="shared" si="1800"/>
        <v>2.928231325301205E-2</v>
      </c>
      <c r="AX250" s="121">
        <f t="shared" si="1800"/>
        <v>2.928231325301205E-2</v>
      </c>
      <c r="AY250" s="121">
        <f t="shared" si="1800"/>
        <v>2.928231325301205E-2</v>
      </c>
      <c r="AZ250" s="121">
        <f t="shared" si="1800"/>
        <v>2.928231325301205E-2</v>
      </c>
      <c r="BA250" s="121">
        <f t="shared" si="1800"/>
        <v>2.928231325301205E-2</v>
      </c>
      <c r="BB250" s="121">
        <f t="shared" si="1800"/>
        <v>2.928231325301205E-2</v>
      </c>
      <c r="BC250" s="121">
        <f t="shared" si="1800"/>
        <v>2.928231325301205E-2</v>
      </c>
      <c r="BD250" s="121">
        <f t="shared" si="1800"/>
        <v>2.928231325301205E-2</v>
      </c>
      <c r="BE250" s="121">
        <f t="shared" si="1800"/>
        <v>2.928231325301205E-2</v>
      </c>
      <c r="BF250" s="121">
        <f t="shared" si="1800"/>
        <v>2.928231325301205E-2</v>
      </c>
      <c r="BG250" s="121">
        <f t="shared" si="1800"/>
        <v>2.928231325301205E-2</v>
      </c>
      <c r="BH250" s="121">
        <f t="shared" si="1800"/>
        <v>2.928231325301205E-2</v>
      </c>
      <c r="BI250" s="121">
        <f t="shared" si="1800"/>
        <v>2.928231325301205E-2</v>
      </c>
      <c r="BJ250" s="121">
        <f t="shared" si="1800"/>
        <v>2.928231325301205E-2</v>
      </c>
      <c r="BK250" s="121">
        <f t="shared" si="1800"/>
        <v>2.928231325301205E-2</v>
      </c>
      <c r="BL250" s="121">
        <f t="shared" si="1800"/>
        <v>2.928231325301205E-2</v>
      </c>
      <c r="BM250" s="121">
        <f t="shared" si="1800"/>
        <v>2.928231325301205E-2</v>
      </c>
      <c r="BN250" s="121">
        <f t="shared" si="1800"/>
        <v>2.928231325301205E-2</v>
      </c>
      <c r="BO250" s="121">
        <f t="shared" si="1800"/>
        <v>2.928231325301205E-2</v>
      </c>
      <c r="BP250" s="121">
        <f t="shared" si="1800"/>
        <v>2.928231325301205E-2</v>
      </c>
      <c r="BQ250" s="121">
        <f t="shared" si="1800"/>
        <v>2.928231325301205E-2</v>
      </c>
      <c r="BR250" s="121">
        <f t="shared" si="1800"/>
        <v>2.928231325301205E-2</v>
      </c>
      <c r="BS250" s="121">
        <f t="shared" si="1800"/>
        <v>2.928231325301205E-2</v>
      </c>
      <c r="BT250" s="121">
        <f t="shared" si="1800"/>
        <v>2.928231325301205E-2</v>
      </c>
      <c r="BU250" s="121">
        <f t="shared" si="1800"/>
        <v>2.928231325301205E-2</v>
      </c>
      <c r="BV250" s="121">
        <f t="shared" si="1800"/>
        <v>2.928231325301205E-2</v>
      </c>
      <c r="BW250" s="121">
        <f t="shared" si="1800"/>
        <v>2.928231325301205E-2</v>
      </c>
      <c r="BX250" s="121">
        <f t="shared" si="1800"/>
        <v>2.928231325301205E-2</v>
      </c>
      <c r="BY250" s="121">
        <f t="shared" si="1800"/>
        <v>2.928231325301205E-2</v>
      </c>
      <c r="BZ250" s="121">
        <f t="shared" si="1800"/>
        <v>2.928231325301205E-2</v>
      </c>
      <c r="CA250" s="121">
        <f t="shared" si="1800"/>
        <v>2.928231325301205E-2</v>
      </c>
      <c r="CB250" s="121">
        <f t="shared" si="1800"/>
        <v>2.928231325301205E-2</v>
      </c>
      <c r="CC250" s="121">
        <f t="shared" si="1800"/>
        <v>2.928231325301205E-2</v>
      </c>
      <c r="CD250" s="121">
        <f t="shared" si="1800"/>
        <v>2.928231325301205E-2</v>
      </c>
      <c r="CE250" s="121">
        <f t="shared" si="1800"/>
        <v>2.928231325301205E-2</v>
      </c>
      <c r="CF250" s="121">
        <f t="shared" si="1800"/>
        <v>2.928231325301205E-2</v>
      </c>
      <c r="CG250" s="121">
        <f t="shared" si="1800"/>
        <v>2.928231325301205E-2</v>
      </c>
      <c r="CH250" s="121">
        <f t="shared" si="1800"/>
        <v>2.928231325301205E-2</v>
      </c>
      <c r="CI250" s="121">
        <f t="shared" si="1800"/>
        <v>2.928231325301205E-2</v>
      </c>
      <c r="CJ250" s="121">
        <f t="shared" si="1800"/>
        <v>2.928231325301205E-2</v>
      </c>
      <c r="CK250" s="121">
        <f t="shared" si="1800"/>
        <v>2.928231325301205E-2</v>
      </c>
      <c r="CL250" s="121">
        <f t="shared" si="1800"/>
        <v>2.928231325301205E-2</v>
      </c>
      <c r="CM250" s="121">
        <f t="shared" si="1800"/>
        <v>2.928231325301205E-2</v>
      </c>
      <c r="CN250" s="121">
        <f t="shared" si="1800"/>
        <v>2.928231325301205E-2</v>
      </c>
      <c r="CO250" s="121">
        <f t="shared" si="1800"/>
        <v>2.928231325301205E-2</v>
      </c>
      <c r="CP250" s="121">
        <f t="shared" si="1800"/>
        <v>2.928231325301205E-2</v>
      </c>
      <c r="CQ250" s="121">
        <f t="shared" si="1800"/>
        <v>2.928231325301205E-2</v>
      </c>
      <c r="CR250" s="121">
        <f t="shared" si="1800"/>
        <v>2.928231325301205E-2</v>
      </c>
      <c r="CS250" s="121">
        <f t="shared" si="1800"/>
        <v>2.928231325301205E-2</v>
      </c>
      <c r="CT250" s="121">
        <f t="shared" si="1800"/>
        <v>2.928231325301205E-2</v>
      </c>
      <c r="CU250" s="121">
        <f t="shared" si="1800"/>
        <v>2.928231325301205E-2</v>
      </c>
      <c r="CV250" s="121">
        <f t="shared" si="1800"/>
        <v>2.928231325301205E-2</v>
      </c>
      <c r="CW250" s="121">
        <f t="shared" si="1800"/>
        <v>2.928231325301205E-2</v>
      </c>
      <c r="CX250" s="121">
        <f t="shared" si="1800"/>
        <v>2.928231325301205E-2</v>
      </c>
      <c r="CY250" s="121">
        <f t="shared" si="1800"/>
        <v>2.928231325301205E-2</v>
      </c>
      <c r="CZ250" s="121">
        <f t="shared" si="1800"/>
        <v>2.928231325301205E-2</v>
      </c>
      <c r="DA250" s="121">
        <f t="shared" si="1800"/>
        <v>2.928231325301205E-2</v>
      </c>
      <c r="DB250" s="121">
        <f t="shared" ref="DB250:DS250" si="1801">+DA250</f>
        <v>2.928231325301205E-2</v>
      </c>
      <c r="DC250" s="121">
        <f t="shared" si="1801"/>
        <v>2.928231325301205E-2</v>
      </c>
      <c r="DD250" s="121">
        <f t="shared" si="1801"/>
        <v>2.928231325301205E-2</v>
      </c>
      <c r="DE250" s="121">
        <f t="shared" si="1801"/>
        <v>2.928231325301205E-2</v>
      </c>
      <c r="DF250" s="121">
        <f t="shared" si="1801"/>
        <v>2.928231325301205E-2</v>
      </c>
      <c r="DG250" s="121">
        <f t="shared" si="1801"/>
        <v>2.928231325301205E-2</v>
      </c>
      <c r="DH250" s="121">
        <f t="shared" si="1801"/>
        <v>2.928231325301205E-2</v>
      </c>
      <c r="DI250" s="121">
        <f t="shared" si="1801"/>
        <v>2.928231325301205E-2</v>
      </c>
      <c r="DJ250" s="121">
        <f t="shared" si="1801"/>
        <v>2.928231325301205E-2</v>
      </c>
      <c r="DK250" s="121">
        <f t="shared" si="1801"/>
        <v>2.928231325301205E-2</v>
      </c>
      <c r="DL250" s="121">
        <f t="shared" si="1801"/>
        <v>2.928231325301205E-2</v>
      </c>
      <c r="DM250" s="121">
        <f t="shared" si="1801"/>
        <v>2.928231325301205E-2</v>
      </c>
      <c r="DN250" s="121">
        <f t="shared" si="1801"/>
        <v>2.928231325301205E-2</v>
      </c>
      <c r="DO250" s="121">
        <f t="shared" si="1801"/>
        <v>2.928231325301205E-2</v>
      </c>
      <c r="DP250" s="121">
        <f t="shared" si="1801"/>
        <v>2.928231325301205E-2</v>
      </c>
      <c r="DQ250" s="121">
        <f t="shared" si="1801"/>
        <v>2.928231325301205E-2</v>
      </c>
      <c r="DR250" s="121">
        <f t="shared" si="1801"/>
        <v>2.928231325301205E-2</v>
      </c>
      <c r="DS250" s="121">
        <f t="shared" si="1801"/>
        <v>2.928231325301205E-2</v>
      </c>
      <c r="DT250" s="121">
        <f t="shared" si="1384"/>
        <v>0.48305999999999999</v>
      </c>
      <c r="DU250" s="124">
        <f t="shared" si="1385"/>
        <v>2.4304320000000001</v>
      </c>
      <c r="DV250" s="29"/>
      <c r="DW250" s="57">
        <f t="shared" si="1697"/>
        <v>0</v>
      </c>
      <c r="DX250" s="487">
        <f t="shared" si="1698"/>
        <v>0</v>
      </c>
      <c r="DY250" s="68" t="s">
        <v>929</v>
      </c>
      <c r="DZ250" s="68">
        <f t="shared" si="1699"/>
        <v>0</v>
      </c>
      <c r="EA250" s="68">
        <f t="shared" si="1700"/>
        <v>0</v>
      </c>
      <c r="EB250" s="68">
        <f t="shared" si="1701"/>
        <v>0</v>
      </c>
      <c r="EC250" s="68">
        <f t="shared" si="1702"/>
        <v>0</v>
      </c>
      <c r="ED250" s="68">
        <f t="shared" si="1703"/>
        <v>0</v>
      </c>
      <c r="EE250" s="488">
        <f t="shared" si="1704"/>
        <v>0</v>
      </c>
      <c r="EF250" s="69">
        <f t="shared" si="1705"/>
        <v>0</v>
      </c>
      <c r="EG250" s="69">
        <f t="shared" si="1706"/>
        <v>0</v>
      </c>
      <c r="EH250" s="69">
        <f t="shared" si="1707"/>
        <v>0</v>
      </c>
      <c r="EI250" s="69">
        <f t="shared" si="1708"/>
        <v>0</v>
      </c>
      <c r="EJ250" s="69">
        <f t="shared" si="1709"/>
        <v>0</v>
      </c>
      <c r="EK250" s="69">
        <f t="shared" si="1710"/>
        <v>0</v>
      </c>
      <c r="EL250" s="69">
        <f t="shared" si="1711"/>
        <v>0</v>
      </c>
      <c r="EM250" s="69">
        <f t="shared" si="1712"/>
        <v>0</v>
      </c>
      <c r="EN250" s="69">
        <f t="shared" si="1713"/>
        <v>0</v>
      </c>
      <c r="EO250" s="69">
        <f t="shared" si="1714"/>
        <v>0</v>
      </c>
      <c r="EP250" s="69">
        <f t="shared" si="1715"/>
        <v>0</v>
      </c>
      <c r="EQ250" s="69">
        <f t="shared" si="1716"/>
        <v>0</v>
      </c>
      <c r="ER250" s="488">
        <f t="shared" si="1717"/>
        <v>0</v>
      </c>
      <c r="ES250" s="69">
        <f t="shared" si="1718"/>
        <v>0</v>
      </c>
      <c r="ET250" s="69">
        <f t="shared" si="1719"/>
        <v>0</v>
      </c>
      <c r="EU250" s="69">
        <f t="shared" si="1720"/>
        <v>0</v>
      </c>
      <c r="EV250" s="69">
        <f t="shared" si="1721"/>
        <v>0</v>
      </c>
      <c r="EW250" s="69">
        <f t="shared" si="1722"/>
        <v>0</v>
      </c>
      <c r="EX250" s="69">
        <f t="shared" si="1723"/>
        <v>0</v>
      </c>
      <c r="EY250" s="69">
        <f t="shared" si="1724"/>
        <v>0</v>
      </c>
      <c r="EZ250" s="69">
        <f t="shared" si="1725"/>
        <v>0</v>
      </c>
      <c r="FA250" s="69">
        <f t="shared" si="1726"/>
        <v>0</v>
      </c>
      <c r="FB250" s="69">
        <f t="shared" si="1727"/>
        <v>0</v>
      </c>
      <c r="FC250" s="69">
        <f t="shared" si="1728"/>
        <v>0</v>
      </c>
      <c r="FD250" s="69">
        <f t="shared" si="1729"/>
        <v>0</v>
      </c>
      <c r="FE250" s="488">
        <f t="shared" si="1730"/>
        <v>0</v>
      </c>
      <c r="FF250" s="488">
        <f t="shared" si="1731"/>
        <v>0</v>
      </c>
      <c r="FG250" s="609">
        <f t="shared" si="1422"/>
        <v>0</v>
      </c>
      <c r="FH250" s="609">
        <f t="shared" si="1423"/>
        <v>0</v>
      </c>
      <c r="FI250" s="609">
        <f t="shared" si="1424"/>
        <v>0</v>
      </c>
      <c r="FJ250" s="609">
        <f t="shared" si="1425"/>
        <v>0</v>
      </c>
      <c r="FK250" s="609">
        <f t="shared" si="1426"/>
        <v>0</v>
      </c>
      <c r="FL250" s="609">
        <f t="shared" si="1427"/>
        <v>0</v>
      </c>
      <c r="FM250" s="609">
        <f t="shared" si="1428"/>
        <v>0</v>
      </c>
      <c r="FN250" s="609">
        <f t="shared" si="1429"/>
        <v>0</v>
      </c>
      <c r="FO250" s="609">
        <f t="shared" si="1430"/>
        <v>0</v>
      </c>
      <c r="FP250" s="609">
        <f t="shared" si="1431"/>
        <v>0</v>
      </c>
      <c r="FQ250" s="609">
        <f t="shared" si="1432"/>
        <v>0</v>
      </c>
      <c r="FR250" s="609">
        <f t="shared" si="1433"/>
        <v>0</v>
      </c>
      <c r="FS250" s="609">
        <f t="shared" si="1434"/>
        <v>0</v>
      </c>
      <c r="FT250" s="609">
        <f t="shared" si="1435"/>
        <v>0</v>
      </c>
      <c r="FU250" s="609">
        <f t="shared" si="1436"/>
        <v>0</v>
      </c>
      <c r="FV250" s="609">
        <f t="shared" si="1437"/>
        <v>0</v>
      </c>
      <c r="FW250" s="609">
        <f t="shared" si="1438"/>
        <v>0</v>
      </c>
      <c r="FX250" s="609">
        <f t="shared" si="1439"/>
        <v>0</v>
      </c>
      <c r="FY250" s="609">
        <f t="shared" si="1440"/>
        <v>0</v>
      </c>
      <c r="FZ250" s="609">
        <f t="shared" si="1441"/>
        <v>0</v>
      </c>
      <c r="GA250" s="609">
        <f t="shared" si="1442"/>
        <v>0</v>
      </c>
      <c r="GB250" s="609">
        <f t="shared" si="1443"/>
        <v>0</v>
      </c>
      <c r="GC250" s="609">
        <f t="shared" si="1444"/>
        <v>0</v>
      </c>
      <c r="GD250" s="609">
        <f t="shared" si="1445"/>
        <v>0</v>
      </c>
      <c r="GE250" s="609">
        <f t="shared" si="1446"/>
        <v>0</v>
      </c>
      <c r="GF250" s="609">
        <f t="shared" si="1447"/>
        <v>0</v>
      </c>
      <c r="GG250" s="609">
        <f t="shared" si="1448"/>
        <v>0</v>
      </c>
      <c r="GH250" s="609">
        <f t="shared" si="1449"/>
        <v>0</v>
      </c>
      <c r="GI250" s="609">
        <f t="shared" si="1450"/>
        <v>0</v>
      </c>
      <c r="GJ250" s="609">
        <f t="shared" si="1451"/>
        <v>0</v>
      </c>
      <c r="GK250" s="609">
        <f t="shared" si="1452"/>
        <v>0</v>
      </c>
      <c r="GL250" s="609">
        <f t="shared" si="1453"/>
        <v>0</v>
      </c>
      <c r="GM250" s="609">
        <f t="shared" si="1454"/>
        <v>0</v>
      </c>
      <c r="GN250" s="609">
        <f t="shared" si="1455"/>
        <v>0</v>
      </c>
      <c r="GO250" s="609">
        <f t="shared" si="1456"/>
        <v>0</v>
      </c>
      <c r="GP250" s="609">
        <f t="shared" si="1457"/>
        <v>0</v>
      </c>
      <c r="GQ250" s="609">
        <f t="shared" si="1458"/>
        <v>0</v>
      </c>
      <c r="GR250" s="609">
        <f t="shared" si="1459"/>
        <v>0</v>
      </c>
      <c r="GS250" s="609">
        <f t="shared" si="1460"/>
        <v>0</v>
      </c>
      <c r="GT250" s="609">
        <f t="shared" si="1461"/>
        <v>0</v>
      </c>
      <c r="GU250" s="609">
        <f t="shared" si="1462"/>
        <v>0</v>
      </c>
      <c r="GV250" s="609">
        <f t="shared" si="1463"/>
        <v>0</v>
      </c>
      <c r="GW250" s="609">
        <f t="shared" si="1464"/>
        <v>0</v>
      </c>
      <c r="GX250" s="609">
        <f t="shared" si="1465"/>
        <v>0</v>
      </c>
      <c r="GY250" s="609">
        <f t="shared" si="1466"/>
        <v>0</v>
      </c>
      <c r="GZ250" s="609">
        <f t="shared" si="1467"/>
        <v>0</v>
      </c>
      <c r="HA250" s="609">
        <f t="shared" si="1468"/>
        <v>0</v>
      </c>
      <c r="HB250" s="609">
        <f t="shared" si="1469"/>
        <v>0</v>
      </c>
      <c r="HC250" s="609">
        <f t="shared" si="1470"/>
        <v>0</v>
      </c>
      <c r="HD250" s="609">
        <f t="shared" si="1471"/>
        <v>0</v>
      </c>
      <c r="HE250" s="609">
        <f t="shared" si="1472"/>
        <v>0</v>
      </c>
      <c r="HF250" s="609">
        <f t="shared" si="1473"/>
        <v>0</v>
      </c>
      <c r="HG250" s="609">
        <f t="shared" si="1474"/>
        <v>0</v>
      </c>
      <c r="HH250" s="609">
        <f t="shared" si="1475"/>
        <v>0</v>
      </c>
      <c r="HI250" s="609">
        <f t="shared" si="1476"/>
        <v>0</v>
      </c>
      <c r="HJ250" s="609">
        <f t="shared" si="1477"/>
        <v>0</v>
      </c>
      <c r="HK250" s="609">
        <f t="shared" si="1478"/>
        <v>0</v>
      </c>
      <c r="HL250" s="609">
        <f t="shared" si="1479"/>
        <v>0</v>
      </c>
      <c r="HM250" s="609">
        <f t="shared" si="1480"/>
        <v>0</v>
      </c>
      <c r="HN250" s="609">
        <f t="shared" si="1481"/>
        <v>0</v>
      </c>
      <c r="HO250" s="609">
        <f t="shared" si="1482"/>
        <v>0</v>
      </c>
      <c r="HP250" s="609">
        <f t="shared" si="1483"/>
        <v>0</v>
      </c>
      <c r="HQ250" s="609">
        <f t="shared" si="1484"/>
        <v>0</v>
      </c>
      <c r="HR250" s="609">
        <f t="shared" si="1485"/>
        <v>0</v>
      </c>
      <c r="HS250" s="609">
        <f t="shared" si="1486"/>
        <v>0</v>
      </c>
      <c r="HT250" s="609">
        <f t="shared" si="1487"/>
        <v>0</v>
      </c>
      <c r="HU250" s="609">
        <f t="shared" si="1488"/>
        <v>0</v>
      </c>
      <c r="HV250" s="609">
        <f t="shared" si="1489"/>
        <v>0</v>
      </c>
      <c r="HW250" s="609">
        <f t="shared" si="1490"/>
        <v>0</v>
      </c>
      <c r="HX250" s="609">
        <f t="shared" si="1491"/>
        <v>0</v>
      </c>
      <c r="HY250" s="609">
        <f t="shared" si="1492"/>
        <v>0</v>
      </c>
      <c r="HZ250" s="609">
        <f t="shared" si="1493"/>
        <v>0</v>
      </c>
      <c r="IA250" s="609">
        <f t="shared" si="1494"/>
        <v>0</v>
      </c>
      <c r="IB250" s="609">
        <f t="shared" si="1495"/>
        <v>0</v>
      </c>
      <c r="IC250" s="609">
        <f t="shared" si="1496"/>
        <v>0</v>
      </c>
      <c r="ID250" s="609">
        <f t="shared" si="1497"/>
        <v>0</v>
      </c>
      <c r="IE250" s="609">
        <f t="shared" si="1498"/>
        <v>0</v>
      </c>
      <c r="IF250" s="609">
        <f t="shared" si="1499"/>
        <v>0</v>
      </c>
      <c r="IG250" s="609">
        <f t="shared" si="1500"/>
        <v>0</v>
      </c>
      <c r="IH250" s="609">
        <f t="shared" si="1501"/>
        <v>0</v>
      </c>
      <c r="II250" s="609">
        <f t="shared" si="1502"/>
        <v>0</v>
      </c>
      <c r="IJ250" s="609">
        <f t="shared" si="1503"/>
        <v>0</v>
      </c>
      <c r="IK250" s="609">
        <f t="shared" si="1504"/>
        <v>0</v>
      </c>
      <c r="IL250" s="1580">
        <f t="shared" si="1505"/>
        <v>0</v>
      </c>
      <c r="IM250" s="495">
        <f t="shared" si="1506"/>
        <v>0</v>
      </c>
      <c r="IS250" s="1162">
        <v>1.0912500000000001</v>
      </c>
      <c r="IT250" s="1162">
        <v>1.33569</v>
      </c>
      <c r="IU250" s="1162">
        <v>0.80898000000000003</v>
      </c>
      <c r="IV250" s="1162">
        <v>0</v>
      </c>
      <c r="IW250" s="1162">
        <v>9.7000000000000003E-3</v>
      </c>
      <c r="IX250" s="1162">
        <v>0.80510000000000004</v>
      </c>
      <c r="IY250" s="1162">
        <v>4.0507200000000001</v>
      </c>
    </row>
    <row r="251" spans="1:259" ht="29.25" customHeight="1">
      <c r="A251" s="1187" t="s">
        <v>800</v>
      </c>
      <c r="B251" s="1639"/>
      <c r="C251" s="1642"/>
      <c r="D251" s="1194" t="s">
        <v>45</v>
      </c>
      <c r="E251" s="113">
        <f t="shared" si="1374"/>
        <v>0.44542399999999999</v>
      </c>
      <c r="F251" s="114">
        <f t="shared" si="1765"/>
        <v>0.91664999999999974</v>
      </c>
      <c r="G251" s="507">
        <f t="shared" si="1766"/>
        <v>0.18699659999999999</v>
      </c>
      <c r="H251" s="507">
        <f t="shared" si="1767"/>
        <v>0.18699659999999999</v>
      </c>
      <c r="I251" s="507">
        <f t="shared" si="1768"/>
        <v>0.18699659999999999</v>
      </c>
      <c r="J251" s="507">
        <f t="shared" si="1769"/>
        <v>0.18699659999999999</v>
      </c>
      <c r="K251" s="507">
        <f t="shared" si="1770"/>
        <v>0.18699659999999999</v>
      </c>
      <c r="L251" s="507">
        <f t="shared" si="1771"/>
        <v>0.18699659999999999</v>
      </c>
      <c r="M251" s="115">
        <f t="shared" si="1772"/>
        <v>1.1219796</v>
      </c>
      <c r="N251" s="518">
        <f t="shared" si="1773"/>
        <v>5.6628599999999994E-2</v>
      </c>
      <c r="O251" s="518">
        <f t="shared" si="1774"/>
        <v>5.6628599999999994E-2</v>
      </c>
      <c r="P251" s="518">
        <f t="shared" si="1775"/>
        <v>5.6628599999999994E-2</v>
      </c>
      <c r="Q251" s="518">
        <f t="shared" si="1776"/>
        <v>5.6628599999999994E-2</v>
      </c>
      <c r="R251" s="518">
        <f t="shared" si="1777"/>
        <v>5.6628599999999994E-2</v>
      </c>
      <c r="S251" s="518">
        <f t="shared" si="1778"/>
        <v>5.6628599999999994E-2</v>
      </c>
      <c r="T251" s="518">
        <f t="shared" si="1779"/>
        <v>5.6628599999999994E-2</v>
      </c>
      <c r="U251" s="518">
        <f t="shared" si="1780"/>
        <v>5.6628599999999994E-2</v>
      </c>
      <c r="V251" s="518">
        <f t="shared" si="1781"/>
        <v>5.6628599999999994E-2</v>
      </c>
      <c r="W251" s="518">
        <f t="shared" si="1782"/>
        <v>5.6628599999999994E-2</v>
      </c>
      <c r="X251" s="518">
        <f t="shared" si="1783"/>
        <v>5.6628599999999994E-2</v>
      </c>
      <c r="Y251" s="518">
        <f t="shared" si="1784"/>
        <v>5.6628599999999994E-2</v>
      </c>
      <c r="Z251" s="115">
        <f t="shared" si="1785"/>
        <v>0.6795431999999999</v>
      </c>
      <c r="AA251" s="518">
        <f t="shared" si="1786"/>
        <v>0</v>
      </c>
      <c r="AB251" s="518">
        <f t="shared" si="1787"/>
        <v>0</v>
      </c>
      <c r="AC251" s="518">
        <f t="shared" si="1788"/>
        <v>0</v>
      </c>
      <c r="AD251" s="518">
        <f t="shared" si="1789"/>
        <v>0</v>
      </c>
      <c r="AE251" s="518">
        <f t="shared" si="1790"/>
        <v>0</v>
      </c>
      <c r="AF251" s="518">
        <f t="shared" si="1791"/>
        <v>0</v>
      </c>
      <c r="AG251" s="518">
        <f t="shared" si="1792"/>
        <v>0</v>
      </c>
      <c r="AH251" s="518">
        <f t="shared" si="1793"/>
        <v>0</v>
      </c>
      <c r="AI251" s="518">
        <f t="shared" si="1794"/>
        <v>0</v>
      </c>
      <c r="AJ251" s="518">
        <f t="shared" si="1795"/>
        <v>0</v>
      </c>
      <c r="AK251" s="518">
        <f t="shared" si="1796"/>
        <v>0</v>
      </c>
      <c r="AL251" s="518">
        <f t="shared" si="1797"/>
        <v>0</v>
      </c>
      <c r="AM251" s="115">
        <f t="shared" si="1798"/>
        <v>0</v>
      </c>
      <c r="AN251" s="115">
        <f t="shared" si="1799"/>
        <v>5.8199999999999997E-3</v>
      </c>
      <c r="AO251" s="113">
        <f t="shared" si="1381"/>
        <v>3.863919036144578E-2</v>
      </c>
      <c r="AP251" s="113">
        <f t="shared" ref="AP251:DA251" si="1802">+AO251</f>
        <v>3.863919036144578E-2</v>
      </c>
      <c r="AQ251" s="113">
        <f t="shared" si="1802"/>
        <v>3.863919036144578E-2</v>
      </c>
      <c r="AR251" s="113">
        <f t="shared" si="1802"/>
        <v>3.863919036144578E-2</v>
      </c>
      <c r="AS251" s="113">
        <f t="shared" si="1802"/>
        <v>3.863919036144578E-2</v>
      </c>
      <c r="AT251" s="113">
        <f t="shared" si="1802"/>
        <v>3.863919036144578E-2</v>
      </c>
      <c r="AU251" s="113">
        <f t="shared" si="1802"/>
        <v>3.863919036144578E-2</v>
      </c>
      <c r="AV251" s="113">
        <f t="shared" si="1802"/>
        <v>3.863919036144578E-2</v>
      </c>
      <c r="AW251" s="113">
        <f t="shared" si="1802"/>
        <v>3.863919036144578E-2</v>
      </c>
      <c r="AX251" s="113">
        <f t="shared" si="1802"/>
        <v>3.863919036144578E-2</v>
      </c>
      <c r="AY251" s="113">
        <f t="shared" si="1802"/>
        <v>3.863919036144578E-2</v>
      </c>
      <c r="AZ251" s="113">
        <f t="shared" si="1802"/>
        <v>3.863919036144578E-2</v>
      </c>
      <c r="BA251" s="113">
        <f t="shared" si="1802"/>
        <v>3.863919036144578E-2</v>
      </c>
      <c r="BB251" s="113">
        <f t="shared" si="1802"/>
        <v>3.863919036144578E-2</v>
      </c>
      <c r="BC251" s="113">
        <f t="shared" si="1802"/>
        <v>3.863919036144578E-2</v>
      </c>
      <c r="BD251" s="113">
        <f t="shared" si="1802"/>
        <v>3.863919036144578E-2</v>
      </c>
      <c r="BE251" s="113">
        <f t="shared" si="1802"/>
        <v>3.863919036144578E-2</v>
      </c>
      <c r="BF251" s="113">
        <f t="shared" si="1802"/>
        <v>3.863919036144578E-2</v>
      </c>
      <c r="BG251" s="113">
        <f t="shared" si="1802"/>
        <v>3.863919036144578E-2</v>
      </c>
      <c r="BH251" s="113">
        <f t="shared" si="1802"/>
        <v>3.863919036144578E-2</v>
      </c>
      <c r="BI251" s="113">
        <f t="shared" si="1802"/>
        <v>3.863919036144578E-2</v>
      </c>
      <c r="BJ251" s="113">
        <f t="shared" si="1802"/>
        <v>3.863919036144578E-2</v>
      </c>
      <c r="BK251" s="113">
        <f t="shared" si="1802"/>
        <v>3.863919036144578E-2</v>
      </c>
      <c r="BL251" s="113">
        <f t="shared" si="1802"/>
        <v>3.863919036144578E-2</v>
      </c>
      <c r="BM251" s="113">
        <f t="shared" si="1802"/>
        <v>3.863919036144578E-2</v>
      </c>
      <c r="BN251" s="113">
        <f t="shared" si="1802"/>
        <v>3.863919036144578E-2</v>
      </c>
      <c r="BO251" s="113">
        <f t="shared" si="1802"/>
        <v>3.863919036144578E-2</v>
      </c>
      <c r="BP251" s="113">
        <f t="shared" si="1802"/>
        <v>3.863919036144578E-2</v>
      </c>
      <c r="BQ251" s="113">
        <f t="shared" si="1802"/>
        <v>3.863919036144578E-2</v>
      </c>
      <c r="BR251" s="113">
        <f t="shared" si="1802"/>
        <v>3.863919036144578E-2</v>
      </c>
      <c r="BS251" s="113">
        <f t="shared" si="1802"/>
        <v>3.863919036144578E-2</v>
      </c>
      <c r="BT251" s="113">
        <f t="shared" si="1802"/>
        <v>3.863919036144578E-2</v>
      </c>
      <c r="BU251" s="113">
        <f t="shared" si="1802"/>
        <v>3.863919036144578E-2</v>
      </c>
      <c r="BV251" s="113">
        <f t="shared" si="1802"/>
        <v>3.863919036144578E-2</v>
      </c>
      <c r="BW251" s="113">
        <f t="shared" si="1802"/>
        <v>3.863919036144578E-2</v>
      </c>
      <c r="BX251" s="113">
        <f t="shared" si="1802"/>
        <v>3.863919036144578E-2</v>
      </c>
      <c r="BY251" s="113">
        <f t="shared" si="1802"/>
        <v>3.863919036144578E-2</v>
      </c>
      <c r="BZ251" s="113">
        <f t="shared" si="1802"/>
        <v>3.863919036144578E-2</v>
      </c>
      <c r="CA251" s="113">
        <f t="shared" si="1802"/>
        <v>3.863919036144578E-2</v>
      </c>
      <c r="CB251" s="113">
        <f t="shared" si="1802"/>
        <v>3.863919036144578E-2</v>
      </c>
      <c r="CC251" s="113">
        <f t="shared" si="1802"/>
        <v>3.863919036144578E-2</v>
      </c>
      <c r="CD251" s="113">
        <f t="shared" si="1802"/>
        <v>3.863919036144578E-2</v>
      </c>
      <c r="CE251" s="113">
        <f t="shared" si="1802"/>
        <v>3.863919036144578E-2</v>
      </c>
      <c r="CF251" s="113">
        <f t="shared" si="1802"/>
        <v>3.863919036144578E-2</v>
      </c>
      <c r="CG251" s="113">
        <f t="shared" si="1802"/>
        <v>3.863919036144578E-2</v>
      </c>
      <c r="CH251" s="113">
        <f t="shared" si="1802"/>
        <v>3.863919036144578E-2</v>
      </c>
      <c r="CI251" s="113">
        <f t="shared" si="1802"/>
        <v>3.863919036144578E-2</v>
      </c>
      <c r="CJ251" s="113">
        <f t="shared" si="1802"/>
        <v>3.863919036144578E-2</v>
      </c>
      <c r="CK251" s="113">
        <f t="shared" si="1802"/>
        <v>3.863919036144578E-2</v>
      </c>
      <c r="CL251" s="113">
        <f t="shared" si="1802"/>
        <v>3.863919036144578E-2</v>
      </c>
      <c r="CM251" s="113">
        <f t="shared" si="1802"/>
        <v>3.863919036144578E-2</v>
      </c>
      <c r="CN251" s="113">
        <f t="shared" si="1802"/>
        <v>3.863919036144578E-2</v>
      </c>
      <c r="CO251" s="113">
        <f t="shared" si="1802"/>
        <v>3.863919036144578E-2</v>
      </c>
      <c r="CP251" s="113">
        <f t="shared" si="1802"/>
        <v>3.863919036144578E-2</v>
      </c>
      <c r="CQ251" s="113">
        <f t="shared" si="1802"/>
        <v>3.863919036144578E-2</v>
      </c>
      <c r="CR251" s="113">
        <f t="shared" si="1802"/>
        <v>3.863919036144578E-2</v>
      </c>
      <c r="CS251" s="113">
        <f t="shared" si="1802"/>
        <v>3.863919036144578E-2</v>
      </c>
      <c r="CT251" s="113">
        <f t="shared" si="1802"/>
        <v>3.863919036144578E-2</v>
      </c>
      <c r="CU251" s="113">
        <f t="shared" si="1802"/>
        <v>3.863919036144578E-2</v>
      </c>
      <c r="CV251" s="113">
        <f t="shared" si="1802"/>
        <v>3.863919036144578E-2</v>
      </c>
      <c r="CW251" s="113">
        <f t="shared" si="1802"/>
        <v>3.863919036144578E-2</v>
      </c>
      <c r="CX251" s="113">
        <f t="shared" si="1802"/>
        <v>3.863919036144578E-2</v>
      </c>
      <c r="CY251" s="113">
        <f t="shared" si="1802"/>
        <v>3.863919036144578E-2</v>
      </c>
      <c r="CZ251" s="113">
        <f t="shared" si="1802"/>
        <v>3.863919036144578E-2</v>
      </c>
      <c r="DA251" s="113">
        <f t="shared" si="1802"/>
        <v>3.863919036144578E-2</v>
      </c>
      <c r="DB251" s="113">
        <f t="shared" ref="DB251:DS251" si="1803">+DA251</f>
        <v>3.863919036144578E-2</v>
      </c>
      <c r="DC251" s="113">
        <f t="shared" si="1803"/>
        <v>3.863919036144578E-2</v>
      </c>
      <c r="DD251" s="113">
        <f t="shared" si="1803"/>
        <v>3.863919036144578E-2</v>
      </c>
      <c r="DE251" s="113">
        <f t="shared" si="1803"/>
        <v>3.863919036144578E-2</v>
      </c>
      <c r="DF251" s="113">
        <f t="shared" si="1803"/>
        <v>3.863919036144578E-2</v>
      </c>
      <c r="DG251" s="113">
        <f t="shared" si="1803"/>
        <v>3.863919036144578E-2</v>
      </c>
      <c r="DH251" s="113">
        <f t="shared" si="1803"/>
        <v>3.863919036144578E-2</v>
      </c>
      <c r="DI251" s="113">
        <f t="shared" si="1803"/>
        <v>3.863919036144578E-2</v>
      </c>
      <c r="DJ251" s="113">
        <f t="shared" si="1803"/>
        <v>3.863919036144578E-2</v>
      </c>
      <c r="DK251" s="113">
        <f t="shared" si="1803"/>
        <v>3.863919036144578E-2</v>
      </c>
      <c r="DL251" s="113">
        <f t="shared" si="1803"/>
        <v>3.863919036144578E-2</v>
      </c>
      <c r="DM251" s="113">
        <f t="shared" si="1803"/>
        <v>3.863919036144578E-2</v>
      </c>
      <c r="DN251" s="113">
        <f t="shared" si="1803"/>
        <v>3.863919036144578E-2</v>
      </c>
      <c r="DO251" s="113">
        <f t="shared" si="1803"/>
        <v>3.863919036144578E-2</v>
      </c>
      <c r="DP251" s="113">
        <f t="shared" si="1803"/>
        <v>3.863919036144578E-2</v>
      </c>
      <c r="DQ251" s="113">
        <f t="shared" si="1803"/>
        <v>3.863919036144578E-2</v>
      </c>
      <c r="DR251" s="113">
        <f t="shared" si="1803"/>
        <v>3.863919036144578E-2</v>
      </c>
      <c r="DS251" s="113">
        <f t="shared" si="1803"/>
        <v>3.863919036144578E-2</v>
      </c>
      <c r="DT251" s="113">
        <f t="shared" si="1384"/>
        <v>0.48305999999999999</v>
      </c>
      <c r="DU251" s="116">
        <f t="shared" si="1385"/>
        <v>3.2070527999999996</v>
      </c>
      <c r="DV251" s="30"/>
      <c r="DW251" s="55">
        <f t="shared" si="1697"/>
        <v>0</v>
      </c>
      <c r="DX251" s="489">
        <f t="shared" si="1698"/>
        <v>0</v>
      </c>
      <c r="DY251" s="74" t="s">
        <v>929</v>
      </c>
      <c r="DZ251" s="74">
        <f t="shared" si="1699"/>
        <v>0</v>
      </c>
      <c r="EA251" s="74">
        <f t="shared" si="1700"/>
        <v>0</v>
      </c>
      <c r="EB251" s="74">
        <f t="shared" si="1701"/>
        <v>0</v>
      </c>
      <c r="EC251" s="74">
        <f t="shared" si="1702"/>
        <v>0</v>
      </c>
      <c r="ED251" s="74">
        <f t="shared" si="1703"/>
        <v>0</v>
      </c>
      <c r="EE251" s="490">
        <f t="shared" si="1704"/>
        <v>0</v>
      </c>
      <c r="EF251" s="75">
        <f t="shared" si="1705"/>
        <v>0</v>
      </c>
      <c r="EG251" s="75">
        <f t="shared" si="1706"/>
        <v>0</v>
      </c>
      <c r="EH251" s="75">
        <f t="shared" si="1707"/>
        <v>0</v>
      </c>
      <c r="EI251" s="75">
        <f t="shared" si="1708"/>
        <v>0</v>
      </c>
      <c r="EJ251" s="75">
        <f t="shared" si="1709"/>
        <v>0</v>
      </c>
      <c r="EK251" s="75">
        <f t="shared" si="1710"/>
        <v>0</v>
      </c>
      <c r="EL251" s="75">
        <f t="shared" si="1711"/>
        <v>0</v>
      </c>
      <c r="EM251" s="75">
        <f t="shared" si="1712"/>
        <v>0</v>
      </c>
      <c r="EN251" s="75">
        <f t="shared" si="1713"/>
        <v>0</v>
      </c>
      <c r="EO251" s="75">
        <f t="shared" si="1714"/>
        <v>0</v>
      </c>
      <c r="EP251" s="75">
        <f t="shared" si="1715"/>
        <v>0</v>
      </c>
      <c r="EQ251" s="75">
        <f t="shared" si="1716"/>
        <v>0</v>
      </c>
      <c r="ER251" s="490">
        <f t="shared" si="1717"/>
        <v>0</v>
      </c>
      <c r="ES251" s="75">
        <f t="shared" si="1718"/>
        <v>0</v>
      </c>
      <c r="ET251" s="75">
        <f t="shared" si="1719"/>
        <v>0</v>
      </c>
      <c r="EU251" s="75">
        <f t="shared" si="1720"/>
        <v>0</v>
      </c>
      <c r="EV251" s="75">
        <f t="shared" si="1721"/>
        <v>0</v>
      </c>
      <c r="EW251" s="75">
        <f t="shared" si="1722"/>
        <v>0</v>
      </c>
      <c r="EX251" s="75">
        <f t="shared" si="1723"/>
        <v>0</v>
      </c>
      <c r="EY251" s="75">
        <f t="shared" si="1724"/>
        <v>0</v>
      </c>
      <c r="EZ251" s="75">
        <f t="shared" si="1725"/>
        <v>0</v>
      </c>
      <c r="FA251" s="75">
        <f t="shared" si="1726"/>
        <v>0</v>
      </c>
      <c r="FB251" s="75">
        <f t="shared" si="1727"/>
        <v>0</v>
      </c>
      <c r="FC251" s="75">
        <f t="shared" si="1728"/>
        <v>0</v>
      </c>
      <c r="FD251" s="75">
        <f t="shared" si="1729"/>
        <v>0</v>
      </c>
      <c r="FE251" s="490">
        <f t="shared" si="1730"/>
        <v>0</v>
      </c>
      <c r="FF251" s="490">
        <f t="shared" si="1731"/>
        <v>0</v>
      </c>
      <c r="FG251" s="608">
        <f t="shared" si="1422"/>
        <v>0</v>
      </c>
      <c r="FH251" s="608">
        <f t="shared" si="1423"/>
        <v>0</v>
      </c>
      <c r="FI251" s="608">
        <f t="shared" si="1424"/>
        <v>0</v>
      </c>
      <c r="FJ251" s="608">
        <f t="shared" si="1425"/>
        <v>0</v>
      </c>
      <c r="FK251" s="608">
        <f t="shared" si="1426"/>
        <v>0</v>
      </c>
      <c r="FL251" s="608">
        <f t="shared" si="1427"/>
        <v>0</v>
      </c>
      <c r="FM251" s="608">
        <f t="shared" si="1428"/>
        <v>0</v>
      </c>
      <c r="FN251" s="608">
        <f t="shared" si="1429"/>
        <v>0</v>
      </c>
      <c r="FO251" s="608">
        <f t="shared" si="1430"/>
        <v>0</v>
      </c>
      <c r="FP251" s="608">
        <f t="shared" si="1431"/>
        <v>0</v>
      </c>
      <c r="FQ251" s="608">
        <f t="shared" si="1432"/>
        <v>0</v>
      </c>
      <c r="FR251" s="608">
        <f t="shared" si="1433"/>
        <v>0</v>
      </c>
      <c r="FS251" s="608">
        <f t="shared" si="1434"/>
        <v>0</v>
      </c>
      <c r="FT251" s="608">
        <f t="shared" si="1435"/>
        <v>0</v>
      </c>
      <c r="FU251" s="608">
        <f t="shared" si="1436"/>
        <v>0</v>
      </c>
      <c r="FV251" s="608">
        <f t="shared" si="1437"/>
        <v>0</v>
      </c>
      <c r="FW251" s="608">
        <f t="shared" si="1438"/>
        <v>0</v>
      </c>
      <c r="FX251" s="608">
        <f t="shared" si="1439"/>
        <v>0</v>
      </c>
      <c r="FY251" s="608">
        <f t="shared" si="1440"/>
        <v>0</v>
      </c>
      <c r="FZ251" s="608">
        <f t="shared" si="1441"/>
        <v>0</v>
      </c>
      <c r="GA251" s="608">
        <f t="shared" si="1442"/>
        <v>0</v>
      </c>
      <c r="GB251" s="608">
        <f t="shared" si="1443"/>
        <v>0</v>
      </c>
      <c r="GC251" s="608">
        <f t="shared" si="1444"/>
        <v>0</v>
      </c>
      <c r="GD251" s="608">
        <f t="shared" si="1445"/>
        <v>0</v>
      </c>
      <c r="GE251" s="608">
        <f t="shared" si="1446"/>
        <v>0</v>
      </c>
      <c r="GF251" s="608">
        <f t="shared" si="1447"/>
        <v>0</v>
      </c>
      <c r="GG251" s="608">
        <f t="shared" si="1448"/>
        <v>0</v>
      </c>
      <c r="GH251" s="608">
        <f t="shared" si="1449"/>
        <v>0</v>
      </c>
      <c r="GI251" s="608">
        <f t="shared" si="1450"/>
        <v>0</v>
      </c>
      <c r="GJ251" s="608">
        <f t="shared" si="1451"/>
        <v>0</v>
      </c>
      <c r="GK251" s="608">
        <f t="shared" si="1452"/>
        <v>0</v>
      </c>
      <c r="GL251" s="608">
        <f t="shared" si="1453"/>
        <v>0</v>
      </c>
      <c r="GM251" s="608">
        <f t="shared" si="1454"/>
        <v>0</v>
      </c>
      <c r="GN251" s="608">
        <f t="shared" si="1455"/>
        <v>0</v>
      </c>
      <c r="GO251" s="608">
        <f t="shared" si="1456"/>
        <v>0</v>
      </c>
      <c r="GP251" s="608">
        <f t="shared" si="1457"/>
        <v>0</v>
      </c>
      <c r="GQ251" s="608">
        <f t="shared" si="1458"/>
        <v>0</v>
      </c>
      <c r="GR251" s="608">
        <f t="shared" si="1459"/>
        <v>0</v>
      </c>
      <c r="GS251" s="608">
        <f t="shared" si="1460"/>
        <v>0</v>
      </c>
      <c r="GT251" s="608">
        <f t="shared" si="1461"/>
        <v>0</v>
      </c>
      <c r="GU251" s="608">
        <f t="shared" si="1462"/>
        <v>0</v>
      </c>
      <c r="GV251" s="608">
        <f t="shared" si="1463"/>
        <v>0</v>
      </c>
      <c r="GW251" s="608">
        <f t="shared" si="1464"/>
        <v>0</v>
      </c>
      <c r="GX251" s="608">
        <f t="shared" si="1465"/>
        <v>0</v>
      </c>
      <c r="GY251" s="608">
        <f t="shared" si="1466"/>
        <v>0</v>
      </c>
      <c r="GZ251" s="608">
        <f t="shared" si="1467"/>
        <v>0</v>
      </c>
      <c r="HA251" s="608">
        <f t="shared" si="1468"/>
        <v>0</v>
      </c>
      <c r="HB251" s="608">
        <f t="shared" si="1469"/>
        <v>0</v>
      </c>
      <c r="HC251" s="608">
        <f t="shared" si="1470"/>
        <v>0</v>
      </c>
      <c r="HD251" s="608">
        <f t="shared" si="1471"/>
        <v>0</v>
      </c>
      <c r="HE251" s="608">
        <f t="shared" si="1472"/>
        <v>0</v>
      </c>
      <c r="HF251" s="608">
        <f t="shared" si="1473"/>
        <v>0</v>
      </c>
      <c r="HG251" s="608">
        <f t="shared" si="1474"/>
        <v>0</v>
      </c>
      <c r="HH251" s="608">
        <f t="shared" si="1475"/>
        <v>0</v>
      </c>
      <c r="HI251" s="608">
        <f t="shared" si="1476"/>
        <v>0</v>
      </c>
      <c r="HJ251" s="608">
        <f t="shared" si="1477"/>
        <v>0</v>
      </c>
      <c r="HK251" s="608">
        <f t="shared" si="1478"/>
        <v>0</v>
      </c>
      <c r="HL251" s="608">
        <f t="shared" si="1479"/>
        <v>0</v>
      </c>
      <c r="HM251" s="608">
        <f t="shared" si="1480"/>
        <v>0</v>
      </c>
      <c r="HN251" s="608">
        <f t="shared" si="1481"/>
        <v>0</v>
      </c>
      <c r="HO251" s="608">
        <f t="shared" si="1482"/>
        <v>0</v>
      </c>
      <c r="HP251" s="608">
        <f t="shared" si="1483"/>
        <v>0</v>
      </c>
      <c r="HQ251" s="608">
        <f t="shared" si="1484"/>
        <v>0</v>
      </c>
      <c r="HR251" s="608">
        <f t="shared" si="1485"/>
        <v>0</v>
      </c>
      <c r="HS251" s="608">
        <f t="shared" si="1486"/>
        <v>0</v>
      </c>
      <c r="HT251" s="608">
        <f t="shared" si="1487"/>
        <v>0</v>
      </c>
      <c r="HU251" s="608">
        <f t="shared" si="1488"/>
        <v>0</v>
      </c>
      <c r="HV251" s="608">
        <f t="shared" si="1489"/>
        <v>0</v>
      </c>
      <c r="HW251" s="608">
        <f t="shared" si="1490"/>
        <v>0</v>
      </c>
      <c r="HX251" s="608">
        <f t="shared" si="1491"/>
        <v>0</v>
      </c>
      <c r="HY251" s="608">
        <f t="shared" si="1492"/>
        <v>0</v>
      </c>
      <c r="HZ251" s="608">
        <f t="shared" si="1493"/>
        <v>0</v>
      </c>
      <c r="IA251" s="608">
        <f t="shared" si="1494"/>
        <v>0</v>
      </c>
      <c r="IB251" s="608">
        <f t="shared" si="1495"/>
        <v>0</v>
      </c>
      <c r="IC251" s="608">
        <f t="shared" si="1496"/>
        <v>0</v>
      </c>
      <c r="ID251" s="608">
        <f t="shared" si="1497"/>
        <v>0</v>
      </c>
      <c r="IE251" s="608">
        <f t="shared" si="1498"/>
        <v>0</v>
      </c>
      <c r="IF251" s="608">
        <f t="shared" si="1499"/>
        <v>0</v>
      </c>
      <c r="IG251" s="608">
        <f t="shared" si="1500"/>
        <v>0</v>
      </c>
      <c r="IH251" s="608">
        <f t="shared" si="1501"/>
        <v>0</v>
      </c>
      <c r="II251" s="608">
        <f t="shared" si="1502"/>
        <v>0</v>
      </c>
      <c r="IJ251" s="608">
        <f t="shared" si="1503"/>
        <v>0</v>
      </c>
      <c r="IK251" s="608">
        <f t="shared" si="1504"/>
        <v>0</v>
      </c>
      <c r="IL251" s="1578">
        <f t="shared" si="1505"/>
        <v>0</v>
      </c>
      <c r="IM251" s="496">
        <f t="shared" si="1506"/>
        <v>0</v>
      </c>
      <c r="IS251" s="1162">
        <v>1.5277499999999997</v>
      </c>
      <c r="IT251" s="1162">
        <v>1.869966</v>
      </c>
      <c r="IU251" s="1162">
        <v>1.1325719999999999</v>
      </c>
      <c r="IV251" s="1162">
        <v>0</v>
      </c>
      <c r="IW251" s="1162">
        <v>9.7000000000000003E-3</v>
      </c>
      <c r="IX251" s="1162">
        <v>0.80510000000000004</v>
      </c>
      <c r="IY251" s="1162">
        <v>5.3450879999999996</v>
      </c>
    </row>
    <row r="252" spans="1:259" ht="29.25" customHeight="1">
      <c r="A252" s="1187" t="s">
        <v>800</v>
      </c>
      <c r="B252" s="1639"/>
      <c r="C252" s="1642"/>
      <c r="D252" s="1194" t="s">
        <v>46</v>
      </c>
      <c r="E252" s="113">
        <f t="shared" si="1374"/>
        <v>0.60721999999999998</v>
      </c>
      <c r="F252" s="114">
        <f t="shared" si="1765"/>
        <v>1.3095000000000001</v>
      </c>
      <c r="G252" s="507">
        <f t="shared" si="1766"/>
        <v>0.26713799999999999</v>
      </c>
      <c r="H252" s="507">
        <f t="shared" si="1767"/>
        <v>0.26713799999999999</v>
      </c>
      <c r="I252" s="507">
        <f t="shared" si="1768"/>
        <v>0.26713799999999999</v>
      </c>
      <c r="J252" s="507">
        <f t="shared" si="1769"/>
        <v>0.26713799999999999</v>
      </c>
      <c r="K252" s="507">
        <f t="shared" si="1770"/>
        <v>0.26713799999999999</v>
      </c>
      <c r="L252" s="507">
        <f t="shared" si="1771"/>
        <v>0.26713799999999999</v>
      </c>
      <c r="M252" s="115">
        <f t="shared" si="1772"/>
        <v>1.6028279999999999</v>
      </c>
      <c r="N252" s="518">
        <f t="shared" si="1773"/>
        <v>8.0897999999999998E-2</v>
      </c>
      <c r="O252" s="518">
        <f t="shared" si="1774"/>
        <v>8.0897999999999998E-2</v>
      </c>
      <c r="P252" s="518">
        <f t="shared" si="1775"/>
        <v>8.0897999999999998E-2</v>
      </c>
      <c r="Q252" s="518">
        <f t="shared" si="1776"/>
        <v>8.0897999999999998E-2</v>
      </c>
      <c r="R252" s="518">
        <f t="shared" si="1777"/>
        <v>8.0897999999999998E-2</v>
      </c>
      <c r="S252" s="518">
        <f t="shared" si="1778"/>
        <v>8.0897999999999998E-2</v>
      </c>
      <c r="T252" s="518">
        <f t="shared" si="1779"/>
        <v>8.0897999999999998E-2</v>
      </c>
      <c r="U252" s="518">
        <f t="shared" si="1780"/>
        <v>8.0897999999999998E-2</v>
      </c>
      <c r="V252" s="518">
        <f t="shared" si="1781"/>
        <v>8.0897999999999998E-2</v>
      </c>
      <c r="W252" s="518">
        <f t="shared" si="1782"/>
        <v>8.0897999999999998E-2</v>
      </c>
      <c r="X252" s="518">
        <f t="shared" si="1783"/>
        <v>8.0897999999999998E-2</v>
      </c>
      <c r="Y252" s="518">
        <f t="shared" si="1784"/>
        <v>8.0897999999999998E-2</v>
      </c>
      <c r="Z252" s="115">
        <f t="shared" si="1785"/>
        <v>0.97077599999999997</v>
      </c>
      <c r="AA252" s="518">
        <f t="shared" si="1786"/>
        <v>0</v>
      </c>
      <c r="AB252" s="518">
        <f t="shared" si="1787"/>
        <v>0</v>
      </c>
      <c r="AC252" s="518">
        <f t="shared" si="1788"/>
        <v>0</v>
      </c>
      <c r="AD252" s="518">
        <f t="shared" si="1789"/>
        <v>0</v>
      </c>
      <c r="AE252" s="518">
        <f t="shared" si="1790"/>
        <v>0</v>
      </c>
      <c r="AF252" s="518">
        <f t="shared" si="1791"/>
        <v>0</v>
      </c>
      <c r="AG252" s="518">
        <f t="shared" si="1792"/>
        <v>0</v>
      </c>
      <c r="AH252" s="518">
        <f t="shared" si="1793"/>
        <v>0</v>
      </c>
      <c r="AI252" s="518">
        <f t="shared" si="1794"/>
        <v>0</v>
      </c>
      <c r="AJ252" s="518">
        <f t="shared" si="1795"/>
        <v>0</v>
      </c>
      <c r="AK252" s="518">
        <f t="shared" si="1796"/>
        <v>0</v>
      </c>
      <c r="AL252" s="518">
        <f t="shared" si="1797"/>
        <v>0</v>
      </c>
      <c r="AM252" s="115">
        <f t="shared" si="1798"/>
        <v>0</v>
      </c>
      <c r="AN252" s="115">
        <f t="shared" si="1799"/>
        <v>5.8199999999999997E-3</v>
      </c>
      <c r="AO252" s="113">
        <f t="shared" si="1381"/>
        <v>5.2674506024096387E-2</v>
      </c>
      <c r="AP252" s="113">
        <f t="shared" ref="AP252:DA252" si="1804">+AO252</f>
        <v>5.2674506024096387E-2</v>
      </c>
      <c r="AQ252" s="113">
        <f t="shared" si="1804"/>
        <v>5.2674506024096387E-2</v>
      </c>
      <c r="AR252" s="113">
        <f t="shared" si="1804"/>
        <v>5.2674506024096387E-2</v>
      </c>
      <c r="AS252" s="113">
        <f t="shared" si="1804"/>
        <v>5.2674506024096387E-2</v>
      </c>
      <c r="AT252" s="113">
        <f t="shared" si="1804"/>
        <v>5.2674506024096387E-2</v>
      </c>
      <c r="AU252" s="113">
        <f t="shared" si="1804"/>
        <v>5.2674506024096387E-2</v>
      </c>
      <c r="AV252" s="113">
        <f t="shared" si="1804"/>
        <v>5.2674506024096387E-2</v>
      </c>
      <c r="AW252" s="113">
        <f t="shared" si="1804"/>
        <v>5.2674506024096387E-2</v>
      </c>
      <c r="AX252" s="113">
        <f t="shared" si="1804"/>
        <v>5.2674506024096387E-2</v>
      </c>
      <c r="AY252" s="113">
        <f t="shared" si="1804"/>
        <v>5.2674506024096387E-2</v>
      </c>
      <c r="AZ252" s="113">
        <f t="shared" si="1804"/>
        <v>5.2674506024096387E-2</v>
      </c>
      <c r="BA252" s="113">
        <f t="shared" si="1804"/>
        <v>5.2674506024096387E-2</v>
      </c>
      <c r="BB252" s="113">
        <f t="shared" si="1804"/>
        <v>5.2674506024096387E-2</v>
      </c>
      <c r="BC252" s="113">
        <f t="shared" si="1804"/>
        <v>5.2674506024096387E-2</v>
      </c>
      <c r="BD252" s="113">
        <f t="shared" si="1804"/>
        <v>5.2674506024096387E-2</v>
      </c>
      <c r="BE252" s="113">
        <f t="shared" si="1804"/>
        <v>5.2674506024096387E-2</v>
      </c>
      <c r="BF252" s="113">
        <f t="shared" si="1804"/>
        <v>5.2674506024096387E-2</v>
      </c>
      <c r="BG252" s="113">
        <f t="shared" si="1804"/>
        <v>5.2674506024096387E-2</v>
      </c>
      <c r="BH252" s="113">
        <f t="shared" si="1804"/>
        <v>5.2674506024096387E-2</v>
      </c>
      <c r="BI252" s="113">
        <f t="shared" si="1804"/>
        <v>5.2674506024096387E-2</v>
      </c>
      <c r="BJ252" s="113">
        <f t="shared" si="1804"/>
        <v>5.2674506024096387E-2</v>
      </c>
      <c r="BK252" s="113">
        <f t="shared" si="1804"/>
        <v>5.2674506024096387E-2</v>
      </c>
      <c r="BL252" s="113">
        <f t="shared" si="1804"/>
        <v>5.2674506024096387E-2</v>
      </c>
      <c r="BM252" s="113">
        <f t="shared" si="1804"/>
        <v>5.2674506024096387E-2</v>
      </c>
      <c r="BN252" s="113">
        <f t="shared" si="1804"/>
        <v>5.2674506024096387E-2</v>
      </c>
      <c r="BO252" s="113">
        <f t="shared" si="1804"/>
        <v>5.2674506024096387E-2</v>
      </c>
      <c r="BP252" s="113">
        <f t="shared" si="1804"/>
        <v>5.2674506024096387E-2</v>
      </c>
      <c r="BQ252" s="113">
        <f t="shared" si="1804"/>
        <v>5.2674506024096387E-2</v>
      </c>
      <c r="BR252" s="113">
        <f t="shared" si="1804"/>
        <v>5.2674506024096387E-2</v>
      </c>
      <c r="BS252" s="113">
        <f t="shared" si="1804"/>
        <v>5.2674506024096387E-2</v>
      </c>
      <c r="BT252" s="113">
        <f t="shared" si="1804"/>
        <v>5.2674506024096387E-2</v>
      </c>
      <c r="BU252" s="113">
        <f t="shared" si="1804"/>
        <v>5.2674506024096387E-2</v>
      </c>
      <c r="BV252" s="113">
        <f t="shared" si="1804"/>
        <v>5.2674506024096387E-2</v>
      </c>
      <c r="BW252" s="113">
        <f t="shared" si="1804"/>
        <v>5.2674506024096387E-2</v>
      </c>
      <c r="BX252" s="113">
        <f t="shared" si="1804"/>
        <v>5.2674506024096387E-2</v>
      </c>
      <c r="BY252" s="113">
        <f t="shared" si="1804"/>
        <v>5.2674506024096387E-2</v>
      </c>
      <c r="BZ252" s="113">
        <f t="shared" si="1804"/>
        <v>5.2674506024096387E-2</v>
      </c>
      <c r="CA252" s="113">
        <f t="shared" si="1804"/>
        <v>5.2674506024096387E-2</v>
      </c>
      <c r="CB252" s="113">
        <f t="shared" si="1804"/>
        <v>5.2674506024096387E-2</v>
      </c>
      <c r="CC252" s="113">
        <f t="shared" si="1804"/>
        <v>5.2674506024096387E-2</v>
      </c>
      <c r="CD252" s="113">
        <f t="shared" si="1804"/>
        <v>5.2674506024096387E-2</v>
      </c>
      <c r="CE252" s="113">
        <f t="shared" si="1804"/>
        <v>5.2674506024096387E-2</v>
      </c>
      <c r="CF252" s="113">
        <f t="shared" si="1804"/>
        <v>5.2674506024096387E-2</v>
      </c>
      <c r="CG252" s="113">
        <f t="shared" si="1804"/>
        <v>5.2674506024096387E-2</v>
      </c>
      <c r="CH252" s="113">
        <f t="shared" si="1804"/>
        <v>5.2674506024096387E-2</v>
      </c>
      <c r="CI252" s="113">
        <f t="shared" si="1804"/>
        <v>5.2674506024096387E-2</v>
      </c>
      <c r="CJ252" s="113">
        <f t="shared" si="1804"/>
        <v>5.2674506024096387E-2</v>
      </c>
      <c r="CK252" s="113">
        <f t="shared" si="1804"/>
        <v>5.2674506024096387E-2</v>
      </c>
      <c r="CL252" s="113">
        <f t="shared" si="1804"/>
        <v>5.2674506024096387E-2</v>
      </c>
      <c r="CM252" s="113">
        <f t="shared" si="1804"/>
        <v>5.2674506024096387E-2</v>
      </c>
      <c r="CN252" s="113">
        <f t="shared" si="1804"/>
        <v>5.2674506024096387E-2</v>
      </c>
      <c r="CO252" s="113">
        <f t="shared" si="1804"/>
        <v>5.2674506024096387E-2</v>
      </c>
      <c r="CP252" s="113">
        <f t="shared" si="1804"/>
        <v>5.2674506024096387E-2</v>
      </c>
      <c r="CQ252" s="113">
        <f t="shared" si="1804"/>
        <v>5.2674506024096387E-2</v>
      </c>
      <c r="CR252" s="113">
        <f t="shared" si="1804"/>
        <v>5.2674506024096387E-2</v>
      </c>
      <c r="CS252" s="113">
        <f t="shared" si="1804"/>
        <v>5.2674506024096387E-2</v>
      </c>
      <c r="CT252" s="113">
        <f t="shared" si="1804"/>
        <v>5.2674506024096387E-2</v>
      </c>
      <c r="CU252" s="113">
        <f t="shared" si="1804"/>
        <v>5.2674506024096387E-2</v>
      </c>
      <c r="CV252" s="113">
        <f t="shared" si="1804"/>
        <v>5.2674506024096387E-2</v>
      </c>
      <c r="CW252" s="113">
        <f t="shared" si="1804"/>
        <v>5.2674506024096387E-2</v>
      </c>
      <c r="CX252" s="113">
        <f t="shared" si="1804"/>
        <v>5.2674506024096387E-2</v>
      </c>
      <c r="CY252" s="113">
        <f t="shared" si="1804"/>
        <v>5.2674506024096387E-2</v>
      </c>
      <c r="CZ252" s="113">
        <f t="shared" si="1804"/>
        <v>5.2674506024096387E-2</v>
      </c>
      <c r="DA252" s="113">
        <f t="shared" si="1804"/>
        <v>5.2674506024096387E-2</v>
      </c>
      <c r="DB252" s="113">
        <f t="shared" ref="DB252:DS252" si="1805">+DA252</f>
        <v>5.2674506024096387E-2</v>
      </c>
      <c r="DC252" s="113">
        <f t="shared" si="1805"/>
        <v>5.2674506024096387E-2</v>
      </c>
      <c r="DD252" s="113">
        <f t="shared" si="1805"/>
        <v>5.2674506024096387E-2</v>
      </c>
      <c r="DE252" s="113">
        <f t="shared" si="1805"/>
        <v>5.2674506024096387E-2</v>
      </c>
      <c r="DF252" s="113">
        <f t="shared" si="1805"/>
        <v>5.2674506024096387E-2</v>
      </c>
      <c r="DG252" s="113">
        <f t="shared" si="1805"/>
        <v>5.2674506024096387E-2</v>
      </c>
      <c r="DH252" s="113">
        <f t="shared" si="1805"/>
        <v>5.2674506024096387E-2</v>
      </c>
      <c r="DI252" s="113">
        <f t="shared" si="1805"/>
        <v>5.2674506024096387E-2</v>
      </c>
      <c r="DJ252" s="113">
        <f t="shared" si="1805"/>
        <v>5.2674506024096387E-2</v>
      </c>
      <c r="DK252" s="113">
        <f t="shared" si="1805"/>
        <v>5.2674506024096387E-2</v>
      </c>
      <c r="DL252" s="113">
        <f t="shared" si="1805"/>
        <v>5.2674506024096387E-2</v>
      </c>
      <c r="DM252" s="113">
        <f t="shared" si="1805"/>
        <v>5.2674506024096387E-2</v>
      </c>
      <c r="DN252" s="113">
        <f t="shared" si="1805"/>
        <v>5.2674506024096387E-2</v>
      </c>
      <c r="DO252" s="113">
        <f t="shared" si="1805"/>
        <v>5.2674506024096387E-2</v>
      </c>
      <c r="DP252" s="113">
        <f t="shared" si="1805"/>
        <v>5.2674506024096387E-2</v>
      </c>
      <c r="DQ252" s="113">
        <f t="shared" si="1805"/>
        <v>5.2674506024096387E-2</v>
      </c>
      <c r="DR252" s="113">
        <f t="shared" si="1805"/>
        <v>5.2674506024096387E-2</v>
      </c>
      <c r="DS252" s="113">
        <f t="shared" si="1805"/>
        <v>5.2674506024096387E-2</v>
      </c>
      <c r="DT252" s="113">
        <f t="shared" si="1384"/>
        <v>0.48305999999999999</v>
      </c>
      <c r="DU252" s="116">
        <f t="shared" si="1385"/>
        <v>4.3719840000000003</v>
      </c>
      <c r="DV252" s="30"/>
      <c r="DW252" s="55">
        <f t="shared" si="1697"/>
        <v>0</v>
      </c>
      <c r="DX252" s="489">
        <f t="shared" si="1698"/>
        <v>0</v>
      </c>
      <c r="DY252" s="74" t="s">
        <v>929</v>
      </c>
      <c r="DZ252" s="74">
        <f t="shared" si="1699"/>
        <v>0</v>
      </c>
      <c r="EA252" s="74">
        <f t="shared" si="1700"/>
        <v>0</v>
      </c>
      <c r="EB252" s="74">
        <f t="shared" si="1701"/>
        <v>0</v>
      </c>
      <c r="EC252" s="74">
        <f t="shared" si="1702"/>
        <v>0</v>
      </c>
      <c r="ED252" s="74">
        <f t="shared" si="1703"/>
        <v>0</v>
      </c>
      <c r="EE252" s="490">
        <f t="shared" si="1704"/>
        <v>0</v>
      </c>
      <c r="EF252" s="75">
        <f t="shared" si="1705"/>
        <v>0</v>
      </c>
      <c r="EG252" s="75">
        <f t="shared" si="1706"/>
        <v>0</v>
      </c>
      <c r="EH252" s="75">
        <f t="shared" si="1707"/>
        <v>0</v>
      </c>
      <c r="EI252" s="75">
        <f t="shared" si="1708"/>
        <v>0</v>
      </c>
      <c r="EJ252" s="75">
        <f t="shared" si="1709"/>
        <v>0</v>
      </c>
      <c r="EK252" s="75">
        <f t="shared" si="1710"/>
        <v>0</v>
      </c>
      <c r="EL252" s="75">
        <f t="shared" si="1711"/>
        <v>0</v>
      </c>
      <c r="EM252" s="75">
        <f t="shared" si="1712"/>
        <v>0</v>
      </c>
      <c r="EN252" s="75">
        <f t="shared" si="1713"/>
        <v>0</v>
      </c>
      <c r="EO252" s="75">
        <f t="shared" si="1714"/>
        <v>0</v>
      </c>
      <c r="EP252" s="75">
        <f t="shared" si="1715"/>
        <v>0</v>
      </c>
      <c r="EQ252" s="75">
        <f t="shared" si="1716"/>
        <v>0</v>
      </c>
      <c r="ER252" s="490">
        <f t="shared" si="1717"/>
        <v>0</v>
      </c>
      <c r="ES252" s="75">
        <f t="shared" si="1718"/>
        <v>0</v>
      </c>
      <c r="ET252" s="75">
        <f t="shared" si="1719"/>
        <v>0</v>
      </c>
      <c r="EU252" s="75">
        <f t="shared" si="1720"/>
        <v>0</v>
      </c>
      <c r="EV252" s="75">
        <f t="shared" si="1721"/>
        <v>0</v>
      </c>
      <c r="EW252" s="75">
        <f t="shared" si="1722"/>
        <v>0</v>
      </c>
      <c r="EX252" s="75">
        <f t="shared" si="1723"/>
        <v>0</v>
      </c>
      <c r="EY252" s="75">
        <f t="shared" si="1724"/>
        <v>0</v>
      </c>
      <c r="EZ252" s="75">
        <f t="shared" si="1725"/>
        <v>0</v>
      </c>
      <c r="FA252" s="75">
        <f t="shared" si="1726"/>
        <v>0</v>
      </c>
      <c r="FB252" s="75">
        <f t="shared" si="1727"/>
        <v>0</v>
      </c>
      <c r="FC252" s="75">
        <f t="shared" si="1728"/>
        <v>0</v>
      </c>
      <c r="FD252" s="75">
        <f t="shared" si="1729"/>
        <v>0</v>
      </c>
      <c r="FE252" s="490">
        <f t="shared" si="1730"/>
        <v>0</v>
      </c>
      <c r="FF252" s="490">
        <f t="shared" si="1731"/>
        <v>0</v>
      </c>
      <c r="FG252" s="608">
        <f t="shared" si="1422"/>
        <v>0</v>
      </c>
      <c r="FH252" s="608">
        <f t="shared" si="1423"/>
        <v>0</v>
      </c>
      <c r="FI252" s="608">
        <f t="shared" si="1424"/>
        <v>0</v>
      </c>
      <c r="FJ252" s="608">
        <f t="shared" si="1425"/>
        <v>0</v>
      </c>
      <c r="FK252" s="608">
        <f t="shared" si="1426"/>
        <v>0</v>
      </c>
      <c r="FL252" s="608">
        <f t="shared" si="1427"/>
        <v>0</v>
      </c>
      <c r="FM252" s="608">
        <f t="shared" si="1428"/>
        <v>0</v>
      </c>
      <c r="FN252" s="608">
        <f t="shared" si="1429"/>
        <v>0</v>
      </c>
      <c r="FO252" s="608">
        <f t="shared" si="1430"/>
        <v>0</v>
      </c>
      <c r="FP252" s="608">
        <f t="shared" si="1431"/>
        <v>0</v>
      </c>
      <c r="FQ252" s="608">
        <f t="shared" si="1432"/>
        <v>0</v>
      </c>
      <c r="FR252" s="608">
        <f t="shared" si="1433"/>
        <v>0</v>
      </c>
      <c r="FS252" s="608">
        <f t="shared" si="1434"/>
        <v>0</v>
      </c>
      <c r="FT252" s="608">
        <f t="shared" si="1435"/>
        <v>0</v>
      </c>
      <c r="FU252" s="608">
        <f t="shared" si="1436"/>
        <v>0</v>
      </c>
      <c r="FV252" s="608">
        <f t="shared" si="1437"/>
        <v>0</v>
      </c>
      <c r="FW252" s="608">
        <f t="shared" si="1438"/>
        <v>0</v>
      </c>
      <c r="FX252" s="608">
        <f t="shared" si="1439"/>
        <v>0</v>
      </c>
      <c r="FY252" s="608">
        <f t="shared" si="1440"/>
        <v>0</v>
      </c>
      <c r="FZ252" s="608">
        <f t="shared" si="1441"/>
        <v>0</v>
      </c>
      <c r="GA252" s="608">
        <f t="shared" si="1442"/>
        <v>0</v>
      </c>
      <c r="GB252" s="608">
        <f t="shared" si="1443"/>
        <v>0</v>
      </c>
      <c r="GC252" s="608">
        <f t="shared" si="1444"/>
        <v>0</v>
      </c>
      <c r="GD252" s="608">
        <f t="shared" si="1445"/>
        <v>0</v>
      </c>
      <c r="GE252" s="608">
        <f t="shared" si="1446"/>
        <v>0</v>
      </c>
      <c r="GF252" s="608">
        <f t="shared" si="1447"/>
        <v>0</v>
      </c>
      <c r="GG252" s="608">
        <f t="shared" si="1448"/>
        <v>0</v>
      </c>
      <c r="GH252" s="608">
        <f t="shared" si="1449"/>
        <v>0</v>
      </c>
      <c r="GI252" s="608">
        <f t="shared" si="1450"/>
        <v>0</v>
      </c>
      <c r="GJ252" s="608">
        <f t="shared" si="1451"/>
        <v>0</v>
      </c>
      <c r="GK252" s="608">
        <f t="shared" si="1452"/>
        <v>0</v>
      </c>
      <c r="GL252" s="608">
        <f t="shared" si="1453"/>
        <v>0</v>
      </c>
      <c r="GM252" s="608">
        <f t="shared" si="1454"/>
        <v>0</v>
      </c>
      <c r="GN252" s="608">
        <f t="shared" si="1455"/>
        <v>0</v>
      </c>
      <c r="GO252" s="608">
        <f t="shared" si="1456"/>
        <v>0</v>
      </c>
      <c r="GP252" s="608">
        <f t="shared" si="1457"/>
        <v>0</v>
      </c>
      <c r="GQ252" s="608">
        <f t="shared" si="1458"/>
        <v>0</v>
      </c>
      <c r="GR252" s="608">
        <f t="shared" si="1459"/>
        <v>0</v>
      </c>
      <c r="GS252" s="608">
        <f t="shared" si="1460"/>
        <v>0</v>
      </c>
      <c r="GT252" s="608">
        <f t="shared" si="1461"/>
        <v>0</v>
      </c>
      <c r="GU252" s="608">
        <f t="shared" si="1462"/>
        <v>0</v>
      </c>
      <c r="GV252" s="608">
        <f t="shared" si="1463"/>
        <v>0</v>
      </c>
      <c r="GW252" s="608">
        <f t="shared" si="1464"/>
        <v>0</v>
      </c>
      <c r="GX252" s="608">
        <f t="shared" si="1465"/>
        <v>0</v>
      </c>
      <c r="GY252" s="608">
        <f t="shared" si="1466"/>
        <v>0</v>
      </c>
      <c r="GZ252" s="608">
        <f t="shared" si="1467"/>
        <v>0</v>
      </c>
      <c r="HA252" s="608">
        <f t="shared" si="1468"/>
        <v>0</v>
      </c>
      <c r="HB252" s="608">
        <f t="shared" si="1469"/>
        <v>0</v>
      </c>
      <c r="HC252" s="608">
        <f t="shared" si="1470"/>
        <v>0</v>
      </c>
      <c r="HD252" s="608">
        <f t="shared" si="1471"/>
        <v>0</v>
      </c>
      <c r="HE252" s="608">
        <f t="shared" si="1472"/>
        <v>0</v>
      </c>
      <c r="HF252" s="608">
        <f t="shared" si="1473"/>
        <v>0</v>
      </c>
      <c r="HG252" s="608">
        <f t="shared" si="1474"/>
        <v>0</v>
      </c>
      <c r="HH252" s="608">
        <f t="shared" si="1475"/>
        <v>0</v>
      </c>
      <c r="HI252" s="608">
        <f t="shared" si="1476"/>
        <v>0</v>
      </c>
      <c r="HJ252" s="608">
        <f t="shared" si="1477"/>
        <v>0</v>
      </c>
      <c r="HK252" s="608">
        <f t="shared" si="1478"/>
        <v>0</v>
      </c>
      <c r="HL252" s="608">
        <f t="shared" si="1479"/>
        <v>0</v>
      </c>
      <c r="HM252" s="608">
        <f t="shared" si="1480"/>
        <v>0</v>
      </c>
      <c r="HN252" s="608">
        <f t="shared" si="1481"/>
        <v>0</v>
      </c>
      <c r="HO252" s="608">
        <f t="shared" si="1482"/>
        <v>0</v>
      </c>
      <c r="HP252" s="608">
        <f t="shared" si="1483"/>
        <v>0</v>
      </c>
      <c r="HQ252" s="608">
        <f t="shared" si="1484"/>
        <v>0</v>
      </c>
      <c r="HR252" s="608">
        <f t="shared" si="1485"/>
        <v>0</v>
      </c>
      <c r="HS252" s="608">
        <f t="shared" si="1486"/>
        <v>0</v>
      </c>
      <c r="HT252" s="608">
        <f t="shared" si="1487"/>
        <v>0</v>
      </c>
      <c r="HU252" s="608">
        <f t="shared" si="1488"/>
        <v>0</v>
      </c>
      <c r="HV252" s="608">
        <f t="shared" si="1489"/>
        <v>0</v>
      </c>
      <c r="HW252" s="608">
        <f t="shared" si="1490"/>
        <v>0</v>
      </c>
      <c r="HX252" s="608">
        <f t="shared" si="1491"/>
        <v>0</v>
      </c>
      <c r="HY252" s="608">
        <f t="shared" si="1492"/>
        <v>0</v>
      </c>
      <c r="HZ252" s="608">
        <f t="shared" si="1493"/>
        <v>0</v>
      </c>
      <c r="IA252" s="608">
        <f t="shared" si="1494"/>
        <v>0</v>
      </c>
      <c r="IB252" s="608">
        <f t="shared" si="1495"/>
        <v>0</v>
      </c>
      <c r="IC252" s="608">
        <f t="shared" si="1496"/>
        <v>0</v>
      </c>
      <c r="ID252" s="608">
        <f t="shared" si="1497"/>
        <v>0</v>
      </c>
      <c r="IE252" s="608">
        <f t="shared" si="1498"/>
        <v>0</v>
      </c>
      <c r="IF252" s="608">
        <f t="shared" si="1499"/>
        <v>0</v>
      </c>
      <c r="IG252" s="608">
        <f t="shared" si="1500"/>
        <v>0</v>
      </c>
      <c r="IH252" s="608">
        <f t="shared" si="1501"/>
        <v>0</v>
      </c>
      <c r="II252" s="608">
        <f t="shared" si="1502"/>
        <v>0</v>
      </c>
      <c r="IJ252" s="608">
        <f t="shared" si="1503"/>
        <v>0</v>
      </c>
      <c r="IK252" s="608">
        <f t="shared" si="1504"/>
        <v>0</v>
      </c>
      <c r="IL252" s="1578">
        <f t="shared" si="1505"/>
        <v>0</v>
      </c>
      <c r="IM252" s="496">
        <f t="shared" si="1506"/>
        <v>0</v>
      </c>
      <c r="IS252" s="1162">
        <v>2.1825000000000001</v>
      </c>
      <c r="IT252" s="1162">
        <v>2.6713800000000001</v>
      </c>
      <c r="IU252" s="1162">
        <v>1.6179600000000001</v>
      </c>
      <c r="IV252" s="1162">
        <v>0</v>
      </c>
      <c r="IW252" s="1162">
        <v>9.7000000000000003E-3</v>
      </c>
      <c r="IX252" s="1162">
        <v>0.80510000000000004</v>
      </c>
      <c r="IY252" s="1162">
        <v>7.2866400000000002</v>
      </c>
    </row>
    <row r="253" spans="1:259" ht="29.25" customHeight="1" thickBot="1">
      <c r="A253" s="1189" t="s">
        <v>800</v>
      </c>
      <c r="B253" s="1640"/>
      <c r="C253" s="1643"/>
      <c r="D253" s="1195" t="s">
        <v>47</v>
      </c>
      <c r="E253" s="803">
        <f t="shared" si="1374"/>
        <v>0.76901600000000003</v>
      </c>
      <c r="F253" s="804">
        <f t="shared" si="1765"/>
        <v>1.7023499999999998</v>
      </c>
      <c r="G253" s="805">
        <f t="shared" si="1766"/>
        <v>0.34727939999999996</v>
      </c>
      <c r="H253" s="805">
        <f t="shared" si="1767"/>
        <v>0.34727939999999996</v>
      </c>
      <c r="I253" s="805">
        <f t="shared" si="1768"/>
        <v>0.34727939999999996</v>
      </c>
      <c r="J253" s="805">
        <f t="shared" si="1769"/>
        <v>0.34727939999999996</v>
      </c>
      <c r="K253" s="805">
        <f t="shared" si="1770"/>
        <v>0.34727939999999996</v>
      </c>
      <c r="L253" s="805">
        <f t="shared" si="1771"/>
        <v>0.34727939999999996</v>
      </c>
      <c r="M253" s="806">
        <f t="shared" si="1772"/>
        <v>2.0836763999999999</v>
      </c>
      <c r="N253" s="807">
        <f t="shared" si="1773"/>
        <v>0.10516740000000001</v>
      </c>
      <c r="O253" s="807">
        <f t="shared" si="1774"/>
        <v>0.10516740000000001</v>
      </c>
      <c r="P253" s="807">
        <f t="shared" si="1775"/>
        <v>0.10516740000000001</v>
      </c>
      <c r="Q253" s="807">
        <f t="shared" si="1776"/>
        <v>0.10516740000000001</v>
      </c>
      <c r="R253" s="807">
        <f t="shared" si="1777"/>
        <v>0.10516740000000001</v>
      </c>
      <c r="S253" s="807">
        <f t="shared" si="1778"/>
        <v>0.10516740000000001</v>
      </c>
      <c r="T253" s="807">
        <f t="shared" si="1779"/>
        <v>0.10516740000000001</v>
      </c>
      <c r="U253" s="807">
        <f t="shared" si="1780"/>
        <v>0.10516740000000001</v>
      </c>
      <c r="V253" s="807">
        <f t="shared" si="1781"/>
        <v>0.10516740000000001</v>
      </c>
      <c r="W253" s="807">
        <f t="shared" si="1782"/>
        <v>0.10516740000000001</v>
      </c>
      <c r="X253" s="807">
        <f t="shared" si="1783"/>
        <v>0.10516740000000001</v>
      </c>
      <c r="Y253" s="807">
        <f t="shared" si="1784"/>
        <v>0.10516740000000001</v>
      </c>
      <c r="Z253" s="806">
        <f t="shared" si="1785"/>
        <v>1.2620088</v>
      </c>
      <c r="AA253" s="807">
        <f t="shared" si="1786"/>
        <v>0</v>
      </c>
      <c r="AB253" s="807">
        <f t="shared" si="1787"/>
        <v>0</v>
      </c>
      <c r="AC253" s="807">
        <f t="shared" si="1788"/>
        <v>0</v>
      </c>
      <c r="AD253" s="807">
        <f t="shared" si="1789"/>
        <v>0</v>
      </c>
      <c r="AE253" s="807">
        <f t="shared" si="1790"/>
        <v>0</v>
      </c>
      <c r="AF253" s="807">
        <f t="shared" si="1791"/>
        <v>0</v>
      </c>
      <c r="AG253" s="807">
        <f t="shared" si="1792"/>
        <v>0</v>
      </c>
      <c r="AH253" s="807">
        <f t="shared" si="1793"/>
        <v>0</v>
      </c>
      <c r="AI253" s="807">
        <f t="shared" si="1794"/>
        <v>0</v>
      </c>
      <c r="AJ253" s="807">
        <f t="shared" si="1795"/>
        <v>0</v>
      </c>
      <c r="AK253" s="807">
        <f t="shared" si="1796"/>
        <v>0</v>
      </c>
      <c r="AL253" s="807">
        <f t="shared" si="1797"/>
        <v>0</v>
      </c>
      <c r="AM253" s="806">
        <f t="shared" si="1798"/>
        <v>0</v>
      </c>
      <c r="AN253" s="806">
        <f t="shared" si="1799"/>
        <v>5.8199999999999997E-3</v>
      </c>
      <c r="AO253" s="803">
        <f t="shared" si="1381"/>
        <v>6.6709821686746995E-2</v>
      </c>
      <c r="AP253" s="803">
        <f t="shared" ref="AP253:DA253" si="1806">+AO253</f>
        <v>6.6709821686746995E-2</v>
      </c>
      <c r="AQ253" s="803">
        <f t="shared" si="1806"/>
        <v>6.6709821686746995E-2</v>
      </c>
      <c r="AR253" s="803">
        <f t="shared" si="1806"/>
        <v>6.6709821686746995E-2</v>
      </c>
      <c r="AS253" s="803">
        <f t="shared" si="1806"/>
        <v>6.6709821686746995E-2</v>
      </c>
      <c r="AT253" s="803">
        <f t="shared" si="1806"/>
        <v>6.6709821686746995E-2</v>
      </c>
      <c r="AU253" s="803">
        <f t="shared" si="1806"/>
        <v>6.6709821686746995E-2</v>
      </c>
      <c r="AV253" s="803">
        <f t="shared" si="1806"/>
        <v>6.6709821686746995E-2</v>
      </c>
      <c r="AW253" s="803">
        <f t="shared" si="1806"/>
        <v>6.6709821686746995E-2</v>
      </c>
      <c r="AX253" s="803">
        <f t="shared" si="1806"/>
        <v>6.6709821686746995E-2</v>
      </c>
      <c r="AY253" s="803">
        <f t="shared" si="1806"/>
        <v>6.6709821686746995E-2</v>
      </c>
      <c r="AZ253" s="803">
        <f t="shared" si="1806"/>
        <v>6.6709821686746995E-2</v>
      </c>
      <c r="BA253" s="803">
        <f t="shared" si="1806"/>
        <v>6.6709821686746995E-2</v>
      </c>
      <c r="BB253" s="803">
        <f t="shared" si="1806"/>
        <v>6.6709821686746995E-2</v>
      </c>
      <c r="BC253" s="803">
        <f t="shared" si="1806"/>
        <v>6.6709821686746995E-2</v>
      </c>
      <c r="BD253" s="803">
        <f t="shared" si="1806"/>
        <v>6.6709821686746995E-2</v>
      </c>
      <c r="BE253" s="803">
        <f t="shared" si="1806"/>
        <v>6.6709821686746995E-2</v>
      </c>
      <c r="BF253" s="803">
        <f t="shared" si="1806"/>
        <v>6.6709821686746995E-2</v>
      </c>
      <c r="BG253" s="803">
        <f t="shared" si="1806"/>
        <v>6.6709821686746995E-2</v>
      </c>
      <c r="BH253" s="803">
        <f t="shared" si="1806"/>
        <v>6.6709821686746995E-2</v>
      </c>
      <c r="BI253" s="803">
        <f t="shared" si="1806"/>
        <v>6.6709821686746995E-2</v>
      </c>
      <c r="BJ253" s="803">
        <f t="shared" si="1806"/>
        <v>6.6709821686746995E-2</v>
      </c>
      <c r="BK253" s="803">
        <f t="shared" si="1806"/>
        <v>6.6709821686746995E-2</v>
      </c>
      <c r="BL253" s="803">
        <f t="shared" si="1806"/>
        <v>6.6709821686746995E-2</v>
      </c>
      <c r="BM253" s="803">
        <f t="shared" si="1806"/>
        <v>6.6709821686746995E-2</v>
      </c>
      <c r="BN253" s="803">
        <f t="shared" si="1806"/>
        <v>6.6709821686746995E-2</v>
      </c>
      <c r="BO253" s="803">
        <f t="shared" si="1806"/>
        <v>6.6709821686746995E-2</v>
      </c>
      <c r="BP253" s="803">
        <f t="shared" si="1806"/>
        <v>6.6709821686746995E-2</v>
      </c>
      <c r="BQ253" s="803">
        <f t="shared" si="1806"/>
        <v>6.6709821686746995E-2</v>
      </c>
      <c r="BR253" s="803">
        <f t="shared" si="1806"/>
        <v>6.6709821686746995E-2</v>
      </c>
      <c r="BS253" s="803">
        <f t="shared" si="1806"/>
        <v>6.6709821686746995E-2</v>
      </c>
      <c r="BT253" s="803">
        <f t="shared" si="1806"/>
        <v>6.6709821686746995E-2</v>
      </c>
      <c r="BU253" s="803">
        <f t="shared" si="1806"/>
        <v>6.6709821686746995E-2</v>
      </c>
      <c r="BV253" s="803">
        <f t="shared" si="1806"/>
        <v>6.6709821686746995E-2</v>
      </c>
      <c r="BW253" s="803">
        <f t="shared" si="1806"/>
        <v>6.6709821686746995E-2</v>
      </c>
      <c r="BX253" s="803">
        <f t="shared" si="1806"/>
        <v>6.6709821686746995E-2</v>
      </c>
      <c r="BY253" s="803">
        <f t="shared" si="1806"/>
        <v>6.6709821686746995E-2</v>
      </c>
      <c r="BZ253" s="803">
        <f t="shared" si="1806"/>
        <v>6.6709821686746995E-2</v>
      </c>
      <c r="CA253" s="803">
        <f t="shared" si="1806"/>
        <v>6.6709821686746995E-2</v>
      </c>
      <c r="CB253" s="803">
        <f t="shared" si="1806"/>
        <v>6.6709821686746995E-2</v>
      </c>
      <c r="CC253" s="803">
        <f t="shared" si="1806"/>
        <v>6.6709821686746995E-2</v>
      </c>
      <c r="CD253" s="803">
        <f t="shared" si="1806"/>
        <v>6.6709821686746995E-2</v>
      </c>
      <c r="CE253" s="803">
        <f t="shared" si="1806"/>
        <v>6.6709821686746995E-2</v>
      </c>
      <c r="CF253" s="803">
        <f t="shared" si="1806"/>
        <v>6.6709821686746995E-2</v>
      </c>
      <c r="CG253" s="803">
        <f t="shared" si="1806"/>
        <v>6.6709821686746995E-2</v>
      </c>
      <c r="CH253" s="803">
        <f t="shared" si="1806"/>
        <v>6.6709821686746995E-2</v>
      </c>
      <c r="CI253" s="803">
        <f t="shared" si="1806"/>
        <v>6.6709821686746995E-2</v>
      </c>
      <c r="CJ253" s="803">
        <f t="shared" si="1806"/>
        <v>6.6709821686746995E-2</v>
      </c>
      <c r="CK253" s="803">
        <f t="shared" si="1806"/>
        <v>6.6709821686746995E-2</v>
      </c>
      <c r="CL253" s="803">
        <f t="shared" si="1806"/>
        <v>6.6709821686746995E-2</v>
      </c>
      <c r="CM253" s="803">
        <f t="shared" si="1806"/>
        <v>6.6709821686746995E-2</v>
      </c>
      <c r="CN253" s="803">
        <f t="shared" si="1806"/>
        <v>6.6709821686746995E-2</v>
      </c>
      <c r="CO253" s="803">
        <f t="shared" si="1806"/>
        <v>6.6709821686746995E-2</v>
      </c>
      <c r="CP253" s="803">
        <f t="shared" si="1806"/>
        <v>6.6709821686746995E-2</v>
      </c>
      <c r="CQ253" s="803">
        <f t="shared" si="1806"/>
        <v>6.6709821686746995E-2</v>
      </c>
      <c r="CR253" s="803">
        <f t="shared" si="1806"/>
        <v>6.6709821686746995E-2</v>
      </c>
      <c r="CS253" s="803">
        <f t="shared" si="1806"/>
        <v>6.6709821686746995E-2</v>
      </c>
      <c r="CT253" s="803">
        <f t="shared" si="1806"/>
        <v>6.6709821686746995E-2</v>
      </c>
      <c r="CU253" s="803">
        <f t="shared" si="1806"/>
        <v>6.6709821686746995E-2</v>
      </c>
      <c r="CV253" s="803">
        <f t="shared" si="1806"/>
        <v>6.6709821686746995E-2</v>
      </c>
      <c r="CW253" s="803">
        <f t="shared" si="1806"/>
        <v>6.6709821686746995E-2</v>
      </c>
      <c r="CX253" s="803">
        <f t="shared" si="1806"/>
        <v>6.6709821686746995E-2</v>
      </c>
      <c r="CY253" s="803">
        <f t="shared" si="1806"/>
        <v>6.6709821686746995E-2</v>
      </c>
      <c r="CZ253" s="803">
        <f t="shared" si="1806"/>
        <v>6.6709821686746995E-2</v>
      </c>
      <c r="DA253" s="803">
        <f t="shared" si="1806"/>
        <v>6.6709821686746995E-2</v>
      </c>
      <c r="DB253" s="803">
        <f t="shared" ref="DB253:DS253" si="1807">+DA253</f>
        <v>6.6709821686746995E-2</v>
      </c>
      <c r="DC253" s="803">
        <f t="shared" si="1807"/>
        <v>6.6709821686746995E-2</v>
      </c>
      <c r="DD253" s="803">
        <f t="shared" si="1807"/>
        <v>6.6709821686746995E-2</v>
      </c>
      <c r="DE253" s="803">
        <f t="shared" si="1807"/>
        <v>6.6709821686746995E-2</v>
      </c>
      <c r="DF253" s="803">
        <f t="shared" si="1807"/>
        <v>6.6709821686746995E-2</v>
      </c>
      <c r="DG253" s="803">
        <f t="shared" si="1807"/>
        <v>6.6709821686746995E-2</v>
      </c>
      <c r="DH253" s="803">
        <f t="shared" si="1807"/>
        <v>6.6709821686746995E-2</v>
      </c>
      <c r="DI253" s="803">
        <f t="shared" si="1807"/>
        <v>6.6709821686746995E-2</v>
      </c>
      <c r="DJ253" s="803">
        <f t="shared" si="1807"/>
        <v>6.6709821686746995E-2</v>
      </c>
      <c r="DK253" s="803">
        <f t="shared" si="1807"/>
        <v>6.6709821686746995E-2</v>
      </c>
      <c r="DL253" s="803">
        <f t="shared" si="1807"/>
        <v>6.6709821686746995E-2</v>
      </c>
      <c r="DM253" s="803">
        <f t="shared" si="1807"/>
        <v>6.6709821686746995E-2</v>
      </c>
      <c r="DN253" s="803">
        <f t="shared" si="1807"/>
        <v>6.6709821686746995E-2</v>
      </c>
      <c r="DO253" s="803">
        <f t="shared" si="1807"/>
        <v>6.6709821686746995E-2</v>
      </c>
      <c r="DP253" s="803">
        <f t="shared" si="1807"/>
        <v>6.6709821686746995E-2</v>
      </c>
      <c r="DQ253" s="803">
        <f t="shared" si="1807"/>
        <v>6.6709821686746995E-2</v>
      </c>
      <c r="DR253" s="803">
        <f t="shared" si="1807"/>
        <v>6.6709821686746995E-2</v>
      </c>
      <c r="DS253" s="803">
        <f t="shared" si="1807"/>
        <v>6.6709821686746995E-2</v>
      </c>
      <c r="DT253" s="803">
        <f t="shared" si="1384"/>
        <v>0.48305999999999999</v>
      </c>
      <c r="DU253" s="808">
        <f t="shared" si="1385"/>
        <v>5.5369152000000001</v>
      </c>
      <c r="DV253" s="285"/>
      <c r="DW253" s="283">
        <f t="shared" si="1697"/>
        <v>0</v>
      </c>
      <c r="DX253" s="604">
        <f t="shared" si="1698"/>
        <v>0</v>
      </c>
      <c r="DY253" s="284" t="s">
        <v>929</v>
      </c>
      <c r="DZ253" s="284">
        <f t="shared" si="1699"/>
        <v>0</v>
      </c>
      <c r="EA253" s="284">
        <f t="shared" si="1700"/>
        <v>0</v>
      </c>
      <c r="EB253" s="284">
        <f t="shared" si="1701"/>
        <v>0</v>
      </c>
      <c r="EC253" s="284">
        <f t="shared" si="1702"/>
        <v>0</v>
      </c>
      <c r="ED253" s="284">
        <f t="shared" si="1703"/>
        <v>0</v>
      </c>
      <c r="EE253" s="606">
        <f t="shared" si="1704"/>
        <v>0</v>
      </c>
      <c r="EF253" s="809">
        <f t="shared" si="1705"/>
        <v>0</v>
      </c>
      <c r="EG253" s="809">
        <f t="shared" si="1706"/>
        <v>0</v>
      </c>
      <c r="EH253" s="809">
        <f t="shared" si="1707"/>
        <v>0</v>
      </c>
      <c r="EI253" s="809">
        <f t="shared" si="1708"/>
        <v>0</v>
      </c>
      <c r="EJ253" s="809">
        <f t="shared" si="1709"/>
        <v>0</v>
      </c>
      <c r="EK253" s="809">
        <f t="shared" si="1710"/>
        <v>0</v>
      </c>
      <c r="EL253" s="809">
        <f t="shared" si="1711"/>
        <v>0</v>
      </c>
      <c r="EM253" s="809">
        <f t="shared" si="1712"/>
        <v>0</v>
      </c>
      <c r="EN253" s="809">
        <f t="shared" si="1713"/>
        <v>0</v>
      </c>
      <c r="EO253" s="809">
        <f t="shared" si="1714"/>
        <v>0</v>
      </c>
      <c r="EP253" s="809">
        <f t="shared" si="1715"/>
        <v>0</v>
      </c>
      <c r="EQ253" s="809">
        <f t="shared" si="1716"/>
        <v>0</v>
      </c>
      <c r="ER253" s="606">
        <f t="shared" si="1717"/>
        <v>0</v>
      </c>
      <c r="ES253" s="809">
        <f t="shared" si="1718"/>
        <v>0</v>
      </c>
      <c r="ET253" s="809">
        <f t="shared" si="1719"/>
        <v>0</v>
      </c>
      <c r="EU253" s="809">
        <f t="shared" si="1720"/>
        <v>0</v>
      </c>
      <c r="EV253" s="809">
        <f t="shared" si="1721"/>
        <v>0</v>
      </c>
      <c r="EW253" s="809">
        <f t="shared" si="1722"/>
        <v>0</v>
      </c>
      <c r="EX253" s="809">
        <f t="shared" si="1723"/>
        <v>0</v>
      </c>
      <c r="EY253" s="809">
        <f t="shared" si="1724"/>
        <v>0</v>
      </c>
      <c r="EZ253" s="809">
        <f t="shared" si="1725"/>
        <v>0</v>
      </c>
      <c r="FA253" s="809">
        <f t="shared" si="1726"/>
        <v>0</v>
      </c>
      <c r="FB253" s="809">
        <f t="shared" si="1727"/>
        <v>0</v>
      </c>
      <c r="FC253" s="809">
        <f t="shared" si="1728"/>
        <v>0</v>
      </c>
      <c r="FD253" s="809">
        <f t="shared" si="1729"/>
        <v>0</v>
      </c>
      <c r="FE253" s="606">
        <f t="shared" si="1730"/>
        <v>0</v>
      </c>
      <c r="FF253" s="606">
        <f t="shared" si="1731"/>
        <v>0</v>
      </c>
      <c r="FG253" s="612">
        <f t="shared" si="1422"/>
        <v>0</v>
      </c>
      <c r="FH253" s="612">
        <f t="shared" si="1423"/>
        <v>0</v>
      </c>
      <c r="FI253" s="612">
        <f t="shared" si="1424"/>
        <v>0</v>
      </c>
      <c r="FJ253" s="612">
        <f t="shared" si="1425"/>
        <v>0</v>
      </c>
      <c r="FK253" s="612">
        <f t="shared" si="1426"/>
        <v>0</v>
      </c>
      <c r="FL253" s="612">
        <f t="shared" si="1427"/>
        <v>0</v>
      </c>
      <c r="FM253" s="612">
        <f t="shared" si="1428"/>
        <v>0</v>
      </c>
      <c r="FN253" s="612">
        <f t="shared" si="1429"/>
        <v>0</v>
      </c>
      <c r="FO253" s="612">
        <f t="shared" si="1430"/>
        <v>0</v>
      </c>
      <c r="FP253" s="612">
        <f t="shared" si="1431"/>
        <v>0</v>
      </c>
      <c r="FQ253" s="612">
        <f t="shared" si="1432"/>
        <v>0</v>
      </c>
      <c r="FR253" s="612">
        <f t="shared" si="1433"/>
        <v>0</v>
      </c>
      <c r="FS253" s="612">
        <f t="shared" si="1434"/>
        <v>0</v>
      </c>
      <c r="FT253" s="612">
        <f t="shared" si="1435"/>
        <v>0</v>
      </c>
      <c r="FU253" s="612">
        <f t="shared" si="1436"/>
        <v>0</v>
      </c>
      <c r="FV253" s="612">
        <f t="shared" si="1437"/>
        <v>0</v>
      </c>
      <c r="FW253" s="612">
        <f t="shared" si="1438"/>
        <v>0</v>
      </c>
      <c r="FX253" s="612">
        <f t="shared" si="1439"/>
        <v>0</v>
      </c>
      <c r="FY253" s="612">
        <f t="shared" si="1440"/>
        <v>0</v>
      </c>
      <c r="FZ253" s="612">
        <f t="shared" si="1441"/>
        <v>0</v>
      </c>
      <c r="GA253" s="612">
        <f t="shared" si="1442"/>
        <v>0</v>
      </c>
      <c r="GB253" s="612">
        <f t="shared" si="1443"/>
        <v>0</v>
      </c>
      <c r="GC253" s="612">
        <f t="shared" si="1444"/>
        <v>0</v>
      </c>
      <c r="GD253" s="612">
        <f t="shared" si="1445"/>
        <v>0</v>
      </c>
      <c r="GE253" s="612">
        <f t="shared" si="1446"/>
        <v>0</v>
      </c>
      <c r="GF253" s="612">
        <f t="shared" si="1447"/>
        <v>0</v>
      </c>
      <c r="GG253" s="612">
        <f t="shared" si="1448"/>
        <v>0</v>
      </c>
      <c r="GH253" s="612">
        <f t="shared" si="1449"/>
        <v>0</v>
      </c>
      <c r="GI253" s="612">
        <f t="shared" si="1450"/>
        <v>0</v>
      </c>
      <c r="GJ253" s="612">
        <f t="shared" si="1451"/>
        <v>0</v>
      </c>
      <c r="GK253" s="612">
        <f t="shared" si="1452"/>
        <v>0</v>
      </c>
      <c r="GL253" s="612">
        <f t="shared" si="1453"/>
        <v>0</v>
      </c>
      <c r="GM253" s="612">
        <f t="shared" si="1454"/>
        <v>0</v>
      </c>
      <c r="GN253" s="612">
        <f t="shared" si="1455"/>
        <v>0</v>
      </c>
      <c r="GO253" s="612">
        <f t="shared" si="1456"/>
        <v>0</v>
      </c>
      <c r="GP253" s="612">
        <f t="shared" si="1457"/>
        <v>0</v>
      </c>
      <c r="GQ253" s="612">
        <f t="shared" si="1458"/>
        <v>0</v>
      </c>
      <c r="GR253" s="612">
        <f t="shared" si="1459"/>
        <v>0</v>
      </c>
      <c r="GS253" s="612">
        <f t="shared" si="1460"/>
        <v>0</v>
      </c>
      <c r="GT253" s="612">
        <f t="shared" si="1461"/>
        <v>0</v>
      </c>
      <c r="GU253" s="612">
        <f t="shared" si="1462"/>
        <v>0</v>
      </c>
      <c r="GV253" s="612">
        <f t="shared" si="1463"/>
        <v>0</v>
      </c>
      <c r="GW253" s="612">
        <f t="shared" si="1464"/>
        <v>0</v>
      </c>
      <c r="GX253" s="612">
        <f t="shared" si="1465"/>
        <v>0</v>
      </c>
      <c r="GY253" s="612">
        <f t="shared" si="1466"/>
        <v>0</v>
      </c>
      <c r="GZ253" s="612">
        <f t="shared" si="1467"/>
        <v>0</v>
      </c>
      <c r="HA253" s="612">
        <f t="shared" si="1468"/>
        <v>0</v>
      </c>
      <c r="HB253" s="612">
        <f t="shared" si="1469"/>
        <v>0</v>
      </c>
      <c r="HC253" s="612">
        <f t="shared" si="1470"/>
        <v>0</v>
      </c>
      <c r="HD253" s="612">
        <f t="shared" si="1471"/>
        <v>0</v>
      </c>
      <c r="HE253" s="612">
        <f t="shared" si="1472"/>
        <v>0</v>
      </c>
      <c r="HF253" s="612">
        <f t="shared" si="1473"/>
        <v>0</v>
      </c>
      <c r="HG253" s="612">
        <f t="shared" si="1474"/>
        <v>0</v>
      </c>
      <c r="HH253" s="612">
        <f t="shared" si="1475"/>
        <v>0</v>
      </c>
      <c r="HI253" s="612">
        <f t="shared" si="1476"/>
        <v>0</v>
      </c>
      <c r="HJ253" s="612">
        <f t="shared" si="1477"/>
        <v>0</v>
      </c>
      <c r="HK253" s="612">
        <f t="shared" si="1478"/>
        <v>0</v>
      </c>
      <c r="HL253" s="612">
        <f t="shared" si="1479"/>
        <v>0</v>
      </c>
      <c r="HM253" s="612">
        <f t="shared" si="1480"/>
        <v>0</v>
      </c>
      <c r="HN253" s="612">
        <f t="shared" si="1481"/>
        <v>0</v>
      </c>
      <c r="HO253" s="612">
        <f t="shared" si="1482"/>
        <v>0</v>
      </c>
      <c r="HP253" s="612">
        <f t="shared" si="1483"/>
        <v>0</v>
      </c>
      <c r="HQ253" s="612">
        <f t="shared" si="1484"/>
        <v>0</v>
      </c>
      <c r="HR253" s="612">
        <f t="shared" si="1485"/>
        <v>0</v>
      </c>
      <c r="HS253" s="612">
        <f t="shared" si="1486"/>
        <v>0</v>
      </c>
      <c r="HT253" s="612">
        <f t="shared" si="1487"/>
        <v>0</v>
      </c>
      <c r="HU253" s="612">
        <f t="shared" si="1488"/>
        <v>0</v>
      </c>
      <c r="HV253" s="612">
        <f t="shared" si="1489"/>
        <v>0</v>
      </c>
      <c r="HW253" s="612">
        <f t="shared" si="1490"/>
        <v>0</v>
      </c>
      <c r="HX253" s="612">
        <f t="shared" si="1491"/>
        <v>0</v>
      </c>
      <c r="HY253" s="612">
        <f t="shared" si="1492"/>
        <v>0</v>
      </c>
      <c r="HZ253" s="612">
        <f t="shared" si="1493"/>
        <v>0</v>
      </c>
      <c r="IA253" s="612">
        <f t="shared" si="1494"/>
        <v>0</v>
      </c>
      <c r="IB253" s="612">
        <f t="shared" si="1495"/>
        <v>0</v>
      </c>
      <c r="IC253" s="612">
        <f t="shared" si="1496"/>
        <v>0</v>
      </c>
      <c r="ID253" s="612">
        <f t="shared" si="1497"/>
        <v>0</v>
      </c>
      <c r="IE253" s="612">
        <f t="shared" si="1498"/>
        <v>0</v>
      </c>
      <c r="IF253" s="612">
        <f t="shared" si="1499"/>
        <v>0</v>
      </c>
      <c r="IG253" s="612">
        <f t="shared" si="1500"/>
        <v>0</v>
      </c>
      <c r="IH253" s="612">
        <f t="shared" si="1501"/>
        <v>0</v>
      </c>
      <c r="II253" s="612">
        <f t="shared" si="1502"/>
        <v>0</v>
      </c>
      <c r="IJ253" s="612">
        <f t="shared" si="1503"/>
        <v>0</v>
      </c>
      <c r="IK253" s="612">
        <f t="shared" si="1504"/>
        <v>0</v>
      </c>
      <c r="IL253" s="1583">
        <f t="shared" si="1505"/>
        <v>0</v>
      </c>
      <c r="IM253" s="810">
        <f t="shared" si="1506"/>
        <v>0</v>
      </c>
      <c r="IS253" s="1162">
        <v>2.8372499999999996</v>
      </c>
      <c r="IT253" s="1162">
        <v>3.4727939999999999</v>
      </c>
      <c r="IU253" s="1162">
        <v>2.103348</v>
      </c>
      <c r="IV253" s="1162">
        <v>0</v>
      </c>
      <c r="IW253" s="1162">
        <v>9.7000000000000003E-3</v>
      </c>
      <c r="IX253" s="1162">
        <v>0.80510000000000004</v>
      </c>
      <c r="IY253" s="1162">
        <v>9.228192</v>
      </c>
    </row>
  </sheetData>
  <sheetProtection formatCells="0" autoFilter="0"/>
  <autoFilter ref="A11:IY253" xr:uid="{88035D09-ABC8-412E-A409-BF06B76A0E83}"/>
  <mergeCells count="95">
    <mergeCell ref="B92:B107"/>
    <mergeCell ref="D7:D10"/>
    <mergeCell ref="E7:E10"/>
    <mergeCell ref="A2:AN2"/>
    <mergeCell ref="A3:AN3"/>
    <mergeCell ref="A4:AN4"/>
    <mergeCell ref="A7:A10"/>
    <mergeCell ref="B7:B10"/>
    <mergeCell ref="B44:B55"/>
    <mergeCell ref="B56:B66"/>
    <mergeCell ref="B67:B72"/>
    <mergeCell ref="B73:B75"/>
    <mergeCell ref="B76:B91"/>
    <mergeCell ref="B12:B16"/>
    <mergeCell ref="B17:B22"/>
    <mergeCell ref="B23:B27"/>
    <mergeCell ref="B28:B33"/>
    <mergeCell ref="B35:B43"/>
    <mergeCell ref="F7:DU7"/>
    <mergeCell ref="F8:DU8"/>
    <mergeCell ref="IS7:IY7"/>
    <mergeCell ref="IS8:IY8"/>
    <mergeCell ref="IS9:IT9"/>
    <mergeCell ref="IW9:IX9"/>
    <mergeCell ref="IY9:IY10"/>
    <mergeCell ref="IM9:IM10"/>
    <mergeCell ref="DW8:DW9"/>
    <mergeCell ref="C7:C10"/>
    <mergeCell ref="C158:C162"/>
    <mergeCell ref="C146:C151"/>
    <mergeCell ref="C73:C75"/>
    <mergeCell ref="DU9:DU10"/>
    <mergeCell ref="C76:C83"/>
    <mergeCell ref="C108:C115"/>
    <mergeCell ref="C116:C123"/>
    <mergeCell ref="C124:C128"/>
    <mergeCell ref="C129:C133"/>
    <mergeCell ref="C134:C139"/>
    <mergeCell ref="C140:C145"/>
    <mergeCell ref="C84:C91"/>
    <mergeCell ref="C92:C99"/>
    <mergeCell ref="C100:C107"/>
    <mergeCell ref="B192:B193"/>
    <mergeCell ref="C192:C193"/>
    <mergeCell ref="B194:B196"/>
    <mergeCell ref="C194:C196"/>
    <mergeCell ref="B163:B167"/>
    <mergeCell ref="B168:B169"/>
    <mergeCell ref="B170:B176"/>
    <mergeCell ref="C170:C173"/>
    <mergeCell ref="C174:C176"/>
    <mergeCell ref="C168:C169"/>
    <mergeCell ref="C163:C167"/>
    <mergeCell ref="B108:B123"/>
    <mergeCell ref="B184:B189"/>
    <mergeCell ref="C184:C186"/>
    <mergeCell ref="C187:C189"/>
    <mergeCell ref="B190:B191"/>
    <mergeCell ref="C190:C191"/>
    <mergeCell ref="B177:B183"/>
    <mergeCell ref="C177:C180"/>
    <mergeCell ref="C181:C183"/>
    <mergeCell ref="B146:B151"/>
    <mergeCell ref="B152:B157"/>
    <mergeCell ref="C152:C154"/>
    <mergeCell ref="C155:C157"/>
    <mergeCell ref="B158:B162"/>
    <mergeCell ref="B124:B133"/>
    <mergeCell ref="B134:B145"/>
    <mergeCell ref="C197:C200"/>
    <mergeCell ref="C201:C204"/>
    <mergeCell ref="C205:C207"/>
    <mergeCell ref="B208:B210"/>
    <mergeCell ref="C208:C210"/>
    <mergeCell ref="B197:B207"/>
    <mergeCell ref="C211:C214"/>
    <mergeCell ref="B215:B218"/>
    <mergeCell ref="C215:C218"/>
    <mergeCell ref="C219:C222"/>
    <mergeCell ref="C223:C226"/>
    <mergeCell ref="B211:B214"/>
    <mergeCell ref="B250:B253"/>
    <mergeCell ref="C250:C253"/>
    <mergeCell ref="B219:B229"/>
    <mergeCell ref="C227:C229"/>
    <mergeCell ref="B230:B233"/>
    <mergeCell ref="C230:C233"/>
    <mergeCell ref="B234:B237"/>
    <mergeCell ref="C234:C237"/>
    <mergeCell ref="B238:B241"/>
    <mergeCell ref="C238:C241"/>
    <mergeCell ref="B242:B245"/>
    <mergeCell ref="C242:C245"/>
    <mergeCell ref="B246:B249"/>
    <mergeCell ref="C246:C249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39" fitToHeight="0" orientation="landscape" r:id="rId1"/>
  <rowBreaks count="1" manualBreakCount="1">
    <brk id="238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7CC8-6928-4952-8018-E29EDC1355A6}">
  <sheetPr>
    <tabColor theme="5" tint="0.59999389629810485"/>
    <pageSetUpPr fitToPage="1"/>
  </sheetPr>
  <dimension ref="A1:CM450"/>
  <sheetViews>
    <sheetView zoomScale="55" zoomScaleNormal="55" zoomScaleSheetLayoutView="70" workbookViewId="0">
      <pane ySplit="11" topLeftCell="A117" activePane="bottomLeft" state="frozen"/>
      <selection pane="bottomLeft" activeCell="AO137" sqref="AO137"/>
    </sheetView>
  </sheetViews>
  <sheetFormatPr defaultColWidth="9" defaultRowHeight="29.25" customHeight="1" outlineLevelCol="2"/>
  <cols>
    <col min="1" max="1" width="11.33203125" style="2" customWidth="1"/>
    <col min="2" max="2" width="55" style="6" customWidth="1"/>
    <col min="3" max="3" width="14.58203125" style="2" customWidth="1"/>
    <col min="4" max="4" width="10.58203125" style="3" customWidth="1"/>
    <col min="5" max="5" width="15.58203125" style="3" customWidth="1"/>
    <col min="6" max="11" width="9.5" style="3" hidden="1" customWidth="1" outlineLevel="2"/>
    <col min="12" max="12" width="15.25" style="3" bestFit="1" customWidth="1" collapsed="1"/>
    <col min="13" max="24" width="9.5" style="3" hidden="1" customWidth="1" outlineLevel="1"/>
    <col min="25" max="25" width="16.75" style="3" bestFit="1" customWidth="1" collapsed="1"/>
    <col min="26" max="37" width="9.5" style="3" hidden="1" customWidth="1" outlineLevel="1"/>
    <col min="38" max="38" width="16.75" style="3" customWidth="1" collapsed="1"/>
    <col min="39" max="39" width="18.4140625" style="3" bestFit="1" customWidth="1"/>
    <col min="40" max="40" width="15.58203125" style="12" customWidth="1"/>
    <col min="41" max="42" width="15.08203125" style="13" customWidth="1"/>
    <col min="43" max="43" width="12.58203125" style="2" customWidth="1"/>
    <col min="44" max="49" width="10.6640625" style="640" hidden="1" customWidth="1" outlineLevel="1"/>
    <col min="50" max="50" width="15.25" style="2" bestFit="1" customWidth="1" collapsed="1"/>
    <col min="51" max="62" width="10.6640625" style="640" hidden="1" customWidth="1" outlineLevel="1"/>
    <col min="63" max="63" width="16.75" style="2" bestFit="1" customWidth="1" collapsed="1"/>
    <col min="64" max="75" width="10.6640625" style="2" hidden="1" customWidth="1" outlineLevel="1"/>
    <col min="76" max="76" width="16.75" style="2" bestFit="1" customWidth="1" collapsed="1"/>
    <col min="77" max="77" width="18.4140625" style="2" bestFit="1" customWidth="1"/>
    <col min="78" max="78" width="15.6640625" style="2" bestFit="1" customWidth="1"/>
    <col min="79" max="85" width="9" style="1250" hidden="1" customWidth="1"/>
    <col min="86" max="91" width="14.83203125" style="813" hidden="1" customWidth="1"/>
    <col min="92" max="16384" width="9" style="2"/>
  </cols>
  <sheetData>
    <row r="1" spans="1:91" s="1" customFormat="1" ht="42" customHeight="1">
      <c r="A1" s="539" t="s">
        <v>118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345"/>
      <c r="AO1" s="346"/>
      <c r="AP1" s="346"/>
      <c r="AQ1" s="345"/>
      <c r="AR1" s="630"/>
      <c r="AS1" s="630"/>
      <c r="AT1" s="630"/>
      <c r="AU1" s="630"/>
      <c r="AV1" s="630"/>
      <c r="AW1" s="630"/>
      <c r="AX1" s="345"/>
      <c r="AY1" s="630"/>
      <c r="AZ1" s="630"/>
      <c r="BA1" s="630"/>
      <c r="BB1" s="630"/>
      <c r="BC1" s="630"/>
      <c r="BD1" s="630"/>
      <c r="BE1" s="630"/>
      <c r="BF1" s="630"/>
      <c r="BG1" s="630"/>
      <c r="BH1" s="630"/>
      <c r="BI1" s="630"/>
      <c r="BJ1" s="630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1248"/>
      <c r="CB1" s="1248"/>
      <c r="CC1" s="1248"/>
      <c r="CD1" s="1248"/>
      <c r="CE1" s="1248"/>
      <c r="CF1" s="1248"/>
      <c r="CG1" s="1248"/>
      <c r="CH1" s="812"/>
      <c r="CI1" s="812"/>
      <c r="CJ1" s="812"/>
      <c r="CK1" s="812"/>
      <c r="CL1" s="812"/>
      <c r="CM1" s="812"/>
    </row>
    <row r="2" spans="1:91" s="1" customFormat="1" ht="23.9" customHeight="1">
      <c r="A2" s="540" t="s">
        <v>52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  <c r="AF2" s="541"/>
      <c r="AG2" s="541"/>
      <c r="AH2" s="541"/>
      <c r="AI2" s="541"/>
      <c r="AJ2" s="541"/>
      <c r="AK2" s="541"/>
      <c r="AL2" s="541"/>
      <c r="AM2" s="541"/>
      <c r="AN2" s="277"/>
      <c r="AO2" s="340"/>
      <c r="AP2" s="340"/>
      <c r="AQ2" s="277"/>
      <c r="AR2" s="631"/>
      <c r="AS2" s="631"/>
      <c r="AT2" s="631"/>
      <c r="AU2" s="631"/>
      <c r="AV2" s="631"/>
      <c r="AW2" s="631"/>
      <c r="AX2" s="277"/>
      <c r="AY2" s="631"/>
      <c r="AZ2" s="631"/>
      <c r="BA2" s="631"/>
      <c r="BB2" s="631"/>
      <c r="BC2" s="631"/>
      <c r="BD2" s="631"/>
      <c r="BE2" s="631"/>
      <c r="BF2" s="631"/>
      <c r="BG2" s="631"/>
      <c r="BH2" s="631"/>
      <c r="BI2" s="631"/>
      <c r="BJ2" s="631"/>
      <c r="BK2" s="277"/>
      <c r="BL2" s="277"/>
      <c r="BM2" s="277"/>
      <c r="BN2" s="277"/>
      <c r="BO2" s="277"/>
      <c r="BP2" s="277"/>
      <c r="BQ2" s="277"/>
      <c r="BR2" s="277"/>
      <c r="BS2" s="277"/>
      <c r="BT2" s="277"/>
      <c r="BU2" s="277"/>
      <c r="BV2" s="277"/>
      <c r="BW2" s="277"/>
      <c r="BX2" s="277"/>
      <c r="BY2" s="277"/>
      <c r="BZ2" s="277"/>
      <c r="CA2" s="1248"/>
      <c r="CB2" s="1248"/>
      <c r="CC2" s="1248"/>
      <c r="CD2" s="1248"/>
      <c r="CE2" s="1248"/>
      <c r="CF2" s="1248"/>
      <c r="CG2" s="1248"/>
      <c r="CH2" s="812"/>
      <c r="CI2" s="812"/>
      <c r="CJ2" s="812"/>
      <c r="CK2" s="812"/>
      <c r="CL2" s="812"/>
      <c r="CM2" s="812"/>
    </row>
    <row r="3" spans="1:91" s="1" customFormat="1" ht="23.9" customHeight="1">
      <c r="A3" s="540" t="s">
        <v>34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541"/>
      <c r="U3" s="541"/>
      <c r="V3" s="541"/>
      <c r="W3" s="541"/>
      <c r="X3" s="541"/>
      <c r="Y3" s="541"/>
      <c r="Z3" s="541"/>
      <c r="AA3" s="541"/>
      <c r="AB3" s="541"/>
      <c r="AC3" s="541"/>
      <c r="AD3" s="541"/>
      <c r="AE3" s="541"/>
      <c r="AF3" s="541"/>
      <c r="AG3" s="541"/>
      <c r="AH3" s="541"/>
      <c r="AI3" s="541"/>
      <c r="AJ3" s="541"/>
      <c r="AK3" s="541"/>
      <c r="AL3" s="541"/>
      <c r="AM3" s="541"/>
      <c r="AN3" s="277"/>
      <c r="AO3" s="340"/>
      <c r="AP3" s="340"/>
      <c r="AQ3" s="277"/>
      <c r="AR3" s="631"/>
      <c r="AS3" s="631"/>
      <c r="AT3" s="631"/>
      <c r="AU3" s="631"/>
      <c r="AV3" s="631"/>
      <c r="AW3" s="631"/>
      <c r="AX3" s="277"/>
      <c r="AY3" s="631"/>
      <c r="AZ3" s="631"/>
      <c r="BA3" s="631"/>
      <c r="BB3" s="631"/>
      <c r="BC3" s="631"/>
      <c r="BD3" s="631"/>
      <c r="BE3" s="631"/>
      <c r="BF3" s="631"/>
      <c r="BG3" s="631"/>
      <c r="BH3" s="631"/>
      <c r="BI3" s="631"/>
      <c r="BJ3" s="631"/>
      <c r="BK3" s="277"/>
      <c r="BL3" s="277"/>
      <c r="BM3" s="277"/>
      <c r="BN3" s="277"/>
      <c r="BO3" s="277"/>
      <c r="BP3" s="277"/>
      <c r="BQ3" s="277"/>
      <c r="BR3" s="277"/>
      <c r="BS3" s="277"/>
      <c r="BT3" s="277"/>
      <c r="BU3" s="277"/>
      <c r="BV3" s="277"/>
      <c r="BW3" s="277"/>
      <c r="BX3" s="277"/>
      <c r="BY3" s="277"/>
      <c r="BZ3" s="277"/>
      <c r="CA3" s="1248"/>
      <c r="CB3" s="1248"/>
      <c r="CC3" s="1248"/>
      <c r="CD3" s="1248"/>
      <c r="CE3" s="1248"/>
      <c r="CF3" s="1248"/>
      <c r="CG3" s="1248"/>
      <c r="CH3" s="812"/>
      <c r="CI3" s="812"/>
      <c r="CJ3" s="812"/>
      <c r="CK3" s="812"/>
      <c r="CL3" s="812"/>
      <c r="CM3" s="812"/>
    </row>
    <row r="4" spans="1:91" s="1" customFormat="1" ht="23.9" customHeight="1">
      <c r="A4" s="540" t="s">
        <v>99</v>
      </c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  <c r="AL4" s="541"/>
      <c r="AM4" s="541"/>
      <c r="AN4" s="277"/>
      <c r="AO4" s="340"/>
      <c r="AP4" s="340"/>
      <c r="AQ4" s="277"/>
      <c r="AR4" s="631"/>
      <c r="AS4" s="631"/>
      <c r="AT4" s="631"/>
      <c r="AU4" s="631"/>
      <c r="AV4" s="631"/>
      <c r="AW4" s="631"/>
      <c r="AX4" s="277"/>
      <c r="AY4" s="631"/>
      <c r="AZ4" s="631"/>
      <c r="BA4" s="631"/>
      <c r="BB4" s="631"/>
      <c r="BC4" s="631"/>
      <c r="BD4" s="631"/>
      <c r="BE4" s="631"/>
      <c r="BF4" s="631"/>
      <c r="BG4" s="631"/>
      <c r="BH4" s="631"/>
      <c r="BI4" s="631"/>
      <c r="BJ4" s="631"/>
      <c r="BK4" s="277"/>
      <c r="BL4" s="277"/>
      <c r="BM4" s="277"/>
      <c r="BN4" s="277"/>
      <c r="BO4" s="277"/>
      <c r="BP4" s="277"/>
      <c r="BQ4" s="277"/>
      <c r="BR4" s="277"/>
      <c r="BS4" s="277"/>
      <c r="BT4" s="277"/>
      <c r="BU4" s="277"/>
      <c r="BV4" s="277"/>
      <c r="BW4" s="277"/>
      <c r="BX4" s="277"/>
      <c r="BY4" s="277"/>
      <c r="BZ4" s="277"/>
      <c r="CA4" s="1248"/>
      <c r="CB4" s="1248"/>
      <c r="CC4" s="1248"/>
      <c r="CD4" s="1248"/>
      <c r="CE4" s="1248"/>
      <c r="CF4" s="1248"/>
      <c r="CG4" s="1248"/>
      <c r="CH4" s="812"/>
      <c r="CI4" s="812"/>
      <c r="CJ4" s="812"/>
      <c r="CK4" s="812"/>
      <c r="CL4" s="812"/>
      <c r="CM4" s="812"/>
    </row>
    <row r="5" spans="1:91" s="1" customFormat="1" ht="23.65" customHeight="1">
      <c r="A5" s="180" t="s">
        <v>776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277"/>
      <c r="AO5" s="277"/>
      <c r="AP5" s="277"/>
      <c r="AQ5" s="277"/>
      <c r="AR5" s="631"/>
      <c r="AS5" s="631"/>
      <c r="AT5" s="631"/>
      <c r="AU5" s="631"/>
      <c r="AV5" s="631"/>
      <c r="AW5" s="631"/>
      <c r="AX5" s="277"/>
      <c r="AY5" s="631"/>
      <c r="AZ5" s="631"/>
      <c r="BA5" s="631"/>
      <c r="BB5" s="631"/>
      <c r="BC5" s="631"/>
      <c r="BD5" s="631"/>
      <c r="BE5" s="631"/>
      <c r="BF5" s="631"/>
      <c r="BG5" s="631"/>
      <c r="BH5" s="631"/>
      <c r="BI5" s="631"/>
      <c r="BJ5" s="631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277"/>
      <c r="CA5" s="1248"/>
      <c r="CB5" s="1248"/>
      <c r="CC5" s="1248"/>
      <c r="CD5" s="1248"/>
      <c r="CE5" s="1248"/>
      <c r="CF5" s="1248"/>
      <c r="CG5" s="1248"/>
      <c r="CH5" s="812"/>
      <c r="CI5" s="812"/>
      <c r="CJ5" s="812"/>
      <c r="CK5" s="812"/>
      <c r="CL5" s="812"/>
      <c r="CM5" s="812"/>
    </row>
    <row r="6" spans="1:91" ht="29.25" customHeight="1" thickBot="1">
      <c r="AO6" s="15">
        <f>SUBTOTAL(9,AO12:AO929)</f>
        <v>0</v>
      </c>
      <c r="AP6" s="15">
        <f>SUBTOTAL(9,AP12:AP929)</f>
        <v>0</v>
      </c>
      <c r="AQ6" s="15">
        <f>SUBTOTAL(9,AQ12:AQ929)</f>
        <v>0</v>
      </c>
      <c r="AR6" s="632"/>
      <c r="AS6" s="632"/>
      <c r="AT6" s="632"/>
      <c r="AU6" s="632"/>
      <c r="AV6" s="632"/>
      <c r="AW6" s="632"/>
      <c r="AX6" s="15">
        <f>SUBTOTAL(9,AX12:AX929)</f>
        <v>0</v>
      </c>
      <c r="AY6" s="632"/>
      <c r="AZ6" s="632"/>
      <c r="BA6" s="632"/>
      <c r="BB6" s="632"/>
      <c r="BC6" s="632"/>
      <c r="BD6" s="632"/>
      <c r="BE6" s="632"/>
      <c r="BF6" s="632"/>
      <c r="BG6" s="632"/>
      <c r="BH6" s="632"/>
      <c r="BI6" s="632"/>
      <c r="BJ6" s="632"/>
      <c r="BK6" s="15">
        <f>SUBTOTAL(9,BK12:BK929)</f>
        <v>0</v>
      </c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>
        <f>SUBTOTAL(9,BX12:BX929)</f>
        <v>0</v>
      </c>
      <c r="BY6" s="15">
        <f>SUBTOTAL(9,BY12:BY929)</f>
        <v>0</v>
      </c>
      <c r="BZ6" s="15">
        <f>SUBTOTAL(9,BZ12:BZ929)</f>
        <v>0</v>
      </c>
    </row>
    <row r="7" spans="1:91" ht="29.25" customHeight="1">
      <c r="A7" s="1702" t="s">
        <v>762</v>
      </c>
      <c r="B7" s="1719" t="s">
        <v>0</v>
      </c>
      <c r="C7" s="1719" t="s">
        <v>1</v>
      </c>
      <c r="D7" s="1721" t="s">
        <v>31</v>
      </c>
      <c r="E7" s="1710" t="s">
        <v>120</v>
      </c>
      <c r="F7" s="1711"/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1"/>
      <c r="U7" s="1711"/>
      <c r="V7" s="1711"/>
      <c r="W7" s="1711"/>
      <c r="X7" s="1711"/>
      <c r="Y7" s="1711"/>
      <c r="Z7" s="1711"/>
      <c r="AA7" s="1711"/>
      <c r="AB7" s="1711"/>
      <c r="AC7" s="1711"/>
      <c r="AD7" s="1711"/>
      <c r="AE7" s="1711"/>
      <c r="AF7" s="1711"/>
      <c r="AG7" s="1711"/>
      <c r="AH7" s="1711"/>
      <c r="AI7" s="1711"/>
      <c r="AJ7" s="1711"/>
      <c r="AK7" s="1711"/>
      <c r="AL7" s="1711"/>
      <c r="AM7" s="1711"/>
      <c r="AN7" s="1712"/>
      <c r="AO7" s="278"/>
      <c r="AP7" s="279"/>
      <c r="AQ7" s="231" t="s">
        <v>122</v>
      </c>
      <c r="AR7" s="641"/>
      <c r="AS7" s="641"/>
      <c r="AT7" s="641"/>
      <c r="AU7" s="641"/>
      <c r="AV7" s="641"/>
      <c r="AW7" s="641"/>
      <c r="AX7" s="231"/>
      <c r="AY7" s="641"/>
      <c r="AZ7" s="641"/>
      <c r="BA7" s="641"/>
      <c r="BB7" s="641"/>
      <c r="BC7" s="641"/>
      <c r="BD7" s="641"/>
      <c r="BE7" s="641"/>
      <c r="BF7" s="641"/>
      <c r="BG7" s="641"/>
      <c r="BH7" s="641"/>
      <c r="BI7" s="641"/>
      <c r="BJ7" s="64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73"/>
      <c r="CH7" s="1709" t="s">
        <v>25</v>
      </c>
      <c r="CI7" s="1709"/>
      <c r="CJ7" s="1709"/>
      <c r="CK7" s="1709"/>
      <c r="CL7" s="1709"/>
      <c r="CM7" s="1709"/>
    </row>
    <row r="8" spans="1:91" ht="29.25" customHeight="1">
      <c r="A8" s="1703"/>
      <c r="B8" s="1720"/>
      <c r="C8" s="1720"/>
      <c r="D8" s="1722"/>
      <c r="E8" s="1716">
        <v>0.6</v>
      </c>
      <c r="F8" s="1717"/>
      <c r="G8" s="1717"/>
      <c r="H8" s="1717"/>
      <c r="I8" s="1717"/>
      <c r="J8" s="1717"/>
      <c r="K8" s="1717"/>
      <c r="L8" s="1717"/>
      <c r="M8" s="1717"/>
      <c r="N8" s="1717"/>
      <c r="O8" s="1717"/>
      <c r="P8" s="1717"/>
      <c r="Q8" s="1717"/>
      <c r="R8" s="1717"/>
      <c r="S8" s="1717"/>
      <c r="T8" s="1717"/>
      <c r="U8" s="1717"/>
      <c r="V8" s="1717"/>
      <c r="W8" s="1717"/>
      <c r="X8" s="1717"/>
      <c r="Y8" s="1717"/>
      <c r="Z8" s="1717"/>
      <c r="AA8" s="1717"/>
      <c r="AB8" s="1717"/>
      <c r="AC8" s="1717"/>
      <c r="AD8" s="1717"/>
      <c r="AE8" s="1717"/>
      <c r="AF8" s="1717"/>
      <c r="AG8" s="1717"/>
      <c r="AH8" s="1717"/>
      <c r="AI8" s="1717"/>
      <c r="AJ8" s="1717"/>
      <c r="AK8" s="1717"/>
      <c r="AL8" s="1717"/>
      <c r="AM8" s="1717"/>
      <c r="AN8" s="1718"/>
      <c r="AO8" s="209" t="s">
        <v>841</v>
      </c>
      <c r="AP8" s="1630" t="s">
        <v>123</v>
      </c>
      <c r="AQ8" s="274"/>
      <c r="AR8" s="642"/>
      <c r="AS8" s="642"/>
      <c r="AT8" s="642"/>
      <c r="AU8" s="642"/>
      <c r="AV8" s="642"/>
      <c r="AW8" s="642"/>
      <c r="AX8" s="274"/>
      <c r="AY8" s="642"/>
      <c r="AZ8" s="642"/>
      <c r="BA8" s="642"/>
      <c r="BB8" s="642"/>
      <c r="BC8" s="642"/>
      <c r="BD8" s="642"/>
      <c r="BE8" s="642"/>
      <c r="BF8" s="642"/>
      <c r="BG8" s="642"/>
      <c r="BH8" s="642"/>
      <c r="BI8" s="642"/>
      <c r="BJ8" s="642"/>
      <c r="BK8" s="274"/>
      <c r="BL8" s="274"/>
      <c r="BM8" s="274"/>
      <c r="BN8" s="274"/>
      <c r="BO8" s="274"/>
      <c r="BP8" s="274"/>
      <c r="BQ8" s="274"/>
      <c r="BR8" s="274"/>
      <c r="BS8" s="274"/>
      <c r="BT8" s="274"/>
      <c r="BU8" s="274"/>
      <c r="BV8" s="274"/>
      <c r="BW8" s="274"/>
      <c r="BX8" s="274"/>
      <c r="BY8" s="274"/>
      <c r="BZ8" s="275"/>
      <c r="CH8" s="1713" t="s">
        <v>946</v>
      </c>
      <c r="CI8" s="1714"/>
      <c r="CJ8" s="1714"/>
      <c r="CK8" s="1714"/>
      <c r="CL8" s="1714"/>
      <c r="CM8" s="1715"/>
    </row>
    <row r="9" spans="1:91" ht="29.25" customHeight="1">
      <c r="A9" s="1703"/>
      <c r="B9" s="1720"/>
      <c r="C9" s="1720"/>
      <c r="D9" s="1722"/>
      <c r="E9" s="347" t="s">
        <v>803</v>
      </c>
      <c r="F9" s="499"/>
      <c r="G9" s="499"/>
      <c r="H9" s="499"/>
      <c r="I9" s="499"/>
      <c r="J9" s="499"/>
      <c r="K9" s="499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9" t="s">
        <v>786</v>
      </c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 t="s">
        <v>787</v>
      </c>
      <c r="AM9" s="350" t="s">
        <v>788</v>
      </c>
      <c r="AN9" s="1664" t="s">
        <v>27</v>
      </c>
      <c r="AO9" s="210" t="s">
        <v>842</v>
      </c>
      <c r="AP9" s="1630"/>
      <c r="AQ9" s="355" t="s">
        <v>803</v>
      </c>
      <c r="AR9" s="643"/>
      <c r="AS9" s="643"/>
      <c r="AT9" s="643"/>
      <c r="AU9" s="643"/>
      <c r="AV9" s="643"/>
      <c r="AW9" s="643"/>
      <c r="AX9" s="356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3"/>
      <c r="BK9" s="357" t="s">
        <v>786</v>
      </c>
      <c r="BL9" s="357"/>
      <c r="BM9" s="357"/>
      <c r="BN9" s="357"/>
      <c r="BO9" s="357"/>
      <c r="BP9" s="357"/>
      <c r="BQ9" s="357"/>
      <c r="BR9" s="357"/>
      <c r="BS9" s="357"/>
      <c r="BT9" s="357"/>
      <c r="BU9" s="357"/>
      <c r="BV9" s="357"/>
      <c r="BW9" s="357"/>
      <c r="BX9" s="357" t="s">
        <v>787</v>
      </c>
      <c r="BY9" s="358" t="s">
        <v>788</v>
      </c>
      <c r="BZ9" s="1707" t="s">
        <v>27</v>
      </c>
      <c r="CH9" s="1723" t="s">
        <v>789</v>
      </c>
      <c r="CI9" s="1724"/>
      <c r="CJ9" s="1449" t="s">
        <v>786</v>
      </c>
      <c r="CK9" s="1449" t="s">
        <v>787</v>
      </c>
      <c r="CL9" s="1449" t="s">
        <v>788</v>
      </c>
      <c r="CM9" s="1725" t="s">
        <v>833</v>
      </c>
    </row>
    <row r="10" spans="1:91" ht="29.25" customHeight="1" thickBot="1">
      <c r="A10" s="1703"/>
      <c r="B10" s="1720"/>
      <c r="C10" s="1720"/>
      <c r="D10" s="1722"/>
      <c r="E10" s="351" t="s">
        <v>779</v>
      </c>
      <c r="F10" s="500" t="s">
        <v>932</v>
      </c>
      <c r="G10" s="500" t="s">
        <v>933</v>
      </c>
      <c r="H10" s="500" t="s">
        <v>934</v>
      </c>
      <c r="I10" s="500" t="s">
        <v>890</v>
      </c>
      <c r="J10" s="500" t="s">
        <v>892</v>
      </c>
      <c r="K10" s="500" t="s">
        <v>894</v>
      </c>
      <c r="L10" s="352" t="s">
        <v>804</v>
      </c>
      <c r="M10" s="537">
        <v>13</v>
      </c>
      <c r="N10" s="537">
        <v>14</v>
      </c>
      <c r="O10" s="537">
        <v>15</v>
      </c>
      <c r="P10" s="537">
        <v>16</v>
      </c>
      <c r="Q10" s="537">
        <v>17</v>
      </c>
      <c r="R10" s="537">
        <v>18</v>
      </c>
      <c r="S10" s="537">
        <v>19</v>
      </c>
      <c r="T10" s="537">
        <v>20</v>
      </c>
      <c r="U10" s="537">
        <v>21</v>
      </c>
      <c r="V10" s="537">
        <v>22</v>
      </c>
      <c r="W10" s="537">
        <v>23</v>
      </c>
      <c r="X10" s="537">
        <v>24</v>
      </c>
      <c r="Y10" s="353" t="s">
        <v>805</v>
      </c>
      <c r="Z10" s="537">
        <v>25</v>
      </c>
      <c r="AA10" s="537">
        <v>26</v>
      </c>
      <c r="AB10" s="537">
        <v>27</v>
      </c>
      <c r="AC10" s="537">
        <v>28</v>
      </c>
      <c r="AD10" s="537">
        <v>29</v>
      </c>
      <c r="AE10" s="537">
        <v>30</v>
      </c>
      <c r="AF10" s="537">
        <v>31</v>
      </c>
      <c r="AG10" s="537">
        <v>32</v>
      </c>
      <c r="AH10" s="537">
        <v>33</v>
      </c>
      <c r="AI10" s="537">
        <v>34</v>
      </c>
      <c r="AJ10" s="537">
        <v>35</v>
      </c>
      <c r="AK10" s="537">
        <v>36</v>
      </c>
      <c r="AL10" s="353" t="s">
        <v>806</v>
      </c>
      <c r="AM10" s="354" t="s">
        <v>848</v>
      </c>
      <c r="AN10" s="1665"/>
      <c r="AO10" s="210"/>
      <c r="AP10" s="211"/>
      <c r="AQ10" s="359" t="s">
        <v>779</v>
      </c>
      <c r="AR10" s="644">
        <v>7</v>
      </c>
      <c r="AS10" s="644">
        <v>8</v>
      </c>
      <c r="AT10" s="644">
        <v>9</v>
      </c>
      <c r="AU10" s="644">
        <v>10</v>
      </c>
      <c r="AV10" s="644">
        <v>11</v>
      </c>
      <c r="AW10" s="644">
        <v>12</v>
      </c>
      <c r="AX10" s="360" t="s">
        <v>804</v>
      </c>
      <c r="AY10" s="654">
        <v>13</v>
      </c>
      <c r="AZ10" s="654">
        <v>14</v>
      </c>
      <c r="BA10" s="654">
        <v>15</v>
      </c>
      <c r="BB10" s="654">
        <v>16</v>
      </c>
      <c r="BC10" s="654">
        <v>17</v>
      </c>
      <c r="BD10" s="654">
        <v>18</v>
      </c>
      <c r="BE10" s="654">
        <v>19</v>
      </c>
      <c r="BF10" s="654">
        <v>20</v>
      </c>
      <c r="BG10" s="654">
        <v>21</v>
      </c>
      <c r="BH10" s="654">
        <v>22</v>
      </c>
      <c r="BI10" s="654">
        <v>23</v>
      </c>
      <c r="BJ10" s="654">
        <v>24</v>
      </c>
      <c r="BK10" s="361" t="s">
        <v>805</v>
      </c>
      <c r="BL10" s="538">
        <v>25</v>
      </c>
      <c r="BM10" s="538">
        <v>26</v>
      </c>
      <c r="BN10" s="538">
        <v>27</v>
      </c>
      <c r="BO10" s="538">
        <v>28</v>
      </c>
      <c r="BP10" s="538">
        <v>29</v>
      </c>
      <c r="BQ10" s="538">
        <v>30</v>
      </c>
      <c r="BR10" s="538">
        <v>31</v>
      </c>
      <c r="BS10" s="538">
        <v>32</v>
      </c>
      <c r="BT10" s="538">
        <v>33</v>
      </c>
      <c r="BU10" s="538">
        <v>34</v>
      </c>
      <c r="BV10" s="538">
        <v>35</v>
      </c>
      <c r="BW10" s="538">
        <v>36</v>
      </c>
      <c r="BX10" s="361" t="s">
        <v>806</v>
      </c>
      <c r="BY10" s="362" t="s">
        <v>848</v>
      </c>
      <c r="BZ10" s="1708"/>
      <c r="CH10" s="1450" t="s">
        <v>4</v>
      </c>
      <c r="CI10" s="1451" t="s">
        <v>804</v>
      </c>
      <c r="CJ10" s="1451" t="s">
        <v>805</v>
      </c>
      <c r="CK10" s="1452" t="s">
        <v>806</v>
      </c>
      <c r="CL10" s="1451" t="s">
        <v>848</v>
      </c>
      <c r="CM10" s="1726"/>
    </row>
    <row r="11" spans="1:91" ht="29.25" customHeight="1" thickTop="1" thickBot="1">
      <c r="A11" s="1163"/>
      <c r="B11" s="1164"/>
      <c r="C11" s="1164"/>
      <c r="D11" s="304"/>
      <c r="E11" s="251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308"/>
      <c r="AO11" s="265"/>
      <c r="AP11" s="252"/>
      <c r="AQ11" s="188"/>
      <c r="AR11" s="636"/>
      <c r="AS11" s="636"/>
      <c r="AT11" s="636"/>
      <c r="AU11" s="636"/>
      <c r="AV11" s="636"/>
      <c r="AW11" s="636"/>
      <c r="AX11" s="188"/>
      <c r="AY11" s="636"/>
      <c r="AZ11" s="636"/>
      <c r="BA11" s="636"/>
      <c r="BB11" s="636"/>
      <c r="BC11" s="636"/>
      <c r="BD11" s="636"/>
      <c r="BE11" s="636"/>
      <c r="BF11" s="636"/>
      <c r="BG11" s="636"/>
      <c r="BH11" s="636"/>
      <c r="BI11" s="636"/>
      <c r="BJ11" s="636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344"/>
      <c r="CH11" s="889"/>
      <c r="CI11" s="890"/>
      <c r="CJ11" s="890"/>
      <c r="CK11" s="890"/>
      <c r="CL11" s="890"/>
      <c r="CM11" s="889"/>
    </row>
    <row r="12" spans="1:91" ht="29.25" customHeight="1" thickTop="1">
      <c r="A12" s="47" t="s">
        <v>683</v>
      </c>
      <c r="B12" s="1700" t="s">
        <v>1062</v>
      </c>
      <c r="C12" s="564" t="s">
        <v>255</v>
      </c>
      <c r="D12" s="363">
        <f t="shared" ref="D12:D75" si="0">+CM12/1200%</f>
        <v>0.6467879166666668</v>
      </c>
      <c r="E12" s="364">
        <f t="shared" ref="E12:E75" si="1">CH12*$E$8</f>
        <v>1.5850770000000003</v>
      </c>
      <c r="F12" s="530">
        <f>+L12/6</f>
        <v>0.109707</v>
      </c>
      <c r="G12" s="530">
        <f>+F12</f>
        <v>0.109707</v>
      </c>
      <c r="H12" s="530">
        <f t="shared" ref="H12:K12" si="2">+G12</f>
        <v>0.109707</v>
      </c>
      <c r="I12" s="530">
        <f t="shared" si="2"/>
        <v>0.109707</v>
      </c>
      <c r="J12" s="530">
        <f t="shared" si="2"/>
        <v>0.109707</v>
      </c>
      <c r="K12" s="530">
        <f t="shared" si="2"/>
        <v>0.109707</v>
      </c>
      <c r="L12" s="365">
        <f t="shared" ref="L12:L75" si="3">CI12*$E$8</f>
        <v>0.65824199999999999</v>
      </c>
      <c r="M12" s="365">
        <f>+Y12/12</f>
        <v>9.8988499999999979E-2</v>
      </c>
      <c r="N12" s="365">
        <f>+M12</f>
        <v>9.8988499999999979E-2</v>
      </c>
      <c r="O12" s="365">
        <f t="shared" ref="O12:X12" si="4">+N12</f>
        <v>9.8988499999999979E-2</v>
      </c>
      <c r="P12" s="365">
        <f t="shared" si="4"/>
        <v>9.8988499999999979E-2</v>
      </c>
      <c r="Q12" s="365">
        <f t="shared" si="4"/>
        <v>9.8988499999999979E-2</v>
      </c>
      <c r="R12" s="365">
        <f t="shared" si="4"/>
        <v>9.8988499999999979E-2</v>
      </c>
      <c r="S12" s="365">
        <f t="shared" si="4"/>
        <v>9.8988499999999979E-2</v>
      </c>
      <c r="T12" s="365">
        <f t="shared" si="4"/>
        <v>9.8988499999999979E-2</v>
      </c>
      <c r="U12" s="365">
        <f t="shared" si="4"/>
        <v>9.8988499999999979E-2</v>
      </c>
      <c r="V12" s="365">
        <f t="shared" si="4"/>
        <v>9.8988499999999979E-2</v>
      </c>
      <c r="W12" s="365">
        <f t="shared" si="4"/>
        <v>9.8988499999999979E-2</v>
      </c>
      <c r="X12" s="365">
        <f t="shared" si="4"/>
        <v>9.8988499999999979E-2</v>
      </c>
      <c r="Y12" s="365">
        <f t="shared" ref="Y12:Y75" si="5">CJ12*$E$8</f>
        <v>1.1878619999999998</v>
      </c>
      <c r="Z12" s="365">
        <f>+AL12/12</f>
        <v>0.10214100000000002</v>
      </c>
      <c r="AA12" s="365">
        <f>+Z12</f>
        <v>0.10214100000000002</v>
      </c>
      <c r="AB12" s="365">
        <f t="shared" ref="AB12:AK12" si="6">+AA12</f>
        <v>0.10214100000000002</v>
      </c>
      <c r="AC12" s="365">
        <f t="shared" si="6"/>
        <v>0.10214100000000002</v>
      </c>
      <c r="AD12" s="365">
        <f t="shared" si="6"/>
        <v>0.10214100000000002</v>
      </c>
      <c r="AE12" s="365">
        <f t="shared" si="6"/>
        <v>0.10214100000000002</v>
      </c>
      <c r="AF12" s="365">
        <f t="shared" si="6"/>
        <v>0.10214100000000002</v>
      </c>
      <c r="AG12" s="365">
        <f t="shared" si="6"/>
        <v>0.10214100000000002</v>
      </c>
      <c r="AH12" s="365">
        <f t="shared" si="6"/>
        <v>0.10214100000000002</v>
      </c>
      <c r="AI12" s="365">
        <f t="shared" si="6"/>
        <v>0.10214100000000002</v>
      </c>
      <c r="AJ12" s="365">
        <f t="shared" si="6"/>
        <v>0.10214100000000002</v>
      </c>
      <c r="AK12" s="365">
        <f t="shared" si="6"/>
        <v>0.10214100000000002</v>
      </c>
      <c r="AL12" s="365">
        <f t="shared" ref="AL12:AL75" si="7">CK12*$E$8</f>
        <v>1.2256920000000002</v>
      </c>
      <c r="AM12" s="365">
        <f t="shared" ref="AM12:AM75" si="8">CL12*$E$8</f>
        <v>0</v>
      </c>
      <c r="AN12" s="366">
        <f t="shared" ref="AN12:AN75" si="9">CM12*$E$8</f>
        <v>4.6568730000000009</v>
      </c>
      <c r="AO12" s="267"/>
      <c r="AP12" s="268">
        <f t="shared" ref="AP12:AP75" si="10">+ROUNDDOWN($AO12*D12,-1)</f>
        <v>0</v>
      </c>
      <c r="AQ12" s="549">
        <f t="shared" ref="AQ12:AQ75" si="11">+ROUNDDOWN($AO12*E12,-1)</f>
        <v>0</v>
      </c>
      <c r="AR12" s="645">
        <f t="shared" ref="AR12:AR75" si="12">+ROUNDDOWN($AO12*F12,-1)</f>
        <v>0</v>
      </c>
      <c r="AS12" s="645">
        <f t="shared" ref="AS12:AS75" si="13">+ROUNDDOWN($AO12*G12,-1)</f>
        <v>0</v>
      </c>
      <c r="AT12" s="645">
        <f t="shared" ref="AT12:AT75" si="14">+ROUNDDOWN($AO12*H12,-1)</f>
        <v>0</v>
      </c>
      <c r="AU12" s="645">
        <f t="shared" ref="AU12:AU75" si="15">+ROUNDDOWN($AO12*I12,-1)</f>
        <v>0</v>
      </c>
      <c r="AV12" s="645">
        <f t="shared" ref="AV12:AV75" si="16">+ROUNDDOWN($AO12*J12,-1)</f>
        <v>0</v>
      </c>
      <c r="AW12" s="645">
        <f t="shared" ref="AW12:AW75" si="17">+ROUNDDOWN($AO12*K12,-1)</f>
        <v>0</v>
      </c>
      <c r="AX12" s="542">
        <f t="shared" ref="AX12:AX75" si="18">+ROUNDDOWN($AO12*L12,-1)</f>
        <v>0</v>
      </c>
      <c r="AY12" s="655">
        <f t="shared" ref="AY12:AY75" si="19">+ROUNDDOWN($AO12*M12,-1)</f>
        <v>0</v>
      </c>
      <c r="AZ12" s="655">
        <f t="shared" ref="AZ12:AZ75" si="20">+ROUNDDOWN($AO12*N12,-1)</f>
        <v>0</v>
      </c>
      <c r="BA12" s="655">
        <f t="shared" ref="BA12:BA75" si="21">+ROUNDDOWN($AO12*O12,-1)</f>
        <v>0</v>
      </c>
      <c r="BB12" s="655">
        <f t="shared" ref="BB12:BB75" si="22">+ROUNDDOWN($AO12*P12,-1)</f>
        <v>0</v>
      </c>
      <c r="BC12" s="655">
        <f t="shared" ref="BC12:BC75" si="23">+ROUNDDOWN($AO12*Q12,-1)</f>
        <v>0</v>
      </c>
      <c r="BD12" s="655">
        <f t="shared" ref="BD12:BD75" si="24">+ROUNDDOWN($AO12*R12,-1)</f>
        <v>0</v>
      </c>
      <c r="BE12" s="655">
        <f t="shared" ref="BE12:BE75" si="25">+ROUNDDOWN($AO12*S12,-1)</f>
        <v>0</v>
      </c>
      <c r="BF12" s="655">
        <f t="shared" ref="BF12:BF75" si="26">+ROUNDDOWN($AO12*T12,-1)</f>
        <v>0</v>
      </c>
      <c r="BG12" s="655">
        <f t="shared" ref="BG12:BG75" si="27">+ROUNDDOWN($AO12*U12,-1)</f>
        <v>0</v>
      </c>
      <c r="BH12" s="655">
        <f t="shared" ref="BH12:BH75" si="28">+ROUNDDOWN($AO12*V12,-1)</f>
        <v>0</v>
      </c>
      <c r="BI12" s="655">
        <f t="shared" ref="BI12:BI75" si="29">+ROUNDDOWN($AO12*W12,-1)</f>
        <v>0</v>
      </c>
      <c r="BJ12" s="655">
        <f t="shared" ref="BJ12:BJ75" si="30">+ROUNDDOWN($AO12*X12,-1)</f>
        <v>0</v>
      </c>
      <c r="BK12" s="542">
        <f t="shared" ref="BK12:BK75" si="31">+ROUNDDOWN($AO12*Y12,-1)</f>
        <v>0</v>
      </c>
      <c r="BL12" s="367">
        <f t="shared" ref="BL12:BL75" si="32">+ROUNDDOWN($AO12*Z12,-1)</f>
        <v>0</v>
      </c>
      <c r="BM12" s="367">
        <f t="shared" ref="BM12:BM75" si="33">+ROUNDDOWN($AO12*AA12,-1)</f>
        <v>0</v>
      </c>
      <c r="BN12" s="367">
        <f t="shared" ref="BN12:BN75" si="34">+ROUNDDOWN($AO12*AB12,-1)</f>
        <v>0</v>
      </c>
      <c r="BO12" s="367">
        <f t="shared" ref="BO12:BO75" si="35">+ROUNDDOWN($AO12*AC12,-1)</f>
        <v>0</v>
      </c>
      <c r="BP12" s="367">
        <f t="shared" ref="BP12:BP75" si="36">+ROUNDDOWN($AO12*AD12,-1)</f>
        <v>0</v>
      </c>
      <c r="BQ12" s="367">
        <f t="shared" ref="BQ12:BQ75" si="37">+ROUNDDOWN($AO12*AE12,-1)</f>
        <v>0</v>
      </c>
      <c r="BR12" s="367">
        <f t="shared" ref="BR12:BR75" si="38">+ROUNDDOWN($AO12*AF12,-1)</f>
        <v>0</v>
      </c>
      <c r="BS12" s="367">
        <f t="shared" ref="BS12:BS75" si="39">+ROUNDDOWN($AO12*AG12,-1)</f>
        <v>0</v>
      </c>
      <c r="BT12" s="367">
        <f t="shared" ref="BT12:BT75" si="40">+ROUNDDOWN($AO12*AH12,-1)</f>
        <v>0</v>
      </c>
      <c r="BU12" s="367">
        <f t="shared" ref="BU12:BU75" si="41">+ROUNDDOWN($AO12*AI12,-1)</f>
        <v>0</v>
      </c>
      <c r="BV12" s="367">
        <f t="shared" ref="BV12:BV75" si="42">+ROUNDDOWN($AO12*AJ12,-1)</f>
        <v>0</v>
      </c>
      <c r="BW12" s="367">
        <f t="shared" ref="BW12:BW75" si="43">+ROUNDDOWN($AO12*AK12,-1)</f>
        <v>0</v>
      </c>
      <c r="BX12" s="542">
        <f t="shared" ref="BX12:BX75" si="44">+ROUNDDOWN($AO12*AL12,-1)</f>
        <v>0</v>
      </c>
      <c r="BY12" s="542">
        <f t="shared" ref="BY12:BY75" si="45">+ROUNDDOWN($AO12*AM12,-1)</f>
        <v>0</v>
      </c>
      <c r="BZ12" s="556">
        <f>SUM(AQ12,AX12,BK12,BX12,BY12)</f>
        <v>0</v>
      </c>
      <c r="CH12" s="1453">
        <v>2.6417950000000006</v>
      </c>
      <c r="CI12" s="1454">
        <v>1.09707</v>
      </c>
      <c r="CJ12" s="1454">
        <v>1.9797699999999998</v>
      </c>
      <c r="CK12" s="1454">
        <v>2.0428200000000003</v>
      </c>
      <c r="CL12" s="1454">
        <v>0</v>
      </c>
      <c r="CM12" s="1455">
        <v>7.7614550000000015</v>
      </c>
    </row>
    <row r="13" spans="1:91" s="4" customFormat="1" ht="29.25" customHeight="1">
      <c r="A13" s="48" t="s">
        <v>683</v>
      </c>
      <c r="B13" s="1700"/>
      <c r="C13" s="45" t="s">
        <v>226</v>
      </c>
      <c r="D13" s="157">
        <f t="shared" si="0"/>
        <v>0.99505833333333327</v>
      </c>
      <c r="E13" s="158">
        <f t="shared" si="1"/>
        <v>2.4385799999999995</v>
      </c>
      <c r="F13" s="531">
        <f t="shared" ref="F13:F76" si="46">+L13/6</f>
        <v>0.16877999999999996</v>
      </c>
      <c r="G13" s="531">
        <f t="shared" ref="G13:K13" si="47">+F13</f>
        <v>0.16877999999999996</v>
      </c>
      <c r="H13" s="531">
        <f t="shared" si="47"/>
        <v>0.16877999999999996</v>
      </c>
      <c r="I13" s="531">
        <f t="shared" si="47"/>
        <v>0.16877999999999996</v>
      </c>
      <c r="J13" s="531">
        <f t="shared" si="47"/>
        <v>0.16877999999999996</v>
      </c>
      <c r="K13" s="531">
        <f t="shared" si="47"/>
        <v>0.16877999999999996</v>
      </c>
      <c r="L13" s="159">
        <f t="shared" si="3"/>
        <v>1.0126799999999998</v>
      </c>
      <c r="M13" s="159">
        <f t="shared" ref="M13:M76" si="48">+Y13/12</f>
        <v>0.15228999999999995</v>
      </c>
      <c r="N13" s="159">
        <f t="shared" ref="N13:X13" si="49">+M13</f>
        <v>0.15228999999999995</v>
      </c>
      <c r="O13" s="159">
        <f t="shared" si="49"/>
        <v>0.15228999999999995</v>
      </c>
      <c r="P13" s="159">
        <f t="shared" si="49"/>
        <v>0.15228999999999995</v>
      </c>
      <c r="Q13" s="159">
        <f t="shared" si="49"/>
        <v>0.15228999999999995</v>
      </c>
      <c r="R13" s="159">
        <f t="shared" si="49"/>
        <v>0.15228999999999995</v>
      </c>
      <c r="S13" s="159">
        <f t="shared" si="49"/>
        <v>0.15228999999999995</v>
      </c>
      <c r="T13" s="159">
        <f t="shared" si="49"/>
        <v>0.15228999999999995</v>
      </c>
      <c r="U13" s="159">
        <f t="shared" si="49"/>
        <v>0.15228999999999995</v>
      </c>
      <c r="V13" s="159">
        <f t="shared" si="49"/>
        <v>0.15228999999999995</v>
      </c>
      <c r="W13" s="159">
        <f t="shared" si="49"/>
        <v>0.15228999999999995</v>
      </c>
      <c r="X13" s="159">
        <f t="shared" si="49"/>
        <v>0.15228999999999995</v>
      </c>
      <c r="Y13" s="159">
        <f t="shared" si="5"/>
        <v>1.8274799999999995</v>
      </c>
      <c r="Z13" s="159">
        <f t="shared" ref="Z13:Z76" si="50">+AL13/12</f>
        <v>0.15714</v>
      </c>
      <c r="AA13" s="159">
        <f t="shared" ref="AA13:AK13" si="51">+Z13</f>
        <v>0.15714</v>
      </c>
      <c r="AB13" s="159">
        <f t="shared" si="51"/>
        <v>0.15714</v>
      </c>
      <c r="AC13" s="159">
        <f t="shared" si="51"/>
        <v>0.15714</v>
      </c>
      <c r="AD13" s="159">
        <f t="shared" si="51"/>
        <v>0.15714</v>
      </c>
      <c r="AE13" s="159">
        <f t="shared" si="51"/>
        <v>0.15714</v>
      </c>
      <c r="AF13" s="159">
        <f t="shared" si="51"/>
        <v>0.15714</v>
      </c>
      <c r="AG13" s="159">
        <f t="shared" si="51"/>
        <v>0.15714</v>
      </c>
      <c r="AH13" s="159">
        <f t="shared" si="51"/>
        <v>0.15714</v>
      </c>
      <c r="AI13" s="159">
        <f t="shared" si="51"/>
        <v>0.15714</v>
      </c>
      <c r="AJ13" s="159">
        <f t="shared" si="51"/>
        <v>0.15714</v>
      </c>
      <c r="AK13" s="159">
        <f t="shared" si="51"/>
        <v>0.15714</v>
      </c>
      <c r="AL13" s="159">
        <f t="shared" si="7"/>
        <v>1.88568</v>
      </c>
      <c r="AM13" s="159">
        <f t="shared" si="8"/>
        <v>0</v>
      </c>
      <c r="AN13" s="160">
        <f t="shared" si="9"/>
        <v>7.1644199999999998</v>
      </c>
      <c r="AO13" s="30"/>
      <c r="AP13" s="55">
        <f t="shared" si="10"/>
        <v>0</v>
      </c>
      <c r="AQ13" s="550">
        <f t="shared" si="11"/>
        <v>0</v>
      </c>
      <c r="AR13" s="646">
        <f t="shared" si="12"/>
        <v>0</v>
      </c>
      <c r="AS13" s="646">
        <f t="shared" si="13"/>
        <v>0</v>
      </c>
      <c r="AT13" s="646">
        <f t="shared" si="14"/>
        <v>0</v>
      </c>
      <c r="AU13" s="646">
        <f t="shared" si="15"/>
        <v>0</v>
      </c>
      <c r="AV13" s="646">
        <f t="shared" si="16"/>
        <v>0</v>
      </c>
      <c r="AW13" s="646">
        <f t="shared" si="17"/>
        <v>0</v>
      </c>
      <c r="AX13" s="543">
        <f t="shared" si="18"/>
        <v>0</v>
      </c>
      <c r="AY13" s="656">
        <f t="shared" si="19"/>
        <v>0</v>
      </c>
      <c r="AZ13" s="656">
        <f t="shared" si="20"/>
        <v>0</v>
      </c>
      <c r="BA13" s="656">
        <f t="shared" si="21"/>
        <v>0</v>
      </c>
      <c r="BB13" s="656">
        <f t="shared" si="22"/>
        <v>0</v>
      </c>
      <c r="BC13" s="656">
        <f t="shared" si="23"/>
        <v>0</v>
      </c>
      <c r="BD13" s="656">
        <f t="shared" si="24"/>
        <v>0</v>
      </c>
      <c r="BE13" s="656">
        <f t="shared" si="25"/>
        <v>0</v>
      </c>
      <c r="BF13" s="656">
        <f t="shared" si="26"/>
        <v>0</v>
      </c>
      <c r="BG13" s="656">
        <f t="shared" si="27"/>
        <v>0</v>
      </c>
      <c r="BH13" s="656">
        <f t="shared" si="28"/>
        <v>0</v>
      </c>
      <c r="BI13" s="656">
        <f t="shared" si="29"/>
        <v>0</v>
      </c>
      <c r="BJ13" s="656">
        <f t="shared" si="30"/>
        <v>0</v>
      </c>
      <c r="BK13" s="543">
        <f t="shared" si="31"/>
        <v>0</v>
      </c>
      <c r="BL13" s="161">
        <f t="shared" si="32"/>
        <v>0</v>
      </c>
      <c r="BM13" s="161">
        <f t="shared" si="33"/>
        <v>0</v>
      </c>
      <c r="BN13" s="161">
        <f t="shared" si="34"/>
        <v>0</v>
      </c>
      <c r="BO13" s="161">
        <f t="shared" si="35"/>
        <v>0</v>
      </c>
      <c r="BP13" s="161">
        <f t="shared" si="36"/>
        <v>0</v>
      </c>
      <c r="BQ13" s="161">
        <f t="shared" si="37"/>
        <v>0</v>
      </c>
      <c r="BR13" s="161">
        <f t="shared" si="38"/>
        <v>0</v>
      </c>
      <c r="BS13" s="161">
        <f t="shared" si="39"/>
        <v>0</v>
      </c>
      <c r="BT13" s="161">
        <f t="shared" si="40"/>
        <v>0</v>
      </c>
      <c r="BU13" s="161">
        <f t="shared" si="41"/>
        <v>0</v>
      </c>
      <c r="BV13" s="161">
        <f t="shared" si="42"/>
        <v>0</v>
      </c>
      <c r="BW13" s="161">
        <f t="shared" si="43"/>
        <v>0</v>
      </c>
      <c r="BX13" s="543">
        <f t="shared" si="44"/>
        <v>0</v>
      </c>
      <c r="BY13" s="543">
        <f t="shared" si="45"/>
        <v>0</v>
      </c>
      <c r="BZ13" s="557">
        <f t="shared" ref="BZ13:BZ76" si="52">SUM(AQ13,AX13,BK13,BX13,BY13)</f>
        <v>0</v>
      </c>
      <c r="CA13" s="1250"/>
      <c r="CB13" s="1250"/>
      <c r="CC13" s="1250"/>
      <c r="CD13" s="1250"/>
      <c r="CE13" s="1250"/>
      <c r="CF13" s="1250"/>
      <c r="CG13" s="1250"/>
      <c r="CH13" s="1456">
        <v>4.0642999999999994</v>
      </c>
      <c r="CI13" s="1457">
        <v>1.6877999999999997</v>
      </c>
      <c r="CJ13" s="1457">
        <v>3.0457999999999994</v>
      </c>
      <c r="CK13" s="1457">
        <v>3.1428000000000003</v>
      </c>
      <c r="CL13" s="1457">
        <v>0</v>
      </c>
      <c r="CM13" s="1458">
        <v>11.9407</v>
      </c>
    </row>
    <row r="14" spans="1:91" ht="29.25" customHeight="1">
      <c r="A14" s="48" t="s">
        <v>683</v>
      </c>
      <c r="B14" s="1700"/>
      <c r="C14" s="45" t="s">
        <v>234</v>
      </c>
      <c r="D14" s="157">
        <f t="shared" si="0"/>
        <v>1.0945641666666666</v>
      </c>
      <c r="E14" s="158">
        <f t="shared" si="1"/>
        <v>2.6824379999999999</v>
      </c>
      <c r="F14" s="531">
        <f>+L14/6</f>
        <v>0.18565799999999999</v>
      </c>
      <c r="G14" s="531">
        <f t="shared" ref="G14:K14" si="53">+F14</f>
        <v>0.18565799999999999</v>
      </c>
      <c r="H14" s="531">
        <f t="shared" si="53"/>
        <v>0.18565799999999999</v>
      </c>
      <c r="I14" s="531">
        <f t="shared" si="53"/>
        <v>0.18565799999999999</v>
      </c>
      <c r="J14" s="531">
        <f t="shared" si="53"/>
        <v>0.18565799999999999</v>
      </c>
      <c r="K14" s="531">
        <f t="shared" si="53"/>
        <v>0.18565799999999999</v>
      </c>
      <c r="L14" s="159">
        <f t="shared" si="3"/>
        <v>1.1139479999999999</v>
      </c>
      <c r="M14" s="159">
        <f t="shared" si="48"/>
        <v>0.16751899999999997</v>
      </c>
      <c r="N14" s="159">
        <f t="shared" ref="N14:X14" si="54">+M14</f>
        <v>0.16751899999999997</v>
      </c>
      <c r="O14" s="159">
        <f t="shared" si="54"/>
        <v>0.16751899999999997</v>
      </c>
      <c r="P14" s="159">
        <f t="shared" si="54"/>
        <v>0.16751899999999997</v>
      </c>
      <c r="Q14" s="159">
        <f t="shared" si="54"/>
        <v>0.16751899999999997</v>
      </c>
      <c r="R14" s="159">
        <f t="shared" si="54"/>
        <v>0.16751899999999997</v>
      </c>
      <c r="S14" s="159">
        <f t="shared" si="54"/>
        <v>0.16751899999999997</v>
      </c>
      <c r="T14" s="159">
        <f t="shared" si="54"/>
        <v>0.16751899999999997</v>
      </c>
      <c r="U14" s="159">
        <f t="shared" si="54"/>
        <v>0.16751899999999997</v>
      </c>
      <c r="V14" s="159">
        <f t="shared" si="54"/>
        <v>0.16751899999999997</v>
      </c>
      <c r="W14" s="159">
        <f t="shared" si="54"/>
        <v>0.16751899999999997</v>
      </c>
      <c r="X14" s="159">
        <f t="shared" si="54"/>
        <v>0.16751899999999997</v>
      </c>
      <c r="Y14" s="159">
        <f t="shared" si="5"/>
        <v>2.0102279999999997</v>
      </c>
      <c r="Z14" s="159">
        <f t="shared" si="50"/>
        <v>0.17285400000000004</v>
      </c>
      <c r="AA14" s="159">
        <f t="shared" ref="AA14:AK14" si="55">+Z14</f>
        <v>0.17285400000000004</v>
      </c>
      <c r="AB14" s="159">
        <f t="shared" si="55"/>
        <v>0.17285400000000004</v>
      </c>
      <c r="AC14" s="159">
        <f t="shared" si="55"/>
        <v>0.17285400000000004</v>
      </c>
      <c r="AD14" s="159">
        <f t="shared" si="55"/>
        <v>0.17285400000000004</v>
      </c>
      <c r="AE14" s="159">
        <f t="shared" si="55"/>
        <v>0.17285400000000004</v>
      </c>
      <c r="AF14" s="159">
        <f t="shared" si="55"/>
        <v>0.17285400000000004</v>
      </c>
      <c r="AG14" s="159">
        <f t="shared" si="55"/>
        <v>0.17285400000000004</v>
      </c>
      <c r="AH14" s="159">
        <f t="shared" si="55"/>
        <v>0.17285400000000004</v>
      </c>
      <c r="AI14" s="159">
        <f t="shared" si="55"/>
        <v>0.17285400000000004</v>
      </c>
      <c r="AJ14" s="159">
        <f t="shared" si="55"/>
        <v>0.17285400000000004</v>
      </c>
      <c r="AK14" s="159">
        <f t="shared" si="55"/>
        <v>0.17285400000000004</v>
      </c>
      <c r="AL14" s="159">
        <f t="shared" si="7"/>
        <v>2.0742480000000003</v>
      </c>
      <c r="AM14" s="159">
        <f t="shared" si="8"/>
        <v>0</v>
      </c>
      <c r="AN14" s="160">
        <f t="shared" si="9"/>
        <v>7.8808619999999996</v>
      </c>
      <c r="AO14" s="30"/>
      <c r="AP14" s="55">
        <f t="shared" si="10"/>
        <v>0</v>
      </c>
      <c r="AQ14" s="550">
        <f t="shared" si="11"/>
        <v>0</v>
      </c>
      <c r="AR14" s="646">
        <f t="shared" si="12"/>
        <v>0</v>
      </c>
      <c r="AS14" s="646">
        <f t="shared" si="13"/>
        <v>0</v>
      </c>
      <c r="AT14" s="646">
        <f t="shared" si="14"/>
        <v>0</v>
      </c>
      <c r="AU14" s="646">
        <f t="shared" si="15"/>
        <v>0</v>
      </c>
      <c r="AV14" s="646">
        <f t="shared" si="16"/>
        <v>0</v>
      </c>
      <c r="AW14" s="646">
        <f t="shared" si="17"/>
        <v>0</v>
      </c>
      <c r="AX14" s="543">
        <f t="shared" si="18"/>
        <v>0</v>
      </c>
      <c r="AY14" s="656">
        <f t="shared" si="19"/>
        <v>0</v>
      </c>
      <c r="AZ14" s="656">
        <f t="shared" si="20"/>
        <v>0</v>
      </c>
      <c r="BA14" s="656">
        <f t="shared" si="21"/>
        <v>0</v>
      </c>
      <c r="BB14" s="656">
        <f t="shared" si="22"/>
        <v>0</v>
      </c>
      <c r="BC14" s="656">
        <f t="shared" si="23"/>
        <v>0</v>
      </c>
      <c r="BD14" s="656">
        <f t="shared" si="24"/>
        <v>0</v>
      </c>
      <c r="BE14" s="656">
        <f t="shared" si="25"/>
        <v>0</v>
      </c>
      <c r="BF14" s="656">
        <f t="shared" si="26"/>
        <v>0</v>
      </c>
      <c r="BG14" s="656">
        <f t="shared" si="27"/>
        <v>0</v>
      </c>
      <c r="BH14" s="656">
        <f t="shared" si="28"/>
        <v>0</v>
      </c>
      <c r="BI14" s="656">
        <f t="shared" si="29"/>
        <v>0</v>
      </c>
      <c r="BJ14" s="656">
        <f t="shared" si="30"/>
        <v>0</v>
      </c>
      <c r="BK14" s="543">
        <f t="shared" si="31"/>
        <v>0</v>
      </c>
      <c r="BL14" s="161">
        <f t="shared" si="32"/>
        <v>0</v>
      </c>
      <c r="BM14" s="161">
        <f t="shared" si="33"/>
        <v>0</v>
      </c>
      <c r="BN14" s="161">
        <f t="shared" si="34"/>
        <v>0</v>
      </c>
      <c r="BO14" s="161">
        <f t="shared" si="35"/>
        <v>0</v>
      </c>
      <c r="BP14" s="161">
        <f t="shared" si="36"/>
        <v>0</v>
      </c>
      <c r="BQ14" s="161">
        <f t="shared" si="37"/>
        <v>0</v>
      </c>
      <c r="BR14" s="161">
        <f t="shared" si="38"/>
        <v>0</v>
      </c>
      <c r="BS14" s="161">
        <f t="shared" si="39"/>
        <v>0</v>
      </c>
      <c r="BT14" s="161">
        <f t="shared" si="40"/>
        <v>0</v>
      </c>
      <c r="BU14" s="161">
        <f t="shared" si="41"/>
        <v>0</v>
      </c>
      <c r="BV14" s="161">
        <f t="shared" si="42"/>
        <v>0</v>
      </c>
      <c r="BW14" s="161">
        <f t="shared" si="43"/>
        <v>0</v>
      </c>
      <c r="BX14" s="543">
        <f t="shared" si="44"/>
        <v>0</v>
      </c>
      <c r="BY14" s="543">
        <f t="shared" si="45"/>
        <v>0</v>
      </c>
      <c r="BZ14" s="557">
        <f t="shared" si="52"/>
        <v>0</v>
      </c>
      <c r="CH14" s="1456">
        <v>4.4707299999999996</v>
      </c>
      <c r="CI14" s="1457">
        <v>1.8565800000000001</v>
      </c>
      <c r="CJ14" s="1457">
        <v>3.3503799999999999</v>
      </c>
      <c r="CK14" s="1457">
        <v>3.4570800000000004</v>
      </c>
      <c r="CL14" s="1457">
        <v>0</v>
      </c>
      <c r="CM14" s="1458">
        <v>13.13477</v>
      </c>
    </row>
    <row r="15" spans="1:91" ht="29.25" customHeight="1">
      <c r="A15" s="48" t="s">
        <v>683</v>
      </c>
      <c r="B15" s="1701"/>
      <c r="C15" s="26" t="s">
        <v>228</v>
      </c>
      <c r="D15" s="157">
        <f t="shared" si="0"/>
        <v>1.19407</v>
      </c>
      <c r="E15" s="158">
        <f t="shared" si="1"/>
        <v>2.9262959999999998</v>
      </c>
      <c r="F15" s="531">
        <f t="shared" si="46"/>
        <v>0.20253600000000002</v>
      </c>
      <c r="G15" s="531">
        <f t="shared" ref="G15:K15" si="56">+F15</f>
        <v>0.20253600000000002</v>
      </c>
      <c r="H15" s="531">
        <f t="shared" si="56"/>
        <v>0.20253600000000002</v>
      </c>
      <c r="I15" s="531">
        <f t="shared" si="56"/>
        <v>0.20253600000000002</v>
      </c>
      <c r="J15" s="531">
        <f t="shared" si="56"/>
        <v>0.20253600000000002</v>
      </c>
      <c r="K15" s="531">
        <f t="shared" si="56"/>
        <v>0.20253600000000002</v>
      </c>
      <c r="L15" s="159">
        <f t="shared" si="3"/>
        <v>1.2152160000000001</v>
      </c>
      <c r="M15" s="159">
        <f t="shared" si="48"/>
        <v>0.18274799999999999</v>
      </c>
      <c r="N15" s="159">
        <f t="shared" ref="N15:X15" si="57">+M15</f>
        <v>0.18274799999999999</v>
      </c>
      <c r="O15" s="159">
        <f t="shared" si="57"/>
        <v>0.18274799999999999</v>
      </c>
      <c r="P15" s="159">
        <f t="shared" si="57"/>
        <v>0.18274799999999999</v>
      </c>
      <c r="Q15" s="159">
        <f t="shared" si="57"/>
        <v>0.18274799999999999</v>
      </c>
      <c r="R15" s="159">
        <f t="shared" si="57"/>
        <v>0.18274799999999999</v>
      </c>
      <c r="S15" s="159">
        <f t="shared" si="57"/>
        <v>0.18274799999999999</v>
      </c>
      <c r="T15" s="159">
        <f t="shared" si="57"/>
        <v>0.18274799999999999</v>
      </c>
      <c r="U15" s="159">
        <f t="shared" si="57"/>
        <v>0.18274799999999999</v>
      </c>
      <c r="V15" s="159">
        <f t="shared" si="57"/>
        <v>0.18274799999999999</v>
      </c>
      <c r="W15" s="159">
        <f t="shared" si="57"/>
        <v>0.18274799999999999</v>
      </c>
      <c r="X15" s="159">
        <f t="shared" si="57"/>
        <v>0.18274799999999999</v>
      </c>
      <c r="Y15" s="159">
        <f t="shared" si="5"/>
        <v>2.1929759999999998</v>
      </c>
      <c r="Z15" s="159">
        <f t="shared" si="50"/>
        <v>0.18856799999999996</v>
      </c>
      <c r="AA15" s="159">
        <f t="shared" ref="AA15:AK15" si="58">+Z15</f>
        <v>0.18856799999999996</v>
      </c>
      <c r="AB15" s="159">
        <f t="shared" si="58"/>
        <v>0.18856799999999996</v>
      </c>
      <c r="AC15" s="159">
        <f t="shared" si="58"/>
        <v>0.18856799999999996</v>
      </c>
      <c r="AD15" s="159">
        <f t="shared" si="58"/>
        <v>0.18856799999999996</v>
      </c>
      <c r="AE15" s="159">
        <f t="shared" si="58"/>
        <v>0.18856799999999996</v>
      </c>
      <c r="AF15" s="159">
        <f t="shared" si="58"/>
        <v>0.18856799999999996</v>
      </c>
      <c r="AG15" s="159">
        <f t="shared" si="58"/>
        <v>0.18856799999999996</v>
      </c>
      <c r="AH15" s="159">
        <f t="shared" si="58"/>
        <v>0.18856799999999996</v>
      </c>
      <c r="AI15" s="159">
        <f t="shared" si="58"/>
        <v>0.18856799999999996</v>
      </c>
      <c r="AJ15" s="159">
        <f t="shared" si="58"/>
        <v>0.18856799999999996</v>
      </c>
      <c r="AK15" s="159">
        <f t="shared" si="58"/>
        <v>0.18856799999999996</v>
      </c>
      <c r="AL15" s="159">
        <f t="shared" si="7"/>
        <v>2.2628159999999995</v>
      </c>
      <c r="AM15" s="159">
        <f t="shared" si="8"/>
        <v>0</v>
      </c>
      <c r="AN15" s="160">
        <f t="shared" si="9"/>
        <v>8.5973039999999994</v>
      </c>
      <c r="AO15" s="30"/>
      <c r="AP15" s="55">
        <f t="shared" si="10"/>
        <v>0</v>
      </c>
      <c r="AQ15" s="550">
        <f t="shared" si="11"/>
        <v>0</v>
      </c>
      <c r="AR15" s="646">
        <f t="shared" si="12"/>
        <v>0</v>
      </c>
      <c r="AS15" s="646">
        <f t="shared" si="13"/>
        <v>0</v>
      </c>
      <c r="AT15" s="646">
        <f t="shared" si="14"/>
        <v>0</v>
      </c>
      <c r="AU15" s="646">
        <f t="shared" si="15"/>
        <v>0</v>
      </c>
      <c r="AV15" s="646">
        <f t="shared" si="16"/>
        <v>0</v>
      </c>
      <c r="AW15" s="646">
        <f t="shared" si="17"/>
        <v>0</v>
      </c>
      <c r="AX15" s="543">
        <f t="shared" si="18"/>
        <v>0</v>
      </c>
      <c r="AY15" s="656">
        <f t="shared" si="19"/>
        <v>0</v>
      </c>
      <c r="AZ15" s="656">
        <f t="shared" si="20"/>
        <v>0</v>
      </c>
      <c r="BA15" s="656">
        <f t="shared" si="21"/>
        <v>0</v>
      </c>
      <c r="BB15" s="656">
        <f t="shared" si="22"/>
        <v>0</v>
      </c>
      <c r="BC15" s="656">
        <f t="shared" si="23"/>
        <v>0</v>
      </c>
      <c r="BD15" s="656">
        <f t="shared" si="24"/>
        <v>0</v>
      </c>
      <c r="BE15" s="656">
        <f t="shared" si="25"/>
        <v>0</v>
      </c>
      <c r="BF15" s="656">
        <f t="shared" si="26"/>
        <v>0</v>
      </c>
      <c r="BG15" s="656">
        <f t="shared" si="27"/>
        <v>0</v>
      </c>
      <c r="BH15" s="656">
        <f t="shared" si="28"/>
        <v>0</v>
      </c>
      <c r="BI15" s="656">
        <f t="shared" si="29"/>
        <v>0</v>
      </c>
      <c r="BJ15" s="656">
        <f t="shared" si="30"/>
        <v>0</v>
      </c>
      <c r="BK15" s="543">
        <f t="shared" si="31"/>
        <v>0</v>
      </c>
      <c r="BL15" s="161">
        <f t="shared" si="32"/>
        <v>0</v>
      </c>
      <c r="BM15" s="161">
        <f t="shared" si="33"/>
        <v>0</v>
      </c>
      <c r="BN15" s="161">
        <f t="shared" si="34"/>
        <v>0</v>
      </c>
      <c r="BO15" s="161">
        <f t="shared" si="35"/>
        <v>0</v>
      </c>
      <c r="BP15" s="161">
        <f t="shared" si="36"/>
        <v>0</v>
      </c>
      <c r="BQ15" s="161">
        <f t="shared" si="37"/>
        <v>0</v>
      </c>
      <c r="BR15" s="161">
        <f t="shared" si="38"/>
        <v>0</v>
      </c>
      <c r="BS15" s="161">
        <f t="shared" si="39"/>
        <v>0</v>
      </c>
      <c r="BT15" s="161">
        <f t="shared" si="40"/>
        <v>0</v>
      </c>
      <c r="BU15" s="161">
        <f t="shared" si="41"/>
        <v>0</v>
      </c>
      <c r="BV15" s="161">
        <f t="shared" si="42"/>
        <v>0</v>
      </c>
      <c r="BW15" s="161">
        <f t="shared" si="43"/>
        <v>0</v>
      </c>
      <c r="BX15" s="543">
        <f t="shared" si="44"/>
        <v>0</v>
      </c>
      <c r="BY15" s="543">
        <f t="shared" si="45"/>
        <v>0</v>
      </c>
      <c r="BZ15" s="557">
        <f t="shared" si="52"/>
        <v>0</v>
      </c>
      <c r="CH15" s="1456">
        <v>4.8771599999999999</v>
      </c>
      <c r="CI15" s="1457">
        <v>2.02536</v>
      </c>
      <c r="CJ15" s="1457">
        <v>3.6549599999999995</v>
      </c>
      <c r="CK15" s="1457">
        <v>3.7713599999999996</v>
      </c>
      <c r="CL15" s="1457">
        <v>0</v>
      </c>
      <c r="CM15" s="1458">
        <v>14.32884</v>
      </c>
    </row>
    <row r="16" spans="1:91" s="5" customFormat="1" ht="29.25" customHeight="1">
      <c r="A16" s="47" t="s">
        <v>683</v>
      </c>
      <c r="B16" s="1700" t="s">
        <v>1063</v>
      </c>
      <c r="C16" s="564" t="s">
        <v>255</v>
      </c>
      <c r="D16" s="162">
        <f t="shared" si="0"/>
        <v>0.6467879166666668</v>
      </c>
      <c r="E16" s="163">
        <f t="shared" si="1"/>
        <v>1.5850770000000003</v>
      </c>
      <c r="F16" s="532">
        <f t="shared" si="46"/>
        <v>0.109707</v>
      </c>
      <c r="G16" s="532">
        <f t="shared" ref="G16:K16" si="59">+F16</f>
        <v>0.109707</v>
      </c>
      <c r="H16" s="532">
        <f t="shared" si="59"/>
        <v>0.109707</v>
      </c>
      <c r="I16" s="532">
        <f t="shared" si="59"/>
        <v>0.109707</v>
      </c>
      <c r="J16" s="532">
        <f t="shared" si="59"/>
        <v>0.109707</v>
      </c>
      <c r="K16" s="532">
        <f t="shared" si="59"/>
        <v>0.109707</v>
      </c>
      <c r="L16" s="164">
        <f t="shared" si="3"/>
        <v>0.65824199999999999</v>
      </c>
      <c r="M16" s="164">
        <f t="shared" si="48"/>
        <v>9.8988499999999979E-2</v>
      </c>
      <c r="N16" s="164">
        <f t="shared" ref="N16:X16" si="60">+M16</f>
        <v>9.8988499999999979E-2</v>
      </c>
      <c r="O16" s="164">
        <f t="shared" si="60"/>
        <v>9.8988499999999979E-2</v>
      </c>
      <c r="P16" s="164">
        <f t="shared" si="60"/>
        <v>9.8988499999999979E-2</v>
      </c>
      <c r="Q16" s="164">
        <f t="shared" si="60"/>
        <v>9.8988499999999979E-2</v>
      </c>
      <c r="R16" s="164">
        <f t="shared" si="60"/>
        <v>9.8988499999999979E-2</v>
      </c>
      <c r="S16" s="164">
        <f t="shared" si="60"/>
        <v>9.8988499999999979E-2</v>
      </c>
      <c r="T16" s="164">
        <f t="shared" si="60"/>
        <v>9.8988499999999979E-2</v>
      </c>
      <c r="U16" s="164">
        <f t="shared" si="60"/>
        <v>9.8988499999999979E-2</v>
      </c>
      <c r="V16" s="164">
        <f t="shared" si="60"/>
        <v>9.8988499999999979E-2</v>
      </c>
      <c r="W16" s="164">
        <f t="shared" si="60"/>
        <v>9.8988499999999979E-2</v>
      </c>
      <c r="X16" s="164">
        <f t="shared" si="60"/>
        <v>9.8988499999999979E-2</v>
      </c>
      <c r="Y16" s="164">
        <f t="shared" si="5"/>
        <v>1.1878619999999998</v>
      </c>
      <c r="Z16" s="164">
        <f t="shared" si="50"/>
        <v>0.10214100000000002</v>
      </c>
      <c r="AA16" s="164">
        <f t="shared" ref="AA16:AK16" si="61">+Z16</f>
        <v>0.10214100000000002</v>
      </c>
      <c r="AB16" s="164">
        <f t="shared" si="61"/>
        <v>0.10214100000000002</v>
      </c>
      <c r="AC16" s="164">
        <f t="shared" si="61"/>
        <v>0.10214100000000002</v>
      </c>
      <c r="AD16" s="164">
        <f t="shared" si="61"/>
        <v>0.10214100000000002</v>
      </c>
      <c r="AE16" s="164">
        <f t="shared" si="61"/>
        <v>0.10214100000000002</v>
      </c>
      <c r="AF16" s="164">
        <f t="shared" si="61"/>
        <v>0.10214100000000002</v>
      </c>
      <c r="AG16" s="164">
        <f t="shared" si="61"/>
        <v>0.10214100000000002</v>
      </c>
      <c r="AH16" s="164">
        <f t="shared" si="61"/>
        <v>0.10214100000000002</v>
      </c>
      <c r="AI16" s="164">
        <f t="shared" si="61"/>
        <v>0.10214100000000002</v>
      </c>
      <c r="AJ16" s="164">
        <f t="shared" si="61"/>
        <v>0.10214100000000002</v>
      </c>
      <c r="AK16" s="164">
        <f t="shared" si="61"/>
        <v>0.10214100000000002</v>
      </c>
      <c r="AL16" s="164">
        <f t="shared" si="7"/>
        <v>1.2256920000000002</v>
      </c>
      <c r="AM16" s="164">
        <f t="shared" si="8"/>
        <v>0</v>
      </c>
      <c r="AN16" s="165">
        <f t="shared" si="9"/>
        <v>4.6568730000000009</v>
      </c>
      <c r="AO16" s="31"/>
      <c r="AP16" s="56">
        <f t="shared" si="10"/>
        <v>0</v>
      </c>
      <c r="AQ16" s="551">
        <f t="shared" si="11"/>
        <v>0</v>
      </c>
      <c r="AR16" s="647">
        <f t="shared" si="12"/>
        <v>0</v>
      </c>
      <c r="AS16" s="647">
        <f t="shared" si="13"/>
        <v>0</v>
      </c>
      <c r="AT16" s="647">
        <f t="shared" si="14"/>
        <v>0</v>
      </c>
      <c r="AU16" s="647">
        <f t="shared" si="15"/>
        <v>0</v>
      </c>
      <c r="AV16" s="647">
        <f t="shared" si="16"/>
        <v>0</v>
      </c>
      <c r="AW16" s="647">
        <f t="shared" si="17"/>
        <v>0</v>
      </c>
      <c r="AX16" s="544">
        <f t="shared" si="18"/>
        <v>0</v>
      </c>
      <c r="AY16" s="657">
        <f t="shared" si="19"/>
        <v>0</v>
      </c>
      <c r="AZ16" s="657">
        <f t="shared" si="20"/>
        <v>0</v>
      </c>
      <c r="BA16" s="657">
        <f t="shared" si="21"/>
        <v>0</v>
      </c>
      <c r="BB16" s="657">
        <f t="shared" si="22"/>
        <v>0</v>
      </c>
      <c r="BC16" s="657">
        <f t="shared" si="23"/>
        <v>0</v>
      </c>
      <c r="BD16" s="657">
        <f t="shared" si="24"/>
        <v>0</v>
      </c>
      <c r="BE16" s="657">
        <f t="shared" si="25"/>
        <v>0</v>
      </c>
      <c r="BF16" s="657">
        <f t="shared" si="26"/>
        <v>0</v>
      </c>
      <c r="BG16" s="657">
        <f t="shared" si="27"/>
        <v>0</v>
      </c>
      <c r="BH16" s="657">
        <f t="shared" si="28"/>
        <v>0</v>
      </c>
      <c r="BI16" s="657">
        <f t="shared" si="29"/>
        <v>0</v>
      </c>
      <c r="BJ16" s="657">
        <f t="shared" si="30"/>
        <v>0</v>
      </c>
      <c r="BK16" s="544">
        <f t="shared" si="31"/>
        <v>0</v>
      </c>
      <c r="BL16" s="166">
        <f t="shared" si="32"/>
        <v>0</v>
      </c>
      <c r="BM16" s="166">
        <f t="shared" si="33"/>
        <v>0</v>
      </c>
      <c r="BN16" s="166">
        <f t="shared" si="34"/>
        <v>0</v>
      </c>
      <c r="BO16" s="166">
        <f t="shared" si="35"/>
        <v>0</v>
      </c>
      <c r="BP16" s="166">
        <f t="shared" si="36"/>
        <v>0</v>
      </c>
      <c r="BQ16" s="166">
        <f t="shared" si="37"/>
        <v>0</v>
      </c>
      <c r="BR16" s="166">
        <f t="shared" si="38"/>
        <v>0</v>
      </c>
      <c r="BS16" s="166">
        <f t="shared" si="39"/>
        <v>0</v>
      </c>
      <c r="BT16" s="166">
        <f t="shared" si="40"/>
        <v>0</v>
      </c>
      <c r="BU16" s="166">
        <f t="shared" si="41"/>
        <v>0</v>
      </c>
      <c r="BV16" s="166">
        <f t="shared" si="42"/>
        <v>0</v>
      </c>
      <c r="BW16" s="166">
        <f t="shared" si="43"/>
        <v>0</v>
      </c>
      <c r="BX16" s="544">
        <f t="shared" si="44"/>
        <v>0</v>
      </c>
      <c r="BY16" s="544">
        <f t="shared" si="45"/>
        <v>0</v>
      </c>
      <c r="BZ16" s="558">
        <f t="shared" si="52"/>
        <v>0</v>
      </c>
      <c r="CA16" s="1250"/>
      <c r="CB16" s="1250"/>
      <c r="CC16" s="1250"/>
      <c r="CD16" s="1250"/>
      <c r="CE16" s="1250"/>
      <c r="CF16" s="1250"/>
      <c r="CG16" s="1250"/>
      <c r="CH16" s="1459">
        <v>2.6417950000000006</v>
      </c>
      <c r="CI16" s="1460">
        <v>1.09707</v>
      </c>
      <c r="CJ16" s="1460">
        <v>1.9797699999999998</v>
      </c>
      <c r="CK16" s="1460">
        <v>2.0428200000000003</v>
      </c>
      <c r="CL16" s="1460">
        <v>0</v>
      </c>
      <c r="CM16" s="1461">
        <v>7.7614550000000015</v>
      </c>
    </row>
    <row r="17" spans="1:91" ht="29.25" customHeight="1">
      <c r="A17" s="48" t="s">
        <v>683</v>
      </c>
      <c r="B17" s="1700"/>
      <c r="C17" s="45" t="s">
        <v>226</v>
      </c>
      <c r="D17" s="152">
        <f t="shared" si="0"/>
        <v>0.99505833333333327</v>
      </c>
      <c r="E17" s="153">
        <f t="shared" si="1"/>
        <v>2.4385799999999995</v>
      </c>
      <c r="F17" s="533">
        <f t="shared" si="46"/>
        <v>0.16877999999999996</v>
      </c>
      <c r="G17" s="533">
        <f t="shared" ref="G17:K17" si="62">+F17</f>
        <v>0.16877999999999996</v>
      </c>
      <c r="H17" s="533">
        <f t="shared" si="62"/>
        <v>0.16877999999999996</v>
      </c>
      <c r="I17" s="533">
        <f t="shared" si="62"/>
        <v>0.16877999999999996</v>
      </c>
      <c r="J17" s="533">
        <f t="shared" si="62"/>
        <v>0.16877999999999996</v>
      </c>
      <c r="K17" s="533">
        <f t="shared" si="62"/>
        <v>0.16877999999999996</v>
      </c>
      <c r="L17" s="154">
        <f t="shared" si="3"/>
        <v>1.0126799999999998</v>
      </c>
      <c r="M17" s="154">
        <f t="shared" si="48"/>
        <v>0.15228999999999995</v>
      </c>
      <c r="N17" s="154">
        <f t="shared" ref="N17:X17" si="63">+M17</f>
        <v>0.15228999999999995</v>
      </c>
      <c r="O17" s="154">
        <f t="shared" si="63"/>
        <v>0.15228999999999995</v>
      </c>
      <c r="P17" s="154">
        <f t="shared" si="63"/>
        <v>0.15228999999999995</v>
      </c>
      <c r="Q17" s="154">
        <f t="shared" si="63"/>
        <v>0.15228999999999995</v>
      </c>
      <c r="R17" s="154">
        <f t="shared" si="63"/>
        <v>0.15228999999999995</v>
      </c>
      <c r="S17" s="154">
        <f t="shared" si="63"/>
        <v>0.15228999999999995</v>
      </c>
      <c r="T17" s="154">
        <f t="shared" si="63"/>
        <v>0.15228999999999995</v>
      </c>
      <c r="U17" s="154">
        <f t="shared" si="63"/>
        <v>0.15228999999999995</v>
      </c>
      <c r="V17" s="154">
        <f t="shared" si="63"/>
        <v>0.15228999999999995</v>
      </c>
      <c r="W17" s="154">
        <f t="shared" si="63"/>
        <v>0.15228999999999995</v>
      </c>
      <c r="X17" s="154">
        <f t="shared" si="63"/>
        <v>0.15228999999999995</v>
      </c>
      <c r="Y17" s="154">
        <f t="shared" si="5"/>
        <v>1.8274799999999995</v>
      </c>
      <c r="Z17" s="154">
        <f t="shared" si="50"/>
        <v>0.15714</v>
      </c>
      <c r="AA17" s="154">
        <f t="shared" ref="AA17:AK17" si="64">+Z17</f>
        <v>0.15714</v>
      </c>
      <c r="AB17" s="154">
        <f t="shared" si="64"/>
        <v>0.15714</v>
      </c>
      <c r="AC17" s="154">
        <f t="shared" si="64"/>
        <v>0.15714</v>
      </c>
      <c r="AD17" s="154">
        <f t="shared" si="64"/>
        <v>0.15714</v>
      </c>
      <c r="AE17" s="154">
        <f t="shared" si="64"/>
        <v>0.15714</v>
      </c>
      <c r="AF17" s="154">
        <f t="shared" si="64"/>
        <v>0.15714</v>
      </c>
      <c r="AG17" s="154">
        <f t="shared" si="64"/>
        <v>0.15714</v>
      </c>
      <c r="AH17" s="154">
        <f t="shared" si="64"/>
        <v>0.15714</v>
      </c>
      <c r="AI17" s="154">
        <f t="shared" si="64"/>
        <v>0.15714</v>
      </c>
      <c r="AJ17" s="154">
        <f t="shared" si="64"/>
        <v>0.15714</v>
      </c>
      <c r="AK17" s="154">
        <f t="shared" si="64"/>
        <v>0.15714</v>
      </c>
      <c r="AL17" s="154">
        <f t="shared" si="7"/>
        <v>1.88568</v>
      </c>
      <c r="AM17" s="154">
        <f t="shared" si="8"/>
        <v>0</v>
      </c>
      <c r="AN17" s="155">
        <f t="shared" si="9"/>
        <v>7.1644199999999998</v>
      </c>
      <c r="AO17" s="29"/>
      <c r="AP17" s="57">
        <f t="shared" si="10"/>
        <v>0</v>
      </c>
      <c r="AQ17" s="552">
        <f t="shared" si="11"/>
        <v>0</v>
      </c>
      <c r="AR17" s="648">
        <f t="shared" si="12"/>
        <v>0</v>
      </c>
      <c r="AS17" s="648">
        <f t="shared" si="13"/>
        <v>0</v>
      </c>
      <c r="AT17" s="648">
        <f t="shared" si="14"/>
        <v>0</v>
      </c>
      <c r="AU17" s="648">
        <f t="shared" si="15"/>
        <v>0</v>
      </c>
      <c r="AV17" s="648">
        <f t="shared" si="16"/>
        <v>0</v>
      </c>
      <c r="AW17" s="648">
        <f t="shared" si="17"/>
        <v>0</v>
      </c>
      <c r="AX17" s="545">
        <f t="shared" si="18"/>
        <v>0</v>
      </c>
      <c r="AY17" s="658">
        <f t="shared" si="19"/>
        <v>0</v>
      </c>
      <c r="AZ17" s="658">
        <f t="shared" si="20"/>
        <v>0</v>
      </c>
      <c r="BA17" s="658">
        <f t="shared" si="21"/>
        <v>0</v>
      </c>
      <c r="BB17" s="658">
        <f t="shared" si="22"/>
        <v>0</v>
      </c>
      <c r="BC17" s="658">
        <f t="shared" si="23"/>
        <v>0</v>
      </c>
      <c r="BD17" s="658">
        <f t="shared" si="24"/>
        <v>0</v>
      </c>
      <c r="BE17" s="658">
        <f t="shared" si="25"/>
        <v>0</v>
      </c>
      <c r="BF17" s="658">
        <f t="shared" si="26"/>
        <v>0</v>
      </c>
      <c r="BG17" s="658">
        <f t="shared" si="27"/>
        <v>0</v>
      </c>
      <c r="BH17" s="658">
        <f t="shared" si="28"/>
        <v>0</v>
      </c>
      <c r="BI17" s="658">
        <f t="shared" si="29"/>
        <v>0</v>
      </c>
      <c r="BJ17" s="658">
        <f t="shared" si="30"/>
        <v>0</v>
      </c>
      <c r="BK17" s="545">
        <f t="shared" si="31"/>
        <v>0</v>
      </c>
      <c r="BL17" s="156">
        <f t="shared" si="32"/>
        <v>0</v>
      </c>
      <c r="BM17" s="156">
        <f t="shared" si="33"/>
        <v>0</v>
      </c>
      <c r="BN17" s="156">
        <f t="shared" si="34"/>
        <v>0</v>
      </c>
      <c r="BO17" s="156">
        <f t="shared" si="35"/>
        <v>0</v>
      </c>
      <c r="BP17" s="156">
        <f t="shared" si="36"/>
        <v>0</v>
      </c>
      <c r="BQ17" s="156">
        <f t="shared" si="37"/>
        <v>0</v>
      </c>
      <c r="BR17" s="156">
        <f t="shared" si="38"/>
        <v>0</v>
      </c>
      <c r="BS17" s="156">
        <f t="shared" si="39"/>
        <v>0</v>
      </c>
      <c r="BT17" s="156">
        <f t="shared" si="40"/>
        <v>0</v>
      </c>
      <c r="BU17" s="156">
        <f t="shared" si="41"/>
        <v>0</v>
      </c>
      <c r="BV17" s="156">
        <f t="shared" si="42"/>
        <v>0</v>
      </c>
      <c r="BW17" s="156">
        <f t="shared" si="43"/>
        <v>0</v>
      </c>
      <c r="BX17" s="545">
        <f t="shared" si="44"/>
        <v>0</v>
      </c>
      <c r="BY17" s="545">
        <f t="shared" si="45"/>
        <v>0</v>
      </c>
      <c r="BZ17" s="559">
        <f t="shared" si="52"/>
        <v>0</v>
      </c>
      <c r="CH17" s="1462">
        <v>4.0642999999999994</v>
      </c>
      <c r="CI17" s="1463">
        <v>1.6877999999999997</v>
      </c>
      <c r="CJ17" s="1463">
        <v>3.0457999999999994</v>
      </c>
      <c r="CK17" s="1463">
        <v>3.1428000000000003</v>
      </c>
      <c r="CL17" s="1463">
        <v>0</v>
      </c>
      <c r="CM17" s="1464">
        <v>11.9407</v>
      </c>
    </row>
    <row r="18" spans="1:91" ht="29.25" customHeight="1">
      <c r="A18" s="48" t="s">
        <v>683</v>
      </c>
      <c r="B18" s="1700"/>
      <c r="C18" s="45" t="s">
        <v>234</v>
      </c>
      <c r="D18" s="157">
        <f t="shared" si="0"/>
        <v>1.0945641666666666</v>
      </c>
      <c r="E18" s="158">
        <f t="shared" si="1"/>
        <v>2.6824379999999999</v>
      </c>
      <c r="F18" s="531">
        <f t="shared" si="46"/>
        <v>0.18565799999999999</v>
      </c>
      <c r="G18" s="531">
        <f t="shared" ref="G18:K18" si="65">+F18</f>
        <v>0.18565799999999999</v>
      </c>
      <c r="H18" s="531">
        <f t="shared" si="65"/>
        <v>0.18565799999999999</v>
      </c>
      <c r="I18" s="531">
        <f t="shared" si="65"/>
        <v>0.18565799999999999</v>
      </c>
      <c r="J18" s="531">
        <f t="shared" si="65"/>
        <v>0.18565799999999999</v>
      </c>
      <c r="K18" s="531">
        <f t="shared" si="65"/>
        <v>0.18565799999999999</v>
      </c>
      <c r="L18" s="159">
        <f t="shared" si="3"/>
        <v>1.1139479999999999</v>
      </c>
      <c r="M18" s="159">
        <f t="shared" si="48"/>
        <v>0.16751899999999997</v>
      </c>
      <c r="N18" s="159">
        <f t="shared" ref="N18:X18" si="66">+M18</f>
        <v>0.16751899999999997</v>
      </c>
      <c r="O18" s="159">
        <f t="shared" si="66"/>
        <v>0.16751899999999997</v>
      </c>
      <c r="P18" s="159">
        <f t="shared" si="66"/>
        <v>0.16751899999999997</v>
      </c>
      <c r="Q18" s="159">
        <f t="shared" si="66"/>
        <v>0.16751899999999997</v>
      </c>
      <c r="R18" s="159">
        <f t="shared" si="66"/>
        <v>0.16751899999999997</v>
      </c>
      <c r="S18" s="159">
        <f t="shared" si="66"/>
        <v>0.16751899999999997</v>
      </c>
      <c r="T18" s="159">
        <f t="shared" si="66"/>
        <v>0.16751899999999997</v>
      </c>
      <c r="U18" s="159">
        <f t="shared" si="66"/>
        <v>0.16751899999999997</v>
      </c>
      <c r="V18" s="159">
        <f t="shared" si="66"/>
        <v>0.16751899999999997</v>
      </c>
      <c r="W18" s="159">
        <f t="shared" si="66"/>
        <v>0.16751899999999997</v>
      </c>
      <c r="X18" s="159">
        <f t="shared" si="66"/>
        <v>0.16751899999999997</v>
      </c>
      <c r="Y18" s="159">
        <f t="shared" si="5"/>
        <v>2.0102279999999997</v>
      </c>
      <c r="Z18" s="159">
        <f t="shared" si="50"/>
        <v>0.17285400000000004</v>
      </c>
      <c r="AA18" s="159">
        <f t="shared" ref="AA18:AK18" si="67">+Z18</f>
        <v>0.17285400000000004</v>
      </c>
      <c r="AB18" s="159">
        <f t="shared" si="67"/>
        <v>0.17285400000000004</v>
      </c>
      <c r="AC18" s="159">
        <f t="shared" si="67"/>
        <v>0.17285400000000004</v>
      </c>
      <c r="AD18" s="159">
        <f t="shared" si="67"/>
        <v>0.17285400000000004</v>
      </c>
      <c r="AE18" s="159">
        <f t="shared" si="67"/>
        <v>0.17285400000000004</v>
      </c>
      <c r="AF18" s="159">
        <f t="shared" si="67"/>
        <v>0.17285400000000004</v>
      </c>
      <c r="AG18" s="159">
        <f t="shared" si="67"/>
        <v>0.17285400000000004</v>
      </c>
      <c r="AH18" s="159">
        <f t="shared" si="67"/>
        <v>0.17285400000000004</v>
      </c>
      <c r="AI18" s="159">
        <f t="shared" si="67"/>
        <v>0.17285400000000004</v>
      </c>
      <c r="AJ18" s="159">
        <f t="shared" si="67"/>
        <v>0.17285400000000004</v>
      </c>
      <c r="AK18" s="159">
        <f t="shared" si="67"/>
        <v>0.17285400000000004</v>
      </c>
      <c r="AL18" s="159">
        <f t="shared" si="7"/>
        <v>2.0742480000000003</v>
      </c>
      <c r="AM18" s="159">
        <f t="shared" si="8"/>
        <v>0</v>
      </c>
      <c r="AN18" s="160">
        <f t="shared" si="9"/>
        <v>7.8808619999999996</v>
      </c>
      <c r="AO18" s="30"/>
      <c r="AP18" s="55">
        <f t="shared" si="10"/>
        <v>0</v>
      </c>
      <c r="AQ18" s="550">
        <f t="shared" si="11"/>
        <v>0</v>
      </c>
      <c r="AR18" s="646">
        <f t="shared" si="12"/>
        <v>0</v>
      </c>
      <c r="AS18" s="646">
        <f t="shared" si="13"/>
        <v>0</v>
      </c>
      <c r="AT18" s="646">
        <f t="shared" si="14"/>
        <v>0</v>
      </c>
      <c r="AU18" s="646">
        <f t="shared" si="15"/>
        <v>0</v>
      </c>
      <c r="AV18" s="646">
        <f t="shared" si="16"/>
        <v>0</v>
      </c>
      <c r="AW18" s="646">
        <f t="shared" si="17"/>
        <v>0</v>
      </c>
      <c r="AX18" s="543">
        <f t="shared" si="18"/>
        <v>0</v>
      </c>
      <c r="AY18" s="656">
        <f t="shared" si="19"/>
        <v>0</v>
      </c>
      <c r="AZ18" s="656">
        <f t="shared" si="20"/>
        <v>0</v>
      </c>
      <c r="BA18" s="656">
        <f t="shared" si="21"/>
        <v>0</v>
      </c>
      <c r="BB18" s="656">
        <f t="shared" si="22"/>
        <v>0</v>
      </c>
      <c r="BC18" s="656">
        <f t="shared" si="23"/>
        <v>0</v>
      </c>
      <c r="BD18" s="656">
        <f t="shared" si="24"/>
        <v>0</v>
      </c>
      <c r="BE18" s="656">
        <f t="shared" si="25"/>
        <v>0</v>
      </c>
      <c r="BF18" s="656">
        <f t="shared" si="26"/>
        <v>0</v>
      </c>
      <c r="BG18" s="656">
        <f t="shared" si="27"/>
        <v>0</v>
      </c>
      <c r="BH18" s="656">
        <f t="shared" si="28"/>
        <v>0</v>
      </c>
      <c r="BI18" s="656">
        <f t="shared" si="29"/>
        <v>0</v>
      </c>
      <c r="BJ18" s="656">
        <f t="shared" si="30"/>
        <v>0</v>
      </c>
      <c r="BK18" s="543">
        <f t="shared" si="31"/>
        <v>0</v>
      </c>
      <c r="BL18" s="161">
        <f t="shared" si="32"/>
        <v>0</v>
      </c>
      <c r="BM18" s="161">
        <f t="shared" si="33"/>
        <v>0</v>
      </c>
      <c r="BN18" s="161">
        <f t="shared" si="34"/>
        <v>0</v>
      </c>
      <c r="BO18" s="161">
        <f t="shared" si="35"/>
        <v>0</v>
      </c>
      <c r="BP18" s="161">
        <f t="shared" si="36"/>
        <v>0</v>
      </c>
      <c r="BQ18" s="161">
        <f t="shared" si="37"/>
        <v>0</v>
      </c>
      <c r="BR18" s="161">
        <f t="shared" si="38"/>
        <v>0</v>
      </c>
      <c r="BS18" s="161">
        <f t="shared" si="39"/>
        <v>0</v>
      </c>
      <c r="BT18" s="161">
        <f t="shared" si="40"/>
        <v>0</v>
      </c>
      <c r="BU18" s="161">
        <f t="shared" si="41"/>
        <v>0</v>
      </c>
      <c r="BV18" s="161">
        <f t="shared" si="42"/>
        <v>0</v>
      </c>
      <c r="BW18" s="161">
        <f t="shared" si="43"/>
        <v>0</v>
      </c>
      <c r="BX18" s="543">
        <f t="shared" si="44"/>
        <v>0</v>
      </c>
      <c r="BY18" s="543">
        <f t="shared" si="45"/>
        <v>0</v>
      </c>
      <c r="BZ18" s="557">
        <f t="shared" si="52"/>
        <v>0</v>
      </c>
      <c r="CH18" s="1456">
        <v>4.4707299999999996</v>
      </c>
      <c r="CI18" s="1457">
        <v>1.8565800000000001</v>
      </c>
      <c r="CJ18" s="1457">
        <v>3.3503799999999999</v>
      </c>
      <c r="CK18" s="1457">
        <v>3.4570800000000004</v>
      </c>
      <c r="CL18" s="1457">
        <v>0</v>
      </c>
      <c r="CM18" s="1458">
        <v>13.13477</v>
      </c>
    </row>
    <row r="19" spans="1:91" ht="29.25" customHeight="1">
      <c r="A19" s="46" t="s">
        <v>683</v>
      </c>
      <c r="B19" s="1701"/>
      <c r="C19" s="26" t="s">
        <v>228</v>
      </c>
      <c r="D19" s="157">
        <f t="shared" si="0"/>
        <v>1.19407</v>
      </c>
      <c r="E19" s="158">
        <f t="shared" si="1"/>
        <v>2.9262959999999998</v>
      </c>
      <c r="F19" s="531">
        <f t="shared" si="46"/>
        <v>0.20253600000000002</v>
      </c>
      <c r="G19" s="531">
        <f t="shared" ref="G19:K19" si="68">+F19</f>
        <v>0.20253600000000002</v>
      </c>
      <c r="H19" s="531">
        <f t="shared" si="68"/>
        <v>0.20253600000000002</v>
      </c>
      <c r="I19" s="531">
        <f t="shared" si="68"/>
        <v>0.20253600000000002</v>
      </c>
      <c r="J19" s="531">
        <f t="shared" si="68"/>
        <v>0.20253600000000002</v>
      </c>
      <c r="K19" s="531">
        <f t="shared" si="68"/>
        <v>0.20253600000000002</v>
      </c>
      <c r="L19" s="159">
        <f t="shared" si="3"/>
        <v>1.2152160000000001</v>
      </c>
      <c r="M19" s="159">
        <f t="shared" si="48"/>
        <v>0.18274799999999999</v>
      </c>
      <c r="N19" s="159">
        <f t="shared" ref="N19:X19" si="69">+M19</f>
        <v>0.18274799999999999</v>
      </c>
      <c r="O19" s="159">
        <f t="shared" si="69"/>
        <v>0.18274799999999999</v>
      </c>
      <c r="P19" s="159">
        <f t="shared" si="69"/>
        <v>0.18274799999999999</v>
      </c>
      <c r="Q19" s="159">
        <f t="shared" si="69"/>
        <v>0.18274799999999999</v>
      </c>
      <c r="R19" s="159">
        <f t="shared" si="69"/>
        <v>0.18274799999999999</v>
      </c>
      <c r="S19" s="159">
        <f t="shared" si="69"/>
        <v>0.18274799999999999</v>
      </c>
      <c r="T19" s="159">
        <f t="shared" si="69"/>
        <v>0.18274799999999999</v>
      </c>
      <c r="U19" s="159">
        <f t="shared" si="69"/>
        <v>0.18274799999999999</v>
      </c>
      <c r="V19" s="159">
        <f t="shared" si="69"/>
        <v>0.18274799999999999</v>
      </c>
      <c r="W19" s="159">
        <f t="shared" si="69"/>
        <v>0.18274799999999999</v>
      </c>
      <c r="X19" s="159">
        <f t="shared" si="69"/>
        <v>0.18274799999999999</v>
      </c>
      <c r="Y19" s="159">
        <f t="shared" si="5"/>
        <v>2.1929759999999998</v>
      </c>
      <c r="Z19" s="159">
        <f t="shared" si="50"/>
        <v>0.18856799999999996</v>
      </c>
      <c r="AA19" s="159">
        <f t="shared" ref="AA19:AK19" si="70">+Z19</f>
        <v>0.18856799999999996</v>
      </c>
      <c r="AB19" s="159">
        <f t="shared" si="70"/>
        <v>0.18856799999999996</v>
      </c>
      <c r="AC19" s="159">
        <f t="shared" si="70"/>
        <v>0.18856799999999996</v>
      </c>
      <c r="AD19" s="159">
        <f t="shared" si="70"/>
        <v>0.18856799999999996</v>
      </c>
      <c r="AE19" s="159">
        <f t="shared" si="70"/>
        <v>0.18856799999999996</v>
      </c>
      <c r="AF19" s="159">
        <f t="shared" si="70"/>
        <v>0.18856799999999996</v>
      </c>
      <c r="AG19" s="159">
        <f t="shared" si="70"/>
        <v>0.18856799999999996</v>
      </c>
      <c r="AH19" s="159">
        <f t="shared" si="70"/>
        <v>0.18856799999999996</v>
      </c>
      <c r="AI19" s="159">
        <f t="shared" si="70"/>
        <v>0.18856799999999996</v>
      </c>
      <c r="AJ19" s="159">
        <f t="shared" si="70"/>
        <v>0.18856799999999996</v>
      </c>
      <c r="AK19" s="159">
        <f t="shared" si="70"/>
        <v>0.18856799999999996</v>
      </c>
      <c r="AL19" s="159">
        <f t="shared" si="7"/>
        <v>2.2628159999999995</v>
      </c>
      <c r="AM19" s="159">
        <f t="shared" si="8"/>
        <v>0</v>
      </c>
      <c r="AN19" s="160">
        <f t="shared" si="9"/>
        <v>8.5973039999999994</v>
      </c>
      <c r="AO19" s="30"/>
      <c r="AP19" s="55">
        <f t="shared" si="10"/>
        <v>0</v>
      </c>
      <c r="AQ19" s="550">
        <f t="shared" si="11"/>
        <v>0</v>
      </c>
      <c r="AR19" s="646">
        <f t="shared" si="12"/>
        <v>0</v>
      </c>
      <c r="AS19" s="646">
        <f t="shared" si="13"/>
        <v>0</v>
      </c>
      <c r="AT19" s="646">
        <f t="shared" si="14"/>
        <v>0</v>
      </c>
      <c r="AU19" s="646">
        <f t="shared" si="15"/>
        <v>0</v>
      </c>
      <c r="AV19" s="646">
        <f t="shared" si="16"/>
        <v>0</v>
      </c>
      <c r="AW19" s="646">
        <f t="shared" si="17"/>
        <v>0</v>
      </c>
      <c r="AX19" s="543">
        <f t="shared" si="18"/>
        <v>0</v>
      </c>
      <c r="AY19" s="656">
        <f t="shared" si="19"/>
        <v>0</v>
      </c>
      <c r="AZ19" s="656">
        <f t="shared" si="20"/>
        <v>0</v>
      </c>
      <c r="BA19" s="656">
        <f t="shared" si="21"/>
        <v>0</v>
      </c>
      <c r="BB19" s="656">
        <f t="shared" si="22"/>
        <v>0</v>
      </c>
      <c r="BC19" s="656">
        <f t="shared" si="23"/>
        <v>0</v>
      </c>
      <c r="BD19" s="656">
        <f t="shared" si="24"/>
        <v>0</v>
      </c>
      <c r="BE19" s="656">
        <f t="shared" si="25"/>
        <v>0</v>
      </c>
      <c r="BF19" s="656">
        <f t="shared" si="26"/>
        <v>0</v>
      </c>
      <c r="BG19" s="656">
        <f t="shared" si="27"/>
        <v>0</v>
      </c>
      <c r="BH19" s="656">
        <f t="shared" si="28"/>
        <v>0</v>
      </c>
      <c r="BI19" s="656">
        <f t="shared" si="29"/>
        <v>0</v>
      </c>
      <c r="BJ19" s="656">
        <f t="shared" si="30"/>
        <v>0</v>
      </c>
      <c r="BK19" s="543">
        <f t="shared" si="31"/>
        <v>0</v>
      </c>
      <c r="BL19" s="161">
        <f t="shared" si="32"/>
        <v>0</v>
      </c>
      <c r="BM19" s="161">
        <f t="shared" si="33"/>
        <v>0</v>
      </c>
      <c r="BN19" s="161">
        <f t="shared" si="34"/>
        <v>0</v>
      </c>
      <c r="BO19" s="161">
        <f t="shared" si="35"/>
        <v>0</v>
      </c>
      <c r="BP19" s="161">
        <f t="shared" si="36"/>
        <v>0</v>
      </c>
      <c r="BQ19" s="161">
        <f t="shared" si="37"/>
        <v>0</v>
      </c>
      <c r="BR19" s="161">
        <f t="shared" si="38"/>
        <v>0</v>
      </c>
      <c r="BS19" s="161">
        <f t="shared" si="39"/>
        <v>0</v>
      </c>
      <c r="BT19" s="161">
        <f t="shared" si="40"/>
        <v>0</v>
      </c>
      <c r="BU19" s="161">
        <f t="shared" si="41"/>
        <v>0</v>
      </c>
      <c r="BV19" s="161">
        <f t="shared" si="42"/>
        <v>0</v>
      </c>
      <c r="BW19" s="161">
        <f t="shared" si="43"/>
        <v>0</v>
      </c>
      <c r="BX19" s="543">
        <f t="shared" si="44"/>
        <v>0</v>
      </c>
      <c r="BY19" s="543">
        <f t="shared" si="45"/>
        <v>0</v>
      </c>
      <c r="BZ19" s="557">
        <f t="shared" si="52"/>
        <v>0</v>
      </c>
      <c r="CH19" s="1456">
        <v>4.8771599999999999</v>
      </c>
      <c r="CI19" s="1457">
        <v>2.02536</v>
      </c>
      <c r="CJ19" s="1457">
        <v>3.6549599999999995</v>
      </c>
      <c r="CK19" s="1457">
        <v>3.7713599999999996</v>
      </c>
      <c r="CL19" s="1457">
        <v>0</v>
      </c>
      <c r="CM19" s="1458">
        <v>14.32884</v>
      </c>
    </row>
    <row r="20" spans="1:91" ht="29.25" customHeight="1">
      <c r="A20" s="563" t="s">
        <v>680</v>
      </c>
      <c r="B20" s="1700" t="s">
        <v>420</v>
      </c>
      <c r="C20" s="564" t="s">
        <v>55</v>
      </c>
      <c r="D20" s="157">
        <f t="shared" si="0"/>
        <v>0.84579958333333316</v>
      </c>
      <c r="E20" s="158">
        <f t="shared" si="1"/>
        <v>2.0727929999999994</v>
      </c>
      <c r="F20" s="531">
        <f t="shared" si="46"/>
        <v>0.14346299999999998</v>
      </c>
      <c r="G20" s="531">
        <f t="shared" ref="G20:K20" si="71">+F20</f>
        <v>0.14346299999999998</v>
      </c>
      <c r="H20" s="531">
        <f t="shared" si="71"/>
        <v>0.14346299999999998</v>
      </c>
      <c r="I20" s="531">
        <f t="shared" si="71"/>
        <v>0.14346299999999998</v>
      </c>
      <c r="J20" s="531">
        <f t="shared" si="71"/>
        <v>0.14346299999999998</v>
      </c>
      <c r="K20" s="531">
        <f t="shared" si="71"/>
        <v>0.14346299999999998</v>
      </c>
      <c r="L20" s="159">
        <f t="shared" si="3"/>
        <v>0.86077799999999993</v>
      </c>
      <c r="M20" s="159">
        <f t="shared" si="48"/>
        <v>0.12944649999999996</v>
      </c>
      <c r="N20" s="159">
        <f t="shared" ref="N20:X20" si="72">+M20</f>
        <v>0.12944649999999996</v>
      </c>
      <c r="O20" s="159">
        <f t="shared" si="72"/>
        <v>0.12944649999999996</v>
      </c>
      <c r="P20" s="159">
        <f t="shared" si="72"/>
        <v>0.12944649999999996</v>
      </c>
      <c r="Q20" s="159">
        <f t="shared" si="72"/>
        <v>0.12944649999999996</v>
      </c>
      <c r="R20" s="159">
        <f t="shared" si="72"/>
        <v>0.12944649999999996</v>
      </c>
      <c r="S20" s="159">
        <f t="shared" si="72"/>
        <v>0.12944649999999996</v>
      </c>
      <c r="T20" s="159">
        <f t="shared" si="72"/>
        <v>0.12944649999999996</v>
      </c>
      <c r="U20" s="159">
        <f t="shared" si="72"/>
        <v>0.12944649999999996</v>
      </c>
      <c r="V20" s="159">
        <f t="shared" si="72"/>
        <v>0.12944649999999996</v>
      </c>
      <c r="W20" s="159">
        <f t="shared" si="72"/>
        <v>0.12944649999999996</v>
      </c>
      <c r="X20" s="159">
        <f t="shared" si="72"/>
        <v>0.12944649999999996</v>
      </c>
      <c r="Y20" s="159">
        <f t="shared" si="5"/>
        <v>1.5533579999999996</v>
      </c>
      <c r="Z20" s="159">
        <f t="shared" si="50"/>
        <v>0.13356899999999999</v>
      </c>
      <c r="AA20" s="159">
        <f t="shared" ref="AA20:AK20" si="73">+Z20</f>
        <v>0.13356899999999999</v>
      </c>
      <c r="AB20" s="159">
        <f t="shared" si="73"/>
        <v>0.13356899999999999</v>
      </c>
      <c r="AC20" s="159">
        <f t="shared" si="73"/>
        <v>0.13356899999999999</v>
      </c>
      <c r="AD20" s="159">
        <f t="shared" si="73"/>
        <v>0.13356899999999999</v>
      </c>
      <c r="AE20" s="159">
        <f t="shared" si="73"/>
        <v>0.13356899999999999</v>
      </c>
      <c r="AF20" s="159">
        <f t="shared" si="73"/>
        <v>0.13356899999999999</v>
      </c>
      <c r="AG20" s="159">
        <f t="shared" si="73"/>
        <v>0.13356899999999999</v>
      </c>
      <c r="AH20" s="159">
        <f t="shared" si="73"/>
        <v>0.13356899999999999</v>
      </c>
      <c r="AI20" s="159">
        <f t="shared" si="73"/>
        <v>0.13356899999999999</v>
      </c>
      <c r="AJ20" s="159">
        <f t="shared" si="73"/>
        <v>0.13356899999999999</v>
      </c>
      <c r="AK20" s="159">
        <f t="shared" si="73"/>
        <v>0.13356899999999999</v>
      </c>
      <c r="AL20" s="159">
        <f t="shared" si="7"/>
        <v>1.6028279999999999</v>
      </c>
      <c r="AM20" s="159">
        <f t="shared" si="8"/>
        <v>0</v>
      </c>
      <c r="AN20" s="160">
        <f t="shared" si="9"/>
        <v>6.0897569999999988</v>
      </c>
      <c r="AO20" s="30"/>
      <c r="AP20" s="55">
        <f t="shared" si="10"/>
        <v>0</v>
      </c>
      <c r="AQ20" s="550">
        <f t="shared" si="11"/>
        <v>0</v>
      </c>
      <c r="AR20" s="646">
        <f t="shared" si="12"/>
        <v>0</v>
      </c>
      <c r="AS20" s="646">
        <f t="shared" si="13"/>
        <v>0</v>
      </c>
      <c r="AT20" s="646">
        <f t="shared" si="14"/>
        <v>0</v>
      </c>
      <c r="AU20" s="646">
        <f t="shared" si="15"/>
        <v>0</v>
      </c>
      <c r="AV20" s="646">
        <f t="shared" si="16"/>
        <v>0</v>
      </c>
      <c r="AW20" s="646">
        <f t="shared" si="17"/>
        <v>0</v>
      </c>
      <c r="AX20" s="543">
        <f t="shared" si="18"/>
        <v>0</v>
      </c>
      <c r="AY20" s="656">
        <f t="shared" si="19"/>
        <v>0</v>
      </c>
      <c r="AZ20" s="656">
        <f t="shared" si="20"/>
        <v>0</v>
      </c>
      <c r="BA20" s="656">
        <f t="shared" si="21"/>
        <v>0</v>
      </c>
      <c r="BB20" s="656">
        <f t="shared" si="22"/>
        <v>0</v>
      </c>
      <c r="BC20" s="656">
        <f t="shared" si="23"/>
        <v>0</v>
      </c>
      <c r="BD20" s="656">
        <f t="shared" si="24"/>
        <v>0</v>
      </c>
      <c r="BE20" s="656">
        <f t="shared" si="25"/>
        <v>0</v>
      </c>
      <c r="BF20" s="656">
        <f t="shared" si="26"/>
        <v>0</v>
      </c>
      <c r="BG20" s="656">
        <f t="shared" si="27"/>
        <v>0</v>
      </c>
      <c r="BH20" s="656">
        <f t="shared" si="28"/>
        <v>0</v>
      </c>
      <c r="BI20" s="656">
        <f t="shared" si="29"/>
        <v>0</v>
      </c>
      <c r="BJ20" s="656">
        <f t="shared" si="30"/>
        <v>0</v>
      </c>
      <c r="BK20" s="543">
        <f t="shared" si="31"/>
        <v>0</v>
      </c>
      <c r="BL20" s="161">
        <f t="shared" si="32"/>
        <v>0</v>
      </c>
      <c r="BM20" s="161">
        <f t="shared" si="33"/>
        <v>0</v>
      </c>
      <c r="BN20" s="161">
        <f t="shared" si="34"/>
        <v>0</v>
      </c>
      <c r="BO20" s="161">
        <f t="shared" si="35"/>
        <v>0</v>
      </c>
      <c r="BP20" s="161">
        <f t="shared" si="36"/>
        <v>0</v>
      </c>
      <c r="BQ20" s="161">
        <f t="shared" si="37"/>
        <v>0</v>
      </c>
      <c r="BR20" s="161">
        <f t="shared" si="38"/>
        <v>0</v>
      </c>
      <c r="BS20" s="161">
        <f t="shared" si="39"/>
        <v>0</v>
      </c>
      <c r="BT20" s="161">
        <f t="shared" si="40"/>
        <v>0</v>
      </c>
      <c r="BU20" s="161">
        <f t="shared" si="41"/>
        <v>0</v>
      </c>
      <c r="BV20" s="161">
        <f t="shared" si="42"/>
        <v>0</v>
      </c>
      <c r="BW20" s="161">
        <f t="shared" si="43"/>
        <v>0</v>
      </c>
      <c r="BX20" s="543">
        <f t="shared" si="44"/>
        <v>0</v>
      </c>
      <c r="BY20" s="543">
        <f t="shared" si="45"/>
        <v>0</v>
      </c>
      <c r="BZ20" s="557">
        <f t="shared" si="52"/>
        <v>0</v>
      </c>
      <c r="CH20" s="1456">
        <v>3.4546549999999994</v>
      </c>
      <c r="CI20" s="1457">
        <v>1.4346299999999998</v>
      </c>
      <c r="CJ20" s="1457">
        <v>2.5889299999999995</v>
      </c>
      <c r="CK20" s="1457">
        <v>2.6713800000000001</v>
      </c>
      <c r="CL20" s="1457">
        <v>0</v>
      </c>
      <c r="CM20" s="1458">
        <v>10.149594999999998</v>
      </c>
    </row>
    <row r="21" spans="1:91" s="5" customFormat="1" ht="29.25" customHeight="1">
      <c r="A21" s="563" t="s">
        <v>680</v>
      </c>
      <c r="B21" s="1700"/>
      <c r="C21" s="45" t="s">
        <v>56</v>
      </c>
      <c r="D21" s="162">
        <f t="shared" si="0"/>
        <v>0.94530541666666645</v>
      </c>
      <c r="E21" s="163">
        <f t="shared" si="1"/>
        <v>2.3166509999999998</v>
      </c>
      <c r="F21" s="532">
        <f t="shared" si="46"/>
        <v>0.16034099999999998</v>
      </c>
      <c r="G21" s="532">
        <f t="shared" ref="G21:K21" si="74">+F21</f>
        <v>0.16034099999999998</v>
      </c>
      <c r="H21" s="532">
        <f t="shared" si="74"/>
        <v>0.16034099999999998</v>
      </c>
      <c r="I21" s="532">
        <f t="shared" si="74"/>
        <v>0.16034099999999998</v>
      </c>
      <c r="J21" s="532">
        <f t="shared" si="74"/>
        <v>0.16034099999999998</v>
      </c>
      <c r="K21" s="532">
        <f t="shared" si="74"/>
        <v>0.16034099999999998</v>
      </c>
      <c r="L21" s="164">
        <f t="shared" si="3"/>
        <v>0.96204599999999985</v>
      </c>
      <c r="M21" s="164">
        <f t="shared" si="48"/>
        <v>0.14467549999999998</v>
      </c>
      <c r="N21" s="164">
        <f t="shared" ref="N21:X21" si="75">+M21</f>
        <v>0.14467549999999998</v>
      </c>
      <c r="O21" s="164">
        <f t="shared" si="75"/>
        <v>0.14467549999999998</v>
      </c>
      <c r="P21" s="164">
        <f t="shared" si="75"/>
        <v>0.14467549999999998</v>
      </c>
      <c r="Q21" s="164">
        <f t="shared" si="75"/>
        <v>0.14467549999999998</v>
      </c>
      <c r="R21" s="164">
        <f t="shared" si="75"/>
        <v>0.14467549999999998</v>
      </c>
      <c r="S21" s="164">
        <f t="shared" si="75"/>
        <v>0.14467549999999998</v>
      </c>
      <c r="T21" s="164">
        <f t="shared" si="75"/>
        <v>0.14467549999999998</v>
      </c>
      <c r="U21" s="164">
        <f t="shared" si="75"/>
        <v>0.14467549999999998</v>
      </c>
      <c r="V21" s="164">
        <f t="shared" si="75"/>
        <v>0.14467549999999998</v>
      </c>
      <c r="W21" s="164">
        <f t="shared" si="75"/>
        <v>0.14467549999999998</v>
      </c>
      <c r="X21" s="164">
        <f t="shared" si="75"/>
        <v>0.14467549999999998</v>
      </c>
      <c r="Y21" s="164">
        <f t="shared" si="5"/>
        <v>1.7361059999999997</v>
      </c>
      <c r="Z21" s="164">
        <f t="shared" si="50"/>
        <v>0.149283</v>
      </c>
      <c r="AA21" s="164">
        <f t="shared" ref="AA21:AK21" si="76">+Z21</f>
        <v>0.149283</v>
      </c>
      <c r="AB21" s="164">
        <f t="shared" si="76"/>
        <v>0.149283</v>
      </c>
      <c r="AC21" s="164">
        <f t="shared" si="76"/>
        <v>0.149283</v>
      </c>
      <c r="AD21" s="164">
        <f t="shared" si="76"/>
        <v>0.149283</v>
      </c>
      <c r="AE21" s="164">
        <f t="shared" si="76"/>
        <v>0.149283</v>
      </c>
      <c r="AF21" s="164">
        <f t="shared" si="76"/>
        <v>0.149283</v>
      </c>
      <c r="AG21" s="164">
        <f t="shared" si="76"/>
        <v>0.149283</v>
      </c>
      <c r="AH21" s="164">
        <f t="shared" si="76"/>
        <v>0.149283</v>
      </c>
      <c r="AI21" s="164">
        <f t="shared" si="76"/>
        <v>0.149283</v>
      </c>
      <c r="AJ21" s="164">
        <f t="shared" si="76"/>
        <v>0.149283</v>
      </c>
      <c r="AK21" s="164">
        <f t="shared" si="76"/>
        <v>0.149283</v>
      </c>
      <c r="AL21" s="164">
        <f t="shared" si="7"/>
        <v>1.791396</v>
      </c>
      <c r="AM21" s="164">
        <f t="shared" si="8"/>
        <v>0</v>
      </c>
      <c r="AN21" s="165">
        <f t="shared" si="9"/>
        <v>6.8061989999999986</v>
      </c>
      <c r="AO21" s="31"/>
      <c r="AP21" s="56">
        <f t="shared" si="10"/>
        <v>0</v>
      </c>
      <c r="AQ21" s="551">
        <f t="shared" si="11"/>
        <v>0</v>
      </c>
      <c r="AR21" s="647">
        <f t="shared" si="12"/>
        <v>0</v>
      </c>
      <c r="AS21" s="647">
        <f t="shared" si="13"/>
        <v>0</v>
      </c>
      <c r="AT21" s="647">
        <f t="shared" si="14"/>
        <v>0</v>
      </c>
      <c r="AU21" s="647">
        <f t="shared" si="15"/>
        <v>0</v>
      </c>
      <c r="AV21" s="647">
        <f t="shared" si="16"/>
        <v>0</v>
      </c>
      <c r="AW21" s="647">
        <f t="shared" si="17"/>
        <v>0</v>
      </c>
      <c r="AX21" s="544">
        <f t="shared" si="18"/>
        <v>0</v>
      </c>
      <c r="AY21" s="657">
        <f t="shared" si="19"/>
        <v>0</v>
      </c>
      <c r="AZ21" s="657">
        <f t="shared" si="20"/>
        <v>0</v>
      </c>
      <c r="BA21" s="657">
        <f t="shared" si="21"/>
        <v>0</v>
      </c>
      <c r="BB21" s="657">
        <f t="shared" si="22"/>
        <v>0</v>
      </c>
      <c r="BC21" s="657">
        <f t="shared" si="23"/>
        <v>0</v>
      </c>
      <c r="BD21" s="657">
        <f t="shared" si="24"/>
        <v>0</v>
      </c>
      <c r="BE21" s="657">
        <f t="shared" si="25"/>
        <v>0</v>
      </c>
      <c r="BF21" s="657">
        <f t="shared" si="26"/>
        <v>0</v>
      </c>
      <c r="BG21" s="657">
        <f t="shared" si="27"/>
        <v>0</v>
      </c>
      <c r="BH21" s="657">
        <f t="shared" si="28"/>
        <v>0</v>
      </c>
      <c r="BI21" s="657">
        <f t="shared" si="29"/>
        <v>0</v>
      </c>
      <c r="BJ21" s="657">
        <f t="shared" si="30"/>
        <v>0</v>
      </c>
      <c r="BK21" s="544">
        <f t="shared" si="31"/>
        <v>0</v>
      </c>
      <c r="BL21" s="166">
        <f t="shared" si="32"/>
        <v>0</v>
      </c>
      <c r="BM21" s="166">
        <f t="shared" si="33"/>
        <v>0</v>
      </c>
      <c r="BN21" s="166">
        <f t="shared" si="34"/>
        <v>0</v>
      </c>
      <c r="BO21" s="166">
        <f t="shared" si="35"/>
        <v>0</v>
      </c>
      <c r="BP21" s="166">
        <f t="shared" si="36"/>
        <v>0</v>
      </c>
      <c r="BQ21" s="166">
        <f t="shared" si="37"/>
        <v>0</v>
      </c>
      <c r="BR21" s="166">
        <f t="shared" si="38"/>
        <v>0</v>
      </c>
      <c r="BS21" s="166">
        <f t="shared" si="39"/>
        <v>0</v>
      </c>
      <c r="BT21" s="166">
        <f t="shared" si="40"/>
        <v>0</v>
      </c>
      <c r="BU21" s="166">
        <f t="shared" si="41"/>
        <v>0</v>
      </c>
      <c r="BV21" s="166">
        <f t="shared" si="42"/>
        <v>0</v>
      </c>
      <c r="BW21" s="166">
        <f t="shared" si="43"/>
        <v>0</v>
      </c>
      <c r="BX21" s="544">
        <f t="shared" si="44"/>
        <v>0</v>
      </c>
      <c r="BY21" s="544">
        <f t="shared" si="45"/>
        <v>0</v>
      </c>
      <c r="BZ21" s="558">
        <f t="shared" si="52"/>
        <v>0</v>
      </c>
      <c r="CA21" s="1250"/>
      <c r="CB21" s="1250"/>
      <c r="CC21" s="1250"/>
      <c r="CD21" s="1250"/>
      <c r="CE21" s="1250"/>
      <c r="CF21" s="1250"/>
      <c r="CG21" s="1250"/>
      <c r="CH21" s="1459">
        <v>3.8610850000000001</v>
      </c>
      <c r="CI21" s="1460">
        <v>1.6034099999999998</v>
      </c>
      <c r="CJ21" s="1460">
        <v>2.8935099999999996</v>
      </c>
      <c r="CK21" s="1460">
        <v>2.9856600000000002</v>
      </c>
      <c r="CL21" s="1460">
        <v>0</v>
      </c>
      <c r="CM21" s="1461">
        <v>11.343664999999998</v>
      </c>
    </row>
    <row r="22" spans="1:91" ht="29.25" customHeight="1">
      <c r="A22" s="563" t="s">
        <v>680</v>
      </c>
      <c r="B22" s="1700"/>
      <c r="C22" s="45" t="s">
        <v>57</v>
      </c>
      <c r="D22" s="152">
        <f t="shared" si="0"/>
        <v>1.0448112499999997</v>
      </c>
      <c r="E22" s="153">
        <f t="shared" si="1"/>
        <v>2.5605089999999997</v>
      </c>
      <c r="F22" s="533">
        <f t="shared" si="46"/>
        <v>0.17721899999999999</v>
      </c>
      <c r="G22" s="533">
        <f t="shared" ref="G22:K22" si="77">+F22</f>
        <v>0.17721899999999999</v>
      </c>
      <c r="H22" s="533">
        <f t="shared" si="77"/>
        <v>0.17721899999999999</v>
      </c>
      <c r="I22" s="533">
        <f t="shared" si="77"/>
        <v>0.17721899999999999</v>
      </c>
      <c r="J22" s="533">
        <f t="shared" si="77"/>
        <v>0.17721899999999999</v>
      </c>
      <c r="K22" s="533">
        <f t="shared" si="77"/>
        <v>0.17721899999999999</v>
      </c>
      <c r="L22" s="154">
        <f t="shared" si="3"/>
        <v>1.0633139999999999</v>
      </c>
      <c r="M22" s="154">
        <f t="shared" si="48"/>
        <v>0.15990449999999998</v>
      </c>
      <c r="N22" s="154">
        <f t="shared" ref="N22:X22" si="78">+M22</f>
        <v>0.15990449999999998</v>
      </c>
      <c r="O22" s="154">
        <f t="shared" si="78"/>
        <v>0.15990449999999998</v>
      </c>
      <c r="P22" s="154">
        <f t="shared" si="78"/>
        <v>0.15990449999999998</v>
      </c>
      <c r="Q22" s="154">
        <f t="shared" si="78"/>
        <v>0.15990449999999998</v>
      </c>
      <c r="R22" s="154">
        <f t="shared" si="78"/>
        <v>0.15990449999999998</v>
      </c>
      <c r="S22" s="154">
        <f t="shared" si="78"/>
        <v>0.15990449999999998</v>
      </c>
      <c r="T22" s="154">
        <f t="shared" si="78"/>
        <v>0.15990449999999998</v>
      </c>
      <c r="U22" s="154">
        <f t="shared" si="78"/>
        <v>0.15990449999999998</v>
      </c>
      <c r="V22" s="154">
        <f t="shared" si="78"/>
        <v>0.15990449999999998</v>
      </c>
      <c r="W22" s="154">
        <f t="shared" si="78"/>
        <v>0.15990449999999998</v>
      </c>
      <c r="X22" s="154">
        <f t="shared" si="78"/>
        <v>0.15990449999999998</v>
      </c>
      <c r="Y22" s="154">
        <f t="shared" si="5"/>
        <v>1.9188539999999996</v>
      </c>
      <c r="Z22" s="154">
        <f t="shared" si="50"/>
        <v>0.16499699999999998</v>
      </c>
      <c r="AA22" s="154">
        <f t="shared" ref="AA22:AK22" si="79">+Z22</f>
        <v>0.16499699999999998</v>
      </c>
      <c r="AB22" s="154">
        <f t="shared" si="79"/>
        <v>0.16499699999999998</v>
      </c>
      <c r="AC22" s="154">
        <f t="shared" si="79"/>
        <v>0.16499699999999998</v>
      </c>
      <c r="AD22" s="154">
        <f t="shared" si="79"/>
        <v>0.16499699999999998</v>
      </c>
      <c r="AE22" s="154">
        <f t="shared" si="79"/>
        <v>0.16499699999999998</v>
      </c>
      <c r="AF22" s="154">
        <f t="shared" si="79"/>
        <v>0.16499699999999998</v>
      </c>
      <c r="AG22" s="154">
        <f t="shared" si="79"/>
        <v>0.16499699999999998</v>
      </c>
      <c r="AH22" s="154">
        <f t="shared" si="79"/>
        <v>0.16499699999999998</v>
      </c>
      <c r="AI22" s="154">
        <f t="shared" si="79"/>
        <v>0.16499699999999998</v>
      </c>
      <c r="AJ22" s="154">
        <f t="shared" si="79"/>
        <v>0.16499699999999998</v>
      </c>
      <c r="AK22" s="154">
        <f t="shared" si="79"/>
        <v>0.16499699999999998</v>
      </c>
      <c r="AL22" s="154">
        <f t="shared" si="7"/>
        <v>1.9799639999999998</v>
      </c>
      <c r="AM22" s="154">
        <f t="shared" si="8"/>
        <v>0</v>
      </c>
      <c r="AN22" s="155">
        <f t="shared" si="9"/>
        <v>7.5226409999999984</v>
      </c>
      <c r="AO22" s="29"/>
      <c r="AP22" s="57">
        <f t="shared" si="10"/>
        <v>0</v>
      </c>
      <c r="AQ22" s="552">
        <f t="shared" si="11"/>
        <v>0</v>
      </c>
      <c r="AR22" s="648">
        <f t="shared" si="12"/>
        <v>0</v>
      </c>
      <c r="AS22" s="648">
        <f t="shared" si="13"/>
        <v>0</v>
      </c>
      <c r="AT22" s="648">
        <f t="shared" si="14"/>
        <v>0</v>
      </c>
      <c r="AU22" s="648">
        <f t="shared" si="15"/>
        <v>0</v>
      </c>
      <c r="AV22" s="648">
        <f t="shared" si="16"/>
        <v>0</v>
      </c>
      <c r="AW22" s="648">
        <f t="shared" si="17"/>
        <v>0</v>
      </c>
      <c r="AX22" s="545">
        <f t="shared" si="18"/>
        <v>0</v>
      </c>
      <c r="AY22" s="658">
        <f t="shared" si="19"/>
        <v>0</v>
      </c>
      <c r="AZ22" s="658">
        <f t="shared" si="20"/>
        <v>0</v>
      </c>
      <c r="BA22" s="658">
        <f t="shared" si="21"/>
        <v>0</v>
      </c>
      <c r="BB22" s="658">
        <f t="shared" si="22"/>
        <v>0</v>
      </c>
      <c r="BC22" s="658">
        <f t="shared" si="23"/>
        <v>0</v>
      </c>
      <c r="BD22" s="658">
        <f t="shared" si="24"/>
        <v>0</v>
      </c>
      <c r="BE22" s="658">
        <f t="shared" si="25"/>
        <v>0</v>
      </c>
      <c r="BF22" s="658">
        <f t="shared" si="26"/>
        <v>0</v>
      </c>
      <c r="BG22" s="658">
        <f t="shared" si="27"/>
        <v>0</v>
      </c>
      <c r="BH22" s="658">
        <f t="shared" si="28"/>
        <v>0</v>
      </c>
      <c r="BI22" s="658">
        <f t="shared" si="29"/>
        <v>0</v>
      </c>
      <c r="BJ22" s="658">
        <f t="shared" si="30"/>
        <v>0</v>
      </c>
      <c r="BK22" s="545">
        <f t="shared" si="31"/>
        <v>0</v>
      </c>
      <c r="BL22" s="156">
        <f t="shared" si="32"/>
        <v>0</v>
      </c>
      <c r="BM22" s="156">
        <f t="shared" si="33"/>
        <v>0</v>
      </c>
      <c r="BN22" s="156">
        <f t="shared" si="34"/>
        <v>0</v>
      </c>
      <c r="BO22" s="156">
        <f t="shared" si="35"/>
        <v>0</v>
      </c>
      <c r="BP22" s="156">
        <f t="shared" si="36"/>
        <v>0</v>
      </c>
      <c r="BQ22" s="156">
        <f t="shared" si="37"/>
        <v>0</v>
      </c>
      <c r="BR22" s="156">
        <f t="shared" si="38"/>
        <v>0</v>
      </c>
      <c r="BS22" s="156">
        <f t="shared" si="39"/>
        <v>0</v>
      </c>
      <c r="BT22" s="156">
        <f t="shared" si="40"/>
        <v>0</v>
      </c>
      <c r="BU22" s="156">
        <f t="shared" si="41"/>
        <v>0</v>
      </c>
      <c r="BV22" s="156">
        <f t="shared" si="42"/>
        <v>0</v>
      </c>
      <c r="BW22" s="156">
        <f t="shared" si="43"/>
        <v>0</v>
      </c>
      <c r="BX22" s="545">
        <f t="shared" si="44"/>
        <v>0</v>
      </c>
      <c r="BY22" s="545">
        <f t="shared" si="45"/>
        <v>0</v>
      </c>
      <c r="BZ22" s="559">
        <f t="shared" si="52"/>
        <v>0</v>
      </c>
      <c r="CH22" s="1462">
        <v>4.2675149999999995</v>
      </c>
      <c r="CI22" s="1463">
        <v>1.7721899999999999</v>
      </c>
      <c r="CJ22" s="1463">
        <v>3.1980899999999997</v>
      </c>
      <c r="CK22" s="1463">
        <v>3.2999399999999999</v>
      </c>
      <c r="CL22" s="1463">
        <v>0</v>
      </c>
      <c r="CM22" s="1464">
        <v>12.537734999999998</v>
      </c>
    </row>
    <row r="23" spans="1:91" s="5" customFormat="1" ht="29.25" customHeight="1">
      <c r="A23" s="563" t="s">
        <v>680</v>
      </c>
      <c r="B23" s="1700"/>
      <c r="C23" s="45" t="s">
        <v>58</v>
      </c>
      <c r="D23" s="157">
        <f t="shared" si="0"/>
        <v>1.19407</v>
      </c>
      <c r="E23" s="158">
        <f t="shared" si="1"/>
        <v>2.9262959999999998</v>
      </c>
      <c r="F23" s="531">
        <f t="shared" si="46"/>
        <v>0.20253600000000002</v>
      </c>
      <c r="G23" s="531">
        <f t="shared" ref="G23:K23" si="80">+F23</f>
        <v>0.20253600000000002</v>
      </c>
      <c r="H23" s="531">
        <f t="shared" si="80"/>
        <v>0.20253600000000002</v>
      </c>
      <c r="I23" s="531">
        <f t="shared" si="80"/>
        <v>0.20253600000000002</v>
      </c>
      <c r="J23" s="531">
        <f t="shared" si="80"/>
        <v>0.20253600000000002</v>
      </c>
      <c r="K23" s="531">
        <f t="shared" si="80"/>
        <v>0.20253600000000002</v>
      </c>
      <c r="L23" s="159">
        <f t="shared" si="3"/>
        <v>1.2152160000000001</v>
      </c>
      <c r="M23" s="159">
        <f t="shared" si="48"/>
        <v>0.18274799999999999</v>
      </c>
      <c r="N23" s="159">
        <f t="shared" ref="N23:X23" si="81">+M23</f>
        <v>0.18274799999999999</v>
      </c>
      <c r="O23" s="159">
        <f t="shared" si="81"/>
        <v>0.18274799999999999</v>
      </c>
      <c r="P23" s="159">
        <f t="shared" si="81"/>
        <v>0.18274799999999999</v>
      </c>
      <c r="Q23" s="159">
        <f t="shared" si="81"/>
        <v>0.18274799999999999</v>
      </c>
      <c r="R23" s="159">
        <f t="shared" si="81"/>
        <v>0.18274799999999999</v>
      </c>
      <c r="S23" s="159">
        <f t="shared" si="81"/>
        <v>0.18274799999999999</v>
      </c>
      <c r="T23" s="159">
        <f t="shared" si="81"/>
        <v>0.18274799999999999</v>
      </c>
      <c r="U23" s="159">
        <f t="shared" si="81"/>
        <v>0.18274799999999999</v>
      </c>
      <c r="V23" s="159">
        <f t="shared" si="81"/>
        <v>0.18274799999999999</v>
      </c>
      <c r="W23" s="159">
        <f t="shared" si="81"/>
        <v>0.18274799999999999</v>
      </c>
      <c r="X23" s="159">
        <f t="shared" si="81"/>
        <v>0.18274799999999999</v>
      </c>
      <c r="Y23" s="159">
        <f t="shared" si="5"/>
        <v>2.1929759999999998</v>
      </c>
      <c r="Z23" s="159">
        <f t="shared" si="50"/>
        <v>0.18856799999999996</v>
      </c>
      <c r="AA23" s="159">
        <f t="shared" ref="AA23:AK23" si="82">+Z23</f>
        <v>0.18856799999999996</v>
      </c>
      <c r="AB23" s="159">
        <f t="shared" si="82"/>
        <v>0.18856799999999996</v>
      </c>
      <c r="AC23" s="159">
        <f t="shared" si="82"/>
        <v>0.18856799999999996</v>
      </c>
      <c r="AD23" s="159">
        <f t="shared" si="82"/>
        <v>0.18856799999999996</v>
      </c>
      <c r="AE23" s="159">
        <f t="shared" si="82"/>
        <v>0.18856799999999996</v>
      </c>
      <c r="AF23" s="159">
        <f t="shared" si="82"/>
        <v>0.18856799999999996</v>
      </c>
      <c r="AG23" s="159">
        <f t="shared" si="82"/>
        <v>0.18856799999999996</v>
      </c>
      <c r="AH23" s="159">
        <f t="shared" si="82"/>
        <v>0.18856799999999996</v>
      </c>
      <c r="AI23" s="159">
        <f t="shared" si="82"/>
        <v>0.18856799999999996</v>
      </c>
      <c r="AJ23" s="159">
        <f t="shared" si="82"/>
        <v>0.18856799999999996</v>
      </c>
      <c r="AK23" s="159">
        <f t="shared" si="82"/>
        <v>0.18856799999999996</v>
      </c>
      <c r="AL23" s="159">
        <f t="shared" si="7"/>
        <v>2.2628159999999995</v>
      </c>
      <c r="AM23" s="159">
        <f t="shared" si="8"/>
        <v>0</v>
      </c>
      <c r="AN23" s="160">
        <f t="shared" si="9"/>
        <v>8.5973039999999994</v>
      </c>
      <c r="AO23" s="30"/>
      <c r="AP23" s="55">
        <f t="shared" si="10"/>
        <v>0</v>
      </c>
      <c r="AQ23" s="550">
        <f t="shared" si="11"/>
        <v>0</v>
      </c>
      <c r="AR23" s="646">
        <f t="shared" si="12"/>
        <v>0</v>
      </c>
      <c r="AS23" s="646">
        <f t="shared" si="13"/>
        <v>0</v>
      </c>
      <c r="AT23" s="646">
        <f t="shared" si="14"/>
        <v>0</v>
      </c>
      <c r="AU23" s="646">
        <f t="shared" si="15"/>
        <v>0</v>
      </c>
      <c r="AV23" s="646">
        <f t="shared" si="16"/>
        <v>0</v>
      </c>
      <c r="AW23" s="646">
        <f t="shared" si="17"/>
        <v>0</v>
      </c>
      <c r="AX23" s="543">
        <f t="shared" si="18"/>
        <v>0</v>
      </c>
      <c r="AY23" s="656">
        <f t="shared" si="19"/>
        <v>0</v>
      </c>
      <c r="AZ23" s="656">
        <f t="shared" si="20"/>
        <v>0</v>
      </c>
      <c r="BA23" s="656">
        <f t="shared" si="21"/>
        <v>0</v>
      </c>
      <c r="BB23" s="656">
        <f t="shared" si="22"/>
        <v>0</v>
      </c>
      <c r="BC23" s="656">
        <f t="shared" si="23"/>
        <v>0</v>
      </c>
      <c r="BD23" s="656">
        <f t="shared" si="24"/>
        <v>0</v>
      </c>
      <c r="BE23" s="656">
        <f t="shared" si="25"/>
        <v>0</v>
      </c>
      <c r="BF23" s="656">
        <f t="shared" si="26"/>
        <v>0</v>
      </c>
      <c r="BG23" s="656">
        <f t="shared" si="27"/>
        <v>0</v>
      </c>
      <c r="BH23" s="656">
        <f t="shared" si="28"/>
        <v>0</v>
      </c>
      <c r="BI23" s="656">
        <f t="shared" si="29"/>
        <v>0</v>
      </c>
      <c r="BJ23" s="656">
        <f t="shared" si="30"/>
        <v>0</v>
      </c>
      <c r="BK23" s="543">
        <f t="shared" si="31"/>
        <v>0</v>
      </c>
      <c r="BL23" s="161">
        <f t="shared" si="32"/>
        <v>0</v>
      </c>
      <c r="BM23" s="161">
        <f t="shared" si="33"/>
        <v>0</v>
      </c>
      <c r="BN23" s="161">
        <f t="shared" si="34"/>
        <v>0</v>
      </c>
      <c r="BO23" s="161">
        <f t="shared" si="35"/>
        <v>0</v>
      </c>
      <c r="BP23" s="161">
        <f t="shared" si="36"/>
        <v>0</v>
      </c>
      <c r="BQ23" s="161">
        <f t="shared" si="37"/>
        <v>0</v>
      </c>
      <c r="BR23" s="161">
        <f t="shared" si="38"/>
        <v>0</v>
      </c>
      <c r="BS23" s="161">
        <f t="shared" si="39"/>
        <v>0</v>
      </c>
      <c r="BT23" s="161">
        <f t="shared" si="40"/>
        <v>0</v>
      </c>
      <c r="BU23" s="161">
        <f t="shared" si="41"/>
        <v>0</v>
      </c>
      <c r="BV23" s="161">
        <f t="shared" si="42"/>
        <v>0</v>
      </c>
      <c r="BW23" s="161">
        <f t="shared" si="43"/>
        <v>0</v>
      </c>
      <c r="BX23" s="543">
        <f t="shared" si="44"/>
        <v>0</v>
      </c>
      <c r="BY23" s="543">
        <f t="shared" si="45"/>
        <v>0</v>
      </c>
      <c r="BZ23" s="557">
        <f t="shared" si="52"/>
        <v>0</v>
      </c>
      <c r="CA23" s="1250"/>
      <c r="CB23" s="1250"/>
      <c r="CC23" s="1250"/>
      <c r="CD23" s="1250"/>
      <c r="CE23" s="1250"/>
      <c r="CF23" s="1250"/>
      <c r="CG23" s="1250"/>
      <c r="CH23" s="1456">
        <v>4.8771599999999999</v>
      </c>
      <c r="CI23" s="1457">
        <v>2.02536</v>
      </c>
      <c r="CJ23" s="1457">
        <v>3.6549599999999995</v>
      </c>
      <c r="CK23" s="1457">
        <v>3.7713599999999996</v>
      </c>
      <c r="CL23" s="1457">
        <v>0</v>
      </c>
      <c r="CM23" s="1458">
        <v>14.32884</v>
      </c>
    </row>
    <row r="24" spans="1:91" ht="29.25" customHeight="1">
      <c r="A24" s="46" t="s">
        <v>680</v>
      </c>
      <c r="B24" s="1701"/>
      <c r="C24" s="26" t="s">
        <v>59</v>
      </c>
      <c r="D24" s="157">
        <f t="shared" si="0"/>
        <v>1.19407</v>
      </c>
      <c r="E24" s="158">
        <f t="shared" si="1"/>
        <v>2.9262959999999998</v>
      </c>
      <c r="F24" s="531">
        <f t="shared" si="46"/>
        <v>0.20253600000000002</v>
      </c>
      <c r="G24" s="531">
        <f t="shared" ref="G24:K24" si="83">+F24</f>
        <v>0.20253600000000002</v>
      </c>
      <c r="H24" s="531">
        <f t="shared" si="83"/>
        <v>0.20253600000000002</v>
      </c>
      <c r="I24" s="531">
        <f t="shared" si="83"/>
        <v>0.20253600000000002</v>
      </c>
      <c r="J24" s="531">
        <f t="shared" si="83"/>
        <v>0.20253600000000002</v>
      </c>
      <c r="K24" s="531">
        <f t="shared" si="83"/>
        <v>0.20253600000000002</v>
      </c>
      <c r="L24" s="159">
        <f t="shared" si="3"/>
        <v>1.2152160000000001</v>
      </c>
      <c r="M24" s="159">
        <f t="shared" si="48"/>
        <v>0.18274799999999999</v>
      </c>
      <c r="N24" s="159">
        <f t="shared" ref="N24:X24" si="84">+M24</f>
        <v>0.18274799999999999</v>
      </c>
      <c r="O24" s="159">
        <f t="shared" si="84"/>
        <v>0.18274799999999999</v>
      </c>
      <c r="P24" s="159">
        <f t="shared" si="84"/>
        <v>0.18274799999999999</v>
      </c>
      <c r="Q24" s="159">
        <f t="shared" si="84"/>
        <v>0.18274799999999999</v>
      </c>
      <c r="R24" s="159">
        <f t="shared" si="84"/>
        <v>0.18274799999999999</v>
      </c>
      <c r="S24" s="159">
        <f t="shared" si="84"/>
        <v>0.18274799999999999</v>
      </c>
      <c r="T24" s="159">
        <f t="shared" si="84"/>
        <v>0.18274799999999999</v>
      </c>
      <c r="U24" s="159">
        <f t="shared" si="84"/>
        <v>0.18274799999999999</v>
      </c>
      <c r="V24" s="159">
        <f t="shared" si="84"/>
        <v>0.18274799999999999</v>
      </c>
      <c r="W24" s="159">
        <f t="shared" si="84"/>
        <v>0.18274799999999999</v>
      </c>
      <c r="X24" s="159">
        <f t="shared" si="84"/>
        <v>0.18274799999999999</v>
      </c>
      <c r="Y24" s="159">
        <f t="shared" si="5"/>
        <v>2.1929759999999998</v>
      </c>
      <c r="Z24" s="159">
        <f t="shared" si="50"/>
        <v>0.18856799999999996</v>
      </c>
      <c r="AA24" s="159">
        <f t="shared" ref="AA24:AK24" si="85">+Z24</f>
        <v>0.18856799999999996</v>
      </c>
      <c r="AB24" s="159">
        <f t="shared" si="85"/>
        <v>0.18856799999999996</v>
      </c>
      <c r="AC24" s="159">
        <f t="shared" si="85"/>
        <v>0.18856799999999996</v>
      </c>
      <c r="AD24" s="159">
        <f t="shared" si="85"/>
        <v>0.18856799999999996</v>
      </c>
      <c r="AE24" s="159">
        <f t="shared" si="85"/>
        <v>0.18856799999999996</v>
      </c>
      <c r="AF24" s="159">
        <f t="shared" si="85"/>
        <v>0.18856799999999996</v>
      </c>
      <c r="AG24" s="159">
        <f t="shared" si="85"/>
        <v>0.18856799999999996</v>
      </c>
      <c r="AH24" s="159">
        <f t="shared" si="85"/>
        <v>0.18856799999999996</v>
      </c>
      <c r="AI24" s="159">
        <f t="shared" si="85"/>
        <v>0.18856799999999996</v>
      </c>
      <c r="AJ24" s="159">
        <f t="shared" si="85"/>
        <v>0.18856799999999996</v>
      </c>
      <c r="AK24" s="159">
        <f t="shared" si="85"/>
        <v>0.18856799999999996</v>
      </c>
      <c r="AL24" s="159">
        <f t="shared" si="7"/>
        <v>2.2628159999999995</v>
      </c>
      <c r="AM24" s="159">
        <f t="shared" si="8"/>
        <v>0</v>
      </c>
      <c r="AN24" s="160">
        <f t="shared" si="9"/>
        <v>8.5973039999999994</v>
      </c>
      <c r="AO24" s="30"/>
      <c r="AP24" s="55">
        <f t="shared" si="10"/>
        <v>0</v>
      </c>
      <c r="AQ24" s="550">
        <f t="shared" si="11"/>
        <v>0</v>
      </c>
      <c r="AR24" s="646">
        <f t="shared" si="12"/>
        <v>0</v>
      </c>
      <c r="AS24" s="646">
        <f t="shared" si="13"/>
        <v>0</v>
      </c>
      <c r="AT24" s="646">
        <f t="shared" si="14"/>
        <v>0</v>
      </c>
      <c r="AU24" s="646">
        <f t="shared" si="15"/>
        <v>0</v>
      </c>
      <c r="AV24" s="646">
        <f t="shared" si="16"/>
        <v>0</v>
      </c>
      <c r="AW24" s="646">
        <f t="shared" si="17"/>
        <v>0</v>
      </c>
      <c r="AX24" s="543">
        <f t="shared" si="18"/>
        <v>0</v>
      </c>
      <c r="AY24" s="656">
        <f t="shared" si="19"/>
        <v>0</v>
      </c>
      <c r="AZ24" s="656">
        <f t="shared" si="20"/>
        <v>0</v>
      </c>
      <c r="BA24" s="656">
        <f t="shared" si="21"/>
        <v>0</v>
      </c>
      <c r="BB24" s="656">
        <f t="shared" si="22"/>
        <v>0</v>
      </c>
      <c r="BC24" s="656">
        <f t="shared" si="23"/>
        <v>0</v>
      </c>
      <c r="BD24" s="656">
        <f t="shared" si="24"/>
        <v>0</v>
      </c>
      <c r="BE24" s="656">
        <f t="shared" si="25"/>
        <v>0</v>
      </c>
      <c r="BF24" s="656">
        <f t="shared" si="26"/>
        <v>0</v>
      </c>
      <c r="BG24" s="656">
        <f t="shared" si="27"/>
        <v>0</v>
      </c>
      <c r="BH24" s="656">
        <f t="shared" si="28"/>
        <v>0</v>
      </c>
      <c r="BI24" s="656">
        <f t="shared" si="29"/>
        <v>0</v>
      </c>
      <c r="BJ24" s="656">
        <f t="shared" si="30"/>
        <v>0</v>
      </c>
      <c r="BK24" s="543">
        <f t="shared" si="31"/>
        <v>0</v>
      </c>
      <c r="BL24" s="161">
        <f t="shared" si="32"/>
        <v>0</v>
      </c>
      <c r="BM24" s="161">
        <f t="shared" si="33"/>
        <v>0</v>
      </c>
      <c r="BN24" s="161">
        <f t="shared" si="34"/>
        <v>0</v>
      </c>
      <c r="BO24" s="161">
        <f t="shared" si="35"/>
        <v>0</v>
      </c>
      <c r="BP24" s="161">
        <f t="shared" si="36"/>
        <v>0</v>
      </c>
      <c r="BQ24" s="161">
        <f t="shared" si="37"/>
        <v>0</v>
      </c>
      <c r="BR24" s="161">
        <f t="shared" si="38"/>
        <v>0</v>
      </c>
      <c r="BS24" s="161">
        <f t="shared" si="39"/>
        <v>0</v>
      </c>
      <c r="BT24" s="161">
        <f t="shared" si="40"/>
        <v>0</v>
      </c>
      <c r="BU24" s="161">
        <f t="shared" si="41"/>
        <v>0</v>
      </c>
      <c r="BV24" s="161">
        <f t="shared" si="42"/>
        <v>0</v>
      </c>
      <c r="BW24" s="161">
        <f t="shared" si="43"/>
        <v>0</v>
      </c>
      <c r="BX24" s="543">
        <f t="shared" si="44"/>
        <v>0</v>
      </c>
      <c r="BY24" s="543">
        <f t="shared" si="45"/>
        <v>0</v>
      </c>
      <c r="BZ24" s="557">
        <f t="shared" si="52"/>
        <v>0</v>
      </c>
      <c r="CH24" s="1456">
        <v>4.8771599999999999</v>
      </c>
      <c r="CI24" s="1457">
        <v>2.02536</v>
      </c>
      <c r="CJ24" s="1457">
        <v>3.6549599999999995</v>
      </c>
      <c r="CK24" s="1457">
        <v>3.7713599999999996</v>
      </c>
      <c r="CL24" s="1457">
        <v>0</v>
      </c>
      <c r="CM24" s="1458">
        <v>14.32884</v>
      </c>
    </row>
    <row r="25" spans="1:91" ht="29.25" customHeight="1">
      <c r="A25" s="563" t="s">
        <v>680</v>
      </c>
      <c r="B25" s="1699" t="s">
        <v>421</v>
      </c>
      <c r="C25" s="25" t="s">
        <v>55</v>
      </c>
      <c r="D25" s="157">
        <f t="shared" si="0"/>
        <v>0.79604666666666679</v>
      </c>
      <c r="E25" s="158">
        <f t="shared" si="1"/>
        <v>1.9508639999999999</v>
      </c>
      <c r="F25" s="531">
        <f t="shared" si="46"/>
        <v>0.13502399999999998</v>
      </c>
      <c r="G25" s="531">
        <f t="shared" ref="G25:K25" si="86">+F25</f>
        <v>0.13502399999999998</v>
      </c>
      <c r="H25" s="531">
        <f t="shared" si="86"/>
        <v>0.13502399999999998</v>
      </c>
      <c r="I25" s="531">
        <f t="shared" si="86"/>
        <v>0.13502399999999998</v>
      </c>
      <c r="J25" s="531">
        <f t="shared" si="86"/>
        <v>0.13502399999999998</v>
      </c>
      <c r="K25" s="531">
        <f t="shared" si="86"/>
        <v>0.13502399999999998</v>
      </c>
      <c r="L25" s="159">
        <f t="shared" si="3"/>
        <v>0.81014399999999986</v>
      </c>
      <c r="M25" s="159">
        <f t="shared" si="48"/>
        <v>0.12183200000000004</v>
      </c>
      <c r="N25" s="159">
        <f t="shared" ref="N25:X25" si="87">+M25</f>
        <v>0.12183200000000004</v>
      </c>
      <c r="O25" s="159">
        <f t="shared" si="87"/>
        <v>0.12183200000000004</v>
      </c>
      <c r="P25" s="159">
        <f t="shared" si="87"/>
        <v>0.12183200000000004</v>
      </c>
      <c r="Q25" s="159">
        <f t="shared" si="87"/>
        <v>0.12183200000000004</v>
      </c>
      <c r="R25" s="159">
        <f t="shared" si="87"/>
        <v>0.12183200000000004</v>
      </c>
      <c r="S25" s="159">
        <f t="shared" si="87"/>
        <v>0.12183200000000004</v>
      </c>
      <c r="T25" s="159">
        <f t="shared" si="87"/>
        <v>0.12183200000000004</v>
      </c>
      <c r="U25" s="159">
        <f t="shared" si="87"/>
        <v>0.12183200000000004</v>
      </c>
      <c r="V25" s="159">
        <f t="shared" si="87"/>
        <v>0.12183200000000004</v>
      </c>
      <c r="W25" s="159">
        <f t="shared" si="87"/>
        <v>0.12183200000000004</v>
      </c>
      <c r="X25" s="159">
        <f t="shared" si="87"/>
        <v>0.12183200000000004</v>
      </c>
      <c r="Y25" s="159">
        <f t="shared" si="5"/>
        <v>1.4619840000000004</v>
      </c>
      <c r="Z25" s="159">
        <f t="shared" si="50"/>
        <v>0.12571200000000002</v>
      </c>
      <c r="AA25" s="159">
        <f t="shared" ref="AA25:AK25" si="88">+Z25</f>
        <v>0.12571200000000002</v>
      </c>
      <c r="AB25" s="159">
        <f t="shared" si="88"/>
        <v>0.12571200000000002</v>
      </c>
      <c r="AC25" s="159">
        <f t="shared" si="88"/>
        <v>0.12571200000000002</v>
      </c>
      <c r="AD25" s="159">
        <f t="shared" si="88"/>
        <v>0.12571200000000002</v>
      </c>
      <c r="AE25" s="159">
        <f t="shared" si="88"/>
        <v>0.12571200000000002</v>
      </c>
      <c r="AF25" s="159">
        <f t="shared" si="88"/>
        <v>0.12571200000000002</v>
      </c>
      <c r="AG25" s="159">
        <f t="shared" si="88"/>
        <v>0.12571200000000002</v>
      </c>
      <c r="AH25" s="159">
        <f t="shared" si="88"/>
        <v>0.12571200000000002</v>
      </c>
      <c r="AI25" s="159">
        <f t="shared" si="88"/>
        <v>0.12571200000000002</v>
      </c>
      <c r="AJ25" s="159">
        <f t="shared" si="88"/>
        <v>0.12571200000000002</v>
      </c>
      <c r="AK25" s="159">
        <f t="shared" si="88"/>
        <v>0.12571200000000002</v>
      </c>
      <c r="AL25" s="159">
        <f t="shared" si="7"/>
        <v>1.5085440000000003</v>
      </c>
      <c r="AM25" s="159">
        <f t="shared" si="8"/>
        <v>0</v>
      </c>
      <c r="AN25" s="160">
        <f t="shared" si="9"/>
        <v>5.7315360000000011</v>
      </c>
      <c r="AO25" s="30"/>
      <c r="AP25" s="55">
        <f t="shared" si="10"/>
        <v>0</v>
      </c>
      <c r="AQ25" s="550">
        <f t="shared" si="11"/>
        <v>0</v>
      </c>
      <c r="AR25" s="646">
        <f t="shared" si="12"/>
        <v>0</v>
      </c>
      <c r="AS25" s="646">
        <f t="shared" si="13"/>
        <v>0</v>
      </c>
      <c r="AT25" s="646">
        <f t="shared" si="14"/>
        <v>0</v>
      </c>
      <c r="AU25" s="646">
        <f t="shared" si="15"/>
        <v>0</v>
      </c>
      <c r="AV25" s="646">
        <f t="shared" si="16"/>
        <v>0</v>
      </c>
      <c r="AW25" s="646">
        <f t="shared" si="17"/>
        <v>0</v>
      </c>
      <c r="AX25" s="543">
        <f t="shared" si="18"/>
        <v>0</v>
      </c>
      <c r="AY25" s="656">
        <f t="shared" si="19"/>
        <v>0</v>
      </c>
      <c r="AZ25" s="656">
        <f t="shared" si="20"/>
        <v>0</v>
      </c>
      <c r="BA25" s="656">
        <f t="shared" si="21"/>
        <v>0</v>
      </c>
      <c r="BB25" s="656">
        <f t="shared" si="22"/>
        <v>0</v>
      </c>
      <c r="BC25" s="656">
        <f t="shared" si="23"/>
        <v>0</v>
      </c>
      <c r="BD25" s="656">
        <f t="shared" si="24"/>
        <v>0</v>
      </c>
      <c r="BE25" s="656">
        <f t="shared" si="25"/>
        <v>0</v>
      </c>
      <c r="BF25" s="656">
        <f t="shared" si="26"/>
        <v>0</v>
      </c>
      <c r="BG25" s="656">
        <f t="shared" si="27"/>
        <v>0</v>
      </c>
      <c r="BH25" s="656">
        <f t="shared" si="28"/>
        <v>0</v>
      </c>
      <c r="BI25" s="656">
        <f t="shared" si="29"/>
        <v>0</v>
      </c>
      <c r="BJ25" s="656">
        <f t="shared" si="30"/>
        <v>0</v>
      </c>
      <c r="BK25" s="543">
        <f t="shared" si="31"/>
        <v>0</v>
      </c>
      <c r="BL25" s="161">
        <f t="shared" si="32"/>
        <v>0</v>
      </c>
      <c r="BM25" s="161">
        <f t="shared" si="33"/>
        <v>0</v>
      </c>
      <c r="BN25" s="161">
        <f t="shared" si="34"/>
        <v>0</v>
      </c>
      <c r="BO25" s="161">
        <f t="shared" si="35"/>
        <v>0</v>
      </c>
      <c r="BP25" s="161">
        <f t="shared" si="36"/>
        <v>0</v>
      </c>
      <c r="BQ25" s="161">
        <f t="shared" si="37"/>
        <v>0</v>
      </c>
      <c r="BR25" s="161">
        <f t="shared" si="38"/>
        <v>0</v>
      </c>
      <c r="BS25" s="161">
        <f t="shared" si="39"/>
        <v>0</v>
      </c>
      <c r="BT25" s="161">
        <f t="shared" si="40"/>
        <v>0</v>
      </c>
      <c r="BU25" s="161">
        <f t="shared" si="41"/>
        <v>0</v>
      </c>
      <c r="BV25" s="161">
        <f t="shared" si="42"/>
        <v>0</v>
      </c>
      <c r="BW25" s="161">
        <f t="shared" si="43"/>
        <v>0</v>
      </c>
      <c r="BX25" s="543">
        <f t="shared" si="44"/>
        <v>0</v>
      </c>
      <c r="BY25" s="543">
        <f t="shared" si="45"/>
        <v>0</v>
      </c>
      <c r="BZ25" s="557">
        <f t="shared" si="52"/>
        <v>0</v>
      </c>
      <c r="CH25" s="1456">
        <v>3.2514400000000001</v>
      </c>
      <c r="CI25" s="1457">
        <v>1.3502399999999999</v>
      </c>
      <c r="CJ25" s="1457">
        <v>2.4366400000000006</v>
      </c>
      <c r="CK25" s="1457">
        <v>2.5142400000000005</v>
      </c>
      <c r="CL25" s="1457">
        <v>0</v>
      </c>
      <c r="CM25" s="1458">
        <v>9.5525600000000015</v>
      </c>
    </row>
    <row r="26" spans="1:91" ht="29.25" customHeight="1">
      <c r="A26" s="563" t="s">
        <v>680</v>
      </c>
      <c r="B26" s="1700"/>
      <c r="C26" s="25" t="s">
        <v>56</v>
      </c>
      <c r="D26" s="162">
        <f t="shared" si="0"/>
        <v>0.89555249999999997</v>
      </c>
      <c r="E26" s="163">
        <f t="shared" si="1"/>
        <v>2.1947220000000001</v>
      </c>
      <c r="F26" s="532">
        <f t="shared" si="46"/>
        <v>0.15190200000000001</v>
      </c>
      <c r="G26" s="532">
        <f t="shared" ref="G26:K26" si="89">+F26</f>
        <v>0.15190200000000001</v>
      </c>
      <c r="H26" s="532">
        <f t="shared" si="89"/>
        <v>0.15190200000000001</v>
      </c>
      <c r="I26" s="532">
        <f t="shared" si="89"/>
        <v>0.15190200000000001</v>
      </c>
      <c r="J26" s="532">
        <f t="shared" si="89"/>
        <v>0.15190200000000001</v>
      </c>
      <c r="K26" s="532">
        <f t="shared" si="89"/>
        <v>0.15190200000000001</v>
      </c>
      <c r="L26" s="164">
        <f t="shared" si="3"/>
        <v>0.911412</v>
      </c>
      <c r="M26" s="164">
        <f t="shared" si="48"/>
        <v>0.13706100000000002</v>
      </c>
      <c r="N26" s="164">
        <f t="shared" ref="N26:X26" si="90">+M26</f>
        <v>0.13706100000000002</v>
      </c>
      <c r="O26" s="164">
        <f t="shared" si="90"/>
        <v>0.13706100000000002</v>
      </c>
      <c r="P26" s="164">
        <f t="shared" si="90"/>
        <v>0.13706100000000002</v>
      </c>
      <c r="Q26" s="164">
        <f t="shared" si="90"/>
        <v>0.13706100000000002</v>
      </c>
      <c r="R26" s="164">
        <f t="shared" si="90"/>
        <v>0.13706100000000002</v>
      </c>
      <c r="S26" s="164">
        <f t="shared" si="90"/>
        <v>0.13706100000000002</v>
      </c>
      <c r="T26" s="164">
        <f t="shared" si="90"/>
        <v>0.13706100000000002</v>
      </c>
      <c r="U26" s="164">
        <f t="shared" si="90"/>
        <v>0.13706100000000002</v>
      </c>
      <c r="V26" s="164">
        <f t="shared" si="90"/>
        <v>0.13706100000000002</v>
      </c>
      <c r="W26" s="164">
        <f t="shared" si="90"/>
        <v>0.13706100000000002</v>
      </c>
      <c r="X26" s="164">
        <f t="shared" si="90"/>
        <v>0.13706100000000002</v>
      </c>
      <c r="Y26" s="164">
        <f t="shared" si="5"/>
        <v>1.6447320000000001</v>
      </c>
      <c r="Z26" s="164">
        <f t="shared" si="50"/>
        <v>0.141426</v>
      </c>
      <c r="AA26" s="164">
        <f t="shared" ref="AA26:AK26" si="91">+Z26</f>
        <v>0.141426</v>
      </c>
      <c r="AB26" s="164">
        <f t="shared" si="91"/>
        <v>0.141426</v>
      </c>
      <c r="AC26" s="164">
        <f t="shared" si="91"/>
        <v>0.141426</v>
      </c>
      <c r="AD26" s="164">
        <f t="shared" si="91"/>
        <v>0.141426</v>
      </c>
      <c r="AE26" s="164">
        <f t="shared" si="91"/>
        <v>0.141426</v>
      </c>
      <c r="AF26" s="164">
        <f t="shared" si="91"/>
        <v>0.141426</v>
      </c>
      <c r="AG26" s="164">
        <f t="shared" si="91"/>
        <v>0.141426</v>
      </c>
      <c r="AH26" s="164">
        <f t="shared" si="91"/>
        <v>0.141426</v>
      </c>
      <c r="AI26" s="164">
        <f t="shared" si="91"/>
        <v>0.141426</v>
      </c>
      <c r="AJ26" s="164">
        <f t="shared" si="91"/>
        <v>0.141426</v>
      </c>
      <c r="AK26" s="164">
        <f t="shared" si="91"/>
        <v>0.141426</v>
      </c>
      <c r="AL26" s="164">
        <f t="shared" si="7"/>
        <v>1.697112</v>
      </c>
      <c r="AM26" s="164">
        <f t="shared" si="8"/>
        <v>0</v>
      </c>
      <c r="AN26" s="165">
        <f t="shared" si="9"/>
        <v>6.447978</v>
      </c>
      <c r="AO26" s="31"/>
      <c r="AP26" s="56">
        <f t="shared" si="10"/>
        <v>0</v>
      </c>
      <c r="AQ26" s="551">
        <f t="shared" si="11"/>
        <v>0</v>
      </c>
      <c r="AR26" s="647">
        <f t="shared" si="12"/>
        <v>0</v>
      </c>
      <c r="AS26" s="647">
        <f t="shared" si="13"/>
        <v>0</v>
      </c>
      <c r="AT26" s="647">
        <f t="shared" si="14"/>
        <v>0</v>
      </c>
      <c r="AU26" s="647">
        <f t="shared" si="15"/>
        <v>0</v>
      </c>
      <c r="AV26" s="647">
        <f t="shared" si="16"/>
        <v>0</v>
      </c>
      <c r="AW26" s="647">
        <f t="shared" si="17"/>
        <v>0</v>
      </c>
      <c r="AX26" s="544">
        <f t="shared" si="18"/>
        <v>0</v>
      </c>
      <c r="AY26" s="657">
        <f t="shared" si="19"/>
        <v>0</v>
      </c>
      <c r="AZ26" s="657">
        <f t="shared" si="20"/>
        <v>0</v>
      </c>
      <c r="BA26" s="657">
        <f t="shared" si="21"/>
        <v>0</v>
      </c>
      <c r="BB26" s="657">
        <f t="shared" si="22"/>
        <v>0</v>
      </c>
      <c r="BC26" s="657">
        <f t="shared" si="23"/>
        <v>0</v>
      </c>
      <c r="BD26" s="657">
        <f t="shared" si="24"/>
        <v>0</v>
      </c>
      <c r="BE26" s="657">
        <f t="shared" si="25"/>
        <v>0</v>
      </c>
      <c r="BF26" s="657">
        <f t="shared" si="26"/>
        <v>0</v>
      </c>
      <c r="BG26" s="657">
        <f t="shared" si="27"/>
        <v>0</v>
      </c>
      <c r="BH26" s="657">
        <f t="shared" si="28"/>
        <v>0</v>
      </c>
      <c r="BI26" s="657">
        <f t="shared" si="29"/>
        <v>0</v>
      </c>
      <c r="BJ26" s="657">
        <f t="shared" si="30"/>
        <v>0</v>
      </c>
      <c r="BK26" s="544">
        <f t="shared" si="31"/>
        <v>0</v>
      </c>
      <c r="BL26" s="166">
        <f t="shared" si="32"/>
        <v>0</v>
      </c>
      <c r="BM26" s="166">
        <f t="shared" si="33"/>
        <v>0</v>
      </c>
      <c r="BN26" s="166">
        <f t="shared" si="34"/>
        <v>0</v>
      </c>
      <c r="BO26" s="166">
        <f t="shared" si="35"/>
        <v>0</v>
      </c>
      <c r="BP26" s="166">
        <f t="shared" si="36"/>
        <v>0</v>
      </c>
      <c r="BQ26" s="166">
        <f t="shared" si="37"/>
        <v>0</v>
      </c>
      <c r="BR26" s="166">
        <f t="shared" si="38"/>
        <v>0</v>
      </c>
      <c r="BS26" s="166">
        <f t="shared" si="39"/>
        <v>0</v>
      </c>
      <c r="BT26" s="166">
        <f t="shared" si="40"/>
        <v>0</v>
      </c>
      <c r="BU26" s="166">
        <f t="shared" si="41"/>
        <v>0</v>
      </c>
      <c r="BV26" s="166">
        <f t="shared" si="42"/>
        <v>0</v>
      </c>
      <c r="BW26" s="166">
        <f t="shared" si="43"/>
        <v>0</v>
      </c>
      <c r="BX26" s="544">
        <f t="shared" si="44"/>
        <v>0</v>
      </c>
      <c r="BY26" s="544">
        <f t="shared" si="45"/>
        <v>0</v>
      </c>
      <c r="BZ26" s="558">
        <f t="shared" si="52"/>
        <v>0</v>
      </c>
      <c r="CH26" s="1459">
        <v>3.65787</v>
      </c>
      <c r="CI26" s="1460">
        <v>1.51902</v>
      </c>
      <c r="CJ26" s="1460">
        <v>2.7412200000000002</v>
      </c>
      <c r="CK26" s="1460">
        <v>2.8285200000000001</v>
      </c>
      <c r="CL26" s="1460">
        <v>0</v>
      </c>
      <c r="CM26" s="1461">
        <v>10.74663</v>
      </c>
    </row>
    <row r="27" spans="1:91" ht="29.25" customHeight="1">
      <c r="A27" s="563" t="s">
        <v>680</v>
      </c>
      <c r="B27" s="1700"/>
      <c r="C27" s="25" t="s">
        <v>57</v>
      </c>
      <c r="D27" s="152">
        <f t="shared" si="0"/>
        <v>0.99505833333333327</v>
      </c>
      <c r="E27" s="153">
        <f t="shared" si="1"/>
        <v>2.4385799999999995</v>
      </c>
      <c r="F27" s="533">
        <f t="shared" si="46"/>
        <v>0.16877999999999996</v>
      </c>
      <c r="G27" s="533">
        <f t="shared" ref="G27:K27" si="92">+F27</f>
        <v>0.16877999999999996</v>
      </c>
      <c r="H27" s="533">
        <f t="shared" si="92"/>
        <v>0.16877999999999996</v>
      </c>
      <c r="I27" s="533">
        <f t="shared" si="92"/>
        <v>0.16877999999999996</v>
      </c>
      <c r="J27" s="533">
        <f t="shared" si="92"/>
        <v>0.16877999999999996</v>
      </c>
      <c r="K27" s="533">
        <f t="shared" si="92"/>
        <v>0.16877999999999996</v>
      </c>
      <c r="L27" s="154">
        <f t="shared" si="3"/>
        <v>1.0126799999999998</v>
      </c>
      <c r="M27" s="154">
        <f t="shared" si="48"/>
        <v>0.15228999999999995</v>
      </c>
      <c r="N27" s="154">
        <f t="shared" ref="N27:X27" si="93">+M27</f>
        <v>0.15228999999999995</v>
      </c>
      <c r="O27" s="154">
        <f t="shared" si="93"/>
        <v>0.15228999999999995</v>
      </c>
      <c r="P27" s="154">
        <f t="shared" si="93"/>
        <v>0.15228999999999995</v>
      </c>
      <c r="Q27" s="154">
        <f t="shared" si="93"/>
        <v>0.15228999999999995</v>
      </c>
      <c r="R27" s="154">
        <f t="shared" si="93"/>
        <v>0.15228999999999995</v>
      </c>
      <c r="S27" s="154">
        <f t="shared" si="93"/>
        <v>0.15228999999999995</v>
      </c>
      <c r="T27" s="154">
        <f t="shared" si="93"/>
        <v>0.15228999999999995</v>
      </c>
      <c r="U27" s="154">
        <f t="shared" si="93"/>
        <v>0.15228999999999995</v>
      </c>
      <c r="V27" s="154">
        <f t="shared" si="93"/>
        <v>0.15228999999999995</v>
      </c>
      <c r="W27" s="154">
        <f t="shared" si="93"/>
        <v>0.15228999999999995</v>
      </c>
      <c r="X27" s="154">
        <f t="shared" si="93"/>
        <v>0.15228999999999995</v>
      </c>
      <c r="Y27" s="154">
        <f t="shared" si="5"/>
        <v>1.8274799999999995</v>
      </c>
      <c r="Z27" s="154">
        <f t="shared" si="50"/>
        <v>0.15714</v>
      </c>
      <c r="AA27" s="154">
        <f t="shared" ref="AA27:AK27" si="94">+Z27</f>
        <v>0.15714</v>
      </c>
      <c r="AB27" s="154">
        <f t="shared" si="94"/>
        <v>0.15714</v>
      </c>
      <c r="AC27" s="154">
        <f t="shared" si="94"/>
        <v>0.15714</v>
      </c>
      <c r="AD27" s="154">
        <f t="shared" si="94"/>
        <v>0.15714</v>
      </c>
      <c r="AE27" s="154">
        <f t="shared" si="94"/>
        <v>0.15714</v>
      </c>
      <c r="AF27" s="154">
        <f t="shared" si="94"/>
        <v>0.15714</v>
      </c>
      <c r="AG27" s="154">
        <f t="shared" si="94"/>
        <v>0.15714</v>
      </c>
      <c r="AH27" s="154">
        <f t="shared" si="94"/>
        <v>0.15714</v>
      </c>
      <c r="AI27" s="154">
        <f t="shared" si="94"/>
        <v>0.15714</v>
      </c>
      <c r="AJ27" s="154">
        <f t="shared" si="94"/>
        <v>0.15714</v>
      </c>
      <c r="AK27" s="154">
        <f t="shared" si="94"/>
        <v>0.15714</v>
      </c>
      <c r="AL27" s="154">
        <f t="shared" si="7"/>
        <v>1.88568</v>
      </c>
      <c r="AM27" s="154">
        <f t="shared" si="8"/>
        <v>0</v>
      </c>
      <c r="AN27" s="155">
        <f t="shared" si="9"/>
        <v>7.1644199999999998</v>
      </c>
      <c r="AO27" s="29"/>
      <c r="AP27" s="57">
        <f t="shared" si="10"/>
        <v>0</v>
      </c>
      <c r="AQ27" s="552">
        <f t="shared" si="11"/>
        <v>0</v>
      </c>
      <c r="AR27" s="648">
        <f t="shared" si="12"/>
        <v>0</v>
      </c>
      <c r="AS27" s="648">
        <f t="shared" si="13"/>
        <v>0</v>
      </c>
      <c r="AT27" s="648">
        <f t="shared" si="14"/>
        <v>0</v>
      </c>
      <c r="AU27" s="648">
        <f t="shared" si="15"/>
        <v>0</v>
      </c>
      <c r="AV27" s="648">
        <f t="shared" si="16"/>
        <v>0</v>
      </c>
      <c r="AW27" s="648">
        <f t="shared" si="17"/>
        <v>0</v>
      </c>
      <c r="AX27" s="545">
        <f t="shared" si="18"/>
        <v>0</v>
      </c>
      <c r="AY27" s="658">
        <f t="shared" si="19"/>
        <v>0</v>
      </c>
      <c r="AZ27" s="658">
        <f t="shared" si="20"/>
        <v>0</v>
      </c>
      <c r="BA27" s="658">
        <f t="shared" si="21"/>
        <v>0</v>
      </c>
      <c r="BB27" s="658">
        <f t="shared" si="22"/>
        <v>0</v>
      </c>
      <c r="BC27" s="658">
        <f t="shared" si="23"/>
        <v>0</v>
      </c>
      <c r="BD27" s="658">
        <f t="shared" si="24"/>
        <v>0</v>
      </c>
      <c r="BE27" s="658">
        <f t="shared" si="25"/>
        <v>0</v>
      </c>
      <c r="BF27" s="658">
        <f t="shared" si="26"/>
        <v>0</v>
      </c>
      <c r="BG27" s="658">
        <f t="shared" si="27"/>
        <v>0</v>
      </c>
      <c r="BH27" s="658">
        <f t="shared" si="28"/>
        <v>0</v>
      </c>
      <c r="BI27" s="658">
        <f t="shared" si="29"/>
        <v>0</v>
      </c>
      <c r="BJ27" s="658">
        <f t="shared" si="30"/>
        <v>0</v>
      </c>
      <c r="BK27" s="545">
        <f t="shared" si="31"/>
        <v>0</v>
      </c>
      <c r="BL27" s="156">
        <f t="shared" si="32"/>
        <v>0</v>
      </c>
      <c r="BM27" s="156">
        <f t="shared" si="33"/>
        <v>0</v>
      </c>
      <c r="BN27" s="156">
        <f t="shared" si="34"/>
        <v>0</v>
      </c>
      <c r="BO27" s="156">
        <f t="shared" si="35"/>
        <v>0</v>
      </c>
      <c r="BP27" s="156">
        <f t="shared" si="36"/>
        <v>0</v>
      </c>
      <c r="BQ27" s="156">
        <f t="shared" si="37"/>
        <v>0</v>
      </c>
      <c r="BR27" s="156">
        <f t="shared" si="38"/>
        <v>0</v>
      </c>
      <c r="BS27" s="156">
        <f t="shared" si="39"/>
        <v>0</v>
      </c>
      <c r="BT27" s="156">
        <f t="shared" si="40"/>
        <v>0</v>
      </c>
      <c r="BU27" s="156">
        <f t="shared" si="41"/>
        <v>0</v>
      </c>
      <c r="BV27" s="156">
        <f t="shared" si="42"/>
        <v>0</v>
      </c>
      <c r="BW27" s="156">
        <f t="shared" si="43"/>
        <v>0</v>
      </c>
      <c r="BX27" s="545">
        <f t="shared" si="44"/>
        <v>0</v>
      </c>
      <c r="BY27" s="545">
        <f t="shared" si="45"/>
        <v>0</v>
      </c>
      <c r="BZ27" s="559">
        <f t="shared" si="52"/>
        <v>0</v>
      </c>
      <c r="CH27" s="1462">
        <v>4.0642999999999994</v>
      </c>
      <c r="CI27" s="1463">
        <v>1.6877999999999997</v>
      </c>
      <c r="CJ27" s="1463">
        <v>3.0457999999999994</v>
      </c>
      <c r="CK27" s="1463">
        <v>3.1428000000000003</v>
      </c>
      <c r="CL27" s="1463">
        <v>0</v>
      </c>
      <c r="CM27" s="1464">
        <v>11.9407</v>
      </c>
    </row>
    <row r="28" spans="1:91" ht="29.25" customHeight="1">
      <c r="A28" s="563" t="s">
        <v>680</v>
      </c>
      <c r="B28" s="1700"/>
      <c r="C28" s="25" t="s">
        <v>58</v>
      </c>
      <c r="D28" s="157">
        <f t="shared" si="0"/>
        <v>1.1443170833333334</v>
      </c>
      <c r="E28" s="158">
        <f t="shared" si="1"/>
        <v>2.8043669999999996</v>
      </c>
      <c r="F28" s="531">
        <f t="shared" si="46"/>
        <v>0.19409699999999996</v>
      </c>
      <c r="G28" s="531">
        <f t="shared" ref="G28:K28" si="95">+F28</f>
        <v>0.19409699999999996</v>
      </c>
      <c r="H28" s="531">
        <f t="shared" si="95"/>
        <v>0.19409699999999996</v>
      </c>
      <c r="I28" s="531">
        <f t="shared" si="95"/>
        <v>0.19409699999999996</v>
      </c>
      <c r="J28" s="531">
        <f t="shared" si="95"/>
        <v>0.19409699999999996</v>
      </c>
      <c r="K28" s="531">
        <f t="shared" si="95"/>
        <v>0.19409699999999996</v>
      </c>
      <c r="L28" s="159">
        <f t="shared" si="3"/>
        <v>1.1645819999999998</v>
      </c>
      <c r="M28" s="159">
        <f t="shared" si="48"/>
        <v>0.17513349999999997</v>
      </c>
      <c r="N28" s="159">
        <f t="shared" ref="N28:X28" si="96">+M28</f>
        <v>0.17513349999999997</v>
      </c>
      <c r="O28" s="159">
        <f t="shared" si="96"/>
        <v>0.17513349999999997</v>
      </c>
      <c r="P28" s="159">
        <f t="shared" si="96"/>
        <v>0.17513349999999997</v>
      </c>
      <c r="Q28" s="159">
        <f t="shared" si="96"/>
        <v>0.17513349999999997</v>
      </c>
      <c r="R28" s="159">
        <f t="shared" si="96"/>
        <v>0.17513349999999997</v>
      </c>
      <c r="S28" s="159">
        <f t="shared" si="96"/>
        <v>0.17513349999999997</v>
      </c>
      <c r="T28" s="159">
        <f t="shared" si="96"/>
        <v>0.17513349999999997</v>
      </c>
      <c r="U28" s="159">
        <f t="shared" si="96"/>
        <v>0.17513349999999997</v>
      </c>
      <c r="V28" s="159">
        <f t="shared" si="96"/>
        <v>0.17513349999999997</v>
      </c>
      <c r="W28" s="159">
        <f t="shared" si="96"/>
        <v>0.17513349999999997</v>
      </c>
      <c r="X28" s="159">
        <f t="shared" si="96"/>
        <v>0.17513349999999997</v>
      </c>
      <c r="Y28" s="159">
        <f t="shared" si="5"/>
        <v>2.1016019999999997</v>
      </c>
      <c r="Z28" s="159">
        <f t="shared" si="50"/>
        <v>0.18071099999999998</v>
      </c>
      <c r="AA28" s="159">
        <f t="shared" ref="AA28:AK28" si="97">+Z28</f>
        <v>0.18071099999999998</v>
      </c>
      <c r="AB28" s="159">
        <f t="shared" si="97"/>
        <v>0.18071099999999998</v>
      </c>
      <c r="AC28" s="159">
        <f t="shared" si="97"/>
        <v>0.18071099999999998</v>
      </c>
      <c r="AD28" s="159">
        <f t="shared" si="97"/>
        <v>0.18071099999999998</v>
      </c>
      <c r="AE28" s="159">
        <f t="shared" si="97"/>
        <v>0.18071099999999998</v>
      </c>
      <c r="AF28" s="159">
        <f t="shared" si="97"/>
        <v>0.18071099999999998</v>
      </c>
      <c r="AG28" s="159">
        <f t="shared" si="97"/>
        <v>0.18071099999999998</v>
      </c>
      <c r="AH28" s="159">
        <f t="shared" si="97"/>
        <v>0.18071099999999998</v>
      </c>
      <c r="AI28" s="159">
        <f t="shared" si="97"/>
        <v>0.18071099999999998</v>
      </c>
      <c r="AJ28" s="159">
        <f t="shared" si="97"/>
        <v>0.18071099999999998</v>
      </c>
      <c r="AK28" s="159">
        <f t="shared" si="97"/>
        <v>0.18071099999999998</v>
      </c>
      <c r="AL28" s="159">
        <f t="shared" si="7"/>
        <v>2.1685319999999999</v>
      </c>
      <c r="AM28" s="159">
        <f t="shared" si="8"/>
        <v>0</v>
      </c>
      <c r="AN28" s="160">
        <f t="shared" si="9"/>
        <v>8.239082999999999</v>
      </c>
      <c r="AO28" s="30"/>
      <c r="AP28" s="55">
        <f t="shared" si="10"/>
        <v>0</v>
      </c>
      <c r="AQ28" s="550">
        <f t="shared" si="11"/>
        <v>0</v>
      </c>
      <c r="AR28" s="646">
        <f t="shared" si="12"/>
        <v>0</v>
      </c>
      <c r="AS28" s="646">
        <f t="shared" si="13"/>
        <v>0</v>
      </c>
      <c r="AT28" s="646">
        <f t="shared" si="14"/>
        <v>0</v>
      </c>
      <c r="AU28" s="646">
        <f t="shared" si="15"/>
        <v>0</v>
      </c>
      <c r="AV28" s="646">
        <f t="shared" si="16"/>
        <v>0</v>
      </c>
      <c r="AW28" s="646">
        <f t="shared" si="17"/>
        <v>0</v>
      </c>
      <c r="AX28" s="543">
        <f t="shared" si="18"/>
        <v>0</v>
      </c>
      <c r="AY28" s="656">
        <f t="shared" si="19"/>
        <v>0</v>
      </c>
      <c r="AZ28" s="656">
        <f t="shared" si="20"/>
        <v>0</v>
      </c>
      <c r="BA28" s="656">
        <f t="shared" si="21"/>
        <v>0</v>
      </c>
      <c r="BB28" s="656">
        <f t="shared" si="22"/>
        <v>0</v>
      </c>
      <c r="BC28" s="656">
        <f t="shared" si="23"/>
        <v>0</v>
      </c>
      <c r="BD28" s="656">
        <f t="shared" si="24"/>
        <v>0</v>
      </c>
      <c r="BE28" s="656">
        <f t="shared" si="25"/>
        <v>0</v>
      </c>
      <c r="BF28" s="656">
        <f t="shared" si="26"/>
        <v>0</v>
      </c>
      <c r="BG28" s="656">
        <f t="shared" si="27"/>
        <v>0</v>
      </c>
      <c r="BH28" s="656">
        <f t="shared" si="28"/>
        <v>0</v>
      </c>
      <c r="BI28" s="656">
        <f t="shared" si="29"/>
        <v>0</v>
      </c>
      <c r="BJ28" s="656">
        <f t="shared" si="30"/>
        <v>0</v>
      </c>
      <c r="BK28" s="543">
        <f t="shared" si="31"/>
        <v>0</v>
      </c>
      <c r="BL28" s="161">
        <f t="shared" si="32"/>
        <v>0</v>
      </c>
      <c r="BM28" s="161">
        <f t="shared" si="33"/>
        <v>0</v>
      </c>
      <c r="BN28" s="161">
        <f t="shared" si="34"/>
        <v>0</v>
      </c>
      <c r="BO28" s="161">
        <f t="shared" si="35"/>
        <v>0</v>
      </c>
      <c r="BP28" s="161">
        <f t="shared" si="36"/>
        <v>0</v>
      </c>
      <c r="BQ28" s="161">
        <f t="shared" si="37"/>
        <v>0</v>
      </c>
      <c r="BR28" s="161">
        <f t="shared" si="38"/>
        <v>0</v>
      </c>
      <c r="BS28" s="161">
        <f t="shared" si="39"/>
        <v>0</v>
      </c>
      <c r="BT28" s="161">
        <f t="shared" si="40"/>
        <v>0</v>
      </c>
      <c r="BU28" s="161">
        <f t="shared" si="41"/>
        <v>0</v>
      </c>
      <c r="BV28" s="161">
        <f t="shared" si="42"/>
        <v>0</v>
      </c>
      <c r="BW28" s="161">
        <f t="shared" si="43"/>
        <v>0</v>
      </c>
      <c r="BX28" s="543">
        <f t="shared" si="44"/>
        <v>0</v>
      </c>
      <c r="BY28" s="543">
        <f t="shared" si="45"/>
        <v>0</v>
      </c>
      <c r="BZ28" s="557">
        <f t="shared" si="52"/>
        <v>0</v>
      </c>
      <c r="CH28" s="1456">
        <v>4.6739449999999998</v>
      </c>
      <c r="CI28" s="1457">
        <v>1.9409699999999999</v>
      </c>
      <c r="CJ28" s="1457">
        <v>3.5026699999999997</v>
      </c>
      <c r="CK28" s="1457">
        <v>3.61422</v>
      </c>
      <c r="CL28" s="1457">
        <v>0</v>
      </c>
      <c r="CM28" s="1458">
        <v>13.731805</v>
      </c>
    </row>
    <row r="29" spans="1:91" s="5" customFormat="1" ht="29.25" customHeight="1">
      <c r="A29" s="46" t="s">
        <v>680</v>
      </c>
      <c r="B29" s="1701"/>
      <c r="C29" s="26" t="s">
        <v>59</v>
      </c>
      <c r="D29" s="157">
        <f t="shared" si="0"/>
        <v>1.1443170833333334</v>
      </c>
      <c r="E29" s="158">
        <f t="shared" si="1"/>
        <v>2.8043669999999996</v>
      </c>
      <c r="F29" s="531">
        <f t="shared" si="46"/>
        <v>0.19409699999999996</v>
      </c>
      <c r="G29" s="531">
        <f t="shared" ref="G29:K29" si="98">+F29</f>
        <v>0.19409699999999996</v>
      </c>
      <c r="H29" s="531">
        <f t="shared" si="98"/>
        <v>0.19409699999999996</v>
      </c>
      <c r="I29" s="531">
        <f t="shared" si="98"/>
        <v>0.19409699999999996</v>
      </c>
      <c r="J29" s="531">
        <f t="shared" si="98"/>
        <v>0.19409699999999996</v>
      </c>
      <c r="K29" s="531">
        <f t="shared" si="98"/>
        <v>0.19409699999999996</v>
      </c>
      <c r="L29" s="159">
        <f t="shared" si="3"/>
        <v>1.1645819999999998</v>
      </c>
      <c r="M29" s="159">
        <f t="shared" si="48"/>
        <v>0.17513349999999997</v>
      </c>
      <c r="N29" s="159">
        <f t="shared" ref="N29:X29" si="99">+M29</f>
        <v>0.17513349999999997</v>
      </c>
      <c r="O29" s="159">
        <f t="shared" si="99"/>
        <v>0.17513349999999997</v>
      </c>
      <c r="P29" s="159">
        <f t="shared" si="99"/>
        <v>0.17513349999999997</v>
      </c>
      <c r="Q29" s="159">
        <f t="shared" si="99"/>
        <v>0.17513349999999997</v>
      </c>
      <c r="R29" s="159">
        <f t="shared" si="99"/>
        <v>0.17513349999999997</v>
      </c>
      <c r="S29" s="159">
        <f t="shared" si="99"/>
        <v>0.17513349999999997</v>
      </c>
      <c r="T29" s="159">
        <f t="shared" si="99"/>
        <v>0.17513349999999997</v>
      </c>
      <c r="U29" s="159">
        <f t="shared" si="99"/>
        <v>0.17513349999999997</v>
      </c>
      <c r="V29" s="159">
        <f t="shared" si="99"/>
        <v>0.17513349999999997</v>
      </c>
      <c r="W29" s="159">
        <f t="shared" si="99"/>
        <v>0.17513349999999997</v>
      </c>
      <c r="X29" s="159">
        <f t="shared" si="99"/>
        <v>0.17513349999999997</v>
      </c>
      <c r="Y29" s="159">
        <f t="shared" si="5"/>
        <v>2.1016019999999997</v>
      </c>
      <c r="Z29" s="159">
        <f t="shared" si="50"/>
        <v>0.18071099999999998</v>
      </c>
      <c r="AA29" s="159">
        <f t="shared" ref="AA29:AK29" si="100">+Z29</f>
        <v>0.18071099999999998</v>
      </c>
      <c r="AB29" s="159">
        <f t="shared" si="100"/>
        <v>0.18071099999999998</v>
      </c>
      <c r="AC29" s="159">
        <f t="shared" si="100"/>
        <v>0.18071099999999998</v>
      </c>
      <c r="AD29" s="159">
        <f t="shared" si="100"/>
        <v>0.18071099999999998</v>
      </c>
      <c r="AE29" s="159">
        <f t="shared" si="100"/>
        <v>0.18071099999999998</v>
      </c>
      <c r="AF29" s="159">
        <f t="shared" si="100"/>
        <v>0.18071099999999998</v>
      </c>
      <c r="AG29" s="159">
        <f t="shared" si="100"/>
        <v>0.18071099999999998</v>
      </c>
      <c r="AH29" s="159">
        <f t="shared" si="100"/>
        <v>0.18071099999999998</v>
      </c>
      <c r="AI29" s="159">
        <f t="shared" si="100"/>
        <v>0.18071099999999998</v>
      </c>
      <c r="AJ29" s="159">
        <f t="shared" si="100"/>
        <v>0.18071099999999998</v>
      </c>
      <c r="AK29" s="159">
        <f t="shared" si="100"/>
        <v>0.18071099999999998</v>
      </c>
      <c r="AL29" s="159">
        <f t="shared" si="7"/>
        <v>2.1685319999999999</v>
      </c>
      <c r="AM29" s="159">
        <f t="shared" si="8"/>
        <v>0</v>
      </c>
      <c r="AN29" s="160">
        <f t="shared" si="9"/>
        <v>8.239082999999999</v>
      </c>
      <c r="AO29" s="30"/>
      <c r="AP29" s="55">
        <f t="shared" si="10"/>
        <v>0</v>
      </c>
      <c r="AQ29" s="550">
        <f t="shared" si="11"/>
        <v>0</v>
      </c>
      <c r="AR29" s="646">
        <f t="shared" si="12"/>
        <v>0</v>
      </c>
      <c r="AS29" s="646">
        <f t="shared" si="13"/>
        <v>0</v>
      </c>
      <c r="AT29" s="646">
        <f t="shared" si="14"/>
        <v>0</v>
      </c>
      <c r="AU29" s="646">
        <f t="shared" si="15"/>
        <v>0</v>
      </c>
      <c r="AV29" s="646">
        <f t="shared" si="16"/>
        <v>0</v>
      </c>
      <c r="AW29" s="646">
        <f t="shared" si="17"/>
        <v>0</v>
      </c>
      <c r="AX29" s="543">
        <f t="shared" si="18"/>
        <v>0</v>
      </c>
      <c r="AY29" s="656">
        <f t="shared" si="19"/>
        <v>0</v>
      </c>
      <c r="AZ29" s="656">
        <f t="shared" si="20"/>
        <v>0</v>
      </c>
      <c r="BA29" s="656">
        <f t="shared" si="21"/>
        <v>0</v>
      </c>
      <c r="BB29" s="656">
        <f t="shared" si="22"/>
        <v>0</v>
      </c>
      <c r="BC29" s="656">
        <f t="shared" si="23"/>
        <v>0</v>
      </c>
      <c r="BD29" s="656">
        <f t="shared" si="24"/>
        <v>0</v>
      </c>
      <c r="BE29" s="656">
        <f t="shared" si="25"/>
        <v>0</v>
      </c>
      <c r="BF29" s="656">
        <f t="shared" si="26"/>
        <v>0</v>
      </c>
      <c r="BG29" s="656">
        <f t="shared" si="27"/>
        <v>0</v>
      </c>
      <c r="BH29" s="656">
        <f t="shared" si="28"/>
        <v>0</v>
      </c>
      <c r="BI29" s="656">
        <f t="shared" si="29"/>
        <v>0</v>
      </c>
      <c r="BJ29" s="656">
        <f t="shared" si="30"/>
        <v>0</v>
      </c>
      <c r="BK29" s="543">
        <f t="shared" si="31"/>
        <v>0</v>
      </c>
      <c r="BL29" s="161">
        <f t="shared" si="32"/>
        <v>0</v>
      </c>
      <c r="BM29" s="161">
        <f t="shared" si="33"/>
        <v>0</v>
      </c>
      <c r="BN29" s="161">
        <f t="shared" si="34"/>
        <v>0</v>
      </c>
      <c r="BO29" s="161">
        <f t="shared" si="35"/>
        <v>0</v>
      </c>
      <c r="BP29" s="161">
        <f t="shared" si="36"/>
        <v>0</v>
      </c>
      <c r="BQ29" s="161">
        <f t="shared" si="37"/>
        <v>0</v>
      </c>
      <c r="BR29" s="161">
        <f t="shared" si="38"/>
        <v>0</v>
      </c>
      <c r="BS29" s="161">
        <f t="shared" si="39"/>
        <v>0</v>
      </c>
      <c r="BT29" s="161">
        <f t="shared" si="40"/>
        <v>0</v>
      </c>
      <c r="BU29" s="161">
        <f t="shared" si="41"/>
        <v>0</v>
      </c>
      <c r="BV29" s="161">
        <f t="shared" si="42"/>
        <v>0</v>
      </c>
      <c r="BW29" s="161">
        <f t="shared" si="43"/>
        <v>0</v>
      </c>
      <c r="BX29" s="543">
        <f t="shared" si="44"/>
        <v>0</v>
      </c>
      <c r="BY29" s="543">
        <f t="shared" si="45"/>
        <v>0</v>
      </c>
      <c r="BZ29" s="557">
        <f t="shared" si="52"/>
        <v>0</v>
      </c>
      <c r="CA29" s="1250"/>
      <c r="CB29" s="1250"/>
      <c r="CC29" s="1250"/>
      <c r="CD29" s="1250"/>
      <c r="CE29" s="1250"/>
      <c r="CF29" s="1250"/>
      <c r="CG29" s="1250"/>
      <c r="CH29" s="1456">
        <v>4.6739449999999998</v>
      </c>
      <c r="CI29" s="1457">
        <v>1.9409699999999999</v>
      </c>
      <c r="CJ29" s="1457">
        <v>3.5026699999999997</v>
      </c>
      <c r="CK29" s="1457">
        <v>3.61422</v>
      </c>
      <c r="CL29" s="1457">
        <v>0</v>
      </c>
      <c r="CM29" s="1458">
        <v>13.731805</v>
      </c>
    </row>
    <row r="30" spans="1:91" ht="29.25" customHeight="1">
      <c r="A30" s="47" t="s">
        <v>683</v>
      </c>
      <c r="B30" s="1693" t="s">
        <v>422</v>
      </c>
      <c r="C30" s="24" t="s">
        <v>224</v>
      </c>
      <c r="D30" s="157">
        <f t="shared" si="0"/>
        <v>0.44777624999999999</v>
      </c>
      <c r="E30" s="158">
        <f t="shared" si="1"/>
        <v>1.097361</v>
      </c>
      <c r="F30" s="531">
        <f t="shared" si="46"/>
        <v>7.5951000000000005E-2</v>
      </c>
      <c r="G30" s="531">
        <f t="shared" ref="G30:K30" si="101">+F30</f>
        <v>7.5951000000000005E-2</v>
      </c>
      <c r="H30" s="531">
        <f t="shared" si="101"/>
        <v>7.5951000000000005E-2</v>
      </c>
      <c r="I30" s="531">
        <f t="shared" si="101"/>
        <v>7.5951000000000005E-2</v>
      </c>
      <c r="J30" s="531">
        <f t="shared" si="101"/>
        <v>7.5951000000000005E-2</v>
      </c>
      <c r="K30" s="531">
        <f t="shared" si="101"/>
        <v>7.5951000000000005E-2</v>
      </c>
      <c r="L30" s="159">
        <f t="shared" si="3"/>
        <v>0.455706</v>
      </c>
      <c r="M30" s="159">
        <f t="shared" si="48"/>
        <v>6.8530500000000008E-2</v>
      </c>
      <c r="N30" s="159">
        <f t="shared" ref="N30:X30" si="102">+M30</f>
        <v>6.8530500000000008E-2</v>
      </c>
      <c r="O30" s="159">
        <f t="shared" si="102"/>
        <v>6.8530500000000008E-2</v>
      </c>
      <c r="P30" s="159">
        <f t="shared" si="102"/>
        <v>6.8530500000000008E-2</v>
      </c>
      <c r="Q30" s="159">
        <f t="shared" si="102"/>
        <v>6.8530500000000008E-2</v>
      </c>
      <c r="R30" s="159">
        <f t="shared" si="102"/>
        <v>6.8530500000000008E-2</v>
      </c>
      <c r="S30" s="159">
        <f t="shared" si="102"/>
        <v>6.8530500000000008E-2</v>
      </c>
      <c r="T30" s="159">
        <f t="shared" si="102"/>
        <v>6.8530500000000008E-2</v>
      </c>
      <c r="U30" s="159">
        <f t="shared" si="102"/>
        <v>6.8530500000000008E-2</v>
      </c>
      <c r="V30" s="159">
        <f t="shared" si="102"/>
        <v>6.8530500000000008E-2</v>
      </c>
      <c r="W30" s="159">
        <f t="shared" si="102"/>
        <v>6.8530500000000008E-2</v>
      </c>
      <c r="X30" s="159">
        <f t="shared" si="102"/>
        <v>6.8530500000000008E-2</v>
      </c>
      <c r="Y30" s="159">
        <f t="shared" si="5"/>
        <v>0.82236600000000004</v>
      </c>
      <c r="Z30" s="159">
        <f t="shared" si="50"/>
        <v>7.0712999999999998E-2</v>
      </c>
      <c r="AA30" s="159">
        <f t="shared" ref="AA30:AK30" si="103">+Z30</f>
        <v>7.0712999999999998E-2</v>
      </c>
      <c r="AB30" s="159">
        <f t="shared" si="103"/>
        <v>7.0712999999999998E-2</v>
      </c>
      <c r="AC30" s="159">
        <f t="shared" si="103"/>
        <v>7.0712999999999998E-2</v>
      </c>
      <c r="AD30" s="159">
        <f t="shared" si="103"/>
        <v>7.0712999999999998E-2</v>
      </c>
      <c r="AE30" s="159">
        <f t="shared" si="103"/>
        <v>7.0712999999999998E-2</v>
      </c>
      <c r="AF30" s="159">
        <f t="shared" si="103"/>
        <v>7.0712999999999998E-2</v>
      </c>
      <c r="AG30" s="159">
        <f t="shared" si="103"/>
        <v>7.0712999999999998E-2</v>
      </c>
      <c r="AH30" s="159">
        <f t="shared" si="103"/>
        <v>7.0712999999999998E-2</v>
      </c>
      <c r="AI30" s="159">
        <f t="shared" si="103"/>
        <v>7.0712999999999998E-2</v>
      </c>
      <c r="AJ30" s="159">
        <f t="shared" si="103"/>
        <v>7.0712999999999998E-2</v>
      </c>
      <c r="AK30" s="159">
        <f t="shared" si="103"/>
        <v>7.0712999999999998E-2</v>
      </c>
      <c r="AL30" s="159">
        <f t="shared" si="7"/>
        <v>0.84855599999999998</v>
      </c>
      <c r="AM30" s="159">
        <f t="shared" si="8"/>
        <v>0</v>
      </c>
      <c r="AN30" s="160">
        <f t="shared" si="9"/>
        <v>3.223989</v>
      </c>
      <c r="AO30" s="30"/>
      <c r="AP30" s="55">
        <f t="shared" si="10"/>
        <v>0</v>
      </c>
      <c r="AQ30" s="550">
        <f t="shared" si="11"/>
        <v>0</v>
      </c>
      <c r="AR30" s="646">
        <f t="shared" si="12"/>
        <v>0</v>
      </c>
      <c r="AS30" s="646">
        <f t="shared" si="13"/>
        <v>0</v>
      </c>
      <c r="AT30" s="646">
        <f t="shared" si="14"/>
        <v>0</v>
      </c>
      <c r="AU30" s="646">
        <f t="shared" si="15"/>
        <v>0</v>
      </c>
      <c r="AV30" s="646">
        <f t="shared" si="16"/>
        <v>0</v>
      </c>
      <c r="AW30" s="646">
        <f t="shared" si="17"/>
        <v>0</v>
      </c>
      <c r="AX30" s="543">
        <f t="shared" si="18"/>
        <v>0</v>
      </c>
      <c r="AY30" s="656">
        <f t="shared" si="19"/>
        <v>0</v>
      </c>
      <c r="AZ30" s="656">
        <f t="shared" si="20"/>
        <v>0</v>
      </c>
      <c r="BA30" s="656">
        <f t="shared" si="21"/>
        <v>0</v>
      </c>
      <c r="BB30" s="656">
        <f t="shared" si="22"/>
        <v>0</v>
      </c>
      <c r="BC30" s="656">
        <f t="shared" si="23"/>
        <v>0</v>
      </c>
      <c r="BD30" s="656">
        <f t="shared" si="24"/>
        <v>0</v>
      </c>
      <c r="BE30" s="656">
        <f t="shared" si="25"/>
        <v>0</v>
      </c>
      <c r="BF30" s="656">
        <f t="shared" si="26"/>
        <v>0</v>
      </c>
      <c r="BG30" s="656">
        <f t="shared" si="27"/>
        <v>0</v>
      </c>
      <c r="BH30" s="656">
        <f t="shared" si="28"/>
        <v>0</v>
      </c>
      <c r="BI30" s="656">
        <f t="shared" si="29"/>
        <v>0</v>
      </c>
      <c r="BJ30" s="656">
        <f t="shared" si="30"/>
        <v>0</v>
      </c>
      <c r="BK30" s="543">
        <f t="shared" si="31"/>
        <v>0</v>
      </c>
      <c r="BL30" s="161">
        <f t="shared" si="32"/>
        <v>0</v>
      </c>
      <c r="BM30" s="161">
        <f t="shared" si="33"/>
        <v>0</v>
      </c>
      <c r="BN30" s="161">
        <f t="shared" si="34"/>
        <v>0</v>
      </c>
      <c r="BO30" s="161">
        <f t="shared" si="35"/>
        <v>0</v>
      </c>
      <c r="BP30" s="161">
        <f t="shared" si="36"/>
        <v>0</v>
      </c>
      <c r="BQ30" s="161">
        <f t="shared" si="37"/>
        <v>0</v>
      </c>
      <c r="BR30" s="161">
        <f t="shared" si="38"/>
        <v>0</v>
      </c>
      <c r="BS30" s="161">
        <f t="shared" si="39"/>
        <v>0</v>
      </c>
      <c r="BT30" s="161">
        <f t="shared" si="40"/>
        <v>0</v>
      </c>
      <c r="BU30" s="161">
        <f t="shared" si="41"/>
        <v>0</v>
      </c>
      <c r="BV30" s="161">
        <f t="shared" si="42"/>
        <v>0</v>
      </c>
      <c r="BW30" s="161">
        <f t="shared" si="43"/>
        <v>0</v>
      </c>
      <c r="BX30" s="543">
        <f t="shared" si="44"/>
        <v>0</v>
      </c>
      <c r="BY30" s="543">
        <f t="shared" si="45"/>
        <v>0</v>
      </c>
      <c r="BZ30" s="557">
        <f t="shared" si="52"/>
        <v>0</v>
      </c>
      <c r="CH30" s="1456">
        <v>1.828935</v>
      </c>
      <c r="CI30" s="1457">
        <v>0.75951000000000002</v>
      </c>
      <c r="CJ30" s="1457">
        <v>1.3706100000000001</v>
      </c>
      <c r="CK30" s="1457">
        <v>1.4142600000000001</v>
      </c>
      <c r="CL30" s="1457">
        <v>0</v>
      </c>
      <c r="CM30" s="1458">
        <v>5.3733149999999998</v>
      </c>
    </row>
    <row r="31" spans="1:91" ht="29.25" customHeight="1">
      <c r="A31" s="48" t="s">
        <v>683</v>
      </c>
      <c r="B31" s="1694"/>
      <c r="C31" s="25" t="s">
        <v>255</v>
      </c>
      <c r="D31" s="162">
        <f t="shared" si="0"/>
        <v>0.59703499999999998</v>
      </c>
      <c r="E31" s="163">
        <f t="shared" si="1"/>
        <v>1.4631479999999999</v>
      </c>
      <c r="F31" s="532">
        <f t="shared" si="46"/>
        <v>0.10126800000000001</v>
      </c>
      <c r="G31" s="532">
        <f t="shared" ref="G31:K31" si="104">+F31</f>
        <v>0.10126800000000001</v>
      </c>
      <c r="H31" s="532">
        <f t="shared" si="104"/>
        <v>0.10126800000000001</v>
      </c>
      <c r="I31" s="532">
        <f t="shared" si="104"/>
        <v>0.10126800000000001</v>
      </c>
      <c r="J31" s="532">
        <f t="shared" si="104"/>
        <v>0.10126800000000001</v>
      </c>
      <c r="K31" s="532">
        <f t="shared" si="104"/>
        <v>0.10126800000000001</v>
      </c>
      <c r="L31" s="164">
        <f t="shared" si="3"/>
        <v>0.60760800000000004</v>
      </c>
      <c r="M31" s="164">
        <f t="shared" si="48"/>
        <v>9.1373999999999997E-2</v>
      </c>
      <c r="N31" s="164">
        <f t="shared" ref="N31:X31" si="105">+M31</f>
        <v>9.1373999999999997E-2</v>
      </c>
      <c r="O31" s="164">
        <f t="shared" si="105"/>
        <v>9.1373999999999997E-2</v>
      </c>
      <c r="P31" s="164">
        <f t="shared" si="105"/>
        <v>9.1373999999999997E-2</v>
      </c>
      <c r="Q31" s="164">
        <f t="shared" si="105"/>
        <v>9.1373999999999997E-2</v>
      </c>
      <c r="R31" s="164">
        <f t="shared" si="105"/>
        <v>9.1373999999999997E-2</v>
      </c>
      <c r="S31" s="164">
        <f t="shared" si="105"/>
        <v>9.1373999999999997E-2</v>
      </c>
      <c r="T31" s="164">
        <f t="shared" si="105"/>
        <v>9.1373999999999997E-2</v>
      </c>
      <c r="U31" s="164">
        <f t="shared" si="105"/>
        <v>9.1373999999999997E-2</v>
      </c>
      <c r="V31" s="164">
        <f t="shared" si="105"/>
        <v>9.1373999999999997E-2</v>
      </c>
      <c r="W31" s="164">
        <f t="shared" si="105"/>
        <v>9.1373999999999997E-2</v>
      </c>
      <c r="X31" s="164">
        <f t="shared" si="105"/>
        <v>9.1373999999999997E-2</v>
      </c>
      <c r="Y31" s="164">
        <f t="shared" si="5"/>
        <v>1.0964879999999999</v>
      </c>
      <c r="Z31" s="164">
        <f t="shared" si="50"/>
        <v>9.4283999999999979E-2</v>
      </c>
      <c r="AA31" s="164">
        <f t="shared" ref="AA31:AK31" si="106">+Z31</f>
        <v>9.4283999999999979E-2</v>
      </c>
      <c r="AB31" s="164">
        <f t="shared" si="106"/>
        <v>9.4283999999999979E-2</v>
      </c>
      <c r="AC31" s="164">
        <f t="shared" si="106"/>
        <v>9.4283999999999979E-2</v>
      </c>
      <c r="AD31" s="164">
        <f t="shared" si="106"/>
        <v>9.4283999999999979E-2</v>
      </c>
      <c r="AE31" s="164">
        <f t="shared" si="106"/>
        <v>9.4283999999999979E-2</v>
      </c>
      <c r="AF31" s="164">
        <f t="shared" si="106"/>
        <v>9.4283999999999979E-2</v>
      </c>
      <c r="AG31" s="164">
        <f t="shared" si="106"/>
        <v>9.4283999999999979E-2</v>
      </c>
      <c r="AH31" s="164">
        <f t="shared" si="106"/>
        <v>9.4283999999999979E-2</v>
      </c>
      <c r="AI31" s="164">
        <f t="shared" si="106"/>
        <v>9.4283999999999979E-2</v>
      </c>
      <c r="AJ31" s="164">
        <f t="shared" si="106"/>
        <v>9.4283999999999979E-2</v>
      </c>
      <c r="AK31" s="164">
        <f t="shared" si="106"/>
        <v>9.4283999999999979E-2</v>
      </c>
      <c r="AL31" s="164">
        <f t="shared" si="7"/>
        <v>1.1314079999999997</v>
      </c>
      <c r="AM31" s="164">
        <f t="shared" si="8"/>
        <v>0</v>
      </c>
      <c r="AN31" s="165">
        <f t="shared" si="9"/>
        <v>4.2986519999999997</v>
      </c>
      <c r="AO31" s="31"/>
      <c r="AP31" s="56">
        <f t="shared" si="10"/>
        <v>0</v>
      </c>
      <c r="AQ31" s="551">
        <f t="shared" si="11"/>
        <v>0</v>
      </c>
      <c r="AR31" s="647">
        <f t="shared" si="12"/>
        <v>0</v>
      </c>
      <c r="AS31" s="647">
        <f t="shared" si="13"/>
        <v>0</v>
      </c>
      <c r="AT31" s="647">
        <f t="shared" si="14"/>
        <v>0</v>
      </c>
      <c r="AU31" s="647">
        <f t="shared" si="15"/>
        <v>0</v>
      </c>
      <c r="AV31" s="647">
        <f t="shared" si="16"/>
        <v>0</v>
      </c>
      <c r="AW31" s="647">
        <f t="shared" si="17"/>
        <v>0</v>
      </c>
      <c r="AX31" s="544">
        <f t="shared" si="18"/>
        <v>0</v>
      </c>
      <c r="AY31" s="657">
        <f t="shared" si="19"/>
        <v>0</v>
      </c>
      <c r="AZ31" s="657">
        <f t="shared" si="20"/>
        <v>0</v>
      </c>
      <c r="BA31" s="657">
        <f t="shared" si="21"/>
        <v>0</v>
      </c>
      <c r="BB31" s="657">
        <f t="shared" si="22"/>
        <v>0</v>
      </c>
      <c r="BC31" s="657">
        <f t="shared" si="23"/>
        <v>0</v>
      </c>
      <c r="BD31" s="657">
        <f t="shared" si="24"/>
        <v>0</v>
      </c>
      <c r="BE31" s="657">
        <f t="shared" si="25"/>
        <v>0</v>
      </c>
      <c r="BF31" s="657">
        <f t="shared" si="26"/>
        <v>0</v>
      </c>
      <c r="BG31" s="657">
        <f t="shared" si="27"/>
        <v>0</v>
      </c>
      <c r="BH31" s="657">
        <f t="shared" si="28"/>
        <v>0</v>
      </c>
      <c r="BI31" s="657">
        <f t="shared" si="29"/>
        <v>0</v>
      </c>
      <c r="BJ31" s="657">
        <f t="shared" si="30"/>
        <v>0</v>
      </c>
      <c r="BK31" s="544">
        <f t="shared" si="31"/>
        <v>0</v>
      </c>
      <c r="BL31" s="166">
        <f t="shared" si="32"/>
        <v>0</v>
      </c>
      <c r="BM31" s="166">
        <f t="shared" si="33"/>
        <v>0</v>
      </c>
      <c r="BN31" s="166">
        <f t="shared" si="34"/>
        <v>0</v>
      </c>
      <c r="BO31" s="166">
        <f t="shared" si="35"/>
        <v>0</v>
      </c>
      <c r="BP31" s="166">
        <f t="shared" si="36"/>
        <v>0</v>
      </c>
      <c r="BQ31" s="166">
        <f t="shared" si="37"/>
        <v>0</v>
      </c>
      <c r="BR31" s="166">
        <f t="shared" si="38"/>
        <v>0</v>
      </c>
      <c r="BS31" s="166">
        <f t="shared" si="39"/>
        <v>0</v>
      </c>
      <c r="BT31" s="166">
        <f t="shared" si="40"/>
        <v>0</v>
      </c>
      <c r="BU31" s="166">
        <f t="shared" si="41"/>
        <v>0</v>
      </c>
      <c r="BV31" s="166">
        <f t="shared" si="42"/>
        <v>0</v>
      </c>
      <c r="BW31" s="166">
        <f t="shared" si="43"/>
        <v>0</v>
      </c>
      <c r="BX31" s="544">
        <f t="shared" si="44"/>
        <v>0</v>
      </c>
      <c r="BY31" s="544">
        <f t="shared" si="45"/>
        <v>0</v>
      </c>
      <c r="BZ31" s="558">
        <f t="shared" si="52"/>
        <v>0</v>
      </c>
      <c r="CH31" s="1459">
        <v>2.43858</v>
      </c>
      <c r="CI31" s="1460">
        <v>1.01268</v>
      </c>
      <c r="CJ31" s="1460">
        <v>1.8274799999999998</v>
      </c>
      <c r="CK31" s="1460">
        <v>1.8856799999999998</v>
      </c>
      <c r="CL31" s="1460">
        <v>0</v>
      </c>
      <c r="CM31" s="1461">
        <v>7.1644199999999998</v>
      </c>
    </row>
    <row r="32" spans="1:91" ht="29.25" customHeight="1">
      <c r="A32" s="48" t="s">
        <v>683</v>
      </c>
      <c r="B32" s="1694"/>
      <c r="C32" s="25" t="s">
        <v>226</v>
      </c>
      <c r="D32" s="152">
        <f t="shared" si="0"/>
        <v>0.89555249999999997</v>
      </c>
      <c r="E32" s="153">
        <f t="shared" si="1"/>
        <v>2.1947220000000001</v>
      </c>
      <c r="F32" s="533">
        <f t="shared" si="46"/>
        <v>0.15190200000000001</v>
      </c>
      <c r="G32" s="533">
        <f t="shared" ref="G32:K32" si="107">+F32</f>
        <v>0.15190200000000001</v>
      </c>
      <c r="H32" s="533">
        <f t="shared" si="107"/>
        <v>0.15190200000000001</v>
      </c>
      <c r="I32" s="533">
        <f t="shared" si="107"/>
        <v>0.15190200000000001</v>
      </c>
      <c r="J32" s="533">
        <f t="shared" si="107"/>
        <v>0.15190200000000001</v>
      </c>
      <c r="K32" s="533">
        <f t="shared" si="107"/>
        <v>0.15190200000000001</v>
      </c>
      <c r="L32" s="154">
        <f t="shared" si="3"/>
        <v>0.911412</v>
      </c>
      <c r="M32" s="154">
        <f t="shared" si="48"/>
        <v>0.13706100000000002</v>
      </c>
      <c r="N32" s="154">
        <f t="shared" ref="N32:X32" si="108">+M32</f>
        <v>0.13706100000000002</v>
      </c>
      <c r="O32" s="154">
        <f t="shared" si="108"/>
        <v>0.13706100000000002</v>
      </c>
      <c r="P32" s="154">
        <f t="shared" si="108"/>
        <v>0.13706100000000002</v>
      </c>
      <c r="Q32" s="154">
        <f t="shared" si="108"/>
        <v>0.13706100000000002</v>
      </c>
      <c r="R32" s="154">
        <f t="shared" si="108"/>
        <v>0.13706100000000002</v>
      </c>
      <c r="S32" s="154">
        <f t="shared" si="108"/>
        <v>0.13706100000000002</v>
      </c>
      <c r="T32" s="154">
        <f t="shared" si="108"/>
        <v>0.13706100000000002</v>
      </c>
      <c r="U32" s="154">
        <f t="shared" si="108"/>
        <v>0.13706100000000002</v>
      </c>
      <c r="V32" s="154">
        <f t="shared" si="108"/>
        <v>0.13706100000000002</v>
      </c>
      <c r="W32" s="154">
        <f t="shared" si="108"/>
        <v>0.13706100000000002</v>
      </c>
      <c r="X32" s="154">
        <f t="shared" si="108"/>
        <v>0.13706100000000002</v>
      </c>
      <c r="Y32" s="154">
        <f t="shared" si="5"/>
        <v>1.6447320000000001</v>
      </c>
      <c r="Z32" s="154">
        <f t="shared" si="50"/>
        <v>0.141426</v>
      </c>
      <c r="AA32" s="154">
        <f t="shared" ref="AA32:AK32" si="109">+Z32</f>
        <v>0.141426</v>
      </c>
      <c r="AB32" s="154">
        <f t="shared" si="109"/>
        <v>0.141426</v>
      </c>
      <c r="AC32" s="154">
        <f t="shared" si="109"/>
        <v>0.141426</v>
      </c>
      <c r="AD32" s="154">
        <f t="shared" si="109"/>
        <v>0.141426</v>
      </c>
      <c r="AE32" s="154">
        <f t="shared" si="109"/>
        <v>0.141426</v>
      </c>
      <c r="AF32" s="154">
        <f t="shared" si="109"/>
        <v>0.141426</v>
      </c>
      <c r="AG32" s="154">
        <f t="shared" si="109"/>
        <v>0.141426</v>
      </c>
      <c r="AH32" s="154">
        <f t="shared" si="109"/>
        <v>0.141426</v>
      </c>
      <c r="AI32" s="154">
        <f t="shared" si="109"/>
        <v>0.141426</v>
      </c>
      <c r="AJ32" s="154">
        <f t="shared" si="109"/>
        <v>0.141426</v>
      </c>
      <c r="AK32" s="154">
        <f t="shared" si="109"/>
        <v>0.141426</v>
      </c>
      <c r="AL32" s="154">
        <f t="shared" si="7"/>
        <v>1.697112</v>
      </c>
      <c r="AM32" s="154">
        <f t="shared" si="8"/>
        <v>0</v>
      </c>
      <c r="AN32" s="155">
        <f t="shared" si="9"/>
        <v>6.447978</v>
      </c>
      <c r="AO32" s="29"/>
      <c r="AP32" s="57">
        <f t="shared" si="10"/>
        <v>0</v>
      </c>
      <c r="AQ32" s="552">
        <f t="shared" si="11"/>
        <v>0</v>
      </c>
      <c r="AR32" s="648">
        <f t="shared" si="12"/>
        <v>0</v>
      </c>
      <c r="AS32" s="648">
        <f t="shared" si="13"/>
        <v>0</v>
      </c>
      <c r="AT32" s="648">
        <f t="shared" si="14"/>
        <v>0</v>
      </c>
      <c r="AU32" s="648">
        <f t="shared" si="15"/>
        <v>0</v>
      </c>
      <c r="AV32" s="648">
        <f t="shared" si="16"/>
        <v>0</v>
      </c>
      <c r="AW32" s="648">
        <f t="shared" si="17"/>
        <v>0</v>
      </c>
      <c r="AX32" s="545">
        <f t="shared" si="18"/>
        <v>0</v>
      </c>
      <c r="AY32" s="658">
        <f t="shared" si="19"/>
        <v>0</v>
      </c>
      <c r="AZ32" s="658">
        <f t="shared" si="20"/>
        <v>0</v>
      </c>
      <c r="BA32" s="658">
        <f t="shared" si="21"/>
        <v>0</v>
      </c>
      <c r="BB32" s="658">
        <f t="shared" si="22"/>
        <v>0</v>
      </c>
      <c r="BC32" s="658">
        <f t="shared" si="23"/>
        <v>0</v>
      </c>
      <c r="BD32" s="658">
        <f t="shared" si="24"/>
        <v>0</v>
      </c>
      <c r="BE32" s="658">
        <f t="shared" si="25"/>
        <v>0</v>
      </c>
      <c r="BF32" s="658">
        <f t="shared" si="26"/>
        <v>0</v>
      </c>
      <c r="BG32" s="658">
        <f t="shared" si="27"/>
        <v>0</v>
      </c>
      <c r="BH32" s="658">
        <f t="shared" si="28"/>
        <v>0</v>
      </c>
      <c r="BI32" s="658">
        <f t="shared" si="29"/>
        <v>0</v>
      </c>
      <c r="BJ32" s="658">
        <f t="shared" si="30"/>
        <v>0</v>
      </c>
      <c r="BK32" s="545">
        <f t="shared" si="31"/>
        <v>0</v>
      </c>
      <c r="BL32" s="156">
        <f t="shared" si="32"/>
        <v>0</v>
      </c>
      <c r="BM32" s="156">
        <f t="shared" si="33"/>
        <v>0</v>
      </c>
      <c r="BN32" s="156">
        <f t="shared" si="34"/>
        <v>0</v>
      </c>
      <c r="BO32" s="156">
        <f t="shared" si="35"/>
        <v>0</v>
      </c>
      <c r="BP32" s="156">
        <f t="shared" si="36"/>
        <v>0</v>
      </c>
      <c r="BQ32" s="156">
        <f t="shared" si="37"/>
        <v>0</v>
      </c>
      <c r="BR32" s="156">
        <f t="shared" si="38"/>
        <v>0</v>
      </c>
      <c r="BS32" s="156">
        <f t="shared" si="39"/>
        <v>0</v>
      </c>
      <c r="BT32" s="156">
        <f t="shared" si="40"/>
        <v>0</v>
      </c>
      <c r="BU32" s="156">
        <f t="shared" si="41"/>
        <v>0</v>
      </c>
      <c r="BV32" s="156">
        <f t="shared" si="42"/>
        <v>0</v>
      </c>
      <c r="BW32" s="156">
        <f t="shared" si="43"/>
        <v>0</v>
      </c>
      <c r="BX32" s="545">
        <f t="shared" si="44"/>
        <v>0</v>
      </c>
      <c r="BY32" s="545">
        <f t="shared" si="45"/>
        <v>0</v>
      </c>
      <c r="BZ32" s="559">
        <f t="shared" si="52"/>
        <v>0</v>
      </c>
      <c r="CH32" s="1462">
        <v>3.65787</v>
      </c>
      <c r="CI32" s="1463">
        <v>1.51902</v>
      </c>
      <c r="CJ32" s="1463">
        <v>2.7412200000000002</v>
      </c>
      <c r="CK32" s="1463">
        <v>2.8285200000000001</v>
      </c>
      <c r="CL32" s="1463">
        <v>0</v>
      </c>
      <c r="CM32" s="1464">
        <v>10.74663</v>
      </c>
    </row>
    <row r="33" spans="1:91" s="5" customFormat="1" ht="29.25" customHeight="1">
      <c r="A33" s="48" t="s">
        <v>683</v>
      </c>
      <c r="B33" s="1694"/>
      <c r="C33" s="25" t="s">
        <v>234</v>
      </c>
      <c r="D33" s="157">
        <f t="shared" si="0"/>
        <v>1.0945641666666666</v>
      </c>
      <c r="E33" s="158">
        <f t="shared" si="1"/>
        <v>2.6824379999999999</v>
      </c>
      <c r="F33" s="531">
        <f t="shared" si="46"/>
        <v>0.18565799999999999</v>
      </c>
      <c r="G33" s="531">
        <f t="shared" ref="G33:K33" si="110">+F33</f>
        <v>0.18565799999999999</v>
      </c>
      <c r="H33" s="531">
        <f t="shared" si="110"/>
        <v>0.18565799999999999</v>
      </c>
      <c r="I33" s="531">
        <f t="shared" si="110"/>
        <v>0.18565799999999999</v>
      </c>
      <c r="J33" s="531">
        <f t="shared" si="110"/>
        <v>0.18565799999999999</v>
      </c>
      <c r="K33" s="531">
        <f t="shared" si="110"/>
        <v>0.18565799999999999</v>
      </c>
      <c r="L33" s="159">
        <f t="shared" si="3"/>
        <v>1.1139479999999999</v>
      </c>
      <c r="M33" s="159">
        <f t="shared" si="48"/>
        <v>0.16751899999999997</v>
      </c>
      <c r="N33" s="159">
        <f t="shared" ref="N33:X33" si="111">+M33</f>
        <v>0.16751899999999997</v>
      </c>
      <c r="O33" s="159">
        <f t="shared" si="111"/>
        <v>0.16751899999999997</v>
      </c>
      <c r="P33" s="159">
        <f t="shared" si="111"/>
        <v>0.16751899999999997</v>
      </c>
      <c r="Q33" s="159">
        <f t="shared" si="111"/>
        <v>0.16751899999999997</v>
      </c>
      <c r="R33" s="159">
        <f t="shared" si="111"/>
        <v>0.16751899999999997</v>
      </c>
      <c r="S33" s="159">
        <f t="shared" si="111"/>
        <v>0.16751899999999997</v>
      </c>
      <c r="T33" s="159">
        <f t="shared" si="111"/>
        <v>0.16751899999999997</v>
      </c>
      <c r="U33" s="159">
        <f t="shared" si="111"/>
        <v>0.16751899999999997</v>
      </c>
      <c r="V33" s="159">
        <f t="shared" si="111"/>
        <v>0.16751899999999997</v>
      </c>
      <c r="W33" s="159">
        <f t="shared" si="111"/>
        <v>0.16751899999999997</v>
      </c>
      <c r="X33" s="159">
        <f t="shared" si="111"/>
        <v>0.16751899999999997</v>
      </c>
      <c r="Y33" s="159">
        <f t="shared" si="5"/>
        <v>2.0102279999999997</v>
      </c>
      <c r="Z33" s="159">
        <f t="shared" si="50"/>
        <v>0.17285400000000004</v>
      </c>
      <c r="AA33" s="159">
        <f t="shared" ref="AA33:AK33" si="112">+Z33</f>
        <v>0.17285400000000004</v>
      </c>
      <c r="AB33" s="159">
        <f t="shared" si="112"/>
        <v>0.17285400000000004</v>
      </c>
      <c r="AC33" s="159">
        <f t="shared" si="112"/>
        <v>0.17285400000000004</v>
      </c>
      <c r="AD33" s="159">
        <f t="shared" si="112"/>
        <v>0.17285400000000004</v>
      </c>
      <c r="AE33" s="159">
        <f t="shared" si="112"/>
        <v>0.17285400000000004</v>
      </c>
      <c r="AF33" s="159">
        <f t="shared" si="112"/>
        <v>0.17285400000000004</v>
      </c>
      <c r="AG33" s="159">
        <f t="shared" si="112"/>
        <v>0.17285400000000004</v>
      </c>
      <c r="AH33" s="159">
        <f t="shared" si="112"/>
        <v>0.17285400000000004</v>
      </c>
      <c r="AI33" s="159">
        <f t="shared" si="112"/>
        <v>0.17285400000000004</v>
      </c>
      <c r="AJ33" s="159">
        <f t="shared" si="112"/>
        <v>0.17285400000000004</v>
      </c>
      <c r="AK33" s="159">
        <f t="shared" si="112"/>
        <v>0.17285400000000004</v>
      </c>
      <c r="AL33" s="159">
        <f t="shared" si="7"/>
        <v>2.0742480000000003</v>
      </c>
      <c r="AM33" s="159">
        <f t="shared" si="8"/>
        <v>0</v>
      </c>
      <c r="AN33" s="160">
        <f t="shared" si="9"/>
        <v>7.8808619999999996</v>
      </c>
      <c r="AO33" s="30"/>
      <c r="AP33" s="55">
        <f t="shared" si="10"/>
        <v>0</v>
      </c>
      <c r="AQ33" s="550">
        <f t="shared" si="11"/>
        <v>0</v>
      </c>
      <c r="AR33" s="646">
        <f t="shared" si="12"/>
        <v>0</v>
      </c>
      <c r="AS33" s="646">
        <f t="shared" si="13"/>
        <v>0</v>
      </c>
      <c r="AT33" s="646">
        <f t="shared" si="14"/>
        <v>0</v>
      </c>
      <c r="AU33" s="646">
        <f t="shared" si="15"/>
        <v>0</v>
      </c>
      <c r="AV33" s="646">
        <f t="shared" si="16"/>
        <v>0</v>
      </c>
      <c r="AW33" s="646">
        <f t="shared" si="17"/>
        <v>0</v>
      </c>
      <c r="AX33" s="543">
        <f t="shared" si="18"/>
        <v>0</v>
      </c>
      <c r="AY33" s="656">
        <f t="shared" si="19"/>
        <v>0</v>
      </c>
      <c r="AZ33" s="656">
        <f t="shared" si="20"/>
        <v>0</v>
      </c>
      <c r="BA33" s="656">
        <f t="shared" si="21"/>
        <v>0</v>
      </c>
      <c r="BB33" s="656">
        <f t="shared" si="22"/>
        <v>0</v>
      </c>
      <c r="BC33" s="656">
        <f t="shared" si="23"/>
        <v>0</v>
      </c>
      <c r="BD33" s="656">
        <f t="shared" si="24"/>
        <v>0</v>
      </c>
      <c r="BE33" s="656">
        <f t="shared" si="25"/>
        <v>0</v>
      </c>
      <c r="BF33" s="656">
        <f t="shared" si="26"/>
        <v>0</v>
      </c>
      <c r="BG33" s="656">
        <f t="shared" si="27"/>
        <v>0</v>
      </c>
      <c r="BH33" s="656">
        <f t="shared" si="28"/>
        <v>0</v>
      </c>
      <c r="BI33" s="656">
        <f t="shared" si="29"/>
        <v>0</v>
      </c>
      <c r="BJ33" s="656">
        <f t="shared" si="30"/>
        <v>0</v>
      </c>
      <c r="BK33" s="543">
        <f t="shared" si="31"/>
        <v>0</v>
      </c>
      <c r="BL33" s="161">
        <f t="shared" si="32"/>
        <v>0</v>
      </c>
      <c r="BM33" s="161">
        <f t="shared" si="33"/>
        <v>0</v>
      </c>
      <c r="BN33" s="161">
        <f t="shared" si="34"/>
        <v>0</v>
      </c>
      <c r="BO33" s="161">
        <f t="shared" si="35"/>
        <v>0</v>
      </c>
      <c r="BP33" s="161">
        <f t="shared" si="36"/>
        <v>0</v>
      </c>
      <c r="BQ33" s="161">
        <f t="shared" si="37"/>
        <v>0</v>
      </c>
      <c r="BR33" s="161">
        <f t="shared" si="38"/>
        <v>0</v>
      </c>
      <c r="BS33" s="161">
        <f t="shared" si="39"/>
        <v>0</v>
      </c>
      <c r="BT33" s="161">
        <f t="shared" si="40"/>
        <v>0</v>
      </c>
      <c r="BU33" s="161">
        <f t="shared" si="41"/>
        <v>0</v>
      </c>
      <c r="BV33" s="161">
        <f t="shared" si="42"/>
        <v>0</v>
      </c>
      <c r="BW33" s="161">
        <f t="shared" si="43"/>
        <v>0</v>
      </c>
      <c r="BX33" s="543">
        <f t="shared" si="44"/>
        <v>0</v>
      </c>
      <c r="BY33" s="543">
        <f t="shared" si="45"/>
        <v>0</v>
      </c>
      <c r="BZ33" s="557">
        <f t="shared" si="52"/>
        <v>0</v>
      </c>
      <c r="CA33" s="1250"/>
      <c r="CB33" s="1250"/>
      <c r="CC33" s="1250"/>
      <c r="CD33" s="1250"/>
      <c r="CE33" s="1250"/>
      <c r="CF33" s="1250"/>
      <c r="CG33" s="1250"/>
      <c r="CH33" s="1456">
        <v>4.4707299999999996</v>
      </c>
      <c r="CI33" s="1457">
        <v>1.8565800000000001</v>
      </c>
      <c r="CJ33" s="1457">
        <v>3.3503799999999999</v>
      </c>
      <c r="CK33" s="1457">
        <v>3.4570800000000004</v>
      </c>
      <c r="CL33" s="1457">
        <v>0</v>
      </c>
      <c r="CM33" s="1458">
        <v>13.13477</v>
      </c>
    </row>
    <row r="34" spans="1:91" ht="29.25" customHeight="1">
      <c r="A34" s="48" t="s">
        <v>683</v>
      </c>
      <c r="B34" s="1694"/>
      <c r="C34" s="25" t="s">
        <v>228</v>
      </c>
      <c r="D34" s="157">
        <f t="shared" si="0"/>
        <v>1.19407</v>
      </c>
      <c r="E34" s="158">
        <f t="shared" si="1"/>
        <v>2.9262959999999998</v>
      </c>
      <c r="F34" s="531">
        <f t="shared" si="46"/>
        <v>0.20253600000000002</v>
      </c>
      <c r="G34" s="531">
        <f t="shared" ref="G34:K34" si="113">+F34</f>
        <v>0.20253600000000002</v>
      </c>
      <c r="H34" s="531">
        <f t="shared" si="113"/>
        <v>0.20253600000000002</v>
      </c>
      <c r="I34" s="531">
        <f t="shared" si="113"/>
        <v>0.20253600000000002</v>
      </c>
      <c r="J34" s="531">
        <f t="shared" si="113"/>
        <v>0.20253600000000002</v>
      </c>
      <c r="K34" s="531">
        <f t="shared" si="113"/>
        <v>0.20253600000000002</v>
      </c>
      <c r="L34" s="159">
        <f t="shared" si="3"/>
        <v>1.2152160000000001</v>
      </c>
      <c r="M34" s="159">
        <f t="shared" si="48"/>
        <v>0.18274799999999999</v>
      </c>
      <c r="N34" s="159">
        <f t="shared" ref="N34:X34" si="114">+M34</f>
        <v>0.18274799999999999</v>
      </c>
      <c r="O34" s="159">
        <f t="shared" si="114"/>
        <v>0.18274799999999999</v>
      </c>
      <c r="P34" s="159">
        <f t="shared" si="114"/>
        <v>0.18274799999999999</v>
      </c>
      <c r="Q34" s="159">
        <f t="shared" si="114"/>
        <v>0.18274799999999999</v>
      </c>
      <c r="R34" s="159">
        <f t="shared" si="114"/>
        <v>0.18274799999999999</v>
      </c>
      <c r="S34" s="159">
        <f t="shared" si="114"/>
        <v>0.18274799999999999</v>
      </c>
      <c r="T34" s="159">
        <f t="shared" si="114"/>
        <v>0.18274799999999999</v>
      </c>
      <c r="U34" s="159">
        <f t="shared" si="114"/>
        <v>0.18274799999999999</v>
      </c>
      <c r="V34" s="159">
        <f t="shared" si="114"/>
        <v>0.18274799999999999</v>
      </c>
      <c r="W34" s="159">
        <f t="shared" si="114"/>
        <v>0.18274799999999999</v>
      </c>
      <c r="X34" s="159">
        <f t="shared" si="114"/>
        <v>0.18274799999999999</v>
      </c>
      <c r="Y34" s="159">
        <f t="shared" si="5"/>
        <v>2.1929759999999998</v>
      </c>
      <c r="Z34" s="159">
        <f t="shared" si="50"/>
        <v>0.18856799999999996</v>
      </c>
      <c r="AA34" s="159">
        <f t="shared" ref="AA34:AK34" si="115">+Z34</f>
        <v>0.18856799999999996</v>
      </c>
      <c r="AB34" s="159">
        <f t="shared" si="115"/>
        <v>0.18856799999999996</v>
      </c>
      <c r="AC34" s="159">
        <f t="shared" si="115"/>
        <v>0.18856799999999996</v>
      </c>
      <c r="AD34" s="159">
        <f t="shared" si="115"/>
        <v>0.18856799999999996</v>
      </c>
      <c r="AE34" s="159">
        <f t="shared" si="115"/>
        <v>0.18856799999999996</v>
      </c>
      <c r="AF34" s="159">
        <f t="shared" si="115"/>
        <v>0.18856799999999996</v>
      </c>
      <c r="AG34" s="159">
        <f t="shared" si="115"/>
        <v>0.18856799999999996</v>
      </c>
      <c r="AH34" s="159">
        <f t="shared" si="115"/>
        <v>0.18856799999999996</v>
      </c>
      <c r="AI34" s="159">
        <f t="shared" si="115"/>
        <v>0.18856799999999996</v>
      </c>
      <c r="AJ34" s="159">
        <f t="shared" si="115"/>
        <v>0.18856799999999996</v>
      </c>
      <c r="AK34" s="159">
        <f t="shared" si="115"/>
        <v>0.18856799999999996</v>
      </c>
      <c r="AL34" s="159">
        <f t="shared" si="7"/>
        <v>2.2628159999999995</v>
      </c>
      <c r="AM34" s="159">
        <f t="shared" si="8"/>
        <v>0</v>
      </c>
      <c r="AN34" s="160">
        <f t="shared" si="9"/>
        <v>8.5973039999999994</v>
      </c>
      <c r="AO34" s="30"/>
      <c r="AP34" s="55">
        <f t="shared" si="10"/>
        <v>0</v>
      </c>
      <c r="AQ34" s="550">
        <f t="shared" si="11"/>
        <v>0</v>
      </c>
      <c r="AR34" s="646">
        <f t="shared" si="12"/>
        <v>0</v>
      </c>
      <c r="AS34" s="646">
        <f t="shared" si="13"/>
        <v>0</v>
      </c>
      <c r="AT34" s="646">
        <f t="shared" si="14"/>
        <v>0</v>
      </c>
      <c r="AU34" s="646">
        <f t="shared" si="15"/>
        <v>0</v>
      </c>
      <c r="AV34" s="646">
        <f t="shared" si="16"/>
        <v>0</v>
      </c>
      <c r="AW34" s="646">
        <f t="shared" si="17"/>
        <v>0</v>
      </c>
      <c r="AX34" s="543">
        <f t="shared" si="18"/>
        <v>0</v>
      </c>
      <c r="AY34" s="656">
        <f t="shared" si="19"/>
        <v>0</v>
      </c>
      <c r="AZ34" s="656">
        <f t="shared" si="20"/>
        <v>0</v>
      </c>
      <c r="BA34" s="656">
        <f t="shared" si="21"/>
        <v>0</v>
      </c>
      <c r="BB34" s="656">
        <f t="shared" si="22"/>
        <v>0</v>
      </c>
      <c r="BC34" s="656">
        <f t="shared" si="23"/>
        <v>0</v>
      </c>
      <c r="BD34" s="656">
        <f t="shared" si="24"/>
        <v>0</v>
      </c>
      <c r="BE34" s="656">
        <f t="shared" si="25"/>
        <v>0</v>
      </c>
      <c r="BF34" s="656">
        <f t="shared" si="26"/>
        <v>0</v>
      </c>
      <c r="BG34" s="656">
        <f t="shared" si="27"/>
        <v>0</v>
      </c>
      <c r="BH34" s="656">
        <f t="shared" si="28"/>
        <v>0</v>
      </c>
      <c r="BI34" s="656">
        <f t="shared" si="29"/>
        <v>0</v>
      </c>
      <c r="BJ34" s="656">
        <f t="shared" si="30"/>
        <v>0</v>
      </c>
      <c r="BK34" s="543">
        <f t="shared" si="31"/>
        <v>0</v>
      </c>
      <c r="BL34" s="161">
        <f t="shared" si="32"/>
        <v>0</v>
      </c>
      <c r="BM34" s="161">
        <f t="shared" si="33"/>
        <v>0</v>
      </c>
      <c r="BN34" s="161">
        <f t="shared" si="34"/>
        <v>0</v>
      </c>
      <c r="BO34" s="161">
        <f t="shared" si="35"/>
        <v>0</v>
      </c>
      <c r="BP34" s="161">
        <f t="shared" si="36"/>
        <v>0</v>
      </c>
      <c r="BQ34" s="161">
        <f t="shared" si="37"/>
        <v>0</v>
      </c>
      <c r="BR34" s="161">
        <f t="shared" si="38"/>
        <v>0</v>
      </c>
      <c r="BS34" s="161">
        <f t="shared" si="39"/>
        <v>0</v>
      </c>
      <c r="BT34" s="161">
        <f t="shared" si="40"/>
        <v>0</v>
      </c>
      <c r="BU34" s="161">
        <f t="shared" si="41"/>
        <v>0</v>
      </c>
      <c r="BV34" s="161">
        <f t="shared" si="42"/>
        <v>0</v>
      </c>
      <c r="BW34" s="161">
        <f t="shared" si="43"/>
        <v>0</v>
      </c>
      <c r="BX34" s="543">
        <f t="shared" si="44"/>
        <v>0</v>
      </c>
      <c r="BY34" s="543">
        <f t="shared" si="45"/>
        <v>0</v>
      </c>
      <c r="BZ34" s="557">
        <f t="shared" si="52"/>
        <v>0</v>
      </c>
      <c r="CH34" s="1456">
        <v>4.8771599999999999</v>
      </c>
      <c r="CI34" s="1457">
        <v>2.02536</v>
      </c>
      <c r="CJ34" s="1457">
        <v>3.6549599999999995</v>
      </c>
      <c r="CK34" s="1457">
        <v>3.7713599999999996</v>
      </c>
      <c r="CL34" s="1457">
        <v>0</v>
      </c>
      <c r="CM34" s="1458">
        <v>14.32884</v>
      </c>
    </row>
    <row r="35" spans="1:91" ht="29.25" customHeight="1">
      <c r="A35" s="47" t="s">
        <v>683</v>
      </c>
      <c r="B35" s="1693" t="s">
        <v>423</v>
      </c>
      <c r="C35" s="24" t="s">
        <v>224</v>
      </c>
      <c r="D35" s="157">
        <f t="shared" si="0"/>
        <v>0.44777624999999999</v>
      </c>
      <c r="E35" s="158">
        <f t="shared" si="1"/>
        <v>1.097361</v>
      </c>
      <c r="F35" s="531">
        <f t="shared" si="46"/>
        <v>7.5951000000000005E-2</v>
      </c>
      <c r="G35" s="531">
        <f t="shared" ref="G35:K35" si="116">+F35</f>
        <v>7.5951000000000005E-2</v>
      </c>
      <c r="H35" s="531">
        <f t="shared" si="116"/>
        <v>7.5951000000000005E-2</v>
      </c>
      <c r="I35" s="531">
        <f t="shared" si="116"/>
        <v>7.5951000000000005E-2</v>
      </c>
      <c r="J35" s="531">
        <f t="shared" si="116"/>
        <v>7.5951000000000005E-2</v>
      </c>
      <c r="K35" s="531">
        <f t="shared" si="116"/>
        <v>7.5951000000000005E-2</v>
      </c>
      <c r="L35" s="159">
        <f t="shared" si="3"/>
        <v>0.455706</v>
      </c>
      <c r="M35" s="159">
        <f t="shared" si="48"/>
        <v>6.8530500000000008E-2</v>
      </c>
      <c r="N35" s="159">
        <f t="shared" ref="N35:X35" si="117">+M35</f>
        <v>6.8530500000000008E-2</v>
      </c>
      <c r="O35" s="159">
        <f t="shared" si="117"/>
        <v>6.8530500000000008E-2</v>
      </c>
      <c r="P35" s="159">
        <f t="shared" si="117"/>
        <v>6.8530500000000008E-2</v>
      </c>
      <c r="Q35" s="159">
        <f t="shared" si="117"/>
        <v>6.8530500000000008E-2</v>
      </c>
      <c r="R35" s="159">
        <f t="shared" si="117"/>
        <v>6.8530500000000008E-2</v>
      </c>
      <c r="S35" s="159">
        <f t="shared" si="117"/>
        <v>6.8530500000000008E-2</v>
      </c>
      <c r="T35" s="159">
        <f t="shared" si="117"/>
        <v>6.8530500000000008E-2</v>
      </c>
      <c r="U35" s="159">
        <f t="shared" si="117"/>
        <v>6.8530500000000008E-2</v>
      </c>
      <c r="V35" s="159">
        <f t="shared" si="117"/>
        <v>6.8530500000000008E-2</v>
      </c>
      <c r="W35" s="159">
        <f t="shared" si="117"/>
        <v>6.8530500000000008E-2</v>
      </c>
      <c r="X35" s="159">
        <f t="shared" si="117"/>
        <v>6.8530500000000008E-2</v>
      </c>
      <c r="Y35" s="159">
        <f t="shared" si="5"/>
        <v>0.82236600000000004</v>
      </c>
      <c r="Z35" s="159">
        <f t="shared" si="50"/>
        <v>7.0712999999999998E-2</v>
      </c>
      <c r="AA35" s="159">
        <f t="shared" ref="AA35:AK35" si="118">+Z35</f>
        <v>7.0712999999999998E-2</v>
      </c>
      <c r="AB35" s="159">
        <f t="shared" si="118"/>
        <v>7.0712999999999998E-2</v>
      </c>
      <c r="AC35" s="159">
        <f t="shared" si="118"/>
        <v>7.0712999999999998E-2</v>
      </c>
      <c r="AD35" s="159">
        <f t="shared" si="118"/>
        <v>7.0712999999999998E-2</v>
      </c>
      <c r="AE35" s="159">
        <f t="shared" si="118"/>
        <v>7.0712999999999998E-2</v>
      </c>
      <c r="AF35" s="159">
        <f t="shared" si="118"/>
        <v>7.0712999999999998E-2</v>
      </c>
      <c r="AG35" s="159">
        <f t="shared" si="118"/>
        <v>7.0712999999999998E-2</v>
      </c>
      <c r="AH35" s="159">
        <f t="shared" si="118"/>
        <v>7.0712999999999998E-2</v>
      </c>
      <c r="AI35" s="159">
        <f t="shared" si="118"/>
        <v>7.0712999999999998E-2</v>
      </c>
      <c r="AJ35" s="159">
        <f t="shared" si="118"/>
        <v>7.0712999999999998E-2</v>
      </c>
      <c r="AK35" s="159">
        <f t="shared" si="118"/>
        <v>7.0712999999999998E-2</v>
      </c>
      <c r="AL35" s="159">
        <f t="shared" si="7"/>
        <v>0.84855599999999998</v>
      </c>
      <c r="AM35" s="159">
        <f t="shared" si="8"/>
        <v>0</v>
      </c>
      <c r="AN35" s="160">
        <f t="shared" si="9"/>
        <v>3.223989</v>
      </c>
      <c r="AO35" s="30"/>
      <c r="AP35" s="55">
        <f t="shared" si="10"/>
        <v>0</v>
      </c>
      <c r="AQ35" s="550">
        <f t="shared" si="11"/>
        <v>0</v>
      </c>
      <c r="AR35" s="646">
        <f t="shared" si="12"/>
        <v>0</v>
      </c>
      <c r="AS35" s="646">
        <f t="shared" si="13"/>
        <v>0</v>
      </c>
      <c r="AT35" s="646">
        <f t="shared" si="14"/>
        <v>0</v>
      </c>
      <c r="AU35" s="646">
        <f t="shared" si="15"/>
        <v>0</v>
      </c>
      <c r="AV35" s="646">
        <f t="shared" si="16"/>
        <v>0</v>
      </c>
      <c r="AW35" s="646">
        <f t="shared" si="17"/>
        <v>0</v>
      </c>
      <c r="AX35" s="543">
        <f t="shared" si="18"/>
        <v>0</v>
      </c>
      <c r="AY35" s="656">
        <f t="shared" si="19"/>
        <v>0</v>
      </c>
      <c r="AZ35" s="656">
        <f t="shared" si="20"/>
        <v>0</v>
      </c>
      <c r="BA35" s="656">
        <f t="shared" si="21"/>
        <v>0</v>
      </c>
      <c r="BB35" s="656">
        <f t="shared" si="22"/>
        <v>0</v>
      </c>
      <c r="BC35" s="656">
        <f t="shared" si="23"/>
        <v>0</v>
      </c>
      <c r="BD35" s="656">
        <f t="shared" si="24"/>
        <v>0</v>
      </c>
      <c r="BE35" s="656">
        <f t="shared" si="25"/>
        <v>0</v>
      </c>
      <c r="BF35" s="656">
        <f t="shared" si="26"/>
        <v>0</v>
      </c>
      <c r="BG35" s="656">
        <f t="shared" si="27"/>
        <v>0</v>
      </c>
      <c r="BH35" s="656">
        <f t="shared" si="28"/>
        <v>0</v>
      </c>
      <c r="BI35" s="656">
        <f t="shared" si="29"/>
        <v>0</v>
      </c>
      <c r="BJ35" s="656">
        <f t="shared" si="30"/>
        <v>0</v>
      </c>
      <c r="BK35" s="543">
        <f t="shared" si="31"/>
        <v>0</v>
      </c>
      <c r="BL35" s="161">
        <f t="shared" si="32"/>
        <v>0</v>
      </c>
      <c r="BM35" s="161">
        <f t="shared" si="33"/>
        <v>0</v>
      </c>
      <c r="BN35" s="161">
        <f t="shared" si="34"/>
        <v>0</v>
      </c>
      <c r="BO35" s="161">
        <f t="shared" si="35"/>
        <v>0</v>
      </c>
      <c r="BP35" s="161">
        <f t="shared" si="36"/>
        <v>0</v>
      </c>
      <c r="BQ35" s="161">
        <f t="shared" si="37"/>
        <v>0</v>
      </c>
      <c r="BR35" s="161">
        <f t="shared" si="38"/>
        <v>0</v>
      </c>
      <c r="BS35" s="161">
        <f t="shared" si="39"/>
        <v>0</v>
      </c>
      <c r="BT35" s="161">
        <f t="shared" si="40"/>
        <v>0</v>
      </c>
      <c r="BU35" s="161">
        <f t="shared" si="41"/>
        <v>0</v>
      </c>
      <c r="BV35" s="161">
        <f t="shared" si="42"/>
        <v>0</v>
      </c>
      <c r="BW35" s="161">
        <f t="shared" si="43"/>
        <v>0</v>
      </c>
      <c r="BX35" s="543">
        <f t="shared" si="44"/>
        <v>0</v>
      </c>
      <c r="BY35" s="543">
        <f t="shared" si="45"/>
        <v>0</v>
      </c>
      <c r="BZ35" s="557">
        <f t="shared" si="52"/>
        <v>0</v>
      </c>
      <c r="CH35" s="1456">
        <v>1.828935</v>
      </c>
      <c r="CI35" s="1457">
        <v>0.75951000000000002</v>
      </c>
      <c r="CJ35" s="1457">
        <v>1.3706100000000001</v>
      </c>
      <c r="CK35" s="1457">
        <v>1.4142600000000001</v>
      </c>
      <c r="CL35" s="1457">
        <v>0</v>
      </c>
      <c r="CM35" s="1458">
        <v>5.3733149999999998</v>
      </c>
    </row>
    <row r="36" spans="1:91" ht="29.25" customHeight="1">
      <c r="A36" s="48" t="s">
        <v>683</v>
      </c>
      <c r="B36" s="1694"/>
      <c r="C36" s="25" t="s">
        <v>255</v>
      </c>
      <c r="D36" s="162">
        <f t="shared" si="0"/>
        <v>0.59703499999999998</v>
      </c>
      <c r="E36" s="163">
        <f t="shared" si="1"/>
        <v>1.4631479999999999</v>
      </c>
      <c r="F36" s="532">
        <f t="shared" si="46"/>
        <v>0.10126800000000001</v>
      </c>
      <c r="G36" s="532">
        <f t="shared" ref="G36:K36" si="119">+F36</f>
        <v>0.10126800000000001</v>
      </c>
      <c r="H36" s="532">
        <f t="shared" si="119"/>
        <v>0.10126800000000001</v>
      </c>
      <c r="I36" s="532">
        <f t="shared" si="119"/>
        <v>0.10126800000000001</v>
      </c>
      <c r="J36" s="532">
        <f t="shared" si="119"/>
        <v>0.10126800000000001</v>
      </c>
      <c r="K36" s="532">
        <f t="shared" si="119"/>
        <v>0.10126800000000001</v>
      </c>
      <c r="L36" s="164">
        <f t="shared" si="3"/>
        <v>0.60760800000000004</v>
      </c>
      <c r="M36" s="164">
        <f t="shared" si="48"/>
        <v>9.1373999999999997E-2</v>
      </c>
      <c r="N36" s="164">
        <f t="shared" ref="N36:X36" si="120">+M36</f>
        <v>9.1373999999999997E-2</v>
      </c>
      <c r="O36" s="164">
        <f t="shared" si="120"/>
        <v>9.1373999999999997E-2</v>
      </c>
      <c r="P36" s="164">
        <f t="shared" si="120"/>
        <v>9.1373999999999997E-2</v>
      </c>
      <c r="Q36" s="164">
        <f t="shared" si="120"/>
        <v>9.1373999999999997E-2</v>
      </c>
      <c r="R36" s="164">
        <f t="shared" si="120"/>
        <v>9.1373999999999997E-2</v>
      </c>
      <c r="S36" s="164">
        <f t="shared" si="120"/>
        <v>9.1373999999999997E-2</v>
      </c>
      <c r="T36" s="164">
        <f t="shared" si="120"/>
        <v>9.1373999999999997E-2</v>
      </c>
      <c r="U36" s="164">
        <f t="shared" si="120"/>
        <v>9.1373999999999997E-2</v>
      </c>
      <c r="V36" s="164">
        <f t="shared" si="120"/>
        <v>9.1373999999999997E-2</v>
      </c>
      <c r="W36" s="164">
        <f t="shared" si="120"/>
        <v>9.1373999999999997E-2</v>
      </c>
      <c r="X36" s="164">
        <f t="shared" si="120"/>
        <v>9.1373999999999997E-2</v>
      </c>
      <c r="Y36" s="164">
        <f t="shared" si="5"/>
        <v>1.0964879999999999</v>
      </c>
      <c r="Z36" s="164">
        <f t="shared" si="50"/>
        <v>9.4283999999999979E-2</v>
      </c>
      <c r="AA36" s="164">
        <f t="shared" ref="AA36:AK36" si="121">+Z36</f>
        <v>9.4283999999999979E-2</v>
      </c>
      <c r="AB36" s="164">
        <f t="shared" si="121"/>
        <v>9.4283999999999979E-2</v>
      </c>
      <c r="AC36" s="164">
        <f t="shared" si="121"/>
        <v>9.4283999999999979E-2</v>
      </c>
      <c r="AD36" s="164">
        <f t="shared" si="121"/>
        <v>9.4283999999999979E-2</v>
      </c>
      <c r="AE36" s="164">
        <f t="shared" si="121"/>
        <v>9.4283999999999979E-2</v>
      </c>
      <c r="AF36" s="164">
        <f t="shared" si="121"/>
        <v>9.4283999999999979E-2</v>
      </c>
      <c r="AG36" s="164">
        <f t="shared" si="121"/>
        <v>9.4283999999999979E-2</v>
      </c>
      <c r="AH36" s="164">
        <f t="shared" si="121"/>
        <v>9.4283999999999979E-2</v>
      </c>
      <c r="AI36" s="164">
        <f t="shared" si="121"/>
        <v>9.4283999999999979E-2</v>
      </c>
      <c r="AJ36" s="164">
        <f t="shared" si="121"/>
        <v>9.4283999999999979E-2</v>
      </c>
      <c r="AK36" s="164">
        <f t="shared" si="121"/>
        <v>9.4283999999999979E-2</v>
      </c>
      <c r="AL36" s="164">
        <f t="shared" si="7"/>
        <v>1.1314079999999997</v>
      </c>
      <c r="AM36" s="164">
        <f t="shared" si="8"/>
        <v>0</v>
      </c>
      <c r="AN36" s="165">
        <f t="shared" si="9"/>
        <v>4.2986519999999997</v>
      </c>
      <c r="AO36" s="31"/>
      <c r="AP36" s="56">
        <f t="shared" si="10"/>
        <v>0</v>
      </c>
      <c r="AQ36" s="551">
        <f t="shared" si="11"/>
        <v>0</v>
      </c>
      <c r="AR36" s="647">
        <f t="shared" si="12"/>
        <v>0</v>
      </c>
      <c r="AS36" s="647">
        <f t="shared" si="13"/>
        <v>0</v>
      </c>
      <c r="AT36" s="647">
        <f t="shared" si="14"/>
        <v>0</v>
      </c>
      <c r="AU36" s="647">
        <f t="shared" si="15"/>
        <v>0</v>
      </c>
      <c r="AV36" s="647">
        <f t="shared" si="16"/>
        <v>0</v>
      </c>
      <c r="AW36" s="647">
        <f t="shared" si="17"/>
        <v>0</v>
      </c>
      <c r="AX36" s="544">
        <f t="shared" si="18"/>
        <v>0</v>
      </c>
      <c r="AY36" s="657">
        <f t="shared" si="19"/>
        <v>0</v>
      </c>
      <c r="AZ36" s="657">
        <f t="shared" si="20"/>
        <v>0</v>
      </c>
      <c r="BA36" s="657">
        <f t="shared" si="21"/>
        <v>0</v>
      </c>
      <c r="BB36" s="657">
        <f t="shared" si="22"/>
        <v>0</v>
      </c>
      <c r="BC36" s="657">
        <f t="shared" si="23"/>
        <v>0</v>
      </c>
      <c r="BD36" s="657">
        <f t="shared" si="24"/>
        <v>0</v>
      </c>
      <c r="BE36" s="657">
        <f t="shared" si="25"/>
        <v>0</v>
      </c>
      <c r="BF36" s="657">
        <f t="shared" si="26"/>
        <v>0</v>
      </c>
      <c r="BG36" s="657">
        <f t="shared" si="27"/>
        <v>0</v>
      </c>
      <c r="BH36" s="657">
        <f t="shared" si="28"/>
        <v>0</v>
      </c>
      <c r="BI36" s="657">
        <f t="shared" si="29"/>
        <v>0</v>
      </c>
      <c r="BJ36" s="657">
        <f t="shared" si="30"/>
        <v>0</v>
      </c>
      <c r="BK36" s="544">
        <f t="shared" si="31"/>
        <v>0</v>
      </c>
      <c r="BL36" s="166">
        <f t="shared" si="32"/>
        <v>0</v>
      </c>
      <c r="BM36" s="166">
        <f t="shared" si="33"/>
        <v>0</v>
      </c>
      <c r="BN36" s="166">
        <f t="shared" si="34"/>
        <v>0</v>
      </c>
      <c r="BO36" s="166">
        <f t="shared" si="35"/>
        <v>0</v>
      </c>
      <c r="BP36" s="166">
        <f t="shared" si="36"/>
        <v>0</v>
      </c>
      <c r="BQ36" s="166">
        <f t="shared" si="37"/>
        <v>0</v>
      </c>
      <c r="BR36" s="166">
        <f t="shared" si="38"/>
        <v>0</v>
      </c>
      <c r="BS36" s="166">
        <f t="shared" si="39"/>
        <v>0</v>
      </c>
      <c r="BT36" s="166">
        <f t="shared" si="40"/>
        <v>0</v>
      </c>
      <c r="BU36" s="166">
        <f t="shared" si="41"/>
        <v>0</v>
      </c>
      <c r="BV36" s="166">
        <f t="shared" si="42"/>
        <v>0</v>
      </c>
      <c r="BW36" s="166">
        <f t="shared" si="43"/>
        <v>0</v>
      </c>
      <c r="BX36" s="544">
        <f t="shared" si="44"/>
        <v>0</v>
      </c>
      <c r="BY36" s="544">
        <f t="shared" si="45"/>
        <v>0</v>
      </c>
      <c r="BZ36" s="558">
        <f t="shared" si="52"/>
        <v>0</v>
      </c>
      <c r="CH36" s="1459">
        <v>2.43858</v>
      </c>
      <c r="CI36" s="1460">
        <v>1.01268</v>
      </c>
      <c r="CJ36" s="1460">
        <v>1.8274799999999998</v>
      </c>
      <c r="CK36" s="1460">
        <v>1.8856799999999998</v>
      </c>
      <c r="CL36" s="1460">
        <v>0</v>
      </c>
      <c r="CM36" s="1461">
        <v>7.1644199999999998</v>
      </c>
    </row>
    <row r="37" spans="1:91" s="5" customFormat="1" ht="29.25" customHeight="1">
      <c r="A37" s="48" t="s">
        <v>683</v>
      </c>
      <c r="B37" s="1694"/>
      <c r="C37" s="25" t="s">
        <v>226</v>
      </c>
      <c r="D37" s="152">
        <f t="shared" si="0"/>
        <v>0.89555249999999997</v>
      </c>
      <c r="E37" s="153">
        <f t="shared" si="1"/>
        <v>2.1947220000000001</v>
      </c>
      <c r="F37" s="533">
        <f t="shared" si="46"/>
        <v>0.15190200000000001</v>
      </c>
      <c r="G37" s="533">
        <f t="shared" ref="G37:K37" si="122">+F37</f>
        <v>0.15190200000000001</v>
      </c>
      <c r="H37" s="533">
        <f t="shared" si="122"/>
        <v>0.15190200000000001</v>
      </c>
      <c r="I37" s="533">
        <f t="shared" si="122"/>
        <v>0.15190200000000001</v>
      </c>
      <c r="J37" s="533">
        <f t="shared" si="122"/>
        <v>0.15190200000000001</v>
      </c>
      <c r="K37" s="533">
        <f t="shared" si="122"/>
        <v>0.15190200000000001</v>
      </c>
      <c r="L37" s="154">
        <f t="shared" si="3"/>
        <v>0.911412</v>
      </c>
      <c r="M37" s="154">
        <f t="shared" si="48"/>
        <v>0.13706100000000002</v>
      </c>
      <c r="N37" s="154">
        <f t="shared" ref="N37:X37" si="123">+M37</f>
        <v>0.13706100000000002</v>
      </c>
      <c r="O37" s="154">
        <f t="shared" si="123"/>
        <v>0.13706100000000002</v>
      </c>
      <c r="P37" s="154">
        <f t="shared" si="123"/>
        <v>0.13706100000000002</v>
      </c>
      <c r="Q37" s="154">
        <f t="shared" si="123"/>
        <v>0.13706100000000002</v>
      </c>
      <c r="R37" s="154">
        <f t="shared" si="123"/>
        <v>0.13706100000000002</v>
      </c>
      <c r="S37" s="154">
        <f t="shared" si="123"/>
        <v>0.13706100000000002</v>
      </c>
      <c r="T37" s="154">
        <f t="shared" si="123"/>
        <v>0.13706100000000002</v>
      </c>
      <c r="U37" s="154">
        <f t="shared" si="123"/>
        <v>0.13706100000000002</v>
      </c>
      <c r="V37" s="154">
        <f t="shared" si="123"/>
        <v>0.13706100000000002</v>
      </c>
      <c r="W37" s="154">
        <f t="shared" si="123"/>
        <v>0.13706100000000002</v>
      </c>
      <c r="X37" s="154">
        <f t="shared" si="123"/>
        <v>0.13706100000000002</v>
      </c>
      <c r="Y37" s="154">
        <f t="shared" si="5"/>
        <v>1.6447320000000001</v>
      </c>
      <c r="Z37" s="154">
        <f t="shared" si="50"/>
        <v>0.141426</v>
      </c>
      <c r="AA37" s="154">
        <f t="shared" ref="AA37:AK37" si="124">+Z37</f>
        <v>0.141426</v>
      </c>
      <c r="AB37" s="154">
        <f t="shared" si="124"/>
        <v>0.141426</v>
      </c>
      <c r="AC37" s="154">
        <f t="shared" si="124"/>
        <v>0.141426</v>
      </c>
      <c r="AD37" s="154">
        <f t="shared" si="124"/>
        <v>0.141426</v>
      </c>
      <c r="AE37" s="154">
        <f t="shared" si="124"/>
        <v>0.141426</v>
      </c>
      <c r="AF37" s="154">
        <f t="shared" si="124"/>
        <v>0.141426</v>
      </c>
      <c r="AG37" s="154">
        <f t="shared" si="124"/>
        <v>0.141426</v>
      </c>
      <c r="AH37" s="154">
        <f t="shared" si="124"/>
        <v>0.141426</v>
      </c>
      <c r="AI37" s="154">
        <f t="shared" si="124"/>
        <v>0.141426</v>
      </c>
      <c r="AJ37" s="154">
        <f t="shared" si="124"/>
        <v>0.141426</v>
      </c>
      <c r="AK37" s="154">
        <f t="shared" si="124"/>
        <v>0.141426</v>
      </c>
      <c r="AL37" s="154">
        <f t="shared" si="7"/>
        <v>1.697112</v>
      </c>
      <c r="AM37" s="154">
        <f t="shared" si="8"/>
        <v>0</v>
      </c>
      <c r="AN37" s="155">
        <f t="shared" si="9"/>
        <v>6.447978</v>
      </c>
      <c r="AO37" s="29"/>
      <c r="AP37" s="57">
        <f t="shared" si="10"/>
        <v>0</v>
      </c>
      <c r="AQ37" s="552">
        <f t="shared" si="11"/>
        <v>0</v>
      </c>
      <c r="AR37" s="648">
        <f t="shared" si="12"/>
        <v>0</v>
      </c>
      <c r="AS37" s="648">
        <f t="shared" si="13"/>
        <v>0</v>
      </c>
      <c r="AT37" s="648">
        <f t="shared" si="14"/>
        <v>0</v>
      </c>
      <c r="AU37" s="648">
        <f t="shared" si="15"/>
        <v>0</v>
      </c>
      <c r="AV37" s="648">
        <f t="shared" si="16"/>
        <v>0</v>
      </c>
      <c r="AW37" s="648">
        <f t="shared" si="17"/>
        <v>0</v>
      </c>
      <c r="AX37" s="545">
        <f t="shared" si="18"/>
        <v>0</v>
      </c>
      <c r="AY37" s="658">
        <f t="shared" si="19"/>
        <v>0</v>
      </c>
      <c r="AZ37" s="658">
        <f t="shared" si="20"/>
        <v>0</v>
      </c>
      <c r="BA37" s="658">
        <f t="shared" si="21"/>
        <v>0</v>
      </c>
      <c r="BB37" s="658">
        <f t="shared" si="22"/>
        <v>0</v>
      </c>
      <c r="BC37" s="658">
        <f t="shared" si="23"/>
        <v>0</v>
      </c>
      <c r="BD37" s="658">
        <f t="shared" si="24"/>
        <v>0</v>
      </c>
      <c r="BE37" s="658">
        <f t="shared" si="25"/>
        <v>0</v>
      </c>
      <c r="BF37" s="658">
        <f t="shared" si="26"/>
        <v>0</v>
      </c>
      <c r="BG37" s="658">
        <f t="shared" si="27"/>
        <v>0</v>
      </c>
      <c r="BH37" s="658">
        <f t="shared" si="28"/>
        <v>0</v>
      </c>
      <c r="BI37" s="658">
        <f t="shared" si="29"/>
        <v>0</v>
      </c>
      <c r="BJ37" s="658">
        <f t="shared" si="30"/>
        <v>0</v>
      </c>
      <c r="BK37" s="545">
        <f t="shared" si="31"/>
        <v>0</v>
      </c>
      <c r="BL37" s="156">
        <f t="shared" si="32"/>
        <v>0</v>
      </c>
      <c r="BM37" s="156">
        <f t="shared" si="33"/>
        <v>0</v>
      </c>
      <c r="BN37" s="156">
        <f t="shared" si="34"/>
        <v>0</v>
      </c>
      <c r="BO37" s="156">
        <f t="shared" si="35"/>
        <v>0</v>
      </c>
      <c r="BP37" s="156">
        <f t="shared" si="36"/>
        <v>0</v>
      </c>
      <c r="BQ37" s="156">
        <f t="shared" si="37"/>
        <v>0</v>
      </c>
      <c r="BR37" s="156">
        <f t="shared" si="38"/>
        <v>0</v>
      </c>
      <c r="BS37" s="156">
        <f t="shared" si="39"/>
        <v>0</v>
      </c>
      <c r="BT37" s="156">
        <f t="shared" si="40"/>
        <v>0</v>
      </c>
      <c r="BU37" s="156">
        <f t="shared" si="41"/>
        <v>0</v>
      </c>
      <c r="BV37" s="156">
        <f t="shared" si="42"/>
        <v>0</v>
      </c>
      <c r="BW37" s="156">
        <f t="shared" si="43"/>
        <v>0</v>
      </c>
      <c r="BX37" s="545">
        <f t="shared" si="44"/>
        <v>0</v>
      </c>
      <c r="BY37" s="545">
        <f t="shared" si="45"/>
        <v>0</v>
      </c>
      <c r="BZ37" s="559">
        <f t="shared" si="52"/>
        <v>0</v>
      </c>
      <c r="CA37" s="1250"/>
      <c r="CB37" s="1250"/>
      <c r="CC37" s="1250"/>
      <c r="CD37" s="1250"/>
      <c r="CE37" s="1250"/>
      <c r="CF37" s="1250"/>
      <c r="CG37" s="1250"/>
      <c r="CH37" s="1462">
        <v>3.65787</v>
      </c>
      <c r="CI37" s="1463">
        <v>1.51902</v>
      </c>
      <c r="CJ37" s="1463">
        <v>2.7412200000000002</v>
      </c>
      <c r="CK37" s="1463">
        <v>2.8285200000000001</v>
      </c>
      <c r="CL37" s="1463">
        <v>0</v>
      </c>
      <c r="CM37" s="1464">
        <v>10.74663</v>
      </c>
    </row>
    <row r="38" spans="1:91" ht="29.25" customHeight="1">
      <c r="A38" s="48" t="s">
        <v>683</v>
      </c>
      <c r="B38" s="1694"/>
      <c r="C38" s="25" t="s">
        <v>234</v>
      </c>
      <c r="D38" s="157">
        <f t="shared" si="0"/>
        <v>1.0945641666666666</v>
      </c>
      <c r="E38" s="158">
        <f t="shared" si="1"/>
        <v>2.6824379999999999</v>
      </c>
      <c r="F38" s="531">
        <f t="shared" si="46"/>
        <v>0.18565799999999999</v>
      </c>
      <c r="G38" s="531">
        <f t="shared" ref="G38:K38" si="125">+F38</f>
        <v>0.18565799999999999</v>
      </c>
      <c r="H38" s="531">
        <f t="shared" si="125"/>
        <v>0.18565799999999999</v>
      </c>
      <c r="I38" s="531">
        <f t="shared" si="125"/>
        <v>0.18565799999999999</v>
      </c>
      <c r="J38" s="531">
        <f t="shared" si="125"/>
        <v>0.18565799999999999</v>
      </c>
      <c r="K38" s="531">
        <f t="shared" si="125"/>
        <v>0.18565799999999999</v>
      </c>
      <c r="L38" s="159">
        <f t="shared" si="3"/>
        <v>1.1139479999999999</v>
      </c>
      <c r="M38" s="159">
        <f t="shared" si="48"/>
        <v>0.16751899999999997</v>
      </c>
      <c r="N38" s="159">
        <f t="shared" ref="N38:X38" si="126">+M38</f>
        <v>0.16751899999999997</v>
      </c>
      <c r="O38" s="159">
        <f t="shared" si="126"/>
        <v>0.16751899999999997</v>
      </c>
      <c r="P38" s="159">
        <f t="shared" si="126"/>
        <v>0.16751899999999997</v>
      </c>
      <c r="Q38" s="159">
        <f t="shared" si="126"/>
        <v>0.16751899999999997</v>
      </c>
      <c r="R38" s="159">
        <f t="shared" si="126"/>
        <v>0.16751899999999997</v>
      </c>
      <c r="S38" s="159">
        <f t="shared" si="126"/>
        <v>0.16751899999999997</v>
      </c>
      <c r="T38" s="159">
        <f t="shared" si="126"/>
        <v>0.16751899999999997</v>
      </c>
      <c r="U38" s="159">
        <f t="shared" si="126"/>
        <v>0.16751899999999997</v>
      </c>
      <c r="V38" s="159">
        <f t="shared" si="126"/>
        <v>0.16751899999999997</v>
      </c>
      <c r="W38" s="159">
        <f t="shared" si="126"/>
        <v>0.16751899999999997</v>
      </c>
      <c r="X38" s="159">
        <f t="shared" si="126"/>
        <v>0.16751899999999997</v>
      </c>
      <c r="Y38" s="159">
        <f t="shared" si="5"/>
        <v>2.0102279999999997</v>
      </c>
      <c r="Z38" s="159">
        <f t="shared" si="50"/>
        <v>0.17285400000000004</v>
      </c>
      <c r="AA38" s="159">
        <f t="shared" ref="AA38:AK38" si="127">+Z38</f>
        <v>0.17285400000000004</v>
      </c>
      <c r="AB38" s="159">
        <f t="shared" si="127"/>
        <v>0.17285400000000004</v>
      </c>
      <c r="AC38" s="159">
        <f t="shared" si="127"/>
        <v>0.17285400000000004</v>
      </c>
      <c r="AD38" s="159">
        <f t="shared" si="127"/>
        <v>0.17285400000000004</v>
      </c>
      <c r="AE38" s="159">
        <f t="shared" si="127"/>
        <v>0.17285400000000004</v>
      </c>
      <c r="AF38" s="159">
        <f t="shared" si="127"/>
        <v>0.17285400000000004</v>
      </c>
      <c r="AG38" s="159">
        <f t="shared" si="127"/>
        <v>0.17285400000000004</v>
      </c>
      <c r="AH38" s="159">
        <f t="shared" si="127"/>
        <v>0.17285400000000004</v>
      </c>
      <c r="AI38" s="159">
        <f t="shared" si="127"/>
        <v>0.17285400000000004</v>
      </c>
      <c r="AJ38" s="159">
        <f t="shared" si="127"/>
        <v>0.17285400000000004</v>
      </c>
      <c r="AK38" s="159">
        <f t="shared" si="127"/>
        <v>0.17285400000000004</v>
      </c>
      <c r="AL38" s="159">
        <f t="shared" si="7"/>
        <v>2.0742480000000003</v>
      </c>
      <c r="AM38" s="159">
        <f t="shared" si="8"/>
        <v>0</v>
      </c>
      <c r="AN38" s="160">
        <f t="shared" si="9"/>
        <v>7.8808619999999996</v>
      </c>
      <c r="AO38" s="30"/>
      <c r="AP38" s="55">
        <f t="shared" si="10"/>
        <v>0</v>
      </c>
      <c r="AQ38" s="550">
        <f t="shared" si="11"/>
        <v>0</v>
      </c>
      <c r="AR38" s="646">
        <f t="shared" si="12"/>
        <v>0</v>
      </c>
      <c r="AS38" s="646">
        <f t="shared" si="13"/>
        <v>0</v>
      </c>
      <c r="AT38" s="646">
        <f t="shared" si="14"/>
        <v>0</v>
      </c>
      <c r="AU38" s="646">
        <f t="shared" si="15"/>
        <v>0</v>
      </c>
      <c r="AV38" s="646">
        <f t="shared" si="16"/>
        <v>0</v>
      </c>
      <c r="AW38" s="646">
        <f t="shared" si="17"/>
        <v>0</v>
      </c>
      <c r="AX38" s="543">
        <f t="shared" si="18"/>
        <v>0</v>
      </c>
      <c r="AY38" s="656">
        <f t="shared" si="19"/>
        <v>0</v>
      </c>
      <c r="AZ38" s="656">
        <f t="shared" si="20"/>
        <v>0</v>
      </c>
      <c r="BA38" s="656">
        <f t="shared" si="21"/>
        <v>0</v>
      </c>
      <c r="BB38" s="656">
        <f t="shared" si="22"/>
        <v>0</v>
      </c>
      <c r="BC38" s="656">
        <f t="shared" si="23"/>
        <v>0</v>
      </c>
      <c r="BD38" s="656">
        <f t="shared" si="24"/>
        <v>0</v>
      </c>
      <c r="BE38" s="656">
        <f t="shared" si="25"/>
        <v>0</v>
      </c>
      <c r="BF38" s="656">
        <f t="shared" si="26"/>
        <v>0</v>
      </c>
      <c r="BG38" s="656">
        <f t="shared" si="27"/>
        <v>0</v>
      </c>
      <c r="BH38" s="656">
        <f t="shared" si="28"/>
        <v>0</v>
      </c>
      <c r="BI38" s="656">
        <f t="shared" si="29"/>
        <v>0</v>
      </c>
      <c r="BJ38" s="656">
        <f t="shared" si="30"/>
        <v>0</v>
      </c>
      <c r="BK38" s="543">
        <f t="shared" si="31"/>
        <v>0</v>
      </c>
      <c r="BL38" s="161">
        <f t="shared" si="32"/>
        <v>0</v>
      </c>
      <c r="BM38" s="161">
        <f t="shared" si="33"/>
        <v>0</v>
      </c>
      <c r="BN38" s="161">
        <f t="shared" si="34"/>
        <v>0</v>
      </c>
      <c r="BO38" s="161">
        <f t="shared" si="35"/>
        <v>0</v>
      </c>
      <c r="BP38" s="161">
        <f t="shared" si="36"/>
        <v>0</v>
      </c>
      <c r="BQ38" s="161">
        <f t="shared" si="37"/>
        <v>0</v>
      </c>
      <c r="BR38" s="161">
        <f t="shared" si="38"/>
        <v>0</v>
      </c>
      <c r="BS38" s="161">
        <f t="shared" si="39"/>
        <v>0</v>
      </c>
      <c r="BT38" s="161">
        <f t="shared" si="40"/>
        <v>0</v>
      </c>
      <c r="BU38" s="161">
        <f t="shared" si="41"/>
        <v>0</v>
      </c>
      <c r="BV38" s="161">
        <f t="shared" si="42"/>
        <v>0</v>
      </c>
      <c r="BW38" s="161">
        <f t="shared" si="43"/>
        <v>0</v>
      </c>
      <c r="BX38" s="543">
        <f t="shared" si="44"/>
        <v>0</v>
      </c>
      <c r="BY38" s="543">
        <f t="shared" si="45"/>
        <v>0</v>
      </c>
      <c r="BZ38" s="557">
        <f t="shared" si="52"/>
        <v>0</v>
      </c>
      <c r="CH38" s="1456">
        <v>4.4707299999999996</v>
      </c>
      <c r="CI38" s="1457">
        <v>1.8565800000000001</v>
      </c>
      <c r="CJ38" s="1457">
        <v>3.3503799999999999</v>
      </c>
      <c r="CK38" s="1457">
        <v>3.4570800000000004</v>
      </c>
      <c r="CL38" s="1457">
        <v>0</v>
      </c>
      <c r="CM38" s="1458">
        <v>13.13477</v>
      </c>
    </row>
    <row r="39" spans="1:91" ht="29.25" customHeight="1">
      <c r="A39" s="48" t="s">
        <v>683</v>
      </c>
      <c r="B39" s="1694"/>
      <c r="C39" s="25" t="s">
        <v>228</v>
      </c>
      <c r="D39" s="157">
        <f t="shared" si="0"/>
        <v>1.19407</v>
      </c>
      <c r="E39" s="158">
        <f t="shared" si="1"/>
        <v>2.9262959999999998</v>
      </c>
      <c r="F39" s="531">
        <f t="shared" si="46"/>
        <v>0.20253600000000002</v>
      </c>
      <c r="G39" s="531">
        <f t="shared" ref="G39:K39" si="128">+F39</f>
        <v>0.20253600000000002</v>
      </c>
      <c r="H39" s="531">
        <f t="shared" si="128"/>
        <v>0.20253600000000002</v>
      </c>
      <c r="I39" s="531">
        <f t="shared" si="128"/>
        <v>0.20253600000000002</v>
      </c>
      <c r="J39" s="531">
        <f t="shared" si="128"/>
        <v>0.20253600000000002</v>
      </c>
      <c r="K39" s="531">
        <f t="shared" si="128"/>
        <v>0.20253600000000002</v>
      </c>
      <c r="L39" s="159">
        <f t="shared" si="3"/>
        <v>1.2152160000000001</v>
      </c>
      <c r="M39" s="159">
        <f t="shared" si="48"/>
        <v>0.18274799999999999</v>
      </c>
      <c r="N39" s="159">
        <f t="shared" ref="N39:X39" si="129">+M39</f>
        <v>0.18274799999999999</v>
      </c>
      <c r="O39" s="159">
        <f t="shared" si="129"/>
        <v>0.18274799999999999</v>
      </c>
      <c r="P39" s="159">
        <f t="shared" si="129"/>
        <v>0.18274799999999999</v>
      </c>
      <c r="Q39" s="159">
        <f t="shared" si="129"/>
        <v>0.18274799999999999</v>
      </c>
      <c r="R39" s="159">
        <f t="shared" si="129"/>
        <v>0.18274799999999999</v>
      </c>
      <c r="S39" s="159">
        <f t="shared" si="129"/>
        <v>0.18274799999999999</v>
      </c>
      <c r="T39" s="159">
        <f t="shared" si="129"/>
        <v>0.18274799999999999</v>
      </c>
      <c r="U39" s="159">
        <f t="shared" si="129"/>
        <v>0.18274799999999999</v>
      </c>
      <c r="V39" s="159">
        <f t="shared" si="129"/>
        <v>0.18274799999999999</v>
      </c>
      <c r="W39" s="159">
        <f t="shared" si="129"/>
        <v>0.18274799999999999</v>
      </c>
      <c r="X39" s="159">
        <f t="shared" si="129"/>
        <v>0.18274799999999999</v>
      </c>
      <c r="Y39" s="159">
        <f t="shared" si="5"/>
        <v>2.1929759999999998</v>
      </c>
      <c r="Z39" s="159">
        <f t="shared" si="50"/>
        <v>0.18856799999999996</v>
      </c>
      <c r="AA39" s="159">
        <f t="shared" ref="AA39:AK39" si="130">+Z39</f>
        <v>0.18856799999999996</v>
      </c>
      <c r="AB39" s="159">
        <f t="shared" si="130"/>
        <v>0.18856799999999996</v>
      </c>
      <c r="AC39" s="159">
        <f t="shared" si="130"/>
        <v>0.18856799999999996</v>
      </c>
      <c r="AD39" s="159">
        <f t="shared" si="130"/>
        <v>0.18856799999999996</v>
      </c>
      <c r="AE39" s="159">
        <f t="shared" si="130"/>
        <v>0.18856799999999996</v>
      </c>
      <c r="AF39" s="159">
        <f t="shared" si="130"/>
        <v>0.18856799999999996</v>
      </c>
      <c r="AG39" s="159">
        <f t="shared" si="130"/>
        <v>0.18856799999999996</v>
      </c>
      <c r="AH39" s="159">
        <f t="shared" si="130"/>
        <v>0.18856799999999996</v>
      </c>
      <c r="AI39" s="159">
        <f t="shared" si="130"/>
        <v>0.18856799999999996</v>
      </c>
      <c r="AJ39" s="159">
        <f t="shared" si="130"/>
        <v>0.18856799999999996</v>
      </c>
      <c r="AK39" s="159">
        <f t="shared" si="130"/>
        <v>0.18856799999999996</v>
      </c>
      <c r="AL39" s="159">
        <f t="shared" si="7"/>
        <v>2.2628159999999995</v>
      </c>
      <c r="AM39" s="159">
        <f t="shared" si="8"/>
        <v>0</v>
      </c>
      <c r="AN39" s="160">
        <f t="shared" si="9"/>
        <v>8.5973039999999994</v>
      </c>
      <c r="AO39" s="30"/>
      <c r="AP39" s="55">
        <f t="shared" si="10"/>
        <v>0</v>
      </c>
      <c r="AQ39" s="550">
        <f t="shared" si="11"/>
        <v>0</v>
      </c>
      <c r="AR39" s="646">
        <f t="shared" si="12"/>
        <v>0</v>
      </c>
      <c r="AS39" s="646">
        <f t="shared" si="13"/>
        <v>0</v>
      </c>
      <c r="AT39" s="646">
        <f t="shared" si="14"/>
        <v>0</v>
      </c>
      <c r="AU39" s="646">
        <f t="shared" si="15"/>
        <v>0</v>
      </c>
      <c r="AV39" s="646">
        <f t="shared" si="16"/>
        <v>0</v>
      </c>
      <c r="AW39" s="646">
        <f t="shared" si="17"/>
        <v>0</v>
      </c>
      <c r="AX39" s="543">
        <f t="shared" si="18"/>
        <v>0</v>
      </c>
      <c r="AY39" s="656">
        <f t="shared" si="19"/>
        <v>0</v>
      </c>
      <c r="AZ39" s="656">
        <f t="shared" si="20"/>
        <v>0</v>
      </c>
      <c r="BA39" s="656">
        <f t="shared" si="21"/>
        <v>0</v>
      </c>
      <c r="BB39" s="656">
        <f t="shared" si="22"/>
        <v>0</v>
      </c>
      <c r="BC39" s="656">
        <f t="shared" si="23"/>
        <v>0</v>
      </c>
      <c r="BD39" s="656">
        <f t="shared" si="24"/>
        <v>0</v>
      </c>
      <c r="BE39" s="656">
        <f t="shared" si="25"/>
        <v>0</v>
      </c>
      <c r="BF39" s="656">
        <f t="shared" si="26"/>
        <v>0</v>
      </c>
      <c r="BG39" s="656">
        <f t="shared" si="27"/>
        <v>0</v>
      </c>
      <c r="BH39" s="656">
        <f t="shared" si="28"/>
        <v>0</v>
      </c>
      <c r="BI39" s="656">
        <f t="shared" si="29"/>
        <v>0</v>
      </c>
      <c r="BJ39" s="656">
        <f t="shared" si="30"/>
        <v>0</v>
      </c>
      <c r="BK39" s="543">
        <f t="shared" si="31"/>
        <v>0</v>
      </c>
      <c r="BL39" s="161">
        <f t="shared" si="32"/>
        <v>0</v>
      </c>
      <c r="BM39" s="161">
        <f t="shared" si="33"/>
        <v>0</v>
      </c>
      <c r="BN39" s="161">
        <f t="shared" si="34"/>
        <v>0</v>
      </c>
      <c r="BO39" s="161">
        <f t="shared" si="35"/>
        <v>0</v>
      </c>
      <c r="BP39" s="161">
        <f t="shared" si="36"/>
        <v>0</v>
      </c>
      <c r="BQ39" s="161">
        <f t="shared" si="37"/>
        <v>0</v>
      </c>
      <c r="BR39" s="161">
        <f t="shared" si="38"/>
        <v>0</v>
      </c>
      <c r="BS39" s="161">
        <f t="shared" si="39"/>
        <v>0</v>
      </c>
      <c r="BT39" s="161">
        <f t="shared" si="40"/>
        <v>0</v>
      </c>
      <c r="BU39" s="161">
        <f t="shared" si="41"/>
        <v>0</v>
      </c>
      <c r="BV39" s="161">
        <f t="shared" si="42"/>
        <v>0</v>
      </c>
      <c r="BW39" s="161">
        <f t="shared" si="43"/>
        <v>0</v>
      </c>
      <c r="BX39" s="543">
        <f t="shared" si="44"/>
        <v>0</v>
      </c>
      <c r="BY39" s="543">
        <f t="shared" si="45"/>
        <v>0</v>
      </c>
      <c r="BZ39" s="557">
        <f t="shared" si="52"/>
        <v>0</v>
      </c>
      <c r="CH39" s="1456">
        <v>4.8771599999999999</v>
      </c>
      <c r="CI39" s="1457">
        <v>2.02536</v>
      </c>
      <c r="CJ39" s="1457">
        <v>3.6549599999999995</v>
      </c>
      <c r="CK39" s="1457">
        <v>3.7713599999999996</v>
      </c>
      <c r="CL39" s="1457">
        <v>0</v>
      </c>
      <c r="CM39" s="1458">
        <v>14.32884</v>
      </c>
    </row>
    <row r="40" spans="1:91" ht="29.25" customHeight="1">
      <c r="A40" s="47" t="s">
        <v>684</v>
      </c>
      <c r="B40" s="1693" t="s">
        <v>60</v>
      </c>
      <c r="C40" s="24" t="s">
        <v>494</v>
      </c>
      <c r="D40" s="157">
        <f t="shared" si="0"/>
        <v>0.49752916666666663</v>
      </c>
      <c r="E40" s="158">
        <f t="shared" si="1"/>
        <v>1.2192899999999998</v>
      </c>
      <c r="F40" s="531">
        <f t="shared" si="46"/>
        <v>8.4389999999999979E-2</v>
      </c>
      <c r="G40" s="531">
        <f t="shared" ref="G40:K40" si="131">+F40</f>
        <v>8.4389999999999979E-2</v>
      </c>
      <c r="H40" s="531">
        <f t="shared" si="131"/>
        <v>8.4389999999999979E-2</v>
      </c>
      <c r="I40" s="531">
        <f t="shared" si="131"/>
        <v>8.4389999999999979E-2</v>
      </c>
      <c r="J40" s="531">
        <f t="shared" si="131"/>
        <v>8.4389999999999979E-2</v>
      </c>
      <c r="K40" s="531">
        <f t="shared" si="131"/>
        <v>8.4389999999999979E-2</v>
      </c>
      <c r="L40" s="159">
        <f t="shared" si="3"/>
        <v>0.5063399999999999</v>
      </c>
      <c r="M40" s="159">
        <f t="shared" si="48"/>
        <v>7.6144999999999977E-2</v>
      </c>
      <c r="N40" s="159">
        <f t="shared" ref="N40:X40" si="132">+M40</f>
        <v>7.6144999999999977E-2</v>
      </c>
      <c r="O40" s="159">
        <f t="shared" si="132"/>
        <v>7.6144999999999977E-2</v>
      </c>
      <c r="P40" s="159">
        <f t="shared" si="132"/>
        <v>7.6144999999999977E-2</v>
      </c>
      <c r="Q40" s="159">
        <f t="shared" si="132"/>
        <v>7.6144999999999977E-2</v>
      </c>
      <c r="R40" s="159">
        <f t="shared" si="132"/>
        <v>7.6144999999999977E-2</v>
      </c>
      <c r="S40" s="159">
        <f t="shared" si="132"/>
        <v>7.6144999999999977E-2</v>
      </c>
      <c r="T40" s="159">
        <f t="shared" si="132"/>
        <v>7.6144999999999977E-2</v>
      </c>
      <c r="U40" s="159">
        <f t="shared" si="132"/>
        <v>7.6144999999999977E-2</v>
      </c>
      <c r="V40" s="159">
        <f t="shared" si="132"/>
        <v>7.6144999999999977E-2</v>
      </c>
      <c r="W40" s="159">
        <f t="shared" si="132"/>
        <v>7.6144999999999977E-2</v>
      </c>
      <c r="X40" s="159">
        <f t="shared" si="132"/>
        <v>7.6144999999999977E-2</v>
      </c>
      <c r="Y40" s="159">
        <f t="shared" si="5"/>
        <v>0.91373999999999977</v>
      </c>
      <c r="Z40" s="159">
        <f t="shared" si="50"/>
        <v>7.8570000000000001E-2</v>
      </c>
      <c r="AA40" s="159">
        <f t="shared" ref="AA40:AK40" si="133">+Z40</f>
        <v>7.8570000000000001E-2</v>
      </c>
      <c r="AB40" s="159">
        <f t="shared" si="133"/>
        <v>7.8570000000000001E-2</v>
      </c>
      <c r="AC40" s="159">
        <f t="shared" si="133"/>
        <v>7.8570000000000001E-2</v>
      </c>
      <c r="AD40" s="159">
        <f t="shared" si="133"/>
        <v>7.8570000000000001E-2</v>
      </c>
      <c r="AE40" s="159">
        <f t="shared" si="133"/>
        <v>7.8570000000000001E-2</v>
      </c>
      <c r="AF40" s="159">
        <f t="shared" si="133"/>
        <v>7.8570000000000001E-2</v>
      </c>
      <c r="AG40" s="159">
        <f t="shared" si="133"/>
        <v>7.8570000000000001E-2</v>
      </c>
      <c r="AH40" s="159">
        <f t="shared" si="133"/>
        <v>7.8570000000000001E-2</v>
      </c>
      <c r="AI40" s="159">
        <f t="shared" si="133"/>
        <v>7.8570000000000001E-2</v>
      </c>
      <c r="AJ40" s="159">
        <f t="shared" si="133"/>
        <v>7.8570000000000001E-2</v>
      </c>
      <c r="AK40" s="159">
        <f t="shared" si="133"/>
        <v>7.8570000000000001E-2</v>
      </c>
      <c r="AL40" s="159">
        <f t="shared" si="7"/>
        <v>0.94284000000000001</v>
      </c>
      <c r="AM40" s="159">
        <f t="shared" si="8"/>
        <v>0</v>
      </c>
      <c r="AN40" s="160">
        <f t="shared" si="9"/>
        <v>3.5822099999999999</v>
      </c>
      <c r="AO40" s="30"/>
      <c r="AP40" s="55">
        <f t="shared" si="10"/>
        <v>0</v>
      </c>
      <c r="AQ40" s="550">
        <f t="shared" si="11"/>
        <v>0</v>
      </c>
      <c r="AR40" s="646">
        <f t="shared" si="12"/>
        <v>0</v>
      </c>
      <c r="AS40" s="646">
        <f t="shared" si="13"/>
        <v>0</v>
      </c>
      <c r="AT40" s="646">
        <f t="shared" si="14"/>
        <v>0</v>
      </c>
      <c r="AU40" s="646">
        <f t="shared" si="15"/>
        <v>0</v>
      </c>
      <c r="AV40" s="646">
        <f t="shared" si="16"/>
        <v>0</v>
      </c>
      <c r="AW40" s="646">
        <f t="shared" si="17"/>
        <v>0</v>
      </c>
      <c r="AX40" s="543">
        <f t="shared" si="18"/>
        <v>0</v>
      </c>
      <c r="AY40" s="656">
        <f t="shared" si="19"/>
        <v>0</v>
      </c>
      <c r="AZ40" s="656">
        <f t="shared" si="20"/>
        <v>0</v>
      </c>
      <c r="BA40" s="656">
        <f t="shared" si="21"/>
        <v>0</v>
      </c>
      <c r="BB40" s="656">
        <f t="shared" si="22"/>
        <v>0</v>
      </c>
      <c r="BC40" s="656">
        <f t="shared" si="23"/>
        <v>0</v>
      </c>
      <c r="BD40" s="656">
        <f t="shared" si="24"/>
        <v>0</v>
      </c>
      <c r="BE40" s="656">
        <f t="shared" si="25"/>
        <v>0</v>
      </c>
      <c r="BF40" s="656">
        <f t="shared" si="26"/>
        <v>0</v>
      </c>
      <c r="BG40" s="656">
        <f t="shared" si="27"/>
        <v>0</v>
      </c>
      <c r="BH40" s="656">
        <f t="shared" si="28"/>
        <v>0</v>
      </c>
      <c r="BI40" s="656">
        <f t="shared" si="29"/>
        <v>0</v>
      </c>
      <c r="BJ40" s="656">
        <f t="shared" si="30"/>
        <v>0</v>
      </c>
      <c r="BK40" s="543">
        <f t="shared" si="31"/>
        <v>0</v>
      </c>
      <c r="BL40" s="161">
        <f t="shared" si="32"/>
        <v>0</v>
      </c>
      <c r="BM40" s="161">
        <f t="shared" si="33"/>
        <v>0</v>
      </c>
      <c r="BN40" s="161">
        <f t="shared" si="34"/>
        <v>0</v>
      </c>
      <c r="BO40" s="161">
        <f t="shared" si="35"/>
        <v>0</v>
      </c>
      <c r="BP40" s="161">
        <f t="shared" si="36"/>
        <v>0</v>
      </c>
      <c r="BQ40" s="161">
        <f t="shared" si="37"/>
        <v>0</v>
      </c>
      <c r="BR40" s="161">
        <f t="shared" si="38"/>
        <v>0</v>
      </c>
      <c r="BS40" s="161">
        <f t="shared" si="39"/>
        <v>0</v>
      </c>
      <c r="BT40" s="161">
        <f t="shared" si="40"/>
        <v>0</v>
      </c>
      <c r="BU40" s="161">
        <f t="shared" si="41"/>
        <v>0</v>
      </c>
      <c r="BV40" s="161">
        <f t="shared" si="42"/>
        <v>0</v>
      </c>
      <c r="BW40" s="161">
        <f t="shared" si="43"/>
        <v>0</v>
      </c>
      <c r="BX40" s="543">
        <f t="shared" si="44"/>
        <v>0</v>
      </c>
      <c r="BY40" s="543">
        <f t="shared" si="45"/>
        <v>0</v>
      </c>
      <c r="BZ40" s="557">
        <f t="shared" si="52"/>
        <v>0</v>
      </c>
      <c r="CH40" s="1456">
        <v>2.0321499999999997</v>
      </c>
      <c r="CI40" s="1457">
        <v>0.84389999999999987</v>
      </c>
      <c r="CJ40" s="1457">
        <v>1.5228999999999997</v>
      </c>
      <c r="CK40" s="1457">
        <v>1.5714000000000001</v>
      </c>
      <c r="CL40" s="1457">
        <v>0</v>
      </c>
      <c r="CM40" s="1458">
        <v>5.9703499999999998</v>
      </c>
    </row>
    <row r="41" spans="1:91" ht="29.25" customHeight="1">
      <c r="A41" s="48" t="s">
        <v>684</v>
      </c>
      <c r="B41" s="1694"/>
      <c r="C41" s="902" t="s">
        <v>495</v>
      </c>
      <c r="D41" s="162">
        <f t="shared" si="0"/>
        <v>0.68659024999999996</v>
      </c>
      <c r="E41" s="163">
        <f t="shared" si="1"/>
        <v>1.6826201999999997</v>
      </c>
      <c r="F41" s="532">
        <f t="shared" si="46"/>
        <v>0.11645819999999997</v>
      </c>
      <c r="G41" s="532">
        <f t="shared" ref="G41:K41" si="134">+F41</f>
        <v>0.11645819999999997</v>
      </c>
      <c r="H41" s="532">
        <f t="shared" si="134"/>
        <v>0.11645819999999997</v>
      </c>
      <c r="I41" s="532">
        <f t="shared" si="134"/>
        <v>0.11645819999999997</v>
      </c>
      <c r="J41" s="532">
        <f t="shared" si="134"/>
        <v>0.11645819999999997</v>
      </c>
      <c r="K41" s="532">
        <f t="shared" si="134"/>
        <v>0.11645819999999997</v>
      </c>
      <c r="L41" s="164">
        <f t="shared" si="3"/>
        <v>0.69874919999999985</v>
      </c>
      <c r="M41" s="164">
        <f t="shared" si="48"/>
        <v>0.1050801</v>
      </c>
      <c r="N41" s="164">
        <f t="shared" ref="N41:X41" si="135">+M41</f>
        <v>0.1050801</v>
      </c>
      <c r="O41" s="164">
        <f t="shared" si="135"/>
        <v>0.1050801</v>
      </c>
      <c r="P41" s="164">
        <f t="shared" si="135"/>
        <v>0.1050801</v>
      </c>
      <c r="Q41" s="164">
        <f t="shared" si="135"/>
        <v>0.1050801</v>
      </c>
      <c r="R41" s="164">
        <f t="shared" si="135"/>
        <v>0.1050801</v>
      </c>
      <c r="S41" s="164">
        <f t="shared" si="135"/>
        <v>0.1050801</v>
      </c>
      <c r="T41" s="164">
        <f t="shared" si="135"/>
        <v>0.1050801</v>
      </c>
      <c r="U41" s="164">
        <f t="shared" si="135"/>
        <v>0.1050801</v>
      </c>
      <c r="V41" s="164">
        <f t="shared" si="135"/>
        <v>0.1050801</v>
      </c>
      <c r="W41" s="164">
        <f t="shared" si="135"/>
        <v>0.1050801</v>
      </c>
      <c r="X41" s="164">
        <f t="shared" si="135"/>
        <v>0.1050801</v>
      </c>
      <c r="Y41" s="164">
        <f t="shared" si="5"/>
        <v>1.2609611999999999</v>
      </c>
      <c r="Z41" s="164">
        <f t="shared" si="50"/>
        <v>0.10842659999999998</v>
      </c>
      <c r="AA41" s="164">
        <f t="shared" ref="AA41:AK41" si="136">+Z41</f>
        <v>0.10842659999999998</v>
      </c>
      <c r="AB41" s="164">
        <f t="shared" si="136"/>
        <v>0.10842659999999998</v>
      </c>
      <c r="AC41" s="164">
        <f t="shared" si="136"/>
        <v>0.10842659999999998</v>
      </c>
      <c r="AD41" s="164">
        <f t="shared" si="136"/>
        <v>0.10842659999999998</v>
      </c>
      <c r="AE41" s="164">
        <f t="shared" si="136"/>
        <v>0.10842659999999998</v>
      </c>
      <c r="AF41" s="164">
        <f t="shared" si="136"/>
        <v>0.10842659999999998</v>
      </c>
      <c r="AG41" s="164">
        <f t="shared" si="136"/>
        <v>0.10842659999999998</v>
      </c>
      <c r="AH41" s="164">
        <f t="shared" si="136"/>
        <v>0.10842659999999998</v>
      </c>
      <c r="AI41" s="164">
        <f t="shared" si="136"/>
        <v>0.10842659999999998</v>
      </c>
      <c r="AJ41" s="164">
        <f t="shared" si="136"/>
        <v>0.10842659999999998</v>
      </c>
      <c r="AK41" s="164">
        <f t="shared" si="136"/>
        <v>0.10842659999999998</v>
      </c>
      <c r="AL41" s="164">
        <f t="shared" si="7"/>
        <v>1.3011191999999998</v>
      </c>
      <c r="AM41" s="164">
        <f t="shared" si="8"/>
        <v>0</v>
      </c>
      <c r="AN41" s="165">
        <f t="shared" si="9"/>
        <v>4.9434497999999989</v>
      </c>
      <c r="AO41" s="31"/>
      <c r="AP41" s="56">
        <f t="shared" si="10"/>
        <v>0</v>
      </c>
      <c r="AQ41" s="551">
        <f t="shared" si="11"/>
        <v>0</v>
      </c>
      <c r="AR41" s="647">
        <f t="shared" si="12"/>
        <v>0</v>
      </c>
      <c r="AS41" s="647">
        <f t="shared" si="13"/>
        <v>0</v>
      </c>
      <c r="AT41" s="647">
        <f t="shared" si="14"/>
        <v>0</v>
      </c>
      <c r="AU41" s="647">
        <f t="shared" si="15"/>
        <v>0</v>
      </c>
      <c r="AV41" s="647">
        <f t="shared" si="16"/>
        <v>0</v>
      </c>
      <c r="AW41" s="647">
        <f t="shared" si="17"/>
        <v>0</v>
      </c>
      <c r="AX41" s="544">
        <f t="shared" si="18"/>
        <v>0</v>
      </c>
      <c r="AY41" s="657">
        <f t="shared" si="19"/>
        <v>0</v>
      </c>
      <c r="AZ41" s="657">
        <f t="shared" si="20"/>
        <v>0</v>
      </c>
      <c r="BA41" s="657">
        <f t="shared" si="21"/>
        <v>0</v>
      </c>
      <c r="BB41" s="657">
        <f t="shared" si="22"/>
        <v>0</v>
      </c>
      <c r="BC41" s="657">
        <f t="shared" si="23"/>
        <v>0</v>
      </c>
      <c r="BD41" s="657">
        <f t="shared" si="24"/>
        <v>0</v>
      </c>
      <c r="BE41" s="657">
        <f t="shared" si="25"/>
        <v>0</v>
      </c>
      <c r="BF41" s="657">
        <f t="shared" si="26"/>
        <v>0</v>
      </c>
      <c r="BG41" s="657">
        <f t="shared" si="27"/>
        <v>0</v>
      </c>
      <c r="BH41" s="657">
        <f t="shared" si="28"/>
        <v>0</v>
      </c>
      <c r="BI41" s="657">
        <f t="shared" si="29"/>
        <v>0</v>
      </c>
      <c r="BJ41" s="657">
        <f t="shared" si="30"/>
        <v>0</v>
      </c>
      <c r="BK41" s="544">
        <f t="shared" si="31"/>
        <v>0</v>
      </c>
      <c r="BL41" s="166">
        <f t="shared" si="32"/>
        <v>0</v>
      </c>
      <c r="BM41" s="166">
        <f t="shared" si="33"/>
        <v>0</v>
      </c>
      <c r="BN41" s="166">
        <f t="shared" si="34"/>
        <v>0</v>
      </c>
      <c r="BO41" s="166">
        <f t="shared" si="35"/>
        <v>0</v>
      </c>
      <c r="BP41" s="166">
        <f t="shared" si="36"/>
        <v>0</v>
      </c>
      <c r="BQ41" s="166">
        <f t="shared" si="37"/>
        <v>0</v>
      </c>
      <c r="BR41" s="166">
        <f t="shared" si="38"/>
        <v>0</v>
      </c>
      <c r="BS41" s="166">
        <f t="shared" si="39"/>
        <v>0</v>
      </c>
      <c r="BT41" s="166">
        <f t="shared" si="40"/>
        <v>0</v>
      </c>
      <c r="BU41" s="166">
        <f t="shared" si="41"/>
        <v>0</v>
      </c>
      <c r="BV41" s="166">
        <f t="shared" si="42"/>
        <v>0</v>
      </c>
      <c r="BW41" s="166">
        <f t="shared" si="43"/>
        <v>0</v>
      </c>
      <c r="BX41" s="544">
        <f t="shared" si="44"/>
        <v>0</v>
      </c>
      <c r="BY41" s="544">
        <f t="shared" si="45"/>
        <v>0</v>
      </c>
      <c r="BZ41" s="558">
        <f t="shared" si="52"/>
        <v>0</v>
      </c>
      <c r="CH41" s="1459">
        <v>2.8043669999999996</v>
      </c>
      <c r="CI41" s="1460">
        <v>1.1645819999999998</v>
      </c>
      <c r="CJ41" s="1460">
        <v>2.1016019999999997</v>
      </c>
      <c r="CK41" s="1460">
        <v>2.1685319999999999</v>
      </c>
      <c r="CL41" s="1460">
        <v>0</v>
      </c>
      <c r="CM41" s="1461">
        <v>8.239082999999999</v>
      </c>
    </row>
    <row r="42" spans="1:91" ht="29.25" customHeight="1">
      <c r="A42" s="48" t="s">
        <v>683</v>
      </c>
      <c r="B42" s="1694"/>
      <c r="C42" s="25" t="s">
        <v>55</v>
      </c>
      <c r="D42" s="152">
        <f t="shared" si="0"/>
        <v>0.96520658333333331</v>
      </c>
      <c r="E42" s="153">
        <f t="shared" si="1"/>
        <v>2.3654226</v>
      </c>
      <c r="F42" s="533">
        <f t="shared" si="46"/>
        <v>0.16371659999999999</v>
      </c>
      <c r="G42" s="533">
        <f t="shared" ref="G42:K42" si="137">+F42</f>
        <v>0.16371659999999999</v>
      </c>
      <c r="H42" s="533">
        <f t="shared" si="137"/>
        <v>0.16371659999999999</v>
      </c>
      <c r="I42" s="533">
        <f t="shared" si="137"/>
        <v>0.16371659999999999</v>
      </c>
      <c r="J42" s="533">
        <f t="shared" si="137"/>
        <v>0.16371659999999999</v>
      </c>
      <c r="K42" s="533">
        <f t="shared" si="137"/>
        <v>0.16371659999999999</v>
      </c>
      <c r="L42" s="154">
        <f t="shared" si="3"/>
        <v>0.98229959999999994</v>
      </c>
      <c r="M42" s="154">
        <f t="shared" si="48"/>
        <v>0.14772129999999997</v>
      </c>
      <c r="N42" s="154">
        <f t="shared" ref="N42:X42" si="138">+M42</f>
        <v>0.14772129999999997</v>
      </c>
      <c r="O42" s="154">
        <f t="shared" si="138"/>
        <v>0.14772129999999997</v>
      </c>
      <c r="P42" s="154">
        <f t="shared" si="138"/>
        <v>0.14772129999999997</v>
      </c>
      <c r="Q42" s="154">
        <f t="shared" si="138"/>
        <v>0.14772129999999997</v>
      </c>
      <c r="R42" s="154">
        <f t="shared" si="138"/>
        <v>0.14772129999999997</v>
      </c>
      <c r="S42" s="154">
        <f t="shared" si="138"/>
        <v>0.14772129999999997</v>
      </c>
      <c r="T42" s="154">
        <f t="shared" si="138"/>
        <v>0.14772129999999997</v>
      </c>
      <c r="U42" s="154">
        <f t="shared" si="138"/>
        <v>0.14772129999999997</v>
      </c>
      <c r="V42" s="154">
        <f t="shared" si="138"/>
        <v>0.14772129999999997</v>
      </c>
      <c r="W42" s="154">
        <f t="shared" si="138"/>
        <v>0.14772129999999997</v>
      </c>
      <c r="X42" s="154">
        <f t="shared" si="138"/>
        <v>0.14772129999999997</v>
      </c>
      <c r="Y42" s="154">
        <f t="shared" si="5"/>
        <v>1.7726555999999998</v>
      </c>
      <c r="Z42" s="154">
        <f t="shared" si="50"/>
        <v>0.1524258</v>
      </c>
      <c r="AA42" s="154">
        <f t="shared" ref="AA42:AK42" si="139">+Z42</f>
        <v>0.1524258</v>
      </c>
      <c r="AB42" s="154">
        <f t="shared" si="139"/>
        <v>0.1524258</v>
      </c>
      <c r="AC42" s="154">
        <f t="shared" si="139"/>
        <v>0.1524258</v>
      </c>
      <c r="AD42" s="154">
        <f t="shared" si="139"/>
        <v>0.1524258</v>
      </c>
      <c r="AE42" s="154">
        <f t="shared" si="139"/>
        <v>0.1524258</v>
      </c>
      <c r="AF42" s="154">
        <f t="shared" si="139"/>
        <v>0.1524258</v>
      </c>
      <c r="AG42" s="154">
        <f t="shared" si="139"/>
        <v>0.1524258</v>
      </c>
      <c r="AH42" s="154">
        <f t="shared" si="139"/>
        <v>0.1524258</v>
      </c>
      <c r="AI42" s="154">
        <f t="shared" si="139"/>
        <v>0.1524258</v>
      </c>
      <c r="AJ42" s="154">
        <f t="shared" si="139"/>
        <v>0.1524258</v>
      </c>
      <c r="AK42" s="154">
        <f t="shared" si="139"/>
        <v>0.1524258</v>
      </c>
      <c r="AL42" s="154">
        <f t="shared" si="7"/>
        <v>1.8291096</v>
      </c>
      <c r="AM42" s="154">
        <f t="shared" si="8"/>
        <v>0</v>
      </c>
      <c r="AN42" s="155">
        <f t="shared" si="9"/>
        <v>6.9494873999999998</v>
      </c>
      <c r="AO42" s="29"/>
      <c r="AP42" s="57">
        <f t="shared" si="10"/>
        <v>0</v>
      </c>
      <c r="AQ42" s="552">
        <f t="shared" si="11"/>
        <v>0</v>
      </c>
      <c r="AR42" s="648">
        <f t="shared" si="12"/>
        <v>0</v>
      </c>
      <c r="AS42" s="648">
        <f t="shared" si="13"/>
        <v>0</v>
      </c>
      <c r="AT42" s="648">
        <f t="shared" si="14"/>
        <v>0</v>
      </c>
      <c r="AU42" s="648">
        <f t="shared" si="15"/>
        <v>0</v>
      </c>
      <c r="AV42" s="648">
        <f t="shared" si="16"/>
        <v>0</v>
      </c>
      <c r="AW42" s="648">
        <f t="shared" si="17"/>
        <v>0</v>
      </c>
      <c r="AX42" s="545">
        <f t="shared" si="18"/>
        <v>0</v>
      </c>
      <c r="AY42" s="658">
        <f t="shared" si="19"/>
        <v>0</v>
      </c>
      <c r="AZ42" s="658">
        <f t="shared" si="20"/>
        <v>0</v>
      </c>
      <c r="BA42" s="658">
        <f t="shared" si="21"/>
        <v>0</v>
      </c>
      <c r="BB42" s="658">
        <f t="shared" si="22"/>
        <v>0</v>
      </c>
      <c r="BC42" s="658">
        <f t="shared" si="23"/>
        <v>0</v>
      </c>
      <c r="BD42" s="658">
        <f t="shared" si="24"/>
        <v>0</v>
      </c>
      <c r="BE42" s="658">
        <f t="shared" si="25"/>
        <v>0</v>
      </c>
      <c r="BF42" s="658">
        <f t="shared" si="26"/>
        <v>0</v>
      </c>
      <c r="BG42" s="658">
        <f t="shared" si="27"/>
        <v>0</v>
      </c>
      <c r="BH42" s="658">
        <f t="shared" si="28"/>
        <v>0</v>
      </c>
      <c r="BI42" s="658">
        <f t="shared" si="29"/>
        <v>0</v>
      </c>
      <c r="BJ42" s="658">
        <f t="shared" si="30"/>
        <v>0</v>
      </c>
      <c r="BK42" s="545">
        <f t="shared" si="31"/>
        <v>0</v>
      </c>
      <c r="BL42" s="156">
        <f t="shared" si="32"/>
        <v>0</v>
      </c>
      <c r="BM42" s="156">
        <f t="shared" si="33"/>
        <v>0</v>
      </c>
      <c r="BN42" s="156">
        <f t="shared" si="34"/>
        <v>0</v>
      </c>
      <c r="BO42" s="156">
        <f t="shared" si="35"/>
        <v>0</v>
      </c>
      <c r="BP42" s="156">
        <f t="shared" si="36"/>
        <v>0</v>
      </c>
      <c r="BQ42" s="156">
        <f t="shared" si="37"/>
        <v>0</v>
      </c>
      <c r="BR42" s="156">
        <f t="shared" si="38"/>
        <v>0</v>
      </c>
      <c r="BS42" s="156">
        <f t="shared" si="39"/>
        <v>0</v>
      </c>
      <c r="BT42" s="156">
        <f t="shared" si="40"/>
        <v>0</v>
      </c>
      <c r="BU42" s="156">
        <f t="shared" si="41"/>
        <v>0</v>
      </c>
      <c r="BV42" s="156">
        <f t="shared" si="42"/>
        <v>0</v>
      </c>
      <c r="BW42" s="156">
        <f t="shared" si="43"/>
        <v>0</v>
      </c>
      <c r="BX42" s="545">
        <f t="shared" si="44"/>
        <v>0</v>
      </c>
      <c r="BY42" s="545">
        <f t="shared" si="45"/>
        <v>0</v>
      </c>
      <c r="BZ42" s="559">
        <f t="shared" si="52"/>
        <v>0</v>
      </c>
      <c r="CH42" s="1462">
        <v>3.9423710000000001</v>
      </c>
      <c r="CI42" s="1463">
        <v>1.6371659999999999</v>
      </c>
      <c r="CJ42" s="1463">
        <v>2.9544259999999998</v>
      </c>
      <c r="CK42" s="1463">
        <v>3.0485160000000002</v>
      </c>
      <c r="CL42" s="1463">
        <v>0</v>
      </c>
      <c r="CM42" s="1464">
        <v>11.582478999999999</v>
      </c>
    </row>
    <row r="43" spans="1:91" s="5" customFormat="1" ht="29.25" customHeight="1">
      <c r="A43" s="48" t="s">
        <v>683</v>
      </c>
      <c r="B43" s="1694"/>
      <c r="C43" s="25" t="s">
        <v>57</v>
      </c>
      <c r="D43" s="157">
        <f t="shared" si="0"/>
        <v>1.0945641666666666</v>
      </c>
      <c r="E43" s="158">
        <f t="shared" si="1"/>
        <v>2.6824379999999999</v>
      </c>
      <c r="F43" s="531">
        <f t="shared" si="46"/>
        <v>0.18565799999999999</v>
      </c>
      <c r="G43" s="531">
        <f t="shared" ref="G43:K43" si="140">+F43</f>
        <v>0.18565799999999999</v>
      </c>
      <c r="H43" s="531">
        <f t="shared" si="140"/>
        <v>0.18565799999999999</v>
      </c>
      <c r="I43" s="531">
        <f t="shared" si="140"/>
        <v>0.18565799999999999</v>
      </c>
      <c r="J43" s="531">
        <f t="shared" si="140"/>
        <v>0.18565799999999999</v>
      </c>
      <c r="K43" s="531">
        <f t="shared" si="140"/>
        <v>0.18565799999999999</v>
      </c>
      <c r="L43" s="159">
        <f t="shared" si="3"/>
        <v>1.1139479999999999</v>
      </c>
      <c r="M43" s="159">
        <f t="shared" si="48"/>
        <v>0.16751899999999997</v>
      </c>
      <c r="N43" s="159">
        <f t="shared" ref="N43:X43" si="141">+M43</f>
        <v>0.16751899999999997</v>
      </c>
      <c r="O43" s="159">
        <f t="shared" si="141"/>
        <v>0.16751899999999997</v>
      </c>
      <c r="P43" s="159">
        <f t="shared" si="141"/>
        <v>0.16751899999999997</v>
      </c>
      <c r="Q43" s="159">
        <f t="shared" si="141"/>
        <v>0.16751899999999997</v>
      </c>
      <c r="R43" s="159">
        <f t="shared" si="141"/>
        <v>0.16751899999999997</v>
      </c>
      <c r="S43" s="159">
        <f t="shared" si="141"/>
        <v>0.16751899999999997</v>
      </c>
      <c r="T43" s="159">
        <f t="shared" si="141"/>
        <v>0.16751899999999997</v>
      </c>
      <c r="U43" s="159">
        <f t="shared" si="141"/>
        <v>0.16751899999999997</v>
      </c>
      <c r="V43" s="159">
        <f t="shared" si="141"/>
        <v>0.16751899999999997</v>
      </c>
      <c r="W43" s="159">
        <f t="shared" si="141"/>
        <v>0.16751899999999997</v>
      </c>
      <c r="X43" s="159">
        <f t="shared" si="141"/>
        <v>0.16751899999999997</v>
      </c>
      <c r="Y43" s="159">
        <f t="shared" si="5"/>
        <v>2.0102279999999997</v>
      </c>
      <c r="Z43" s="159">
        <f t="shared" si="50"/>
        <v>0.17285400000000004</v>
      </c>
      <c r="AA43" s="159">
        <f t="shared" ref="AA43:AK43" si="142">+Z43</f>
        <v>0.17285400000000004</v>
      </c>
      <c r="AB43" s="159">
        <f t="shared" si="142"/>
        <v>0.17285400000000004</v>
      </c>
      <c r="AC43" s="159">
        <f t="shared" si="142"/>
        <v>0.17285400000000004</v>
      </c>
      <c r="AD43" s="159">
        <f t="shared" si="142"/>
        <v>0.17285400000000004</v>
      </c>
      <c r="AE43" s="159">
        <f t="shared" si="142"/>
        <v>0.17285400000000004</v>
      </c>
      <c r="AF43" s="159">
        <f t="shared" si="142"/>
        <v>0.17285400000000004</v>
      </c>
      <c r="AG43" s="159">
        <f t="shared" si="142"/>
        <v>0.17285400000000004</v>
      </c>
      <c r="AH43" s="159">
        <f t="shared" si="142"/>
        <v>0.17285400000000004</v>
      </c>
      <c r="AI43" s="159">
        <f t="shared" si="142"/>
        <v>0.17285400000000004</v>
      </c>
      <c r="AJ43" s="159">
        <f t="shared" si="142"/>
        <v>0.17285400000000004</v>
      </c>
      <c r="AK43" s="159">
        <f t="shared" si="142"/>
        <v>0.17285400000000004</v>
      </c>
      <c r="AL43" s="159">
        <f t="shared" si="7"/>
        <v>2.0742480000000003</v>
      </c>
      <c r="AM43" s="159">
        <f t="shared" si="8"/>
        <v>0</v>
      </c>
      <c r="AN43" s="160">
        <f t="shared" si="9"/>
        <v>7.8808619999999996</v>
      </c>
      <c r="AO43" s="30"/>
      <c r="AP43" s="55">
        <f t="shared" si="10"/>
        <v>0</v>
      </c>
      <c r="AQ43" s="550">
        <f t="shared" si="11"/>
        <v>0</v>
      </c>
      <c r="AR43" s="646">
        <f t="shared" si="12"/>
        <v>0</v>
      </c>
      <c r="AS43" s="646">
        <f t="shared" si="13"/>
        <v>0</v>
      </c>
      <c r="AT43" s="646">
        <f t="shared" si="14"/>
        <v>0</v>
      </c>
      <c r="AU43" s="646">
        <f t="shared" si="15"/>
        <v>0</v>
      </c>
      <c r="AV43" s="646">
        <f t="shared" si="16"/>
        <v>0</v>
      </c>
      <c r="AW43" s="646">
        <f t="shared" si="17"/>
        <v>0</v>
      </c>
      <c r="AX43" s="543">
        <f t="shared" si="18"/>
        <v>0</v>
      </c>
      <c r="AY43" s="656">
        <f t="shared" si="19"/>
        <v>0</v>
      </c>
      <c r="AZ43" s="656">
        <f t="shared" si="20"/>
        <v>0</v>
      </c>
      <c r="BA43" s="656">
        <f t="shared" si="21"/>
        <v>0</v>
      </c>
      <c r="BB43" s="656">
        <f t="shared" si="22"/>
        <v>0</v>
      </c>
      <c r="BC43" s="656">
        <f t="shared" si="23"/>
        <v>0</v>
      </c>
      <c r="BD43" s="656">
        <f t="shared" si="24"/>
        <v>0</v>
      </c>
      <c r="BE43" s="656">
        <f t="shared" si="25"/>
        <v>0</v>
      </c>
      <c r="BF43" s="656">
        <f t="shared" si="26"/>
        <v>0</v>
      </c>
      <c r="BG43" s="656">
        <f t="shared" si="27"/>
        <v>0</v>
      </c>
      <c r="BH43" s="656">
        <f t="shared" si="28"/>
        <v>0</v>
      </c>
      <c r="BI43" s="656">
        <f t="shared" si="29"/>
        <v>0</v>
      </c>
      <c r="BJ43" s="656">
        <f t="shared" si="30"/>
        <v>0</v>
      </c>
      <c r="BK43" s="543">
        <f t="shared" si="31"/>
        <v>0</v>
      </c>
      <c r="BL43" s="161">
        <f t="shared" si="32"/>
        <v>0</v>
      </c>
      <c r="BM43" s="161">
        <f t="shared" si="33"/>
        <v>0</v>
      </c>
      <c r="BN43" s="161">
        <f t="shared" si="34"/>
        <v>0</v>
      </c>
      <c r="BO43" s="161">
        <f t="shared" si="35"/>
        <v>0</v>
      </c>
      <c r="BP43" s="161">
        <f t="shared" si="36"/>
        <v>0</v>
      </c>
      <c r="BQ43" s="161">
        <f t="shared" si="37"/>
        <v>0</v>
      </c>
      <c r="BR43" s="161">
        <f t="shared" si="38"/>
        <v>0</v>
      </c>
      <c r="BS43" s="161">
        <f t="shared" si="39"/>
        <v>0</v>
      </c>
      <c r="BT43" s="161">
        <f t="shared" si="40"/>
        <v>0</v>
      </c>
      <c r="BU43" s="161">
        <f t="shared" si="41"/>
        <v>0</v>
      </c>
      <c r="BV43" s="161">
        <f t="shared" si="42"/>
        <v>0</v>
      </c>
      <c r="BW43" s="161">
        <f t="shared" si="43"/>
        <v>0</v>
      </c>
      <c r="BX43" s="543">
        <f t="shared" si="44"/>
        <v>0</v>
      </c>
      <c r="BY43" s="543">
        <f t="shared" si="45"/>
        <v>0</v>
      </c>
      <c r="BZ43" s="557">
        <f t="shared" si="52"/>
        <v>0</v>
      </c>
      <c r="CA43" s="1250"/>
      <c r="CB43" s="1250"/>
      <c r="CC43" s="1250"/>
      <c r="CD43" s="1250"/>
      <c r="CE43" s="1250"/>
      <c r="CF43" s="1250"/>
      <c r="CG43" s="1250"/>
      <c r="CH43" s="1456">
        <v>4.4707299999999996</v>
      </c>
      <c r="CI43" s="1457">
        <v>1.8565800000000001</v>
      </c>
      <c r="CJ43" s="1457">
        <v>3.3503799999999999</v>
      </c>
      <c r="CK43" s="1457">
        <v>3.4570800000000004</v>
      </c>
      <c r="CL43" s="1457">
        <v>0</v>
      </c>
      <c r="CM43" s="1458">
        <v>13.13477</v>
      </c>
    </row>
    <row r="44" spans="1:91" s="5" customFormat="1" ht="29.25" customHeight="1">
      <c r="A44" s="46" t="s">
        <v>683</v>
      </c>
      <c r="B44" s="1695"/>
      <c r="C44" s="26" t="s">
        <v>58</v>
      </c>
      <c r="D44" s="157">
        <f t="shared" si="0"/>
        <v>1.2438229166666668</v>
      </c>
      <c r="E44" s="158">
        <f t="shared" si="1"/>
        <v>3.048225</v>
      </c>
      <c r="F44" s="531">
        <f t="shared" si="46"/>
        <v>0.21097499999999994</v>
      </c>
      <c r="G44" s="531">
        <f t="shared" ref="G44:K44" si="143">+F44</f>
        <v>0.21097499999999994</v>
      </c>
      <c r="H44" s="531">
        <f t="shared" si="143"/>
        <v>0.21097499999999994</v>
      </c>
      <c r="I44" s="531">
        <f t="shared" si="143"/>
        <v>0.21097499999999994</v>
      </c>
      <c r="J44" s="531">
        <f t="shared" si="143"/>
        <v>0.21097499999999994</v>
      </c>
      <c r="K44" s="531">
        <f t="shared" si="143"/>
        <v>0.21097499999999994</v>
      </c>
      <c r="L44" s="159">
        <f t="shared" si="3"/>
        <v>1.2658499999999997</v>
      </c>
      <c r="M44" s="159">
        <f t="shared" si="48"/>
        <v>0.19036249999999999</v>
      </c>
      <c r="N44" s="159">
        <f t="shared" ref="N44:X44" si="144">+M44</f>
        <v>0.19036249999999999</v>
      </c>
      <c r="O44" s="159">
        <f t="shared" si="144"/>
        <v>0.19036249999999999</v>
      </c>
      <c r="P44" s="159">
        <f t="shared" si="144"/>
        <v>0.19036249999999999</v>
      </c>
      <c r="Q44" s="159">
        <f t="shared" si="144"/>
        <v>0.19036249999999999</v>
      </c>
      <c r="R44" s="159">
        <f t="shared" si="144"/>
        <v>0.19036249999999999</v>
      </c>
      <c r="S44" s="159">
        <f t="shared" si="144"/>
        <v>0.19036249999999999</v>
      </c>
      <c r="T44" s="159">
        <f t="shared" si="144"/>
        <v>0.19036249999999999</v>
      </c>
      <c r="U44" s="159">
        <f t="shared" si="144"/>
        <v>0.19036249999999999</v>
      </c>
      <c r="V44" s="159">
        <f t="shared" si="144"/>
        <v>0.19036249999999999</v>
      </c>
      <c r="W44" s="159">
        <f t="shared" si="144"/>
        <v>0.19036249999999999</v>
      </c>
      <c r="X44" s="159">
        <f t="shared" si="144"/>
        <v>0.19036249999999999</v>
      </c>
      <c r="Y44" s="159">
        <f t="shared" si="5"/>
        <v>2.2843499999999999</v>
      </c>
      <c r="Z44" s="159">
        <f t="shared" si="50"/>
        <v>0.19642500000000004</v>
      </c>
      <c r="AA44" s="159">
        <f t="shared" ref="AA44:AK44" si="145">+Z44</f>
        <v>0.19642500000000004</v>
      </c>
      <c r="AB44" s="159">
        <f t="shared" si="145"/>
        <v>0.19642500000000004</v>
      </c>
      <c r="AC44" s="159">
        <f t="shared" si="145"/>
        <v>0.19642500000000004</v>
      </c>
      <c r="AD44" s="159">
        <f t="shared" si="145"/>
        <v>0.19642500000000004</v>
      </c>
      <c r="AE44" s="159">
        <f t="shared" si="145"/>
        <v>0.19642500000000004</v>
      </c>
      <c r="AF44" s="159">
        <f t="shared" si="145"/>
        <v>0.19642500000000004</v>
      </c>
      <c r="AG44" s="159">
        <f t="shared" si="145"/>
        <v>0.19642500000000004</v>
      </c>
      <c r="AH44" s="159">
        <f t="shared" si="145"/>
        <v>0.19642500000000004</v>
      </c>
      <c r="AI44" s="159">
        <f t="shared" si="145"/>
        <v>0.19642500000000004</v>
      </c>
      <c r="AJ44" s="159">
        <f t="shared" si="145"/>
        <v>0.19642500000000004</v>
      </c>
      <c r="AK44" s="159">
        <f t="shared" si="145"/>
        <v>0.19642500000000004</v>
      </c>
      <c r="AL44" s="159">
        <f t="shared" si="7"/>
        <v>2.3571000000000004</v>
      </c>
      <c r="AM44" s="159">
        <f t="shared" si="8"/>
        <v>0</v>
      </c>
      <c r="AN44" s="160">
        <f t="shared" si="9"/>
        <v>8.9555249999999997</v>
      </c>
      <c r="AO44" s="30"/>
      <c r="AP44" s="55">
        <f t="shared" si="10"/>
        <v>0</v>
      </c>
      <c r="AQ44" s="550">
        <f t="shared" si="11"/>
        <v>0</v>
      </c>
      <c r="AR44" s="646">
        <f t="shared" si="12"/>
        <v>0</v>
      </c>
      <c r="AS44" s="646">
        <f t="shared" si="13"/>
        <v>0</v>
      </c>
      <c r="AT44" s="646">
        <f t="shared" si="14"/>
        <v>0</v>
      </c>
      <c r="AU44" s="646">
        <f t="shared" si="15"/>
        <v>0</v>
      </c>
      <c r="AV44" s="646">
        <f t="shared" si="16"/>
        <v>0</v>
      </c>
      <c r="AW44" s="646">
        <f t="shared" si="17"/>
        <v>0</v>
      </c>
      <c r="AX44" s="543">
        <f t="shared" si="18"/>
        <v>0</v>
      </c>
      <c r="AY44" s="656">
        <f t="shared" si="19"/>
        <v>0</v>
      </c>
      <c r="AZ44" s="656">
        <f t="shared" si="20"/>
        <v>0</v>
      </c>
      <c r="BA44" s="656">
        <f t="shared" si="21"/>
        <v>0</v>
      </c>
      <c r="BB44" s="656">
        <f t="shared" si="22"/>
        <v>0</v>
      </c>
      <c r="BC44" s="656">
        <f t="shared" si="23"/>
        <v>0</v>
      </c>
      <c r="BD44" s="656">
        <f t="shared" si="24"/>
        <v>0</v>
      </c>
      <c r="BE44" s="656">
        <f t="shared" si="25"/>
        <v>0</v>
      </c>
      <c r="BF44" s="656">
        <f t="shared" si="26"/>
        <v>0</v>
      </c>
      <c r="BG44" s="656">
        <f t="shared" si="27"/>
        <v>0</v>
      </c>
      <c r="BH44" s="656">
        <f t="shared" si="28"/>
        <v>0</v>
      </c>
      <c r="BI44" s="656">
        <f t="shared" si="29"/>
        <v>0</v>
      </c>
      <c r="BJ44" s="656">
        <f t="shared" si="30"/>
        <v>0</v>
      </c>
      <c r="BK44" s="543">
        <f t="shared" si="31"/>
        <v>0</v>
      </c>
      <c r="BL44" s="161">
        <f t="shared" si="32"/>
        <v>0</v>
      </c>
      <c r="BM44" s="161">
        <f t="shared" si="33"/>
        <v>0</v>
      </c>
      <c r="BN44" s="161">
        <f t="shared" si="34"/>
        <v>0</v>
      </c>
      <c r="BO44" s="161">
        <f t="shared" si="35"/>
        <v>0</v>
      </c>
      <c r="BP44" s="161">
        <f t="shared" si="36"/>
        <v>0</v>
      </c>
      <c r="BQ44" s="161">
        <f t="shared" si="37"/>
        <v>0</v>
      </c>
      <c r="BR44" s="161">
        <f t="shared" si="38"/>
        <v>0</v>
      </c>
      <c r="BS44" s="161">
        <f t="shared" si="39"/>
        <v>0</v>
      </c>
      <c r="BT44" s="161">
        <f t="shared" si="40"/>
        <v>0</v>
      </c>
      <c r="BU44" s="161">
        <f t="shared" si="41"/>
        <v>0</v>
      </c>
      <c r="BV44" s="161">
        <f t="shared" si="42"/>
        <v>0</v>
      </c>
      <c r="BW44" s="161">
        <f t="shared" si="43"/>
        <v>0</v>
      </c>
      <c r="BX44" s="543">
        <f t="shared" si="44"/>
        <v>0</v>
      </c>
      <c r="BY44" s="543">
        <f t="shared" si="45"/>
        <v>0</v>
      </c>
      <c r="BZ44" s="557">
        <f t="shared" si="52"/>
        <v>0</v>
      </c>
      <c r="CA44" s="1250"/>
      <c r="CB44" s="1250"/>
      <c r="CC44" s="1250"/>
      <c r="CD44" s="1250"/>
      <c r="CE44" s="1250"/>
      <c r="CF44" s="1250"/>
      <c r="CG44" s="1250"/>
      <c r="CH44" s="1456">
        <v>5.0803750000000001</v>
      </c>
      <c r="CI44" s="1457">
        <v>2.1097499999999996</v>
      </c>
      <c r="CJ44" s="1457">
        <v>3.8072499999999998</v>
      </c>
      <c r="CK44" s="1457">
        <v>3.9285000000000005</v>
      </c>
      <c r="CL44" s="1457">
        <v>0</v>
      </c>
      <c r="CM44" s="1458">
        <v>14.925875000000001</v>
      </c>
    </row>
    <row r="45" spans="1:91" ht="29.25" customHeight="1">
      <c r="A45" s="47" t="s">
        <v>684</v>
      </c>
      <c r="B45" s="1693" t="s">
        <v>61</v>
      </c>
      <c r="C45" s="24" t="s">
        <v>494</v>
      </c>
      <c r="D45" s="157">
        <f t="shared" si="0"/>
        <v>0.49752916666666663</v>
      </c>
      <c r="E45" s="158">
        <f t="shared" si="1"/>
        <v>1.2192899999999998</v>
      </c>
      <c r="F45" s="531">
        <f t="shared" si="46"/>
        <v>8.4389999999999979E-2</v>
      </c>
      <c r="G45" s="531">
        <f t="shared" ref="G45:K45" si="146">+F45</f>
        <v>8.4389999999999979E-2</v>
      </c>
      <c r="H45" s="531">
        <f t="shared" si="146"/>
        <v>8.4389999999999979E-2</v>
      </c>
      <c r="I45" s="531">
        <f t="shared" si="146"/>
        <v>8.4389999999999979E-2</v>
      </c>
      <c r="J45" s="531">
        <f t="shared" si="146"/>
        <v>8.4389999999999979E-2</v>
      </c>
      <c r="K45" s="531">
        <f t="shared" si="146"/>
        <v>8.4389999999999979E-2</v>
      </c>
      <c r="L45" s="159">
        <f t="shared" si="3"/>
        <v>0.5063399999999999</v>
      </c>
      <c r="M45" s="159">
        <f t="shared" si="48"/>
        <v>7.6144999999999977E-2</v>
      </c>
      <c r="N45" s="159">
        <f t="shared" ref="N45:X45" si="147">+M45</f>
        <v>7.6144999999999977E-2</v>
      </c>
      <c r="O45" s="159">
        <f t="shared" si="147"/>
        <v>7.6144999999999977E-2</v>
      </c>
      <c r="P45" s="159">
        <f t="shared" si="147"/>
        <v>7.6144999999999977E-2</v>
      </c>
      <c r="Q45" s="159">
        <f t="shared" si="147"/>
        <v>7.6144999999999977E-2</v>
      </c>
      <c r="R45" s="159">
        <f t="shared" si="147"/>
        <v>7.6144999999999977E-2</v>
      </c>
      <c r="S45" s="159">
        <f t="shared" si="147"/>
        <v>7.6144999999999977E-2</v>
      </c>
      <c r="T45" s="159">
        <f t="shared" si="147"/>
        <v>7.6144999999999977E-2</v>
      </c>
      <c r="U45" s="159">
        <f t="shared" si="147"/>
        <v>7.6144999999999977E-2</v>
      </c>
      <c r="V45" s="159">
        <f t="shared" si="147"/>
        <v>7.6144999999999977E-2</v>
      </c>
      <c r="W45" s="159">
        <f t="shared" si="147"/>
        <v>7.6144999999999977E-2</v>
      </c>
      <c r="X45" s="159">
        <f t="shared" si="147"/>
        <v>7.6144999999999977E-2</v>
      </c>
      <c r="Y45" s="159">
        <f t="shared" si="5"/>
        <v>0.91373999999999977</v>
      </c>
      <c r="Z45" s="159">
        <f t="shared" si="50"/>
        <v>7.8570000000000001E-2</v>
      </c>
      <c r="AA45" s="159">
        <f t="shared" ref="AA45:AK45" si="148">+Z45</f>
        <v>7.8570000000000001E-2</v>
      </c>
      <c r="AB45" s="159">
        <f t="shared" si="148"/>
        <v>7.8570000000000001E-2</v>
      </c>
      <c r="AC45" s="159">
        <f t="shared" si="148"/>
        <v>7.8570000000000001E-2</v>
      </c>
      <c r="AD45" s="159">
        <f t="shared" si="148"/>
        <v>7.8570000000000001E-2</v>
      </c>
      <c r="AE45" s="159">
        <f t="shared" si="148"/>
        <v>7.8570000000000001E-2</v>
      </c>
      <c r="AF45" s="159">
        <f t="shared" si="148"/>
        <v>7.8570000000000001E-2</v>
      </c>
      <c r="AG45" s="159">
        <f t="shared" si="148"/>
        <v>7.8570000000000001E-2</v>
      </c>
      <c r="AH45" s="159">
        <f t="shared" si="148"/>
        <v>7.8570000000000001E-2</v>
      </c>
      <c r="AI45" s="159">
        <f t="shared" si="148"/>
        <v>7.8570000000000001E-2</v>
      </c>
      <c r="AJ45" s="159">
        <f t="shared" si="148"/>
        <v>7.8570000000000001E-2</v>
      </c>
      <c r="AK45" s="159">
        <f t="shared" si="148"/>
        <v>7.8570000000000001E-2</v>
      </c>
      <c r="AL45" s="159">
        <f t="shared" si="7"/>
        <v>0.94284000000000001</v>
      </c>
      <c r="AM45" s="159">
        <f t="shared" si="8"/>
        <v>0</v>
      </c>
      <c r="AN45" s="160">
        <f t="shared" si="9"/>
        <v>3.5822099999999999</v>
      </c>
      <c r="AO45" s="30"/>
      <c r="AP45" s="55">
        <f t="shared" si="10"/>
        <v>0</v>
      </c>
      <c r="AQ45" s="550">
        <f t="shared" si="11"/>
        <v>0</v>
      </c>
      <c r="AR45" s="646">
        <f t="shared" si="12"/>
        <v>0</v>
      </c>
      <c r="AS45" s="646">
        <f t="shared" si="13"/>
        <v>0</v>
      </c>
      <c r="AT45" s="646">
        <f t="shared" si="14"/>
        <v>0</v>
      </c>
      <c r="AU45" s="646">
        <f t="shared" si="15"/>
        <v>0</v>
      </c>
      <c r="AV45" s="646">
        <f t="shared" si="16"/>
        <v>0</v>
      </c>
      <c r="AW45" s="646">
        <f t="shared" si="17"/>
        <v>0</v>
      </c>
      <c r="AX45" s="543">
        <f t="shared" si="18"/>
        <v>0</v>
      </c>
      <c r="AY45" s="656">
        <f t="shared" si="19"/>
        <v>0</v>
      </c>
      <c r="AZ45" s="656">
        <f t="shared" si="20"/>
        <v>0</v>
      </c>
      <c r="BA45" s="656">
        <f t="shared" si="21"/>
        <v>0</v>
      </c>
      <c r="BB45" s="656">
        <f t="shared" si="22"/>
        <v>0</v>
      </c>
      <c r="BC45" s="656">
        <f t="shared" si="23"/>
        <v>0</v>
      </c>
      <c r="BD45" s="656">
        <f t="shared" si="24"/>
        <v>0</v>
      </c>
      <c r="BE45" s="656">
        <f t="shared" si="25"/>
        <v>0</v>
      </c>
      <c r="BF45" s="656">
        <f t="shared" si="26"/>
        <v>0</v>
      </c>
      <c r="BG45" s="656">
        <f t="shared" si="27"/>
        <v>0</v>
      </c>
      <c r="BH45" s="656">
        <f t="shared" si="28"/>
        <v>0</v>
      </c>
      <c r="BI45" s="656">
        <f t="shared" si="29"/>
        <v>0</v>
      </c>
      <c r="BJ45" s="656">
        <f t="shared" si="30"/>
        <v>0</v>
      </c>
      <c r="BK45" s="543">
        <f t="shared" si="31"/>
        <v>0</v>
      </c>
      <c r="BL45" s="161">
        <f t="shared" si="32"/>
        <v>0</v>
      </c>
      <c r="BM45" s="161">
        <f t="shared" si="33"/>
        <v>0</v>
      </c>
      <c r="BN45" s="161">
        <f t="shared" si="34"/>
        <v>0</v>
      </c>
      <c r="BO45" s="161">
        <f t="shared" si="35"/>
        <v>0</v>
      </c>
      <c r="BP45" s="161">
        <f t="shared" si="36"/>
        <v>0</v>
      </c>
      <c r="BQ45" s="161">
        <f t="shared" si="37"/>
        <v>0</v>
      </c>
      <c r="BR45" s="161">
        <f t="shared" si="38"/>
        <v>0</v>
      </c>
      <c r="BS45" s="161">
        <f t="shared" si="39"/>
        <v>0</v>
      </c>
      <c r="BT45" s="161">
        <f t="shared" si="40"/>
        <v>0</v>
      </c>
      <c r="BU45" s="161">
        <f t="shared" si="41"/>
        <v>0</v>
      </c>
      <c r="BV45" s="161">
        <f t="shared" si="42"/>
        <v>0</v>
      </c>
      <c r="BW45" s="161">
        <f t="shared" si="43"/>
        <v>0</v>
      </c>
      <c r="BX45" s="543">
        <f t="shared" si="44"/>
        <v>0</v>
      </c>
      <c r="BY45" s="543">
        <f t="shared" si="45"/>
        <v>0</v>
      </c>
      <c r="BZ45" s="557">
        <f t="shared" si="52"/>
        <v>0</v>
      </c>
      <c r="CH45" s="1456">
        <v>2.0321499999999997</v>
      </c>
      <c r="CI45" s="1457">
        <v>0.84389999999999987</v>
      </c>
      <c r="CJ45" s="1457">
        <v>1.5228999999999997</v>
      </c>
      <c r="CK45" s="1457">
        <v>1.5714000000000001</v>
      </c>
      <c r="CL45" s="1457">
        <v>0</v>
      </c>
      <c r="CM45" s="1458">
        <v>5.9703499999999998</v>
      </c>
    </row>
    <row r="46" spans="1:91" ht="29.25" customHeight="1">
      <c r="A46" s="48" t="s">
        <v>684</v>
      </c>
      <c r="B46" s="1694"/>
      <c r="C46" s="902" t="s">
        <v>495</v>
      </c>
      <c r="D46" s="162">
        <f t="shared" si="0"/>
        <v>0.68659024999999996</v>
      </c>
      <c r="E46" s="163">
        <f t="shared" si="1"/>
        <v>1.6826201999999997</v>
      </c>
      <c r="F46" s="532">
        <f t="shared" si="46"/>
        <v>0.11645819999999997</v>
      </c>
      <c r="G46" s="532">
        <f t="shared" ref="G46:K46" si="149">+F46</f>
        <v>0.11645819999999997</v>
      </c>
      <c r="H46" s="532">
        <f t="shared" si="149"/>
        <v>0.11645819999999997</v>
      </c>
      <c r="I46" s="532">
        <f t="shared" si="149"/>
        <v>0.11645819999999997</v>
      </c>
      <c r="J46" s="532">
        <f t="shared" si="149"/>
        <v>0.11645819999999997</v>
      </c>
      <c r="K46" s="532">
        <f t="shared" si="149"/>
        <v>0.11645819999999997</v>
      </c>
      <c r="L46" s="164">
        <f t="shared" si="3"/>
        <v>0.69874919999999985</v>
      </c>
      <c r="M46" s="164">
        <f t="shared" si="48"/>
        <v>0.1050801</v>
      </c>
      <c r="N46" s="164">
        <f t="shared" ref="N46:X46" si="150">+M46</f>
        <v>0.1050801</v>
      </c>
      <c r="O46" s="164">
        <f t="shared" si="150"/>
        <v>0.1050801</v>
      </c>
      <c r="P46" s="164">
        <f t="shared" si="150"/>
        <v>0.1050801</v>
      </c>
      <c r="Q46" s="164">
        <f t="shared" si="150"/>
        <v>0.1050801</v>
      </c>
      <c r="R46" s="164">
        <f t="shared" si="150"/>
        <v>0.1050801</v>
      </c>
      <c r="S46" s="164">
        <f t="shared" si="150"/>
        <v>0.1050801</v>
      </c>
      <c r="T46" s="164">
        <f t="shared" si="150"/>
        <v>0.1050801</v>
      </c>
      <c r="U46" s="164">
        <f t="shared" si="150"/>
        <v>0.1050801</v>
      </c>
      <c r="V46" s="164">
        <f t="shared" si="150"/>
        <v>0.1050801</v>
      </c>
      <c r="W46" s="164">
        <f t="shared" si="150"/>
        <v>0.1050801</v>
      </c>
      <c r="X46" s="164">
        <f t="shared" si="150"/>
        <v>0.1050801</v>
      </c>
      <c r="Y46" s="164">
        <f t="shared" si="5"/>
        <v>1.2609611999999999</v>
      </c>
      <c r="Z46" s="164">
        <f t="shared" si="50"/>
        <v>0.10842659999999998</v>
      </c>
      <c r="AA46" s="164">
        <f t="shared" ref="AA46:AK46" si="151">+Z46</f>
        <v>0.10842659999999998</v>
      </c>
      <c r="AB46" s="164">
        <f t="shared" si="151"/>
        <v>0.10842659999999998</v>
      </c>
      <c r="AC46" s="164">
        <f t="shared" si="151"/>
        <v>0.10842659999999998</v>
      </c>
      <c r="AD46" s="164">
        <f t="shared" si="151"/>
        <v>0.10842659999999998</v>
      </c>
      <c r="AE46" s="164">
        <f t="shared" si="151"/>
        <v>0.10842659999999998</v>
      </c>
      <c r="AF46" s="164">
        <f t="shared" si="151"/>
        <v>0.10842659999999998</v>
      </c>
      <c r="AG46" s="164">
        <f t="shared" si="151"/>
        <v>0.10842659999999998</v>
      </c>
      <c r="AH46" s="164">
        <f t="shared" si="151"/>
        <v>0.10842659999999998</v>
      </c>
      <c r="AI46" s="164">
        <f t="shared" si="151"/>
        <v>0.10842659999999998</v>
      </c>
      <c r="AJ46" s="164">
        <f t="shared" si="151"/>
        <v>0.10842659999999998</v>
      </c>
      <c r="AK46" s="164">
        <f t="shared" si="151"/>
        <v>0.10842659999999998</v>
      </c>
      <c r="AL46" s="164">
        <f t="shared" si="7"/>
        <v>1.3011191999999998</v>
      </c>
      <c r="AM46" s="164">
        <f t="shared" si="8"/>
        <v>0</v>
      </c>
      <c r="AN46" s="165">
        <f t="shared" si="9"/>
        <v>4.9434497999999989</v>
      </c>
      <c r="AO46" s="31"/>
      <c r="AP46" s="56">
        <f t="shared" si="10"/>
        <v>0</v>
      </c>
      <c r="AQ46" s="551">
        <f t="shared" si="11"/>
        <v>0</v>
      </c>
      <c r="AR46" s="647">
        <f t="shared" si="12"/>
        <v>0</v>
      </c>
      <c r="AS46" s="647">
        <f t="shared" si="13"/>
        <v>0</v>
      </c>
      <c r="AT46" s="647">
        <f t="shared" si="14"/>
        <v>0</v>
      </c>
      <c r="AU46" s="647">
        <f t="shared" si="15"/>
        <v>0</v>
      </c>
      <c r="AV46" s="647">
        <f t="shared" si="16"/>
        <v>0</v>
      </c>
      <c r="AW46" s="647">
        <f t="shared" si="17"/>
        <v>0</v>
      </c>
      <c r="AX46" s="544">
        <f t="shared" si="18"/>
        <v>0</v>
      </c>
      <c r="AY46" s="657">
        <f t="shared" si="19"/>
        <v>0</v>
      </c>
      <c r="AZ46" s="657">
        <f t="shared" si="20"/>
        <v>0</v>
      </c>
      <c r="BA46" s="657">
        <f t="shared" si="21"/>
        <v>0</v>
      </c>
      <c r="BB46" s="657">
        <f t="shared" si="22"/>
        <v>0</v>
      </c>
      <c r="BC46" s="657">
        <f t="shared" si="23"/>
        <v>0</v>
      </c>
      <c r="BD46" s="657">
        <f t="shared" si="24"/>
        <v>0</v>
      </c>
      <c r="BE46" s="657">
        <f t="shared" si="25"/>
        <v>0</v>
      </c>
      <c r="BF46" s="657">
        <f t="shared" si="26"/>
        <v>0</v>
      </c>
      <c r="BG46" s="657">
        <f t="shared" si="27"/>
        <v>0</v>
      </c>
      <c r="BH46" s="657">
        <f t="shared" si="28"/>
        <v>0</v>
      </c>
      <c r="BI46" s="657">
        <f t="shared" si="29"/>
        <v>0</v>
      </c>
      <c r="BJ46" s="657">
        <f t="shared" si="30"/>
        <v>0</v>
      </c>
      <c r="BK46" s="544">
        <f t="shared" si="31"/>
        <v>0</v>
      </c>
      <c r="BL46" s="166">
        <f t="shared" si="32"/>
        <v>0</v>
      </c>
      <c r="BM46" s="166">
        <f t="shared" si="33"/>
        <v>0</v>
      </c>
      <c r="BN46" s="166">
        <f t="shared" si="34"/>
        <v>0</v>
      </c>
      <c r="BO46" s="166">
        <f t="shared" si="35"/>
        <v>0</v>
      </c>
      <c r="BP46" s="166">
        <f t="shared" si="36"/>
        <v>0</v>
      </c>
      <c r="BQ46" s="166">
        <f t="shared" si="37"/>
        <v>0</v>
      </c>
      <c r="BR46" s="166">
        <f t="shared" si="38"/>
        <v>0</v>
      </c>
      <c r="BS46" s="166">
        <f t="shared" si="39"/>
        <v>0</v>
      </c>
      <c r="BT46" s="166">
        <f t="shared" si="40"/>
        <v>0</v>
      </c>
      <c r="BU46" s="166">
        <f t="shared" si="41"/>
        <v>0</v>
      </c>
      <c r="BV46" s="166">
        <f t="shared" si="42"/>
        <v>0</v>
      </c>
      <c r="BW46" s="166">
        <f t="shared" si="43"/>
        <v>0</v>
      </c>
      <c r="BX46" s="544">
        <f t="shared" si="44"/>
        <v>0</v>
      </c>
      <c r="BY46" s="544">
        <f t="shared" si="45"/>
        <v>0</v>
      </c>
      <c r="BZ46" s="558">
        <f t="shared" si="52"/>
        <v>0</v>
      </c>
      <c r="CH46" s="1459">
        <v>2.8043669999999996</v>
      </c>
      <c r="CI46" s="1460">
        <v>1.1645819999999998</v>
      </c>
      <c r="CJ46" s="1460">
        <v>2.1016019999999997</v>
      </c>
      <c r="CK46" s="1460">
        <v>2.1685319999999999</v>
      </c>
      <c r="CL46" s="1460">
        <v>0</v>
      </c>
      <c r="CM46" s="1461">
        <v>8.239082999999999</v>
      </c>
    </row>
    <row r="47" spans="1:91" ht="29.25" customHeight="1">
      <c r="A47" s="48" t="s">
        <v>683</v>
      </c>
      <c r="B47" s="1694"/>
      <c r="C47" s="25" t="s">
        <v>55</v>
      </c>
      <c r="D47" s="152">
        <f t="shared" si="0"/>
        <v>0.96520658333333331</v>
      </c>
      <c r="E47" s="153">
        <f t="shared" si="1"/>
        <v>2.3654226</v>
      </c>
      <c r="F47" s="533">
        <f t="shared" si="46"/>
        <v>0.16371659999999999</v>
      </c>
      <c r="G47" s="533">
        <f t="shared" ref="G47:K47" si="152">+F47</f>
        <v>0.16371659999999999</v>
      </c>
      <c r="H47" s="533">
        <f t="shared" si="152"/>
        <v>0.16371659999999999</v>
      </c>
      <c r="I47" s="533">
        <f t="shared" si="152"/>
        <v>0.16371659999999999</v>
      </c>
      <c r="J47" s="533">
        <f t="shared" si="152"/>
        <v>0.16371659999999999</v>
      </c>
      <c r="K47" s="533">
        <f t="shared" si="152"/>
        <v>0.16371659999999999</v>
      </c>
      <c r="L47" s="154">
        <f t="shared" si="3"/>
        <v>0.98229959999999994</v>
      </c>
      <c r="M47" s="154">
        <f t="shared" si="48"/>
        <v>0.14772129999999997</v>
      </c>
      <c r="N47" s="154">
        <f t="shared" ref="N47:X47" si="153">+M47</f>
        <v>0.14772129999999997</v>
      </c>
      <c r="O47" s="154">
        <f t="shared" si="153"/>
        <v>0.14772129999999997</v>
      </c>
      <c r="P47" s="154">
        <f t="shared" si="153"/>
        <v>0.14772129999999997</v>
      </c>
      <c r="Q47" s="154">
        <f t="shared" si="153"/>
        <v>0.14772129999999997</v>
      </c>
      <c r="R47" s="154">
        <f t="shared" si="153"/>
        <v>0.14772129999999997</v>
      </c>
      <c r="S47" s="154">
        <f t="shared" si="153"/>
        <v>0.14772129999999997</v>
      </c>
      <c r="T47" s="154">
        <f t="shared" si="153"/>
        <v>0.14772129999999997</v>
      </c>
      <c r="U47" s="154">
        <f t="shared" si="153"/>
        <v>0.14772129999999997</v>
      </c>
      <c r="V47" s="154">
        <f t="shared" si="153"/>
        <v>0.14772129999999997</v>
      </c>
      <c r="W47" s="154">
        <f t="shared" si="153"/>
        <v>0.14772129999999997</v>
      </c>
      <c r="X47" s="154">
        <f t="shared" si="153"/>
        <v>0.14772129999999997</v>
      </c>
      <c r="Y47" s="154">
        <f t="shared" si="5"/>
        <v>1.7726555999999998</v>
      </c>
      <c r="Z47" s="154">
        <f t="shared" si="50"/>
        <v>0.1524258</v>
      </c>
      <c r="AA47" s="154">
        <f t="shared" ref="AA47:AK47" si="154">+Z47</f>
        <v>0.1524258</v>
      </c>
      <c r="AB47" s="154">
        <f t="shared" si="154"/>
        <v>0.1524258</v>
      </c>
      <c r="AC47" s="154">
        <f t="shared" si="154"/>
        <v>0.1524258</v>
      </c>
      <c r="AD47" s="154">
        <f t="shared" si="154"/>
        <v>0.1524258</v>
      </c>
      <c r="AE47" s="154">
        <f t="shared" si="154"/>
        <v>0.1524258</v>
      </c>
      <c r="AF47" s="154">
        <f t="shared" si="154"/>
        <v>0.1524258</v>
      </c>
      <c r="AG47" s="154">
        <f t="shared" si="154"/>
        <v>0.1524258</v>
      </c>
      <c r="AH47" s="154">
        <f t="shared" si="154"/>
        <v>0.1524258</v>
      </c>
      <c r="AI47" s="154">
        <f t="shared" si="154"/>
        <v>0.1524258</v>
      </c>
      <c r="AJ47" s="154">
        <f t="shared" si="154"/>
        <v>0.1524258</v>
      </c>
      <c r="AK47" s="154">
        <f t="shared" si="154"/>
        <v>0.1524258</v>
      </c>
      <c r="AL47" s="154">
        <f t="shared" si="7"/>
        <v>1.8291096</v>
      </c>
      <c r="AM47" s="154">
        <f t="shared" si="8"/>
        <v>0</v>
      </c>
      <c r="AN47" s="155">
        <f t="shared" si="9"/>
        <v>6.9494873999999998</v>
      </c>
      <c r="AO47" s="29"/>
      <c r="AP47" s="57">
        <f t="shared" si="10"/>
        <v>0</v>
      </c>
      <c r="AQ47" s="552">
        <f t="shared" si="11"/>
        <v>0</v>
      </c>
      <c r="AR47" s="648">
        <f t="shared" si="12"/>
        <v>0</v>
      </c>
      <c r="AS47" s="648">
        <f t="shared" si="13"/>
        <v>0</v>
      </c>
      <c r="AT47" s="648">
        <f t="shared" si="14"/>
        <v>0</v>
      </c>
      <c r="AU47" s="648">
        <f t="shared" si="15"/>
        <v>0</v>
      </c>
      <c r="AV47" s="648">
        <f t="shared" si="16"/>
        <v>0</v>
      </c>
      <c r="AW47" s="648">
        <f t="shared" si="17"/>
        <v>0</v>
      </c>
      <c r="AX47" s="545">
        <f t="shared" si="18"/>
        <v>0</v>
      </c>
      <c r="AY47" s="658">
        <f t="shared" si="19"/>
        <v>0</v>
      </c>
      <c r="AZ47" s="658">
        <f t="shared" si="20"/>
        <v>0</v>
      </c>
      <c r="BA47" s="658">
        <f t="shared" si="21"/>
        <v>0</v>
      </c>
      <c r="BB47" s="658">
        <f t="shared" si="22"/>
        <v>0</v>
      </c>
      <c r="BC47" s="658">
        <f t="shared" si="23"/>
        <v>0</v>
      </c>
      <c r="BD47" s="658">
        <f t="shared" si="24"/>
        <v>0</v>
      </c>
      <c r="BE47" s="658">
        <f t="shared" si="25"/>
        <v>0</v>
      </c>
      <c r="BF47" s="658">
        <f t="shared" si="26"/>
        <v>0</v>
      </c>
      <c r="BG47" s="658">
        <f t="shared" si="27"/>
        <v>0</v>
      </c>
      <c r="BH47" s="658">
        <f t="shared" si="28"/>
        <v>0</v>
      </c>
      <c r="BI47" s="658">
        <f t="shared" si="29"/>
        <v>0</v>
      </c>
      <c r="BJ47" s="658">
        <f t="shared" si="30"/>
        <v>0</v>
      </c>
      <c r="BK47" s="545">
        <f t="shared" si="31"/>
        <v>0</v>
      </c>
      <c r="BL47" s="156">
        <f t="shared" si="32"/>
        <v>0</v>
      </c>
      <c r="BM47" s="156">
        <f t="shared" si="33"/>
        <v>0</v>
      </c>
      <c r="BN47" s="156">
        <f t="shared" si="34"/>
        <v>0</v>
      </c>
      <c r="BO47" s="156">
        <f t="shared" si="35"/>
        <v>0</v>
      </c>
      <c r="BP47" s="156">
        <f t="shared" si="36"/>
        <v>0</v>
      </c>
      <c r="BQ47" s="156">
        <f t="shared" si="37"/>
        <v>0</v>
      </c>
      <c r="BR47" s="156">
        <f t="shared" si="38"/>
        <v>0</v>
      </c>
      <c r="BS47" s="156">
        <f t="shared" si="39"/>
        <v>0</v>
      </c>
      <c r="BT47" s="156">
        <f t="shared" si="40"/>
        <v>0</v>
      </c>
      <c r="BU47" s="156">
        <f t="shared" si="41"/>
        <v>0</v>
      </c>
      <c r="BV47" s="156">
        <f t="shared" si="42"/>
        <v>0</v>
      </c>
      <c r="BW47" s="156">
        <f t="shared" si="43"/>
        <v>0</v>
      </c>
      <c r="BX47" s="545">
        <f t="shared" si="44"/>
        <v>0</v>
      </c>
      <c r="BY47" s="545">
        <f t="shared" si="45"/>
        <v>0</v>
      </c>
      <c r="BZ47" s="559">
        <f t="shared" si="52"/>
        <v>0</v>
      </c>
      <c r="CH47" s="1462">
        <v>3.9423710000000001</v>
      </c>
      <c r="CI47" s="1463">
        <v>1.6371659999999999</v>
      </c>
      <c r="CJ47" s="1463">
        <v>2.9544259999999998</v>
      </c>
      <c r="CK47" s="1463">
        <v>3.0485160000000002</v>
      </c>
      <c r="CL47" s="1463">
        <v>0</v>
      </c>
      <c r="CM47" s="1464">
        <v>11.582478999999999</v>
      </c>
    </row>
    <row r="48" spans="1:91" ht="29.25" customHeight="1">
      <c r="A48" s="48" t="s">
        <v>683</v>
      </c>
      <c r="B48" s="1694"/>
      <c r="C48" s="25" t="s">
        <v>57</v>
      </c>
      <c r="D48" s="157">
        <f t="shared" si="0"/>
        <v>1.0945641666666666</v>
      </c>
      <c r="E48" s="158">
        <f t="shared" si="1"/>
        <v>2.6824379999999999</v>
      </c>
      <c r="F48" s="531">
        <f t="shared" si="46"/>
        <v>0.18565799999999999</v>
      </c>
      <c r="G48" s="531">
        <f t="shared" ref="G48:K48" si="155">+F48</f>
        <v>0.18565799999999999</v>
      </c>
      <c r="H48" s="531">
        <f t="shared" si="155"/>
        <v>0.18565799999999999</v>
      </c>
      <c r="I48" s="531">
        <f t="shared" si="155"/>
        <v>0.18565799999999999</v>
      </c>
      <c r="J48" s="531">
        <f t="shared" si="155"/>
        <v>0.18565799999999999</v>
      </c>
      <c r="K48" s="531">
        <f t="shared" si="155"/>
        <v>0.18565799999999999</v>
      </c>
      <c r="L48" s="159">
        <f t="shared" si="3"/>
        <v>1.1139479999999999</v>
      </c>
      <c r="M48" s="159">
        <f t="shared" si="48"/>
        <v>0.16751899999999997</v>
      </c>
      <c r="N48" s="159">
        <f t="shared" ref="N48:X48" si="156">+M48</f>
        <v>0.16751899999999997</v>
      </c>
      <c r="O48" s="159">
        <f t="shared" si="156"/>
        <v>0.16751899999999997</v>
      </c>
      <c r="P48" s="159">
        <f t="shared" si="156"/>
        <v>0.16751899999999997</v>
      </c>
      <c r="Q48" s="159">
        <f t="shared" si="156"/>
        <v>0.16751899999999997</v>
      </c>
      <c r="R48" s="159">
        <f t="shared" si="156"/>
        <v>0.16751899999999997</v>
      </c>
      <c r="S48" s="159">
        <f t="shared" si="156"/>
        <v>0.16751899999999997</v>
      </c>
      <c r="T48" s="159">
        <f t="shared" si="156"/>
        <v>0.16751899999999997</v>
      </c>
      <c r="U48" s="159">
        <f t="shared" si="156"/>
        <v>0.16751899999999997</v>
      </c>
      <c r="V48" s="159">
        <f t="shared" si="156"/>
        <v>0.16751899999999997</v>
      </c>
      <c r="W48" s="159">
        <f t="shared" si="156"/>
        <v>0.16751899999999997</v>
      </c>
      <c r="X48" s="159">
        <f t="shared" si="156"/>
        <v>0.16751899999999997</v>
      </c>
      <c r="Y48" s="159">
        <f t="shared" si="5"/>
        <v>2.0102279999999997</v>
      </c>
      <c r="Z48" s="159">
        <f t="shared" si="50"/>
        <v>0.17285400000000004</v>
      </c>
      <c r="AA48" s="159">
        <f t="shared" ref="AA48:AK48" si="157">+Z48</f>
        <v>0.17285400000000004</v>
      </c>
      <c r="AB48" s="159">
        <f t="shared" si="157"/>
        <v>0.17285400000000004</v>
      </c>
      <c r="AC48" s="159">
        <f t="shared" si="157"/>
        <v>0.17285400000000004</v>
      </c>
      <c r="AD48" s="159">
        <f t="shared" si="157"/>
        <v>0.17285400000000004</v>
      </c>
      <c r="AE48" s="159">
        <f t="shared" si="157"/>
        <v>0.17285400000000004</v>
      </c>
      <c r="AF48" s="159">
        <f t="shared" si="157"/>
        <v>0.17285400000000004</v>
      </c>
      <c r="AG48" s="159">
        <f t="shared" si="157"/>
        <v>0.17285400000000004</v>
      </c>
      <c r="AH48" s="159">
        <f t="shared" si="157"/>
        <v>0.17285400000000004</v>
      </c>
      <c r="AI48" s="159">
        <f t="shared" si="157"/>
        <v>0.17285400000000004</v>
      </c>
      <c r="AJ48" s="159">
        <f t="shared" si="157"/>
        <v>0.17285400000000004</v>
      </c>
      <c r="AK48" s="159">
        <f t="shared" si="157"/>
        <v>0.17285400000000004</v>
      </c>
      <c r="AL48" s="159">
        <f t="shared" si="7"/>
        <v>2.0742480000000003</v>
      </c>
      <c r="AM48" s="159">
        <f t="shared" si="8"/>
        <v>0</v>
      </c>
      <c r="AN48" s="160">
        <f t="shared" si="9"/>
        <v>7.8808619999999996</v>
      </c>
      <c r="AO48" s="30"/>
      <c r="AP48" s="55">
        <f t="shared" si="10"/>
        <v>0</v>
      </c>
      <c r="AQ48" s="550">
        <f t="shared" si="11"/>
        <v>0</v>
      </c>
      <c r="AR48" s="646">
        <f t="shared" si="12"/>
        <v>0</v>
      </c>
      <c r="AS48" s="646">
        <f t="shared" si="13"/>
        <v>0</v>
      </c>
      <c r="AT48" s="646">
        <f t="shared" si="14"/>
        <v>0</v>
      </c>
      <c r="AU48" s="646">
        <f t="shared" si="15"/>
        <v>0</v>
      </c>
      <c r="AV48" s="646">
        <f t="shared" si="16"/>
        <v>0</v>
      </c>
      <c r="AW48" s="646">
        <f t="shared" si="17"/>
        <v>0</v>
      </c>
      <c r="AX48" s="543">
        <f t="shared" si="18"/>
        <v>0</v>
      </c>
      <c r="AY48" s="656">
        <f t="shared" si="19"/>
        <v>0</v>
      </c>
      <c r="AZ48" s="656">
        <f t="shared" si="20"/>
        <v>0</v>
      </c>
      <c r="BA48" s="656">
        <f t="shared" si="21"/>
        <v>0</v>
      </c>
      <c r="BB48" s="656">
        <f t="shared" si="22"/>
        <v>0</v>
      </c>
      <c r="BC48" s="656">
        <f t="shared" si="23"/>
        <v>0</v>
      </c>
      <c r="BD48" s="656">
        <f t="shared" si="24"/>
        <v>0</v>
      </c>
      <c r="BE48" s="656">
        <f t="shared" si="25"/>
        <v>0</v>
      </c>
      <c r="BF48" s="656">
        <f t="shared" si="26"/>
        <v>0</v>
      </c>
      <c r="BG48" s="656">
        <f t="shared" si="27"/>
        <v>0</v>
      </c>
      <c r="BH48" s="656">
        <f t="shared" si="28"/>
        <v>0</v>
      </c>
      <c r="BI48" s="656">
        <f t="shared" si="29"/>
        <v>0</v>
      </c>
      <c r="BJ48" s="656">
        <f t="shared" si="30"/>
        <v>0</v>
      </c>
      <c r="BK48" s="543">
        <f t="shared" si="31"/>
        <v>0</v>
      </c>
      <c r="BL48" s="161">
        <f t="shared" si="32"/>
        <v>0</v>
      </c>
      <c r="BM48" s="161">
        <f t="shared" si="33"/>
        <v>0</v>
      </c>
      <c r="BN48" s="161">
        <f t="shared" si="34"/>
        <v>0</v>
      </c>
      <c r="BO48" s="161">
        <f t="shared" si="35"/>
        <v>0</v>
      </c>
      <c r="BP48" s="161">
        <f t="shared" si="36"/>
        <v>0</v>
      </c>
      <c r="BQ48" s="161">
        <f t="shared" si="37"/>
        <v>0</v>
      </c>
      <c r="BR48" s="161">
        <f t="shared" si="38"/>
        <v>0</v>
      </c>
      <c r="BS48" s="161">
        <f t="shared" si="39"/>
        <v>0</v>
      </c>
      <c r="BT48" s="161">
        <f t="shared" si="40"/>
        <v>0</v>
      </c>
      <c r="BU48" s="161">
        <f t="shared" si="41"/>
        <v>0</v>
      </c>
      <c r="BV48" s="161">
        <f t="shared" si="42"/>
        <v>0</v>
      </c>
      <c r="BW48" s="161">
        <f t="shared" si="43"/>
        <v>0</v>
      </c>
      <c r="BX48" s="543">
        <f t="shared" si="44"/>
        <v>0</v>
      </c>
      <c r="BY48" s="543">
        <f t="shared" si="45"/>
        <v>0</v>
      </c>
      <c r="BZ48" s="557">
        <f t="shared" si="52"/>
        <v>0</v>
      </c>
      <c r="CH48" s="1456">
        <v>4.4707299999999996</v>
      </c>
      <c r="CI48" s="1457">
        <v>1.8565800000000001</v>
      </c>
      <c r="CJ48" s="1457">
        <v>3.3503799999999999</v>
      </c>
      <c r="CK48" s="1457">
        <v>3.4570800000000004</v>
      </c>
      <c r="CL48" s="1457">
        <v>0</v>
      </c>
      <c r="CM48" s="1458">
        <v>13.13477</v>
      </c>
    </row>
    <row r="49" spans="1:91" ht="29.25" customHeight="1">
      <c r="A49" s="46" t="s">
        <v>683</v>
      </c>
      <c r="B49" s="1695"/>
      <c r="C49" s="26" t="s">
        <v>58</v>
      </c>
      <c r="D49" s="157">
        <f t="shared" si="0"/>
        <v>1.2438229166666668</v>
      </c>
      <c r="E49" s="158">
        <f t="shared" si="1"/>
        <v>3.048225</v>
      </c>
      <c r="F49" s="531">
        <f t="shared" si="46"/>
        <v>0.21097499999999994</v>
      </c>
      <c r="G49" s="531">
        <f t="shared" ref="G49:K49" si="158">+F49</f>
        <v>0.21097499999999994</v>
      </c>
      <c r="H49" s="531">
        <f t="shared" si="158"/>
        <v>0.21097499999999994</v>
      </c>
      <c r="I49" s="531">
        <f t="shared" si="158"/>
        <v>0.21097499999999994</v>
      </c>
      <c r="J49" s="531">
        <f t="shared" si="158"/>
        <v>0.21097499999999994</v>
      </c>
      <c r="K49" s="531">
        <f t="shared" si="158"/>
        <v>0.21097499999999994</v>
      </c>
      <c r="L49" s="159">
        <f t="shared" si="3"/>
        <v>1.2658499999999997</v>
      </c>
      <c r="M49" s="159">
        <f t="shared" si="48"/>
        <v>0.19036249999999999</v>
      </c>
      <c r="N49" s="159">
        <f t="shared" ref="N49:X49" si="159">+M49</f>
        <v>0.19036249999999999</v>
      </c>
      <c r="O49" s="159">
        <f t="shared" si="159"/>
        <v>0.19036249999999999</v>
      </c>
      <c r="P49" s="159">
        <f t="shared" si="159"/>
        <v>0.19036249999999999</v>
      </c>
      <c r="Q49" s="159">
        <f t="shared" si="159"/>
        <v>0.19036249999999999</v>
      </c>
      <c r="R49" s="159">
        <f t="shared" si="159"/>
        <v>0.19036249999999999</v>
      </c>
      <c r="S49" s="159">
        <f t="shared" si="159"/>
        <v>0.19036249999999999</v>
      </c>
      <c r="T49" s="159">
        <f t="shared" si="159"/>
        <v>0.19036249999999999</v>
      </c>
      <c r="U49" s="159">
        <f t="shared" si="159"/>
        <v>0.19036249999999999</v>
      </c>
      <c r="V49" s="159">
        <f t="shared" si="159"/>
        <v>0.19036249999999999</v>
      </c>
      <c r="W49" s="159">
        <f t="shared" si="159"/>
        <v>0.19036249999999999</v>
      </c>
      <c r="X49" s="159">
        <f t="shared" si="159"/>
        <v>0.19036249999999999</v>
      </c>
      <c r="Y49" s="159">
        <f t="shared" si="5"/>
        <v>2.2843499999999999</v>
      </c>
      <c r="Z49" s="159">
        <f t="shared" si="50"/>
        <v>0.19642500000000004</v>
      </c>
      <c r="AA49" s="159">
        <f t="shared" ref="AA49:AK49" si="160">+Z49</f>
        <v>0.19642500000000004</v>
      </c>
      <c r="AB49" s="159">
        <f t="shared" si="160"/>
        <v>0.19642500000000004</v>
      </c>
      <c r="AC49" s="159">
        <f t="shared" si="160"/>
        <v>0.19642500000000004</v>
      </c>
      <c r="AD49" s="159">
        <f t="shared" si="160"/>
        <v>0.19642500000000004</v>
      </c>
      <c r="AE49" s="159">
        <f t="shared" si="160"/>
        <v>0.19642500000000004</v>
      </c>
      <c r="AF49" s="159">
        <f t="shared" si="160"/>
        <v>0.19642500000000004</v>
      </c>
      <c r="AG49" s="159">
        <f t="shared" si="160"/>
        <v>0.19642500000000004</v>
      </c>
      <c r="AH49" s="159">
        <f t="shared" si="160"/>
        <v>0.19642500000000004</v>
      </c>
      <c r="AI49" s="159">
        <f t="shared" si="160"/>
        <v>0.19642500000000004</v>
      </c>
      <c r="AJ49" s="159">
        <f t="shared" si="160"/>
        <v>0.19642500000000004</v>
      </c>
      <c r="AK49" s="159">
        <f t="shared" si="160"/>
        <v>0.19642500000000004</v>
      </c>
      <c r="AL49" s="159">
        <f t="shared" si="7"/>
        <v>2.3571000000000004</v>
      </c>
      <c r="AM49" s="159">
        <f t="shared" si="8"/>
        <v>0</v>
      </c>
      <c r="AN49" s="160">
        <f t="shared" si="9"/>
        <v>8.9555249999999997</v>
      </c>
      <c r="AO49" s="30"/>
      <c r="AP49" s="55">
        <f t="shared" si="10"/>
        <v>0</v>
      </c>
      <c r="AQ49" s="550">
        <f t="shared" si="11"/>
        <v>0</v>
      </c>
      <c r="AR49" s="646">
        <f t="shared" si="12"/>
        <v>0</v>
      </c>
      <c r="AS49" s="646">
        <f t="shared" si="13"/>
        <v>0</v>
      </c>
      <c r="AT49" s="646">
        <f t="shared" si="14"/>
        <v>0</v>
      </c>
      <c r="AU49" s="646">
        <f t="shared" si="15"/>
        <v>0</v>
      </c>
      <c r="AV49" s="646">
        <f t="shared" si="16"/>
        <v>0</v>
      </c>
      <c r="AW49" s="646">
        <f t="shared" si="17"/>
        <v>0</v>
      </c>
      <c r="AX49" s="543">
        <f t="shared" si="18"/>
        <v>0</v>
      </c>
      <c r="AY49" s="656">
        <f t="shared" si="19"/>
        <v>0</v>
      </c>
      <c r="AZ49" s="656">
        <f t="shared" si="20"/>
        <v>0</v>
      </c>
      <c r="BA49" s="656">
        <f t="shared" si="21"/>
        <v>0</v>
      </c>
      <c r="BB49" s="656">
        <f t="shared" si="22"/>
        <v>0</v>
      </c>
      <c r="BC49" s="656">
        <f t="shared" si="23"/>
        <v>0</v>
      </c>
      <c r="BD49" s="656">
        <f t="shared" si="24"/>
        <v>0</v>
      </c>
      <c r="BE49" s="656">
        <f t="shared" si="25"/>
        <v>0</v>
      </c>
      <c r="BF49" s="656">
        <f t="shared" si="26"/>
        <v>0</v>
      </c>
      <c r="BG49" s="656">
        <f t="shared" si="27"/>
        <v>0</v>
      </c>
      <c r="BH49" s="656">
        <f t="shared" si="28"/>
        <v>0</v>
      </c>
      <c r="BI49" s="656">
        <f t="shared" si="29"/>
        <v>0</v>
      </c>
      <c r="BJ49" s="656">
        <f t="shared" si="30"/>
        <v>0</v>
      </c>
      <c r="BK49" s="543">
        <f t="shared" si="31"/>
        <v>0</v>
      </c>
      <c r="BL49" s="161">
        <f t="shared" si="32"/>
        <v>0</v>
      </c>
      <c r="BM49" s="161">
        <f t="shared" si="33"/>
        <v>0</v>
      </c>
      <c r="BN49" s="161">
        <f t="shared" si="34"/>
        <v>0</v>
      </c>
      <c r="BO49" s="161">
        <f t="shared" si="35"/>
        <v>0</v>
      </c>
      <c r="BP49" s="161">
        <f t="shared" si="36"/>
        <v>0</v>
      </c>
      <c r="BQ49" s="161">
        <f t="shared" si="37"/>
        <v>0</v>
      </c>
      <c r="BR49" s="161">
        <f t="shared" si="38"/>
        <v>0</v>
      </c>
      <c r="BS49" s="161">
        <f t="shared" si="39"/>
        <v>0</v>
      </c>
      <c r="BT49" s="161">
        <f t="shared" si="40"/>
        <v>0</v>
      </c>
      <c r="BU49" s="161">
        <f t="shared" si="41"/>
        <v>0</v>
      </c>
      <c r="BV49" s="161">
        <f t="shared" si="42"/>
        <v>0</v>
      </c>
      <c r="BW49" s="161">
        <f t="shared" si="43"/>
        <v>0</v>
      </c>
      <c r="BX49" s="543">
        <f t="shared" si="44"/>
        <v>0</v>
      </c>
      <c r="BY49" s="543">
        <f t="shared" si="45"/>
        <v>0</v>
      </c>
      <c r="BZ49" s="557">
        <f t="shared" si="52"/>
        <v>0</v>
      </c>
      <c r="CH49" s="1456">
        <v>5.0803750000000001</v>
      </c>
      <c r="CI49" s="1457">
        <v>2.1097499999999996</v>
      </c>
      <c r="CJ49" s="1457">
        <v>3.8072499999999998</v>
      </c>
      <c r="CK49" s="1457">
        <v>3.9285000000000005</v>
      </c>
      <c r="CL49" s="1457">
        <v>0</v>
      </c>
      <c r="CM49" s="1458">
        <v>14.925875000000001</v>
      </c>
    </row>
    <row r="50" spans="1:91" ht="29.25" customHeight="1">
      <c r="A50" s="47" t="s">
        <v>684</v>
      </c>
      <c r="B50" s="1693" t="s">
        <v>424</v>
      </c>
      <c r="C50" s="24" t="s">
        <v>224</v>
      </c>
      <c r="D50" s="157">
        <f t="shared" si="0"/>
        <v>0.44777624999999999</v>
      </c>
      <c r="E50" s="158">
        <f t="shared" si="1"/>
        <v>1.097361</v>
      </c>
      <c r="F50" s="531">
        <f t="shared" si="46"/>
        <v>7.5951000000000005E-2</v>
      </c>
      <c r="G50" s="531">
        <f t="shared" ref="G50:K50" si="161">+F50</f>
        <v>7.5951000000000005E-2</v>
      </c>
      <c r="H50" s="531">
        <f t="shared" si="161"/>
        <v>7.5951000000000005E-2</v>
      </c>
      <c r="I50" s="531">
        <f t="shared" si="161"/>
        <v>7.5951000000000005E-2</v>
      </c>
      <c r="J50" s="531">
        <f t="shared" si="161"/>
        <v>7.5951000000000005E-2</v>
      </c>
      <c r="K50" s="531">
        <f t="shared" si="161"/>
        <v>7.5951000000000005E-2</v>
      </c>
      <c r="L50" s="159">
        <f t="shared" si="3"/>
        <v>0.455706</v>
      </c>
      <c r="M50" s="159">
        <f t="shared" si="48"/>
        <v>6.8530500000000008E-2</v>
      </c>
      <c r="N50" s="159">
        <f t="shared" ref="N50:X50" si="162">+M50</f>
        <v>6.8530500000000008E-2</v>
      </c>
      <c r="O50" s="159">
        <f t="shared" si="162"/>
        <v>6.8530500000000008E-2</v>
      </c>
      <c r="P50" s="159">
        <f t="shared" si="162"/>
        <v>6.8530500000000008E-2</v>
      </c>
      <c r="Q50" s="159">
        <f t="shared" si="162"/>
        <v>6.8530500000000008E-2</v>
      </c>
      <c r="R50" s="159">
        <f t="shared" si="162"/>
        <v>6.8530500000000008E-2</v>
      </c>
      <c r="S50" s="159">
        <f t="shared" si="162"/>
        <v>6.8530500000000008E-2</v>
      </c>
      <c r="T50" s="159">
        <f t="shared" si="162"/>
        <v>6.8530500000000008E-2</v>
      </c>
      <c r="U50" s="159">
        <f t="shared" si="162"/>
        <v>6.8530500000000008E-2</v>
      </c>
      <c r="V50" s="159">
        <f t="shared" si="162"/>
        <v>6.8530500000000008E-2</v>
      </c>
      <c r="W50" s="159">
        <f t="shared" si="162"/>
        <v>6.8530500000000008E-2</v>
      </c>
      <c r="X50" s="159">
        <f t="shared" si="162"/>
        <v>6.8530500000000008E-2</v>
      </c>
      <c r="Y50" s="159">
        <f t="shared" si="5"/>
        <v>0.82236600000000004</v>
      </c>
      <c r="Z50" s="159">
        <f t="shared" si="50"/>
        <v>7.0712999999999998E-2</v>
      </c>
      <c r="AA50" s="159">
        <f t="shared" ref="AA50:AK50" si="163">+Z50</f>
        <v>7.0712999999999998E-2</v>
      </c>
      <c r="AB50" s="159">
        <f t="shared" si="163"/>
        <v>7.0712999999999998E-2</v>
      </c>
      <c r="AC50" s="159">
        <f t="shared" si="163"/>
        <v>7.0712999999999998E-2</v>
      </c>
      <c r="AD50" s="159">
        <f t="shared" si="163"/>
        <v>7.0712999999999998E-2</v>
      </c>
      <c r="AE50" s="159">
        <f t="shared" si="163"/>
        <v>7.0712999999999998E-2</v>
      </c>
      <c r="AF50" s="159">
        <f t="shared" si="163"/>
        <v>7.0712999999999998E-2</v>
      </c>
      <c r="AG50" s="159">
        <f t="shared" si="163"/>
        <v>7.0712999999999998E-2</v>
      </c>
      <c r="AH50" s="159">
        <f t="shared" si="163"/>
        <v>7.0712999999999998E-2</v>
      </c>
      <c r="AI50" s="159">
        <f t="shared" si="163"/>
        <v>7.0712999999999998E-2</v>
      </c>
      <c r="AJ50" s="159">
        <f t="shared" si="163"/>
        <v>7.0712999999999998E-2</v>
      </c>
      <c r="AK50" s="159">
        <f t="shared" si="163"/>
        <v>7.0712999999999998E-2</v>
      </c>
      <c r="AL50" s="159">
        <f t="shared" si="7"/>
        <v>0.84855599999999998</v>
      </c>
      <c r="AM50" s="159">
        <f t="shared" si="8"/>
        <v>0</v>
      </c>
      <c r="AN50" s="160">
        <f t="shared" si="9"/>
        <v>3.223989</v>
      </c>
      <c r="AO50" s="30"/>
      <c r="AP50" s="55">
        <f t="shared" si="10"/>
        <v>0</v>
      </c>
      <c r="AQ50" s="550">
        <f t="shared" si="11"/>
        <v>0</v>
      </c>
      <c r="AR50" s="646">
        <f t="shared" si="12"/>
        <v>0</v>
      </c>
      <c r="AS50" s="646">
        <f t="shared" si="13"/>
        <v>0</v>
      </c>
      <c r="AT50" s="646">
        <f t="shared" si="14"/>
        <v>0</v>
      </c>
      <c r="AU50" s="646">
        <f t="shared" si="15"/>
        <v>0</v>
      </c>
      <c r="AV50" s="646">
        <f t="shared" si="16"/>
        <v>0</v>
      </c>
      <c r="AW50" s="646">
        <f t="shared" si="17"/>
        <v>0</v>
      </c>
      <c r="AX50" s="543">
        <f t="shared" si="18"/>
        <v>0</v>
      </c>
      <c r="AY50" s="656">
        <f t="shared" si="19"/>
        <v>0</v>
      </c>
      <c r="AZ50" s="656">
        <f t="shared" si="20"/>
        <v>0</v>
      </c>
      <c r="BA50" s="656">
        <f t="shared" si="21"/>
        <v>0</v>
      </c>
      <c r="BB50" s="656">
        <f t="shared" si="22"/>
        <v>0</v>
      </c>
      <c r="BC50" s="656">
        <f t="shared" si="23"/>
        <v>0</v>
      </c>
      <c r="BD50" s="656">
        <f t="shared" si="24"/>
        <v>0</v>
      </c>
      <c r="BE50" s="656">
        <f t="shared" si="25"/>
        <v>0</v>
      </c>
      <c r="BF50" s="656">
        <f t="shared" si="26"/>
        <v>0</v>
      </c>
      <c r="BG50" s="656">
        <f t="shared" si="27"/>
        <v>0</v>
      </c>
      <c r="BH50" s="656">
        <f t="shared" si="28"/>
        <v>0</v>
      </c>
      <c r="BI50" s="656">
        <f t="shared" si="29"/>
        <v>0</v>
      </c>
      <c r="BJ50" s="656">
        <f t="shared" si="30"/>
        <v>0</v>
      </c>
      <c r="BK50" s="543">
        <f t="shared" si="31"/>
        <v>0</v>
      </c>
      <c r="BL50" s="161">
        <f t="shared" si="32"/>
        <v>0</v>
      </c>
      <c r="BM50" s="161">
        <f t="shared" si="33"/>
        <v>0</v>
      </c>
      <c r="BN50" s="161">
        <f t="shared" si="34"/>
        <v>0</v>
      </c>
      <c r="BO50" s="161">
        <f t="shared" si="35"/>
        <v>0</v>
      </c>
      <c r="BP50" s="161">
        <f t="shared" si="36"/>
        <v>0</v>
      </c>
      <c r="BQ50" s="161">
        <f t="shared" si="37"/>
        <v>0</v>
      </c>
      <c r="BR50" s="161">
        <f t="shared" si="38"/>
        <v>0</v>
      </c>
      <c r="BS50" s="161">
        <f t="shared" si="39"/>
        <v>0</v>
      </c>
      <c r="BT50" s="161">
        <f t="shared" si="40"/>
        <v>0</v>
      </c>
      <c r="BU50" s="161">
        <f t="shared" si="41"/>
        <v>0</v>
      </c>
      <c r="BV50" s="161">
        <f t="shared" si="42"/>
        <v>0</v>
      </c>
      <c r="BW50" s="161">
        <f t="shared" si="43"/>
        <v>0</v>
      </c>
      <c r="BX50" s="543">
        <f t="shared" si="44"/>
        <v>0</v>
      </c>
      <c r="BY50" s="543">
        <f t="shared" si="45"/>
        <v>0</v>
      </c>
      <c r="BZ50" s="557">
        <f t="shared" si="52"/>
        <v>0</v>
      </c>
      <c r="CH50" s="1456">
        <v>1.828935</v>
      </c>
      <c r="CI50" s="1457">
        <v>0.75951000000000002</v>
      </c>
      <c r="CJ50" s="1457">
        <v>1.3706100000000001</v>
      </c>
      <c r="CK50" s="1457">
        <v>1.4142600000000001</v>
      </c>
      <c r="CL50" s="1457">
        <v>0</v>
      </c>
      <c r="CM50" s="1458">
        <v>5.3733149999999998</v>
      </c>
    </row>
    <row r="51" spans="1:91" s="5" customFormat="1" ht="29.25" customHeight="1">
      <c r="A51" s="48" t="s">
        <v>684</v>
      </c>
      <c r="B51" s="1694"/>
      <c r="C51" s="902" t="s">
        <v>54</v>
      </c>
      <c r="D51" s="162">
        <f t="shared" si="0"/>
        <v>0.63683733333333326</v>
      </c>
      <c r="E51" s="163">
        <f t="shared" si="1"/>
        <v>1.5606911999999999</v>
      </c>
      <c r="F51" s="532">
        <f t="shared" si="46"/>
        <v>0.10801919999999998</v>
      </c>
      <c r="G51" s="532">
        <f t="shared" ref="G51:K51" si="164">+F51</f>
        <v>0.10801919999999998</v>
      </c>
      <c r="H51" s="532">
        <f t="shared" si="164"/>
        <v>0.10801919999999998</v>
      </c>
      <c r="I51" s="532">
        <f t="shared" si="164"/>
        <v>0.10801919999999998</v>
      </c>
      <c r="J51" s="532">
        <f t="shared" si="164"/>
        <v>0.10801919999999998</v>
      </c>
      <c r="K51" s="532">
        <f t="shared" si="164"/>
        <v>0.10801919999999998</v>
      </c>
      <c r="L51" s="164">
        <f t="shared" si="3"/>
        <v>0.64811519999999989</v>
      </c>
      <c r="M51" s="164">
        <f t="shared" si="48"/>
        <v>9.7465599999999986E-2</v>
      </c>
      <c r="N51" s="164">
        <f t="shared" ref="N51:X51" si="165">+M51</f>
        <v>9.7465599999999986E-2</v>
      </c>
      <c r="O51" s="164">
        <f t="shared" si="165"/>
        <v>9.7465599999999986E-2</v>
      </c>
      <c r="P51" s="164">
        <f t="shared" si="165"/>
        <v>9.7465599999999986E-2</v>
      </c>
      <c r="Q51" s="164">
        <f t="shared" si="165"/>
        <v>9.7465599999999986E-2</v>
      </c>
      <c r="R51" s="164">
        <f t="shared" si="165"/>
        <v>9.7465599999999986E-2</v>
      </c>
      <c r="S51" s="164">
        <f t="shared" si="165"/>
        <v>9.7465599999999986E-2</v>
      </c>
      <c r="T51" s="164">
        <f t="shared" si="165"/>
        <v>9.7465599999999986E-2</v>
      </c>
      <c r="U51" s="164">
        <f t="shared" si="165"/>
        <v>9.7465599999999986E-2</v>
      </c>
      <c r="V51" s="164">
        <f t="shared" si="165"/>
        <v>9.7465599999999986E-2</v>
      </c>
      <c r="W51" s="164">
        <f t="shared" si="165"/>
        <v>9.7465599999999986E-2</v>
      </c>
      <c r="X51" s="164">
        <f t="shared" si="165"/>
        <v>9.7465599999999986E-2</v>
      </c>
      <c r="Y51" s="164">
        <f t="shared" si="5"/>
        <v>1.1695871999999998</v>
      </c>
      <c r="Z51" s="164">
        <f t="shared" si="50"/>
        <v>0.10056959999999998</v>
      </c>
      <c r="AA51" s="164">
        <f t="shared" ref="AA51:AK51" si="166">+Z51</f>
        <v>0.10056959999999998</v>
      </c>
      <c r="AB51" s="164">
        <f t="shared" si="166"/>
        <v>0.10056959999999998</v>
      </c>
      <c r="AC51" s="164">
        <f t="shared" si="166"/>
        <v>0.10056959999999998</v>
      </c>
      <c r="AD51" s="164">
        <f t="shared" si="166"/>
        <v>0.10056959999999998</v>
      </c>
      <c r="AE51" s="164">
        <f t="shared" si="166"/>
        <v>0.10056959999999998</v>
      </c>
      <c r="AF51" s="164">
        <f t="shared" si="166"/>
        <v>0.10056959999999998</v>
      </c>
      <c r="AG51" s="164">
        <f t="shared" si="166"/>
        <v>0.10056959999999998</v>
      </c>
      <c r="AH51" s="164">
        <f t="shared" si="166"/>
        <v>0.10056959999999998</v>
      </c>
      <c r="AI51" s="164">
        <f t="shared" si="166"/>
        <v>0.10056959999999998</v>
      </c>
      <c r="AJ51" s="164">
        <f t="shared" si="166"/>
        <v>0.10056959999999998</v>
      </c>
      <c r="AK51" s="164">
        <f t="shared" si="166"/>
        <v>0.10056959999999998</v>
      </c>
      <c r="AL51" s="164">
        <f t="shared" si="7"/>
        <v>1.2068351999999998</v>
      </c>
      <c r="AM51" s="164">
        <f t="shared" si="8"/>
        <v>0</v>
      </c>
      <c r="AN51" s="165">
        <f t="shared" si="9"/>
        <v>4.5852287999999994</v>
      </c>
      <c r="AO51" s="31"/>
      <c r="AP51" s="56">
        <f t="shared" si="10"/>
        <v>0</v>
      </c>
      <c r="AQ51" s="551">
        <f t="shared" si="11"/>
        <v>0</v>
      </c>
      <c r="AR51" s="647">
        <f t="shared" si="12"/>
        <v>0</v>
      </c>
      <c r="AS51" s="647">
        <f t="shared" si="13"/>
        <v>0</v>
      </c>
      <c r="AT51" s="647">
        <f t="shared" si="14"/>
        <v>0</v>
      </c>
      <c r="AU51" s="647">
        <f t="shared" si="15"/>
        <v>0</v>
      </c>
      <c r="AV51" s="647">
        <f t="shared" si="16"/>
        <v>0</v>
      </c>
      <c r="AW51" s="647">
        <f t="shared" si="17"/>
        <v>0</v>
      </c>
      <c r="AX51" s="544">
        <f t="shared" si="18"/>
        <v>0</v>
      </c>
      <c r="AY51" s="657">
        <f t="shared" si="19"/>
        <v>0</v>
      </c>
      <c r="AZ51" s="657">
        <f t="shared" si="20"/>
        <v>0</v>
      </c>
      <c r="BA51" s="657">
        <f t="shared" si="21"/>
        <v>0</v>
      </c>
      <c r="BB51" s="657">
        <f t="shared" si="22"/>
        <v>0</v>
      </c>
      <c r="BC51" s="657">
        <f t="shared" si="23"/>
        <v>0</v>
      </c>
      <c r="BD51" s="657">
        <f t="shared" si="24"/>
        <v>0</v>
      </c>
      <c r="BE51" s="657">
        <f t="shared" si="25"/>
        <v>0</v>
      </c>
      <c r="BF51" s="657">
        <f t="shared" si="26"/>
        <v>0</v>
      </c>
      <c r="BG51" s="657">
        <f t="shared" si="27"/>
        <v>0</v>
      </c>
      <c r="BH51" s="657">
        <f t="shared" si="28"/>
        <v>0</v>
      </c>
      <c r="BI51" s="657">
        <f t="shared" si="29"/>
        <v>0</v>
      </c>
      <c r="BJ51" s="657">
        <f t="shared" si="30"/>
        <v>0</v>
      </c>
      <c r="BK51" s="544">
        <f t="shared" si="31"/>
        <v>0</v>
      </c>
      <c r="BL51" s="166">
        <f t="shared" si="32"/>
        <v>0</v>
      </c>
      <c r="BM51" s="166">
        <f t="shared" si="33"/>
        <v>0</v>
      </c>
      <c r="BN51" s="166">
        <f t="shared" si="34"/>
        <v>0</v>
      </c>
      <c r="BO51" s="166">
        <f t="shared" si="35"/>
        <v>0</v>
      </c>
      <c r="BP51" s="166">
        <f t="shared" si="36"/>
        <v>0</v>
      </c>
      <c r="BQ51" s="166">
        <f t="shared" si="37"/>
        <v>0</v>
      </c>
      <c r="BR51" s="166">
        <f t="shared" si="38"/>
        <v>0</v>
      </c>
      <c r="BS51" s="166">
        <f t="shared" si="39"/>
        <v>0</v>
      </c>
      <c r="BT51" s="166">
        <f t="shared" si="40"/>
        <v>0</v>
      </c>
      <c r="BU51" s="166">
        <f t="shared" si="41"/>
        <v>0</v>
      </c>
      <c r="BV51" s="166">
        <f t="shared" si="42"/>
        <v>0</v>
      </c>
      <c r="BW51" s="166">
        <f t="shared" si="43"/>
        <v>0</v>
      </c>
      <c r="BX51" s="544">
        <f t="shared" si="44"/>
        <v>0</v>
      </c>
      <c r="BY51" s="544">
        <f t="shared" si="45"/>
        <v>0</v>
      </c>
      <c r="BZ51" s="558">
        <f t="shared" si="52"/>
        <v>0</v>
      </c>
      <c r="CA51" s="1250"/>
      <c r="CB51" s="1250"/>
      <c r="CC51" s="1250"/>
      <c r="CD51" s="1250"/>
      <c r="CE51" s="1250"/>
      <c r="CF51" s="1250"/>
      <c r="CG51" s="1250"/>
      <c r="CH51" s="1459">
        <v>2.6011519999999999</v>
      </c>
      <c r="CI51" s="1460">
        <v>1.0801919999999998</v>
      </c>
      <c r="CJ51" s="1460">
        <v>1.9493119999999997</v>
      </c>
      <c r="CK51" s="1460">
        <v>2.0113919999999998</v>
      </c>
      <c r="CL51" s="1460">
        <v>0</v>
      </c>
      <c r="CM51" s="1461">
        <v>7.6420479999999991</v>
      </c>
    </row>
    <row r="52" spans="1:91" ht="29.25" customHeight="1">
      <c r="A52" s="48" t="s">
        <v>683</v>
      </c>
      <c r="B52" s="1694"/>
      <c r="C52" s="25" t="s">
        <v>55</v>
      </c>
      <c r="D52" s="152">
        <f t="shared" si="0"/>
        <v>0.91545366666666672</v>
      </c>
      <c r="E52" s="153">
        <f t="shared" si="1"/>
        <v>2.2434936000000003</v>
      </c>
      <c r="F52" s="533">
        <f t="shared" si="46"/>
        <v>0.15527759999999999</v>
      </c>
      <c r="G52" s="533">
        <f t="shared" ref="G52:K52" si="167">+F52</f>
        <v>0.15527759999999999</v>
      </c>
      <c r="H52" s="533">
        <f t="shared" si="167"/>
        <v>0.15527759999999999</v>
      </c>
      <c r="I52" s="533">
        <f t="shared" si="167"/>
        <v>0.15527759999999999</v>
      </c>
      <c r="J52" s="533">
        <f t="shared" si="167"/>
        <v>0.15527759999999999</v>
      </c>
      <c r="K52" s="533">
        <f t="shared" si="167"/>
        <v>0.15527759999999999</v>
      </c>
      <c r="L52" s="154">
        <f t="shared" si="3"/>
        <v>0.93166559999999987</v>
      </c>
      <c r="M52" s="154">
        <f t="shared" si="48"/>
        <v>0.1401068</v>
      </c>
      <c r="N52" s="154">
        <f t="shared" ref="N52:X52" si="168">+M52</f>
        <v>0.1401068</v>
      </c>
      <c r="O52" s="154">
        <f t="shared" si="168"/>
        <v>0.1401068</v>
      </c>
      <c r="P52" s="154">
        <f t="shared" si="168"/>
        <v>0.1401068</v>
      </c>
      <c r="Q52" s="154">
        <f t="shared" si="168"/>
        <v>0.1401068</v>
      </c>
      <c r="R52" s="154">
        <f t="shared" si="168"/>
        <v>0.1401068</v>
      </c>
      <c r="S52" s="154">
        <f t="shared" si="168"/>
        <v>0.1401068</v>
      </c>
      <c r="T52" s="154">
        <f t="shared" si="168"/>
        <v>0.1401068</v>
      </c>
      <c r="U52" s="154">
        <f t="shared" si="168"/>
        <v>0.1401068</v>
      </c>
      <c r="V52" s="154">
        <f t="shared" si="168"/>
        <v>0.1401068</v>
      </c>
      <c r="W52" s="154">
        <f t="shared" si="168"/>
        <v>0.1401068</v>
      </c>
      <c r="X52" s="154">
        <f t="shared" si="168"/>
        <v>0.1401068</v>
      </c>
      <c r="Y52" s="154">
        <f t="shared" si="5"/>
        <v>1.6812815999999999</v>
      </c>
      <c r="Z52" s="154">
        <f t="shared" si="50"/>
        <v>0.1445688</v>
      </c>
      <c r="AA52" s="154">
        <f t="shared" ref="AA52:AK52" si="169">+Z52</f>
        <v>0.1445688</v>
      </c>
      <c r="AB52" s="154">
        <f t="shared" si="169"/>
        <v>0.1445688</v>
      </c>
      <c r="AC52" s="154">
        <f t="shared" si="169"/>
        <v>0.1445688</v>
      </c>
      <c r="AD52" s="154">
        <f t="shared" si="169"/>
        <v>0.1445688</v>
      </c>
      <c r="AE52" s="154">
        <f t="shared" si="169"/>
        <v>0.1445688</v>
      </c>
      <c r="AF52" s="154">
        <f t="shared" si="169"/>
        <v>0.1445688</v>
      </c>
      <c r="AG52" s="154">
        <f t="shared" si="169"/>
        <v>0.1445688</v>
      </c>
      <c r="AH52" s="154">
        <f t="shared" si="169"/>
        <v>0.1445688</v>
      </c>
      <c r="AI52" s="154">
        <f t="shared" si="169"/>
        <v>0.1445688</v>
      </c>
      <c r="AJ52" s="154">
        <f t="shared" si="169"/>
        <v>0.1445688</v>
      </c>
      <c r="AK52" s="154">
        <f t="shared" si="169"/>
        <v>0.1445688</v>
      </c>
      <c r="AL52" s="154">
        <f t="shared" si="7"/>
        <v>1.7348256</v>
      </c>
      <c r="AM52" s="154">
        <f t="shared" si="8"/>
        <v>0</v>
      </c>
      <c r="AN52" s="155">
        <f t="shared" si="9"/>
        <v>6.5912664000000003</v>
      </c>
      <c r="AO52" s="29"/>
      <c r="AP52" s="57">
        <f t="shared" si="10"/>
        <v>0</v>
      </c>
      <c r="AQ52" s="552">
        <f t="shared" si="11"/>
        <v>0</v>
      </c>
      <c r="AR52" s="648">
        <f t="shared" si="12"/>
        <v>0</v>
      </c>
      <c r="AS52" s="648">
        <f t="shared" si="13"/>
        <v>0</v>
      </c>
      <c r="AT52" s="648">
        <f t="shared" si="14"/>
        <v>0</v>
      </c>
      <c r="AU52" s="648">
        <f t="shared" si="15"/>
        <v>0</v>
      </c>
      <c r="AV52" s="648">
        <f t="shared" si="16"/>
        <v>0</v>
      </c>
      <c r="AW52" s="648">
        <f t="shared" si="17"/>
        <v>0</v>
      </c>
      <c r="AX52" s="545">
        <f t="shared" si="18"/>
        <v>0</v>
      </c>
      <c r="AY52" s="658">
        <f t="shared" si="19"/>
        <v>0</v>
      </c>
      <c r="AZ52" s="658">
        <f t="shared" si="20"/>
        <v>0</v>
      </c>
      <c r="BA52" s="658">
        <f t="shared" si="21"/>
        <v>0</v>
      </c>
      <c r="BB52" s="658">
        <f t="shared" si="22"/>
        <v>0</v>
      </c>
      <c r="BC52" s="658">
        <f t="shared" si="23"/>
        <v>0</v>
      </c>
      <c r="BD52" s="658">
        <f t="shared" si="24"/>
        <v>0</v>
      </c>
      <c r="BE52" s="658">
        <f t="shared" si="25"/>
        <v>0</v>
      </c>
      <c r="BF52" s="658">
        <f t="shared" si="26"/>
        <v>0</v>
      </c>
      <c r="BG52" s="658">
        <f t="shared" si="27"/>
        <v>0</v>
      </c>
      <c r="BH52" s="658">
        <f t="shared" si="28"/>
        <v>0</v>
      </c>
      <c r="BI52" s="658">
        <f t="shared" si="29"/>
        <v>0</v>
      </c>
      <c r="BJ52" s="658">
        <f t="shared" si="30"/>
        <v>0</v>
      </c>
      <c r="BK52" s="545">
        <f t="shared" si="31"/>
        <v>0</v>
      </c>
      <c r="BL52" s="156">
        <f t="shared" si="32"/>
        <v>0</v>
      </c>
      <c r="BM52" s="156">
        <f t="shared" si="33"/>
        <v>0</v>
      </c>
      <c r="BN52" s="156">
        <f t="shared" si="34"/>
        <v>0</v>
      </c>
      <c r="BO52" s="156">
        <f t="shared" si="35"/>
        <v>0</v>
      </c>
      <c r="BP52" s="156">
        <f t="shared" si="36"/>
        <v>0</v>
      </c>
      <c r="BQ52" s="156">
        <f t="shared" si="37"/>
        <v>0</v>
      </c>
      <c r="BR52" s="156">
        <f t="shared" si="38"/>
        <v>0</v>
      </c>
      <c r="BS52" s="156">
        <f t="shared" si="39"/>
        <v>0</v>
      </c>
      <c r="BT52" s="156">
        <f t="shared" si="40"/>
        <v>0</v>
      </c>
      <c r="BU52" s="156">
        <f t="shared" si="41"/>
        <v>0</v>
      </c>
      <c r="BV52" s="156">
        <f t="shared" si="42"/>
        <v>0</v>
      </c>
      <c r="BW52" s="156">
        <f t="shared" si="43"/>
        <v>0</v>
      </c>
      <c r="BX52" s="545">
        <f t="shared" si="44"/>
        <v>0</v>
      </c>
      <c r="BY52" s="545">
        <f t="shared" si="45"/>
        <v>0</v>
      </c>
      <c r="BZ52" s="559">
        <f t="shared" si="52"/>
        <v>0</v>
      </c>
      <c r="CH52" s="1462">
        <v>3.7391560000000004</v>
      </c>
      <c r="CI52" s="1463">
        <v>1.5527759999999999</v>
      </c>
      <c r="CJ52" s="1463">
        <v>2.802136</v>
      </c>
      <c r="CK52" s="1463">
        <v>2.8913760000000002</v>
      </c>
      <c r="CL52" s="1463">
        <v>0</v>
      </c>
      <c r="CM52" s="1464">
        <v>10.985444000000001</v>
      </c>
    </row>
    <row r="53" spans="1:91" s="5" customFormat="1" ht="29.25" customHeight="1">
      <c r="A53" s="48" t="s">
        <v>683</v>
      </c>
      <c r="B53" s="1694"/>
      <c r="C53" s="25" t="s">
        <v>57</v>
      </c>
      <c r="D53" s="157">
        <f t="shared" si="0"/>
        <v>1.0448112499999997</v>
      </c>
      <c r="E53" s="158">
        <f t="shared" si="1"/>
        <v>2.5605089999999997</v>
      </c>
      <c r="F53" s="531">
        <f t="shared" si="46"/>
        <v>0.17721899999999999</v>
      </c>
      <c r="G53" s="531">
        <f t="shared" ref="G53:K53" si="170">+F53</f>
        <v>0.17721899999999999</v>
      </c>
      <c r="H53" s="531">
        <f t="shared" si="170"/>
        <v>0.17721899999999999</v>
      </c>
      <c r="I53" s="531">
        <f t="shared" si="170"/>
        <v>0.17721899999999999</v>
      </c>
      <c r="J53" s="531">
        <f t="shared" si="170"/>
        <v>0.17721899999999999</v>
      </c>
      <c r="K53" s="531">
        <f t="shared" si="170"/>
        <v>0.17721899999999999</v>
      </c>
      <c r="L53" s="159">
        <f t="shared" si="3"/>
        <v>1.0633139999999999</v>
      </c>
      <c r="M53" s="159">
        <f t="shared" si="48"/>
        <v>0.15990449999999998</v>
      </c>
      <c r="N53" s="159">
        <f t="shared" ref="N53:X53" si="171">+M53</f>
        <v>0.15990449999999998</v>
      </c>
      <c r="O53" s="159">
        <f t="shared" si="171"/>
        <v>0.15990449999999998</v>
      </c>
      <c r="P53" s="159">
        <f t="shared" si="171"/>
        <v>0.15990449999999998</v>
      </c>
      <c r="Q53" s="159">
        <f t="shared" si="171"/>
        <v>0.15990449999999998</v>
      </c>
      <c r="R53" s="159">
        <f t="shared" si="171"/>
        <v>0.15990449999999998</v>
      </c>
      <c r="S53" s="159">
        <f t="shared" si="171"/>
        <v>0.15990449999999998</v>
      </c>
      <c r="T53" s="159">
        <f t="shared" si="171"/>
        <v>0.15990449999999998</v>
      </c>
      <c r="U53" s="159">
        <f t="shared" si="171"/>
        <v>0.15990449999999998</v>
      </c>
      <c r="V53" s="159">
        <f t="shared" si="171"/>
        <v>0.15990449999999998</v>
      </c>
      <c r="W53" s="159">
        <f t="shared" si="171"/>
        <v>0.15990449999999998</v>
      </c>
      <c r="X53" s="159">
        <f t="shared" si="171"/>
        <v>0.15990449999999998</v>
      </c>
      <c r="Y53" s="159">
        <f t="shared" si="5"/>
        <v>1.9188539999999996</v>
      </c>
      <c r="Z53" s="159">
        <f t="shared" si="50"/>
        <v>0.16499699999999998</v>
      </c>
      <c r="AA53" s="159">
        <f t="shared" ref="AA53:AK53" si="172">+Z53</f>
        <v>0.16499699999999998</v>
      </c>
      <c r="AB53" s="159">
        <f t="shared" si="172"/>
        <v>0.16499699999999998</v>
      </c>
      <c r="AC53" s="159">
        <f t="shared" si="172"/>
        <v>0.16499699999999998</v>
      </c>
      <c r="AD53" s="159">
        <f t="shared" si="172"/>
        <v>0.16499699999999998</v>
      </c>
      <c r="AE53" s="159">
        <f t="shared" si="172"/>
        <v>0.16499699999999998</v>
      </c>
      <c r="AF53" s="159">
        <f t="shared" si="172"/>
        <v>0.16499699999999998</v>
      </c>
      <c r="AG53" s="159">
        <f t="shared" si="172"/>
        <v>0.16499699999999998</v>
      </c>
      <c r="AH53" s="159">
        <f t="shared" si="172"/>
        <v>0.16499699999999998</v>
      </c>
      <c r="AI53" s="159">
        <f t="shared" si="172"/>
        <v>0.16499699999999998</v>
      </c>
      <c r="AJ53" s="159">
        <f t="shared" si="172"/>
        <v>0.16499699999999998</v>
      </c>
      <c r="AK53" s="159">
        <f t="shared" si="172"/>
        <v>0.16499699999999998</v>
      </c>
      <c r="AL53" s="159">
        <f t="shared" si="7"/>
        <v>1.9799639999999998</v>
      </c>
      <c r="AM53" s="159">
        <f t="shared" si="8"/>
        <v>0</v>
      </c>
      <c r="AN53" s="160">
        <f t="shared" si="9"/>
        <v>7.5226409999999984</v>
      </c>
      <c r="AO53" s="30"/>
      <c r="AP53" s="55">
        <f t="shared" si="10"/>
        <v>0</v>
      </c>
      <c r="AQ53" s="550">
        <f t="shared" si="11"/>
        <v>0</v>
      </c>
      <c r="AR53" s="646">
        <f t="shared" si="12"/>
        <v>0</v>
      </c>
      <c r="AS53" s="646">
        <f t="shared" si="13"/>
        <v>0</v>
      </c>
      <c r="AT53" s="646">
        <f t="shared" si="14"/>
        <v>0</v>
      </c>
      <c r="AU53" s="646">
        <f t="shared" si="15"/>
        <v>0</v>
      </c>
      <c r="AV53" s="646">
        <f t="shared" si="16"/>
        <v>0</v>
      </c>
      <c r="AW53" s="646">
        <f t="shared" si="17"/>
        <v>0</v>
      </c>
      <c r="AX53" s="543">
        <f t="shared" si="18"/>
        <v>0</v>
      </c>
      <c r="AY53" s="656">
        <f t="shared" si="19"/>
        <v>0</v>
      </c>
      <c r="AZ53" s="656">
        <f t="shared" si="20"/>
        <v>0</v>
      </c>
      <c r="BA53" s="656">
        <f t="shared" si="21"/>
        <v>0</v>
      </c>
      <c r="BB53" s="656">
        <f t="shared" si="22"/>
        <v>0</v>
      </c>
      <c r="BC53" s="656">
        <f t="shared" si="23"/>
        <v>0</v>
      </c>
      <c r="BD53" s="656">
        <f t="shared" si="24"/>
        <v>0</v>
      </c>
      <c r="BE53" s="656">
        <f t="shared" si="25"/>
        <v>0</v>
      </c>
      <c r="BF53" s="656">
        <f t="shared" si="26"/>
        <v>0</v>
      </c>
      <c r="BG53" s="656">
        <f t="shared" si="27"/>
        <v>0</v>
      </c>
      <c r="BH53" s="656">
        <f t="shared" si="28"/>
        <v>0</v>
      </c>
      <c r="BI53" s="656">
        <f t="shared" si="29"/>
        <v>0</v>
      </c>
      <c r="BJ53" s="656">
        <f t="shared" si="30"/>
        <v>0</v>
      </c>
      <c r="BK53" s="543">
        <f t="shared" si="31"/>
        <v>0</v>
      </c>
      <c r="BL53" s="161">
        <f t="shared" si="32"/>
        <v>0</v>
      </c>
      <c r="BM53" s="161">
        <f t="shared" si="33"/>
        <v>0</v>
      </c>
      <c r="BN53" s="161">
        <f t="shared" si="34"/>
        <v>0</v>
      </c>
      <c r="BO53" s="161">
        <f t="shared" si="35"/>
        <v>0</v>
      </c>
      <c r="BP53" s="161">
        <f t="shared" si="36"/>
        <v>0</v>
      </c>
      <c r="BQ53" s="161">
        <f t="shared" si="37"/>
        <v>0</v>
      </c>
      <c r="BR53" s="161">
        <f t="shared" si="38"/>
        <v>0</v>
      </c>
      <c r="BS53" s="161">
        <f t="shared" si="39"/>
        <v>0</v>
      </c>
      <c r="BT53" s="161">
        <f t="shared" si="40"/>
        <v>0</v>
      </c>
      <c r="BU53" s="161">
        <f t="shared" si="41"/>
        <v>0</v>
      </c>
      <c r="BV53" s="161">
        <f t="shared" si="42"/>
        <v>0</v>
      </c>
      <c r="BW53" s="161">
        <f t="shared" si="43"/>
        <v>0</v>
      </c>
      <c r="BX53" s="543">
        <f t="shared" si="44"/>
        <v>0</v>
      </c>
      <c r="BY53" s="543">
        <f t="shared" si="45"/>
        <v>0</v>
      </c>
      <c r="BZ53" s="557">
        <f t="shared" si="52"/>
        <v>0</v>
      </c>
      <c r="CA53" s="1250"/>
      <c r="CB53" s="1250"/>
      <c r="CC53" s="1250"/>
      <c r="CD53" s="1250"/>
      <c r="CE53" s="1250"/>
      <c r="CF53" s="1250"/>
      <c r="CG53" s="1250"/>
      <c r="CH53" s="1456">
        <v>4.2675149999999995</v>
      </c>
      <c r="CI53" s="1457">
        <v>1.7721899999999999</v>
      </c>
      <c r="CJ53" s="1457">
        <v>3.1980899999999997</v>
      </c>
      <c r="CK53" s="1457">
        <v>3.2999399999999999</v>
      </c>
      <c r="CL53" s="1457">
        <v>0</v>
      </c>
      <c r="CM53" s="1458">
        <v>12.537734999999998</v>
      </c>
    </row>
    <row r="54" spans="1:91" ht="29.25" customHeight="1">
      <c r="A54" s="46" t="s">
        <v>683</v>
      </c>
      <c r="B54" s="1695"/>
      <c r="C54" s="26" t="s">
        <v>58</v>
      </c>
      <c r="D54" s="162">
        <f t="shared" si="0"/>
        <v>1.19407</v>
      </c>
      <c r="E54" s="163">
        <f t="shared" si="1"/>
        <v>2.9262959999999998</v>
      </c>
      <c r="F54" s="532">
        <f t="shared" si="46"/>
        <v>0.20253600000000002</v>
      </c>
      <c r="G54" s="532">
        <f t="shared" ref="G54:K54" si="173">+F54</f>
        <v>0.20253600000000002</v>
      </c>
      <c r="H54" s="532">
        <f t="shared" si="173"/>
        <v>0.20253600000000002</v>
      </c>
      <c r="I54" s="532">
        <f t="shared" si="173"/>
        <v>0.20253600000000002</v>
      </c>
      <c r="J54" s="532">
        <f t="shared" si="173"/>
        <v>0.20253600000000002</v>
      </c>
      <c r="K54" s="532">
        <f t="shared" si="173"/>
        <v>0.20253600000000002</v>
      </c>
      <c r="L54" s="164">
        <f t="shared" si="3"/>
        <v>1.2152160000000001</v>
      </c>
      <c r="M54" s="164">
        <f t="shared" si="48"/>
        <v>0.18274799999999999</v>
      </c>
      <c r="N54" s="164">
        <f t="shared" ref="N54:X54" si="174">+M54</f>
        <v>0.18274799999999999</v>
      </c>
      <c r="O54" s="164">
        <f t="shared" si="174"/>
        <v>0.18274799999999999</v>
      </c>
      <c r="P54" s="164">
        <f t="shared" si="174"/>
        <v>0.18274799999999999</v>
      </c>
      <c r="Q54" s="164">
        <f t="shared" si="174"/>
        <v>0.18274799999999999</v>
      </c>
      <c r="R54" s="164">
        <f t="shared" si="174"/>
        <v>0.18274799999999999</v>
      </c>
      <c r="S54" s="164">
        <f t="shared" si="174"/>
        <v>0.18274799999999999</v>
      </c>
      <c r="T54" s="164">
        <f t="shared" si="174"/>
        <v>0.18274799999999999</v>
      </c>
      <c r="U54" s="164">
        <f t="shared" si="174"/>
        <v>0.18274799999999999</v>
      </c>
      <c r="V54" s="164">
        <f t="shared" si="174"/>
        <v>0.18274799999999999</v>
      </c>
      <c r="W54" s="164">
        <f t="shared" si="174"/>
        <v>0.18274799999999999</v>
      </c>
      <c r="X54" s="164">
        <f t="shared" si="174"/>
        <v>0.18274799999999999</v>
      </c>
      <c r="Y54" s="164">
        <f t="shared" si="5"/>
        <v>2.1929759999999998</v>
      </c>
      <c r="Z54" s="164">
        <f t="shared" si="50"/>
        <v>0.18856799999999996</v>
      </c>
      <c r="AA54" s="164">
        <f t="shared" ref="AA54:AK54" si="175">+Z54</f>
        <v>0.18856799999999996</v>
      </c>
      <c r="AB54" s="164">
        <f t="shared" si="175"/>
        <v>0.18856799999999996</v>
      </c>
      <c r="AC54" s="164">
        <f t="shared" si="175"/>
        <v>0.18856799999999996</v>
      </c>
      <c r="AD54" s="164">
        <f t="shared" si="175"/>
        <v>0.18856799999999996</v>
      </c>
      <c r="AE54" s="164">
        <f t="shared" si="175"/>
        <v>0.18856799999999996</v>
      </c>
      <c r="AF54" s="164">
        <f t="shared" si="175"/>
        <v>0.18856799999999996</v>
      </c>
      <c r="AG54" s="164">
        <f t="shared" si="175"/>
        <v>0.18856799999999996</v>
      </c>
      <c r="AH54" s="164">
        <f t="shared" si="175"/>
        <v>0.18856799999999996</v>
      </c>
      <c r="AI54" s="164">
        <f t="shared" si="175"/>
        <v>0.18856799999999996</v>
      </c>
      <c r="AJ54" s="164">
        <f t="shared" si="175"/>
        <v>0.18856799999999996</v>
      </c>
      <c r="AK54" s="164">
        <f t="shared" si="175"/>
        <v>0.18856799999999996</v>
      </c>
      <c r="AL54" s="164">
        <f t="shared" si="7"/>
        <v>2.2628159999999995</v>
      </c>
      <c r="AM54" s="164">
        <f t="shared" si="8"/>
        <v>0</v>
      </c>
      <c r="AN54" s="165">
        <f t="shared" si="9"/>
        <v>8.5973039999999994</v>
      </c>
      <c r="AO54" s="31"/>
      <c r="AP54" s="56">
        <f t="shared" si="10"/>
        <v>0</v>
      </c>
      <c r="AQ54" s="551">
        <f t="shared" si="11"/>
        <v>0</v>
      </c>
      <c r="AR54" s="647">
        <f t="shared" si="12"/>
        <v>0</v>
      </c>
      <c r="AS54" s="647">
        <f t="shared" si="13"/>
        <v>0</v>
      </c>
      <c r="AT54" s="647">
        <f t="shared" si="14"/>
        <v>0</v>
      </c>
      <c r="AU54" s="647">
        <f t="shared" si="15"/>
        <v>0</v>
      </c>
      <c r="AV54" s="647">
        <f t="shared" si="16"/>
        <v>0</v>
      </c>
      <c r="AW54" s="647">
        <f t="shared" si="17"/>
        <v>0</v>
      </c>
      <c r="AX54" s="544">
        <f t="shared" si="18"/>
        <v>0</v>
      </c>
      <c r="AY54" s="657">
        <f t="shared" si="19"/>
        <v>0</v>
      </c>
      <c r="AZ54" s="657">
        <f t="shared" si="20"/>
        <v>0</v>
      </c>
      <c r="BA54" s="657">
        <f t="shared" si="21"/>
        <v>0</v>
      </c>
      <c r="BB54" s="657">
        <f t="shared" si="22"/>
        <v>0</v>
      </c>
      <c r="BC54" s="657">
        <f t="shared" si="23"/>
        <v>0</v>
      </c>
      <c r="BD54" s="657">
        <f t="shared" si="24"/>
        <v>0</v>
      </c>
      <c r="BE54" s="657">
        <f t="shared" si="25"/>
        <v>0</v>
      </c>
      <c r="BF54" s="657">
        <f t="shared" si="26"/>
        <v>0</v>
      </c>
      <c r="BG54" s="657">
        <f t="shared" si="27"/>
        <v>0</v>
      </c>
      <c r="BH54" s="657">
        <f t="shared" si="28"/>
        <v>0</v>
      </c>
      <c r="BI54" s="657">
        <f t="shared" si="29"/>
        <v>0</v>
      </c>
      <c r="BJ54" s="657">
        <f t="shared" si="30"/>
        <v>0</v>
      </c>
      <c r="BK54" s="544">
        <f t="shared" si="31"/>
        <v>0</v>
      </c>
      <c r="BL54" s="166">
        <f t="shared" si="32"/>
        <v>0</v>
      </c>
      <c r="BM54" s="166">
        <f t="shared" si="33"/>
        <v>0</v>
      </c>
      <c r="BN54" s="166">
        <f t="shared" si="34"/>
        <v>0</v>
      </c>
      <c r="BO54" s="166">
        <f t="shared" si="35"/>
        <v>0</v>
      </c>
      <c r="BP54" s="166">
        <f t="shared" si="36"/>
        <v>0</v>
      </c>
      <c r="BQ54" s="166">
        <f t="shared" si="37"/>
        <v>0</v>
      </c>
      <c r="BR54" s="166">
        <f t="shared" si="38"/>
        <v>0</v>
      </c>
      <c r="BS54" s="166">
        <f t="shared" si="39"/>
        <v>0</v>
      </c>
      <c r="BT54" s="166">
        <f t="shared" si="40"/>
        <v>0</v>
      </c>
      <c r="BU54" s="166">
        <f t="shared" si="41"/>
        <v>0</v>
      </c>
      <c r="BV54" s="166">
        <f t="shared" si="42"/>
        <v>0</v>
      </c>
      <c r="BW54" s="166">
        <f t="shared" si="43"/>
        <v>0</v>
      </c>
      <c r="BX54" s="544">
        <f t="shared" si="44"/>
        <v>0</v>
      </c>
      <c r="BY54" s="544">
        <f t="shared" si="45"/>
        <v>0</v>
      </c>
      <c r="BZ54" s="558">
        <f t="shared" si="52"/>
        <v>0</v>
      </c>
      <c r="CH54" s="1459">
        <v>4.8771599999999999</v>
      </c>
      <c r="CI54" s="1460">
        <v>2.02536</v>
      </c>
      <c r="CJ54" s="1460">
        <v>3.6549599999999995</v>
      </c>
      <c r="CK54" s="1460">
        <v>3.7713599999999996</v>
      </c>
      <c r="CL54" s="1460">
        <v>0</v>
      </c>
      <c r="CM54" s="1461">
        <v>14.32884</v>
      </c>
    </row>
    <row r="55" spans="1:91" ht="29.25" customHeight="1">
      <c r="A55" s="47" t="s">
        <v>684</v>
      </c>
      <c r="B55" s="1693" t="s">
        <v>425</v>
      </c>
      <c r="C55" s="24" t="s">
        <v>224</v>
      </c>
      <c r="D55" s="152">
        <f t="shared" si="0"/>
        <v>0.44777624999999999</v>
      </c>
      <c r="E55" s="153">
        <f t="shared" si="1"/>
        <v>1.097361</v>
      </c>
      <c r="F55" s="533">
        <f t="shared" si="46"/>
        <v>7.5951000000000005E-2</v>
      </c>
      <c r="G55" s="533">
        <f t="shared" ref="G55:K55" si="176">+F55</f>
        <v>7.5951000000000005E-2</v>
      </c>
      <c r="H55" s="533">
        <f t="shared" si="176"/>
        <v>7.5951000000000005E-2</v>
      </c>
      <c r="I55" s="533">
        <f t="shared" si="176"/>
        <v>7.5951000000000005E-2</v>
      </c>
      <c r="J55" s="533">
        <f t="shared" si="176"/>
        <v>7.5951000000000005E-2</v>
      </c>
      <c r="K55" s="533">
        <f t="shared" si="176"/>
        <v>7.5951000000000005E-2</v>
      </c>
      <c r="L55" s="154">
        <f t="shared" si="3"/>
        <v>0.455706</v>
      </c>
      <c r="M55" s="154">
        <f t="shared" si="48"/>
        <v>6.8530500000000008E-2</v>
      </c>
      <c r="N55" s="154">
        <f t="shared" ref="N55:X55" si="177">+M55</f>
        <v>6.8530500000000008E-2</v>
      </c>
      <c r="O55" s="154">
        <f t="shared" si="177"/>
        <v>6.8530500000000008E-2</v>
      </c>
      <c r="P55" s="154">
        <f t="shared" si="177"/>
        <v>6.8530500000000008E-2</v>
      </c>
      <c r="Q55" s="154">
        <f t="shared" si="177"/>
        <v>6.8530500000000008E-2</v>
      </c>
      <c r="R55" s="154">
        <f t="shared" si="177"/>
        <v>6.8530500000000008E-2</v>
      </c>
      <c r="S55" s="154">
        <f t="shared" si="177"/>
        <v>6.8530500000000008E-2</v>
      </c>
      <c r="T55" s="154">
        <f t="shared" si="177"/>
        <v>6.8530500000000008E-2</v>
      </c>
      <c r="U55" s="154">
        <f t="shared" si="177"/>
        <v>6.8530500000000008E-2</v>
      </c>
      <c r="V55" s="154">
        <f t="shared" si="177"/>
        <v>6.8530500000000008E-2</v>
      </c>
      <c r="W55" s="154">
        <f t="shared" si="177"/>
        <v>6.8530500000000008E-2</v>
      </c>
      <c r="X55" s="154">
        <f t="shared" si="177"/>
        <v>6.8530500000000008E-2</v>
      </c>
      <c r="Y55" s="154">
        <f t="shared" si="5"/>
        <v>0.82236600000000004</v>
      </c>
      <c r="Z55" s="154">
        <f t="shared" si="50"/>
        <v>7.0712999999999998E-2</v>
      </c>
      <c r="AA55" s="154">
        <f t="shared" ref="AA55:AK55" si="178">+Z55</f>
        <v>7.0712999999999998E-2</v>
      </c>
      <c r="AB55" s="154">
        <f t="shared" si="178"/>
        <v>7.0712999999999998E-2</v>
      </c>
      <c r="AC55" s="154">
        <f t="shared" si="178"/>
        <v>7.0712999999999998E-2</v>
      </c>
      <c r="AD55" s="154">
        <f t="shared" si="178"/>
        <v>7.0712999999999998E-2</v>
      </c>
      <c r="AE55" s="154">
        <f t="shared" si="178"/>
        <v>7.0712999999999998E-2</v>
      </c>
      <c r="AF55" s="154">
        <f t="shared" si="178"/>
        <v>7.0712999999999998E-2</v>
      </c>
      <c r="AG55" s="154">
        <f t="shared" si="178"/>
        <v>7.0712999999999998E-2</v>
      </c>
      <c r="AH55" s="154">
        <f t="shared" si="178"/>
        <v>7.0712999999999998E-2</v>
      </c>
      <c r="AI55" s="154">
        <f t="shared" si="178"/>
        <v>7.0712999999999998E-2</v>
      </c>
      <c r="AJ55" s="154">
        <f t="shared" si="178"/>
        <v>7.0712999999999998E-2</v>
      </c>
      <c r="AK55" s="154">
        <f t="shared" si="178"/>
        <v>7.0712999999999998E-2</v>
      </c>
      <c r="AL55" s="154">
        <f t="shared" si="7"/>
        <v>0.84855599999999998</v>
      </c>
      <c r="AM55" s="154">
        <f t="shared" si="8"/>
        <v>0</v>
      </c>
      <c r="AN55" s="155">
        <f t="shared" si="9"/>
        <v>3.223989</v>
      </c>
      <c r="AO55" s="29"/>
      <c r="AP55" s="57">
        <f t="shared" si="10"/>
        <v>0</v>
      </c>
      <c r="AQ55" s="552">
        <f t="shared" si="11"/>
        <v>0</v>
      </c>
      <c r="AR55" s="648">
        <f t="shared" si="12"/>
        <v>0</v>
      </c>
      <c r="AS55" s="648">
        <f t="shared" si="13"/>
        <v>0</v>
      </c>
      <c r="AT55" s="648">
        <f t="shared" si="14"/>
        <v>0</v>
      </c>
      <c r="AU55" s="648">
        <f t="shared" si="15"/>
        <v>0</v>
      </c>
      <c r="AV55" s="648">
        <f t="shared" si="16"/>
        <v>0</v>
      </c>
      <c r="AW55" s="648">
        <f t="shared" si="17"/>
        <v>0</v>
      </c>
      <c r="AX55" s="545">
        <f t="shared" si="18"/>
        <v>0</v>
      </c>
      <c r="AY55" s="658">
        <f t="shared" si="19"/>
        <v>0</v>
      </c>
      <c r="AZ55" s="658">
        <f t="shared" si="20"/>
        <v>0</v>
      </c>
      <c r="BA55" s="658">
        <f t="shared" si="21"/>
        <v>0</v>
      </c>
      <c r="BB55" s="658">
        <f t="shared" si="22"/>
        <v>0</v>
      </c>
      <c r="BC55" s="658">
        <f t="shared" si="23"/>
        <v>0</v>
      </c>
      <c r="BD55" s="658">
        <f t="shared" si="24"/>
        <v>0</v>
      </c>
      <c r="BE55" s="658">
        <f t="shared" si="25"/>
        <v>0</v>
      </c>
      <c r="BF55" s="658">
        <f t="shared" si="26"/>
        <v>0</v>
      </c>
      <c r="BG55" s="658">
        <f t="shared" si="27"/>
        <v>0</v>
      </c>
      <c r="BH55" s="658">
        <f t="shared" si="28"/>
        <v>0</v>
      </c>
      <c r="BI55" s="658">
        <f t="shared" si="29"/>
        <v>0</v>
      </c>
      <c r="BJ55" s="658">
        <f t="shared" si="30"/>
        <v>0</v>
      </c>
      <c r="BK55" s="545">
        <f t="shared" si="31"/>
        <v>0</v>
      </c>
      <c r="BL55" s="156">
        <f t="shared" si="32"/>
        <v>0</v>
      </c>
      <c r="BM55" s="156">
        <f t="shared" si="33"/>
        <v>0</v>
      </c>
      <c r="BN55" s="156">
        <f t="shared" si="34"/>
        <v>0</v>
      </c>
      <c r="BO55" s="156">
        <f t="shared" si="35"/>
        <v>0</v>
      </c>
      <c r="BP55" s="156">
        <f t="shared" si="36"/>
        <v>0</v>
      </c>
      <c r="BQ55" s="156">
        <f t="shared" si="37"/>
        <v>0</v>
      </c>
      <c r="BR55" s="156">
        <f t="shared" si="38"/>
        <v>0</v>
      </c>
      <c r="BS55" s="156">
        <f t="shared" si="39"/>
        <v>0</v>
      </c>
      <c r="BT55" s="156">
        <f t="shared" si="40"/>
        <v>0</v>
      </c>
      <c r="BU55" s="156">
        <f t="shared" si="41"/>
        <v>0</v>
      </c>
      <c r="BV55" s="156">
        <f t="shared" si="42"/>
        <v>0</v>
      </c>
      <c r="BW55" s="156">
        <f t="shared" si="43"/>
        <v>0</v>
      </c>
      <c r="BX55" s="545">
        <f t="shared" si="44"/>
        <v>0</v>
      </c>
      <c r="BY55" s="545">
        <f t="shared" si="45"/>
        <v>0</v>
      </c>
      <c r="BZ55" s="559">
        <f t="shared" si="52"/>
        <v>0</v>
      </c>
      <c r="CH55" s="1462">
        <v>1.828935</v>
      </c>
      <c r="CI55" s="1463">
        <v>0.75951000000000002</v>
      </c>
      <c r="CJ55" s="1463">
        <v>1.3706100000000001</v>
      </c>
      <c r="CK55" s="1463">
        <v>1.4142600000000001</v>
      </c>
      <c r="CL55" s="1463">
        <v>0</v>
      </c>
      <c r="CM55" s="1464">
        <v>5.3733149999999998</v>
      </c>
    </row>
    <row r="56" spans="1:91" ht="29.25" customHeight="1">
      <c r="A56" s="48" t="s">
        <v>684</v>
      </c>
      <c r="B56" s="1694"/>
      <c r="C56" s="902" t="s">
        <v>54</v>
      </c>
      <c r="D56" s="157">
        <f t="shared" si="0"/>
        <v>0.63683733333333326</v>
      </c>
      <c r="E56" s="158">
        <f t="shared" si="1"/>
        <v>1.5606911999999999</v>
      </c>
      <c r="F56" s="531">
        <f t="shared" si="46"/>
        <v>0.10801919999999998</v>
      </c>
      <c r="G56" s="531">
        <f t="shared" ref="G56:K56" si="179">+F56</f>
        <v>0.10801919999999998</v>
      </c>
      <c r="H56" s="531">
        <f t="shared" si="179"/>
        <v>0.10801919999999998</v>
      </c>
      <c r="I56" s="531">
        <f t="shared" si="179"/>
        <v>0.10801919999999998</v>
      </c>
      <c r="J56" s="531">
        <f t="shared" si="179"/>
        <v>0.10801919999999998</v>
      </c>
      <c r="K56" s="531">
        <f t="shared" si="179"/>
        <v>0.10801919999999998</v>
      </c>
      <c r="L56" s="159">
        <f t="shared" si="3"/>
        <v>0.64811519999999989</v>
      </c>
      <c r="M56" s="159">
        <f t="shared" si="48"/>
        <v>9.7465599999999986E-2</v>
      </c>
      <c r="N56" s="159">
        <f t="shared" ref="N56:X56" si="180">+M56</f>
        <v>9.7465599999999986E-2</v>
      </c>
      <c r="O56" s="159">
        <f t="shared" si="180"/>
        <v>9.7465599999999986E-2</v>
      </c>
      <c r="P56" s="159">
        <f t="shared" si="180"/>
        <v>9.7465599999999986E-2</v>
      </c>
      <c r="Q56" s="159">
        <f t="shared" si="180"/>
        <v>9.7465599999999986E-2</v>
      </c>
      <c r="R56" s="159">
        <f t="shared" si="180"/>
        <v>9.7465599999999986E-2</v>
      </c>
      <c r="S56" s="159">
        <f t="shared" si="180"/>
        <v>9.7465599999999986E-2</v>
      </c>
      <c r="T56" s="159">
        <f t="shared" si="180"/>
        <v>9.7465599999999986E-2</v>
      </c>
      <c r="U56" s="159">
        <f t="shared" si="180"/>
        <v>9.7465599999999986E-2</v>
      </c>
      <c r="V56" s="159">
        <f t="shared" si="180"/>
        <v>9.7465599999999986E-2</v>
      </c>
      <c r="W56" s="159">
        <f t="shared" si="180"/>
        <v>9.7465599999999986E-2</v>
      </c>
      <c r="X56" s="159">
        <f t="shared" si="180"/>
        <v>9.7465599999999986E-2</v>
      </c>
      <c r="Y56" s="159">
        <f t="shared" si="5"/>
        <v>1.1695871999999998</v>
      </c>
      <c r="Z56" s="159">
        <f t="shared" si="50"/>
        <v>0.10056959999999998</v>
      </c>
      <c r="AA56" s="159">
        <f t="shared" ref="AA56:AK56" si="181">+Z56</f>
        <v>0.10056959999999998</v>
      </c>
      <c r="AB56" s="159">
        <f t="shared" si="181"/>
        <v>0.10056959999999998</v>
      </c>
      <c r="AC56" s="159">
        <f t="shared" si="181"/>
        <v>0.10056959999999998</v>
      </c>
      <c r="AD56" s="159">
        <f t="shared" si="181"/>
        <v>0.10056959999999998</v>
      </c>
      <c r="AE56" s="159">
        <f t="shared" si="181"/>
        <v>0.10056959999999998</v>
      </c>
      <c r="AF56" s="159">
        <f t="shared" si="181"/>
        <v>0.10056959999999998</v>
      </c>
      <c r="AG56" s="159">
        <f t="shared" si="181"/>
        <v>0.10056959999999998</v>
      </c>
      <c r="AH56" s="159">
        <f t="shared" si="181"/>
        <v>0.10056959999999998</v>
      </c>
      <c r="AI56" s="159">
        <f t="shared" si="181"/>
        <v>0.10056959999999998</v>
      </c>
      <c r="AJ56" s="159">
        <f t="shared" si="181"/>
        <v>0.10056959999999998</v>
      </c>
      <c r="AK56" s="159">
        <f t="shared" si="181"/>
        <v>0.10056959999999998</v>
      </c>
      <c r="AL56" s="159">
        <f t="shared" si="7"/>
        <v>1.2068351999999998</v>
      </c>
      <c r="AM56" s="159">
        <f t="shared" si="8"/>
        <v>0</v>
      </c>
      <c r="AN56" s="160">
        <f t="shared" si="9"/>
        <v>4.5852287999999994</v>
      </c>
      <c r="AO56" s="30"/>
      <c r="AP56" s="55">
        <f t="shared" si="10"/>
        <v>0</v>
      </c>
      <c r="AQ56" s="550">
        <f t="shared" si="11"/>
        <v>0</v>
      </c>
      <c r="AR56" s="646">
        <f t="shared" si="12"/>
        <v>0</v>
      </c>
      <c r="AS56" s="646">
        <f t="shared" si="13"/>
        <v>0</v>
      </c>
      <c r="AT56" s="646">
        <f t="shared" si="14"/>
        <v>0</v>
      </c>
      <c r="AU56" s="646">
        <f t="shared" si="15"/>
        <v>0</v>
      </c>
      <c r="AV56" s="646">
        <f t="shared" si="16"/>
        <v>0</v>
      </c>
      <c r="AW56" s="646">
        <f t="shared" si="17"/>
        <v>0</v>
      </c>
      <c r="AX56" s="543">
        <f t="shared" si="18"/>
        <v>0</v>
      </c>
      <c r="AY56" s="656">
        <f t="shared" si="19"/>
        <v>0</v>
      </c>
      <c r="AZ56" s="656">
        <f t="shared" si="20"/>
        <v>0</v>
      </c>
      <c r="BA56" s="656">
        <f t="shared" si="21"/>
        <v>0</v>
      </c>
      <c r="BB56" s="656">
        <f t="shared" si="22"/>
        <v>0</v>
      </c>
      <c r="BC56" s="656">
        <f t="shared" si="23"/>
        <v>0</v>
      </c>
      <c r="BD56" s="656">
        <f t="shared" si="24"/>
        <v>0</v>
      </c>
      <c r="BE56" s="656">
        <f t="shared" si="25"/>
        <v>0</v>
      </c>
      <c r="BF56" s="656">
        <f t="shared" si="26"/>
        <v>0</v>
      </c>
      <c r="BG56" s="656">
        <f t="shared" si="27"/>
        <v>0</v>
      </c>
      <c r="BH56" s="656">
        <f t="shared" si="28"/>
        <v>0</v>
      </c>
      <c r="BI56" s="656">
        <f t="shared" si="29"/>
        <v>0</v>
      </c>
      <c r="BJ56" s="656">
        <f t="shared" si="30"/>
        <v>0</v>
      </c>
      <c r="BK56" s="543">
        <f t="shared" si="31"/>
        <v>0</v>
      </c>
      <c r="BL56" s="161">
        <f t="shared" si="32"/>
        <v>0</v>
      </c>
      <c r="BM56" s="161">
        <f t="shared" si="33"/>
        <v>0</v>
      </c>
      <c r="BN56" s="161">
        <f t="shared" si="34"/>
        <v>0</v>
      </c>
      <c r="BO56" s="161">
        <f t="shared" si="35"/>
        <v>0</v>
      </c>
      <c r="BP56" s="161">
        <f t="shared" si="36"/>
        <v>0</v>
      </c>
      <c r="BQ56" s="161">
        <f t="shared" si="37"/>
        <v>0</v>
      </c>
      <c r="BR56" s="161">
        <f t="shared" si="38"/>
        <v>0</v>
      </c>
      <c r="BS56" s="161">
        <f t="shared" si="39"/>
        <v>0</v>
      </c>
      <c r="BT56" s="161">
        <f t="shared" si="40"/>
        <v>0</v>
      </c>
      <c r="BU56" s="161">
        <f t="shared" si="41"/>
        <v>0</v>
      </c>
      <c r="BV56" s="161">
        <f t="shared" si="42"/>
        <v>0</v>
      </c>
      <c r="BW56" s="161">
        <f t="shared" si="43"/>
        <v>0</v>
      </c>
      <c r="BX56" s="543">
        <f t="shared" si="44"/>
        <v>0</v>
      </c>
      <c r="BY56" s="543">
        <f t="shared" si="45"/>
        <v>0</v>
      </c>
      <c r="BZ56" s="557">
        <f t="shared" si="52"/>
        <v>0</v>
      </c>
      <c r="CH56" s="1456">
        <v>2.6011519999999999</v>
      </c>
      <c r="CI56" s="1457">
        <v>1.0801919999999998</v>
      </c>
      <c r="CJ56" s="1457">
        <v>1.9493119999999997</v>
      </c>
      <c r="CK56" s="1457">
        <v>2.0113919999999998</v>
      </c>
      <c r="CL56" s="1457">
        <v>0</v>
      </c>
      <c r="CM56" s="1458">
        <v>7.6420479999999991</v>
      </c>
    </row>
    <row r="57" spans="1:91" ht="29.25" customHeight="1">
      <c r="A57" s="48" t="s">
        <v>683</v>
      </c>
      <c r="B57" s="1694"/>
      <c r="C57" s="25" t="s">
        <v>55</v>
      </c>
      <c r="D57" s="162">
        <f t="shared" si="0"/>
        <v>0.91545366666666672</v>
      </c>
      <c r="E57" s="163">
        <f t="shared" si="1"/>
        <v>2.2434936000000003</v>
      </c>
      <c r="F57" s="532">
        <f t="shared" si="46"/>
        <v>0.15527759999999999</v>
      </c>
      <c r="G57" s="532">
        <f t="shared" ref="G57:K57" si="182">+F57</f>
        <v>0.15527759999999999</v>
      </c>
      <c r="H57" s="532">
        <f t="shared" si="182"/>
        <v>0.15527759999999999</v>
      </c>
      <c r="I57" s="532">
        <f t="shared" si="182"/>
        <v>0.15527759999999999</v>
      </c>
      <c r="J57" s="532">
        <f t="shared" si="182"/>
        <v>0.15527759999999999</v>
      </c>
      <c r="K57" s="532">
        <f t="shared" si="182"/>
        <v>0.15527759999999999</v>
      </c>
      <c r="L57" s="164">
        <f t="shared" si="3"/>
        <v>0.93166559999999987</v>
      </c>
      <c r="M57" s="164">
        <f t="shared" si="48"/>
        <v>0.1401068</v>
      </c>
      <c r="N57" s="164">
        <f t="shared" ref="N57:X57" si="183">+M57</f>
        <v>0.1401068</v>
      </c>
      <c r="O57" s="164">
        <f t="shared" si="183"/>
        <v>0.1401068</v>
      </c>
      <c r="P57" s="164">
        <f t="shared" si="183"/>
        <v>0.1401068</v>
      </c>
      <c r="Q57" s="164">
        <f t="shared" si="183"/>
        <v>0.1401068</v>
      </c>
      <c r="R57" s="164">
        <f t="shared" si="183"/>
        <v>0.1401068</v>
      </c>
      <c r="S57" s="164">
        <f t="shared" si="183"/>
        <v>0.1401068</v>
      </c>
      <c r="T57" s="164">
        <f t="shared" si="183"/>
        <v>0.1401068</v>
      </c>
      <c r="U57" s="164">
        <f t="shared" si="183"/>
        <v>0.1401068</v>
      </c>
      <c r="V57" s="164">
        <f t="shared" si="183"/>
        <v>0.1401068</v>
      </c>
      <c r="W57" s="164">
        <f t="shared" si="183"/>
        <v>0.1401068</v>
      </c>
      <c r="X57" s="164">
        <f t="shared" si="183"/>
        <v>0.1401068</v>
      </c>
      <c r="Y57" s="164">
        <f t="shared" si="5"/>
        <v>1.6812815999999999</v>
      </c>
      <c r="Z57" s="164">
        <f t="shared" si="50"/>
        <v>0.1445688</v>
      </c>
      <c r="AA57" s="164">
        <f t="shared" ref="AA57:AK57" si="184">+Z57</f>
        <v>0.1445688</v>
      </c>
      <c r="AB57" s="164">
        <f t="shared" si="184"/>
        <v>0.1445688</v>
      </c>
      <c r="AC57" s="164">
        <f t="shared" si="184"/>
        <v>0.1445688</v>
      </c>
      <c r="AD57" s="164">
        <f t="shared" si="184"/>
        <v>0.1445688</v>
      </c>
      <c r="AE57" s="164">
        <f t="shared" si="184"/>
        <v>0.1445688</v>
      </c>
      <c r="AF57" s="164">
        <f t="shared" si="184"/>
        <v>0.1445688</v>
      </c>
      <c r="AG57" s="164">
        <f t="shared" si="184"/>
        <v>0.1445688</v>
      </c>
      <c r="AH57" s="164">
        <f t="shared" si="184"/>
        <v>0.1445688</v>
      </c>
      <c r="AI57" s="164">
        <f t="shared" si="184"/>
        <v>0.1445688</v>
      </c>
      <c r="AJ57" s="164">
        <f t="shared" si="184"/>
        <v>0.1445688</v>
      </c>
      <c r="AK57" s="164">
        <f t="shared" si="184"/>
        <v>0.1445688</v>
      </c>
      <c r="AL57" s="164">
        <f t="shared" si="7"/>
        <v>1.7348256</v>
      </c>
      <c r="AM57" s="164">
        <f t="shared" si="8"/>
        <v>0</v>
      </c>
      <c r="AN57" s="165">
        <f t="shared" si="9"/>
        <v>6.5912664000000003</v>
      </c>
      <c r="AO57" s="31"/>
      <c r="AP57" s="56">
        <f t="shared" si="10"/>
        <v>0</v>
      </c>
      <c r="AQ57" s="551">
        <f t="shared" si="11"/>
        <v>0</v>
      </c>
      <c r="AR57" s="647">
        <f t="shared" si="12"/>
        <v>0</v>
      </c>
      <c r="AS57" s="647">
        <f t="shared" si="13"/>
        <v>0</v>
      </c>
      <c r="AT57" s="647">
        <f t="shared" si="14"/>
        <v>0</v>
      </c>
      <c r="AU57" s="647">
        <f t="shared" si="15"/>
        <v>0</v>
      </c>
      <c r="AV57" s="647">
        <f t="shared" si="16"/>
        <v>0</v>
      </c>
      <c r="AW57" s="647">
        <f t="shared" si="17"/>
        <v>0</v>
      </c>
      <c r="AX57" s="544">
        <f t="shared" si="18"/>
        <v>0</v>
      </c>
      <c r="AY57" s="657">
        <f t="shared" si="19"/>
        <v>0</v>
      </c>
      <c r="AZ57" s="657">
        <f t="shared" si="20"/>
        <v>0</v>
      </c>
      <c r="BA57" s="657">
        <f t="shared" si="21"/>
        <v>0</v>
      </c>
      <c r="BB57" s="657">
        <f t="shared" si="22"/>
        <v>0</v>
      </c>
      <c r="BC57" s="657">
        <f t="shared" si="23"/>
        <v>0</v>
      </c>
      <c r="BD57" s="657">
        <f t="shared" si="24"/>
        <v>0</v>
      </c>
      <c r="BE57" s="657">
        <f t="shared" si="25"/>
        <v>0</v>
      </c>
      <c r="BF57" s="657">
        <f t="shared" si="26"/>
        <v>0</v>
      </c>
      <c r="BG57" s="657">
        <f t="shared" si="27"/>
        <v>0</v>
      </c>
      <c r="BH57" s="657">
        <f t="shared" si="28"/>
        <v>0</v>
      </c>
      <c r="BI57" s="657">
        <f t="shared" si="29"/>
        <v>0</v>
      </c>
      <c r="BJ57" s="657">
        <f t="shared" si="30"/>
        <v>0</v>
      </c>
      <c r="BK57" s="544">
        <f t="shared" si="31"/>
        <v>0</v>
      </c>
      <c r="BL57" s="166">
        <f t="shared" si="32"/>
        <v>0</v>
      </c>
      <c r="BM57" s="166">
        <f t="shared" si="33"/>
        <v>0</v>
      </c>
      <c r="BN57" s="166">
        <f t="shared" si="34"/>
        <v>0</v>
      </c>
      <c r="BO57" s="166">
        <f t="shared" si="35"/>
        <v>0</v>
      </c>
      <c r="BP57" s="166">
        <f t="shared" si="36"/>
        <v>0</v>
      </c>
      <c r="BQ57" s="166">
        <f t="shared" si="37"/>
        <v>0</v>
      </c>
      <c r="BR57" s="166">
        <f t="shared" si="38"/>
        <v>0</v>
      </c>
      <c r="BS57" s="166">
        <f t="shared" si="39"/>
        <v>0</v>
      </c>
      <c r="BT57" s="166">
        <f t="shared" si="40"/>
        <v>0</v>
      </c>
      <c r="BU57" s="166">
        <f t="shared" si="41"/>
        <v>0</v>
      </c>
      <c r="BV57" s="166">
        <f t="shared" si="42"/>
        <v>0</v>
      </c>
      <c r="BW57" s="166">
        <f t="shared" si="43"/>
        <v>0</v>
      </c>
      <c r="BX57" s="544">
        <f t="shared" si="44"/>
        <v>0</v>
      </c>
      <c r="BY57" s="544">
        <f t="shared" si="45"/>
        <v>0</v>
      </c>
      <c r="BZ57" s="558">
        <f t="shared" si="52"/>
        <v>0</v>
      </c>
      <c r="CH57" s="1459">
        <v>3.7391560000000004</v>
      </c>
      <c r="CI57" s="1460">
        <v>1.5527759999999999</v>
      </c>
      <c r="CJ57" s="1460">
        <v>2.802136</v>
      </c>
      <c r="CK57" s="1460">
        <v>2.8913760000000002</v>
      </c>
      <c r="CL57" s="1460">
        <v>0</v>
      </c>
      <c r="CM57" s="1461">
        <v>10.985444000000001</v>
      </c>
    </row>
    <row r="58" spans="1:91" ht="29.25" customHeight="1">
      <c r="A58" s="48" t="s">
        <v>683</v>
      </c>
      <c r="B58" s="1694"/>
      <c r="C58" s="25" t="s">
        <v>57</v>
      </c>
      <c r="D58" s="152">
        <f t="shared" si="0"/>
        <v>1.0448112499999997</v>
      </c>
      <c r="E58" s="153">
        <f t="shared" si="1"/>
        <v>2.5605089999999997</v>
      </c>
      <c r="F58" s="533">
        <f t="shared" si="46"/>
        <v>0.17721899999999999</v>
      </c>
      <c r="G58" s="533">
        <f t="shared" ref="G58:K58" si="185">+F58</f>
        <v>0.17721899999999999</v>
      </c>
      <c r="H58" s="533">
        <f t="shared" si="185"/>
        <v>0.17721899999999999</v>
      </c>
      <c r="I58" s="533">
        <f t="shared" si="185"/>
        <v>0.17721899999999999</v>
      </c>
      <c r="J58" s="533">
        <f t="shared" si="185"/>
        <v>0.17721899999999999</v>
      </c>
      <c r="K58" s="533">
        <f t="shared" si="185"/>
        <v>0.17721899999999999</v>
      </c>
      <c r="L58" s="154">
        <f t="shared" si="3"/>
        <v>1.0633139999999999</v>
      </c>
      <c r="M58" s="154">
        <f t="shared" si="48"/>
        <v>0.15990449999999998</v>
      </c>
      <c r="N58" s="154">
        <f t="shared" ref="N58:X58" si="186">+M58</f>
        <v>0.15990449999999998</v>
      </c>
      <c r="O58" s="154">
        <f t="shared" si="186"/>
        <v>0.15990449999999998</v>
      </c>
      <c r="P58" s="154">
        <f t="shared" si="186"/>
        <v>0.15990449999999998</v>
      </c>
      <c r="Q58" s="154">
        <f t="shared" si="186"/>
        <v>0.15990449999999998</v>
      </c>
      <c r="R58" s="154">
        <f t="shared" si="186"/>
        <v>0.15990449999999998</v>
      </c>
      <c r="S58" s="154">
        <f t="shared" si="186"/>
        <v>0.15990449999999998</v>
      </c>
      <c r="T58" s="154">
        <f t="shared" si="186"/>
        <v>0.15990449999999998</v>
      </c>
      <c r="U58" s="154">
        <f t="shared" si="186"/>
        <v>0.15990449999999998</v>
      </c>
      <c r="V58" s="154">
        <f t="shared" si="186"/>
        <v>0.15990449999999998</v>
      </c>
      <c r="W58" s="154">
        <f t="shared" si="186"/>
        <v>0.15990449999999998</v>
      </c>
      <c r="X58" s="154">
        <f t="shared" si="186"/>
        <v>0.15990449999999998</v>
      </c>
      <c r="Y58" s="154">
        <f t="shared" si="5"/>
        <v>1.9188539999999996</v>
      </c>
      <c r="Z58" s="154">
        <f t="shared" si="50"/>
        <v>0.16499699999999998</v>
      </c>
      <c r="AA58" s="154">
        <f t="shared" ref="AA58:AK58" si="187">+Z58</f>
        <v>0.16499699999999998</v>
      </c>
      <c r="AB58" s="154">
        <f t="shared" si="187"/>
        <v>0.16499699999999998</v>
      </c>
      <c r="AC58" s="154">
        <f t="shared" si="187"/>
        <v>0.16499699999999998</v>
      </c>
      <c r="AD58" s="154">
        <f t="shared" si="187"/>
        <v>0.16499699999999998</v>
      </c>
      <c r="AE58" s="154">
        <f t="shared" si="187"/>
        <v>0.16499699999999998</v>
      </c>
      <c r="AF58" s="154">
        <f t="shared" si="187"/>
        <v>0.16499699999999998</v>
      </c>
      <c r="AG58" s="154">
        <f t="shared" si="187"/>
        <v>0.16499699999999998</v>
      </c>
      <c r="AH58" s="154">
        <f t="shared" si="187"/>
        <v>0.16499699999999998</v>
      </c>
      <c r="AI58" s="154">
        <f t="shared" si="187"/>
        <v>0.16499699999999998</v>
      </c>
      <c r="AJ58" s="154">
        <f t="shared" si="187"/>
        <v>0.16499699999999998</v>
      </c>
      <c r="AK58" s="154">
        <f t="shared" si="187"/>
        <v>0.16499699999999998</v>
      </c>
      <c r="AL58" s="154">
        <f t="shared" si="7"/>
        <v>1.9799639999999998</v>
      </c>
      <c r="AM58" s="154">
        <f t="shared" si="8"/>
        <v>0</v>
      </c>
      <c r="AN58" s="155">
        <f t="shared" si="9"/>
        <v>7.5226409999999984</v>
      </c>
      <c r="AO58" s="29"/>
      <c r="AP58" s="57">
        <f t="shared" si="10"/>
        <v>0</v>
      </c>
      <c r="AQ58" s="552">
        <f t="shared" si="11"/>
        <v>0</v>
      </c>
      <c r="AR58" s="648">
        <f t="shared" si="12"/>
        <v>0</v>
      </c>
      <c r="AS58" s="648">
        <f t="shared" si="13"/>
        <v>0</v>
      </c>
      <c r="AT58" s="648">
        <f t="shared" si="14"/>
        <v>0</v>
      </c>
      <c r="AU58" s="648">
        <f t="shared" si="15"/>
        <v>0</v>
      </c>
      <c r="AV58" s="648">
        <f t="shared" si="16"/>
        <v>0</v>
      </c>
      <c r="AW58" s="648">
        <f t="shared" si="17"/>
        <v>0</v>
      </c>
      <c r="AX58" s="545">
        <f t="shared" si="18"/>
        <v>0</v>
      </c>
      <c r="AY58" s="658">
        <f t="shared" si="19"/>
        <v>0</v>
      </c>
      <c r="AZ58" s="658">
        <f t="shared" si="20"/>
        <v>0</v>
      </c>
      <c r="BA58" s="658">
        <f t="shared" si="21"/>
        <v>0</v>
      </c>
      <c r="BB58" s="658">
        <f t="shared" si="22"/>
        <v>0</v>
      </c>
      <c r="BC58" s="658">
        <f t="shared" si="23"/>
        <v>0</v>
      </c>
      <c r="BD58" s="658">
        <f t="shared" si="24"/>
        <v>0</v>
      </c>
      <c r="BE58" s="658">
        <f t="shared" si="25"/>
        <v>0</v>
      </c>
      <c r="BF58" s="658">
        <f t="shared" si="26"/>
        <v>0</v>
      </c>
      <c r="BG58" s="658">
        <f t="shared" si="27"/>
        <v>0</v>
      </c>
      <c r="BH58" s="658">
        <f t="shared" si="28"/>
        <v>0</v>
      </c>
      <c r="BI58" s="658">
        <f t="shared" si="29"/>
        <v>0</v>
      </c>
      <c r="BJ58" s="658">
        <f t="shared" si="30"/>
        <v>0</v>
      </c>
      <c r="BK58" s="545">
        <f t="shared" si="31"/>
        <v>0</v>
      </c>
      <c r="BL58" s="156">
        <f t="shared" si="32"/>
        <v>0</v>
      </c>
      <c r="BM58" s="156">
        <f t="shared" si="33"/>
        <v>0</v>
      </c>
      <c r="BN58" s="156">
        <f t="shared" si="34"/>
        <v>0</v>
      </c>
      <c r="BO58" s="156">
        <f t="shared" si="35"/>
        <v>0</v>
      </c>
      <c r="BP58" s="156">
        <f t="shared" si="36"/>
        <v>0</v>
      </c>
      <c r="BQ58" s="156">
        <f t="shared" si="37"/>
        <v>0</v>
      </c>
      <c r="BR58" s="156">
        <f t="shared" si="38"/>
        <v>0</v>
      </c>
      <c r="BS58" s="156">
        <f t="shared" si="39"/>
        <v>0</v>
      </c>
      <c r="BT58" s="156">
        <f t="shared" si="40"/>
        <v>0</v>
      </c>
      <c r="BU58" s="156">
        <f t="shared" si="41"/>
        <v>0</v>
      </c>
      <c r="BV58" s="156">
        <f t="shared" si="42"/>
        <v>0</v>
      </c>
      <c r="BW58" s="156">
        <f t="shared" si="43"/>
        <v>0</v>
      </c>
      <c r="BX58" s="545">
        <f t="shared" si="44"/>
        <v>0</v>
      </c>
      <c r="BY58" s="545">
        <f t="shared" si="45"/>
        <v>0</v>
      </c>
      <c r="BZ58" s="559">
        <f t="shared" si="52"/>
        <v>0</v>
      </c>
      <c r="CH58" s="1462">
        <v>4.2675149999999995</v>
      </c>
      <c r="CI58" s="1463">
        <v>1.7721899999999999</v>
      </c>
      <c r="CJ58" s="1463">
        <v>3.1980899999999997</v>
      </c>
      <c r="CK58" s="1463">
        <v>3.2999399999999999</v>
      </c>
      <c r="CL58" s="1463">
        <v>0</v>
      </c>
      <c r="CM58" s="1464">
        <v>12.537734999999998</v>
      </c>
    </row>
    <row r="59" spans="1:91" s="5" customFormat="1" ht="29.25" customHeight="1">
      <c r="A59" s="46" t="s">
        <v>683</v>
      </c>
      <c r="B59" s="1695"/>
      <c r="C59" s="26" t="s">
        <v>58</v>
      </c>
      <c r="D59" s="157">
        <f t="shared" si="0"/>
        <v>1.19407</v>
      </c>
      <c r="E59" s="158">
        <f t="shared" si="1"/>
        <v>2.9262959999999998</v>
      </c>
      <c r="F59" s="531">
        <f t="shared" si="46"/>
        <v>0.20253600000000002</v>
      </c>
      <c r="G59" s="531">
        <f t="shared" ref="G59:K59" si="188">+F59</f>
        <v>0.20253600000000002</v>
      </c>
      <c r="H59" s="531">
        <f t="shared" si="188"/>
        <v>0.20253600000000002</v>
      </c>
      <c r="I59" s="531">
        <f t="shared" si="188"/>
        <v>0.20253600000000002</v>
      </c>
      <c r="J59" s="531">
        <f t="shared" si="188"/>
        <v>0.20253600000000002</v>
      </c>
      <c r="K59" s="531">
        <f t="shared" si="188"/>
        <v>0.20253600000000002</v>
      </c>
      <c r="L59" s="159">
        <f t="shared" si="3"/>
        <v>1.2152160000000001</v>
      </c>
      <c r="M59" s="159">
        <f t="shared" si="48"/>
        <v>0.18274799999999999</v>
      </c>
      <c r="N59" s="159">
        <f t="shared" ref="N59:X59" si="189">+M59</f>
        <v>0.18274799999999999</v>
      </c>
      <c r="O59" s="159">
        <f t="shared" si="189"/>
        <v>0.18274799999999999</v>
      </c>
      <c r="P59" s="159">
        <f t="shared" si="189"/>
        <v>0.18274799999999999</v>
      </c>
      <c r="Q59" s="159">
        <f t="shared" si="189"/>
        <v>0.18274799999999999</v>
      </c>
      <c r="R59" s="159">
        <f t="shared" si="189"/>
        <v>0.18274799999999999</v>
      </c>
      <c r="S59" s="159">
        <f t="shared" si="189"/>
        <v>0.18274799999999999</v>
      </c>
      <c r="T59" s="159">
        <f t="shared" si="189"/>
        <v>0.18274799999999999</v>
      </c>
      <c r="U59" s="159">
        <f t="shared" si="189"/>
        <v>0.18274799999999999</v>
      </c>
      <c r="V59" s="159">
        <f t="shared" si="189"/>
        <v>0.18274799999999999</v>
      </c>
      <c r="W59" s="159">
        <f t="shared" si="189"/>
        <v>0.18274799999999999</v>
      </c>
      <c r="X59" s="159">
        <f t="shared" si="189"/>
        <v>0.18274799999999999</v>
      </c>
      <c r="Y59" s="159">
        <f t="shared" si="5"/>
        <v>2.1929759999999998</v>
      </c>
      <c r="Z59" s="159">
        <f t="shared" si="50"/>
        <v>0.18856799999999996</v>
      </c>
      <c r="AA59" s="159">
        <f t="shared" ref="AA59:AK59" si="190">+Z59</f>
        <v>0.18856799999999996</v>
      </c>
      <c r="AB59" s="159">
        <f t="shared" si="190"/>
        <v>0.18856799999999996</v>
      </c>
      <c r="AC59" s="159">
        <f t="shared" si="190"/>
        <v>0.18856799999999996</v>
      </c>
      <c r="AD59" s="159">
        <f t="shared" si="190"/>
        <v>0.18856799999999996</v>
      </c>
      <c r="AE59" s="159">
        <f t="shared" si="190"/>
        <v>0.18856799999999996</v>
      </c>
      <c r="AF59" s="159">
        <f t="shared" si="190"/>
        <v>0.18856799999999996</v>
      </c>
      <c r="AG59" s="159">
        <f t="shared" si="190"/>
        <v>0.18856799999999996</v>
      </c>
      <c r="AH59" s="159">
        <f t="shared" si="190"/>
        <v>0.18856799999999996</v>
      </c>
      <c r="AI59" s="159">
        <f t="shared" si="190"/>
        <v>0.18856799999999996</v>
      </c>
      <c r="AJ59" s="159">
        <f t="shared" si="190"/>
        <v>0.18856799999999996</v>
      </c>
      <c r="AK59" s="159">
        <f t="shared" si="190"/>
        <v>0.18856799999999996</v>
      </c>
      <c r="AL59" s="159">
        <f t="shared" si="7"/>
        <v>2.2628159999999995</v>
      </c>
      <c r="AM59" s="159">
        <f t="shared" si="8"/>
        <v>0</v>
      </c>
      <c r="AN59" s="160">
        <f t="shared" si="9"/>
        <v>8.5973039999999994</v>
      </c>
      <c r="AO59" s="30"/>
      <c r="AP59" s="55">
        <f t="shared" si="10"/>
        <v>0</v>
      </c>
      <c r="AQ59" s="550">
        <f t="shared" si="11"/>
        <v>0</v>
      </c>
      <c r="AR59" s="646">
        <f t="shared" si="12"/>
        <v>0</v>
      </c>
      <c r="AS59" s="646">
        <f t="shared" si="13"/>
        <v>0</v>
      </c>
      <c r="AT59" s="646">
        <f t="shared" si="14"/>
        <v>0</v>
      </c>
      <c r="AU59" s="646">
        <f t="shared" si="15"/>
        <v>0</v>
      </c>
      <c r="AV59" s="646">
        <f t="shared" si="16"/>
        <v>0</v>
      </c>
      <c r="AW59" s="646">
        <f t="shared" si="17"/>
        <v>0</v>
      </c>
      <c r="AX59" s="543">
        <f t="shared" si="18"/>
        <v>0</v>
      </c>
      <c r="AY59" s="656">
        <f t="shared" si="19"/>
        <v>0</v>
      </c>
      <c r="AZ59" s="656">
        <f t="shared" si="20"/>
        <v>0</v>
      </c>
      <c r="BA59" s="656">
        <f t="shared" si="21"/>
        <v>0</v>
      </c>
      <c r="BB59" s="656">
        <f t="shared" si="22"/>
        <v>0</v>
      </c>
      <c r="BC59" s="656">
        <f t="shared" si="23"/>
        <v>0</v>
      </c>
      <c r="BD59" s="656">
        <f t="shared" si="24"/>
        <v>0</v>
      </c>
      <c r="BE59" s="656">
        <f t="shared" si="25"/>
        <v>0</v>
      </c>
      <c r="BF59" s="656">
        <f t="shared" si="26"/>
        <v>0</v>
      </c>
      <c r="BG59" s="656">
        <f t="shared" si="27"/>
        <v>0</v>
      </c>
      <c r="BH59" s="656">
        <f t="shared" si="28"/>
        <v>0</v>
      </c>
      <c r="BI59" s="656">
        <f t="shared" si="29"/>
        <v>0</v>
      </c>
      <c r="BJ59" s="656">
        <f t="shared" si="30"/>
        <v>0</v>
      </c>
      <c r="BK59" s="543">
        <f t="shared" si="31"/>
        <v>0</v>
      </c>
      <c r="BL59" s="161">
        <f t="shared" si="32"/>
        <v>0</v>
      </c>
      <c r="BM59" s="161">
        <f t="shared" si="33"/>
        <v>0</v>
      </c>
      <c r="BN59" s="161">
        <f t="shared" si="34"/>
        <v>0</v>
      </c>
      <c r="BO59" s="161">
        <f t="shared" si="35"/>
        <v>0</v>
      </c>
      <c r="BP59" s="161">
        <f t="shared" si="36"/>
        <v>0</v>
      </c>
      <c r="BQ59" s="161">
        <f t="shared" si="37"/>
        <v>0</v>
      </c>
      <c r="BR59" s="161">
        <f t="shared" si="38"/>
        <v>0</v>
      </c>
      <c r="BS59" s="161">
        <f t="shared" si="39"/>
        <v>0</v>
      </c>
      <c r="BT59" s="161">
        <f t="shared" si="40"/>
        <v>0</v>
      </c>
      <c r="BU59" s="161">
        <f t="shared" si="41"/>
        <v>0</v>
      </c>
      <c r="BV59" s="161">
        <f t="shared" si="42"/>
        <v>0</v>
      </c>
      <c r="BW59" s="161">
        <f t="shared" si="43"/>
        <v>0</v>
      </c>
      <c r="BX59" s="543">
        <f t="shared" si="44"/>
        <v>0</v>
      </c>
      <c r="BY59" s="543">
        <f t="shared" si="45"/>
        <v>0</v>
      </c>
      <c r="BZ59" s="557">
        <f t="shared" si="52"/>
        <v>0</v>
      </c>
      <c r="CA59" s="1250"/>
      <c r="CB59" s="1250"/>
      <c r="CC59" s="1250"/>
      <c r="CD59" s="1250"/>
      <c r="CE59" s="1250"/>
      <c r="CF59" s="1250"/>
      <c r="CG59" s="1250"/>
      <c r="CH59" s="1456">
        <v>4.8771599999999999</v>
      </c>
      <c r="CI59" s="1457">
        <v>2.02536</v>
      </c>
      <c r="CJ59" s="1457">
        <v>3.6549599999999995</v>
      </c>
      <c r="CK59" s="1457">
        <v>3.7713599999999996</v>
      </c>
      <c r="CL59" s="1457">
        <v>0</v>
      </c>
      <c r="CM59" s="1458">
        <v>14.32884</v>
      </c>
    </row>
    <row r="60" spans="1:91" ht="29.25" customHeight="1">
      <c r="A60" s="49" t="s">
        <v>684</v>
      </c>
      <c r="B60" s="1699" t="s">
        <v>426</v>
      </c>
      <c r="C60" s="24" t="s">
        <v>494</v>
      </c>
      <c r="D60" s="162">
        <f t="shared" si="0"/>
        <v>0.29851749999999999</v>
      </c>
      <c r="E60" s="163">
        <f t="shared" si="1"/>
        <v>0.73157399999999995</v>
      </c>
      <c r="F60" s="532">
        <f t="shared" si="46"/>
        <v>5.0634000000000005E-2</v>
      </c>
      <c r="G60" s="532">
        <f t="shared" ref="G60:K60" si="191">+F60</f>
        <v>5.0634000000000005E-2</v>
      </c>
      <c r="H60" s="532">
        <f t="shared" si="191"/>
        <v>5.0634000000000005E-2</v>
      </c>
      <c r="I60" s="532">
        <f t="shared" si="191"/>
        <v>5.0634000000000005E-2</v>
      </c>
      <c r="J60" s="532">
        <f t="shared" si="191"/>
        <v>5.0634000000000005E-2</v>
      </c>
      <c r="K60" s="532">
        <f t="shared" si="191"/>
        <v>5.0634000000000005E-2</v>
      </c>
      <c r="L60" s="164">
        <f t="shared" si="3"/>
        <v>0.30380400000000002</v>
      </c>
      <c r="M60" s="164">
        <f t="shared" si="48"/>
        <v>4.5686999999999998E-2</v>
      </c>
      <c r="N60" s="164">
        <f t="shared" ref="N60:X60" si="192">+M60</f>
        <v>4.5686999999999998E-2</v>
      </c>
      <c r="O60" s="164">
        <f t="shared" si="192"/>
        <v>4.5686999999999998E-2</v>
      </c>
      <c r="P60" s="164">
        <f t="shared" si="192"/>
        <v>4.5686999999999998E-2</v>
      </c>
      <c r="Q60" s="164">
        <f t="shared" si="192"/>
        <v>4.5686999999999998E-2</v>
      </c>
      <c r="R60" s="164">
        <f t="shared" si="192"/>
        <v>4.5686999999999998E-2</v>
      </c>
      <c r="S60" s="164">
        <f t="shared" si="192"/>
        <v>4.5686999999999998E-2</v>
      </c>
      <c r="T60" s="164">
        <f t="shared" si="192"/>
        <v>4.5686999999999998E-2</v>
      </c>
      <c r="U60" s="164">
        <f t="shared" si="192"/>
        <v>4.5686999999999998E-2</v>
      </c>
      <c r="V60" s="164">
        <f t="shared" si="192"/>
        <v>4.5686999999999998E-2</v>
      </c>
      <c r="W60" s="164">
        <f t="shared" si="192"/>
        <v>4.5686999999999998E-2</v>
      </c>
      <c r="X60" s="164">
        <f t="shared" si="192"/>
        <v>4.5686999999999998E-2</v>
      </c>
      <c r="Y60" s="164">
        <f t="shared" si="5"/>
        <v>0.54824399999999995</v>
      </c>
      <c r="Z60" s="164">
        <f t="shared" si="50"/>
        <v>4.7141999999999989E-2</v>
      </c>
      <c r="AA60" s="164">
        <f t="shared" ref="AA60:AK60" si="193">+Z60</f>
        <v>4.7141999999999989E-2</v>
      </c>
      <c r="AB60" s="164">
        <f t="shared" si="193"/>
        <v>4.7141999999999989E-2</v>
      </c>
      <c r="AC60" s="164">
        <f t="shared" si="193"/>
        <v>4.7141999999999989E-2</v>
      </c>
      <c r="AD60" s="164">
        <f t="shared" si="193"/>
        <v>4.7141999999999989E-2</v>
      </c>
      <c r="AE60" s="164">
        <f t="shared" si="193"/>
        <v>4.7141999999999989E-2</v>
      </c>
      <c r="AF60" s="164">
        <f t="shared" si="193"/>
        <v>4.7141999999999989E-2</v>
      </c>
      <c r="AG60" s="164">
        <f t="shared" si="193"/>
        <v>4.7141999999999989E-2</v>
      </c>
      <c r="AH60" s="164">
        <f t="shared" si="193"/>
        <v>4.7141999999999989E-2</v>
      </c>
      <c r="AI60" s="164">
        <f t="shared" si="193"/>
        <v>4.7141999999999989E-2</v>
      </c>
      <c r="AJ60" s="164">
        <f t="shared" si="193"/>
        <v>4.7141999999999989E-2</v>
      </c>
      <c r="AK60" s="164">
        <f t="shared" si="193"/>
        <v>4.7141999999999989E-2</v>
      </c>
      <c r="AL60" s="164">
        <f t="shared" si="7"/>
        <v>0.56570399999999987</v>
      </c>
      <c r="AM60" s="164">
        <f t="shared" si="8"/>
        <v>0</v>
      </c>
      <c r="AN60" s="165">
        <f t="shared" si="9"/>
        <v>2.1493259999999998</v>
      </c>
      <c r="AO60" s="31"/>
      <c r="AP60" s="56">
        <f t="shared" si="10"/>
        <v>0</v>
      </c>
      <c r="AQ60" s="551">
        <f t="shared" si="11"/>
        <v>0</v>
      </c>
      <c r="AR60" s="647">
        <f t="shared" si="12"/>
        <v>0</v>
      </c>
      <c r="AS60" s="647">
        <f t="shared" si="13"/>
        <v>0</v>
      </c>
      <c r="AT60" s="647">
        <f t="shared" si="14"/>
        <v>0</v>
      </c>
      <c r="AU60" s="647">
        <f t="shared" si="15"/>
        <v>0</v>
      </c>
      <c r="AV60" s="647">
        <f t="shared" si="16"/>
        <v>0</v>
      </c>
      <c r="AW60" s="647">
        <f t="shared" si="17"/>
        <v>0</v>
      </c>
      <c r="AX60" s="544">
        <f t="shared" si="18"/>
        <v>0</v>
      </c>
      <c r="AY60" s="657">
        <f t="shared" si="19"/>
        <v>0</v>
      </c>
      <c r="AZ60" s="657">
        <f t="shared" si="20"/>
        <v>0</v>
      </c>
      <c r="BA60" s="657">
        <f t="shared" si="21"/>
        <v>0</v>
      </c>
      <c r="BB60" s="657">
        <f t="shared" si="22"/>
        <v>0</v>
      </c>
      <c r="BC60" s="657">
        <f t="shared" si="23"/>
        <v>0</v>
      </c>
      <c r="BD60" s="657">
        <f t="shared" si="24"/>
        <v>0</v>
      </c>
      <c r="BE60" s="657">
        <f t="shared" si="25"/>
        <v>0</v>
      </c>
      <c r="BF60" s="657">
        <f t="shared" si="26"/>
        <v>0</v>
      </c>
      <c r="BG60" s="657">
        <f t="shared" si="27"/>
        <v>0</v>
      </c>
      <c r="BH60" s="657">
        <f t="shared" si="28"/>
        <v>0</v>
      </c>
      <c r="BI60" s="657">
        <f t="shared" si="29"/>
        <v>0</v>
      </c>
      <c r="BJ60" s="657">
        <f t="shared" si="30"/>
        <v>0</v>
      </c>
      <c r="BK60" s="544">
        <f t="shared" si="31"/>
        <v>0</v>
      </c>
      <c r="BL60" s="166">
        <f t="shared" si="32"/>
        <v>0</v>
      </c>
      <c r="BM60" s="166">
        <f t="shared" si="33"/>
        <v>0</v>
      </c>
      <c r="BN60" s="166">
        <f t="shared" si="34"/>
        <v>0</v>
      </c>
      <c r="BO60" s="166">
        <f t="shared" si="35"/>
        <v>0</v>
      </c>
      <c r="BP60" s="166">
        <f t="shared" si="36"/>
        <v>0</v>
      </c>
      <c r="BQ60" s="166">
        <f t="shared" si="37"/>
        <v>0</v>
      </c>
      <c r="BR60" s="166">
        <f t="shared" si="38"/>
        <v>0</v>
      </c>
      <c r="BS60" s="166">
        <f t="shared" si="39"/>
        <v>0</v>
      </c>
      <c r="BT60" s="166">
        <f t="shared" si="40"/>
        <v>0</v>
      </c>
      <c r="BU60" s="166">
        <f t="shared" si="41"/>
        <v>0</v>
      </c>
      <c r="BV60" s="166">
        <f t="shared" si="42"/>
        <v>0</v>
      </c>
      <c r="BW60" s="166">
        <f t="shared" si="43"/>
        <v>0</v>
      </c>
      <c r="BX60" s="544">
        <f t="shared" si="44"/>
        <v>0</v>
      </c>
      <c r="BY60" s="544">
        <f t="shared" si="45"/>
        <v>0</v>
      </c>
      <c r="BZ60" s="558">
        <f t="shared" si="52"/>
        <v>0</v>
      </c>
      <c r="CH60" s="1459">
        <v>1.21929</v>
      </c>
      <c r="CI60" s="1460">
        <v>0.50634000000000001</v>
      </c>
      <c r="CJ60" s="1460">
        <v>0.91373999999999989</v>
      </c>
      <c r="CK60" s="1460">
        <v>0.9428399999999999</v>
      </c>
      <c r="CL60" s="1460">
        <v>0</v>
      </c>
      <c r="CM60" s="1461">
        <v>3.5822099999999999</v>
      </c>
    </row>
    <row r="61" spans="1:91" ht="29.25" customHeight="1">
      <c r="A61" s="50" t="s">
        <v>684</v>
      </c>
      <c r="B61" s="1700"/>
      <c r="C61" s="25" t="s">
        <v>495</v>
      </c>
      <c r="D61" s="152">
        <f t="shared" si="0"/>
        <v>0.54728208333333328</v>
      </c>
      <c r="E61" s="153">
        <f t="shared" si="1"/>
        <v>1.3412189999999999</v>
      </c>
      <c r="F61" s="533">
        <f t="shared" si="46"/>
        <v>9.2828999999999995E-2</v>
      </c>
      <c r="G61" s="533">
        <f t="shared" ref="G61:K61" si="194">+F61</f>
        <v>9.2828999999999995E-2</v>
      </c>
      <c r="H61" s="533">
        <f t="shared" si="194"/>
        <v>9.2828999999999995E-2</v>
      </c>
      <c r="I61" s="533">
        <f t="shared" si="194"/>
        <v>9.2828999999999995E-2</v>
      </c>
      <c r="J61" s="533">
        <f t="shared" si="194"/>
        <v>9.2828999999999995E-2</v>
      </c>
      <c r="K61" s="533">
        <f t="shared" si="194"/>
        <v>9.2828999999999995E-2</v>
      </c>
      <c r="L61" s="154">
        <f t="shared" si="3"/>
        <v>0.55697399999999997</v>
      </c>
      <c r="M61" s="154">
        <f t="shared" si="48"/>
        <v>8.3759499999999987E-2</v>
      </c>
      <c r="N61" s="154">
        <f t="shared" ref="N61:X61" si="195">+M61</f>
        <v>8.3759499999999987E-2</v>
      </c>
      <c r="O61" s="154">
        <f t="shared" si="195"/>
        <v>8.3759499999999987E-2</v>
      </c>
      <c r="P61" s="154">
        <f t="shared" si="195"/>
        <v>8.3759499999999987E-2</v>
      </c>
      <c r="Q61" s="154">
        <f t="shared" si="195"/>
        <v>8.3759499999999987E-2</v>
      </c>
      <c r="R61" s="154">
        <f t="shared" si="195"/>
        <v>8.3759499999999987E-2</v>
      </c>
      <c r="S61" s="154">
        <f t="shared" si="195"/>
        <v>8.3759499999999987E-2</v>
      </c>
      <c r="T61" s="154">
        <f t="shared" si="195"/>
        <v>8.3759499999999987E-2</v>
      </c>
      <c r="U61" s="154">
        <f t="shared" si="195"/>
        <v>8.3759499999999987E-2</v>
      </c>
      <c r="V61" s="154">
        <f t="shared" si="195"/>
        <v>8.3759499999999987E-2</v>
      </c>
      <c r="W61" s="154">
        <f t="shared" si="195"/>
        <v>8.3759499999999987E-2</v>
      </c>
      <c r="X61" s="154">
        <f t="shared" si="195"/>
        <v>8.3759499999999987E-2</v>
      </c>
      <c r="Y61" s="154">
        <f t="shared" si="5"/>
        <v>1.0051139999999998</v>
      </c>
      <c r="Z61" s="154">
        <f t="shared" si="50"/>
        <v>8.6427000000000018E-2</v>
      </c>
      <c r="AA61" s="154">
        <f t="shared" ref="AA61:AK61" si="196">+Z61</f>
        <v>8.6427000000000018E-2</v>
      </c>
      <c r="AB61" s="154">
        <f t="shared" si="196"/>
        <v>8.6427000000000018E-2</v>
      </c>
      <c r="AC61" s="154">
        <f t="shared" si="196"/>
        <v>8.6427000000000018E-2</v>
      </c>
      <c r="AD61" s="154">
        <f t="shared" si="196"/>
        <v>8.6427000000000018E-2</v>
      </c>
      <c r="AE61" s="154">
        <f t="shared" si="196"/>
        <v>8.6427000000000018E-2</v>
      </c>
      <c r="AF61" s="154">
        <f t="shared" si="196"/>
        <v>8.6427000000000018E-2</v>
      </c>
      <c r="AG61" s="154">
        <f t="shared" si="196"/>
        <v>8.6427000000000018E-2</v>
      </c>
      <c r="AH61" s="154">
        <f t="shared" si="196"/>
        <v>8.6427000000000018E-2</v>
      </c>
      <c r="AI61" s="154">
        <f t="shared" si="196"/>
        <v>8.6427000000000018E-2</v>
      </c>
      <c r="AJ61" s="154">
        <f t="shared" si="196"/>
        <v>8.6427000000000018E-2</v>
      </c>
      <c r="AK61" s="154">
        <f t="shared" si="196"/>
        <v>8.6427000000000018E-2</v>
      </c>
      <c r="AL61" s="154">
        <f t="shared" si="7"/>
        <v>1.0371240000000002</v>
      </c>
      <c r="AM61" s="154">
        <f t="shared" si="8"/>
        <v>0</v>
      </c>
      <c r="AN61" s="155">
        <f t="shared" si="9"/>
        <v>3.9404309999999998</v>
      </c>
      <c r="AO61" s="29"/>
      <c r="AP61" s="57">
        <f t="shared" si="10"/>
        <v>0</v>
      </c>
      <c r="AQ61" s="552">
        <f t="shared" si="11"/>
        <v>0</v>
      </c>
      <c r="AR61" s="648">
        <f t="shared" si="12"/>
        <v>0</v>
      </c>
      <c r="AS61" s="648">
        <f t="shared" si="13"/>
        <v>0</v>
      </c>
      <c r="AT61" s="648">
        <f t="shared" si="14"/>
        <v>0</v>
      </c>
      <c r="AU61" s="648">
        <f t="shared" si="15"/>
        <v>0</v>
      </c>
      <c r="AV61" s="648">
        <f t="shared" si="16"/>
        <v>0</v>
      </c>
      <c r="AW61" s="648">
        <f t="shared" si="17"/>
        <v>0</v>
      </c>
      <c r="AX61" s="545">
        <f t="shared" si="18"/>
        <v>0</v>
      </c>
      <c r="AY61" s="658">
        <f t="shared" si="19"/>
        <v>0</v>
      </c>
      <c r="AZ61" s="658">
        <f t="shared" si="20"/>
        <v>0</v>
      </c>
      <c r="BA61" s="658">
        <f t="shared" si="21"/>
        <v>0</v>
      </c>
      <c r="BB61" s="658">
        <f t="shared" si="22"/>
        <v>0</v>
      </c>
      <c r="BC61" s="658">
        <f t="shared" si="23"/>
        <v>0</v>
      </c>
      <c r="BD61" s="658">
        <f t="shared" si="24"/>
        <v>0</v>
      </c>
      <c r="BE61" s="658">
        <f t="shared" si="25"/>
        <v>0</v>
      </c>
      <c r="BF61" s="658">
        <f t="shared" si="26"/>
        <v>0</v>
      </c>
      <c r="BG61" s="658">
        <f t="shared" si="27"/>
        <v>0</v>
      </c>
      <c r="BH61" s="658">
        <f t="shared" si="28"/>
        <v>0</v>
      </c>
      <c r="BI61" s="658">
        <f t="shared" si="29"/>
        <v>0</v>
      </c>
      <c r="BJ61" s="658">
        <f t="shared" si="30"/>
        <v>0</v>
      </c>
      <c r="BK61" s="545">
        <f t="shared" si="31"/>
        <v>0</v>
      </c>
      <c r="BL61" s="156">
        <f t="shared" si="32"/>
        <v>0</v>
      </c>
      <c r="BM61" s="156">
        <f t="shared" si="33"/>
        <v>0</v>
      </c>
      <c r="BN61" s="156">
        <f t="shared" si="34"/>
        <v>0</v>
      </c>
      <c r="BO61" s="156">
        <f t="shared" si="35"/>
        <v>0</v>
      </c>
      <c r="BP61" s="156">
        <f t="shared" si="36"/>
        <v>0</v>
      </c>
      <c r="BQ61" s="156">
        <f t="shared" si="37"/>
        <v>0</v>
      </c>
      <c r="BR61" s="156">
        <f t="shared" si="38"/>
        <v>0</v>
      </c>
      <c r="BS61" s="156">
        <f t="shared" si="39"/>
        <v>0</v>
      </c>
      <c r="BT61" s="156">
        <f t="shared" si="40"/>
        <v>0</v>
      </c>
      <c r="BU61" s="156">
        <f t="shared" si="41"/>
        <v>0</v>
      </c>
      <c r="BV61" s="156">
        <f t="shared" si="42"/>
        <v>0</v>
      </c>
      <c r="BW61" s="156">
        <f t="shared" si="43"/>
        <v>0</v>
      </c>
      <c r="BX61" s="545">
        <f t="shared" si="44"/>
        <v>0</v>
      </c>
      <c r="BY61" s="545">
        <f t="shared" si="45"/>
        <v>0</v>
      </c>
      <c r="BZ61" s="559">
        <f t="shared" si="52"/>
        <v>0</v>
      </c>
      <c r="CH61" s="1462">
        <v>2.2353649999999998</v>
      </c>
      <c r="CI61" s="1463">
        <v>0.92829000000000006</v>
      </c>
      <c r="CJ61" s="1463">
        <v>1.67519</v>
      </c>
      <c r="CK61" s="1463">
        <v>1.7285400000000002</v>
      </c>
      <c r="CL61" s="1463">
        <v>0</v>
      </c>
      <c r="CM61" s="1464">
        <v>6.5673849999999998</v>
      </c>
    </row>
    <row r="62" spans="1:91" ht="29.25" customHeight="1">
      <c r="A62" s="903" t="s">
        <v>684</v>
      </c>
      <c r="B62" s="1701"/>
      <c r="C62" s="25" t="s">
        <v>226</v>
      </c>
      <c r="D62" s="157">
        <f t="shared" si="0"/>
        <v>0.57713383333333323</v>
      </c>
      <c r="E62" s="158">
        <f t="shared" si="1"/>
        <v>1.4143763999999999</v>
      </c>
      <c r="F62" s="531">
        <f t="shared" si="46"/>
        <v>9.7892399999999991E-2</v>
      </c>
      <c r="G62" s="531">
        <f t="shared" ref="G62:K62" si="197">+F62</f>
        <v>9.7892399999999991E-2</v>
      </c>
      <c r="H62" s="531">
        <f t="shared" si="197"/>
        <v>9.7892399999999991E-2</v>
      </c>
      <c r="I62" s="531">
        <f t="shared" si="197"/>
        <v>9.7892399999999991E-2</v>
      </c>
      <c r="J62" s="531">
        <f t="shared" si="197"/>
        <v>9.7892399999999991E-2</v>
      </c>
      <c r="K62" s="531">
        <f t="shared" si="197"/>
        <v>9.7892399999999991E-2</v>
      </c>
      <c r="L62" s="159">
        <f t="shared" si="3"/>
        <v>0.58735439999999994</v>
      </c>
      <c r="M62" s="159">
        <f t="shared" si="48"/>
        <v>8.8328199999999968E-2</v>
      </c>
      <c r="N62" s="159">
        <f t="shared" ref="N62:X62" si="198">+M62</f>
        <v>8.8328199999999968E-2</v>
      </c>
      <c r="O62" s="159">
        <f t="shared" si="198"/>
        <v>8.8328199999999968E-2</v>
      </c>
      <c r="P62" s="159">
        <f t="shared" si="198"/>
        <v>8.8328199999999968E-2</v>
      </c>
      <c r="Q62" s="159">
        <f t="shared" si="198"/>
        <v>8.8328199999999968E-2</v>
      </c>
      <c r="R62" s="159">
        <f t="shared" si="198"/>
        <v>8.8328199999999968E-2</v>
      </c>
      <c r="S62" s="159">
        <f t="shared" si="198"/>
        <v>8.8328199999999968E-2</v>
      </c>
      <c r="T62" s="159">
        <f t="shared" si="198"/>
        <v>8.8328199999999968E-2</v>
      </c>
      <c r="U62" s="159">
        <f t="shared" si="198"/>
        <v>8.8328199999999968E-2</v>
      </c>
      <c r="V62" s="159">
        <f t="shared" si="198"/>
        <v>8.8328199999999968E-2</v>
      </c>
      <c r="W62" s="159">
        <f t="shared" si="198"/>
        <v>8.8328199999999968E-2</v>
      </c>
      <c r="X62" s="159">
        <f t="shared" si="198"/>
        <v>8.8328199999999968E-2</v>
      </c>
      <c r="Y62" s="159">
        <f t="shared" si="5"/>
        <v>1.0599383999999996</v>
      </c>
      <c r="Z62" s="159">
        <f t="shared" si="50"/>
        <v>9.1141199999999992E-2</v>
      </c>
      <c r="AA62" s="159">
        <f t="shared" ref="AA62:AK62" si="199">+Z62</f>
        <v>9.1141199999999992E-2</v>
      </c>
      <c r="AB62" s="159">
        <f t="shared" si="199"/>
        <v>9.1141199999999992E-2</v>
      </c>
      <c r="AC62" s="159">
        <f t="shared" si="199"/>
        <v>9.1141199999999992E-2</v>
      </c>
      <c r="AD62" s="159">
        <f t="shared" si="199"/>
        <v>9.1141199999999992E-2</v>
      </c>
      <c r="AE62" s="159">
        <f t="shared" si="199"/>
        <v>9.1141199999999992E-2</v>
      </c>
      <c r="AF62" s="159">
        <f t="shared" si="199"/>
        <v>9.1141199999999992E-2</v>
      </c>
      <c r="AG62" s="159">
        <f t="shared" si="199"/>
        <v>9.1141199999999992E-2</v>
      </c>
      <c r="AH62" s="159">
        <f t="shared" si="199"/>
        <v>9.1141199999999992E-2</v>
      </c>
      <c r="AI62" s="159">
        <f t="shared" si="199"/>
        <v>9.1141199999999992E-2</v>
      </c>
      <c r="AJ62" s="159">
        <f t="shared" si="199"/>
        <v>9.1141199999999992E-2</v>
      </c>
      <c r="AK62" s="159">
        <f t="shared" si="199"/>
        <v>9.1141199999999992E-2</v>
      </c>
      <c r="AL62" s="159">
        <f t="shared" si="7"/>
        <v>1.0936944</v>
      </c>
      <c r="AM62" s="159">
        <f t="shared" si="8"/>
        <v>0</v>
      </c>
      <c r="AN62" s="160">
        <f t="shared" si="9"/>
        <v>4.1553635999999994</v>
      </c>
      <c r="AO62" s="30"/>
      <c r="AP62" s="55">
        <f t="shared" si="10"/>
        <v>0</v>
      </c>
      <c r="AQ62" s="550">
        <f t="shared" si="11"/>
        <v>0</v>
      </c>
      <c r="AR62" s="646">
        <f t="shared" si="12"/>
        <v>0</v>
      </c>
      <c r="AS62" s="646">
        <f t="shared" si="13"/>
        <v>0</v>
      </c>
      <c r="AT62" s="646">
        <f t="shared" si="14"/>
        <v>0</v>
      </c>
      <c r="AU62" s="646">
        <f t="shared" si="15"/>
        <v>0</v>
      </c>
      <c r="AV62" s="646">
        <f t="shared" si="16"/>
        <v>0</v>
      </c>
      <c r="AW62" s="646">
        <f t="shared" si="17"/>
        <v>0</v>
      </c>
      <c r="AX62" s="543">
        <f t="shared" si="18"/>
        <v>0</v>
      </c>
      <c r="AY62" s="656">
        <f t="shared" si="19"/>
        <v>0</v>
      </c>
      <c r="AZ62" s="656">
        <f t="shared" si="20"/>
        <v>0</v>
      </c>
      <c r="BA62" s="656">
        <f t="shared" si="21"/>
        <v>0</v>
      </c>
      <c r="BB62" s="656">
        <f t="shared" si="22"/>
        <v>0</v>
      </c>
      <c r="BC62" s="656">
        <f t="shared" si="23"/>
        <v>0</v>
      </c>
      <c r="BD62" s="656">
        <f t="shared" si="24"/>
        <v>0</v>
      </c>
      <c r="BE62" s="656">
        <f t="shared" si="25"/>
        <v>0</v>
      </c>
      <c r="BF62" s="656">
        <f t="shared" si="26"/>
        <v>0</v>
      </c>
      <c r="BG62" s="656">
        <f t="shared" si="27"/>
        <v>0</v>
      </c>
      <c r="BH62" s="656">
        <f t="shared" si="28"/>
        <v>0</v>
      </c>
      <c r="BI62" s="656">
        <f t="shared" si="29"/>
        <v>0</v>
      </c>
      <c r="BJ62" s="656">
        <f t="shared" si="30"/>
        <v>0</v>
      </c>
      <c r="BK62" s="543">
        <f t="shared" si="31"/>
        <v>0</v>
      </c>
      <c r="BL62" s="161">
        <f t="shared" si="32"/>
        <v>0</v>
      </c>
      <c r="BM62" s="161">
        <f t="shared" si="33"/>
        <v>0</v>
      </c>
      <c r="BN62" s="161">
        <f t="shared" si="34"/>
        <v>0</v>
      </c>
      <c r="BO62" s="161">
        <f t="shared" si="35"/>
        <v>0</v>
      </c>
      <c r="BP62" s="161">
        <f t="shared" si="36"/>
        <v>0</v>
      </c>
      <c r="BQ62" s="161">
        <f t="shared" si="37"/>
        <v>0</v>
      </c>
      <c r="BR62" s="161">
        <f t="shared" si="38"/>
        <v>0</v>
      </c>
      <c r="BS62" s="161">
        <f t="shared" si="39"/>
        <v>0</v>
      </c>
      <c r="BT62" s="161">
        <f t="shared" si="40"/>
        <v>0</v>
      </c>
      <c r="BU62" s="161">
        <f t="shared" si="41"/>
        <v>0</v>
      </c>
      <c r="BV62" s="161">
        <f t="shared" si="42"/>
        <v>0</v>
      </c>
      <c r="BW62" s="161">
        <f t="shared" si="43"/>
        <v>0</v>
      </c>
      <c r="BX62" s="543">
        <f t="shared" si="44"/>
        <v>0</v>
      </c>
      <c r="BY62" s="543">
        <f t="shared" si="45"/>
        <v>0</v>
      </c>
      <c r="BZ62" s="557">
        <f t="shared" si="52"/>
        <v>0</v>
      </c>
      <c r="CH62" s="1456">
        <v>2.357294</v>
      </c>
      <c r="CI62" s="1457">
        <v>0.97892399999999991</v>
      </c>
      <c r="CJ62" s="1457">
        <v>1.7665639999999996</v>
      </c>
      <c r="CK62" s="1457">
        <v>1.822824</v>
      </c>
      <c r="CL62" s="1457">
        <v>0</v>
      </c>
      <c r="CM62" s="1458">
        <v>6.9256059999999993</v>
      </c>
    </row>
    <row r="63" spans="1:91" ht="29.25" customHeight="1">
      <c r="A63" s="49" t="s">
        <v>684</v>
      </c>
      <c r="B63" s="1699" t="s">
        <v>427</v>
      </c>
      <c r="C63" s="24" t="s">
        <v>494</v>
      </c>
      <c r="D63" s="157">
        <f t="shared" si="0"/>
        <v>0.26866574999999998</v>
      </c>
      <c r="E63" s="158">
        <f t="shared" si="1"/>
        <v>0.65841660000000002</v>
      </c>
      <c r="F63" s="531">
        <f t="shared" si="46"/>
        <v>4.5570599999999996E-2</v>
      </c>
      <c r="G63" s="531">
        <f t="shared" ref="G63:K63" si="200">+F63</f>
        <v>4.5570599999999996E-2</v>
      </c>
      <c r="H63" s="531">
        <f t="shared" si="200"/>
        <v>4.5570599999999996E-2</v>
      </c>
      <c r="I63" s="531">
        <f t="shared" si="200"/>
        <v>4.5570599999999996E-2</v>
      </c>
      <c r="J63" s="531">
        <f t="shared" si="200"/>
        <v>4.5570599999999996E-2</v>
      </c>
      <c r="K63" s="531">
        <f t="shared" si="200"/>
        <v>4.5570599999999996E-2</v>
      </c>
      <c r="L63" s="159">
        <f t="shared" si="3"/>
        <v>0.27342359999999999</v>
      </c>
      <c r="M63" s="159">
        <f t="shared" si="48"/>
        <v>4.1118299999999997E-2</v>
      </c>
      <c r="N63" s="159">
        <f t="shared" ref="N63:X63" si="201">+M63</f>
        <v>4.1118299999999997E-2</v>
      </c>
      <c r="O63" s="159">
        <f t="shared" si="201"/>
        <v>4.1118299999999997E-2</v>
      </c>
      <c r="P63" s="159">
        <f t="shared" si="201"/>
        <v>4.1118299999999997E-2</v>
      </c>
      <c r="Q63" s="159">
        <f t="shared" si="201"/>
        <v>4.1118299999999997E-2</v>
      </c>
      <c r="R63" s="159">
        <f t="shared" si="201"/>
        <v>4.1118299999999997E-2</v>
      </c>
      <c r="S63" s="159">
        <f t="shared" si="201"/>
        <v>4.1118299999999997E-2</v>
      </c>
      <c r="T63" s="159">
        <f t="shared" si="201"/>
        <v>4.1118299999999997E-2</v>
      </c>
      <c r="U63" s="159">
        <f t="shared" si="201"/>
        <v>4.1118299999999997E-2</v>
      </c>
      <c r="V63" s="159">
        <f t="shared" si="201"/>
        <v>4.1118299999999997E-2</v>
      </c>
      <c r="W63" s="159">
        <f t="shared" si="201"/>
        <v>4.1118299999999997E-2</v>
      </c>
      <c r="X63" s="159">
        <f t="shared" si="201"/>
        <v>4.1118299999999997E-2</v>
      </c>
      <c r="Y63" s="159">
        <f t="shared" si="5"/>
        <v>0.49341959999999996</v>
      </c>
      <c r="Z63" s="159">
        <f t="shared" si="50"/>
        <v>4.2427799999999995E-2</v>
      </c>
      <c r="AA63" s="159">
        <f t="shared" ref="AA63:AK63" si="202">+Z63</f>
        <v>4.2427799999999995E-2</v>
      </c>
      <c r="AB63" s="159">
        <f t="shared" si="202"/>
        <v>4.2427799999999995E-2</v>
      </c>
      <c r="AC63" s="159">
        <f t="shared" si="202"/>
        <v>4.2427799999999995E-2</v>
      </c>
      <c r="AD63" s="159">
        <f t="shared" si="202"/>
        <v>4.2427799999999995E-2</v>
      </c>
      <c r="AE63" s="159">
        <f t="shared" si="202"/>
        <v>4.2427799999999995E-2</v>
      </c>
      <c r="AF63" s="159">
        <f t="shared" si="202"/>
        <v>4.2427799999999995E-2</v>
      </c>
      <c r="AG63" s="159">
        <f t="shared" si="202"/>
        <v>4.2427799999999995E-2</v>
      </c>
      <c r="AH63" s="159">
        <f t="shared" si="202"/>
        <v>4.2427799999999995E-2</v>
      </c>
      <c r="AI63" s="159">
        <f t="shared" si="202"/>
        <v>4.2427799999999995E-2</v>
      </c>
      <c r="AJ63" s="159">
        <f t="shared" si="202"/>
        <v>4.2427799999999995E-2</v>
      </c>
      <c r="AK63" s="159">
        <f t="shared" si="202"/>
        <v>4.2427799999999995E-2</v>
      </c>
      <c r="AL63" s="159">
        <f t="shared" si="7"/>
        <v>0.50913359999999996</v>
      </c>
      <c r="AM63" s="159">
        <f t="shared" si="8"/>
        <v>0</v>
      </c>
      <c r="AN63" s="160">
        <f t="shared" si="9"/>
        <v>1.9343933999999998</v>
      </c>
      <c r="AO63" s="30"/>
      <c r="AP63" s="55">
        <f t="shared" si="10"/>
        <v>0</v>
      </c>
      <c r="AQ63" s="550">
        <f t="shared" si="11"/>
        <v>0</v>
      </c>
      <c r="AR63" s="646">
        <f t="shared" si="12"/>
        <v>0</v>
      </c>
      <c r="AS63" s="646">
        <f t="shared" si="13"/>
        <v>0</v>
      </c>
      <c r="AT63" s="646">
        <f t="shared" si="14"/>
        <v>0</v>
      </c>
      <c r="AU63" s="646">
        <f t="shared" si="15"/>
        <v>0</v>
      </c>
      <c r="AV63" s="646">
        <f t="shared" si="16"/>
        <v>0</v>
      </c>
      <c r="AW63" s="646">
        <f t="shared" si="17"/>
        <v>0</v>
      </c>
      <c r="AX63" s="543">
        <f t="shared" si="18"/>
        <v>0</v>
      </c>
      <c r="AY63" s="656">
        <f t="shared" si="19"/>
        <v>0</v>
      </c>
      <c r="AZ63" s="656">
        <f t="shared" si="20"/>
        <v>0</v>
      </c>
      <c r="BA63" s="656">
        <f t="shared" si="21"/>
        <v>0</v>
      </c>
      <c r="BB63" s="656">
        <f t="shared" si="22"/>
        <v>0</v>
      </c>
      <c r="BC63" s="656">
        <f t="shared" si="23"/>
        <v>0</v>
      </c>
      <c r="BD63" s="656">
        <f t="shared" si="24"/>
        <v>0</v>
      </c>
      <c r="BE63" s="656">
        <f t="shared" si="25"/>
        <v>0</v>
      </c>
      <c r="BF63" s="656">
        <f t="shared" si="26"/>
        <v>0</v>
      </c>
      <c r="BG63" s="656">
        <f t="shared" si="27"/>
        <v>0</v>
      </c>
      <c r="BH63" s="656">
        <f t="shared" si="28"/>
        <v>0</v>
      </c>
      <c r="BI63" s="656">
        <f t="shared" si="29"/>
        <v>0</v>
      </c>
      <c r="BJ63" s="656">
        <f t="shared" si="30"/>
        <v>0</v>
      </c>
      <c r="BK63" s="543">
        <f t="shared" si="31"/>
        <v>0</v>
      </c>
      <c r="BL63" s="161">
        <f t="shared" si="32"/>
        <v>0</v>
      </c>
      <c r="BM63" s="161">
        <f t="shared" si="33"/>
        <v>0</v>
      </c>
      <c r="BN63" s="161">
        <f t="shared" si="34"/>
        <v>0</v>
      </c>
      <c r="BO63" s="161">
        <f t="shared" si="35"/>
        <v>0</v>
      </c>
      <c r="BP63" s="161">
        <f t="shared" si="36"/>
        <v>0</v>
      </c>
      <c r="BQ63" s="161">
        <f t="shared" si="37"/>
        <v>0</v>
      </c>
      <c r="BR63" s="161">
        <f t="shared" si="38"/>
        <v>0</v>
      </c>
      <c r="BS63" s="161">
        <f t="shared" si="39"/>
        <v>0</v>
      </c>
      <c r="BT63" s="161">
        <f t="shared" si="40"/>
        <v>0</v>
      </c>
      <c r="BU63" s="161">
        <f t="shared" si="41"/>
        <v>0</v>
      </c>
      <c r="BV63" s="161">
        <f t="shared" si="42"/>
        <v>0</v>
      </c>
      <c r="BW63" s="161">
        <f t="shared" si="43"/>
        <v>0</v>
      </c>
      <c r="BX63" s="543">
        <f t="shared" si="44"/>
        <v>0</v>
      </c>
      <c r="BY63" s="543">
        <f t="shared" si="45"/>
        <v>0</v>
      </c>
      <c r="BZ63" s="557">
        <f t="shared" si="52"/>
        <v>0</v>
      </c>
      <c r="CH63" s="1456">
        <v>1.097361</v>
      </c>
      <c r="CI63" s="1457">
        <v>0.455706</v>
      </c>
      <c r="CJ63" s="1457">
        <v>0.82236599999999993</v>
      </c>
      <c r="CK63" s="1457">
        <v>0.84855599999999998</v>
      </c>
      <c r="CL63" s="1457">
        <v>0</v>
      </c>
      <c r="CM63" s="1458">
        <v>3.223989</v>
      </c>
    </row>
    <row r="64" spans="1:91" s="5" customFormat="1" ht="29.25" customHeight="1">
      <c r="A64" s="50" t="s">
        <v>684</v>
      </c>
      <c r="B64" s="1700"/>
      <c r="C64" s="25" t="s">
        <v>495</v>
      </c>
      <c r="D64" s="157">
        <f t="shared" si="0"/>
        <v>0.51743033333333333</v>
      </c>
      <c r="E64" s="158">
        <f t="shared" si="1"/>
        <v>1.2680616</v>
      </c>
      <c r="F64" s="531">
        <f t="shared" si="46"/>
        <v>8.7765599999999985E-2</v>
      </c>
      <c r="G64" s="531">
        <f t="shared" ref="G64:K64" si="203">+F64</f>
        <v>8.7765599999999985E-2</v>
      </c>
      <c r="H64" s="531">
        <f t="shared" si="203"/>
        <v>8.7765599999999985E-2</v>
      </c>
      <c r="I64" s="531">
        <f t="shared" si="203"/>
        <v>8.7765599999999985E-2</v>
      </c>
      <c r="J64" s="531">
        <f t="shared" si="203"/>
        <v>8.7765599999999985E-2</v>
      </c>
      <c r="K64" s="531">
        <f t="shared" si="203"/>
        <v>8.7765599999999985E-2</v>
      </c>
      <c r="L64" s="159">
        <f t="shared" si="3"/>
        <v>0.52659359999999988</v>
      </c>
      <c r="M64" s="159">
        <f t="shared" si="48"/>
        <v>7.9190799999999992E-2</v>
      </c>
      <c r="N64" s="159">
        <f t="shared" ref="N64:X64" si="204">+M64</f>
        <v>7.9190799999999992E-2</v>
      </c>
      <c r="O64" s="159">
        <f t="shared" si="204"/>
        <v>7.9190799999999992E-2</v>
      </c>
      <c r="P64" s="159">
        <f t="shared" si="204"/>
        <v>7.9190799999999992E-2</v>
      </c>
      <c r="Q64" s="159">
        <f t="shared" si="204"/>
        <v>7.9190799999999992E-2</v>
      </c>
      <c r="R64" s="159">
        <f t="shared" si="204"/>
        <v>7.9190799999999992E-2</v>
      </c>
      <c r="S64" s="159">
        <f t="shared" si="204"/>
        <v>7.9190799999999992E-2</v>
      </c>
      <c r="T64" s="159">
        <f t="shared" si="204"/>
        <v>7.9190799999999992E-2</v>
      </c>
      <c r="U64" s="159">
        <f t="shared" si="204"/>
        <v>7.9190799999999992E-2</v>
      </c>
      <c r="V64" s="159">
        <f t="shared" si="204"/>
        <v>7.9190799999999992E-2</v>
      </c>
      <c r="W64" s="159">
        <f t="shared" si="204"/>
        <v>7.9190799999999992E-2</v>
      </c>
      <c r="X64" s="159">
        <f t="shared" si="204"/>
        <v>7.9190799999999992E-2</v>
      </c>
      <c r="Y64" s="159">
        <f t="shared" si="5"/>
        <v>0.95028959999999985</v>
      </c>
      <c r="Z64" s="159">
        <f t="shared" si="50"/>
        <v>8.1712800000000002E-2</v>
      </c>
      <c r="AA64" s="159">
        <f t="shared" ref="AA64:AK64" si="205">+Z64</f>
        <v>8.1712800000000002E-2</v>
      </c>
      <c r="AB64" s="159">
        <f t="shared" si="205"/>
        <v>8.1712800000000002E-2</v>
      </c>
      <c r="AC64" s="159">
        <f t="shared" si="205"/>
        <v>8.1712800000000002E-2</v>
      </c>
      <c r="AD64" s="159">
        <f t="shared" si="205"/>
        <v>8.1712800000000002E-2</v>
      </c>
      <c r="AE64" s="159">
        <f t="shared" si="205"/>
        <v>8.1712800000000002E-2</v>
      </c>
      <c r="AF64" s="159">
        <f t="shared" si="205"/>
        <v>8.1712800000000002E-2</v>
      </c>
      <c r="AG64" s="159">
        <f t="shared" si="205"/>
        <v>8.1712800000000002E-2</v>
      </c>
      <c r="AH64" s="159">
        <f t="shared" si="205"/>
        <v>8.1712800000000002E-2</v>
      </c>
      <c r="AI64" s="159">
        <f t="shared" si="205"/>
        <v>8.1712800000000002E-2</v>
      </c>
      <c r="AJ64" s="159">
        <f t="shared" si="205"/>
        <v>8.1712800000000002E-2</v>
      </c>
      <c r="AK64" s="159">
        <f t="shared" si="205"/>
        <v>8.1712800000000002E-2</v>
      </c>
      <c r="AL64" s="159">
        <f t="shared" si="7"/>
        <v>0.98055360000000003</v>
      </c>
      <c r="AM64" s="159">
        <f t="shared" si="8"/>
        <v>0</v>
      </c>
      <c r="AN64" s="160">
        <f t="shared" si="9"/>
        <v>3.7254983999999993</v>
      </c>
      <c r="AO64" s="30"/>
      <c r="AP64" s="55">
        <f t="shared" si="10"/>
        <v>0</v>
      </c>
      <c r="AQ64" s="550">
        <f t="shared" si="11"/>
        <v>0</v>
      </c>
      <c r="AR64" s="646">
        <f t="shared" si="12"/>
        <v>0</v>
      </c>
      <c r="AS64" s="646">
        <f t="shared" si="13"/>
        <v>0</v>
      </c>
      <c r="AT64" s="646">
        <f t="shared" si="14"/>
        <v>0</v>
      </c>
      <c r="AU64" s="646">
        <f t="shared" si="15"/>
        <v>0</v>
      </c>
      <c r="AV64" s="646">
        <f t="shared" si="16"/>
        <v>0</v>
      </c>
      <c r="AW64" s="646">
        <f t="shared" si="17"/>
        <v>0</v>
      </c>
      <c r="AX64" s="543">
        <f t="shared" si="18"/>
        <v>0</v>
      </c>
      <c r="AY64" s="656">
        <f t="shared" si="19"/>
        <v>0</v>
      </c>
      <c r="AZ64" s="656">
        <f t="shared" si="20"/>
        <v>0</v>
      </c>
      <c r="BA64" s="656">
        <f t="shared" si="21"/>
        <v>0</v>
      </c>
      <c r="BB64" s="656">
        <f t="shared" si="22"/>
        <v>0</v>
      </c>
      <c r="BC64" s="656">
        <f t="shared" si="23"/>
        <v>0</v>
      </c>
      <c r="BD64" s="656">
        <f t="shared" si="24"/>
        <v>0</v>
      </c>
      <c r="BE64" s="656">
        <f t="shared" si="25"/>
        <v>0</v>
      </c>
      <c r="BF64" s="656">
        <f t="shared" si="26"/>
        <v>0</v>
      </c>
      <c r="BG64" s="656">
        <f t="shared" si="27"/>
        <v>0</v>
      </c>
      <c r="BH64" s="656">
        <f t="shared" si="28"/>
        <v>0</v>
      </c>
      <c r="BI64" s="656">
        <f t="shared" si="29"/>
        <v>0</v>
      </c>
      <c r="BJ64" s="656">
        <f t="shared" si="30"/>
        <v>0</v>
      </c>
      <c r="BK64" s="543">
        <f t="shared" si="31"/>
        <v>0</v>
      </c>
      <c r="BL64" s="161">
        <f t="shared" si="32"/>
        <v>0</v>
      </c>
      <c r="BM64" s="161">
        <f t="shared" si="33"/>
        <v>0</v>
      </c>
      <c r="BN64" s="161">
        <f t="shared" si="34"/>
        <v>0</v>
      </c>
      <c r="BO64" s="161">
        <f t="shared" si="35"/>
        <v>0</v>
      </c>
      <c r="BP64" s="161">
        <f t="shared" si="36"/>
        <v>0</v>
      </c>
      <c r="BQ64" s="161">
        <f t="shared" si="37"/>
        <v>0</v>
      </c>
      <c r="BR64" s="161">
        <f t="shared" si="38"/>
        <v>0</v>
      </c>
      <c r="BS64" s="161">
        <f t="shared" si="39"/>
        <v>0</v>
      </c>
      <c r="BT64" s="161">
        <f t="shared" si="40"/>
        <v>0</v>
      </c>
      <c r="BU64" s="161">
        <f t="shared" si="41"/>
        <v>0</v>
      </c>
      <c r="BV64" s="161">
        <f t="shared" si="42"/>
        <v>0</v>
      </c>
      <c r="BW64" s="161">
        <f t="shared" si="43"/>
        <v>0</v>
      </c>
      <c r="BX64" s="543">
        <f t="shared" si="44"/>
        <v>0</v>
      </c>
      <c r="BY64" s="543">
        <f t="shared" si="45"/>
        <v>0</v>
      </c>
      <c r="BZ64" s="557">
        <f t="shared" si="52"/>
        <v>0</v>
      </c>
      <c r="CA64" s="1250"/>
      <c r="CB64" s="1250"/>
      <c r="CC64" s="1250"/>
      <c r="CD64" s="1250"/>
      <c r="CE64" s="1250"/>
      <c r="CF64" s="1250"/>
      <c r="CG64" s="1250"/>
      <c r="CH64" s="1456">
        <v>2.1134360000000001</v>
      </c>
      <c r="CI64" s="1457">
        <v>0.87765599999999988</v>
      </c>
      <c r="CJ64" s="1457">
        <v>1.5838159999999999</v>
      </c>
      <c r="CK64" s="1457">
        <v>1.6342560000000002</v>
      </c>
      <c r="CL64" s="1457">
        <v>0</v>
      </c>
      <c r="CM64" s="1458">
        <v>6.2091639999999995</v>
      </c>
    </row>
    <row r="65" spans="1:91" ht="29.25" customHeight="1">
      <c r="A65" s="903" t="s">
        <v>684</v>
      </c>
      <c r="B65" s="1701"/>
      <c r="C65" s="25" t="s">
        <v>226</v>
      </c>
      <c r="D65" s="157">
        <f t="shared" si="0"/>
        <v>0.54728208333333328</v>
      </c>
      <c r="E65" s="158">
        <f t="shared" si="1"/>
        <v>1.3412189999999999</v>
      </c>
      <c r="F65" s="531">
        <f t="shared" si="46"/>
        <v>9.2828999999999995E-2</v>
      </c>
      <c r="G65" s="531">
        <f t="shared" ref="G65:K65" si="206">+F65</f>
        <v>9.2828999999999995E-2</v>
      </c>
      <c r="H65" s="531">
        <f t="shared" si="206"/>
        <v>9.2828999999999995E-2</v>
      </c>
      <c r="I65" s="531">
        <f t="shared" si="206"/>
        <v>9.2828999999999995E-2</v>
      </c>
      <c r="J65" s="531">
        <f t="shared" si="206"/>
        <v>9.2828999999999995E-2</v>
      </c>
      <c r="K65" s="531">
        <f t="shared" si="206"/>
        <v>9.2828999999999995E-2</v>
      </c>
      <c r="L65" s="159">
        <f t="shared" si="3"/>
        <v>0.55697399999999997</v>
      </c>
      <c r="M65" s="159">
        <f t="shared" si="48"/>
        <v>8.3759499999999987E-2</v>
      </c>
      <c r="N65" s="159">
        <f t="shared" ref="N65:X65" si="207">+M65</f>
        <v>8.3759499999999987E-2</v>
      </c>
      <c r="O65" s="159">
        <f t="shared" si="207"/>
        <v>8.3759499999999987E-2</v>
      </c>
      <c r="P65" s="159">
        <f t="shared" si="207"/>
        <v>8.3759499999999987E-2</v>
      </c>
      <c r="Q65" s="159">
        <f t="shared" si="207"/>
        <v>8.3759499999999987E-2</v>
      </c>
      <c r="R65" s="159">
        <f t="shared" si="207"/>
        <v>8.3759499999999987E-2</v>
      </c>
      <c r="S65" s="159">
        <f t="shared" si="207"/>
        <v>8.3759499999999987E-2</v>
      </c>
      <c r="T65" s="159">
        <f t="shared" si="207"/>
        <v>8.3759499999999987E-2</v>
      </c>
      <c r="U65" s="159">
        <f t="shared" si="207"/>
        <v>8.3759499999999987E-2</v>
      </c>
      <c r="V65" s="159">
        <f t="shared" si="207"/>
        <v>8.3759499999999987E-2</v>
      </c>
      <c r="W65" s="159">
        <f t="shared" si="207"/>
        <v>8.3759499999999987E-2</v>
      </c>
      <c r="X65" s="159">
        <f t="shared" si="207"/>
        <v>8.3759499999999987E-2</v>
      </c>
      <c r="Y65" s="159">
        <f t="shared" si="5"/>
        <v>1.0051139999999998</v>
      </c>
      <c r="Z65" s="159">
        <f t="shared" si="50"/>
        <v>8.6427000000000018E-2</v>
      </c>
      <c r="AA65" s="159">
        <f t="shared" ref="AA65:AK65" si="208">+Z65</f>
        <v>8.6427000000000018E-2</v>
      </c>
      <c r="AB65" s="159">
        <f t="shared" si="208"/>
        <v>8.6427000000000018E-2</v>
      </c>
      <c r="AC65" s="159">
        <f t="shared" si="208"/>
        <v>8.6427000000000018E-2</v>
      </c>
      <c r="AD65" s="159">
        <f t="shared" si="208"/>
        <v>8.6427000000000018E-2</v>
      </c>
      <c r="AE65" s="159">
        <f t="shared" si="208"/>
        <v>8.6427000000000018E-2</v>
      </c>
      <c r="AF65" s="159">
        <f t="shared" si="208"/>
        <v>8.6427000000000018E-2</v>
      </c>
      <c r="AG65" s="159">
        <f t="shared" si="208"/>
        <v>8.6427000000000018E-2</v>
      </c>
      <c r="AH65" s="159">
        <f t="shared" si="208"/>
        <v>8.6427000000000018E-2</v>
      </c>
      <c r="AI65" s="159">
        <f t="shared" si="208"/>
        <v>8.6427000000000018E-2</v>
      </c>
      <c r="AJ65" s="159">
        <f t="shared" si="208"/>
        <v>8.6427000000000018E-2</v>
      </c>
      <c r="AK65" s="159">
        <f t="shared" si="208"/>
        <v>8.6427000000000018E-2</v>
      </c>
      <c r="AL65" s="159">
        <f t="shared" si="7"/>
        <v>1.0371240000000002</v>
      </c>
      <c r="AM65" s="159">
        <f t="shared" si="8"/>
        <v>0</v>
      </c>
      <c r="AN65" s="160">
        <f t="shared" si="9"/>
        <v>3.9404309999999998</v>
      </c>
      <c r="AO65" s="30"/>
      <c r="AP65" s="55">
        <f t="shared" si="10"/>
        <v>0</v>
      </c>
      <c r="AQ65" s="550">
        <f t="shared" si="11"/>
        <v>0</v>
      </c>
      <c r="AR65" s="646">
        <f t="shared" si="12"/>
        <v>0</v>
      </c>
      <c r="AS65" s="646">
        <f t="shared" si="13"/>
        <v>0</v>
      </c>
      <c r="AT65" s="646">
        <f t="shared" si="14"/>
        <v>0</v>
      </c>
      <c r="AU65" s="646">
        <f t="shared" si="15"/>
        <v>0</v>
      </c>
      <c r="AV65" s="646">
        <f t="shared" si="16"/>
        <v>0</v>
      </c>
      <c r="AW65" s="646">
        <f t="shared" si="17"/>
        <v>0</v>
      </c>
      <c r="AX65" s="543">
        <f t="shared" si="18"/>
        <v>0</v>
      </c>
      <c r="AY65" s="656">
        <f t="shared" si="19"/>
        <v>0</v>
      </c>
      <c r="AZ65" s="656">
        <f t="shared" si="20"/>
        <v>0</v>
      </c>
      <c r="BA65" s="656">
        <f t="shared" si="21"/>
        <v>0</v>
      </c>
      <c r="BB65" s="656">
        <f t="shared" si="22"/>
        <v>0</v>
      </c>
      <c r="BC65" s="656">
        <f t="shared" si="23"/>
        <v>0</v>
      </c>
      <c r="BD65" s="656">
        <f t="shared" si="24"/>
        <v>0</v>
      </c>
      <c r="BE65" s="656">
        <f t="shared" si="25"/>
        <v>0</v>
      </c>
      <c r="BF65" s="656">
        <f t="shared" si="26"/>
        <v>0</v>
      </c>
      <c r="BG65" s="656">
        <f t="shared" si="27"/>
        <v>0</v>
      </c>
      <c r="BH65" s="656">
        <f t="shared" si="28"/>
        <v>0</v>
      </c>
      <c r="BI65" s="656">
        <f t="shared" si="29"/>
        <v>0</v>
      </c>
      <c r="BJ65" s="656">
        <f t="shared" si="30"/>
        <v>0</v>
      </c>
      <c r="BK65" s="543">
        <f t="shared" si="31"/>
        <v>0</v>
      </c>
      <c r="BL65" s="161">
        <f t="shared" si="32"/>
        <v>0</v>
      </c>
      <c r="BM65" s="161">
        <f t="shared" si="33"/>
        <v>0</v>
      </c>
      <c r="BN65" s="161">
        <f t="shared" si="34"/>
        <v>0</v>
      </c>
      <c r="BO65" s="161">
        <f t="shared" si="35"/>
        <v>0</v>
      </c>
      <c r="BP65" s="161">
        <f t="shared" si="36"/>
        <v>0</v>
      </c>
      <c r="BQ65" s="161">
        <f t="shared" si="37"/>
        <v>0</v>
      </c>
      <c r="BR65" s="161">
        <f t="shared" si="38"/>
        <v>0</v>
      </c>
      <c r="BS65" s="161">
        <f t="shared" si="39"/>
        <v>0</v>
      </c>
      <c r="BT65" s="161">
        <f t="shared" si="40"/>
        <v>0</v>
      </c>
      <c r="BU65" s="161">
        <f t="shared" si="41"/>
        <v>0</v>
      </c>
      <c r="BV65" s="161">
        <f t="shared" si="42"/>
        <v>0</v>
      </c>
      <c r="BW65" s="161">
        <f t="shared" si="43"/>
        <v>0</v>
      </c>
      <c r="BX65" s="543">
        <f t="shared" si="44"/>
        <v>0</v>
      </c>
      <c r="BY65" s="543">
        <f t="shared" si="45"/>
        <v>0</v>
      </c>
      <c r="BZ65" s="557">
        <f t="shared" si="52"/>
        <v>0</v>
      </c>
      <c r="CH65" s="1456">
        <v>2.2353649999999998</v>
      </c>
      <c r="CI65" s="1457">
        <v>0.92829000000000006</v>
      </c>
      <c r="CJ65" s="1457">
        <v>1.67519</v>
      </c>
      <c r="CK65" s="1457">
        <v>1.7285400000000002</v>
      </c>
      <c r="CL65" s="1457">
        <v>0</v>
      </c>
      <c r="CM65" s="1458">
        <v>6.5673849999999998</v>
      </c>
    </row>
    <row r="66" spans="1:91" ht="29.25" customHeight="1">
      <c r="A66" s="49" t="s">
        <v>684</v>
      </c>
      <c r="B66" s="1699" t="s">
        <v>428</v>
      </c>
      <c r="C66" s="24" t="s">
        <v>494</v>
      </c>
      <c r="D66" s="157">
        <f t="shared" si="0"/>
        <v>0.29851749999999999</v>
      </c>
      <c r="E66" s="158">
        <f t="shared" si="1"/>
        <v>0.73157399999999995</v>
      </c>
      <c r="F66" s="531">
        <f t="shared" si="46"/>
        <v>5.0634000000000005E-2</v>
      </c>
      <c r="G66" s="531">
        <f t="shared" ref="G66:K66" si="209">+F66</f>
        <v>5.0634000000000005E-2</v>
      </c>
      <c r="H66" s="531">
        <f t="shared" si="209"/>
        <v>5.0634000000000005E-2</v>
      </c>
      <c r="I66" s="531">
        <f t="shared" si="209"/>
        <v>5.0634000000000005E-2</v>
      </c>
      <c r="J66" s="531">
        <f t="shared" si="209"/>
        <v>5.0634000000000005E-2</v>
      </c>
      <c r="K66" s="531">
        <f t="shared" si="209"/>
        <v>5.0634000000000005E-2</v>
      </c>
      <c r="L66" s="159">
        <f t="shared" si="3"/>
        <v>0.30380400000000002</v>
      </c>
      <c r="M66" s="159">
        <f t="shared" si="48"/>
        <v>4.5686999999999998E-2</v>
      </c>
      <c r="N66" s="159">
        <f t="shared" ref="N66:X66" si="210">+M66</f>
        <v>4.5686999999999998E-2</v>
      </c>
      <c r="O66" s="159">
        <f t="shared" si="210"/>
        <v>4.5686999999999998E-2</v>
      </c>
      <c r="P66" s="159">
        <f t="shared" si="210"/>
        <v>4.5686999999999998E-2</v>
      </c>
      <c r="Q66" s="159">
        <f t="shared" si="210"/>
        <v>4.5686999999999998E-2</v>
      </c>
      <c r="R66" s="159">
        <f t="shared" si="210"/>
        <v>4.5686999999999998E-2</v>
      </c>
      <c r="S66" s="159">
        <f t="shared" si="210"/>
        <v>4.5686999999999998E-2</v>
      </c>
      <c r="T66" s="159">
        <f t="shared" si="210"/>
        <v>4.5686999999999998E-2</v>
      </c>
      <c r="U66" s="159">
        <f t="shared" si="210"/>
        <v>4.5686999999999998E-2</v>
      </c>
      <c r="V66" s="159">
        <f t="shared" si="210"/>
        <v>4.5686999999999998E-2</v>
      </c>
      <c r="W66" s="159">
        <f t="shared" si="210"/>
        <v>4.5686999999999998E-2</v>
      </c>
      <c r="X66" s="159">
        <f t="shared" si="210"/>
        <v>4.5686999999999998E-2</v>
      </c>
      <c r="Y66" s="159">
        <f t="shared" si="5"/>
        <v>0.54824399999999995</v>
      </c>
      <c r="Z66" s="159">
        <f t="shared" si="50"/>
        <v>4.7141999999999989E-2</v>
      </c>
      <c r="AA66" s="159">
        <f t="shared" ref="AA66:AK66" si="211">+Z66</f>
        <v>4.7141999999999989E-2</v>
      </c>
      <c r="AB66" s="159">
        <f t="shared" si="211"/>
        <v>4.7141999999999989E-2</v>
      </c>
      <c r="AC66" s="159">
        <f t="shared" si="211"/>
        <v>4.7141999999999989E-2</v>
      </c>
      <c r="AD66" s="159">
        <f t="shared" si="211"/>
        <v>4.7141999999999989E-2</v>
      </c>
      <c r="AE66" s="159">
        <f t="shared" si="211"/>
        <v>4.7141999999999989E-2</v>
      </c>
      <c r="AF66" s="159">
        <f t="shared" si="211"/>
        <v>4.7141999999999989E-2</v>
      </c>
      <c r="AG66" s="159">
        <f t="shared" si="211"/>
        <v>4.7141999999999989E-2</v>
      </c>
      <c r="AH66" s="159">
        <f t="shared" si="211"/>
        <v>4.7141999999999989E-2</v>
      </c>
      <c r="AI66" s="159">
        <f t="shared" si="211"/>
        <v>4.7141999999999989E-2</v>
      </c>
      <c r="AJ66" s="159">
        <f t="shared" si="211"/>
        <v>4.7141999999999989E-2</v>
      </c>
      <c r="AK66" s="159">
        <f t="shared" si="211"/>
        <v>4.7141999999999989E-2</v>
      </c>
      <c r="AL66" s="159">
        <f t="shared" si="7"/>
        <v>0.56570399999999987</v>
      </c>
      <c r="AM66" s="159">
        <f t="shared" si="8"/>
        <v>0</v>
      </c>
      <c r="AN66" s="160">
        <f t="shared" si="9"/>
        <v>2.1493259999999998</v>
      </c>
      <c r="AO66" s="30"/>
      <c r="AP66" s="55">
        <f t="shared" si="10"/>
        <v>0</v>
      </c>
      <c r="AQ66" s="550">
        <f t="shared" si="11"/>
        <v>0</v>
      </c>
      <c r="AR66" s="646">
        <f t="shared" si="12"/>
        <v>0</v>
      </c>
      <c r="AS66" s="646">
        <f t="shared" si="13"/>
        <v>0</v>
      </c>
      <c r="AT66" s="646">
        <f t="shared" si="14"/>
        <v>0</v>
      </c>
      <c r="AU66" s="646">
        <f t="shared" si="15"/>
        <v>0</v>
      </c>
      <c r="AV66" s="646">
        <f t="shared" si="16"/>
        <v>0</v>
      </c>
      <c r="AW66" s="646">
        <f t="shared" si="17"/>
        <v>0</v>
      </c>
      <c r="AX66" s="543">
        <f t="shared" si="18"/>
        <v>0</v>
      </c>
      <c r="AY66" s="656">
        <f t="shared" si="19"/>
        <v>0</v>
      </c>
      <c r="AZ66" s="656">
        <f t="shared" si="20"/>
        <v>0</v>
      </c>
      <c r="BA66" s="656">
        <f t="shared" si="21"/>
        <v>0</v>
      </c>
      <c r="BB66" s="656">
        <f t="shared" si="22"/>
        <v>0</v>
      </c>
      <c r="BC66" s="656">
        <f t="shared" si="23"/>
        <v>0</v>
      </c>
      <c r="BD66" s="656">
        <f t="shared" si="24"/>
        <v>0</v>
      </c>
      <c r="BE66" s="656">
        <f t="shared" si="25"/>
        <v>0</v>
      </c>
      <c r="BF66" s="656">
        <f t="shared" si="26"/>
        <v>0</v>
      </c>
      <c r="BG66" s="656">
        <f t="shared" si="27"/>
        <v>0</v>
      </c>
      <c r="BH66" s="656">
        <f t="shared" si="28"/>
        <v>0</v>
      </c>
      <c r="BI66" s="656">
        <f t="shared" si="29"/>
        <v>0</v>
      </c>
      <c r="BJ66" s="656">
        <f t="shared" si="30"/>
        <v>0</v>
      </c>
      <c r="BK66" s="543">
        <f t="shared" si="31"/>
        <v>0</v>
      </c>
      <c r="BL66" s="161">
        <f t="shared" si="32"/>
        <v>0</v>
      </c>
      <c r="BM66" s="161">
        <f t="shared" si="33"/>
        <v>0</v>
      </c>
      <c r="BN66" s="161">
        <f t="shared" si="34"/>
        <v>0</v>
      </c>
      <c r="BO66" s="161">
        <f t="shared" si="35"/>
        <v>0</v>
      </c>
      <c r="BP66" s="161">
        <f t="shared" si="36"/>
        <v>0</v>
      </c>
      <c r="BQ66" s="161">
        <f t="shared" si="37"/>
        <v>0</v>
      </c>
      <c r="BR66" s="161">
        <f t="shared" si="38"/>
        <v>0</v>
      </c>
      <c r="BS66" s="161">
        <f t="shared" si="39"/>
        <v>0</v>
      </c>
      <c r="BT66" s="161">
        <f t="shared" si="40"/>
        <v>0</v>
      </c>
      <c r="BU66" s="161">
        <f t="shared" si="41"/>
        <v>0</v>
      </c>
      <c r="BV66" s="161">
        <f t="shared" si="42"/>
        <v>0</v>
      </c>
      <c r="BW66" s="161">
        <f t="shared" si="43"/>
        <v>0</v>
      </c>
      <c r="BX66" s="543">
        <f t="shared" si="44"/>
        <v>0</v>
      </c>
      <c r="BY66" s="543">
        <f t="shared" si="45"/>
        <v>0</v>
      </c>
      <c r="BZ66" s="557">
        <f t="shared" si="52"/>
        <v>0</v>
      </c>
      <c r="CH66" s="1456">
        <v>1.21929</v>
      </c>
      <c r="CI66" s="1457">
        <v>0.50634000000000001</v>
      </c>
      <c r="CJ66" s="1457">
        <v>0.91373999999999989</v>
      </c>
      <c r="CK66" s="1457">
        <v>0.9428399999999999</v>
      </c>
      <c r="CL66" s="1457">
        <v>0</v>
      </c>
      <c r="CM66" s="1458">
        <v>3.5822099999999999</v>
      </c>
    </row>
    <row r="67" spans="1:91" ht="29.25" customHeight="1">
      <c r="A67" s="50" t="s">
        <v>684</v>
      </c>
      <c r="B67" s="1700"/>
      <c r="C67" s="25" t="s">
        <v>495</v>
      </c>
      <c r="D67" s="162">
        <f t="shared" si="0"/>
        <v>0.54728208333333328</v>
      </c>
      <c r="E67" s="163">
        <f t="shared" si="1"/>
        <v>1.3412189999999999</v>
      </c>
      <c r="F67" s="532">
        <f t="shared" si="46"/>
        <v>9.2828999999999995E-2</v>
      </c>
      <c r="G67" s="532">
        <f t="shared" ref="G67:K67" si="212">+F67</f>
        <v>9.2828999999999995E-2</v>
      </c>
      <c r="H67" s="532">
        <f t="shared" si="212"/>
        <v>9.2828999999999995E-2</v>
      </c>
      <c r="I67" s="532">
        <f t="shared" si="212"/>
        <v>9.2828999999999995E-2</v>
      </c>
      <c r="J67" s="532">
        <f t="shared" si="212"/>
        <v>9.2828999999999995E-2</v>
      </c>
      <c r="K67" s="532">
        <f t="shared" si="212"/>
        <v>9.2828999999999995E-2</v>
      </c>
      <c r="L67" s="164">
        <f t="shared" si="3"/>
        <v>0.55697399999999997</v>
      </c>
      <c r="M67" s="164">
        <f t="shared" si="48"/>
        <v>8.3759499999999987E-2</v>
      </c>
      <c r="N67" s="164">
        <f t="shared" ref="N67:X67" si="213">+M67</f>
        <v>8.3759499999999987E-2</v>
      </c>
      <c r="O67" s="164">
        <f t="shared" si="213"/>
        <v>8.3759499999999987E-2</v>
      </c>
      <c r="P67" s="164">
        <f t="shared" si="213"/>
        <v>8.3759499999999987E-2</v>
      </c>
      <c r="Q67" s="164">
        <f t="shared" si="213"/>
        <v>8.3759499999999987E-2</v>
      </c>
      <c r="R67" s="164">
        <f t="shared" si="213"/>
        <v>8.3759499999999987E-2</v>
      </c>
      <c r="S67" s="164">
        <f t="shared" si="213"/>
        <v>8.3759499999999987E-2</v>
      </c>
      <c r="T67" s="164">
        <f t="shared" si="213"/>
        <v>8.3759499999999987E-2</v>
      </c>
      <c r="U67" s="164">
        <f t="shared" si="213"/>
        <v>8.3759499999999987E-2</v>
      </c>
      <c r="V67" s="164">
        <f t="shared" si="213"/>
        <v>8.3759499999999987E-2</v>
      </c>
      <c r="W67" s="164">
        <f t="shared" si="213"/>
        <v>8.3759499999999987E-2</v>
      </c>
      <c r="X67" s="164">
        <f t="shared" si="213"/>
        <v>8.3759499999999987E-2</v>
      </c>
      <c r="Y67" s="164">
        <f t="shared" si="5"/>
        <v>1.0051139999999998</v>
      </c>
      <c r="Z67" s="164">
        <f t="shared" si="50"/>
        <v>8.6427000000000018E-2</v>
      </c>
      <c r="AA67" s="164">
        <f t="shared" ref="AA67:AK67" si="214">+Z67</f>
        <v>8.6427000000000018E-2</v>
      </c>
      <c r="AB67" s="164">
        <f t="shared" si="214"/>
        <v>8.6427000000000018E-2</v>
      </c>
      <c r="AC67" s="164">
        <f t="shared" si="214"/>
        <v>8.6427000000000018E-2</v>
      </c>
      <c r="AD67" s="164">
        <f t="shared" si="214"/>
        <v>8.6427000000000018E-2</v>
      </c>
      <c r="AE67" s="164">
        <f t="shared" si="214"/>
        <v>8.6427000000000018E-2</v>
      </c>
      <c r="AF67" s="164">
        <f t="shared" si="214"/>
        <v>8.6427000000000018E-2</v>
      </c>
      <c r="AG67" s="164">
        <f t="shared" si="214"/>
        <v>8.6427000000000018E-2</v>
      </c>
      <c r="AH67" s="164">
        <f t="shared" si="214"/>
        <v>8.6427000000000018E-2</v>
      </c>
      <c r="AI67" s="164">
        <f t="shared" si="214"/>
        <v>8.6427000000000018E-2</v>
      </c>
      <c r="AJ67" s="164">
        <f t="shared" si="214"/>
        <v>8.6427000000000018E-2</v>
      </c>
      <c r="AK67" s="164">
        <f t="shared" si="214"/>
        <v>8.6427000000000018E-2</v>
      </c>
      <c r="AL67" s="164">
        <f t="shared" si="7"/>
        <v>1.0371240000000002</v>
      </c>
      <c r="AM67" s="164">
        <f t="shared" si="8"/>
        <v>0</v>
      </c>
      <c r="AN67" s="165">
        <f t="shared" si="9"/>
        <v>3.9404309999999998</v>
      </c>
      <c r="AO67" s="31"/>
      <c r="AP67" s="56">
        <f t="shared" si="10"/>
        <v>0</v>
      </c>
      <c r="AQ67" s="551">
        <f t="shared" si="11"/>
        <v>0</v>
      </c>
      <c r="AR67" s="647">
        <f t="shared" si="12"/>
        <v>0</v>
      </c>
      <c r="AS67" s="647">
        <f t="shared" si="13"/>
        <v>0</v>
      </c>
      <c r="AT67" s="647">
        <f t="shared" si="14"/>
        <v>0</v>
      </c>
      <c r="AU67" s="647">
        <f t="shared" si="15"/>
        <v>0</v>
      </c>
      <c r="AV67" s="647">
        <f t="shared" si="16"/>
        <v>0</v>
      </c>
      <c r="AW67" s="647">
        <f t="shared" si="17"/>
        <v>0</v>
      </c>
      <c r="AX67" s="544">
        <f t="shared" si="18"/>
        <v>0</v>
      </c>
      <c r="AY67" s="657">
        <f t="shared" si="19"/>
        <v>0</v>
      </c>
      <c r="AZ67" s="657">
        <f t="shared" si="20"/>
        <v>0</v>
      </c>
      <c r="BA67" s="657">
        <f t="shared" si="21"/>
        <v>0</v>
      </c>
      <c r="BB67" s="657">
        <f t="shared" si="22"/>
        <v>0</v>
      </c>
      <c r="BC67" s="657">
        <f t="shared" si="23"/>
        <v>0</v>
      </c>
      <c r="BD67" s="657">
        <f t="shared" si="24"/>
        <v>0</v>
      </c>
      <c r="BE67" s="657">
        <f t="shared" si="25"/>
        <v>0</v>
      </c>
      <c r="BF67" s="657">
        <f t="shared" si="26"/>
        <v>0</v>
      </c>
      <c r="BG67" s="657">
        <f t="shared" si="27"/>
        <v>0</v>
      </c>
      <c r="BH67" s="657">
        <f t="shared" si="28"/>
        <v>0</v>
      </c>
      <c r="BI67" s="657">
        <f t="shared" si="29"/>
        <v>0</v>
      </c>
      <c r="BJ67" s="657">
        <f t="shared" si="30"/>
        <v>0</v>
      </c>
      <c r="BK67" s="544">
        <f t="shared" si="31"/>
        <v>0</v>
      </c>
      <c r="BL67" s="166">
        <f t="shared" si="32"/>
        <v>0</v>
      </c>
      <c r="BM67" s="166">
        <f t="shared" si="33"/>
        <v>0</v>
      </c>
      <c r="BN67" s="166">
        <f t="shared" si="34"/>
        <v>0</v>
      </c>
      <c r="BO67" s="166">
        <f t="shared" si="35"/>
        <v>0</v>
      </c>
      <c r="BP67" s="166">
        <f t="shared" si="36"/>
        <v>0</v>
      </c>
      <c r="BQ67" s="166">
        <f t="shared" si="37"/>
        <v>0</v>
      </c>
      <c r="BR67" s="166">
        <f t="shared" si="38"/>
        <v>0</v>
      </c>
      <c r="BS67" s="166">
        <f t="shared" si="39"/>
        <v>0</v>
      </c>
      <c r="BT67" s="166">
        <f t="shared" si="40"/>
        <v>0</v>
      </c>
      <c r="BU67" s="166">
        <f t="shared" si="41"/>
        <v>0</v>
      </c>
      <c r="BV67" s="166">
        <f t="shared" si="42"/>
        <v>0</v>
      </c>
      <c r="BW67" s="166">
        <f t="shared" si="43"/>
        <v>0</v>
      </c>
      <c r="BX67" s="544">
        <f t="shared" si="44"/>
        <v>0</v>
      </c>
      <c r="BY67" s="544">
        <f t="shared" si="45"/>
        <v>0</v>
      </c>
      <c r="BZ67" s="558">
        <f t="shared" si="52"/>
        <v>0</v>
      </c>
      <c r="CH67" s="1459">
        <v>2.2353649999999998</v>
      </c>
      <c r="CI67" s="1460">
        <v>0.92829000000000006</v>
      </c>
      <c r="CJ67" s="1460">
        <v>1.67519</v>
      </c>
      <c r="CK67" s="1460">
        <v>1.7285400000000002</v>
      </c>
      <c r="CL67" s="1460">
        <v>0</v>
      </c>
      <c r="CM67" s="1461">
        <v>6.5673849999999998</v>
      </c>
    </row>
    <row r="68" spans="1:91" s="5" customFormat="1" ht="29.25" customHeight="1">
      <c r="A68" s="903" t="s">
        <v>684</v>
      </c>
      <c r="B68" s="1701"/>
      <c r="C68" s="25" t="s">
        <v>226</v>
      </c>
      <c r="D68" s="152">
        <f t="shared" si="0"/>
        <v>0.57713383333333323</v>
      </c>
      <c r="E68" s="153">
        <f t="shared" si="1"/>
        <v>1.4143763999999999</v>
      </c>
      <c r="F68" s="533">
        <f t="shared" si="46"/>
        <v>9.7892399999999991E-2</v>
      </c>
      <c r="G68" s="533">
        <f t="shared" ref="G68:K68" si="215">+F68</f>
        <v>9.7892399999999991E-2</v>
      </c>
      <c r="H68" s="533">
        <f t="shared" si="215"/>
        <v>9.7892399999999991E-2</v>
      </c>
      <c r="I68" s="533">
        <f t="shared" si="215"/>
        <v>9.7892399999999991E-2</v>
      </c>
      <c r="J68" s="533">
        <f t="shared" si="215"/>
        <v>9.7892399999999991E-2</v>
      </c>
      <c r="K68" s="533">
        <f t="shared" si="215"/>
        <v>9.7892399999999991E-2</v>
      </c>
      <c r="L68" s="154">
        <f t="shared" si="3"/>
        <v>0.58735439999999994</v>
      </c>
      <c r="M68" s="154">
        <f t="shared" si="48"/>
        <v>8.8328199999999968E-2</v>
      </c>
      <c r="N68" s="154">
        <f t="shared" ref="N68:X68" si="216">+M68</f>
        <v>8.8328199999999968E-2</v>
      </c>
      <c r="O68" s="154">
        <f t="shared" si="216"/>
        <v>8.8328199999999968E-2</v>
      </c>
      <c r="P68" s="154">
        <f t="shared" si="216"/>
        <v>8.8328199999999968E-2</v>
      </c>
      <c r="Q68" s="154">
        <f t="shared" si="216"/>
        <v>8.8328199999999968E-2</v>
      </c>
      <c r="R68" s="154">
        <f t="shared" si="216"/>
        <v>8.8328199999999968E-2</v>
      </c>
      <c r="S68" s="154">
        <f t="shared" si="216"/>
        <v>8.8328199999999968E-2</v>
      </c>
      <c r="T68" s="154">
        <f t="shared" si="216"/>
        <v>8.8328199999999968E-2</v>
      </c>
      <c r="U68" s="154">
        <f t="shared" si="216"/>
        <v>8.8328199999999968E-2</v>
      </c>
      <c r="V68" s="154">
        <f t="shared" si="216"/>
        <v>8.8328199999999968E-2</v>
      </c>
      <c r="W68" s="154">
        <f t="shared" si="216"/>
        <v>8.8328199999999968E-2</v>
      </c>
      <c r="X68" s="154">
        <f t="shared" si="216"/>
        <v>8.8328199999999968E-2</v>
      </c>
      <c r="Y68" s="154">
        <f t="shared" si="5"/>
        <v>1.0599383999999996</v>
      </c>
      <c r="Z68" s="154">
        <f t="shared" si="50"/>
        <v>9.1141199999999992E-2</v>
      </c>
      <c r="AA68" s="154">
        <f t="shared" ref="AA68:AK68" si="217">+Z68</f>
        <v>9.1141199999999992E-2</v>
      </c>
      <c r="AB68" s="154">
        <f t="shared" si="217"/>
        <v>9.1141199999999992E-2</v>
      </c>
      <c r="AC68" s="154">
        <f t="shared" si="217"/>
        <v>9.1141199999999992E-2</v>
      </c>
      <c r="AD68" s="154">
        <f t="shared" si="217"/>
        <v>9.1141199999999992E-2</v>
      </c>
      <c r="AE68" s="154">
        <f t="shared" si="217"/>
        <v>9.1141199999999992E-2</v>
      </c>
      <c r="AF68" s="154">
        <f t="shared" si="217"/>
        <v>9.1141199999999992E-2</v>
      </c>
      <c r="AG68" s="154">
        <f t="shared" si="217"/>
        <v>9.1141199999999992E-2</v>
      </c>
      <c r="AH68" s="154">
        <f t="shared" si="217"/>
        <v>9.1141199999999992E-2</v>
      </c>
      <c r="AI68" s="154">
        <f t="shared" si="217"/>
        <v>9.1141199999999992E-2</v>
      </c>
      <c r="AJ68" s="154">
        <f t="shared" si="217"/>
        <v>9.1141199999999992E-2</v>
      </c>
      <c r="AK68" s="154">
        <f t="shared" si="217"/>
        <v>9.1141199999999992E-2</v>
      </c>
      <c r="AL68" s="154">
        <f t="shared" si="7"/>
        <v>1.0936944</v>
      </c>
      <c r="AM68" s="154">
        <f t="shared" si="8"/>
        <v>0</v>
      </c>
      <c r="AN68" s="155">
        <f t="shared" si="9"/>
        <v>4.1553635999999994</v>
      </c>
      <c r="AO68" s="29"/>
      <c r="AP68" s="57">
        <f t="shared" si="10"/>
        <v>0</v>
      </c>
      <c r="AQ68" s="552">
        <f t="shared" si="11"/>
        <v>0</v>
      </c>
      <c r="AR68" s="648">
        <f t="shared" si="12"/>
        <v>0</v>
      </c>
      <c r="AS68" s="648">
        <f t="shared" si="13"/>
        <v>0</v>
      </c>
      <c r="AT68" s="648">
        <f t="shared" si="14"/>
        <v>0</v>
      </c>
      <c r="AU68" s="648">
        <f t="shared" si="15"/>
        <v>0</v>
      </c>
      <c r="AV68" s="648">
        <f t="shared" si="16"/>
        <v>0</v>
      </c>
      <c r="AW68" s="648">
        <f t="shared" si="17"/>
        <v>0</v>
      </c>
      <c r="AX68" s="545">
        <f t="shared" si="18"/>
        <v>0</v>
      </c>
      <c r="AY68" s="658">
        <f t="shared" si="19"/>
        <v>0</v>
      </c>
      <c r="AZ68" s="658">
        <f t="shared" si="20"/>
        <v>0</v>
      </c>
      <c r="BA68" s="658">
        <f t="shared" si="21"/>
        <v>0</v>
      </c>
      <c r="BB68" s="658">
        <f t="shared" si="22"/>
        <v>0</v>
      </c>
      <c r="BC68" s="658">
        <f t="shared" si="23"/>
        <v>0</v>
      </c>
      <c r="BD68" s="658">
        <f t="shared" si="24"/>
        <v>0</v>
      </c>
      <c r="BE68" s="658">
        <f t="shared" si="25"/>
        <v>0</v>
      </c>
      <c r="BF68" s="658">
        <f t="shared" si="26"/>
        <v>0</v>
      </c>
      <c r="BG68" s="658">
        <f t="shared" si="27"/>
        <v>0</v>
      </c>
      <c r="BH68" s="658">
        <f t="shared" si="28"/>
        <v>0</v>
      </c>
      <c r="BI68" s="658">
        <f t="shared" si="29"/>
        <v>0</v>
      </c>
      <c r="BJ68" s="658">
        <f t="shared" si="30"/>
        <v>0</v>
      </c>
      <c r="BK68" s="545">
        <f t="shared" si="31"/>
        <v>0</v>
      </c>
      <c r="BL68" s="156">
        <f t="shared" si="32"/>
        <v>0</v>
      </c>
      <c r="BM68" s="156">
        <f t="shared" si="33"/>
        <v>0</v>
      </c>
      <c r="BN68" s="156">
        <f t="shared" si="34"/>
        <v>0</v>
      </c>
      <c r="BO68" s="156">
        <f t="shared" si="35"/>
        <v>0</v>
      </c>
      <c r="BP68" s="156">
        <f t="shared" si="36"/>
        <v>0</v>
      </c>
      <c r="BQ68" s="156">
        <f t="shared" si="37"/>
        <v>0</v>
      </c>
      <c r="BR68" s="156">
        <f t="shared" si="38"/>
        <v>0</v>
      </c>
      <c r="BS68" s="156">
        <f t="shared" si="39"/>
        <v>0</v>
      </c>
      <c r="BT68" s="156">
        <f t="shared" si="40"/>
        <v>0</v>
      </c>
      <c r="BU68" s="156">
        <f t="shared" si="41"/>
        <v>0</v>
      </c>
      <c r="BV68" s="156">
        <f t="shared" si="42"/>
        <v>0</v>
      </c>
      <c r="BW68" s="156">
        <f t="shared" si="43"/>
        <v>0</v>
      </c>
      <c r="BX68" s="545">
        <f t="shared" si="44"/>
        <v>0</v>
      </c>
      <c r="BY68" s="545">
        <f t="shared" si="45"/>
        <v>0</v>
      </c>
      <c r="BZ68" s="559">
        <f t="shared" si="52"/>
        <v>0</v>
      </c>
      <c r="CA68" s="1250"/>
      <c r="CB68" s="1250"/>
      <c r="CC68" s="1250"/>
      <c r="CD68" s="1250"/>
      <c r="CE68" s="1250"/>
      <c r="CF68" s="1250"/>
      <c r="CG68" s="1250"/>
      <c r="CH68" s="1462">
        <v>2.357294</v>
      </c>
      <c r="CI68" s="1463">
        <v>0.97892399999999991</v>
      </c>
      <c r="CJ68" s="1463">
        <v>1.7665639999999996</v>
      </c>
      <c r="CK68" s="1463">
        <v>1.822824</v>
      </c>
      <c r="CL68" s="1463">
        <v>0</v>
      </c>
      <c r="CM68" s="1464">
        <v>6.9256059999999993</v>
      </c>
    </row>
    <row r="69" spans="1:91" s="5" customFormat="1" ht="29.25" customHeight="1">
      <c r="A69" s="47" t="s">
        <v>685</v>
      </c>
      <c r="B69" s="1704" t="s">
        <v>1035</v>
      </c>
      <c r="C69" s="178" t="s">
        <v>224</v>
      </c>
      <c r="D69" s="157">
        <f t="shared" si="0"/>
        <v>0.36817158333333327</v>
      </c>
      <c r="E69" s="158">
        <f t="shared" si="1"/>
        <v>0.90227459999999993</v>
      </c>
      <c r="F69" s="531">
        <f t="shared" si="46"/>
        <v>6.2448599999999986E-2</v>
      </c>
      <c r="G69" s="531">
        <f t="shared" ref="G69:K69" si="218">+F69</f>
        <v>6.2448599999999986E-2</v>
      </c>
      <c r="H69" s="531">
        <f t="shared" si="218"/>
        <v>6.2448599999999986E-2</v>
      </c>
      <c r="I69" s="531">
        <f t="shared" si="218"/>
        <v>6.2448599999999986E-2</v>
      </c>
      <c r="J69" s="531">
        <f t="shared" si="218"/>
        <v>6.2448599999999986E-2</v>
      </c>
      <c r="K69" s="531">
        <f t="shared" si="218"/>
        <v>6.2448599999999986E-2</v>
      </c>
      <c r="L69" s="159">
        <f t="shared" si="3"/>
        <v>0.3746915999999999</v>
      </c>
      <c r="M69" s="159">
        <f t="shared" si="48"/>
        <v>5.6347299999999996E-2</v>
      </c>
      <c r="N69" s="159">
        <f t="shared" ref="N69:X69" si="219">+M69</f>
        <v>5.6347299999999996E-2</v>
      </c>
      <c r="O69" s="159">
        <f t="shared" si="219"/>
        <v>5.6347299999999996E-2</v>
      </c>
      <c r="P69" s="159">
        <f t="shared" si="219"/>
        <v>5.6347299999999996E-2</v>
      </c>
      <c r="Q69" s="159">
        <f t="shared" si="219"/>
        <v>5.6347299999999996E-2</v>
      </c>
      <c r="R69" s="159">
        <f t="shared" si="219"/>
        <v>5.6347299999999996E-2</v>
      </c>
      <c r="S69" s="159">
        <f t="shared" si="219"/>
        <v>5.6347299999999996E-2</v>
      </c>
      <c r="T69" s="159">
        <f t="shared" si="219"/>
        <v>5.6347299999999996E-2</v>
      </c>
      <c r="U69" s="159">
        <f t="shared" si="219"/>
        <v>5.6347299999999996E-2</v>
      </c>
      <c r="V69" s="159">
        <f t="shared" si="219"/>
        <v>5.6347299999999996E-2</v>
      </c>
      <c r="W69" s="159">
        <f t="shared" si="219"/>
        <v>5.6347299999999996E-2</v>
      </c>
      <c r="X69" s="159">
        <f t="shared" si="219"/>
        <v>5.6347299999999996E-2</v>
      </c>
      <c r="Y69" s="159">
        <f t="shared" si="5"/>
        <v>0.67616759999999998</v>
      </c>
      <c r="Z69" s="159">
        <f t="shared" si="50"/>
        <v>5.8141799999999993E-2</v>
      </c>
      <c r="AA69" s="159">
        <f t="shared" ref="AA69:AK69" si="220">+Z69</f>
        <v>5.8141799999999993E-2</v>
      </c>
      <c r="AB69" s="159">
        <f t="shared" si="220"/>
        <v>5.8141799999999993E-2</v>
      </c>
      <c r="AC69" s="159">
        <f t="shared" si="220"/>
        <v>5.8141799999999993E-2</v>
      </c>
      <c r="AD69" s="159">
        <f t="shared" si="220"/>
        <v>5.8141799999999993E-2</v>
      </c>
      <c r="AE69" s="159">
        <f t="shared" si="220"/>
        <v>5.8141799999999993E-2</v>
      </c>
      <c r="AF69" s="159">
        <f t="shared" si="220"/>
        <v>5.8141799999999993E-2</v>
      </c>
      <c r="AG69" s="159">
        <f t="shared" si="220"/>
        <v>5.8141799999999993E-2</v>
      </c>
      <c r="AH69" s="159">
        <f t="shared" si="220"/>
        <v>5.8141799999999993E-2</v>
      </c>
      <c r="AI69" s="159">
        <f t="shared" si="220"/>
        <v>5.8141799999999993E-2</v>
      </c>
      <c r="AJ69" s="159">
        <f t="shared" si="220"/>
        <v>5.8141799999999993E-2</v>
      </c>
      <c r="AK69" s="159">
        <f t="shared" si="220"/>
        <v>5.8141799999999993E-2</v>
      </c>
      <c r="AL69" s="159">
        <f t="shared" si="7"/>
        <v>0.69770159999999992</v>
      </c>
      <c r="AM69" s="159">
        <f t="shared" si="8"/>
        <v>0</v>
      </c>
      <c r="AN69" s="160">
        <f t="shared" si="9"/>
        <v>2.6508353999999996</v>
      </c>
      <c r="AO69" s="30"/>
      <c r="AP69" s="55">
        <f t="shared" si="10"/>
        <v>0</v>
      </c>
      <c r="AQ69" s="550">
        <f t="shared" si="11"/>
        <v>0</v>
      </c>
      <c r="AR69" s="646">
        <f t="shared" si="12"/>
        <v>0</v>
      </c>
      <c r="AS69" s="646">
        <f t="shared" si="13"/>
        <v>0</v>
      </c>
      <c r="AT69" s="646">
        <f t="shared" si="14"/>
        <v>0</v>
      </c>
      <c r="AU69" s="646">
        <f t="shared" si="15"/>
        <v>0</v>
      </c>
      <c r="AV69" s="646">
        <f t="shared" si="16"/>
        <v>0</v>
      </c>
      <c r="AW69" s="646">
        <f t="shared" si="17"/>
        <v>0</v>
      </c>
      <c r="AX69" s="543">
        <f t="shared" si="18"/>
        <v>0</v>
      </c>
      <c r="AY69" s="656">
        <f t="shared" si="19"/>
        <v>0</v>
      </c>
      <c r="AZ69" s="656">
        <f t="shared" si="20"/>
        <v>0</v>
      </c>
      <c r="BA69" s="656">
        <f t="shared" si="21"/>
        <v>0</v>
      </c>
      <c r="BB69" s="656">
        <f t="shared" si="22"/>
        <v>0</v>
      </c>
      <c r="BC69" s="656">
        <f t="shared" si="23"/>
        <v>0</v>
      </c>
      <c r="BD69" s="656">
        <f t="shared" si="24"/>
        <v>0</v>
      </c>
      <c r="BE69" s="656">
        <f t="shared" si="25"/>
        <v>0</v>
      </c>
      <c r="BF69" s="656">
        <f t="shared" si="26"/>
        <v>0</v>
      </c>
      <c r="BG69" s="656">
        <f t="shared" si="27"/>
        <v>0</v>
      </c>
      <c r="BH69" s="656">
        <f t="shared" si="28"/>
        <v>0</v>
      </c>
      <c r="BI69" s="656">
        <f t="shared" si="29"/>
        <v>0</v>
      </c>
      <c r="BJ69" s="656">
        <f t="shared" si="30"/>
        <v>0</v>
      </c>
      <c r="BK69" s="543">
        <f t="shared" si="31"/>
        <v>0</v>
      </c>
      <c r="BL69" s="161">
        <f t="shared" si="32"/>
        <v>0</v>
      </c>
      <c r="BM69" s="161">
        <f t="shared" si="33"/>
        <v>0</v>
      </c>
      <c r="BN69" s="161">
        <f t="shared" si="34"/>
        <v>0</v>
      </c>
      <c r="BO69" s="161">
        <f t="shared" si="35"/>
        <v>0</v>
      </c>
      <c r="BP69" s="161">
        <f t="shared" si="36"/>
        <v>0</v>
      </c>
      <c r="BQ69" s="161">
        <f t="shared" si="37"/>
        <v>0</v>
      </c>
      <c r="BR69" s="161">
        <f t="shared" si="38"/>
        <v>0</v>
      </c>
      <c r="BS69" s="161">
        <f t="shared" si="39"/>
        <v>0</v>
      </c>
      <c r="BT69" s="161">
        <f t="shared" si="40"/>
        <v>0</v>
      </c>
      <c r="BU69" s="161">
        <f t="shared" si="41"/>
        <v>0</v>
      </c>
      <c r="BV69" s="161">
        <f t="shared" si="42"/>
        <v>0</v>
      </c>
      <c r="BW69" s="161">
        <f t="shared" si="43"/>
        <v>0</v>
      </c>
      <c r="BX69" s="543">
        <f t="shared" si="44"/>
        <v>0</v>
      </c>
      <c r="BY69" s="543">
        <f t="shared" si="45"/>
        <v>0</v>
      </c>
      <c r="BZ69" s="557">
        <f t="shared" si="52"/>
        <v>0</v>
      </c>
      <c r="CA69" s="1250"/>
      <c r="CB69" s="1250"/>
      <c r="CC69" s="1250"/>
      <c r="CD69" s="1250"/>
      <c r="CE69" s="1250"/>
      <c r="CF69" s="1250"/>
      <c r="CG69" s="1250"/>
      <c r="CH69" s="1456">
        <v>1.5037909999999999</v>
      </c>
      <c r="CI69" s="1457">
        <v>0.62448599999999987</v>
      </c>
      <c r="CJ69" s="1457">
        <v>1.126946</v>
      </c>
      <c r="CK69" s="1457">
        <v>1.162836</v>
      </c>
      <c r="CL69" s="1457">
        <v>0</v>
      </c>
      <c r="CM69" s="1458">
        <v>4.4180589999999995</v>
      </c>
    </row>
    <row r="70" spans="1:91" ht="29.25" customHeight="1">
      <c r="A70" s="48" t="s">
        <v>685</v>
      </c>
      <c r="B70" s="1705"/>
      <c r="C70" s="25" t="s">
        <v>255</v>
      </c>
      <c r="D70" s="157">
        <f t="shared" si="0"/>
        <v>0.56718324999999992</v>
      </c>
      <c r="E70" s="158">
        <f t="shared" si="1"/>
        <v>1.3899906000000002</v>
      </c>
      <c r="F70" s="531">
        <f t="shared" si="46"/>
        <v>9.6204599999999973E-2</v>
      </c>
      <c r="G70" s="531">
        <f t="shared" ref="G70:K70" si="221">+F70</f>
        <v>9.6204599999999973E-2</v>
      </c>
      <c r="H70" s="531">
        <f t="shared" si="221"/>
        <v>9.6204599999999973E-2</v>
      </c>
      <c r="I70" s="531">
        <f t="shared" si="221"/>
        <v>9.6204599999999973E-2</v>
      </c>
      <c r="J70" s="531">
        <f t="shared" si="221"/>
        <v>9.6204599999999973E-2</v>
      </c>
      <c r="K70" s="531">
        <f t="shared" si="221"/>
        <v>9.6204599999999973E-2</v>
      </c>
      <c r="L70" s="159">
        <f t="shared" si="3"/>
        <v>0.57722759999999984</v>
      </c>
      <c r="M70" s="159">
        <f t="shared" si="48"/>
        <v>8.6805299999999974E-2</v>
      </c>
      <c r="N70" s="159">
        <f t="shared" ref="N70:X70" si="222">+M70</f>
        <v>8.6805299999999974E-2</v>
      </c>
      <c r="O70" s="159">
        <f t="shared" si="222"/>
        <v>8.6805299999999974E-2</v>
      </c>
      <c r="P70" s="159">
        <f t="shared" si="222"/>
        <v>8.6805299999999974E-2</v>
      </c>
      <c r="Q70" s="159">
        <f t="shared" si="222"/>
        <v>8.6805299999999974E-2</v>
      </c>
      <c r="R70" s="159">
        <f t="shared" si="222"/>
        <v>8.6805299999999974E-2</v>
      </c>
      <c r="S70" s="159">
        <f t="shared" si="222"/>
        <v>8.6805299999999974E-2</v>
      </c>
      <c r="T70" s="159">
        <f t="shared" si="222"/>
        <v>8.6805299999999974E-2</v>
      </c>
      <c r="U70" s="159">
        <f t="shared" si="222"/>
        <v>8.6805299999999974E-2</v>
      </c>
      <c r="V70" s="159">
        <f t="shared" si="222"/>
        <v>8.6805299999999974E-2</v>
      </c>
      <c r="W70" s="159">
        <f t="shared" si="222"/>
        <v>8.6805299999999974E-2</v>
      </c>
      <c r="X70" s="159">
        <f t="shared" si="222"/>
        <v>8.6805299999999974E-2</v>
      </c>
      <c r="Y70" s="159">
        <f t="shared" si="5"/>
        <v>1.0416635999999997</v>
      </c>
      <c r="Z70" s="159">
        <f t="shared" si="50"/>
        <v>8.9569799999999991E-2</v>
      </c>
      <c r="AA70" s="159">
        <f t="shared" ref="AA70:AK70" si="223">+Z70</f>
        <v>8.9569799999999991E-2</v>
      </c>
      <c r="AB70" s="159">
        <f t="shared" si="223"/>
        <v>8.9569799999999991E-2</v>
      </c>
      <c r="AC70" s="159">
        <f t="shared" si="223"/>
        <v>8.9569799999999991E-2</v>
      </c>
      <c r="AD70" s="159">
        <f t="shared" si="223"/>
        <v>8.9569799999999991E-2</v>
      </c>
      <c r="AE70" s="159">
        <f t="shared" si="223"/>
        <v>8.9569799999999991E-2</v>
      </c>
      <c r="AF70" s="159">
        <f t="shared" si="223"/>
        <v>8.9569799999999991E-2</v>
      </c>
      <c r="AG70" s="159">
        <f t="shared" si="223"/>
        <v>8.9569799999999991E-2</v>
      </c>
      <c r="AH70" s="159">
        <f t="shared" si="223"/>
        <v>8.9569799999999991E-2</v>
      </c>
      <c r="AI70" s="159">
        <f t="shared" si="223"/>
        <v>8.9569799999999991E-2</v>
      </c>
      <c r="AJ70" s="159">
        <f t="shared" si="223"/>
        <v>8.9569799999999991E-2</v>
      </c>
      <c r="AK70" s="159">
        <f t="shared" si="223"/>
        <v>8.9569799999999991E-2</v>
      </c>
      <c r="AL70" s="159">
        <f t="shared" si="7"/>
        <v>1.0748375999999999</v>
      </c>
      <c r="AM70" s="159">
        <f t="shared" si="8"/>
        <v>0</v>
      </c>
      <c r="AN70" s="160">
        <f t="shared" si="9"/>
        <v>4.0837193999999997</v>
      </c>
      <c r="AO70" s="30"/>
      <c r="AP70" s="55">
        <f t="shared" si="10"/>
        <v>0</v>
      </c>
      <c r="AQ70" s="550">
        <f t="shared" si="11"/>
        <v>0</v>
      </c>
      <c r="AR70" s="646">
        <f t="shared" si="12"/>
        <v>0</v>
      </c>
      <c r="AS70" s="646">
        <f t="shared" si="13"/>
        <v>0</v>
      </c>
      <c r="AT70" s="646">
        <f t="shared" si="14"/>
        <v>0</v>
      </c>
      <c r="AU70" s="646">
        <f t="shared" si="15"/>
        <v>0</v>
      </c>
      <c r="AV70" s="646">
        <f t="shared" si="16"/>
        <v>0</v>
      </c>
      <c r="AW70" s="646">
        <f t="shared" si="17"/>
        <v>0</v>
      </c>
      <c r="AX70" s="543">
        <f t="shared" si="18"/>
        <v>0</v>
      </c>
      <c r="AY70" s="656">
        <f t="shared" si="19"/>
        <v>0</v>
      </c>
      <c r="AZ70" s="656">
        <f t="shared" si="20"/>
        <v>0</v>
      </c>
      <c r="BA70" s="656">
        <f t="shared" si="21"/>
        <v>0</v>
      </c>
      <c r="BB70" s="656">
        <f t="shared" si="22"/>
        <v>0</v>
      </c>
      <c r="BC70" s="656">
        <f t="shared" si="23"/>
        <v>0</v>
      </c>
      <c r="BD70" s="656">
        <f t="shared" si="24"/>
        <v>0</v>
      </c>
      <c r="BE70" s="656">
        <f t="shared" si="25"/>
        <v>0</v>
      </c>
      <c r="BF70" s="656">
        <f t="shared" si="26"/>
        <v>0</v>
      </c>
      <c r="BG70" s="656">
        <f t="shared" si="27"/>
        <v>0</v>
      </c>
      <c r="BH70" s="656">
        <f t="shared" si="28"/>
        <v>0</v>
      </c>
      <c r="BI70" s="656">
        <f t="shared" si="29"/>
        <v>0</v>
      </c>
      <c r="BJ70" s="656">
        <f t="shared" si="30"/>
        <v>0</v>
      </c>
      <c r="BK70" s="543">
        <f t="shared" si="31"/>
        <v>0</v>
      </c>
      <c r="BL70" s="161">
        <f t="shared" si="32"/>
        <v>0</v>
      </c>
      <c r="BM70" s="161">
        <f t="shared" si="33"/>
        <v>0</v>
      </c>
      <c r="BN70" s="161">
        <f t="shared" si="34"/>
        <v>0</v>
      </c>
      <c r="BO70" s="161">
        <f t="shared" si="35"/>
        <v>0</v>
      </c>
      <c r="BP70" s="161">
        <f t="shared" si="36"/>
        <v>0</v>
      </c>
      <c r="BQ70" s="161">
        <f t="shared" si="37"/>
        <v>0</v>
      </c>
      <c r="BR70" s="161">
        <f t="shared" si="38"/>
        <v>0</v>
      </c>
      <c r="BS70" s="161">
        <f t="shared" si="39"/>
        <v>0</v>
      </c>
      <c r="BT70" s="161">
        <f t="shared" si="40"/>
        <v>0</v>
      </c>
      <c r="BU70" s="161">
        <f t="shared" si="41"/>
        <v>0</v>
      </c>
      <c r="BV70" s="161">
        <f t="shared" si="42"/>
        <v>0</v>
      </c>
      <c r="BW70" s="161">
        <f t="shared" si="43"/>
        <v>0</v>
      </c>
      <c r="BX70" s="543">
        <f t="shared" si="44"/>
        <v>0</v>
      </c>
      <c r="BY70" s="543">
        <f t="shared" si="45"/>
        <v>0</v>
      </c>
      <c r="BZ70" s="557">
        <f t="shared" si="52"/>
        <v>0</v>
      </c>
      <c r="CH70" s="1456">
        <v>2.3166510000000002</v>
      </c>
      <c r="CI70" s="1457">
        <v>0.96204599999999973</v>
      </c>
      <c r="CJ70" s="1457">
        <v>1.7361059999999995</v>
      </c>
      <c r="CK70" s="1457">
        <v>1.791396</v>
      </c>
      <c r="CL70" s="1457">
        <v>0</v>
      </c>
      <c r="CM70" s="1458">
        <v>6.8061989999999994</v>
      </c>
    </row>
    <row r="71" spans="1:91" ht="29.25" customHeight="1">
      <c r="A71" s="48" t="s">
        <v>685</v>
      </c>
      <c r="B71" s="1705"/>
      <c r="C71" s="25" t="s">
        <v>226</v>
      </c>
      <c r="D71" s="157">
        <f t="shared" si="0"/>
        <v>0.84579958333333316</v>
      </c>
      <c r="E71" s="158">
        <f t="shared" si="1"/>
        <v>2.0727929999999994</v>
      </c>
      <c r="F71" s="531">
        <f t="shared" si="46"/>
        <v>0.14346299999999998</v>
      </c>
      <c r="G71" s="531">
        <f t="shared" ref="G71:K71" si="224">+F71</f>
        <v>0.14346299999999998</v>
      </c>
      <c r="H71" s="531">
        <f t="shared" si="224"/>
        <v>0.14346299999999998</v>
      </c>
      <c r="I71" s="531">
        <f t="shared" si="224"/>
        <v>0.14346299999999998</v>
      </c>
      <c r="J71" s="531">
        <f t="shared" si="224"/>
        <v>0.14346299999999998</v>
      </c>
      <c r="K71" s="531">
        <f t="shared" si="224"/>
        <v>0.14346299999999998</v>
      </c>
      <c r="L71" s="159">
        <f t="shared" si="3"/>
        <v>0.86077799999999993</v>
      </c>
      <c r="M71" s="159">
        <f t="shared" si="48"/>
        <v>0.12944649999999996</v>
      </c>
      <c r="N71" s="159">
        <f t="shared" ref="N71:X71" si="225">+M71</f>
        <v>0.12944649999999996</v>
      </c>
      <c r="O71" s="159">
        <f t="shared" si="225"/>
        <v>0.12944649999999996</v>
      </c>
      <c r="P71" s="159">
        <f t="shared" si="225"/>
        <v>0.12944649999999996</v>
      </c>
      <c r="Q71" s="159">
        <f t="shared" si="225"/>
        <v>0.12944649999999996</v>
      </c>
      <c r="R71" s="159">
        <f t="shared" si="225"/>
        <v>0.12944649999999996</v>
      </c>
      <c r="S71" s="159">
        <f t="shared" si="225"/>
        <v>0.12944649999999996</v>
      </c>
      <c r="T71" s="159">
        <f t="shared" si="225"/>
        <v>0.12944649999999996</v>
      </c>
      <c r="U71" s="159">
        <f t="shared" si="225"/>
        <v>0.12944649999999996</v>
      </c>
      <c r="V71" s="159">
        <f t="shared" si="225"/>
        <v>0.12944649999999996</v>
      </c>
      <c r="W71" s="159">
        <f t="shared" si="225"/>
        <v>0.12944649999999996</v>
      </c>
      <c r="X71" s="159">
        <f t="shared" si="225"/>
        <v>0.12944649999999996</v>
      </c>
      <c r="Y71" s="159">
        <f t="shared" si="5"/>
        <v>1.5533579999999996</v>
      </c>
      <c r="Z71" s="159">
        <f t="shared" si="50"/>
        <v>0.13356899999999999</v>
      </c>
      <c r="AA71" s="159">
        <f t="shared" ref="AA71:AK71" si="226">+Z71</f>
        <v>0.13356899999999999</v>
      </c>
      <c r="AB71" s="159">
        <f t="shared" si="226"/>
        <v>0.13356899999999999</v>
      </c>
      <c r="AC71" s="159">
        <f t="shared" si="226"/>
        <v>0.13356899999999999</v>
      </c>
      <c r="AD71" s="159">
        <f t="shared" si="226"/>
        <v>0.13356899999999999</v>
      </c>
      <c r="AE71" s="159">
        <f t="shared" si="226"/>
        <v>0.13356899999999999</v>
      </c>
      <c r="AF71" s="159">
        <f t="shared" si="226"/>
        <v>0.13356899999999999</v>
      </c>
      <c r="AG71" s="159">
        <f t="shared" si="226"/>
        <v>0.13356899999999999</v>
      </c>
      <c r="AH71" s="159">
        <f t="shared" si="226"/>
        <v>0.13356899999999999</v>
      </c>
      <c r="AI71" s="159">
        <f t="shared" si="226"/>
        <v>0.13356899999999999</v>
      </c>
      <c r="AJ71" s="159">
        <f t="shared" si="226"/>
        <v>0.13356899999999999</v>
      </c>
      <c r="AK71" s="159">
        <f t="shared" si="226"/>
        <v>0.13356899999999999</v>
      </c>
      <c r="AL71" s="159">
        <f t="shared" si="7"/>
        <v>1.6028279999999999</v>
      </c>
      <c r="AM71" s="159">
        <f t="shared" si="8"/>
        <v>0</v>
      </c>
      <c r="AN71" s="160">
        <f t="shared" si="9"/>
        <v>6.0897569999999988</v>
      </c>
      <c r="AO71" s="30"/>
      <c r="AP71" s="55">
        <f t="shared" si="10"/>
        <v>0</v>
      </c>
      <c r="AQ71" s="550">
        <f t="shared" si="11"/>
        <v>0</v>
      </c>
      <c r="AR71" s="646">
        <f t="shared" si="12"/>
        <v>0</v>
      </c>
      <c r="AS71" s="646">
        <f t="shared" si="13"/>
        <v>0</v>
      </c>
      <c r="AT71" s="646">
        <f t="shared" si="14"/>
        <v>0</v>
      </c>
      <c r="AU71" s="646">
        <f t="shared" si="15"/>
        <v>0</v>
      </c>
      <c r="AV71" s="646">
        <f t="shared" si="16"/>
        <v>0</v>
      </c>
      <c r="AW71" s="646">
        <f t="shared" si="17"/>
        <v>0</v>
      </c>
      <c r="AX71" s="543">
        <f t="shared" si="18"/>
        <v>0</v>
      </c>
      <c r="AY71" s="656">
        <f t="shared" si="19"/>
        <v>0</v>
      </c>
      <c r="AZ71" s="656">
        <f t="shared" si="20"/>
        <v>0</v>
      </c>
      <c r="BA71" s="656">
        <f t="shared" si="21"/>
        <v>0</v>
      </c>
      <c r="BB71" s="656">
        <f t="shared" si="22"/>
        <v>0</v>
      </c>
      <c r="BC71" s="656">
        <f t="shared" si="23"/>
        <v>0</v>
      </c>
      <c r="BD71" s="656">
        <f t="shared" si="24"/>
        <v>0</v>
      </c>
      <c r="BE71" s="656">
        <f t="shared" si="25"/>
        <v>0</v>
      </c>
      <c r="BF71" s="656">
        <f t="shared" si="26"/>
        <v>0</v>
      </c>
      <c r="BG71" s="656">
        <f t="shared" si="27"/>
        <v>0</v>
      </c>
      <c r="BH71" s="656">
        <f t="shared" si="28"/>
        <v>0</v>
      </c>
      <c r="BI71" s="656">
        <f t="shared" si="29"/>
        <v>0</v>
      </c>
      <c r="BJ71" s="656">
        <f t="shared" si="30"/>
        <v>0</v>
      </c>
      <c r="BK71" s="543">
        <f t="shared" si="31"/>
        <v>0</v>
      </c>
      <c r="BL71" s="161">
        <f t="shared" si="32"/>
        <v>0</v>
      </c>
      <c r="BM71" s="161">
        <f t="shared" si="33"/>
        <v>0</v>
      </c>
      <c r="BN71" s="161">
        <f t="shared" si="34"/>
        <v>0</v>
      </c>
      <c r="BO71" s="161">
        <f t="shared" si="35"/>
        <v>0</v>
      </c>
      <c r="BP71" s="161">
        <f t="shared" si="36"/>
        <v>0</v>
      </c>
      <c r="BQ71" s="161">
        <f t="shared" si="37"/>
        <v>0</v>
      </c>
      <c r="BR71" s="161">
        <f t="shared" si="38"/>
        <v>0</v>
      </c>
      <c r="BS71" s="161">
        <f t="shared" si="39"/>
        <v>0</v>
      </c>
      <c r="BT71" s="161">
        <f t="shared" si="40"/>
        <v>0</v>
      </c>
      <c r="BU71" s="161">
        <f t="shared" si="41"/>
        <v>0</v>
      </c>
      <c r="BV71" s="161">
        <f t="shared" si="42"/>
        <v>0</v>
      </c>
      <c r="BW71" s="161">
        <f t="shared" si="43"/>
        <v>0</v>
      </c>
      <c r="BX71" s="543">
        <f t="shared" si="44"/>
        <v>0</v>
      </c>
      <c r="BY71" s="543">
        <f t="shared" si="45"/>
        <v>0</v>
      </c>
      <c r="BZ71" s="557">
        <f t="shared" si="52"/>
        <v>0</v>
      </c>
      <c r="CH71" s="1456">
        <v>3.4546549999999994</v>
      </c>
      <c r="CI71" s="1457">
        <v>1.4346299999999998</v>
      </c>
      <c r="CJ71" s="1457">
        <v>2.5889299999999995</v>
      </c>
      <c r="CK71" s="1457">
        <v>2.6713800000000001</v>
      </c>
      <c r="CL71" s="1457">
        <v>0</v>
      </c>
      <c r="CM71" s="1458">
        <v>10.149594999999998</v>
      </c>
    </row>
    <row r="72" spans="1:91" ht="29.25" customHeight="1">
      <c r="A72" s="48" t="s">
        <v>685</v>
      </c>
      <c r="B72" s="1705"/>
      <c r="C72" s="25" t="s">
        <v>659</v>
      </c>
      <c r="D72" s="157">
        <f t="shared" si="0"/>
        <v>0.94530541666666645</v>
      </c>
      <c r="E72" s="158">
        <f t="shared" si="1"/>
        <v>2.3166509999999998</v>
      </c>
      <c r="F72" s="531">
        <f t="shared" si="46"/>
        <v>0.16034099999999998</v>
      </c>
      <c r="G72" s="531">
        <f t="shared" ref="G72:K72" si="227">+F72</f>
        <v>0.16034099999999998</v>
      </c>
      <c r="H72" s="531">
        <f t="shared" si="227"/>
        <v>0.16034099999999998</v>
      </c>
      <c r="I72" s="531">
        <f t="shared" si="227"/>
        <v>0.16034099999999998</v>
      </c>
      <c r="J72" s="531">
        <f t="shared" si="227"/>
        <v>0.16034099999999998</v>
      </c>
      <c r="K72" s="531">
        <f t="shared" si="227"/>
        <v>0.16034099999999998</v>
      </c>
      <c r="L72" s="159">
        <f t="shared" si="3"/>
        <v>0.96204599999999985</v>
      </c>
      <c r="M72" s="159">
        <f t="shared" si="48"/>
        <v>0.14467549999999998</v>
      </c>
      <c r="N72" s="159">
        <f t="shared" ref="N72:X72" si="228">+M72</f>
        <v>0.14467549999999998</v>
      </c>
      <c r="O72" s="159">
        <f t="shared" si="228"/>
        <v>0.14467549999999998</v>
      </c>
      <c r="P72" s="159">
        <f t="shared" si="228"/>
        <v>0.14467549999999998</v>
      </c>
      <c r="Q72" s="159">
        <f t="shared" si="228"/>
        <v>0.14467549999999998</v>
      </c>
      <c r="R72" s="159">
        <f t="shared" si="228"/>
        <v>0.14467549999999998</v>
      </c>
      <c r="S72" s="159">
        <f t="shared" si="228"/>
        <v>0.14467549999999998</v>
      </c>
      <c r="T72" s="159">
        <f t="shared" si="228"/>
        <v>0.14467549999999998</v>
      </c>
      <c r="U72" s="159">
        <f t="shared" si="228"/>
        <v>0.14467549999999998</v>
      </c>
      <c r="V72" s="159">
        <f t="shared" si="228"/>
        <v>0.14467549999999998</v>
      </c>
      <c r="W72" s="159">
        <f t="shared" si="228"/>
        <v>0.14467549999999998</v>
      </c>
      <c r="X72" s="159">
        <f t="shared" si="228"/>
        <v>0.14467549999999998</v>
      </c>
      <c r="Y72" s="159">
        <f t="shared" si="5"/>
        <v>1.7361059999999997</v>
      </c>
      <c r="Z72" s="159">
        <f t="shared" si="50"/>
        <v>0.149283</v>
      </c>
      <c r="AA72" s="159">
        <f t="shared" ref="AA72:AK72" si="229">+Z72</f>
        <v>0.149283</v>
      </c>
      <c r="AB72" s="159">
        <f t="shared" si="229"/>
        <v>0.149283</v>
      </c>
      <c r="AC72" s="159">
        <f t="shared" si="229"/>
        <v>0.149283</v>
      </c>
      <c r="AD72" s="159">
        <f t="shared" si="229"/>
        <v>0.149283</v>
      </c>
      <c r="AE72" s="159">
        <f t="shared" si="229"/>
        <v>0.149283</v>
      </c>
      <c r="AF72" s="159">
        <f t="shared" si="229"/>
        <v>0.149283</v>
      </c>
      <c r="AG72" s="159">
        <f t="shared" si="229"/>
        <v>0.149283</v>
      </c>
      <c r="AH72" s="159">
        <f t="shared" si="229"/>
        <v>0.149283</v>
      </c>
      <c r="AI72" s="159">
        <f t="shared" si="229"/>
        <v>0.149283</v>
      </c>
      <c r="AJ72" s="159">
        <f t="shared" si="229"/>
        <v>0.149283</v>
      </c>
      <c r="AK72" s="159">
        <f t="shared" si="229"/>
        <v>0.149283</v>
      </c>
      <c r="AL72" s="159">
        <f t="shared" si="7"/>
        <v>1.791396</v>
      </c>
      <c r="AM72" s="159">
        <f t="shared" si="8"/>
        <v>0</v>
      </c>
      <c r="AN72" s="160">
        <f t="shared" si="9"/>
        <v>6.8061989999999986</v>
      </c>
      <c r="AO72" s="30"/>
      <c r="AP72" s="55">
        <f t="shared" si="10"/>
        <v>0</v>
      </c>
      <c r="AQ72" s="550">
        <f t="shared" si="11"/>
        <v>0</v>
      </c>
      <c r="AR72" s="646">
        <f t="shared" si="12"/>
        <v>0</v>
      </c>
      <c r="AS72" s="646">
        <f t="shared" si="13"/>
        <v>0</v>
      </c>
      <c r="AT72" s="646">
        <f t="shared" si="14"/>
        <v>0</v>
      </c>
      <c r="AU72" s="646">
        <f t="shared" si="15"/>
        <v>0</v>
      </c>
      <c r="AV72" s="646">
        <f t="shared" si="16"/>
        <v>0</v>
      </c>
      <c r="AW72" s="646">
        <f t="shared" si="17"/>
        <v>0</v>
      </c>
      <c r="AX72" s="543">
        <f t="shared" si="18"/>
        <v>0</v>
      </c>
      <c r="AY72" s="656">
        <f t="shared" si="19"/>
        <v>0</v>
      </c>
      <c r="AZ72" s="656">
        <f t="shared" si="20"/>
        <v>0</v>
      </c>
      <c r="BA72" s="656">
        <f t="shared" si="21"/>
        <v>0</v>
      </c>
      <c r="BB72" s="656">
        <f t="shared" si="22"/>
        <v>0</v>
      </c>
      <c r="BC72" s="656">
        <f t="shared" si="23"/>
        <v>0</v>
      </c>
      <c r="BD72" s="656">
        <f t="shared" si="24"/>
        <v>0</v>
      </c>
      <c r="BE72" s="656">
        <f t="shared" si="25"/>
        <v>0</v>
      </c>
      <c r="BF72" s="656">
        <f t="shared" si="26"/>
        <v>0</v>
      </c>
      <c r="BG72" s="656">
        <f t="shared" si="27"/>
        <v>0</v>
      </c>
      <c r="BH72" s="656">
        <f t="shared" si="28"/>
        <v>0</v>
      </c>
      <c r="BI72" s="656">
        <f t="shared" si="29"/>
        <v>0</v>
      </c>
      <c r="BJ72" s="656">
        <f t="shared" si="30"/>
        <v>0</v>
      </c>
      <c r="BK72" s="543">
        <f t="shared" si="31"/>
        <v>0</v>
      </c>
      <c r="BL72" s="161">
        <f t="shared" si="32"/>
        <v>0</v>
      </c>
      <c r="BM72" s="161">
        <f t="shared" si="33"/>
        <v>0</v>
      </c>
      <c r="BN72" s="161">
        <f t="shared" si="34"/>
        <v>0</v>
      </c>
      <c r="BO72" s="161">
        <f t="shared" si="35"/>
        <v>0</v>
      </c>
      <c r="BP72" s="161">
        <f t="shared" si="36"/>
        <v>0</v>
      </c>
      <c r="BQ72" s="161">
        <f t="shared" si="37"/>
        <v>0</v>
      </c>
      <c r="BR72" s="161">
        <f t="shared" si="38"/>
        <v>0</v>
      </c>
      <c r="BS72" s="161">
        <f t="shared" si="39"/>
        <v>0</v>
      </c>
      <c r="BT72" s="161">
        <f t="shared" si="40"/>
        <v>0</v>
      </c>
      <c r="BU72" s="161">
        <f t="shared" si="41"/>
        <v>0</v>
      </c>
      <c r="BV72" s="161">
        <f t="shared" si="42"/>
        <v>0</v>
      </c>
      <c r="BW72" s="161">
        <f t="shared" si="43"/>
        <v>0</v>
      </c>
      <c r="BX72" s="543">
        <f t="shared" si="44"/>
        <v>0</v>
      </c>
      <c r="BY72" s="543">
        <f t="shared" si="45"/>
        <v>0</v>
      </c>
      <c r="BZ72" s="557">
        <f t="shared" si="52"/>
        <v>0</v>
      </c>
      <c r="CH72" s="1456">
        <v>3.8610850000000001</v>
      </c>
      <c r="CI72" s="1457">
        <v>1.6034099999999998</v>
      </c>
      <c r="CJ72" s="1457">
        <v>2.8935099999999996</v>
      </c>
      <c r="CK72" s="1457">
        <v>2.9856600000000002</v>
      </c>
      <c r="CL72" s="1457">
        <v>0</v>
      </c>
      <c r="CM72" s="1458">
        <v>11.343664999999998</v>
      </c>
    </row>
    <row r="73" spans="1:91" ht="29.25" customHeight="1">
      <c r="A73" s="48" t="s">
        <v>685</v>
      </c>
      <c r="B73" s="1705"/>
      <c r="C73" s="25" t="s">
        <v>234</v>
      </c>
      <c r="D73" s="157">
        <f t="shared" si="0"/>
        <v>1.0448112499999997</v>
      </c>
      <c r="E73" s="158">
        <f t="shared" si="1"/>
        <v>2.5605089999999997</v>
      </c>
      <c r="F73" s="531">
        <f t="shared" si="46"/>
        <v>0.17721899999999999</v>
      </c>
      <c r="G73" s="531">
        <f t="shared" ref="G73:K73" si="230">+F73</f>
        <v>0.17721899999999999</v>
      </c>
      <c r="H73" s="531">
        <f t="shared" si="230"/>
        <v>0.17721899999999999</v>
      </c>
      <c r="I73" s="531">
        <f t="shared" si="230"/>
        <v>0.17721899999999999</v>
      </c>
      <c r="J73" s="531">
        <f t="shared" si="230"/>
        <v>0.17721899999999999</v>
      </c>
      <c r="K73" s="531">
        <f t="shared" si="230"/>
        <v>0.17721899999999999</v>
      </c>
      <c r="L73" s="159">
        <f t="shared" si="3"/>
        <v>1.0633139999999999</v>
      </c>
      <c r="M73" s="159">
        <f t="shared" si="48"/>
        <v>0.15990449999999998</v>
      </c>
      <c r="N73" s="159">
        <f t="shared" ref="N73:X73" si="231">+M73</f>
        <v>0.15990449999999998</v>
      </c>
      <c r="O73" s="159">
        <f t="shared" si="231"/>
        <v>0.15990449999999998</v>
      </c>
      <c r="P73" s="159">
        <f t="shared" si="231"/>
        <v>0.15990449999999998</v>
      </c>
      <c r="Q73" s="159">
        <f t="shared" si="231"/>
        <v>0.15990449999999998</v>
      </c>
      <c r="R73" s="159">
        <f t="shared" si="231"/>
        <v>0.15990449999999998</v>
      </c>
      <c r="S73" s="159">
        <f t="shared" si="231"/>
        <v>0.15990449999999998</v>
      </c>
      <c r="T73" s="159">
        <f t="shared" si="231"/>
        <v>0.15990449999999998</v>
      </c>
      <c r="U73" s="159">
        <f t="shared" si="231"/>
        <v>0.15990449999999998</v>
      </c>
      <c r="V73" s="159">
        <f t="shared" si="231"/>
        <v>0.15990449999999998</v>
      </c>
      <c r="W73" s="159">
        <f t="shared" si="231"/>
        <v>0.15990449999999998</v>
      </c>
      <c r="X73" s="159">
        <f t="shared" si="231"/>
        <v>0.15990449999999998</v>
      </c>
      <c r="Y73" s="159">
        <f t="shared" si="5"/>
        <v>1.9188539999999996</v>
      </c>
      <c r="Z73" s="159">
        <f t="shared" si="50"/>
        <v>0.16499699999999998</v>
      </c>
      <c r="AA73" s="159">
        <f t="shared" ref="AA73:AK73" si="232">+Z73</f>
        <v>0.16499699999999998</v>
      </c>
      <c r="AB73" s="159">
        <f t="shared" si="232"/>
        <v>0.16499699999999998</v>
      </c>
      <c r="AC73" s="159">
        <f t="shared" si="232"/>
        <v>0.16499699999999998</v>
      </c>
      <c r="AD73" s="159">
        <f t="shared" si="232"/>
        <v>0.16499699999999998</v>
      </c>
      <c r="AE73" s="159">
        <f t="shared" si="232"/>
        <v>0.16499699999999998</v>
      </c>
      <c r="AF73" s="159">
        <f t="shared" si="232"/>
        <v>0.16499699999999998</v>
      </c>
      <c r="AG73" s="159">
        <f t="shared" si="232"/>
        <v>0.16499699999999998</v>
      </c>
      <c r="AH73" s="159">
        <f t="shared" si="232"/>
        <v>0.16499699999999998</v>
      </c>
      <c r="AI73" s="159">
        <f t="shared" si="232"/>
        <v>0.16499699999999998</v>
      </c>
      <c r="AJ73" s="159">
        <f t="shared" si="232"/>
        <v>0.16499699999999998</v>
      </c>
      <c r="AK73" s="159">
        <f t="shared" si="232"/>
        <v>0.16499699999999998</v>
      </c>
      <c r="AL73" s="159">
        <f t="shared" si="7"/>
        <v>1.9799639999999998</v>
      </c>
      <c r="AM73" s="159">
        <f t="shared" si="8"/>
        <v>0</v>
      </c>
      <c r="AN73" s="160">
        <f t="shared" si="9"/>
        <v>7.5226409999999984</v>
      </c>
      <c r="AO73" s="30"/>
      <c r="AP73" s="55">
        <f t="shared" si="10"/>
        <v>0</v>
      </c>
      <c r="AQ73" s="550">
        <f t="shared" si="11"/>
        <v>0</v>
      </c>
      <c r="AR73" s="646">
        <f t="shared" si="12"/>
        <v>0</v>
      </c>
      <c r="AS73" s="646">
        <f t="shared" si="13"/>
        <v>0</v>
      </c>
      <c r="AT73" s="646">
        <f t="shared" si="14"/>
        <v>0</v>
      </c>
      <c r="AU73" s="646">
        <f t="shared" si="15"/>
        <v>0</v>
      </c>
      <c r="AV73" s="646">
        <f t="shared" si="16"/>
        <v>0</v>
      </c>
      <c r="AW73" s="646">
        <f t="shared" si="17"/>
        <v>0</v>
      </c>
      <c r="AX73" s="543">
        <f t="shared" si="18"/>
        <v>0</v>
      </c>
      <c r="AY73" s="656">
        <f t="shared" si="19"/>
        <v>0</v>
      </c>
      <c r="AZ73" s="656">
        <f t="shared" si="20"/>
        <v>0</v>
      </c>
      <c r="BA73" s="656">
        <f t="shared" si="21"/>
        <v>0</v>
      </c>
      <c r="BB73" s="656">
        <f t="shared" si="22"/>
        <v>0</v>
      </c>
      <c r="BC73" s="656">
        <f t="shared" si="23"/>
        <v>0</v>
      </c>
      <c r="BD73" s="656">
        <f t="shared" si="24"/>
        <v>0</v>
      </c>
      <c r="BE73" s="656">
        <f t="shared" si="25"/>
        <v>0</v>
      </c>
      <c r="BF73" s="656">
        <f t="shared" si="26"/>
        <v>0</v>
      </c>
      <c r="BG73" s="656">
        <f t="shared" si="27"/>
        <v>0</v>
      </c>
      <c r="BH73" s="656">
        <f t="shared" si="28"/>
        <v>0</v>
      </c>
      <c r="BI73" s="656">
        <f t="shared" si="29"/>
        <v>0</v>
      </c>
      <c r="BJ73" s="656">
        <f t="shared" si="30"/>
        <v>0</v>
      </c>
      <c r="BK73" s="543">
        <f t="shared" si="31"/>
        <v>0</v>
      </c>
      <c r="BL73" s="161">
        <f t="shared" si="32"/>
        <v>0</v>
      </c>
      <c r="BM73" s="161">
        <f t="shared" si="33"/>
        <v>0</v>
      </c>
      <c r="BN73" s="161">
        <f t="shared" si="34"/>
        <v>0</v>
      </c>
      <c r="BO73" s="161">
        <f t="shared" si="35"/>
        <v>0</v>
      </c>
      <c r="BP73" s="161">
        <f t="shared" si="36"/>
        <v>0</v>
      </c>
      <c r="BQ73" s="161">
        <f t="shared" si="37"/>
        <v>0</v>
      </c>
      <c r="BR73" s="161">
        <f t="shared" si="38"/>
        <v>0</v>
      </c>
      <c r="BS73" s="161">
        <f t="shared" si="39"/>
        <v>0</v>
      </c>
      <c r="BT73" s="161">
        <f t="shared" si="40"/>
        <v>0</v>
      </c>
      <c r="BU73" s="161">
        <f t="shared" si="41"/>
        <v>0</v>
      </c>
      <c r="BV73" s="161">
        <f t="shared" si="42"/>
        <v>0</v>
      </c>
      <c r="BW73" s="161">
        <f t="shared" si="43"/>
        <v>0</v>
      </c>
      <c r="BX73" s="543">
        <f t="shared" si="44"/>
        <v>0</v>
      </c>
      <c r="BY73" s="543">
        <f t="shared" si="45"/>
        <v>0</v>
      </c>
      <c r="BZ73" s="557">
        <f t="shared" si="52"/>
        <v>0</v>
      </c>
      <c r="CH73" s="1456">
        <v>4.2675149999999995</v>
      </c>
      <c r="CI73" s="1457">
        <v>1.7721899999999999</v>
      </c>
      <c r="CJ73" s="1457">
        <v>3.1980899999999997</v>
      </c>
      <c r="CK73" s="1457">
        <v>3.2999399999999999</v>
      </c>
      <c r="CL73" s="1457">
        <v>0</v>
      </c>
      <c r="CM73" s="1458">
        <v>12.537734999999998</v>
      </c>
    </row>
    <row r="74" spans="1:91" s="5" customFormat="1" ht="29.25" customHeight="1">
      <c r="A74" s="48" t="s">
        <v>685</v>
      </c>
      <c r="B74" s="1705"/>
      <c r="C74" s="25" t="s">
        <v>228</v>
      </c>
      <c r="D74" s="162">
        <f t="shared" si="0"/>
        <v>1.2438229166666668</v>
      </c>
      <c r="E74" s="163">
        <f t="shared" si="1"/>
        <v>3.048225</v>
      </c>
      <c r="F74" s="532">
        <f t="shared" si="46"/>
        <v>0.21097499999999994</v>
      </c>
      <c r="G74" s="532">
        <f t="shared" ref="G74:K74" si="233">+F74</f>
        <v>0.21097499999999994</v>
      </c>
      <c r="H74" s="532">
        <f t="shared" si="233"/>
        <v>0.21097499999999994</v>
      </c>
      <c r="I74" s="532">
        <f t="shared" si="233"/>
        <v>0.21097499999999994</v>
      </c>
      <c r="J74" s="532">
        <f t="shared" si="233"/>
        <v>0.21097499999999994</v>
      </c>
      <c r="K74" s="532">
        <f t="shared" si="233"/>
        <v>0.21097499999999994</v>
      </c>
      <c r="L74" s="164">
        <f t="shared" si="3"/>
        <v>1.2658499999999997</v>
      </c>
      <c r="M74" s="164">
        <f t="shared" si="48"/>
        <v>0.19036249999999999</v>
      </c>
      <c r="N74" s="164">
        <f t="shared" ref="N74:X74" si="234">+M74</f>
        <v>0.19036249999999999</v>
      </c>
      <c r="O74" s="164">
        <f t="shared" si="234"/>
        <v>0.19036249999999999</v>
      </c>
      <c r="P74" s="164">
        <f t="shared" si="234"/>
        <v>0.19036249999999999</v>
      </c>
      <c r="Q74" s="164">
        <f t="shared" si="234"/>
        <v>0.19036249999999999</v>
      </c>
      <c r="R74" s="164">
        <f t="shared" si="234"/>
        <v>0.19036249999999999</v>
      </c>
      <c r="S74" s="164">
        <f t="shared" si="234"/>
        <v>0.19036249999999999</v>
      </c>
      <c r="T74" s="164">
        <f t="shared" si="234"/>
        <v>0.19036249999999999</v>
      </c>
      <c r="U74" s="164">
        <f t="shared" si="234"/>
        <v>0.19036249999999999</v>
      </c>
      <c r="V74" s="164">
        <f t="shared" si="234"/>
        <v>0.19036249999999999</v>
      </c>
      <c r="W74" s="164">
        <f t="shared" si="234"/>
        <v>0.19036249999999999</v>
      </c>
      <c r="X74" s="164">
        <f t="shared" si="234"/>
        <v>0.19036249999999999</v>
      </c>
      <c r="Y74" s="164">
        <f t="shared" si="5"/>
        <v>2.2843499999999999</v>
      </c>
      <c r="Z74" s="164">
        <f t="shared" si="50"/>
        <v>0.19642500000000004</v>
      </c>
      <c r="AA74" s="164">
        <f t="shared" ref="AA74:AK74" si="235">+Z74</f>
        <v>0.19642500000000004</v>
      </c>
      <c r="AB74" s="164">
        <f t="shared" si="235"/>
        <v>0.19642500000000004</v>
      </c>
      <c r="AC74" s="164">
        <f t="shared" si="235"/>
        <v>0.19642500000000004</v>
      </c>
      <c r="AD74" s="164">
        <f t="shared" si="235"/>
        <v>0.19642500000000004</v>
      </c>
      <c r="AE74" s="164">
        <f t="shared" si="235"/>
        <v>0.19642500000000004</v>
      </c>
      <c r="AF74" s="164">
        <f t="shared" si="235"/>
        <v>0.19642500000000004</v>
      </c>
      <c r="AG74" s="164">
        <f t="shared" si="235"/>
        <v>0.19642500000000004</v>
      </c>
      <c r="AH74" s="164">
        <f t="shared" si="235"/>
        <v>0.19642500000000004</v>
      </c>
      <c r="AI74" s="164">
        <f t="shared" si="235"/>
        <v>0.19642500000000004</v>
      </c>
      <c r="AJ74" s="164">
        <f t="shared" si="235"/>
        <v>0.19642500000000004</v>
      </c>
      <c r="AK74" s="164">
        <f t="shared" si="235"/>
        <v>0.19642500000000004</v>
      </c>
      <c r="AL74" s="164">
        <f t="shared" si="7"/>
        <v>2.3571000000000004</v>
      </c>
      <c r="AM74" s="164">
        <f t="shared" si="8"/>
        <v>0</v>
      </c>
      <c r="AN74" s="165">
        <f t="shared" si="9"/>
        <v>8.9555249999999997</v>
      </c>
      <c r="AO74" s="31"/>
      <c r="AP74" s="56">
        <f t="shared" si="10"/>
        <v>0</v>
      </c>
      <c r="AQ74" s="551">
        <f t="shared" si="11"/>
        <v>0</v>
      </c>
      <c r="AR74" s="647">
        <f t="shared" si="12"/>
        <v>0</v>
      </c>
      <c r="AS74" s="647">
        <f t="shared" si="13"/>
        <v>0</v>
      </c>
      <c r="AT74" s="647">
        <f t="shared" si="14"/>
        <v>0</v>
      </c>
      <c r="AU74" s="647">
        <f t="shared" si="15"/>
        <v>0</v>
      </c>
      <c r="AV74" s="647">
        <f t="shared" si="16"/>
        <v>0</v>
      </c>
      <c r="AW74" s="647">
        <f t="shared" si="17"/>
        <v>0</v>
      </c>
      <c r="AX74" s="544">
        <f t="shared" si="18"/>
        <v>0</v>
      </c>
      <c r="AY74" s="657">
        <f t="shared" si="19"/>
        <v>0</v>
      </c>
      <c r="AZ74" s="657">
        <f t="shared" si="20"/>
        <v>0</v>
      </c>
      <c r="BA74" s="657">
        <f t="shared" si="21"/>
        <v>0</v>
      </c>
      <c r="BB74" s="657">
        <f t="shared" si="22"/>
        <v>0</v>
      </c>
      <c r="BC74" s="657">
        <f t="shared" si="23"/>
        <v>0</v>
      </c>
      <c r="BD74" s="657">
        <f t="shared" si="24"/>
        <v>0</v>
      </c>
      <c r="BE74" s="657">
        <f t="shared" si="25"/>
        <v>0</v>
      </c>
      <c r="BF74" s="657">
        <f t="shared" si="26"/>
        <v>0</v>
      </c>
      <c r="BG74" s="657">
        <f t="shared" si="27"/>
        <v>0</v>
      </c>
      <c r="BH74" s="657">
        <f t="shared" si="28"/>
        <v>0</v>
      </c>
      <c r="BI74" s="657">
        <f t="shared" si="29"/>
        <v>0</v>
      </c>
      <c r="BJ74" s="657">
        <f t="shared" si="30"/>
        <v>0</v>
      </c>
      <c r="BK74" s="544">
        <f t="shared" si="31"/>
        <v>0</v>
      </c>
      <c r="BL74" s="166">
        <f t="shared" si="32"/>
        <v>0</v>
      </c>
      <c r="BM74" s="166">
        <f t="shared" si="33"/>
        <v>0</v>
      </c>
      <c r="BN74" s="166">
        <f t="shared" si="34"/>
        <v>0</v>
      </c>
      <c r="BO74" s="166">
        <f t="shared" si="35"/>
        <v>0</v>
      </c>
      <c r="BP74" s="166">
        <f t="shared" si="36"/>
        <v>0</v>
      </c>
      <c r="BQ74" s="166">
        <f t="shared" si="37"/>
        <v>0</v>
      </c>
      <c r="BR74" s="166">
        <f t="shared" si="38"/>
        <v>0</v>
      </c>
      <c r="BS74" s="166">
        <f t="shared" si="39"/>
        <v>0</v>
      </c>
      <c r="BT74" s="166">
        <f t="shared" si="40"/>
        <v>0</v>
      </c>
      <c r="BU74" s="166">
        <f t="shared" si="41"/>
        <v>0</v>
      </c>
      <c r="BV74" s="166">
        <f t="shared" si="42"/>
        <v>0</v>
      </c>
      <c r="BW74" s="166">
        <f t="shared" si="43"/>
        <v>0</v>
      </c>
      <c r="BX74" s="544">
        <f t="shared" si="44"/>
        <v>0</v>
      </c>
      <c r="BY74" s="544">
        <f t="shared" si="45"/>
        <v>0</v>
      </c>
      <c r="BZ74" s="558">
        <f t="shared" si="52"/>
        <v>0</v>
      </c>
      <c r="CA74" s="1250"/>
      <c r="CB74" s="1250"/>
      <c r="CC74" s="1250"/>
      <c r="CD74" s="1250"/>
      <c r="CE74" s="1250"/>
      <c r="CF74" s="1250"/>
      <c r="CG74" s="1250"/>
      <c r="CH74" s="1459">
        <v>5.0803750000000001</v>
      </c>
      <c r="CI74" s="1460">
        <v>2.1097499999999996</v>
      </c>
      <c r="CJ74" s="1460">
        <v>3.8072499999999998</v>
      </c>
      <c r="CK74" s="1460">
        <v>3.9285000000000005</v>
      </c>
      <c r="CL74" s="1460">
        <v>0</v>
      </c>
      <c r="CM74" s="1461">
        <v>14.925875000000001</v>
      </c>
    </row>
    <row r="75" spans="1:91" ht="29.25" customHeight="1">
      <c r="A75" s="48" t="s">
        <v>685</v>
      </c>
      <c r="B75" s="1706"/>
      <c r="C75" s="51" t="s">
        <v>59</v>
      </c>
      <c r="D75" s="152">
        <f t="shared" si="0"/>
        <v>1.2438229166666668</v>
      </c>
      <c r="E75" s="153">
        <f t="shared" si="1"/>
        <v>3.048225</v>
      </c>
      <c r="F75" s="533">
        <f t="shared" si="46"/>
        <v>0.21097499999999994</v>
      </c>
      <c r="G75" s="533">
        <f t="shared" ref="G75:K75" si="236">+F75</f>
        <v>0.21097499999999994</v>
      </c>
      <c r="H75" s="533">
        <f t="shared" si="236"/>
        <v>0.21097499999999994</v>
      </c>
      <c r="I75" s="533">
        <f t="shared" si="236"/>
        <v>0.21097499999999994</v>
      </c>
      <c r="J75" s="533">
        <f t="shared" si="236"/>
        <v>0.21097499999999994</v>
      </c>
      <c r="K75" s="533">
        <f t="shared" si="236"/>
        <v>0.21097499999999994</v>
      </c>
      <c r="L75" s="154">
        <f t="shared" si="3"/>
        <v>1.2658499999999997</v>
      </c>
      <c r="M75" s="154">
        <f t="shared" si="48"/>
        <v>0.19036249999999999</v>
      </c>
      <c r="N75" s="154">
        <f t="shared" ref="N75:X75" si="237">+M75</f>
        <v>0.19036249999999999</v>
      </c>
      <c r="O75" s="154">
        <f t="shared" si="237"/>
        <v>0.19036249999999999</v>
      </c>
      <c r="P75" s="154">
        <f t="shared" si="237"/>
        <v>0.19036249999999999</v>
      </c>
      <c r="Q75" s="154">
        <f t="shared" si="237"/>
        <v>0.19036249999999999</v>
      </c>
      <c r="R75" s="154">
        <f t="shared" si="237"/>
        <v>0.19036249999999999</v>
      </c>
      <c r="S75" s="154">
        <f t="shared" si="237"/>
        <v>0.19036249999999999</v>
      </c>
      <c r="T75" s="154">
        <f t="shared" si="237"/>
        <v>0.19036249999999999</v>
      </c>
      <c r="U75" s="154">
        <f t="shared" si="237"/>
        <v>0.19036249999999999</v>
      </c>
      <c r="V75" s="154">
        <f t="shared" si="237"/>
        <v>0.19036249999999999</v>
      </c>
      <c r="W75" s="154">
        <f t="shared" si="237"/>
        <v>0.19036249999999999</v>
      </c>
      <c r="X75" s="154">
        <f t="shared" si="237"/>
        <v>0.19036249999999999</v>
      </c>
      <c r="Y75" s="154">
        <f t="shared" si="5"/>
        <v>2.2843499999999999</v>
      </c>
      <c r="Z75" s="154">
        <f t="shared" si="50"/>
        <v>0.19642500000000004</v>
      </c>
      <c r="AA75" s="154">
        <f t="shared" ref="AA75:AK75" si="238">+Z75</f>
        <v>0.19642500000000004</v>
      </c>
      <c r="AB75" s="154">
        <f t="shared" si="238"/>
        <v>0.19642500000000004</v>
      </c>
      <c r="AC75" s="154">
        <f t="shared" si="238"/>
        <v>0.19642500000000004</v>
      </c>
      <c r="AD75" s="154">
        <f t="shared" si="238"/>
        <v>0.19642500000000004</v>
      </c>
      <c r="AE75" s="154">
        <f t="shared" si="238"/>
        <v>0.19642500000000004</v>
      </c>
      <c r="AF75" s="154">
        <f t="shared" si="238"/>
        <v>0.19642500000000004</v>
      </c>
      <c r="AG75" s="154">
        <f t="shared" si="238"/>
        <v>0.19642500000000004</v>
      </c>
      <c r="AH75" s="154">
        <f t="shared" si="238"/>
        <v>0.19642500000000004</v>
      </c>
      <c r="AI75" s="154">
        <f t="shared" si="238"/>
        <v>0.19642500000000004</v>
      </c>
      <c r="AJ75" s="154">
        <f t="shared" si="238"/>
        <v>0.19642500000000004</v>
      </c>
      <c r="AK75" s="154">
        <f t="shared" si="238"/>
        <v>0.19642500000000004</v>
      </c>
      <c r="AL75" s="154">
        <f t="shared" si="7"/>
        <v>2.3571000000000004</v>
      </c>
      <c r="AM75" s="154">
        <f t="shared" si="8"/>
        <v>0</v>
      </c>
      <c r="AN75" s="155">
        <f t="shared" si="9"/>
        <v>8.9555249999999997</v>
      </c>
      <c r="AO75" s="29"/>
      <c r="AP75" s="57">
        <f t="shared" si="10"/>
        <v>0</v>
      </c>
      <c r="AQ75" s="552">
        <f t="shared" si="11"/>
        <v>0</v>
      </c>
      <c r="AR75" s="648">
        <f t="shared" si="12"/>
        <v>0</v>
      </c>
      <c r="AS75" s="648">
        <f t="shared" si="13"/>
        <v>0</v>
      </c>
      <c r="AT75" s="648">
        <f t="shared" si="14"/>
        <v>0</v>
      </c>
      <c r="AU75" s="648">
        <f t="shared" si="15"/>
        <v>0</v>
      </c>
      <c r="AV75" s="648">
        <f t="shared" si="16"/>
        <v>0</v>
      </c>
      <c r="AW75" s="648">
        <f t="shared" si="17"/>
        <v>0</v>
      </c>
      <c r="AX75" s="545">
        <f t="shared" si="18"/>
        <v>0</v>
      </c>
      <c r="AY75" s="658">
        <f t="shared" si="19"/>
        <v>0</v>
      </c>
      <c r="AZ75" s="658">
        <f t="shared" si="20"/>
        <v>0</v>
      </c>
      <c r="BA75" s="658">
        <f t="shared" si="21"/>
        <v>0</v>
      </c>
      <c r="BB75" s="658">
        <f t="shared" si="22"/>
        <v>0</v>
      </c>
      <c r="BC75" s="658">
        <f t="shared" si="23"/>
        <v>0</v>
      </c>
      <c r="BD75" s="658">
        <f t="shared" si="24"/>
        <v>0</v>
      </c>
      <c r="BE75" s="658">
        <f t="shared" si="25"/>
        <v>0</v>
      </c>
      <c r="BF75" s="658">
        <f t="shared" si="26"/>
        <v>0</v>
      </c>
      <c r="BG75" s="658">
        <f t="shared" si="27"/>
        <v>0</v>
      </c>
      <c r="BH75" s="658">
        <f t="shared" si="28"/>
        <v>0</v>
      </c>
      <c r="BI75" s="658">
        <f t="shared" si="29"/>
        <v>0</v>
      </c>
      <c r="BJ75" s="658">
        <f t="shared" si="30"/>
        <v>0</v>
      </c>
      <c r="BK75" s="545">
        <f t="shared" si="31"/>
        <v>0</v>
      </c>
      <c r="BL75" s="156">
        <f t="shared" si="32"/>
        <v>0</v>
      </c>
      <c r="BM75" s="156">
        <f t="shared" si="33"/>
        <v>0</v>
      </c>
      <c r="BN75" s="156">
        <f t="shared" si="34"/>
        <v>0</v>
      </c>
      <c r="BO75" s="156">
        <f t="shared" si="35"/>
        <v>0</v>
      </c>
      <c r="BP75" s="156">
        <f t="shared" si="36"/>
        <v>0</v>
      </c>
      <c r="BQ75" s="156">
        <f t="shared" si="37"/>
        <v>0</v>
      </c>
      <c r="BR75" s="156">
        <f t="shared" si="38"/>
        <v>0</v>
      </c>
      <c r="BS75" s="156">
        <f t="shared" si="39"/>
        <v>0</v>
      </c>
      <c r="BT75" s="156">
        <f t="shared" si="40"/>
        <v>0</v>
      </c>
      <c r="BU75" s="156">
        <f t="shared" si="41"/>
        <v>0</v>
      </c>
      <c r="BV75" s="156">
        <f t="shared" si="42"/>
        <v>0</v>
      </c>
      <c r="BW75" s="156">
        <f t="shared" si="43"/>
        <v>0</v>
      </c>
      <c r="BX75" s="545">
        <f t="shared" si="44"/>
        <v>0</v>
      </c>
      <c r="BY75" s="545">
        <f t="shared" si="45"/>
        <v>0</v>
      </c>
      <c r="BZ75" s="559">
        <f t="shared" si="52"/>
        <v>0</v>
      </c>
      <c r="CH75" s="1462">
        <v>5.0803750000000001</v>
      </c>
      <c r="CI75" s="1463">
        <v>2.1097499999999996</v>
      </c>
      <c r="CJ75" s="1463">
        <v>3.8072499999999998</v>
      </c>
      <c r="CK75" s="1463">
        <v>3.9285000000000005</v>
      </c>
      <c r="CL75" s="1463">
        <v>0</v>
      </c>
      <c r="CM75" s="1464">
        <v>14.925875000000001</v>
      </c>
    </row>
    <row r="76" spans="1:91" ht="29.25" customHeight="1">
      <c r="A76" s="47" t="s">
        <v>685</v>
      </c>
      <c r="B76" s="1704" t="s">
        <v>1036</v>
      </c>
      <c r="C76" s="178" t="s">
        <v>224</v>
      </c>
      <c r="D76" s="157">
        <f t="shared" ref="D76:D139" si="239">+CM76/1200%</f>
        <v>0.31841866666666663</v>
      </c>
      <c r="E76" s="158">
        <f t="shared" ref="E76:E139" si="240">CH76*$E$8</f>
        <v>0.78034559999999997</v>
      </c>
      <c r="F76" s="531">
        <f t="shared" si="46"/>
        <v>5.4009599999999991E-2</v>
      </c>
      <c r="G76" s="531">
        <f t="shared" ref="G76:K76" si="241">+F76</f>
        <v>5.4009599999999991E-2</v>
      </c>
      <c r="H76" s="531">
        <f t="shared" si="241"/>
        <v>5.4009599999999991E-2</v>
      </c>
      <c r="I76" s="531">
        <f t="shared" si="241"/>
        <v>5.4009599999999991E-2</v>
      </c>
      <c r="J76" s="531">
        <f t="shared" si="241"/>
        <v>5.4009599999999991E-2</v>
      </c>
      <c r="K76" s="531">
        <f t="shared" si="241"/>
        <v>5.4009599999999991E-2</v>
      </c>
      <c r="L76" s="159">
        <f t="shared" ref="L76:L139" si="242">CI76*$E$8</f>
        <v>0.32405759999999995</v>
      </c>
      <c r="M76" s="159">
        <f t="shared" si="48"/>
        <v>4.8732799999999993E-2</v>
      </c>
      <c r="N76" s="159">
        <f t="shared" ref="N76:X76" si="243">+M76</f>
        <v>4.8732799999999993E-2</v>
      </c>
      <c r="O76" s="159">
        <f t="shared" si="243"/>
        <v>4.8732799999999993E-2</v>
      </c>
      <c r="P76" s="159">
        <f t="shared" si="243"/>
        <v>4.8732799999999993E-2</v>
      </c>
      <c r="Q76" s="159">
        <f t="shared" si="243"/>
        <v>4.8732799999999993E-2</v>
      </c>
      <c r="R76" s="159">
        <f t="shared" si="243"/>
        <v>4.8732799999999993E-2</v>
      </c>
      <c r="S76" s="159">
        <f t="shared" si="243"/>
        <v>4.8732799999999993E-2</v>
      </c>
      <c r="T76" s="159">
        <f t="shared" si="243"/>
        <v>4.8732799999999993E-2</v>
      </c>
      <c r="U76" s="159">
        <f t="shared" si="243"/>
        <v>4.8732799999999993E-2</v>
      </c>
      <c r="V76" s="159">
        <f t="shared" si="243"/>
        <v>4.8732799999999993E-2</v>
      </c>
      <c r="W76" s="159">
        <f t="shared" si="243"/>
        <v>4.8732799999999993E-2</v>
      </c>
      <c r="X76" s="159">
        <f t="shared" si="243"/>
        <v>4.8732799999999993E-2</v>
      </c>
      <c r="Y76" s="159">
        <f t="shared" ref="Y76:Y139" si="244">CJ76*$E$8</f>
        <v>0.58479359999999991</v>
      </c>
      <c r="Z76" s="159">
        <f t="shared" si="50"/>
        <v>5.0284799999999991E-2</v>
      </c>
      <c r="AA76" s="159">
        <f t="shared" ref="AA76:AK76" si="245">+Z76</f>
        <v>5.0284799999999991E-2</v>
      </c>
      <c r="AB76" s="159">
        <f t="shared" si="245"/>
        <v>5.0284799999999991E-2</v>
      </c>
      <c r="AC76" s="159">
        <f t="shared" si="245"/>
        <v>5.0284799999999991E-2</v>
      </c>
      <c r="AD76" s="159">
        <f t="shared" si="245"/>
        <v>5.0284799999999991E-2</v>
      </c>
      <c r="AE76" s="159">
        <f t="shared" si="245"/>
        <v>5.0284799999999991E-2</v>
      </c>
      <c r="AF76" s="159">
        <f t="shared" si="245"/>
        <v>5.0284799999999991E-2</v>
      </c>
      <c r="AG76" s="159">
        <f t="shared" si="245"/>
        <v>5.0284799999999991E-2</v>
      </c>
      <c r="AH76" s="159">
        <f t="shared" si="245"/>
        <v>5.0284799999999991E-2</v>
      </c>
      <c r="AI76" s="159">
        <f t="shared" si="245"/>
        <v>5.0284799999999991E-2</v>
      </c>
      <c r="AJ76" s="159">
        <f t="shared" si="245"/>
        <v>5.0284799999999991E-2</v>
      </c>
      <c r="AK76" s="159">
        <f t="shared" si="245"/>
        <v>5.0284799999999991E-2</v>
      </c>
      <c r="AL76" s="159">
        <f t="shared" ref="AL76:AL139" si="246">CK76*$E$8</f>
        <v>0.60341759999999989</v>
      </c>
      <c r="AM76" s="159">
        <f t="shared" ref="AM76:AM139" si="247">CL76*$E$8</f>
        <v>0</v>
      </c>
      <c r="AN76" s="160">
        <f t="shared" ref="AN76:AN139" si="248">CM76*$E$8</f>
        <v>2.2926143999999997</v>
      </c>
      <c r="AO76" s="30"/>
      <c r="AP76" s="55">
        <f t="shared" ref="AP76:AP139" si="249">+ROUNDDOWN($AO76*D76,-1)</f>
        <v>0</v>
      </c>
      <c r="AQ76" s="550">
        <f t="shared" ref="AQ76:AQ139" si="250">+ROUNDDOWN($AO76*E76,-1)</f>
        <v>0</v>
      </c>
      <c r="AR76" s="646">
        <f t="shared" ref="AR76:AR139" si="251">+ROUNDDOWN($AO76*F76,-1)</f>
        <v>0</v>
      </c>
      <c r="AS76" s="646">
        <f t="shared" ref="AS76:AS139" si="252">+ROUNDDOWN($AO76*G76,-1)</f>
        <v>0</v>
      </c>
      <c r="AT76" s="646">
        <f t="shared" ref="AT76:AT139" si="253">+ROUNDDOWN($AO76*H76,-1)</f>
        <v>0</v>
      </c>
      <c r="AU76" s="646">
        <f t="shared" ref="AU76:AU139" si="254">+ROUNDDOWN($AO76*I76,-1)</f>
        <v>0</v>
      </c>
      <c r="AV76" s="646">
        <f t="shared" ref="AV76:AV139" si="255">+ROUNDDOWN($AO76*J76,-1)</f>
        <v>0</v>
      </c>
      <c r="AW76" s="646">
        <f t="shared" ref="AW76:AW139" si="256">+ROUNDDOWN($AO76*K76,-1)</f>
        <v>0</v>
      </c>
      <c r="AX76" s="543">
        <f t="shared" ref="AX76:AX139" si="257">+ROUNDDOWN($AO76*L76,-1)</f>
        <v>0</v>
      </c>
      <c r="AY76" s="656">
        <f t="shared" ref="AY76:AY139" si="258">+ROUNDDOWN($AO76*M76,-1)</f>
        <v>0</v>
      </c>
      <c r="AZ76" s="656">
        <f t="shared" ref="AZ76:AZ139" si="259">+ROUNDDOWN($AO76*N76,-1)</f>
        <v>0</v>
      </c>
      <c r="BA76" s="656">
        <f t="shared" ref="BA76:BA139" si="260">+ROUNDDOWN($AO76*O76,-1)</f>
        <v>0</v>
      </c>
      <c r="BB76" s="656">
        <f t="shared" ref="BB76:BB139" si="261">+ROUNDDOWN($AO76*P76,-1)</f>
        <v>0</v>
      </c>
      <c r="BC76" s="656">
        <f t="shared" ref="BC76:BC139" si="262">+ROUNDDOWN($AO76*Q76,-1)</f>
        <v>0</v>
      </c>
      <c r="BD76" s="656">
        <f t="shared" ref="BD76:BD139" si="263">+ROUNDDOWN($AO76*R76,-1)</f>
        <v>0</v>
      </c>
      <c r="BE76" s="656">
        <f t="shared" ref="BE76:BE139" si="264">+ROUNDDOWN($AO76*S76,-1)</f>
        <v>0</v>
      </c>
      <c r="BF76" s="656">
        <f t="shared" ref="BF76:BF139" si="265">+ROUNDDOWN($AO76*T76,-1)</f>
        <v>0</v>
      </c>
      <c r="BG76" s="656">
        <f t="shared" ref="BG76:BG139" si="266">+ROUNDDOWN($AO76*U76,-1)</f>
        <v>0</v>
      </c>
      <c r="BH76" s="656">
        <f t="shared" ref="BH76:BH139" si="267">+ROUNDDOWN($AO76*V76,-1)</f>
        <v>0</v>
      </c>
      <c r="BI76" s="656">
        <f t="shared" ref="BI76:BI139" si="268">+ROUNDDOWN($AO76*W76,-1)</f>
        <v>0</v>
      </c>
      <c r="BJ76" s="656">
        <f t="shared" ref="BJ76:BJ139" si="269">+ROUNDDOWN($AO76*X76,-1)</f>
        <v>0</v>
      </c>
      <c r="BK76" s="543">
        <f t="shared" ref="BK76:BK139" si="270">+ROUNDDOWN($AO76*Y76,-1)</f>
        <v>0</v>
      </c>
      <c r="BL76" s="161">
        <f t="shared" ref="BL76:BL139" si="271">+ROUNDDOWN($AO76*Z76,-1)</f>
        <v>0</v>
      </c>
      <c r="BM76" s="161">
        <f t="shared" ref="BM76:BM139" si="272">+ROUNDDOWN($AO76*AA76,-1)</f>
        <v>0</v>
      </c>
      <c r="BN76" s="161">
        <f t="shared" ref="BN76:BN139" si="273">+ROUNDDOWN($AO76*AB76,-1)</f>
        <v>0</v>
      </c>
      <c r="BO76" s="161">
        <f t="shared" ref="BO76:BO139" si="274">+ROUNDDOWN($AO76*AC76,-1)</f>
        <v>0</v>
      </c>
      <c r="BP76" s="161">
        <f t="shared" ref="BP76:BP139" si="275">+ROUNDDOWN($AO76*AD76,-1)</f>
        <v>0</v>
      </c>
      <c r="BQ76" s="161">
        <f t="shared" ref="BQ76:BQ139" si="276">+ROUNDDOWN($AO76*AE76,-1)</f>
        <v>0</v>
      </c>
      <c r="BR76" s="161">
        <f t="shared" ref="BR76:BR139" si="277">+ROUNDDOWN($AO76*AF76,-1)</f>
        <v>0</v>
      </c>
      <c r="BS76" s="161">
        <f t="shared" ref="BS76:BS139" si="278">+ROUNDDOWN($AO76*AG76,-1)</f>
        <v>0</v>
      </c>
      <c r="BT76" s="161">
        <f t="shared" ref="BT76:BT139" si="279">+ROUNDDOWN($AO76*AH76,-1)</f>
        <v>0</v>
      </c>
      <c r="BU76" s="161">
        <f t="shared" ref="BU76:BU139" si="280">+ROUNDDOWN($AO76*AI76,-1)</f>
        <v>0</v>
      </c>
      <c r="BV76" s="161">
        <f t="shared" ref="BV76:BV139" si="281">+ROUNDDOWN($AO76*AJ76,-1)</f>
        <v>0</v>
      </c>
      <c r="BW76" s="161">
        <f t="shared" ref="BW76:BW139" si="282">+ROUNDDOWN($AO76*AK76,-1)</f>
        <v>0</v>
      </c>
      <c r="BX76" s="543">
        <f t="shared" ref="BX76:BX139" si="283">+ROUNDDOWN($AO76*AL76,-1)</f>
        <v>0</v>
      </c>
      <c r="BY76" s="543">
        <f t="shared" ref="BY76:BY139" si="284">+ROUNDDOWN($AO76*AM76,-1)</f>
        <v>0</v>
      </c>
      <c r="BZ76" s="557">
        <f t="shared" si="52"/>
        <v>0</v>
      </c>
      <c r="CH76" s="1456">
        <v>1.300576</v>
      </c>
      <c r="CI76" s="1457">
        <v>0.54009599999999991</v>
      </c>
      <c r="CJ76" s="1457">
        <v>0.97465599999999986</v>
      </c>
      <c r="CK76" s="1457">
        <v>1.0056959999999999</v>
      </c>
      <c r="CL76" s="1457">
        <v>0</v>
      </c>
      <c r="CM76" s="1458">
        <v>3.8210239999999995</v>
      </c>
    </row>
    <row r="77" spans="1:91" ht="29.25" customHeight="1">
      <c r="A77" s="48" t="s">
        <v>685</v>
      </c>
      <c r="B77" s="1705"/>
      <c r="C77" s="25" t="s">
        <v>255</v>
      </c>
      <c r="D77" s="157">
        <f t="shared" si="239"/>
        <v>0.51743033333333333</v>
      </c>
      <c r="E77" s="158">
        <f t="shared" si="240"/>
        <v>1.2680616</v>
      </c>
      <c r="F77" s="531">
        <f t="shared" ref="F77:F140" si="285">+L77/6</f>
        <v>8.7765599999999985E-2</v>
      </c>
      <c r="G77" s="531">
        <f t="shared" ref="G77:K77" si="286">+F77</f>
        <v>8.7765599999999985E-2</v>
      </c>
      <c r="H77" s="531">
        <f t="shared" si="286"/>
        <v>8.7765599999999985E-2</v>
      </c>
      <c r="I77" s="531">
        <f t="shared" si="286"/>
        <v>8.7765599999999985E-2</v>
      </c>
      <c r="J77" s="531">
        <f t="shared" si="286"/>
        <v>8.7765599999999985E-2</v>
      </c>
      <c r="K77" s="531">
        <f t="shared" si="286"/>
        <v>8.7765599999999985E-2</v>
      </c>
      <c r="L77" s="159">
        <f t="shared" si="242"/>
        <v>0.52659359999999988</v>
      </c>
      <c r="M77" s="159">
        <f t="shared" ref="M77:M140" si="287">+Y77/12</f>
        <v>7.9190799999999992E-2</v>
      </c>
      <c r="N77" s="159">
        <f t="shared" ref="N77:X77" si="288">+M77</f>
        <v>7.9190799999999992E-2</v>
      </c>
      <c r="O77" s="159">
        <f t="shared" si="288"/>
        <v>7.9190799999999992E-2</v>
      </c>
      <c r="P77" s="159">
        <f t="shared" si="288"/>
        <v>7.9190799999999992E-2</v>
      </c>
      <c r="Q77" s="159">
        <f t="shared" si="288"/>
        <v>7.9190799999999992E-2</v>
      </c>
      <c r="R77" s="159">
        <f t="shared" si="288"/>
        <v>7.9190799999999992E-2</v>
      </c>
      <c r="S77" s="159">
        <f t="shared" si="288"/>
        <v>7.9190799999999992E-2</v>
      </c>
      <c r="T77" s="159">
        <f t="shared" si="288"/>
        <v>7.9190799999999992E-2</v>
      </c>
      <c r="U77" s="159">
        <f t="shared" si="288"/>
        <v>7.9190799999999992E-2</v>
      </c>
      <c r="V77" s="159">
        <f t="shared" si="288"/>
        <v>7.9190799999999992E-2</v>
      </c>
      <c r="W77" s="159">
        <f t="shared" si="288"/>
        <v>7.9190799999999992E-2</v>
      </c>
      <c r="X77" s="159">
        <f t="shared" si="288"/>
        <v>7.9190799999999992E-2</v>
      </c>
      <c r="Y77" s="159">
        <f t="shared" si="244"/>
        <v>0.95028959999999985</v>
      </c>
      <c r="Z77" s="159">
        <f t="shared" ref="Z77:Z140" si="289">+AL77/12</f>
        <v>8.1712800000000002E-2</v>
      </c>
      <c r="AA77" s="159">
        <f t="shared" ref="AA77:AK77" si="290">+Z77</f>
        <v>8.1712800000000002E-2</v>
      </c>
      <c r="AB77" s="159">
        <f t="shared" si="290"/>
        <v>8.1712800000000002E-2</v>
      </c>
      <c r="AC77" s="159">
        <f t="shared" si="290"/>
        <v>8.1712800000000002E-2</v>
      </c>
      <c r="AD77" s="159">
        <f t="shared" si="290"/>
        <v>8.1712800000000002E-2</v>
      </c>
      <c r="AE77" s="159">
        <f t="shared" si="290"/>
        <v>8.1712800000000002E-2</v>
      </c>
      <c r="AF77" s="159">
        <f t="shared" si="290"/>
        <v>8.1712800000000002E-2</v>
      </c>
      <c r="AG77" s="159">
        <f t="shared" si="290"/>
        <v>8.1712800000000002E-2</v>
      </c>
      <c r="AH77" s="159">
        <f t="shared" si="290"/>
        <v>8.1712800000000002E-2</v>
      </c>
      <c r="AI77" s="159">
        <f t="shared" si="290"/>
        <v>8.1712800000000002E-2</v>
      </c>
      <c r="AJ77" s="159">
        <f t="shared" si="290"/>
        <v>8.1712800000000002E-2</v>
      </c>
      <c r="AK77" s="159">
        <f t="shared" si="290"/>
        <v>8.1712800000000002E-2</v>
      </c>
      <c r="AL77" s="159">
        <f t="shared" si="246"/>
        <v>0.98055360000000003</v>
      </c>
      <c r="AM77" s="159">
        <f t="shared" si="247"/>
        <v>0</v>
      </c>
      <c r="AN77" s="160">
        <f t="shared" si="248"/>
        <v>3.7254983999999993</v>
      </c>
      <c r="AO77" s="30"/>
      <c r="AP77" s="55">
        <f t="shared" si="249"/>
        <v>0</v>
      </c>
      <c r="AQ77" s="550">
        <f t="shared" si="250"/>
        <v>0</v>
      </c>
      <c r="AR77" s="646">
        <f t="shared" si="251"/>
        <v>0</v>
      </c>
      <c r="AS77" s="646">
        <f t="shared" si="252"/>
        <v>0</v>
      </c>
      <c r="AT77" s="646">
        <f t="shared" si="253"/>
        <v>0</v>
      </c>
      <c r="AU77" s="646">
        <f t="shared" si="254"/>
        <v>0</v>
      </c>
      <c r="AV77" s="646">
        <f t="shared" si="255"/>
        <v>0</v>
      </c>
      <c r="AW77" s="646">
        <f t="shared" si="256"/>
        <v>0</v>
      </c>
      <c r="AX77" s="543">
        <f t="shared" si="257"/>
        <v>0</v>
      </c>
      <c r="AY77" s="656">
        <f t="shared" si="258"/>
        <v>0</v>
      </c>
      <c r="AZ77" s="656">
        <f t="shared" si="259"/>
        <v>0</v>
      </c>
      <c r="BA77" s="656">
        <f t="shared" si="260"/>
        <v>0</v>
      </c>
      <c r="BB77" s="656">
        <f t="shared" si="261"/>
        <v>0</v>
      </c>
      <c r="BC77" s="656">
        <f t="shared" si="262"/>
        <v>0</v>
      </c>
      <c r="BD77" s="656">
        <f t="shared" si="263"/>
        <v>0</v>
      </c>
      <c r="BE77" s="656">
        <f t="shared" si="264"/>
        <v>0</v>
      </c>
      <c r="BF77" s="656">
        <f t="shared" si="265"/>
        <v>0</v>
      </c>
      <c r="BG77" s="656">
        <f t="shared" si="266"/>
        <v>0</v>
      </c>
      <c r="BH77" s="656">
        <f t="shared" si="267"/>
        <v>0</v>
      </c>
      <c r="BI77" s="656">
        <f t="shared" si="268"/>
        <v>0</v>
      </c>
      <c r="BJ77" s="656">
        <f t="shared" si="269"/>
        <v>0</v>
      </c>
      <c r="BK77" s="543">
        <f t="shared" si="270"/>
        <v>0</v>
      </c>
      <c r="BL77" s="161">
        <f t="shared" si="271"/>
        <v>0</v>
      </c>
      <c r="BM77" s="161">
        <f t="shared" si="272"/>
        <v>0</v>
      </c>
      <c r="BN77" s="161">
        <f t="shared" si="273"/>
        <v>0</v>
      </c>
      <c r="BO77" s="161">
        <f t="shared" si="274"/>
        <v>0</v>
      </c>
      <c r="BP77" s="161">
        <f t="shared" si="275"/>
        <v>0</v>
      </c>
      <c r="BQ77" s="161">
        <f t="shared" si="276"/>
        <v>0</v>
      </c>
      <c r="BR77" s="161">
        <f t="shared" si="277"/>
        <v>0</v>
      </c>
      <c r="BS77" s="161">
        <f t="shared" si="278"/>
        <v>0</v>
      </c>
      <c r="BT77" s="161">
        <f t="shared" si="279"/>
        <v>0</v>
      </c>
      <c r="BU77" s="161">
        <f t="shared" si="280"/>
        <v>0</v>
      </c>
      <c r="BV77" s="161">
        <f t="shared" si="281"/>
        <v>0</v>
      </c>
      <c r="BW77" s="161">
        <f t="shared" si="282"/>
        <v>0</v>
      </c>
      <c r="BX77" s="543">
        <f t="shared" si="283"/>
        <v>0</v>
      </c>
      <c r="BY77" s="543">
        <f t="shared" si="284"/>
        <v>0</v>
      </c>
      <c r="BZ77" s="557">
        <f t="shared" ref="BZ77:BZ140" si="291">SUM(AQ77,AX77,BK77,BX77,BY77)</f>
        <v>0</v>
      </c>
      <c r="CH77" s="1456">
        <v>2.1134360000000001</v>
      </c>
      <c r="CI77" s="1457">
        <v>0.87765599999999988</v>
      </c>
      <c r="CJ77" s="1457">
        <v>1.5838159999999999</v>
      </c>
      <c r="CK77" s="1457">
        <v>1.6342560000000002</v>
      </c>
      <c r="CL77" s="1457">
        <v>0</v>
      </c>
      <c r="CM77" s="1458">
        <v>6.2091639999999995</v>
      </c>
    </row>
    <row r="78" spans="1:91" ht="29.25" customHeight="1">
      <c r="A78" s="48" t="s">
        <v>685</v>
      </c>
      <c r="B78" s="1705"/>
      <c r="C78" s="25" t="s">
        <v>226</v>
      </c>
      <c r="D78" s="157">
        <f t="shared" si="239"/>
        <v>0.79604666666666679</v>
      </c>
      <c r="E78" s="158">
        <f t="shared" si="240"/>
        <v>1.9508639999999999</v>
      </c>
      <c r="F78" s="531">
        <f t="shared" si="285"/>
        <v>0.13502399999999998</v>
      </c>
      <c r="G78" s="531">
        <f t="shared" ref="G78:K78" si="292">+F78</f>
        <v>0.13502399999999998</v>
      </c>
      <c r="H78" s="531">
        <f t="shared" si="292"/>
        <v>0.13502399999999998</v>
      </c>
      <c r="I78" s="531">
        <f t="shared" si="292"/>
        <v>0.13502399999999998</v>
      </c>
      <c r="J78" s="531">
        <f t="shared" si="292"/>
        <v>0.13502399999999998</v>
      </c>
      <c r="K78" s="531">
        <f t="shared" si="292"/>
        <v>0.13502399999999998</v>
      </c>
      <c r="L78" s="159">
        <f t="shared" si="242"/>
        <v>0.81014399999999986</v>
      </c>
      <c r="M78" s="159">
        <f t="shared" si="287"/>
        <v>0.12183200000000004</v>
      </c>
      <c r="N78" s="159">
        <f t="shared" ref="N78:X78" si="293">+M78</f>
        <v>0.12183200000000004</v>
      </c>
      <c r="O78" s="159">
        <f t="shared" si="293"/>
        <v>0.12183200000000004</v>
      </c>
      <c r="P78" s="159">
        <f t="shared" si="293"/>
        <v>0.12183200000000004</v>
      </c>
      <c r="Q78" s="159">
        <f t="shared" si="293"/>
        <v>0.12183200000000004</v>
      </c>
      <c r="R78" s="159">
        <f t="shared" si="293"/>
        <v>0.12183200000000004</v>
      </c>
      <c r="S78" s="159">
        <f t="shared" si="293"/>
        <v>0.12183200000000004</v>
      </c>
      <c r="T78" s="159">
        <f t="shared" si="293"/>
        <v>0.12183200000000004</v>
      </c>
      <c r="U78" s="159">
        <f t="shared" si="293"/>
        <v>0.12183200000000004</v>
      </c>
      <c r="V78" s="159">
        <f t="shared" si="293"/>
        <v>0.12183200000000004</v>
      </c>
      <c r="W78" s="159">
        <f t="shared" si="293"/>
        <v>0.12183200000000004</v>
      </c>
      <c r="X78" s="159">
        <f t="shared" si="293"/>
        <v>0.12183200000000004</v>
      </c>
      <c r="Y78" s="159">
        <f t="shared" si="244"/>
        <v>1.4619840000000004</v>
      </c>
      <c r="Z78" s="159">
        <f t="shared" si="289"/>
        <v>0.12571200000000002</v>
      </c>
      <c r="AA78" s="159">
        <f t="shared" ref="AA78:AK78" si="294">+Z78</f>
        <v>0.12571200000000002</v>
      </c>
      <c r="AB78" s="159">
        <f t="shared" si="294"/>
        <v>0.12571200000000002</v>
      </c>
      <c r="AC78" s="159">
        <f t="shared" si="294"/>
        <v>0.12571200000000002</v>
      </c>
      <c r="AD78" s="159">
        <f t="shared" si="294"/>
        <v>0.12571200000000002</v>
      </c>
      <c r="AE78" s="159">
        <f t="shared" si="294"/>
        <v>0.12571200000000002</v>
      </c>
      <c r="AF78" s="159">
        <f t="shared" si="294"/>
        <v>0.12571200000000002</v>
      </c>
      <c r="AG78" s="159">
        <f t="shared" si="294"/>
        <v>0.12571200000000002</v>
      </c>
      <c r="AH78" s="159">
        <f t="shared" si="294"/>
        <v>0.12571200000000002</v>
      </c>
      <c r="AI78" s="159">
        <f t="shared" si="294"/>
        <v>0.12571200000000002</v>
      </c>
      <c r="AJ78" s="159">
        <f t="shared" si="294"/>
        <v>0.12571200000000002</v>
      </c>
      <c r="AK78" s="159">
        <f t="shared" si="294"/>
        <v>0.12571200000000002</v>
      </c>
      <c r="AL78" s="159">
        <f t="shared" si="246"/>
        <v>1.5085440000000003</v>
      </c>
      <c r="AM78" s="159">
        <f t="shared" si="247"/>
        <v>0</v>
      </c>
      <c r="AN78" s="160">
        <f t="shared" si="248"/>
        <v>5.7315360000000011</v>
      </c>
      <c r="AO78" s="30"/>
      <c r="AP78" s="55">
        <f t="shared" si="249"/>
        <v>0</v>
      </c>
      <c r="AQ78" s="550">
        <f t="shared" si="250"/>
        <v>0</v>
      </c>
      <c r="AR78" s="646">
        <f t="shared" si="251"/>
        <v>0</v>
      </c>
      <c r="AS78" s="646">
        <f t="shared" si="252"/>
        <v>0</v>
      </c>
      <c r="AT78" s="646">
        <f t="shared" si="253"/>
        <v>0</v>
      </c>
      <c r="AU78" s="646">
        <f t="shared" si="254"/>
        <v>0</v>
      </c>
      <c r="AV78" s="646">
        <f t="shared" si="255"/>
        <v>0</v>
      </c>
      <c r="AW78" s="646">
        <f t="shared" si="256"/>
        <v>0</v>
      </c>
      <c r="AX78" s="543">
        <f t="shared" si="257"/>
        <v>0</v>
      </c>
      <c r="AY78" s="656">
        <f t="shared" si="258"/>
        <v>0</v>
      </c>
      <c r="AZ78" s="656">
        <f t="shared" si="259"/>
        <v>0</v>
      </c>
      <c r="BA78" s="656">
        <f t="shared" si="260"/>
        <v>0</v>
      </c>
      <c r="BB78" s="656">
        <f t="shared" si="261"/>
        <v>0</v>
      </c>
      <c r="BC78" s="656">
        <f t="shared" si="262"/>
        <v>0</v>
      </c>
      <c r="BD78" s="656">
        <f t="shared" si="263"/>
        <v>0</v>
      </c>
      <c r="BE78" s="656">
        <f t="shared" si="264"/>
        <v>0</v>
      </c>
      <c r="BF78" s="656">
        <f t="shared" si="265"/>
        <v>0</v>
      </c>
      <c r="BG78" s="656">
        <f t="shared" si="266"/>
        <v>0</v>
      </c>
      <c r="BH78" s="656">
        <f t="shared" si="267"/>
        <v>0</v>
      </c>
      <c r="BI78" s="656">
        <f t="shared" si="268"/>
        <v>0</v>
      </c>
      <c r="BJ78" s="656">
        <f t="shared" si="269"/>
        <v>0</v>
      </c>
      <c r="BK78" s="543">
        <f t="shared" si="270"/>
        <v>0</v>
      </c>
      <c r="BL78" s="161">
        <f t="shared" si="271"/>
        <v>0</v>
      </c>
      <c r="BM78" s="161">
        <f t="shared" si="272"/>
        <v>0</v>
      </c>
      <c r="BN78" s="161">
        <f t="shared" si="273"/>
        <v>0</v>
      </c>
      <c r="BO78" s="161">
        <f t="shared" si="274"/>
        <v>0</v>
      </c>
      <c r="BP78" s="161">
        <f t="shared" si="275"/>
        <v>0</v>
      </c>
      <c r="BQ78" s="161">
        <f t="shared" si="276"/>
        <v>0</v>
      </c>
      <c r="BR78" s="161">
        <f t="shared" si="277"/>
        <v>0</v>
      </c>
      <c r="BS78" s="161">
        <f t="shared" si="278"/>
        <v>0</v>
      </c>
      <c r="BT78" s="161">
        <f t="shared" si="279"/>
        <v>0</v>
      </c>
      <c r="BU78" s="161">
        <f t="shared" si="280"/>
        <v>0</v>
      </c>
      <c r="BV78" s="161">
        <f t="shared" si="281"/>
        <v>0</v>
      </c>
      <c r="BW78" s="161">
        <f t="shared" si="282"/>
        <v>0</v>
      </c>
      <c r="BX78" s="543">
        <f t="shared" si="283"/>
        <v>0</v>
      </c>
      <c r="BY78" s="543">
        <f t="shared" si="284"/>
        <v>0</v>
      </c>
      <c r="BZ78" s="557">
        <f t="shared" si="291"/>
        <v>0</v>
      </c>
      <c r="CH78" s="1456">
        <v>3.2514400000000001</v>
      </c>
      <c r="CI78" s="1457">
        <v>1.3502399999999999</v>
      </c>
      <c r="CJ78" s="1457">
        <v>2.4366400000000006</v>
      </c>
      <c r="CK78" s="1457">
        <v>2.5142400000000005</v>
      </c>
      <c r="CL78" s="1457">
        <v>0</v>
      </c>
      <c r="CM78" s="1458">
        <v>9.5525600000000015</v>
      </c>
    </row>
    <row r="79" spans="1:91" s="5" customFormat="1" ht="29.25" customHeight="1">
      <c r="A79" s="48" t="s">
        <v>685</v>
      </c>
      <c r="B79" s="1705"/>
      <c r="C79" s="25" t="s">
        <v>659</v>
      </c>
      <c r="D79" s="157">
        <f t="shared" si="239"/>
        <v>0.89555249999999997</v>
      </c>
      <c r="E79" s="158">
        <f t="shared" si="240"/>
        <v>2.1947220000000001</v>
      </c>
      <c r="F79" s="531">
        <f t="shared" si="285"/>
        <v>0.15190200000000001</v>
      </c>
      <c r="G79" s="531">
        <f t="shared" ref="G79:K79" si="295">+F79</f>
        <v>0.15190200000000001</v>
      </c>
      <c r="H79" s="531">
        <f t="shared" si="295"/>
        <v>0.15190200000000001</v>
      </c>
      <c r="I79" s="531">
        <f t="shared" si="295"/>
        <v>0.15190200000000001</v>
      </c>
      <c r="J79" s="531">
        <f t="shared" si="295"/>
        <v>0.15190200000000001</v>
      </c>
      <c r="K79" s="531">
        <f t="shared" si="295"/>
        <v>0.15190200000000001</v>
      </c>
      <c r="L79" s="159">
        <f t="shared" si="242"/>
        <v>0.911412</v>
      </c>
      <c r="M79" s="159">
        <f t="shared" si="287"/>
        <v>0.13706100000000002</v>
      </c>
      <c r="N79" s="159">
        <f t="shared" ref="N79:X79" si="296">+M79</f>
        <v>0.13706100000000002</v>
      </c>
      <c r="O79" s="159">
        <f t="shared" si="296"/>
        <v>0.13706100000000002</v>
      </c>
      <c r="P79" s="159">
        <f t="shared" si="296"/>
        <v>0.13706100000000002</v>
      </c>
      <c r="Q79" s="159">
        <f t="shared" si="296"/>
        <v>0.13706100000000002</v>
      </c>
      <c r="R79" s="159">
        <f t="shared" si="296"/>
        <v>0.13706100000000002</v>
      </c>
      <c r="S79" s="159">
        <f t="shared" si="296"/>
        <v>0.13706100000000002</v>
      </c>
      <c r="T79" s="159">
        <f t="shared" si="296"/>
        <v>0.13706100000000002</v>
      </c>
      <c r="U79" s="159">
        <f t="shared" si="296"/>
        <v>0.13706100000000002</v>
      </c>
      <c r="V79" s="159">
        <f t="shared" si="296"/>
        <v>0.13706100000000002</v>
      </c>
      <c r="W79" s="159">
        <f t="shared" si="296"/>
        <v>0.13706100000000002</v>
      </c>
      <c r="X79" s="159">
        <f t="shared" si="296"/>
        <v>0.13706100000000002</v>
      </c>
      <c r="Y79" s="159">
        <f t="shared" si="244"/>
        <v>1.6447320000000001</v>
      </c>
      <c r="Z79" s="159">
        <f t="shared" si="289"/>
        <v>0.141426</v>
      </c>
      <c r="AA79" s="159">
        <f t="shared" ref="AA79:AK79" si="297">+Z79</f>
        <v>0.141426</v>
      </c>
      <c r="AB79" s="159">
        <f t="shared" si="297"/>
        <v>0.141426</v>
      </c>
      <c r="AC79" s="159">
        <f t="shared" si="297"/>
        <v>0.141426</v>
      </c>
      <c r="AD79" s="159">
        <f t="shared" si="297"/>
        <v>0.141426</v>
      </c>
      <c r="AE79" s="159">
        <f t="shared" si="297"/>
        <v>0.141426</v>
      </c>
      <c r="AF79" s="159">
        <f t="shared" si="297"/>
        <v>0.141426</v>
      </c>
      <c r="AG79" s="159">
        <f t="shared" si="297"/>
        <v>0.141426</v>
      </c>
      <c r="AH79" s="159">
        <f t="shared" si="297"/>
        <v>0.141426</v>
      </c>
      <c r="AI79" s="159">
        <f t="shared" si="297"/>
        <v>0.141426</v>
      </c>
      <c r="AJ79" s="159">
        <f t="shared" si="297"/>
        <v>0.141426</v>
      </c>
      <c r="AK79" s="159">
        <f t="shared" si="297"/>
        <v>0.141426</v>
      </c>
      <c r="AL79" s="159">
        <f t="shared" si="246"/>
        <v>1.697112</v>
      </c>
      <c r="AM79" s="159">
        <f t="shared" si="247"/>
        <v>0</v>
      </c>
      <c r="AN79" s="160">
        <f t="shared" si="248"/>
        <v>6.447978</v>
      </c>
      <c r="AO79" s="30"/>
      <c r="AP79" s="55">
        <f t="shared" si="249"/>
        <v>0</v>
      </c>
      <c r="AQ79" s="550">
        <f t="shared" si="250"/>
        <v>0</v>
      </c>
      <c r="AR79" s="646">
        <f t="shared" si="251"/>
        <v>0</v>
      </c>
      <c r="AS79" s="646">
        <f t="shared" si="252"/>
        <v>0</v>
      </c>
      <c r="AT79" s="646">
        <f t="shared" si="253"/>
        <v>0</v>
      </c>
      <c r="AU79" s="646">
        <f t="shared" si="254"/>
        <v>0</v>
      </c>
      <c r="AV79" s="646">
        <f t="shared" si="255"/>
        <v>0</v>
      </c>
      <c r="AW79" s="646">
        <f t="shared" si="256"/>
        <v>0</v>
      </c>
      <c r="AX79" s="543">
        <f t="shared" si="257"/>
        <v>0</v>
      </c>
      <c r="AY79" s="656">
        <f t="shared" si="258"/>
        <v>0</v>
      </c>
      <c r="AZ79" s="656">
        <f t="shared" si="259"/>
        <v>0</v>
      </c>
      <c r="BA79" s="656">
        <f t="shared" si="260"/>
        <v>0</v>
      </c>
      <c r="BB79" s="656">
        <f t="shared" si="261"/>
        <v>0</v>
      </c>
      <c r="BC79" s="656">
        <f t="shared" si="262"/>
        <v>0</v>
      </c>
      <c r="BD79" s="656">
        <f t="shared" si="263"/>
        <v>0</v>
      </c>
      <c r="BE79" s="656">
        <f t="shared" si="264"/>
        <v>0</v>
      </c>
      <c r="BF79" s="656">
        <f t="shared" si="265"/>
        <v>0</v>
      </c>
      <c r="BG79" s="656">
        <f t="shared" si="266"/>
        <v>0</v>
      </c>
      <c r="BH79" s="656">
        <f t="shared" si="267"/>
        <v>0</v>
      </c>
      <c r="BI79" s="656">
        <f t="shared" si="268"/>
        <v>0</v>
      </c>
      <c r="BJ79" s="656">
        <f t="shared" si="269"/>
        <v>0</v>
      </c>
      <c r="BK79" s="543">
        <f t="shared" si="270"/>
        <v>0</v>
      </c>
      <c r="BL79" s="161">
        <f t="shared" si="271"/>
        <v>0</v>
      </c>
      <c r="BM79" s="161">
        <f t="shared" si="272"/>
        <v>0</v>
      </c>
      <c r="BN79" s="161">
        <f t="shared" si="273"/>
        <v>0</v>
      </c>
      <c r="BO79" s="161">
        <f t="shared" si="274"/>
        <v>0</v>
      </c>
      <c r="BP79" s="161">
        <f t="shared" si="275"/>
        <v>0</v>
      </c>
      <c r="BQ79" s="161">
        <f t="shared" si="276"/>
        <v>0</v>
      </c>
      <c r="BR79" s="161">
        <f t="shared" si="277"/>
        <v>0</v>
      </c>
      <c r="BS79" s="161">
        <f t="shared" si="278"/>
        <v>0</v>
      </c>
      <c r="BT79" s="161">
        <f t="shared" si="279"/>
        <v>0</v>
      </c>
      <c r="BU79" s="161">
        <f t="shared" si="280"/>
        <v>0</v>
      </c>
      <c r="BV79" s="161">
        <f t="shared" si="281"/>
        <v>0</v>
      </c>
      <c r="BW79" s="161">
        <f t="shared" si="282"/>
        <v>0</v>
      </c>
      <c r="BX79" s="543">
        <f t="shared" si="283"/>
        <v>0</v>
      </c>
      <c r="BY79" s="543">
        <f t="shared" si="284"/>
        <v>0</v>
      </c>
      <c r="BZ79" s="557">
        <f t="shared" si="291"/>
        <v>0</v>
      </c>
      <c r="CA79" s="1250"/>
      <c r="CB79" s="1250"/>
      <c r="CC79" s="1250"/>
      <c r="CD79" s="1250"/>
      <c r="CE79" s="1250"/>
      <c r="CF79" s="1250"/>
      <c r="CG79" s="1250"/>
      <c r="CH79" s="1456">
        <v>3.65787</v>
      </c>
      <c r="CI79" s="1457">
        <v>1.51902</v>
      </c>
      <c r="CJ79" s="1457">
        <v>2.7412200000000002</v>
      </c>
      <c r="CK79" s="1457">
        <v>2.8285200000000001</v>
      </c>
      <c r="CL79" s="1457">
        <v>0</v>
      </c>
      <c r="CM79" s="1458">
        <v>10.74663</v>
      </c>
    </row>
    <row r="80" spans="1:91" ht="29.25" customHeight="1">
      <c r="A80" s="48" t="s">
        <v>685</v>
      </c>
      <c r="B80" s="1705"/>
      <c r="C80" s="25" t="s">
        <v>234</v>
      </c>
      <c r="D80" s="157">
        <f t="shared" si="239"/>
        <v>0.99505833333333327</v>
      </c>
      <c r="E80" s="158">
        <f t="shared" si="240"/>
        <v>2.4385799999999995</v>
      </c>
      <c r="F80" s="531">
        <f t="shared" si="285"/>
        <v>0.16877999999999996</v>
      </c>
      <c r="G80" s="531">
        <f t="shared" ref="G80:K80" si="298">+F80</f>
        <v>0.16877999999999996</v>
      </c>
      <c r="H80" s="531">
        <f t="shared" si="298"/>
        <v>0.16877999999999996</v>
      </c>
      <c r="I80" s="531">
        <f t="shared" si="298"/>
        <v>0.16877999999999996</v>
      </c>
      <c r="J80" s="531">
        <f t="shared" si="298"/>
        <v>0.16877999999999996</v>
      </c>
      <c r="K80" s="531">
        <f t="shared" si="298"/>
        <v>0.16877999999999996</v>
      </c>
      <c r="L80" s="159">
        <f t="shared" si="242"/>
        <v>1.0126799999999998</v>
      </c>
      <c r="M80" s="159">
        <f t="shared" si="287"/>
        <v>0.15228999999999995</v>
      </c>
      <c r="N80" s="159">
        <f t="shared" ref="N80:X80" si="299">+M80</f>
        <v>0.15228999999999995</v>
      </c>
      <c r="O80" s="159">
        <f t="shared" si="299"/>
        <v>0.15228999999999995</v>
      </c>
      <c r="P80" s="159">
        <f t="shared" si="299"/>
        <v>0.15228999999999995</v>
      </c>
      <c r="Q80" s="159">
        <f t="shared" si="299"/>
        <v>0.15228999999999995</v>
      </c>
      <c r="R80" s="159">
        <f t="shared" si="299"/>
        <v>0.15228999999999995</v>
      </c>
      <c r="S80" s="159">
        <f t="shared" si="299"/>
        <v>0.15228999999999995</v>
      </c>
      <c r="T80" s="159">
        <f t="shared" si="299"/>
        <v>0.15228999999999995</v>
      </c>
      <c r="U80" s="159">
        <f t="shared" si="299"/>
        <v>0.15228999999999995</v>
      </c>
      <c r="V80" s="159">
        <f t="shared" si="299"/>
        <v>0.15228999999999995</v>
      </c>
      <c r="W80" s="159">
        <f t="shared" si="299"/>
        <v>0.15228999999999995</v>
      </c>
      <c r="X80" s="159">
        <f t="shared" si="299"/>
        <v>0.15228999999999995</v>
      </c>
      <c r="Y80" s="159">
        <f t="shared" si="244"/>
        <v>1.8274799999999995</v>
      </c>
      <c r="Z80" s="159">
        <f t="shared" si="289"/>
        <v>0.15714</v>
      </c>
      <c r="AA80" s="159">
        <f t="shared" ref="AA80:AK80" si="300">+Z80</f>
        <v>0.15714</v>
      </c>
      <c r="AB80" s="159">
        <f t="shared" si="300"/>
        <v>0.15714</v>
      </c>
      <c r="AC80" s="159">
        <f t="shared" si="300"/>
        <v>0.15714</v>
      </c>
      <c r="AD80" s="159">
        <f t="shared" si="300"/>
        <v>0.15714</v>
      </c>
      <c r="AE80" s="159">
        <f t="shared" si="300"/>
        <v>0.15714</v>
      </c>
      <c r="AF80" s="159">
        <f t="shared" si="300"/>
        <v>0.15714</v>
      </c>
      <c r="AG80" s="159">
        <f t="shared" si="300"/>
        <v>0.15714</v>
      </c>
      <c r="AH80" s="159">
        <f t="shared" si="300"/>
        <v>0.15714</v>
      </c>
      <c r="AI80" s="159">
        <f t="shared" si="300"/>
        <v>0.15714</v>
      </c>
      <c r="AJ80" s="159">
        <f t="shared" si="300"/>
        <v>0.15714</v>
      </c>
      <c r="AK80" s="159">
        <f t="shared" si="300"/>
        <v>0.15714</v>
      </c>
      <c r="AL80" s="159">
        <f t="shared" si="246"/>
        <v>1.88568</v>
      </c>
      <c r="AM80" s="159">
        <f t="shared" si="247"/>
        <v>0</v>
      </c>
      <c r="AN80" s="160">
        <f t="shared" si="248"/>
        <v>7.1644199999999998</v>
      </c>
      <c r="AO80" s="30"/>
      <c r="AP80" s="55">
        <f t="shared" si="249"/>
        <v>0</v>
      </c>
      <c r="AQ80" s="550">
        <f t="shared" si="250"/>
        <v>0</v>
      </c>
      <c r="AR80" s="646">
        <f t="shared" si="251"/>
        <v>0</v>
      </c>
      <c r="AS80" s="646">
        <f t="shared" si="252"/>
        <v>0</v>
      </c>
      <c r="AT80" s="646">
        <f t="shared" si="253"/>
        <v>0</v>
      </c>
      <c r="AU80" s="646">
        <f t="shared" si="254"/>
        <v>0</v>
      </c>
      <c r="AV80" s="646">
        <f t="shared" si="255"/>
        <v>0</v>
      </c>
      <c r="AW80" s="646">
        <f t="shared" si="256"/>
        <v>0</v>
      </c>
      <c r="AX80" s="543">
        <f t="shared" si="257"/>
        <v>0</v>
      </c>
      <c r="AY80" s="656">
        <f t="shared" si="258"/>
        <v>0</v>
      </c>
      <c r="AZ80" s="656">
        <f t="shared" si="259"/>
        <v>0</v>
      </c>
      <c r="BA80" s="656">
        <f t="shared" si="260"/>
        <v>0</v>
      </c>
      <c r="BB80" s="656">
        <f t="shared" si="261"/>
        <v>0</v>
      </c>
      <c r="BC80" s="656">
        <f t="shared" si="262"/>
        <v>0</v>
      </c>
      <c r="BD80" s="656">
        <f t="shared" si="263"/>
        <v>0</v>
      </c>
      <c r="BE80" s="656">
        <f t="shared" si="264"/>
        <v>0</v>
      </c>
      <c r="BF80" s="656">
        <f t="shared" si="265"/>
        <v>0</v>
      </c>
      <c r="BG80" s="656">
        <f t="shared" si="266"/>
        <v>0</v>
      </c>
      <c r="BH80" s="656">
        <f t="shared" si="267"/>
        <v>0</v>
      </c>
      <c r="BI80" s="656">
        <f t="shared" si="268"/>
        <v>0</v>
      </c>
      <c r="BJ80" s="656">
        <f t="shared" si="269"/>
        <v>0</v>
      </c>
      <c r="BK80" s="543">
        <f t="shared" si="270"/>
        <v>0</v>
      </c>
      <c r="BL80" s="161">
        <f t="shared" si="271"/>
        <v>0</v>
      </c>
      <c r="BM80" s="161">
        <f t="shared" si="272"/>
        <v>0</v>
      </c>
      <c r="BN80" s="161">
        <f t="shared" si="273"/>
        <v>0</v>
      </c>
      <c r="BO80" s="161">
        <f t="shared" si="274"/>
        <v>0</v>
      </c>
      <c r="BP80" s="161">
        <f t="shared" si="275"/>
        <v>0</v>
      </c>
      <c r="BQ80" s="161">
        <f t="shared" si="276"/>
        <v>0</v>
      </c>
      <c r="BR80" s="161">
        <f t="shared" si="277"/>
        <v>0</v>
      </c>
      <c r="BS80" s="161">
        <f t="shared" si="278"/>
        <v>0</v>
      </c>
      <c r="BT80" s="161">
        <f t="shared" si="279"/>
        <v>0</v>
      </c>
      <c r="BU80" s="161">
        <f t="shared" si="280"/>
        <v>0</v>
      </c>
      <c r="BV80" s="161">
        <f t="shared" si="281"/>
        <v>0</v>
      </c>
      <c r="BW80" s="161">
        <f t="shared" si="282"/>
        <v>0</v>
      </c>
      <c r="BX80" s="543">
        <f t="shared" si="283"/>
        <v>0</v>
      </c>
      <c r="BY80" s="543">
        <f t="shared" si="284"/>
        <v>0</v>
      </c>
      <c r="BZ80" s="557">
        <f t="shared" si="291"/>
        <v>0</v>
      </c>
      <c r="CH80" s="1456">
        <v>4.0642999999999994</v>
      </c>
      <c r="CI80" s="1457">
        <v>1.6877999999999997</v>
      </c>
      <c r="CJ80" s="1457">
        <v>3.0457999999999994</v>
      </c>
      <c r="CK80" s="1457">
        <v>3.1428000000000003</v>
      </c>
      <c r="CL80" s="1457">
        <v>0</v>
      </c>
      <c r="CM80" s="1458">
        <v>11.9407</v>
      </c>
    </row>
    <row r="81" spans="1:91" ht="29.25" customHeight="1">
      <c r="A81" s="48" t="s">
        <v>685</v>
      </c>
      <c r="B81" s="1705"/>
      <c r="C81" s="25" t="s">
        <v>228</v>
      </c>
      <c r="D81" s="162">
        <f t="shared" si="239"/>
        <v>1.19407</v>
      </c>
      <c r="E81" s="163">
        <f t="shared" si="240"/>
        <v>2.9262959999999998</v>
      </c>
      <c r="F81" s="532">
        <f t="shared" si="285"/>
        <v>0.20253600000000002</v>
      </c>
      <c r="G81" s="532">
        <f t="shared" ref="G81:K81" si="301">+F81</f>
        <v>0.20253600000000002</v>
      </c>
      <c r="H81" s="532">
        <f t="shared" si="301"/>
        <v>0.20253600000000002</v>
      </c>
      <c r="I81" s="532">
        <f t="shared" si="301"/>
        <v>0.20253600000000002</v>
      </c>
      <c r="J81" s="532">
        <f t="shared" si="301"/>
        <v>0.20253600000000002</v>
      </c>
      <c r="K81" s="532">
        <f t="shared" si="301"/>
        <v>0.20253600000000002</v>
      </c>
      <c r="L81" s="164">
        <f t="shared" si="242"/>
        <v>1.2152160000000001</v>
      </c>
      <c r="M81" s="164">
        <f t="shared" si="287"/>
        <v>0.18274799999999999</v>
      </c>
      <c r="N81" s="164">
        <f t="shared" ref="N81:X81" si="302">+M81</f>
        <v>0.18274799999999999</v>
      </c>
      <c r="O81" s="164">
        <f t="shared" si="302"/>
        <v>0.18274799999999999</v>
      </c>
      <c r="P81" s="164">
        <f t="shared" si="302"/>
        <v>0.18274799999999999</v>
      </c>
      <c r="Q81" s="164">
        <f t="shared" si="302"/>
        <v>0.18274799999999999</v>
      </c>
      <c r="R81" s="164">
        <f t="shared" si="302"/>
        <v>0.18274799999999999</v>
      </c>
      <c r="S81" s="164">
        <f t="shared" si="302"/>
        <v>0.18274799999999999</v>
      </c>
      <c r="T81" s="164">
        <f t="shared" si="302"/>
        <v>0.18274799999999999</v>
      </c>
      <c r="U81" s="164">
        <f t="shared" si="302"/>
        <v>0.18274799999999999</v>
      </c>
      <c r="V81" s="164">
        <f t="shared" si="302"/>
        <v>0.18274799999999999</v>
      </c>
      <c r="W81" s="164">
        <f t="shared" si="302"/>
        <v>0.18274799999999999</v>
      </c>
      <c r="X81" s="164">
        <f t="shared" si="302"/>
        <v>0.18274799999999999</v>
      </c>
      <c r="Y81" s="164">
        <f t="shared" si="244"/>
        <v>2.1929759999999998</v>
      </c>
      <c r="Z81" s="164">
        <f t="shared" si="289"/>
        <v>0.18856799999999996</v>
      </c>
      <c r="AA81" s="164">
        <f t="shared" ref="AA81:AK81" si="303">+Z81</f>
        <v>0.18856799999999996</v>
      </c>
      <c r="AB81" s="164">
        <f t="shared" si="303"/>
        <v>0.18856799999999996</v>
      </c>
      <c r="AC81" s="164">
        <f t="shared" si="303"/>
        <v>0.18856799999999996</v>
      </c>
      <c r="AD81" s="164">
        <f t="shared" si="303"/>
        <v>0.18856799999999996</v>
      </c>
      <c r="AE81" s="164">
        <f t="shared" si="303"/>
        <v>0.18856799999999996</v>
      </c>
      <c r="AF81" s="164">
        <f t="shared" si="303"/>
        <v>0.18856799999999996</v>
      </c>
      <c r="AG81" s="164">
        <f t="shared" si="303"/>
        <v>0.18856799999999996</v>
      </c>
      <c r="AH81" s="164">
        <f t="shared" si="303"/>
        <v>0.18856799999999996</v>
      </c>
      <c r="AI81" s="164">
        <f t="shared" si="303"/>
        <v>0.18856799999999996</v>
      </c>
      <c r="AJ81" s="164">
        <f t="shared" si="303"/>
        <v>0.18856799999999996</v>
      </c>
      <c r="AK81" s="164">
        <f t="shared" si="303"/>
        <v>0.18856799999999996</v>
      </c>
      <c r="AL81" s="164">
        <f t="shared" si="246"/>
        <v>2.2628159999999995</v>
      </c>
      <c r="AM81" s="164">
        <f t="shared" si="247"/>
        <v>0</v>
      </c>
      <c r="AN81" s="165">
        <f t="shared" si="248"/>
        <v>8.5973039999999994</v>
      </c>
      <c r="AO81" s="31"/>
      <c r="AP81" s="56">
        <f t="shared" si="249"/>
        <v>0</v>
      </c>
      <c r="AQ81" s="551">
        <f t="shared" si="250"/>
        <v>0</v>
      </c>
      <c r="AR81" s="647">
        <f t="shared" si="251"/>
        <v>0</v>
      </c>
      <c r="AS81" s="647">
        <f t="shared" si="252"/>
        <v>0</v>
      </c>
      <c r="AT81" s="647">
        <f t="shared" si="253"/>
        <v>0</v>
      </c>
      <c r="AU81" s="647">
        <f t="shared" si="254"/>
        <v>0</v>
      </c>
      <c r="AV81" s="647">
        <f t="shared" si="255"/>
        <v>0</v>
      </c>
      <c r="AW81" s="647">
        <f t="shared" si="256"/>
        <v>0</v>
      </c>
      <c r="AX81" s="544">
        <f t="shared" si="257"/>
        <v>0</v>
      </c>
      <c r="AY81" s="657">
        <f t="shared" si="258"/>
        <v>0</v>
      </c>
      <c r="AZ81" s="657">
        <f t="shared" si="259"/>
        <v>0</v>
      </c>
      <c r="BA81" s="657">
        <f t="shared" si="260"/>
        <v>0</v>
      </c>
      <c r="BB81" s="657">
        <f t="shared" si="261"/>
        <v>0</v>
      </c>
      <c r="BC81" s="657">
        <f t="shared" si="262"/>
        <v>0</v>
      </c>
      <c r="BD81" s="657">
        <f t="shared" si="263"/>
        <v>0</v>
      </c>
      <c r="BE81" s="657">
        <f t="shared" si="264"/>
        <v>0</v>
      </c>
      <c r="BF81" s="657">
        <f t="shared" si="265"/>
        <v>0</v>
      </c>
      <c r="BG81" s="657">
        <f t="shared" si="266"/>
        <v>0</v>
      </c>
      <c r="BH81" s="657">
        <f t="shared" si="267"/>
        <v>0</v>
      </c>
      <c r="BI81" s="657">
        <f t="shared" si="268"/>
        <v>0</v>
      </c>
      <c r="BJ81" s="657">
        <f t="shared" si="269"/>
        <v>0</v>
      </c>
      <c r="BK81" s="544">
        <f t="shared" si="270"/>
        <v>0</v>
      </c>
      <c r="BL81" s="166">
        <f t="shared" si="271"/>
        <v>0</v>
      </c>
      <c r="BM81" s="166">
        <f t="shared" si="272"/>
        <v>0</v>
      </c>
      <c r="BN81" s="166">
        <f t="shared" si="273"/>
        <v>0</v>
      </c>
      <c r="BO81" s="166">
        <f t="shared" si="274"/>
        <v>0</v>
      </c>
      <c r="BP81" s="166">
        <f t="shared" si="275"/>
        <v>0</v>
      </c>
      <c r="BQ81" s="166">
        <f t="shared" si="276"/>
        <v>0</v>
      </c>
      <c r="BR81" s="166">
        <f t="shared" si="277"/>
        <v>0</v>
      </c>
      <c r="BS81" s="166">
        <f t="shared" si="278"/>
        <v>0</v>
      </c>
      <c r="BT81" s="166">
        <f t="shared" si="279"/>
        <v>0</v>
      </c>
      <c r="BU81" s="166">
        <f t="shared" si="280"/>
        <v>0</v>
      </c>
      <c r="BV81" s="166">
        <f t="shared" si="281"/>
        <v>0</v>
      </c>
      <c r="BW81" s="166">
        <f t="shared" si="282"/>
        <v>0</v>
      </c>
      <c r="BX81" s="544">
        <f t="shared" si="283"/>
        <v>0</v>
      </c>
      <c r="BY81" s="544">
        <f t="shared" si="284"/>
        <v>0</v>
      </c>
      <c r="BZ81" s="558">
        <f t="shared" si="291"/>
        <v>0</v>
      </c>
      <c r="CH81" s="1459">
        <v>4.8771599999999999</v>
      </c>
      <c r="CI81" s="1460">
        <v>2.02536</v>
      </c>
      <c r="CJ81" s="1460">
        <v>3.6549599999999995</v>
      </c>
      <c r="CK81" s="1460">
        <v>3.7713599999999996</v>
      </c>
      <c r="CL81" s="1460">
        <v>0</v>
      </c>
      <c r="CM81" s="1461">
        <v>14.32884</v>
      </c>
    </row>
    <row r="82" spans="1:91" ht="29.25" customHeight="1">
      <c r="A82" s="48" t="s">
        <v>685</v>
      </c>
      <c r="B82" s="1706"/>
      <c r="C82" s="51" t="s">
        <v>59</v>
      </c>
      <c r="D82" s="152">
        <f t="shared" si="239"/>
        <v>1.19407</v>
      </c>
      <c r="E82" s="153">
        <f t="shared" si="240"/>
        <v>2.9262959999999998</v>
      </c>
      <c r="F82" s="533">
        <f t="shared" si="285"/>
        <v>0.20253600000000002</v>
      </c>
      <c r="G82" s="533">
        <f t="shared" ref="G82:K82" si="304">+F82</f>
        <v>0.20253600000000002</v>
      </c>
      <c r="H82" s="533">
        <f t="shared" si="304"/>
        <v>0.20253600000000002</v>
      </c>
      <c r="I82" s="533">
        <f t="shared" si="304"/>
        <v>0.20253600000000002</v>
      </c>
      <c r="J82" s="533">
        <f t="shared" si="304"/>
        <v>0.20253600000000002</v>
      </c>
      <c r="K82" s="533">
        <f t="shared" si="304"/>
        <v>0.20253600000000002</v>
      </c>
      <c r="L82" s="154">
        <f t="shared" si="242"/>
        <v>1.2152160000000001</v>
      </c>
      <c r="M82" s="154">
        <f t="shared" si="287"/>
        <v>0.18274799999999999</v>
      </c>
      <c r="N82" s="154">
        <f t="shared" ref="N82:X82" si="305">+M82</f>
        <v>0.18274799999999999</v>
      </c>
      <c r="O82" s="154">
        <f t="shared" si="305"/>
        <v>0.18274799999999999</v>
      </c>
      <c r="P82" s="154">
        <f t="shared" si="305"/>
        <v>0.18274799999999999</v>
      </c>
      <c r="Q82" s="154">
        <f t="shared" si="305"/>
        <v>0.18274799999999999</v>
      </c>
      <c r="R82" s="154">
        <f t="shared" si="305"/>
        <v>0.18274799999999999</v>
      </c>
      <c r="S82" s="154">
        <f t="shared" si="305"/>
        <v>0.18274799999999999</v>
      </c>
      <c r="T82" s="154">
        <f t="shared" si="305"/>
        <v>0.18274799999999999</v>
      </c>
      <c r="U82" s="154">
        <f t="shared" si="305"/>
        <v>0.18274799999999999</v>
      </c>
      <c r="V82" s="154">
        <f t="shared" si="305"/>
        <v>0.18274799999999999</v>
      </c>
      <c r="W82" s="154">
        <f t="shared" si="305"/>
        <v>0.18274799999999999</v>
      </c>
      <c r="X82" s="154">
        <f t="shared" si="305"/>
        <v>0.18274799999999999</v>
      </c>
      <c r="Y82" s="154">
        <f t="shared" si="244"/>
        <v>2.1929759999999998</v>
      </c>
      <c r="Z82" s="154">
        <f t="shared" si="289"/>
        <v>0.18856799999999996</v>
      </c>
      <c r="AA82" s="154">
        <f t="shared" ref="AA82:AK82" si="306">+Z82</f>
        <v>0.18856799999999996</v>
      </c>
      <c r="AB82" s="154">
        <f t="shared" si="306"/>
        <v>0.18856799999999996</v>
      </c>
      <c r="AC82" s="154">
        <f t="shared" si="306"/>
        <v>0.18856799999999996</v>
      </c>
      <c r="AD82" s="154">
        <f t="shared" si="306"/>
        <v>0.18856799999999996</v>
      </c>
      <c r="AE82" s="154">
        <f t="shared" si="306"/>
        <v>0.18856799999999996</v>
      </c>
      <c r="AF82" s="154">
        <f t="shared" si="306"/>
        <v>0.18856799999999996</v>
      </c>
      <c r="AG82" s="154">
        <f t="shared" si="306"/>
        <v>0.18856799999999996</v>
      </c>
      <c r="AH82" s="154">
        <f t="shared" si="306"/>
        <v>0.18856799999999996</v>
      </c>
      <c r="AI82" s="154">
        <f t="shared" si="306"/>
        <v>0.18856799999999996</v>
      </c>
      <c r="AJ82" s="154">
        <f t="shared" si="306"/>
        <v>0.18856799999999996</v>
      </c>
      <c r="AK82" s="154">
        <f t="shared" si="306"/>
        <v>0.18856799999999996</v>
      </c>
      <c r="AL82" s="154">
        <f t="shared" si="246"/>
        <v>2.2628159999999995</v>
      </c>
      <c r="AM82" s="154">
        <f t="shared" si="247"/>
        <v>0</v>
      </c>
      <c r="AN82" s="155">
        <f t="shared" si="248"/>
        <v>8.5973039999999994</v>
      </c>
      <c r="AO82" s="29"/>
      <c r="AP82" s="57">
        <f t="shared" si="249"/>
        <v>0</v>
      </c>
      <c r="AQ82" s="552">
        <f t="shared" si="250"/>
        <v>0</v>
      </c>
      <c r="AR82" s="648">
        <f t="shared" si="251"/>
        <v>0</v>
      </c>
      <c r="AS82" s="648">
        <f t="shared" si="252"/>
        <v>0</v>
      </c>
      <c r="AT82" s="648">
        <f t="shared" si="253"/>
        <v>0</v>
      </c>
      <c r="AU82" s="648">
        <f t="shared" si="254"/>
        <v>0</v>
      </c>
      <c r="AV82" s="648">
        <f t="shared" si="255"/>
        <v>0</v>
      </c>
      <c r="AW82" s="648">
        <f t="shared" si="256"/>
        <v>0</v>
      </c>
      <c r="AX82" s="545">
        <f t="shared" si="257"/>
        <v>0</v>
      </c>
      <c r="AY82" s="658">
        <f t="shared" si="258"/>
        <v>0</v>
      </c>
      <c r="AZ82" s="658">
        <f t="shared" si="259"/>
        <v>0</v>
      </c>
      <c r="BA82" s="658">
        <f t="shared" si="260"/>
        <v>0</v>
      </c>
      <c r="BB82" s="658">
        <f t="shared" si="261"/>
        <v>0</v>
      </c>
      <c r="BC82" s="658">
        <f t="shared" si="262"/>
        <v>0</v>
      </c>
      <c r="BD82" s="658">
        <f t="shared" si="263"/>
        <v>0</v>
      </c>
      <c r="BE82" s="658">
        <f t="shared" si="264"/>
        <v>0</v>
      </c>
      <c r="BF82" s="658">
        <f t="shared" si="265"/>
        <v>0</v>
      </c>
      <c r="BG82" s="658">
        <f t="shared" si="266"/>
        <v>0</v>
      </c>
      <c r="BH82" s="658">
        <f t="shared" si="267"/>
        <v>0</v>
      </c>
      <c r="BI82" s="658">
        <f t="shared" si="268"/>
        <v>0</v>
      </c>
      <c r="BJ82" s="658">
        <f t="shared" si="269"/>
        <v>0</v>
      </c>
      <c r="BK82" s="545">
        <f t="shared" si="270"/>
        <v>0</v>
      </c>
      <c r="BL82" s="156">
        <f t="shared" si="271"/>
        <v>0</v>
      </c>
      <c r="BM82" s="156">
        <f t="shared" si="272"/>
        <v>0</v>
      </c>
      <c r="BN82" s="156">
        <f t="shared" si="273"/>
        <v>0</v>
      </c>
      <c r="BO82" s="156">
        <f t="shared" si="274"/>
        <v>0</v>
      </c>
      <c r="BP82" s="156">
        <f t="shared" si="275"/>
        <v>0</v>
      </c>
      <c r="BQ82" s="156">
        <f t="shared" si="276"/>
        <v>0</v>
      </c>
      <c r="BR82" s="156">
        <f t="shared" si="277"/>
        <v>0</v>
      </c>
      <c r="BS82" s="156">
        <f t="shared" si="278"/>
        <v>0</v>
      </c>
      <c r="BT82" s="156">
        <f t="shared" si="279"/>
        <v>0</v>
      </c>
      <c r="BU82" s="156">
        <f t="shared" si="280"/>
        <v>0</v>
      </c>
      <c r="BV82" s="156">
        <f t="shared" si="281"/>
        <v>0</v>
      </c>
      <c r="BW82" s="156">
        <f t="shared" si="282"/>
        <v>0</v>
      </c>
      <c r="BX82" s="545">
        <f t="shared" si="283"/>
        <v>0</v>
      </c>
      <c r="BY82" s="545">
        <f t="shared" si="284"/>
        <v>0</v>
      </c>
      <c r="BZ82" s="559">
        <f t="shared" si="291"/>
        <v>0</v>
      </c>
      <c r="CH82" s="1462">
        <v>4.8771599999999999</v>
      </c>
      <c r="CI82" s="1463">
        <v>2.02536</v>
      </c>
      <c r="CJ82" s="1463">
        <v>3.6549599999999995</v>
      </c>
      <c r="CK82" s="1463">
        <v>3.7713599999999996</v>
      </c>
      <c r="CL82" s="1463">
        <v>0</v>
      </c>
      <c r="CM82" s="1464">
        <v>14.32884</v>
      </c>
    </row>
    <row r="83" spans="1:91" ht="29.25" customHeight="1">
      <c r="A83" s="47" t="s">
        <v>685</v>
      </c>
      <c r="B83" s="1704" t="s">
        <v>686</v>
      </c>
      <c r="C83" s="178" t="s">
        <v>224</v>
      </c>
      <c r="D83" s="157">
        <f t="shared" si="239"/>
        <v>0.36817158333333327</v>
      </c>
      <c r="E83" s="158">
        <f t="shared" si="240"/>
        <v>0.90227459999999993</v>
      </c>
      <c r="F83" s="531">
        <f t="shared" si="285"/>
        <v>6.2448599999999986E-2</v>
      </c>
      <c r="G83" s="531">
        <f t="shared" ref="G83:K83" si="307">+F83</f>
        <v>6.2448599999999986E-2</v>
      </c>
      <c r="H83" s="531">
        <f t="shared" si="307"/>
        <v>6.2448599999999986E-2</v>
      </c>
      <c r="I83" s="531">
        <f t="shared" si="307"/>
        <v>6.2448599999999986E-2</v>
      </c>
      <c r="J83" s="531">
        <f t="shared" si="307"/>
        <v>6.2448599999999986E-2</v>
      </c>
      <c r="K83" s="531">
        <f t="shared" si="307"/>
        <v>6.2448599999999986E-2</v>
      </c>
      <c r="L83" s="159">
        <f t="shared" si="242"/>
        <v>0.3746915999999999</v>
      </c>
      <c r="M83" s="159">
        <f t="shared" si="287"/>
        <v>5.6347299999999996E-2</v>
      </c>
      <c r="N83" s="159">
        <f t="shared" ref="N83:X83" si="308">+M83</f>
        <v>5.6347299999999996E-2</v>
      </c>
      <c r="O83" s="159">
        <f t="shared" si="308"/>
        <v>5.6347299999999996E-2</v>
      </c>
      <c r="P83" s="159">
        <f t="shared" si="308"/>
        <v>5.6347299999999996E-2</v>
      </c>
      <c r="Q83" s="159">
        <f t="shared" si="308"/>
        <v>5.6347299999999996E-2</v>
      </c>
      <c r="R83" s="159">
        <f t="shared" si="308"/>
        <v>5.6347299999999996E-2</v>
      </c>
      <c r="S83" s="159">
        <f t="shared" si="308"/>
        <v>5.6347299999999996E-2</v>
      </c>
      <c r="T83" s="159">
        <f t="shared" si="308"/>
        <v>5.6347299999999996E-2</v>
      </c>
      <c r="U83" s="159">
        <f t="shared" si="308"/>
        <v>5.6347299999999996E-2</v>
      </c>
      <c r="V83" s="159">
        <f t="shared" si="308"/>
        <v>5.6347299999999996E-2</v>
      </c>
      <c r="W83" s="159">
        <f t="shared" si="308"/>
        <v>5.6347299999999996E-2</v>
      </c>
      <c r="X83" s="159">
        <f t="shared" si="308"/>
        <v>5.6347299999999996E-2</v>
      </c>
      <c r="Y83" s="159">
        <f t="shared" si="244"/>
        <v>0.67616759999999998</v>
      </c>
      <c r="Z83" s="159">
        <f t="shared" si="289"/>
        <v>5.8141799999999993E-2</v>
      </c>
      <c r="AA83" s="159">
        <f t="shared" ref="AA83:AK83" si="309">+Z83</f>
        <v>5.8141799999999993E-2</v>
      </c>
      <c r="AB83" s="159">
        <f t="shared" si="309"/>
        <v>5.8141799999999993E-2</v>
      </c>
      <c r="AC83" s="159">
        <f t="shared" si="309"/>
        <v>5.8141799999999993E-2</v>
      </c>
      <c r="AD83" s="159">
        <f t="shared" si="309"/>
        <v>5.8141799999999993E-2</v>
      </c>
      <c r="AE83" s="159">
        <f t="shared" si="309"/>
        <v>5.8141799999999993E-2</v>
      </c>
      <c r="AF83" s="159">
        <f t="shared" si="309"/>
        <v>5.8141799999999993E-2</v>
      </c>
      <c r="AG83" s="159">
        <f t="shared" si="309"/>
        <v>5.8141799999999993E-2</v>
      </c>
      <c r="AH83" s="159">
        <f t="shared" si="309"/>
        <v>5.8141799999999993E-2</v>
      </c>
      <c r="AI83" s="159">
        <f t="shared" si="309"/>
        <v>5.8141799999999993E-2</v>
      </c>
      <c r="AJ83" s="159">
        <f t="shared" si="309"/>
        <v>5.8141799999999993E-2</v>
      </c>
      <c r="AK83" s="159">
        <f t="shared" si="309"/>
        <v>5.8141799999999993E-2</v>
      </c>
      <c r="AL83" s="159">
        <f t="shared" si="246"/>
        <v>0.69770159999999992</v>
      </c>
      <c r="AM83" s="159">
        <f t="shared" si="247"/>
        <v>0</v>
      </c>
      <c r="AN83" s="160">
        <f t="shared" si="248"/>
        <v>2.6508353999999996</v>
      </c>
      <c r="AO83" s="30"/>
      <c r="AP83" s="55">
        <f t="shared" si="249"/>
        <v>0</v>
      </c>
      <c r="AQ83" s="550">
        <f t="shared" si="250"/>
        <v>0</v>
      </c>
      <c r="AR83" s="646">
        <f t="shared" si="251"/>
        <v>0</v>
      </c>
      <c r="AS83" s="646">
        <f t="shared" si="252"/>
        <v>0</v>
      </c>
      <c r="AT83" s="646">
        <f t="shared" si="253"/>
        <v>0</v>
      </c>
      <c r="AU83" s="646">
        <f t="shared" si="254"/>
        <v>0</v>
      </c>
      <c r="AV83" s="646">
        <f t="shared" si="255"/>
        <v>0</v>
      </c>
      <c r="AW83" s="646">
        <f t="shared" si="256"/>
        <v>0</v>
      </c>
      <c r="AX83" s="543">
        <f t="shared" si="257"/>
        <v>0</v>
      </c>
      <c r="AY83" s="656">
        <f t="shared" si="258"/>
        <v>0</v>
      </c>
      <c r="AZ83" s="656">
        <f t="shared" si="259"/>
        <v>0</v>
      </c>
      <c r="BA83" s="656">
        <f t="shared" si="260"/>
        <v>0</v>
      </c>
      <c r="BB83" s="656">
        <f t="shared" si="261"/>
        <v>0</v>
      </c>
      <c r="BC83" s="656">
        <f t="shared" si="262"/>
        <v>0</v>
      </c>
      <c r="BD83" s="656">
        <f t="shared" si="263"/>
        <v>0</v>
      </c>
      <c r="BE83" s="656">
        <f t="shared" si="264"/>
        <v>0</v>
      </c>
      <c r="BF83" s="656">
        <f t="shared" si="265"/>
        <v>0</v>
      </c>
      <c r="BG83" s="656">
        <f t="shared" si="266"/>
        <v>0</v>
      </c>
      <c r="BH83" s="656">
        <f t="shared" si="267"/>
        <v>0</v>
      </c>
      <c r="BI83" s="656">
        <f t="shared" si="268"/>
        <v>0</v>
      </c>
      <c r="BJ83" s="656">
        <f t="shared" si="269"/>
        <v>0</v>
      </c>
      <c r="BK83" s="543">
        <f t="shared" si="270"/>
        <v>0</v>
      </c>
      <c r="BL83" s="161">
        <f t="shared" si="271"/>
        <v>0</v>
      </c>
      <c r="BM83" s="161">
        <f t="shared" si="272"/>
        <v>0</v>
      </c>
      <c r="BN83" s="161">
        <f t="shared" si="273"/>
        <v>0</v>
      </c>
      <c r="BO83" s="161">
        <f t="shared" si="274"/>
        <v>0</v>
      </c>
      <c r="BP83" s="161">
        <f t="shared" si="275"/>
        <v>0</v>
      </c>
      <c r="BQ83" s="161">
        <f t="shared" si="276"/>
        <v>0</v>
      </c>
      <c r="BR83" s="161">
        <f t="shared" si="277"/>
        <v>0</v>
      </c>
      <c r="BS83" s="161">
        <f t="shared" si="278"/>
        <v>0</v>
      </c>
      <c r="BT83" s="161">
        <f t="shared" si="279"/>
        <v>0</v>
      </c>
      <c r="BU83" s="161">
        <f t="shared" si="280"/>
        <v>0</v>
      </c>
      <c r="BV83" s="161">
        <f t="shared" si="281"/>
        <v>0</v>
      </c>
      <c r="BW83" s="161">
        <f t="shared" si="282"/>
        <v>0</v>
      </c>
      <c r="BX83" s="543">
        <f t="shared" si="283"/>
        <v>0</v>
      </c>
      <c r="BY83" s="543">
        <f t="shared" si="284"/>
        <v>0</v>
      </c>
      <c r="BZ83" s="557">
        <f t="shared" si="291"/>
        <v>0</v>
      </c>
      <c r="CH83" s="1456">
        <v>1.5037909999999999</v>
      </c>
      <c r="CI83" s="1457">
        <v>0.62448599999999987</v>
      </c>
      <c r="CJ83" s="1457">
        <v>1.126946</v>
      </c>
      <c r="CK83" s="1457">
        <v>1.162836</v>
      </c>
      <c r="CL83" s="1457">
        <v>0</v>
      </c>
      <c r="CM83" s="1458">
        <v>4.4180589999999995</v>
      </c>
    </row>
    <row r="84" spans="1:91" s="5" customFormat="1" ht="29.25" customHeight="1">
      <c r="A84" s="48" t="s">
        <v>685</v>
      </c>
      <c r="B84" s="1705"/>
      <c r="C84" s="25" t="s">
        <v>255</v>
      </c>
      <c r="D84" s="157">
        <f t="shared" si="239"/>
        <v>0.56718324999999992</v>
      </c>
      <c r="E84" s="158">
        <f t="shared" si="240"/>
        <v>1.3899906000000002</v>
      </c>
      <c r="F84" s="531">
        <f t="shared" si="285"/>
        <v>9.6204599999999973E-2</v>
      </c>
      <c r="G84" s="531">
        <f t="shared" ref="G84:K84" si="310">+F84</f>
        <v>9.6204599999999973E-2</v>
      </c>
      <c r="H84" s="531">
        <f t="shared" si="310"/>
        <v>9.6204599999999973E-2</v>
      </c>
      <c r="I84" s="531">
        <f t="shared" si="310"/>
        <v>9.6204599999999973E-2</v>
      </c>
      <c r="J84" s="531">
        <f t="shared" si="310"/>
        <v>9.6204599999999973E-2</v>
      </c>
      <c r="K84" s="531">
        <f t="shared" si="310"/>
        <v>9.6204599999999973E-2</v>
      </c>
      <c r="L84" s="159">
        <f t="shared" si="242"/>
        <v>0.57722759999999984</v>
      </c>
      <c r="M84" s="159">
        <f t="shared" si="287"/>
        <v>8.6805299999999974E-2</v>
      </c>
      <c r="N84" s="159">
        <f t="shared" ref="N84:X84" si="311">+M84</f>
        <v>8.6805299999999974E-2</v>
      </c>
      <c r="O84" s="159">
        <f t="shared" si="311"/>
        <v>8.6805299999999974E-2</v>
      </c>
      <c r="P84" s="159">
        <f t="shared" si="311"/>
        <v>8.6805299999999974E-2</v>
      </c>
      <c r="Q84" s="159">
        <f t="shared" si="311"/>
        <v>8.6805299999999974E-2</v>
      </c>
      <c r="R84" s="159">
        <f t="shared" si="311"/>
        <v>8.6805299999999974E-2</v>
      </c>
      <c r="S84" s="159">
        <f t="shared" si="311"/>
        <v>8.6805299999999974E-2</v>
      </c>
      <c r="T84" s="159">
        <f t="shared" si="311"/>
        <v>8.6805299999999974E-2</v>
      </c>
      <c r="U84" s="159">
        <f t="shared" si="311"/>
        <v>8.6805299999999974E-2</v>
      </c>
      <c r="V84" s="159">
        <f t="shared" si="311"/>
        <v>8.6805299999999974E-2</v>
      </c>
      <c r="W84" s="159">
        <f t="shared" si="311"/>
        <v>8.6805299999999974E-2</v>
      </c>
      <c r="X84" s="159">
        <f t="shared" si="311"/>
        <v>8.6805299999999974E-2</v>
      </c>
      <c r="Y84" s="159">
        <f t="shared" si="244"/>
        <v>1.0416635999999997</v>
      </c>
      <c r="Z84" s="159">
        <f t="shared" si="289"/>
        <v>8.9569799999999991E-2</v>
      </c>
      <c r="AA84" s="159">
        <f t="shared" ref="AA84:AK84" si="312">+Z84</f>
        <v>8.9569799999999991E-2</v>
      </c>
      <c r="AB84" s="159">
        <f t="shared" si="312"/>
        <v>8.9569799999999991E-2</v>
      </c>
      <c r="AC84" s="159">
        <f t="shared" si="312"/>
        <v>8.9569799999999991E-2</v>
      </c>
      <c r="AD84" s="159">
        <f t="shared" si="312"/>
        <v>8.9569799999999991E-2</v>
      </c>
      <c r="AE84" s="159">
        <f t="shared" si="312"/>
        <v>8.9569799999999991E-2</v>
      </c>
      <c r="AF84" s="159">
        <f t="shared" si="312"/>
        <v>8.9569799999999991E-2</v>
      </c>
      <c r="AG84" s="159">
        <f t="shared" si="312"/>
        <v>8.9569799999999991E-2</v>
      </c>
      <c r="AH84" s="159">
        <f t="shared" si="312"/>
        <v>8.9569799999999991E-2</v>
      </c>
      <c r="AI84" s="159">
        <f t="shared" si="312"/>
        <v>8.9569799999999991E-2</v>
      </c>
      <c r="AJ84" s="159">
        <f t="shared" si="312"/>
        <v>8.9569799999999991E-2</v>
      </c>
      <c r="AK84" s="159">
        <f t="shared" si="312"/>
        <v>8.9569799999999991E-2</v>
      </c>
      <c r="AL84" s="159">
        <f t="shared" si="246"/>
        <v>1.0748375999999999</v>
      </c>
      <c r="AM84" s="159">
        <f t="shared" si="247"/>
        <v>0</v>
      </c>
      <c r="AN84" s="160">
        <f t="shared" si="248"/>
        <v>4.0837193999999997</v>
      </c>
      <c r="AO84" s="30"/>
      <c r="AP84" s="55">
        <f t="shared" si="249"/>
        <v>0</v>
      </c>
      <c r="AQ84" s="550">
        <f t="shared" si="250"/>
        <v>0</v>
      </c>
      <c r="AR84" s="646">
        <f t="shared" si="251"/>
        <v>0</v>
      </c>
      <c r="AS84" s="646">
        <f t="shared" si="252"/>
        <v>0</v>
      </c>
      <c r="AT84" s="646">
        <f t="shared" si="253"/>
        <v>0</v>
      </c>
      <c r="AU84" s="646">
        <f t="shared" si="254"/>
        <v>0</v>
      </c>
      <c r="AV84" s="646">
        <f t="shared" si="255"/>
        <v>0</v>
      </c>
      <c r="AW84" s="646">
        <f t="shared" si="256"/>
        <v>0</v>
      </c>
      <c r="AX84" s="543">
        <f t="shared" si="257"/>
        <v>0</v>
      </c>
      <c r="AY84" s="656">
        <f t="shared" si="258"/>
        <v>0</v>
      </c>
      <c r="AZ84" s="656">
        <f t="shared" si="259"/>
        <v>0</v>
      </c>
      <c r="BA84" s="656">
        <f t="shared" si="260"/>
        <v>0</v>
      </c>
      <c r="BB84" s="656">
        <f t="shared" si="261"/>
        <v>0</v>
      </c>
      <c r="BC84" s="656">
        <f t="shared" si="262"/>
        <v>0</v>
      </c>
      <c r="BD84" s="656">
        <f t="shared" si="263"/>
        <v>0</v>
      </c>
      <c r="BE84" s="656">
        <f t="shared" si="264"/>
        <v>0</v>
      </c>
      <c r="BF84" s="656">
        <f t="shared" si="265"/>
        <v>0</v>
      </c>
      <c r="BG84" s="656">
        <f t="shared" si="266"/>
        <v>0</v>
      </c>
      <c r="BH84" s="656">
        <f t="shared" si="267"/>
        <v>0</v>
      </c>
      <c r="BI84" s="656">
        <f t="shared" si="268"/>
        <v>0</v>
      </c>
      <c r="BJ84" s="656">
        <f t="shared" si="269"/>
        <v>0</v>
      </c>
      <c r="BK84" s="543">
        <f t="shared" si="270"/>
        <v>0</v>
      </c>
      <c r="BL84" s="161">
        <f t="shared" si="271"/>
        <v>0</v>
      </c>
      <c r="BM84" s="161">
        <f t="shared" si="272"/>
        <v>0</v>
      </c>
      <c r="BN84" s="161">
        <f t="shared" si="273"/>
        <v>0</v>
      </c>
      <c r="BO84" s="161">
        <f t="shared" si="274"/>
        <v>0</v>
      </c>
      <c r="BP84" s="161">
        <f t="shared" si="275"/>
        <v>0</v>
      </c>
      <c r="BQ84" s="161">
        <f t="shared" si="276"/>
        <v>0</v>
      </c>
      <c r="BR84" s="161">
        <f t="shared" si="277"/>
        <v>0</v>
      </c>
      <c r="BS84" s="161">
        <f t="shared" si="278"/>
        <v>0</v>
      </c>
      <c r="BT84" s="161">
        <f t="shared" si="279"/>
        <v>0</v>
      </c>
      <c r="BU84" s="161">
        <f t="shared" si="280"/>
        <v>0</v>
      </c>
      <c r="BV84" s="161">
        <f t="shared" si="281"/>
        <v>0</v>
      </c>
      <c r="BW84" s="161">
        <f t="shared" si="282"/>
        <v>0</v>
      </c>
      <c r="BX84" s="543">
        <f t="shared" si="283"/>
        <v>0</v>
      </c>
      <c r="BY84" s="543">
        <f t="shared" si="284"/>
        <v>0</v>
      </c>
      <c r="BZ84" s="557">
        <f t="shared" si="291"/>
        <v>0</v>
      </c>
      <c r="CA84" s="1250"/>
      <c r="CB84" s="1250"/>
      <c r="CC84" s="1250"/>
      <c r="CD84" s="1250"/>
      <c r="CE84" s="1250"/>
      <c r="CF84" s="1250"/>
      <c r="CG84" s="1250"/>
      <c r="CH84" s="1456">
        <v>2.3166510000000002</v>
      </c>
      <c r="CI84" s="1457">
        <v>0.96204599999999973</v>
      </c>
      <c r="CJ84" s="1457">
        <v>1.7361059999999995</v>
      </c>
      <c r="CK84" s="1457">
        <v>1.791396</v>
      </c>
      <c r="CL84" s="1457">
        <v>0</v>
      </c>
      <c r="CM84" s="1458">
        <v>6.8061989999999994</v>
      </c>
    </row>
    <row r="85" spans="1:91" ht="29.25" customHeight="1">
      <c r="A85" s="48" t="s">
        <v>685</v>
      </c>
      <c r="B85" s="1705"/>
      <c r="C85" s="25" t="s">
        <v>226</v>
      </c>
      <c r="D85" s="157">
        <f t="shared" si="239"/>
        <v>0.84579958333333316</v>
      </c>
      <c r="E85" s="158">
        <f t="shared" si="240"/>
        <v>2.0727929999999994</v>
      </c>
      <c r="F85" s="531">
        <f t="shared" si="285"/>
        <v>0.14346299999999998</v>
      </c>
      <c r="G85" s="531">
        <f t="shared" ref="G85:K85" si="313">+F85</f>
        <v>0.14346299999999998</v>
      </c>
      <c r="H85" s="531">
        <f t="shared" si="313"/>
        <v>0.14346299999999998</v>
      </c>
      <c r="I85" s="531">
        <f t="shared" si="313"/>
        <v>0.14346299999999998</v>
      </c>
      <c r="J85" s="531">
        <f t="shared" si="313"/>
        <v>0.14346299999999998</v>
      </c>
      <c r="K85" s="531">
        <f t="shared" si="313"/>
        <v>0.14346299999999998</v>
      </c>
      <c r="L85" s="159">
        <f t="shared" si="242"/>
        <v>0.86077799999999993</v>
      </c>
      <c r="M85" s="159">
        <f t="shared" si="287"/>
        <v>0.12944649999999996</v>
      </c>
      <c r="N85" s="159">
        <f t="shared" ref="N85:X85" si="314">+M85</f>
        <v>0.12944649999999996</v>
      </c>
      <c r="O85" s="159">
        <f t="shared" si="314"/>
        <v>0.12944649999999996</v>
      </c>
      <c r="P85" s="159">
        <f t="shared" si="314"/>
        <v>0.12944649999999996</v>
      </c>
      <c r="Q85" s="159">
        <f t="shared" si="314"/>
        <v>0.12944649999999996</v>
      </c>
      <c r="R85" s="159">
        <f t="shared" si="314"/>
        <v>0.12944649999999996</v>
      </c>
      <c r="S85" s="159">
        <f t="shared" si="314"/>
        <v>0.12944649999999996</v>
      </c>
      <c r="T85" s="159">
        <f t="shared" si="314"/>
        <v>0.12944649999999996</v>
      </c>
      <c r="U85" s="159">
        <f t="shared" si="314"/>
        <v>0.12944649999999996</v>
      </c>
      <c r="V85" s="159">
        <f t="shared" si="314"/>
        <v>0.12944649999999996</v>
      </c>
      <c r="W85" s="159">
        <f t="shared" si="314"/>
        <v>0.12944649999999996</v>
      </c>
      <c r="X85" s="159">
        <f t="shared" si="314"/>
        <v>0.12944649999999996</v>
      </c>
      <c r="Y85" s="159">
        <f t="shared" si="244"/>
        <v>1.5533579999999996</v>
      </c>
      <c r="Z85" s="159">
        <f t="shared" si="289"/>
        <v>0.13356899999999999</v>
      </c>
      <c r="AA85" s="159">
        <f t="shared" ref="AA85:AK85" si="315">+Z85</f>
        <v>0.13356899999999999</v>
      </c>
      <c r="AB85" s="159">
        <f t="shared" si="315"/>
        <v>0.13356899999999999</v>
      </c>
      <c r="AC85" s="159">
        <f t="shared" si="315"/>
        <v>0.13356899999999999</v>
      </c>
      <c r="AD85" s="159">
        <f t="shared" si="315"/>
        <v>0.13356899999999999</v>
      </c>
      <c r="AE85" s="159">
        <f t="shared" si="315"/>
        <v>0.13356899999999999</v>
      </c>
      <c r="AF85" s="159">
        <f t="shared" si="315"/>
        <v>0.13356899999999999</v>
      </c>
      <c r="AG85" s="159">
        <f t="shared" si="315"/>
        <v>0.13356899999999999</v>
      </c>
      <c r="AH85" s="159">
        <f t="shared" si="315"/>
        <v>0.13356899999999999</v>
      </c>
      <c r="AI85" s="159">
        <f t="shared" si="315"/>
        <v>0.13356899999999999</v>
      </c>
      <c r="AJ85" s="159">
        <f t="shared" si="315"/>
        <v>0.13356899999999999</v>
      </c>
      <c r="AK85" s="159">
        <f t="shared" si="315"/>
        <v>0.13356899999999999</v>
      </c>
      <c r="AL85" s="159">
        <f t="shared" si="246"/>
        <v>1.6028279999999999</v>
      </c>
      <c r="AM85" s="159">
        <f t="shared" si="247"/>
        <v>0</v>
      </c>
      <c r="AN85" s="160">
        <f t="shared" si="248"/>
        <v>6.0897569999999988</v>
      </c>
      <c r="AO85" s="30"/>
      <c r="AP85" s="55">
        <f t="shared" si="249"/>
        <v>0</v>
      </c>
      <c r="AQ85" s="550">
        <f t="shared" si="250"/>
        <v>0</v>
      </c>
      <c r="AR85" s="646">
        <f t="shared" si="251"/>
        <v>0</v>
      </c>
      <c r="AS85" s="646">
        <f t="shared" si="252"/>
        <v>0</v>
      </c>
      <c r="AT85" s="646">
        <f t="shared" si="253"/>
        <v>0</v>
      </c>
      <c r="AU85" s="646">
        <f t="shared" si="254"/>
        <v>0</v>
      </c>
      <c r="AV85" s="646">
        <f t="shared" si="255"/>
        <v>0</v>
      </c>
      <c r="AW85" s="646">
        <f t="shared" si="256"/>
        <v>0</v>
      </c>
      <c r="AX85" s="543">
        <f t="shared" si="257"/>
        <v>0</v>
      </c>
      <c r="AY85" s="656">
        <f t="shared" si="258"/>
        <v>0</v>
      </c>
      <c r="AZ85" s="656">
        <f t="shared" si="259"/>
        <v>0</v>
      </c>
      <c r="BA85" s="656">
        <f t="shared" si="260"/>
        <v>0</v>
      </c>
      <c r="BB85" s="656">
        <f t="shared" si="261"/>
        <v>0</v>
      </c>
      <c r="BC85" s="656">
        <f t="shared" si="262"/>
        <v>0</v>
      </c>
      <c r="BD85" s="656">
        <f t="shared" si="263"/>
        <v>0</v>
      </c>
      <c r="BE85" s="656">
        <f t="shared" si="264"/>
        <v>0</v>
      </c>
      <c r="BF85" s="656">
        <f t="shared" si="265"/>
        <v>0</v>
      </c>
      <c r="BG85" s="656">
        <f t="shared" si="266"/>
        <v>0</v>
      </c>
      <c r="BH85" s="656">
        <f t="shared" si="267"/>
        <v>0</v>
      </c>
      <c r="BI85" s="656">
        <f t="shared" si="268"/>
        <v>0</v>
      </c>
      <c r="BJ85" s="656">
        <f t="shared" si="269"/>
        <v>0</v>
      </c>
      <c r="BK85" s="543">
        <f t="shared" si="270"/>
        <v>0</v>
      </c>
      <c r="BL85" s="161">
        <f t="shared" si="271"/>
        <v>0</v>
      </c>
      <c r="BM85" s="161">
        <f t="shared" si="272"/>
        <v>0</v>
      </c>
      <c r="BN85" s="161">
        <f t="shared" si="273"/>
        <v>0</v>
      </c>
      <c r="BO85" s="161">
        <f t="shared" si="274"/>
        <v>0</v>
      </c>
      <c r="BP85" s="161">
        <f t="shared" si="275"/>
        <v>0</v>
      </c>
      <c r="BQ85" s="161">
        <f t="shared" si="276"/>
        <v>0</v>
      </c>
      <c r="BR85" s="161">
        <f t="shared" si="277"/>
        <v>0</v>
      </c>
      <c r="BS85" s="161">
        <f t="shared" si="278"/>
        <v>0</v>
      </c>
      <c r="BT85" s="161">
        <f t="shared" si="279"/>
        <v>0</v>
      </c>
      <c r="BU85" s="161">
        <f t="shared" si="280"/>
        <v>0</v>
      </c>
      <c r="BV85" s="161">
        <f t="shared" si="281"/>
        <v>0</v>
      </c>
      <c r="BW85" s="161">
        <f t="shared" si="282"/>
        <v>0</v>
      </c>
      <c r="BX85" s="543">
        <f t="shared" si="283"/>
        <v>0</v>
      </c>
      <c r="BY85" s="543">
        <f t="shared" si="284"/>
        <v>0</v>
      </c>
      <c r="BZ85" s="557">
        <f t="shared" si="291"/>
        <v>0</v>
      </c>
      <c r="CH85" s="1456">
        <v>3.4546549999999994</v>
      </c>
      <c r="CI85" s="1457">
        <v>1.4346299999999998</v>
      </c>
      <c r="CJ85" s="1457">
        <v>2.5889299999999995</v>
      </c>
      <c r="CK85" s="1457">
        <v>2.6713800000000001</v>
      </c>
      <c r="CL85" s="1457">
        <v>0</v>
      </c>
      <c r="CM85" s="1458">
        <v>10.149594999999998</v>
      </c>
    </row>
    <row r="86" spans="1:91" ht="29.25" customHeight="1">
      <c r="A86" s="48" t="s">
        <v>685</v>
      </c>
      <c r="B86" s="1705"/>
      <c r="C86" s="25" t="s">
        <v>659</v>
      </c>
      <c r="D86" s="157">
        <f t="shared" si="239"/>
        <v>0.94530541666666645</v>
      </c>
      <c r="E86" s="158">
        <f t="shared" si="240"/>
        <v>2.3166509999999998</v>
      </c>
      <c r="F86" s="531">
        <f t="shared" si="285"/>
        <v>0.16034099999999998</v>
      </c>
      <c r="G86" s="531">
        <f t="shared" ref="G86:K86" si="316">+F86</f>
        <v>0.16034099999999998</v>
      </c>
      <c r="H86" s="531">
        <f t="shared" si="316"/>
        <v>0.16034099999999998</v>
      </c>
      <c r="I86" s="531">
        <f t="shared" si="316"/>
        <v>0.16034099999999998</v>
      </c>
      <c r="J86" s="531">
        <f t="shared" si="316"/>
        <v>0.16034099999999998</v>
      </c>
      <c r="K86" s="531">
        <f t="shared" si="316"/>
        <v>0.16034099999999998</v>
      </c>
      <c r="L86" s="159">
        <f t="shared" si="242"/>
        <v>0.96204599999999985</v>
      </c>
      <c r="M86" s="159">
        <f t="shared" si="287"/>
        <v>0.14467549999999998</v>
      </c>
      <c r="N86" s="159">
        <f t="shared" ref="N86:X86" si="317">+M86</f>
        <v>0.14467549999999998</v>
      </c>
      <c r="O86" s="159">
        <f t="shared" si="317"/>
        <v>0.14467549999999998</v>
      </c>
      <c r="P86" s="159">
        <f t="shared" si="317"/>
        <v>0.14467549999999998</v>
      </c>
      <c r="Q86" s="159">
        <f t="shared" si="317"/>
        <v>0.14467549999999998</v>
      </c>
      <c r="R86" s="159">
        <f t="shared" si="317"/>
        <v>0.14467549999999998</v>
      </c>
      <c r="S86" s="159">
        <f t="shared" si="317"/>
        <v>0.14467549999999998</v>
      </c>
      <c r="T86" s="159">
        <f t="shared" si="317"/>
        <v>0.14467549999999998</v>
      </c>
      <c r="U86" s="159">
        <f t="shared" si="317"/>
        <v>0.14467549999999998</v>
      </c>
      <c r="V86" s="159">
        <f t="shared" si="317"/>
        <v>0.14467549999999998</v>
      </c>
      <c r="W86" s="159">
        <f t="shared" si="317"/>
        <v>0.14467549999999998</v>
      </c>
      <c r="X86" s="159">
        <f t="shared" si="317"/>
        <v>0.14467549999999998</v>
      </c>
      <c r="Y86" s="159">
        <f t="shared" si="244"/>
        <v>1.7361059999999997</v>
      </c>
      <c r="Z86" s="159">
        <f t="shared" si="289"/>
        <v>0.149283</v>
      </c>
      <c r="AA86" s="159">
        <f t="shared" ref="AA86:AK86" si="318">+Z86</f>
        <v>0.149283</v>
      </c>
      <c r="AB86" s="159">
        <f t="shared" si="318"/>
        <v>0.149283</v>
      </c>
      <c r="AC86" s="159">
        <f t="shared" si="318"/>
        <v>0.149283</v>
      </c>
      <c r="AD86" s="159">
        <f t="shared" si="318"/>
        <v>0.149283</v>
      </c>
      <c r="AE86" s="159">
        <f t="shared" si="318"/>
        <v>0.149283</v>
      </c>
      <c r="AF86" s="159">
        <f t="shared" si="318"/>
        <v>0.149283</v>
      </c>
      <c r="AG86" s="159">
        <f t="shared" si="318"/>
        <v>0.149283</v>
      </c>
      <c r="AH86" s="159">
        <f t="shared" si="318"/>
        <v>0.149283</v>
      </c>
      <c r="AI86" s="159">
        <f t="shared" si="318"/>
        <v>0.149283</v>
      </c>
      <c r="AJ86" s="159">
        <f t="shared" si="318"/>
        <v>0.149283</v>
      </c>
      <c r="AK86" s="159">
        <f t="shared" si="318"/>
        <v>0.149283</v>
      </c>
      <c r="AL86" s="159">
        <f t="shared" si="246"/>
        <v>1.791396</v>
      </c>
      <c r="AM86" s="159">
        <f t="shared" si="247"/>
        <v>0</v>
      </c>
      <c r="AN86" s="160">
        <f t="shared" si="248"/>
        <v>6.8061989999999986</v>
      </c>
      <c r="AO86" s="30"/>
      <c r="AP86" s="55">
        <f t="shared" si="249"/>
        <v>0</v>
      </c>
      <c r="AQ86" s="550">
        <f t="shared" si="250"/>
        <v>0</v>
      </c>
      <c r="AR86" s="646">
        <f t="shared" si="251"/>
        <v>0</v>
      </c>
      <c r="AS86" s="646">
        <f t="shared" si="252"/>
        <v>0</v>
      </c>
      <c r="AT86" s="646">
        <f t="shared" si="253"/>
        <v>0</v>
      </c>
      <c r="AU86" s="646">
        <f t="shared" si="254"/>
        <v>0</v>
      </c>
      <c r="AV86" s="646">
        <f t="shared" si="255"/>
        <v>0</v>
      </c>
      <c r="AW86" s="646">
        <f t="shared" si="256"/>
        <v>0</v>
      </c>
      <c r="AX86" s="543">
        <f t="shared" si="257"/>
        <v>0</v>
      </c>
      <c r="AY86" s="656">
        <f t="shared" si="258"/>
        <v>0</v>
      </c>
      <c r="AZ86" s="656">
        <f t="shared" si="259"/>
        <v>0</v>
      </c>
      <c r="BA86" s="656">
        <f t="shared" si="260"/>
        <v>0</v>
      </c>
      <c r="BB86" s="656">
        <f t="shared" si="261"/>
        <v>0</v>
      </c>
      <c r="BC86" s="656">
        <f t="shared" si="262"/>
        <v>0</v>
      </c>
      <c r="BD86" s="656">
        <f t="shared" si="263"/>
        <v>0</v>
      </c>
      <c r="BE86" s="656">
        <f t="shared" si="264"/>
        <v>0</v>
      </c>
      <c r="BF86" s="656">
        <f t="shared" si="265"/>
        <v>0</v>
      </c>
      <c r="BG86" s="656">
        <f t="shared" si="266"/>
        <v>0</v>
      </c>
      <c r="BH86" s="656">
        <f t="shared" si="267"/>
        <v>0</v>
      </c>
      <c r="BI86" s="656">
        <f t="shared" si="268"/>
        <v>0</v>
      </c>
      <c r="BJ86" s="656">
        <f t="shared" si="269"/>
        <v>0</v>
      </c>
      <c r="BK86" s="543">
        <f t="shared" si="270"/>
        <v>0</v>
      </c>
      <c r="BL86" s="161">
        <f t="shared" si="271"/>
        <v>0</v>
      </c>
      <c r="BM86" s="161">
        <f t="shared" si="272"/>
        <v>0</v>
      </c>
      <c r="BN86" s="161">
        <f t="shared" si="273"/>
        <v>0</v>
      </c>
      <c r="BO86" s="161">
        <f t="shared" si="274"/>
        <v>0</v>
      </c>
      <c r="BP86" s="161">
        <f t="shared" si="275"/>
        <v>0</v>
      </c>
      <c r="BQ86" s="161">
        <f t="shared" si="276"/>
        <v>0</v>
      </c>
      <c r="BR86" s="161">
        <f t="shared" si="277"/>
        <v>0</v>
      </c>
      <c r="BS86" s="161">
        <f t="shared" si="278"/>
        <v>0</v>
      </c>
      <c r="BT86" s="161">
        <f t="shared" si="279"/>
        <v>0</v>
      </c>
      <c r="BU86" s="161">
        <f t="shared" si="280"/>
        <v>0</v>
      </c>
      <c r="BV86" s="161">
        <f t="shared" si="281"/>
        <v>0</v>
      </c>
      <c r="BW86" s="161">
        <f t="shared" si="282"/>
        <v>0</v>
      </c>
      <c r="BX86" s="543">
        <f t="shared" si="283"/>
        <v>0</v>
      </c>
      <c r="BY86" s="543">
        <f t="shared" si="284"/>
        <v>0</v>
      </c>
      <c r="BZ86" s="557">
        <f t="shared" si="291"/>
        <v>0</v>
      </c>
      <c r="CH86" s="1456">
        <v>3.8610850000000001</v>
      </c>
      <c r="CI86" s="1457">
        <v>1.6034099999999998</v>
      </c>
      <c r="CJ86" s="1457">
        <v>2.8935099999999996</v>
      </c>
      <c r="CK86" s="1457">
        <v>2.9856600000000002</v>
      </c>
      <c r="CL86" s="1457">
        <v>0</v>
      </c>
      <c r="CM86" s="1458">
        <v>11.343664999999998</v>
      </c>
    </row>
    <row r="87" spans="1:91" ht="29.25" customHeight="1">
      <c r="A87" s="48" t="s">
        <v>685</v>
      </c>
      <c r="B87" s="1705"/>
      <c r="C87" s="25" t="s">
        <v>234</v>
      </c>
      <c r="D87" s="157">
        <f t="shared" si="239"/>
        <v>1.0448112499999997</v>
      </c>
      <c r="E87" s="158">
        <f t="shared" si="240"/>
        <v>2.5605089999999997</v>
      </c>
      <c r="F87" s="531">
        <f t="shared" si="285"/>
        <v>0.17721899999999999</v>
      </c>
      <c r="G87" s="531">
        <f t="shared" ref="G87:K87" si="319">+F87</f>
        <v>0.17721899999999999</v>
      </c>
      <c r="H87" s="531">
        <f t="shared" si="319"/>
        <v>0.17721899999999999</v>
      </c>
      <c r="I87" s="531">
        <f t="shared" si="319"/>
        <v>0.17721899999999999</v>
      </c>
      <c r="J87" s="531">
        <f t="shared" si="319"/>
        <v>0.17721899999999999</v>
      </c>
      <c r="K87" s="531">
        <f t="shared" si="319"/>
        <v>0.17721899999999999</v>
      </c>
      <c r="L87" s="159">
        <f t="shared" si="242"/>
        <v>1.0633139999999999</v>
      </c>
      <c r="M87" s="159">
        <f t="shared" si="287"/>
        <v>0.15990449999999998</v>
      </c>
      <c r="N87" s="159">
        <f t="shared" ref="N87:X87" si="320">+M87</f>
        <v>0.15990449999999998</v>
      </c>
      <c r="O87" s="159">
        <f t="shared" si="320"/>
        <v>0.15990449999999998</v>
      </c>
      <c r="P87" s="159">
        <f t="shared" si="320"/>
        <v>0.15990449999999998</v>
      </c>
      <c r="Q87" s="159">
        <f t="shared" si="320"/>
        <v>0.15990449999999998</v>
      </c>
      <c r="R87" s="159">
        <f t="shared" si="320"/>
        <v>0.15990449999999998</v>
      </c>
      <c r="S87" s="159">
        <f t="shared" si="320"/>
        <v>0.15990449999999998</v>
      </c>
      <c r="T87" s="159">
        <f t="shared" si="320"/>
        <v>0.15990449999999998</v>
      </c>
      <c r="U87" s="159">
        <f t="shared" si="320"/>
        <v>0.15990449999999998</v>
      </c>
      <c r="V87" s="159">
        <f t="shared" si="320"/>
        <v>0.15990449999999998</v>
      </c>
      <c r="W87" s="159">
        <f t="shared" si="320"/>
        <v>0.15990449999999998</v>
      </c>
      <c r="X87" s="159">
        <f t="shared" si="320"/>
        <v>0.15990449999999998</v>
      </c>
      <c r="Y87" s="159">
        <f t="shared" si="244"/>
        <v>1.9188539999999996</v>
      </c>
      <c r="Z87" s="159">
        <f t="shared" si="289"/>
        <v>0.16499699999999998</v>
      </c>
      <c r="AA87" s="159">
        <f t="shared" ref="AA87:AK87" si="321">+Z87</f>
        <v>0.16499699999999998</v>
      </c>
      <c r="AB87" s="159">
        <f t="shared" si="321"/>
        <v>0.16499699999999998</v>
      </c>
      <c r="AC87" s="159">
        <f t="shared" si="321"/>
        <v>0.16499699999999998</v>
      </c>
      <c r="AD87" s="159">
        <f t="shared" si="321"/>
        <v>0.16499699999999998</v>
      </c>
      <c r="AE87" s="159">
        <f t="shared" si="321"/>
        <v>0.16499699999999998</v>
      </c>
      <c r="AF87" s="159">
        <f t="shared" si="321"/>
        <v>0.16499699999999998</v>
      </c>
      <c r="AG87" s="159">
        <f t="shared" si="321"/>
        <v>0.16499699999999998</v>
      </c>
      <c r="AH87" s="159">
        <f t="shared" si="321"/>
        <v>0.16499699999999998</v>
      </c>
      <c r="AI87" s="159">
        <f t="shared" si="321"/>
        <v>0.16499699999999998</v>
      </c>
      <c r="AJ87" s="159">
        <f t="shared" si="321"/>
        <v>0.16499699999999998</v>
      </c>
      <c r="AK87" s="159">
        <f t="shared" si="321"/>
        <v>0.16499699999999998</v>
      </c>
      <c r="AL87" s="159">
        <f t="shared" si="246"/>
        <v>1.9799639999999998</v>
      </c>
      <c r="AM87" s="159">
        <f t="shared" si="247"/>
        <v>0</v>
      </c>
      <c r="AN87" s="160">
        <f t="shared" si="248"/>
        <v>7.5226409999999984</v>
      </c>
      <c r="AO87" s="30"/>
      <c r="AP87" s="55">
        <f t="shared" si="249"/>
        <v>0</v>
      </c>
      <c r="AQ87" s="550">
        <f t="shared" si="250"/>
        <v>0</v>
      </c>
      <c r="AR87" s="646">
        <f t="shared" si="251"/>
        <v>0</v>
      </c>
      <c r="AS87" s="646">
        <f t="shared" si="252"/>
        <v>0</v>
      </c>
      <c r="AT87" s="646">
        <f t="shared" si="253"/>
        <v>0</v>
      </c>
      <c r="AU87" s="646">
        <f t="shared" si="254"/>
        <v>0</v>
      </c>
      <c r="AV87" s="646">
        <f t="shared" si="255"/>
        <v>0</v>
      </c>
      <c r="AW87" s="646">
        <f t="shared" si="256"/>
        <v>0</v>
      </c>
      <c r="AX87" s="543">
        <f t="shared" si="257"/>
        <v>0</v>
      </c>
      <c r="AY87" s="656">
        <f t="shared" si="258"/>
        <v>0</v>
      </c>
      <c r="AZ87" s="656">
        <f t="shared" si="259"/>
        <v>0</v>
      </c>
      <c r="BA87" s="656">
        <f t="shared" si="260"/>
        <v>0</v>
      </c>
      <c r="BB87" s="656">
        <f t="shared" si="261"/>
        <v>0</v>
      </c>
      <c r="BC87" s="656">
        <f t="shared" si="262"/>
        <v>0</v>
      </c>
      <c r="BD87" s="656">
        <f t="shared" si="263"/>
        <v>0</v>
      </c>
      <c r="BE87" s="656">
        <f t="shared" si="264"/>
        <v>0</v>
      </c>
      <c r="BF87" s="656">
        <f t="shared" si="265"/>
        <v>0</v>
      </c>
      <c r="BG87" s="656">
        <f t="shared" si="266"/>
        <v>0</v>
      </c>
      <c r="BH87" s="656">
        <f t="shared" si="267"/>
        <v>0</v>
      </c>
      <c r="BI87" s="656">
        <f t="shared" si="268"/>
        <v>0</v>
      </c>
      <c r="BJ87" s="656">
        <f t="shared" si="269"/>
        <v>0</v>
      </c>
      <c r="BK87" s="543">
        <f t="shared" si="270"/>
        <v>0</v>
      </c>
      <c r="BL87" s="161">
        <f t="shared" si="271"/>
        <v>0</v>
      </c>
      <c r="BM87" s="161">
        <f t="shared" si="272"/>
        <v>0</v>
      </c>
      <c r="BN87" s="161">
        <f t="shared" si="273"/>
        <v>0</v>
      </c>
      <c r="BO87" s="161">
        <f t="shared" si="274"/>
        <v>0</v>
      </c>
      <c r="BP87" s="161">
        <f t="shared" si="275"/>
        <v>0</v>
      </c>
      <c r="BQ87" s="161">
        <f t="shared" si="276"/>
        <v>0</v>
      </c>
      <c r="BR87" s="161">
        <f t="shared" si="277"/>
        <v>0</v>
      </c>
      <c r="BS87" s="161">
        <f t="shared" si="278"/>
        <v>0</v>
      </c>
      <c r="BT87" s="161">
        <f t="shared" si="279"/>
        <v>0</v>
      </c>
      <c r="BU87" s="161">
        <f t="shared" si="280"/>
        <v>0</v>
      </c>
      <c r="BV87" s="161">
        <f t="shared" si="281"/>
        <v>0</v>
      </c>
      <c r="BW87" s="161">
        <f t="shared" si="282"/>
        <v>0</v>
      </c>
      <c r="BX87" s="543">
        <f t="shared" si="283"/>
        <v>0</v>
      </c>
      <c r="BY87" s="543">
        <f t="shared" si="284"/>
        <v>0</v>
      </c>
      <c r="BZ87" s="557">
        <f t="shared" si="291"/>
        <v>0</v>
      </c>
      <c r="CH87" s="1456">
        <v>4.2675149999999995</v>
      </c>
      <c r="CI87" s="1457">
        <v>1.7721899999999999</v>
      </c>
      <c r="CJ87" s="1457">
        <v>3.1980899999999997</v>
      </c>
      <c r="CK87" s="1457">
        <v>3.2999399999999999</v>
      </c>
      <c r="CL87" s="1457">
        <v>0</v>
      </c>
      <c r="CM87" s="1458">
        <v>12.537734999999998</v>
      </c>
    </row>
    <row r="88" spans="1:91" ht="29.25" customHeight="1">
      <c r="A88" s="48" t="s">
        <v>685</v>
      </c>
      <c r="B88" s="1705"/>
      <c r="C88" s="25" t="s">
        <v>228</v>
      </c>
      <c r="D88" s="162">
        <f t="shared" si="239"/>
        <v>1.2438229166666668</v>
      </c>
      <c r="E88" s="163">
        <f t="shared" si="240"/>
        <v>3.048225</v>
      </c>
      <c r="F88" s="532">
        <f t="shared" si="285"/>
        <v>0.21097499999999994</v>
      </c>
      <c r="G88" s="532">
        <f t="shared" ref="G88:K88" si="322">+F88</f>
        <v>0.21097499999999994</v>
      </c>
      <c r="H88" s="532">
        <f t="shared" si="322"/>
        <v>0.21097499999999994</v>
      </c>
      <c r="I88" s="532">
        <f t="shared" si="322"/>
        <v>0.21097499999999994</v>
      </c>
      <c r="J88" s="532">
        <f t="shared" si="322"/>
        <v>0.21097499999999994</v>
      </c>
      <c r="K88" s="532">
        <f t="shared" si="322"/>
        <v>0.21097499999999994</v>
      </c>
      <c r="L88" s="164">
        <f t="shared" si="242"/>
        <v>1.2658499999999997</v>
      </c>
      <c r="M88" s="164">
        <f t="shared" si="287"/>
        <v>0.19036249999999999</v>
      </c>
      <c r="N88" s="164">
        <f t="shared" ref="N88:X88" si="323">+M88</f>
        <v>0.19036249999999999</v>
      </c>
      <c r="O88" s="164">
        <f t="shared" si="323"/>
        <v>0.19036249999999999</v>
      </c>
      <c r="P88" s="164">
        <f t="shared" si="323"/>
        <v>0.19036249999999999</v>
      </c>
      <c r="Q88" s="164">
        <f t="shared" si="323"/>
        <v>0.19036249999999999</v>
      </c>
      <c r="R88" s="164">
        <f t="shared" si="323"/>
        <v>0.19036249999999999</v>
      </c>
      <c r="S88" s="164">
        <f t="shared" si="323"/>
        <v>0.19036249999999999</v>
      </c>
      <c r="T88" s="164">
        <f t="shared" si="323"/>
        <v>0.19036249999999999</v>
      </c>
      <c r="U88" s="164">
        <f t="shared" si="323"/>
        <v>0.19036249999999999</v>
      </c>
      <c r="V88" s="164">
        <f t="shared" si="323"/>
        <v>0.19036249999999999</v>
      </c>
      <c r="W88" s="164">
        <f t="shared" si="323"/>
        <v>0.19036249999999999</v>
      </c>
      <c r="X88" s="164">
        <f t="shared" si="323"/>
        <v>0.19036249999999999</v>
      </c>
      <c r="Y88" s="164">
        <f t="shared" si="244"/>
        <v>2.2843499999999999</v>
      </c>
      <c r="Z88" s="164">
        <f t="shared" si="289"/>
        <v>0.19642500000000004</v>
      </c>
      <c r="AA88" s="164">
        <f t="shared" ref="AA88:AK88" si="324">+Z88</f>
        <v>0.19642500000000004</v>
      </c>
      <c r="AB88" s="164">
        <f t="shared" si="324"/>
        <v>0.19642500000000004</v>
      </c>
      <c r="AC88" s="164">
        <f t="shared" si="324"/>
        <v>0.19642500000000004</v>
      </c>
      <c r="AD88" s="164">
        <f t="shared" si="324"/>
        <v>0.19642500000000004</v>
      </c>
      <c r="AE88" s="164">
        <f t="shared" si="324"/>
        <v>0.19642500000000004</v>
      </c>
      <c r="AF88" s="164">
        <f t="shared" si="324"/>
        <v>0.19642500000000004</v>
      </c>
      <c r="AG88" s="164">
        <f t="shared" si="324"/>
        <v>0.19642500000000004</v>
      </c>
      <c r="AH88" s="164">
        <f t="shared" si="324"/>
        <v>0.19642500000000004</v>
      </c>
      <c r="AI88" s="164">
        <f t="shared" si="324"/>
        <v>0.19642500000000004</v>
      </c>
      <c r="AJ88" s="164">
        <f t="shared" si="324"/>
        <v>0.19642500000000004</v>
      </c>
      <c r="AK88" s="164">
        <f t="shared" si="324"/>
        <v>0.19642500000000004</v>
      </c>
      <c r="AL88" s="164">
        <f t="shared" si="246"/>
        <v>2.3571000000000004</v>
      </c>
      <c r="AM88" s="164">
        <f t="shared" si="247"/>
        <v>0</v>
      </c>
      <c r="AN88" s="165">
        <f t="shared" si="248"/>
        <v>8.9555249999999997</v>
      </c>
      <c r="AO88" s="31"/>
      <c r="AP88" s="56">
        <f t="shared" si="249"/>
        <v>0</v>
      </c>
      <c r="AQ88" s="551">
        <f t="shared" si="250"/>
        <v>0</v>
      </c>
      <c r="AR88" s="647">
        <f t="shared" si="251"/>
        <v>0</v>
      </c>
      <c r="AS88" s="647">
        <f t="shared" si="252"/>
        <v>0</v>
      </c>
      <c r="AT88" s="647">
        <f t="shared" si="253"/>
        <v>0</v>
      </c>
      <c r="AU88" s="647">
        <f t="shared" si="254"/>
        <v>0</v>
      </c>
      <c r="AV88" s="647">
        <f t="shared" si="255"/>
        <v>0</v>
      </c>
      <c r="AW88" s="647">
        <f t="shared" si="256"/>
        <v>0</v>
      </c>
      <c r="AX88" s="544">
        <f t="shared" si="257"/>
        <v>0</v>
      </c>
      <c r="AY88" s="657">
        <f t="shared" si="258"/>
        <v>0</v>
      </c>
      <c r="AZ88" s="657">
        <f t="shared" si="259"/>
        <v>0</v>
      </c>
      <c r="BA88" s="657">
        <f t="shared" si="260"/>
        <v>0</v>
      </c>
      <c r="BB88" s="657">
        <f t="shared" si="261"/>
        <v>0</v>
      </c>
      <c r="BC88" s="657">
        <f t="shared" si="262"/>
        <v>0</v>
      </c>
      <c r="BD88" s="657">
        <f t="shared" si="263"/>
        <v>0</v>
      </c>
      <c r="BE88" s="657">
        <f t="shared" si="264"/>
        <v>0</v>
      </c>
      <c r="BF88" s="657">
        <f t="shared" si="265"/>
        <v>0</v>
      </c>
      <c r="BG88" s="657">
        <f t="shared" si="266"/>
        <v>0</v>
      </c>
      <c r="BH88" s="657">
        <f t="shared" si="267"/>
        <v>0</v>
      </c>
      <c r="BI88" s="657">
        <f t="shared" si="268"/>
        <v>0</v>
      </c>
      <c r="BJ88" s="657">
        <f t="shared" si="269"/>
        <v>0</v>
      </c>
      <c r="BK88" s="544">
        <f t="shared" si="270"/>
        <v>0</v>
      </c>
      <c r="BL88" s="166">
        <f t="shared" si="271"/>
        <v>0</v>
      </c>
      <c r="BM88" s="166">
        <f t="shared" si="272"/>
        <v>0</v>
      </c>
      <c r="BN88" s="166">
        <f t="shared" si="273"/>
        <v>0</v>
      </c>
      <c r="BO88" s="166">
        <f t="shared" si="274"/>
        <v>0</v>
      </c>
      <c r="BP88" s="166">
        <f t="shared" si="275"/>
        <v>0</v>
      </c>
      <c r="BQ88" s="166">
        <f t="shared" si="276"/>
        <v>0</v>
      </c>
      <c r="BR88" s="166">
        <f t="shared" si="277"/>
        <v>0</v>
      </c>
      <c r="BS88" s="166">
        <f t="shared" si="278"/>
        <v>0</v>
      </c>
      <c r="BT88" s="166">
        <f t="shared" si="279"/>
        <v>0</v>
      </c>
      <c r="BU88" s="166">
        <f t="shared" si="280"/>
        <v>0</v>
      </c>
      <c r="BV88" s="166">
        <f t="shared" si="281"/>
        <v>0</v>
      </c>
      <c r="BW88" s="166">
        <f t="shared" si="282"/>
        <v>0</v>
      </c>
      <c r="BX88" s="544">
        <f t="shared" si="283"/>
        <v>0</v>
      </c>
      <c r="BY88" s="544">
        <f t="shared" si="284"/>
        <v>0</v>
      </c>
      <c r="BZ88" s="558">
        <f t="shared" si="291"/>
        <v>0</v>
      </c>
      <c r="CH88" s="1459">
        <v>5.0803750000000001</v>
      </c>
      <c r="CI88" s="1460">
        <v>2.1097499999999996</v>
      </c>
      <c r="CJ88" s="1460">
        <v>3.8072499999999998</v>
      </c>
      <c r="CK88" s="1460">
        <v>3.9285000000000005</v>
      </c>
      <c r="CL88" s="1460">
        <v>0</v>
      </c>
      <c r="CM88" s="1461">
        <v>14.925875000000001</v>
      </c>
    </row>
    <row r="89" spans="1:91" s="5" customFormat="1" ht="29.25" customHeight="1">
      <c r="A89" s="48" t="s">
        <v>685</v>
      </c>
      <c r="B89" s="1706"/>
      <c r="C89" s="51" t="s">
        <v>59</v>
      </c>
      <c r="D89" s="152">
        <f t="shared" si="239"/>
        <v>1.2438229166666668</v>
      </c>
      <c r="E89" s="153">
        <f t="shared" si="240"/>
        <v>3.048225</v>
      </c>
      <c r="F89" s="533">
        <f t="shared" si="285"/>
        <v>0.21097499999999994</v>
      </c>
      <c r="G89" s="533">
        <f t="shared" ref="G89:K89" si="325">+F89</f>
        <v>0.21097499999999994</v>
      </c>
      <c r="H89" s="533">
        <f t="shared" si="325"/>
        <v>0.21097499999999994</v>
      </c>
      <c r="I89" s="533">
        <f t="shared" si="325"/>
        <v>0.21097499999999994</v>
      </c>
      <c r="J89" s="533">
        <f t="shared" si="325"/>
        <v>0.21097499999999994</v>
      </c>
      <c r="K89" s="533">
        <f t="shared" si="325"/>
        <v>0.21097499999999994</v>
      </c>
      <c r="L89" s="154">
        <f t="shared" si="242"/>
        <v>1.2658499999999997</v>
      </c>
      <c r="M89" s="154">
        <f t="shared" si="287"/>
        <v>0.19036249999999999</v>
      </c>
      <c r="N89" s="154">
        <f t="shared" ref="N89:X89" si="326">+M89</f>
        <v>0.19036249999999999</v>
      </c>
      <c r="O89" s="154">
        <f t="shared" si="326"/>
        <v>0.19036249999999999</v>
      </c>
      <c r="P89" s="154">
        <f t="shared" si="326"/>
        <v>0.19036249999999999</v>
      </c>
      <c r="Q89" s="154">
        <f t="shared" si="326"/>
        <v>0.19036249999999999</v>
      </c>
      <c r="R89" s="154">
        <f t="shared" si="326"/>
        <v>0.19036249999999999</v>
      </c>
      <c r="S89" s="154">
        <f t="shared" si="326"/>
        <v>0.19036249999999999</v>
      </c>
      <c r="T89" s="154">
        <f t="shared" si="326"/>
        <v>0.19036249999999999</v>
      </c>
      <c r="U89" s="154">
        <f t="shared" si="326"/>
        <v>0.19036249999999999</v>
      </c>
      <c r="V89" s="154">
        <f t="shared" si="326"/>
        <v>0.19036249999999999</v>
      </c>
      <c r="W89" s="154">
        <f t="shared" si="326"/>
        <v>0.19036249999999999</v>
      </c>
      <c r="X89" s="154">
        <f t="shared" si="326"/>
        <v>0.19036249999999999</v>
      </c>
      <c r="Y89" s="154">
        <f t="shared" si="244"/>
        <v>2.2843499999999999</v>
      </c>
      <c r="Z89" s="154">
        <f t="shared" si="289"/>
        <v>0.19642500000000004</v>
      </c>
      <c r="AA89" s="154">
        <f t="shared" ref="AA89:AK89" si="327">+Z89</f>
        <v>0.19642500000000004</v>
      </c>
      <c r="AB89" s="154">
        <f t="shared" si="327"/>
        <v>0.19642500000000004</v>
      </c>
      <c r="AC89" s="154">
        <f t="shared" si="327"/>
        <v>0.19642500000000004</v>
      </c>
      <c r="AD89" s="154">
        <f t="shared" si="327"/>
        <v>0.19642500000000004</v>
      </c>
      <c r="AE89" s="154">
        <f t="shared" si="327"/>
        <v>0.19642500000000004</v>
      </c>
      <c r="AF89" s="154">
        <f t="shared" si="327"/>
        <v>0.19642500000000004</v>
      </c>
      <c r="AG89" s="154">
        <f t="shared" si="327"/>
        <v>0.19642500000000004</v>
      </c>
      <c r="AH89" s="154">
        <f t="shared" si="327"/>
        <v>0.19642500000000004</v>
      </c>
      <c r="AI89" s="154">
        <f t="shared" si="327"/>
        <v>0.19642500000000004</v>
      </c>
      <c r="AJ89" s="154">
        <f t="shared" si="327"/>
        <v>0.19642500000000004</v>
      </c>
      <c r="AK89" s="154">
        <f t="shared" si="327"/>
        <v>0.19642500000000004</v>
      </c>
      <c r="AL89" s="154">
        <f t="shared" si="246"/>
        <v>2.3571000000000004</v>
      </c>
      <c r="AM89" s="154">
        <f t="shared" si="247"/>
        <v>0</v>
      </c>
      <c r="AN89" s="155">
        <f t="shared" si="248"/>
        <v>8.9555249999999997</v>
      </c>
      <c r="AO89" s="29"/>
      <c r="AP89" s="57">
        <f t="shared" si="249"/>
        <v>0</v>
      </c>
      <c r="AQ89" s="552">
        <f t="shared" si="250"/>
        <v>0</v>
      </c>
      <c r="AR89" s="648">
        <f t="shared" si="251"/>
        <v>0</v>
      </c>
      <c r="AS89" s="648">
        <f t="shared" si="252"/>
        <v>0</v>
      </c>
      <c r="AT89" s="648">
        <f t="shared" si="253"/>
        <v>0</v>
      </c>
      <c r="AU89" s="648">
        <f t="shared" si="254"/>
        <v>0</v>
      </c>
      <c r="AV89" s="648">
        <f t="shared" si="255"/>
        <v>0</v>
      </c>
      <c r="AW89" s="648">
        <f t="shared" si="256"/>
        <v>0</v>
      </c>
      <c r="AX89" s="545">
        <f t="shared" si="257"/>
        <v>0</v>
      </c>
      <c r="AY89" s="658">
        <f t="shared" si="258"/>
        <v>0</v>
      </c>
      <c r="AZ89" s="658">
        <f t="shared" si="259"/>
        <v>0</v>
      </c>
      <c r="BA89" s="658">
        <f t="shared" si="260"/>
        <v>0</v>
      </c>
      <c r="BB89" s="658">
        <f t="shared" si="261"/>
        <v>0</v>
      </c>
      <c r="BC89" s="658">
        <f t="shared" si="262"/>
        <v>0</v>
      </c>
      <c r="BD89" s="658">
        <f t="shared" si="263"/>
        <v>0</v>
      </c>
      <c r="BE89" s="658">
        <f t="shared" si="264"/>
        <v>0</v>
      </c>
      <c r="BF89" s="658">
        <f t="shared" si="265"/>
        <v>0</v>
      </c>
      <c r="BG89" s="658">
        <f t="shared" si="266"/>
        <v>0</v>
      </c>
      <c r="BH89" s="658">
        <f t="shared" si="267"/>
        <v>0</v>
      </c>
      <c r="BI89" s="658">
        <f t="shared" si="268"/>
        <v>0</v>
      </c>
      <c r="BJ89" s="658">
        <f t="shared" si="269"/>
        <v>0</v>
      </c>
      <c r="BK89" s="545">
        <f t="shared" si="270"/>
        <v>0</v>
      </c>
      <c r="BL89" s="156">
        <f t="shared" si="271"/>
        <v>0</v>
      </c>
      <c r="BM89" s="156">
        <f t="shared" si="272"/>
        <v>0</v>
      </c>
      <c r="BN89" s="156">
        <f t="shared" si="273"/>
        <v>0</v>
      </c>
      <c r="BO89" s="156">
        <f t="shared" si="274"/>
        <v>0</v>
      </c>
      <c r="BP89" s="156">
        <f t="shared" si="275"/>
        <v>0</v>
      </c>
      <c r="BQ89" s="156">
        <f t="shared" si="276"/>
        <v>0</v>
      </c>
      <c r="BR89" s="156">
        <f t="shared" si="277"/>
        <v>0</v>
      </c>
      <c r="BS89" s="156">
        <f t="shared" si="278"/>
        <v>0</v>
      </c>
      <c r="BT89" s="156">
        <f t="shared" si="279"/>
        <v>0</v>
      </c>
      <c r="BU89" s="156">
        <f t="shared" si="280"/>
        <v>0</v>
      </c>
      <c r="BV89" s="156">
        <f t="shared" si="281"/>
        <v>0</v>
      </c>
      <c r="BW89" s="156">
        <f t="shared" si="282"/>
        <v>0</v>
      </c>
      <c r="BX89" s="545">
        <f t="shared" si="283"/>
        <v>0</v>
      </c>
      <c r="BY89" s="545">
        <f t="shared" si="284"/>
        <v>0</v>
      </c>
      <c r="BZ89" s="559">
        <f t="shared" si="291"/>
        <v>0</v>
      </c>
      <c r="CA89" s="1250"/>
      <c r="CB89" s="1250"/>
      <c r="CC89" s="1250"/>
      <c r="CD89" s="1250"/>
      <c r="CE89" s="1250"/>
      <c r="CF89" s="1250"/>
      <c r="CG89" s="1250"/>
      <c r="CH89" s="1462">
        <v>5.0803750000000001</v>
      </c>
      <c r="CI89" s="1463">
        <v>2.1097499999999996</v>
      </c>
      <c r="CJ89" s="1463">
        <v>3.8072499999999998</v>
      </c>
      <c r="CK89" s="1463">
        <v>3.9285000000000005</v>
      </c>
      <c r="CL89" s="1463">
        <v>0</v>
      </c>
      <c r="CM89" s="1464">
        <v>14.925875000000001</v>
      </c>
    </row>
    <row r="90" spans="1:91" ht="29.25" customHeight="1">
      <c r="A90" s="47" t="s">
        <v>685</v>
      </c>
      <c r="B90" s="1704" t="s">
        <v>687</v>
      </c>
      <c r="C90" s="178" t="s">
        <v>224</v>
      </c>
      <c r="D90" s="157">
        <f t="shared" si="239"/>
        <v>0.31841866666666663</v>
      </c>
      <c r="E90" s="158">
        <f t="shared" si="240"/>
        <v>0.78034559999999997</v>
      </c>
      <c r="F90" s="531">
        <f t="shared" si="285"/>
        <v>5.4009599999999991E-2</v>
      </c>
      <c r="G90" s="531">
        <f t="shared" ref="G90:K90" si="328">+F90</f>
        <v>5.4009599999999991E-2</v>
      </c>
      <c r="H90" s="531">
        <f t="shared" si="328"/>
        <v>5.4009599999999991E-2</v>
      </c>
      <c r="I90" s="531">
        <f t="shared" si="328"/>
        <v>5.4009599999999991E-2</v>
      </c>
      <c r="J90" s="531">
        <f t="shared" si="328"/>
        <v>5.4009599999999991E-2</v>
      </c>
      <c r="K90" s="531">
        <f t="shared" si="328"/>
        <v>5.4009599999999991E-2</v>
      </c>
      <c r="L90" s="159">
        <f t="shared" si="242"/>
        <v>0.32405759999999995</v>
      </c>
      <c r="M90" s="159">
        <f t="shared" si="287"/>
        <v>4.8732799999999993E-2</v>
      </c>
      <c r="N90" s="159">
        <f t="shared" ref="N90:X90" si="329">+M90</f>
        <v>4.8732799999999993E-2</v>
      </c>
      <c r="O90" s="159">
        <f t="shared" si="329"/>
        <v>4.8732799999999993E-2</v>
      </c>
      <c r="P90" s="159">
        <f t="shared" si="329"/>
        <v>4.8732799999999993E-2</v>
      </c>
      <c r="Q90" s="159">
        <f t="shared" si="329"/>
        <v>4.8732799999999993E-2</v>
      </c>
      <c r="R90" s="159">
        <f t="shared" si="329"/>
        <v>4.8732799999999993E-2</v>
      </c>
      <c r="S90" s="159">
        <f t="shared" si="329"/>
        <v>4.8732799999999993E-2</v>
      </c>
      <c r="T90" s="159">
        <f t="shared" si="329"/>
        <v>4.8732799999999993E-2</v>
      </c>
      <c r="U90" s="159">
        <f t="shared" si="329"/>
        <v>4.8732799999999993E-2</v>
      </c>
      <c r="V90" s="159">
        <f t="shared" si="329"/>
        <v>4.8732799999999993E-2</v>
      </c>
      <c r="W90" s="159">
        <f t="shared" si="329"/>
        <v>4.8732799999999993E-2</v>
      </c>
      <c r="X90" s="159">
        <f t="shared" si="329"/>
        <v>4.8732799999999993E-2</v>
      </c>
      <c r="Y90" s="159">
        <f t="shared" si="244"/>
        <v>0.58479359999999991</v>
      </c>
      <c r="Z90" s="159">
        <f t="shared" si="289"/>
        <v>5.0284799999999991E-2</v>
      </c>
      <c r="AA90" s="159">
        <f t="shared" ref="AA90:AK90" si="330">+Z90</f>
        <v>5.0284799999999991E-2</v>
      </c>
      <c r="AB90" s="159">
        <f t="shared" si="330"/>
        <v>5.0284799999999991E-2</v>
      </c>
      <c r="AC90" s="159">
        <f t="shared" si="330"/>
        <v>5.0284799999999991E-2</v>
      </c>
      <c r="AD90" s="159">
        <f t="shared" si="330"/>
        <v>5.0284799999999991E-2</v>
      </c>
      <c r="AE90" s="159">
        <f t="shared" si="330"/>
        <v>5.0284799999999991E-2</v>
      </c>
      <c r="AF90" s="159">
        <f t="shared" si="330"/>
        <v>5.0284799999999991E-2</v>
      </c>
      <c r="AG90" s="159">
        <f t="shared" si="330"/>
        <v>5.0284799999999991E-2</v>
      </c>
      <c r="AH90" s="159">
        <f t="shared" si="330"/>
        <v>5.0284799999999991E-2</v>
      </c>
      <c r="AI90" s="159">
        <f t="shared" si="330"/>
        <v>5.0284799999999991E-2</v>
      </c>
      <c r="AJ90" s="159">
        <f t="shared" si="330"/>
        <v>5.0284799999999991E-2</v>
      </c>
      <c r="AK90" s="159">
        <f t="shared" si="330"/>
        <v>5.0284799999999991E-2</v>
      </c>
      <c r="AL90" s="159">
        <f t="shared" si="246"/>
        <v>0.60341759999999989</v>
      </c>
      <c r="AM90" s="159">
        <f t="shared" si="247"/>
        <v>0</v>
      </c>
      <c r="AN90" s="160">
        <f t="shared" si="248"/>
        <v>2.2926143999999997</v>
      </c>
      <c r="AO90" s="30"/>
      <c r="AP90" s="55">
        <f t="shared" si="249"/>
        <v>0</v>
      </c>
      <c r="AQ90" s="550">
        <f t="shared" si="250"/>
        <v>0</v>
      </c>
      <c r="AR90" s="646">
        <f t="shared" si="251"/>
        <v>0</v>
      </c>
      <c r="AS90" s="646">
        <f t="shared" si="252"/>
        <v>0</v>
      </c>
      <c r="AT90" s="646">
        <f t="shared" si="253"/>
        <v>0</v>
      </c>
      <c r="AU90" s="646">
        <f t="shared" si="254"/>
        <v>0</v>
      </c>
      <c r="AV90" s="646">
        <f t="shared" si="255"/>
        <v>0</v>
      </c>
      <c r="AW90" s="646">
        <f t="shared" si="256"/>
        <v>0</v>
      </c>
      <c r="AX90" s="543">
        <f t="shared" si="257"/>
        <v>0</v>
      </c>
      <c r="AY90" s="656">
        <f t="shared" si="258"/>
        <v>0</v>
      </c>
      <c r="AZ90" s="656">
        <f t="shared" si="259"/>
        <v>0</v>
      </c>
      <c r="BA90" s="656">
        <f t="shared" si="260"/>
        <v>0</v>
      </c>
      <c r="BB90" s="656">
        <f t="shared" si="261"/>
        <v>0</v>
      </c>
      <c r="BC90" s="656">
        <f t="shared" si="262"/>
        <v>0</v>
      </c>
      <c r="BD90" s="656">
        <f t="shared" si="263"/>
        <v>0</v>
      </c>
      <c r="BE90" s="656">
        <f t="shared" si="264"/>
        <v>0</v>
      </c>
      <c r="BF90" s="656">
        <f t="shared" si="265"/>
        <v>0</v>
      </c>
      <c r="BG90" s="656">
        <f t="shared" si="266"/>
        <v>0</v>
      </c>
      <c r="BH90" s="656">
        <f t="shared" si="267"/>
        <v>0</v>
      </c>
      <c r="BI90" s="656">
        <f t="shared" si="268"/>
        <v>0</v>
      </c>
      <c r="BJ90" s="656">
        <f t="shared" si="269"/>
        <v>0</v>
      </c>
      <c r="BK90" s="543">
        <f t="shared" si="270"/>
        <v>0</v>
      </c>
      <c r="BL90" s="161">
        <f t="shared" si="271"/>
        <v>0</v>
      </c>
      <c r="BM90" s="161">
        <f t="shared" si="272"/>
        <v>0</v>
      </c>
      <c r="BN90" s="161">
        <f t="shared" si="273"/>
        <v>0</v>
      </c>
      <c r="BO90" s="161">
        <f t="shared" si="274"/>
        <v>0</v>
      </c>
      <c r="BP90" s="161">
        <f t="shared" si="275"/>
        <v>0</v>
      </c>
      <c r="BQ90" s="161">
        <f t="shared" si="276"/>
        <v>0</v>
      </c>
      <c r="BR90" s="161">
        <f t="shared" si="277"/>
        <v>0</v>
      </c>
      <c r="BS90" s="161">
        <f t="shared" si="278"/>
        <v>0</v>
      </c>
      <c r="BT90" s="161">
        <f t="shared" si="279"/>
        <v>0</v>
      </c>
      <c r="BU90" s="161">
        <f t="shared" si="280"/>
        <v>0</v>
      </c>
      <c r="BV90" s="161">
        <f t="shared" si="281"/>
        <v>0</v>
      </c>
      <c r="BW90" s="161">
        <f t="shared" si="282"/>
        <v>0</v>
      </c>
      <c r="BX90" s="543">
        <f t="shared" si="283"/>
        <v>0</v>
      </c>
      <c r="BY90" s="543">
        <f t="shared" si="284"/>
        <v>0</v>
      </c>
      <c r="BZ90" s="557">
        <f t="shared" si="291"/>
        <v>0</v>
      </c>
      <c r="CH90" s="1456">
        <v>1.300576</v>
      </c>
      <c r="CI90" s="1457">
        <v>0.54009599999999991</v>
      </c>
      <c r="CJ90" s="1457">
        <v>0.97465599999999986</v>
      </c>
      <c r="CK90" s="1457">
        <v>1.0056959999999999</v>
      </c>
      <c r="CL90" s="1457">
        <v>0</v>
      </c>
      <c r="CM90" s="1458">
        <v>3.8210239999999995</v>
      </c>
    </row>
    <row r="91" spans="1:91" ht="29.25" customHeight="1">
      <c r="A91" s="48" t="s">
        <v>685</v>
      </c>
      <c r="B91" s="1705"/>
      <c r="C91" s="25" t="s">
        <v>255</v>
      </c>
      <c r="D91" s="157">
        <f t="shared" si="239"/>
        <v>0.51743033333333333</v>
      </c>
      <c r="E91" s="158">
        <f t="shared" si="240"/>
        <v>1.2680616</v>
      </c>
      <c r="F91" s="531">
        <f t="shared" si="285"/>
        <v>8.7765599999999985E-2</v>
      </c>
      <c r="G91" s="531">
        <f t="shared" ref="G91:K91" si="331">+F91</f>
        <v>8.7765599999999985E-2</v>
      </c>
      <c r="H91" s="531">
        <f t="shared" si="331"/>
        <v>8.7765599999999985E-2</v>
      </c>
      <c r="I91" s="531">
        <f t="shared" si="331"/>
        <v>8.7765599999999985E-2</v>
      </c>
      <c r="J91" s="531">
        <f t="shared" si="331"/>
        <v>8.7765599999999985E-2</v>
      </c>
      <c r="K91" s="531">
        <f t="shared" si="331"/>
        <v>8.7765599999999985E-2</v>
      </c>
      <c r="L91" s="159">
        <f t="shared" si="242"/>
        <v>0.52659359999999988</v>
      </c>
      <c r="M91" s="159">
        <f t="shared" si="287"/>
        <v>7.9190799999999992E-2</v>
      </c>
      <c r="N91" s="159">
        <f t="shared" ref="N91:X91" si="332">+M91</f>
        <v>7.9190799999999992E-2</v>
      </c>
      <c r="O91" s="159">
        <f t="shared" si="332"/>
        <v>7.9190799999999992E-2</v>
      </c>
      <c r="P91" s="159">
        <f t="shared" si="332"/>
        <v>7.9190799999999992E-2</v>
      </c>
      <c r="Q91" s="159">
        <f t="shared" si="332"/>
        <v>7.9190799999999992E-2</v>
      </c>
      <c r="R91" s="159">
        <f t="shared" si="332"/>
        <v>7.9190799999999992E-2</v>
      </c>
      <c r="S91" s="159">
        <f t="shared" si="332"/>
        <v>7.9190799999999992E-2</v>
      </c>
      <c r="T91" s="159">
        <f t="shared" si="332"/>
        <v>7.9190799999999992E-2</v>
      </c>
      <c r="U91" s="159">
        <f t="shared" si="332"/>
        <v>7.9190799999999992E-2</v>
      </c>
      <c r="V91" s="159">
        <f t="shared" si="332"/>
        <v>7.9190799999999992E-2</v>
      </c>
      <c r="W91" s="159">
        <f t="shared" si="332"/>
        <v>7.9190799999999992E-2</v>
      </c>
      <c r="X91" s="159">
        <f t="shared" si="332"/>
        <v>7.9190799999999992E-2</v>
      </c>
      <c r="Y91" s="159">
        <f t="shared" si="244"/>
        <v>0.95028959999999985</v>
      </c>
      <c r="Z91" s="159">
        <f t="shared" si="289"/>
        <v>8.1712800000000002E-2</v>
      </c>
      <c r="AA91" s="159">
        <f t="shared" ref="AA91:AK91" si="333">+Z91</f>
        <v>8.1712800000000002E-2</v>
      </c>
      <c r="AB91" s="159">
        <f t="shared" si="333"/>
        <v>8.1712800000000002E-2</v>
      </c>
      <c r="AC91" s="159">
        <f t="shared" si="333"/>
        <v>8.1712800000000002E-2</v>
      </c>
      <c r="AD91" s="159">
        <f t="shared" si="333"/>
        <v>8.1712800000000002E-2</v>
      </c>
      <c r="AE91" s="159">
        <f t="shared" si="333"/>
        <v>8.1712800000000002E-2</v>
      </c>
      <c r="AF91" s="159">
        <f t="shared" si="333"/>
        <v>8.1712800000000002E-2</v>
      </c>
      <c r="AG91" s="159">
        <f t="shared" si="333"/>
        <v>8.1712800000000002E-2</v>
      </c>
      <c r="AH91" s="159">
        <f t="shared" si="333"/>
        <v>8.1712800000000002E-2</v>
      </c>
      <c r="AI91" s="159">
        <f t="shared" si="333"/>
        <v>8.1712800000000002E-2</v>
      </c>
      <c r="AJ91" s="159">
        <f t="shared" si="333"/>
        <v>8.1712800000000002E-2</v>
      </c>
      <c r="AK91" s="159">
        <f t="shared" si="333"/>
        <v>8.1712800000000002E-2</v>
      </c>
      <c r="AL91" s="159">
        <f t="shared" si="246"/>
        <v>0.98055360000000003</v>
      </c>
      <c r="AM91" s="159">
        <f t="shared" si="247"/>
        <v>0</v>
      </c>
      <c r="AN91" s="160">
        <f t="shared" si="248"/>
        <v>3.7254983999999993</v>
      </c>
      <c r="AO91" s="30"/>
      <c r="AP91" s="55">
        <f t="shared" si="249"/>
        <v>0</v>
      </c>
      <c r="AQ91" s="550">
        <f t="shared" si="250"/>
        <v>0</v>
      </c>
      <c r="AR91" s="646">
        <f t="shared" si="251"/>
        <v>0</v>
      </c>
      <c r="AS91" s="646">
        <f t="shared" si="252"/>
        <v>0</v>
      </c>
      <c r="AT91" s="646">
        <f t="shared" si="253"/>
        <v>0</v>
      </c>
      <c r="AU91" s="646">
        <f t="shared" si="254"/>
        <v>0</v>
      </c>
      <c r="AV91" s="646">
        <f t="shared" si="255"/>
        <v>0</v>
      </c>
      <c r="AW91" s="646">
        <f t="shared" si="256"/>
        <v>0</v>
      </c>
      <c r="AX91" s="543">
        <f t="shared" si="257"/>
        <v>0</v>
      </c>
      <c r="AY91" s="656">
        <f t="shared" si="258"/>
        <v>0</v>
      </c>
      <c r="AZ91" s="656">
        <f t="shared" si="259"/>
        <v>0</v>
      </c>
      <c r="BA91" s="656">
        <f t="shared" si="260"/>
        <v>0</v>
      </c>
      <c r="BB91" s="656">
        <f t="shared" si="261"/>
        <v>0</v>
      </c>
      <c r="BC91" s="656">
        <f t="shared" si="262"/>
        <v>0</v>
      </c>
      <c r="BD91" s="656">
        <f t="shared" si="263"/>
        <v>0</v>
      </c>
      <c r="BE91" s="656">
        <f t="shared" si="264"/>
        <v>0</v>
      </c>
      <c r="BF91" s="656">
        <f t="shared" si="265"/>
        <v>0</v>
      </c>
      <c r="BG91" s="656">
        <f t="shared" si="266"/>
        <v>0</v>
      </c>
      <c r="BH91" s="656">
        <f t="shared" si="267"/>
        <v>0</v>
      </c>
      <c r="BI91" s="656">
        <f t="shared" si="268"/>
        <v>0</v>
      </c>
      <c r="BJ91" s="656">
        <f t="shared" si="269"/>
        <v>0</v>
      </c>
      <c r="BK91" s="543">
        <f t="shared" si="270"/>
        <v>0</v>
      </c>
      <c r="BL91" s="161">
        <f t="shared" si="271"/>
        <v>0</v>
      </c>
      <c r="BM91" s="161">
        <f t="shared" si="272"/>
        <v>0</v>
      </c>
      <c r="BN91" s="161">
        <f t="shared" si="273"/>
        <v>0</v>
      </c>
      <c r="BO91" s="161">
        <f t="shared" si="274"/>
        <v>0</v>
      </c>
      <c r="BP91" s="161">
        <f t="shared" si="275"/>
        <v>0</v>
      </c>
      <c r="BQ91" s="161">
        <f t="shared" si="276"/>
        <v>0</v>
      </c>
      <c r="BR91" s="161">
        <f t="shared" si="277"/>
        <v>0</v>
      </c>
      <c r="BS91" s="161">
        <f t="shared" si="278"/>
        <v>0</v>
      </c>
      <c r="BT91" s="161">
        <f t="shared" si="279"/>
        <v>0</v>
      </c>
      <c r="BU91" s="161">
        <f t="shared" si="280"/>
        <v>0</v>
      </c>
      <c r="BV91" s="161">
        <f t="shared" si="281"/>
        <v>0</v>
      </c>
      <c r="BW91" s="161">
        <f t="shared" si="282"/>
        <v>0</v>
      </c>
      <c r="BX91" s="543">
        <f t="shared" si="283"/>
        <v>0</v>
      </c>
      <c r="BY91" s="543">
        <f t="shared" si="284"/>
        <v>0</v>
      </c>
      <c r="BZ91" s="557">
        <f t="shared" si="291"/>
        <v>0</v>
      </c>
      <c r="CH91" s="1456">
        <v>2.1134360000000001</v>
      </c>
      <c r="CI91" s="1457">
        <v>0.87765599999999988</v>
      </c>
      <c r="CJ91" s="1457">
        <v>1.5838159999999999</v>
      </c>
      <c r="CK91" s="1457">
        <v>1.6342560000000002</v>
      </c>
      <c r="CL91" s="1457">
        <v>0</v>
      </c>
      <c r="CM91" s="1458">
        <v>6.2091639999999995</v>
      </c>
    </row>
    <row r="92" spans="1:91" s="5" customFormat="1" ht="29.25" customHeight="1">
      <c r="A92" s="48" t="s">
        <v>685</v>
      </c>
      <c r="B92" s="1705"/>
      <c r="C92" s="25" t="s">
        <v>226</v>
      </c>
      <c r="D92" s="157">
        <f t="shared" si="239"/>
        <v>0.79604666666666679</v>
      </c>
      <c r="E92" s="158">
        <f t="shared" si="240"/>
        <v>1.9508639999999999</v>
      </c>
      <c r="F92" s="531">
        <f t="shared" si="285"/>
        <v>0.13502399999999998</v>
      </c>
      <c r="G92" s="531">
        <f t="shared" ref="G92:K92" si="334">+F92</f>
        <v>0.13502399999999998</v>
      </c>
      <c r="H92" s="531">
        <f t="shared" si="334"/>
        <v>0.13502399999999998</v>
      </c>
      <c r="I92" s="531">
        <f t="shared" si="334"/>
        <v>0.13502399999999998</v>
      </c>
      <c r="J92" s="531">
        <f t="shared" si="334"/>
        <v>0.13502399999999998</v>
      </c>
      <c r="K92" s="531">
        <f t="shared" si="334"/>
        <v>0.13502399999999998</v>
      </c>
      <c r="L92" s="159">
        <f t="shared" si="242"/>
        <v>0.81014399999999986</v>
      </c>
      <c r="M92" s="159">
        <f t="shared" si="287"/>
        <v>0.12183200000000004</v>
      </c>
      <c r="N92" s="159">
        <f t="shared" ref="N92:X92" si="335">+M92</f>
        <v>0.12183200000000004</v>
      </c>
      <c r="O92" s="159">
        <f t="shared" si="335"/>
        <v>0.12183200000000004</v>
      </c>
      <c r="P92" s="159">
        <f t="shared" si="335"/>
        <v>0.12183200000000004</v>
      </c>
      <c r="Q92" s="159">
        <f t="shared" si="335"/>
        <v>0.12183200000000004</v>
      </c>
      <c r="R92" s="159">
        <f t="shared" si="335"/>
        <v>0.12183200000000004</v>
      </c>
      <c r="S92" s="159">
        <f t="shared" si="335"/>
        <v>0.12183200000000004</v>
      </c>
      <c r="T92" s="159">
        <f t="shared" si="335"/>
        <v>0.12183200000000004</v>
      </c>
      <c r="U92" s="159">
        <f t="shared" si="335"/>
        <v>0.12183200000000004</v>
      </c>
      <c r="V92" s="159">
        <f t="shared" si="335"/>
        <v>0.12183200000000004</v>
      </c>
      <c r="W92" s="159">
        <f t="shared" si="335"/>
        <v>0.12183200000000004</v>
      </c>
      <c r="X92" s="159">
        <f t="shared" si="335"/>
        <v>0.12183200000000004</v>
      </c>
      <c r="Y92" s="159">
        <f t="shared" si="244"/>
        <v>1.4619840000000004</v>
      </c>
      <c r="Z92" s="159">
        <f t="shared" si="289"/>
        <v>0.12571200000000002</v>
      </c>
      <c r="AA92" s="159">
        <f t="shared" ref="AA92:AK92" si="336">+Z92</f>
        <v>0.12571200000000002</v>
      </c>
      <c r="AB92" s="159">
        <f t="shared" si="336"/>
        <v>0.12571200000000002</v>
      </c>
      <c r="AC92" s="159">
        <f t="shared" si="336"/>
        <v>0.12571200000000002</v>
      </c>
      <c r="AD92" s="159">
        <f t="shared" si="336"/>
        <v>0.12571200000000002</v>
      </c>
      <c r="AE92" s="159">
        <f t="shared" si="336"/>
        <v>0.12571200000000002</v>
      </c>
      <c r="AF92" s="159">
        <f t="shared" si="336"/>
        <v>0.12571200000000002</v>
      </c>
      <c r="AG92" s="159">
        <f t="shared" si="336"/>
        <v>0.12571200000000002</v>
      </c>
      <c r="AH92" s="159">
        <f t="shared" si="336"/>
        <v>0.12571200000000002</v>
      </c>
      <c r="AI92" s="159">
        <f t="shared" si="336"/>
        <v>0.12571200000000002</v>
      </c>
      <c r="AJ92" s="159">
        <f t="shared" si="336"/>
        <v>0.12571200000000002</v>
      </c>
      <c r="AK92" s="159">
        <f t="shared" si="336"/>
        <v>0.12571200000000002</v>
      </c>
      <c r="AL92" s="159">
        <f t="shared" si="246"/>
        <v>1.5085440000000003</v>
      </c>
      <c r="AM92" s="159">
        <f t="shared" si="247"/>
        <v>0</v>
      </c>
      <c r="AN92" s="160">
        <f t="shared" si="248"/>
        <v>5.7315360000000011</v>
      </c>
      <c r="AO92" s="30"/>
      <c r="AP92" s="55">
        <f t="shared" si="249"/>
        <v>0</v>
      </c>
      <c r="AQ92" s="550">
        <f t="shared" si="250"/>
        <v>0</v>
      </c>
      <c r="AR92" s="646">
        <f t="shared" si="251"/>
        <v>0</v>
      </c>
      <c r="AS92" s="646">
        <f t="shared" si="252"/>
        <v>0</v>
      </c>
      <c r="AT92" s="646">
        <f t="shared" si="253"/>
        <v>0</v>
      </c>
      <c r="AU92" s="646">
        <f t="shared" si="254"/>
        <v>0</v>
      </c>
      <c r="AV92" s="646">
        <f t="shared" si="255"/>
        <v>0</v>
      </c>
      <c r="AW92" s="646">
        <f t="shared" si="256"/>
        <v>0</v>
      </c>
      <c r="AX92" s="543">
        <f t="shared" si="257"/>
        <v>0</v>
      </c>
      <c r="AY92" s="656">
        <f t="shared" si="258"/>
        <v>0</v>
      </c>
      <c r="AZ92" s="656">
        <f t="shared" si="259"/>
        <v>0</v>
      </c>
      <c r="BA92" s="656">
        <f t="shared" si="260"/>
        <v>0</v>
      </c>
      <c r="BB92" s="656">
        <f t="shared" si="261"/>
        <v>0</v>
      </c>
      <c r="BC92" s="656">
        <f t="shared" si="262"/>
        <v>0</v>
      </c>
      <c r="BD92" s="656">
        <f t="shared" si="263"/>
        <v>0</v>
      </c>
      <c r="BE92" s="656">
        <f t="shared" si="264"/>
        <v>0</v>
      </c>
      <c r="BF92" s="656">
        <f t="shared" si="265"/>
        <v>0</v>
      </c>
      <c r="BG92" s="656">
        <f t="shared" si="266"/>
        <v>0</v>
      </c>
      <c r="BH92" s="656">
        <f t="shared" si="267"/>
        <v>0</v>
      </c>
      <c r="BI92" s="656">
        <f t="shared" si="268"/>
        <v>0</v>
      </c>
      <c r="BJ92" s="656">
        <f t="shared" si="269"/>
        <v>0</v>
      </c>
      <c r="BK92" s="543">
        <f t="shared" si="270"/>
        <v>0</v>
      </c>
      <c r="BL92" s="161">
        <f t="shared" si="271"/>
        <v>0</v>
      </c>
      <c r="BM92" s="161">
        <f t="shared" si="272"/>
        <v>0</v>
      </c>
      <c r="BN92" s="161">
        <f t="shared" si="273"/>
        <v>0</v>
      </c>
      <c r="BO92" s="161">
        <f t="shared" si="274"/>
        <v>0</v>
      </c>
      <c r="BP92" s="161">
        <f t="shared" si="275"/>
        <v>0</v>
      </c>
      <c r="BQ92" s="161">
        <f t="shared" si="276"/>
        <v>0</v>
      </c>
      <c r="BR92" s="161">
        <f t="shared" si="277"/>
        <v>0</v>
      </c>
      <c r="BS92" s="161">
        <f t="shared" si="278"/>
        <v>0</v>
      </c>
      <c r="BT92" s="161">
        <f t="shared" si="279"/>
        <v>0</v>
      </c>
      <c r="BU92" s="161">
        <f t="shared" si="280"/>
        <v>0</v>
      </c>
      <c r="BV92" s="161">
        <f t="shared" si="281"/>
        <v>0</v>
      </c>
      <c r="BW92" s="161">
        <f t="shared" si="282"/>
        <v>0</v>
      </c>
      <c r="BX92" s="543">
        <f t="shared" si="283"/>
        <v>0</v>
      </c>
      <c r="BY92" s="543">
        <f t="shared" si="284"/>
        <v>0</v>
      </c>
      <c r="BZ92" s="557">
        <f t="shared" si="291"/>
        <v>0</v>
      </c>
      <c r="CA92" s="1250"/>
      <c r="CB92" s="1250"/>
      <c r="CC92" s="1250"/>
      <c r="CD92" s="1250"/>
      <c r="CE92" s="1250"/>
      <c r="CF92" s="1250"/>
      <c r="CG92" s="1250"/>
      <c r="CH92" s="1456">
        <v>3.2514400000000001</v>
      </c>
      <c r="CI92" s="1457">
        <v>1.3502399999999999</v>
      </c>
      <c r="CJ92" s="1457">
        <v>2.4366400000000006</v>
      </c>
      <c r="CK92" s="1457">
        <v>2.5142400000000005</v>
      </c>
      <c r="CL92" s="1457">
        <v>0</v>
      </c>
      <c r="CM92" s="1458">
        <v>9.5525600000000015</v>
      </c>
    </row>
    <row r="93" spans="1:91" ht="29.25" customHeight="1">
      <c r="A93" s="48" t="s">
        <v>685</v>
      </c>
      <c r="B93" s="1705"/>
      <c r="C93" s="25" t="s">
        <v>659</v>
      </c>
      <c r="D93" s="162">
        <f t="shared" si="239"/>
        <v>0.89555249999999997</v>
      </c>
      <c r="E93" s="163">
        <f t="shared" si="240"/>
        <v>2.1947220000000001</v>
      </c>
      <c r="F93" s="532">
        <f t="shared" si="285"/>
        <v>0.15190200000000001</v>
      </c>
      <c r="G93" s="532">
        <f t="shared" ref="G93:K93" si="337">+F93</f>
        <v>0.15190200000000001</v>
      </c>
      <c r="H93" s="532">
        <f t="shared" si="337"/>
        <v>0.15190200000000001</v>
      </c>
      <c r="I93" s="532">
        <f t="shared" si="337"/>
        <v>0.15190200000000001</v>
      </c>
      <c r="J93" s="532">
        <f t="shared" si="337"/>
        <v>0.15190200000000001</v>
      </c>
      <c r="K93" s="532">
        <f t="shared" si="337"/>
        <v>0.15190200000000001</v>
      </c>
      <c r="L93" s="164">
        <f t="shared" si="242"/>
        <v>0.911412</v>
      </c>
      <c r="M93" s="164">
        <f t="shared" si="287"/>
        <v>0.13706100000000002</v>
      </c>
      <c r="N93" s="164">
        <f t="shared" ref="N93:X93" si="338">+M93</f>
        <v>0.13706100000000002</v>
      </c>
      <c r="O93" s="164">
        <f t="shared" si="338"/>
        <v>0.13706100000000002</v>
      </c>
      <c r="P93" s="164">
        <f t="shared" si="338"/>
        <v>0.13706100000000002</v>
      </c>
      <c r="Q93" s="164">
        <f t="shared" si="338"/>
        <v>0.13706100000000002</v>
      </c>
      <c r="R93" s="164">
        <f t="shared" si="338"/>
        <v>0.13706100000000002</v>
      </c>
      <c r="S93" s="164">
        <f t="shared" si="338"/>
        <v>0.13706100000000002</v>
      </c>
      <c r="T93" s="164">
        <f t="shared" si="338"/>
        <v>0.13706100000000002</v>
      </c>
      <c r="U93" s="164">
        <f t="shared" si="338"/>
        <v>0.13706100000000002</v>
      </c>
      <c r="V93" s="164">
        <f t="shared" si="338"/>
        <v>0.13706100000000002</v>
      </c>
      <c r="W93" s="164">
        <f t="shared" si="338"/>
        <v>0.13706100000000002</v>
      </c>
      <c r="X93" s="164">
        <f t="shared" si="338"/>
        <v>0.13706100000000002</v>
      </c>
      <c r="Y93" s="164">
        <f t="shared" si="244"/>
        <v>1.6447320000000001</v>
      </c>
      <c r="Z93" s="164">
        <f t="shared" si="289"/>
        <v>0.141426</v>
      </c>
      <c r="AA93" s="164">
        <f t="shared" ref="AA93:AK93" si="339">+Z93</f>
        <v>0.141426</v>
      </c>
      <c r="AB93" s="164">
        <f t="shared" si="339"/>
        <v>0.141426</v>
      </c>
      <c r="AC93" s="164">
        <f t="shared" si="339"/>
        <v>0.141426</v>
      </c>
      <c r="AD93" s="164">
        <f t="shared" si="339"/>
        <v>0.141426</v>
      </c>
      <c r="AE93" s="164">
        <f t="shared" si="339"/>
        <v>0.141426</v>
      </c>
      <c r="AF93" s="164">
        <f t="shared" si="339"/>
        <v>0.141426</v>
      </c>
      <c r="AG93" s="164">
        <f t="shared" si="339"/>
        <v>0.141426</v>
      </c>
      <c r="AH93" s="164">
        <f t="shared" si="339"/>
        <v>0.141426</v>
      </c>
      <c r="AI93" s="164">
        <f t="shared" si="339"/>
        <v>0.141426</v>
      </c>
      <c r="AJ93" s="164">
        <f t="shared" si="339"/>
        <v>0.141426</v>
      </c>
      <c r="AK93" s="164">
        <f t="shared" si="339"/>
        <v>0.141426</v>
      </c>
      <c r="AL93" s="164">
        <f t="shared" si="246"/>
        <v>1.697112</v>
      </c>
      <c r="AM93" s="164">
        <f t="shared" si="247"/>
        <v>0</v>
      </c>
      <c r="AN93" s="165">
        <f t="shared" si="248"/>
        <v>6.447978</v>
      </c>
      <c r="AO93" s="31"/>
      <c r="AP93" s="56">
        <f t="shared" si="249"/>
        <v>0</v>
      </c>
      <c r="AQ93" s="551">
        <f t="shared" si="250"/>
        <v>0</v>
      </c>
      <c r="AR93" s="647">
        <f t="shared" si="251"/>
        <v>0</v>
      </c>
      <c r="AS93" s="647">
        <f t="shared" si="252"/>
        <v>0</v>
      </c>
      <c r="AT93" s="647">
        <f t="shared" si="253"/>
        <v>0</v>
      </c>
      <c r="AU93" s="647">
        <f t="shared" si="254"/>
        <v>0</v>
      </c>
      <c r="AV93" s="647">
        <f t="shared" si="255"/>
        <v>0</v>
      </c>
      <c r="AW93" s="647">
        <f t="shared" si="256"/>
        <v>0</v>
      </c>
      <c r="AX93" s="544">
        <f t="shared" si="257"/>
        <v>0</v>
      </c>
      <c r="AY93" s="657">
        <f t="shared" si="258"/>
        <v>0</v>
      </c>
      <c r="AZ93" s="657">
        <f t="shared" si="259"/>
        <v>0</v>
      </c>
      <c r="BA93" s="657">
        <f t="shared" si="260"/>
        <v>0</v>
      </c>
      <c r="BB93" s="657">
        <f t="shared" si="261"/>
        <v>0</v>
      </c>
      <c r="BC93" s="657">
        <f t="shared" si="262"/>
        <v>0</v>
      </c>
      <c r="BD93" s="657">
        <f t="shared" si="263"/>
        <v>0</v>
      </c>
      <c r="BE93" s="657">
        <f t="shared" si="264"/>
        <v>0</v>
      </c>
      <c r="BF93" s="657">
        <f t="shared" si="265"/>
        <v>0</v>
      </c>
      <c r="BG93" s="657">
        <f t="shared" si="266"/>
        <v>0</v>
      </c>
      <c r="BH93" s="657">
        <f t="shared" si="267"/>
        <v>0</v>
      </c>
      <c r="BI93" s="657">
        <f t="shared" si="268"/>
        <v>0</v>
      </c>
      <c r="BJ93" s="657">
        <f t="shared" si="269"/>
        <v>0</v>
      </c>
      <c r="BK93" s="544">
        <f t="shared" si="270"/>
        <v>0</v>
      </c>
      <c r="BL93" s="166">
        <f t="shared" si="271"/>
        <v>0</v>
      </c>
      <c r="BM93" s="166">
        <f t="shared" si="272"/>
        <v>0</v>
      </c>
      <c r="BN93" s="166">
        <f t="shared" si="273"/>
        <v>0</v>
      </c>
      <c r="BO93" s="166">
        <f t="shared" si="274"/>
        <v>0</v>
      </c>
      <c r="BP93" s="166">
        <f t="shared" si="275"/>
        <v>0</v>
      </c>
      <c r="BQ93" s="166">
        <f t="shared" si="276"/>
        <v>0</v>
      </c>
      <c r="BR93" s="166">
        <f t="shared" si="277"/>
        <v>0</v>
      </c>
      <c r="BS93" s="166">
        <f t="shared" si="278"/>
        <v>0</v>
      </c>
      <c r="BT93" s="166">
        <f t="shared" si="279"/>
        <v>0</v>
      </c>
      <c r="BU93" s="166">
        <f t="shared" si="280"/>
        <v>0</v>
      </c>
      <c r="BV93" s="166">
        <f t="shared" si="281"/>
        <v>0</v>
      </c>
      <c r="BW93" s="166">
        <f t="shared" si="282"/>
        <v>0</v>
      </c>
      <c r="BX93" s="544">
        <f t="shared" si="283"/>
        <v>0</v>
      </c>
      <c r="BY93" s="544">
        <f t="shared" si="284"/>
        <v>0</v>
      </c>
      <c r="BZ93" s="558">
        <f t="shared" si="291"/>
        <v>0</v>
      </c>
      <c r="CH93" s="1459">
        <v>3.65787</v>
      </c>
      <c r="CI93" s="1460">
        <v>1.51902</v>
      </c>
      <c r="CJ93" s="1460">
        <v>2.7412200000000002</v>
      </c>
      <c r="CK93" s="1460">
        <v>2.8285200000000001</v>
      </c>
      <c r="CL93" s="1460">
        <v>0</v>
      </c>
      <c r="CM93" s="1461">
        <v>10.74663</v>
      </c>
    </row>
    <row r="94" spans="1:91" ht="29.25" customHeight="1">
      <c r="A94" s="48" t="s">
        <v>685</v>
      </c>
      <c r="B94" s="1705"/>
      <c r="C94" s="25" t="s">
        <v>234</v>
      </c>
      <c r="D94" s="152">
        <f t="shared" si="239"/>
        <v>0.99505833333333327</v>
      </c>
      <c r="E94" s="153">
        <f t="shared" si="240"/>
        <v>2.4385799999999995</v>
      </c>
      <c r="F94" s="533">
        <f t="shared" si="285"/>
        <v>0.16877999999999996</v>
      </c>
      <c r="G94" s="533">
        <f t="shared" ref="G94:K94" si="340">+F94</f>
        <v>0.16877999999999996</v>
      </c>
      <c r="H94" s="533">
        <f t="shared" si="340"/>
        <v>0.16877999999999996</v>
      </c>
      <c r="I94" s="533">
        <f t="shared" si="340"/>
        <v>0.16877999999999996</v>
      </c>
      <c r="J94" s="533">
        <f t="shared" si="340"/>
        <v>0.16877999999999996</v>
      </c>
      <c r="K94" s="533">
        <f t="shared" si="340"/>
        <v>0.16877999999999996</v>
      </c>
      <c r="L94" s="154">
        <f t="shared" si="242"/>
        <v>1.0126799999999998</v>
      </c>
      <c r="M94" s="154">
        <f t="shared" si="287"/>
        <v>0.15228999999999995</v>
      </c>
      <c r="N94" s="154">
        <f t="shared" ref="N94:X94" si="341">+M94</f>
        <v>0.15228999999999995</v>
      </c>
      <c r="O94" s="154">
        <f t="shared" si="341"/>
        <v>0.15228999999999995</v>
      </c>
      <c r="P94" s="154">
        <f t="shared" si="341"/>
        <v>0.15228999999999995</v>
      </c>
      <c r="Q94" s="154">
        <f t="shared" si="341"/>
        <v>0.15228999999999995</v>
      </c>
      <c r="R94" s="154">
        <f t="shared" si="341"/>
        <v>0.15228999999999995</v>
      </c>
      <c r="S94" s="154">
        <f t="shared" si="341"/>
        <v>0.15228999999999995</v>
      </c>
      <c r="T94" s="154">
        <f t="shared" si="341"/>
        <v>0.15228999999999995</v>
      </c>
      <c r="U94" s="154">
        <f t="shared" si="341"/>
        <v>0.15228999999999995</v>
      </c>
      <c r="V94" s="154">
        <f t="shared" si="341"/>
        <v>0.15228999999999995</v>
      </c>
      <c r="W94" s="154">
        <f t="shared" si="341"/>
        <v>0.15228999999999995</v>
      </c>
      <c r="X94" s="154">
        <f t="shared" si="341"/>
        <v>0.15228999999999995</v>
      </c>
      <c r="Y94" s="154">
        <f t="shared" si="244"/>
        <v>1.8274799999999995</v>
      </c>
      <c r="Z94" s="154">
        <f t="shared" si="289"/>
        <v>0.15714</v>
      </c>
      <c r="AA94" s="154">
        <f t="shared" ref="AA94:AK94" si="342">+Z94</f>
        <v>0.15714</v>
      </c>
      <c r="AB94" s="154">
        <f t="shared" si="342"/>
        <v>0.15714</v>
      </c>
      <c r="AC94" s="154">
        <f t="shared" si="342"/>
        <v>0.15714</v>
      </c>
      <c r="AD94" s="154">
        <f t="shared" si="342"/>
        <v>0.15714</v>
      </c>
      <c r="AE94" s="154">
        <f t="shared" si="342"/>
        <v>0.15714</v>
      </c>
      <c r="AF94" s="154">
        <f t="shared" si="342"/>
        <v>0.15714</v>
      </c>
      <c r="AG94" s="154">
        <f t="shared" si="342"/>
        <v>0.15714</v>
      </c>
      <c r="AH94" s="154">
        <f t="shared" si="342"/>
        <v>0.15714</v>
      </c>
      <c r="AI94" s="154">
        <f t="shared" si="342"/>
        <v>0.15714</v>
      </c>
      <c r="AJ94" s="154">
        <f t="shared" si="342"/>
        <v>0.15714</v>
      </c>
      <c r="AK94" s="154">
        <f t="shared" si="342"/>
        <v>0.15714</v>
      </c>
      <c r="AL94" s="154">
        <f t="shared" si="246"/>
        <v>1.88568</v>
      </c>
      <c r="AM94" s="154">
        <f t="shared" si="247"/>
        <v>0</v>
      </c>
      <c r="AN94" s="155">
        <f t="shared" si="248"/>
        <v>7.1644199999999998</v>
      </c>
      <c r="AO94" s="29"/>
      <c r="AP94" s="57">
        <f t="shared" si="249"/>
        <v>0</v>
      </c>
      <c r="AQ94" s="552">
        <f t="shared" si="250"/>
        <v>0</v>
      </c>
      <c r="AR94" s="648">
        <f t="shared" si="251"/>
        <v>0</v>
      </c>
      <c r="AS94" s="648">
        <f t="shared" si="252"/>
        <v>0</v>
      </c>
      <c r="AT94" s="648">
        <f t="shared" si="253"/>
        <v>0</v>
      </c>
      <c r="AU94" s="648">
        <f t="shared" si="254"/>
        <v>0</v>
      </c>
      <c r="AV94" s="648">
        <f t="shared" si="255"/>
        <v>0</v>
      </c>
      <c r="AW94" s="648">
        <f t="shared" si="256"/>
        <v>0</v>
      </c>
      <c r="AX94" s="545">
        <f t="shared" si="257"/>
        <v>0</v>
      </c>
      <c r="AY94" s="658">
        <f t="shared" si="258"/>
        <v>0</v>
      </c>
      <c r="AZ94" s="658">
        <f t="shared" si="259"/>
        <v>0</v>
      </c>
      <c r="BA94" s="658">
        <f t="shared" si="260"/>
        <v>0</v>
      </c>
      <c r="BB94" s="658">
        <f t="shared" si="261"/>
        <v>0</v>
      </c>
      <c r="BC94" s="658">
        <f t="shared" si="262"/>
        <v>0</v>
      </c>
      <c r="BD94" s="658">
        <f t="shared" si="263"/>
        <v>0</v>
      </c>
      <c r="BE94" s="658">
        <f t="shared" si="264"/>
        <v>0</v>
      </c>
      <c r="BF94" s="658">
        <f t="shared" si="265"/>
        <v>0</v>
      </c>
      <c r="BG94" s="658">
        <f t="shared" si="266"/>
        <v>0</v>
      </c>
      <c r="BH94" s="658">
        <f t="shared" si="267"/>
        <v>0</v>
      </c>
      <c r="BI94" s="658">
        <f t="shared" si="268"/>
        <v>0</v>
      </c>
      <c r="BJ94" s="658">
        <f t="shared" si="269"/>
        <v>0</v>
      </c>
      <c r="BK94" s="545">
        <f t="shared" si="270"/>
        <v>0</v>
      </c>
      <c r="BL94" s="156">
        <f t="shared" si="271"/>
        <v>0</v>
      </c>
      <c r="BM94" s="156">
        <f t="shared" si="272"/>
        <v>0</v>
      </c>
      <c r="BN94" s="156">
        <f t="shared" si="273"/>
        <v>0</v>
      </c>
      <c r="BO94" s="156">
        <f t="shared" si="274"/>
        <v>0</v>
      </c>
      <c r="BP94" s="156">
        <f t="shared" si="275"/>
        <v>0</v>
      </c>
      <c r="BQ94" s="156">
        <f t="shared" si="276"/>
        <v>0</v>
      </c>
      <c r="BR94" s="156">
        <f t="shared" si="277"/>
        <v>0</v>
      </c>
      <c r="BS94" s="156">
        <f t="shared" si="278"/>
        <v>0</v>
      </c>
      <c r="BT94" s="156">
        <f t="shared" si="279"/>
        <v>0</v>
      </c>
      <c r="BU94" s="156">
        <f t="shared" si="280"/>
        <v>0</v>
      </c>
      <c r="BV94" s="156">
        <f t="shared" si="281"/>
        <v>0</v>
      </c>
      <c r="BW94" s="156">
        <f t="shared" si="282"/>
        <v>0</v>
      </c>
      <c r="BX94" s="545">
        <f t="shared" si="283"/>
        <v>0</v>
      </c>
      <c r="BY94" s="545">
        <f t="shared" si="284"/>
        <v>0</v>
      </c>
      <c r="BZ94" s="559">
        <f t="shared" si="291"/>
        <v>0</v>
      </c>
      <c r="CH94" s="1462">
        <v>4.0642999999999994</v>
      </c>
      <c r="CI94" s="1463">
        <v>1.6877999999999997</v>
      </c>
      <c r="CJ94" s="1463">
        <v>3.0457999999999994</v>
      </c>
      <c r="CK94" s="1463">
        <v>3.1428000000000003</v>
      </c>
      <c r="CL94" s="1463">
        <v>0</v>
      </c>
      <c r="CM94" s="1464">
        <v>11.9407</v>
      </c>
    </row>
    <row r="95" spans="1:91" s="5" customFormat="1" ht="29.25" customHeight="1">
      <c r="A95" s="48" t="s">
        <v>685</v>
      </c>
      <c r="B95" s="1705"/>
      <c r="C95" s="25" t="s">
        <v>228</v>
      </c>
      <c r="D95" s="157">
        <f t="shared" si="239"/>
        <v>1.19407</v>
      </c>
      <c r="E95" s="158">
        <f t="shared" si="240"/>
        <v>2.9262959999999998</v>
      </c>
      <c r="F95" s="531">
        <f t="shared" si="285"/>
        <v>0.20253600000000002</v>
      </c>
      <c r="G95" s="531">
        <f t="shared" ref="G95:K95" si="343">+F95</f>
        <v>0.20253600000000002</v>
      </c>
      <c r="H95" s="531">
        <f t="shared" si="343"/>
        <v>0.20253600000000002</v>
      </c>
      <c r="I95" s="531">
        <f t="shared" si="343"/>
        <v>0.20253600000000002</v>
      </c>
      <c r="J95" s="531">
        <f t="shared" si="343"/>
        <v>0.20253600000000002</v>
      </c>
      <c r="K95" s="531">
        <f t="shared" si="343"/>
        <v>0.20253600000000002</v>
      </c>
      <c r="L95" s="159">
        <f t="shared" si="242"/>
        <v>1.2152160000000001</v>
      </c>
      <c r="M95" s="159">
        <f t="shared" si="287"/>
        <v>0.18274799999999999</v>
      </c>
      <c r="N95" s="159">
        <f t="shared" ref="N95:X95" si="344">+M95</f>
        <v>0.18274799999999999</v>
      </c>
      <c r="O95" s="159">
        <f t="shared" si="344"/>
        <v>0.18274799999999999</v>
      </c>
      <c r="P95" s="159">
        <f t="shared" si="344"/>
        <v>0.18274799999999999</v>
      </c>
      <c r="Q95" s="159">
        <f t="shared" si="344"/>
        <v>0.18274799999999999</v>
      </c>
      <c r="R95" s="159">
        <f t="shared" si="344"/>
        <v>0.18274799999999999</v>
      </c>
      <c r="S95" s="159">
        <f t="shared" si="344"/>
        <v>0.18274799999999999</v>
      </c>
      <c r="T95" s="159">
        <f t="shared" si="344"/>
        <v>0.18274799999999999</v>
      </c>
      <c r="U95" s="159">
        <f t="shared" si="344"/>
        <v>0.18274799999999999</v>
      </c>
      <c r="V95" s="159">
        <f t="shared" si="344"/>
        <v>0.18274799999999999</v>
      </c>
      <c r="W95" s="159">
        <f t="shared" si="344"/>
        <v>0.18274799999999999</v>
      </c>
      <c r="X95" s="159">
        <f t="shared" si="344"/>
        <v>0.18274799999999999</v>
      </c>
      <c r="Y95" s="159">
        <f t="shared" si="244"/>
        <v>2.1929759999999998</v>
      </c>
      <c r="Z95" s="159">
        <f t="shared" si="289"/>
        <v>0.18856799999999996</v>
      </c>
      <c r="AA95" s="159">
        <f t="shared" ref="AA95:AK95" si="345">+Z95</f>
        <v>0.18856799999999996</v>
      </c>
      <c r="AB95" s="159">
        <f t="shared" si="345"/>
        <v>0.18856799999999996</v>
      </c>
      <c r="AC95" s="159">
        <f t="shared" si="345"/>
        <v>0.18856799999999996</v>
      </c>
      <c r="AD95" s="159">
        <f t="shared" si="345"/>
        <v>0.18856799999999996</v>
      </c>
      <c r="AE95" s="159">
        <f t="shared" si="345"/>
        <v>0.18856799999999996</v>
      </c>
      <c r="AF95" s="159">
        <f t="shared" si="345"/>
        <v>0.18856799999999996</v>
      </c>
      <c r="AG95" s="159">
        <f t="shared" si="345"/>
        <v>0.18856799999999996</v>
      </c>
      <c r="AH95" s="159">
        <f t="shared" si="345"/>
        <v>0.18856799999999996</v>
      </c>
      <c r="AI95" s="159">
        <f t="shared" si="345"/>
        <v>0.18856799999999996</v>
      </c>
      <c r="AJ95" s="159">
        <f t="shared" si="345"/>
        <v>0.18856799999999996</v>
      </c>
      <c r="AK95" s="159">
        <f t="shared" si="345"/>
        <v>0.18856799999999996</v>
      </c>
      <c r="AL95" s="159">
        <f t="shared" si="246"/>
        <v>2.2628159999999995</v>
      </c>
      <c r="AM95" s="159">
        <f t="shared" si="247"/>
        <v>0</v>
      </c>
      <c r="AN95" s="160">
        <f t="shared" si="248"/>
        <v>8.5973039999999994</v>
      </c>
      <c r="AO95" s="30"/>
      <c r="AP95" s="55">
        <f t="shared" si="249"/>
        <v>0</v>
      </c>
      <c r="AQ95" s="550">
        <f t="shared" si="250"/>
        <v>0</v>
      </c>
      <c r="AR95" s="646">
        <f t="shared" si="251"/>
        <v>0</v>
      </c>
      <c r="AS95" s="646">
        <f t="shared" si="252"/>
        <v>0</v>
      </c>
      <c r="AT95" s="646">
        <f t="shared" si="253"/>
        <v>0</v>
      </c>
      <c r="AU95" s="646">
        <f t="shared" si="254"/>
        <v>0</v>
      </c>
      <c r="AV95" s="646">
        <f t="shared" si="255"/>
        <v>0</v>
      </c>
      <c r="AW95" s="646">
        <f t="shared" si="256"/>
        <v>0</v>
      </c>
      <c r="AX95" s="543">
        <f t="shared" si="257"/>
        <v>0</v>
      </c>
      <c r="AY95" s="656">
        <f t="shared" si="258"/>
        <v>0</v>
      </c>
      <c r="AZ95" s="656">
        <f t="shared" si="259"/>
        <v>0</v>
      </c>
      <c r="BA95" s="656">
        <f t="shared" si="260"/>
        <v>0</v>
      </c>
      <c r="BB95" s="656">
        <f t="shared" si="261"/>
        <v>0</v>
      </c>
      <c r="BC95" s="656">
        <f t="shared" si="262"/>
        <v>0</v>
      </c>
      <c r="BD95" s="656">
        <f t="shared" si="263"/>
        <v>0</v>
      </c>
      <c r="BE95" s="656">
        <f t="shared" si="264"/>
        <v>0</v>
      </c>
      <c r="BF95" s="656">
        <f t="shared" si="265"/>
        <v>0</v>
      </c>
      <c r="BG95" s="656">
        <f t="shared" si="266"/>
        <v>0</v>
      </c>
      <c r="BH95" s="656">
        <f t="shared" si="267"/>
        <v>0</v>
      </c>
      <c r="BI95" s="656">
        <f t="shared" si="268"/>
        <v>0</v>
      </c>
      <c r="BJ95" s="656">
        <f t="shared" si="269"/>
        <v>0</v>
      </c>
      <c r="BK95" s="543">
        <f t="shared" si="270"/>
        <v>0</v>
      </c>
      <c r="BL95" s="161">
        <f t="shared" si="271"/>
        <v>0</v>
      </c>
      <c r="BM95" s="161">
        <f t="shared" si="272"/>
        <v>0</v>
      </c>
      <c r="BN95" s="161">
        <f t="shared" si="273"/>
        <v>0</v>
      </c>
      <c r="BO95" s="161">
        <f t="shared" si="274"/>
        <v>0</v>
      </c>
      <c r="BP95" s="161">
        <f t="shared" si="275"/>
        <v>0</v>
      </c>
      <c r="BQ95" s="161">
        <f t="shared" si="276"/>
        <v>0</v>
      </c>
      <c r="BR95" s="161">
        <f t="shared" si="277"/>
        <v>0</v>
      </c>
      <c r="BS95" s="161">
        <f t="shared" si="278"/>
        <v>0</v>
      </c>
      <c r="BT95" s="161">
        <f t="shared" si="279"/>
        <v>0</v>
      </c>
      <c r="BU95" s="161">
        <f t="shared" si="280"/>
        <v>0</v>
      </c>
      <c r="BV95" s="161">
        <f t="shared" si="281"/>
        <v>0</v>
      </c>
      <c r="BW95" s="161">
        <f t="shared" si="282"/>
        <v>0</v>
      </c>
      <c r="BX95" s="543">
        <f t="shared" si="283"/>
        <v>0</v>
      </c>
      <c r="BY95" s="543">
        <f t="shared" si="284"/>
        <v>0</v>
      </c>
      <c r="BZ95" s="557">
        <f t="shared" si="291"/>
        <v>0</v>
      </c>
      <c r="CA95" s="1250"/>
      <c r="CB95" s="1250"/>
      <c r="CC95" s="1250"/>
      <c r="CD95" s="1250"/>
      <c r="CE95" s="1250"/>
      <c r="CF95" s="1250"/>
      <c r="CG95" s="1250"/>
      <c r="CH95" s="1456">
        <v>4.8771599999999999</v>
      </c>
      <c r="CI95" s="1457">
        <v>2.02536</v>
      </c>
      <c r="CJ95" s="1457">
        <v>3.6549599999999995</v>
      </c>
      <c r="CK95" s="1457">
        <v>3.7713599999999996</v>
      </c>
      <c r="CL95" s="1457">
        <v>0</v>
      </c>
      <c r="CM95" s="1458">
        <v>14.32884</v>
      </c>
    </row>
    <row r="96" spans="1:91" ht="29.25" customHeight="1">
      <c r="A96" s="48" t="s">
        <v>685</v>
      </c>
      <c r="B96" s="1706"/>
      <c r="C96" s="51" t="s">
        <v>59</v>
      </c>
      <c r="D96" s="157">
        <f t="shared" si="239"/>
        <v>1.19407</v>
      </c>
      <c r="E96" s="158">
        <f t="shared" si="240"/>
        <v>2.9262959999999998</v>
      </c>
      <c r="F96" s="531">
        <f t="shared" si="285"/>
        <v>0.20253600000000002</v>
      </c>
      <c r="G96" s="531">
        <f t="shared" ref="G96:K96" si="346">+F96</f>
        <v>0.20253600000000002</v>
      </c>
      <c r="H96" s="531">
        <f t="shared" si="346"/>
        <v>0.20253600000000002</v>
      </c>
      <c r="I96" s="531">
        <f t="shared" si="346"/>
        <v>0.20253600000000002</v>
      </c>
      <c r="J96" s="531">
        <f t="shared" si="346"/>
        <v>0.20253600000000002</v>
      </c>
      <c r="K96" s="531">
        <f t="shared" si="346"/>
        <v>0.20253600000000002</v>
      </c>
      <c r="L96" s="159">
        <f t="shared" si="242"/>
        <v>1.2152160000000001</v>
      </c>
      <c r="M96" s="159">
        <f t="shared" si="287"/>
        <v>0.18274799999999999</v>
      </c>
      <c r="N96" s="159">
        <f t="shared" ref="N96:X96" si="347">+M96</f>
        <v>0.18274799999999999</v>
      </c>
      <c r="O96" s="159">
        <f t="shared" si="347"/>
        <v>0.18274799999999999</v>
      </c>
      <c r="P96" s="159">
        <f t="shared" si="347"/>
        <v>0.18274799999999999</v>
      </c>
      <c r="Q96" s="159">
        <f t="shared" si="347"/>
        <v>0.18274799999999999</v>
      </c>
      <c r="R96" s="159">
        <f t="shared" si="347"/>
        <v>0.18274799999999999</v>
      </c>
      <c r="S96" s="159">
        <f t="shared" si="347"/>
        <v>0.18274799999999999</v>
      </c>
      <c r="T96" s="159">
        <f t="shared" si="347"/>
        <v>0.18274799999999999</v>
      </c>
      <c r="U96" s="159">
        <f t="shared" si="347"/>
        <v>0.18274799999999999</v>
      </c>
      <c r="V96" s="159">
        <f t="shared" si="347"/>
        <v>0.18274799999999999</v>
      </c>
      <c r="W96" s="159">
        <f t="shared" si="347"/>
        <v>0.18274799999999999</v>
      </c>
      <c r="X96" s="159">
        <f t="shared" si="347"/>
        <v>0.18274799999999999</v>
      </c>
      <c r="Y96" s="159">
        <f t="shared" si="244"/>
        <v>2.1929759999999998</v>
      </c>
      <c r="Z96" s="159">
        <f t="shared" si="289"/>
        <v>0.18856799999999996</v>
      </c>
      <c r="AA96" s="159">
        <f t="shared" ref="AA96:AK96" si="348">+Z96</f>
        <v>0.18856799999999996</v>
      </c>
      <c r="AB96" s="159">
        <f t="shared" si="348"/>
        <v>0.18856799999999996</v>
      </c>
      <c r="AC96" s="159">
        <f t="shared" si="348"/>
        <v>0.18856799999999996</v>
      </c>
      <c r="AD96" s="159">
        <f t="shared" si="348"/>
        <v>0.18856799999999996</v>
      </c>
      <c r="AE96" s="159">
        <f t="shared" si="348"/>
        <v>0.18856799999999996</v>
      </c>
      <c r="AF96" s="159">
        <f t="shared" si="348"/>
        <v>0.18856799999999996</v>
      </c>
      <c r="AG96" s="159">
        <f t="shared" si="348"/>
        <v>0.18856799999999996</v>
      </c>
      <c r="AH96" s="159">
        <f t="shared" si="348"/>
        <v>0.18856799999999996</v>
      </c>
      <c r="AI96" s="159">
        <f t="shared" si="348"/>
        <v>0.18856799999999996</v>
      </c>
      <c r="AJ96" s="159">
        <f t="shared" si="348"/>
        <v>0.18856799999999996</v>
      </c>
      <c r="AK96" s="159">
        <f t="shared" si="348"/>
        <v>0.18856799999999996</v>
      </c>
      <c r="AL96" s="159">
        <f t="shared" si="246"/>
        <v>2.2628159999999995</v>
      </c>
      <c r="AM96" s="159">
        <f t="shared" si="247"/>
        <v>0</v>
      </c>
      <c r="AN96" s="160">
        <f t="shared" si="248"/>
        <v>8.5973039999999994</v>
      </c>
      <c r="AO96" s="30"/>
      <c r="AP96" s="55">
        <f t="shared" si="249"/>
        <v>0</v>
      </c>
      <c r="AQ96" s="550">
        <f t="shared" si="250"/>
        <v>0</v>
      </c>
      <c r="AR96" s="646">
        <f t="shared" si="251"/>
        <v>0</v>
      </c>
      <c r="AS96" s="646">
        <f t="shared" si="252"/>
        <v>0</v>
      </c>
      <c r="AT96" s="646">
        <f t="shared" si="253"/>
        <v>0</v>
      </c>
      <c r="AU96" s="646">
        <f t="shared" si="254"/>
        <v>0</v>
      </c>
      <c r="AV96" s="646">
        <f t="shared" si="255"/>
        <v>0</v>
      </c>
      <c r="AW96" s="646">
        <f t="shared" si="256"/>
        <v>0</v>
      </c>
      <c r="AX96" s="543">
        <f t="shared" si="257"/>
        <v>0</v>
      </c>
      <c r="AY96" s="656">
        <f t="shared" si="258"/>
        <v>0</v>
      </c>
      <c r="AZ96" s="656">
        <f t="shared" si="259"/>
        <v>0</v>
      </c>
      <c r="BA96" s="656">
        <f t="shared" si="260"/>
        <v>0</v>
      </c>
      <c r="BB96" s="656">
        <f t="shared" si="261"/>
        <v>0</v>
      </c>
      <c r="BC96" s="656">
        <f t="shared" si="262"/>
        <v>0</v>
      </c>
      <c r="BD96" s="656">
        <f t="shared" si="263"/>
        <v>0</v>
      </c>
      <c r="BE96" s="656">
        <f t="shared" si="264"/>
        <v>0</v>
      </c>
      <c r="BF96" s="656">
        <f t="shared" si="265"/>
        <v>0</v>
      </c>
      <c r="BG96" s="656">
        <f t="shared" si="266"/>
        <v>0</v>
      </c>
      <c r="BH96" s="656">
        <f t="shared" si="267"/>
        <v>0</v>
      </c>
      <c r="BI96" s="656">
        <f t="shared" si="268"/>
        <v>0</v>
      </c>
      <c r="BJ96" s="656">
        <f t="shared" si="269"/>
        <v>0</v>
      </c>
      <c r="BK96" s="543">
        <f t="shared" si="270"/>
        <v>0</v>
      </c>
      <c r="BL96" s="161">
        <f t="shared" si="271"/>
        <v>0</v>
      </c>
      <c r="BM96" s="161">
        <f t="shared" si="272"/>
        <v>0</v>
      </c>
      <c r="BN96" s="161">
        <f t="shared" si="273"/>
        <v>0</v>
      </c>
      <c r="BO96" s="161">
        <f t="shared" si="274"/>
        <v>0</v>
      </c>
      <c r="BP96" s="161">
        <f t="shared" si="275"/>
        <v>0</v>
      </c>
      <c r="BQ96" s="161">
        <f t="shared" si="276"/>
        <v>0</v>
      </c>
      <c r="BR96" s="161">
        <f t="shared" si="277"/>
        <v>0</v>
      </c>
      <c r="BS96" s="161">
        <f t="shared" si="278"/>
        <v>0</v>
      </c>
      <c r="BT96" s="161">
        <f t="shared" si="279"/>
        <v>0</v>
      </c>
      <c r="BU96" s="161">
        <f t="shared" si="280"/>
        <v>0</v>
      </c>
      <c r="BV96" s="161">
        <f t="shared" si="281"/>
        <v>0</v>
      </c>
      <c r="BW96" s="161">
        <f t="shared" si="282"/>
        <v>0</v>
      </c>
      <c r="BX96" s="543">
        <f t="shared" si="283"/>
        <v>0</v>
      </c>
      <c r="BY96" s="543">
        <f t="shared" si="284"/>
        <v>0</v>
      </c>
      <c r="BZ96" s="557">
        <f t="shared" si="291"/>
        <v>0</v>
      </c>
      <c r="CH96" s="1456">
        <v>4.8771599999999999</v>
      </c>
      <c r="CI96" s="1457">
        <v>2.02536</v>
      </c>
      <c r="CJ96" s="1457">
        <v>3.6549599999999995</v>
      </c>
      <c r="CK96" s="1457">
        <v>3.7713599999999996</v>
      </c>
      <c r="CL96" s="1457">
        <v>0</v>
      </c>
      <c r="CM96" s="1458">
        <v>14.32884</v>
      </c>
    </row>
    <row r="97" spans="1:91" ht="29.25" customHeight="1">
      <c r="A97" s="47" t="s">
        <v>685</v>
      </c>
      <c r="B97" s="1704" t="s">
        <v>429</v>
      </c>
      <c r="C97" s="178" t="s">
        <v>55</v>
      </c>
      <c r="D97" s="157">
        <f t="shared" si="239"/>
        <v>0.84579958333333316</v>
      </c>
      <c r="E97" s="158">
        <f t="shared" si="240"/>
        <v>2.0727929999999994</v>
      </c>
      <c r="F97" s="531">
        <f t="shared" si="285"/>
        <v>0.14346299999999998</v>
      </c>
      <c r="G97" s="531">
        <f t="shared" ref="G97:K97" si="349">+F97</f>
        <v>0.14346299999999998</v>
      </c>
      <c r="H97" s="531">
        <f t="shared" si="349"/>
        <v>0.14346299999999998</v>
      </c>
      <c r="I97" s="531">
        <f t="shared" si="349"/>
        <v>0.14346299999999998</v>
      </c>
      <c r="J97" s="531">
        <f t="shared" si="349"/>
        <v>0.14346299999999998</v>
      </c>
      <c r="K97" s="531">
        <f t="shared" si="349"/>
        <v>0.14346299999999998</v>
      </c>
      <c r="L97" s="159">
        <f t="shared" si="242"/>
        <v>0.86077799999999993</v>
      </c>
      <c r="M97" s="159">
        <f t="shared" si="287"/>
        <v>0.12944649999999996</v>
      </c>
      <c r="N97" s="159">
        <f t="shared" ref="N97:X97" si="350">+M97</f>
        <v>0.12944649999999996</v>
      </c>
      <c r="O97" s="159">
        <f t="shared" si="350"/>
        <v>0.12944649999999996</v>
      </c>
      <c r="P97" s="159">
        <f t="shared" si="350"/>
        <v>0.12944649999999996</v>
      </c>
      <c r="Q97" s="159">
        <f t="shared" si="350"/>
        <v>0.12944649999999996</v>
      </c>
      <c r="R97" s="159">
        <f t="shared" si="350"/>
        <v>0.12944649999999996</v>
      </c>
      <c r="S97" s="159">
        <f t="shared" si="350"/>
        <v>0.12944649999999996</v>
      </c>
      <c r="T97" s="159">
        <f t="shared" si="350"/>
        <v>0.12944649999999996</v>
      </c>
      <c r="U97" s="159">
        <f t="shared" si="350"/>
        <v>0.12944649999999996</v>
      </c>
      <c r="V97" s="159">
        <f t="shared" si="350"/>
        <v>0.12944649999999996</v>
      </c>
      <c r="W97" s="159">
        <f t="shared" si="350"/>
        <v>0.12944649999999996</v>
      </c>
      <c r="X97" s="159">
        <f t="shared" si="350"/>
        <v>0.12944649999999996</v>
      </c>
      <c r="Y97" s="159">
        <f t="shared" si="244"/>
        <v>1.5533579999999996</v>
      </c>
      <c r="Z97" s="159">
        <f t="shared" si="289"/>
        <v>0.13356899999999999</v>
      </c>
      <c r="AA97" s="159">
        <f t="shared" ref="AA97:AK97" si="351">+Z97</f>
        <v>0.13356899999999999</v>
      </c>
      <c r="AB97" s="159">
        <f t="shared" si="351"/>
        <v>0.13356899999999999</v>
      </c>
      <c r="AC97" s="159">
        <f t="shared" si="351"/>
        <v>0.13356899999999999</v>
      </c>
      <c r="AD97" s="159">
        <f t="shared" si="351"/>
        <v>0.13356899999999999</v>
      </c>
      <c r="AE97" s="159">
        <f t="shared" si="351"/>
        <v>0.13356899999999999</v>
      </c>
      <c r="AF97" s="159">
        <f t="shared" si="351"/>
        <v>0.13356899999999999</v>
      </c>
      <c r="AG97" s="159">
        <f t="shared" si="351"/>
        <v>0.13356899999999999</v>
      </c>
      <c r="AH97" s="159">
        <f t="shared" si="351"/>
        <v>0.13356899999999999</v>
      </c>
      <c r="AI97" s="159">
        <f t="shared" si="351"/>
        <v>0.13356899999999999</v>
      </c>
      <c r="AJ97" s="159">
        <f t="shared" si="351"/>
        <v>0.13356899999999999</v>
      </c>
      <c r="AK97" s="159">
        <f t="shared" si="351"/>
        <v>0.13356899999999999</v>
      </c>
      <c r="AL97" s="159">
        <f t="shared" si="246"/>
        <v>1.6028279999999999</v>
      </c>
      <c r="AM97" s="159">
        <f t="shared" si="247"/>
        <v>0</v>
      </c>
      <c r="AN97" s="160">
        <f t="shared" si="248"/>
        <v>6.0897569999999988</v>
      </c>
      <c r="AO97" s="30"/>
      <c r="AP97" s="55">
        <f t="shared" si="249"/>
        <v>0</v>
      </c>
      <c r="AQ97" s="550">
        <f t="shared" si="250"/>
        <v>0</v>
      </c>
      <c r="AR97" s="646">
        <f t="shared" si="251"/>
        <v>0</v>
      </c>
      <c r="AS97" s="646">
        <f t="shared" si="252"/>
        <v>0</v>
      </c>
      <c r="AT97" s="646">
        <f t="shared" si="253"/>
        <v>0</v>
      </c>
      <c r="AU97" s="646">
        <f t="shared" si="254"/>
        <v>0</v>
      </c>
      <c r="AV97" s="646">
        <f t="shared" si="255"/>
        <v>0</v>
      </c>
      <c r="AW97" s="646">
        <f t="shared" si="256"/>
        <v>0</v>
      </c>
      <c r="AX97" s="543">
        <f t="shared" si="257"/>
        <v>0</v>
      </c>
      <c r="AY97" s="656">
        <f t="shared" si="258"/>
        <v>0</v>
      </c>
      <c r="AZ97" s="656">
        <f t="shared" si="259"/>
        <v>0</v>
      </c>
      <c r="BA97" s="656">
        <f t="shared" si="260"/>
        <v>0</v>
      </c>
      <c r="BB97" s="656">
        <f t="shared" si="261"/>
        <v>0</v>
      </c>
      <c r="BC97" s="656">
        <f t="shared" si="262"/>
        <v>0</v>
      </c>
      <c r="BD97" s="656">
        <f t="shared" si="263"/>
        <v>0</v>
      </c>
      <c r="BE97" s="656">
        <f t="shared" si="264"/>
        <v>0</v>
      </c>
      <c r="BF97" s="656">
        <f t="shared" si="265"/>
        <v>0</v>
      </c>
      <c r="BG97" s="656">
        <f t="shared" si="266"/>
        <v>0</v>
      </c>
      <c r="BH97" s="656">
        <f t="shared" si="267"/>
        <v>0</v>
      </c>
      <c r="BI97" s="656">
        <f t="shared" si="268"/>
        <v>0</v>
      </c>
      <c r="BJ97" s="656">
        <f t="shared" si="269"/>
        <v>0</v>
      </c>
      <c r="BK97" s="543">
        <f t="shared" si="270"/>
        <v>0</v>
      </c>
      <c r="BL97" s="161">
        <f t="shared" si="271"/>
        <v>0</v>
      </c>
      <c r="BM97" s="161">
        <f t="shared" si="272"/>
        <v>0</v>
      </c>
      <c r="BN97" s="161">
        <f t="shared" si="273"/>
        <v>0</v>
      </c>
      <c r="BO97" s="161">
        <f t="shared" si="274"/>
        <v>0</v>
      </c>
      <c r="BP97" s="161">
        <f t="shared" si="275"/>
        <v>0</v>
      </c>
      <c r="BQ97" s="161">
        <f t="shared" si="276"/>
        <v>0</v>
      </c>
      <c r="BR97" s="161">
        <f t="shared" si="277"/>
        <v>0</v>
      </c>
      <c r="BS97" s="161">
        <f t="shared" si="278"/>
        <v>0</v>
      </c>
      <c r="BT97" s="161">
        <f t="shared" si="279"/>
        <v>0</v>
      </c>
      <c r="BU97" s="161">
        <f t="shared" si="280"/>
        <v>0</v>
      </c>
      <c r="BV97" s="161">
        <f t="shared" si="281"/>
        <v>0</v>
      </c>
      <c r="BW97" s="161">
        <f t="shared" si="282"/>
        <v>0</v>
      </c>
      <c r="BX97" s="543">
        <f t="shared" si="283"/>
        <v>0</v>
      </c>
      <c r="BY97" s="543">
        <f t="shared" si="284"/>
        <v>0</v>
      </c>
      <c r="BZ97" s="557">
        <f t="shared" si="291"/>
        <v>0</v>
      </c>
      <c r="CH97" s="1456">
        <v>3.4546549999999994</v>
      </c>
      <c r="CI97" s="1457">
        <v>1.4346299999999998</v>
      </c>
      <c r="CJ97" s="1457">
        <v>2.5889299999999995</v>
      </c>
      <c r="CK97" s="1457">
        <v>2.6713800000000001</v>
      </c>
      <c r="CL97" s="1457">
        <v>0</v>
      </c>
      <c r="CM97" s="1458">
        <v>10.149594999999998</v>
      </c>
    </row>
    <row r="98" spans="1:91" s="5" customFormat="1" ht="29.25" customHeight="1">
      <c r="A98" s="48" t="s">
        <v>685</v>
      </c>
      <c r="B98" s="1705"/>
      <c r="C98" s="25" t="s">
        <v>56</v>
      </c>
      <c r="D98" s="162">
        <f t="shared" si="239"/>
        <v>0.94530541666666645</v>
      </c>
      <c r="E98" s="163">
        <f t="shared" si="240"/>
        <v>2.3166509999999998</v>
      </c>
      <c r="F98" s="532">
        <f t="shared" si="285"/>
        <v>0.16034099999999998</v>
      </c>
      <c r="G98" s="532">
        <f t="shared" ref="G98:K98" si="352">+F98</f>
        <v>0.16034099999999998</v>
      </c>
      <c r="H98" s="532">
        <f t="shared" si="352"/>
        <v>0.16034099999999998</v>
      </c>
      <c r="I98" s="532">
        <f t="shared" si="352"/>
        <v>0.16034099999999998</v>
      </c>
      <c r="J98" s="532">
        <f t="shared" si="352"/>
        <v>0.16034099999999998</v>
      </c>
      <c r="K98" s="532">
        <f t="shared" si="352"/>
        <v>0.16034099999999998</v>
      </c>
      <c r="L98" s="164">
        <f t="shared" si="242"/>
        <v>0.96204599999999985</v>
      </c>
      <c r="M98" s="164">
        <f t="shared" si="287"/>
        <v>0.14467549999999998</v>
      </c>
      <c r="N98" s="164">
        <f t="shared" ref="N98:X98" si="353">+M98</f>
        <v>0.14467549999999998</v>
      </c>
      <c r="O98" s="164">
        <f t="shared" si="353"/>
        <v>0.14467549999999998</v>
      </c>
      <c r="P98" s="164">
        <f t="shared" si="353"/>
        <v>0.14467549999999998</v>
      </c>
      <c r="Q98" s="164">
        <f t="shared" si="353"/>
        <v>0.14467549999999998</v>
      </c>
      <c r="R98" s="164">
        <f t="shared" si="353"/>
        <v>0.14467549999999998</v>
      </c>
      <c r="S98" s="164">
        <f t="shared" si="353"/>
        <v>0.14467549999999998</v>
      </c>
      <c r="T98" s="164">
        <f t="shared" si="353"/>
        <v>0.14467549999999998</v>
      </c>
      <c r="U98" s="164">
        <f t="shared" si="353"/>
        <v>0.14467549999999998</v>
      </c>
      <c r="V98" s="164">
        <f t="shared" si="353"/>
        <v>0.14467549999999998</v>
      </c>
      <c r="W98" s="164">
        <f t="shared" si="353"/>
        <v>0.14467549999999998</v>
      </c>
      <c r="X98" s="164">
        <f t="shared" si="353"/>
        <v>0.14467549999999998</v>
      </c>
      <c r="Y98" s="164">
        <f t="shared" si="244"/>
        <v>1.7361059999999997</v>
      </c>
      <c r="Z98" s="164">
        <f t="shared" si="289"/>
        <v>0.149283</v>
      </c>
      <c r="AA98" s="164">
        <f t="shared" ref="AA98:AK98" si="354">+Z98</f>
        <v>0.149283</v>
      </c>
      <c r="AB98" s="164">
        <f t="shared" si="354"/>
        <v>0.149283</v>
      </c>
      <c r="AC98" s="164">
        <f t="shared" si="354"/>
        <v>0.149283</v>
      </c>
      <c r="AD98" s="164">
        <f t="shared" si="354"/>
        <v>0.149283</v>
      </c>
      <c r="AE98" s="164">
        <f t="shared" si="354"/>
        <v>0.149283</v>
      </c>
      <c r="AF98" s="164">
        <f t="shared" si="354"/>
        <v>0.149283</v>
      </c>
      <c r="AG98" s="164">
        <f t="shared" si="354"/>
        <v>0.149283</v>
      </c>
      <c r="AH98" s="164">
        <f t="shared" si="354"/>
        <v>0.149283</v>
      </c>
      <c r="AI98" s="164">
        <f t="shared" si="354"/>
        <v>0.149283</v>
      </c>
      <c r="AJ98" s="164">
        <f t="shared" si="354"/>
        <v>0.149283</v>
      </c>
      <c r="AK98" s="164">
        <f t="shared" si="354"/>
        <v>0.149283</v>
      </c>
      <c r="AL98" s="164">
        <f t="shared" si="246"/>
        <v>1.791396</v>
      </c>
      <c r="AM98" s="164">
        <f t="shared" si="247"/>
        <v>0</v>
      </c>
      <c r="AN98" s="165">
        <f t="shared" si="248"/>
        <v>6.8061989999999986</v>
      </c>
      <c r="AO98" s="31"/>
      <c r="AP98" s="56">
        <f t="shared" si="249"/>
        <v>0</v>
      </c>
      <c r="AQ98" s="551">
        <f t="shared" si="250"/>
        <v>0</v>
      </c>
      <c r="AR98" s="647">
        <f t="shared" si="251"/>
        <v>0</v>
      </c>
      <c r="AS98" s="647">
        <f t="shared" si="252"/>
        <v>0</v>
      </c>
      <c r="AT98" s="647">
        <f t="shared" si="253"/>
        <v>0</v>
      </c>
      <c r="AU98" s="647">
        <f t="shared" si="254"/>
        <v>0</v>
      </c>
      <c r="AV98" s="647">
        <f t="shared" si="255"/>
        <v>0</v>
      </c>
      <c r="AW98" s="647">
        <f t="shared" si="256"/>
        <v>0</v>
      </c>
      <c r="AX98" s="544">
        <f t="shared" si="257"/>
        <v>0</v>
      </c>
      <c r="AY98" s="657">
        <f t="shared" si="258"/>
        <v>0</v>
      </c>
      <c r="AZ98" s="657">
        <f t="shared" si="259"/>
        <v>0</v>
      </c>
      <c r="BA98" s="657">
        <f t="shared" si="260"/>
        <v>0</v>
      </c>
      <c r="BB98" s="657">
        <f t="shared" si="261"/>
        <v>0</v>
      </c>
      <c r="BC98" s="657">
        <f t="shared" si="262"/>
        <v>0</v>
      </c>
      <c r="BD98" s="657">
        <f t="shared" si="263"/>
        <v>0</v>
      </c>
      <c r="BE98" s="657">
        <f t="shared" si="264"/>
        <v>0</v>
      </c>
      <c r="BF98" s="657">
        <f t="shared" si="265"/>
        <v>0</v>
      </c>
      <c r="BG98" s="657">
        <f t="shared" si="266"/>
        <v>0</v>
      </c>
      <c r="BH98" s="657">
        <f t="shared" si="267"/>
        <v>0</v>
      </c>
      <c r="BI98" s="657">
        <f t="shared" si="268"/>
        <v>0</v>
      </c>
      <c r="BJ98" s="657">
        <f t="shared" si="269"/>
        <v>0</v>
      </c>
      <c r="BK98" s="544">
        <f t="shared" si="270"/>
        <v>0</v>
      </c>
      <c r="BL98" s="166">
        <f t="shared" si="271"/>
        <v>0</v>
      </c>
      <c r="BM98" s="166">
        <f t="shared" si="272"/>
        <v>0</v>
      </c>
      <c r="BN98" s="166">
        <f t="shared" si="273"/>
        <v>0</v>
      </c>
      <c r="BO98" s="166">
        <f t="shared" si="274"/>
        <v>0</v>
      </c>
      <c r="BP98" s="166">
        <f t="shared" si="275"/>
        <v>0</v>
      </c>
      <c r="BQ98" s="166">
        <f t="shared" si="276"/>
        <v>0</v>
      </c>
      <c r="BR98" s="166">
        <f t="shared" si="277"/>
        <v>0</v>
      </c>
      <c r="BS98" s="166">
        <f t="shared" si="278"/>
        <v>0</v>
      </c>
      <c r="BT98" s="166">
        <f t="shared" si="279"/>
        <v>0</v>
      </c>
      <c r="BU98" s="166">
        <f t="shared" si="280"/>
        <v>0</v>
      </c>
      <c r="BV98" s="166">
        <f t="shared" si="281"/>
        <v>0</v>
      </c>
      <c r="BW98" s="166">
        <f t="shared" si="282"/>
        <v>0</v>
      </c>
      <c r="BX98" s="544">
        <f t="shared" si="283"/>
        <v>0</v>
      </c>
      <c r="BY98" s="544">
        <f t="shared" si="284"/>
        <v>0</v>
      </c>
      <c r="BZ98" s="558">
        <f t="shared" si="291"/>
        <v>0</v>
      </c>
      <c r="CA98" s="1250"/>
      <c r="CB98" s="1250"/>
      <c r="CC98" s="1250"/>
      <c r="CD98" s="1250"/>
      <c r="CE98" s="1250"/>
      <c r="CF98" s="1250"/>
      <c r="CG98" s="1250"/>
      <c r="CH98" s="1459">
        <v>3.8610850000000001</v>
      </c>
      <c r="CI98" s="1460">
        <v>1.6034099999999998</v>
      </c>
      <c r="CJ98" s="1460">
        <v>2.8935099999999996</v>
      </c>
      <c r="CK98" s="1460">
        <v>2.9856600000000002</v>
      </c>
      <c r="CL98" s="1460">
        <v>0</v>
      </c>
      <c r="CM98" s="1461">
        <v>11.343664999999998</v>
      </c>
    </row>
    <row r="99" spans="1:91" ht="29.25" customHeight="1">
      <c r="A99" s="48" t="s">
        <v>685</v>
      </c>
      <c r="B99" s="1705"/>
      <c r="C99" s="25" t="s">
        <v>57</v>
      </c>
      <c r="D99" s="152">
        <f t="shared" si="239"/>
        <v>1.0448112499999997</v>
      </c>
      <c r="E99" s="153">
        <f t="shared" si="240"/>
        <v>2.5605089999999997</v>
      </c>
      <c r="F99" s="533">
        <f t="shared" si="285"/>
        <v>0.17721899999999999</v>
      </c>
      <c r="G99" s="533">
        <f t="shared" ref="G99:K99" si="355">+F99</f>
        <v>0.17721899999999999</v>
      </c>
      <c r="H99" s="533">
        <f t="shared" si="355"/>
        <v>0.17721899999999999</v>
      </c>
      <c r="I99" s="533">
        <f t="shared" si="355"/>
        <v>0.17721899999999999</v>
      </c>
      <c r="J99" s="533">
        <f t="shared" si="355"/>
        <v>0.17721899999999999</v>
      </c>
      <c r="K99" s="533">
        <f t="shared" si="355"/>
        <v>0.17721899999999999</v>
      </c>
      <c r="L99" s="154">
        <f t="shared" si="242"/>
        <v>1.0633139999999999</v>
      </c>
      <c r="M99" s="154">
        <f t="shared" si="287"/>
        <v>0.15990449999999998</v>
      </c>
      <c r="N99" s="154">
        <f t="shared" ref="N99:X99" si="356">+M99</f>
        <v>0.15990449999999998</v>
      </c>
      <c r="O99" s="154">
        <f t="shared" si="356"/>
        <v>0.15990449999999998</v>
      </c>
      <c r="P99" s="154">
        <f t="shared" si="356"/>
        <v>0.15990449999999998</v>
      </c>
      <c r="Q99" s="154">
        <f t="shared" si="356"/>
        <v>0.15990449999999998</v>
      </c>
      <c r="R99" s="154">
        <f t="shared" si="356"/>
        <v>0.15990449999999998</v>
      </c>
      <c r="S99" s="154">
        <f t="shared" si="356"/>
        <v>0.15990449999999998</v>
      </c>
      <c r="T99" s="154">
        <f t="shared" si="356"/>
        <v>0.15990449999999998</v>
      </c>
      <c r="U99" s="154">
        <f t="shared" si="356"/>
        <v>0.15990449999999998</v>
      </c>
      <c r="V99" s="154">
        <f t="shared" si="356"/>
        <v>0.15990449999999998</v>
      </c>
      <c r="W99" s="154">
        <f t="shared" si="356"/>
        <v>0.15990449999999998</v>
      </c>
      <c r="X99" s="154">
        <f t="shared" si="356"/>
        <v>0.15990449999999998</v>
      </c>
      <c r="Y99" s="154">
        <f t="shared" si="244"/>
        <v>1.9188539999999996</v>
      </c>
      <c r="Z99" s="154">
        <f t="shared" si="289"/>
        <v>0.16499699999999998</v>
      </c>
      <c r="AA99" s="154">
        <f t="shared" ref="AA99:AK99" si="357">+Z99</f>
        <v>0.16499699999999998</v>
      </c>
      <c r="AB99" s="154">
        <f t="shared" si="357"/>
        <v>0.16499699999999998</v>
      </c>
      <c r="AC99" s="154">
        <f t="shared" si="357"/>
        <v>0.16499699999999998</v>
      </c>
      <c r="AD99" s="154">
        <f t="shared" si="357"/>
        <v>0.16499699999999998</v>
      </c>
      <c r="AE99" s="154">
        <f t="shared" si="357"/>
        <v>0.16499699999999998</v>
      </c>
      <c r="AF99" s="154">
        <f t="shared" si="357"/>
        <v>0.16499699999999998</v>
      </c>
      <c r="AG99" s="154">
        <f t="shared" si="357"/>
        <v>0.16499699999999998</v>
      </c>
      <c r="AH99" s="154">
        <f t="shared" si="357"/>
        <v>0.16499699999999998</v>
      </c>
      <c r="AI99" s="154">
        <f t="shared" si="357"/>
        <v>0.16499699999999998</v>
      </c>
      <c r="AJ99" s="154">
        <f t="shared" si="357"/>
        <v>0.16499699999999998</v>
      </c>
      <c r="AK99" s="154">
        <f t="shared" si="357"/>
        <v>0.16499699999999998</v>
      </c>
      <c r="AL99" s="154">
        <f t="shared" si="246"/>
        <v>1.9799639999999998</v>
      </c>
      <c r="AM99" s="154">
        <f t="shared" si="247"/>
        <v>0</v>
      </c>
      <c r="AN99" s="155">
        <f t="shared" si="248"/>
        <v>7.5226409999999984</v>
      </c>
      <c r="AO99" s="29"/>
      <c r="AP99" s="57">
        <f t="shared" si="249"/>
        <v>0</v>
      </c>
      <c r="AQ99" s="552">
        <f t="shared" si="250"/>
        <v>0</v>
      </c>
      <c r="AR99" s="648">
        <f t="shared" si="251"/>
        <v>0</v>
      </c>
      <c r="AS99" s="648">
        <f t="shared" si="252"/>
        <v>0</v>
      </c>
      <c r="AT99" s="648">
        <f t="shared" si="253"/>
        <v>0</v>
      </c>
      <c r="AU99" s="648">
        <f t="shared" si="254"/>
        <v>0</v>
      </c>
      <c r="AV99" s="648">
        <f t="shared" si="255"/>
        <v>0</v>
      </c>
      <c r="AW99" s="648">
        <f t="shared" si="256"/>
        <v>0</v>
      </c>
      <c r="AX99" s="545">
        <f t="shared" si="257"/>
        <v>0</v>
      </c>
      <c r="AY99" s="658">
        <f t="shared" si="258"/>
        <v>0</v>
      </c>
      <c r="AZ99" s="658">
        <f t="shared" si="259"/>
        <v>0</v>
      </c>
      <c r="BA99" s="658">
        <f t="shared" si="260"/>
        <v>0</v>
      </c>
      <c r="BB99" s="658">
        <f t="shared" si="261"/>
        <v>0</v>
      </c>
      <c r="BC99" s="658">
        <f t="shared" si="262"/>
        <v>0</v>
      </c>
      <c r="BD99" s="658">
        <f t="shared" si="263"/>
        <v>0</v>
      </c>
      <c r="BE99" s="658">
        <f t="shared" si="264"/>
        <v>0</v>
      </c>
      <c r="BF99" s="658">
        <f t="shared" si="265"/>
        <v>0</v>
      </c>
      <c r="BG99" s="658">
        <f t="shared" si="266"/>
        <v>0</v>
      </c>
      <c r="BH99" s="658">
        <f t="shared" si="267"/>
        <v>0</v>
      </c>
      <c r="BI99" s="658">
        <f t="shared" si="268"/>
        <v>0</v>
      </c>
      <c r="BJ99" s="658">
        <f t="shared" si="269"/>
        <v>0</v>
      </c>
      <c r="BK99" s="545">
        <f t="shared" si="270"/>
        <v>0</v>
      </c>
      <c r="BL99" s="156">
        <f t="shared" si="271"/>
        <v>0</v>
      </c>
      <c r="BM99" s="156">
        <f t="shared" si="272"/>
        <v>0</v>
      </c>
      <c r="BN99" s="156">
        <f t="shared" si="273"/>
        <v>0</v>
      </c>
      <c r="BO99" s="156">
        <f t="shared" si="274"/>
        <v>0</v>
      </c>
      <c r="BP99" s="156">
        <f t="shared" si="275"/>
        <v>0</v>
      </c>
      <c r="BQ99" s="156">
        <f t="shared" si="276"/>
        <v>0</v>
      </c>
      <c r="BR99" s="156">
        <f t="shared" si="277"/>
        <v>0</v>
      </c>
      <c r="BS99" s="156">
        <f t="shared" si="278"/>
        <v>0</v>
      </c>
      <c r="BT99" s="156">
        <f t="shared" si="279"/>
        <v>0</v>
      </c>
      <c r="BU99" s="156">
        <f t="shared" si="280"/>
        <v>0</v>
      </c>
      <c r="BV99" s="156">
        <f t="shared" si="281"/>
        <v>0</v>
      </c>
      <c r="BW99" s="156">
        <f t="shared" si="282"/>
        <v>0</v>
      </c>
      <c r="BX99" s="545">
        <f t="shared" si="283"/>
        <v>0</v>
      </c>
      <c r="BY99" s="545">
        <f t="shared" si="284"/>
        <v>0</v>
      </c>
      <c r="BZ99" s="559">
        <f t="shared" si="291"/>
        <v>0</v>
      </c>
      <c r="CH99" s="1462">
        <v>4.2675149999999995</v>
      </c>
      <c r="CI99" s="1463">
        <v>1.7721899999999999</v>
      </c>
      <c r="CJ99" s="1463">
        <v>3.1980899999999997</v>
      </c>
      <c r="CK99" s="1463">
        <v>3.2999399999999999</v>
      </c>
      <c r="CL99" s="1463">
        <v>0</v>
      </c>
      <c r="CM99" s="1464">
        <v>12.537734999999998</v>
      </c>
    </row>
    <row r="100" spans="1:91" ht="29.25" customHeight="1">
      <c r="A100" s="48" t="s">
        <v>685</v>
      </c>
      <c r="B100" s="1705"/>
      <c r="C100" s="25" t="s">
        <v>58</v>
      </c>
      <c r="D100" s="157">
        <f t="shared" si="239"/>
        <v>1.2438229166666668</v>
      </c>
      <c r="E100" s="158">
        <f t="shared" si="240"/>
        <v>3.048225</v>
      </c>
      <c r="F100" s="531">
        <f t="shared" si="285"/>
        <v>0.21097499999999994</v>
      </c>
      <c r="G100" s="531">
        <f t="shared" ref="G100:K100" si="358">+F100</f>
        <v>0.21097499999999994</v>
      </c>
      <c r="H100" s="531">
        <f t="shared" si="358"/>
        <v>0.21097499999999994</v>
      </c>
      <c r="I100" s="531">
        <f t="shared" si="358"/>
        <v>0.21097499999999994</v>
      </c>
      <c r="J100" s="531">
        <f t="shared" si="358"/>
        <v>0.21097499999999994</v>
      </c>
      <c r="K100" s="531">
        <f t="shared" si="358"/>
        <v>0.21097499999999994</v>
      </c>
      <c r="L100" s="159">
        <f t="shared" si="242"/>
        <v>1.2658499999999997</v>
      </c>
      <c r="M100" s="159">
        <f t="shared" si="287"/>
        <v>0.19036249999999999</v>
      </c>
      <c r="N100" s="159">
        <f t="shared" ref="N100:X100" si="359">+M100</f>
        <v>0.19036249999999999</v>
      </c>
      <c r="O100" s="159">
        <f t="shared" si="359"/>
        <v>0.19036249999999999</v>
      </c>
      <c r="P100" s="159">
        <f t="shared" si="359"/>
        <v>0.19036249999999999</v>
      </c>
      <c r="Q100" s="159">
        <f t="shared" si="359"/>
        <v>0.19036249999999999</v>
      </c>
      <c r="R100" s="159">
        <f t="shared" si="359"/>
        <v>0.19036249999999999</v>
      </c>
      <c r="S100" s="159">
        <f t="shared" si="359"/>
        <v>0.19036249999999999</v>
      </c>
      <c r="T100" s="159">
        <f t="shared" si="359"/>
        <v>0.19036249999999999</v>
      </c>
      <c r="U100" s="159">
        <f t="shared" si="359"/>
        <v>0.19036249999999999</v>
      </c>
      <c r="V100" s="159">
        <f t="shared" si="359"/>
        <v>0.19036249999999999</v>
      </c>
      <c r="W100" s="159">
        <f t="shared" si="359"/>
        <v>0.19036249999999999</v>
      </c>
      <c r="X100" s="159">
        <f t="shared" si="359"/>
        <v>0.19036249999999999</v>
      </c>
      <c r="Y100" s="159">
        <f t="shared" si="244"/>
        <v>2.2843499999999999</v>
      </c>
      <c r="Z100" s="159">
        <f t="shared" si="289"/>
        <v>0.19642500000000004</v>
      </c>
      <c r="AA100" s="159">
        <f t="shared" ref="AA100:AK100" si="360">+Z100</f>
        <v>0.19642500000000004</v>
      </c>
      <c r="AB100" s="159">
        <f t="shared" si="360"/>
        <v>0.19642500000000004</v>
      </c>
      <c r="AC100" s="159">
        <f t="shared" si="360"/>
        <v>0.19642500000000004</v>
      </c>
      <c r="AD100" s="159">
        <f t="shared" si="360"/>
        <v>0.19642500000000004</v>
      </c>
      <c r="AE100" s="159">
        <f t="shared" si="360"/>
        <v>0.19642500000000004</v>
      </c>
      <c r="AF100" s="159">
        <f t="shared" si="360"/>
        <v>0.19642500000000004</v>
      </c>
      <c r="AG100" s="159">
        <f t="shared" si="360"/>
        <v>0.19642500000000004</v>
      </c>
      <c r="AH100" s="159">
        <f t="shared" si="360"/>
        <v>0.19642500000000004</v>
      </c>
      <c r="AI100" s="159">
        <f t="shared" si="360"/>
        <v>0.19642500000000004</v>
      </c>
      <c r="AJ100" s="159">
        <f t="shared" si="360"/>
        <v>0.19642500000000004</v>
      </c>
      <c r="AK100" s="159">
        <f t="shared" si="360"/>
        <v>0.19642500000000004</v>
      </c>
      <c r="AL100" s="159">
        <f t="shared" si="246"/>
        <v>2.3571000000000004</v>
      </c>
      <c r="AM100" s="159">
        <f t="shared" si="247"/>
        <v>0</v>
      </c>
      <c r="AN100" s="160">
        <f t="shared" si="248"/>
        <v>8.9555249999999997</v>
      </c>
      <c r="AO100" s="30"/>
      <c r="AP100" s="55">
        <f t="shared" si="249"/>
        <v>0</v>
      </c>
      <c r="AQ100" s="550">
        <f t="shared" si="250"/>
        <v>0</v>
      </c>
      <c r="AR100" s="646">
        <f t="shared" si="251"/>
        <v>0</v>
      </c>
      <c r="AS100" s="646">
        <f t="shared" si="252"/>
        <v>0</v>
      </c>
      <c r="AT100" s="646">
        <f t="shared" si="253"/>
        <v>0</v>
      </c>
      <c r="AU100" s="646">
        <f t="shared" si="254"/>
        <v>0</v>
      </c>
      <c r="AV100" s="646">
        <f t="shared" si="255"/>
        <v>0</v>
      </c>
      <c r="AW100" s="646">
        <f t="shared" si="256"/>
        <v>0</v>
      </c>
      <c r="AX100" s="543">
        <f t="shared" si="257"/>
        <v>0</v>
      </c>
      <c r="AY100" s="656">
        <f t="shared" si="258"/>
        <v>0</v>
      </c>
      <c r="AZ100" s="656">
        <f t="shared" si="259"/>
        <v>0</v>
      </c>
      <c r="BA100" s="656">
        <f t="shared" si="260"/>
        <v>0</v>
      </c>
      <c r="BB100" s="656">
        <f t="shared" si="261"/>
        <v>0</v>
      </c>
      <c r="BC100" s="656">
        <f t="shared" si="262"/>
        <v>0</v>
      </c>
      <c r="BD100" s="656">
        <f t="shared" si="263"/>
        <v>0</v>
      </c>
      <c r="BE100" s="656">
        <f t="shared" si="264"/>
        <v>0</v>
      </c>
      <c r="BF100" s="656">
        <f t="shared" si="265"/>
        <v>0</v>
      </c>
      <c r="BG100" s="656">
        <f t="shared" si="266"/>
        <v>0</v>
      </c>
      <c r="BH100" s="656">
        <f t="shared" si="267"/>
        <v>0</v>
      </c>
      <c r="BI100" s="656">
        <f t="shared" si="268"/>
        <v>0</v>
      </c>
      <c r="BJ100" s="656">
        <f t="shared" si="269"/>
        <v>0</v>
      </c>
      <c r="BK100" s="543">
        <f t="shared" si="270"/>
        <v>0</v>
      </c>
      <c r="BL100" s="161">
        <f t="shared" si="271"/>
        <v>0</v>
      </c>
      <c r="BM100" s="161">
        <f t="shared" si="272"/>
        <v>0</v>
      </c>
      <c r="BN100" s="161">
        <f t="shared" si="273"/>
        <v>0</v>
      </c>
      <c r="BO100" s="161">
        <f t="shared" si="274"/>
        <v>0</v>
      </c>
      <c r="BP100" s="161">
        <f t="shared" si="275"/>
        <v>0</v>
      </c>
      <c r="BQ100" s="161">
        <f t="shared" si="276"/>
        <v>0</v>
      </c>
      <c r="BR100" s="161">
        <f t="shared" si="277"/>
        <v>0</v>
      </c>
      <c r="BS100" s="161">
        <f t="shared" si="278"/>
        <v>0</v>
      </c>
      <c r="BT100" s="161">
        <f t="shared" si="279"/>
        <v>0</v>
      </c>
      <c r="BU100" s="161">
        <f t="shared" si="280"/>
        <v>0</v>
      </c>
      <c r="BV100" s="161">
        <f t="shared" si="281"/>
        <v>0</v>
      </c>
      <c r="BW100" s="161">
        <f t="shared" si="282"/>
        <v>0</v>
      </c>
      <c r="BX100" s="543">
        <f t="shared" si="283"/>
        <v>0</v>
      </c>
      <c r="BY100" s="543">
        <f t="shared" si="284"/>
        <v>0</v>
      </c>
      <c r="BZ100" s="557">
        <f t="shared" si="291"/>
        <v>0</v>
      </c>
      <c r="CH100" s="1456">
        <v>5.0803750000000001</v>
      </c>
      <c r="CI100" s="1457">
        <v>2.1097499999999996</v>
      </c>
      <c r="CJ100" s="1457">
        <v>3.8072499999999998</v>
      </c>
      <c r="CK100" s="1457">
        <v>3.9285000000000005</v>
      </c>
      <c r="CL100" s="1457">
        <v>0</v>
      </c>
      <c r="CM100" s="1458">
        <v>14.925875000000001</v>
      </c>
    </row>
    <row r="101" spans="1:91" ht="29.25" customHeight="1">
      <c r="A101" s="48" t="s">
        <v>685</v>
      </c>
      <c r="B101" s="1706"/>
      <c r="C101" s="51" t="s">
        <v>59</v>
      </c>
      <c r="D101" s="157">
        <f t="shared" si="239"/>
        <v>1.2438229166666668</v>
      </c>
      <c r="E101" s="158">
        <f t="shared" si="240"/>
        <v>3.048225</v>
      </c>
      <c r="F101" s="531">
        <f t="shared" si="285"/>
        <v>0.21097499999999994</v>
      </c>
      <c r="G101" s="531">
        <f t="shared" ref="G101:K101" si="361">+F101</f>
        <v>0.21097499999999994</v>
      </c>
      <c r="H101" s="531">
        <f t="shared" si="361"/>
        <v>0.21097499999999994</v>
      </c>
      <c r="I101" s="531">
        <f t="shared" si="361"/>
        <v>0.21097499999999994</v>
      </c>
      <c r="J101" s="531">
        <f t="shared" si="361"/>
        <v>0.21097499999999994</v>
      </c>
      <c r="K101" s="531">
        <f t="shared" si="361"/>
        <v>0.21097499999999994</v>
      </c>
      <c r="L101" s="159">
        <f t="shared" si="242"/>
        <v>1.2658499999999997</v>
      </c>
      <c r="M101" s="159">
        <f t="shared" si="287"/>
        <v>0.19036249999999999</v>
      </c>
      <c r="N101" s="159">
        <f t="shared" ref="N101:X101" si="362">+M101</f>
        <v>0.19036249999999999</v>
      </c>
      <c r="O101" s="159">
        <f t="shared" si="362"/>
        <v>0.19036249999999999</v>
      </c>
      <c r="P101" s="159">
        <f t="shared" si="362"/>
        <v>0.19036249999999999</v>
      </c>
      <c r="Q101" s="159">
        <f t="shared" si="362"/>
        <v>0.19036249999999999</v>
      </c>
      <c r="R101" s="159">
        <f t="shared" si="362"/>
        <v>0.19036249999999999</v>
      </c>
      <c r="S101" s="159">
        <f t="shared" si="362"/>
        <v>0.19036249999999999</v>
      </c>
      <c r="T101" s="159">
        <f t="shared" si="362"/>
        <v>0.19036249999999999</v>
      </c>
      <c r="U101" s="159">
        <f t="shared" si="362"/>
        <v>0.19036249999999999</v>
      </c>
      <c r="V101" s="159">
        <f t="shared" si="362"/>
        <v>0.19036249999999999</v>
      </c>
      <c r="W101" s="159">
        <f t="shared" si="362"/>
        <v>0.19036249999999999</v>
      </c>
      <c r="X101" s="159">
        <f t="shared" si="362"/>
        <v>0.19036249999999999</v>
      </c>
      <c r="Y101" s="159">
        <f t="shared" si="244"/>
        <v>2.2843499999999999</v>
      </c>
      <c r="Z101" s="159">
        <f t="shared" si="289"/>
        <v>0.19642500000000004</v>
      </c>
      <c r="AA101" s="159">
        <f t="shared" ref="AA101:AK101" si="363">+Z101</f>
        <v>0.19642500000000004</v>
      </c>
      <c r="AB101" s="159">
        <f t="shared" si="363"/>
        <v>0.19642500000000004</v>
      </c>
      <c r="AC101" s="159">
        <f t="shared" si="363"/>
        <v>0.19642500000000004</v>
      </c>
      <c r="AD101" s="159">
        <f t="shared" si="363"/>
        <v>0.19642500000000004</v>
      </c>
      <c r="AE101" s="159">
        <f t="shared" si="363"/>
        <v>0.19642500000000004</v>
      </c>
      <c r="AF101" s="159">
        <f t="shared" si="363"/>
        <v>0.19642500000000004</v>
      </c>
      <c r="AG101" s="159">
        <f t="shared" si="363"/>
        <v>0.19642500000000004</v>
      </c>
      <c r="AH101" s="159">
        <f t="shared" si="363"/>
        <v>0.19642500000000004</v>
      </c>
      <c r="AI101" s="159">
        <f t="shared" si="363"/>
        <v>0.19642500000000004</v>
      </c>
      <c r="AJ101" s="159">
        <f t="shared" si="363"/>
        <v>0.19642500000000004</v>
      </c>
      <c r="AK101" s="159">
        <f t="shared" si="363"/>
        <v>0.19642500000000004</v>
      </c>
      <c r="AL101" s="159">
        <f t="shared" si="246"/>
        <v>2.3571000000000004</v>
      </c>
      <c r="AM101" s="159">
        <f t="shared" si="247"/>
        <v>0</v>
      </c>
      <c r="AN101" s="160">
        <f t="shared" si="248"/>
        <v>8.9555249999999997</v>
      </c>
      <c r="AO101" s="30"/>
      <c r="AP101" s="55">
        <f t="shared" si="249"/>
        <v>0</v>
      </c>
      <c r="AQ101" s="550">
        <f t="shared" si="250"/>
        <v>0</v>
      </c>
      <c r="AR101" s="646">
        <f t="shared" si="251"/>
        <v>0</v>
      </c>
      <c r="AS101" s="646">
        <f t="shared" si="252"/>
        <v>0</v>
      </c>
      <c r="AT101" s="646">
        <f t="shared" si="253"/>
        <v>0</v>
      </c>
      <c r="AU101" s="646">
        <f t="shared" si="254"/>
        <v>0</v>
      </c>
      <c r="AV101" s="646">
        <f t="shared" si="255"/>
        <v>0</v>
      </c>
      <c r="AW101" s="646">
        <f t="shared" si="256"/>
        <v>0</v>
      </c>
      <c r="AX101" s="543">
        <f t="shared" si="257"/>
        <v>0</v>
      </c>
      <c r="AY101" s="656">
        <f t="shared" si="258"/>
        <v>0</v>
      </c>
      <c r="AZ101" s="656">
        <f t="shared" si="259"/>
        <v>0</v>
      </c>
      <c r="BA101" s="656">
        <f t="shared" si="260"/>
        <v>0</v>
      </c>
      <c r="BB101" s="656">
        <f t="shared" si="261"/>
        <v>0</v>
      </c>
      <c r="BC101" s="656">
        <f t="shared" si="262"/>
        <v>0</v>
      </c>
      <c r="BD101" s="656">
        <f t="shared" si="263"/>
        <v>0</v>
      </c>
      <c r="BE101" s="656">
        <f t="shared" si="264"/>
        <v>0</v>
      </c>
      <c r="BF101" s="656">
        <f t="shared" si="265"/>
        <v>0</v>
      </c>
      <c r="BG101" s="656">
        <f t="shared" si="266"/>
        <v>0</v>
      </c>
      <c r="BH101" s="656">
        <f t="shared" si="267"/>
        <v>0</v>
      </c>
      <c r="BI101" s="656">
        <f t="shared" si="268"/>
        <v>0</v>
      </c>
      <c r="BJ101" s="656">
        <f t="shared" si="269"/>
        <v>0</v>
      </c>
      <c r="BK101" s="543">
        <f t="shared" si="270"/>
        <v>0</v>
      </c>
      <c r="BL101" s="161">
        <f t="shared" si="271"/>
        <v>0</v>
      </c>
      <c r="BM101" s="161">
        <f t="shared" si="272"/>
        <v>0</v>
      </c>
      <c r="BN101" s="161">
        <f t="shared" si="273"/>
        <v>0</v>
      </c>
      <c r="BO101" s="161">
        <f t="shared" si="274"/>
        <v>0</v>
      </c>
      <c r="BP101" s="161">
        <f t="shared" si="275"/>
        <v>0</v>
      </c>
      <c r="BQ101" s="161">
        <f t="shared" si="276"/>
        <v>0</v>
      </c>
      <c r="BR101" s="161">
        <f t="shared" si="277"/>
        <v>0</v>
      </c>
      <c r="BS101" s="161">
        <f t="shared" si="278"/>
        <v>0</v>
      </c>
      <c r="BT101" s="161">
        <f t="shared" si="279"/>
        <v>0</v>
      </c>
      <c r="BU101" s="161">
        <f t="shared" si="280"/>
        <v>0</v>
      </c>
      <c r="BV101" s="161">
        <f t="shared" si="281"/>
        <v>0</v>
      </c>
      <c r="BW101" s="161">
        <f t="shared" si="282"/>
        <v>0</v>
      </c>
      <c r="BX101" s="543">
        <f t="shared" si="283"/>
        <v>0</v>
      </c>
      <c r="BY101" s="543">
        <f t="shared" si="284"/>
        <v>0</v>
      </c>
      <c r="BZ101" s="557">
        <f t="shared" si="291"/>
        <v>0</v>
      </c>
      <c r="CH101" s="1456">
        <v>5.0803750000000001</v>
      </c>
      <c r="CI101" s="1457">
        <v>2.1097499999999996</v>
      </c>
      <c r="CJ101" s="1457">
        <v>3.8072499999999998</v>
      </c>
      <c r="CK101" s="1457">
        <v>3.9285000000000005</v>
      </c>
      <c r="CL101" s="1457">
        <v>0</v>
      </c>
      <c r="CM101" s="1458">
        <v>14.925875000000001</v>
      </c>
    </row>
    <row r="102" spans="1:91" ht="29.25" customHeight="1">
      <c r="A102" s="47" t="s">
        <v>685</v>
      </c>
      <c r="B102" s="1704" t="s">
        <v>430</v>
      </c>
      <c r="C102" s="178" t="s">
        <v>55</v>
      </c>
      <c r="D102" s="157">
        <f t="shared" si="239"/>
        <v>0.84579958333333316</v>
      </c>
      <c r="E102" s="158">
        <f t="shared" si="240"/>
        <v>2.0727929999999994</v>
      </c>
      <c r="F102" s="531">
        <f t="shared" si="285"/>
        <v>0.14346299999999998</v>
      </c>
      <c r="G102" s="531">
        <f t="shared" ref="G102:K102" si="364">+F102</f>
        <v>0.14346299999999998</v>
      </c>
      <c r="H102" s="531">
        <f t="shared" si="364"/>
        <v>0.14346299999999998</v>
      </c>
      <c r="I102" s="531">
        <f t="shared" si="364"/>
        <v>0.14346299999999998</v>
      </c>
      <c r="J102" s="531">
        <f t="shared" si="364"/>
        <v>0.14346299999999998</v>
      </c>
      <c r="K102" s="531">
        <f t="shared" si="364"/>
        <v>0.14346299999999998</v>
      </c>
      <c r="L102" s="159">
        <f t="shared" si="242"/>
        <v>0.86077799999999993</v>
      </c>
      <c r="M102" s="159">
        <f t="shared" si="287"/>
        <v>0.12944649999999996</v>
      </c>
      <c r="N102" s="159">
        <f t="shared" ref="N102:X102" si="365">+M102</f>
        <v>0.12944649999999996</v>
      </c>
      <c r="O102" s="159">
        <f t="shared" si="365"/>
        <v>0.12944649999999996</v>
      </c>
      <c r="P102" s="159">
        <f t="shared" si="365"/>
        <v>0.12944649999999996</v>
      </c>
      <c r="Q102" s="159">
        <f t="shared" si="365"/>
        <v>0.12944649999999996</v>
      </c>
      <c r="R102" s="159">
        <f t="shared" si="365"/>
        <v>0.12944649999999996</v>
      </c>
      <c r="S102" s="159">
        <f t="shared" si="365"/>
        <v>0.12944649999999996</v>
      </c>
      <c r="T102" s="159">
        <f t="shared" si="365"/>
        <v>0.12944649999999996</v>
      </c>
      <c r="U102" s="159">
        <f t="shared" si="365"/>
        <v>0.12944649999999996</v>
      </c>
      <c r="V102" s="159">
        <f t="shared" si="365"/>
        <v>0.12944649999999996</v>
      </c>
      <c r="W102" s="159">
        <f t="shared" si="365"/>
        <v>0.12944649999999996</v>
      </c>
      <c r="X102" s="159">
        <f t="shared" si="365"/>
        <v>0.12944649999999996</v>
      </c>
      <c r="Y102" s="159">
        <f t="shared" si="244"/>
        <v>1.5533579999999996</v>
      </c>
      <c r="Z102" s="159">
        <f t="shared" si="289"/>
        <v>0.13356899999999999</v>
      </c>
      <c r="AA102" s="159">
        <f t="shared" ref="AA102:AK102" si="366">+Z102</f>
        <v>0.13356899999999999</v>
      </c>
      <c r="AB102" s="159">
        <f t="shared" si="366"/>
        <v>0.13356899999999999</v>
      </c>
      <c r="AC102" s="159">
        <f t="shared" si="366"/>
        <v>0.13356899999999999</v>
      </c>
      <c r="AD102" s="159">
        <f t="shared" si="366"/>
        <v>0.13356899999999999</v>
      </c>
      <c r="AE102" s="159">
        <f t="shared" si="366"/>
        <v>0.13356899999999999</v>
      </c>
      <c r="AF102" s="159">
        <f t="shared" si="366"/>
        <v>0.13356899999999999</v>
      </c>
      <c r="AG102" s="159">
        <f t="shared" si="366"/>
        <v>0.13356899999999999</v>
      </c>
      <c r="AH102" s="159">
        <f t="shared" si="366"/>
        <v>0.13356899999999999</v>
      </c>
      <c r="AI102" s="159">
        <f t="shared" si="366"/>
        <v>0.13356899999999999</v>
      </c>
      <c r="AJ102" s="159">
        <f t="shared" si="366"/>
        <v>0.13356899999999999</v>
      </c>
      <c r="AK102" s="159">
        <f t="shared" si="366"/>
        <v>0.13356899999999999</v>
      </c>
      <c r="AL102" s="159">
        <f t="shared" si="246"/>
        <v>1.6028279999999999</v>
      </c>
      <c r="AM102" s="159">
        <f t="shared" si="247"/>
        <v>0</v>
      </c>
      <c r="AN102" s="160">
        <f t="shared" si="248"/>
        <v>6.0897569999999988</v>
      </c>
      <c r="AO102" s="30"/>
      <c r="AP102" s="55">
        <f t="shared" si="249"/>
        <v>0</v>
      </c>
      <c r="AQ102" s="550">
        <f t="shared" si="250"/>
        <v>0</v>
      </c>
      <c r="AR102" s="646">
        <f t="shared" si="251"/>
        <v>0</v>
      </c>
      <c r="AS102" s="646">
        <f t="shared" si="252"/>
        <v>0</v>
      </c>
      <c r="AT102" s="646">
        <f t="shared" si="253"/>
        <v>0</v>
      </c>
      <c r="AU102" s="646">
        <f t="shared" si="254"/>
        <v>0</v>
      </c>
      <c r="AV102" s="646">
        <f t="shared" si="255"/>
        <v>0</v>
      </c>
      <c r="AW102" s="646">
        <f t="shared" si="256"/>
        <v>0</v>
      </c>
      <c r="AX102" s="543">
        <f t="shared" si="257"/>
        <v>0</v>
      </c>
      <c r="AY102" s="656">
        <f t="shared" si="258"/>
        <v>0</v>
      </c>
      <c r="AZ102" s="656">
        <f t="shared" si="259"/>
        <v>0</v>
      </c>
      <c r="BA102" s="656">
        <f t="shared" si="260"/>
        <v>0</v>
      </c>
      <c r="BB102" s="656">
        <f t="shared" si="261"/>
        <v>0</v>
      </c>
      <c r="BC102" s="656">
        <f t="shared" si="262"/>
        <v>0</v>
      </c>
      <c r="BD102" s="656">
        <f t="shared" si="263"/>
        <v>0</v>
      </c>
      <c r="BE102" s="656">
        <f t="shared" si="264"/>
        <v>0</v>
      </c>
      <c r="BF102" s="656">
        <f t="shared" si="265"/>
        <v>0</v>
      </c>
      <c r="BG102" s="656">
        <f t="shared" si="266"/>
        <v>0</v>
      </c>
      <c r="BH102" s="656">
        <f t="shared" si="267"/>
        <v>0</v>
      </c>
      <c r="BI102" s="656">
        <f t="shared" si="268"/>
        <v>0</v>
      </c>
      <c r="BJ102" s="656">
        <f t="shared" si="269"/>
        <v>0</v>
      </c>
      <c r="BK102" s="543">
        <f t="shared" si="270"/>
        <v>0</v>
      </c>
      <c r="BL102" s="161">
        <f t="shared" si="271"/>
        <v>0</v>
      </c>
      <c r="BM102" s="161">
        <f t="shared" si="272"/>
        <v>0</v>
      </c>
      <c r="BN102" s="161">
        <f t="shared" si="273"/>
        <v>0</v>
      </c>
      <c r="BO102" s="161">
        <f t="shared" si="274"/>
        <v>0</v>
      </c>
      <c r="BP102" s="161">
        <f t="shared" si="275"/>
        <v>0</v>
      </c>
      <c r="BQ102" s="161">
        <f t="shared" si="276"/>
        <v>0</v>
      </c>
      <c r="BR102" s="161">
        <f t="shared" si="277"/>
        <v>0</v>
      </c>
      <c r="BS102" s="161">
        <f t="shared" si="278"/>
        <v>0</v>
      </c>
      <c r="BT102" s="161">
        <f t="shared" si="279"/>
        <v>0</v>
      </c>
      <c r="BU102" s="161">
        <f t="shared" si="280"/>
        <v>0</v>
      </c>
      <c r="BV102" s="161">
        <f t="shared" si="281"/>
        <v>0</v>
      </c>
      <c r="BW102" s="161">
        <f t="shared" si="282"/>
        <v>0</v>
      </c>
      <c r="BX102" s="543">
        <f t="shared" si="283"/>
        <v>0</v>
      </c>
      <c r="BY102" s="543">
        <f t="shared" si="284"/>
        <v>0</v>
      </c>
      <c r="BZ102" s="557">
        <f t="shared" si="291"/>
        <v>0</v>
      </c>
      <c r="CH102" s="1456">
        <v>3.4546549999999994</v>
      </c>
      <c r="CI102" s="1457">
        <v>1.4346299999999998</v>
      </c>
      <c r="CJ102" s="1457">
        <v>2.5889299999999995</v>
      </c>
      <c r="CK102" s="1457">
        <v>2.6713800000000001</v>
      </c>
      <c r="CL102" s="1457">
        <v>0</v>
      </c>
      <c r="CM102" s="1458">
        <v>10.149594999999998</v>
      </c>
    </row>
    <row r="103" spans="1:91" s="5" customFormat="1" ht="29.25" customHeight="1">
      <c r="A103" s="48" t="s">
        <v>685</v>
      </c>
      <c r="B103" s="1705"/>
      <c r="C103" s="25" t="s">
        <v>56</v>
      </c>
      <c r="D103" s="162">
        <f t="shared" si="239"/>
        <v>0.94530541666666645</v>
      </c>
      <c r="E103" s="163">
        <f t="shared" si="240"/>
        <v>2.3166509999999998</v>
      </c>
      <c r="F103" s="532">
        <f t="shared" si="285"/>
        <v>0.16034099999999998</v>
      </c>
      <c r="G103" s="532">
        <f t="shared" ref="G103:K103" si="367">+F103</f>
        <v>0.16034099999999998</v>
      </c>
      <c r="H103" s="532">
        <f t="shared" si="367"/>
        <v>0.16034099999999998</v>
      </c>
      <c r="I103" s="532">
        <f t="shared" si="367"/>
        <v>0.16034099999999998</v>
      </c>
      <c r="J103" s="532">
        <f t="shared" si="367"/>
        <v>0.16034099999999998</v>
      </c>
      <c r="K103" s="532">
        <f t="shared" si="367"/>
        <v>0.16034099999999998</v>
      </c>
      <c r="L103" s="164">
        <f t="shared" si="242"/>
        <v>0.96204599999999985</v>
      </c>
      <c r="M103" s="164">
        <f t="shared" si="287"/>
        <v>0.14467549999999998</v>
      </c>
      <c r="N103" s="164">
        <f t="shared" ref="N103:X103" si="368">+M103</f>
        <v>0.14467549999999998</v>
      </c>
      <c r="O103" s="164">
        <f t="shared" si="368"/>
        <v>0.14467549999999998</v>
      </c>
      <c r="P103" s="164">
        <f t="shared" si="368"/>
        <v>0.14467549999999998</v>
      </c>
      <c r="Q103" s="164">
        <f t="shared" si="368"/>
        <v>0.14467549999999998</v>
      </c>
      <c r="R103" s="164">
        <f t="shared" si="368"/>
        <v>0.14467549999999998</v>
      </c>
      <c r="S103" s="164">
        <f t="shared" si="368"/>
        <v>0.14467549999999998</v>
      </c>
      <c r="T103" s="164">
        <f t="shared" si="368"/>
        <v>0.14467549999999998</v>
      </c>
      <c r="U103" s="164">
        <f t="shared" si="368"/>
        <v>0.14467549999999998</v>
      </c>
      <c r="V103" s="164">
        <f t="shared" si="368"/>
        <v>0.14467549999999998</v>
      </c>
      <c r="W103" s="164">
        <f t="shared" si="368"/>
        <v>0.14467549999999998</v>
      </c>
      <c r="X103" s="164">
        <f t="shared" si="368"/>
        <v>0.14467549999999998</v>
      </c>
      <c r="Y103" s="164">
        <f t="shared" si="244"/>
        <v>1.7361059999999997</v>
      </c>
      <c r="Z103" s="164">
        <f t="shared" si="289"/>
        <v>0.149283</v>
      </c>
      <c r="AA103" s="164">
        <f t="shared" ref="AA103:AK103" si="369">+Z103</f>
        <v>0.149283</v>
      </c>
      <c r="AB103" s="164">
        <f t="shared" si="369"/>
        <v>0.149283</v>
      </c>
      <c r="AC103" s="164">
        <f t="shared" si="369"/>
        <v>0.149283</v>
      </c>
      <c r="AD103" s="164">
        <f t="shared" si="369"/>
        <v>0.149283</v>
      </c>
      <c r="AE103" s="164">
        <f t="shared" si="369"/>
        <v>0.149283</v>
      </c>
      <c r="AF103" s="164">
        <f t="shared" si="369"/>
        <v>0.149283</v>
      </c>
      <c r="AG103" s="164">
        <f t="shared" si="369"/>
        <v>0.149283</v>
      </c>
      <c r="AH103" s="164">
        <f t="shared" si="369"/>
        <v>0.149283</v>
      </c>
      <c r="AI103" s="164">
        <f t="shared" si="369"/>
        <v>0.149283</v>
      </c>
      <c r="AJ103" s="164">
        <f t="shared" si="369"/>
        <v>0.149283</v>
      </c>
      <c r="AK103" s="164">
        <f t="shared" si="369"/>
        <v>0.149283</v>
      </c>
      <c r="AL103" s="164">
        <f t="shared" si="246"/>
        <v>1.791396</v>
      </c>
      <c r="AM103" s="164">
        <f t="shared" si="247"/>
        <v>0</v>
      </c>
      <c r="AN103" s="165">
        <f t="shared" si="248"/>
        <v>6.8061989999999986</v>
      </c>
      <c r="AO103" s="31"/>
      <c r="AP103" s="56">
        <f t="shared" si="249"/>
        <v>0</v>
      </c>
      <c r="AQ103" s="551">
        <f t="shared" si="250"/>
        <v>0</v>
      </c>
      <c r="AR103" s="647">
        <f t="shared" si="251"/>
        <v>0</v>
      </c>
      <c r="AS103" s="647">
        <f t="shared" si="252"/>
        <v>0</v>
      </c>
      <c r="AT103" s="647">
        <f t="shared" si="253"/>
        <v>0</v>
      </c>
      <c r="AU103" s="647">
        <f t="shared" si="254"/>
        <v>0</v>
      </c>
      <c r="AV103" s="647">
        <f t="shared" si="255"/>
        <v>0</v>
      </c>
      <c r="AW103" s="647">
        <f t="shared" si="256"/>
        <v>0</v>
      </c>
      <c r="AX103" s="544">
        <f t="shared" si="257"/>
        <v>0</v>
      </c>
      <c r="AY103" s="657">
        <f t="shared" si="258"/>
        <v>0</v>
      </c>
      <c r="AZ103" s="657">
        <f t="shared" si="259"/>
        <v>0</v>
      </c>
      <c r="BA103" s="657">
        <f t="shared" si="260"/>
        <v>0</v>
      </c>
      <c r="BB103" s="657">
        <f t="shared" si="261"/>
        <v>0</v>
      </c>
      <c r="BC103" s="657">
        <f t="shared" si="262"/>
        <v>0</v>
      </c>
      <c r="BD103" s="657">
        <f t="shared" si="263"/>
        <v>0</v>
      </c>
      <c r="BE103" s="657">
        <f t="shared" si="264"/>
        <v>0</v>
      </c>
      <c r="BF103" s="657">
        <f t="shared" si="265"/>
        <v>0</v>
      </c>
      <c r="BG103" s="657">
        <f t="shared" si="266"/>
        <v>0</v>
      </c>
      <c r="BH103" s="657">
        <f t="shared" si="267"/>
        <v>0</v>
      </c>
      <c r="BI103" s="657">
        <f t="shared" si="268"/>
        <v>0</v>
      </c>
      <c r="BJ103" s="657">
        <f t="shared" si="269"/>
        <v>0</v>
      </c>
      <c r="BK103" s="544">
        <f t="shared" si="270"/>
        <v>0</v>
      </c>
      <c r="BL103" s="166">
        <f t="shared" si="271"/>
        <v>0</v>
      </c>
      <c r="BM103" s="166">
        <f t="shared" si="272"/>
        <v>0</v>
      </c>
      <c r="BN103" s="166">
        <f t="shared" si="273"/>
        <v>0</v>
      </c>
      <c r="BO103" s="166">
        <f t="shared" si="274"/>
        <v>0</v>
      </c>
      <c r="BP103" s="166">
        <f t="shared" si="275"/>
        <v>0</v>
      </c>
      <c r="BQ103" s="166">
        <f t="shared" si="276"/>
        <v>0</v>
      </c>
      <c r="BR103" s="166">
        <f t="shared" si="277"/>
        <v>0</v>
      </c>
      <c r="BS103" s="166">
        <f t="shared" si="278"/>
        <v>0</v>
      </c>
      <c r="BT103" s="166">
        <f t="shared" si="279"/>
        <v>0</v>
      </c>
      <c r="BU103" s="166">
        <f t="shared" si="280"/>
        <v>0</v>
      </c>
      <c r="BV103" s="166">
        <f t="shared" si="281"/>
        <v>0</v>
      </c>
      <c r="BW103" s="166">
        <f t="shared" si="282"/>
        <v>0</v>
      </c>
      <c r="BX103" s="544">
        <f t="shared" si="283"/>
        <v>0</v>
      </c>
      <c r="BY103" s="544">
        <f t="shared" si="284"/>
        <v>0</v>
      </c>
      <c r="BZ103" s="558">
        <f t="shared" si="291"/>
        <v>0</v>
      </c>
      <c r="CA103" s="1250"/>
      <c r="CB103" s="1250"/>
      <c r="CC103" s="1250"/>
      <c r="CD103" s="1250"/>
      <c r="CE103" s="1250"/>
      <c r="CF103" s="1250"/>
      <c r="CG103" s="1250"/>
      <c r="CH103" s="1459">
        <v>3.8610850000000001</v>
      </c>
      <c r="CI103" s="1460">
        <v>1.6034099999999998</v>
      </c>
      <c r="CJ103" s="1460">
        <v>2.8935099999999996</v>
      </c>
      <c r="CK103" s="1460">
        <v>2.9856600000000002</v>
      </c>
      <c r="CL103" s="1460">
        <v>0</v>
      </c>
      <c r="CM103" s="1461">
        <v>11.343664999999998</v>
      </c>
    </row>
    <row r="104" spans="1:91" ht="29.25" customHeight="1">
      <c r="A104" s="48" t="s">
        <v>685</v>
      </c>
      <c r="B104" s="1705"/>
      <c r="C104" s="25" t="s">
        <v>57</v>
      </c>
      <c r="D104" s="152">
        <f t="shared" si="239"/>
        <v>1.0448112499999997</v>
      </c>
      <c r="E104" s="153">
        <f t="shared" si="240"/>
        <v>2.5605089999999997</v>
      </c>
      <c r="F104" s="533">
        <f t="shared" si="285"/>
        <v>0.17721899999999999</v>
      </c>
      <c r="G104" s="533">
        <f t="shared" ref="G104:K104" si="370">+F104</f>
        <v>0.17721899999999999</v>
      </c>
      <c r="H104" s="533">
        <f t="shared" si="370"/>
        <v>0.17721899999999999</v>
      </c>
      <c r="I104" s="533">
        <f t="shared" si="370"/>
        <v>0.17721899999999999</v>
      </c>
      <c r="J104" s="533">
        <f t="shared" si="370"/>
        <v>0.17721899999999999</v>
      </c>
      <c r="K104" s="533">
        <f t="shared" si="370"/>
        <v>0.17721899999999999</v>
      </c>
      <c r="L104" s="154">
        <f t="shared" si="242"/>
        <v>1.0633139999999999</v>
      </c>
      <c r="M104" s="154">
        <f t="shared" si="287"/>
        <v>0.15990449999999998</v>
      </c>
      <c r="N104" s="154">
        <f t="shared" ref="N104:X104" si="371">+M104</f>
        <v>0.15990449999999998</v>
      </c>
      <c r="O104" s="154">
        <f t="shared" si="371"/>
        <v>0.15990449999999998</v>
      </c>
      <c r="P104" s="154">
        <f t="shared" si="371"/>
        <v>0.15990449999999998</v>
      </c>
      <c r="Q104" s="154">
        <f t="shared" si="371"/>
        <v>0.15990449999999998</v>
      </c>
      <c r="R104" s="154">
        <f t="shared" si="371"/>
        <v>0.15990449999999998</v>
      </c>
      <c r="S104" s="154">
        <f t="shared" si="371"/>
        <v>0.15990449999999998</v>
      </c>
      <c r="T104" s="154">
        <f t="shared" si="371"/>
        <v>0.15990449999999998</v>
      </c>
      <c r="U104" s="154">
        <f t="shared" si="371"/>
        <v>0.15990449999999998</v>
      </c>
      <c r="V104" s="154">
        <f t="shared" si="371"/>
        <v>0.15990449999999998</v>
      </c>
      <c r="W104" s="154">
        <f t="shared" si="371"/>
        <v>0.15990449999999998</v>
      </c>
      <c r="X104" s="154">
        <f t="shared" si="371"/>
        <v>0.15990449999999998</v>
      </c>
      <c r="Y104" s="154">
        <f t="shared" si="244"/>
        <v>1.9188539999999996</v>
      </c>
      <c r="Z104" s="154">
        <f t="shared" si="289"/>
        <v>0.16499699999999998</v>
      </c>
      <c r="AA104" s="154">
        <f t="shared" ref="AA104:AK104" si="372">+Z104</f>
        <v>0.16499699999999998</v>
      </c>
      <c r="AB104" s="154">
        <f t="shared" si="372"/>
        <v>0.16499699999999998</v>
      </c>
      <c r="AC104" s="154">
        <f t="shared" si="372"/>
        <v>0.16499699999999998</v>
      </c>
      <c r="AD104" s="154">
        <f t="shared" si="372"/>
        <v>0.16499699999999998</v>
      </c>
      <c r="AE104" s="154">
        <f t="shared" si="372"/>
        <v>0.16499699999999998</v>
      </c>
      <c r="AF104" s="154">
        <f t="shared" si="372"/>
        <v>0.16499699999999998</v>
      </c>
      <c r="AG104" s="154">
        <f t="shared" si="372"/>
        <v>0.16499699999999998</v>
      </c>
      <c r="AH104" s="154">
        <f t="shared" si="372"/>
        <v>0.16499699999999998</v>
      </c>
      <c r="AI104" s="154">
        <f t="shared" si="372"/>
        <v>0.16499699999999998</v>
      </c>
      <c r="AJ104" s="154">
        <f t="shared" si="372"/>
        <v>0.16499699999999998</v>
      </c>
      <c r="AK104" s="154">
        <f t="shared" si="372"/>
        <v>0.16499699999999998</v>
      </c>
      <c r="AL104" s="154">
        <f t="shared" si="246"/>
        <v>1.9799639999999998</v>
      </c>
      <c r="AM104" s="154">
        <f t="shared" si="247"/>
        <v>0</v>
      </c>
      <c r="AN104" s="155">
        <f t="shared" si="248"/>
        <v>7.5226409999999984</v>
      </c>
      <c r="AO104" s="29"/>
      <c r="AP104" s="57">
        <f t="shared" si="249"/>
        <v>0</v>
      </c>
      <c r="AQ104" s="552">
        <f t="shared" si="250"/>
        <v>0</v>
      </c>
      <c r="AR104" s="648">
        <f t="shared" si="251"/>
        <v>0</v>
      </c>
      <c r="AS104" s="648">
        <f t="shared" si="252"/>
        <v>0</v>
      </c>
      <c r="AT104" s="648">
        <f t="shared" si="253"/>
        <v>0</v>
      </c>
      <c r="AU104" s="648">
        <f t="shared" si="254"/>
        <v>0</v>
      </c>
      <c r="AV104" s="648">
        <f t="shared" si="255"/>
        <v>0</v>
      </c>
      <c r="AW104" s="648">
        <f t="shared" si="256"/>
        <v>0</v>
      </c>
      <c r="AX104" s="545">
        <f t="shared" si="257"/>
        <v>0</v>
      </c>
      <c r="AY104" s="658">
        <f t="shared" si="258"/>
        <v>0</v>
      </c>
      <c r="AZ104" s="658">
        <f t="shared" si="259"/>
        <v>0</v>
      </c>
      <c r="BA104" s="658">
        <f t="shared" si="260"/>
        <v>0</v>
      </c>
      <c r="BB104" s="658">
        <f t="shared" si="261"/>
        <v>0</v>
      </c>
      <c r="BC104" s="658">
        <f t="shared" si="262"/>
        <v>0</v>
      </c>
      <c r="BD104" s="658">
        <f t="shared" si="263"/>
        <v>0</v>
      </c>
      <c r="BE104" s="658">
        <f t="shared" si="264"/>
        <v>0</v>
      </c>
      <c r="BF104" s="658">
        <f t="shared" si="265"/>
        <v>0</v>
      </c>
      <c r="BG104" s="658">
        <f t="shared" si="266"/>
        <v>0</v>
      </c>
      <c r="BH104" s="658">
        <f t="shared" si="267"/>
        <v>0</v>
      </c>
      <c r="BI104" s="658">
        <f t="shared" si="268"/>
        <v>0</v>
      </c>
      <c r="BJ104" s="658">
        <f t="shared" si="269"/>
        <v>0</v>
      </c>
      <c r="BK104" s="545">
        <f t="shared" si="270"/>
        <v>0</v>
      </c>
      <c r="BL104" s="156">
        <f t="shared" si="271"/>
        <v>0</v>
      </c>
      <c r="BM104" s="156">
        <f t="shared" si="272"/>
        <v>0</v>
      </c>
      <c r="BN104" s="156">
        <f t="shared" si="273"/>
        <v>0</v>
      </c>
      <c r="BO104" s="156">
        <f t="shared" si="274"/>
        <v>0</v>
      </c>
      <c r="BP104" s="156">
        <f t="shared" si="275"/>
        <v>0</v>
      </c>
      <c r="BQ104" s="156">
        <f t="shared" si="276"/>
        <v>0</v>
      </c>
      <c r="BR104" s="156">
        <f t="shared" si="277"/>
        <v>0</v>
      </c>
      <c r="BS104" s="156">
        <f t="shared" si="278"/>
        <v>0</v>
      </c>
      <c r="BT104" s="156">
        <f t="shared" si="279"/>
        <v>0</v>
      </c>
      <c r="BU104" s="156">
        <f t="shared" si="280"/>
        <v>0</v>
      </c>
      <c r="BV104" s="156">
        <f t="shared" si="281"/>
        <v>0</v>
      </c>
      <c r="BW104" s="156">
        <f t="shared" si="282"/>
        <v>0</v>
      </c>
      <c r="BX104" s="545">
        <f t="shared" si="283"/>
        <v>0</v>
      </c>
      <c r="BY104" s="545">
        <f t="shared" si="284"/>
        <v>0</v>
      </c>
      <c r="BZ104" s="559">
        <f t="shared" si="291"/>
        <v>0</v>
      </c>
      <c r="CH104" s="1462">
        <v>4.2675149999999995</v>
      </c>
      <c r="CI104" s="1463">
        <v>1.7721899999999999</v>
      </c>
      <c r="CJ104" s="1463">
        <v>3.1980899999999997</v>
      </c>
      <c r="CK104" s="1463">
        <v>3.2999399999999999</v>
      </c>
      <c r="CL104" s="1463">
        <v>0</v>
      </c>
      <c r="CM104" s="1464">
        <v>12.537734999999998</v>
      </c>
    </row>
    <row r="105" spans="1:91" ht="29.25" customHeight="1">
      <c r="A105" s="48" t="s">
        <v>685</v>
      </c>
      <c r="B105" s="1705"/>
      <c r="C105" s="25" t="s">
        <v>58</v>
      </c>
      <c r="D105" s="157">
        <f t="shared" si="239"/>
        <v>1.2438229166666668</v>
      </c>
      <c r="E105" s="158">
        <f t="shared" si="240"/>
        <v>3.048225</v>
      </c>
      <c r="F105" s="531">
        <f t="shared" si="285"/>
        <v>0.21097499999999994</v>
      </c>
      <c r="G105" s="531">
        <f t="shared" ref="G105:K105" si="373">+F105</f>
        <v>0.21097499999999994</v>
      </c>
      <c r="H105" s="531">
        <f t="shared" si="373"/>
        <v>0.21097499999999994</v>
      </c>
      <c r="I105" s="531">
        <f t="shared" si="373"/>
        <v>0.21097499999999994</v>
      </c>
      <c r="J105" s="531">
        <f t="shared" si="373"/>
        <v>0.21097499999999994</v>
      </c>
      <c r="K105" s="531">
        <f t="shared" si="373"/>
        <v>0.21097499999999994</v>
      </c>
      <c r="L105" s="159">
        <f t="shared" si="242"/>
        <v>1.2658499999999997</v>
      </c>
      <c r="M105" s="159">
        <f t="shared" si="287"/>
        <v>0.19036249999999999</v>
      </c>
      <c r="N105" s="159">
        <f t="shared" ref="N105:X105" si="374">+M105</f>
        <v>0.19036249999999999</v>
      </c>
      <c r="O105" s="159">
        <f t="shared" si="374"/>
        <v>0.19036249999999999</v>
      </c>
      <c r="P105" s="159">
        <f t="shared" si="374"/>
        <v>0.19036249999999999</v>
      </c>
      <c r="Q105" s="159">
        <f t="shared" si="374"/>
        <v>0.19036249999999999</v>
      </c>
      <c r="R105" s="159">
        <f t="shared" si="374"/>
        <v>0.19036249999999999</v>
      </c>
      <c r="S105" s="159">
        <f t="shared" si="374"/>
        <v>0.19036249999999999</v>
      </c>
      <c r="T105" s="159">
        <f t="shared" si="374"/>
        <v>0.19036249999999999</v>
      </c>
      <c r="U105" s="159">
        <f t="shared" si="374"/>
        <v>0.19036249999999999</v>
      </c>
      <c r="V105" s="159">
        <f t="shared" si="374"/>
        <v>0.19036249999999999</v>
      </c>
      <c r="W105" s="159">
        <f t="shared" si="374"/>
        <v>0.19036249999999999</v>
      </c>
      <c r="X105" s="159">
        <f t="shared" si="374"/>
        <v>0.19036249999999999</v>
      </c>
      <c r="Y105" s="159">
        <f t="shared" si="244"/>
        <v>2.2843499999999999</v>
      </c>
      <c r="Z105" s="159">
        <f t="shared" si="289"/>
        <v>0.19642500000000004</v>
      </c>
      <c r="AA105" s="159">
        <f t="shared" ref="AA105:AK105" si="375">+Z105</f>
        <v>0.19642500000000004</v>
      </c>
      <c r="AB105" s="159">
        <f t="shared" si="375"/>
        <v>0.19642500000000004</v>
      </c>
      <c r="AC105" s="159">
        <f t="shared" si="375"/>
        <v>0.19642500000000004</v>
      </c>
      <c r="AD105" s="159">
        <f t="shared" si="375"/>
        <v>0.19642500000000004</v>
      </c>
      <c r="AE105" s="159">
        <f t="shared" si="375"/>
        <v>0.19642500000000004</v>
      </c>
      <c r="AF105" s="159">
        <f t="shared" si="375"/>
        <v>0.19642500000000004</v>
      </c>
      <c r="AG105" s="159">
        <f t="shared" si="375"/>
        <v>0.19642500000000004</v>
      </c>
      <c r="AH105" s="159">
        <f t="shared" si="375"/>
        <v>0.19642500000000004</v>
      </c>
      <c r="AI105" s="159">
        <f t="shared" si="375"/>
        <v>0.19642500000000004</v>
      </c>
      <c r="AJ105" s="159">
        <f t="shared" si="375"/>
        <v>0.19642500000000004</v>
      </c>
      <c r="AK105" s="159">
        <f t="shared" si="375"/>
        <v>0.19642500000000004</v>
      </c>
      <c r="AL105" s="159">
        <f t="shared" si="246"/>
        <v>2.3571000000000004</v>
      </c>
      <c r="AM105" s="159">
        <f t="shared" si="247"/>
        <v>0</v>
      </c>
      <c r="AN105" s="160">
        <f t="shared" si="248"/>
        <v>8.9555249999999997</v>
      </c>
      <c r="AO105" s="30"/>
      <c r="AP105" s="55">
        <f t="shared" si="249"/>
        <v>0</v>
      </c>
      <c r="AQ105" s="550">
        <f t="shared" si="250"/>
        <v>0</v>
      </c>
      <c r="AR105" s="646">
        <f t="shared" si="251"/>
        <v>0</v>
      </c>
      <c r="AS105" s="646">
        <f t="shared" si="252"/>
        <v>0</v>
      </c>
      <c r="AT105" s="646">
        <f t="shared" si="253"/>
        <v>0</v>
      </c>
      <c r="AU105" s="646">
        <f t="shared" si="254"/>
        <v>0</v>
      </c>
      <c r="AV105" s="646">
        <f t="shared" si="255"/>
        <v>0</v>
      </c>
      <c r="AW105" s="646">
        <f t="shared" si="256"/>
        <v>0</v>
      </c>
      <c r="AX105" s="543">
        <f t="shared" si="257"/>
        <v>0</v>
      </c>
      <c r="AY105" s="656">
        <f t="shared" si="258"/>
        <v>0</v>
      </c>
      <c r="AZ105" s="656">
        <f t="shared" si="259"/>
        <v>0</v>
      </c>
      <c r="BA105" s="656">
        <f t="shared" si="260"/>
        <v>0</v>
      </c>
      <c r="BB105" s="656">
        <f t="shared" si="261"/>
        <v>0</v>
      </c>
      <c r="BC105" s="656">
        <f t="shared" si="262"/>
        <v>0</v>
      </c>
      <c r="BD105" s="656">
        <f t="shared" si="263"/>
        <v>0</v>
      </c>
      <c r="BE105" s="656">
        <f t="shared" si="264"/>
        <v>0</v>
      </c>
      <c r="BF105" s="656">
        <f t="shared" si="265"/>
        <v>0</v>
      </c>
      <c r="BG105" s="656">
        <f t="shared" si="266"/>
        <v>0</v>
      </c>
      <c r="BH105" s="656">
        <f t="shared" si="267"/>
        <v>0</v>
      </c>
      <c r="BI105" s="656">
        <f t="shared" si="268"/>
        <v>0</v>
      </c>
      <c r="BJ105" s="656">
        <f t="shared" si="269"/>
        <v>0</v>
      </c>
      <c r="BK105" s="543">
        <f t="shared" si="270"/>
        <v>0</v>
      </c>
      <c r="BL105" s="161">
        <f t="shared" si="271"/>
        <v>0</v>
      </c>
      <c r="BM105" s="161">
        <f t="shared" si="272"/>
        <v>0</v>
      </c>
      <c r="BN105" s="161">
        <f t="shared" si="273"/>
        <v>0</v>
      </c>
      <c r="BO105" s="161">
        <f t="shared" si="274"/>
        <v>0</v>
      </c>
      <c r="BP105" s="161">
        <f t="shared" si="275"/>
        <v>0</v>
      </c>
      <c r="BQ105" s="161">
        <f t="shared" si="276"/>
        <v>0</v>
      </c>
      <c r="BR105" s="161">
        <f t="shared" si="277"/>
        <v>0</v>
      </c>
      <c r="BS105" s="161">
        <f t="shared" si="278"/>
        <v>0</v>
      </c>
      <c r="BT105" s="161">
        <f t="shared" si="279"/>
        <v>0</v>
      </c>
      <c r="BU105" s="161">
        <f t="shared" si="280"/>
        <v>0</v>
      </c>
      <c r="BV105" s="161">
        <f t="shared" si="281"/>
        <v>0</v>
      </c>
      <c r="BW105" s="161">
        <f t="shared" si="282"/>
        <v>0</v>
      </c>
      <c r="BX105" s="543">
        <f t="shared" si="283"/>
        <v>0</v>
      </c>
      <c r="BY105" s="543">
        <f t="shared" si="284"/>
        <v>0</v>
      </c>
      <c r="BZ105" s="557">
        <f t="shared" si="291"/>
        <v>0</v>
      </c>
      <c r="CH105" s="1456">
        <v>5.0803750000000001</v>
      </c>
      <c r="CI105" s="1457">
        <v>2.1097499999999996</v>
      </c>
      <c r="CJ105" s="1457">
        <v>3.8072499999999998</v>
      </c>
      <c r="CK105" s="1457">
        <v>3.9285000000000005</v>
      </c>
      <c r="CL105" s="1457">
        <v>0</v>
      </c>
      <c r="CM105" s="1458">
        <v>14.925875000000001</v>
      </c>
    </row>
    <row r="106" spans="1:91" ht="29.25" customHeight="1">
      <c r="A106" s="48" t="s">
        <v>685</v>
      </c>
      <c r="B106" s="1706"/>
      <c r="C106" s="51" t="s">
        <v>59</v>
      </c>
      <c r="D106" s="157">
        <f t="shared" si="239"/>
        <v>1.2438229166666668</v>
      </c>
      <c r="E106" s="158">
        <f t="shared" si="240"/>
        <v>3.048225</v>
      </c>
      <c r="F106" s="531">
        <f t="shared" si="285"/>
        <v>0.21097499999999994</v>
      </c>
      <c r="G106" s="531">
        <f t="shared" ref="G106:K106" si="376">+F106</f>
        <v>0.21097499999999994</v>
      </c>
      <c r="H106" s="531">
        <f t="shared" si="376"/>
        <v>0.21097499999999994</v>
      </c>
      <c r="I106" s="531">
        <f t="shared" si="376"/>
        <v>0.21097499999999994</v>
      </c>
      <c r="J106" s="531">
        <f t="shared" si="376"/>
        <v>0.21097499999999994</v>
      </c>
      <c r="K106" s="531">
        <f t="shared" si="376"/>
        <v>0.21097499999999994</v>
      </c>
      <c r="L106" s="159">
        <f t="shared" si="242"/>
        <v>1.2658499999999997</v>
      </c>
      <c r="M106" s="159">
        <f t="shared" si="287"/>
        <v>0.19036249999999999</v>
      </c>
      <c r="N106" s="159">
        <f t="shared" ref="N106:X106" si="377">+M106</f>
        <v>0.19036249999999999</v>
      </c>
      <c r="O106" s="159">
        <f t="shared" si="377"/>
        <v>0.19036249999999999</v>
      </c>
      <c r="P106" s="159">
        <f t="shared" si="377"/>
        <v>0.19036249999999999</v>
      </c>
      <c r="Q106" s="159">
        <f t="shared" si="377"/>
        <v>0.19036249999999999</v>
      </c>
      <c r="R106" s="159">
        <f t="shared" si="377"/>
        <v>0.19036249999999999</v>
      </c>
      <c r="S106" s="159">
        <f t="shared" si="377"/>
        <v>0.19036249999999999</v>
      </c>
      <c r="T106" s="159">
        <f t="shared" si="377"/>
        <v>0.19036249999999999</v>
      </c>
      <c r="U106" s="159">
        <f t="shared" si="377"/>
        <v>0.19036249999999999</v>
      </c>
      <c r="V106" s="159">
        <f t="shared" si="377"/>
        <v>0.19036249999999999</v>
      </c>
      <c r="W106" s="159">
        <f t="shared" si="377"/>
        <v>0.19036249999999999</v>
      </c>
      <c r="X106" s="159">
        <f t="shared" si="377"/>
        <v>0.19036249999999999</v>
      </c>
      <c r="Y106" s="159">
        <f t="shared" si="244"/>
        <v>2.2843499999999999</v>
      </c>
      <c r="Z106" s="159">
        <f t="shared" si="289"/>
        <v>0.19642500000000004</v>
      </c>
      <c r="AA106" s="159">
        <f t="shared" ref="AA106:AK106" si="378">+Z106</f>
        <v>0.19642500000000004</v>
      </c>
      <c r="AB106" s="159">
        <f t="shared" si="378"/>
        <v>0.19642500000000004</v>
      </c>
      <c r="AC106" s="159">
        <f t="shared" si="378"/>
        <v>0.19642500000000004</v>
      </c>
      <c r="AD106" s="159">
        <f t="shared" si="378"/>
        <v>0.19642500000000004</v>
      </c>
      <c r="AE106" s="159">
        <f t="shared" si="378"/>
        <v>0.19642500000000004</v>
      </c>
      <c r="AF106" s="159">
        <f t="shared" si="378"/>
        <v>0.19642500000000004</v>
      </c>
      <c r="AG106" s="159">
        <f t="shared" si="378"/>
        <v>0.19642500000000004</v>
      </c>
      <c r="AH106" s="159">
        <f t="shared" si="378"/>
        <v>0.19642500000000004</v>
      </c>
      <c r="AI106" s="159">
        <f t="shared" si="378"/>
        <v>0.19642500000000004</v>
      </c>
      <c r="AJ106" s="159">
        <f t="shared" si="378"/>
        <v>0.19642500000000004</v>
      </c>
      <c r="AK106" s="159">
        <f t="shared" si="378"/>
        <v>0.19642500000000004</v>
      </c>
      <c r="AL106" s="159">
        <f t="shared" si="246"/>
        <v>2.3571000000000004</v>
      </c>
      <c r="AM106" s="159">
        <f t="shared" si="247"/>
        <v>0</v>
      </c>
      <c r="AN106" s="160">
        <f t="shared" si="248"/>
        <v>8.9555249999999997</v>
      </c>
      <c r="AO106" s="30"/>
      <c r="AP106" s="55">
        <f t="shared" si="249"/>
        <v>0</v>
      </c>
      <c r="AQ106" s="550">
        <f t="shared" si="250"/>
        <v>0</v>
      </c>
      <c r="AR106" s="646">
        <f t="shared" si="251"/>
        <v>0</v>
      </c>
      <c r="AS106" s="646">
        <f t="shared" si="252"/>
        <v>0</v>
      </c>
      <c r="AT106" s="646">
        <f t="shared" si="253"/>
        <v>0</v>
      </c>
      <c r="AU106" s="646">
        <f t="shared" si="254"/>
        <v>0</v>
      </c>
      <c r="AV106" s="646">
        <f t="shared" si="255"/>
        <v>0</v>
      </c>
      <c r="AW106" s="646">
        <f t="shared" si="256"/>
        <v>0</v>
      </c>
      <c r="AX106" s="543">
        <f t="shared" si="257"/>
        <v>0</v>
      </c>
      <c r="AY106" s="656">
        <f t="shared" si="258"/>
        <v>0</v>
      </c>
      <c r="AZ106" s="656">
        <f t="shared" si="259"/>
        <v>0</v>
      </c>
      <c r="BA106" s="656">
        <f t="shared" si="260"/>
        <v>0</v>
      </c>
      <c r="BB106" s="656">
        <f t="shared" si="261"/>
        <v>0</v>
      </c>
      <c r="BC106" s="656">
        <f t="shared" si="262"/>
        <v>0</v>
      </c>
      <c r="BD106" s="656">
        <f t="shared" si="263"/>
        <v>0</v>
      </c>
      <c r="BE106" s="656">
        <f t="shared" si="264"/>
        <v>0</v>
      </c>
      <c r="BF106" s="656">
        <f t="shared" si="265"/>
        <v>0</v>
      </c>
      <c r="BG106" s="656">
        <f t="shared" si="266"/>
        <v>0</v>
      </c>
      <c r="BH106" s="656">
        <f t="shared" si="267"/>
        <v>0</v>
      </c>
      <c r="BI106" s="656">
        <f t="shared" si="268"/>
        <v>0</v>
      </c>
      <c r="BJ106" s="656">
        <f t="shared" si="269"/>
        <v>0</v>
      </c>
      <c r="BK106" s="543">
        <f t="shared" si="270"/>
        <v>0</v>
      </c>
      <c r="BL106" s="161">
        <f t="shared" si="271"/>
        <v>0</v>
      </c>
      <c r="BM106" s="161">
        <f t="shared" si="272"/>
        <v>0</v>
      </c>
      <c r="BN106" s="161">
        <f t="shared" si="273"/>
        <v>0</v>
      </c>
      <c r="BO106" s="161">
        <f t="shared" si="274"/>
        <v>0</v>
      </c>
      <c r="BP106" s="161">
        <f t="shared" si="275"/>
        <v>0</v>
      </c>
      <c r="BQ106" s="161">
        <f t="shared" si="276"/>
        <v>0</v>
      </c>
      <c r="BR106" s="161">
        <f t="shared" si="277"/>
        <v>0</v>
      </c>
      <c r="BS106" s="161">
        <f t="shared" si="278"/>
        <v>0</v>
      </c>
      <c r="BT106" s="161">
        <f t="shared" si="279"/>
        <v>0</v>
      </c>
      <c r="BU106" s="161">
        <f t="shared" si="280"/>
        <v>0</v>
      </c>
      <c r="BV106" s="161">
        <f t="shared" si="281"/>
        <v>0</v>
      </c>
      <c r="BW106" s="161">
        <f t="shared" si="282"/>
        <v>0</v>
      </c>
      <c r="BX106" s="543">
        <f t="shared" si="283"/>
        <v>0</v>
      </c>
      <c r="BY106" s="543">
        <f t="shared" si="284"/>
        <v>0</v>
      </c>
      <c r="BZ106" s="557">
        <f t="shared" si="291"/>
        <v>0</v>
      </c>
      <c r="CH106" s="1456">
        <v>5.0803750000000001</v>
      </c>
      <c r="CI106" s="1457">
        <v>2.1097499999999996</v>
      </c>
      <c r="CJ106" s="1457">
        <v>3.8072499999999998</v>
      </c>
      <c r="CK106" s="1457">
        <v>3.9285000000000005</v>
      </c>
      <c r="CL106" s="1457">
        <v>0</v>
      </c>
      <c r="CM106" s="1458">
        <v>14.925875000000001</v>
      </c>
    </row>
    <row r="107" spans="1:91" ht="29.25" customHeight="1">
      <c r="A107" s="47" t="s">
        <v>685</v>
      </c>
      <c r="B107" s="1704" t="s">
        <v>431</v>
      </c>
      <c r="C107" s="178" t="s">
        <v>55</v>
      </c>
      <c r="D107" s="157">
        <f t="shared" si="239"/>
        <v>0.79604666666666679</v>
      </c>
      <c r="E107" s="158">
        <f t="shared" si="240"/>
        <v>1.9508639999999999</v>
      </c>
      <c r="F107" s="531">
        <f t="shared" si="285"/>
        <v>0.13502399999999998</v>
      </c>
      <c r="G107" s="531">
        <f t="shared" ref="G107:K107" si="379">+F107</f>
        <v>0.13502399999999998</v>
      </c>
      <c r="H107" s="531">
        <f t="shared" si="379"/>
        <v>0.13502399999999998</v>
      </c>
      <c r="I107" s="531">
        <f t="shared" si="379"/>
        <v>0.13502399999999998</v>
      </c>
      <c r="J107" s="531">
        <f t="shared" si="379"/>
        <v>0.13502399999999998</v>
      </c>
      <c r="K107" s="531">
        <f t="shared" si="379"/>
        <v>0.13502399999999998</v>
      </c>
      <c r="L107" s="159">
        <f t="shared" si="242"/>
        <v>0.81014399999999986</v>
      </c>
      <c r="M107" s="159">
        <f t="shared" si="287"/>
        <v>0.12183200000000004</v>
      </c>
      <c r="N107" s="159">
        <f t="shared" ref="N107:X107" si="380">+M107</f>
        <v>0.12183200000000004</v>
      </c>
      <c r="O107" s="159">
        <f t="shared" si="380"/>
        <v>0.12183200000000004</v>
      </c>
      <c r="P107" s="159">
        <f t="shared" si="380"/>
        <v>0.12183200000000004</v>
      </c>
      <c r="Q107" s="159">
        <f t="shared" si="380"/>
        <v>0.12183200000000004</v>
      </c>
      <c r="R107" s="159">
        <f t="shared" si="380"/>
        <v>0.12183200000000004</v>
      </c>
      <c r="S107" s="159">
        <f t="shared" si="380"/>
        <v>0.12183200000000004</v>
      </c>
      <c r="T107" s="159">
        <f t="shared" si="380"/>
        <v>0.12183200000000004</v>
      </c>
      <c r="U107" s="159">
        <f t="shared" si="380"/>
        <v>0.12183200000000004</v>
      </c>
      <c r="V107" s="159">
        <f t="shared" si="380"/>
        <v>0.12183200000000004</v>
      </c>
      <c r="W107" s="159">
        <f t="shared" si="380"/>
        <v>0.12183200000000004</v>
      </c>
      <c r="X107" s="159">
        <f t="shared" si="380"/>
        <v>0.12183200000000004</v>
      </c>
      <c r="Y107" s="159">
        <f t="shared" si="244"/>
        <v>1.4619840000000004</v>
      </c>
      <c r="Z107" s="159">
        <f t="shared" si="289"/>
        <v>0.12571200000000002</v>
      </c>
      <c r="AA107" s="159">
        <f t="shared" ref="AA107:AK107" si="381">+Z107</f>
        <v>0.12571200000000002</v>
      </c>
      <c r="AB107" s="159">
        <f t="shared" si="381"/>
        <v>0.12571200000000002</v>
      </c>
      <c r="AC107" s="159">
        <f t="shared" si="381"/>
        <v>0.12571200000000002</v>
      </c>
      <c r="AD107" s="159">
        <f t="shared" si="381"/>
        <v>0.12571200000000002</v>
      </c>
      <c r="AE107" s="159">
        <f t="shared" si="381"/>
        <v>0.12571200000000002</v>
      </c>
      <c r="AF107" s="159">
        <f t="shared" si="381"/>
        <v>0.12571200000000002</v>
      </c>
      <c r="AG107" s="159">
        <f t="shared" si="381"/>
        <v>0.12571200000000002</v>
      </c>
      <c r="AH107" s="159">
        <f t="shared" si="381"/>
        <v>0.12571200000000002</v>
      </c>
      <c r="AI107" s="159">
        <f t="shared" si="381"/>
        <v>0.12571200000000002</v>
      </c>
      <c r="AJ107" s="159">
        <f t="shared" si="381"/>
        <v>0.12571200000000002</v>
      </c>
      <c r="AK107" s="159">
        <f t="shared" si="381"/>
        <v>0.12571200000000002</v>
      </c>
      <c r="AL107" s="159">
        <f t="shared" si="246"/>
        <v>1.5085440000000003</v>
      </c>
      <c r="AM107" s="159">
        <f t="shared" si="247"/>
        <v>0</v>
      </c>
      <c r="AN107" s="160">
        <f t="shared" si="248"/>
        <v>5.7315360000000011</v>
      </c>
      <c r="AO107" s="30"/>
      <c r="AP107" s="55">
        <f t="shared" si="249"/>
        <v>0</v>
      </c>
      <c r="AQ107" s="550">
        <f t="shared" si="250"/>
        <v>0</v>
      </c>
      <c r="AR107" s="646">
        <f t="shared" si="251"/>
        <v>0</v>
      </c>
      <c r="AS107" s="646">
        <f t="shared" si="252"/>
        <v>0</v>
      </c>
      <c r="AT107" s="646">
        <f t="shared" si="253"/>
        <v>0</v>
      </c>
      <c r="AU107" s="646">
        <f t="shared" si="254"/>
        <v>0</v>
      </c>
      <c r="AV107" s="646">
        <f t="shared" si="255"/>
        <v>0</v>
      </c>
      <c r="AW107" s="646">
        <f t="shared" si="256"/>
        <v>0</v>
      </c>
      <c r="AX107" s="543">
        <f t="shared" si="257"/>
        <v>0</v>
      </c>
      <c r="AY107" s="656">
        <f t="shared" si="258"/>
        <v>0</v>
      </c>
      <c r="AZ107" s="656">
        <f t="shared" si="259"/>
        <v>0</v>
      </c>
      <c r="BA107" s="656">
        <f t="shared" si="260"/>
        <v>0</v>
      </c>
      <c r="BB107" s="656">
        <f t="shared" si="261"/>
        <v>0</v>
      </c>
      <c r="BC107" s="656">
        <f t="shared" si="262"/>
        <v>0</v>
      </c>
      <c r="BD107" s="656">
        <f t="shared" si="263"/>
        <v>0</v>
      </c>
      <c r="BE107" s="656">
        <f t="shared" si="264"/>
        <v>0</v>
      </c>
      <c r="BF107" s="656">
        <f t="shared" si="265"/>
        <v>0</v>
      </c>
      <c r="BG107" s="656">
        <f t="shared" si="266"/>
        <v>0</v>
      </c>
      <c r="BH107" s="656">
        <f t="shared" si="267"/>
        <v>0</v>
      </c>
      <c r="BI107" s="656">
        <f t="shared" si="268"/>
        <v>0</v>
      </c>
      <c r="BJ107" s="656">
        <f t="shared" si="269"/>
        <v>0</v>
      </c>
      <c r="BK107" s="543">
        <f t="shared" si="270"/>
        <v>0</v>
      </c>
      <c r="BL107" s="161">
        <f t="shared" si="271"/>
        <v>0</v>
      </c>
      <c r="BM107" s="161">
        <f t="shared" si="272"/>
        <v>0</v>
      </c>
      <c r="BN107" s="161">
        <f t="shared" si="273"/>
        <v>0</v>
      </c>
      <c r="BO107" s="161">
        <f t="shared" si="274"/>
        <v>0</v>
      </c>
      <c r="BP107" s="161">
        <f t="shared" si="275"/>
        <v>0</v>
      </c>
      <c r="BQ107" s="161">
        <f t="shared" si="276"/>
        <v>0</v>
      </c>
      <c r="BR107" s="161">
        <f t="shared" si="277"/>
        <v>0</v>
      </c>
      <c r="BS107" s="161">
        <f t="shared" si="278"/>
        <v>0</v>
      </c>
      <c r="BT107" s="161">
        <f t="shared" si="279"/>
        <v>0</v>
      </c>
      <c r="BU107" s="161">
        <f t="shared" si="280"/>
        <v>0</v>
      </c>
      <c r="BV107" s="161">
        <f t="shared" si="281"/>
        <v>0</v>
      </c>
      <c r="BW107" s="161">
        <f t="shared" si="282"/>
        <v>0</v>
      </c>
      <c r="BX107" s="543">
        <f t="shared" si="283"/>
        <v>0</v>
      </c>
      <c r="BY107" s="543">
        <f t="shared" si="284"/>
        <v>0</v>
      </c>
      <c r="BZ107" s="557">
        <f t="shared" si="291"/>
        <v>0</v>
      </c>
      <c r="CH107" s="1456">
        <v>3.2514400000000001</v>
      </c>
      <c r="CI107" s="1457">
        <v>1.3502399999999999</v>
      </c>
      <c r="CJ107" s="1457">
        <v>2.4366400000000006</v>
      </c>
      <c r="CK107" s="1457">
        <v>2.5142400000000005</v>
      </c>
      <c r="CL107" s="1457">
        <v>0</v>
      </c>
      <c r="CM107" s="1458">
        <v>9.5525600000000015</v>
      </c>
    </row>
    <row r="108" spans="1:91" ht="29.25" customHeight="1">
      <c r="A108" s="48" t="s">
        <v>685</v>
      </c>
      <c r="B108" s="1705"/>
      <c r="C108" s="25" t="s">
        <v>56</v>
      </c>
      <c r="D108" s="162">
        <f t="shared" si="239"/>
        <v>0.89555249999999997</v>
      </c>
      <c r="E108" s="163">
        <f t="shared" si="240"/>
        <v>2.1947220000000001</v>
      </c>
      <c r="F108" s="532">
        <f t="shared" si="285"/>
        <v>0.15190200000000001</v>
      </c>
      <c r="G108" s="532">
        <f t="shared" ref="G108:K108" si="382">+F108</f>
        <v>0.15190200000000001</v>
      </c>
      <c r="H108" s="532">
        <f t="shared" si="382"/>
        <v>0.15190200000000001</v>
      </c>
      <c r="I108" s="532">
        <f t="shared" si="382"/>
        <v>0.15190200000000001</v>
      </c>
      <c r="J108" s="532">
        <f t="shared" si="382"/>
        <v>0.15190200000000001</v>
      </c>
      <c r="K108" s="532">
        <f t="shared" si="382"/>
        <v>0.15190200000000001</v>
      </c>
      <c r="L108" s="164">
        <f t="shared" si="242"/>
        <v>0.911412</v>
      </c>
      <c r="M108" s="164">
        <f t="shared" si="287"/>
        <v>0.13706100000000002</v>
      </c>
      <c r="N108" s="164">
        <f t="shared" ref="N108:X108" si="383">+M108</f>
        <v>0.13706100000000002</v>
      </c>
      <c r="O108" s="164">
        <f t="shared" si="383"/>
        <v>0.13706100000000002</v>
      </c>
      <c r="P108" s="164">
        <f t="shared" si="383"/>
        <v>0.13706100000000002</v>
      </c>
      <c r="Q108" s="164">
        <f t="shared" si="383"/>
        <v>0.13706100000000002</v>
      </c>
      <c r="R108" s="164">
        <f t="shared" si="383"/>
        <v>0.13706100000000002</v>
      </c>
      <c r="S108" s="164">
        <f t="shared" si="383"/>
        <v>0.13706100000000002</v>
      </c>
      <c r="T108" s="164">
        <f t="shared" si="383"/>
        <v>0.13706100000000002</v>
      </c>
      <c r="U108" s="164">
        <f t="shared" si="383"/>
        <v>0.13706100000000002</v>
      </c>
      <c r="V108" s="164">
        <f t="shared" si="383"/>
        <v>0.13706100000000002</v>
      </c>
      <c r="W108" s="164">
        <f t="shared" si="383"/>
        <v>0.13706100000000002</v>
      </c>
      <c r="X108" s="164">
        <f t="shared" si="383"/>
        <v>0.13706100000000002</v>
      </c>
      <c r="Y108" s="164">
        <f t="shared" si="244"/>
        <v>1.6447320000000001</v>
      </c>
      <c r="Z108" s="164">
        <f t="shared" si="289"/>
        <v>0.141426</v>
      </c>
      <c r="AA108" s="164">
        <f t="shared" ref="AA108:AK108" si="384">+Z108</f>
        <v>0.141426</v>
      </c>
      <c r="AB108" s="164">
        <f t="shared" si="384"/>
        <v>0.141426</v>
      </c>
      <c r="AC108" s="164">
        <f t="shared" si="384"/>
        <v>0.141426</v>
      </c>
      <c r="AD108" s="164">
        <f t="shared" si="384"/>
        <v>0.141426</v>
      </c>
      <c r="AE108" s="164">
        <f t="shared" si="384"/>
        <v>0.141426</v>
      </c>
      <c r="AF108" s="164">
        <f t="shared" si="384"/>
        <v>0.141426</v>
      </c>
      <c r="AG108" s="164">
        <f t="shared" si="384"/>
        <v>0.141426</v>
      </c>
      <c r="AH108" s="164">
        <f t="shared" si="384"/>
        <v>0.141426</v>
      </c>
      <c r="AI108" s="164">
        <f t="shared" si="384"/>
        <v>0.141426</v>
      </c>
      <c r="AJ108" s="164">
        <f t="shared" si="384"/>
        <v>0.141426</v>
      </c>
      <c r="AK108" s="164">
        <f t="shared" si="384"/>
        <v>0.141426</v>
      </c>
      <c r="AL108" s="164">
        <f t="shared" si="246"/>
        <v>1.697112</v>
      </c>
      <c r="AM108" s="164">
        <f t="shared" si="247"/>
        <v>0</v>
      </c>
      <c r="AN108" s="165">
        <f t="shared" si="248"/>
        <v>6.447978</v>
      </c>
      <c r="AO108" s="31"/>
      <c r="AP108" s="56">
        <f t="shared" si="249"/>
        <v>0</v>
      </c>
      <c r="AQ108" s="551">
        <f t="shared" si="250"/>
        <v>0</v>
      </c>
      <c r="AR108" s="647">
        <f t="shared" si="251"/>
        <v>0</v>
      </c>
      <c r="AS108" s="647">
        <f t="shared" si="252"/>
        <v>0</v>
      </c>
      <c r="AT108" s="647">
        <f t="shared" si="253"/>
        <v>0</v>
      </c>
      <c r="AU108" s="647">
        <f t="shared" si="254"/>
        <v>0</v>
      </c>
      <c r="AV108" s="647">
        <f t="shared" si="255"/>
        <v>0</v>
      </c>
      <c r="AW108" s="647">
        <f t="shared" si="256"/>
        <v>0</v>
      </c>
      <c r="AX108" s="544">
        <f t="shared" si="257"/>
        <v>0</v>
      </c>
      <c r="AY108" s="657">
        <f t="shared" si="258"/>
        <v>0</v>
      </c>
      <c r="AZ108" s="657">
        <f t="shared" si="259"/>
        <v>0</v>
      </c>
      <c r="BA108" s="657">
        <f t="shared" si="260"/>
        <v>0</v>
      </c>
      <c r="BB108" s="657">
        <f t="shared" si="261"/>
        <v>0</v>
      </c>
      <c r="BC108" s="657">
        <f t="shared" si="262"/>
        <v>0</v>
      </c>
      <c r="BD108" s="657">
        <f t="shared" si="263"/>
        <v>0</v>
      </c>
      <c r="BE108" s="657">
        <f t="shared" si="264"/>
        <v>0</v>
      </c>
      <c r="BF108" s="657">
        <f t="shared" si="265"/>
        <v>0</v>
      </c>
      <c r="BG108" s="657">
        <f t="shared" si="266"/>
        <v>0</v>
      </c>
      <c r="BH108" s="657">
        <f t="shared" si="267"/>
        <v>0</v>
      </c>
      <c r="BI108" s="657">
        <f t="shared" si="268"/>
        <v>0</v>
      </c>
      <c r="BJ108" s="657">
        <f t="shared" si="269"/>
        <v>0</v>
      </c>
      <c r="BK108" s="544">
        <f t="shared" si="270"/>
        <v>0</v>
      </c>
      <c r="BL108" s="166">
        <f t="shared" si="271"/>
        <v>0</v>
      </c>
      <c r="BM108" s="166">
        <f t="shared" si="272"/>
        <v>0</v>
      </c>
      <c r="BN108" s="166">
        <f t="shared" si="273"/>
        <v>0</v>
      </c>
      <c r="BO108" s="166">
        <f t="shared" si="274"/>
        <v>0</v>
      </c>
      <c r="BP108" s="166">
        <f t="shared" si="275"/>
        <v>0</v>
      </c>
      <c r="BQ108" s="166">
        <f t="shared" si="276"/>
        <v>0</v>
      </c>
      <c r="BR108" s="166">
        <f t="shared" si="277"/>
        <v>0</v>
      </c>
      <c r="BS108" s="166">
        <f t="shared" si="278"/>
        <v>0</v>
      </c>
      <c r="BT108" s="166">
        <f t="shared" si="279"/>
        <v>0</v>
      </c>
      <c r="BU108" s="166">
        <f t="shared" si="280"/>
        <v>0</v>
      </c>
      <c r="BV108" s="166">
        <f t="shared" si="281"/>
        <v>0</v>
      </c>
      <c r="BW108" s="166">
        <f t="shared" si="282"/>
        <v>0</v>
      </c>
      <c r="BX108" s="544">
        <f t="shared" si="283"/>
        <v>0</v>
      </c>
      <c r="BY108" s="544">
        <f t="shared" si="284"/>
        <v>0</v>
      </c>
      <c r="BZ108" s="558">
        <f t="shared" si="291"/>
        <v>0</v>
      </c>
      <c r="CH108" s="1459">
        <v>3.65787</v>
      </c>
      <c r="CI108" s="1460">
        <v>1.51902</v>
      </c>
      <c r="CJ108" s="1460">
        <v>2.7412200000000002</v>
      </c>
      <c r="CK108" s="1460">
        <v>2.8285200000000001</v>
      </c>
      <c r="CL108" s="1460">
        <v>0</v>
      </c>
      <c r="CM108" s="1461">
        <v>10.74663</v>
      </c>
    </row>
    <row r="109" spans="1:91" ht="29.25" customHeight="1">
      <c r="A109" s="48" t="s">
        <v>685</v>
      </c>
      <c r="B109" s="1705"/>
      <c r="C109" s="25" t="s">
        <v>57</v>
      </c>
      <c r="D109" s="152">
        <f t="shared" si="239"/>
        <v>0.99505833333333327</v>
      </c>
      <c r="E109" s="153">
        <f t="shared" si="240"/>
        <v>2.4385799999999995</v>
      </c>
      <c r="F109" s="533">
        <f t="shared" si="285"/>
        <v>0.16877999999999996</v>
      </c>
      <c r="G109" s="533">
        <f t="shared" ref="G109:K109" si="385">+F109</f>
        <v>0.16877999999999996</v>
      </c>
      <c r="H109" s="533">
        <f t="shared" si="385"/>
        <v>0.16877999999999996</v>
      </c>
      <c r="I109" s="533">
        <f t="shared" si="385"/>
        <v>0.16877999999999996</v>
      </c>
      <c r="J109" s="533">
        <f t="shared" si="385"/>
        <v>0.16877999999999996</v>
      </c>
      <c r="K109" s="533">
        <f t="shared" si="385"/>
        <v>0.16877999999999996</v>
      </c>
      <c r="L109" s="154">
        <f t="shared" si="242"/>
        <v>1.0126799999999998</v>
      </c>
      <c r="M109" s="154">
        <f t="shared" si="287"/>
        <v>0.15228999999999995</v>
      </c>
      <c r="N109" s="154">
        <f t="shared" ref="N109:X109" si="386">+M109</f>
        <v>0.15228999999999995</v>
      </c>
      <c r="O109" s="154">
        <f t="shared" si="386"/>
        <v>0.15228999999999995</v>
      </c>
      <c r="P109" s="154">
        <f t="shared" si="386"/>
        <v>0.15228999999999995</v>
      </c>
      <c r="Q109" s="154">
        <f t="shared" si="386"/>
        <v>0.15228999999999995</v>
      </c>
      <c r="R109" s="154">
        <f t="shared" si="386"/>
        <v>0.15228999999999995</v>
      </c>
      <c r="S109" s="154">
        <f t="shared" si="386"/>
        <v>0.15228999999999995</v>
      </c>
      <c r="T109" s="154">
        <f t="shared" si="386"/>
        <v>0.15228999999999995</v>
      </c>
      <c r="U109" s="154">
        <f t="shared" si="386"/>
        <v>0.15228999999999995</v>
      </c>
      <c r="V109" s="154">
        <f t="shared" si="386"/>
        <v>0.15228999999999995</v>
      </c>
      <c r="W109" s="154">
        <f t="shared" si="386"/>
        <v>0.15228999999999995</v>
      </c>
      <c r="X109" s="154">
        <f t="shared" si="386"/>
        <v>0.15228999999999995</v>
      </c>
      <c r="Y109" s="154">
        <f t="shared" si="244"/>
        <v>1.8274799999999995</v>
      </c>
      <c r="Z109" s="154">
        <f t="shared" si="289"/>
        <v>0.15714</v>
      </c>
      <c r="AA109" s="154">
        <f t="shared" ref="AA109:AK109" si="387">+Z109</f>
        <v>0.15714</v>
      </c>
      <c r="AB109" s="154">
        <f t="shared" si="387"/>
        <v>0.15714</v>
      </c>
      <c r="AC109" s="154">
        <f t="shared" si="387"/>
        <v>0.15714</v>
      </c>
      <c r="AD109" s="154">
        <f t="shared" si="387"/>
        <v>0.15714</v>
      </c>
      <c r="AE109" s="154">
        <f t="shared" si="387"/>
        <v>0.15714</v>
      </c>
      <c r="AF109" s="154">
        <f t="shared" si="387"/>
        <v>0.15714</v>
      </c>
      <c r="AG109" s="154">
        <f t="shared" si="387"/>
        <v>0.15714</v>
      </c>
      <c r="AH109" s="154">
        <f t="shared" si="387"/>
        <v>0.15714</v>
      </c>
      <c r="AI109" s="154">
        <f t="shared" si="387"/>
        <v>0.15714</v>
      </c>
      <c r="AJ109" s="154">
        <f t="shared" si="387"/>
        <v>0.15714</v>
      </c>
      <c r="AK109" s="154">
        <f t="shared" si="387"/>
        <v>0.15714</v>
      </c>
      <c r="AL109" s="154">
        <f t="shared" si="246"/>
        <v>1.88568</v>
      </c>
      <c r="AM109" s="154">
        <f t="shared" si="247"/>
        <v>0</v>
      </c>
      <c r="AN109" s="155">
        <f t="shared" si="248"/>
        <v>7.1644199999999998</v>
      </c>
      <c r="AO109" s="29"/>
      <c r="AP109" s="57">
        <f t="shared" si="249"/>
        <v>0</v>
      </c>
      <c r="AQ109" s="552">
        <f t="shared" si="250"/>
        <v>0</v>
      </c>
      <c r="AR109" s="648">
        <f t="shared" si="251"/>
        <v>0</v>
      </c>
      <c r="AS109" s="648">
        <f t="shared" si="252"/>
        <v>0</v>
      </c>
      <c r="AT109" s="648">
        <f t="shared" si="253"/>
        <v>0</v>
      </c>
      <c r="AU109" s="648">
        <f t="shared" si="254"/>
        <v>0</v>
      </c>
      <c r="AV109" s="648">
        <f t="shared" si="255"/>
        <v>0</v>
      </c>
      <c r="AW109" s="648">
        <f t="shared" si="256"/>
        <v>0</v>
      </c>
      <c r="AX109" s="545">
        <f t="shared" si="257"/>
        <v>0</v>
      </c>
      <c r="AY109" s="658">
        <f t="shared" si="258"/>
        <v>0</v>
      </c>
      <c r="AZ109" s="658">
        <f t="shared" si="259"/>
        <v>0</v>
      </c>
      <c r="BA109" s="658">
        <f t="shared" si="260"/>
        <v>0</v>
      </c>
      <c r="BB109" s="658">
        <f t="shared" si="261"/>
        <v>0</v>
      </c>
      <c r="BC109" s="658">
        <f t="shared" si="262"/>
        <v>0</v>
      </c>
      <c r="BD109" s="658">
        <f t="shared" si="263"/>
        <v>0</v>
      </c>
      <c r="BE109" s="658">
        <f t="shared" si="264"/>
        <v>0</v>
      </c>
      <c r="BF109" s="658">
        <f t="shared" si="265"/>
        <v>0</v>
      </c>
      <c r="BG109" s="658">
        <f t="shared" si="266"/>
        <v>0</v>
      </c>
      <c r="BH109" s="658">
        <f t="shared" si="267"/>
        <v>0</v>
      </c>
      <c r="BI109" s="658">
        <f t="shared" si="268"/>
        <v>0</v>
      </c>
      <c r="BJ109" s="658">
        <f t="shared" si="269"/>
        <v>0</v>
      </c>
      <c r="BK109" s="545">
        <f t="shared" si="270"/>
        <v>0</v>
      </c>
      <c r="BL109" s="156">
        <f t="shared" si="271"/>
        <v>0</v>
      </c>
      <c r="BM109" s="156">
        <f t="shared" si="272"/>
        <v>0</v>
      </c>
      <c r="BN109" s="156">
        <f t="shared" si="273"/>
        <v>0</v>
      </c>
      <c r="BO109" s="156">
        <f t="shared" si="274"/>
        <v>0</v>
      </c>
      <c r="BP109" s="156">
        <f t="shared" si="275"/>
        <v>0</v>
      </c>
      <c r="BQ109" s="156">
        <f t="shared" si="276"/>
        <v>0</v>
      </c>
      <c r="BR109" s="156">
        <f t="shared" si="277"/>
        <v>0</v>
      </c>
      <c r="BS109" s="156">
        <f t="shared" si="278"/>
        <v>0</v>
      </c>
      <c r="BT109" s="156">
        <f t="shared" si="279"/>
        <v>0</v>
      </c>
      <c r="BU109" s="156">
        <f t="shared" si="280"/>
        <v>0</v>
      </c>
      <c r="BV109" s="156">
        <f t="shared" si="281"/>
        <v>0</v>
      </c>
      <c r="BW109" s="156">
        <f t="shared" si="282"/>
        <v>0</v>
      </c>
      <c r="BX109" s="545">
        <f t="shared" si="283"/>
        <v>0</v>
      </c>
      <c r="BY109" s="545">
        <f t="shared" si="284"/>
        <v>0</v>
      </c>
      <c r="BZ109" s="559">
        <f t="shared" si="291"/>
        <v>0</v>
      </c>
      <c r="CH109" s="1462">
        <v>4.0642999999999994</v>
      </c>
      <c r="CI109" s="1463">
        <v>1.6877999999999997</v>
      </c>
      <c r="CJ109" s="1463">
        <v>3.0457999999999994</v>
      </c>
      <c r="CK109" s="1463">
        <v>3.1428000000000003</v>
      </c>
      <c r="CL109" s="1463">
        <v>0</v>
      </c>
      <c r="CM109" s="1464">
        <v>11.9407</v>
      </c>
    </row>
    <row r="110" spans="1:91" ht="29.25" customHeight="1">
      <c r="A110" s="48" t="s">
        <v>685</v>
      </c>
      <c r="B110" s="1705"/>
      <c r="C110" s="25" t="s">
        <v>58</v>
      </c>
      <c r="D110" s="162">
        <f t="shared" si="239"/>
        <v>1.19407</v>
      </c>
      <c r="E110" s="163">
        <f t="shared" si="240"/>
        <v>2.9262959999999998</v>
      </c>
      <c r="F110" s="532">
        <f t="shared" si="285"/>
        <v>0.20253600000000002</v>
      </c>
      <c r="G110" s="532">
        <f t="shared" ref="G110:K110" si="388">+F110</f>
        <v>0.20253600000000002</v>
      </c>
      <c r="H110" s="532">
        <f t="shared" si="388"/>
        <v>0.20253600000000002</v>
      </c>
      <c r="I110" s="532">
        <f t="shared" si="388"/>
        <v>0.20253600000000002</v>
      </c>
      <c r="J110" s="532">
        <f t="shared" si="388"/>
        <v>0.20253600000000002</v>
      </c>
      <c r="K110" s="532">
        <f t="shared" si="388"/>
        <v>0.20253600000000002</v>
      </c>
      <c r="L110" s="164">
        <f t="shared" si="242"/>
        <v>1.2152160000000001</v>
      </c>
      <c r="M110" s="164">
        <f t="shared" si="287"/>
        <v>0.18274799999999999</v>
      </c>
      <c r="N110" s="164">
        <f t="shared" ref="N110:X110" si="389">+M110</f>
        <v>0.18274799999999999</v>
      </c>
      <c r="O110" s="164">
        <f t="shared" si="389"/>
        <v>0.18274799999999999</v>
      </c>
      <c r="P110" s="164">
        <f t="shared" si="389"/>
        <v>0.18274799999999999</v>
      </c>
      <c r="Q110" s="164">
        <f t="shared" si="389"/>
        <v>0.18274799999999999</v>
      </c>
      <c r="R110" s="164">
        <f t="shared" si="389"/>
        <v>0.18274799999999999</v>
      </c>
      <c r="S110" s="164">
        <f t="shared" si="389"/>
        <v>0.18274799999999999</v>
      </c>
      <c r="T110" s="164">
        <f t="shared" si="389"/>
        <v>0.18274799999999999</v>
      </c>
      <c r="U110" s="164">
        <f t="shared" si="389"/>
        <v>0.18274799999999999</v>
      </c>
      <c r="V110" s="164">
        <f t="shared" si="389"/>
        <v>0.18274799999999999</v>
      </c>
      <c r="W110" s="164">
        <f t="shared" si="389"/>
        <v>0.18274799999999999</v>
      </c>
      <c r="X110" s="164">
        <f t="shared" si="389"/>
        <v>0.18274799999999999</v>
      </c>
      <c r="Y110" s="164">
        <f t="shared" si="244"/>
        <v>2.1929759999999998</v>
      </c>
      <c r="Z110" s="164">
        <f t="shared" si="289"/>
        <v>0.18856799999999996</v>
      </c>
      <c r="AA110" s="164">
        <f t="shared" ref="AA110:AK110" si="390">+Z110</f>
        <v>0.18856799999999996</v>
      </c>
      <c r="AB110" s="164">
        <f t="shared" si="390"/>
        <v>0.18856799999999996</v>
      </c>
      <c r="AC110" s="164">
        <f t="shared" si="390"/>
        <v>0.18856799999999996</v>
      </c>
      <c r="AD110" s="164">
        <f t="shared" si="390"/>
        <v>0.18856799999999996</v>
      </c>
      <c r="AE110" s="164">
        <f t="shared" si="390"/>
        <v>0.18856799999999996</v>
      </c>
      <c r="AF110" s="164">
        <f t="shared" si="390"/>
        <v>0.18856799999999996</v>
      </c>
      <c r="AG110" s="164">
        <f t="shared" si="390"/>
        <v>0.18856799999999996</v>
      </c>
      <c r="AH110" s="164">
        <f t="shared" si="390"/>
        <v>0.18856799999999996</v>
      </c>
      <c r="AI110" s="164">
        <f t="shared" si="390"/>
        <v>0.18856799999999996</v>
      </c>
      <c r="AJ110" s="164">
        <f t="shared" si="390"/>
        <v>0.18856799999999996</v>
      </c>
      <c r="AK110" s="164">
        <f t="shared" si="390"/>
        <v>0.18856799999999996</v>
      </c>
      <c r="AL110" s="164">
        <f t="shared" si="246"/>
        <v>2.2628159999999995</v>
      </c>
      <c r="AM110" s="164">
        <f t="shared" si="247"/>
        <v>0</v>
      </c>
      <c r="AN110" s="165">
        <f t="shared" si="248"/>
        <v>8.5973039999999994</v>
      </c>
      <c r="AO110" s="31"/>
      <c r="AP110" s="56">
        <f t="shared" si="249"/>
        <v>0</v>
      </c>
      <c r="AQ110" s="551">
        <f t="shared" si="250"/>
        <v>0</v>
      </c>
      <c r="AR110" s="647">
        <f t="shared" si="251"/>
        <v>0</v>
      </c>
      <c r="AS110" s="647">
        <f t="shared" si="252"/>
        <v>0</v>
      </c>
      <c r="AT110" s="647">
        <f t="shared" si="253"/>
        <v>0</v>
      </c>
      <c r="AU110" s="647">
        <f t="shared" si="254"/>
        <v>0</v>
      </c>
      <c r="AV110" s="647">
        <f t="shared" si="255"/>
        <v>0</v>
      </c>
      <c r="AW110" s="647">
        <f t="shared" si="256"/>
        <v>0</v>
      </c>
      <c r="AX110" s="544">
        <f t="shared" si="257"/>
        <v>0</v>
      </c>
      <c r="AY110" s="657">
        <f t="shared" si="258"/>
        <v>0</v>
      </c>
      <c r="AZ110" s="657">
        <f t="shared" si="259"/>
        <v>0</v>
      </c>
      <c r="BA110" s="657">
        <f t="shared" si="260"/>
        <v>0</v>
      </c>
      <c r="BB110" s="657">
        <f t="shared" si="261"/>
        <v>0</v>
      </c>
      <c r="BC110" s="657">
        <f t="shared" si="262"/>
        <v>0</v>
      </c>
      <c r="BD110" s="657">
        <f t="shared" si="263"/>
        <v>0</v>
      </c>
      <c r="BE110" s="657">
        <f t="shared" si="264"/>
        <v>0</v>
      </c>
      <c r="BF110" s="657">
        <f t="shared" si="265"/>
        <v>0</v>
      </c>
      <c r="BG110" s="657">
        <f t="shared" si="266"/>
        <v>0</v>
      </c>
      <c r="BH110" s="657">
        <f t="shared" si="267"/>
        <v>0</v>
      </c>
      <c r="BI110" s="657">
        <f t="shared" si="268"/>
        <v>0</v>
      </c>
      <c r="BJ110" s="657">
        <f t="shared" si="269"/>
        <v>0</v>
      </c>
      <c r="BK110" s="544">
        <f t="shared" si="270"/>
        <v>0</v>
      </c>
      <c r="BL110" s="166">
        <f t="shared" si="271"/>
        <v>0</v>
      </c>
      <c r="BM110" s="166">
        <f t="shared" si="272"/>
        <v>0</v>
      </c>
      <c r="BN110" s="166">
        <f t="shared" si="273"/>
        <v>0</v>
      </c>
      <c r="BO110" s="166">
        <f t="shared" si="274"/>
        <v>0</v>
      </c>
      <c r="BP110" s="166">
        <f t="shared" si="275"/>
        <v>0</v>
      </c>
      <c r="BQ110" s="166">
        <f t="shared" si="276"/>
        <v>0</v>
      </c>
      <c r="BR110" s="166">
        <f t="shared" si="277"/>
        <v>0</v>
      </c>
      <c r="BS110" s="166">
        <f t="shared" si="278"/>
        <v>0</v>
      </c>
      <c r="BT110" s="166">
        <f t="shared" si="279"/>
        <v>0</v>
      </c>
      <c r="BU110" s="166">
        <f t="shared" si="280"/>
        <v>0</v>
      </c>
      <c r="BV110" s="166">
        <f t="shared" si="281"/>
        <v>0</v>
      </c>
      <c r="BW110" s="166">
        <f t="shared" si="282"/>
        <v>0</v>
      </c>
      <c r="BX110" s="544">
        <f t="shared" si="283"/>
        <v>0</v>
      </c>
      <c r="BY110" s="544">
        <f t="shared" si="284"/>
        <v>0</v>
      </c>
      <c r="BZ110" s="558">
        <f t="shared" si="291"/>
        <v>0</v>
      </c>
      <c r="CH110" s="1459">
        <v>4.8771599999999999</v>
      </c>
      <c r="CI110" s="1460">
        <v>2.02536</v>
      </c>
      <c r="CJ110" s="1460">
        <v>3.6549599999999995</v>
      </c>
      <c r="CK110" s="1460">
        <v>3.7713599999999996</v>
      </c>
      <c r="CL110" s="1460">
        <v>0</v>
      </c>
      <c r="CM110" s="1461">
        <v>14.32884</v>
      </c>
    </row>
    <row r="111" spans="1:91" ht="29.25" customHeight="1">
      <c r="A111" s="48" t="s">
        <v>685</v>
      </c>
      <c r="B111" s="1706"/>
      <c r="C111" s="51" t="s">
        <v>59</v>
      </c>
      <c r="D111" s="152">
        <f t="shared" si="239"/>
        <v>1.19407</v>
      </c>
      <c r="E111" s="153">
        <f t="shared" si="240"/>
        <v>2.9262959999999998</v>
      </c>
      <c r="F111" s="533">
        <f t="shared" si="285"/>
        <v>0.20253600000000002</v>
      </c>
      <c r="G111" s="533">
        <f t="shared" ref="G111:K111" si="391">+F111</f>
        <v>0.20253600000000002</v>
      </c>
      <c r="H111" s="533">
        <f t="shared" si="391"/>
        <v>0.20253600000000002</v>
      </c>
      <c r="I111" s="533">
        <f t="shared" si="391"/>
        <v>0.20253600000000002</v>
      </c>
      <c r="J111" s="533">
        <f t="shared" si="391"/>
        <v>0.20253600000000002</v>
      </c>
      <c r="K111" s="533">
        <f t="shared" si="391"/>
        <v>0.20253600000000002</v>
      </c>
      <c r="L111" s="154">
        <f t="shared" si="242"/>
        <v>1.2152160000000001</v>
      </c>
      <c r="M111" s="154">
        <f t="shared" si="287"/>
        <v>0.18274799999999999</v>
      </c>
      <c r="N111" s="154">
        <f t="shared" ref="N111:X111" si="392">+M111</f>
        <v>0.18274799999999999</v>
      </c>
      <c r="O111" s="154">
        <f t="shared" si="392"/>
        <v>0.18274799999999999</v>
      </c>
      <c r="P111" s="154">
        <f t="shared" si="392"/>
        <v>0.18274799999999999</v>
      </c>
      <c r="Q111" s="154">
        <f t="shared" si="392"/>
        <v>0.18274799999999999</v>
      </c>
      <c r="R111" s="154">
        <f t="shared" si="392"/>
        <v>0.18274799999999999</v>
      </c>
      <c r="S111" s="154">
        <f t="shared" si="392"/>
        <v>0.18274799999999999</v>
      </c>
      <c r="T111" s="154">
        <f t="shared" si="392"/>
        <v>0.18274799999999999</v>
      </c>
      <c r="U111" s="154">
        <f t="shared" si="392"/>
        <v>0.18274799999999999</v>
      </c>
      <c r="V111" s="154">
        <f t="shared" si="392"/>
        <v>0.18274799999999999</v>
      </c>
      <c r="W111" s="154">
        <f t="shared" si="392"/>
        <v>0.18274799999999999</v>
      </c>
      <c r="X111" s="154">
        <f t="shared" si="392"/>
        <v>0.18274799999999999</v>
      </c>
      <c r="Y111" s="154">
        <f t="shared" si="244"/>
        <v>2.1929759999999998</v>
      </c>
      <c r="Z111" s="154">
        <f t="shared" si="289"/>
        <v>0.18856799999999996</v>
      </c>
      <c r="AA111" s="154">
        <f t="shared" ref="AA111:AK111" si="393">+Z111</f>
        <v>0.18856799999999996</v>
      </c>
      <c r="AB111" s="154">
        <f t="shared" si="393"/>
        <v>0.18856799999999996</v>
      </c>
      <c r="AC111" s="154">
        <f t="shared" si="393"/>
        <v>0.18856799999999996</v>
      </c>
      <c r="AD111" s="154">
        <f t="shared" si="393"/>
        <v>0.18856799999999996</v>
      </c>
      <c r="AE111" s="154">
        <f t="shared" si="393"/>
        <v>0.18856799999999996</v>
      </c>
      <c r="AF111" s="154">
        <f t="shared" si="393"/>
        <v>0.18856799999999996</v>
      </c>
      <c r="AG111" s="154">
        <f t="shared" si="393"/>
        <v>0.18856799999999996</v>
      </c>
      <c r="AH111" s="154">
        <f t="shared" si="393"/>
        <v>0.18856799999999996</v>
      </c>
      <c r="AI111" s="154">
        <f t="shared" si="393"/>
        <v>0.18856799999999996</v>
      </c>
      <c r="AJ111" s="154">
        <f t="shared" si="393"/>
        <v>0.18856799999999996</v>
      </c>
      <c r="AK111" s="154">
        <f t="shared" si="393"/>
        <v>0.18856799999999996</v>
      </c>
      <c r="AL111" s="154">
        <f t="shared" si="246"/>
        <v>2.2628159999999995</v>
      </c>
      <c r="AM111" s="154">
        <f t="shared" si="247"/>
        <v>0</v>
      </c>
      <c r="AN111" s="155">
        <f t="shared" si="248"/>
        <v>8.5973039999999994</v>
      </c>
      <c r="AO111" s="29"/>
      <c r="AP111" s="57">
        <f t="shared" si="249"/>
        <v>0</v>
      </c>
      <c r="AQ111" s="552">
        <f t="shared" si="250"/>
        <v>0</v>
      </c>
      <c r="AR111" s="648">
        <f t="shared" si="251"/>
        <v>0</v>
      </c>
      <c r="AS111" s="648">
        <f t="shared" si="252"/>
        <v>0</v>
      </c>
      <c r="AT111" s="648">
        <f t="shared" si="253"/>
        <v>0</v>
      </c>
      <c r="AU111" s="648">
        <f t="shared" si="254"/>
        <v>0</v>
      </c>
      <c r="AV111" s="648">
        <f t="shared" si="255"/>
        <v>0</v>
      </c>
      <c r="AW111" s="648">
        <f t="shared" si="256"/>
        <v>0</v>
      </c>
      <c r="AX111" s="545">
        <f t="shared" si="257"/>
        <v>0</v>
      </c>
      <c r="AY111" s="658">
        <f t="shared" si="258"/>
        <v>0</v>
      </c>
      <c r="AZ111" s="658">
        <f t="shared" si="259"/>
        <v>0</v>
      </c>
      <c r="BA111" s="658">
        <f t="shared" si="260"/>
        <v>0</v>
      </c>
      <c r="BB111" s="658">
        <f t="shared" si="261"/>
        <v>0</v>
      </c>
      <c r="BC111" s="658">
        <f t="shared" si="262"/>
        <v>0</v>
      </c>
      <c r="BD111" s="658">
        <f t="shared" si="263"/>
        <v>0</v>
      </c>
      <c r="BE111" s="658">
        <f t="shared" si="264"/>
        <v>0</v>
      </c>
      <c r="BF111" s="658">
        <f t="shared" si="265"/>
        <v>0</v>
      </c>
      <c r="BG111" s="658">
        <f t="shared" si="266"/>
        <v>0</v>
      </c>
      <c r="BH111" s="658">
        <f t="shared" si="267"/>
        <v>0</v>
      </c>
      <c r="BI111" s="658">
        <f t="shared" si="268"/>
        <v>0</v>
      </c>
      <c r="BJ111" s="658">
        <f t="shared" si="269"/>
        <v>0</v>
      </c>
      <c r="BK111" s="545">
        <f t="shared" si="270"/>
        <v>0</v>
      </c>
      <c r="BL111" s="156">
        <f t="shared" si="271"/>
        <v>0</v>
      </c>
      <c r="BM111" s="156">
        <f t="shared" si="272"/>
        <v>0</v>
      </c>
      <c r="BN111" s="156">
        <f t="shared" si="273"/>
        <v>0</v>
      </c>
      <c r="BO111" s="156">
        <f t="shared" si="274"/>
        <v>0</v>
      </c>
      <c r="BP111" s="156">
        <f t="shared" si="275"/>
        <v>0</v>
      </c>
      <c r="BQ111" s="156">
        <f t="shared" si="276"/>
        <v>0</v>
      </c>
      <c r="BR111" s="156">
        <f t="shared" si="277"/>
        <v>0</v>
      </c>
      <c r="BS111" s="156">
        <f t="shared" si="278"/>
        <v>0</v>
      </c>
      <c r="BT111" s="156">
        <f t="shared" si="279"/>
        <v>0</v>
      </c>
      <c r="BU111" s="156">
        <f t="shared" si="280"/>
        <v>0</v>
      </c>
      <c r="BV111" s="156">
        <f t="shared" si="281"/>
        <v>0</v>
      </c>
      <c r="BW111" s="156">
        <f t="shared" si="282"/>
        <v>0</v>
      </c>
      <c r="BX111" s="545">
        <f t="shared" si="283"/>
        <v>0</v>
      </c>
      <c r="BY111" s="545">
        <f t="shared" si="284"/>
        <v>0</v>
      </c>
      <c r="BZ111" s="559">
        <f t="shared" si="291"/>
        <v>0</v>
      </c>
      <c r="CH111" s="1462">
        <v>4.8771599999999999</v>
      </c>
      <c r="CI111" s="1463">
        <v>2.02536</v>
      </c>
      <c r="CJ111" s="1463">
        <v>3.6549599999999995</v>
      </c>
      <c r="CK111" s="1463">
        <v>3.7713599999999996</v>
      </c>
      <c r="CL111" s="1463">
        <v>0</v>
      </c>
      <c r="CM111" s="1464">
        <v>14.32884</v>
      </c>
    </row>
    <row r="112" spans="1:91" ht="29.25" customHeight="1">
      <c r="A112" s="47" t="s">
        <v>685</v>
      </c>
      <c r="B112" s="1704" t="s">
        <v>432</v>
      </c>
      <c r="C112" s="178" t="s">
        <v>55</v>
      </c>
      <c r="D112" s="162">
        <f t="shared" si="239"/>
        <v>0.79604666666666679</v>
      </c>
      <c r="E112" s="163">
        <f t="shared" si="240"/>
        <v>1.9508639999999999</v>
      </c>
      <c r="F112" s="532">
        <f t="shared" si="285"/>
        <v>0.13502399999999998</v>
      </c>
      <c r="G112" s="532">
        <f t="shared" ref="G112:K112" si="394">+F112</f>
        <v>0.13502399999999998</v>
      </c>
      <c r="H112" s="532">
        <f t="shared" si="394"/>
        <v>0.13502399999999998</v>
      </c>
      <c r="I112" s="532">
        <f t="shared" si="394"/>
        <v>0.13502399999999998</v>
      </c>
      <c r="J112" s="532">
        <f t="shared" si="394"/>
        <v>0.13502399999999998</v>
      </c>
      <c r="K112" s="532">
        <f t="shared" si="394"/>
        <v>0.13502399999999998</v>
      </c>
      <c r="L112" s="164">
        <f t="shared" si="242"/>
        <v>0.81014399999999986</v>
      </c>
      <c r="M112" s="164">
        <f t="shared" si="287"/>
        <v>0.12183200000000004</v>
      </c>
      <c r="N112" s="164">
        <f t="shared" ref="N112:X112" si="395">+M112</f>
        <v>0.12183200000000004</v>
      </c>
      <c r="O112" s="164">
        <f t="shared" si="395"/>
        <v>0.12183200000000004</v>
      </c>
      <c r="P112" s="164">
        <f t="shared" si="395"/>
        <v>0.12183200000000004</v>
      </c>
      <c r="Q112" s="164">
        <f t="shared" si="395"/>
        <v>0.12183200000000004</v>
      </c>
      <c r="R112" s="164">
        <f t="shared" si="395"/>
        <v>0.12183200000000004</v>
      </c>
      <c r="S112" s="164">
        <f t="shared" si="395"/>
        <v>0.12183200000000004</v>
      </c>
      <c r="T112" s="164">
        <f t="shared" si="395"/>
        <v>0.12183200000000004</v>
      </c>
      <c r="U112" s="164">
        <f t="shared" si="395"/>
        <v>0.12183200000000004</v>
      </c>
      <c r="V112" s="164">
        <f t="shared" si="395"/>
        <v>0.12183200000000004</v>
      </c>
      <c r="W112" s="164">
        <f t="shared" si="395"/>
        <v>0.12183200000000004</v>
      </c>
      <c r="X112" s="164">
        <f t="shared" si="395"/>
        <v>0.12183200000000004</v>
      </c>
      <c r="Y112" s="164">
        <f t="shared" si="244"/>
        <v>1.4619840000000004</v>
      </c>
      <c r="Z112" s="164">
        <f t="shared" si="289"/>
        <v>0.12571200000000002</v>
      </c>
      <c r="AA112" s="164">
        <f t="shared" ref="AA112:AK112" si="396">+Z112</f>
        <v>0.12571200000000002</v>
      </c>
      <c r="AB112" s="164">
        <f t="shared" si="396"/>
        <v>0.12571200000000002</v>
      </c>
      <c r="AC112" s="164">
        <f t="shared" si="396"/>
        <v>0.12571200000000002</v>
      </c>
      <c r="AD112" s="164">
        <f t="shared" si="396"/>
        <v>0.12571200000000002</v>
      </c>
      <c r="AE112" s="164">
        <f t="shared" si="396"/>
        <v>0.12571200000000002</v>
      </c>
      <c r="AF112" s="164">
        <f t="shared" si="396"/>
        <v>0.12571200000000002</v>
      </c>
      <c r="AG112" s="164">
        <f t="shared" si="396"/>
        <v>0.12571200000000002</v>
      </c>
      <c r="AH112" s="164">
        <f t="shared" si="396"/>
        <v>0.12571200000000002</v>
      </c>
      <c r="AI112" s="164">
        <f t="shared" si="396"/>
        <v>0.12571200000000002</v>
      </c>
      <c r="AJ112" s="164">
        <f t="shared" si="396"/>
        <v>0.12571200000000002</v>
      </c>
      <c r="AK112" s="164">
        <f t="shared" si="396"/>
        <v>0.12571200000000002</v>
      </c>
      <c r="AL112" s="164">
        <f t="shared" si="246"/>
        <v>1.5085440000000003</v>
      </c>
      <c r="AM112" s="164">
        <f t="shared" si="247"/>
        <v>0</v>
      </c>
      <c r="AN112" s="165">
        <f t="shared" si="248"/>
        <v>5.7315360000000011</v>
      </c>
      <c r="AO112" s="31"/>
      <c r="AP112" s="56">
        <f t="shared" si="249"/>
        <v>0</v>
      </c>
      <c r="AQ112" s="551">
        <f t="shared" si="250"/>
        <v>0</v>
      </c>
      <c r="AR112" s="647">
        <f t="shared" si="251"/>
        <v>0</v>
      </c>
      <c r="AS112" s="647">
        <f t="shared" si="252"/>
        <v>0</v>
      </c>
      <c r="AT112" s="647">
        <f t="shared" si="253"/>
        <v>0</v>
      </c>
      <c r="AU112" s="647">
        <f t="shared" si="254"/>
        <v>0</v>
      </c>
      <c r="AV112" s="647">
        <f t="shared" si="255"/>
        <v>0</v>
      </c>
      <c r="AW112" s="647">
        <f t="shared" si="256"/>
        <v>0</v>
      </c>
      <c r="AX112" s="544">
        <f t="shared" si="257"/>
        <v>0</v>
      </c>
      <c r="AY112" s="657">
        <f t="shared" si="258"/>
        <v>0</v>
      </c>
      <c r="AZ112" s="657">
        <f t="shared" si="259"/>
        <v>0</v>
      </c>
      <c r="BA112" s="657">
        <f t="shared" si="260"/>
        <v>0</v>
      </c>
      <c r="BB112" s="657">
        <f t="shared" si="261"/>
        <v>0</v>
      </c>
      <c r="BC112" s="657">
        <f t="shared" si="262"/>
        <v>0</v>
      </c>
      <c r="BD112" s="657">
        <f t="shared" si="263"/>
        <v>0</v>
      </c>
      <c r="BE112" s="657">
        <f t="shared" si="264"/>
        <v>0</v>
      </c>
      <c r="BF112" s="657">
        <f t="shared" si="265"/>
        <v>0</v>
      </c>
      <c r="BG112" s="657">
        <f t="shared" si="266"/>
        <v>0</v>
      </c>
      <c r="BH112" s="657">
        <f t="shared" si="267"/>
        <v>0</v>
      </c>
      <c r="BI112" s="657">
        <f t="shared" si="268"/>
        <v>0</v>
      </c>
      <c r="BJ112" s="657">
        <f t="shared" si="269"/>
        <v>0</v>
      </c>
      <c r="BK112" s="544">
        <f t="shared" si="270"/>
        <v>0</v>
      </c>
      <c r="BL112" s="166">
        <f t="shared" si="271"/>
        <v>0</v>
      </c>
      <c r="BM112" s="166">
        <f t="shared" si="272"/>
        <v>0</v>
      </c>
      <c r="BN112" s="166">
        <f t="shared" si="273"/>
        <v>0</v>
      </c>
      <c r="BO112" s="166">
        <f t="shared" si="274"/>
        <v>0</v>
      </c>
      <c r="BP112" s="166">
        <f t="shared" si="275"/>
        <v>0</v>
      </c>
      <c r="BQ112" s="166">
        <f t="shared" si="276"/>
        <v>0</v>
      </c>
      <c r="BR112" s="166">
        <f t="shared" si="277"/>
        <v>0</v>
      </c>
      <c r="BS112" s="166">
        <f t="shared" si="278"/>
        <v>0</v>
      </c>
      <c r="BT112" s="166">
        <f t="shared" si="279"/>
        <v>0</v>
      </c>
      <c r="BU112" s="166">
        <f t="shared" si="280"/>
        <v>0</v>
      </c>
      <c r="BV112" s="166">
        <f t="shared" si="281"/>
        <v>0</v>
      </c>
      <c r="BW112" s="166">
        <f t="shared" si="282"/>
        <v>0</v>
      </c>
      <c r="BX112" s="544">
        <f t="shared" si="283"/>
        <v>0</v>
      </c>
      <c r="BY112" s="544">
        <f t="shared" si="284"/>
        <v>0</v>
      </c>
      <c r="BZ112" s="558">
        <f t="shared" si="291"/>
        <v>0</v>
      </c>
      <c r="CH112" s="1459">
        <v>3.2514400000000001</v>
      </c>
      <c r="CI112" s="1460">
        <v>1.3502399999999999</v>
      </c>
      <c r="CJ112" s="1460">
        <v>2.4366400000000006</v>
      </c>
      <c r="CK112" s="1460">
        <v>2.5142400000000005</v>
      </c>
      <c r="CL112" s="1460">
        <v>0</v>
      </c>
      <c r="CM112" s="1461">
        <v>9.5525600000000015</v>
      </c>
    </row>
    <row r="113" spans="1:91" ht="29.25" customHeight="1">
      <c r="A113" s="48" t="s">
        <v>685</v>
      </c>
      <c r="B113" s="1705"/>
      <c r="C113" s="25" t="s">
        <v>56</v>
      </c>
      <c r="D113" s="565">
        <f t="shared" si="239"/>
        <v>0.89555249999999997</v>
      </c>
      <c r="E113" s="566">
        <f t="shared" si="240"/>
        <v>2.1947220000000001</v>
      </c>
      <c r="F113" s="567">
        <f t="shared" si="285"/>
        <v>0.15190200000000001</v>
      </c>
      <c r="G113" s="567">
        <f t="shared" ref="G113:K113" si="397">+F113</f>
        <v>0.15190200000000001</v>
      </c>
      <c r="H113" s="567">
        <f t="shared" si="397"/>
        <v>0.15190200000000001</v>
      </c>
      <c r="I113" s="567">
        <f t="shared" si="397"/>
        <v>0.15190200000000001</v>
      </c>
      <c r="J113" s="567">
        <f t="shared" si="397"/>
        <v>0.15190200000000001</v>
      </c>
      <c r="K113" s="567">
        <f t="shared" si="397"/>
        <v>0.15190200000000001</v>
      </c>
      <c r="L113" s="568">
        <f t="shared" si="242"/>
        <v>0.911412</v>
      </c>
      <c r="M113" s="568">
        <f t="shared" si="287"/>
        <v>0.13706100000000002</v>
      </c>
      <c r="N113" s="568">
        <f t="shared" ref="N113:X113" si="398">+M113</f>
        <v>0.13706100000000002</v>
      </c>
      <c r="O113" s="568">
        <f t="shared" si="398"/>
        <v>0.13706100000000002</v>
      </c>
      <c r="P113" s="568">
        <f t="shared" si="398"/>
        <v>0.13706100000000002</v>
      </c>
      <c r="Q113" s="568">
        <f t="shared" si="398"/>
        <v>0.13706100000000002</v>
      </c>
      <c r="R113" s="568">
        <f t="shared" si="398"/>
        <v>0.13706100000000002</v>
      </c>
      <c r="S113" s="568">
        <f t="shared" si="398"/>
        <v>0.13706100000000002</v>
      </c>
      <c r="T113" s="568">
        <f t="shared" si="398"/>
        <v>0.13706100000000002</v>
      </c>
      <c r="U113" s="568">
        <f t="shared" si="398"/>
        <v>0.13706100000000002</v>
      </c>
      <c r="V113" s="568">
        <f t="shared" si="398"/>
        <v>0.13706100000000002</v>
      </c>
      <c r="W113" s="568">
        <f t="shared" si="398"/>
        <v>0.13706100000000002</v>
      </c>
      <c r="X113" s="568">
        <f t="shared" si="398"/>
        <v>0.13706100000000002</v>
      </c>
      <c r="Y113" s="568">
        <f t="shared" si="244"/>
        <v>1.6447320000000001</v>
      </c>
      <c r="Z113" s="568">
        <f t="shared" si="289"/>
        <v>0.141426</v>
      </c>
      <c r="AA113" s="568">
        <f t="shared" ref="AA113:AK113" si="399">+Z113</f>
        <v>0.141426</v>
      </c>
      <c r="AB113" s="568">
        <f t="shared" si="399"/>
        <v>0.141426</v>
      </c>
      <c r="AC113" s="568">
        <f t="shared" si="399"/>
        <v>0.141426</v>
      </c>
      <c r="AD113" s="568">
        <f t="shared" si="399"/>
        <v>0.141426</v>
      </c>
      <c r="AE113" s="568">
        <f t="shared" si="399"/>
        <v>0.141426</v>
      </c>
      <c r="AF113" s="568">
        <f t="shared" si="399"/>
        <v>0.141426</v>
      </c>
      <c r="AG113" s="568">
        <f t="shared" si="399"/>
        <v>0.141426</v>
      </c>
      <c r="AH113" s="568">
        <f t="shared" si="399"/>
        <v>0.141426</v>
      </c>
      <c r="AI113" s="568">
        <f t="shared" si="399"/>
        <v>0.141426</v>
      </c>
      <c r="AJ113" s="568">
        <f t="shared" si="399"/>
        <v>0.141426</v>
      </c>
      <c r="AK113" s="568">
        <f t="shared" si="399"/>
        <v>0.141426</v>
      </c>
      <c r="AL113" s="568">
        <f t="shared" si="246"/>
        <v>1.697112</v>
      </c>
      <c r="AM113" s="568">
        <f t="shared" si="247"/>
        <v>0</v>
      </c>
      <c r="AN113" s="569">
        <f t="shared" si="248"/>
        <v>6.447978</v>
      </c>
      <c r="AO113" s="570"/>
      <c r="AP113" s="571">
        <f t="shared" si="249"/>
        <v>0</v>
      </c>
      <c r="AQ113" s="572">
        <f t="shared" si="250"/>
        <v>0</v>
      </c>
      <c r="AR113" s="651">
        <f t="shared" si="251"/>
        <v>0</v>
      </c>
      <c r="AS113" s="651">
        <f t="shared" si="252"/>
        <v>0</v>
      </c>
      <c r="AT113" s="651">
        <f t="shared" si="253"/>
        <v>0</v>
      </c>
      <c r="AU113" s="651">
        <f t="shared" si="254"/>
        <v>0</v>
      </c>
      <c r="AV113" s="651">
        <f t="shared" si="255"/>
        <v>0</v>
      </c>
      <c r="AW113" s="651">
        <f t="shared" si="256"/>
        <v>0</v>
      </c>
      <c r="AX113" s="573">
        <f t="shared" si="257"/>
        <v>0</v>
      </c>
      <c r="AY113" s="661">
        <f t="shared" si="258"/>
        <v>0</v>
      </c>
      <c r="AZ113" s="661">
        <f t="shared" si="259"/>
        <v>0</v>
      </c>
      <c r="BA113" s="661">
        <f t="shared" si="260"/>
        <v>0</v>
      </c>
      <c r="BB113" s="661">
        <f t="shared" si="261"/>
        <v>0</v>
      </c>
      <c r="BC113" s="661">
        <f t="shared" si="262"/>
        <v>0</v>
      </c>
      <c r="BD113" s="661">
        <f t="shared" si="263"/>
        <v>0</v>
      </c>
      <c r="BE113" s="661">
        <f t="shared" si="264"/>
        <v>0</v>
      </c>
      <c r="BF113" s="661">
        <f t="shared" si="265"/>
        <v>0</v>
      </c>
      <c r="BG113" s="661">
        <f t="shared" si="266"/>
        <v>0</v>
      </c>
      <c r="BH113" s="661">
        <f t="shared" si="267"/>
        <v>0</v>
      </c>
      <c r="BI113" s="661">
        <f t="shared" si="268"/>
        <v>0</v>
      </c>
      <c r="BJ113" s="661">
        <f t="shared" si="269"/>
        <v>0</v>
      </c>
      <c r="BK113" s="573">
        <f t="shared" si="270"/>
        <v>0</v>
      </c>
      <c r="BL113" s="574">
        <f t="shared" si="271"/>
        <v>0</v>
      </c>
      <c r="BM113" s="574">
        <f t="shared" si="272"/>
        <v>0</v>
      </c>
      <c r="BN113" s="574">
        <f t="shared" si="273"/>
        <v>0</v>
      </c>
      <c r="BO113" s="574">
        <f t="shared" si="274"/>
        <v>0</v>
      </c>
      <c r="BP113" s="574">
        <f t="shared" si="275"/>
        <v>0</v>
      </c>
      <c r="BQ113" s="574">
        <f t="shared" si="276"/>
        <v>0</v>
      </c>
      <c r="BR113" s="574">
        <f t="shared" si="277"/>
        <v>0</v>
      </c>
      <c r="BS113" s="574">
        <f t="shared" si="278"/>
        <v>0</v>
      </c>
      <c r="BT113" s="574">
        <f t="shared" si="279"/>
        <v>0</v>
      </c>
      <c r="BU113" s="574">
        <f t="shared" si="280"/>
        <v>0</v>
      </c>
      <c r="BV113" s="574">
        <f t="shared" si="281"/>
        <v>0</v>
      </c>
      <c r="BW113" s="574">
        <f t="shared" si="282"/>
        <v>0</v>
      </c>
      <c r="BX113" s="573">
        <f t="shared" si="283"/>
        <v>0</v>
      </c>
      <c r="BY113" s="573">
        <f t="shared" si="284"/>
        <v>0</v>
      </c>
      <c r="BZ113" s="575">
        <f t="shared" si="291"/>
        <v>0</v>
      </c>
      <c r="CH113" s="1462">
        <v>3.65787</v>
      </c>
      <c r="CI113" s="1463">
        <v>1.51902</v>
      </c>
      <c r="CJ113" s="1463">
        <v>2.7412200000000002</v>
      </c>
      <c r="CK113" s="1463">
        <v>2.8285200000000001</v>
      </c>
      <c r="CL113" s="1463">
        <v>0</v>
      </c>
      <c r="CM113" s="1464">
        <v>10.74663</v>
      </c>
    </row>
    <row r="114" spans="1:91" ht="29.25" customHeight="1">
      <c r="A114" s="48" t="s">
        <v>685</v>
      </c>
      <c r="B114" s="1705"/>
      <c r="C114" s="25" t="s">
        <v>57</v>
      </c>
      <c r="D114" s="152">
        <f t="shared" si="239"/>
        <v>0.99505833333333327</v>
      </c>
      <c r="E114" s="153">
        <f t="shared" si="240"/>
        <v>2.4385799999999995</v>
      </c>
      <c r="F114" s="533">
        <f t="shared" si="285"/>
        <v>0.16877999999999996</v>
      </c>
      <c r="G114" s="533">
        <f t="shared" ref="G114:K114" si="400">+F114</f>
        <v>0.16877999999999996</v>
      </c>
      <c r="H114" s="533">
        <f t="shared" si="400"/>
        <v>0.16877999999999996</v>
      </c>
      <c r="I114" s="533">
        <f t="shared" si="400"/>
        <v>0.16877999999999996</v>
      </c>
      <c r="J114" s="533">
        <f t="shared" si="400"/>
        <v>0.16877999999999996</v>
      </c>
      <c r="K114" s="533">
        <f t="shared" si="400"/>
        <v>0.16877999999999996</v>
      </c>
      <c r="L114" s="154">
        <f t="shared" si="242"/>
        <v>1.0126799999999998</v>
      </c>
      <c r="M114" s="154">
        <f t="shared" si="287"/>
        <v>0.15228999999999995</v>
      </c>
      <c r="N114" s="154">
        <f t="shared" ref="N114:X114" si="401">+M114</f>
        <v>0.15228999999999995</v>
      </c>
      <c r="O114" s="154">
        <f t="shared" si="401"/>
        <v>0.15228999999999995</v>
      </c>
      <c r="P114" s="154">
        <f t="shared" si="401"/>
        <v>0.15228999999999995</v>
      </c>
      <c r="Q114" s="154">
        <f t="shared" si="401"/>
        <v>0.15228999999999995</v>
      </c>
      <c r="R114" s="154">
        <f t="shared" si="401"/>
        <v>0.15228999999999995</v>
      </c>
      <c r="S114" s="154">
        <f t="shared" si="401"/>
        <v>0.15228999999999995</v>
      </c>
      <c r="T114" s="154">
        <f t="shared" si="401"/>
        <v>0.15228999999999995</v>
      </c>
      <c r="U114" s="154">
        <f t="shared" si="401"/>
        <v>0.15228999999999995</v>
      </c>
      <c r="V114" s="154">
        <f t="shared" si="401"/>
        <v>0.15228999999999995</v>
      </c>
      <c r="W114" s="154">
        <f t="shared" si="401"/>
        <v>0.15228999999999995</v>
      </c>
      <c r="X114" s="154">
        <f t="shared" si="401"/>
        <v>0.15228999999999995</v>
      </c>
      <c r="Y114" s="154">
        <f t="shared" si="244"/>
        <v>1.8274799999999995</v>
      </c>
      <c r="Z114" s="154">
        <f t="shared" si="289"/>
        <v>0.15714</v>
      </c>
      <c r="AA114" s="154">
        <f t="shared" ref="AA114:AK114" si="402">+Z114</f>
        <v>0.15714</v>
      </c>
      <c r="AB114" s="154">
        <f t="shared" si="402"/>
        <v>0.15714</v>
      </c>
      <c r="AC114" s="154">
        <f t="shared" si="402"/>
        <v>0.15714</v>
      </c>
      <c r="AD114" s="154">
        <f t="shared" si="402"/>
        <v>0.15714</v>
      </c>
      <c r="AE114" s="154">
        <f t="shared" si="402"/>
        <v>0.15714</v>
      </c>
      <c r="AF114" s="154">
        <f t="shared" si="402"/>
        <v>0.15714</v>
      </c>
      <c r="AG114" s="154">
        <f t="shared" si="402"/>
        <v>0.15714</v>
      </c>
      <c r="AH114" s="154">
        <f t="shared" si="402"/>
        <v>0.15714</v>
      </c>
      <c r="AI114" s="154">
        <f t="shared" si="402"/>
        <v>0.15714</v>
      </c>
      <c r="AJ114" s="154">
        <f t="shared" si="402"/>
        <v>0.15714</v>
      </c>
      <c r="AK114" s="154">
        <f t="shared" si="402"/>
        <v>0.15714</v>
      </c>
      <c r="AL114" s="154">
        <f t="shared" si="246"/>
        <v>1.88568</v>
      </c>
      <c r="AM114" s="154">
        <f t="shared" si="247"/>
        <v>0</v>
      </c>
      <c r="AN114" s="155">
        <f t="shared" si="248"/>
        <v>7.1644199999999998</v>
      </c>
      <c r="AO114" s="29"/>
      <c r="AP114" s="57">
        <f t="shared" si="249"/>
        <v>0</v>
      </c>
      <c r="AQ114" s="552">
        <f t="shared" si="250"/>
        <v>0</v>
      </c>
      <c r="AR114" s="648">
        <f t="shared" si="251"/>
        <v>0</v>
      </c>
      <c r="AS114" s="648">
        <f t="shared" si="252"/>
        <v>0</v>
      </c>
      <c r="AT114" s="648">
        <f t="shared" si="253"/>
        <v>0</v>
      </c>
      <c r="AU114" s="648">
        <f t="shared" si="254"/>
        <v>0</v>
      </c>
      <c r="AV114" s="648">
        <f t="shared" si="255"/>
        <v>0</v>
      </c>
      <c r="AW114" s="648">
        <f t="shared" si="256"/>
        <v>0</v>
      </c>
      <c r="AX114" s="545">
        <f t="shared" si="257"/>
        <v>0</v>
      </c>
      <c r="AY114" s="658">
        <f t="shared" si="258"/>
        <v>0</v>
      </c>
      <c r="AZ114" s="658">
        <f t="shared" si="259"/>
        <v>0</v>
      </c>
      <c r="BA114" s="658">
        <f t="shared" si="260"/>
        <v>0</v>
      </c>
      <c r="BB114" s="658">
        <f t="shared" si="261"/>
        <v>0</v>
      </c>
      <c r="BC114" s="658">
        <f t="shared" si="262"/>
        <v>0</v>
      </c>
      <c r="BD114" s="658">
        <f t="shared" si="263"/>
        <v>0</v>
      </c>
      <c r="BE114" s="658">
        <f t="shared" si="264"/>
        <v>0</v>
      </c>
      <c r="BF114" s="658">
        <f t="shared" si="265"/>
        <v>0</v>
      </c>
      <c r="BG114" s="658">
        <f t="shared" si="266"/>
        <v>0</v>
      </c>
      <c r="BH114" s="658">
        <f t="shared" si="267"/>
        <v>0</v>
      </c>
      <c r="BI114" s="658">
        <f t="shared" si="268"/>
        <v>0</v>
      </c>
      <c r="BJ114" s="658">
        <f t="shared" si="269"/>
        <v>0</v>
      </c>
      <c r="BK114" s="545">
        <f t="shared" si="270"/>
        <v>0</v>
      </c>
      <c r="BL114" s="156">
        <f t="shared" si="271"/>
        <v>0</v>
      </c>
      <c r="BM114" s="156">
        <f t="shared" si="272"/>
        <v>0</v>
      </c>
      <c r="BN114" s="156">
        <f t="shared" si="273"/>
        <v>0</v>
      </c>
      <c r="BO114" s="156">
        <f t="shared" si="274"/>
        <v>0</v>
      </c>
      <c r="BP114" s="156">
        <f t="shared" si="275"/>
        <v>0</v>
      </c>
      <c r="BQ114" s="156">
        <f t="shared" si="276"/>
        <v>0</v>
      </c>
      <c r="BR114" s="156">
        <f t="shared" si="277"/>
        <v>0</v>
      </c>
      <c r="BS114" s="156">
        <f t="shared" si="278"/>
        <v>0</v>
      </c>
      <c r="BT114" s="156">
        <f t="shared" si="279"/>
        <v>0</v>
      </c>
      <c r="BU114" s="156">
        <f t="shared" si="280"/>
        <v>0</v>
      </c>
      <c r="BV114" s="156">
        <f t="shared" si="281"/>
        <v>0</v>
      </c>
      <c r="BW114" s="156">
        <f t="shared" si="282"/>
        <v>0</v>
      </c>
      <c r="BX114" s="545">
        <f t="shared" si="283"/>
        <v>0</v>
      </c>
      <c r="BY114" s="545">
        <f t="shared" si="284"/>
        <v>0</v>
      </c>
      <c r="BZ114" s="559">
        <f t="shared" si="291"/>
        <v>0</v>
      </c>
      <c r="CH114" s="1456">
        <v>4.0642999999999994</v>
      </c>
      <c r="CI114" s="1457">
        <v>1.6877999999999997</v>
      </c>
      <c r="CJ114" s="1457">
        <v>3.0457999999999994</v>
      </c>
      <c r="CK114" s="1457">
        <v>3.1428000000000003</v>
      </c>
      <c r="CL114" s="1457">
        <v>0</v>
      </c>
      <c r="CM114" s="1458">
        <v>11.9407</v>
      </c>
    </row>
    <row r="115" spans="1:91" ht="29.25" customHeight="1">
      <c r="A115" s="48" t="s">
        <v>685</v>
      </c>
      <c r="B115" s="1705"/>
      <c r="C115" s="25" t="s">
        <v>58</v>
      </c>
      <c r="D115" s="157">
        <f t="shared" si="239"/>
        <v>1.19407</v>
      </c>
      <c r="E115" s="158">
        <f t="shared" si="240"/>
        <v>2.9262959999999998</v>
      </c>
      <c r="F115" s="531">
        <f t="shared" si="285"/>
        <v>0.20253600000000002</v>
      </c>
      <c r="G115" s="531">
        <f t="shared" ref="G115:K115" si="403">+F115</f>
        <v>0.20253600000000002</v>
      </c>
      <c r="H115" s="531">
        <f t="shared" si="403"/>
        <v>0.20253600000000002</v>
      </c>
      <c r="I115" s="531">
        <f t="shared" si="403"/>
        <v>0.20253600000000002</v>
      </c>
      <c r="J115" s="531">
        <f t="shared" si="403"/>
        <v>0.20253600000000002</v>
      </c>
      <c r="K115" s="531">
        <f t="shared" si="403"/>
        <v>0.20253600000000002</v>
      </c>
      <c r="L115" s="159">
        <f t="shared" si="242"/>
        <v>1.2152160000000001</v>
      </c>
      <c r="M115" s="159">
        <f t="shared" si="287"/>
        <v>0.18274799999999999</v>
      </c>
      <c r="N115" s="159">
        <f t="shared" ref="N115:X115" si="404">+M115</f>
        <v>0.18274799999999999</v>
      </c>
      <c r="O115" s="159">
        <f t="shared" si="404"/>
        <v>0.18274799999999999</v>
      </c>
      <c r="P115" s="159">
        <f t="shared" si="404"/>
        <v>0.18274799999999999</v>
      </c>
      <c r="Q115" s="159">
        <f t="shared" si="404"/>
        <v>0.18274799999999999</v>
      </c>
      <c r="R115" s="159">
        <f t="shared" si="404"/>
        <v>0.18274799999999999</v>
      </c>
      <c r="S115" s="159">
        <f t="shared" si="404"/>
        <v>0.18274799999999999</v>
      </c>
      <c r="T115" s="159">
        <f t="shared" si="404"/>
        <v>0.18274799999999999</v>
      </c>
      <c r="U115" s="159">
        <f t="shared" si="404"/>
        <v>0.18274799999999999</v>
      </c>
      <c r="V115" s="159">
        <f t="shared" si="404"/>
        <v>0.18274799999999999</v>
      </c>
      <c r="W115" s="159">
        <f t="shared" si="404"/>
        <v>0.18274799999999999</v>
      </c>
      <c r="X115" s="159">
        <f t="shared" si="404"/>
        <v>0.18274799999999999</v>
      </c>
      <c r="Y115" s="159">
        <f t="shared" si="244"/>
        <v>2.1929759999999998</v>
      </c>
      <c r="Z115" s="159">
        <f t="shared" si="289"/>
        <v>0.18856799999999996</v>
      </c>
      <c r="AA115" s="159">
        <f t="shared" ref="AA115:AK115" si="405">+Z115</f>
        <v>0.18856799999999996</v>
      </c>
      <c r="AB115" s="159">
        <f t="shared" si="405"/>
        <v>0.18856799999999996</v>
      </c>
      <c r="AC115" s="159">
        <f t="shared" si="405"/>
        <v>0.18856799999999996</v>
      </c>
      <c r="AD115" s="159">
        <f t="shared" si="405"/>
        <v>0.18856799999999996</v>
      </c>
      <c r="AE115" s="159">
        <f t="shared" si="405"/>
        <v>0.18856799999999996</v>
      </c>
      <c r="AF115" s="159">
        <f t="shared" si="405"/>
        <v>0.18856799999999996</v>
      </c>
      <c r="AG115" s="159">
        <f t="shared" si="405"/>
        <v>0.18856799999999996</v>
      </c>
      <c r="AH115" s="159">
        <f t="shared" si="405"/>
        <v>0.18856799999999996</v>
      </c>
      <c r="AI115" s="159">
        <f t="shared" si="405"/>
        <v>0.18856799999999996</v>
      </c>
      <c r="AJ115" s="159">
        <f t="shared" si="405"/>
        <v>0.18856799999999996</v>
      </c>
      <c r="AK115" s="159">
        <f t="shared" si="405"/>
        <v>0.18856799999999996</v>
      </c>
      <c r="AL115" s="159">
        <f t="shared" si="246"/>
        <v>2.2628159999999995</v>
      </c>
      <c r="AM115" s="159">
        <f t="shared" si="247"/>
        <v>0</v>
      </c>
      <c r="AN115" s="160">
        <f t="shared" si="248"/>
        <v>8.5973039999999994</v>
      </c>
      <c r="AO115" s="30"/>
      <c r="AP115" s="55">
        <f t="shared" si="249"/>
        <v>0</v>
      </c>
      <c r="AQ115" s="550">
        <f t="shared" si="250"/>
        <v>0</v>
      </c>
      <c r="AR115" s="646">
        <f t="shared" si="251"/>
        <v>0</v>
      </c>
      <c r="AS115" s="646">
        <f t="shared" si="252"/>
        <v>0</v>
      </c>
      <c r="AT115" s="646">
        <f t="shared" si="253"/>
        <v>0</v>
      </c>
      <c r="AU115" s="646">
        <f t="shared" si="254"/>
        <v>0</v>
      </c>
      <c r="AV115" s="646">
        <f t="shared" si="255"/>
        <v>0</v>
      </c>
      <c r="AW115" s="646">
        <f t="shared" si="256"/>
        <v>0</v>
      </c>
      <c r="AX115" s="543">
        <f t="shared" si="257"/>
        <v>0</v>
      </c>
      <c r="AY115" s="656">
        <f t="shared" si="258"/>
        <v>0</v>
      </c>
      <c r="AZ115" s="656">
        <f t="shared" si="259"/>
        <v>0</v>
      </c>
      <c r="BA115" s="656">
        <f t="shared" si="260"/>
        <v>0</v>
      </c>
      <c r="BB115" s="656">
        <f t="shared" si="261"/>
        <v>0</v>
      </c>
      <c r="BC115" s="656">
        <f t="shared" si="262"/>
        <v>0</v>
      </c>
      <c r="BD115" s="656">
        <f t="shared" si="263"/>
        <v>0</v>
      </c>
      <c r="BE115" s="656">
        <f t="shared" si="264"/>
        <v>0</v>
      </c>
      <c r="BF115" s="656">
        <f t="shared" si="265"/>
        <v>0</v>
      </c>
      <c r="BG115" s="656">
        <f t="shared" si="266"/>
        <v>0</v>
      </c>
      <c r="BH115" s="656">
        <f t="shared" si="267"/>
        <v>0</v>
      </c>
      <c r="BI115" s="656">
        <f t="shared" si="268"/>
        <v>0</v>
      </c>
      <c r="BJ115" s="656">
        <f t="shared" si="269"/>
        <v>0</v>
      </c>
      <c r="BK115" s="543">
        <f t="shared" si="270"/>
        <v>0</v>
      </c>
      <c r="BL115" s="161">
        <f t="shared" si="271"/>
        <v>0</v>
      </c>
      <c r="BM115" s="161">
        <f t="shared" si="272"/>
        <v>0</v>
      </c>
      <c r="BN115" s="161">
        <f t="shared" si="273"/>
        <v>0</v>
      </c>
      <c r="BO115" s="161">
        <f t="shared" si="274"/>
        <v>0</v>
      </c>
      <c r="BP115" s="161">
        <f t="shared" si="275"/>
        <v>0</v>
      </c>
      <c r="BQ115" s="161">
        <f t="shared" si="276"/>
        <v>0</v>
      </c>
      <c r="BR115" s="161">
        <f t="shared" si="277"/>
        <v>0</v>
      </c>
      <c r="BS115" s="161">
        <f t="shared" si="278"/>
        <v>0</v>
      </c>
      <c r="BT115" s="161">
        <f t="shared" si="279"/>
        <v>0</v>
      </c>
      <c r="BU115" s="161">
        <f t="shared" si="280"/>
        <v>0</v>
      </c>
      <c r="BV115" s="161">
        <f t="shared" si="281"/>
        <v>0</v>
      </c>
      <c r="BW115" s="161">
        <f t="shared" si="282"/>
        <v>0</v>
      </c>
      <c r="BX115" s="543">
        <f t="shared" si="283"/>
        <v>0</v>
      </c>
      <c r="BY115" s="543">
        <f t="shared" si="284"/>
        <v>0</v>
      </c>
      <c r="BZ115" s="557">
        <f t="shared" si="291"/>
        <v>0</v>
      </c>
      <c r="CH115" s="1456">
        <v>4.8771599999999999</v>
      </c>
      <c r="CI115" s="1457">
        <v>2.02536</v>
      </c>
      <c r="CJ115" s="1457">
        <v>3.6549599999999995</v>
      </c>
      <c r="CK115" s="1457">
        <v>3.7713599999999996</v>
      </c>
      <c r="CL115" s="1457">
        <v>0</v>
      </c>
      <c r="CM115" s="1458">
        <v>14.32884</v>
      </c>
    </row>
    <row r="116" spans="1:91" ht="29.25" customHeight="1">
      <c r="A116" s="48" t="s">
        <v>685</v>
      </c>
      <c r="B116" s="1706"/>
      <c r="C116" s="51" t="s">
        <v>59</v>
      </c>
      <c r="D116" s="157">
        <f t="shared" si="239"/>
        <v>1.19407</v>
      </c>
      <c r="E116" s="158">
        <f t="shared" si="240"/>
        <v>2.9262959999999998</v>
      </c>
      <c r="F116" s="531">
        <f t="shared" si="285"/>
        <v>0.20253600000000002</v>
      </c>
      <c r="G116" s="531">
        <f t="shared" ref="G116:K116" si="406">+F116</f>
        <v>0.20253600000000002</v>
      </c>
      <c r="H116" s="531">
        <f t="shared" si="406"/>
        <v>0.20253600000000002</v>
      </c>
      <c r="I116" s="531">
        <f t="shared" si="406"/>
        <v>0.20253600000000002</v>
      </c>
      <c r="J116" s="531">
        <f t="shared" si="406"/>
        <v>0.20253600000000002</v>
      </c>
      <c r="K116" s="531">
        <f t="shared" si="406"/>
        <v>0.20253600000000002</v>
      </c>
      <c r="L116" s="159">
        <f t="shared" si="242"/>
        <v>1.2152160000000001</v>
      </c>
      <c r="M116" s="159">
        <f t="shared" si="287"/>
        <v>0.18274799999999999</v>
      </c>
      <c r="N116" s="159">
        <f t="shared" ref="N116:X116" si="407">+M116</f>
        <v>0.18274799999999999</v>
      </c>
      <c r="O116" s="159">
        <f t="shared" si="407"/>
        <v>0.18274799999999999</v>
      </c>
      <c r="P116" s="159">
        <f t="shared" si="407"/>
        <v>0.18274799999999999</v>
      </c>
      <c r="Q116" s="159">
        <f t="shared" si="407"/>
        <v>0.18274799999999999</v>
      </c>
      <c r="R116" s="159">
        <f t="shared" si="407"/>
        <v>0.18274799999999999</v>
      </c>
      <c r="S116" s="159">
        <f t="shared" si="407"/>
        <v>0.18274799999999999</v>
      </c>
      <c r="T116" s="159">
        <f t="shared" si="407"/>
        <v>0.18274799999999999</v>
      </c>
      <c r="U116" s="159">
        <f t="shared" si="407"/>
        <v>0.18274799999999999</v>
      </c>
      <c r="V116" s="159">
        <f t="shared" si="407"/>
        <v>0.18274799999999999</v>
      </c>
      <c r="W116" s="159">
        <f t="shared" si="407"/>
        <v>0.18274799999999999</v>
      </c>
      <c r="X116" s="159">
        <f t="shared" si="407"/>
        <v>0.18274799999999999</v>
      </c>
      <c r="Y116" s="159">
        <f t="shared" si="244"/>
        <v>2.1929759999999998</v>
      </c>
      <c r="Z116" s="159">
        <f t="shared" si="289"/>
        <v>0.18856799999999996</v>
      </c>
      <c r="AA116" s="159">
        <f t="shared" ref="AA116:AK116" si="408">+Z116</f>
        <v>0.18856799999999996</v>
      </c>
      <c r="AB116" s="159">
        <f t="shared" si="408"/>
        <v>0.18856799999999996</v>
      </c>
      <c r="AC116" s="159">
        <f t="shared" si="408"/>
        <v>0.18856799999999996</v>
      </c>
      <c r="AD116" s="159">
        <f t="shared" si="408"/>
        <v>0.18856799999999996</v>
      </c>
      <c r="AE116" s="159">
        <f t="shared" si="408"/>
        <v>0.18856799999999996</v>
      </c>
      <c r="AF116" s="159">
        <f t="shared" si="408"/>
        <v>0.18856799999999996</v>
      </c>
      <c r="AG116" s="159">
        <f t="shared" si="408"/>
        <v>0.18856799999999996</v>
      </c>
      <c r="AH116" s="159">
        <f t="shared" si="408"/>
        <v>0.18856799999999996</v>
      </c>
      <c r="AI116" s="159">
        <f t="shared" si="408"/>
        <v>0.18856799999999996</v>
      </c>
      <c r="AJ116" s="159">
        <f t="shared" si="408"/>
        <v>0.18856799999999996</v>
      </c>
      <c r="AK116" s="159">
        <f t="shared" si="408"/>
        <v>0.18856799999999996</v>
      </c>
      <c r="AL116" s="159">
        <f t="shared" si="246"/>
        <v>2.2628159999999995</v>
      </c>
      <c r="AM116" s="159">
        <f t="shared" si="247"/>
        <v>0</v>
      </c>
      <c r="AN116" s="160">
        <f t="shared" si="248"/>
        <v>8.5973039999999994</v>
      </c>
      <c r="AO116" s="30"/>
      <c r="AP116" s="55">
        <f t="shared" si="249"/>
        <v>0</v>
      </c>
      <c r="AQ116" s="550">
        <f t="shared" si="250"/>
        <v>0</v>
      </c>
      <c r="AR116" s="646">
        <f t="shared" si="251"/>
        <v>0</v>
      </c>
      <c r="AS116" s="646">
        <f t="shared" si="252"/>
        <v>0</v>
      </c>
      <c r="AT116" s="646">
        <f t="shared" si="253"/>
        <v>0</v>
      </c>
      <c r="AU116" s="646">
        <f t="shared" si="254"/>
        <v>0</v>
      </c>
      <c r="AV116" s="646">
        <f t="shared" si="255"/>
        <v>0</v>
      </c>
      <c r="AW116" s="646">
        <f t="shared" si="256"/>
        <v>0</v>
      </c>
      <c r="AX116" s="543">
        <f t="shared" si="257"/>
        <v>0</v>
      </c>
      <c r="AY116" s="656">
        <f t="shared" si="258"/>
        <v>0</v>
      </c>
      <c r="AZ116" s="656">
        <f t="shared" si="259"/>
        <v>0</v>
      </c>
      <c r="BA116" s="656">
        <f t="shared" si="260"/>
        <v>0</v>
      </c>
      <c r="BB116" s="656">
        <f t="shared" si="261"/>
        <v>0</v>
      </c>
      <c r="BC116" s="656">
        <f t="shared" si="262"/>
        <v>0</v>
      </c>
      <c r="BD116" s="656">
        <f t="shared" si="263"/>
        <v>0</v>
      </c>
      <c r="BE116" s="656">
        <f t="shared" si="264"/>
        <v>0</v>
      </c>
      <c r="BF116" s="656">
        <f t="shared" si="265"/>
        <v>0</v>
      </c>
      <c r="BG116" s="656">
        <f t="shared" si="266"/>
        <v>0</v>
      </c>
      <c r="BH116" s="656">
        <f t="shared" si="267"/>
        <v>0</v>
      </c>
      <c r="BI116" s="656">
        <f t="shared" si="268"/>
        <v>0</v>
      </c>
      <c r="BJ116" s="656">
        <f t="shared" si="269"/>
        <v>0</v>
      </c>
      <c r="BK116" s="543">
        <f t="shared" si="270"/>
        <v>0</v>
      </c>
      <c r="BL116" s="161">
        <f t="shared" si="271"/>
        <v>0</v>
      </c>
      <c r="BM116" s="161">
        <f t="shared" si="272"/>
        <v>0</v>
      </c>
      <c r="BN116" s="161">
        <f t="shared" si="273"/>
        <v>0</v>
      </c>
      <c r="BO116" s="161">
        <f t="shared" si="274"/>
        <v>0</v>
      </c>
      <c r="BP116" s="161">
        <f t="shared" si="275"/>
        <v>0</v>
      </c>
      <c r="BQ116" s="161">
        <f t="shared" si="276"/>
        <v>0</v>
      </c>
      <c r="BR116" s="161">
        <f t="shared" si="277"/>
        <v>0</v>
      </c>
      <c r="BS116" s="161">
        <f t="shared" si="278"/>
        <v>0</v>
      </c>
      <c r="BT116" s="161">
        <f t="shared" si="279"/>
        <v>0</v>
      </c>
      <c r="BU116" s="161">
        <f t="shared" si="280"/>
        <v>0</v>
      </c>
      <c r="BV116" s="161">
        <f t="shared" si="281"/>
        <v>0</v>
      </c>
      <c r="BW116" s="161">
        <f t="shared" si="282"/>
        <v>0</v>
      </c>
      <c r="BX116" s="543">
        <f t="shared" si="283"/>
        <v>0</v>
      </c>
      <c r="BY116" s="543">
        <f t="shared" si="284"/>
        <v>0</v>
      </c>
      <c r="BZ116" s="557">
        <f t="shared" si="291"/>
        <v>0</v>
      </c>
      <c r="CH116" s="1459">
        <v>4.8771599999999999</v>
      </c>
      <c r="CI116" s="1460">
        <v>2.02536</v>
      </c>
      <c r="CJ116" s="1460">
        <v>3.6549599999999995</v>
      </c>
      <c r="CK116" s="1460">
        <v>3.7713599999999996</v>
      </c>
      <c r="CL116" s="1460">
        <v>0</v>
      </c>
      <c r="CM116" s="1461">
        <v>14.32884</v>
      </c>
    </row>
    <row r="117" spans="1:91" ht="29.25" customHeight="1">
      <c r="A117" s="47" t="s">
        <v>688</v>
      </c>
      <c r="B117" s="1727" t="s">
        <v>689</v>
      </c>
      <c r="C117" s="24" t="s">
        <v>228</v>
      </c>
      <c r="D117" s="162">
        <f t="shared" si="239"/>
        <v>0.97336266666666693</v>
      </c>
      <c r="E117" s="163">
        <f t="shared" si="240"/>
        <v>2.9761152000000002</v>
      </c>
      <c r="F117" s="532">
        <f t="shared" si="285"/>
        <v>0.1080192</v>
      </c>
      <c r="G117" s="532">
        <f t="shared" ref="G117:K117" si="409">+F117</f>
        <v>0.1080192</v>
      </c>
      <c r="H117" s="532">
        <f t="shared" si="409"/>
        <v>0.1080192</v>
      </c>
      <c r="I117" s="532">
        <f t="shared" si="409"/>
        <v>0.1080192</v>
      </c>
      <c r="J117" s="532">
        <f t="shared" si="409"/>
        <v>0.1080192</v>
      </c>
      <c r="K117" s="532">
        <f t="shared" si="409"/>
        <v>0.1080192</v>
      </c>
      <c r="L117" s="164">
        <f t="shared" si="242"/>
        <v>0.6481152</v>
      </c>
      <c r="M117" s="164">
        <f t="shared" si="287"/>
        <v>0.16373600000000002</v>
      </c>
      <c r="N117" s="164">
        <f t="shared" ref="N117:X117" si="410">+M117</f>
        <v>0.16373600000000002</v>
      </c>
      <c r="O117" s="164">
        <f t="shared" si="410"/>
        <v>0.16373600000000002</v>
      </c>
      <c r="P117" s="164">
        <f t="shared" si="410"/>
        <v>0.16373600000000002</v>
      </c>
      <c r="Q117" s="164">
        <f t="shared" si="410"/>
        <v>0.16373600000000002</v>
      </c>
      <c r="R117" s="164">
        <f t="shared" si="410"/>
        <v>0.16373600000000002</v>
      </c>
      <c r="S117" s="164">
        <f t="shared" si="410"/>
        <v>0.16373600000000002</v>
      </c>
      <c r="T117" s="164">
        <f t="shared" si="410"/>
        <v>0.16373600000000002</v>
      </c>
      <c r="U117" s="164">
        <f t="shared" si="410"/>
        <v>0.16373600000000002</v>
      </c>
      <c r="V117" s="164">
        <f t="shared" si="410"/>
        <v>0.16373600000000002</v>
      </c>
      <c r="W117" s="164">
        <f t="shared" si="410"/>
        <v>0.16373600000000002</v>
      </c>
      <c r="X117" s="164">
        <f t="shared" si="410"/>
        <v>0.16373600000000002</v>
      </c>
      <c r="Y117" s="164">
        <f t="shared" si="244"/>
        <v>1.9648320000000001</v>
      </c>
      <c r="Z117" s="164">
        <f t="shared" si="289"/>
        <v>0.1182624</v>
      </c>
      <c r="AA117" s="164">
        <f t="shared" ref="AA117:AK117" si="411">+Z117</f>
        <v>0.1182624</v>
      </c>
      <c r="AB117" s="164">
        <f t="shared" si="411"/>
        <v>0.1182624</v>
      </c>
      <c r="AC117" s="164">
        <f t="shared" si="411"/>
        <v>0.1182624</v>
      </c>
      <c r="AD117" s="164">
        <f t="shared" si="411"/>
        <v>0.1182624</v>
      </c>
      <c r="AE117" s="164">
        <f t="shared" si="411"/>
        <v>0.1182624</v>
      </c>
      <c r="AF117" s="164">
        <f t="shared" si="411"/>
        <v>0.1182624</v>
      </c>
      <c r="AG117" s="164">
        <f t="shared" si="411"/>
        <v>0.1182624</v>
      </c>
      <c r="AH117" s="164">
        <f t="shared" si="411"/>
        <v>0.1182624</v>
      </c>
      <c r="AI117" s="164">
        <f t="shared" si="411"/>
        <v>0.1182624</v>
      </c>
      <c r="AJ117" s="164">
        <f t="shared" si="411"/>
        <v>0.1182624</v>
      </c>
      <c r="AK117" s="164">
        <f t="shared" si="411"/>
        <v>0.1182624</v>
      </c>
      <c r="AL117" s="164">
        <f t="shared" si="246"/>
        <v>1.4191488000000001</v>
      </c>
      <c r="AM117" s="164">
        <f t="shared" si="247"/>
        <v>0</v>
      </c>
      <c r="AN117" s="165">
        <f t="shared" si="248"/>
        <v>7.0082112000000016</v>
      </c>
      <c r="AO117" s="31"/>
      <c r="AP117" s="56">
        <f t="shared" si="249"/>
        <v>0</v>
      </c>
      <c r="AQ117" s="551">
        <f t="shared" si="250"/>
        <v>0</v>
      </c>
      <c r="AR117" s="647">
        <f t="shared" si="251"/>
        <v>0</v>
      </c>
      <c r="AS117" s="647">
        <f t="shared" si="252"/>
        <v>0</v>
      </c>
      <c r="AT117" s="647">
        <f t="shared" si="253"/>
        <v>0</v>
      </c>
      <c r="AU117" s="647">
        <f t="shared" si="254"/>
        <v>0</v>
      </c>
      <c r="AV117" s="647">
        <f t="shared" si="255"/>
        <v>0</v>
      </c>
      <c r="AW117" s="647">
        <f t="shared" si="256"/>
        <v>0</v>
      </c>
      <c r="AX117" s="544">
        <f t="shared" si="257"/>
        <v>0</v>
      </c>
      <c r="AY117" s="657">
        <f t="shared" si="258"/>
        <v>0</v>
      </c>
      <c r="AZ117" s="657">
        <f t="shared" si="259"/>
        <v>0</v>
      </c>
      <c r="BA117" s="657">
        <f t="shared" si="260"/>
        <v>0</v>
      </c>
      <c r="BB117" s="657">
        <f t="shared" si="261"/>
        <v>0</v>
      </c>
      <c r="BC117" s="657">
        <f t="shared" si="262"/>
        <v>0</v>
      </c>
      <c r="BD117" s="657">
        <f t="shared" si="263"/>
        <v>0</v>
      </c>
      <c r="BE117" s="657">
        <f t="shared" si="264"/>
        <v>0</v>
      </c>
      <c r="BF117" s="657">
        <f t="shared" si="265"/>
        <v>0</v>
      </c>
      <c r="BG117" s="657">
        <f t="shared" si="266"/>
        <v>0</v>
      </c>
      <c r="BH117" s="657">
        <f t="shared" si="267"/>
        <v>0</v>
      </c>
      <c r="BI117" s="657">
        <f t="shared" si="268"/>
        <v>0</v>
      </c>
      <c r="BJ117" s="657">
        <f t="shared" si="269"/>
        <v>0</v>
      </c>
      <c r="BK117" s="544">
        <f t="shared" si="270"/>
        <v>0</v>
      </c>
      <c r="BL117" s="166">
        <f t="shared" si="271"/>
        <v>0</v>
      </c>
      <c r="BM117" s="166">
        <f t="shared" si="272"/>
        <v>0</v>
      </c>
      <c r="BN117" s="166">
        <f t="shared" si="273"/>
        <v>0</v>
      </c>
      <c r="BO117" s="166">
        <f t="shared" si="274"/>
        <v>0</v>
      </c>
      <c r="BP117" s="166">
        <f t="shared" si="275"/>
        <v>0</v>
      </c>
      <c r="BQ117" s="166">
        <f t="shared" si="276"/>
        <v>0</v>
      </c>
      <c r="BR117" s="166">
        <f t="shared" si="277"/>
        <v>0</v>
      </c>
      <c r="BS117" s="166">
        <f t="shared" si="278"/>
        <v>0</v>
      </c>
      <c r="BT117" s="166">
        <f t="shared" si="279"/>
        <v>0</v>
      </c>
      <c r="BU117" s="166">
        <f t="shared" si="280"/>
        <v>0</v>
      </c>
      <c r="BV117" s="166">
        <f t="shared" si="281"/>
        <v>0</v>
      </c>
      <c r="BW117" s="166">
        <f t="shared" si="282"/>
        <v>0</v>
      </c>
      <c r="BX117" s="544">
        <f t="shared" si="283"/>
        <v>0</v>
      </c>
      <c r="BY117" s="544">
        <f t="shared" si="284"/>
        <v>0</v>
      </c>
      <c r="BZ117" s="558">
        <f t="shared" si="291"/>
        <v>0</v>
      </c>
      <c r="CH117" s="1462">
        <v>4.9601920000000002</v>
      </c>
      <c r="CI117" s="1463">
        <v>1.080192</v>
      </c>
      <c r="CJ117" s="1463">
        <v>3.2747200000000003</v>
      </c>
      <c r="CK117" s="1463">
        <v>2.3652480000000002</v>
      </c>
      <c r="CL117" s="1463">
        <v>0</v>
      </c>
      <c r="CM117" s="1464">
        <v>11.680352000000003</v>
      </c>
    </row>
    <row r="118" spans="1:91" ht="29.25" customHeight="1">
      <c r="A118" s="46" t="s">
        <v>690</v>
      </c>
      <c r="B118" s="1728"/>
      <c r="C118" s="26" t="s">
        <v>59</v>
      </c>
      <c r="D118" s="152">
        <f t="shared" si="239"/>
        <v>1.3992088333333335</v>
      </c>
      <c r="E118" s="153">
        <f t="shared" si="240"/>
        <v>4.2781655999999995</v>
      </c>
      <c r="F118" s="533">
        <f t="shared" si="285"/>
        <v>0.15527759999999999</v>
      </c>
      <c r="G118" s="533">
        <f t="shared" ref="G118:K118" si="412">+F118</f>
        <v>0.15527759999999999</v>
      </c>
      <c r="H118" s="533">
        <f t="shared" si="412"/>
        <v>0.15527759999999999</v>
      </c>
      <c r="I118" s="533">
        <f t="shared" si="412"/>
        <v>0.15527759999999999</v>
      </c>
      <c r="J118" s="533">
        <f t="shared" si="412"/>
        <v>0.15527759999999999</v>
      </c>
      <c r="K118" s="533">
        <f t="shared" si="412"/>
        <v>0.15527759999999999</v>
      </c>
      <c r="L118" s="154">
        <f t="shared" si="242"/>
        <v>0.93166559999999987</v>
      </c>
      <c r="M118" s="154">
        <f t="shared" si="287"/>
        <v>0.23537049999999995</v>
      </c>
      <c r="N118" s="154">
        <f t="shared" ref="N118:X118" si="413">+M118</f>
        <v>0.23537049999999995</v>
      </c>
      <c r="O118" s="154">
        <f t="shared" si="413"/>
        <v>0.23537049999999995</v>
      </c>
      <c r="P118" s="154">
        <f t="shared" si="413"/>
        <v>0.23537049999999995</v>
      </c>
      <c r="Q118" s="154">
        <f t="shared" si="413"/>
        <v>0.23537049999999995</v>
      </c>
      <c r="R118" s="154">
        <f t="shared" si="413"/>
        <v>0.23537049999999995</v>
      </c>
      <c r="S118" s="154">
        <f t="shared" si="413"/>
        <v>0.23537049999999995</v>
      </c>
      <c r="T118" s="154">
        <f t="shared" si="413"/>
        <v>0.23537049999999995</v>
      </c>
      <c r="U118" s="154">
        <f t="shared" si="413"/>
        <v>0.23537049999999995</v>
      </c>
      <c r="V118" s="154">
        <f t="shared" si="413"/>
        <v>0.23537049999999995</v>
      </c>
      <c r="W118" s="154">
        <f t="shared" si="413"/>
        <v>0.23537049999999995</v>
      </c>
      <c r="X118" s="154">
        <f t="shared" si="413"/>
        <v>0.23537049999999995</v>
      </c>
      <c r="Y118" s="154">
        <f t="shared" si="244"/>
        <v>2.8244459999999996</v>
      </c>
      <c r="Z118" s="154">
        <f t="shared" si="289"/>
        <v>0.17000219999999996</v>
      </c>
      <c r="AA118" s="154">
        <f t="shared" ref="AA118:AK118" si="414">+Z118</f>
        <v>0.17000219999999996</v>
      </c>
      <c r="AB118" s="154">
        <f t="shared" si="414"/>
        <v>0.17000219999999996</v>
      </c>
      <c r="AC118" s="154">
        <f t="shared" si="414"/>
        <v>0.17000219999999996</v>
      </c>
      <c r="AD118" s="154">
        <f t="shared" si="414"/>
        <v>0.17000219999999996</v>
      </c>
      <c r="AE118" s="154">
        <f t="shared" si="414"/>
        <v>0.17000219999999996</v>
      </c>
      <c r="AF118" s="154">
        <f t="shared" si="414"/>
        <v>0.17000219999999996</v>
      </c>
      <c r="AG118" s="154">
        <f t="shared" si="414"/>
        <v>0.17000219999999996</v>
      </c>
      <c r="AH118" s="154">
        <f t="shared" si="414"/>
        <v>0.17000219999999996</v>
      </c>
      <c r="AI118" s="154">
        <f t="shared" si="414"/>
        <v>0.17000219999999996</v>
      </c>
      <c r="AJ118" s="154">
        <f t="shared" si="414"/>
        <v>0.17000219999999996</v>
      </c>
      <c r="AK118" s="154">
        <f t="shared" si="414"/>
        <v>0.17000219999999996</v>
      </c>
      <c r="AL118" s="154">
        <f t="shared" si="246"/>
        <v>2.0400263999999995</v>
      </c>
      <c r="AM118" s="154">
        <f t="shared" si="247"/>
        <v>0</v>
      </c>
      <c r="AN118" s="155">
        <f t="shared" si="248"/>
        <v>10.0743036</v>
      </c>
      <c r="AO118" s="29"/>
      <c r="AP118" s="57">
        <f t="shared" si="249"/>
        <v>0</v>
      </c>
      <c r="AQ118" s="552">
        <f t="shared" si="250"/>
        <v>0</v>
      </c>
      <c r="AR118" s="648">
        <f t="shared" si="251"/>
        <v>0</v>
      </c>
      <c r="AS118" s="648">
        <f t="shared" si="252"/>
        <v>0</v>
      </c>
      <c r="AT118" s="648">
        <f t="shared" si="253"/>
        <v>0</v>
      </c>
      <c r="AU118" s="648">
        <f t="shared" si="254"/>
        <v>0</v>
      </c>
      <c r="AV118" s="648">
        <f t="shared" si="255"/>
        <v>0</v>
      </c>
      <c r="AW118" s="648">
        <f t="shared" si="256"/>
        <v>0</v>
      </c>
      <c r="AX118" s="545">
        <f t="shared" si="257"/>
        <v>0</v>
      </c>
      <c r="AY118" s="658">
        <f t="shared" si="258"/>
        <v>0</v>
      </c>
      <c r="AZ118" s="658">
        <f t="shared" si="259"/>
        <v>0</v>
      </c>
      <c r="BA118" s="658">
        <f t="shared" si="260"/>
        <v>0</v>
      </c>
      <c r="BB118" s="658">
        <f t="shared" si="261"/>
        <v>0</v>
      </c>
      <c r="BC118" s="658">
        <f t="shared" si="262"/>
        <v>0</v>
      </c>
      <c r="BD118" s="658">
        <f t="shared" si="263"/>
        <v>0</v>
      </c>
      <c r="BE118" s="658">
        <f t="shared" si="264"/>
        <v>0</v>
      </c>
      <c r="BF118" s="658">
        <f t="shared" si="265"/>
        <v>0</v>
      </c>
      <c r="BG118" s="658">
        <f t="shared" si="266"/>
        <v>0</v>
      </c>
      <c r="BH118" s="658">
        <f t="shared" si="267"/>
        <v>0</v>
      </c>
      <c r="BI118" s="658">
        <f t="shared" si="268"/>
        <v>0</v>
      </c>
      <c r="BJ118" s="658">
        <f t="shared" si="269"/>
        <v>0</v>
      </c>
      <c r="BK118" s="545">
        <f t="shared" si="270"/>
        <v>0</v>
      </c>
      <c r="BL118" s="156">
        <f t="shared" si="271"/>
        <v>0</v>
      </c>
      <c r="BM118" s="156">
        <f t="shared" si="272"/>
        <v>0</v>
      </c>
      <c r="BN118" s="156">
        <f t="shared" si="273"/>
        <v>0</v>
      </c>
      <c r="BO118" s="156">
        <f t="shared" si="274"/>
        <v>0</v>
      </c>
      <c r="BP118" s="156">
        <f t="shared" si="275"/>
        <v>0</v>
      </c>
      <c r="BQ118" s="156">
        <f t="shared" si="276"/>
        <v>0</v>
      </c>
      <c r="BR118" s="156">
        <f t="shared" si="277"/>
        <v>0</v>
      </c>
      <c r="BS118" s="156">
        <f t="shared" si="278"/>
        <v>0</v>
      </c>
      <c r="BT118" s="156">
        <f t="shared" si="279"/>
        <v>0</v>
      </c>
      <c r="BU118" s="156">
        <f t="shared" si="280"/>
        <v>0</v>
      </c>
      <c r="BV118" s="156">
        <f t="shared" si="281"/>
        <v>0</v>
      </c>
      <c r="BW118" s="156">
        <f t="shared" si="282"/>
        <v>0</v>
      </c>
      <c r="BX118" s="545">
        <f t="shared" si="283"/>
        <v>0</v>
      </c>
      <c r="BY118" s="545">
        <f t="shared" si="284"/>
        <v>0</v>
      </c>
      <c r="BZ118" s="559">
        <f t="shared" si="291"/>
        <v>0</v>
      </c>
      <c r="CH118" s="1456">
        <v>7.1302759999999994</v>
      </c>
      <c r="CI118" s="1457">
        <v>1.5527759999999999</v>
      </c>
      <c r="CJ118" s="1457">
        <v>4.7074099999999994</v>
      </c>
      <c r="CK118" s="1457">
        <v>3.4000439999999994</v>
      </c>
      <c r="CL118" s="1457">
        <v>0</v>
      </c>
      <c r="CM118" s="1458">
        <v>16.790506000000001</v>
      </c>
    </row>
    <row r="119" spans="1:91" ht="29.25" customHeight="1">
      <c r="A119" s="47" t="s">
        <v>688</v>
      </c>
      <c r="B119" s="1727" t="s">
        <v>691</v>
      </c>
      <c r="C119" s="24" t="s">
        <v>228</v>
      </c>
      <c r="D119" s="157">
        <f t="shared" si="239"/>
        <v>0.97336266666666693</v>
      </c>
      <c r="E119" s="158">
        <f t="shared" si="240"/>
        <v>2.9761152000000002</v>
      </c>
      <c r="F119" s="531">
        <f t="shared" si="285"/>
        <v>0.1080192</v>
      </c>
      <c r="G119" s="531">
        <f t="shared" ref="G119:K119" si="415">+F119</f>
        <v>0.1080192</v>
      </c>
      <c r="H119" s="531">
        <f t="shared" si="415"/>
        <v>0.1080192</v>
      </c>
      <c r="I119" s="531">
        <f t="shared" si="415"/>
        <v>0.1080192</v>
      </c>
      <c r="J119" s="531">
        <f t="shared" si="415"/>
        <v>0.1080192</v>
      </c>
      <c r="K119" s="531">
        <f t="shared" si="415"/>
        <v>0.1080192</v>
      </c>
      <c r="L119" s="159">
        <f t="shared" si="242"/>
        <v>0.6481152</v>
      </c>
      <c r="M119" s="159">
        <f t="shared" si="287"/>
        <v>0.16373600000000002</v>
      </c>
      <c r="N119" s="159">
        <f t="shared" ref="N119:X119" si="416">+M119</f>
        <v>0.16373600000000002</v>
      </c>
      <c r="O119" s="159">
        <f t="shared" si="416"/>
        <v>0.16373600000000002</v>
      </c>
      <c r="P119" s="159">
        <f t="shared" si="416"/>
        <v>0.16373600000000002</v>
      </c>
      <c r="Q119" s="159">
        <f t="shared" si="416"/>
        <v>0.16373600000000002</v>
      </c>
      <c r="R119" s="159">
        <f t="shared" si="416"/>
        <v>0.16373600000000002</v>
      </c>
      <c r="S119" s="159">
        <f t="shared" si="416"/>
        <v>0.16373600000000002</v>
      </c>
      <c r="T119" s="159">
        <f t="shared" si="416"/>
        <v>0.16373600000000002</v>
      </c>
      <c r="U119" s="159">
        <f t="shared" si="416"/>
        <v>0.16373600000000002</v>
      </c>
      <c r="V119" s="159">
        <f t="shared" si="416"/>
        <v>0.16373600000000002</v>
      </c>
      <c r="W119" s="159">
        <f t="shared" si="416"/>
        <v>0.16373600000000002</v>
      </c>
      <c r="X119" s="159">
        <f t="shared" si="416"/>
        <v>0.16373600000000002</v>
      </c>
      <c r="Y119" s="159">
        <f t="shared" si="244"/>
        <v>1.9648320000000001</v>
      </c>
      <c r="Z119" s="159">
        <f t="shared" si="289"/>
        <v>0.1182624</v>
      </c>
      <c r="AA119" s="159">
        <f t="shared" ref="AA119:AK119" si="417">+Z119</f>
        <v>0.1182624</v>
      </c>
      <c r="AB119" s="159">
        <f t="shared" si="417"/>
        <v>0.1182624</v>
      </c>
      <c r="AC119" s="159">
        <f t="shared" si="417"/>
        <v>0.1182624</v>
      </c>
      <c r="AD119" s="159">
        <f t="shared" si="417"/>
        <v>0.1182624</v>
      </c>
      <c r="AE119" s="159">
        <f t="shared" si="417"/>
        <v>0.1182624</v>
      </c>
      <c r="AF119" s="159">
        <f t="shared" si="417"/>
        <v>0.1182624</v>
      </c>
      <c r="AG119" s="159">
        <f t="shared" si="417"/>
        <v>0.1182624</v>
      </c>
      <c r="AH119" s="159">
        <f t="shared" si="417"/>
        <v>0.1182624</v>
      </c>
      <c r="AI119" s="159">
        <f t="shared" si="417"/>
        <v>0.1182624</v>
      </c>
      <c r="AJ119" s="159">
        <f t="shared" si="417"/>
        <v>0.1182624</v>
      </c>
      <c r="AK119" s="159">
        <f t="shared" si="417"/>
        <v>0.1182624</v>
      </c>
      <c r="AL119" s="159">
        <f t="shared" si="246"/>
        <v>1.4191488000000001</v>
      </c>
      <c r="AM119" s="159">
        <f t="shared" si="247"/>
        <v>0</v>
      </c>
      <c r="AN119" s="160">
        <f t="shared" si="248"/>
        <v>7.0082112000000016</v>
      </c>
      <c r="AO119" s="30"/>
      <c r="AP119" s="55">
        <f t="shared" si="249"/>
        <v>0</v>
      </c>
      <c r="AQ119" s="550">
        <f t="shared" si="250"/>
        <v>0</v>
      </c>
      <c r="AR119" s="646">
        <f t="shared" si="251"/>
        <v>0</v>
      </c>
      <c r="AS119" s="646">
        <f t="shared" si="252"/>
        <v>0</v>
      </c>
      <c r="AT119" s="646">
        <f t="shared" si="253"/>
        <v>0</v>
      </c>
      <c r="AU119" s="646">
        <f t="shared" si="254"/>
        <v>0</v>
      </c>
      <c r="AV119" s="646">
        <f t="shared" si="255"/>
        <v>0</v>
      </c>
      <c r="AW119" s="646">
        <f t="shared" si="256"/>
        <v>0</v>
      </c>
      <c r="AX119" s="543">
        <f t="shared" si="257"/>
        <v>0</v>
      </c>
      <c r="AY119" s="656">
        <f t="shared" si="258"/>
        <v>0</v>
      </c>
      <c r="AZ119" s="656">
        <f t="shared" si="259"/>
        <v>0</v>
      </c>
      <c r="BA119" s="656">
        <f t="shared" si="260"/>
        <v>0</v>
      </c>
      <c r="BB119" s="656">
        <f t="shared" si="261"/>
        <v>0</v>
      </c>
      <c r="BC119" s="656">
        <f t="shared" si="262"/>
        <v>0</v>
      </c>
      <c r="BD119" s="656">
        <f t="shared" si="263"/>
        <v>0</v>
      </c>
      <c r="BE119" s="656">
        <f t="shared" si="264"/>
        <v>0</v>
      </c>
      <c r="BF119" s="656">
        <f t="shared" si="265"/>
        <v>0</v>
      </c>
      <c r="BG119" s="656">
        <f t="shared" si="266"/>
        <v>0</v>
      </c>
      <c r="BH119" s="656">
        <f t="shared" si="267"/>
        <v>0</v>
      </c>
      <c r="BI119" s="656">
        <f t="shared" si="268"/>
        <v>0</v>
      </c>
      <c r="BJ119" s="656">
        <f t="shared" si="269"/>
        <v>0</v>
      </c>
      <c r="BK119" s="543">
        <f t="shared" si="270"/>
        <v>0</v>
      </c>
      <c r="BL119" s="161">
        <f t="shared" si="271"/>
        <v>0</v>
      </c>
      <c r="BM119" s="161">
        <f t="shared" si="272"/>
        <v>0</v>
      </c>
      <c r="BN119" s="161">
        <f t="shared" si="273"/>
        <v>0</v>
      </c>
      <c r="BO119" s="161">
        <f t="shared" si="274"/>
        <v>0</v>
      </c>
      <c r="BP119" s="161">
        <f t="shared" si="275"/>
        <v>0</v>
      </c>
      <c r="BQ119" s="161">
        <f t="shared" si="276"/>
        <v>0</v>
      </c>
      <c r="BR119" s="161">
        <f t="shared" si="277"/>
        <v>0</v>
      </c>
      <c r="BS119" s="161">
        <f t="shared" si="278"/>
        <v>0</v>
      </c>
      <c r="BT119" s="161">
        <f t="shared" si="279"/>
        <v>0</v>
      </c>
      <c r="BU119" s="161">
        <f t="shared" si="280"/>
        <v>0</v>
      </c>
      <c r="BV119" s="161">
        <f t="shared" si="281"/>
        <v>0</v>
      </c>
      <c r="BW119" s="161">
        <f t="shared" si="282"/>
        <v>0</v>
      </c>
      <c r="BX119" s="543">
        <f t="shared" si="283"/>
        <v>0</v>
      </c>
      <c r="BY119" s="543">
        <f t="shared" si="284"/>
        <v>0</v>
      </c>
      <c r="BZ119" s="557">
        <f t="shared" si="291"/>
        <v>0</v>
      </c>
      <c r="CH119" s="1456">
        <v>4.9601920000000002</v>
      </c>
      <c r="CI119" s="1457">
        <v>1.080192</v>
      </c>
      <c r="CJ119" s="1457">
        <v>3.2747200000000003</v>
      </c>
      <c r="CK119" s="1457">
        <v>2.3652480000000002</v>
      </c>
      <c r="CL119" s="1457">
        <v>0</v>
      </c>
      <c r="CM119" s="1458">
        <v>11.680352000000003</v>
      </c>
    </row>
    <row r="120" spans="1:91" ht="29.25" customHeight="1">
      <c r="A120" s="46" t="s">
        <v>690</v>
      </c>
      <c r="B120" s="1728"/>
      <c r="C120" s="26" t="s">
        <v>59</v>
      </c>
      <c r="D120" s="157">
        <f t="shared" si="239"/>
        <v>1.3992088333333335</v>
      </c>
      <c r="E120" s="158">
        <f t="shared" si="240"/>
        <v>4.2781655999999995</v>
      </c>
      <c r="F120" s="531">
        <f t="shared" si="285"/>
        <v>0.15527759999999999</v>
      </c>
      <c r="G120" s="531">
        <f t="shared" ref="G120:K120" si="418">+F120</f>
        <v>0.15527759999999999</v>
      </c>
      <c r="H120" s="531">
        <f t="shared" si="418"/>
        <v>0.15527759999999999</v>
      </c>
      <c r="I120" s="531">
        <f t="shared" si="418"/>
        <v>0.15527759999999999</v>
      </c>
      <c r="J120" s="531">
        <f t="shared" si="418"/>
        <v>0.15527759999999999</v>
      </c>
      <c r="K120" s="531">
        <f t="shared" si="418"/>
        <v>0.15527759999999999</v>
      </c>
      <c r="L120" s="159">
        <f t="shared" si="242"/>
        <v>0.93166559999999987</v>
      </c>
      <c r="M120" s="159">
        <f t="shared" si="287"/>
        <v>0.23537049999999995</v>
      </c>
      <c r="N120" s="159">
        <f t="shared" ref="N120:X120" si="419">+M120</f>
        <v>0.23537049999999995</v>
      </c>
      <c r="O120" s="159">
        <f t="shared" si="419"/>
        <v>0.23537049999999995</v>
      </c>
      <c r="P120" s="159">
        <f t="shared" si="419"/>
        <v>0.23537049999999995</v>
      </c>
      <c r="Q120" s="159">
        <f t="shared" si="419"/>
        <v>0.23537049999999995</v>
      </c>
      <c r="R120" s="159">
        <f t="shared" si="419"/>
        <v>0.23537049999999995</v>
      </c>
      <c r="S120" s="159">
        <f t="shared" si="419"/>
        <v>0.23537049999999995</v>
      </c>
      <c r="T120" s="159">
        <f t="shared" si="419"/>
        <v>0.23537049999999995</v>
      </c>
      <c r="U120" s="159">
        <f t="shared" si="419"/>
        <v>0.23537049999999995</v>
      </c>
      <c r="V120" s="159">
        <f t="shared" si="419"/>
        <v>0.23537049999999995</v>
      </c>
      <c r="W120" s="159">
        <f t="shared" si="419"/>
        <v>0.23537049999999995</v>
      </c>
      <c r="X120" s="159">
        <f t="shared" si="419"/>
        <v>0.23537049999999995</v>
      </c>
      <c r="Y120" s="159">
        <f t="shared" si="244"/>
        <v>2.8244459999999996</v>
      </c>
      <c r="Z120" s="159">
        <f t="shared" si="289"/>
        <v>0.17000219999999996</v>
      </c>
      <c r="AA120" s="159">
        <f t="shared" ref="AA120:AK120" si="420">+Z120</f>
        <v>0.17000219999999996</v>
      </c>
      <c r="AB120" s="159">
        <f t="shared" si="420"/>
        <v>0.17000219999999996</v>
      </c>
      <c r="AC120" s="159">
        <f t="shared" si="420"/>
        <v>0.17000219999999996</v>
      </c>
      <c r="AD120" s="159">
        <f t="shared" si="420"/>
        <v>0.17000219999999996</v>
      </c>
      <c r="AE120" s="159">
        <f t="shared" si="420"/>
        <v>0.17000219999999996</v>
      </c>
      <c r="AF120" s="159">
        <f t="shared" si="420"/>
        <v>0.17000219999999996</v>
      </c>
      <c r="AG120" s="159">
        <f t="shared" si="420"/>
        <v>0.17000219999999996</v>
      </c>
      <c r="AH120" s="159">
        <f t="shared" si="420"/>
        <v>0.17000219999999996</v>
      </c>
      <c r="AI120" s="159">
        <f t="shared" si="420"/>
        <v>0.17000219999999996</v>
      </c>
      <c r="AJ120" s="159">
        <f t="shared" si="420"/>
        <v>0.17000219999999996</v>
      </c>
      <c r="AK120" s="159">
        <f t="shared" si="420"/>
        <v>0.17000219999999996</v>
      </c>
      <c r="AL120" s="159">
        <f t="shared" si="246"/>
        <v>2.0400263999999995</v>
      </c>
      <c r="AM120" s="159">
        <f t="shared" si="247"/>
        <v>0</v>
      </c>
      <c r="AN120" s="160">
        <f t="shared" si="248"/>
        <v>10.0743036</v>
      </c>
      <c r="AO120" s="30"/>
      <c r="AP120" s="55">
        <f t="shared" si="249"/>
        <v>0</v>
      </c>
      <c r="AQ120" s="550">
        <f t="shared" si="250"/>
        <v>0</v>
      </c>
      <c r="AR120" s="646">
        <f t="shared" si="251"/>
        <v>0</v>
      </c>
      <c r="AS120" s="646">
        <f t="shared" si="252"/>
        <v>0</v>
      </c>
      <c r="AT120" s="646">
        <f t="shared" si="253"/>
        <v>0</v>
      </c>
      <c r="AU120" s="646">
        <f t="shared" si="254"/>
        <v>0</v>
      </c>
      <c r="AV120" s="646">
        <f t="shared" si="255"/>
        <v>0</v>
      </c>
      <c r="AW120" s="646">
        <f t="shared" si="256"/>
        <v>0</v>
      </c>
      <c r="AX120" s="543">
        <f t="shared" si="257"/>
        <v>0</v>
      </c>
      <c r="AY120" s="656">
        <f t="shared" si="258"/>
        <v>0</v>
      </c>
      <c r="AZ120" s="656">
        <f t="shared" si="259"/>
        <v>0</v>
      </c>
      <c r="BA120" s="656">
        <f t="shared" si="260"/>
        <v>0</v>
      </c>
      <c r="BB120" s="656">
        <f t="shared" si="261"/>
        <v>0</v>
      </c>
      <c r="BC120" s="656">
        <f t="shared" si="262"/>
        <v>0</v>
      </c>
      <c r="BD120" s="656">
        <f t="shared" si="263"/>
        <v>0</v>
      </c>
      <c r="BE120" s="656">
        <f t="shared" si="264"/>
        <v>0</v>
      </c>
      <c r="BF120" s="656">
        <f t="shared" si="265"/>
        <v>0</v>
      </c>
      <c r="BG120" s="656">
        <f t="shared" si="266"/>
        <v>0</v>
      </c>
      <c r="BH120" s="656">
        <f t="shared" si="267"/>
        <v>0</v>
      </c>
      <c r="BI120" s="656">
        <f t="shared" si="268"/>
        <v>0</v>
      </c>
      <c r="BJ120" s="656">
        <f t="shared" si="269"/>
        <v>0</v>
      </c>
      <c r="BK120" s="543">
        <f t="shared" si="270"/>
        <v>0</v>
      </c>
      <c r="BL120" s="161">
        <f t="shared" si="271"/>
        <v>0</v>
      </c>
      <c r="BM120" s="161">
        <f t="shared" si="272"/>
        <v>0</v>
      </c>
      <c r="BN120" s="161">
        <f t="shared" si="273"/>
        <v>0</v>
      </c>
      <c r="BO120" s="161">
        <f t="shared" si="274"/>
        <v>0</v>
      </c>
      <c r="BP120" s="161">
        <f t="shared" si="275"/>
        <v>0</v>
      </c>
      <c r="BQ120" s="161">
        <f t="shared" si="276"/>
        <v>0</v>
      </c>
      <c r="BR120" s="161">
        <f t="shared" si="277"/>
        <v>0</v>
      </c>
      <c r="BS120" s="161">
        <f t="shared" si="278"/>
        <v>0</v>
      </c>
      <c r="BT120" s="161">
        <f t="shared" si="279"/>
        <v>0</v>
      </c>
      <c r="BU120" s="161">
        <f t="shared" si="280"/>
        <v>0</v>
      </c>
      <c r="BV120" s="161">
        <f t="shared" si="281"/>
        <v>0</v>
      </c>
      <c r="BW120" s="161">
        <f t="shared" si="282"/>
        <v>0</v>
      </c>
      <c r="BX120" s="543">
        <f t="shared" si="283"/>
        <v>0</v>
      </c>
      <c r="BY120" s="543">
        <f t="shared" si="284"/>
        <v>0</v>
      </c>
      <c r="BZ120" s="557">
        <f t="shared" si="291"/>
        <v>0</v>
      </c>
      <c r="CH120" s="1459">
        <v>7.1302759999999994</v>
      </c>
      <c r="CI120" s="1460">
        <v>1.5527759999999999</v>
      </c>
      <c r="CJ120" s="1460">
        <v>4.7074099999999994</v>
      </c>
      <c r="CK120" s="1460">
        <v>3.4000439999999994</v>
      </c>
      <c r="CL120" s="1460">
        <v>0</v>
      </c>
      <c r="CM120" s="1461">
        <v>16.790506000000001</v>
      </c>
    </row>
    <row r="121" spans="1:91" ht="29.25" customHeight="1">
      <c r="A121" s="52" t="s">
        <v>693</v>
      </c>
      <c r="B121" s="27" t="s">
        <v>433</v>
      </c>
      <c r="C121" s="53" t="s">
        <v>763</v>
      </c>
      <c r="D121" s="162">
        <f t="shared" si="239"/>
        <v>0.35333866666666669</v>
      </c>
      <c r="E121" s="163">
        <f t="shared" si="240"/>
        <v>0.80083199999999988</v>
      </c>
      <c r="F121" s="532">
        <f t="shared" si="285"/>
        <v>4.8422400000000004E-2</v>
      </c>
      <c r="G121" s="532">
        <f t="shared" ref="G121:K121" si="421">+F121</f>
        <v>4.8422400000000004E-2</v>
      </c>
      <c r="H121" s="532">
        <f t="shared" si="421"/>
        <v>4.8422400000000004E-2</v>
      </c>
      <c r="I121" s="532">
        <f t="shared" si="421"/>
        <v>4.8422400000000004E-2</v>
      </c>
      <c r="J121" s="532">
        <f t="shared" si="421"/>
        <v>4.8422400000000004E-2</v>
      </c>
      <c r="K121" s="532">
        <f t="shared" si="421"/>
        <v>4.8422400000000004E-2</v>
      </c>
      <c r="L121" s="164">
        <f t="shared" si="242"/>
        <v>0.29053440000000003</v>
      </c>
      <c r="M121" s="164">
        <f t="shared" si="287"/>
        <v>4.5395999999999999E-2</v>
      </c>
      <c r="N121" s="164">
        <f t="shared" ref="N121:X121" si="422">+M121</f>
        <v>4.5395999999999999E-2</v>
      </c>
      <c r="O121" s="164">
        <f t="shared" si="422"/>
        <v>4.5395999999999999E-2</v>
      </c>
      <c r="P121" s="164">
        <f t="shared" si="422"/>
        <v>4.5395999999999999E-2</v>
      </c>
      <c r="Q121" s="164">
        <f t="shared" si="422"/>
        <v>4.5395999999999999E-2</v>
      </c>
      <c r="R121" s="164">
        <f t="shared" si="422"/>
        <v>4.5395999999999999E-2</v>
      </c>
      <c r="S121" s="164">
        <f t="shared" si="422"/>
        <v>4.5395999999999999E-2</v>
      </c>
      <c r="T121" s="164">
        <f t="shared" si="422"/>
        <v>4.5395999999999999E-2</v>
      </c>
      <c r="U121" s="164">
        <f t="shared" si="422"/>
        <v>4.5395999999999999E-2</v>
      </c>
      <c r="V121" s="164">
        <f t="shared" si="422"/>
        <v>4.5395999999999999E-2</v>
      </c>
      <c r="W121" s="164">
        <f t="shared" si="422"/>
        <v>4.5395999999999999E-2</v>
      </c>
      <c r="X121" s="164">
        <f t="shared" si="422"/>
        <v>4.5395999999999999E-2</v>
      </c>
      <c r="Y121" s="164">
        <f t="shared" si="244"/>
        <v>0.54475200000000001</v>
      </c>
      <c r="Z121" s="164">
        <f t="shared" si="289"/>
        <v>5.8199999999999988E-3</v>
      </c>
      <c r="AA121" s="164">
        <f t="shared" ref="AA121:AK121" si="423">+Z121</f>
        <v>5.8199999999999988E-3</v>
      </c>
      <c r="AB121" s="164">
        <f t="shared" si="423"/>
        <v>5.8199999999999988E-3</v>
      </c>
      <c r="AC121" s="164">
        <f t="shared" si="423"/>
        <v>5.8199999999999988E-3</v>
      </c>
      <c r="AD121" s="164">
        <f t="shared" si="423"/>
        <v>5.8199999999999988E-3</v>
      </c>
      <c r="AE121" s="164">
        <f t="shared" si="423"/>
        <v>5.8199999999999988E-3</v>
      </c>
      <c r="AF121" s="164">
        <f t="shared" si="423"/>
        <v>5.8199999999999988E-3</v>
      </c>
      <c r="AG121" s="164">
        <f t="shared" si="423"/>
        <v>5.8199999999999988E-3</v>
      </c>
      <c r="AH121" s="164">
        <f t="shared" si="423"/>
        <v>5.8199999999999988E-3</v>
      </c>
      <c r="AI121" s="164">
        <f t="shared" si="423"/>
        <v>5.8199999999999988E-3</v>
      </c>
      <c r="AJ121" s="164">
        <f t="shared" si="423"/>
        <v>5.8199999999999988E-3</v>
      </c>
      <c r="AK121" s="164">
        <f t="shared" si="423"/>
        <v>5.8199999999999988E-3</v>
      </c>
      <c r="AL121" s="164">
        <f t="shared" si="246"/>
        <v>6.9839999999999985E-2</v>
      </c>
      <c r="AM121" s="164">
        <f t="shared" si="247"/>
        <v>0.83807999999999983</v>
      </c>
      <c r="AN121" s="165">
        <f t="shared" si="248"/>
        <v>2.5440384000000003</v>
      </c>
      <c r="AO121" s="31"/>
      <c r="AP121" s="56">
        <f t="shared" si="249"/>
        <v>0</v>
      </c>
      <c r="AQ121" s="551">
        <f t="shared" si="250"/>
        <v>0</v>
      </c>
      <c r="AR121" s="647">
        <f t="shared" si="251"/>
        <v>0</v>
      </c>
      <c r="AS121" s="647">
        <f t="shared" si="252"/>
        <v>0</v>
      </c>
      <c r="AT121" s="647">
        <f t="shared" si="253"/>
        <v>0</v>
      </c>
      <c r="AU121" s="647">
        <f t="shared" si="254"/>
        <v>0</v>
      </c>
      <c r="AV121" s="647">
        <f t="shared" si="255"/>
        <v>0</v>
      </c>
      <c r="AW121" s="647">
        <f t="shared" si="256"/>
        <v>0</v>
      </c>
      <c r="AX121" s="544">
        <f t="shared" si="257"/>
        <v>0</v>
      </c>
      <c r="AY121" s="657">
        <f t="shared" si="258"/>
        <v>0</v>
      </c>
      <c r="AZ121" s="657">
        <f t="shared" si="259"/>
        <v>0</v>
      </c>
      <c r="BA121" s="657">
        <f t="shared" si="260"/>
        <v>0</v>
      </c>
      <c r="BB121" s="657">
        <f t="shared" si="261"/>
        <v>0</v>
      </c>
      <c r="BC121" s="657">
        <f t="shared" si="262"/>
        <v>0</v>
      </c>
      <c r="BD121" s="657">
        <f t="shared" si="263"/>
        <v>0</v>
      </c>
      <c r="BE121" s="657">
        <f t="shared" si="264"/>
        <v>0</v>
      </c>
      <c r="BF121" s="657">
        <f t="shared" si="265"/>
        <v>0</v>
      </c>
      <c r="BG121" s="657">
        <f t="shared" si="266"/>
        <v>0</v>
      </c>
      <c r="BH121" s="657">
        <f t="shared" si="267"/>
        <v>0</v>
      </c>
      <c r="BI121" s="657">
        <f t="shared" si="268"/>
        <v>0</v>
      </c>
      <c r="BJ121" s="657">
        <f t="shared" si="269"/>
        <v>0</v>
      </c>
      <c r="BK121" s="544">
        <f t="shared" si="270"/>
        <v>0</v>
      </c>
      <c r="BL121" s="166">
        <f t="shared" si="271"/>
        <v>0</v>
      </c>
      <c r="BM121" s="166">
        <f t="shared" si="272"/>
        <v>0</v>
      </c>
      <c r="BN121" s="166">
        <f t="shared" si="273"/>
        <v>0</v>
      </c>
      <c r="BO121" s="166">
        <f t="shared" si="274"/>
        <v>0</v>
      </c>
      <c r="BP121" s="166">
        <f t="shared" si="275"/>
        <v>0</v>
      </c>
      <c r="BQ121" s="166">
        <f t="shared" si="276"/>
        <v>0</v>
      </c>
      <c r="BR121" s="166">
        <f t="shared" si="277"/>
        <v>0</v>
      </c>
      <c r="BS121" s="166">
        <f t="shared" si="278"/>
        <v>0</v>
      </c>
      <c r="BT121" s="166">
        <f t="shared" si="279"/>
        <v>0</v>
      </c>
      <c r="BU121" s="166">
        <f t="shared" si="280"/>
        <v>0</v>
      </c>
      <c r="BV121" s="166">
        <f t="shared" si="281"/>
        <v>0</v>
      </c>
      <c r="BW121" s="166">
        <f t="shared" si="282"/>
        <v>0</v>
      </c>
      <c r="BX121" s="544">
        <f t="shared" si="283"/>
        <v>0</v>
      </c>
      <c r="BY121" s="544">
        <f t="shared" si="284"/>
        <v>0</v>
      </c>
      <c r="BZ121" s="558">
        <f t="shared" si="291"/>
        <v>0</v>
      </c>
      <c r="CH121" s="1462">
        <v>1.3347199999999999</v>
      </c>
      <c r="CI121" s="1463">
        <v>0.4842240000000001</v>
      </c>
      <c r="CJ121" s="1463">
        <v>0.90792000000000006</v>
      </c>
      <c r="CK121" s="1463">
        <v>0.11639999999999999</v>
      </c>
      <c r="CL121" s="1463">
        <v>1.3967999999999998</v>
      </c>
      <c r="CM121" s="1464">
        <v>4.2400640000000003</v>
      </c>
    </row>
    <row r="122" spans="1:91" ht="29.25" customHeight="1">
      <c r="A122" s="47" t="s">
        <v>693</v>
      </c>
      <c r="B122" s="1693" t="s">
        <v>660</v>
      </c>
      <c r="C122" s="24" t="s">
        <v>496</v>
      </c>
      <c r="D122" s="152">
        <f t="shared" si="239"/>
        <v>0.63114666666666663</v>
      </c>
      <c r="E122" s="153">
        <f t="shared" si="240"/>
        <v>2.0020799999999999</v>
      </c>
      <c r="F122" s="533">
        <f t="shared" si="285"/>
        <v>0.121056</v>
      </c>
      <c r="G122" s="533">
        <f t="shared" ref="G122:K122" si="424">+F122</f>
        <v>0.121056</v>
      </c>
      <c r="H122" s="533">
        <f t="shared" si="424"/>
        <v>0.121056</v>
      </c>
      <c r="I122" s="533">
        <f t="shared" si="424"/>
        <v>0.121056</v>
      </c>
      <c r="J122" s="533">
        <f t="shared" si="424"/>
        <v>0.121056</v>
      </c>
      <c r="K122" s="533">
        <f t="shared" si="424"/>
        <v>0.121056</v>
      </c>
      <c r="L122" s="154">
        <f t="shared" si="242"/>
        <v>0.72633599999999998</v>
      </c>
      <c r="M122" s="154">
        <f t="shared" si="287"/>
        <v>0.10476000000000001</v>
      </c>
      <c r="N122" s="154">
        <f t="shared" ref="N122:X122" si="425">+M122</f>
        <v>0.10476000000000001</v>
      </c>
      <c r="O122" s="154">
        <f t="shared" si="425"/>
        <v>0.10476000000000001</v>
      </c>
      <c r="P122" s="154">
        <f t="shared" si="425"/>
        <v>0.10476000000000001</v>
      </c>
      <c r="Q122" s="154">
        <f t="shared" si="425"/>
        <v>0.10476000000000001</v>
      </c>
      <c r="R122" s="154">
        <f t="shared" si="425"/>
        <v>0.10476000000000001</v>
      </c>
      <c r="S122" s="154">
        <f t="shared" si="425"/>
        <v>0.10476000000000001</v>
      </c>
      <c r="T122" s="154">
        <f t="shared" si="425"/>
        <v>0.10476000000000001</v>
      </c>
      <c r="U122" s="154">
        <f t="shared" si="425"/>
        <v>0.10476000000000001</v>
      </c>
      <c r="V122" s="154">
        <f t="shared" si="425"/>
        <v>0.10476000000000001</v>
      </c>
      <c r="W122" s="154">
        <f t="shared" si="425"/>
        <v>0.10476000000000001</v>
      </c>
      <c r="X122" s="154">
        <f t="shared" si="425"/>
        <v>0.10476000000000001</v>
      </c>
      <c r="Y122" s="154">
        <f t="shared" si="244"/>
        <v>1.25712</v>
      </c>
      <c r="Z122" s="154">
        <f t="shared" si="289"/>
        <v>5.8199999999999988E-3</v>
      </c>
      <c r="AA122" s="154">
        <f t="shared" ref="AA122:AK122" si="426">+Z122</f>
        <v>5.8199999999999988E-3</v>
      </c>
      <c r="AB122" s="154">
        <f t="shared" si="426"/>
        <v>5.8199999999999988E-3</v>
      </c>
      <c r="AC122" s="154">
        <f t="shared" si="426"/>
        <v>5.8199999999999988E-3</v>
      </c>
      <c r="AD122" s="154">
        <f t="shared" si="426"/>
        <v>5.8199999999999988E-3</v>
      </c>
      <c r="AE122" s="154">
        <f t="shared" si="426"/>
        <v>5.8199999999999988E-3</v>
      </c>
      <c r="AF122" s="154">
        <f t="shared" si="426"/>
        <v>5.8199999999999988E-3</v>
      </c>
      <c r="AG122" s="154">
        <f t="shared" si="426"/>
        <v>5.8199999999999988E-3</v>
      </c>
      <c r="AH122" s="154">
        <f t="shared" si="426"/>
        <v>5.8199999999999988E-3</v>
      </c>
      <c r="AI122" s="154">
        <f t="shared" si="426"/>
        <v>5.8199999999999988E-3</v>
      </c>
      <c r="AJ122" s="154">
        <f t="shared" si="426"/>
        <v>5.8199999999999988E-3</v>
      </c>
      <c r="AK122" s="154">
        <f t="shared" si="426"/>
        <v>5.8199999999999988E-3</v>
      </c>
      <c r="AL122" s="154">
        <f t="shared" si="246"/>
        <v>6.9839999999999985E-2</v>
      </c>
      <c r="AM122" s="154">
        <f t="shared" si="247"/>
        <v>0.48887999999999998</v>
      </c>
      <c r="AN122" s="155">
        <f t="shared" si="248"/>
        <v>4.544255999999999</v>
      </c>
      <c r="AO122" s="29"/>
      <c r="AP122" s="57">
        <f t="shared" si="249"/>
        <v>0</v>
      </c>
      <c r="AQ122" s="552">
        <f t="shared" si="250"/>
        <v>0</v>
      </c>
      <c r="AR122" s="648">
        <f t="shared" si="251"/>
        <v>0</v>
      </c>
      <c r="AS122" s="648">
        <f t="shared" si="252"/>
        <v>0</v>
      </c>
      <c r="AT122" s="648">
        <f t="shared" si="253"/>
        <v>0</v>
      </c>
      <c r="AU122" s="648">
        <f t="shared" si="254"/>
        <v>0</v>
      </c>
      <c r="AV122" s="648">
        <f t="shared" si="255"/>
        <v>0</v>
      </c>
      <c r="AW122" s="648">
        <f t="shared" si="256"/>
        <v>0</v>
      </c>
      <c r="AX122" s="545">
        <f t="shared" si="257"/>
        <v>0</v>
      </c>
      <c r="AY122" s="658">
        <f t="shared" si="258"/>
        <v>0</v>
      </c>
      <c r="AZ122" s="658">
        <f t="shared" si="259"/>
        <v>0</v>
      </c>
      <c r="BA122" s="658">
        <f t="shared" si="260"/>
        <v>0</v>
      </c>
      <c r="BB122" s="658">
        <f t="shared" si="261"/>
        <v>0</v>
      </c>
      <c r="BC122" s="658">
        <f t="shared" si="262"/>
        <v>0</v>
      </c>
      <c r="BD122" s="658">
        <f t="shared" si="263"/>
        <v>0</v>
      </c>
      <c r="BE122" s="658">
        <f t="shared" si="264"/>
        <v>0</v>
      </c>
      <c r="BF122" s="658">
        <f t="shared" si="265"/>
        <v>0</v>
      </c>
      <c r="BG122" s="658">
        <f t="shared" si="266"/>
        <v>0</v>
      </c>
      <c r="BH122" s="658">
        <f t="shared" si="267"/>
        <v>0</v>
      </c>
      <c r="BI122" s="658">
        <f t="shared" si="268"/>
        <v>0</v>
      </c>
      <c r="BJ122" s="658">
        <f t="shared" si="269"/>
        <v>0</v>
      </c>
      <c r="BK122" s="545">
        <f t="shared" si="270"/>
        <v>0</v>
      </c>
      <c r="BL122" s="156">
        <f t="shared" si="271"/>
        <v>0</v>
      </c>
      <c r="BM122" s="156">
        <f t="shared" si="272"/>
        <v>0</v>
      </c>
      <c r="BN122" s="156">
        <f t="shared" si="273"/>
        <v>0</v>
      </c>
      <c r="BO122" s="156">
        <f t="shared" si="274"/>
        <v>0</v>
      </c>
      <c r="BP122" s="156">
        <f t="shared" si="275"/>
        <v>0</v>
      </c>
      <c r="BQ122" s="156">
        <f t="shared" si="276"/>
        <v>0</v>
      </c>
      <c r="BR122" s="156">
        <f t="shared" si="277"/>
        <v>0</v>
      </c>
      <c r="BS122" s="156">
        <f t="shared" si="278"/>
        <v>0</v>
      </c>
      <c r="BT122" s="156">
        <f t="shared" si="279"/>
        <v>0</v>
      </c>
      <c r="BU122" s="156">
        <f t="shared" si="280"/>
        <v>0</v>
      </c>
      <c r="BV122" s="156">
        <f t="shared" si="281"/>
        <v>0</v>
      </c>
      <c r="BW122" s="156">
        <f t="shared" si="282"/>
        <v>0</v>
      </c>
      <c r="BX122" s="545">
        <f t="shared" si="283"/>
        <v>0</v>
      </c>
      <c r="BY122" s="545">
        <f t="shared" si="284"/>
        <v>0</v>
      </c>
      <c r="BZ122" s="559">
        <f t="shared" si="291"/>
        <v>0</v>
      </c>
      <c r="CH122" s="1456">
        <v>3.3367999999999998</v>
      </c>
      <c r="CI122" s="1457">
        <v>1.2105600000000001</v>
      </c>
      <c r="CJ122" s="1457">
        <v>2.0952000000000002</v>
      </c>
      <c r="CK122" s="1457">
        <v>0.11639999999999999</v>
      </c>
      <c r="CL122" s="1457">
        <v>0.81479999999999997</v>
      </c>
      <c r="CM122" s="1458">
        <v>7.5737599999999992</v>
      </c>
    </row>
    <row r="123" spans="1:91" ht="29.25" customHeight="1">
      <c r="A123" s="48" t="s">
        <v>693</v>
      </c>
      <c r="B123" s="1694"/>
      <c r="C123" s="25" t="s">
        <v>497</v>
      </c>
      <c r="D123" s="157">
        <f t="shared" si="239"/>
        <v>0.7476275</v>
      </c>
      <c r="E123" s="158">
        <f t="shared" si="240"/>
        <v>2.2523399999999998</v>
      </c>
      <c r="F123" s="531">
        <f t="shared" si="285"/>
        <v>0.136188</v>
      </c>
      <c r="G123" s="531">
        <f t="shared" ref="G123:K123" si="427">+F123</f>
        <v>0.136188</v>
      </c>
      <c r="H123" s="531">
        <f t="shared" si="427"/>
        <v>0.136188</v>
      </c>
      <c r="I123" s="531">
        <f t="shared" si="427"/>
        <v>0.136188</v>
      </c>
      <c r="J123" s="531">
        <f t="shared" si="427"/>
        <v>0.136188</v>
      </c>
      <c r="K123" s="531">
        <f t="shared" si="427"/>
        <v>0.136188</v>
      </c>
      <c r="L123" s="159">
        <f t="shared" si="242"/>
        <v>0.81712800000000008</v>
      </c>
      <c r="M123" s="159">
        <f t="shared" si="287"/>
        <v>0.1171275</v>
      </c>
      <c r="N123" s="159">
        <f t="shared" ref="N123:X123" si="428">+M123</f>
        <v>0.1171275</v>
      </c>
      <c r="O123" s="159">
        <f t="shared" si="428"/>
        <v>0.1171275</v>
      </c>
      <c r="P123" s="159">
        <f t="shared" si="428"/>
        <v>0.1171275</v>
      </c>
      <c r="Q123" s="159">
        <f t="shared" si="428"/>
        <v>0.1171275</v>
      </c>
      <c r="R123" s="159">
        <f t="shared" si="428"/>
        <v>0.1171275</v>
      </c>
      <c r="S123" s="159">
        <f t="shared" si="428"/>
        <v>0.1171275</v>
      </c>
      <c r="T123" s="159">
        <f t="shared" si="428"/>
        <v>0.1171275</v>
      </c>
      <c r="U123" s="159">
        <f t="shared" si="428"/>
        <v>0.1171275</v>
      </c>
      <c r="V123" s="159">
        <f t="shared" si="428"/>
        <v>0.1171275</v>
      </c>
      <c r="W123" s="159">
        <f t="shared" si="428"/>
        <v>0.1171275</v>
      </c>
      <c r="X123" s="159">
        <f t="shared" si="428"/>
        <v>0.1171275</v>
      </c>
      <c r="Y123" s="159">
        <f t="shared" si="244"/>
        <v>1.4055299999999999</v>
      </c>
      <c r="Z123" s="159">
        <f t="shared" si="289"/>
        <v>5.8199999999999988E-3</v>
      </c>
      <c r="AA123" s="159">
        <f t="shared" ref="AA123:AK123" si="429">+Z123</f>
        <v>5.8199999999999988E-3</v>
      </c>
      <c r="AB123" s="159">
        <f t="shared" si="429"/>
        <v>5.8199999999999988E-3</v>
      </c>
      <c r="AC123" s="159">
        <f t="shared" si="429"/>
        <v>5.8199999999999988E-3</v>
      </c>
      <c r="AD123" s="159">
        <f t="shared" si="429"/>
        <v>5.8199999999999988E-3</v>
      </c>
      <c r="AE123" s="159">
        <f t="shared" si="429"/>
        <v>5.8199999999999988E-3</v>
      </c>
      <c r="AF123" s="159">
        <f t="shared" si="429"/>
        <v>5.8199999999999988E-3</v>
      </c>
      <c r="AG123" s="159">
        <f t="shared" si="429"/>
        <v>5.8199999999999988E-3</v>
      </c>
      <c r="AH123" s="159">
        <f t="shared" si="429"/>
        <v>5.8199999999999988E-3</v>
      </c>
      <c r="AI123" s="159">
        <f t="shared" si="429"/>
        <v>5.8199999999999988E-3</v>
      </c>
      <c r="AJ123" s="159">
        <f t="shared" si="429"/>
        <v>5.8199999999999988E-3</v>
      </c>
      <c r="AK123" s="159">
        <f t="shared" si="429"/>
        <v>5.8199999999999988E-3</v>
      </c>
      <c r="AL123" s="159">
        <f t="shared" si="246"/>
        <v>6.9839999999999985E-2</v>
      </c>
      <c r="AM123" s="159">
        <f t="shared" si="247"/>
        <v>0.83807999999999983</v>
      </c>
      <c r="AN123" s="160">
        <f t="shared" si="248"/>
        <v>5.3829179999999992</v>
      </c>
      <c r="AO123" s="30"/>
      <c r="AP123" s="55">
        <f t="shared" si="249"/>
        <v>0</v>
      </c>
      <c r="AQ123" s="550">
        <f t="shared" si="250"/>
        <v>0</v>
      </c>
      <c r="AR123" s="646">
        <f t="shared" si="251"/>
        <v>0</v>
      </c>
      <c r="AS123" s="646">
        <f t="shared" si="252"/>
        <v>0</v>
      </c>
      <c r="AT123" s="646">
        <f t="shared" si="253"/>
        <v>0</v>
      </c>
      <c r="AU123" s="646">
        <f t="shared" si="254"/>
        <v>0</v>
      </c>
      <c r="AV123" s="646">
        <f t="shared" si="255"/>
        <v>0</v>
      </c>
      <c r="AW123" s="646">
        <f t="shared" si="256"/>
        <v>0</v>
      </c>
      <c r="AX123" s="543">
        <f t="shared" si="257"/>
        <v>0</v>
      </c>
      <c r="AY123" s="656">
        <f t="shared" si="258"/>
        <v>0</v>
      </c>
      <c r="AZ123" s="656">
        <f t="shared" si="259"/>
        <v>0</v>
      </c>
      <c r="BA123" s="656">
        <f t="shared" si="260"/>
        <v>0</v>
      </c>
      <c r="BB123" s="656">
        <f t="shared" si="261"/>
        <v>0</v>
      </c>
      <c r="BC123" s="656">
        <f t="shared" si="262"/>
        <v>0</v>
      </c>
      <c r="BD123" s="656">
        <f t="shared" si="263"/>
        <v>0</v>
      </c>
      <c r="BE123" s="656">
        <f t="shared" si="264"/>
        <v>0</v>
      </c>
      <c r="BF123" s="656">
        <f t="shared" si="265"/>
        <v>0</v>
      </c>
      <c r="BG123" s="656">
        <f t="shared" si="266"/>
        <v>0</v>
      </c>
      <c r="BH123" s="656">
        <f t="shared" si="267"/>
        <v>0</v>
      </c>
      <c r="BI123" s="656">
        <f t="shared" si="268"/>
        <v>0</v>
      </c>
      <c r="BJ123" s="656">
        <f t="shared" si="269"/>
        <v>0</v>
      </c>
      <c r="BK123" s="543">
        <f t="shared" si="270"/>
        <v>0</v>
      </c>
      <c r="BL123" s="161">
        <f t="shared" si="271"/>
        <v>0</v>
      </c>
      <c r="BM123" s="161">
        <f t="shared" si="272"/>
        <v>0</v>
      </c>
      <c r="BN123" s="161">
        <f t="shared" si="273"/>
        <v>0</v>
      </c>
      <c r="BO123" s="161">
        <f t="shared" si="274"/>
        <v>0</v>
      </c>
      <c r="BP123" s="161">
        <f t="shared" si="275"/>
        <v>0</v>
      </c>
      <c r="BQ123" s="161">
        <f t="shared" si="276"/>
        <v>0</v>
      </c>
      <c r="BR123" s="161">
        <f t="shared" si="277"/>
        <v>0</v>
      </c>
      <c r="BS123" s="161">
        <f t="shared" si="278"/>
        <v>0</v>
      </c>
      <c r="BT123" s="161">
        <f t="shared" si="279"/>
        <v>0</v>
      </c>
      <c r="BU123" s="161">
        <f t="shared" si="280"/>
        <v>0</v>
      </c>
      <c r="BV123" s="161">
        <f t="shared" si="281"/>
        <v>0</v>
      </c>
      <c r="BW123" s="161">
        <f t="shared" si="282"/>
        <v>0</v>
      </c>
      <c r="BX123" s="543">
        <f t="shared" si="283"/>
        <v>0</v>
      </c>
      <c r="BY123" s="543">
        <f t="shared" si="284"/>
        <v>0</v>
      </c>
      <c r="BZ123" s="557">
        <f t="shared" si="291"/>
        <v>0</v>
      </c>
      <c r="CH123" s="1456">
        <v>3.7538999999999998</v>
      </c>
      <c r="CI123" s="1457">
        <v>1.3618800000000002</v>
      </c>
      <c r="CJ123" s="1457">
        <v>2.3425500000000001</v>
      </c>
      <c r="CK123" s="1457">
        <v>0.11639999999999999</v>
      </c>
      <c r="CL123" s="1457">
        <v>1.3967999999999998</v>
      </c>
      <c r="CM123" s="1458">
        <v>8.9715299999999996</v>
      </c>
    </row>
    <row r="124" spans="1:91" ht="29.25" customHeight="1">
      <c r="A124" s="48" t="s">
        <v>693</v>
      </c>
      <c r="B124" s="1694"/>
      <c r="C124" s="25" t="s">
        <v>498</v>
      </c>
      <c r="D124" s="157">
        <f t="shared" si="239"/>
        <v>0.86410833333333326</v>
      </c>
      <c r="E124" s="158">
        <f t="shared" si="240"/>
        <v>2.5025999999999997</v>
      </c>
      <c r="F124" s="531">
        <f t="shared" si="285"/>
        <v>0.15132000000000001</v>
      </c>
      <c r="G124" s="531">
        <f t="shared" ref="G124:K124" si="430">+F124</f>
        <v>0.15132000000000001</v>
      </c>
      <c r="H124" s="531">
        <f t="shared" si="430"/>
        <v>0.15132000000000001</v>
      </c>
      <c r="I124" s="531">
        <f t="shared" si="430"/>
        <v>0.15132000000000001</v>
      </c>
      <c r="J124" s="531">
        <f t="shared" si="430"/>
        <v>0.15132000000000001</v>
      </c>
      <c r="K124" s="531">
        <f t="shared" si="430"/>
        <v>0.15132000000000001</v>
      </c>
      <c r="L124" s="159">
        <f t="shared" si="242"/>
        <v>0.90792000000000006</v>
      </c>
      <c r="M124" s="159">
        <f t="shared" si="287"/>
        <v>0.12949499999999997</v>
      </c>
      <c r="N124" s="159">
        <f t="shared" ref="N124:X124" si="431">+M124</f>
        <v>0.12949499999999997</v>
      </c>
      <c r="O124" s="159">
        <f t="shared" si="431"/>
        <v>0.12949499999999997</v>
      </c>
      <c r="P124" s="159">
        <f t="shared" si="431"/>
        <v>0.12949499999999997</v>
      </c>
      <c r="Q124" s="159">
        <f t="shared" si="431"/>
        <v>0.12949499999999997</v>
      </c>
      <c r="R124" s="159">
        <f t="shared" si="431"/>
        <v>0.12949499999999997</v>
      </c>
      <c r="S124" s="159">
        <f t="shared" si="431"/>
        <v>0.12949499999999997</v>
      </c>
      <c r="T124" s="159">
        <f t="shared" si="431"/>
        <v>0.12949499999999997</v>
      </c>
      <c r="U124" s="159">
        <f t="shared" si="431"/>
        <v>0.12949499999999997</v>
      </c>
      <c r="V124" s="159">
        <f t="shared" si="431"/>
        <v>0.12949499999999997</v>
      </c>
      <c r="W124" s="159">
        <f t="shared" si="431"/>
        <v>0.12949499999999997</v>
      </c>
      <c r="X124" s="159">
        <f t="shared" si="431"/>
        <v>0.12949499999999997</v>
      </c>
      <c r="Y124" s="159">
        <f t="shared" si="244"/>
        <v>1.5539399999999997</v>
      </c>
      <c r="Z124" s="159">
        <f t="shared" si="289"/>
        <v>5.8199999999999988E-3</v>
      </c>
      <c r="AA124" s="159">
        <f t="shared" ref="AA124:AK124" si="432">+Z124</f>
        <v>5.8199999999999988E-3</v>
      </c>
      <c r="AB124" s="159">
        <f t="shared" si="432"/>
        <v>5.8199999999999988E-3</v>
      </c>
      <c r="AC124" s="159">
        <f t="shared" si="432"/>
        <v>5.8199999999999988E-3</v>
      </c>
      <c r="AD124" s="159">
        <f t="shared" si="432"/>
        <v>5.8199999999999988E-3</v>
      </c>
      <c r="AE124" s="159">
        <f t="shared" si="432"/>
        <v>5.8199999999999988E-3</v>
      </c>
      <c r="AF124" s="159">
        <f t="shared" si="432"/>
        <v>5.8199999999999988E-3</v>
      </c>
      <c r="AG124" s="159">
        <f t="shared" si="432"/>
        <v>5.8199999999999988E-3</v>
      </c>
      <c r="AH124" s="159">
        <f t="shared" si="432"/>
        <v>5.8199999999999988E-3</v>
      </c>
      <c r="AI124" s="159">
        <f t="shared" si="432"/>
        <v>5.8199999999999988E-3</v>
      </c>
      <c r="AJ124" s="159">
        <f t="shared" si="432"/>
        <v>5.8199999999999988E-3</v>
      </c>
      <c r="AK124" s="159">
        <f t="shared" si="432"/>
        <v>5.8199999999999988E-3</v>
      </c>
      <c r="AL124" s="159">
        <f t="shared" si="246"/>
        <v>6.9839999999999985E-2</v>
      </c>
      <c r="AM124" s="159">
        <f t="shared" si="247"/>
        <v>1.1872799999999999</v>
      </c>
      <c r="AN124" s="160">
        <f t="shared" si="248"/>
        <v>6.2215799999999994</v>
      </c>
      <c r="AO124" s="30"/>
      <c r="AP124" s="55">
        <f t="shared" si="249"/>
        <v>0</v>
      </c>
      <c r="AQ124" s="550">
        <f t="shared" si="250"/>
        <v>0</v>
      </c>
      <c r="AR124" s="646">
        <f t="shared" si="251"/>
        <v>0</v>
      </c>
      <c r="AS124" s="646">
        <f t="shared" si="252"/>
        <v>0</v>
      </c>
      <c r="AT124" s="646">
        <f t="shared" si="253"/>
        <v>0</v>
      </c>
      <c r="AU124" s="646">
        <f t="shared" si="254"/>
        <v>0</v>
      </c>
      <c r="AV124" s="646">
        <f t="shared" si="255"/>
        <v>0</v>
      </c>
      <c r="AW124" s="646">
        <f t="shared" si="256"/>
        <v>0</v>
      </c>
      <c r="AX124" s="543">
        <f t="shared" si="257"/>
        <v>0</v>
      </c>
      <c r="AY124" s="656">
        <f t="shared" si="258"/>
        <v>0</v>
      </c>
      <c r="AZ124" s="656">
        <f t="shared" si="259"/>
        <v>0</v>
      </c>
      <c r="BA124" s="656">
        <f t="shared" si="260"/>
        <v>0</v>
      </c>
      <c r="BB124" s="656">
        <f t="shared" si="261"/>
        <v>0</v>
      </c>
      <c r="BC124" s="656">
        <f t="shared" si="262"/>
        <v>0</v>
      </c>
      <c r="BD124" s="656">
        <f t="shared" si="263"/>
        <v>0</v>
      </c>
      <c r="BE124" s="656">
        <f t="shared" si="264"/>
        <v>0</v>
      </c>
      <c r="BF124" s="656">
        <f t="shared" si="265"/>
        <v>0</v>
      </c>
      <c r="BG124" s="656">
        <f t="shared" si="266"/>
        <v>0</v>
      </c>
      <c r="BH124" s="656">
        <f t="shared" si="267"/>
        <v>0</v>
      </c>
      <c r="BI124" s="656">
        <f t="shared" si="268"/>
        <v>0</v>
      </c>
      <c r="BJ124" s="656">
        <f t="shared" si="269"/>
        <v>0</v>
      </c>
      <c r="BK124" s="543">
        <f t="shared" si="270"/>
        <v>0</v>
      </c>
      <c r="BL124" s="161">
        <f t="shared" si="271"/>
        <v>0</v>
      </c>
      <c r="BM124" s="161">
        <f t="shared" si="272"/>
        <v>0</v>
      </c>
      <c r="BN124" s="161">
        <f t="shared" si="273"/>
        <v>0</v>
      </c>
      <c r="BO124" s="161">
        <f t="shared" si="274"/>
        <v>0</v>
      </c>
      <c r="BP124" s="161">
        <f t="shared" si="275"/>
        <v>0</v>
      </c>
      <c r="BQ124" s="161">
        <f t="shared" si="276"/>
        <v>0</v>
      </c>
      <c r="BR124" s="161">
        <f t="shared" si="277"/>
        <v>0</v>
      </c>
      <c r="BS124" s="161">
        <f t="shared" si="278"/>
        <v>0</v>
      </c>
      <c r="BT124" s="161">
        <f t="shared" si="279"/>
        <v>0</v>
      </c>
      <c r="BU124" s="161">
        <f t="shared" si="280"/>
        <v>0</v>
      </c>
      <c r="BV124" s="161">
        <f t="shared" si="281"/>
        <v>0</v>
      </c>
      <c r="BW124" s="161">
        <f t="shared" si="282"/>
        <v>0</v>
      </c>
      <c r="BX124" s="543">
        <f t="shared" si="283"/>
        <v>0</v>
      </c>
      <c r="BY124" s="543">
        <f t="shared" si="284"/>
        <v>0</v>
      </c>
      <c r="BZ124" s="557">
        <f t="shared" si="291"/>
        <v>0</v>
      </c>
      <c r="CH124" s="1459">
        <v>4.1709999999999994</v>
      </c>
      <c r="CI124" s="1460">
        <v>1.5132000000000001</v>
      </c>
      <c r="CJ124" s="1460">
        <v>2.5898999999999996</v>
      </c>
      <c r="CK124" s="1460">
        <v>0.11639999999999999</v>
      </c>
      <c r="CL124" s="1460">
        <v>1.9787999999999999</v>
      </c>
      <c r="CM124" s="1461">
        <v>10.369299999999999</v>
      </c>
    </row>
    <row r="125" spans="1:91" ht="29.25" customHeight="1">
      <c r="A125" s="46" t="s">
        <v>693</v>
      </c>
      <c r="B125" s="1695"/>
      <c r="C125" s="26" t="s">
        <v>499</v>
      </c>
      <c r="D125" s="162">
        <f t="shared" si="239"/>
        <v>0.86410833333333326</v>
      </c>
      <c r="E125" s="163">
        <f t="shared" si="240"/>
        <v>2.5025999999999997</v>
      </c>
      <c r="F125" s="532">
        <f t="shared" si="285"/>
        <v>0.15132000000000001</v>
      </c>
      <c r="G125" s="532">
        <f t="shared" ref="G125:K125" si="433">+F125</f>
        <v>0.15132000000000001</v>
      </c>
      <c r="H125" s="532">
        <f t="shared" si="433"/>
        <v>0.15132000000000001</v>
      </c>
      <c r="I125" s="532">
        <f t="shared" si="433"/>
        <v>0.15132000000000001</v>
      </c>
      <c r="J125" s="532">
        <f t="shared" si="433"/>
        <v>0.15132000000000001</v>
      </c>
      <c r="K125" s="532">
        <f t="shared" si="433"/>
        <v>0.15132000000000001</v>
      </c>
      <c r="L125" s="164">
        <f t="shared" si="242"/>
        <v>0.90792000000000006</v>
      </c>
      <c r="M125" s="164">
        <f t="shared" si="287"/>
        <v>0.12949499999999997</v>
      </c>
      <c r="N125" s="164">
        <f t="shared" ref="N125:X125" si="434">+M125</f>
        <v>0.12949499999999997</v>
      </c>
      <c r="O125" s="164">
        <f t="shared" si="434"/>
        <v>0.12949499999999997</v>
      </c>
      <c r="P125" s="164">
        <f t="shared" si="434"/>
        <v>0.12949499999999997</v>
      </c>
      <c r="Q125" s="164">
        <f t="shared" si="434"/>
        <v>0.12949499999999997</v>
      </c>
      <c r="R125" s="164">
        <f t="shared" si="434"/>
        <v>0.12949499999999997</v>
      </c>
      <c r="S125" s="164">
        <f t="shared" si="434"/>
        <v>0.12949499999999997</v>
      </c>
      <c r="T125" s="164">
        <f t="shared" si="434"/>
        <v>0.12949499999999997</v>
      </c>
      <c r="U125" s="164">
        <f t="shared" si="434"/>
        <v>0.12949499999999997</v>
      </c>
      <c r="V125" s="164">
        <f t="shared" si="434"/>
        <v>0.12949499999999997</v>
      </c>
      <c r="W125" s="164">
        <f t="shared" si="434"/>
        <v>0.12949499999999997</v>
      </c>
      <c r="X125" s="164">
        <f t="shared" si="434"/>
        <v>0.12949499999999997</v>
      </c>
      <c r="Y125" s="164">
        <f t="shared" si="244"/>
        <v>1.5539399999999997</v>
      </c>
      <c r="Z125" s="164">
        <f t="shared" si="289"/>
        <v>5.8199999999999988E-3</v>
      </c>
      <c r="AA125" s="164">
        <f t="shared" ref="AA125:AK125" si="435">+Z125</f>
        <v>5.8199999999999988E-3</v>
      </c>
      <c r="AB125" s="164">
        <f t="shared" si="435"/>
        <v>5.8199999999999988E-3</v>
      </c>
      <c r="AC125" s="164">
        <f t="shared" si="435"/>
        <v>5.8199999999999988E-3</v>
      </c>
      <c r="AD125" s="164">
        <f t="shared" si="435"/>
        <v>5.8199999999999988E-3</v>
      </c>
      <c r="AE125" s="164">
        <f t="shared" si="435"/>
        <v>5.8199999999999988E-3</v>
      </c>
      <c r="AF125" s="164">
        <f t="shared" si="435"/>
        <v>5.8199999999999988E-3</v>
      </c>
      <c r="AG125" s="164">
        <f t="shared" si="435"/>
        <v>5.8199999999999988E-3</v>
      </c>
      <c r="AH125" s="164">
        <f t="shared" si="435"/>
        <v>5.8199999999999988E-3</v>
      </c>
      <c r="AI125" s="164">
        <f t="shared" si="435"/>
        <v>5.8199999999999988E-3</v>
      </c>
      <c r="AJ125" s="164">
        <f t="shared" si="435"/>
        <v>5.8199999999999988E-3</v>
      </c>
      <c r="AK125" s="164">
        <f t="shared" si="435"/>
        <v>5.8199999999999988E-3</v>
      </c>
      <c r="AL125" s="164">
        <f t="shared" si="246"/>
        <v>6.9839999999999985E-2</v>
      </c>
      <c r="AM125" s="164">
        <f t="shared" si="247"/>
        <v>1.1872799999999999</v>
      </c>
      <c r="AN125" s="165">
        <f t="shared" si="248"/>
        <v>6.2215799999999994</v>
      </c>
      <c r="AO125" s="31"/>
      <c r="AP125" s="56">
        <f t="shared" si="249"/>
        <v>0</v>
      </c>
      <c r="AQ125" s="551">
        <f t="shared" si="250"/>
        <v>0</v>
      </c>
      <c r="AR125" s="647">
        <f t="shared" si="251"/>
        <v>0</v>
      </c>
      <c r="AS125" s="647">
        <f t="shared" si="252"/>
        <v>0</v>
      </c>
      <c r="AT125" s="647">
        <f t="shared" si="253"/>
        <v>0</v>
      </c>
      <c r="AU125" s="647">
        <f t="shared" si="254"/>
        <v>0</v>
      </c>
      <c r="AV125" s="647">
        <f t="shared" si="255"/>
        <v>0</v>
      </c>
      <c r="AW125" s="647">
        <f t="shared" si="256"/>
        <v>0</v>
      </c>
      <c r="AX125" s="544">
        <f t="shared" si="257"/>
        <v>0</v>
      </c>
      <c r="AY125" s="657">
        <f t="shared" si="258"/>
        <v>0</v>
      </c>
      <c r="AZ125" s="657">
        <f t="shared" si="259"/>
        <v>0</v>
      </c>
      <c r="BA125" s="657">
        <f t="shared" si="260"/>
        <v>0</v>
      </c>
      <c r="BB125" s="657">
        <f t="shared" si="261"/>
        <v>0</v>
      </c>
      <c r="BC125" s="657">
        <f t="shared" si="262"/>
        <v>0</v>
      </c>
      <c r="BD125" s="657">
        <f t="shared" si="263"/>
        <v>0</v>
      </c>
      <c r="BE125" s="657">
        <f t="shared" si="264"/>
        <v>0</v>
      </c>
      <c r="BF125" s="657">
        <f t="shared" si="265"/>
        <v>0</v>
      </c>
      <c r="BG125" s="657">
        <f t="shared" si="266"/>
        <v>0</v>
      </c>
      <c r="BH125" s="657">
        <f t="shared" si="267"/>
        <v>0</v>
      </c>
      <c r="BI125" s="657">
        <f t="shared" si="268"/>
        <v>0</v>
      </c>
      <c r="BJ125" s="657">
        <f t="shared" si="269"/>
        <v>0</v>
      </c>
      <c r="BK125" s="544">
        <f t="shared" si="270"/>
        <v>0</v>
      </c>
      <c r="BL125" s="166">
        <f t="shared" si="271"/>
        <v>0</v>
      </c>
      <c r="BM125" s="166">
        <f t="shared" si="272"/>
        <v>0</v>
      </c>
      <c r="BN125" s="166">
        <f t="shared" si="273"/>
        <v>0</v>
      </c>
      <c r="BO125" s="166">
        <f t="shared" si="274"/>
        <v>0</v>
      </c>
      <c r="BP125" s="166">
        <f t="shared" si="275"/>
        <v>0</v>
      </c>
      <c r="BQ125" s="166">
        <f t="shared" si="276"/>
        <v>0</v>
      </c>
      <c r="BR125" s="166">
        <f t="shared" si="277"/>
        <v>0</v>
      </c>
      <c r="BS125" s="166">
        <f t="shared" si="278"/>
        <v>0</v>
      </c>
      <c r="BT125" s="166">
        <f t="shared" si="279"/>
        <v>0</v>
      </c>
      <c r="BU125" s="166">
        <f t="shared" si="280"/>
        <v>0</v>
      </c>
      <c r="BV125" s="166">
        <f t="shared" si="281"/>
        <v>0</v>
      </c>
      <c r="BW125" s="166">
        <f t="shared" si="282"/>
        <v>0</v>
      </c>
      <c r="BX125" s="544">
        <f t="shared" si="283"/>
        <v>0</v>
      </c>
      <c r="BY125" s="544">
        <f t="shared" si="284"/>
        <v>0</v>
      </c>
      <c r="BZ125" s="558">
        <f t="shared" si="291"/>
        <v>0</v>
      </c>
      <c r="CH125" s="1465">
        <v>4.1709999999999994</v>
      </c>
      <c r="CI125" s="1466">
        <v>1.5132000000000001</v>
      </c>
      <c r="CJ125" s="1466">
        <v>2.5898999999999996</v>
      </c>
      <c r="CK125" s="1466">
        <v>0.11639999999999999</v>
      </c>
      <c r="CL125" s="1466">
        <v>1.9787999999999999</v>
      </c>
      <c r="CM125" s="1467">
        <v>10.369299999999999</v>
      </c>
    </row>
    <row r="126" spans="1:91" ht="29.25" customHeight="1">
      <c r="A126" s="47" t="s">
        <v>693</v>
      </c>
      <c r="B126" s="1693" t="s">
        <v>434</v>
      </c>
      <c r="C126" s="24" t="s">
        <v>496</v>
      </c>
      <c r="D126" s="152">
        <f t="shared" si="239"/>
        <v>0.63114666666666663</v>
      </c>
      <c r="E126" s="153">
        <f t="shared" si="240"/>
        <v>2.0020799999999999</v>
      </c>
      <c r="F126" s="533">
        <f t="shared" si="285"/>
        <v>0.121056</v>
      </c>
      <c r="G126" s="533">
        <f t="shared" ref="G126:K126" si="436">+F126</f>
        <v>0.121056</v>
      </c>
      <c r="H126" s="533">
        <f t="shared" si="436"/>
        <v>0.121056</v>
      </c>
      <c r="I126" s="533">
        <f t="shared" si="436"/>
        <v>0.121056</v>
      </c>
      <c r="J126" s="533">
        <f t="shared" si="436"/>
        <v>0.121056</v>
      </c>
      <c r="K126" s="533">
        <f t="shared" si="436"/>
        <v>0.121056</v>
      </c>
      <c r="L126" s="154">
        <f t="shared" si="242"/>
        <v>0.72633599999999998</v>
      </c>
      <c r="M126" s="154">
        <f t="shared" si="287"/>
        <v>0.10476000000000001</v>
      </c>
      <c r="N126" s="154">
        <f t="shared" ref="N126:X126" si="437">+M126</f>
        <v>0.10476000000000001</v>
      </c>
      <c r="O126" s="154">
        <f t="shared" si="437"/>
        <v>0.10476000000000001</v>
      </c>
      <c r="P126" s="154">
        <f t="shared" si="437"/>
        <v>0.10476000000000001</v>
      </c>
      <c r="Q126" s="154">
        <f t="shared" si="437"/>
        <v>0.10476000000000001</v>
      </c>
      <c r="R126" s="154">
        <f t="shared" si="437"/>
        <v>0.10476000000000001</v>
      </c>
      <c r="S126" s="154">
        <f t="shared" si="437"/>
        <v>0.10476000000000001</v>
      </c>
      <c r="T126" s="154">
        <f t="shared" si="437"/>
        <v>0.10476000000000001</v>
      </c>
      <c r="U126" s="154">
        <f t="shared" si="437"/>
        <v>0.10476000000000001</v>
      </c>
      <c r="V126" s="154">
        <f t="shared" si="437"/>
        <v>0.10476000000000001</v>
      </c>
      <c r="W126" s="154">
        <f t="shared" si="437"/>
        <v>0.10476000000000001</v>
      </c>
      <c r="X126" s="154">
        <f t="shared" si="437"/>
        <v>0.10476000000000001</v>
      </c>
      <c r="Y126" s="154">
        <f t="shared" si="244"/>
        <v>1.25712</v>
      </c>
      <c r="Z126" s="154">
        <f t="shared" si="289"/>
        <v>5.8199999999999988E-3</v>
      </c>
      <c r="AA126" s="154">
        <f t="shared" ref="AA126:AK126" si="438">+Z126</f>
        <v>5.8199999999999988E-3</v>
      </c>
      <c r="AB126" s="154">
        <f t="shared" si="438"/>
        <v>5.8199999999999988E-3</v>
      </c>
      <c r="AC126" s="154">
        <f t="shared" si="438"/>
        <v>5.8199999999999988E-3</v>
      </c>
      <c r="AD126" s="154">
        <f t="shared" si="438"/>
        <v>5.8199999999999988E-3</v>
      </c>
      <c r="AE126" s="154">
        <f t="shared" si="438"/>
        <v>5.8199999999999988E-3</v>
      </c>
      <c r="AF126" s="154">
        <f t="shared" si="438"/>
        <v>5.8199999999999988E-3</v>
      </c>
      <c r="AG126" s="154">
        <f t="shared" si="438"/>
        <v>5.8199999999999988E-3</v>
      </c>
      <c r="AH126" s="154">
        <f t="shared" si="438"/>
        <v>5.8199999999999988E-3</v>
      </c>
      <c r="AI126" s="154">
        <f t="shared" si="438"/>
        <v>5.8199999999999988E-3</v>
      </c>
      <c r="AJ126" s="154">
        <f t="shared" si="438"/>
        <v>5.8199999999999988E-3</v>
      </c>
      <c r="AK126" s="154">
        <f t="shared" si="438"/>
        <v>5.8199999999999988E-3</v>
      </c>
      <c r="AL126" s="154">
        <f t="shared" si="246"/>
        <v>6.9839999999999985E-2</v>
      </c>
      <c r="AM126" s="154">
        <f t="shared" si="247"/>
        <v>0.48887999999999998</v>
      </c>
      <c r="AN126" s="155">
        <f t="shared" si="248"/>
        <v>4.544255999999999</v>
      </c>
      <c r="AO126" s="29"/>
      <c r="AP126" s="57">
        <f t="shared" si="249"/>
        <v>0</v>
      </c>
      <c r="AQ126" s="552">
        <f t="shared" si="250"/>
        <v>0</v>
      </c>
      <c r="AR126" s="648">
        <f t="shared" si="251"/>
        <v>0</v>
      </c>
      <c r="AS126" s="648">
        <f t="shared" si="252"/>
        <v>0</v>
      </c>
      <c r="AT126" s="648">
        <f t="shared" si="253"/>
        <v>0</v>
      </c>
      <c r="AU126" s="648">
        <f t="shared" si="254"/>
        <v>0</v>
      </c>
      <c r="AV126" s="648">
        <f t="shared" si="255"/>
        <v>0</v>
      </c>
      <c r="AW126" s="648">
        <f t="shared" si="256"/>
        <v>0</v>
      </c>
      <c r="AX126" s="545">
        <f t="shared" si="257"/>
        <v>0</v>
      </c>
      <c r="AY126" s="658">
        <f t="shared" si="258"/>
        <v>0</v>
      </c>
      <c r="AZ126" s="658">
        <f t="shared" si="259"/>
        <v>0</v>
      </c>
      <c r="BA126" s="658">
        <f t="shared" si="260"/>
        <v>0</v>
      </c>
      <c r="BB126" s="658">
        <f t="shared" si="261"/>
        <v>0</v>
      </c>
      <c r="BC126" s="658">
        <f t="shared" si="262"/>
        <v>0</v>
      </c>
      <c r="BD126" s="658">
        <f t="shared" si="263"/>
        <v>0</v>
      </c>
      <c r="BE126" s="658">
        <f t="shared" si="264"/>
        <v>0</v>
      </c>
      <c r="BF126" s="658">
        <f t="shared" si="265"/>
        <v>0</v>
      </c>
      <c r="BG126" s="658">
        <f t="shared" si="266"/>
        <v>0</v>
      </c>
      <c r="BH126" s="658">
        <f t="shared" si="267"/>
        <v>0</v>
      </c>
      <c r="BI126" s="658">
        <f t="shared" si="268"/>
        <v>0</v>
      </c>
      <c r="BJ126" s="658">
        <f t="shared" si="269"/>
        <v>0</v>
      </c>
      <c r="BK126" s="545">
        <f t="shared" si="270"/>
        <v>0</v>
      </c>
      <c r="BL126" s="156">
        <f t="shared" si="271"/>
        <v>0</v>
      </c>
      <c r="BM126" s="156">
        <f t="shared" si="272"/>
        <v>0</v>
      </c>
      <c r="BN126" s="156">
        <f t="shared" si="273"/>
        <v>0</v>
      </c>
      <c r="BO126" s="156">
        <f t="shared" si="274"/>
        <v>0</v>
      </c>
      <c r="BP126" s="156">
        <f t="shared" si="275"/>
        <v>0</v>
      </c>
      <c r="BQ126" s="156">
        <f t="shared" si="276"/>
        <v>0</v>
      </c>
      <c r="BR126" s="156">
        <f t="shared" si="277"/>
        <v>0</v>
      </c>
      <c r="BS126" s="156">
        <f t="shared" si="278"/>
        <v>0</v>
      </c>
      <c r="BT126" s="156">
        <f t="shared" si="279"/>
        <v>0</v>
      </c>
      <c r="BU126" s="156">
        <f t="shared" si="280"/>
        <v>0</v>
      </c>
      <c r="BV126" s="156">
        <f t="shared" si="281"/>
        <v>0</v>
      </c>
      <c r="BW126" s="156">
        <f t="shared" si="282"/>
        <v>0</v>
      </c>
      <c r="BX126" s="545">
        <f t="shared" si="283"/>
        <v>0</v>
      </c>
      <c r="BY126" s="545">
        <f t="shared" si="284"/>
        <v>0</v>
      </c>
      <c r="BZ126" s="559">
        <f t="shared" si="291"/>
        <v>0</v>
      </c>
      <c r="CH126" s="1462">
        <v>3.3367999999999998</v>
      </c>
      <c r="CI126" s="1463">
        <v>1.2105600000000001</v>
      </c>
      <c r="CJ126" s="1463">
        <v>2.0952000000000002</v>
      </c>
      <c r="CK126" s="1463">
        <v>0.11639999999999999</v>
      </c>
      <c r="CL126" s="1463">
        <v>0.81479999999999997</v>
      </c>
      <c r="CM126" s="1464">
        <v>7.5737599999999992</v>
      </c>
    </row>
    <row r="127" spans="1:91" ht="29.25" customHeight="1">
      <c r="A127" s="48" t="s">
        <v>693</v>
      </c>
      <c r="B127" s="1694"/>
      <c r="C127" s="25" t="s">
        <v>497</v>
      </c>
      <c r="D127" s="157">
        <f t="shared" si="239"/>
        <v>0.7476275</v>
      </c>
      <c r="E127" s="158">
        <f t="shared" si="240"/>
        <v>2.2523399999999998</v>
      </c>
      <c r="F127" s="531">
        <f t="shared" si="285"/>
        <v>0.136188</v>
      </c>
      <c r="G127" s="531">
        <f t="shared" ref="G127:K127" si="439">+F127</f>
        <v>0.136188</v>
      </c>
      <c r="H127" s="531">
        <f t="shared" si="439"/>
        <v>0.136188</v>
      </c>
      <c r="I127" s="531">
        <f t="shared" si="439"/>
        <v>0.136188</v>
      </c>
      <c r="J127" s="531">
        <f t="shared" si="439"/>
        <v>0.136188</v>
      </c>
      <c r="K127" s="531">
        <f t="shared" si="439"/>
        <v>0.136188</v>
      </c>
      <c r="L127" s="159">
        <f t="shared" si="242"/>
        <v>0.81712800000000008</v>
      </c>
      <c r="M127" s="159">
        <f t="shared" si="287"/>
        <v>0.1171275</v>
      </c>
      <c r="N127" s="159">
        <f t="shared" ref="N127:X127" si="440">+M127</f>
        <v>0.1171275</v>
      </c>
      <c r="O127" s="159">
        <f t="shared" si="440"/>
        <v>0.1171275</v>
      </c>
      <c r="P127" s="159">
        <f t="shared" si="440"/>
        <v>0.1171275</v>
      </c>
      <c r="Q127" s="159">
        <f t="shared" si="440"/>
        <v>0.1171275</v>
      </c>
      <c r="R127" s="159">
        <f t="shared" si="440"/>
        <v>0.1171275</v>
      </c>
      <c r="S127" s="159">
        <f t="shared" si="440"/>
        <v>0.1171275</v>
      </c>
      <c r="T127" s="159">
        <f t="shared" si="440"/>
        <v>0.1171275</v>
      </c>
      <c r="U127" s="159">
        <f t="shared" si="440"/>
        <v>0.1171275</v>
      </c>
      <c r="V127" s="159">
        <f t="shared" si="440"/>
        <v>0.1171275</v>
      </c>
      <c r="W127" s="159">
        <f t="shared" si="440"/>
        <v>0.1171275</v>
      </c>
      <c r="X127" s="159">
        <f t="shared" si="440"/>
        <v>0.1171275</v>
      </c>
      <c r="Y127" s="159">
        <f t="shared" si="244"/>
        <v>1.4055299999999999</v>
      </c>
      <c r="Z127" s="159">
        <f t="shared" si="289"/>
        <v>5.8199999999999988E-3</v>
      </c>
      <c r="AA127" s="159">
        <f t="shared" ref="AA127:AK127" si="441">+Z127</f>
        <v>5.8199999999999988E-3</v>
      </c>
      <c r="AB127" s="159">
        <f t="shared" si="441"/>
        <v>5.8199999999999988E-3</v>
      </c>
      <c r="AC127" s="159">
        <f t="shared" si="441"/>
        <v>5.8199999999999988E-3</v>
      </c>
      <c r="AD127" s="159">
        <f t="shared" si="441"/>
        <v>5.8199999999999988E-3</v>
      </c>
      <c r="AE127" s="159">
        <f t="shared" si="441"/>
        <v>5.8199999999999988E-3</v>
      </c>
      <c r="AF127" s="159">
        <f t="shared" si="441"/>
        <v>5.8199999999999988E-3</v>
      </c>
      <c r="AG127" s="159">
        <f t="shared" si="441"/>
        <v>5.8199999999999988E-3</v>
      </c>
      <c r="AH127" s="159">
        <f t="shared" si="441"/>
        <v>5.8199999999999988E-3</v>
      </c>
      <c r="AI127" s="159">
        <f t="shared" si="441"/>
        <v>5.8199999999999988E-3</v>
      </c>
      <c r="AJ127" s="159">
        <f t="shared" si="441"/>
        <v>5.8199999999999988E-3</v>
      </c>
      <c r="AK127" s="159">
        <f t="shared" si="441"/>
        <v>5.8199999999999988E-3</v>
      </c>
      <c r="AL127" s="159">
        <f t="shared" si="246"/>
        <v>6.9839999999999985E-2</v>
      </c>
      <c r="AM127" s="159">
        <f t="shared" si="247"/>
        <v>0.83807999999999983</v>
      </c>
      <c r="AN127" s="160">
        <f t="shared" si="248"/>
        <v>5.3829179999999992</v>
      </c>
      <c r="AO127" s="30"/>
      <c r="AP127" s="55">
        <f t="shared" si="249"/>
        <v>0</v>
      </c>
      <c r="AQ127" s="550">
        <f t="shared" si="250"/>
        <v>0</v>
      </c>
      <c r="AR127" s="646">
        <f t="shared" si="251"/>
        <v>0</v>
      </c>
      <c r="AS127" s="646">
        <f t="shared" si="252"/>
        <v>0</v>
      </c>
      <c r="AT127" s="646">
        <f t="shared" si="253"/>
        <v>0</v>
      </c>
      <c r="AU127" s="646">
        <f t="shared" si="254"/>
        <v>0</v>
      </c>
      <c r="AV127" s="646">
        <f t="shared" si="255"/>
        <v>0</v>
      </c>
      <c r="AW127" s="646">
        <f t="shared" si="256"/>
        <v>0</v>
      </c>
      <c r="AX127" s="543">
        <f t="shared" si="257"/>
        <v>0</v>
      </c>
      <c r="AY127" s="656">
        <f t="shared" si="258"/>
        <v>0</v>
      </c>
      <c r="AZ127" s="656">
        <f t="shared" si="259"/>
        <v>0</v>
      </c>
      <c r="BA127" s="656">
        <f t="shared" si="260"/>
        <v>0</v>
      </c>
      <c r="BB127" s="656">
        <f t="shared" si="261"/>
        <v>0</v>
      </c>
      <c r="BC127" s="656">
        <f t="shared" si="262"/>
        <v>0</v>
      </c>
      <c r="BD127" s="656">
        <f t="shared" si="263"/>
        <v>0</v>
      </c>
      <c r="BE127" s="656">
        <f t="shared" si="264"/>
        <v>0</v>
      </c>
      <c r="BF127" s="656">
        <f t="shared" si="265"/>
        <v>0</v>
      </c>
      <c r="BG127" s="656">
        <f t="shared" si="266"/>
        <v>0</v>
      </c>
      <c r="BH127" s="656">
        <f t="shared" si="267"/>
        <v>0</v>
      </c>
      <c r="BI127" s="656">
        <f t="shared" si="268"/>
        <v>0</v>
      </c>
      <c r="BJ127" s="656">
        <f t="shared" si="269"/>
        <v>0</v>
      </c>
      <c r="BK127" s="543">
        <f t="shared" si="270"/>
        <v>0</v>
      </c>
      <c r="BL127" s="161">
        <f t="shared" si="271"/>
        <v>0</v>
      </c>
      <c r="BM127" s="161">
        <f t="shared" si="272"/>
        <v>0</v>
      </c>
      <c r="BN127" s="161">
        <f t="shared" si="273"/>
        <v>0</v>
      </c>
      <c r="BO127" s="161">
        <f t="shared" si="274"/>
        <v>0</v>
      </c>
      <c r="BP127" s="161">
        <f t="shared" si="275"/>
        <v>0</v>
      </c>
      <c r="BQ127" s="161">
        <f t="shared" si="276"/>
        <v>0</v>
      </c>
      <c r="BR127" s="161">
        <f t="shared" si="277"/>
        <v>0</v>
      </c>
      <c r="BS127" s="161">
        <f t="shared" si="278"/>
        <v>0</v>
      </c>
      <c r="BT127" s="161">
        <f t="shared" si="279"/>
        <v>0</v>
      </c>
      <c r="BU127" s="161">
        <f t="shared" si="280"/>
        <v>0</v>
      </c>
      <c r="BV127" s="161">
        <f t="shared" si="281"/>
        <v>0</v>
      </c>
      <c r="BW127" s="161">
        <f t="shared" si="282"/>
        <v>0</v>
      </c>
      <c r="BX127" s="543">
        <f t="shared" si="283"/>
        <v>0</v>
      </c>
      <c r="BY127" s="543">
        <f t="shared" si="284"/>
        <v>0</v>
      </c>
      <c r="BZ127" s="557">
        <f t="shared" si="291"/>
        <v>0</v>
      </c>
      <c r="CH127" s="1456">
        <v>3.7538999999999998</v>
      </c>
      <c r="CI127" s="1457">
        <v>1.3618800000000002</v>
      </c>
      <c r="CJ127" s="1457">
        <v>2.3425500000000001</v>
      </c>
      <c r="CK127" s="1457">
        <v>0.11639999999999999</v>
      </c>
      <c r="CL127" s="1457">
        <v>1.3967999999999998</v>
      </c>
      <c r="CM127" s="1458">
        <v>8.9715299999999996</v>
      </c>
    </row>
    <row r="128" spans="1:91" ht="29.25" customHeight="1">
      <c r="A128" s="48" t="s">
        <v>693</v>
      </c>
      <c r="B128" s="1694"/>
      <c r="C128" s="25" t="s">
        <v>498</v>
      </c>
      <c r="D128" s="157">
        <f t="shared" si="239"/>
        <v>0.86410833333333326</v>
      </c>
      <c r="E128" s="158">
        <f t="shared" si="240"/>
        <v>2.5025999999999997</v>
      </c>
      <c r="F128" s="531">
        <f t="shared" si="285"/>
        <v>0.15132000000000001</v>
      </c>
      <c r="G128" s="531">
        <f t="shared" ref="G128:K128" si="442">+F128</f>
        <v>0.15132000000000001</v>
      </c>
      <c r="H128" s="531">
        <f t="shared" si="442"/>
        <v>0.15132000000000001</v>
      </c>
      <c r="I128" s="531">
        <f t="shared" si="442"/>
        <v>0.15132000000000001</v>
      </c>
      <c r="J128" s="531">
        <f t="shared" si="442"/>
        <v>0.15132000000000001</v>
      </c>
      <c r="K128" s="531">
        <f t="shared" si="442"/>
        <v>0.15132000000000001</v>
      </c>
      <c r="L128" s="159">
        <f t="shared" si="242"/>
        <v>0.90792000000000006</v>
      </c>
      <c r="M128" s="159">
        <f t="shared" si="287"/>
        <v>0.12949499999999997</v>
      </c>
      <c r="N128" s="159">
        <f t="shared" ref="N128:X128" si="443">+M128</f>
        <v>0.12949499999999997</v>
      </c>
      <c r="O128" s="159">
        <f t="shared" si="443"/>
        <v>0.12949499999999997</v>
      </c>
      <c r="P128" s="159">
        <f t="shared" si="443"/>
        <v>0.12949499999999997</v>
      </c>
      <c r="Q128" s="159">
        <f t="shared" si="443"/>
        <v>0.12949499999999997</v>
      </c>
      <c r="R128" s="159">
        <f t="shared" si="443"/>
        <v>0.12949499999999997</v>
      </c>
      <c r="S128" s="159">
        <f t="shared" si="443"/>
        <v>0.12949499999999997</v>
      </c>
      <c r="T128" s="159">
        <f t="shared" si="443"/>
        <v>0.12949499999999997</v>
      </c>
      <c r="U128" s="159">
        <f t="shared" si="443"/>
        <v>0.12949499999999997</v>
      </c>
      <c r="V128" s="159">
        <f t="shared" si="443"/>
        <v>0.12949499999999997</v>
      </c>
      <c r="W128" s="159">
        <f t="shared" si="443"/>
        <v>0.12949499999999997</v>
      </c>
      <c r="X128" s="159">
        <f t="shared" si="443"/>
        <v>0.12949499999999997</v>
      </c>
      <c r="Y128" s="159">
        <f t="shared" si="244"/>
        <v>1.5539399999999997</v>
      </c>
      <c r="Z128" s="159">
        <f t="shared" si="289"/>
        <v>5.8199999999999988E-3</v>
      </c>
      <c r="AA128" s="159">
        <f t="shared" ref="AA128:AK128" si="444">+Z128</f>
        <v>5.8199999999999988E-3</v>
      </c>
      <c r="AB128" s="159">
        <f t="shared" si="444"/>
        <v>5.8199999999999988E-3</v>
      </c>
      <c r="AC128" s="159">
        <f t="shared" si="444"/>
        <v>5.8199999999999988E-3</v>
      </c>
      <c r="AD128" s="159">
        <f t="shared" si="444"/>
        <v>5.8199999999999988E-3</v>
      </c>
      <c r="AE128" s="159">
        <f t="shared" si="444"/>
        <v>5.8199999999999988E-3</v>
      </c>
      <c r="AF128" s="159">
        <f t="shared" si="444"/>
        <v>5.8199999999999988E-3</v>
      </c>
      <c r="AG128" s="159">
        <f t="shared" si="444"/>
        <v>5.8199999999999988E-3</v>
      </c>
      <c r="AH128" s="159">
        <f t="shared" si="444"/>
        <v>5.8199999999999988E-3</v>
      </c>
      <c r="AI128" s="159">
        <f t="shared" si="444"/>
        <v>5.8199999999999988E-3</v>
      </c>
      <c r="AJ128" s="159">
        <f t="shared" si="444"/>
        <v>5.8199999999999988E-3</v>
      </c>
      <c r="AK128" s="159">
        <f t="shared" si="444"/>
        <v>5.8199999999999988E-3</v>
      </c>
      <c r="AL128" s="159">
        <f t="shared" si="246"/>
        <v>6.9839999999999985E-2</v>
      </c>
      <c r="AM128" s="159">
        <f t="shared" si="247"/>
        <v>1.1872799999999999</v>
      </c>
      <c r="AN128" s="160">
        <f t="shared" si="248"/>
        <v>6.2215799999999994</v>
      </c>
      <c r="AO128" s="30"/>
      <c r="AP128" s="55">
        <f t="shared" si="249"/>
        <v>0</v>
      </c>
      <c r="AQ128" s="550">
        <f t="shared" si="250"/>
        <v>0</v>
      </c>
      <c r="AR128" s="646">
        <f t="shared" si="251"/>
        <v>0</v>
      </c>
      <c r="AS128" s="646">
        <f t="shared" si="252"/>
        <v>0</v>
      </c>
      <c r="AT128" s="646">
        <f t="shared" si="253"/>
        <v>0</v>
      </c>
      <c r="AU128" s="646">
        <f t="shared" si="254"/>
        <v>0</v>
      </c>
      <c r="AV128" s="646">
        <f t="shared" si="255"/>
        <v>0</v>
      </c>
      <c r="AW128" s="646">
        <f t="shared" si="256"/>
        <v>0</v>
      </c>
      <c r="AX128" s="543">
        <f t="shared" si="257"/>
        <v>0</v>
      </c>
      <c r="AY128" s="656">
        <f t="shared" si="258"/>
        <v>0</v>
      </c>
      <c r="AZ128" s="656">
        <f t="shared" si="259"/>
        <v>0</v>
      </c>
      <c r="BA128" s="656">
        <f t="shared" si="260"/>
        <v>0</v>
      </c>
      <c r="BB128" s="656">
        <f t="shared" si="261"/>
        <v>0</v>
      </c>
      <c r="BC128" s="656">
        <f t="shared" si="262"/>
        <v>0</v>
      </c>
      <c r="BD128" s="656">
        <f t="shared" si="263"/>
        <v>0</v>
      </c>
      <c r="BE128" s="656">
        <f t="shared" si="264"/>
        <v>0</v>
      </c>
      <c r="BF128" s="656">
        <f t="shared" si="265"/>
        <v>0</v>
      </c>
      <c r="BG128" s="656">
        <f t="shared" si="266"/>
        <v>0</v>
      </c>
      <c r="BH128" s="656">
        <f t="shared" si="267"/>
        <v>0</v>
      </c>
      <c r="BI128" s="656">
        <f t="shared" si="268"/>
        <v>0</v>
      </c>
      <c r="BJ128" s="656">
        <f t="shared" si="269"/>
        <v>0</v>
      </c>
      <c r="BK128" s="543">
        <f t="shared" si="270"/>
        <v>0</v>
      </c>
      <c r="BL128" s="161">
        <f t="shared" si="271"/>
        <v>0</v>
      </c>
      <c r="BM128" s="161">
        <f t="shared" si="272"/>
        <v>0</v>
      </c>
      <c r="BN128" s="161">
        <f t="shared" si="273"/>
        <v>0</v>
      </c>
      <c r="BO128" s="161">
        <f t="shared" si="274"/>
        <v>0</v>
      </c>
      <c r="BP128" s="161">
        <f t="shared" si="275"/>
        <v>0</v>
      </c>
      <c r="BQ128" s="161">
        <f t="shared" si="276"/>
        <v>0</v>
      </c>
      <c r="BR128" s="161">
        <f t="shared" si="277"/>
        <v>0</v>
      </c>
      <c r="BS128" s="161">
        <f t="shared" si="278"/>
        <v>0</v>
      </c>
      <c r="BT128" s="161">
        <f t="shared" si="279"/>
        <v>0</v>
      </c>
      <c r="BU128" s="161">
        <f t="shared" si="280"/>
        <v>0</v>
      </c>
      <c r="BV128" s="161">
        <f t="shared" si="281"/>
        <v>0</v>
      </c>
      <c r="BW128" s="161">
        <f t="shared" si="282"/>
        <v>0</v>
      </c>
      <c r="BX128" s="543">
        <f t="shared" si="283"/>
        <v>0</v>
      </c>
      <c r="BY128" s="543">
        <f t="shared" si="284"/>
        <v>0</v>
      </c>
      <c r="BZ128" s="557">
        <f t="shared" si="291"/>
        <v>0</v>
      </c>
      <c r="CH128" s="1456">
        <v>4.1709999999999994</v>
      </c>
      <c r="CI128" s="1457">
        <v>1.5132000000000001</v>
      </c>
      <c r="CJ128" s="1457">
        <v>2.5898999999999996</v>
      </c>
      <c r="CK128" s="1457">
        <v>0.11639999999999999</v>
      </c>
      <c r="CL128" s="1457">
        <v>1.9787999999999999</v>
      </c>
      <c r="CM128" s="1458">
        <v>10.369299999999999</v>
      </c>
    </row>
    <row r="129" spans="1:91" ht="29.25" customHeight="1">
      <c r="A129" s="46" t="s">
        <v>693</v>
      </c>
      <c r="B129" s="1695"/>
      <c r="C129" s="26" t="s">
        <v>499</v>
      </c>
      <c r="D129" s="162">
        <f t="shared" si="239"/>
        <v>0.86410833333333326</v>
      </c>
      <c r="E129" s="163">
        <f t="shared" si="240"/>
        <v>2.5025999999999997</v>
      </c>
      <c r="F129" s="532">
        <f t="shared" si="285"/>
        <v>0.15132000000000001</v>
      </c>
      <c r="G129" s="532">
        <f t="shared" ref="G129:K129" si="445">+F129</f>
        <v>0.15132000000000001</v>
      </c>
      <c r="H129" s="532">
        <f t="shared" si="445"/>
        <v>0.15132000000000001</v>
      </c>
      <c r="I129" s="532">
        <f t="shared" si="445"/>
        <v>0.15132000000000001</v>
      </c>
      <c r="J129" s="532">
        <f t="shared" si="445"/>
        <v>0.15132000000000001</v>
      </c>
      <c r="K129" s="532">
        <f t="shared" si="445"/>
        <v>0.15132000000000001</v>
      </c>
      <c r="L129" s="164">
        <f t="shared" si="242"/>
        <v>0.90792000000000006</v>
      </c>
      <c r="M129" s="164">
        <f t="shared" si="287"/>
        <v>0.12949499999999997</v>
      </c>
      <c r="N129" s="164">
        <f t="shared" ref="N129:X129" si="446">+M129</f>
        <v>0.12949499999999997</v>
      </c>
      <c r="O129" s="164">
        <f t="shared" si="446"/>
        <v>0.12949499999999997</v>
      </c>
      <c r="P129" s="164">
        <f t="shared" si="446"/>
        <v>0.12949499999999997</v>
      </c>
      <c r="Q129" s="164">
        <f t="shared" si="446"/>
        <v>0.12949499999999997</v>
      </c>
      <c r="R129" s="164">
        <f t="shared" si="446"/>
        <v>0.12949499999999997</v>
      </c>
      <c r="S129" s="164">
        <f t="shared" si="446"/>
        <v>0.12949499999999997</v>
      </c>
      <c r="T129" s="164">
        <f t="shared" si="446"/>
        <v>0.12949499999999997</v>
      </c>
      <c r="U129" s="164">
        <f t="shared" si="446"/>
        <v>0.12949499999999997</v>
      </c>
      <c r="V129" s="164">
        <f t="shared" si="446"/>
        <v>0.12949499999999997</v>
      </c>
      <c r="W129" s="164">
        <f t="shared" si="446"/>
        <v>0.12949499999999997</v>
      </c>
      <c r="X129" s="164">
        <f t="shared" si="446"/>
        <v>0.12949499999999997</v>
      </c>
      <c r="Y129" s="164">
        <f t="shared" si="244"/>
        <v>1.5539399999999997</v>
      </c>
      <c r="Z129" s="164">
        <f t="shared" si="289"/>
        <v>5.8199999999999988E-3</v>
      </c>
      <c r="AA129" s="164">
        <f t="shared" ref="AA129:AK129" si="447">+Z129</f>
        <v>5.8199999999999988E-3</v>
      </c>
      <c r="AB129" s="164">
        <f t="shared" si="447"/>
        <v>5.8199999999999988E-3</v>
      </c>
      <c r="AC129" s="164">
        <f t="shared" si="447"/>
        <v>5.8199999999999988E-3</v>
      </c>
      <c r="AD129" s="164">
        <f t="shared" si="447"/>
        <v>5.8199999999999988E-3</v>
      </c>
      <c r="AE129" s="164">
        <f t="shared" si="447"/>
        <v>5.8199999999999988E-3</v>
      </c>
      <c r="AF129" s="164">
        <f t="shared" si="447"/>
        <v>5.8199999999999988E-3</v>
      </c>
      <c r="AG129" s="164">
        <f t="shared" si="447"/>
        <v>5.8199999999999988E-3</v>
      </c>
      <c r="AH129" s="164">
        <f t="shared" si="447"/>
        <v>5.8199999999999988E-3</v>
      </c>
      <c r="AI129" s="164">
        <f t="shared" si="447"/>
        <v>5.8199999999999988E-3</v>
      </c>
      <c r="AJ129" s="164">
        <f t="shared" si="447"/>
        <v>5.8199999999999988E-3</v>
      </c>
      <c r="AK129" s="164">
        <f t="shared" si="447"/>
        <v>5.8199999999999988E-3</v>
      </c>
      <c r="AL129" s="164">
        <f t="shared" si="246"/>
        <v>6.9839999999999985E-2</v>
      </c>
      <c r="AM129" s="164">
        <f t="shared" si="247"/>
        <v>1.1872799999999999</v>
      </c>
      <c r="AN129" s="165">
        <f t="shared" si="248"/>
        <v>6.2215799999999994</v>
      </c>
      <c r="AO129" s="31"/>
      <c r="AP129" s="56">
        <f t="shared" si="249"/>
        <v>0</v>
      </c>
      <c r="AQ129" s="551">
        <f t="shared" si="250"/>
        <v>0</v>
      </c>
      <c r="AR129" s="647">
        <f t="shared" si="251"/>
        <v>0</v>
      </c>
      <c r="AS129" s="647">
        <f t="shared" si="252"/>
        <v>0</v>
      </c>
      <c r="AT129" s="647">
        <f t="shared" si="253"/>
        <v>0</v>
      </c>
      <c r="AU129" s="647">
        <f t="shared" si="254"/>
        <v>0</v>
      </c>
      <c r="AV129" s="647">
        <f t="shared" si="255"/>
        <v>0</v>
      </c>
      <c r="AW129" s="647">
        <f t="shared" si="256"/>
        <v>0</v>
      </c>
      <c r="AX129" s="544">
        <f t="shared" si="257"/>
        <v>0</v>
      </c>
      <c r="AY129" s="657">
        <f t="shared" si="258"/>
        <v>0</v>
      </c>
      <c r="AZ129" s="657">
        <f t="shared" si="259"/>
        <v>0</v>
      </c>
      <c r="BA129" s="657">
        <f t="shared" si="260"/>
        <v>0</v>
      </c>
      <c r="BB129" s="657">
        <f t="shared" si="261"/>
        <v>0</v>
      </c>
      <c r="BC129" s="657">
        <f t="shared" si="262"/>
        <v>0</v>
      </c>
      <c r="BD129" s="657">
        <f t="shared" si="263"/>
        <v>0</v>
      </c>
      <c r="BE129" s="657">
        <f t="shared" si="264"/>
        <v>0</v>
      </c>
      <c r="BF129" s="657">
        <f t="shared" si="265"/>
        <v>0</v>
      </c>
      <c r="BG129" s="657">
        <f t="shared" si="266"/>
        <v>0</v>
      </c>
      <c r="BH129" s="657">
        <f t="shared" si="267"/>
        <v>0</v>
      </c>
      <c r="BI129" s="657">
        <f t="shared" si="268"/>
        <v>0</v>
      </c>
      <c r="BJ129" s="657">
        <f t="shared" si="269"/>
        <v>0</v>
      </c>
      <c r="BK129" s="544">
        <f t="shared" si="270"/>
        <v>0</v>
      </c>
      <c r="BL129" s="166">
        <f t="shared" si="271"/>
        <v>0</v>
      </c>
      <c r="BM129" s="166">
        <f t="shared" si="272"/>
        <v>0</v>
      </c>
      <c r="BN129" s="166">
        <f t="shared" si="273"/>
        <v>0</v>
      </c>
      <c r="BO129" s="166">
        <f t="shared" si="274"/>
        <v>0</v>
      </c>
      <c r="BP129" s="166">
        <f t="shared" si="275"/>
        <v>0</v>
      </c>
      <c r="BQ129" s="166">
        <f t="shared" si="276"/>
        <v>0</v>
      </c>
      <c r="BR129" s="166">
        <f t="shared" si="277"/>
        <v>0</v>
      </c>
      <c r="BS129" s="166">
        <f t="shared" si="278"/>
        <v>0</v>
      </c>
      <c r="BT129" s="166">
        <f t="shared" si="279"/>
        <v>0</v>
      </c>
      <c r="BU129" s="166">
        <f t="shared" si="280"/>
        <v>0</v>
      </c>
      <c r="BV129" s="166">
        <f t="shared" si="281"/>
        <v>0</v>
      </c>
      <c r="BW129" s="166">
        <f t="shared" si="282"/>
        <v>0</v>
      </c>
      <c r="BX129" s="544">
        <f t="shared" si="283"/>
        <v>0</v>
      </c>
      <c r="BY129" s="544">
        <f t="shared" si="284"/>
        <v>0</v>
      </c>
      <c r="BZ129" s="558">
        <f t="shared" si="291"/>
        <v>0</v>
      </c>
      <c r="CH129" s="1459">
        <v>4.1709999999999994</v>
      </c>
      <c r="CI129" s="1460">
        <v>1.5132000000000001</v>
      </c>
      <c r="CJ129" s="1460">
        <v>2.5898999999999996</v>
      </c>
      <c r="CK129" s="1460">
        <v>0.11639999999999999</v>
      </c>
      <c r="CL129" s="1460">
        <v>1.9787999999999999</v>
      </c>
      <c r="CM129" s="1461">
        <v>10.369299999999999</v>
      </c>
    </row>
    <row r="130" spans="1:91" ht="29.25" customHeight="1">
      <c r="A130" s="47" t="s">
        <v>693</v>
      </c>
      <c r="B130" s="1693" t="s">
        <v>937</v>
      </c>
      <c r="C130" s="24" t="s">
        <v>496</v>
      </c>
      <c r="D130" s="167">
        <f t="shared" si="239"/>
        <v>0.63114666666666663</v>
      </c>
      <c r="E130" s="168">
        <f t="shared" si="240"/>
        <v>2.0020799999999999</v>
      </c>
      <c r="F130" s="534">
        <f t="shared" si="285"/>
        <v>0.121056</v>
      </c>
      <c r="G130" s="534">
        <f t="shared" ref="G130:K130" si="448">+F130</f>
        <v>0.121056</v>
      </c>
      <c r="H130" s="534">
        <f t="shared" si="448"/>
        <v>0.121056</v>
      </c>
      <c r="I130" s="534">
        <f t="shared" si="448"/>
        <v>0.121056</v>
      </c>
      <c r="J130" s="534">
        <f t="shared" si="448"/>
        <v>0.121056</v>
      </c>
      <c r="K130" s="534">
        <f t="shared" si="448"/>
        <v>0.121056</v>
      </c>
      <c r="L130" s="169">
        <f t="shared" si="242"/>
        <v>0.72633599999999998</v>
      </c>
      <c r="M130" s="169">
        <f t="shared" si="287"/>
        <v>0.10476000000000001</v>
      </c>
      <c r="N130" s="169">
        <f t="shared" ref="N130:X130" si="449">+M130</f>
        <v>0.10476000000000001</v>
      </c>
      <c r="O130" s="169">
        <f t="shared" si="449"/>
        <v>0.10476000000000001</v>
      </c>
      <c r="P130" s="169">
        <f t="shared" si="449"/>
        <v>0.10476000000000001</v>
      </c>
      <c r="Q130" s="169">
        <f t="shared" si="449"/>
        <v>0.10476000000000001</v>
      </c>
      <c r="R130" s="169">
        <f t="shared" si="449"/>
        <v>0.10476000000000001</v>
      </c>
      <c r="S130" s="169">
        <f t="shared" si="449"/>
        <v>0.10476000000000001</v>
      </c>
      <c r="T130" s="169">
        <f t="shared" si="449"/>
        <v>0.10476000000000001</v>
      </c>
      <c r="U130" s="169">
        <f t="shared" si="449"/>
        <v>0.10476000000000001</v>
      </c>
      <c r="V130" s="169">
        <f t="shared" si="449"/>
        <v>0.10476000000000001</v>
      </c>
      <c r="W130" s="169">
        <f t="shared" si="449"/>
        <v>0.10476000000000001</v>
      </c>
      <c r="X130" s="169">
        <f t="shared" si="449"/>
        <v>0.10476000000000001</v>
      </c>
      <c r="Y130" s="169">
        <f t="shared" si="244"/>
        <v>1.25712</v>
      </c>
      <c r="Z130" s="169">
        <f t="shared" si="289"/>
        <v>5.8199999999999988E-3</v>
      </c>
      <c r="AA130" s="169">
        <f t="shared" ref="AA130:AK130" si="450">+Z130</f>
        <v>5.8199999999999988E-3</v>
      </c>
      <c r="AB130" s="169">
        <f t="shared" si="450"/>
        <v>5.8199999999999988E-3</v>
      </c>
      <c r="AC130" s="169">
        <f t="shared" si="450"/>
        <v>5.8199999999999988E-3</v>
      </c>
      <c r="AD130" s="169">
        <f t="shared" si="450"/>
        <v>5.8199999999999988E-3</v>
      </c>
      <c r="AE130" s="169">
        <f t="shared" si="450"/>
        <v>5.8199999999999988E-3</v>
      </c>
      <c r="AF130" s="169">
        <f t="shared" si="450"/>
        <v>5.8199999999999988E-3</v>
      </c>
      <c r="AG130" s="169">
        <f t="shared" si="450"/>
        <v>5.8199999999999988E-3</v>
      </c>
      <c r="AH130" s="169">
        <f t="shared" si="450"/>
        <v>5.8199999999999988E-3</v>
      </c>
      <c r="AI130" s="169">
        <f t="shared" si="450"/>
        <v>5.8199999999999988E-3</v>
      </c>
      <c r="AJ130" s="169">
        <f t="shared" si="450"/>
        <v>5.8199999999999988E-3</v>
      </c>
      <c r="AK130" s="169">
        <f t="shared" si="450"/>
        <v>5.8199999999999988E-3</v>
      </c>
      <c r="AL130" s="169">
        <f t="shared" si="246"/>
        <v>6.9839999999999985E-2</v>
      </c>
      <c r="AM130" s="169">
        <f t="shared" si="247"/>
        <v>0.48887999999999998</v>
      </c>
      <c r="AN130" s="170">
        <f t="shared" si="248"/>
        <v>4.544255999999999</v>
      </c>
      <c r="AO130" s="84"/>
      <c r="AP130" s="58">
        <f t="shared" si="249"/>
        <v>0</v>
      </c>
      <c r="AQ130" s="553">
        <f t="shared" si="250"/>
        <v>0</v>
      </c>
      <c r="AR130" s="649">
        <f t="shared" si="251"/>
        <v>0</v>
      </c>
      <c r="AS130" s="649">
        <f t="shared" si="252"/>
        <v>0</v>
      </c>
      <c r="AT130" s="649">
        <f t="shared" si="253"/>
        <v>0</v>
      </c>
      <c r="AU130" s="649">
        <f t="shared" si="254"/>
        <v>0</v>
      </c>
      <c r="AV130" s="649">
        <f t="shared" si="255"/>
        <v>0</v>
      </c>
      <c r="AW130" s="649">
        <f t="shared" si="256"/>
        <v>0</v>
      </c>
      <c r="AX130" s="546">
        <f t="shared" si="257"/>
        <v>0</v>
      </c>
      <c r="AY130" s="659">
        <f t="shared" si="258"/>
        <v>0</v>
      </c>
      <c r="AZ130" s="659">
        <f t="shared" si="259"/>
        <v>0</v>
      </c>
      <c r="BA130" s="659">
        <f t="shared" si="260"/>
        <v>0</v>
      </c>
      <c r="BB130" s="659">
        <f t="shared" si="261"/>
        <v>0</v>
      </c>
      <c r="BC130" s="659">
        <f t="shared" si="262"/>
        <v>0</v>
      </c>
      <c r="BD130" s="659">
        <f t="shared" si="263"/>
        <v>0</v>
      </c>
      <c r="BE130" s="659">
        <f t="shared" si="264"/>
        <v>0</v>
      </c>
      <c r="BF130" s="659">
        <f t="shared" si="265"/>
        <v>0</v>
      </c>
      <c r="BG130" s="659">
        <f t="shared" si="266"/>
        <v>0</v>
      </c>
      <c r="BH130" s="659">
        <f t="shared" si="267"/>
        <v>0</v>
      </c>
      <c r="BI130" s="659">
        <f t="shared" si="268"/>
        <v>0</v>
      </c>
      <c r="BJ130" s="659">
        <f t="shared" si="269"/>
        <v>0</v>
      </c>
      <c r="BK130" s="546">
        <f t="shared" si="270"/>
        <v>0</v>
      </c>
      <c r="BL130" s="171">
        <f t="shared" si="271"/>
        <v>0</v>
      </c>
      <c r="BM130" s="171">
        <f t="shared" si="272"/>
        <v>0</v>
      </c>
      <c r="BN130" s="171">
        <f t="shared" si="273"/>
        <v>0</v>
      </c>
      <c r="BO130" s="171">
        <f t="shared" si="274"/>
        <v>0</v>
      </c>
      <c r="BP130" s="171">
        <f t="shared" si="275"/>
        <v>0</v>
      </c>
      <c r="BQ130" s="171">
        <f t="shared" si="276"/>
        <v>0</v>
      </c>
      <c r="BR130" s="171">
        <f t="shared" si="277"/>
        <v>0</v>
      </c>
      <c r="BS130" s="171">
        <f t="shared" si="278"/>
        <v>0</v>
      </c>
      <c r="BT130" s="171">
        <f t="shared" si="279"/>
        <v>0</v>
      </c>
      <c r="BU130" s="171">
        <f t="shared" si="280"/>
        <v>0</v>
      </c>
      <c r="BV130" s="171">
        <f t="shared" si="281"/>
        <v>0</v>
      </c>
      <c r="BW130" s="171">
        <f t="shared" si="282"/>
        <v>0</v>
      </c>
      <c r="BX130" s="546">
        <f t="shared" si="283"/>
        <v>0</v>
      </c>
      <c r="BY130" s="546">
        <f t="shared" si="284"/>
        <v>0</v>
      </c>
      <c r="BZ130" s="560">
        <f t="shared" si="291"/>
        <v>0</v>
      </c>
      <c r="CH130" s="1465">
        <v>3.3367999999999998</v>
      </c>
      <c r="CI130" s="1466">
        <v>1.2105600000000001</v>
      </c>
      <c r="CJ130" s="1466">
        <v>2.0952000000000002</v>
      </c>
      <c r="CK130" s="1466">
        <v>0.11639999999999999</v>
      </c>
      <c r="CL130" s="1466">
        <v>0.81479999999999997</v>
      </c>
      <c r="CM130" s="1467">
        <v>7.5737599999999992</v>
      </c>
    </row>
    <row r="131" spans="1:91" ht="29.25" customHeight="1">
      <c r="A131" s="48" t="s">
        <v>693</v>
      </c>
      <c r="B131" s="1694"/>
      <c r="C131" s="25" t="s">
        <v>497</v>
      </c>
      <c r="D131" s="152">
        <f t="shared" si="239"/>
        <v>0.7476275</v>
      </c>
      <c r="E131" s="153">
        <f t="shared" si="240"/>
        <v>2.2523399999999998</v>
      </c>
      <c r="F131" s="533">
        <f t="shared" si="285"/>
        <v>0.136188</v>
      </c>
      <c r="G131" s="533">
        <f t="shared" ref="G131:K131" si="451">+F131</f>
        <v>0.136188</v>
      </c>
      <c r="H131" s="533">
        <f t="shared" si="451"/>
        <v>0.136188</v>
      </c>
      <c r="I131" s="533">
        <f t="shared" si="451"/>
        <v>0.136188</v>
      </c>
      <c r="J131" s="533">
        <f t="shared" si="451"/>
        <v>0.136188</v>
      </c>
      <c r="K131" s="533">
        <f t="shared" si="451"/>
        <v>0.136188</v>
      </c>
      <c r="L131" s="154">
        <f t="shared" si="242"/>
        <v>0.81712800000000008</v>
      </c>
      <c r="M131" s="154">
        <f t="shared" si="287"/>
        <v>0.1171275</v>
      </c>
      <c r="N131" s="154">
        <f t="shared" ref="N131:X131" si="452">+M131</f>
        <v>0.1171275</v>
      </c>
      <c r="O131" s="154">
        <f t="shared" si="452"/>
        <v>0.1171275</v>
      </c>
      <c r="P131" s="154">
        <f t="shared" si="452"/>
        <v>0.1171275</v>
      </c>
      <c r="Q131" s="154">
        <f t="shared" si="452"/>
        <v>0.1171275</v>
      </c>
      <c r="R131" s="154">
        <f t="shared" si="452"/>
        <v>0.1171275</v>
      </c>
      <c r="S131" s="154">
        <f t="shared" si="452"/>
        <v>0.1171275</v>
      </c>
      <c r="T131" s="154">
        <f t="shared" si="452"/>
        <v>0.1171275</v>
      </c>
      <c r="U131" s="154">
        <f t="shared" si="452"/>
        <v>0.1171275</v>
      </c>
      <c r="V131" s="154">
        <f t="shared" si="452"/>
        <v>0.1171275</v>
      </c>
      <c r="W131" s="154">
        <f t="shared" si="452"/>
        <v>0.1171275</v>
      </c>
      <c r="X131" s="154">
        <f t="shared" si="452"/>
        <v>0.1171275</v>
      </c>
      <c r="Y131" s="154">
        <f t="shared" si="244"/>
        <v>1.4055299999999999</v>
      </c>
      <c r="Z131" s="154">
        <f t="shared" si="289"/>
        <v>5.8199999999999988E-3</v>
      </c>
      <c r="AA131" s="154">
        <f t="shared" ref="AA131:AK131" si="453">+Z131</f>
        <v>5.8199999999999988E-3</v>
      </c>
      <c r="AB131" s="154">
        <f t="shared" si="453"/>
        <v>5.8199999999999988E-3</v>
      </c>
      <c r="AC131" s="154">
        <f t="shared" si="453"/>
        <v>5.8199999999999988E-3</v>
      </c>
      <c r="AD131" s="154">
        <f t="shared" si="453"/>
        <v>5.8199999999999988E-3</v>
      </c>
      <c r="AE131" s="154">
        <f t="shared" si="453"/>
        <v>5.8199999999999988E-3</v>
      </c>
      <c r="AF131" s="154">
        <f t="shared" si="453"/>
        <v>5.8199999999999988E-3</v>
      </c>
      <c r="AG131" s="154">
        <f t="shared" si="453"/>
        <v>5.8199999999999988E-3</v>
      </c>
      <c r="AH131" s="154">
        <f t="shared" si="453"/>
        <v>5.8199999999999988E-3</v>
      </c>
      <c r="AI131" s="154">
        <f t="shared" si="453"/>
        <v>5.8199999999999988E-3</v>
      </c>
      <c r="AJ131" s="154">
        <f t="shared" si="453"/>
        <v>5.8199999999999988E-3</v>
      </c>
      <c r="AK131" s="154">
        <f t="shared" si="453"/>
        <v>5.8199999999999988E-3</v>
      </c>
      <c r="AL131" s="154">
        <f t="shared" si="246"/>
        <v>6.9839999999999985E-2</v>
      </c>
      <c r="AM131" s="154">
        <f t="shared" si="247"/>
        <v>0.83807999999999983</v>
      </c>
      <c r="AN131" s="155">
        <f t="shared" si="248"/>
        <v>5.3829179999999992</v>
      </c>
      <c r="AO131" s="29"/>
      <c r="AP131" s="57">
        <f t="shared" si="249"/>
        <v>0</v>
      </c>
      <c r="AQ131" s="552">
        <f t="shared" si="250"/>
        <v>0</v>
      </c>
      <c r="AR131" s="648">
        <f t="shared" si="251"/>
        <v>0</v>
      </c>
      <c r="AS131" s="648">
        <f t="shared" si="252"/>
        <v>0</v>
      </c>
      <c r="AT131" s="648">
        <f t="shared" si="253"/>
        <v>0</v>
      </c>
      <c r="AU131" s="648">
        <f t="shared" si="254"/>
        <v>0</v>
      </c>
      <c r="AV131" s="648">
        <f t="shared" si="255"/>
        <v>0</v>
      </c>
      <c r="AW131" s="648">
        <f t="shared" si="256"/>
        <v>0</v>
      </c>
      <c r="AX131" s="545">
        <f t="shared" si="257"/>
        <v>0</v>
      </c>
      <c r="AY131" s="658">
        <f t="shared" si="258"/>
        <v>0</v>
      </c>
      <c r="AZ131" s="658">
        <f t="shared" si="259"/>
        <v>0</v>
      </c>
      <c r="BA131" s="658">
        <f t="shared" si="260"/>
        <v>0</v>
      </c>
      <c r="BB131" s="658">
        <f t="shared" si="261"/>
        <v>0</v>
      </c>
      <c r="BC131" s="658">
        <f t="shared" si="262"/>
        <v>0</v>
      </c>
      <c r="BD131" s="658">
        <f t="shared" si="263"/>
        <v>0</v>
      </c>
      <c r="BE131" s="658">
        <f t="shared" si="264"/>
        <v>0</v>
      </c>
      <c r="BF131" s="658">
        <f t="shared" si="265"/>
        <v>0</v>
      </c>
      <c r="BG131" s="658">
        <f t="shared" si="266"/>
        <v>0</v>
      </c>
      <c r="BH131" s="658">
        <f t="shared" si="267"/>
        <v>0</v>
      </c>
      <c r="BI131" s="658">
        <f t="shared" si="268"/>
        <v>0</v>
      </c>
      <c r="BJ131" s="658">
        <f t="shared" si="269"/>
        <v>0</v>
      </c>
      <c r="BK131" s="545">
        <f t="shared" si="270"/>
        <v>0</v>
      </c>
      <c r="BL131" s="156">
        <f t="shared" si="271"/>
        <v>0</v>
      </c>
      <c r="BM131" s="156">
        <f t="shared" si="272"/>
        <v>0</v>
      </c>
      <c r="BN131" s="156">
        <f t="shared" si="273"/>
        <v>0</v>
      </c>
      <c r="BO131" s="156">
        <f t="shared" si="274"/>
        <v>0</v>
      </c>
      <c r="BP131" s="156">
        <f t="shared" si="275"/>
        <v>0</v>
      </c>
      <c r="BQ131" s="156">
        <f t="shared" si="276"/>
        <v>0</v>
      </c>
      <c r="BR131" s="156">
        <f t="shared" si="277"/>
        <v>0</v>
      </c>
      <c r="BS131" s="156">
        <f t="shared" si="278"/>
        <v>0</v>
      </c>
      <c r="BT131" s="156">
        <f t="shared" si="279"/>
        <v>0</v>
      </c>
      <c r="BU131" s="156">
        <f t="shared" si="280"/>
        <v>0</v>
      </c>
      <c r="BV131" s="156">
        <f t="shared" si="281"/>
        <v>0</v>
      </c>
      <c r="BW131" s="156">
        <f t="shared" si="282"/>
        <v>0</v>
      </c>
      <c r="BX131" s="545">
        <f t="shared" si="283"/>
        <v>0</v>
      </c>
      <c r="BY131" s="545">
        <f t="shared" si="284"/>
        <v>0</v>
      </c>
      <c r="BZ131" s="559">
        <f t="shared" si="291"/>
        <v>0</v>
      </c>
      <c r="CH131" s="1462">
        <v>3.7538999999999998</v>
      </c>
      <c r="CI131" s="1463">
        <v>1.3618800000000002</v>
      </c>
      <c r="CJ131" s="1463">
        <v>2.3425500000000001</v>
      </c>
      <c r="CK131" s="1463">
        <v>0.11639999999999999</v>
      </c>
      <c r="CL131" s="1463">
        <v>1.3967999999999998</v>
      </c>
      <c r="CM131" s="1464">
        <v>8.9715299999999996</v>
      </c>
    </row>
    <row r="132" spans="1:91" ht="29.25" customHeight="1">
      <c r="A132" s="48" t="s">
        <v>693</v>
      </c>
      <c r="B132" s="1694"/>
      <c r="C132" s="25" t="s">
        <v>498</v>
      </c>
      <c r="D132" s="157">
        <f t="shared" si="239"/>
        <v>0.86410833333333326</v>
      </c>
      <c r="E132" s="158">
        <f t="shared" si="240"/>
        <v>2.5025999999999997</v>
      </c>
      <c r="F132" s="531">
        <f t="shared" si="285"/>
        <v>0.15132000000000001</v>
      </c>
      <c r="G132" s="531">
        <f t="shared" ref="G132:K132" si="454">+F132</f>
        <v>0.15132000000000001</v>
      </c>
      <c r="H132" s="531">
        <f t="shared" si="454"/>
        <v>0.15132000000000001</v>
      </c>
      <c r="I132" s="531">
        <f t="shared" si="454"/>
        <v>0.15132000000000001</v>
      </c>
      <c r="J132" s="531">
        <f t="shared" si="454"/>
        <v>0.15132000000000001</v>
      </c>
      <c r="K132" s="531">
        <f t="shared" si="454"/>
        <v>0.15132000000000001</v>
      </c>
      <c r="L132" s="159">
        <f t="shared" si="242"/>
        <v>0.90792000000000006</v>
      </c>
      <c r="M132" s="159">
        <f t="shared" si="287"/>
        <v>0.12949499999999997</v>
      </c>
      <c r="N132" s="159">
        <f t="shared" ref="N132:X132" si="455">+M132</f>
        <v>0.12949499999999997</v>
      </c>
      <c r="O132" s="159">
        <f t="shared" si="455"/>
        <v>0.12949499999999997</v>
      </c>
      <c r="P132" s="159">
        <f t="shared" si="455"/>
        <v>0.12949499999999997</v>
      </c>
      <c r="Q132" s="159">
        <f t="shared" si="455"/>
        <v>0.12949499999999997</v>
      </c>
      <c r="R132" s="159">
        <f t="shared" si="455"/>
        <v>0.12949499999999997</v>
      </c>
      <c r="S132" s="159">
        <f t="shared" si="455"/>
        <v>0.12949499999999997</v>
      </c>
      <c r="T132" s="159">
        <f t="shared" si="455"/>
        <v>0.12949499999999997</v>
      </c>
      <c r="U132" s="159">
        <f t="shared" si="455"/>
        <v>0.12949499999999997</v>
      </c>
      <c r="V132" s="159">
        <f t="shared" si="455"/>
        <v>0.12949499999999997</v>
      </c>
      <c r="W132" s="159">
        <f t="shared" si="455"/>
        <v>0.12949499999999997</v>
      </c>
      <c r="X132" s="159">
        <f t="shared" si="455"/>
        <v>0.12949499999999997</v>
      </c>
      <c r="Y132" s="159">
        <f t="shared" si="244"/>
        <v>1.5539399999999997</v>
      </c>
      <c r="Z132" s="159">
        <f t="shared" si="289"/>
        <v>5.8199999999999988E-3</v>
      </c>
      <c r="AA132" s="159">
        <f t="shared" ref="AA132:AK132" si="456">+Z132</f>
        <v>5.8199999999999988E-3</v>
      </c>
      <c r="AB132" s="159">
        <f t="shared" si="456"/>
        <v>5.8199999999999988E-3</v>
      </c>
      <c r="AC132" s="159">
        <f t="shared" si="456"/>
        <v>5.8199999999999988E-3</v>
      </c>
      <c r="AD132" s="159">
        <f t="shared" si="456"/>
        <v>5.8199999999999988E-3</v>
      </c>
      <c r="AE132" s="159">
        <f t="shared" si="456"/>
        <v>5.8199999999999988E-3</v>
      </c>
      <c r="AF132" s="159">
        <f t="shared" si="456"/>
        <v>5.8199999999999988E-3</v>
      </c>
      <c r="AG132" s="159">
        <f t="shared" si="456"/>
        <v>5.8199999999999988E-3</v>
      </c>
      <c r="AH132" s="159">
        <f t="shared" si="456"/>
        <v>5.8199999999999988E-3</v>
      </c>
      <c r="AI132" s="159">
        <f t="shared" si="456"/>
        <v>5.8199999999999988E-3</v>
      </c>
      <c r="AJ132" s="159">
        <f t="shared" si="456"/>
        <v>5.8199999999999988E-3</v>
      </c>
      <c r="AK132" s="159">
        <f t="shared" si="456"/>
        <v>5.8199999999999988E-3</v>
      </c>
      <c r="AL132" s="159">
        <f t="shared" si="246"/>
        <v>6.9839999999999985E-2</v>
      </c>
      <c r="AM132" s="159">
        <f t="shared" si="247"/>
        <v>1.1872799999999999</v>
      </c>
      <c r="AN132" s="160">
        <f t="shared" si="248"/>
        <v>6.2215799999999994</v>
      </c>
      <c r="AO132" s="30"/>
      <c r="AP132" s="55">
        <f t="shared" si="249"/>
        <v>0</v>
      </c>
      <c r="AQ132" s="550">
        <f t="shared" si="250"/>
        <v>0</v>
      </c>
      <c r="AR132" s="646">
        <f t="shared" si="251"/>
        <v>0</v>
      </c>
      <c r="AS132" s="646">
        <f t="shared" si="252"/>
        <v>0</v>
      </c>
      <c r="AT132" s="646">
        <f t="shared" si="253"/>
        <v>0</v>
      </c>
      <c r="AU132" s="646">
        <f t="shared" si="254"/>
        <v>0</v>
      </c>
      <c r="AV132" s="646">
        <f t="shared" si="255"/>
        <v>0</v>
      </c>
      <c r="AW132" s="646">
        <f t="shared" si="256"/>
        <v>0</v>
      </c>
      <c r="AX132" s="543">
        <f t="shared" si="257"/>
        <v>0</v>
      </c>
      <c r="AY132" s="656">
        <f t="shared" si="258"/>
        <v>0</v>
      </c>
      <c r="AZ132" s="656">
        <f t="shared" si="259"/>
        <v>0</v>
      </c>
      <c r="BA132" s="656">
        <f t="shared" si="260"/>
        <v>0</v>
      </c>
      <c r="BB132" s="656">
        <f t="shared" si="261"/>
        <v>0</v>
      </c>
      <c r="BC132" s="656">
        <f t="shared" si="262"/>
        <v>0</v>
      </c>
      <c r="BD132" s="656">
        <f t="shared" si="263"/>
        <v>0</v>
      </c>
      <c r="BE132" s="656">
        <f t="shared" si="264"/>
        <v>0</v>
      </c>
      <c r="BF132" s="656">
        <f t="shared" si="265"/>
        <v>0</v>
      </c>
      <c r="BG132" s="656">
        <f t="shared" si="266"/>
        <v>0</v>
      </c>
      <c r="BH132" s="656">
        <f t="shared" si="267"/>
        <v>0</v>
      </c>
      <c r="BI132" s="656">
        <f t="shared" si="268"/>
        <v>0</v>
      </c>
      <c r="BJ132" s="656">
        <f t="shared" si="269"/>
        <v>0</v>
      </c>
      <c r="BK132" s="543">
        <f t="shared" si="270"/>
        <v>0</v>
      </c>
      <c r="BL132" s="161">
        <f t="shared" si="271"/>
        <v>0</v>
      </c>
      <c r="BM132" s="161">
        <f t="shared" si="272"/>
        <v>0</v>
      </c>
      <c r="BN132" s="161">
        <f t="shared" si="273"/>
        <v>0</v>
      </c>
      <c r="BO132" s="161">
        <f t="shared" si="274"/>
        <v>0</v>
      </c>
      <c r="BP132" s="161">
        <f t="shared" si="275"/>
        <v>0</v>
      </c>
      <c r="BQ132" s="161">
        <f t="shared" si="276"/>
        <v>0</v>
      </c>
      <c r="BR132" s="161">
        <f t="shared" si="277"/>
        <v>0</v>
      </c>
      <c r="BS132" s="161">
        <f t="shared" si="278"/>
        <v>0</v>
      </c>
      <c r="BT132" s="161">
        <f t="shared" si="279"/>
        <v>0</v>
      </c>
      <c r="BU132" s="161">
        <f t="shared" si="280"/>
        <v>0</v>
      </c>
      <c r="BV132" s="161">
        <f t="shared" si="281"/>
        <v>0</v>
      </c>
      <c r="BW132" s="161">
        <f t="shared" si="282"/>
        <v>0</v>
      </c>
      <c r="BX132" s="543">
        <f t="shared" si="283"/>
        <v>0</v>
      </c>
      <c r="BY132" s="543">
        <f t="shared" si="284"/>
        <v>0</v>
      </c>
      <c r="BZ132" s="557">
        <f t="shared" si="291"/>
        <v>0</v>
      </c>
      <c r="CH132" s="1456">
        <v>4.1709999999999994</v>
      </c>
      <c r="CI132" s="1457">
        <v>1.5132000000000001</v>
      </c>
      <c r="CJ132" s="1457">
        <v>2.5898999999999996</v>
      </c>
      <c r="CK132" s="1457">
        <v>0.11639999999999999</v>
      </c>
      <c r="CL132" s="1457">
        <v>1.9787999999999999</v>
      </c>
      <c r="CM132" s="1458">
        <v>10.369299999999999</v>
      </c>
    </row>
    <row r="133" spans="1:91" ht="29.25" customHeight="1">
      <c r="A133" s="46" t="s">
        <v>693</v>
      </c>
      <c r="B133" s="1695"/>
      <c r="C133" s="26" t="s">
        <v>499</v>
      </c>
      <c r="D133" s="162">
        <f t="shared" si="239"/>
        <v>0.86410833333333326</v>
      </c>
      <c r="E133" s="163">
        <f t="shared" si="240"/>
        <v>2.5025999999999997</v>
      </c>
      <c r="F133" s="532">
        <f t="shared" si="285"/>
        <v>0.15132000000000001</v>
      </c>
      <c r="G133" s="532">
        <f t="shared" ref="G133:K133" si="457">+F133</f>
        <v>0.15132000000000001</v>
      </c>
      <c r="H133" s="532">
        <f t="shared" si="457"/>
        <v>0.15132000000000001</v>
      </c>
      <c r="I133" s="532">
        <f t="shared" si="457"/>
        <v>0.15132000000000001</v>
      </c>
      <c r="J133" s="532">
        <f t="shared" si="457"/>
        <v>0.15132000000000001</v>
      </c>
      <c r="K133" s="532">
        <f t="shared" si="457"/>
        <v>0.15132000000000001</v>
      </c>
      <c r="L133" s="164">
        <f t="shared" si="242"/>
        <v>0.90792000000000006</v>
      </c>
      <c r="M133" s="164">
        <f t="shared" si="287"/>
        <v>0.12949499999999997</v>
      </c>
      <c r="N133" s="164">
        <f t="shared" ref="N133:X133" si="458">+M133</f>
        <v>0.12949499999999997</v>
      </c>
      <c r="O133" s="164">
        <f t="shared" si="458"/>
        <v>0.12949499999999997</v>
      </c>
      <c r="P133" s="164">
        <f t="shared" si="458"/>
        <v>0.12949499999999997</v>
      </c>
      <c r="Q133" s="164">
        <f t="shared" si="458"/>
        <v>0.12949499999999997</v>
      </c>
      <c r="R133" s="164">
        <f t="shared" si="458"/>
        <v>0.12949499999999997</v>
      </c>
      <c r="S133" s="164">
        <f t="shared" si="458"/>
        <v>0.12949499999999997</v>
      </c>
      <c r="T133" s="164">
        <f t="shared" si="458"/>
        <v>0.12949499999999997</v>
      </c>
      <c r="U133" s="164">
        <f t="shared" si="458"/>
        <v>0.12949499999999997</v>
      </c>
      <c r="V133" s="164">
        <f t="shared" si="458"/>
        <v>0.12949499999999997</v>
      </c>
      <c r="W133" s="164">
        <f t="shared" si="458"/>
        <v>0.12949499999999997</v>
      </c>
      <c r="X133" s="164">
        <f t="shared" si="458"/>
        <v>0.12949499999999997</v>
      </c>
      <c r="Y133" s="164">
        <f t="shared" si="244"/>
        <v>1.5539399999999997</v>
      </c>
      <c r="Z133" s="164">
        <f t="shared" si="289"/>
        <v>5.8199999999999988E-3</v>
      </c>
      <c r="AA133" s="164">
        <f t="shared" ref="AA133:AK133" si="459">+Z133</f>
        <v>5.8199999999999988E-3</v>
      </c>
      <c r="AB133" s="164">
        <f t="shared" si="459"/>
        <v>5.8199999999999988E-3</v>
      </c>
      <c r="AC133" s="164">
        <f t="shared" si="459"/>
        <v>5.8199999999999988E-3</v>
      </c>
      <c r="AD133" s="164">
        <f t="shared" si="459"/>
        <v>5.8199999999999988E-3</v>
      </c>
      <c r="AE133" s="164">
        <f t="shared" si="459"/>
        <v>5.8199999999999988E-3</v>
      </c>
      <c r="AF133" s="164">
        <f t="shared" si="459"/>
        <v>5.8199999999999988E-3</v>
      </c>
      <c r="AG133" s="164">
        <f t="shared" si="459"/>
        <v>5.8199999999999988E-3</v>
      </c>
      <c r="AH133" s="164">
        <f t="shared" si="459"/>
        <v>5.8199999999999988E-3</v>
      </c>
      <c r="AI133" s="164">
        <f t="shared" si="459"/>
        <v>5.8199999999999988E-3</v>
      </c>
      <c r="AJ133" s="164">
        <f t="shared" si="459"/>
        <v>5.8199999999999988E-3</v>
      </c>
      <c r="AK133" s="164">
        <f t="shared" si="459"/>
        <v>5.8199999999999988E-3</v>
      </c>
      <c r="AL133" s="164">
        <f t="shared" si="246"/>
        <v>6.9839999999999985E-2</v>
      </c>
      <c r="AM133" s="164">
        <f t="shared" si="247"/>
        <v>1.1872799999999999</v>
      </c>
      <c r="AN133" s="165">
        <f t="shared" si="248"/>
        <v>6.2215799999999994</v>
      </c>
      <c r="AO133" s="31"/>
      <c r="AP133" s="56">
        <f t="shared" si="249"/>
        <v>0</v>
      </c>
      <c r="AQ133" s="551">
        <f t="shared" si="250"/>
        <v>0</v>
      </c>
      <c r="AR133" s="647">
        <f t="shared" si="251"/>
        <v>0</v>
      </c>
      <c r="AS133" s="647">
        <f t="shared" si="252"/>
        <v>0</v>
      </c>
      <c r="AT133" s="647">
        <f t="shared" si="253"/>
        <v>0</v>
      </c>
      <c r="AU133" s="647">
        <f t="shared" si="254"/>
        <v>0</v>
      </c>
      <c r="AV133" s="647">
        <f t="shared" si="255"/>
        <v>0</v>
      </c>
      <c r="AW133" s="647">
        <f t="shared" si="256"/>
        <v>0</v>
      </c>
      <c r="AX133" s="544">
        <f t="shared" si="257"/>
        <v>0</v>
      </c>
      <c r="AY133" s="657">
        <f t="shared" si="258"/>
        <v>0</v>
      </c>
      <c r="AZ133" s="657">
        <f t="shared" si="259"/>
        <v>0</v>
      </c>
      <c r="BA133" s="657">
        <f t="shared" si="260"/>
        <v>0</v>
      </c>
      <c r="BB133" s="657">
        <f t="shared" si="261"/>
        <v>0</v>
      </c>
      <c r="BC133" s="657">
        <f t="shared" si="262"/>
        <v>0</v>
      </c>
      <c r="BD133" s="657">
        <f t="shared" si="263"/>
        <v>0</v>
      </c>
      <c r="BE133" s="657">
        <f t="shared" si="264"/>
        <v>0</v>
      </c>
      <c r="BF133" s="657">
        <f t="shared" si="265"/>
        <v>0</v>
      </c>
      <c r="BG133" s="657">
        <f t="shared" si="266"/>
        <v>0</v>
      </c>
      <c r="BH133" s="657">
        <f t="shared" si="267"/>
        <v>0</v>
      </c>
      <c r="BI133" s="657">
        <f t="shared" si="268"/>
        <v>0</v>
      </c>
      <c r="BJ133" s="657">
        <f t="shared" si="269"/>
        <v>0</v>
      </c>
      <c r="BK133" s="544">
        <f t="shared" si="270"/>
        <v>0</v>
      </c>
      <c r="BL133" s="166">
        <f t="shared" si="271"/>
        <v>0</v>
      </c>
      <c r="BM133" s="166">
        <f t="shared" si="272"/>
        <v>0</v>
      </c>
      <c r="BN133" s="166">
        <f t="shared" si="273"/>
        <v>0</v>
      </c>
      <c r="BO133" s="166">
        <f t="shared" si="274"/>
        <v>0</v>
      </c>
      <c r="BP133" s="166">
        <f t="shared" si="275"/>
        <v>0</v>
      </c>
      <c r="BQ133" s="166">
        <f t="shared" si="276"/>
        <v>0</v>
      </c>
      <c r="BR133" s="166">
        <f t="shared" si="277"/>
        <v>0</v>
      </c>
      <c r="BS133" s="166">
        <f t="shared" si="278"/>
        <v>0</v>
      </c>
      <c r="BT133" s="166">
        <f t="shared" si="279"/>
        <v>0</v>
      </c>
      <c r="BU133" s="166">
        <f t="shared" si="280"/>
        <v>0</v>
      </c>
      <c r="BV133" s="166">
        <f t="shared" si="281"/>
        <v>0</v>
      </c>
      <c r="BW133" s="166">
        <f t="shared" si="282"/>
        <v>0</v>
      </c>
      <c r="BX133" s="544">
        <f t="shared" si="283"/>
        <v>0</v>
      </c>
      <c r="BY133" s="544">
        <f t="shared" si="284"/>
        <v>0</v>
      </c>
      <c r="BZ133" s="558">
        <f t="shared" si="291"/>
        <v>0</v>
      </c>
      <c r="CH133" s="1459">
        <v>4.1709999999999994</v>
      </c>
      <c r="CI133" s="1460">
        <v>1.5132000000000001</v>
      </c>
      <c r="CJ133" s="1460">
        <v>2.5898999999999996</v>
      </c>
      <c r="CK133" s="1460">
        <v>0.11639999999999999</v>
      </c>
      <c r="CL133" s="1460">
        <v>1.9787999999999999</v>
      </c>
      <c r="CM133" s="1461">
        <v>10.369299999999999</v>
      </c>
    </row>
    <row r="134" spans="1:91" ht="29.25" customHeight="1">
      <c r="A134" s="47" t="s">
        <v>693</v>
      </c>
      <c r="B134" s="1693" t="s">
        <v>938</v>
      </c>
      <c r="C134" s="24" t="s">
        <v>496</v>
      </c>
      <c r="D134" s="152">
        <f t="shared" si="239"/>
        <v>0.35922333333333328</v>
      </c>
      <c r="E134" s="153">
        <f t="shared" si="240"/>
        <v>1.0010399999999999</v>
      </c>
      <c r="F134" s="533">
        <f t="shared" si="285"/>
        <v>6.0527999999999998E-2</v>
      </c>
      <c r="G134" s="533">
        <f t="shared" ref="G134:K134" si="460">+F134</f>
        <v>6.0527999999999998E-2</v>
      </c>
      <c r="H134" s="533">
        <f t="shared" si="460"/>
        <v>6.0527999999999998E-2</v>
      </c>
      <c r="I134" s="533">
        <f t="shared" si="460"/>
        <v>6.0527999999999998E-2</v>
      </c>
      <c r="J134" s="533">
        <f t="shared" si="460"/>
        <v>6.0527999999999998E-2</v>
      </c>
      <c r="K134" s="533">
        <f t="shared" si="460"/>
        <v>6.0527999999999998E-2</v>
      </c>
      <c r="L134" s="154">
        <f t="shared" si="242"/>
        <v>0.36316799999999999</v>
      </c>
      <c r="M134" s="154">
        <f t="shared" si="287"/>
        <v>5.5290000000000006E-2</v>
      </c>
      <c r="N134" s="154">
        <f t="shared" ref="N134:X134" si="461">+M134</f>
        <v>5.5290000000000006E-2</v>
      </c>
      <c r="O134" s="154">
        <f t="shared" si="461"/>
        <v>5.5290000000000006E-2</v>
      </c>
      <c r="P134" s="154">
        <f t="shared" si="461"/>
        <v>5.5290000000000006E-2</v>
      </c>
      <c r="Q134" s="154">
        <f t="shared" si="461"/>
        <v>5.5290000000000006E-2</v>
      </c>
      <c r="R134" s="154">
        <f t="shared" si="461"/>
        <v>5.5290000000000006E-2</v>
      </c>
      <c r="S134" s="154">
        <f t="shared" si="461"/>
        <v>5.5290000000000006E-2</v>
      </c>
      <c r="T134" s="154">
        <f t="shared" si="461"/>
        <v>5.5290000000000006E-2</v>
      </c>
      <c r="U134" s="154">
        <f t="shared" si="461"/>
        <v>5.5290000000000006E-2</v>
      </c>
      <c r="V134" s="154">
        <f t="shared" si="461"/>
        <v>5.5290000000000006E-2</v>
      </c>
      <c r="W134" s="154">
        <f t="shared" si="461"/>
        <v>5.5290000000000006E-2</v>
      </c>
      <c r="X134" s="154">
        <f t="shared" si="461"/>
        <v>5.5290000000000006E-2</v>
      </c>
      <c r="Y134" s="154">
        <f t="shared" si="244"/>
        <v>0.66348000000000007</v>
      </c>
      <c r="Z134" s="154">
        <f t="shared" si="289"/>
        <v>5.8199999999999988E-3</v>
      </c>
      <c r="AA134" s="154">
        <f t="shared" ref="AA134:AK134" si="462">+Z134</f>
        <v>5.8199999999999988E-3</v>
      </c>
      <c r="AB134" s="154">
        <f t="shared" si="462"/>
        <v>5.8199999999999988E-3</v>
      </c>
      <c r="AC134" s="154">
        <f t="shared" si="462"/>
        <v>5.8199999999999988E-3</v>
      </c>
      <c r="AD134" s="154">
        <f t="shared" si="462"/>
        <v>5.8199999999999988E-3</v>
      </c>
      <c r="AE134" s="154">
        <f t="shared" si="462"/>
        <v>5.8199999999999988E-3</v>
      </c>
      <c r="AF134" s="154">
        <f t="shared" si="462"/>
        <v>5.8199999999999988E-3</v>
      </c>
      <c r="AG134" s="154">
        <f t="shared" si="462"/>
        <v>5.8199999999999988E-3</v>
      </c>
      <c r="AH134" s="154">
        <f t="shared" si="462"/>
        <v>5.8199999999999988E-3</v>
      </c>
      <c r="AI134" s="154">
        <f t="shared" si="462"/>
        <v>5.8199999999999988E-3</v>
      </c>
      <c r="AJ134" s="154">
        <f t="shared" si="462"/>
        <v>5.8199999999999988E-3</v>
      </c>
      <c r="AK134" s="154">
        <f t="shared" si="462"/>
        <v>5.8199999999999988E-3</v>
      </c>
      <c r="AL134" s="154">
        <f t="shared" si="246"/>
        <v>6.9839999999999985E-2</v>
      </c>
      <c r="AM134" s="154">
        <f t="shared" si="247"/>
        <v>0.48887999999999998</v>
      </c>
      <c r="AN134" s="155">
        <f t="shared" si="248"/>
        <v>2.5864079999999996</v>
      </c>
      <c r="AO134" s="29"/>
      <c r="AP134" s="57">
        <f t="shared" si="249"/>
        <v>0</v>
      </c>
      <c r="AQ134" s="552">
        <f t="shared" si="250"/>
        <v>0</v>
      </c>
      <c r="AR134" s="648">
        <f t="shared" si="251"/>
        <v>0</v>
      </c>
      <c r="AS134" s="648">
        <f t="shared" si="252"/>
        <v>0</v>
      </c>
      <c r="AT134" s="648">
        <f t="shared" si="253"/>
        <v>0</v>
      </c>
      <c r="AU134" s="648">
        <f t="shared" si="254"/>
        <v>0</v>
      </c>
      <c r="AV134" s="648">
        <f t="shared" si="255"/>
        <v>0</v>
      </c>
      <c r="AW134" s="648">
        <f t="shared" si="256"/>
        <v>0</v>
      </c>
      <c r="AX134" s="545">
        <f t="shared" si="257"/>
        <v>0</v>
      </c>
      <c r="AY134" s="658">
        <f t="shared" si="258"/>
        <v>0</v>
      </c>
      <c r="AZ134" s="658">
        <f t="shared" si="259"/>
        <v>0</v>
      </c>
      <c r="BA134" s="658">
        <f t="shared" si="260"/>
        <v>0</v>
      </c>
      <c r="BB134" s="658">
        <f t="shared" si="261"/>
        <v>0</v>
      </c>
      <c r="BC134" s="658">
        <f t="shared" si="262"/>
        <v>0</v>
      </c>
      <c r="BD134" s="658">
        <f t="shared" si="263"/>
        <v>0</v>
      </c>
      <c r="BE134" s="658">
        <f t="shared" si="264"/>
        <v>0</v>
      </c>
      <c r="BF134" s="658">
        <f t="shared" si="265"/>
        <v>0</v>
      </c>
      <c r="BG134" s="658">
        <f t="shared" si="266"/>
        <v>0</v>
      </c>
      <c r="BH134" s="658">
        <f t="shared" si="267"/>
        <v>0</v>
      </c>
      <c r="BI134" s="658">
        <f t="shared" si="268"/>
        <v>0</v>
      </c>
      <c r="BJ134" s="658">
        <f t="shared" si="269"/>
        <v>0</v>
      </c>
      <c r="BK134" s="545">
        <f t="shared" si="270"/>
        <v>0</v>
      </c>
      <c r="BL134" s="156">
        <f t="shared" si="271"/>
        <v>0</v>
      </c>
      <c r="BM134" s="156">
        <f t="shared" si="272"/>
        <v>0</v>
      </c>
      <c r="BN134" s="156">
        <f t="shared" si="273"/>
        <v>0</v>
      </c>
      <c r="BO134" s="156">
        <f t="shared" si="274"/>
        <v>0</v>
      </c>
      <c r="BP134" s="156">
        <f t="shared" si="275"/>
        <v>0</v>
      </c>
      <c r="BQ134" s="156">
        <f t="shared" si="276"/>
        <v>0</v>
      </c>
      <c r="BR134" s="156">
        <f t="shared" si="277"/>
        <v>0</v>
      </c>
      <c r="BS134" s="156">
        <f t="shared" si="278"/>
        <v>0</v>
      </c>
      <c r="BT134" s="156">
        <f t="shared" si="279"/>
        <v>0</v>
      </c>
      <c r="BU134" s="156">
        <f t="shared" si="280"/>
        <v>0</v>
      </c>
      <c r="BV134" s="156">
        <f t="shared" si="281"/>
        <v>0</v>
      </c>
      <c r="BW134" s="156">
        <f t="shared" si="282"/>
        <v>0</v>
      </c>
      <c r="BX134" s="545">
        <f t="shared" si="283"/>
        <v>0</v>
      </c>
      <c r="BY134" s="545">
        <f t="shared" si="284"/>
        <v>0</v>
      </c>
      <c r="BZ134" s="559">
        <f t="shared" si="291"/>
        <v>0</v>
      </c>
      <c r="CH134" s="1462">
        <v>1.6683999999999999</v>
      </c>
      <c r="CI134" s="1463">
        <v>0.60528000000000004</v>
      </c>
      <c r="CJ134" s="1463">
        <v>1.1058000000000001</v>
      </c>
      <c r="CK134" s="1463">
        <v>0.11639999999999999</v>
      </c>
      <c r="CL134" s="1463">
        <v>0.81479999999999997</v>
      </c>
      <c r="CM134" s="1464">
        <v>4.3106799999999996</v>
      </c>
    </row>
    <row r="135" spans="1:91" ht="29.25" customHeight="1">
      <c r="A135" s="48" t="s">
        <v>693</v>
      </c>
      <c r="B135" s="1694"/>
      <c r="C135" s="25" t="s">
        <v>497</v>
      </c>
      <c r="D135" s="157">
        <f t="shared" si="239"/>
        <v>0.50969458333333328</v>
      </c>
      <c r="E135" s="158">
        <f t="shared" si="240"/>
        <v>1.3764299999999998</v>
      </c>
      <c r="F135" s="531">
        <f t="shared" si="285"/>
        <v>8.3226000000000008E-2</v>
      </c>
      <c r="G135" s="531">
        <f t="shared" ref="G135:K135" si="463">+F135</f>
        <v>8.3226000000000008E-2</v>
      </c>
      <c r="H135" s="531">
        <f t="shared" si="463"/>
        <v>8.3226000000000008E-2</v>
      </c>
      <c r="I135" s="531">
        <f t="shared" si="463"/>
        <v>8.3226000000000008E-2</v>
      </c>
      <c r="J135" s="531">
        <f t="shared" si="463"/>
        <v>8.3226000000000008E-2</v>
      </c>
      <c r="K135" s="531">
        <f t="shared" si="463"/>
        <v>8.3226000000000008E-2</v>
      </c>
      <c r="L135" s="159">
        <f t="shared" si="242"/>
        <v>0.49935600000000002</v>
      </c>
      <c r="M135" s="159">
        <f t="shared" si="287"/>
        <v>7.3841249999999983E-2</v>
      </c>
      <c r="N135" s="159">
        <f t="shared" ref="N135:X135" si="464">+M135</f>
        <v>7.3841249999999983E-2</v>
      </c>
      <c r="O135" s="159">
        <f t="shared" si="464"/>
        <v>7.3841249999999983E-2</v>
      </c>
      <c r="P135" s="159">
        <f t="shared" si="464"/>
        <v>7.3841249999999983E-2</v>
      </c>
      <c r="Q135" s="159">
        <f t="shared" si="464"/>
        <v>7.3841249999999983E-2</v>
      </c>
      <c r="R135" s="159">
        <f t="shared" si="464"/>
        <v>7.3841249999999983E-2</v>
      </c>
      <c r="S135" s="159">
        <f t="shared" si="464"/>
        <v>7.3841249999999983E-2</v>
      </c>
      <c r="T135" s="159">
        <f t="shared" si="464"/>
        <v>7.3841249999999983E-2</v>
      </c>
      <c r="U135" s="159">
        <f t="shared" si="464"/>
        <v>7.3841249999999983E-2</v>
      </c>
      <c r="V135" s="159">
        <f t="shared" si="464"/>
        <v>7.3841249999999983E-2</v>
      </c>
      <c r="W135" s="159">
        <f t="shared" si="464"/>
        <v>7.3841249999999983E-2</v>
      </c>
      <c r="X135" s="159">
        <f t="shared" si="464"/>
        <v>7.3841249999999983E-2</v>
      </c>
      <c r="Y135" s="159">
        <f t="shared" si="244"/>
        <v>0.88609499999999985</v>
      </c>
      <c r="Z135" s="159">
        <f t="shared" si="289"/>
        <v>5.8199999999999988E-3</v>
      </c>
      <c r="AA135" s="159">
        <f t="shared" ref="AA135:AK135" si="465">+Z135</f>
        <v>5.8199999999999988E-3</v>
      </c>
      <c r="AB135" s="159">
        <f t="shared" si="465"/>
        <v>5.8199999999999988E-3</v>
      </c>
      <c r="AC135" s="159">
        <f t="shared" si="465"/>
        <v>5.8199999999999988E-3</v>
      </c>
      <c r="AD135" s="159">
        <f t="shared" si="465"/>
        <v>5.8199999999999988E-3</v>
      </c>
      <c r="AE135" s="159">
        <f t="shared" si="465"/>
        <v>5.8199999999999988E-3</v>
      </c>
      <c r="AF135" s="159">
        <f t="shared" si="465"/>
        <v>5.8199999999999988E-3</v>
      </c>
      <c r="AG135" s="159">
        <f t="shared" si="465"/>
        <v>5.8199999999999988E-3</v>
      </c>
      <c r="AH135" s="159">
        <f t="shared" si="465"/>
        <v>5.8199999999999988E-3</v>
      </c>
      <c r="AI135" s="159">
        <f t="shared" si="465"/>
        <v>5.8199999999999988E-3</v>
      </c>
      <c r="AJ135" s="159">
        <f t="shared" si="465"/>
        <v>5.8199999999999988E-3</v>
      </c>
      <c r="AK135" s="159">
        <f t="shared" si="465"/>
        <v>5.8199999999999988E-3</v>
      </c>
      <c r="AL135" s="159">
        <f t="shared" si="246"/>
        <v>6.9839999999999985E-2</v>
      </c>
      <c r="AM135" s="159">
        <f t="shared" si="247"/>
        <v>0.83807999999999983</v>
      </c>
      <c r="AN135" s="160">
        <f t="shared" si="248"/>
        <v>3.6698009999999996</v>
      </c>
      <c r="AO135" s="30"/>
      <c r="AP135" s="55">
        <f t="shared" si="249"/>
        <v>0</v>
      </c>
      <c r="AQ135" s="550">
        <f t="shared" si="250"/>
        <v>0</v>
      </c>
      <c r="AR135" s="646">
        <f t="shared" si="251"/>
        <v>0</v>
      </c>
      <c r="AS135" s="646">
        <f t="shared" si="252"/>
        <v>0</v>
      </c>
      <c r="AT135" s="646">
        <f t="shared" si="253"/>
        <v>0</v>
      </c>
      <c r="AU135" s="646">
        <f t="shared" si="254"/>
        <v>0</v>
      </c>
      <c r="AV135" s="646">
        <f t="shared" si="255"/>
        <v>0</v>
      </c>
      <c r="AW135" s="646">
        <f t="shared" si="256"/>
        <v>0</v>
      </c>
      <c r="AX135" s="543">
        <f t="shared" si="257"/>
        <v>0</v>
      </c>
      <c r="AY135" s="656">
        <f t="shared" si="258"/>
        <v>0</v>
      </c>
      <c r="AZ135" s="656">
        <f t="shared" si="259"/>
        <v>0</v>
      </c>
      <c r="BA135" s="656">
        <f t="shared" si="260"/>
        <v>0</v>
      </c>
      <c r="BB135" s="656">
        <f t="shared" si="261"/>
        <v>0</v>
      </c>
      <c r="BC135" s="656">
        <f t="shared" si="262"/>
        <v>0</v>
      </c>
      <c r="BD135" s="656">
        <f t="shared" si="263"/>
        <v>0</v>
      </c>
      <c r="BE135" s="656">
        <f t="shared" si="264"/>
        <v>0</v>
      </c>
      <c r="BF135" s="656">
        <f t="shared" si="265"/>
        <v>0</v>
      </c>
      <c r="BG135" s="656">
        <f t="shared" si="266"/>
        <v>0</v>
      </c>
      <c r="BH135" s="656">
        <f t="shared" si="267"/>
        <v>0</v>
      </c>
      <c r="BI135" s="656">
        <f t="shared" si="268"/>
        <v>0</v>
      </c>
      <c r="BJ135" s="656">
        <f t="shared" si="269"/>
        <v>0</v>
      </c>
      <c r="BK135" s="543">
        <f t="shared" si="270"/>
        <v>0</v>
      </c>
      <c r="BL135" s="161">
        <f t="shared" si="271"/>
        <v>0</v>
      </c>
      <c r="BM135" s="161">
        <f t="shared" si="272"/>
        <v>0</v>
      </c>
      <c r="BN135" s="161">
        <f t="shared" si="273"/>
        <v>0</v>
      </c>
      <c r="BO135" s="161">
        <f t="shared" si="274"/>
        <v>0</v>
      </c>
      <c r="BP135" s="161">
        <f t="shared" si="275"/>
        <v>0</v>
      </c>
      <c r="BQ135" s="161">
        <f t="shared" si="276"/>
        <v>0</v>
      </c>
      <c r="BR135" s="161">
        <f t="shared" si="277"/>
        <v>0</v>
      </c>
      <c r="BS135" s="161">
        <f t="shared" si="278"/>
        <v>0</v>
      </c>
      <c r="BT135" s="161">
        <f t="shared" si="279"/>
        <v>0</v>
      </c>
      <c r="BU135" s="161">
        <f t="shared" si="280"/>
        <v>0</v>
      </c>
      <c r="BV135" s="161">
        <f t="shared" si="281"/>
        <v>0</v>
      </c>
      <c r="BW135" s="161">
        <f t="shared" si="282"/>
        <v>0</v>
      </c>
      <c r="BX135" s="543">
        <f t="shared" si="283"/>
        <v>0</v>
      </c>
      <c r="BY135" s="543">
        <f t="shared" si="284"/>
        <v>0</v>
      </c>
      <c r="BZ135" s="557">
        <f t="shared" si="291"/>
        <v>0</v>
      </c>
      <c r="CH135" s="1456">
        <v>2.2940499999999999</v>
      </c>
      <c r="CI135" s="1457">
        <v>0.83226000000000011</v>
      </c>
      <c r="CJ135" s="1457">
        <v>1.4768249999999998</v>
      </c>
      <c r="CK135" s="1457">
        <v>0.11639999999999999</v>
      </c>
      <c r="CL135" s="1457">
        <v>1.3967999999999998</v>
      </c>
      <c r="CM135" s="1458">
        <v>6.1163349999999994</v>
      </c>
    </row>
    <row r="136" spans="1:91" ht="29.25" customHeight="1">
      <c r="A136" s="48" t="s">
        <v>693</v>
      </c>
      <c r="B136" s="1694"/>
      <c r="C136" s="25" t="s">
        <v>498</v>
      </c>
      <c r="D136" s="162">
        <f t="shared" si="239"/>
        <v>0.69415624999999992</v>
      </c>
      <c r="E136" s="163">
        <f t="shared" si="240"/>
        <v>1.8769499999999997</v>
      </c>
      <c r="F136" s="532">
        <f t="shared" si="285"/>
        <v>0.11348999999999998</v>
      </c>
      <c r="G136" s="532">
        <f t="shared" ref="G136:K136" si="466">+F136</f>
        <v>0.11348999999999998</v>
      </c>
      <c r="H136" s="532">
        <f t="shared" si="466"/>
        <v>0.11348999999999998</v>
      </c>
      <c r="I136" s="532">
        <f t="shared" si="466"/>
        <v>0.11348999999999998</v>
      </c>
      <c r="J136" s="532">
        <f t="shared" si="466"/>
        <v>0.11348999999999998</v>
      </c>
      <c r="K136" s="532">
        <f t="shared" si="466"/>
        <v>0.11348999999999998</v>
      </c>
      <c r="L136" s="164">
        <f t="shared" si="242"/>
        <v>0.68093999999999988</v>
      </c>
      <c r="M136" s="164">
        <f t="shared" si="287"/>
        <v>9.8576249999999976E-2</v>
      </c>
      <c r="N136" s="164">
        <f t="shared" ref="N136:X136" si="467">+M136</f>
        <v>9.8576249999999976E-2</v>
      </c>
      <c r="O136" s="164">
        <f t="shared" si="467"/>
        <v>9.8576249999999976E-2</v>
      </c>
      <c r="P136" s="164">
        <f t="shared" si="467"/>
        <v>9.8576249999999976E-2</v>
      </c>
      <c r="Q136" s="164">
        <f t="shared" si="467"/>
        <v>9.8576249999999976E-2</v>
      </c>
      <c r="R136" s="164">
        <f t="shared" si="467"/>
        <v>9.8576249999999976E-2</v>
      </c>
      <c r="S136" s="164">
        <f t="shared" si="467"/>
        <v>9.8576249999999976E-2</v>
      </c>
      <c r="T136" s="164">
        <f t="shared" si="467"/>
        <v>9.8576249999999976E-2</v>
      </c>
      <c r="U136" s="164">
        <f t="shared" si="467"/>
        <v>9.8576249999999976E-2</v>
      </c>
      <c r="V136" s="164">
        <f t="shared" si="467"/>
        <v>9.8576249999999976E-2</v>
      </c>
      <c r="W136" s="164">
        <f t="shared" si="467"/>
        <v>9.8576249999999976E-2</v>
      </c>
      <c r="X136" s="164">
        <f t="shared" si="467"/>
        <v>9.8576249999999976E-2</v>
      </c>
      <c r="Y136" s="164">
        <f t="shared" si="244"/>
        <v>1.1829149999999997</v>
      </c>
      <c r="Z136" s="164">
        <f t="shared" si="289"/>
        <v>5.8199999999999988E-3</v>
      </c>
      <c r="AA136" s="164">
        <f t="shared" ref="AA136:AK136" si="468">+Z136</f>
        <v>5.8199999999999988E-3</v>
      </c>
      <c r="AB136" s="164">
        <f t="shared" si="468"/>
        <v>5.8199999999999988E-3</v>
      </c>
      <c r="AC136" s="164">
        <f t="shared" si="468"/>
        <v>5.8199999999999988E-3</v>
      </c>
      <c r="AD136" s="164">
        <f t="shared" si="468"/>
        <v>5.8199999999999988E-3</v>
      </c>
      <c r="AE136" s="164">
        <f t="shared" si="468"/>
        <v>5.8199999999999988E-3</v>
      </c>
      <c r="AF136" s="164">
        <f t="shared" si="468"/>
        <v>5.8199999999999988E-3</v>
      </c>
      <c r="AG136" s="164">
        <f t="shared" si="468"/>
        <v>5.8199999999999988E-3</v>
      </c>
      <c r="AH136" s="164">
        <f t="shared" si="468"/>
        <v>5.8199999999999988E-3</v>
      </c>
      <c r="AI136" s="164">
        <f t="shared" si="468"/>
        <v>5.8199999999999988E-3</v>
      </c>
      <c r="AJ136" s="164">
        <f t="shared" si="468"/>
        <v>5.8199999999999988E-3</v>
      </c>
      <c r="AK136" s="164">
        <f t="shared" si="468"/>
        <v>5.8199999999999988E-3</v>
      </c>
      <c r="AL136" s="164">
        <f t="shared" si="246"/>
        <v>6.9839999999999985E-2</v>
      </c>
      <c r="AM136" s="164">
        <f t="shared" si="247"/>
        <v>1.1872799999999999</v>
      </c>
      <c r="AN136" s="165">
        <f t="shared" si="248"/>
        <v>4.9979249999999995</v>
      </c>
      <c r="AO136" s="31"/>
      <c r="AP136" s="56">
        <f t="shared" si="249"/>
        <v>0</v>
      </c>
      <c r="AQ136" s="551">
        <f t="shared" si="250"/>
        <v>0</v>
      </c>
      <c r="AR136" s="647">
        <f t="shared" si="251"/>
        <v>0</v>
      </c>
      <c r="AS136" s="647">
        <f t="shared" si="252"/>
        <v>0</v>
      </c>
      <c r="AT136" s="647">
        <f t="shared" si="253"/>
        <v>0</v>
      </c>
      <c r="AU136" s="647">
        <f t="shared" si="254"/>
        <v>0</v>
      </c>
      <c r="AV136" s="647">
        <f t="shared" si="255"/>
        <v>0</v>
      </c>
      <c r="AW136" s="647">
        <f t="shared" si="256"/>
        <v>0</v>
      </c>
      <c r="AX136" s="544">
        <f t="shared" si="257"/>
        <v>0</v>
      </c>
      <c r="AY136" s="657">
        <f t="shared" si="258"/>
        <v>0</v>
      </c>
      <c r="AZ136" s="657">
        <f t="shared" si="259"/>
        <v>0</v>
      </c>
      <c r="BA136" s="657">
        <f t="shared" si="260"/>
        <v>0</v>
      </c>
      <c r="BB136" s="657">
        <f t="shared" si="261"/>
        <v>0</v>
      </c>
      <c r="BC136" s="657">
        <f t="shared" si="262"/>
        <v>0</v>
      </c>
      <c r="BD136" s="657">
        <f t="shared" si="263"/>
        <v>0</v>
      </c>
      <c r="BE136" s="657">
        <f t="shared" si="264"/>
        <v>0</v>
      </c>
      <c r="BF136" s="657">
        <f t="shared" si="265"/>
        <v>0</v>
      </c>
      <c r="BG136" s="657">
        <f t="shared" si="266"/>
        <v>0</v>
      </c>
      <c r="BH136" s="657">
        <f t="shared" si="267"/>
        <v>0</v>
      </c>
      <c r="BI136" s="657">
        <f t="shared" si="268"/>
        <v>0</v>
      </c>
      <c r="BJ136" s="657">
        <f t="shared" si="269"/>
        <v>0</v>
      </c>
      <c r="BK136" s="544">
        <f t="shared" si="270"/>
        <v>0</v>
      </c>
      <c r="BL136" s="166">
        <f t="shared" si="271"/>
        <v>0</v>
      </c>
      <c r="BM136" s="166">
        <f t="shared" si="272"/>
        <v>0</v>
      </c>
      <c r="BN136" s="166">
        <f t="shared" si="273"/>
        <v>0</v>
      </c>
      <c r="BO136" s="166">
        <f t="shared" si="274"/>
        <v>0</v>
      </c>
      <c r="BP136" s="166">
        <f t="shared" si="275"/>
        <v>0</v>
      </c>
      <c r="BQ136" s="166">
        <f t="shared" si="276"/>
        <v>0</v>
      </c>
      <c r="BR136" s="166">
        <f t="shared" si="277"/>
        <v>0</v>
      </c>
      <c r="BS136" s="166">
        <f t="shared" si="278"/>
        <v>0</v>
      </c>
      <c r="BT136" s="166">
        <f t="shared" si="279"/>
        <v>0</v>
      </c>
      <c r="BU136" s="166">
        <f t="shared" si="280"/>
        <v>0</v>
      </c>
      <c r="BV136" s="166">
        <f t="shared" si="281"/>
        <v>0</v>
      </c>
      <c r="BW136" s="166">
        <f t="shared" si="282"/>
        <v>0</v>
      </c>
      <c r="BX136" s="544">
        <f t="shared" si="283"/>
        <v>0</v>
      </c>
      <c r="BY136" s="544">
        <f t="shared" si="284"/>
        <v>0</v>
      </c>
      <c r="BZ136" s="558">
        <f t="shared" si="291"/>
        <v>0</v>
      </c>
      <c r="CH136" s="1459">
        <v>3.1282499999999995</v>
      </c>
      <c r="CI136" s="1460">
        <v>1.1348999999999998</v>
      </c>
      <c r="CJ136" s="1460">
        <v>1.9715249999999997</v>
      </c>
      <c r="CK136" s="1460">
        <v>0.11639999999999999</v>
      </c>
      <c r="CL136" s="1460">
        <v>1.9787999999999999</v>
      </c>
      <c r="CM136" s="1461">
        <v>8.3298749999999995</v>
      </c>
    </row>
    <row r="137" spans="1:91" ht="29.25" customHeight="1">
      <c r="A137" s="46" t="s">
        <v>693</v>
      </c>
      <c r="B137" s="1695"/>
      <c r="C137" s="26" t="s">
        <v>499</v>
      </c>
      <c r="D137" s="152">
        <f t="shared" si="239"/>
        <v>0.69415624999999992</v>
      </c>
      <c r="E137" s="153">
        <f t="shared" si="240"/>
        <v>1.8769499999999997</v>
      </c>
      <c r="F137" s="533">
        <f t="shared" si="285"/>
        <v>0.11348999999999998</v>
      </c>
      <c r="G137" s="533">
        <f t="shared" ref="G137:K137" si="469">+F137</f>
        <v>0.11348999999999998</v>
      </c>
      <c r="H137" s="533">
        <f t="shared" si="469"/>
        <v>0.11348999999999998</v>
      </c>
      <c r="I137" s="533">
        <f t="shared" si="469"/>
        <v>0.11348999999999998</v>
      </c>
      <c r="J137" s="533">
        <f t="shared" si="469"/>
        <v>0.11348999999999998</v>
      </c>
      <c r="K137" s="533">
        <f t="shared" si="469"/>
        <v>0.11348999999999998</v>
      </c>
      <c r="L137" s="154">
        <f t="shared" si="242"/>
        <v>0.68093999999999988</v>
      </c>
      <c r="M137" s="154">
        <f t="shared" si="287"/>
        <v>9.8576249999999976E-2</v>
      </c>
      <c r="N137" s="154">
        <f t="shared" ref="N137:X137" si="470">+M137</f>
        <v>9.8576249999999976E-2</v>
      </c>
      <c r="O137" s="154">
        <f t="shared" si="470"/>
        <v>9.8576249999999976E-2</v>
      </c>
      <c r="P137" s="154">
        <f t="shared" si="470"/>
        <v>9.8576249999999976E-2</v>
      </c>
      <c r="Q137" s="154">
        <f t="shared" si="470"/>
        <v>9.8576249999999976E-2</v>
      </c>
      <c r="R137" s="154">
        <f t="shared" si="470"/>
        <v>9.8576249999999976E-2</v>
      </c>
      <c r="S137" s="154">
        <f t="shared" si="470"/>
        <v>9.8576249999999976E-2</v>
      </c>
      <c r="T137" s="154">
        <f t="shared" si="470"/>
        <v>9.8576249999999976E-2</v>
      </c>
      <c r="U137" s="154">
        <f t="shared" si="470"/>
        <v>9.8576249999999976E-2</v>
      </c>
      <c r="V137" s="154">
        <f t="shared" si="470"/>
        <v>9.8576249999999976E-2</v>
      </c>
      <c r="W137" s="154">
        <f t="shared" si="470"/>
        <v>9.8576249999999976E-2</v>
      </c>
      <c r="X137" s="154">
        <f t="shared" si="470"/>
        <v>9.8576249999999976E-2</v>
      </c>
      <c r="Y137" s="154">
        <f t="shared" si="244"/>
        <v>1.1829149999999997</v>
      </c>
      <c r="Z137" s="154">
        <f t="shared" si="289"/>
        <v>5.8199999999999988E-3</v>
      </c>
      <c r="AA137" s="154">
        <f t="shared" ref="AA137:AK137" si="471">+Z137</f>
        <v>5.8199999999999988E-3</v>
      </c>
      <c r="AB137" s="154">
        <f t="shared" si="471"/>
        <v>5.8199999999999988E-3</v>
      </c>
      <c r="AC137" s="154">
        <f t="shared" si="471"/>
        <v>5.8199999999999988E-3</v>
      </c>
      <c r="AD137" s="154">
        <f t="shared" si="471"/>
        <v>5.8199999999999988E-3</v>
      </c>
      <c r="AE137" s="154">
        <f t="shared" si="471"/>
        <v>5.8199999999999988E-3</v>
      </c>
      <c r="AF137" s="154">
        <f t="shared" si="471"/>
        <v>5.8199999999999988E-3</v>
      </c>
      <c r="AG137" s="154">
        <f t="shared" si="471"/>
        <v>5.8199999999999988E-3</v>
      </c>
      <c r="AH137" s="154">
        <f t="shared" si="471"/>
        <v>5.8199999999999988E-3</v>
      </c>
      <c r="AI137" s="154">
        <f t="shared" si="471"/>
        <v>5.8199999999999988E-3</v>
      </c>
      <c r="AJ137" s="154">
        <f t="shared" si="471"/>
        <v>5.8199999999999988E-3</v>
      </c>
      <c r="AK137" s="154">
        <f t="shared" si="471"/>
        <v>5.8199999999999988E-3</v>
      </c>
      <c r="AL137" s="154">
        <f t="shared" si="246"/>
        <v>6.9839999999999985E-2</v>
      </c>
      <c r="AM137" s="154">
        <f t="shared" si="247"/>
        <v>1.1872799999999999</v>
      </c>
      <c r="AN137" s="155">
        <f t="shared" si="248"/>
        <v>4.9979249999999995</v>
      </c>
      <c r="AO137" s="29"/>
      <c r="AP137" s="57">
        <f t="shared" si="249"/>
        <v>0</v>
      </c>
      <c r="AQ137" s="552">
        <f t="shared" si="250"/>
        <v>0</v>
      </c>
      <c r="AR137" s="648">
        <f t="shared" si="251"/>
        <v>0</v>
      </c>
      <c r="AS137" s="648">
        <f t="shared" si="252"/>
        <v>0</v>
      </c>
      <c r="AT137" s="648">
        <f t="shared" si="253"/>
        <v>0</v>
      </c>
      <c r="AU137" s="648">
        <f t="shared" si="254"/>
        <v>0</v>
      </c>
      <c r="AV137" s="648">
        <f t="shared" si="255"/>
        <v>0</v>
      </c>
      <c r="AW137" s="648">
        <f t="shared" si="256"/>
        <v>0</v>
      </c>
      <c r="AX137" s="545">
        <f t="shared" si="257"/>
        <v>0</v>
      </c>
      <c r="AY137" s="658">
        <f t="shared" si="258"/>
        <v>0</v>
      </c>
      <c r="AZ137" s="658">
        <f t="shared" si="259"/>
        <v>0</v>
      </c>
      <c r="BA137" s="658">
        <f t="shared" si="260"/>
        <v>0</v>
      </c>
      <c r="BB137" s="658">
        <f t="shared" si="261"/>
        <v>0</v>
      </c>
      <c r="BC137" s="658">
        <f t="shared" si="262"/>
        <v>0</v>
      </c>
      <c r="BD137" s="658">
        <f t="shared" si="263"/>
        <v>0</v>
      </c>
      <c r="BE137" s="658">
        <f t="shared" si="264"/>
        <v>0</v>
      </c>
      <c r="BF137" s="658">
        <f t="shared" si="265"/>
        <v>0</v>
      </c>
      <c r="BG137" s="658">
        <f t="shared" si="266"/>
        <v>0</v>
      </c>
      <c r="BH137" s="658">
        <f t="shared" si="267"/>
        <v>0</v>
      </c>
      <c r="BI137" s="658">
        <f t="shared" si="268"/>
        <v>0</v>
      </c>
      <c r="BJ137" s="658">
        <f t="shared" si="269"/>
        <v>0</v>
      </c>
      <c r="BK137" s="545">
        <f t="shared" si="270"/>
        <v>0</v>
      </c>
      <c r="BL137" s="156">
        <f t="shared" si="271"/>
        <v>0</v>
      </c>
      <c r="BM137" s="156">
        <f t="shared" si="272"/>
        <v>0</v>
      </c>
      <c r="BN137" s="156">
        <f t="shared" si="273"/>
        <v>0</v>
      </c>
      <c r="BO137" s="156">
        <f t="shared" si="274"/>
        <v>0</v>
      </c>
      <c r="BP137" s="156">
        <f t="shared" si="275"/>
        <v>0</v>
      </c>
      <c r="BQ137" s="156">
        <f t="shared" si="276"/>
        <v>0</v>
      </c>
      <c r="BR137" s="156">
        <f t="shared" si="277"/>
        <v>0</v>
      </c>
      <c r="BS137" s="156">
        <f t="shared" si="278"/>
        <v>0</v>
      </c>
      <c r="BT137" s="156">
        <f t="shared" si="279"/>
        <v>0</v>
      </c>
      <c r="BU137" s="156">
        <f t="shared" si="280"/>
        <v>0</v>
      </c>
      <c r="BV137" s="156">
        <f t="shared" si="281"/>
        <v>0</v>
      </c>
      <c r="BW137" s="156">
        <f t="shared" si="282"/>
        <v>0</v>
      </c>
      <c r="BX137" s="545">
        <f t="shared" si="283"/>
        <v>0</v>
      </c>
      <c r="BY137" s="545">
        <f t="shared" si="284"/>
        <v>0</v>
      </c>
      <c r="BZ137" s="559">
        <f t="shared" si="291"/>
        <v>0</v>
      </c>
      <c r="CH137" s="1462">
        <v>3.1282499999999995</v>
      </c>
      <c r="CI137" s="1463">
        <v>1.1348999999999998</v>
      </c>
      <c r="CJ137" s="1463">
        <v>1.9715249999999997</v>
      </c>
      <c r="CK137" s="1463">
        <v>0.11639999999999999</v>
      </c>
      <c r="CL137" s="1463">
        <v>1.9787999999999999</v>
      </c>
      <c r="CM137" s="1464">
        <v>8.3298749999999995</v>
      </c>
    </row>
    <row r="138" spans="1:91" ht="29.25" customHeight="1">
      <c r="A138" s="52" t="s">
        <v>693</v>
      </c>
      <c r="B138" s="27" t="s">
        <v>1037</v>
      </c>
      <c r="C138" s="53" t="s">
        <v>1038</v>
      </c>
      <c r="D138" s="157">
        <f t="shared" si="239"/>
        <v>0.40183866666666668</v>
      </c>
      <c r="E138" s="158">
        <f t="shared" si="240"/>
        <v>0.80083199999999988</v>
      </c>
      <c r="F138" s="531">
        <f t="shared" si="285"/>
        <v>4.8422400000000004E-2</v>
      </c>
      <c r="G138" s="531">
        <f t="shared" ref="G138:K138" si="472">+F138</f>
        <v>4.8422400000000004E-2</v>
      </c>
      <c r="H138" s="531">
        <f t="shared" si="472"/>
        <v>4.8422400000000004E-2</v>
      </c>
      <c r="I138" s="531">
        <f t="shared" si="472"/>
        <v>4.8422400000000004E-2</v>
      </c>
      <c r="J138" s="531">
        <f t="shared" si="472"/>
        <v>4.8422400000000004E-2</v>
      </c>
      <c r="K138" s="531">
        <f t="shared" si="472"/>
        <v>4.8422400000000004E-2</v>
      </c>
      <c r="L138" s="159">
        <f t="shared" si="242"/>
        <v>0.29053440000000003</v>
      </c>
      <c r="M138" s="159">
        <f t="shared" si="287"/>
        <v>4.5395999999999999E-2</v>
      </c>
      <c r="N138" s="159">
        <f t="shared" ref="N138:X138" si="473">+M138</f>
        <v>4.5395999999999999E-2</v>
      </c>
      <c r="O138" s="159">
        <f t="shared" si="473"/>
        <v>4.5395999999999999E-2</v>
      </c>
      <c r="P138" s="159">
        <f t="shared" si="473"/>
        <v>4.5395999999999999E-2</v>
      </c>
      <c r="Q138" s="159">
        <f t="shared" si="473"/>
        <v>4.5395999999999999E-2</v>
      </c>
      <c r="R138" s="159">
        <f t="shared" si="473"/>
        <v>4.5395999999999999E-2</v>
      </c>
      <c r="S138" s="159">
        <f t="shared" si="473"/>
        <v>4.5395999999999999E-2</v>
      </c>
      <c r="T138" s="159">
        <f t="shared" si="473"/>
        <v>4.5395999999999999E-2</v>
      </c>
      <c r="U138" s="159">
        <f t="shared" si="473"/>
        <v>4.5395999999999999E-2</v>
      </c>
      <c r="V138" s="159">
        <f t="shared" si="473"/>
        <v>4.5395999999999999E-2</v>
      </c>
      <c r="W138" s="159">
        <f t="shared" si="473"/>
        <v>4.5395999999999999E-2</v>
      </c>
      <c r="X138" s="159">
        <f t="shared" si="473"/>
        <v>4.5395999999999999E-2</v>
      </c>
      <c r="Y138" s="159">
        <f t="shared" si="244"/>
        <v>0.54475200000000001</v>
      </c>
      <c r="Z138" s="159">
        <f t="shared" si="289"/>
        <v>5.8199999999999988E-3</v>
      </c>
      <c r="AA138" s="159">
        <f t="shared" ref="AA138:AK138" si="474">+Z138</f>
        <v>5.8199999999999988E-3</v>
      </c>
      <c r="AB138" s="159">
        <f t="shared" si="474"/>
        <v>5.8199999999999988E-3</v>
      </c>
      <c r="AC138" s="159">
        <f t="shared" si="474"/>
        <v>5.8199999999999988E-3</v>
      </c>
      <c r="AD138" s="159">
        <f t="shared" si="474"/>
        <v>5.8199999999999988E-3</v>
      </c>
      <c r="AE138" s="159">
        <f t="shared" si="474"/>
        <v>5.8199999999999988E-3</v>
      </c>
      <c r="AF138" s="159">
        <f t="shared" si="474"/>
        <v>5.8199999999999988E-3</v>
      </c>
      <c r="AG138" s="159">
        <f t="shared" si="474"/>
        <v>5.8199999999999988E-3</v>
      </c>
      <c r="AH138" s="159">
        <f t="shared" si="474"/>
        <v>5.8199999999999988E-3</v>
      </c>
      <c r="AI138" s="159">
        <f t="shared" si="474"/>
        <v>5.8199999999999988E-3</v>
      </c>
      <c r="AJ138" s="159">
        <f t="shared" si="474"/>
        <v>5.8199999999999988E-3</v>
      </c>
      <c r="AK138" s="159">
        <f t="shared" si="474"/>
        <v>5.8199999999999988E-3</v>
      </c>
      <c r="AL138" s="159">
        <f t="shared" si="246"/>
        <v>6.9839999999999985E-2</v>
      </c>
      <c r="AM138" s="159">
        <f t="shared" si="247"/>
        <v>1.1872799999999999</v>
      </c>
      <c r="AN138" s="160">
        <f t="shared" si="248"/>
        <v>2.8932384</v>
      </c>
      <c r="AO138" s="30"/>
      <c r="AP138" s="55">
        <f t="shared" si="249"/>
        <v>0</v>
      </c>
      <c r="AQ138" s="550">
        <f t="shared" si="250"/>
        <v>0</v>
      </c>
      <c r="AR138" s="646">
        <f t="shared" si="251"/>
        <v>0</v>
      </c>
      <c r="AS138" s="646">
        <f t="shared" si="252"/>
        <v>0</v>
      </c>
      <c r="AT138" s="646">
        <f t="shared" si="253"/>
        <v>0</v>
      </c>
      <c r="AU138" s="646">
        <f t="shared" si="254"/>
        <v>0</v>
      </c>
      <c r="AV138" s="646">
        <f t="shared" si="255"/>
        <v>0</v>
      </c>
      <c r="AW138" s="646">
        <f t="shared" si="256"/>
        <v>0</v>
      </c>
      <c r="AX138" s="543">
        <f t="shared" si="257"/>
        <v>0</v>
      </c>
      <c r="AY138" s="656">
        <f t="shared" si="258"/>
        <v>0</v>
      </c>
      <c r="AZ138" s="656">
        <f t="shared" si="259"/>
        <v>0</v>
      </c>
      <c r="BA138" s="656">
        <f t="shared" si="260"/>
        <v>0</v>
      </c>
      <c r="BB138" s="656">
        <f t="shared" si="261"/>
        <v>0</v>
      </c>
      <c r="BC138" s="656">
        <f t="shared" si="262"/>
        <v>0</v>
      </c>
      <c r="BD138" s="656">
        <f t="shared" si="263"/>
        <v>0</v>
      </c>
      <c r="BE138" s="656">
        <f t="shared" si="264"/>
        <v>0</v>
      </c>
      <c r="BF138" s="656">
        <f t="shared" si="265"/>
        <v>0</v>
      </c>
      <c r="BG138" s="656">
        <f t="shared" si="266"/>
        <v>0</v>
      </c>
      <c r="BH138" s="656">
        <f t="shared" si="267"/>
        <v>0</v>
      </c>
      <c r="BI138" s="656">
        <f t="shared" si="268"/>
        <v>0</v>
      </c>
      <c r="BJ138" s="656">
        <f t="shared" si="269"/>
        <v>0</v>
      </c>
      <c r="BK138" s="543">
        <f t="shared" si="270"/>
        <v>0</v>
      </c>
      <c r="BL138" s="161">
        <f t="shared" si="271"/>
        <v>0</v>
      </c>
      <c r="BM138" s="161">
        <f t="shared" si="272"/>
        <v>0</v>
      </c>
      <c r="BN138" s="161">
        <f t="shared" si="273"/>
        <v>0</v>
      </c>
      <c r="BO138" s="161">
        <f t="shared" si="274"/>
        <v>0</v>
      </c>
      <c r="BP138" s="161">
        <f t="shared" si="275"/>
        <v>0</v>
      </c>
      <c r="BQ138" s="161">
        <f t="shared" si="276"/>
        <v>0</v>
      </c>
      <c r="BR138" s="161">
        <f t="shared" si="277"/>
        <v>0</v>
      </c>
      <c r="BS138" s="161">
        <f t="shared" si="278"/>
        <v>0</v>
      </c>
      <c r="BT138" s="161">
        <f t="shared" si="279"/>
        <v>0</v>
      </c>
      <c r="BU138" s="161">
        <f t="shared" si="280"/>
        <v>0</v>
      </c>
      <c r="BV138" s="161">
        <f t="shared" si="281"/>
        <v>0</v>
      </c>
      <c r="BW138" s="161">
        <f t="shared" si="282"/>
        <v>0</v>
      </c>
      <c r="BX138" s="543">
        <f t="shared" si="283"/>
        <v>0</v>
      </c>
      <c r="BY138" s="543">
        <f t="shared" si="284"/>
        <v>0</v>
      </c>
      <c r="BZ138" s="557">
        <f t="shared" si="291"/>
        <v>0</v>
      </c>
      <c r="CH138" s="1456">
        <v>1.3347199999999999</v>
      </c>
      <c r="CI138" s="1457">
        <v>0.4842240000000001</v>
      </c>
      <c r="CJ138" s="1457">
        <v>0.90792000000000006</v>
      </c>
      <c r="CK138" s="1457">
        <v>0.11639999999999999</v>
      </c>
      <c r="CL138" s="1457">
        <v>1.9787999999999999</v>
      </c>
      <c r="CM138" s="1458">
        <v>4.8220640000000001</v>
      </c>
    </row>
    <row r="139" spans="1:91" ht="29.25" customHeight="1">
      <c r="A139" s="48" t="s">
        <v>692</v>
      </c>
      <c r="B139" s="1700" t="s">
        <v>62</v>
      </c>
      <c r="C139" s="902" t="s">
        <v>55</v>
      </c>
      <c r="D139" s="157">
        <f t="shared" si="239"/>
        <v>0.51557924999999993</v>
      </c>
      <c r="E139" s="158">
        <f t="shared" si="240"/>
        <v>1.576638</v>
      </c>
      <c r="F139" s="531">
        <f t="shared" si="285"/>
        <v>9.5331600000000002E-2</v>
      </c>
      <c r="G139" s="531">
        <f t="shared" ref="G139:K139" si="475">+F139</f>
        <v>9.5331600000000002E-2</v>
      </c>
      <c r="H139" s="531">
        <f t="shared" si="475"/>
        <v>9.5331600000000002E-2</v>
      </c>
      <c r="I139" s="531">
        <f t="shared" si="475"/>
        <v>9.5331600000000002E-2</v>
      </c>
      <c r="J139" s="531">
        <f t="shared" si="475"/>
        <v>9.5331600000000002E-2</v>
      </c>
      <c r="K139" s="531">
        <f t="shared" si="475"/>
        <v>9.5331600000000002E-2</v>
      </c>
      <c r="L139" s="159">
        <f t="shared" si="242"/>
        <v>0.57198959999999999</v>
      </c>
      <c r="M139" s="159">
        <f t="shared" si="287"/>
        <v>8.3735249999999997E-2</v>
      </c>
      <c r="N139" s="159">
        <f t="shared" ref="N139:X139" si="476">+M139</f>
        <v>8.3735249999999997E-2</v>
      </c>
      <c r="O139" s="159">
        <f t="shared" si="476"/>
        <v>8.3735249999999997E-2</v>
      </c>
      <c r="P139" s="159">
        <f t="shared" si="476"/>
        <v>8.3735249999999997E-2</v>
      </c>
      <c r="Q139" s="159">
        <f t="shared" si="476"/>
        <v>8.3735249999999997E-2</v>
      </c>
      <c r="R139" s="159">
        <f t="shared" si="476"/>
        <v>8.3735249999999997E-2</v>
      </c>
      <c r="S139" s="159">
        <f t="shared" si="476"/>
        <v>8.3735249999999997E-2</v>
      </c>
      <c r="T139" s="159">
        <f t="shared" si="476"/>
        <v>8.3735249999999997E-2</v>
      </c>
      <c r="U139" s="159">
        <f t="shared" si="476"/>
        <v>8.3735249999999997E-2</v>
      </c>
      <c r="V139" s="159">
        <f t="shared" si="476"/>
        <v>8.3735249999999997E-2</v>
      </c>
      <c r="W139" s="159">
        <f t="shared" si="476"/>
        <v>8.3735249999999997E-2</v>
      </c>
      <c r="X139" s="159">
        <f t="shared" si="476"/>
        <v>8.3735249999999997E-2</v>
      </c>
      <c r="Y139" s="159">
        <f t="shared" si="244"/>
        <v>1.004823</v>
      </c>
      <c r="Z139" s="159">
        <f t="shared" si="289"/>
        <v>5.8199999999999988E-3</v>
      </c>
      <c r="AA139" s="159">
        <f t="shared" ref="AA139:AK139" si="477">+Z139</f>
        <v>5.8199999999999988E-3</v>
      </c>
      <c r="AB139" s="159">
        <f t="shared" si="477"/>
        <v>5.8199999999999988E-3</v>
      </c>
      <c r="AC139" s="159">
        <f t="shared" si="477"/>
        <v>5.8199999999999988E-3</v>
      </c>
      <c r="AD139" s="159">
        <f t="shared" si="477"/>
        <v>5.8199999999999988E-3</v>
      </c>
      <c r="AE139" s="159">
        <f t="shared" si="477"/>
        <v>5.8199999999999988E-3</v>
      </c>
      <c r="AF139" s="159">
        <f t="shared" si="477"/>
        <v>5.8199999999999988E-3</v>
      </c>
      <c r="AG139" s="159">
        <f t="shared" si="477"/>
        <v>5.8199999999999988E-3</v>
      </c>
      <c r="AH139" s="159">
        <f t="shared" si="477"/>
        <v>5.8199999999999988E-3</v>
      </c>
      <c r="AI139" s="159">
        <f t="shared" si="477"/>
        <v>5.8199999999999988E-3</v>
      </c>
      <c r="AJ139" s="159">
        <f t="shared" si="477"/>
        <v>5.8199999999999988E-3</v>
      </c>
      <c r="AK139" s="159">
        <f t="shared" si="477"/>
        <v>5.8199999999999988E-3</v>
      </c>
      <c r="AL139" s="159">
        <f t="shared" si="246"/>
        <v>6.9839999999999985E-2</v>
      </c>
      <c r="AM139" s="159">
        <f t="shared" si="247"/>
        <v>0.48887999999999998</v>
      </c>
      <c r="AN139" s="160">
        <f t="shared" si="248"/>
        <v>3.7121705999999994</v>
      </c>
      <c r="AO139" s="30"/>
      <c r="AP139" s="55">
        <f t="shared" si="249"/>
        <v>0</v>
      </c>
      <c r="AQ139" s="550">
        <f t="shared" si="250"/>
        <v>0</v>
      </c>
      <c r="AR139" s="646">
        <f t="shared" si="251"/>
        <v>0</v>
      </c>
      <c r="AS139" s="646">
        <f t="shared" si="252"/>
        <v>0</v>
      </c>
      <c r="AT139" s="646">
        <f t="shared" si="253"/>
        <v>0</v>
      </c>
      <c r="AU139" s="646">
        <f t="shared" si="254"/>
        <v>0</v>
      </c>
      <c r="AV139" s="646">
        <f t="shared" si="255"/>
        <v>0</v>
      </c>
      <c r="AW139" s="646">
        <f t="shared" si="256"/>
        <v>0</v>
      </c>
      <c r="AX139" s="543">
        <f t="shared" si="257"/>
        <v>0</v>
      </c>
      <c r="AY139" s="656">
        <f t="shared" si="258"/>
        <v>0</v>
      </c>
      <c r="AZ139" s="656">
        <f t="shared" si="259"/>
        <v>0</v>
      </c>
      <c r="BA139" s="656">
        <f t="shared" si="260"/>
        <v>0</v>
      </c>
      <c r="BB139" s="656">
        <f t="shared" si="261"/>
        <v>0</v>
      </c>
      <c r="BC139" s="656">
        <f t="shared" si="262"/>
        <v>0</v>
      </c>
      <c r="BD139" s="656">
        <f t="shared" si="263"/>
        <v>0</v>
      </c>
      <c r="BE139" s="656">
        <f t="shared" si="264"/>
        <v>0</v>
      </c>
      <c r="BF139" s="656">
        <f t="shared" si="265"/>
        <v>0</v>
      </c>
      <c r="BG139" s="656">
        <f t="shared" si="266"/>
        <v>0</v>
      </c>
      <c r="BH139" s="656">
        <f t="shared" si="267"/>
        <v>0</v>
      </c>
      <c r="BI139" s="656">
        <f t="shared" si="268"/>
        <v>0</v>
      </c>
      <c r="BJ139" s="656">
        <f t="shared" si="269"/>
        <v>0</v>
      </c>
      <c r="BK139" s="543">
        <f t="shared" si="270"/>
        <v>0</v>
      </c>
      <c r="BL139" s="161">
        <f t="shared" si="271"/>
        <v>0</v>
      </c>
      <c r="BM139" s="161">
        <f t="shared" si="272"/>
        <v>0</v>
      </c>
      <c r="BN139" s="161">
        <f t="shared" si="273"/>
        <v>0</v>
      </c>
      <c r="BO139" s="161">
        <f t="shared" si="274"/>
        <v>0</v>
      </c>
      <c r="BP139" s="161">
        <f t="shared" si="275"/>
        <v>0</v>
      </c>
      <c r="BQ139" s="161">
        <f t="shared" si="276"/>
        <v>0</v>
      </c>
      <c r="BR139" s="161">
        <f t="shared" si="277"/>
        <v>0</v>
      </c>
      <c r="BS139" s="161">
        <f t="shared" si="278"/>
        <v>0</v>
      </c>
      <c r="BT139" s="161">
        <f t="shared" si="279"/>
        <v>0</v>
      </c>
      <c r="BU139" s="161">
        <f t="shared" si="280"/>
        <v>0</v>
      </c>
      <c r="BV139" s="161">
        <f t="shared" si="281"/>
        <v>0</v>
      </c>
      <c r="BW139" s="161">
        <f t="shared" si="282"/>
        <v>0</v>
      </c>
      <c r="BX139" s="543">
        <f t="shared" si="283"/>
        <v>0</v>
      </c>
      <c r="BY139" s="543">
        <f t="shared" si="284"/>
        <v>0</v>
      </c>
      <c r="BZ139" s="557">
        <f t="shared" si="291"/>
        <v>0</v>
      </c>
      <c r="CH139" s="1456">
        <v>2.6277300000000001</v>
      </c>
      <c r="CI139" s="1457">
        <v>0.95331599999999994</v>
      </c>
      <c r="CJ139" s="1457">
        <v>1.6747050000000001</v>
      </c>
      <c r="CK139" s="1457">
        <v>0.11639999999999999</v>
      </c>
      <c r="CL139" s="1457">
        <v>0.81479999999999997</v>
      </c>
      <c r="CM139" s="1458">
        <v>6.1869509999999996</v>
      </c>
    </row>
    <row r="140" spans="1:91" ht="29.25" customHeight="1">
      <c r="A140" s="48" t="s">
        <v>692</v>
      </c>
      <c r="B140" s="1700"/>
      <c r="C140" s="25" t="s">
        <v>57</v>
      </c>
      <c r="D140" s="157">
        <f t="shared" ref="D140:D203" si="478">+CM140/1200%</f>
        <v>0.56407924999999992</v>
      </c>
      <c r="E140" s="158">
        <f t="shared" ref="E140:E203" si="479">CH140*$E$8</f>
        <v>1.576638</v>
      </c>
      <c r="F140" s="531">
        <f t="shared" si="285"/>
        <v>9.5331600000000002E-2</v>
      </c>
      <c r="G140" s="531">
        <f t="shared" ref="G140:K140" si="480">+F140</f>
        <v>9.5331600000000002E-2</v>
      </c>
      <c r="H140" s="531">
        <f t="shared" si="480"/>
        <v>9.5331600000000002E-2</v>
      </c>
      <c r="I140" s="531">
        <f t="shared" si="480"/>
        <v>9.5331600000000002E-2</v>
      </c>
      <c r="J140" s="531">
        <f t="shared" si="480"/>
        <v>9.5331600000000002E-2</v>
      </c>
      <c r="K140" s="531">
        <f t="shared" si="480"/>
        <v>9.5331600000000002E-2</v>
      </c>
      <c r="L140" s="159">
        <f t="shared" ref="L140:L203" si="481">CI140*$E$8</f>
        <v>0.57198959999999999</v>
      </c>
      <c r="M140" s="159">
        <f t="shared" si="287"/>
        <v>8.3735249999999997E-2</v>
      </c>
      <c r="N140" s="159">
        <f t="shared" ref="N140:X140" si="482">+M140</f>
        <v>8.3735249999999997E-2</v>
      </c>
      <c r="O140" s="159">
        <f t="shared" si="482"/>
        <v>8.3735249999999997E-2</v>
      </c>
      <c r="P140" s="159">
        <f t="shared" si="482"/>
        <v>8.3735249999999997E-2</v>
      </c>
      <c r="Q140" s="159">
        <f t="shared" si="482"/>
        <v>8.3735249999999997E-2</v>
      </c>
      <c r="R140" s="159">
        <f t="shared" si="482"/>
        <v>8.3735249999999997E-2</v>
      </c>
      <c r="S140" s="159">
        <f t="shared" si="482"/>
        <v>8.3735249999999997E-2</v>
      </c>
      <c r="T140" s="159">
        <f t="shared" si="482"/>
        <v>8.3735249999999997E-2</v>
      </c>
      <c r="U140" s="159">
        <f t="shared" si="482"/>
        <v>8.3735249999999997E-2</v>
      </c>
      <c r="V140" s="159">
        <f t="shared" si="482"/>
        <v>8.3735249999999997E-2</v>
      </c>
      <c r="W140" s="159">
        <f t="shared" si="482"/>
        <v>8.3735249999999997E-2</v>
      </c>
      <c r="X140" s="159">
        <f t="shared" si="482"/>
        <v>8.3735249999999997E-2</v>
      </c>
      <c r="Y140" s="159">
        <f t="shared" ref="Y140:Y203" si="483">CJ140*$E$8</f>
        <v>1.004823</v>
      </c>
      <c r="Z140" s="159">
        <f t="shared" si="289"/>
        <v>5.8199999999999988E-3</v>
      </c>
      <c r="AA140" s="159">
        <f t="shared" ref="AA140:AK140" si="484">+Z140</f>
        <v>5.8199999999999988E-3</v>
      </c>
      <c r="AB140" s="159">
        <f t="shared" si="484"/>
        <v>5.8199999999999988E-3</v>
      </c>
      <c r="AC140" s="159">
        <f t="shared" si="484"/>
        <v>5.8199999999999988E-3</v>
      </c>
      <c r="AD140" s="159">
        <f t="shared" si="484"/>
        <v>5.8199999999999988E-3</v>
      </c>
      <c r="AE140" s="159">
        <f t="shared" si="484"/>
        <v>5.8199999999999988E-3</v>
      </c>
      <c r="AF140" s="159">
        <f t="shared" si="484"/>
        <v>5.8199999999999988E-3</v>
      </c>
      <c r="AG140" s="159">
        <f t="shared" si="484"/>
        <v>5.8199999999999988E-3</v>
      </c>
      <c r="AH140" s="159">
        <f t="shared" si="484"/>
        <v>5.8199999999999988E-3</v>
      </c>
      <c r="AI140" s="159">
        <f t="shared" si="484"/>
        <v>5.8199999999999988E-3</v>
      </c>
      <c r="AJ140" s="159">
        <f t="shared" si="484"/>
        <v>5.8199999999999988E-3</v>
      </c>
      <c r="AK140" s="159">
        <f t="shared" si="484"/>
        <v>5.8199999999999988E-3</v>
      </c>
      <c r="AL140" s="159">
        <f t="shared" ref="AL140:AL203" si="485">CK140*$E$8</f>
        <v>6.9839999999999985E-2</v>
      </c>
      <c r="AM140" s="159">
        <f t="shared" ref="AM140:AM203" si="486">CL140*$E$8</f>
        <v>0.83807999999999983</v>
      </c>
      <c r="AN140" s="160">
        <f t="shared" ref="AN140:AN203" si="487">CM140*$E$8</f>
        <v>4.0613705999999992</v>
      </c>
      <c r="AO140" s="30"/>
      <c r="AP140" s="55">
        <f t="shared" ref="AP140:AP203" si="488">+ROUNDDOWN($AO140*D140,-1)</f>
        <v>0</v>
      </c>
      <c r="AQ140" s="550">
        <f t="shared" ref="AQ140:AQ203" si="489">+ROUNDDOWN($AO140*E140,-1)</f>
        <v>0</v>
      </c>
      <c r="AR140" s="646">
        <f t="shared" ref="AR140:AR203" si="490">+ROUNDDOWN($AO140*F140,-1)</f>
        <v>0</v>
      </c>
      <c r="AS140" s="646">
        <f t="shared" ref="AS140:AS203" si="491">+ROUNDDOWN($AO140*G140,-1)</f>
        <v>0</v>
      </c>
      <c r="AT140" s="646">
        <f t="shared" ref="AT140:AT203" si="492">+ROUNDDOWN($AO140*H140,-1)</f>
        <v>0</v>
      </c>
      <c r="AU140" s="646">
        <f t="shared" ref="AU140:AU203" si="493">+ROUNDDOWN($AO140*I140,-1)</f>
        <v>0</v>
      </c>
      <c r="AV140" s="646">
        <f t="shared" ref="AV140:AV203" si="494">+ROUNDDOWN($AO140*J140,-1)</f>
        <v>0</v>
      </c>
      <c r="AW140" s="646">
        <f t="shared" ref="AW140:AW203" si="495">+ROUNDDOWN($AO140*K140,-1)</f>
        <v>0</v>
      </c>
      <c r="AX140" s="543">
        <f t="shared" ref="AX140:AX203" si="496">+ROUNDDOWN($AO140*L140,-1)</f>
        <v>0</v>
      </c>
      <c r="AY140" s="656">
        <f t="shared" ref="AY140:AY203" si="497">+ROUNDDOWN($AO140*M140,-1)</f>
        <v>0</v>
      </c>
      <c r="AZ140" s="656">
        <f t="shared" ref="AZ140:AZ203" si="498">+ROUNDDOWN($AO140*N140,-1)</f>
        <v>0</v>
      </c>
      <c r="BA140" s="656">
        <f t="shared" ref="BA140:BA203" si="499">+ROUNDDOWN($AO140*O140,-1)</f>
        <v>0</v>
      </c>
      <c r="BB140" s="656">
        <f t="shared" ref="BB140:BB203" si="500">+ROUNDDOWN($AO140*P140,-1)</f>
        <v>0</v>
      </c>
      <c r="BC140" s="656">
        <f t="shared" ref="BC140:BC203" si="501">+ROUNDDOWN($AO140*Q140,-1)</f>
        <v>0</v>
      </c>
      <c r="BD140" s="656">
        <f t="shared" ref="BD140:BD203" si="502">+ROUNDDOWN($AO140*R140,-1)</f>
        <v>0</v>
      </c>
      <c r="BE140" s="656">
        <f t="shared" ref="BE140:BE203" si="503">+ROUNDDOWN($AO140*S140,-1)</f>
        <v>0</v>
      </c>
      <c r="BF140" s="656">
        <f t="shared" ref="BF140:BF203" si="504">+ROUNDDOWN($AO140*T140,-1)</f>
        <v>0</v>
      </c>
      <c r="BG140" s="656">
        <f t="shared" ref="BG140:BG203" si="505">+ROUNDDOWN($AO140*U140,-1)</f>
        <v>0</v>
      </c>
      <c r="BH140" s="656">
        <f t="shared" ref="BH140:BH203" si="506">+ROUNDDOWN($AO140*V140,-1)</f>
        <v>0</v>
      </c>
      <c r="BI140" s="656">
        <f t="shared" ref="BI140:BI203" si="507">+ROUNDDOWN($AO140*W140,-1)</f>
        <v>0</v>
      </c>
      <c r="BJ140" s="656">
        <f t="shared" ref="BJ140:BJ203" si="508">+ROUNDDOWN($AO140*X140,-1)</f>
        <v>0</v>
      </c>
      <c r="BK140" s="543">
        <f t="shared" ref="BK140:BK203" si="509">+ROUNDDOWN($AO140*Y140,-1)</f>
        <v>0</v>
      </c>
      <c r="BL140" s="161">
        <f t="shared" ref="BL140:BL203" si="510">+ROUNDDOWN($AO140*Z140,-1)</f>
        <v>0</v>
      </c>
      <c r="BM140" s="161">
        <f t="shared" ref="BM140:BM203" si="511">+ROUNDDOWN($AO140*AA140,-1)</f>
        <v>0</v>
      </c>
      <c r="BN140" s="161">
        <f t="shared" ref="BN140:BN203" si="512">+ROUNDDOWN($AO140*AB140,-1)</f>
        <v>0</v>
      </c>
      <c r="BO140" s="161">
        <f t="shared" ref="BO140:BO203" si="513">+ROUNDDOWN($AO140*AC140,-1)</f>
        <v>0</v>
      </c>
      <c r="BP140" s="161">
        <f t="shared" ref="BP140:BP203" si="514">+ROUNDDOWN($AO140*AD140,-1)</f>
        <v>0</v>
      </c>
      <c r="BQ140" s="161">
        <f t="shared" ref="BQ140:BQ203" si="515">+ROUNDDOWN($AO140*AE140,-1)</f>
        <v>0</v>
      </c>
      <c r="BR140" s="161">
        <f t="shared" ref="BR140:BR203" si="516">+ROUNDDOWN($AO140*AF140,-1)</f>
        <v>0</v>
      </c>
      <c r="BS140" s="161">
        <f t="shared" ref="BS140:BS203" si="517">+ROUNDDOWN($AO140*AG140,-1)</f>
        <v>0</v>
      </c>
      <c r="BT140" s="161">
        <f t="shared" ref="BT140:BT203" si="518">+ROUNDDOWN($AO140*AH140,-1)</f>
        <v>0</v>
      </c>
      <c r="BU140" s="161">
        <f t="shared" ref="BU140:BU203" si="519">+ROUNDDOWN($AO140*AI140,-1)</f>
        <v>0</v>
      </c>
      <c r="BV140" s="161">
        <f t="shared" ref="BV140:BV203" si="520">+ROUNDDOWN($AO140*AJ140,-1)</f>
        <v>0</v>
      </c>
      <c r="BW140" s="161">
        <f t="shared" ref="BW140:BW203" si="521">+ROUNDDOWN($AO140*AK140,-1)</f>
        <v>0</v>
      </c>
      <c r="BX140" s="543">
        <f t="shared" ref="BX140:BX203" si="522">+ROUNDDOWN($AO140*AL140,-1)</f>
        <v>0</v>
      </c>
      <c r="BY140" s="543">
        <f t="shared" ref="BY140:BY203" si="523">+ROUNDDOWN($AO140*AM140,-1)</f>
        <v>0</v>
      </c>
      <c r="BZ140" s="557">
        <f t="shared" si="291"/>
        <v>0</v>
      </c>
      <c r="CH140" s="1456">
        <v>2.6277300000000001</v>
      </c>
      <c r="CI140" s="1457">
        <v>0.95331599999999994</v>
      </c>
      <c r="CJ140" s="1457">
        <v>1.6747050000000001</v>
      </c>
      <c r="CK140" s="1457">
        <v>0.11639999999999999</v>
      </c>
      <c r="CL140" s="1457">
        <v>1.3967999999999998</v>
      </c>
      <c r="CM140" s="1458">
        <v>6.7689509999999995</v>
      </c>
    </row>
    <row r="141" spans="1:91" ht="29.25" customHeight="1">
      <c r="A141" s="48" t="s">
        <v>692</v>
      </c>
      <c r="B141" s="1701"/>
      <c r="C141" s="25" t="s">
        <v>58</v>
      </c>
      <c r="D141" s="162">
        <f t="shared" si="478"/>
        <v>0.61257924999999991</v>
      </c>
      <c r="E141" s="163">
        <f t="shared" si="479"/>
        <v>1.576638</v>
      </c>
      <c r="F141" s="532">
        <f t="shared" ref="F141:F204" si="524">+L141/6</f>
        <v>9.5331600000000002E-2</v>
      </c>
      <c r="G141" s="532">
        <f t="shared" ref="G141:K141" si="525">+F141</f>
        <v>9.5331600000000002E-2</v>
      </c>
      <c r="H141" s="532">
        <f t="shared" si="525"/>
        <v>9.5331600000000002E-2</v>
      </c>
      <c r="I141" s="532">
        <f t="shared" si="525"/>
        <v>9.5331600000000002E-2</v>
      </c>
      <c r="J141" s="532">
        <f t="shared" si="525"/>
        <v>9.5331600000000002E-2</v>
      </c>
      <c r="K141" s="532">
        <f t="shared" si="525"/>
        <v>9.5331600000000002E-2</v>
      </c>
      <c r="L141" s="164">
        <f t="shared" si="481"/>
        <v>0.57198959999999999</v>
      </c>
      <c r="M141" s="164">
        <f t="shared" ref="M141:M204" si="526">+Y141/12</f>
        <v>8.3735249999999997E-2</v>
      </c>
      <c r="N141" s="164">
        <f t="shared" ref="N141:X141" si="527">+M141</f>
        <v>8.3735249999999997E-2</v>
      </c>
      <c r="O141" s="164">
        <f t="shared" si="527"/>
        <v>8.3735249999999997E-2</v>
      </c>
      <c r="P141" s="164">
        <f t="shared" si="527"/>
        <v>8.3735249999999997E-2</v>
      </c>
      <c r="Q141" s="164">
        <f t="shared" si="527"/>
        <v>8.3735249999999997E-2</v>
      </c>
      <c r="R141" s="164">
        <f t="shared" si="527"/>
        <v>8.3735249999999997E-2</v>
      </c>
      <c r="S141" s="164">
        <f t="shared" si="527"/>
        <v>8.3735249999999997E-2</v>
      </c>
      <c r="T141" s="164">
        <f t="shared" si="527"/>
        <v>8.3735249999999997E-2</v>
      </c>
      <c r="U141" s="164">
        <f t="shared" si="527"/>
        <v>8.3735249999999997E-2</v>
      </c>
      <c r="V141" s="164">
        <f t="shared" si="527"/>
        <v>8.3735249999999997E-2</v>
      </c>
      <c r="W141" s="164">
        <f t="shared" si="527"/>
        <v>8.3735249999999997E-2</v>
      </c>
      <c r="X141" s="164">
        <f t="shared" si="527"/>
        <v>8.3735249999999997E-2</v>
      </c>
      <c r="Y141" s="164">
        <f t="shared" si="483"/>
        <v>1.004823</v>
      </c>
      <c r="Z141" s="164">
        <f t="shared" ref="Z141:Z204" si="528">+AL141/12</f>
        <v>5.8199999999999988E-3</v>
      </c>
      <c r="AA141" s="164">
        <f t="shared" ref="AA141:AK141" si="529">+Z141</f>
        <v>5.8199999999999988E-3</v>
      </c>
      <c r="AB141" s="164">
        <f t="shared" si="529"/>
        <v>5.8199999999999988E-3</v>
      </c>
      <c r="AC141" s="164">
        <f t="shared" si="529"/>
        <v>5.8199999999999988E-3</v>
      </c>
      <c r="AD141" s="164">
        <f t="shared" si="529"/>
        <v>5.8199999999999988E-3</v>
      </c>
      <c r="AE141" s="164">
        <f t="shared" si="529"/>
        <v>5.8199999999999988E-3</v>
      </c>
      <c r="AF141" s="164">
        <f t="shared" si="529"/>
        <v>5.8199999999999988E-3</v>
      </c>
      <c r="AG141" s="164">
        <f t="shared" si="529"/>
        <v>5.8199999999999988E-3</v>
      </c>
      <c r="AH141" s="164">
        <f t="shared" si="529"/>
        <v>5.8199999999999988E-3</v>
      </c>
      <c r="AI141" s="164">
        <f t="shared" si="529"/>
        <v>5.8199999999999988E-3</v>
      </c>
      <c r="AJ141" s="164">
        <f t="shared" si="529"/>
        <v>5.8199999999999988E-3</v>
      </c>
      <c r="AK141" s="164">
        <f t="shared" si="529"/>
        <v>5.8199999999999988E-3</v>
      </c>
      <c r="AL141" s="164">
        <f t="shared" si="485"/>
        <v>6.9839999999999985E-2</v>
      </c>
      <c r="AM141" s="164">
        <f t="shared" si="486"/>
        <v>1.1872799999999999</v>
      </c>
      <c r="AN141" s="165">
        <f t="shared" si="487"/>
        <v>4.4105705999999998</v>
      </c>
      <c r="AO141" s="31"/>
      <c r="AP141" s="56">
        <f t="shared" si="488"/>
        <v>0</v>
      </c>
      <c r="AQ141" s="551">
        <f t="shared" si="489"/>
        <v>0</v>
      </c>
      <c r="AR141" s="647">
        <f t="shared" si="490"/>
        <v>0</v>
      </c>
      <c r="AS141" s="647">
        <f t="shared" si="491"/>
        <v>0</v>
      </c>
      <c r="AT141" s="647">
        <f t="shared" si="492"/>
        <v>0</v>
      </c>
      <c r="AU141" s="647">
        <f t="shared" si="493"/>
        <v>0</v>
      </c>
      <c r="AV141" s="647">
        <f t="shared" si="494"/>
        <v>0</v>
      </c>
      <c r="AW141" s="647">
        <f t="shared" si="495"/>
        <v>0</v>
      </c>
      <c r="AX141" s="544">
        <f t="shared" si="496"/>
        <v>0</v>
      </c>
      <c r="AY141" s="657">
        <f t="shared" si="497"/>
        <v>0</v>
      </c>
      <c r="AZ141" s="657">
        <f t="shared" si="498"/>
        <v>0</v>
      </c>
      <c r="BA141" s="657">
        <f t="shared" si="499"/>
        <v>0</v>
      </c>
      <c r="BB141" s="657">
        <f t="shared" si="500"/>
        <v>0</v>
      </c>
      <c r="BC141" s="657">
        <f t="shared" si="501"/>
        <v>0</v>
      </c>
      <c r="BD141" s="657">
        <f t="shared" si="502"/>
        <v>0</v>
      </c>
      <c r="BE141" s="657">
        <f t="shared" si="503"/>
        <v>0</v>
      </c>
      <c r="BF141" s="657">
        <f t="shared" si="504"/>
        <v>0</v>
      </c>
      <c r="BG141" s="657">
        <f t="shared" si="505"/>
        <v>0</v>
      </c>
      <c r="BH141" s="657">
        <f t="shared" si="506"/>
        <v>0</v>
      </c>
      <c r="BI141" s="657">
        <f t="shared" si="507"/>
        <v>0</v>
      </c>
      <c r="BJ141" s="657">
        <f t="shared" si="508"/>
        <v>0</v>
      </c>
      <c r="BK141" s="544">
        <f t="shared" si="509"/>
        <v>0</v>
      </c>
      <c r="BL141" s="166">
        <f t="shared" si="510"/>
        <v>0</v>
      </c>
      <c r="BM141" s="166">
        <f t="shared" si="511"/>
        <v>0</v>
      </c>
      <c r="BN141" s="166">
        <f t="shared" si="512"/>
        <v>0</v>
      </c>
      <c r="BO141" s="166">
        <f t="shared" si="513"/>
        <v>0</v>
      </c>
      <c r="BP141" s="166">
        <f t="shared" si="514"/>
        <v>0</v>
      </c>
      <c r="BQ141" s="166">
        <f t="shared" si="515"/>
        <v>0</v>
      </c>
      <c r="BR141" s="166">
        <f t="shared" si="516"/>
        <v>0</v>
      </c>
      <c r="BS141" s="166">
        <f t="shared" si="517"/>
        <v>0</v>
      </c>
      <c r="BT141" s="166">
        <f t="shared" si="518"/>
        <v>0</v>
      </c>
      <c r="BU141" s="166">
        <f t="shared" si="519"/>
        <v>0</v>
      </c>
      <c r="BV141" s="166">
        <f t="shared" si="520"/>
        <v>0</v>
      </c>
      <c r="BW141" s="166">
        <f t="shared" si="521"/>
        <v>0</v>
      </c>
      <c r="BX141" s="544">
        <f t="shared" si="522"/>
        <v>0</v>
      </c>
      <c r="BY141" s="544">
        <f t="shared" si="523"/>
        <v>0</v>
      </c>
      <c r="BZ141" s="558">
        <f t="shared" ref="BZ141:BZ204" si="530">SUM(AQ141,AX141,BK141,BX141,BY141)</f>
        <v>0</v>
      </c>
      <c r="CH141" s="1459">
        <v>2.6277300000000001</v>
      </c>
      <c r="CI141" s="1460">
        <v>0.95331599999999994</v>
      </c>
      <c r="CJ141" s="1460">
        <v>1.6747050000000001</v>
      </c>
      <c r="CK141" s="1460">
        <v>0.11639999999999999</v>
      </c>
      <c r="CL141" s="1460">
        <v>1.9787999999999999</v>
      </c>
      <c r="CM141" s="1461">
        <v>7.3509509999999993</v>
      </c>
    </row>
    <row r="142" spans="1:91" ht="29.25" customHeight="1">
      <c r="A142" s="47" t="s">
        <v>692</v>
      </c>
      <c r="B142" s="1693" t="s">
        <v>435</v>
      </c>
      <c r="C142" s="24" t="s">
        <v>53</v>
      </c>
      <c r="D142" s="152">
        <f t="shared" si="478"/>
        <v>0.31072333333333335</v>
      </c>
      <c r="E142" s="153">
        <f t="shared" si="479"/>
        <v>1.0010399999999999</v>
      </c>
      <c r="F142" s="533">
        <f t="shared" si="524"/>
        <v>6.0527999999999998E-2</v>
      </c>
      <c r="G142" s="533">
        <f t="shared" ref="G142:K142" si="531">+F142</f>
        <v>6.0527999999999998E-2</v>
      </c>
      <c r="H142" s="533">
        <f t="shared" si="531"/>
        <v>6.0527999999999998E-2</v>
      </c>
      <c r="I142" s="533">
        <f t="shared" si="531"/>
        <v>6.0527999999999998E-2</v>
      </c>
      <c r="J142" s="533">
        <f t="shared" si="531"/>
        <v>6.0527999999999998E-2</v>
      </c>
      <c r="K142" s="533">
        <f t="shared" si="531"/>
        <v>6.0527999999999998E-2</v>
      </c>
      <c r="L142" s="154">
        <f t="shared" si="481"/>
        <v>0.36316799999999999</v>
      </c>
      <c r="M142" s="154">
        <f t="shared" si="526"/>
        <v>5.5290000000000006E-2</v>
      </c>
      <c r="N142" s="154">
        <f t="shared" ref="N142:X142" si="532">+M142</f>
        <v>5.5290000000000006E-2</v>
      </c>
      <c r="O142" s="154">
        <f t="shared" si="532"/>
        <v>5.5290000000000006E-2</v>
      </c>
      <c r="P142" s="154">
        <f t="shared" si="532"/>
        <v>5.5290000000000006E-2</v>
      </c>
      <c r="Q142" s="154">
        <f t="shared" si="532"/>
        <v>5.5290000000000006E-2</v>
      </c>
      <c r="R142" s="154">
        <f t="shared" si="532"/>
        <v>5.5290000000000006E-2</v>
      </c>
      <c r="S142" s="154">
        <f t="shared" si="532"/>
        <v>5.5290000000000006E-2</v>
      </c>
      <c r="T142" s="154">
        <f t="shared" si="532"/>
        <v>5.5290000000000006E-2</v>
      </c>
      <c r="U142" s="154">
        <f t="shared" si="532"/>
        <v>5.5290000000000006E-2</v>
      </c>
      <c r="V142" s="154">
        <f t="shared" si="532"/>
        <v>5.5290000000000006E-2</v>
      </c>
      <c r="W142" s="154">
        <f t="shared" si="532"/>
        <v>5.5290000000000006E-2</v>
      </c>
      <c r="X142" s="154">
        <f t="shared" si="532"/>
        <v>5.5290000000000006E-2</v>
      </c>
      <c r="Y142" s="154">
        <f t="shared" si="483"/>
        <v>0.66348000000000007</v>
      </c>
      <c r="Z142" s="154">
        <f t="shared" si="528"/>
        <v>5.8199999999999988E-3</v>
      </c>
      <c r="AA142" s="154">
        <f t="shared" ref="AA142:AK142" si="533">+Z142</f>
        <v>5.8199999999999988E-3</v>
      </c>
      <c r="AB142" s="154">
        <f t="shared" si="533"/>
        <v>5.8199999999999988E-3</v>
      </c>
      <c r="AC142" s="154">
        <f t="shared" si="533"/>
        <v>5.8199999999999988E-3</v>
      </c>
      <c r="AD142" s="154">
        <f t="shared" si="533"/>
        <v>5.8199999999999988E-3</v>
      </c>
      <c r="AE142" s="154">
        <f t="shared" si="533"/>
        <v>5.8199999999999988E-3</v>
      </c>
      <c r="AF142" s="154">
        <f t="shared" si="533"/>
        <v>5.8199999999999988E-3</v>
      </c>
      <c r="AG142" s="154">
        <f t="shared" si="533"/>
        <v>5.8199999999999988E-3</v>
      </c>
      <c r="AH142" s="154">
        <f t="shared" si="533"/>
        <v>5.8199999999999988E-3</v>
      </c>
      <c r="AI142" s="154">
        <f t="shared" si="533"/>
        <v>5.8199999999999988E-3</v>
      </c>
      <c r="AJ142" s="154">
        <f t="shared" si="533"/>
        <v>5.8199999999999988E-3</v>
      </c>
      <c r="AK142" s="154">
        <f t="shared" si="533"/>
        <v>5.8199999999999988E-3</v>
      </c>
      <c r="AL142" s="154">
        <f t="shared" si="485"/>
        <v>6.9839999999999985E-2</v>
      </c>
      <c r="AM142" s="154">
        <f t="shared" si="486"/>
        <v>0.13967999999999997</v>
      </c>
      <c r="AN142" s="155">
        <f t="shared" si="487"/>
        <v>2.2372079999999999</v>
      </c>
      <c r="AO142" s="29"/>
      <c r="AP142" s="57">
        <f t="shared" si="488"/>
        <v>0</v>
      </c>
      <c r="AQ142" s="552">
        <f t="shared" si="489"/>
        <v>0</v>
      </c>
      <c r="AR142" s="648">
        <f t="shared" si="490"/>
        <v>0</v>
      </c>
      <c r="AS142" s="648">
        <f t="shared" si="491"/>
        <v>0</v>
      </c>
      <c r="AT142" s="648">
        <f t="shared" si="492"/>
        <v>0</v>
      </c>
      <c r="AU142" s="648">
        <f t="shared" si="493"/>
        <v>0</v>
      </c>
      <c r="AV142" s="648">
        <f t="shared" si="494"/>
        <v>0</v>
      </c>
      <c r="AW142" s="648">
        <f t="shared" si="495"/>
        <v>0</v>
      </c>
      <c r="AX142" s="545">
        <f t="shared" si="496"/>
        <v>0</v>
      </c>
      <c r="AY142" s="658">
        <f t="shared" si="497"/>
        <v>0</v>
      </c>
      <c r="AZ142" s="658">
        <f t="shared" si="498"/>
        <v>0</v>
      </c>
      <c r="BA142" s="658">
        <f t="shared" si="499"/>
        <v>0</v>
      </c>
      <c r="BB142" s="658">
        <f t="shared" si="500"/>
        <v>0</v>
      </c>
      <c r="BC142" s="658">
        <f t="shared" si="501"/>
        <v>0</v>
      </c>
      <c r="BD142" s="658">
        <f t="shared" si="502"/>
        <v>0</v>
      </c>
      <c r="BE142" s="658">
        <f t="shared" si="503"/>
        <v>0</v>
      </c>
      <c r="BF142" s="658">
        <f t="shared" si="504"/>
        <v>0</v>
      </c>
      <c r="BG142" s="658">
        <f t="shared" si="505"/>
        <v>0</v>
      </c>
      <c r="BH142" s="658">
        <f t="shared" si="506"/>
        <v>0</v>
      </c>
      <c r="BI142" s="658">
        <f t="shared" si="507"/>
        <v>0</v>
      </c>
      <c r="BJ142" s="658">
        <f t="shared" si="508"/>
        <v>0</v>
      </c>
      <c r="BK142" s="545">
        <f t="shared" si="509"/>
        <v>0</v>
      </c>
      <c r="BL142" s="156">
        <f t="shared" si="510"/>
        <v>0</v>
      </c>
      <c r="BM142" s="156">
        <f t="shared" si="511"/>
        <v>0</v>
      </c>
      <c r="BN142" s="156">
        <f t="shared" si="512"/>
        <v>0</v>
      </c>
      <c r="BO142" s="156">
        <f t="shared" si="513"/>
        <v>0</v>
      </c>
      <c r="BP142" s="156">
        <f t="shared" si="514"/>
        <v>0</v>
      </c>
      <c r="BQ142" s="156">
        <f t="shared" si="515"/>
        <v>0</v>
      </c>
      <c r="BR142" s="156">
        <f t="shared" si="516"/>
        <v>0</v>
      </c>
      <c r="BS142" s="156">
        <f t="shared" si="517"/>
        <v>0</v>
      </c>
      <c r="BT142" s="156">
        <f t="shared" si="518"/>
        <v>0</v>
      </c>
      <c r="BU142" s="156">
        <f t="shared" si="519"/>
        <v>0</v>
      </c>
      <c r="BV142" s="156">
        <f t="shared" si="520"/>
        <v>0</v>
      </c>
      <c r="BW142" s="156">
        <f t="shared" si="521"/>
        <v>0</v>
      </c>
      <c r="BX142" s="545">
        <f t="shared" si="522"/>
        <v>0</v>
      </c>
      <c r="BY142" s="545">
        <f t="shared" si="523"/>
        <v>0</v>
      </c>
      <c r="BZ142" s="559">
        <f t="shared" si="530"/>
        <v>0</v>
      </c>
      <c r="CH142" s="1462">
        <v>1.6683999999999999</v>
      </c>
      <c r="CI142" s="1463">
        <v>0.60528000000000004</v>
      </c>
      <c r="CJ142" s="1463">
        <v>1.1058000000000001</v>
      </c>
      <c r="CK142" s="1463">
        <v>0.11639999999999999</v>
      </c>
      <c r="CL142" s="1463">
        <v>0.23279999999999998</v>
      </c>
      <c r="CM142" s="1464">
        <v>3.7286800000000002</v>
      </c>
    </row>
    <row r="143" spans="1:91" ht="29.25" customHeight="1">
      <c r="A143" s="48" t="s">
        <v>692</v>
      </c>
      <c r="B143" s="1694"/>
      <c r="C143" s="25" t="s">
        <v>55</v>
      </c>
      <c r="D143" s="157">
        <f t="shared" si="478"/>
        <v>0.75351216666666654</v>
      </c>
      <c r="E143" s="158">
        <f t="shared" si="479"/>
        <v>2.4525479999999993</v>
      </c>
      <c r="F143" s="531">
        <f t="shared" si="524"/>
        <v>0.1482936</v>
      </c>
      <c r="G143" s="531">
        <f t="shared" ref="G143:K143" si="534">+F143</f>
        <v>0.1482936</v>
      </c>
      <c r="H143" s="531">
        <f t="shared" si="534"/>
        <v>0.1482936</v>
      </c>
      <c r="I143" s="531">
        <f t="shared" si="534"/>
        <v>0.1482936</v>
      </c>
      <c r="J143" s="531">
        <f t="shared" si="534"/>
        <v>0.1482936</v>
      </c>
      <c r="K143" s="531">
        <f t="shared" si="534"/>
        <v>0.1482936</v>
      </c>
      <c r="L143" s="159">
        <f t="shared" si="481"/>
        <v>0.88976160000000004</v>
      </c>
      <c r="M143" s="159">
        <f t="shared" si="526"/>
        <v>0.12702149999999998</v>
      </c>
      <c r="N143" s="159">
        <f t="shared" ref="N143:X143" si="535">+M143</f>
        <v>0.12702149999999998</v>
      </c>
      <c r="O143" s="159">
        <f t="shared" si="535"/>
        <v>0.12702149999999998</v>
      </c>
      <c r="P143" s="159">
        <f t="shared" si="535"/>
        <v>0.12702149999999998</v>
      </c>
      <c r="Q143" s="159">
        <f t="shared" si="535"/>
        <v>0.12702149999999998</v>
      </c>
      <c r="R143" s="159">
        <f t="shared" si="535"/>
        <v>0.12702149999999998</v>
      </c>
      <c r="S143" s="159">
        <f t="shared" si="535"/>
        <v>0.12702149999999998</v>
      </c>
      <c r="T143" s="159">
        <f t="shared" si="535"/>
        <v>0.12702149999999998</v>
      </c>
      <c r="U143" s="159">
        <f t="shared" si="535"/>
        <v>0.12702149999999998</v>
      </c>
      <c r="V143" s="159">
        <f t="shared" si="535"/>
        <v>0.12702149999999998</v>
      </c>
      <c r="W143" s="159">
        <f t="shared" si="535"/>
        <v>0.12702149999999998</v>
      </c>
      <c r="X143" s="159">
        <f t="shared" si="535"/>
        <v>0.12702149999999998</v>
      </c>
      <c r="Y143" s="159">
        <f t="shared" si="483"/>
        <v>1.5242579999999999</v>
      </c>
      <c r="Z143" s="159">
        <f t="shared" si="528"/>
        <v>5.8199999999999988E-3</v>
      </c>
      <c r="AA143" s="159">
        <f t="shared" ref="AA143:AK143" si="536">+Z143</f>
        <v>5.8199999999999988E-3</v>
      </c>
      <c r="AB143" s="159">
        <f t="shared" si="536"/>
        <v>5.8199999999999988E-3</v>
      </c>
      <c r="AC143" s="159">
        <f t="shared" si="536"/>
        <v>5.8199999999999988E-3</v>
      </c>
      <c r="AD143" s="159">
        <f t="shared" si="536"/>
        <v>5.8199999999999988E-3</v>
      </c>
      <c r="AE143" s="159">
        <f t="shared" si="536"/>
        <v>5.8199999999999988E-3</v>
      </c>
      <c r="AF143" s="159">
        <f t="shared" si="536"/>
        <v>5.8199999999999988E-3</v>
      </c>
      <c r="AG143" s="159">
        <f t="shared" si="536"/>
        <v>5.8199999999999988E-3</v>
      </c>
      <c r="AH143" s="159">
        <f t="shared" si="536"/>
        <v>5.8199999999999988E-3</v>
      </c>
      <c r="AI143" s="159">
        <f t="shared" si="536"/>
        <v>5.8199999999999988E-3</v>
      </c>
      <c r="AJ143" s="159">
        <f t="shared" si="536"/>
        <v>5.8199999999999988E-3</v>
      </c>
      <c r="AK143" s="159">
        <f t="shared" si="536"/>
        <v>5.8199999999999988E-3</v>
      </c>
      <c r="AL143" s="159">
        <f t="shared" si="485"/>
        <v>6.9839999999999985E-2</v>
      </c>
      <c r="AM143" s="159">
        <f t="shared" si="486"/>
        <v>0.48887999999999998</v>
      </c>
      <c r="AN143" s="160">
        <f t="shared" si="487"/>
        <v>5.425287599999999</v>
      </c>
      <c r="AO143" s="30"/>
      <c r="AP143" s="55">
        <f t="shared" si="488"/>
        <v>0</v>
      </c>
      <c r="AQ143" s="550">
        <f t="shared" si="489"/>
        <v>0</v>
      </c>
      <c r="AR143" s="646">
        <f t="shared" si="490"/>
        <v>0</v>
      </c>
      <c r="AS143" s="646">
        <f t="shared" si="491"/>
        <v>0</v>
      </c>
      <c r="AT143" s="646">
        <f t="shared" si="492"/>
        <v>0</v>
      </c>
      <c r="AU143" s="646">
        <f t="shared" si="493"/>
        <v>0</v>
      </c>
      <c r="AV143" s="646">
        <f t="shared" si="494"/>
        <v>0</v>
      </c>
      <c r="AW143" s="646">
        <f t="shared" si="495"/>
        <v>0</v>
      </c>
      <c r="AX143" s="543">
        <f t="shared" si="496"/>
        <v>0</v>
      </c>
      <c r="AY143" s="656">
        <f t="shared" si="497"/>
        <v>0</v>
      </c>
      <c r="AZ143" s="656">
        <f t="shared" si="498"/>
        <v>0</v>
      </c>
      <c r="BA143" s="656">
        <f t="shared" si="499"/>
        <v>0</v>
      </c>
      <c r="BB143" s="656">
        <f t="shared" si="500"/>
        <v>0</v>
      </c>
      <c r="BC143" s="656">
        <f t="shared" si="501"/>
        <v>0</v>
      </c>
      <c r="BD143" s="656">
        <f t="shared" si="502"/>
        <v>0</v>
      </c>
      <c r="BE143" s="656">
        <f t="shared" si="503"/>
        <v>0</v>
      </c>
      <c r="BF143" s="656">
        <f t="shared" si="504"/>
        <v>0</v>
      </c>
      <c r="BG143" s="656">
        <f t="shared" si="505"/>
        <v>0</v>
      </c>
      <c r="BH143" s="656">
        <f t="shared" si="506"/>
        <v>0</v>
      </c>
      <c r="BI143" s="656">
        <f t="shared" si="507"/>
        <v>0</v>
      </c>
      <c r="BJ143" s="656">
        <f t="shared" si="508"/>
        <v>0</v>
      </c>
      <c r="BK143" s="543">
        <f t="shared" si="509"/>
        <v>0</v>
      </c>
      <c r="BL143" s="161">
        <f t="shared" si="510"/>
        <v>0</v>
      </c>
      <c r="BM143" s="161">
        <f t="shared" si="511"/>
        <v>0</v>
      </c>
      <c r="BN143" s="161">
        <f t="shared" si="512"/>
        <v>0</v>
      </c>
      <c r="BO143" s="161">
        <f t="shared" si="513"/>
        <v>0</v>
      </c>
      <c r="BP143" s="161">
        <f t="shared" si="514"/>
        <v>0</v>
      </c>
      <c r="BQ143" s="161">
        <f t="shared" si="515"/>
        <v>0</v>
      </c>
      <c r="BR143" s="161">
        <f t="shared" si="516"/>
        <v>0</v>
      </c>
      <c r="BS143" s="161">
        <f t="shared" si="517"/>
        <v>0</v>
      </c>
      <c r="BT143" s="161">
        <f t="shared" si="518"/>
        <v>0</v>
      </c>
      <c r="BU143" s="161">
        <f t="shared" si="519"/>
        <v>0</v>
      </c>
      <c r="BV143" s="161">
        <f t="shared" si="520"/>
        <v>0</v>
      </c>
      <c r="BW143" s="161">
        <f t="shared" si="521"/>
        <v>0</v>
      </c>
      <c r="BX143" s="543">
        <f t="shared" si="522"/>
        <v>0</v>
      </c>
      <c r="BY143" s="543">
        <f t="shared" si="523"/>
        <v>0</v>
      </c>
      <c r="BZ143" s="557">
        <f t="shared" si="530"/>
        <v>0</v>
      </c>
      <c r="CH143" s="1456">
        <v>4.0875799999999991</v>
      </c>
      <c r="CI143" s="1457">
        <v>1.482936</v>
      </c>
      <c r="CJ143" s="1457">
        <v>2.5404299999999997</v>
      </c>
      <c r="CK143" s="1457">
        <v>0.11639999999999999</v>
      </c>
      <c r="CL143" s="1457">
        <v>0.81479999999999997</v>
      </c>
      <c r="CM143" s="1458">
        <v>9.0421459999999989</v>
      </c>
    </row>
    <row r="144" spans="1:91" ht="29.25" customHeight="1">
      <c r="A144" s="46" t="s">
        <v>692</v>
      </c>
      <c r="B144" s="1695"/>
      <c r="C144" s="26" t="s">
        <v>57</v>
      </c>
      <c r="D144" s="162">
        <f t="shared" si="478"/>
        <v>0.84959874999999985</v>
      </c>
      <c r="E144" s="163">
        <f t="shared" si="479"/>
        <v>2.6277299999999992</v>
      </c>
      <c r="F144" s="532">
        <f t="shared" si="524"/>
        <v>0.158886</v>
      </c>
      <c r="G144" s="532">
        <f t="shared" ref="G144:K144" si="537">+F144</f>
        <v>0.158886</v>
      </c>
      <c r="H144" s="532">
        <f t="shared" si="537"/>
        <v>0.158886</v>
      </c>
      <c r="I144" s="532">
        <f t="shared" si="537"/>
        <v>0.158886</v>
      </c>
      <c r="J144" s="532">
        <f t="shared" si="537"/>
        <v>0.158886</v>
      </c>
      <c r="K144" s="532">
        <f t="shared" si="537"/>
        <v>0.158886</v>
      </c>
      <c r="L144" s="164">
        <f t="shared" si="481"/>
        <v>0.95331600000000005</v>
      </c>
      <c r="M144" s="164">
        <f t="shared" si="526"/>
        <v>0.13567874999999999</v>
      </c>
      <c r="N144" s="164">
        <f t="shared" ref="N144:X144" si="538">+M144</f>
        <v>0.13567874999999999</v>
      </c>
      <c r="O144" s="164">
        <f t="shared" si="538"/>
        <v>0.13567874999999999</v>
      </c>
      <c r="P144" s="164">
        <f t="shared" si="538"/>
        <v>0.13567874999999999</v>
      </c>
      <c r="Q144" s="164">
        <f t="shared" si="538"/>
        <v>0.13567874999999999</v>
      </c>
      <c r="R144" s="164">
        <f t="shared" si="538"/>
        <v>0.13567874999999999</v>
      </c>
      <c r="S144" s="164">
        <f t="shared" si="538"/>
        <v>0.13567874999999999</v>
      </c>
      <c r="T144" s="164">
        <f t="shared" si="538"/>
        <v>0.13567874999999999</v>
      </c>
      <c r="U144" s="164">
        <f t="shared" si="538"/>
        <v>0.13567874999999999</v>
      </c>
      <c r="V144" s="164">
        <f t="shared" si="538"/>
        <v>0.13567874999999999</v>
      </c>
      <c r="W144" s="164">
        <f t="shared" si="538"/>
        <v>0.13567874999999999</v>
      </c>
      <c r="X144" s="164">
        <f t="shared" si="538"/>
        <v>0.13567874999999999</v>
      </c>
      <c r="Y144" s="164">
        <f t="shared" si="483"/>
        <v>1.6281449999999997</v>
      </c>
      <c r="Z144" s="164">
        <f t="shared" si="528"/>
        <v>5.8199999999999988E-3</v>
      </c>
      <c r="AA144" s="164">
        <f t="shared" ref="AA144:AK144" si="539">+Z144</f>
        <v>5.8199999999999988E-3</v>
      </c>
      <c r="AB144" s="164">
        <f t="shared" si="539"/>
        <v>5.8199999999999988E-3</v>
      </c>
      <c r="AC144" s="164">
        <f t="shared" si="539"/>
        <v>5.8199999999999988E-3</v>
      </c>
      <c r="AD144" s="164">
        <f t="shared" si="539"/>
        <v>5.8199999999999988E-3</v>
      </c>
      <c r="AE144" s="164">
        <f t="shared" si="539"/>
        <v>5.8199999999999988E-3</v>
      </c>
      <c r="AF144" s="164">
        <f t="shared" si="539"/>
        <v>5.8199999999999988E-3</v>
      </c>
      <c r="AG144" s="164">
        <f t="shared" si="539"/>
        <v>5.8199999999999988E-3</v>
      </c>
      <c r="AH144" s="164">
        <f t="shared" si="539"/>
        <v>5.8199999999999988E-3</v>
      </c>
      <c r="AI144" s="164">
        <f t="shared" si="539"/>
        <v>5.8199999999999988E-3</v>
      </c>
      <c r="AJ144" s="164">
        <f t="shared" si="539"/>
        <v>5.8199999999999988E-3</v>
      </c>
      <c r="AK144" s="164">
        <f t="shared" si="539"/>
        <v>5.8199999999999988E-3</v>
      </c>
      <c r="AL144" s="164">
        <f t="shared" si="485"/>
        <v>6.9839999999999985E-2</v>
      </c>
      <c r="AM144" s="164">
        <f t="shared" si="486"/>
        <v>0.83807999999999983</v>
      </c>
      <c r="AN144" s="165">
        <f t="shared" si="487"/>
        <v>6.1171109999999986</v>
      </c>
      <c r="AO144" s="31"/>
      <c r="AP144" s="56">
        <f t="shared" si="488"/>
        <v>0</v>
      </c>
      <c r="AQ144" s="551">
        <f t="shared" si="489"/>
        <v>0</v>
      </c>
      <c r="AR144" s="647">
        <f t="shared" si="490"/>
        <v>0</v>
      </c>
      <c r="AS144" s="647">
        <f t="shared" si="491"/>
        <v>0</v>
      </c>
      <c r="AT144" s="647">
        <f t="shared" si="492"/>
        <v>0</v>
      </c>
      <c r="AU144" s="647">
        <f t="shared" si="493"/>
        <v>0</v>
      </c>
      <c r="AV144" s="647">
        <f t="shared" si="494"/>
        <v>0</v>
      </c>
      <c r="AW144" s="647">
        <f t="shared" si="495"/>
        <v>0</v>
      </c>
      <c r="AX144" s="544">
        <f t="shared" si="496"/>
        <v>0</v>
      </c>
      <c r="AY144" s="657">
        <f t="shared" si="497"/>
        <v>0</v>
      </c>
      <c r="AZ144" s="657">
        <f t="shared" si="498"/>
        <v>0</v>
      </c>
      <c r="BA144" s="657">
        <f t="shared" si="499"/>
        <v>0</v>
      </c>
      <c r="BB144" s="657">
        <f t="shared" si="500"/>
        <v>0</v>
      </c>
      <c r="BC144" s="657">
        <f t="shared" si="501"/>
        <v>0</v>
      </c>
      <c r="BD144" s="657">
        <f t="shared" si="502"/>
        <v>0</v>
      </c>
      <c r="BE144" s="657">
        <f t="shared" si="503"/>
        <v>0</v>
      </c>
      <c r="BF144" s="657">
        <f t="shared" si="504"/>
        <v>0</v>
      </c>
      <c r="BG144" s="657">
        <f t="shared" si="505"/>
        <v>0</v>
      </c>
      <c r="BH144" s="657">
        <f t="shared" si="506"/>
        <v>0</v>
      </c>
      <c r="BI144" s="657">
        <f t="shared" si="507"/>
        <v>0</v>
      </c>
      <c r="BJ144" s="657">
        <f t="shared" si="508"/>
        <v>0</v>
      </c>
      <c r="BK144" s="544">
        <f t="shared" si="509"/>
        <v>0</v>
      </c>
      <c r="BL144" s="166">
        <f t="shared" si="510"/>
        <v>0</v>
      </c>
      <c r="BM144" s="166">
        <f t="shared" si="511"/>
        <v>0</v>
      </c>
      <c r="BN144" s="166">
        <f t="shared" si="512"/>
        <v>0</v>
      </c>
      <c r="BO144" s="166">
        <f t="shared" si="513"/>
        <v>0</v>
      </c>
      <c r="BP144" s="166">
        <f t="shared" si="514"/>
        <v>0</v>
      </c>
      <c r="BQ144" s="166">
        <f t="shared" si="515"/>
        <v>0</v>
      </c>
      <c r="BR144" s="166">
        <f t="shared" si="516"/>
        <v>0</v>
      </c>
      <c r="BS144" s="166">
        <f t="shared" si="517"/>
        <v>0</v>
      </c>
      <c r="BT144" s="166">
        <f t="shared" si="518"/>
        <v>0</v>
      </c>
      <c r="BU144" s="166">
        <f t="shared" si="519"/>
        <v>0</v>
      </c>
      <c r="BV144" s="166">
        <f t="shared" si="520"/>
        <v>0</v>
      </c>
      <c r="BW144" s="166">
        <f t="shared" si="521"/>
        <v>0</v>
      </c>
      <c r="BX144" s="544">
        <f t="shared" si="522"/>
        <v>0</v>
      </c>
      <c r="BY144" s="544">
        <f t="shared" si="523"/>
        <v>0</v>
      </c>
      <c r="BZ144" s="558">
        <f t="shared" si="530"/>
        <v>0</v>
      </c>
      <c r="CH144" s="1459">
        <v>4.3795499999999992</v>
      </c>
      <c r="CI144" s="1460">
        <v>1.5888600000000002</v>
      </c>
      <c r="CJ144" s="1460">
        <v>2.7135749999999996</v>
      </c>
      <c r="CK144" s="1460">
        <v>0.11639999999999999</v>
      </c>
      <c r="CL144" s="1460">
        <v>1.3967999999999998</v>
      </c>
      <c r="CM144" s="1461">
        <v>10.195184999999999</v>
      </c>
    </row>
    <row r="145" spans="1:91" ht="29.25" customHeight="1">
      <c r="A145" s="47" t="s">
        <v>692</v>
      </c>
      <c r="B145" s="1693" t="s">
        <v>436</v>
      </c>
      <c r="C145" s="24" t="s">
        <v>53</v>
      </c>
      <c r="D145" s="152">
        <f t="shared" si="478"/>
        <v>0.31072333333333335</v>
      </c>
      <c r="E145" s="153">
        <f t="shared" si="479"/>
        <v>1.0010399999999999</v>
      </c>
      <c r="F145" s="533">
        <f t="shared" si="524"/>
        <v>6.0527999999999998E-2</v>
      </c>
      <c r="G145" s="533">
        <f t="shared" ref="G145:K145" si="540">+F145</f>
        <v>6.0527999999999998E-2</v>
      </c>
      <c r="H145" s="533">
        <f t="shared" si="540"/>
        <v>6.0527999999999998E-2</v>
      </c>
      <c r="I145" s="533">
        <f t="shared" si="540"/>
        <v>6.0527999999999998E-2</v>
      </c>
      <c r="J145" s="533">
        <f t="shared" si="540"/>
        <v>6.0527999999999998E-2</v>
      </c>
      <c r="K145" s="533">
        <f t="shared" si="540"/>
        <v>6.0527999999999998E-2</v>
      </c>
      <c r="L145" s="154">
        <f t="shared" si="481"/>
        <v>0.36316799999999999</v>
      </c>
      <c r="M145" s="154">
        <f t="shared" si="526"/>
        <v>5.5290000000000006E-2</v>
      </c>
      <c r="N145" s="154">
        <f t="shared" ref="N145:X145" si="541">+M145</f>
        <v>5.5290000000000006E-2</v>
      </c>
      <c r="O145" s="154">
        <f t="shared" si="541"/>
        <v>5.5290000000000006E-2</v>
      </c>
      <c r="P145" s="154">
        <f t="shared" si="541"/>
        <v>5.5290000000000006E-2</v>
      </c>
      <c r="Q145" s="154">
        <f t="shared" si="541"/>
        <v>5.5290000000000006E-2</v>
      </c>
      <c r="R145" s="154">
        <f t="shared" si="541"/>
        <v>5.5290000000000006E-2</v>
      </c>
      <c r="S145" s="154">
        <f t="shared" si="541"/>
        <v>5.5290000000000006E-2</v>
      </c>
      <c r="T145" s="154">
        <f t="shared" si="541"/>
        <v>5.5290000000000006E-2</v>
      </c>
      <c r="U145" s="154">
        <f t="shared" si="541"/>
        <v>5.5290000000000006E-2</v>
      </c>
      <c r="V145" s="154">
        <f t="shared" si="541"/>
        <v>5.5290000000000006E-2</v>
      </c>
      <c r="W145" s="154">
        <f t="shared" si="541"/>
        <v>5.5290000000000006E-2</v>
      </c>
      <c r="X145" s="154">
        <f t="shared" si="541"/>
        <v>5.5290000000000006E-2</v>
      </c>
      <c r="Y145" s="154">
        <f t="shared" si="483"/>
        <v>0.66348000000000007</v>
      </c>
      <c r="Z145" s="154">
        <f t="shared" si="528"/>
        <v>5.8199999999999988E-3</v>
      </c>
      <c r="AA145" s="154">
        <f t="shared" ref="AA145:AK145" si="542">+Z145</f>
        <v>5.8199999999999988E-3</v>
      </c>
      <c r="AB145" s="154">
        <f t="shared" si="542"/>
        <v>5.8199999999999988E-3</v>
      </c>
      <c r="AC145" s="154">
        <f t="shared" si="542"/>
        <v>5.8199999999999988E-3</v>
      </c>
      <c r="AD145" s="154">
        <f t="shared" si="542"/>
        <v>5.8199999999999988E-3</v>
      </c>
      <c r="AE145" s="154">
        <f t="shared" si="542"/>
        <v>5.8199999999999988E-3</v>
      </c>
      <c r="AF145" s="154">
        <f t="shared" si="542"/>
        <v>5.8199999999999988E-3</v>
      </c>
      <c r="AG145" s="154">
        <f t="shared" si="542"/>
        <v>5.8199999999999988E-3</v>
      </c>
      <c r="AH145" s="154">
        <f t="shared" si="542"/>
        <v>5.8199999999999988E-3</v>
      </c>
      <c r="AI145" s="154">
        <f t="shared" si="542"/>
        <v>5.8199999999999988E-3</v>
      </c>
      <c r="AJ145" s="154">
        <f t="shared" si="542"/>
        <v>5.8199999999999988E-3</v>
      </c>
      <c r="AK145" s="154">
        <f t="shared" si="542"/>
        <v>5.8199999999999988E-3</v>
      </c>
      <c r="AL145" s="154">
        <f t="shared" si="485"/>
        <v>6.9839999999999985E-2</v>
      </c>
      <c r="AM145" s="154">
        <f t="shared" si="486"/>
        <v>0.13967999999999997</v>
      </c>
      <c r="AN145" s="155">
        <f t="shared" si="487"/>
        <v>2.2372079999999999</v>
      </c>
      <c r="AO145" s="29"/>
      <c r="AP145" s="57">
        <f t="shared" si="488"/>
        <v>0</v>
      </c>
      <c r="AQ145" s="552">
        <f t="shared" si="489"/>
        <v>0</v>
      </c>
      <c r="AR145" s="648">
        <f t="shared" si="490"/>
        <v>0</v>
      </c>
      <c r="AS145" s="648">
        <f t="shared" si="491"/>
        <v>0</v>
      </c>
      <c r="AT145" s="648">
        <f t="shared" si="492"/>
        <v>0</v>
      </c>
      <c r="AU145" s="648">
        <f t="shared" si="493"/>
        <v>0</v>
      </c>
      <c r="AV145" s="648">
        <f t="shared" si="494"/>
        <v>0</v>
      </c>
      <c r="AW145" s="648">
        <f t="shared" si="495"/>
        <v>0</v>
      </c>
      <c r="AX145" s="545">
        <f t="shared" si="496"/>
        <v>0</v>
      </c>
      <c r="AY145" s="658">
        <f t="shared" si="497"/>
        <v>0</v>
      </c>
      <c r="AZ145" s="658">
        <f t="shared" si="498"/>
        <v>0</v>
      </c>
      <c r="BA145" s="658">
        <f t="shared" si="499"/>
        <v>0</v>
      </c>
      <c r="BB145" s="658">
        <f t="shared" si="500"/>
        <v>0</v>
      </c>
      <c r="BC145" s="658">
        <f t="shared" si="501"/>
        <v>0</v>
      </c>
      <c r="BD145" s="658">
        <f t="shared" si="502"/>
        <v>0</v>
      </c>
      <c r="BE145" s="658">
        <f t="shared" si="503"/>
        <v>0</v>
      </c>
      <c r="BF145" s="658">
        <f t="shared" si="504"/>
        <v>0</v>
      </c>
      <c r="BG145" s="658">
        <f t="shared" si="505"/>
        <v>0</v>
      </c>
      <c r="BH145" s="658">
        <f t="shared" si="506"/>
        <v>0</v>
      </c>
      <c r="BI145" s="658">
        <f t="shared" si="507"/>
        <v>0</v>
      </c>
      <c r="BJ145" s="658">
        <f t="shared" si="508"/>
        <v>0</v>
      </c>
      <c r="BK145" s="545">
        <f t="shared" si="509"/>
        <v>0</v>
      </c>
      <c r="BL145" s="156">
        <f t="shared" si="510"/>
        <v>0</v>
      </c>
      <c r="BM145" s="156">
        <f t="shared" si="511"/>
        <v>0</v>
      </c>
      <c r="BN145" s="156">
        <f t="shared" si="512"/>
        <v>0</v>
      </c>
      <c r="BO145" s="156">
        <f t="shared" si="513"/>
        <v>0</v>
      </c>
      <c r="BP145" s="156">
        <f t="shared" si="514"/>
        <v>0</v>
      </c>
      <c r="BQ145" s="156">
        <f t="shared" si="515"/>
        <v>0</v>
      </c>
      <c r="BR145" s="156">
        <f t="shared" si="516"/>
        <v>0</v>
      </c>
      <c r="BS145" s="156">
        <f t="shared" si="517"/>
        <v>0</v>
      </c>
      <c r="BT145" s="156">
        <f t="shared" si="518"/>
        <v>0</v>
      </c>
      <c r="BU145" s="156">
        <f t="shared" si="519"/>
        <v>0</v>
      </c>
      <c r="BV145" s="156">
        <f t="shared" si="520"/>
        <v>0</v>
      </c>
      <c r="BW145" s="156">
        <f t="shared" si="521"/>
        <v>0</v>
      </c>
      <c r="BX145" s="545">
        <f t="shared" si="522"/>
        <v>0</v>
      </c>
      <c r="BY145" s="545">
        <f t="shared" si="523"/>
        <v>0</v>
      </c>
      <c r="BZ145" s="559">
        <f t="shared" si="530"/>
        <v>0</v>
      </c>
      <c r="CH145" s="1462">
        <v>1.6683999999999999</v>
      </c>
      <c r="CI145" s="1463">
        <v>0.60528000000000004</v>
      </c>
      <c r="CJ145" s="1463">
        <v>1.1058000000000001</v>
      </c>
      <c r="CK145" s="1463">
        <v>0.11639999999999999</v>
      </c>
      <c r="CL145" s="1463">
        <v>0.23279999999999998</v>
      </c>
      <c r="CM145" s="1464">
        <v>3.7286800000000002</v>
      </c>
    </row>
    <row r="146" spans="1:91" ht="29.25" customHeight="1">
      <c r="A146" s="48" t="s">
        <v>692</v>
      </c>
      <c r="B146" s="1694"/>
      <c r="C146" s="25" t="s">
        <v>55</v>
      </c>
      <c r="D146" s="157">
        <f t="shared" si="478"/>
        <v>0.75351216666666654</v>
      </c>
      <c r="E146" s="158">
        <f t="shared" si="479"/>
        <v>2.4525479999999993</v>
      </c>
      <c r="F146" s="531">
        <f t="shared" si="524"/>
        <v>0.1482936</v>
      </c>
      <c r="G146" s="531">
        <f t="shared" ref="G146:K146" si="543">+F146</f>
        <v>0.1482936</v>
      </c>
      <c r="H146" s="531">
        <f t="shared" si="543"/>
        <v>0.1482936</v>
      </c>
      <c r="I146" s="531">
        <f t="shared" si="543"/>
        <v>0.1482936</v>
      </c>
      <c r="J146" s="531">
        <f t="shared" si="543"/>
        <v>0.1482936</v>
      </c>
      <c r="K146" s="531">
        <f t="shared" si="543"/>
        <v>0.1482936</v>
      </c>
      <c r="L146" s="159">
        <f t="shared" si="481"/>
        <v>0.88976160000000004</v>
      </c>
      <c r="M146" s="159">
        <f t="shared" si="526"/>
        <v>0.12702149999999998</v>
      </c>
      <c r="N146" s="159">
        <f t="shared" ref="N146:X146" si="544">+M146</f>
        <v>0.12702149999999998</v>
      </c>
      <c r="O146" s="159">
        <f t="shared" si="544"/>
        <v>0.12702149999999998</v>
      </c>
      <c r="P146" s="159">
        <f t="shared" si="544"/>
        <v>0.12702149999999998</v>
      </c>
      <c r="Q146" s="159">
        <f t="shared" si="544"/>
        <v>0.12702149999999998</v>
      </c>
      <c r="R146" s="159">
        <f t="shared" si="544"/>
        <v>0.12702149999999998</v>
      </c>
      <c r="S146" s="159">
        <f t="shared" si="544"/>
        <v>0.12702149999999998</v>
      </c>
      <c r="T146" s="159">
        <f t="shared" si="544"/>
        <v>0.12702149999999998</v>
      </c>
      <c r="U146" s="159">
        <f t="shared" si="544"/>
        <v>0.12702149999999998</v>
      </c>
      <c r="V146" s="159">
        <f t="shared" si="544"/>
        <v>0.12702149999999998</v>
      </c>
      <c r="W146" s="159">
        <f t="shared" si="544"/>
        <v>0.12702149999999998</v>
      </c>
      <c r="X146" s="159">
        <f t="shared" si="544"/>
        <v>0.12702149999999998</v>
      </c>
      <c r="Y146" s="159">
        <f t="shared" si="483"/>
        <v>1.5242579999999999</v>
      </c>
      <c r="Z146" s="159">
        <f t="shared" si="528"/>
        <v>5.8199999999999988E-3</v>
      </c>
      <c r="AA146" s="159">
        <f t="shared" ref="AA146:AK146" si="545">+Z146</f>
        <v>5.8199999999999988E-3</v>
      </c>
      <c r="AB146" s="159">
        <f t="shared" si="545"/>
        <v>5.8199999999999988E-3</v>
      </c>
      <c r="AC146" s="159">
        <f t="shared" si="545"/>
        <v>5.8199999999999988E-3</v>
      </c>
      <c r="AD146" s="159">
        <f t="shared" si="545"/>
        <v>5.8199999999999988E-3</v>
      </c>
      <c r="AE146" s="159">
        <f t="shared" si="545"/>
        <v>5.8199999999999988E-3</v>
      </c>
      <c r="AF146" s="159">
        <f t="shared" si="545"/>
        <v>5.8199999999999988E-3</v>
      </c>
      <c r="AG146" s="159">
        <f t="shared" si="545"/>
        <v>5.8199999999999988E-3</v>
      </c>
      <c r="AH146" s="159">
        <f t="shared" si="545"/>
        <v>5.8199999999999988E-3</v>
      </c>
      <c r="AI146" s="159">
        <f t="shared" si="545"/>
        <v>5.8199999999999988E-3</v>
      </c>
      <c r="AJ146" s="159">
        <f t="shared" si="545"/>
        <v>5.8199999999999988E-3</v>
      </c>
      <c r="AK146" s="159">
        <f t="shared" si="545"/>
        <v>5.8199999999999988E-3</v>
      </c>
      <c r="AL146" s="159">
        <f t="shared" si="485"/>
        <v>6.9839999999999985E-2</v>
      </c>
      <c r="AM146" s="159">
        <f t="shared" si="486"/>
        <v>0.48887999999999998</v>
      </c>
      <c r="AN146" s="369">
        <f t="shared" si="487"/>
        <v>5.425287599999999</v>
      </c>
      <c r="AO146" s="30"/>
      <c r="AP146" s="55">
        <f t="shared" si="488"/>
        <v>0</v>
      </c>
      <c r="AQ146" s="550">
        <f t="shared" si="489"/>
        <v>0</v>
      </c>
      <c r="AR146" s="646">
        <f t="shared" si="490"/>
        <v>0</v>
      </c>
      <c r="AS146" s="646">
        <f t="shared" si="491"/>
        <v>0</v>
      </c>
      <c r="AT146" s="646">
        <f t="shared" si="492"/>
        <v>0</v>
      </c>
      <c r="AU146" s="646">
        <f t="shared" si="493"/>
        <v>0</v>
      </c>
      <c r="AV146" s="646">
        <f t="shared" si="494"/>
        <v>0</v>
      </c>
      <c r="AW146" s="646">
        <f t="shared" si="495"/>
        <v>0</v>
      </c>
      <c r="AX146" s="543">
        <f t="shared" si="496"/>
        <v>0</v>
      </c>
      <c r="AY146" s="656">
        <f t="shared" si="497"/>
        <v>0</v>
      </c>
      <c r="AZ146" s="656">
        <f t="shared" si="498"/>
        <v>0</v>
      </c>
      <c r="BA146" s="656">
        <f t="shared" si="499"/>
        <v>0</v>
      </c>
      <c r="BB146" s="656">
        <f t="shared" si="500"/>
        <v>0</v>
      </c>
      <c r="BC146" s="656">
        <f t="shared" si="501"/>
        <v>0</v>
      </c>
      <c r="BD146" s="656">
        <f t="shared" si="502"/>
        <v>0</v>
      </c>
      <c r="BE146" s="656">
        <f t="shared" si="503"/>
        <v>0</v>
      </c>
      <c r="BF146" s="656">
        <f t="shared" si="504"/>
        <v>0</v>
      </c>
      <c r="BG146" s="656">
        <f t="shared" si="505"/>
        <v>0</v>
      </c>
      <c r="BH146" s="656">
        <f t="shared" si="506"/>
        <v>0</v>
      </c>
      <c r="BI146" s="656">
        <f t="shared" si="507"/>
        <v>0</v>
      </c>
      <c r="BJ146" s="656">
        <f t="shared" si="508"/>
        <v>0</v>
      </c>
      <c r="BK146" s="543">
        <f t="shared" si="509"/>
        <v>0</v>
      </c>
      <c r="BL146" s="161">
        <f t="shared" si="510"/>
        <v>0</v>
      </c>
      <c r="BM146" s="161">
        <f t="shared" si="511"/>
        <v>0</v>
      </c>
      <c r="BN146" s="161">
        <f t="shared" si="512"/>
        <v>0</v>
      </c>
      <c r="BO146" s="161">
        <f t="shared" si="513"/>
        <v>0</v>
      </c>
      <c r="BP146" s="161">
        <f t="shared" si="514"/>
        <v>0</v>
      </c>
      <c r="BQ146" s="161">
        <f t="shared" si="515"/>
        <v>0</v>
      </c>
      <c r="BR146" s="161">
        <f t="shared" si="516"/>
        <v>0</v>
      </c>
      <c r="BS146" s="161">
        <f t="shared" si="517"/>
        <v>0</v>
      </c>
      <c r="BT146" s="161">
        <f t="shared" si="518"/>
        <v>0</v>
      </c>
      <c r="BU146" s="161">
        <f t="shared" si="519"/>
        <v>0</v>
      </c>
      <c r="BV146" s="161">
        <f t="shared" si="520"/>
        <v>0</v>
      </c>
      <c r="BW146" s="161">
        <f t="shared" si="521"/>
        <v>0</v>
      </c>
      <c r="BX146" s="543">
        <f t="shared" si="522"/>
        <v>0</v>
      </c>
      <c r="BY146" s="543">
        <f t="shared" si="523"/>
        <v>0</v>
      </c>
      <c r="BZ146" s="557">
        <f t="shared" si="530"/>
        <v>0</v>
      </c>
      <c r="CH146" s="1456">
        <v>4.0875799999999991</v>
      </c>
      <c r="CI146" s="1457">
        <v>1.482936</v>
      </c>
      <c r="CJ146" s="1457">
        <v>2.5404299999999997</v>
      </c>
      <c r="CK146" s="1457">
        <v>0.11639999999999999</v>
      </c>
      <c r="CL146" s="1457">
        <v>0.81479999999999997</v>
      </c>
      <c r="CM146" s="1458">
        <v>9.0421459999999989</v>
      </c>
    </row>
    <row r="147" spans="1:91" ht="29.25" customHeight="1">
      <c r="A147" s="48" t="s">
        <v>692</v>
      </c>
      <c r="B147" s="1694"/>
      <c r="C147" s="25" t="s">
        <v>57</v>
      </c>
      <c r="D147" s="162">
        <f t="shared" si="478"/>
        <v>0.84959874999999985</v>
      </c>
      <c r="E147" s="163">
        <f t="shared" si="479"/>
        <v>2.6277299999999992</v>
      </c>
      <c r="F147" s="532">
        <f t="shared" si="524"/>
        <v>0.158886</v>
      </c>
      <c r="G147" s="532">
        <f t="shared" ref="G147:K147" si="546">+F147</f>
        <v>0.158886</v>
      </c>
      <c r="H147" s="532">
        <f t="shared" si="546"/>
        <v>0.158886</v>
      </c>
      <c r="I147" s="532">
        <f t="shared" si="546"/>
        <v>0.158886</v>
      </c>
      <c r="J147" s="532">
        <f t="shared" si="546"/>
        <v>0.158886</v>
      </c>
      <c r="K147" s="532">
        <f t="shared" si="546"/>
        <v>0.158886</v>
      </c>
      <c r="L147" s="164">
        <f t="shared" si="481"/>
        <v>0.95331600000000005</v>
      </c>
      <c r="M147" s="164">
        <f t="shared" si="526"/>
        <v>0.13567874999999999</v>
      </c>
      <c r="N147" s="164">
        <f t="shared" ref="N147:X147" si="547">+M147</f>
        <v>0.13567874999999999</v>
      </c>
      <c r="O147" s="164">
        <f t="shared" si="547"/>
        <v>0.13567874999999999</v>
      </c>
      <c r="P147" s="164">
        <f t="shared" si="547"/>
        <v>0.13567874999999999</v>
      </c>
      <c r="Q147" s="164">
        <f t="shared" si="547"/>
        <v>0.13567874999999999</v>
      </c>
      <c r="R147" s="164">
        <f t="shared" si="547"/>
        <v>0.13567874999999999</v>
      </c>
      <c r="S147" s="164">
        <f t="shared" si="547"/>
        <v>0.13567874999999999</v>
      </c>
      <c r="T147" s="164">
        <f t="shared" si="547"/>
        <v>0.13567874999999999</v>
      </c>
      <c r="U147" s="164">
        <f t="shared" si="547"/>
        <v>0.13567874999999999</v>
      </c>
      <c r="V147" s="164">
        <f t="shared" si="547"/>
        <v>0.13567874999999999</v>
      </c>
      <c r="W147" s="164">
        <f t="shared" si="547"/>
        <v>0.13567874999999999</v>
      </c>
      <c r="X147" s="164">
        <f t="shared" si="547"/>
        <v>0.13567874999999999</v>
      </c>
      <c r="Y147" s="164">
        <f t="shared" si="483"/>
        <v>1.6281449999999997</v>
      </c>
      <c r="Z147" s="164">
        <f t="shared" si="528"/>
        <v>5.8199999999999988E-3</v>
      </c>
      <c r="AA147" s="164">
        <f t="shared" ref="AA147:AK147" si="548">+Z147</f>
        <v>5.8199999999999988E-3</v>
      </c>
      <c r="AB147" s="164">
        <f t="shared" si="548"/>
        <v>5.8199999999999988E-3</v>
      </c>
      <c r="AC147" s="164">
        <f t="shared" si="548"/>
        <v>5.8199999999999988E-3</v>
      </c>
      <c r="AD147" s="164">
        <f t="shared" si="548"/>
        <v>5.8199999999999988E-3</v>
      </c>
      <c r="AE147" s="164">
        <f t="shared" si="548"/>
        <v>5.8199999999999988E-3</v>
      </c>
      <c r="AF147" s="164">
        <f t="shared" si="548"/>
        <v>5.8199999999999988E-3</v>
      </c>
      <c r="AG147" s="164">
        <f t="shared" si="548"/>
        <v>5.8199999999999988E-3</v>
      </c>
      <c r="AH147" s="164">
        <f t="shared" si="548"/>
        <v>5.8199999999999988E-3</v>
      </c>
      <c r="AI147" s="164">
        <f t="shared" si="548"/>
        <v>5.8199999999999988E-3</v>
      </c>
      <c r="AJ147" s="164">
        <f t="shared" si="548"/>
        <v>5.8199999999999988E-3</v>
      </c>
      <c r="AK147" s="164">
        <f t="shared" si="548"/>
        <v>5.8199999999999988E-3</v>
      </c>
      <c r="AL147" s="164">
        <f t="shared" si="485"/>
        <v>6.9839999999999985E-2</v>
      </c>
      <c r="AM147" s="164">
        <f t="shared" si="486"/>
        <v>0.83807999999999983</v>
      </c>
      <c r="AN147" s="370">
        <f t="shared" si="487"/>
        <v>6.1171109999999986</v>
      </c>
      <c r="AO147" s="31"/>
      <c r="AP147" s="56">
        <f t="shared" si="488"/>
        <v>0</v>
      </c>
      <c r="AQ147" s="551">
        <f t="shared" si="489"/>
        <v>0</v>
      </c>
      <c r="AR147" s="647">
        <f t="shared" si="490"/>
        <v>0</v>
      </c>
      <c r="AS147" s="647">
        <f t="shared" si="491"/>
        <v>0</v>
      </c>
      <c r="AT147" s="647">
        <f t="shared" si="492"/>
        <v>0</v>
      </c>
      <c r="AU147" s="647">
        <f t="shared" si="493"/>
        <v>0</v>
      </c>
      <c r="AV147" s="647">
        <f t="shared" si="494"/>
        <v>0</v>
      </c>
      <c r="AW147" s="647">
        <f t="shared" si="495"/>
        <v>0</v>
      </c>
      <c r="AX147" s="544">
        <f t="shared" si="496"/>
        <v>0</v>
      </c>
      <c r="AY147" s="657">
        <f t="shared" si="497"/>
        <v>0</v>
      </c>
      <c r="AZ147" s="657">
        <f t="shared" si="498"/>
        <v>0</v>
      </c>
      <c r="BA147" s="657">
        <f t="shared" si="499"/>
        <v>0</v>
      </c>
      <c r="BB147" s="657">
        <f t="shared" si="500"/>
        <v>0</v>
      </c>
      <c r="BC147" s="657">
        <f t="shared" si="501"/>
        <v>0</v>
      </c>
      <c r="BD147" s="657">
        <f t="shared" si="502"/>
        <v>0</v>
      </c>
      <c r="BE147" s="657">
        <f t="shared" si="503"/>
        <v>0</v>
      </c>
      <c r="BF147" s="657">
        <f t="shared" si="504"/>
        <v>0</v>
      </c>
      <c r="BG147" s="657">
        <f t="shared" si="505"/>
        <v>0</v>
      </c>
      <c r="BH147" s="657">
        <f t="shared" si="506"/>
        <v>0</v>
      </c>
      <c r="BI147" s="657">
        <f t="shared" si="507"/>
        <v>0</v>
      </c>
      <c r="BJ147" s="657">
        <f t="shared" si="508"/>
        <v>0</v>
      </c>
      <c r="BK147" s="544">
        <f t="shared" si="509"/>
        <v>0</v>
      </c>
      <c r="BL147" s="166">
        <f t="shared" si="510"/>
        <v>0</v>
      </c>
      <c r="BM147" s="166">
        <f t="shared" si="511"/>
        <v>0</v>
      </c>
      <c r="BN147" s="166">
        <f t="shared" si="512"/>
        <v>0</v>
      </c>
      <c r="BO147" s="166">
        <f t="shared" si="513"/>
        <v>0</v>
      </c>
      <c r="BP147" s="166">
        <f t="shared" si="514"/>
        <v>0</v>
      </c>
      <c r="BQ147" s="166">
        <f t="shared" si="515"/>
        <v>0</v>
      </c>
      <c r="BR147" s="166">
        <f t="shared" si="516"/>
        <v>0</v>
      </c>
      <c r="BS147" s="166">
        <f t="shared" si="517"/>
        <v>0</v>
      </c>
      <c r="BT147" s="166">
        <f t="shared" si="518"/>
        <v>0</v>
      </c>
      <c r="BU147" s="166">
        <f t="shared" si="519"/>
        <v>0</v>
      </c>
      <c r="BV147" s="166">
        <f t="shared" si="520"/>
        <v>0</v>
      </c>
      <c r="BW147" s="166">
        <f t="shared" si="521"/>
        <v>0</v>
      </c>
      <c r="BX147" s="544">
        <f t="shared" si="522"/>
        <v>0</v>
      </c>
      <c r="BY147" s="544">
        <f t="shared" si="523"/>
        <v>0</v>
      </c>
      <c r="BZ147" s="558">
        <f t="shared" si="530"/>
        <v>0</v>
      </c>
      <c r="CH147" s="1459">
        <v>4.3795499999999992</v>
      </c>
      <c r="CI147" s="1460">
        <v>1.5888600000000002</v>
      </c>
      <c r="CJ147" s="1460">
        <v>2.7135749999999996</v>
      </c>
      <c r="CK147" s="1460">
        <v>0.11639999999999999</v>
      </c>
      <c r="CL147" s="1460">
        <v>1.3967999999999998</v>
      </c>
      <c r="CM147" s="1461">
        <v>10.195184999999999</v>
      </c>
    </row>
    <row r="148" spans="1:91" ht="29.25" customHeight="1">
      <c r="A148" s="48" t="s">
        <v>692</v>
      </c>
      <c r="B148" s="1694"/>
      <c r="C148" s="25" t="s">
        <v>58</v>
      </c>
      <c r="D148" s="152">
        <f t="shared" si="478"/>
        <v>0.97287766666666664</v>
      </c>
      <c r="E148" s="153">
        <f t="shared" si="479"/>
        <v>2.9030159999999996</v>
      </c>
      <c r="F148" s="533">
        <f t="shared" si="524"/>
        <v>0.17553119999999997</v>
      </c>
      <c r="G148" s="533">
        <f t="shared" ref="G148:K148" si="549">+F148</f>
        <v>0.17553119999999997</v>
      </c>
      <c r="H148" s="533">
        <f t="shared" si="549"/>
        <v>0.17553119999999997</v>
      </c>
      <c r="I148" s="533">
        <f t="shared" si="549"/>
        <v>0.17553119999999997</v>
      </c>
      <c r="J148" s="533">
        <f t="shared" si="549"/>
        <v>0.17553119999999997</v>
      </c>
      <c r="K148" s="533">
        <f t="shared" si="549"/>
        <v>0.17553119999999997</v>
      </c>
      <c r="L148" s="154">
        <f t="shared" si="481"/>
        <v>1.0531871999999998</v>
      </c>
      <c r="M148" s="154">
        <f t="shared" si="526"/>
        <v>0.14928299999999997</v>
      </c>
      <c r="N148" s="154">
        <f t="shared" ref="N148:X148" si="550">+M148</f>
        <v>0.14928299999999997</v>
      </c>
      <c r="O148" s="154">
        <f t="shared" si="550"/>
        <v>0.14928299999999997</v>
      </c>
      <c r="P148" s="154">
        <f t="shared" si="550"/>
        <v>0.14928299999999997</v>
      </c>
      <c r="Q148" s="154">
        <f t="shared" si="550"/>
        <v>0.14928299999999997</v>
      </c>
      <c r="R148" s="154">
        <f t="shared" si="550"/>
        <v>0.14928299999999997</v>
      </c>
      <c r="S148" s="154">
        <f t="shared" si="550"/>
        <v>0.14928299999999997</v>
      </c>
      <c r="T148" s="154">
        <f t="shared" si="550"/>
        <v>0.14928299999999997</v>
      </c>
      <c r="U148" s="154">
        <f t="shared" si="550"/>
        <v>0.14928299999999997</v>
      </c>
      <c r="V148" s="154">
        <f t="shared" si="550"/>
        <v>0.14928299999999997</v>
      </c>
      <c r="W148" s="154">
        <f t="shared" si="550"/>
        <v>0.14928299999999997</v>
      </c>
      <c r="X148" s="154">
        <f t="shared" si="550"/>
        <v>0.14928299999999997</v>
      </c>
      <c r="Y148" s="154">
        <f t="shared" si="483"/>
        <v>1.7913959999999998</v>
      </c>
      <c r="Z148" s="154">
        <f t="shared" si="528"/>
        <v>5.8199999999999988E-3</v>
      </c>
      <c r="AA148" s="154">
        <f t="shared" ref="AA148:AK148" si="551">+Z148</f>
        <v>5.8199999999999988E-3</v>
      </c>
      <c r="AB148" s="154">
        <f t="shared" si="551"/>
        <v>5.8199999999999988E-3</v>
      </c>
      <c r="AC148" s="154">
        <f t="shared" si="551"/>
        <v>5.8199999999999988E-3</v>
      </c>
      <c r="AD148" s="154">
        <f t="shared" si="551"/>
        <v>5.8199999999999988E-3</v>
      </c>
      <c r="AE148" s="154">
        <f t="shared" si="551"/>
        <v>5.8199999999999988E-3</v>
      </c>
      <c r="AF148" s="154">
        <f t="shared" si="551"/>
        <v>5.8199999999999988E-3</v>
      </c>
      <c r="AG148" s="154">
        <f t="shared" si="551"/>
        <v>5.8199999999999988E-3</v>
      </c>
      <c r="AH148" s="154">
        <f t="shared" si="551"/>
        <v>5.8199999999999988E-3</v>
      </c>
      <c r="AI148" s="154">
        <f t="shared" si="551"/>
        <v>5.8199999999999988E-3</v>
      </c>
      <c r="AJ148" s="154">
        <f t="shared" si="551"/>
        <v>5.8199999999999988E-3</v>
      </c>
      <c r="AK148" s="154">
        <f t="shared" si="551"/>
        <v>5.8199999999999988E-3</v>
      </c>
      <c r="AL148" s="154">
        <f t="shared" si="485"/>
        <v>6.9839999999999985E-2</v>
      </c>
      <c r="AM148" s="154">
        <f t="shared" si="486"/>
        <v>1.1872799999999999</v>
      </c>
      <c r="AN148" s="368">
        <f t="shared" si="487"/>
        <v>7.0047191999999994</v>
      </c>
      <c r="AO148" s="29"/>
      <c r="AP148" s="57">
        <f t="shared" si="488"/>
        <v>0</v>
      </c>
      <c r="AQ148" s="552">
        <f t="shared" si="489"/>
        <v>0</v>
      </c>
      <c r="AR148" s="648">
        <f t="shared" si="490"/>
        <v>0</v>
      </c>
      <c r="AS148" s="648">
        <f t="shared" si="491"/>
        <v>0</v>
      </c>
      <c r="AT148" s="648">
        <f t="shared" si="492"/>
        <v>0</v>
      </c>
      <c r="AU148" s="648">
        <f t="shared" si="493"/>
        <v>0</v>
      </c>
      <c r="AV148" s="648">
        <f t="shared" si="494"/>
        <v>0</v>
      </c>
      <c r="AW148" s="648">
        <f t="shared" si="495"/>
        <v>0</v>
      </c>
      <c r="AX148" s="545">
        <f t="shared" si="496"/>
        <v>0</v>
      </c>
      <c r="AY148" s="658">
        <f t="shared" si="497"/>
        <v>0</v>
      </c>
      <c r="AZ148" s="658">
        <f t="shared" si="498"/>
        <v>0</v>
      </c>
      <c r="BA148" s="658">
        <f t="shared" si="499"/>
        <v>0</v>
      </c>
      <c r="BB148" s="658">
        <f t="shared" si="500"/>
        <v>0</v>
      </c>
      <c r="BC148" s="658">
        <f t="shared" si="501"/>
        <v>0</v>
      </c>
      <c r="BD148" s="658">
        <f t="shared" si="502"/>
        <v>0</v>
      </c>
      <c r="BE148" s="658">
        <f t="shared" si="503"/>
        <v>0</v>
      </c>
      <c r="BF148" s="658">
        <f t="shared" si="504"/>
        <v>0</v>
      </c>
      <c r="BG148" s="658">
        <f t="shared" si="505"/>
        <v>0</v>
      </c>
      <c r="BH148" s="658">
        <f t="shared" si="506"/>
        <v>0</v>
      </c>
      <c r="BI148" s="658">
        <f t="shared" si="507"/>
        <v>0</v>
      </c>
      <c r="BJ148" s="658">
        <f t="shared" si="508"/>
        <v>0</v>
      </c>
      <c r="BK148" s="545">
        <f t="shared" si="509"/>
        <v>0</v>
      </c>
      <c r="BL148" s="156">
        <f t="shared" si="510"/>
        <v>0</v>
      </c>
      <c r="BM148" s="156">
        <f t="shared" si="511"/>
        <v>0</v>
      </c>
      <c r="BN148" s="156">
        <f t="shared" si="512"/>
        <v>0</v>
      </c>
      <c r="BO148" s="156">
        <f t="shared" si="513"/>
        <v>0</v>
      </c>
      <c r="BP148" s="156">
        <f t="shared" si="514"/>
        <v>0</v>
      </c>
      <c r="BQ148" s="156">
        <f t="shared" si="515"/>
        <v>0</v>
      </c>
      <c r="BR148" s="156">
        <f t="shared" si="516"/>
        <v>0</v>
      </c>
      <c r="BS148" s="156">
        <f t="shared" si="517"/>
        <v>0</v>
      </c>
      <c r="BT148" s="156">
        <f t="shared" si="518"/>
        <v>0</v>
      </c>
      <c r="BU148" s="156">
        <f t="shared" si="519"/>
        <v>0</v>
      </c>
      <c r="BV148" s="156">
        <f t="shared" si="520"/>
        <v>0</v>
      </c>
      <c r="BW148" s="156">
        <f t="shared" si="521"/>
        <v>0</v>
      </c>
      <c r="BX148" s="545">
        <f t="shared" si="522"/>
        <v>0</v>
      </c>
      <c r="BY148" s="545">
        <f t="shared" si="523"/>
        <v>0</v>
      </c>
      <c r="BZ148" s="559">
        <f t="shared" si="530"/>
        <v>0</v>
      </c>
      <c r="CH148" s="1462">
        <v>4.8383599999999998</v>
      </c>
      <c r="CI148" s="1463">
        <v>1.7553119999999998</v>
      </c>
      <c r="CJ148" s="1463">
        <v>2.9856599999999998</v>
      </c>
      <c r="CK148" s="1463">
        <v>0.11639999999999999</v>
      </c>
      <c r="CL148" s="1463">
        <v>1.9787999999999999</v>
      </c>
      <c r="CM148" s="1464">
        <v>11.674531999999999</v>
      </c>
    </row>
    <row r="149" spans="1:91" ht="29.25" customHeight="1">
      <c r="A149" s="46" t="s">
        <v>692</v>
      </c>
      <c r="B149" s="1695"/>
      <c r="C149" s="26" t="s">
        <v>59</v>
      </c>
      <c r="D149" s="157">
        <f t="shared" si="478"/>
        <v>0.97287766666666664</v>
      </c>
      <c r="E149" s="158">
        <f t="shared" si="479"/>
        <v>2.9030159999999996</v>
      </c>
      <c r="F149" s="531">
        <f t="shared" si="524"/>
        <v>0.17553119999999997</v>
      </c>
      <c r="G149" s="531">
        <f t="shared" ref="G149:K149" si="552">+F149</f>
        <v>0.17553119999999997</v>
      </c>
      <c r="H149" s="531">
        <f t="shared" si="552"/>
        <v>0.17553119999999997</v>
      </c>
      <c r="I149" s="531">
        <f t="shared" si="552"/>
        <v>0.17553119999999997</v>
      </c>
      <c r="J149" s="531">
        <f t="shared" si="552"/>
        <v>0.17553119999999997</v>
      </c>
      <c r="K149" s="531">
        <f t="shared" si="552"/>
        <v>0.17553119999999997</v>
      </c>
      <c r="L149" s="159">
        <f t="shared" si="481"/>
        <v>1.0531871999999998</v>
      </c>
      <c r="M149" s="159">
        <f t="shared" si="526"/>
        <v>0.14928299999999997</v>
      </c>
      <c r="N149" s="159">
        <f t="shared" ref="N149:X149" si="553">+M149</f>
        <v>0.14928299999999997</v>
      </c>
      <c r="O149" s="159">
        <f t="shared" si="553"/>
        <v>0.14928299999999997</v>
      </c>
      <c r="P149" s="159">
        <f t="shared" si="553"/>
        <v>0.14928299999999997</v>
      </c>
      <c r="Q149" s="159">
        <f t="shared" si="553"/>
        <v>0.14928299999999997</v>
      </c>
      <c r="R149" s="159">
        <f t="shared" si="553"/>
        <v>0.14928299999999997</v>
      </c>
      <c r="S149" s="159">
        <f t="shared" si="553"/>
        <v>0.14928299999999997</v>
      </c>
      <c r="T149" s="159">
        <f t="shared" si="553"/>
        <v>0.14928299999999997</v>
      </c>
      <c r="U149" s="159">
        <f t="shared" si="553"/>
        <v>0.14928299999999997</v>
      </c>
      <c r="V149" s="159">
        <f t="shared" si="553"/>
        <v>0.14928299999999997</v>
      </c>
      <c r="W149" s="159">
        <f t="shared" si="553"/>
        <v>0.14928299999999997</v>
      </c>
      <c r="X149" s="159">
        <f t="shared" si="553"/>
        <v>0.14928299999999997</v>
      </c>
      <c r="Y149" s="159">
        <f t="shared" si="483"/>
        <v>1.7913959999999998</v>
      </c>
      <c r="Z149" s="159">
        <f t="shared" si="528"/>
        <v>5.8199999999999988E-3</v>
      </c>
      <c r="AA149" s="159">
        <f t="shared" ref="AA149:AK149" si="554">+Z149</f>
        <v>5.8199999999999988E-3</v>
      </c>
      <c r="AB149" s="159">
        <f t="shared" si="554"/>
        <v>5.8199999999999988E-3</v>
      </c>
      <c r="AC149" s="159">
        <f t="shared" si="554"/>
        <v>5.8199999999999988E-3</v>
      </c>
      <c r="AD149" s="159">
        <f t="shared" si="554"/>
        <v>5.8199999999999988E-3</v>
      </c>
      <c r="AE149" s="159">
        <f t="shared" si="554"/>
        <v>5.8199999999999988E-3</v>
      </c>
      <c r="AF149" s="159">
        <f t="shared" si="554"/>
        <v>5.8199999999999988E-3</v>
      </c>
      <c r="AG149" s="159">
        <f t="shared" si="554"/>
        <v>5.8199999999999988E-3</v>
      </c>
      <c r="AH149" s="159">
        <f t="shared" si="554"/>
        <v>5.8199999999999988E-3</v>
      </c>
      <c r="AI149" s="159">
        <f t="shared" si="554"/>
        <v>5.8199999999999988E-3</v>
      </c>
      <c r="AJ149" s="159">
        <f t="shared" si="554"/>
        <v>5.8199999999999988E-3</v>
      </c>
      <c r="AK149" s="159">
        <f t="shared" si="554"/>
        <v>5.8199999999999988E-3</v>
      </c>
      <c r="AL149" s="159">
        <f t="shared" si="485"/>
        <v>6.9839999999999985E-2</v>
      </c>
      <c r="AM149" s="159">
        <f t="shared" si="486"/>
        <v>1.1872799999999999</v>
      </c>
      <c r="AN149" s="369">
        <f t="shared" si="487"/>
        <v>7.0047191999999994</v>
      </c>
      <c r="AO149" s="30"/>
      <c r="AP149" s="55">
        <f t="shared" si="488"/>
        <v>0</v>
      </c>
      <c r="AQ149" s="550">
        <f t="shared" si="489"/>
        <v>0</v>
      </c>
      <c r="AR149" s="646">
        <f t="shared" si="490"/>
        <v>0</v>
      </c>
      <c r="AS149" s="646">
        <f t="shared" si="491"/>
        <v>0</v>
      </c>
      <c r="AT149" s="646">
        <f t="shared" si="492"/>
        <v>0</v>
      </c>
      <c r="AU149" s="646">
        <f t="shared" si="493"/>
        <v>0</v>
      </c>
      <c r="AV149" s="646">
        <f t="shared" si="494"/>
        <v>0</v>
      </c>
      <c r="AW149" s="646">
        <f t="shared" si="495"/>
        <v>0</v>
      </c>
      <c r="AX149" s="543">
        <f t="shared" si="496"/>
        <v>0</v>
      </c>
      <c r="AY149" s="656">
        <f t="shared" si="497"/>
        <v>0</v>
      </c>
      <c r="AZ149" s="656">
        <f t="shared" si="498"/>
        <v>0</v>
      </c>
      <c r="BA149" s="656">
        <f t="shared" si="499"/>
        <v>0</v>
      </c>
      <c r="BB149" s="656">
        <f t="shared" si="500"/>
        <v>0</v>
      </c>
      <c r="BC149" s="656">
        <f t="shared" si="501"/>
        <v>0</v>
      </c>
      <c r="BD149" s="656">
        <f t="shared" si="502"/>
        <v>0</v>
      </c>
      <c r="BE149" s="656">
        <f t="shared" si="503"/>
        <v>0</v>
      </c>
      <c r="BF149" s="656">
        <f t="shared" si="504"/>
        <v>0</v>
      </c>
      <c r="BG149" s="656">
        <f t="shared" si="505"/>
        <v>0</v>
      </c>
      <c r="BH149" s="656">
        <f t="shared" si="506"/>
        <v>0</v>
      </c>
      <c r="BI149" s="656">
        <f t="shared" si="507"/>
        <v>0</v>
      </c>
      <c r="BJ149" s="656">
        <f t="shared" si="508"/>
        <v>0</v>
      </c>
      <c r="BK149" s="543">
        <f t="shared" si="509"/>
        <v>0</v>
      </c>
      <c r="BL149" s="161">
        <f t="shared" si="510"/>
        <v>0</v>
      </c>
      <c r="BM149" s="161">
        <f t="shared" si="511"/>
        <v>0</v>
      </c>
      <c r="BN149" s="161">
        <f t="shared" si="512"/>
        <v>0</v>
      </c>
      <c r="BO149" s="161">
        <f t="shared" si="513"/>
        <v>0</v>
      </c>
      <c r="BP149" s="161">
        <f t="shared" si="514"/>
        <v>0</v>
      </c>
      <c r="BQ149" s="161">
        <f t="shared" si="515"/>
        <v>0</v>
      </c>
      <c r="BR149" s="161">
        <f t="shared" si="516"/>
        <v>0</v>
      </c>
      <c r="BS149" s="161">
        <f t="shared" si="517"/>
        <v>0</v>
      </c>
      <c r="BT149" s="161">
        <f t="shared" si="518"/>
        <v>0</v>
      </c>
      <c r="BU149" s="161">
        <f t="shared" si="519"/>
        <v>0</v>
      </c>
      <c r="BV149" s="161">
        <f t="shared" si="520"/>
        <v>0</v>
      </c>
      <c r="BW149" s="161">
        <f t="shared" si="521"/>
        <v>0</v>
      </c>
      <c r="BX149" s="543">
        <f t="shared" si="522"/>
        <v>0</v>
      </c>
      <c r="BY149" s="543">
        <f t="shared" si="523"/>
        <v>0</v>
      </c>
      <c r="BZ149" s="557">
        <f t="shared" si="530"/>
        <v>0</v>
      </c>
      <c r="CH149" s="1456">
        <v>4.8383599999999998</v>
      </c>
      <c r="CI149" s="1457">
        <v>1.7553119999999998</v>
      </c>
      <c r="CJ149" s="1457">
        <v>2.9856599999999998</v>
      </c>
      <c r="CK149" s="1457">
        <v>0.11639999999999999</v>
      </c>
      <c r="CL149" s="1457">
        <v>1.9787999999999999</v>
      </c>
      <c r="CM149" s="1458">
        <v>11.674531999999999</v>
      </c>
    </row>
    <row r="150" spans="1:91" ht="29.25" customHeight="1">
      <c r="A150" s="47" t="s">
        <v>692</v>
      </c>
      <c r="B150" s="1729" t="s">
        <v>437</v>
      </c>
      <c r="C150" s="24" t="s">
        <v>53</v>
      </c>
      <c r="D150" s="157">
        <f t="shared" si="478"/>
        <v>0.31072333333333335</v>
      </c>
      <c r="E150" s="158">
        <f t="shared" si="479"/>
        <v>1.0010399999999999</v>
      </c>
      <c r="F150" s="531">
        <f t="shared" si="524"/>
        <v>6.0527999999999998E-2</v>
      </c>
      <c r="G150" s="531">
        <f t="shared" ref="G150:K150" si="555">+F150</f>
        <v>6.0527999999999998E-2</v>
      </c>
      <c r="H150" s="531">
        <f t="shared" si="555"/>
        <v>6.0527999999999998E-2</v>
      </c>
      <c r="I150" s="531">
        <f t="shared" si="555"/>
        <v>6.0527999999999998E-2</v>
      </c>
      <c r="J150" s="531">
        <f t="shared" si="555"/>
        <v>6.0527999999999998E-2</v>
      </c>
      <c r="K150" s="531">
        <f t="shared" si="555"/>
        <v>6.0527999999999998E-2</v>
      </c>
      <c r="L150" s="159">
        <f t="shared" si="481"/>
        <v>0.36316799999999999</v>
      </c>
      <c r="M150" s="159">
        <f t="shared" si="526"/>
        <v>5.5290000000000006E-2</v>
      </c>
      <c r="N150" s="159">
        <f t="shared" ref="N150:X150" si="556">+M150</f>
        <v>5.5290000000000006E-2</v>
      </c>
      <c r="O150" s="159">
        <f t="shared" si="556"/>
        <v>5.5290000000000006E-2</v>
      </c>
      <c r="P150" s="159">
        <f t="shared" si="556"/>
        <v>5.5290000000000006E-2</v>
      </c>
      <c r="Q150" s="159">
        <f t="shared" si="556"/>
        <v>5.5290000000000006E-2</v>
      </c>
      <c r="R150" s="159">
        <f t="shared" si="556"/>
        <v>5.5290000000000006E-2</v>
      </c>
      <c r="S150" s="159">
        <f t="shared" si="556"/>
        <v>5.5290000000000006E-2</v>
      </c>
      <c r="T150" s="159">
        <f t="shared" si="556"/>
        <v>5.5290000000000006E-2</v>
      </c>
      <c r="U150" s="159">
        <f t="shared" si="556"/>
        <v>5.5290000000000006E-2</v>
      </c>
      <c r="V150" s="159">
        <f t="shared" si="556"/>
        <v>5.5290000000000006E-2</v>
      </c>
      <c r="W150" s="159">
        <f t="shared" si="556"/>
        <v>5.5290000000000006E-2</v>
      </c>
      <c r="X150" s="159">
        <f t="shared" si="556"/>
        <v>5.5290000000000006E-2</v>
      </c>
      <c r="Y150" s="159">
        <f t="shared" si="483"/>
        <v>0.66348000000000007</v>
      </c>
      <c r="Z150" s="159">
        <f t="shared" si="528"/>
        <v>5.8199999999999988E-3</v>
      </c>
      <c r="AA150" s="159">
        <f t="shared" ref="AA150:AK150" si="557">+Z150</f>
        <v>5.8199999999999988E-3</v>
      </c>
      <c r="AB150" s="159">
        <f t="shared" si="557"/>
        <v>5.8199999999999988E-3</v>
      </c>
      <c r="AC150" s="159">
        <f t="shared" si="557"/>
        <v>5.8199999999999988E-3</v>
      </c>
      <c r="AD150" s="159">
        <f t="shared" si="557"/>
        <v>5.8199999999999988E-3</v>
      </c>
      <c r="AE150" s="159">
        <f t="shared" si="557"/>
        <v>5.8199999999999988E-3</v>
      </c>
      <c r="AF150" s="159">
        <f t="shared" si="557"/>
        <v>5.8199999999999988E-3</v>
      </c>
      <c r="AG150" s="159">
        <f t="shared" si="557"/>
        <v>5.8199999999999988E-3</v>
      </c>
      <c r="AH150" s="159">
        <f t="shared" si="557"/>
        <v>5.8199999999999988E-3</v>
      </c>
      <c r="AI150" s="159">
        <f t="shared" si="557"/>
        <v>5.8199999999999988E-3</v>
      </c>
      <c r="AJ150" s="159">
        <f t="shared" si="557"/>
        <v>5.8199999999999988E-3</v>
      </c>
      <c r="AK150" s="159">
        <f t="shared" si="557"/>
        <v>5.8199999999999988E-3</v>
      </c>
      <c r="AL150" s="159">
        <f t="shared" si="485"/>
        <v>6.9839999999999985E-2</v>
      </c>
      <c r="AM150" s="159">
        <f t="shared" si="486"/>
        <v>0.13967999999999997</v>
      </c>
      <c r="AN150" s="369">
        <f t="shared" si="487"/>
        <v>2.2372079999999999</v>
      </c>
      <c r="AO150" s="30"/>
      <c r="AP150" s="55">
        <f t="shared" si="488"/>
        <v>0</v>
      </c>
      <c r="AQ150" s="550">
        <f t="shared" si="489"/>
        <v>0</v>
      </c>
      <c r="AR150" s="646">
        <f t="shared" si="490"/>
        <v>0</v>
      </c>
      <c r="AS150" s="646">
        <f t="shared" si="491"/>
        <v>0</v>
      </c>
      <c r="AT150" s="646">
        <f t="shared" si="492"/>
        <v>0</v>
      </c>
      <c r="AU150" s="646">
        <f t="shared" si="493"/>
        <v>0</v>
      </c>
      <c r="AV150" s="646">
        <f t="shared" si="494"/>
        <v>0</v>
      </c>
      <c r="AW150" s="646">
        <f t="shared" si="495"/>
        <v>0</v>
      </c>
      <c r="AX150" s="543">
        <f t="shared" si="496"/>
        <v>0</v>
      </c>
      <c r="AY150" s="656">
        <f t="shared" si="497"/>
        <v>0</v>
      </c>
      <c r="AZ150" s="656">
        <f t="shared" si="498"/>
        <v>0</v>
      </c>
      <c r="BA150" s="656">
        <f t="shared" si="499"/>
        <v>0</v>
      </c>
      <c r="BB150" s="656">
        <f t="shared" si="500"/>
        <v>0</v>
      </c>
      <c r="BC150" s="656">
        <f t="shared" si="501"/>
        <v>0</v>
      </c>
      <c r="BD150" s="656">
        <f t="shared" si="502"/>
        <v>0</v>
      </c>
      <c r="BE150" s="656">
        <f t="shared" si="503"/>
        <v>0</v>
      </c>
      <c r="BF150" s="656">
        <f t="shared" si="504"/>
        <v>0</v>
      </c>
      <c r="BG150" s="656">
        <f t="shared" si="505"/>
        <v>0</v>
      </c>
      <c r="BH150" s="656">
        <f t="shared" si="506"/>
        <v>0</v>
      </c>
      <c r="BI150" s="656">
        <f t="shared" si="507"/>
        <v>0</v>
      </c>
      <c r="BJ150" s="656">
        <f t="shared" si="508"/>
        <v>0</v>
      </c>
      <c r="BK150" s="543">
        <f t="shared" si="509"/>
        <v>0</v>
      </c>
      <c r="BL150" s="161">
        <f t="shared" si="510"/>
        <v>0</v>
      </c>
      <c r="BM150" s="161">
        <f t="shared" si="511"/>
        <v>0</v>
      </c>
      <c r="BN150" s="161">
        <f t="shared" si="512"/>
        <v>0</v>
      </c>
      <c r="BO150" s="161">
        <f t="shared" si="513"/>
        <v>0</v>
      </c>
      <c r="BP150" s="161">
        <f t="shared" si="514"/>
        <v>0</v>
      </c>
      <c r="BQ150" s="161">
        <f t="shared" si="515"/>
        <v>0</v>
      </c>
      <c r="BR150" s="161">
        <f t="shared" si="516"/>
        <v>0</v>
      </c>
      <c r="BS150" s="161">
        <f t="shared" si="517"/>
        <v>0</v>
      </c>
      <c r="BT150" s="161">
        <f t="shared" si="518"/>
        <v>0</v>
      </c>
      <c r="BU150" s="161">
        <f t="shared" si="519"/>
        <v>0</v>
      </c>
      <c r="BV150" s="161">
        <f t="shared" si="520"/>
        <v>0</v>
      </c>
      <c r="BW150" s="161">
        <f t="shared" si="521"/>
        <v>0</v>
      </c>
      <c r="BX150" s="543">
        <f t="shared" si="522"/>
        <v>0</v>
      </c>
      <c r="BY150" s="543">
        <f t="shared" si="523"/>
        <v>0</v>
      </c>
      <c r="BZ150" s="557">
        <f t="shared" si="530"/>
        <v>0</v>
      </c>
      <c r="CH150" s="1456">
        <v>1.6683999999999999</v>
      </c>
      <c r="CI150" s="1457">
        <v>0.60528000000000004</v>
      </c>
      <c r="CJ150" s="1457">
        <v>1.1058000000000001</v>
      </c>
      <c r="CK150" s="1457">
        <v>0.11639999999999999</v>
      </c>
      <c r="CL150" s="1457">
        <v>0.23279999999999998</v>
      </c>
      <c r="CM150" s="1458">
        <v>3.7286800000000002</v>
      </c>
    </row>
    <row r="151" spans="1:91" ht="29.25" customHeight="1">
      <c r="A151" s="48" t="s">
        <v>692</v>
      </c>
      <c r="B151" s="1694"/>
      <c r="C151" s="25" t="s">
        <v>55</v>
      </c>
      <c r="D151" s="157">
        <f t="shared" si="478"/>
        <v>0.75351216666666654</v>
      </c>
      <c r="E151" s="158">
        <f t="shared" si="479"/>
        <v>2.4525479999999993</v>
      </c>
      <c r="F151" s="531">
        <f t="shared" si="524"/>
        <v>0.1482936</v>
      </c>
      <c r="G151" s="531">
        <f t="shared" ref="G151:K151" si="558">+F151</f>
        <v>0.1482936</v>
      </c>
      <c r="H151" s="531">
        <f t="shared" si="558"/>
        <v>0.1482936</v>
      </c>
      <c r="I151" s="531">
        <f t="shared" si="558"/>
        <v>0.1482936</v>
      </c>
      <c r="J151" s="531">
        <f t="shared" si="558"/>
        <v>0.1482936</v>
      </c>
      <c r="K151" s="531">
        <f t="shared" si="558"/>
        <v>0.1482936</v>
      </c>
      <c r="L151" s="159">
        <f t="shared" si="481"/>
        <v>0.88976160000000004</v>
      </c>
      <c r="M151" s="159">
        <f t="shared" si="526"/>
        <v>0.12702149999999998</v>
      </c>
      <c r="N151" s="159">
        <f t="shared" ref="N151:X151" si="559">+M151</f>
        <v>0.12702149999999998</v>
      </c>
      <c r="O151" s="159">
        <f t="shared" si="559"/>
        <v>0.12702149999999998</v>
      </c>
      <c r="P151" s="159">
        <f t="shared" si="559"/>
        <v>0.12702149999999998</v>
      </c>
      <c r="Q151" s="159">
        <f t="shared" si="559"/>
        <v>0.12702149999999998</v>
      </c>
      <c r="R151" s="159">
        <f t="shared" si="559"/>
        <v>0.12702149999999998</v>
      </c>
      <c r="S151" s="159">
        <f t="shared" si="559"/>
        <v>0.12702149999999998</v>
      </c>
      <c r="T151" s="159">
        <f t="shared" si="559"/>
        <v>0.12702149999999998</v>
      </c>
      <c r="U151" s="159">
        <f t="shared" si="559"/>
        <v>0.12702149999999998</v>
      </c>
      <c r="V151" s="159">
        <f t="shared" si="559"/>
        <v>0.12702149999999998</v>
      </c>
      <c r="W151" s="159">
        <f t="shared" si="559"/>
        <v>0.12702149999999998</v>
      </c>
      <c r="X151" s="159">
        <f t="shared" si="559"/>
        <v>0.12702149999999998</v>
      </c>
      <c r="Y151" s="159">
        <f t="shared" si="483"/>
        <v>1.5242579999999999</v>
      </c>
      <c r="Z151" s="159">
        <f t="shared" si="528"/>
        <v>5.8199999999999988E-3</v>
      </c>
      <c r="AA151" s="159">
        <f t="shared" ref="AA151:AK151" si="560">+Z151</f>
        <v>5.8199999999999988E-3</v>
      </c>
      <c r="AB151" s="159">
        <f t="shared" si="560"/>
        <v>5.8199999999999988E-3</v>
      </c>
      <c r="AC151" s="159">
        <f t="shared" si="560"/>
        <v>5.8199999999999988E-3</v>
      </c>
      <c r="AD151" s="159">
        <f t="shared" si="560"/>
        <v>5.8199999999999988E-3</v>
      </c>
      <c r="AE151" s="159">
        <f t="shared" si="560"/>
        <v>5.8199999999999988E-3</v>
      </c>
      <c r="AF151" s="159">
        <f t="shared" si="560"/>
        <v>5.8199999999999988E-3</v>
      </c>
      <c r="AG151" s="159">
        <f t="shared" si="560"/>
        <v>5.8199999999999988E-3</v>
      </c>
      <c r="AH151" s="159">
        <f t="shared" si="560"/>
        <v>5.8199999999999988E-3</v>
      </c>
      <c r="AI151" s="159">
        <f t="shared" si="560"/>
        <v>5.8199999999999988E-3</v>
      </c>
      <c r="AJ151" s="159">
        <f t="shared" si="560"/>
        <v>5.8199999999999988E-3</v>
      </c>
      <c r="AK151" s="159">
        <f t="shared" si="560"/>
        <v>5.8199999999999988E-3</v>
      </c>
      <c r="AL151" s="159">
        <f t="shared" si="485"/>
        <v>6.9839999999999985E-2</v>
      </c>
      <c r="AM151" s="159">
        <f t="shared" si="486"/>
        <v>0.48887999999999998</v>
      </c>
      <c r="AN151" s="369">
        <f t="shared" si="487"/>
        <v>5.425287599999999</v>
      </c>
      <c r="AO151" s="30"/>
      <c r="AP151" s="55">
        <f t="shared" si="488"/>
        <v>0</v>
      </c>
      <c r="AQ151" s="550">
        <f t="shared" si="489"/>
        <v>0</v>
      </c>
      <c r="AR151" s="646">
        <f t="shared" si="490"/>
        <v>0</v>
      </c>
      <c r="AS151" s="646">
        <f t="shared" si="491"/>
        <v>0</v>
      </c>
      <c r="AT151" s="646">
        <f t="shared" si="492"/>
        <v>0</v>
      </c>
      <c r="AU151" s="646">
        <f t="shared" si="493"/>
        <v>0</v>
      </c>
      <c r="AV151" s="646">
        <f t="shared" si="494"/>
        <v>0</v>
      </c>
      <c r="AW151" s="646">
        <f t="shared" si="495"/>
        <v>0</v>
      </c>
      <c r="AX151" s="543">
        <f t="shared" si="496"/>
        <v>0</v>
      </c>
      <c r="AY151" s="656">
        <f t="shared" si="497"/>
        <v>0</v>
      </c>
      <c r="AZ151" s="656">
        <f t="shared" si="498"/>
        <v>0</v>
      </c>
      <c r="BA151" s="656">
        <f t="shared" si="499"/>
        <v>0</v>
      </c>
      <c r="BB151" s="656">
        <f t="shared" si="500"/>
        <v>0</v>
      </c>
      <c r="BC151" s="656">
        <f t="shared" si="501"/>
        <v>0</v>
      </c>
      <c r="BD151" s="656">
        <f t="shared" si="502"/>
        <v>0</v>
      </c>
      <c r="BE151" s="656">
        <f t="shared" si="503"/>
        <v>0</v>
      </c>
      <c r="BF151" s="656">
        <f t="shared" si="504"/>
        <v>0</v>
      </c>
      <c r="BG151" s="656">
        <f t="shared" si="505"/>
        <v>0</v>
      </c>
      <c r="BH151" s="656">
        <f t="shared" si="506"/>
        <v>0</v>
      </c>
      <c r="BI151" s="656">
        <f t="shared" si="507"/>
        <v>0</v>
      </c>
      <c r="BJ151" s="656">
        <f t="shared" si="508"/>
        <v>0</v>
      </c>
      <c r="BK151" s="543">
        <f t="shared" si="509"/>
        <v>0</v>
      </c>
      <c r="BL151" s="161">
        <f t="shared" si="510"/>
        <v>0</v>
      </c>
      <c r="BM151" s="161">
        <f t="shared" si="511"/>
        <v>0</v>
      </c>
      <c r="BN151" s="161">
        <f t="shared" si="512"/>
        <v>0</v>
      </c>
      <c r="BO151" s="161">
        <f t="shared" si="513"/>
        <v>0</v>
      </c>
      <c r="BP151" s="161">
        <f t="shared" si="514"/>
        <v>0</v>
      </c>
      <c r="BQ151" s="161">
        <f t="shared" si="515"/>
        <v>0</v>
      </c>
      <c r="BR151" s="161">
        <f t="shared" si="516"/>
        <v>0</v>
      </c>
      <c r="BS151" s="161">
        <f t="shared" si="517"/>
        <v>0</v>
      </c>
      <c r="BT151" s="161">
        <f t="shared" si="518"/>
        <v>0</v>
      </c>
      <c r="BU151" s="161">
        <f t="shared" si="519"/>
        <v>0</v>
      </c>
      <c r="BV151" s="161">
        <f t="shared" si="520"/>
        <v>0</v>
      </c>
      <c r="BW151" s="161">
        <f t="shared" si="521"/>
        <v>0</v>
      </c>
      <c r="BX151" s="543">
        <f t="shared" si="522"/>
        <v>0</v>
      </c>
      <c r="BY151" s="543">
        <f t="shared" si="523"/>
        <v>0</v>
      </c>
      <c r="BZ151" s="557">
        <f t="shared" si="530"/>
        <v>0</v>
      </c>
      <c r="CH151" s="1456">
        <v>4.0875799999999991</v>
      </c>
      <c r="CI151" s="1457">
        <v>1.482936</v>
      </c>
      <c r="CJ151" s="1457">
        <v>2.5404299999999997</v>
      </c>
      <c r="CK151" s="1457">
        <v>0.11639999999999999</v>
      </c>
      <c r="CL151" s="1457">
        <v>0.81479999999999997</v>
      </c>
      <c r="CM151" s="1458">
        <v>9.0421459999999989</v>
      </c>
    </row>
    <row r="152" spans="1:91" ht="29.25" customHeight="1">
      <c r="A152" s="46" t="s">
        <v>692</v>
      </c>
      <c r="B152" s="1695"/>
      <c r="C152" s="26" t="s">
        <v>234</v>
      </c>
      <c r="D152" s="162">
        <f t="shared" si="478"/>
        <v>0.84959874999999985</v>
      </c>
      <c r="E152" s="163">
        <f t="shared" si="479"/>
        <v>2.6277299999999992</v>
      </c>
      <c r="F152" s="532">
        <f t="shared" si="524"/>
        <v>0.158886</v>
      </c>
      <c r="G152" s="532">
        <f t="shared" ref="G152:K152" si="561">+F152</f>
        <v>0.158886</v>
      </c>
      <c r="H152" s="532">
        <f t="shared" si="561"/>
        <v>0.158886</v>
      </c>
      <c r="I152" s="532">
        <f t="shared" si="561"/>
        <v>0.158886</v>
      </c>
      <c r="J152" s="532">
        <f t="shared" si="561"/>
        <v>0.158886</v>
      </c>
      <c r="K152" s="532">
        <f t="shared" si="561"/>
        <v>0.158886</v>
      </c>
      <c r="L152" s="164">
        <f t="shared" si="481"/>
        <v>0.95331600000000005</v>
      </c>
      <c r="M152" s="164">
        <f t="shared" si="526"/>
        <v>0.13567874999999999</v>
      </c>
      <c r="N152" s="164">
        <f t="shared" ref="N152:X152" si="562">+M152</f>
        <v>0.13567874999999999</v>
      </c>
      <c r="O152" s="164">
        <f t="shared" si="562"/>
        <v>0.13567874999999999</v>
      </c>
      <c r="P152" s="164">
        <f t="shared" si="562"/>
        <v>0.13567874999999999</v>
      </c>
      <c r="Q152" s="164">
        <f t="shared" si="562"/>
        <v>0.13567874999999999</v>
      </c>
      <c r="R152" s="164">
        <f t="shared" si="562"/>
        <v>0.13567874999999999</v>
      </c>
      <c r="S152" s="164">
        <f t="shared" si="562"/>
        <v>0.13567874999999999</v>
      </c>
      <c r="T152" s="164">
        <f t="shared" si="562"/>
        <v>0.13567874999999999</v>
      </c>
      <c r="U152" s="164">
        <f t="shared" si="562"/>
        <v>0.13567874999999999</v>
      </c>
      <c r="V152" s="164">
        <f t="shared" si="562"/>
        <v>0.13567874999999999</v>
      </c>
      <c r="W152" s="164">
        <f t="shared" si="562"/>
        <v>0.13567874999999999</v>
      </c>
      <c r="X152" s="164">
        <f t="shared" si="562"/>
        <v>0.13567874999999999</v>
      </c>
      <c r="Y152" s="164">
        <f t="shared" si="483"/>
        <v>1.6281449999999997</v>
      </c>
      <c r="Z152" s="164">
        <f t="shared" si="528"/>
        <v>5.8199999999999988E-3</v>
      </c>
      <c r="AA152" s="164">
        <f t="shared" ref="AA152:AK152" si="563">+Z152</f>
        <v>5.8199999999999988E-3</v>
      </c>
      <c r="AB152" s="164">
        <f t="shared" si="563"/>
        <v>5.8199999999999988E-3</v>
      </c>
      <c r="AC152" s="164">
        <f t="shared" si="563"/>
        <v>5.8199999999999988E-3</v>
      </c>
      <c r="AD152" s="164">
        <f t="shared" si="563"/>
        <v>5.8199999999999988E-3</v>
      </c>
      <c r="AE152" s="164">
        <f t="shared" si="563"/>
        <v>5.8199999999999988E-3</v>
      </c>
      <c r="AF152" s="164">
        <f t="shared" si="563"/>
        <v>5.8199999999999988E-3</v>
      </c>
      <c r="AG152" s="164">
        <f t="shared" si="563"/>
        <v>5.8199999999999988E-3</v>
      </c>
      <c r="AH152" s="164">
        <f t="shared" si="563"/>
        <v>5.8199999999999988E-3</v>
      </c>
      <c r="AI152" s="164">
        <f t="shared" si="563"/>
        <v>5.8199999999999988E-3</v>
      </c>
      <c r="AJ152" s="164">
        <f t="shared" si="563"/>
        <v>5.8199999999999988E-3</v>
      </c>
      <c r="AK152" s="164">
        <f t="shared" si="563"/>
        <v>5.8199999999999988E-3</v>
      </c>
      <c r="AL152" s="164">
        <f t="shared" si="485"/>
        <v>6.9839999999999985E-2</v>
      </c>
      <c r="AM152" s="164">
        <f t="shared" si="486"/>
        <v>0.83807999999999983</v>
      </c>
      <c r="AN152" s="165">
        <f t="shared" si="487"/>
        <v>6.1171109999999986</v>
      </c>
      <c r="AO152" s="31"/>
      <c r="AP152" s="56">
        <f t="shared" si="488"/>
        <v>0</v>
      </c>
      <c r="AQ152" s="551">
        <f t="shared" si="489"/>
        <v>0</v>
      </c>
      <c r="AR152" s="647">
        <f t="shared" si="490"/>
        <v>0</v>
      </c>
      <c r="AS152" s="647">
        <f t="shared" si="491"/>
        <v>0</v>
      </c>
      <c r="AT152" s="647">
        <f t="shared" si="492"/>
        <v>0</v>
      </c>
      <c r="AU152" s="647">
        <f t="shared" si="493"/>
        <v>0</v>
      </c>
      <c r="AV152" s="647">
        <f t="shared" si="494"/>
        <v>0</v>
      </c>
      <c r="AW152" s="647">
        <f t="shared" si="495"/>
        <v>0</v>
      </c>
      <c r="AX152" s="544">
        <f t="shared" si="496"/>
        <v>0</v>
      </c>
      <c r="AY152" s="657">
        <f t="shared" si="497"/>
        <v>0</v>
      </c>
      <c r="AZ152" s="657">
        <f t="shared" si="498"/>
        <v>0</v>
      </c>
      <c r="BA152" s="657">
        <f t="shared" si="499"/>
        <v>0</v>
      </c>
      <c r="BB152" s="657">
        <f t="shared" si="500"/>
        <v>0</v>
      </c>
      <c r="BC152" s="657">
        <f t="shared" si="501"/>
        <v>0</v>
      </c>
      <c r="BD152" s="657">
        <f t="shared" si="502"/>
        <v>0</v>
      </c>
      <c r="BE152" s="657">
        <f t="shared" si="503"/>
        <v>0</v>
      </c>
      <c r="BF152" s="657">
        <f t="shared" si="504"/>
        <v>0</v>
      </c>
      <c r="BG152" s="657">
        <f t="shared" si="505"/>
        <v>0</v>
      </c>
      <c r="BH152" s="657">
        <f t="shared" si="506"/>
        <v>0</v>
      </c>
      <c r="BI152" s="657">
        <f t="shared" si="507"/>
        <v>0</v>
      </c>
      <c r="BJ152" s="657">
        <f t="shared" si="508"/>
        <v>0</v>
      </c>
      <c r="BK152" s="544">
        <f t="shared" si="509"/>
        <v>0</v>
      </c>
      <c r="BL152" s="166">
        <f t="shared" si="510"/>
        <v>0</v>
      </c>
      <c r="BM152" s="166">
        <f t="shared" si="511"/>
        <v>0</v>
      </c>
      <c r="BN152" s="166">
        <f t="shared" si="512"/>
        <v>0</v>
      </c>
      <c r="BO152" s="166">
        <f t="shared" si="513"/>
        <v>0</v>
      </c>
      <c r="BP152" s="166">
        <f t="shared" si="514"/>
        <v>0</v>
      </c>
      <c r="BQ152" s="166">
        <f t="shared" si="515"/>
        <v>0</v>
      </c>
      <c r="BR152" s="166">
        <f t="shared" si="516"/>
        <v>0</v>
      </c>
      <c r="BS152" s="166">
        <f t="shared" si="517"/>
        <v>0</v>
      </c>
      <c r="BT152" s="166">
        <f t="shared" si="518"/>
        <v>0</v>
      </c>
      <c r="BU152" s="166">
        <f t="shared" si="519"/>
        <v>0</v>
      </c>
      <c r="BV152" s="166">
        <f t="shared" si="520"/>
        <v>0</v>
      </c>
      <c r="BW152" s="166">
        <f t="shared" si="521"/>
        <v>0</v>
      </c>
      <c r="BX152" s="544">
        <f t="shared" si="522"/>
        <v>0</v>
      </c>
      <c r="BY152" s="544">
        <f t="shared" si="523"/>
        <v>0</v>
      </c>
      <c r="BZ152" s="558">
        <f t="shared" si="530"/>
        <v>0</v>
      </c>
      <c r="CH152" s="1459">
        <v>4.3795499999999992</v>
      </c>
      <c r="CI152" s="1460">
        <v>1.5888600000000002</v>
      </c>
      <c r="CJ152" s="1460">
        <v>2.7135749999999996</v>
      </c>
      <c r="CK152" s="1460">
        <v>0.11639999999999999</v>
      </c>
      <c r="CL152" s="1460">
        <v>1.3967999999999998</v>
      </c>
      <c r="CM152" s="1461">
        <v>10.195184999999999</v>
      </c>
    </row>
    <row r="153" spans="1:91" ht="29.25" customHeight="1">
      <c r="A153" s="47" t="s">
        <v>692</v>
      </c>
      <c r="B153" s="1729" t="s">
        <v>438</v>
      </c>
      <c r="C153" s="24" t="s">
        <v>53</v>
      </c>
      <c r="D153" s="152">
        <f t="shared" si="478"/>
        <v>0.31072333333333335</v>
      </c>
      <c r="E153" s="153">
        <f t="shared" si="479"/>
        <v>1.0010399999999999</v>
      </c>
      <c r="F153" s="533">
        <f t="shared" si="524"/>
        <v>6.0527999999999998E-2</v>
      </c>
      <c r="G153" s="533">
        <f t="shared" ref="G153:K153" si="564">+F153</f>
        <v>6.0527999999999998E-2</v>
      </c>
      <c r="H153" s="533">
        <f t="shared" si="564"/>
        <v>6.0527999999999998E-2</v>
      </c>
      <c r="I153" s="533">
        <f t="shared" si="564"/>
        <v>6.0527999999999998E-2</v>
      </c>
      <c r="J153" s="533">
        <f t="shared" si="564"/>
        <v>6.0527999999999998E-2</v>
      </c>
      <c r="K153" s="533">
        <f t="shared" si="564"/>
        <v>6.0527999999999998E-2</v>
      </c>
      <c r="L153" s="154">
        <f t="shared" si="481"/>
        <v>0.36316799999999999</v>
      </c>
      <c r="M153" s="154">
        <f t="shared" si="526"/>
        <v>5.5290000000000006E-2</v>
      </c>
      <c r="N153" s="154">
        <f t="shared" ref="N153:X153" si="565">+M153</f>
        <v>5.5290000000000006E-2</v>
      </c>
      <c r="O153" s="154">
        <f t="shared" si="565"/>
        <v>5.5290000000000006E-2</v>
      </c>
      <c r="P153" s="154">
        <f t="shared" si="565"/>
        <v>5.5290000000000006E-2</v>
      </c>
      <c r="Q153" s="154">
        <f t="shared" si="565"/>
        <v>5.5290000000000006E-2</v>
      </c>
      <c r="R153" s="154">
        <f t="shared" si="565"/>
        <v>5.5290000000000006E-2</v>
      </c>
      <c r="S153" s="154">
        <f t="shared" si="565"/>
        <v>5.5290000000000006E-2</v>
      </c>
      <c r="T153" s="154">
        <f t="shared" si="565"/>
        <v>5.5290000000000006E-2</v>
      </c>
      <c r="U153" s="154">
        <f t="shared" si="565"/>
        <v>5.5290000000000006E-2</v>
      </c>
      <c r="V153" s="154">
        <f t="shared" si="565"/>
        <v>5.5290000000000006E-2</v>
      </c>
      <c r="W153" s="154">
        <f t="shared" si="565"/>
        <v>5.5290000000000006E-2</v>
      </c>
      <c r="X153" s="154">
        <f t="shared" si="565"/>
        <v>5.5290000000000006E-2</v>
      </c>
      <c r="Y153" s="154">
        <f t="shared" si="483"/>
        <v>0.66348000000000007</v>
      </c>
      <c r="Z153" s="154">
        <f t="shared" si="528"/>
        <v>5.8199999999999988E-3</v>
      </c>
      <c r="AA153" s="154">
        <f t="shared" ref="AA153:AK153" si="566">+Z153</f>
        <v>5.8199999999999988E-3</v>
      </c>
      <c r="AB153" s="154">
        <f t="shared" si="566"/>
        <v>5.8199999999999988E-3</v>
      </c>
      <c r="AC153" s="154">
        <f t="shared" si="566"/>
        <v>5.8199999999999988E-3</v>
      </c>
      <c r="AD153" s="154">
        <f t="shared" si="566"/>
        <v>5.8199999999999988E-3</v>
      </c>
      <c r="AE153" s="154">
        <f t="shared" si="566"/>
        <v>5.8199999999999988E-3</v>
      </c>
      <c r="AF153" s="154">
        <f t="shared" si="566"/>
        <v>5.8199999999999988E-3</v>
      </c>
      <c r="AG153" s="154">
        <f t="shared" si="566"/>
        <v>5.8199999999999988E-3</v>
      </c>
      <c r="AH153" s="154">
        <f t="shared" si="566"/>
        <v>5.8199999999999988E-3</v>
      </c>
      <c r="AI153" s="154">
        <f t="shared" si="566"/>
        <v>5.8199999999999988E-3</v>
      </c>
      <c r="AJ153" s="154">
        <f t="shared" si="566"/>
        <v>5.8199999999999988E-3</v>
      </c>
      <c r="AK153" s="154">
        <f t="shared" si="566"/>
        <v>5.8199999999999988E-3</v>
      </c>
      <c r="AL153" s="154">
        <f t="shared" si="485"/>
        <v>6.9839999999999985E-2</v>
      </c>
      <c r="AM153" s="154">
        <f t="shared" si="486"/>
        <v>0.13967999999999997</v>
      </c>
      <c r="AN153" s="155">
        <f t="shared" si="487"/>
        <v>2.2372079999999999</v>
      </c>
      <c r="AO153" s="29"/>
      <c r="AP153" s="57">
        <f t="shared" si="488"/>
        <v>0</v>
      </c>
      <c r="AQ153" s="552">
        <f t="shared" si="489"/>
        <v>0</v>
      </c>
      <c r="AR153" s="648">
        <f t="shared" si="490"/>
        <v>0</v>
      </c>
      <c r="AS153" s="648">
        <f t="shared" si="491"/>
        <v>0</v>
      </c>
      <c r="AT153" s="648">
        <f t="shared" si="492"/>
        <v>0</v>
      </c>
      <c r="AU153" s="648">
        <f t="shared" si="493"/>
        <v>0</v>
      </c>
      <c r="AV153" s="648">
        <f t="shared" si="494"/>
        <v>0</v>
      </c>
      <c r="AW153" s="648">
        <f t="shared" si="495"/>
        <v>0</v>
      </c>
      <c r="AX153" s="545">
        <f t="shared" si="496"/>
        <v>0</v>
      </c>
      <c r="AY153" s="658">
        <f t="shared" si="497"/>
        <v>0</v>
      </c>
      <c r="AZ153" s="658">
        <f t="shared" si="498"/>
        <v>0</v>
      </c>
      <c r="BA153" s="658">
        <f t="shared" si="499"/>
        <v>0</v>
      </c>
      <c r="BB153" s="658">
        <f t="shared" si="500"/>
        <v>0</v>
      </c>
      <c r="BC153" s="658">
        <f t="shared" si="501"/>
        <v>0</v>
      </c>
      <c r="BD153" s="658">
        <f t="shared" si="502"/>
        <v>0</v>
      </c>
      <c r="BE153" s="658">
        <f t="shared" si="503"/>
        <v>0</v>
      </c>
      <c r="BF153" s="658">
        <f t="shared" si="504"/>
        <v>0</v>
      </c>
      <c r="BG153" s="658">
        <f t="shared" si="505"/>
        <v>0</v>
      </c>
      <c r="BH153" s="658">
        <f t="shared" si="506"/>
        <v>0</v>
      </c>
      <c r="BI153" s="658">
        <f t="shared" si="507"/>
        <v>0</v>
      </c>
      <c r="BJ153" s="658">
        <f t="shared" si="508"/>
        <v>0</v>
      </c>
      <c r="BK153" s="545">
        <f t="shared" si="509"/>
        <v>0</v>
      </c>
      <c r="BL153" s="156">
        <f t="shared" si="510"/>
        <v>0</v>
      </c>
      <c r="BM153" s="156">
        <f t="shared" si="511"/>
        <v>0</v>
      </c>
      <c r="BN153" s="156">
        <f t="shared" si="512"/>
        <v>0</v>
      </c>
      <c r="BO153" s="156">
        <f t="shared" si="513"/>
        <v>0</v>
      </c>
      <c r="BP153" s="156">
        <f t="shared" si="514"/>
        <v>0</v>
      </c>
      <c r="BQ153" s="156">
        <f t="shared" si="515"/>
        <v>0</v>
      </c>
      <c r="BR153" s="156">
        <f t="shared" si="516"/>
        <v>0</v>
      </c>
      <c r="BS153" s="156">
        <f t="shared" si="517"/>
        <v>0</v>
      </c>
      <c r="BT153" s="156">
        <f t="shared" si="518"/>
        <v>0</v>
      </c>
      <c r="BU153" s="156">
        <f t="shared" si="519"/>
        <v>0</v>
      </c>
      <c r="BV153" s="156">
        <f t="shared" si="520"/>
        <v>0</v>
      </c>
      <c r="BW153" s="156">
        <f t="shared" si="521"/>
        <v>0</v>
      </c>
      <c r="BX153" s="545">
        <f t="shared" si="522"/>
        <v>0</v>
      </c>
      <c r="BY153" s="545">
        <f t="shared" si="523"/>
        <v>0</v>
      </c>
      <c r="BZ153" s="559">
        <f t="shared" si="530"/>
        <v>0</v>
      </c>
      <c r="CH153" s="1462">
        <v>1.6683999999999999</v>
      </c>
      <c r="CI153" s="1463">
        <v>0.60528000000000004</v>
      </c>
      <c r="CJ153" s="1463">
        <v>1.1058000000000001</v>
      </c>
      <c r="CK153" s="1463">
        <v>0.11639999999999999</v>
      </c>
      <c r="CL153" s="1463">
        <v>0.23279999999999998</v>
      </c>
      <c r="CM153" s="1464">
        <v>3.7286800000000002</v>
      </c>
    </row>
    <row r="154" spans="1:91" ht="29.25" customHeight="1">
      <c r="A154" s="48" t="s">
        <v>692</v>
      </c>
      <c r="B154" s="1694"/>
      <c r="C154" s="25" t="s">
        <v>55</v>
      </c>
      <c r="D154" s="157">
        <f t="shared" si="478"/>
        <v>0.75351216666666654</v>
      </c>
      <c r="E154" s="158">
        <f t="shared" si="479"/>
        <v>2.4525479999999993</v>
      </c>
      <c r="F154" s="531">
        <f t="shared" si="524"/>
        <v>0.1482936</v>
      </c>
      <c r="G154" s="531">
        <f t="shared" ref="G154:K154" si="567">+F154</f>
        <v>0.1482936</v>
      </c>
      <c r="H154" s="531">
        <f t="shared" si="567"/>
        <v>0.1482936</v>
      </c>
      <c r="I154" s="531">
        <f t="shared" si="567"/>
        <v>0.1482936</v>
      </c>
      <c r="J154" s="531">
        <f t="shared" si="567"/>
        <v>0.1482936</v>
      </c>
      <c r="K154" s="531">
        <f t="shared" si="567"/>
        <v>0.1482936</v>
      </c>
      <c r="L154" s="159">
        <f t="shared" si="481"/>
        <v>0.88976160000000004</v>
      </c>
      <c r="M154" s="159">
        <f t="shared" si="526"/>
        <v>0.12702149999999998</v>
      </c>
      <c r="N154" s="159">
        <f t="shared" ref="N154:X154" si="568">+M154</f>
        <v>0.12702149999999998</v>
      </c>
      <c r="O154" s="159">
        <f t="shared" si="568"/>
        <v>0.12702149999999998</v>
      </c>
      <c r="P154" s="159">
        <f t="shared" si="568"/>
        <v>0.12702149999999998</v>
      </c>
      <c r="Q154" s="159">
        <f t="shared" si="568"/>
        <v>0.12702149999999998</v>
      </c>
      <c r="R154" s="159">
        <f t="shared" si="568"/>
        <v>0.12702149999999998</v>
      </c>
      <c r="S154" s="159">
        <f t="shared" si="568"/>
        <v>0.12702149999999998</v>
      </c>
      <c r="T154" s="159">
        <f t="shared" si="568"/>
        <v>0.12702149999999998</v>
      </c>
      <c r="U154" s="159">
        <f t="shared" si="568"/>
        <v>0.12702149999999998</v>
      </c>
      <c r="V154" s="159">
        <f t="shared" si="568"/>
        <v>0.12702149999999998</v>
      </c>
      <c r="W154" s="159">
        <f t="shared" si="568"/>
        <v>0.12702149999999998</v>
      </c>
      <c r="X154" s="159">
        <f t="shared" si="568"/>
        <v>0.12702149999999998</v>
      </c>
      <c r="Y154" s="159">
        <f t="shared" si="483"/>
        <v>1.5242579999999999</v>
      </c>
      <c r="Z154" s="159">
        <f t="shared" si="528"/>
        <v>5.8199999999999988E-3</v>
      </c>
      <c r="AA154" s="159">
        <f t="shared" ref="AA154:AK154" si="569">+Z154</f>
        <v>5.8199999999999988E-3</v>
      </c>
      <c r="AB154" s="159">
        <f t="shared" si="569"/>
        <v>5.8199999999999988E-3</v>
      </c>
      <c r="AC154" s="159">
        <f t="shared" si="569"/>
        <v>5.8199999999999988E-3</v>
      </c>
      <c r="AD154" s="159">
        <f t="shared" si="569"/>
        <v>5.8199999999999988E-3</v>
      </c>
      <c r="AE154" s="159">
        <f t="shared" si="569"/>
        <v>5.8199999999999988E-3</v>
      </c>
      <c r="AF154" s="159">
        <f t="shared" si="569"/>
        <v>5.8199999999999988E-3</v>
      </c>
      <c r="AG154" s="159">
        <f t="shared" si="569"/>
        <v>5.8199999999999988E-3</v>
      </c>
      <c r="AH154" s="159">
        <f t="shared" si="569"/>
        <v>5.8199999999999988E-3</v>
      </c>
      <c r="AI154" s="159">
        <f t="shared" si="569"/>
        <v>5.8199999999999988E-3</v>
      </c>
      <c r="AJ154" s="159">
        <f t="shared" si="569"/>
        <v>5.8199999999999988E-3</v>
      </c>
      <c r="AK154" s="159">
        <f t="shared" si="569"/>
        <v>5.8199999999999988E-3</v>
      </c>
      <c r="AL154" s="159">
        <f t="shared" si="485"/>
        <v>6.9839999999999985E-2</v>
      </c>
      <c r="AM154" s="159">
        <f t="shared" si="486"/>
        <v>0.48887999999999998</v>
      </c>
      <c r="AN154" s="160">
        <f t="shared" si="487"/>
        <v>5.425287599999999</v>
      </c>
      <c r="AO154" s="30"/>
      <c r="AP154" s="55">
        <f t="shared" si="488"/>
        <v>0</v>
      </c>
      <c r="AQ154" s="550">
        <f t="shared" si="489"/>
        <v>0</v>
      </c>
      <c r="AR154" s="646">
        <f t="shared" si="490"/>
        <v>0</v>
      </c>
      <c r="AS154" s="646">
        <f t="shared" si="491"/>
        <v>0</v>
      </c>
      <c r="AT154" s="646">
        <f t="shared" si="492"/>
        <v>0</v>
      </c>
      <c r="AU154" s="646">
        <f t="shared" si="493"/>
        <v>0</v>
      </c>
      <c r="AV154" s="646">
        <f t="shared" si="494"/>
        <v>0</v>
      </c>
      <c r="AW154" s="646">
        <f t="shared" si="495"/>
        <v>0</v>
      </c>
      <c r="AX154" s="543">
        <f t="shared" si="496"/>
        <v>0</v>
      </c>
      <c r="AY154" s="656">
        <f t="shared" si="497"/>
        <v>0</v>
      </c>
      <c r="AZ154" s="656">
        <f t="shared" si="498"/>
        <v>0</v>
      </c>
      <c r="BA154" s="656">
        <f t="shared" si="499"/>
        <v>0</v>
      </c>
      <c r="BB154" s="656">
        <f t="shared" si="500"/>
        <v>0</v>
      </c>
      <c r="BC154" s="656">
        <f t="shared" si="501"/>
        <v>0</v>
      </c>
      <c r="BD154" s="656">
        <f t="shared" si="502"/>
        <v>0</v>
      </c>
      <c r="BE154" s="656">
        <f t="shared" si="503"/>
        <v>0</v>
      </c>
      <c r="BF154" s="656">
        <f t="shared" si="504"/>
        <v>0</v>
      </c>
      <c r="BG154" s="656">
        <f t="shared" si="505"/>
        <v>0</v>
      </c>
      <c r="BH154" s="656">
        <f t="shared" si="506"/>
        <v>0</v>
      </c>
      <c r="BI154" s="656">
        <f t="shared" si="507"/>
        <v>0</v>
      </c>
      <c r="BJ154" s="656">
        <f t="shared" si="508"/>
        <v>0</v>
      </c>
      <c r="BK154" s="543">
        <f t="shared" si="509"/>
        <v>0</v>
      </c>
      <c r="BL154" s="161">
        <f t="shared" si="510"/>
        <v>0</v>
      </c>
      <c r="BM154" s="161">
        <f t="shared" si="511"/>
        <v>0</v>
      </c>
      <c r="BN154" s="161">
        <f t="shared" si="512"/>
        <v>0</v>
      </c>
      <c r="BO154" s="161">
        <f t="shared" si="513"/>
        <v>0</v>
      </c>
      <c r="BP154" s="161">
        <f t="shared" si="514"/>
        <v>0</v>
      </c>
      <c r="BQ154" s="161">
        <f t="shared" si="515"/>
        <v>0</v>
      </c>
      <c r="BR154" s="161">
        <f t="shared" si="516"/>
        <v>0</v>
      </c>
      <c r="BS154" s="161">
        <f t="shared" si="517"/>
        <v>0</v>
      </c>
      <c r="BT154" s="161">
        <f t="shared" si="518"/>
        <v>0</v>
      </c>
      <c r="BU154" s="161">
        <f t="shared" si="519"/>
        <v>0</v>
      </c>
      <c r="BV154" s="161">
        <f t="shared" si="520"/>
        <v>0</v>
      </c>
      <c r="BW154" s="161">
        <f t="shared" si="521"/>
        <v>0</v>
      </c>
      <c r="BX154" s="543">
        <f t="shared" si="522"/>
        <v>0</v>
      </c>
      <c r="BY154" s="543">
        <f t="shared" si="523"/>
        <v>0</v>
      </c>
      <c r="BZ154" s="557">
        <f t="shared" si="530"/>
        <v>0</v>
      </c>
      <c r="CH154" s="1456">
        <v>4.0875799999999991</v>
      </c>
      <c r="CI154" s="1457">
        <v>1.482936</v>
      </c>
      <c r="CJ154" s="1457">
        <v>2.5404299999999997</v>
      </c>
      <c r="CK154" s="1457">
        <v>0.11639999999999999</v>
      </c>
      <c r="CL154" s="1457">
        <v>0.81479999999999997</v>
      </c>
      <c r="CM154" s="1458">
        <v>9.0421459999999989</v>
      </c>
    </row>
    <row r="155" spans="1:91" ht="29.25" customHeight="1">
      <c r="A155" s="46" t="s">
        <v>692</v>
      </c>
      <c r="B155" s="1695"/>
      <c r="C155" s="26" t="s">
        <v>234</v>
      </c>
      <c r="D155" s="157">
        <f t="shared" si="478"/>
        <v>0.84959874999999985</v>
      </c>
      <c r="E155" s="158">
        <f t="shared" si="479"/>
        <v>2.6277299999999992</v>
      </c>
      <c r="F155" s="531">
        <f t="shared" si="524"/>
        <v>0.158886</v>
      </c>
      <c r="G155" s="531">
        <f t="shared" ref="G155:K155" si="570">+F155</f>
        <v>0.158886</v>
      </c>
      <c r="H155" s="531">
        <f t="shared" si="570"/>
        <v>0.158886</v>
      </c>
      <c r="I155" s="531">
        <f t="shared" si="570"/>
        <v>0.158886</v>
      </c>
      <c r="J155" s="531">
        <f t="shared" si="570"/>
        <v>0.158886</v>
      </c>
      <c r="K155" s="531">
        <f t="shared" si="570"/>
        <v>0.158886</v>
      </c>
      <c r="L155" s="159">
        <f t="shared" si="481"/>
        <v>0.95331600000000005</v>
      </c>
      <c r="M155" s="159">
        <f t="shared" si="526"/>
        <v>0.13567874999999999</v>
      </c>
      <c r="N155" s="159">
        <f t="shared" ref="N155:X155" si="571">+M155</f>
        <v>0.13567874999999999</v>
      </c>
      <c r="O155" s="159">
        <f t="shared" si="571"/>
        <v>0.13567874999999999</v>
      </c>
      <c r="P155" s="159">
        <f t="shared" si="571"/>
        <v>0.13567874999999999</v>
      </c>
      <c r="Q155" s="159">
        <f t="shared" si="571"/>
        <v>0.13567874999999999</v>
      </c>
      <c r="R155" s="159">
        <f t="shared" si="571"/>
        <v>0.13567874999999999</v>
      </c>
      <c r="S155" s="159">
        <f t="shared" si="571"/>
        <v>0.13567874999999999</v>
      </c>
      <c r="T155" s="159">
        <f t="shared" si="571"/>
        <v>0.13567874999999999</v>
      </c>
      <c r="U155" s="159">
        <f t="shared" si="571"/>
        <v>0.13567874999999999</v>
      </c>
      <c r="V155" s="159">
        <f t="shared" si="571"/>
        <v>0.13567874999999999</v>
      </c>
      <c r="W155" s="159">
        <f t="shared" si="571"/>
        <v>0.13567874999999999</v>
      </c>
      <c r="X155" s="159">
        <f t="shared" si="571"/>
        <v>0.13567874999999999</v>
      </c>
      <c r="Y155" s="159">
        <f t="shared" si="483"/>
        <v>1.6281449999999997</v>
      </c>
      <c r="Z155" s="159">
        <f t="shared" si="528"/>
        <v>5.8199999999999988E-3</v>
      </c>
      <c r="AA155" s="159">
        <f t="shared" ref="AA155:AK155" si="572">+Z155</f>
        <v>5.8199999999999988E-3</v>
      </c>
      <c r="AB155" s="159">
        <f t="shared" si="572"/>
        <v>5.8199999999999988E-3</v>
      </c>
      <c r="AC155" s="159">
        <f t="shared" si="572"/>
        <v>5.8199999999999988E-3</v>
      </c>
      <c r="AD155" s="159">
        <f t="shared" si="572"/>
        <v>5.8199999999999988E-3</v>
      </c>
      <c r="AE155" s="159">
        <f t="shared" si="572"/>
        <v>5.8199999999999988E-3</v>
      </c>
      <c r="AF155" s="159">
        <f t="shared" si="572"/>
        <v>5.8199999999999988E-3</v>
      </c>
      <c r="AG155" s="159">
        <f t="shared" si="572"/>
        <v>5.8199999999999988E-3</v>
      </c>
      <c r="AH155" s="159">
        <f t="shared" si="572"/>
        <v>5.8199999999999988E-3</v>
      </c>
      <c r="AI155" s="159">
        <f t="shared" si="572"/>
        <v>5.8199999999999988E-3</v>
      </c>
      <c r="AJ155" s="159">
        <f t="shared" si="572"/>
        <v>5.8199999999999988E-3</v>
      </c>
      <c r="AK155" s="159">
        <f t="shared" si="572"/>
        <v>5.8199999999999988E-3</v>
      </c>
      <c r="AL155" s="159">
        <f t="shared" si="485"/>
        <v>6.9839999999999985E-2</v>
      </c>
      <c r="AM155" s="159">
        <f t="shared" si="486"/>
        <v>0.83807999999999983</v>
      </c>
      <c r="AN155" s="160">
        <f t="shared" si="487"/>
        <v>6.1171109999999986</v>
      </c>
      <c r="AO155" s="30"/>
      <c r="AP155" s="55">
        <f t="shared" si="488"/>
        <v>0</v>
      </c>
      <c r="AQ155" s="550">
        <f t="shared" si="489"/>
        <v>0</v>
      </c>
      <c r="AR155" s="646">
        <f t="shared" si="490"/>
        <v>0</v>
      </c>
      <c r="AS155" s="646">
        <f t="shared" si="491"/>
        <v>0</v>
      </c>
      <c r="AT155" s="646">
        <f t="shared" si="492"/>
        <v>0</v>
      </c>
      <c r="AU155" s="646">
        <f t="shared" si="493"/>
        <v>0</v>
      </c>
      <c r="AV155" s="646">
        <f t="shared" si="494"/>
        <v>0</v>
      </c>
      <c r="AW155" s="646">
        <f t="shared" si="495"/>
        <v>0</v>
      </c>
      <c r="AX155" s="543">
        <f t="shared" si="496"/>
        <v>0</v>
      </c>
      <c r="AY155" s="656">
        <f t="shared" si="497"/>
        <v>0</v>
      </c>
      <c r="AZ155" s="656">
        <f t="shared" si="498"/>
        <v>0</v>
      </c>
      <c r="BA155" s="656">
        <f t="shared" si="499"/>
        <v>0</v>
      </c>
      <c r="BB155" s="656">
        <f t="shared" si="500"/>
        <v>0</v>
      </c>
      <c r="BC155" s="656">
        <f t="shared" si="501"/>
        <v>0</v>
      </c>
      <c r="BD155" s="656">
        <f t="shared" si="502"/>
        <v>0</v>
      </c>
      <c r="BE155" s="656">
        <f t="shared" si="503"/>
        <v>0</v>
      </c>
      <c r="BF155" s="656">
        <f t="shared" si="504"/>
        <v>0</v>
      </c>
      <c r="BG155" s="656">
        <f t="shared" si="505"/>
        <v>0</v>
      </c>
      <c r="BH155" s="656">
        <f t="shared" si="506"/>
        <v>0</v>
      </c>
      <c r="BI155" s="656">
        <f t="shared" si="507"/>
        <v>0</v>
      </c>
      <c r="BJ155" s="656">
        <f t="shared" si="508"/>
        <v>0</v>
      </c>
      <c r="BK155" s="543">
        <f t="shared" si="509"/>
        <v>0</v>
      </c>
      <c r="BL155" s="161">
        <f t="shared" si="510"/>
        <v>0</v>
      </c>
      <c r="BM155" s="161">
        <f t="shared" si="511"/>
        <v>0</v>
      </c>
      <c r="BN155" s="161">
        <f t="shared" si="512"/>
        <v>0</v>
      </c>
      <c r="BO155" s="161">
        <f t="shared" si="513"/>
        <v>0</v>
      </c>
      <c r="BP155" s="161">
        <f t="shared" si="514"/>
        <v>0</v>
      </c>
      <c r="BQ155" s="161">
        <f t="shared" si="515"/>
        <v>0</v>
      </c>
      <c r="BR155" s="161">
        <f t="shared" si="516"/>
        <v>0</v>
      </c>
      <c r="BS155" s="161">
        <f t="shared" si="517"/>
        <v>0</v>
      </c>
      <c r="BT155" s="161">
        <f t="shared" si="518"/>
        <v>0</v>
      </c>
      <c r="BU155" s="161">
        <f t="shared" si="519"/>
        <v>0</v>
      </c>
      <c r="BV155" s="161">
        <f t="shared" si="520"/>
        <v>0</v>
      </c>
      <c r="BW155" s="161">
        <f t="shared" si="521"/>
        <v>0</v>
      </c>
      <c r="BX155" s="543">
        <f t="shared" si="522"/>
        <v>0</v>
      </c>
      <c r="BY155" s="543">
        <f t="shared" si="523"/>
        <v>0</v>
      </c>
      <c r="BZ155" s="557">
        <f t="shared" si="530"/>
        <v>0</v>
      </c>
      <c r="CH155" s="1456">
        <v>4.3795499999999992</v>
      </c>
      <c r="CI155" s="1457">
        <v>1.5888600000000002</v>
      </c>
      <c r="CJ155" s="1457">
        <v>2.7135749999999996</v>
      </c>
      <c r="CK155" s="1457">
        <v>0.11639999999999999</v>
      </c>
      <c r="CL155" s="1457">
        <v>1.3967999999999998</v>
      </c>
      <c r="CM155" s="1458">
        <v>10.195184999999999</v>
      </c>
    </row>
    <row r="156" spans="1:91" ht="29.25" customHeight="1">
      <c r="A156" s="47" t="s">
        <v>692</v>
      </c>
      <c r="B156" s="1729" t="s">
        <v>439</v>
      </c>
      <c r="C156" s="24" t="s">
        <v>53</v>
      </c>
      <c r="D156" s="157">
        <f t="shared" si="478"/>
        <v>0.31072333333333335</v>
      </c>
      <c r="E156" s="158">
        <f t="shared" si="479"/>
        <v>1.0010399999999999</v>
      </c>
      <c r="F156" s="531">
        <f t="shared" si="524"/>
        <v>6.0527999999999998E-2</v>
      </c>
      <c r="G156" s="531">
        <f t="shared" ref="G156:K156" si="573">+F156</f>
        <v>6.0527999999999998E-2</v>
      </c>
      <c r="H156" s="531">
        <f t="shared" si="573"/>
        <v>6.0527999999999998E-2</v>
      </c>
      <c r="I156" s="531">
        <f t="shared" si="573"/>
        <v>6.0527999999999998E-2</v>
      </c>
      <c r="J156" s="531">
        <f t="shared" si="573"/>
        <v>6.0527999999999998E-2</v>
      </c>
      <c r="K156" s="531">
        <f t="shared" si="573"/>
        <v>6.0527999999999998E-2</v>
      </c>
      <c r="L156" s="159">
        <f t="shared" si="481"/>
        <v>0.36316799999999999</v>
      </c>
      <c r="M156" s="159">
        <f t="shared" si="526"/>
        <v>5.5290000000000006E-2</v>
      </c>
      <c r="N156" s="159">
        <f t="shared" ref="N156:X156" si="574">+M156</f>
        <v>5.5290000000000006E-2</v>
      </c>
      <c r="O156" s="159">
        <f t="shared" si="574"/>
        <v>5.5290000000000006E-2</v>
      </c>
      <c r="P156" s="159">
        <f t="shared" si="574"/>
        <v>5.5290000000000006E-2</v>
      </c>
      <c r="Q156" s="159">
        <f t="shared" si="574"/>
        <v>5.5290000000000006E-2</v>
      </c>
      <c r="R156" s="159">
        <f t="shared" si="574"/>
        <v>5.5290000000000006E-2</v>
      </c>
      <c r="S156" s="159">
        <f t="shared" si="574"/>
        <v>5.5290000000000006E-2</v>
      </c>
      <c r="T156" s="159">
        <f t="shared" si="574"/>
        <v>5.5290000000000006E-2</v>
      </c>
      <c r="U156" s="159">
        <f t="shared" si="574"/>
        <v>5.5290000000000006E-2</v>
      </c>
      <c r="V156" s="159">
        <f t="shared" si="574"/>
        <v>5.5290000000000006E-2</v>
      </c>
      <c r="W156" s="159">
        <f t="shared" si="574"/>
        <v>5.5290000000000006E-2</v>
      </c>
      <c r="X156" s="159">
        <f t="shared" si="574"/>
        <v>5.5290000000000006E-2</v>
      </c>
      <c r="Y156" s="159">
        <f t="shared" si="483"/>
        <v>0.66348000000000007</v>
      </c>
      <c r="Z156" s="159">
        <f t="shared" si="528"/>
        <v>5.8199999999999988E-3</v>
      </c>
      <c r="AA156" s="159">
        <f t="shared" ref="AA156:AK156" si="575">+Z156</f>
        <v>5.8199999999999988E-3</v>
      </c>
      <c r="AB156" s="159">
        <f t="shared" si="575"/>
        <v>5.8199999999999988E-3</v>
      </c>
      <c r="AC156" s="159">
        <f t="shared" si="575"/>
        <v>5.8199999999999988E-3</v>
      </c>
      <c r="AD156" s="159">
        <f t="shared" si="575"/>
        <v>5.8199999999999988E-3</v>
      </c>
      <c r="AE156" s="159">
        <f t="shared" si="575"/>
        <v>5.8199999999999988E-3</v>
      </c>
      <c r="AF156" s="159">
        <f t="shared" si="575"/>
        <v>5.8199999999999988E-3</v>
      </c>
      <c r="AG156" s="159">
        <f t="shared" si="575"/>
        <v>5.8199999999999988E-3</v>
      </c>
      <c r="AH156" s="159">
        <f t="shared" si="575"/>
        <v>5.8199999999999988E-3</v>
      </c>
      <c r="AI156" s="159">
        <f t="shared" si="575"/>
        <v>5.8199999999999988E-3</v>
      </c>
      <c r="AJ156" s="159">
        <f t="shared" si="575"/>
        <v>5.8199999999999988E-3</v>
      </c>
      <c r="AK156" s="159">
        <f t="shared" si="575"/>
        <v>5.8199999999999988E-3</v>
      </c>
      <c r="AL156" s="159">
        <f t="shared" si="485"/>
        <v>6.9839999999999985E-2</v>
      </c>
      <c r="AM156" s="159">
        <f t="shared" si="486"/>
        <v>0.13967999999999997</v>
      </c>
      <c r="AN156" s="160">
        <f t="shared" si="487"/>
        <v>2.2372079999999999</v>
      </c>
      <c r="AO156" s="30"/>
      <c r="AP156" s="55">
        <f t="shared" si="488"/>
        <v>0</v>
      </c>
      <c r="AQ156" s="550">
        <f t="shared" si="489"/>
        <v>0</v>
      </c>
      <c r="AR156" s="646">
        <f t="shared" si="490"/>
        <v>0</v>
      </c>
      <c r="AS156" s="646">
        <f t="shared" si="491"/>
        <v>0</v>
      </c>
      <c r="AT156" s="646">
        <f t="shared" si="492"/>
        <v>0</v>
      </c>
      <c r="AU156" s="646">
        <f t="shared" si="493"/>
        <v>0</v>
      </c>
      <c r="AV156" s="646">
        <f t="shared" si="494"/>
        <v>0</v>
      </c>
      <c r="AW156" s="646">
        <f t="shared" si="495"/>
        <v>0</v>
      </c>
      <c r="AX156" s="543">
        <f t="shared" si="496"/>
        <v>0</v>
      </c>
      <c r="AY156" s="656">
        <f t="shared" si="497"/>
        <v>0</v>
      </c>
      <c r="AZ156" s="656">
        <f t="shared" si="498"/>
        <v>0</v>
      </c>
      <c r="BA156" s="656">
        <f t="shared" si="499"/>
        <v>0</v>
      </c>
      <c r="BB156" s="656">
        <f t="shared" si="500"/>
        <v>0</v>
      </c>
      <c r="BC156" s="656">
        <f t="shared" si="501"/>
        <v>0</v>
      </c>
      <c r="BD156" s="656">
        <f t="shared" si="502"/>
        <v>0</v>
      </c>
      <c r="BE156" s="656">
        <f t="shared" si="503"/>
        <v>0</v>
      </c>
      <c r="BF156" s="656">
        <f t="shared" si="504"/>
        <v>0</v>
      </c>
      <c r="BG156" s="656">
        <f t="shared" si="505"/>
        <v>0</v>
      </c>
      <c r="BH156" s="656">
        <f t="shared" si="506"/>
        <v>0</v>
      </c>
      <c r="BI156" s="656">
        <f t="shared" si="507"/>
        <v>0</v>
      </c>
      <c r="BJ156" s="656">
        <f t="shared" si="508"/>
        <v>0</v>
      </c>
      <c r="BK156" s="543">
        <f t="shared" si="509"/>
        <v>0</v>
      </c>
      <c r="BL156" s="161">
        <f t="shared" si="510"/>
        <v>0</v>
      </c>
      <c r="BM156" s="161">
        <f t="shared" si="511"/>
        <v>0</v>
      </c>
      <c r="BN156" s="161">
        <f t="shared" si="512"/>
        <v>0</v>
      </c>
      <c r="BO156" s="161">
        <f t="shared" si="513"/>
        <v>0</v>
      </c>
      <c r="BP156" s="161">
        <f t="shared" si="514"/>
        <v>0</v>
      </c>
      <c r="BQ156" s="161">
        <f t="shared" si="515"/>
        <v>0</v>
      </c>
      <c r="BR156" s="161">
        <f t="shared" si="516"/>
        <v>0</v>
      </c>
      <c r="BS156" s="161">
        <f t="shared" si="517"/>
        <v>0</v>
      </c>
      <c r="BT156" s="161">
        <f t="shared" si="518"/>
        <v>0</v>
      </c>
      <c r="BU156" s="161">
        <f t="shared" si="519"/>
        <v>0</v>
      </c>
      <c r="BV156" s="161">
        <f t="shared" si="520"/>
        <v>0</v>
      </c>
      <c r="BW156" s="161">
        <f t="shared" si="521"/>
        <v>0</v>
      </c>
      <c r="BX156" s="543">
        <f t="shared" si="522"/>
        <v>0</v>
      </c>
      <c r="BY156" s="543">
        <f t="shared" si="523"/>
        <v>0</v>
      </c>
      <c r="BZ156" s="557">
        <f t="shared" si="530"/>
        <v>0</v>
      </c>
      <c r="CH156" s="1456">
        <v>1.6683999999999999</v>
      </c>
      <c r="CI156" s="1457">
        <v>0.60528000000000004</v>
      </c>
      <c r="CJ156" s="1457">
        <v>1.1058000000000001</v>
      </c>
      <c r="CK156" s="1457">
        <v>0.11639999999999999</v>
      </c>
      <c r="CL156" s="1457">
        <v>0.23279999999999998</v>
      </c>
      <c r="CM156" s="1458">
        <v>3.7286800000000002</v>
      </c>
    </row>
    <row r="157" spans="1:91" ht="29.25" customHeight="1">
      <c r="A157" s="48" t="s">
        <v>692</v>
      </c>
      <c r="B157" s="1694"/>
      <c r="C157" s="25" t="s">
        <v>55</v>
      </c>
      <c r="D157" s="162">
        <f t="shared" si="478"/>
        <v>0.75351216666666654</v>
      </c>
      <c r="E157" s="163">
        <f t="shared" si="479"/>
        <v>2.4525479999999993</v>
      </c>
      <c r="F157" s="532">
        <f t="shared" si="524"/>
        <v>0.1482936</v>
      </c>
      <c r="G157" s="532">
        <f t="shared" ref="G157:K157" si="576">+F157</f>
        <v>0.1482936</v>
      </c>
      <c r="H157" s="532">
        <f t="shared" si="576"/>
        <v>0.1482936</v>
      </c>
      <c r="I157" s="532">
        <f t="shared" si="576"/>
        <v>0.1482936</v>
      </c>
      <c r="J157" s="532">
        <f t="shared" si="576"/>
        <v>0.1482936</v>
      </c>
      <c r="K157" s="532">
        <f t="shared" si="576"/>
        <v>0.1482936</v>
      </c>
      <c r="L157" s="164">
        <f t="shared" si="481"/>
        <v>0.88976160000000004</v>
      </c>
      <c r="M157" s="164">
        <f t="shared" si="526"/>
        <v>0.12702149999999998</v>
      </c>
      <c r="N157" s="164">
        <f t="shared" ref="N157:X157" si="577">+M157</f>
        <v>0.12702149999999998</v>
      </c>
      <c r="O157" s="164">
        <f t="shared" si="577"/>
        <v>0.12702149999999998</v>
      </c>
      <c r="P157" s="164">
        <f t="shared" si="577"/>
        <v>0.12702149999999998</v>
      </c>
      <c r="Q157" s="164">
        <f t="shared" si="577"/>
        <v>0.12702149999999998</v>
      </c>
      <c r="R157" s="164">
        <f t="shared" si="577"/>
        <v>0.12702149999999998</v>
      </c>
      <c r="S157" s="164">
        <f t="shared" si="577"/>
        <v>0.12702149999999998</v>
      </c>
      <c r="T157" s="164">
        <f t="shared" si="577"/>
        <v>0.12702149999999998</v>
      </c>
      <c r="U157" s="164">
        <f t="shared" si="577"/>
        <v>0.12702149999999998</v>
      </c>
      <c r="V157" s="164">
        <f t="shared" si="577"/>
        <v>0.12702149999999998</v>
      </c>
      <c r="W157" s="164">
        <f t="shared" si="577"/>
        <v>0.12702149999999998</v>
      </c>
      <c r="X157" s="164">
        <f t="shared" si="577"/>
        <v>0.12702149999999998</v>
      </c>
      <c r="Y157" s="164">
        <f t="shared" si="483"/>
        <v>1.5242579999999999</v>
      </c>
      <c r="Z157" s="164">
        <f t="shared" si="528"/>
        <v>5.8199999999999988E-3</v>
      </c>
      <c r="AA157" s="164">
        <f t="shared" ref="AA157:AK157" si="578">+Z157</f>
        <v>5.8199999999999988E-3</v>
      </c>
      <c r="AB157" s="164">
        <f t="shared" si="578"/>
        <v>5.8199999999999988E-3</v>
      </c>
      <c r="AC157" s="164">
        <f t="shared" si="578"/>
        <v>5.8199999999999988E-3</v>
      </c>
      <c r="AD157" s="164">
        <f t="shared" si="578"/>
        <v>5.8199999999999988E-3</v>
      </c>
      <c r="AE157" s="164">
        <f t="shared" si="578"/>
        <v>5.8199999999999988E-3</v>
      </c>
      <c r="AF157" s="164">
        <f t="shared" si="578"/>
        <v>5.8199999999999988E-3</v>
      </c>
      <c r="AG157" s="164">
        <f t="shared" si="578"/>
        <v>5.8199999999999988E-3</v>
      </c>
      <c r="AH157" s="164">
        <f t="shared" si="578"/>
        <v>5.8199999999999988E-3</v>
      </c>
      <c r="AI157" s="164">
        <f t="shared" si="578"/>
        <v>5.8199999999999988E-3</v>
      </c>
      <c r="AJ157" s="164">
        <f t="shared" si="578"/>
        <v>5.8199999999999988E-3</v>
      </c>
      <c r="AK157" s="164">
        <f t="shared" si="578"/>
        <v>5.8199999999999988E-3</v>
      </c>
      <c r="AL157" s="164">
        <f t="shared" si="485"/>
        <v>6.9839999999999985E-2</v>
      </c>
      <c r="AM157" s="164">
        <f t="shared" si="486"/>
        <v>0.48887999999999998</v>
      </c>
      <c r="AN157" s="165">
        <f t="shared" si="487"/>
        <v>5.425287599999999</v>
      </c>
      <c r="AO157" s="31"/>
      <c r="AP157" s="56">
        <f t="shared" si="488"/>
        <v>0</v>
      </c>
      <c r="AQ157" s="551">
        <f t="shared" si="489"/>
        <v>0</v>
      </c>
      <c r="AR157" s="647">
        <f t="shared" si="490"/>
        <v>0</v>
      </c>
      <c r="AS157" s="647">
        <f t="shared" si="491"/>
        <v>0</v>
      </c>
      <c r="AT157" s="647">
        <f t="shared" si="492"/>
        <v>0</v>
      </c>
      <c r="AU157" s="647">
        <f t="shared" si="493"/>
        <v>0</v>
      </c>
      <c r="AV157" s="647">
        <f t="shared" si="494"/>
        <v>0</v>
      </c>
      <c r="AW157" s="647">
        <f t="shared" si="495"/>
        <v>0</v>
      </c>
      <c r="AX157" s="544">
        <f t="shared" si="496"/>
        <v>0</v>
      </c>
      <c r="AY157" s="657">
        <f t="shared" si="497"/>
        <v>0</v>
      </c>
      <c r="AZ157" s="657">
        <f t="shared" si="498"/>
        <v>0</v>
      </c>
      <c r="BA157" s="657">
        <f t="shared" si="499"/>
        <v>0</v>
      </c>
      <c r="BB157" s="657">
        <f t="shared" si="500"/>
        <v>0</v>
      </c>
      <c r="BC157" s="657">
        <f t="shared" si="501"/>
        <v>0</v>
      </c>
      <c r="BD157" s="657">
        <f t="shared" si="502"/>
        <v>0</v>
      </c>
      <c r="BE157" s="657">
        <f t="shared" si="503"/>
        <v>0</v>
      </c>
      <c r="BF157" s="657">
        <f t="shared" si="504"/>
        <v>0</v>
      </c>
      <c r="BG157" s="657">
        <f t="shared" si="505"/>
        <v>0</v>
      </c>
      <c r="BH157" s="657">
        <f t="shared" si="506"/>
        <v>0</v>
      </c>
      <c r="BI157" s="657">
        <f t="shared" si="507"/>
        <v>0</v>
      </c>
      <c r="BJ157" s="657">
        <f t="shared" si="508"/>
        <v>0</v>
      </c>
      <c r="BK157" s="544">
        <f t="shared" si="509"/>
        <v>0</v>
      </c>
      <c r="BL157" s="166">
        <f t="shared" si="510"/>
        <v>0</v>
      </c>
      <c r="BM157" s="166">
        <f t="shared" si="511"/>
        <v>0</v>
      </c>
      <c r="BN157" s="166">
        <f t="shared" si="512"/>
        <v>0</v>
      </c>
      <c r="BO157" s="166">
        <f t="shared" si="513"/>
        <v>0</v>
      </c>
      <c r="BP157" s="166">
        <f t="shared" si="514"/>
        <v>0</v>
      </c>
      <c r="BQ157" s="166">
        <f t="shared" si="515"/>
        <v>0</v>
      </c>
      <c r="BR157" s="166">
        <f t="shared" si="516"/>
        <v>0</v>
      </c>
      <c r="BS157" s="166">
        <f t="shared" si="517"/>
        <v>0</v>
      </c>
      <c r="BT157" s="166">
        <f t="shared" si="518"/>
        <v>0</v>
      </c>
      <c r="BU157" s="166">
        <f t="shared" si="519"/>
        <v>0</v>
      </c>
      <c r="BV157" s="166">
        <f t="shared" si="520"/>
        <v>0</v>
      </c>
      <c r="BW157" s="166">
        <f t="shared" si="521"/>
        <v>0</v>
      </c>
      <c r="BX157" s="544">
        <f t="shared" si="522"/>
        <v>0</v>
      </c>
      <c r="BY157" s="544">
        <f t="shared" si="523"/>
        <v>0</v>
      </c>
      <c r="BZ157" s="558">
        <f t="shared" si="530"/>
        <v>0</v>
      </c>
      <c r="CH157" s="1459">
        <v>4.0875799999999991</v>
      </c>
      <c r="CI157" s="1460">
        <v>1.482936</v>
      </c>
      <c r="CJ157" s="1460">
        <v>2.5404299999999997</v>
      </c>
      <c r="CK157" s="1460">
        <v>0.11639999999999999</v>
      </c>
      <c r="CL157" s="1460">
        <v>0.81479999999999997</v>
      </c>
      <c r="CM157" s="1461">
        <v>9.0421459999999989</v>
      </c>
    </row>
    <row r="158" spans="1:91" ht="29.25" customHeight="1">
      <c r="A158" s="48" t="s">
        <v>692</v>
      </c>
      <c r="B158" s="1694"/>
      <c r="C158" s="25" t="s">
        <v>57</v>
      </c>
      <c r="D158" s="565">
        <f t="shared" si="478"/>
        <v>0.84959874999999985</v>
      </c>
      <c r="E158" s="566">
        <f t="shared" si="479"/>
        <v>2.6277299999999992</v>
      </c>
      <c r="F158" s="567">
        <f t="shared" si="524"/>
        <v>0.158886</v>
      </c>
      <c r="G158" s="567">
        <f t="shared" ref="G158:K158" si="579">+F158</f>
        <v>0.158886</v>
      </c>
      <c r="H158" s="567">
        <f t="shared" si="579"/>
        <v>0.158886</v>
      </c>
      <c r="I158" s="567">
        <f t="shared" si="579"/>
        <v>0.158886</v>
      </c>
      <c r="J158" s="567">
        <f t="shared" si="579"/>
        <v>0.158886</v>
      </c>
      <c r="K158" s="567">
        <f t="shared" si="579"/>
        <v>0.158886</v>
      </c>
      <c r="L158" s="568">
        <f t="shared" si="481"/>
        <v>0.95331600000000005</v>
      </c>
      <c r="M158" s="568">
        <f t="shared" si="526"/>
        <v>0.13567874999999999</v>
      </c>
      <c r="N158" s="568">
        <f t="shared" ref="N158:X158" si="580">+M158</f>
        <v>0.13567874999999999</v>
      </c>
      <c r="O158" s="568">
        <f t="shared" si="580"/>
        <v>0.13567874999999999</v>
      </c>
      <c r="P158" s="568">
        <f t="shared" si="580"/>
        <v>0.13567874999999999</v>
      </c>
      <c r="Q158" s="568">
        <f t="shared" si="580"/>
        <v>0.13567874999999999</v>
      </c>
      <c r="R158" s="568">
        <f t="shared" si="580"/>
        <v>0.13567874999999999</v>
      </c>
      <c r="S158" s="568">
        <f t="shared" si="580"/>
        <v>0.13567874999999999</v>
      </c>
      <c r="T158" s="568">
        <f t="shared" si="580"/>
        <v>0.13567874999999999</v>
      </c>
      <c r="U158" s="568">
        <f t="shared" si="580"/>
        <v>0.13567874999999999</v>
      </c>
      <c r="V158" s="568">
        <f t="shared" si="580"/>
        <v>0.13567874999999999</v>
      </c>
      <c r="W158" s="568">
        <f t="shared" si="580"/>
        <v>0.13567874999999999</v>
      </c>
      <c r="X158" s="568">
        <f t="shared" si="580"/>
        <v>0.13567874999999999</v>
      </c>
      <c r="Y158" s="568">
        <f t="shared" si="483"/>
        <v>1.6281449999999997</v>
      </c>
      <c r="Z158" s="568">
        <f t="shared" si="528"/>
        <v>5.8199999999999988E-3</v>
      </c>
      <c r="AA158" s="568">
        <f t="shared" ref="AA158:AK158" si="581">+Z158</f>
        <v>5.8199999999999988E-3</v>
      </c>
      <c r="AB158" s="568">
        <f t="shared" si="581"/>
        <v>5.8199999999999988E-3</v>
      </c>
      <c r="AC158" s="568">
        <f t="shared" si="581"/>
        <v>5.8199999999999988E-3</v>
      </c>
      <c r="AD158" s="568">
        <f t="shared" si="581"/>
        <v>5.8199999999999988E-3</v>
      </c>
      <c r="AE158" s="568">
        <f t="shared" si="581"/>
        <v>5.8199999999999988E-3</v>
      </c>
      <c r="AF158" s="568">
        <f t="shared" si="581"/>
        <v>5.8199999999999988E-3</v>
      </c>
      <c r="AG158" s="568">
        <f t="shared" si="581"/>
        <v>5.8199999999999988E-3</v>
      </c>
      <c r="AH158" s="568">
        <f t="shared" si="581"/>
        <v>5.8199999999999988E-3</v>
      </c>
      <c r="AI158" s="568">
        <f t="shared" si="581"/>
        <v>5.8199999999999988E-3</v>
      </c>
      <c r="AJ158" s="568">
        <f t="shared" si="581"/>
        <v>5.8199999999999988E-3</v>
      </c>
      <c r="AK158" s="568">
        <f t="shared" si="581"/>
        <v>5.8199999999999988E-3</v>
      </c>
      <c r="AL158" s="568">
        <f t="shared" si="485"/>
        <v>6.9839999999999985E-2</v>
      </c>
      <c r="AM158" s="568">
        <f t="shared" si="486"/>
        <v>0.83807999999999983</v>
      </c>
      <c r="AN158" s="569">
        <f t="shared" si="487"/>
        <v>6.1171109999999986</v>
      </c>
      <c r="AO158" s="570"/>
      <c r="AP158" s="571">
        <f t="shared" si="488"/>
        <v>0</v>
      </c>
      <c r="AQ158" s="572">
        <f t="shared" si="489"/>
        <v>0</v>
      </c>
      <c r="AR158" s="651">
        <f t="shared" si="490"/>
        <v>0</v>
      </c>
      <c r="AS158" s="651">
        <f t="shared" si="491"/>
        <v>0</v>
      </c>
      <c r="AT158" s="651">
        <f t="shared" si="492"/>
        <v>0</v>
      </c>
      <c r="AU158" s="651">
        <f t="shared" si="493"/>
        <v>0</v>
      </c>
      <c r="AV158" s="651">
        <f t="shared" si="494"/>
        <v>0</v>
      </c>
      <c r="AW158" s="651">
        <f t="shared" si="495"/>
        <v>0</v>
      </c>
      <c r="AX158" s="573">
        <f t="shared" si="496"/>
        <v>0</v>
      </c>
      <c r="AY158" s="661">
        <f t="shared" si="497"/>
        <v>0</v>
      </c>
      <c r="AZ158" s="661">
        <f t="shared" si="498"/>
        <v>0</v>
      </c>
      <c r="BA158" s="661">
        <f t="shared" si="499"/>
        <v>0</v>
      </c>
      <c r="BB158" s="661">
        <f t="shared" si="500"/>
        <v>0</v>
      </c>
      <c r="BC158" s="661">
        <f t="shared" si="501"/>
        <v>0</v>
      </c>
      <c r="BD158" s="661">
        <f t="shared" si="502"/>
        <v>0</v>
      </c>
      <c r="BE158" s="661">
        <f t="shared" si="503"/>
        <v>0</v>
      </c>
      <c r="BF158" s="661">
        <f t="shared" si="504"/>
        <v>0</v>
      </c>
      <c r="BG158" s="661">
        <f t="shared" si="505"/>
        <v>0</v>
      </c>
      <c r="BH158" s="661">
        <f t="shared" si="506"/>
        <v>0</v>
      </c>
      <c r="BI158" s="661">
        <f t="shared" si="507"/>
        <v>0</v>
      </c>
      <c r="BJ158" s="661">
        <f t="shared" si="508"/>
        <v>0</v>
      </c>
      <c r="BK158" s="573">
        <f t="shared" si="509"/>
        <v>0</v>
      </c>
      <c r="BL158" s="574">
        <f t="shared" si="510"/>
        <v>0</v>
      </c>
      <c r="BM158" s="574">
        <f t="shared" si="511"/>
        <v>0</v>
      </c>
      <c r="BN158" s="574">
        <f t="shared" si="512"/>
        <v>0</v>
      </c>
      <c r="BO158" s="574">
        <f t="shared" si="513"/>
        <v>0</v>
      </c>
      <c r="BP158" s="574">
        <f t="shared" si="514"/>
        <v>0</v>
      </c>
      <c r="BQ158" s="574">
        <f t="shared" si="515"/>
        <v>0</v>
      </c>
      <c r="BR158" s="574">
        <f t="shared" si="516"/>
        <v>0</v>
      </c>
      <c r="BS158" s="574">
        <f t="shared" si="517"/>
        <v>0</v>
      </c>
      <c r="BT158" s="574">
        <f t="shared" si="518"/>
        <v>0</v>
      </c>
      <c r="BU158" s="574">
        <f t="shared" si="519"/>
        <v>0</v>
      </c>
      <c r="BV158" s="574">
        <f t="shared" si="520"/>
        <v>0</v>
      </c>
      <c r="BW158" s="574">
        <f t="shared" si="521"/>
        <v>0</v>
      </c>
      <c r="BX158" s="573">
        <f t="shared" si="522"/>
        <v>0</v>
      </c>
      <c r="BY158" s="573">
        <f t="shared" si="523"/>
        <v>0</v>
      </c>
      <c r="BZ158" s="575">
        <f t="shared" si="530"/>
        <v>0</v>
      </c>
      <c r="CH158" s="1462">
        <v>4.3795499999999992</v>
      </c>
      <c r="CI158" s="1463">
        <v>1.5888600000000002</v>
      </c>
      <c r="CJ158" s="1463">
        <v>2.7135749999999996</v>
      </c>
      <c r="CK158" s="1463">
        <v>0.11639999999999999</v>
      </c>
      <c r="CL158" s="1463">
        <v>1.3967999999999998</v>
      </c>
      <c r="CM158" s="1464">
        <v>10.195184999999999</v>
      </c>
    </row>
    <row r="159" spans="1:91" ht="29.25" customHeight="1">
      <c r="A159" s="48" t="s">
        <v>692</v>
      </c>
      <c r="B159" s="1694"/>
      <c r="C159" s="25" t="s">
        <v>58</v>
      </c>
      <c r="D159" s="167">
        <f t="shared" si="478"/>
        <v>0.97287766666666664</v>
      </c>
      <c r="E159" s="168">
        <f t="shared" si="479"/>
        <v>2.9030159999999996</v>
      </c>
      <c r="F159" s="534">
        <f t="shared" si="524"/>
        <v>0.17553119999999997</v>
      </c>
      <c r="G159" s="534">
        <f t="shared" ref="G159:K159" si="582">+F159</f>
        <v>0.17553119999999997</v>
      </c>
      <c r="H159" s="534">
        <f t="shared" si="582"/>
        <v>0.17553119999999997</v>
      </c>
      <c r="I159" s="534">
        <f t="shared" si="582"/>
        <v>0.17553119999999997</v>
      </c>
      <c r="J159" s="534">
        <f t="shared" si="582"/>
        <v>0.17553119999999997</v>
      </c>
      <c r="K159" s="534">
        <f t="shared" si="582"/>
        <v>0.17553119999999997</v>
      </c>
      <c r="L159" s="169">
        <f t="shared" si="481"/>
        <v>1.0531871999999998</v>
      </c>
      <c r="M159" s="169">
        <f t="shared" si="526"/>
        <v>0.14928299999999997</v>
      </c>
      <c r="N159" s="169">
        <f t="shared" ref="N159:X159" si="583">+M159</f>
        <v>0.14928299999999997</v>
      </c>
      <c r="O159" s="169">
        <f t="shared" si="583"/>
        <v>0.14928299999999997</v>
      </c>
      <c r="P159" s="169">
        <f t="shared" si="583"/>
        <v>0.14928299999999997</v>
      </c>
      <c r="Q159" s="169">
        <f t="shared" si="583"/>
        <v>0.14928299999999997</v>
      </c>
      <c r="R159" s="169">
        <f t="shared" si="583"/>
        <v>0.14928299999999997</v>
      </c>
      <c r="S159" s="169">
        <f t="shared" si="583"/>
        <v>0.14928299999999997</v>
      </c>
      <c r="T159" s="169">
        <f t="shared" si="583"/>
        <v>0.14928299999999997</v>
      </c>
      <c r="U159" s="169">
        <f t="shared" si="583"/>
        <v>0.14928299999999997</v>
      </c>
      <c r="V159" s="169">
        <f t="shared" si="583"/>
        <v>0.14928299999999997</v>
      </c>
      <c r="W159" s="169">
        <f t="shared" si="583"/>
        <v>0.14928299999999997</v>
      </c>
      <c r="X159" s="169">
        <f t="shared" si="583"/>
        <v>0.14928299999999997</v>
      </c>
      <c r="Y159" s="169">
        <f t="shared" si="483"/>
        <v>1.7913959999999998</v>
      </c>
      <c r="Z159" s="169">
        <f t="shared" si="528"/>
        <v>5.8199999999999988E-3</v>
      </c>
      <c r="AA159" s="169">
        <f t="shared" ref="AA159:AK159" si="584">+Z159</f>
        <v>5.8199999999999988E-3</v>
      </c>
      <c r="AB159" s="169">
        <f t="shared" si="584"/>
        <v>5.8199999999999988E-3</v>
      </c>
      <c r="AC159" s="169">
        <f t="shared" si="584"/>
        <v>5.8199999999999988E-3</v>
      </c>
      <c r="AD159" s="169">
        <f t="shared" si="584"/>
        <v>5.8199999999999988E-3</v>
      </c>
      <c r="AE159" s="169">
        <f t="shared" si="584"/>
        <v>5.8199999999999988E-3</v>
      </c>
      <c r="AF159" s="169">
        <f t="shared" si="584"/>
        <v>5.8199999999999988E-3</v>
      </c>
      <c r="AG159" s="169">
        <f t="shared" si="584"/>
        <v>5.8199999999999988E-3</v>
      </c>
      <c r="AH159" s="169">
        <f t="shared" si="584"/>
        <v>5.8199999999999988E-3</v>
      </c>
      <c r="AI159" s="169">
        <f t="shared" si="584"/>
        <v>5.8199999999999988E-3</v>
      </c>
      <c r="AJ159" s="169">
        <f t="shared" si="584"/>
        <v>5.8199999999999988E-3</v>
      </c>
      <c r="AK159" s="169">
        <f t="shared" si="584"/>
        <v>5.8199999999999988E-3</v>
      </c>
      <c r="AL159" s="169">
        <f t="shared" si="485"/>
        <v>6.9839999999999985E-2</v>
      </c>
      <c r="AM159" s="169">
        <f t="shared" si="486"/>
        <v>1.1872799999999999</v>
      </c>
      <c r="AN159" s="170">
        <f t="shared" si="487"/>
        <v>7.0047191999999994</v>
      </c>
      <c r="AO159" s="84"/>
      <c r="AP159" s="58">
        <f t="shared" si="488"/>
        <v>0</v>
      </c>
      <c r="AQ159" s="553">
        <f t="shared" si="489"/>
        <v>0</v>
      </c>
      <c r="AR159" s="649">
        <f t="shared" si="490"/>
        <v>0</v>
      </c>
      <c r="AS159" s="649">
        <f t="shared" si="491"/>
        <v>0</v>
      </c>
      <c r="AT159" s="649">
        <f t="shared" si="492"/>
        <v>0</v>
      </c>
      <c r="AU159" s="649">
        <f t="shared" si="493"/>
        <v>0</v>
      </c>
      <c r="AV159" s="649">
        <f t="shared" si="494"/>
        <v>0</v>
      </c>
      <c r="AW159" s="649">
        <f t="shared" si="495"/>
        <v>0</v>
      </c>
      <c r="AX159" s="546">
        <f t="shared" si="496"/>
        <v>0</v>
      </c>
      <c r="AY159" s="659">
        <f t="shared" si="497"/>
        <v>0</v>
      </c>
      <c r="AZ159" s="659">
        <f t="shared" si="498"/>
        <v>0</v>
      </c>
      <c r="BA159" s="659">
        <f t="shared" si="499"/>
        <v>0</v>
      </c>
      <c r="BB159" s="659">
        <f t="shared" si="500"/>
        <v>0</v>
      </c>
      <c r="BC159" s="659">
        <f t="shared" si="501"/>
        <v>0</v>
      </c>
      <c r="BD159" s="659">
        <f t="shared" si="502"/>
        <v>0</v>
      </c>
      <c r="BE159" s="659">
        <f t="shared" si="503"/>
        <v>0</v>
      </c>
      <c r="BF159" s="659">
        <f t="shared" si="504"/>
        <v>0</v>
      </c>
      <c r="BG159" s="659">
        <f t="shared" si="505"/>
        <v>0</v>
      </c>
      <c r="BH159" s="659">
        <f t="shared" si="506"/>
        <v>0</v>
      </c>
      <c r="BI159" s="659">
        <f t="shared" si="507"/>
        <v>0</v>
      </c>
      <c r="BJ159" s="659">
        <f t="shared" si="508"/>
        <v>0</v>
      </c>
      <c r="BK159" s="546">
        <f t="shared" si="509"/>
        <v>0</v>
      </c>
      <c r="BL159" s="171">
        <f t="shared" si="510"/>
        <v>0</v>
      </c>
      <c r="BM159" s="171">
        <f t="shared" si="511"/>
        <v>0</v>
      </c>
      <c r="BN159" s="171">
        <f t="shared" si="512"/>
        <v>0</v>
      </c>
      <c r="BO159" s="171">
        <f t="shared" si="513"/>
        <v>0</v>
      </c>
      <c r="BP159" s="171">
        <f t="shared" si="514"/>
        <v>0</v>
      </c>
      <c r="BQ159" s="171">
        <f t="shared" si="515"/>
        <v>0</v>
      </c>
      <c r="BR159" s="171">
        <f t="shared" si="516"/>
        <v>0</v>
      </c>
      <c r="BS159" s="171">
        <f t="shared" si="517"/>
        <v>0</v>
      </c>
      <c r="BT159" s="171">
        <f t="shared" si="518"/>
        <v>0</v>
      </c>
      <c r="BU159" s="171">
        <f t="shared" si="519"/>
        <v>0</v>
      </c>
      <c r="BV159" s="171">
        <f t="shared" si="520"/>
        <v>0</v>
      </c>
      <c r="BW159" s="171">
        <f t="shared" si="521"/>
        <v>0</v>
      </c>
      <c r="BX159" s="546">
        <f t="shared" si="522"/>
        <v>0</v>
      </c>
      <c r="BY159" s="546">
        <f t="shared" si="523"/>
        <v>0</v>
      </c>
      <c r="BZ159" s="560">
        <f t="shared" si="530"/>
        <v>0</v>
      </c>
      <c r="CH159" s="1459">
        <v>4.8383599999999998</v>
      </c>
      <c r="CI159" s="1460">
        <v>1.7553119999999998</v>
      </c>
      <c r="CJ159" s="1460">
        <v>2.9856599999999998</v>
      </c>
      <c r="CK159" s="1460">
        <v>0.11639999999999999</v>
      </c>
      <c r="CL159" s="1460">
        <v>1.9787999999999999</v>
      </c>
      <c r="CM159" s="1461">
        <v>11.674531999999999</v>
      </c>
    </row>
    <row r="160" spans="1:91" ht="29.25" customHeight="1">
      <c r="A160" s="46" t="s">
        <v>692</v>
      </c>
      <c r="B160" s="1695"/>
      <c r="C160" s="26" t="s">
        <v>59</v>
      </c>
      <c r="D160" s="172">
        <f t="shared" si="478"/>
        <v>0.97287766666666664</v>
      </c>
      <c r="E160" s="173">
        <f t="shared" si="479"/>
        <v>2.9030159999999996</v>
      </c>
      <c r="F160" s="536">
        <f t="shared" si="524"/>
        <v>0.17553119999999997</v>
      </c>
      <c r="G160" s="536">
        <f t="shared" ref="G160:K160" si="585">+F160</f>
        <v>0.17553119999999997</v>
      </c>
      <c r="H160" s="536">
        <f t="shared" si="585"/>
        <v>0.17553119999999997</v>
      </c>
      <c r="I160" s="536">
        <f t="shared" si="585"/>
        <v>0.17553119999999997</v>
      </c>
      <c r="J160" s="536">
        <f t="shared" si="585"/>
        <v>0.17553119999999997</v>
      </c>
      <c r="K160" s="536">
        <f t="shared" si="585"/>
        <v>0.17553119999999997</v>
      </c>
      <c r="L160" s="174">
        <f t="shared" si="481"/>
        <v>1.0531871999999998</v>
      </c>
      <c r="M160" s="174">
        <f t="shared" si="526"/>
        <v>0.14928299999999997</v>
      </c>
      <c r="N160" s="174">
        <f t="shared" ref="N160:X160" si="586">+M160</f>
        <v>0.14928299999999997</v>
      </c>
      <c r="O160" s="174">
        <f t="shared" si="586"/>
        <v>0.14928299999999997</v>
      </c>
      <c r="P160" s="174">
        <f t="shared" si="586"/>
        <v>0.14928299999999997</v>
      </c>
      <c r="Q160" s="174">
        <f t="shared" si="586"/>
        <v>0.14928299999999997</v>
      </c>
      <c r="R160" s="174">
        <f t="shared" si="586"/>
        <v>0.14928299999999997</v>
      </c>
      <c r="S160" s="174">
        <f t="shared" si="586"/>
        <v>0.14928299999999997</v>
      </c>
      <c r="T160" s="174">
        <f t="shared" si="586"/>
        <v>0.14928299999999997</v>
      </c>
      <c r="U160" s="174">
        <f t="shared" si="586"/>
        <v>0.14928299999999997</v>
      </c>
      <c r="V160" s="174">
        <f t="shared" si="586"/>
        <v>0.14928299999999997</v>
      </c>
      <c r="W160" s="174">
        <f t="shared" si="586"/>
        <v>0.14928299999999997</v>
      </c>
      <c r="X160" s="174">
        <f t="shared" si="586"/>
        <v>0.14928299999999997</v>
      </c>
      <c r="Y160" s="174">
        <f t="shared" si="483"/>
        <v>1.7913959999999998</v>
      </c>
      <c r="Z160" s="174">
        <f t="shared" si="528"/>
        <v>5.8199999999999988E-3</v>
      </c>
      <c r="AA160" s="174">
        <f t="shared" ref="AA160:AK160" si="587">+Z160</f>
        <v>5.8199999999999988E-3</v>
      </c>
      <c r="AB160" s="174">
        <f t="shared" si="587"/>
        <v>5.8199999999999988E-3</v>
      </c>
      <c r="AC160" s="174">
        <f t="shared" si="587"/>
        <v>5.8199999999999988E-3</v>
      </c>
      <c r="AD160" s="174">
        <f t="shared" si="587"/>
        <v>5.8199999999999988E-3</v>
      </c>
      <c r="AE160" s="174">
        <f t="shared" si="587"/>
        <v>5.8199999999999988E-3</v>
      </c>
      <c r="AF160" s="174">
        <f t="shared" si="587"/>
        <v>5.8199999999999988E-3</v>
      </c>
      <c r="AG160" s="174">
        <f t="shared" si="587"/>
        <v>5.8199999999999988E-3</v>
      </c>
      <c r="AH160" s="174">
        <f t="shared" si="587"/>
        <v>5.8199999999999988E-3</v>
      </c>
      <c r="AI160" s="174">
        <f t="shared" si="587"/>
        <v>5.8199999999999988E-3</v>
      </c>
      <c r="AJ160" s="174">
        <f t="shared" si="587"/>
        <v>5.8199999999999988E-3</v>
      </c>
      <c r="AK160" s="174">
        <f t="shared" si="587"/>
        <v>5.8199999999999988E-3</v>
      </c>
      <c r="AL160" s="174">
        <f t="shared" si="485"/>
        <v>6.9839999999999985E-2</v>
      </c>
      <c r="AM160" s="174">
        <f t="shared" si="486"/>
        <v>1.1872799999999999</v>
      </c>
      <c r="AN160" s="175">
        <f t="shared" si="487"/>
        <v>7.0047191999999994</v>
      </c>
      <c r="AO160" s="151"/>
      <c r="AP160" s="141">
        <f t="shared" si="488"/>
        <v>0</v>
      </c>
      <c r="AQ160" s="555">
        <f t="shared" si="489"/>
        <v>0</v>
      </c>
      <c r="AR160" s="650">
        <f t="shared" si="490"/>
        <v>0</v>
      </c>
      <c r="AS160" s="650">
        <f t="shared" si="491"/>
        <v>0</v>
      </c>
      <c r="AT160" s="650">
        <f t="shared" si="492"/>
        <v>0</v>
      </c>
      <c r="AU160" s="650">
        <f t="shared" si="493"/>
        <v>0</v>
      </c>
      <c r="AV160" s="650">
        <f t="shared" si="494"/>
        <v>0</v>
      </c>
      <c r="AW160" s="650">
        <f t="shared" si="495"/>
        <v>0</v>
      </c>
      <c r="AX160" s="548">
        <f t="shared" si="496"/>
        <v>0</v>
      </c>
      <c r="AY160" s="660">
        <f t="shared" si="497"/>
        <v>0</v>
      </c>
      <c r="AZ160" s="660">
        <f t="shared" si="498"/>
        <v>0</v>
      </c>
      <c r="BA160" s="660">
        <f t="shared" si="499"/>
        <v>0</v>
      </c>
      <c r="BB160" s="660">
        <f t="shared" si="500"/>
        <v>0</v>
      </c>
      <c r="BC160" s="660">
        <f t="shared" si="501"/>
        <v>0</v>
      </c>
      <c r="BD160" s="660">
        <f t="shared" si="502"/>
        <v>0</v>
      </c>
      <c r="BE160" s="660">
        <f t="shared" si="503"/>
        <v>0</v>
      </c>
      <c r="BF160" s="660">
        <f t="shared" si="504"/>
        <v>0</v>
      </c>
      <c r="BG160" s="660">
        <f t="shared" si="505"/>
        <v>0</v>
      </c>
      <c r="BH160" s="660">
        <f t="shared" si="506"/>
        <v>0</v>
      </c>
      <c r="BI160" s="660">
        <f t="shared" si="507"/>
        <v>0</v>
      </c>
      <c r="BJ160" s="660">
        <f t="shared" si="508"/>
        <v>0</v>
      </c>
      <c r="BK160" s="548">
        <f t="shared" si="509"/>
        <v>0</v>
      </c>
      <c r="BL160" s="176">
        <f t="shared" si="510"/>
        <v>0</v>
      </c>
      <c r="BM160" s="176">
        <f t="shared" si="511"/>
        <v>0</v>
      </c>
      <c r="BN160" s="176">
        <f t="shared" si="512"/>
        <v>0</v>
      </c>
      <c r="BO160" s="176">
        <f t="shared" si="513"/>
        <v>0</v>
      </c>
      <c r="BP160" s="176">
        <f t="shared" si="514"/>
        <v>0</v>
      </c>
      <c r="BQ160" s="176">
        <f t="shared" si="515"/>
        <v>0</v>
      </c>
      <c r="BR160" s="176">
        <f t="shared" si="516"/>
        <v>0</v>
      </c>
      <c r="BS160" s="176">
        <f t="shared" si="517"/>
        <v>0</v>
      </c>
      <c r="BT160" s="176">
        <f t="shared" si="518"/>
        <v>0</v>
      </c>
      <c r="BU160" s="176">
        <f t="shared" si="519"/>
        <v>0</v>
      </c>
      <c r="BV160" s="176">
        <f t="shared" si="520"/>
        <v>0</v>
      </c>
      <c r="BW160" s="176">
        <f t="shared" si="521"/>
        <v>0</v>
      </c>
      <c r="BX160" s="548">
        <f t="shared" si="522"/>
        <v>0</v>
      </c>
      <c r="BY160" s="548">
        <f t="shared" si="523"/>
        <v>0</v>
      </c>
      <c r="BZ160" s="562">
        <f t="shared" si="530"/>
        <v>0</v>
      </c>
      <c r="CH160" s="1468">
        <v>4.8383599999999998</v>
      </c>
      <c r="CI160" s="1469">
        <v>1.7553119999999998</v>
      </c>
      <c r="CJ160" s="1469">
        <v>2.9856599999999998</v>
      </c>
      <c r="CK160" s="1469">
        <v>0.11639999999999999</v>
      </c>
      <c r="CL160" s="1469">
        <v>1.9787999999999999</v>
      </c>
      <c r="CM160" s="1470">
        <v>11.674531999999999</v>
      </c>
    </row>
    <row r="161" spans="1:91" ht="29.25" customHeight="1">
      <c r="A161" s="47" t="s">
        <v>692</v>
      </c>
      <c r="B161" s="1729" t="s">
        <v>440</v>
      </c>
      <c r="C161" s="24" t="s">
        <v>53</v>
      </c>
      <c r="D161" s="152">
        <f t="shared" si="478"/>
        <v>0.31072333333333335</v>
      </c>
      <c r="E161" s="153">
        <f t="shared" si="479"/>
        <v>1.0010399999999999</v>
      </c>
      <c r="F161" s="533">
        <f t="shared" si="524"/>
        <v>6.0527999999999998E-2</v>
      </c>
      <c r="G161" s="533">
        <f t="shared" ref="G161:K161" si="588">+F161</f>
        <v>6.0527999999999998E-2</v>
      </c>
      <c r="H161" s="533">
        <f t="shared" si="588"/>
        <v>6.0527999999999998E-2</v>
      </c>
      <c r="I161" s="533">
        <f t="shared" si="588"/>
        <v>6.0527999999999998E-2</v>
      </c>
      <c r="J161" s="533">
        <f t="shared" si="588"/>
        <v>6.0527999999999998E-2</v>
      </c>
      <c r="K161" s="533">
        <f t="shared" si="588"/>
        <v>6.0527999999999998E-2</v>
      </c>
      <c r="L161" s="154">
        <f t="shared" si="481"/>
        <v>0.36316799999999999</v>
      </c>
      <c r="M161" s="154">
        <f t="shared" si="526"/>
        <v>5.5290000000000006E-2</v>
      </c>
      <c r="N161" s="154">
        <f t="shared" ref="N161:X161" si="589">+M161</f>
        <v>5.5290000000000006E-2</v>
      </c>
      <c r="O161" s="154">
        <f t="shared" si="589"/>
        <v>5.5290000000000006E-2</v>
      </c>
      <c r="P161" s="154">
        <f t="shared" si="589"/>
        <v>5.5290000000000006E-2</v>
      </c>
      <c r="Q161" s="154">
        <f t="shared" si="589"/>
        <v>5.5290000000000006E-2</v>
      </c>
      <c r="R161" s="154">
        <f t="shared" si="589"/>
        <v>5.5290000000000006E-2</v>
      </c>
      <c r="S161" s="154">
        <f t="shared" si="589"/>
        <v>5.5290000000000006E-2</v>
      </c>
      <c r="T161" s="154">
        <f t="shared" si="589"/>
        <v>5.5290000000000006E-2</v>
      </c>
      <c r="U161" s="154">
        <f t="shared" si="589"/>
        <v>5.5290000000000006E-2</v>
      </c>
      <c r="V161" s="154">
        <f t="shared" si="589"/>
        <v>5.5290000000000006E-2</v>
      </c>
      <c r="W161" s="154">
        <f t="shared" si="589"/>
        <v>5.5290000000000006E-2</v>
      </c>
      <c r="X161" s="154">
        <f t="shared" si="589"/>
        <v>5.5290000000000006E-2</v>
      </c>
      <c r="Y161" s="154">
        <f t="shared" si="483"/>
        <v>0.66348000000000007</v>
      </c>
      <c r="Z161" s="154">
        <f t="shared" si="528"/>
        <v>5.8199999999999988E-3</v>
      </c>
      <c r="AA161" s="154">
        <f t="shared" ref="AA161:AK161" si="590">+Z161</f>
        <v>5.8199999999999988E-3</v>
      </c>
      <c r="AB161" s="154">
        <f t="shared" si="590"/>
        <v>5.8199999999999988E-3</v>
      </c>
      <c r="AC161" s="154">
        <f t="shared" si="590"/>
        <v>5.8199999999999988E-3</v>
      </c>
      <c r="AD161" s="154">
        <f t="shared" si="590"/>
        <v>5.8199999999999988E-3</v>
      </c>
      <c r="AE161" s="154">
        <f t="shared" si="590"/>
        <v>5.8199999999999988E-3</v>
      </c>
      <c r="AF161" s="154">
        <f t="shared" si="590"/>
        <v>5.8199999999999988E-3</v>
      </c>
      <c r="AG161" s="154">
        <f t="shared" si="590"/>
        <v>5.8199999999999988E-3</v>
      </c>
      <c r="AH161" s="154">
        <f t="shared" si="590"/>
        <v>5.8199999999999988E-3</v>
      </c>
      <c r="AI161" s="154">
        <f t="shared" si="590"/>
        <v>5.8199999999999988E-3</v>
      </c>
      <c r="AJ161" s="154">
        <f t="shared" si="590"/>
        <v>5.8199999999999988E-3</v>
      </c>
      <c r="AK161" s="154">
        <f t="shared" si="590"/>
        <v>5.8199999999999988E-3</v>
      </c>
      <c r="AL161" s="154">
        <f t="shared" si="485"/>
        <v>6.9839999999999985E-2</v>
      </c>
      <c r="AM161" s="154">
        <f t="shared" si="486"/>
        <v>0.13967999999999997</v>
      </c>
      <c r="AN161" s="155">
        <f t="shared" si="487"/>
        <v>2.2372079999999999</v>
      </c>
      <c r="AO161" s="29"/>
      <c r="AP161" s="57">
        <f t="shared" si="488"/>
        <v>0</v>
      </c>
      <c r="AQ161" s="552">
        <f t="shared" si="489"/>
        <v>0</v>
      </c>
      <c r="AR161" s="648">
        <f t="shared" si="490"/>
        <v>0</v>
      </c>
      <c r="AS161" s="648">
        <f t="shared" si="491"/>
        <v>0</v>
      </c>
      <c r="AT161" s="648">
        <f t="shared" si="492"/>
        <v>0</v>
      </c>
      <c r="AU161" s="648">
        <f t="shared" si="493"/>
        <v>0</v>
      </c>
      <c r="AV161" s="648">
        <f t="shared" si="494"/>
        <v>0</v>
      </c>
      <c r="AW161" s="648">
        <f t="shared" si="495"/>
        <v>0</v>
      </c>
      <c r="AX161" s="545">
        <f t="shared" si="496"/>
        <v>0</v>
      </c>
      <c r="AY161" s="658">
        <f t="shared" si="497"/>
        <v>0</v>
      </c>
      <c r="AZ161" s="658">
        <f t="shared" si="498"/>
        <v>0</v>
      </c>
      <c r="BA161" s="658">
        <f t="shared" si="499"/>
        <v>0</v>
      </c>
      <c r="BB161" s="658">
        <f t="shared" si="500"/>
        <v>0</v>
      </c>
      <c r="BC161" s="658">
        <f t="shared" si="501"/>
        <v>0</v>
      </c>
      <c r="BD161" s="658">
        <f t="shared" si="502"/>
        <v>0</v>
      </c>
      <c r="BE161" s="658">
        <f t="shared" si="503"/>
        <v>0</v>
      </c>
      <c r="BF161" s="658">
        <f t="shared" si="504"/>
        <v>0</v>
      </c>
      <c r="BG161" s="658">
        <f t="shared" si="505"/>
        <v>0</v>
      </c>
      <c r="BH161" s="658">
        <f t="shared" si="506"/>
        <v>0</v>
      </c>
      <c r="BI161" s="658">
        <f t="shared" si="507"/>
        <v>0</v>
      </c>
      <c r="BJ161" s="658">
        <f t="shared" si="508"/>
        <v>0</v>
      </c>
      <c r="BK161" s="545">
        <f t="shared" si="509"/>
        <v>0</v>
      </c>
      <c r="BL161" s="156">
        <f t="shared" si="510"/>
        <v>0</v>
      </c>
      <c r="BM161" s="156">
        <f t="shared" si="511"/>
        <v>0</v>
      </c>
      <c r="BN161" s="156">
        <f t="shared" si="512"/>
        <v>0</v>
      </c>
      <c r="BO161" s="156">
        <f t="shared" si="513"/>
        <v>0</v>
      </c>
      <c r="BP161" s="156">
        <f t="shared" si="514"/>
        <v>0</v>
      </c>
      <c r="BQ161" s="156">
        <f t="shared" si="515"/>
        <v>0</v>
      </c>
      <c r="BR161" s="156">
        <f t="shared" si="516"/>
        <v>0</v>
      </c>
      <c r="BS161" s="156">
        <f t="shared" si="517"/>
        <v>0</v>
      </c>
      <c r="BT161" s="156">
        <f t="shared" si="518"/>
        <v>0</v>
      </c>
      <c r="BU161" s="156">
        <f t="shared" si="519"/>
        <v>0</v>
      </c>
      <c r="BV161" s="156">
        <f t="shared" si="520"/>
        <v>0</v>
      </c>
      <c r="BW161" s="156">
        <f t="shared" si="521"/>
        <v>0</v>
      </c>
      <c r="BX161" s="545">
        <f t="shared" si="522"/>
        <v>0</v>
      </c>
      <c r="BY161" s="545">
        <f t="shared" si="523"/>
        <v>0</v>
      </c>
      <c r="BZ161" s="559">
        <f t="shared" si="530"/>
        <v>0</v>
      </c>
      <c r="CH161" s="1462">
        <v>1.6683999999999999</v>
      </c>
      <c r="CI161" s="1463">
        <v>0.60528000000000004</v>
      </c>
      <c r="CJ161" s="1463">
        <v>1.1058000000000001</v>
      </c>
      <c r="CK161" s="1463">
        <v>0.11639999999999999</v>
      </c>
      <c r="CL161" s="1463">
        <v>0.23279999999999998</v>
      </c>
      <c r="CM161" s="1464">
        <v>3.7286800000000002</v>
      </c>
    </row>
    <row r="162" spans="1:91" ht="29.25" customHeight="1">
      <c r="A162" s="48" t="s">
        <v>692</v>
      </c>
      <c r="B162" s="1694"/>
      <c r="C162" s="25" t="s">
        <v>55</v>
      </c>
      <c r="D162" s="162">
        <f t="shared" si="478"/>
        <v>0.75351216666666654</v>
      </c>
      <c r="E162" s="163">
        <f t="shared" si="479"/>
        <v>2.4525479999999993</v>
      </c>
      <c r="F162" s="532">
        <f t="shared" si="524"/>
        <v>0.1482936</v>
      </c>
      <c r="G162" s="532">
        <f t="shared" ref="G162:K162" si="591">+F162</f>
        <v>0.1482936</v>
      </c>
      <c r="H162" s="532">
        <f t="shared" si="591"/>
        <v>0.1482936</v>
      </c>
      <c r="I162" s="532">
        <f t="shared" si="591"/>
        <v>0.1482936</v>
      </c>
      <c r="J162" s="532">
        <f t="shared" si="591"/>
        <v>0.1482936</v>
      </c>
      <c r="K162" s="532">
        <f t="shared" si="591"/>
        <v>0.1482936</v>
      </c>
      <c r="L162" s="164">
        <f t="shared" si="481"/>
        <v>0.88976160000000004</v>
      </c>
      <c r="M162" s="164">
        <f t="shared" si="526"/>
        <v>0.12702149999999998</v>
      </c>
      <c r="N162" s="164">
        <f t="shared" ref="N162:X162" si="592">+M162</f>
        <v>0.12702149999999998</v>
      </c>
      <c r="O162" s="164">
        <f t="shared" si="592"/>
        <v>0.12702149999999998</v>
      </c>
      <c r="P162" s="164">
        <f t="shared" si="592"/>
        <v>0.12702149999999998</v>
      </c>
      <c r="Q162" s="164">
        <f t="shared" si="592"/>
        <v>0.12702149999999998</v>
      </c>
      <c r="R162" s="164">
        <f t="shared" si="592"/>
        <v>0.12702149999999998</v>
      </c>
      <c r="S162" s="164">
        <f t="shared" si="592"/>
        <v>0.12702149999999998</v>
      </c>
      <c r="T162" s="164">
        <f t="shared" si="592"/>
        <v>0.12702149999999998</v>
      </c>
      <c r="U162" s="164">
        <f t="shared" si="592"/>
        <v>0.12702149999999998</v>
      </c>
      <c r="V162" s="164">
        <f t="shared" si="592"/>
        <v>0.12702149999999998</v>
      </c>
      <c r="W162" s="164">
        <f t="shared" si="592"/>
        <v>0.12702149999999998</v>
      </c>
      <c r="X162" s="164">
        <f t="shared" si="592"/>
        <v>0.12702149999999998</v>
      </c>
      <c r="Y162" s="164">
        <f t="shared" si="483"/>
        <v>1.5242579999999999</v>
      </c>
      <c r="Z162" s="164">
        <f t="shared" si="528"/>
        <v>5.8199999999999988E-3</v>
      </c>
      <c r="AA162" s="164">
        <f t="shared" ref="AA162:AK162" si="593">+Z162</f>
        <v>5.8199999999999988E-3</v>
      </c>
      <c r="AB162" s="164">
        <f t="shared" si="593"/>
        <v>5.8199999999999988E-3</v>
      </c>
      <c r="AC162" s="164">
        <f t="shared" si="593"/>
        <v>5.8199999999999988E-3</v>
      </c>
      <c r="AD162" s="164">
        <f t="shared" si="593"/>
        <v>5.8199999999999988E-3</v>
      </c>
      <c r="AE162" s="164">
        <f t="shared" si="593"/>
        <v>5.8199999999999988E-3</v>
      </c>
      <c r="AF162" s="164">
        <f t="shared" si="593"/>
        <v>5.8199999999999988E-3</v>
      </c>
      <c r="AG162" s="164">
        <f t="shared" si="593"/>
        <v>5.8199999999999988E-3</v>
      </c>
      <c r="AH162" s="164">
        <f t="shared" si="593"/>
        <v>5.8199999999999988E-3</v>
      </c>
      <c r="AI162" s="164">
        <f t="shared" si="593"/>
        <v>5.8199999999999988E-3</v>
      </c>
      <c r="AJ162" s="164">
        <f t="shared" si="593"/>
        <v>5.8199999999999988E-3</v>
      </c>
      <c r="AK162" s="164">
        <f t="shared" si="593"/>
        <v>5.8199999999999988E-3</v>
      </c>
      <c r="AL162" s="164">
        <f t="shared" si="485"/>
        <v>6.9839999999999985E-2</v>
      </c>
      <c r="AM162" s="164">
        <f t="shared" si="486"/>
        <v>0.48887999999999998</v>
      </c>
      <c r="AN162" s="165">
        <f t="shared" si="487"/>
        <v>5.425287599999999</v>
      </c>
      <c r="AO162" s="31"/>
      <c r="AP162" s="56">
        <f t="shared" si="488"/>
        <v>0</v>
      </c>
      <c r="AQ162" s="551">
        <f t="shared" si="489"/>
        <v>0</v>
      </c>
      <c r="AR162" s="647">
        <f t="shared" si="490"/>
        <v>0</v>
      </c>
      <c r="AS162" s="647">
        <f t="shared" si="491"/>
        <v>0</v>
      </c>
      <c r="AT162" s="647">
        <f t="shared" si="492"/>
        <v>0</v>
      </c>
      <c r="AU162" s="647">
        <f t="shared" si="493"/>
        <v>0</v>
      </c>
      <c r="AV162" s="647">
        <f t="shared" si="494"/>
        <v>0</v>
      </c>
      <c r="AW162" s="647">
        <f t="shared" si="495"/>
        <v>0</v>
      </c>
      <c r="AX162" s="544">
        <f t="shared" si="496"/>
        <v>0</v>
      </c>
      <c r="AY162" s="657">
        <f t="shared" si="497"/>
        <v>0</v>
      </c>
      <c r="AZ162" s="657">
        <f t="shared" si="498"/>
        <v>0</v>
      </c>
      <c r="BA162" s="657">
        <f t="shared" si="499"/>
        <v>0</v>
      </c>
      <c r="BB162" s="657">
        <f t="shared" si="500"/>
        <v>0</v>
      </c>
      <c r="BC162" s="657">
        <f t="shared" si="501"/>
        <v>0</v>
      </c>
      <c r="BD162" s="657">
        <f t="shared" si="502"/>
        <v>0</v>
      </c>
      <c r="BE162" s="657">
        <f t="shared" si="503"/>
        <v>0</v>
      </c>
      <c r="BF162" s="657">
        <f t="shared" si="504"/>
        <v>0</v>
      </c>
      <c r="BG162" s="657">
        <f t="shared" si="505"/>
        <v>0</v>
      </c>
      <c r="BH162" s="657">
        <f t="shared" si="506"/>
        <v>0</v>
      </c>
      <c r="BI162" s="657">
        <f t="shared" si="507"/>
        <v>0</v>
      </c>
      <c r="BJ162" s="657">
        <f t="shared" si="508"/>
        <v>0</v>
      </c>
      <c r="BK162" s="544">
        <f t="shared" si="509"/>
        <v>0</v>
      </c>
      <c r="BL162" s="166">
        <f t="shared" si="510"/>
        <v>0</v>
      </c>
      <c r="BM162" s="166">
        <f t="shared" si="511"/>
        <v>0</v>
      </c>
      <c r="BN162" s="166">
        <f t="shared" si="512"/>
        <v>0</v>
      </c>
      <c r="BO162" s="166">
        <f t="shared" si="513"/>
        <v>0</v>
      </c>
      <c r="BP162" s="166">
        <f t="shared" si="514"/>
        <v>0</v>
      </c>
      <c r="BQ162" s="166">
        <f t="shared" si="515"/>
        <v>0</v>
      </c>
      <c r="BR162" s="166">
        <f t="shared" si="516"/>
        <v>0</v>
      </c>
      <c r="BS162" s="166">
        <f t="shared" si="517"/>
        <v>0</v>
      </c>
      <c r="BT162" s="166">
        <f t="shared" si="518"/>
        <v>0</v>
      </c>
      <c r="BU162" s="166">
        <f t="shared" si="519"/>
        <v>0</v>
      </c>
      <c r="BV162" s="166">
        <f t="shared" si="520"/>
        <v>0</v>
      </c>
      <c r="BW162" s="166">
        <f t="shared" si="521"/>
        <v>0</v>
      </c>
      <c r="BX162" s="544">
        <f t="shared" si="522"/>
        <v>0</v>
      </c>
      <c r="BY162" s="544">
        <f t="shared" si="523"/>
        <v>0</v>
      </c>
      <c r="BZ162" s="558">
        <f t="shared" si="530"/>
        <v>0</v>
      </c>
      <c r="CH162" s="1459">
        <v>4.0875799999999991</v>
      </c>
      <c r="CI162" s="1460">
        <v>1.482936</v>
      </c>
      <c r="CJ162" s="1460">
        <v>2.5404299999999997</v>
      </c>
      <c r="CK162" s="1460">
        <v>0.11639999999999999</v>
      </c>
      <c r="CL162" s="1460">
        <v>0.81479999999999997</v>
      </c>
      <c r="CM162" s="1461">
        <v>9.0421459999999989</v>
      </c>
    </row>
    <row r="163" spans="1:91" ht="29.25" customHeight="1">
      <c r="A163" s="48" t="s">
        <v>692</v>
      </c>
      <c r="B163" s="1694"/>
      <c r="C163" s="25" t="s">
        <v>57</v>
      </c>
      <c r="D163" s="152">
        <f t="shared" si="478"/>
        <v>0.84959874999999985</v>
      </c>
      <c r="E163" s="153">
        <f t="shared" si="479"/>
        <v>2.6277299999999992</v>
      </c>
      <c r="F163" s="533">
        <f t="shared" si="524"/>
        <v>0.158886</v>
      </c>
      <c r="G163" s="533">
        <f t="shared" ref="G163:K163" si="594">+F163</f>
        <v>0.158886</v>
      </c>
      <c r="H163" s="533">
        <f t="shared" si="594"/>
        <v>0.158886</v>
      </c>
      <c r="I163" s="533">
        <f t="shared" si="594"/>
        <v>0.158886</v>
      </c>
      <c r="J163" s="533">
        <f t="shared" si="594"/>
        <v>0.158886</v>
      </c>
      <c r="K163" s="533">
        <f t="shared" si="594"/>
        <v>0.158886</v>
      </c>
      <c r="L163" s="154">
        <f t="shared" si="481"/>
        <v>0.95331600000000005</v>
      </c>
      <c r="M163" s="154">
        <f t="shared" si="526"/>
        <v>0.13567874999999999</v>
      </c>
      <c r="N163" s="154">
        <f t="shared" ref="N163:X163" si="595">+M163</f>
        <v>0.13567874999999999</v>
      </c>
      <c r="O163" s="154">
        <f t="shared" si="595"/>
        <v>0.13567874999999999</v>
      </c>
      <c r="P163" s="154">
        <f t="shared" si="595"/>
        <v>0.13567874999999999</v>
      </c>
      <c r="Q163" s="154">
        <f t="shared" si="595"/>
        <v>0.13567874999999999</v>
      </c>
      <c r="R163" s="154">
        <f t="shared" si="595"/>
        <v>0.13567874999999999</v>
      </c>
      <c r="S163" s="154">
        <f t="shared" si="595"/>
        <v>0.13567874999999999</v>
      </c>
      <c r="T163" s="154">
        <f t="shared" si="595"/>
        <v>0.13567874999999999</v>
      </c>
      <c r="U163" s="154">
        <f t="shared" si="595"/>
        <v>0.13567874999999999</v>
      </c>
      <c r="V163" s="154">
        <f t="shared" si="595"/>
        <v>0.13567874999999999</v>
      </c>
      <c r="W163" s="154">
        <f t="shared" si="595"/>
        <v>0.13567874999999999</v>
      </c>
      <c r="X163" s="154">
        <f t="shared" si="595"/>
        <v>0.13567874999999999</v>
      </c>
      <c r="Y163" s="154">
        <f t="shared" si="483"/>
        <v>1.6281449999999997</v>
      </c>
      <c r="Z163" s="154">
        <f t="shared" si="528"/>
        <v>5.8199999999999988E-3</v>
      </c>
      <c r="AA163" s="154">
        <f t="shared" ref="AA163:AK163" si="596">+Z163</f>
        <v>5.8199999999999988E-3</v>
      </c>
      <c r="AB163" s="154">
        <f t="shared" si="596"/>
        <v>5.8199999999999988E-3</v>
      </c>
      <c r="AC163" s="154">
        <f t="shared" si="596"/>
        <v>5.8199999999999988E-3</v>
      </c>
      <c r="AD163" s="154">
        <f t="shared" si="596"/>
        <v>5.8199999999999988E-3</v>
      </c>
      <c r="AE163" s="154">
        <f t="shared" si="596"/>
        <v>5.8199999999999988E-3</v>
      </c>
      <c r="AF163" s="154">
        <f t="shared" si="596"/>
        <v>5.8199999999999988E-3</v>
      </c>
      <c r="AG163" s="154">
        <f t="shared" si="596"/>
        <v>5.8199999999999988E-3</v>
      </c>
      <c r="AH163" s="154">
        <f t="shared" si="596"/>
        <v>5.8199999999999988E-3</v>
      </c>
      <c r="AI163" s="154">
        <f t="shared" si="596"/>
        <v>5.8199999999999988E-3</v>
      </c>
      <c r="AJ163" s="154">
        <f t="shared" si="596"/>
        <v>5.8199999999999988E-3</v>
      </c>
      <c r="AK163" s="154">
        <f t="shared" si="596"/>
        <v>5.8199999999999988E-3</v>
      </c>
      <c r="AL163" s="154">
        <f t="shared" si="485"/>
        <v>6.9839999999999985E-2</v>
      </c>
      <c r="AM163" s="154">
        <f t="shared" si="486"/>
        <v>0.83807999999999983</v>
      </c>
      <c r="AN163" s="155">
        <f t="shared" si="487"/>
        <v>6.1171109999999986</v>
      </c>
      <c r="AO163" s="29"/>
      <c r="AP163" s="57">
        <f t="shared" si="488"/>
        <v>0</v>
      </c>
      <c r="AQ163" s="552">
        <f t="shared" si="489"/>
        <v>0</v>
      </c>
      <c r="AR163" s="648">
        <f t="shared" si="490"/>
        <v>0</v>
      </c>
      <c r="AS163" s="648">
        <f t="shared" si="491"/>
        <v>0</v>
      </c>
      <c r="AT163" s="648">
        <f t="shared" si="492"/>
        <v>0</v>
      </c>
      <c r="AU163" s="648">
        <f t="shared" si="493"/>
        <v>0</v>
      </c>
      <c r="AV163" s="648">
        <f t="shared" si="494"/>
        <v>0</v>
      </c>
      <c r="AW163" s="648">
        <f t="shared" si="495"/>
        <v>0</v>
      </c>
      <c r="AX163" s="545">
        <f t="shared" si="496"/>
        <v>0</v>
      </c>
      <c r="AY163" s="658">
        <f t="shared" si="497"/>
        <v>0</v>
      </c>
      <c r="AZ163" s="658">
        <f t="shared" si="498"/>
        <v>0</v>
      </c>
      <c r="BA163" s="658">
        <f t="shared" si="499"/>
        <v>0</v>
      </c>
      <c r="BB163" s="658">
        <f t="shared" si="500"/>
        <v>0</v>
      </c>
      <c r="BC163" s="658">
        <f t="shared" si="501"/>
        <v>0</v>
      </c>
      <c r="BD163" s="658">
        <f t="shared" si="502"/>
        <v>0</v>
      </c>
      <c r="BE163" s="658">
        <f t="shared" si="503"/>
        <v>0</v>
      </c>
      <c r="BF163" s="658">
        <f t="shared" si="504"/>
        <v>0</v>
      </c>
      <c r="BG163" s="658">
        <f t="shared" si="505"/>
        <v>0</v>
      </c>
      <c r="BH163" s="658">
        <f t="shared" si="506"/>
        <v>0</v>
      </c>
      <c r="BI163" s="658">
        <f t="shared" si="507"/>
        <v>0</v>
      </c>
      <c r="BJ163" s="658">
        <f t="shared" si="508"/>
        <v>0</v>
      </c>
      <c r="BK163" s="545">
        <f t="shared" si="509"/>
        <v>0</v>
      </c>
      <c r="BL163" s="156">
        <f t="shared" si="510"/>
        <v>0</v>
      </c>
      <c r="BM163" s="156">
        <f t="shared" si="511"/>
        <v>0</v>
      </c>
      <c r="BN163" s="156">
        <f t="shared" si="512"/>
        <v>0</v>
      </c>
      <c r="BO163" s="156">
        <f t="shared" si="513"/>
        <v>0</v>
      </c>
      <c r="BP163" s="156">
        <f t="shared" si="514"/>
        <v>0</v>
      </c>
      <c r="BQ163" s="156">
        <f t="shared" si="515"/>
        <v>0</v>
      </c>
      <c r="BR163" s="156">
        <f t="shared" si="516"/>
        <v>0</v>
      </c>
      <c r="BS163" s="156">
        <f t="shared" si="517"/>
        <v>0</v>
      </c>
      <c r="BT163" s="156">
        <f t="shared" si="518"/>
        <v>0</v>
      </c>
      <c r="BU163" s="156">
        <f t="shared" si="519"/>
        <v>0</v>
      </c>
      <c r="BV163" s="156">
        <f t="shared" si="520"/>
        <v>0</v>
      </c>
      <c r="BW163" s="156">
        <f t="shared" si="521"/>
        <v>0</v>
      </c>
      <c r="BX163" s="545">
        <f t="shared" si="522"/>
        <v>0</v>
      </c>
      <c r="BY163" s="545">
        <f t="shared" si="523"/>
        <v>0</v>
      </c>
      <c r="BZ163" s="559">
        <f t="shared" si="530"/>
        <v>0</v>
      </c>
      <c r="CH163" s="1462">
        <v>4.3795499999999992</v>
      </c>
      <c r="CI163" s="1463">
        <v>1.5888600000000002</v>
      </c>
      <c r="CJ163" s="1463">
        <v>2.7135749999999996</v>
      </c>
      <c r="CK163" s="1463">
        <v>0.11639999999999999</v>
      </c>
      <c r="CL163" s="1463">
        <v>1.3967999999999998</v>
      </c>
      <c r="CM163" s="1464">
        <v>10.195184999999999</v>
      </c>
    </row>
    <row r="164" spans="1:91" ht="29.25" customHeight="1">
      <c r="A164" s="48" t="s">
        <v>692</v>
      </c>
      <c r="B164" s="1694"/>
      <c r="C164" s="25" t="s">
        <v>58</v>
      </c>
      <c r="D164" s="162">
        <f t="shared" si="478"/>
        <v>0.97287766666666664</v>
      </c>
      <c r="E164" s="163">
        <f t="shared" si="479"/>
        <v>2.9030159999999996</v>
      </c>
      <c r="F164" s="532">
        <f t="shared" si="524"/>
        <v>0.17553119999999997</v>
      </c>
      <c r="G164" s="532">
        <f t="shared" ref="G164:K164" si="597">+F164</f>
        <v>0.17553119999999997</v>
      </c>
      <c r="H164" s="532">
        <f t="shared" si="597"/>
        <v>0.17553119999999997</v>
      </c>
      <c r="I164" s="532">
        <f t="shared" si="597"/>
        <v>0.17553119999999997</v>
      </c>
      <c r="J164" s="532">
        <f t="shared" si="597"/>
        <v>0.17553119999999997</v>
      </c>
      <c r="K164" s="532">
        <f t="shared" si="597"/>
        <v>0.17553119999999997</v>
      </c>
      <c r="L164" s="164">
        <f t="shared" si="481"/>
        <v>1.0531871999999998</v>
      </c>
      <c r="M164" s="164">
        <f t="shared" si="526"/>
        <v>0.14928299999999997</v>
      </c>
      <c r="N164" s="164">
        <f t="shared" ref="N164:X164" si="598">+M164</f>
        <v>0.14928299999999997</v>
      </c>
      <c r="O164" s="164">
        <f t="shared" si="598"/>
        <v>0.14928299999999997</v>
      </c>
      <c r="P164" s="164">
        <f t="shared" si="598"/>
        <v>0.14928299999999997</v>
      </c>
      <c r="Q164" s="164">
        <f t="shared" si="598"/>
        <v>0.14928299999999997</v>
      </c>
      <c r="R164" s="164">
        <f t="shared" si="598"/>
        <v>0.14928299999999997</v>
      </c>
      <c r="S164" s="164">
        <f t="shared" si="598"/>
        <v>0.14928299999999997</v>
      </c>
      <c r="T164" s="164">
        <f t="shared" si="598"/>
        <v>0.14928299999999997</v>
      </c>
      <c r="U164" s="164">
        <f t="shared" si="598"/>
        <v>0.14928299999999997</v>
      </c>
      <c r="V164" s="164">
        <f t="shared" si="598"/>
        <v>0.14928299999999997</v>
      </c>
      <c r="W164" s="164">
        <f t="shared" si="598"/>
        <v>0.14928299999999997</v>
      </c>
      <c r="X164" s="164">
        <f t="shared" si="598"/>
        <v>0.14928299999999997</v>
      </c>
      <c r="Y164" s="164">
        <f t="shared" si="483"/>
        <v>1.7913959999999998</v>
      </c>
      <c r="Z164" s="164">
        <f t="shared" si="528"/>
        <v>5.8199999999999988E-3</v>
      </c>
      <c r="AA164" s="164">
        <f t="shared" ref="AA164:AK164" si="599">+Z164</f>
        <v>5.8199999999999988E-3</v>
      </c>
      <c r="AB164" s="164">
        <f t="shared" si="599"/>
        <v>5.8199999999999988E-3</v>
      </c>
      <c r="AC164" s="164">
        <f t="shared" si="599"/>
        <v>5.8199999999999988E-3</v>
      </c>
      <c r="AD164" s="164">
        <f t="shared" si="599"/>
        <v>5.8199999999999988E-3</v>
      </c>
      <c r="AE164" s="164">
        <f t="shared" si="599"/>
        <v>5.8199999999999988E-3</v>
      </c>
      <c r="AF164" s="164">
        <f t="shared" si="599"/>
        <v>5.8199999999999988E-3</v>
      </c>
      <c r="AG164" s="164">
        <f t="shared" si="599"/>
        <v>5.8199999999999988E-3</v>
      </c>
      <c r="AH164" s="164">
        <f t="shared" si="599"/>
        <v>5.8199999999999988E-3</v>
      </c>
      <c r="AI164" s="164">
        <f t="shared" si="599"/>
        <v>5.8199999999999988E-3</v>
      </c>
      <c r="AJ164" s="164">
        <f t="shared" si="599"/>
        <v>5.8199999999999988E-3</v>
      </c>
      <c r="AK164" s="164">
        <f t="shared" si="599"/>
        <v>5.8199999999999988E-3</v>
      </c>
      <c r="AL164" s="164">
        <f t="shared" si="485"/>
        <v>6.9839999999999985E-2</v>
      </c>
      <c r="AM164" s="164">
        <f t="shared" si="486"/>
        <v>1.1872799999999999</v>
      </c>
      <c r="AN164" s="165">
        <f t="shared" si="487"/>
        <v>7.0047191999999994</v>
      </c>
      <c r="AO164" s="31"/>
      <c r="AP164" s="56">
        <f t="shared" si="488"/>
        <v>0</v>
      </c>
      <c r="AQ164" s="551">
        <f t="shared" si="489"/>
        <v>0</v>
      </c>
      <c r="AR164" s="647">
        <f t="shared" si="490"/>
        <v>0</v>
      </c>
      <c r="AS164" s="647">
        <f t="shared" si="491"/>
        <v>0</v>
      </c>
      <c r="AT164" s="647">
        <f t="shared" si="492"/>
        <v>0</v>
      </c>
      <c r="AU164" s="647">
        <f t="shared" si="493"/>
        <v>0</v>
      </c>
      <c r="AV164" s="647">
        <f t="shared" si="494"/>
        <v>0</v>
      </c>
      <c r="AW164" s="647">
        <f t="shared" si="495"/>
        <v>0</v>
      </c>
      <c r="AX164" s="544">
        <f t="shared" si="496"/>
        <v>0</v>
      </c>
      <c r="AY164" s="657">
        <f t="shared" si="497"/>
        <v>0</v>
      </c>
      <c r="AZ164" s="657">
        <f t="shared" si="498"/>
        <v>0</v>
      </c>
      <c r="BA164" s="657">
        <f t="shared" si="499"/>
        <v>0</v>
      </c>
      <c r="BB164" s="657">
        <f t="shared" si="500"/>
        <v>0</v>
      </c>
      <c r="BC164" s="657">
        <f t="shared" si="501"/>
        <v>0</v>
      </c>
      <c r="BD164" s="657">
        <f t="shared" si="502"/>
        <v>0</v>
      </c>
      <c r="BE164" s="657">
        <f t="shared" si="503"/>
        <v>0</v>
      </c>
      <c r="BF164" s="657">
        <f t="shared" si="504"/>
        <v>0</v>
      </c>
      <c r="BG164" s="657">
        <f t="shared" si="505"/>
        <v>0</v>
      </c>
      <c r="BH164" s="657">
        <f t="shared" si="506"/>
        <v>0</v>
      </c>
      <c r="BI164" s="657">
        <f t="shared" si="507"/>
        <v>0</v>
      </c>
      <c r="BJ164" s="657">
        <f t="shared" si="508"/>
        <v>0</v>
      </c>
      <c r="BK164" s="544">
        <f t="shared" si="509"/>
        <v>0</v>
      </c>
      <c r="BL164" s="166">
        <f t="shared" si="510"/>
        <v>0</v>
      </c>
      <c r="BM164" s="166">
        <f t="shared" si="511"/>
        <v>0</v>
      </c>
      <c r="BN164" s="166">
        <f t="shared" si="512"/>
        <v>0</v>
      </c>
      <c r="BO164" s="166">
        <f t="shared" si="513"/>
        <v>0</v>
      </c>
      <c r="BP164" s="166">
        <f t="shared" si="514"/>
        <v>0</v>
      </c>
      <c r="BQ164" s="166">
        <f t="shared" si="515"/>
        <v>0</v>
      </c>
      <c r="BR164" s="166">
        <f t="shared" si="516"/>
        <v>0</v>
      </c>
      <c r="BS164" s="166">
        <f t="shared" si="517"/>
        <v>0</v>
      </c>
      <c r="BT164" s="166">
        <f t="shared" si="518"/>
        <v>0</v>
      </c>
      <c r="BU164" s="166">
        <f t="shared" si="519"/>
        <v>0</v>
      </c>
      <c r="BV164" s="166">
        <f t="shared" si="520"/>
        <v>0</v>
      </c>
      <c r="BW164" s="166">
        <f t="shared" si="521"/>
        <v>0</v>
      </c>
      <c r="BX164" s="544">
        <f t="shared" si="522"/>
        <v>0</v>
      </c>
      <c r="BY164" s="544">
        <f t="shared" si="523"/>
        <v>0</v>
      </c>
      <c r="BZ164" s="558">
        <f t="shared" si="530"/>
        <v>0</v>
      </c>
      <c r="CH164" s="1459">
        <v>4.8383599999999998</v>
      </c>
      <c r="CI164" s="1460">
        <v>1.7553119999999998</v>
      </c>
      <c r="CJ164" s="1460">
        <v>2.9856599999999998</v>
      </c>
      <c r="CK164" s="1460">
        <v>0.11639999999999999</v>
      </c>
      <c r="CL164" s="1460">
        <v>1.9787999999999999</v>
      </c>
      <c r="CM164" s="1461">
        <v>11.674531999999999</v>
      </c>
    </row>
    <row r="165" spans="1:91" ht="29.25" customHeight="1">
      <c r="A165" s="46" t="s">
        <v>692</v>
      </c>
      <c r="B165" s="1695"/>
      <c r="C165" s="26" t="s">
        <v>59</v>
      </c>
      <c r="D165" s="152">
        <f t="shared" si="478"/>
        <v>0.97287766666666664</v>
      </c>
      <c r="E165" s="153">
        <f t="shared" si="479"/>
        <v>2.9030159999999996</v>
      </c>
      <c r="F165" s="533">
        <f t="shared" si="524"/>
        <v>0.17553119999999997</v>
      </c>
      <c r="G165" s="533">
        <f t="shared" ref="G165:K165" si="600">+F165</f>
        <v>0.17553119999999997</v>
      </c>
      <c r="H165" s="533">
        <f t="shared" si="600"/>
        <v>0.17553119999999997</v>
      </c>
      <c r="I165" s="533">
        <f t="shared" si="600"/>
        <v>0.17553119999999997</v>
      </c>
      <c r="J165" s="533">
        <f t="shared" si="600"/>
        <v>0.17553119999999997</v>
      </c>
      <c r="K165" s="533">
        <f t="shared" si="600"/>
        <v>0.17553119999999997</v>
      </c>
      <c r="L165" s="154">
        <f t="shared" si="481"/>
        <v>1.0531871999999998</v>
      </c>
      <c r="M165" s="154">
        <f t="shared" si="526"/>
        <v>0.14928299999999997</v>
      </c>
      <c r="N165" s="154">
        <f t="shared" ref="N165:X165" si="601">+M165</f>
        <v>0.14928299999999997</v>
      </c>
      <c r="O165" s="154">
        <f t="shared" si="601"/>
        <v>0.14928299999999997</v>
      </c>
      <c r="P165" s="154">
        <f t="shared" si="601"/>
        <v>0.14928299999999997</v>
      </c>
      <c r="Q165" s="154">
        <f t="shared" si="601"/>
        <v>0.14928299999999997</v>
      </c>
      <c r="R165" s="154">
        <f t="shared" si="601"/>
        <v>0.14928299999999997</v>
      </c>
      <c r="S165" s="154">
        <f t="shared" si="601"/>
        <v>0.14928299999999997</v>
      </c>
      <c r="T165" s="154">
        <f t="shared" si="601"/>
        <v>0.14928299999999997</v>
      </c>
      <c r="U165" s="154">
        <f t="shared" si="601"/>
        <v>0.14928299999999997</v>
      </c>
      <c r="V165" s="154">
        <f t="shared" si="601"/>
        <v>0.14928299999999997</v>
      </c>
      <c r="W165" s="154">
        <f t="shared" si="601"/>
        <v>0.14928299999999997</v>
      </c>
      <c r="X165" s="154">
        <f t="shared" si="601"/>
        <v>0.14928299999999997</v>
      </c>
      <c r="Y165" s="154">
        <f t="shared" si="483"/>
        <v>1.7913959999999998</v>
      </c>
      <c r="Z165" s="154">
        <f t="shared" si="528"/>
        <v>5.8199999999999988E-3</v>
      </c>
      <c r="AA165" s="154">
        <f t="shared" ref="AA165:AK165" si="602">+Z165</f>
        <v>5.8199999999999988E-3</v>
      </c>
      <c r="AB165" s="154">
        <f t="shared" si="602"/>
        <v>5.8199999999999988E-3</v>
      </c>
      <c r="AC165" s="154">
        <f t="shared" si="602"/>
        <v>5.8199999999999988E-3</v>
      </c>
      <c r="AD165" s="154">
        <f t="shared" si="602"/>
        <v>5.8199999999999988E-3</v>
      </c>
      <c r="AE165" s="154">
        <f t="shared" si="602"/>
        <v>5.8199999999999988E-3</v>
      </c>
      <c r="AF165" s="154">
        <f t="shared" si="602"/>
        <v>5.8199999999999988E-3</v>
      </c>
      <c r="AG165" s="154">
        <f t="shared" si="602"/>
        <v>5.8199999999999988E-3</v>
      </c>
      <c r="AH165" s="154">
        <f t="shared" si="602"/>
        <v>5.8199999999999988E-3</v>
      </c>
      <c r="AI165" s="154">
        <f t="shared" si="602"/>
        <v>5.8199999999999988E-3</v>
      </c>
      <c r="AJ165" s="154">
        <f t="shared" si="602"/>
        <v>5.8199999999999988E-3</v>
      </c>
      <c r="AK165" s="154">
        <f t="shared" si="602"/>
        <v>5.8199999999999988E-3</v>
      </c>
      <c r="AL165" s="154">
        <f t="shared" si="485"/>
        <v>6.9839999999999985E-2</v>
      </c>
      <c r="AM165" s="154">
        <f t="shared" si="486"/>
        <v>1.1872799999999999</v>
      </c>
      <c r="AN165" s="155">
        <f t="shared" si="487"/>
        <v>7.0047191999999994</v>
      </c>
      <c r="AO165" s="29"/>
      <c r="AP165" s="57">
        <f t="shared" si="488"/>
        <v>0</v>
      </c>
      <c r="AQ165" s="552">
        <f t="shared" si="489"/>
        <v>0</v>
      </c>
      <c r="AR165" s="648">
        <f t="shared" si="490"/>
        <v>0</v>
      </c>
      <c r="AS165" s="648">
        <f t="shared" si="491"/>
        <v>0</v>
      </c>
      <c r="AT165" s="648">
        <f t="shared" si="492"/>
        <v>0</v>
      </c>
      <c r="AU165" s="648">
        <f t="shared" si="493"/>
        <v>0</v>
      </c>
      <c r="AV165" s="648">
        <f t="shared" si="494"/>
        <v>0</v>
      </c>
      <c r="AW165" s="648">
        <f t="shared" si="495"/>
        <v>0</v>
      </c>
      <c r="AX165" s="545">
        <f t="shared" si="496"/>
        <v>0</v>
      </c>
      <c r="AY165" s="658">
        <f t="shared" si="497"/>
        <v>0</v>
      </c>
      <c r="AZ165" s="658">
        <f t="shared" si="498"/>
        <v>0</v>
      </c>
      <c r="BA165" s="658">
        <f t="shared" si="499"/>
        <v>0</v>
      </c>
      <c r="BB165" s="658">
        <f t="shared" si="500"/>
        <v>0</v>
      </c>
      <c r="BC165" s="658">
        <f t="shared" si="501"/>
        <v>0</v>
      </c>
      <c r="BD165" s="658">
        <f t="shared" si="502"/>
        <v>0</v>
      </c>
      <c r="BE165" s="658">
        <f t="shared" si="503"/>
        <v>0</v>
      </c>
      <c r="BF165" s="658">
        <f t="shared" si="504"/>
        <v>0</v>
      </c>
      <c r="BG165" s="658">
        <f t="shared" si="505"/>
        <v>0</v>
      </c>
      <c r="BH165" s="658">
        <f t="shared" si="506"/>
        <v>0</v>
      </c>
      <c r="BI165" s="658">
        <f t="shared" si="507"/>
        <v>0</v>
      </c>
      <c r="BJ165" s="658">
        <f t="shared" si="508"/>
        <v>0</v>
      </c>
      <c r="BK165" s="545">
        <f t="shared" si="509"/>
        <v>0</v>
      </c>
      <c r="BL165" s="156">
        <f t="shared" si="510"/>
        <v>0</v>
      </c>
      <c r="BM165" s="156">
        <f t="shared" si="511"/>
        <v>0</v>
      </c>
      <c r="BN165" s="156">
        <f t="shared" si="512"/>
        <v>0</v>
      </c>
      <c r="BO165" s="156">
        <f t="shared" si="513"/>
        <v>0</v>
      </c>
      <c r="BP165" s="156">
        <f t="shared" si="514"/>
        <v>0</v>
      </c>
      <c r="BQ165" s="156">
        <f t="shared" si="515"/>
        <v>0</v>
      </c>
      <c r="BR165" s="156">
        <f t="shared" si="516"/>
        <v>0</v>
      </c>
      <c r="BS165" s="156">
        <f t="shared" si="517"/>
        <v>0</v>
      </c>
      <c r="BT165" s="156">
        <f t="shared" si="518"/>
        <v>0</v>
      </c>
      <c r="BU165" s="156">
        <f t="shared" si="519"/>
        <v>0</v>
      </c>
      <c r="BV165" s="156">
        <f t="shared" si="520"/>
        <v>0</v>
      </c>
      <c r="BW165" s="156">
        <f t="shared" si="521"/>
        <v>0</v>
      </c>
      <c r="BX165" s="545">
        <f t="shared" si="522"/>
        <v>0</v>
      </c>
      <c r="BY165" s="545">
        <f t="shared" si="523"/>
        <v>0</v>
      </c>
      <c r="BZ165" s="559">
        <f t="shared" si="530"/>
        <v>0</v>
      </c>
      <c r="CH165" s="1462">
        <v>4.8383599999999998</v>
      </c>
      <c r="CI165" s="1463">
        <v>1.7553119999999998</v>
      </c>
      <c r="CJ165" s="1463">
        <v>2.9856599999999998</v>
      </c>
      <c r="CK165" s="1463">
        <v>0.11639999999999999</v>
      </c>
      <c r="CL165" s="1463">
        <v>1.9787999999999999</v>
      </c>
      <c r="CM165" s="1464">
        <v>11.674531999999999</v>
      </c>
    </row>
    <row r="166" spans="1:91" ht="29.25" customHeight="1">
      <c r="A166" s="47" t="s">
        <v>692</v>
      </c>
      <c r="B166" s="23" t="s">
        <v>441</v>
      </c>
      <c r="C166" s="24" t="s">
        <v>55</v>
      </c>
      <c r="D166" s="157">
        <f t="shared" si="478"/>
        <v>0.97105083333333331</v>
      </c>
      <c r="E166" s="158">
        <f t="shared" si="479"/>
        <v>3.2533799999999999</v>
      </c>
      <c r="F166" s="531">
        <f t="shared" si="524"/>
        <v>0.196716</v>
      </c>
      <c r="G166" s="531">
        <f t="shared" ref="G166:K166" si="603">+F166</f>
        <v>0.196716</v>
      </c>
      <c r="H166" s="531">
        <f t="shared" si="603"/>
        <v>0.196716</v>
      </c>
      <c r="I166" s="531">
        <f t="shared" si="603"/>
        <v>0.196716</v>
      </c>
      <c r="J166" s="531">
        <f t="shared" si="603"/>
        <v>0.196716</v>
      </c>
      <c r="K166" s="531">
        <f t="shared" si="603"/>
        <v>0.196716</v>
      </c>
      <c r="L166" s="159">
        <f t="shared" si="481"/>
        <v>1.180296</v>
      </c>
      <c r="M166" s="159">
        <f t="shared" si="526"/>
        <v>0.16659749999999998</v>
      </c>
      <c r="N166" s="159">
        <f t="shared" ref="N166:X166" si="604">+M166</f>
        <v>0.16659749999999998</v>
      </c>
      <c r="O166" s="159">
        <f t="shared" si="604"/>
        <v>0.16659749999999998</v>
      </c>
      <c r="P166" s="159">
        <f t="shared" si="604"/>
        <v>0.16659749999999998</v>
      </c>
      <c r="Q166" s="159">
        <f t="shared" si="604"/>
        <v>0.16659749999999998</v>
      </c>
      <c r="R166" s="159">
        <f t="shared" si="604"/>
        <v>0.16659749999999998</v>
      </c>
      <c r="S166" s="159">
        <f t="shared" si="604"/>
        <v>0.16659749999999998</v>
      </c>
      <c r="T166" s="159">
        <f t="shared" si="604"/>
        <v>0.16659749999999998</v>
      </c>
      <c r="U166" s="159">
        <f t="shared" si="604"/>
        <v>0.16659749999999998</v>
      </c>
      <c r="V166" s="159">
        <f t="shared" si="604"/>
        <v>0.16659749999999998</v>
      </c>
      <c r="W166" s="159">
        <f t="shared" si="604"/>
        <v>0.16659749999999998</v>
      </c>
      <c r="X166" s="159">
        <f t="shared" si="604"/>
        <v>0.16659749999999998</v>
      </c>
      <c r="Y166" s="159">
        <f t="shared" si="483"/>
        <v>1.9991699999999999</v>
      </c>
      <c r="Z166" s="159">
        <f t="shared" si="528"/>
        <v>5.8199999999999988E-3</v>
      </c>
      <c r="AA166" s="159">
        <f t="shared" ref="AA166:AK166" si="605">+Z166</f>
        <v>5.8199999999999988E-3</v>
      </c>
      <c r="AB166" s="159">
        <f t="shared" si="605"/>
        <v>5.8199999999999988E-3</v>
      </c>
      <c r="AC166" s="159">
        <f t="shared" si="605"/>
        <v>5.8199999999999988E-3</v>
      </c>
      <c r="AD166" s="159">
        <f t="shared" si="605"/>
        <v>5.8199999999999988E-3</v>
      </c>
      <c r="AE166" s="159">
        <f t="shared" si="605"/>
        <v>5.8199999999999988E-3</v>
      </c>
      <c r="AF166" s="159">
        <f t="shared" si="605"/>
        <v>5.8199999999999988E-3</v>
      </c>
      <c r="AG166" s="159">
        <f t="shared" si="605"/>
        <v>5.8199999999999988E-3</v>
      </c>
      <c r="AH166" s="159">
        <f t="shared" si="605"/>
        <v>5.8199999999999988E-3</v>
      </c>
      <c r="AI166" s="159">
        <f t="shared" si="605"/>
        <v>5.8199999999999988E-3</v>
      </c>
      <c r="AJ166" s="159">
        <f t="shared" si="605"/>
        <v>5.8199999999999988E-3</v>
      </c>
      <c r="AK166" s="159">
        <f t="shared" si="605"/>
        <v>5.8199999999999988E-3</v>
      </c>
      <c r="AL166" s="159">
        <f t="shared" si="485"/>
        <v>6.9839999999999985E-2</v>
      </c>
      <c r="AM166" s="159">
        <f t="shared" si="486"/>
        <v>0.48887999999999998</v>
      </c>
      <c r="AN166" s="160">
        <f t="shared" si="487"/>
        <v>6.9915659999999997</v>
      </c>
      <c r="AO166" s="30"/>
      <c r="AP166" s="55">
        <f t="shared" si="488"/>
        <v>0</v>
      </c>
      <c r="AQ166" s="550">
        <f t="shared" si="489"/>
        <v>0</v>
      </c>
      <c r="AR166" s="646">
        <f t="shared" si="490"/>
        <v>0</v>
      </c>
      <c r="AS166" s="646">
        <f t="shared" si="491"/>
        <v>0</v>
      </c>
      <c r="AT166" s="646">
        <f t="shared" si="492"/>
        <v>0</v>
      </c>
      <c r="AU166" s="646">
        <f t="shared" si="493"/>
        <v>0</v>
      </c>
      <c r="AV166" s="646">
        <f t="shared" si="494"/>
        <v>0</v>
      </c>
      <c r="AW166" s="646">
        <f t="shared" si="495"/>
        <v>0</v>
      </c>
      <c r="AX166" s="543">
        <f t="shared" si="496"/>
        <v>0</v>
      </c>
      <c r="AY166" s="656">
        <f t="shared" si="497"/>
        <v>0</v>
      </c>
      <c r="AZ166" s="656">
        <f t="shared" si="498"/>
        <v>0</v>
      </c>
      <c r="BA166" s="656">
        <f t="shared" si="499"/>
        <v>0</v>
      </c>
      <c r="BB166" s="656">
        <f t="shared" si="500"/>
        <v>0</v>
      </c>
      <c r="BC166" s="656">
        <f t="shared" si="501"/>
        <v>0</v>
      </c>
      <c r="BD166" s="656">
        <f t="shared" si="502"/>
        <v>0</v>
      </c>
      <c r="BE166" s="656">
        <f t="shared" si="503"/>
        <v>0</v>
      </c>
      <c r="BF166" s="656">
        <f t="shared" si="504"/>
        <v>0</v>
      </c>
      <c r="BG166" s="656">
        <f t="shared" si="505"/>
        <v>0</v>
      </c>
      <c r="BH166" s="656">
        <f t="shared" si="506"/>
        <v>0</v>
      </c>
      <c r="BI166" s="656">
        <f t="shared" si="507"/>
        <v>0</v>
      </c>
      <c r="BJ166" s="656">
        <f t="shared" si="508"/>
        <v>0</v>
      </c>
      <c r="BK166" s="543">
        <f t="shared" si="509"/>
        <v>0</v>
      </c>
      <c r="BL166" s="161">
        <f t="shared" si="510"/>
        <v>0</v>
      </c>
      <c r="BM166" s="161">
        <f t="shared" si="511"/>
        <v>0</v>
      </c>
      <c r="BN166" s="161">
        <f t="shared" si="512"/>
        <v>0</v>
      </c>
      <c r="BO166" s="161">
        <f t="shared" si="513"/>
        <v>0</v>
      </c>
      <c r="BP166" s="161">
        <f t="shared" si="514"/>
        <v>0</v>
      </c>
      <c r="BQ166" s="161">
        <f t="shared" si="515"/>
        <v>0</v>
      </c>
      <c r="BR166" s="161">
        <f t="shared" si="516"/>
        <v>0</v>
      </c>
      <c r="BS166" s="161">
        <f t="shared" si="517"/>
        <v>0</v>
      </c>
      <c r="BT166" s="161">
        <f t="shared" si="518"/>
        <v>0</v>
      </c>
      <c r="BU166" s="161">
        <f t="shared" si="519"/>
        <v>0</v>
      </c>
      <c r="BV166" s="161">
        <f t="shared" si="520"/>
        <v>0</v>
      </c>
      <c r="BW166" s="161">
        <f t="shared" si="521"/>
        <v>0</v>
      </c>
      <c r="BX166" s="543">
        <f t="shared" si="522"/>
        <v>0</v>
      </c>
      <c r="BY166" s="543">
        <f t="shared" si="523"/>
        <v>0</v>
      </c>
      <c r="BZ166" s="557">
        <f t="shared" si="530"/>
        <v>0</v>
      </c>
      <c r="CH166" s="1456">
        <v>5.4222999999999999</v>
      </c>
      <c r="CI166" s="1457">
        <v>1.96716</v>
      </c>
      <c r="CJ166" s="1457">
        <v>3.33195</v>
      </c>
      <c r="CK166" s="1457">
        <v>0.11639999999999999</v>
      </c>
      <c r="CL166" s="1457">
        <v>0.81479999999999997</v>
      </c>
      <c r="CM166" s="1458">
        <v>11.652609999999999</v>
      </c>
    </row>
    <row r="167" spans="1:91" ht="29.25" customHeight="1">
      <c r="A167" s="46" t="s">
        <v>692</v>
      </c>
      <c r="B167" s="22" t="s">
        <v>442</v>
      </c>
      <c r="C167" s="26" t="s">
        <v>55</v>
      </c>
      <c r="D167" s="157">
        <f t="shared" si="478"/>
        <v>0.97105083333333331</v>
      </c>
      <c r="E167" s="158">
        <f t="shared" si="479"/>
        <v>3.2533799999999999</v>
      </c>
      <c r="F167" s="531">
        <f t="shared" si="524"/>
        <v>0.196716</v>
      </c>
      <c r="G167" s="531">
        <f t="shared" ref="G167:K167" si="606">+F167</f>
        <v>0.196716</v>
      </c>
      <c r="H167" s="531">
        <f t="shared" si="606"/>
        <v>0.196716</v>
      </c>
      <c r="I167" s="531">
        <f t="shared" si="606"/>
        <v>0.196716</v>
      </c>
      <c r="J167" s="531">
        <f t="shared" si="606"/>
        <v>0.196716</v>
      </c>
      <c r="K167" s="531">
        <f t="shared" si="606"/>
        <v>0.196716</v>
      </c>
      <c r="L167" s="159">
        <f t="shared" si="481"/>
        <v>1.180296</v>
      </c>
      <c r="M167" s="159">
        <f t="shared" si="526"/>
        <v>0.16659749999999998</v>
      </c>
      <c r="N167" s="159">
        <f t="shared" ref="N167:X167" si="607">+M167</f>
        <v>0.16659749999999998</v>
      </c>
      <c r="O167" s="159">
        <f t="shared" si="607"/>
        <v>0.16659749999999998</v>
      </c>
      <c r="P167" s="159">
        <f t="shared" si="607"/>
        <v>0.16659749999999998</v>
      </c>
      <c r="Q167" s="159">
        <f t="shared" si="607"/>
        <v>0.16659749999999998</v>
      </c>
      <c r="R167" s="159">
        <f t="shared" si="607"/>
        <v>0.16659749999999998</v>
      </c>
      <c r="S167" s="159">
        <f t="shared" si="607"/>
        <v>0.16659749999999998</v>
      </c>
      <c r="T167" s="159">
        <f t="shared" si="607"/>
        <v>0.16659749999999998</v>
      </c>
      <c r="U167" s="159">
        <f t="shared" si="607"/>
        <v>0.16659749999999998</v>
      </c>
      <c r="V167" s="159">
        <f t="shared" si="607"/>
        <v>0.16659749999999998</v>
      </c>
      <c r="W167" s="159">
        <f t="shared" si="607"/>
        <v>0.16659749999999998</v>
      </c>
      <c r="X167" s="159">
        <f t="shared" si="607"/>
        <v>0.16659749999999998</v>
      </c>
      <c r="Y167" s="159">
        <f t="shared" si="483"/>
        <v>1.9991699999999999</v>
      </c>
      <c r="Z167" s="159">
        <f t="shared" si="528"/>
        <v>5.8199999999999988E-3</v>
      </c>
      <c r="AA167" s="159">
        <f t="shared" ref="AA167:AK167" si="608">+Z167</f>
        <v>5.8199999999999988E-3</v>
      </c>
      <c r="AB167" s="159">
        <f t="shared" si="608"/>
        <v>5.8199999999999988E-3</v>
      </c>
      <c r="AC167" s="159">
        <f t="shared" si="608"/>
        <v>5.8199999999999988E-3</v>
      </c>
      <c r="AD167" s="159">
        <f t="shared" si="608"/>
        <v>5.8199999999999988E-3</v>
      </c>
      <c r="AE167" s="159">
        <f t="shared" si="608"/>
        <v>5.8199999999999988E-3</v>
      </c>
      <c r="AF167" s="159">
        <f t="shared" si="608"/>
        <v>5.8199999999999988E-3</v>
      </c>
      <c r="AG167" s="159">
        <f t="shared" si="608"/>
        <v>5.8199999999999988E-3</v>
      </c>
      <c r="AH167" s="159">
        <f t="shared" si="608"/>
        <v>5.8199999999999988E-3</v>
      </c>
      <c r="AI167" s="159">
        <f t="shared" si="608"/>
        <v>5.8199999999999988E-3</v>
      </c>
      <c r="AJ167" s="159">
        <f t="shared" si="608"/>
        <v>5.8199999999999988E-3</v>
      </c>
      <c r="AK167" s="159">
        <f t="shared" si="608"/>
        <v>5.8199999999999988E-3</v>
      </c>
      <c r="AL167" s="159">
        <f t="shared" si="485"/>
        <v>6.9839999999999985E-2</v>
      </c>
      <c r="AM167" s="159">
        <f t="shared" si="486"/>
        <v>0.48887999999999998</v>
      </c>
      <c r="AN167" s="160">
        <f t="shared" si="487"/>
        <v>6.9915659999999997</v>
      </c>
      <c r="AO167" s="30"/>
      <c r="AP167" s="55">
        <f t="shared" si="488"/>
        <v>0</v>
      </c>
      <c r="AQ167" s="550">
        <f t="shared" si="489"/>
        <v>0</v>
      </c>
      <c r="AR167" s="646">
        <f t="shared" si="490"/>
        <v>0</v>
      </c>
      <c r="AS167" s="646">
        <f t="shared" si="491"/>
        <v>0</v>
      </c>
      <c r="AT167" s="646">
        <f t="shared" si="492"/>
        <v>0</v>
      </c>
      <c r="AU167" s="646">
        <f t="shared" si="493"/>
        <v>0</v>
      </c>
      <c r="AV167" s="646">
        <f t="shared" si="494"/>
        <v>0</v>
      </c>
      <c r="AW167" s="646">
        <f t="shared" si="495"/>
        <v>0</v>
      </c>
      <c r="AX167" s="543">
        <f t="shared" si="496"/>
        <v>0</v>
      </c>
      <c r="AY167" s="656">
        <f t="shared" si="497"/>
        <v>0</v>
      </c>
      <c r="AZ167" s="656">
        <f t="shared" si="498"/>
        <v>0</v>
      </c>
      <c r="BA167" s="656">
        <f t="shared" si="499"/>
        <v>0</v>
      </c>
      <c r="BB167" s="656">
        <f t="shared" si="500"/>
        <v>0</v>
      </c>
      <c r="BC167" s="656">
        <f t="shared" si="501"/>
        <v>0</v>
      </c>
      <c r="BD167" s="656">
        <f t="shared" si="502"/>
        <v>0</v>
      </c>
      <c r="BE167" s="656">
        <f t="shared" si="503"/>
        <v>0</v>
      </c>
      <c r="BF167" s="656">
        <f t="shared" si="504"/>
        <v>0</v>
      </c>
      <c r="BG167" s="656">
        <f t="shared" si="505"/>
        <v>0</v>
      </c>
      <c r="BH167" s="656">
        <f t="shared" si="506"/>
        <v>0</v>
      </c>
      <c r="BI167" s="656">
        <f t="shared" si="507"/>
        <v>0</v>
      </c>
      <c r="BJ167" s="656">
        <f t="shared" si="508"/>
        <v>0</v>
      </c>
      <c r="BK167" s="543">
        <f t="shared" si="509"/>
        <v>0</v>
      </c>
      <c r="BL167" s="161">
        <f t="shared" si="510"/>
        <v>0</v>
      </c>
      <c r="BM167" s="161">
        <f t="shared" si="511"/>
        <v>0</v>
      </c>
      <c r="BN167" s="161">
        <f t="shared" si="512"/>
        <v>0</v>
      </c>
      <c r="BO167" s="161">
        <f t="shared" si="513"/>
        <v>0</v>
      </c>
      <c r="BP167" s="161">
        <f t="shared" si="514"/>
        <v>0</v>
      </c>
      <c r="BQ167" s="161">
        <f t="shared" si="515"/>
        <v>0</v>
      </c>
      <c r="BR167" s="161">
        <f t="shared" si="516"/>
        <v>0</v>
      </c>
      <c r="BS167" s="161">
        <f t="shared" si="517"/>
        <v>0</v>
      </c>
      <c r="BT167" s="161">
        <f t="shared" si="518"/>
        <v>0</v>
      </c>
      <c r="BU167" s="161">
        <f t="shared" si="519"/>
        <v>0</v>
      </c>
      <c r="BV167" s="161">
        <f t="shared" si="520"/>
        <v>0</v>
      </c>
      <c r="BW167" s="161">
        <f t="shared" si="521"/>
        <v>0</v>
      </c>
      <c r="BX167" s="543">
        <f t="shared" si="522"/>
        <v>0</v>
      </c>
      <c r="BY167" s="543">
        <f t="shared" si="523"/>
        <v>0</v>
      </c>
      <c r="BZ167" s="557">
        <f t="shared" si="530"/>
        <v>0</v>
      </c>
      <c r="CH167" s="1456">
        <v>5.4222999999999999</v>
      </c>
      <c r="CI167" s="1457">
        <v>1.96716</v>
      </c>
      <c r="CJ167" s="1457">
        <v>3.33195</v>
      </c>
      <c r="CK167" s="1457">
        <v>0.11639999999999999</v>
      </c>
      <c r="CL167" s="1457">
        <v>0.81479999999999997</v>
      </c>
      <c r="CM167" s="1458">
        <v>11.652609999999999</v>
      </c>
    </row>
    <row r="168" spans="1:91" ht="29.25" customHeight="1">
      <c r="A168" s="52" t="s">
        <v>692</v>
      </c>
      <c r="B168" s="27" t="s">
        <v>443</v>
      </c>
      <c r="C168" s="53" t="s">
        <v>55</v>
      </c>
      <c r="D168" s="162">
        <f t="shared" si="478"/>
        <v>0.97105083333333331</v>
      </c>
      <c r="E168" s="163">
        <f t="shared" si="479"/>
        <v>3.2533799999999999</v>
      </c>
      <c r="F168" s="532">
        <f t="shared" si="524"/>
        <v>0.196716</v>
      </c>
      <c r="G168" s="532">
        <f t="shared" ref="G168:K168" si="609">+F168</f>
        <v>0.196716</v>
      </c>
      <c r="H168" s="532">
        <f t="shared" si="609"/>
        <v>0.196716</v>
      </c>
      <c r="I168" s="532">
        <f t="shared" si="609"/>
        <v>0.196716</v>
      </c>
      <c r="J168" s="532">
        <f t="shared" si="609"/>
        <v>0.196716</v>
      </c>
      <c r="K168" s="532">
        <f t="shared" si="609"/>
        <v>0.196716</v>
      </c>
      <c r="L168" s="164">
        <f t="shared" si="481"/>
        <v>1.180296</v>
      </c>
      <c r="M168" s="164">
        <f t="shared" si="526"/>
        <v>0.16659749999999998</v>
      </c>
      <c r="N168" s="164">
        <f t="shared" ref="N168:X168" si="610">+M168</f>
        <v>0.16659749999999998</v>
      </c>
      <c r="O168" s="164">
        <f t="shared" si="610"/>
        <v>0.16659749999999998</v>
      </c>
      <c r="P168" s="164">
        <f t="shared" si="610"/>
        <v>0.16659749999999998</v>
      </c>
      <c r="Q168" s="164">
        <f t="shared" si="610"/>
        <v>0.16659749999999998</v>
      </c>
      <c r="R168" s="164">
        <f t="shared" si="610"/>
        <v>0.16659749999999998</v>
      </c>
      <c r="S168" s="164">
        <f t="shared" si="610"/>
        <v>0.16659749999999998</v>
      </c>
      <c r="T168" s="164">
        <f t="shared" si="610"/>
        <v>0.16659749999999998</v>
      </c>
      <c r="U168" s="164">
        <f t="shared" si="610"/>
        <v>0.16659749999999998</v>
      </c>
      <c r="V168" s="164">
        <f t="shared" si="610"/>
        <v>0.16659749999999998</v>
      </c>
      <c r="W168" s="164">
        <f t="shared" si="610"/>
        <v>0.16659749999999998</v>
      </c>
      <c r="X168" s="164">
        <f t="shared" si="610"/>
        <v>0.16659749999999998</v>
      </c>
      <c r="Y168" s="164">
        <f t="shared" si="483"/>
        <v>1.9991699999999999</v>
      </c>
      <c r="Z168" s="164">
        <f t="shared" si="528"/>
        <v>5.8199999999999988E-3</v>
      </c>
      <c r="AA168" s="164">
        <f t="shared" ref="AA168:AK168" si="611">+Z168</f>
        <v>5.8199999999999988E-3</v>
      </c>
      <c r="AB168" s="164">
        <f t="shared" si="611"/>
        <v>5.8199999999999988E-3</v>
      </c>
      <c r="AC168" s="164">
        <f t="shared" si="611"/>
        <v>5.8199999999999988E-3</v>
      </c>
      <c r="AD168" s="164">
        <f t="shared" si="611"/>
        <v>5.8199999999999988E-3</v>
      </c>
      <c r="AE168" s="164">
        <f t="shared" si="611"/>
        <v>5.8199999999999988E-3</v>
      </c>
      <c r="AF168" s="164">
        <f t="shared" si="611"/>
        <v>5.8199999999999988E-3</v>
      </c>
      <c r="AG168" s="164">
        <f t="shared" si="611"/>
        <v>5.8199999999999988E-3</v>
      </c>
      <c r="AH168" s="164">
        <f t="shared" si="611"/>
        <v>5.8199999999999988E-3</v>
      </c>
      <c r="AI168" s="164">
        <f t="shared" si="611"/>
        <v>5.8199999999999988E-3</v>
      </c>
      <c r="AJ168" s="164">
        <f t="shared" si="611"/>
        <v>5.8199999999999988E-3</v>
      </c>
      <c r="AK168" s="164">
        <f t="shared" si="611"/>
        <v>5.8199999999999988E-3</v>
      </c>
      <c r="AL168" s="164">
        <f t="shared" si="485"/>
        <v>6.9839999999999985E-2</v>
      </c>
      <c r="AM168" s="164">
        <f t="shared" si="486"/>
        <v>0.48887999999999998</v>
      </c>
      <c r="AN168" s="165">
        <f t="shared" si="487"/>
        <v>6.9915659999999997</v>
      </c>
      <c r="AO168" s="31"/>
      <c r="AP168" s="56">
        <f t="shared" si="488"/>
        <v>0</v>
      </c>
      <c r="AQ168" s="551">
        <f t="shared" si="489"/>
        <v>0</v>
      </c>
      <c r="AR168" s="647">
        <f t="shared" si="490"/>
        <v>0</v>
      </c>
      <c r="AS168" s="647">
        <f t="shared" si="491"/>
        <v>0</v>
      </c>
      <c r="AT168" s="647">
        <f t="shared" si="492"/>
        <v>0</v>
      </c>
      <c r="AU168" s="647">
        <f t="shared" si="493"/>
        <v>0</v>
      </c>
      <c r="AV168" s="647">
        <f t="shared" si="494"/>
        <v>0</v>
      </c>
      <c r="AW168" s="647">
        <f t="shared" si="495"/>
        <v>0</v>
      </c>
      <c r="AX168" s="544">
        <f t="shared" si="496"/>
        <v>0</v>
      </c>
      <c r="AY168" s="657">
        <f t="shared" si="497"/>
        <v>0</v>
      </c>
      <c r="AZ168" s="657">
        <f t="shared" si="498"/>
        <v>0</v>
      </c>
      <c r="BA168" s="657">
        <f t="shared" si="499"/>
        <v>0</v>
      </c>
      <c r="BB168" s="657">
        <f t="shared" si="500"/>
        <v>0</v>
      </c>
      <c r="BC168" s="657">
        <f t="shared" si="501"/>
        <v>0</v>
      </c>
      <c r="BD168" s="657">
        <f t="shared" si="502"/>
        <v>0</v>
      </c>
      <c r="BE168" s="657">
        <f t="shared" si="503"/>
        <v>0</v>
      </c>
      <c r="BF168" s="657">
        <f t="shared" si="504"/>
        <v>0</v>
      </c>
      <c r="BG168" s="657">
        <f t="shared" si="505"/>
        <v>0</v>
      </c>
      <c r="BH168" s="657">
        <f t="shared" si="506"/>
        <v>0</v>
      </c>
      <c r="BI168" s="657">
        <f t="shared" si="507"/>
        <v>0</v>
      </c>
      <c r="BJ168" s="657">
        <f t="shared" si="508"/>
        <v>0</v>
      </c>
      <c r="BK168" s="544">
        <f t="shared" si="509"/>
        <v>0</v>
      </c>
      <c r="BL168" s="166">
        <f t="shared" si="510"/>
        <v>0</v>
      </c>
      <c r="BM168" s="166">
        <f t="shared" si="511"/>
        <v>0</v>
      </c>
      <c r="BN168" s="166">
        <f t="shared" si="512"/>
        <v>0</v>
      </c>
      <c r="BO168" s="166">
        <f t="shared" si="513"/>
        <v>0</v>
      </c>
      <c r="BP168" s="166">
        <f t="shared" si="514"/>
        <v>0</v>
      </c>
      <c r="BQ168" s="166">
        <f t="shared" si="515"/>
        <v>0</v>
      </c>
      <c r="BR168" s="166">
        <f t="shared" si="516"/>
        <v>0</v>
      </c>
      <c r="BS168" s="166">
        <f t="shared" si="517"/>
        <v>0</v>
      </c>
      <c r="BT168" s="166">
        <f t="shared" si="518"/>
        <v>0</v>
      </c>
      <c r="BU168" s="166">
        <f t="shared" si="519"/>
        <v>0</v>
      </c>
      <c r="BV168" s="166">
        <f t="shared" si="520"/>
        <v>0</v>
      </c>
      <c r="BW168" s="166">
        <f t="shared" si="521"/>
        <v>0</v>
      </c>
      <c r="BX168" s="544">
        <f t="shared" si="522"/>
        <v>0</v>
      </c>
      <c r="BY168" s="544">
        <f t="shared" si="523"/>
        <v>0</v>
      </c>
      <c r="BZ168" s="558">
        <f t="shared" si="530"/>
        <v>0</v>
      </c>
      <c r="CH168" s="1459">
        <v>5.4222999999999999</v>
      </c>
      <c r="CI168" s="1460">
        <v>1.96716</v>
      </c>
      <c r="CJ168" s="1460">
        <v>3.33195</v>
      </c>
      <c r="CK168" s="1460">
        <v>0.11639999999999999</v>
      </c>
      <c r="CL168" s="1460">
        <v>0.81479999999999997</v>
      </c>
      <c r="CM168" s="1461">
        <v>11.652609999999999</v>
      </c>
    </row>
    <row r="169" spans="1:91" ht="29.25" customHeight="1">
      <c r="A169" s="47" t="s">
        <v>692</v>
      </c>
      <c r="B169" s="1693" t="s">
        <v>444</v>
      </c>
      <c r="C169" s="24" t="s">
        <v>57</v>
      </c>
      <c r="D169" s="152">
        <f t="shared" si="478"/>
        <v>0.62526199999999987</v>
      </c>
      <c r="E169" s="153">
        <f t="shared" si="479"/>
        <v>1.8018719999999997</v>
      </c>
      <c r="F169" s="533">
        <f t="shared" si="524"/>
        <v>0.1089504</v>
      </c>
      <c r="G169" s="533">
        <f t="shared" ref="G169:K169" si="612">+F169</f>
        <v>0.1089504</v>
      </c>
      <c r="H169" s="533">
        <f t="shared" si="612"/>
        <v>0.1089504</v>
      </c>
      <c r="I169" s="533">
        <f t="shared" si="612"/>
        <v>0.1089504</v>
      </c>
      <c r="J169" s="533">
        <f t="shared" si="612"/>
        <v>0.1089504</v>
      </c>
      <c r="K169" s="533">
        <f t="shared" si="612"/>
        <v>0.1089504</v>
      </c>
      <c r="L169" s="154">
        <f t="shared" si="481"/>
        <v>0.65370240000000002</v>
      </c>
      <c r="M169" s="154">
        <f t="shared" si="526"/>
        <v>9.4865999999999992E-2</v>
      </c>
      <c r="N169" s="154">
        <f t="shared" ref="N169:X169" si="613">+M169</f>
        <v>9.4865999999999992E-2</v>
      </c>
      <c r="O169" s="154">
        <f t="shared" si="613"/>
        <v>9.4865999999999992E-2</v>
      </c>
      <c r="P169" s="154">
        <f t="shared" si="613"/>
        <v>9.4865999999999992E-2</v>
      </c>
      <c r="Q169" s="154">
        <f t="shared" si="613"/>
        <v>9.4865999999999992E-2</v>
      </c>
      <c r="R169" s="154">
        <f t="shared" si="613"/>
        <v>9.4865999999999992E-2</v>
      </c>
      <c r="S169" s="154">
        <f t="shared" si="613"/>
        <v>9.4865999999999992E-2</v>
      </c>
      <c r="T169" s="154">
        <f t="shared" si="613"/>
        <v>9.4865999999999992E-2</v>
      </c>
      <c r="U169" s="154">
        <f t="shared" si="613"/>
        <v>9.4865999999999992E-2</v>
      </c>
      <c r="V169" s="154">
        <f t="shared" si="613"/>
        <v>9.4865999999999992E-2</v>
      </c>
      <c r="W169" s="154">
        <f t="shared" si="613"/>
        <v>9.4865999999999992E-2</v>
      </c>
      <c r="X169" s="154">
        <f t="shared" si="613"/>
        <v>9.4865999999999992E-2</v>
      </c>
      <c r="Y169" s="154">
        <f t="shared" si="483"/>
        <v>1.1383919999999998</v>
      </c>
      <c r="Z169" s="154">
        <f t="shared" si="528"/>
        <v>5.8199999999999988E-3</v>
      </c>
      <c r="AA169" s="154">
        <f t="shared" ref="AA169:AK169" si="614">+Z169</f>
        <v>5.8199999999999988E-3</v>
      </c>
      <c r="AB169" s="154">
        <f t="shared" si="614"/>
        <v>5.8199999999999988E-3</v>
      </c>
      <c r="AC169" s="154">
        <f t="shared" si="614"/>
        <v>5.8199999999999988E-3</v>
      </c>
      <c r="AD169" s="154">
        <f t="shared" si="614"/>
        <v>5.8199999999999988E-3</v>
      </c>
      <c r="AE169" s="154">
        <f t="shared" si="614"/>
        <v>5.8199999999999988E-3</v>
      </c>
      <c r="AF169" s="154">
        <f t="shared" si="614"/>
        <v>5.8199999999999988E-3</v>
      </c>
      <c r="AG169" s="154">
        <f t="shared" si="614"/>
        <v>5.8199999999999988E-3</v>
      </c>
      <c r="AH169" s="154">
        <f t="shared" si="614"/>
        <v>5.8199999999999988E-3</v>
      </c>
      <c r="AI169" s="154">
        <f t="shared" si="614"/>
        <v>5.8199999999999988E-3</v>
      </c>
      <c r="AJ169" s="154">
        <f t="shared" si="614"/>
        <v>5.8199999999999988E-3</v>
      </c>
      <c r="AK169" s="154">
        <f t="shared" si="614"/>
        <v>5.8199999999999988E-3</v>
      </c>
      <c r="AL169" s="154">
        <f t="shared" si="485"/>
        <v>6.9839999999999985E-2</v>
      </c>
      <c r="AM169" s="154">
        <f t="shared" si="486"/>
        <v>0.83807999999999983</v>
      </c>
      <c r="AN169" s="155">
        <f t="shared" si="487"/>
        <v>4.5018863999999992</v>
      </c>
      <c r="AO169" s="29"/>
      <c r="AP169" s="57">
        <f t="shared" si="488"/>
        <v>0</v>
      </c>
      <c r="AQ169" s="552">
        <f t="shared" si="489"/>
        <v>0</v>
      </c>
      <c r="AR169" s="648">
        <f t="shared" si="490"/>
        <v>0</v>
      </c>
      <c r="AS169" s="648">
        <f t="shared" si="491"/>
        <v>0</v>
      </c>
      <c r="AT169" s="648">
        <f t="shared" si="492"/>
        <v>0</v>
      </c>
      <c r="AU169" s="648">
        <f t="shared" si="493"/>
        <v>0</v>
      </c>
      <c r="AV169" s="648">
        <f t="shared" si="494"/>
        <v>0</v>
      </c>
      <c r="AW169" s="648">
        <f t="shared" si="495"/>
        <v>0</v>
      </c>
      <c r="AX169" s="545">
        <f t="shared" si="496"/>
        <v>0</v>
      </c>
      <c r="AY169" s="658">
        <f t="shared" si="497"/>
        <v>0</v>
      </c>
      <c r="AZ169" s="658">
        <f t="shared" si="498"/>
        <v>0</v>
      </c>
      <c r="BA169" s="658">
        <f t="shared" si="499"/>
        <v>0</v>
      </c>
      <c r="BB169" s="658">
        <f t="shared" si="500"/>
        <v>0</v>
      </c>
      <c r="BC169" s="658">
        <f t="shared" si="501"/>
        <v>0</v>
      </c>
      <c r="BD169" s="658">
        <f t="shared" si="502"/>
        <v>0</v>
      </c>
      <c r="BE169" s="658">
        <f t="shared" si="503"/>
        <v>0</v>
      </c>
      <c r="BF169" s="658">
        <f t="shared" si="504"/>
        <v>0</v>
      </c>
      <c r="BG169" s="658">
        <f t="shared" si="505"/>
        <v>0</v>
      </c>
      <c r="BH169" s="658">
        <f t="shared" si="506"/>
        <v>0</v>
      </c>
      <c r="BI169" s="658">
        <f t="shared" si="507"/>
        <v>0</v>
      </c>
      <c r="BJ169" s="658">
        <f t="shared" si="508"/>
        <v>0</v>
      </c>
      <c r="BK169" s="545">
        <f t="shared" si="509"/>
        <v>0</v>
      </c>
      <c r="BL169" s="156">
        <f t="shared" si="510"/>
        <v>0</v>
      </c>
      <c r="BM169" s="156">
        <f t="shared" si="511"/>
        <v>0</v>
      </c>
      <c r="BN169" s="156">
        <f t="shared" si="512"/>
        <v>0</v>
      </c>
      <c r="BO169" s="156">
        <f t="shared" si="513"/>
        <v>0</v>
      </c>
      <c r="BP169" s="156">
        <f t="shared" si="514"/>
        <v>0</v>
      </c>
      <c r="BQ169" s="156">
        <f t="shared" si="515"/>
        <v>0</v>
      </c>
      <c r="BR169" s="156">
        <f t="shared" si="516"/>
        <v>0</v>
      </c>
      <c r="BS169" s="156">
        <f t="shared" si="517"/>
        <v>0</v>
      </c>
      <c r="BT169" s="156">
        <f t="shared" si="518"/>
        <v>0</v>
      </c>
      <c r="BU169" s="156">
        <f t="shared" si="519"/>
        <v>0</v>
      </c>
      <c r="BV169" s="156">
        <f t="shared" si="520"/>
        <v>0</v>
      </c>
      <c r="BW169" s="156">
        <f t="shared" si="521"/>
        <v>0</v>
      </c>
      <c r="BX169" s="545">
        <f t="shared" si="522"/>
        <v>0</v>
      </c>
      <c r="BY169" s="545">
        <f t="shared" si="523"/>
        <v>0</v>
      </c>
      <c r="BZ169" s="559">
        <f t="shared" si="530"/>
        <v>0</v>
      </c>
      <c r="CH169" s="1462">
        <v>3.0031199999999996</v>
      </c>
      <c r="CI169" s="1463">
        <v>1.089504</v>
      </c>
      <c r="CJ169" s="1463">
        <v>1.8973199999999999</v>
      </c>
      <c r="CK169" s="1463">
        <v>0.11639999999999999</v>
      </c>
      <c r="CL169" s="1463">
        <v>1.3967999999999998</v>
      </c>
      <c r="CM169" s="1464">
        <v>7.5031439999999989</v>
      </c>
    </row>
    <row r="170" spans="1:91" ht="29.25" customHeight="1">
      <c r="A170" s="46" t="s">
        <v>693</v>
      </c>
      <c r="B170" s="1695"/>
      <c r="C170" s="26" t="s">
        <v>59</v>
      </c>
      <c r="D170" s="157">
        <f t="shared" si="478"/>
        <v>0.67376199999999997</v>
      </c>
      <c r="E170" s="158">
        <f t="shared" si="479"/>
        <v>1.8018719999999997</v>
      </c>
      <c r="F170" s="531">
        <f t="shared" si="524"/>
        <v>0.1089504</v>
      </c>
      <c r="G170" s="531">
        <f t="shared" ref="G170:K170" si="615">+F170</f>
        <v>0.1089504</v>
      </c>
      <c r="H170" s="531">
        <f t="shared" si="615"/>
        <v>0.1089504</v>
      </c>
      <c r="I170" s="531">
        <f t="shared" si="615"/>
        <v>0.1089504</v>
      </c>
      <c r="J170" s="531">
        <f t="shared" si="615"/>
        <v>0.1089504</v>
      </c>
      <c r="K170" s="531">
        <f t="shared" si="615"/>
        <v>0.1089504</v>
      </c>
      <c r="L170" s="159">
        <f t="shared" si="481"/>
        <v>0.65370240000000002</v>
      </c>
      <c r="M170" s="159">
        <f t="shared" si="526"/>
        <v>9.4865999999999992E-2</v>
      </c>
      <c r="N170" s="159">
        <f t="shared" ref="N170:X170" si="616">+M170</f>
        <v>9.4865999999999992E-2</v>
      </c>
      <c r="O170" s="159">
        <f t="shared" si="616"/>
        <v>9.4865999999999992E-2</v>
      </c>
      <c r="P170" s="159">
        <f t="shared" si="616"/>
        <v>9.4865999999999992E-2</v>
      </c>
      <c r="Q170" s="159">
        <f t="shared" si="616"/>
        <v>9.4865999999999992E-2</v>
      </c>
      <c r="R170" s="159">
        <f t="shared" si="616"/>
        <v>9.4865999999999992E-2</v>
      </c>
      <c r="S170" s="159">
        <f t="shared" si="616"/>
        <v>9.4865999999999992E-2</v>
      </c>
      <c r="T170" s="159">
        <f t="shared" si="616"/>
        <v>9.4865999999999992E-2</v>
      </c>
      <c r="U170" s="159">
        <f t="shared" si="616"/>
        <v>9.4865999999999992E-2</v>
      </c>
      <c r="V170" s="159">
        <f t="shared" si="616"/>
        <v>9.4865999999999992E-2</v>
      </c>
      <c r="W170" s="159">
        <f t="shared" si="616"/>
        <v>9.4865999999999992E-2</v>
      </c>
      <c r="X170" s="159">
        <f t="shared" si="616"/>
        <v>9.4865999999999992E-2</v>
      </c>
      <c r="Y170" s="159">
        <f t="shared" si="483"/>
        <v>1.1383919999999998</v>
      </c>
      <c r="Z170" s="159">
        <f t="shared" si="528"/>
        <v>5.8199999999999988E-3</v>
      </c>
      <c r="AA170" s="159">
        <f t="shared" ref="AA170:AK170" si="617">+Z170</f>
        <v>5.8199999999999988E-3</v>
      </c>
      <c r="AB170" s="159">
        <f t="shared" si="617"/>
        <v>5.8199999999999988E-3</v>
      </c>
      <c r="AC170" s="159">
        <f t="shared" si="617"/>
        <v>5.8199999999999988E-3</v>
      </c>
      <c r="AD170" s="159">
        <f t="shared" si="617"/>
        <v>5.8199999999999988E-3</v>
      </c>
      <c r="AE170" s="159">
        <f t="shared" si="617"/>
        <v>5.8199999999999988E-3</v>
      </c>
      <c r="AF170" s="159">
        <f t="shared" si="617"/>
        <v>5.8199999999999988E-3</v>
      </c>
      <c r="AG170" s="159">
        <f t="shared" si="617"/>
        <v>5.8199999999999988E-3</v>
      </c>
      <c r="AH170" s="159">
        <f t="shared" si="617"/>
        <v>5.8199999999999988E-3</v>
      </c>
      <c r="AI170" s="159">
        <f t="shared" si="617"/>
        <v>5.8199999999999988E-3</v>
      </c>
      <c r="AJ170" s="159">
        <f t="shared" si="617"/>
        <v>5.8199999999999988E-3</v>
      </c>
      <c r="AK170" s="159">
        <f t="shared" si="617"/>
        <v>5.8199999999999988E-3</v>
      </c>
      <c r="AL170" s="159">
        <f t="shared" si="485"/>
        <v>6.9839999999999985E-2</v>
      </c>
      <c r="AM170" s="159">
        <f t="shared" si="486"/>
        <v>1.1872799999999999</v>
      </c>
      <c r="AN170" s="160">
        <f t="shared" si="487"/>
        <v>4.8510863999999998</v>
      </c>
      <c r="AO170" s="30"/>
      <c r="AP170" s="55">
        <f t="shared" si="488"/>
        <v>0</v>
      </c>
      <c r="AQ170" s="550">
        <f t="shared" si="489"/>
        <v>0</v>
      </c>
      <c r="AR170" s="646">
        <f t="shared" si="490"/>
        <v>0</v>
      </c>
      <c r="AS170" s="646">
        <f t="shared" si="491"/>
        <v>0</v>
      </c>
      <c r="AT170" s="646">
        <f t="shared" si="492"/>
        <v>0</v>
      </c>
      <c r="AU170" s="646">
        <f t="shared" si="493"/>
        <v>0</v>
      </c>
      <c r="AV170" s="646">
        <f t="shared" si="494"/>
        <v>0</v>
      </c>
      <c r="AW170" s="646">
        <f t="shared" si="495"/>
        <v>0</v>
      </c>
      <c r="AX170" s="543">
        <f t="shared" si="496"/>
        <v>0</v>
      </c>
      <c r="AY170" s="656">
        <f t="shared" si="497"/>
        <v>0</v>
      </c>
      <c r="AZ170" s="656">
        <f t="shared" si="498"/>
        <v>0</v>
      </c>
      <c r="BA170" s="656">
        <f t="shared" si="499"/>
        <v>0</v>
      </c>
      <c r="BB170" s="656">
        <f t="shared" si="500"/>
        <v>0</v>
      </c>
      <c r="BC170" s="656">
        <f t="shared" si="501"/>
        <v>0</v>
      </c>
      <c r="BD170" s="656">
        <f t="shared" si="502"/>
        <v>0</v>
      </c>
      <c r="BE170" s="656">
        <f t="shared" si="503"/>
        <v>0</v>
      </c>
      <c r="BF170" s="656">
        <f t="shared" si="504"/>
        <v>0</v>
      </c>
      <c r="BG170" s="656">
        <f t="shared" si="505"/>
        <v>0</v>
      </c>
      <c r="BH170" s="656">
        <f t="shared" si="506"/>
        <v>0</v>
      </c>
      <c r="BI170" s="656">
        <f t="shared" si="507"/>
        <v>0</v>
      </c>
      <c r="BJ170" s="656">
        <f t="shared" si="508"/>
        <v>0</v>
      </c>
      <c r="BK170" s="543">
        <f t="shared" si="509"/>
        <v>0</v>
      </c>
      <c r="BL170" s="161">
        <f t="shared" si="510"/>
        <v>0</v>
      </c>
      <c r="BM170" s="161">
        <f t="shared" si="511"/>
        <v>0</v>
      </c>
      <c r="BN170" s="161">
        <f t="shared" si="512"/>
        <v>0</v>
      </c>
      <c r="BO170" s="161">
        <f t="shared" si="513"/>
        <v>0</v>
      </c>
      <c r="BP170" s="161">
        <f t="shared" si="514"/>
        <v>0</v>
      </c>
      <c r="BQ170" s="161">
        <f t="shared" si="515"/>
        <v>0</v>
      </c>
      <c r="BR170" s="161">
        <f t="shared" si="516"/>
        <v>0</v>
      </c>
      <c r="BS170" s="161">
        <f t="shared" si="517"/>
        <v>0</v>
      </c>
      <c r="BT170" s="161">
        <f t="shared" si="518"/>
        <v>0</v>
      </c>
      <c r="BU170" s="161">
        <f t="shared" si="519"/>
        <v>0</v>
      </c>
      <c r="BV170" s="161">
        <f t="shared" si="520"/>
        <v>0</v>
      </c>
      <c r="BW170" s="161">
        <f t="shared" si="521"/>
        <v>0</v>
      </c>
      <c r="BX170" s="543">
        <f t="shared" si="522"/>
        <v>0</v>
      </c>
      <c r="BY170" s="543">
        <f t="shared" si="523"/>
        <v>0</v>
      </c>
      <c r="BZ170" s="557">
        <f t="shared" si="530"/>
        <v>0</v>
      </c>
      <c r="CH170" s="1456">
        <v>3.0031199999999996</v>
      </c>
      <c r="CI170" s="1457">
        <v>1.089504</v>
      </c>
      <c r="CJ170" s="1457">
        <v>1.8973199999999999</v>
      </c>
      <c r="CK170" s="1457">
        <v>0.11639999999999999</v>
      </c>
      <c r="CL170" s="1457">
        <v>1.9787999999999999</v>
      </c>
      <c r="CM170" s="1458">
        <v>8.0851439999999997</v>
      </c>
    </row>
    <row r="171" spans="1:91" ht="29.25" customHeight="1">
      <c r="A171" s="47" t="s">
        <v>692</v>
      </c>
      <c r="B171" s="1693" t="s">
        <v>445</v>
      </c>
      <c r="C171" s="24" t="s">
        <v>57</v>
      </c>
      <c r="D171" s="157">
        <f t="shared" si="478"/>
        <v>0.62526199999999987</v>
      </c>
      <c r="E171" s="158">
        <f t="shared" si="479"/>
        <v>1.8018719999999997</v>
      </c>
      <c r="F171" s="531">
        <f t="shared" si="524"/>
        <v>0.1089504</v>
      </c>
      <c r="G171" s="531">
        <f t="shared" ref="G171:K171" si="618">+F171</f>
        <v>0.1089504</v>
      </c>
      <c r="H171" s="531">
        <f t="shared" si="618"/>
        <v>0.1089504</v>
      </c>
      <c r="I171" s="531">
        <f t="shared" si="618"/>
        <v>0.1089504</v>
      </c>
      <c r="J171" s="531">
        <f t="shared" si="618"/>
        <v>0.1089504</v>
      </c>
      <c r="K171" s="531">
        <f t="shared" si="618"/>
        <v>0.1089504</v>
      </c>
      <c r="L171" s="159">
        <f t="shared" si="481"/>
        <v>0.65370240000000002</v>
      </c>
      <c r="M171" s="159">
        <f t="shared" si="526"/>
        <v>9.4865999999999992E-2</v>
      </c>
      <c r="N171" s="159">
        <f t="shared" ref="N171:X171" si="619">+M171</f>
        <v>9.4865999999999992E-2</v>
      </c>
      <c r="O171" s="159">
        <f t="shared" si="619"/>
        <v>9.4865999999999992E-2</v>
      </c>
      <c r="P171" s="159">
        <f t="shared" si="619"/>
        <v>9.4865999999999992E-2</v>
      </c>
      <c r="Q171" s="159">
        <f t="shared" si="619"/>
        <v>9.4865999999999992E-2</v>
      </c>
      <c r="R171" s="159">
        <f t="shared" si="619"/>
        <v>9.4865999999999992E-2</v>
      </c>
      <c r="S171" s="159">
        <f t="shared" si="619"/>
        <v>9.4865999999999992E-2</v>
      </c>
      <c r="T171" s="159">
        <f t="shared" si="619"/>
        <v>9.4865999999999992E-2</v>
      </c>
      <c r="U171" s="159">
        <f t="shared" si="619"/>
        <v>9.4865999999999992E-2</v>
      </c>
      <c r="V171" s="159">
        <f t="shared" si="619"/>
        <v>9.4865999999999992E-2</v>
      </c>
      <c r="W171" s="159">
        <f t="shared" si="619"/>
        <v>9.4865999999999992E-2</v>
      </c>
      <c r="X171" s="159">
        <f t="shared" si="619"/>
        <v>9.4865999999999992E-2</v>
      </c>
      <c r="Y171" s="159">
        <f t="shared" si="483"/>
        <v>1.1383919999999998</v>
      </c>
      <c r="Z171" s="159">
        <f t="shared" si="528"/>
        <v>5.8199999999999988E-3</v>
      </c>
      <c r="AA171" s="159">
        <f t="shared" ref="AA171:AK171" si="620">+Z171</f>
        <v>5.8199999999999988E-3</v>
      </c>
      <c r="AB171" s="159">
        <f t="shared" si="620"/>
        <v>5.8199999999999988E-3</v>
      </c>
      <c r="AC171" s="159">
        <f t="shared" si="620"/>
        <v>5.8199999999999988E-3</v>
      </c>
      <c r="AD171" s="159">
        <f t="shared" si="620"/>
        <v>5.8199999999999988E-3</v>
      </c>
      <c r="AE171" s="159">
        <f t="shared" si="620"/>
        <v>5.8199999999999988E-3</v>
      </c>
      <c r="AF171" s="159">
        <f t="shared" si="620"/>
        <v>5.8199999999999988E-3</v>
      </c>
      <c r="AG171" s="159">
        <f t="shared" si="620"/>
        <v>5.8199999999999988E-3</v>
      </c>
      <c r="AH171" s="159">
        <f t="shared" si="620"/>
        <v>5.8199999999999988E-3</v>
      </c>
      <c r="AI171" s="159">
        <f t="shared" si="620"/>
        <v>5.8199999999999988E-3</v>
      </c>
      <c r="AJ171" s="159">
        <f t="shared" si="620"/>
        <v>5.8199999999999988E-3</v>
      </c>
      <c r="AK171" s="159">
        <f t="shared" si="620"/>
        <v>5.8199999999999988E-3</v>
      </c>
      <c r="AL171" s="159">
        <f t="shared" si="485"/>
        <v>6.9839999999999985E-2</v>
      </c>
      <c r="AM171" s="159">
        <f t="shared" si="486"/>
        <v>0.83807999999999983</v>
      </c>
      <c r="AN171" s="160">
        <f t="shared" si="487"/>
        <v>4.5018863999999992</v>
      </c>
      <c r="AO171" s="30"/>
      <c r="AP171" s="55">
        <f t="shared" si="488"/>
        <v>0</v>
      </c>
      <c r="AQ171" s="550">
        <f t="shared" si="489"/>
        <v>0</v>
      </c>
      <c r="AR171" s="646">
        <f t="shared" si="490"/>
        <v>0</v>
      </c>
      <c r="AS171" s="646">
        <f t="shared" si="491"/>
        <v>0</v>
      </c>
      <c r="AT171" s="646">
        <f t="shared" si="492"/>
        <v>0</v>
      </c>
      <c r="AU171" s="646">
        <f t="shared" si="493"/>
        <v>0</v>
      </c>
      <c r="AV171" s="646">
        <f t="shared" si="494"/>
        <v>0</v>
      </c>
      <c r="AW171" s="646">
        <f t="shared" si="495"/>
        <v>0</v>
      </c>
      <c r="AX171" s="543">
        <f t="shared" si="496"/>
        <v>0</v>
      </c>
      <c r="AY171" s="656">
        <f t="shared" si="497"/>
        <v>0</v>
      </c>
      <c r="AZ171" s="656">
        <f t="shared" si="498"/>
        <v>0</v>
      </c>
      <c r="BA171" s="656">
        <f t="shared" si="499"/>
        <v>0</v>
      </c>
      <c r="BB171" s="656">
        <f t="shared" si="500"/>
        <v>0</v>
      </c>
      <c r="BC171" s="656">
        <f t="shared" si="501"/>
        <v>0</v>
      </c>
      <c r="BD171" s="656">
        <f t="shared" si="502"/>
        <v>0</v>
      </c>
      <c r="BE171" s="656">
        <f t="shared" si="503"/>
        <v>0</v>
      </c>
      <c r="BF171" s="656">
        <f t="shared" si="504"/>
        <v>0</v>
      </c>
      <c r="BG171" s="656">
        <f t="shared" si="505"/>
        <v>0</v>
      </c>
      <c r="BH171" s="656">
        <f t="shared" si="506"/>
        <v>0</v>
      </c>
      <c r="BI171" s="656">
        <f t="shared" si="507"/>
        <v>0</v>
      </c>
      <c r="BJ171" s="656">
        <f t="shared" si="508"/>
        <v>0</v>
      </c>
      <c r="BK171" s="543">
        <f t="shared" si="509"/>
        <v>0</v>
      </c>
      <c r="BL171" s="161">
        <f t="shared" si="510"/>
        <v>0</v>
      </c>
      <c r="BM171" s="161">
        <f t="shared" si="511"/>
        <v>0</v>
      </c>
      <c r="BN171" s="161">
        <f t="shared" si="512"/>
        <v>0</v>
      </c>
      <c r="BO171" s="161">
        <f t="shared" si="513"/>
        <v>0</v>
      </c>
      <c r="BP171" s="161">
        <f t="shared" si="514"/>
        <v>0</v>
      </c>
      <c r="BQ171" s="161">
        <f t="shared" si="515"/>
        <v>0</v>
      </c>
      <c r="BR171" s="161">
        <f t="shared" si="516"/>
        <v>0</v>
      </c>
      <c r="BS171" s="161">
        <f t="shared" si="517"/>
        <v>0</v>
      </c>
      <c r="BT171" s="161">
        <f t="shared" si="518"/>
        <v>0</v>
      </c>
      <c r="BU171" s="161">
        <f t="shared" si="519"/>
        <v>0</v>
      </c>
      <c r="BV171" s="161">
        <f t="shared" si="520"/>
        <v>0</v>
      </c>
      <c r="BW171" s="161">
        <f t="shared" si="521"/>
        <v>0</v>
      </c>
      <c r="BX171" s="543">
        <f t="shared" si="522"/>
        <v>0</v>
      </c>
      <c r="BY171" s="543">
        <f t="shared" si="523"/>
        <v>0</v>
      </c>
      <c r="BZ171" s="557">
        <f t="shared" si="530"/>
        <v>0</v>
      </c>
      <c r="CH171" s="1456">
        <v>3.0031199999999996</v>
      </c>
      <c r="CI171" s="1457">
        <v>1.089504</v>
      </c>
      <c r="CJ171" s="1457">
        <v>1.8973199999999999</v>
      </c>
      <c r="CK171" s="1457">
        <v>0.11639999999999999</v>
      </c>
      <c r="CL171" s="1457">
        <v>1.3967999999999998</v>
      </c>
      <c r="CM171" s="1458">
        <v>7.5031439999999989</v>
      </c>
    </row>
    <row r="172" spans="1:91" ht="29.25" customHeight="1">
      <c r="A172" s="46" t="s">
        <v>693</v>
      </c>
      <c r="B172" s="1695"/>
      <c r="C172" s="26" t="s">
        <v>59</v>
      </c>
      <c r="D172" s="162">
        <f t="shared" si="478"/>
        <v>0.67376199999999997</v>
      </c>
      <c r="E172" s="163">
        <f t="shared" si="479"/>
        <v>1.8018719999999997</v>
      </c>
      <c r="F172" s="532">
        <f t="shared" si="524"/>
        <v>0.1089504</v>
      </c>
      <c r="G172" s="532">
        <f t="shared" ref="G172:K172" si="621">+F172</f>
        <v>0.1089504</v>
      </c>
      <c r="H172" s="532">
        <f t="shared" si="621"/>
        <v>0.1089504</v>
      </c>
      <c r="I172" s="532">
        <f t="shared" si="621"/>
        <v>0.1089504</v>
      </c>
      <c r="J172" s="532">
        <f t="shared" si="621"/>
        <v>0.1089504</v>
      </c>
      <c r="K172" s="532">
        <f t="shared" si="621"/>
        <v>0.1089504</v>
      </c>
      <c r="L172" s="164">
        <f t="shared" si="481"/>
        <v>0.65370240000000002</v>
      </c>
      <c r="M172" s="164">
        <f t="shared" si="526"/>
        <v>9.4865999999999992E-2</v>
      </c>
      <c r="N172" s="164">
        <f t="shared" ref="N172:X172" si="622">+M172</f>
        <v>9.4865999999999992E-2</v>
      </c>
      <c r="O172" s="164">
        <f t="shared" si="622"/>
        <v>9.4865999999999992E-2</v>
      </c>
      <c r="P172" s="164">
        <f t="shared" si="622"/>
        <v>9.4865999999999992E-2</v>
      </c>
      <c r="Q172" s="164">
        <f t="shared" si="622"/>
        <v>9.4865999999999992E-2</v>
      </c>
      <c r="R172" s="164">
        <f t="shared" si="622"/>
        <v>9.4865999999999992E-2</v>
      </c>
      <c r="S172" s="164">
        <f t="shared" si="622"/>
        <v>9.4865999999999992E-2</v>
      </c>
      <c r="T172" s="164">
        <f t="shared" si="622"/>
        <v>9.4865999999999992E-2</v>
      </c>
      <c r="U172" s="164">
        <f t="shared" si="622"/>
        <v>9.4865999999999992E-2</v>
      </c>
      <c r="V172" s="164">
        <f t="shared" si="622"/>
        <v>9.4865999999999992E-2</v>
      </c>
      <c r="W172" s="164">
        <f t="shared" si="622"/>
        <v>9.4865999999999992E-2</v>
      </c>
      <c r="X172" s="164">
        <f t="shared" si="622"/>
        <v>9.4865999999999992E-2</v>
      </c>
      <c r="Y172" s="164">
        <f t="shared" si="483"/>
        <v>1.1383919999999998</v>
      </c>
      <c r="Z172" s="164">
        <f t="shared" si="528"/>
        <v>5.8199999999999988E-3</v>
      </c>
      <c r="AA172" s="164">
        <f t="shared" ref="AA172:AK172" si="623">+Z172</f>
        <v>5.8199999999999988E-3</v>
      </c>
      <c r="AB172" s="164">
        <f t="shared" si="623"/>
        <v>5.8199999999999988E-3</v>
      </c>
      <c r="AC172" s="164">
        <f t="shared" si="623"/>
        <v>5.8199999999999988E-3</v>
      </c>
      <c r="AD172" s="164">
        <f t="shared" si="623"/>
        <v>5.8199999999999988E-3</v>
      </c>
      <c r="AE172" s="164">
        <f t="shared" si="623"/>
        <v>5.8199999999999988E-3</v>
      </c>
      <c r="AF172" s="164">
        <f t="shared" si="623"/>
        <v>5.8199999999999988E-3</v>
      </c>
      <c r="AG172" s="164">
        <f t="shared" si="623"/>
        <v>5.8199999999999988E-3</v>
      </c>
      <c r="AH172" s="164">
        <f t="shared" si="623"/>
        <v>5.8199999999999988E-3</v>
      </c>
      <c r="AI172" s="164">
        <f t="shared" si="623"/>
        <v>5.8199999999999988E-3</v>
      </c>
      <c r="AJ172" s="164">
        <f t="shared" si="623"/>
        <v>5.8199999999999988E-3</v>
      </c>
      <c r="AK172" s="164">
        <f t="shared" si="623"/>
        <v>5.8199999999999988E-3</v>
      </c>
      <c r="AL172" s="164">
        <f t="shared" si="485"/>
        <v>6.9839999999999985E-2</v>
      </c>
      <c r="AM172" s="164">
        <f t="shared" si="486"/>
        <v>1.1872799999999999</v>
      </c>
      <c r="AN172" s="165">
        <f t="shared" si="487"/>
        <v>4.8510863999999998</v>
      </c>
      <c r="AO172" s="31"/>
      <c r="AP172" s="56">
        <f t="shared" si="488"/>
        <v>0</v>
      </c>
      <c r="AQ172" s="551">
        <f t="shared" si="489"/>
        <v>0</v>
      </c>
      <c r="AR172" s="647">
        <f t="shared" si="490"/>
        <v>0</v>
      </c>
      <c r="AS172" s="647">
        <f t="shared" si="491"/>
        <v>0</v>
      </c>
      <c r="AT172" s="647">
        <f t="shared" si="492"/>
        <v>0</v>
      </c>
      <c r="AU172" s="647">
        <f t="shared" si="493"/>
        <v>0</v>
      </c>
      <c r="AV172" s="647">
        <f t="shared" si="494"/>
        <v>0</v>
      </c>
      <c r="AW172" s="647">
        <f t="shared" si="495"/>
        <v>0</v>
      </c>
      <c r="AX172" s="544">
        <f t="shared" si="496"/>
        <v>0</v>
      </c>
      <c r="AY172" s="657">
        <f t="shared" si="497"/>
        <v>0</v>
      </c>
      <c r="AZ172" s="657">
        <f t="shared" si="498"/>
        <v>0</v>
      </c>
      <c r="BA172" s="657">
        <f t="shared" si="499"/>
        <v>0</v>
      </c>
      <c r="BB172" s="657">
        <f t="shared" si="500"/>
        <v>0</v>
      </c>
      <c r="BC172" s="657">
        <f t="shared" si="501"/>
        <v>0</v>
      </c>
      <c r="BD172" s="657">
        <f t="shared" si="502"/>
        <v>0</v>
      </c>
      <c r="BE172" s="657">
        <f t="shared" si="503"/>
        <v>0</v>
      </c>
      <c r="BF172" s="657">
        <f t="shared" si="504"/>
        <v>0</v>
      </c>
      <c r="BG172" s="657">
        <f t="shared" si="505"/>
        <v>0</v>
      </c>
      <c r="BH172" s="657">
        <f t="shared" si="506"/>
        <v>0</v>
      </c>
      <c r="BI172" s="657">
        <f t="shared" si="507"/>
        <v>0</v>
      </c>
      <c r="BJ172" s="657">
        <f t="shared" si="508"/>
        <v>0</v>
      </c>
      <c r="BK172" s="544">
        <f t="shared" si="509"/>
        <v>0</v>
      </c>
      <c r="BL172" s="166">
        <f t="shared" si="510"/>
        <v>0</v>
      </c>
      <c r="BM172" s="166">
        <f t="shared" si="511"/>
        <v>0</v>
      </c>
      <c r="BN172" s="166">
        <f t="shared" si="512"/>
        <v>0</v>
      </c>
      <c r="BO172" s="166">
        <f t="shared" si="513"/>
        <v>0</v>
      </c>
      <c r="BP172" s="166">
        <f t="shared" si="514"/>
        <v>0</v>
      </c>
      <c r="BQ172" s="166">
        <f t="shared" si="515"/>
        <v>0</v>
      </c>
      <c r="BR172" s="166">
        <f t="shared" si="516"/>
        <v>0</v>
      </c>
      <c r="BS172" s="166">
        <f t="shared" si="517"/>
        <v>0</v>
      </c>
      <c r="BT172" s="166">
        <f t="shared" si="518"/>
        <v>0</v>
      </c>
      <c r="BU172" s="166">
        <f t="shared" si="519"/>
        <v>0</v>
      </c>
      <c r="BV172" s="166">
        <f t="shared" si="520"/>
        <v>0</v>
      </c>
      <c r="BW172" s="166">
        <f t="shared" si="521"/>
        <v>0</v>
      </c>
      <c r="BX172" s="544">
        <f t="shared" si="522"/>
        <v>0</v>
      </c>
      <c r="BY172" s="544">
        <f t="shared" si="523"/>
        <v>0</v>
      </c>
      <c r="BZ172" s="558">
        <f t="shared" si="530"/>
        <v>0</v>
      </c>
      <c r="CH172" s="1459">
        <v>3.0031199999999996</v>
      </c>
      <c r="CI172" s="1460">
        <v>1.089504</v>
      </c>
      <c r="CJ172" s="1460">
        <v>1.8973199999999999</v>
      </c>
      <c r="CK172" s="1460">
        <v>0.11639999999999999</v>
      </c>
      <c r="CL172" s="1460">
        <v>1.9787999999999999</v>
      </c>
      <c r="CM172" s="1461">
        <v>8.0851439999999997</v>
      </c>
    </row>
    <row r="173" spans="1:91" ht="29.25" customHeight="1">
      <c r="A173" s="48" t="s">
        <v>693</v>
      </c>
      <c r="B173" s="1693" t="s">
        <v>446</v>
      </c>
      <c r="C173" s="24" t="s">
        <v>55</v>
      </c>
      <c r="D173" s="152">
        <f t="shared" si="478"/>
        <v>0.63114666666666663</v>
      </c>
      <c r="E173" s="153">
        <f t="shared" si="479"/>
        <v>2.0020799999999999</v>
      </c>
      <c r="F173" s="533">
        <f t="shared" si="524"/>
        <v>0.121056</v>
      </c>
      <c r="G173" s="533">
        <f t="shared" ref="G173:K173" si="624">+F173</f>
        <v>0.121056</v>
      </c>
      <c r="H173" s="533">
        <f t="shared" si="624"/>
        <v>0.121056</v>
      </c>
      <c r="I173" s="533">
        <f t="shared" si="624"/>
        <v>0.121056</v>
      </c>
      <c r="J173" s="533">
        <f t="shared" si="624"/>
        <v>0.121056</v>
      </c>
      <c r="K173" s="533">
        <f t="shared" si="624"/>
        <v>0.121056</v>
      </c>
      <c r="L173" s="154">
        <f t="shared" si="481"/>
        <v>0.72633599999999998</v>
      </c>
      <c r="M173" s="154">
        <f t="shared" si="526"/>
        <v>0.10476000000000001</v>
      </c>
      <c r="N173" s="154">
        <f t="shared" ref="N173:X173" si="625">+M173</f>
        <v>0.10476000000000001</v>
      </c>
      <c r="O173" s="154">
        <f t="shared" si="625"/>
        <v>0.10476000000000001</v>
      </c>
      <c r="P173" s="154">
        <f t="shared" si="625"/>
        <v>0.10476000000000001</v>
      </c>
      <c r="Q173" s="154">
        <f t="shared" si="625"/>
        <v>0.10476000000000001</v>
      </c>
      <c r="R173" s="154">
        <f t="shared" si="625"/>
        <v>0.10476000000000001</v>
      </c>
      <c r="S173" s="154">
        <f t="shared" si="625"/>
        <v>0.10476000000000001</v>
      </c>
      <c r="T173" s="154">
        <f t="shared" si="625"/>
        <v>0.10476000000000001</v>
      </c>
      <c r="U173" s="154">
        <f t="shared" si="625"/>
        <v>0.10476000000000001</v>
      </c>
      <c r="V173" s="154">
        <f t="shared" si="625"/>
        <v>0.10476000000000001</v>
      </c>
      <c r="W173" s="154">
        <f t="shared" si="625"/>
        <v>0.10476000000000001</v>
      </c>
      <c r="X173" s="154">
        <f t="shared" si="625"/>
        <v>0.10476000000000001</v>
      </c>
      <c r="Y173" s="154">
        <f t="shared" si="483"/>
        <v>1.25712</v>
      </c>
      <c r="Z173" s="154">
        <f t="shared" si="528"/>
        <v>5.8199999999999988E-3</v>
      </c>
      <c r="AA173" s="154">
        <f t="shared" ref="AA173:AK173" si="626">+Z173</f>
        <v>5.8199999999999988E-3</v>
      </c>
      <c r="AB173" s="154">
        <f t="shared" si="626"/>
        <v>5.8199999999999988E-3</v>
      </c>
      <c r="AC173" s="154">
        <f t="shared" si="626"/>
        <v>5.8199999999999988E-3</v>
      </c>
      <c r="AD173" s="154">
        <f t="shared" si="626"/>
        <v>5.8199999999999988E-3</v>
      </c>
      <c r="AE173" s="154">
        <f t="shared" si="626"/>
        <v>5.8199999999999988E-3</v>
      </c>
      <c r="AF173" s="154">
        <f t="shared" si="626"/>
        <v>5.8199999999999988E-3</v>
      </c>
      <c r="AG173" s="154">
        <f t="shared" si="626"/>
        <v>5.8199999999999988E-3</v>
      </c>
      <c r="AH173" s="154">
        <f t="shared" si="626"/>
        <v>5.8199999999999988E-3</v>
      </c>
      <c r="AI173" s="154">
        <f t="shared" si="626"/>
        <v>5.8199999999999988E-3</v>
      </c>
      <c r="AJ173" s="154">
        <f t="shared" si="626"/>
        <v>5.8199999999999988E-3</v>
      </c>
      <c r="AK173" s="154">
        <f t="shared" si="626"/>
        <v>5.8199999999999988E-3</v>
      </c>
      <c r="AL173" s="154">
        <f t="shared" si="485"/>
        <v>6.9839999999999985E-2</v>
      </c>
      <c r="AM173" s="154">
        <f t="shared" si="486"/>
        <v>0.48887999999999998</v>
      </c>
      <c r="AN173" s="155">
        <f t="shared" si="487"/>
        <v>4.544255999999999</v>
      </c>
      <c r="AO173" s="29"/>
      <c r="AP173" s="57">
        <f t="shared" si="488"/>
        <v>0</v>
      </c>
      <c r="AQ173" s="552">
        <f t="shared" si="489"/>
        <v>0</v>
      </c>
      <c r="AR173" s="648">
        <f t="shared" si="490"/>
        <v>0</v>
      </c>
      <c r="AS173" s="648">
        <f t="shared" si="491"/>
        <v>0</v>
      </c>
      <c r="AT173" s="648">
        <f t="shared" si="492"/>
        <v>0</v>
      </c>
      <c r="AU173" s="648">
        <f t="shared" si="493"/>
        <v>0</v>
      </c>
      <c r="AV173" s="648">
        <f t="shared" si="494"/>
        <v>0</v>
      </c>
      <c r="AW173" s="648">
        <f t="shared" si="495"/>
        <v>0</v>
      </c>
      <c r="AX173" s="545">
        <f t="shared" si="496"/>
        <v>0</v>
      </c>
      <c r="AY173" s="658">
        <f t="shared" si="497"/>
        <v>0</v>
      </c>
      <c r="AZ173" s="658">
        <f t="shared" si="498"/>
        <v>0</v>
      </c>
      <c r="BA173" s="658">
        <f t="shared" si="499"/>
        <v>0</v>
      </c>
      <c r="BB173" s="658">
        <f t="shared" si="500"/>
        <v>0</v>
      </c>
      <c r="BC173" s="658">
        <f t="shared" si="501"/>
        <v>0</v>
      </c>
      <c r="BD173" s="658">
        <f t="shared" si="502"/>
        <v>0</v>
      </c>
      <c r="BE173" s="658">
        <f t="shared" si="503"/>
        <v>0</v>
      </c>
      <c r="BF173" s="658">
        <f t="shared" si="504"/>
        <v>0</v>
      </c>
      <c r="BG173" s="658">
        <f t="shared" si="505"/>
        <v>0</v>
      </c>
      <c r="BH173" s="658">
        <f t="shared" si="506"/>
        <v>0</v>
      </c>
      <c r="BI173" s="658">
        <f t="shared" si="507"/>
        <v>0</v>
      </c>
      <c r="BJ173" s="658">
        <f t="shared" si="508"/>
        <v>0</v>
      </c>
      <c r="BK173" s="545">
        <f t="shared" si="509"/>
        <v>0</v>
      </c>
      <c r="BL173" s="156">
        <f t="shared" si="510"/>
        <v>0</v>
      </c>
      <c r="BM173" s="156">
        <f t="shared" si="511"/>
        <v>0</v>
      </c>
      <c r="BN173" s="156">
        <f t="shared" si="512"/>
        <v>0</v>
      </c>
      <c r="BO173" s="156">
        <f t="shared" si="513"/>
        <v>0</v>
      </c>
      <c r="BP173" s="156">
        <f t="shared" si="514"/>
        <v>0</v>
      </c>
      <c r="BQ173" s="156">
        <f t="shared" si="515"/>
        <v>0</v>
      </c>
      <c r="BR173" s="156">
        <f t="shared" si="516"/>
        <v>0</v>
      </c>
      <c r="BS173" s="156">
        <f t="shared" si="517"/>
        <v>0</v>
      </c>
      <c r="BT173" s="156">
        <f t="shared" si="518"/>
        <v>0</v>
      </c>
      <c r="BU173" s="156">
        <f t="shared" si="519"/>
        <v>0</v>
      </c>
      <c r="BV173" s="156">
        <f t="shared" si="520"/>
        <v>0</v>
      </c>
      <c r="BW173" s="156">
        <f t="shared" si="521"/>
        <v>0</v>
      </c>
      <c r="BX173" s="545">
        <f t="shared" si="522"/>
        <v>0</v>
      </c>
      <c r="BY173" s="545">
        <f t="shared" si="523"/>
        <v>0</v>
      </c>
      <c r="BZ173" s="559">
        <f t="shared" si="530"/>
        <v>0</v>
      </c>
      <c r="CH173" s="1462">
        <v>3.3367999999999998</v>
      </c>
      <c r="CI173" s="1463">
        <v>1.2105600000000001</v>
      </c>
      <c r="CJ173" s="1463">
        <v>2.0952000000000002</v>
      </c>
      <c r="CK173" s="1463">
        <v>0.11639999999999999</v>
      </c>
      <c r="CL173" s="1463">
        <v>0.81479999999999997</v>
      </c>
      <c r="CM173" s="1464">
        <v>7.5737599999999992</v>
      </c>
    </row>
    <row r="174" spans="1:91" ht="29.25" customHeight="1">
      <c r="A174" s="48" t="s">
        <v>693</v>
      </c>
      <c r="B174" s="1694"/>
      <c r="C174" s="25" t="s">
        <v>57</v>
      </c>
      <c r="D174" s="157">
        <f t="shared" si="478"/>
        <v>0.81560833333333316</v>
      </c>
      <c r="E174" s="158">
        <f t="shared" si="479"/>
        <v>2.5025999999999997</v>
      </c>
      <c r="F174" s="531">
        <f t="shared" si="524"/>
        <v>0.15132000000000001</v>
      </c>
      <c r="G174" s="531">
        <f t="shared" ref="G174:K174" si="627">+F174</f>
        <v>0.15132000000000001</v>
      </c>
      <c r="H174" s="531">
        <f t="shared" si="627"/>
        <v>0.15132000000000001</v>
      </c>
      <c r="I174" s="531">
        <f t="shared" si="627"/>
        <v>0.15132000000000001</v>
      </c>
      <c r="J174" s="531">
        <f t="shared" si="627"/>
        <v>0.15132000000000001</v>
      </c>
      <c r="K174" s="531">
        <f t="shared" si="627"/>
        <v>0.15132000000000001</v>
      </c>
      <c r="L174" s="159">
        <f t="shared" si="481"/>
        <v>0.90792000000000006</v>
      </c>
      <c r="M174" s="159">
        <f t="shared" si="526"/>
        <v>0.12949499999999997</v>
      </c>
      <c r="N174" s="159">
        <f t="shared" ref="N174:X174" si="628">+M174</f>
        <v>0.12949499999999997</v>
      </c>
      <c r="O174" s="159">
        <f t="shared" si="628"/>
        <v>0.12949499999999997</v>
      </c>
      <c r="P174" s="159">
        <f t="shared" si="628"/>
        <v>0.12949499999999997</v>
      </c>
      <c r="Q174" s="159">
        <f t="shared" si="628"/>
        <v>0.12949499999999997</v>
      </c>
      <c r="R174" s="159">
        <f t="shared" si="628"/>
        <v>0.12949499999999997</v>
      </c>
      <c r="S174" s="159">
        <f t="shared" si="628"/>
        <v>0.12949499999999997</v>
      </c>
      <c r="T174" s="159">
        <f t="shared" si="628"/>
        <v>0.12949499999999997</v>
      </c>
      <c r="U174" s="159">
        <f t="shared" si="628"/>
        <v>0.12949499999999997</v>
      </c>
      <c r="V174" s="159">
        <f t="shared" si="628"/>
        <v>0.12949499999999997</v>
      </c>
      <c r="W174" s="159">
        <f t="shared" si="628"/>
        <v>0.12949499999999997</v>
      </c>
      <c r="X174" s="159">
        <f t="shared" si="628"/>
        <v>0.12949499999999997</v>
      </c>
      <c r="Y174" s="159">
        <f t="shared" si="483"/>
        <v>1.5539399999999997</v>
      </c>
      <c r="Z174" s="159">
        <f t="shared" si="528"/>
        <v>5.8199999999999988E-3</v>
      </c>
      <c r="AA174" s="159">
        <f t="shared" ref="AA174:AK174" si="629">+Z174</f>
        <v>5.8199999999999988E-3</v>
      </c>
      <c r="AB174" s="159">
        <f t="shared" si="629"/>
        <v>5.8199999999999988E-3</v>
      </c>
      <c r="AC174" s="159">
        <f t="shared" si="629"/>
        <v>5.8199999999999988E-3</v>
      </c>
      <c r="AD174" s="159">
        <f t="shared" si="629"/>
        <v>5.8199999999999988E-3</v>
      </c>
      <c r="AE174" s="159">
        <f t="shared" si="629"/>
        <v>5.8199999999999988E-3</v>
      </c>
      <c r="AF174" s="159">
        <f t="shared" si="629"/>
        <v>5.8199999999999988E-3</v>
      </c>
      <c r="AG174" s="159">
        <f t="shared" si="629"/>
        <v>5.8199999999999988E-3</v>
      </c>
      <c r="AH174" s="159">
        <f t="shared" si="629"/>
        <v>5.8199999999999988E-3</v>
      </c>
      <c r="AI174" s="159">
        <f t="shared" si="629"/>
        <v>5.8199999999999988E-3</v>
      </c>
      <c r="AJ174" s="159">
        <f t="shared" si="629"/>
        <v>5.8199999999999988E-3</v>
      </c>
      <c r="AK174" s="159">
        <f t="shared" si="629"/>
        <v>5.8199999999999988E-3</v>
      </c>
      <c r="AL174" s="159">
        <f t="shared" si="485"/>
        <v>6.9839999999999985E-2</v>
      </c>
      <c r="AM174" s="159">
        <f t="shared" si="486"/>
        <v>0.83807999999999983</v>
      </c>
      <c r="AN174" s="160">
        <f t="shared" si="487"/>
        <v>5.8723799999999988</v>
      </c>
      <c r="AO174" s="30"/>
      <c r="AP174" s="55">
        <f t="shared" si="488"/>
        <v>0</v>
      </c>
      <c r="AQ174" s="550">
        <f t="shared" si="489"/>
        <v>0</v>
      </c>
      <c r="AR174" s="646">
        <f t="shared" si="490"/>
        <v>0</v>
      </c>
      <c r="AS174" s="646">
        <f t="shared" si="491"/>
        <v>0</v>
      </c>
      <c r="AT174" s="646">
        <f t="shared" si="492"/>
        <v>0</v>
      </c>
      <c r="AU174" s="646">
        <f t="shared" si="493"/>
        <v>0</v>
      </c>
      <c r="AV174" s="646">
        <f t="shared" si="494"/>
        <v>0</v>
      </c>
      <c r="AW174" s="646">
        <f t="shared" si="495"/>
        <v>0</v>
      </c>
      <c r="AX174" s="543">
        <f t="shared" si="496"/>
        <v>0</v>
      </c>
      <c r="AY174" s="656">
        <f t="shared" si="497"/>
        <v>0</v>
      </c>
      <c r="AZ174" s="656">
        <f t="shared" si="498"/>
        <v>0</v>
      </c>
      <c r="BA174" s="656">
        <f t="shared" si="499"/>
        <v>0</v>
      </c>
      <c r="BB174" s="656">
        <f t="shared" si="500"/>
        <v>0</v>
      </c>
      <c r="BC174" s="656">
        <f t="shared" si="501"/>
        <v>0</v>
      </c>
      <c r="BD174" s="656">
        <f t="shared" si="502"/>
        <v>0</v>
      </c>
      <c r="BE174" s="656">
        <f t="shared" si="503"/>
        <v>0</v>
      </c>
      <c r="BF174" s="656">
        <f t="shared" si="504"/>
        <v>0</v>
      </c>
      <c r="BG174" s="656">
        <f t="shared" si="505"/>
        <v>0</v>
      </c>
      <c r="BH174" s="656">
        <f t="shared" si="506"/>
        <v>0</v>
      </c>
      <c r="BI174" s="656">
        <f t="shared" si="507"/>
        <v>0</v>
      </c>
      <c r="BJ174" s="656">
        <f t="shared" si="508"/>
        <v>0</v>
      </c>
      <c r="BK174" s="543">
        <f t="shared" si="509"/>
        <v>0</v>
      </c>
      <c r="BL174" s="161">
        <f t="shared" si="510"/>
        <v>0</v>
      </c>
      <c r="BM174" s="161">
        <f t="shared" si="511"/>
        <v>0</v>
      </c>
      <c r="BN174" s="161">
        <f t="shared" si="512"/>
        <v>0</v>
      </c>
      <c r="BO174" s="161">
        <f t="shared" si="513"/>
        <v>0</v>
      </c>
      <c r="BP174" s="161">
        <f t="shared" si="514"/>
        <v>0</v>
      </c>
      <c r="BQ174" s="161">
        <f t="shared" si="515"/>
        <v>0</v>
      </c>
      <c r="BR174" s="161">
        <f t="shared" si="516"/>
        <v>0</v>
      </c>
      <c r="BS174" s="161">
        <f t="shared" si="517"/>
        <v>0</v>
      </c>
      <c r="BT174" s="161">
        <f t="shared" si="518"/>
        <v>0</v>
      </c>
      <c r="BU174" s="161">
        <f t="shared" si="519"/>
        <v>0</v>
      </c>
      <c r="BV174" s="161">
        <f t="shared" si="520"/>
        <v>0</v>
      </c>
      <c r="BW174" s="161">
        <f t="shared" si="521"/>
        <v>0</v>
      </c>
      <c r="BX174" s="543">
        <f t="shared" si="522"/>
        <v>0</v>
      </c>
      <c r="BY174" s="543">
        <f t="shared" si="523"/>
        <v>0</v>
      </c>
      <c r="BZ174" s="557">
        <f t="shared" si="530"/>
        <v>0</v>
      </c>
      <c r="CH174" s="1456">
        <v>4.1709999999999994</v>
      </c>
      <c r="CI174" s="1457">
        <v>1.5132000000000001</v>
      </c>
      <c r="CJ174" s="1457">
        <v>2.5898999999999996</v>
      </c>
      <c r="CK174" s="1457">
        <v>0.11639999999999999</v>
      </c>
      <c r="CL174" s="1457">
        <v>1.3967999999999998</v>
      </c>
      <c r="CM174" s="1458">
        <v>9.7872999999999983</v>
      </c>
    </row>
    <row r="175" spans="1:91" ht="29.25" customHeight="1">
      <c r="A175" s="48" t="s">
        <v>693</v>
      </c>
      <c r="B175" s="1694"/>
      <c r="C175" s="25" t="s">
        <v>58</v>
      </c>
      <c r="D175" s="157">
        <f t="shared" si="478"/>
        <v>0.96607958333333332</v>
      </c>
      <c r="E175" s="158">
        <f t="shared" si="479"/>
        <v>2.8779899999999996</v>
      </c>
      <c r="F175" s="531">
        <f t="shared" si="524"/>
        <v>0.17401800000000001</v>
      </c>
      <c r="G175" s="531">
        <f t="shared" ref="G175:K175" si="630">+F175</f>
        <v>0.17401800000000001</v>
      </c>
      <c r="H175" s="531">
        <f t="shared" si="630"/>
        <v>0.17401800000000001</v>
      </c>
      <c r="I175" s="531">
        <f t="shared" si="630"/>
        <v>0.17401800000000001</v>
      </c>
      <c r="J175" s="531">
        <f t="shared" si="630"/>
        <v>0.17401800000000001</v>
      </c>
      <c r="K175" s="531">
        <f t="shared" si="630"/>
        <v>0.17401800000000001</v>
      </c>
      <c r="L175" s="159">
        <f t="shared" si="481"/>
        <v>1.044108</v>
      </c>
      <c r="M175" s="159">
        <f t="shared" si="526"/>
        <v>0.14804624999999996</v>
      </c>
      <c r="N175" s="159">
        <f t="shared" ref="N175:X175" si="631">+M175</f>
        <v>0.14804624999999996</v>
      </c>
      <c r="O175" s="159">
        <f t="shared" si="631"/>
        <v>0.14804624999999996</v>
      </c>
      <c r="P175" s="159">
        <f t="shared" si="631"/>
        <v>0.14804624999999996</v>
      </c>
      <c r="Q175" s="159">
        <f t="shared" si="631"/>
        <v>0.14804624999999996</v>
      </c>
      <c r="R175" s="159">
        <f t="shared" si="631"/>
        <v>0.14804624999999996</v>
      </c>
      <c r="S175" s="159">
        <f t="shared" si="631"/>
        <v>0.14804624999999996</v>
      </c>
      <c r="T175" s="159">
        <f t="shared" si="631"/>
        <v>0.14804624999999996</v>
      </c>
      <c r="U175" s="159">
        <f t="shared" si="631"/>
        <v>0.14804624999999996</v>
      </c>
      <c r="V175" s="159">
        <f t="shared" si="631"/>
        <v>0.14804624999999996</v>
      </c>
      <c r="W175" s="159">
        <f t="shared" si="631"/>
        <v>0.14804624999999996</v>
      </c>
      <c r="X175" s="159">
        <f t="shared" si="631"/>
        <v>0.14804624999999996</v>
      </c>
      <c r="Y175" s="159">
        <f t="shared" si="483"/>
        <v>1.7765549999999997</v>
      </c>
      <c r="Z175" s="159">
        <f t="shared" si="528"/>
        <v>5.8199999999999988E-3</v>
      </c>
      <c r="AA175" s="159">
        <f t="shared" ref="AA175:AK175" si="632">+Z175</f>
        <v>5.8199999999999988E-3</v>
      </c>
      <c r="AB175" s="159">
        <f t="shared" si="632"/>
        <v>5.8199999999999988E-3</v>
      </c>
      <c r="AC175" s="159">
        <f t="shared" si="632"/>
        <v>5.8199999999999988E-3</v>
      </c>
      <c r="AD175" s="159">
        <f t="shared" si="632"/>
        <v>5.8199999999999988E-3</v>
      </c>
      <c r="AE175" s="159">
        <f t="shared" si="632"/>
        <v>5.8199999999999988E-3</v>
      </c>
      <c r="AF175" s="159">
        <f t="shared" si="632"/>
        <v>5.8199999999999988E-3</v>
      </c>
      <c r="AG175" s="159">
        <f t="shared" si="632"/>
        <v>5.8199999999999988E-3</v>
      </c>
      <c r="AH175" s="159">
        <f t="shared" si="632"/>
        <v>5.8199999999999988E-3</v>
      </c>
      <c r="AI175" s="159">
        <f t="shared" si="632"/>
        <v>5.8199999999999988E-3</v>
      </c>
      <c r="AJ175" s="159">
        <f t="shared" si="632"/>
        <v>5.8199999999999988E-3</v>
      </c>
      <c r="AK175" s="159">
        <f t="shared" si="632"/>
        <v>5.8199999999999988E-3</v>
      </c>
      <c r="AL175" s="159">
        <f t="shared" si="485"/>
        <v>6.9839999999999985E-2</v>
      </c>
      <c r="AM175" s="159">
        <f t="shared" si="486"/>
        <v>1.1872799999999999</v>
      </c>
      <c r="AN175" s="160">
        <f t="shared" si="487"/>
        <v>6.9557729999999998</v>
      </c>
      <c r="AO175" s="30"/>
      <c r="AP175" s="55">
        <f t="shared" si="488"/>
        <v>0</v>
      </c>
      <c r="AQ175" s="550">
        <f t="shared" si="489"/>
        <v>0</v>
      </c>
      <c r="AR175" s="646">
        <f t="shared" si="490"/>
        <v>0</v>
      </c>
      <c r="AS175" s="646">
        <f t="shared" si="491"/>
        <v>0</v>
      </c>
      <c r="AT175" s="646">
        <f t="shared" si="492"/>
        <v>0</v>
      </c>
      <c r="AU175" s="646">
        <f t="shared" si="493"/>
        <v>0</v>
      </c>
      <c r="AV175" s="646">
        <f t="shared" si="494"/>
        <v>0</v>
      </c>
      <c r="AW175" s="646">
        <f t="shared" si="495"/>
        <v>0</v>
      </c>
      <c r="AX175" s="543">
        <f t="shared" si="496"/>
        <v>0</v>
      </c>
      <c r="AY175" s="656">
        <f t="shared" si="497"/>
        <v>0</v>
      </c>
      <c r="AZ175" s="656">
        <f t="shared" si="498"/>
        <v>0</v>
      </c>
      <c r="BA175" s="656">
        <f t="shared" si="499"/>
        <v>0</v>
      </c>
      <c r="BB175" s="656">
        <f t="shared" si="500"/>
        <v>0</v>
      </c>
      <c r="BC175" s="656">
        <f t="shared" si="501"/>
        <v>0</v>
      </c>
      <c r="BD175" s="656">
        <f t="shared" si="502"/>
        <v>0</v>
      </c>
      <c r="BE175" s="656">
        <f t="shared" si="503"/>
        <v>0</v>
      </c>
      <c r="BF175" s="656">
        <f t="shared" si="504"/>
        <v>0</v>
      </c>
      <c r="BG175" s="656">
        <f t="shared" si="505"/>
        <v>0</v>
      </c>
      <c r="BH175" s="656">
        <f t="shared" si="506"/>
        <v>0</v>
      </c>
      <c r="BI175" s="656">
        <f t="shared" si="507"/>
        <v>0</v>
      </c>
      <c r="BJ175" s="656">
        <f t="shared" si="508"/>
        <v>0</v>
      </c>
      <c r="BK175" s="543">
        <f t="shared" si="509"/>
        <v>0</v>
      </c>
      <c r="BL175" s="161">
        <f t="shared" si="510"/>
        <v>0</v>
      </c>
      <c r="BM175" s="161">
        <f t="shared" si="511"/>
        <v>0</v>
      </c>
      <c r="BN175" s="161">
        <f t="shared" si="512"/>
        <v>0</v>
      </c>
      <c r="BO175" s="161">
        <f t="shared" si="513"/>
        <v>0</v>
      </c>
      <c r="BP175" s="161">
        <f t="shared" si="514"/>
        <v>0</v>
      </c>
      <c r="BQ175" s="161">
        <f t="shared" si="515"/>
        <v>0</v>
      </c>
      <c r="BR175" s="161">
        <f t="shared" si="516"/>
        <v>0</v>
      </c>
      <c r="BS175" s="161">
        <f t="shared" si="517"/>
        <v>0</v>
      </c>
      <c r="BT175" s="161">
        <f t="shared" si="518"/>
        <v>0</v>
      </c>
      <c r="BU175" s="161">
        <f t="shared" si="519"/>
        <v>0</v>
      </c>
      <c r="BV175" s="161">
        <f t="shared" si="520"/>
        <v>0</v>
      </c>
      <c r="BW175" s="161">
        <f t="shared" si="521"/>
        <v>0</v>
      </c>
      <c r="BX175" s="543">
        <f t="shared" si="522"/>
        <v>0</v>
      </c>
      <c r="BY175" s="543">
        <f t="shared" si="523"/>
        <v>0</v>
      </c>
      <c r="BZ175" s="557">
        <f t="shared" si="530"/>
        <v>0</v>
      </c>
      <c r="CH175" s="1456">
        <v>4.7966499999999996</v>
      </c>
      <c r="CI175" s="1457">
        <v>1.7401800000000001</v>
      </c>
      <c r="CJ175" s="1457">
        <v>2.9609249999999996</v>
      </c>
      <c r="CK175" s="1457">
        <v>0.11639999999999999</v>
      </c>
      <c r="CL175" s="1457">
        <v>1.9787999999999999</v>
      </c>
      <c r="CM175" s="1458">
        <v>11.592955</v>
      </c>
    </row>
    <row r="176" spans="1:91" ht="29.25" customHeight="1">
      <c r="A176" s="46" t="s">
        <v>693</v>
      </c>
      <c r="B176" s="1695"/>
      <c r="C176" s="26" t="s">
        <v>59</v>
      </c>
      <c r="D176" s="162">
        <f t="shared" si="478"/>
        <v>0.96607958333333332</v>
      </c>
      <c r="E176" s="163">
        <f t="shared" si="479"/>
        <v>2.8779899999999996</v>
      </c>
      <c r="F176" s="532">
        <f t="shared" si="524"/>
        <v>0.17401800000000001</v>
      </c>
      <c r="G176" s="532">
        <f t="shared" ref="G176:K176" si="633">+F176</f>
        <v>0.17401800000000001</v>
      </c>
      <c r="H176" s="532">
        <f t="shared" si="633"/>
        <v>0.17401800000000001</v>
      </c>
      <c r="I176" s="532">
        <f t="shared" si="633"/>
        <v>0.17401800000000001</v>
      </c>
      <c r="J176" s="532">
        <f t="shared" si="633"/>
        <v>0.17401800000000001</v>
      </c>
      <c r="K176" s="532">
        <f t="shared" si="633"/>
        <v>0.17401800000000001</v>
      </c>
      <c r="L176" s="164">
        <f t="shared" si="481"/>
        <v>1.044108</v>
      </c>
      <c r="M176" s="164">
        <f t="shared" si="526"/>
        <v>0.14804624999999996</v>
      </c>
      <c r="N176" s="164">
        <f t="shared" ref="N176:X176" si="634">+M176</f>
        <v>0.14804624999999996</v>
      </c>
      <c r="O176" s="164">
        <f t="shared" si="634"/>
        <v>0.14804624999999996</v>
      </c>
      <c r="P176" s="164">
        <f t="shared" si="634"/>
        <v>0.14804624999999996</v>
      </c>
      <c r="Q176" s="164">
        <f t="shared" si="634"/>
        <v>0.14804624999999996</v>
      </c>
      <c r="R176" s="164">
        <f t="shared" si="634"/>
        <v>0.14804624999999996</v>
      </c>
      <c r="S176" s="164">
        <f t="shared" si="634"/>
        <v>0.14804624999999996</v>
      </c>
      <c r="T176" s="164">
        <f t="shared" si="634"/>
        <v>0.14804624999999996</v>
      </c>
      <c r="U176" s="164">
        <f t="shared" si="634"/>
        <v>0.14804624999999996</v>
      </c>
      <c r="V176" s="164">
        <f t="shared" si="634"/>
        <v>0.14804624999999996</v>
      </c>
      <c r="W176" s="164">
        <f t="shared" si="634"/>
        <v>0.14804624999999996</v>
      </c>
      <c r="X176" s="164">
        <f t="shared" si="634"/>
        <v>0.14804624999999996</v>
      </c>
      <c r="Y176" s="164">
        <f t="shared" si="483"/>
        <v>1.7765549999999997</v>
      </c>
      <c r="Z176" s="164">
        <f t="shared" si="528"/>
        <v>5.8199999999999988E-3</v>
      </c>
      <c r="AA176" s="164">
        <f t="shared" ref="AA176:AK176" si="635">+Z176</f>
        <v>5.8199999999999988E-3</v>
      </c>
      <c r="AB176" s="164">
        <f t="shared" si="635"/>
        <v>5.8199999999999988E-3</v>
      </c>
      <c r="AC176" s="164">
        <f t="shared" si="635"/>
        <v>5.8199999999999988E-3</v>
      </c>
      <c r="AD176" s="164">
        <f t="shared" si="635"/>
        <v>5.8199999999999988E-3</v>
      </c>
      <c r="AE176" s="164">
        <f t="shared" si="635"/>
        <v>5.8199999999999988E-3</v>
      </c>
      <c r="AF176" s="164">
        <f t="shared" si="635"/>
        <v>5.8199999999999988E-3</v>
      </c>
      <c r="AG176" s="164">
        <f t="shared" si="635"/>
        <v>5.8199999999999988E-3</v>
      </c>
      <c r="AH176" s="164">
        <f t="shared" si="635"/>
        <v>5.8199999999999988E-3</v>
      </c>
      <c r="AI176" s="164">
        <f t="shared" si="635"/>
        <v>5.8199999999999988E-3</v>
      </c>
      <c r="AJ176" s="164">
        <f t="shared" si="635"/>
        <v>5.8199999999999988E-3</v>
      </c>
      <c r="AK176" s="164">
        <f t="shared" si="635"/>
        <v>5.8199999999999988E-3</v>
      </c>
      <c r="AL176" s="164">
        <f t="shared" si="485"/>
        <v>6.9839999999999985E-2</v>
      </c>
      <c r="AM176" s="164">
        <f t="shared" si="486"/>
        <v>1.1872799999999999</v>
      </c>
      <c r="AN176" s="165">
        <f t="shared" si="487"/>
        <v>6.9557729999999998</v>
      </c>
      <c r="AO176" s="31"/>
      <c r="AP176" s="56">
        <f t="shared" si="488"/>
        <v>0</v>
      </c>
      <c r="AQ176" s="551">
        <f t="shared" si="489"/>
        <v>0</v>
      </c>
      <c r="AR176" s="647">
        <f t="shared" si="490"/>
        <v>0</v>
      </c>
      <c r="AS176" s="647">
        <f t="shared" si="491"/>
        <v>0</v>
      </c>
      <c r="AT176" s="647">
        <f t="shared" si="492"/>
        <v>0</v>
      </c>
      <c r="AU176" s="647">
        <f t="shared" si="493"/>
        <v>0</v>
      </c>
      <c r="AV176" s="647">
        <f t="shared" si="494"/>
        <v>0</v>
      </c>
      <c r="AW176" s="647">
        <f t="shared" si="495"/>
        <v>0</v>
      </c>
      <c r="AX176" s="544">
        <f t="shared" si="496"/>
        <v>0</v>
      </c>
      <c r="AY176" s="657">
        <f t="shared" si="497"/>
        <v>0</v>
      </c>
      <c r="AZ176" s="657">
        <f t="shared" si="498"/>
        <v>0</v>
      </c>
      <c r="BA176" s="657">
        <f t="shared" si="499"/>
        <v>0</v>
      </c>
      <c r="BB176" s="657">
        <f t="shared" si="500"/>
        <v>0</v>
      </c>
      <c r="BC176" s="657">
        <f t="shared" si="501"/>
        <v>0</v>
      </c>
      <c r="BD176" s="657">
        <f t="shared" si="502"/>
        <v>0</v>
      </c>
      <c r="BE176" s="657">
        <f t="shared" si="503"/>
        <v>0</v>
      </c>
      <c r="BF176" s="657">
        <f t="shared" si="504"/>
        <v>0</v>
      </c>
      <c r="BG176" s="657">
        <f t="shared" si="505"/>
        <v>0</v>
      </c>
      <c r="BH176" s="657">
        <f t="shared" si="506"/>
        <v>0</v>
      </c>
      <c r="BI176" s="657">
        <f t="shared" si="507"/>
        <v>0</v>
      </c>
      <c r="BJ176" s="657">
        <f t="shared" si="508"/>
        <v>0</v>
      </c>
      <c r="BK176" s="544">
        <f t="shared" si="509"/>
        <v>0</v>
      </c>
      <c r="BL176" s="166">
        <f t="shared" si="510"/>
        <v>0</v>
      </c>
      <c r="BM176" s="166">
        <f t="shared" si="511"/>
        <v>0</v>
      </c>
      <c r="BN176" s="166">
        <f t="shared" si="512"/>
        <v>0</v>
      </c>
      <c r="BO176" s="166">
        <f t="shared" si="513"/>
        <v>0</v>
      </c>
      <c r="BP176" s="166">
        <f t="shared" si="514"/>
        <v>0</v>
      </c>
      <c r="BQ176" s="166">
        <f t="shared" si="515"/>
        <v>0</v>
      </c>
      <c r="BR176" s="166">
        <f t="shared" si="516"/>
        <v>0</v>
      </c>
      <c r="BS176" s="166">
        <f t="shared" si="517"/>
        <v>0</v>
      </c>
      <c r="BT176" s="166">
        <f t="shared" si="518"/>
        <v>0</v>
      </c>
      <c r="BU176" s="166">
        <f t="shared" si="519"/>
        <v>0</v>
      </c>
      <c r="BV176" s="166">
        <f t="shared" si="520"/>
        <v>0</v>
      </c>
      <c r="BW176" s="166">
        <f t="shared" si="521"/>
        <v>0</v>
      </c>
      <c r="BX176" s="544">
        <f t="shared" si="522"/>
        <v>0</v>
      </c>
      <c r="BY176" s="544">
        <f t="shared" si="523"/>
        <v>0</v>
      </c>
      <c r="BZ176" s="558">
        <f t="shared" si="530"/>
        <v>0</v>
      </c>
      <c r="CH176" s="1459">
        <v>4.7966499999999996</v>
      </c>
      <c r="CI176" s="1460">
        <v>1.7401800000000001</v>
      </c>
      <c r="CJ176" s="1460">
        <v>2.9609249999999996</v>
      </c>
      <c r="CK176" s="1460">
        <v>0.11639999999999999</v>
      </c>
      <c r="CL176" s="1460">
        <v>1.9787999999999999</v>
      </c>
      <c r="CM176" s="1461">
        <v>11.592955</v>
      </c>
    </row>
    <row r="177" spans="1:91" ht="29.25" customHeight="1">
      <c r="A177" s="48" t="s">
        <v>693</v>
      </c>
      <c r="B177" s="1693" t="s">
        <v>447</v>
      </c>
      <c r="C177" s="24" t="s">
        <v>55</v>
      </c>
      <c r="D177" s="167">
        <f t="shared" si="478"/>
        <v>0.63114666666666663</v>
      </c>
      <c r="E177" s="168">
        <f t="shared" si="479"/>
        <v>2.0020799999999999</v>
      </c>
      <c r="F177" s="534">
        <f t="shared" si="524"/>
        <v>0.121056</v>
      </c>
      <c r="G177" s="534">
        <f t="shared" ref="G177:K177" si="636">+F177</f>
        <v>0.121056</v>
      </c>
      <c r="H177" s="534">
        <f t="shared" si="636"/>
        <v>0.121056</v>
      </c>
      <c r="I177" s="534">
        <f t="shared" si="636"/>
        <v>0.121056</v>
      </c>
      <c r="J177" s="534">
        <f t="shared" si="636"/>
        <v>0.121056</v>
      </c>
      <c r="K177" s="534">
        <f t="shared" si="636"/>
        <v>0.121056</v>
      </c>
      <c r="L177" s="169">
        <f t="shared" si="481"/>
        <v>0.72633599999999998</v>
      </c>
      <c r="M177" s="169">
        <f t="shared" si="526"/>
        <v>0.10476000000000001</v>
      </c>
      <c r="N177" s="169">
        <f t="shared" ref="N177:X177" si="637">+M177</f>
        <v>0.10476000000000001</v>
      </c>
      <c r="O177" s="169">
        <f t="shared" si="637"/>
        <v>0.10476000000000001</v>
      </c>
      <c r="P177" s="169">
        <f t="shared" si="637"/>
        <v>0.10476000000000001</v>
      </c>
      <c r="Q177" s="169">
        <f t="shared" si="637"/>
        <v>0.10476000000000001</v>
      </c>
      <c r="R177" s="169">
        <f t="shared" si="637"/>
        <v>0.10476000000000001</v>
      </c>
      <c r="S177" s="169">
        <f t="shared" si="637"/>
        <v>0.10476000000000001</v>
      </c>
      <c r="T177" s="169">
        <f t="shared" si="637"/>
        <v>0.10476000000000001</v>
      </c>
      <c r="U177" s="169">
        <f t="shared" si="637"/>
        <v>0.10476000000000001</v>
      </c>
      <c r="V177" s="169">
        <f t="shared" si="637"/>
        <v>0.10476000000000001</v>
      </c>
      <c r="W177" s="169">
        <f t="shared" si="637"/>
        <v>0.10476000000000001</v>
      </c>
      <c r="X177" s="169">
        <f t="shared" si="637"/>
        <v>0.10476000000000001</v>
      </c>
      <c r="Y177" s="169">
        <f t="shared" si="483"/>
        <v>1.25712</v>
      </c>
      <c r="Z177" s="169">
        <f t="shared" si="528"/>
        <v>5.8199999999999988E-3</v>
      </c>
      <c r="AA177" s="169">
        <f t="shared" ref="AA177:AK177" si="638">+Z177</f>
        <v>5.8199999999999988E-3</v>
      </c>
      <c r="AB177" s="169">
        <f t="shared" si="638"/>
        <v>5.8199999999999988E-3</v>
      </c>
      <c r="AC177" s="169">
        <f t="shared" si="638"/>
        <v>5.8199999999999988E-3</v>
      </c>
      <c r="AD177" s="169">
        <f t="shared" si="638"/>
        <v>5.8199999999999988E-3</v>
      </c>
      <c r="AE177" s="169">
        <f t="shared" si="638"/>
        <v>5.8199999999999988E-3</v>
      </c>
      <c r="AF177" s="169">
        <f t="shared" si="638"/>
        <v>5.8199999999999988E-3</v>
      </c>
      <c r="AG177" s="169">
        <f t="shared" si="638"/>
        <v>5.8199999999999988E-3</v>
      </c>
      <c r="AH177" s="169">
        <f t="shared" si="638"/>
        <v>5.8199999999999988E-3</v>
      </c>
      <c r="AI177" s="169">
        <f t="shared" si="638"/>
        <v>5.8199999999999988E-3</v>
      </c>
      <c r="AJ177" s="169">
        <f t="shared" si="638"/>
        <v>5.8199999999999988E-3</v>
      </c>
      <c r="AK177" s="169">
        <f t="shared" si="638"/>
        <v>5.8199999999999988E-3</v>
      </c>
      <c r="AL177" s="169">
        <f t="shared" si="485"/>
        <v>6.9839999999999985E-2</v>
      </c>
      <c r="AM177" s="169">
        <f t="shared" si="486"/>
        <v>0.48887999999999998</v>
      </c>
      <c r="AN177" s="170">
        <f t="shared" si="487"/>
        <v>4.544255999999999</v>
      </c>
      <c r="AO177" s="84"/>
      <c r="AP177" s="58">
        <f t="shared" si="488"/>
        <v>0</v>
      </c>
      <c r="AQ177" s="553">
        <f t="shared" si="489"/>
        <v>0</v>
      </c>
      <c r="AR177" s="649">
        <f t="shared" si="490"/>
        <v>0</v>
      </c>
      <c r="AS177" s="649">
        <f t="shared" si="491"/>
        <v>0</v>
      </c>
      <c r="AT177" s="649">
        <f t="shared" si="492"/>
        <v>0</v>
      </c>
      <c r="AU177" s="649">
        <f t="shared" si="493"/>
        <v>0</v>
      </c>
      <c r="AV177" s="649">
        <f t="shared" si="494"/>
        <v>0</v>
      </c>
      <c r="AW177" s="649">
        <f t="shared" si="495"/>
        <v>0</v>
      </c>
      <c r="AX177" s="546">
        <f t="shared" si="496"/>
        <v>0</v>
      </c>
      <c r="AY177" s="659">
        <f t="shared" si="497"/>
        <v>0</v>
      </c>
      <c r="AZ177" s="659">
        <f t="shared" si="498"/>
        <v>0</v>
      </c>
      <c r="BA177" s="659">
        <f t="shared" si="499"/>
        <v>0</v>
      </c>
      <c r="BB177" s="659">
        <f t="shared" si="500"/>
        <v>0</v>
      </c>
      <c r="BC177" s="659">
        <f t="shared" si="501"/>
        <v>0</v>
      </c>
      <c r="BD177" s="659">
        <f t="shared" si="502"/>
        <v>0</v>
      </c>
      <c r="BE177" s="659">
        <f t="shared" si="503"/>
        <v>0</v>
      </c>
      <c r="BF177" s="659">
        <f t="shared" si="504"/>
        <v>0</v>
      </c>
      <c r="BG177" s="659">
        <f t="shared" si="505"/>
        <v>0</v>
      </c>
      <c r="BH177" s="659">
        <f t="shared" si="506"/>
        <v>0</v>
      </c>
      <c r="BI177" s="659">
        <f t="shared" si="507"/>
        <v>0</v>
      </c>
      <c r="BJ177" s="659">
        <f t="shared" si="508"/>
        <v>0</v>
      </c>
      <c r="BK177" s="546">
        <f t="shared" si="509"/>
        <v>0</v>
      </c>
      <c r="BL177" s="171">
        <f t="shared" si="510"/>
        <v>0</v>
      </c>
      <c r="BM177" s="171">
        <f t="shared" si="511"/>
        <v>0</v>
      </c>
      <c r="BN177" s="171">
        <f t="shared" si="512"/>
        <v>0</v>
      </c>
      <c r="BO177" s="171">
        <f t="shared" si="513"/>
        <v>0</v>
      </c>
      <c r="BP177" s="171">
        <f t="shared" si="514"/>
        <v>0</v>
      </c>
      <c r="BQ177" s="171">
        <f t="shared" si="515"/>
        <v>0</v>
      </c>
      <c r="BR177" s="171">
        <f t="shared" si="516"/>
        <v>0</v>
      </c>
      <c r="BS177" s="171">
        <f t="shared" si="517"/>
        <v>0</v>
      </c>
      <c r="BT177" s="171">
        <f t="shared" si="518"/>
        <v>0</v>
      </c>
      <c r="BU177" s="171">
        <f t="shared" si="519"/>
        <v>0</v>
      </c>
      <c r="BV177" s="171">
        <f t="shared" si="520"/>
        <v>0</v>
      </c>
      <c r="BW177" s="171">
        <f t="shared" si="521"/>
        <v>0</v>
      </c>
      <c r="BX177" s="546">
        <f t="shared" si="522"/>
        <v>0</v>
      </c>
      <c r="BY177" s="546">
        <f t="shared" si="523"/>
        <v>0</v>
      </c>
      <c r="BZ177" s="560">
        <f t="shared" si="530"/>
        <v>0</v>
      </c>
      <c r="CH177" s="1465">
        <v>3.3367999999999998</v>
      </c>
      <c r="CI177" s="1466">
        <v>1.2105600000000001</v>
      </c>
      <c r="CJ177" s="1466">
        <v>2.0952000000000002</v>
      </c>
      <c r="CK177" s="1466">
        <v>0.11639999999999999</v>
      </c>
      <c r="CL177" s="1466">
        <v>0.81479999999999997</v>
      </c>
      <c r="CM177" s="1467">
        <v>7.5737599999999992</v>
      </c>
    </row>
    <row r="178" spans="1:91" ht="29.25" customHeight="1">
      <c r="A178" s="48" t="s">
        <v>693</v>
      </c>
      <c r="B178" s="1694"/>
      <c r="C178" s="25" t="s">
        <v>57</v>
      </c>
      <c r="D178" s="167">
        <f t="shared" si="478"/>
        <v>0.81560833333333316</v>
      </c>
      <c r="E178" s="168">
        <f t="shared" si="479"/>
        <v>2.5025999999999997</v>
      </c>
      <c r="F178" s="534">
        <f t="shared" si="524"/>
        <v>0.15132000000000001</v>
      </c>
      <c r="G178" s="534">
        <f t="shared" ref="G178:K178" si="639">+F178</f>
        <v>0.15132000000000001</v>
      </c>
      <c r="H178" s="534">
        <f t="shared" si="639"/>
        <v>0.15132000000000001</v>
      </c>
      <c r="I178" s="534">
        <f t="shared" si="639"/>
        <v>0.15132000000000001</v>
      </c>
      <c r="J178" s="534">
        <f t="shared" si="639"/>
        <v>0.15132000000000001</v>
      </c>
      <c r="K178" s="534">
        <f t="shared" si="639"/>
        <v>0.15132000000000001</v>
      </c>
      <c r="L178" s="169">
        <f t="shared" si="481"/>
        <v>0.90792000000000006</v>
      </c>
      <c r="M178" s="169">
        <f t="shared" si="526"/>
        <v>0.12949499999999997</v>
      </c>
      <c r="N178" s="169">
        <f t="shared" ref="N178:X178" si="640">+M178</f>
        <v>0.12949499999999997</v>
      </c>
      <c r="O178" s="169">
        <f t="shared" si="640"/>
        <v>0.12949499999999997</v>
      </c>
      <c r="P178" s="169">
        <f t="shared" si="640"/>
        <v>0.12949499999999997</v>
      </c>
      <c r="Q178" s="169">
        <f t="shared" si="640"/>
        <v>0.12949499999999997</v>
      </c>
      <c r="R178" s="169">
        <f t="shared" si="640"/>
        <v>0.12949499999999997</v>
      </c>
      <c r="S178" s="169">
        <f t="shared" si="640"/>
        <v>0.12949499999999997</v>
      </c>
      <c r="T178" s="169">
        <f t="shared" si="640"/>
        <v>0.12949499999999997</v>
      </c>
      <c r="U178" s="169">
        <f t="shared" si="640"/>
        <v>0.12949499999999997</v>
      </c>
      <c r="V178" s="169">
        <f t="shared" si="640"/>
        <v>0.12949499999999997</v>
      </c>
      <c r="W178" s="169">
        <f t="shared" si="640"/>
        <v>0.12949499999999997</v>
      </c>
      <c r="X178" s="169">
        <f t="shared" si="640"/>
        <v>0.12949499999999997</v>
      </c>
      <c r="Y178" s="169">
        <f t="shared" si="483"/>
        <v>1.5539399999999997</v>
      </c>
      <c r="Z178" s="169">
        <f t="shared" si="528"/>
        <v>5.8199999999999988E-3</v>
      </c>
      <c r="AA178" s="169">
        <f t="shared" ref="AA178:AK178" si="641">+Z178</f>
        <v>5.8199999999999988E-3</v>
      </c>
      <c r="AB178" s="169">
        <f t="shared" si="641"/>
        <v>5.8199999999999988E-3</v>
      </c>
      <c r="AC178" s="169">
        <f t="shared" si="641"/>
        <v>5.8199999999999988E-3</v>
      </c>
      <c r="AD178" s="169">
        <f t="shared" si="641"/>
        <v>5.8199999999999988E-3</v>
      </c>
      <c r="AE178" s="169">
        <f t="shared" si="641"/>
        <v>5.8199999999999988E-3</v>
      </c>
      <c r="AF178" s="169">
        <f t="shared" si="641"/>
        <v>5.8199999999999988E-3</v>
      </c>
      <c r="AG178" s="169">
        <f t="shared" si="641"/>
        <v>5.8199999999999988E-3</v>
      </c>
      <c r="AH178" s="169">
        <f t="shared" si="641"/>
        <v>5.8199999999999988E-3</v>
      </c>
      <c r="AI178" s="169">
        <f t="shared" si="641"/>
        <v>5.8199999999999988E-3</v>
      </c>
      <c r="AJ178" s="169">
        <f t="shared" si="641"/>
        <v>5.8199999999999988E-3</v>
      </c>
      <c r="AK178" s="169">
        <f t="shared" si="641"/>
        <v>5.8199999999999988E-3</v>
      </c>
      <c r="AL178" s="169">
        <f t="shared" si="485"/>
        <v>6.9839999999999985E-2</v>
      </c>
      <c r="AM178" s="169">
        <f t="shared" si="486"/>
        <v>0.83807999999999983</v>
      </c>
      <c r="AN178" s="170">
        <f t="shared" si="487"/>
        <v>5.8723799999999988</v>
      </c>
      <c r="AO178" s="84"/>
      <c r="AP178" s="58">
        <f t="shared" si="488"/>
        <v>0</v>
      </c>
      <c r="AQ178" s="553">
        <f t="shared" si="489"/>
        <v>0</v>
      </c>
      <c r="AR178" s="649">
        <f t="shared" si="490"/>
        <v>0</v>
      </c>
      <c r="AS178" s="649">
        <f t="shared" si="491"/>
        <v>0</v>
      </c>
      <c r="AT178" s="649">
        <f t="shared" si="492"/>
        <v>0</v>
      </c>
      <c r="AU178" s="649">
        <f t="shared" si="493"/>
        <v>0</v>
      </c>
      <c r="AV178" s="649">
        <f t="shared" si="494"/>
        <v>0</v>
      </c>
      <c r="AW178" s="649">
        <f t="shared" si="495"/>
        <v>0</v>
      </c>
      <c r="AX178" s="546">
        <f t="shared" si="496"/>
        <v>0</v>
      </c>
      <c r="AY178" s="659">
        <f t="shared" si="497"/>
        <v>0</v>
      </c>
      <c r="AZ178" s="659">
        <f t="shared" si="498"/>
        <v>0</v>
      </c>
      <c r="BA178" s="659">
        <f t="shared" si="499"/>
        <v>0</v>
      </c>
      <c r="BB178" s="659">
        <f t="shared" si="500"/>
        <v>0</v>
      </c>
      <c r="BC178" s="659">
        <f t="shared" si="501"/>
        <v>0</v>
      </c>
      <c r="BD178" s="659">
        <f t="shared" si="502"/>
        <v>0</v>
      </c>
      <c r="BE178" s="659">
        <f t="shared" si="503"/>
        <v>0</v>
      </c>
      <c r="BF178" s="659">
        <f t="shared" si="504"/>
        <v>0</v>
      </c>
      <c r="BG178" s="659">
        <f t="shared" si="505"/>
        <v>0</v>
      </c>
      <c r="BH178" s="659">
        <f t="shared" si="506"/>
        <v>0</v>
      </c>
      <c r="BI178" s="659">
        <f t="shared" si="507"/>
        <v>0</v>
      </c>
      <c r="BJ178" s="659">
        <f t="shared" si="508"/>
        <v>0</v>
      </c>
      <c r="BK178" s="546">
        <f t="shared" si="509"/>
        <v>0</v>
      </c>
      <c r="BL178" s="171">
        <f t="shared" si="510"/>
        <v>0</v>
      </c>
      <c r="BM178" s="171">
        <f t="shared" si="511"/>
        <v>0</v>
      </c>
      <c r="BN178" s="171">
        <f t="shared" si="512"/>
        <v>0</v>
      </c>
      <c r="BO178" s="171">
        <f t="shared" si="513"/>
        <v>0</v>
      </c>
      <c r="BP178" s="171">
        <f t="shared" si="514"/>
        <v>0</v>
      </c>
      <c r="BQ178" s="171">
        <f t="shared" si="515"/>
        <v>0</v>
      </c>
      <c r="BR178" s="171">
        <f t="shared" si="516"/>
        <v>0</v>
      </c>
      <c r="BS178" s="171">
        <f t="shared" si="517"/>
        <v>0</v>
      </c>
      <c r="BT178" s="171">
        <f t="shared" si="518"/>
        <v>0</v>
      </c>
      <c r="BU178" s="171">
        <f t="shared" si="519"/>
        <v>0</v>
      </c>
      <c r="BV178" s="171">
        <f t="shared" si="520"/>
        <v>0</v>
      </c>
      <c r="BW178" s="171">
        <f t="shared" si="521"/>
        <v>0</v>
      </c>
      <c r="BX178" s="546">
        <f t="shared" si="522"/>
        <v>0</v>
      </c>
      <c r="BY178" s="546">
        <f t="shared" si="523"/>
        <v>0</v>
      </c>
      <c r="BZ178" s="560">
        <f t="shared" si="530"/>
        <v>0</v>
      </c>
      <c r="CH178" s="1465">
        <v>4.1709999999999994</v>
      </c>
      <c r="CI178" s="1466">
        <v>1.5132000000000001</v>
      </c>
      <c r="CJ178" s="1466">
        <v>2.5898999999999996</v>
      </c>
      <c r="CK178" s="1466">
        <v>0.11639999999999999</v>
      </c>
      <c r="CL178" s="1466">
        <v>1.3967999999999998</v>
      </c>
      <c r="CM178" s="1467">
        <v>9.7872999999999983</v>
      </c>
    </row>
    <row r="179" spans="1:91" ht="29.25" customHeight="1">
      <c r="A179" s="48" t="s">
        <v>693</v>
      </c>
      <c r="B179" s="1694"/>
      <c r="C179" s="25" t="s">
        <v>58</v>
      </c>
      <c r="D179" s="172">
        <f t="shared" si="478"/>
        <v>0.96607958333333332</v>
      </c>
      <c r="E179" s="173">
        <f t="shared" si="479"/>
        <v>2.8779899999999996</v>
      </c>
      <c r="F179" s="536">
        <f t="shared" si="524"/>
        <v>0.17401800000000001</v>
      </c>
      <c r="G179" s="536">
        <f t="shared" ref="G179:K179" si="642">+F179</f>
        <v>0.17401800000000001</v>
      </c>
      <c r="H179" s="536">
        <f t="shared" si="642"/>
        <v>0.17401800000000001</v>
      </c>
      <c r="I179" s="536">
        <f t="shared" si="642"/>
        <v>0.17401800000000001</v>
      </c>
      <c r="J179" s="536">
        <f t="shared" si="642"/>
        <v>0.17401800000000001</v>
      </c>
      <c r="K179" s="536">
        <f t="shared" si="642"/>
        <v>0.17401800000000001</v>
      </c>
      <c r="L179" s="174">
        <f t="shared" si="481"/>
        <v>1.044108</v>
      </c>
      <c r="M179" s="174">
        <f t="shared" si="526"/>
        <v>0.14804624999999996</v>
      </c>
      <c r="N179" s="174">
        <f t="shared" ref="N179:X179" si="643">+M179</f>
        <v>0.14804624999999996</v>
      </c>
      <c r="O179" s="174">
        <f t="shared" si="643"/>
        <v>0.14804624999999996</v>
      </c>
      <c r="P179" s="174">
        <f t="shared" si="643"/>
        <v>0.14804624999999996</v>
      </c>
      <c r="Q179" s="174">
        <f t="shared" si="643"/>
        <v>0.14804624999999996</v>
      </c>
      <c r="R179" s="174">
        <f t="shared" si="643"/>
        <v>0.14804624999999996</v>
      </c>
      <c r="S179" s="174">
        <f t="shared" si="643"/>
        <v>0.14804624999999996</v>
      </c>
      <c r="T179" s="174">
        <f t="shared" si="643"/>
        <v>0.14804624999999996</v>
      </c>
      <c r="U179" s="174">
        <f t="shared" si="643"/>
        <v>0.14804624999999996</v>
      </c>
      <c r="V179" s="174">
        <f t="shared" si="643"/>
        <v>0.14804624999999996</v>
      </c>
      <c r="W179" s="174">
        <f t="shared" si="643"/>
        <v>0.14804624999999996</v>
      </c>
      <c r="X179" s="174">
        <f t="shared" si="643"/>
        <v>0.14804624999999996</v>
      </c>
      <c r="Y179" s="174">
        <f t="shared" si="483"/>
        <v>1.7765549999999997</v>
      </c>
      <c r="Z179" s="174">
        <f t="shared" si="528"/>
        <v>5.8199999999999988E-3</v>
      </c>
      <c r="AA179" s="174">
        <f t="shared" ref="AA179:AK179" si="644">+Z179</f>
        <v>5.8199999999999988E-3</v>
      </c>
      <c r="AB179" s="174">
        <f t="shared" si="644"/>
        <v>5.8199999999999988E-3</v>
      </c>
      <c r="AC179" s="174">
        <f t="shared" si="644"/>
        <v>5.8199999999999988E-3</v>
      </c>
      <c r="AD179" s="174">
        <f t="shared" si="644"/>
        <v>5.8199999999999988E-3</v>
      </c>
      <c r="AE179" s="174">
        <f t="shared" si="644"/>
        <v>5.8199999999999988E-3</v>
      </c>
      <c r="AF179" s="174">
        <f t="shared" si="644"/>
        <v>5.8199999999999988E-3</v>
      </c>
      <c r="AG179" s="174">
        <f t="shared" si="644"/>
        <v>5.8199999999999988E-3</v>
      </c>
      <c r="AH179" s="174">
        <f t="shared" si="644"/>
        <v>5.8199999999999988E-3</v>
      </c>
      <c r="AI179" s="174">
        <f t="shared" si="644"/>
        <v>5.8199999999999988E-3</v>
      </c>
      <c r="AJ179" s="174">
        <f t="shared" si="644"/>
        <v>5.8199999999999988E-3</v>
      </c>
      <c r="AK179" s="174">
        <f t="shared" si="644"/>
        <v>5.8199999999999988E-3</v>
      </c>
      <c r="AL179" s="174">
        <f t="shared" si="485"/>
        <v>6.9839999999999985E-2</v>
      </c>
      <c r="AM179" s="174">
        <f t="shared" si="486"/>
        <v>1.1872799999999999</v>
      </c>
      <c r="AN179" s="175">
        <f t="shared" si="487"/>
        <v>6.9557729999999998</v>
      </c>
      <c r="AO179" s="151"/>
      <c r="AP179" s="141">
        <f t="shared" si="488"/>
        <v>0</v>
      </c>
      <c r="AQ179" s="555">
        <f t="shared" si="489"/>
        <v>0</v>
      </c>
      <c r="AR179" s="650">
        <f t="shared" si="490"/>
        <v>0</v>
      </c>
      <c r="AS179" s="650">
        <f t="shared" si="491"/>
        <v>0</v>
      </c>
      <c r="AT179" s="650">
        <f t="shared" si="492"/>
        <v>0</v>
      </c>
      <c r="AU179" s="650">
        <f t="shared" si="493"/>
        <v>0</v>
      </c>
      <c r="AV179" s="650">
        <f t="shared" si="494"/>
        <v>0</v>
      </c>
      <c r="AW179" s="650">
        <f t="shared" si="495"/>
        <v>0</v>
      </c>
      <c r="AX179" s="548">
        <f t="shared" si="496"/>
        <v>0</v>
      </c>
      <c r="AY179" s="660">
        <f t="shared" si="497"/>
        <v>0</v>
      </c>
      <c r="AZ179" s="660">
        <f t="shared" si="498"/>
        <v>0</v>
      </c>
      <c r="BA179" s="660">
        <f t="shared" si="499"/>
        <v>0</v>
      </c>
      <c r="BB179" s="660">
        <f t="shared" si="500"/>
        <v>0</v>
      </c>
      <c r="BC179" s="660">
        <f t="shared" si="501"/>
        <v>0</v>
      </c>
      <c r="BD179" s="660">
        <f t="shared" si="502"/>
        <v>0</v>
      </c>
      <c r="BE179" s="660">
        <f t="shared" si="503"/>
        <v>0</v>
      </c>
      <c r="BF179" s="660">
        <f t="shared" si="504"/>
        <v>0</v>
      </c>
      <c r="BG179" s="660">
        <f t="shared" si="505"/>
        <v>0</v>
      </c>
      <c r="BH179" s="660">
        <f t="shared" si="506"/>
        <v>0</v>
      </c>
      <c r="BI179" s="660">
        <f t="shared" si="507"/>
        <v>0</v>
      </c>
      <c r="BJ179" s="660">
        <f t="shared" si="508"/>
        <v>0</v>
      </c>
      <c r="BK179" s="548">
        <f t="shared" si="509"/>
        <v>0</v>
      </c>
      <c r="BL179" s="176">
        <f t="shared" si="510"/>
        <v>0</v>
      </c>
      <c r="BM179" s="176">
        <f t="shared" si="511"/>
        <v>0</v>
      </c>
      <c r="BN179" s="176">
        <f t="shared" si="512"/>
        <v>0</v>
      </c>
      <c r="BO179" s="176">
        <f t="shared" si="513"/>
        <v>0</v>
      </c>
      <c r="BP179" s="176">
        <f t="shared" si="514"/>
        <v>0</v>
      </c>
      <c r="BQ179" s="176">
        <f t="shared" si="515"/>
        <v>0</v>
      </c>
      <c r="BR179" s="176">
        <f t="shared" si="516"/>
        <v>0</v>
      </c>
      <c r="BS179" s="176">
        <f t="shared" si="517"/>
        <v>0</v>
      </c>
      <c r="BT179" s="176">
        <f t="shared" si="518"/>
        <v>0</v>
      </c>
      <c r="BU179" s="176">
        <f t="shared" si="519"/>
        <v>0</v>
      </c>
      <c r="BV179" s="176">
        <f t="shared" si="520"/>
        <v>0</v>
      </c>
      <c r="BW179" s="176">
        <f t="shared" si="521"/>
        <v>0</v>
      </c>
      <c r="BX179" s="548">
        <f t="shared" si="522"/>
        <v>0</v>
      </c>
      <c r="BY179" s="548">
        <f t="shared" si="523"/>
        <v>0</v>
      </c>
      <c r="BZ179" s="562">
        <f t="shared" si="530"/>
        <v>0</v>
      </c>
      <c r="CH179" s="1468">
        <v>4.7966499999999996</v>
      </c>
      <c r="CI179" s="1469">
        <v>1.7401800000000001</v>
      </c>
      <c r="CJ179" s="1469">
        <v>2.9609249999999996</v>
      </c>
      <c r="CK179" s="1469">
        <v>0.11639999999999999</v>
      </c>
      <c r="CL179" s="1469">
        <v>1.9787999999999999</v>
      </c>
      <c r="CM179" s="1470">
        <v>11.592955</v>
      </c>
    </row>
    <row r="180" spans="1:91" ht="29.25" customHeight="1">
      <c r="A180" s="46" t="s">
        <v>693</v>
      </c>
      <c r="B180" s="1695"/>
      <c r="C180" s="26" t="s">
        <v>59</v>
      </c>
      <c r="D180" s="167">
        <f t="shared" si="478"/>
        <v>0.96607958333333332</v>
      </c>
      <c r="E180" s="168">
        <f t="shared" si="479"/>
        <v>2.8779899999999996</v>
      </c>
      <c r="F180" s="534">
        <f t="shared" si="524"/>
        <v>0.17401800000000001</v>
      </c>
      <c r="G180" s="534">
        <f t="shared" ref="G180:K180" si="645">+F180</f>
        <v>0.17401800000000001</v>
      </c>
      <c r="H180" s="534">
        <f t="shared" si="645"/>
        <v>0.17401800000000001</v>
      </c>
      <c r="I180" s="534">
        <f t="shared" si="645"/>
        <v>0.17401800000000001</v>
      </c>
      <c r="J180" s="534">
        <f t="shared" si="645"/>
        <v>0.17401800000000001</v>
      </c>
      <c r="K180" s="534">
        <f t="shared" si="645"/>
        <v>0.17401800000000001</v>
      </c>
      <c r="L180" s="169">
        <f t="shared" si="481"/>
        <v>1.044108</v>
      </c>
      <c r="M180" s="169">
        <f t="shared" si="526"/>
        <v>0.14804624999999996</v>
      </c>
      <c r="N180" s="169">
        <f t="shared" ref="N180:X180" si="646">+M180</f>
        <v>0.14804624999999996</v>
      </c>
      <c r="O180" s="169">
        <f t="shared" si="646"/>
        <v>0.14804624999999996</v>
      </c>
      <c r="P180" s="169">
        <f t="shared" si="646"/>
        <v>0.14804624999999996</v>
      </c>
      <c r="Q180" s="169">
        <f t="shared" si="646"/>
        <v>0.14804624999999996</v>
      </c>
      <c r="R180" s="169">
        <f t="shared" si="646"/>
        <v>0.14804624999999996</v>
      </c>
      <c r="S180" s="169">
        <f t="shared" si="646"/>
        <v>0.14804624999999996</v>
      </c>
      <c r="T180" s="169">
        <f t="shared" si="646"/>
        <v>0.14804624999999996</v>
      </c>
      <c r="U180" s="169">
        <f t="shared" si="646"/>
        <v>0.14804624999999996</v>
      </c>
      <c r="V180" s="169">
        <f t="shared" si="646"/>
        <v>0.14804624999999996</v>
      </c>
      <c r="W180" s="169">
        <f t="shared" si="646"/>
        <v>0.14804624999999996</v>
      </c>
      <c r="X180" s="169">
        <f t="shared" si="646"/>
        <v>0.14804624999999996</v>
      </c>
      <c r="Y180" s="169">
        <f t="shared" si="483"/>
        <v>1.7765549999999997</v>
      </c>
      <c r="Z180" s="169">
        <f t="shared" si="528"/>
        <v>5.8199999999999988E-3</v>
      </c>
      <c r="AA180" s="169">
        <f t="shared" ref="AA180:AK180" si="647">+Z180</f>
        <v>5.8199999999999988E-3</v>
      </c>
      <c r="AB180" s="169">
        <f t="shared" si="647"/>
        <v>5.8199999999999988E-3</v>
      </c>
      <c r="AC180" s="169">
        <f t="shared" si="647"/>
        <v>5.8199999999999988E-3</v>
      </c>
      <c r="AD180" s="169">
        <f t="shared" si="647"/>
        <v>5.8199999999999988E-3</v>
      </c>
      <c r="AE180" s="169">
        <f t="shared" si="647"/>
        <v>5.8199999999999988E-3</v>
      </c>
      <c r="AF180" s="169">
        <f t="shared" si="647"/>
        <v>5.8199999999999988E-3</v>
      </c>
      <c r="AG180" s="169">
        <f t="shared" si="647"/>
        <v>5.8199999999999988E-3</v>
      </c>
      <c r="AH180" s="169">
        <f t="shared" si="647"/>
        <v>5.8199999999999988E-3</v>
      </c>
      <c r="AI180" s="169">
        <f t="shared" si="647"/>
        <v>5.8199999999999988E-3</v>
      </c>
      <c r="AJ180" s="169">
        <f t="shared" si="647"/>
        <v>5.8199999999999988E-3</v>
      </c>
      <c r="AK180" s="169">
        <f t="shared" si="647"/>
        <v>5.8199999999999988E-3</v>
      </c>
      <c r="AL180" s="169">
        <f t="shared" si="485"/>
        <v>6.9839999999999985E-2</v>
      </c>
      <c r="AM180" s="169">
        <f t="shared" si="486"/>
        <v>1.1872799999999999</v>
      </c>
      <c r="AN180" s="170">
        <f t="shared" si="487"/>
        <v>6.9557729999999998</v>
      </c>
      <c r="AO180" s="84"/>
      <c r="AP180" s="58">
        <f t="shared" si="488"/>
        <v>0</v>
      </c>
      <c r="AQ180" s="553">
        <f t="shared" si="489"/>
        <v>0</v>
      </c>
      <c r="AR180" s="649">
        <f t="shared" si="490"/>
        <v>0</v>
      </c>
      <c r="AS180" s="649">
        <f t="shared" si="491"/>
        <v>0</v>
      </c>
      <c r="AT180" s="649">
        <f t="shared" si="492"/>
        <v>0</v>
      </c>
      <c r="AU180" s="649">
        <f t="shared" si="493"/>
        <v>0</v>
      </c>
      <c r="AV180" s="649">
        <f t="shared" si="494"/>
        <v>0</v>
      </c>
      <c r="AW180" s="649">
        <f t="shared" si="495"/>
        <v>0</v>
      </c>
      <c r="AX180" s="546">
        <f t="shared" si="496"/>
        <v>0</v>
      </c>
      <c r="AY180" s="659">
        <f t="shared" si="497"/>
        <v>0</v>
      </c>
      <c r="AZ180" s="659">
        <f t="shared" si="498"/>
        <v>0</v>
      </c>
      <c r="BA180" s="659">
        <f t="shared" si="499"/>
        <v>0</v>
      </c>
      <c r="BB180" s="659">
        <f t="shared" si="500"/>
        <v>0</v>
      </c>
      <c r="BC180" s="659">
        <f t="shared" si="501"/>
        <v>0</v>
      </c>
      <c r="BD180" s="659">
        <f t="shared" si="502"/>
        <v>0</v>
      </c>
      <c r="BE180" s="659">
        <f t="shared" si="503"/>
        <v>0</v>
      </c>
      <c r="BF180" s="659">
        <f t="shared" si="504"/>
        <v>0</v>
      </c>
      <c r="BG180" s="659">
        <f t="shared" si="505"/>
        <v>0</v>
      </c>
      <c r="BH180" s="659">
        <f t="shared" si="506"/>
        <v>0</v>
      </c>
      <c r="BI180" s="659">
        <f t="shared" si="507"/>
        <v>0</v>
      </c>
      <c r="BJ180" s="659">
        <f t="shared" si="508"/>
        <v>0</v>
      </c>
      <c r="BK180" s="546">
        <f t="shared" si="509"/>
        <v>0</v>
      </c>
      <c r="BL180" s="171">
        <f t="shared" si="510"/>
        <v>0</v>
      </c>
      <c r="BM180" s="171">
        <f t="shared" si="511"/>
        <v>0</v>
      </c>
      <c r="BN180" s="171">
        <f t="shared" si="512"/>
        <v>0</v>
      </c>
      <c r="BO180" s="171">
        <f t="shared" si="513"/>
        <v>0</v>
      </c>
      <c r="BP180" s="171">
        <f t="shared" si="514"/>
        <v>0</v>
      </c>
      <c r="BQ180" s="171">
        <f t="shared" si="515"/>
        <v>0</v>
      </c>
      <c r="BR180" s="171">
        <f t="shared" si="516"/>
        <v>0</v>
      </c>
      <c r="BS180" s="171">
        <f t="shared" si="517"/>
        <v>0</v>
      </c>
      <c r="BT180" s="171">
        <f t="shared" si="518"/>
        <v>0</v>
      </c>
      <c r="BU180" s="171">
        <f t="shared" si="519"/>
        <v>0</v>
      </c>
      <c r="BV180" s="171">
        <f t="shared" si="520"/>
        <v>0</v>
      </c>
      <c r="BW180" s="171">
        <f t="shared" si="521"/>
        <v>0</v>
      </c>
      <c r="BX180" s="546">
        <f t="shared" si="522"/>
        <v>0</v>
      </c>
      <c r="BY180" s="546">
        <f t="shared" si="523"/>
        <v>0</v>
      </c>
      <c r="BZ180" s="560">
        <f t="shared" si="530"/>
        <v>0</v>
      </c>
      <c r="CH180" s="1465">
        <v>4.7966499999999996</v>
      </c>
      <c r="CI180" s="1466">
        <v>1.7401800000000001</v>
      </c>
      <c r="CJ180" s="1466">
        <v>2.9609249999999996</v>
      </c>
      <c r="CK180" s="1466">
        <v>0.11639999999999999</v>
      </c>
      <c r="CL180" s="1466">
        <v>1.9787999999999999</v>
      </c>
      <c r="CM180" s="1467">
        <v>11.592955</v>
      </c>
    </row>
    <row r="181" spans="1:91" ht="29.25" customHeight="1">
      <c r="A181" s="48" t="s">
        <v>693</v>
      </c>
      <c r="B181" s="1693" t="s">
        <v>448</v>
      </c>
      <c r="C181" s="24" t="s">
        <v>55</v>
      </c>
      <c r="D181" s="167">
        <f t="shared" si="478"/>
        <v>0.63114666666666663</v>
      </c>
      <c r="E181" s="168">
        <f t="shared" si="479"/>
        <v>2.0020799999999999</v>
      </c>
      <c r="F181" s="534">
        <f t="shared" si="524"/>
        <v>0.121056</v>
      </c>
      <c r="G181" s="534">
        <f t="shared" ref="G181:K181" si="648">+F181</f>
        <v>0.121056</v>
      </c>
      <c r="H181" s="534">
        <f t="shared" si="648"/>
        <v>0.121056</v>
      </c>
      <c r="I181" s="534">
        <f t="shared" si="648"/>
        <v>0.121056</v>
      </c>
      <c r="J181" s="534">
        <f t="shared" si="648"/>
        <v>0.121056</v>
      </c>
      <c r="K181" s="534">
        <f t="shared" si="648"/>
        <v>0.121056</v>
      </c>
      <c r="L181" s="169">
        <f t="shared" si="481"/>
        <v>0.72633599999999998</v>
      </c>
      <c r="M181" s="169">
        <f t="shared" si="526"/>
        <v>0.10476000000000001</v>
      </c>
      <c r="N181" s="169">
        <f t="shared" ref="N181:X181" si="649">+M181</f>
        <v>0.10476000000000001</v>
      </c>
      <c r="O181" s="169">
        <f t="shared" si="649"/>
        <v>0.10476000000000001</v>
      </c>
      <c r="P181" s="169">
        <f t="shared" si="649"/>
        <v>0.10476000000000001</v>
      </c>
      <c r="Q181" s="169">
        <f t="shared" si="649"/>
        <v>0.10476000000000001</v>
      </c>
      <c r="R181" s="169">
        <f t="shared" si="649"/>
        <v>0.10476000000000001</v>
      </c>
      <c r="S181" s="169">
        <f t="shared" si="649"/>
        <v>0.10476000000000001</v>
      </c>
      <c r="T181" s="169">
        <f t="shared" si="649"/>
        <v>0.10476000000000001</v>
      </c>
      <c r="U181" s="169">
        <f t="shared" si="649"/>
        <v>0.10476000000000001</v>
      </c>
      <c r="V181" s="169">
        <f t="shared" si="649"/>
        <v>0.10476000000000001</v>
      </c>
      <c r="W181" s="169">
        <f t="shared" si="649"/>
        <v>0.10476000000000001</v>
      </c>
      <c r="X181" s="169">
        <f t="shared" si="649"/>
        <v>0.10476000000000001</v>
      </c>
      <c r="Y181" s="169">
        <f t="shared" si="483"/>
        <v>1.25712</v>
      </c>
      <c r="Z181" s="169">
        <f t="shared" si="528"/>
        <v>5.8199999999999988E-3</v>
      </c>
      <c r="AA181" s="169">
        <f t="shared" ref="AA181:AK181" si="650">+Z181</f>
        <v>5.8199999999999988E-3</v>
      </c>
      <c r="AB181" s="169">
        <f t="shared" si="650"/>
        <v>5.8199999999999988E-3</v>
      </c>
      <c r="AC181" s="169">
        <f t="shared" si="650"/>
        <v>5.8199999999999988E-3</v>
      </c>
      <c r="AD181" s="169">
        <f t="shared" si="650"/>
        <v>5.8199999999999988E-3</v>
      </c>
      <c r="AE181" s="169">
        <f t="shared" si="650"/>
        <v>5.8199999999999988E-3</v>
      </c>
      <c r="AF181" s="169">
        <f t="shared" si="650"/>
        <v>5.8199999999999988E-3</v>
      </c>
      <c r="AG181" s="169">
        <f t="shared" si="650"/>
        <v>5.8199999999999988E-3</v>
      </c>
      <c r="AH181" s="169">
        <f t="shared" si="650"/>
        <v>5.8199999999999988E-3</v>
      </c>
      <c r="AI181" s="169">
        <f t="shared" si="650"/>
        <v>5.8199999999999988E-3</v>
      </c>
      <c r="AJ181" s="169">
        <f t="shared" si="650"/>
        <v>5.8199999999999988E-3</v>
      </c>
      <c r="AK181" s="169">
        <f t="shared" si="650"/>
        <v>5.8199999999999988E-3</v>
      </c>
      <c r="AL181" s="169">
        <f t="shared" si="485"/>
        <v>6.9839999999999985E-2</v>
      </c>
      <c r="AM181" s="169">
        <f t="shared" si="486"/>
        <v>0.48887999999999998</v>
      </c>
      <c r="AN181" s="170">
        <f t="shared" si="487"/>
        <v>4.544255999999999</v>
      </c>
      <c r="AO181" s="84"/>
      <c r="AP181" s="58">
        <f t="shared" si="488"/>
        <v>0</v>
      </c>
      <c r="AQ181" s="553">
        <f t="shared" si="489"/>
        <v>0</v>
      </c>
      <c r="AR181" s="649">
        <f t="shared" si="490"/>
        <v>0</v>
      </c>
      <c r="AS181" s="649">
        <f t="shared" si="491"/>
        <v>0</v>
      </c>
      <c r="AT181" s="649">
        <f t="shared" si="492"/>
        <v>0</v>
      </c>
      <c r="AU181" s="649">
        <f t="shared" si="493"/>
        <v>0</v>
      </c>
      <c r="AV181" s="649">
        <f t="shared" si="494"/>
        <v>0</v>
      </c>
      <c r="AW181" s="649">
        <f t="shared" si="495"/>
        <v>0</v>
      </c>
      <c r="AX181" s="546">
        <f t="shared" si="496"/>
        <v>0</v>
      </c>
      <c r="AY181" s="659">
        <f t="shared" si="497"/>
        <v>0</v>
      </c>
      <c r="AZ181" s="659">
        <f t="shared" si="498"/>
        <v>0</v>
      </c>
      <c r="BA181" s="659">
        <f t="shared" si="499"/>
        <v>0</v>
      </c>
      <c r="BB181" s="659">
        <f t="shared" si="500"/>
        <v>0</v>
      </c>
      <c r="BC181" s="659">
        <f t="shared" si="501"/>
        <v>0</v>
      </c>
      <c r="BD181" s="659">
        <f t="shared" si="502"/>
        <v>0</v>
      </c>
      <c r="BE181" s="659">
        <f t="shared" si="503"/>
        <v>0</v>
      </c>
      <c r="BF181" s="659">
        <f t="shared" si="504"/>
        <v>0</v>
      </c>
      <c r="BG181" s="659">
        <f t="shared" si="505"/>
        <v>0</v>
      </c>
      <c r="BH181" s="659">
        <f t="shared" si="506"/>
        <v>0</v>
      </c>
      <c r="BI181" s="659">
        <f t="shared" si="507"/>
        <v>0</v>
      </c>
      <c r="BJ181" s="659">
        <f t="shared" si="508"/>
        <v>0</v>
      </c>
      <c r="BK181" s="546">
        <f t="shared" si="509"/>
        <v>0</v>
      </c>
      <c r="BL181" s="171">
        <f t="shared" si="510"/>
        <v>0</v>
      </c>
      <c r="BM181" s="171">
        <f t="shared" si="511"/>
        <v>0</v>
      </c>
      <c r="BN181" s="171">
        <f t="shared" si="512"/>
        <v>0</v>
      </c>
      <c r="BO181" s="171">
        <f t="shared" si="513"/>
        <v>0</v>
      </c>
      <c r="BP181" s="171">
        <f t="shared" si="514"/>
        <v>0</v>
      </c>
      <c r="BQ181" s="171">
        <f t="shared" si="515"/>
        <v>0</v>
      </c>
      <c r="BR181" s="171">
        <f t="shared" si="516"/>
        <v>0</v>
      </c>
      <c r="BS181" s="171">
        <f t="shared" si="517"/>
        <v>0</v>
      </c>
      <c r="BT181" s="171">
        <f t="shared" si="518"/>
        <v>0</v>
      </c>
      <c r="BU181" s="171">
        <f t="shared" si="519"/>
        <v>0</v>
      </c>
      <c r="BV181" s="171">
        <f t="shared" si="520"/>
        <v>0</v>
      </c>
      <c r="BW181" s="171">
        <f t="shared" si="521"/>
        <v>0</v>
      </c>
      <c r="BX181" s="546">
        <f t="shared" si="522"/>
        <v>0</v>
      </c>
      <c r="BY181" s="546">
        <f t="shared" si="523"/>
        <v>0</v>
      </c>
      <c r="BZ181" s="560">
        <f t="shared" si="530"/>
        <v>0</v>
      </c>
      <c r="CH181" s="1465">
        <v>3.3367999999999998</v>
      </c>
      <c r="CI181" s="1466">
        <v>1.2105600000000001</v>
      </c>
      <c r="CJ181" s="1466">
        <v>2.0952000000000002</v>
      </c>
      <c r="CK181" s="1466">
        <v>0.11639999999999999</v>
      </c>
      <c r="CL181" s="1466">
        <v>0.81479999999999997</v>
      </c>
      <c r="CM181" s="1467">
        <v>7.5737599999999992</v>
      </c>
    </row>
    <row r="182" spans="1:91" ht="29.25" customHeight="1">
      <c r="A182" s="48" t="s">
        <v>693</v>
      </c>
      <c r="B182" s="1694"/>
      <c r="C182" s="25" t="s">
        <v>57</v>
      </c>
      <c r="D182" s="167">
        <f t="shared" si="478"/>
        <v>0.81560833333333316</v>
      </c>
      <c r="E182" s="168">
        <f t="shared" si="479"/>
        <v>2.5025999999999997</v>
      </c>
      <c r="F182" s="534">
        <f t="shared" si="524"/>
        <v>0.15132000000000001</v>
      </c>
      <c r="G182" s="534">
        <f t="shared" ref="G182:K182" si="651">+F182</f>
        <v>0.15132000000000001</v>
      </c>
      <c r="H182" s="534">
        <f t="shared" si="651"/>
        <v>0.15132000000000001</v>
      </c>
      <c r="I182" s="534">
        <f t="shared" si="651"/>
        <v>0.15132000000000001</v>
      </c>
      <c r="J182" s="534">
        <f t="shared" si="651"/>
        <v>0.15132000000000001</v>
      </c>
      <c r="K182" s="534">
        <f t="shared" si="651"/>
        <v>0.15132000000000001</v>
      </c>
      <c r="L182" s="169">
        <f t="shared" si="481"/>
        <v>0.90792000000000006</v>
      </c>
      <c r="M182" s="169">
        <f t="shared" si="526"/>
        <v>0.12949499999999997</v>
      </c>
      <c r="N182" s="169">
        <f t="shared" ref="N182:X182" si="652">+M182</f>
        <v>0.12949499999999997</v>
      </c>
      <c r="O182" s="169">
        <f t="shared" si="652"/>
        <v>0.12949499999999997</v>
      </c>
      <c r="P182" s="169">
        <f t="shared" si="652"/>
        <v>0.12949499999999997</v>
      </c>
      <c r="Q182" s="169">
        <f t="shared" si="652"/>
        <v>0.12949499999999997</v>
      </c>
      <c r="R182" s="169">
        <f t="shared" si="652"/>
        <v>0.12949499999999997</v>
      </c>
      <c r="S182" s="169">
        <f t="shared" si="652"/>
        <v>0.12949499999999997</v>
      </c>
      <c r="T182" s="169">
        <f t="shared" si="652"/>
        <v>0.12949499999999997</v>
      </c>
      <c r="U182" s="169">
        <f t="shared" si="652"/>
        <v>0.12949499999999997</v>
      </c>
      <c r="V182" s="169">
        <f t="shared" si="652"/>
        <v>0.12949499999999997</v>
      </c>
      <c r="W182" s="169">
        <f t="shared" si="652"/>
        <v>0.12949499999999997</v>
      </c>
      <c r="X182" s="169">
        <f t="shared" si="652"/>
        <v>0.12949499999999997</v>
      </c>
      <c r="Y182" s="169">
        <f t="shared" si="483"/>
        <v>1.5539399999999997</v>
      </c>
      <c r="Z182" s="169">
        <f t="shared" si="528"/>
        <v>5.8199999999999988E-3</v>
      </c>
      <c r="AA182" s="169">
        <f t="shared" ref="AA182:AK182" si="653">+Z182</f>
        <v>5.8199999999999988E-3</v>
      </c>
      <c r="AB182" s="169">
        <f t="shared" si="653"/>
        <v>5.8199999999999988E-3</v>
      </c>
      <c r="AC182" s="169">
        <f t="shared" si="653"/>
        <v>5.8199999999999988E-3</v>
      </c>
      <c r="AD182" s="169">
        <f t="shared" si="653"/>
        <v>5.8199999999999988E-3</v>
      </c>
      <c r="AE182" s="169">
        <f t="shared" si="653"/>
        <v>5.8199999999999988E-3</v>
      </c>
      <c r="AF182" s="169">
        <f t="shared" si="653"/>
        <v>5.8199999999999988E-3</v>
      </c>
      <c r="AG182" s="169">
        <f t="shared" si="653"/>
        <v>5.8199999999999988E-3</v>
      </c>
      <c r="AH182" s="169">
        <f t="shared" si="653"/>
        <v>5.8199999999999988E-3</v>
      </c>
      <c r="AI182" s="169">
        <f t="shared" si="653"/>
        <v>5.8199999999999988E-3</v>
      </c>
      <c r="AJ182" s="169">
        <f t="shared" si="653"/>
        <v>5.8199999999999988E-3</v>
      </c>
      <c r="AK182" s="169">
        <f t="shared" si="653"/>
        <v>5.8199999999999988E-3</v>
      </c>
      <c r="AL182" s="169">
        <f t="shared" si="485"/>
        <v>6.9839999999999985E-2</v>
      </c>
      <c r="AM182" s="169">
        <f t="shared" si="486"/>
        <v>0.83807999999999983</v>
      </c>
      <c r="AN182" s="170">
        <f t="shared" si="487"/>
        <v>5.8723799999999988</v>
      </c>
      <c r="AO182" s="84"/>
      <c r="AP182" s="58">
        <f t="shared" si="488"/>
        <v>0</v>
      </c>
      <c r="AQ182" s="553">
        <f t="shared" si="489"/>
        <v>0</v>
      </c>
      <c r="AR182" s="649">
        <f t="shared" si="490"/>
        <v>0</v>
      </c>
      <c r="AS182" s="649">
        <f t="shared" si="491"/>
        <v>0</v>
      </c>
      <c r="AT182" s="649">
        <f t="shared" si="492"/>
        <v>0</v>
      </c>
      <c r="AU182" s="649">
        <f t="shared" si="493"/>
        <v>0</v>
      </c>
      <c r="AV182" s="649">
        <f t="shared" si="494"/>
        <v>0</v>
      </c>
      <c r="AW182" s="649">
        <f t="shared" si="495"/>
        <v>0</v>
      </c>
      <c r="AX182" s="546">
        <f t="shared" si="496"/>
        <v>0</v>
      </c>
      <c r="AY182" s="659">
        <f t="shared" si="497"/>
        <v>0</v>
      </c>
      <c r="AZ182" s="659">
        <f t="shared" si="498"/>
        <v>0</v>
      </c>
      <c r="BA182" s="659">
        <f t="shared" si="499"/>
        <v>0</v>
      </c>
      <c r="BB182" s="659">
        <f t="shared" si="500"/>
        <v>0</v>
      </c>
      <c r="BC182" s="659">
        <f t="shared" si="501"/>
        <v>0</v>
      </c>
      <c r="BD182" s="659">
        <f t="shared" si="502"/>
        <v>0</v>
      </c>
      <c r="BE182" s="659">
        <f t="shared" si="503"/>
        <v>0</v>
      </c>
      <c r="BF182" s="659">
        <f t="shared" si="504"/>
        <v>0</v>
      </c>
      <c r="BG182" s="659">
        <f t="shared" si="505"/>
        <v>0</v>
      </c>
      <c r="BH182" s="659">
        <f t="shared" si="506"/>
        <v>0</v>
      </c>
      <c r="BI182" s="659">
        <f t="shared" si="507"/>
        <v>0</v>
      </c>
      <c r="BJ182" s="659">
        <f t="shared" si="508"/>
        <v>0</v>
      </c>
      <c r="BK182" s="546">
        <f t="shared" si="509"/>
        <v>0</v>
      </c>
      <c r="BL182" s="171">
        <f t="shared" si="510"/>
        <v>0</v>
      </c>
      <c r="BM182" s="171">
        <f t="shared" si="511"/>
        <v>0</v>
      </c>
      <c r="BN182" s="171">
        <f t="shared" si="512"/>
        <v>0</v>
      </c>
      <c r="BO182" s="171">
        <f t="shared" si="513"/>
        <v>0</v>
      </c>
      <c r="BP182" s="171">
        <f t="shared" si="514"/>
        <v>0</v>
      </c>
      <c r="BQ182" s="171">
        <f t="shared" si="515"/>
        <v>0</v>
      </c>
      <c r="BR182" s="171">
        <f t="shared" si="516"/>
        <v>0</v>
      </c>
      <c r="BS182" s="171">
        <f t="shared" si="517"/>
        <v>0</v>
      </c>
      <c r="BT182" s="171">
        <f t="shared" si="518"/>
        <v>0</v>
      </c>
      <c r="BU182" s="171">
        <f t="shared" si="519"/>
        <v>0</v>
      </c>
      <c r="BV182" s="171">
        <f t="shared" si="520"/>
        <v>0</v>
      </c>
      <c r="BW182" s="171">
        <f t="shared" si="521"/>
        <v>0</v>
      </c>
      <c r="BX182" s="546">
        <f t="shared" si="522"/>
        <v>0</v>
      </c>
      <c r="BY182" s="546">
        <f t="shared" si="523"/>
        <v>0</v>
      </c>
      <c r="BZ182" s="560">
        <f t="shared" si="530"/>
        <v>0</v>
      </c>
      <c r="CH182" s="1465">
        <v>4.1709999999999994</v>
      </c>
      <c r="CI182" s="1466">
        <v>1.5132000000000001</v>
      </c>
      <c r="CJ182" s="1466">
        <v>2.5898999999999996</v>
      </c>
      <c r="CK182" s="1466">
        <v>0.11639999999999999</v>
      </c>
      <c r="CL182" s="1466">
        <v>1.3967999999999998</v>
      </c>
      <c r="CM182" s="1467">
        <v>9.7872999999999983</v>
      </c>
    </row>
    <row r="183" spans="1:91" ht="29.25" customHeight="1">
      <c r="A183" s="48" t="s">
        <v>693</v>
      </c>
      <c r="B183" s="1694"/>
      <c r="C183" s="25" t="s">
        <v>58</v>
      </c>
      <c r="D183" s="167">
        <f t="shared" si="478"/>
        <v>0.96607958333333332</v>
      </c>
      <c r="E183" s="168">
        <f t="shared" si="479"/>
        <v>2.8779899999999996</v>
      </c>
      <c r="F183" s="534">
        <f t="shared" si="524"/>
        <v>0.17401800000000001</v>
      </c>
      <c r="G183" s="534">
        <f t="shared" ref="G183:K183" si="654">+F183</f>
        <v>0.17401800000000001</v>
      </c>
      <c r="H183" s="534">
        <f t="shared" si="654"/>
        <v>0.17401800000000001</v>
      </c>
      <c r="I183" s="534">
        <f t="shared" si="654"/>
        <v>0.17401800000000001</v>
      </c>
      <c r="J183" s="534">
        <f t="shared" si="654"/>
        <v>0.17401800000000001</v>
      </c>
      <c r="K183" s="534">
        <f t="shared" si="654"/>
        <v>0.17401800000000001</v>
      </c>
      <c r="L183" s="169">
        <f t="shared" si="481"/>
        <v>1.044108</v>
      </c>
      <c r="M183" s="169">
        <f t="shared" si="526"/>
        <v>0.14804624999999996</v>
      </c>
      <c r="N183" s="169">
        <f t="shared" ref="N183:X183" si="655">+M183</f>
        <v>0.14804624999999996</v>
      </c>
      <c r="O183" s="169">
        <f t="shared" si="655"/>
        <v>0.14804624999999996</v>
      </c>
      <c r="P183" s="169">
        <f t="shared" si="655"/>
        <v>0.14804624999999996</v>
      </c>
      <c r="Q183" s="169">
        <f t="shared" si="655"/>
        <v>0.14804624999999996</v>
      </c>
      <c r="R183" s="169">
        <f t="shared" si="655"/>
        <v>0.14804624999999996</v>
      </c>
      <c r="S183" s="169">
        <f t="shared" si="655"/>
        <v>0.14804624999999996</v>
      </c>
      <c r="T183" s="169">
        <f t="shared" si="655"/>
        <v>0.14804624999999996</v>
      </c>
      <c r="U183" s="169">
        <f t="shared" si="655"/>
        <v>0.14804624999999996</v>
      </c>
      <c r="V183" s="169">
        <f t="shared" si="655"/>
        <v>0.14804624999999996</v>
      </c>
      <c r="W183" s="169">
        <f t="shared" si="655"/>
        <v>0.14804624999999996</v>
      </c>
      <c r="X183" s="169">
        <f t="shared" si="655"/>
        <v>0.14804624999999996</v>
      </c>
      <c r="Y183" s="169">
        <f t="shared" si="483"/>
        <v>1.7765549999999997</v>
      </c>
      <c r="Z183" s="169">
        <f t="shared" si="528"/>
        <v>5.8199999999999988E-3</v>
      </c>
      <c r="AA183" s="169">
        <f t="shared" ref="AA183:AK183" si="656">+Z183</f>
        <v>5.8199999999999988E-3</v>
      </c>
      <c r="AB183" s="169">
        <f t="shared" si="656"/>
        <v>5.8199999999999988E-3</v>
      </c>
      <c r="AC183" s="169">
        <f t="shared" si="656"/>
        <v>5.8199999999999988E-3</v>
      </c>
      <c r="AD183" s="169">
        <f t="shared" si="656"/>
        <v>5.8199999999999988E-3</v>
      </c>
      <c r="AE183" s="169">
        <f t="shared" si="656"/>
        <v>5.8199999999999988E-3</v>
      </c>
      <c r="AF183" s="169">
        <f t="shared" si="656"/>
        <v>5.8199999999999988E-3</v>
      </c>
      <c r="AG183" s="169">
        <f t="shared" si="656"/>
        <v>5.8199999999999988E-3</v>
      </c>
      <c r="AH183" s="169">
        <f t="shared" si="656"/>
        <v>5.8199999999999988E-3</v>
      </c>
      <c r="AI183" s="169">
        <f t="shared" si="656"/>
        <v>5.8199999999999988E-3</v>
      </c>
      <c r="AJ183" s="169">
        <f t="shared" si="656"/>
        <v>5.8199999999999988E-3</v>
      </c>
      <c r="AK183" s="169">
        <f t="shared" si="656"/>
        <v>5.8199999999999988E-3</v>
      </c>
      <c r="AL183" s="169">
        <f t="shared" si="485"/>
        <v>6.9839999999999985E-2</v>
      </c>
      <c r="AM183" s="169">
        <f t="shared" si="486"/>
        <v>1.1872799999999999</v>
      </c>
      <c r="AN183" s="170">
        <f t="shared" si="487"/>
        <v>6.9557729999999998</v>
      </c>
      <c r="AO183" s="84"/>
      <c r="AP183" s="58">
        <f t="shared" si="488"/>
        <v>0</v>
      </c>
      <c r="AQ183" s="553">
        <f t="shared" si="489"/>
        <v>0</v>
      </c>
      <c r="AR183" s="649">
        <f t="shared" si="490"/>
        <v>0</v>
      </c>
      <c r="AS183" s="649">
        <f t="shared" si="491"/>
        <v>0</v>
      </c>
      <c r="AT183" s="649">
        <f t="shared" si="492"/>
        <v>0</v>
      </c>
      <c r="AU183" s="649">
        <f t="shared" si="493"/>
        <v>0</v>
      </c>
      <c r="AV183" s="649">
        <f t="shared" si="494"/>
        <v>0</v>
      </c>
      <c r="AW183" s="649">
        <f t="shared" si="495"/>
        <v>0</v>
      </c>
      <c r="AX183" s="546">
        <f t="shared" si="496"/>
        <v>0</v>
      </c>
      <c r="AY183" s="659">
        <f t="shared" si="497"/>
        <v>0</v>
      </c>
      <c r="AZ183" s="659">
        <f t="shared" si="498"/>
        <v>0</v>
      </c>
      <c r="BA183" s="659">
        <f t="shared" si="499"/>
        <v>0</v>
      </c>
      <c r="BB183" s="659">
        <f t="shared" si="500"/>
        <v>0</v>
      </c>
      <c r="BC183" s="659">
        <f t="shared" si="501"/>
        <v>0</v>
      </c>
      <c r="BD183" s="659">
        <f t="shared" si="502"/>
        <v>0</v>
      </c>
      <c r="BE183" s="659">
        <f t="shared" si="503"/>
        <v>0</v>
      </c>
      <c r="BF183" s="659">
        <f t="shared" si="504"/>
        <v>0</v>
      </c>
      <c r="BG183" s="659">
        <f t="shared" si="505"/>
        <v>0</v>
      </c>
      <c r="BH183" s="659">
        <f t="shared" si="506"/>
        <v>0</v>
      </c>
      <c r="BI183" s="659">
        <f t="shared" si="507"/>
        <v>0</v>
      </c>
      <c r="BJ183" s="659">
        <f t="shared" si="508"/>
        <v>0</v>
      </c>
      <c r="BK183" s="546">
        <f t="shared" si="509"/>
        <v>0</v>
      </c>
      <c r="BL183" s="171">
        <f t="shared" si="510"/>
        <v>0</v>
      </c>
      <c r="BM183" s="171">
        <f t="shared" si="511"/>
        <v>0</v>
      </c>
      <c r="BN183" s="171">
        <f t="shared" si="512"/>
        <v>0</v>
      </c>
      <c r="BO183" s="171">
        <f t="shared" si="513"/>
        <v>0</v>
      </c>
      <c r="BP183" s="171">
        <f t="shared" si="514"/>
        <v>0</v>
      </c>
      <c r="BQ183" s="171">
        <f t="shared" si="515"/>
        <v>0</v>
      </c>
      <c r="BR183" s="171">
        <f t="shared" si="516"/>
        <v>0</v>
      </c>
      <c r="BS183" s="171">
        <f t="shared" si="517"/>
        <v>0</v>
      </c>
      <c r="BT183" s="171">
        <f t="shared" si="518"/>
        <v>0</v>
      </c>
      <c r="BU183" s="171">
        <f t="shared" si="519"/>
        <v>0</v>
      </c>
      <c r="BV183" s="171">
        <f t="shared" si="520"/>
        <v>0</v>
      </c>
      <c r="BW183" s="171">
        <f t="shared" si="521"/>
        <v>0</v>
      </c>
      <c r="BX183" s="546">
        <f t="shared" si="522"/>
        <v>0</v>
      </c>
      <c r="BY183" s="546">
        <f t="shared" si="523"/>
        <v>0</v>
      </c>
      <c r="BZ183" s="560">
        <f t="shared" si="530"/>
        <v>0</v>
      </c>
      <c r="CH183" s="1465">
        <v>4.7966499999999996</v>
      </c>
      <c r="CI183" s="1466">
        <v>1.7401800000000001</v>
      </c>
      <c r="CJ183" s="1466">
        <v>2.9609249999999996</v>
      </c>
      <c r="CK183" s="1466">
        <v>0.11639999999999999</v>
      </c>
      <c r="CL183" s="1466">
        <v>1.9787999999999999</v>
      </c>
      <c r="CM183" s="1467">
        <v>11.592955</v>
      </c>
    </row>
    <row r="184" spans="1:91" ht="29.25" customHeight="1">
      <c r="A184" s="46" t="s">
        <v>693</v>
      </c>
      <c r="B184" s="1695"/>
      <c r="C184" s="26" t="s">
        <v>59</v>
      </c>
      <c r="D184" s="152">
        <f t="shared" si="478"/>
        <v>0.96607958333333332</v>
      </c>
      <c r="E184" s="153">
        <f t="shared" si="479"/>
        <v>2.8779899999999996</v>
      </c>
      <c r="F184" s="533">
        <f t="shared" si="524"/>
        <v>0.17401800000000001</v>
      </c>
      <c r="G184" s="533">
        <f t="shared" ref="G184:K184" si="657">+F184</f>
        <v>0.17401800000000001</v>
      </c>
      <c r="H184" s="533">
        <f t="shared" si="657"/>
        <v>0.17401800000000001</v>
      </c>
      <c r="I184" s="533">
        <f t="shared" si="657"/>
        <v>0.17401800000000001</v>
      </c>
      <c r="J184" s="533">
        <f t="shared" si="657"/>
        <v>0.17401800000000001</v>
      </c>
      <c r="K184" s="533">
        <f t="shared" si="657"/>
        <v>0.17401800000000001</v>
      </c>
      <c r="L184" s="154">
        <f t="shared" si="481"/>
        <v>1.044108</v>
      </c>
      <c r="M184" s="154">
        <f t="shared" si="526"/>
        <v>0.14804624999999996</v>
      </c>
      <c r="N184" s="154">
        <f t="shared" ref="N184:X184" si="658">+M184</f>
        <v>0.14804624999999996</v>
      </c>
      <c r="O184" s="154">
        <f t="shared" si="658"/>
        <v>0.14804624999999996</v>
      </c>
      <c r="P184" s="154">
        <f t="shared" si="658"/>
        <v>0.14804624999999996</v>
      </c>
      <c r="Q184" s="154">
        <f t="shared" si="658"/>
        <v>0.14804624999999996</v>
      </c>
      <c r="R184" s="154">
        <f t="shared" si="658"/>
        <v>0.14804624999999996</v>
      </c>
      <c r="S184" s="154">
        <f t="shared" si="658"/>
        <v>0.14804624999999996</v>
      </c>
      <c r="T184" s="154">
        <f t="shared" si="658"/>
        <v>0.14804624999999996</v>
      </c>
      <c r="U184" s="154">
        <f t="shared" si="658"/>
        <v>0.14804624999999996</v>
      </c>
      <c r="V184" s="154">
        <f t="shared" si="658"/>
        <v>0.14804624999999996</v>
      </c>
      <c r="W184" s="154">
        <f t="shared" si="658"/>
        <v>0.14804624999999996</v>
      </c>
      <c r="X184" s="154">
        <f t="shared" si="658"/>
        <v>0.14804624999999996</v>
      </c>
      <c r="Y184" s="154">
        <f t="shared" si="483"/>
        <v>1.7765549999999997</v>
      </c>
      <c r="Z184" s="154">
        <f t="shared" si="528"/>
        <v>5.8199999999999988E-3</v>
      </c>
      <c r="AA184" s="154">
        <f t="shared" ref="AA184:AK184" si="659">+Z184</f>
        <v>5.8199999999999988E-3</v>
      </c>
      <c r="AB184" s="154">
        <f t="shared" si="659"/>
        <v>5.8199999999999988E-3</v>
      </c>
      <c r="AC184" s="154">
        <f t="shared" si="659"/>
        <v>5.8199999999999988E-3</v>
      </c>
      <c r="AD184" s="154">
        <f t="shared" si="659"/>
        <v>5.8199999999999988E-3</v>
      </c>
      <c r="AE184" s="154">
        <f t="shared" si="659"/>
        <v>5.8199999999999988E-3</v>
      </c>
      <c r="AF184" s="154">
        <f t="shared" si="659"/>
        <v>5.8199999999999988E-3</v>
      </c>
      <c r="AG184" s="154">
        <f t="shared" si="659"/>
        <v>5.8199999999999988E-3</v>
      </c>
      <c r="AH184" s="154">
        <f t="shared" si="659"/>
        <v>5.8199999999999988E-3</v>
      </c>
      <c r="AI184" s="154">
        <f t="shared" si="659"/>
        <v>5.8199999999999988E-3</v>
      </c>
      <c r="AJ184" s="154">
        <f t="shared" si="659"/>
        <v>5.8199999999999988E-3</v>
      </c>
      <c r="AK184" s="154">
        <f t="shared" si="659"/>
        <v>5.8199999999999988E-3</v>
      </c>
      <c r="AL184" s="154">
        <f t="shared" si="485"/>
        <v>6.9839999999999985E-2</v>
      </c>
      <c r="AM184" s="154">
        <f t="shared" si="486"/>
        <v>1.1872799999999999</v>
      </c>
      <c r="AN184" s="155">
        <f t="shared" si="487"/>
        <v>6.9557729999999998</v>
      </c>
      <c r="AO184" s="29"/>
      <c r="AP184" s="57">
        <f t="shared" si="488"/>
        <v>0</v>
      </c>
      <c r="AQ184" s="552">
        <f t="shared" si="489"/>
        <v>0</v>
      </c>
      <c r="AR184" s="648">
        <f t="shared" si="490"/>
        <v>0</v>
      </c>
      <c r="AS184" s="648">
        <f t="shared" si="491"/>
        <v>0</v>
      </c>
      <c r="AT184" s="648">
        <f t="shared" si="492"/>
        <v>0</v>
      </c>
      <c r="AU184" s="648">
        <f t="shared" si="493"/>
        <v>0</v>
      </c>
      <c r="AV184" s="648">
        <f t="shared" si="494"/>
        <v>0</v>
      </c>
      <c r="AW184" s="648">
        <f t="shared" si="495"/>
        <v>0</v>
      </c>
      <c r="AX184" s="545">
        <f t="shared" si="496"/>
        <v>0</v>
      </c>
      <c r="AY184" s="658">
        <f t="shared" si="497"/>
        <v>0</v>
      </c>
      <c r="AZ184" s="658">
        <f t="shared" si="498"/>
        <v>0</v>
      </c>
      <c r="BA184" s="658">
        <f t="shared" si="499"/>
        <v>0</v>
      </c>
      <c r="BB184" s="658">
        <f t="shared" si="500"/>
        <v>0</v>
      </c>
      <c r="BC184" s="658">
        <f t="shared" si="501"/>
        <v>0</v>
      </c>
      <c r="BD184" s="658">
        <f t="shared" si="502"/>
        <v>0</v>
      </c>
      <c r="BE184" s="658">
        <f t="shared" si="503"/>
        <v>0</v>
      </c>
      <c r="BF184" s="658">
        <f t="shared" si="504"/>
        <v>0</v>
      </c>
      <c r="BG184" s="658">
        <f t="shared" si="505"/>
        <v>0</v>
      </c>
      <c r="BH184" s="658">
        <f t="shared" si="506"/>
        <v>0</v>
      </c>
      <c r="BI184" s="658">
        <f t="shared" si="507"/>
        <v>0</v>
      </c>
      <c r="BJ184" s="658">
        <f t="shared" si="508"/>
        <v>0</v>
      </c>
      <c r="BK184" s="545">
        <f t="shared" si="509"/>
        <v>0</v>
      </c>
      <c r="BL184" s="156">
        <f t="shared" si="510"/>
        <v>0</v>
      </c>
      <c r="BM184" s="156">
        <f t="shared" si="511"/>
        <v>0</v>
      </c>
      <c r="BN184" s="156">
        <f t="shared" si="512"/>
        <v>0</v>
      </c>
      <c r="BO184" s="156">
        <f t="shared" si="513"/>
        <v>0</v>
      </c>
      <c r="BP184" s="156">
        <f t="shared" si="514"/>
        <v>0</v>
      </c>
      <c r="BQ184" s="156">
        <f t="shared" si="515"/>
        <v>0</v>
      </c>
      <c r="BR184" s="156">
        <f t="shared" si="516"/>
        <v>0</v>
      </c>
      <c r="BS184" s="156">
        <f t="shared" si="517"/>
        <v>0</v>
      </c>
      <c r="BT184" s="156">
        <f t="shared" si="518"/>
        <v>0</v>
      </c>
      <c r="BU184" s="156">
        <f t="shared" si="519"/>
        <v>0</v>
      </c>
      <c r="BV184" s="156">
        <f t="shared" si="520"/>
        <v>0</v>
      </c>
      <c r="BW184" s="156">
        <f t="shared" si="521"/>
        <v>0</v>
      </c>
      <c r="BX184" s="545">
        <f t="shared" si="522"/>
        <v>0</v>
      </c>
      <c r="BY184" s="545">
        <f t="shared" si="523"/>
        <v>0</v>
      </c>
      <c r="BZ184" s="559">
        <f t="shared" si="530"/>
        <v>0</v>
      </c>
      <c r="CH184" s="1462">
        <v>4.7966499999999996</v>
      </c>
      <c r="CI184" s="1463">
        <v>1.7401800000000001</v>
      </c>
      <c r="CJ184" s="1463">
        <v>2.9609249999999996</v>
      </c>
      <c r="CK184" s="1463">
        <v>0.11639999999999999</v>
      </c>
      <c r="CL184" s="1463">
        <v>1.9787999999999999</v>
      </c>
      <c r="CM184" s="1464">
        <v>11.592955</v>
      </c>
    </row>
    <row r="185" spans="1:91" ht="29.25" customHeight="1">
      <c r="A185" s="47" t="s">
        <v>692</v>
      </c>
      <c r="B185" s="23" t="s">
        <v>449</v>
      </c>
      <c r="C185" s="24" t="s">
        <v>63</v>
      </c>
      <c r="D185" s="157">
        <f t="shared" si="478"/>
        <v>3.9794249999999996E-2</v>
      </c>
      <c r="E185" s="158">
        <f t="shared" si="479"/>
        <v>7.5077999999999992E-2</v>
      </c>
      <c r="F185" s="531">
        <f t="shared" si="524"/>
        <v>4.5395999999999987E-3</v>
      </c>
      <c r="G185" s="531">
        <f t="shared" ref="G185:K185" si="660">+F185</f>
        <v>4.5395999999999987E-3</v>
      </c>
      <c r="H185" s="531">
        <f t="shared" si="660"/>
        <v>4.5395999999999987E-3</v>
      </c>
      <c r="I185" s="531">
        <f t="shared" si="660"/>
        <v>4.5395999999999987E-3</v>
      </c>
      <c r="J185" s="531">
        <f t="shared" si="660"/>
        <v>4.5395999999999987E-3</v>
      </c>
      <c r="K185" s="531">
        <f t="shared" si="660"/>
        <v>4.5395999999999987E-3</v>
      </c>
      <c r="L185" s="159">
        <f t="shared" si="481"/>
        <v>2.7237599999999994E-2</v>
      </c>
      <c r="M185" s="159">
        <f t="shared" si="526"/>
        <v>9.5302499999999988E-3</v>
      </c>
      <c r="N185" s="159">
        <f t="shared" ref="N185:X185" si="661">+M185</f>
        <v>9.5302499999999988E-3</v>
      </c>
      <c r="O185" s="159">
        <f t="shared" si="661"/>
        <v>9.5302499999999988E-3</v>
      </c>
      <c r="P185" s="159">
        <f t="shared" si="661"/>
        <v>9.5302499999999988E-3</v>
      </c>
      <c r="Q185" s="159">
        <f t="shared" si="661"/>
        <v>9.5302499999999988E-3</v>
      </c>
      <c r="R185" s="159">
        <f t="shared" si="661"/>
        <v>9.5302499999999988E-3</v>
      </c>
      <c r="S185" s="159">
        <f t="shared" si="661"/>
        <v>9.5302499999999988E-3</v>
      </c>
      <c r="T185" s="159">
        <f t="shared" si="661"/>
        <v>9.5302499999999988E-3</v>
      </c>
      <c r="U185" s="159">
        <f t="shared" si="661"/>
        <v>9.5302499999999988E-3</v>
      </c>
      <c r="V185" s="159">
        <f t="shared" si="661"/>
        <v>9.5302499999999988E-3</v>
      </c>
      <c r="W185" s="159">
        <f t="shared" si="661"/>
        <v>9.5302499999999988E-3</v>
      </c>
      <c r="X185" s="159">
        <f t="shared" si="661"/>
        <v>9.5302499999999988E-3</v>
      </c>
      <c r="Y185" s="159">
        <f t="shared" si="483"/>
        <v>0.11436299999999999</v>
      </c>
      <c r="Z185" s="159">
        <f t="shared" si="528"/>
        <v>5.8199999999999988E-3</v>
      </c>
      <c r="AA185" s="159">
        <f t="shared" ref="AA185:AK185" si="662">+Z185</f>
        <v>5.8199999999999988E-3</v>
      </c>
      <c r="AB185" s="159">
        <f t="shared" si="662"/>
        <v>5.8199999999999988E-3</v>
      </c>
      <c r="AC185" s="159">
        <f t="shared" si="662"/>
        <v>5.8199999999999988E-3</v>
      </c>
      <c r="AD185" s="159">
        <f t="shared" si="662"/>
        <v>5.8199999999999988E-3</v>
      </c>
      <c r="AE185" s="159">
        <f t="shared" si="662"/>
        <v>5.8199999999999988E-3</v>
      </c>
      <c r="AF185" s="159">
        <f t="shared" si="662"/>
        <v>5.8199999999999988E-3</v>
      </c>
      <c r="AG185" s="159">
        <f t="shared" si="662"/>
        <v>5.8199999999999988E-3</v>
      </c>
      <c r="AH185" s="159">
        <f t="shared" si="662"/>
        <v>5.8199999999999988E-3</v>
      </c>
      <c r="AI185" s="159">
        <f t="shared" si="662"/>
        <v>5.8199999999999988E-3</v>
      </c>
      <c r="AJ185" s="159">
        <f t="shared" si="662"/>
        <v>5.8199999999999988E-3</v>
      </c>
      <c r="AK185" s="159">
        <f t="shared" si="662"/>
        <v>5.8199999999999988E-3</v>
      </c>
      <c r="AL185" s="159">
        <f t="shared" si="485"/>
        <v>6.9839999999999985E-2</v>
      </c>
      <c r="AM185" s="159">
        <f t="shared" si="486"/>
        <v>0</v>
      </c>
      <c r="AN185" s="160">
        <f t="shared" si="487"/>
        <v>0.28651859999999996</v>
      </c>
      <c r="AO185" s="30"/>
      <c r="AP185" s="55">
        <f t="shared" si="488"/>
        <v>0</v>
      </c>
      <c r="AQ185" s="550">
        <f t="shared" si="489"/>
        <v>0</v>
      </c>
      <c r="AR185" s="646">
        <f t="shared" si="490"/>
        <v>0</v>
      </c>
      <c r="AS185" s="646">
        <f t="shared" si="491"/>
        <v>0</v>
      </c>
      <c r="AT185" s="646">
        <f t="shared" si="492"/>
        <v>0</v>
      </c>
      <c r="AU185" s="646">
        <f t="shared" si="493"/>
        <v>0</v>
      </c>
      <c r="AV185" s="646">
        <f t="shared" si="494"/>
        <v>0</v>
      </c>
      <c r="AW185" s="646">
        <f t="shared" si="495"/>
        <v>0</v>
      </c>
      <c r="AX185" s="543">
        <f t="shared" si="496"/>
        <v>0</v>
      </c>
      <c r="AY185" s="656">
        <f t="shared" si="497"/>
        <v>0</v>
      </c>
      <c r="AZ185" s="656">
        <f t="shared" si="498"/>
        <v>0</v>
      </c>
      <c r="BA185" s="656">
        <f t="shared" si="499"/>
        <v>0</v>
      </c>
      <c r="BB185" s="656">
        <f t="shared" si="500"/>
        <v>0</v>
      </c>
      <c r="BC185" s="656">
        <f t="shared" si="501"/>
        <v>0</v>
      </c>
      <c r="BD185" s="656">
        <f t="shared" si="502"/>
        <v>0</v>
      </c>
      <c r="BE185" s="656">
        <f t="shared" si="503"/>
        <v>0</v>
      </c>
      <c r="BF185" s="656">
        <f t="shared" si="504"/>
        <v>0</v>
      </c>
      <c r="BG185" s="656">
        <f t="shared" si="505"/>
        <v>0</v>
      </c>
      <c r="BH185" s="656">
        <f t="shared" si="506"/>
        <v>0</v>
      </c>
      <c r="BI185" s="656">
        <f t="shared" si="507"/>
        <v>0</v>
      </c>
      <c r="BJ185" s="656">
        <f t="shared" si="508"/>
        <v>0</v>
      </c>
      <c r="BK185" s="543">
        <f t="shared" si="509"/>
        <v>0</v>
      </c>
      <c r="BL185" s="161">
        <f t="shared" si="510"/>
        <v>0</v>
      </c>
      <c r="BM185" s="161">
        <f t="shared" si="511"/>
        <v>0</v>
      </c>
      <c r="BN185" s="161">
        <f t="shared" si="512"/>
        <v>0</v>
      </c>
      <c r="BO185" s="161">
        <f t="shared" si="513"/>
        <v>0</v>
      </c>
      <c r="BP185" s="161">
        <f t="shared" si="514"/>
        <v>0</v>
      </c>
      <c r="BQ185" s="161">
        <f t="shared" si="515"/>
        <v>0</v>
      </c>
      <c r="BR185" s="161">
        <f t="shared" si="516"/>
        <v>0</v>
      </c>
      <c r="BS185" s="161">
        <f t="shared" si="517"/>
        <v>0</v>
      </c>
      <c r="BT185" s="161">
        <f t="shared" si="518"/>
        <v>0</v>
      </c>
      <c r="BU185" s="161">
        <f t="shared" si="519"/>
        <v>0</v>
      </c>
      <c r="BV185" s="161">
        <f t="shared" si="520"/>
        <v>0</v>
      </c>
      <c r="BW185" s="161">
        <f t="shared" si="521"/>
        <v>0</v>
      </c>
      <c r="BX185" s="543">
        <f t="shared" si="522"/>
        <v>0</v>
      </c>
      <c r="BY185" s="543">
        <f t="shared" si="523"/>
        <v>0</v>
      </c>
      <c r="BZ185" s="557">
        <f t="shared" si="530"/>
        <v>0</v>
      </c>
      <c r="CH185" s="1456">
        <v>0.12512999999999999</v>
      </c>
      <c r="CI185" s="1457">
        <v>4.5395999999999992E-2</v>
      </c>
      <c r="CJ185" s="1457">
        <v>0.190605</v>
      </c>
      <c r="CK185" s="1457">
        <v>0.11639999999999999</v>
      </c>
      <c r="CL185" s="1457">
        <v>0</v>
      </c>
      <c r="CM185" s="1458">
        <v>0.47753099999999998</v>
      </c>
    </row>
    <row r="186" spans="1:91" ht="29.25" customHeight="1">
      <c r="A186" s="47" t="s">
        <v>692</v>
      </c>
      <c r="B186" s="23" t="s">
        <v>450</v>
      </c>
      <c r="C186" s="24" t="s">
        <v>63</v>
      </c>
      <c r="D186" s="157">
        <f t="shared" si="478"/>
        <v>3.9794249999999996E-2</v>
      </c>
      <c r="E186" s="158">
        <f t="shared" si="479"/>
        <v>7.5077999999999992E-2</v>
      </c>
      <c r="F186" s="531">
        <f t="shared" si="524"/>
        <v>4.5395999999999987E-3</v>
      </c>
      <c r="G186" s="531">
        <f t="shared" ref="G186:K186" si="663">+F186</f>
        <v>4.5395999999999987E-3</v>
      </c>
      <c r="H186" s="531">
        <f t="shared" si="663"/>
        <v>4.5395999999999987E-3</v>
      </c>
      <c r="I186" s="531">
        <f t="shared" si="663"/>
        <v>4.5395999999999987E-3</v>
      </c>
      <c r="J186" s="531">
        <f t="shared" si="663"/>
        <v>4.5395999999999987E-3</v>
      </c>
      <c r="K186" s="531">
        <f t="shared" si="663"/>
        <v>4.5395999999999987E-3</v>
      </c>
      <c r="L186" s="159">
        <f t="shared" si="481"/>
        <v>2.7237599999999994E-2</v>
      </c>
      <c r="M186" s="159">
        <f t="shared" si="526"/>
        <v>9.5302499999999988E-3</v>
      </c>
      <c r="N186" s="159">
        <f t="shared" ref="N186:X186" si="664">+M186</f>
        <v>9.5302499999999988E-3</v>
      </c>
      <c r="O186" s="159">
        <f t="shared" si="664"/>
        <v>9.5302499999999988E-3</v>
      </c>
      <c r="P186" s="159">
        <f t="shared" si="664"/>
        <v>9.5302499999999988E-3</v>
      </c>
      <c r="Q186" s="159">
        <f t="shared" si="664"/>
        <v>9.5302499999999988E-3</v>
      </c>
      <c r="R186" s="159">
        <f t="shared" si="664"/>
        <v>9.5302499999999988E-3</v>
      </c>
      <c r="S186" s="159">
        <f t="shared" si="664"/>
        <v>9.5302499999999988E-3</v>
      </c>
      <c r="T186" s="159">
        <f t="shared" si="664"/>
        <v>9.5302499999999988E-3</v>
      </c>
      <c r="U186" s="159">
        <f t="shared" si="664"/>
        <v>9.5302499999999988E-3</v>
      </c>
      <c r="V186" s="159">
        <f t="shared" si="664"/>
        <v>9.5302499999999988E-3</v>
      </c>
      <c r="W186" s="159">
        <f t="shared" si="664"/>
        <v>9.5302499999999988E-3</v>
      </c>
      <c r="X186" s="159">
        <f t="shared" si="664"/>
        <v>9.5302499999999988E-3</v>
      </c>
      <c r="Y186" s="159">
        <f t="shared" si="483"/>
        <v>0.11436299999999999</v>
      </c>
      <c r="Z186" s="159">
        <f t="shared" si="528"/>
        <v>5.8199999999999988E-3</v>
      </c>
      <c r="AA186" s="159">
        <f t="shared" ref="AA186:AK186" si="665">+Z186</f>
        <v>5.8199999999999988E-3</v>
      </c>
      <c r="AB186" s="159">
        <f t="shared" si="665"/>
        <v>5.8199999999999988E-3</v>
      </c>
      <c r="AC186" s="159">
        <f t="shared" si="665"/>
        <v>5.8199999999999988E-3</v>
      </c>
      <c r="AD186" s="159">
        <f t="shared" si="665"/>
        <v>5.8199999999999988E-3</v>
      </c>
      <c r="AE186" s="159">
        <f t="shared" si="665"/>
        <v>5.8199999999999988E-3</v>
      </c>
      <c r="AF186" s="159">
        <f t="shared" si="665"/>
        <v>5.8199999999999988E-3</v>
      </c>
      <c r="AG186" s="159">
        <f t="shared" si="665"/>
        <v>5.8199999999999988E-3</v>
      </c>
      <c r="AH186" s="159">
        <f t="shared" si="665"/>
        <v>5.8199999999999988E-3</v>
      </c>
      <c r="AI186" s="159">
        <f t="shared" si="665"/>
        <v>5.8199999999999988E-3</v>
      </c>
      <c r="AJ186" s="159">
        <f t="shared" si="665"/>
        <v>5.8199999999999988E-3</v>
      </c>
      <c r="AK186" s="159">
        <f t="shared" si="665"/>
        <v>5.8199999999999988E-3</v>
      </c>
      <c r="AL186" s="159">
        <f t="shared" si="485"/>
        <v>6.9839999999999985E-2</v>
      </c>
      <c r="AM186" s="159">
        <f t="shared" si="486"/>
        <v>0</v>
      </c>
      <c r="AN186" s="160">
        <f t="shared" si="487"/>
        <v>0.28651859999999996</v>
      </c>
      <c r="AO186" s="30"/>
      <c r="AP186" s="55">
        <f t="shared" si="488"/>
        <v>0</v>
      </c>
      <c r="AQ186" s="550">
        <f t="shared" si="489"/>
        <v>0</v>
      </c>
      <c r="AR186" s="646">
        <f t="shared" si="490"/>
        <v>0</v>
      </c>
      <c r="AS186" s="646">
        <f t="shared" si="491"/>
        <v>0</v>
      </c>
      <c r="AT186" s="646">
        <f t="shared" si="492"/>
        <v>0</v>
      </c>
      <c r="AU186" s="646">
        <f t="shared" si="493"/>
        <v>0</v>
      </c>
      <c r="AV186" s="646">
        <f t="shared" si="494"/>
        <v>0</v>
      </c>
      <c r="AW186" s="646">
        <f t="shared" si="495"/>
        <v>0</v>
      </c>
      <c r="AX186" s="543">
        <f t="shared" si="496"/>
        <v>0</v>
      </c>
      <c r="AY186" s="656">
        <f t="shared" si="497"/>
        <v>0</v>
      </c>
      <c r="AZ186" s="656">
        <f t="shared" si="498"/>
        <v>0</v>
      </c>
      <c r="BA186" s="656">
        <f t="shared" si="499"/>
        <v>0</v>
      </c>
      <c r="BB186" s="656">
        <f t="shared" si="500"/>
        <v>0</v>
      </c>
      <c r="BC186" s="656">
        <f t="shared" si="501"/>
        <v>0</v>
      </c>
      <c r="BD186" s="656">
        <f t="shared" si="502"/>
        <v>0</v>
      </c>
      <c r="BE186" s="656">
        <f t="shared" si="503"/>
        <v>0</v>
      </c>
      <c r="BF186" s="656">
        <f t="shared" si="504"/>
        <v>0</v>
      </c>
      <c r="BG186" s="656">
        <f t="shared" si="505"/>
        <v>0</v>
      </c>
      <c r="BH186" s="656">
        <f t="shared" si="506"/>
        <v>0</v>
      </c>
      <c r="BI186" s="656">
        <f t="shared" si="507"/>
        <v>0</v>
      </c>
      <c r="BJ186" s="656">
        <f t="shared" si="508"/>
        <v>0</v>
      </c>
      <c r="BK186" s="543">
        <f t="shared" si="509"/>
        <v>0</v>
      </c>
      <c r="BL186" s="161">
        <f t="shared" si="510"/>
        <v>0</v>
      </c>
      <c r="BM186" s="161">
        <f t="shared" si="511"/>
        <v>0</v>
      </c>
      <c r="BN186" s="161">
        <f t="shared" si="512"/>
        <v>0</v>
      </c>
      <c r="BO186" s="161">
        <f t="shared" si="513"/>
        <v>0</v>
      </c>
      <c r="BP186" s="161">
        <f t="shared" si="514"/>
        <v>0</v>
      </c>
      <c r="BQ186" s="161">
        <f t="shared" si="515"/>
        <v>0</v>
      </c>
      <c r="BR186" s="161">
        <f t="shared" si="516"/>
        <v>0</v>
      </c>
      <c r="BS186" s="161">
        <f t="shared" si="517"/>
        <v>0</v>
      </c>
      <c r="BT186" s="161">
        <f t="shared" si="518"/>
        <v>0</v>
      </c>
      <c r="BU186" s="161">
        <f t="shared" si="519"/>
        <v>0</v>
      </c>
      <c r="BV186" s="161">
        <f t="shared" si="520"/>
        <v>0</v>
      </c>
      <c r="BW186" s="161">
        <f t="shared" si="521"/>
        <v>0</v>
      </c>
      <c r="BX186" s="543">
        <f t="shared" si="522"/>
        <v>0</v>
      </c>
      <c r="BY186" s="543">
        <f t="shared" si="523"/>
        <v>0</v>
      </c>
      <c r="BZ186" s="557">
        <f t="shared" si="530"/>
        <v>0</v>
      </c>
      <c r="CH186" s="1456">
        <v>0.12512999999999999</v>
      </c>
      <c r="CI186" s="1457">
        <v>4.5395999999999992E-2</v>
      </c>
      <c r="CJ186" s="1457">
        <v>0.190605</v>
      </c>
      <c r="CK186" s="1457">
        <v>0.11639999999999999</v>
      </c>
      <c r="CL186" s="1457">
        <v>0</v>
      </c>
      <c r="CM186" s="1458">
        <v>0.47753099999999998</v>
      </c>
    </row>
    <row r="187" spans="1:91" ht="29.25" customHeight="1">
      <c r="A187" s="47" t="s">
        <v>692</v>
      </c>
      <c r="B187" s="23" t="s">
        <v>451</v>
      </c>
      <c r="C187" s="24" t="s">
        <v>63</v>
      </c>
      <c r="D187" s="157">
        <f t="shared" si="478"/>
        <v>3.9794249999999996E-2</v>
      </c>
      <c r="E187" s="158">
        <f t="shared" si="479"/>
        <v>7.5077999999999992E-2</v>
      </c>
      <c r="F187" s="531">
        <f t="shared" si="524"/>
        <v>4.5395999999999987E-3</v>
      </c>
      <c r="G187" s="531">
        <f t="shared" ref="G187:K187" si="666">+F187</f>
        <v>4.5395999999999987E-3</v>
      </c>
      <c r="H187" s="531">
        <f t="shared" si="666"/>
        <v>4.5395999999999987E-3</v>
      </c>
      <c r="I187" s="531">
        <f t="shared" si="666"/>
        <v>4.5395999999999987E-3</v>
      </c>
      <c r="J187" s="531">
        <f t="shared" si="666"/>
        <v>4.5395999999999987E-3</v>
      </c>
      <c r="K187" s="531">
        <f t="shared" si="666"/>
        <v>4.5395999999999987E-3</v>
      </c>
      <c r="L187" s="159">
        <f t="shared" si="481"/>
        <v>2.7237599999999994E-2</v>
      </c>
      <c r="M187" s="159">
        <f t="shared" si="526"/>
        <v>9.5302499999999988E-3</v>
      </c>
      <c r="N187" s="159">
        <f t="shared" ref="N187:X187" si="667">+M187</f>
        <v>9.5302499999999988E-3</v>
      </c>
      <c r="O187" s="159">
        <f t="shared" si="667"/>
        <v>9.5302499999999988E-3</v>
      </c>
      <c r="P187" s="159">
        <f t="shared" si="667"/>
        <v>9.5302499999999988E-3</v>
      </c>
      <c r="Q187" s="159">
        <f t="shared" si="667"/>
        <v>9.5302499999999988E-3</v>
      </c>
      <c r="R187" s="159">
        <f t="shared" si="667"/>
        <v>9.5302499999999988E-3</v>
      </c>
      <c r="S187" s="159">
        <f t="shared" si="667"/>
        <v>9.5302499999999988E-3</v>
      </c>
      <c r="T187" s="159">
        <f t="shared" si="667"/>
        <v>9.5302499999999988E-3</v>
      </c>
      <c r="U187" s="159">
        <f t="shared" si="667"/>
        <v>9.5302499999999988E-3</v>
      </c>
      <c r="V187" s="159">
        <f t="shared" si="667"/>
        <v>9.5302499999999988E-3</v>
      </c>
      <c r="W187" s="159">
        <f t="shared" si="667"/>
        <v>9.5302499999999988E-3</v>
      </c>
      <c r="X187" s="159">
        <f t="shared" si="667"/>
        <v>9.5302499999999988E-3</v>
      </c>
      <c r="Y187" s="159">
        <f t="shared" si="483"/>
        <v>0.11436299999999999</v>
      </c>
      <c r="Z187" s="159">
        <f t="shared" si="528"/>
        <v>5.8199999999999988E-3</v>
      </c>
      <c r="AA187" s="159">
        <f t="shared" ref="AA187:AK187" si="668">+Z187</f>
        <v>5.8199999999999988E-3</v>
      </c>
      <c r="AB187" s="159">
        <f t="shared" si="668"/>
        <v>5.8199999999999988E-3</v>
      </c>
      <c r="AC187" s="159">
        <f t="shared" si="668"/>
        <v>5.8199999999999988E-3</v>
      </c>
      <c r="AD187" s="159">
        <f t="shared" si="668"/>
        <v>5.8199999999999988E-3</v>
      </c>
      <c r="AE187" s="159">
        <f t="shared" si="668"/>
        <v>5.8199999999999988E-3</v>
      </c>
      <c r="AF187" s="159">
        <f t="shared" si="668"/>
        <v>5.8199999999999988E-3</v>
      </c>
      <c r="AG187" s="159">
        <f t="shared" si="668"/>
        <v>5.8199999999999988E-3</v>
      </c>
      <c r="AH187" s="159">
        <f t="shared" si="668"/>
        <v>5.8199999999999988E-3</v>
      </c>
      <c r="AI187" s="159">
        <f t="shared" si="668"/>
        <v>5.8199999999999988E-3</v>
      </c>
      <c r="AJ187" s="159">
        <f t="shared" si="668"/>
        <v>5.8199999999999988E-3</v>
      </c>
      <c r="AK187" s="159">
        <f t="shared" si="668"/>
        <v>5.8199999999999988E-3</v>
      </c>
      <c r="AL187" s="159">
        <f t="shared" si="485"/>
        <v>6.9839999999999985E-2</v>
      </c>
      <c r="AM187" s="159">
        <f t="shared" si="486"/>
        <v>0</v>
      </c>
      <c r="AN187" s="160">
        <f t="shared" si="487"/>
        <v>0.28651859999999996</v>
      </c>
      <c r="AO187" s="30"/>
      <c r="AP187" s="55">
        <f t="shared" si="488"/>
        <v>0</v>
      </c>
      <c r="AQ187" s="550">
        <f t="shared" si="489"/>
        <v>0</v>
      </c>
      <c r="AR187" s="646">
        <f t="shared" si="490"/>
        <v>0</v>
      </c>
      <c r="AS187" s="646">
        <f t="shared" si="491"/>
        <v>0</v>
      </c>
      <c r="AT187" s="646">
        <f t="shared" si="492"/>
        <v>0</v>
      </c>
      <c r="AU187" s="646">
        <f t="shared" si="493"/>
        <v>0</v>
      </c>
      <c r="AV187" s="646">
        <f t="shared" si="494"/>
        <v>0</v>
      </c>
      <c r="AW187" s="646">
        <f t="shared" si="495"/>
        <v>0</v>
      </c>
      <c r="AX187" s="543">
        <f t="shared" si="496"/>
        <v>0</v>
      </c>
      <c r="AY187" s="656">
        <f t="shared" si="497"/>
        <v>0</v>
      </c>
      <c r="AZ187" s="656">
        <f t="shared" si="498"/>
        <v>0</v>
      </c>
      <c r="BA187" s="656">
        <f t="shared" si="499"/>
        <v>0</v>
      </c>
      <c r="BB187" s="656">
        <f t="shared" si="500"/>
        <v>0</v>
      </c>
      <c r="BC187" s="656">
        <f t="shared" si="501"/>
        <v>0</v>
      </c>
      <c r="BD187" s="656">
        <f t="shared" si="502"/>
        <v>0</v>
      </c>
      <c r="BE187" s="656">
        <f t="shared" si="503"/>
        <v>0</v>
      </c>
      <c r="BF187" s="656">
        <f t="shared" si="504"/>
        <v>0</v>
      </c>
      <c r="BG187" s="656">
        <f t="shared" si="505"/>
        <v>0</v>
      </c>
      <c r="BH187" s="656">
        <f t="shared" si="506"/>
        <v>0</v>
      </c>
      <c r="BI187" s="656">
        <f t="shared" si="507"/>
        <v>0</v>
      </c>
      <c r="BJ187" s="656">
        <f t="shared" si="508"/>
        <v>0</v>
      </c>
      <c r="BK187" s="543">
        <f t="shared" si="509"/>
        <v>0</v>
      </c>
      <c r="BL187" s="161">
        <f t="shared" si="510"/>
        <v>0</v>
      </c>
      <c r="BM187" s="161">
        <f t="shared" si="511"/>
        <v>0</v>
      </c>
      <c r="BN187" s="161">
        <f t="shared" si="512"/>
        <v>0</v>
      </c>
      <c r="BO187" s="161">
        <f t="shared" si="513"/>
        <v>0</v>
      </c>
      <c r="BP187" s="161">
        <f t="shared" si="514"/>
        <v>0</v>
      </c>
      <c r="BQ187" s="161">
        <f t="shared" si="515"/>
        <v>0</v>
      </c>
      <c r="BR187" s="161">
        <f t="shared" si="516"/>
        <v>0</v>
      </c>
      <c r="BS187" s="161">
        <f t="shared" si="517"/>
        <v>0</v>
      </c>
      <c r="BT187" s="161">
        <f t="shared" si="518"/>
        <v>0</v>
      </c>
      <c r="BU187" s="161">
        <f t="shared" si="519"/>
        <v>0</v>
      </c>
      <c r="BV187" s="161">
        <f t="shared" si="520"/>
        <v>0</v>
      </c>
      <c r="BW187" s="161">
        <f t="shared" si="521"/>
        <v>0</v>
      </c>
      <c r="BX187" s="543">
        <f t="shared" si="522"/>
        <v>0</v>
      </c>
      <c r="BY187" s="543">
        <f t="shared" si="523"/>
        <v>0</v>
      </c>
      <c r="BZ187" s="557">
        <f t="shared" si="530"/>
        <v>0</v>
      </c>
      <c r="CH187" s="1456">
        <v>0.12512999999999999</v>
      </c>
      <c r="CI187" s="1457">
        <v>4.5395999999999992E-2</v>
      </c>
      <c r="CJ187" s="1457">
        <v>0.190605</v>
      </c>
      <c r="CK187" s="1457">
        <v>0.11639999999999999</v>
      </c>
      <c r="CL187" s="1457">
        <v>0</v>
      </c>
      <c r="CM187" s="1458">
        <v>0.47753099999999998</v>
      </c>
    </row>
    <row r="188" spans="1:91" ht="29.25" customHeight="1">
      <c r="A188" s="47" t="s">
        <v>692</v>
      </c>
      <c r="B188" s="23" t="s">
        <v>452</v>
      </c>
      <c r="C188" s="24" t="s">
        <v>63</v>
      </c>
      <c r="D188" s="157">
        <f t="shared" si="478"/>
        <v>3.9794249999999996E-2</v>
      </c>
      <c r="E188" s="158">
        <f t="shared" si="479"/>
        <v>7.5077999999999992E-2</v>
      </c>
      <c r="F188" s="531">
        <f t="shared" si="524"/>
        <v>4.5395999999999987E-3</v>
      </c>
      <c r="G188" s="531">
        <f t="shared" ref="G188:K188" si="669">+F188</f>
        <v>4.5395999999999987E-3</v>
      </c>
      <c r="H188" s="531">
        <f t="shared" si="669"/>
        <v>4.5395999999999987E-3</v>
      </c>
      <c r="I188" s="531">
        <f t="shared" si="669"/>
        <v>4.5395999999999987E-3</v>
      </c>
      <c r="J188" s="531">
        <f t="shared" si="669"/>
        <v>4.5395999999999987E-3</v>
      </c>
      <c r="K188" s="531">
        <f t="shared" si="669"/>
        <v>4.5395999999999987E-3</v>
      </c>
      <c r="L188" s="159">
        <f t="shared" si="481"/>
        <v>2.7237599999999994E-2</v>
      </c>
      <c r="M188" s="159">
        <f t="shared" si="526"/>
        <v>9.5302499999999988E-3</v>
      </c>
      <c r="N188" s="159">
        <f t="shared" ref="N188:X188" si="670">+M188</f>
        <v>9.5302499999999988E-3</v>
      </c>
      <c r="O188" s="159">
        <f t="shared" si="670"/>
        <v>9.5302499999999988E-3</v>
      </c>
      <c r="P188" s="159">
        <f t="shared" si="670"/>
        <v>9.5302499999999988E-3</v>
      </c>
      <c r="Q188" s="159">
        <f t="shared" si="670"/>
        <v>9.5302499999999988E-3</v>
      </c>
      <c r="R188" s="159">
        <f t="shared" si="670"/>
        <v>9.5302499999999988E-3</v>
      </c>
      <c r="S188" s="159">
        <f t="shared" si="670"/>
        <v>9.5302499999999988E-3</v>
      </c>
      <c r="T188" s="159">
        <f t="shared" si="670"/>
        <v>9.5302499999999988E-3</v>
      </c>
      <c r="U188" s="159">
        <f t="shared" si="670"/>
        <v>9.5302499999999988E-3</v>
      </c>
      <c r="V188" s="159">
        <f t="shared" si="670"/>
        <v>9.5302499999999988E-3</v>
      </c>
      <c r="W188" s="159">
        <f t="shared" si="670"/>
        <v>9.5302499999999988E-3</v>
      </c>
      <c r="X188" s="159">
        <f t="shared" si="670"/>
        <v>9.5302499999999988E-3</v>
      </c>
      <c r="Y188" s="159">
        <f t="shared" si="483"/>
        <v>0.11436299999999999</v>
      </c>
      <c r="Z188" s="159">
        <f t="shared" si="528"/>
        <v>5.8199999999999988E-3</v>
      </c>
      <c r="AA188" s="159">
        <f t="shared" ref="AA188:AK188" si="671">+Z188</f>
        <v>5.8199999999999988E-3</v>
      </c>
      <c r="AB188" s="159">
        <f t="shared" si="671"/>
        <v>5.8199999999999988E-3</v>
      </c>
      <c r="AC188" s="159">
        <f t="shared" si="671"/>
        <v>5.8199999999999988E-3</v>
      </c>
      <c r="AD188" s="159">
        <f t="shared" si="671"/>
        <v>5.8199999999999988E-3</v>
      </c>
      <c r="AE188" s="159">
        <f t="shared" si="671"/>
        <v>5.8199999999999988E-3</v>
      </c>
      <c r="AF188" s="159">
        <f t="shared" si="671"/>
        <v>5.8199999999999988E-3</v>
      </c>
      <c r="AG188" s="159">
        <f t="shared" si="671"/>
        <v>5.8199999999999988E-3</v>
      </c>
      <c r="AH188" s="159">
        <f t="shared" si="671"/>
        <v>5.8199999999999988E-3</v>
      </c>
      <c r="AI188" s="159">
        <f t="shared" si="671"/>
        <v>5.8199999999999988E-3</v>
      </c>
      <c r="AJ188" s="159">
        <f t="shared" si="671"/>
        <v>5.8199999999999988E-3</v>
      </c>
      <c r="AK188" s="159">
        <f t="shared" si="671"/>
        <v>5.8199999999999988E-3</v>
      </c>
      <c r="AL188" s="159">
        <f t="shared" si="485"/>
        <v>6.9839999999999985E-2</v>
      </c>
      <c r="AM188" s="159">
        <f t="shared" si="486"/>
        <v>0</v>
      </c>
      <c r="AN188" s="160">
        <f t="shared" si="487"/>
        <v>0.28651859999999996</v>
      </c>
      <c r="AO188" s="30"/>
      <c r="AP188" s="55">
        <f t="shared" si="488"/>
        <v>0</v>
      </c>
      <c r="AQ188" s="550">
        <f t="shared" si="489"/>
        <v>0</v>
      </c>
      <c r="AR188" s="646">
        <f t="shared" si="490"/>
        <v>0</v>
      </c>
      <c r="AS188" s="646">
        <f t="shared" si="491"/>
        <v>0</v>
      </c>
      <c r="AT188" s="646">
        <f t="shared" si="492"/>
        <v>0</v>
      </c>
      <c r="AU188" s="646">
        <f t="shared" si="493"/>
        <v>0</v>
      </c>
      <c r="AV188" s="646">
        <f t="shared" si="494"/>
        <v>0</v>
      </c>
      <c r="AW188" s="646">
        <f t="shared" si="495"/>
        <v>0</v>
      </c>
      <c r="AX188" s="543">
        <f t="shared" si="496"/>
        <v>0</v>
      </c>
      <c r="AY188" s="656">
        <f t="shared" si="497"/>
        <v>0</v>
      </c>
      <c r="AZ188" s="656">
        <f t="shared" si="498"/>
        <v>0</v>
      </c>
      <c r="BA188" s="656">
        <f t="shared" si="499"/>
        <v>0</v>
      </c>
      <c r="BB188" s="656">
        <f t="shared" si="500"/>
        <v>0</v>
      </c>
      <c r="BC188" s="656">
        <f t="shared" si="501"/>
        <v>0</v>
      </c>
      <c r="BD188" s="656">
        <f t="shared" si="502"/>
        <v>0</v>
      </c>
      <c r="BE188" s="656">
        <f t="shared" si="503"/>
        <v>0</v>
      </c>
      <c r="BF188" s="656">
        <f t="shared" si="504"/>
        <v>0</v>
      </c>
      <c r="BG188" s="656">
        <f t="shared" si="505"/>
        <v>0</v>
      </c>
      <c r="BH188" s="656">
        <f t="shared" si="506"/>
        <v>0</v>
      </c>
      <c r="BI188" s="656">
        <f t="shared" si="507"/>
        <v>0</v>
      </c>
      <c r="BJ188" s="656">
        <f t="shared" si="508"/>
        <v>0</v>
      </c>
      <c r="BK188" s="543">
        <f t="shared" si="509"/>
        <v>0</v>
      </c>
      <c r="BL188" s="161">
        <f t="shared" si="510"/>
        <v>0</v>
      </c>
      <c r="BM188" s="161">
        <f t="shared" si="511"/>
        <v>0</v>
      </c>
      <c r="BN188" s="161">
        <f t="shared" si="512"/>
        <v>0</v>
      </c>
      <c r="BO188" s="161">
        <f t="shared" si="513"/>
        <v>0</v>
      </c>
      <c r="BP188" s="161">
        <f t="shared" si="514"/>
        <v>0</v>
      </c>
      <c r="BQ188" s="161">
        <f t="shared" si="515"/>
        <v>0</v>
      </c>
      <c r="BR188" s="161">
        <f t="shared" si="516"/>
        <v>0</v>
      </c>
      <c r="BS188" s="161">
        <f t="shared" si="517"/>
        <v>0</v>
      </c>
      <c r="BT188" s="161">
        <f t="shared" si="518"/>
        <v>0</v>
      </c>
      <c r="BU188" s="161">
        <f t="shared" si="519"/>
        <v>0</v>
      </c>
      <c r="BV188" s="161">
        <f t="shared" si="520"/>
        <v>0</v>
      </c>
      <c r="BW188" s="161">
        <f t="shared" si="521"/>
        <v>0</v>
      </c>
      <c r="BX188" s="543">
        <f t="shared" si="522"/>
        <v>0</v>
      </c>
      <c r="BY188" s="543">
        <f t="shared" si="523"/>
        <v>0</v>
      </c>
      <c r="BZ188" s="557">
        <f t="shared" si="530"/>
        <v>0</v>
      </c>
      <c r="CH188" s="1456">
        <v>0.12512999999999999</v>
      </c>
      <c r="CI188" s="1457">
        <v>4.5395999999999992E-2</v>
      </c>
      <c r="CJ188" s="1457">
        <v>0.190605</v>
      </c>
      <c r="CK188" s="1457">
        <v>0.11639999999999999</v>
      </c>
      <c r="CL188" s="1457">
        <v>0</v>
      </c>
      <c r="CM188" s="1458">
        <v>0.47753099999999998</v>
      </c>
    </row>
    <row r="189" spans="1:91" ht="29.25" customHeight="1">
      <c r="A189" s="47" t="s">
        <v>692</v>
      </c>
      <c r="B189" s="23" t="s">
        <v>453</v>
      </c>
      <c r="C189" s="24" t="s">
        <v>63</v>
      </c>
      <c r="D189" s="162">
        <f t="shared" si="478"/>
        <v>1.9399999999999997E-2</v>
      </c>
      <c r="E189" s="163">
        <f t="shared" si="479"/>
        <v>0</v>
      </c>
      <c r="F189" s="532">
        <f t="shared" si="524"/>
        <v>0</v>
      </c>
      <c r="G189" s="532">
        <f t="shared" ref="G189:K189" si="672">+F189</f>
        <v>0</v>
      </c>
      <c r="H189" s="532">
        <f t="shared" si="672"/>
        <v>0</v>
      </c>
      <c r="I189" s="532">
        <f t="shared" si="672"/>
        <v>0</v>
      </c>
      <c r="J189" s="532">
        <f t="shared" si="672"/>
        <v>0</v>
      </c>
      <c r="K189" s="532">
        <f t="shared" si="672"/>
        <v>0</v>
      </c>
      <c r="L189" s="164">
        <f t="shared" si="481"/>
        <v>0</v>
      </c>
      <c r="M189" s="164">
        <f t="shared" si="526"/>
        <v>5.8199999999999988E-3</v>
      </c>
      <c r="N189" s="164">
        <f t="shared" ref="N189:X189" si="673">+M189</f>
        <v>5.8199999999999988E-3</v>
      </c>
      <c r="O189" s="164">
        <f t="shared" si="673"/>
        <v>5.8199999999999988E-3</v>
      </c>
      <c r="P189" s="164">
        <f t="shared" si="673"/>
        <v>5.8199999999999988E-3</v>
      </c>
      <c r="Q189" s="164">
        <f t="shared" si="673"/>
        <v>5.8199999999999988E-3</v>
      </c>
      <c r="R189" s="164">
        <f t="shared" si="673"/>
        <v>5.8199999999999988E-3</v>
      </c>
      <c r="S189" s="164">
        <f t="shared" si="673"/>
        <v>5.8199999999999988E-3</v>
      </c>
      <c r="T189" s="164">
        <f t="shared" si="673"/>
        <v>5.8199999999999988E-3</v>
      </c>
      <c r="U189" s="164">
        <f t="shared" si="673"/>
        <v>5.8199999999999988E-3</v>
      </c>
      <c r="V189" s="164">
        <f t="shared" si="673"/>
        <v>5.8199999999999988E-3</v>
      </c>
      <c r="W189" s="164">
        <f t="shared" si="673"/>
        <v>5.8199999999999988E-3</v>
      </c>
      <c r="X189" s="164">
        <f t="shared" si="673"/>
        <v>5.8199999999999988E-3</v>
      </c>
      <c r="Y189" s="164">
        <f t="shared" si="483"/>
        <v>6.9839999999999985E-2</v>
      </c>
      <c r="Z189" s="164">
        <f t="shared" si="528"/>
        <v>5.8199999999999988E-3</v>
      </c>
      <c r="AA189" s="164">
        <f t="shared" ref="AA189:AK189" si="674">+Z189</f>
        <v>5.8199999999999988E-3</v>
      </c>
      <c r="AB189" s="164">
        <f t="shared" si="674"/>
        <v>5.8199999999999988E-3</v>
      </c>
      <c r="AC189" s="164">
        <f t="shared" si="674"/>
        <v>5.8199999999999988E-3</v>
      </c>
      <c r="AD189" s="164">
        <f t="shared" si="674"/>
        <v>5.8199999999999988E-3</v>
      </c>
      <c r="AE189" s="164">
        <f t="shared" si="674"/>
        <v>5.8199999999999988E-3</v>
      </c>
      <c r="AF189" s="164">
        <f t="shared" si="674"/>
        <v>5.8199999999999988E-3</v>
      </c>
      <c r="AG189" s="164">
        <f t="shared" si="674"/>
        <v>5.8199999999999988E-3</v>
      </c>
      <c r="AH189" s="164">
        <f t="shared" si="674"/>
        <v>5.8199999999999988E-3</v>
      </c>
      <c r="AI189" s="164">
        <f t="shared" si="674"/>
        <v>5.8199999999999988E-3</v>
      </c>
      <c r="AJ189" s="164">
        <f t="shared" si="674"/>
        <v>5.8199999999999988E-3</v>
      </c>
      <c r="AK189" s="164">
        <f t="shared" si="674"/>
        <v>5.8199999999999988E-3</v>
      </c>
      <c r="AL189" s="164">
        <f t="shared" si="485"/>
        <v>6.9839999999999985E-2</v>
      </c>
      <c r="AM189" s="164">
        <f t="shared" si="486"/>
        <v>0</v>
      </c>
      <c r="AN189" s="165">
        <f t="shared" si="487"/>
        <v>0.13967999999999997</v>
      </c>
      <c r="AO189" s="31"/>
      <c r="AP189" s="56">
        <f t="shared" si="488"/>
        <v>0</v>
      </c>
      <c r="AQ189" s="551">
        <f t="shared" si="489"/>
        <v>0</v>
      </c>
      <c r="AR189" s="647">
        <f t="shared" si="490"/>
        <v>0</v>
      </c>
      <c r="AS189" s="647">
        <f t="shared" si="491"/>
        <v>0</v>
      </c>
      <c r="AT189" s="647">
        <f t="shared" si="492"/>
        <v>0</v>
      </c>
      <c r="AU189" s="647">
        <f t="shared" si="493"/>
        <v>0</v>
      </c>
      <c r="AV189" s="647">
        <f t="shared" si="494"/>
        <v>0</v>
      </c>
      <c r="AW189" s="647">
        <f t="shared" si="495"/>
        <v>0</v>
      </c>
      <c r="AX189" s="544">
        <f t="shared" si="496"/>
        <v>0</v>
      </c>
      <c r="AY189" s="657">
        <f t="shared" si="497"/>
        <v>0</v>
      </c>
      <c r="AZ189" s="657">
        <f t="shared" si="498"/>
        <v>0</v>
      </c>
      <c r="BA189" s="657">
        <f t="shared" si="499"/>
        <v>0</v>
      </c>
      <c r="BB189" s="657">
        <f t="shared" si="500"/>
        <v>0</v>
      </c>
      <c r="BC189" s="657">
        <f t="shared" si="501"/>
        <v>0</v>
      </c>
      <c r="BD189" s="657">
        <f t="shared" si="502"/>
        <v>0</v>
      </c>
      <c r="BE189" s="657">
        <f t="shared" si="503"/>
        <v>0</v>
      </c>
      <c r="BF189" s="657">
        <f t="shared" si="504"/>
        <v>0</v>
      </c>
      <c r="BG189" s="657">
        <f t="shared" si="505"/>
        <v>0</v>
      </c>
      <c r="BH189" s="657">
        <f t="shared" si="506"/>
        <v>0</v>
      </c>
      <c r="BI189" s="657">
        <f t="shared" si="507"/>
        <v>0</v>
      </c>
      <c r="BJ189" s="657">
        <f t="shared" si="508"/>
        <v>0</v>
      </c>
      <c r="BK189" s="544">
        <f t="shared" si="509"/>
        <v>0</v>
      </c>
      <c r="BL189" s="166">
        <f t="shared" si="510"/>
        <v>0</v>
      </c>
      <c r="BM189" s="166">
        <f t="shared" si="511"/>
        <v>0</v>
      </c>
      <c r="BN189" s="166">
        <f t="shared" si="512"/>
        <v>0</v>
      </c>
      <c r="BO189" s="166">
        <f t="shared" si="513"/>
        <v>0</v>
      </c>
      <c r="BP189" s="166">
        <f t="shared" si="514"/>
        <v>0</v>
      </c>
      <c r="BQ189" s="166">
        <f t="shared" si="515"/>
        <v>0</v>
      </c>
      <c r="BR189" s="166">
        <f t="shared" si="516"/>
        <v>0</v>
      </c>
      <c r="BS189" s="166">
        <f t="shared" si="517"/>
        <v>0</v>
      </c>
      <c r="BT189" s="166">
        <f t="shared" si="518"/>
        <v>0</v>
      </c>
      <c r="BU189" s="166">
        <f t="shared" si="519"/>
        <v>0</v>
      </c>
      <c r="BV189" s="166">
        <f t="shared" si="520"/>
        <v>0</v>
      </c>
      <c r="BW189" s="166">
        <f t="shared" si="521"/>
        <v>0</v>
      </c>
      <c r="BX189" s="544">
        <f t="shared" si="522"/>
        <v>0</v>
      </c>
      <c r="BY189" s="544">
        <f t="shared" si="523"/>
        <v>0</v>
      </c>
      <c r="BZ189" s="558">
        <f t="shared" si="530"/>
        <v>0</v>
      </c>
      <c r="CH189" s="1459">
        <v>0</v>
      </c>
      <c r="CI189" s="1460">
        <v>0</v>
      </c>
      <c r="CJ189" s="1460">
        <v>0.11639999999999999</v>
      </c>
      <c r="CK189" s="1460">
        <v>0.11639999999999999</v>
      </c>
      <c r="CL189" s="1460">
        <v>0</v>
      </c>
      <c r="CM189" s="1461">
        <v>0.23279999999999998</v>
      </c>
    </row>
    <row r="190" spans="1:91" ht="29.25" customHeight="1">
      <c r="A190" s="47" t="s">
        <v>692</v>
      </c>
      <c r="B190" s="23" t="s">
        <v>454</v>
      </c>
      <c r="C190" s="24" t="s">
        <v>63</v>
      </c>
      <c r="D190" s="152">
        <f t="shared" si="478"/>
        <v>3.9794249999999996E-2</v>
      </c>
      <c r="E190" s="153">
        <f t="shared" si="479"/>
        <v>7.5077999999999992E-2</v>
      </c>
      <c r="F190" s="533">
        <f t="shared" si="524"/>
        <v>4.5395999999999987E-3</v>
      </c>
      <c r="G190" s="533">
        <f t="shared" ref="G190:K190" si="675">+F190</f>
        <v>4.5395999999999987E-3</v>
      </c>
      <c r="H190" s="533">
        <f t="shared" si="675"/>
        <v>4.5395999999999987E-3</v>
      </c>
      <c r="I190" s="533">
        <f t="shared" si="675"/>
        <v>4.5395999999999987E-3</v>
      </c>
      <c r="J190" s="533">
        <f t="shared" si="675"/>
        <v>4.5395999999999987E-3</v>
      </c>
      <c r="K190" s="533">
        <f t="shared" si="675"/>
        <v>4.5395999999999987E-3</v>
      </c>
      <c r="L190" s="154">
        <f t="shared" si="481"/>
        <v>2.7237599999999994E-2</v>
      </c>
      <c r="M190" s="154">
        <f t="shared" si="526"/>
        <v>9.5302499999999988E-3</v>
      </c>
      <c r="N190" s="154">
        <f t="shared" ref="N190:X190" si="676">+M190</f>
        <v>9.5302499999999988E-3</v>
      </c>
      <c r="O190" s="154">
        <f t="shared" si="676"/>
        <v>9.5302499999999988E-3</v>
      </c>
      <c r="P190" s="154">
        <f t="shared" si="676"/>
        <v>9.5302499999999988E-3</v>
      </c>
      <c r="Q190" s="154">
        <f t="shared" si="676"/>
        <v>9.5302499999999988E-3</v>
      </c>
      <c r="R190" s="154">
        <f t="shared" si="676"/>
        <v>9.5302499999999988E-3</v>
      </c>
      <c r="S190" s="154">
        <f t="shared" si="676"/>
        <v>9.5302499999999988E-3</v>
      </c>
      <c r="T190" s="154">
        <f t="shared" si="676"/>
        <v>9.5302499999999988E-3</v>
      </c>
      <c r="U190" s="154">
        <f t="shared" si="676"/>
        <v>9.5302499999999988E-3</v>
      </c>
      <c r="V190" s="154">
        <f t="shared" si="676"/>
        <v>9.5302499999999988E-3</v>
      </c>
      <c r="W190" s="154">
        <f t="shared" si="676"/>
        <v>9.5302499999999988E-3</v>
      </c>
      <c r="X190" s="154">
        <f t="shared" si="676"/>
        <v>9.5302499999999988E-3</v>
      </c>
      <c r="Y190" s="154">
        <f t="shared" si="483"/>
        <v>0.11436299999999999</v>
      </c>
      <c r="Z190" s="154">
        <f t="shared" si="528"/>
        <v>5.8199999999999988E-3</v>
      </c>
      <c r="AA190" s="154">
        <f t="shared" ref="AA190:AK190" si="677">+Z190</f>
        <v>5.8199999999999988E-3</v>
      </c>
      <c r="AB190" s="154">
        <f t="shared" si="677"/>
        <v>5.8199999999999988E-3</v>
      </c>
      <c r="AC190" s="154">
        <f t="shared" si="677"/>
        <v>5.8199999999999988E-3</v>
      </c>
      <c r="AD190" s="154">
        <f t="shared" si="677"/>
        <v>5.8199999999999988E-3</v>
      </c>
      <c r="AE190" s="154">
        <f t="shared" si="677"/>
        <v>5.8199999999999988E-3</v>
      </c>
      <c r="AF190" s="154">
        <f t="shared" si="677"/>
        <v>5.8199999999999988E-3</v>
      </c>
      <c r="AG190" s="154">
        <f t="shared" si="677"/>
        <v>5.8199999999999988E-3</v>
      </c>
      <c r="AH190" s="154">
        <f t="shared" si="677"/>
        <v>5.8199999999999988E-3</v>
      </c>
      <c r="AI190" s="154">
        <f t="shared" si="677"/>
        <v>5.8199999999999988E-3</v>
      </c>
      <c r="AJ190" s="154">
        <f t="shared" si="677"/>
        <v>5.8199999999999988E-3</v>
      </c>
      <c r="AK190" s="154">
        <f t="shared" si="677"/>
        <v>5.8199999999999988E-3</v>
      </c>
      <c r="AL190" s="154">
        <f t="shared" si="485"/>
        <v>6.9839999999999985E-2</v>
      </c>
      <c r="AM190" s="154">
        <f t="shared" si="486"/>
        <v>0</v>
      </c>
      <c r="AN190" s="155">
        <f t="shared" si="487"/>
        <v>0.28651859999999996</v>
      </c>
      <c r="AO190" s="29"/>
      <c r="AP190" s="57">
        <f t="shared" si="488"/>
        <v>0</v>
      </c>
      <c r="AQ190" s="552">
        <f t="shared" si="489"/>
        <v>0</v>
      </c>
      <c r="AR190" s="648">
        <f t="shared" si="490"/>
        <v>0</v>
      </c>
      <c r="AS190" s="648">
        <f t="shared" si="491"/>
        <v>0</v>
      </c>
      <c r="AT190" s="648">
        <f t="shared" si="492"/>
        <v>0</v>
      </c>
      <c r="AU190" s="648">
        <f t="shared" si="493"/>
        <v>0</v>
      </c>
      <c r="AV190" s="648">
        <f t="shared" si="494"/>
        <v>0</v>
      </c>
      <c r="AW190" s="648">
        <f t="shared" si="495"/>
        <v>0</v>
      </c>
      <c r="AX190" s="545">
        <f t="shared" si="496"/>
        <v>0</v>
      </c>
      <c r="AY190" s="658">
        <f t="shared" si="497"/>
        <v>0</v>
      </c>
      <c r="AZ190" s="658">
        <f t="shared" si="498"/>
        <v>0</v>
      </c>
      <c r="BA190" s="658">
        <f t="shared" si="499"/>
        <v>0</v>
      </c>
      <c r="BB190" s="658">
        <f t="shared" si="500"/>
        <v>0</v>
      </c>
      <c r="BC190" s="658">
        <f t="shared" si="501"/>
        <v>0</v>
      </c>
      <c r="BD190" s="658">
        <f t="shared" si="502"/>
        <v>0</v>
      </c>
      <c r="BE190" s="658">
        <f t="shared" si="503"/>
        <v>0</v>
      </c>
      <c r="BF190" s="658">
        <f t="shared" si="504"/>
        <v>0</v>
      </c>
      <c r="BG190" s="658">
        <f t="shared" si="505"/>
        <v>0</v>
      </c>
      <c r="BH190" s="658">
        <f t="shared" si="506"/>
        <v>0</v>
      </c>
      <c r="BI190" s="658">
        <f t="shared" si="507"/>
        <v>0</v>
      </c>
      <c r="BJ190" s="658">
        <f t="shared" si="508"/>
        <v>0</v>
      </c>
      <c r="BK190" s="545">
        <f t="shared" si="509"/>
        <v>0</v>
      </c>
      <c r="BL190" s="156">
        <f t="shared" si="510"/>
        <v>0</v>
      </c>
      <c r="BM190" s="156">
        <f t="shared" si="511"/>
        <v>0</v>
      </c>
      <c r="BN190" s="156">
        <f t="shared" si="512"/>
        <v>0</v>
      </c>
      <c r="BO190" s="156">
        <f t="shared" si="513"/>
        <v>0</v>
      </c>
      <c r="BP190" s="156">
        <f t="shared" si="514"/>
        <v>0</v>
      </c>
      <c r="BQ190" s="156">
        <f t="shared" si="515"/>
        <v>0</v>
      </c>
      <c r="BR190" s="156">
        <f t="shared" si="516"/>
        <v>0</v>
      </c>
      <c r="BS190" s="156">
        <f t="shared" si="517"/>
        <v>0</v>
      </c>
      <c r="BT190" s="156">
        <f t="shared" si="518"/>
        <v>0</v>
      </c>
      <c r="BU190" s="156">
        <f t="shared" si="519"/>
        <v>0</v>
      </c>
      <c r="BV190" s="156">
        <f t="shared" si="520"/>
        <v>0</v>
      </c>
      <c r="BW190" s="156">
        <f t="shared" si="521"/>
        <v>0</v>
      </c>
      <c r="BX190" s="545">
        <f t="shared" si="522"/>
        <v>0</v>
      </c>
      <c r="BY190" s="545">
        <f t="shared" si="523"/>
        <v>0</v>
      </c>
      <c r="BZ190" s="559">
        <f t="shared" si="530"/>
        <v>0</v>
      </c>
      <c r="CH190" s="1462">
        <v>0.12512999999999999</v>
      </c>
      <c r="CI190" s="1463">
        <v>4.5395999999999992E-2</v>
      </c>
      <c r="CJ190" s="1463">
        <v>0.190605</v>
      </c>
      <c r="CK190" s="1463">
        <v>0.11639999999999999</v>
      </c>
      <c r="CL190" s="1463">
        <v>0</v>
      </c>
      <c r="CM190" s="1464">
        <v>0.47753099999999998</v>
      </c>
    </row>
    <row r="191" spans="1:91" ht="29.25" customHeight="1">
      <c r="A191" s="47" t="s">
        <v>692</v>
      </c>
      <c r="B191" s="23" t="s">
        <v>455</v>
      </c>
      <c r="C191" s="24" t="s">
        <v>63</v>
      </c>
      <c r="D191" s="157">
        <f t="shared" si="478"/>
        <v>3.9794249999999996E-2</v>
      </c>
      <c r="E191" s="158">
        <f t="shared" si="479"/>
        <v>7.5077999999999992E-2</v>
      </c>
      <c r="F191" s="531">
        <f t="shared" si="524"/>
        <v>4.5395999999999987E-3</v>
      </c>
      <c r="G191" s="531">
        <f t="shared" ref="G191:K191" si="678">+F191</f>
        <v>4.5395999999999987E-3</v>
      </c>
      <c r="H191" s="531">
        <f t="shared" si="678"/>
        <v>4.5395999999999987E-3</v>
      </c>
      <c r="I191" s="531">
        <f t="shared" si="678"/>
        <v>4.5395999999999987E-3</v>
      </c>
      <c r="J191" s="531">
        <f t="shared" si="678"/>
        <v>4.5395999999999987E-3</v>
      </c>
      <c r="K191" s="531">
        <f t="shared" si="678"/>
        <v>4.5395999999999987E-3</v>
      </c>
      <c r="L191" s="159">
        <f t="shared" si="481"/>
        <v>2.7237599999999994E-2</v>
      </c>
      <c r="M191" s="159">
        <f t="shared" si="526"/>
        <v>9.5302499999999988E-3</v>
      </c>
      <c r="N191" s="159">
        <f t="shared" ref="N191:X191" si="679">+M191</f>
        <v>9.5302499999999988E-3</v>
      </c>
      <c r="O191" s="159">
        <f t="shared" si="679"/>
        <v>9.5302499999999988E-3</v>
      </c>
      <c r="P191" s="159">
        <f t="shared" si="679"/>
        <v>9.5302499999999988E-3</v>
      </c>
      <c r="Q191" s="159">
        <f t="shared" si="679"/>
        <v>9.5302499999999988E-3</v>
      </c>
      <c r="R191" s="159">
        <f t="shared" si="679"/>
        <v>9.5302499999999988E-3</v>
      </c>
      <c r="S191" s="159">
        <f t="shared" si="679"/>
        <v>9.5302499999999988E-3</v>
      </c>
      <c r="T191" s="159">
        <f t="shared" si="679"/>
        <v>9.5302499999999988E-3</v>
      </c>
      <c r="U191" s="159">
        <f t="shared" si="679"/>
        <v>9.5302499999999988E-3</v>
      </c>
      <c r="V191" s="159">
        <f t="shared" si="679"/>
        <v>9.5302499999999988E-3</v>
      </c>
      <c r="W191" s="159">
        <f t="shared" si="679"/>
        <v>9.5302499999999988E-3</v>
      </c>
      <c r="X191" s="159">
        <f t="shared" si="679"/>
        <v>9.5302499999999988E-3</v>
      </c>
      <c r="Y191" s="159">
        <f t="shared" si="483"/>
        <v>0.11436299999999999</v>
      </c>
      <c r="Z191" s="159">
        <f t="shared" si="528"/>
        <v>5.8199999999999988E-3</v>
      </c>
      <c r="AA191" s="159">
        <f t="shared" ref="AA191:AK191" si="680">+Z191</f>
        <v>5.8199999999999988E-3</v>
      </c>
      <c r="AB191" s="159">
        <f t="shared" si="680"/>
        <v>5.8199999999999988E-3</v>
      </c>
      <c r="AC191" s="159">
        <f t="shared" si="680"/>
        <v>5.8199999999999988E-3</v>
      </c>
      <c r="AD191" s="159">
        <f t="shared" si="680"/>
        <v>5.8199999999999988E-3</v>
      </c>
      <c r="AE191" s="159">
        <f t="shared" si="680"/>
        <v>5.8199999999999988E-3</v>
      </c>
      <c r="AF191" s="159">
        <f t="shared" si="680"/>
        <v>5.8199999999999988E-3</v>
      </c>
      <c r="AG191" s="159">
        <f t="shared" si="680"/>
        <v>5.8199999999999988E-3</v>
      </c>
      <c r="AH191" s="159">
        <f t="shared" si="680"/>
        <v>5.8199999999999988E-3</v>
      </c>
      <c r="AI191" s="159">
        <f t="shared" si="680"/>
        <v>5.8199999999999988E-3</v>
      </c>
      <c r="AJ191" s="159">
        <f t="shared" si="680"/>
        <v>5.8199999999999988E-3</v>
      </c>
      <c r="AK191" s="159">
        <f t="shared" si="680"/>
        <v>5.8199999999999988E-3</v>
      </c>
      <c r="AL191" s="159">
        <f t="shared" si="485"/>
        <v>6.9839999999999985E-2</v>
      </c>
      <c r="AM191" s="159">
        <f t="shared" si="486"/>
        <v>0</v>
      </c>
      <c r="AN191" s="160">
        <f t="shared" si="487"/>
        <v>0.28651859999999996</v>
      </c>
      <c r="AO191" s="30"/>
      <c r="AP191" s="55">
        <f t="shared" si="488"/>
        <v>0</v>
      </c>
      <c r="AQ191" s="550">
        <f t="shared" si="489"/>
        <v>0</v>
      </c>
      <c r="AR191" s="646">
        <f t="shared" si="490"/>
        <v>0</v>
      </c>
      <c r="AS191" s="646">
        <f t="shared" si="491"/>
        <v>0</v>
      </c>
      <c r="AT191" s="646">
        <f t="shared" si="492"/>
        <v>0</v>
      </c>
      <c r="AU191" s="646">
        <f t="shared" si="493"/>
        <v>0</v>
      </c>
      <c r="AV191" s="646">
        <f t="shared" si="494"/>
        <v>0</v>
      </c>
      <c r="AW191" s="646">
        <f t="shared" si="495"/>
        <v>0</v>
      </c>
      <c r="AX191" s="543">
        <f t="shared" si="496"/>
        <v>0</v>
      </c>
      <c r="AY191" s="656">
        <f t="shared" si="497"/>
        <v>0</v>
      </c>
      <c r="AZ191" s="656">
        <f t="shared" si="498"/>
        <v>0</v>
      </c>
      <c r="BA191" s="656">
        <f t="shared" si="499"/>
        <v>0</v>
      </c>
      <c r="BB191" s="656">
        <f t="shared" si="500"/>
        <v>0</v>
      </c>
      <c r="BC191" s="656">
        <f t="shared" si="501"/>
        <v>0</v>
      </c>
      <c r="BD191" s="656">
        <f t="shared" si="502"/>
        <v>0</v>
      </c>
      <c r="BE191" s="656">
        <f t="shared" si="503"/>
        <v>0</v>
      </c>
      <c r="BF191" s="656">
        <f t="shared" si="504"/>
        <v>0</v>
      </c>
      <c r="BG191" s="656">
        <f t="shared" si="505"/>
        <v>0</v>
      </c>
      <c r="BH191" s="656">
        <f t="shared" si="506"/>
        <v>0</v>
      </c>
      <c r="BI191" s="656">
        <f t="shared" si="507"/>
        <v>0</v>
      </c>
      <c r="BJ191" s="656">
        <f t="shared" si="508"/>
        <v>0</v>
      </c>
      <c r="BK191" s="543">
        <f t="shared" si="509"/>
        <v>0</v>
      </c>
      <c r="BL191" s="161">
        <f t="shared" si="510"/>
        <v>0</v>
      </c>
      <c r="BM191" s="161">
        <f t="shared" si="511"/>
        <v>0</v>
      </c>
      <c r="BN191" s="161">
        <f t="shared" si="512"/>
        <v>0</v>
      </c>
      <c r="BO191" s="161">
        <f t="shared" si="513"/>
        <v>0</v>
      </c>
      <c r="BP191" s="161">
        <f t="shared" si="514"/>
        <v>0</v>
      </c>
      <c r="BQ191" s="161">
        <f t="shared" si="515"/>
        <v>0</v>
      </c>
      <c r="BR191" s="161">
        <f t="shared" si="516"/>
        <v>0</v>
      </c>
      <c r="BS191" s="161">
        <f t="shared" si="517"/>
        <v>0</v>
      </c>
      <c r="BT191" s="161">
        <f t="shared" si="518"/>
        <v>0</v>
      </c>
      <c r="BU191" s="161">
        <f t="shared" si="519"/>
        <v>0</v>
      </c>
      <c r="BV191" s="161">
        <f t="shared" si="520"/>
        <v>0</v>
      </c>
      <c r="BW191" s="161">
        <f t="shared" si="521"/>
        <v>0</v>
      </c>
      <c r="BX191" s="543">
        <f t="shared" si="522"/>
        <v>0</v>
      </c>
      <c r="BY191" s="543">
        <f t="shared" si="523"/>
        <v>0</v>
      </c>
      <c r="BZ191" s="557">
        <f t="shared" si="530"/>
        <v>0</v>
      </c>
      <c r="CH191" s="1456">
        <v>0.12512999999999999</v>
      </c>
      <c r="CI191" s="1457">
        <v>4.5395999999999992E-2</v>
      </c>
      <c r="CJ191" s="1457">
        <v>0.190605</v>
      </c>
      <c r="CK191" s="1457">
        <v>0.11639999999999999</v>
      </c>
      <c r="CL191" s="1457">
        <v>0</v>
      </c>
      <c r="CM191" s="1458">
        <v>0.47753099999999998</v>
      </c>
    </row>
    <row r="192" spans="1:91" ht="29.25" customHeight="1">
      <c r="A192" s="47" t="s">
        <v>692</v>
      </c>
      <c r="B192" s="1699" t="s">
        <v>694</v>
      </c>
      <c r="C192" s="24" t="s">
        <v>224</v>
      </c>
      <c r="D192" s="157">
        <f t="shared" si="478"/>
        <v>0.31072333333333335</v>
      </c>
      <c r="E192" s="158">
        <f t="shared" si="479"/>
        <v>1.0010399999999999</v>
      </c>
      <c r="F192" s="531">
        <f t="shared" si="524"/>
        <v>6.0527999999999998E-2</v>
      </c>
      <c r="G192" s="531">
        <f t="shared" ref="G192:K192" si="681">+F192</f>
        <v>6.0527999999999998E-2</v>
      </c>
      <c r="H192" s="531">
        <f t="shared" si="681"/>
        <v>6.0527999999999998E-2</v>
      </c>
      <c r="I192" s="531">
        <f t="shared" si="681"/>
        <v>6.0527999999999998E-2</v>
      </c>
      <c r="J192" s="531">
        <f t="shared" si="681"/>
        <v>6.0527999999999998E-2</v>
      </c>
      <c r="K192" s="531">
        <f t="shared" si="681"/>
        <v>6.0527999999999998E-2</v>
      </c>
      <c r="L192" s="159">
        <f t="shared" si="481"/>
        <v>0.36316799999999999</v>
      </c>
      <c r="M192" s="159">
        <f t="shared" si="526"/>
        <v>5.5290000000000006E-2</v>
      </c>
      <c r="N192" s="159">
        <f t="shared" ref="N192:X192" si="682">+M192</f>
        <v>5.5290000000000006E-2</v>
      </c>
      <c r="O192" s="159">
        <f t="shared" si="682"/>
        <v>5.5290000000000006E-2</v>
      </c>
      <c r="P192" s="159">
        <f t="shared" si="682"/>
        <v>5.5290000000000006E-2</v>
      </c>
      <c r="Q192" s="159">
        <f t="shared" si="682"/>
        <v>5.5290000000000006E-2</v>
      </c>
      <c r="R192" s="159">
        <f t="shared" si="682"/>
        <v>5.5290000000000006E-2</v>
      </c>
      <c r="S192" s="159">
        <f t="shared" si="682"/>
        <v>5.5290000000000006E-2</v>
      </c>
      <c r="T192" s="159">
        <f t="shared" si="682"/>
        <v>5.5290000000000006E-2</v>
      </c>
      <c r="U192" s="159">
        <f t="shared" si="682"/>
        <v>5.5290000000000006E-2</v>
      </c>
      <c r="V192" s="159">
        <f t="shared" si="682"/>
        <v>5.5290000000000006E-2</v>
      </c>
      <c r="W192" s="159">
        <f t="shared" si="682"/>
        <v>5.5290000000000006E-2</v>
      </c>
      <c r="X192" s="159">
        <f t="shared" si="682"/>
        <v>5.5290000000000006E-2</v>
      </c>
      <c r="Y192" s="159">
        <f t="shared" si="483"/>
        <v>0.66348000000000007</v>
      </c>
      <c r="Z192" s="159">
        <f t="shared" si="528"/>
        <v>5.8199999999999988E-3</v>
      </c>
      <c r="AA192" s="159">
        <f t="shared" ref="AA192:AK192" si="683">+Z192</f>
        <v>5.8199999999999988E-3</v>
      </c>
      <c r="AB192" s="159">
        <f t="shared" si="683"/>
        <v>5.8199999999999988E-3</v>
      </c>
      <c r="AC192" s="159">
        <f t="shared" si="683"/>
        <v>5.8199999999999988E-3</v>
      </c>
      <c r="AD192" s="159">
        <f t="shared" si="683"/>
        <v>5.8199999999999988E-3</v>
      </c>
      <c r="AE192" s="159">
        <f t="shared" si="683"/>
        <v>5.8199999999999988E-3</v>
      </c>
      <c r="AF192" s="159">
        <f t="shared" si="683"/>
        <v>5.8199999999999988E-3</v>
      </c>
      <c r="AG192" s="159">
        <f t="shared" si="683"/>
        <v>5.8199999999999988E-3</v>
      </c>
      <c r="AH192" s="159">
        <f t="shared" si="683"/>
        <v>5.8199999999999988E-3</v>
      </c>
      <c r="AI192" s="159">
        <f t="shared" si="683"/>
        <v>5.8199999999999988E-3</v>
      </c>
      <c r="AJ192" s="159">
        <f t="shared" si="683"/>
        <v>5.8199999999999988E-3</v>
      </c>
      <c r="AK192" s="159">
        <f t="shared" si="683"/>
        <v>5.8199999999999988E-3</v>
      </c>
      <c r="AL192" s="159">
        <f t="shared" si="485"/>
        <v>6.9839999999999985E-2</v>
      </c>
      <c r="AM192" s="159">
        <f t="shared" si="486"/>
        <v>0.13967999999999997</v>
      </c>
      <c r="AN192" s="160">
        <f t="shared" si="487"/>
        <v>2.2372079999999999</v>
      </c>
      <c r="AO192" s="30"/>
      <c r="AP192" s="55">
        <f t="shared" si="488"/>
        <v>0</v>
      </c>
      <c r="AQ192" s="550">
        <f t="shared" si="489"/>
        <v>0</v>
      </c>
      <c r="AR192" s="646">
        <f t="shared" si="490"/>
        <v>0</v>
      </c>
      <c r="AS192" s="646">
        <f t="shared" si="491"/>
        <v>0</v>
      </c>
      <c r="AT192" s="646">
        <f t="shared" si="492"/>
        <v>0</v>
      </c>
      <c r="AU192" s="646">
        <f t="shared" si="493"/>
        <v>0</v>
      </c>
      <c r="AV192" s="646">
        <f t="shared" si="494"/>
        <v>0</v>
      </c>
      <c r="AW192" s="646">
        <f t="shared" si="495"/>
        <v>0</v>
      </c>
      <c r="AX192" s="543">
        <f t="shared" si="496"/>
        <v>0</v>
      </c>
      <c r="AY192" s="656">
        <f t="shared" si="497"/>
        <v>0</v>
      </c>
      <c r="AZ192" s="656">
        <f t="shared" si="498"/>
        <v>0</v>
      </c>
      <c r="BA192" s="656">
        <f t="shared" si="499"/>
        <v>0</v>
      </c>
      <c r="BB192" s="656">
        <f t="shared" si="500"/>
        <v>0</v>
      </c>
      <c r="BC192" s="656">
        <f t="shared" si="501"/>
        <v>0</v>
      </c>
      <c r="BD192" s="656">
        <f t="shared" si="502"/>
        <v>0</v>
      </c>
      <c r="BE192" s="656">
        <f t="shared" si="503"/>
        <v>0</v>
      </c>
      <c r="BF192" s="656">
        <f t="shared" si="504"/>
        <v>0</v>
      </c>
      <c r="BG192" s="656">
        <f t="shared" si="505"/>
        <v>0</v>
      </c>
      <c r="BH192" s="656">
        <f t="shared" si="506"/>
        <v>0</v>
      </c>
      <c r="BI192" s="656">
        <f t="shared" si="507"/>
        <v>0</v>
      </c>
      <c r="BJ192" s="656">
        <f t="shared" si="508"/>
        <v>0</v>
      </c>
      <c r="BK192" s="543">
        <f t="shared" si="509"/>
        <v>0</v>
      </c>
      <c r="BL192" s="161">
        <f t="shared" si="510"/>
        <v>0</v>
      </c>
      <c r="BM192" s="161">
        <f t="shared" si="511"/>
        <v>0</v>
      </c>
      <c r="BN192" s="161">
        <f t="shared" si="512"/>
        <v>0</v>
      </c>
      <c r="BO192" s="161">
        <f t="shared" si="513"/>
        <v>0</v>
      </c>
      <c r="BP192" s="161">
        <f t="shared" si="514"/>
        <v>0</v>
      </c>
      <c r="BQ192" s="161">
        <f t="shared" si="515"/>
        <v>0</v>
      </c>
      <c r="BR192" s="161">
        <f t="shared" si="516"/>
        <v>0</v>
      </c>
      <c r="BS192" s="161">
        <f t="shared" si="517"/>
        <v>0</v>
      </c>
      <c r="BT192" s="161">
        <f t="shared" si="518"/>
        <v>0</v>
      </c>
      <c r="BU192" s="161">
        <f t="shared" si="519"/>
        <v>0</v>
      </c>
      <c r="BV192" s="161">
        <f t="shared" si="520"/>
        <v>0</v>
      </c>
      <c r="BW192" s="161">
        <f t="shared" si="521"/>
        <v>0</v>
      </c>
      <c r="BX192" s="543">
        <f t="shared" si="522"/>
        <v>0</v>
      </c>
      <c r="BY192" s="543">
        <f t="shared" si="523"/>
        <v>0</v>
      </c>
      <c r="BZ192" s="557">
        <f t="shared" si="530"/>
        <v>0</v>
      </c>
      <c r="CH192" s="1456">
        <v>1.6683999999999999</v>
      </c>
      <c r="CI192" s="1457">
        <v>0.60528000000000004</v>
      </c>
      <c r="CJ192" s="1457">
        <v>1.1058000000000001</v>
      </c>
      <c r="CK192" s="1457">
        <v>0.11639999999999999</v>
      </c>
      <c r="CL192" s="1457">
        <v>0.23279999999999998</v>
      </c>
      <c r="CM192" s="1458">
        <v>3.7286800000000002</v>
      </c>
    </row>
    <row r="193" spans="1:91" ht="29.25" customHeight="1">
      <c r="A193" s="48" t="s">
        <v>692</v>
      </c>
      <c r="B193" s="1700"/>
      <c r="C193" s="25" t="s">
        <v>255</v>
      </c>
      <c r="D193" s="157">
        <f t="shared" si="478"/>
        <v>0.46608499999999992</v>
      </c>
      <c r="E193" s="158">
        <f t="shared" si="479"/>
        <v>1.5015599999999998</v>
      </c>
      <c r="F193" s="531">
        <f t="shared" si="524"/>
        <v>9.0791999999999984E-2</v>
      </c>
      <c r="G193" s="531">
        <f t="shared" ref="G193:K193" si="684">+F193</f>
        <v>9.0791999999999984E-2</v>
      </c>
      <c r="H193" s="531">
        <f t="shared" si="684"/>
        <v>9.0791999999999984E-2</v>
      </c>
      <c r="I193" s="531">
        <f t="shared" si="684"/>
        <v>9.0791999999999984E-2</v>
      </c>
      <c r="J193" s="531">
        <f t="shared" si="684"/>
        <v>9.0791999999999984E-2</v>
      </c>
      <c r="K193" s="531">
        <f t="shared" si="684"/>
        <v>9.0791999999999984E-2</v>
      </c>
      <c r="L193" s="159">
        <f t="shared" si="481"/>
        <v>0.5447519999999999</v>
      </c>
      <c r="M193" s="159">
        <f t="shared" si="526"/>
        <v>8.0024999999999985E-2</v>
      </c>
      <c r="N193" s="159">
        <f t="shared" ref="N193:X193" si="685">+M193</f>
        <v>8.0024999999999985E-2</v>
      </c>
      <c r="O193" s="159">
        <f t="shared" si="685"/>
        <v>8.0024999999999985E-2</v>
      </c>
      <c r="P193" s="159">
        <f t="shared" si="685"/>
        <v>8.0024999999999985E-2</v>
      </c>
      <c r="Q193" s="159">
        <f t="shared" si="685"/>
        <v>8.0024999999999985E-2</v>
      </c>
      <c r="R193" s="159">
        <f t="shared" si="685"/>
        <v>8.0024999999999985E-2</v>
      </c>
      <c r="S193" s="159">
        <f t="shared" si="685"/>
        <v>8.0024999999999985E-2</v>
      </c>
      <c r="T193" s="159">
        <f t="shared" si="685"/>
        <v>8.0024999999999985E-2</v>
      </c>
      <c r="U193" s="159">
        <f t="shared" si="685"/>
        <v>8.0024999999999985E-2</v>
      </c>
      <c r="V193" s="159">
        <f t="shared" si="685"/>
        <v>8.0024999999999985E-2</v>
      </c>
      <c r="W193" s="159">
        <f t="shared" si="685"/>
        <v>8.0024999999999985E-2</v>
      </c>
      <c r="X193" s="159">
        <f t="shared" si="685"/>
        <v>8.0024999999999985E-2</v>
      </c>
      <c r="Y193" s="159">
        <f t="shared" si="483"/>
        <v>0.96029999999999982</v>
      </c>
      <c r="Z193" s="159">
        <f t="shared" si="528"/>
        <v>5.8199999999999988E-3</v>
      </c>
      <c r="AA193" s="159">
        <f t="shared" ref="AA193:AK193" si="686">+Z193</f>
        <v>5.8199999999999988E-3</v>
      </c>
      <c r="AB193" s="159">
        <f t="shared" si="686"/>
        <v>5.8199999999999988E-3</v>
      </c>
      <c r="AC193" s="159">
        <f t="shared" si="686"/>
        <v>5.8199999999999988E-3</v>
      </c>
      <c r="AD193" s="159">
        <f t="shared" si="686"/>
        <v>5.8199999999999988E-3</v>
      </c>
      <c r="AE193" s="159">
        <f t="shared" si="686"/>
        <v>5.8199999999999988E-3</v>
      </c>
      <c r="AF193" s="159">
        <f t="shared" si="686"/>
        <v>5.8199999999999988E-3</v>
      </c>
      <c r="AG193" s="159">
        <f t="shared" si="686"/>
        <v>5.8199999999999988E-3</v>
      </c>
      <c r="AH193" s="159">
        <f t="shared" si="686"/>
        <v>5.8199999999999988E-3</v>
      </c>
      <c r="AI193" s="159">
        <f t="shared" si="686"/>
        <v>5.8199999999999988E-3</v>
      </c>
      <c r="AJ193" s="159">
        <f t="shared" si="686"/>
        <v>5.8199999999999988E-3</v>
      </c>
      <c r="AK193" s="159">
        <f t="shared" si="686"/>
        <v>5.8199999999999988E-3</v>
      </c>
      <c r="AL193" s="159">
        <f t="shared" si="485"/>
        <v>6.9839999999999985E-2</v>
      </c>
      <c r="AM193" s="159">
        <f t="shared" si="486"/>
        <v>0.27935999999999994</v>
      </c>
      <c r="AN193" s="160">
        <f t="shared" si="487"/>
        <v>3.3558119999999994</v>
      </c>
      <c r="AO193" s="30"/>
      <c r="AP193" s="55">
        <f t="shared" si="488"/>
        <v>0</v>
      </c>
      <c r="AQ193" s="550">
        <f t="shared" si="489"/>
        <v>0</v>
      </c>
      <c r="AR193" s="646">
        <f t="shared" si="490"/>
        <v>0</v>
      </c>
      <c r="AS193" s="646">
        <f t="shared" si="491"/>
        <v>0</v>
      </c>
      <c r="AT193" s="646">
        <f t="shared" si="492"/>
        <v>0</v>
      </c>
      <c r="AU193" s="646">
        <f t="shared" si="493"/>
        <v>0</v>
      </c>
      <c r="AV193" s="646">
        <f t="shared" si="494"/>
        <v>0</v>
      </c>
      <c r="AW193" s="646">
        <f t="shared" si="495"/>
        <v>0</v>
      </c>
      <c r="AX193" s="543">
        <f t="shared" si="496"/>
        <v>0</v>
      </c>
      <c r="AY193" s="656">
        <f t="shared" si="497"/>
        <v>0</v>
      </c>
      <c r="AZ193" s="656">
        <f t="shared" si="498"/>
        <v>0</v>
      </c>
      <c r="BA193" s="656">
        <f t="shared" si="499"/>
        <v>0</v>
      </c>
      <c r="BB193" s="656">
        <f t="shared" si="500"/>
        <v>0</v>
      </c>
      <c r="BC193" s="656">
        <f t="shared" si="501"/>
        <v>0</v>
      </c>
      <c r="BD193" s="656">
        <f t="shared" si="502"/>
        <v>0</v>
      </c>
      <c r="BE193" s="656">
        <f t="shared" si="503"/>
        <v>0</v>
      </c>
      <c r="BF193" s="656">
        <f t="shared" si="504"/>
        <v>0</v>
      </c>
      <c r="BG193" s="656">
        <f t="shared" si="505"/>
        <v>0</v>
      </c>
      <c r="BH193" s="656">
        <f t="shared" si="506"/>
        <v>0</v>
      </c>
      <c r="BI193" s="656">
        <f t="shared" si="507"/>
        <v>0</v>
      </c>
      <c r="BJ193" s="656">
        <f t="shared" si="508"/>
        <v>0</v>
      </c>
      <c r="BK193" s="543">
        <f t="shared" si="509"/>
        <v>0</v>
      </c>
      <c r="BL193" s="161">
        <f t="shared" si="510"/>
        <v>0</v>
      </c>
      <c r="BM193" s="161">
        <f t="shared" si="511"/>
        <v>0</v>
      </c>
      <c r="BN193" s="161">
        <f t="shared" si="512"/>
        <v>0</v>
      </c>
      <c r="BO193" s="161">
        <f t="shared" si="513"/>
        <v>0</v>
      </c>
      <c r="BP193" s="161">
        <f t="shared" si="514"/>
        <v>0</v>
      </c>
      <c r="BQ193" s="161">
        <f t="shared" si="515"/>
        <v>0</v>
      </c>
      <c r="BR193" s="161">
        <f t="shared" si="516"/>
        <v>0</v>
      </c>
      <c r="BS193" s="161">
        <f t="shared" si="517"/>
        <v>0</v>
      </c>
      <c r="BT193" s="161">
        <f t="shared" si="518"/>
        <v>0</v>
      </c>
      <c r="BU193" s="161">
        <f t="shared" si="519"/>
        <v>0</v>
      </c>
      <c r="BV193" s="161">
        <f t="shared" si="520"/>
        <v>0</v>
      </c>
      <c r="BW193" s="161">
        <f t="shared" si="521"/>
        <v>0</v>
      </c>
      <c r="BX193" s="543">
        <f t="shared" si="522"/>
        <v>0</v>
      </c>
      <c r="BY193" s="543">
        <f t="shared" si="523"/>
        <v>0</v>
      </c>
      <c r="BZ193" s="557">
        <f t="shared" si="530"/>
        <v>0</v>
      </c>
      <c r="CH193" s="1456">
        <v>2.5025999999999997</v>
      </c>
      <c r="CI193" s="1457">
        <v>0.90791999999999995</v>
      </c>
      <c r="CJ193" s="1457">
        <v>1.6004999999999998</v>
      </c>
      <c r="CK193" s="1457">
        <v>0.11639999999999999</v>
      </c>
      <c r="CL193" s="1457">
        <v>0.46559999999999996</v>
      </c>
      <c r="CM193" s="1458">
        <v>5.5930199999999992</v>
      </c>
    </row>
    <row r="194" spans="1:91" ht="29.25" customHeight="1">
      <c r="A194" s="48" t="s">
        <v>692</v>
      </c>
      <c r="B194" s="1700"/>
      <c r="C194" s="25" t="s">
        <v>496</v>
      </c>
      <c r="D194" s="157">
        <f t="shared" si="478"/>
        <v>0.76710833333333328</v>
      </c>
      <c r="E194" s="158">
        <f t="shared" si="479"/>
        <v>2.5025999999999997</v>
      </c>
      <c r="F194" s="531">
        <f t="shared" si="524"/>
        <v>0.15132000000000001</v>
      </c>
      <c r="G194" s="531">
        <f t="shared" ref="G194:K194" si="687">+F194</f>
        <v>0.15132000000000001</v>
      </c>
      <c r="H194" s="531">
        <f t="shared" si="687"/>
        <v>0.15132000000000001</v>
      </c>
      <c r="I194" s="531">
        <f t="shared" si="687"/>
        <v>0.15132000000000001</v>
      </c>
      <c r="J194" s="531">
        <f t="shared" si="687"/>
        <v>0.15132000000000001</v>
      </c>
      <c r="K194" s="531">
        <f t="shared" si="687"/>
        <v>0.15132000000000001</v>
      </c>
      <c r="L194" s="159">
        <f t="shared" si="481"/>
        <v>0.90792000000000006</v>
      </c>
      <c r="M194" s="159">
        <f t="shared" si="526"/>
        <v>0.12949499999999997</v>
      </c>
      <c r="N194" s="159">
        <f t="shared" ref="N194:X194" si="688">+M194</f>
        <v>0.12949499999999997</v>
      </c>
      <c r="O194" s="159">
        <f t="shared" si="688"/>
        <v>0.12949499999999997</v>
      </c>
      <c r="P194" s="159">
        <f t="shared" si="688"/>
        <v>0.12949499999999997</v>
      </c>
      <c r="Q194" s="159">
        <f t="shared" si="688"/>
        <v>0.12949499999999997</v>
      </c>
      <c r="R194" s="159">
        <f t="shared" si="688"/>
        <v>0.12949499999999997</v>
      </c>
      <c r="S194" s="159">
        <f t="shared" si="688"/>
        <v>0.12949499999999997</v>
      </c>
      <c r="T194" s="159">
        <f t="shared" si="688"/>
        <v>0.12949499999999997</v>
      </c>
      <c r="U194" s="159">
        <f t="shared" si="688"/>
        <v>0.12949499999999997</v>
      </c>
      <c r="V194" s="159">
        <f t="shared" si="688"/>
        <v>0.12949499999999997</v>
      </c>
      <c r="W194" s="159">
        <f t="shared" si="688"/>
        <v>0.12949499999999997</v>
      </c>
      <c r="X194" s="159">
        <f t="shared" si="688"/>
        <v>0.12949499999999997</v>
      </c>
      <c r="Y194" s="159">
        <f t="shared" si="483"/>
        <v>1.5539399999999997</v>
      </c>
      <c r="Z194" s="159">
        <f t="shared" si="528"/>
        <v>5.8199999999999988E-3</v>
      </c>
      <c r="AA194" s="159">
        <f t="shared" ref="AA194:AK194" si="689">+Z194</f>
        <v>5.8199999999999988E-3</v>
      </c>
      <c r="AB194" s="159">
        <f t="shared" si="689"/>
        <v>5.8199999999999988E-3</v>
      </c>
      <c r="AC194" s="159">
        <f t="shared" si="689"/>
        <v>5.8199999999999988E-3</v>
      </c>
      <c r="AD194" s="159">
        <f t="shared" si="689"/>
        <v>5.8199999999999988E-3</v>
      </c>
      <c r="AE194" s="159">
        <f t="shared" si="689"/>
        <v>5.8199999999999988E-3</v>
      </c>
      <c r="AF194" s="159">
        <f t="shared" si="689"/>
        <v>5.8199999999999988E-3</v>
      </c>
      <c r="AG194" s="159">
        <f t="shared" si="689"/>
        <v>5.8199999999999988E-3</v>
      </c>
      <c r="AH194" s="159">
        <f t="shared" si="689"/>
        <v>5.8199999999999988E-3</v>
      </c>
      <c r="AI194" s="159">
        <f t="shared" si="689"/>
        <v>5.8199999999999988E-3</v>
      </c>
      <c r="AJ194" s="159">
        <f t="shared" si="689"/>
        <v>5.8199999999999988E-3</v>
      </c>
      <c r="AK194" s="159">
        <f t="shared" si="689"/>
        <v>5.8199999999999988E-3</v>
      </c>
      <c r="AL194" s="159">
        <f t="shared" si="485"/>
        <v>6.9839999999999985E-2</v>
      </c>
      <c r="AM194" s="159">
        <f t="shared" si="486"/>
        <v>0.48887999999999998</v>
      </c>
      <c r="AN194" s="160">
        <f t="shared" si="487"/>
        <v>5.5231799999999991</v>
      </c>
      <c r="AO194" s="30"/>
      <c r="AP194" s="55">
        <f t="shared" si="488"/>
        <v>0</v>
      </c>
      <c r="AQ194" s="550">
        <f t="shared" si="489"/>
        <v>0</v>
      </c>
      <c r="AR194" s="646">
        <f t="shared" si="490"/>
        <v>0</v>
      </c>
      <c r="AS194" s="646">
        <f t="shared" si="491"/>
        <v>0</v>
      </c>
      <c r="AT194" s="646">
        <f t="shared" si="492"/>
        <v>0</v>
      </c>
      <c r="AU194" s="646">
        <f t="shared" si="493"/>
        <v>0</v>
      </c>
      <c r="AV194" s="646">
        <f t="shared" si="494"/>
        <v>0</v>
      </c>
      <c r="AW194" s="646">
        <f t="shared" si="495"/>
        <v>0</v>
      </c>
      <c r="AX194" s="543">
        <f t="shared" si="496"/>
        <v>0</v>
      </c>
      <c r="AY194" s="656">
        <f t="shared" si="497"/>
        <v>0</v>
      </c>
      <c r="AZ194" s="656">
        <f t="shared" si="498"/>
        <v>0</v>
      </c>
      <c r="BA194" s="656">
        <f t="shared" si="499"/>
        <v>0</v>
      </c>
      <c r="BB194" s="656">
        <f t="shared" si="500"/>
        <v>0</v>
      </c>
      <c r="BC194" s="656">
        <f t="shared" si="501"/>
        <v>0</v>
      </c>
      <c r="BD194" s="656">
        <f t="shared" si="502"/>
        <v>0</v>
      </c>
      <c r="BE194" s="656">
        <f t="shared" si="503"/>
        <v>0</v>
      </c>
      <c r="BF194" s="656">
        <f t="shared" si="504"/>
        <v>0</v>
      </c>
      <c r="BG194" s="656">
        <f t="shared" si="505"/>
        <v>0</v>
      </c>
      <c r="BH194" s="656">
        <f t="shared" si="506"/>
        <v>0</v>
      </c>
      <c r="BI194" s="656">
        <f t="shared" si="507"/>
        <v>0</v>
      </c>
      <c r="BJ194" s="656">
        <f t="shared" si="508"/>
        <v>0</v>
      </c>
      <c r="BK194" s="543">
        <f t="shared" si="509"/>
        <v>0</v>
      </c>
      <c r="BL194" s="161">
        <f t="shared" si="510"/>
        <v>0</v>
      </c>
      <c r="BM194" s="161">
        <f t="shared" si="511"/>
        <v>0</v>
      </c>
      <c r="BN194" s="161">
        <f t="shared" si="512"/>
        <v>0</v>
      </c>
      <c r="BO194" s="161">
        <f t="shared" si="513"/>
        <v>0</v>
      </c>
      <c r="BP194" s="161">
        <f t="shared" si="514"/>
        <v>0</v>
      </c>
      <c r="BQ194" s="161">
        <f t="shared" si="515"/>
        <v>0</v>
      </c>
      <c r="BR194" s="161">
        <f t="shared" si="516"/>
        <v>0</v>
      </c>
      <c r="BS194" s="161">
        <f t="shared" si="517"/>
        <v>0</v>
      </c>
      <c r="BT194" s="161">
        <f t="shared" si="518"/>
        <v>0</v>
      </c>
      <c r="BU194" s="161">
        <f t="shared" si="519"/>
        <v>0</v>
      </c>
      <c r="BV194" s="161">
        <f t="shared" si="520"/>
        <v>0</v>
      </c>
      <c r="BW194" s="161">
        <f t="shared" si="521"/>
        <v>0</v>
      </c>
      <c r="BX194" s="543">
        <f t="shared" si="522"/>
        <v>0</v>
      </c>
      <c r="BY194" s="543">
        <f t="shared" si="523"/>
        <v>0</v>
      </c>
      <c r="BZ194" s="557">
        <f t="shared" si="530"/>
        <v>0</v>
      </c>
      <c r="CH194" s="1456">
        <v>4.1709999999999994</v>
      </c>
      <c r="CI194" s="1457">
        <v>1.5132000000000001</v>
      </c>
      <c r="CJ194" s="1457">
        <v>2.5898999999999996</v>
      </c>
      <c r="CK194" s="1457">
        <v>0.11639999999999999</v>
      </c>
      <c r="CL194" s="1457">
        <v>0.81479999999999997</v>
      </c>
      <c r="CM194" s="1458">
        <v>9.2052999999999994</v>
      </c>
    </row>
    <row r="195" spans="1:91" ht="29.25" customHeight="1">
      <c r="A195" s="48" t="s">
        <v>692</v>
      </c>
      <c r="B195" s="1700"/>
      <c r="C195" s="25" t="s">
        <v>234</v>
      </c>
      <c r="D195" s="162">
        <f t="shared" si="478"/>
        <v>0.91757958333333323</v>
      </c>
      <c r="E195" s="163">
        <f t="shared" si="479"/>
        <v>2.8779899999999996</v>
      </c>
      <c r="F195" s="532">
        <f t="shared" si="524"/>
        <v>0.17401800000000001</v>
      </c>
      <c r="G195" s="532">
        <f t="shared" ref="G195:K195" si="690">+F195</f>
        <v>0.17401800000000001</v>
      </c>
      <c r="H195" s="532">
        <f t="shared" si="690"/>
        <v>0.17401800000000001</v>
      </c>
      <c r="I195" s="532">
        <f t="shared" si="690"/>
        <v>0.17401800000000001</v>
      </c>
      <c r="J195" s="532">
        <f t="shared" si="690"/>
        <v>0.17401800000000001</v>
      </c>
      <c r="K195" s="532">
        <f t="shared" si="690"/>
        <v>0.17401800000000001</v>
      </c>
      <c r="L195" s="164">
        <f t="shared" si="481"/>
        <v>1.044108</v>
      </c>
      <c r="M195" s="164">
        <f t="shared" si="526"/>
        <v>0.14804624999999996</v>
      </c>
      <c r="N195" s="164">
        <f t="shared" ref="N195:X195" si="691">+M195</f>
        <v>0.14804624999999996</v>
      </c>
      <c r="O195" s="164">
        <f t="shared" si="691"/>
        <v>0.14804624999999996</v>
      </c>
      <c r="P195" s="164">
        <f t="shared" si="691"/>
        <v>0.14804624999999996</v>
      </c>
      <c r="Q195" s="164">
        <f t="shared" si="691"/>
        <v>0.14804624999999996</v>
      </c>
      <c r="R195" s="164">
        <f t="shared" si="691"/>
        <v>0.14804624999999996</v>
      </c>
      <c r="S195" s="164">
        <f t="shared" si="691"/>
        <v>0.14804624999999996</v>
      </c>
      <c r="T195" s="164">
        <f t="shared" si="691"/>
        <v>0.14804624999999996</v>
      </c>
      <c r="U195" s="164">
        <f t="shared" si="691"/>
        <v>0.14804624999999996</v>
      </c>
      <c r="V195" s="164">
        <f t="shared" si="691"/>
        <v>0.14804624999999996</v>
      </c>
      <c r="W195" s="164">
        <f t="shared" si="691"/>
        <v>0.14804624999999996</v>
      </c>
      <c r="X195" s="164">
        <f t="shared" si="691"/>
        <v>0.14804624999999996</v>
      </c>
      <c r="Y195" s="164">
        <f t="shared" si="483"/>
        <v>1.7765549999999997</v>
      </c>
      <c r="Z195" s="164">
        <f t="shared" si="528"/>
        <v>5.8199999999999988E-3</v>
      </c>
      <c r="AA195" s="164">
        <f t="shared" ref="AA195:AK195" si="692">+Z195</f>
        <v>5.8199999999999988E-3</v>
      </c>
      <c r="AB195" s="164">
        <f t="shared" si="692"/>
        <v>5.8199999999999988E-3</v>
      </c>
      <c r="AC195" s="164">
        <f t="shared" si="692"/>
        <v>5.8199999999999988E-3</v>
      </c>
      <c r="AD195" s="164">
        <f t="shared" si="692"/>
        <v>5.8199999999999988E-3</v>
      </c>
      <c r="AE195" s="164">
        <f t="shared" si="692"/>
        <v>5.8199999999999988E-3</v>
      </c>
      <c r="AF195" s="164">
        <f t="shared" si="692"/>
        <v>5.8199999999999988E-3</v>
      </c>
      <c r="AG195" s="164">
        <f t="shared" si="692"/>
        <v>5.8199999999999988E-3</v>
      </c>
      <c r="AH195" s="164">
        <f t="shared" si="692"/>
        <v>5.8199999999999988E-3</v>
      </c>
      <c r="AI195" s="164">
        <f t="shared" si="692"/>
        <v>5.8199999999999988E-3</v>
      </c>
      <c r="AJ195" s="164">
        <f t="shared" si="692"/>
        <v>5.8199999999999988E-3</v>
      </c>
      <c r="AK195" s="164">
        <f t="shared" si="692"/>
        <v>5.8199999999999988E-3</v>
      </c>
      <c r="AL195" s="164">
        <f t="shared" si="485"/>
        <v>6.9839999999999985E-2</v>
      </c>
      <c r="AM195" s="164">
        <f t="shared" si="486"/>
        <v>0.83807999999999983</v>
      </c>
      <c r="AN195" s="165">
        <f t="shared" si="487"/>
        <v>6.6065729999999991</v>
      </c>
      <c r="AO195" s="31"/>
      <c r="AP195" s="56">
        <f t="shared" si="488"/>
        <v>0</v>
      </c>
      <c r="AQ195" s="551">
        <f t="shared" si="489"/>
        <v>0</v>
      </c>
      <c r="AR195" s="647">
        <f t="shared" si="490"/>
        <v>0</v>
      </c>
      <c r="AS195" s="647">
        <f t="shared" si="491"/>
        <v>0</v>
      </c>
      <c r="AT195" s="647">
        <f t="shared" si="492"/>
        <v>0</v>
      </c>
      <c r="AU195" s="647">
        <f t="shared" si="493"/>
        <v>0</v>
      </c>
      <c r="AV195" s="647">
        <f t="shared" si="494"/>
        <v>0</v>
      </c>
      <c r="AW195" s="647">
        <f t="shared" si="495"/>
        <v>0</v>
      </c>
      <c r="AX195" s="544">
        <f t="shared" si="496"/>
        <v>0</v>
      </c>
      <c r="AY195" s="657">
        <f t="shared" si="497"/>
        <v>0</v>
      </c>
      <c r="AZ195" s="657">
        <f t="shared" si="498"/>
        <v>0</v>
      </c>
      <c r="BA195" s="657">
        <f t="shared" si="499"/>
        <v>0</v>
      </c>
      <c r="BB195" s="657">
        <f t="shared" si="500"/>
        <v>0</v>
      </c>
      <c r="BC195" s="657">
        <f t="shared" si="501"/>
        <v>0</v>
      </c>
      <c r="BD195" s="657">
        <f t="shared" si="502"/>
        <v>0</v>
      </c>
      <c r="BE195" s="657">
        <f t="shared" si="503"/>
        <v>0</v>
      </c>
      <c r="BF195" s="657">
        <f t="shared" si="504"/>
        <v>0</v>
      </c>
      <c r="BG195" s="657">
        <f t="shared" si="505"/>
        <v>0</v>
      </c>
      <c r="BH195" s="657">
        <f t="shared" si="506"/>
        <v>0</v>
      </c>
      <c r="BI195" s="657">
        <f t="shared" si="507"/>
        <v>0</v>
      </c>
      <c r="BJ195" s="657">
        <f t="shared" si="508"/>
        <v>0</v>
      </c>
      <c r="BK195" s="544">
        <f t="shared" si="509"/>
        <v>0</v>
      </c>
      <c r="BL195" s="166">
        <f t="shared" si="510"/>
        <v>0</v>
      </c>
      <c r="BM195" s="166">
        <f t="shared" si="511"/>
        <v>0</v>
      </c>
      <c r="BN195" s="166">
        <f t="shared" si="512"/>
        <v>0</v>
      </c>
      <c r="BO195" s="166">
        <f t="shared" si="513"/>
        <v>0</v>
      </c>
      <c r="BP195" s="166">
        <f t="shared" si="514"/>
        <v>0</v>
      </c>
      <c r="BQ195" s="166">
        <f t="shared" si="515"/>
        <v>0</v>
      </c>
      <c r="BR195" s="166">
        <f t="shared" si="516"/>
        <v>0</v>
      </c>
      <c r="BS195" s="166">
        <f t="shared" si="517"/>
        <v>0</v>
      </c>
      <c r="BT195" s="166">
        <f t="shared" si="518"/>
        <v>0</v>
      </c>
      <c r="BU195" s="166">
        <f t="shared" si="519"/>
        <v>0</v>
      </c>
      <c r="BV195" s="166">
        <f t="shared" si="520"/>
        <v>0</v>
      </c>
      <c r="BW195" s="166">
        <f t="shared" si="521"/>
        <v>0</v>
      </c>
      <c r="BX195" s="544">
        <f t="shared" si="522"/>
        <v>0</v>
      </c>
      <c r="BY195" s="544">
        <f t="shared" si="523"/>
        <v>0</v>
      </c>
      <c r="BZ195" s="558">
        <f t="shared" si="530"/>
        <v>0</v>
      </c>
      <c r="CH195" s="1459">
        <v>4.7966499999999996</v>
      </c>
      <c r="CI195" s="1460">
        <v>1.7401800000000001</v>
      </c>
      <c r="CJ195" s="1460">
        <v>2.9609249999999996</v>
      </c>
      <c r="CK195" s="1460">
        <v>0.11639999999999999</v>
      </c>
      <c r="CL195" s="1460">
        <v>1.3967999999999998</v>
      </c>
      <c r="CM195" s="1461">
        <v>11.010954999999999</v>
      </c>
    </row>
    <row r="196" spans="1:91" ht="29.25" customHeight="1">
      <c r="A196" s="48" t="s">
        <v>692</v>
      </c>
      <c r="B196" s="1700"/>
      <c r="C196" s="25" t="s">
        <v>58</v>
      </c>
      <c r="D196" s="152">
        <f t="shared" si="478"/>
        <v>1.0680508333333332</v>
      </c>
      <c r="E196" s="153">
        <f t="shared" si="479"/>
        <v>3.2533799999999999</v>
      </c>
      <c r="F196" s="533">
        <f t="shared" si="524"/>
        <v>0.196716</v>
      </c>
      <c r="G196" s="533">
        <f t="shared" ref="G196:K196" si="693">+F196</f>
        <v>0.196716</v>
      </c>
      <c r="H196" s="533">
        <f t="shared" si="693"/>
        <v>0.196716</v>
      </c>
      <c r="I196" s="533">
        <f t="shared" si="693"/>
        <v>0.196716</v>
      </c>
      <c r="J196" s="533">
        <f t="shared" si="693"/>
        <v>0.196716</v>
      </c>
      <c r="K196" s="533">
        <f t="shared" si="693"/>
        <v>0.196716</v>
      </c>
      <c r="L196" s="154">
        <f t="shared" si="481"/>
        <v>1.180296</v>
      </c>
      <c r="M196" s="154">
        <f t="shared" si="526"/>
        <v>0.16659749999999998</v>
      </c>
      <c r="N196" s="154">
        <f t="shared" ref="N196:X196" si="694">+M196</f>
        <v>0.16659749999999998</v>
      </c>
      <c r="O196" s="154">
        <f t="shared" si="694"/>
        <v>0.16659749999999998</v>
      </c>
      <c r="P196" s="154">
        <f t="shared" si="694"/>
        <v>0.16659749999999998</v>
      </c>
      <c r="Q196" s="154">
        <f t="shared" si="694"/>
        <v>0.16659749999999998</v>
      </c>
      <c r="R196" s="154">
        <f t="shared" si="694"/>
        <v>0.16659749999999998</v>
      </c>
      <c r="S196" s="154">
        <f t="shared" si="694"/>
        <v>0.16659749999999998</v>
      </c>
      <c r="T196" s="154">
        <f t="shared" si="694"/>
        <v>0.16659749999999998</v>
      </c>
      <c r="U196" s="154">
        <f t="shared" si="694"/>
        <v>0.16659749999999998</v>
      </c>
      <c r="V196" s="154">
        <f t="shared" si="694"/>
        <v>0.16659749999999998</v>
      </c>
      <c r="W196" s="154">
        <f t="shared" si="694"/>
        <v>0.16659749999999998</v>
      </c>
      <c r="X196" s="154">
        <f t="shared" si="694"/>
        <v>0.16659749999999998</v>
      </c>
      <c r="Y196" s="154">
        <f t="shared" si="483"/>
        <v>1.9991699999999999</v>
      </c>
      <c r="Z196" s="154">
        <f t="shared" si="528"/>
        <v>5.8199999999999988E-3</v>
      </c>
      <c r="AA196" s="154">
        <f t="shared" ref="AA196:AK196" si="695">+Z196</f>
        <v>5.8199999999999988E-3</v>
      </c>
      <c r="AB196" s="154">
        <f t="shared" si="695"/>
        <v>5.8199999999999988E-3</v>
      </c>
      <c r="AC196" s="154">
        <f t="shared" si="695"/>
        <v>5.8199999999999988E-3</v>
      </c>
      <c r="AD196" s="154">
        <f t="shared" si="695"/>
        <v>5.8199999999999988E-3</v>
      </c>
      <c r="AE196" s="154">
        <f t="shared" si="695"/>
        <v>5.8199999999999988E-3</v>
      </c>
      <c r="AF196" s="154">
        <f t="shared" si="695"/>
        <v>5.8199999999999988E-3</v>
      </c>
      <c r="AG196" s="154">
        <f t="shared" si="695"/>
        <v>5.8199999999999988E-3</v>
      </c>
      <c r="AH196" s="154">
        <f t="shared" si="695"/>
        <v>5.8199999999999988E-3</v>
      </c>
      <c r="AI196" s="154">
        <f t="shared" si="695"/>
        <v>5.8199999999999988E-3</v>
      </c>
      <c r="AJ196" s="154">
        <f t="shared" si="695"/>
        <v>5.8199999999999988E-3</v>
      </c>
      <c r="AK196" s="154">
        <f t="shared" si="695"/>
        <v>5.8199999999999988E-3</v>
      </c>
      <c r="AL196" s="154">
        <f t="shared" si="485"/>
        <v>6.9839999999999985E-2</v>
      </c>
      <c r="AM196" s="154">
        <f t="shared" si="486"/>
        <v>1.1872799999999999</v>
      </c>
      <c r="AN196" s="155">
        <f t="shared" si="487"/>
        <v>7.6899659999999992</v>
      </c>
      <c r="AO196" s="29"/>
      <c r="AP196" s="57">
        <f t="shared" si="488"/>
        <v>0</v>
      </c>
      <c r="AQ196" s="552">
        <f t="shared" si="489"/>
        <v>0</v>
      </c>
      <c r="AR196" s="648">
        <f t="shared" si="490"/>
        <v>0</v>
      </c>
      <c r="AS196" s="648">
        <f t="shared" si="491"/>
        <v>0</v>
      </c>
      <c r="AT196" s="648">
        <f t="shared" si="492"/>
        <v>0</v>
      </c>
      <c r="AU196" s="648">
        <f t="shared" si="493"/>
        <v>0</v>
      </c>
      <c r="AV196" s="648">
        <f t="shared" si="494"/>
        <v>0</v>
      </c>
      <c r="AW196" s="648">
        <f t="shared" si="495"/>
        <v>0</v>
      </c>
      <c r="AX196" s="545">
        <f t="shared" si="496"/>
        <v>0</v>
      </c>
      <c r="AY196" s="658">
        <f t="shared" si="497"/>
        <v>0</v>
      </c>
      <c r="AZ196" s="658">
        <f t="shared" si="498"/>
        <v>0</v>
      </c>
      <c r="BA196" s="658">
        <f t="shared" si="499"/>
        <v>0</v>
      </c>
      <c r="BB196" s="658">
        <f t="shared" si="500"/>
        <v>0</v>
      </c>
      <c r="BC196" s="658">
        <f t="shared" si="501"/>
        <v>0</v>
      </c>
      <c r="BD196" s="658">
        <f t="shared" si="502"/>
        <v>0</v>
      </c>
      <c r="BE196" s="658">
        <f t="shared" si="503"/>
        <v>0</v>
      </c>
      <c r="BF196" s="658">
        <f t="shared" si="504"/>
        <v>0</v>
      </c>
      <c r="BG196" s="658">
        <f t="shared" si="505"/>
        <v>0</v>
      </c>
      <c r="BH196" s="658">
        <f t="shared" si="506"/>
        <v>0</v>
      </c>
      <c r="BI196" s="658">
        <f t="shared" si="507"/>
        <v>0</v>
      </c>
      <c r="BJ196" s="658">
        <f t="shared" si="508"/>
        <v>0</v>
      </c>
      <c r="BK196" s="545">
        <f t="shared" si="509"/>
        <v>0</v>
      </c>
      <c r="BL196" s="156">
        <f t="shared" si="510"/>
        <v>0</v>
      </c>
      <c r="BM196" s="156">
        <f t="shared" si="511"/>
        <v>0</v>
      </c>
      <c r="BN196" s="156">
        <f t="shared" si="512"/>
        <v>0</v>
      </c>
      <c r="BO196" s="156">
        <f t="shared" si="513"/>
        <v>0</v>
      </c>
      <c r="BP196" s="156">
        <f t="shared" si="514"/>
        <v>0</v>
      </c>
      <c r="BQ196" s="156">
        <f t="shared" si="515"/>
        <v>0</v>
      </c>
      <c r="BR196" s="156">
        <f t="shared" si="516"/>
        <v>0</v>
      </c>
      <c r="BS196" s="156">
        <f t="shared" si="517"/>
        <v>0</v>
      </c>
      <c r="BT196" s="156">
        <f t="shared" si="518"/>
        <v>0</v>
      </c>
      <c r="BU196" s="156">
        <f t="shared" si="519"/>
        <v>0</v>
      </c>
      <c r="BV196" s="156">
        <f t="shared" si="520"/>
        <v>0</v>
      </c>
      <c r="BW196" s="156">
        <f t="shared" si="521"/>
        <v>0</v>
      </c>
      <c r="BX196" s="545">
        <f t="shared" si="522"/>
        <v>0</v>
      </c>
      <c r="BY196" s="545">
        <f t="shared" si="523"/>
        <v>0</v>
      </c>
      <c r="BZ196" s="559">
        <f t="shared" si="530"/>
        <v>0</v>
      </c>
      <c r="CH196" s="1462">
        <v>5.4222999999999999</v>
      </c>
      <c r="CI196" s="1463">
        <v>1.96716</v>
      </c>
      <c r="CJ196" s="1463">
        <v>3.33195</v>
      </c>
      <c r="CK196" s="1463">
        <v>0.11639999999999999</v>
      </c>
      <c r="CL196" s="1463">
        <v>1.9787999999999999</v>
      </c>
      <c r="CM196" s="1464">
        <v>12.816609999999999</v>
      </c>
    </row>
    <row r="197" spans="1:91" ht="29" customHeight="1">
      <c r="A197" s="46" t="s">
        <v>692</v>
      </c>
      <c r="B197" s="1701"/>
      <c r="C197" s="26" t="s">
        <v>59</v>
      </c>
      <c r="D197" s="157">
        <f t="shared" si="478"/>
        <v>1.0680508333333332</v>
      </c>
      <c r="E197" s="158">
        <f t="shared" si="479"/>
        <v>3.2533799999999999</v>
      </c>
      <c r="F197" s="531">
        <f t="shared" si="524"/>
        <v>0.196716</v>
      </c>
      <c r="G197" s="531">
        <f t="shared" ref="G197:K197" si="696">+F197</f>
        <v>0.196716</v>
      </c>
      <c r="H197" s="531">
        <f t="shared" si="696"/>
        <v>0.196716</v>
      </c>
      <c r="I197" s="531">
        <f t="shared" si="696"/>
        <v>0.196716</v>
      </c>
      <c r="J197" s="531">
        <f t="shared" si="696"/>
        <v>0.196716</v>
      </c>
      <c r="K197" s="531">
        <f t="shared" si="696"/>
        <v>0.196716</v>
      </c>
      <c r="L197" s="159">
        <f t="shared" si="481"/>
        <v>1.180296</v>
      </c>
      <c r="M197" s="159">
        <f t="shared" si="526"/>
        <v>0.16659749999999998</v>
      </c>
      <c r="N197" s="159">
        <f t="shared" ref="N197:X197" si="697">+M197</f>
        <v>0.16659749999999998</v>
      </c>
      <c r="O197" s="159">
        <f t="shared" si="697"/>
        <v>0.16659749999999998</v>
      </c>
      <c r="P197" s="159">
        <f t="shared" si="697"/>
        <v>0.16659749999999998</v>
      </c>
      <c r="Q197" s="159">
        <f t="shared" si="697"/>
        <v>0.16659749999999998</v>
      </c>
      <c r="R197" s="159">
        <f t="shared" si="697"/>
        <v>0.16659749999999998</v>
      </c>
      <c r="S197" s="159">
        <f t="shared" si="697"/>
        <v>0.16659749999999998</v>
      </c>
      <c r="T197" s="159">
        <f t="shared" si="697"/>
        <v>0.16659749999999998</v>
      </c>
      <c r="U197" s="159">
        <f t="shared" si="697"/>
        <v>0.16659749999999998</v>
      </c>
      <c r="V197" s="159">
        <f t="shared" si="697"/>
        <v>0.16659749999999998</v>
      </c>
      <c r="W197" s="159">
        <f t="shared" si="697"/>
        <v>0.16659749999999998</v>
      </c>
      <c r="X197" s="159">
        <f t="shared" si="697"/>
        <v>0.16659749999999998</v>
      </c>
      <c r="Y197" s="159">
        <f t="shared" si="483"/>
        <v>1.9991699999999999</v>
      </c>
      <c r="Z197" s="159">
        <f t="shared" si="528"/>
        <v>5.8199999999999988E-3</v>
      </c>
      <c r="AA197" s="159">
        <f t="shared" ref="AA197:AK197" si="698">+Z197</f>
        <v>5.8199999999999988E-3</v>
      </c>
      <c r="AB197" s="159">
        <f t="shared" si="698"/>
        <v>5.8199999999999988E-3</v>
      </c>
      <c r="AC197" s="159">
        <f t="shared" si="698"/>
        <v>5.8199999999999988E-3</v>
      </c>
      <c r="AD197" s="159">
        <f t="shared" si="698"/>
        <v>5.8199999999999988E-3</v>
      </c>
      <c r="AE197" s="159">
        <f t="shared" si="698"/>
        <v>5.8199999999999988E-3</v>
      </c>
      <c r="AF197" s="159">
        <f t="shared" si="698"/>
        <v>5.8199999999999988E-3</v>
      </c>
      <c r="AG197" s="159">
        <f t="shared" si="698"/>
        <v>5.8199999999999988E-3</v>
      </c>
      <c r="AH197" s="159">
        <f t="shared" si="698"/>
        <v>5.8199999999999988E-3</v>
      </c>
      <c r="AI197" s="159">
        <f t="shared" si="698"/>
        <v>5.8199999999999988E-3</v>
      </c>
      <c r="AJ197" s="159">
        <f t="shared" si="698"/>
        <v>5.8199999999999988E-3</v>
      </c>
      <c r="AK197" s="159">
        <f t="shared" si="698"/>
        <v>5.8199999999999988E-3</v>
      </c>
      <c r="AL197" s="159">
        <f t="shared" si="485"/>
        <v>6.9839999999999985E-2</v>
      </c>
      <c r="AM197" s="159">
        <f t="shared" si="486"/>
        <v>1.1872799999999999</v>
      </c>
      <c r="AN197" s="160">
        <f t="shared" si="487"/>
        <v>7.6899659999999992</v>
      </c>
      <c r="AO197" s="30"/>
      <c r="AP197" s="55">
        <f t="shared" si="488"/>
        <v>0</v>
      </c>
      <c r="AQ197" s="550">
        <f t="shared" si="489"/>
        <v>0</v>
      </c>
      <c r="AR197" s="646">
        <f t="shared" si="490"/>
        <v>0</v>
      </c>
      <c r="AS197" s="646">
        <f t="shared" si="491"/>
        <v>0</v>
      </c>
      <c r="AT197" s="646">
        <f t="shared" si="492"/>
        <v>0</v>
      </c>
      <c r="AU197" s="646">
        <f t="shared" si="493"/>
        <v>0</v>
      </c>
      <c r="AV197" s="646">
        <f t="shared" si="494"/>
        <v>0</v>
      </c>
      <c r="AW197" s="646">
        <f t="shared" si="495"/>
        <v>0</v>
      </c>
      <c r="AX197" s="543">
        <f t="shared" si="496"/>
        <v>0</v>
      </c>
      <c r="AY197" s="656">
        <f t="shared" si="497"/>
        <v>0</v>
      </c>
      <c r="AZ197" s="656">
        <f t="shared" si="498"/>
        <v>0</v>
      </c>
      <c r="BA197" s="656">
        <f t="shared" si="499"/>
        <v>0</v>
      </c>
      <c r="BB197" s="656">
        <f t="shared" si="500"/>
        <v>0</v>
      </c>
      <c r="BC197" s="656">
        <f t="shared" si="501"/>
        <v>0</v>
      </c>
      <c r="BD197" s="656">
        <f t="shared" si="502"/>
        <v>0</v>
      </c>
      <c r="BE197" s="656">
        <f t="shared" si="503"/>
        <v>0</v>
      </c>
      <c r="BF197" s="656">
        <f t="shared" si="504"/>
        <v>0</v>
      </c>
      <c r="BG197" s="656">
        <f t="shared" si="505"/>
        <v>0</v>
      </c>
      <c r="BH197" s="656">
        <f t="shared" si="506"/>
        <v>0</v>
      </c>
      <c r="BI197" s="656">
        <f t="shared" si="507"/>
        <v>0</v>
      </c>
      <c r="BJ197" s="656">
        <f t="shared" si="508"/>
        <v>0</v>
      </c>
      <c r="BK197" s="543">
        <f t="shared" si="509"/>
        <v>0</v>
      </c>
      <c r="BL197" s="161">
        <f t="shared" si="510"/>
        <v>0</v>
      </c>
      <c r="BM197" s="161">
        <f t="shared" si="511"/>
        <v>0</v>
      </c>
      <c r="BN197" s="161">
        <f t="shared" si="512"/>
        <v>0</v>
      </c>
      <c r="BO197" s="161">
        <f t="shared" si="513"/>
        <v>0</v>
      </c>
      <c r="BP197" s="161">
        <f t="shared" si="514"/>
        <v>0</v>
      </c>
      <c r="BQ197" s="161">
        <f t="shared" si="515"/>
        <v>0</v>
      </c>
      <c r="BR197" s="161">
        <f t="shared" si="516"/>
        <v>0</v>
      </c>
      <c r="BS197" s="161">
        <f t="shared" si="517"/>
        <v>0</v>
      </c>
      <c r="BT197" s="161">
        <f t="shared" si="518"/>
        <v>0</v>
      </c>
      <c r="BU197" s="161">
        <f t="shared" si="519"/>
        <v>0</v>
      </c>
      <c r="BV197" s="161">
        <f t="shared" si="520"/>
        <v>0</v>
      </c>
      <c r="BW197" s="161">
        <f t="shared" si="521"/>
        <v>0</v>
      </c>
      <c r="BX197" s="543">
        <f t="shared" si="522"/>
        <v>0</v>
      </c>
      <c r="BY197" s="543">
        <f t="shared" si="523"/>
        <v>0</v>
      </c>
      <c r="BZ197" s="557">
        <f t="shared" si="530"/>
        <v>0</v>
      </c>
      <c r="CH197" s="1456">
        <v>5.4222999999999999</v>
      </c>
      <c r="CI197" s="1457">
        <v>1.96716</v>
      </c>
      <c r="CJ197" s="1457">
        <v>3.33195</v>
      </c>
      <c r="CK197" s="1457">
        <v>0.11639999999999999</v>
      </c>
      <c r="CL197" s="1457">
        <v>1.9787999999999999</v>
      </c>
      <c r="CM197" s="1458">
        <v>12.816609999999999</v>
      </c>
    </row>
    <row r="198" spans="1:91" ht="29.25" customHeight="1">
      <c r="A198" s="47" t="s">
        <v>692</v>
      </c>
      <c r="B198" s="1699" t="s">
        <v>695</v>
      </c>
      <c r="C198" s="24" t="s">
        <v>224</v>
      </c>
      <c r="D198" s="157">
        <f t="shared" si="478"/>
        <v>0.31072333333333335</v>
      </c>
      <c r="E198" s="158">
        <f t="shared" si="479"/>
        <v>1.0010399999999999</v>
      </c>
      <c r="F198" s="531">
        <f t="shared" si="524"/>
        <v>6.0527999999999998E-2</v>
      </c>
      <c r="G198" s="531">
        <f t="shared" ref="G198:K198" si="699">+F198</f>
        <v>6.0527999999999998E-2</v>
      </c>
      <c r="H198" s="531">
        <f t="shared" si="699"/>
        <v>6.0527999999999998E-2</v>
      </c>
      <c r="I198" s="531">
        <f t="shared" si="699"/>
        <v>6.0527999999999998E-2</v>
      </c>
      <c r="J198" s="531">
        <f t="shared" si="699"/>
        <v>6.0527999999999998E-2</v>
      </c>
      <c r="K198" s="531">
        <f t="shared" si="699"/>
        <v>6.0527999999999998E-2</v>
      </c>
      <c r="L198" s="159">
        <f t="shared" si="481"/>
        <v>0.36316799999999999</v>
      </c>
      <c r="M198" s="159">
        <f t="shared" si="526"/>
        <v>5.5290000000000006E-2</v>
      </c>
      <c r="N198" s="159">
        <f t="shared" ref="N198:X198" si="700">+M198</f>
        <v>5.5290000000000006E-2</v>
      </c>
      <c r="O198" s="159">
        <f t="shared" si="700"/>
        <v>5.5290000000000006E-2</v>
      </c>
      <c r="P198" s="159">
        <f t="shared" si="700"/>
        <v>5.5290000000000006E-2</v>
      </c>
      <c r="Q198" s="159">
        <f t="shared" si="700"/>
        <v>5.5290000000000006E-2</v>
      </c>
      <c r="R198" s="159">
        <f t="shared" si="700"/>
        <v>5.5290000000000006E-2</v>
      </c>
      <c r="S198" s="159">
        <f t="shared" si="700"/>
        <v>5.5290000000000006E-2</v>
      </c>
      <c r="T198" s="159">
        <f t="shared" si="700"/>
        <v>5.5290000000000006E-2</v>
      </c>
      <c r="U198" s="159">
        <f t="shared" si="700"/>
        <v>5.5290000000000006E-2</v>
      </c>
      <c r="V198" s="159">
        <f t="shared" si="700"/>
        <v>5.5290000000000006E-2</v>
      </c>
      <c r="W198" s="159">
        <f t="shared" si="700"/>
        <v>5.5290000000000006E-2</v>
      </c>
      <c r="X198" s="159">
        <f t="shared" si="700"/>
        <v>5.5290000000000006E-2</v>
      </c>
      <c r="Y198" s="159">
        <f t="shared" si="483"/>
        <v>0.66348000000000007</v>
      </c>
      <c r="Z198" s="159">
        <f t="shared" si="528"/>
        <v>5.8199999999999988E-3</v>
      </c>
      <c r="AA198" s="159">
        <f t="shared" ref="AA198:AK198" si="701">+Z198</f>
        <v>5.8199999999999988E-3</v>
      </c>
      <c r="AB198" s="159">
        <f t="shared" si="701"/>
        <v>5.8199999999999988E-3</v>
      </c>
      <c r="AC198" s="159">
        <f t="shared" si="701"/>
        <v>5.8199999999999988E-3</v>
      </c>
      <c r="AD198" s="159">
        <f t="shared" si="701"/>
        <v>5.8199999999999988E-3</v>
      </c>
      <c r="AE198" s="159">
        <f t="shared" si="701"/>
        <v>5.8199999999999988E-3</v>
      </c>
      <c r="AF198" s="159">
        <f t="shared" si="701"/>
        <v>5.8199999999999988E-3</v>
      </c>
      <c r="AG198" s="159">
        <f t="shared" si="701"/>
        <v>5.8199999999999988E-3</v>
      </c>
      <c r="AH198" s="159">
        <f t="shared" si="701"/>
        <v>5.8199999999999988E-3</v>
      </c>
      <c r="AI198" s="159">
        <f t="shared" si="701"/>
        <v>5.8199999999999988E-3</v>
      </c>
      <c r="AJ198" s="159">
        <f t="shared" si="701"/>
        <v>5.8199999999999988E-3</v>
      </c>
      <c r="AK198" s="159">
        <f t="shared" si="701"/>
        <v>5.8199999999999988E-3</v>
      </c>
      <c r="AL198" s="159">
        <f t="shared" si="485"/>
        <v>6.9839999999999985E-2</v>
      </c>
      <c r="AM198" s="159">
        <f t="shared" si="486"/>
        <v>0.13967999999999997</v>
      </c>
      <c r="AN198" s="160">
        <f t="shared" si="487"/>
        <v>2.2372079999999999</v>
      </c>
      <c r="AO198" s="30"/>
      <c r="AP198" s="55">
        <f t="shared" si="488"/>
        <v>0</v>
      </c>
      <c r="AQ198" s="550">
        <f t="shared" si="489"/>
        <v>0</v>
      </c>
      <c r="AR198" s="646">
        <f t="shared" si="490"/>
        <v>0</v>
      </c>
      <c r="AS198" s="646">
        <f t="shared" si="491"/>
        <v>0</v>
      </c>
      <c r="AT198" s="646">
        <f t="shared" si="492"/>
        <v>0</v>
      </c>
      <c r="AU198" s="646">
        <f t="shared" si="493"/>
        <v>0</v>
      </c>
      <c r="AV198" s="646">
        <f t="shared" si="494"/>
        <v>0</v>
      </c>
      <c r="AW198" s="646">
        <f t="shared" si="495"/>
        <v>0</v>
      </c>
      <c r="AX198" s="543">
        <f t="shared" si="496"/>
        <v>0</v>
      </c>
      <c r="AY198" s="656">
        <f t="shared" si="497"/>
        <v>0</v>
      </c>
      <c r="AZ198" s="656">
        <f t="shared" si="498"/>
        <v>0</v>
      </c>
      <c r="BA198" s="656">
        <f t="shared" si="499"/>
        <v>0</v>
      </c>
      <c r="BB198" s="656">
        <f t="shared" si="500"/>
        <v>0</v>
      </c>
      <c r="BC198" s="656">
        <f t="shared" si="501"/>
        <v>0</v>
      </c>
      <c r="BD198" s="656">
        <f t="shared" si="502"/>
        <v>0</v>
      </c>
      <c r="BE198" s="656">
        <f t="shared" si="503"/>
        <v>0</v>
      </c>
      <c r="BF198" s="656">
        <f t="shared" si="504"/>
        <v>0</v>
      </c>
      <c r="BG198" s="656">
        <f t="shared" si="505"/>
        <v>0</v>
      </c>
      <c r="BH198" s="656">
        <f t="shared" si="506"/>
        <v>0</v>
      </c>
      <c r="BI198" s="656">
        <f t="shared" si="507"/>
        <v>0</v>
      </c>
      <c r="BJ198" s="656">
        <f t="shared" si="508"/>
        <v>0</v>
      </c>
      <c r="BK198" s="543">
        <f t="shared" si="509"/>
        <v>0</v>
      </c>
      <c r="BL198" s="161">
        <f t="shared" si="510"/>
        <v>0</v>
      </c>
      <c r="BM198" s="161">
        <f t="shared" si="511"/>
        <v>0</v>
      </c>
      <c r="BN198" s="161">
        <f t="shared" si="512"/>
        <v>0</v>
      </c>
      <c r="BO198" s="161">
        <f t="shared" si="513"/>
        <v>0</v>
      </c>
      <c r="BP198" s="161">
        <f t="shared" si="514"/>
        <v>0</v>
      </c>
      <c r="BQ198" s="161">
        <f t="shared" si="515"/>
        <v>0</v>
      </c>
      <c r="BR198" s="161">
        <f t="shared" si="516"/>
        <v>0</v>
      </c>
      <c r="BS198" s="161">
        <f t="shared" si="517"/>
        <v>0</v>
      </c>
      <c r="BT198" s="161">
        <f t="shared" si="518"/>
        <v>0</v>
      </c>
      <c r="BU198" s="161">
        <f t="shared" si="519"/>
        <v>0</v>
      </c>
      <c r="BV198" s="161">
        <f t="shared" si="520"/>
        <v>0</v>
      </c>
      <c r="BW198" s="161">
        <f t="shared" si="521"/>
        <v>0</v>
      </c>
      <c r="BX198" s="543">
        <f t="shared" si="522"/>
        <v>0</v>
      </c>
      <c r="BY198" s="543">
        <f t="shared" si="523"/>
        <v>0</v>
      </c>
      <c r="BZ198" s="557">
        <f t="shared" si="530"/>
        <v>0</v>
      </c>
      <c r="CH198" s="1456">
        <v>1.6683999999999999</v>
      </c>
      <c r="CI198" s="1457">
        <v>0.60528000000000004</v>
      </c>
      <c r="CJ198" s="1457">
        <v>1.1058000000000001</v>
      </c>
      <c r="CK198" s="1457">
        <v>0.11639999999999999</v>
      </c>
      <c r="CL198" s="1457">
        <v>0.23279999999999998</v>
      </c>
      <c r="CM198" s="1458">
        <v>3.7286800000000002</v>
      </c>
    </row>
    <row r="199" spans="1:91" ht="29.25" customHeight="1">
      <c r="A199" s="48" t="s">
        <v>692</v>
      </c>
      <c r="B199" s="1700"/>
      <c r="C199" s="25" t="s">
        <v>255</v>
      </c>
      <c r="D199" s="157">
        <f t="shared" si="478"/>
        <v>0.46608499999999992</v>
      </c>
      <c r="E199" s="158">
        <f t="shared" si="479"/>
        <v>1.5015599999999998</v>
      </c>
      <c r="F199" s="531">
        <f t="shared" si="524"/>
        <v>9.0791999999999984E-2</v>
      </c>
      <c r="G199" s="531">
        <f t="shared" ref="G199:K199" si="702">+F199</f>
        <v>9.0791999999999984E-2</v>
      </c>
      <c r="H199" s="531">
        <f t="shared" si="702"/>
        <v>9.0791999999999984E-2</v>
      </c>
      <c r="I199" s="531">
        <f t="shared" si="702"/>
        <v>9.0791999999999984E-2</v>
      </c>
      <c r="J199" s="531">
        <f t="shared" si="702"/>
        <v>9.0791999999999984E-2</v>
      </c>
      <c r="K199" s="531">
        <f t="shared" si="702"/>
        <v>9.0791999999999984E-2</v>
      </c>
      <c r="L199" s="159">
        <f t="shared" si="481"/>
        <v>0.5447519999999999</v>
      </c>
      <c r="M199" s="159">
        <f t="shared" si="526"/>
        <v>8.0024999999999985E-2</v>
      </c>
      <c r="N199" s="159">
        <f t="shared" ref="N199:X199" si="703">+M199</f>
        <v>8.0024999999999985E-2</v>
      </c>
      <c r="O199" s="159">
        <f t="shared" si="703"/>
        <v>8.0024999999999985E-2</v>
      </c>
      <c r="P199" s="159">
        <f t="shared" si="703"/>
        <v>8.0024999999999985E-2</v>
      </c>
      <c r="Q199" s="159">
        <f t="shared" si="703"/>
        <v>8.0024999999999985E-2</v>
      </c>
      <c r="R199" s="159">
        <f t="shared" si="703"/>
        <v>8.0024999999999985E-2</v>
      </c>
      <c r="S199" s="159">
        <f t="shared" si="703"/>
        <v>8.0024999999999985E-2</v>
      </c>
      <c r="T199" s="159">
        <f t="shared" si="703"/>
        <v>8.0024999999999985E-2</v>
      </c>
      <c r="U199" s="159">
        <f t="shared" si="703"/>
        <v>8.0024999999999985E-2</v>
      </c>
      <c r="V199" s="159">
        <f t="shared" si="703"/>
        <v>8.0024999999999985E-2</v>
      </c>
      <c r="W199" s="159">
        <f t="shared" si="703"/>
        <v>8.0024999999999985E-2</v>
      </c>
      <c r="X199" s="159">
        <f t="shared" si="703"/>
        <v>8.0024999999999985E-2</v>
      </c>
      <c r="Y199" s="159">
        <f t="shared" si="483"/>
        <v>0.96029999999999982</v>
      </c>
      <c r="Z199" s="159">
        <f t="shared" si="528"/>
        <v>5.8199999999999988E-3</v>
      </c>
      <c r="AA199" s="159">
        <f t="shared" ref="AA199:AK199" si="704">+Z199</f>
        <v>5.8199999999999988E-3</v>
      </c>
      <c r="AB199" s="159">
        <f t="shared" si="704"/>
        <v>5.8199999999999988E-3</v>
      </c>
      <c r="AC199" s="159">
        <f t="shared" si="704"/>
        <v>5.8199999999999988E-3</v>
      </c>
      <c r="AD199" s="159">
        <f t="shared" si="704"/>
        <v>5.8199999999999988E-3</v>
      </c>
      <c r="AE199" s="159">
        <f t="shared" si="704"/>
        <v>5.8199999999999988E-3</v>
      </c>
      <c r="AF199" s="159">
        <f t="shared" si="704"/>
        <v>5.8199999999999988E-3</v>
      </c>
      <c r="AG199" s="159">
        <f t="shared" si="704"/>
        <v>5.8199999999999988E-3</v>
      </c>
      <c r="AH199" s="159">
        <f t="shared" si="704"/>
        <v>5.8199999999999988E-3</v>
      </c>
      <c r="AI199" s="159">
        <f t="shared" si="704"/>
        <v>5.8199999999999988E-3</v>
      </c>
      <c r="AJ199" s="159">
        <f t="shared" si="704"/>
        <v>5.8199999999999988E-3</v>
      </c>
      <c r="AK199" s="159">
        <f t="shared" si="704"/>
        <v>5.8199999999999988E-3</v>
      </c>
      <c r="AL199" s="159">
        <f t="shared" si="485"/>
        <v>6.9839999999999985E-2</v>
      </c>
      <c r="AM199" s="159">
        <f t="shared" si="486"/>
        <v>0.27935999999999994</v>
      </c>
      <c r="AN199" s="160">
        <f t="shared" si="487"/>
        <v>3.3558119999999994</v>
      </c>
      <c r="AO199" s="30"/>
      <c r="AP199" s="55">
        <f t="shared" si="488"/>
        <v>0</v>
      </c>
      <c r="AQ199" s="550">
        <f t="shared" si="489"/>
        <v>0</v>
      </c>
      <c r="AR199" s="646">
        <f t="shared" si="490"/>
        <v>0</v>
      </c>
      <c r="AS199" s="646">
        <f t="shared" si="491"/>
        <v>0</v>
      </c>
      <c r="AT199" s="646">
        <f t="shared" si="492"/>
        <v>0</v>
      </c>
      <c r="AU199" s="646">
        <f t="shared" si="493"/>
        <v>0</v>
      </c>
      <c r="AV199" s="646">
        <f t="shared" si="494"/>
        <v>0</v>
      </c>
      <c r="AW199" s="646">
        <f t="shared" si="495"/>
        <v>0</v>
      </c>
      <c r="AX199" s="543">
        <f t="shared" si="496"/>
        <v>0</v>
      </c>
      <c r="AY199" s="656">
        <f t="shared" si="497"/>
        <v>0</v>
      </c>
      <c r="AZ199" s="656">
        <f t="shared" si="498"/>
        <v>0</v>
      </c>
      <c r="BA199" s="656">
        <f t="shared" si="499"/>
        <v>0</v>
      </c>
      <c r="BB199" s="656">
        <f t="shared" si="500"/>
        <v>0</v>
      </c>
      <c r="BC199" s="656">
        <f t="shared" si="501"/>
        <v>0</v>
      </c>
      <c r="BD199" s="656">
        <f t="shared" si="502"/>
        <v>0</v>
      </c>
      <c r="BE199" s="656">
        <f t="shared" si="503"/>
        <v>0</v>
      </c>
      <c r="BF199" s="656">
        <f t="shared" si="504"/>
        <v>0</v>
      </c>
      <c r="BG199" s="656">
        <f t="shared" si="505"/>
        <v>0</v>
      </c>
      <c r="BH199" s="656">
        <f t="shared" si="506"/>
        <v>0</v>
      </c>
      <c r="BI199" s="656">
        <f t="shared" si="507"/>
        <v>0</v>
      </c>
      <c r="BJ199" s="656">
        <f t="shared" si="508"/>
        <v>0</v>
      </c>
      <c r="BK199" s="543">
        <f t="shared" si="509"/>
        <v>0</v>
      </c>
      <c r="BL199" s="161">
        <f t="shared" si="510"/>
        <v>0</v>
      </c>
      <c r="BM199" s="161">
        <f t="shared" si="511"/>
        <v>0</v>
      </c>
      <c r="BN199" s="161">
        <f t="shared" si="512"/>
        <v>0</v>
      </c>
      <c r="BO199" s="161">
        <f t="shared" si="513"/>
        <v>0</v>
      </c>
      <c r="BP199" s="161">
        <f t="shared" si="514"/>
        <v>0</v>
      </c>
      <c r="BQ199" s="161">
        <f t="shared" si="515"/>
        <v>0</v>
      </c>
      <c r="BR199" s="161">
        <f t="shared" si="516"/>
        <v>0</v>
      </c>
      <c r="BS199" s="161">
        <f t="shared" si="517"/>
        <v>0</v>
      </c>
      <c r="BT199" s="161">
        <f t="shared" si="518"/>
        <v>0</v>
      </c>
      <c r="BU199" s="161">
        <f t="shared" si="519"/>
        <v>0</v>
      </c>
      <c r="BV199" s="161">
        <f t="shared" si="520"/>
        <v>0</v>
      </c>
      <c r="BW199" s="161">
        <f t="shared" si="521"/>
        <v>0</v>
      </c>
      <c r="BX199" s="543">
        <f t="shared" si="522"/>
        <v>0</v>
      </c>
      <c r="BY199" s="543">
        <f t="shared" si="523"/>
        <v>0</v>
      </c>
      <c r="BZ199" s="557">
        <f t="shared" si="530"/>
        <v>0</v>
      </c>
      <c r="CH199" s="1471">
        <v>2.5025999999999997</v>
      </c>
      <c r="CI199" s="1472">
        <v>0.90791999999999995</v>
      </c>
      <c r="CJ199" s="1472">
        <v>1.6004999999999998</v>
      </c>
      <c r="CK199" s="1472">
        <v>0.11639999999999999</v>
      </c>
      <c r="CL199" s="1472">
        <v>0.46559999999999996</v>
      </c>
      <c r="CM199" s="1473">
        <v>5.5930199999999992</v>
      </c>
    </row>
    <row r="200" spans="1:91" ht="29.25" customHeight="1">
      <c r="A200" s="48" t="s">
        <v>692</v>
      </c>
      <c r="B200" s="1700"/>
      <c r="C200" s="25" t="s">
        <v>496</v>
      </c>
      <c r="D200" s="157">
        <f t="shared" si="478"/>
        <v>0.76710833333333328</v>
      </c>
      <c r="E200" s="158">
        <f t="shared" si="479"/>
        <v>2.5025999999999997</v>
      </c>
      <c r="F200" s="531">
        <f t="shared" si="524"/>
        <v>0.15132000000000001</v>
      </c>
      <c r="G200" s="531">
        <f t="shared" ref="G200:K200" si="705">+F200</f>
        <v>0.15132000000000001</v>
      </c>
      <c r="H200" s="531">
        <f t="shared" si="705"/>
        <v>0.15132000000000001</v>
      </c>
      <c r="I200" s="531">
        <f t="shared" si="705"/>
        <v>0.15132000000000001</v>
      </c>
      <c r="J200" s="531">
        <f t="shared" si="705"/>
        <v>0.15132000000000001</v>
      </c>
      <c r="K200" s="531">
        <f t="shared" si="705"/>
        <v>0.15132000000000001</v>
      </c>
      <c r="L200" s="159">
        <f t="shared" si="481"/>
        <v>0.90792000000000006</v>
      </c>
      <c r="M200" s="159">
        <f t="shared" si="526"/>
        <v>0.12949499999999997</v>
      </c>
      <c r="N200" s="159">
        <f t="shared" ref="N200:X200" si="706">+M200</f>
        <v>0.12949499999999997</v>
      </c>
      <c r="O200" s="159">
        <f t="shared" si="706"/>
        <v>0.12949499999999997</v>
      </c>
      <c r="P200" s="159">
        <f t="shared" si="706"/>
        <v>0.12949499999999997</v>
      </c>
      <c r="Q200" s="159">
        <f t="shared" si="706"/>
        <v>0.12949499999999997</v>
      </c>
      <c r="R200" s="159">
        <f t="shared" si="706"/>
        <v>0.12949499999999997</v>
      </c>
      <c r="S200" s="159">
        <f t="shared" si="706"/>
        <v>0.12949499999999997</v>
      </c>
      <c r="T200" s="159">
        <f t="shared" si="706"/>
        <v>0.12949499999999997</v>
      </c>
      <c r="U200" s="159">
        <f t="shared" si="706"/>
        <v>0.12949499999999997</v>
      </c>
      <c r="V200" s="159">
        <f t="shared" si="706"/>
        <v>0.12949499999999997</v>
      </c>
      <c r="W200" s="159">
        <f t="shared" si="706"/>
        <v>0.12949499999999997</v>
      </c>
      <c r="X200" s="159">
        <f t="shared" si="706"/>
        <v>0.12949499999999997</v>
      </c>
      <c r="Y200" s="159">
        <f t="shared" si="483"/>
        <v>1.5539399999999997</v>
      </c>
      <c r="Z200" s="159">
        <f t="shared" si="528"/>
        <v>5.8199999999999988E-3</v>
      </c>
      <c r="AA200" s="159">
        <f t="shared" ref="AA200:AK200" si="707">+Z200</f>
        <v>5.8199999999999988E-3</v>
      </c>
      <c r="AB200" s="159">
        <f t="shared" si="707"/>
        <v>5.8199999999999988E-3</v>
      </c>
      <c r="AC200" s="159">
        <f t="shared" si="707"/>
        <v>5.8199999999999988E-3</v>
      </c>
      <c r="AD200" s="159">
        <f t="shared" si="707"/>
        <v>5.8199999999999988E-3</v>
      </c>
      <c r="AE200" s="159">
        <f t="shared" si="707"/>
        <v>5.8199999999999988E-3</v>
      </c>
      <c r="AF200" s="159">
        <f t="shared" si="707"/>
        <v>5.8199999999999988E-3</v>
      </c>
      <c r="AG200" s="159">
        <f t="shared" si="707"/>
        <v>5.8199999999999988E-3</v>
      </c>
      <c r="AH200" s="159">
        <f t="shared" si="707"/>
        <v>5.8199999999999988E-3</v>
      </c>
      <c r="AI200" s="159">
        <f t="shared" si="707"/>
        <v>5.8199999999999988E-3</v>
      </c>
      <c r="AJ200" s="159">
        <f t="shared" si="707"/>
        <v>5.8199999999999988E-3</v>
      </c>
      <c r="AK200" s="159">
        <f t="shared" si="707"/>
        <v>5.8199999999999988E-3</v>
      </c>
      <c r="AL200" s="159">
        <f t="shared" si="485"/>
        <v>6.9839999999999985E-2</v>
      </c>
      <c r="AM200" s="159">
        <f t="shared" si="486"/>
        <v>0.48887999999999998</v>
      </c>
      <c r="AN200" s="160">
        <f t="shared" si="487"/>
        <v>5.5231799999999991</v>
      </c>
      <c r="AO200" s="30"/>
      <c r="AP200" s="55">
        <f t="shared" si="488"/>
        <v>0</v>
      </c>
      <c r="AQ200" s="550">
        <f t="shared" si="489"/>
        <v>0</v>
      </c>
      <c r="AR200" s="646">
        <f t="shared" si="490"/>
        <v>0</v>
      </c>
      <c r="AS200" s="646">
        <f t="shared" si="491"/>
        <v>0</v>
      </c>
      <c r="AT200" s="646">
        <f t="shared" si="492"/>
        <v>0</v>
      </c>
      <c r="AU200" s="646">
        <f t="shared" si="493"/>
        <v>0</v>
      </c>
      <c r="AV200" s="646">
        <f t="shared" si="494"/>
        <v>0</v>
      </c>
      <c r="AW200" s="646">
        <f t="shared" si="495"/>
        <v>0</v>
      </c>
      <c r="AX200" s="543">
        <f t="shared" si="496"/>
        <v>0</v>
      </c>
      <c r="AY200" s="656">
        <f t="shared" si="497"/>
        <v>0</v>
      </c>
      <c r="AZ200" s="656">
        <f t="shared" si="498"/>
        <v>0</v>
      </c>
      <c r="BA200" s="656">
        <f t="shared" si="499"/>
        <v>0</v>
      </c>
      <c r="BB200" s="656">
        <f t="shared" si="500"/>
        <v>0</v>
      </c>
      <c r="BC200" s="656">
        <f t="shared" si="501"/>
        <v>0</v>
      </c>
      <c r="BD200" s="656">
        <f t="shared" si="502"/>
        <v>0</v>
      </c>
      <c r="BE200" s="656">
        <f t="shared" si="503"/>
        <v>0</v>
      </c>
      <c r="BF200" s="656">
        <f t="shared" si="504"/>
        <v>0</v>
      </c>
      <c r="BG200" s="656">
        <f t="shared" si="505"/>
        <v>0</v>
      </c>
      <c r="BH200" s="656">
        <f t="shared" si="506"/>
        <v>0</v>
      </c>
      <c r="BI200" s="656">
        <f t="shared" si="507"/>
        <v>0</v>
      </c>
      <c r="BJ200" s="656">
        <f t="shared" si="508"/>
        <v>0</v>
      </c>
      <c r="BK200" s="543">
        <f t="shared" si="509"/>
        <v>0</v>
      </c>
      <c r="BL200" s="161">
        <f t="shared" si="510"/>
        <v>0</v>
      </c>
      <c r="BM200" s="161">
        <f t="shared" si="511"/>
        <v>0</v>
      </c>
      <c r="BN200" s="161">
        <f t="shared" si="512"/>
        <v>0</v>
      </c>
      <c r="BO200" s="161">
        <f t="shared" si="513"/>
        <v>0</v>
      </c>
      <c r="BP200" s="161">
        <f t="shared" si="514"/>
        <v>0</v>
      </c>
      <c r="BQ200" s="161">
        <f t="shared" si="515"/>
        <v>0</v>
      </c>
      <c r="BR200" s="161">
        <f t="shared" si="516"/>
        <v>0</v>
      </c>
      <c r="BS200" s="161">
        <f t="shared" si="517"/>
        <v>0</v>
      </c>
      <c r="BT200" s="161">
        <f t="shared" si="518"/>
        <v>0</v>
      </c>
      <c r="BU200" s="161">
        <f t="shared" si="519"/>
        <v>0</v>
      </c>
      <c r="BV200" s="161">
        <f t="shared" si="520"/>
        <v>0</v>
      </c>
      <c r="BW200" s="161">
        <f t="shared" si="521"/>
        <v>0</v>
      </c>
      <c r="BX200" s="543">
        <f t="shared" si="522"/>
        <v>0</v>
      </c>
      <c r="BY200" s="543">
        <f t="shared" si="523"/>
        <v>0</v>
      </c>
      <c r="BZ200" s="557">
        <f t="shared" si="530"/>
        <v>0</v>
      </c>
      <c r="CH200" s="1471">
        <v>4.1709999999999994</v>
      </c>
      <c r="CI200" s="1472">
        <v>1.5132000000000001</v>
      </c>
      <c r="CJ200" s="1472">
        <v>2.5898999999999996</v>
      </c>
      <c r="CK200" s="1472">
        <v>0.11639999999999999</v>
      </c>
      <c r="CL200" s="1472">
        <v>0.81479999999999997</v>
      </c>
      <c r="CM200" s="1473">
        <v>9.2052999999999994</v>
      </c>
    </row>
    <row r="201" spans="1:91" ht="29.25" customHeight="1">
      <c r="A201" s="48" t="s">
        <v>692</v>
      </c>
      <c r="B201" s="1700"/>
      <c r="C201" s="25" t="s">
        <v>234</v>
      </c>
      <c r="D201" s="162">
        <f t="shared" si="478"/>
        <v>0.91757958333333323</v>
      </c>
      <c r="E201" s="163">
        <f t="shared" si="479"/>
        <v>2.8779899999999996</v>
      </c>
      <c r="F201" s="532">
        <f t="shared" si="524"/>
        <v>0.17401800000000001</v>
      </c>
      <c r="G201" s="532">
        <f t="shared" ref="G201:K201" si="708">+F201</f>
        <v>0.17401800000000001</v>
      </c>
      <c r="H201" s="532">
        <f t="shared" si="708"/>
        <v>0.17401800000000001</v>
      </c>
      <c r="I201" s="532">
        <f t="shared" si="708"/>
        <v>0.17401800000000001</v>
      </c>
      <c r="J201" s="532">
        <f t="shared" si="708"/>
        <v>0.17401800000000001</v>
      </c>
      <c r="K201" s="532">
        <f t="shared" si="708"/>
        <v>0.17401800000000001</v>
      </c>
      <c r="L201" s="164">
        <f t="shared" si="481"/>
        <v>1.044108</v>
      </c>
      <c r="M201" s="164">
        <f t="shared" si="526"/>
        <v>0.14804624999999996</v>
      </c>
      <c r="N201" s="164">
        <f t="shared" ref="N201:X201" si="709">+M201</f>
        <v>0.14804624999999996</v>
      </c>
      <c r="O201" s="164">
        <f t="shared" si="709"/>
        <v>0.14804624999999996</v>
      </c>
      <c r="P201" s="164">
        <f t="shared" si="709"/>
        <v>0.14804624999999996</v>
      </c>
      <c r="Q201" s="164">
        <f t="shared" si="709"/>
        <v>0.14804624999999996</v>
      </c>
      <c r="R201" s="164">
        <f t="shared" si="709"/>
        <v>0.14804624999999996</v>
      </c>
      <c r="S201" s="164">
        <f t="shared" si="709"/>
        <v>0.14804624999999996</v>
      </c>
      <c r="T201" s="164">
        <f t="shared" si="709"/>
        <v>0.14804624999999996</v>
      </c>
      <c r="U201" s="164">
        <f t="shared" si="709"/>
        <v>0.14804624999999996</v>
      </c>
      <c r="V201" s="164">
        <f t="shared" si="709"/>
        <v>0.14804624999999996</v>
      </c>
      <c r="W201" s="164">
        <f t="shared" si="709"/>
        <v>0.14804624999999996</v>
      </c>
      <c r="X201" s="164">
        <f t="shared" si="709"/>
        <v>0.14804624999999996</v>
      </c>
      <c r="Y201" s="164">
        <f t="shared" si="483"/>
        <v>1.7765549999999997</v>
      </c>
      <c r="Z201" s="164">
        <f t="shared" si="528"/>
        <v>5.8199999999999988E-3</v>
      </c>
      <c r="AA201" s="164">
        <f t="shared" ref="AA201:AK201" si="710">+Z201</f>
        <v>5.8199999999999988E-3</v>
      </c>
      <c r="AB201" s="164">
        <f t="shared" si="710"/>
        <v>5.8199999999999988E-3</v>
      </c>
      <c r="AC201" s="164">
        <f t="shared" si="710"/>
        <v>5.8199999999999988E-3</v>
      </c>
      <c r="AD201" s="164">
        <f t="shared" si="710"/>
        <v>5.8199999999999988E-3</v>
      </c>
      <c r="AE201" s="164">
        <f t="shared" si="710"/>
        <v>5.8199999999999988E-3</v>
      </c>
      <c r="AF201" s="164">
        <f t="shared" si="710"/>
        <v>5.8199999999999988E-3</v>
      </c>
      <c r="AG201" s="164">
        <f t="shared" si="710"/>
        <v>5.8199999999999988E-3</v>
      </c>
      <c r="AH201" s="164">
        <f t="shared" si="710"/>
        <v>5.8199999999999988E-3</v>
      </c>
      <c r="AI201" s="164">
        <f t="shared" si="710"/>
        <v>5.8199999999999988E-3</v>
      </c>
      <c r="AJ201" s="164">
        <f t="shared" si="710"/>
        <v>5.8199999999999988E-3</v>
      </c>
      <c r="AK201" s="164">
        <f t="shared" si="710"/>
        <v>5.8199999999999988E-3</v>
      </c>
      <c r="AL201" s="164">
        <f t="shared" si="485"/>
        <v>6.9839999999999985E-2</v>
      </c>
      <c r="AM201" s="164">
        <f t="shared" si="486"/>
        <v>0.83807999999999983</v>
      </c>
      <c r="AN201" s="165">
        <f t="shared" si="487"/>
        <v>6.6065729999999991</v>
      </c>
      <c r="AO201" s="31"/>
      <c r="AP201" s="56">
        <f t="shared" si="488"/>
        <v>0</v>
      </c>
      <c r="AQ201" s="551">
        <f t="shared" si="489"/>
        <v>0</v>
      </c>
      <c r="AR201" s="647">
        <f t="shared" si="490"/>
        <v>0</v>
      </c>
      <c r="AS201" s="647">
        <f t="shared" si="491"/>
        <v>0</v>
      </c>
      <c r="AT201" s="647">
        <f t="shared" si="492"/>
        <v>0</v>
      </c>
      <c r="AU201" s="647">
        <f t="shared" si="493"/>
        <v>0</v>
      </c>
      <c r="AV201" s="647">
        <f t="shared" si="494"/>
        <v>0</v>
      </c>
      <c r="AW201" s="647">
        <f t="shared" si="495"/>
        <v>0</v>
      </c>
      <c r="AX201" s="544">
        <f t="shared" si="496"/>
        <v>0</v>
      </c>
      <c r="AY201" s="657">
        <f t="shared" si="497"/>
        <v>0</v>
      </c>
      <c r="AZ201" s="657">
        <f t="shared" si="498"/>
        <v>0</v>
      </c>
      <c r="BA201" s="657">
        <f t="shared" si="499"/>
        <v>0</v>
      </c>
      <c r="BB201" s="657">
        <f t="shared" si="500"/>
        <v>0</v>
      </c>
      <c r="BC201" s="657">
        <f t="shared" si="501"/>
        <v>0</v>
      </c>
      <c r="BD201" s="657">
        <f t="shared" si="502"/>
        <v>0</v>
      </c>
      <c r="BE201" s="657">
        <f t="shared" si="503"/>
        <v>0</v>
      </c>
      <c r="BF201" s="657">
        <f t="shared" si="504"/>
        <v>0</v>
      </c>
      <c r="BG201" s="657">
        <f t="shared" si="505"/>
        <v>0</v>
      </c>
      <c r="BH201" s="657">
        <f t="shared" si="506"/>
        <v>0</v>
      </c>
      <c r="BI201" s="657">
        <f t="shared" si="507"/>
        <v>0</v>
      </c>
      <c r="BJ201" s="657">
        <f t="shared" si="508"/>
        <v>0</v>
      </c>
      <c r="BK201" s="544">
        <f t="shared" si="509"/>
        <v>0</v>
      </c>
      <c r="BL201" s="166">
        <f t="shared" si="510"/>
        <v>0</v>
      </c>
      <c r="BM201" s="166">
        <f t="shared" si="511"/>
        <v>0</v>
      </c>
      <c r="BN201" s="166">
        <f t="shared" si="512"/>
        <v>0</v>
      </c>
      <c r="BO201" s="166">
        <f t="shared" si="513"/>
        <v>0</v>
      </c>
      <c r="BP201" s="166">
        <f t="shared" si="514"/>
        <v>0</v>
      </c>
      <c r="BQ201" s="166">
        <f t="shared" si="515"/>
        <v>0</v>
      </c>
      <c r="BR201" s="166">
        <f t="shared" si="516"/>
        <v>0</v>
      </c>
      <c r="BS201" s="166">
        <f t="shared" si="517"/>
        <v>0</v>
      </c>
      <c r="BT201" s="166">
        <f t="shared" si="518"/>
        <v>0</v>
      </c>
      <c r="BU201" s="166">
        <f t="shared" si="519"/>
        <v>0</v>
      </c>
      <c r="BV201" s="166">
        <f t="shared" si="520"/>
        <v>0</v>
      </c>
      <c r="BW201" s="166">
        <f t="shared" si="521"/>
        <v>0</v>
      </c>
      <c r="BX201" s="544">
        <f t="shared" si="522"/>
        <v>0</v>
      </c>
      <c r="BY201" s="544">
        <f t="shared" si="523"/>
        <v>0</v>
      </c>
      <c r="BZ201" s="558">
        <f t="shared" si="530"/>
        <v>0</v>
      </c>
      <c r="CH201" s="1474">
        <v>4.7966499999999996</v>
      </c>
      <c r="CI201" s="1475">
        <v>1.7401800000000001</v>
      </c>
      <c r="CJ201" s="1475">
        <v>2.9609249999999996</v>
      </c>
      <c r="CK201" s="1475">
        <v>0.11639999999999999</v>
      </c>
      <c r="CL201" s="1475">
        <v>1.3967999999999998</v>
      </c>
      <c r="CM201" s="1476">
        <v>11.010954999999999</v>
      </c>
    </row>
    <row r="202" spans="1:91" ht="29.25" customHeight="1">
      <c r="A202" s="48" t="s">
        <v>692</v>
      </c>
      <c r="B202" s="1700"/>
      <c r="C202" s="25" t="s">
        <v>58</v>
      </c>
      <c r="D202" s="152">
        <f t="shared" si="478"/>
        <v>1.0680508333333332</v>
      </c>
      <c r="E202" s="153">
        <f t="shared" si="479"/>
        <v>3.2533799999999999</v>
      </c>
      <c r="F202" s="533">
        <f t="shared" si="524"/>
        <v>0.196716</v>
      </c>
      <c r="G202" s="533">
        <f t="shared" ref="G202:K202" si="711">+F202</f>
        <v>0.196716</v>
      </c>
      <c r="H202" s="533">
        <f t="shared" si="711"/>
        <v>0.196716</v>
      </c>
      <c r="I202" s="533">
        <f t="shared" si="711"/>
        <v>0.196716</v>
      </c>
      <c r="J202" s="533">
        <f t="shared" si="711"/>
        <v>0.196716</v>
      </c>
      <c r="K202" s="533">
        <f t="shared" si="711"/>
        <v>0.196716</v>
      </c>
      <c r="L202" s="154">
        <f t="shared" si="481"/>
        <v>1.180296</v>
      </c>
      <c r="M202" s="154">
        <f t="shared" si="526"/>
        <v>0.16659749999999998</v>
      </c>
      <c r="N202" s="154">
        <f t="shared" ref="N202:X202" si="712">+M202</f>
        <v>0.16659749999999998</v>
      </c>
      <c r="O202" s="154">
        <f t="shared" si="712"/>
        <v>0.16659749999999998</v>
      </c>
      <c r="P202" s="154">
        <f t="shared" si="712"/>
        <v>0.16659749999999998</v>
      </c>
      <c r="Q202" s="154">
        <f t="shared" si="712"/>
        <v>0.16659749999999998</v>
      </c>
      <c r="R202" s="154">
        <f t="shared" si="712"/>
        <v>0.16659749999999998</v>
      </c>
      <c r="S202" s="154">
        <f t="shared" si="712"/>
        <v>0.16659749999999998</v>
      </c>
      <c r="T202" s="154">
        <f t="shared" si="712"/>
        <v>0.16659749999999998</v>
      </c>
      <c r="U202" s="154">
        <f t="shared" si="712"/>
        <v>0.16659749999999998</v>
      </c>
      <c r="V202" s="154">
        <f t="shared" si="712"/>
        <v>0.16659749999999998</v>
      </c>
      <c r="W202" s="154">
        <f t="shared" si="712"/>
        <v>0.16659749999999998</v>
      </c>
      <c r="X202" s="154">
        <f t="shared" si="712"/>
        <v>0.16659749999999998</v>
      </c>
      <c r="Y202" s="154">
        <f t="shared" si="483"/>
        <v>1.9991699999999999</v>
      </c>
      <c r="Z202" s="154">
        <f t="shared" si="528"/>
        <v>5.8199999999999988E-3</v>
      </c>
      <c r="AA202" s="154">
        <f t="shared" ref="AA202:AK202" si="713">+Z202</f>
        <v>5.8199999999999988E-3</v>
      </c>
      <c r="AB202" s="154">
        <f t="shared" si="713"/>
        <v>5.8199999999999988E-3</v>
      </c>
      <c r="AC202" s="154">
        <f t="shared" si="713"/>
        <v>5.8199999999999988E-3</v>
      </c>
      <c r="AD202" s="154">
        <f t="shared" si="713"/>
        <v>5.8199999999999988E-3</v>
      </c>
      <c r="AE202" s="154">
        <f t="shared" si="713"/>
        <v>5.8199999999999988E-3</v>
      </c>
      <c r="AF202" s="154">
        <f t="shared" si="713"/>
        <v>5.8199999999999988E-3</v>
      </c>
      <c r="AG202" s="154">
        <f t="shared" si="713"/>
        <v>5.8199999999999988E-3</v>
      </c>
      <c r="AH202" s="154">
        <f t="shared" si="713"/>
        <v>5.8199999999999988E-3</v>
      </c>
      <c r="AI202" s="154">
        <f t="shared" si="713"/>
        <v>5.8199999999999988E-3</v>
      </c>
      <c r="AJ202" s="154">
        <f t="shared" si="713"/>
        <v>5.8199999999999988E-3</v>
      </c>
      <c r="AK202" s="154">
        <f t="shared" si="713"/>
        <v>5.8199999999999988E-3</v>
      </c>
      <c r="AL202" s="154">
        <f t="shared" si="485"/>
        <v>6.9839999999999985E-2</v>
      </c>
      <c r="AM202" s="154">
        <f t="shared" si="486"/>
        <v>1.1872799999999999</v>
      </c>
      <c r="AN202" s="155">
        <f t="shared" si="487"/>
        <v>7.6899659999999992</v>
      </c>
      <c r="AO202" s="29"/>
      <c r="AP202" s="57">
        <f t="shared" si="488"/>
        <v>0</v>
      </c>
      <c r="AQ202" s="552">
        <f t="shared" si="489"/>
        <v>0</v>
      </c>
      <c r="AR202" s="648">
        <f t="shared" si="490"/>
        <v>0</v>
      </c>
      <c r="AS202" s="648">
        <f t="shared" si="491"/>
        <v>0</v>
      </c>
      <c r="AT202" s="648">
        <f t="shared" si="492"/>
        <v>0</v>
      </c>
      <c r="AU202" s="648">
        <f t="shared" si="493"/>
        <v>0</v>
      </c>
      <c r="AV202" s="648">
        <f t="shared" si="494"/>
        <v>0</v>
      </c>
      <c r="AW202" s="648">
        <f t="shared" si="495"/>
        <v>0</v>
      </c>
      <c r="AX202" s="545">
        <f t="shared" si="496"/>
        <v>0</v>
      </c>
      <c r="AY202" s="658">
        <f t="shared" si="497"/>
        <v>0</v>
      </c>
      <c r="AZ202" s="658">
        <f t="shared" si="498"/>
        <v>0</v>
      </c>
      <c r="BA202" s="658">
        <f t="shared" si="499"/>
        <v>0</v>
      </c>
      <c r="BB202" s="658">
        <f t="shared" si="500"/>
        <v>0</v>
      </c>
      <c r="BC202" s="658">
        <f t="shared" si="501"/>
        <v>0</v>
      </c>
      <c r="BD202" s="658">
        <f t="shared" si="502"/>
        <v>0</v>
      </c>
      <c r="BE202" s="658">
        <f t="shared" si="503"/>
        <v>0</v>
      </c>
      <c r="BF202" s="658">
        <f t="shared" si="504"/>
        <v>0</v>
      </c>
      <c r="BG202" s="658">
        <f t="shared" si="505"/>
        <v>0</v>
      </c>
      <c r="BH202" s="658">
        <f t="shared" si="506"/>
        <v>0</v>
      </c>
      <c r="BI202" s="658">
        <f t="shared" si="507"/>
        <v>0</v>
      </c>
      <c r="BJ202" s="658">
        <f t="shared" si="508"/>
        <v>0</v>
      </c>
      <c r="BK202" s="545">
        <f t="shared" si="509"/>
        <v>0</v>
      </c>
      <c r="BL202" s="156">
        <f t="shared" si="510"/>
        <v>0</v>
      </c>
      <c r="BM202" s="156">
        <f t="shared" si="511"/>
        <v>0</v>
      </c>
      <c r="BN202" s="156">
        <f t="shared" si="512"/>
        <v>0</v>
      </c>
      <c r="BO202" s="156">
        <f t="shared" si="513"/>
        <v>0</v>
      </c>
      <c r="BP202" s="156">
        <f t="shared" si="514"/>
        <v>0</v>
      </c>
      <c r="BQ202" s="156">
        <f t="shared" si="515"/>
        <v>0</v>
      </c>
      <c r="BR202" s="156">
        <f t="shared" si="516"/>
        <v>0</v>
      </c>
      <c r="BS202" s="156">
        <f t="shared" si="517"/>
        <v>0</v>
      </c>
      <c r="BT202" s="156">
        <f t="shared" si="518"/>
        <v>0</v>
      </c>
      <c r="BU202" s="156">
        <f t="shared" si="519"/>
        <v>0</v>
      </c>
      <c r="BV202" s="156">
        <f t="shared" si="520"/>
        <v>0</v>
      </c>
      <c r="BW202" s="156">
        <f t="shared" si="521"/>
        <v>0</v>
      </c>
      <c r="BX202" s="545">
        <f t="shared" si="522"/>
        <v>0</v>
      </c>
      <c r="BY202" s="545">
        <f t="shared" si="523"/>
        <v>0</v>
      </c>
      <c r="BZ202" s="559">
        <f t="shared" si="530"/>
        <v>0</v>
      </c>
      <c r="CH202" s="1477">
        <v>5.4222999999999999</v>
      </c>
      <c r="CI202" s="1478">
        <v>1.96716</v>
      </c>
      <c r="CJ202" s="1478">
        <v>3.33195</v>
      </c>
      <c r="CK202" s="1478">
        <v>0.11639999999999999</v>
      </c>
      <c r="CL202" s="1478">
        <v>1.9787999999999999</v>
      </c>
      <c r="CM202" s="1479">
        <v>12.816609999999999</v>
      </c>
    </row>
    <row r="203" spans="1:91" ht="29.25" customHeight="1">
      <c r="A203" s="46" t="s">
        <v>692</v>
      </c>
      <c r="B203" s="1701"/>
      <c r="C203" s="26" t="s">
        <v>59</v>
      </c>
      <c r="D203" s="157">
        <f t="shared" si="478"/>
        <v>1.0680508333333332</v>
      </c>
      <c r="E203" s="158">
        <f t="shared" si="479"/>
        <v>3.2533799999999999</v>
      </c>
      <c r="F203" s="531">
        <f t="shared" si="524"/>
        <v>0.196716</v>
      </c>
      <c r="G203" s="531">
        <f t="shared" ref="G203:K203" si="714">+F203</f>
        <v>0.196716</v>
      </c>
      <c r="H203" s="531">
        <f t="shared" si="714"/>
        <v>0.196716</v>
      </c>
      <c r="I203" s="531">
        <f t="shared" si="714"/>
        <v>0.196716</v>
      </c>
      <c r="J203" s="531">
        <f t="shared" si="714"/>
        <v>0.196716</v>
      </c>
      <c r="K203" s="531">
        <f t="shared" si="714"/>
        <v>0.196716</v>
      </c>
      <c r="L203" s="159">
        <f t="shared" si="481"/>
        <v>1.180296</v>
      </c>
      <c r="M203" s="159">
        <f t="shared" si="526"/>
        <v>0.16659749999999998</v>
      </c>
      <c r="N203" s="159">
        <f t="shared" ref="N203:X203" si="715">+M203</f>
        <v>0.16659749999999998</v>
      </c>
      <c r="O203" s="159">
        <f t="shared" si="715"/>
        <v>0.16659749999999998</v>
      </c>
      <c r="P203" s="159">
        <f t="shared" si="715"/>
        <v>0.16659749999999998</v>
      </c>
      <c r="Q203" s="159">
        <f t="shared" si="715"/>
        <v>0.16659749999999998</v>
      </c>
      <c r="R203" s="159">
        <f t="shared" si="715"/>
        <v>0.16659749999999998</v>
      </c>
      <c r="S203" s="159">
        <f t="shared" si="715"/>
        <v>0.16659749999999998</v>
      </c>
      <c r="T203" s="159">
        <f t="shared" si="715"/>
        <v>0.16659749999999998</v>
      </c>
      <c r="U203" s="159">
        <f t="shared" si="715"/>
        <v>0.16659749999999998</v>
      </c>
      <c r="V203" s="159">
        <f t="shared" si="715"/>
        <v>0.16659749999999998</v>
      </c>
      <c r="W203" s="159">
        <f t="shared" si="715"/>
        <v>0.16659749999999998</v>
      </c>
      <c r="X203" s="159">
        <f t="shared" si="715"/>
        <v>0.16659749999999998</v>
      </c>
      <c r="Y203" s="159">
        <f t="shared" si="483"/>
        <v>1.9991699999999999</v>
      </c>
      <c r="Z203" s="159">
        <f t="shared" si="528"/>
        <v>5.8199999999999988E-3</v>
      </c>
      <c r="AA203" s="159">
        <f t="shared" ref="AA203:AK203" si="716">+Z203</f>
        <v>5.8199999999999988E-3</v>
      </c>
      <c r="AB203" s="159">
        <f t="shared" si="716"/>
        <v>5.8199999999999988E-3</v>
      </c>
      <c r="AC203" s="159">
        <f t="shared" si="716"/>
        <v>5.8199999999999988E-3</v>
      </c>
      <c r="AD203" s="159">
        <f t="shared" si="716"/>
        <v>5.8199999999999988E-3</v>
      </c>
      <c r="AE203" s="159">
        <f t="shared" si="716"/>
        <v>5.8199999999999988E-3</v>
      </c>
      <c r="AF203" s="159">
        <f t="shared" si="716"/>
        <v>5.8199999999999988E-3</v>
      </c>
      <c r="AG203" s="159">
        <f t="shared" si="716"/>
        <v>5.8199999999999988E-3</v>
      </c>
      <c r="AH203" s="159">
        <f t="shared" si="716"/>
        <v>5.8199999999999988E-3</v>
      </c>
      <c r="AI203" s="159">
        <f t="shared" si="716"/>
        <v>5.8199999999999988E-3</v>
      </c>
      <c r="AJ203" s="159">
        <f t="shared" si="716"/>
        <v>5.8199999999999988E-3</v>
      </c>
      <c r="AK203" s="159">
        <f t="shared" si="716"/>
        <v>5.8199999999999988E-3</v>
      </c>
      <c r="AL203" s="159">
        <f t="shared" si="485"/>
        <v>6.9839999999999985E-2</v>
      </c>
      <c r="AM203" s="159">
        <f t="shared" si="486"/>
        <v>1.1872799999999999</v>
      </c>
      <c r="AN203" s="160">
        <f t="shared" si="487"/>
        <v>7.6899659999999992</v>
      </c>
      <c r="AO203" s="30"/>
      <c r="AP203" s="55">
        <f t="shared" si="488"/>
        <v>0</v>
      </c>
      <c r="AQ203" s="550">
        <f t="shared" si="489"/>
        <v>0</v>
      </c>
      <c r="AR203" s="646">
        <f t="shared" si="490"/>
        <v>0</v>
      </c>
      <c r="AS203" s="646">
        <f t="shared" si="491"/>
        <v>0</v>
      </c>
      <c r="AT203" s="646">
        <f t="shared" si="492"/>
        <v>0</v>
      </c>
      <c r="AU203" s="646">
        <f t="shared" si="493"/>
        <v>0</v>
      </c>
      <c r="AV203" s="646">
        <f t="shared" si="494"/>
        <v>0</v>
      </c>
      <c r="AW203" s="646">
        <f t="shared" si="495"/>
        <v>0</v>
      </c>
      <c r="AX203" s="543">
        <f t="shared" si="496"/>
        <v>0</v>
      </c>
      <c r="AY203" s="656">
        <f t="shared" si="497"/>
        <v>0</v>
      </c>
      <c r="AZ203" s="656">
        <f t="shared" si="498"/>
        <v>0</v>
      </c>
      <c r="BA203" s="656">
        <f t="shared" si="499"/>
        <v>0</v>
      </c>
      <c r="BB203" s="656">
        <f t="shared" si="500"/>
        <v>0</v>
      </c>
      <c r="BC203" s="656">
        <f t="shared" si="501"/>
        <v>0</v>
      </c>
      <c r="BD203" s="656">
        <f t="shared" si="502"/>
        <v>0</v>
      </c>
      <c r="BE203" s="656">
        <f t="shared" si="503"/>
        <v>0</v>
      </c>
      <c r="BF203" s="656">
        <f t="shared" si="504"/>
        <v>0</v>
      </c>
      <c r="BG203" s="656">
        <f t="shared" si="505"/>
        <v>0</v>
      </c>
      <c r="BH203" s="656">
        <f t="shared" si="506"/>
        <v>0</v>
      </c>
      <c r="BI203" s="656">
        <f t="shared" si="507"/>
        <v>0</v>
      </c>
      <c r="BJ203" s="656">
        <f t="shared" si="508"/>
        <v>0</v>
      </c>
      <c r="BK203" s="543">
        <f t="shared" si="509"/>
        <v>0</v>
      </c>
      <c r="BL203" s="161">
        <f t="shared" si="510"/>
        <v>0</v>
      </c>
      <c r="BM203" s="161">
        <f t="shared" si="511"/>
        <v>0</v>
      </c>
      <c r="BN203" s="161">
        <f t="shared" si="512"/>
        <v>0</v>
      </c>
      <c r="BO203" s="161">
        <f t="shared" si="513"/>
        <v>0</v>
      </c>
      <c r="BP203" s="161">
        <f t="shared" si="514"/>
        <v>0</v>
      </c>
      <c r="BQ203" s="161">
        <f t="shared" si="515"/>
        <v>0</v>
      </c>
      <c r="BR203" s="161">
        <f t="shared" si="516"/>
        <v>0</v>
      </c>
      <c r="BS203" s="161">
        <f t="shared" si="517"/>
        <v>0</v>
      </c>
      <c r="BT203" s="161">
        <f t="shared" si="518"/>
        <v>0</v>
      </c>
      <c r="BU203" s="161">
        <f t="shared" si="519"/>
        <v>0</v>
      </c>
      <c r="BV203" s="161">
        <f t="shared" si="520"/>
        <v>0</v>
      </c>
      <c r="BW203" s="161">
        <f t="shared" si="521"/>
        <v>0</v>
      </c>
      <c r="BX203" s="543">
        <f t="shared" si="522"/>
        <v>0</v>
      </c>
      <c r="BY203" s="543">
        <f t="shared" si="523"/>
        <v>0</v>
      </c>
      <c r="BZ203" s="557">
        <f t="shared" si="530"/>
        <v>0</v>
      </c>
      <c r="CH203" s="1471">
        <v>5.4222999999999999</v>
      </c>
      <c r="CI203" s="1472">
        <v>1.96716</v>
      </c>
      <c r="CJ203" s="1472">
        <v>3.33195</v>
      </c>
      <c r="CK203" s="1472">
        <v>0.11639999999999999</v>
      </c>
      <c r="CL203" s="1472">
        <v>1.9787999999999999</v>
      </c>
      <c r="CM203" s="1473">
        <v>12.816609999999999</v>
      </c>
    </row>
    <row r="204" spans="1:91" ht="29.25" customHeight="1">
      <c r="A204" s="47" t="s">
        <v>692</v>
      </c>
      <c r="B204" s="1699" t="s">
        <v>696</v>
      </c>
      <c r="C204" s="24" t="s">
        <v>224</v>
      </c>
      <c r="D204" s="157">
        <f t="shared" ref="D204:D267" si="717">+CM204/1200%</f>
        <v>0.29032908333333335</v>
      </c>
      <c r="E204" s="158">
        <f t="shared" ref="E204:E267" si="718">CH204*$E$8</f>
        <v>0.92596199999999995</v>
      </c>
      <c r="F204" s="531">
        <f t="shared" si="524"/>
        <v>5.5988400000000001E-2</v>
      </c>
      <c r="G204" s="531">
        <f t="shared" ref="G204:K204" si="719">+F204</f>
        <v>5.5988400000000001E-2</v>
      </c>
      <c r="H204" s="531">
        <f t="shared" si="719"/>
        <v>5.5988400000000001E-2</v>
      </c>
      <c r="I204" s="531">
        <f t="shared" si="719"/>
        <v>5.5988400000000001E-2</v>
      </c>
      <c r="J204" s="531">
        <f t="shared" si="719"/>
        <v>5.5988400000000001E-2</v>
      </c>
      <c r="K204" s="531">
        <f t="shared" si="719"/>
        <v>5.5988400000000001E-2</v>
      </c>
      <c r="L204" s="159">
        <f t="shared" ref="L204:L267" si="720">CI204*$E$8</f>
        <v>0.33593040000000002</v>
      </c>
      <c r="M204" s="159">
        <f t="shared" si="526"/>
        <v>5.1579749999999987E-2</v>
      </c>
      <c r="N204" s="159">
        <f t="shared" ref="N204:X204" si="721">+M204</f>
        <v>5.1579749999999987E-2</v>
      </c>
      <c r="O204" s="159">
        <f t="shared" si="721"/>
        <v>5.1579749999999987E-2</v>
      </c>
      <c r="P204" s="159">
        <f t="shared" si="721"/>
        <v>5.1579749999999987E-2</v>
      </c>
      <c r="Q204" s="159">
        <f t="shared" si="721"/>
        <v>5.1579749999999987E-2</v>
      </c>
      <c r="R204" s="159">
        <f t="shared" si="721"/>
        <v>5.1579749999999987E-2</v>
      </c>
      <c r="S204" s="159">
        <f t="shared" si="721"/>
        <v>5.1579749999999987E-2</v>
      </c>
      <c r="T204" s="159">
        <f t="shared" si="721"/>
        <v>5.1579749999999987E-2</v>
      </c>
      <c r="U204" s="159">
        <f t="shared" si="721"/>
        <v>5.1579749999999987E-2</v>
      </c>
      <c r="V204" s="159">
        <f t="shared" si="721"/>
        <v>5.1579749999999987E-2</v>
      </c>
      <c r="W204" s="159">
        <f t="shared" si="721"/>
        <v>5.1579749999999987E-2</v>
      </c>
      <c r="X204" s="159">
        <f t="shared" si="721"/>
        <v>5.1579749999999987E-2</v>
      </c>
      <c r="Y204" s="159">
        <f t="shared" ref="Y204:Y267" si="722">CJ204*$E$8</f>
        <v>0.61895699999999987</v>
      </c>
      <c r="Z204" s="159">
        <f t="shared" si="528"/>
        <v>5.8199999999999988E-3</v>
      </c>
      <c r="AA204" s="159">
        <f t="shared" ref="AA204:AK204" si="723">+Z204</f>
        <v>5.8199999999999988E-3</v>
      </c>
      <c r="AB204" s="159">
        <f t="shared" si="723"/>
        <v>5.8199999999999988E-3</v>
      </c>
      <c r="AC204" s="159">
        <f t="shared" si="723"/>
        <v>5.8199999999999988E-3</v>
      </c>
      <c r="AD204" s="159">
        <f t="shared" si="723"/>
        <v>5.8199999999999988E-3</v>
      </c>
      <c r="AE204" s="159">
        <f t="shared" si="723"/>
        <v>5.8199999999999988E-3</v>
      </c>
      <c r="AF204" s="159">
        <f t="shared" si="723"/>
        <v>5.8199999999999988E-3</v>
      </c>
      <c r="AG204" s="159">
        <f t="shared" si="723"/>
        <v>5.8199999999999988E-3</v>
      </c>
      <c r="AH204" s="159">
        <f t="shared" si="723"/>
        <v>5.8199999999999988E-3</v>
      </c>
      <c r="AI204" s="159">
        <f t="shared" si="723"/>
        <v>5.8199999999999988E-3</v>
      </c>
      <c r="AJ204" s="159">
        <f t="shared" si="723"/>
        <v>5.8199999999999988E-3</v>
      </c>
      <c r="AK204" s="159">
        <f t="shared" si="723"/>
        <v>5.8199999999999988E-3</v>
      </c>
      <c r="AL204" s="159">
        <f t="shared" ref="AL204:AL267" si="724">CK204*$E$8</f>
        <v>6.9839999999999985E-2</v>
      </c>
      <c r="AM204" s="159">
        <f t="shared" ref="AM204:AM267" si="725">CL204*$E$8</f>
        <v>0.13967999999999997</v>
      </c>
      <c r="AN204" s="160">
        <f t="shared" ref="AN204:AN267" si="726">CM204*$E$8</f>
        <v>2.0903693999999997</v>
      </c>
      <c r="AO204" s="30"/>
      <c r="AP204" s="55">
        <f t="shared" ref="AP204:AP267" si="727">+ROUNDDOWN($AO204*D204,-1)</f>
        <v>0</v>
      </c>
      <c r="AQ204" s="550">
        <f t="shared" ref="AQ204:AQ267" si="728">+ROUNDDOWN($AO204*E204,-1)</f>
        <v>0</v>
      </c>
      <c r="AR204" s="646">
        <f t="shared" ref="AR204:AR267" si="729">+ROUNDDOWN($AO204*F204,-1)</f>
        <v>0</v>
      </c>
      <c r="AS204" s="646">
        <f t="shared" ref="AS204:AS267" si="730">+ROUNDDOWN($AO204*G204,-1)</f>
        <v>0</v>
      </c>
      <c r="AT204" s="646">
        <f t="shared" ref="AT204:AT267" si="731">+ROUNDDOWN($AO204*H204,-1)</f>
        <v>0</v>
      </c>
      <c r="AU204" s="646">
        <f t="shared" ref="AU204:AU267" si="732">+ROUNDDOWN($AO204*I204,-1)</f>
        <v>0</v>
      </c>
      <c r="AV204" s="646">
        <f t="shared" ref="AV204:AV267" si="733">+ROUNDDOWN($AO204*J204,-1)</f>
        <v>0</v>
      </c>
      <c r="AW204" s="646">
        <f t="shared" ref="AW204:AW267" si="734">+ROUNDDOWN($AO204*K204,-1)</f>
        <v>0</v>
      </c>
      <c r="AX204" s="543">
        <f t="shared" ref="AX204:AX267" si="735">+ROUNDDOWN($AO204*L204,-1)</f>
        <v>0</v>
      </c>
      <c r="AY204" s="656">
        <f t="shared" ref="AY204:AY267" si="736">+ROUNDDOWN($AO204*M204,-1)</f>
        <v>0</v>
      </c>
      <c r="AZ204" s="656">
        <f t="shared" ref="AZ204:AZ267" si="737">+ROUNDDOWN($AO204*N204,-1)</f>
        <v>0</v>
      </c>
      <c r="BA204" s="656">
        <f t="shared" ref="BA204:BA267" si="738">+ROUNDDOWN($AO204*O204,-1)</f>
        <v>0</v>
      </c>
      <c r="BB204" s="656">
        <f t="shared" ref="BB204:BB267" si="739">+ROUNDDOWN($AO204*P204,-1)</f>
        <v>0</v>
      </c>
      <c r="BC204" s="656">
        <f t="shared" ref="BC204:BC267" si="740">+ROUNDDOWN($AO204*Q204,-1)</f>
        <v>0</v>
      </c>
      <c r="BD204" s="656">
        <f t="shared" ref="BD204:BD267" si="741">+ROUNDDOWN($AO204*R204,-1)</f>
        <v>0</v>
      </c>
      <c r="BE204" s="656">
        <f t="shared" ref="BE204:BE267" si="742">+ROUNDDOWN($AO204*S204,-1)</f>
        <v>0</v>
      </c>
      <c r="BF204" s="656">
        <f t="shared" ref="BF204:BF267" si="743">+ROUNDDOWN($AO204*T204,-1)</f>
        <v>0</v>
      </c>
      <c r="BG204" s="656">
        <f t="shared" ref="BG204:BG267" si="744">+ROUNDDOWN($AO204*U204,-1)</f>
        <v>0</v>
      </c>
      <c r="BH204" s="656">
        <f t="shared" ref="BH204:BH267" si="745">+ROUNDDOWN($AO204*V204,-1)</f>
        <v>0</v>
      </c>
      <c r="BI204" s="656">
        <f t="shared" ref="BI204:BI267" si="746">+ROUNDDOWN($AO204*W204,-1)</f>
        <v>0</v>
      </c>
      <c r="BJ204" s="656">
        <f t="shared" ref="BJ204:BJ267" si="747">+ROUNDDOWN($AO204*X204,-1)</f>
        <v>0</v>
      </c>
      <c r="BK204" s="543">
        <f t="shared" ref="BK204:BK267" si="748">+ROUNDDOWN($AO204*Y204,-1)</f>
        <v>0</v>
      </c>
      <c r="BL204" s="161">
        <f t="shared" ref="BL204:BL267" si="749">+ROUNDDOWN($AO204*Z204,-1)</f>
        <v>0</v>
      </c>
      <c r="BM204" s="161">
        <f t="shared" ref="BM204:BM267" si="750">+ROUNDDOWN($AO204*AA204,-1)</f>
        <v>0</v>
      </c>
      <c r="BN204" s="161">
        <f t="shared" ref="BN204:BN267" si="751">+ROUNDDOWN($AO204*AB204,-1)</f>
        <v>0</v>
      </c>
      <c r="BO204" s="161">
        <f t="shared" ref="BO204:BO267" si="752">+ROUNDDOWN($AO204*AC204,-1)</f>
        <v>0</v>
      </c>
      <c r="BP204" s="161">
        <f t="shared" ref="BP204:BP267" si="753">+ROUNDDOWN($AO204*AD204,-1)</f>
        <v>0</v>
      </c>
      <c r="BQ204" s="161">
        <f t="shared" ref="BQ204:BQ267" si="754">+ROUNDDOWN($AO204*AE204,-1)</f>
        <v>0</v>
      </c>
      <c r="BR204" s="161">
        <f t="shared" ref="BR204:BR267" si="755">+ROUNDDOWN($AO204*AF204,-1)</f>
        <v>0</v>
      </c>
      <c r="BS204" s="161">
        <f t="shared" ref="BS204:BS267" si="756">+ROUNDDOWN($AO204*AG204,-1)</f>
        <v>0</v>
      </c>
      <c r="BT204" s="161">
        <f t="shared" ref="BT204:BT267" si="757">+ROUNDDOWN($AO204*AH204,-1)</f>
        <v>0</v>
      </c>
      <c r="BU204" s="161">
        <f t="shared" ref="BU204:BU267" si="758">+ROUNDDOWN($AO204*AI204,-1)</f>
        <v>0</v>
      </c>
      <c r="BV204" s="161">
        <f t="shared" ref="BV204:BV267" si="759">+ROUNDDOWN($AO204*AJ204,-1)</f>
        <v>0</v>
      </c>
      <c r="BW204" s="161">
        <f t="shared" ref="BW204:BW267" si="760">+ROUNDDOWN($AO204*AK204,-1)</f>
        <v>0</v>
      </c>
      <c r="BX204" s="543">
        <f t="shared" ref="BX204:BX267" si="761">+ROUNDDOWN($AO204*AL204,-1)</f>
        <v>0</v>
      </c>
      <c r="BY204" s="543">
        <f t="shared" ref="BY204:BY267" si="762">+ROUNDDOWN($AO204*AM204,-1)</f>
        <v>0</v>
      </c>
      <c r="BZ204" s="557">
        <f t="shared" si="530"/>
        <v>0</v>
      </c>
      <c r="CH204" s="1471">
        <v>1.5432699999999999</v>
      </c>
      <c r="CI204" s="1472">
        <v>0.55988400000000005</v>
      </c>
      <c r="CJ204" s="1472">
        <v>1.0315949999999998</v>
      </c>
      <c r="CK204" s="1472">
        <v>0.11639999999999999</v>
      </c>
      <c r="CL204" s="1472">
        <v>0.23279999999999998</v>
      </c>
      <c r="CM204" s="1473">
        <v>3.483949</v>
      </c>
    </row>
    <row r="205" spans="1:91" ht="29.25" customHeight="1">
      <c r="A205" s="48" t="s">
        <v>692</v>
      </c>
      <c r="B205" s="1700"/>
      <c r="C205" s="25" t="s">
        <v>255</v>
      </c>
      <c r="D205" s="157">
        <f t="shared" si="717"/>
        <v>0.43209458333333334</v>
      </c>
      <c r="E205" s="158">
        <f t="shared" si="718"/>
        <v>1.3764299999999998</v>
      </c>
      <c r="F205" s="531">
        <f t="shared" ref="F205:F268" si="763">+L205/6</f>
        <v>8.3226000000000008E-2</v>
      </c>
      <c r="G205" s="531">
        <f t="shared" ref="G205:K205" si="764">+F205</f>
        <v>8.3226000000000008E-2</v>
      </c>
      <c r="H205" s="531">
        <f t="shared" si="764"/>
        <v>8.3226000000000008E-2</v>
      </c>
      <c r="I205" s="531">
        <f t="shared" si="764"/>
        <v>8.3226000000000008E-2</v>
      </c>
      <c r="J205" s="531">
        <f t="shared" si="764"/>
        <v>8.3226000000000008E-2</v>
      </c>
      <c r="K205" s="531">
        <f t="shared" si="764"/>
        <v>8.3226000000000008E-2</v>
      </c>
      <c r="L205" s="159">
        <f t="shared" si="720"/>
        <v>0.49935600000000002</v>
      </c>
      <c r="M205" s="159">
        <f t="shared" ref="M205:M268" si="765">+Y205/12</f>
        <v>7.3841249999999983E-2</v>
      </c>
      <c r="N205" s="159">
        <f t="shared" ref="N205:X205" si="766">+M205</f>
        <v>7.3841249999999983E-2</v>
      </c>
      <c r="O205" s="159">
        <f t="shared" si="766"/>
        <v>7.3841249999999983E-2</v>
      </c>
      <c r="P205" s="159">
        <f t="shared" si="766"/>
        <v>7.3841249999999983E-2</v>
      </c>
      <c r="Q205" s="159">
        <f t="shared" si="766"/>
        <v>7.3841249999999983E-2</v>
      </c>
      <c r="R205" s="159">
        <f t="shared" si="766"/>
        <v>7.3841249999999983E-2</v>
      </c>
      <c r="S205" s="159">
        <f t="shared" si="766"/>
        <v>7.3841249999999983E-2</v>
      </c>
      <c r="T205" s="159">
        <f t="shared" si="766"/>
        <v>7.3841249999999983E-2</v>
      </c>
      <c r="U205" s="159">
        <f t="shared" si="766"/>
        <v>7.3841249999999983E-2</v>
      </c>
      <c r="V205" s="159">
        <f t="shared" si="766"/>
        <v>7.3841249999999983E-2</v>
      </c>
      <c r="W205" s="159">
        <f t="shared" si="766"/>
        <v>7.3841249999999983E-2</v>
      </c>
      <c r="X205" s="159">
        <f t="shared" si="766"/>
        <v>7.3841249999999983E-2</v>
      </c>
      <c r="Y205" s="159">
        <f t="shared" si="722"/>
        <v>0.88609499999999985</v>
      </c>
      <c r="Z205" s="159">
        <f t="shared" ref="Z205:Z268" si="767">+AL205/12</f>
        <v>5.8199999999999988E-3</v>
      </c>
      <c r="AA205" s="159">
        <f t="shared" ref="AA205:AK205" si="768">+Z205</f>
        <v>5.8199999999999988E-3</v>
      </c>
      <c r="AB205" s="159">
        <f t="shared" si="768"/>
        <v>5.8199999999999988E-3</v>
      </c>
      <c r="AC205" s="159">
        <f t="shared" si="768"/>
        <v>5.8199999999999988E-3</v>
      </c>
      <c r="AD205" s="159">
        <f t="shared" si="768"/>
        <v>5.8199999999999988E-3</v>
      </c>
      <c r="AE205" s="159">
        <f t="shared" si="768"/>
        <v>5.8199999999999988E-3</v>
      </c>
      <c r="AF205" s="159">
        <f t="shared" si="768"/>
        <v>5.8199999999999988E-3</v>
      </c>
      <c r="AG205" s="159">
        <f t="shared" si="768"/>
        <v>5.8199999999999988E-3</v>
      </c>
      <c r="AH205" s="159">
        <f t="shared" si="768"/>
        <v>5.8199999999999988E-3</v>
      </c>
      <c r="AI205" s="159">
        <f t="shared" si="768"/>
        <v>5.8199999999999988E-3</v>
      </c>
      <c r="AJ205" s="159">
        <f t="shared" si="768"/>
        <v>5.8199999999999988E-3</v>
      </c>
      <c r="AK205" s="159">
        <f t="shared" si="768"/>
        <v>5.8199999999999988E-3</v>
      </c>
      <c r="AL205" s="159">
        <f t="shared" si="724"/>
        <v>6.9839999999999985E-2</v>
      </c>
      <c r="AM205" s="159">
        <f t="shared" si="725"/>
        <v>0.27935999999999994</v>
      </c>
      <c r="AN205" s="160">
        <f t="shared" si="726"/>
        <v>3.111081</v>
      </c>
      <c r="AO205" s="30"/>
      <c r="AP205" s="55">
        <f t="shared" si="727"/>
        <v>0</v>
      </c>
      <c r="AQ205" s="550">
        <f t="shared" si="728"/>
        <v>0</v>
      </c>
      <c r="AR205" s="646">
        <f t="shared" si="729"/>
        <v>0</v>
      </c>
      <c r="AS205" s="646">
        <f t="shared" si="730"/>
        <v>0</v>
      </c>
      <c r="AT205" s="646">
        <f t="shared" si="731"/>
        <v>0</v>
      </c>
      <c r="AU205" s="646">
        <f t="shared" si="732"/>
        <v>0</v>
      </c>
      <c r="AV205" s="646">
        <f t="shared" si="733"/>
        <v>0</v>
      </c>
      <c r="AW205" s="646">
        <f t="shared" si="734"/>
        <v>0</v>
      </c>
      <c r="AX205" s="543">
        <f t="shared" si="735"/>
        <v>0</v>
      </c>
      <c r="AY205" s="656">
        <f t="shared" si="736"/>
        <v>0</v>
      </c>
      <c r="AZ205" s="656">
        <f t="shared" si="737"/>
        <v>0</v>
      </c>
      <c r="BA205" s="656">
        <f t="shared" si="738"/>
        <v>0</v>
      </c>
      <c r="BB205" s="656">
        <f t="shared" si="739"/>
        <v>0</v>
      </c>
      <c r="BC205" s="656">
        <f t="shared" si="740"/>
        <v>0</v>
      </c>
      <c r="BD205" s="656">
        <f t="shared" si="741"/>
        <v>0</v>
      </c>
      <c r="BE205" s="656">
        <f t="shared" si="742"/>
        <v>0</v>
      </c>
      <c r="BF205" s="656">
        <f t="shared" si="743"/>
        <v>0</v>
      </c>
      <c r="BG205" s="656">
        <f t="shared" si="744"/>
        <v>0</v>
      </c>
      <c r="BH205" s="656">
        <f t="shared" si="745"/>
        <v>0</v>
      </c>
      <c r="BI205" s="656">
        <f t="shared" si="746"/>
        <v>0</v>
      </c>
      <c r="BJ205" s="656">
        <f t="shared" si="747"/>
        <v>0</v>
      </c>
      <c r="BK205" s="543">
        <f t="shared" si="748"/>
        <v>0</v>
      </c>
      <c r="BL205" s="161">
        <f t="shared" si="749"/>
        <v>0</v>
      </c>
      <c r="BM205" s="161">
        <f t="shared" si="750"/>
        <v>0</v>
      </c>
      <c r="BN205" s="161">
        <f t="shared" si="751"/>
        <v>0</v>
      </c>
      <c r="BO205" s="161">
        <f t="shared" si="752"/>
        <v>0</v>
      </c>
      <c r="BP205" s="161">
        <f t="shared" si="753"/>
        <v>0</v>
      </c>
      <c r="BQ205" s="161">
        <f t="shared" si="754"/>
        <v>0</v>
      </c>
      <c r="BR205" s="161">
        <f t="shared" si="755"/>
        <v>0</v>
      </c>
      <c r="BS205" s="161">
        <f t="shared" si="756"/>
        <v>0</v>
      </c>
      <c r="BT205" s="161">
        <f t="shared" si="757"/>
        <v>0</v>
      </c>
      <c r="BU205" s="161">
        <f t="shared" si="758"/>
        <v>0</v>
      </c>
      <c r="BV205" s="161">
        <f t="shared" si="759"/>
        <v>0</v>
      </c>
      <c r="BW205" s="161">
        <f t="shared" si="760"/>
        <v>0</v>
      </c>
      <c r="BX205" s="543">
        <f t="shared" si="761"/>
        <v>0</v>
      </c>
      <c r="BY205" s="543">
        <f t="shared" si="762"/>
        <v>0</v>
      </c>
      <c r="BZ205" s="557">
        <f t="shared" ref="BZ205:BZ268" si="769">SUM(AQ205,AX205,BK205,BX205,BY205)</f>
        <v>0</v>
      </c>
      <c r="CH205" s="1471">
        <v>2.2940499999999999</v>
      </c>
      <c r="CI205" s="1472">
        <v>0.83226000000000011</v>
      </c>
      <c r="CJ205" s="1472">
        <v>1.4768249999999998</v>
      </c>
      <c r="CK205" s="1472">
        <v>0.11639999999999999</v>
      </c>
      <c r="CL205" s="1472">
        <v>0.46559999999999996</v>
      </c>
      <c r="CM205" s="1473">
        <v>5.1851349999999998</v>
      </c>
    </row>
    <row r="206" spans="1:91" ht="29.25" customHeight="1">
      <c r="A206" s="48" t="s">
        <v>692</v>
      </c>
      <c r="B206" s="1700"/>
      <c r="C206" s="25" t="s">
        <v>496</v>
      </c>
      <c r="D206" s="157">
        <f t="shared" si="717"/>
        <v>0.71952174999999985</v>
      </c>
      <c r="E206" s="158">
        <f t="shared" si="718"/>
        <v>2.3274180000000002</v>
      </c>
      <c r="F206" s="531">
        <f t="shared" si="763"/>
        <v>0.14072759999999998</v>
      </c>
      <c r="G206" s="531">
        <f t="shared" ref="G206:K206" si="770">+F206</f>
        <v>0.14072759999999998</v>
      </c>
      <c r="H206" s="531">
        <f t="shared" si="770"/>
        <v>0.14072759999999998</v>
      </c>
      <c r="I206" s="531">
        <f t="shared" si="770"/>
        <v>0.14072759999999998</v>
      </c>
      <c r="J206" s="531">
        <f t="shared" si="770"/>
        <v>0.14072759999999998</v>
      </c>
      <c r="K206" s="531">
        <f t="shared" si="770"/>
        <v>0.14072759999999998</v>
      </c>
      <c r="L206" s="159">
        <f t="shared" si="720"/>
        <v>0.84436559999999994</v>
      </c>
      <c r="M206" s="159">
        <f t="shared" si="765"/>
        <v>0.12083775000000001</v>
      </c>
      <c r="N206" s="159">
        <f t="shared" ref="N206:X206" si="771">+M206</f>
        <v>0.12083775000000001</v>
      </c>
      <c r="O206" s="159">
        <f t="shared" si="771"/>
        <v>0.12083775000000001</v>
      </c>
      <c r="P206" s="159">
        <f t="shared" si="771"/>
        <v>0.12083775000000001</v>
      </c>
      <c r="Q206" s="159">
        <f t="shared" si="771"/>
        <v>0.12083775000000001</v>
      </c>
      <c r="R206" s="159">
        <f t="shared" si="771"/>
        <v>0.12083775000000001</v>
      </c>
      <c r="S206" s="159">
        <f t="shared" si="771"/>
        <v>0.12083775000000001</v>
      </c>
      <c r="T206" s="159">
        <f t="shared" si="771"/>
        <v>0.12083775000000001</v>
      </c>
      <c r="U206" s="159">
        <f t="shared" si="771"/>
        <v>0.12083775000000001</v>
      </c>
      <c r="V206" s="159">
        <f t="shared" si="771"/>
        <v>0.12083775000000001</v>
      </c>
      <c r="W206" s="159">
        <f t="shared" si="771"/>
        <v>0.12083775000000001</v>
      </c>
      <c r="X206" s="159">
        <f t="shared" si="771"/>
        <v>0.12083775000000001</v>
      </c>
      <c r="Y206" s="159">
        <f t="shared" si="722"/>
        <v>1.450053</v>
      </c>
      <c r="Z206" s="159">
        <f t="shared" si="767"/>
        <v>5.8199999999999988E-3</v>
      </c>
      <c r="AA206" s="159">
        <f t="shared" ref="AA206:AK206" si="772">+Z206</f>
        <v>5.8199999999999988E-3</v>
      </c>
      <c r="AB206" s="159">
        <f t="shared" si="772"/>
        <v>5.8199999999999988E-3</v>
      </c>
      <c r="AC206" s="159">
        <f t="shared" si="772"/>
        <v>5.8199999999999988E-3</v>
      </c>
      <c r="AD206" s="159">
        <f t="shared" si="772"/>
        <v>5.8199999999999988E-3</v>
      </c>
      <c r="AE206" s="159">
        <f t="shared" si="772"/>
        <v>5.8199999999999988E-3</v>
      </c>
      <c r="AF206" s="159">
        <f t="shared" si="772"/>
        <v>5.8199999999999988E-3</v>
      </c>
      <c r="AG206" s="159">
        <f t="shared" si="772"/>
        <v>5.8199999999999988E-3</v>
      </c>
      <c r="AH206" s="159">
        <f t="shared" si="772"/>
        <v>5.8199999999999988E-3</v>
      </c>
      <c r="AI206" s="159">
        <f t="shared" si="772"/>
        <v>5.8199999999999988E-3</v>
      </c>
      <c r="AJ206" s="159">
        <f t="shared" si="772"/>
        <v>5.8199999999999988E-3</v>
      </c>
      <c r="AK206" s="159">
        <f t="shared" si="772"/>
        <v>5.8199999999999988E-3</v>
      </c>
      <c r="AL206" s="159">
        <f t="shared" si="724"/>
        <v>6.9839999999999985E-2</v>
      </c>
      <c r="AM206" s="159">
        <f t="shared" si="725"/>
        <v>0.48887999999999998</v>
      </c>
      <c r="AN206" s="160">
        <f t="shared" si="726"/>
        <v>5.1805565999999992</v>
      </c>
      <c r="AO206" s="30"/>
      <c r="AP206" s="55">
        <f t="shared" si="727"/>
        <v>0</v>
      </c>
      <c r="AQ206" s="550">
        <f t="shared" si="728"/>
        <v>0</v>
      </c>
      <c r="AR206" s="646">
        <f t="shared" si="729"/>
        <v>0</v>
      </c>
      <c r="AS206" s="646">
        <f t="shared" si="730"/>
        <v>0</v>
      </c>
      <c r="AT206" s="646">
        <f t="shared" si="731"/>
        <v>0</v>
      </c>
      <c r="AU206" s="646">
        <f t="shared" si="732"/>
        <v>0</v>
      </c>
      <c r="AV206" s="646">
        <f t="shared" si="733"/>
        <v>0</v>
      </c>
      <c r="AW206" s="646">
        <f t="shared" si="734"/>
        <v>0</v>
      </c>
      <c r="AX206" s="543">
        <f t="shared" si="735"/>
        <v>0</v>
      </c>
      <c r="AY206" s="656">
        <f t="shared" si="736"/>
        <v>0</v>
      </c>
      <c r="AZ206" s="656">
        <f t="shared" si="737"/>
        <v>0</v>
      </c>
      <c r="BA206" s="656">
        <f t="shared" si="738"/>
        <v>0</v>
      </c>
      <c r="BB206" s="656">
        <f t="shared" si="739"/>
        <v>0</v>
      </c>
      <c r="BC206" s="656">
        <f t="shared" si="740"/>
        <v>0</v>
      </c>
      <c r="BD206" s="656">
        <f t="shared" si="741"/>
        <v>0</v>
      </c>
      <c r="BE206" s="656">
        <f t="shared" si="742"/>
        <v>0</v>
      </c>
      <c r="BF206" s="656">
        <f t="shared" si="743"/>
        <v>0</v>
      </c>
      <c r="BG206" s="656">
        <f t="shared" si="744"/>
        <v>0</v>
      </c>
      <c r="BH206" s="656">
        <f t="shared" si="745"/>
        <v>0</v>
      </c>
      <c r="BI206" s="656">
        <f t="shared" si="746"/>
        <v>0</v>
      </c>
      <c r="BJ206" s="656">
        <f t="shared" si="747"/>
        <v>0</v>
      </c>
      <c r="BK206" s="543">
        <f t="shared" si="748"/>
        <v>0</v>
      </c>
      <c r="BL206" s="161">
        <f t="shared" si="749"/>
        <v>0</v>
      </c>
      <c r="BM206" s="161">
        <f t="shared" si="750"/>
        <v>0</v>
      </c>
      <c r="BN206" s="161">
        <f t="shared" si="751"/>
        <v>0</v>
      </c>
      <c r="BO206" s="161">
        <f t="shared" si="752"/>
        <v>0</v>
      </c>
      <c r="BP206" s="161">
        <f t="shared" si="753"/>
        <v>0</v>
      </c>
      <c r="BQ206" s="161">
        <f t="shared" si="754"/>
        <v>0</v>
      </c>
      <c r="BR206" s="161">
        <f t="shared" si="755"/>
        <v>0</v>
      </c>
      <c r="BS206" s="161">
        <f t="shared" si="756"/>
        <v>0</v>
      </c>
      <c r="BT206" s="161">
        <f t="shared" si="757"/>
        <v>0</v>
      </c>
      <c r="BU206" s="161">
        <f t="shared" si="758"/>
        <v>0</v>
      </c>
      <c r="BV206" s="161">
        <f t="shared" si="759"/>
        <v>0</v>
      </c>
      <c r="BW206" s="161">
        <f t="shared" si="760"/>
        <v>0</v>
      </c>
      <c r="BX206" s="543">
        <f t="shared" si="761"/>
        <v>0</v>
      </c>
      <c r="BY206" s="543">
        <f t="shared" si="762"/>
        <v>0</v>
      </c>
      <c r="BZ206" s="557">
        <f t="shared" si="769"/>
        <v>0</v>
      </c>
      <c r="CH206" s="1471">
        <v>3.8790300000000002</v>
      </c>
      <c r="CI206" s="1472">
        <v>1.407276</v>
      </c>
      <c r="CJ206" s="1472">
        <v>2.4167550000000002</v>
      </c>
      <c r="CK206" s="1472">
        <v>0.11639999999999999</v>
      </c>
      <c r="CL206" s="1472">
        <v>0.81479999999999997</v>
      </c>
      <c r="CM206" s="1473">
        <v>8.6342609999999986</v>
      </c>
    </row>
    <row r="207" spans="1:91" ht="29.25" customHeight="1">
      <c r="A207" s="48" t="s">
        <v>692</v>
      </c>
      <c r="B207" s="1700"/>
      <c r="C207" s="25" t="s">
        <v>234</v>
      </c>
      <c r="D207" s="162">
        <f t="shared" si="717"/>
        <v>0.88358916666666687</v>
      </c>
      <c r="E207" s="163">
        <f t="shared" si="718"/>
        <v>2.7528599999999996</v>
      </c>
      <c r="F207" s="532">
        <f t="shared" si="763"/>
        <v>0.16645200000000002</v>
      </c>
      <c r="G207" s="532">
        <f t="shared" ref="G207:K207" si="773">+F207</f>
        <v>0.16645200000000002</v>
      </c>
      <c r="H207" s="532">
        <f t="shared" si="773"/>
        <v>0.16645200000000002</v>
      </c>
      <c r="I207" s="532">
        <f t="shared" si="773"/>
        <v>0.16645200000000002</v>
      </c>
      <c r="J207" s="532">
        <f t="shared" si="773"/>
        <v>0.16645200000000002</v>
      </c>
      <c r="K207" s="532">
        <f t="shared" si="773"/>
        <v>0.16645200000000002</v>
      </c>
      <c r="L207" s="164">
        <f t="shared" si="720"/>
        <v>0.99871200000000004</v>
      </c>
      <c r="M207" s="164">
        <f t="shared" si="765"/>
        <v>0.1418625</v>
      </c>
      <c r="N207" s="164">
        <f t="shared" ref="N207:X207" si="774">+M207</f>
        <v>0.1418625</v>
      </c>
      <c r="O207" s="164">
        <f t="shared" si="774"/>
        <v>0.1418625</v>
      </c>
      <c r="P207" s="164">
        <f t="shared" si="774"/>
        <v>0.1418625</v>
      </c>
      <c r="Q207" s="164">
        <f t="shared" si="774"/>
        <v>0.1418625</v>
      </c>
      <c r="R207" s="164">
        <f t="shared" si="774"/>
        <v>0.1418625</v>
      </c>
      <c r="S207" s="164">
        <f t="shared" si="774"/>
        <v>0.1418625</v>
      </c>
      <c r="T207" s="164">
        <f t="shared" si="774"/>
        <v>0.1418625</v>
      </c>
      <c r="U207" s="164">
        <f t="shared" si="774"/>
        <v>0.1418625</v>
      </c>
      <c r="V207" s="164">
        <f t="shared" si="774"/>
        <v>0.1418625</v>
      </c>
      <c r="W207" s="164">
        <f t="shared" si="774"/>
        <v>0.1418625</v>
      </c>
      <c r="X207" s="164">
        <f t="shared" si="774"/>
        <v>0.1418625</v>
      </c>
      <c r="Y207" s="164">
        <f t="shared" si="722"/>
        <v>1.70235</v>
      </c>
      <c r="Z207" s="164">
        <f t="shared" si="767"/>
        <v>5.8199999999999988E-3</v>
      </c>
      <c r="AA207" s="164">
        <f t="shared" ref="AA207:AK207" si="775">+Z207</f>
        <v>5.8199999999999988E-3</v>
      </c>
      <c r="AB207" s="164">
        <f t="shared" si="775"/>
        <v>5.8199999999999988E-3</v>
      </c>
      <c r="AC207" s="164">
        <f t="shared" si="775"/>
        <v>5.8199999999999988E-3</v>
      </c>
      <c r="AD207" s="164">
        <f t="shared" si="775"/>
        <v>5.8199999999999988E-3</v>
      </c>
      <c r="AE207" s="164">
        <f t="shared" si="775"/>
        <v>5.8199999999999988E-3</v>
      </c>
      <c r="AF207" s="164">
        <f t="shared" si="775"/>
        <v>5.8199999999999988E-3</v>
      </c>
      <c r="AG207" s="164">
        <f t="shared" si="775"/>
        <v>5.8199999999999988E-3</v>
      </c>
      <c r="AH207" s="164">
        <f t="shared" si="775"/>
        <v>5.8199999999999988E-3</v>
      </c>
      <c r="AI207" s="164">
        <f t="shared" si="775"/>
        <v>5.8199999999999988E-3</v>
      </c>
      <c r="AJ207" s="164">
        <f t="shared" si="775"/>
        <v>5.8199999999999988E-3</v>
      </c>
      <c r="AK207" s="164">
        <f t="shared" si="775"/>
        <v>5.8199999999999988E-3</v>
      </c>
      <c r="AL207" s="164">
        <f t="shared" si="724"/>
        <v>6.9839999999999985E-2</v>
      </c>
      <c r="AM207" s="164">
        <f t="shared" si="725"/>
        <v>0.83807999999999983</v>
      </c>
      <c r="AN207" s="165">
        <f t="shared" si="726"/>
        <v>6.3618420000000011</v>
      </c>
      <c r="AO207" s="31"/>
      <c r="AP207" s="56">
        <f t="shared" si="727"/>
        <v>0</v>
      </c>
      <c r="AQ207" s="551">
        <f t="shared" si="728"/>
        <v>0</v>
      </c>
      <c r="AR207" s="647">
        <f t="shared" si="729"/>
        <v>0</v>
      </c>
      <c r="AS207" s="647">
        <f t="shared" si="730"/>
        <v>0</v>
      </c>
      <c r="AT207" s="647">
        <f t="shared" si="731"/>
        <v>0</v>
      </c>
      <c r="AU207" s="647">
        <f t="shared" si="732"/>
        <v>0</v>
      </c>
      <c r="AV207" s="647">
        <f t="shared" si="733"/>
        <v>0</v>
      </c>
      <c r="AW207" s="647">
        <f t="shared" si="734"/>
        <v>0</v>
      </c>
      <c r="AX207" s="544">
        <f t="shared" si="735"/>
        <v>0</v>
      </c>
      <c r="AY207" s="657">
        <f t="shared" si="736"/>
        <v>0</v>
      </c>
      <c r="AZ207" s="657">
        <f t="shared" si="737"/>
        <v>0</v>
      </c>
      <c r="BA207" s="657">
        <f t="shared" si="738"/>
        <v>0</v>
      </c>
      <c r="BB207" s="657">
        <f t="shared" si="739"/>
        <v>0</v>
      </c>
      <c r="BC207" s="657">
        <f t="shared" si="740"/>
        <v>0</v>
      </c>
      <c r="BD207" s="657">
        <f t="shared" si="741"/>
        <v>0</v>
      </c>
      <c r="BE207" s="657">
        <f t="shared" si="742"/>
        <v>0</v>
      </c>
      <c r="BF207" s="657">
        <f t="shared" si="743"/>
        <v>0</v>
      </c>
      <c r="BG207" s="657">
        <f t="shared" si="744"/>
        <v>0</v>
      </c>
      <c r="BH207" s="657">
        <f t="shared" si="745"/>
        <v>0</v>
      </c>
      <c r="BI207" s="657">
        <f t="shared" si="746"/>
        <v>0</v>
      </c>
      <c r="BJ207" s="657">
        <f t="shared" si="747"/>
        <v>0</v>
      </c>
      <c r="BK207" s="544">
        <f t="shared" si="748"/>
        <v>0</v>
      </c>
      <c r="BL207" s="166">
        <f t="shared" si="749"/>
        <v>0</v>
      </c>
      <c r="BM207" s="166">
        <f t="shared" si="750"/>
        <v>0</v>
      </c>
      <c r="BN207" s="166">
        <f t="shared" si="751"/>
        <v>0</v>
      </c>
      <c r="BO207" s="166">
        <f t="shared" si="752"/>
        <v>0</v>
      </c>
      <c r="BP207" s="166">
        <f t="shared" si="753"/>
        <v>0</v>
      </c>
      <c r="BQ207" s="166">
        <f t="shared" si="754"/>
        <v>0</v>
      </c>
      <c r="BR207" s="166">
        <f t="shared" si="755"/>
        <v>0</v>
      </c>
      <c r="BS207" s="166">
        <f t="shared" si="756"/>
        <v>0</v>
      </c>
      <c r="BT207" s="166">
        <f t="shared" si="757"/>
        <v>0</v>
      </c>
      <c r="BU207" s="166">
        <f t="shared" si="758"/>
        <v>0</v>
      </c>
      <c r="BV207" s="166">
        <f t="shared" si="759"/>
        <v>0</v>
      </c>
      <c r="BW207" s="166">
        <f t="shared" si="760"/>
        <v>0</v>
      </c>
      <c r="BX207" s="544">
        <f t="shared" si="761"/>
        <v>0</v>
      </c>
      <c r="BY207" s="544">
        <f t="shared" si="762"/>
        <v>0</v>
      </c>
      <c r="BZ207" s="558">
        <f t="shared" si="769"/>
        <v>0</v>
      </c>
      <c r="CH207" s="1474">
        <v>4.5880999999999998</v>
      </c>
      <c r="CI207" s="1475">
        <v>1.6645200000000002</v>
      </c>
      <c r="CJ207" s="1475">
        <v>2.83725</v>
      </c>
      <c r="CK207" s="1475">
        <v>0.11639999999999999</v>
      </c>
      <c r="CL207" s="1475">
        <v>1.3967999999999998</v>
      </c>
      <c r="CM207" s="1476">
        <v>10.603070000000002</v>
      </c>
    </row>
    <row r="208" spans="1:91" ht="29.25" customHeight="1">
      <c r="A208" s="48" t="s">
        <v>692</v>
      </c>
      <c r="B208" s="1700"/>
      <c r="C208" s="25" t="s">
        <v>58</v>
      </c>
      <c r="D208" s="167">
        <f t="shared" si="717"/>
        <v>1.0340604166666667</v>
      </c>
      <c r="E208" s="168">
        <f t="shared" si="718"/>
        <v>3.12825</v>
      </c>
      <c r="F208" s="534">
        <f t="shared" si="763"/>
        <v>0.18915000000000001</v>
      </c>
      <c r="G208" s="534">
        <f t="shared" ref="G208:K208" si="776">+F208</f>
        <v>0.18915000000000001</v>
      </c>
      <c r="H208" s="534">
        <f t="shared" si="776"/>
        <v>0.18915000000000001</v>
      </c>
      <c r="I208" s="534">
        <f t="shared" si="776"/>
        <v>0.18915000000000001</v>
      </c>
      <c r="J208" s="534">
        <f t="shared" si="776"/>
        <v>0.18915000000000001</v>
      </c>
      <c r="K208" s="534">
        <f t="shared" si="776"/>
        <v>0.18915000000000001</v>
      </c>
      <c r="L208" s="169">
        <f t="shared" si="720"/>
        <v>1.1349</v>
      </c>
      <c r="M208" s="169">
        <f t="shared" si="765"/>
        <v>0.16041374999999999</v>
      </c>
      <c r="N208" s="169">
        <f t="shared" ref="N208:X208" si="777">+M208</f>
        <v>0.16041374999999999</v>
      </c>
      <c r="O208" s="169">
        <f t="shared" si="777"/>
        <v>0.16041374999999999</v>
      </c>
      <c r="P208" s="169">
        <f t="shared" si="777"/>
        <v>0.16041374999999999</v>
      </c>
      <c r="Q208" s="169">
        <f t="shared" si="777"/>
        <v>0.16041374999999999</v>
      </c>
      <c r="R208" s="169">
        <f t="shared" si="777"/>
        <v>0.16041374999999999</v>
      </c>
      <c r="S208" s="169">
        <f t="shared" si="777"/>
        <v>0.16041374999999999</v>
      </c>
      <c r="T208" s="169">
        <f t="shared" si="777"/>
        <v>0.16041374999999999</v>
      </c>
      <c r="U208" s="169">
        <f t="shared" si="777"/>
        <v>0.16041374999999999</v>
      </c>
      <c r="V208" s="169">
        <f t="shared" si="777"/>
        <v>0.16041374999999999</v>
      </c>
      <c r="W208" s="169">
        <f t="shared" si="777"/>
        <v>0.16041374999999999</v>
      </c>
      <c r="X208" s="169">
        <f t="shared" si="777"/>
        <v>0.16041374999999999</v>
      </c>
      <c r="Y208" s="169">
        <f t="shared" si="722"/>
        <v>1.9249649999999998</v>
      </c>
      <c r="Z208" s="169">
        <f t="shared" si="767"/>
        <v>5.8199999999999988E-3</v>
      </c>
      <c r="AA208" s="169">
        <f t="shared" ref="AA208:AK208" si="778">+Z208</f>
        <v>5.8199999999999988E-3</v>
      </c>
      <c r="AB208" s="169">
        <f t="shared" si="778"/>
        <v>5.8199999999999988E-3</v>
      </c>
      <c r="AC208" s="169">
        <f t="shared" si="778"/>
        <v>5.8199999999999988E-3</v>
      </c>
      <c r="AD208" s="169">
        <f t="shared" si="778"/>
        <v>5.8199999999999988E-3</v>
      </c>
      <c r="AE208" s="169">
        <f t="shared" si="778"/>
        <v>5.8199999999999988E-3</v>
      </c>
      <c r="AF208" s="169">
        <f t="shared" si="778"/>
        <v>5.8199999999999988E-3</v>
      </c>
      <c r="AG208" s="169">
        <f t="shared" si="778"/>
        <v>5.8199999999999988E-3</v>
      </c>
      <c r="AH208" s="169">
        <f t="shared" si="778"/>
        <v>5.8199999999999988E-3</v>
      </c>
      <c r="AI208" s="169">
        <f t="shared" si="778"/>
        <v>5.8199999999999988E-3</v>
      </c>
      <c r="AJ208" s="169">
        <f t="shared" si="778"/>
        <v>5.8199999999999988E-3</v>
      </c>
      <c r="AK208" s="169">
        <f t="shared" si="778"/>
        <v>5.8199999999999988E-3</v>
      </c>
      <c r="AL208" s="169">
        <f t="shared" si="724"/>
        <v>6.9839999999999985E-2</v>
      </c>
      <c r="AM208" s="169">
        <f t="shared" si="725"/>
        <v>1.1872799999999999</v>
      </c>
      <c r="AN208" s="170">
        <f t="shared" si="726"/>
        <v>7.4452350000000003</v>
      </c>
      <c r="AO208" s="84"/>
      <c r="AP208" s="58">
        <f t="shared" si="727"/>
        <v>0</v>
      </c>
      <c r="AQ208" s="553">
        <f t="shared" si="728"/>
        <v>0</v>
      </c>
      <c r="AR208" s="649">
        <f t="shared" si="729"/>
        <v>0</v>
      </c>
      <c r="AS208" s="649">
        <f t="shared" si="730"/>
        <v>0</v>
      </c>
      <c r="AT208" s="649">
        <f t="shared" si="731"/>
        <v>0</v>
      </c>
      <c r="AU208" s="649">
        <f t="shared" si="732"/>
        <v>0</v>
      </c>
      <c r="AV208" s="649">
        <f t="shared" si="733"/>
        <v>0</v>
      </c>
      <c r="AW208" s="649">
        <f t="shared" si="734"/>
        <v>0</v>
      </c>
      <c r="AX208" s="546">
        <f t="shared" si="735"/>
        <v>0</v>
      </c>
      <c r="AY208" s="659">
        <f t="shared" si="736"/>
        <v>0</v>
      </c>
      <c r="AZ208" s="659">
        <f t="shared" si="737"/>
        <v>0</v>
      </c>
      <c r="BA208" s="659">
        <f t="shared" si="738"/>
        <v>0</v>
      </c>
      <c r="BB208" s="659">
        <f t="shared" si="739"/>
        <v>0</v>
      </c>
      <c r="BC208" s="659">
        <f t="shared" si="740"/>
        <v>0</v>
      </c>
      <c r="BD208" s="659">
        <f t="shared" si="741"/>
        <v>0</v>
      </c>
      <c r="BE208" s="659">
        <f t="shared" si="742"/>
        <v>0</v>
      </c>
      <c r="BF208" s="659">
        <f t="shared" si="743"/>
        <v>0</v>
      </c>
      <c r="BG208" s="659">
        <f t="shared" si="744"/>
        <v>0</v>
      </c>
      <c r="BH208" s="659">
        <f t="shared" si="745"/>
        <v>0</v>
      </c>
      <c r="BI208" s="659">
        <f t="shared" si="746"/>
        <v>0</v>
      </c>
      <c r="BJ208" s="659">
        <f t="shared" si="747"/>
        <v>0</v>
      </c>
      <c r="BK208" s="546">
        <f t="shared" si="748"/>
        <v>0</v>
      </c>
      <c r="BL208" s="171">
        <f t="shared" si="749"/>
        <v>0</v>
      </c>
      <c r="BM208" s="171">
        <f t="shared" si="750"/>
        <v>0</v>
      </c>
      <c r="BN208" s="171">
        <f t="shared" si="751"/>
        <v>0</v>
      </c>
      <c r="BO208" s="171">
        <f t="shared" si="752"/>
        <v>0</v>
      </c>
      <c r="BP208" s="171">
        <f t="shared" si="753"/>
        <v>0</v>
      </c>
      <c r="BQ208" s="171">
        <f t="shared" si="754"/>
        <v>0</v>
      </c>
      <c r="BR208" s="171">
        <f t="shared" si="755"/>
        <v>0</v>
      </c>
      <c r="BS208" s="171">
        <f t="shared" si="756"/>
        <v>0</v>
      </c>
      <c r="BT208" s="171">
        <f t="shared" si="757"/>
        <v>0</v>
      </c>
      <c r="BU208" s="171">
        <f t="shared" si="758"/>
        <v>0</v>
      </c>
      <c r="BV208" s="171">
        <f t="shared" si="759"/>
        <v>0</v>
      </c>
      <c r="BW208" s="171">
        <f t="shared" si="760"/>
        <v>0</v>
      </c>
      <c r="BX208" s="546">
        <f t="shared" si="761"/>
        <v>0</v>
      </c>
      <c r="BY208" s="546">
        <f t="shared" si="762"/>
        <v>0</v>
      </c>
      <c r="BZ208" s="560">
        <f t="shared" si="769"/>
        <v>0</v>
      </c>
      <c r="CH208" s="1480">
        <v>5.2137500000000001</v>
      </c>
      <c r="CI208" s="1481">
        <v>1.8915000000000002</v>
      </c>
      <c r="CJ208" s="1481">
        <v>3.208275</v>
      </c>
      <c r="CK208" s="1481">
        <v>0.11639999999999999</v>
      </c>
      <c r="CL208" s="1481">
        <v>1.9787999999999999</v>
      </c>
      <c r="CM208" s="1482">
        <v>12.408725</v>
      </c>
    </row>
    <row r="209" spans="1:91" ht="29.25" customHeight="1">
      <c r="A209" s="46" t="s">
        <v>692</v>
      </c>
      <c r="B209" s="1701"/>
      <c r="C209" s="26" t="s">
        <v>59</v>
      </c>
      <c r="D209" s="152">
        <f t="shared" si="717"/>
        <v>1.0340604166666667</v>
      </c>
      <c r="E209" s="153">
        <f t="shared" si="718"/>
        <v>3.12825</v>
      </c>
      <c r="F209" s="533">
        <f t="shared" si="763"/>
        <v>0.18915000000000001</v>
      </c>
      <c r="G209" s="533">
        <f t="shared" ref="G209:K209" si="779">+F209</f>
        <v>0.18915000000000001</v>
      </c>
      <c r="H209" s="533">
        <f t="shared" si="779"/>
        <v>0.18915000000000001</v>
      </c>
      <c r="I209" s="533">
        <f t="shared" si="779"/>
        <v>0.18915000000000001</v>
      </c>
      <c r="J209" s="533">
        <f t="shared" si="779"/>
        <v>0.18915000000000001</v>
      </c>
      <c r="K209" s="533">
        <f t="shared" si="779"/>
        <v>0.18915000000000001</v>
      </c>
      <c r="L209" s="154">
        <f t="shared" si="720"/>
        <v>1.1349</v>
      </c>
      <c r="M209" s="154">
        <f t="shared" si="765"/>
        <v>0.16041374999999999</v>
      </c>
      <c r="N209" s="154">
        <f t="shared" ref="N209:X209" si="780">+M209</f>
        <v>0.16041374999999999</v>
      </c>
      <c r="O209" s="154">
        <f t="shared" si="780"/>
        <v>0.16041374999999999</v>
      </c>
      <c r="P209" s="154">
        <f t="shared" si="780"/>
        <v>0.16041374999999999</v>
      </c>
      <c r="Q209" s="154">
        <f t="shared" si="780"/>
        <v>0.16041374999999999</v>
      </c>
      <c r="R209" s="154">
        <f t="shared" si="780"/>
        <v>0.16041374999999999</v>
      </c>
      <c r="S209" s="154">
        <f t="shared" si="780"/>
        <v>0.16041374999999999</v>
      </c>
      <c r="T209" s="154">
        <f t="shared" si="780"/>
        <v>0.16041374999999999</v>
      </c>
      <c r="U209" s="154">
        <f t="shared" si="780"/>
        <v>0.16041374999999999</v>
      </c>
      <c r="V209" s="154">
        <f t="shared" si="780"/>
        <v>0.16041374999999999</v>
      </c>
      <c r="W209" s="154">
        <f t="shared" si="780"/>
        <v>0.16041374999999999</v>
      </c>
      <c r="X209" s="154">
        <f t="shared" si="780"/>
        <v>0.16041374999999999</v>
      </c>
      <c r="Y209" s="154">
        <f t="shared" si="722"/>
        <v>1.9249649999999998</v>
      </c>
      <c r="Z209" s="154">
        <f t="shared" si="767"/>
        <v>5.8199999999999988E-3</v>
      </c>
      <c r="AA209" s="154">
        <f t="shared" ref="AA209:AK209" si="781">+Z209</f>
        <v>5.8199999999999988E-3</v>
      </c>
      <c r="AB209" s="154">
        <f t="shared" si="781"/>
        <v>5.8199999999999988E-3</v>
      </c>
      <c r="AC209" s="154">
        <f t="shared" si="781"/>
        <v>5.8199999999999988E-3</v>
      </c>
      <c r="AD209" s="154">
        <f t="shared" si="781"/>
        <v>5.8199999999999988E-3</v>
      </c>
      <c r="AE209" s="154">
        <f t="shared" si="781"/>
        <v>5.8199999999999988E-3</v>
      </c>
      <c r="AF209" s="154">
        <f t="shared" si="781"/>
        <v>5.8199999999999988E-3</v>
      </c>
      <c r="AG209" s="154">
        <f t="shared" si="781"/>
        <v>5.8199999999999988E-3</v>
      </c>
      <c r="AH209" s="154">
        <f t="shared" si="781"/>
        <v>5.8199999999999988E-3</v>
      </c>
      <c r="AI209" s="154">
        <f t="shared" si="781"/>
        <v>5.8199999999999988E-3</v>
      </c>
      <c r="AJ209" s="154">
        <f t="shared" si="781"/>
        <v>5.8199999999999988E-3</v>
      </c>
      <c r="AK209" s="154">
        <f t="shared" si="781"/>
        <v>5.8199999999999988E-3</v>
      </c>
      <c r="AL209" s="154">
        <f t="shared" si="724"/>
        <v>6.9839999999999985E-2</v>
      </c>
      <c r="AM209" s="154">
        <f t="shared" si="725"/>
        <v>1.1872799999999999</v>
      </c>
      <c r="AN209" s="155">
        <f t="shared" si="726"/>
        <v>7.4452350000000003</v>
      </c>
      <c r="AO209" s="29"/>
      <c r="AP209" s="57">
        <f t="shared" si="727"/>
        <v>0</v>
      </c>
      <c r="AQ209" s="552">
        <f t="shared" si="728"/>
        <v>0</v>
      </c>
      <c r="AR209" s="648">
        <f t="shared" si="729"/>
        <v>0</v>
      </c>
      <c r="AS209" s="648">
        <f t="shared" si="730"/>
        <v>0</v>
      </c>
      <c r="AT209" s="648">
        <f t="shared" si="731"/>
        <v>0</v>
      </c>
      <c r="AU209" s="648">
        <f t="shared" si="732"/>
        <v>0</v>
      </c>
      <c r="AV209" s="648">
        <f t="shared" si="733"/>
        <v>0</v>
      </c>
      <c r="AW209" s="648">
        <f t="shared" si="734"/>
        <v>0</v>
      </c>
      <c r="AX209" s="545">
        <f t="shared" si="735"/>
        <v>0</v>
      </c>
      <c r="AY209" s="658">
        <f t="shared" si="736"/>
        <v>0</v>
      </c>
      <c r="AZ209" s="658">
        <f t="shared" si="737"/>
        <v>0</v>
      </c>
      <c r="BA209" s="658">
        <f t="shared" si="738"/>
        <v>0</v>
      </c>
      <c r="BB209" s="658">
        <f t="shared" si="739"/>
        <v>0</v>
      </c>
      <c r="BC209" s="658">
        <f t="shared" si="740"/>
        <v>0</v>
      </c>
      <c r="BD209" s="658">
        <f t="shared" si="741"/>
        <v>0</v>
      </c>
      <c r="BE209" s="658">
        <f t="shared" si="742"/>
        <v>0</v>
      </c>
      <c r="BF209" s="658">
        <f t="shared" si="743"/>
        <v>0</v>
      </c>
      <c r="BG209" s="658">
        <f t="shared" si="744"/>
        <v>0</v>
      </c>
      <c r="BH209" s="658">
        <f t="shared" si="745"/>
        <v>0</v>
      </c>
      <c r="BI209" s="658">
        <f t="shared" si="746"/>
        <v>0</v>
      </c>
      <c r="BJ209" s="658">
        <f t="shared" si="747"/>
        <v>0</v>
      </c>
      <c r="BK209" s="545">
        <f t="shared" si="748"/>
        <v>0</v>
      </c>
      <c r="BL209" s="156">
        <f t="shared" si="749"/>
        <v>0</v>
      </c>
      <c r="BM209" s="156">
        <f t="shared" si="750"/>
        <v>0</v>
      </c>
      <c r="BN209" s="156">
        <f t="shared" si="751"/>
        <v>0</v>
      </c>
      <c r="BO209" s="156">
        <f t="shared" si="752"/>
        <v>0</v>
      </c>
      <c r="BP209" s="156">
        <f t="shared" si="753"/>
        <v>0</v>
      </c>
      <c r="BQ209" s="156">
        <f t="shared" si="754"/>
        <v>0</v>
      </c>
      <c r="BR209" s="156">
        <f t="shared" si="755"/>
        <v>0</v>
      </c>
      <c r="BS209" s="156">
        <f t="shared" si="756"/>
        <v>0</v>
      </c>
      <c r="BT209" s="156">
        <f t="shared" si="757"/>
        <v>0</v>
      </c>
      <c r="BU209" s="156">
        <f t="shared" si="758"/>
        <v>0</v>
      </c>
      <c r="BV209" s="156">
        <f t="shared" si="759"/>
        <v>0</v>
      </c>
      <c r="BW209" s="156">
        <f t="shared" si="760"/>
        <v>0</v>
      </c>
      <c r="BX209" s="545">
        <f t="shared" si="761"/>
        <v>0</v>
      </c>
      <c r="BY209" s="545">
        <f t="shared" si="762"/>
        <v>0</v>
      </c>
      <c r="BZ209" s="559">
        <f t="shared" si="769"/>
        <v>0</v>
      </c>
      <c r="CH209" s="1477">
        <v>5.2137500000000001</v>
      </c>
      <c r="CI209" s="1478">
        <v>1.8915000000000002</v>
      </c>
      <c r="CJ209" s="1478">
        <v>3.208275</v>
      </c>
      <c r="CK209" s="1478">
        <v>0.11639999999999999</v>
      </c>
      <c r="CL209" s="1478">
        <v>1.9787999999999999</v>
      </c>
      <c r="CM209" s="1479">
        <v>12.408725</v>
      </c>
    </row>
    <row r="210" spans="1:91" ht="29.25" customHeight="1">
      <c r="A210" s="47" t="s">
        <v>692</v>
      </c>
      <c r="B210" s="1699" t="s">
        <v>697</v>
      </c>
      <c r="C210" s="24" t="s">
        <v>224</v>
      </c>
      <c r="D210" s="157">
        <f t="shared" si="717"/>
        <v>0.29032908333333335</v>
      </c>
      <c r="E210" s="158">
        <f t="shared" si="718"/>
        <v>0.92596199999999995</v>
      </c>
      <c r="F210" s="531">
        <f t="shared" si="763"/>
        <v>5.5988400000000001E-2</v>
      </c>
      <c r="G210" s="531">
        <f t="shared" ref="G210:K210" si="782">+F210</f>
        <v>5.5988400000000001E-2</v>
      </c>
      <c r="H210" s="531">
        <f t="shared" si="782"/>
        <v>5.5988400000000001E-2</v>
      </c>
      <c r="I210" s="531">
        <f t="shared" si="782"/>
        <v>5.5988400000000001E-2</v>
      </c>
      <c r="J210" s="531">
        <f t="shared" si="782"/>
        <v>5.5988400000000001E-2</v>
      </c>
      <c r="K210" s="531">
        <f t="shared" si="782"/>
        <v>5.5988400000000001E-2</v>
      </c>
      <c r="L210" s="159">
        <f t="shared" si="720"/>
        <v>0.33593040000000002</v>
      </c>
      <c r="M210" s="159">
        <f t="shared" si="765"/>
        <v>5.1579749999999987E-2</v>
      </c>
      <c r="N210" s="159">
        <f t="shared" ref="N210:X210" si="783">+M210</f>
        <v>5.1579749999999987E-2</v>
      </c>
      <c r="O210" s="159">
        <f t="shared" si="783"/>
        <v>5.1579749999999987E-2</v>
      </c>
      <c r="P210" s="159">
        <f t="shared" si="783"/>
        <v>5.1579749999999987E-2</v>
      </c>
      <c r="Q210" s="159">
        <f t="shared" si="783"/>
        <v>5.1579749999999987E-2</v>
      </c>
      <c r="R210" s="159">
        <f t="shared" si="783"/>
        <v>5.1579749999999987E-2</v>
      </c>
      <c r="S210" s="159">
        <f t="shared" si="783"/>
        <v>5.1579749999999987E-2</v>
      </c>
      <c r="T210" s="159">
        <f t="shared" si="783"/>
        <v>5.1579749999999987E-2</v>
      </c>
      <c r="U210" s="159">
        <f t="shared" si="783"/>
        <v>5.1579749999999987E-2</v>
      </c>
      <c r="V210" s="159">
        <f t="shared" si="783"/>
        <v>5.1579749999999987E-2</v>
      </c>
      <c r="W210" s="159">
        <f t="shared" si="783"/>
        <v>5.1579749999999987E-2</v>
      </c>
      <c r="X210" s="159">
        <f t="shared" si="783"/>
        <v>5.1579749999999987E-2</v>
      </c>
      <c r="Y210" s="159">
        <f t="shared" si="722"/>
        <v>0.61895699999999987</v>
      </c>
      <c r="Z210" s="159">
        <f t="shared" si="767"/>
        <v>5.8199999999999988E-3</v>
      </c>
      <c r="AA210" s="159">
        <f t="shared" ref="AA210:AK210" si="784">+Z210</f>
        <v>5.8199999999999988E-3</v>
      </c>
      <c r="AB210" s="159">
        <f t="shared" si="784"/>
        <v>5.8199999999999988E-3</v>
      </c>
      <c r="AC210" s="159">
        <f t="shared" si="784"/>
        <v>5.8199999999999988E-3</v>
      </c>
      <c r="AD210" s="159">
        <f t="shared" si="784"/>
        <v>5.8199999999999988E-3</v>
      </c>
      <c r="AE210" s="159">
        <f t="shared" si="784"/>
        <v>5.8199999999999988E-3</v>
      </c>
      <c r="AF210" s="159">
        <f t="shared" si="784"/>
        <v>5.8199999999999988E-3</v>
      </c>
      <c r="AG210" s="159">
        <f t="shared" si="784"/>
        <v>5.8199999999999988E-3</v>
      </c>
      <c r="AH210" s="159">
        <f t="shared" si="784"/>
        <v>5.8199999999999988E-3</v>
      </c>
      <c r="AI210" s="159">
        <f t="shared" si="784"/>
        <v>5.8199999999999988E-3</v>
      </c>
      <c r="AJ210" s="159">
        <f t="shared" si="784"/>
        <v>5.8199999999999988E-3</v>
      </c>
      <c r="AK210" s="159">
        <f t="shared" si="784"/>
        <v>5.8199999999999988E-3</v>
      </c>
      <c r="AL210" s="159">
        <f t="shared" si="724"/>
        <v>6.9839999999999985E-2</v>
      </c>
      <c r="AM210" s="159">
        <f t="shared" si="725"/>
        <v>0.13967999999999997</v>
      </c>
      <c r="AN210" s="160">
        <f t="shared" si="726"/>
        <v>2.0903693999999997</v>
      </c>
      <c r="AO210" s="30"/>
      <c r="AP210" s="55">
        <f t="shared" si="727"/>
        <v>0</v>
      </c>
      <c r="AQ210" s="550">
        <f t="shared" si="728"/>
        <v>0</v>
      </c>
      <c r="AR210" s="646">
        <f t="shared" si="729"/>
        <v>0</v>
      </c>
      <c r="AS210" s="646">
        <f t="shared" si="730"/>
        <v>0</v>
      </c>
      <c r="AT210" s="646">
        <f t="shared" si="731"/>
        <v>0</v>
      </c>
      <c r="AU210" s="646">
        <f t="shared" si="732"/>
        <v>0</v>
      </c>
      <c r="AV210" s="646">
        <f t="shared" si="733"/>
        <v>0</v>
      </c>
      <c r="AW210" s="646">
        <f t="shared" si="734"/>
        <v>0</v>
      </c>
      <c r="AX210" s="543">
        <f t="shared" si="735"/>
        <v>0</v>
      </c>
      <c r="AY210" s="656">
        <f t="shared" si="736"/>
        <v>0</v>
      </c>
      <c r="AZ210" s="656">
        <f t="shared" si="737"/>
        <v>0</v>
      </c>
      <c r="BA210" s="656">
        <f t="shared" si="738"/>
        <v>0</v>
      </c>
      <c r="BB210" s="656">
        <f t="shared" si="739"/>
        <v>0</v>
      </c>
      <c r="BC210" s="656">
        <f t="shared" si="740"/>
        <v>0</v>
      </c>
      <c r="BD210" s="656">
        <f t="shared" si="741"/>
        <v>0</v>
      </c>
      <c r="BE210" s="656">
        <f t="shared" si="742"/>
        <v>0</v>
      </c>
      <c r="BF210" s="656">
        <f t="shared" si="743"/>
        <v>0</v>
      </c>
      <c r="BG210" s="656">
        <f t="shared" si="744"/>
        <v>0</v>
      </c>
      <c r="BH210" s="656">
        <f t="shared" si="745"/>
        <v>0</v>
      </c>
      <c r="BI210" s="656">
        <f t="shared" si="746"/>
        <v>0</v>
      </c>
      <c r="BJ210" s="656">
        <f t="shared" si="747"/>
        <v>0</v>
      </c>
      <c r="BK210" s="543">
        <f t="shared" si="748"/>
        <v>0</v>
      </c>
      <c r="BL210" s="161">
        <f t="shared" si="749"/>
        <v>0</v>
      </c>
      <c r="BM210" s="161">
        <f t="shared" si="750"/>
        <v>0</v>
      </c>
      <c r="BN210" s="161">
        <f t="shared" si="751"/>
        <v>0</v>
      </c>
      <c r="BO210" s="161">
        <f t="shared" si="752"/>
        <v>0</v>
      </c>
      <c r="BP210" s="161">
        <f t="shared" si="753"/>
        <v>0</v>
      </c>
      <c r="BQ210" s="161">
        <f t="shared" si="754"/>
        <v>0</v>
      </c>
      <c r="BR210" s="161">
        <f t="shared" si="755"/>
        <v>0</v>
      </c>
      <c r="BS210" s="161">
        <f t="shared" si="756"/>
        <v>0</v>
      </c>
      <c r="BT210" s="161">
        <f t="shared" si="757"/>
        <v>0</v>
      </c>
      <c r="BU210" s="161">
        <f t="shared" si="758"/>
        <v>0</v>
      </c>
      <c r="BV210" s="161">
        <f t="shared" si="759"/>
        <v>0</v>
      </c>
      <c r="BW210" s="161">
        <f t="shared" si="760"/>
        <v>0</v>
      </c>
      <c r="BX210" s="543">
        <f t="shared" si="761"/>
        <v>0</v>
      </c>
      <c r="BY210" s="543">
        <f t="shared" si="762"/>
        <v>0</v>
      </c>
      <c r="BZ210" s="557">
        <f t="shared" si="769"/>
        <v>0</v>
      </c>
      <c r="CH210" s="1471">
        <v>1.5432699999999999</v>
      </c>
      <c r="CI210" s="1472">
        <v>0.55988400000000005</v>
      </c>
      <c r="CJ210" s="1472">
        <v>1.0315949999999998</v>
      </c>
      <c r="CK210" s="1472">
        <v>0.11639999999999999</v>
      </c>
      <c r="CL210" s="1472">
        <v>0.23279999999999998</v>
      </c>
      <c r="CM210" s="1473">
        <v>3.483949</v>
      </c>
    </row>
    <row r="211" spans="1:91" ht="29.25" customHeight="1">
      <c r="A211" s="48" t="s">
        <v>692</v>
      </c>
      <c r="B211" s="1700"/>
      <c r="C211" s="25" t="s">
        <v>255</v>
      </c>
      <c r="D211" s="162">
        <f t="shared" si="717"/>
        <v>0.43209458333333334</v>
      </c>
      <c r="E211" s="163">
        <f t="shared" si="718"/>
        <v>1.3764299999999998</v>
      </c>
      <c r="F211" s="532">
        <f t="shared" si="763"/>
        <v>8.3226000000000008E-2</v>
      </c>
      <c r="G211" s="532">
        <f t="shared" ref="G211:K211" si="785">+F211</f>
        <v>8.3226000000000008E-2</v>
      </c>
      <c r="H211" s="532">
        <f t="shared" si="785"/>
        <v>8.3226000000000008E-2</v>
      </c>
      <c r="I211" s="532">
        <f t="shared" si="785"/>
        <v>8.3226000000000008E-2</v>
      </c>
      <c r="J211" s="532">
        <f t="shared" si="785"/>
        <v>8.3226000000000008E-2</v>
      </c>
      <c r="K211" s="532">
        <f t="shared" si="785"/>
        <v>8.3226000000000008E-2</v>
      </c>
      <c r="L211" s="164">
        <f t="shared" si="720"/>
        <v>0.49935600000000002</v>
      </c>
      <c r="M211" s="164">
        <f t="shared" si="765"/>
        <v>7.3841249999999983E-2</v>
      </c>
      <c r="N211" s="164">
        <f t="shared" ref="N211:X211" si="786">+M211</f>
        <v>7.3841249999999983E-2</v>
      </c>
      <c r="O211" s="164">
        <f t="shared" si="786"/>
        <v>7.3841249999999983E-2</v>
      </c>
      <c r="P211" s="164">
        <f t="shared" si="786"/>
        <v>7.3841249999999983E-2</v>
      </c>
      <c r="Q211" s="164">
        <f t="shared" si="786"/>
        <v>7.3841249999999983E-2</v>
      </c>
      <c r="R211" s="164">
        <f t="shared" si="786"/>
        <v>7.3841249999999983E-2</v>
      </c>
      <c r="S211" s="164">
        <f t="shared" si="786"/>
        <v>7.3841249999999983E-2</v>
      </c>
      <c r="T211" s="164">
        <f t="shared" si="786"/>
        <v>7.3841249999999983E-2</v>
      </c>
      <c r="U211" s="164">
        <f t="shared" si="786"/>
        <v>7.3841249999999983E-2</v>
      </c>
      <c r="V211" s="164">
        <f t="shared" si="786"/>
        <v>7.3841249999999983E-2</v>
      </c>
      <c r="W211" s="164">
        <f t="shared" si="786"/>
        <v>7.3841249999999983E-2</v>
      </c>
      <c r="X211" s="164">
        <f t="shared" si="786"/>
        <v>7.3841249999999983E-2</v>
      </c>
      <c r="Y211" s="164">
        <f t="shared" si="722"/>
        <v>0.88609499999999985</v>
      </c>
      <c r="Z211" s="164">
        <f t="shared" si="767"/>
        <v>5.8199999999999988E-3</v>
      </c>
      <c r="AA211" s="164">
        <f t="shared" ref="AA211:AK211" si="787">+Z211</f>
        <v>5.8199999999999988E-3</v>
      </c>
      <c r="AB211" s="164">
        <f t="shared" si="787"/>
        <v>5.8199999999999988E-3</v>
      </c>
      <c r="AC211" s="164">
        <f t="shared" si="787"/>
        <v>5.8199999999999988E-3</v>
      </c>
      <c r="AD211" s="164">
        <f t="shared" si="787"/>
        <v>5.8199999999999988E-3</v>
      </c>
      <c r="AE211" s="164">
        <f t="shared" si="787"/>
        <v>5.8199999999999988E-3</v>
      </c>
      <c r="AF211" s="164">
        <f t="shared" si="787"/>
        <v>5.8199999999999988E-3</v>
      </c>
      <c r="AG211" s="164">
        <f t="shared" si="787"/>
        <v>5.8199999999999988E-3</v>
      </c>
      <c r="AH211" s="164">
        <f t="shared" si="787"/>
        <v>5.8199999999999988E-3</v>
      </c>
      <c r="AI211" s="164">
        <f t="shared" si="787"/>
        <v>5.8199999999999988E-3</v>
      </c>
      <c r="AJ211" s="164">
        <f t="shared" si="787"/>
        <v>5.8199999999999988E-3</v>
      </c>
      <c r="AK211" s="164">
        <f t="shared" si="787"/>
        <v>5.8199999999999988E-3</v>
      </c>
      <c r="AL211" s="164">
        <f t="shared" si="724"/>
        <v>6.9839999999999985E-2</v>
      </c>
      <c r="AM211" s="164">
        <f t="shared" si="725"/>
        <v>0.27935999999999994</v>
      </c>
      <c r="AN211" s="165">
        <f t="shared" si="726"/>
        <v>3.111081</v>
      </c>
      <c r="AO211" s="31"/>
      <c r="AP211" s="56">
        <f t="shared" si="727"/>
        <v>0</v>
      </c>
      <c r="AQ211" s="551">
        <f t="shared" si="728"/>
        <v>0</v>
      </c>
      <c r="AR211" s="647">
        <f t="shared" si="729"/>
        <v>0</v>
      </c>
      <c r="AS211" s="647">
        <f t="shared" si="730"/>
        <v>0</v>
      </c>
      <c r="AT211" s="647">
        <f t="shared" si="731"/>
        <v>0</v>
      </c>
      <c r="AU211" s="647">
        <f t="shared" si="732"/>
        <v>0</v>
      </c>
      <c r="AV211" s="647">
        <f t="shared" si="733"/>
        <v>0</v>
      </c>
      <c r="AW211" s="647">
        <f t="shared" si="734"/>
        <v>0</v>
      </c>
      <c r="AX211" s="544">
        <f t="shared" si="735"/>
        <v>0</v>
      </c>
      <c r="AY211" s="657">
        <f t="shared" si="736"/>
        <v>0</v>
      </c>
      <c r="AZ211" s="657">
        <f t="shared" si="737"/>
        <v>0</v>
      </c>
      <c r="BA211" s="657">
        <f t="shared" si="738"/>
        <v>0</v>
      </c>
      <c r="BB211" s="657">
        <f t="shared" si="739"/>
        <v>0</v>
      </c>
      <c r="BC211" s="657">
        <f t="shared" si="740"/>
        <v>0</v>
      </c>
      <c r="BD211" s="657">
        <f t="shared" si="741"/>
        <v>0</v>
      </c>
      <c r="BE211" s="657">
        <f t="shared" si="742"/>
        <v>0</v>
      </c>
      <c r="BF211" s="657">
        <f t="shared" si="743"/>
        <v>0</v>
      </c>
      <c r="BG211" s="657">
        <f t="shared" si="744"/>
        <v>0</v>
      </c>
      <c r="BH211" s="657">
        <f t="shared" si="745"/>
        <v>0</v>
      </c>
      <c r="BI211" s="657">
        <f t="shared" si="746"/>
        <v>0</v>
      </c>
      <c r="BJ211" s="657">
        <f t="shared" si="747"/>
        <v>0</v>
      </c>
      <c r="BK211" s="544">
        <f t="shared" si="748"/>
        <v>0</v>
      </c>
      <c r="BL211" s="166">
        <f t="shared" si="749"/>
        <v>0</v>
      </c>
      <c r="BM211" s="166">
        <f t="shared" si="750"/>
        <v>0</v>
      </c>
      <c r="BN211" s="166">
        <f t="shared" si="751"/>
        <v>0</v>
      </c>
      <c r="BO211" s="166">
        <f t="shared" si="752"/>
        <v>0</v>
      </c>
      <c r="BP211" s="166">
        <f t="shared" si="753"/>
        <v>0</v>
      </c>
      <c r="BQ211" s="166">
        <f t="shared" si="754"/>
        <v>0</v>
      </c>
      <c r="BR211" s="166">
        <f t="shared" si="755"/>
        <v>0</v>
      </c>
      <c r="BS211" s="166">
        <f t="shared" si="756"/>
        <v>0</v>
      </c>
      <c r="BT211" s="166">
        <f t="shared" si="757"/>
        <v>0</v>
      </c>
      <c r="BU211" s="166">
        <f t="shared" si="758"/>
        <v>0</v>
      </c>
      <c r="BV211" s="166">
        <f t="shared" si="759"/>
        <v>0</v>
      </c>
      <c r="BW211" s="166">
        <f t="shared" si="760"/>
        <v>0</v>
      </c>
      <c r="BX211" s="544">
        <f t="shared" si="761"/>
        <v>0</v>
      </c>
      <c r="BY211" s="544">
        <f t="shared" si="762"/>
        <v>0</v>
      </c>
      <c r="BZ211" s="558">
        <f t="shared" si="769"/>
        <v>0</v>
      </c>
      <c r="CH211" s="1474">
        <v>2.2940499999999999</v>
      </c>
      <c r="CI211" s="1475">
        <v>0.83226000000000011</v>
      </c>
      <c r="CJ211" s="1475">
        <v>1.4768249999999998</v>
      </c>
      <c r="CK211" s="1475">
        <v>0.11639999999999999</v>
      </c>
      <c r="CL211" s="1475">
        <v>0.46559999999999996</v>
      </c>
      <c r="CM211" s="1476">
        <v>5.1851349999999998</v>
      </c>
    </row>
    <row r="212" spans="1:91" ht="29.25" customHeight="1">
      <c r="A212" s="48" t="s">
        <v>692</v>
      </c>
      <c r="B212" s="1700"/>
      <c r="C212" s="25" t="s">
        <v>496</v>
      </c>
      <c r="D212" s="167">
        <f t="shared" si="717"/>
        <v>0.71952174999999985</v>
      </c>
      <c r="E212" s="168">
        <f t="shared" si="718"/>
        <v>2.3274180000000002</v>
      </c>
      <c r="F212" s="534">
        <f t="shared" si="763"/>
        <v>0.14072759999999998</v>
      </c>
      <c r="G212" s="534">
        <f t="shared" ref="G212:K212" si="788">+F212</f>
        <v>0.14072759999999998</v>
      </c>
      <c r="H212" s="534">
        <f t="shared" si="788"/>
        <v>0.14072759999999998</v>
      </c>
      <c r="I212" s="534">
        <f t="shared" si="788"/>
        <v>0.14072759999999998</v>
      </c>
      <c r="J212" s="534">
        <f t="shared" si="788"/>
        <v>0.14072759999999998</v>
      </c>
      <c r="K212" s="534">
        <f t="shared" si="788"/>
        <v>0.14072759999999998</v>
      </c>
      <c r="L212" s="169">
        <f t="shared" si="720"/>
        <v>0.84436559999999994</v>
      </c>
      <c r="M212" s="169">
        <f t="shared" si="765"/>
        <v>0.12083775000000001</v>
      </c>
      <c r="N212" s="169">
        <f t="shared" ref="N212:X212" si="789">+M212</f>
        <v>0.12083775000000001</v>
      </c>
      <c r="O212" s="169">
        <f t="shared" si="789"/>
        <v>0.12083775000000001</v>
      </c>
      <c r="P212" s="169">
        <f t="shared" si="789"/>
        <v>0.12083775000000001</v>
      </c>
      <c r="Q212" s="169">
        <f t="shared" si="789"/>
        <v>0.12083775000000001</v>
      </c>
      <c r="R212" s="169">
        <f t="shared" si="789"/>
        <v>0.12083775000000001</v>
      </c>
      <c r="S212" s="169">
        <f t="shared" si="789"/>
        <v>0.12083775000000001</v>
      </c>
      <c r="T212" s="169">
        <f t="shared" si="789"/>
        <v>0.12083775000000001</v>
      </c>
      <c r="U212" s="169">
        <f t="shared" si="789"/>
        <v>0.12083775000000001</v>
      </c>
      <c r="V212" s="169">
        <f t="shared" si="789"/>
        <v>0.12083775000000001</v>
      </c>
      <c r="W212" s="169">
        <f t="shared" si="789"/>
        <v>0.12083775000000001</v>
      </c>
      <c r="X212" s="169">
        <f t="shared" si="789"/>
        <v>0.12083775000000001</v>
      </c>
      <c r="Y212" s="169">
        <f t="shared" si="722"/>
        <v>1.450053</v>
      </c>
      <c r="Z212" s="169">
        <f t="shared" si="767"/>
        <v>5.8199999999999988E-3</v>
      </c>
      <c r="AA212" s="169">
        <f t="shared" ref="AA212:AK212" si="790">+Z212</f>
        <v>5.8199999999999988E-3</v>
      </c>
      <c r="AB212" s="169">
        <f t="shared" si="790"/>
        <v>5.8199999999999988E-3</v>
      </c>
      <c r="AC212" s="169">
        <f t="shared" si="790"/>
        <v>5.8199999999999988E-3</v>
      </c>
      <c r="AD212" s="169">
        <f t="shared" si="790"/>
        <v>5.8199999999999988E-3</v>
      </c>
      <c r="AE212" s="169">
        <f t="shared" si="790"/>
        <v>5.8199999999999988E-3</v>
      </c>
      <c r="AF212" s="169">
        <f t="shared" si="790"/>
        <v>5.8199999999999988E-3</v>
      </c>
      <c r="AG212" s="169">
        <f t="shared" si="790"/>
        <v>5.8199999999999988E-3</v>
      </c>
      <c r="AH212" s="169">
        <f t="shared" si="790"/>
        <v>5.8199999999999988E-3</v>
      </c>
      <c r="AI212" s="169">
        <f t="shared" si="790"/>
        <v>5.8199999999999988E-3</v>
      </c>
      <c r="AJ212" s="169">
        <f t="shared" si="790"/>
        <v>5.8199999999999988E-3</v>
      </c>
      <c r="AK212" s="169">
        <f t="shared" si="790"/>
        <v>5.8199999999999988E-3</v>
      </c>
      <c r="AL212" s="169">
        <f t="shared" si="724"/>
        <v>6.9839999999999985E-2</v>
      </c>
      <c r="AM212" s="169">
        <f t="shared" si="725"/>
        <v>0.48887999999999998</v>
      </c>
      <c r="AN212" s="170">
        <f t="shared" si="726"/>
        <v>5.1805565999999992</v>
      </c>
      <c r="AO212" s="84"/>
      <c r="AP212" s="58">
        <f t="shared" si="727"/>
        <v>0</v>
      </c>
      <c r="AQ212" s="553">
        <f t="shared" si="728"/>
        <v>0</v>
      </c>
      <c r="AR212" s="649">
        <f t="shared" si="729"/>
        <v>0</v>
      </c>
      <c r="AS212" s="649">
        <f t="shared" si="730"/>
        <v>0</v>
      </c>
      <c r="AT212" s="649">
        <f t="shared" si="731"/>
        <v>0</v>
      </c>
      <c r="AU212" s="649">
        <f t="shared" si="732"/>
        <v>0</v>
      </c>
      <c r="AV212" s="649">
        <f t="shared" si="733"/>
        <v>0</v>
      </c>
      <c r="AW212" s="649">
        <f t="shared" si="734"/>
        <v>0</v>
      </c>
      <c r="AX212" s="546">
        <f t="shared" si="735"/>
        <v>0</v>
      </c>
      <c r="AY212" s="659">
        <f t="shared" si="736"/>
        <v>0</v>
      </c>
      <c r="AZ212" s="659">
        <f t="shared" si="737"/>
        <v>0</v>
      </c>
      <c r="BA212" s="659">
        <f t="shared" si="738"/>
        <v>0</v>
      </c>
      <c r="BB212" s="659">
        <f t="shared" si="739"/>
        <v>0</v>
      </c>
      <c r="BC212" s="659">
        <f t="shared" si="740"/>
        <v>0</v>
      </c>
      <c r="BD212" s="659">
        <f t="shared" si="741"/>
        <v>0</v>
      </c>
      <c r="BE212" s="659">
        <f t="shared" si="742"/>
        <v>0</v>
      </c>
      <c r="BF212" s="659">
        <f t="shared" si="743"/>
        <v>0</v>
      </c>
      <c r="BG212" s="659">
        <f t="shared" si="744"/>
        <v>0</v>
      </c>
      <c r="BH212" s="659">
        <f t="shared" si="745"/>
        <v>0</v>
      </c>
      <c r="BI212" s="659">
        <f t="shared" si="746"/>
        <v>0</v>
      </c>
      <c r="BJ212" s="659">
        <f t="shared" si="747"/>
        <v>0</v>
      </c>
      <c r="BK212" s="546">
        <f t="shared" si="748"/>
        <v>0</v>
      </c>
      <c r="BL212" s="171">
        <f t="shared" si="749"/>
        <v>0</v>
      </c>
      <c r="BM212" s="171">
        <f t="shared" si="750"/>
        <v>0</v>
      </c>
      <c r="BN212" s="171">
        <f t="shared" si="751"/>
        <v>0</v>
      </c>
      <c r="BO212" s="171">
        <f t="shared" si="752"/>
        <v>0</v>
      </c>
      <c r="BP212" s="171">
        <f t="shared" si="753"/>
        <v>0</v>
      </c>
      <c r="BQ212" s="171">
        <f t="shared" si="754"/>
        <v>0</v>
      </c>
      <c r="BR212" s="171">
        <f t="shared" si="755"/>
        <v>0</v>
      </c>
      <c r="BS212" s="171">
        <f t="shared" si="756"/>
        <v>0</v>
      </c>
      <c r="BT212" s="171">
        <f t="shared" si="757"/>
        <v>0</v>
      </c>
      <c r="BU212" s="171">
        <f t="shared" si="758"/>
        <v>0</v>
      </c>
      <c r="BV212" s="171">
        <f t="shared" si="759"/>
        <v>0</v>
      </c>
      <c r="BW212" s="171">
        <f t="shared" si="760"/>
        <v>0</v>
      </c>
      <c r="BX212" s="546">
        <f t="shared" si="761"/>
        <v>0</v>
      </c>
      <c r="BY212" s="546">
        <f t="shared" si="762"/>
        <v>0</v>
      </c>
      <c r="BZ212" s="560">
        <f t="shared" si="769"/>
        <v>0</v>
      </c>
      <c r="CH212" s="1483">
        <v>3.8790300000000002</v>
      </c>
      <c r="CI212" s="1484">
        <v>1.407276</v>
      </c>
      <c r="CJ212" s="1484">
        <v>2.4167550000000002</v>
      </c>
      <c r="CK212" s="1484">
        <v>0.11639999999999999</v>
      </c>
      <c r="CL212" s="1484">
        <v>0.81479999999999997</v>
      </c>
      <c r="CM212" s="1485">
        <v>8.6342609999999986</v>
      </c>
    </row>
    <row r="213" spans="1:91" ht="29.25" customHeight="1">
      <c r="A213" s="48" t="s">
        <v>692</v>
      </c>
      <c r="B213" s="1700"/>
      <c r="C213" s="25" t="s">
        <v>234</v>
      </c>
      <c r="D213" s="152">
        <f t="shared" si="717"/>
        <v>0.88358916666666687</v>
      </c>
      <c r="E213" s="153">
        <f t="shared" si="718"/>
        <v>2.7528599999999996</v>
      </c>
      <c r="F213" s="533">
        <f t="shared" si="763"/>
        <v>0.16645200000000002</v>
      </c>
      <c r="G213" s="533">
        <f t="shared" ref="G213:K213" si="791">+F213</f>
        <v>0.16645200000000002</v>
      </c>
      <c r="H213" s="533">
        <f t="shared" si="791"/>
        <v>0.16645200000000002</v>
      </c>
      <c r="I213" s="533">
        <f t="shared" si="791"/>
        <v>0.16645200000000002</v>
      </c>
      <c r="J213" s="533">
        <f t="shared" si="791"/>
        <v>0.16645200000000002</v>
      </c>
      <c r="K213" s="533">
        <f t="shared" si="791"/>
        <v>0.16645200000000002</v>
      </c>
      <c r="L213" s="154">
        <f t="shared" si="720"/>
        <v>0.99871200000000004</v>
      </c>
      <c r="M213" s="154">
        <f t="shared" si="765"/>
        <v>0.1418625</v>
      </c>
      <c r="N213" s="154">
        <f t="shared" ref="N213:X213" si="792">+M213</f>
        <v>0.1418625</v>
      </c>
      <c r="O213" s="154">
        <f t="shared" si="792"/>
        <v>0.1418625</v>
      </c>
      <c r="P213" s="154">
        <f t="shared" si="792"/>
        <v>0.1418625</v>
      </c>
      <c r="Q213" s="154">
        <f t="shared" si="792"/>
        <v>0.1418625</v>
      </c>
      <c r="R213" s="154">
        <f t="shared" si="792"/>
        <v>0.1418625</v>
      </c>
      <c r="S213" s="154">
        <f t="shared" si="792"/>
        <v>0.1418625</v>
      </c>
      <c r="T213" s="154">
        <f t="shared" si="792"/>
        <v>0.1418625</v>
      </c>
      <c r="U213" s="154">
        <f t="shared" si="792"/>
        <v>0.1418625</v>
      </c>
      <c r="V213" s="154">
        <f t="shared" si="792"/>
        <v>0.1418625</v>
      </c>
      <c r="W213" s="154">
        <f t="shared" si="792"/>
        <v>0.1418625</v>
      </c>
      <c r="X213" s="154">
        <f t="shared" si="792"/>
        <v>0.1418625</v>
      </c>
      <c r="Y213" s="154">
        <f t="shared" si="722"/>
        <v>1.70235</v>
      </c>
      <c r="Z213" s="154">
        <f t="shared" si="767"/>
        <v>5.8199999999999988E-3</v>
      </c>
      <c r="AA213" s="154">
        <f t="shared" ref="AA213:AK213" si="793">+Z213</f>
        <v>5.8199999999999988E-3</v>
      </c>
      <c r="AB213" s="154">
        <f t="shared" si="793"/>
        <v>5.8199999999999988E-3</v>
      </c>
      <c r="AC213" s="154">
        <f t="shared" si="793"/>
        <v>5.8199999999999988E-3</v>
      </c>
      <c r="AD213" s="154">
        <f t="shared" si="793"/>
        <v>5.8199999999999988E-3</v>
      </c>
      <c r="AE213" s="154">
        <f t="shared" si="793"/>
        <v>5.8199999999999988E-3</v>
      </c>
      <c r="AF213" s="154">
        <f t="shared" si="793"/>
        <v>5.8199999999999988E-3</v>
      </c>
      <c r="AG213" s="154">
        <f t="shared" si="793"/>
        <v>5.8199999999999988E-3</v>
      </c>
      <c r="AH213" s="154">
        <f t="shared" si="793"/>
        <v>5.8199999999999988E-3</v>
      </c>
      <c r="AI213" s="154">
        <f t="shared" si="793"/>
        <v>5.8199999999999988E-3</v>
      </c>
      <c r="AJ213" s="154">
        <f t="shared" si="793"/>
        <v>5.8199999999999988E-3</v>
      </c>
      <c r="AK213" s="154">
        <f t="shared" si="793"/>
        <v>5.8199999999999988E-3</v>
      </c>
      <c r="AL213" s="154">
        <f t="shared" si="724"/>
        <v>6.9839999999999985E-2</v>
      </c>
      <c r="AM213" s="154">
        <f t="shared" si="725"/>
        <v>0.83807999999999983</v>
      </c>
      <c r="AN213" s="155">
        <f t="shared" si="726"/>
        <v>6.3618420000000011</v>
      </c>
      <c r="AO213" s="29"/>
      <c r="AP213" s="57">
        <f t="shared" si="727"/>
        <v>0</v>
      </c>
      <c r="AQ213" s="552">
        <f t="shared" si="728"/>
        <v>0</v>
      </c>
      <c r="AR213" s="648">
        <f t="shared" si="729"/>
        <v>0</v>
      </c>
      <c r="AS213" s="648">
        <f t="shared" si="730"/>
        <v>0</v>
      </c>
      <c r="AT213" s="648">
        <f t="shared" si="731"/>
        <v>0</v>
      </c>
      <c r="AU213" s="648">
        <f t="shared" si="732"/>
        <v>0</v>
      </c>
      <c r="AV213" s="648">
        <f t="shared" si="733"/>
        <v>0</v>
      </c>
      <c r="AW213" s="648">
        <f t="shared" si="734"/>
        <v>0</v>
      </c>
      <c r="AX213" s="545">
        <f t="shared" si="735"/>
        <v>0</v>
      </c>
      <c r="AY213" s="658">
        <f t="shared" si="736"/>
        <v>0</v>
      </c>
      <c r="AZ213" s="658">
        <f t="shared" si="737"/>
        <v>0</v>
      </c>
      <c r="BA213" s="658">
        <f t="shared" si="738"/>
        <v>0</v>
      </c>
      <c r="BB213" s="658">
        <f t="shared" si="739"/>
        <v>0</v>
      </c>
      <c r="BC213" s="658">
        <f t="shared" si="740"/>
        <v>0</v>
      </c>
      <c r="BD213" s="658">
        <f t="shared" si="741"/>
        <v>0</v>
      </c>
      <c r="BE213" s="658">
        <f t="shared" si="742"/>
        <v>0</v>
      </c>
      <c r="BF213" s="658">
        <f t="shared" si="743"/>
        <v>0</v>
      </c>
      <c r="BG213" s="658">
        <f t="shared" si="744"/>
        <v>0</v>
      </c>
      <c r="BH213" s="658">
        <f t="shared" si="745"/>
        <v>0</v>
      </c>
      <c r="BI213" s="658">
        <f t="shared" si="746"/>
        <v>0</v>
      </c>
      <c r="BJ213" s="658">
        <f t="shared" si="747"/>
        <v>0</v>
      </c>
      <c r="BK213" s="545">
        <f t="shared" si="748"/>
        <v>0</v>
      </c>
      <c r="BL213" s="156">
        <f t="shared" si="749"/>
        <v>0</v>
      </c>
      <c r="BM213" s="156">
        <f t="shared" si="750"/>
        <v>0</v>
      </c>
      <c r="BN213" s="156">
        <f t="shared" si="751"/>
        <v>0</v>
      </c>
      <c r="BO213" s="156">
        <f t="shared" si="752"/>
        <v>0</v>
      </c>
      <c r="BP213" s="156">
        <f t="shared" si="753"/>
        <v>0</v>
      </c>
      <c r="BQ213" s="156">
        <f t="shared" si="754"/>
        <v>0</v>
      </c>
      <c r="BR213" s="156">
        <f t="shared" si="755"/>
        <v>0</v>
      </c>
      <c r="BS213" s="156">
        <f t="shared" si="756"/>
        <v>0</v>
      </c>
      <c r="BT213" s="156">
        <f t="shared" si="757"/>
        <v>0</v>
      </c>
      <c r="BU213" s="156">
        <f t="shared" si="758"/>
        <v>0</v>
      </c>
      <c r="BV213" s="156">
        <f t="shared" si="759"/>
        <v>0</v>
      </c>
      <c r="BW213" s="156">
        <f t="shared" si="760"/>
        <v>0</v>
      </c>
      <c r="BX213" s="545">
        <f t="shared" si="761"/>
        <v>0</v>
      </c>
      <c r="BY213" s="545">
        <f t="shared" si="762"/>
        <v>0</v>
      </c>
      <c r="BZ213" s="559">
        <f t="shared" si="769"/>
        <v>0</v>
      </c>
      <c r="CH213" s="1477">
        <v>4.5880999999999998</v>
      </c>
      <c r="CI213" s="1478">
        <v>1.6645200000000002</v>
      </c>
      <c r="CJ213" s="1478">
        <v>2.83725</v>
      </c>
      <c r="CK213" s="1478">
        <v>0.11639999999999999</v>
      </c>
      <c r="CL213" s="1478">
        <v>1.3967999999999998</v>
      </c>
      <c r="CM213" s="1479">
        <v>10.603070000000002</v>
      </c>
    </row>
    <row r="214" spans="1:91" ht="29.25" customHeight="1">
      <c r="A214" s="48" t="s">
        <v>692</v>
      </c>
      <c r="B214" s="1700"/>
      <c r="C214" s="25" t="s">
        <v>58</v>
      </c>
      <c r="D214" s="157">
        <f t="shared" si="717"/>
        <v>1.0340604166666667</v>
      </c>
      <c r="E214" s="158">
        <f t="shared" si="718"/>
        <v>3.12825</v>
      </c>
      <c r="F214" s="531">
        <f t="shared" si="763"/>
        <v>0.18915000000000001</v>
      </c>
      <c r="G214" s="531">
        <f t="shared" ref="G214:K214" si="794">+F214</f>
        <v>0.18915000000000001</v>
      </c>
      <c r="H214" s="531">
        <f t="shared" si="794"/>
        <v>0.18915000000000001</v>
      </c>
      <c r="I214" s="531">
        <f t="shared" si="794"/>
        <v>0.18915000000000001</v>
      </c>
      <c r="J214" s="531">
        <f t="shared" si="794"/>
        <v>0.18915000000000001</v>
      </c>
      <c r="K214" s="531">
        <f t="shared" si="794"/>
        <v>0.18915000000000001</v>
      </c>
      <c r="L214" s="159">
        <f t="shared" si="720"/>
        <v>1.1349</v>
      </c>
      <c r="M214" s="159">
        <f t="shared" si="765"/>
        <v>0.16041374999999999</v>
      </c>
      <c r="N214" s="159">
        <f t="shared" ref="N214:X214" si="795">+M214</f>
        <v>0.16041374999999999</v>
      </c>
      <c r="O214" s="159">
        <f t="shared" si="795"/>
        <v>0.16041374999999999</v>
      </c>
      <c r="P214" s="159">
        <f t="shared" si="795"/>
        <v>0.16041374999999999</v>
      </c>
      <c r="Q214" s="159">
        <f t="shared" si="795"/>
        <v>0.16041374999999999</v>
      </c>
      <c r="R214" s="159">
        <f t="shared" si="795"/>
        <v>0.16041374999999999</v>
      </c>
      <c r="S214" s="159">
        <f t="shared" si="795"/>
        <v>0.16041374999999999</v>
      </c>
      <c r="T214" s="159">
        <f t="shared" si="795"/>
        <v>0.16041374999999999</v>
      </c>
      <c r="U214" s="159">
        <f t="shared" si="795"/>
        <v>0.16041374999999999</v>
      </c>
      <c r="V214" s="159">
        <f t="shared" si="795"/>
        <v>0.16041374999999999</v>
      </c>
      <c r="W214" s="159">
        <f t="shared" si="795"/>
        <v>0.16041374999999999</v>
      </c>
      <c r="X214" s="159">
        <f t="shared" si="795"/>
        <v>0.16041374999999999</v>
      </c>
      <c r="Y214" s="159">
        <f t="shared" si="722"/>
        <v>1.9249649999999998</v>
      </c>
      <c r="Z214" s="159">
        <f t="shared" si="767"/>
        <v>5.8199999999999988E-3</v>
      </c>
      <c r="AA214" s="159">
        <f t="shared" ref="AA214:AK214" si="796">+Z214</f>
        <v>5.8199999999999988E-3</v>
      </c>
      <c r="AB214" s="159">
        <f t="shared" si="796"/>
        <v>5.8199999999999988E-3</v>
      </c>
      <c r="AC214" s="159">
        <f t="shared" si="796"/>
        <v>5.8199999999999988E-3</v>
      </c>
      <c r="AD214" s="159">
        <f t="shared" si="796"/>
        <v>5.8199999999999988E-3</v>
      </c>
      <c r="AE214" s="159">
        <f t="shared" si="796"/>
        <v>5.8199999999999988E-3</v>
      </c>
      <c r="AF214" s="159">
        <f t="shared" si="796"/>
        <v>5.8199999999999988E-3</v>
      </c>
      <c r="AG214" s="159">
        <f t="shared" si="796"/>
        <v>5.8199999999999988E-3</v>
      </c>
      <c r="AH214" s="159">
        <f t="shared" si="796"/>
        <v>5.8199999999999988E-3</v>
      </c>
      <c r="AI214" s="159">
        <f t="shared" si="796"/>
        <v>5.8199999999999988E-3</v>
      </c>
      <c r="AJ214" s="159">
        <f t="shared" si="796"/>
        <v>5.8199999999999988E-3</v>
      </c>
      <c r="AK214" s="159">
        <f t="shared" si="796"/>
        <v>5.8199999999999988E-3</v>
      </c>
      <c r="AL214" s="159">
        <f t="shared" si="724"/>
        <v>6.9839999999999985E-2</v>
      </c>
      <c r="AM214" s="159">
        <f t="shared" si="725"/>
        <v>1.1872799999999999</v>
      </c>
      <c r="AN214" s="160">
        <f t="shared" si="726"/>
        <v>7.4452350000000003</v>
      </c>
      <c r="AO214" s="30"/>
      <c r="AP214" s="55">
        <f t="shared" si="727"/>
        <v>0</v>
      </c>
      <c r="AQ214" s="550">
        <f t="shared" si="728"/>
        <v>0</v>
      </c>
      <c r="AR214" s="646">
        <f t="shared" si="729"/>
        <v>0</v>
      </c>
      <c r="AS214" s="646">
        <f t="shared" si="730"/>
        <v>0</v>
      </c>
      <c r="AT214" s="646">
        <f t="shared" si="731"/>
        <v>0</v>
      </c>
      <c r="AU214" s="646">
        <f t="shared" si="732"/>
        <v>0</v>
      </c>
      <c r="AV214" s="646">
        <f t="shared" si="733"/>
        <v>0</v>
      </c>
      <c r="AW214" s="646">
        <f t="shared" si="734"/>
        <v>0</v>
      </c>
      <c r="AX214" s="543">
        <f t="shared" si="735"/>
        <v>0</v>
      </c>
      <c r="AY214" s="656">
        <f t="shared" si="736"/>
        <v>0</v>
      </c>
      <c r="AZ214" s="656">
        <f t="shared" si="737"/>
        <v>0</v>
      </c>
      <c r="BA214" s="656">
        <f t="shared" si="738"/>
        <v>0</v>
      </c>
      <c r="BB214" s="656">
        <f t="shared" si="739"/>
        <v>0</v>
      </c>
      <c r="BC214" s="656">
        <f t="shared" si="740"/>
        <v>0</v>
      </c>
      <c r="BD214" s="656">
        <f t="shared" si="741"/>
        <v>0</v>
      </c>
      <c r="BE214" s="656">
        <f t="shared" si="742"/>
        <v>0</v>
      </c>
      <c r="BF214" s="656">
        <f t="shared" si="743"/>
        <v>0</v>
      </c>
      <c r="BG214" s="656">
        <f t="shared" si="744"/>
        <v>0</v>
      </c>
      <c r="BH214" s="656">
        <f t="shared" si="745"/>
        <v>0</v>
      </c>
      <c r="BI214" s="656">
        <f t="shared" si="746"/>
        <v>0</v>
      </c>
      <c r="BJ214" s="656">
        <f t="shared" si="747"/>
        <v>0</v>
      </c>
      <c r="BK214" s="543">
        <f t="shared" si="748"/>
        <v>0</v>
      </c>
      <c r="BL214" s="161">
        <f t="shared" si="749"/>
        <v>0</v>
      </c>
      <c r="BM214" s="161">
        <f t="shared" si="750"/>
        <v>0</v>
      </c>
      <c r="BN214" s="161">
        <f t="shared" si="751"/>
        <v>0</v>
      </c>
      <c r="BO214" s="161">
        <f t="shared" si="752"/>
        <v>0</v>
      </c>
      <c r="BP214" s="161">
        <f t="shared" si="753"/>
        <v>0</v>
      </c>
      <c r="BQ214" s="161">
        <f t="shared" si="754"/>
        <v>0</v>
      </c>
      <c r="BR214" s="161">
        <f t="shared" si="755"/>
        <v>0</v>
      </c>
      <c r="BS214" s="161">
        <f t="shared" si="756"/>
        <v>0</v>
      </c>
      <c r="BT214" s="161">
        <f t="shared" si="757"/>
        <v>0</v>
      </c>
      <c r="BU214" s="161">
        <f t="shared" si="758"/>
        <v>0</v>
      </c>
      <c r="BV214" s="161">
        <f t="shared" si="759"/>
        <v>0</v>
      </c>
      <c r="BW214" s="161">
        <f t="shared" si="760"/>
        <v>0</v>
      </c>
      <c r="BX214" s="543">
        <f t="shared" si="761"/>
        <v>0</v>
      </c>
      <c r="BY214" s="543">
        <f t="shared" si="762"/>
        <v>0</v>
      </c>
      <c r="BZ214" s="557">
        <f t="shared" si="769"/>
        <v>0</v>
      </c>
      <c r="CH214" s="1471">
        <v>5.2137500000000001</v>
      </c>
      <c r="CI214" s="1472">
        <v>1.8915000000000002</v>
      </c>
      <c r="CJ214" s="1472">
        <v>3.208275</v>
      </c>
      <c r="CK214" s="1472">
        <v>0.11639999999999999</v>
      </c>
      <c r="CL214" s="1472">
        <v>1.9787999999999999</v>
      </c>
      <c r="CM214" s="1473">
        <v>12.408725</v>
      </c>
    </row>
    <row r="215" spans="1:91" ht="29.25" customHeight="1">
      <c r="A215" s="46" t="s">
        <v>692</v>
      </c>
      <c r="B215" s="1701"/>
      <c r="C215" s="26" t="s">
        <v>59</v>
      </c>
      <c r="D215" s="162">
        <f t="shared" si="717"/>
        <v>1.0340604166666667</v>
      </c>
      <c r="E215" s="163">
        <f t="shared" si="718"/>
        <v>3.12825</v>
      </c>
      <c r="F215" s="532">
        <f t="shared" si="763"/>
        <v>0.18915000000000001</v>
      </c>
      <c r="G215" s="532">
        <f t="shared" ref="G215:K215" si="797">+F215</f>
        <v>0.18915000000000001</v>
      </c>
      <c r="H215" s="532">
        <f t="shared" si="797"/>
        <v>0.18915000000000001</v>
      </c>
      <c r="I215" s="532">
        <f t="shared" si="797"/>
        <v>0.18915000000000001</v>
      </c>
      <c r="J215" s="532">
        <f t="shared" si="797"/>
        <v>0.18915000000000001</v>
      </c>
      <c r="K215" s="532">
        <f t="shared" si="797"/>
        <v>0.18915000000000001</v>
      </c>
      <c r="L215" s="164">
        <f t="shared" si="720"/>
        <v>1.1349</v>
      </c>
      <c r="M215" s="164">
        <f t="shared" si="765"/>
        <v>0.16041374999999999</v>
      </c>
      <c r="N215" s="164">
        <f t="shared" ref="N215:X215" si="798">+M215</f>
        <v>0.16041374999999999</v>
      </c>
      <c r="O215" s="164">
        <f t="shared" si="798"/>
        <v>0.16041374999999999</v>
      </c>
      <c r="P215" s="164">
        <f t="shared" si="798"/>
        <v>0.16041374999999999</v>
      </c>
      <c r="Q215" s="164">
        <f t="shared" si="798"/>
        <v>0.16041374999999999</v>
      </c>
      <c r="R215" s="164">
        <f t="shared" si="798"/>
        <v>0.16041374999999999</v>
      </c>
      <c r="S215" s="164">
        <f t="shared" si="798"/>
        <v>0.16041374999999999</v>
      </c>
      <c r="T215" s="164">
        <f t="shared" si="798"/>
        <v>0.16041374999999999</v>
      </c>
      <c r="U215" s="164">
        <f t="shared" si="798"/>
        <v>0.16041374999999999</v>
      </c>
      <c r="V215" s="164">
        <f t="shared" si="798"/>
        <v>0.16041374999999999</v>
      </c>
      <c r="W215" s="164">
        <f t="shared" si="798"/>
        <v>0.16041374999999999</v>
      </c>
      <c r="X215" s="164">
        <f t="shared" si="798"/>
        <v>0.16041374999999999</v>
      </c>
      <c r="Y215" s="164">
        <f t="shared" si="722"/>
        <v>1.9249649999999998</v>
      </c>
      <c r="Z215" s="164">
        <f t="shared" si="767"/>
        <v>5.8199999999999988E-3</v>
      </c>
      <c r="AA215" s="164">
        <f t="shared" ref="AA215:AK215" si="799">+Z215</f>
        <v>5.8199999999999988E-3</v>
      </c>
      <c r="AB215" s="164">
        <f t="shared" si="799"/>
        <v>5.8199999999999988E-3</v>
      </c>
      <c r="AC215" s="164">
        <f t="shared" si="799"/>
        <v>5.8199999999999988E-3</v>
      </c>
      <c r="AD215" s="164">
        <f t="shared" si="799"/>
        <v>5.8199999999999988E-3</v>
      </c>
      <c r="AE215" s="164">
        <f t="shared" si="799"/>
        <v>5.8199999999999988E-3</v>
      </c>
      <c r="AF215" s="164">
        <f t="shared" si="799"/>
        <v>5.8199999999999988E-3</v>
      </c>
      <c r="AG215" s="164">
        <f t="shared" si="799"/>
        <v>5.8199999999999988E-3</v>
      </c>
      <c r="AH215" s="164">
        <f t="shared" si="799"/>
        <v>5.8199999999999988E-3</v>
      </c>
      <c r="AI215" s="164">
        <f t="shared" si="799"/>
        <v>5.8199999999999988E-3</v>
      </c>
      <c r="AJ215" s="164">
        <f t="shared" si="799"/>
        <v>5.8199999999999988E-3</v>
      </c>
      <c r="AK215" s="164">
        <f t="shared" si="799"/>
        <v>5.8199999999999988E-3</v>
      </c>
      <c r="AL215" s="164">
        <f t="shared" si="724"/>
        <v>6.9839999999999985E-2</v>
      </c>
      <c r="AM215" s="164">
        <f t="shared" si="725"/>
        <v>1.1872799999999999</v>
      </c>
      <c r="AN215" s="165">
        <f t="shared" si="726"/>
        <v>7.4452350000000003</v>
      </c>
      <c r="AO215" s="31"/>
      <c r="AP215" s="56">
        <f t="shared" si="727"/>
        <v>0</v>
      </c>
      <c r="AQ215" s="551">
        <f t="shared" si="728"/>
        <v>0</v>
      </c>
      <c r="AR215" s="647">
        <f t="shared" si="729"/>
        <v>0</v>
      </c>
      <c r="AS215" s="647">
        <f t="shared" si="730"/>
        <v>0</v>
      </c>
      <c r="AT215" s="647">
        <f t="shared" si="731"/>
        <v>0</v>
      </c>
      <c r="AU215" s="647">
        <f t="shared" si="732"/>
        <v>0</v>
      </c>
      <c r="AV215" s="647">
        <f t="shared" si="733"/>
        <v>0</v>
      </c>
      <c r="AW215" s="647">
        <f t="shared" si="734"/>
        <v>0</v>
      </c>
      <c r="AX215" s="544">
        <f t="shared" si="735"/>
        <v>0</v>
      </c>
      <c r="AY215" s="657">
        <f t="shared" si="736"/>
        <v>0</v>
      </c>
      <c r="AZ215" s="657">
        <f t="shared" si="737"/>
        <v>0</v>
      </c>
      <c r="BA215" s="657">
        <f t="shared" si="738"/>
        <v>0</v>
      </c>
      <c r="BB215" s="657">
        <f t="shared" si="739"/>
        <v>0</v>
      </c>
      <c r="BC215" s="657">
        <f t="shared" si="740"/>
        <v>0</v>
      </c>
      <c r="BD215" s="657">
        <f t="shared" si="741"/>
        <v>0</v>
      </c>
      <c r="BE215" s="657">
        <f t="shared" si="742"/>
        <v>0</v>
      </c>
      <c r="BF215" s="657">
        <f t="shared" si="743"/>
        <v>0</v>
      </c>
      <c r="BG215" s="657">
        <f t="shared" si="744"/>
        <v>0</v>
      </c>
      <c r="BH215" s="657">
        <f t="shared" si="745"/>
        <v>0</v>
      </c>
      <c r="BI215" s="657">
        <f t="shared" si="746"/>
        <v>0</v>
      </c>
      <c r="BJ215" s="657">
        <f t="shared" si="747"/>
        <v>0</v>
      </c>
      <c r="BK215" s="544">
        <f t="shared" si="748"/>
        <v>0</v>
      </c>
      <c r="BL215" s="166">
        <f t="shared" si="749"/>
        <v>0</v>
      </c>
      <c r="BM215" s="166">
        <f t="shared" si="750"/>
        <v>0</v>
      </c>
      <c r="BN215" s="166">
        <f t="shared" si="751"/>
        <v>0</v>
      </c>
      <c r="BO215" s="166">
        <f t="shared" si="752"/>
        <v>0</v>
      </c>
      <c r="BP215" s="166">
        <f t="shared" si="753"/>
        <v>0</v>
      </c>
      <c r="BQ215" s="166">
        <f t="shared" si="754"/>
        <v>0</v>
      </c>
      <c r="BR215" s="166">
        <f t="shared" si="755"/>
        <v>0</v>
      </c>
      <c r="BS215" s="166">
        <f t="shared" si="756"/>
        <v>0</v>
      </c>
      <c r="BT215" s="166">
        <f t="shared" si="757"/>
        <v>0</v>
      </c>
      <c r="BU215" s="166">
        <f t="shared" si="758"/>
        <v>0</v>
      </c>
      <c r="BV215" s="166">
        <f t="shared" si="759"/>
        <v>0</v>
      </c>
      <c r="BW215" s="166">
        <f t="shared" si="760"/>
        <v>0</v>
      </c>
      <c r="BX215" s="544">
        <f t="shared" si="761"/>
        <v>0</v>
      </c>
      <c r="BY215" s="544">
        <f t="shared" si="762"/>
        <v>0</v>
      </c>
      <c r="BZ215" s="558">
        <f t="shared" si="769"/>
        <v>0</v>
      </c>
      <c r="CH215" s="1474">
        <v>5.2137500000000001</v>
      </c>
      <c r="CI215" s="1475">
        <v>1.8915000000000002</v>
      </c>
      <c r="CJ215" s="1475">
        <v>3.208275</v>
      </c>
      <c r="CK215" s="1475">
        <v>0.11639999999999999</v>
      </c>
      <c r="CL215" s="1475">
        <v>1.9787999999999999</v>
      </c>
      <c r="CM215" s="1476">
        <v>12.408725</v>
      </c>
    </row>
    <row r="216" spans="1:91" ht="29.25" customHeight="1">
      <c r="A216" s="47" t="s">
        <v>692</v>
      </c>
      <c r="B216" s="887" t="s">
        <v>698</v>
      </c>
      <c r="C216" s="24" t="s">
        <v>226</v>
      </c>
      <c r="D216" s="152">
        <f t="shared" si="717"/>
        <v>0.69912750000000001</v>
      </c>
      <c r="E216" s="153">
        <f t="shared" si="718"/>
        <v>2.2523399999999998</v>
      </c>
      <c r="F216" s="533">
        <f t="shared" si="763"/>
        <v>0.136188</v>
      </c>
      <c r="G216" s="533">
        <f t="shared" ref="G216:K216" si="800">+F216</f>
        <v>0.136188</v>
      </c>
      <c r="H216" s="533">
        <f t="shared" si="800"/>
        <v>0.136188</v>
      </c>
      <c r="I216" s="533">
        <f t="shared" si="800"/>
        <v>0.136188</v>
      </c>
      <c r="J216" s="533">
        <f t="shared" si="800"/>
        <v>0.136188</v>
      </c>
      <c r="K216" s="533">
        <f t="shared" si="800"/>
        <v>0.136188</v>
      </c>
      <c r="L216" s="154">
        <f t="shared" si="720"/>
        <v>0.81712800000000008</v>
      </c>
      <c r="M216" s="154">
        <f t="shared" si="765"/>
        <v>0.1171275</v>
      </c>
      <c r="N216" s="154">
        <f t="shared" ref="N216:X216" si="801">+M216</f>
        <v>0.1171275</v>
      </c>
      <c r="O216" s="154">
        <f t="shared" si="801"/>
        <v>0.1171275</v>
      </c>
      <c r="P216" s="154">
        <f t="shared" si="801"/>
        <v>0.1171275</v>
      </c>
      <c r="Q216" s="154">
        <f t="shared" si="801"/>
        <v>0.1171275</v>
      </c>
      <c r="R216" s="154">
        <f t="shared" si="801"/>
        <v>0.1171275</v>
      </c>
      <c r="S216" s="154">
        <f t="shared" si="801"/>
        <v>0.1171275</v>
      </c>
      <c r="T216" s="154">
        <f t="shared" si="801"/>
        <v>0.1171275</v>
      </c>
      <c r="U216" s="154">
        <f t="shared" si="801"/>
        <v>0.1171275</v>
      </c>
      <c r="V216" s="154">
        <f t="shared" si="801"/>
        <v>0.1171275</v>
      </c>
      <c r="W216" s="154">
        <f t="shared" si="801"/>
        <v>0.1171275</v>
      </c>
      <c r="X216" s="154">
        <f t="shared" si="801"/>
        <v>0.1171275</v>
      </c>
      <c r="Y216" s="154">
        <f t="shared" si="722"/>
        <v>1.4055299999999999</v>
      </c>
      <c r="Z216" s="154">
        <f t="shared" si="767"/>
        <v>5.8199999999999988E-3</v>
      </c>
      <c r="AA216" s="154">
        <f t="shared" ref="AA216:AK216" si="802">+Z216</f>
        <v>5.8199999999999988E-3</v>
      </c>
      <c r="AB216" s="154">
        <f t="shared" si="802"/>
        <v>5.8199999999999988E-3</v>
      </c>
      <c r="AC216" s="154">
        <f t="shared" si="802"/>
        <v>5.8199999999999988E-3</v>
      </c>
      <c r="AD216" s="154">
        <f t="shared" si="802"/>
        <v>5.8199999999999988E-3</v>
      </c>
      <c r="AE216" s="154">
        <f t="shared" si="802"/>
        <v>5.8199999999999988E-3</v>
      </c>
      <c r="AF216" s="154">
        <f t="shared" si="802"/>
        <v>5.8199999999999988E-3</v>
      </c>
      <c r="AG216" s="154">
        <f t="shared" si="802"/>
        <v>5.8199999999999988E-3</v>
      </c>
      <c r="AH216" s="154">
        <f t="shared" si="802"/>
        <v>5.8199999999999988E-3</v>
      </c>
      <c r="AI216" s="154">
        <f t="shared" si="802"/>
        <v>5.8199999999999988E-3</v>
      </c>
      <c r="AJ216" s="154">
        <f t="shared" si="802"/>
        <v>5.8199999999999988E-3</v>
      </c>
      <c r="AK216" s="154">
        <f t="shared" si="802"/>
        <v>5.8199999999999988E-3</v>
      </c>
      <c r="AL216" s="154">
        <f t="shared" si="724"/>
        <v>6.9839999999999985E-2</v>
      </c>
      <c r="AM216" s="154">
        <f t="shared" si="725"/>
        <v>0.48887999999999998</v>
      </c>
      <c r="AN216" s="155">
        <f t="shared" si="726"/>
        <v>5.0337180000000004</v>
      </c>
      <c r="AO216" s="29"/>
      <c r="AP216" s="57">
        <f t="shared" si="727"/>
        <v>0</v>
      </c>
      <c r="AQ216" s="552">
        <f t="shared" si="728"/>
        <v>0</v>
      </c>
      <c r="AR216" s="648">
        <f t="shared" si="729"/>
        <v>0</v>
      </c>
      <c r="AS216" s="648">
        <f t="shared" si="730"/>
        <v>0</v>
      </c>
      <c r="AT216" s="648">
        <f t="shared" si="731"/>
        <v>0</v>
      </c>
      <c r="AU216" s="648">
        <f t="shared" si="732"/>
        <v>0</v>
      </c>
      <c r="AV216" s="648">
        <f t="shared" si="733"/>
        <v>0</v>
      </c>
      <c r="AW216" s="648">
        <f t="shared" si="734"/>
        <v>0</v>
      </c>
      <c r="AX216" s="545">
        <f t="shared" si="735"/>
        <v>0</v>
      </c>
      <c r="AY216" s="658">
        <f t="shared" si="736"/>
        <v>0</v>
      </c>
      <c r="AZ216" s="658">
        <f t="shared" si="737"/>
        <v>0</v>
      </c>
      <c r="BA216" s="658">
        <f t="shared" si="738"/>
        <v>0</v>
      </c>
      <c r="BB216" s="658">
        <f t="shared" si="739"/>
        <v>0</v>
      </c>
      <c r="BC216" s="658">
        <f t="shared" si="740"/>
        <v>0</v>
      </c>
      <c r="BD216" s="658">
        <f t="shared" si="741"/>
        <v>0</v>
      </c>
      <c r="BE216" s="658">
        <f t="shared" si="742"/>
        <v>0</v>
      </c>
      <c r="BF216" s="658">
        <f t="shared" si="743"/>
        <v>0</v>
      </c>
      <c r="BG216" s="658">
        <f t="shared" si="744"/>
        <v>0</v>
      </c>
      <c r="BH216" s="658">
        <f t="shared" si="745"/>
        <v>0</v>
      </c>
      <c r="BI216" s="658">
        <f t="shared" si="746"/>
        <v>0</v>
      </c>
      <c r="BJ216" s="658">
        <f t="shared" si="747"/>
        <v>0</v>
      </c>
      <c r="BK216" s="545">
        <f t="shared" si="748"/>
        <v>0</v>
      </c>
      <c r="BL216" s="156">
        <f t="shared" si="749"/>
        <v>0</v>
      </c>
      <c r="BM216" s="156">
        <f t="shared" si="750"/>
        <v>0</v>
      </c>
      <c r="BN216" s="156">
        <f t="shared" si="751"/>
        <v>0</v>
      </c>
      <c r="BO216" s="156">
        <f t="shared" si="752"/>
        <v>0</v>
      </c>
      <c r="BP216" s="156">
        <f t="shared" si="753"/>
        <v>0</v>
      </c>
      <c r="BQ216" s="156">
        <f t="shared" si="754"/>
        <v>0</v>
      </c>
      <c r="BR216" s="156">
        <f t="shared" si="755"/>
        <v>0</v>
      </c>
      <c r="BS216" s="156">
        <f t="shared" si="756"/>
        <v>0</v>
      </c>
      <c r="BT216" s="156">
        <f t="shared" si="757"/>
        <v>0</v>
      </c>
      <c r="BU216" s="156">
        <f t="shared" si="758"/>
        <v>0</v>
      </c>
      <c r="BV216" s="156">
        <f t="shared" si="759"/>
        <v>0</v>
      </c>
      <c r="BW216" s="156">
        <f t="shared" si="760"/>
        <v>0</v>
      </c>
      <c r="BX216" s="545">
        <f t="shared" si="761"/>
        <v>0</v>
      </c>
      <c r="BY216" s="545">
        <f t="shared" si="762"/>
        <v>0</v>
      </c>
      <c r="BZ216" s="559">
        <f t="shared" si="769"/>
        <v>0</v>
      </c>
      <c r="CH216" s="1477">
        <v>3.7538999999999998</v>
      </c>
      <c r="CI216" s="1478">
        <v>1.3618800000000002</v>
      </c>
      <c r="CJ216" s="1478">
        <v>2.3425500000000001</v>
      </c>
      <c r="CK216" s="1478">
        <v>0.11639999999999999</v>
      </c>
      <c r="CL216" s="1478">
        <v>0.81479999999999997</v>
      </c>
      <c r="CM216" s="1479">
        <v>8.3895300000000006</v>
      </c>
    </row>
    <row r="217" spans="1:91" ht="29.25" customHeight="1">
      <c r="A217" s="47" t="s">
        <v>692</v>
      </c>
      <c r="B217" s="1699" t="s">
        <v>699</v>
      </c>
      <c r="C217" s="24" t="s">
        <v>226</v>
      </c>
      <c r="D217" s="157">
        <f t="shared" si="717"/>
        <v>0.7331179166666667</v>
      </c>
      <c r="E217" s="158">
        <f t="shared" si="718"/>
        <v>2.3774699999999998</v>
      </c>
      <c r="F217" s="531">
        <f t="shared" si="763"/>
        <v>0.14375399999999999</v>
      </c>
      <c r="G217" s="531">
        <f t="shared" ref="G217:K217" si="803">+F217</f>
        <v>0.14375399999999999</v>
      </c>
      <c r="H217" s="531">
        <f t="shared" si="803"/>
        <v>0.14375399999999999</v>
      </c>
      <c r="I217" s="531">
        <f t="shared" si="803"/>
        <v>0.14375399999999999</v>
      </c>
      <c r="J217" s="531">
        <f t="shared" si="803"/>
        <v>0.14375399999999999</v>
      </c>
      <c r="K217" s="531">
        <f t="shared" si="803"/>
        <v>0.14375399999999999</v>
      </c>
      <c r="L217" s="159">
        <f t="shared" si="720"/>
        <v>0.86252399999999996</v>
      </c>
      <c r="M217" s="159">
        <f t="shared" si="765"/>
        <v>0.12331125</v>
      </c>
      <c r="N217" s="159">
        <f t="shared" ref="N217:X217" si="804">+M217</f>
        <v>0.12331125</v>
      </c>
      <c r="O217" s="159">
        <f t="shared" si="804"/>
        <v>0.12331125</v>
      </c>
      <c r="P217" s="159">
        <f t="shared" si="804"/>
        <v>0.12331125</v>
      </c>
      <c r="Q217" s="159">
        <f t="shared" si="804"/>
        <v>0.12331125</v>
      </c>
      <c r="R217" s="159">
        <f t="shared" si="804"/>
        <v>0.12331125</v>
      </c>
      <c r="S217" s="159">
        <f t="shared" si="804"/>
        <v>0.12331125</v>
      </c>
      <c r="T217" s="159">
        <f t="shared" si="804"/>
        <v>0.12331125</v>
      </c>
      <c r="U217" s="159">
        <f t="shared" si="804"/>
        <v>0.12331125</v>
      </c>
      <c r="V217" s="159">
        <f t="shared" si="804"/>
        <v>0.12331125</v>
      </c>
      <c r="W217" s="159">
        <f t="shared" si="804"/>
        <v>0.12331125</v>
      </c>
      <c r="X217" s="159">
        <f t="shared" si="804"/>
        <v>0.12331125</v>
      </c>
      <c r="Y217" s="159">
        <f t="shared" si="722"/>
        <v>1.479735</v>
      </c>
      <c r="Z217" s="159">
        <f t="shared" si="767"/>
        <v>5.8199999999999988E-3</v>
      </c>
      <c r="AA217" s="159">
        <f t="shared" ref="AA217:AK217" si="805">+Z217</f>
        <v>5.8199999999999988E-3</v>
      </c>
      <c r="AB217" s="159">
        <f t="shared" si="805"/>
        <v>5.8199999999999988E-3</v>
      </c>
      <c r="AC217" s="159">
        <f t="shared" si="805"/>
        <v>5.8199999999999988E-3</v>
      </c>
      <c r="AD217" s="159">
        <f t="shared" si="805"/>
        <v>5.8199999999999988E-3</v>
      </c>
      <c r="AE217" s="159">
        <f t="shared" si="805"/>
        <v>5.8199999999999988E-3</v>
      </c>
      <c r="AF217" s="159">
        <f t="shared" si="805"/>
        <v>5.8199999999999988E-3</v>
      </c>
      <c r="AG217" s="159">
        <f t="shared" si="805"/>
        <v>5.8199999999999988E-3</v>
      </c>
      <c r="AH217" s="159">
        <f t="shared" si="805"/>
        <v>5.8199999999999988E-3</v>
      </c>
      <c r="AI217" s="159">
        <f t="shared" si="805"/>
        <v>5.8199999999999988E-3</v>
      </c>
      <c r="AJ217" s="159">
        <f t="shared" si="805"/>
        <v>5.8199999999999988E-3</v>
      </c>
      <c r="AK217" s="159">
        <f t="shared" si="805"/>
        <v>5.8199999999999988E-3</v>
      </c>
      <c r="AL217" s="159">
        <f t="shared" si="724"/>
        <v>6.9839999999999985E-2</v>
      </c>
      <c r="AM217" s="159">
        <f t="shared" si="725"/>
        <v>0.48887999999999998</v>
      </c>
      <c r="AN217" s="160">
        <f t="shared" si="726"/>
        <v>5.2784490000000002</v>
      </c>
      <c r="AO217" s="30"/>
      <c r="AP217" s="55">
        <f t="shared" si="727"/>
        <v>0</v>
      </c>
      <c r="AQ217" s="550">
        <f t="shared" si="728"/>
        <v>0</v>
      </c>
      <c r="AR217" s="646">
        <f t="shared" si="729"/>
        <v>0</v>
      </c>
      <c r="AS217" s="646">
        <f t="shared" si="730"/>
        <v>0</v>
      </c>
      <c r="AT217" s="646">
        <f t="shared" si="731"/>
        <v>0</v>
      </c>
      <c r="AU217" s="646">
        <f t="shared" si="732"/>
        <v>0</v>
      </c>
      <c r="AV217" s="646">
        <f t="shared" si="733"/>
        <v>0</v>
      </c>
      <c r="AW217" s="646">
        <f t="shared" si="734"/>
        <v>0</v>
      </c>
      <c r="AX217" s="543">
        <f t="shared" si="735"/>
        <v>0</v>
      </c>
      <c r="AY217" s="656">
        <f t="shared" si="736"/>
        <v>0</v>
      </c>
      <c r="AZ217" s="656">
        <f t="shared" si="737"/>
        <v>0</v>
      </c>
      <c r="BA217" s="656">
        <f t="shared" si="738"/>
        <v>0</v>
      </c>
      <c r="BB217" s="656">
        <f t="shared" si="739"/>
        <v>0</v>
      </c>
      <c r="BC217" s="656">
        <f t="shared" si="740"/>
        <v>0</v>
      </c>
      <c r="BD217" s="656">
        <f t="shared" si="741"/>
        <v>0</v>
      </c>
      <c r="BE217" s="656">
        <f t="shared" si="742"/>
        <v>0</v>
      </c>
      <c r="BF217" s="656">
        <f t="shared" si="743"/>
        <v>0</v>
      </c>
      <c r="BG217" s="656">
        <f t="shared" si="744"/>
        <v>0</v>
      </c>
      <c r="BH217" s="656">
        <f t="shared" si="745"/>
        <v>0</v>
      </c>
      <c r="BI217" s="656">
        <f t="shared" si="746"/>
        <v>0</v>
      </c>
      <c r="BJ217" s="656">
        <f t="shared" si="747"/>
        <v>0</v>
      </c>
      <c r="BK217" s="543">
        <f t="shared" si="748"/>
        <v>0</v>
      </c>
      <c r="BL217" s="161">
        <f t="shared" si="749"/>
        <v>0</v>
      </c>
      <c r="BM217" s="161">
        <f t="shared" si="750"/>
        <v>0</v>
      </c>
      <c r="BN217" s="161">
        <f t="shared" si="751"/>
        <v>0</v>
      </c>
      <c r="BO217" s="161">
        <f t="shared" si="752"/>
        <v>0</v>
      </c>
      <c r="BP217" s="161">
        <f t="shared" si="753"/>
        <v>0</v>
      </c>
      <c r="BQ217" s="161">
        <f t="shared" si="754"/>
        <v>0</v>
      </c>
      <c r="BR217" s="161">
        <f t="shared" si="755"/>
        <v>0</v>
      </c>
      <c r="BS217" s="161">
        <f t="shared" si="756"/>
        <v>0</v>
      </c>
      <c r="BT217" s="161">
        <f t="shared" si="757"/>
        <v>0</v>
      </c>
      <c r="BU217" s="161">
        <f t="shared" si="758"/>
        <v>0</v>
      </c>
      <c r="BV217" s="161">
        <f t="shared" si="759"/>
        <v>0</v>
      </c>
      <c r="BW217" s="161">
        <f t="shared" si="760"/>
        <v>0</v>
      </c>
      <c r="BX217" s="543">
        <f t="shared" si="761"/>
        <v>0</v>
      </c>
      <c r="BY217" s="543">
        <f t="shared" si="762"/>
        <v>0</v>
      </c>
      <c r="BZ217" s="557">
        <f t="shared" si="769"/>
        <v>0</v>
      </c>
      <c r="CH217" s="1471">
        <v>3.96245</v>
      </c>
      <c r="CI217" s="1472">
        <v>1.43754</v>
      </c>
      <c r="CJ217" s="1472">
        <v>2.4662250000000001</v>
      </c>
      <c r="CK217" s="1472">
        <v>0.11639999999999999</v>
      </c>
      <c r="CL217" s="1472">
        <v>0.81479999999999997</v>
      </c>
      <c r="CM217" s="1473">
        <v>8.7974150000000009</v>
      </c>
    </row>
    <row r="218" spans="1:91" ht="29.25" customHeight="1">
      <c r="A218" s="48" t="s">
        <v>692</v>
      </c>
      <c r="B218" s="1700"/>
      <c r="C218" s="25" t="s">
        <v>234</v>
      </c>
      <c r="D218" s="157">
        <f t="shared" si="717"/>
        <v>0.81560833333333316</v>
      </c>
      <c r="E218" s="158">
        <f t="shared" si="718"/>
        <v>2.5025999999999997</v>
      </c>
      <c r="F218" s="531">
        <f t="shared" si="763"/>
        <v>0.15132000000000001</v>
      </c>
      <c r="G218" s="531">
        <f t="shared" ref="G218:K218" si="806">+F218</f>
        <v>0.15132000000000001</v>
      </c>
      <c r="H218" s="531">
        <f t="shared" si="806"/>
        <v>0.15132000000000001</v>
      </c>
      <c r="I218" s="531">
        <f t="shared" si="806"/>
        <v>0.15132000000000001</v>
      </c>
      <c r="J218" s="531">
        <f t="shared" si="806"/>
        <v>0.15132000000000001</v>
      </c>
      <c r="K218" s="531">
        <f t="shared" si="806"/>
        <v>0.15132000000000001</v>
      </c>
      <c r="L218" s="159">
        <f t="shared" si="720"/>
        <v>0.90792000000000006</v>
      </c>
      <c r="M218" s="159">
        <f t="shared" si="765"/>
        <v>0.12949499999999997</v>
      </c>
      <c r="N218" s="159">
        <f t="shared" ref="N218:X218" si="807">+M218</f>
        <v>0.12949499999999997</v>
      </c>
      <c r="O218" s="159">
        <f t="shared" si="807"/>
        <v>0.12949499999999997</v>
      </c>
      <c r="P218" s="159">
        <f t="shared" si="807"/>
        <v>0.12949499999999997</v>
      </c>
      <c r="Q218" s="159">
        <f t="shared" si="807"/>
        <v>0.12949499999999997</v>
      </c>
      <c r="R218" s="159">
        <f t="shared" si="807"/>
        <v>0.12949499999999997</v>
      </c>
      <c r="S218" s="159">
        <f t="shared" si="807"/>
        <v>0.12949499999999997</v>
      </c>
      <c r="T218" s="159">
        <f t="shared" si="807"/>
        <v>0.12949499999999997</v>
      </c>
      <c r="U218" s="159">
        <f t="shared" si="807"/>
        <v>0.12949499999999997</v>
      </c>
      <c r="V218" s="159">
        <f t="shared" si="807"/>
        <v>0.12949499999999997</v>
      </c>
      <c r="W218" s="159">
        <f t="shared" si="807"/>
        <v>0.12949499999999997</v>
      </c>
      <c r="X218" s="159">
        <f t="shared" si="807"/>
        <v>0.12949499999999997</v>
      </c>
      <c r="Y218" s="159">
        <f t="shared" si="722"/>
        <v>1.5539399999999997</v>
      </c>
      <c r="Z218" s="159">
        <f t="shared" si="767"/>
        <v>5.8199999999999988E-3</v>
      </c>
      <c r="AA218" s="159">
        <f t="shared" ref="AA218:AK218" si="808">+Z218</f>
        <v>5.8199999999999988E-3</v>
      </c>
      <c r="AB218" s="159">
        <f t="shared" si="808"/>
        <v>5.8199999999999988E-3</v>
      </c>
      <c r="AC218" s="159">
        <f t="shared" si="808"/>
        <v>5.8199999999999988E-3</v>
      </c>
      <c r="AD218" s="159">
        <f t="shared" si="808"/>
        <v>5.8199999999999988E-3</v>
      </c>
      <c r="AE218" s="159">
        <f t="shared" si="808"/>
        <v>5.8199999999999988E-3</v>
      </c>
      <c r="AF218" s="159">
        <f t="shared" si="808"/>
        <v>5.8199999999999988E-3</v>
      </c>
      <c r="AG218" s="159">
        <f t="shared" si="808"/>
        <v>5.8199999999999988E-3</v>
      </c>
      <c r="AH218" s="159">
        <f t="shared" si="808"/>
        <v>5.8199999999999988E-3</v>
      </c>
      <c r="AI218" s="159">
        <f t="shared" si="808"/>
        <v>5.8199999999999988E-3</v>
      </c>
      <c r="AJ218" s="159">
        <f t="shared" si="808"/>
        <v>5.8199999999999988E-3</v>
      </c>
      <c r="AK218" s="159">
        <f t="shared" si="808"/>
        <v>5.8199999999999988E-3</v>
      </c>
      <c r="AL218" s="159">
        <f t="shared" si="724"/>
        <v>6.9839999999999985E-2</v>
      </c>
      <c r="AM218" s="159">
        <f t="shared" si="725"/>
        <v>0.83807999999999983</v>
      </c>
      <c r="AN218" s="160">
        <f t="shared" si="726"/>
        <v>5.8723799999999988</v>
      </c>
      <c r="AO218" s="30"/>
      <c r="AP218" s="55">
        <f t="shared" si="727"/>
        <v>0</v>
      </c>
      <c r="AQ218" s="550">
        <f t="shared" si="728"/>
        <v>0</v>
      </c>
      <c r="AR218" s="646">
        <f t="shared" si="729"/>
        <v>0</v>
      </c>
      <c r="AS218" s="646">
        <f t="shared" si="730"/>
        <v>0</v>
      </c>
      <c r="AT218" s="646">
        <f t="shared" si="731"/>
        <v>0</v>
      </c>
      <c r="AU218" s="646">
        <f t="shared" si="732"/>
        <v>0</v>
      </c>
      <c r="AV218" s="646">
        <f t="shared" si="733"/>
        <v>0</v>
      </c>
      <c r="AW218" s="646">
        <f t="shared" si="734"/>
        <v>0</v>
      </c>
      <c r="AX218" s="543">
        <f t="shared" si="735"/>
        <v>0</v>
      </c>
      <c r="AY218" s="656">
        <f t="shared" si="736"/>
        <v>0</v>
      </c>
      <c r="AZ218" s="656">
        <f t="shared" si="737"/>
        <v>0</v>
      </c>
      <c r="BA218" s="656">
        <f t="shared" si="738"/>
        <v>0</v>
      </c>
      <c r="BB218" s="656">
        <f t="shared" si="739"/>
        <v>0</v>
      </c>
      <c r="BC218" s="656">
        <f t="shared" si="740"/>
        <v>0</v>
      </c>
      <c r="BD218" s="656">
        <f t="shared" si="741"/>
        <v>0</v>
      </c>
      <c r="BE218" s="656">
        <f t="shared" si="742"/>
        <v>0</v>
      </c>
      <c r="BF218" s="656">
        <f t="shared" si="743"/>
        <v>0</v>
      </c>
      <c r="BG218" s="656">
        <f t="shared" si="744"/>
        <v>0</v>
      </c>
      <c r="BH218" s="656">
        <f t="shared" si="745"/>
        <v>0</v>
      </c>
      <c r="BI218" s="656">
        <f t="shared" si="746"/>
        <v>0</v>
      </c>
      <c r="BJ218" s="656">
        <f t="shared" si="747"/>
        <v>0</v>
      </c>
      <c r="BK218" s="543">
        <f t="shared" si="748"/>
        <v>0</v>
      </c>
      <c r="BL218" s="161">
        <f t="shared" si="749"/>
        <v>0</v>
      </c>
      <c r="BM218" s="161">
        <f t="shared" si="750"/>
        <v>0</v>
      </c>
      <c r="BN218" s="161">
        <f t="shared" si="751"/>
        <v>0</v>
      </c>
      <c r="BO218" s="161">
        <f t="shared" si="752"/>
        <v>0</v>
      </c>
      <c r="BP218" s="161">
        <f t="shared" si="753"/>
        <v>0</v>
      </c>
      <c r="BQ218" s="161">
        <f t="shared" si="754"/>
        <v>0</v>
      </c>
      <c r="BR218" s="161">
        <f t="shared" si="755"/>
        <v>0</v>
      </c>
      <c r="BS218" s="161">
        <f t="shared" si="756"/>
        <v>0</v>
      </c>
      <c r="BT218" s="161">
        <f t="shared" si="757"/>
        <v>0</v>
      </c>
      <c r="BU218" s="161">
        <f t="shared" si="758"/>
        <v>0</v>
      </c>
      <c r="BV218" s="161">
        <f t="shared" si="759"/>
        <v>0</v>
      </c>
      <c r="BW218" s="161">
        <f t="shared" si="760"/>
        <v>0</v>
      </c>
      <c r="BX218" s="543">
        <f t="shared" si="761"/>
        <v>0</v>
      </c>
      <c r="BY218" s="543">
        <f t="shared" si="762"/>
        <v>0</v>
      </c>
      <c r="BZ218" s="557">
        <f t="shared" si="769"/>
        <v>0</v>
      </c>
      <c r="CH218" s="1471">
        <v>4.1709999999999994</v>
      </c>
      <c r="CI218" s="1472">
        <v>1.5132000000000001</v>
      </c>
      <c r="CJ218" s="1472">
        <v>2.5898999999999996</v>
      </c>
      <c r="CK218" s="1472">
        <v>0.11639999999999999</v>
      </c>
      <c r="CL218" s="1472">
        <v>1.3967999999999998</v>
      </c>
      <c r="CM218" s="1473">
        <v>9.7872999999999983</v>
      </c>
    </row>
    <row r="219" spans="1:91" ht="29.25" customHeight="1">
      <c r="A219" s="46" t="s">
        <v>692</v>
      </c>
      <c r="B219" s="1701"/>
      <c r="C219" s="26" t="s">
        <v>228</v>
      </c>
      <c r="D219" s="157">
        <f t="shared" si="717"/>
        <v>1.0000699999999998</v>
      </c>
      <c r="E219" s="158">
        <f t="shared" si="718"/>
        <v>3.0031199999999996</v>
      </c>
      <c r="F219" s="531">
        <f t="shared" si="763"/>
        <v>0.18158399999999997</v>
      </c>
      <c r="G219" s="531">
        <f t="shared" ref="G219:K219" si="809">+F219</f>
        <v>0.18158399999999997</v>
      </c>
      <c r="H219" s="531">
        <f t="shared" si="809"/>
        <v>0.18158399999999997</v>
      </c>
      <c r="I219" s="531">
        <f t="shared" si="809"/>
        <v>0.18158399999999997</v>
      </c>
      <c r="J219" s="531">
        <f t="shared" si="809"/>
        <v>0.18158399999999997</v>
      </c>
      <c r="K219" s="531">
        <f t="shared" si="809"/>
        <v>0.18158399999999997</v>
      </c>
      <c r="L219" s="159">
        <f t="shared" si="720"/>
        <v>1.0895039999999998</v>
      </c>
      <c r="M219" s="159">
        <f t="shared" si="765"/>
        <v>0.15423000000000001</v>
      </c>
      <c r="N219" s="159">
        <f t="shared" ref="N219:X219" si="810">+M219</f>
        <v>0.15423000000000001</v>
      </c>
      <c r="O219" s="159">
        <f t="shared" si="810"/>
        <v>0.15423000000000001</v>
      </c>
      <c r="P219" s="159">
        <f t="shared" si="810"/>
        <v>0.15423000000000001</v>
      </c>
      <c r="Q219" s="159">
        <f t="shared" si="810"/>
        <v>0.15423000000000001</v>
      </c>
      <c r="R219" s="159">
        <f t="shared" si="810"/>
        <v>0.15423000000000001</v>
      </c>
      <c r="S219" s="159">
        <f t="shared" si="810"/>
        <v>0.15423000000000001</v>
      </c>
      <c r="T219" s="159">
        <f t="shared" si="810"/>
        <v>0.15423000000000001</v>
      </c>
      <c r="U219" s="159">
        <f t="shared" si="810"/>
        <v>0.15423000000000001</v>
      </c>
      <c r="V219" s="159">
        <f t="shared" si="810"/>
        <v>0.15423000000000001</v>
      </c>
      <c r="W219" s="159">
        <f t="shared" si="810"/>
        <v>0.15423000000000001</v>
      </c>
      <c r="X219" s="159">
        <f t="shared" si="810"/>
        <v>0.15423000000000001</v>
      </c>
      <c r="Y219" s="159">
        <f t="shared" si="722"/>
        <v>1.85076</v>
      </c>
      <c r="Z219" s="159">
        <f t="shared" si="767"/>
        <v>5.8199999999999988E-3</v>
      </c>
      <c r="AA219" s="159">
        <f t="shared" ref="AA219:AK219" si="811">+Z219</f>
        <v>5.8199999999999988E-3</v>
      </c>
      <c r="AB219" s="159">
        <f t="shared" si="811"/>
        <v>5.8199999999999988E-3</v>
      </c>
      <c r="AC219" s="159">
        <f t="shared" si="811"/>
        <v>5.8199999999999988E-3</v>
      </c>
      <c r="AD219" s="159">
        <f t="shared" si="811"/>
        <v>5.8199999999999988E-3</v>
      </c>
      <c r="AE219" s="159">
        <f t="shared" si="811"/>
        <v>5.8199999999999988E-3</v>
      </c>
      <c r="AF219" s="159">
        <f t="shared" si="811"/>
        <v>5.8199999999999988E-3</v>
      </c>
      <c r="AG219" s="159">
        <f t="shared" si="811"/>
        <v>5.8199999999999988E-3</v>
      </c>
      <c r="AH219" s="159">
        <f t="shared" si="811"/>
        <v>5.8199999999999988E-3</v>
      </c>
      <c r="AI219" s="159">
        <f t="shared" si="811"/>
        <v>5.8199999999999988E-3</v>
      </c>
      <c r="AJ219" s="159">
        <f t="shared" si="811"/>
        <v>5.8199999999999988E-3</v>
      </c>
      <c r="AK219" s="159">
        <f t="shared" si="811"/>
        <v>5.8199999999999988E-3</v>
      </c>
      <c r="AL219" s="159">
        <f t="shared" si="724"/>
        <v>6.9839999999999985E-2</v>
      </c>
      <c r="AM219" s="159">
        <f t="shared" si="725"/>
        <v>1.1872799999999999</v>
      </c>
      <c r="AN219" s="160">
        <f t="shared" si="726"/>
        <v>7.2005039999999987</v>
      </c>
      <c r="AO219" s="30"/>
      <c r="AP219" s="55">
        <f t="shared" si="727"/>
        <v>0</v>
      </c>
      <c r="AQ219" s="550">
        <f t="shared" si="728"/>
        <v>0</v>
      </c>
      <c r="AR219" s="646">
        <f t="shared" si="729"/>
        <v>0</v>
      </c>
      <c r="AS219" s="646">
        <f t="shared" si="730"/>
        <v>0</v>
      </c>
      <c r="AT219" s="646">
        <f t="shared" si="731"/>
        <v>0</v>
      </c>
      <c r="AU219" s="646">
        <f t="shared" si="732"/>
        <v>0</v>
      </c>
      <c r="AV219" s="646">
        <f t="shared" si="733"/>
        <v>0</v>
      </c>
      <c r="AW219" s="646">
        <f t="shared" si="734"/>
        <v>0</v>
      </c>
      <c r="AX219" s="543">
        <f t="shared" si="735"/>
        <v>0</v>
      </c>
      <c r="AY219" s="656">
        <f t="shared" si="736"/>
        <v>0</v>
      </c>
      <c r="AZ219" s="656">
        <f t="shared" si="737"/>
        <v>0</v>
      </c>
      <c r="BA219" s="656">
        <f t="shared" si="738"/>
        <v>0</v>
      </c>
      <c r="BB219" s="656">
        <f t="shared" si="739"/>
        <v>0</v>
      </c>
      <c r="BC219" s="656">
        <f t="shared" si="740"/>
        <v>0</v>
      </c>
      <c r="BD219" s="656">
        <f t="shared" si="741"/>
        <v>0</v>
      </c>
      <c r="BE219" s="656">
        <f t="shared" si="742"/>
        <v>0</v>
      </c>
      <c r="BF219" s="656">
        <f t="shared" si="743"/>
        <v>0</v>
      </c>
      <c r="BG219" s="656">
        <f t="shared" si="744"/>
        <v>0</v>
      </c>
      <c r="BH219" s="656">
        <f t="shared" si="745"/>
        <v>0</v>
      </c>
      <c r="BI219" s="656">
        <f t="shared" si="746"/>
        <v>0</v>
      </c>
      <c r="BJ219" s="656">
        <f t="shared" si="747"/>
        <v>0</v>
      </c>
      <c r="BK219" s="543">
        <f t="shared" si="748"/>
        <v>0</v>
      </c>
      <c r="BL219" s="161">
        <f t="shared" si="749"/>
        <v>0</v>
      </c>
      <c r="BM219" s="161">
        <f t="shared" si="750"/>
        <v>0</v>
      </c>
      <c r="BN219" s="161">
        <f t="shared" si="751"/>
        <v>0</v>
      </c>
      <c r="BO219" s="161">
        <f t="shared" si="752"/>
        <v>0</v>
      </c>
      <c r="BP219" s="161">
        <f t="shared" si="753"/>
        <v>0</v>
      </c>
      <c r="BQ219" s="161">
        <f t="shared" si="754"/>
        <v>0</v>
      </c>
      <c r="BR219" s="161">
        <f t="shared" si="755"/>
        <v>0</v>
      </c>
      <c r="BS219" s="161">
        <f t="shared" si="756"/>
        <v>0</v>
      </c>
      <c r="BT219" s="161">
        <f t="shared" si="757"/>
        <v>0</v>
      </c>
      <c r="BU219" s="161">
        <f t="shared" si="758"/>
        <v>0</v>
      </c>
      <c r="BV219" s="161">
        <f t="shared" si="759"/>
        <v>0</v>
      </c>
      <c r="BW219" s="161">
        <f t="shared" si="760"/>
        <v>0</v>
      </c>
      <c r="BX219" s="543">
        <f t="shared" si="761"/>
        <v>0</v>
      </c>
      <c r="BY219" s="543">
        <f t="shared" si="762"/>
        <v>0</v>
      </c>
      <c r="BZ219" s="557">
        <f t="shared" si="769"/>
        <v>0</v>
      </c>
      <c r="CH219" s="1471">
        <v>5.0051999999999994</v>
      </c>
      <c r="CI219" s="1472">
        <v>1.8158399999999999</v>
      </c>
      <c r="CJ219" s="1472">
        <v>3.0846</v>
      </c>
      <c r="CK219" s="1472">
        <v>0.11639999999999999</v>
      </c>
      <c r="CL219" s="1472">
        <v>1.9787999999999999</v>
      </c>
      <c r="CM219" s="1473">
        <v>12.000839999999998</v>
      </c>
    </row>
    <row r="220" spans="1:91" ht="29.25" customHeight="1">
      <c r="A220" s="47" t="s">
        <v>692</v>
      </c>
      <c r="B220" s="887" t="s">
        <v>700</v>
      </c>
      <c r="C220" s="24" t="s">
        <v>226</v>
      </c>
      <c r="D220" s="157">
        <f t="shared" si="717"/>
        <v>0.69912750000000001</v>
      </c>
      <c r="E220" s="158">
        <f t="shared" si="718"/>
        <v>2.2523399999999998</v>
      </c>
      <c r="F220" s="531">
        <f t="shared" si="763"/>
        <v>0.136188</v>
      </c>
      <c r="G220" s="531">
        <f t="shared" ref="G220:K220" si="812">+F220</f>
        <v>0.136188</v>
      </c>
      <c r="H220" s="531">
        <f t="shared" si="812"/>
        <v>0.136188</v>
      </c>
      <c r="I220" s="531">
        <f t="shared" si="812"/>
        <v>0.136188</v>
      </c>
      <c r="J220" s="531">
        <f t="shared" si="812"/>
        <v>0.136188</v>
      </c>
      <c r="K220" s="531">
        <f t="shared" si="812"/>
        <v>0.136188</v>
      </c>
      <c r="L220" s="159">
        <f t="shared" si="720"/>
        <v>0.81712800000000008</v>
      </c>
      <c r="M220" s="159">
        <f t="shared" si="765"/>
        <v>0.1171275</v>
      </c>
      <c r="N220" s="159">
        <f t="shared" ref="N220:X220" si="813">+M220</f>
        <v>0.1171275</v>
      </c>
      <c r="O220" s="159">
        <f t="shared" si="813"/>
        <v>0.1171275</v>
      </c>
      <c r="P220" s="159">
        <f t="shared" si="813"/>
        <v>0.1171275</v>
      </c>
      <c r="Q220" s="159">
        <f t="shared" si="813"/>
        <v>0.1171275</v>
      </c>
      <c r="R220" s="159">
        <f t="shared" si="813"/>
        <v>0.1171275</v>
      </c>
      <c r="S220" s="159">
        <f t="shared" si="813"/>
        <v>0.1171275</v>
      </c>
      <c r="T220" s="159">
        <f t="shared" si="813"/>
        <v>0.1171275</v>
      </c>
      <c r="U220" s="159">
        <f t="shared" si="813"/>
        <v>0.1171275</v>
      </c>
      <c r="V220" s="159">
        <f t="shared" si="813"/>
        <v>0.1171275</v>
      </c>
      <c r="W220" s="159">
        <f t="shared" si="813"/>
        <v>0.1171275</v>
      </c>
      <c r="X220" s="159">
        <f t="shared" si="813"/>
        <v>0.1171275</v>
      </c>
      <c r="Y220" s="159">
        <f t="shared" si="722"/>
        <v>1.4055299999999999</v>
      </c>
      <c r="Z220" s="159">
        <f t="shared" si="767"/>
        <v>5.8199999999999988E-3</v>
      </c>
      <c r="AA220" s="159">
        <f t="shared" ref="AA220:AK220" si="814">+Z220</f>
        <v>5.8199999999999988E-3</v>
      </c>
      <c r="AB220" s="159">
        <f t="shared" si="814"/>
        <v>5.8199999999999988E-3</v>
      </c>
      <c r="AC220" s="159">
        <f t="shared" si="814"/>
        <v>5.8199999999999988E-3</v>
      </c>
      <c r="AD220" s="159">
        <f t="shared" si="814"/>
        <v>5.8199999999999988E-3</v>
      </c>
      <c r="AE220" s="159">
        <f t="shared" si="814"/>
        <v>5.8199999999999988E-3</v>
      </c>
      <c r="AF220" s="159">
        <f t="shared" si="814"/>
        <v>5.8199999999999988E-3</v>
      </c>
      <c r="AG220" s="159">
        <f t="shared" si="814"/>
        <v>5.8199999999999988E-3</v>
      </c>
      <c r="AH220" s="159">
        <f t="shared" si="814"/>
        <v>5.8199999999999988E-3</v>
      </c>
      <c r="AI220" s="159">
        <f t="shared" si="814"/>
        <v>5.8199999999999988E-3</v>
      </c>
      <c r="AJ220" s="159">
        <f t="shared" si="814"/>
        <v>5.8199999999999988E-3</v>
      </c>
      <c r="AK220" s="159">
        <f t="shared" si="814"/>
        <v>5.8199999999999988E-3</v>
      </c>
      <c r="AL220" s="159">
        <f t="shared" si="724"/>
        <v>6.9839999999999985E-2</v>
      </c>
      <c r="AM220" s="159">
        <f t="shared" si="725"/>
        <v>0.48887999999999998</v>
      </c>
      <c r="AN220" s="160">
        <f t="shared" si="726"/>
        <v>5.0337180000000004</v>
      </c>
      <c r="AO220" s="30"/>
      <c r="AP220" s="55">
        <f t="shared" si="727"/>
        <v>0</v>
      </c>
      <c r="AQ220" s="550">
        <f t="shared" si="728"/>
        <v>0</v>
      </c>
      <c r="AR220" s="646">
        <f t="shared" si="729"/>
        <v>0</v>
      </c>
      <c r="AS220" s="646">
        <f t="shared" si="730"/>
        <v>0</v>
      </c>
      <c r="AT220" s="646">
        <f t="shared" si="731"/>
        <v>0</v>
      </c>
      <c r="AU220" s="646">
        <f t="shared" si="732"/>
        <v>0</v>
      </c>
      <c r="AV220" s="646">
        <f t="shared" si="733"/>
        <v>0</v>
      </c>
      <c r="AW220" s="646">
        <f t="shared" si="734"/>
        <v>0</v>
      </c>
      <c r="AX220" s="543">
        <f t="shared" si="735"/>
        <v>0</v>
      </c>
      <c r="AY220" s="656">
        <f t="shared" si="736"/>
        <v>0</v>
      </c>
      <c r="AZ220" s="656">
        <f t="shared" si="737"/>
        <v>0</v>
      </c>
      <c r="BA220" s="656">
        <f t="shared" si="738"/>
        <v>0</v>
      </c>
      <c r="BB220" s="656">
        <f t="shared" si="739"/>
        <v>0</v>
      </c>
      <c r="BC220" s="656">
        <f t="shared" si="740"/>
        <v>0</v>
      </c>
      <c r="BD220" s="656">
        <f t="shared" si="741"/>
        <v>0</v>
      </c>
      <c r="BE220" s="656">
        <f t="shared" si="742"/>
        <v>0</v>
      </c>
      <c r="BF220" s="656">
        <f t="shared" si="743"/>
        <v>0</v>
      </c>
      <c r="BG220" s="656">
        <f t="shared" si="744"/>
        <v>0</v>
      </c>
      <c r="BH220" s="656">
        <f t="shared" si="745"/>
        <v>0</v>
      </c>
      <c r="BI220" s="656">
        <f t="shared" si="746"/>
        <v>0</v>
      </c>
      <c r="BJ220" s="656">
        <f t="shared" si="747"/>
        <v>0</v>
      </c>
      <c r="BK220" s="543">
        <f t="shared" si="748"/>
        <v>0</v>
      </c>
      <c r="BL220" s="161">
        <f t="shared" si="749"/>
        <v>0</v>
      </c>
      <c r="BM220" s="161">
        <f t="shared" si="750"/>
        <v>0</v>
      </c>
      <c r="BN220" s="161">
        <f t="shared" si="751"/>
        <v>0</v>
      </c>
      <c r="BO220" s="161">
        <f t="shared" si="752"/>
        <v>0</v>
      </c>
      <c r="BP220" s="161">
        <f t="shared" si="753"/>
        <v>0</v>
      </c>
      <c r="BQ220" s="161">
        <f t="shared" si="754"/>
        <v>0</v>
      </c>
      <c r="BR220" s="161">
        <f t="shared" si="755"/>
        <v>0</v>
      </c>
      <c r="BS220" s="161">
        <f t="shared" si="756"/>
        <v>0</v>
      </c>
      <c r="BT220" s="161">
        <f t="shared" si="757"/>
        <v>0</v>
      </c>
      <c r="BU220" s="161">
        <f t="shared" si="758"/>
        <v>0</v>
      </c>
      <c r="BV220" s="161">
        <f t="shared" si="759"/>
        <v>0</v>
      </c>
      <c r="BW220" s="161">
        <f t="shared" si="760"/>
        <v>0</v>
      </c>
      <c r="BX220" s="543">
        <f t="shared" si="761"/>
        <v>0</v>
      </c>
      <c r="BY220" s="543">
        <f t="shared" si="762"/>
        <v>0</v>
      </c>
      <c r="BZ220" s="557">
        <f t="shared" si="769"/>
        <v>0</v>
      </c>
      <c r="CH220" s="1471">
        <v>3.7538999999999998</v>
      </c>
      <c r="CI220" s="1472">
        <v>1.3618800000000002</v>
      </c>
      <c r="CJ220" s="1472">
        <v>2.3425500000000001</v>
      </c>
      <c r="CK220" s="1472">
        <v>0.11639999999999999</v>
      </c>
      <c r="CL220" s="1472">
        <v>0.81479999999999997</v>
      </c>
      <c r="CM220" s="1473">
        <v>8.3895300000000006</v>
      </c>
    </row>
    <row r="221" spans="1:91" ht="29.25" customHeight="1">
      <c r="A221" s="47" t="s">
        <v>692</v>
      </c>
      <c r="B221" s="1699" t="s">
        <v>701</v>
      </c>
      <c r="C221" s="24" t="s">
        <v>226</v>
      </c>
      <c r="D221" s="162">
        <f t="shared" si="717"/>
        <v>0.7331179166666667</v>
      </c>
      <c r="E221" s="163">
        <f t="shared" si="718"/>
        <v>2.3774699999999998</v>
      </c>
      <c r="F221" s="532">
        <f t="shared" si="763"/>
        <v>0.14375399999999999</v>
      </c>
      <c r="G221" s="532">
        <f t="shared" ref="G221:K221" si="815">+F221</f>
        <v>0.14375399999999999</v>
      </c>
      <c r="H221" s="532">
        <f t="shared" si="815"/>
        <v>0.14375399999999999</v>
      </c>
      <c r="I221" s="532">
        <f t="shared" si="815"/>
        <v>0.14375399999999999</v>
      </c>
      <c r="J221" s="532">
        <f t="shared" si="815"/>
        <v>0.14375399999999999</v>
      </c>
      <c r="K221" s="532">
        <f t="shared" si="815"/>
        <v>0.14375399999999999</v>
      </c>
      <c r="L221" s="164">
        <f t="shared" si="720"/>
        <v>0.86252399999999996</v>
      </c>
      <c r="M221" s="164">
        <f t="shared" si="765"/>
        <v>0.12331125</v>
      </c>
      <c r="N221" s="164">
        <f t="shared" ref="N221:X221" si="816">+M221</f>
        <v>0.12331125</v>
      </c>
      <c r="O221" s="164">
        <f t="shared" si="816"/>
        <v>0.12331125</v>
      </c>
      <c r="P221" s="164">
        <f t="shared" si="816"/>
        <v>0.12331125</v>
      </c>
      <c r="Q221" s="164">
        <f t="shared" si="816"/>
        <v>0.12331125</v>
      </c>
      <c r="R221" s="164">
        <f t="shared" si="816"/>
        <v>0.12331125</v>
      </c>
      <c r="S221" s="164">
        <f t="shared" si="816"/>
        <v>0.12331125</v>
      </c>
      <c r="T221" s="164">
        <f t="shared" si="816"/>
        <v>0.12331125</v>
      </c>
      <c r="U221" s="164">
        <f t="shared" si="816"/>
        <v>0.12331125</v>
      </c>
      <c r="V221" s="164">
        <f t="shared" si="816"/>
        <v>0.12331125</v>
      </c>
      <c r="W221" s="164">
        <f t="shared" si="816"/>
        <v>0.12331125</v>
      </c>
      <c r="X221" s="164">
        <f t="shared" si="816"/>
        <v>0.12331125</v>
      </c>
      <c r="Y221" s="164">
        <f t="shared" si="722"/>
        <v>1.479735</v>
      </c>
      <c r="Z221" s="164">
        <f t="shared" si="767"/>
        <v>5.8199999999999988E-3</v>
      </c>
      <c r="AA221" s="164">
        <f t="shared" ref="AA221:AK221" si="817">+Z221</f>
        <v>5.8199999999999988E-3</v>
      </c>
      <c r="AB221" s="164">
        <f t="shared" si="817"/>
        <v>5.8199999999999988E-3</v>
      </c>
      <c r="AC221" s="164">
        <f t="shared" si="817"/>
        <v>5.8199999999999988E-3</v>
      </c>
      <c r="AD221" s="164">
        <f t="shared" si="817"/>
        <v>5.8199999999999988E-3</v>
      </c>
      <c r="AE221" s="164">
        <f t="shared" si="817"/>
        <v>5.8199999999999988E-3</v>
      </c>
      <c r="AF221" s="164">
        <f t="shared" si="817"/>
        <v>5.8199999999999988E-3</v>
      </c>
      <c r="AG221" s="164">
        <f t="shared" si="817"/>
        <v>5.8199999999999988E-3</v>
      </c>
      <c r="AH221" s="164">
        <f t="shared" si="817"/>
        <v>5.8199999999999988E-3</v>
      </c>
      <c r="AI221" s="164">
        <f t="shared" si="817"/>
        <v>5.8199999999999988E-3</v>
      </c>
      <c r="AJ221" s="164">
        <f t="shared" si="817"/>
        <v>5.8199999999999988E-3</v>
      </c>
      <c r="AK221" s="164">
        <f t="shared" si="817"/>
        <v>5.8199999999999988E-3</v>
      </c>
      <c r="AL221" s="164">
        <f t="shared" si="724"/>
        <v>6.9839999999999985E-2</v>
      </c>
      <c r="AM221" s="164">
        <f t="shared" si="725"/>
        <v>0.48887999999999998</v>
      </c>
      <c r="AN221" s="165">
        <f t="shared" si="726"/>
        <v>5.2784490000000002</v>
      </c>
      <c r="AO221" s="31"/>
      <c r="AP221" s="56">
        <f t="shared" si="727"/>
        <v>0</v>
      </c>
      <c r="AQ221" s="551">
        <f t="shared" si="728"/>
        <v>0</v>
      </c>
      <c r="AR221" s="647">
        <f t="shared" si="729"/>
        <v>0</v>
      </c>
      <c r="AS221" s="647">
        <f t="shared" si="730"/>
        <v>0</v>
      </c>
      <c r="AT221" s="647">
        <f t="shared" si="731"/>
        <v>0</v>
      </c>
      <c r="AU221" s="647">
        <f t="shared" si="732"/>
        <v>0</v>
      </c>
      <c r="AV221" s="647">
        <f t="shared" si="733"/>
        <v>0</v>
      </c>
      <c r="AW221" s="647">
        <f t="shared" si="734"/>
        <v>0</v>
      </c>
      <c r="AX221" s="544">
        <f t="shared" si="735"/>
        <v>0</v>
      </c>
      <c r="AY221" s="657">
        <f t="shared" si="736"/>
        <v>0</v>
      </c>
      <c r="AZ221" s="657">
        <f t="shared" si="737"/>
        <v>0</v>
      </c>
      <c r="BA221" s="657">
        <f t="shared" si="738"/>
        <v>0</v>
      </c>
      <c r="BB221" s="657">
        <f t="shared" si="739"/>
        <v>0</v>
      </c>
      <c r="BC221" s="657">
        <f t="shared" si="740"/>
        <v>0</v>
      </c>
      <c r="BD221" s="657">
        <f t="shared" si="741"/>
        <v>0</v>
      </c>
      <c r="BE221" s="657">
        <f t="shared" si="742"/>
        <v>0</v>
      </c>
      <c r="BF221" s="657">
        <f t="shared" si="743"/>
        <v>0</v>
      </c>
      <c r="BG221" s="657">
        <f t="shared" si="744"/>
        <v>0</v>
      </c>
      <c r="BH221" s="657">
        <f t="shared" si="745"/>
        <v>0</v>
      </c>
      <c r="BI221" s="657">
        <f t="shared" si="746"/>
        <v>0</v>
      </c>
      <c r="BJ221" s="657">
        <f t="shared" si="747"/>
        <v>0</v>
      </c>
      <c r="BK221" s="544">
        <f t="shared" si="748"/>
        <v>0</v>
      </c>
      <c r="BL221" s="166">
        <f t="shared" si="749"/>
        <v>0</v>
      </c>
      <c r="BM221" s="166">
        <f t="shared" si="750"/>
        <v>0</v>
      </c>
      <c r="BN221" s="166">
        <f t="shared" si="751"/>
        <v>0</v>
      </c>
      <c r="BO221" s="166">
        <f t="shared" si="752"/>
        <v>0</v>
      </c>
      <c r="BP221" s="166">
        <f t="shared" si="753"/>
        <v>0</v>
      </c>
      <c r="BQ221" s="166">
        <f t="shared" si="754"/>
        <v>0</v>
      </c>
      <c r="BR221" s="166">
        <f t="shared" si="755"/>
        <v>0</v>
      </c>
      <c r="BS221" s="166">
        <f t="shared" si="756"/>
        <v>0</v>
      </c>
      <c r="BT221" s="166">
        <f t="shared" si="757"/>
        <v>0</v>
      </c>
      <c r="BU221" s="166">
        <f t="shared" si="758"/>
        <v>0</v>
      </c>
      <c r="BV221" s="166">
        <f t="shared" si="759"/>
        <v>0</v>
      </c>
      <c r="BW221" s="166">
        <f t="shared" si="760"/>
        <v>0</v>
      </c>
      <c r="BX221" s="544">
        <f t="shared" si="761"/>
        <v>0</v>
      </c>
      <c r="BY221" s="544">
        <f t="shared" si="762"/>
        <v>0</v>
      </c>
      <c r="BZ221" s="558">
        <f t="shared" si="769"/>
        <v>0</v>
      </c>
      <c r="CH221" s="1474">
        <v>3.96245</v>
      </c>
      <c r="CI221" s="1475">
        <v>1.43754</v>
      </c>
      <c r="CJ221" s="1475">
        <v>2.4662250000000001</v>
      </c>
      <c r="CK221" s="1475">
        <v>0.11639999999999999</v>
      </c>
      <c r="CL221" s="1475">
        <v>0.81479999999999997</v>
      </c>
      <c r="CM221" s="1476">
        <v>8.7974150000000009</v>
      </c>
    </row>
    <row r="222" spans="1:91" ht="29.25" customHeight="1">
      <c r="A222" s="48" t="s">
        <v>692</v>
      </c>
      <c r="B222" s="1700"/>
      <c r="C222" s="25" t="s">
        <v>234</v>
      </c>
      <c r="D222" s="152">
        <f t="shared" si="717"/>
        <v>0.81560833333333316</v>
      </c>
      <c r="E222" s="153">
        <f t="shared" si="718"/>
        <v>2.5025999999999997</v>
      </c>
      <c r="F222" s="533">
        <f t="shared" si="763"/>
        <v>0.15132000000000001</v>
      </c>
      <c r="G222" s="533">
        <f t="shared" ref="G222:K222" si="818">+F222</f>
        <v>0.15132000000000001</v>
      </c>
      <c r="H222" s="533">
        <f t="shared" si="818"/>
        <v>0.15132000000000001</v>
      </c>
      <c r="I222" s="533">
        <f t="shared" si="818"/>
        <v>0.15132000000000001</v>
      </c>
      <c r="J222" s="533">
        <f t="shared" si="818"/>
        <v>0.15132000000000001</v>
      </c>
      <c r="K222" s="533">
        <f t="shared" si="818"/>
        <v>0.15132000000000001</v>
      </c>
      <c r="L222" s="154">
        <f t="shared" si="720"/>
        <v>0.90792000000000006</v>
      </c>
      <c r="M222" s="154">
        <f t="shared" si="765"/>
        <v>0.12949499999999997</v>
      </c>
      <c r="N222" s="154">
        <f t="shared" ref="N222:X222" si="819">+M222</f>
        <v>0.12949499999999997</v>
      </c>
      <c r="O222" s="154">
        <f t="shared" si="819"/>
        <v>0.12949499999999997</v>
      </c>
      <c r="P222" s="154">
        <f t="shared" si="819"/>
        <v>0.12949499999999997</v>
      </c>
      <c r="Q222" s="154">
        <f t="shared" si="819"/>
        <v>0.12949499999999997</v>
      </c>
      <c r="R222" s="154">
        <f t="shared" si="819"/>
        <v>0.12949499999999997</v>
      </c>
      <c r="S222" s="154">
        <f t="shared" si="819"/>
        <v>0.12949499999999997</v>
      </c>
      <c r="T222" s="154">
        <f t="shared" si="819"/>
        <v>0.12949499999999997</v>
      </c>
      <c r="U222" s="154">
        <f t="shared" si="819"/>
        <v>0.12949499999999997</v>
      </c>
      <c r="V222" s="154">
        <f t="shared" si="819"/>
        <v>0.12949499999999997</v>
      </c>
      <c r="W222" s="154">
        <f t="shared" si="819"/>
        <v>0.12949499999999997</v>
      </c>
      <c r="X222" s="154">
        <f t="shared" si="819"/>
        <v>0.12949499999999997</v>
      </c>
      <c r="Y222" s="154">
        <f t="shared" si="722"/>
        <v>1.5539399999999997</v>
      </c>
      <c r="Z222" s="154">
        <f t="shared" si="767"/>
        <v>5.8199999999999988E-3</v>
      </c>
      <c r="AA222" s="154">
        <f t="shared" ref="AA222:AK222" si="820">+Z222</f>
        <v>5.8199999999999988E-3</v>
      </c>
      <c r="AB222" s="154">
        <f t="shared" si="820"/>
        <v>5.8199999999999988E-3</v>
      </c>
      <c r="AC222" s="154">
        <f t="shared" si="820"/>
        <v>5.8199999999999988E-3</v>
      </c>
      <c r="AD222" s="154">
        <f t="shared" si="820"/>
        <v>5.8199999999999988E-3</v>
      </c>
      <c r="AE222" s="154">
        <f t="shared" si="820"/>
        <v>5.8199999999999988E-3</v>
      </c>
      <c r="AF222" s="154">
        <f t="shared" si="820"/>
        <v>5.8199999999999988E-3</v>
      </c>
      <c r="AG222" s="154">
        <f t="shared" si="820"/>
        <v>5.8199999999999988E-3</v>
      </c>
      <c r="AH222" s="154">
        <f t="shared" si="820"/>
        <v>5.8199999999999988E-3</v>
      </c>
      <c r="AI222" s="154">
        <f t="shared" si="820"/>
        <v>5.8199999999999988E-3</v>
      </c>
      <c r="AJ222" s="154">
        <f t="shared" si="820"/>
        <v>5.8199999999999988E-3</v>
      </c>
      <c r="AK222" s="154">
        <f t="shared" si="820"/>
        <v>5.8199999999999988E-3</v>
      </c>
      <c r="AL222" s="154">
        <f t="shared" si="724"/>
        <v>6.9839999999999985E-2</v>
      </c>
      <c r="AM222" s="154">
        <f t="shared" si="725"/>
        <v>0.83807999999999983</v>
      </c>
      <c r="AN222" s="155">
        <f t="shared" si="726"/>
        <v>5.8723799999999988</v>
      </c>
      <c r="AO222" s="29"/>
      <c r="AP222" s="57">
        <f t="shared" si="727"/>
        <v>0</v>
      </c>
      <c r="AQ222" s="552">
        <f t="shared" si="728"/>
        <v>0</v>
      </c>
      <c r="AR222" s="648">
        <f t="shared" si="729"/>
        <v>0</v>
      </c>
      <c r="AS222" s="648">
        <f t="shared" si="730"/>
        <v>0</v>
      </c>
      <c r="AT222" s="648">
        <f t="shared" si="731"/>
        <v>0</v>
      </c>
      <c r="AU222" s="648">
        <f t="shared" si="732"/>
        <v>0</v>
      </c>
      <c r="AV222" s="648">
        <f t="shared" si="733"/>
        <v>0</v>
      </c>
      <c r="AW222" s="648">
        <f t="shared" si="734"/>
        <v>0</v>
      </c>
      <c r="AX222" s="545">
        <f t="shared" si="735"/>
        <v>0</v>
      </c>
      <c r="AY222" s="658">
        <f t="shared" si="736"/>
        <v>0</v>
      </c>
      <c r="AZ222" s="658">
        <f t="shared" si="737"/>
        <v>0</v>
      </c>
      <c r="BA222" s="658">
        <f t="shared" si="738"/>
        <v>0</v>
      </c>
      <c r="BB222" s="658">
        <f t="shared" si="739"/>
        <v>0</v>
      </c>
      <c r="BC222" s="658">
        <f t="shared" si="740"/>
        <v>0</v>
      </c>
      <c r="BD222" s="658">
        <f t="shared" si="741"/>
        <v>0</v>
      </c>
      <c r="BE222" s="658">
        <f t="shared" si="742"/>
        <v>0</v>
      </c>
      <c r="BF222" s="658">
        <f t="shared" si="743"/>
        <v>0</v>
      </c>
      <c r="BG222" s="658">
        <f t="shared" si="744"/>
        <v>0</v>
      </c>
      <c r="BH222" s="658">
        <f t="shared" si="745"/>
        <v>0</v>
      </c>
      <c r="BI222" s="658">
        <f t="shared" si="746"/>
        <v>0</v>
      </c>
      <c r="BJ222" s="658">
        <f t="shared" si="747"/>
        <v>0</v>
      </c>
      <c r="BK222" s="545">
        <f t="shared" si="748"/>
        <v>0</v>
      </c>
      <c r="BL222" s="156">
        <f t="shared" si="749"/>
        <v>0</v>
      </c>
      <c r="BM222" s="156">
        <f t="shared" si="750"/>
        <v>0</v>
      </c>
      <c r="BN222" s="156">
        <f t="shared" si="751"/>
        <v>0</v>
      </c>
      <c r="BO222" s="156">
        <f t="shared" si="752"/>
        <v>0</v>
      </c>
      <c r="BP222" s="156">
        <f t="shared" si="753"/>
        <v>0</v>
      </c>
      <c r="BQ222" s="156">
        <f t="shared" si="754"/>
        <v>0</v>
      </c>
      <c r="BR222" s="156">
        <f t="shared" si="755"/>
        <v>0</v>
      </c>
      <c r="BS222" s="156">
        <f t="shared" si="756"/>
        <v>0</v>
      </c>
      <c r="BT222" s="156">
        <f t="shared" si="757"/>
        <v>0</v>
      </c>
      <c r="BU222" s="156">
        <f t="shared" si="758"/>
        <v>0</v>
      </c>
      <c r="BV222" s="156">
        <f t="shared" si="759"/>
        <v>0</v>
      </c>
      <c r="BW222" s="156">
        <f t="shared" si="760"/>
        <v>0</v>
      </c>
      <c r="BX222" s="545">
        <f t="shared" si="761"/>
        <v>0</v>
      </c>
      <c r="BY222" s="545">
        <f t="shared" si="762"/>
        <v>0</v>
      </c>
      <c r="BZ222" s="559">
        <f t="shared" si="769"/>
        <v>0</v>
      </c>
      <c r="CH222" s="1477">
        <v>4.1709999999999994</v>
      </c>
      <c r="CI222" s="1478">
        <v>1.5132000000000001</v>
      </c>
      <c r="CJ222" s="1478">
        <v>2.5898999999999996</v>
      </c>
      <c r="CK222" s="1478">
        <v>0.11639999999999999</v>
      </c>
      <c r="CL222" s="1478">
        <v>1.3967999999999998</v>
      </c>
      <c r="CM222" s="1479">
        <v>9.7872999999999983</v>
      </c>
    </row>
    <row r="223" spans="1:91" ht="29.25" customHeight="1">
      <c r="A223" s="46" t="s">
        <v>692</v>
      </c>
      <c r="B223" s="1701"/>
      <c r="C223" s="26" t="s">
        <v>228</v>
      </c>
      <c r="D223" s="157">
        <f t="shared" si="717"/>
        <v>1.0000699999999998</v>
      </c>
      <c r="E223" s="158">
        <f t="shared" si="718"/>
        <v>3.0031199999999996</v>
      </c>
      <c r="F223" s="531">
        <f t="shared" si="763"/>
        <v>0.18158399999999997</v>
      </c>
      <c r="G223" s="531">
        <f t="shared" ref="G223:K223" si="821">+F223</f>
        <v>0.18158399999999997</v>
      </c>
      <c r="H223" s="531">
        <f t="shared" si="821"/>
        <v>0.18158399999999997</v>
      </c>
      <c r="I223" s="531">
        <f t="shared" si="821"/>
        <v>0.18158399999999997</v>
      </c>
      <c r="J223" s="531">
        <f t="shared" si="821"/>
        <v>0.18158399999999997</v>
      </c>
      <c r="K223" s="531">
        <f t="shared" si="821"/>
        <v>0.18158399999999997</v>
      </c>
      <c r="L223" s="159">
        <f t="shared" si="720"/>
        <v>1.0895039999999998</v>
      </c>
      <c r="M223" s="159">
        <f t="shared" si="765"/>
        <v>0.15423000000000001</v>
      </c>
      <c r="N223" s="159">
        <f t="shared" ref="N223:X223" si="822">+M223</f>
        <v>0.15423000000000001</v>
      </c>
      <c r="O223" s="159">
        <f t="shared" si="822"/>
        <v>0.15423000000000001</v>
      </c>
      <c r="P223" s="159">
        <f t="shared" si="822"/>
        <v>0.15423000000000001</v>
      </c>
      <c r="Q223" s="159">
        <f t="shared" si="822"/>
        <v>0.15423000000000001</v>
      </c>
      <c r="R223" s="159">
        <f t="shared" si="822"/>
        <v>0.15423000000000001</v>
      </c>
      <c r="S223" s="159">
        <f t="shared" si="822"/>
        <v>0.15423000000000001</v>
      </c>
      <c r="T223" s="159">
        <f t="shared" si="822"/>
        <v>0.15423000000000001</v>
      </c>
      <c r="U223" s="159">
        <f t="shared" si="822"/>
        <v>0.15423000000000001</v>
      </c>
      <c r="V223" s="159">
        <f t="shared" si="822"/>
        <v>0.15423000000000001</v>
      </c>
      <c r="W223" s="159">
        <f t="shared" si="822"/>
        <v>0.15423000000000001</v>
      </c>
      <c r="X223" s="159">
        <f t="shared" si="822"/>
        <v>0.15423000000000001</v>
      </c>
      <c r="Y223" s="159">
        <f t="shared" si="722"/>
        <v>1.85076</v>
      </c>
      <c r="Z223" s="159">
        <f t="shared" si="767"/>
        <v>5.8199999999999988E-3</v>
      </c>
      <c r="AA223" s="159">
        <f t="shared" ref="AA223:AK223" si="823">+Z223</f>
        <v>5.8199999999999988E-3</v>
      </c>
      <c r="AB223" s="159">
        <f t="shared" si="823"/>
        <v>5.8199999999999988E-3</v>
      </c>
      <c r="AC223" s="159">
        <f t="shared" si="823"/>
        <v>5.8199999999999988E-3</v>
      </c>
      <c r="AD223" s="159">
        <f t="shared" si="823"/>
        <v>5.8199999999999988E-3</v>
      </c>
      <c r="AE223" s="159">
        <f t="shared" si="823"/>
        <v>5.8199999999999988E-3</v>
      </c>
      <c r="AF223" s="159">
        <f t="shared" si="823"/>
        <v>5.8199999999999988E-3</v>
      </c>
      <c r="AG223" s="159">
        <f t="shared" si="823"/>
        <v>5.8199999999999988E-3</v>
      </c>
      <c r="AH223" s="159">
        <f t="shared" si="823"/>
        <v>5.8199999999999988E-3</v>
      </c>
      <c r="AI223" s="159">
        <f t="shared" si="823"/>
        <v>5.8199999999999988E-3</v>
      </c>
      <c r="AJ223" s="159">
        <f t="shared" si="823"/>
        <v>5.8199999999999988E-3</v>
      </c>
      <c r="AK223" s="159">
        <f t="shared" si="823"/>
        <v>5.8199999999999988E-3</v>
      </c>
      <c r="AL223" s="159">
        <f t="shared" si="724"/>
        <v>6.9839999999999985E-2</v>
      </c>
      <c r="AM223" s="159">
        <f t="shared" si="725"/>
        <v>1.1872799999999999</v>
      </c>
      <c r="AN223" s="160">
        <f t="shared" si="726"/>
        <v>7.2005039999999987</v>
      </c>
      <c r="AO223" s="30"/>
      <c r="AP223" s="55">
        <f t="shared" si="727"/>
        <v>0</v>
      </c>
      <c r="AQ223" s="550">
        <f t="shared" si="728"/>
        <v>0</v>
      </c>
      <c r="AR223" s="646">
        <f t="shared" si="729"/>
        <v>0</v>
      </c>
      <c r="AS223" s="646">
        <f t="shared" si="730"/>
        <v>0</v>
      </c>
      <c r="AT223" s="646">
        <f t="shared" si="731"/>
        <v>0</v>
      </c>
      <c r="AU223" s="646">
        <f t="shared" si="732"/>
        <v>0</v>
      </c>
      <c r="AV223" s="646">
        <f t="shared" si="733"/>
        <v>0</v>
      </c>
      <c r="AW223" s="646">
        <f t="shared" si="734"/>
        <v>0</v>
      </c>
      <c r="AX223" s="543">
        <f t="shared" si="735"/>
        <v>0</v>
      </c>
      <c r="AY223" s="656">
        <f t="shared" si="736"/>
        <v>0</v>
      </c>
      <c r="AZ223" s="656">
        <f t="shared" si="737"/>
        <v>0</v>
      </c>
      <c r="BA223" s="656">
        <f t="shared" si="738"/>
        <v>0</v>
      </c>
      <c r="BB223" s="656">
        <f t="shared" si="739"/>
        <v>0</v>
      </c>
      <c r="BC223" s="656">
        <f t="shared" si="740"/>
        <v>0</v>
      </c>
      <c r="BD223" s="656">
        <f t="shared" si="741"/>
        <v>0</v>
      </c>
      <c r="BE223" s="656">
        <f t="shared" si="742"/>
        <v>0</v>
      </c>
      <c r="BF223" s="656">
        <f t="shared" si="743"/>
        <v>0</v>
      </c>
      <c r="BG223" s="656">
        <f t="shared" si="744"/>
        <v>0</v>
      </c>
      <c r="BH223" s="656">
        <f t="shared" si="745"/>
        <v>0</v>
      </c>
      <c r="BI223" s="656">
        <f t="shared" si="746"/>
        <v>0</v>
      </c>
      <c r="BJ223" s="656">
        <f t="shared" si="747"/>
        <v>0</v>
      </c>
      <c r="BK223" s="543">
        <f t="shared" si="748"/>
        <v>0</v>
      </c>
      <c r="BL223" s="161">
        <f t="shared" si="749"/>
        <v>0</v>
      </c>
      <c r="BM223" s="161">
        <f t="shared" si="750"/>
        <v>0</v>
      </c>
      <c r="BN223" s="161">
        <f t="shared" si="751"/>
        <v>0</v>
      </c>
      <c r="BO223" s="161">
        <f t="shared" si="752"/>
        <v>0</v>
      </c>
      <c r="BP223" s="161">
        <f t="shared" si="753"/>
        <v>0</v>
      </c>
      <c r="BQ223" s="161">
        <f t="shared" si="754"/>
        <v>0</v>
      </c>
      <c r="BR223" s="161">
        <f t="shared" si="755"/>
        <v>0</v>
      </c>
      <c r="BS223" s="161">
        <f t="shared" si="756"/>
        <v>0</v>
      </c>
      <c r="BT223" s="161">
        <f t="shared" si="757"/>
        <v>0</v>
      </c>
      <c r="BU223" s="161">
        <f t="shared" si="758"/>
        <v>0</v>
      </c>
      <c r="BV223" s="161">
        <f t="shared" si="759"/>
        <v>0</v>
      </c>
      <c r="BW223" s="161">
        <f t="shared" si="760"/>
        <v>0</v>
      </c>
      <c r="BX223" s="543">
        <f t="shared" si="761"/>
        <v>0</v>
      </c>
      <c r="BY223" s="543">
        <f t="shared" si="762"/>
        <v>0</v>
      </c>
      <c r="BZ223" s="557">
        <f t="shared" si="769"/>
        <v>0</v>
      </c>
      <c r="CH223" s="1471">
        <v>5.0051999999999994</v>
      </c>
      <c r="CI223" s="1472">
        <v>1.8158399999999999</v>
      </c>
      <c r="CJ223" s="1472">
        <v>3.0846</v>
      </c>
      <c r="CK223" s="1472">
        <v>0.11639999999999999</v>
      </c>
      <c r="CL223" s="1472">
        <v>1.9787999999999999</v>
      </c>
      <c r="CM223" s="1473">
        <v>12.000839999999998</v>
      </c>
    </row>
    <row r="224" spans="1:91" ht="29.25" customHeight="1">
      <c r="A224" s="47" t="s">
        <v>692</v>
      </c>
      <c r="B224" s="1699" t="s">
        <v>456</v>
      </c>
      <c r="C224" s="24" t="s">
        <v>224</v>
      </c>
      <c r="D224" s="157">
        <f t="shared" si="717"/>
        <v>0.37870416666666662</v>
      </c>
      <c r="E224" s="158">
        <f t="shared" si="718"/>
        <v>1.2512999999999999</v>
      </c>
      <c r="F224" s="531">
        <f t="shared" si="763"/>
        <v>7.5660000000000005E-2</v>
      </c>
      <c r="G224" s="531">
        <f t="shared" ref="G224:K224" si="824">+F224</f>
        <v>7.5660000000000005E-2</v>
      </c>
      <c r="H224" s="531">
        <f t="shared" si="824"/>
        <v>7.5660000000000005E-2</v>
      </c>
      <c r="I224" s="531">
        <f t="shared" si="824"/>
        <v>7.5660000000000005E-2</v>
      </c>
      <c r="J224" s="531">
        <f t="shared" si="824"/>
        <v>7.5660000000000005E-2</v>
      </c>
      <c r="K224" s="531">
        <f t="shared" si="824"/>
        <v>7.5660000000000005E-2</v>
      </c>
      <c r="L224" s="159">
        <f t="shared" si="720"/>
        <v>0.45396000000000003</v>
      </c>
      <c r="M224" s="159">
        <f t="shared" si="765"/>
        <v>6.7657499999999995E-2</v>
      </c>
      <c r="N224" s="159">
        <f t="shared" ref="N224:X224" si="825">+M224</f>
        <v>6.7657499999999995E-2</v>
      </c>
      <c r="O224" s="159">
        <f t="shared" si="825"/>
        <v>6.7657499999999995E-2</v>
      </c>
      <c r="P224" s="159">
        <f t="shared" si="825"/>
        <v>6.7657499999999995E-2</v>
      </c>
      <c r="Q224" s="159">
        <f t="shared" si="825"/>
        <v>6.7657499999999995E-2</v>
      </c>
      <c r="R224" s="159">
        <f t="shared" si="825"/>
        <v>6.7657499999999995E-2</v>
      </c>
      <c r="S224" s="159">
        <f t="shared" si="825"/>
        <v>6.7657499999999995E-2</v>
      </c>
      <c r="T224" s="159">
        <f t="shared" si="825"/>
        <v>6.7657499999999995E-2</v>
      </c>
      <c r="U224" s="159">
        <f t="shared" si="825"/>
        <v>6.7657499999999995E-2</v>
      </c>
      <c r="V224" s="159">
        <f t="shared" si="825"/>
        <v>6.7657499999999995E-2</v>
      </c>
      <c r="W224" s="159">
        <f t="shared" si="825"/>
        <v>6.7657499999999995E-2</v>
      </c>
      <c r="X224" s="159">
        <f t="shared" si="825"/>
        <v>6.7657499999999995E-2</v>
      </c>
      <c r="Y224" s="159">
        <f t="shared" si="722"/>
        <v>0.81189</v>
      </c>
      <c r="Z224" s="159">
        <f t="shared" si="767"/>
        <v>5.8199999999999988E-3</v>
      </c>
      <c r="AA224" s="159">
        <f t="shared" ref="AA224:AK224" si="826">+Z224</f>
        <v>5.8199999999999988E-3</v>
      </c>
      <c r="AB224" s="159">
        <f t="shared" si="826"/>
        <v>5.8199999999999988E-3</v>
      </c>
      <c r="AC224" s="159">
        <f t="shared" si="826"/>
        <v>5.8199999999999988E-3</v>
      </c>
      <c r="AD224" s="159">
        <f t="shared" si="826"/>
        <v>5.8199999999999988E-3</v>
      </c>
      <c r="AE224" s="159">
        <f t="shared" si="826"/>
        <v>5.8199999999999988E-3</v>
      </c>
      <c r="AF224" s="159">
        <f t="shared" si="826"/>
        <v>5.8199999999999988E-3</v>
      </c>
      <c r="AG224" s="159">
        <f t="shared" si="826"/>
        <v>5.8199999999999988E-3</v>
      </c>
      <c r="AH224" s="159">
        <f t="shared" si="826"/>
        <v>5.8199999999999988E-3</v>
      </c>
      <c r="AI224" s="159">
        <f t="shared" si="826"/>
        <v>5.8199999999999988E-3</v>
      </c>
      <c r="AJ224" s="159">
        <f t="shared" si="826"/>
        <v>5.8199999999999988E-3</v>
      </c>
      <c r="AK224" s="159">
        <f t="shared" si="826"/>
        <v>5.8199999999999988E-3</v>
      </c>
      <c r="AL224" s="159">
        <f t="shared" si="724"/>
        <v>6.9839999999999985E-2</v>
      </c>
      <c r="AM224" s="159">
        <f t="shared" si="725"/>
        <v>0.13967999999999997</v>
      </c>
      <c r="AN224" s="160">
        <f t="shared" si="726"/>
        <v>2.7266699999999995</v>
      </c>
      <c r="AO224" s="30"/>
      <c r="AP224" s="55">
        <f t="shared" si="727"/>
        <v>0</v>
      </c>
      <c r="AQ224" s="550">
        <f t="shared" si="728"/>
        <v>0</v>
      </c>
      <c r="AR224" s="646">
        <f t="shared" si="729"/>
        <v>0</v>
      </c>
      <c r="AS224" s="646">
        <f t="shared" si="730"/>
        <v>0</v>
      </c>
      <c r="AT224" s="646">
        <f t="shared" si="731"/>
        <v>0</v>
      </c>
      <c r="AU224" s="646">
        <f t="shared" si="732"/>
        <v>0</v>
      </c>
      <c r="AV224" s="646">
        <f t="shared" si="733"/>
        <v>0</v>
      </c>
      <c r="AW224" s="646">
        <f t="shared" si="734"/>
        <v>0</v>
      </c>
      <c r="AX224" s="543">
        <f t="shared" si="735"/>
        <v>0</v>
      </c>
      <c r="AY224" s="656">
        <f t="shared" si="736"/>
        <v>0</v>
      </c>
      <c r="AZ224" s="656">
        <f t="shared" si="737"/>
        <v>0</v>
      </c>
      <c r="BA224" s="656">
        <f t="shared" si="738"/>
        <v>0</v>
      </c>
      <c r="BB224" s="656">
        <f t="shared" si="739"/>
        <v>0</v>
      </c>
      <c r="BC224" s="656">
        <f t="shared" si="740"/>
        <v>0</v>
      </c>
      <c r="BD224" s="656">
        <f t="shared" si="741"/>
        <v>0</v>
      </c>
      <c r="BE224" s="656">
        <f t="shared" si="742"/>
        <v>0</v>
      </c>
      <c r="BF224" s="656">
        <f t="shared" si="743"/>
        <v>0</v>
      </c>
      <c r="BG224" s="656">
        <f t="shared" si="744"/>
        <v>0</v>
      </c>
      <c r="BH224" s="656">
        <f t="shared" si="745"/>
        <v>0</v>
      </c>
      <c r="BI224" s="656">
        <f t="shared" si="746"/>
        <v>0</v>
      </c>
      <c r="BJ224" s="656">
        <f t="shared" si="747"/>
        <v>0</v>
      </c>
      <c r="BK224" s="543">
        <f t="shared" si="748"/>
        <v>0</v>
      </c>
      <c r="BL224" s="161">
        <f t="shared" si="749"/>
        <v>0</v>
      </c>
      <c r="BM224" s="161">
        <f t="shared" si="750"/>
        <v>0</v>
      </c>
      <c r="BN224" s="161">
        <f t="shared" si="751"/>
        <v>0</v>
      </c>
      <c r="BO224" s="161">
        <f t="shared" si="752"/>
        <v>0</v>
      </c>
      <c r="BP224" s="161">
        <f t="shared" si="753"/>
        <v>0</v>
      </c>
      <c r="BQ224" s="161">
        <f t="shared" si="754"/>
        <v>0</v>
      </c>
      <c r="BR224" s="161">
        <f t="shared" si="755"/>
        <v>0</v>
      </c>
      <c r="BS224" s="161">
        <f t="shared" si="756"/>
        <v>0</v>
      </c>
      <c r="BT224" s="161">
        <f t="shared" si="757"/>
        <v>0</v>
      </c>
      <c r="BU224" s="161">
        <f t="shared" si="758"/>
        <v>0</v>
      </c>
      <c r="BV224" s="161">
        <f t="shared" si="759"/>
        <v>0</v>
      </c>
      <c r="BW224" s="161">
        <f t="shared" si="760"/>
        <v>0</v>
      </c>
      <c r="BX224" s="543">
        <f t="shared" si="761"/>
        <v>0</v>
      </c>
      <c r="BY224" s="543">
        <f t="shared" si="762"/>
        <v>0</v>
      </c>
      <c r="BZ224" s="557">
        <f t="shared" si="769"/>
        <v>0</v>
      </c>
      <c r="CH224" s="1471">
        <v>2.0854999999999997</v>
      </c>
      <c r="CI224" s="1472">
        <v>0.75660000000000005</v>
      </c>
      <c r="CJ224" s="1472">
        <v>1.3531500000000001</v>
      </c>
      <c r="CK224" s="1472">
        <v>0.11639999999999999</v>
      </c>
      <c r="CL224" s="1472">
        <v>0.23279999999999998</v>
      </c>
      <c r="CM224" s="1473">
        <v>4.5444499999999994</v>
      </c>
    </row>
    <row r="225" spans="1:91" ht="29.25" customHeight="1">
      <c r="A225" s="48" t="s">
        <v>692</v>
      </c>
      <c r="B225" s="1700"/>
      <c r="C225" s="25" t="s">
        <v>255</v>
      </c>
      <c r="D225" s="157">
        <f t="shared" si="717"/>
        <v>0.39810416666666665</v>
      </c>
      <c r="E225" s="158">
        <f t="shared" si="718"/>
        <v>1.2512999999999999</v>
      </c>
      <c r="F225" s="531">
        <f t="shared" si="763"/>
        <v>7.5660000000000005E-2</v>
      </c>
      <c r="G225" s="531">
        <f t="shared" ref="G225:K225" si="827">+F225</f>
        <v>7.5660000000000005E-2</v>
      </c>
      <c r="H225" s="531">
        <f t="shared" si="827"/>
        <v>7.5660000000000005E-2</v>
      </c>
      <c r="I225" s="531">
        <f t="shared" si="827"/>
        <v>7.5660000000000005E-2</v>
      </c>
      <c r="J225" s="531">
        <f t="shared" si="827"/>
        <v>7.5660000000000005E-2</v>
      </c>
      <c r="K225" s="531">
        <f t="shared" si="827"/>
        <v>7.5660000000000005E-2</v>
      </c>
      <c r="L225" s="159">
        <f t="shared" si="720"/>
        <v>0.45396000000000003</v>
      </c>
      <c r="M225" s="159">
        <f t="shared" si="765"/>
        <v>6.7657499999999995E-2</v>
      </c>
      <c r="N225" s="159">
        <f t="shared" ref="N225:X225" si="828">+M225</f>
        <v>6.7657499999999995E-2</v>
      </c>
      <c r="O225" s="159">
        <f t="shared" si="828"/>
        <v>6.7657499999999995E-2</v>
      </c>
      <c r="P225" s="159">
        <f t="shared" si="828"/>
        <v>6.7657499999999995E-2</v>
      </c>
      <c r="Q225" s="159">
        <f t="shared" si="828"/>
        <v>6.7657499999999995E-2</v>
      </c>
      <c r="R225" s="159">
        <f t="shared" si="828"/>
        <v>6.7657499999999995E-2</v>
      </c>
      <c r="S225" s="159">
        <f t="shared" si="828"/>
        <v>6.7657499999999995E-2</v>
      </c>
      <c r="T225" s="159">
        <f t="shared" si="828"/>
        <v>6.7657499999999995E-2</v>
      </c>
      <c r="U225" s="159">
        <f t="shared" si="828"/>
        <v>6.7657499999999995E-2</v>
      </c>
      <c r="V225" s="159">
        <f t="shared" si="828"/>
        <v>6.7657499999999995E-2</v>
      </c>
      <c r="W225" s="159">
        <f t="shared" si="828"/>
        <v>6.7657499999999995E-2</v>
      </c>
      <c r="X225" s="159">
        <f t="shared" si="828"/>
        <v>6.7657499999999995E-2</v>
      </c>
      <c r="Y225" s="159">
        <f t="shared" si="722"/>
        <v>0.81189</v>
      </c>
      <c r="Z225" s="159">
        <f t="shared" si="767"/>
        <v>5.8199999999999988E-3</v>
      </c>
      <c r="AA225" s="159">
        <f t="shared" ref="AA225:AK225" si="829">+Z225</f>
        <v>5.8199999999999988E-3</v>
      </c>
      <c r="AB225" s="159">
        <f t="shared" si="829"/>
        <v>5.8199999999999988E-3</v>
      </c>
      <c r="AC225" s="159">
        <f t="shared" si="829"/>
        <v>5.8199999999999988E-3</v>
      </c>
      <c r="AD225" s="159">
        <f t="shared" si="829"/>
        <v>5.8199999999999988E-3</v>
      </c>
      <c r="AE225" s="159">
        <f t="shared" si="829"/>
        <v>5.8199999999999988E-3</v>
      </c>
      <c r="AF225" s="159">
        <f t="shared" si="829"/>
        <v>5.8199999999999988E-3</v>
      </c>
      <c r="AG225" s="159">
        <f t="shared" si="829"/>
        <v>5.8199999999999988E-3</v>
      </c>
      <c r="AH225" s="159">
        <f t="shared" si="829"/>
        <v>5.8199999999999988E-3</v>
      </c>
      <c r="AI225" s="159">
        <f t="shared" si="829"/>
        <v>5.8199999999999988E-3</v>
      </c>
      <c r="AJ225" s="159">
        <f t="shared" si="829"/>
        <v>5.8199999999999988E-3</v>
      </c>
      <c r="AK225" s="159">
        <f t="shared" si="829"/>
        <v>5.8199999999999988E-3</v>
      </c>
      <c r="AL225" s="159">
        <f t="shared" si="724"/>
        <v>6.9839999999999985E-2</v>
      </c>
      <c r="AM225" s="159">
        <f t="shared" si="725"/>
        <v>0.27935999999999994</v>
      </c>
      <c r="AN225" s="160">
        <f t="shared" si="726"/>
        <v>2.8663499999999997</v>
      </c>
      <c r="AO225" s="30"/>
      <c r="AP225" s="55">
        <f t="shared" si="727"/>
        <v>0</v>
      </c>
      <c r="AQ225" s="550">
        <f t="shared" si="728"/>
        <v>0</v>
      </c>
      <c r="AR225" s="646">
        <f t="shared" si="729"/>
        <v>0</v>
      </c>
      <c r="AS225" s="646">
        <f t="shared" si="730"/>
        <v>0</v>
      </c>
      <c r="AT225" s="646">
        <f t="shared" si="731"/>
        <v>0</v>
      </c>
      <c r="AU225" s="646">
        <f t="shared" si="732"/>
        <v>0</v>
      </c>
      <c r="AV225" s="646">
        <f t="shared" si="733"/>
        <v>0</v>
      </c>
      <c r="AW225" s="646">
        <f t="shared" si="734"/>
        <v>0</v>
      </c>
      <c r="AX225" s="543">
        <f t="shared" si="735"/>
        <v>0</v>
      </c>
      <c r="AY225" s="656">
        <f t="shared" si="736"/>
        <v>0</v>
      </c>
      <c r="AZ225" s="656">
        <f t="shared" si="737"/>
        <v>0</v>
      </c>
      <c r="BA225" s="656">
        <f t="shared" si="738"/>
        <v>0</v>
      </c>
      <c r="BB225" s="656">
        <f t="shared" si="739"/>
        <v>0</v>
      </c>
      <c r="BC225" s="656">
        <f t="shared" si="740"/>
        <v>0</v>
      </c>
      <c r="BD225" s="656">
        <f t="shared" si="741"/>
        <v>0</v>
      </c>
      <c r="BE225" s="656">
        <f t="shared" si="742"/>
        <v>0</v>
      </c>
      <c r="BF225" s="656">
        <f t="shared" si="743"/>
        <v>0</v>
      </c>
      <c r="BG225" s="656">
        <f t="shared" si="744"/>
        <v>0</v>
      </c>
      <c r="BH225" s="656">
        <f t="shared" si="745"/>
        <v>0</v>
      </c>
      <c r="BI225" s="656">
        <f t="shared" si="746"/>
        <v>0</v>
      </c>
      <c r="BJ225" s="656">
        <f t="shared" si="747"/>
        <v>0</v>
      </c>
      <c r="BK225" s="543">
        <f t="shared" si="748"/>
        <v>0</v>
      </c>
      <c r="BL225" s="161">
        <f t="shared" si="749"/>
        <v>0</v>
      </c>
      <c r="BM225" s="161">
        <f t="shared" si="750"/>
        <v>0</v>
      </c>
      <c r="BN225" s="161">
        <f t="shared" si="751"/>
        <v>0</v>
      </c>
      <c r="BO225" s="161">
        <f t="shared" si="752"/>
        <v>0</v>
      </c>
      <c r="BP225" s="161">
        <f t="shared" si="753"/>
        <v>0</v>
      </c>
      <c r="BQ225" s="161">
        <f t="shared" si="754"/>
        <v>0</v>
      </c>
      <c r="BR225" s="161">
        <f t="shared" si="755"/>
        <v>0</v>
      </c>
      <c r="BS225" s="161">
        <f t="shared" si="756"/>
        <v>0</v>
      </c>
      <c r="BT225" s="161">
        <f t="shared" si="757"/>
        <v>0</v>
      </c>
      <c r="BU225" s="161">
        <f t="shared" si="758"/>
        <v>0</v>
      </c>
      <c r="BV225" s="161">
        <f t="shared" si="759"/>
        <v>0</v>
      </c>
      <c r="BW225" s="161">
        <f t="shared" si="760"/>
        <v>0</v>
      </c>
      <c r="BX225" s="543">
        <f t="shared" si="761"/>
        <v>0</v>
      </c>
      <c r="BY225" s="543">
        <f t="shared" si="762"/>
        <v>0</v>
      </c>
      <c r="BZ225" s="557">
        <f t="shared" si="769"/>
        <v>0</v>
      </c>
      <c r="CH225" s="1471">
        <v>2.0854999999999997</v>
      </c>
      <c r="CI225" s="1472">
        <v>0.75660000000000005</v>
      </c>
      <c r="CJ225" s="1472">
        <v>1.3531500000000001</v>
      </c>
      <c r="CK225" s="1472">
        <v>0.11639999999999999</v>
      </c>
      <c r="CL225" s="1472">
        <v>0.46559999999999996</v>
      </c>
      <c r="CM225" s="1473">
        <v>4.7772499999999996</v>
      </c>
    </row>
    <row r="226" spans="1:91" ht="29.25" customHeight="1">
      <c r="A226" s="48" t="s">
        <v>692</v>
      </c>
      <c r="B226" s="1700"/>
      <c r="C226" s="25" t="s">
        <v>496</v>
      </c>
      <c r="D226" s="157">
        <f t="shared" si="717"/>
        <v>0.90306999999999993</v>
      </c>
      <c r="E226" s="158">
        <f t="shared" si="718"/>
        <v>3.0031199999999996</v>
      </c>
      <c r="F226" s="531">
        <f t="shared" si="763"/>
        <v>0.18158399999999997</v>
      </c>
      <c r="G226" s="531">
        <f t="shared" ref="G226:K226" si="830">+F226</f>
        <v>0.18158399999999997</v>
      </c>
      <c r="H226" s="531">
        <f t="shared" si="830"/>
        <v>0.18158399999999997</v>
      </c>
      <c r="I226" s="531">
        <f t="shared" si="830"/>
        <v>0.18158399999999997</v>
      </c>
      <c r="J226" s="531">
        <f t="shared" si="830"/>
        <v>0.18158399999999997</v>
      </c>
      <c r="K226" s="531">
        <f t="shared" si="830"/>
        <v>0.18158399999999997</v>
      </c>
      <c r="L226" s="159">
        <f t="shared" si="720"/>
        <v>1.0895039999999998</v>
      </c>
      <c r="M226" s="159">
        <f t="shared" si="765"/>
        <v>0.15423000000000001</v>
      </c>
      <c r="N226" s="159">
        <f t="shared" ref="N226:X226" si="831">+M226</f>
        <v>0.15423000000000001</v>
      </c>
      <c r="O226" s="159">
        <f t="shared" si="831"/>
        <v>0.15423000000000001</v>
      </c>
      <c r="P226" s="159">
        <f t="shared" si="831"/>
        <v>0.15423000000000001</v>
      </c>
      <c r="Q226" s="159">
        <f t="shared" si="831"/>
        <v>0.15423000000000001</v>
      </c>
      <c r="R226" s="159">
        <f t="shared" si="831"/>
        <v>0.15423000000000001</v>
      </c>
      <c r="S226" s="159">
        <f t="shared" si="831"/>
        <v>0.15423000000000001</v>
      </c>
      <c r="T226" s="159">
        <f t="shared" si="831"/>
        <v>0.15423000000000001</v>
      </c>
      <c r="U226" s="159">
        <f t="shared" si="831"/>
        <v>0.15423000000000001</v>
      </c>
      <c r="V226" s="159">
        <f t="shared" si="831"/>
        <v>0.15423000000000001</v>
      </c>
      <c r="W226" s="159">
        <f t="shared" si="831"/>
        <v>0.15423000000000001</v>
      </c>
      <c r="X226" s="159">
        <f t="shared" si="831"/>
        <v>0.15423000000000001</v>
      </c>
      <c r="Y226" s="159">
        <f t="shared" si="722"/>
        <v>1.85076</v>
      </c>
      <c r="Z226" s="159">
        <f t="shared" si="767"/>
        <v>5.8199999999999988E-3</v>
      </c>
      <c r="AA226" s="159">
        <f t="shared" ref="AA226:AK226" si="832">+Z226</f>
        <v>5.8199999999999988E-3</v>
      </c>
      <c r="AB226" s="159">
        <f t="shared" si="832"/>
        <v>5.8199999999999988E-3</v>
      </c>
      <c r="AC226" s="159">
        <f t="shared" si="832"/>
        <v>5.8199999999999988E-3</v>
      </c>
      <c r="AD226" s="159">
        <f t="shared" si="832"/>
        <v>5.8199999999999988E-3</v>
      </c>
      <c r="AE226" s="159">
        <f t="shared" si="832"/>
        <v>5.8199999999999988E-3</v>
      </c>
      <c r="AF226" s="159">
        <f t="shared" si="832"/>
        <v>5.8199999999999988E-3</v>
      </c>
      <c r="AG226" s="159">
        <f t="shared" si="832"/>
        <v>5.8199999999999988E-3</v>
      </c>
      <c r="AH226" s="159">
        <f t="shared" si="832"/>
        <v>5.8199999999999988E-3</v>
      </c>
      <c r="AI226" s="159">
        <f t="shared" si="832"/>
        <v>5.8199999999999988E-3</v>
      </c>
      <c r="AJ226" s="159">
        <f t="shared" si="832"/>
        <v>5.8199999999999988E-3</v>
      </c>
      <c r="AK226" s="159">
        <f t="shared" si="832"/>
        <v>5.8199999999999988E-3</v>
      </c>
      <c r="AL226" s="159">
        <f t="shared" si="724"/>
        <v>6.9839999999999985E-2</v>
      </c>
      <c r="AM226" s="159">
        <f t="shared" si="725"/>
        <v>0.48887999999999998</v>
      </c>
      <c r="AN226" s="160">
        <f t="shared" si="726"/>
        <v>6.5021039999999992</v>
      </c>
      <c r="AO226" s="30"/>
      <c r="AP226" s="55">
        <f t="shared" si="727"/>
        <v>0</v>
      </c>
      <c r="AQ226" s="550">
        <f t="shared" si="728"/>
        <v>0</v>
      </c>
      <c r="AR226" s="646">
        <f t="shared" si="729"/>
        <v>0</v>
      </c>
      <c r="AS226" s="646">
        <f t="shared" si="730"/>
        <v>0</v>
      </c>
      <c r="AT226" s="646">
        <f t="shared" si="731"/>
        <v>0</v>
      </c>
      <c r="AU226" s="646">
        <f t="shared" si="732"/>
        <v>0</v>
      </c>
      <c r="AV226" s="646">
        <f t="shared" si="733"/>
        <v>0</v>
      </c>
      <c r="AW226" s="646">
        <f t="shared" si="734"/>
        <v>0</v>
      </c>
      <c r="AX226" s="543">
        <f t="shared" si="735"/>
        <v>0</v>
      </c>
      <c r="AY226" s="656">
        <f t="shared" si="736"/>
        <v>0</v>
      </c>
      <c r="AZ226" s="656">
        <f t="shared" si="737"/>
        <v>0</v>
      </c>
      <c r="BA226" s="656">
        <f t="shared" si="738"/>
        <v>0</v>
      </c>
      <c r="BB226" s="656">
        <f t="shared" si="739"/>
        <v>0</v>
      </c>
      <c r="BC226" s="656">
        <f t="shared" si="740"/>
        <v>0</v>
      </c>
      <c r="BD226" s="656">
        <f t="shared" si="741"/>
        <v>0</v>
      </c>
      <c r="BE226" s="656">
        <f t="shared" si="742"/>
        <v>0</v>
      </c>
      <c r="BF226" s="656">
        <f t="shared" si="743"/>
        <v>0</v>
      </c>
      <c r="BG226" s="656">
        <f t="shared" si="744"/>
        <v>0</v>
      </c>
      <c r="BH226" s="656">
        <f t="shared" si="745"/>
        <v>0</v>
      </c>
      <c r="BI226" s="656">
        <f t="shared" si="746"/>
        <v>0</v>
      </c>
      <c r="BJ226" s="656">
        <f t="shared" si="747"/>
        <v>0</v>
      </c>
      <c r="BK226" s="543">
        <f t="shared" si="748"/>
        <v>0</v>
      </c>
      <c r="BL226" s="161">
        <f t="shared" si="749"/>
        <v>0</v>
      </c>
      <c r="BM226" s="161">
        <f t="shared" si="750"/>
        <v>0</v>
      </c>
      <c r="BN226" s="161">
        <f t="shared" si="751"/>
        <v>0</v>
      </c>
      <c r="BO226" s="161">
        <f t="shared" si="752"/>
        <v>0</v>
      </c>
      <c r="BP226" s="161">
        <f t="shared" si="753"/>
        <v>0</v>
      </c>
      <c r="BQ226" s="161">
        <f t="shared" si="754"/>
        <v>0</v>
      </c>
      <c r="BR226" s="161">
        <f t="shared" si="755"/>
        <v>0</v>
      </c>
      <c r="BS226" s="161">
        <f t="shared" si="756"/>
        <v>0</v>
      </c>
      <c r="BT226" s="161">
        <f t="shared" si="757"/>
        <v>0</v>
      </c>
      <c r="BU226" s="161">
        <f t="shared" si="758"/>
        <v>0</v>
      </c>
      <c r="BV226" s="161">
        <f t="shared" si="759"/>
        <v>0</v>
      </c>
      <c r="BW226" s="161">
        <f t="shared" si="760"/>
        <v>0</v>
      </c>
      <c r="BX226" s="543">
        <f t="shared" si="761"/>
        <v>0</v>
      </c>
      <c r="BY226" s="543">
        <f t="shared" si="762"/>
        <v>0</v>
      </c>
      <c r="BZ226" s="557">
        <f t="shared" si="769"/>
        <v>0</v>
      </c>
      <c r="CH226" s="1471">
        <v>5.0051999999999994</v>
      </c>
      <c r="CI226" s="1472">
        <v>1.8158399999999999</v>
      </c>
      <c r="CJ226" s="1472">
        <v>3.0846</v>
      </c>
      <c r="CK226" s="1472">
        <v>0.11639999999999999</v>
      </c>
      <c r="CL226" s="1472">
        <v>0.81479999999999997</v>
      </c>
      <c r="CM226" s="1473">
        <v>10.836839999999999</v>
      </c>
    </row>
    <row r="227" spans="1:91" ht="29.25" customHeight="1">
      <c r="A227" s="48" t="s">
        <v>692</v>
      </c>
      <c r="B227" s="1700"/>
      <c r="C227" s="25" t="s">
        <v>234</v>
      </c>
      <c r="D227" s="162">
        <f t="shared" si="717"/>
        <v>1.0195508333333334</v>
      </c>
      <c r="E227" s="163">
        <f t="shared" si="718"/>
        <v>3.2533799999999999</v>
      </c>
      <c r="F227" s="532">
        <f t="shared" si="763"/>
        <v>0.196716</v>
      </c>
      <c r="G227" s="532">
        <f t="shared" ref="G227:K227" si="833">+F227</f>
        <v>0.196716</v>
      </c>
      <c r="H227" s="532">
        <f t="shared" si="833"/>
        <v>0.196716</v>
      </c>
      <c r="I227" s="532">
        <f t="shared" si="833"/>
        <v>0.196716</v>
      </c>
      <c r="J227" s="532">
        <f t="shared" si="833"/>
        <v>0.196716</v>
      </c>
      <c r="K227" s="532">
        <f t="shared" si="833"/>
        <v>0.196716</v>
      </c>
      <c r="L227" s="164">
        <f t="shared" si="720"/>
        <v>1.180296</v>
      </c>
      <c r="M227" s="164">
        <f t="shared" si="765"/>
        <v>0.16659749999999998</v>
      </c>
      <c r="N227" s="164">
        <f t="shared" ref="N227:X227" si="834">+M227</f>
        <v>0.16659749999999998</v>
      </c>
      <c r="O227" s="164">
        <f t="shared" si="834"/>
        <v>0.16659749999999998</v>
      </c>
      <c r="P227" s="164">
        <f t="shared" si="834"/>
        <v>0.16659749999999998</v>
      </c>
      <c r="Q227" s="164">
        <f t="shared" si="834"/>
        <v>0.16659749999999998</v>
      </c>
      <c r="R227" s="164">
        <f t="shared" si="834"/>
        <v>0.16659749999999998</v>
      </c>
      <c r="S227" s="164">
        <f t="shared" si="834"/>
        <v>0.16659749999999998</v>
      </c>
      <c r="T227" s="164">
        <f t="shared" si="834"/>
        <v>0.16659749999999998</v>
      </c>
      <c r="U227" s="164">
        <f t="shared" si="834"/>
        <v>0.16659749999999998</v>
      </c>
      <c r="V227" s="164">
        <f t="shared" si="834"/>
        <v>0.16659749999999998</v>
      </c>
      <c r="W227" s="164">
        <f t="shared" si="834"/>
        <v>0.16659749999999998</v>
      </c>
      <c r="X227" s="164">
        <f t="shared" si="834"/>
        <v>0.16659749999999998</v>
      </c>
      <c r="Y227" s="164">
        <f t="shared" si="722"/>
        <v>1.9991699999999999</v>
      </c>
      <c r="Z227" s="164">
        <f t="shared" si="767"/>
        <v>5.8199999999999988E-3</v>
      </c>
      <c r="AA227" s="164">
        <f t="shared" ref="AA227:AK227" si="835">+Z227</f>
        <v>5.8199999999999988E-3</v>
      </c>
      <c r="AB227" s="164">
        <f t="shared" si="835"/>
        <v>5.8199999999999988E-3</v>
      </c>
      <c r="AC227" s="164">
        <f t="shared" si="835"/>
        <v>5.8199999999999988E-3</v>
      </c>
      <c r="AD227" s="164">
        <f t="shared" si="835"/>
        <v>5.8199999999999988E-3</v>
      </c>
      <c r="AE227" s="164">
        <f t="shared" si="835"/>
        <v>5.8199999999999988E-3</v>
      </c>
      <c r="AF227" s="164">
        <f t="shared" si="835"/>
        <v>5.8199999999999988E-3</v>
      </c>
      <c r="AG227" s="164">
        <f t="shared" si="835"/>
        <v>5.8199999999999988E-3</v>
      </c>
      <c r="AH227" s="164">
        <f t="shared" si="835"/>
        <v>5.8199999999999988E-3</v>
      </c>
      <c r="AI227" s="164">
        <f t="shared" si="835"/>
        <v>5.8199999999999988E-3</v>
      </c>
      <c r="AJ227" s="164">
        <f t="shared" si="835"/>
        <v>5.8199999999999988E-3</v>
      </c>
      <c r="AK227" s="164">
        <f t="shared" si="835"/>
        <v>5.8199999999999988E-3</v>
      </c>
      <c r="AL227" s="164">
        <f t="shared" si="724"/>
        <v>6.9839999999999985E-2</v>
      </c>
      <c r="AM227" s="164">
        <f t="shared" si="725"/>
        <v>0.83807999999999983</v>
      </c>
      <c r="AN227" s="165">
        <f t="shared" si="726"/>
        <v>7.3407659999999995</v>
      </c>
      <c r="AO227" s="31"/>
      <c r="AP227" s="56">
        <f t="shared" si="727"/>
        <v>0</v>
      </c>
      <c r="AQ227" s="551">
        <f t="shared" si="728"/>
        <v>0</v>
      </c>
      <c r="AR227" s="647">
        <f t="shared" si="729"/>
        <v>0</v>
      </c>
      <c r="AS227" s="647">
        <f t="shared" si="730"/>
        <v>0</v>
      </c>
      <c r="AT227" s="647">
        <f t="shared" si="731"/>
        <v>0</v>
      </c>
      <c r="AU227" s="647">
        <f t="shared" si="732"/>
        <v>0</v>
      </c>
      <c r="AV227" s="647">
        <f t="shared" si="733"/>
        <v>0</v>
      </c>
      <c r="AW227" s="647">
        <f t="shared" si="734"/>
        <v>0</v>
      </c>
      <c r="AX227" s="544">
        <f t="shared" si="735"/>
        <v>0</v>
      </c>
      <c r="AY227" s="657">
        <f t="shared" si="736"/>
        <v>0</v>
      </c>
      <c r="AZ227" s="657">
        <f t="shared" si="737"/>
        <v>0</v>
      </c>
      <c r="BA227" s="657">
        <f t="shared" si="738"/>
        <v>0</v>
      </c>
      <c r="BB227" s="657">
        <f t="shared" si="739"/>
        <v>0</v>
      </c>
      <c r="BC227" s="657">
        <f t="shared" si="740"/>
        <v>0</v>
      </c>
      <c r="BD227" s="657">
        <f t="shared" si="741"/>
        <v>0</v>
      </c>
      <c r="BE227" s="657">
        <f t="shared" si="742"/>
        <v>0</v>
      </c>
      <c r="BF227" s="657">
        <f t="shared" si="743"/>
        <v>0</v>
      </c>
      <c r="BG227" s="657">
        <f t="shared" si="744"/>
        <v>0</v>
      </c>
      <c r="BH227" s="657">
        <f t="shared" si="745"/>
        <v>0</v>
      </c>
      <c r="BI227" s="657">
        <f t="shared" si="746"/>
        <v>0</v>
      </c>
      <c r="BJ227" s="657">
        <f t="shared" si="747"/>
        <v>0</v>
      </c>
      <c r="BK227" s="544">
        <f t="shared" si="748"/>
        <v>0</v>
      </c>
      <c r="BL227" s="166">
        <f t="shared" si="749"/>
        <v>0</v>
      </c>
      <c r="BM227" s="166">
        <f t="shared" si="750"/>
        <v>0</v>
      </c>
      <c r="BN227" s="166">
        <f t="shared" si="751"/>
        <v>0</v>
      </c>
      <c r="BO227" s="166">
        <f t="shared" si="752"/>
        <v>0</v>
      </c>
      <c r="BP227" s="166">
        <f t="shared" si="753"/>
        <v>0</v>
      </c>
      <c r="BQ227" s="166">
        <f t="shared" si="754"/>
        <v>0</v>
      </c>
      <c r="BR227" s="166">
        <f t="shared" si="755"/>
        <v>0</v>
      </c>
      <c r="BS227" s="166">
        <f t="shared" si="756"/>
        <v>0</v>
      </c>
      <c r="BT227" s="166">
        <f t="shared" si="757"/>
        <v>0</v>
      </c>
      <c r="BU227" s="166">
        <f t="shared" si="758"/>
        <v>0</v>
      </c>
      <c r="BV227" s="166">
        <f t="shared" si="759"/>
        <v>0</v>
      </c>
      <c r="BW227" s="166">
        <f t="shared" si="760"/>
        <v>0</v>
      </c>
      <c r="BX227" s="544">
        <f t="shared" si="761"/>
        <v>0</v>
      </c>
      <c r="BY227" s="544">
        <f t="shared" si="762"/>
        <v>0</v>
      </c>
      <c r="BZ227" s="558">
        <f t="shared" si="769"/>
        <v>0</v>
      </c>
      <c r="CH227" s="1474">
        <v>5.4222999999999999</v>
      </c>
      <c r="CI227" s="1475">
        <v>1.96716</v>
      </c>
      <c r="CJ227" s="1475">
        <v>3.33195</v>
      </c>
      <c r="CK227" s="1475">
        <v>0.11639999999999999</v>
      </c>
      <c r="CL227" s="1475">
        <v>1.3967999999999998</v>
      </c>
      <c r="CM227" s="1476">
        <v>12.23461</v>
      </c>
    </row>
    <row r="228" spans="1:91" ht="29.25" customHeight="1">
      <c r="A228" s="48" t="s">
        <v>692</v>
      </c>
      <c r="B228" s="1700"/>
      <c r="C228" s="25" t="s">
        <v>58</v>
      </c>
      <c r="D228" s="152">
        <f t="shared" si="717"/>
        <v>1.1360316666666666</v>
      </c>
      <c r="E228" s="153">
        <f t="shared" si="718"/>
        <v>3.5036399999999994</v>
      </c>
      <c r="F228" s="533">
        <f t="shared" si="763"/>
        <v>0.21184800000000001</v>
      </c>
      <c r="G228" s="533">
        <f t="shared" ref="G228:K228" si="836">+F228</f>
        <v>0.21184800000000001</v>
      </c>
      <c r="H228" s="533">
        <f t="shared" si="836"/>
        <v>0.21184800000000001</v>
      </c>
      <c r="I228" s="533">
        <f t="shared" si="836"/>
        <v>0.21184800000000001</v>
      </c>
      <c r="J228" s="533">
        <f t="shared" si="836"/>
        <v>0.21184800000000001</v>
      </c>
      <c r="K228" s="533">
        <f t="shared" si="836"/>
        <v>0.21184800000000001</v>
      </c>
      <c r="L228" s="154">
        <f t="shared" si="720"/>
        <v>1.271088</v>
      </c>
      <c r="M228" s="154">
        <f t="shared" si="765"/>
        <v>0.17896500000000001</v>
      </c>
      <c r="N228" s="154">
        <f t="shared" ref="N228:X228" si="837">+M228</f>
        <v>0.17896500000000001</v>
      </c>
      <c r="O228" s="154">
        <f t="shared" si="837"/>
        <v>0.17896500000000001</v>
      </c>
      <c r="P228" s="154">
        <f t="shared" si="837"/>
        <v>0.17896500000000001</v>
      </c>
      <c r="Q228" s="154">
        <f t="shared" si="837"/>
        <v>0.17896500000000001</v>
      </c>
      <c r="R228" s="154">
        <f t="shared" si="837"/>
        <v>0.17896500000000001</v>
      </c>
      <c r="S228" s="154">
        <f t="shared" si="837"/>
        <v>0.17896500000000001</v>
      </c>
      <c r="T228" s="154">
        <f t="shared" si="837"/>
        <v>0.17896500000000001</v>
      </c>
      <c r="U228" s="154">
        <f t="shared" si="837"/>
        <v>0.17896500000000001</v>
      </c>
      <c r="V228" s="154">
        <f t="shared" si="837"/>
        <v>0.17896500000000001</v>
      </c>
      <c r="W228" s="154">
        <f t="shared" si="837"/>
        <v>0.17896500000000001</v>
      </c>
      <c r="X228" s="154">
        <f t="shared" si="837"/>
        <v>0.17896500000000001</v>
      </c>
      <c r="Y228" s="154">
        <f t="shared" si="722"/>
        <v>2.14758</v>
      </c>
      <c r="Z228" s="154">
        <f t="shared" si="767"/>
        <v>5.8199999999999988E-3</v>
      </c>
      <c r="AA228" s="154">
        <f t="shared" ref="AA228:AK228" si="838">+Z228</f>
        <v>5.8199999999999988E-3</v>
      </c>
      <c r="AB228" s="154">
        <f t="shared" si="838"/>
        <v>5.8199999999999988E-3</v>
      </c>
      <c r="AC228" s="154">
        <f t="shared" si="838"/>
        <v>5.8199999999999988E-3</v>
      </c>
      <c r="AD228" s="154">
        <f t="shared" si="838"/>
        <v>5.8199999999999988E-3</v>
      </c>
      <c r="AE228" s="154">
        <f t="shared" si="838"/>
        <v>5.8199999999999988E-3</v>
      </c>
      <c r="AF228" s="154">
        <f t="shared" si="838"/>
        <v>5.8199999999999988E-3</v>
      </c>
      <c r="AG228" s="154">
        <f t="shared" si="838"/>
        <v>5.8199999999999988E-3</v>
      </c>
      <c r="AH228" s="154">
        <f t="shared" si="838"/>
        <v>5.8199999999999988E-3</v>
      </c>
      <c r="AI228" s="154">
        <f t="shared" si="838"/>
        <v>5.8199999999999988E-3</v>
      </c>
      <c r="AJ228" s="154">
        <f t="shared" si="838"/>
        <v>5.8199999999999988E-3</v>
      </c>
      <c r="AK228" s="154">
        <f t="shared" si="838"/>
        <v>5.8199999999999988E-3</v>
      </c>
      <c r="AL228" s="154">
        <f t="shared" si="724"/>
        <v>6.9839999999999985E-2</v>
      </c>
      <c r="AM228" s="154">
        <f t="shared" si="725"/>
        <v>1.1872799999999999</v>
      </c>
      <c r="AN228" s="155">
        <f t="shared" si="726"/>
        <v>8.1794279999999997</v>
      </c>
      <c r="AO228" s="29"/>
      <c r="AP228" s="57">
        <f t="shared" si="727"/>
        <v>0</v>
      </c>
      <c r="AQ228" s="552">
        <f t="shared" si="728"/>
        <v>0</v>
      </c>
      <c r="AR228" s="648">
        <f t="shared" si="729"/>
        <v>0</v>
      </c>
      <c r="AS228" s="648">
        <f t="shared" si="730"/>
        <v>0</v>
      </c>
      <c r="AT228" s="648">
        <f t="shared" si="731"/>
        <v>0</v>
      </c>
      <c r="AU228" s="648">
        <f t="shared" si="732"/>
        <v>0</v>
      </c>
      <c r="AV228" s="648">
        <f t="shared" si="733"/>
        <v>0</v>
      </c>
      <c r="AW228" s="648">
        <f t="shared" si="734"/>
        <v>0</v>
      </c>
      <c r="AX228" s="545">
        <f t="shared" si="735"/>
        <v>0</v>
      </c>
      <c r="AY228" s="658">
        <f t="shared" si="736"/>
        <v>0</v>
      </c>
      <c r="AZ228" s="658">
        <f t="shared" si="737"/>
        <v>0</v>
      </c>
      <c r="BA228" s="658">
        <f t="shared" si="738"/>
        <v>0</v>
      </c>
      <c r="BB228" s="658">
        <f t="shared" si="739"/>
        <v>0</v>
      </c>
      <c r="BC228" s="658">
        <f t="shared" si="740"/>
        <v>0</v>
      </c>
      <c r="BD228" s="658">
        <f t="shared" si="741"/>
        <v>0</v>
      </c>
      <c r="BE228" s="658">
        <f t="shared" si="742"/>
        <v>0</v>
      </c>
      <c r="BF228" s="658">
        <f t="shared" si="743"/>
        <v>0</v>
      </c>
      <c r="BG228" s="658">
        <f t="shared" si="744"/>
        <v>0</v>
      </c>
      <c r="BH228" s="658">
        <f t="shared" si="745"/>
        <v>0</v>
      </c>
      <c r="BI228" s="658">
        <f t="shared" si="746"/>
        <v>0</v>
      </c>
      <c r="BJ228" s="658">
        <f t="shared" si="747"/>
        <v>0</v>
      </c>
      <c r="BK228" s="545">
        <f t="shared" si="748"/>
        <v>0</v>
      </c>
      <c r="BL228" s="156">
        <f t="shared" si="749"/>
        <v>0</v>
      </c>
      <c r="BM228" s="156">
        <f t="shared" si="750"/>
        <v>0</v>
      </c>
      <c r="BN228" s="156">
        <f t="shared" si="751"/>
        <v>0</v>
      </c>
      <c r="BO228" s="156">
        <f t="shared" si="752"/>
        <v>0</v>
      </c>
      <c r="BP228" s="156">
        <f t="shared" si="753"/>
        <v>0</v>
      </c>
      <c r="BQ228" s="156">
        <f t="shared" si="754"/>
        <v>0</v>
      </c>
      <c r="BR228" s="156">
        <f t="shared" si="755"/>
        <v>0</v>
      </c>
      <c r="BS228" s="156">
        <f t="shared" si="756"/>
        <v>0</v>
      </c>
      <c r="BT228" s="156">
        <f t="shared" si="757"/>
        <v>0</v>
      </c>
      <c r="BU228" s="156">
        <f t="shared" si="758"/>
        <v>0</v>
      </c>
      <c r="BV228" s="156">
        <f t="shared" si="759"/>
        <v>0</v>
      </c>
      <c r="BW228" s="156">
        <f t="shared" si="760"/>
        <v>0</v>
      </c>
      <c r="BX228" s="545">
        <f t="shared" si="761"/>
        <v>0</v>
      </c>
      <c r="BY228" s="545">
        <f t="shared" si="762"/>
        <v>0</v>
      </c>
      <c r="BZ228" s="559">
        <f t="shared" si="769"/>
        <v>0</v>
      </c>
      <c r="CH228" s="1477">
        <v>5.8393999999999995</v>
      </c>
      <c r="CI228" s="1478">
        <v>2.1184799999999999</v>
      </c>
      <c r="CJ228" s="1478">
        <v>3.5792999999999999</v>
      </c>
      <c r="CK228" s="1478">
        <v>0.11639999999999999</v>
      </c>
      <c r="CL228" s="1478">
        <v>1.9787999999999999</v>
      </c>
      <c r="CM228" s="1479">
        <v>13.632379999999999</v>
      </c>
    </row>
    <row r="229" spans="1:91" ht="29.25" customHeight="1">
      <c r="A229" s="46" t="s">
        <v>692</v>
      </c>
      <c r="B229" s="1701"/>
      <c r="C229" s="26" t="s">
        <v>59</v>
      </c>
      <c r="D229" s="157">
        <f t="shared" si="717"/>
        <v>1.1360316666666666</v>
      </c>
      <c r="E229" s="158">
        <f t="shared" si="718"/>
        <v>3.5036399999999994</v>
      </c>
      <c r="F229" s="531">
        <f t="shared" si="763"/>
        <v>0.21184800000000001</v>
      </c>
      <c r="G229" s="531">
        <f t="shared" ref="G229:K229" si="839">+F229</f>
        <v>0.21184800000000001</v>
      </c>
      <c r="H229" s="531">
        <f t="shared" si="839"/>
        <v>0.21184800000000001</v>
      </c>
      <c r="I229" s="531">
        <f t="shared" si="839"/>
        <v>0.21184800000000001</v>
      </c>
      <c r="J229" s="531">
        <f t="shared" si="839"/>
        <v>0.21184800000000001</v>
      </c>
      <c r="K229" s="531">
        <f t="shared" si="839"/>
        <v>0.21184800000000001</v>
      </c>
      <c r="L229" s="159">
        <f t="shared" si="720"/>
        <v>1.271088</v>
      </c>
      <c r="M229" s="159">
        <f t="shared" si="765"/>
        <v>0.17896500000000001</v>
      </c>
      <c r="N229" s="159">
        <f t="shared" ref="N229:X229" si="840">+M229</f>
        <v>0.17896500000000001</v>
      </c>
      <c r="O229" s="159">
        <f t="shared" si="840"/>
        <v>0.17896500000000001</v>
      </c>
      <c r="P229" s="159">
        <f t="shared" si="840"/>
        <v>0.17896500000000001</v>
      </c>
      <c r="Q229" s="159">
        <f t="shared" si="840"/>
        <v>0.17896500000000001</v>
      </c>
      <c r="R229" s="159">
        <f t="shared" si="840"/>
        <v>0.17896500000000001</v>
      </c>
      <c r="S229" s="159">
        <f t="shared" si="840"/>
        <v>0.17896500000000001</v>
      </c>
      <c r="T229" s="159">
        <f t="shared" si="840"/>
        <v>0.17896500000000001</v>
      </c>
      <c r="U229" s="159">
        <f t="shared" si="840"/>
        <v>0.17896500000000001</v>
      </c>
      <c r="V229" s="159">
        <f t="shared" si="840"/>
        <v>0.17896500000000001</v>
      </c>
      <c r="W229" s="159">
        <f t="shared" si="840"/>
        <v>0.17896500000000001</v>
      </c>
      <c r="X229" s="159">
        <f t="shared" si="840"/>
        <v>0.17896500000000001</v>
      </c>
      <c r="Y229" s="159">
        <f t="shared" si="722"/>
        <v>2.14758</v>
      </c>
      <c r="Z229" s="159">
        <f t="shared" si="767"/>
        <v>5.8199999999999988E-3</v>
      </c>
      <c r="AA229" s="159">
        <f t="shared" ref="AA229:AK229" si="841">+Z229</f>
        <v>5.8199999999999988E-3</v>
      </c>
      <c r="AB229" s="159">
        <f t="shared" si="841"/>
        <v>5.8199999999999988E-3</v>
      </c>
      <c r="AC229" s="159">
        <f t="shared" si="841"/>
        <v>5.8199999999999988E-3</v>
      </c>
      <c r="AD229" s="159">
        <f t="shared" si="841"/>
        <v>5.8199999999999988E-3</v>
      </c>
      <c r="AE229" s="159">
        <f t="shared" si="841"/>
        <v>5.8199999999999988E-3</v>
      </c>
      <c r="AF229" s="159">
        <f t="shared" si="841"/>
        <v>5.8199999999999988E-3</v>
      </c>
      <c r="AG229" s="159">
        <f t="shared" si="841"/>
        <v>5.8199999999999988E-3</v>
      </c>
      <c r="AH229" s="159">
        <f t="shared" si="841"/>
        <v>5.8199999999999988E-3</v>
      </c>
      <c r="AI229" s="159">
        <f t="shared" si="841"/>
        <v>5.8199999999999988E-3</v>
      </c>
      <c r="AJ229" s="159">
        <f t="shared" si="841"/>
        <v>5.8199999999999988E-3</v>
      </c>
      <c r="AK229" s="159">
        <f t="shared" si="841"/>
        <v>5.8199999999999988E-3</v>
      </c>
      <c r="AL229" s="159">
        <f t="shared" si="724"/>
        <v>6.9839999999999985E-2</v>
      </c>
      <c r="AM229" s="159">
        <f t="shared" si="725"/>
        <v>1.1872799999999999</v>
      </c>
      <c r="AN229" s="160">
        <f t="shared" si="726"/>
        <v>8.1794279999999997</v>
      </c>
      <c r="AO229" s="30"/>
      <c r="AP229" s="55">
        <f t="shared" si="727"/>
        <v>0</v>
      </c>
      <c r="AQ229" s="550">
        <f t="shared" si="728"/>
        <v>0</v>
      </c>
      <c r="AR229" s="646">
        <f t="shared" si="729"/>
        <v>0</v>
      </c>
      <c r="AS229" s="646">
        <f t="shared" si="730"/>
        <v>0</v>
      </c>
      <c r="AT229" s="646">
        <f t="shared" si="731"/>
        <v>0</v>
      </c>
      <c r="AU229" s="646">
        <f t="shared" si="732"/>
        <v>0</v>
      </c>
      <c r="AV229" s="646">
        <f t="shared" si="733"/>
        <v>0</v>
      </c>
      <c r="AW229" s="646">
        <f t="shared" si="734"/>
        <v>0</v>
      </c>
      <c r="AX229" s="543">
        <f t="shared" si="735"/>
        <v>0</v>
      </c>
      <c r="AY229" s="656">
        <f t="shared" si="736"/>
        <v>0</v>
      </c>
      <c r="AZ229" s="656">
        <f t="shared" si="737"/>
        <v>0</v>
      </c>
      <c r="BA229" s="656">
        <f t="shared" si="738"/>
        <v>0</v>
      </c>
      <c r="BB229" s="656">
        <f t="shared" si="739"/>
        <v>0</v>
      </c>
      <c r="BC229" s="656">
        <f t="shared" si="740"/>
        <v>0</v>
      </c>
      <c r="BD229" s="656">
        <f t="shared" si="741"/>
        <v>0</v>
      </c>
      <c r="BE229" s="656">
        <f t="shared" si="742"/>
        <v>0</v>
      </c>
      <c r="BF229" s="656">
        <f t="shared" si="743"/>
        <v>0</v>
      </c>
      <c r="BG229" s="656">
        <f t="shared" si="744"/>
        <v>0</v>
      </c>
      <c r="BH229" s="656">
        <f t="shared" si="745"/>
        <v>0</v>
      </c>
      <c r="BI229" s="656">
        <f t="shared" si="746"/>
        <v>0</v>
      </c>
      <c r="BJ229" s="656">
        <f t="shared" si="747"/>
        <v>0</v>
      </c>
      <c r="BK229" s="543">
        <f t="shared" si="748"/>
        <v>0</v>
      </c>
      <c r="BL229" s="161">
        <f t="shared" si="749"/>
        <v>0</v>
      </c>
      <c r="BM229" s="161">
        <f t="shared" si="750"/>
        <v>0</v>
      </c>
      <c r="BN229" s="161">
        <f t="shared" si="751"/>
        <v>0</v>
      </c>
      <c r="BO229" s="161">
        <f t="shared" si="752"/>
        <v>0</v>
      </c>
      <c r="BP229" s="161">
        <f t="shared" si="753"/>
        <v>0</v>
      </c>
      <c r="BQ229" s="161">
        <f t="shared" si="754"/>
        <v>0</v>
      </c>
      <c r="BR229" s="161">
        <f t="shared" si="755"/>
        <v>0</v>
      </c>
      <c r="BS229" s="161">
        <f t="shared" si="756"/>
        <v>0</v>
      </c>
      <c r="BT229" s="161">
        <f t="shared" si="757"/>
        <v>0</v>
      </c>
      <c r="BU229" s="161">
        <f t="shared" si="758"/>
        <v>0</v>
      </c>
      <c r="BV229" s="161">
        <f t="shared" si="759"/>
        <v>0</v>
      </c>
      <c r="BW229" s="161">
        <f t="shared" si="760"/>
        <v>0</v>
      </c>
      <c r="BX229" s="543">
        <f t="shared" si="761"/>
        <v>0</v>
      </c>
      <c r="BY229" s="543">
        <f t="shared" si="762"/>
        <v>0</v>
      </c>
      <c r="BZ229" s="557">
        <f t="shared" si="769"/>
        <v>0</v>
      </c>
      <c r="CH229" s="1471">
        <v>5.8393999999999995</v>
      </c>
      <c r="CI229" s="1472">
        <v>2.1184799999999999</v>
      </c>
      <c r="CJ229" s="1472">
        <v>3.5792999999999999</v>
      </c>
      <c r="CK229" s="1472">
        <v>0.11639999999999999</v>
      </c>
      <c r="CL229" s="1472">
        <v>1.9787999999999999</v>
      </c>
      <c r="CM229" s="1473">
        <v>13.632379999999999</v>
      </c>
    </row>
    <row r="230" spans="1:91" ht="29.25" customHeight="1">
      <c r="A230" s="47" t="s">
        <v>692</v>
      </c>
      <c r="B230" s="1699" t="s">
        <v>457</v>
      </c>
      <c r="C230" s="24" t="s">
        <v>224</v>
      </c>
      <c r="D230" s="157">
        <f t="shared" si="717"/>
        <v>0.37870416666666662</v>
      </c>
      <c r="E230" s="158">
        <f t="shared" si="718"/>
        <v>1.2512999999999999</v>
      </c>
      <c r="F230" s="531">
        <f t="shared" si="763"/>
        <v>7.5660000000000005E-2</v>
      </c>
      <c r="G230" s="531">
        <f t="shared" ref="G230:K230" si="842">+F230</f>
        <v>7.5660000000000005E-2</v>
      </c>
      <c r="H230" s="531">
        <f t="shared" si="842"/>
        <v>7.5660000000000005E-2</v>
      </c>
      <c r="I230" s="531">
        <f t="shared" si="842"/>
        <v>7.5660000000000005E-2</v>
      </c>
      <c r="J230" s="531">
        <f t="shared" si="842"/>
        <v>7.5660000000000005E-2</v>
      </c>
      <c r="K230" s="531">
        <f t="shared" si="842"/>
        <v>7.5660000000000005E-2</v>
      </c>
      <c r="L230" s="159">
        <f t="shared" si="720"/>
        <v>0.45396000000000003</v>
      </c>
      <c r="M230" s="159">
        <f t="shared" si="765"/>
        <v>6.7657499999999995E-2</v>
      </c>
      <c r="N230" s="159">
        <f t="shared" ref="N230:X230" si="843">+M230</f>
        <v>6.7657499999999995E-2</v>
      </c>
      <c r="O230" s="159">
        <f t="shared" si="843"/>
        <v>6.7657499999999995E-2</v>
      </c>
      <c r="P230" s="159">
        <f t="shared" si="843"/>
        <v>6.7657499999999995E-2</v>
      </c>
      <c r="Q230" s="159">
        <f t="shared" si="843"/>
        <v>6.7657499999999995E-2</v>
      </c>
      <c r="R230" s="159">
        <f t="shared" si="843"/>
        <v>6.7657499999999995E-2</v>
      </c>
      <c r="S230" s="159">
        <f t="shared" si="843"/>
        <v>6.7657499999999995E-2</v>
      </c>
      <c r="T230" s="159">
        <f t="shared" si="843"/>
        <v>6.7657499999999995E-2</v>
      </c>
      <c r="U230" s="159">
        <f t="shared" si="843"/>
        <v>6.7657499999999995E-2</v>
      </c>
      <c r="V230" s="159">
        <f t="shared" si="843"/>
        <v>6.7657499999999995E-2</v>
      </c>
      <c r="W230" s="159">
        <f t="shared" si="843"/>
        <v>6.7657499999999995E-2</v>
      </c>
      <c r="X230" s="159">
        <f t="shared" si="843"/>
        <v>6.7657499999999995E-2</v>
      </c>
      <c r="Y230" s="159">
        <f t="shared" si="722"/>
        <v>0.81189</v>
      </c>
      <c r="Z230" s="159">
        <f t="shared" si="767"/>
        <v>5.8199999999999988E-3</v>
      </c>
      <c r="AA230" s="159">
        <f t="shared" ref="AA230:AK230" si="844">+Z230</f>
        <v>5.8199999999999988E-3</v>
      </c>
      <c r="AB230" s="159">
        <f t="shared" si="844"/>
        <v>5.8199999999999988E-3</v>
      </c>
      <c r="AC230" s="159">
        <f t="shared" si="844"/>
        <v>5.8199999999999988E-3</v>
      </c>
      <c r="AD230" s="159">
        <f t="shared" si="844"/>
        <v>5.8199999999999988E-3</v>
      </c>
      <c r="AE230" s="159">
        <f t="shared" si="844"/>
        <v>5.8199999999999988E-3</v>
      </c>
      <c r="AF230" s="159">
        <f t="shared" si="844"/>
        <v>5.8199999999999988E-3</v>
      </c>
      <c r="AG230" s="159">
        <f t="shared" si="844"/>
        <v>5.8199999999999988E-3</v>
      </c>
      <c r="AH230" s="159">
        <f t="shared" si="844"/>
        <v>5.8199999999999988E-3</v>
      </c>
      <c r="AI230" s="159">
        <f t="shared" si="844"/>
        <v>5.8199999999999988E-3</v>
      </c>
      <c r="AJ230" s="159">
        <f t="shared" si="844"/>
        <v>5.8199999999999988E-3</v>
      </c>
      <c r="AK230" s="159">
        <f t="shared" si="844"/>
        <v>5.8199999999999988E-3</v>
      </c>
      <c r="AL230" s="159">
        <f t="shared" si="724"/>
        <v>6.9839999999999985E-2</v>
      </c>
      <c r="AM230" s="159">
        <f t="shared" si="725"/>
        <v>0.13967999999999997</v>
      </c>
      <c r="AN230" s="160">
        <f t="shared" si="726"/>
        <v>2.7266699999999995</v>
      </c>
      <c r="AO230" s="30"/>
      <c r="AP230" s="55">
        <f t="shared" si="727"/>
        <v>0</v>
      </c>
      <c r="AQ230" s="550">
        <f t="shared" si="728"/>
        <v>0</v>
      </c>
      <c r="AR230" s="646">
        <f t="shared" si="729"/>
        <v>0</v>
      </c>
      <c r="AS230" s="646">
        <f t="shared" si="730"/>
        <v>0</v>
      </c>
      <c r="AT230" s="646">
        <f t="shared" si="731"/>
        <v>0</v>
      </c>
      <c r="AU230" s="646">
        <f t="shared" si="732"/>
        <v>0</v>
      </c>
      <c r="AV230" s="646">
        <f t="shared" si="733"/>
        <v>0</v>
      </c>
      <c r="AW230" s="646">
        <f t="shared" si="734"/>
        <v>0</v>
      </c>
      <c r="AX230" s="543">
        <f t="shared" si="735"/>
        <v>0</v>
      </c>
      <c r="AY230" s="656">
        <f t="shared" si="736"/>
        <v>0</v>
      </c>
      <c r="AZ230" s="656">
        <f t="shared" si="737"/>
        <v>0</v>
      </c>
      <c r="BA230" s="656">
        <f t="shared" si="738"/>
        <v>0</v>
      </c>
      <c r="BB230" s="656">
        <f t="shared" si="739"/>
        <v>0</v>
      </c>
      <c r="BC230" s="656">
        <f t="shared" si="740"/>
        <v>0</v>
      </c>
      <c r="BD230" s="656">
        <f t="shared" si="741"/>
        <v>0</v>
      </c>
      <c r="BE230" s="656">
        <f t="shared" si="742"/>
        <v>0</v>
      </c>
      <c r="BF230" s="656">
        <f t="shared" si="743"/>
        <v>0</v>
      </c>
      <c r="BG230" s="656">
        <f t="shared" si="744"/>
        <v>0</v>
      </c>
      <c r="BH230" s="656">
        <f t="shared" si="745"/>
        <v>0</v>
      </c>
      <c r="BI230" s="656">
        <f t="shared" si="746"/>
        <v>0</v>
      </c>
      <c r="BJ230" s="656">
        <f t="shared" si="747"/>
        <v>0</v>
      </c>
      <c r="BK230" s="543">
        <f t="shared" si="748"/>
        <v>0</v>
      </c>
      <c r="BL230" s="161">
        <f t="shared" si="749"/>
        <v>0</v>
      </c>
      <c r="BM230" s="161">
        <f t="shared" si="750"/>
        <v>0</v>
      </c>
      <c r="BN230" s="161">
        <f t="shared" si="751"/>
        <v>0</v>
      </c>
      <c r="BO230" s="161">
        <f t="shared" si="752"/>
        <v>0</v>
      </c>
      <c r="BP230" s="161">
        <f t="shared" si="753"/>
        <v>0</v>
      </c>
      <c r="BQ230" s="161">
        <f t="shared" si="754"/>
        <v>0</v>
      </c>
      <c r="BR230" s="161">
        <f t="shared" si="755"/>
        <v>0</v>
      </c>
      <c r="BS230" s="161">
        <f t="shared" si="756"/>
        <v>0</v>
      </c>
      <c r="BT230" s="161">
        <f t="shared" si="757"/>
        <v>0</v>
      </c>
      <c r="BU230" s="161">
        <f t="shared" si="758"/>
        <v>0</v>
      </c>
      <c r="BV230" s="161">
        <f t="shared" si="759"/>
        <v>0</v>
      </c>
      <c r="BW230" s="161">
        <f t="shared" si="760"/>
        <v>0</v>
      </c>
      <c r="BX230" s="543">
        <f t="shared" si="761"/>
        <v>0</v>
      </c>
      <c r="BY230" s="543">
        <f t="shared" si="762"/>
        <v>0</v>
      </c>
      <c r="BZ230" s="557">
        <f t="shared" si="769"/>
        <v>0</v>
      </c>
      <c r="CH230" s="1471">
        <v>2.0854999999999997</v>
      </c>
      <c r="CI230" s="1472">
        <v>0.75660000000000005</v>
      </c>
      <c r="CJ230" s="1472">
        <v>1.3531500000000001</v>
      </c>
      <c r="CK230" s="1472">
        <v>0.11639999999999999</v>
      </c>
      <c r="CL230" s="1472">
        <v>0.23279999999999998</v>
      </c>
      <c r="CM230" s="1473">
        <v>4.5444499999999994</v>
      </c>
    </row>
    <row r="231" spans="1:91" ht="29.25" customHeight="1">
      <c r="A231" s="48" t="s">
        <v>692</v>
      </c>
      <c r="B231" s="1700"/>
      <c r="C231" s="25" t="s">
        <v>255</v>
      </c>
      <c r="D231" s="157">
        <f t="shared" si="717"/>
        <v>0.39810416666666665</v>
      </c>
      <c r="E231" s="158">
        <f t="shared" si="718"/>
        <v>1.2512999999999999</v>
      </c>
      <c r="F231" s="531">
        <f t="shared" si="763"/>
        <v>7.5660000000000005E-2</v>
      </c>
      <c r="G231" s="531">
        <f t="shared" ref="G231:K231" si="845">+F231</f>
        <v>7.5660000000000005E-2</v>
      </c>
      <c r="H231" s="531">
        <f t="shared" si="845"/>
        <v>7.5660000000000005E-2</v>
      </c>
      <c r="I231" s="531">
        <f t="shared" si="845"/>
        <v>7.5660000000000005E-2</v>
      </c>
      <c r="J231" s="531">
        <f t="shared" si="845"/>
        <v>7.5660000000000005E-2</v>
      </c>
      <c r="K231" s="531">
        <f t="shared" si="845"/>
        <v>7.5660000000000005E-2</v>
      </c>
      <c r="L231" s="159">
        <f t="shared" si="720"/>
        <v>0.45396000000000003</v>
      </c>
      <c r="M231" s="159">
        <f t="shared" si="765"/>
        <v>6.7657499999999995E-2</v>
      </c>
      <c r="N231" s="159">
        <f t="shared" ref="N231:X231" si="846">+M231</f>
        <v>6.7657499999999995E-2</v>
      </c>
      <c r="O231" s="159">
        <f t="shared" si="846"/>
        <v>6.7657499999999995E-2</v>
      </c>
      <c r="P231" s="159">
        <f t="shared" si="846"/>
        <v>6.7657499999999995E-2</v>
      </c>
      <c r="Q231" s="159">
        <f t="shared" si="846"/>
        <v>6.7657499999999995E-2</v>
      </c>
      <c r="R231" s="159">
        <f t="shared" si="846"/>
        <v>6.7657499999999995E-2</v>
      </c>
      <c r="S231" s="159">
        <f t="shared" si="846"/>
        <v>6.7657499999999995E-2</v>
      </c>
      <c r="T231" s="159">
        <f t="shared" si="846"/>
        <v>6.7657499999999995E-2</v>
      </c>
      <c r="U231" s="159">
        <f t="shared" si="846"/>
        <v>6.7657499999999995E-2</v>
      </c>
      <c r="V231" s="159">
        <f t="shared" si="846"/>
        <v>6.7657499999999995E-2</v>
      </c>
      <c r="W231" s="159">
        <f t="shared" si="846"/>
        <v>6.7657499999999995E-2</v>
      </c>
      <c r="X231" s="159">
        <f t="shared" si="846"/>
        <v>6.7657499999999995E-2</v>
      </c>
      <c r="Y231" s="159">
        <f t="shared" si="722"/>
        <v>0.81189</v>
      </c>
      <c r="Z231" s="159">
        <f t="shared" si="767"/>
        <v>5.8199999999999988E-3</v>
      </c>
      <c r="AA231" s="159">
        <f t="shared" ref="AA231:AK231" si="847">+Z231</f>
        <v>5.8199999999999988E-3</v>
      </c>
      <c r="AB231" s="159">
        <f t="shared" si="847"/>
        <v>5.8199999999999988E-3</v>
      </c>
      <c r="AC231" s="159">
        <f t="shared" si="847"/>
        <v>5.8199999999999988E-3</v>
      </c>
      <c r="AD231" s="159">
        <f t="shared" si="847"/>
        <v>5.8199999999999988E-3</v>
      </c>
      <c r="AE231" s="159">
        <f t="shared" si="847"/>
        <v>5.8199999999999988E-3</v>
      </c>
      <c r="AF231" s="159">
        <f t="shared" si="847"/>
        <v>5.8199999999999988E-3</v>
      </c>
      <c r="AG231" s="159">
        <f t="shared" si="847"/>
        <v>5.8199999999999988E-3</v>
      </c>
      <c r="AH231" s="159">
        <f t="shared" si="847"/>
        <v>5.8199999999999988E-3</v>
      </c>
      <c r="AI231" s="159">
        <f t="shared" si="847"/>
        <v>5.8199999999999988E-3</v>
      </c>
      <c r="AJ231" s="159">
        <f t="shared" si="847"/>
        <v>5.8199999999999988E-3</v>
      </c>
      <c r="AK231" s="159">
        <f t="shared" si="847"/>
        <v>5.8199999999999988E-3</v>
      </c>
      <c r="AL231" s="159">
        <f t="shared" si="724"/>
        <v>6.9839999999999985E-2</v>
      </c>
      <c r="AM231" s="159">
        <f t="shared" si="725"/>
        <v>0.27935999999999994</v>
      </c>
      <c r="AN231" s="160">
        <f t="shared" si="726"/>
        <v>2.8663499999999997</v>
      </c>
      <c r="AO231" s="30"/>
      <c r="AP231" s="55">
        <f t="shared" si="727"/>
        <v>0</v>
      </c>
      <c r="AQ231" s="550">
        <f t="shared" si="728"/>
        <v>0</v>
      </c>
      <c r="AR231" s="646">
        <f t="shared" si="729"/>
        <v>0</v>
      </c>
      <c r="AS231" s="646">
        <f t="shared" si="730"/>
        <v>0</v>
      </c>
      <c r="AT231" s="646">
        <f t="shared" si="731"/>
        <v>0</v>
      </c>
      <c r="AU231" s="646">
        <f t="shared" si="732"/>
        <v>0</v>
      </c>
      <c r="AV231" s="646">
        <f t="shared" si="733"/>
        <v>0</v>
      </c>
      <c r="AW231" s="646">
        <f t="shared" si="734"/>
        <v>0</v>
      </c>
      <c r="AX231" s="543">
        <f t="shared" si="735"/>
        <v>0</v>
      </c>
      <c r="AY231" s="656">
        <f t="shared" si="736"/>
        <v>0</v>
      </c>
      <c r="AZ231" s="656">
        <f t="shared" si="737"/>
        <v>0</v>
      </c>
      <c r="BA231" s="656">
        <f t="shared" si="738"/>
        <v>0</v>
      </c>
      <c r="BB231" s="656">
        <f t="shared" si="739"/>
        <v>0</v>
      </c>
      <c r="BC231" s="656">
        <f t="shared" si="740"/>
        <v>0</v>
      </c>
      <c r="BD231" s="656">
        <f t="shared" si="741"/>
        <v>0</v>
      </c>
      <c r="BE231" s="656">
        <f t="shared" si="742"/>
        <v>0</v>
      </c>
      <c r="BF231" s="656">
        <f t="shared" si="743"/>
        <v>0</v>
      </c>
      <c r="BG231" s="656">
        <f t="shared" si="744"/>
        <v>0</v>
      </c>
      <c r="BH231" s="656">
        <f t="shared" si="745"/>
        <v>0</v>
      </c>
      <c r="BI231" s="656">
        <f t="shared" si="746"/>
        <v>0</v>
      </c>
      <c r="BJ231" s="656">
        <f t="shared" si="747"/>
        <v>0</v>
      </c>
      <c r="BK231" s="543">
        <f t="shared" si="748"/>
        <v>0</v>
      </c>
      <c r="BL231" s="161">
        <f t="shared" si="749"/>
        <v>0</v>
      </c>
      <c r="BM231" s="161">
        <f t="shared" si="750"/>
        <v>0</v>
      </c>
      <c r="BN231" s="161">
        <f t="shared" si="751"/>
        <v>0</v>
      </c>
      <c r="BO231" s="161">
        <f t="shared" si="752"/>
        <v>0</v>
      </c>
      <c r="BP231" s="161">
        <f t="shared" si="753"/>
        <v>0</v>
      </c>
      <c r="BQ231" s="161">
        <f t="shared" si="754"/>
        <v>0</v>
      </c>
      <c r="BR231" s="161">
        <f t="shared" si="755"/>
        <v>0</v>
      </c>
      <c r="BS231" s="161">
        <f t="shared" si="756"/>
        <v>0</v>
      </c>
      <c r="BT231" s="161">
        <f t="shared" si="757"/>
        <v>0</v>
      </c>
      <c r="BU231" s="161">
        <f t="shared" si="758"/>
        <v>0</v>
      </c>
      <c r="BV231" s="161">
        <f t="shared" si="759"/>
        <v>0</v>
      </c>
      <c r="BW231" s="161">
        <f t="shared" si="760"/>
        <v>0</v>
      </c>
      <c r="BX231" s="543">
        <f t="shared" si="761"/>
        <v>0</v>
      </c>
      <c r="BY231" s="543">
        <f t="shared" si="762"/>
        <v>0</v>
      </c>
      <c r="BZ231" s="557">
        <f t="shared" si="769"/>
        <v>0</v>
      </c>
      <c r="CH231" s="1471">
        <v>2.0854999999999997</v>
      </c>
      <c r="CI231" s="1472">
        <v>0.75660000000000005</v>
      </c>
      <c r="CJ231" s="1472">
        <v>1.3531500000000001</v>
      </c>
      <c r="CK231" s="1472">
        <v>0.11639999999999999</v>
      </c>
      <c r="CL231" s="1472">
        <v>0.46559999999999996</v>
      </c>
      <c r="CM231" s="1473">
        <v>4.7772499999999996</v>
      </c>
    </row>
    <row r="232" spans="1:91" ht="29.25" customHeight="1">
      <c r="A232" s="48" t="s">
        <v>692</v>
      </c>
      <c r="B232" s="1700"/>
      <c r="C232" s="25" t="s">
        <v>496</v>
      </c>
      <c r="D232" s="157">
        <f t="shared" si="717"/>
        <v>0.90306999999999993</v>
      </c>
      <c r="E232" s="158">
        <f t="shared" si="718"/>
        <v>3.0031199999999996</v>
      </c>
      <c r="F232" s="531">
        <f t="shared" si="763"/>
        <v>0.18158399999999997</v>
      </c>
      <c r="G232" s="531">
        <f t="shared" ref="G232:K232" si="848">+F232</f>
        <v>0.18158399999999997</v>
      </c>
      <c r="H232" s="531">
        <f t="shared" si="848"/>
        <v>0.18158399999999997</v>
      </c>
      <c r="I232" s="531">
        <f t="shared" si="848"/>
        <v>0.18158399999999997</v>
      </c>
      <c r="J232" s="531">
        <f t="shared" si="848"/>
        <v>0.18158399999999997</v>
      </c>
      <c r="K232" s="531">
        <f t="shared" si="848"/>
        <v>0.18158399999999997</v>
      </c>
      <c r="L232" s="159">
        <f t="shared" si="720"/>
        <v>1.0895039999999998</v>
      </c>
      <c r="M232" s="159">
        <f t="shared" si="765"/>
        <v>0.15423000000000001</v>
      </c>
      <c r="N232" s="159">
        <f t="shared" ref="N232:X232" si="849">+M232</f>
        <v>0.15423000000000001</v>
      </c>
      <c r="O232" s="159">
        <f t="shared" si="849"/>
        <v>0.15423000000000001</v>
      </c>
      <c r="P232" s="159">
        <f t="shared" si="849"/>
        <v>0.15423000000000001</v>
      </c>
      <c r="Q232" s="159">
        <f t="shared" si="849"/>
        <v>0.15423000000000001</v>
      </c>
      <c r="R232" s="159">
        <f t="shared" si="849"/>
        <v>0.15423000000000001</v>
      </c>
      <c r="S232" s="159">
        <f t="shared" si="849"/>
        <v>0.15423000000000001</v>
      </c>
      <c r="T232" s="159">
        <f t="shared" si="849"/>
        <v>0.15423000000000001</v>
      </c>
      <c r="U232" s="159">
        <f t="shared" si="849"/>
        <v>0.15423000000000001</v>
      </c>
      <c r="V232" s="159">
        <f t="shared" si="849"/>
        <v>0.15423000000000001</v>
      </c>
      <c r="W232" s="159">
        <f t="shared" si="849"/>
        <v>0.15423000000000001</v>
      </c>
      <c r="X232" s="159">
        <f t="shared" si="849"/>
        <v>0.15423000000000001</v>
      </c>
      <c r="Y232" s="159">
        <f t="shared" si="722"/>
        <v>1.85076</v>
      </c>
      <c r="Z232" s="159">
        <f t="shared" si="767"/>
        <v>5.8199999999999988E-3</v>
      </c>
      <c r="AA232" s="159">
        <f t="shared" ref="AA232:AK232" si="850">+Z232</f>
        <v>5.8199999999999988E-3</v>
      </c>
      <c r="AB232" s="159">
        <f t="shared" si="850"/>
        <v>5.8199999999999988E-3</v>
      </c>
      <c r="AC232" s="159">
        <f t="shared" si="850"/>
        <v>5.8199999999999988E-3</v>
      </c>
      <c r="AD232" s="159">
        <f t="shared" si="850"/>
        <v>5.8199999999999988E-3</v>
      </c>
      <c r="AE232" s="159">
        <f t="shared" si="850"/>
        <v>5.8199999999999988E-3</v>
      </c>
      <c r="AF232" s="159">
        <f t="shared" si="850"/>
        <v>5.8199999999999988E-3</v>
      </c>
      <c r="AG232" s="159">
        <f t="shared" si="850"/>
        <v>5.8199999999999988E-3</v>
      </c>
      <c r="AH232" s="159">
        <f t="shared" si="850"/>
        <v>5.8199999999999988E-3</v>
      </c>
      <c r="AI232" s="159">
        <f t="shared" si="850"/>
        <v>5.8199999999999988E-3</v>
      </c>
      <c r="AJ232" s="159">
        <f t="shared" si="850"/>
        <v>5.8199999999999988E-3</v>
      </c>
      <c r="AK232" s="159">
        <f t="shared" si="850"/>
        <v>5.8199999999999988E-3</v>
      </c>
      <c r="AL232" s="159">
        <f t="shared" si="724"/>
        <v>6.9839999999999985E-2</v>
      </c>
      <c r="AM232" s="159">
        <f t="shared" si="725"/>
        <v>0.48887999999999998</v>
      </c>
      <c r="AN232" s="160">
        <f t="shared" si="726"/>
        <v>6.5021039999999992</v>
      </c>
      <c r="AO232" s="30"/>
      <c r="AP232" s="55">
        <f t="shared" si="727"/>
        <v>0</v>
      </c>
      <c r="AQ232" s="550">
        <f t="shared" si="728"/>
        <v>0</v>
      </c>
      <c r="AR232" s="646">
        <f t="shared" si="729"/>
        <v>0</v>
      </c>
      <c r="AS232" s="646">
        <f t="shared" si="730"/>
        <v>0</v>
      </c>
      <c r="AT232" s="646">
        <f t="shared" si="731"/>
        <v>0</v>
      </c>
      <c r="AU232" s="646">
        <f t="shared" si="732"/>
        <v>0</v>
      </c>
      <c r="AV232" s="646">
        <f t="shared" si="733"/>
        <v>0</v>
      </c>
      <c r="AW232" s="646">
        <f t="shared" si="734"/>
        <v>0</v>
      </c>
      <c r="AX232" s="543">
        <f t="shared" si="735"/>
        <v>0</v>
      </c>
      <c r="AY232" s="656">
        <f t="shared" si="736"/>
        <v>0</v>
      </c>
      <c r="AZ232" s="656">
        <f t="shared" si="737"/>
        <v>0</v>
      </c>
      <c r="BA232" s="656">
        <f t="shared" si="738"/>
        <v>0</v>
      </c>
      <c r="BB232" s="656">
        <f t="shared" si="739"/>
        <v>0</v>
      </c>
      <c r="BC232" s="656">
        <f t="shared" si="740"/>
        <v>0</v>
      </c>
      <c r="BD232" s="656">
        <f t="shared" si="741"/>
        <v>0</v>
      </c>
      <c r="BE232" s="656">
        <f t="shared" si="742"/>
        <v>0</v>
      </c>
      <c r="BF232" s="656">
        <f t="shared" si="743"/>
        <v>0</v>
      </c>
      <c r="BG232" s="656">
        <f t="shared" si="744"/>
        <v>0</v>
      </c>
      <c r="BH232" s="656">
        <f t="shared" si="745"/>
        <v>0</v>
      </c>
      <c r="BI232" s="656">
        <f t="shared" si="746"/>
        <v>0</v>
      </c>
      <c r="BJ232" s="656">
        <f t="shared" si="747"/>
        <v>0</v>
      </c>
      <c r="BK232" s="543">
        <f t="shared" si="748"/>
        <v>0</v>
      </c>
      <c r="BL232" s="161">
        <f t="shared" si="749"/>
        <v>0</v>
      </c>
      <c r="BM232" s="161">
        <f t="shared" si="750"/>
        <v>0</v>
      </c>
      <c r="BN232" s="161">
        <f t="shared" si="751"/>
        <v>0</v>
      </c>
      <c r="BO232" s="161">
        <f t="shared" si="752"/>
        <v>0</v>
      </c>
      <c r="BP232" s="161">
        <f t="shared" si="753"/>
        <v>0</v>
      </c>
      <c r="BQ232" s="161">
        <f t="shared" si="754"/>
        <v>0</v>
      </c>
      <c r="BR232" s="161">
        <f t="shared" si="755"/>
        <v>0</v>
      </c>
      <c r="BS232" s="161">
        <f t="shared" si="756"/>
        <v>0</v>
      </c>
      <c r="BT232" s="161">
        <f t="shared" si="757"/>
        <v>0</v>
      </c>
      <c r="BU232" s="161">
        <f t="shared" si="758"/>
        <v>0</v>
      </c>
      <c r="BV232" s="161">
        <f t="shared" si="759"/>
        <v>0</v>
      </c>
      <c r="BW232" s="161">
        <f t="shared" si="760"/>
        <v>0</v>
      </c>
      <c r="BX232" s="543">
        <f t="shared" si="761"/>
        <v>0</v>
      </c>
      <c r="BY232" s="543">
        <f t="shared" si="762"/>
        <v>0</v>
      </c>
      <c r="BZ232" s="557">
        <f t="shared" si="769"/>
        <v>0</v>
      </c>
      <c r="CH232" s="1471">
        <v>5.0051999999999994</v>
      </c>
      <c r="CI232" s="1472">
        <v>1.8158399999999999</v>
      </c>
      <c r="CJ232" s="1472">
        <v>3.0846</v>
      </c>
      <c r="CK232" s="1472">
        <v>0.11639999999999999</v>
      </c>
      <c r="CL232" s="1472">
        <v>0.81479999999999997</v>
      </c>
      <c r="CM232" s="1473">
        <v>10.836839999999999</v>
      </c>
    </row>
    <row r="233" spans="1:91" ht="29.25" customHeight="1">
      <c r="A233" s="48" t="s">
        <v>692</v>
      </c>
      <c r="B233" s="1700"/>
      <c r="C233" s="25" t="s">
        <v>234</v>
      </c>
      <c r="D233" s="162">
        <f t="shared" si="717"/>
        <v>1.0195508333333334</v>
      </c>
      <c r="E233" s="163">
        <f t="shared" si="718"/>
        <v>3.2533799999999999</v>
      </c>
      <c r="F233" s="532">
        <f t="shared" si="763"/>
        <v>0.196716</v>
      </c>
      <c r="G233" s="532">
        <f t="shared" ref="G233:K233" si="851">+F233</f>
        <v>0.196716</v>
      </c>
      <c r="H233" s="532">
        <f t="shared" si="851"/>
        <v>0.196716</v>
      </c>
      <c r="I233" s="532">
        <f t="shared" si="851"/>
        <v>0.196716</v>
      </c>
      <c r="J233" s="532">
        <f t="shared" si="851"/>
        <v>0.196716</v>
      </c>
      <c r="K233" s="532">
        <f t="shared" si="851"/>
        <v>0.196716</v>
      </c>
      <c r="L233" s="164">
        <f t="shared" si="720"/>
        <v>1.180296</v>
      </c>
      <c r="M233" s="164">
        <f t="shared" si="765"/>
        <v>0.16659749999999998</v>
      </c>
      <c r="N233" s="164">
        <f t="shared" ref="N233:X233" si="852">+M233</f>
        <v>0.16659749999999998</v>
      </c>
      <c r="O233" s="164">
        <f t="shared" si="852"/>
        <v>0.16659749999999998</v>
      </c>
      <c r="P233" s="164">
        <f t="shared" si="852"/>
        <v>0.16659749999999998</v>
      </c>
      <c r="Q233" s="164">
        <f t="shared" si="852"/>
        <v>0.16659749999999998</v>
      </c>
      <c r="R233" s="164">
        <f t="shared" si="852"/>
        <v>0.16659749999999998</v>
      </c>
      <c r="S233" s="164">
        <f t="shared" si="852"/>
        <v>0.16659749999999998</v>
      </c>
      <c r="T233" s="164">
        <f t="shared" si="852"/>
        <v>0.16659749999999998</v>
      </c>
      <c r="U233" s="164">
        <f t="shared" si="852"/>
        <v>0.16659749999999998</v>
      </c>
      <c r="V233" s="164">
        <f t="shared" si="852"/>
        <v>0.16659749999999998</v>
      </c>
      <c r="W233" s="164">
        <f t="shared" si="852"/>
        <v>0.16659749999999998</v>
      </c>
      <c r="X233" s="164">
        <f t="shared" si="852"/>
        <v>0.16659749999999998</v>
      </c>
      <c r="Y233" s="164">
        <f t="shared" si="722"/>
        <v>1.9991699999999999</v>
      </c>
      <c r="Z233" s="164">
        <f t="shared" si="767"/>
        <v>5.8199999999999988E-3</v>
      </c>
      <c r="AA233" s="164">
        <f t="shared" ref="AA233:AK233" si="853">+Z233</f>
        <v>5.8199999999999988E-3</v>
      </c>
      <c r="AB233" s="164">
        <f t="shared" si="853"/>
        <v>5.8199999999999988E-3</v>
      </c>
      <c r="AC233" s="164">
        <f t="shared" si="853"/>
        <v>5.8199999999999988E-3</v>
      </c>
      <c r="AD233" s="164">
        <f t="shared" si="853"/>
        <v>5.8199999999999988E-3</v>
      </c>
      <c r="AE233" s="164">
        <f t="shared" si="853"/>
        <v>5.8199999999999988E-3</v>
      </c>
      <c r="AF233" s="164">
        <f t="shared" si="853"/>
        <v>5.8199999999999988E-3</v>
      </c>
      <c r="AG233" s="164">
        <f t="shared" si="853"/>
        <v>5.8199999999999988E-3</v>
      </c>
      <c r="AH233" s="164">
        <f t="shared" si="853"/>
        <v>5.8199999999999988E-3</v>
      </c>
      <c r="AI233" s="164">
        <f t="shared" si="853"/>
        <v>5.8199999999999988E-3</v>
      </c>
      <c r="AJ233" s="164">
        <f t="shared" si="853"/>
        <v>5.8199999999999988E-3</v>
      </c>
      <c r="AK233" s="164">
        <f t="shared" si="853"/>
        <v>5.8199999999999988E-3</v>
      </c>
      <c r="AL233" s="164">
        <f t="shared" si="724"/>
        <v>6.9839999999999985E-2</v>
      </c>
      <c r="AM233" s="164">
        <f t="shared" si="725"/>
        <v>0.83807999999999983</v>
      </c>
      <c r="AN233" s="165">
        <f t="shared" si="726"/>
        <v>7.3407659999999995</v>
      </c>
      <c r="AO233" s="31"/>
      <c r="AP233" s="56">
        <f t="shared" si="727"/>
        <v>0</v>
      </c>
      <c r="AQ233" s="551">
        <f t="shared" si="728"/>
        <v>0</v>
      </c>
      <c r="AR233" s="647">
        <f t="shared" si="729"/>
        <v>0</v>
      </c>
      <c r="AS233" s="647">
        <f t="shared" si="730"/>
        <v>0</v>
      </c>
      <c r="AT233" s="647">
        <f t="shared" si="731"/>
        <v>0</v>
      </c>
      <c r="AU233" s="647">
        <f t="shared" si="732"/>
        <v>0</v>
      </c>
      <c r="AV233" s="647">
        <f t="shared" si="733"/>
        <v>0</v>
      </c>
      <c r="AW233" s="647">
        <f t="shared" si="734"/>
        <v>0</v>
      </c>
      <c r="AX233" s="544">
        <f t="shared" si="735"/>
        <v>0</v>
      </c>
      <c r="AY233" s="657">
        <f t="shared" si="736"/>
        <v>0</v>
      </c>
      <c r="AZ233" s="657">
        <f t="shared" si="737"/>
        <v>0</v>
      </c>
      <c r="BA233" s="657">
        <f t="shared" si="738"/>
        <v>0</v>
      </c>
      <c r="BB233" s="657">
        <f t="shared" si="739"/>
        <v>0</v>
      </c>
      <c r="BC233" s="657">
        <f t="shared" si="740"/>
        <v>0</v>
      </c>
      <c r="BD233" s="657">
        <f t="shared" si="741"/>
        <v>0</v>
      </c>
      <c r="BE233" s="657">
        <f t="shared" si="742"/>
        <v>0</v>
      </c>
      <c r="BF233" s="657">
        <f t="shared" si="743"/>
        <v>0</v>
      </c>
      <c r="BG233" s="657">
        <f t="shared" si="744"/>
        <v>0</v>
      </c>
      <c r="BH233" s="657">
        <f t="shared" si="745"/>
        <v>0</v>
      </c>
      <c r="BI233" s="657">
        <f t="shared" si="746"/>
        <v>0</v>
      </c>
      <c r="BJ233" s="657">
        <f t="shared" si="747"/>
        <v>0</v>
      </c>
      <c r="BK233" s="544">
        <f t="shared" si="748"/>
        <v>0</v>
      </c>
      <c r="BL233" s="166">
        <f t="shared" si="749"/>
        <v>0</v>
      </c>
      <c r="BM233" s="166">
        <f t="shared" si="750"/>
        <v>0</v>
      </c>
      <c r="BN233" s="166">
        <f t="shared" si="751"/>
        <v>0</v>
      </c>
      <c r="BO233" s="166">
        <f t="shared" si="752"/>
        <v>0</v>
      </c>
      <c r="BP233" s="166">
        <f t="shared" si="753"/>
        <v>0</v>
      </c>
      <c r="BQ233" s="166">
        <f t="shared" si="754"/>
        <v>0</v>
      </c>
      <c r="BR233" s="166">
        <f t="shared" si="755"/>
        <v>0</v>
      </c>
      <c r="BS233" s="166">
        <f t="shared" si="756"/>
        <v>0</v>
      </c>
      <c r="BT233" s="166">
        <f t="shared" si="757"/>
        <v>0</v>
      </c>
      <c r="BU233" s="166">
        <f t="shared" si="758"/>
        <v>0</v>
      </c>
      <c r="BV233" s="166">
        <f t="shared" si="759"/>
        <v>0</v>
      </c>
      <c r="BW233" s="166">
        <f t="shared" si="760"/>
        <v>0</v>
      </c>
      <c r="BX233" s="544">
        <f t="shared" si="761"/>
        <v>0</v>
      </c>
      <c r="BY233" s="544">
        <f t="shared" si="762"/>
        <v>0</v>
      </c>
      <c r="BZ233" s="558">
        <f t="shared" si="769"/>
        <v>0</v>
      </c>
      <c r="CH233" s="1474">
        <v>5.4222999999999999</v>
      </c>
      <c r="CI233" s="1475">
        <v>1.96716</v>
      </c>
      <c r="CJ233" s="1475">
        <v>3.33195</v>
      </c>
      <c r="CK233" s="1475">
        <v>0.11639999999999999</v>
      </c>
      <c r="CL233" s="1475">
        <v>1.3967999999999998</v>
      </c>
      <c r="CM233" s="1476">
        <v>12.23461</v>
      </c>
    </row>
    <row r="234" spans="1:91" ht="29.25" customHeight="1">
      <c r="A234" s="48" t="s">
        <v>692</v>
      </c>
      <c r="B234" s="1700"/>
      <c r="C234" s="25" t="s">
        <v>58</v>
      </c>
      <c r="D234" s="152">
        <f t="shared" si="717"/>
        <v>1.1360316666666666</v>
      </c>
      <c r="E234" s="153">
        <f t="shared" si="718"/>
        <v>3.5036399999999994</v>
      </c>
      <c r="F234" s="533">
        <f t="shared" si="763"/>
        <v>0.21184800000000001</v>
      </c>
      <c r="G234" s="533">
        <f t="shared" ref="G234:K234" si="854">+F234</f>
        <v>0.21184800000000001</v>
      </c>
      <c r="H234" s="533">
        <f t="shared" si="854"/>
        <v>0.21184800000000001</v>
      </c>
      <c r="I234" s="533">
        <f t="shared" si="854"/>
        <v>0.21184800000000001</v>
      </c>
      <c r="J234" s="533">
        <f t="shared" si="854"/>
        <v>0.21184800000000001</v>
      </c>
      <c r="K234" s="533">
        <f t="shared" si="854"/>
        <v>0.21184800000000001</v>
      </c>
      <c r="L234" s="154">
        <f t="shared" si="720"/>
        <v>1.271088</v>
      </c>
      <c r="M234" s="154">
        <f t="shared" si="765"/>
        <v>0.17896500000000001</v>
      </c>
      <c r="N234" s="154">
        <f t="shared" ref="N234:X234" si="855">+M234</f>
        <v>0.17896500000000001</v>
      </c>
      <c r="O234" s="154">
        <f t="shared" si="855"/>
        <v>0.17896500000000001</v>
      </c>
      <c r="P234" s="154">
        <f t="shared" si="855"/>
        <v>0.17896500000000001</v>
      </c>
      <c r="Q234" s="154">
        <f t="shared" si="855"/>
        <v>0.17896500000000001</v>
      </c>
      <c r="R234" s="154">
        <f t="shared" si="855"/>
        <v>0.17896500000000001</v>
      </c>
      <c r="S234" s="154">
        <f t="shared" si="855"/>
        <v>0.17896500000000001</v>
      </c>
      <c r="T234" s="154">
        <f t="shared" si="855"/>
        <v>0.17896500000000001</v>
      </c>
      <c r="U234" s="154">
        <f t="shared" si="855"/>
        <v>0.17896500000000001</v>
      </c>
      <c r="V234" s="154">
        <f t="shared" si="855"/>
        <v>0.17896500000000001</v>
      </c>
      <c r="W234" s="154">
        <f t="shared" si="855"/>
        <v>0.17896500000000001</v>
      </c>
      <c r="X234" s="154">
        <f t="shared" si="855"/>
        <v>0.17896500000000001</v>
      </c>
      <c r="Y234" s="154">
        <f t="shared" si="722"/>
        <v>2.14758</v>
      </c>
      <c r="Z234" s="154">
        <f t="shared" si="767"/>
        <v>5.8199999999999988E-3</v>
      </c>
      <c r="AA234" s="154">
        <f t="shared" ref="AA234:AK234" si="856">+Z234</f>
        <v>5.8199999999999988E-3</v>
      </c>
      <c r="AB234" s="154">
        <f t="shared" si="856"/>
        <v>5.8199999999999988E-3</v>
      </c>
      <c r="AC234" s="154">
        <f t="shared" si="856"/>
        <v>5.8199999999999988E-3</v>
      </c>
      <c r="AD234" s="154">
        <f t="shared" si="856"/>
        <v>5.8199999999999988E-3</v>
      </c>
      <c r="AE234" s="154">
        <f t="shared" si="856"/>
        <v>5.8199999999999988E-3</v>
      </c>
      <c r="AF234" s="154">
        <f t="shared" si="856"/>
        <v>5.8199999999999988E-3</v>
      </c>
      <c r="AG234" s="154">
        <f t="shared" si="856"/>
        <v>5.8199999999999988E-3</v>
      </c>
      <c r="AH234" s="154">
        <f t="shared" si="856"/>
        <v>5.8199999999999988E-3</v>
      </c>
      <c r="AI234" s="154">
        <f t="shared" si="856"/>
        <v>5.8199999999999988E-3</v>
      </c>
      <c r="AJ234" s="154">
        <f t="shared" si="856"/>
        <v>5.8199999999999988E-3</v>
      </c>
      <c r="AK234" s="154">
        <f t="shared" si="856"/>
        <v>5.8199999999999988E-3</v>
      </c>
      <c r="AL234" s="154">
        <f t="shared" si="724"/>
        <v>6.9839999999999985E-2</v>
      </c>
      <c r="AM234" s="154">
        <f t="shared" si="725"/>
        <v>1.1872799999999999</v>
      </c>
      <c r="AN234" s="155">
        <f t="shared" si="726"/>
        <v>8.1794279999999997</v>
      </c>
      <c r="AO234" s="29"/>
      <c r="AP234" s="57">
        <f t="shared" si="727"/>
        <v>0</v>
      </c>
      <c r="AQ234" s="552">
        <f t="shared" si="728"/>
        <v>0</v>
      </c>
      <c r="AR234" s="648">
        <f t="shared" si="729"/>
        <v>0</v>
      </c>
      <c r="AS234" s="648">
        <f t="shared" si="730"/>
        <v>0</v>
      </c>
      <c r="AT234" s="648">
        <f t="shared" si="731"/>
        <v>0</v>
      </c>
      <c r="AU234" s="648">
        <f t="shared" si="732"/>
        <v>0</v>
      </c>
      <c r="AV234" s="648">
        <f t="shared" si="733"/>
        <v>0</v>
      </c>
      <c r="AW234" s="648">
        <f t="shared" si="734"/>
        <v>0</v>
      </c>
      <c r="AX234" s="545">
        <f t="shared" si="735"/>
        <v>0</v>
      </c>
      <c r="AY234" s="658">
        <f t="shared" si="736"/>
        <v>0</v>
      </c>
      <c r="AZ234" s="658">
        <f t="shared" si="737"/>
        <v>0</v>
      </c>
      <c r="BA234" s="658">
        <f t="shared" si="738"/>
        <v>0</v>
      </c>
      <c r="BB234" s="658">
        <f t="shared" si="739"/>
        <v>0</v>
      </c>
      <c r="BC234" s="658">
        <f t="shared" si="740"/>
        <v>0</v>
      </c>
      <c r="BD234" s="658">
        <f t="shared" si="741"/>
        <v>0</v>
      </c>
      <c r="BE234" s="658">
        <f t="shared" si="742"/>
        <v>0</v>
      </c>
      <c r="BF234" s="658">
        <f t="shared" si="743"/>
        <v>0</v>
      </c>
      <c r="BG234" s="658">
        <f t="shared" si="744"/>
        <v>0</v>
      </c>
      <c r="BH234" s="658">
        <f t="shared" si="745"/>
        <v>0</v>
      </c>
      <c r="BI234" s="658">
        <f t="shared" si="746"/>
        <v>0</v>
      </c>
      <c r="BJ234" s="658">
        <f t="shared" si="747"/>
        <v>0</v>
      </c>
      <c r="BK234" s="545">
        <f t="shared" si="748"/>
        <v>0</v>
      </c>
      <c r="BL234" s="156">
        <f t="shared" si="749"/>
        <v>0</v>
      </c>
      <c r="BM234" s="156">
        <f t="shared" si="750"/>
        <v>0</v>
      </c>
      <c r="BN234" s="156">
        <f t="shared" si="751"/>
        <v>0</v>
      </c>
      <c r="BO234" s="156">
        <f t="shared" si="752"/>
        <v>0</v>
      </c>
      <c r="BP234" s="156">
        <f t="shared" si="753"/>
        <v>0</v>
      </c>
      <c r="BQ234" s="156">
        <f t="shared" si="754"/>
        <v>0</v>
      </c>
      <c r="BR234" s="156">
        <f t="shared" si="755"/>
        <v>0</v>
      </c>
      <c r="BS234" s="156">
        <f t="shared" si="756"/>
        <v>0</v>
      </c>
      <c r="BT234" s="156">
        <f t="shared" si="757"/>
        <v>0</v>
      </c>
      <c r="BU234" s="156">
        <f t="shared" si="758"/>
        <v>0</v>
      </c>
      <c r="BV234" s="156">
        <f t="shared" si="759"/>
        <v>0</v>
      </c>
      <c r="BW234" s="156">
        <f t="shared" si="760"/>
        <v>0</v>
      </c>
      <c r="BX234" s="545">
        <f t="shared" si="761"/>
        <v>0</v>
      </c>
      <c r="BY234" s="545">
        <f t="shared" si="762"/>
        <v>0</v>
      </c>
      <c r="BZ234" s="559">
        <f t="shared" si="769"/>
        <v>0</v>
      </c>
      <c r="CH234" s="1477">
        <v>5.8393999999999995</v>
      </c>
      <c r="CI234" s="1478">
        <v>2.1184799999999999</v>
      </c>
      <c r="CJ234" s="1478">
        <v>3.5792999999999999</v>
      </c>
      <c r="CK234" s="1478">
        <v>0.11639999999999999</v>
      </c>
      <c r="CL234" s="1478">
        <v>1.9787999999999999</v>
      </c>
      <c r="CM234" s="1479">
        <v>13.632379999999999</v>
      </c>
    </row>
    <row r="235" spans="1:91" ht="29.25" customHeight="1">
      <c r="A235" s="46" t="s">
        <v>692</v>
      </c>
      <c r="B235" s="1701"/>
      <c r="C235" s="26" t="s">
        <v>59</v>
      </c>
      <c r="D235" s="157">
        <f t="shared" si="717"/>
        <v>1.1360316666666666</v>
      </c>
      <c r="E235" s="158">
        <f t="shared" si="718"/>
        <v>3.5036399999999994</v>
      </c>
      <c r="F235" s="531">
        <f t="shared" si="763"/>
        <v>0.21184800000000001</v>
      </c>
      <c r="G235" s="531">
        <f t="shared" ref="G235:K235" si="857">+F235</f>
        <v>0.21184800000000001</v>
      </c>
      <c r="H235" s="531">
        <f t="shared" si="857"/>
        <v>0.21184800000000001</v>
      </c>
      <c r="I235" s="531">
        <f t="shared" si="857"/>
        <v>0.21184800000000001</v>
      </c>
      <c r="J235" s="531">
        <f t="shared" si="857"/>
        <v>0.21184800000000001</v>
      </c>
      <c r="K235" s="531">
        <f t="shared" si="857"/>
        <v>0.21184800000000001</v>
      </c>
      <c r="L235" s="159">
        <f t="shared" si="720"/>
        <v>1.271088</v>
      </c>
      <c r="M235" s="159">
        <f t="shared" si="765"/>
        <v>0.17896500000000001</v>
      </c>
      <c r="N235" s="159">
        <f t="shared" ref="N235:X235" si="858">+M235</f>
        <v>0.17896500000000001</v>
      </c>
      <c r="O235" s="159">
        <f t="shared" si="858"/>
        <v>0.17896500000000001</v>
      </c>
      <c r="P235" s="159">
        <f t="shared" si="858"/>
        <v>0.17896500000000001</v>
      </c>
      <c r="Q235" s="159">
        <f t="shared" si="858"/>
        <v>0.17896500000000001</v>
      </c>
      <c r="R235" s="159">
        <f t="shared" si="858"/>
        <v>0.17896500000000001</v>
      </c>
      <c r="S235" s="159">
        <f t="shared" si="858"/>
        <v>0.17896500000000001</v>
      </c>
      <c r="T235" s="159">
        <f t="shared" si="858"/>
        <v>0.17896500000000001</v>
      </c>
      <c r="U235" s="159">
        <f t="shared" si="858"/>
        <v>0.17896500000000001</v>
      </c>
      <c r="V235" s="159">
        <f t="shared" si="858"/>
        <v>0.17896500000000001</v>
      </c>
      <c r="W235" s="159">
        <f t="shared" si="858"/>
        <v>0.17896500000000001</v>
      </c>
      <c r="X235" s="159">
        <f t="shared" si="858"/>
        <v>0.17896500000000001</v>
      </c>
      <c r="Y235" s="159">
        <f t="shared" si="722"/>
        <v>2.14758</v>
      </c>
      <c r="Z235" s="159">
        <f t="shared" si="767"/>
        <v>5.8199999999999988E-3</v>
      </c>
      <c r="AA235" s="159">
        <f t="shared" ref="AA235:AK235" si="859">+Z235</f>
        <v>5.8199999999999988E-3</v>
      </c>
      <c r="AB235" s="159">
        <f t="shared" si="859"/>
        <v>5.8199999999999988E-3</v>
      </c>
      <c r="AC235" s="159">
        <f t="shared" si="859"/>
        <v>5.8199999999999988E-3</v>
      </c>
      <c r="AD235" s="159">
        <f t="shared" si="859"/>
        <v>5.8199999999999988E-3</v>
      </c>
      <c r="AE235" s="159">
        <f t="shared" si="859"/>
        <v>5.8199999999999988E-3</v>
      </c>
      <c r="AF235" s="159">
        <f t="shared" si="859"/>
        <v>5.8199999999999988E-3</v>
      </c>
      <c r="AG235" s="159">
        <f t="shared" si="859"/>
        <v>5.8199999999999988E-3</v>
      </c>
      <c r="AH235" s="159">
        <f t="shared" si="859"/>
        <v>5.8199999999999988E-3</v>
      </c>
      <c r="AI235" s="159">
        <f t="shared" si="859"/>
        <v>5.8199999999999988E-3</v>
      </c>
      <c r="AJ235" s="159">
        <f t="shared" si="859"/>
        <v>5.8199999999999988E-3</v>
      </c>
      <c r="AK235" s="159">
        <f t="shared" si="859"/>
        <v>5.8199999999999988E-3</v>
      </c>
      <c r="AL235" s="159">
        <f t="shared" si="724"/>
        <v>6.9839999999999985E-2</v>
      </c>
      <c r="AM235" s="159">
        <f t="shared" si="725"/>
        <v>1.1872799999999999</v>
      </c>
      <c r="AN235" s="160">
        <f t="shared" si="726"/>
        <v>8.1794279999999997</v>
      </c>
      <c r="AO235" s="30"/>
      <c r="AP235" s="55">
        <f t="shared" si="727"/>
        <v>0</v>
      </c>
      <c r="AQ235" s="550">
        <f t="shared" si="728"/>
        <v>0</v>
      </c>
      <c r="AR235" s="646">
        <f t="shared" si="729"/>
        <v>0</v>
      </c>
      <c r="AS235" s="646">
        <f t="shared" si="730"/>
        <v>0</v>
      </c>
      <c r="AT235" s="646">
        <f t="shared" si="731"/>
        <v>0</v>
      </c>
      <c r="AU235" s="646">
        <f t="shared" si="732"/>
        <v>0</v>
      </c>
      <c r="AV235" s="646">
        <f t="shared" si="733"/>
        <v>0</v>
      </c>
      <c r="AW235" s="646">
        <f t="shared" si="734"/>
        <v>0</v>
      </c>
      <c r="AX235" s="543">
        <f t="shared" si="735"/>
        <v>0</v>
      </c>
      <c r="AY235" s="656">
        <f t="shared" si="736"/>
        <v>0</v>
      </c>
      <c r="AZ235" s="656">
        <f t="shared" si="737"/>
        <v>0</v>
      </c>
      <c r="BA235" s="656">
        <f t="shared" si="738"/>
        <v>0</v>
      </c>
      <c r="BB235" s="656">
        <f t="shared" si="739"/>
        <v>0</v>
      </c>
      <c r="BC235" s="656">
        <f t="shared" si="740"/>
        <v>0</v>
      </c>
      <c r="BD235" s="656">
        <f t="shared" si="741"/>
        <v>0</v>
      </c>
      <c r="BE235" s="656">
        <f t="shared" si="742"/>
        <v>0</v>
      </c>
      <c r="BF235" s="656">
        <f t="shared" si="743"/>
        <v>0</v>
      </c>
      <c r="BG235" s="656">
        <f t="shared" si="744"/>
        <v>0</v>
      </c>
      <c r="BH235" s="656">
        <f t="shared" si="745"/>
        <v>0</v>
      </c>
      <c r="BI235" s="656">
        <f t="shared" si="746"/>
        <v>0</v>
      </c>
      <c r="BJ235" s="656">
        <f t="shared" si="747"/>
        <v>0</v>
      </c>
      <c r="BK235" s="543">
        <f t="shared" si="748"/>
        <v>0</v>
      </c>
      <c r="BL235" s="161">
        <f t="shared" si="749"/>
        <v>0</v>
      </c>
      <c r="BM235" s="161">
        <f t="shared" si="750"/>
        <v>0</v>
      </c>
      <c r="BN235" s="161">
        <f t="shared" si="751"/>
        <v>0</v>
      </c>
      <c r="BO235" s="161">
        <f t="shared" si="752"/>
        <v>0</v>
      </c>
      <c r="BP235" s="161">
        <f t="shared" si="753"/>
        <v>0</v>
      </c>
      <c r="BQ235" s="161">
        <f t="shared" si="754"/>
        <v>0</v>
      </c>
      <c r="BR235" s="161">
        <f t="shared" si="755"/>
        <v>0</v>
      </c>
      <c r="BS235" s="161">
        <f t="shared" si="756"/>
        <v>0</v>
      </c>
      <c r="BT235" s="161">
        <f t="shared" si="757"/>
        <v>0</v>
      </c>
      <c r="BU235" s="161">
        <f t="shared" si="758"/>
        <v>0</v>
      </c>
      <c r="BV235" s="161">
        <f t="shared" si="759"/>
        <v>0</v>
      </c>
      <c r="BW235" s="161">
        <f t="shared" si="760"/>
        <v>0</v>
      </c>
      <c r="BX235" s="543">
        <f t="shared" si="761"/>
        <v>0</v>
      </c>
      <c r="BY235" s="543">
        <f t="shared" si="762"/>
        <v>0</v>
      </c>
      <c r="BZ235" s="557">
        <f t="shared" si="769"/>
        <v>0</v>
      </c>
      <c r="CH235" s="1471">
        <v>5.8393999999999995</v>
      </c>
      <c r="CI235" s="1472">
        <v>2.1184799999999999</v>
      </c>
      <c r="CJ235" s="1472">
        <v>3.5792999999999999</v>
      </c>
      <c r="CK235" s="1472">
        <v>0.11639999999999999</v>
      </c>
      <c r="CL235" s="1472">
        <v>1.9787999999999999</v>
      </c>
      <c r="CM235" s="1473">
        <v>13.632379999999999</v>
      </c>
    </row>
    <row r="236" spans="1:91" ht="29.25" customHeight="1">
      <c r="A236" s="47" t="s">
        <v>692</v>
      </c>
      <c r="B236" s="1699" t="s">
        <v>458</v>
      </c>
      <c r="C236" s="24" t="s">
        <v>224</v>
      </c>
      <c r="D236" s="157">
        <f t="shared" si="717"/>
        <v>0.37870416666666662</v>
      </c>
      <c r="E236" s="158">
        <f t="shared" si="718"/>
        <v>1.2512999999999999</v>
      </c>
      <c r="F236" s="531">
        <f t="shared" si="763"/>
        <v>7.5660000000000005E-2</v>
      </c>
      <c r="G236" s="531">
        <f t="shared" ref="G236:K236" si="860">+F236</f>
        <v>7.5660000000000005E-2</v>
      </c>
      <c r="H236" s="531">
        <f t="shared" si="860"/>
        <v>7.5660000000000005E-2</v>
      </c>
      <c r="I236" s="531">
        <f t="shared" si="860"/>
        <v>7.5660000000000005E-2</v>
      </c>
      <c r="J236" s="531">
        <f t="shared" si="860"/>
        <v>7.5660000000000005E-2</v>
      </c>
      <c r="K236" s="531">
        <f t="shared" si="860"/>
        <v>7.5660000000000005E-2</v>
      </c>
      <c r="L236" s="159">
        <f t="shared" si="720"/>
        <v>0.45396000000000003</v>
      </c>
      <c r="M236" s="159">
        <f t="shared" si="765"/>
        <v>6.7657499999999995E-2</v>
      </c>
      <c r="N236" s="159">
        <f t="shared" ref="N236:X236" si="861">+M236</f>
        <v>6.7657499999999995E-2</v>
      </c>
      <c r="O236" s="159">
        <f t="shared" si="861"/>
        <v>6.7657499999999995E-2</v>
      </c>
      <c r="P236" s="159">
        <f t="shared" si="861"/>
        <v>6.7657499999999995E-2</v>
      </c>
      <c r="Q236" s="159">
        <f t="shared" si="861"/>
        <v>6.7657499999999995E-2</v>
      </c>
      <c r="R236" s="159">
        <f t="shared" si="861"/>
        <v>6.7657499999999995E-2</v>
      </c>
      <c r="S236" s="159">
        <f t="shared" si="861"/>
        <v>6.7657499999999995E-2</v>
      </c>
      <c r="T236" s="159">
        <f t="shared" si="861"/>
        <v>6.7657499999999995E-2</v>
      </c>
      <c r="U236" s="159">
        <f t="shared" si="861"/>
        <v>6.7657499999999995E-2</v>
      </c>
      <c r="V236" s="159">
        <f t="shared" si="861"/>
        <v>6.7657499999999995E-2</v>
      </c>
      <c r="W236" s="159">
        <f t="shared" si="861"/>
        <v>6.7657499999999995E-2</v>
      </c>
      <c r="X236" s="159">
        <f t="shared" si="861"/>
        <v>6.7657499999999995E-2</v>
      </c>
      <c r="Y236" s="159">
        <f t="shared" si="722"/>
        <v>0.81189</v>
      </c>
      <c r="Z236" s="159">
        <f t="shared" si="767"/>
        <v>5.8199999999999988E-3</v>
      </c>
      <c r="AA236" s="159">
        <f t="shared" ref="AA236:AK236" si="862">+Z236</f>
        <v>5.8199999999999988E-3</v>
      </c>
      <c r="AB236" s="159">
        <f t="shared" si="862"/>
        <v>5.8199999999999988E-3</v>
      </c>
      <c r="AC236" s="159">
        <f t="shared" si="862"/>
        <v>5.8199999999999988E-3</v>
      </c>
      <c r="AD236" s="159">
        <f t="shared" si="862"/>
        <v>5.8199999999999988E-3</v>
      </c>
      <c r="AE236" s="159">
        <f t="shared" si="862"/>
        <v>5.8199999999999988E-3</v>
      </c>
      <c r="AF236" s="159">
        <f t="shared" si="862"/>
        <v>5.8199999999999988E-3</v>
      </c>
      <c r="AG236" s="159">
        <f t="shared" si="862"/>
        <v>5.8199999999999988E-3</v>
      </c>
      <c r="AH236" s="159">
        <f t="shared" si="862"/>
        <v>5.8199999999999988E-3</v>
      </c>
      <c r="AI236" s="159">
        <f t="shared" si="862"/>
        <v>5.8199999999999988E-3</v>
      </c>
      <c r="AJ236" s="159">
        <f t="shared" si="862"/>
        <v>5.8199999999999988E-3</v>
      </c>
      <c r="AK236" s="159">
        <f t="shared" si="862"/>
        <v>5.8199999999999988E-3</v>
      </c>
      <c r="AL236" s="159">
        <f t="shared" si="724"/>
        <v>6.9839999999999985E-2</v>
      </c>
      <c r="AM236" s="159">
        <f t="shared" si="725"/>
        <v>0.13967999999999997</v>
      </c>
      <c r="AN236" s="160">
        <f t="shared" si="726"/>
        <v>2.7266699999999995</v>
      </c>
      <c r="AO236" s="30"/>
      <c r="AP236" s="55">
        <f t="shared" si="727"/>
        <v>0</v>
      </c>
      <c r="AQ236" s="550">
        <f t="shared" si="728"/>
        <v>0</v>
      </c>
      <c r="AR236" s="646">
        <f t="shared" si="729"/>
        <v>0</v>
      </c>
      <c r="AS236" s="646">
        <f t="shared" si="730"/>
        <v>0</v>
      </c>
      <c r="AT236" s="646">
        <f t="shared" si="731"/>
        <v>0</v>
      </c>
      <c r="AU236" s="646">
        <f t="shared" si="732"/>
        <v>0</v>
      </c>
      <c r="AV236" s="646">
        <f t="shared" si="733"/>
        <v>0</v>
      </c>
      <c r="AW236" s="646">
        <f t="shared" si="734"/>
        <v>0</v>
      </c>
      <c r="AX236" s="543">
        <f t="shared" si="735"/>
        <v>0</v>
      </c>
      <c r="AY236" s="656">
        <f t="shared" si="736"/>
        <v>0</v>
      </c>
      <c r="AZ236" s="656">
        <f t="shared" si="737"/>
        <v>0</v>
      </c>
      <c r="BA236" s="656">
        <f t="shared" si="738"/>
        <v>0</v>
      </c>
      <c r="BB236" s="656">
        <f t="shared" si="739"/>
        <v>0</v>
      </c>
      <c r="BC236" s="656">
        <f t="shared" si="740"/>
        <v>0</v>
      </c>
      <c r="BD236" s="656">
        <f t="shared" si="741"/>
        <v>0</v>
      </c>
      <c r="BE236" s="656">
        <f t="shared" si="742"/>
        <v>0</v>
      </c>
      <c r="BF236" s="656">
        <f t="shared" si="743"/>
        <v>0</v>
      </c>
      <c r="BG236" s="656">
        <f t="shared" si="744"/>
        <v>0</v>
      </c>
      <c r="BH236" s="656">
        <f t="shared" si="745"/>
        <v>0</v>
      </c>
      <c r="BI236" s="656">
        <f t="shared" si="746"/>
        <v>0</v>
      </c>
      <c r="BJ236" s="656">
        <f t="shared" si="747"/>
        <v>0</v>
      </c>
      <c r="BK236" s="543">
        <f t="shared" si="748"/>
        <v>0</v>
      </c>
      <c r="BL236" s="161">
        <f t="shared" si="749"/>
        <v>0</v>
      </c>
      <c r="BM236" s="161">
        <f t="shared" si="750"/>
        <v>0</v>
      </c>
      <c r="BN236" s="161">
        <f t="shared" si="751"/>
        <v>0</v>
      </c>
      <c r="BO236" s="161">
        <f t="shared" si="752"/>
        <v>0</v>
      </c>
      <c r="BP236" s="161">
        <f t="shared" si="753"/>
        <v>0</v>
      </c>
      <c r="BQ236" s="161">
        <f t="shared" si="754"/>
        <v>0</v>
      </c>
      <c r="BR236" s="161">
        <f t="shared" si="755"/>
        <v>0</v>
      </c>
      <c r="BS236" s="161">
        <f t="shared" si="756"/>
        <v>0</v>
      </c>
      <c r="BT236" s="161">
        <f t="shared" si="757"/>
        <v>0</v>
      </c>
      <c r="BU236" s="161">
        <f t="shared" si="758"/>
        <v>0</v>
      </c>
      <c r="BV236" s="161">
        <f t="shared" si="759"/>
        <v>0</v>
      </c>
      <c r="BW236" s="161">
        <f t="shared" si="760"/>
        <v>0</v>
      </c>
      <c r="BX236" s="543">
        <f t="shared" si="761"/>
        <v>0</v>
      </c>
      <c r="BY236" s="543">
        <f t="shared" si="762"/>
        <v>0</v>
      </c>
      <c r="BZ236" s="557">
        <f t="shared" si="769"/>
        <v>0</v>
      </c>
      <c r="CH236" s="1471">
        <v>2.0854999999999997</v>
      </c>
      <c r="CI236" s="1472">
        <v>0.75660000000000005</v>
      </c>
      <c r="CJ236" s="1472">
        <v>1.3531500000000001</v>
      </c>
      <c r="CK236" s="1472">
        <v>0.11639999999999999</v>
      </c>
      <c r="CL236" s="1472">
        <v>0.23279999999999998</v>
      </c>
      <c r="CM236" s="1473">
        <v>4.5444499999999994</v>
      </c>
    </row>
    <row r="237" spans="1:91" ht="29.25" customHeight="1">
      <c r="A237" s="48" t="s">
        <v>692</v>
      </c>
      <c r="B237" s="1700"/>
      <c r="C237" s="25" t="s">
        <v>255</v>
      </c>
      <c r="D237" s="157">
        <f t="shared" si="717"/>
        <v>0.39810416666666665</v>
      </c>
      <c r="E237" s="158">
        <f t="shared" si="718"/>
        <v>1.2512999999999999</v>
      </c>
      <c r="F237" s="531">
        <f t="shared" si="763"/>
        <v>7.5660000000000005E-2</v>
      </c>
      <c r="G237" s="531">
        <f t="shared" ref="G237:K237" si="863">+F237</f>
        <v>7.5660000000000005E-2</v>
      </c>
      <c r="H237" s="531">
        <f t="shared" si="863"/>
        <v>7.5660000000000005E-2</v>
      </c>
      <c r="I237" s="531">
        <f t="shared" si="863"/>
        <v>7.5660000000000005E-2</v>
      </c>
      <c r="J237" s="531">
        <f t="shared" si="863"/>
        <v>7.5660000000000005E-2</v>
      </c>
      <c r="K237" s="531">
        <f t="shared" si="863"/>
        <v>7.5660000000000005E-2</v>
      </c>
      <c r="L237" s="159">
        <f t="shared" si="720"/>
        <v>0.45396000000000003</v>
      </c>
      <c r="M237" s="159">
        <f t="shared" si="765"/>
        <v>6.7657499999999995E-2</v>
      </c>
      <c r="N237" s="159">
        <f t="shared" ref="N237:X237" si="864">+M237</f>
        <v>6.7657499999999995E-2</v>
      </c>
      <c r="O237" s="159">
        <f t="shared" si="864"/>
        <v>6.7657499999999995E-2</v>
      </c>
      <c r="P237" s="159">
        <f t="shared" si="864"/>
        <v>6.7657499999999995E-2</v>
      </c>
      <c r="Q237" s="159">
        <f t="shared" si="864"/>
        <v>6.7657499999999995E-2</v>
      </c>
      <c r="R237" s="159">
        <f t="shared" si="864"/>
        <v>6.7657499999999995E-2</v>
      </c>
      <c r="S237" s="159">
        <f t="shared" si="864"/>
        <v>6.7657499999999995E-2</v>
      </c>
      <c r="T237" s="159">
        <f t="shared" si="864"/>
        <v>6.7657499999999995E-2</v>
      </c>
      <c r="U237" s="159">
        <f t="shared" si="864"/>
        <v>6.7657499999999995E-2</v>
      </c>
      <c r="V237" s="159">
        <f t="shared" si="864"/>
        <v>6.7657499999999995E-2</v>
      </c>
      <c r="W237" s="159">
        <f t="shared" si="864"/>
        <v>6.7657499999999995E-2</v>
      </c>
      <c r="X237" s="159">
        <f t="shared" si="864"/>
        <v>6.7657499999999995E-2</v>
      </c>
      <c r="Y237" s="159">
        <f t="shared" si="722"/>
        <v>0.81189</v>
      </c>
      <c r="Z237" s="159">
        <f t="shared" si="767"/>
        <v>5.8199999999999988E-3</v>
      </c>
      <c r="AA237" s="159">
        <f t="shared" ref="AA237:AK237" si="865">+Z237</f>
        <v>5.8199999999999988E-3</v>
      </c>
      <c r="AB237" s="159">
        <f t="shared" si="865"/>
        <v>5.8199999999999988E-3</v>
      </c>
      <c r="AC237" s="159">
        <f t="shared" si="865"/>
        <v>5.8199999999999988E-3</v>
      </c>
      <c r="AD237" s="159">
        <f t="shared" si="865"/>
        <v>5.8199999999999988E-3</v>
      </c>
      <c r="AE237" s="159">
        <f t="shared" si="865"/>
        <v>5.8199999999999988E-3</v>
      </c>
      <c r="AF237" s="159">
        <f t="shared" si="865"/>
        <v>5.8199999999999988E-3</v>
      </c>
      <c r="AG237" s="159">
        <f t="shared" si="865"/>
        <v>5.8199999999999988E-3</v>
      </c>
      <c r="AH237" s="159">
        <f t="shared" si="865"/>
        <v>5.8199999999999988E-3</v>
      </c>
      <c r="AI237" s="159">
        <f t="shared" si="865"/>
        <v>5.8199999999999988E-3</v>
      </c>
      <c r="AJ237" s="159">
        <f t="shared" si="865"/>
        <v>5.8199999999999988E-3</v>
      </c>
      <c r="AK237" s="159">
        <f t="shared" si="865"/>
        <v>5.8199999999999988E-3</v>
      </c>
      <c r="AL237" s="159">
        <f t="shared" si="724"/>
        <v>6.9839999999999985E-2</v>
      </c>
      <c r="AM237" s="159">
        <f t="shared" si="725"/>
        <v>0.27935999999999994</v>
      </c>
      <c r="AN237" s="160">
        <f t="shared" si="726"/>
        <v>2.8663499999999997</v>
      </c>
      <c r="AO237" s="30"/>
      <c r="AP237" s="55">
        <f t="shared" si="727"/>
        <v>0</v>
      </c>
      <c r="AQ237" s="550">
        <f t="shared" si="728"/>
        <v>0</v>
      </c>
      <c r="AR237" s="646">
        <f t="shared" si="729"/>
        <v>0</v>
      </c>
      <c r="AS237" s="646">
        <f t="shared" si="730"/>
        <v>0</v>
      </c>
      <c r="AT237" s="646">
        <f t="shared" si="731"/>
        <v>0</v>
      </c>
      <c r="AU237" s="646">
        <f t="shared" si="732"/>
        <v>0</v>
      </c>
      <c r="AV237" s="646">
        <f t="shared" si="733"/>
        <v>0</v>
      </c>
      <c r="AW237" s="646">
        <f t="shared" si="734"/>
        <v>0</v>
      </c>
      <c r="AX237" s="543">
        <f t="shared" si="735"/>
        <v>0</v>
      </c>
      <c r="AY237" s="656">
        <f t="shared" si="736"/>
        <v>0</v>
      </c>
      <c r="AZ237" s="656">
        <f t="shared" si="737"/>
        <v>0</v>
      </c>
      <c r="BA237" s="656">
        <f t="shared" si="738"/>
        <v>0</v>
      </c>
      <c r="BB237" s="656">
        <f t="shared" si="739"/>
        <v>0</v>
      </c>
      <c r="BC237" s="656">
        <f t="shared" si="740"/>
        <v>0</v>
      </c>
      <c r="BD237" s="656">
        <f t="shared" si="741"/>
        <v>0</v>
      </c>
      <c r="BE237" s="656">
        <f t="shared" si="742"/>
        <v>0</v>
      </c>
      <c r="BF237" s="656">
        <f t="shared" si="743"/>
        <v>0</v>
      </c>
      <c r="BG237" s="656">
        <f t="shared" si="744"/>
        <v>0</v>
      </c>
      <c r="BH237" s="656">
        <f t="shared" si="745"/>
        <v>0</v>
      </c>
      <c r="BI237" s="656">
        <f t="shared" si="746"/>
        <v>0</v>
      </c>
      <c r="BJ237" s="656">
        <f t="shared" si="747"/>
        <v>0</v>
      </c>
      <c r="BK237" s="543">
        <f t="shared" si="748"/>
        <v>0</v>
      </c>
      <c r="BL237" s="161">
        <f t="shared" si="749"/>
        <v>0</v>
      </c>
      <c r="BM237" s="161">
        <f t="shared" si="750"/>
        <v>0</v>
      </c>
      <c r="BN237" s="161">
        <f t="shared" si="751"/>
        <v>0</v>
      </c>
      <c r="BO237" s="161">
        <f t="shared" si="752"/>
        <v>0</v>
      </c>
      <c r="BP237" s="161">
        <f t="shared" si="753"/>
        <v>0</v>
      </c>
      <c r="BQ237" s="161">
        <f t="shared" si="754"/>
        <v>0</v>
      </c>
      <c r="BR237" s="161">
        <f t="shared" si="755"/>
        <v>0</v>
      </c>
      <c r="BS237" s="161">
        <f t="shared" si="756"/>
        <v>0</v>
      </c>
      <c r="BT237" s="161">
        <f t="shared" si="757"/>
        <v>0</v>
      </c>
      <c r="BU237" s="161">
        <f t="shared" si="758"/>
        <v>0</v>
      </c>
      <c r="BV237" s="161">
        <f t="shared" si="759"/>
        <v>0</v>
      </c>
      <c r="BW237" s="161">
        <f t="shared" si="760"/>
        <v>0</v>
      </c>
      <c r="BX237" s="543">
        <f t="shared" si="761"/>
        <v>0</v>
      </c>
      <c r="BY237" s="543">
        <f t="shared" si="762"/>
        <v>0</v>
      </c>
      <c r="BZ237" s="557">
        <f t="shared" si="769"/>
        <v>0</v>
      </c>
      <c r="CH237" s="1471">
        <v>2.0854999999999997</v>
      </c>
      <c r="CI237" s="1472">
        <v>0.75660000000000005</v>
      </c>
      <c r="CJ237" s="1472">
        <v>1.3531500000000001</v>
      </c>
      <c r="CK237" s="1472">
        <v>0.11639999999999999</v>
      </c>
      <c r="CL237" s="1472">
        <v>0.46559999999999996</v>
      </c>
      <c r="CM237" s="1473">
        <v>4.7772499999999996</v>
      </c>
    </row>
    <row r="238" spans="1:91" ht="29.25" customHeight="1">
      <c r="A238" s="48" t="s">
        <v>692</v>
      </c>
      <c r="B238" s="1700"/>
      <c r="C238" s="25" t="s">
        <v>496</v>
      </c>
      <c r="D238" s="157">
        <f t="shared" si="717"/>
        <v>0.90306999999999993</v>
      </c>
      <c r="E238" s="158">
        <f t="shared" si="718"/>
        <v>3.0031199999999996</v>
      </c>
      <c r="F238" s="531">
        <f t="shared" si="763"/>
        <v>0.18158399999999997</v>
      </c>
      <c r="G238" s="531">
        <f t="shared" ref="G238:K238" si="866">+F238</f>
        <v>0.18158399999999997</v>
      </c>
      <c r="H238" s="531">
        <f t="shared" si="866"/>
        <v>0.18158399999999997</v>
      </c>
      <c r="I238" s="531">
        <f t="shared" si="866"/>
        <v>0.18158399999999997</v>
      </c>
      <c r="J238" s="531">
        <f t="shared" si="866"/>
        <v>0.18158399999999997</v>
      </c>
      <c r="K238" s="531">
        <f t="shared" si="866"/>
        <v>0.18158399999999997</v>
      </c>
      <c r="L238" s="159">
        <f t="shared" si="720"/>
        <v>1.0895039999999998</v>
      </c>
      <c r="M238" s="159">
        <f t="shared" si="765"/>
        <v>0.15423000000000001</v>
      </c>
      <c r="N238" s="159">
        <f t="shared" ref="N238:X238" si="867">+M238</f>
        <v>0.15423000000000001</v>
      </c>
      <c r="O238" s="159">
        <f t="shared" si="867"/>
        <v>0.15423000000000001</v>
      </c>
      <c r="P238" s="159">
        <f t="shared" si="867"/>
        <v>0.15423000000000001</v>
      </c>
      <c r="Q238" s="159">
        <f t="shared" si="867"/>
        <v>0.15423000000000001</v>
      </c>
      <c r="R238" s="159">
        <f t="shared" si="867"/>
        <v>0.15423000000000001</v>
      </c>
      <c r="S238" s="159">
        <f t="shared" si="867"/>
        <v>0.15423000000000001</v>
      </c>
      <c r="T238" s="159">
        <f t="shared" si="867"/>
        <v>0.15423000000000001</v>
      </c>
      <c r="U238" s="159">
        <f t="shared" si="867"/>
        <v>0.15423000000000001</v>
      </c>
      <c r="V238" s="159">
        <f t="shared" si="867"/>
        <v>0.15423000000000001</v>
      </c>
      <c r="W238" s="159">
        <f t="shared" si="867"/>
        <v>0.15423000000000001</v>
      </c>
      <c r="X238" s="159">
        <f t="shared" si="867"/>
        <v>0.15423000000000001</v>
      </c>
      <c r="Y238" s="159">
        <f t="shared" si="722"/>
        <v>1.85076</v>
      </c>
      <c r="Z238" s="159">
        <f t="shared" si="767"/>
        <v>5.8199999999999988E-3</v>
      </c>
      <c r="AA238" s="159">
        <f t="shared" ref="AA238:AK238" si="868">+Z238</f>
        <v>5.8199999999999988E-3</v>
      </c>
      <c r="AB238" s="159">
        <f t="shared" si="868"/>
        <v>5.8199999999999988E-3</v>
      </c>
      <c r="AC238" s="159">
        <f t="shared" si="868"/>
        <v>5.8199999999999988E-3</v>
      </c>
      <c r="AD238" s="159">
        <f t="shared" si="868"/>
        <v>5.8199999999999988E-3</v>
      </c>
      <c r="AE238" s="159">
        <f t="shared" si="868"/>
        <v>5.8199999999999988E-3</v>
      </c>
      <c r="AF238" s="159">
        <f t="shared" si="868"/>
        <v>5.8199999999999988E-3</v>
      </c>
      <c r="AG238" s="159">
        <f t="shared" si="868"/>
        <v>5.8199999999999988E-3</v>
      </c>
      <c r="AH238" s="159">
        <f t="shared" si="868"/>
        <v>5.8199999999999988E-3</v>
      </c>
      <c r="AI238" s="159">
        <f t="shared" si="868"/>
        <v>5.8199999999999988E-3</v>
      </c>
      <c r="AJ238" s="159">
        <f t="shared" si="868"/>
        <v>5.8199999999999988E-3</v>
      </c>
      <c r="AK238" s="159">
        <f t="shared" si="868"/>
        <v>5.8199999999999988E-3</v>
      </c>
      <c r="AL238" s="159">
        <f t="shared" si="724"/>
        <v>6.9839999999999985E-2</v>
      </c>
      <c r="AM238" s="159">
        <f t="shared" si="725"/>
        <v>0.48887999999999998</v>
      </c>
      <c r="AN238" s="160">
        <f t="shared" si="726"/>
        <v>6.5021039999999992</v>
      </c>
      <c r="AO238" s="30"/>
      <c r="AP238" s="55">
        <f t="shared" si="727"/>
        <v>0</v>
      </c>
      <c r="AQ238" s="550">
        <f t="shared" si="728"/>
        <v>0</v>
      </c>
      <c r="AR238" s="646">
        <f t="shared" si="729"/>
        <v>0</v>
      </c>
      <c r="AS238" s="646">
        <f t="shared" si="730"/>
        <v>0</v>
      </c>
      <c r="AT238" s="646">
        <f t="shared" si="731"/>
        <v>0</v>
      </c>
      <c r="AU238" s="646">
        <f t="shared" si="732"/>
        <v>0</v>
      </c>
      <c r="AV238" s="646">
        <f t="shared" si="733"/>
        <v>0</v>
      </c>
      <c r="AW238" s="646">
        <f t="shared" si="734"/>
        <v>0</v>
      </c>
      <c r="AX238" s="543">
        <f t="shared" si="735"/>
        <v>0</v>
      </c>
      <c r="AY238" s="656">
        <f t="shared" si="736"/>
        <v>0</v>
      </c>
      <c r="AZ238" s="656">
        <f t="shared" si="737"/>
        <v>0</v>
      </c>
      <c r="BA238" s="656">
        <f t="shared" si="738"/>
        <v>0</v>
      </c>
      <c r="BB238" s="656">
        <f t="shared" si="739"/>
        <v>0</v>
      </c>
      <c r="BC238" s="656">
        <f t="shared" si="740"/>
        <v>0</v>
      </c>
      <c r="BD238" s="656">
        <f t="shared" si="741"/>
        <v>0</v>
      </c>
      <c r="BE238" s="656">
        <f t="shared" si="742"/>
        <v>0</v>
      </c>
      <c r="BF238" s="656">
        <f t="shared" si="743"/>
        <v>0</v>
      </c>
      <c r="BG238" s="656">
        <f t="shared" si="744"/>
        <v>0</v>
      </c>
      <c r="BH238" s="656">
        <f t="shared" si="745"/>
        <v>0</v>
      </c>
      <c r="BI238" s="656">
        <f t="shared" si="746"/>
        <v>0</v>
      </c>
      <c r="BJ238" s="656">
        <f t="shared" si="747"/>
        <v>0</v>
      </c>
      <c r="BK238" s="543">
        <f t="shared" si="748"/>
        <v>0</v>
      </c>
      <c r="BL238" s="161">
        <f t="shared" si="749"/>
        <v>0</v>
      </c>
      <c r="BM238" s="161">
        <f t="shared" si="750"/>
        <v>0</v>
      </c>
      <c r="BN238" s="161">
        <f t="shared" si="751"/>
        <v>0</v>
      </c>
      <c r="BO238" s="161">
        <f t="shared" si="752"/>
        <v>0</v>
      </c>
      <c r="BP238" s="161">
        <f t="shared" si="753"/>
        <v>0</v>
      </c>
      <c r="BQ238" s="161">
        <f t="shared" si="754"/>
        <v>0</v>
      </c>
      <c r="BR238" s="161">
        <f t="shared" si="755"/>
        <v>0</v>
      </c>
      <c r="BS238" s="161">
        <f t="shared" si="756"/>
        <v>0</v>
      </c>
      <c r="BT238" s="161">
        <f t="shared" si="757"/>
        <v>0</v>
      </c>
      <c r="BU238" s="161">
        <f t="shared" si="758"/>
        <v>0</v>
      </c>
      <c r="BV238" s="161">
        <f t="shared" si="759"/>
        <v>0</v>
      </c>
      <c r="BW238" s="161">
        <f t="shared" si="760"/>
        <v>0</v>
      </c>
      <c r="BX238" s="543">
        <f t="shared" si="761"/>
        <v>0</v>
      </c>
      <c r="BY238" s="543">
        <f t="shared" si="762"/>
        <v>0</v>
      </c>
      <c r="BZ238" s="557">
        <f t="shared" si="769"/>
        <v>0</v>
      </c>
      <c r="CH238" s="1471">
        <v>5.0051999999999994</v>
      </c>
      <c r="CI238" s="1472">
        <v>1.8158399999999999</v>
      </c>
      <c r="CJ238" s="1472">
        <v>3.0846</v>
      </c>
      <c r="CK238" s="1472">
        <v>0.11639999999999999</v>
      </c>
      <c r="CL238" s="1472">
        <v>0.81479999999999997</v>
      </c>
      <c r="CM238" s="1473">
        <v>10.836839999999999</v>
      </c>
    </row>
    <row r="239" spans="1:91" ht="29.25" customHeight="1">
      <c r="A239" s="48" t="s">
        <v>692</v>
      </c>
      <c r="B239" s="1700"/>
      <c r="C239" s="25" t="s">
        <v>234</v>
      </c>
      <c r="D239" s="162">
        <f t="shared" si="717"/>
        <v>1.0195508333333334</v>
      </c>
      <c r="E239" s="163">
        <f t="shared" si="718"/>
        <v>3.2533799999999999</v>
      </c>
      <c r="F239" s="532">
        <f t="shared" si="763"/>
        <v>0.196716</v>
      </c>
      <c r="G239" s="532">
        <f t="shared" ref="G239:K239" si="869">+F239</f>
        <v>0.196716</v>
      </c>
      <c r="H239" s="532">
        <f t="shared" si="869"/>
        <v>0.196716</v>
      </c>
      <c r="I239" s="532">
        <f t="shared" si="869"/>
        <v>0.196716</v>
      </c>
      <c r="J239" s="532">
        <f t="shared" si="869"/>
        <v>0.196716</v>
      </c>
      <c r="K239" s="532">
        <f t="shared" si="869"/>
        <v>0.196716</v>
      </c>
      <c r="L239" s="164">
        <f t="shared" si="720"/>
        <v>1.180296</v>
      </c>
      <c r="M239" s="164">
        <f t="shared" si="765"/>
        <v>0.16659749999999998</v>
      </c>
      <c r="N239" s="164">
        <f t="shared" ref="N239:X239" si="870">+M239</f>
        <v>0.16659749999999998</v>
      </c>
      <c r="O239" s="164">
        <f t="shared" si="870"/>
        <v>0.16659749999999998</v>
      </c>
      <c r="P239" s="164">
        <f t="shared" si="870"/>
        <v>0.16659749999999998</v>
      </c>
      <c r="Q239" s="164">
        <f t="shared" si="870"/>
        <v>0.16659749999999998</v>
      </c>
      <c r="R239" s="164">
        <f t="shared" si="870"/>
        <v>0.16659749999999998</v>
      </c>
      <c r="S239" s="164">
        <f t="shared" si="870"/>
        <v>0.16659749999999998</v>
      </c>
      <c r="T239" s="164">
        <f t="shared" si="870"/>
        <v>0.16659749999999998</v>
      </c>
      <c r="U239" s="164">
        <f t="shared" si="870"/>
        <v>0.16659749999999998</v>
      </c>
      <c r="V239" s="164">
        <f t="shared" si="870"/>
        <v>0.16659749999999998</v>
      </c>
      <c r="W239" s="164">
        <f t="shared" si="870"/>
        <v>0.16659749999999998</v>
      </c>
      <c r="X239" s="164">
        <f t="shared" si="870"/>
        <v>0.16659749999999998</v>
      </c>
      <c r="Y239" s="164">
        <f t="shared" si="722"/>
        <v>1.9991699999999999</v>
      </c>
      <c r="Z239" s="164">
        <f t="shared" si="767"/>
        <v>5.8199999999999988E-3</v>
      </c>
      <c r="AA239" s="164">
        <f t="shared" ref="AA239:AK239" si="871">+Z239</f>
        <v>5.8199999999999988E-3</v>
      </c>
      <c r="AB239" s="164">
        <f t="shared" si="871"/>
        <v>5.8199999999999988E-3</v>
      </c>
      <c r="AC239" s="164">
        <f t="shared" si="871"/>
        <v>5.8199999999999988E-3</v>
      </c>
      <c r="AD239" s="164">
        <f t="shared" si="871"/>
        <v>5.8199999999999988E-3</v>
      </c>
      <c r="AE239" s="164">
        <f t="shared" si="871"/>
        <v>5.8199999999999988E-3</v>
      </c>
      <c r="AF239" s="164">
        <f t="shared" si="871"/>
        <v>5.8199999999999988E-3</v>
      </c>
      <c r="AG239" s="164">
        <f t="shared" si="871"/>
        <v>5.8199999999999988E-3</v>
      </c>
      <c r="AH239" s="164">
        <f t="shared" si="871"/>
        <v>5.8199999999999988E-3</v>
      </c>
      <c r="AI239" s="164">
        <f t="shared" si="871"/>
        <v>5.8199999999999988E-3</v>
      </c>
      <c r="AJ239" s="164">
        <f t="shared" si="871"/>
        <v>5.8199999999999988E-3</v>
      </c>
      <c r="AK239" s="164">
        <f t="shared" si="871"/>
        <v>5.8199999999999988E-3</v>
      </c>
      <c r="AL239" s="164">
        <f t="shared" si="724"/>
        <v>6.9839999999999985E-2</v>
      </c>
      <c r="AM239" s="164">
        <f t="shared" si="725"/>
        <v>0.83807999999999983</v>
      </c>
      <c r="AN239" s="165">
        <f t="shared" si="726"/>
        <v>7.3407659999999995</v>
      </c>
      <c r="AO239" s="31"/>
      <c r="AP239" s="56">
        <f t="shared" si="727"/>
        <v>0</v>
      </c>
      <c r="AQ239" s="551">
        <f t="shared" si="728"/>
        <v>0</v>
      </c>
      <c r="AR239" s="647">
        <f t="shared" si="729"/>
        <v>0</v>
      </c>
      <c r="AS239" s="647">
        <f t="shared" si="730"/>
        <v>0</v>
      </c>
      <c r="AT239" s="647">
        <f t="shared" si="731"/>
        <v>0</v>
      </c>
      <c r="AU239" s="647">
        <f t="shared" si="732"/>
        <v>0</v>
      </c>
      <c r="AV239" s="647">
        <f t="shared" si="733"/>
        <v>0</v>
      </c>
      <c r="AW239" s="647">
        <f t="shared" si="734"/>
        <v>0</v>
      </c>
      <c r="AX239" s="544">
        <f t="shared" si="735"/>
        <v>0</v>
      </c>
      <c r="AY239" s="657">
        <f t="shared" si="736"/>
        <v>0</v>
      </c>
      <c r="AZ239" s="657">
        <f t="shared" si="737"/>
        <v>0</v>
      </c>
      <c r="BA239" s="657">
        <f t="shared" si="738"/>
        <v>0</v>
      </c>
      <c r="BB239" s="657">
        <f t="shared" si="739"/>
        <v>0</v>
      </c>
      <c r="BC239" s="657">
        <f t="shared" si="740"/>
        <v>0</v>
      </c>
      <c r="BD239" s="657">
        <f t="shared" si="741"/>
        <v>0</v>
      </c>
      <c r="BE239" s="657">
        <f t="shared" si="742"/>
        <v>0</v>
      </c>
      <c r="BF239" s="657">
        <f t="shared" si="743"/>
        <v>0</v>
      </c>
      <c r="BG239" s="657">
        <f t="shared" si="744"/>
        <v>0</v>
      </c>
      <c r="BH239" s="657">
        <f t="shared" si="745"/>
        <v>0</v>
      </c>
      <c r="BI239" s="657">
        <f t="shared" si="746"/>
        <v>0</v>
      </c>
      <c r="BJ239" s="657">
        <f t="shared" si="747"/>
        <v>0</v>
      </c>
      <c r="BK239" s="544">
        <f t="shared" si="748"/>
        <v>0</v>
      </c>
      <c r="BL239" s="166">
        <f t="shared" si="749"/>
        <v>0</v>
      </c>
      <c r="BM239" s="166">
        <f t="shared" si="750"/>
        <v>0</v>
      </c>
      <c r="BN239" s="166">
        <f t="shared" si="751"/>
        <v>0</v>
      </c>
      <c r="BO239" s="166">
        <f t="shared" si="752"/>
        <v>0</v>
      </c>
      <c r="BP239" s="166">
        <f t="shared" si="753"/>
        <v>0</v>
      </c>
      <c r="BQ239" s="166">
        <f t="shared" si="754"/>
        <v>0</v>
      </c>
      <c r="BR239" s="166">
        <f t="shared" si="755"/>
        <v>0</v>
      </c>
      <c r="BS239" s="166">
        <f t="shared" si="756"/>
        <v>0</v>
      </c>
      <c r="BT239" s="166">
        <f t="shared" si="757"/>
        <v>0</v>
      </c>
      <c r="BU239" s="166">
        <f t="shared" si="758"/>
        <v>0</v>
      </c>
      <c r="BV239" s="166">
        <f t="shared" si="759"/>
        <v>0</v>
      </c>
      <c r="BW239" s="166">
        <f t="shared" si="760"/>
        <v>0</v>
      </c>
      <c r="BX239" s="544">
        <f t="shared" si="761"/>
        <v>0</v>
      </c>
      <c r="BY239" s="544">
        <f t="shared" si="762"/>
        <v>0</v>
      </c>
      <c r="BZ239" s="558">
        <f t="shared" si="769"/>
        <v>0</v>
      </c>
      <c r="CH239" s="1474">
        <v>5.4222999999999999</v>
      </c>
      <c r="CI239" s="1475">
        <v>1.96716</v>
      </c>
      <c r="CJ239" s="1475">
        <v>3.33195</v>
      </c>
      <c r="CK239" s="1475">
        <v>0.11639999999999999</v>
      </c>
      <c r="CL239" s="1475">
        <v>1.3967999999999998</v>
      </c>
      <c r="CM239" s="1476">
        <v>12.23461</v>
      </c>
    </row>
    <row r="240" spans="1:91" ht="29.25" customHeight="1">
      <c r="A240" s="48" t="s">
        <v>692</v>
      </c>
      <c r="B240" s="1700"/>
      <c r="C240" s="25" t="s">
        <v>58</v>
      </c>
      <c r="D240" s="152">
        <f t="shared" si="717"/>
        <v>1.1360316666666666</v>
      </c>
      <c r="E240" s="153">
        <f t="shared" si="718"/>
        <v>3.5036399999999994</v>
      </c>
      <c r="F240" s="533">
        <f t="shared" si="763"/>
        <v>0.21184800000000001</v>
      </c>
      <c r="G240" s="533">
        <f t="shared" ref="G240:K240" si="872">+F240</f>
        <v>0.21184800000000001</v>
      </c>
      <c r="H240" s="533">
        <f t="shared" si="872"/>
        <v>0.21184800000000001</v>
      </c>
      <c r="I240" s="533">
        <f t="shared" si="872"/>
        <v>0.21184800000000001</v>
      </c>
      <c r="J240" s="533">
        <f t="shared" si="872"/>
        <v>0.21184800000000001</v>
      </c>
      <c r="K240" s="533">
        <f t="shared" si="872"/>
        <v>0.21184800000000001</v>
      </c>
      <c r="L240" s="154">
        <f t="shared" si="720"/>
        <v>1.271088</v>
      </c>
      <c r="M240" s="154">
        <f t="shared" si="765"/>
        <v>0.17896500000000001</v>
      </c>
      <c r="N240" s="154">
        <f t="shared" ref="N240:X240" si="873">+M240</f>
        <v>0.17896500000000001</v>
      </c>
      <c r="O240" s="154">
        <f t="shared" si="873"/>
        <v>0.17896500000000001</v>
      </c>
      <c r="P240" s="154">
        <f t="shared" si="873"/>
        <v>0.17896500000000001</v>
      </c>
      <c r="Q240" s="154">
        <f t="shared" si="873"/>
        <v>0.17896500000000001</v>
      </c>
      <c r="R240" s="154">
        <f t="shared" si="873"/>
        <v>0.17896500000000001</v>
      </c>
      <c r="S240" s="154">
        <f t="shared" si="873"/>
        <v>0.17896500000000001</v>
      </c>
      <c r="T240" s="154">
        <f t="shared" si="873"/>
        <v>0.17896500000000001</v>
      </c>
      <c r="U240" s="154">
        <f t="shared" si="873"/>
        <v>0.17896500000000001</v>
      </c>
      <c r="V240" s="154">
        <f t="shared" si="873"/>
        <v>0.17896500000000001</v>
      </c>
      <c r="W240" s="154">
        <f t="shared" si="873"/>
        <v>0.17896500000000001</v>
      </c>
      <c r="X240" s="154">
        <f t="shared" si="873"/>
        <v>0.17896500000000001</v>
      </c>
      <c r="Y240" s="154">
        <f t="shared" si="722"/>
        <v>2.14758</v>
      </c>
      <c r="Z240" s="154">
        <f t="shared" si="767"/>
        <v>5.8199999999999988E-3</v>
      </c>
      <c r="AA240" s="154">
        <f t="shared" ref="AA240:AK240" si="874">+Z240</f>
        <v>5.8199999999999988E-3</v>
      </c>
      <c r="AB240" s="154">
        <f t="shared" si="874"/>
        <v>5.8199999999999988E-3</v>
      </c>
      <c r="AC240" s="154">
        <f t="shared" si="874"/>
        <v>5.8199999999999988E-3</v>
      </c>
      <c r="AD240" s="154">
        <f t="shared" si="874"/>
        <v>5.8199999999999988E-3</v>
      </c>
      <c r="AE240" s="154">
        <f t="shared" si="874"/>
        <v>5.8199999999999988E-3</v>
      </c>
      <c r="AF240" s="154">
        <f t="shared" si="874"/>
        <v>5.8199999999999988E-3</v>
      </c>
      <c r="AG240" s="154">
        <f t="shared" si="874"/>
        <v>5.8199999999999988E-3</v>
      </c>
      <c r="AH240" s="154">
        <f t="shared" si="874"/>
        <v>5.8199999999999988E-3</v>
      </c>
      <c r="AI240" s="154">
        <f t="shared" si="874"/>
        <v>5.8199999999999988E-3</v>
      </c>
      <c r="AJ240" s="154">
        <f t="shared" si="874"/>
        <v>5.8199999999999988E-3</v>
      </c>
      <c r="AK240" s="154">
        <f t="shared" si="874"/>
        <v>5.8199999999999988E-3</v>
      </c>
      <c r="AL240" s="154">
        <f t="shared" si="724"/>
        <v>6.9839999999999985E-2</v>
      </c>
      <c r="AM240" s="154">
        <f t="shared" si="725"/>
        <v>1.1872799999999999</v>
      </c>
      <c r="AN240" s="155">
        <f t="shared" si="726"/>
        <v>8.1794279999999997</v>
      </c>
      <c r="AO240" s="29"/>
      <c r="AP240" s="57">
        <f t="shared" si="727"/>
        <v>0</v>
      </c>
      <c r="AQ240" s="552">
        <f t="shared" si="728"/>
        <v>0</v>
      </c>
      <c r="AR240" s="648">
        <f t="shared" si="729"/>
        <v>0</v>
      </c>
      <c r="AS240" s="648">
        <f t="shared" si="730"/>
        <v>0</v>
      </c>
      <c r="AT240" s="648">
        <f t="shared" si="731"/>
        <v>0</v>
      </c>
      <c r="AU240" s="648">
        <f t="shared" si="732"/>
        <v>0</v>
      </c>
      <c r="AV240" s="648">
        <f t="shared" si="733"/>
        <v>0</v>
      </c>
      <c r="AW240" s="648">
        <f t="shared" si="734"/>
        <v>0</v>
      </c>
      <c r="AX240" s="545">
        <f t="shared" si="735"/>
        <v>0</v>
      </c>
      <c r="AY240" s="658">
        <f t="shared" si="736"/>
        <v>0</v>
      </c>
      <c r="AZ240" s="658">
        <f t="shared" si="737"/>
        <v>0</v>
      </c>
      <c r="BA240" s="658">
        <f t="shared" si="738"/>
        <v>0</v>
      </c>
      <c r="BB240" s="658">
        <f t="shared" si="739"/>
        <v>0</v>
      </c>
      <c r="BC240" s="658">
        <f t="shared" si="740"/>
        <v>0</v>
      </c>
      <c r="BD240" s="658">
        <f t="shared" si="741"/>
        <v>0</v>
      </c>
      <c r="BE240" s="658">
        <f t="shared" si="742"/>
        <v>0</v>
      </c>
      <c r="BF240" s="658">
        <f t="shared" si="743"/>
        <v>0</v>
      </c>
      <c r="BG240" s="658">
        <f t="shared" si="744"/>
        <v>0</v>
      </c>
      <c r="BH240" s="658">
        <f t="shared" si="745"/>
        <v>0</v>
      </c>
      <c r="BI240" s="658">
        <f t="shared" si="746"/>
        <v>0</v>
      </c>
      <c r="BJ240" s="658">
        <f t="shared" si="747"/>
        <v>0</v>
      </c>
      <c r="BK240" s="545">
        <f t="shared" si="748"/>
        <v>0</v>
      </c>
      <c r="BL240" s="156">
        <f t="shared" si="749"/>
        <v>0</v>
      </c>
      <c r="BM240" s="156">
        <f t="shared" si="750"/>
        <v>0</v>
      </c>
      <c r="BN240" s="156">
        <f t="shared" si="751"/>
        <v>0</v>
      </c>
      <c r="BO240" s="156">
        <f t="shared" si="752"/>
        <v>0</v>
      </c>
      <c r="BP240" s="156">
        <f t="shared" si="753"/>
        <v>0</v>
      </c>
      <c r="BQ240" s="156">
        <f t="shared" si="754"/>
        <v>0</v>
      </c>
      <c r="BR240" s="156">
        <f t="shared" si="755"/>
        <v>0</v>
      </c>
      <c r="BS240" s="156">
        <f t="shared" si="756"/>
        <v>0</v>
      </c>
      <c r="BT240" s="156">
        <f t="shared" si="757"/>
        <v>0</v>
      </c>
      <c r="BU240" s="156">
        <f t="shared" si="758"/>
        <v>0</v>
      </c>
      <c r="BV240" s="156">
        <f t="shared" si="759"/>
        <v>0</v>
      </c>
      <c r="BW240" s="156">
        <f t="shared" si="760"/>
        <v>0</v>
      </c>
      <c r="BX240" s="545">
        <f t="shared" si="761"/>
        <v>0</v>
      </c>
      <c r="BY240" s="545">
        <f t="shared" si="762"/>
        <v>0</v>
      </c>
      <c r="BZ240" s="559">
        <f t="shared" si="769"/>
        <v>0</v>
      </c>
      <c r="CH240" s="1477">
        <v>5.8393999999999995</v>
      </c>
      <c r="CI240" s="1478">
        <v>2.1184799999999999</v>
      </c>
      <c r="CJ240" s="1478">
        <v>3.5792999999999999</v>
      </c>
      <c r="CK240" s="1478">
        <v>0.11639999999999999</v>
      </c>
      <c r="CL240" s="1478">
        <v>1.9787999999999999</v>
      </c>
      <c r="CM240" s="1479">
        <v>13.632379999999999</v>
      </c>
    </row>
    <row r="241" spans="1:91" ht="29.25" customHeight="1">
      <c r="A241" s="46" t="s">
        <v>692</v>
      </c>
      <c r="B241" s="1701"/>
      <c r="C241" s="26" t="s">
        <v>59</v>
      </c>
      <c r="D241" s="157">
        <f t="shared" si="717"/>
        <v>1.1360316666666666</v>
      </c>
      <c r="E241" s="158">
        <f t="shared" si="718"/>
        <v>3.5036399999999994</v>
      </c>
      <c r="F241" s="531">
        <f t="shared" si="763"/>
        <v>0.21184800000000001</v>
      </c>
      <c r="G241" s="531">
        <f t="shared" ref="G241:K241" si="875">+F241</f>
        <v>0.21184800000000001</v>
      </c>
      <c r="H241" s="531">
        <f t="shared" si="875"/>
        <v>0.21184800000000001</v>
      </c>
      <c r="I241" s="531">
        <f t="shared" si="875"/>
        <v>0.21184800000000001</v>
      </c>
      <c r="J241" s="531">
        <f t="shared" si="875"/>
        <v>0.21184800000000001</v>
      </c>
      <c r="K241" s="531">
        <f t="shared" si="875"/>
        <v>0.21184800000000001</v>
      </c>
      <c r="L241" s="159">
        <f t="shared" si="720"/>
        <v>1.271088</v>
      </c>
      <c r="M241" s="159">
        <f t="shared" si="765"/>
        <v>0.17896500000000001</v>
      </c>
      <c r="N241" s="159">
        <f t="shared" ref="N241:X241" si="876">+M241</f>
        <v>0.17896500000000001</v>
      </c>
      <c r="O241" s="159">
        <f t="shared" si="876"/>
        <v>0.17896500000000001</v>
      </c>
      <c r="P241" s="159">
        <f t="shared" si="876"/>
        <v>0.17896500000000001</v>
      </c>
      <c r="Q241" s="159">
        <f t="shared" si="876"/>
        <v>0.17896500000000001</v>
      </c>
      <c r="R241" s="159">
        <f t="shared" si="876"/>
        <v>0.17896500000000001</v>
      </c>
      <c r="S241" s="159">
        <f t="shared" si="876"/>
        <v>0.17896500000000001</v>
      </c>
      <c r="T241" s="159">
        <f t="shared" si="876"/>
        <v>0.17896500000000001</v>
      </c>
      <c r="U241" s="159">
        <f t="shared" si="876"/>
        <v>0.17896500000000001</v>
      </c>
      <c r="V241" s="159">
        <f t="shared" si="876"/>
        <v>0.17896500000000001</v>
      </c>
      <c r="W241" s="159">
        <f t="shared" si="876"/>
        <v>0.17896500000000001</v>
      </c>
      <c r="X241" s="159">
        <f t="shared" si="876"/>
        <v>0.17896500000000001</v>
      </c>
      <c r="Y241" s="159">
        <f t="shared" si="722"/>
        <v>2.14758</v>
      </c>
      <c r="Z241" s="159">
        <f t="shared" si="767"/>
        <v>5.8199999999999988E-3</v>
      </c>
      <c r="AA241" s="159">
        <f t="shared" ref="AA241:AK241" si="877">+Z241</f>
        <v>5.8199999999999988E-3</v>
      </c>
      <c r="AB241" s="159">
        <f t="shared" si="877"/>
        <v>5.8199999999999988E-3</v>
      </c>
      <c r="AC241" s="159">
        <f t="shared" si="877"/>
        <v>5.8199999999999988E-3</v>
      </c>
      <c r="AD241" s="159">
        <f t="shared" si="877"/>
        <v>5.8199999999999988E-3</v>
      </c>
      <c r="AE241" s="159">
        <f t="shared" si="877"/>
        <v>5.8199999999999988E-3</v>
      </c>
      <c r="AF241" s="159">
        <f t="shared" si="877"/>
        <v>5.8199999999999988E-3</v>
      </c>
      <c r="AG241" s="159">
        <f t="shared" si="877"/>
        <v>5.8199999999999988E-3</v>
      </c>
      <c r="AH241" s="159">
        <f t="shared" si="877"/>
        <v>5.8199999999999988E-3</v>
      </c>
      <c r="AI241" s="159">
        <f t="shared" si="877"/>
        <v>5.8199999999999988E-3</v>
      </c>
      <c r="AJ241" s="159">
        <f t="shared" si="877"/>
        <v>5.8199999999999988E-3</v>
      </c>
      <c r="AK241" s="159">
        <f t="shared" si="877"/>
        <v>5.8199999999999988E-3</v>
      </c>
      <c r="AL241" s="159">
        <f t="shared" si="724"/>
        <v>6.9839999999999985E-2</v>
      </c>
      <c r="AM241" s="159">
        <f t="shared" si="725"/>
        <v>1.1872799999999999</v>
      </c>
      <c r="AN241" s="160">
        <f t="shared" si="726"/>
        <v>8.1794279999999997</v>
      </c>
      <c r="AO241" s="30"/>
      <c r="AP241" s="55">
        <f t="shared" si="727"/>
        <v>0</v>
      </c>
      <c r="AQ241" s="550">
        <f t="shared" si="728"/>
        <v>0</v>
      </c>
      <c r="AR241" s="646">
        <f t="shared" si="729"/>
        <v>0</v>
      </c>
      <c r="AS241" s="646">
        <f t="shared" si="730"/>
        <v>0</v>
      </c>
      <c r="AT241" s="646">
        <f t="shared" si="731"/>
        <v>0</v>
      </c>
      <c r="AU241" s="646">
        <f t="shared" si="732"/>
        <v>0</v>
      </c>
      <c r="AV241" s="646">
        <f t="shared" si="733"/>
        <v>0</v>
      </c>
      <c r="AW241" s="646">
        <f t="shared" si="734"/>
        <v>0</v>
      </c>
      <c r="AX241" s="543">
        <f t="shared" si="735"/>
        <v>0</v>
      </c>
      <c r="AY241" s="656">
        <f t="shared" si="736"/>
        <v>0</v>
      </c>
      <c r="AZ241" s="656">
        <f t="shared" si="737"/>
        <v>0</v>
      </c>
      <c r="BA241" s="656">
        <f t="shared" si="738"/>
        <v>0</v>
      </c>
      <c r="BB241" s="656">
        <f t="shared" si="739"/>
        <v>0</v>
      </c>
      <c r="BC241" s="656">
        <f t="shared" si="740"/>
        <v>0</v>
      </c>
      <c r="BD241" s="656">
        <f t="shared" si="741"/>
        <v>0</v>
      </c>
      <c r="BE241" s="656">
        <f t="shared" si="742"/>
        <v>0</v>
      </c>
      <c r="BF241" s="656">
        <f t="shared" si="743"/>
        <v>0</v>
      </c>
      <c r="BG241" s="656">
        <f t="shared" si="744"/>
        <v>0</v>
      </c>
      <c r="BH241" s="656">
        <f t="shared" si="745"/>
        <v>0</v>
      </c>
      <c r="BI241" s="656">
        <f t="shared" si="746"/>
        <v>0</v>
      </c>
      <c r="BJ241" s="656">
        <f t="shared" si="747"/>
        <v>0</v>
      </c>
      <c r="BK241" s="543">
        <f t="shared" si="748"/>
        <v>0</v>
      </c>
      <c r="BL241" s="161">
        <f t="shared" si="749"/>
        <v>0</v>
      </c>
      <c r="BM241" s="161">
        <f t="shared" si="750"/>
        <v>0</v>
      </c>
      <c r="BN241" s="161">
        <f t="shared" si="751"/>
        <v>0</v>
      </c>
      <c r="BO241" s="161">
        <f t="shared" si="752"/>
        <v>0</v>
      </c>
      <c r="BP241" s="161">
        <f t="shared" si="753"/>
        <v>0</v>
      </c>
      <c r="BQ241" s="161">
        <f t="shared" si="754"/>
        <v>0</v>
      </c>
      <c r="BR241" s="161">
        <f t="shared" si="755"/>
        <v>0</v>
      </c>
      <c r="BS241" s="161">
        <f t="shared" si="756"/>
        <v>0</v>
      </c>
      <c r="BT241" s="161">
        <f t="shared" si="757"/>
        <v>0</v>
      </c>
      <c r="BU241" s="161">
        <f t="shared" si="758"/>
        <v>0</v>
      </c>
      <c r="BV241" s="161">
        <f t="shared" si="759"/>
        <v>0</v>
      </c>
      <c r="BW241" s="161">
        <f t="shared" si="760"/>
        <v>0</v>
      </c>
      <c r="BX241" s="543">
        <f t="shared" si="761"/>
        <v>0</v>
      </c>
      <c r="BY241" s="543">
        <f t="shared" si="762"/>
        <v>0</v>
      </c>
      <c r="BZ241" s="557">
        <f t="shared" si="769"/>
        <v>0</v>
      </c>
      <c r="CH241" s="1471">
        <v>5.8393999999999995</v>
      </c>
      <c r="CI241" s="1472">
        <v>2.1184799999999999</v>
      </c>
      <c r="CJ241" s="1472">
        <v>3.5792999999999999</v>
      </c>
      <c r="CK241" s="1472">
        <v>0.11639999999999999</v>
      </c>
      <c r="CL241" s="1472">
        <v>1.9787999999999999</v>
      </c>
      <c r="CM241" s="1473">
        <v>13.632379999999999</v>
      </c>
    </row>
    <row r="242" spans="1:91" ht="29.25" customHeight="1">
      <c r="A242" s="47" t="s">
        <v>692</v>
      </c>
      <c r="B242" s="1699" t="s">
        <v>459</v>
      </c>
      <c r="C242" s="24" t="s">
        <v>224</v>
      </c>
      <c r="D242" s="157">
        <f t="shared" si="717"/>
        <v>0.37870416666666662</v>
      </c>
      <c r="E242" s="158">
        <f t="shared" si="718"/>
        <v>1.2512999999999999</v>
      </c>
      <c r="F242" s="531">
        <f t="shared" si="763"/>
        <v>7.5660000000000005E-2</v>
      </c>
      <c r="G242" s="531">
        <f t="shared" ref="G242:K242" si="878">+F242</f>
        <v>7.5660000000000005E-2</v>
      </c>
      <c r="H242" s="531">
        <f t="shared" si="878"/>
        <v>7.5660000000000005E-2</v>
      </c>
      <c r="I242" s="531">
        <f t="shared" si="878"/>
        <v>7.5660000000000005E-2</v>
      </c>
      <c r="J242" s="531">
        <f t="shared" si="878"/>
        <v>7.5660000000000005E-2</v>
      </c>
      <c r="K242" s="531">
        <f t="shared" si="878"/>
        <v>7.5660000000000005E-2</v>
      </c>
      <c r="L242" s="159">
        <f t="shared" si="720"/>
        <v>0.45396000000000003</v>
      </c>
      <c r="M242" s="159">
        <f t="shared" si="765"/>
        <v>6.7657499999999995E-2</v>
      </c>
      <c r="N242" s="159">
        <f t="shared" ref="N242:X242" si="879">+M242</f>
        <v>6.7657499999999995E-2</v>
      </c>
      <c r="O242" s="159">
        <f t="shared" si="879"/>
        <v>6.7657499999999995E-2</v>
      </c>
      <c r="P242" s="159">
        <f t="shared" si="879"/>
        <v>6.7657499999999995E-2</v>
      </c>
      <c r="Q242" s="159">
        <f t="shared" si="879"/>
        <v>6.7657499999999995E-2</v>
      </c>
      <c r="R242" s="159">
        <f t="shared" si="879"/>
        <v>6.7657499999999995E-2</v>
      </c>
      <c r="S242" s="159">
        <f t="shared" si="879"/>
        <v>6.7657499999999995E-2</v>
      </c>
      <c r="T242" s="159">
        <f t="shared" si="879"/>
        <v>6.7657499999999995E-2</v>
      </c>
      <c r="U242" s="159">
        <f t="shared" si="879"/>
        <v>6.7657499999999995E-2</v>
      </c>
      <c r="V242" s="159">
        <f t="shared" si="879"/>
        <v>6.7657499999999995E-2</v>
      </c>
      <c r="W242" s="159">
        <f t="shared" si="879"/>
        <v>6.7657499999999995E-2</v>
      </c>
      <c r="X242" s="159">
        <f t="shared" si="879"/>
        <v>6.7657499999999995E-2</v>
      </c>
      <c r="Y242" s="159">
        <f t="shared" si="722"/>
        <v>0.81189</v>
      </c>
      <c r="Z242" s="159">
        <f t="shared" si="767"/>
        <v>5.8199999999999988E-3</v>
      </c>
      <c r="AA242" s="159">
        <f t="shared" ref="AA242:AK242" si="880">+Z242</f>
        <v>5.8199999999999988E-3</v>
      </c>
      <c r="AB242" s="159">
        <f t="shared" si="880"/>
        <v>5.8199999999999988E-3</v>
      </c>
      <c r="AC242" s="159">
        <f t="shared" si="880"/>
        <v>5.8199999999999988E-3</v>
      </c>
      <c r="AD242" s="159">
        <f t="shared" si="880"/>
        <v>5.8199999999999988E-3</v>
      </c>
      <c r="AE242" s="159">
        <f t="shared" si="880"/>
        <v>5.8199999999999988E-3</v>
      </c>
      <c r="AF242" s="159">
        <f t="shared" si="880"/>
        <v>5.8199999999999988E-3</v>
      </c>
      <c r="AG242" s="159">
        <f t="shared" si="880"/>
        <v>5.8199999999999988E-3</v>
      </c>
      <c r="AH242" s="159">
        <f t="shared" si="880"/>
        <v>5.8199999999999988E-3</v>
      </c>
      <c r="AI242" s="159">
        <f t="shared" si="880"/>
        <v>5.8199999999999988E-3</v>
      </c>
      <c r="AJ242" s="159">
        <f t="shared" si="880"/>
        <v>5.8199999999999988E-3</v>
      </c>
      <c r="AK242" s="159">
        <f t="shared" si="880"/>
        <v>5.8199999999999988E-3</v>
      </c>
      <c r="AL242" s="159">
        <f t="shared" si="724"/>
        <v>6.9839999999999985E-2</v>
      </c>
      <c r="AM242" s="159">
        <f t="shared" si="725"/>
        <v>0.13967999999999997</v>
      </c>
      <c r="AN242" s="160">
        <f t="shared" si="726"/>
        <v>2.7266699999999995</v>
      </c>
      <c r="AO242" s="30"/>
      <c r="AP242" s="55">
        <f t="shared" si="727"/>
        <v>0</v>
      </c>
      <c r="AQ242" s="550">
        <f t="shared" si="728"/>
        <v>0</v>
      </c>
      <c r="AR242" s="646">
        <f t="shared" si="729"/>
        <v>0</v>
      </c>
      <c r="AS242" s="646">
        <f t="shared" si="730"/>
        <v>0</v>
      </c>
      <c r="AT242" s="646">
        <f t="shared" si="731"/>
        <v>0</v>
      </c>
      <c r="AU242" s="646">
        <f t="shared" si="732"/>
        <v>0</v>
      </c>
      <c r="AV242" s="646">
        <f t="shared" si="733"/>
        <v>0</v>
      </c>
      <c r="AW242" s="646">
        <f t="shared" si="734"/>
        <v>0</v>
      </c>
      <c r="AX242" s="543">
        <f t="shared" si="735"/>
        <v>0</v>
      </c>
      <c r="AY242" s="656">
        <f t="shared" si="736"/>
        <v>0</v>
      </c>
      <c r="AZ242" s="656">
        <f t="shared" si="737"/>
        <v>0</v>
      </c>
      <c r="BA242" s="656">
        <f t="shared" si="738"/>
        <v>0</v>
      </c>
      <c r="BB242" s="656">
        <f t="shared" si="739"/>
        <v>0</v>
      </c>
      <c r="BC242" s="656">
        <f t="shared" si="740"/>
        <v>0</v>
      </c>
      <c r="BD242" s="656">
        <f t="shared" si="741"/>
        <v>0</v>
      </c>
      <c r="BE242" s="656">
        <f t="shared" si="742"/>
        <v>0</v>
      </c>
      <c r="BF242" s="656">
        <f t="shared" si="743"/>
        <v>0</v>
      </c>
      <c r="BG242" s="656">
        <f t="shared" si="744"/>
        <v>0</v>
      </c>
      <c r="BH242" s="656">
        <f t="shared" si="745"/>
        <v>0</v>
      </c>
      <c r="BI242" s="656">
        <f t="shared" si="746"/>
        <v>0</v>
      </c>
      <c r="BJ242" s="656">
        <f t="shared" si="747"/>
        <v>0</v>
      </c>
      <c r="BK242" s="543">
        <f t="shared" si="748"/>
        <v>0</v>
      </c>
      <c r="BL242" s="161">
        <f t="shared" si="749"/>
        <v>0</v>
      </c>
      <c r="BM242" s="161">
        <f t="shared" si="750"/>
        <v>0</v>
      </c>
      <c r="BN242" s="161">
        <f t="shared" si="751"/>
        <v>0</v>
      </c>
      <c r="BO242" s="161">
        <f t="shared" si="752"/>
        <v>0</v>
      </c>
      <c r="BP242" s="161">
        <f t="shared" si="753"/>
        <v>0</v>
      </c>
      <c r="BQ242" s="161">
        <f t="shared" si="754"/>
        <v>0</v>
      </c>
      <c r="BR242" s="161">
        <f t="shared" si="755"/>
        <v>0</v>
      </c>
      <c r="BS242" s="161">
        <f t="shared" si="756"/>
        <v>0</v>
      </c>
      <c r="BT242" s="161">
        <f t="shared" si="757"/>
        <v>0</v>
      </c>
      <c r="BU242" s="161">
        <f t="shared" si="758"/>
        <v>0</v>
      </c>
      <c r="BV242" s="161">
        <f t="shared" si="759"/>
        <v>0</v>
      </c>
      <c r="BW242" s="161">
        <f t="shared" si="760"/>
        <v>0</v>
      </c>
      <c r="BX242" s="543">
        <f t="shared" si="761"/>
        <v>0</v>
      </c>
      <c r="BY242" s="543">
        <f t="shared" si="762"/>
        <v>0</v>
      </c>
      <c r="BZ242" s="557">
        <f t="shared" si="769"/>
        <v>0</v>
      </c>
      <c r="CH242" s="1471">
        <v>2.0854999999999997</v>
      </c>
      <c r="CI242" s="1472">
        <v>0.75660000000000005</v>
      </c>
      <c r="CJ242" s="1472">
        <v>1.3531500000000001</v>
      </c>
      <c r="CK242" s="1472">
        <v>0.11639999999999999</v>
      </c>
      <c r="CL242" s="1472">
        <v>0.23279999999999998</v>
      </c>
      <c r="CM242" s="1473">
        <v>4.5444499999999994</v>
      </c>
    </row>
    <row r="243" spans="1:91" ht="29.25" customHeight="1">
      <c r="A243" s="48" t="s">
        <v>692</v>
      </c>
      <c r="B243" s="1700"/>
      <c r="C243" s="25" t="s">
        <v>255</v>
      </c>
      <c r="D243" s="162">
        <f t="shared" si="717"/>
        <v>0.39810416666666665</v>
      </c>
      <c r="E243" s="163">
        <f t="shared" si="718"/>
        <v>1.2512999999999999</v>
      </c>
      <c r="F243" s="532">
        <f t="shared" si="763"/>
        <v>7.5660000000000005E-2</v>
      </c>
      <c r="G243" s="532">
        <f t="shared" ref="G243:K243" si="881">+F243</f>
        <v>7.5660000000000005E-2</v>
      </c>
      <c r="H243" s="532">
        <f t="shared" si="881"/>
        <v>7.5660000000000005E-2</v>
      </c>
      <c r="I243" s="532">
        <f t="shared" si="881"/>
        <v>7.5660000000000005E-2</v>
      </c>
      <c r="J243" s="532">
        <f t="shared" si="881"/>
        <v>7.5660000000000005E-2</v>
      </c>
      <c r="K243" s="532">
        <f t="shared" si="881"/>
        <v>7.5660000000000005E-2</v>
      </c>
      <c r="L243" s="164">
        <f t="shared" si="720"/>
        <v>0.45396000000000003</v>
      </c>
      <c r="M243" s="164">
        <f t="shared" si="765"/>
        <v>6.7657499999999995E-2</v>
      </c>
      <c r="N243" s="164">
        <f t="shared" ref="N243:X243" si="882">+M243</f>
        <v>6.7657499999999995E-2</v>
      </c>
      <c r="O243" s="164">
        <f t="shared" si="882"/>
        <v>6.7657499999999995E-2</v>
      </c>
      <c r="P243" s="164">
        <f t="shared" si="882"/>
        <v>6.7657499999999995E-2</v>
      </c>
      <c r="Q243" s="164">
        <f t="shared" si="882"/>
        <v>6.7657499999999995E-2</v>
      </c>
      <c r="R243" s="164">
        <f t="shared" si="882"/>
        <v>6.7657499999999995E-2</v>
      </c>
      <c r="S243" s="164">
        <f t="shared" si="882"/>
        <v>6.7657499999999995E-2</v>
      </c>
      <c r="T243" s="164">
        <f t="shared" si="882"/>
        <v>6.7657499999999995E-2</v>
      </c>
      <c r="U243" s="164">
        <f t="shared" si="882"/>
        <v>6.7657499999999995E-2</v>
      </c>
      <c r="V243" s="164">
        <f t="shared" si="882"/>
        <v>6.7657499999999995E-2</v>
      </c>
      <c r="W243" s="164">
        <f t="shared" si="882"/>
        <v>6.7657499999999995E-2</v>
      </c>
      <c r="X243" s="164">
        <f t="shared" si="882"/>
        <v>6.7657499999999995E-2</v>
      </c>
      <c r="Y243" s="164">
        <f t="shared" si="722"/>
        <v>0.81189</v>
      </c>
      <c r="Z243" s="164">
        <f t="shared" si="767"/>
        <v>5.8199999999999988E-3</v>
      </c>
      <c r="AA243" s="164">
        <f t="shared" ref="AA243:AK243" si="883">+Z243</f>
        <v>5.8199999999999988E-3</v>
      </c>
      <c r="AB243" s="164">
        <f t="shared" si="883"/>
        <v>5.8199999999999988E-3</v>
      </c>
      <c r="AC243" s="164">
        <f t="shared" si="883"/>
        <v>5.8199999999999988E-3</v>
      </c>
      <c r="AD243" s="164">
        <f t="shared" si="883"/>
        <v>5.8199999999999988E-3</v>
      </c>
      <c r="AE243" s="164">
        <f t="shared" si="883"/>
        <v>5.8199999999999988E-3</v>
      </c>
      <c r="AF243" s="164">
        <f t="shared" si="883"/>
        <v>5.8199999999999988E-3</v>
      </c>
      <c r="AG243" s="164">
        <f t="shared" si="883"/>
        <v>5.8199999999999988E-3</v>
      </c>
      <c r="AH243" s="164">
        <f t="shared" si="883"/>
        <v>5.8199999999999988E-3</v>
      </c>
      <c r="AI243" s="164">
        <f t="shared" si="883"/>
        <v>5.8199999999999988E-3</v>
      </c>
      <c r="AJ243" s="164">
        <f t="shared" si="883"/>
        <v>5.8199999999999988E-3</v>
      </c>
      <c r="AK243" s="164">
        <f t="shared" si="883"/>
        <v>5.8199999999999988E-3</v>
      </c>
      <c r="AL243" s="164">
        <f t="shared" si="724"/>
        <v>6.9839999999999985E-2</v>
      </c>
      <c r="AM243" s="164">
        <f t="shared" si="725"/>
        <v>0.27935999999999994</v>
      </c>
      <c r="AN243" s="165">
        <f t="shared" si="726"/>
        <v>2.8663499999999997</v>
      </c>
      <c r="AO243" s="31"/>
      <c r="AP243" s="56">
        <f t="shared" si="727"/>
        <v>0</v>
      </c>
      <c r="AQ243" s="551">
        <f t="shared" si="728"/>
        <v>0</v>
      </c>
      <c r="AR243" s="647">
        <f t="shared" si="729"/>
        <v>0</v>
      </c>
      <c r="AS243" s="647">
        <f t="shared" si="730"/>
        <v>0</v>
      </c>
      <c r="AT243" s="647">
        <f t="shared" si="731"/>
        <v>0</v>
      </c>
      <c r="AU243" s="647">
        <f t="shared" si="732"/>
        <v>0</v>
      </c>
      <c r="AV243" s="647">
        <f t="shared" si="733"/>
        <v>0</v>
      </c>
      <c r="AW243" s="647">
        <f t="shared" si="734"/>
        <v>0</v>
      </c>
      <c r="AX243" s="544">
        <f t="shared" si="735"/>
        <v>0</v>
      </c>
      <c r="AY243" s="657">
        <f t="shared" si="736"/>
        <v>0</v>
      </c>
      <c r="AZ243" s="657">
        <f t="shared" si="737"/>
        <v>0</v>
      </c>
      <c r="BA243" s="657">
        <f t="shared" si="738"/>
        <v>0</v>
      </c>
      <c r="BB243" s="657">
        <f t="shared" si="739"/>
        <v>0</v>
      </c>
      <c r="BC243" s="657">
        <f t="shared" si="740"/>
        <v>0</v>
      </c>
      <c r="BD243" s="657">
        <f t="shared" si="741"/>
        <v>0</v>
      </c>
      <c r="BE243" s="657">
        <f t="shared" si="742"/>
        <v>0</v>
      </c>
      <c r="BF243" s="657">
        <f t="shared" si="743"/>
        <v>0</v>
      </c>
      <c r="BG243" s="657">
        <f t="shared" si="744"/>
        <v>0</v>
      </c>
      <c r="BH243" s="657">
        <f t="shared" si="745"/>
        <v>0</v>
      </c>
      <c r="BI243" s="657">
        <f t="shared" si="746"/>
        <v>0</v>
      </c>
      <c r="BJ243" s="657">
        <f t="shared" si="747"/>
        <v>0</v>
      </c>
      <c r="BK243" s="544">
        <f t="shared" si="748"/>
        <v>0</v>
      </c>
      <c r="BL243" s="166">
        <f t="shared" si="749"/>
        <v>0</v>
      </c>
      <c r="BM243" s="166">
        <f t="shared" si="750"/>
        <v>0</v>
      </c>
      <c r="BN243" s="166">
        <f t="shared" si="751"/>
        <v>0</v>
      </c>
      <c r="BO243" s="166">
        <f t="shared" si="752"/>
        <v>0</v>
      </c>
      <c r="BP243" s="166">
        <f t="shared" si="753"/>
        <v>0</v>
      </c>
      <c r="BQ243" s="166">
        <f t="shared" si="754"/>
        <v>0</v>
      </c>
      <c r="BR243" s="166">
        <f t="shared" si="755"/>
        <v>0</v>
      </c>
      <c r="BS243" s="166">
        <f t="shared" si="756"/>
        <v>0</v>
      </c>
      <c r="BT243" s="166">
        <f t="shared" si="757"/>
        <v>0</v>
      </c>
      <c r="BU243" s="166">
        <f t="shared" si="758"/>
        <v>0</v>
      </c>
      <c r="BV243" s="166">
        <f t="shared" si="759"/>
        <v>0</v>
      </c>
      <c r="BW243" s="166">
        <f t="shared" si="760"/>
        <v>0</v>
      </c>
      <c r="BX243" s="544">
        <f t="shared" si="761"/>
        <v>0</v>
      </c>
      <c r="BY243" s="544">
        <f t="shared" si="762"/>
        <v>0</v>
      </c>
      <c r="BZ243" s="558">
        <f t="shared" si="769"/>
        <v>0</v>
      </c>
      <c r="CH243" s="1474">
        <v>2.0854999999999997</v>
      </c>
      <c r="CI243" s="1475">
        <v>0.75660000000000005</v>
      </c>
      <c r="CJ243" s="1475">
        <v>1.3531500000000001</v>
      </c>
      <c r="CK243" s="1475">
        <v>0.11639999999999999</v>
      </c>
      <c r="CL243" s="1475">
        <v>0.46559999999999996</v>
      </c>
      <c r="CM243" s="1476">
        <v>4.7772499999999996</v>
      </c>
    </row>
    <row r="244" spans="1:91" ht="29.25" customHeight="1">
      <c r="A244" s="48" t="s">
        <v>692</v>
      </c>
      <c r="B244" s="1700"/>
      <c r="C244" s="25" t="s">
        <v>496</v>
      </c>
      <c r="D244" s="152">
        <f t="shared" si="717"/>
        <v>0.90306999999999993</v>
      </c>
      <c r="E244" s="153">
        <f t="shared" si="718"/>
        <v>3.0031199999999996</v>
      </c>
      <c r="F244" s="533">
        <f t="shared" si="763"/>
        <v>0.18158399999999997</v>
      </c>
      <c r="G244" s="533">
        <f t="shared" ref="G244:K244" si="884">+F244</f>
        <v>0.18158399999999997</v>
      </c>
      <c r="H244" s="533">
        <f t="shared" si="884"/>
        <v>0.18158399999999997</v>
      </c>
      <c r="I244" s="533">
        <f t="shared" si="884"/>
        <v>0.18158399999999997</v>
      </c>
      <c r="J244" s="533">
        <f t="shared" si="884"/>
        <v>0.18158399999999997</v>
      </c>
      <c r="K244" s="533">
        <f t="shared" si="884"/>
        <v>0.18158399999999997</v>
      </c>
      <c r="L244" s="154">
        <f t="shared" si="720"/>
        <v>1.0895039999999998</v>
      </c>
      <c r="M244" s="154">
        <f t="shared" si="765"/>
        <v>0.15423000000000001</v>
      </c>
      <c r="N244" s="154">
        <f t="shared" ref="N244:X244" si="885">+M244</f>
        <v>0.15423000000000001</v>
      </c>
      <c r="O244" s="154">
        <f t="shared" si="885"/>
        <v>0.15423000000000001</v>
      </c>
      <c r="P244" s="154">
        <f t="shared" si="885"/>
        <v>0.15423000000000001</v>
      </c>
      <c r="Q244" s="154">
        <f t="shared" si="885"/>
        <v>0.15423000000000001</v>
      </c>
      <c r="R244" s="154">
        <f t="shared" si="885"/>
        <v>0.15423000000000001</v>
      </c>
      <c r="S244" s="154">
        <f t="shared" si="885"/>
        <v>0.15423000000000001</v>
      </c>
      <c r="T244" s="154">
        <f t="shared" si="885"/>
        <v>0.15423000000000001</v>
      </c>
      <c r="U244" s="154">
        <f t="shared" si="885"/>
        <v>0.15423000000000001</v>
      </c>
      <c r="V244" s="154">
        <f t="shared" si="885"/>
        <v>0.15423000000000001</v>
      </c>
      <c r="W244" s="154">
        <f t="shared" si="885"/>
        <v>0.15423000000000001</v>
      </c>
      <c r="X244" s="154">
        <f t="shared" si="885"/>
        <v>0.15423000000000001</v>
      </c>
      <c r="Y244" s="154">
        <f t="shared" si="722"/>
        <v>1.85076</v>
      </c>
      <c r="Z244" s="154">
        <f t="shared" si="767"/>
        <v>5.8199999999999988E-3</v>
      </c>
      <c r="AA244" s="154">
        <f t="shared" ref="AA244:AK244" si="886">+Z244</f>
        <v>5.8199999999999988E-3</v>
      </c>
      <c r="AB244" s="154">
        <f t="shared" si="886"/>
        <v>5.8199999999999988E-3</v>
      </c>
      <c r="AC244" s="154">
        <f t="shared" si="886"/>
        <v>5.8199999999999988E-3</v>
      </c>
      <c r="AD244" s="154">
        <f t="shared" si="886"/>
        <v>5.8199999999999988E-3</v>
      </c>
      <c r="AE244" s="154">
        <f t="shared" si="886"/>
        <v>5.8199999999999988E-3</v>
      </c>
      <c r="AF244" s="154">
        <f t="shared" si="886"/>
        <v>5.8199999999999988E-3</v>
      </c>
      <c r="AG244" s="154">
        <f t="shared" si="886"/>
        <v>5.8199999999999988E-3</v>
      </c>
      <c r="AH244" s="154">
        <f t="shared" si="886"/>
        <v>5.8199999999999988E-3</v>
      </c>
      <c r="AI244" s="154">
        <f t="shared" si="886"/>
        <v>5.8199999999999988E-3</v>
      </c>
      <c r="AJ244" s="154">
        <f t="shared" si="886"/>
        <v>5.8199999999999988E-3</v>
      </c>
      <c r="AK244" s="154">
        <f t="shared" si="886"/>
        <v>5.8199999999999988E-3</v>
      </c>
      <c r="AL244" s="154">
        <f t="shared" si="724"/>
        <v>6.9839999999999985E-2</v>
      </c>
      <c r="AM244" s="154">
        <f t="shared" si="725"/>
        <v>0.48887999999999998</v>
      </c>
      <c r="AN244" s="155">
        <f t="shared" si="726"/>
        <v>6.5021039999999992</v>
      </c>
      <c r="AO244" s="29"/>
      <c r="AP244" s="57">
        <f t="shared" si="727"/>
        <v>0</v>
      </c>
      <c r="AQ244" s="552">
        <f t="shared" si="728"/>
        <v>0</v>
      </c>
      <c r="AR244" s="648">
        <f t="shared" si="729"/>
        <v>0</v>
      </c>
      <c r="AS244" s="648">
        <f t="shared" si="730"/>
        <v>0</v>
      </c>
      <c r="AT244" s="648">
        <f t="shared" si="731"/>
        <v>0</v>
      </c>
      <c r="AU244" s="648">
        <f t="shared" si="732"/>
        <v>0</v>
      </c>
      <c r="AV244" s="648">
        <f t="shared" si="733"/>
        <v>0</v>
      </c>
      <c r="AW244" s="648">
        <f t="shared" si="734"/>
        <v>0</v>
      </c>
      <c r="AX244" s="545">
        <f t="shared" si="735"/>
        <v>0</v>
      </c>
      <c r="AY244" s="658">
        <f t="shared" si="736"/>
        <v>0</v>
      </c>
      <c r="AZ244" s="658">
        <f t="shared" si="737"/>
        <v>0</v>
      </c>
      <c r="BA244" s="658">
        <f t="shared" si="738"/>
        <v>0</v>
      </c>
      <c r="BB244" s="658">
        <f t="shared" si="739"/>
        <v>0</v>
      </c>
      <c r="BC244" s="658">
        <f t="shared" si="740"/>
        <v>0</v>
      </c>
      <c r="BD244" s="658">
        <f t="shared" si="741"/>
        <v>0</v>
      </c>
      <c r="BE244" s="658">
        <f t="shared" si="742"/>
        <v>0</v>
      </c>
      <c r="BF244" s="658">
        <f t="shared" si="743"/>
        <v>0</v>
      </c>
      <c r="BG244" s="658">
        <f t="shared" si="744"/>
        <v>0</v>
      </c>
      <c r="BH244" s="658">
        <f t="shared" si="745"/>
        <v>0</v>
      </c>
      <c r="BI244" s="658">
        <f t="shared" si="746"/>
        <v>0</v>
      </c>
      <c r="BJ244" s="658">
        <f t="shared" si="747"/>
        <v>0</v>
      </c>
      <c r="BK244" s="545">
        <f t="shared" si="748"/>
        <v>0</v>
      </c>
      <c r="BL244" s="156">
        <f t="shared" si="749"/>
        <v>0</v>
      </c>
      <c r="BM244" s="156">
        <f t="shared" si="750"/>
        <v>0</v>
      </c>
      <c r="BN244" s="156">
        <f t="shared" si="751"/>
        <v>0</v>
      </c>
      <c r="BO244" s="156">
        <f t="shared" si="752"/>
        <v>0</v>
      </c>
      <c r="BP244" s="156">
        <f t="shared" si="753"/>
        <v>0</v>
      </c>
      <c r="BQ244" s="156">
        <f t="shared" si="754"/>
        <v>0</v>
      </c>
      <c r="BR244" s="156">
        <f t="shared" si="755"/>
        <v>0</v>
      </c>
      <c r="BS244" s="156">
        <f t="shared" si="756"/>
        <v>0</v>
      </c>
      <c r="BT244" s="156">
        <f t="shared" si="757"/>
        <v>0</v>
      </c>
      <c r="BU244" s="156">
        <f t="shared" si="758"/>
        <v>0</v>
      </c>
      <c r="BV244" s="156">
        <f t="shared" si="759"/>
        <v>0</v>
      </c>
      <c r="BW244" s="156">
        <f t="shared" si="760"/>
        <v>0</v>
      </c>
      <c r="BX244" s="545">
        <f t="shared" si="761"/>
        <v>0</v>
      </c>
      <c r="BY244" s="545">
        <f t="shared" si="762"/>
        <v>0</v>
      </c>
      <c r="BZ244" s="559">
        <f t="shared" si="769"/>
        <v>0</v>
      </c>
      <c r="CH244" s="1477">
        <v>5.0051999999999994</v>
      </c>
      <c r="CI244" s="1478">
        <v>1.8158399999999999</v>
      </c>
      <c r="CJ244" s="1478">
        <v>3.0846</v>
      </c>
      <c r="CK244" s="1478">
        <v>0.11639999999999999</v>
      </c>
      <c r="CL244" s="1478">
        <v>0.81479999999999997</v>
      </c>
      <c r="CM244" s="1479">
        <v>10.836839999999999</v>
      </c>
    </row>
    <row r="245" spans="1:91" ht="29.25" customHeight="1">
      <c r="A245" s="48" t="s">
        <v>692</v>
      </c>
      <c r="B245" s="1700"/>
      <c r="C245" s="25" t="s">
        <v>234</v>
      </c>
      <c r="D245" s="157">
        <f t="shared" si="717"/>
        <v>1.0195508333333334</v>
      </c>
      <c r="E245" s="158">
        <f t="shared" si="718"/>
        <v>3.2533799999999999</v>
      </c>
      <c r="F245" s="531">
        <f t="shared" si="763"/>
        <v>0.196716</v>
      </c>
      <c r="G245" s="531">
        <f t="shared" ref="G245:K245" si="887">+F245</f>
        <v>0.196716</v>
      </c>
      <c r="H245" s="531">
        <f t="shared" si="887"/>
        <v>0.196716</v>
      </c>
      <c r="I245" s="531">
        <f t="shared" si="887"/>
        <v>0.196716</v>
      </c>
      <c r="J245" s="531">
        <f t="shared" si="887"/>
        <v>0.196716</v>
      </c>
      <c r="K245" s="531">
        <f t="shared" si="887"/>
        <v>0.196716</v>
      </c>
      <c r="L245" s="159">
        <f t="shared" si="720"/>
        <v>1.180296</v>
      </c>
      <c r="M245" s="159">
        <f t="shared" si="765"/>
        <v>0.16659749999999998</v>
      </c>
      <c r="N245" s="159">
        <f t="shared" ref="N245:X245" si="888">+M245</f>
        <v>0.16659749999999998</v>
      </c>
      <c r="O245" s="159">
        <f t="shared" si="888"/>
        <v>0.16659749999999998</v>
      </c>
      <c r="P245" s="159">
        <f t="shared" si="888"/>
        <v>0.16659749999999998</v>
      </c>
      <c r="Q245" s="159">
        <f t="shared" si="888"/>
        <v>0.16659749999999998</v>
      </c>
      <c r="R245" s="159">
        <f t="shared" si="888"/>
        <v>0.16659749999999998</v>
      </c>
      <c r="S245" s="159">
        <f t="shared" si="888"/>
        <v>0.16659749999999998</v>
      </c>
      <c r="T245" s="159">
        <f t="shared" si="888"/>
        <v>0.16659749999999998</v>
      </c>
      <c r="U245" s="159">
        <f t="shared" si="888"/>
        <v>0.16659749999999998</v>
      </c>
      <c r="V245" s="159">
        <f t="shared" si="888"/>
        <v>0.16659749999999998</v>
      </c>
      <c r="W245" s="159">
        <f t="shared" si="888"/>
        <v>0.16659749999999998</v>
      </c>
      <c r="X245" s="159">
        <f t="shared" si="888"/>
        <v>0.16659749999999998</v>
      </c>
      <c r="Y245" s="159">
        <f t="shared" si="722"/>
        <v>1.9991699999999999</v>
      </c>
      <c r="Z245" s="159">
        <f t="shared" si="767"/>
        <v>5.8199999999999988E-3</v>
      </c>
      <c r="AA245" s="159">
        <f t="shared" ref="AA245:AK245" si="889">+Z245</f>
        <v>5.8199999999999988E-3</v>
      </c>
      <c r="AB245" s="159">
        <f t="shared" si="889"/>
        <v>5.8199999999999988E-3</v>
      </c>
      <c r="AC245" s="159">
        <f t="shared" si="889"/>
        <v>5.8199999999999988E-3</v>
      </c>
      <c r="AD245" s="159">
        <f t="shared" si="889"/>
        <v>5.8199999999999988E-3</v>
      </c>
      <c r="AE245" s="159">
        <f t="shared" si="889"/>
        <v>5.8199999999999988E-3</v>
      </c>
      <c r="AF245" s="159">
        <f t="shared" si="889"/>
        <v>5.8199999999999988E-3</v>
      </c>
      <c r="AG245" s="159">
        <f t="shared" si="889"/>
        <v>5.8199999999999988E-3</v>
      </c>
      <c r="AH245" s="159">
        <f t="shared" si="889"/>
        <v>5.8199999999999988E-3</v>
      </c>
      <c r="AI245" s="159">
        <f t="shared" si="889"/>
        <v>5.8199999999999988E-3</v>
      </c>
      <c r="AJ245" s="159">
        <f t="shared" si="889"/>
        <v>5.8199999999999988E-3</v>
      </c>
      <c r="AK245" s="159">
        <f t="shared" si="889"/>
        <v>5.8199999999999988E-3</v>
      </c>
      <c r="AL245" s="159">
        <f t="shared" si="724"/>
        <v>6.9839999999999985E-2</v>
      </c>
      <c r="AM245" s="159">
        <f t="shared" si="725"/>
        <v>0.83807999999999983</v>
      </c>
      <c r="AN245" s="160">
        <f t="shared" si="726"/>
        <v>7.3407659999999995</v>
      </c>
      <c r="AO245" s="30"/>
      <c r="AP245" s="55">
        <f t="shared" si="727"/>
        <v>0</v>
      </c>
      <c r="AQ245" s="550">
        <f t="shared" si="728"/>
        <v>0</v>
      </c>
      <c r="AR245" s="646">
        <f t="shared" si="729"/>
        <v>0</v>
      </c>
      <c r="AS245" s="646">
        <f t="shared" si="730"/>
        <v>0</v>
      </c>
      <c r="AT245" s="646">
        <f t="shared" si="731"/>
        <v>0</v>
      </c>
      <c r="AU245" s="646">
        <f t="shared" si="732"/>
        <v>0</v>
      </c>
      <c r="AV245" s="646">
        <f t="shared" si="733"/>
        <v>0</v>
      </c>
      <c r="AW245" s="646">
        <f t="shared" si="734"/>
        <v>0</v>
      </c>
      <c r="AX245" s="543">
        <f t="shared" si="735"/>
        <v>0</v>
      </c>
      <c r="AY245" s="656">
        <f t="shared" si="736"/>
        <v>0</v>
      </c>
      <c r="AZ245" s="656">
        <f t="shared" si="737"/>
        <v>0</v>
      </c>
      <c r="BA245" s="656">
        <f t="shared" si="738"/>
        <v>0</v>
      </c>
      <c r="BB245" s="656">
        <f t="shared" si="739"/>
        <v>0</v>
      </c>
      <c r="BC245" s="656">
        <f t="shared" si="740"/>
        <v>0</v>
      </c>
      <c r="BD245" s="656">
        <f t="shared" si="741"/>
        <v>0</v>
      </c>
      <c r="BE245" s="656">
        <f t="shared" si="742"/>
        <v>0</v>
      </c>
      <c r="BF245" s="656">
        <f t="shared" si="743"/>
        <v>0</v>
      </c>
      <c r="BG245" s="656">
        <f t="shared" si="744"/>
        <v>0</v>
      </c>
      <c r="BH245" s="656">
        <f t="shared" si="745"/>
        <v>0</v>
      </c>
      <c r="BI245" s="656">
        <f t="shared" si="746"/>
        <v>0</v>
      </c>
      <c r="BJ245" s="656">
        <f t="shared" si="747"/>
        <v>0</v>
      </c>
      <c r="BK245" s="543">
        <f t="shared" si="748"/>
        <v>0</v>
      </c>
      <c r="BL245" s="161">
        <f t="shared" si="749"/>
        <v>0</v>
      </c>
      <c r="BM245" s="161">
        <f t="shared" si="750"/>
        <v>0</v>
      </c>
      <c r="BN245" s="161">
        <f t="shared" si="751"/>
        <v>0</v>
      </c>
      <c r="BO245" s="161">
        <f t="shared" si="752"/>
        <v>0</v>
      </c>
      <c r="BP245" s="161">
        <f t="shared" si="753"/>
        <v>0</v>
      </c>
      <c r="BQ245" s="161">
        <f t="shared" si="754"/>
        <v>0</v>
      </c>
      <c r="BR245" s="161">
        <f t="shared" si="755"/>
        <v>0</v>
      </c>
      <c r="BS245" s="161">
        <f t="shared" si="756"/>
        <v>0</v>
      </c>
      <c r="BT245" s="161">
        <f t="shared" si="757"/>
        <v>0</v>
      </c>
      <c r="BU245" s="161">
        <f t="shared" si="758"/>
        <v>0</v>
      </c>
      <c r="BV245" s="161">
        <f t="shared" si="759"/>
        <v>0</v>
      </c>
      <c r="BW245" s="161">
        <f t="shared" si="760"/>
        <v>0</v>
      </c>
      <c r="BX245" s="543">
        <f t="shared" si="761"/>
        <v>0</v>
      </c>
      <c r="BY245" s="543">
        <f t="shared" si="762"/>
        <v>0</v>
      </c>
      <c r="BZ245" s="557">
        <f t="shared" si="769"/>
        <v>0</v>
      </c>
      <c r="CH245" s="1471">
        <v>5.4222999999999999</v>
      </c>
      <c r="CI245" s="1472">
        <v>1.96716</v>
      </c>
      <c r="CJ245" s="1472">
        <v>3.33195</v>
      </c>
      <c r="CK245" s="1472">
        <v>0.11639999999999999</v>
      </c>
      <c r="CL245" s="1472">
        <v>1.3967999999999998</v>
      </c>
      <c r="CM245" s="1473">
        <v>12.23461</v>
      </c>
    </row>
    <row r="246" spans="1:91" ht="29.25" customHeight="1">
      <c r="A246" s="48" t="s">
        <v>692</v>
      </c>
      <c r="B246" s="1700"/>
      <c r="C246" s="25" t="s">
        <v>58</v>
      </c>
      <c r="D246" s="157">
        <f t="shared" si="717"/>
        <v>1.1360316666666666</v>
      </c>
      <c r="E246" s="158">
        <f t="shared" si="718"/>
        <v>3.5036399999999994</v>
      </c>
      <c r="F246" s="531">
        <f t="shared" si="763"/>
        <v>0.21184800000000001</v>
      </c>
      <c r="G246" s="531">
        <f t="shared" ref="G246:K246" si="890">+F246</f>
        <v>0.21184800000000001</v>
      </c>
      <c r="H246" s="531">
        <f t="shared" si="890"/>
        <v>0.21184800000000001</v>
      </c>
      <c r="I246" s="531">
        <f t="shared" si="890"/>
        <v>0.21184800000000001</v>
      </c>
      <c r="J246" s="531">
        <f t="shared" si="890"/>
        <v>0.21184800000000001</v>
      </c>
      <c r="K246" s="531">
        <f t="shared" si="890"/>
        <v>0.21184800000000001</v>
      </c>
      <c r="L246" s="159">
        <f t="shared" si="720"/>
        <v>1.271088</v>
      </c>
      <c r="M246" s="159">
        <f t="shared" si="765"/>
        <v>0.17896500000000001</v>
      </c>
      <c r="N246" s="159">
        <f t="shared" ref="N246:X246" si="891">+M246</f>
        <v>0.17896500000000001</v>
      </c>
      <c r="O246" s="159">
        <f t="shared" si="891"/>
        <v>0.17896500000000001</v>
      </c>
      <c r="P246" s="159">
        <f t="shared" si="891"/>
        <v>0.17896500000000001</v>
      </c>
      <c r="Q246" s="159">
        <f t="shared" si="891"/>
        <v>0.17896500000000001</v>
      </c>
      <c r="R246" s="159">
        <f t="shared" si="891"/>
        <v>0.17896500000000001</v>
      </c>
      <c r="S246" s="159">
        <f t="shared" si="891"/>
        <v>0.17896500000000001</v>
      </c>
      <c r="T246" s="159">
        <f t="shared" si="891"/>
        <v>0.17896500000000001</v>
      </c>
      <c r="U246" s="159">
        <f t="shared" si="891"/>
        <v>0.17896500000000001</v>
      </c>
      <c r="V246" s="159">
        <f t="shared" si="891"/>
        <v>0.17896500000000001</v>
      </c>
      <c r="W246" s="159">
        <f t="shared" si="891"/>
        <v>0.17896500000000001</v>
      </c>
      <c r="X246" s="159">
        <f t="shared" si="891"/>
        <v>0.17896500000000001</v>
      </c>
      <c r="Y246" s="159">
        <f t="shared" si="722"/>
        <v>2.14758</v>
      </c>
      <c r="Z246" s="159">
        <f t="shared" si="767"/>
        <v>5.8199999999999988E-3</v>
      </c>
      <c r="AA246" s="159">
        <f t="shared" ref="AA246:AK246" si="892">+Z246</f>
        <v>5.8199999999999988E-3</v>
      </c>
      <c r="AB246" s="159">
        <f t="shared" si="892"/>
        <v>5.8199999999999988E-3</v>
      </c>
      <c r="AC246" s="159">
        <f t="shared" si="892"/>
        <v>5.8199999999999988E-3</v>
      </c>
      <c r="AD246" s="159">
        <f t="shared" si="892"/>
        <v>5.8199999999999988E-3</v>
      </c>
      <c r="AE246" s="159">
        <f t="shared" si="892"/>
        <v>5.8199999999999988E-3</v>
      </c>
      <c r="AF246" s="159">
        <f t="shared" si="892"/>
        <v>5.8199999999999988E-3</v>
      </c>
      <c r="AG246" s="159">
        <f t="shared" si="892"/>
        <v>5.8199999999999988E-3</v>
      </c>
      <c r="AH246" s="159">
        <f t="shared" si="892"/>
        <v>5.8199999999999988E-3</v>
      </c>
      <c r="AI246" s="159">
        <f t="shared" si="892"/>
        <v>5.8199999999999988E-3</v>
      </c>
      <c r="AJ246" s="159">
        <f t="shared" si="892"/>
        <v>5.8199999999999988E-3</v>
      </c>
      <c r="AK246" s="159">
        <f t="shared" si="892"/>
        <v>5.8199999999999988E-3</v>
      </c>
      <c r="AL246" s="159">
        <f t="shared" si="724"/>
        <v>6.9839999999999985E-2</v>
      </c>
      <c r="AM246" s="159">
        <f t="shared" si="725"/>
        <v>1.1872799999999999</v>
      </c>
      <c r="AN246" s="160">
        <f t="shared" si="726"/>
        <v>8.1794279999999997</v>
      </c>
      <c r="AO246" s="30"/>
      <c r="AP246" s="55">
        <f t="shared" si="727"/>
        <v>0</v>
      </c>
      <c r="AQ246" s="550">
        <f t="shared" si="728"/>
        <v>0</v>
      </c>
      <c r="AR246" s="646">
        <f t="shared" si="729"/>
        <v>0</v>
      </c>
      <c r="AS246" s="646">
        <f t="shared" si="730"/>
        <v>0</v>
      </c>
      <c r="AT246" s="646">
        <f t="shared" si="731"/>
        <v>0</v>
      </c>
      <c r="AU246" s="646">
        <f t="shared" si="732"/>
        <v>0</v>
      </c>
      <c r="AV246" s="646">
        <f t="shared" si="733"/>
        <v>0</v>
      </c>
      <c r="AW246" s="646">
        <f t="shared" si="734"/>
        <v>0</v>
      </c>
      <c r="AX246" s="543">
        <f t="shared" si="735"/>
        <v>0</v>
      </c>
      <c r="AY246" s="656">
        <f t="shared" si="736"/>
        <v>0</v>
      </c>
      <c r="AZ246" s="656">
        <f t="shared" si="737"/>
        <v>0</v>
      </c>
      <c r="BA246" s="656">
        <f t="shared" si="738"/>
        <v>0</v>
      </c>
      <c r="BB246" s="656">
        <f t="shared" si="739"/>
        <v>0</v>
      </c>
      <c r="BC246" s="656">
        <f t="shared" si="740"/>
        <v>0</v>
      </c>
      <c r="BD246" s="656">
        <f t="shared" si="741"/>
        <v>0</v>
      </c>
      <c r="BE246" s="656">
        <f t="shared" si="742"/>
        <v>0</v>
      </c>
      <c r="BF246" s="656">
        <f t="shared" si="743"/>
        <v>0</v>
      </c>
      <c r="BG246" s="656">
        <f t="shared" si="744"/>
        <v>0</v>
      </c>
      <c r="BH246" s="656">
        <f t="shared" si="745"/>
        <v>0</v>
      </c>
      <c r="BI246" s="656">
        <f t="shared" si="746"/>
        <v>0</v>
      </c>
      <c r="BJ246" s="656">
        <f t="shared" si="747"/>
        <v>0</v>
      </c>
      <c r="BK246" s="543">
        <f t="shared" si="748"/>
        <v>0</v>
      </c>
      <c r="BL246" s="161">
        <f t="shared" si="749"/>
        <v>0</v>
      </c>
      <c r="BM246" s="161">
        <f t="shared" si="750"/>
        <v>0</v>
      </c>
      <c r="BN246" s="161">
        <f t="shared" si="751"/>
        <v>0</v>
      </c>
      <c r="BO246" s="161">
        <f t="shared" si="752"/>
        <v>0</v>
      </c>
      <c r="BP246" s="161">
        <f t="shared" si="753"/>
        <v>0</v>
      </c>
      <c r="BQ246" s="161">
        <f t="shared" si="754"/>
        <v>0</v>
      </c>
      <c r="BR246" s="161">
        <f t="shared" si="755"/>
        <v>0</v>
      </c>
      <c r="BS246" s="161">
        <f t="shared" si="756"/>
        <v>0</v>
      </c>
      <c r="BT246" s="161">
        <f t="shared" si="757"/>
        <v>0</v>
      </c>
      <c r="BU246" s="161">
        <f t="shared" si="758"/>
        <v>0</v>
      </c>
      <c r="BV246" s="161">
        <f t="shared" si="759"/>
        <v>0</v>
      </c>
      <c r="BW246" s="161">
        <f t="shared" si="760"/>
        <v>0</v>
      </c>
      <c r="BX246" s="543">
        <f t="shared" si="761"/>
        <v>0</v>
      </c>
      <c r="BY246" s="543">
        <f t="shared" si="762"/>
        <v>0</v>
      </c>
      <c r="BZ246" s="557">
        <f t="shared" si="769"/>
        <v>0</v>
      </c>
      <c r="CH246" s="1471">
        <v>5.8393999999999995</v>
      </c>
      <c r="CI246" s="1472">
        <v>2.1184799999999999</v>
      </c>
      <c r="CJ246" s="1472">
        <v>3.5792999999999999</v>
      </c>
      <c r="CK246" s="1472">
        <v>0.11639999999999999</v>
      </c>
      <c r="CL246" s="1472">
        <v>1.9787999999999999</v>
      </c>
      <c r="CM246" s="1473">
        <v>13.632379999999999</v>
      </c>
    </row>
    <row r="247" spans="1:91" ht="29.25" customHeight="1">
      <c r="A247" s="46" t="s">
        <v>692</v>
      </c>
      <c r="B247" s="1701"/>
      <c r="C247" s="26" t="s">
        <v>59</v>
      </c>
      <c r="D247" s="162">
        <f t="shared" si="717"/>
        <v>1.1360316666666666</v>
      </c>
      <c r="E247" s="163">
        <f t="shared" si="718"/>
        <v>3.5036399999999994</v>
      </c>
      <c r="F247" s="532">
        <f t="shared" si="763"/>
        <v>0.21184800000000001</v>
      </c>
      <c r="G247" s="532">
        <f t="shared" ref="G247:K247" si="893">+F247</f>
        <v>0.21184800000000001</v>
      </c>
      <c r="H247" s="532">
        <f t="shared" si="893"/>
        <v>0.21184800000000001</v>
      </c>
      <c r="I247" s="532">
        <f t="shared" si="893"/>
        <v>0.21184800000000001</v>
      </c>
      <c r="J247" s="532">
        <f t="shared" si="893"/>
        <v>0.21184800000000001</v>
      </c>
      <c r="K247" s="532">
        <f t="shared" si="893"/>
        <v>0.21184800000000001</v>
      </c>
      <c r="L247" s="164">
        <f t="shared" si="720"/>
        <v>1.271088</v>
      </c>
      <c r="M247" s="164">
        <f t="shared" si="765"/>
        <v>0.17896500000000001</v>
      </c>
      <c r="N247" s="164">
        <f t="shared" ref="N247:X247" si="894">+M247</f>
        <v>0.17896500000000001</v>
      </c>
      <c r="O247" s="164">
        <f t="shared" si="894"/>
        <v>0.17896500000000001</v>
      </c>
      <c r="P247" s="164">
        <f t="shared" si="894"/>
        <v>0.17896500000000001</v>
      </c>
      <c r="Q247" s="164">
        <f t="shared" si="894"/>
        <v>0.17896500000000001</v>
      </c>
      <c r="R247" s="164">
        <f t="shared" si="894"/>
        <v>0.17896500000000001</v>
      </c>
      <c r="S247" s="164">
        <f t="shared" si="894"/>
        <v>0.17896500000000001</v>
      </c>
      <c r="T247" s="164">
        <f t="shared" si="894"/>
        <v>0.17896500000000001</v>
      </c>
      <c r="U247" s="164">
        <f t="shared" si="894"/>
        <v>0.17896500000000001</v>
      </c>
      <c r="V247" s="164">
        <f t="shared" si="894"/>
        <v>0.17896500000000001</v>
      </c>
      <c r="W247" s="164">
        <f t="shared" si="894"/>
        <v>0.17896500000000001</v>
      </c>
      <c r="X247" s="164">
        <f t="shared" si="894"/>
        <v>0.17896500000000001</v>
      </c>
      <c r="Y247" s="164">
        <f t="shared" si="722"/>
        <v>2.14758</v>
      </c>
      <c r="Z247" s="164">
        <f t="shared" si="767"/>
        <v>5.8199999999999988E-3</v>
      </c>
      <c r="AA247" s="164">
        <f t="shared" ref="AA247:AK247" si="895">+Z247</f>
        <v>5.8199999999999988E-3</v>
      </c>
      <c r="AB247" s="164">
        <f t="shared" si="895"/>
        <v>5.8199999999999988E-3</v>
      </c>
      <c r="AC247" s="164">
        <f t="shared" si="895"/>
        <v>5.8199999999999988E-3</v>
      </c>
      <c r="AD247" s="164">
        <f t="shared" si="895"/>
        <v>5.8199999999999988E-3</v>
      </c>
      <c r="AE247" s="164">
        <f t="shared" si="895"/>
        <v>5.8199999999999988E-3</v>
      </c>
      <c r="AF247" s="164">
        <f t="shared" si="895"/>
        <v>5.8199999999999988E-3</v>
      </c>
      <c r="AG247" s="164">
        <f t="shared" si="895"/>
        <v>5.8199999999999988E-3</v>
      </c>
      <c r="AH247" s="164">
        <f t="shared" si="895"/>
        <v>5.8199999999999988E-3</v>
      </c>
      <c r="AI247" s="164">
        <f t="shared" si="895"/>
        <v>5.8199999999999988E-3</v>
      </c>
      <c r="AJ247" s="164">
        <f t="shared" si="895"/>
        <v>5.8199999999999988E-3</v>
      </c>
      <c r="AK247" s="164">
        <f t="shared" si="895"/>
        <v>5.8199999999999988E-3</v>
      </c>
      <c r="AL247" s="164">
        <f t="shared" si="724"/>
        <v>6.9839999999999985E-2</v>
      </c>
      <c r="AM247" s="164">
        <f t="shared" si="725"/>
        <v>1.1872799999999999</v>
      </c>
      <c r="AN247" s="165">
        <f t="shared" si="726"/>
        <v>8.1794279999999997</v>
      </c>
      <c r="AO247" s="31"/>
      <c r="AP247" s="56">
        <f t="shared" si="727"/>
        <v>0</v>
      </c>
      <c r="AQ247" s="551">
        <f t="shared" si="728"/>
        <v>0</v>
      </c>
      <c r="AR247" s="647">
        <f t="shared" si="729"/>
        <v>0</v>
      </c>
      <c r="AS247" s="647">
        <f t="shared" si="730"/>
        <v>0</v>
      </c>
      <c r="AT247" s="647">
        <f t="shared" si="731"/>
        <v>0</v>
      </c>
      <c r="AU247" s="647">
        <f t="shared" si="732"/>
        <v>0</v>
      </c>
      <c r="AV247" s="647">
        <f t="shared" si="733"/>
        <v>0</v>
      </c>
      <c r="AW247" s="647">
        <f t="shared" si="734"/>
        <v>0</v>
      </c>
      <c r="AX247" s="544">
        <f t="shared" si="735"/>
        <v>0</v>
      </c>
      <c r="AY247" s="657">
        <f t="shared" si="736"/>
        <v>0</v>
      </c>
      <c r="AZ247" s="657">
        <f t="shared" si="737"/>
        <v>0</v>
      </c>
      <c r="BA247" s="657">
        <f t="shared" si="738"/>
        <v>0</v>
      </c>
      <c r="BB247" s="657">
        <f t="shared" si="739"/>
        <v>0</v>
      </c>
      <c r="BC247" s="657">
        <f t="shared" si="740"/>
        <v>0</v>
      </c>
      <c r="BD247" s="657">
        <f t="shared" si="741"/>
        <v>0</v>
      </c>
      <c r="BE247" s="657">
        <f t="shared" si="742"/>
        <v>0</v>
      </c>
      <c r="BF247" s="657">
        <f t="shared" si="743"/>
        <v>0</v>
      </c>
      <c r="BG247" s="657">
        <f t="shared" si="744"/>
        <v>0</v>
      </c>
      <c r="BH247" s="657">
        <f t="shared" si="745"/>
        <v>0</v>
      </c>
      <c r="BI247" s="657">
        <f t="shared" si="746"/>
        <v>0</v>
      </c>
      <c r="BJ247" s="657">
        <f t="shared" si="747"/>
        <v>0</v>
      </c>
      <c r="BK247" s="544">
        <f t="shared" si="748"/>
        <v>0</v>
      </c>
      <c r="BL247" s="166">
        <f t="shared" si="749"/>
        <v>0</v>
      </c>
      <c r="BM247" s="166">
        <f t="shared" si="750"/>
        <v>0</v>
      </c>
      <c r="BN247" s="166">
        <f t="shared" si="751"/>
        <v>0</v>
      </c>
      <c r="BO247" s="166">
        <f t="shared" si="752"/>
        <v>0</v>
      </c>
      <c r="BP247" s="166">
        <f t="shared" si="753"/>
        <v>0</v>
      </c>
      <c r="BQ247" s="166">
        <f t="shared" si="754"/>
        <v>0</v>
      </c>
      <c r="BR247" s="166">
        <f t="shared" si="755"/>
        <v>0</v>
      </c>
      <c r="BS247" s="166">
        <f t="shared" si="756"/>
        <v>0</v>
      </c>
      <c r="BT247" s="166">
        <f t="shared" si="757"/>
        <v>0</v>
      </c>
      <c r="BU247" s="166">
        <f t="shared" si="758"/>
        <v>0</v>
      </c>
      <c r="BV247" s="166">
        <f t="shared" si="759"/>
        <v>0</v>
      </c>
      <c r="BW247" s="166">
        <f t="shared" si="760"/>
        <v>0</v>
      </c>
      <c r="BX247" s="544">
        <f t="shared" si="761"/>
        <v>0</v>
      </c>
      <c r="BY247" s="544">
        <f t="shared" si="762"/>
        <v>0</v>
      </c>
      <c r="BZ247" s="558">
        <f t="shared" si="769"/>
        <v>0</v>
      </c>
      <c r="CH247" s="1474">
        <v>5.8393999999999995</v>
      </c>
      <c r="CI247" s="1475">
        <v>2.1184799999999999</v>
      </c>
      <c r="CJ247" s="1475">
        <v>3.5792999999999999</v>
      </c>
      <c r="CK247" s="1475">
        <v>0.11639999999999999</v>
      </c>
      <c r="CL247" s="1475">
        <v>1.9787999999999999</v>
      </c>
      <c r="CM247" s="1476">
        <v>13.632379999999999</v>
      </c>
    </row>
    <row r="248" spans="1:91" ht="29.25" customHeight="1">
      <c r="A248" s="47" t="s">
        <v>692</v>
      </c>
      <c r="B248" s="1704" t="s">
        <v>1039</v>
      </c>
      <c r="C248" s="24" t="s">
        <v>226</v>
      </c>
      <c r="D248" s="167">
        <f t="shared" si="717"/>
        <v>0.63114666666666663</v>
      </c>
      <c r="E248" s="168">
        <f t="shared" si="718"/>
        <v>2.0020799999999999</v>
      </c>
      <c r="F248" s="534">
        <f t="shared" si="763"/>
        <v>0.121056</v>
      </c>
      <c r="G248" s="534">
        <f t="shared" ref="G248:K248" si="896">+F248</f>
        <v>0.121056</v>
      </c>
      <c r="H248" s="534">
        <f t="shared" si="896"/>
        <v>0.121056</v>
      </c>
      <c r="I248" s="534">
        <f t="shared" si="896"/>
        <v>0.121056</v>
      </c>
      <c r="J248" s="534">
        <f t="shared" si="896"/>
        <v>0.121056</v>
      </c>
      <c r="K248" s="534">
        <f t="shared" si="896"/>
        <v>0.121056</v>
      </c>
      <c r="L248" s="169">
        <f t="shared" si="720"/>
        <v>0.72633599999999998</v>
      </c>
      <c r="M248" s="169">
        <f t="shared" si="765"/>
        <v>0.10476000000000001</v>
      </c>
      <c r="N248" s="169">
        <f t="shared" ref="N248:X248" si="897">+M248</f>
        <v>0.10476000000000001</v>
      </c>
      <c r="O248" s="169">
        <f t="shared" si="897"/>
        <v>0.10476000000000001</v>
      </c>
      <c r="P248" s="169">
        <f t="shared" si="897"/>
        <v>0.10476000000000001</v>
      </c>
      <c r="Q248" s="169">
        <f t="shared" si="897"/>
        <v>0.10476000000000001</v>
      </c>
      <c r="R248" s="169">
        <f t="shared" si="897"/>
        <v>0.10476000000000001</v>
      </c>
      <c r="S248" s="169">
        <f t="shared" si="897"/>
        <v>0.10476000000000001</v>
      </c>
      <c r="T248" s="169">
        <f t="shared" si="897"/>
        <v>0.10476000000000001</v>
      </c>
      <c r="U248" s="169">
        <f t="shared" si="897"/>
        <v>0.10476000000000001</v>
      </c>
      <c r="V248" s="169">
        <f t="shared" si="897"/>
        <v>0.10476000000000001</v>
      </c>
      <c r="W248" s="169">
        <f t="shared" si="897"/>
        <v>0.10476000000000001</v>
      </c>
      <c r="X248" s="169">
        <f t="shared" si="897"/>
        <v>0.10476000000000001</v>
      </c>
      <c r="Y248" s="169">
        <f t="shared" si="722"/>
        <v>1.25712</v>
      </c>
      <c r="Z248" s="169">
        <f t="shared" si="767"/>
        <v>5.8199999999999988E-3</v>
      </c>
      <c r="AA248" s="169">
        <f t="shared" ref="AA248:AK248" si="898">+Z248</f>
        <v>5.8199999999999988E-3</v>
      </c>
      <c r="AB248" s="169">
        <f t="shared" si="898"/>
        <v>5.8199999999999988E-3</v>
      </c>
      <c r="AC248" s="169">
        <f t="shared" si="898"/>
        <v>5.8199999999999988E-3</v>
      </c>
      <c r="AD248" s="169">
        <f t="shared" si="898"/>
        <v>5.8199999999999988E-3</v>
      </c>
      <c r="AE248" s="169">
        <f t="shared" si="898"/>
        <v>5.8199999999999988E-3</v>
      </c>
      <c r="AF248" s="169">
        <f t="shared" si="898"/>
        <v>5.8199999999999988E-3</v>
      </c>
      <c r="AG248" s="169">
        <f t="shared" si="898"/>
        <v>5.8199999999999988E-3</v>
      </c>
      <c r="AH248" s="169">
        <f t="shared" si="898"/>
        <v>5.8199999999999988E-3</v>
      </c>
      <c r="AI248" s="169">
        <f t="shared" si="898"/>
        <v>5.8199999999999988E-3</v>
      </c>
      <c r="AJ248" s="169">
        <f t="shared" si="898"/>
        <v>5.8199999999999988E-3</v>
      </c>
      <c r="AK248" s="169">
        <f t="shared" si="898"/>
        <v>5.8199999999999988E-3</v>
      </c>
      <c r="AL248" s="169">
        <f t="shared" si="724"/>
        <v>6.9839999999999985E-2</v>
      </c>
      <c r="AM248" s="169">
        <f t="shared" si="725"/>
        <v>0.48887999999999998</v>
      </c>
      <c r="AN248" s="170">
        <f t="shared" si="726"/>
        <v>4.544255999999999</v>
      </c>
      <c r="AO248" s="84"/>
      <c r="AP248" s="58">
        <f t="shared" si="727"/>
        <v>0</v>
      </c>
      <c r="AQ248" s="553">
        <f t="shared" si="728"/>
        <v>0</v>
      </c>
      <c r="AR248" s="649">
        <f t="shared" si="729"/>
        <v>0</v>
      </c>
      <c r="AS248" s="649">
        <f t="shared" si="730"/>
        <v>0</v>
      </c>
      <c r="AT248" s="649">
        <f t="shared" si="731"/>
        <v>0</v>
      </c>
      <c r="AU248" s="649">
        <f t="shared" si="732"/>
        <v>0</v>
      </c>
      <c r="AV248" s="649">
        <f t="shared" si="733"/>
        <v>0</v>
      </c>
      <c r="AW248" s="649">
        <f t="shared" si="734"/>
        <v>0</v>
      </c>
      <c r="AX248" s="546">
        <f t="shared" si="735"/>
        <v>0</v>
      </c>
      <c r="AY248" s="659">
        <f t="shared" si="736"/>
        <v>0</v>
      </c>
      <c r="AZ248" s="659">
        <f t="shared" si="737"/>
        <v>0</v>
      </c>
      <c r="BA248" s="659">
        <f t="shared" si="738"/>
        <v>0</v>
      </c>
      <c r="BB248" s="659">
        <f t="shared" si="739"/>
        <v>0</v>
      </c>
      <c r="BC248" s="659">
        <f t="shared" si="740"/>
        <v>0</v>
      </c>
      <c r="BD248" s="659">
        <f t="shared" si="741"/>
        <v>0</v>
      </c>
      <c r="BE248" s="659">
        <f t="shared" si="742"/>
        <v>0</v>
      </c>
      <c r="BF248" s="659">
        <f t="shared" si="743"/>
        <v>0</v>
      </c>
      <c r="BG248" s="659">
        <f t="shared" si="744"/>
        <v>0</v>
      </c>
      <c r="BH248" s="659">
        <f t="shared" si="745"/>
        <v>0</v>
      </c>
      <c r="BI248" s="659">
        <f t="shared" si="746"/>
        <v>0</v>
      </c>
      <c r="BJ248" s="659">
        <f t="shared" si="747"/>
        <v>0</v>
      </c>
      <c r="BK248" s="546">
        <f t="shared" si="748"/>
        <v>0</v>
      </c>
      <c r="BL248" s="171">
        <f t="shared" si="749"/>
        <v>0</v>
      </c>
      <c r="BM248" s="171">
        <f t="shared" si="750"/>
        <v>0</v>
      </c>
      <c r="BN248" s="171">
        <f t="shared" si="751"/>
        <v>0</v>
      </c>
      <c r="BO248" s="171">
        <f t="shared" si="752"/>
        <v>0</v>
      </c>
      <c r="BP248" s="171">
        <f t="shared" si="753"/>
        <v>0</v>
      </c>
      <c r="BQ248" s="171">
        <f t="shared" si="754"/>
        <v>0</v>
      </c>
      <c r="BR248" s="171">
        <f t="shared" si="755"/>
        <v>0</v>
      </c>
      <c r="BS248" s="171">
        <f t="shared" si="756"/>
        <v>0</v>
      </c>
      <c r="BT248" s="171">
        <f t="shared" si="757"/>
        <v>0</v>
      </c>
      <c r="BU248" s="171">
        <f t="shared" si="758"/>
        <v>0</v>
      </c>
      <c r="BV248" s="171">
        <f t="shared" si="759"/>
        <v>0</v>
      </c>
      <c r="BW248" s="171">
        <f t="shared" si="760"/>
        <v>0</v>
      </c>
      <c r="BX248" s="546">
        <f t="shared" si="761"/>
        <v>0</v>
      </c>
      <c r="BY248" s="546">
        <f t="shared" si="762"/>
        <v>0</v>
      </c>
      <c r="BZ248" s="560">
        <f t="shared" si="769"/>
        <v>0</v>
      </c>
      <c r="CH248" s="1486">
        <v>3.3367999999999998</v>
      </c>
      <c r="CI248" s="1487">
        <v>1.2105600000000001</v>
      </c>
      <c r="CJ248" s="1487">
        <v>2.0952000000000002</v>
      </c>
      <c r="CK248" s="1487">
        <v>0.11639999999999999</v>
      </c>
      <c r="CL248" s="1487">
        <v>0.81479999999999997</v>
      </c>
      <c r="CM248" s="1488">
        <v>7.5737599999999992</v>
      </c>
    </row>
    <row r="249" spans="1:91" ht="29.25" customHeight="1">
      <c r="A249" s="48" t="s">
        <v>692</v>
      </c>
      <c r="B249" s="1700"/>
      <c r="C249" s="25" t="s">
        <v>234</v>
      </c>
      <c r="D249" s="152">
        <f t="shared" si="717"/>
        <v>0.7476275</v>
      </c>
      <c r="E249" s="153">
        <f t="shared" si="718"/>
        <v>2.2523399999999998</v>
      </c>
      <c r="F249" s="533">
        <f t="shared" si="763"/>
        <v>0.136188</v>
      </c>
      <c r="G249" s="533">
        <f t="shared" ref="G249:K249" si="899">+F249</f>
        <v>0.136188</v>
      </c>
      <c r="H249" s="533">
        <f t="shared" si="899"/>
        <v>0.136188</v>
      </c>
      <c r="I249" s="533">
        <f t="shared" si="899"/>
        <v>0.136188</v>
      </c>
      <c r="J249" s="533">
        <f t="shared" si="899"/>
        <v>0.136188</v>
      </c>
      <c r="K249" s="533">
        <f t="shared" si="899"/>
        <v>0.136188</v>
      </c>
      <c r="L249" s="154">
        <f t="shared" si="720"/>
        <v>0.81712800000000008</v>
      </c>
      <c r="M249" s="154">
        <f t="shared" si="765"/>
        <v>0.1171275</v>
      </c>
      <c r="N249" s="154">
        <f t="shared" ref="N249:X249" si="900">+M249</f>
        <v>0.1171275</v>
      </c>
      <c r="O249" s="154">
        <f t="shared" si="900"/>
        <v>0.1171275</v>
      </c>
      <c r="P249" s="154">
        <f t="shared" si="900"/>
        <v>0.1171275</v>
      </c>
      <c r="Q249" s="154">
        <f t="shared" si="900"/>
        <v>0.1171275</v>
      </c>
      <c r="R249" s="154">
        <f t="shared" si="900"/>
        <v>0.1171275</v>
      </c>
      <c r="S249" s="154">
        <f t="shared" si="900"/>
        <v>0.1171275</v>
      </c>
      <c r="T249" s="154">
        <f t="shared" si="900"/>
        <v>0.1171275</v>
      </c>
      <c r="U249" s="154">
        <f t="shared" si="900"/>
        <v>0.1171275</v>
      </c>
      <c r="V249" s="154">
        <f t="shared" si="900"/>
        <v>0.1171275</v>
      </c>
      <c r="W249" s="154">
        <f t="shared" si="900"/>
        <v>0.1171275</v>
      </c>
      <c r="X249" s="154">
        <f t="shared" si="900"/>
        <v>0.1171275</v>
      </c>
      <c r="Y249" s="154">
        <f t="shared" si="722"/>
        <v>1.4055299999999999</v>
      </c>
      <c r="Z249" s="154">
        <f t="shared" si="767"/>
        <v>5.8199999999999988E-3</v>
      </c>
      <c r="AA249" s="154">
        <f t="shared" ref="AA249:AK249" si="901">+Z249</f>
        <v>5.8199999999999988E-3</v>
      </c>
      <c r="AB249" s="154">
        <f t="shared" si="901"/>
        <v>5.8199999999999988E-3</v>
      </c>
      <c r="AC249" s="154">
        <f t="shared" si="901"/>
        <v>5.8199999999999988E-3</v>
      </c>
      <c r="AD249" s="154">
        <f t="shared" si="901"/>
        <v>5.8199999999999988E-3</v>
      </c>
      <c r="AE249" s="154">
        <f t="shared" si="901"/>
        <v>5.8199999999999988E-3</v>
      </c>
      <c r="AF249" s="154">
        <f t="shared" si="901"/>
        <v>5.8199999999999988E-3</v>
      </c>
      <c r="AG249" s="154">
        <f t="shared" si="901"/>
        <v>5.8199999999999988E-3</v>
      </c>
      <c r="AH249" s="154">
        <f t="shared" si="901"/>
        <v>5.8199999999999988E-3</v>
      </c>
      <c r="AI249" s="154">
        <f t="shared" si="901"/>
        <v>5.8199999999999988E-3</v>
      </c>
      <c r="AJ249" s="154">
        <f t="shared" si="901"/>
        <v>5.8199999999999988E-3</v>
      </c>
      <c r="AK249" s="154">
        <f t="shared" si="901"/>
        <v>5.8199999999999988E-3</v>
      </c>
      <c r="AL249" s="154">
        <f t="shared" si="724"/>
        <v>6.9839999999999985E-2</v>
      </c>
      <c r="AM249" s="154">
        <f t="shared" si="725"/>
        <v>0.83807999999999983</v>
      </c>
      <c r="AN249" s="155">
        <f t="shared" si="726"/>
        <v>5.3829179999999992</v>
      </c>
      <c r="AO249" s="29"/>
      <c r="AP249" s="57">
        <f t="shared" si="727"/>
        <v>0</v>
      </c>
      <c r="AQ249" s="552">
        <f t="shared" si="728"/>
        <v>0</v>
      </c>
      <c r="AR249" s="648">
        <f t="shared" si="729"/>
        <v>0</v>
      </c>
      <c r="AS249" s="648">
        <f t="shared" si="730"/>
        <v>0</v>
      </c>
      <c r="AT249" s="648">
        <f t="shared" si="731"/>
        <v>0</v>
      </c>
      <c r="AU249" s="648">
        <f t="shared" si="732"/>
        <v>0</v>
      </c>
      <c r="AV249" s="648">
        <f t="shared" si="733"/>
        <v>0</v>
      </c>
      <c r="AW249" s="648">
        <f t="shared" si="734"/>
        <v>0</v>
      </c>
      <c r="AX249" s="545">
        <f t="shared" si="735"/>
        <v>0</v>
      </c>
      <c r="AY249" s="658">
        <f t="shared" si="736"/>
        <v>0</v>
      </c>
      <c r="AZ249" s="658">
        <f t="shared" si="737"/>
        <v>0</v>
      </c>
      <c r="BA249" s="658">
        <f t="shared" si="738"/>
        <v>0</v>
      </c>
      <c r="BB249" s="658">
        <f t="shared" si="739"/>
        <v>0</v>
      </c>
      <c r="BC249" s="658">
        <f t="shared" si="740"/>
        <v>0</v>
      </c>
      <c r="BD249" s="658">
        <f t="shared" si="741"/>
        <v>0</v>
      </c>
      <c r="BE249" s="658">
        <f t="shared" si="742"/>
        <v>0</v>
      </c>
      <c r="BF249" s="658">
        <f t="shared" si="743"/>
        <v>0</v>
      </c>
      <c r="BG249" s="658">
        <f t="shared" si="744"/>
        <v>0</v>
      </c>
      <c r="BH249" s="658">
        <f t="shared" si="745"/>
        <v>0</v>
      </c>
      <c r="BI249" s="658">
        <f t="shared" si="746"/>
        <v>0</v>
      </c>
      <c r="BJ249" s="658">
        <f t="shared" si="747"/>
        <v>0</v>
      </c>
      <c r="BK249" s="545">
        <f t="shared" si="748"/>
        <v>0</v>
      </c>
      <c r="BL249" s="156">
        <f t="shared" si="749"/>
        <v>0</v>
      </c>
      <c r="BM249" s="156">
        <f t="shared" si="750"/>
        <v>0</v>
      </c>
      <c r="BN249" s="156">
        <f t="shared" si="751"/>
        <v>0</v>
      </c>
      <c r="BO249" s="156">
        <f t="shared" si="752"/>
        <v>0</v>
      </c>
      <c r="BP249" s="156">
        <f t="shared" si="753"/>
        <v>0</v>
      </c>
      <c r="BQ249" s="156">
        <f t="shared" si="754"/>
        <v>0</v>
      </c>
      <c r="BR249" s="156">
        <f t="shared" si="755"/>
        <v>0</v>
      </c>
      <c r="BS249" s="156">
        <f t="shared" si="756"/>
        <v>0</v>
      </c>
      <c r="BT249" s="156">
        <f t="shared" si="757"/>
        <v>0</v>
      </c>
      <c r="BU249" s="156">
        <f t="shared" si="758"/>
        <v>0</v>
      </c>
      <c r="BV249" s="156">
        <f t="shared" si="759"/>
        <v>0</v>
      </c>
      <c r="BW249" s="156">
        <f t="shared" si="760"/>
        <v>0</v>
      </c>
      <c r="BX249" s="545">
        <f t="shared" si="761"/>
        <v>0</v>
      </c>
      <c r="BY249" s="545">
        <f t="shared" si="762"/>
        <v>0</v>
      </c>
      <c r="BZ249" s="559">
        <f t="shared" si="769"/>
        <v>0</v>
      </c>
      <c r="CH249" s="1477">
        <v>3.7538999999999998</v>
      </c>
      <c r="CI249" s="1478">
        <v>1.3618800000000002</v>
      </c>
      <c r="CJ249" s="1478">
        <v>2.3425500000000001</v>
      </c>
      <c r="CK249" s="1478">
        <v>0.11639999999999999</v>
      </c>
      <c r="CL249" s="1478">
        <v>1.3967999999999998</v>
      </c>
      <c r="CM249" s="1479">
        <v>8.9715299999999996</v>
      </c>
    </row>
    <row r="250" spans="1:91" ht="29.25" customHeight="1">
      <c r="A250" s="48" t="s">
        <v>692</v>
      </c>
      <c r="B250" s="1700"/>
      <c r="C250" s="25" t="s">
        <v>58</v>
      </c>
      <c r="D250" s="157">
        <f t="shared" si="717"/>
        <v>0.79612749999999999</v>
      </c>
      <c r="E250" s="158">
        <f t="shared" si="718"/>
        <v>2.2523399999999998</v>
      </c>
      <c r="F250" s="531">
        <f t="shared" si="763"/>
        <v>0.136188</v>
      </c>
      <c r="G250" s="531">
        <f t="shared" ref="G250:K250" si="902">+F250</f>
        <v>0.136188</v>
      </c>
      <c r="H250" s="531">
        <f t="shared" si="902"/>
        <v>0.136188</v>
      </c>
      <c r="I250" s="531">
        <f t="shared" si="902"/>
        <v>0.136188</v>
      </c>
      <c r="J250" s="531">
        <f t="shared" si="902"/>
        <v>0.136188</v>
      </c>
      <c r="K250" s="531">
        <f t="shared" si="902"/>
        <v>0.136188</v>
      </c>
      <c r="L250" s="159">
        <f t="shared" si="720"/>
        <v>0.81712800000000008</v>
      </c>
      <c r="M250" s="159">
        <f t="shared" si="765"/>
        <v>0.1171275</v>
      </c>
      <c r="N250" s="159">
        <f t="shared" ref="N250:X250" si="903">+M250</f>
        <v>0.1171275</v>
      </c>
      <c r="O250" s="159">
        <f t="shared" si="903"/>
        <v>0.1171275</v>
      </c>
      <c r="P250" s="159">
        <f t="shared" si="903"/>
        <v>0.1171275</v>
      </c>
      <c r="Q250" s="159">
        <f t="shared" si="903"/>
        <v>0.1171275</v>
      </c>
      <c r="R250" s="159">
        <f t="shared" si="903"/>
        <v>0.1171275</v>
      </c>
      <c r="S250" s="159">
        <f t="shared" si="903"/>
        <v>0.1171275</v>
      </c>
      <c r="T250" s="159">
        <f t="shared" si="903"/>
        <v>0.1171275</v>
      </c>
      <c r="U250" s="159">
        <f t="shared" si="903"/>
        <v>0.1171275</v>
      </c>
      <c r="V250" s="159">
        <f t="shared" si="903"/>
        <v>0.1171275</v>
      </c>
      <c r="W250" s="159">
        <f t="shared" si="903"/>
        <v>0.1171275</v>
      </c>
      <c r="X250" s="159">
        <f t="shared" si="903"/>
        <v>0.1171275</v>
      </c>
      <c r="Y250" s="159">
        <f t="shared" si="722"/>
        <v>1.4055299999999999</v>
      </c>
      <c r="Z250" s="159">
        <f t="shared" si="767"/>
        <v>5.8199999999999988E-3</v>
      </c>
      <c r="AA250" s="159">
        <f t="shared" ref="AA250:AK250" si="904">+Z250</f>
        <v>5.8199999999999988E-3</v>
      </c>
      <c r="AB250" s="159">
        <f t="shared" si="904"/>
        <v>5.8199999999999988E-3</v>
      </c>
      <c r="AC250" s="159">
        <f t="shared" si="904"/>
        <v>5.8199999999999988E-3</v>
      </c>
      <c r="AD250" s="159">
        <f t="shared" si="904"/>
        <v>5.8199999999999988E-3</v>
      </c>
      <c r="AE250" s="159">
        <f t="shared" si="904"/>
        <v>5.8199999999999988E-3</v>
      </c>
      <c r="AF250" s="159">
        <f t="shared" si="904"/>
        <v>5.8199999999999988E-3</v>
      </c>
      <c r="AG250" s="159">
        <f t="shared" si="904"/>
        <v>5.8199999999999988E-3</v>
      </c>
      <c r="AH250" s="159">
        <f t="shared" si="904"/>
        <v>5.8199999999999988E-3</v>
      </c>
      <c r="AI250" s="159">
        <f t="shared" si="904"/>
        <v>5.8199999999999988E-3</v>
      </c>
      <c r="AJ250" s="159">
        <f t="shared" si="904"/>
        <v>5.8199999999999988E-3</v>
      </c>
      <c r="AK250" s="159">
        <f t="shared" si="904"/>
        <v>5.8199999999999988E-3</v>
      </c>
      <c r="AL250" s="159">
        <f t="shared" si="724"/>
        <v>6.9839999999999985E-2</v>
      </c>
      <c r="AM250" s="159">
        <f t="shared" si="725"/>
        <v>1.1872799999999999</v>
      </c>
      <c r="AN250" s="160">
        <f t="shared" si="726"/>
        <v>5.7321179999999998</v>
      </c>
      <c r="AO250" s="30"/>
      <c r="AP250" s="55">
        <f t="shared" si="727"/>
        <v>0</v>
      </c>
      <c r="AQ250" s="550">
        <f t="shared" si="728"/>
        <v>0</v>
      </c>
      <c r="AR250" s="646">
        <f t="shared" si="729"/>
        <v>0</v>
      </c>
      <c r="AS250" s="646">
        <f t="shared" si="730"/>
        <v>0</v>
      </c>
      <c r="AT250" s="646">
        <f t="shared" si="731"/>
        <v>0</v>
      </c>
      <c r="AU250" s="646">
        <f t="shared" si="732"/>
        <v>0</v>
      </c>
      <c r="AV250" s="646">
        <f t="shared" si="733"/>
        <v>0</v>
      </c>
      <c r="AW250" s="646">
        <f t="shared" si="734"/>
        <v>0</v>
      </c>
      <c r="AX250" s="543">
        <f t="shared" si="735"/>
        <v>0</v>
      </c>
      <c r="AY250" s="656">
        <f t="shared" si="736"/>
        <v>0</v>
      </c>
      <c r="AZ250" s="656">
        <f t="shared" si="737"/>
        <v>0</v>
      </c>
      <c r="BA250" s="656">
        <f t="shared" si="738"/>
        <v>0</v>
      </c>
      <c r="BB250" s="656">
        <f t="shared" si="739"/>
        <v>0</v>
      </c>
      <c r="BC250" s="656">
        <f t="shared" si="740"/>
        <v>0</v>
      </c>
      <c r="BD250" s="656">
        <f t="shared" si="741"/>
        <v>0</v>
      </c>
      <c r="BE250" s="656">
        <f t="shared" si="742"/>
        <v>0</v>
      </c>
      <c r="BF250" s="656">
        <f t="shared" si="743"/>
        <v>0</v>
      </c>
      <c r="BG250" s="656">
        <f t="shared" si="744"/>
        <v>0</v>
      </c>
      <c r="BH250" s="656">
        <f t="shared" si="745"/>
        <v>0</v>
      </c>
      <c r="BI250" s="656">
        <f t="shared" si="746"/>
        <v>0</v>
      </c>
      <c r="BJ250" s="656">
        <f t="shared" si="747"/>
        <v>0</v>
      </c>
      <c r="BK250" s="543">
        <f t="shared" si="748"/>
        <v>0</v>
      </c>
      <c r="BL250" s="161">
        <f t="shared" si="749"/>
        <v>0</v>
      </c>
      <c r="BM250" s="161">
        <f t="shared" si="750"/>
        <v>0</v>
      </c>
      <c r="BN250" s="161">
        <f t="shared" si="751"/>
        <v>0</v>
      </c>
      <c r="BO250" s="161">
        <f t="shared" si="752"/>
        <v>0</v>
      </c>
      <c r="BP250" s="161">
        <f t="shared" si="753"/>
        <v>0</v>
      </c>
      <c r="BQ250" s="161">
        <f t="shared" si="754"/>
        <v>0</v>
      </c>
      <c r="BR250" s="161">
        <f t="shared" si="755"/>
        <v>0</v>
      </c>
      <c r="BS250" s="161">
        <f t="shared" si="756"/>
        <v>0</v>
      </c>
      <c r="BT250" s="161">
        <f t="shared" si="757"/>
        <v>0</v>
      </c>
      <c r="BU250" s="161">
        <f t="shared" si="758"/>
        <v>0</v>
      </c>
      <c r="BV250" s="161">
        <f t="shared" si="759"/>
        <v>0</v>
      </c>
      <c r="BW250" s="161">
        <f t="shared" si="760"/>
        <v>0</v>
      </c>
      <c r="BX250" s="543">
        <f t="shared" si="761"/>
        <v>0</v>
      </c>
      <c r="BY250" s="543">
        <f t="shared" si="762"/>
        <v>0</v>
      </c>
      <c r="BZ250" s="557">
        <f t="shared" si="769"/>
        <v>0</v>
      </c>
      <c r="CH250" s="1471">
        <v>3.7538999999999998</v>
      </c>
      <c r="CI250" s="1472">
        <v>1.3618800000000002</v>
      </c>
      <c r="CJ250" s="1472">
        <v>2.3425500000000001</v>
      </c>
      <c r="CK250" s="1472">
        <v>0.11639999999999999</v>
      </c>
      <c r="CL250" s="1472">
        <v>1.9787999999999999</v>
      </c>
      <c r="CM250" s="1473">
        <v>9.5535300000000003</v>
      </c>
    </row>
    <row r="251" spans="1:91" ht="29.25" customHeight="1">
      <c r="A251" s="46" t="s">
        <v>692</v>
      </c>
      <c r="B251" s="1701"/>
      <c r="C251" s="26" t="s">
        <v>59</v>
      </c>
      <c r="D251" s="157">
        <f t="shared" si="717"/>
        <v>0.86410833333333326</v>
      </c>
      <c r="E251" s="158">
        <f t="shared" si="718"/>
        <v>2.5025999999999997</v>
      </c>
      <c r="F251" s="531">
        <f t="shared" si="763"/>
        <v>0.15132000000000001</v>
      </c>
      <c r="G251" s="531">
        <f t="shared" ref="G251:K251" si="905">+F251</f>
        <v>0.15132000000000001</v>
      </c>
      <c r="H251" s="531">
        <f t="shared" si="905"/>
        <v>0.15132000000000001</v>
      </c>
      <c r="I251" s="531">
        <f t="shared" si="905"/>
        <v>0.15132000000000001</v>
      </c>
      <c r="J251" s="531">
        <f t="shared" si="905"/>
        <v>0.15132000000000001</v>
      </c>
      <c r="K251" s="531">
        <f t="shared" si="905"/>
        <v>0.15132000000000001</v>
      </c>
      <c r="L251" s="159">
        <f t="shared" si="720"/>
        <v>0.90792000000000006</v>
      </c>
      <c r="M251" s="159">
        <f t="shared" si="765"/>
        <v>0.12949499999999997</v>
      </c>
      <c r="N251" s="159">
        <f t="shared" ref="N251:X251" si="906">+M251</f>
        <v>0.12949499999999997</v>
      </c>
      <c r="O251" s="159">
        <f t="shared" si="906"/>
        <v>0.12949499999999997</v>
      </c>
      <c r="P251" s="159">
        <f t="shared" si="906"/>
        <v>0.12949499999999997</v>
      </c>
      <c r="Q251" s="159">
        <f t="shared" si="906"/>
        <v>0.12949499999999997</v>
      </c>
      <c r="R251" s="159">
        <f t="shared" si="906"/>
        <v>0.12949499999999997</v>
      </c>
      <c r="S251" s="159">
        <f t="shared" si="906"/>
        <v>0.12949499999999997</v>
      </c>
      <c r="T251" s="159">
        <f t="shared" si="906"/>
        <v>0.12949499999999997</v>
      </c>
      <c r="U251" s="159">
        <f t="shared" si="906"/>
        <v>0.12949499999999997</v>
      </c>
      <c r="V251" s="159">
        <f t="shared" si="906"/>
        <v>0.12949499999999997</v>
      </c>
      <c r="W251" s="159">
        <f t="shared" si="906"/>
        <v>0.12949499999999997</v>
      </c>
      <c r="X251" s="159">
        <f t="shared" si="906"/>
        <v>0.12949499999999997</v>
      </c>
      <c r="Y251" s="159">
        <f t="shared" si="722"/>
        <v>1.5539399999999997</v>
      </c>
      <c r="Z251" s="159">
        <f t="shared" si="767"/>
        <v>5.8199999999999988E-3</v>
      </c>
      <c r="AA251" s="159">
        <f t="shared" ref="AA251:AK251" si="907">+Z251</f>
        <v>5.8199999999999988E-3</v>
      </c>
      <c r="AB251" s="159">
        <f t="shared" si="907"/>
        <v>5.8199999999999988E-3</v>
      </c>
      <c r="AC251" s="159">
        <f t="shared" si="907"/>
        <v>5.8199999999999988E-3</v>
      </c>
      <c r="AD251" s="159">
        <f t="shared" si="907"/>
        <v>5.8199999999999988E-3</v>
      </c>
      <c r="AE251" s="159">
        <f t="shared" si="907"/>
        <v>5.8199999999999988E-3</v>
      </c>
      <c r="AF251" s="159">
        <f t="shared" si="907"/>
        <v>5.8199999999999988E-3</v>
      </c>
      <c r="AG251" s="159">
        <f t="shared" si="907"/>
        <v>5.8199999999999988E-3</v>
      </c>
      <c r="AH251" s="159">
        <f t="shared" si="907"/>
        <v>5.8199999999999988E-3</v>
      </c>
      <c r="AI251" s="159">
        <f t="shared" si="907"/>
        <v>5.8199999999999988E-3</v>
      </c>
      <c r="AJ251" s="159">
        <f t="shared" si="907"/>
        <v>5.8199999999999988E-3</v>
      </c>
      <c r="AK251" s="159">
        <f t="shared" si="907"/>
        <v>5.8199999999999988E-3</v>
      </c>
      <c r="AL251" s="159">
        <f t="shared" si="724"/>
        <v>6.9839999999999985E-2</v>
      </c>
      <c r="AM251" s="159">
        <f t="shared" si="725"/>
        <v>1.1872799999999999</v>
      </c>
      <c r="AN251" s="160">
        <f t="shared" si="726"/>
        <v>6.2215799999999994</v>
      </c>
      <c r="AO251" s="30"/>
      <c r="AP251" s="55">
        <f t="shared" si="727"/>
        <v>0</v>
      </c>
      <c r="AQ251" s="550">
        <f t="shared" si="728"/>
        <v>0</v>
      </c>
      <c r="AR251" s="646">
        <f t="shared" si="729"/>
        <v>0</v>
      </c>
      <c r="AS251" s="646">
        <f t="shared" si="730"/>
        <v>0</v>
      </c>
      <c r="AT251" s="646">
        <f t="shared" si="731"/>
        <v>0</v>
      </c>
      <c r="AU251" s="646">
        <f t="shared" si="732"/>
        <v>0</v>
      </c>
      <c r="AV251" s="646">
        <f t="shared" si="733"/>
        <v>0</v>
      </c>
      <c r="AW251" s="646">
        <f t="shared" si="734"/>
        <v>0</v>
      </c>
      <c r="AX251" s="543">
        <f t="shared" si="735"/>
        <v>0</v>
      </c>
      <c r="AY251" s="656">
        <f t="shared" si="736"/>
        <v>0</v>
      </c>
      <c r="AZ251" s="656">
        <f t="shared" si="737"/>
        <v>0</v>
      </c>
      <c r="BA251" s="656">
        <f t="shared" si="738"/>
        <v>0</v>
      </c>
      <c r="BB251" s="656">
        <f t="shared" si="739"/>
        <v>0</v>
      </c>
      <c r="BC251" s="656">
        <f t="shared" si="740"/>
        <v>0</v>
      </c>
      <c r="BD251" s="656">
        <f t="shared" si="741"/>
        <v>0</v>
      </c>
      <c r="BE251" s="656">
        <f t="shared" si="742"/>
        <v>0</v>
      </c>
      <c r="BF251" s="656">
        <f t="shared" si="743"/>
        <v>0</v>
      </c>
      <c r="BG251" s="656">
        <f t="shared" si="744"/>
        <v>0</v>
      </c>
      <c r="BH251" s="656">
        <f t="shared" si="745"/>
        <v>0</v>
      </c>
      <c r="BI251" s="656">
        <f t="shared" si="746"/>
        <v>0</v>
      </c>
      <c r="BJ251" s="656">
        <f t="shared" si="747"/>
        <v>0</v>
      </c>
      <c r="BK251" s="543">
        <f t="shared" si="748"/>
        <v>0</v>
      </c>
      <c r="BL251" s="161">
        <f t="shared" si="749"/>
        <v>0</v>
      </c>
      <c r="BM251" s="161">
        <f t="shared" si="750"/>
        <v>0</v>
      </c>
      <c r="BN251" s="161">
        <f t="shared" si="751"/>
        <v>0</v>
      </c>
      <c r="BO251" s="161">
        <f t="shared" si="752"/>
        <v>0</v>
      </c>
      <c r="BP251" s="161">
        <f t="shared" si="753"/>
        <v>0</v>
      </c>
      <c r="BQ251" s="161">
        <f t="shared" si="754"/>
        <v>0</v>
      </c>
      <c r="BR251" s="161">
        <f t="shared" si="755"/>
        <v>0</v>
      </c>
      <c r="BS251" s="161">
        <f t="shared" si="756"/>
        <v>0</v>
      </c>
      <c r="BT251" s="161">
        <f t="shared" si="757"/>
        <v>0</v>
      </c>
      <c r="BU251" s="161">
        <f t="shared" si="758"/>
        <v>0</v>
      </c>
      <c r="BV251" s="161">
        <f t="shared" si="759"/>
        <v>0</v>
      </c>
      <c r="BW251" s="161">
        <f t="shared" si="760"/>
        <v>0</v>
      </c>
      <c r="BX251" s="543">
        <f t="shared" si="761"/>
        <v>0</v>
      </c>
      <c r="BY251" s="543">
        <f t="shared" si="762"/>
        <v>0</v>
      </c>
      <c r="BZ251" s="557">
        <f t="shared" si="769"/>
        <v>0</v>
      </c>
      <c r="CH251" s="1471">
        <v>4.1709999999999994</v>
      </c>
      <c r="CI251" s="1472">
        <v>1.5132000000000001</v>
      </c>
      <c r="CJ251" s="1472">
        <v>2.5898999999999996</v>
      </c>
      <c r="CK251" s="1472">
        <v>0.11639999999999999</v>
      </c>
      <c r="CL251" s="1472">
        <v>1.9787999999999999</v>
      </c>
      <c r="CM251" s="1473">
        <v>10.369299999999999</v>
      </c>
    </row>
    <row r="252" spans="1:91" ht="29.25" customHeight="1">
      <c r="A252" s="47" t="s">
        <v>692</v>
      </c>
      <c r="B252" s="1704" t="s">
        <v>1040</v>
      </c>
      <c r="C252" s="24" t="s">
        <v>226</v>
      </c>
      <c r="D252" s="157">
        <f t="shared" si="717"/>
        <v>0.59715624999999994</v>
      </c>
      <c r="E252" s="158">
        <f t="shared" si="718"/>
        <v>1.8769499999999997</v>
      </c>
      <c r="F252" s="531">
        <f t="shared" si="763"/>
        <v>0.11348999999999998</v>
      </c>
      <c r="G252" s="531">
        <f t="shared" ref="G252:K252" si="908">+F252</f>
        <v>0.11348999999999998</v>
      </c>
      <c r="H252" s="531">
        <f t="shared" si="908"/>
        <v>0.11348999999999998</v>
      </c>
      <c r="I252" s="531">
        <f t="shared" si="908"/>
        <v>0.11348999999999998</v>
      </c>
      <c r="J252" s="531">
        <f t="shared" si="908"/>
        <v>0.11348999999999998</v>
      </c>
      <c r="K252" s="531">
        <f t="shared" si="908"/>
        <v>0.11348999999999998</v>
      </c>
      <c r="L252" s="159">
        <f t="shared" si="720"/>
        <v>0.68093999999999988</v>
      </c>
      <c r="M252" s="159">
        <f t="shared" si="765"/>
        <v>9.8576249999999976E-2</v>
      </c>
      <c r="N252" s="159">
        <f t="shared" ref="N252:X252" si="909">+M252</f>
        <v>9.8576249999999976E-2</v>
      </c>
      <c r="O252" s="159">
        <f t="shared" si="909"/>
        <v>9.8576249999999976E-2</v>
      </c>
      <c r="P252" s="159">
        <f t="shared" si="909"/>
        <v>9.8576249999999976E-2</v>
      </c>
      <c r="Q252" s="159">
        <f t="shared" si="909"/>
        <v>9.8576249999999976E-2</v>
      </c>
      <c r="R252" s="159">
        <f t="shared" si="909"/>
        <v>9.8576249999999976E-2</v>
      </c>
      <c r="S252" s="159">
        <f t="shared" si="909"/>
        <v>9.8576249999999976E-2</v>
      </c>
      <c r="T252" s="159">
        <f t="shared" si="909"/>
        <v>9.8576249999999976E-2</v>
      </c>
      <c r="U252" s="159">
        <f t="shared" si="909"/>
        <v>9.8576249999999976E-2</v>
      </c>
      <c r="V252" s="159">
        <f t="shared" si="909"/>
        <v>9.8576249999999976E-2</v>
      </c>
      <c r="W252" s="159">
        <f t="shared" si="909"/>
        <v>9.8576249999999976E-2</v>
      </c>
      <c r="X252" s="159">
        <f t="shared" si="909"/>
        <v>9.8576249999999976E-2</v>
      </c>
      <c r="Y252" s="159">
        <f t="shared" si="722"/>
        <v>1.1829149999999997</v>
      </c>
      <c r="Z252" s="159">
        <f t="shared" si="767"/>
        <v>5.8199999999999988E-3</v>
      </c>
      <c r="AA252" s="159">
        <f t="shared" ref="AA252:AK252" si="910">+Z252</f>
        <v>5.8199999999999988E-3</v>
      </c>
      <c r="AB252" s="159">
        <f t="shared" si="910"/>
        <v>5.8199999999999988E-3</v>
      </c>
      <c r="AC252" s="159">
        <f t="shared" si="910"/>
        <v>5.8199999999999988E-3</v>
      </c>
      <c r="AD252" s="159">
        <f t="shared" si="910"/>
        <v>5.8199999999999988E-3</v>
      </c>
      <c r="AE252" s="159">
        <f t="shared" si="910"/>
        <v>5.8199999999999988E-3</v>
      </c>
      <c r="AF252" s="159">
        <f t="shared" si="910"/>
        <v>5.8199999999999988E-3</v>
      </c>
      <c r="AG252" s="159">
        <f t="shared" si="910"/>
        <v>5.8199999999999988E-3</v>
      </c>
      <c r="AH252" s="159">
        <f t="shared" si="910"/>
        <v>5.8199999999999988E-3</v>
      </c>
      <c r="AI252" s="159">
        <f t="shared" si="910"/>
        <v>5.8199999999999988E-3</v>
      </c>
      <c r="AJ252" s="159">
        <f t="shared" si="910"/>
        <v>5.8199999999999988E-3</v>
      </c>
      <c r="AK252" s="159">
        <f t="shared" si="910"/>
        <v>5.8199999999999988E-3</v>
      </c>
      <c r="AL252" s="159">
        <f t="shared" si="724"/>
        <v>6.9839999999999985E-2</v>
      </c>
      <c r="AM252" s="159">
        <f t="shared" si="725"/>
        <v>0.48887999999999998</v>
      </c>
      <c r="AN252" s="160">
        <f t="shared" si="726"/>
        <v>4.2995249999999992</v>
      </c>
      <c r="AO252" s="30"/>
      <c r="AP252" s="55">
        <f t="shared" si="727"/>
        <v>0</v>
      </c>
      <c r="AQ252" s="550">
        <f t="shared" si="728"/>
        <v>0</v>
      </c>
      <c r="AR252" s="646">
        <f t="shared" si="729"/>
        <v>0</v>
      </c>
      <c r="AS252" s="646">
        <f t="shared" si="730"/>
        <v>0</v>
      </c>
      <c r="AT252" s="646">
        <f t="shared" si="731"/>
        <v>0</v>
      </c>
      <c r="AU252" s="646">
        <f t="shared" si="732"/>
        <v>0</v>
      </c>
      <c r="AV252" s="646">
        <f t="shared" si="733"/>
        <v>0</v>
      </c>
      <c r="AW252" s="646">
        <f t="shared" si="734"/>
        <v>0</v>
      </c>
      <c r="AX252" s="543">
        <f t="shared" si="735"/>
        <v>0</v>
      </c>
      <c r="AY252" s="656">
        <f t="shared" si="736"/>
        <v>0</v>
      </c>
      <c r="AZ252" s="656">
        <f t="shared" si="737"/>
        <v>0</v>
      </c>
      <c r="BA252" s="656">
        <f t="shared" si="738"/>
        <v>0</v>
      </c>
      <c r="BB252" s="656">
        <f t="shared" si="739"/>
        <v>0</v>
      </c>
      <c r="BC252" s="656">
        <f t="shared" si="740"/>
        <v>0</v>
      </c>
      <c r="BD252" s="656">
        <f t="shared" si="741"/>
        <v>0</v>
      </c>
      <c r="BE252" s="656">
        <f t="shared" si="742"/>
        <v>0</v>
      </c>
      <c r="BF252" s="656">
        <f t="shared" si="743"/>
        <v>0</v>
      </c>
      <c r="BG252" s="656">
        <f t="shared" si="744"/>
        <v>0</v>
      </c>
      <c r="BH252" s="656">
        <f t="shared" si="745"/>
        <v>0</v>
      </c>
      <c r="BI252" s="656">
        <f t="shared" si="746"/>
        <v>0</v>
      </c>
      <c r="BJ252" s="656">
        <f t="shared" si="747"/>
        <v>0</v>
      </c>
      <c r="BK252" s="543">
        <f t="shared" si="748"/>
        <v>0</v>
      </c>
      <c r="BL252" s="161">
        <f t="shared" si="749"/>
        <v>0</v>
      </c>
      <c r="BM252" s="161">
        <f t="shared" si="750"/>
        <v>0</v>
      </c>
      <c r="BN252" s="161">
        <f t="shared" si="751"/>
        <v>0</v>
      </c>
      <c r="BO252" s="161">
        <f t="shared" si="752"/>
        <v>0</v>
      </c>
      <c r="BP252" s="161">
        <f t="shared" si="753"/>
        <v>0</v>
      </c>
      <c r="BQ252" s="161">
        <f t="shared" si="754"/>
        <v>0</v>
      </c>
      <c r="BR252" s="161">
        <f t="shared" si="755"/>
        <v>0</v>
      </c>
      <c r="BS252" s="161">
        <f t="shared" si="756"/>
        <v>0</v>
      </c>
      <c r="BT252" s="161">
        <f t="shared" si="757"/>
        <v>0</v>
      </c>
      <c r="BU252" s="161">
        <f t="shared" si="758"/>
        <v>0</v>
      </c>
      <c r="BV252" s="161">
        <f t="shared" si="759"/>
        <v>0</v>
      </c>
      <c r="BW252" s="161">
        <f t="shared" si="760"/>
        <v>0</v>
      </c>
      <c r="BX252" s="543">
        <f t="shared" si="761"/>
        <v>0</v>
      </c>
      <c r="BY252" s="543">
        <f t="shared" si="762"/>
        <v>0</v>
      </c>
      <c r="BZ252" s="557">
        <f t="shared" si="769"/>
        <v>0</v>
      </c>
      <c r="CH252" s="1471">
        <v>3.1282499999999995</v>
      </c>
      <c r="CI252" s="1472">
        <v>1.1348999999999998</v>
      </c>
      <c r="CJ252" s="1472">
        <v>1.9715249999999997</v>
      </c>
      <c r="CK252" s="1472">
        <v>0.11639999999999999</v>
      </c>
      <c r="CL252" s="1472">
        <v>0.81479999999999997</v>
      </c>
      <c r="CM252" s="1473">
        <v>7.1658749999999989</v>
      </c>
    </row>
    <row r="253" spans="1:91" ht="29.25" customHeight="1">
      <c r="A253" s="48" t="s">
        <v>692</v>
      </c>
      <c r="B253" s="1700"/>
      <c r="C253" s="25" t="s">
        <v>234</v>
      </c>
      <c r="D253" s="162">
        <f t="shared" si="717"/>
        <v>0.7476275</v>
      </c>
      <c r="E253" s="163">
        <f t="shared" si="718"/>
        <v>2.2523399999999998</v>
      </c>
      <c r="F253" s="532">
        <f t="shared" si="763"/>
        <v>0.136188</v>
      </c>
      <c r="G253" s="532">
        <f t="shared" ref="G253:K253" si="911">+F253</f>
        <v>0.136188</v>
      </c>
      <c r="H253" s="532">
        <f t="shared" si="911"/>
        <v>0.136188</v>
      </c>
      <c r="I253" s="532">
        <f t="shared" si="911"/>
        <v>0.136188</v>
      </c>
      <c r="J253" s="532">
        <f t="shared" si="911"/>
        <v>0.136188</v>
      </c>
      <c r="K253" s="532">
        <f t="shared" si="911"/>
        <v>0.136188</v>
      </c>
      <c r="L253" s="164">
        <f t="shared" si="720"/>
        <v>0.81712800000000008</v>
      </c>
      <c r="M253" s="164">
        <f t="shared" si="765"/>
        <v>0.1171275</v>
      </c>
      <c r="N253" s="164">
        <f t="shared" ref="N253:X253" si="912">+M253</f>
        <v>0.1171275</v>
      </c>
      <c r="O253" s="164">
        <f t="shared" si="912"/>
        <v>0.1171275</v>
      </c>
      <c r="P253" s="164">
        <f t="shared" si="912"/>
        <v>0.1171275</v>
      </c>
      <c r="Q253" s="164">
        <f t="shared" si="912"/>
        <v>0.1171275</v>
      </c>
      <c r="R253" s="164">
        <f t="shared" si="912"/>
        <v>0.1171275</v>
      </c>
      <c r="S253" s="164">
        <f t="shared" si="912"/>
        <v>0.1171275</v>
      </c>
      <c r="T253" s="164">
        <f t="shared" si="912"/>
        <v>0.1171275</v>
      </c>
      <c r="U253" s="164">
        <f t="shared" si="912"/>
        <v>0.1171275</v>
      </c>
      <c r="V253" s="164">
        <f t="shared" si="912"/>
        <v>0.1171275</v>
      </c>
      <c r="W253" s="164">
        <f t="shared" si="912"/>
        <v>0.1171275</v>
      </c>
      <c r="X253" s="164">
        <f t="shared" si="912"/>
        <v>0.1171275</v>
      </c>
      <c r="Y253" s="164">
        <f t="shared" si="722"/>
        <v>1.4055299999999999</v>
      </c>
      <c r="Z253" s="164">
        <f t="shared" si="767"/>
        <v>5.8199999999999988E-3</v>
      </c>
      <c r="AA253" s="164">
        <f t="shared" ref="AA253:AK253" si="913">+Z253</f>
        <v>5.8199999999999988E-3</v>
      </c>
      <c r="AB253" s="164">
        <f t="shared" si="913"/>
        <v>5.8199999999999988E-3</v>
      </c>
      <c r="AC253" s="164">
        <f t="shared" si="913"/>
        <v>5.8199999999999988E-3</v>
      </c>
      <c r="AD253" s="164">
        <f t="shared" si="913"/>
        <v>5.8199999999999988E-3</v>
      </c>
      <c r="AE253" s="164">
        <f t="shared" si="913"/>
        <v>5.8199999999999988E-3</v>
      </c>
      <c r="AF253" s="164">
        <f t="shared" si="913"/>
        <v>5.8199999999999988E-3</v>
      </c>
      <c r="AG253" s="164">
        <f t="shared" si="913"/>
        <v>5.8199999999999988E-3</v>
      </c>
      <c r="AH253" s="164">
        <f t="shared" si="913"/>
        <v>5.8199999999999988E-3</v>
      </c>
      <c r="AI253" s="164">
        <f t="shared" si="913"/>
        <v>5.8199999999999988E-3</v>
      </c>
      <c r="AJ253" s="164">
        <f t="shared" si="913"/>
        <v>5.8199999999999988E-3</v>
      </c>
      <c r="AK253" s="164">
        <f t="shared" si="913"/>
        <v>5.8199999999999988E-3</v>
      </c>
      <c r="AL253" s="164">
        <f t="shared" si="724"/>
        <v>6.9839999999999985E-2</v>
      </c>
      <c r="AM253" s="164">
        <f t="shared" si="725"/>
        <v>0.83807999999999983</v>
      </c>
      <c r="AN253" s="165">
        <f t="shared" si="726"/>
        <v>5.3829179999999992</v>
      </c>
      <c r="AO253" s="31"/>
      <c r="AP253" s="56">
        <f t="shared" si="727"/>
        <v>0</v>
      </c>
      <c r="AQ253" s="551">
        <f t="shared" si="728"/>
        <v>0</v>
      </c>
      <c r="AR253" s="647">
        <f t="shared" si="729"/>
        <v>0</v>
      </c>
      <c r="AS253" s="647">
        <f t="shared" si="730"/>
        <v>0</v>
      </c>
      <c r="AT253" s="647">
        <f t="shared" si="731"/>
        <v>0</v>
      </c>
      <c r="AU253" s="647">
        <f t="shared" si="732"/>
        <v>0</v>
      </c>
      <c r="AV253" s="647">
        <f t="shared" si="733"/>
        <v>0</v>
      </c>
      <c r="AW253" s="647">
        <f t="shared" si="734"/>
        <v>0</v>
      </c>
      <c r="AX253" s="544">
        <f t="shared" si="735"/>
        <v>0</v>
      </c>
      <c r="AY253" s="657">
        <f t="shared" si="736"/>
        <v>0</v>
      </c>
      <c r="AZ253" s="657">
        <f t="shared" si="737"/>
        <v>0</v>
      </c>
      <c r="BA253" s="657">
        <f t="shared" si="738"/>
        <v>0</v>
      </c>
      <c r="BB253" s="657">
        <f t="shared" si="739"/>
        <v>0</v>
      </c>
      <c r="BC253" s="657">
        <f t="shared" si="740"/>
        <v>0</v>
      </c>
      <c r="BD253" s="657">
        <f t="shared" si="741"/>
        <v>0</v>
      </c>
      <c r="BE253" s="657">
        <f t="shared" si="742"/>
        <v>0</v>
      </c>
      <c r="BF253" s="657">
        <f t="shared" si="743"/>
        <v>0</v>
      </c>
      <c r="BG253" s="657">
        <f t="shared" si="744"/>
        <v>0</v>
      </c>
      <c r="BH253" s="657">
        <f t="shared" si="745"/>
        <v>0</v>
      </c>
      <c r="BI253" s="657">
        <f t="shared" si="746"/>
        <v>0</v>
      </c>
      <c r="BJ253" s="657">
        <f t="shared" si="747"/>
        <v>0</v>
      </c>
      <c r="BK253" s="544">
        <f t="shared" si="748"/>
        <v>0</v>
      </c>
      <c r="BL253" s="166">
        <f t="shared" si="749"/>
        <v>0</v>
      </c>
      <c r="BM253" s="166">
        <f t="shared" si="750"/>
        <v>0</v>
      </c>
      <c r="BN253" s="166">
        <f t="shared" si="751"/>
        <v>0</v>
      </c>
      <c r="BO253" s="166">
        <f t="shared" si="752"/>
        <v>0</v>
      </c>
      <c r="BP253" s="166">
        <f t="shared" si="753"/>
        <v>0</v>
      </c>
      <c r="BQ253" s="166">
        <f t="shared" si="754"/>
        <v>0</v>
      </c>
      <c r="BR253" s="166">
        <f t="shared" si="755"/>
        <v>0</v>
      </c>
      <c r="BS253" s="166">
        <f t="shared" si="756"/>
        <v>0</v>
      </c>
      <c r="BT253" s="166">
        <f t="shared" si="757"/>
        <v>0</v>
      </c>
      <c r="BU253" s="166">
        <f t="shared" si="758"/>
        <v>0</v>
      </c>
      <c r="BV253" s="166">
        <f t="shared" si="759"/>
        <v>0</v>
      </c>
      <c r="BW253" s="166">
        <f t="shared" si="760"/>
        <v>0</v>
      </c>
      <c r="BX253" s="544">
        <f t="shared" si="761"/>
        <v>0</v>
      </c>
      <c r="BY253" s="544">
        <f t="shared" si="762"/>
        <v>0</v>
      </c>
      <c r="BZ253" s="558">
        <f t="shared" si="769"/>
        <v>0</v>
      </c>
      <c r="CH253" s="1474">
        <v>3.7538999999999998</v>
      </c>
      <c r="CI253" s="1475">
        <v>1.3618800000000002</v>
      </c>
      <c r="CJ253" s="1475">
        <v>2.3425500000000001</v>
      </c>
      <c r="CK253" s="1475">
        <v>0.11639999999999999</v>
      </c>
      <c r="CL253" s="1475">
        <v>1.3967999999999998</v>
      </c>
      <c r="CM253" s="1476">
        <v>8.9715299999999996</v>
      </c>
    </row>
    <row r="254" spans="1:91" ht="29.25" customHeight="1">
      <c r="A254" s="48" t="s">
        <v>692</v>
      </c>
      <c r="B254" s="1700"/>
      <c r="C254" s="25" t="s">
        <v>58</v>
      </c>
      <c r="D254" s="152">
        <f t="shared" si="717"/>
        <v>0.79612749999999999</v>
      </c>
      <c r="E254" s="153">
        <f t="shared" si="718"/>
        <v>2.2523399999999998</v>
      </c>
      <c r="F254" s="533">
        <f t="shared" si="763"/>
        <v>0.136188</v>
      </c>
      <c r="G254" s="533">
        <f t="shared" ref="G254:K254" si="914">+F254</f>
        <v>0.136188</v>
      </c>
      <c r="H254" s="533">
        <f t="shared" si="914"/>
        <v>0.136188</v>
      </c>
      <c r="I254" s="533">
        <f t="shared" si="914"/>
        <v>0.136188</v>
      </c>
      <c r="J254" s="533">
        <f t="shared" si="914"/>
        <v>0.136188</v>
      </c>
      <c r="K254" s="533">
        <f t="shared" si="914"/>
        <v>0.136188</v>
      </c>
      <c r="L254" s="154">
        <f t="shared" si="720"/>
        <v>0.81712800000000008</v>
      </c>
      <c r="M254" s="154">
        <f t="shared" si="765"/>
        <v>0.1171275</v>
      </c>
      <c r="N254" s="154">
        <f t="shared" ref="N254:X254" si="915">+M254</f>
        <v>0.1171275</v>
      </c>
      <c r="O254" s="154">
        <f t="shared" si="915"/>
        <v>0.1171275</v>
      </c>
      <c r="P254" s="154">
        <f t="shared" si="915"/>
        <v>0.1171275</v>
      </c>
      <c r="Q254" s="154">
        <f t="shared" si="915"/>
        <v>0.1171275</v>
      </c>
      <c r="R254" s="154">
        <f t="shared" si="915"/>
        <v>0.1171275</v>
      </c>
      <c r="S254" s="154">
        <f t="shared" si="915"/>
        <v>0.1171275</v>
      </c>
      <c r="T254" s="154">
        <f t="shared" si="915"/>
        <v>0.1171275</v>
      </c>
      <c r="U254" s="154">
        <f t="shared" si="915"/>
        <v>0.1171275</v>
      </c>
      <c r="V254" s="154">
        <f t="shared" si="915"/>
        <v>0.1171275</v>
      </c>
      <c r="W254" s="154">
        <f t="shared" si="915"/>
        <v>0.1171275</v>
      </c>
      <c r="X254" s="154">
        <f t="shared" si="915"/>
        <v>0.1171275</v>
      </c>
      <c r="Y254" s="154">
        <f t="shared" si="722"/>
        <v>1.4055299999999999</v>
      </c>
      <c r="Z254" s="154">
        <f t="shared" si="767"/>
        <v>5.8199999999999988E-3</v>
      </c>
      <c r="AA254" s="154">
        <f t="shared" ref="AA254:AK254" si="916">+Z254</f>
        <v>5.8199999999999988E-3</v>
      </c>
      <c r="AB254" s="154">
        <f t="shared" si="916"/>
        <v>5.8199999999999988E-3</v>
      </c>
      <c r="AC254" s="154">
        <f t="shared" si="916"/>
        <v>5.8199999999999988E-3</v>
      </c>
      <c r="AD254" s="154">
        <f t="shared" si="916"/>
        <v>5.8199999999999988E-3</v>
      </c>
      <c r="AE254" s="154">
        <f t="shared" si="916"/>
        <v>5.8199999999999988E-3</v>
      </c>
      <c r="AF254" s="154">
        <f t="shared" si="916"/>
        <v>5.8199999999999988E-3</v>
      </c>
      <c r="AG254" s="154">
        <f t="shared" si="916"/>
        <v>5.8199999999999988E-3</v>
      </c>
      <c r="AH254" s="154">
        <f t="shared" si="916"/>
        <v>5.8199999999999988E-3</v>
      </c>
      <c r="AI254" s="154">
        <f t="shared" si="916"/>
        <v>5.8199999999999988E-3</v>
      </c>
      <c r="AJ254" s="154">
        <f t="shared" si="916"/>
        <v>5.8199999999999988E-3</v>
      </c>
      <c r="AK254" s="154">
        <f t="shared" si="916"/>
        <v>5.8199999999999988E-3</v>
      </c>
      <c r="AL254" s="154">
        <f t="shared" si="724"/>
        <v>6.9839999999999985E-2</v>
      </c>
      <c r="AM254" s="154">
        <f t="shared" si="725"/>
        <v>1.1872799999999999</v>
      </c>
      <c r="AN254" s="155">
        <f t="shared" si="726"/>
        <v>5.7321179999999998</v>
      </c>
      <c r="AO254" s="29"/>
      <c r="AP254" s="57">
        <f t="shared" si="727"/>
        <v>0</v>
      </c>
      <c r="AQ254" s="552">
        <f t="shared" si="728"/>
        <v>0</v>
      </c>
      <c r="AR254" s="648">
        <f t="shared" si="729"/>
        <v>0</v>
      </c>
      <c r="AS254" s="648">
        <f t="shared" si="730"/>
        <v>0</v>
      </c>
      <c r="AT254" s="648">
        <f t="shared" si="731"/>
        <v>0</v>
      </c>
      <c r="AU254" s="648">
        <f t="shared" si="732"/>
        <v>0</v>
      </c>
      <c r="AV254" s="648">
        <f t="shared" si="733"/>
        <v>0</v>
      </c>
      <c r="AW254" s="648">
        <f t="shared" si="734"/>
        <v>0</v>
      </c>
      <c r="AX254" s="545">
        <f t="shared" si="735"/>
        <v>0</v>
      </c>
      <c r="AY254" s="658">
        <f t="shared" si="736"/>
        <v>0</v>
      </c>
      <c r="AZ254" s="658">
        <f t="shared" si="737"/>
        <v>0</v>
      </c>
      <c r="BA254" s="658">
        <f t="shared" si="738"/>
        <v>0</v>
      </c>
      <c r="BB254" s="658">
        <f t="shared" si="739"/>
        <v>0</v>
      </c>
      <c r="BC254" s="658">
        <f t="shared" si="740"/>
        <v>0</v>
      </c>
      <c r="BD254" s="658">
        <f t="shared" si="741"/>
        <v>0</v>
      </c>
      <c r="BE254" s="658">
        <f t="shared" si="742"/>
        <v>0</v>
      </c>
      <c r="BF254" s="658">
        <f t="shared" si="743"/>
        <v>0</v>
      </c>
      <c r="BG254" s="658">
        <f t="shared" si="744"/>
        <v>0</v>
      </c>
      <c r="BH254" s="658">
        <f t="shared" si="745"/>
        <v>0</v>
      </c>
      <c r="BI254" s="658">
        <f t="shared" si="746"/>
        <v>0</v>
      </c>
      <c r="BJ254" s="658">
        <f t="shared" si="747"/>
        <v>0</v>
      </c>
      <c r="BK254" s="545">
        <f t="shared" si="748"/>
        <v>0</v>
      </c>
      <c r="BL254" s="156">
        <f t="shared" si="749"/>
        <v>0</v>
      </c>
      <c r="BM254" s="156">
        <f t="shared" si="750"/>
        <v>0</v>
      </c>
      <c r="BN254" s="156">
        <f t="shared" si="751"/>
        <v>0</v>
      </c>
      <c r="BO254" s="156">
        <f t="shared" si="752"/>
        <v>0</v>
      </c>
      <c r="BP254" s="156">
        <f t="shared" si="753"/>
        <v>0</v>
      </c>
      <c r="BQ254" s="156">
        <f t="shared" si="754"/>
        <v>0</v>
      </c>
      <c r="BR254" s="156">
        <f t="shared" si="755"/>
        <v>0</v>
      </c>
      <c r="BS254" s="156">
        <f t="shared" si="756"/>
        <v>0</v>
      </c>
      <c r="BT254" s="156">
        <f t="shared" si="757"/>
        <v>0</v>
      </c>
      <c r="BU254" s="156">
        <f t="shared" si="758"/>
        <v>0</v>
      </c>
      <c r="BV254" s="156">
        <f t="shared" si="759"/>
        <v>0</v>
      </c>
      <c r="BW254" s="156">
        <f t="shared" si="760"/>
        <v>0</v>
      </c>
      <c r="BX254" s="545">
        <f t="shared" si="761"/>
        <v>0</v>
      </c>
      <c r="BY254" s="545">
        <f t="shared" si="762"/>
        <v>0</v>
      </c>
      <c r="BZ254" s="559">
        <f t="shared" si="769"/>
        <v>0</v>
      </c>
      <c r="CH254" s="1477">
        <v>3.7538999999999998</v>
      </c>
      <c r="CI254" s="1478">
        <v>1.3618800000000002</v>
      </c>
      <c r="CJ254" s="1478">
        <v>2.3425500000000001</v>
      </c>
      <c r="CK254" s="1478">
        <v>0.11639999999999999</v>
      </c>
      <c r="CL254" s="1478">
        <v>1.9787999999999999</v>
      </c>
      <c r="CM254" s="1479">
        <v>9.5535300000000003</v>
      </c>
    </row>
    <row r="255" spans="1:91" ht="29.25" customHeight="1">
      <c r="A255" s="46" t="s">
        <v>692</v>
      </c>
      <c r="B255" s="1701"/>
      <c r="C255" s="26" t="s">
        <v>59</v>
      </c>
      <c r="D255" s="157">
        <f t="shared" si="717"/>
        <v>0.86410833333333326</v>
      </c>
      <c r="E255" s="158">
        <f t="shared" si="718"/>
        <v>2.5025999999999997</v>
      </c>
      <c r="F255" s="531">
        <f t="shared" si="763"/>
        <v>0.15132000000000001</v>
      </c>
      <c r="G255" s="531">
        <f t="shared" ref="G255:K255" si="917">+F255</f>
        <v>0.15132000000000001</v>
      </c>
      <c r="H255" s="531">
        <f t="shared" si="917"/>
        <v>0.15132000000000001</v>
      </c>
      <c r="I255" s="531">
        <f t="shared" si="917"/>
        <v>0.15132000000000001</v>
      </c>
      <c r="J255" s="531">
        <f t="shared" si="917"/>
        <v>0.15132000000000001</v>
      </c>
      <c r="K255" s="531">
        <f t="shared" si="917"/>
        <v>0.15132000000000001</v>
      </c>
      <c r="L255" s="159">
        <f t="shared" si="720"/>
        <v>0.90792000000000006</v>
      </c>
      <c r="M255" s="159">
        <f t="shared" si="765"/>
        <v>0.12949499999999997</v>
      </c>
      <c r="N255" s="159">
        <f t="shared" ref="N255:X255" si="918">+M255</f>
        <v>0.12949499999999997</v>
      </c>
      <c r="O255" s="159">
        <f t="shared" si="918"/>
        <v>0.12949499999999997</v>
      </c>
      <c r="P255" s="159">
        <f t="shared" si="918"/>
        <v>0.12949499999999997</v>
      </c>
      <c r="Q255" s="159">
        <f t="shared" si="918"/>
        <v>0.12949499999999997</v>
      </c>
      <c r="R255" s="159">
        <f t="shared" si="918"/>
        <v>0.12949499999999997</v>
      </c>
      <c r="S255" s="159">
        <f t="shared" si="918"/>
        <v>0.12949499999999997</v>
      </c>
      <c r="T255" s="159">
        <f t="shared" si="918"/>
        <v>0.12949499999999997</v>
      </c>
      <c r="U255" s="159">
        <f t="shared" si="918"/>
        <v>0.12949499999999997</v>
      </c>
      <c r="V255" s="159">
        <f t="shared" si="918"/>
        <v>0.12949499999999997</v>
      </c>
      <c r="W255" s="159">
        <f t="shared" si="918"/>
        <v>0.12949499999999997</v>
      </c>
      <c r="X255" s="159">
        <f t="shared" si="918"/>
        <v>0.12949499999999997</v>
      </c>
      <c r="Y255" s="159">
        <f t="shared" si="722"/>
        <v>1.5539399999999997</v>
      </c>
      <c r="Z255" s="159">
        <f t="shared" si="767"/>
        <v>5.8199999999999988E-3</v>
      </c>
      <c r="AA255" s="159">
        <f t="shared" ref="AA255:AK255" si="919">+Z255</f>
        <v>5.8199999999999988E-3</v>
      </c>
      <c r="AB255" s="159">
        <f t="shared" si="919"/>
        <v>5.8199999999999988E-3</v>
      </c>
      <c r="AC255" s="159">
        <f t="shared" si="919"/>
        <v>5.8199999999999988E-3</v>
      </c>
      <c r="AD255" s="159">
        <f t="shared" si="919"/>
        <v>5.8199999999999988E-3</v>
      </c>
      <c r="AE255" s="159">
        <f t="shared" si="919"/>
        <v>5.8199999999999988E-3</v>
      </c>
      <c r="AF255" s="159">
        <f t="shared" si="919"/>
        <v>5.8199999999999988E-3</v>
      </c>
      <c r="AG255" s="159">
        <f t="shared" si="919"/>
        <v>5.8199999999999988E-3</v>
      </c>
      <c r="AH255" s="159">
        <f t="shared" si="919"/>
        <v>5.8199999999999988E-3</v>
      </c>
      <c r="AI255" s="159">
        <f t="shared" si="919"/>
        <v>5.8199999999999988E-3</v>
      </c>
      <c r="AJ255" s="159">
        <f t="shared" si="919"/>
        <v>5.8199999999999988E-3</v>
      </c>
      <c r="AK255" s="159">
        <f t="shared" si="919"/>
        <v>5.8199999999999988E-3</v>
      </c>
      <c r="AL255" s="159">
        <f t="shared" si="724"/>
        <v>6.9839999999999985E-2</v>
      </c>
      <c r="AM255" s="159">
        <f t="shared" si="725"/>
        <v>1.1872799999999999</v>
      </c>
      <c r="AN255" s="160">
        <f t="shared" si="726"/>
        <v>6.2215799999999994</v>
      </c>
      <c r="AO255" s="30"/>
      <c r="AP255" s="55">
        <f t="shared" si="727"/>
        <v>0</v>
      </c>
      <c r="AQ255" s="550">
        <f t="shared" si="728"/>
        <v>0</v>
      </c>
      <c r="AR255" s="646">
        <f t="shared" si="729"/>
        <v>0</v>
      </c>
      <c r="AS255" s="646">
        <f t="shared" si="730"/>
        <v>0</v>
      </c>
      <c r="AT255" s="646">
        <f t="shared" si="731"/>
        <v>0</v>
      </c>
      <c r="AU255" s="646">
        <f t="shared" si="732"/>
        <v>0</v>
      </c>
      <c r="AV255" s="646">
        <f t="shared" si="733"/>
        <v>0</v>
      </c>
      <c r="AW255" s="646">
        <f t="shared" si="734"/>
        <v>0</v>
      </c>
      <c r="AX255" s="543">
        <f t="shared" si="735"/>
        <v>0</v>
      </c>
      <c r="AY255" s="656">
        <f t="shared" si="736"/>
        <v>0</v>
      </c>
      <c r="AZ255" s="656">
        <f t="shared" si="737"/>
        <v>0</v>
      </c>
      <c r="BA255" s="656">
        <f t="shared" si="738"/>
        <v>0</v>
      </c>
      <c r="BB255" s="656">
        <f t="shared" si="739"/>
        <v>0</v>
      </c>
      <c r="BC255" s="656">
        <f t="shared" si="740"/>
        <v>0</v>
      </c>
      <c r="BD255" s="656">
        <f t="shared" si="741"/>
        <v>0</v>
      </c>
      <c r="BE255" s="656">
        <f t="shared" si="742"/>
        <v>0</v>
      </c>
      <c r="BF255" s="656">
        <f t="shared" si="743"/>
        <v>0</v>
      </c>
      <c r="BG255" s="656">
        <f t="shared" si="744"/>
        <v>0</v>
      </c>
      <c r="BH255" s="656">
        <f t="shared" si="745"/>
        <v>0</v>
      </c>
      <c r="BI255" s="656">
        <f t="shared" si="746"/>
        <v>0</v>
      </c>
      <c r="BJ255" s="656">
        <f t="shared" si="747"/>
        <v>0</v>
      </c>
      <c r="BK255" s="543">
        <f t="shared" si="748"/>
        <v>0</v>
      </c>
      <c r="BL255" s="161">
        <f t="shared" si="749"/>
        <v>0</v>
      </c>
      <c r="BM255" s="161">
        <f t="shared" si="750"/>
        <v>0</v>
      </c>
      <c r="BN255" s="161">
        <f t="shared" si="751"/>
        <v>0</v>
      </c>
      <c r="BO255" s="161">
        <f t="shared" si="752"/>
        <v>0</v>
      </c>
      <c r="BP255" s="161">
        <f t="shared" si="753"/>
        <v>0</v>
      </c>
      <c r="BQ255" s="161">
        <f t="shared" si="754"/>
        <v>0</v>
      </c>
      <c r="BR255" s="161">
        <f t="shared" si="755"/>
        <v>0</v>
      </c>
      <c r="BS255" s="161">
        <f t="shared" si="756"/>
        <v>0</v>
      </c>
      <c r="BT255" s="161">
        <f t="shared" si="757"/>
        <v>0</v>
      </c>
      <c r="BU255" s="161">
        <f t="shared" si="758"/>
        <v>0</v>
      </c>
      <c r="BV255" s="161">
        <f t="shared" si="759"/>
        <v>0</v>
      </c>
      <c r="BW255" s="161">
        <f t="shared" si="760"/>
        <v>0</v>
      </c>
      <c r="BX255" s="543">
        <f t="shared" si="761"/>
        <v>0</v>
      </c>
      <c r="BY255" s="543">
        <f t="shared" si="762"/>
        <v>0</v>
      </c>
      <c r="BZ255" s="557">
        <f t="shared" si="769"/>
        <v>0</v>
      </c>
      <c r="CH255" s="1471">
        <v>4.1709999999999994</v>
      </c>
      <c r="CI255" s="1472">
        <v>1.5132000000000001</v>
      </c>
      <c r="CJ255" s="1472">
        <v>2.5898999999999996</v>
      </c>
      <c r="CK255" s="1472">
        <v>0.11639999999999999</v>
      </c>
      <c r="CL255" s="1472">
        <v>1.9787999999999999</v>
      </c>
      <c r="CM255" s="1473">
        <v>10.369299999999999</v>
      </c>
    </row>
    <row r="256" spans="1:91" ht="29.25" customHeight="1">
      <c r="A256" s="52" t="s">
        <v>692</v>
      </c>
      <c r="B256" s="28" t="s">
        <v>460</v>
      </c>
      <c r="C256" s="53" t="s">
        <v>382</v>
      </c>
      <c r="D256" s="157">
        <f t="shared" si="717"/>
        <v>1.0508333333333335E-3</v>
      </c>
      <c r="E256" s="158">
        <f t="shared" si="718"/>
        <v>7.5660000000000007E-3</v>
      </c>
      <c r="F256" s="531">
        <f t="shared" si="763"/>
        <v>0</v>
      </c>
      <c r="G256" s="531">
        <f t="shared" ref="G256:K256" si="920">+F256</f>
        <v>0</v>
      </c>
      <c r="H256" s="531">
        <f t="shared" si="920"/>
        <v>0</v>
      </c>
      <c r="I256" s="531">
        <f t="shared" si="920"/>
        <v>0</v>
      </c>
      <c r="J256" s="531">
        <f t="shared" si="920"/>
        <v>0</v>
      </c>
      <c r="K256" s="531">
        <f t="shared" si="920"/>
        <v>0</v>
      </c>
      <c r="L256" s="159">
        <f t="shared" si="720"/>
        <v>0</v>
      </c>
      <c r="M256" s="159">
        <f t="shared" si="765"/>
        <v>0</v>
      </c>
      <c r="N256" s="159">
        <f t="shared" ref="N256:X256" si="921">+M256</f>
        <v>0</v>
      </c>
      <c r="O256" s="159">
        <f t="shared" si="921"/>
        <v>0</v>
      </c>
      <c r="P256" s="159">
        <f t="shared" si="921"/>
        <v>0</v>
      </c>
      <c r="Q256" s="159">
        <f t="shared" si="921"/>
        <v>0</v>
      </c>
      <c r="R256" s="159">
        <f t="shared" si="921"/>
        <v>0</v>
      </c>
      <c r="S256" s="159">
        <f t="shared" si="921"/>
        <v>0</v>
      </c>
      <c r="T256" s="159">
        <f t="shared" si="921"/>
        <v>0</v>
      </c>
      <c r="U256" s="159">
        <f t="shared" si="921"/>
        <v>0</v>
      </c>
      <c r="V256" s="159">
        <f t="shared" si="921"/>
        <v>0</v>
      </c>
      <c r="W256" s="159">
        <f t="shared" si="921"/>
        <v>0</v>
      </c>
      <c r="X256" s="159">
        <f t="shared" si="921"/>
        <v>0</v>
      </c>
      <c r="Y256" s="159">
        <f t="shared" si="722"/>
        <v>0</v>
      </c>
      <c r="Z256" s="159">
        <f t="shared" si="767"/>
        <v>0</v>
      </c>
      <c r="AA256" s="159">
        <f t="shared" ref="AA256:AK256" si="922">+Z256</f>
        <v>0</v>
      </c>
      <c r="AB256" s="159">
        <f t="shared" si="922"/>
        <v>0</v>
      </c>
      <c r="AC256" s="159">
        <f t="shared" si="922"/>
        <v>0</v>
      </c>
      <c r="AD256" s="159">
        <f t="shared" si="922"/>
        <v>0</v>
      </c>
      <c r="AE256" s="159">
        <f t="shared" si="922"/>
        <v>0</v>
      </c>
      <c r="AF256" s="159">
        <f t="shared" si="922"/>
        <v>0</v>
      </c>
      <c r="AG256" s="159">
        <f t="shared" si="922"/>
        <v>0</v>
      </c>
      <c r="AH256" s="159">
        <f t="shared" si="922"/>
        <v>0</v>
      </c>
      <c r="AI256" s="159">
        <f t="shared" si="922"/>
        <v>0</v>
      </c>
      <c r="AJ256" s="159">
        <f t="shared" si="922"/>
        <v>0</v>
      </c>
      <c r="AK256" s="159">
        <f t="shared" si="922"/>
        <v>0</v>
      </c>
      <c r="AL256" s="159">
        <f t="shared" si="724"/>
        <v>0</v>
      </c>
      <c r="AM256" s="159">
        <f t="shared" si="725"/>
        <v>0</v>
      </c>
      <c r="AN256" s="160">
        <f t="shared" si="726"/>
        <v>7.5660000000000007E-3</v>
      </c>
      <c r="AO256" s="30"/>
      <c r="AP256" s="55">
        <f t="shared" si="727"/>
        <v>0</v>
      </c>
      <c r="AQ256" s="550">
        <f t="shared" si="728"/>
        <v>0</v>
      </c>
      <c r="AR256" s="646">
        <f t="shared" si="729"/>
        <v>0</v>
      </c>
      <c r="AS256" s="646">
        <f t="shared" si="730"/>
        <v>0</v>
      </c>
      <c r="AT256" s="646">
        <f t="shared" si="731"/>
        <v>0</v>
      </c>
      <c r="AU256" s="646">
        <f t="shared" si="732"/>
        <v>0</v>
      </c>
      <c r="AV256" s="646">
        <f t="shared" si="733"/>
        <v>0</v>
      </c>
      <c r="AW256" s="646">
        <f t="shared" si="734"/>
        <v>0</v>
      </c>
      <c r="AX256" s="543">
        <f t="shared" si="735"/>
        <v>0</v>
      </c>
      <c r="AY256" s="656">
        <f t="shared" si="736"/>
        <v>0</v>
      </c>
      <c r="AZ256" s="656">
        <f t="shared" si="737"/>
        <v>0</v>
      </c>
      <c r="BA256" s="656">
        <f t="shared" si="738"/>
        <v>0</v>
      </c>
      <c r="BB256" s="656">
        <f t="shared" si="739"/>
        <v>0</v>
      </c>
      <c r="BC256" s="656">
        <f t="shared" si="740"/>
        <v>0</v>
      </c>
      <c r="BD256" s="656">
        <f t="shared" si="741"/>
        <v>0</v>
      </c>
      <c r="BE256" s="656">
        <f t="shared" si="742"/>
        <v>0</v>
      </c>
      <c r="BF256" s="656">
        <f t="shared" si="743"/>
        <v>0</v>
      </c>
      <c r="BG256" s="656">
        <f t="shared" si="744"/>
        <v>0</v>
      </c>
      <c r="BH256" s="656">
        <f t="shared" si="745"/>
        <v>0</v>
      </c>
      <c r="BI256" s="656">
        <f t="shared" si="746"/>
        <v>0</v>
      </c>
      <c r="BJ256" s="656">
        <f t="shared" si="747"/>
        <v>0</v>
      </c>
      <c r="BK256" s="543">
        <f t="shared" si="748"/>
        <v>0</v>
      </c>
      <c r="BL256" s="161">
        <f t="shared" si="749"/>
        <v>0</v>
      </c>
      <c r="BM256" s="161">
        <f t="shared" si="750"/>
        <v>0</v>
      </c>
      <c r="BN256" s="161">
        <f t="shared" si="751"/>
        <v>0</v>
      </c>
      <c r="BO256" s="161">
        <f t="shared" si="752"/>
        <v>0</v>
      </c>
      <c r="BP256" s="161">
        <f t="shared" si="753"/>
        <v>0</v>
      </c>
      <c r="BQ256" s="161">
        <f t="shared" si="754"/>
        <v>0</v>
      </c>
      <c r="BR256" s="161">
        <f t="shared" si="755"/>
        <v>0</v>
      </c>
      <c r="BS256" s="161">
        <f t="shared" si="756"/>
        <v>0</v>
      </c>
      <c r="BT256" s="161">
        <f t="shared" si="757"/>
        <v>0</v>
      </c>
      <c r="BU256" s="161">
        <f t="shared" si="758"/>
        <v>0</v>
      </c>
      <c r="BV256" s="161">
        <f t="shared" si="759"/>
        <v>0</v>
      </c>
      <c r="BW256" s="161">
        <f t="shared" si="760"/>
        <v>0</v>
      </c>
      <c r="BX256" s="543">
        <f t="shared" si="761"/>
        <v>0</v>
      </c>
      <c r="BY256" s="543">
        <f t="shared" si="762"/>
        <v>0</v>
      </c>
      <c r="BZ256" s="557">
        <f t="shared" si="769"/>
        <v>0</v>
      </c>
      <c r="CH256" s="1471">
        <v>1.2610000000000001E-2</v>
      </c>
      <c r="CI256" s="1472">
        <v>0</v>
      </c>
      <c r="CJ256" s="1472">
        <v>0</v>
      </c>
      <c r="CK256" s="1472">
        <v>0</v>
      </c>
      <c r="CL256" s="1472">
        <v>0</v>
      </c>
      <c r="CM256" s="1473">
        <v>1.2610000000000001E-2</v>
      </c>
    </row>
    <row r="257" spans="1:91" ht="29.25" customHeight="1">
      <c r="A257" s="48" t="s">
        <v>702</v>
      </c>
      <c r="B257" s="1704" t="s">
        <v>110</v>
      </c>
      <c r="C257" s="902" t="s">
        <v>55</v>
      </c>
      <c r="D257" s="157">
        <f t="shared" si="717"/>
        <v>0.52679083333333332</v>
      </c>
      <c r="E257" s="158">
        <f t="shared" si="718"/>
        <v>1.6581180000000002</v>
      </c>
      <c r="F257" s="531">
        <f t="shared" si="763"/>
        <v>0.10999799999999998</v>
      </c>
      <c r="G257" s="531">
        <f t="shared" ref="G257:K257" si="923">+F257</f>
        <v>0.10999799999999998</v>
      </c>
      <c r="H257" s="531">
        <f t="shared" si="923"/>
        <v>0.10999799999999998</v>
      </c>
      <c r="I257" s="531">
        <f t="shared" si="923"/>
        <v>0.10999799999999998</v>
      </c>
      <c r="J257" s="531">
        <f t="shared" si="923"/>
        <v>0.10999799999999998</v>
      </c>
      <c r="K257" s="531">
        <f t="shared" si="923"/>
        <v>0.10999799999999998</v>
      </c>
      <c r="L257" s="159">
        <f t="shared" si="720"/>
        <v>0.65998799999999991</v>
      </c>
      <c r="M257" s="159">
        <f t="shared" si="765"/>
        <v>7.8084999999999988E-2</v>
      </c>
      <c r="N257" s="159">
        <f t="shared" ref="N257:X257" si="924">+M257</f>
        <v>7.8084999999999988E-2</v>
      </c>
      <c r="O257" s="159">
        <f t="shared" si="924"/>
        <v>7.8084999999999988E-2</v>
      </c>
      <c r="P257" s="159">
        <f t="shared" si="924"/>
        <v>7.8084999999999988E-2</v>
      </c>
      <c r="Q257" s="159">
        <f t="shared" si="924"/>
        <v>7.8084999999999988E-2</v>
      </c>
      <c r="R257" s="159">
        <f t="shared" si="924"/>
        <v>7.8084999999999988E-2</v>
      </c>
      <c r="S257" s="159">
        <f t="shared" si="924"/>
        <v>7.8084999999999988E-2</v>
      </c>
      <c r="T257" s="159">
        <f t="shared" si="924"/>
        <v>7.8084999999999988E-2</v>
      </c>
      <c r="U257" s="159">
        <f t="shared" si="924"/>
        <v>7.8084999999999988E-2</v>
      </c>
      <c r="V257" s="159">
        <f t="shared" si="924"/>
        <v>7.8084999999999988E-2</v>
      </c>
      <c r="W257" s="159">
        <f t="shared" si="924"/>
        <v>7.8084999999999988E-2</v>
      </c>
      <c r="X257" s="159">
        <f t="shared" si="924"/>
        <v>7.8084999999999988E-2</v>
      </c>
      <c r="Y257" s="159">
        <f t="shared" si="722"/>
        <v>0.93701999999999985</v>
      </c>
      <c r="Z257" s="159">
        <f t="shared" si="767"/>
        <v>4.4813999999999993E-2</v>
      </c>
      <c r="AA257" s="159">
        <f t="shared" ref="AA257:AK257" si="925">+Z257</f>
        <v>4.4813999999999993E-2</v>
      </c>
      <c r="AB257" s="159">
        <f t="shared" si="925"/>
        <v>4.4813999999999993E-2</v>
      </c>
      <c r="AC257" s="159">
        <f t="shared" si="925"/>
        <v>4.4813999999999993E-2</v>
      </c>
      <c r="AD257" s="159">
        <f t="shared" si="925"/>
        <v>4.4813999999999993E-2</v>
      </c>
      <c r="AE257" s="159">
        <f t="shared" si="925"/>
        <v>4.4813999999999993E-2</v>
      </c>
      <c r="AF257" s="159">
        <f t="shared" si="925"/>
        <v>4.4813999999999993E-2</v>
      </c>
      <c r="AG257" s="159">
        <f t="shared" si="925"/>
        <v>4.4813999999999993E-2</v>
      </c>
      <c r="AH257" s="159">
        <f t="shared" si="925"/>
        <v>4.4813999999999993E-2</v>
      </c>
      <c r="AI257" s="159">
        <f t="shared" si="925"/>
        <v>4.4813999999999993E-2</v>
      </c>
      <c r="AJ257" s="159">
        <f t="shared" si="925"/>
        <v>4.4813999999999993E-2</v>
      </c>
      <c r="AK257" s="159">
        <f t="shared" si="925"/>
        <v>4.4813999999999993E-2</v>
      </c>
      <c r="AL257" s="159">
        <f t="shared" si="724"/>
        <v>0.53776799999999991</v>
      </c>
      <c r="AM257" s="159">
        <f t="shared" si="725"/>
        <v>0</v>
      </c>
      <c r="AN257" s="160">
        <f t="shared" si="726"/>
        <v>3.7928939999999995</v>
      </c>
      <c r="AO257" s="30"/>
      <c r="AP257" s="55">
        <f t="shared" si="727"/>
        <v>0</v>
      </c>
      <c r="AQ257" s="550">
        <f t="shared" si="728"/>
        <v>0</v>
      </c>
      <c r="AR257" s="646">
        <f t="shared" si="729"/>
        <v>0</v>
      </c>
      <c r="AS257" s="646">
        <f t="shared" si="730"/>
        <v>0</v>
      </c>
      <c r="AT257" s="646">
        <f t="shared" si="731"/>
        <v>0</v>
      </c>
      <c r="AU257" s="646">
        <f t="shared" si="732"/>
        <v>0</v>
      </c>
      <c r="AV257" s="646">
        <f t="shared" si="733"/>
        <v>0</v>
      </c>
      <c r="AW257" s="646">
        <f t="shared" si="734"/>
        <v>0</v>
      </c>
      <c r="AX257" s="543">
        <f t="shared" si="735"/>
        <v>0</v>
      </c>
      <c r="AY257" s="656">
        <f t="shared" si="736"/>
        <v>0</v>
      </c>
      <c r="AZ257" s="656">
        <f t="shared" si="737"/>
        <v>0</v>
      </c>
      <c r="BA257" s="656">
        <f t="shared" si="738"/>
        <v>0</v>
      </c>
      <c r="BB257" s="656">
        <f t="shared" si="739"/>
        <v>0</v>
      </c>
      <c r="BC257" s="656">
        <f t="shared" si="740"/>
        <v>0</v>
      </c>
      <c r="BD257" s="656">
        <f t="shared" si="741"/>
        <v>0</v>
      </c>
      <c r="BE257" s="656">
        <f t="shared" si="742"/>
        <v>0</v>
      </c>
      <c r="BF257" s="656">
        <f t="shared" si="743"/>
        <v>0</v>
      </c>
      <c r="BG257" s="656">
        <f t="shared" si="744"/>
        <v>0</v>
      </c>
      <c r="BH257" s="656">
        <f t="shared" si="745"/>
        <v>0</v>
      </c>
      <c r="BI257" s="656">
        <f t="shared" si="746"/>
        <v>0</v>
      </c>
      <c r="BJ257" s="656">
        <f t="shared" si="747"/>
        <v>0</v>
      </c>
      <c r="BK257" s="543">
        <f t="shared" si="748"/>
        <v>0</v>
      </c>
      <c r="BL257" s="161">
        <f t="shared" si="749"/>
        <v>0</v>
      </c>
      <c r="BM257" s="161">
        <f t="shared" si="750"/>
        <v>0</v>
      </c>
      <c r="BN257" s="161">
        <f t="shared" si="751"/>
        <v>0</v>
      </c>
      <c r="BO257" s="161">
        <f t="shared" si="752"/>
        <v>0</v>
      </c>
      <c r="BP257" s="161">
        <f t="shared" si="753"/>
        <v>0</v>
      </c>
      <c r="BQ257" s="161">
        <f t="shared" si="754"/>
        <v>0</v>
      </c>
      <c r="BR257" s="161">
        <f t="shared" si="755"/>
        <v>0</v>
      </c>
      <c r="BS257" s="161">
        <f t="shared" si="756"/>
        <v>0</v>
      </c>
      <c r="BT257" s="161">
        <f t="shared" si="757"/>
        <v>0</v>
      </c>
      <c r="BU257" s="161">
        <f t="shared" si="758"/>
        <v>0</v>
      </c>
      <c r="BV257" s="161">
        <f t="shared" si="759"/>
        <v>0</v>
      </c>
      <c r="BW257" s="161">
        <f t="shared" si="760"/>
        <v>0</v>
      </c>
      <c r="BX257" s="543">
        <f t="shared" si="761"/>
        <v>0</v>
      </c>
      <c r="BY257" s="543">
        <f t="shared" si="762"/>
        <v>0</v>
      </c>
      <c r="BZ257" s="557">
        <f t="shared" si="769"/>
        <v>0</v>
      </c>
      <c r="CH257" s="1471">
        <v>2.7635300000000003</v>
      </c>
      <c r="CI257" s="1472">
        <v>1.09998</v>
      </c>
      <c r="CJ257" s="1472">
        <v>1.5616999999999999</v>
      </c>
      <c r="CK257" s="1472">
        <v>0.89627999999999985</v>
      </c>
      <c r="CL257" s="1472">
        <v>0</v>
      </c>
      <c r="CM257" s="1473">
        <v>6.3214899999999998</v>
      </c>
    </row>
    <row r="258" spans="1:91" ht="29.25" customHeight="1">
      <c r="A258" s="48" t="s">
        <v>702</v>
      </c>
      <c r="B258" s="1705"/>
      <c r="C258" s="25" t="s">
        <v>56</v>
      </c>
      <c r="D258" s="162">
        <f t="shared" si="717"/>
        <v>0.52679083333333332</v>
      </c>
      <c r="E258" s="163">
        <f t="shared" si="718"/>
        <v>1.6581180000000002</v>
      </c>
      <c r="F258" s="532">
        <f t="shared" si="763"/>
        <v>0.10999799999999998</v>
      </c>
      <c r="G258" s="532">
        <f t="shared" ref="G258:K258" si="926">+F258</f>
        <v>0.10999799999999998</v>
      </c>
      <c r="H258" s="532">
        <f t="shared" si="926"/>
        <v>0.10999799999999998</v>
      </c>
      <c r="I258" s="532">
        <f t="shared" si="926"/>
        <v>0.10999799999999998</v>
      </c>
      <c r="J258" s="532">
        <f t="shared" si="926"/>
        <v>0.10999799999999998</v>
      </c>
      <c r="K258" s="532">
        <f t="shared" si="926"/>
        <v>0.10999799999999998</v>
      </c>
      <c r="L258" s="164">
        <f t="shared" si="720"/>
        <v>0.65998799999999991</v>
      </c>
      <c r="M258" s="164">
        <f t="shared" si="765"/>
        <v>7.8084999999999988E-2</v>
      </c>
      <c r="N258" s="164">
        <f t="shared" ref="N258:X258" si="927">+M258</f>
        <v>7.8084999999999988E-2</v>
      </c>
      <c r="O258" s="164">
        <f t="shared" si="927"/>
        <v>7.8084999999999988E-2</v>
      </c>
      <c r="P258" s="164">
        <f t="shared" si="927"/>
        <v>7.8084999999999988E-2</v>
      </c>
      <c r="Q258" s="164">
        <f t="shared" si="927"/>
        <v>7.8084999999999988E-2</v>
      </c>
      <c r="R258" s="164">
        <f t="shared" si="927"/>
        <v>7.8084999999999988E-2</v>
      </c>
      <c r="S258" s="164">
        <f t="shared" si="927"/>
        <v>7.8084999999999988E-2</v>
      </c>
      <c r="T258" s="164">
        <f t="shared" si="927"/>
        <v>7.8084999999999988E-2</v>
      </c>
      <c r="U258" s="164">
        <f t="shared" si="927"/>
        <v>7.8084999999999988E-2</v>
      </c>
      <c r="V258" s="164">
        <f t="shared" si="927"/>
        <v>7.8084999999999988E-2</v>
      </c>
      <c r="W258" s="164">
        <f t="shared" si="927"/>
        <v>7.8084999999999988E-2</v>
      </c>
      <c r="X258" s="164">
        <f t="shared" si="927"/>
        <v>7.8084999999999988E-2</v>
      </c>
      <c r="Y258" s="164">
        <f t="shared" si="722"/>
        <v>0.93701999999999985</v>
      </c>
      <c r="Z258" s="164">
        <f t="shared" si="767"/>
        <v>4.4813999999999993E-2</v>
      </c>
      <c r="AA258" s="164">
        <f t="shared" ref="AA258:AK258" si="928">+Z258</f>
        <v>4.4813999999999993E-2</v>
      </c>
      <c r="AB258" s="164">
        <f t="shared" si="928"/>
        <v>4.4813999999999993E-2</v>
      </c>
      <c r="AC258" s="164">
        <f t="shared" si="928"/>
        <v>4.4813999999999993E-2</v>
      </c>
      <c r="AD258" s="164">
        <f t="shared" si="928"/>
        <v>4.4813999999999993E-2</v>
      </c>
      <c r="AE258" s="164">
        <f t="shared" si="928"/>
        <v>4.4813999999999993E-2</v>
      </c>
      <c r="AF258" s="164">
        <f t="shared" si="928"/>
        <v>4.4813999999999993E-2</v>
      </c>
      <c r="AG258" s="164">
        <f t="shared" si="928"/>
        <v>4.4813999999999993E-2</v>
      </c>
      <c r="AH258" s="164">
        <f t="shared" si="928"/>
        <v>4.4813999999999993E-2</v>
      </c>
      <c r="AI258" s="164">
        <f t="shared" si="928"/>
        <v>4.4813999999999993E-2</v>
      </c>
      <c r="AJ258" s="164">
        <f t="shared" si="928"/>
        <v>4.4813999999999993E-2</v>
      </c>
      <c r="AK258" s="164">
        <f t="shared" si="928"/>
        <v>4.4813999999999993E-2</v>
      </c>
      <c r="AL258" s="164">
        <f t="shared" si="724"/>
        <v>0.53776799999999991</v>
      </c>
      <c r="AM258" s="164">
        <f t="shared" si="725"/>
        <v>0</v>
      </c>
      <c r="AN258" s="165">
        <f t="shared" si="726"/>
        <v>3.7928939999999995</v>
      </c>
      <c r="AO258" s="31"/>
      <c r="AP258" s="56">
        <f t="shared" si="727"/>
        <v>0</v>
      </c>
      <c r="AQ258" s="551">
        <f t="shared" si="728"/>
        <v>0</v>
      </c>
      <c r="AR258" s="647">
        <f t="shared" si="729"/>
        <v>0</v>
      </c>
      <c r="AS258" s="647">
        <f t="shared" si="730"/>
        <v>0</v>
      </c>
      <c r="AT258" s="647">
        <f t="shared" si="731"/>
        <v>0</v>
      </c>
      <c r="AU258" s="647">
        <f t="shared" si="732"/>
        <v>0</v>
      </c>
      <c r="AV258" s="647">
        <f t="shared" si="733"/>
        <v>0</v>
      </c>
      <c r="AW258" s="647">
        <f t="shared" si="734"/>
        <v>0</v>
      </c>
      <c r="AX258" s="544">
        <f t="shared" si="735"/>
        <v>0</v>
      </c>
      <c r="AY258" s="657">
        <f t="shared" si="736"/>
        <v>0</v>
      </c>
      <c r="AZ258" s="657">
        <f t="shared" si="737"/>
        <v>0</v>
      </c>
      <c r="BA258" s="657">
        <f t="shared" si="738"/>
        <v>0</v>
      </c>
      <c r="BB258" s="657">
        <f t="shared" si="739"/>
        <v>0</v>
      </c>
      <c r="BC258" s="657">
        <f t="shared" si="740"/>
        <v>0</v>
      </c>
      <c r="BD258" s="657">
        <f t="shared" si="741"/>
        <v>0</v>
      </c>
      <c r="BE258" s="657">
        <f t="shared" si="742"/>
        <v>0</v>
      </c>
      <c r="BF258" s="657">
        <f t="shared" si="743"/>
        <v>0</v>
      </c>
      <c r="BG258" s="657">
        <f t="shared" si="744"/>
        <v>0</v>
      </c>
      <c r="BH258" s="657">
        <f t="shared" si="745"/>
        <v>0</v>
      </c>
      <c r="BI258" s="657">
        <f t="shared" si="746"/>
        <v>0</v>
      </c>
      <c r="BJ258" s="657">
        <f t="shared" si="747"/>
        <v>0</v>
      </c>
      <c r="BK258" s="544">
        <f t="shared" si="748"/>
        <v>0</v>
      </c>
      <c r="BL258" s="166">
        <f t="shared" si="749"/>
        <v>0</v>
      </c>
      <c r="BM258" s="166">
        <f t="shared" si="750"/>
        <v>0</v>
      </c>
      <c r="BN258" s="166">
        <f t="shared" si="751"/>
        <v>0</v>
      </c>
      <c r="BO258" s="166">
        <f t="shared" si="752"/>
        <v>0</v>
      </c>
      <c r="BP258" s="166">
        <f t="shared" si="753"/>
        <v>0</v>
      </c>
      <c r="BQ258" s="166">
        <f t="shared" si="754"/>
        <v>0</v>
      </c>
      <c r="BR258" s="166">
        <f t="shared" si="755"/>
        <v>0</v>
      </c>
      <c r="BS258" s="166">
        <f t="shared" si="756"/>
        <v>0</v>
      </c>
      <c r="BT258" s="166">
        <f t="shared" si="757"/>
        <v>0</v>
      </c>
      <c r="BU258" s="166">
        <f t="shared" si="758"/>
        <v>0</v>
      </c>
      <c r="BV258" s="166">
        <f t="shared" si="759"/>
        <v>0</v>
      </c>
      <c r="BW258" s="166">
        <f t="shared" si="760"/>
        <v>0</v>
      </c>
      <c r="BX258" s="544">
        <f t="shared" si="761"/>
        <v>0</v>
      </c>
      <c r="BY258" s="544">
        <f t="shared" si="762"/>
        <v>0</v>
      </c>
      <c r="BZ258" s="558">
        <f t="shared" si="769"/>
        <v>0</v>
      </c>
      <c r="CH258" s="1474">
        <v>2.7635300000000003</v>
      </c>
      <c r="CI258" s="1475">
        <v>1.09998</v>
      </c>
      <c r="CJ258" s="1475">
        <v>1.5616999999999999</v>
      </c>
      <c r="CK258" s="1475">
        <v>0.89627999999999985</v>
      </c>
      <c r="CL258" s="1475">
        <v>0</v>
      </c>
      <c r="CM258" s="1476">
        <v>6.3214899999999998</v>
      </c>
    </row>
    <row r="259" spans="1:91" ht="29.25" customHeight="1">
      <c r="A259" s="48" t="s">
        <v>702</v>
      </c>
      <c r="B259" s="1705"/>
      <c r="C259" s="25" t="s">
        <v>57</v>
      </c>
      <c r="D259" s="167">
        <f t="shared" si="717"/>
        <v>0.63967458333333327</v>
      </c>
      <c r="E259" s="168">
        <f t="shared" si="718"/>
        <v>2.0134289999999999</v>
      </c>
      <c r="F259" s="534">
        <f t="shared" si="763"/>
        <v>0.13356899999999999</v>
      </c>
      <c r="G259" s="534">
        <f t="shared" ref="G259:K259" si="929">+F259</f>
        <v>0.13356899999999999</v>
      </c>
      <c r="H259" s="534">
        <f t="shared" si="929"/>
        <v>0.13356899999999999</v>
      </c>
      <c r="I259" s="534">
        <f t="shared" si="929"/>
        <v>0.13356899999999999</v>
      </c>
      <c r="J259" s="534">
        <f t="shared" si="929"/>
        <v>0.13356899999999999</v>
      </c>
      <c r="K259" s="534">
        <f t="shared" si="929"/>
        <v>0.13356899999999999</v>
      </c>
      <c r="L259" s="169">
        <f t="shared" si="720"/>
        <v>0.80141399999999996</v>
      </c>
      <c r="M259" s="169">
        <f t="shared" si="765"/>
        <v>9.4817499999999985E-2</v>
      </c>
      <c r="N259" s="169">
        <f t="shared" ref="N259:X259" si="930">+M259</f>
        <v>9.4817499999999985E-2</v>
      </c>
      <c r="O259" s="169">
        <f t="shared" si="930"/>
        <v>9.4817499999999985E-2</v>
      </c>
      <c r="P259" s="169">
        <f t="shared" si="930"/>
        <v>9.4817499999999985E-2</v>
      </c>
      <c r="Q259" s="169">
        <f t="shared" si="930"/>
        <v>9.4817499999999985E-2</v>
      </c>
      <c r="R259" s="169">
        <f t="shared" si="930"/>
        <v>9.4817499999999985E-2</v>
      </c>
      <c r="S259" s="169">
        <f t="shared" si="930"/>
        <v>9.4817499999999985E-2</v>
      </c>
      <c r="T259" s="169">
        <f t="shared" si="930"/>
        <v>9.4817499999999985E-2</v>
      </c>
      <c r="U259" s="169">
        <f t="shared" si="930"/>
        <v>9.4817499999999985E-2</v>
      </c>
      <c r="V259" s="169">
        <f t="shared" si="930"/>
        <v>9.4817499999999985E-2</v>
      </c>
      <c r="W259" s="169">
        <f t="shared" si="930"/>
        <v>9.4817499999999985E-2</v>
      </c>
      <c r="X259" s="169">
        <f t="shared" si="930"/>
        <v>9.4817499999999985E-2</v>
      </c>
      <c r="Y259" s="169">
        <f t="shared" si="722"/>
        <v>1.1378099999999998</v>
      </c>
      <c r="Z259" s="169">
        <f t="shared" si="767"/>
        <v>5.4416999999999993E-2</v>
      </c>
      <c r="AA259" s="169">
        <f t="shared" ref="AA259:AK259" si="931">+Z259</f>
        <v>5.4416999999999993E-2</v>
      </c>
      <c r="AB259" s="169">
        <f t="shared" si="931"/>
        <v>5.4416999999999993E-2</v>
      </c>
      <c r="AC259" s="169">
        <f t="shared" si="931"/>
        <v>5.4416999999999993E-2</v>
      </c>
      <c r="AD259" s="169">
        <f t="shared" si="931"/>
        <v>5.4416999999999993E-2</v>
      </c>
      <c r="AE259" s="169">
        <f t="shared" si="931"/>
        <v>5.4416999999999993E-2</v>
      </c>
      <c r="AF259" s="169">
        <f t="shared" si="931"/>
        <v>5.4416999999999993E-2</v>
      </c>
      <c r="AG259" s="169">
        <f t="shared" si="931"/>
        <v>5.4416999999999993E-2</v>
      </c>
      <c r="AH259" s="169">
        <f t="shared" si="931"/>
        <v>5.4416999999999993E-2</v>
      </c>
      <c r="AI259" s="169">
        <f t="shared" si="931"/>
        <v>5.4416999999999993E-2</v>
      </c>
      <c r="AJ259" s="169">
        <f t="shared" si="931"/>
        <v>5.4416999999999993E-2</v>
      </c>
      <c r="AK259" s="169">
        <f t="shared" si="931"/>
        <v>5.4416999999999993E-2</v>
      </c>
      <c r="AL259" s="169">
        <f t="shared" si="724"/>
        <v>0.65300399999999992</v>
      </c>
      <c r="AM259" s="169">
        <f t="shared" si="725"/>
        <v>0</v>
      </c>
      <c r="AN259" s="170">
        <f t="shared" si="726"/>
        <v>4.605656999999999</v>
      </c>
      <c r="AO259" s="84"/>
      <c r="AP259" s="58">
        <f t="shared" si="727"/>
        <v>0</v>
      </c>
      <c r="AQ259" s="553">
        <f t="shared" si="728"/>
        <v>0</v>
      </c>
      <c r="AR259" s="649">
        <f t="shared" si="729"/>
        <v>0</v>
      </c>
      <c r="AS259" s="649">
        <f t="shared" si="730"/>
        <v>0</v>
      </c>
      <c r="AT259" s="649">
        <f t="shared" si="731"/>
        <v>0</v>
      </c>
      <c r="AU259" s="649">
        <f t="shared" si="732"/>
        <v>0</v>
      </c>
      <c r="AV259" s="649">
        <f t="shared" si="733"/>
        <v>0</v>
      </c>
      <c r="AW259" s="649">
        <f t="shared" si="734"/>
        <v>0</v>
      </c>
      <c r="AX259" s="546">
        <f t="shared" si="735"/>
        <v>0</v>
      </c>
      <c r="AY259" s="659">
        <f t="shared" si="736"/>
        <v>0</v>
      </c>
      <c r="AZ259" s="659">
        <f t="shared" si="737"/>
        <v>0</v>
      </c>
      <c r="BA259" s="659">
        <f t="shared" si="738"/>
        <v>0</v>
      </c>
      <c r="BB259" s="659">
        <f t="shared" si="739"/>
        <v>0</v>
      </c>
      <c r="BC259" s="659">
        <f t="shared" si="740"/>
        <v>0</v>
      </c>
      <c r="BD259" s="659">
        <f t="shared" si="741"/>
        <v>0</v>
      </c>
      <c r="BE259" s="659">
        <f t="shared" si="742"/>
        <v>0</v>
      </c>
      <c r="BF259" s="659">
        <f t="shared" si="743"/>
        <v>0</v>
      </c>
      <c r="BG259" s="659">
        <f t="shared" si="744"/>
        <v>0</v>
      </c>
      <c r="BH259" s="659">
        <f t="shared" si="745"/>
        <v>0</v>
      </c>
      <c r="BI259" s="659">
        <f t="shared" si="746"/>
        <v>0</v>
      </c>
      <c r="BJ259" s="659">
        <f t="shared" si="747"/>
        <v>0</v>
      </c>
      <c r="BK259" s="546">
        <f t="shared" si="748"/>
        <v>0</v>
      </c>
      <c r="BL259" s="171">
        <f t="shared" si="749"/>
        <v>0</v>
      </c>
      <c r="BM259" s="171">
        <f t="shared" si="750"/>
        <v>0</v>
      </c>
      <c r="BN259" s="171">
        <f t="shared" si="751"/>
        <v>0</v>
      </c>
      <c r="BO259" s="171">
        <f t="shared" si="752"/>
        <v>0</v>
      </c>
      <c r="BP259" s="171">
        <f t="shared" si="753"/>
        <v>0</v>
      </c>
      <c r="BQ259" s="171">
        <f t="shared" si="754"/>
        <v>0</v>
      </c>
      <c r="BR259" s="171">
        <f t="shared" si="755"/>
        <v>0</v>
      </c>
      <c r="BS259" s="171">
        <f t="shared" si="756"/>
        <v>0</v>
      </c>
      <c r="BT259" s="171">
        <f t="shared" si="757"/>
        <v>0</v>
      </c>
      <c r="BU259" s="171">
        <f t="shared" si="758"/>
        <v>0</v>
      </c>
      <c r="BV259" s="171">
        <f t="shared" si="759"/>
        <v>0</v>
      </c>
      <c r="BW259" s="171">
        <f t="shared" si="760"/>
        <v>0</v>
      </c>
      <c r="BX259" s="546">
        <f t="shared" si="761"/>
        <v>0</v>
      </c>
      <c r="BY259" s="546">
        <f t="shared" si="762"/>
        <v>0</v>
      </c>
      <c r="BZ259" s="560">
        <f t="shared" si="769"/>
        <v>0</v>
      </c>
      <c r="CH259" s="1483">
        <v>3.355715</v>
      </c>
      <c r="CI259" s="1484">
        <v>1.33569</v>
      </c>
      <c r="CJ259" s="1484">
        <v>1.8963499999999998</v>
      </c>
      <c r="CK259" s="1484">
        <v>1.0883399999999999</v>
      </c>
      <c r="CL259" s="1484">
        <v>0</v>
      </c>
      <c r="CM259" s="1485">
        <v>7.6760949999999992</v>
      </c>
    </row>
    <row r="260" spans="1:91" ht="29.25" customHeight="1">
      <c r="A260" s="48" t="s">
        <v>702</v>
      </c>
      <c r="B260" s="1705"/>
      <c r="C260" s="25" t="s">
        <v>58</v>
      </c>
      <c r="D260" s="152">
        <f t="shared" si="717"/>
        <v>0.75255833333333333</v>
      </c>
      <c r="E260" s="153">
        <f t="shared" si="718"/>
        <v>2.3687399999999998</v>
      </c>
      <c r="F260" s="533">
        <f t="shared" si="763"/>
        <v>0.15714</v>
      </c>
      <c r="G260" s="533">
        <f t="shared" ref="G260:K260" si="932">+F260</f>
        <v>0.15714</v>
      </c>
      <c r="H260" s="533">
        <f t="shared" si="932"/>
        <v>0.15714</v>
      </c>
      <c r="I260" s="533">
        <f t="shared" si="932"/>
        <v>0.15714</v>
      </c>
      <c r="J260" s="533">
        <f t="shared" si="932"/>
        <v>0.15714</v>
      </c>
      <c r="K260" s="533">
        <f t="shared" si="932"/>
        <v>0.15714</v>
      </c>
      <c r="L260" s="154">
        <f t="shared" si="720"/>
        <v>0.94284000000000001</v>
      </c>
      <c r="M260" s="154">
        <f t="shared" si="765"/>
        <v>0.11154999999999998</v>
      </c>
      <c r="N260" s="154">
        <f t="shared" ref="N260:X260" si="933">+M260</f>
        <v>0.11154999999999998</v>
      </c>
      <c r="O260" s="154">
        <f t="shared" si="933"/>
        <v>0.11154999999999998</v>
      </c>
      <c r="P260" s="154">
        <f t="shared" si="933"/>
        <v>0.11154999999999998</v>
      </c>
      <c r="Q260" s="154">
        <f t="shared" si="933"/>
        <v>0.11154999999999998</v>
      </c>
      <c r="R260" s="154">
        <f t="shared" si="933"/>
        <v>0.11154999999999998</v>
      </c>
      <c r="S260" s="154">
        <f t="shared" si="933"/>
        <v>0.11154999999999998</v>
      </c>
      <c r="T260" s="154">
        <f t="shared" si="933"/>
        <v>0.11154999999999998</v>
      </c>
      <c r="U260" s="154">
        <f t="shared" si="933"/>
        <v>0.11154999999999998</v>
      </c>
      <c r="V260" s="154">
        <f t="shared" si="933"/>
        <v>0.11154999999999998</v>
      </c>
      <c r="W260" s="154">
        <f t="shared" si="933"/>
        <v>0.11154999999999998</v>
      </c>
      <c r="X260" s="154">
        <f t="shared" si="933"/>
        <v>0.11154999999999998</v>
      </c>
      <c r="Y260" s="154">
        <f t="shared" si="722"/>
        <v>1.3385999999999998</v>
      </c>
      <c r="Z260" s="154">
        <f t="shared" si="767"/>
        <v>6.4019999999999994E-2</v>
      </c>
      <c r="AA260" s="154">
        <f t="shared" ref="AA260:AK260" si="934">+Z260</f>
        <v>6.4019999999999994E-2</v>
      </c>
      <c r="AB260" s="154">
        <f t="shared" si="934"/>
        <v>6.4019999999999994E-2</v>
      </c>
      <c r="AC260" s="154">
        <f t="shared" si="934"/>
        <v>6.4019999999999994E-2</v>
      </c>
      <c r="AD260" s="154">
        <f t="shared" si="934"/>
        <v>6.4019999999999994E-2</v>
      </c>
      <c r="AE260" s="154">
        <f t="shared" si="934"/>
        <v>6.4019999999999994E-2</v>
      </c>
      <c r="AF260" s="154">
        <f t="shared" si="934"/>
        <v>6.4019999999999994E-2</v>
      </c>
      <c r="AG260" s="154">
        <f t="shared" si="934"/>
        <v>6.4019999999999994E-2</v>
      </c>
      <c r="AH260" s="154">
        <f t="shared" si="934"/>
        <v>6.4019999999999994E-2</v>
      </c>
      <c r="AI260" s="154">
        <f t="shared" si="934"/>
        <v>6.4019999999999994E-2</v>
      </c>
      <c r="AJ260" s="154">
        <f t="shared" si="934"/>
        <v>6.4019999999999994E-2</v>
      </c>
      <c r="AK260" s="154">
        <f t="shared" si="934"/>
        <v>6.4019999999999994E-2</v>
      </c>
      <c r="AL260" s="154">
        <f t="shared" si="724"/>
        <v>0.76823999999999992</v>
      </c>
      <c r="AM260" s="154">
        <f t="shared" si="725"/>
        <v>0</v>
      </c>
      <c r="AN260" s="155">
        <f t="shared" si="726"/>
        <v>5.4184199999999993</v>
      </c>
      <c r="AO260" s="29"/>
      <c r="AP260" s="57">
        <f t="shared" si="727"/>
        <v>0</v>
      </c>
      <c r="AQ260" s="552">
        <f t="shared" si="728"/>
        <v>0</v>
      </c>
      <c r="AR260" s="648">
        <f t="shared" si="729"/>
        <v>0</v>
      </c>
      <c r="AS260" s="648">
        <f t="shared" si="730"/>
        <v>0</v>
      </c>
      <c r="AT260" s="648">
        <f t="shared" si="731"/>
        <v>0</v>
      </c>
      <c r="AU260" s="648">
        <f t="shared" si="732"/>
        <v>0</v>
      </c>
      <c r="AV260" s="648">
        <f t="shared" si="733"/>
        <v>0</v>
      </c>
      <c r="AW260" s="648">
        <f t="shared" si="734"/>
        <v>0</v>
      </c>
      <c r="AX260" s="545">
        <f t="shared" si="735"/>
        <v>0</v>
      </c>
      <c r="AY260" s="658">
        <f t="shared" si="736"/>
        <v>0</v>
      </c>
      <c r="AZ260" s="658">
        <f t="shared" si="737"/>
        <v>0</v>
      </c>
      <c r="BA260" s="658">
        <f t="shared" si="738"/>
        <v>0</v>
      </c>
      <c r="BB260" s="658">
        <f t="shared" si="739"/>
        <v>0</v>
      </c>
      <c r="BC260" s="658">
        <f t="shared" si="740"/>
        <v>0</v>
      </c>
      <c r="BD260" s="658">
        <f t="shared" si="741"/>
        <v>0</v>
      </c>
      <c r="BE260" s="658">
        <f t="shared" si="742"/>
        <v>0</v>
      </c>
      <c r="BF260" s="658">
        <f t="shared" si="743"/>
        <v>0</v>
      </c>
      <c r="BG260" s="658">
        <f t="shared" si="744"/>
        <v>0</v>
      </c>
      <c r="BH260" s="658">
        <f t="shared" si="745"/>
        <v>0</v>
      </c>
      <c r="BI260" s="658">
        <f t="shared" si="746"/>
        <v>0</v>
      </c>
      <c r="BJ260" s="658">
        <f t="shared" si="747"/>
        <v>0</v>
      </c>
      <c r="BK260" s="545">
        <f t="shared" si="748"/>
        <v>0</v>
      </c>
      <c r="BL260" s="156">
        <f t="shared" si="749"/>
        <v>0</v>
      </c>
      <c r="BM260" s="156">
        <f t="shared" si="750"/>
        <v>0</v>
      </c>
      <c r="BN260" s="156">
        <f t="shared" si="751"/>
        <v>0</v>
      </c>
      <c r="BO260" s="156">
        <f t="shared" si="752"/>
        <v>0</v>
      </c>
      <c r="BP260" s="156">
        <f t="shared" si="753"/>
        <v>0</v>
      </c>
      <c r="BQ260" s="156">
        <f t="shared" si="754"/>
        <v>0</v>
      </c>
      <c r="BR260" s="156">
        <f t="shared" si="755"/>
        <v>0</v>
      </c>
      <c r="BS260" s="156">
        <f t="shared" si="756"/>
        <v>0</v>
      </c>
      <c r="BT260" s="156">
        <f t="shared" si="757"/>
        <v>0</v>
      </c>
      <c r="BU260" s="156">
        <f t="shared" si="758"/>
        <v>0</v>
      </c>
      <c r="BV260" s="156">
        <f t="shared" si="759"/>
        <v>0</v>
      </c>
      <c r="BW260" s="156">
        <f t="shared" si="760"/>
        <v>0</v>
      </c>
      <c r="BX260" s="545">
        <f t="shared" si="761"/>
        <v>0</v>
      </c>
      <c r="BY260" s="545">
        <f t="shared" si="762"/>
        <v>0</v>
      </c>
      <c r="BZ260" s="559">
        <f t="shared" si="769"/>
        <v>0</v>
      </c>
      <c r="CH260" s="1477">
        <v>3.9479000000000002</v>
      </c>
      <c r="CI260" s="1478">
        <v>1.5714000000000001</v>
      </c>
      <c r="CJ260" s="1478">
        <v>2.2309999999999999</v>
      </c>
      <c r="CK260" s="1478">
        <v>1.2804</v>
      </c>
      <c r="CL260" s="1478">
        <v>0</v>
      </c>
      <c r="CM260" s="1479">
        <v>9.0306999999999995</v>
      </c>
    </row>
    <row r="261" spans="1:91" ht="29.25" customHeight="1">
      <c r="A261" s="46" t="s">
        <v>702</v>
      </c>
      <c r="B261" s="1706"/>
      <c r="C261" s="26" t="s">
        <v>59</v>
      </c>
      <c r="D261" s="157">
        <f t="shared" si="717"/>
        <v>0.75255833333333333</v>
      </c>
      <c r="E261" s="158">
        <f t="shared" si="718"/>
        <v>2.3687399999999998</v>
      </c>
      <c r="F261" s="531">
        <f t="shared" si="763"/>
        <v>0.15714</v>
      </c>
      <c r="G261" s="531">
        <f t="shared" ref="G261:K261" si="935">+F261</f>
        <v>0.15714</v>
      </c>
      <c r="H261" s="531">
        <f t="shared" si="935"/>
        <v>0.15714</v>
      </c>
      <c r="I261" s="531">
        <f t="shared" si="935"/>
        <v>0.15714</v>
      </c>
      <c r="J261" s="531">
        <f t="shared" si="935"/>
        <v>0.15714</v>
      </c>
      <c r="K261" s="531">
        <f t="shared" si="935"/>
        <v>0.15714</v>
      </c>
      <c r="L261" s="159">
        <f t="shared" si="720"/>
        <v>0.94284000000000001</v>
      </c>
      <c r="M261" s="159">
        <f t="shared" si="765"/>
        <v>0.11154999999999998</v>
      </c>
      <c r="N261" s="159">
        <f t="shared" ref="N261:X261" si="936">+M261</f>
        <v>0.11154999999999998</v>
      </c>
      <c r="O261" s="159">
        <f t="shared" si="936"/>
        <v>0.11154999999999998</v>
      </c>
      <c r="P261" s="159">
        <f t="shared" si="936"/>
        <v>0.11154999999999998</v>
      </c>
      <c r="Q261" s="159">
        <f t="shared" si="936"/>
        <v>0.11154999999999998</v>
      </c>
      <c r="R261" s="159">
        <f t="shared" si="936"/>
        <v>0.11154999999999998</v>
      </c>
      <c r="S261" s="159">
        <f t="shared" si="936"/>
        <v>0.11154999999999998</v>
      </c>
      <c r="T261" s="159">
        <f t="shared" si="936"/>
        <v>0.11154999999999998</v>
      </c>
      <c r="U261" s="159">
        <f t="shared" si="936"/>
        <v>0.11154999999999998</v>
      </c>
      <c r="V261" s="159">
        <f t="shared" si="936"/>
        <v>0.11154999999999998</v>
      </c>
      <c r="W261" s="159">
        <f t="shared" si="936"/>
        <v>0.11154999999999998</v>
      </c>
      <c r="X261" s="159">
        <f t="shared" si="936"/>
        <v>0.11154999999999998</v>
      </c>
      <c r="Y261" s="159">
        <f t="shared" si="722"/>
        <v>1.3385999999999998</v>
      </c>
      <c r="Z261" s="159">
        <f t="shared" si="767"/>
        <v>6.4019999999999994E-2</v>
      </c>
      <c r="AA261" s="159">
        <f t="shared" ref="AA261:AK261" si="937">+Z261</f>
        <v>6.4019999999999994E-2</v>
      </c>
      <c r="AB261" s="159">
        <f t="shared" si="937"/>
        <v>6.4019999999999994E-2</v>
      </c>
      <c r="AC261" s="159">
        <f t="shared" si="937"/>
        <v>6.4019999999999994E-2</v>
      </c>
      <c r="AD261" s="159">
        <f t="shared" si="937"/>
        <v>6.4019999999999994E-2</v>
      </c>
      <c r="AE261" s="159">
        <f t="shared" si="937"/>
        <v>6.4019999999999994E-2</v>
      </c>
      <c r="AF261" s="159">
        <f t="shared" si="937"/>
        <v>6.4019999999999994E-2</v>
      </c>
      <c r="AG261" s="159">
        <f t="shared" si="937"/>
        <v>6.4019999999999994E-2</v>
      </c>
      <c r="AH261" s="159">
        <f t="shared" si="937"/>
        <v>6.4019999999999994E-2</v>
      </c>
      <c r="AI261" s="159">
        <f t="shared" si="937"/>
        <v>6.4019999999999994E-2</v>
      </c>
      <c r="AJ261" s="159">
        <f t="shared" si="937"/>
        <v>6.4019999999999994E-2</v>
      </c>
      <c r="AK261" s="159">
        <f t="shared" si="937"/>
        <v>6.4019999999999994E-2</v>
      </c>
      <c r="AL261" s="159">
        <f t="shared" si="724"/>
        <v>0.76823999999999992</v>
      </c>
      <c r="AM261" s="159">
        <f t="shared" si="725"/>
        <v>0</v>
      </c>
      <c r="AN261" s="160">
        <f t="shared" si="726"/>
        <v>5.4184199999999993</v>
      </c>
      <c r="AO261" s="30"/>
      <c r="AP261" s="55">
        <f t="shared" si="727"/>
        <v>0</v>
      </c>
      <c r="AQ261" s="550">
        <f t="shared" si="728"/>
        <v>0</v>
      </c>
      <c r="AR261" s="646">
        <f t="shared" si="729"/>
        <v>0</v>
      </c>
      <c r="AS261" s="646">
        <f t="shared" si="730"/>
        <v>0</v>
      </c>
      <c r="AT261" s="646">
        <f t="shared" si="731"/>
        <v>0</v>
      </c>
      <c r="AU261" s="646">
        <f t="shared" si="732"/>
        <v>0</v>
      </c>
      <c r="AV261" s="646">
        <f t="shared" si="733"/>
        <v>0</v>
      </c>
      <c r="AW261" s="646">
        <f t="shared" si="734"/>
        <v>0</v>
      </c>
      <c r="AX261" s="543">
        <f t="shared" si="735"/>
        <v>0</v>
      </c>
      <c r="AY261" s="656">
        <f t="shared" si="736"/>
        <v>0</v>
      </c>
      <c r="AZ261" s="656">
        <f t="shared" si="737"/>
        <v>0</v>
      </c>
      <c r="BA261" s="656">
        <f t="shared" si="738"/>
        <v>0</v>
      </c>
      <c r="BB261" s="656">
        <f t="shared" si="739"/>
        <v>0</v>
      </c>
      <c r="BC261" s="656">
        <f t="shared" si="740"/>
        <v>0</v>
      </c>
      <c r="BD261" s="656">
        <f t="shared" si="741"/>
        <v>0</v>
      </c>
      <c r="BE261" s="656">
        <f t="shared" si="742"/>
        <v>0</v>
      </c>
      <c r="BF261" s="656">
        <f t="shared" si="743"/>
        <v>0</v>
      </c>
      <c r="BG261" s="656">
        <f t="shared" si="744"/>
        <v>0</v>
      </c>
      <c r="BH261" s="656">
        <f t="shared" si="745"/>
        <v>0</v>
      </c>
      <c r="BI261" s="656">
        <f t="shared" si="746"/>
        <v>0</v>
      </c>
      <c r="BJ261" s="656">
        <f t="shared" si="747"/>
        <v>0</v>
      </c>
      <c r="BK261" s="543">
        <f t="shared" si="748"/>
        <v>0</v>
      </c>
      <c r="BL261" s="161">
        <f t="shared" si="749"/>
        <v>0</v>
      </c>
      <c r="BM261" s="161">
        <f t="shared" si="750"/>
        <v>0</v>
      </c>
      <c r="BN261" s="161">
        <f t="shared" si="751"/>
        <v>0</v>
      </c>
      <c r="BO261" s="161">
        <f t="shared" si="752"/>
        <v>0</v>
      </c>
      <c r="BP261" s="161">
        <f t="shared" si="753"/>
        <v>0</v>
      </c>
      <c r="BQ261" s="161">
        <f t="shared" si="754"/>
        <v>0</v>
      </c>
      <c r="BR261" s="161">
        <f t="shared" si="755"/>
        <v>0</v>
      </c>
      <c r="BS261" s="161">
        <f t="shared" si="756"/>
        <v>0</v>
      </c>
      <c r="BT261" s="161">
        <f t="shared" si="757"/>
        <v>0</v>
      </c>
      <c r="BU261" s="161">
        <f t="shared" si="758"/>
        <v>0</v>
      </c>
      <c r="BV261" s="161">
        <f t="shared" si="759"/>
        <v>0</v>
      </c>
      <c r="BW261" s="161">
        <f t="shared" si="760"/>
        <v>0</v>
      </c>
      <c r="BX261" s="543">
        <f t="shared" si="761"/>
        <v>0</v>
      </c>
      <c r="BY261" s="543">
        <f t="shared" si="762"/>
        <v>0</v>
      </c>
      <c r="BZ261" s="557">
        <f t="shared" si="769"/>
        <v>0</v>
      </c>
      <c r="CH261" s="1471">
        <v>3.9479000000000002</v>
      </c>
      <c r="CI261" s="1472">
        <v>1.5714000000000001</v>
      </c>
      <c r="CJ261" s="1472">
        <v>2.2309999999999999</v>
      </c>
      <c r="CK261" s="1472">
        <v>1.2804</v>
      </c>
      <c r="CL261" s="1472">
        <v>0</v>
      </c>
      <c r="CM261" s="1473">
        <v>9.0306999999999995</v>
      </c>
    </row>
    <row r="262" spans="1:91" ht="29.25" customHeight="1">
      <c r="A262" s="48" t="s">
        <v>702</v>
      </c>
      <c r="B262" s="1704" t="s">
        <v>703</v>
      </c>
      <c r="C262" s="902" t="s">
        <v>55</v>
      </c>
      <c r="D262" s="157">
        <f t="shared" si="717"/>
        <v>0.52679083333333332</v>
      </c>
      <c r="E262" s="158">
        <f t="shared" si="718"/>
        <v>1.6581180000000002</v>
      </c>
      <c r="F262" s="531">
        <f t="shared" si="763"/>
        <v>0.10999799999999998</v>
      </c>
      <c r="G262" s="531">
        <f t="shared" ref="G262:K262" si="938">+F262</f>
        <v>0.10999799999999998</v>
      </c>
      <c r="H262" s="531">
        <f t="shared" si="938"/>
        <v>0.10999799999999998</v>
      </c>
      <c r="I262" s="531">
        <f t="shared" si="938"/>
        <v>0.10999799999999998</v>
      </c>
      <c r="J262" s="531">
        <f t="shared" si="938"/>
        <v>0.10999799999999998</v>
      </c>
      <c r="K262" s="531">
        <f t="shared" si="938"/>
        <v>0.10999799999999998</v>
      </c>
      <c r="L262" s="159">
        <f t="shared" si="720"/>
        <v>0.65998799999999991</v>
      </c>
      <c r="M262" s="159">
        <f t="shared" si="765"/>
        <v>7.8084999999999988E-2</v>
      </c>
      <c r="N262" s="159">
        <f t="shared" ref="N262:X262" si="939">+M262</f>
        <v>7.8084999999999988E-2</v>
      </c>
      <c r="O262" s="159">
        <f t="shared" si="939"/>
        <v>7.8084999999999988E-2</v>
      </c>
      <c r="P262" s="159">
        <f t="shared" si="939"/>
        <v>7.8084999999999988E-2</v>
      </c>
      <c r="Q262" s="159">
        <f t="shared" si="939"/>
        <v>7.8084999999999988E-2</v>
      </c>
      <c r="R262" s="159">
        <f t="shared" si="939"/>
        <v>7.8084999999999988E-2</v>
      </c>
      <c r="S262" s="159">
        <f t="shared" si="939"/>
        <v>7.8084999999999988E-2</v>
      </c>
      <c r="T262" s="159">
        <f t="shared" si="939"/>
        <v>7.8084999999999988E-2</v>
      </c>
      <c r="U262" s="159">
        <f t="shared" si="939"/>
        <v>7.8084999999999988E-2</v>
      </c>
      <c r="V262" s="159">
        <f t="shared" si="939"/>
        <v>7.8084999999999988E-2</v>
      </c>
      <c r="W262" s="159">
        <f t="shared" si="939"/>
        <v>7.8084999999999988E-2</v>
      </c>
      <c r="X262" s="159">
        <f t="shared" si="939"/>
        <v>7.8084999999999988E-2</v>
      </c>
      <c r="Y262" s="159">
        <f t="shared" si="722"/>
        <v>0.93701999999999985</v>
      </c>
      <c r="Z262" s="159">
        <f t="shared" si="767"/>
        <v>4.4813999999999993E-2</v>
      </c>
      <c r="AA262" s="159">
        <f t="shared" ref="AA262:AK262" si="940">+Z262</f>
        <v>4.4813999999999993E-2</v>
      </c>
      <c r="AB262" s="159">
        <f t="shared" si="940"/>
        <v>4.4813999999999993E-2</v>
      </c>
      <c r="AC262" s="159">
        <f t="shared" si="940"/>
        <v>4.4813999999999993E-2</v>
      </c>
      <c r="AD262" s="159">
        <f t="shared" si="940"/>
        <v>4.4813999999999993E-2</v>
      </c>
      <c r="AE262" s="159">
        <f t="shared" si="940"/>
        <v>4.4813999999999993E-2</v>
      </c>
      <c r="AF262" s="159">
        <f t="shared" si="940"/>
        <v>4.4813999999999993E-2</v>
      </c>
      <c r="AG262" s="159">
        <f t="shared" si="940"/>
        <v>4.4813999999999993E-2</v>
      </c>
      <c r="AH262" s="159">
        <f t="shared" si="940"/>
        <v>4.4813999999999993E-2</v>
      </c>
      <c r="AI262" s="159">
        <f t="shared" si="940"/>
        <v>4.4813999999999993E-2</v>
      </c>
      <c r="AJ262" s="159">
        <f t="shared" si="940"/>
        <v>4.4813999999999993E-2</v>
      </c>
      <c r="AK262" s="159">
        <f t="shared" si="940"/>
        <v>4.4813999999999993E-2</v>
      </c>
      <c r="AL262" s="159">
        <f t="shared" si="724"/>
        <v>0.53776799999999991</v>
      </c>
      <c r="AM262" s="159">
        <f t="shared" si="725"/>
        <v>0</v>
      </c>
      <c r="AN262" s="160">
        <f t="shared" si="726"/>
        <v>3.7928939999999995</v>
      </c>
      <c r="AO262" s="30"/>
      <c r="AP262" s="55">
        <f t="shared" si="727"/>
        <v>0</v>
      </c>
      <c r="AQ262" s="550">
        <f t="shared" si="728"/>
        <v>0</v>
      </c>
      <c r="AR262" s="646">
        <f t="shared" si="729"/>
        <v>0</v>
      </c>
      <c r="AS262" s="646">
        <f t="shared" si="730"/>
        <v>0</v>
      </c>
      <c r="AT262" s="646">
        <f t="shared" si="731"/>
        <v>0</v>
      </c>
      <c r="AU262" s="646">
        <f t="shared" si="732"/>
        <v>0</v>
      </c>
      <c r="AV262" s="646">
        <f t="shared" si="733"/>
        <v>0</v>
      </c>
      <c r="AW262" s="646">
        <f t="shared" si="734"/>
        <v>0</v>
      </c>
      <c r="AX262" s="543">
        <f t="shared" si="735"/>
        <v>0</v>
      </c>
      <c r="AY262" s="656">
        <f t="shared" si="736"/>
        <v>0</v>
      </c>
      <c r="AZ262" s="656">
        <f t="shared" si="737"/>
        <v>0</v>
      </c>
      <c r="BA262" s="656">
        <f t="shared" si="738"/>
        <v>0</v>
      </c>
      <c r="BB262" s="656">
        <f t="shared" si="739"/>
        <v>0</v>
      </c>
      <c r="BC262" s="656">
        <f t="shared" si="740"/>
        <v>0</v>
      </c>
      <c r="BD262" s="656">
        <f t="shared" si="741"/>
        <v>0</v>
      </c>
      <c r="BE262" s="656">
        <f t="shared" si="742"/>
        <v>0</v>
      </c>
      <c r="BF262" s="656">
        <f t="shared" si="743"/>
        <v>0</v>
      </c>
      <c r="BG262" s="656">
        <f t="shared" si="744"/>
        <v>0</v>
      </c>
      <c r="BH262" s="656">
        <f t="shared" si="745"/>
        <v>0</v>
      </c>
      <c r="BI262" s="656">
        <f t="shared" si="746"/>
        <v>0</v>
      </c>
      <c r="BJ262" s="656">
        <f t="shared" si="747"/>
        <v>0</v>
      </c>
      <c r="BK262" s="543">
        <f t="shared" si="748"/>
        <v>0</v>
      </c>
      <c r="BL262" s="161">
        <f t="shared" si="749"/>
        <v>0</v>
      </c>
      <c r="BM262" s="161">
        <f t="shared" si="750"/>
        <v>0</v>
      </c>
      <c r="BN262" s="161">
        <f t="shared" si="751"/>
        <v>0</v>
      </c>
      <c r="BO262" s="161">
        <f t="shared" si="752"/>
        <v>0</v>
      </c>
      <c r="BP262" s="161">
        <f t="shared" si="753"/>
        <v>0</v>
      </c>
      <c r="BQ262" s="161">
        <f t="shared" si="754"/>
        <v>0</v>
      </c>
      <c r="BR262" s="161">
        <f t="shared" si="755"/>
        <v>0</v>
      </c>
      <c r="BS262" s="161">
        <f t="shared" si="756"/>
        <v>0</v>
      </c>
      <c r="BT262" s="161">
        <f t="shared" si="757"/>
        <v>0</v>
      </c>
      <c r="BU262" s="161">
        <f t="shared" si="758"/>
        <v>0</v>
      </c>
      <c r="BV262" s="161">
        <f t="shared" si="759"/>
        <v>0</v>
      </c>
      <c r="BW262" s="161">
        <f t="shared" si="760"/>
        <v>0</v>
      </c>
      <c r="BX262" s="543">
        <f t="shared" si="761"/>
        <v>0</v>
      </c>
      <c r="BY262" s="543">
        <f t="shared" si="762"/>
        <v>0</v>
      </c>
      <c r="BZ262" s="557">
        <f t="shared" si="769"/>
        <v>0</v>
      </c>
      <c r="CH262" s="1471">
        <v>2.7635300000000003</v>
      </c>
      <c r="CI262" s="1472">
        <v>1.09998</v>
      </c>
      <c r="CJ262" s="1472">
        <v>1.5616999999999999</v>
      </c>
      <c r="CK262" s="1472">
        <v>0.89627999999999985</v>
      </c>
      <c r="CL262" s="1472">
        <v>0</v>
      </c>
      <c r="CM262" s="1473">
        <v>6.3214899999999998</v>
      </c>
    </row>
    <row r="263" spans="1:91" ht="29.25" customHeight="1">
      <c r="A263" s="48" t="s">
        <v>702</v>
      </c>
      <c r="B263" s="1705"/>
      <c r="C263" s="25" t="s">
        <v>56</v>
      </c>
      <c r="D263" s="162">
        <f t="shared" si="717"/>
        <v>0.52679083333333332</v>
      </c>
      <c r="E263" s="163">
        <f t="shared" si="718"/>
        <v>1.6581180000000002</v>
      </c>
      <c r="F263" s="532">
        <f t="shared" si="763"/>
        <v>0.10999799999999998</v>
      </c>
      <c r="G263" s="532">
        <f t="shared" ref="G263:K263" si="941">+F263</f>
        <v>0.10999799999999998</v>
      </c>
      <c r="H263" s="532">
        <f t="shared" si="941"/>
        <v>0.10999799999999998</v>
      </c>
      <c r="I263" s="532">
        <f t="shared" si="941"/>
        <v>0.10999799999999998</v>
      </c>
      <c r="J263" s="532">
        <f t="shared" si="941"/>
        <v>0.10999799999999998</v>
      </c>
      <c r="K263" s="532">
        <f t="shared" si="941"/>
        <v>0.10999799999999998</v>
      </c>
      <c r="L263" s="164">
        <f t="shared" si="720"/>
        <v>0.65998799999999991</v>
      </c>
      <c r="M263" s="164">
        <f t="shared" si="765"/>
        <v>7.8084999999999988E-2</v>
      </c>
      <c r="N263" s="164">
        <f t="shared" ref="N263:X263" si="942">+M263</f>
        <v>7.8084999999999988E-2</v>
      </c>
      <c r="O263" s="164">
        <f t="shared" si="942"/>
        <v>7.8084999999999988E-2</v>
      </c>
      <c r="P263" s="164">
        <f t="shared" si="942"/>
        <v>7.8084999999999988E-2</v>
      </c>
      <c r="Q263" s="164">
        <f t="shared" si="942"/>
        <v>7.8084999999999988E-2</v>
      </c>
      <c r="R263" s="164">
        <f t="shared" si="942"/>
        <v>7.8084999999999988E-2</v>
      </c>
      <c r="S263" s="164">
        <f t="shared" si="942"/>
        <v>7.8084999999999988E-2</v>
      </c>
      <c r="T263" s="164">
        <f t="shared" si="942"/>
        <v>7.8084999999999988E-2</v>
      </c>
      <c r="U263" s="164">
        <f t="shared" si="942"/>
        <v>7.8084999999999988E-2</v>
      </c>
      <c r="V263" s="164">
        <f t="shared" si="942"/>
        <v>7.8084999999999988E-2</v>
      </c>
      <c r="W263" s="164">
        <f t="shared" si="942"/>
        <v>7.8084999999999988E-2</v>
      </c>
      <c r="X263" s="164">
        <f t="shared" si="942"/>
        <v>7.8084999999999988E-2</v>
      </c>
      <c r="Y263" s="164">
        <f t="shared" si="722"/>
        <v>0.93701999999999985</v>
      </c>
      <c r="Z263" s="164">
        <f t="shared" si="767"/>
        <v>4.4813999999999993E-2</v>
      </c>
      <c r="AA263" s="164">
        <f t="shared" ref="AA263:AK263" si="943">+Z263</f>
        <v>4.4813999999999993E-2</v>
      </c>
      <c r="AB263" s="164">
        <f t="shared" si="943"/>
        <v>4.4813999999999993E-2</v>
      </c>
      <c r="AC263" s="164">
        <f t="shared" si="943"/>
        <v>4.4813999999999993E-2</v>
      </c>
      <c r="AD263" s="164">
        <f t="shared" si="943"/>
        <v>4.4813999999999993E-2</v>
      </c>
      <c r="AE263" s="164">
        <f t="shared" si="943"/>
        <v>4.4813999999999993E-2</v>
      </c>
      <c r="AF263" s="164">
        <f t="shared" si="943"/>
        <v>4.4813999999999993E-2</v>
      </c>
      <c r="AG263" s="164">
        <f t="shared" si="943"/>
        <v>4.4813999999999993E-2</v>
      </c>
      <c r="AH263" s="164">
        <f t="shared" si="943"/>
        <v>4.4813999999999993E-2</v>
      </c>
      <c r="AI263" s="164">
        <f t="shared" si="943"/>
        <v>4.4813999999999993E-2</v>
      </c>
      <c r="AJ263" s="164">
        <f t="shared" si="943"/>
        <v>4.4813999999999993E-2</v>
      </c>
      <c r="AK263" s="164">
        <f t="shared" si="943"/>
        <v>4.4813999999999993E-2</v>
      </c>
      <c r="AL263" s="164">
        <f t="shared" si="724"/>
        <v>0.53776799999999991</v>
      </c>
      <c r="AM263" s="164">
        <f t="shared" si="725"/>
        <v>0</v>
      </c>
      <c r="AN263" s="165">
        <f t="shared" si="726"/>
        <v>3.7928939999999995</v>
      </c>
      <c r="AO263" s="31"/>
      <c r="AP263" s="56">
        <f t="shared" si="727"/>
        <v>0</v>
      </c>
      <c r="AQ263" s="551">
        <f t="shared" si="728"/>
        <v>0</v>
      </c>
      <c r="AR263" s="647">
        <f t="shared" si="729"/>
        <v>0</v>
      </c>
      <c r="AS263" s="647">
        <f t="shared" si="730"/>
        <v>0</v>
      </c>
      <c r="AT263" s="647">
        <f t="shared" si="731"/>
        <v>0</v>
      </c>
      <c r="AU263" s="647">
        <f t="shared" si="732"/>
        <v>0</v>
      </c>
      <c r="AV263" s="647">
        <f t="shared" si="733"/>
        <v>0</v>
      </c>
      <c r="AW263" s="647">
        <f t="shared" si="734"/>
        <v>0</v>
      </c>
      <c r="AX263" s="544">
        <f t="shared" si="735"/>
        <v>0</v>
      </c>
      <c r="AY263" s="657">
        <f t="shared" si="736"/>
        <v>0</v>
      </c>
      <c r="AZ263" s="657">
        <f t="shared" si="737"/>
        <v>0</v>
      </c>
      <c r="BA263" s="657">
        <f t="shared" si="738"/>
        <v>0</v>
      </c>
      <c r="BB263" s="657">
        <f t="shared" si="739"/>
        <v>0</v>
      </c>
      <c r="BC263" s="657">
        <f t="shared" si="740"/>
        <v>0</v>
      </c>
      <c r="BD263" s="657">
        <f t="shared" si="741"/>
        <v>0</v>
      </c>
      <c r="BE263" s="657">
        <f t="shared" si="742"/>
        <v>0</v>
      </c>
      <c r="BF263" s="657">
        <f t="shared" si="743"/>
        <v>0</v>
      </c>
      <c r="BG263" s="657">
        <f t="shared" si="744"/>
        <v>0</v>
      </c>
      <c r="BH263" s="657">
        <f t="shared" si="745"/>
        <v>0</v>
      </c>
      <c r="BI263" s="657">
        <f t="shared" si="746"/>
        <v>0</v>
      </c>
      <c r="BJ263" s="657">
        <f t="shared" si="747"/>
        <v>0</v>
      </c>
      <c r="BK263" s="544">
        <f t="shared" si="748"/>
        <v>0</v>
      </c>
      <c r="BL263" s="166">
        <f t="shared" si="749"/>
        <v>0</v>
      </c>
      <c r="BM263" s="166">
        <f t="shared" si="750"/>
        <v>0</v>
      </c>
      <c r="BN263" s="166">
        <f t="shared" si="751"/>
        <v>0</v>
      </c>
      <c r="BO263" s="166">
        <f t="shared" si="752"/>
        <v>0</v>
      </c>
      <c r="BP263" s="166">
        <f t="shared" si="753"/>
        <v>0</v>
      </c>
      <c r="BQ263" s="166">
        <f t="shared" si="754"/>
        <v>0</v>
      </c>
      <c r="BR263" s="166">
        <f t="shared" si="755"/>
        <v>0</v>
      </c>
      <c r="BS263" s="166">
        <f t="shared" si="756"/>
        <v>0</v>
      </c>
      <c r="BT263" s="166">
        <f t="shared" si="757"/>
        <v>0</v>
      </c>
      <c r="BU263" s="166">
        <f t="shared" si="758"/>
        <v>0</v>
      </c>
      <c r="BV263" s="166">
        <f t="shared" si="759"/>
        <v>0</v>
      </c>
      <c r="BW263" s="166">
        <f t="shared" si="760"/>
        <v>0</v>
      </c>
      <c r="BX263" s="544">
        <f t="shared" si="761"/>
        <v>0</v>
      </c>
      <c r="BY263" s="544">
        <f t="shared" si="762"/>
        <v>0</v>
      </c>
      <c r="BZ263" s="558">
        <f t="shared" si="769"/>
        <v>0</v>
      </c>
      <c r="CH263" s="1474">
        <v>2.7635300000000003</v>
      </c>
      <c r="CI263" s="1475">
        <v>1.09998</v>
      </c>
      <c r="CJ263" s="1475">
        <v>1.5616999999999999</v>
      </c>
      <c r="CK263" s="1475">
        <v>0.89627999999999985</v>
      </c>
      <c r="CL263" s="1475">
        <v>0</v>
      </c>
      <c r="CM263" s="1476">
        <v>6.3214899999999998</v>
      </c>
    </row>
    <row r="264" spans="1:91" ht="29.25" customHeight="1">
      <c r="A264" s="48" t="s">
        <v>702</v>
      </c>
      <c r="B264" s="1705"/>
      <c r="C264" s="25" t="s">
        <v>57</v>
      </c>
      <c r="D264" s="565">
        <f t="shared" si="717"/>
        <v>0.63967458333333327</v>
      </c>
      <c r="E264" s="566">
        <f t="shared" si="718"/>
        <v>2.0134289999999999</v>
      </c>
      <c r="F264" s="567">
        <f t="shared" si="763"/>
        <v>0.13356899999999999</v>
      </c>
      <c r="G264" s="567">
        <f t="shared" ref="G264:K264" si="944">+F264</f>
        <v>0.13356899999999999</v>
      </c>
      <c r="H264" s="567">
        <f t="shared" si="944"/>
        <v>0.13356899999999999</v>
      </c>
      <c r="I264" s="567">
        <f t="shared" si="944"/>
        <v>0.13356899999999999</v>
      </c>
      <c r="J264" s="567">
        <f t="shared" si="944"/>
        <v>0.13356899999999999</v>
      </c>
      <c r="K264" s="567">
        <f t="shared" si="944"/>
        <v>0.13356899999999999</v>
      </c>
      <c r="L264" s="568">
        <f t="shared" si="720"/>
        <v>0.80141399999999996</v>
      </c>
      <c r="M264" s="568">
        <f t="shared" si="765"/>
        <v>9.4817499999999985E-2</v>
      </c>
      <c r="N264" s="568">
        <f t="shared" ref="N264:X264" si="945">+M264</f>
        <v>9.4817499999999985E-2</v>
      </c>
      <c r="O264" s="568">
        <f t="shared" si="945"/>
        <v>9.4817499999999985E-2</v>
      </c>
      <c r="P264" s="568">
        <f t="shared" si="945"/>
        <v>9.4817499999999985E-2</v>
      </c>
      <c r="Q264" s="568">
        <f t="shared" si="945"/>
        <v>9.4817499999999985E-2</v>
      </c>
      <c r="R264" s="568">
        <f t="shared" si="945"/>
        <v>9.4817499999999985E-2</v>
      </c>
      <c r="S264" s="568">
        <f t="shared" si="945"/>
        <v>9.4817499999999985E-2</v>
      </c>
      <c r="T264" s="568">
        <f t="shared" si="945"/>
        <v>9.4817499999999985E-2</v>
      </c>
      <c r="U264" s="568">
        <f t="shared" si="945"/>
        <v>9.4817499999999985E-2</v>
      </c>
      <c r="V264" s="568">
        <f t="shared" si="945"/>
        <v>9.4817499999999985E-2</v>
      </c>
      <c r="W264" s="568">
        <f t="shared" si="945"/>
        <v>9.4817499999999985E-2</v>
      </c>
      <c r="X264" s="568">
        <f t="shared" si="945"/>
        <v>9.4817499999999985E-2</v>
      </c>
      <c r="Y264" s="568">
        <f t="shared" si="722"/>
        <v>1.1378099999999998</v>
      </c>
      <c r="Z264" s="568">
        <f t="shared" si="767"/>
        <v>5.4416999999999993E-2</v>
      </c>
      <c r="AA264" s="568">
        <f t="shared" ref="AA264:AK264" si="946">+Z264</f>
        <v>5.4416999999999993E-2</v>
      </c>
      <c r="AB264" s="568">
        <f t="shared" si="946"/>
        <v>5.4416999999999993E-2</v>
      </c>
      <c r="AC264" s="568">
        <f t="shared" si="946"/>
        <v>5.4416999999999993E-2</v>
      </c>
      <c r="AD264" s="568">
        <f t="shared" si="946"/>
        <v>5.4416999999999993E-2</v>
      </c>
      <c r="AE264" s="568">
        <f t="shared" si="946"/>
        <v>5.4416999999999993E-2</v>
      </c>
      <c r="AF264" s="568">
        <f t="shared" si="946"/>
        <v>5.4416999999999993E-2</v>
      </c>
      <c r="AG264" s="568">
        <f t="shared" si="946"/>
        <v>5.4416999999999993E-2</v>
      </c>
      <c r="AH264" s="568">
        <f t="shared" si="946"/>
        <v>5.4416999999999993E-2</v>
      </c>
      <c r="AI264" s="568">
        <f t="shared" si="946"/>
        <v>5.4416999999999993E-2</v>
      </c>
      <c r="AJ264" s="568">
        <f t="shared" si="946"/>
        <v>5.4416999999999993E-2</v>
      </c>
      <c r="AK264" s="568">
        <f t="shared" si="946"/>
        <v>5.4416999999999993E-2</v>
      </c>
      <c r="AL264" s="568">
        <f t="shared" si="724"/>
        <v>0.65300399999999992</v>
      </c>
      <c r="AM264" s="568">
        <f t="shared" si="725"/>
        <v>0</v>
      </c>
      <c r="AN264" s="569">
        <f t="shared" si="726"/>
        <v>4.605656999999999</v>
      </c>
      <c r="AO264" s="570"/>
      <c r="AP264" s="571">
        <f t="shared" si="727"/>
        <v>0</v>
      </c>
      <c r="AQ264" s="572">
        <f t="shared" si="728"/>
        <v>0</v>
      </c>
      <c r="AR264" s="651">
        <f t="shared" si="729"/>
        <v>0</v>
      </c>
      <c r="AS264" s="651">
        <f t="shared" si="730"/>
        <v>0</v>
      </c>
      <c r="AT264" s="651">
        <f t="shared" si="731"/>
        <v>0</v>
      </c>
      <c r="AU264" s="651">
        <f t="shared" si="732"/>
        <v>0</v>
      </c>
      <c r="AV264" s="651">
        <f t="shared" si="733"/>
        <v>0</v>
      </c>
      <c r="AW264" s="651">
        <f t="shared" si="734"/>
        <v>0</v>
      </c>
      <c r="AX264" s="573">
        <f t="shared" si="735"/>
        <v>0</v>
      </c>
      <c r="AY264" s="661">
        <f t="shared" si="736"/>
        <v>0</v>
      </c>
      <c r="AZ264" s="661">
        <f t="shared" si="737"/>
        <v>0</v>
      </c>
      <c r="BA264" s="661">
        <f t="shared" si="738"/>
        <v>0</v>
      </c>
      <c r="BB264" s="661">
        <f t="shared" si="739"/>
        <v>0</v>
      </c>
      <c r="BC264" s="661">
        <f t="shared" si="740"/>
        <v>0</v>
      </c>
      <c r="BD264" s="661">
        <f t="shared" si="741"/>
        <v>0</v>
      </c>
      <c r="BE264" s="661">
        <f t="shared" si="742"/>
        <v>0</v>
      </c>
      <c r="BF264" s="661">
        <f t="shared" si="743"/>
        <v>0</v>
      </c>
      <c r="BG264" s="661">
        <f t="shared" si="744"/>
        <v>0</v>
      </c>
      <c r="BH264" s="661">
        <f t="shared" si="745"/>
        <v>0</v>
      </c>
      <c r="BI264" s="661">
        <f t="shared" si="746"/>
        <v>0</v>
      </c>
      <c r="BJ264" s="661">
        <f t="shared" si="747"/>
        <v>0</v>
      </c>
      <c r="BK264" s="573">
        <f t="shared" si="748"/>
        <v>0</v>
      </c>
      <c r="BL264" s="574">
        <f t="shared" si="749"/>
        <v>0</v>
      </c>
      <c r="BM264" s="574">
        <f t="shared" si="750"/>
        <v>0</v>
      </c>
      <c r="BN264" s="574">
        <f t="shared" si="751"/>
        <v>0</v>
      </c>
      <c r="BO264" s="574">
        <f t="shared" si="752"/>
        <v>0</v>
      </c>
      <c r="BP264" s="574">
        <f t="shared" si="753"/>
        <v>0</v>
      </c>
      <c r="BQ264" s="574">
        <f t="shared" si="754"/>
        <v>0</v>
      </c>
      <c r="BR264" s="574">
        <f t="shared" si="755"/>
        <v>0</v>
      </c>
      <c r="BS264" s="574">
        <f t="shared" si="756"/>
        <v>0</v>
      </c>
      <c r="BT264" s="574">
        <f t="shared" si="757"/>
        <v>0</v>
      </c>
      <c r="BU264" s="574">
        <f t="shared" si="758"/>
        <v>0</v>
      </c>
      <c r="BV264" s="574">
        <f t="shared" si="759"/>
        <v>0</v>
      </c>
      <c r="BW264" s="574">
        <f t="shared" si="760"/>
        <v>0</v>
      </c>
      <c r="BX264" s="573">
        <f t="shared" si="761"/>
        <v>0</v>
      </c>
      <c r="BY264" s="573">
        <f t="shared" si="762"/>
        <v>0</v>
      </c>
      <c r="BZ264" s="575">
        <f t="shared" si="769"/>
        <v>0</v>
      </c>
      <c r="CH264" s="1477">
        <v>3.355715</v>
      </c>
      <c r="CI264" s="1478">
        <v>1.33569</v>
      </c>
      <c r="CJ264" s="1478">
        <v>1.8963499999999998</v>
      </c>
      <c r="CK264" s="1478">
        <v>1.0883399999999999</v>
      </c>
      <c r="CL264" s="1478">
        <v>0</v>
      </c>
      <c r="CM264" s="1479">
        <v>7.6760949999999992</v>
      </c>
    </row>
    <row r="265" spans="1:91" ht="29.25" customHeight="1">
      <c r="A265" s="48" t="s">
        <v>702</v>
      </c>
      <c r="B265" s="1705"/>
      <c r="C265" s="25" t="s">
        <v>58</v>
      </c>
      <c r="D265" s="167">
        <f t="shared" si="717"/>
        <v>0.75255833333333333</v>
      </c>
      <c r="E265" s="168">
        <f t="shared" si="718"/>
        <v>2.3687399999999998</v>
      </c>
      <c r="F265" s="534">
        <f t="shared" si="763"/>
        <v>0.15714</v>
      </c>
      <c r="G265" s="534">
        <f t="shared" ref="G265:K265" si="947">+F265</f>
        <v>0.15714</v>
      </c>
      <c r="H265" s="534">
        <f t="shared" si="947"/>
        <v>0.15714</v>
      </c>
      <c r="I265" s="534">
        <f t="shared" si="947"/>
        <v>0.15714</v>
      </c>
      <c r="J265" s="534">
        <f t="shared" si="947"/>
        <v>0.15714</v>
      </c>
      <c r="K265" s="534">
        <f t="shared" si="947"/>
        <v>0.15714</v>
      </c>
      <c r="L265" s="169">
        <f t="shared" si="720"/>
        <v>0.94284000000000001</v>
      </c>
      <c r="M265" s="169">
        <f t="shared" si="765"/>
        <v>0.11154999999999998</v>
      </c>
      <c r="N265" s="169">
        <f t="shared" ref="N265:X265" si="948">+M265</f>
        <v>0.11154999999999998</v>
      </c>
      <c r="O265" s="169">
        <f t="shared" si="948"/>
        <v>0.11154999999999998</v>
      </c>
      <c r="P265" s="169">
        <f t="shared" si="948"/>
        <v>0.11154999999999998</v>
      </c>
      <c r="Q265" s="169">
        <f t="shared" si="948"/>
        <v>0.11154999999999998</v>
      </c>
      <c r="R265" s="169">
        <f t="shared" si="948"/>
        <v>0.11154999999999998</v>
      </c>
      <c r="S265" s="169">
        <f t="shared" si="948"/>
        <v>0.11154999999999998</v>
      </c>
      <c r="T265" s="169">
        <f t="shared" si="948"/>
        <v>0.11154999999999998</v>
      </c>
      <c r="U265" s="169">
        <f t="shared" si="948"/>
        <v>0.11154999999999998</v>
      </c>
      <c r="V265" s="169">
        <f t="shared" si="948"/>
        <v>0.11154999999999998</v>
      </c>
      <c r="W265" s="169">
        <f t="shared" si="948"/>
        <v>0.11154999999999998</v>
      </c>
      <c r="X265" s="169">
        <f t="shared" si="948"/>
        <v>0.11154999999999998</v>
      </c>
      <c r="Y265" s="169">
        <f t="shared" si="722"/>
        <v>1.3385999999999998</v>
      </c>
      <c r="Z265" s="169">
        <f t="shared" si="767"/>
        <v>6.4019999999999994E-2</v>
      </c>
      <c r="AA265" s="169">
        <f t="shared" ref="AA265:AK265" si="949">+Z265</f>
        <v>6.4019999999999994E-2</v>
      </c>
      <c r="AB265" s="169">
        <f t="shared" si="949"/>
        <v>6.4019999999999994E-2</v>
      </c>
      <c r="AC265" s="169">
        <f t="shared" si="949"/>
        <v>6.4019999999999994E-2</v>
      </c>
      <c r="AD265" s="169">
        <f t="shared" si="949"/>
        <v>6.4019999999999994E-2</v>
      </c>
      <c r="AE265" s="169">
        <f t="shared" si="949"/>
        <v>6.4019999999999994E-2</v>
      </c>
      <c r="AF265" s="169">
        <f t="shared" si="949"/>
        <v>6.4019999999999994E-2</v>
      </c>
      <c r="AG265" s="169">
        <f t="shared" si="949"/>
        <v>6.4019999999999994E-2</v>
      </c>
      <c r="AH265" s="169">
        <f t="shared" si="949"/>
        <v>6.4019999999999994E-2</v>
      </c>
      <c r="AI265" s="169">
        <f t="shared" si="949"/>
        <v>6.4019999999999994E-2</v>
      </c>
      <c r="AJ265" s="169">
        <f t="shared" si="949"/>
        <v>6.4019999999999994E-2</v>
      </c>
      <c r="AK265" s="169">
        <f t="shared" si="949"/>
        <v>6.4019999999999994E-2</v>
      </c>
      <c r="AL265" s="169">
        <f t="shared" si="724"/>
        <v>0.76823999999999992</v>
      </c>
      <c r="AM265" s="169">
        <f t="shared" si="725"/>
        <v>0</v>
      </c>
      <c r="AN265" s="170">
        <f t="shared" si="726"/>
        <v>5.4184199999999993</v>
      </c>
      <c r="AO265" s="84"/>
      <c r="AP265" s="58">
        <f t="shared" si="727"/>
        <v>0</v>
      </c>
      <c r="AQ265" s="553">
        <f t="shared" si="728"/>
        <v>0</v>
      </c>
      <c r="AR265" s="649">
        <f t="shared" si="729"/>
        <v>0</v>
      </c>
      <c r="AS265" s="649">
        <f t="shared" si="730"/>
        <v>0</v>
      </c>
      <c r="AT265" s="649">
        <f t="shared" si="731"/>
        <v>0</v>
      </c>
      <c r="AU265" s="649">
        <f t="shared" si="732"/>
        <v>0</v>
      </c>
      <c r="AV265" s="649">
        <f t="shared" si="733"/>
        <v>0</v>
      </c>
      <c r="AW265" s="649">
        <f t="shared" si="734"/>
        <v>0</v>
      </c>
      <c r="AX265" s="546">
        <f t="shared" si="735"/>
        <v>0</v>
      </c>
      <c r="AY265" s="659">
        <f t="shared" si="736"/>
        <v>0</v>
      </c>
      <c r="AZ265" s="659">
        <f t="shared" si="737"/>
        <v>0</v>
      </c>
      <c r="BA265" s="659">
        <f t="shared" si="738"/>
        <v>0</v>
      </c>
      <c r="BB265" s="659">
        <f t="shared" si="739"/>
        <v>0</v>
      </c>
      <c r="BC265" s="659">
        <f t="shared" si="740"/>
        <v>0</v>
      </c>
      <c r="BD265" s="659">
        <f t="shared" si="741"/>
        <v>0</v>
      </c>
      <c r="BE265" s="659">
        <f t="shared" si="742"/>
        <v>0</v>
      </c>
      <c r="BF265" s="659">
        <f t="shared" si="743"/>
        <v>0</v>
      </c>
      <c r="BG265" s="659">
        <f t="shared" si="744"/>
        <v>0</v>
      </c>
      <c r="BH265" s="659">
        <f t="shared" si="745"/>
        <v>0</v>
      </c>
      <c r="BI265" s="659">
        <f t="shared" si="746"/>
        <v>0</v>
      </c>
      <c r="BJ265" s="659">
        <f t="shared" si="747"/>
        <v>0</v>
      </c>
      <c r="BK265" s="546">
        <f t="shared" si="748"/>
        <v>0</v>
      </c>
      <c r="BL265" s="171">
        <f t="shared" si="749"/>
        <v>0</v>
      </c>
      <c r="BM265" s="171">
        <f t="shared" si="750"/>
        <v>0</v>
      </c>
      <c r="BN265" s="171">
        <f t="shared" si="751"/>
        <v>0</v>
      </c>
      <c r="BO265" s="171">
        <f t="shared" si="752"/>
        <v>0</v>
      </c>
      <c r="BP265" s="171">
        <f t="shared" si="753"/>
        <v>0</v>
      </c>
      <c r="BQ265" s="171">
        <f t="shared" si="754"/>
        <v>0</v>
      </c>
      <c r="BR265" s="171">
        <f t="shared" si="755"/>
        <v>0</v>
      </c>
      <c r="BS265" s="171">
        <f t="shared" si="756"/>
        <v>0</v>
      </c>
      <c r="BT265" s="171">
        <f t="shared" si="757"/>
        <v>0</v>
      </c>
      <c r="BU265" s="171">
        <f t="shared" si="758"/>
        <v>0</v>
      </c>
      <c r="BV265" s="171">
        <f t="shared" si="759"/>
        <v>0</v>
      </c>
      <c r="BW265" s="171">
        <f t="shared" si="760"/>
        <v>0</v>
      </c>
      <c r="BX265" s="546">
        <f t="shared" si="761"/>
        <v>0</v>
      </c>
      <c r="BY265" s="546">
        <f t="shared" si="762"/>
        <v>0</v>
      </c>
      <c r="BZ265" s="560">
        <f t="shared" si="769"/>
        <v>0</v>
      </c>
      <c r="CH265" s="1471">
        <v>3.9479000000000002</v>
      </c>
      <c r="CI265" s="1472">
        <v>1.5714000000000001</v>
      </c>
      <c r="CJ265" s="1472">
        <v>2.2309999999999999</v>
      </c>
      <c r="CK265" s="1472">
        <v>1.2804</v>
      </c>
      <c r="CL265" s="1472">
        <v>0</v>
      </c>
      <c r="CM265" s="1473">
        <v>9.0306999999999995</v>
      </c>
    </row>
    <row r="266" spans="1:91" ht="29.25" customHeight="1">
      <c r="A266" s="46" t="s">
        <v>702</v>
      </c>
      <c r="B266" s="1706"/>
      <c r="C266" s="26" t="s">
        <v>59</v>
      </c>
      <c r="D266" s="371">
        <f t="shared" si="717"/>
        <v>0.75255833333333333</v>
      </c>
      <c r="E266" s="372">
        <f t="shared" si="718"/>
        <v>2.3687399999999998</v>
      </c>
      <c r="F266" s="535">
        <f t="shared" si="763"/>
        <v>0.15714</v>
      </c>
      <c r="G266" s="535">
        <f t="shared" ref="G266:K266" si="950">+F266</f>
        <v>0.15714</v>
      </c>
      <c r="H266" s="535">
        <f t="shared" si="950"/>
        <v>0.15714</v>
      </c>
      <c r="I266" s="535">
        <f t="shared" si="950"/>
        <v>0.15714</v>
      </c>
      <c r="J266" s="535">
        <f t="shared" si="950"/>
        <v>0.15714</v>
      </c>
      <c r="K266" s="535">
        <f t="shared" si="950"/>
        <v>0.15714</v>
      </c>
      <c r="L266" s="373">
        <f t="shared" si="720"/>
        <v>0.94284000000000001</v>
      </c>
      <c r="M266" s="373">
        <f t="shared" si="765"/>
        <v>0.11154999999999998</v>
      </c>
      <c r="N266" s="373">
        <f t="shared" ref="N266:X266" si="951">+M266</f>
        <v>0.11154999999999998</v>
      </c>
      <c r="O266" s="373">
        <f t="shared" si="951"/>
        <v>0.11154999999999998</v>
      </c>
      <c r="P266" s="373">
        <f t="shared" si="951"/>
        <v>0.11154999999999998</v>
      </c>
      <c r="Q266" s="373">
        <f t="shared" si="951"/>
        <v>0.11154999999999998</v>
      </c>
      <c r="R266" s="373">
        <f t="shared" si="951"/>
        <v>0.11154999999999998</v>
      </c>
      <c r="S266" s="373">
        <f t="shared" si="951"/>
        <v>0.11154999999999998</v>
      </c>
      <c r="T266" s="373">
        <f t="shared" si="951"/>
        <v>0.11154999999999998</v>
      </c>
      <c r="U266" s="373">
        <f t="shared" si="951"/>
        <v>0.11154999999999998</v>
      </c>
      <c r="V266" s="373">
        <f t="shared" si="951"/>
        <v>0.11154999999999998</v>
      </c>
      <c r="W266" s="373">
        <f t="shared" si="951"/>
        <v>0.11154999999999998</v>
      </c>
      <c r="X266" s="373">
        <f t="shared" si="951"/>
        <v>0.11154999999999998</v>
      </c>
      <c r="Y266" s="373">
        <f t="shared" si="722"/>
        <v>1.3385999999999998</v>
      </c>
      <c r="Z266" s="373">
        <f t="shared" si="767"/>
        <v>6.4019999999999994E-2</v>
      </c>
      <c r="AA266" s="373">
        <f t="shared" ref="AA266:AK266" si="952">+Z266</f>
        <v>6.4019999999999994E-2</v>
      </c>
      <c r="AB266" s="373">
        <f t="shared" si="952"/>
        <v>6.4019999999999994E-2</v>
      </c>
      <c r="AC266" s="373">
        <f t="shared" si="952"/>
        <v>6.4019999999999994E-2</v>
      </c>
      <c r="AD266" s="373">
        <f t="shared" si="952"/>
        <v>6.4019999999999994E-2</v>
      </c>
      <c r="AE266" s="373">
        <f t="shared" si="952"/>
        <v>6.4019999999999994E-2</v>
      </c>
      <c r="AF266" s="373">
        <f t="shared" si="952"/>
        <v>6.4019999999999994E-2</v>
      </c>
      <c r="AG266" s="373">
        <f t="shared" si="952"/>
        <v>6.4019999999999994E-2</v>
      </c>
      <c r="AH266" s="373">
        <f t="shared" si="952"/>
        <v>6.4019999999999994E-2</v>
      </c>
      <c r="AI266" s="373">
        <f t="shared" si="952"/>
        <v>6.4019999999999994E-2</v>
      </c>
      <c r="AJ266" s="373">
        <f t="shared" si="952"/>
        <v>6.4019999999999994E-2</v>
      </c>
      <c r="AK266" s="373">
        <f t="shared" si="952"/>
        <v>6.4019999999999994E-2</v>
      </c>
      <c r="AL266" s="373">
        <f t="shared" si="724"/>
        <v>0.76823999999999992</v>
      </c>
      <c r="AM266" s="373">
        <f t="shared" si="725"/>
        <v>0</v>
      </c>
      <c r="AN266" s="374">
        <f t="shared" si="726"/>
        <v>5.4184199999999993</v>
      </c>
      <c r="AO266" s="784"/>
      <c r="AP266" s="229">
        <f t="shared" si="727"/>
        <v>0</v>
      </c>
      <c r="AQ266" s="554">
        <f t="shared" si="728"/>
        <v>0</v>
      </c>
      <c r="AR266" s="652">
        <f t="shared" si="729"/>
        <v>0</v>
      </c>
      <c r="AS266" s="652">
        <f t="shared" si="730"/>
        <v>0</v>
      </c>
      <c r="AT266" s="652">
        <f t="shared" si="731"/>
        <v>0</v>
      </c>
      <c r="AU266" s="652">
        <f t="shared" si="732"/>
        <v>0</v>
      </c>
      <c r="AV266" s="652">
        <f t="shared" si="733"/>
        <v>0</v>
      </c>
      <c r="AW266" s="652">
        <f t="shared" si="734"/>
        <v>0</v>
      </c>
      <c r="AX266" s="547">
        <f t="shared" si="735"/>
        <v>0</v>
      </c>
      <c r="AY266" s="662">
        <f t="shared" si="736"/>
        <v>0</v>
      </c>
      <c r="AZ266" s="662">
        <f t="shared" si="737"/>
        <v>0</v>
      </c>
      <c r="BA266" s="662">
        <f t="shared" si="738"/>
        <v>0</v>
      </c>
      <c r="BB266" s="662">
        <f t="shared" si="739"/>
        <v>0</v>
      </c>
      <c r="BC266" s="662">
        <f t="shared" si="740"/>
        <v>0</v>
      </c>
      <c r="BD266" s="662">
        <f t="shared" si="741"/>
        <v>0</v>
      </c>
      <c r="BE266" s="662">
        <f t="shared" si="742"/>
        <v>0</v>
      </c>
      <c r="BF266" s="662">
        <f t="shared" si="743"/>
        <v>0</v>
      </c>
      <c r="BG266" s="662">
        <f t="shared" si="744"/>
        <v>0</v>
      </c>
      <c r="BH266" s="662">
        <f t="shared" si="745"/>
        <v>0</v>
      </c>
      <c r="BI266" s="662">
        <f t="shared" si="746"/>
        <v>0</v>
      </c>
      <c r="BJ266" s="662">
        <f t="shared" si="747"/>
        <v>0</v>
      </c>
      <c r="BK266" s="547">
        <f t="shared" si="748"/>
        <v>0</v>
      </c>
      <c r="BL266" s="375">
        <f t="shared" si="749"/>
        <v>0</v>
      </c>
      <c r="BM266" s="375">
        <f t="shared" si="750"/>
        <v>0</v>
      </c>
      <c r="BN266" s="375">
        <f t="shared" si="751"/>
        <v>0</v>
      </c>
      <c r="BO266" s="375">
        <f t="shared" si="752"/>
        <v>0</v>
      </c>
      <c r="BP266" s="375">
        <f t="shared" si="753"/>
        <v>0</v>
      </c>
      <c r="BQ266" s="375">
        <f t="shared" si="754"/>
        <v>0</v>
      </c>
      <c r="BR266" s="375">
        <f t="shared" si="755"/>
        <v>0</v>
      </c>
      <c r="BS266" s="375">
        <f t="shared" si="756"/>
        <v>0</v>
      </c>
      <c r="BT266" s="375">
        <f t="shared" si="757"/>
        <v>0</v>
      </c>
      <c r="BU266" s="375">
        <f t="shared" si="758"/>
        <v>0</v>
      </c>
      <c r="BV266" s="375">
        <f t="shared" si="759"/>
        <v>0</v>
      </c>
      <c r="BW266" s="375">
        <f t="shared" si="760"/>
        <v>0</v>
      </c>
      <c r="BX266" s="547">
        <f t="shared" si="761"/>
        <v>0</v>
      </c>
      <c r="BY266" s="547">
        <f t="shared" si="762"/>
        <v>0</v>
      </c>
      <c r="BZ266" s="561">
        <f t="shared" si="769"/>
        <v>0</v>
      </c>
      <c r="CH266" s="1474">
        <v>3.9479000000000002</v>
      </c>
      <c r="CI266" s="1475">
        <v>1.5714000000000001</v>
      </c>
      <c r="CJ266" s="1475">
        <v>2.2309999999999999</v>
      </c>
      <c r="CK266" s="1475">
        <v>1.2804</v>
      </c>
      <c r="CL266" s="1475">
        <v>0</v>
      </c>
      <c r="CM266" s="1476">
        <v>9.0306999999999995</v>
      </c>
    </row>
    <row r="267" spans="1:91" ht="29.25" customHeight="1">
      <c r="A267" s="52" t="s">
        <v>702</v>
      </c>
      <c r="B267" s="27" t="s">
        <v>461</v>
      </c>
      <c r="C267" s="53" t="s">
        <v>63</v>
      </c>
      <c r="D267" s="565">
        <f t="shared" si="717"/>
        <v>0.23329308333333335</v>
      </c>
      <c r="E267" s="566">
        <f t="shared" si="718"/>
        <v>0.73430940000000011</v>
      </c>
      <c r="F267" s="567">
        <f t="shared" si="763"/>
        <v>4.8713400000000011E-2</v>
      </c>
      <c r="G267" s="567">
        <f t="shared" ref="G267:K267" si="953">+F267</f>
        <v>4.8713400000000011E-2</v>
      </c>
      <c r="H267" s="567">
        <f t="shared" si="953"/>
        <v>4.8713400000000011E-2</v>
      </c>
      <c r="I267" s="567">
        <f t="shared" si="953"/>
        <v>4.8713400000000011E-2</v>
      </c>
      <c r="J267" s="567">
        <f t="shared" si="953"/>
        <v>4.8713400000000011E-2</v>
      </c>
      <c r="K267" s="567">
        <f t="shared" si="953"/>
        <v>4.8713400000000011E-2</v>
      </c>
      <c r="L267" s="568">
        <f t="shared" si="720"/>
        <v>0.29228040000000005</v>
      </c>
      <c r="M267" s="568">
        <f t="shared" si="765"/>
        <v>3.45805E-2</v>
      </c>
      <c r="N267" s="568">
        <f t="shared" ref="N267:X267" si="954">+M267</f>
        <v>3.45805E-2</v>
      </c>
      <c r="O267" s="568">
        <f t="shared" si="954"/>
        <v>3.45805E-2</v>
      </c>
      <c r="P267" s="568">
        <f t="shared" si="954"/>
        <v>3.45805E-2</v>
      </c>
      <c r="Q267" s="568">
        <f t="shared" si="954"/>
        <v>3.45805E-2</v>
      </c>
      <c r="R267" s="568">
        <f t="shared" si="954"/>
        <v>3.45805E-2</v>
      </c>
      <c r="S267" s="568">
        <f t="shared" si="954"/>
        <v>3.45805E-2</v>
      </c>
      <c r="T267" s="568">
        <f t="shared" si="954"/>
        <v>3.45805E-2</v>
      </c>
      <c r="U267" s="568">
        <f t="shared" si="954"/>
        <v>3.45805E-2</v>
      </c>
      <c r="V267" s="568">
        <f t="shared" si="954"/>
        <v>3.45805E-2</v>
      </c>
      <c r="W267" s="568">
        <f t="shared" si="954"/>
        <v>3.45805E-2</v>
      </c>
      <c r="X267" s="568">
        <f t="shared" si="954"/>
        <v>3.45805E-2</v>
      </c>
      <c r="Y267" s="568">
        <f t="shared" si="722"/>
        <v>0.414966</v>
      </c>
      <c r="Z267" s="568">
        <f t="shared" si="767"/>
        <v>1.9846199999999998E-2</v>
      </c>
      <c r="AA267" s="568">
        <f t="shared" ref="AA267:AK267" si="955">+Z267</f>
        <v>1.9846199999999998E-2</v>
      </c>
      <c r="AB267" s="568">
        <f t="shared" si="955"/>
        <v>1.9846199999999998E-2</v>
      </c>
      <c r="AC267" s="568">
        <f t="shared" si="955"/>
        <v>1.9846199999999998E-2</v>
      </c>
      <c r="AD267" s="568">
        <f t="shared" si="955"/>
        <v>1.9846199999999998E-2</v>
      </c>
      <c r="AE267" s="568">
        <f t="shared" si="955"/>
        <v>1.9846199999999998E-2</v>
      </c>
      <c r="AF267" s="568">
        <f t="shared" si="955"/>
        <v>1.9846199999999998E-2</v>
      </c>
      <c r="AG267" s="568">
        <f t="shared" si="955"/>
        <v>1.9846199999999998E-2</v>
      </c>
      <c r="AH267" s="568">
        <f t="shared" si="955"/>
        <v>1.9846199999999998E-2</v>
      </c>
      <c r="AI267" s="568">
        <f t="shared" si="955"/>
        <v>1.9846199999999998E-2</v>
      </c>
      <c r="AJ267" s="568">
        <f t="shared" si="955"/>
        <v>1.9846199999999998E-2</v>
      </c>
      <c r="AK267" s="568">
        <f t="shared" si="955"/>
        <v>1.9846199999999998E-2</v>
      </c>
      <c r="AL267" s="568">
        <f t="shared" si="724"/>
        <v>0.23815439999999999</v>
      </c>
      <c r="AM267" s="568">
        <f t="shared" si="725"/>
        <v>0</v>
      </c>
      <c r="AN267" s="569">
        <f t="shared" si="726"/>
        <v>1.6797102000000002</v>
      </c>
      <c r="AO267" s="570"/>
      <c r="AP267" s="571">
        <f t="shared" si="727"/>
        <v>0</v>
      </c>
      <c r="AQ267" s="572">
        <f t="shared" si="728"/>
        <v>0</v>
      </c>
      <c r="AR267" s="651">
        <f t="shared" si="729"/>
        <v>0</v>
      </c>
      <c r="AS267" s="651">
        <f t="shared" si="730"/>
        <v>0</v>
      </c>
      <c r="AT267" s="651">
        <f t="shared" si="731"/>
        <v>0</v>
      </c>
      <c r="AU267" s="651">
        <f t="shared" si="732"/>
        <v>0</v>
      </c>
      <c r="AV267" s="651">
        <f t="shared" si="733"/>
        <v>0</v>
      </c>
      <c r="AW267" s="651">
        <f t="shared" si="734"/>
        <v>0</v>
      </c>
      <c r="AX267" s="573">
        <f t="shared" si="735"/>
        <v>0</v>
      </c>
      <c r="AY267" s="661">
        <f t="shared" si="736"/>
        <v>0</v>
      </c>
      <c r="AZ267" s="661">
        <f t="shared" si="737"/>
        <v>0</v>
      </c>
      <c r="BA267" s="661">
        <f t="shared" si="738"/>
        <v>0</v>
      </c>
      <c r="BB267" s="661">
        <f t="shared" si="739"/>
        <v>0</v>
      </c>
      <c r="BC267" s="661">
        <f t="shared" si="740"/>
        <v>0</v>
      </c>
      <c r="BD267" s="661">
        <f t="shared" si="741"/>
        <v>0</v>
      </c>
      <c r="BE267" s="661">
        <f t="shared" si="742"/>
        <v>0</v>
      </c>
      <c r="BF267" s="661">
        <f t="shared" si="743"/>
        <v>0</v>
      </c>
      <c r="BG267" s="661">
        <f t="shared" si="744"/>
        <v>0</v>
      </c>
      <c r="BH267" s="661">
        <f t="shared" si="745"/>
        <v>0</v>
      </c>
      <c r="BI267" s="661">
        <f t="shared" si="746"/>
        <v>0</v>
      </c>
      <c r="BJ267" s="661">
        <f t="shared" si="747"/>
        <v>0</v>
      </c>
      <c r="BK267" s="573">
        <f t="shared" si="748"/>
        <v>0</v>
      </c>
      <c r="BL267" s="574">
        <f t="shared" si="749"/>
        <v>0</v>
      </c>
      <c r="BM267" s="574">
        <f t="shared" si="750"/>
        <v>0</v>
      </c>
      <c r="BN267" s="574">
        <f t="shared" si="751"/>
        <v>0</v>
      </c>
      <c r="BO267" s="574">
        <f t="shared" si="752"/>
        <v>0</v>
      </c>
      <c r="BP267" s="574">
        <f t="shared" si="753"/>
        <v>0</v>
      </c>
      <c r="BQ267" s="574">
        <f t="shared" si="754"/>
        <v>0</v>
      </c>
      <c r="BR267" s="574">
        <f t="shared" si="755"/>
        <v>0</v>
      </c>
      <c r="BS267" s="574">
        <f t="shared" si="756"/>
        <v>0</v>
      </c>
      <c r="BT267" s="574">
        <f t="shared" si="757"/>
        <v>0</v>
      </c>
      <c r="BU267" s="574">
        <f t="shared" si="758"/>
        <v>0</v>
      </c>
      <c r="BV267" s="574">
        <f t="shared" si="759"/>
        <v>0</v>
      </c>
      <c r="BW267" s="574">
        <f t="shared" si="760"/>
        <v>0</v>
      </c>
      <c r="BX267" s="573">
        <f t="shared" si="761"/>
        <v>0</v>
      </c>
      <c r="BY267" s="573">
        <f t="shared" si="762"/>
        <v>0</v>
      </c>
      <c r="BZ267" s="575">
        <f t="shared" si="769"/>
        <v>0</v>
      </c>
      <c r="CH267" s="1477">
        <v>1.2238490000000002</v>
      </c>
      <c r="CI267" s="1478">
        <v>0.48713400000000007</v>
      </c>
      <c r="CJ267" s="1478">
        <v>0.69161000000000006</v>
      </c>
      <c r="CK267" s="1478">
        <v>0.396924</v>
      </c>
      <c r="CL267" s="1478">
        <v>0</v>
      </c>
      <c r="CM267" s="1479">
        <v>2.7995170000000003</v>
      </c>
    </row>
    <row r="268" spans="1:91" ht="29.25" customHeight="1">
      <c r="A268" s="47" t="s">
        <v>702</v>
      </c>
      <c r="B268" s="1693" t="s">
        <v>462</v>
      </c>
      <c r="C268" s="24" t="s">
        <v>53</v>
      </c>
      <c r="D268" s="167">
        <f t="shared" ref="D268:D331" si="956">+CM268/1200%</f>
        <v>0.37627916666666666</v>
      </c>
      <c r="E268" s="168">
        <f t="shared" ref="E268:E331" si="957">CH268*$E$8</f>
        <v>1.1843699999999999</v>
      </c>
      <c r="F268" s="534">
        <f t="shared" si="763"/>
        <v>7.8570000000000001E-2</v>
      </c>
      <c r="G268" s="534">
        <f t="shared" ref="G268:K268" si="958">+F268</f>
        <v>7.8570000000000001E-2</v>
      </c>
      <c r="H268" s="534">
        <f t="shared" si="958"/>
        <v>7.8570000000000001E-2</v>
      </c>
      <c r="I268" s="534">
        <f t="shared" si="958"/>
        <v>7.8570000000000001E-2</v>
      </c>
      <c r="J268" s="534">
        <f t="shared" si="958"/>
        <v>7.8570000000000001E-2</v>
      </c>
      <c r="K268" s="534">
        <f t="shared" si="958"/>
        <v>7.8570000000000001E-2</v>
      </c>
      <c r="L268" s="169">
        <f t="shared" ref="L268:L331" si="959">CI268*$E$8</f>
        <v>0.47142000000000001</v>
      </c>
      <c r="M268" s="169">
        <f t="shared" si="765"/>
        <v>5.5774999999999991E-2</v>
      </c>
      <c r="N268" s="169">
        <f t="shared" ref="N268:X268" si="960">+M268</f>
        <v>5.5774999999999991E-2</v>
      </c>
      <c r="O268" s="169">
        <f t="shared" si="960"/>
        <v>5.5774999999999991E-2</v>
      </c>
      <c r="P268" s="169">
        <f t="shared" si="960"/>
        <v>5.5774999999999991E-2</v>
      </c>
      <c r="Q268" s="169">
        <f t="shared" si="960"/>
        <v>5.5774999999999991E-2</v>
      </c>
      <c r="R268" s="169">
        <f t="shared" si="960"/>
        <v>5.5774999999999991E-2</v>
      </c>
      <c r="S268" s="169">
        <f t="shared" si="960"/>
        <v>5.5774999999999991E-2</v>
      </c>
      <c r="T268" s="169">
        <f t="shared" si="960"/>
        <v>5.5774999999999991E-2</v>
      </c>
      <c r="U268" s="169">
        <f t="shared" si="960"/>
        <v>5.5774999999999991E-2</v>
      </c>
      <c r="V268" s="169">
        <f t="shared" si="960"/>
        <v>5.5774999999999991E-2</v>
      </c>
      <c r="W268" s="169">
        <f t="shared" si="960"/>
        <v>5.5774999999999991E-2</v>
      </c>
      <c r="X268" s="169">
        <f t="shared" si="960"/>
        <v>5.5774999999999991E-2</v>
      </c>
      <c r="Y268" s="169">
        <f t="shared" ref="Y268:Y331" si="961">CJ268*$E$8</f>
        <v>0.6692999999999999</v>
      </c>
      <c r="Z268" s="169">
        <f t="shared" si="767"/>
        <v>3.2009999999999997E-2</v>
      </c>
      <c r="AA268" s="169">
        <f t="shared" ref="AA268:AK268" si="962">+Z268</f>
        <v>3.2009999999999997E-2</v>
      </c>
      <c r="AB268" s="169">
        <f t="shared" si="962"/>
        <v>3.2009999999999997E-2</v>
      </c>
      <c r="AC268" s="169">
        <f t="shared" si="962"/>
        <v>3.2009999999999997E-2</v>
      </c>
      <c r="AD268" s="169">
        <f t="shared" si="962"/>
        <v>3.2009999999999997E-2</v>
      </c>
      <c r="AE268" s="169">
        <f t="shared" si="962"/>
        <v>3.2009999999999997E-2</v>
      </c>
      <c r="AF268" s="169">
        <f t="shared" si="962"/>
        <v>3.2009999999999997E-2</v>
      </c>
      <c r="AG268" s="169">
        <f t="shared" si="962"/>
        <v>3.2009999999999997E-2</v>
      </c>
      <c r="AH268" s="169">
        <f t="shared" si="962"/>
        <v>3.2009999999999997E-2</v>
      </c>
      <c r="AI268" s="169">
        <f t="shared" si="962"/>
        <v>3.2009999999999997E-2</v>
      </c>
      <c r="AJ268" s="169">
        <f t="shared" si="962"/>
        <v>3.2009999999999997E-2</v>
      </c>
      <c r="AK268" s="169">
        <f t="shared" si="962"/>
        <v>3.2009999999999997E-2</v>
      </c>
      <c r="AL268" s="169">
        <f t="shared" ref="AL268:AL331" si="963">CK268*$E$8</f>
        <v>0.38411999999999996</v>
      </c>
      <c r="AM268" s="169">
        <f t="shared" ref="AM268:AM331" si="964">CL268*$E$8</f>
        <v>0</v>
      </c>
      <c r="AN268" s="170">
        <f t="shared" ref="AN268:AN331" si="965">CM268*$E$8</f>
        <v>2.7092099999999997</v>
      </c>
      <c r="AO268" s="84"/>
      <c r="AP268" s="58">
        <f t="shared" ref="AP268:AP331" si="966">+ROUNDDOWN($AO268*D268,-1)</f>
        <v>0</v>
      </c>
      <c r="AQ268" s="553">
        <f t="shared" ref="AQ268:AQ331" si="967">+ROUNDDOWN($AO268*E268,-1)</f>
        <v>0</v>
      </c>
      <c r="AR268" s="649">
        <f t="shared" ref="AR268:AR331" si="968">+ROUNDDOWN($AO268*F268,-1)</f>
        <v>0</v>
      </c>
      <c r="AS268" s="649">
        <f t="shared" ref="AS268:AS331" si="969">+ROUNDDOWN($AO268*G268,-1)</f>
        <v>0</v>
      </c>
      <c r="AT268" s="649">
        <f t="shared" ref="AT268:AT331" si="970">+ROUNDDOWN($AO268*H268,-1)</f>
        <v>0</v>
      </c>
      <c r="AU268" s="649">
        <f t="shared" ref="AU268:AU331" si="971">+ROUNDDOWN($AO268*I268,-1)</f>
        <v>0</v>
      </c>
      <c r="AV268" s="649">
        <f t="shared" ref="AV268:AV331" si="972">+ROUNDDOWN($AO268*J268,-1)</f>
        <v>0</v>
      </c>
      <c r="AW268" s="649">
        <f t="shared" ref="AW268:AW331" si="973">+ROUNDDOWN($AO268*K268,-1)</f>
        <v>0</v>
      </c>
      <c r="AX268" s="546">
        <f t="shared" ref="AX268:AX331" si="974">+ROUNDDOWN($AO268*L268,-1)</f>
        <v>0</v>
      </c>
      <c r="AY268" s="659">
        <f t="shared" ref="AY268:AY331" si="975">+ROUNDDOWN($AO268*M268,-1)</f>
        <v>0</v>
      </c>
      <c r="AZ268" s="659">
        <f t="shared" ref="AZ268:AZ331" si="976">+ROUNDDOWN($AO268*N268,-1)</f>
        <v>0</v>
      </c>
      <c r="BA268" s="659">
        <f t="shared" ref="BA268:BA331" si="977">+ROUNDDOWN($AO268*O268,-1)</f>
        <v>0</v>
      </c>
      <c r="BB268" s="659">
        <f t="shared" ref="BB268:BB331" si="978">+ROUNDDOWN($AO268*P268,-1)</f>
        <v>0</v>
      </c>
      <c r="BC268" s="659">
        <f t="shared" ref="BC268:BC331" si="979">+ROUNDDOWN($AO268*Q268,-1)</f>
        <v>0</v>
      </c>
      <c r="BD268" s="659">
        <f t="shared" ref="BD268:BD331" si="980">+ROUNDDOWN($AO268*R268,-1)</f>
        <v>0</v>
      </c>
      <c r="BE268" s="659">
        <f t="shared" ref="BE268:BE331" si="981">+ROUNDDOWN($AO268*S268,-1)</f>
        <v>0</v>
      </c>
      <c r="BF268" s="659">
        <f t="shared" ref="BF268:BF331" si="982">+ROUNDDOWN($AO268*T268,-1)</f>
        <v>0</v>
      </c>
      <c r="BG268" s="659">
        <f t="shared" ref="BG268:BG331" si="983">+ROUNDDOWN($AO268*U268,-1)</f>
        <v>0</v>
      </c>
      <c r="BH268" s="659">
        <f t="shared" ref="BH268:BH331" si="984">+ROUNDDOWN($AO268*V268,-1)</f>
        <v>0</v>
      </c>
      <c r="BI268" s="659">
        <f t="shared" ref="BI268:BI331" si="985">+ROUNDDOWN($AO268*W268,-1)</f>
        <v>0</v>
      </c>
      <c r="BJ268" s="659">
        <f t="shared" ref="BJ268:BJ331" si="986">+ROUNDDOWN($AO268*X268,-1)</f>
        <v>0</v>
      </c>
      <c r="BK268" s="546">
        <f t="shared" ref="BK268:BK331" si="987">+ROUNDDOWN($AO268*Y268,-1)</f>
        <v>0</v>
      </c>
      <c r="BL268" s="171">
        <f t="shared" ref="BL268:BL331" si="988">+ROUNDDOWN($AO268*Z268,-1)</f>
        <v>0</v>
      </c>
      <c r="BM268" s="171">
        <f t="shared" ref="BM268:BM331" si="989">+ROUNDDOWN($AO268*AA268,-1)</f>
        <v>0</v>
      </c>
      <c r="BN268" s="171">
        <f t="shared" ref="BN268:BN331" si="990">+ROUNDDOWN($AO268*AB268,-1)</f>
        <v>0</v>
      </c>
      <c r="BO268" s="171">
        <f t="shared" ref="BO268:BO331" si="991">+ROUNDDOWN($AO268*AC268,-1)</f>
        <v>0</v>
      </c>
      <c r="BP268" s="171">
        <f t="shared" ref="BP268:BP331" si="992">+ROUNDDOWN($AO268*AD268,-1)</f>
        <v>0</v>
      </c>
      <c r="BQ268" s="171">
        <f t="shared" ref="BQ268:BQ331" si="993">+ROUNDDOWN($AO268*AE268,-1)</f>
        <v>0</v>
      </c>
      <c r="BR268" s="171">
        <f t="shared" ref="BR268:BR331" si="994">+ROUNDDOWN($AO268*AF268,-1)</f>
        <v>0</v>
      </c>
      <c r="BS268" s="171">
        <f t="shared" ref="BS268:BS331" si="995">+ROUNDDOWN($AO268*AG268,-1)</f>
        <v>0</v>
      </c>
      <c r="BT268" s="171">
        <f t="shared" ref="BT268:BT331" si="996">+ROUNDDOWN($AO268*AH268,-1)</f>
        <v>0</v>
      </c>
      <c r="BU268" s="171">
        <f t="shared" ref="BU268:BU331" si="997">+ROUNDDOWN($AO268*AI268,-1)</f>
        <v>0</v>
      </c>
      <c r="BV268" s="171">
        <f t="shared" ref="BV268:BV331" si="998">+ROUNDDOWN($AO268*AJ268,-1)</f>
        <v>0</v>
      </c>
      <c r="BW268" s="171">
        <f t="shared" ref="BW268:BW331" si="999">+ROUNDDOWN($AO268*AK268,-1)</f>
        <v>0</v>
      </c>
      <c r="BX268" s="546">
        <f t="shared" ref="BX268:BX331" si="1000">+ROUNDDOWN($AO268*AL268,-1)</f>
        <v>0</v>
      </c>
      <c r="BY268" s="546">
        <f t="shared" ref="BY268:BY331" si="1001">+ROUNDDOWN($AO268*AM268,-1)</f>
        <v>0</v>
      </c>
      <c r="BZ268" s="560">
        <f t="shared" si="769"/>
        <v>0</v>
      </c>
      <c r="CH268" s="1471">
        <v>1.9739500000000001</v>
      </c>
      <c r="CI268" s="1472">
        <v>0.78570000000000007</v>
      </c>
      <c r="CJ268" s="1472">
        <v>1.1154999999999999</v>
      </c>
      <c r="CK268" s="1472">
        <v>0.64019999999999999</v>
      </c>
      <c r="CL268" s="1472">
        <v>0</v>
      </c>
      <c r="CM268" s="1473">
        <v>4.5153499999999998</v>
      </c>
    </row>
    <row r="269" spans="1:91" ht="29.25" customHeight="1">
      <c r="A269" s="48" t="s">
        <v>702</v>
      </c>
      <c r="B269" s="1694"/>
      <c r="C269" s="25" t="s">
        <v>54</v>
      </c>
      <c r="D269" s="371">
        <f t="shared" si="956"/>
        <v>0.60204666666666673</v>
      </c>
      <c r="E269" s="372">
        <f t="shared" si="957"/>
        <v>1.894992</v>
      </c>
      <c r="F269" s="535">
        <f t="shared" ref="F269:F332" si="1002">+L269/6</f>
        <v>0.12571200000000002</v>
      </c>
      <c r="G269" s="535">
        <f t="shared" ref="G269:K269" si="1003">+F269</f>
        <v>0.12571200000000002</v>
      </c>
      <c r="H269" s="535">
        <f t="shared" si="1003"/>
        <v>0.12571200000000002</v>
      </c>
      <c r="I269" s="535">
        <f t="shared" si="1003"/>
        <v>0.12571200000000002</v>
      </c>
      <c r="J269" s="535">
        <f t="shared" si="1003"/>
        <v>0.12571200000000002</v>
      </c>
      <c r="K269" s="535">
        <f t="shared" si="1003"/>
        <v>0.12571200000000002</v>
      </c>
      <c r="L269" s="373">
        <f t="shared" si="959"/>
        <v>0.75427200000000016</v>
      </c>
      <c r="M269" s="373">
        <f t="shared" ref="M269:M332" si="1004">+Y269/12</f>
        <v>8.924E-2</v>
      </c>
      <c r="N269" s="373">
        <f t="shared" ref="N269:X269" si="1005">+M269</f>
        <v>8.924E-2</v>
      </c>
      <c r="O269" s="373">
        <f t="shared" si="1005"/>
        <v>8.924E-2</v>
      </c>
      <c r="P269" s="373">
        <f t="shared" si="1005"/>
        <v>8.924E-2</v>
      </c>
      <c r="Q269" s="373">
        <f t="shared" si="1005"/>
        <v>8.924E-2</v>
      </c>
      <c r="R269" s="373">
        <f t="shared" si="1005"/>
        <v>8.924E-2</v>
      </c>
      <c r="S269" s="373">
        <f t="shared" si="1005"/>
        <v>8.924E-2</v>
      </c>
      <c r="T269" s="373">
        <f t="shared" si="1005"/>
        <v>8.924E-2</v>
      </c>
      <c r="U269" s="373">
        <f t="shared" si="1005"/>
        <v>8.924E-2</v>
      </c>
      <c r="V269" s="373">
        <f t="shared" si="1005"/>
        <v>8.924E-2</v>
      </c>
      <c r="W269" s="373">
        <f t="shared" si="1005"/>
        <v>8.924E-2</v>
      </c>
      <c r="X269" s="373">
        <f t="shared" si="1005"/>
        <v>8.924E-2</v>
      </c>
      <c r="Y269" s="373">
        <f t="shared" si="961"/>
        <v>1.0708800000000001</v>
      </c>
      <c r="Z269" s="373">
        <f t="shared" ref="Z269:Z332" si="1006">+AL269/12</f>
        <v>5.1216000000000005E-2</v>
      </c>
      <c r="AA269" s="373">
        <f t="shared" ref="AA269:AK269" si="1007">+Z269</f>
        <v>5.1216000000000005E-2</v>
      </c>
      <c r="AB269" s="373">
        <f t="shared" si="1007"/>
        <v>5.1216000000000005E-2</v>
      </c>
      <c r="AC269" s="373">
        <f t="shared" si="1007"/>
        <v>5.1216000000000005E-2</v>
      </c>
      <c r="AD269" s="373">
        <f t="shared" si="1007"/>
        <v>5.1216000000000005E-2</v>
      </c>
      <c r="AE269" s="373">
        <f t="shared" si="1007"/>
        <v>5.1216000000000005E-2</v>
      </c>
      <c r="AF269" s="373">
        <f t="shared" si="1007"/>
        <v>5.1216000000000005E-2</v>
      </c>
      <c r="AG269" s="373">
        <f t="shared" si="1007"/>
        <v>5.1216000000000005E-2</v>
      </c>
      <c r="AH269" s="373">
        <f t="shared" si="1007"/>
        <v>5.1216000000000005E-2</v>
      </c>
      <c r="AI269" s="373">
        <f t="shared" si="1007"/>
        <v>5.1216000000000005E-2</v>
      </c>
      <c r="AJ269" s="373">
        <f t="shared" si="1007"/>
        <v>5.1216000000000005E-2</v>
      </c>
      <c r="AK269" s="373">
        <f t="shared" si="1007"/>
        <v>5.1216000000000005E-2</v>
      </c>
      <c r="AL269" s="373">
        <f t="shared" si="963"/>
        <v>0.61459200000000003</v>
      </c>
      <c r="AM269" s="373">
        <f t="shared" si="964"/>
        <v>0</v>
      </c>
      <c r="AN269" s="374">
        <f t="shared" si="965"/>
        <v>4.3347360000000004</v>
      </c>
      <c r="AO269" s="784"/>
      <c r="AP269" s="229">
        <f t="shared" si="966"/>
        <v>0</v>
      </c>
      <c r="AQ269" s="554">
        <f t="shared" si="967"/>
        <v>0</v>
      </c>
      <c r="AR269" s="652">
        <f t="shared" si="968"/>
        <v>0</v>
      </c>
      <c r="AS269" s="652">
        <f t="shared" si="969"/>
        <v>0</v>
      </c>
      <c r="AT269" s="652">
        <f t="shared" si="970"/>
        <v>0</v>
      </c>
      <c r="AU269" s="652">
        <f t="shared" si="971"/>
        <v>0</v>
      </c>
      <c r="AV269" s="652">
        <f t="shared" si="972"/>
        <v>0</v>
      </c>
      <c r="AW269" s="652">
        <f t="shared" si="973"/>
        <v>0</v>
      </c>
      <c r="AX269" s="547">
        <f t="shared" si="974"/>
        <v>0</v>
      </c>
      <c r="AY269" s="662">
        <f t="shared" si="975"/>
        <v>0</v>
      </c>
      <c r="AZ269" s="662">
        <f t="shared" si="976"/>
        <v>0</v>
      </c>
      <c r="BA269" s="662">
        <f t="shared" si="977"/>
        <v>0</v>
      </c>
      <c r="BB269" s="662">
        <f t="shared" si="978"/>
        <v>0</v>
      </c>
      <c r="BC269" s="662">
        <f t="shared" si="979"/>
        <v>0</v>
      </c>
      <c r="BD269" s="662">
        <f t="shared" si="980"/>
        <v>0</v>
      </c>
      <c r="BE269" s="662">
        <f t="shared" si="981"/>
        <v>0</v>
      </c>
      <c r="BF269" s="662">
        <f t="shared" si="982"/>
        <v>0</v>
      </c>
      <c r="BG269" s="662">
        <f t="shared" si="983"/>
        <v>0</v>
      </c>
      <c r="BH269" s="662">
        <f t="shared" si="984"/>
        <v>0</v>
      </c>
      <c r="BI269" s="662">
        <f t="shared" si="985"/>
        <v>0</v>
      </c>
      <c r="BJ269" s="662">
        <f t="shared" si="986"/>
        <v>0</v>
      </c>
      <c r="BK269" s="547">
        <f t="shared" si="987"/>
        <v>0</v>
      </c>
      <c r="BL269" s="375">
        <f t="shared" si="988"/>
        <v>0</v>
      </c>
      <c r="BM269" s="375">
        <f t="shared" si="989"/>
        <v>0</v>
      </c>
      <c r="BN269" s="375">
        <f t="shared" si="990"/>
        <v>0</v>
      </c>
      <c r="BO269" s="375">
        <f t="shared" si="991"/>
        <v>0</v>
      </c>
      <c r="BP269" s="375">
        <f t="shared" si="992"/>
        <v>0</v>
      </c>
      <c r="BQ269" s="375">
        <f t="shared" si="993"/>
        <v>0</v>
      </c>
      <c r="BR269" s="375">
        <f t="shared" si="994"/>
        <v>0</v>
      </c>
      <c r="BS269" s="375">
        <f t="shared" si="995"/>
        <v>0</v>
      </c>
      <c r="BT269" s="375">
        <f t="shared" si="996"/>
        <v>0</v>
      </c>
      <c r="BU269" s="375">
        <f t="shared" si="997"/>
        <v>0</v>
      </c>
      <c r="BV269" s="375">
        <f t="shared" si="998"/>
        <v>0</v>
      </c>
      <c r="BW269" s="375">
        <f t="shared" si="999"/>
        <v>0</v>
      </c>
      <c r="BX269" s="547">
        <f t="shared" si="1000"/>
        <v>0</v>
      </c>
      <c r="BY269" s="547">
        <f t="shared" si="1001"/>
        <v>0</v>
      </c>
      <c r="BZ269" s="561">
        <f t="shared" ref="BZ269:BZ332" si="1008">SUM(AQ269,AX269,BK269,BX269,BY269)</f>
        <v>0</v>
      </c>
      <c r="CH269" s="1474">
        <v>3.1583200000000002</v>
      </c>
      <c r="CI269" s="1475">
        <v>1.2571200000000002</v>
      </c>
      <c r="CJ269" s="1475">
        <v>1.7848000000000002</v>
      </c>
      <c r="CK269" s="1475">
        <v>1.0243200000000001</v>
      </c>
      <c r="CL269" s="1475">
        <v>0</v>
      </c>
      <c r="CM269" s="1476">
        <v>7.2245600000000012</v>
      </c>
    </row>
    <row r="270" spans="1:91" ht="29.25" customHeight="1">
      <c r="A270" s="48" t="s">
        <v>702</v>
      </c>
      <c r="B270" s="1694"/>
      <c r="C270" s="25" t="s">
        <v>55</v>
      </c>
      <c r="D270" s="152">
        <f t="shared" si="956"/>
        <v>0.90306999999999993</v>
      </c>
      <c r="E270" s="153">
        <f t="shared" si="957"/>
        <v>2.8424880000000003</v>
      </c>
      <c r="F270" s="533">
        <f t="shared" si="1002"/>
        <v>0.18856799999999996</v>
      </c>
      <c r="G270" s="533">
        <f t="shared" ref="G270:K270" si="1009">+F270</f>
        <v>0.18856799999999996</v>
      </c>
      <c r="H270" s="533">
        <f t="shared" si="1009"/>
        <v>0.18856799999999996</v>
      </c>
      <c r="I270" s="533">
        <f t="shared" si="1009"/>
        <v>0.18856799999999996</v>
      </c>
      <c r="J270" s="533">
        <f t="shared" si="1009"/>
        <v>0.18856799999999996</v>
      </c>
      <c r="K270" s="533">
        <f t="shared" si="1009"/>
        <v>0.18856799999999996</v>
      </c>
      <c r="L270" s="154">
        <f t="shared" si="959"/>
        <v>1.1314079999999997</v>
      </c>
      <c r="M270" s="154">
        <f t="shared" si="1004"/>
        <v>0.13385999999999998</v>
      </c>
      <c r="N270" s="154">
        <f t="shared" ref="N270:X270" si="1010">+M270</f>
        <v>0.13385999999999998</v>
      </c>
      <c r="O270" s="154">
        <f t="shared" si="1010"/>
        <v>0.13385999999999998</v>
      </c>
      <c r="P270" s="154">
        <f t="shared" si="1010"/>
        <v>0.13385999999999998</v>
      </c>
      <c r="Q270" s="154">
        <f t="shared" si="1010"/>
        <v>0.13385999999999998</v>
      </c>
      <c r="R270" s="154">
        <f t="shared" si="1010"/>
        <v>0.13385999999999998</v>
      </c>
      <c r="S270" s="154">
        <f t="shared" si="1010"/>
        <v>0.13385999999999998</v>
      </c>
      <c r="T270" s="154">
        <f t="shared" si="1010"/>
        <v>0.13385999999999998</v>
      </c>
      <c r="U270" s="154">
        <f t="shared" si="1010"/>
        <v>0.13385999999999998</v>
      </c>
      <c r="V270" s="154">
        <f t="shared" si="1010"/>
        <v>0.13385999999999998</v>
      </c>
      <c r="W270" s="154">
        <f t="shared" si="1010"/>
        <v>0.13385999999999998</v>
      </c>
      <c r="X270" s="154">
        <f t="shared" si="1010"/>
        <v>0.13385999999999998</v>
      </c>
      <c r="Y270" s="154">
        <f t="shared" si="961"/>
        <v>1.6063199999999997</v>
      </c>
      <c r="Z270" s="154">
        <f t="shared" si="1006"/>
        <v>7.6824000000000003E-2</v>
      </c>
      <c r="AA270" s="154">
        <f t="shared" ref="AA270:AK270" si="1011">+Z270</f>
        <v>7.6824000000000003E-2</v>
      </c>
      <c r="AB270" s="154">
        <f t="shared" si="1011"/>
        <v>7.6824000000000003E-2</v>
      </c>
      <c r="AC270" s="154">
        <f t="shared" si="1011"/>
        <v>7.6824000000000003E-2</v>
      </c>
      <c r="AD270" s="154">
        <f t="shared" si="1011"/>
        <v>7.6824000000000003E-2</v>
      </c>
      <c r="AE270" s="154">
        <f t="shared" si="1011"/>
        <v>7.6824000000000003E-2</v>
      </c>
      <c r="AF270" s="154">
        <f t="shared" si="1011"/>
        <v>7.6824000000000003E-2</v>
      </c>
      <c r="AG270" s="154">
        <f t="shared" si="1011"/>
        <v>7.6824000000000003E-2</v>
      </c>
      <c r="AH270" s="154">
        <f t="shared" si="1011"/>
        <v>7.6824000000000003E-2</v>
      </c>
      <c r="AI270" s="154">
        <f t="shared" si="1011"/>
        <v>7.6824000000000003E-2</v>
      </c>
      <c r="AJ270" s="154">
        <f t="shared" si="1011"/>
        <v>7.6824000000000003E-2</v>
      </c>
      <c r="AK270" s="154">
        <f t="shared" si="1011"/>
        <v>7.6824000000000003E-2</v>
      </c>
      <c r="AL270" s="154">
        <f t="shared" si="963"/>
        <v>0.92188800000000004</v>
      </c>
      <c r="AM270" s="154">
        <f t="shared" si="964"/>
        <v>0</v>
      </c>
      <c r="AN270" s="155">
        <f t="shared" si="965"/>
        <v>6.5021039999999992</v>
      </c>
      <c r="AO270" s="29"/>
      <c r="AP270" s="57">
        <f t="shared" si="966"/>
        <v>0</v>
      </c>
      <c r="AQ270" s="552">
        <f t="shared" si="967"/>
        <v>0</v>
      </c>
      <c r="AR270" s="648">
        <f t="shared" si="968"/>
        <v>0</v>
      </c>
      <c r="AS270" s="648">
        <f t="shared" si="969"/>
        <v>0</v>
      </c>
      <c r="AT270" s="648">
        <f t="shared" si="970"/>
        <v>0</v>
      </c>
      <c r="AU270" s="648">
        <f t="shared" si="971"/>
        <v>0</v>
      </c>
      <c r="AV270" s="648">
        <f t="shared" si="972"/>
        <v>0</v>
      </c>
      <c r="AW270" s="648">
        <f t="shared" si="973"/>
        <v>0</v>
      </c>
      <c r="AX270" s="545">
        <f t="shared" si="974"/>
        <v>0</v>
      </c>
      <c r="AY270" s="658">
        <f t="shared" si="975"/>
        <v>0</v>
      </c>
      <c r="AZ270" s="658">
        <f t="shared" si="976"/>
        <v>0</v>
      </c>
      <c r="BA270" s="658">
        <f t="shared" si="977"/>
        <v>0</v>
      </c>
      <c r="BB270" s="658">
        <f t="shared" si="978"/>
        <v>0</v>
      </c>
      <c r="BC270" s="658">
        <f t="shared" si="979"/>
        <v>0</v>
      </c>
      <c r="BD270" s="658">
        <f t="shared" si="980"/>
        <v>0</v>
      </c>
      <c r="BE270" s="658">
        <f t="shared" si="981"/>
        <v>0</v>
      </c>
      <c r="BF270" s="658">
        <f t="shared" si="982"/>
        <v>0</v>
      </c>
      <c r="BG270" s="658">
        <f t="shared" si="983"/>
        <v>0</v>
      </c>
      <c r="BH270" s="658">
        <f t="shared" si="984"/>
        <v>0</v>
      </c>
      <c r="BI270" s="658">
        <f t="shared" si="985"/>
        <v>0</v>
      </c>
      <c r="BJ270" s="658">
        <f t="shared" si="986"/>
        <v>0</v>
      </c>
      <c r="BK270" s="545">
        <f t="shared" si="987"/>
        <v>0</v>
      </c>
      <c r="BL270" s="156">
        <f t="shared" si="988"/>
        <v>0</v>
      </c>
      <c r="BM270" s="156">
        <f t="shared" si="989"/>
        <v>0</v>
      </c>
      <c r="BN270" s="156">
        <f t="shared" si="990"/>
        <v>0</v>
      </c>
      <c r="BO270" s="156">
        <f t="shared" si="991"/>
        <v>0</v>
      </c>
      <c r="BP270" s="156">
        <f t="shared" si="992"/>
        <v>0</v>
      </c>
      <c r="BQ270" s="156">
        <f t="shared" si="993"/>
        <v>0</v>
      </c>
      <c r="BR270" s="156">
        <f t="shared" si="994"/>
        <v>0</v>
      </c>
      <c r="BS270" s="156">
        <f t="shared" si="995"/>
        <v>0</v>
      </c>
      <c r="BT270" s="156">
        <f t="shared" si="996"/>
        <v>0</v>
      </c>
      <c r="BU270" s="156">
        <f t="shared" si="997"/>
        <v>0</v>
      </c>
      <c r="BV270" s="156">
        <f t="shared" si="998"/>
        <v>0</v>
      </c>
      <c r="BW270" s="156">
        <f t="shared" si="999"/>
        <v>0</v>
      </c>
      <c r="BX270" s="545">
        <f t="shared" si="1000"/>
        <v>0</v>
      </c>
      <c r="BY270" s="545">
        <f t="shared" si="1001"/>
        <v>0</v>
      </c>
      <c r="BZ270" s="559">
        <f t="shared" si="1008"/>
        <v>0</v>
      </c>
      <c r="CH270" s="1477">
        <v>4.7374800000000006</v>
      </c>
      <c r="CI270" s="1478">
        <v>1.8856799999999998</v>
      </c>
      <c r="CJ270" s="1478">
        <v>2.6771999999999996</v>
      </c>
      <c r="CK270" s="1478">
        <v>1.5364800000000001</v>
      </c>
      <c r="CL270" s="1478">
        <v>0</v>
      </c>
      <c r="CM270" s="1479">
        <v>10.836839999999999</v>
      </c>
    </row>
    <row r="271" spans="1:91" ht="29.25" customHeight="1">
      <c r="A271" s="46" t="s">
        <v>702</v>
      </c>
      <c r="B271" s="1695"/>
      <c r="C271" s="26" t="s">
        <v>57</v>
      </c>
      <c r="D271" s="157">
        <f t="shared" si="956"/>
        <v>0.90306999999999993</v>
      </c>
      <c r="E271" s="158">
        <f t="shared" si="957"/>
        <v>2.8424880000000003</v>
      </c>
      <c r="F271" s="531">
        <f t="shared" si="1002"/>
        <v>0.18856799999999996</v>
      </c>
      <c r="G271" s="531">
        <f t="shared" ref="G271:K271" si="1012">+F271</f>
        <v>0.18856799999999996</v>
      </c>
      <c r="H271" s="531">
        <f t="shared" si="1012"/>
        <v>0.18856799999999996</v>
      </c>
      <c r="I271" s="531">
        <f t="shared" si="1012"/>
        <v>0.18856799999999996</v>
      </c>
      <c r="J271" s="531">
        <f t="shared" si="1012"/>
        <v>0.18856799999999996</v>
      </c>
      <c r="K271" s="531">
        <f t="shared" si="1012"/>
        <v>0.18856799999999996</v>
      </c>
      <c r="L271" s="159">
        <f t="shared" si="959"/>
        <v>1.1314079999999997</v>
      </c>
      <c r="M271" s="159">
        <f t="shared" si="1004"/>
        <v>0.13385999999999998</v>
      </c>
      <c r="N271" s="159">
        <f t="shared" ref="N271:X271" si="1013">+M271</f>
        <v>0.13385999999999998</v>
      </c>
      <c r="O271" s="159">
        <f t="shared" si="1013"/>
        <v>0.13385999999999998</v>
      </c>
      <c r="P271" s="159">
        <f t="shared" si="1013"/>
        <v>0.13385999999999998</v>
      </c>
      <c r="Q271" s="159">
        <f t="shared" si="1013"/>
        <v>0.13385999999999998</v>
      </c>
      <c r="R271" s="159">
        <f t="shared" si="1013"/>
        <v>0.13385999999999998</v>
      </c>
      <c r="S271" s="159">
        <f t="shared" si="1013"/>
        <v>0.13385999999999998</v>
      </c>
      <c r="T271" s="159">
        <f t="shared" si="1013"/>
        <v>0.13385999999999998</v>
      </c>
      <c r="U271" s="159">
        <f t="shared" si="1013"/>
        <v>0.13385999999999998</v>
      </c>
      <c r="V271" s="159">
        <f t="shared" si="1013"/>
        <v>0.13385999999999998</v>
      </c>
      <c r="W271" s="159">
        <f t="shared" si="1013"/>
        <v>0.13385999999999998</v>
      </c>
      <c r="X271" s="159">
        <f t="shared" si="1013"/>
        <v>0.13385999999999998</v>
      </c>
      <c r="Y271" s="159">
        <f t="shared" si="961"/>
        <v>1.6063199999999997</v>
      </c>
      <c r="Z271" s="159">
        <f t="shared" si="1006"/>
        <v>7.6824000000000003E-2</v>
      </c>
      <c r="AA271" s="159">
        <f t="shared" ref="AA271:AK271" si="1014">+Z271</f>
        <v>7.6824000000000003E-2</v>
      </c>
      <c r="AB271" s="159">
        <f t="shared" si="1014"/>
        <v>7.6824000000000003E-2</v>
      </c>
      <c r="AC271" s="159">
        <f t="shared" si="1014"/>
        <v>7.6824000000000003E-2</v>
      </c>
      <c r="AD271" s="159">
        <f t="shared" si="1014"/>
        <v>7.6824000000000003E-2</v>
      </c>
      <c r="AE271" s="159">
        <f t="shared" si="1014"/>
        <v>7.6824000000000003E-2</v>
      </c>
      <c r="AF271" s="159">
        <f t="shared" si="1014"/>
        <v>7.6824000000000003E-2</v>
      </c>
      <c r="AG271" s="159">
        <f t="shared" si="1014"/>
        <v>7.6824000000000003E-2</v>
      </c>
      <c r="AH271" s="159">
        <f t="shared" si="1014"/>
        <v>7.6824000000000003E-2</v>
      </c>
      <c r="AI271" s="159">
        <f t="shared" si="1014"/>
        <v>7.6824000000000003E-2</v>
      </c>
      <c r="AJ271" s="159">
        <f t="shared" si="1014"/>
        <v>7.6824000000000003E-2</v>
      </c>
      <c r="AK271" s="159">
        <f t="shared" si="1014"/>
        <v>7.6824000000000003E-2</v>
      </c>
      <c r="AL271" s="159">
        <f t="shared" si="963"/>
        <v>0.92188800000000004</v>
      </c>
      <c r="AM271" s="159">
        <f t="shared" si="964"/>
        <v>0</v>
      </c>
      <c r="AN271" s="160">
        <f t="shared" si="965"/>
        <v>6.5021039999999992</v>
      </c>
      <c r="AO271" s="30"/>
      <c r="AP271" s="55">
        <f t="shared" si="966"/>
        <v>0</v>
      </c>
      <c r="AQ271" s="550">
        <f t="shared" si="967"/>
        <v>0</v>
      </c>
      <c r="AR271" s="646">
        <f t="shared" si="968"/>
        <v>0</v>
      </c>
      <c r="AS271" s="646">
        <f t="shared" si="969"/>
        <v>0</v>
      </c>
      <c r="AT271" s="646">
        <f t="shared" si="970"/>
        <v>0</v>
      </c>
      <c r="AU271" s="646">
        <f t="shared" si="971"/>
        <v>0</v>
      </c>
      <c r="AV271" s="646">
        <f t="shared" si="972"/>
        <v>0</v>
      </c>
      <c r="AW271" s="646">
        <f t="shared" si="973"/>
        <v>0</v>
      </c>
      <c r="AX271" s="543">
        <f t="shared" si="974"/>
        <v>0</v>
      </c>
      <c r="AY271" s="656">
        <f t="shared" si="975"/>
        <v>0</v>
      </c>
      <c r="AZ271" s="656">
        <f t="shared" si="976"/>
        <v>0</v>
      </c>
      <c r="BA271" s="656">
        <f t="shared" si="977"/>
        <v>0</v>
      </c>
      <c r="BB271" s="656">
        <f t="shared" si="978"/>
        <v>0</v>
      </c>
      <c r="BC271" s="656">
        <f t="shared" si="979"/>
        <v>0</v>
      </c>
      <c r="BD271" s="656">
        <f t="shared" si="980"/>
        <v>0</v>
      </c>
      <c r="BE271" s="656">
        <f t="shared" si="981"/>
        <v>0</v>
      </c>
      <c r="BF271" s="656">
        <f t="shared" si="982"/>
        <v>0</v>
      </c>
      <c r="BG271" s="656">
        <f t="shared" si="983"/>
        <v>0</v>
      </c>
      <c r="BH271" s="656">
        <f t="shared" si="984"/>
        <v>0</v>
      </c>
      <c r="BI271" s="656">
        <f t="shared" si="985"/>
        <v>0</v>
      </c>
      <c r="BJ271" s="656">
        <f t="shared" si="986"/>
        <v>0</v>
      </c>
      <c r="BK271" s="543">
        <f t="shared" si="987"/>
        <v>0</v>
      </c>
      <c r="BL271" s="161">
        <f t="shared" si="988"/>
        <v>0</v>
      </c>
      <c r="BM271" s="161">
        <f t="shared" si="989"/>
        <v>0</v>
      </c>
      <c r="BN271" s="161">
        <f t="shared" si="990"/>
        <v>0</v>
      </c>
      <c r="BO271" s="161">
        <f t="shared" si="991"/>
        <v>0</v>
      </c>
      <c r="BP271" s="161">
        <f t="shared" si="992"/>
        <v>0</v>
      </c>
      <c r="BQ271" s="161">
        <f t="shared" si="993"/>
        <v>0</v>
      </c>
      <c r="BR271" s="161">
        <f t="shared" si="994"/>
        <v>0</v>
      </c>
      <c r="BS271" s="161">
        <f t="shared" si="995"/>
        <v>0</v>
      </c>
      <c r="BT271" s="161">
        <f t="shared" si="996"/>
        <v>0</v>
      </c>
      <c r="BU271" s="161">
        <f t="shared" si="997"/>
        <v>0</v>
      </c>
      <c r="BV271" s="161">
        <f t="shared" si="998"/>
        <v>0</v>
      </c>
      <c r="BW271" s="161">
        <f t="shared" si="999"/>
        <v>0</v>
      </c>
      <c r="BX271" s="543">
        <f t="shared" si="1000"/>
        <v>0</v>
      </c>
      <c r="BY271" s="543">
        <f t="shared" si="1001"/>
        <v>0</v>
      </c>
      <c r="BZ271" s="557">
        <f t="shared" si="1008"/>
        <v>0</v>
      </c>
      <c r="CH271" s="1471">
        <v>4.7374800000000006</v>
      </c>
      <c r="CI271" s="1472">
        <v>1.8856799999999998</v>
      </c>
      <c r="CJ271" s="1472">
        <v>2.6771999999999996</v>
      </c>
      <c r="CK271" s="1472">
        <v>1.5364800000000001</v>
      </c>
      <c r="CL271" s="1472">
        <v>0</v>
      </c>
      <c r="CM271" s="1473">
        <v>10.836839999999999</v>
      </c>
    </row>
    <row r="272" spans="1:91" ht="29.25" customHeight="1">
      <c r="A272" s="47" t="s">
        <v>702</v>
      </c>
      <c r="B272" s="23" t="s">
        <v>463</v>
      </c>
      <c r="C272" s="24" t="s">
        <v>63</v>
      </c>
      <c r="D272" s="157">
        <f t="shared" si="956"/>
        <v>0.20319075</v>
      </c>
      <c r="E272" s="158">
        <f t="shared" si="957"/>
        <v>0.63955980000000001</v>
      </c>
      <c r="F272" s="531">
        <f t="shared" si="1002"/>
        <v>4.2427799999999995E-2</v>
      </c>
      <c r="G272" s="531">
        <f t="shared" ref="G272:K272" si="1015">+F272</f>
        <v>4.2427799999999995E-2</v>
      </c>
      <c r="H272" s="531">
        <f t="shared" si="1015"/>
        <v>4.2427799999999995E-2</v>
      </c>
      <c r="I272" s="531">
        <f t="shared" si="1015"/>
        <v>4.2427799999999995E-2</v>
      </c>
      <c r="J272" s="531">
        <f t="shared" si="1015"/>
        <v>4.2427799999999995E-2</v>
      </c>
      <c r="K272" s="531">
        <f t="shared" si="1015"/>
        <v>4.2427799999999995E-2</v>
      </c>
      <c r="L272" s="159">
        <f t="shared" si="959"/>
        <v>0.25456679999999998</v>
      </c>
      <c r="M272" s="159">
        <f t="shared" si="1004"/>
        <v>3.0118499999999996E-2</v>
      </c>
      <c r="N272" s="159">
        <f t="shared" ref="N272:X272" si="1016">+M272</f>
        <v>3.0118499999999996E-2</v>
      </c>
      <c r="O272" s="159">
        <f t="shared" si="1016"/>
        <v>3.0118499999999996E-2</v>
      </c>
      <c r="P272" s="159">
        <f t="shared" si="1016"/>
        <v>3.0118499999999996E-2</v>
      </c>
      <c r="Q272" s="159">
        <f t="shared" si="1016"/>
        <v>3.0118499999999996E-2</v>
      </c>
      <c r="R272" s="159">
        <f t="shared" si="1016"/>
        <v>3.0118499999999996E-2</v>
      </c>
      <c r="S272" s="159">
        <f t="shared" si="1016"/>
        <v>3.0118499999999996E-2</v>
      </c>
      <c r="T272" s="159">
        <f t="shared" si="1016"/>
        <v>3.0118499999999996E-2</v>
      </c>
      <c r="U272" s="159">
        <f t="shared" si="1016"/>
        <v>3.0118499999999996E-2</v>
      </c>
      <c r="V272" s="159">
        <f t="shared" si="1016"/>
        <v>3.0118499999999996E-2</v>
      </c>
      <c r="W272" s="159">
        <f t="shared" si="1016"/>
        <v>3.0118499999999996E-2</v>
      </c>
      <c r="X272" s="159">
        <f t="shared" si="1016"/>
        <v>3.0118499999999996E-2</v>
      </c>
      <c r="Y272" s="159">
        <f t="shared" si="961"/>
        <v>0.36142199999999997</v>
      </c>
      <c r="Z272" s="159">
        <f t="shared" si="1006"/>
        <v>1.7285399999999996E-2</v>
      </c>
      <c r="AA272" s="159">
        <f t="shared" ref="AA272:AK272" si="1017">+Z272</f>
        <v>1.7285399999999996E-2</v>
      </c>
      <c r="AB272" s="159">
        <f t="shared" si="1017"/>
        <v>1.7285399999999996E-2</v>
      </c>
      <c r="AC272" s="159">
        <f t="shared" si="1017"/>
        <v>1.7285399999999996E-2</v>
      </c>
      <c r="AD272" s="159">
        <f t="shared" si="1017"/>
        <v>1.7285399999999996E-2</v>
      </c>
      <c r="AE272" s="159">
        <f t="shared" si="1017"/>
        <v>1.7285399999999996E-2</v>
      </c>
      <c r="AF272" s="159">
        <f t="shared" si="1017"/>
        <v>1.7285399999999996E-2</v>
      </c>
      <c r="AG272" s="159">
        <f t="shared" si="1017"/>
        <v>1.7285399999999996E-2</v>
      </c>
      <c r="AH272" s="159">
        <f t="shared" si="1017"/>
        <v>1.7285399999999996E-2</v>
      </c>
      <c r="AI272" s="159">
        <f t="shared" si="1017"/>
        <v>1.7285399999999996E-2</v>
      </c>
      <c r="AJ272" s="159">
        <f t="shared" si="1017"/>
        <v>1.7285399999999996E-2</v>
      </c>
      <c r="AK272" s="159">
        <f t="shared" si="1017"/>
        <v>1.7285399999999996E-2</v>
      </c>
      <c r="AL272" s="159">
        <f t="shared" si="963"/>
        <v>0.20742479999999996</v>
      </c>
      <c r="AM272" s="159">
        <f t="shared" si="964"/>
        <v>0</v>
      </c>
      <c r="AN272" s="160">
        <f t="shared" si="965"/>
        <v>1.4629734000000001</v>
      </c>
      <c r="AO272" s="30"/>
      <c r="AP272" s="55">
        <f t="shared" si="966"/>
        <v>0</v>
      </c>
      <c r="AQ272" s="550">
        <f t="shared" si="967"/>
        <v>0</v>
      </c>
      <c r="AR272" s="646">
        <f t="shared" si="968"/>
        <v>0</v>
      </c>
      <c r="AS272" s="646">
        <f t="shared" si="969"/>
        <v>0</v>
      </c>
      <c r="AT272" s="646">
        <f t="shared" si="970"/>
        <v>0</v>
      </c>
      <c r="AU272" s="646">
        <f t="shared" si="971"/>
        <v>0</v>
      </c>
      <c r="AV272" s="646">
        <f t="shared" si="972"/>
        <v>0</v>
      </c>
      <c r="AW272" s="646">
        <f t="shared" si="973"/>
        <v>0</v>
      </c>
      <c r="AX272" s="543">
        <f t="shared" si="974"/>
        <v>0</v>
      </c>
      <c r="AY272" s="656">
        <f t="shared" si="975"/>
        <v>0</v>
      </c>
      <c r="AZ272" s="656">
        <f t="shared" si="976"/>
        <v>0</v>
      </c>
      <c r="BA272" s="656">
        <f t="shared" si="977"/>
        <v>0</v>
      </c>
      <c r="BB272" s="656">
        <f t="shared" si="978"/>
        <v>0</v>
      </c>
      <c r="BC272" s="656">
        <f t="shared" si="979"/>
        <v>0</v>
      </c>
      <c r="BD272" s="656">
        <f t="shared" si="980"/>
        <v>0</v>
      </c>
      <c r="BE272" s="656">
        <f t="shared" si="981"/>
        <v>0</v>
      </c>
      <c r="BF272" s="656">
        <f t="shared" si="982"/>
        <v>0</v>
      </c>
      <c r="BG272" s="656">
        <f t="shared" si="983"/>
        <v>0</v>
      </c>
      <c r="BH272" s="656">
        <f t="shared" si="984"/>
        <v>0</v>
      </c>
      <c r="BI272" s="656">
        <f t="shared" si="985"/>
        <v>0</v>
      </c>
      <c r="BJ272" s="656">
        <f t="shared" si="986"/>
        <v>0</v>
      </c>
      <c r="BK272" s="543">
        <f t="shared" si="987"/>
        <v>0</v>
      </c>
      <c r="BL272" s="161">
        <f t="shared" si="988"/>
        <v>0</v>
      </c>
      <c r="BM272" s="161">
        <f t="shared" si="989"/>
        <v>0</v>
      </c>
      <c r="BN272" s="161">
        <f t="shared" si="990"/>
        <v>0</v>
      </c>
      <c r="BO272" s="161">
        <f t="shared" si="991"/>
        <v>0</v>
      </c>
      <c r="BP272" s="161">
        <f t="shared" si="992"/>
        <v>0</v>
      </c>
      <c r="BQ272" s="161">
        <f t="shared" si="993"/>
        <v>0</v>
      </c>
      <c r="BR272" s="161">
        <f t="shared" si="994"/>
        <v>0</v>
      </c>
      <c r="BS272" s="161">
        <f t="shared" si="995"/>
        <v>0</v>
      </c>
      <c r="BT272" s="161">
        <f t="shared" si="996"/>
        <v>0</v>
      </c>
      <c r="BU272" s="161">
        <f t="shared" si="997"/>
        <v>0</v>
      </c>
      <c r="BV272" s="161">
        <f t="shared" si="998"/>
        <v>0</v>
      </c>
      <c r="BW272" s="161">
        <f t="shared" si="999"/>
        <v>0</v>
      </c>
      <c r="BX272" s="543">
        <f t="shared" si="1000"/>
        <v>0</v>
      </c>
      <c r="BY272" s="543">
        <f t="shared" si="1001"/>
        <v>0</v>
      </c>
      <c r="BZ272" s="557">
        <f t="shared" si="1008"/>
        <v>0</v>
      </c>
      <c r="CH272" s="1471">
        <v>1.065933</v>
      </c>
      <c r="CI272" s="1472">
        <v>0.42427799999999999</v>
      </c>
      <c r="CJ272" s="1472">
        <v>0.60236999999999996</v>
      </c>
      <c r="CK272" s="1472">
        <v>0.34570799999999996</v>
      </c>
      <c r="CL272" s="1472">
        <v>0</v>
      </c>
      <c r="CM272" s="1473">
        <v>2.4382890000000002</v>
      </c>
    </row>
    <row r="273" spans="1:91" ht="29.25" customHeight="1">
      <c r="A273" s="48" t="s">
        <v>702</v>
      </c>
      <c r="B273" s="21" t="s">
        <v>464</v>
      </c>
      <c r="C273" s="25" t="s">
        <v>63</v>
      </c>
      <c r="D273" s="162">
        <f t="shared" si="956"/>
        <v>0.18061399999999997</v>
      </c>
      <c r="E273" s="163">
        <f t="shared" si="957"/>
        <v>0.56849759999999994</v>
      </c>
      <c r="F273" s="532">
        <f t="shared" si="1002"/>
        <v>3.7713599999999993E-2</v>
      </c>
      <c r="G273" s="532">
        <f t="shared" ref="G273:K273" si="1018">+F273</f>
        <v>3.7713599999999993E-2</v>
      </c>
      <c r="H273" s="532">
        <f t="shared" si="1018"/>
        <v>3.7713599999999993E-2</v>
      </c>
      <c r="I273" s="532">
        <f t="shared" si="1018"/>
        <v>3.7713599999999993E-2</v>
      </c>
      <c r="J273" s="532">
        <f t="shared" si="1018"/>
        <v>3.7713599999999993E-2</v>
      </c>
      <c r="K273" s="532">
        <f t="shared" si="1018"/>
        <v>3.7713599999999993E-2</v>
      </c>
      <c r="L273" s="164">
        <f t="shared" si="959"/>
        <v>0.22628159999999997</v>
      </c>
      <c r="M273" s="164">
        <f t="shared" si="1004"/>
        <v>2.6772000000000001E-2</v>
      </c>
      <c r="N273" s="164">
        <f t="shared" ref="N273:X273" si="1019">+M273</f>
        <v>2.6772000000000001E-2</v>
      </c>
      <c r="O273" s="164">
        <f t="shared" si="1019"/>
        <v>2.6772000000000001E-2</v>
      </c>
      <c r="P273" s="164">
        <f t="shared" si="1019"/>
        <v>2.6772000000000001E-2</v>
      </c>
      <c r="Q273" s="164">
        <f t="shared" si="1019"/>
        <v>2.6772000000000001E-2</v>
      </c>
      <c r="R273" s="164">
        <f t="shared" si="1019"/>
        <v>2.6772000000000001E-2</v>
      </c>
      <c r="S273" s="164">
        <f t="shared" si="1019"/>
        <v>2.6772000000000001E-2</v>
      </c>
      <c r="T273" s="164">
        <f t="shared" si="1019"/>
        <v>2.6772000000000001E-2</v>
      </c>
      <c r="U273" s="164">
        <f t="shared" si="1019"/>
        <v>2.6772000000000001E-2</v>
      </c>
      <c r="V273" s="164">
        <f t="shared" si="1019"/>
        <v>2.6772000000000001E-2</v>
      </c>
      <c r="W273" s="164">
        <f t="shared" si="1019"/>
        <v>2.6772000000000001E-2</v>
      </c>
      <c r="X273" s="164">
        <f t="shared" si="1019"/>
        <v>2.6772000000000001E-2</v>
      </c>
      <c r="Y273" s="164">
        <f t="shared" si="961"/>
        <v>0.32126399999999999</v>
      </c>
      <c r="Z273" s="164">
        <f t="shared" si="1006"/>
        <v>1.5364799999999998E-2</v>
      </c>
      <c r="AA273" s="164">
        <f t="shared" ref="AA273:AK273" si="1020">+Z273</f>
        <v>1.5364799999999998E-2</v>
      </c>
      <c r="AB273" s="164">
        <f t="shared" si="1020"/>
        <v>1.5364799999999998E-2</v>
      </c>
      <c r="AC273" s="164">
        <f t="shared" si="1020"/>
        <v>1.5364799999999998E-2</v>
      </c>
      <c r="AD273" s="164">
        <f t="shared" si="1020"/>
        <v>1.5364799999999998E-2</v>
      </c>
      <c r="AE273" s="164">
        <f t="shared" si="1020"/>
        <v>1.5364799999999998E-2</v>
      </c>
      <c r="AF273" s="164">
        <f t="shared" si="1020"/>
        <v>1.5364799999999998E-2</v>
      </c>
      <c r="AG273" s="164">
        <f t="shared" si="1020"/>
        <v>1.5364799999999998E-2</v>
      </c>
      <c r="AH273" s="164">
        <f t="shared" si="1020"/>
        <v>1.5364799999999998E-2</v>
      </c>
      <c r="AI273" s="164">
        <f t="shared" si="1020"/>
        <v>1.5364799999999998E-2</v>
      </c>
      <c r="AJ273" s="164">
        <f t="shared" si="1020"/>
        <v>1.5364799999999998E-2</v>
      </c>
      <c r="AK273" s="164">
        <f t="shared" si="1020"/>
        <v>1.5364799999999998E-2</v>
      </c>
      <c r="AL273" s="164">
        <f t="shared" si="963"/>
        <v>0.18437759999999997</v>
      </c>
      <c r="AM273" s="164">
        <f t="shared" si="964"/>
        <v>0</v>
      </c>
      <c r="AN273" s="165">
        <f t="shared" si="965"/>
        <v>1.3004207999999997</v>
      </c>
      <c r="AO273" s="31"/>
      <c r="AP273" s="56">
        <f t="shared" si="966"/>
        <v>0</v>
      </c>
      <c r="AQ273" s="551">
        <f t="shared" si="967"/>
        <v>0</v>
      </c>
      <c r="AR273" s="647">
        <f t="shared" si="968"/>
        <v>0</v>
      </c>
      <c r="AS273" s="647">
        <f t="shared" si="969"/>
        <v>0</v>
      </c>
      <c r="AT273" s="647">
        <f t="shared" si="970"/>
        <v>0</v>
      </c>
      <c r="AU273" s="647">
        <f t="shared" si="971"/>
        <v>0</v>
      </c>
      <c r="AV273" s="647">
        <f t="shared" si="972"/>
        <v>0</v>
      </c>
      <c r="AW273" s="647">
        <f t="shared" si="973"/>
        <v>0</v>
      </c>
      <c r="AX273" s="544">
        <f t="shared" si="974"/>
        <v>0</v>
      </c>
      <c r="AY273" s="657">
        <f t="shared" si="975"/>
        <v>0</v>
      </c>
      <c r="AZ273" s="657">
        <f t="shared" si="976"/>
        <v>0</v>
      </c>
      <c r="BA273" s="657">
        <f t="shared" si="977"/>
        <v>0</v>
      </c>
      <c r="BB273" s="657">
        <f t="shared" si="978"/>
        <v>0</v>
      </c>
      <c r="BC273" s="657">
        <f t="shared" si="979"/>
        <v>0</v>
      </c>
      <c r="BD273" s="657">
        <f t="shared" si="980"/>
        <v>0</v>
      </c>
      <c r="BE273" s="657">
        <f t="shared" si="981"/>
        <v>0</v>
      </c>
      <c r="BF273" s="657">
        <f t="shared" si="982"/>
        <v>0</v>
      </c>
      <c r="BG273" s="657">
        <f t="shared" si="983"/>
        <v>0</v>
      </c>
      <c r="BH273" s="657">
        <f t="shared" si="984"/>
        <v>0</v>
      </c>
      <c r="BI273" s="657">
        <f t="shared" si="985"/>
        <v>0</v>
      </c>
      <c r="BJ273" s="657">
        <f t="shared" si="986"/>
        <v>0</v>
      </c>
      <c r="BK273" s="544">
        <f t="shared" si="987"/>
        <v>0</v>
      </c>
      <c r="BL273" s="166">
        <f t="shared" si="988"/>
        <v>0</v>
      </c>
      <c r="BM273" s="166">
        <f t="shared" si="989"/>
        <v>0</v>
      </c>
      <c r="BN273" s="166">
        <f t="shared" si="990"/>
        <v>0</v>
      </c>
      <c r="BO273" s="166">
        <f t="shared" si="991"/>
        <v>0</v>
      </c>
      <c r="BP273" s="166">
        <f t="shared" si="992"/>
        <v>0</v>
      </c>
      <c r="BQ273" s="166">
        <f t="shared" si="993"/>
        <v>0</v>
      </c>
      <c r="BR273" s="166">
        <f t="shared" si="994"/>
        <v>0</v>
      </c>
      <c r="BS273" s="166">
        <f t="shared" si="995"/>
        <v>0</v>
      </c>
      <c r="BT273" s="166">
        <f t="shared" si="996"/>
        <v>0</v>
      </c>
      <c r="BU273" s="166">
        <f t="shared" si="997"/>
        <v>0</v>
      </c>
      <c r="BV273" s="166">
        <f t="shared" si="998"/>
        <v>0</v>
      </c>
      <c r="BW273" s="166">
        <f t="shared" si="999"/>
        <v>0</v>
      </c>
      <c r="BX273" s="544">
        <f t="shared" si="1000"/>
        <v>0</v>
      </c>
      <c r="BY273" s="544">
        <f t="shared" si="1001"/>
        <v>0</v>
      </c>
      <c r="BZ273" s="558">
        <f t="shared" si="1008"/>
        <v>0</v>
      </c>
      <c r="CH273" s="1474">
        <v>0.94749599999999989</v>
      </c>
      <c r="CI273" s="1475">
        <v>0.37713599999999997</v>
      </c>
      <c r="CJ273" s="1475">
        <v>0.53544000000000003</v>
      </c>
      <c r="CK273" s="1475">
        <v>0.30729599999999996</v>
      </c>
      <c r="CL273" s="1475">
        <v>0</v>
      </c>
      <c r="CM273" s="1476">
        <v>2.1673679999999997</v>
      </c>
    </row>
    <row r="274" spans="1:91" ht="29.25" customHeight="1">
      <c r="A274" s="46" t="s">
        <v>702</v>
      </c>
      <c r="B274" s="22" t="s">
        <v>465</v>
      </c>
      <c r="C274" s="26" t="s">
        <v>63</v>
      </c>
      <c r="D274" s="152">
        <f t="shared" si="956"/>
        <v>0.15803725000000002</v>
      </c>
      <c r="E274" s="153">
        <f t="shared" si="957"/>
        <v>0.49743539999999997</v>
      </c>
      <c r="F274" s="533">
        <f t="shared" si="1002"/>
        <v>3.2999399999999998E-2</v>
      </c>
      <c r="G274" s="533">
        <f t="shared" ref="G274:K274" si="1021">+F274</f>
        <v>3.2999399999999998E-2</v>
      </c>
      <c r="H274" s="533">
        <f t="shared" si="1021"/>
        <v>3.2999399999999998E-2</v>
      </c>
      <c r="I274" s="533">
        <f t="shared" si="1021"/>
        <v>3.2999399999999998E-2</v>
      </c>
      <c r="J274" s="533">
        <f t="shared" si="1021"/>
        <v>3.2999399999999998E-2</v>
      </c>
      <c r="K274" s="533">
        <f t="shared" si="1021"/>
        <v>3.2999399999999998E-2</v>
      </c>
      <c r="L274" s="154">
        <f t="shared" si="959"/>
        <v>0.19799639999999999</v>
      </c>
      <c r="M274" s="154">
        <f t="shared" si="1004"/>
        <v>2.3425499999999998E-2</v>
      </c>
      <c r="N274" s="154">
        <f t="shared" ref="N274:X274" si="1022">+M274</f>
        <v>2.3425499999999998E-2</v>
      </c>
      <c r="O274" s="154">
        <f t="shared" si="1022"/>
        <v>2.3425499999999998E-2</v>
      </c>
      <c r="P274" s="154">
        <f t="shared" si="1022"/>
        <v>2.3425499999999998E-2</v>
      </c>
      <c r="Q274" s="154">
        <f t="shared" si="1022"/>
        <v>2.3425499999999998E-2</v>
      </c>
      <c r="R274" s="154">
        <f t="shared" si="1022"/>
        <v>2.3425499999999998E-2</v>
      </c>
      <c r="S274" s="154">
        <f t="shared" si="1022"/>
        <v>2.3425499999999998E-2</v>
      </c>
      <c r="T274" s="154">
        <f t="shared" si="1022"/>
        <v>2.3425499999999998E-2</v>
      </c>
      <c r="U274" s="154">
        <f t="shared" si="1022"/>
        <v>2.3425499999999998E-2</v>
      </c>
      <c r="V274" s="154">
        <f t="shared" si="1022"/>
        <v>2.3425499999999998E-2</v>
      </c>
      <c r="W274" s="154">
        <f t="shared" si="1022"/>
        <v>2.3425499999999998E-2</v>
      </c>
      <c r="X274" s="154">
        <f t="shared" si="1022"/>
        <v>2.3425499999999998E-2</v>
      </c>
      <c r="Y274" s="154">
        <f t="shared" si="961"/>
        <v>0.28110599999999997</v>
      </c>
      <c r="Z274" s="154">
        <f t="shared" si="1006"/>
        <v>1.3444200000000002E-2</v>
      </c>
      <c r="AA274" s="154">
        <f t="shared" ref="AA274:AK274" si="1023">+Z274</f>
        <v>1.3444200000000002E-2</v>
      </c>
      <c r="AB274" s="154">
        <f t="shared" si="1023"/>
        <v>1.3444200000000002E-2</v>
      </c>
      <c r="AC274" s="154">
        <f t="shared" si="1023"/>
        <v>1.3444200000000002E-2</v>
      </c>
      <c r="AD274" s="154">
        <f t="shared" si="1023"/>
        <v>1.3444200000000002E-2</v>
      </c>
      <c r="AE274" s="154">
        <f t="shared" si="1023"/>
        <v>1.3444200000000002E-2</v>
      </c>
      <c r="AF274" s="154">
        <f t="shared" si="1023"/>
        <v>1.3444200000000002E-2</v>
      </c>
      <c r="AG274" s="154">
        <f t="shared" si="1023"/>
        <v>1.3444200000000002E-2</v>
      </c>
      <c r="AH274" s="154">
        <f t="shared" si="1023"/>
        <v>1.3444200000000002E-2</v>
      </c>
      <c r="AI274" s="154">
        <f t="shared" si="1023"/>
        <v>1.3444200000000002E-2</v>
      </c>
      <c r="AJ274" s="154">
        <f t="shared" si="1023"/>
        <v>1.3444200000000002E-2</v>
      </c>
      <c r="AK274" s="154">
        <f t="shared" si="1023"/>
        <v>1.3444200000000002E-2</v>
      </c>
      <c r="AL274" s="154">
        <f t="shared" si="963"/>
        <v>0.16133040000000001</v>
      </c>
      <c r="AM274" s="154">
        <f t="shared" si="964"/>
        <v>0</v>
      </c>
      <c r="AN274" s="155">
        <f t="shared" si="965"/>
        <v>1.1378682</v>
      </c>
      <c r="AO274" s="29"/>
      <c r="AP274" s="57">
        <f t="shared" si="966"/>
        <v>0</v>
      </c>
      <c r="AQ274" s="552">
        <f t="shared" si="967"/>
        <v>0</v>
      </c>
      <c r="AR274" s="648">
        <f t="shared" si="968"/>
        <v>0</v>
      </c>
      <c r="AS274" s="648">
        <f t="shared" si="969"/>
        <v>0</v>
      </c>
      <c r="AT274" s="648">
        <f t="shared" si="970"/>
        <v>0</v>
      </c>
      <c r="AU274" s="648">
        <f t="shared" si="971"/>
        <v>0</v>
      </c>
      <c r="AV274" s="648">
        <f t="shared" si="972"/>
        <v>0</v>
      </c>
      <c r="AW274" s="648">
        <f t="shared" si="973"/>
        <v>0</v>
      </c>
      <c r="AX274" s="545">
        <f t="shared" si="974"/>
        <v>0</v>
      </c>
      <c r="AY274" s="658">
        <f t="shared" si="975"/>
        <v>0</v>
      </c>
      <c r="AZ274" s="658">
        <f t="shared" si="976"/>
        <v>0</v>
      </c>
      <c r="BA274" s="658">
        <f t="shared" si="977"/>
        <v>0</v>
      </c>
      <c r="BB274" s="658">
        <f t="shared" si="978"/>
        <v>0</v>
      </c>
      <c r="BC274" s="658">
        <f t="shared" si="979"/>
        <v>0</v>
      </c>
      <c r="BD274" s="658">
        <f t="shared" si="980"/>
        <v>0</v>
      </c>
      <c r="BE274" s="658">
        <f t="shared" si="981"/>
        <v>0</v>
      </c>
      <c r="BF274" s="658">
        <f t="shared" si="982"/>
        <v>0</v>
      </c>
      <c r="BG274" s="658">
        <f t="shared" si="983"/>
        <v>0</v>
      </c>
      <c r="BH274" s="658">
        <f t="shared" si="984"/>
        <v>0</v>
      </c>
      <c r="BI274" s="658">
        <f t="shared" si="985"/>
        <v>0</v>
      </c>
      <c r="BJ274" s="658">
        <f t="shared" si="986"/>
        <v>0</v>
      </c>
      <c r="BK274" s="545">
        <f t="shared" si="987"/>
        <v>0</v>
      </c>
      <c r="BL274" s="156">
        <f t="shared" si="988"/>
        <v>0</v>
      </c>
      <c r="BM274" s="156">
        <f t="shared" si="989"/>
        <v>0</v>
      </c>
      <c r="BN274" s="156">
        <f t="shared" si="990"/>
        <v>0</v>
      </c>
      <c r="BO274" s="156">
        <f t="shared" si="991"/>
        <v>0</v>
      </c>
      <c r="BP274" s="156">
        <f t="shared" si="992"/>
        <v>0</v>
      </c>
      <c r="BQ274" s="156">
        <f t="shared" si="993"/>
        <v>0</v>
      </c>
      <c r="BR274" s="156">
        <f t="shared" si="994"/>
        <v>0</v>
      </c>
      <c r="BS274" s="156">
        <f t="shared" si="995"/>
        <v>0</v>
      </c>
      <c r="BT274" s="156">
        <f t="shared" si="996"/>
        <v>0</v>
      </c>
      <c r="BU274" s="156">
        <f t="shared" si="997"/>
        <v>0</v>
      </c>
      <c r="BV274" s="156">
        <f t="shared" si="998"/>
        <v>0</v>
      </c>
      <c r="BW274" s="156">
        <f t="shared" si="999"/>
        <v>0</v>
      </c>
      <c r="BX274" s="545">
        <f t="shared" si="1000"/>
        <v>0</v>
      </c>
      <c r="BY274" s="545">
        <f t="shared" si="1001"/>
        <v>0</v>
      </c>
      <c r="BZ274" s="559">
        <f t="shared" si="1008"/>
        <v>0</v>
      </c>
      <c r="CH274" s="1477">
        <v>0.82905899999999999</v>
      </c>
      <c r="CI274" s="1478">
        <v>0.32999400000000001</v>
      </c>
      <c r="CJ274" s="1478">
        <v>0.46850999999999998</v>
      </c>
      <c r="CK274" s="1478">
        <v>0.26888400000000001</v>
      </c>
      <c r="CL274" s="1478">
        <v>0</v>
      </c>
      <c r="CM274" s="1479">
        <v>1.8964470000000002</v>
      </c>
    </row>
    <row r="275" spans="1:91" ht="29.25" customHeight="1">
      <c r="A275" s="47" t="s">
        <v>702</v>
      </c>
      <c r="B275" s="23" t="s">
        <v>466</v>
      </c>
      <c r="C275" s="24" t="s">
        <v>63</v>
      </c>
      <c r="D275" s="157">
        <f t="shared" si="956"/>
        <v>0.1956651666666667</v>
      </c>
      <c r="E275" s="158">
        <f t="shared" si="957"/>
        <v>0.6158724000000001</v>
      </c>
      <c r="F275" s="531">
        <f t="shared" si="1002"/>
        <v>4.0856400000000001E-2</v>
      </c>
      <c r="G275" s="531">
        <f t="shared" ref="G275:K275" si="1024">+F275</f>
        <v>4.0856400000000001E-2</v>
      </c>
      <c r="H275" s="531">
        <f t="shared" si="1024"/>
        <v>4.0856400000000001E-2</v>
      </c>
      <c r="I275" s="531">
        <f t="shared" si="1024"/>
        <v>4.0856400000000001E-2</v>
      </c>
      <c r="J275" s="531">
        <f t="shared" si="1024"/>
        <v>4.0856400000000001E-2</v>
      </c>
      <c r="K275" s="531">
        <f t="shared" si="1024"/>
        <v>4.0856400000000001E-2</v>
      </c>
      <c r="L275" s="159">
        <f t="shared" si="959"/>
        <v>0.24513840000000001</v>
      </c>
      <c r="M275" s="159">
        <f t="shared" si="1004"/>
        <v>2.9003000000000001E-2</v>
      </c>
      <c r="N275" s="159">
        <f t="shared" ref="N275:X275" si="1025">+M275</f>
        <v>2.9003000000000001E-2</v>
      </c>
      <c r="O275" s="159">
        <f t="shared" si="1025"/>
        <v>2.9003000000000001E-2</v>
      </c>
      <c r="P275" s="159">
        <f t="shared" si="1025"/>
        <v>2.9003000000000001E-2</v>
      </c>
      <c r="Q275" s="159">
        <f t="shared" si="1025"/>
        <v>2.9003000000000001E-2</v>
      </c>
      <c r="R275" s="159">
        <f t="shared" si="1025"/>
        <v>2.9003000000000001E-2</v>
      </c>
      <c r="S275" s="159">
        <f t="shared" si="1025"/>
        <v>2.9003000000000001E-2</v>
      </c>
      <c r="T275" s="159">
        <f t="shared" si="1025"/>
        <v>2.9003000000000001E-2</v>
      </c>
      <c r="U275" s="159">
        <f t="shared" si="1025"/>
        <v>2.9003000000000001E-2</v>
      </c>
      <c r="V275" s="159">
        <f t="shared" si="1025"/>
        <v>2.9003000000000001E-2</v>
      </c>
      <c r="W275" s="159">
        <f t="shared" si="1025"/>
        <v>2.9003000000000001E-2</v>
      </c>
      <c r="X275" s="159">
        <f t="shared" si="1025"/>
        <v>2.9003000000000001E-2</v>
      </c>
      <c r="Y275" s="159">
        <f t="shared" si="961"/>
        <v>0.34803600000000001</v>
      </c>
      <c r="Z275" s="159">
        <f t="shared" si="1006"/>
        <v>1.6645199999999999E-2</v>
      </c>
      <c r="AA275" s="159">
        <f t="shared" ref="AA275:AK275" si="1026">+Z275</f>
        <v>1.6645199999999999E-2</v>
      </c>
      <c r="AB275" s="159">
        <f t="shared" si="1026"/>
        <v>1.6645199999999999E-2</v>
      </c>
      <c r="AC275" s="159">
        <f t="shared" si="1026"/>
        <v>1.6645199999999999E-2</v>
      </c>
      <c r="AD275" s="159">
        <f t="shared" si="1026"/>
        <v>1.6645199999999999E-2</v>
      </c>
      <c r="AE275" s="159">
        <f t="shared" si="1026"/>
        <v>1.6645199999999999E-2</v>
      </c>
      <c r="AF275" s="159">
        <f t="shared" si="1026"/>
        <v>1.6645199999999999E-2</v>
      </c>
      <c r="AG275" s="159">
        <f t="shared" si="1026"/>
        <v>1.6645199999999999E-2</v>
      </c>
      <c r="AH275" s="159">
        <f t="shared" si="1026"/>
        <v>1.6645199999999999E-2</v>
      </c>
      <c r="AI275" s="159">
        <f t="shared" si="1026"/>
        <v>1.6645199999999999E-2</v>
      </c>
      <c r="AJ275" s="159">
        <f t="shared" si="1026"/>
        <v>1.6645199999999999E-2</v>
      </c>
      <c r="AK275" s="159">
        <f t="shared" si="1026"/>
        <v>1.6645199999999999E-2</v>
      </c>
      <c r="AL275" s="159">
        <f t="shared" si="963"/>
        <v>0.19974239999999999</v>
      </c>
      <c r="AM275" s="159">
        <f t="shared" si="964"/>
        <v>0</v>
      </c>
      <c r="AN275" s="160">
        <f t="shared" si="965"/>
        <v>1.4087892000000002</v>
      </c>
      <c r="AO275" s="30"/>
      <c r="AP275" s="55">
        <f t="shared" si="966"/>
        <v>0</v>
      </c>
      <c r="AQ275" s="550">
        <f t="shared" si="967"/>
        <v>0</v>
      </c>
      <c r="AR275" s="646">
        <f t="shared" si="968"/>
        <v>0</v>
      </c>
      <c r="AS275" s="646">
        <f t="shared" si="969"/>
        <v>0</v>
      </c>
      <c r="AT275" s="646">
        <f t="shared" si="970"/>
        <v>0</v>
      </c>
      <c r="AU275" s="646">
        <f t="shared" si="971"/>
        <v>0</v>
      </c>
      <c r="AV275" s="646">
        <f t="shared" si="972"/>
        <v>0</v>
      </c>
      <c r="AW275" s="646">
        <f t="shared" si="973"/>
        <v>0</v>
      </c>
      <c r="AX275" s="543">
        <f t="shared" si="974"/>
        <v>0</v>
      </c>
      <c r="AY275" s="656">
        <f t="shared" si="975"/>
        <v>0</v>
      </c>
      <c r="AZ275" s="656">
        <f t="shared" si="976"/>
        <v>0</v>
      </c>
      <c r="BA275" s="656">
        <f t="shared" si="977"/>
        <v>0</v>
      </c>
      <c r="BB275" s="656">
        <f t="shared" si="978"/>
        <v>0</v>
      </c>
      <c r="BC275" s="656">
        <f t="shared" si="979"/>
        <v>0</v>
      </c>
      <c r="BD275" s="656">
        <f t="shared" si="980"/>
        <v>0</v>
      </c>
      <c r="BE275" s="656">
        <f t="shared" si="981"/>
        <v>0</v>
      </c>
      <c r="BF275" s="656">
        <f t="shared" si="982"/>
        <v>0</v>
      </c>
      <c r="BG275" s="656">
        <f t="shared" si="983"/>
        <v>0</v>
      </c>
      <c r="BH275" s="656">
        <f t="shared" si="984"/>
        <v>0</v>
      </c>
      <c r="BI275" s="656">
        <f t="shared" si="985"/>
        <v>0</v>
      </c>
      <c r="BJ275" s="656">
        <f t="shared" si="986"/>
        <v>0</v>
      </c>
      <c r="BK275" s="543">
        <f t="shared" si="987"/>
        <v>0</v>
      </c>
      <c r="BL275" s="161">
        <f t="shared" si="988"/>
        <v>0</v>
      </c>
      <c r="BM275" s="161">
        <f t="shared" si="989"/>
        <v>0</v>
      </c>
      <c r="BN275" s="161">
        <f t="shared" si="990"/>
        <v>0</v>
      </c>
      <c r="BO275" s="161">
        <f t="shared" si="991"/>
        <v>0</v>
      </c>
      <c r="BP275" s="161">
        <f t="shared" si="992"/>
        <v>0</v>
      </c>
      <c r="BQ275" s="161">
        <f t="shared" si="993"/>
        <v>0</v>
      </c>
      <c r="BR275" s="161">
        <f t="shared" si="994"/>
        <v>0</v>
      </c>
      <c r="BS275" s="161">
        <f t="shared" si="995"/>
        <v>0</v>
      </c>
      <c r="BT275" s="161">
        <f t="shared" si="996"/>
        <v>0</v>
      </c>
      <c r="BU275" s="161">
        <f t="shared" si="997"/>
        <v>0</v>
      </c>
      <c r="BV275" s="161">
        <f t="shared" si="998"/>
        <v>0</v>
      </c>
      <c r="BW275" s="161">
        <f t="shared" si="999"/>
        <v>0</v>
      </c>
      <c r="BX275" s="543">
        <f t="shared" si="1000"/>
        <v>0</v>
      </c>
      <c r="BY275" s="543">
        <f t="shared" si="1001"/>
        <v>0</v>
      </c>
      <c r="BZ275" s="557">
        <f t="shared" si="1008"/>
        <v>0</v>
      </c>
      <c r="CH275" s="1471">
        <v>1.0264540000000002</v>
      </c>
      <c r="CI275" s="1472">
        <v>0.40856400000000004</v>
      </c>
      <c r="CJ275" s="1472">
        <v>0.58006000000000002</v>
      </c>
      <c r="CK275" s="1472">
        <v>0.33290399999999998</v>
      </c>
      <c r="CL275" s="1472">
        <v>0</v>
      </c>
      <c r="CM275" s="1473">
        <v>2.3479820000000005</v>
      </c>
    </row>
    <row r="276" spans="1:91" ht="29.25" customHeight="1">
      <c r="A276" s="48" t="s">
        <v>702</v>
      </c>
      <c r="B276" s="21" t="s">
        <v>467</v>
      </c>
      <c r="C276" s="25" t="s">
        <v>63</v>
      </c>
      <c r="D276" s="157">
        <f t="shared" si="956"/>
        <v>0.17308841666666666</v>
      </c>
      <c r="E276" s="158">
        <f t="shared" si="957"/>
        <v>0.54481020000000002</v>
      </c>
      <c r="F276" s="531">
        <f t="shared" si="1002"/>
        <v>3.6142199999999999E-2</v>
      </c>
      <c r="G276" s="531">
        <f t="shared" ref="G276:K276" si="1027">+F276</f>
        <v>3.6142199999999999E-2</v>
      </c>
      <c r="H276" s="531">
        <f t="shared" si="1027"/>
        <v>3.6142199999999999E-2</v>
      </c>
      <c r="I276" s="531">
        <f t="shared" si="1027"/>
        <v>3.6142199999999999E-2</v>
      </c>
      <c r="J276" s="531">
        <f t="shared" si="1027"/>
        <v>3.6142199999999999E-2</v>
      </c>
      <c r="K276" s="531">
        <f t="shared" si="1027"/>
        <v>3.6142199999999999E-2</v>
      </c>
      <c r="L276" s="159">
        <f t="shared" si="959"/>
        <v>0.2168532</v>
      </c>
      <c r="M276" s="159">
        <f t="shared" si="1004"/>
        <v>2.5656499999999999E-2</v>
      </c>
      <c r="N276" s="159">
        <f t="shared" ref="N276:X276" si="1028">+M276</f>
        <v>2.5656499999999999E-2</v>
      </c>
      <c r="O276" s="159">
        <f t="shared" si="1028"/>
        <v>2.5656499999999999E-2</v>
      </c>
      <c r="P276" s="159">
        <f t="shared" si="1028"/>
        <v>2.5656499999999999E-2</v>
      </c>
      <c r="Q276" s="159">
        <f t="shared" si="1028"/>
        <v>2.5656499999999999E-2</v>
      </c>
      <c r="R276" s="159">
        <f t="shared" si="1028"/>
        <v>2.5656499999999999E-2</v>
      </c>
      <c r="S276" s="159">
        <f t="shared" si="1028"/>
        <v>2.5656499999999999E-2</v>
      </c>
      <c r="T276" s="159">
        <f t="shared" si="1028"/>
        <v>2.5656499999999999E-2</v>
      </c>
      <c r="U276" s="159">
        <f t="shared" si="1028"/>
        <v>2.5656499999999999E-2</v>
      </c>
      <c r="V276" s="159">
        <f t="shared" si="1028"/>
        <v>2.5656499999999999E-2</v>
      </c>
      <c r="W276" s="159">
        <f t="shared" si="1028"/>
        <v>2.5656499999999999E-2</v>
      </c>
      <c r="X276" s="159">
        <f t="shared" si="1028"/>
        <v>2.5656499999999999E-2</v>
      </c>
      <c r="Y276" s="159">
        <f t="shared" si="961"/>
        <v>0.30787799999999999</v>
      </c>
      <c r="Z276" s="159">
        <f t="shared" si="1006"/>
        <v>1.4724599999999997E-2</v>
      </c>
      <c r="AA276" s="159">
        <f t="shared" ref="AA276:AK276" si="1029">+Z276</f>
        <v>1.4724599999999997E-2</v>
      </c>
      <c r="AB276" s="159">
        <f t="shared" si="1029"/>
        <v>1.4724599999999997E-2</v>
      </c>
      <c r="AC276" s="159">
        <f t="shared" si="1029"/>
        <v>1.4724599999999997E-2</v>
      </c>
      <c r="AD276" s="159">
        <f t="shared" si="1029"/>
        <v>1.4724599999999997E-2</v>
      </c>
      <c r="AE276" s="159">
        <f t="shared" si="1029"/>
        <v>1.4724599999999997E-2</v>
      </c>
      <c r="AF276" s="159">
        <f t="shared" si="1029"/>
        <v>1.4724599999999997E-2</v>
      </c>
      <c r="AG276" s="159">
        <f t="shared" si="1029"/>
        <v>1.4724599999999997E-2</v>
      </c>
      <c r="AH276" s="159">
        <f t="shared" si="1029"/>
        <v>1.4724599999999997E-2</v>
      </c>
      <c r="AI276" s="159">
        <f t="shared" si="1029"/>
        <v>1.4724599999999997E-2</v>
      </c>
      <c r="AJ276" s="159">
        <f t="shared" si="1029"/>
        <v>1.4724599999999997E-2</v>
      </c>
      <c r="AK276" s="159">
        <f t="shared" si="1029"/>
        <v>1.4724599999999997E-2</v>
      </c>
      <c r="AL276" s="159">
        <f t="shared" si="963"/>
        <v>0.17669519999999997</v>
      </c>
      <c r="AM276" s="159">
        <f t="shared" si="964"/>
        <v>0</v>
      </c>
      <c r="AN276" s="160">
        <f t="shared" si="965"/>
        <v>1.2462366</v>
      </c>
      <c r="AO276" s="30"/>
      <c r="AP276" s="55">
        <f t="shared" si="966"/>
        <v>0</v>
      </c>
      <c r="AQ276" s="550">
        <f t="shared" si="967"/>
        <v>0</v>
      </c>
      <c r="AR276" s="646">
        <f t="shared" si="968"/>
        <v>0</v>
      </c>
      <c r="AS276" s="646">
        <f t="shared" si="969"/>
        <v>0</v>
      </c>
      <c r="AT276" s="646">
        <f t="shared" si="970"/>
        <v>0</v>
      </c>
      <c r="AU276" s="646">
        <f t="shared" si="971"/>
        <v>0</v>
      </c>
      <c r="AV276" s="646">
        <f t="shared" si="972"/>
        <v>0</v>
      </c>
      <c r="AW276" s="646">
        <f t="shared" si="973"/>
        <v>0</v>
      </c>
      <c r="AX276" s="543">
        <f t="shared" si="974"/>
        <v>0</v>
      </c>
      <c r="AY276" s="656">
        <f t="shared" si="975"/>
        <v>0</v>
      </c>
      <c r="AZ276" s="656">
        <f t="shared" si="976"/>
        <v>0</v>
      </c>
      <c r="BA276" s="656">
        <f t="shared" si="977"/>
        <v>0</v>
      </c>
      <c r="BB276" s="656">
        <f t="shared" si="978"/>
        <v>0</v>
      </c>
      <c r="BC276" s="656">
        <f t="shared" si="979"/>
        <v>0</v>
      </c>
      <c r="BD276" s="656">
        <f t="shared" si="980"/>
        <v>0</v>
      </c>
      <c r="BE276" s="656">
        <f t="shared" si="981"/>
        <v>0</v>
      </c>
      <c r="BF276" s="656">
        <f t="shared" si="982"/>
        <v>0</v>
      </c>
      <c r="BG276" s="656">
        <f t="shared" si="983"/>
        <v>0</v>
      </c>
      <c r="BH276" s="656">
        <f t="shared" si="984"/>
        <v>0</v>
      </c>
      <c r="BI276" s="656">
        <f t="shared" si="985"/>
        <v>0</v>
      </c>
      <c r="BJ276" s="656">
        <f t="shared" si="986"/>
        <v>0</v>
      </c>
      <c r="BK276" s="543">
        <f t="shared" si="987"/>
        <v>0</v>
      </c>
      <c r="BL276" s="161">
        <f t="shared" si="988"/>
        <v>0</v>
      </c>
      <c r="BM276" s="161">
        <f t="shared" si="989"/>
        <v>0</v>
      </c>
      <c r="BN276" s="161">
        <f t="shared" si="990"/>
        <v>0</v>
      </c>
      <c r="BO276" s="161">
        <f t="shared" si="991"/>
        <v>0</v>
      </c>
      <c r="BP276" s="161">
        <f t="shared" si="992"/>
        <v>0</v>
      </c>
      <c r="BQ276" s="161">
        <f t="shared" si="993"/>
        <v>0</v>
      </c>
      <c r="BR276" s="161">
        <f t="shared" si="994"/>
        <v>0</v>
      </c>
      <c r="BS276" s="161">
        <f t="shared" si="995"/>
        <v>0</v>
      </c>
      <c r="BT276" s="161">
        <f t="shared" si="996"/>
        <v>0</v>
      </c>
      <c r="BU276" s="161">
        <f t="shared" si="997"/>
        <v>0</v>
      </c>
      <c r="BV276" s="161">
        <f t="shared" si="998"/>
        <v>0</v>
      </c>
      <c r="BW276" s="161">
        <f t="shared" si="999"/>
        <v>0</v>
      </c>
      <c r="BX276" s="543">
        <f t="shared" si="1000"/>
        <v>0</v>
      </c>
      <c r="BY276" s="543">
        <f t="shared" si="1001"/>
        <v>0</v>
      </c>
      <c r="BZ276" s="557">
        <f t="shared" si="1008"/>
        <v>0</v>
      </c>
      <c r="CH276" s="1471">
        <v>0.90801700000000007</v>
      </c>
      <c r="CI276" s="1472">
        <v>0.36142200000000002</v>
      </c>
      <c r="CJ276" s="1472">
        <v>0.51312999999999998</v>
      </c>
      <c r="CK276" s="1472">
        <v>0.29449199999999998</v>
      </c>
      <c r="CL276" s="1472">
        <v>0</v>
      </c>
      <c r="CM276" s="1473">
        <v>2.077061</v>
      </c>
    </row>
    <row r="277" spans="1:91" ht="29.25" customHeight="1">
      <c r="A277" s="46" t="s">
        <v>702</v>
      </c>
      <c r="B277" s="22" t="s">
        <v>468</v>
      </c>
      <c r="C277" s="26" t="s">
        <v>63</v>
      </c>
      <c r="D277" s="162">
        <f t="shared" si="956"/>
        <v>0.15051166666666668</v>
      </c>
      <c r="E277" s="163">
        <f t="shared" si="957"/>
        <v>0.473748</v>
      </c>
      <c r="F277" s="532">
        <f t="shared" si="1002"/>
        <v>3.1428000000000005E-2</v>
      </c>
      <c r="G277" s="532">
        <f t="shared" ref="G277:K277" si="1030">+F277</f>
        <v>3.1428000000000005E-2</v>
      </c>
      <c r="H277" s="532">
        <f t="shared" si="1030"/>
        <v>3.1428000000000005E-2</v>
      </c>
      <c r="I277" s="532">
        <f t="shared" si="1030"/>
        <v>3.1428000000000005E-2</v>
      </c>
      <c r="J277" s="532">
        <f t="shared" si="1030"/>
        <v>3.1428000000000005E-2</v>
      </c>
      <c r="K277" s="532">
        <f t="shared" si="1030"/>
        <v>3.1428000000000005E-2</v>
      </c>
      <c r="L277" s="164">
        <f t="shared" si="959"/>
        <v>0.18856800000000004</v>
      </c>
      <c r="M277" s="164">
        <f t="shared" si="1004"/>
        <v>2.231E-2</v>
      </c>
      <c r="N277" s="164">
        <f t="shared" ref="N277:X277" si="1031">+M277</f>
        <v>2.231E-2</v>
      </c>
      <c r="O277" s="164">
        <f t="shared" si="1031"/>
        <v>2.231E-2</v>
      </c>
      <c r="P277" s="164">
        <f t="shared" si="1031"/>
        <v>2.231E-2</v>
      </c>
      <c r="Q277" s="164">
        <f t="shared" si="1031"/>
        <v>2.231E-2</v>
      </c>
      <c r="R277" s="164">
        <f t="shared" si="1031"/>
        <v>2.231E-2</v>
      </c>
      <c r="S277" s="164">
        <f t="shared" si="1031"/>
        <v>2.231E-2</v>
      </c>
      <c r="T277" s="164">
        <f t="shared" si="1031"/>
        <v>2.231E-2</v>
      </c>
      <c r="U277" s="164">
        <f t="shared" si="1031"/>
        <v>2.231E-2</v>
      </c>
      <c r="V277" s="164">
        <f t="shared" si="1031"/>
        <v>2.231E-2</v>
      </c>
      <c r="W277" s="164">
        <f t="shared" si="1031"/>
        <v>2.231E-2</v>
      </c>
      <c r="X277" s="164">
        <f t="shared" si="1031"/>
        <v>2.231E-2</v>
      </c>
      <c r="Y277" s="164">
        <f t="shared" si="961"/>
        <v>0.26772000000000001</v>
      </c>
      <c r="Z277" s="164">
        <f t="shared" si="1006"/>
        <v>1.2804000000000001E-2</v>
      </c>
      <c r="AA277" s="164">
        <f t="shared" ref="AA277:AK277" si="1032">+Z277</f>
        <v>1.2804000000000001E-2</v>
      </c>
      <c r="AB277" s="164">
        <f t="shared" si="1032"/>
        <v>1.2804000000000001E-2</v>
      </c>
      <c r="AC277" s="164">
        <f t="shared" si="1032"/>
        <v>1.2804000000000001E-2</v>
      </c>
      <c r="AD277" s="164">
        <f t="shared" si="1032"/>
        <v>1.2804000000000001E-2</v>
      </c>
      <c r="AE277" s="164">
        <f t="shared" si="1032"/>
        <v>1.2804000000000001E-2</v>
      </c>
      <c r="AF277" s="164">
        <f t="shared" si="1032"/>
        <v>1.2804000000000001E-2</v>
      </c>
      <c r="AG277" s="164">
        <f t="shared" si="1032"/>
        <v>1.2804000000000001E-2</v>
      </c>
      <c r="AH277" s="164">
        <f t="shared" si="1032"/>
        <v>1.2804000000000001E-2</v>
      </c>
      <c r="AI277" s="164">
        <f t="shared" si="1032"/>
        <v>1.2804000000000001E-2</v>
      </c>
      <c r="AJ277" s="164">
        <f t="shared" si="1032"/>
        <v>1.2804000000000001E-2</v>
      </c>
      <c r="AK277" s="164">
        <f t="shared" si="1032"/>
        <v>1.2804000000000001E-2</v>
      </c>
      <c r="AL277" s="164">
        <f t="shared" si="963"/>
        <v>0.15364800000000001</v>
      </c>
      <c r="AM277" s="164">
        <f t="shared" si="964"/>
        <v>0</v>
      </c>
      <c r="AN277" s="165">
        <f t="shared" si="965"/>
        <v>1.0836840000000001</v>
      </c>
      <c r="AO277" s="31"/>
      <c r="AP277" s="56">
        <f t="shared" si="966"/>
        <v>0</v>
      </c>
      <c r="AQ277" s="551">
        <f t="shared" si="967"/>
        <v>0</v>
      </c>
      <c r="AR277" s="647">
        <f t="shared" si="968"/>
        <v>0</v>
      </c>
      <c r="AS277" s="647">
        <f t="shared" si="969"/>
        <v>0</v>
      </c>
      <c r="AT277" s="647">
        <f t="shared" si="970"/>
        <v>0</v>
      </c>
      <c r="AU277" s="647">
        <f t="shared" si="971"/>
        <v>0</v>
      </c>
      <c r="AV277" s="647">
        <f t="shared" si="972"/>
        <v>0</v>
      </c>
      <c r="AW277" s="647">
        <f t="shared" si="973"/>
        <v>0</v>
      </c>
      <c r="AX277" s="544">
        <f t="shared" si="974"/>
        <v>0</v>
      </c>
      <c r="AY277" s="657">
        <f t="shared" si="975"/>
        <v>0</v>
      </c>
      <c r="AZ277" s="657">
        <f t="shared" si="976"/>
        <v>0</v>
      </c>
      <c r="BA277" s="657">
        <f t="shared" si="977"/>
        <v>0</v>
      </c>
      <c r="BB277" s="657">
        <f t="shared" si="978"/>
        <v>0</v>
      </c>
      <c r="BC277" s="657">
        <f t="shared" si="979"/>
        <v>0</v>
      </c>
      <c r="BD277" s="657">
        <f t="shared" si="980"/>
        <v>0</v>
      </c>
      <c r="BE277" s="657">
        <f t="shared" si="981"/>
        <v>0</v>
      </c>
      <c r="BF277" s="657">
        <f t="shared" si="982"/>
        <v>0</v>
      </c>
      <c r="BG277" s="657">
        <f t="shared" si="983"/>
        <v>0</v>
      </c>
      <c r="BH277" s="657">
        <f t="shared" si="984"/>
        <v>0</v>
      </c>
      <c r="BI277" s="657">
        <f t="shared" si="985"/>
        <v>0</v>
      </c>
      <c r="BJ277" s="657">
        <f t="shared" si="986"/>
        <v>0</v>
      </c>
      <c r="BK277" s="544">
        <f t="shared" si="987"/>
        <v>0</v>
      </c>
      <c r="BL277" s="166">
        <f t="shared" si="988"/>
        <v>0</v>
      </c>
      <c r="BM277" s="166">
        <f t="shared" si="989"/>
        <v>0</v>
      </c>
      <c r="BN277" s="166">
        <f t="shared" si="990"/>
        <v>0</v>
      </c>
      <c r="BO277" s="166">
        <f t="shared" si="991"/>
        <v>0</v>
      </c>
      <c r="BP277" s="166">
        <f t="shared" si="992"/>
        <v>0</v>
      </c>
      <c r="BQ277" s="166">
        <f t="shared" si="993"/>
        <v>0</v>
      </c>
      <c r="BR277" s="166">
        <f t="shared" si="994"/>
        <v>0</v>
      </c>
      <c r="BS277" s="166">
        <f t="shared" si="995"/>
        <v>0</v>
      </c>
      <c r="BT277" s="166">
        <f t="shared" si="996"/>
        <v>0</v>
      </c>
      <c r="BU277" s="166">
        <f t="shared" si="997"/>
        <v>0</v>
      </c>
      <c r="BV277" s="166">
        <f t="shared" si="998"/>
        <v>0</v>
      </c>
      <c r="BW277" s="166">
        <f t="shared" si="999"/>
        <v>0</v>
      </c>
      <c r="BX277" s="544">
        <f t="shared" si="1000"/>
        <v>0</v>
      </c>
      <c r="BY277" s="544">
        <f t="shared" si="1001"/>
        <v>0</v>
      </c>
      <c r="BZ277" s="558">
        <f t="shared" si="1008"/>
        <v>0</v>
      </c>
      <c r="CH277" s="1474">
        <v>0.78958000000000006</v>
      </c>
      <c r="CI277" s="1475">
        <v>0.31428000000000006</v>
      </c>
      <c r="CJ277" s="1475">
        <v>0.44620000000000004</v>
      </c>
      <c r="CK277" s="1475">
        <v>0.25608000000000003</v>
      </c>
      <c r="CL277" s="1475">
        <v>0</v>
      </c>
      <c r="CM277" s="1476">
        <v>1.8061400000000003</v>
      </c>
    </row>
    <row r="278" spans="1:91" ht="29.25" customHeight="1">
      <c r="A278" s="47" t="s">
        <v>702</v>
      </c>
      <c r="B278" s="1693" t="s">
        <v>91</v>
      </c>
      <c r="C278" s="24" t="s">
        <v>53</v>
      </c>
      <c r="D278" s="152">
        <f t="shared" si="956"/>
        <v>0.63214900000000007</v>
      </c>
      <c r="E278" s="153">
        <f t="shared" si="957"/>
        <v>1.9897415999999999</v>
      </c>
      <c r="F278" s="533">
        <f t="shared" si="1002"/>
        <v>0.13199759999999999</v>
      </c>
      <c r="G278" s="533">
        <f t="shared" ref="G278:K278" si="1033">+F278</f>
        <v>0.13199759999999999</v>
      </c>
      <c r="H278" s="533">
        <f t="shared" si="1033"/>
        <v>0.13199759999999999</v>
      </c>
      <c r="I278" s="533">
        <f t="shared" si="1033"/>
        <v>0.13199759999999999</v>
      </c>
      <c r="J278" s="533">
        <f t="shared" si="1033"/>
        <v>0.13199759999999999</v>
      </c>
      <c r="K278" s="533">
        <f t="shared" si="1033"/>
        <v>0.13199759999999999</v>
      </c>
      <c r="L278" s="154">
        <f t="shared" si="959"/>
        <v>0.79198559999999996</v>
      </c>
      <c r="M278" s="154">
        <f t="shared" si="1004"/>
        <v>9.3701999999999994E-2</v>
      </c>
      <c r="N278" s="154">
        <f t="shared" ref="N278:X278" si="1034">+M278</f>
        <v>9.3701999999999994E-2</v>
      </c>
      <c r="O278" s="154">
        <f t="shared" si="1034"/>
        <v>9.3701999999999994E-2</v>
      </c>
      <c r="P278" s="154">
        <f t="shared" si="1034"/>
        <v>9.3701999999999994E-2</v>
      </c>
      <c r="Q278" s="154">
        <f t="shared" si="1034"/>
        <v>9.3701999999999994E-2</v>
      </c>
      <c r="R278" s="154">
        <f t="shared" si="1034"/>
        <v>9.3701999999999994E-2</v>
      </c>
      <c r="S278" s="154">
        <f t="shared" si="1034"/>
        <v>9.3701999999999994E-2</v>
      </c>
      <c r="T278" s="154">
        <f t="shared" si="1034"/>
        <v>9.3701999999999994E-2</v>
      </c>
      <c r="U278" s="154">
        <f t="shared" si="1034"/>
        <v>9.3701999999999994E-2</v>
      </c>
      <c r="V278" s="154">
        <f t="shared" si="1034"/>
        <v>9.3701999999999994E-2</v>
      </c>
      <c r="W278" s="154">
        <f t="shared" si="1034"/>
        <v>9.3701999999999994E-2</v>
      </c>
      <c r="X278" s="154">
        <f t="shared" si="1034"/>
        <v>9.3701999999999994E-2</v>
      </c>
      <c r="Y278" s="154">
        <f t="shared" si="961"/>
        <v>1.1244239999999999</v>
      </c>
      <c r="Z278" s="154">
        <f t="shared" si="1006"/>
        <v>5.3776800000000007E-2</v>
      </c>
      <c r="AA278" s="154">
        <f t="shared" ref="AA278:AK278" si="1035">+Z278</f>
        <v>5.3776800000000007E-2</v>
      </c>
      <c r="AB278" s="154">
        <f t="shared" si="1035"/>
        <v>5.3776800000000007E-2</v>
      </c>
      <c r="AC278" s="154">
        <f t="shared" si="1035"/>
        <v>5.3776800000000007E-2</v>
      </c>
      <c r="AD278" s="154">
        <f t="shared" si="1035"/>
        <v>5.3776800000000007E-2</v>
      </c>
      <c r="AE278" s="154">
        <f t="shared" si="1035"/>
        <v>5.3776800000000007E-2</v>
      </c>
      <c r="AF278" s="154">
        <f t="shared" si="1035"/>
        <v>5.3776800000000007E-2</v>
      </c>
      <c r="AG278" s="154">
        <f t="shared" si="1035"/>
        <v>5.3776800000000007E-2</v>
      </c>
      <c r="AH278" s="154">
        <f t="shared" si="1035"/>
        <v>5.3776800000000007E-2</v>
      </c>
      <c r="AI278" s="154">
        <f t="shared" si="1035"/>
        <v>5.3776800000000007E-2</v>
      </c>
      <c r="AJ278" s="154">
        <f t="shared" si="1035"/>
        <v>5.3776800000000007E-2</v>
      </c>
      <c r="AK278" s="154">
        <f t="shared" si="1035"/>
        <v>5.3776800000000007E-2</v>
      </c>
      <c r="AL278" s="154">
        <f t="shared" si="963"/>
        <v>0.64532160000000005</v>
      </c>
      <c r="AM278" s="154">
        <f t="shared" si="964"/>
        <v>0</v>
      </c>
      <c r="AN278" s="155">
        <f t="shared" si="965"/>
        <v>4.5514728</v>
      </c>
      <c r="AO278" s="29"/>
      <c r="AP278" s="57">
        <f t="shared" si="966"/>
        <v>0</v>
      </c>
      <c r="AQ278" s="552">
        <f t="shared" si="967"/>
        <v>0</v>
      </c>
      <c r="AR278" s="648">
        <f t="shared" si="968"/>
        <v>0</v>
      </c>
      <c r="AS278" s="648">
        <f t="shared" si="969"/>
        <v>0</v>
      </c>
      <c r="AT278" s="648">
        <f t="shared" si="970"/>
        <v>0</v>
      </c>
      <c r="AU278" s="648">
        <f t="shared" si="971"/>
        <v>0</v>
      </c>
      <c r="AV278" s="648">
        <f t="shared" si="972"/>
        <v>0</v>
      </c>
      <c r="AW278" s="648">
        <f t="shared" si="973"/>
        <v>0</v>
      </c>
      <c r="AX278" s="545">
        <f t="shared" si="974"/>
        <v>0</v>
      </c>
      <c r="AY278" s="658">
        <f t="shared" si="975"/>
        <v>0</v>
      </c>
      <c r="AZ278" s="658">
        <f t="shared" si="976"/>
        <v>0</v>
      </c>
      <c r="BA278" s="658">
        <f t="shared" si="977"/>
        <v>0</v>
      </c>
      <c r="BB278" s="658">
        <f t="shared" si="978"/>
        <v>0</v>
      </c>
      <c r="BC278" s="658">
        <f t="shared" si="979"/>
        <v>0</v>
      </c>
      <c r="BD278" s="658">
        <f t="shared" si="980"/>
        <v>0</v>
      </c>
      <c r="BE278" s="658">
        <f t="shared" si="981"/>
        <v>0</v>
      </c>
      <c r="BF278" s="658">
        <f t="shared" si="982"/>
        <v>0</v>
      </c>
      <c r="BG278" s="658">
        <f t="shared" si="983"/>
        <v>0</v>
      </c>
      <c r="BH278" s="658">
        <f t="shared" si="984"/>
        <v>0</v>
      </c>
      <c r="BI278" s="658">
        <f t="shared" si="985"/>
        <v>0</v>
      </c>
      <c r="BJ278" s="658">
        <f t="shared" si="986"/>
        <v>0</v>
      </c>
      <c r="BK278" s="545">
        <f t="shared" si="987"/>
        <v>0</v>
      </c>
      <c r="BL278" s="156">
        <f t="shared" si="988"/>
        <v>0</v>
      </c>
      <c r="BM278" s="156">
        <f t="shared" si="989"/>
        <v>0</v>
      </c>
      <c r="BN278" s="156">
        <f t="shared" si="990"/>
        <v>0</v>
      </c>
      <c r="BO278" s="156">
        <f t="shared" si="991"/>
        <v>0</v>
      </c>
      <c r="BP278" s="156">
        <f t="shared" si="992"/>
        <v>0</v>
      </c>
      <c r="BQ278" s="156">
        <f t="shared" si="993"/>
        <v>0</v>
      </c>
      <c r="BR278" s="156">
        <f t="shared" si="994"/>
        <v>0</v>
      </c>
      <c r="BS278" s="156">
        <f t="shared" si="995"/>
        <v>0</v>
      </c>
      <c r="BT278" s="156">
        <f t="shared" si="996"/>
        <v>0</v>
      </c>
      <c r="BU278" s="156">
        <f t="shared" si="997"/>
        <v>0</v>
      </c>
      <c r="BV278" s="156">
        <f t="shared" si="998"/>
        <v>0</v>
      </c>
      <c r="BW278" s="156">
        <f t="shared" si="999"/>
        <v>0</v>
      </c>
      <c r="BX278" s="545">
        <f t="shared" si="1000"/>
        <v>0</v>
      </c>
      <c r="BY278" s="545">
        <f t="shared" si="1001"/>
        <v>0</v>
      </c>
      <c r="BZ278" s="559">
        <f t="shared" si="1008"/>
        <v>0</v>
      </c>
      <c r="CH278" s="1477">
        <v>3.316236</v>
      </c>
      <c r="CI278" s="1478">
        <v>1.319976</v>
      </c>
      <c r="CJ278" s="1478">
        <v>1.8740399999999999</v>
      </c>
      <c r="CK278" s="1478">
        <v>1.075536</v>
      </c>
      <c r="CL278" s="1478">
        <v>0</v>
      </c>
      <c r="CM278" s="1479">
        <v>7.5857880000000009</v>
      </c>
    </row>
    <row r="279" spans="1:91" ht="29.25" customHeight="1">
      <c r="A279" s="48" t="s">
        <v>702</v>
      </c>
      <c r="B279" s="1694"/>
      <c r="C279" s="25" t="s">
        <v>54</v>
      </c>
      <c r="D279" s="157">
        <f t="shared" si="956"/>
        <v>0.83533975000000005</v>
      </c>
      <c r="E279" s="158">
        <f t="shared" si="957"/>
        <v>2.6293014000000001</v>
      </c>
      <c r="F279" s="531">
        <f t="shared" si="1002"/>
        <v>0.17442539999999998</v>
      </c>
      <c r="G279" s="531">
        <f t="shared" ref="G279:K279" si="1036">+F279</f>
        <v>0.17442539999999998</v>
      </c>
      <c r="H279" s="531">
        <f t="shared" si="1036"/>
        <v>0.17442539999999998</v>
      </c>
      <c r="I279" s="531">
        <f t="shared" si="1036"/>
        <v>0.17442539999999998</v>
      </c>
      <c r="J279" s="531">
        <f t="shared" si="1036"/>
        <v>0.17442539999999998</v>
      </c>
      <c r="K279" s="531">
        <f t="shared" si="1036"/>
        <v>0.17442539999999998</v>
      </c>
      <c r="L279" s="159">
        <f t="shared" si="959"/>
        <v>1.0465523999999999</v>
      </c>
      <c r="M279" s="159">
        <f t="shared" si="1004"/>
        <v>0.1238205</v>
      </c>
      <c r="N279" s="159">
        <f t="shared" ref="N279:X279" si="1037">+M279</f>
        <v>0.1238205</v>
      </c>
      <c r="O279" s="159">
        <f t="shared" si="1037"/>
        <v>0.1238205</v>
      </c>
      <c r="P279" s="159">
        <f t="shared" si="1037"/>
        <v>0.1238205</v>
      </c>
      <c r="Q279" s="159">
        <f t="shared" si="1037"/>
        <v>0.1238205</v>
      </c>
      <c r="R279" s="159">
        <f t="shared" si="1037"/>
        <v>0.1238205</v>
      </c>
      <c r="S279" s="159">
        <f t="shared" si="1037"/>
        <v>0.1238205</v>
      </c>
      <c r="T279" s="159">
        <f t="shared" si="1037"/>
        <v>0.1238205</v>
      </c>
      <c r="U279" s="159">
        <f t="shared" si="1037"/>
        <v>0.1238205</v>
      </c>
      <c r="V279" s="159">
        <f t="shared" si="1037"/>
        <v>0.1238205</v>
      </c>
      <c r="W279" s="159">
        <f t="shared" si="1037"/>
        <v>0.1238205</v>
      </c>
      <c r="X279" s="159">
        <f t="shared" si="1037"/>
        <v>0.1238205</v>
      </c>
      <c r="Y279" s="159">
        <f t="shared" si="961"/>
        <v>1.485846</v>
      </c>
      <c r="Z279" s="159">
        <f t="shared" si="1006"/>
        <v>7.1062200000000006E-2</v>
      </c>
      <c r="AA279" s="159">
        <f t="shared" ref="AA279:AK279" si="1038">+Z279</f>
        <v>7.1062200000000006E-2</v>
      </c>
      <c r="AB279" s="159">
        <f t="shared" si="1038"/>
        <v>7.1062200000000006E-2</v>
      </c>
      <c r="AC279" s="159">
        <f t="shared" si="1038"/>
        <v>7.1062200000000006E-2</v>
      </c>
      <c r="AD279" s="159">
        <f t="shared" si="1038"/>
        <v>7.1062200000000006E-2</v>
      </c>
      <c r="AE279" s="159">
        <f t="shared" si="1038"/>
        <v>7.1062200000000006E-2</v>
      </c>
      <c r="AF279" s="159">
        <f t="shared" si="1038"/>
        <v>7.1062200000000006E-2</v>
      </c>
      <c r="AG279" s="159">
        <f t="shared" si="1038"/>
        <v>7.1062200000000006E-2</v>
      </c>
      <c r="AH279" s="159">
        <f t="shared" si="1038"/>
        <v>7.1062200000000006E-2</v>
      </c>
      <c r="AI279" s="159">
        <f t="shared" si="1038"/>
        <v>7.1062200000000006E-2</v>
      </c>
      <c r="AJ279" s="159">
        <f t="shared" si="1038"/>
        <v>7.1062200000000006E-2</v>
      </c>
      <c r="AK279" s="159">
        <f t="shared" si="1038"/>
        <v>7.1062200000000006E-2</v>
      </c>
      <c r="AL279" s="159">
        <f t="shared" si="963"/>
        <v>0.85274640000000013</v>
      </c>
      <c r="AM279" s="159">
        <f t="shared" si="964"/>
        <v>0</v>
      </c>
      <c r="AN279" s="160">
        <f t="shared" si="965"/>
        <v>6.0144462000000001</v>
      </c>
      <c r="AO279" s="30"/>
      <c r="AP279" s="55">
        <f t="shared" si="966"/>
        <v>0</v>
      </c>
      <c r="AQ279" s="550">
        <f t="shared" si="967"/>
        <v>0</v>
      </c>
      <c r="AR279" s="646">
        <f t="shared" si="968"/>
        <v>0</v>
      </c>
      <c r="AS279" s="646">
        <f t="shared" si="969"/>
        <v>0</v>
      </c>
      <c r="AT279" s="646">
        <f t="shared" si="970"/>
        <v>0</v>
      </c>
      <c r="AU279" s="646">
        <f t="shared" si="971"/>
        <v>0</v>
      </c>
      <c r="AV279" s="646">
        <f t="shared" si="972"/>
        <v>0</v>
      </c>
      <c r="AW279" s="646">
        <f t="shared" si="973"/>
        <v>0</v>
      </c>
      <c r="AX279" s="543">
        <f t="shared" si="974"/>
        <v>0</v>
      </c>
      <c r="AY279" s="656">
        <f t="shared" si="975"/>
        <v>0</v>
      </c>
      <c r="AZ279" s="656">
        <f t="shared" si="976"/>
        <v>0</v>
      </c>
      <c r="BA279" s="656">
        <f t="shared" si="977"/>
        <v>0</v>
      </c>
      <c r="BB279" s="656">
        <f t="shared" si="978"/>
        <v>0</v>
      </c>
      <c r="BC279" s="656">
        <f t="shared" si="979"/>
        <v>0</v>
      </c>
      <c r="BD279" s="656">
        <f t="shared" si="980"/>
        <v>0</v>
      </c>
      <c r="BE279" s="656">
        <f t="shared" si="981"/>
        <v>0</v>
      </c>
      <c r="BF279" s="656">
        <f t="shared" si="982"/>
        <v>0</v>
      </c>
      <c r="BG279" s="656">
        <f t="shared" si="983"/>
        <v>0</v>
      </c>
      <c r="BH279" s="656">
        <f t="shared" si="984"/>
        <v>0</v>
      </c>
      <c r="BI279" s="656">
        <f t="shared" si="985"/>
        <v>0</v>
      </c>
      <c r="BJ279" s="656">
        <f t="shared" si="986"/>
        <v>0</v>
      </c>
      <c r="BK279" s="543">
        <f t="shared" si="987"/>
        <v>0</v>
      </c>
      <c r="BL279" s="161">
        <f t="shared" si="988"/>
        <v>0</v>
      </c>
      <c r="BM279" s="161">
        <f t="shared" si="989"/>
        <v>0</v>
      </c>
      <c r="BN279" s="161">
        <f t="shared" si="990"/>
        <v>0</v>
      </c>
      <c r="BO279" s="161">
        <f t="shared" si="991"/>
        <v>0</v>
      </c>
      <c r="BP279" s="161">
        <f t="shared" si="992"/>
        <v>0</v>
      </c>
      <c r="BQ279" s="161">
        <f t="shared" si="993"/>
        <v>0</v>
      </c>
      <c r="BR279" s="161">
        <f t="shared" si="994"/>
        <v>0</v>
      </c>
      <c r="BS279" s="161">
        <f t="shared" si="995"/>
        <v>0</v>
      </c>
      <c r="BT279" s="161">
        <f t="shared" si="996"/>
        <v>0</v>
      </c>
      <c r="BU279" s="161">
        <f t="shared" si="997"/>
        <v>0</v>
      </c>
      <c r="BV279" s="161">
        <f t="shared" si="998"/>
        <v>0</v>
      </c>
      <c r="BW279" s="161">
        <f t="shared" si="999"/>
        <v>0</v>
      </c>
      <c r="BX279" s="543">
        <f t="shared" si="1000"/>
        <v>0</v>
      </c>
      <c r="BY279" s="543">
        <f t="shared" si="1001"/>
        <v>0</v>
      </c>
      <c r="BZ279" s="557">
        <f t="shared" si="1008"/>
        <v>0</v>
      </c>
      <c r="CH279" s="1471">
        <v>4.3821690000000002</v>
      </c>
      <c r="CI279" s="1472">
        <v>1.744254</v>
      </c>
      <c r="CJ279" s="1472">
        <v>2.47641</v>
      </c>
      <c r="CK279" s="1472">
        <v>1.4212440000000002</v>
      </c>
      <c r="CL279" s="1472">
        <v>0</v>
      </c>
      <c r="CM279" s="1473">
        <v>10.024077</v>
      </c>
    </row>
    <row r="280" spans="1:91" ht="29.25" customHeight="1">
      <c r="A280" s="48" t="s">
        <v>702</v>
      </c>
      <c r="B280" s="1694"/>
      <c r="C280" s="25" t="s">
        <v>55</v>
      </c>
      <c r="D280" s="157">
        <f t="shared" si="956"/>
        <v>1.1213119166666665</v>
      </c>
      <c r="E280" s="158">
        <f t="shared" si="957"/>
        <v>3.5294225999999997</v>
      </c>
      <c r="F280" s="531">
        <f t="shared" si="1002"/>
        <v>0.23413859999999997</v>
      </c>
      <c r="G280" s="531">
        <f t="shared" ref="G280:K280" si="1039">+F280</f>
        <v>0.23413859999999997</v>
      </c>
      <c r="H280" s="531">
        <f t="shared" si="1039"/>
        <v>0.23413859999999997</v>
      </c>
      <c r="I280" s="531">
        <f t="shared" si="1039"/>
        <v>0.23413859999999997</v>
      </c>
      <c r="J280" s="531">
        <f t="shared" si="1039"/>
        <v>0.23413859999999997</v>
      </c>
      <c r="K280" s="531">
        <f t="shared" si="1039"/>
        <v>0.23413859999999997</v>
      </c>
      <c r="L280" s="159">
        <f t="shared" si="959"/>
        <v>1.4048315999999998</v>
      </c>
      <c r="M280" s="159">
        <f t="shared" si="1004"/>
        <v>0.16620949999999995</v>
      </c>
      <c r="N280" s="159">
        <f t="shared" ref="N280:X280" si="1040">+M280</f>
        <v>0.16620949999999995</v>
      </c>
      <c r="O280" s="159">
        <f t="shared" si="1040"/>
        <v>0.16620949999999995</v>
      </c>
      <c r="P280" s="159">
        <f t="shared" si="1040"/>
        <v>0.16620949999999995</v>
      </c>
      <c r="Q280" s="159">
        <f t="shared" si="1040"/>
        <v>0.16620949999999995</v>
      </c>
      <c r="R280" s="159">
        <f t="shared" si="1040"/>
        <v>0.16620949999999995</v>
      </c>
      <c r="S280" s="159">
        <f t="shared" si="1040"/>
        <v>0.16620949999999995</v>
      </c>
      <c r="T280" s="159">
        <f t="shared" si="1040"/>
        <v>0.16620949999999995</v>
      </c>
      <c r="U280" s="159">
        <f t="shared" si="1040"/>
        <v>0.16620949999999995</v>
      </c>
      <c r="V280" s="159">
        <f t="shared" si="1040"/>
        <v>0.16620949999999995</v>
      </c>
      <c r="W280" s="159">
        <f t="shared" si="1040"/>
        <v>0.16620949999999995</v>
      </c>
      <c r="X280" s="159">
        <f t="shared" si="1040"/>
        <v>0.16620949999999995</v>
      </c>
      <c r="Y280" s="159">
        <f t="shared" si="961"/>
        <v>1.9945139999999995</v>
      </c>
      <c r="Z280" s="159">
        <f t="shared" si="1006"/>
        <v>9.5389799999999983E-2</v>
      </c>
      <c r="AA280" s="159">
        <f t="shared" ref="AA280:AK280" si="1041">+Z280</f>
        <v>9.5389799999999983E-2</v>
      </c>
      <c r="AB280" s="159">
        <f t="shared" si="1041"/>
        <v>9.5389799999999983E-2</v>
      </c>
      <c r="AC280" s="159">
        <f t="shared" si="1041"/>
        <v>9.5389799999999983E-2</v>
      </c>
      <c r="AD280" s="159">
        <f t="shared" si="1041"/>
        <v>9.5389799999999983E-2</v>
      </c>
      <c r="AE280" s="159">
        <f t="shared" si="1041"/>
        <v>9.5389799999999983E-2</v>
      </c>
      <c r="AF280" s="159">
        <f t="shared" si="1041"/>
        <v>9.5389799999999983E-2</v>
      </c>
      <c r="AG280" s="159">
        <f t="shared" si="1041"/>
        <v>9.5389799999999983E-2</v>
      </c>
      <c r="AH280" s="159">
        <f t="shared" si="1041"/>
        <v>9.5389799999999983E-2</v>
      </c>
      <c r="AI280" s="159">
        <f t="shared" si="1041"/>
        <v>9.5389799999999983E-2</v>
      </c>
      <c r="AJ280" s="159">
        <f t="shared" si="1041"/>
        <v>9.5389799999999983E-2</v>
      </c>
      <c r="AK280" s="159">
        <f t="shared" si="1041"/>
        <v>9.5389799999999983E-2</v>
      </c>
      <c r="AL280" s="159">
        <f t="shared" si="963"/>
        <v>1.1446775999999999</v>
      </c>
      <c r="AM280" s="159">
        <f t="shared" si="964"/>
        <v>0</v>
      </c>
      <c r="AN280" s="160">
        <f t="shared" si="965"/>
        <v>8.0734457999999982</v>
      </c>
      <c r="AO280" s="30"/>
      <c r="AP280" s="55">
        <f t="shared" si="966"/>
        <v>0</v>
      </c>
      <c r="AQ280" s="550">
        <f t="shared" si="967"/>
        <v>0</v>
      </c>
      <c r="AR280" s="646">
        <f t="shared" si="968"/>
        <v>0</v>
      </c>
      <c r="AS280" s="646">
        <f t="shared" si="969"/>
        <v>0</v>
      </c>
      <c r="AT280" s="646">
        <f t="shared" si="970"/>
        <v>0</v>
      </c>
      <c r="AU280" s="646">
        <f t="shared" si="971"/>
        <v>0</v>
      </c>
      <c r="AV280" s="646">
        <f t="shared" si="972"/>
        <v>0</v>
      </c>
      <c r="AW280" s="646">
        <f t="shared" si="973"/>
        <v>0</v>
      </c>
      <c r="AX280" s="543">
        <f t="shared" si="974"/>
        <v>0</v>
      </c>
      <c r="AY280" s="656">
        <f t="shared" si="975"/>
        <v>0</v>
      </c>
      <c r="AZ280" s="656">
        <f t="shared" si="976"/>
        <v>0</v>
      </c>
      <c r="BA280" s="656">
        <f t="shared" si="977"/>
        <v>0</v>
      </c>
      <c r="BB280" s="656">
        <f t="shared" si="978"/>
        <v>0</v>
      </c>
      <c r="BC280" s="656">
        <f t="shared" si="979"/>
        <v>0</v>
      </c>
      <c r="BD280" s="656">
        <f t="shared" si="980"/>
        <v>0</v>
      </c>
      <c r="BE280" s="656">
        <f t="shared" si="981"/>
        <v>0</v>
      </c>
      <c r="BF280" s="656">
        <f t="shared" si="982"/>
        <v>0</v>
      </c>
      <c r="BG280" s="656">
        <f t="shared" si="983"/>
        <v>0</v>
      </c>
      <c r="BH280" s="656">
        <f t="shared" si="984"/>
        <v>0</v>
      </c>
      <c r="BI280" s="656">
        <f t="shared" si="985"/>
        <v>0</v>
      </c>
      <c r="BJ280" s="656">
        <f t="shared" si="986"/>
        <v>0</v>
      </c>
      <c r="BK280" s="543">
        <f t="shared" si="987"/>
        <v>0</v>
      </c>
      <c r="BL280" s="161">
        <f t="shared" si="988"/>
        <v>0</v>
      </c>
      <c r="BM280" s="161">
        <f t="shared" si="989"/>
        <v>0</v>
      </c>
      <c r="BN280" s="161">
        <f t="shared" si="990"/>
        <v>0</v>
      </c>
      <c r="BO280" s="161">
        <f t="shared" si="991"/>
        <v>0</v>
      </c>
      <c r="BP280" s="161">
        <f t="shared" si="992"/>
        <v>0</v>
      </c>
      <c r="BQ280" s="161">
        <f t="shared" si="993"/>
        <v>0</v>
      </c>
      <c r="BR280" s="161">
        <f t="shared" si="994"/>
        <v>0</v>
      </c>
      <c r="BS280" s="161">
        <f t="shared" si="995"/>
        <v>0</v>
      </c>
      <c r="BT280" s="161">
        <f t="shared" si="996"/>
        <v>0</v>
      </c>
      <c r="BU280" s="161">
        <f t="shared" si="997"/>
        <v>0</v>
      </c>
      <c r="BV280" s="161">
        <f t="shared" si="998"/>
        <v>0</v>
      </c>
      <c r="BW280" s="161">
        <f t="shared" si="999"/>
        <v>0</v>
      </c>
      <c r="BX280" s="543">
        <f t="shared" si="1000"/>
        <v>0</v>
      </c>
      <c r="BY280" s="543">
        <f t="shared" si="1001"/>
        <v>0</v>
      </c>
      <c r="BZ280" s="557">
        <f t="shared" si="1008"/>
        <v>0</v>
      </c>
      <c r="CH280" s="1471">
        <v>5.882371</v>
      </c>
      <c r="CI280" s="1472">
        <v>2.341386</v>
      </c>
      <c r="CJ280" s="1472">
        <v>3.3241899999999993</v>
      </c>
      <c r="CK280" s="1472">
        <v>1.9077959999999998</v>
      </c>
      <c r="CL280" s="1472">
        <v>0</v>
      </c>
      <c r="CM280" s="1473">
        <v>13.455742999999998</v>
      </c>
    </row>
    <row r="281" spans="1:91" ht="29.25" customHeight="1">
      <c r="A281" s="46" t="s">
        <v>702</v>
      </c>
      <c r="B281" s="1695"/>
      <c r="C281" s="26" t="s">
        <v>57</v>
      </c>
      <c r="D281" s="162">
        <f t="shared" si="956"/>
        <v>1.1288375000000002</v>
      </c>
      <c r="E281" s="163">
        <f t="shared" si="957"/>
        <v>3.5531099999999998</v>
      </c>
      <c r="F281" s="532">
        <f t="shared" si="1002"/>
        <v>0.23570999999999998</v>
      </c>
      <c r="G281" s="532">
        <f t="shared" ref="G281:K281" si="1042">+F281</f>
        <v>0.23570999999999998</v>
      </c>
      <c r="H281" s="532">
        <f t="shared" si="1042"/>
        <v>0.23570999999999998</v>
      </c>
      <c r="I281" s="532">
        <f t="shared" si="1042"/>
        <v>0.23570999999999998</v>
      </c>
      <c r="J281" s="532">
        <f t="shared" si="1042"/>
        <v>0.23570999999999998</v>
      </c>
      <c r="K281" s="532">
        <f t="shared" si="1042"/>
        <v>0.23570999999999998</v>
      </c>
      <c r="L281" s="164">
        <f t="shared" si="959"/>
        <v>1.4142599999999999</v>
      </c>
      <c r="M281" s="164">
        <f t="shared" si="1004"/>
        <v>0.16732500000000003</v>
      </c>
      <c r="N281" s="164">
        <f t="shared" ref="N281:X281" si="1043">+M281</f>
        <v>0.16732500000000003</v>
      </c>
      <c r="O281" s="164">
        <f t="shared" si="1043"/>
        <v>0.16732500000000003</v>
      </c>
      <c r="P281" s="164">
        <f t="shared" si="1043"/>
        <v>0.16732500000000003</v>
      </c>
      <c r="Q281" s="164">
        <f t="shared" si="1043"/>
        <v>0.16732500000000003</v>
      </c>
      <c r="R281" s="164">
        <f t="shared" si="1043"/>
        <v>0.16732500000000003</v>
      </c>
      <c r="S281" s="164">
        <f t="shared" si="1043"/>
        <v>0.16732500000000003</v>
      </c>
      <c r="T281" s="164">
        <f t="shared" si="1043"/>
        <v>0.16732500000000003</v>
      </c>
      <c r="U281" s="164">
        <f t="shared" si="1043"/>
        <v>0.16732500000000003</v>
      </c>
      <c r="V281" s="164">
        <f t="shared" si="1043"/>
        <v>0.16732500000000003</v>
      </c>
      <c r="W281" s="164">
        <f t="shared" si="1043"/>
        <v>0.16732500000000003</v>
      </c>
      <c r="X281" s="164">
        <f t="shared" si="1043"/>
        <v>0.16732500000000003</v>
      </c>
      <c r="Y281" s="164">
        <f t="shared" si="961"/>
        <v>2.0079000000000002</v>
      </c>
      <c r="Z281" s="164">
        <f t="shared" si="1006"/>
        <v>9.602999999999999E-2</v>
      </c>
      <c r="AA281" s="164">
        <f t="shared" ref="AA281:AK281" si="1044">+Z281</f>
        <v>9.602999999999999E-2</v>
      </c>
      <c r="AB281" s="164">
        <f t="shared" si="1044"/>
        <v>9.602999999999999E-2</v>
      </c>
      <c r="AC281" s="164">
        <f t="shared" si="1044"/>
        <v>9.602999999999999E-2</v>
      </c>
      <c r="AD281" s="164">
        <f t="shared" si="1044"/>
        <v>9.602999999999999E-2</v>
      </c>
      <c r="AE281" s="164">
        <f t="shared" si="1044"/>
        <v>9.602999999999999E-2</v>
      </c>
      <c r="AF281" s="164">
        <f t="shared" si="1044"/>
        <v>9.602999999999999E-2</v>
      </c>
      <c r="AG281" s="164">
        <f t="shared" si="1044"/>
        <v>9.602999999999999E-2</v>
      </c>
      <c r="AH281" s="164">
        <f t="shared" si="1044"/>
        <v>9.602999999999999E-2</v>
      </c>
      <c r="AI281" s="164">
        <f t="shared" si="1044"/>
        <v>9.602999999999999E-2</v>
      </c>
      <c r="AJ281" s="164">
        <f t="shared" si="1044"/>
        <v>9.602999999999999E-2</v>
      </c>
      <c r="AK281" s="164">
        <f t="shared" si="1044"/>
        <v>9.602999999999999E-2</v>
      </c>
      <c r="AL281" s="164">
        <f t="shared" si="963"/>
        <v>1.1523599999999998</v>
      </c>
      <c r="AM281" s="164">
        <f t="shared" si="964"/>
        <v>0</v>
      </c>
      <c r="AN281" s="165">
        <f t="shared" si="965"/>
        <v>8.1276299999999999</v>
      </c>
      <c r="AO281" s="31"/>
      <c r="AP281" s="56">
        <f t="shared" si="966"/>
        <v>0</v>
      </c>
      <c r="AQ281" s="551">
        <f t="shared" si="967"/>
        <v>0</v>
      </c>
      <c r="AR281" s="647">
        <f t="shared" si="968"/>
        <v>0</v>
      </c>
      <c r="AS281" s="647">
        <f t="shared" si="969"/>
        <v>0</v>
      </c>
      <c r="AT281" s="647">
        <f t="shared" si="970"/>
        <v>0</v>
      </c>
      <c r="AU281" s="647">
        <f t="shared" si="971"/>
        <v>0</v>
      </c>
      <c r="AV281" s="647">
        <f t="shared" si="972"/>
        <v>0</v>
      </c>
      <c r="AW281" s="647">
        <f t="shared" si="973"/>
        <v>0</v>
      </c>
      <c r="AX281" s="544">
        <f t="shared" si="974"/>
        <v>0</v>
      </c>
      <c r="AY281" s="657">
        <f t="shared" si="975"/>
        <v>0</v>
      </c>
      <c r="AZ281" s="657">
        <f t="shared" si="976"/>
        <v>0</v>
      </c>
      <c r="BA281" s="657">
        <f t="shared" si="977"/>
        <v>0</v>
      </c>
      <c r="BB281" s="657">
        <f t="shared" si="978"/>
        <v>0</v>
      </c>
      <c r="BC281" s="657">
        <f t="shared" si="979"/>
        <v>0</v>
      </c>
      <c r="BD281" s="657">
        <f t="shared" si="980"/>
        <v>0</v>
      </c>
      <c r="BE281" s="657">
        <f t="shared" si="981"/>
        <v>0</v>
      </c>
      <c r="BF281" s="657">
        <f t="shared" si="982"/>
        <v>0</v>
      </c>
      <c r="BG281" s="657">
        <f t="shared" si="983"/>
        <v>0</v>
      </c>
      <c r="BH281" s="657">
        <f t="shared" si="984"/>
        <v>0</v>
      </c>
      <c r="BI281" s="657">
        <f t="shared" si="985"/>
        <v>0</v>
      </c>
      <c r="BJ281" s="657">
        <f t="shared" si="986"/>
        <v>0</v>
      </c>
      <c r="BK281" s="544">
        <f t="shared" si="987"/>
        <v>0</v>
      </c>
      <c r="BL281" s="166">
        <f t="shared" si="988"/>
        <v>0</v>
      </c>
      <c r="BM281" s="166">
        <f t="shared" si="989"/>
        <v>0</v>
      </c>
      <c r="BN281" s="166">
        <f t="shared" si="990"/>
        <v>0</v>
      </c>
      <c r="BO281" s="166">
        <f t="shared" si="991"/>
        <v>0</v>
      </c>
      <c r="BP281" s="166">
        <f t="shared" si="992"/>
        <v>0</v>
      </c>
      <c r="BQ281" s="166">
        <f t="shared" si="993"/>
        <v>0</v>
      </c>
      <c r="BR281" s="166">
        <f t="shared" si="994"/>
        <v>0</v>
      </c>
      <c r="BS281" s="166">
        <f t="shared" si="995"/>
        <v>0</v>
      </c>
      <c r="BT281" s="166">
        <f t="shared" si="996"/>
        <v>0</v>
      </c>
      <c r="BU281" s="166">
        <f t="shared" si="997"/>
        <v>0</v>
      </c>
      <c r="BV281" s="166">
        <f t="shared" si="998"/>
        <v>0</v>
      </c>
      <c r="BW281" s="166">
        <f t="shared" si="999"/>
        <v>0</v>
      </c>
      <c r="BX281" s="544">
        <f t="shared" si="1000"/>
        <v>0</v>
      </c>
      <c r="BY281" s="544">
        <f t="shared" si="1001"/>
        <v>0</v>
      </c>
      <c r="BZ281" s="558">
        <f t="shared" si="1008"/>
        <v>0</v>
      </c>
      <c r="CH281" s="1474">
        <v>5.9218500000000001</v>
      </c>
      <c r="CI281" s="1475">
        <v>2.3571</v>
      </c>
      <c r="CJ281" s="1475">
        <v>3.3465000000000003</v>
      </c>
      <c r="CK281" s="1475">
        <v>1.9205999999999999</v>
      </c>
      <c r="CL281" s="1475">
        <v>0</v>
      </c>
      <c r="CM281" s="1476">
        <v>13.546050000000001</v>
      </c>
    </row>
    <row r="282" spans="1:91" ht="29.25" customHeight="1">
      <c r="A282" s="47" t="s">
        <v>702</v>
      </c>
      <c r="B282" s="1693" t="s">
        <v>92</v>
      </c>
      <c r="C282" s="24" t="s">
        <v>53</v>
      </c>
      <c r="D282" s="152">
        <f t="shared" si="956"/>
        <v>0.60204666666666673</v>
      </c>
      <c r="E282" s="153">
        <f t="shared" si="957"/>
        <v>1.894992</v>
      </c>
      <c r="F282" s="533">
        <f t="shared" si="1002"/>
        <v>0.12571200000000002</v>
      </c>
      <c r="G282" s="533">
        <f t="shared" ref="G282:K282" si="1045">+F282</f>
        <v>0.12571200000000002</v>
      </c>
      <c r="H282" s="533">
        <f t="shared" si="1045"/>
        <v>0.12571200000000002</v>
      </c>
      <c r="I282" s="533">
        <f t="shared" si="1045"/>
        <v>0.12571200000000002</v>
      </c>
      <c r="J282" s="533">
        <f t="shared" si="1045"/>
        <v>0.12571200000000002</v>
      </c>
      <c r="K282" s="533">
        <f t="shared" si="1045"/>
        <v>0.12571200000000002</v>
      </c>
      <c r="L282" s="154">
        <f t="shared" si="959"/>
        <v>0.75427200000000016</v>
      </c>
      <c r="M282" s="154">
        <f t="shared" si="1004"/>
        <v>8.924E-2</v>
      </c>
      <c r="N282" s="154">
        <f t="shared" ref="N282:X282" si="1046">+M282</f>
        <v>8.924E-2</v>
      </c>
      <c r="O282" s="154">
        <f t="shared" si="1046"/>
        <v>8.924E-2</v>
      </c>
      <c r="P282" s="154">
        <f t="shared" si="1046"/>
        <v>8.924E-2</v>
      </c>
      <c r="Q282" s="154">
        <f t="shared" si="1046"/>
        <v>8.924E-2</v>
      </c>
      <c r="R282" s="154">
        <f t="shared" si="1046"/>
        <v>8.924E-2</v>
      </c>
      <c r="S282" s="154">
        <f t="shared" si="1046"/>
        <v>8.924E-2</v>
      </c>
      <c r="T282" s="154">
        <f t="shared" si="1046"/>
        <v>8.924E-2</v>
      </c>
      <c r="U282" s="154">
        <f t="shared" si="1046"/>
        <v>8.924E-2</v>
      </c>
      <c r="V282" s="154">
        <f t="shared" si="1046"/>
        <v>8.924E-2</v>
      </c>
      <c r="W282" s="154">
        <f t="shared" si="1046"/>
        <v>8.924E-2</v>
      </c>
      <c r="X282" s="154">
        <f t="shared" si="1046"/>
        <v>8.924E-2</v>
      </c>
      <c r="Y282" s="154">
        <f t="shared" si="961"/>
        <v>1.0708800000000001</v>
      </c>
      <c r="Z282" s="154">
        <f t="shared" si="1006"/>
        <v>5.1216000000000005E-2</v>
      </c>
      <c r="AA282" s="154">
        <f t="shared" ref="AA282:AK282" si="1047">+Z282</f>
        <v>5.1216000000000005E-2</v>
      </c>
      <c r="AB282" s="154">
        <f t="shared" si="1047"/>
        <v>5.1216000000000005E-2</v>
      </c>
      <c r="AC282" s="154">
        <f t="shared" si="1047"/>
        <v>5.1216000000000005E-2</v>
      </c>
      <c r="AD282" s="154">
        <f t="shared" si="1047"/>
        <v>5.1216000000000005E-2</v>
      </c>
      <c r="AE282" s="154">
        <f t="shared" si="1047"/>
        <v>5.1216000000000005E-2</v>
      </c>
      <c r="AF282" s="154">
        <f t="shared" si="1047"/>
        <v>5.1216000000000005E-2</v>
      </c>
      <c r="AG282" s="154">
        <f t="shared" si="1047"/>
        <v>5.1216000000000005E-2</v>
      </c>
      <c r="AH282" s="154">
        <f t="shared" si="1047"/>
        <v>5.1216000000000005E-2</v>
      </c>
      <c r="AI282" s="154">
        <f t="shared" si="1047"/>
        <v>5.1216000000000005E-2</v>
      </c>
      <c r="AJ282" s="154">
        <f t="shared" si="1047"/>
        <v>5.1216000000000005E-2</v>
      </c>
      <c r="AK282" s="154">
        <f t="shared" si="1047"/>
        <v>5.1216000000000005E-2</v>
      </c>
      <c r="AL282" s="154">
        <f t="shared" si="963"/>
        <v>0.61459200000000003</v>
      </c>
      <c r="AM282" s="154">
        <f t="shared" si="964"/>
        <v>0</v>
      </c>
      <c r="AN282" s="155">
        <f t="shared" si="965"/>
        <v>4.3347360000000004</v>
      </c>
      <c r="AO282" s="29"/>
      <c r="AP282" s="57">
        <f t="shared" si="966"/>
        <v>0</v>
      </c>
      <c r="AQ282" s="552">
        <f t="shared" si="967"/>
        <v>0</v>
      </c>
      <c r="AR282" s="648">
        <f t="shared" si="968"/>
        <v>0</v>
      </c>
      <c r="AS282" s="648">
        <f t="shared" si="969"/>
        <v>0</v>
      </c>
      <c r="AT282" s="648">
        <f t="shared" si="970"/>
        <v>0</v>
      </c>
      <c r="AU282" s="648">
        <f t="shared" si="971"/>
        <v>0</v>
      </c>
      <c r="AV282" s="648">
        <f t="shared" si="972"/>
        <v>0</v>
      </c>
      <c r="AW282" s="648">
        <f t="shared" si="973"/>
        <v>0</v>
      </c>
      <c r="AX282" s="545">
        <f t="shared" si="974"/>
        <v>0</v>
      </c>
      <c r="AY282" s="658">
        <f t="shared" si="975"/>
        <v>0</v>
      </c>
      <c r="AZ282" s="658">
        <f t="shared" si="976"/>
        <v>0</v>
      </c>
      <c r="BA282" s="658">
        <f t="shared" si="977"/>
        <v>0</v>
      </c>
      <c r="BB282" s="658">
        <f t="shared" si="978"/>
        <v>0</v>
      </c>
      <c r="BC282" s="658">
        <f t="shared" si="979"/>
        <v>0</v>
      </c>
      <c r="BD282" s="658">
        <f t="shared" si="980"/>
        <v>0</v>
      </c>
      <c r="BE282" s="658">
        <f t="shared" si="981"/>
        <v>0</v>
      </c>
      <c r="BF282" s="658">
        <f t="shared" si="982"/>
        <v>0</v>
      </c>
      <c r="BG282" s="658">
        <f t="shared" si="983"/>
        <v>0</v>
      </c>
      <c r="BH282" s="658">
        <f t="shared" si="984"/>
        <v>0</v>
      </c>
      <c r="BI282" s="658">
        <f t="shared" si="985"/>
        <v>0</v>
      </c>
      <c r="BJ282" s="658">
        <f t="shared" si="986"/>
        <v>0</v>
      </c>
      <c r="BK282" s="545">
        <f t="shared" si="987"/>
        <v>0</v>
      </c>
      <c r="BL282" s="156">
        <f t="shared" si="988"/>
        <v>0</v>
      </c>
      <c r="BM282" s="156">
        <f t="shared" si="989"/>
        <v>0</v>
      </c>
      <c r="BN282" s="156">
        <f t="shared" si="990"/>
        <v>0</v>
      </c>
      <c r="BO282" s="156">
        <f t="shared" si="991"/>
        <v>0</v>
      </c>
      <c r="BP282" s="156">
        <f t="shared" si="992"/>
        <v>0</v>
      </c>
      <c r="BQ282" s="156">
        <f t="shared" si="993"/>
        <v>0</v>
      </c>
      <c r="BR282" s="156">
        <f t="shared" si="994"/>
        <v>0</v>
      </c>
      <c r="BS282" s="156">
        <f t="shared" si="995"/>
        <v>0</v>
      </c>
      <c r="BT282" s="156">
        <f t="shared" si="996"/>
        <v>0</v>
      </c>
      <c r="BU282" s="156">
        <f t="shared" si="997"/>
        <v>0</v>
      </c>
      <c r="BV282" s="156">
        <f t="shared" si="998"/>
        <v>0</v>
      </c>
      <c r="BW282" s="156">
        <f t="shared" si="999"/>
        <v>0</v>
      </c>
      <c r="BX282" s="545">
        <f t="shared" si="1000"/>
        <v>0</v>
      </c>
      <c r="BY282" s="545">
        <f t="shared" si="1001"/>
        <v>0</v>
      </c>
      <c r="BZ282" s="559">
        <f t="shared" si="1008"/>
        <v>0</v>
      </c>
      <c r="CH282" s="1477">
        <v>3.1583200000000002</v>
      </c>
      <c r="CI282" s="1478">
        <v>1.2571200000000002</v>
      </c>
      <c r="CJ282" s="1478">
        <v>1.7848000000000002</v>
      </c>
      <c r="CK282" s="1478">
        <v>1.0243200000000001</v>
      </c>
      <c r="CL282" s="1478">
        <v>0</v>
      </c>
      <c r="CM282" s="1479">
        <v>7.2245600000000012</v>
      </c>
    </row>
    <row r="283" spans="1:91" ht="29.25" customHeight="1">
      <c r="A283" s="48" t="s">
        <v>702</v>
      </c>
      <c r="B283" s="1694"/>
      <c r="C283" s="25" t="s">
        <v>54</v>
      </c>
      <c r="D283" s="157">
        <f t="shared" si="956"/>
        <v>0.82781416666666674</v>
      </c>
      <c r="E283" s="158">
        <f t="shared" si="957"/>
        <v>2.6056140000000001</v>
      </c>
      <c r="F283" s="531">
        <f t="shared" si="1002"/>
        <v>0.17285400000000004</v>
      </c>
      <c r="G283" s="531">
        <f t="shared" ref="G283:K283" si="1048">+F283</f>
        <v>0.17285400000000004</v>
      </c>
      <c r="H283" s="531">
        <f t="shared" si="1048"/>
        <v>0.17285400000000004</v>
      </c>
      <c r="I283" s="531">
        <f t="shared" si="1048"/>
        <v>0.17285400000000004</v>
      </c>
      <c r="J283" s="531">
        <f t="shared" si="1048"/>
        <v>0.17285400000000004</v>
      </c>
      <c r="K283" s="531">
        <f t="shared" si="1048"/>
        <v>0.17285400000000004</v>
      </c>
      <c r="L283" s="159">
        <f t="shared" si="959"/>
        <v>1.0371240000000002</v>
      </c>
      <c r="M283" s="159">
        <f t="shared" si="1004"/>
        <v>0.12270500000000001</v>
      </c>
      <c r="N283" s="159">
        <f t="shared" ref="N283:X283" si="1049">+M283</f>
        <v>0.12270500000000001</v>
      </c>
      <c r="O283" s="159">
        <f t="shared" si="1049"/>
        <v>0.12270500000000001</v>
      </c>
      <c r="P283" s="159">
        <f t="shared" si="1049"/>
        <v>0.12270500000000001</v>
      </c>
      <c r="Q283" s="159">
        <f t="shared" si="1049"/>
        <v>0.12270500000000001</v>
      </c>
      <c r="R283" s="159">
        <f t="shared" si="1049"/>
        <v>0.12270500000000001</v>
      </c>
      <c r="S283" s="159">
        <f t="shared" si="1049"/>
        <v>0.12270500000000001</v>
      </c>
      <c r="T283" s="159">
        <f t="shared" si="1049"/>
        <v>0.12270500000000001</v>
      </c>
      <c r="U283" s="159">
        <f t="shared" si="1049"/>
        <v>0.12270500000000001</v>
      </c>
      <c r="V283" s="159">
        <f t="shared" si="1049"/>
        <v>0.12270500000000001</v>
      </c>
      <c r="W283" s="159">
        <f t="shared" si="1049"/>
        <v>0.12270500000000001</v>
      </c>
      <c r="X283" s="159">
        <f t="shared" si="1049"/>
        <v>0.12270500000000001</v>
      </c>
      <c r="Y283" s="159">
        <f t="shared" si="961"/>
        <v>1.4724600000000001</v>
      </c>
      <c r="Z283" s="159">
        <f t="shared" si="1006"/>
        <v>7.0421999999999998E-2</v>
      </c>
      <c r="AA283" s="159">
        <f t="shared" ref="AA283:AK283" si="1050">+Z283</f>
        <v>7.0421999999999998E-2</v>
      </c>
      <c r="AB283" s="159">
        <f t="shared" si="1050"/>
        <v>7.0421999999999998E-2</v>
      </c>
      <c r="AC283" s="159">
        <f t="shared" si="1050"/>
        <v>7.0421999999999998E-2</v>
      </c>
      <c r="AD283" s="159">
        <f t="shared" si="1050"/>
        <v>7.0421999999999998E-2</v>
      </c>
      <c r="AE283" s="159">
        <f t="shared" si="1050"/>
        <v>7.0421999999999998E-2</v>
      </c>
      <c r="AF283" s="159">
        <f t="shared" si="1050"/>
        <v>7.0421999999999998E-2</v>
      </c>
      <c r="AG283" s="159">
        <f t="shared" si="1050"/>
        <v>7.0421999999999998E-2</v>
      </c>
      <c r="AH283" s="159">
        <f t="shared" si="1050"/>
        <v>7.0421999999999998E-2</v>
      </c>
      <c r="AI283" s="159">
        <f t="shared" si="1050"/>
        <v>7.0421999999999998E-2</v>
      </c>
      <c r="AJ283" s="159">
        <f t="shared" si="1050"/>
        <v>7.0421999999999998E-2</v>
      </c>
      <c r="AK283" s="159">
        <f t="shared" si="1050"/>
        <v>7.0421999999999998E-2</v>
      </c>
      <c r="AL283" s="159">
        <f t="shared" si="963"/>
        <v>0.84506400000000004</v>
      </c>
      <c r="AM283" s="159">
        <f t="shared" si="964"/>
        <v>0</v>
      </c>
      <c r="AN283" s="160">
        <f t="shared" si="965"/>
        <v>5.9602620000000002</v>
      </c>
      <c r="AO283" s="30"/>
      <c r="AP283" s="55">
        <f t="shared" si="966"/>
        <v>0</v>
      </c>
      <c r="AQ283" s="550">
        <f t="shared" si="967"/>
        <v>0</v>
      </c>
      <c r="AR283" s="646">
        <f t="shared" si="968"/>
        <v>0</v>
      </c>
      <c r="AS283" s="646">
        <f t="shared" si="969"/>
        <v>0</v>
      </c>
      <c r="AT283" s="646">
        <f t="shared" si="970"/>
        <v>0</v>
      </c>
      <c r="AU283" s="646">
        <f t="shared" si="971"/>
        <v>0</v>
      </c>
      <c r="AV283" s="646">
        <f t="shared" si="972"/>
        <v>0</v>
      </c>
      <c r="AW283" s="646">
        <f t="shared" si="973"/>
        <v>0</v>
      </c>
      <c r="AX283" s="543">
        <f t="shared" si="974"/>
        <v>0</v>
      </c>
      <c r="AY283" s="656">
        <f t="shared" si="975"/>
        <v>0</v>
      </c>
      <c r="AZ283" s="656">
        <f t="shared" si="976"/>
        <v>0</v>
      </c>
      <c r="BA283" s="656">
        <f t="shared" si="977"/>
        <v>0</v>
      </c>
      <c r="BB283" s="656">
        <f t="shared" si="978"/>
        <v>0</v>
      </c>
      <c r="BC283" s="656">
        <f t="shared" si="979"/>
        <v>0</v>
      </c>
      <c r="BD283" s="656">
        <f t="shared" si="980"/>
        <v>0</v>
      </c>
      <c r="BE283" s="656">
        <f t="shared" si="981"/>
        <v>0</v>
      </c>
      <c r="BF283" s="656">
        <f t="shared" si="982"/>
        <v>0</v>
      </c>
      <c r="BG283" s="656">
        <f t="shared" si="983"/>
        <v>0</v>
      </c>
      <c r="BH283" s="656">
        <f t="shared" si="984"/>
        <v>0</v>
      </c>
      <c r="BI283" s="656">
        <f t="shared" si="985"/>
        <v>0</v>
      </c>
      <c r="BJ283" s="656">
        <f t="shared" si="986"/>
        <v>0</v>
      </c>
      <c r="BK283" s="543">
        <f t="shared" si="987"/>
        <v>0</v>
      </c>
      <c r="BL283" s="161">
        <f t="shared" si="988"/>
        <v>0</v>
      </c>
      <c r="BM283" s="161">
        <f t="shared" si="989"/>
        <v>0</v>
      </c>
      <c r="BN283" s="161">
        <f t="shared" si="990"/>
        <v>0</v>
      </c>
      <c r="BO283" s="161">
        <f t="shared" si="991"/>
        <v>0</v>
      </c>
      <c r="BP283" s="161">
        <f t="shared" si="992"/>
        <v>0</v>
      </c>
      <c r="BQ283" s="161">
        <f t="shared" si="993"/>
        <v>0</v>
      </c>
      <c r="BR283" s="161">
        <f t="shared" si="994"/>
        <v>0</v>
      </c>
      <c r="BS283" s="161">
        <f t="shared" si="995"/>
        <v>0</v>
      </c>
      <c r="BT283" s="161">
        <f t="shared" si="996"/>
        <v>0</v>
      </c>
      <c r="BU283" s="161">
        <f t="shared" si="997"/>
        <v>0</v>
      </c>
      <c r="BV283" s="161">
        <f t="shared" si="998"/>
        <v>0</v>
      </c>
      <c r="BW283" s="161">
        <f t="shared" si="999"/>
        <v>0</v>
      </c>
      <c r="BX283" s="543">
        <f t="shared" si="1000"/>
        <v>0</v>
      </c>
      <c r="BY283" s="543">
        <f t="shared" si="1001"/>
        <v>0</v>
      </c>
      <c r="BZ283" s="557">
        <f t="shared" si="1008"/>
        <v>0</v>
      </c>
      <c r="CH283" s="1471">
        <v>4.3426900000000002</v>
      </c>
      <c r="CI283" s="1472">
        <v>1.7285400000000002</v>
      </c>
      <c r="CJ283" s="1472">
        <v>2.4541000000000004</v>
      </c>
      <c r="CK283" s="1472">
        <v>1.4084400000000001</v>
      </c>
      <c r="CL283" s="1472">
        <v>0</v>
      </c>
      <c r="CM283" s="1473">
        <v>9.9337700000000009</v>
      </c>
    </row>
    <row r="284" spans="1:91" ht="29.25" customHeight="1">
      <c r="A284" s="48" t="s">
        <v>702</v>
      </c>
      <c r="B284" s="1694"/>
      <c r="C284" s="25" t="s">
        <v>55</v>
      </c>
      <c r="D284" s="157">
        <f t="shared" si="956"/>
        <v>1.0460560833333332</v>
      </c>
      <c r="E284" s="158">
        <f t="shared" si="957"/>
        <v>3.2925486000000004</v>
      </c>
      <c r="F284" s="531">
        <f t="shared" si="1002"/>
        <v>0.21842460000000005</v>
      </c>
      <c r="G284" s="531">
        <f t="shared" ref="G284:K284" si="1051">+F284</f>
        <v>0.21842460000000005</v>
      </c>
      <c r="H284" s="531">
        <f t="shared" si="1051"/>
        <v>0.21842460000000005</v>
      </c>
      <c r="I284" s="531">
        <f t="shared" si="1051"/>
        <v>0.21842460000000005</v>
      </c>
      <c r="J284" s="531">
        <f t="shared" si="1051"/>
        <v>0.21842460000000005</v>
      </c>
      <c r="K284" s="531">
        <f t="shared" si="1051"/>
        <v>0.21842460000000005</v>
      </c>
      <c r="L284" s="159">
        <f t="shared" si="959"/>
        <v>1.3105476000000003</v>
      </c>
      <c r="M284" s="159">
        <f t="shared" si="1004"/>
        <v>0.15505450000000001</v>
      </c>
      <c r="N284" s="159">
        <f t="shared" ref="N284:X284" si="1052">+M284</f>
        <v>0.15505450000000001</v>
      </c>
      <c r="O284" s="159">
        <f t="shared" si="1052"/>
        <v>0.15505450000000001</v>
      </c>
      <c r="P284" s="159">
        <f t="shared" si="1052"/>
        <v>0.15505450000000001</v>
      </c>
      <c r="Q284" s="159">
        <f t="shared" si="1052"/>
        <v>0.15505450000000001</v>
      </c>
      <c r="R284" s="159">
        <f t="shared" si="1052"/>
        <v>0.15505450000000001</v>
      </c>
      <c r="S284" s="159">
        <f t="shared" si="1052"/>
        <v>0.15505450000000001</v>
      </c>
      <c r="T284" s="159">
        <f t="shared" si="1052"/>
        <v>0.15505450000000001</v>
      </c>
      <c r="U284" s="159">
        <f t="shared" si="1052"/>
        <v>0.15505450000000001</v>
      </c>
      <c r="V284" s="159">
        <f t="shared" si="1052"/>
        <v>0.15505450000000001</v>
      </c>
      <c r="W284" s="159">
        <f t="shared" si="1052"/>
        <v>0.15505450000000001</v>
      </c>
      <c r="X284" s="159">
        <f t="shared" si="1052"/>
        <v>0.15505450000000001</v>
      </c>
      <c r="Y284" s="159">
        <f t="shared" si="961"/>
        <v>1.860654</v>
      </c>
      <c r="Z284" s="159">
        <f t="shared" si="1006"/>
        <v>8.8987799999999992E-2</v>
      </c>
      <c r="AA284" s="159">
        <f t="shared" ref="AA284:AK284" si="1053">+Z284</f>
        <v>8.8987799999999992E-2</v>
      </c>
      <c r="AB284" s="159">
        <f t="shared" si="1053"/>
        <v>8.8987799999999992E-2</v>
      </c>
      <c r="AC284" s="159">
        <f t="shared" si="1053"/>
        <v>8.8987799999999992E-2</v>
      </c>
      <c r="AD284" s="159">
        <f t="shared" si="1053"/>
        <v>8.8987799999999992E-2</v>
      </c>
      <c r="AE284" s="159">
        <f t="shared" si="1053"/>
        <v>8.8987799999999992E-2</v>
      </c>
      <c r="AF284" s="159">
        <f t="shared" si="1053"/>
        <v>8.8987799999999992E-2</v>
      </c>
      <c r="AG284" s="159">
        <f t="shared" si="1053"/>
        <v>8.8987799999999992E-2</v>
      </c>
      <c r="AH284" s="159">
        <f t="shared" si="1053"/>
        <v>8.8987799999999992E-2</v>
      </c>
      <c r="AI284" s="159">
        <f t="shared" si="1053"/>
        <v>8.8987799999999992E-2</v>
      </c>
      <c r="AJ284" s="159">
        <f t="shared" si="1053"/>
        <v>8.8987799999999992E-2</v>
      </c>
      <c r="AK284" s="159">
        <f t="shared" si="1053"/>
        <v>8.8987799999999992E-2</v>
      </c>
      <c r="AL284" s="159">
        <f t="shared" si="963"/>
        <v>1.0678535999999998</v>
      </c>
      <c r="AM284" s="159">
        <f t="shared" si="964"/>
        <v>0</v>
      </c>
      <c r="AN284" s="160">
        <f t="shared" si="965"/>
        <v>7.5316037999999992</v>
      </c>
      <c r="AO284" s="30"/>
      <c r="AP284" s="55">
        <f t="shared" si="966"/>
        <v>0</v>
      </c>
      <c r="AQ284" s="550">
        <f t="shared" si="967"/>
        <v>0</v>
      </c>
      <c r="AR284" s="646">
        <f t="shared" si="968"/>
        <v>0</v>
      </c>
      <c r="AS284" s="646">
        <f t="shared" si="969"/>
        <v>0</v>
      </c>
      <c r="AT284" s="646">
        <f t="shared" si="970"/>
        <v>0</v>
      </c>
      <c r="AU284" s="646">
        <f t="shared" si="971"/>
        <v>0</v>
      </c>
      <c r="AV284" s="646">
        <f t="shared" si="972"/>
        <v>0</v>
      </c>
      <c r="AW284" s="646">
        <f t="shared" si="973"/>
        <v>0</v>
      </c>
      <c r="AX284" s="543">
        <f t="shared" si="974"/>
        <v>0</v>
      </c>
      <c r="AY284" s="656">
        <f t="shared" si="975"/>
        <v>0</v>
      </c>
      <c r="AZ284" s="656">
        <f t="shared" si="976"/>
        <v>0</v>
      </c>
      <c r="BA284" s="656">
        <f t="shared" si="977"/>
        <v>0</v>
      </c>
      <c r="BB284" s="656">
        <f t="shared" si="978"/>
        <v>0</v>
      </c>
      <c r="BC284" s="656">
        <f t="shared" si="979"/>
        <v>0</v>
      </c>
      <c r="BD284" s="656">
        <f t="shared" si="980"/>
        <v>0</v>
      </c>
      <c r="BE284" s="656">
        <f t="shared" si="981"/>
        <v>0</v>
      </c>
      <c r="BF284" s="656">
        <f t="shared" si="982"/>
        <v>0</v>
      </c>
      <c r="BG284" s="656">
        <f t="shared" si="983"/>
        <v>0</v>
      </c>
      <c r="BH284" s="656">
        <f t="shared" si="984"/>
        <v>0</v>
      </c>
      <c r="BI284" s="656">
        <f t="shared" si="985"/>
        <v>0</v>
      </c>
      <c r="BJ284" s="656">
        <f t="shared" si="986"/>
        <v>0</v>
      </c>
      <c r="BK284" s="543">
        <f t="shared" si="987"/>
        <v>0</v>
      </c>
      <c r="BL284" s="161">
        <f t="shared" si="988"/>
        <v>0</v>
      </c>
      <c r="BM284" s="161">
        <f t="shared" si="989"/>
        <v>0</v>
      </c>
      <c r="BN284" s="161">
        <f t="shared" si="990"/>
        <v>0</v>
      </c>
      <c r="BO284" s="161">
        <f t="shared" si="991"/>
        <v>0</v>
      </c>
      <c r="BP284" s="161">
        <f t="shared" si="992"/>
        <v>0</v>
      </c>
      <c r="BQ284" s="161">
        <f t="shared" si="993"/>
        <v>0</v>
      </c>
      <c r="BR284" s="161">
        <f t="shared" si="994"/>
        <v>0</v>
      </c>
      <c r="BS284" s="161">
        <f t="shared" si="995"/>
        <v>0</v>
      </c>
      <c r="BT284" s="161">
        <f t="shared" si="996"/>
        <v>0</v>
      </c>
      <c r="BU284" s="161">
        <f t="shared" si="997"/>
        <v>0</v>
      </c>
      <c r="BV284" s="161">
        <f t="shared" si="998"/>
        <v>0</v>
      </c>
      <c r="BW284" s="161">
        <f t="shared" si="999"/>
        <v>0</v>
      </c>
      <c r="BX284" s="543">
        <f t="shared" si="1000"/>
        <v>0</v>
      </c>
      <c r="BY284" s="543">
        <f t="shared" si="1001"/>
        <v>0</v>
      </c>
      <c r="BZ284" s="557">
        <f t="shared" si="1008"/>
        <v>0</v>
      </c>
      <c r="CH284" s="1471">
        <v>5.4875810000000005</v>
      </c>
      <c r="CI284" s="1472">
        <v>2.1842460000000004</v>
      </c>
      <c r="CJ284" s="1472">
        <v>3.1010900000000001</v>
      </c>
      <c r="CK284" s="1472">
        <v>1.7797559999999999</v>
      </c>
      <c r="CL284" s="1472">
        <v>0</v>
      </c>
      <c r="CM284" s="1473">
        <v>12.552672999999999</v>
      </c>
    </row>
    <row r="285" spans="1:91" ht="29.25" customHeight="1">
      <c r="A285" s="46" t="s">
        <v>702</v>
      </c>
      <c r="B285" s="1695"/>
      <c r="C285" s="26" t="s">
        <v>57</v>
      </c>
      <c r="D285" s="162">
        <f t="shared" si="956"/>
        <v>1.0836840000000001</v>
      </c>
      <c r="E285" s="163">
        <f t="shared" si="957"/>
        <v>3.4109855999999996</v>
      </c>
      <c r="F285" s="532">
        <f t="shared" si="1002"/>
        <v>0.22628159999999997</v>
      </c>
      <c r="G285" s="532">
        <f t="shared" ref="G285:K285" si="1054">+F285</f>
        <v>0.22628159999999997</v>
      </c>
      <c r="H285" s="532">
        <f t="shared" si="1054"/>
        <v>0.22628159999999997</v>
      </c>
      <c r="I285" s="532">
        <f t="shared" si="1054"/>
        <v>0.22628159999999997</v>
      </c>
      <c r="J285" s="532">
        <f t="shared" si="1054"/>
        <v>0.22628159999999997</v>
      </c>
      <c r="K285" s="532">
        <f t="shared" si="1054"/>
        <v>0.22628159999999997</v>
      </c>
      <c r="L285" s="164">
        <f t="shared" si="959"/>
        <v>1.3576895999999998</v>
      </c>
      <c r="M285" s="164">
        <f t="shared" si="1004"/>
        <v>0.160632</v>
      </c>
      <c r="N285" s="164">
        <f t="shared" ref="N285:X285" si="1055">+M285</f>
        <v>0.160632</v>
      </c>
      <c r="O285" s="164">
        <f t="shared" si="1055"/>
        <v>0.160632</v>
      </c>
      <c r="P285" s="164">
        <f t="shared" si="1055"/>
        <v>0.160632</v>
      </c>
      <c r="Q285" s="164">
        <f t="shared" si="1055"/>
        <v>0.160632</v>
      </c>
      <c r="R285" s="164">
        <f t="shared" si="1055"/>
        <v>0.160632</v>
      </c>
      <c r="S285" s="164">
        <f t="shared" si="1055"/>
        <v>0.160632</v>
      </c>
      <c r="T285" s="164">
        <f t="shared" si="1055"/>
        <v>0.160632</v>
      </c>
      <c r="U285" s="164">
        <f t="shared" si="1055"/>
        <v>0.160632</v>
      </c>
      <c r="V285" s="164">
        <f t="shared" si="1055"/>
        <v>0.160632</v>
      </c>
      <c r="W285" s="164">
        <f t="shared" si="1055"/>
        <v>0.160632</v>
      </c>
      <c r="X285" s="164">
        <f t="shared" si="1055"/>
        <v>0.160632</v>
      </c>
      <c r="Y285" s="164">
        <f t="shared" si="961"/>
        <v>1.927584</v>
      </c>
      <c r="Z285" s="164">
        <f t="shared" si="1006"/>
        <v>9.2188800000000001E-2</v>
      </c>
      <c r="AA285" s="164">
        <f t="shared" ref="AA285:AK285" si="1056">+Z285</f>
        <v>9.2188800000000001E-2</v>
      </c>
      <c r="AB285" s="164">
        <f t="shared" si="1056"/>
        <v>9.2188800000000001E-2</v>
      </c>
      <c r="AC285" s="164">
        <f t="shared" si="1056"/>
        <v>9.2188800000000001E-2</v>
      </c>
      <c r="AD285" s="164">
        <f t="shared" si="1056"/>
        <v>9.2188800000000001E-2</v>
      </c>
      <c r="AE285" s="164">
        <f t="shared" si="1056"/>
        <v>9.2188800000000001E-2</v>
      </c>
      <c r="AF285" s="164">
        <f t="shared" si="1056"/>
        <v>9.2188800000000001E-2</v>
      </c>
      <c r="AG285" s="164">
        <f t="shared" si="1056"/>
        <v>9.2188800000000001E-2</v>
      </c>
      <c r="AH285" s="164">
        <f t="shared" si="1056"/>
        <v>9.2188800000000001E-2</v>
      </c>
      <c r="AI285" s="164">
        <f t="shared" si="1056"/>
        <v>9.2188800000000001E-2</v>
      </c>
      <c r="AJ285" s="164">
        <f t="shared" si="1056"/>
        <v>9.2188800000000001E-2</v>
      </c>
      <c r="AK285" s="164">
        <f t="shared" si="1056"/>
        <v>9.2188800000000001E-2</v>
      </c>
      <c r="AL285" s="164">
        <f t="shared" si="963"/>
        <v>1.1062656</v>
      </c>
      <c r="AM285" s="164">
        <f t="shared" si="964"/>
        <v>0</v>
      </c>
      <c r="AN285" s="165">
        <f t="shared" si="965"/>
        <v>7.8025247999999996</v>
      </c>
      <c r="AO285" s="31"/>
      <c r="AP285" s="56">
        <f t="shared" si="966"/>
        <v>0</v>
      </c>
      <c r="AQ285" s="551">
        <f t="shared" si="967"/>
        <v>0</v>
      </c>
      <c r="AR285" s="647">
        <f t="shared" si="968"/>
        <v>0</v>
      </c>
      <c r="AS285" s="647">
        <f t="shared" si="969"/>
        <v>0</v>
      </c>
      <c r="AT285" s="647">
        <f t="shared" si="970"/>
        <v>0</v>
      </c>
      <c r="AU285" s="647">
        <f t="shared" si="971"/>
        <v>0</v>
      </c>
      <c r="AV285" s="647">
        <f t="shared" si="972"/>
        <v>0</v>
      </c>
      <c r="AW285" s="647">
        <f t="shared" si="973"/>
        <v>0</v>
      </c>
      <c r="AX285" s="544">
        <f t="shared" si="974"/>
        <v>0</v>
      </c>
      <c r="AY285" s="657">
        <f t="shared" si="975"/>
        <v>0</v>
      </c>
      <c r="AZ285" s="657">
        <f t="shared" si="976"/>
        <v>0</v>
      </c>
      <c r="BA285" s="657">
        <f t="shared" si="977"/>
        <v>0</v>
      </c>
      <c r="BB285" s="657">
        <f t="shared" si="978"/>
        <v>0</v>
      </c>
      <c r="BC285" s="657">
        <f t="shared" si="979"/>
        <v>0</v>
      </c>
      <c r="BD285" s="657">
        <f t="shared" si="980"/>
        <v>0</v>
      </c>
      <c r="BE285" s="657">
        <f t="shared" si="981"/>
        <v>0</v>
      </c>
      <c r="BF285" s="657">
        <f t="shared" si="982"/>
        <v>0</v>
      </c>
      <c r="BG285" s="657">
        <f t="shared" si="983"/>
        <v>0</v>
      </c>
      <c r="BH285" s="657">
        <f t="shared" si="984"/>
        <v>0</v>
      </c>
      <c r="BI285" s="657">
        <f t="shared" si="985"/>
        <v>0</v>
      </c>
      <c r="BJ285" s="657">
        <f t="shared" si="986"/>
        <v>0</v>
      </c>
      <c r="BK285" s="544">
        <f t="shared" si="987"/>
        <v>0</v>
      </c>
      <c r="BL285" s="166">
        <f t="shared" si="988"/>
        <v>0</v>
      </c>
      <c r="BM285" s="166">
        <f t="shared" si="989"/>
        <v>0</v>
      </c>
      <c r="BN285" s="166">
        <f t="shared" si="990"/>
        <v>0</v>
      </c>
      <c r="BO285" s="166">
        <f t="shared" si="991"/>
        <v>0</v>
      </c>
      <c r="BP285" s="166">
        <f t="shared" si="992"/>
        <v>0</v>
      </c>
      <c r="BQ285" s="166">
        <f t="shared" si="993"/>
        <v>0</v>
      </c>
      <c r="BR285" s="166">
        <f t="shared" si="994"/>
        <v>0</v>
      </c>
      <c r="BS285" s="166">
        <f t="shared" si="995"/>
        <v>0</v>
      </c>
      <c r="BT285" s="166">
        <f t="shared" si="996"/>
        <v>0</v>
      </c>
      <c r="BU285" s="166">
        <f t="shared" si="997"/>
        <v>0</v>
      </c>
      <c r="BV285" s="166">
        <f t="shared" si="998"/>
        <v>0</v>
      </c>
      <c r="BW285" s="166">
        <f t="shared" si="999"/>
        <v>0</v>
      </c>
      <c r="BX285" s="544">
        <f t="shared" si="1000"/>
        <v>0</v>
      </c>
      <c r="BY285" s="544">
        <f t="shared" si="1001"/>
        <v>0</v>
      </c>
      <c r="BZ285" s="558">
        <f t="shared" si="1008"/>
        <v>0</v>
      </c>
      <c r="CH285" s="1474">
        <v>5.6849759999999998</v>
      </c>
      <c r="CI285" s="1475">
        <v>2.2628159999999999</v>
      </c>
      <c r="CJ285" s="1475">
        <v>3.2126399999999999</v>
      </c>
      <c r="CK285" s="1475">
        <v>1.8437759999999999</v>
      </c>
      <c r="CL285" s="1475">
        <v>0</v>
      </c>
      <c r="CM285" s="1476">
        <v>13.004208</v>
      </c>
    </row>
    <row r="286" spans="1:91" ht="29.25" customHeight="1">
      <c r="A286" s="47" t="s">
        <v>702</v>
      </c>
      <c r="B286" s="1693" t="s">
        <v>90</v>
      </c>
      <c r="C286" s="24" t="s">
        <v>53</v>
      </c>
      <c r="D286" s="152">
        <f t="shared" si="956"/>
        <v>0.54936758333333335</v>
      </c>
      <c r="E286" s="153">
        <f t="shared" si="957"/>
        <v>1.7291801999999998</v>
      </c>
      <c r="F286" s="533">
        <f t="shared" si="1002"/>
        <v>0.11471219999999997</v>
      </c>
      <c r="G286" s="533">
        <f t="shared" ref="G286:K286" si="1057">+F286</f>
        <v>0.11471219999999997</v>
      </c>
      <c r="H286" s="533">
        <f t="shared" si="1057"/>
        <v>0.11471219999999997</v>
      </c>
      <c r="I286" s="533">
        <f t="shared" si="1057"/>
        <v>0.11471219999999997</v>
      </c>
      <c r="J286" s="533">
        <f t="shared" si="1057"/>
        <v>0.11471219999999997</v>
      </c>
      <c r="K286" s="533">
        <f t="shared" si="1057"/>
        <v>0.11471219999999997</v>
      </c>
      <c r="L286" s="154">
        <f t="shared" si="959"/>
        <v>0.68827319999999981</v>
      </c>
      <c r="M286" s="154">
        <f t="shared" si="1004"/>
        <v>8.143149999999999E-2</v>
      </c>
      <c r="N286" s="154">
        <f t="shared" ref="N286:X286" si="1058">+M286</f>
        <v>8.143149999999999E-2</v>
      </c>
      <c r="O286" s="154">
        <f t="shared" si="1058"/>
        <v>8.143149999999999E-2</v>
      </c>
      <c r="P286" s="154">
        <f t="shared" si="1058"/>
        <v>8.143149999999999E-2</v>
      </c>
      <c r="Q286" s="154">
        <f t="shared" si="1058"/>
        <v>8.143149999999999E-2</v>
      </c>
      <c r="R286" s="154">
        <f t="shared" si="1058"/>
        <v>8.143149999999999E-2</v>
      </c>
      <c r="S286" s="154">
        <f t="shared" si="1058"/>
        <v>8.143149999999999E-2</v>
      </c>
      <c r="T286" s="154">
        <f t="shared" si="1058"/>
        <v>8.143149999999999E-2</v>
      </c>
      <c r="U286" s="154">
        <f t="shared" si="1058"/>
        <v>8.143149999999999E-2</v>
      </c>
      <c r="V286" s="154">
        <f t="shared" si="1058"/>
        <v>8.143149999999999E-2</v>
      </c>
      <c r="W286" s="154">
        <f t="shared" si="1058"/>
        <v>8.143149999999999E-2</v>
      </c>
      <c r="X286" s="154">
        <f t="shared" si="1058"/>
        <v>8.143149999999999E-2</v>
      </c>
      <c r="Y286" s="154">
        <f t="shared" si="961"/>
        <v>0.97717799999999988</v>
      </c>
      <c r="Z286" s="154">
        <f t="shared" si="1006"/>
        <v>4.6734599999999994E-2</v>
      </c>
      <c r="AA286" s="154">
        <f t="shared" ref="AA286:AK286" si="1059">+Z286</f>
        <v>4.6734599999999994E-2</v>
      </c>
      <c r="AB286" s="154">
        <f t="shared" si="1059"/>
        <v>4.6734599999999994E-2</v>
      </c>
      <c r="AC286" s="154">
        <f t="shared" si="1059"/>
        <v>4.6734599999999994E-2</v>
      </c>
      <c r="AD286" s="154">
        <f t="shared" si="1059"/>
        <v>4.6734599999999994E-2</v>
      </c>
      <c r="AE286" s="154">
        <f t="shared" si="1059"/>
        <v>4.6734599999999994E-2</v>
      </c>
      <c r="AF286" s="154">
        <f t="shared" si="1059"/>
        <v>4.6734599999999994E-2</v>
      </c>
      <c r="AG286" s="154">
        <f t="shared" si="1059"/>
        <v>4.6734599999999994E-2</v>
      </c>
      <c r="AH286" s="154">
        <f t="shared" si="1059"/>
        <v>4.6734599999999994E-2</v>
      </c>
      <c r="AI286" s="154">
        <f t="shared" si="1059"/>
        <v>4.6734599999999994E-2</v>
      </c>
      <c r="AJ286" s="154">
        <f t="shared" si="1059"/>
        <v>4.6734599999999994E-2</v>
      </c>
      <c r="AK286" s="154">
        <f t="shared" si="1059"/>
        <v>4.6734599999999994E-2</v>
      </c>
      <c r="AL286" s="154">
        <f t="shared" si="963"/>
        <v>0.56081519999999996</v>
      </c>
      <c r="AM286" s="154">
        <f t="shared" si="964"/>
        <v>0</v>
      </c>
      <c r="AN286" s="155">
        <f t="shared" si="965"/>
        <v>3.9554466000000001</v>
      </c>
      <c r="AO286" s="29"/>
      <c r="AP286" s="57">
        <f t="shared" si="966"/>
        <v>0</v>
      </c>
      <c r="AQ286" s="552">
        <f t="shared" si="967"/>
        <v>0</v>
      </c>
      <c r="AR286" s="648">
        <f t="shared" si="968"/>
        <v>0</v>
      </c>
      <c r="AS286" s="648">
        <f t="shared" si="969"/>
        <v>0</v>
      </c>
      <c r="AT286" s="648">
        <f t="shared" si="970"/>
        <v>0</v>
      </c>
      <c r="AU286" s="648">
        <f t="shared" si="971"/>
        <v>0</v>
      </c>
      <c r="AV286" s="648">
        <f t="shared" si="972"/>
        <v>0</v>
      </c>
      <c r="AW286" s="648">
        <f t="shared" si="973"/>
        <v>0</v>
      </c>
      <c r="AX286" s="545">
        <f t="shared" si="974"/>
        <v>0</v>
      </c>
      <c r="AY286" s="658">
        <f t="shared" si="975"/>
        <v>0</v>
      </c>
      <c r="AZ286" s="658">
        <f t="shared" si="976"/>
        <v>0</v>
      </c>
      <c r="BA286" s="658">
        <f t="shared" si="977"/>
        <v>0</v>
      </c>
      <c r="BB286" s="658">
        <f t="shared" si="978"/>
        <v>0</v>
      </c>
      <c r="BC286" s="658">
        <f t="shared" si="979"/>
        <v>0</v>
      </c>
      <c r="BD286" s="658">
        <f t="shared" si="980"/>
        <v>0</v>
      </c>
      <c r="BE286" s="658">
        <f t="shared" si="981"/>
        <v>0</v>
      </c>
      <c r="BF286" s="658">
        <f t="shared" si="982"/>
        <v>0</v>
      </c>
      <c r="BG286" s="658">
        <f t="shared" si="983"/>
        <v>0</v>
      </c>
      <c r="BH286" s="658">
        <f t="shared" si="984"/>
        <v>0</v>
      </c>
      <c r="BI286" s="658">
        <f t="shared" si="985"/>
        <v>0</v>
      </c>
      <c r="BJ286" s="658">
        <f t="shared" si="986"/>
        <v>0</v>
      </c>
      <c r="BK286" s="545">
        <f t="shared" si="987"/>
        <v>0</v>
      </c>
      <c r="BL286" s="156">
        <f t="shared" si="988"/>
        <v>0</v>
      </c>
      <c r="BM286" s="156">
        <f t="shared" si="989"/>
        <v>0</v>
      </c>
      <c r="BN286" s="156">
        <f t="shared" si="990"/>
        <v>0</v>
      </c>
      <c r="BO286" s="156">
        <f t="shared" si="991"/>
        <v>0</v>
      </c>
      <c r="BP286" s="156">
        <f t="shared" si="992"/>
        <v>0</v>
      </c>
      <c r="BQ286" s="156">
        <f t="shared" si="993"/>
        <v>0</v>
      </c>
      <c r="BR286" s="156">
        <f t="shared" si="994"/>
        <v>0</v>
      </c>
      <c r="BS286" s="156">
        <f t="shared" si="995"/>
        <v>0</v>
      </c>
      <c r="BT286" s="156">
        <f t="shared" si="996"/>
        <v>0</v>
      </c>
      <c r="BU286" s="156">
        <f t="shared" si="997"/>
        <v>0</v>
      </c>
      <c r="BV286" s="156">
        <f t="shared" si="998"/>
        <v>0</v>
      </c>
      <c r="BW286" s="156">
        <f t="shared" si="999"/>
        <v>0</v>
      </c>
      <c r="BX286" s="545">
        <f t="shared" si="1000"/>
        <v>0</v>
      </c>
      <c r="BY286" s="545">
        <f t="shared" si="1001"/>
        <v>0</v>
      </c>
      <c r="BZ286" s="559">
        <f t="shared" si="1008"/>
        <v>0</v>
      </c>
      <c r="CH286" s="1477">
        <v>2.8819669999999999</v>
      </c>
      <c r="CI286" s="1478">
        <v>1.1471219999999998</v>
      </c>
      <c r="CJ286" s="1478">
        <v>1.6286299999999998</v>
      </c>
      <c r="CK286" s="1478">
        <v>0.93469199999999997</v>
      </c>
      <c r="CL286" s="1478">
        <v>0</v>
      </c>
      <c r="CM286" s="1479">
        <v>6.5924110000000002</v>
      </c>
    </row>
    <row r="287" spans="1:91" ht="29.25" customHeight="1">
      <c r="A287" s="48" t="s">
        <v>702</v>
      </c>
      <c r="B287" s="1694"/>
      <c r="C287" s="25" t="s">
        <v>54</v>
      </c>
      <c r="D287" s="157">
        <f t="shared" si="956"/>
        <v>0.76760950000000017</v>
      </c>
      <c r="E287" s="158">
        <f t="shared" si="957"/>
        <v>2.4161148000000003</v>
      </c>
      <c r="F287" s="531">
        <f t="shared" si="1002"/>
        <v>0.1602828</v>
      </c>
      <c r="G287" s="531">
        <f t="shared" ref="G287:K287" si="1060">+F287</f>
        <v>0.1602828</v>
      </c>
      <c r="H287" s="531">
        <f t="shared" si="1060"/>
        <v>0.1602828</v>
      </c>
      <c r="I287" s="531">
        <f t="shared" si="1060"/>
        <v>0.1602828</v>
      </c>
      <c r="J287" s="531">
        <f t="shared" si="1060"/>
        <v>0.1602828</v>
      </c>
      <c r="K287" s="531">
        <f t="shared" si="1060"/>
        <v>0.1602828</v>
      </c>
      <c r="L287" s="159">
        <f t="shared" si="959"/>
        <v>0.96169680000000002</v>
      </c>
      <c r="M287" s="159">
        <f t="shared" si="1004"/>
        <v>0.11378100000000001</v>
      </c>
      <c r="N287" s="159">
        <f t="shared" ref="N287:X287" si="1061">+M287</f>
        <v>0.11378100000000001</v>
      </c>
      <c r="O287" s="159">
        <f t="shared" si="1061"/>
        <v>0.11378100000000001</v>
      </c>
      <c r="P287" s="159">
        <f t="shared" si="1061"/>
        <v>0.11378100000000001</v>
      </c>
      <c r="Q287" s="159">
        <f t="shared" si="1061"/>
        <v>0.11378100000000001</v>
      </c>
      <c r="R287" s="159">
        <f t="shared" si="1061"/>
        <v>0.11378100000000001</v>
      </c>
      <c r="S287" s="159">
        <f t="shared" si="1061"/>
        <v>0.11378100000000001</v>
      </c>
      <c r="T287" s="159">
        <f t="shared" si="1061"/>
        <v>0.11378100000000001</v>
      </c>
      <c r="U287" s="159">
        <f t="shared" si="1061"/>
        <v>0.11378100000000001</v>
      </c>
      <c r="V287" s="159">
        <f t="shared" si="1061"/>
        <v>0.11378100000000001</v>
      </c>
      <c r="W287" s="159">
        <f t="shared" si="1061"/>
        <v>0.11378100000000001</v>
      </c>
      <c r="X287" s="159">
        <f t="shared" si="1061"/>
        <v>0.11378100000000001</v>
      </c>
      <c r="Y287" s="159">
        <f t="shared" si="961"/>
        <v>1.365372</v>
      </c>
      <c r="Z287" s="159">
        <f t="shared" si="1006"/>
        <v>6.5300399999999995E-2</v>
      </c>
      <c r="AA287" s="159">
        <f t="shared" ref="AA287:AK287" si="1062">+Z287</f>
        <v>6.5300399999999995E-2</v>
      </c>
      <c r="AB287" s="159">
        <f t="shared" si="1062"/>
        <v>6.5300399999999995E-2</v>
      </c>
      <c r="AC287" s="159">
        <f t="shared" si="1062"/>
        <v>6.5300399999999995E-2</v>
      </c>
      <c r="AD287" s="159">
        <f t="shared" si="1062"/>
        <v>6.5300399999999995E-2</v>
      </c>
      <c r="AE287" s="159">
        <f t="shared" si="1062"/>
        <v>6.5300399999999995E-2</v>
      </c>
      <c r="AF287" s="159">
        <f t="shared" si="1062"/>
        <v>6.5300399999999995E-2</v>
      </c>
      <c r="AG287" s="159">
        <f t="shared" si="1062"/>
        <v>6.5300399999999995E-2</v>
      </c>
      <c r="AH287" s="159">
        <f t="shared" si="1062"/>
        <v>6.5300399999999995E-2</v>
      </c>
      <c r="AI287" s="159">
        <f t="shared" si="1062"/>
        <v>6.5300399999999995E-2</v>
      </c>
      <c r="AJ287" s="159">
        <f t="shared" si="1062"/>
        <v>6.5300399999999995E-2</v>
      </c>
      <c r="AK287" s="159">
        <f t="shared" si="1062"/>
        <v>6.5300399999999995E-2</v>
      </c>
      <c r="AL287" s="159">
        <f t="shared" si="963"/>
        <v>0.78360479999999999</v>
      </c>
      <c r="AM287" s="159">
        <f t="shared" si="964"/>
        <v>0</v>
      </c>
      <c r="AN287" s="160">
        <f t="shared" si="965"/>
        <v>5.5267884000000009</v>
      </c>
      <c r="AO287" s="30"/>
      <c r="AP287" s="55">
        <f t="shared" si="966"/>
        <v>0</v>
      </c>
      <c r="AQ287" s="550">
        <f t="shared" si="967"/>
        <v>0</v>
      </c>
      <c r="AR287" s="646">
        <f t="shared" si="968"/>
        <v>0</v>
      </c>
      <c r="AS287" s="646">
        <f t="shared" si="969"/>
        <v>0</v>
      </c>
      <c r="AT287" s="646">
        <f t="shared" si="970"/>
        <v>0</v>
      </c>
      <c r="AU287" s="646">
        <f t="shared" si="971"/>
        <v>0</v>
      </c>
      <c r="AV287" s="646">
        <f t="shared" si="972"/>
        <v>0</v>
      </c>
      <c r="AW287" s="646">
        <f t="shared" si="973"/>
        <v>0</v>
      </c>
      <c r="AX287" s="543">
        <f t="shared" si="974"/>
        <v>0</v>
      </c>
      <c r="AY287" s="656">
        <f t="shared" si="975"/>
        <v>0</v>
      </c>
      <c r="AZ287" s="656">
        <f t="shared" si="976"/>
        <v>0</v>
      </c>
      <c r="BA287" s="656">
        <f t="shared" si="977"/>
        <v>0</v>
      </c>
      <c r="BB287" s="656">
        <f t="shared" si="978"/>
        <v>0</v>
      </c>
      <c r="BC287" s="656">
        <f t="shared" si="979"/>
        <v>0</v>
      </c>
      <c r="BD287" s="656">
        <f t="shared" si="980"/>
        <v>0</v>
      </c>
      <c r="BE287" s="656">
        <f t="shared" si="981"/>
        <v>0</v>
      </c>
      <c r="BF287" s="656">
        <f t="shared" si="982"/>
        <v>0</v>
      </c>
      <c r="BG287" s="656">
        <f t="shared" si="983"/>
        <v>0</v>
      </c>
      <c r="BH287" s="656">
        <f t="shared" si="984"/>
        <v>0</v>
      </c>
      <c r="BI287" s="656">
        <f t="shared" si="985"/>
        <v>0</v>
      </c>
      <c r="BJ287" s="656">
        <f t="shared" si="986"/>
        <v>0</v>
      </c>
      <c r="BK287" s="543">
        <f t="shared" si="987"/>
        <v>0</v>
      </c>
      <c r="BL287" s="161">
        <f t="shared" si="988"/>
        <v>0</v>
      </c>
      <c r="BM287" s="161">
        <f t="shared" si="989"/>
        <v>0</v>
      </c>
      <c r="BN287" s="161">
        <f t="shared" si="990"/>
        <v>0</v>
      </c>
      <c r="BO287" s="161">
        <f t="shared" si="991"/>
        <v>0</v>
      </c>
      <c r="BP287" s="161">
        <f t="shared" si="992"/>
        <v>0</v>
      </c>
      <c r="BQ287" s="161">
        <f t="shared" si="993"/>
        <v>0</v>
      </c>
      <c r="BR287" s="161">
        <f t="shared" si="994"/>
        <v>0</v>
      </c>
      <c r="BS287" s="161">
        <f t="shared" si="995"/>
        <v>0</v>
      </c>
      <c r="BT287" s="161">
        <f t="shared" si="996"/>
        <v>0</v>
      </c>
      <c r="BU287" s="161">
        <f t="shared" si="997"/>
        <v>0</v>
      </c>
      <c r="BV287" s="161">
        <f t="shared" si="998"/>
        <v>0</v>
      </c>
      <c r="BW287" s="161">
        <f t="shared" si="999"/>
        <v>0</v>
      </c>
      <c r="BX287" s="543">
        <f t="shared" si="1000"/>
        <v>0</v>
      </c>
      <c r="BY287" s="543">
        <f t="shared" si="1001"/>
        <v>0</v>
      </c>
      <c r="BZ287" s="557">
        <f t="shared" si="1008"/>
        <v>0</v>
      </c>
      <c r="CH287" s="1471">
        <v>4.0268580000000007</v>
      </c>
      <c r="CI287" s="1472">
        <v>1.6028280000000001</v>
      </c>
      <c r="CJ287" s="1472">
        <v>2.27562</v>
      </c>
      <c r="CK287" s="1472">
        <v>1.3060080000000001</v>
      </c>
      <c r="CL287" s="1472">
        <v>0</v>
      </c>
      <c r="CM287" s="1473">
        <v>9.2113140000000016</v>
      </c>
    </row>
    <row r="288" spans="1:91" ht="29.25" customHeight="1">
      <c r="A288" s="48" t="s">
        <v>702</v>
      </c>
      <c r="B288" s="1694"/>
      <c r="C288" s="25" t="s">
        <v>55</v>
      </c>
      <c r="D288" s="157">
        <f t="shared" si="956"/>
        <v>0.95574908333333353</v>
      </c>
      <c r="E288" s="158">
        <f t="shared" si="957"/>
        <v>3.0082998000000005</v>
      </c>
      <c r="F288" s="531">
        <f t="shared" si="1002"/>
        <v>0.19956780000000005</v>
      </c>
      <c r="G288" s="531">
        <f t="shared" ref="G288:K288" si="1063">+F288</f>
        <v>0.19956780000000005</v>
      </c>
      <c r="H288" s="531">
        <f t="shared" si="1063"/>
        <v>0.19956780000000005</v>
      </c>
      <c r="I288" s="531">
        <f t="shared" si="1063"/>
        <v>0.19956780000000005</v>
      </c>
      <c r="J288" s="531">
        <f t="shared" si="1063"/>
        <v>0.19956780000000005</v>
      </c>
      <c r="K288" s="531">
        <f t="shared" si="1063"/>
        <v>0.19956780000000005</v>
      </c>
      <c r="L288" s="159">
        <f t="shared" si="959"/>
        <v>1.1974068000000002</v>
      </c>
      <c r="M288" s="159">
        <f t="shared" si="1004"/>
        <v>0.1416685</v>
      </c>
      <c r="N288" s="159">
        <f t="shared" ref="N288:X288" si="1064">+M288</f>
        <v>0.1416685</v>
      </c>
      <c r="O288" s="159">
        <f t="shared" si="1064"/>
        <v>0.1416685</v>
      </c>
      <c r="P288" s="159">
        <f t="shared" si="1064"/>
        <v>0.1416685</v>
      </c>
      <c r="Q288" s="159">
        <f t="shared" si="1064"/>
        <v>0.1416685</v>
      </c>
      <c r="R288" s="159">
        <f t="shared" si="1064"/>
        <v>0.1416685</v>
      </c>
      <c r="S288" s="159">
        <f t="shared" si="1064"/>
        <v>0.1416685</v>
      </c>
      <c r="T288" s="159">
        <f t="shared" si="1064"/>
        <v>0.1416685</v>
      </c>
      <c r="U288" s="159">
        <f t="shared" si="1064"/>
        <v>0.1416685</v>
      </c>
      <c r="V288" s="159">
        <f t="shared" si="1064"/>
        <v>0.1416685</v>
      </c>
      <c r="W288" s="159">
        <f t="shared" si="1064"/>
        <v>0.1416685</v>
      </c>
      <c r="X288" s="159">
        <f t="shared" si="1064"/>
        <v>0.1416685</v>
      </c>
      <c r="Y288" s="159">
        <f t="shared" si="961"/>
        <v>1.7000219999999999</v>
      </c>
      <c r="Z288" s="159">
        <f t="shared" si="1006"/>
        <v>8.1305399999999986E-2</v>
      </c>
      <c r="AA288" s="159">
        <f t="shared" ref="AA288:AK288" si="1065">+Z288</f>
        <v>8.1305399999999986E-2</v>
      </c>
      <c r="AB288" s="159">
        <f t="shared" si="1065"/>
        <v>8.1305399999999986E-2</v>
      </c>
      <c r="AC288" s="159">
        <f t="shared" si="1065"/>
        <v>8.1305399999999986E-2</v>
      </c>
      <c r="AD288" s="159">
        <f t="shared" si="1065"/>
        <v>8.1305399999999986E-2</v>
      </c>
      <c r="AE288" s="159">
        <f t="shared" si="1065"/>
        <v>8.1305399999999986E-2</v>
      </c>
      <c r="AF288" s="159">
        <f t="shared" si="1065"/>
        <v>8.1305399999999986E-2</v>
      </c>
      <c r="AG288" s="159">
        <f t="shared" si="1065"/>
        <v>8.1305399999999986E-2</v>
      </c>
      <c r="AH288" s="159">
        <f t="shared" si="1065"/>
        <v>8.1305399999999986E-2</v>
      </c>
      <c r="AI288" s="159">
        <f t="shared" si="1065"/>
        <v>8.1305399999999986E-2</v>
      </c>
      <c r="AJ288" s="159">
        <f t="shared" si="1065"/>
        <v>8.1305399999999986E-2</v>
      </c>
      <c r="AK288" s="159">
        <f t="shared" si="1065"/>
        <v>8.1305399999999986E-2</v>
      </c>
      <c r="AL288" s="159">
        <f t="shared" si="963"/>
        <v>0.97566479999999989</v>
      </c>
      <c r="AM288" s="159">
        <f t="shared" si="964"/>
        <v>0</v>
      </c>
      <c r="AN288" s="160">
        <f t="shared" si="965"/>
        <v>6.8813934000000012</v>
      </c>
      <c r="AO288" s="30"/>
      <c r="AP288" s="55">
        <f t="shared" si="966"/>
        <v>0</v>
      </c>
      <c r="AQ288" s="550">
        <f t="shared" si="967"/>
        <v>0</v>
      </c>
      <c r="AR288" s="646">
        <f t="shared" si="968"/>
        <v>0</v>
      </c>
      <c r="AS288" s="646">
        <f t="shared" si="969"/>
        <v>0</v>
      </c>
      <c r="AT288" s="646">
        <f t="shared" si="970"/>
        <v>0</v>
      </c>
      <c r="AU288" s="646">
        <f t="shared" si="971"/>
        <v>0</v>
      </c>
      <c r="AV288" s="646">
        <f t="shared" si="972"/>
        <v>0</v>
      </c>
      <c r="AW288" s="646">
        <f t="shared" si="973"/>
        <v>0</v>
      </c>
      <c r="AX288" s="543">
        <f t="shared" si="974"/>
        <v>0</v>
      </c>
      <c r="AY288" s="656">
        <f t="shared" si="975"/>
        <v>0</v>
      </c>
      <c r="AZ288" s="656">
        <f t="shared" si="976"/>
        <v>0</v>
      </c>
      <c r="BA288" s="656">
        <f t="shared" si="977"/>
        <v>0</v>
      </c>
      <c r="BB288" s="656">
        <f t="shared" si="978"/>
        <v>0</v>
      </c>
      <c r="BC288" s="656">
        <f t="shared" si="979"/>
        <v>0</v>
      </c>
      <c r="BD288" s="656">
        <f t="shared" si="980"/>
        <v>0</v>
      </c>
      <c r="BE288" s="656">
        <f t="shared" si="981"/>
        <v>0</v>
      </c>
      <c r="BF288" s="656">
        <f t="shared" si="982"/>
        <v>0</v>
      </c>
      <c r="BG288" s="656">
        <f t="shared" si="983"/>
        <v>0</v>
      </c>
      <c r="BH288" s="656">
        <f t="shared" si="984"/>
        <v>0</v>
      </c>
      <c r="BI288" s="656">
        <f t="shared" si="985"/>
        <v>0</v>
      </c>
      <c r="BJ288" s="656">
        <f t="shared" si="986"/>
        <v>0</v>
      </c>
      <c r="BK288" s="543">
        <f t="shared" si="987"/>
        <v>0</v>
      </c>
      <c r="BL288" s="161">
        <f t="shared" si="988"/>
        <v>0</v>
      </c>
      <c r="BM288" s="161">
        <f t="shared" si="989"/>
        <v>0</v>
      </c>
      <c r="BN288" s="161">
        <f t="shared" si="990"/>
        <v>0</v>
      </c>
      <c r="BO288" s="161">
        <f t="shared" si="991"/>
        <v>0</v>
      </c>
      <c r="BP288" s="161">
        <f t="shared" si="992"/>
        <v>0</v>
      </c>
      <c r="BQ288" s="161">
        <f t="shared" si="993"/>
        <v>0</v>
      </c>
      <c r="BR288" s="161">
        <f t="shared" si="994"/>
        <v>0</v>
      </c>
      <c r="BS288" s="161">
        <f t="shared" si="995"/>
        <v>0</v>
      </c>
      <c r="BT288" s="161">
        <f t="shared" si="996"/>
        <v>0</v>
      </c>
      <c r="BU288" s="161">
        <f t="shared" si="997"/>
        <v>0</v>
      </c>
      <c r="BV288" s="161">
        <f t="shared" si="998"/>
        <v>0</v>
      </c>
      <c r="BW288" s="161">
        <f t="shared" si="999"/>
        <v>0</v>
      </c>
      <c r="BX288" s="543">
        <f t="shared" si="1000"/>
        <v>0</v>
      </c>
      <c r="BY288" s="543">
        <f t="shared" si="1001"/>
        <v>0</v>
      </c>
      <c r="BZ288" s="557">
        <f t="shared" si="1008"/>
        <v>0</v>
      </c>
      <c r="CH288" s="1471">
        <v>5.0138330000000009</v>
      </c>
      <c r="CI288" s="1472">
        <v>1.9956780000000003</v>
      </c>
      <c r="CJ288" s="1472">
        <v>2.8333699999999999</v>
      </c>
      <c r="CK288" s="1472">
        <v>1.6261079999999999</v>
      </c>
      <c r="CL288" s="1472">
        <v>0</v>
      </c>
      <c r="CM288" s="1473">
        <v>11.468989000000002</v>
      </c>
    </row>
    <row r="289" spans="1:91" ht="29.25" customHeight="1">
      <c r="A289" s="46" t="s">
        <v>702</v>
      </c>
      <c r="B289" s="1695"/>
      <c r="C289" s="26" t="s">
        <v>57</v>
      </c>
      <c r="D289" s="162">
        <f t="shared" si="956"/>
        <v>0.99337700000000007</v>
      </c>
      <c r="E289" s="163">
        <f t="shared" si="957"/>
        <v>3.1267368000000002</v>
      </c>
      <c r="F289" s="532">
        <f t="shared" si="1002"/>
        <v>0.20742480000000005</v>
      </c>
      <c r="G289" s="532">
        <f t="shared" ref="G289:K289" si="1066">+F289</f>
        <v>0.20742480000000005</v>
      </c>
      <c r="H289" s="532">
        <f t="shared" si="1066"/>
        <v>0.20742480000000005</v>
      </c>
      <c r="I289" s="532">
        <f t="shared" si="1066"/>
        <v>0.20742480000000005</v>
      </c>
      <c r="J289" s="532">
        <f t="shared" si="1066"/>
        <v>0.20742480000000005</v>
      </c>
      <c r="K289" s="532">
        <f t="shared" si="1066"/>
        <v>0.20742480000000005</v>
      </c>
      <c r="L289" s="164">
        <f t="shared" si="959"/>
        <v>1.2445488000000002</v>
      </c>
      <c r="M289" s="164">
        <f t="shared" si="1004"/>
        <v>0.14724600000000002</v>
      </c>
      <c r="N289" s="164">
        <f t="shared" ref="N289:X289" si="1067">+M289</f>
        <v>0.14724600000000002</v>
      </c>
      <c r="O289" s="164">
        <f t="shared" si="1067"/>
        <v>0.14724600000000002</v>
      </c>
      <c r="P289" s="164">
        <f t="shared" si="1067"/>
        <v>0.14724600000000002</v>
      </c>
      <c r="Q289" s="164">
        <f t="shared" si="1067"/>
        <v>0.14724600000000002</v>
      </c>
      <c r="R289" s="164">
        <f t="shared" si="1067"/>
        <v>0.14724600000000002</v>
      </c>
      <c r="S289" s="164">
        <f t="shared" si="1067"/>
        <v>0.14724600000000002</v>
      </c>
      <c r="T289" s="164">
        <f t="shared" si="1067"/>
        <v>0.14724600000000002</v>
      </c>
      <c r="U289" s="164">
        <f t="shared" si="1067"/>
        <v>0.14724600000000002</v>
      </c>
      <c r="V289" s="164">
        <f t="shared" si="1067"/>
        <v>0.14724600000000002</v>
      </c>
      <c r="W289" s="164">
        <f t="shared" si="1067"/>
        <v>0.14724600000000002</v>
      </c>
      <c r="X289" s="164">
        <f t="shared" si="1067"/>
        <v>0.14724600000000002</v>
      </c>
      <c r="Y289" s="164">
        <f t="shared" si="961"/>
        <v>1.7669520000000001</v>
      </c>
      <c r="Z289" s="164">
        <f t="shared" si="1006"/>
        <v>8.4506399999999982E-2</v>
      </c>
      <c r="AA289" s="164">
        <f t="shared" ref="AA289:AK289" si="1068">+Z289</f>
        <v>8.4506399999999982E-2</v>
      </c>
      <c r="AB289" s="164">
        <f t="shared" si="1068"/>
        <v>8.4506399999999982E-2</v>
      </c>
      <c r="AC289" s="164">
        <f t="shared" si="1068"/>
        <v>8.4506399999999982E-2</v>
      </c>
      <c r="AD289" s="164">
        <f t="shared" si="1068"/>
        <v>8.4506399999999982E-2</v>
      </c>
      <c r="AE289" s="164">
        <f t="shared" si="1068"/>
        <v>8.4506399999999982E-2</v>
      </c>
      <c r="AF289" s="164">
        <f t="shared" si="1068"/>
        <v>8.4506399999999982E-2</v>
      </c>
      <c r="AG289" s="164">
        <f t="shared" si="1068"/>
        <v>8.4506399999999982E-2</v>
      </c>
      <c r="AH289" s="164">
        <f t="shared" si="1068"/>
        <v>8.4506399999999982E-2</v>
      </c>
      <c r="AI289" s="164">
        <f t="shared" si="1068"/>
        <v>8.4506399999999982E-2</v>
      </c>
      <c r="AJ289" s="164">
        <f t="shared" si="1068"/>
        <v>8.4506399999999982E-2</v>
      </c>
      <c r="AK289" s="164">
        <f t="shared" si="1068"/>
        <v>8.4506399999999982E-2</v>
      </c>
      <c r="AL289" s="164">
        <f t="shared" si="963"/>
        <v>1.0140767999999998</v>
      </c>
      <c r="AM289" s="164">
        <f t="shared" si="964"/>
        <v>0</v>
      </c>
      <c r="AN289" s="165">
        <f t="shared" si="965"/>
        <v>7.1523143999999998</v>
      </c>
      <c r="AO289" s="31"/>
      <c r="AP289" s="56">
        <f t="shared" si="966"/>
        <v>0</v>
      </c>
      <c r="AQ289" s="551">
        <f t="shared" si="967"/>
        <v>0</v>
      </c>
      <c r="AR289" s="647">
        <f t="shared" si="968"/>
        <v>0</v>
      </c>
      <c r="AS289" s="647">
        <f t="shared" si="969"/>
        <v>0</v>
      </c>
      <c r="AT289" s="647">
        <f t="shared" si="970"/>
        <v>0</v>
      </c>
      <c r="AU289" s="647">
        <f t="shared" si="971"/>
        <v>0</v>
      </c>
      <c r="AV289" s="647">
        <f t="shared" si="972"/>
        <v>0</v>
      </c>
      <c r="AW289" s="647">
        <f t="shared" si="973"/>
        <v>0</v>
      </c>
      <c r="AX289" s="544">
        <f t="shared" si="974"/>
        <v>0</v>
      </c>
      <c r="AY289" s="657">
        <f t="shared" si="975"/>
        <v>0</v>
      </c>
      <c r="AZ289" s="657">
        <f t="shared" si="976"/>
        <v>0</v>
      </c>
      <c r="BA289" s="657">
        <f t="shared" si="977"/>
        <v>0</v>
      </c>
      <c r="BB289" s="657">
        <f t="shared" si="978"/>
        <v>0</v>
      </c>
      <c r="BC289" s="657">
        <f t="shared" si="979"/>
        <v>0</v>
      </c>
      <c r="BD289" s="657">
        <f t="shared" si="980"/>
        <v>0</v>
      </c>
      <c r="BE289" s="657">
        <f t="shared" si="981"/>
        <v>0</v>
      </c>
      <c r="BF289" s="657">
        <f t="shared" si="982"/>
        <v>0</v>
      </c>
      <c r="BG289" s="657">
        <f t="shared" si="983"/>
        <v>0</v>
      </c>
      <c r="BH289" s="657">
        <f t="shared" si="984"/>
        <v>0</v>
      </c>
      <c r="BI289" s="657">
        <f t="shared" si="985"/>
        <v>0</v>
      </c>
      <c r="BJ289" s="657">
        <f t="shared" si="986"/>
        <v>0</v>
      </c>
      <c r="BK289" s="544">
        <f t="shared" si="987"/>
        <v>0</v>
      </c>
      <c r="BL289" s="166">
        <f t="shared" si="988"/>
        <v>0</v>
      </c>
      <c r="BM289" s="166">
        <f t="shared" si="989"/>
        <v>0</v>
      </c>
      <c r="BN289" s="166">
        <f t="shared" si="990"/>
        <v>0</v>
      </c>
      <c r="BO289" s="166">
        <f t="shared" si="991"/>
        <v>0</v>
      </c>
      <c r="BP289" s="166">
        <f t="shared" si="992"/>
        <v>0</v>
      </c>
      <c r="BQ289" s="166">
        <f t="shared" si="993"/>
        <v>0</v>
      </c>
      <c r="BR289" s="166">
        <f t="shared" si="994"/>
        <v>0</v>
      </c>
      <c r="BS289" s="166">
        <f t="shared" si="995"/>
        <v>0</v>
      </c>
      <c r="BT289" s="166">
        <f t="shared" si="996"/>
        <v>0</v>
      </c>
      <c r="BU289" s="166">
        <f t="shared" si="997"/>
        <v>0</v>
      </c>
      <c r="BV289" s="166">
        <f t="shared" si="998"/>
        <v>0</v>
      </c>
      <c r="BW289" s="166">
        <f t="shared" si="999"/>
        <v>0</v>
      </c>
      <c r="BX289" s="544">
        <f t="shared" si="1000"/>
        <v>0</v>
      </c>
      <c r="BY289" s="544">
        <f t="shared" si="1001"/>
        <v>0</v>
      </c>
      <c r="BZ289" s="558">
        <f t="shared" si="1008"/>
        <v>0</v>
      </c>
      <c r="CH289" s="1474">
        <v>5.2112280000000002</v>
      </c>
      <c r="CI289" s="1475">
        <v>2.0742480000000003</v>
      </c>
      <c r="CJ289" s="1475">
        <v>2.9449200000000002</v>
      </c>
      <c r="CK289" s="1475">
        <v>1.6901279999999999</v>
      </c>
      <c r="CL289" s="1475">
        <v>0</v>
      </c>
      <c r="CM289" s="1476">
        <v>11.920524</v>
      </c>
    </row>
    <row r="290" spans="1:91" ht="29.25" customHeight="1">
      <c r="A290" s="47" t="s">
        <v>702</v>
      </c>
      <c r="B290" s="1693" t="s">
        <v>76</v>
      </c>
      <c r="C290" s="24" t="s">
        <v>53</v>
      </c>
      <c r="D290" s="152">
        <f t="shared" si="956"/>
        <v>0.60204666666666673</v>
      </c>
      <c r="E290" s="153">
        <f t="shared" si="957"/>
        <v>1.894992</v>
      </c>
      <c r="F290" s="533">
        <f t="shared" si="1002"/>
        <v>0.12571200000000002</v>
      </c>
      <c r="G290" s="533">
        <f t="shared" ref="G290:K290" si="1069">+F290</f>
        <v>0.12571200000000002</v>
      </c>
      <c r="H290" s="533">
        <f t="shared" si="1069"/>
        <v>0.12571200000000002</v>
      </c>
      <c r="I290" s="533">
        <f t="shared" si="1069"/>
        <v>0.12571200000000002</v>
      </c>
      <c r="J290" s="533">
        <f t="shared" si="1069"/>
        <v>0.12571200000000002</v>
      </c>
      <c r="K290" s="533">
        <f t="shared" si="1069"/>
        <v>0.12571200000000002</v>
      </c>
      <c r="L290" s="154">
        <f t="shared" si="959"/>
        <v>0.75427200000000016</v>
      </c>
      <c r="M290" s="154">
        <f t="shared" si="1004"/>
        <v>8.924E-2</v>
      </c>
      <c r="N290" s="154">
        <f t="shared" ref="N290:X290" si="1070">+M290</f>
        <v>8.924E-2</v>
      </c>
      <c r="O290" s="154">
        <f t="shared" si="1070"/>
        <v>8.924E-2</v>
      </c>
      <c r="P290" s="154">
        <f t="shared" si="1070"/>
        <v>8.924E-2</v>
      </c>
      <c r="Q290" s="154">
        <f t="shared" si="1070"/>
        <v>8.924E-2</v>
      </c>
      <c r="R290" s="154">
        <f t="shared" si="1070"/>
        <v>8.924E-2</v>
      </c>
      <c r="S290" s="154">
        <f t="shared" si="1070"/>
        <v>8.924E-2</v>
      </c>
      <c r="T290" s="154">
        <f t="shared" si="1070"/>
        <v>8.924E-2</v>
      </c>
      <c r="U290" s="154">
        <f t="shared" si="1070"/>
        <v>8.924E-2</v>
      </c>
      <c r="V290" s="154">
        <f t="shared" si="1070"/>
        <v>8.924E-2</v>
      </c>
      <c r="W290" s="154">
        <f t="shared" si="1070"/>
        <v>8.924E-2</v>
      </c>
      <c r="X290" s="154">
        <f t="shared" si="1070"/>
        <v>8.924E-2</v>
      </c>
      <c r="Y290" s="154">
        <f t="shared" si="961"/>
        <v>1.0708800000000001</v>
      </c>
      <c r="Z290" s="154">
        <f t="shared" si="1006"/>
        <v>5.1216000000000005E-2</v>
      </c>
      <c r="AA290" s="154">
        <f t="shared" ref="AA290:AK290" si="1071">+Z290</f>
        <v>5.1216000000000005E-2</v>
      </c>
      <c r="AB290" s="154">
        <f t="shared" si="1071"/>
        <v>5.1216000000000005E-2</v>
      </c>
      <c r="AC290" s="154">
        <f t="shared" si="1071"/>
        <v>5.1216000000000005E-2</v>
      </c>
      <c r="AD290" s="154">
        <f t="shared" si="1071"/>
        <v>5.1216000000000005E-2</v>
      </c>
      <c r="AE290" s="154">
        <f t="shared" si="1071"/>
        <v>5.1216000000000005E-2</v>
      </c>
      <c r="AF290" s="154">
        <f t="shared" si="1071"/>
        <v>5.1216000000000005E-2</v>
      </c>
      <c r="AG290" s="154">
        <f t="shared" si="1071"/>
        <v>5.1216000000000005E-2</v>
      </c>
      <c r="AH290" s="154">
        <f t="shared" si="1071"/>
        <v>5.1216000000000005E-2</v>
      </c>
      <c r="AI290" s="154">
        <f t="shared" si="1071"/>
        <v>5.1216000000000005E-2</v>
      </c>
      <c r="AJ290" s="154">
        <f t="shared" si="1071"/>
        <v>5.1216000000000005E-2</v>
      </c>
      <c r="AK290" s="154">
        <f t="shared" si="1071"/>
        <v>5.1216000000000005E-2</v>
      </c>
      <c r="AL290" s="154">
        <f t="shared" si="963"/>
        <v>0.61459200000000003</v>
      </c>
      <c r="AM290" s="154">
        <f t="shared" si="964"/>
        <v>0</v>
      </c>
      <c r="AN290" s="155">
        <f t="shared" si="965"/>
        <v>4.3347360000000004</v>
      </c>
      <c r="AO290" s="29"/>
      <c r="AP290" s="57">
        <f t="shared" si="966"/>
        <v>0</v>
      </c>
      <c r="AQ290" s="552">
        <f t="shared" si="967"/>
        <v>0</v>
      </c>
      <c r="AR290" s="648">
        <f t="shared" si="968"/>
        <v>0</v>
      </c>
      <c r="AS290" s="648">
        <f t="shared" si="969"/>
        <v>0</v>
      </c>
      <c r="AT290" s="648">
        <f t="shared" si="970"/>
        <v>0</v>
      </c>
      <c r="AU290" s="648">
        <f t="shared" si="971"/>
        <v>0</v>
      </c>
      <c r="AV290" s="648">
        <f t="shared" si="972"/>
        <v>0</v>
      </c>
      <c r="AW290" s="648">
        <f t="shared" si="973"/>
        <v>0</v>
      </c>
      <c r="AX290" s="545">
        <f t="shared" si="974"/>
        <v>0</v>
      </c>
      <c r="AY290" s="658">
        <f t="shared" si="975"/>
        <v>0</v>
      </c>
      <c r="AZ290" s="658">
        <f t="shared" si="976"/>
        <v>0</v>
      </c>
      <c r="BA290" s="658">
        <f t="shared" si="977"/>
        <v>0</v>
      </c>
      <c r="BB290" s="658">
        <f t="shared" si="978"/>
        <v>0</v>
      </c>
      <c r="BC290" s="658">
        <f t="shared" si="979"/>
        <v>0</v>
      </c>
      <c r="BD290" s="658">
        <f t="shared" si="980"/>
        <v>0</v>
      </c>
      <c r="BE290" s="658">
        <f t="shared" si="981"/>
        <v>0</v>
      </c>
      <c r="BF290" s="658">
        <f t="shared" si="982"/>
        <v>0</v>
      </c>
      <c r="BG290" s="658">
        <f t="shared" si="983"/>
        <v>0</v>
      </c>
      <c r="BH290" s="658">
        <f t="shared" si="984"/>
        <v>0</v>
      </c>
      <c r="BI290" s="658">
        <f t="shared" si="985"/>
        <v>0</v>
      </c>
      <c r="BJ290" s="658">
        <f t="shared" si="986"/>
        <v>0</v>
      </c>
      <c r="BK290" s="545">
        <f t="shared" si="987"/>
        <v>0</v>
      </c>
      <c r="BL290" s="156">
        <f t="shared" si="988"/>
        <v>0</v>
      </c>
      <c r="BM290" s="156">
        <f t="shared" si="989"/>
        <v>0</v>
      </c>
      <c r="BN290" s="156">
        <f t="shared" si="990"/>
        <v>0</v>
      </c>
      <c r="BO290" s="156">
        <f t="shared" si="991"/>
        <v>0</v>
      </c>
      <c r="BP290" s="156">
        <f t="shared" si="992"/>
        <v>0</v>
      </c>
      <c r="BQ290" s="156">
        <f t="shared" si="993"/>
        <v>0</v>
      </c>
      <c r="BR290" s="156">
        <f t="shared" si="994"/>
        <v>0</v>
      </c>
      <c r="BS290" s="156">
        <f t="shared" si="995"/>
        <v>0</v>
      </c>
      <c r="BT290" s="156">
        <f t="shared" si="996"/>
        <v>0</v>
      </c>
      <c r="BU290" s="156">
        <f t="shared" si="997"/>
        <v>0</v>
      </c>
      <c r="BV290" s="156">
        <f t="shared" si="998"/>
        <v>0</v>
      </c>
      <c r="BW290" s="156">
        <f t="shared" si="999"/>
        <v>0</v>
      </c>
      <c r="BX290" s="545">
        <f t="shared" si="1000"/>
        <v>0</v>
      </c>
      <c r="BY290" s="545">
        <f t="shared" si="1001"/>
        <v>0</v>
      </c>
      <c r="BZ290" s="559">
        <f t="shared" si="1008"/>
        <v>0</v>
      </c>
      <c r="CH290" s="1477">
        <v>3.1583200000000002</v>
      </c>
      <c r="CI290" s="1478">
        <v>1.2571200000000002</v>
      </c>
      <c r="CJ290" s="1478">
        <v>1.7848000000000002</v>
      </c>
      <c r="CK290" s="1478">
        <v>1.0243200000000001</v>
      </c>
      <c r="CL290" s="1478">
        <v>0</v>
      </c>
      <c r="CM290" s="1479">
        <v>7.2245600000000012</v>
      </c>
    </row>
    <row r="291" spans="1:91" ht="29.25" customHeight="1">
      <c r="A291" s="48" t="s">
        <v>702</v>
      </c>
      <c r="B291" s="1694"/>
      <c r="C291" s="25" t="s">
        <v>54</v>
      </c>
      <c r="D291" s="157">
        <f t="shared" si="956"/>
        <v>0.79018624999999998</v>
      </c>
      <c r="E291" s="158">
        <f t="shared" si="957"/>
        <v>2.487177</v>
      </c>
      <c r="F291" s="531">
        <f t="shared" si="1002"/>
        <v>0.16499699999999998</v>
      </c>
      <c r="G291" s="531">
        <f t="shared" ref="G291:K291" si="1072">+F291</f>
        <v>0.16499699999999998</v>
      </c>
      <c r="H291" s="531">
        <f t="shared" si="1072"/>
        <v>0.16499699999999998</v>
      </c>
      <c r="I291" s="531">
        <f t="shared" si="1072"/>
        <v>0.16499699999999998</v>
      </c>
      <c r="J291" s="531">
        <f t="shared" si="1072"/>
        <v>0.16499699999999998</v>
      </c>
      <c r="K291" s="531">
        <f t="shared" si="1072"/>
        <v>0.16499699999999998</v>
      </c>
      <c r="L291" s="159">
        <f t="shared" si="959"/>
        <v>0.98998199999999992</v>
      </c>
      <c r="M291" s="159">
        <f t="shared" si="1004"/>
        <v>0.1171275</v>
      </c>
      <c r="N291" s="159">
        <f t="shared" ref="N291:X291" si="1073">+M291</f>
        <v>0.1171275</v>
      </c>
      <c r="O291" s="159">
        <f t="shared" si="1073"/>
        <v>0.1171275</v>
      </c>
      <c r="P291" s="159">
        <f t="shared" si="1073"/>
        <v>0.1171275</v>
      </c>
      <c r="Q291" s="159">
        <f t="shared" si="1073"/>
        <v>0.1171275</v>
      </c>
      <c r="R291" s="159">
        <f t="shared" si="1073"/>
        <v>0.1171275</v>
      </c>
      <c r="S291" s="159">
        <f t="shared" si="1073"/>
        <v>0.1171275</v>
      </c>
      <c r="T291" s="159">
        <f t="shared" si="1073"/>
        <v>0.1171275</v>
      </c>
      <c r="U291" s="159">
        <f t="shared" si="1073"/>
        <v>0.1171275</v>
      </c>
      <c r="V291" s="159">
        <f t="shared" si="1073"/>
        <v>0.1171275</v>
      </c>
      <c r="W291" s="159">
        <f t="shared" si="1073"/>
        <v>0.1171275</v>
      </c>
      <c r="X291" s="159">
        <f t="shared" si="1073"/>
        <v>0.1171275</v>
      </c>
      <c r="Y291" s="159">
        <f t="shared" si="961"/>
        <v>1.4055299999999999</v>
      </c>
      <c r="Z291" s="159">
        <f t="shared" si="1006"/>
        <v>6.7221000000000003E-2</v>
      </c>
      <c r="AA291" s="159">
        <f t="shared" ref="AA291:AK291" si="1074">+Z291</f>
        <v>6.7221000000000003E-2</v>
      </c>
      <c r="AB291" s="159">
        <f t="shared" si="1074"/>
        <v>6.7221000000000003E-2</v>
      </c>
      <c r="AC291" s="159">
        <f t="shared" si="1074"/>
        <v>6.7221000000000003E-2</v>
      </c>
      <c r="AD291" s="159">
        <f t="shared" si="1074"/>
        <v>6.7221000000000003E-2</v>
      </c>
      <c r="AE291" s="159">
        <f t="shared" si="1074"/>
        <v>6.7221000000000003E-2</v>
      </c>
      <c r="AF291" s="159">
        <f t="shared" si="1074"/>
        <v>6.7221000000000003E-2</v>
      </c>
      <c r="AG291" s="159">
        <f t="shared" si="1074"/>
        <v>6.7221000000000003E-2</v>
      </c>
      <c r="AH291" s="159">
        <f t="shared" si="1074"/>
        <v>6.7221000000000003E-2</v>
      </c>
      <c r="AI291" s="159">
        <f t="shared" si="1074"/>
        <v>6.7221000000000003E-2</v>
      </c>
      <c r="AJ291" s="159">
        <f t="shared" si="1074"/>
        <v>6.7221000000000003E-2</v>
      </c>
      <c r="AK291" s="159">
        <f t="shared" si="1074"/>
        <v>6.7221000000000003E-2</v>
      </c>
      <c r="AL291" s="159">
        <f t="shared" si="963"/>
        <v>0.80665200000000004</v>
      </c>
      <c r="AM291" s="159">
        <f t="shared" si="964"/>
        <v>0</v>
      </c>
      <c r="AN291" s="160">
        <f t="shared" si="965"/>
        <v>5.6893409999999998</v>
      </c>
      <c r="AO291" s="30"/>
      <c r="AP291" s="55">
        <f t="shared" si="966"/>
        <v>0</v>
      </c>
      <c r="AQ291" s="550">
        <f t="shared" si="967"/>
        <v>0</v>
      </c>
      <c r="AR291" s="646">
        <f t="shared" si="968"/>
        <v>0</v>
      </c>
      <c r="AS291" s="646">
        <f t="shared" si="969"/>
        <v>0</v>
      </c>
      <c r="AT291" s="646">
        <f t="shared" si="970"/>
        <v>0</v>
      </c>
      <c r="AU291" s="646">
        <f t="shared" si="971"/>
        <v>0</v>
      </c>
      <c r="AV291" s="646">
        <f t="shared" si="972"/>
        <v>0</v>
      </c>
      <c r="AW291" s="646">
        <f t="shared" si="973"/>
        <v>0</v>
      </c>
      <c r="AX291" s="543">
        <f t="shared" si="974"/>
        <v>0</v>
      </c>
      <c r="AY291" s="656">
        <f t="shared" si="975"/>
        <v>0</v>
      </c>
      <c r="AZ291" s="656">
        <f t="shared" si="976"/>
        <v>0</v>
      </c>
      <c r="BA291" s="656">
        <f t="shared" si="977"/>
        <v>0</v>
      </c>
      <c r="BB291" s="656">
        <f t="shared" si="978"/>
        <v>0</v>
      </c>
      <c r="BC291" s="656">
        <f t="shared" si="979"/>
        <v>0</v>
      </c>
      <c r="BD291" s="656">
        <f t="shared" si="980"/>
        <v>0</v>
      </c>
      <c r="BE291" s="656">
        <f t="shared" si="981"/>
        <v>0</v>
      </c>
      <c r="BF291" s="656">
        <f t="shared" si="982"/>
        <v>0</v>
      </c>
      <c r="BG291" s="656">
        <f t="shared" si="983"/>
        <v>0</v>
      </c>
      <c r="BH291" s="656">
        <f t="shared" si="984"/>
        <v>0</v>
      </c>
      <c r="BI291" s="656">
        <f t="shared" si="985"/>
        <v>0</v>
      </c>
      <c r="BJ291" s="656">
        <f t="shared" si="986"/>
        <v>0</v>
      </c>
      <c r="BK291" s="543">
        <f t="shared" si="987"/>
        <v>0</v>
      </c>
      <c r="BL291" s="161">
        <f t="shared" si="988"/>
        <v>0</v>
      </c>
      <c r="BM291" s="161">
        <f t="shared" si="989"/>
        <v>0</v>
      </c>
      <c r="BN291" s="161">
        <f t="shared" si="990"/>
        <v>0</v>
      </c>
      <c r="BO291" s="161">
        <f t="shared" si="991"/>
        <v>0</v>
      </c>
      <c r="BP291" s="161">
        <f t="shared" si="992"/>
        <v>0</v>
      </c>
      <c r="BQ291" s="161">
        <f t="shared" si="993"/>
        <v>0</v>
      </c>
      <c r="BR291" s="161">
        <f t="shared" si="994"/>
        <v>0</v>
      </c>
      <c r="BS291" s="161">
        <f t="shared" si="995"/>
        <v>0</v>
      </c>
      <c r="BT291" s="161">
        <f t="shared" si="996"/>
        <v>0</v>
      </c>
      <c r="BU291" s="161">
        <f t="shared" si="997"/>
        <v>0</v>
      </c>
      <c r="BV291" s="161">
        <f t="shared" si="998"/>
        <v>0</v>
      </c>
      <c r="BW291" s="161">
        <f t="shared" si="999"/>
        <v>0</v>
      </c>
      <c r="BX291" s="543">
        <f t="shared" si="1000"/>
        <v>0</v>
      </c>
      <c r="BY291" s="543">
        <f t="shared" si="1001"/>
        <v>0</v>
      </c>
      <c r="BZ291" s="557">
        <f t="shared" si="1008"/>
        <v>0</v>
      </c>
      <c r="CH291" s="1471">
        <v>4.145295</v>
      </c>
      <c r="CI291" s="1472">
        <v>1.6499699999999999</v>
      </c>
      <c r="CJ291" s="1472">
        <v>2.3425500000000001</v>
      </c>
      <c r="CK291" s="1472">
        <v>1.3444200000000002</v>
      </c>
      <c r="CL291" s="1472">
        <v>0</v>
      </c>
      <c r="CM291" s="1473">
        <v>9.4822349999999993</v>
      </c>
    </row>
    <row r="292" spans="1:91" ht="29.25" customHeight="1">
      <c r="A292" s="48" t="s">
        <v>702</v>
      </c>
      <c r="B292" s="1694"/>
      <c r="C292" s="25" t="s">
        <v>55</v>
      </c>
      <c r="D292" s="157">
        <f t="shared" si="956"/>
        <v>1.0611072499999998</v>
      </c>
      <c r="E292" s="158">
        <f t="shared" si="957"/>
        <v>3.3399233999999995</v>
      </c>
      <c r="F292" s="531">
        <f t="shared" si="1002"/>
        <v>0.22156739999999997</v>
      </c>
      <c r="G292" s="531">
        <f t="shared" ref="G292:K292" si="1075">+F292</f>
        <v>0.22156739999999997</v>
      </c>
      <c r="H292" s="531">
        <f t="shared" si="1075"/>
        <v>0.22156739999999997</v>
      </c>
      <c r="I292" s="531">
        <f t="shared" si="1075"/>
        <v>0.22156739999999997</v>
      </c>
      <c r="J292" s="531">
        <f t="shared" si="1075"/>
        <v>0.22156739999999997</v>
      </c>
      <c r="K292" s="531">
        <f t="shared" si="1075"/>
        <v>0.22156739999999997</v>
      </c>
      <c r="L292" s="159">
        <f t="shared" si="959"/>
        <v>1.3294043999999998</v>
      </c>
      <c r="M292" s="159">
        <f t="shared" si="1004"/>
        <v>0.15728549999999997</v>
      </c>
      <c r="N292" s="159">
        <f t="shared" ref="N292:X292" si="1076">+M292</f>
        <v>0.15728549999999997</v>
      </c>
      <c r="O292" s="159">
        <f t="shared" si="1076"/>
        <v>0.15728549999999997</v>
      </c>
      <c r="P292" s="159">
        <f t="shared" si="1076"/>
        <v>0.15728549999999997</v>
      </c>
      <c r="Q292" s="159">
        <f t="shared" si="1076"/>
        <v>0.15728549999999997</v>
      </c>
      <c r="R292" s="159">
        <f t="shared" si="1076"/>
        <v>0.15728549999999997</v>
      </c>
      <c r="S292" s="159">
        <f t="shared" si="1076"/>
        <v>0.15728549999999997</v>
      </c>
      <c r="T292" s="159">
        <f t="shared" si="1076"/>
        <v>0.15728549999999997</v>
      </c>
      <c r="U292" s="159">
        <f t="shared" si="1076"/>
        <v>0.15728549999999997</v>
      </c>
      <c r="V292" s="159">
        <f t="shared" si="1076"/>
        <v>0.15728549999999997</v>
      </c>
      <c r="W292" s="159">
        <f t="shared" si="1076"/>
        <v>0.15728549999999997</v>
      </c>
      <c r="X292" s="159">
        <f t="shared" si="1076"/>
        <v>0.15728549999999997</v>
      </c>
      <c r="Y292" s="159">
        <f t="shared" si="961"/>
        <v>1.8874259999999996</v>
      </c>
      <c r="Z292" s="159">
        <f t="shared" si="1006"/>
        <v>9.0268199999999979E-2</v>
      </c>
      <c r="AA292" s="159">
        <f t="shared" ref="AA292:AK292" si="1077">+Z292</f>
        <v>9.0268199999999979E-2</v>
      </c>
      <c r="AB292" s="159">
        <f t="shared" si="1077"/>
        <v>9.0268199999999979E-2</v>
      </c>
      <c r="AC292" s="159">
        <f t="shared" si="1077"/>
        <v>9.0268199999999979E-2</v>
      </c>
      <c r="AD292" s="159">
        <f t="shared" si="1077"/>
        <v>9.0268199999999979E-2</v>
      </c>
      <c r="AE292" s="159">
        <f t="shared" si="1077"/>
        <v>9.0268199999999979E-2</v>
      </c>
      <c r="AF292" s="159">
        <f t="shared" si="1077"/>
        <v>9.0268199999999979E-2</v>
      </c>
      <c r="AG292" s="159">
        <f t="shared" si="1077"/>
        <v>9.0268199999999979E-2</v>
      </c>
      <c r="AH292" s="159">
        <f t="shared" si="1077"/>
        <v>9.0268199999999979E-2</v>
      </c>
      <c r="AI292" s="159">
        <f t="shared" si="1077"/>
        <v>9.0268199999999979E-2</v>
      </c>
      <c r="AJ292" s="159">
        <f t="shared" si="1077"/>
        <v>9.0268199999999979E-2</v>
      </c>
      <c r="AK292" s="159">
        <f t="shared" si="1077"/>
        <v>9.0268199999999979E-2</v>
      </c>
      <c r="AL292" s="159">
        <f t="shared" si="963"/>
        <v>1.0832183999999998</v>
      </c>
      <c r="AM292" s="159">
        <f t="shared" si="964"/>
        <v>0</v>
      </c>
      <c r="AN292" s="160">
        <f t="shared" si="965"/>
        <v>7.639972199999999</v>
      </c>
      <c r="AO292" s="30"/>
      <c r="AP292" s="55">
        <f t="shared" si="966"/>
        <v>0</v>
      </c>
      <c r="AQ292" s="550">
        <f t="shared" si="967"/>
        <v>0</v>
      </c>
      <c r="AR292" s="646">
        <f t="shared" si="968"/>
        <v>0</v>
      </c>
      <c r="AS292" s="646">
        <f t="shared" si="969"/>
        <v>0</v>
      </c>
      <c r="AT292" s="646">
        <f t="shared" si="970"/>
        <v>0</v>
      </c>
      <c r="AU292" s="646">
        <f t="shared" si="971"/>
        <v>0</v>
      </c>
      <c r="AV292" s="646">
        <f t="shared" si="972"/>
        <v>0</v>
      </c>
      <c r="AW292" s="646">
        <f t="shared" si="973"/>
        <v>0</v>
      </c>
      <c r="AX292" s="543">
        <f t="shared" si="974"/>
        <v>0</v>
      </c>
      <c r="AY292" s="656">
        <f t="shared" si="975"/>
        <v>0</v>
      </c>
      <c r="AZ292" s="656">
        <f t="shared" si="976"/>
        <v>0</v>
      </c>
      <c r="BA292" s="656">
        <f t="shared" si="977"/>
        <v>0</v>
      </c>
      <c r="BB292" s="656">
        <f t="shared" si="978"/>
        <v>0</v>
      </c>
      <c r="BC292" s="656">
        <f t="shared" si="979"/>
        <v>0</v>
      </c>
      <c r="BD292" s="656">
        <f t="shared" si="980"/>
        <v>0</v>
      </c>
      <c r="BE292" s="656">
        <f t="shared" si="981"/>
        <v>0</v>
      </c>
      <c r="BF292" s="656">
        <f t="shared" si="982"/>
        <v>0</v>
      </c>
      <c r="BG292" s="656">
        <f t="shared" si="983"/>
        <v>0</v>
      </c>
      <c r="BH292" s="656">
        <f t="shared" si="984"/>
        <v>0</v>
      </c>
      <c r="BI292" s="656">
        <f t="shared" si="985"/>
        <v>0</v>
      </c>
      <c r="BJ292" s="656">
        <f t="shared" si="986"/>
        <v>0</v>
      </c>
      <c r="BK292" s="543">
        <f t="shared" si="987"/>
        <v>0</v>
      </c>
      <c r="BL292" s="161">
        <f t="shared" si="988"/>
        <v>0</v>
      </c>
      <c r="BM292" s="161">
        <f t="shared" si="989"/>
        <v>0</v>
      </c>
      <c r="BN292" s="161">
        <f t="shared" si="990"/>
        <v>0</v>
      </c>
      <c r="BO292" s="161">
        <f t="shared" si="991"/>
        <v>0</v>
      </c>
      <c r="BP292" s="161">
        <f t="shared" si="992"/>
        <v>0</v>
      </c>
      <c r="BQ292" s="161">
        <f t="shared" si="993"/>
        <v>0</v>
      </c>
      <c r="BR292" s="161">
        <f t="shared" si="994"/>
        <v>0</v>
      </c>
      <c r="BS292" s="161">
        <f t="shared" si="995"/>
        <v>0</v>
      </c>
      <c r="BT292" s="161">
        <f t="shared" si="996"/>
        <v>0</v>
      </c>
      <c r="BU292" s="161">
        <f t="shared" si="997"/>
        <v>0</v>
      </c>
      <c r="BV292" s="161">
        <f t="shared" si="998"/>
        <v>0</v>
      </c>
      <c r="BW292" s="161">
        <f t="shared" si="999"/>
        <v>0</v>
      </c>
      <c r="BX292" s="543">
        <f t="shared" si="1000"/>
        <v>0</v>
      </c>
      <c r="BY292" s="543">
        <f t="shared" si="1001"/>
        <v>0</v>
      </c>
      <c r="BZ292" s="557">
        <f t="shared" si="1008"/>
        <v>0</v>
      </c>
      <c r="CH292" s="1471">
        <v>5.5665389999999997</v>
      </c>
      <c r="CI292" s="1472">
        <v>2.2156739999999999</v>
      </c>
      <c r="CJ292" s="1472">
        <v>3.1457099999999993</v>
      </c>
      <c r="CK292" s="1472">
        <v>1.8053639999999997</v>
      </c>
      <c r="CL292" s="1472">
        <v>0</v>
      </c>
      <c r="CM292" s="1473">
        <v>12.733286999999999</v>
      </c>
    </row>
    <row r="293" spans="1:91" ht="29.25" customHeight="1">
      <c r="A293" s="46" t="s">
        <v>702</v>
      </c>
      <c r="B293" s="1695"/>
      <c r="C293" s="26" t="s">
        <v>57</v>
      </c>
      <c r="D293" s="162">
        <f t="shared" si="956"/>
        <v>1.0836840000000001</v>
      </c>
      <c r="E293" s="163">
        <f t="shared" si="957"/>
        <v>3.4109855999999996</v>
      </c>
      <c r="F293" s="532">
        <f t="shared" si="1002"/>
        <v>0.22628159999999997</v>
      </c>
      <c r="G293" s="532">
        <f t="shared" ref="G293:K293" si="1078">+F293</f>
        <v>0.22628159999999997</v>
      </c>
      <c r="H293" s="532">
        <f t="shared" si="1078"/>
        <v>0.22628159999999997</v>
      </c>
      <c r="I293" s="532">
        <f t="shared" si="1078"/>
        <v>0.22628159999999997</v>
      </c>
      <c r="J293" s="532">
        <f t="shared" si="1078"/>
        <v>0.22628159999999997</v>
      </c>
      <c r="K293" s="532">
        <f t="shared" si="1078"/>
        <v>0.22628159999999997</v>
      </c>
      <c r="L293" s="164">
        <f t="shared" si="959"/>
        <v>1.3576895999999998</v>
      </c>
      <c r="M293" s="164">
        <f t="shared" si="1004"/>
        <v>0.160632</v>
      </c>
      <c r="N293" s="164">
        <f t="shared" ref="N293:X293" si="1079">+M293</f>
        <v>0.160632</v>
      </c>
      <c r="O293" s="164">
        <f t="shared" si="1079"/>
        <v>0.160632</v>
      </c>
      <c r="P293" s="164">
        <f t="shared" si="1079"/>
        <v>0.160632</v>
      </c>
      <c r="Q293" s="164">
        <f t="shared" si="1079"/>
        <v>0.160632</v>
      </c>
      <c r="R293" s="164">
        <f t="shared" si="1079"/>
        <v>0.160632</v>
      </c>
      <c r="S293" s="164">
        <f t="shared" si="1079"/>
        <v>0.160632</v>
      </c>
      <c r="T293" s="164">
        <f t="shared" si="1079"/>
        <v>0.160632</v>
      </c>
      <c r="U293" s="164">
        <f t="shared" si="1079"/>
        <v>0.160632</v>
      </c>
      <c r="V293" s="164">
        <f t="shared" si="1079"/>
        <v>0.160632</v>
      </c>
      <c r="W293" s="164">
        <f t="shared" si="1079"/>
        <v>0.160632</v>
      </c>
      <c r="X293" s="164">
        <f t="shared" si="1079"/>
        <v>0.160632</v>
      </c>
      <c r="Y293" s="164">
        <f t="shared" si="961"/>
        <v>1.927584</v>
      </c>
      <c r="Z293" s="164">
        <f t="shared" si="1006"/>
        <v>9.2188800000000001E-2</v>
      </c>
      <c r="AA293" s="164">
        <f t="shared" ref="AA293:AK293" si="1080">+Z293</f>
        <v>9.2188800000000001E-2</v>
      </c>
      <c r="AB293" s="164">
        <f t="shared" si="1080"/>
        <v>9.2188800000000001E-2</v>
      </c>
      <c r="AC293" s="164">
        <f t="shared" si="1080"/>
        <v>9.2188800000000001E-2</v>
      </c>
      <c r="AD293" s="164">
        <f t="shared" si="1080"/>
        <v>9.2188800000000001E-2</v>
      </c>
      <c r="AE293" s="164">
        <f t="shared" si="1080"/>
        <v>9.2188800000000001E-2</v>
      </c>
      <c r="AF293" s="164">
        <f t="shared" si="1080"/>
        <v>9.2188800000000001E-2</v>
      </c>
      <c r="AG293" s="164">
        <f t="shared" si="1080"/>
        <v>9.2188800000000001E-2</v>
      </c>
      <c r="AH293" s="164">
        <f t="shared" si="1080"/>
        <v>9.2188800000000001E-2</v>
      </c>
      <c r="AI293" s="164">
        <f t="shared" si="1080"/>
        <v>9.2188800000000001E-2</v>
      </c>
      <c r="AJ293" s="164">
        <f t="shared" si="1080"/>
        <v>9.2188800000000001E-2</v>
      </c>
      <c r="AK293" s="164">
        <f t="shared" si="1080"/>
        <v>9.2188800000000001E-2</v>
      </c>
      <c r="AL293" s="164">
        <f t="shared" si="963"/>
        <v>1.1062656</v>
      </c>
      <c r="AM293" s="164">
        <f t="shared" si="964"/>
        <v>0</v>
      </c>
      <c r="AN293" s="165">
        <f t="shared" si="965"/>
        <v>7.8025247999999996</v>
      </c>
      <c r="AO293" s="31"/>
      <c r="AP293" s="56">
        <f t="shared" si="966"/>
        <v>0</v>
      </c>
      <c r="AQ293" s="551">
        <f t="shared" si="967"/>
        <v>0</v>
      </c>
      <c r="AR293" s="647">
        <f t="shared" si="968"/>
        <v>0</v>
      </c>
      <c r="AS293" s="647">
        <f t="shared" si="969"/>
        <v>0</v>
      </c>
      <c r="AT293" s="647">
        <f t="shared" si="970"/>
        <v>0</v>
      </c>
      <c r="AU293" s="647">
        <f t="shared" si="971"/>
        <v>0</v>
      </c>
      <c r="AV293" s="647">
        <f t="shared" si="972"/>
        <v>0</v>
      </c>
      <c r="AW293" s="647">
        <f t="shared" si="973"/>
        <v>0</v>
      </c>
      <c r="AX293" s="544">
        <f t="shared" si="974"/>
        <v>0</v>
      </c>
      <c r="AY293" s="657">
        <f t="shared" si="975"/>
        <v>0</v>
      </c>
      <c r="AZ293" s="657">
        <f t="shared" si="976"/>
        <v>0</v>
      </c>
      <c r="BA293" s="657">
        <f t="shared" si="977"/>
        <v>0</v>
      </c>
      <c r="BB293" s="657">
        <f t="shared" si="978"/>
        <v>0</v>
      </c>
      <c r="BC293" s="657">
        <f t="shared" si="979"/>
        <v>0</v>
      </c>
      <c r="BD293" s="657">
        <f t="shared" si="980"/>
        <v>0</v>
      </c>
      <c r="BE293" s="657">
        <f t="shared" si="981"/>
        <v>0</v>
      </c>
      <c r="BF293" s="657">
        <f t="shared" si="982"/>
        <v>0</v>
      </c>
      <c r="BG293" s="657">
        <f t="shared" si="983"/>
        <v>0</v>
      </c>
      <c r="BH293" s="657">
        <f t="shared" si="984"/>
        <v>0</v>
      </c>
      <c r="BI293" s="657">
        <f t="shared" si="985"/>
        <v>0</v>
      </c>
      <c r="BJ293" s="657">
        <f t="shared" si="986"/>
        <v>0</v>
      </c>
      <c r="BK293" s="544">
        <f t="shared" si="987"/>
        <v>0</v>
      </c>
      <c r="BL293" s="166">
        <f t="shared" si="988"/>
        <v>0</v>
      </c>
      <c r="BM293" s="166">
        <f t="shared" si="989"/>
        <v>0</v>
      </c>
      <c r="BN293" s="166">
        <f t="shared" si="990"/>
        <v>0</v>
      </c>
      <c r="BO293" s="166">
        <f t="shared" si="991"/>
        <v>0</v>
      </c>
      <c r="BP293" s="166">
        <f t="shared" si="992"/>
        <v>0</v>
      </c>
      <c r="BQ293" s="166">
        <f t="shared" si="993"/>
        <v>0</v>
      </c>
      <c r="BR293" s="166">
        <f t="shared" si="994"/>
        <v>0</v>
      </c>
      <c r="BS293" s="166">
        <f t="shared" si="995"/>
        <v>0</v>
      </c>
      <c r="BT293" s="166">
        <f t="shared" si="996"/>
        <v>0</v>
      </c>
      <c r="BU293" s="166">
        <f t="shared" si="997"/>
        <v>0</v>
      </c>
      <c r="BV293" s="166">
        <f t="shared" si="998"/>
        <v>0</v>
      </c>
      <c r="BW293" s="166">
        <f t="shared" si="999"/>
        <v>0</v>
      </c>
      <c r="BX293" s="544">
        <f t="shared" si="1000"/>
        <v>0</v>
      </c>
      <c r="BY293" s="544">
        <f t="shared" si="1001"/>
        <v>0</v>
      </c>
      <c r="BZ293" s="558">
        <f t="shared" si="1008"/>
        <v>0</v>
      </c>
      <c r="CH293" s="1474">
        <v>5.6849759999999998</v>
      </c>
      <c r="CI293" s="1475">
        <v>2.2628159999999999</v>
      </c>
      <c r="CJ293" s="1475">
        <v>3.2126399999999999</v>
      </c>
      <c r="CK293" s="1475">
        <v>1.8437759999999999</v>
      </c>
      <c r="CL293" s="1475">
        <v>0</v>
      </c>
      <c r="CM293" s="1476">
        <v>13.004208</v>
      </c>
    </row>
    <row r="294" spans="1:91" ht="29.25" customHeight="1">
      <c r="A294" s="47" t="s">
        <v>702</v>
      </c>
      <c r="B294" s="1693" t="s">
        <v>77</v>
      </c>
      <c r="C294" s="24" t="s">
        <v>53</v>
      </c>
      <c r="D294" s="152">
        <f t="shared" si="956"/>
        <v>0.57194433333333339</v>
      </c>
      <c r="E294" s="153">
        <f t="shared" si="957"/>
        <v>1.8002424000000001</v>
      </c>
      <c r="F294" s="533">
        <f t="shared" si="1002"/>
        <v>0.11942639999999999</v>
      </c>
      <c r="G294" s="533">
        <f t="shared" ref="G294:K294" si="1081">+F294</f>
        <v>0.11942639999999999</v>
      </c>
      <c r="H294" s="533">
        <f t="shared" si="1081"/>
        <v>0.11942639999999999</v>
      </c>
      <c r="I294" s="533">
        <f t="shared" si="1081"/>
        <v>0.11942639999999999</v>
      </c>
      <c r="J294" s="533">
        <f t="shared" si="1081"/>
        <v>0.11942639999999999</v>
      </c>
      <c r="K294" s="533">
        <f t="shared" si="1081"/>
        <v>0.11942639999999999</v>
      </c>
      <c r="L294" s="154">
        <f t="shared" si="959"/>
        <v>0.71655839999999993</v>
      </c>
      <c r="M294" s="154">
        <f t="shared" si="1004"/>
        <v>8.4778000000000006E-2</v>
      </c>
      <c r="N294" s="154">
        <f t="shared" ref="N294:X294" si="1082">+M294</f>
        <v>8.4778000000000006E-2</v>
      </c>
      <c r="O294" s="154">
        <f t="shared" si="1082"/>
        <v>8.4778000000000006E-2</v>
      </c>
      <c r="P294" s="154">
        <f t="shared" si="1082"/>
        <v>8.4778000000000006E-2</v>
      </c>
      <c r="Q294" s="154">
        <f t="shared" si="1082"/>
        <v>8.4778000000000006E-2</v>
      </c>
      <c r="R294" s="154">
        <f t="shared" si="1082"/>
        <v>8.4778000000000006E-2</v>
      </c>
      <c r="S294" s="154">
        <f t="shared" si="1082"/>
        <v>8.4778000000000006E-2</v>
      </c>
      <c r="T294" s="154">
        <f t="shared" si="1082"/>
        <v>8.4778000000000006E-2</v>
      </c>
      <c r="U294" s="154">
        <f t="shared" si="1082"/>
        <v>8.4778000000000006E-2</v>
      </c>
      <c r="V294" s="154">
        <f t="shared" si="1082"/>
        <v>8.4778000000000006E-2</v>
      </c>
      <c r="W294" s="154">
        <f t="shared" si="1082"/>
        <v>8.4778000000000006E-2</v>
      </c>
      <c r="X294" s="154">
        <f t="shared" si="1082"/>
        <v>8.4778000000000006E-2</v>
      </c>
      <c r="Y294" s="154">
        <f t="shared" si="961"/>
        <v>1.017336</v>
      </c>
      <c r="Z294" s="154">
        <f t="shared" si="1006"/>
        <v>4.8655200000000003E-2</v>
      </c>
      <c r="AA294" s="154">
        <f t="shared" ref="AA294:AK294" si="1083">+Z294</f>
        <v>4.8655200000000003E-2</v>
      </c>
      <c r="AB294" s="154">
        <f t="shared" si="1083"/>
        <v>4.8655200000000003E-2</v>
      </c>
      <c r="AC294" s="154">
        <f t="shared" si="1083"/>
        <v>4.8655200000000003E-2</v>
      </c>
      <c r="AD294" s="154">
        <f t="shared" si="1083"/>
        <v>4.8655200000000003E-2</v>
      </c>
      <c r="AE294" s="154">
        <f t="shared" si="1083"/>
        <v>4.8655200000000003E-2</v>
      </c>
      <c r="AF294" s="154">
        <f t="shared" si="1083"/>
        <v>4.8655200000000003E-2</v>
      </c>
      <c r="AG294" s="154">
        <f t="shared" si="1083"/>
        <v>4.8655200000000003E-2</v>
      </c>
      <c r="AH294" s="154">
        <f t="shared" si="1083"/>
        <v>4.8655200000000003E-2</v>
      </c>
      <c r="AI294" s="154">
        <f t="shared" si="1083"/>
        <v>4.8655200000000003E-2</v>
      </c>
      <c r="AJ294" s="154">
        <f t="shared" si="1083"/>
        <v>4.8655200000000003E-2</v>
      </c>
      <c r="AK294" s="154">
        <f t="shared" si="1083"/>
        <v>4.8655200000000003E-2</v>
      </c>
      <c r="AL294" s="154">
        <f t="shared" si="963"/>
        <v>0.5838624</v>
      </c>
      <c r="AM294" s="154">
        <f t="shared" si="964"/>
        <v>0</v>
      </c>
      <c r="AN294" s="155">
        <f t="shared" si="965"/>
        <v>4.1179991999999999</v>
      </c>
      <c r="AO294" s="29"/>
      <c r="AP294" s="57">
        <f t="shared" si="966"/>
        <v>0</v>
      </c>
      <c r="AQ294" s="552">
        <f t="shared" si="967"/>
        <v>0</v>
      </c>
      <c r="AR294" s="648">
        <f t="shared" si="968"/>
        <v>0</v>
      </c>
      <c r="AS294" s="648">
        <f t="shared" si="969"/>
        <v>0</v>
      </c>
      <c r="AT294" s="648">
        <f t="shared" si="970"/>
        <v>0</v>
      </c>
      <c r="AU294" s="648">
        <f t="shared" si="971"/>
        <v>0</v>
      </c>
      <c r="AV294" s="648">
        <f t="shared" si="972"/>
        <v>0</v>
      </c>
      <c r="AW294" s="648">
        <f t="shared" si="973"/>
        <v>0</v>
      </c>
      <c r="AX294" s="545">
        <f t="shared" si="974"/>
        <v>0</v>
      </c>
      <c r="AY294" s="658">
        <f t="shared" si="975"/>
        <v>0</v>
      </c>
      <c r="AZ294" s="658">
        <f t="shared" si="976"/>
        <v>0</v>
      </c>
      <c r="BA294" s="658">
        <f t="shared" si="977"/>
        <v>0</v>
      </c>
      <c r="BB294" s="658">
        <f t="shared" si="978"/>
        <v>0</v>
      </c>
      <c r="BC294" s="658">
        <f t="shared" si="979"/>
        <v>0</v>
      </c>
      <c r="BD294" s="658">
        <f t="shared" si="980"/>
        <v>0</v>
      </c>
      <c r="BE294" s="658">
        <f t="shared" si="981"/>
        <v>0</v>
      </c>
      <c r="BF294" s="658">
        <f t="shared" si="982"/>
        <v>0</v>
      </c>
      <c r="BG294" s="658">
        <f t="shared" si="983"/>
        <v>0</v>
      </c>
      <c r="BH294" s="658">
        <f t="shared" si="984"/>
        <v>0</v>
      </c>
      <c r="BI294" s="658">
        <f t="shared" si="985"/>
        <v>0</v>
      </c>
      <c r="BJ294" s="658">
        <f t="shared" si="986"/>
        <v>0</v>
      </c>
      <c r="BK294" s="545">
        <f t="shared" si="987"/>
        <v>0</v>
      </c>
      <c r="BL294" s="156">
        <f t="shared" si="988"/>
        <v>0</v>
      </c>
      <c r="BM294" s="156">
        <f t="shared" si="989"/>
        <v>0</v>
      </c>
      <c r="BN294" s="156">
        <f t="shared" si="990"/>
        <v>0</v>
      </c>
      <c r="BO294" s="156">
        <f t="shared" si="991"/>
        <v>0</v>
      </c>
      <c r="BP294" s="156">
        <f t="shared" si="992"/>
        <v>0</v>
      </c>
      <c r="BQ294" s="156">
        <f t="shared" si="993"/>
        <v>0</v>
      </c>
      <c r="BR294" s="156">
        <f t="shared" si="994"/>
        <v>0</v>
      </c>
      <c r="BS294" s="156">
        <f t="shared" si="995"/>
        <v>0</v>
      </c>
      <c r="BT294" s="156">
        <f t="shared" si="996"/>
        <v>0</v>
      </c>
      <c r="BU294" s="156">
        <f t="shared" si="997"/>
        <v>0</v>
      </c>
      <c r="BV294" s="156">
        <f t="shared" si="998"/>
        <v>0</v>
      </c>
      <c r="BW294" s="156">
        <f t="shared" si="999"/>
        <v>0</v>
      </c>
      <c r="BX294" s="545">
        <f t="shared" si="1000"/>
        <v>0</v>
      </c>
      <c r="BY294" s="545">
        <f t="shared" si="1001"/>
        <v>0</v>
      </c>
      <c r="BZ294" s="559">
        <f t="shared" si="1008"/>
        <v>0</v>
      </c>
      <c r="CH294" s="1477">
        <v>3.0004040000000005</v>
      </c>
      <c r="CI294" s="1478">
        <v>1.194264</v>
      </c>
      <c r="CJ294" s="1478">
        <v>1.6955600000000002</v>
      </c>
      <c r="CK294" s="1478">
        <v>0.97310400000000008</v>
      </c>
      <c r="CL294" s="1478">
        <v>0</v>
      </c>
      <c r="CM294" s="1479">
        <v>6.8633320000000007</v>
      </c>
    </row>
    <row r="295" spans="1:91" ht="29.25" customHeight="1">
      <c r="A295" s="48" t="s">
        <v>702</v>
      </c>
      <c r="B295" s="1694"/>
      <c r="C295" s="25" t="s">
        <v>54</v>
      </c>
      <c r="D295" s="157">
        <f t="shared" si="956"/>
        <v>0.78266066666666678</v>
      </c>
      <c r="E295" s="158">
        <f t="shared" si="957"/>
        <v>2.4634896000000004</v>
      </c>
      <c r="F295" s="531">
        <f t="shared" si="1002"/>
        <v>0.1634256</v>
      </c>
      <c r="G295" s="531">
        <f t="shared" ref="G295:K295" si="1084">+F295</f>
        <v>0.1634256</v>
      </c>
      <c r="H295" s="531">
        <f t="shared" si="1084"/>
        <v>0.1634256</v>
      </c>
      <c r="I295" s="531">
        <f t="shared" si="1084"/>
        <v>0.1634256</v>
      </c>
      <c r="J295" s="531">
        <f t="shared" si="1084"/>
        <v>0.1634256</v>
      </c>
      <c r="K295" s="531">
        <f t="shared" si="1084"/>
        <v>0.1634256</v>
      </c>
      <c r="L295" s="159">
        <f t="shared" si="959"/>
        <v>0.98055360000000003</v>
      </c>
      <c r="M295" s="159">
        <f t="shared" si="1004"/>
        <v>0.116012</v>
      </c>
      <c r="N295" s="159">
        <f t="shared" ref="N295:X295" si="1085">+M295</f>
        <v>0.116012</v>
      </c>
      <c r="O295" s="159">
        <f t="shared" si="1085"/>
        <v>0.116012</v>
      </c>
      <c r="P295" s="159">
        <f t="shared" si="1085"/>
        <v>0.116012</v>
      </c>
      <c r="Q295" s="159">
        <f t="shared" si="1085"/>
        <v>0.116012</v>
      </c>
      <c r="R295" s="159">
        <f t="shared" si="1085"/>
        <v>0.116012</v>
      </c>
      <c r="S295" s="159">
        <f t="shared" si="1085"/>
        <v>0.116012</v>
      </c>
      <c r="T295" s="159">
        <f t="shared" si="1085"/>
        <v>0.116012</v>
      </c>
      <c r="U295" s="159">
        <f t="shared" si="1085"/>
        <v>0.116012</v>
      </c>
      <c r="V295" s="159">
        <f t="shared" si="1085"/>
        <v>0.116012</v>
      </c>
      <c r="W295" s="159">
        <f t="shared" si="1085"/>
        <v>0.116012</v>
      </c>
      <c r="X295" s="159">
        <f t="shared" si="1085"/>
        <v>0.116012</v>
      </c>
      <c r="Y295" s="159">
        <f t="shared" si="961"/>
        <v>1.392144</v>
      </c>
      <c r="Z295" s="159">
        <f t="shared" si="1006"/>
        <v>6.6580799999999996E-2</v>
      </c>
      <c r="AA295" s="159">
        <f t="shared" ref="AA295:AK295" si="1086">+Z295</f>
        <v>6.6580799999999996E-2</v>
      </c>
      <c r="AB295" s="159">
        <f t="shared" si="1086"/>
        <v>6.6580799999999996E-2</v>
      </c>
      <c r="AC295" s="159">
        <f t="shared" si="1086"/>
        <v>6.6580799999999996E-2</v>
      </c>
      <c r="AD295" s="159">
        <f t="shared" si="1086"/>
        <v>6.6580799999999996E-2</v>
      </c>
      <c r="AE295" s="159">
        <f t="shared" si="1086"/>
        <v>6.6580799999999996E-2</v>
      </c>
      <c r="AF295" s="159">
        <f t="shared" si="1086"/>
        <v>6.6580799999999996E-2</v>
      </c>
      <c r="AG295" s="159">
        <f t="shared" si="1086"/>
        <v>6.6580799999999996E-2</v>
      </c>
      <c r="AH295" s="159">
        <f t="shared" si="1086"/>
        <v>6.6580799999999996E-2</v>
      </c>
      <c r="AI295" s="159">
        <f t="shared" si="1086"/>
        <v>6.6580799999999996E-2</v>
      </c>
      <c r="AJ295" s="159">
        <f t="shared" si="1086"/>
        <v>6.6580799999999996E-2</v>
      </c>
      <c r="AK295" s="159">
        <f t="shared" si="1086"/>
        <v>6.6580799999999996E-2</v>
      </c>
      <c r="AL295" s="159">
        <f t="shared" si="963"/>
        <v>0.79896959999999995</v>
      </c>
      <c r="AM295" s="159">
        <f t="shared" si="964"/>
        <v>0</v>
      </c>
      <c r="AN295" s="160">
        <f t="shared" si="965"/>
        <v>5.6351568000000007</v>
      </c>
      <c r="AO295" s="30"/>
      <c r="AP295" s="55">
        <f t="shared" si="966"/>
        <v>0</v>
      </c>
      <c r="AQ295" s="550">
        <f t="shared" si="967"/>
        <v>0</v>
      </c>
      <c r="AR295" s="646">
        <f t="shared" si="968"/>
        <v>0</v>
      </c>
      <c r="AS295" s="646">
        <f t="shared" si="969"/>
        <v>0</v>
      </c>
      <c r="AT295" s="646">
        <f t="shared" si="970"/>
        <v>0</v>
      </c>
      <c r="AU295" s="646">
        <f t="shared" si="971"/>
        <v>0</v>
      </c>
      <c r="AV295" s="646">
        <f t="shared" si="972"/>
        <v>0</v>
      </c>
      <c r="AW295" s="646">
        <f t="shared" si="973"/>
        <v>0</v>
      </c>
      <c r="AX295" s="543">
        <f t="shared" si="974"/>
        <v>0</v>
      </c>
      <c r="AY295" s="656">
        <f t="shared" si="975"/>
        <v>0</v>
      </c>
      <c r="AZ295" s="656">
        <f t="shared" si="976"/>
        <v>0</v>
      </c>
      <c r="BA295" s="656">
        <f t="shared" si="977"/>
        <v>0</v>
      </c>
      <c r="BB295" s="656">
        <f t="shared" si="978"/>
        <v>0</v>
      </c>
      <c r="BC295" s="656">
        <f t="shared" si="979"/>
        <v>0</v>
      </c>
      <c r="BD295" s="656">
        <f t="shared" si="980"/>
        <v>0</v>
      </c>
      <c r="BE295" s="656">
        <f t="shared" si="981"/>
        <v>0</v>
      </c>
      <c r="BF295" s="656">
        <f t="shared" si="982"/>
        <v>0</v>
      </c>
      <c r="BG295" s="656">
        <f t="shared" si="983"/>
        <v>0</v>
      </c>
      <c r="BH295" s="656">
        <f t="shared" si="984"/>
        <v>0</v>
      </c>
      <c r="BI295" s="656">
        <f t="shared" si="985"/>
        <v>0</v>
      </c>
      <c r="BJ295" s="656">
        <f t="shared" si="986"/>
        <v>0</v>
      </c>
      <c r="BK295" s="543">
        <f t="shared" si="987"/>
        <v>0</v>
      </c>
      <c r="BL295" s="161">
        <f t="shared" si="988"/>
        <v>0</v>
      </c>
      <c r="BM295" s="161">
        <f t="shared" si="989"/>
        <v>0</v>
      </c>
      <c r="BN295" s="161">
        <f t="shared" si="990"/>
        <v>0</v>
      </c>
      <c r="BO295" s="161">
        <f t="shared" si="991"/>
        <v>0</v>
      </c>
      <c r="BP295" s="161">
        <f t="shared" si="992"/>
        <v>0</v>
      </c>
      <c r="BQ295" s="161">
        <f t="shared" si="993"/>
        <v>0</v>
      </c>
      <c r="BR295" s="161">
        <f t="shared" si="994"/>
        <v>0</v>
      </c>
      <c r="BS295" s="161">
        <f t="shared" si="995"/>
        <v>0</v>
      </c>
      <c r="BT295" s="161">
        <f t="shared" si="996"/>
        <v>0</v>
      </c>
      <c r="BU295" s="161">
        <f t="shared" si="997"/>
        <v>0</v>
      </c>
      <c r="BV295" s="161">
        <f t="shared" si="998"/>
        <v>0</v>
      </c>
      <c r="BW295" s="161">
        <f t="shared" si="999"/>
        <v>0</v>
      </c>
      <c r="BX295" s="543">
        <f t="shared" si="1000"/>
        <v>0</v>
      </c>
      <c r="BY295" s="543">
        <f t="shared" si="1001"/>
        <v>0</v>
      </c>
      <c r="BZ295" s="557">
        <f t="shared" si="1008"/>
        <v>0</v>
      </c>
      <c r="CH295" s="1471">
        <v>4.1058160000000008</v>
      </c>
      <c r="CI295" s="1472">
        <v>1.6342560000000002</v>
      </c>
      <c r="CJ295" s="1472">
        <v>2.3202400000000001</v>
      </c>
      <c r="CK295" s="1472">
        <v>1.3316159999999999</v>
      </c>
      <c r="CL295" s="1472">
        <v>0</v>
      </c>
      <c r="CM295" s="1473">
        <v>9.3919280000000018</v>
      </c>
    </row>
    <row r="296" spans="1:91" ht="29.25" customHeight="1">
      <c r="A296" s="48" t="s">
        <v>702</v>
      </c>
      <c r="B296" s="1694"/>
      <c r="C296" s="25" t="s">
        <v>55</v>
      </c>
      <c r="D296" s="157">
        <f t="shared" si="956"/>
        <v>0.99337700000000007</v>
      </c>
      <c r="E296" s="158">
        <f t="shared" si="957"/>
        <v>3.1267368000000002</v>
      </c>
      <c r="F296" s="531">
        <f t="shared" si="1002"/>
        <v>0.20742480000000005</v>
      </c>
      <c r="G296" s="531">
        <f t="shared" ref="G296:K296" si="1087">+F296</f>
        <v>0.20742480000000005</v>
      </c>
      <c r="H296" s="531">
        <f t="shared" si="1087"/>
        <v>0.20742480000000005</v>
      </c>
      <c r="I296" s="531">
        <f t="shared" si="1087"/>
        <v>0.20742480000000005</v>
      </c>
      <c r="J296" s="531">
        <f t="shared" si="1087"/>
        <v>0.20742480000000005</v>
      </c>
      <c r="K296" s="531">
        <f t="shared" si="1087"/>
        <v>0.20742480000000005</v>
      </c>
      <c r="L296" s="159">
        <f t="shared" si="959"/>
        <v>1.2445488000000002</v>
      </c>
      <c r="M296" s="159">
        <f t="shared" si="1004"/>
        <v>0.14724600000000002</v>
      </c>
      <c r="N296" s="159">
        <f t="shared" ref="N296:X296" si="1088">+M296</f>
        <v>0.14724600000000002</v>
      </c>
      <c r="O296" s="159">
        <f t="shared" si="1088"/>
        <v>0.14724600000000002</v>
      </c>
      <c r="P296" s="159">
        <f t="shared" si="1088"/>
        <v>0.14724600000000002</v>
      </c>
      <c r="Q296" s="159">
        <f t="shared" si="1088"/>
        <v>0.14724600000000002</v>
      </c>
      <c r="R296" s="159">
        <f t="shared" si="1088"/>
        <v>0.14724600000000002</v>
      </c>
      <c r="S296" s="159">
        <f t="shared" si="1088"/>
        <v>0.14724600000000002</v>
      </c>
      <c r="T296" s="159">
        <f t="shared" si="1088"/>
        <v>0.14724600000000002</v>
      </c>
      <c r="U296" s="159">
        <f t="shared" si="1088"/>
        <v>0.14724600000000002</v>
      </c>
      <c r="V296" s="159">
        <f t="shared" si="1088"/>
        <v>0.14724600000000002</v>
      </c>
      <c r="W296" s="159">
        <f t="shared" si="1088"/>
        <v>0.14724600000000002</v>
      </c>
      <c r="X296" s="159">
        <f t="shared" si="1088"/>
        <v>0.14724600000000002</v>
      </c>
      <c r="Y296" s="159">
        <f t="shared" si="961"/>
        <v>1.7669520000000001</v>
      </c>
      <c r="Z296" s="159">
        <f t="shared" si="1006"/>
        <v>8.4506399999999982E-2</v>
      </c>
      <c r="AA296" s="159">
        <f t="shared" ref="AA296:AK296" si="1089">+Z296</f>
        <v>8.4506399999999982E-2</v>
      </c>
      <c r="AB296" s="159">
        <f t="shared" si="1089"/>
        <v>8.4506399999999982E-2</v>
      </c>
      <c r="AC296" s="159">
        <f t="shared" si="1089"/>
        <v>8.4506399999999982E-2</v>
      </c>
      <c r="AD296" s="159">
        <f t="shared" si="1089"/>
        <v>8.4506399999999982E-2</v>
      </c>
      <c r="AE296" s="159">
        <f t="shared" si="1089"/>
        <v>8.4506399999999982E-2</v>
      </c>
      <c r="AF296" s="159">
        <f t="shared" si="1089"/>
        <v>8.4506399999999982E-2</v>
      </c>
      <c r="AG296" s="159">
        <f t="shared" si="1089"/>
        <v>8.4506399999999982E-2</v>
      </c>
      <c r="AH296" s="159">
        <f t="shared" si="1089"/>
        <v>8.4506399999999982E-2</v>
      </c>
      <c r="AI296" s="159">
        <f t="shared" si="1089"/>
        <v>8.4506399999999982E-2</v>
      </c>
      <c r="AJ296" s="159">
        <f t="shared" si="1089"/>
        <v>8.4506399999999982E-2</v>
      </c>
      <c r="AK296" s="159">
        <f t="shared" si="1089"/>
        <v>8.4506399999999982E-2</v>
      </c>
      <c r="AL296" s="159">
        <f t="shared" si="963"/>
        <v>1.0140767999999998</v>
      </c>
      <c r="AM296" s="159">
        <f t="shared" si="964"/>
        <v>0</v>
      </c>
      <c r="AN296" s="160">
        <f t="shared" si="965"/>
        <v>7.1523143999999998</v>
      </c>
      <c r="AO296" s="30"/>
      <c r="AP296" s="55">
        <f t="shared" si="966"/>
        <v>0</v>
      </c>
      <c r="AQ296" s="550">
        <f t="shared" si="967"/>
        <v>0</v>
      </c>
      <c r="AR296" s="646">
        <f t="shared" si="968"/>
        <v>0</v>
      </c>
      <c r="AS296" s="646">
        <f t="shared" si="969"/>
        <v>0</v>
      </c>
      <c r="AT296" s="646">
        <f t="shared" si="970"/>
        <v>0</v>
      </c>
      <c r="AU296" s="646">
        <f t="shared" si="971"/>
        <v>0</v>
      </c>
      <c r="AV296" s="646">
        <f t="shared" si="972"/>
        <v>0</v>
      </c>
      <c r="AW296" s="646">
        <f t="shared" si="973"/>
        <v>0</v>
      </c>
      <c r="AX296" s="543">
        <f t="shared" si="974"/>
        <v>0</v>
      </c>
      <c r="AY296" s="656">
        <f t="shared" si="975"/>
        <v>0</v>
      </c>
      <c r="AZ296" s="656">
        <f t="shared" si="976"/>
        <v>0</v>
      </c>
      <c r="BA296" s="656">
        <f t="shared" si="977"/>
        <v>0</v>
      </c>
      <c r="BB296" s="656">
        <f t="shared" si="978"/>
        <v>0</v>
      </c>
      <c r="BC296" s="656">
        <f t="shared" si="979"/>
        <v>0</v>
      </c>
      <c r="BD296" s="656">
        <f t="shared" si="980"/>
        <v>0</v>
      </c>
      <c r="BE296" s="656">
        <f t="shared" si="981"/>
        <v>0</v>
      </c>
      <c r="BF296" s="656">
        <f t="shared" si="982"/>
        <v>0</v>
      </c>
      <c r="BG296" s="656">
        <f t="shared" si="983"/>
        <v>0</v>
      </c>
      <c r="BH296" s="656">
        <f t="shared" si="984"/>
        <v>0</v>
      </c>
      <c r="BI296" s="656">
        <f t="shared" si="985"/>
        <v>0</v>
      </c>
      <c r="BJ296" s="656">
        <f t="shared" si="986"/>
        <v>0</v>
      </c>
      <c r="BK296" s="543">
        <f t="shared" si="987"/>
        <v>0</v>
      </c>
      <c r="BL296" s="161">
        <f t="shared" si="988"/>
        <v>0</v>
      </c>
      <c r="BM296" s="161">
        <f t="shared" si="989"/>
        <v>0</v>
      </c>
      <c r="BN296" s="161">
        <f t="shared" si="990"/>
        <v>0</v>
      </c>
      <c r="BO296" s="161">
        <f t="shared" si="991"/>
        <v>0</v>
      </c>
      <c r="BP296" s="161">
        <f t="shared" si="992"/>
        <v>0</v>
      </c>
      <c r="BQ296" s="161">
        <f t="shared" si="993"/>
        <v>0</v>
      </c>
      <c r="BR296" s="161">
        <f t="shared" si="994"/>
        <v>0</v>
      </c>
      <c r="BS296" s="161">
        <f t="shared" si="995"/>
        <v>0</v>
      </c>
      <c r="BT296" s="161">
        <f t="shared" si="996"/>
        <v>0</v>
      </c>
      <c r="BU296" s="161">
        <f t="shared" si="997"/>
        <v>0</v>
      </c>
      <c r="BV296" s="161">
        <f t="shared" si="998"/>
        <v>0</v>
      </c>
      <c r="BW296" s="161">
        <f t="shared" si="999"/>
        <v>0</v>
      </c>
      <c r="BX296" s="543">
        <f t="shared" si="1000"/>
        <v>0</v>
      </c>
      <c r="BY296" s="543">
        <f t="shared" si="1001"/>
        <v>0</v>
      </c>
      <c r="BZ296" s="557">
        <f t="shared" si="1008"/>
        <v>0</v>
      </c>
      <c r="CH296" s="1471">
        <v>5.2112280000000002</v>
      </c>
      <c r="CI296" s="1472">
        <v>2.0742480000000003</v>
      </c>
      <c r="CJ296" s="1472">
        <v>2.9449200000000002</v>
      </c>
      <c r="CK296" s="1472">
        <v>1.6901279999999999</v>
      </c>
      <c r="CL296" s="1472">
        <v>0</v>
      </c>
      <c r="CM296" s="1473">
        <v>11.920524</v>
      </c>
    </row>
    <row r="297" spans="1:91" ht="29.25" customHeight="1">
      <c r="A297" s="46" t="s">
        <v>702</v>
      </c>
      <c r="B297" s="1695"/>
      <c r="C297" s="26" t="s">
        <v>57</v>
      </c>
      <c r="D297" s="162">
        <f t="shared" si="956"/>
        <v>1.0234793333333334</v>
      </c>
      <c r="E297" s="163">
        <f t="shared" si="957"/>
        <v>3.2214864000000003</v>
      </c>
      <c r="F297" s="532">
        <f t="shared" si="1002"/>
        <v>0.21371040000000005</v>
      </c>
      <c r="G297" s="532">
        <f t="shared" ref="G297:K297" si="1090">+F297</f>
        <v>0.21371040000000005</v>
      </c>
      <c r="H297" s="532">
        <f t="shared" si="1090"/>
        <v>0.21371040000000005</v>
      </c>
      <c r="I297" s="532">
        <f t="shared" si="1090"/>
        <v>0.21371040000000005</v>
      </c>
      <c r="J297" s="532">
        <f t="shared" si="1090"/>
        <v>0.21371040000000005</v>
      </c>
      <c r="K297" s="532">
        <f t="shared" si="1090"/>
        <v>0.21371040000000005</v>
      </c>
      <c r="L297" s="164">
        <f t="shared" si="959"/>
        <v>1.2822624000000002</v>
      </c>
      <c r="M297" s="164">
        <f t="shared" si="1004"/>
        <v>0.15170799999999998</v>
      </c>
      <c r="N297" s="164">
        <f t="shared" ref="N297:X297" si="1091">+M297</f>
        <v>0.15170799999999998</v>
      </c>
      <c r="O297" s="164">
        <f t="shared" si="1091"/>
        <v>0.15170799999999998</v>
      </c>
      <c r="P297" s="164">
        <f t="shared" si="1091"/>
        <v>0.15170799999999998</v>
      </c>
      <c r="Q297" s="164">
        <f t="shared" si="1091"/>
        <v>0.15170799999999998</v>
      </c>
      <c r="R297" s="164">
        <f t="shared" si="1091"/>
        <v>0.15170799999999998</v>
      </c>
      <c r="S297" s="164">
        <f t="shared" si="1091"/>
        <v>0.15170799999999998</v>
      </c>
      <c r="T297" s="164">
        <f t="shared" si="1091"/>
        <v>0.15170799999999998</v>
      </c>
      <c r="U297" s="164">
        <f t="shared" si="1091"/>
        <v>0.15170799999999998</v>
      </c>
      <c r="V297" s="164">
        <f t="shared" si="1091"/>
        <v>0.15170799999999998</v>
      </c>
      <c r="W297" s="164">
        <f t="shared" si="1091"/>
        <v>0.15170799999999998</v>
      </c>
      <c r="X297" s="164">
        <f t="shared" si="1091"/>
        <v>0.15170799999999998</v>
      </c>
      <c r="Y297" s="164">
        <f t="shared" si="961"/>
        <v>1.8204959999999999</v>
      </c>
      <c r="Z297" s="164">
        <f t="shared" si="1006"/>
        <v>8.7067199999999997E-2</v>
      </c>
      <c r="AA297" s="164">
        <f t="shared" ref="AA297:AK297" si="1092">+Z297</f>
        <v>8.7067199999999997E-2</v>
      </c>
      <c r="AB297" s="164">
        <f t="shared" si="1092"/>
        <v>8.7067199999999997E-2</v>
      </c>
      <c r="AC297" s="164">
        <f t="shared" si="1092"/>
        <v>8.7067199999999997E-2</v>
      </c>
      <c r="AD297" s="164">
        <f t="shared" si="1092"/>
        <v>8.7067199999999997E-2</v>
      </c>
      <c r="AE297" s="164">
        <f t="shared" si="1092"/>
        <v>8.7067199999999997E-2</v>
      </c>
      <c r="AF297" s="164">
        <f t="shared" si="1092"/>
        <v>8.7067199999999997E-2</v>
      </c>
      <c r="AG297" s="164">
        <f t="shared" si="1092"/>
        <v>8.7067199999999997E-2</v>
      </c>
      <c r="AH297" s="164">
        <f t="shared" si="1092"/>
        <v>8.7067199999999997E-2</v>
      </c>
      <c r="AI297" s="164">
        <f t="shared" si="1092"/>
        <v>8.7067199999999997E-2</v>
      </c>
      <c r="AJ297" s="164">
        <f t="shared" si="1092"/>
        <v>8.7067199999999997E-2</v>
      </c>
      <c r="AK297" s="164">
        <f t="shared" si="1092"/>
        <v>8.7067199999999997E-2</v>
      </c>
      <c r="AL297" s="164">
        <f t="shared" si="963"/>
        <v>1.0448063999999999</v>
      </c>
      <c r="AM297" s="164">
        <f t="shared" si="964"/>
        <v>0</v>
      </c>
      <c r="AN297" s="165">
        <f t="shared" si="965"/>
        <v>7.3690512000000004</v>
      </c>
      <c r="AO297" s="31"/>
      <c r="AP297" s="56">
        <f t="shared" si="966"/>
        <v>0</v>
      </c>
      <c r="AQ297" s="551">
        <f t="shared" si="967"/>
        <v>0</v>
      </c>
      <c r="AR297" s="647">
        <f t="shared" si="968"/>
        <v>0</v>
      </c>
      <c r="AS297" s="647">
        <f t="shared" si="969"/>
        <v>0</v>
      </c>
      <c r="AT297" s="647">
        <f t="shared" si="970"/>
        <v>0</v>
      </c>
      <c r="AU297" s="647">
        <f t="shared" si="971"/>
        <v>0</v>
      </c>
      <c r="AV297" s="647">
        <f t="shared" si="972"/>
        <v>0</v>
      </c>
      <c r="AW297" s="647">
        <f t="shared" si="973"/>
        <v>0</v>
      </c>
      <c r="AX297" s="544">
        <f t="shared" si="974"/>
        <v>0</v>
      </c>
      <c r="AY297" s="657">
        <f t="shared" si="975"/>
        <v>0</v>
      </c>
      <c r="AZ297" s="657">
        <f t="shared" si="976"/>
        <v>0</v>
      </c>
      <c r="BA297" s="657">
        <f t="shared" si="977"/>
        <v>0</v>
      </c>
      <c r="BB297" s="657">
        <f t="shared" si="978"/>
        <v>0</v>
      </c>
      <c r="BC297" s="657">
        <f t="shared" si="979"/>
        <v>0</v>
      </c>
      <c r="BD297" s="657">
        <f t="shared" si="980"/>
        <v>0</v>
      </c>
      <c r="BE297" s="657">
        <f t="shared" si="981"/>
        <v>0</v>
      </c>
      <c r="BF297" s="657">
        <f t="shared" si="982"/>
        <v>0</v>
      </c>
      <c r="BG297" s="657">
        <f t="shared" si="983"/>
        <v>0</v>
      </c>
      <c r="BH297" s="657">
        <f t="shared" si="984"/>
        <v>0</v>
      </c>
      <c r="BI297" s="657">
        <f t="shared" si="985"/>
        <v>0</v>
      </c>
      <c r="BJ297" s="657">
        <f t="shared" si="986"/>
        <v>0</v>
      </c>
      <c r="BK297" s="544">
        <f t="shared" si="987"/>
        <v>0</v>
      </c>
      <c r="BL297" s="166">
        <f t="shared" si="988"/>
        <v>0</v>
      </c>
      <c r="BM297" s="166">
        <f t="shared" si="989"/>
        <v>0</v>
      </c>
      <c r="BN297" s="166">
        <f t="shared" si="990"/>
        <v>0</v>
      </c>
      <c r="BO297" s="166">
        <f t="shared" si="991"/>
        <v>0</v>
      </c>
      <c r="BP297" s="166">
        <f t="shared" si="992"/>
        <v>0</v>
      </c>
      <c r="BQ297" s="166">
        <f t="shared" si="993"/>
        <v>0</v>
      </c>
      <c r="BR297" s="166">
        <f t="shared" si="994"/>
        <v>0</v>
      </c>
      <c r="BS297" s="166">
        <f t="shared" si="995"/>
        <v>0</v>
      </c>
      <c r="BT297" s="166">
        <f t="shared" si="996"/>
        <v>0</v>
      </c>
      <c r="BU297" s="166">
        <f t="shared" si="997"/>
        <v>0</v>
      </c>
      <c r="BV297" s="166">
        <f t="shared" si="998"/>
        <v>0</v>
      </c>
      <c r="BW297" s="166">
        <f t="shared" si="999"/>
        <v>0</v>
      </c>
      <c r="BX297" s="544">
        <f t="shared" si="1000"/>
        <v>0</v>
      </c>
      <c r="BY297" s="544">
        <f t="shared" si="1001"/>
        <v>0</v>
      </c>
      <c r="BZ297" s="558">
        <f t="shared" si="1008"/>
        <v>0</v>
      </c>
      <c r="CH297" s="1474">
        <v>5.3691440000000004</v>
      </c>
      <c r="CI297" s="1475">
        <v>2.1371040000000003</v>
      </c>
      <c r="CJ297" s="1475">
        <v>3.03416</v>
      </c>
      <c r="CK297" s="1475">
        <v>1.741344</v>
      </c>
      <c r="CL297" s="1475">
        <v>0</v>
      </c>
      <c r="CM297" s="1476">
        <v>12.281752000000001</v>
      </c>
    </row>
    <row r="298" spans="1:91" ht="29.25" customHeight="1">
      <c r="A298" s="47" t="s">
        <v>702</v>
      </c>
      <c r="B298" s="1693" t="s">
        <v>75</v>
      </c>
      <c r="C298" s="24" t="s">
        <v>53</v>
      </c>
      <c r="D298" s="152">
        <f t="shared" si="956"/>
        <v>0.51926525000000001</v>
      </c>
      <c r="E298" s="153">
        <f t="shared" si="957"/>
        <v>1.6344306000000002</v>
      </c>
      <c r="F298" s="533">
        <f t="shared" si="1002"/>
        <v>0.10842660000000003</v>
      </c>
      <c r="G298" s="533">
        <f t="shared" ref="G298:K298" si="1093">+F298</f>
        <v>0.10842660000000003</v>
      </c>
      <c r="H298" s="533">
        <f t="shared" si="1093"/>
        <v>0.10842660000000003</v>
      </c>
      <c r="I298" s="533">
        <f t="shared" si="1093"/>
        <v>0.10842660000000003</v>
      </c>
      <c r="J298" s="533">
        <f t="shared" si="1093"/>
        <v>0.10842660000000003</v>
      </c>
      <c r="K298" s="533">
        <f t="shared" si="1093"/>
        <v>0.10842660000000003</v>
      </c>
      <c r="L298" s="154">
        <f t="shared" si="959"/>
        <v>0.65055960000000013</v>
      </c>
      <c r="M298" s="154">
        <f t="shared" si="1004"/>
        <v>7.6969499999999996E-2</v>
      </c>
      <c r="N298" s="154">
        <f t="shared" ref="N298:X298" si="1094">+M298</f>
        <v>7.6969499999999996E-2</v>
      </c>
      <c r="O298" s="154">
        <f t="shared" si="1094"/>
        <v>7.6969499999999996E-2</v>
      </c>
      <c r="P298" s="154">
        <f t="shared" si="1094"/>
        <v>7.6969499999999996E-2</v>
      </c>
      <c r="Q298" s="154">
        <f t="shared" si="1094"/>
        <v>7.6969499999999996E-2</v>
      </c>
      <c r="R298" s="154">
        <f t="shared" si="1094"/>
        <v>7.6969499999999996E-2</v>
      </c>
      <c r="S298" s="154">
        <f t="shared" si="1094"/>
        <v>7.6969499999999996E-2</v>
      </c>
      <c r="T298" s="154">
        <f t="shared" si="1094"/>
        <v>7.6969499999999996E-2</v>
      </c>
      <c r="U298" s="154">
        <f t="shared" si="1094"/>
        <v>7.6969499999999996E-2</v>
      </c>
      <c r="V298" s="154">
        <f t="shared" si="1094"/>
        <v>7.6969499999999996E-2</v>
      </c>
      <c r="W298" s="154">
        <f t="shared" si="1094"/>
        <v>7.6969499999999996E-2</v>
      </c>
      <c r="X298" s="154">
        <f t="shared" si="1094"/>
        <v>7.6969499999999996E-2</v>
      </c>
      <c r="Y298" s="154">
        <f t="shared" si="961"/>
        <v>0.92363399999999996</v>
      </c>
      <c r="Z298" s="154">
        <f t="shared" si="1006"/>
        <v>4.4173800000000006E-2</v>
      </c>
      <c r="AA298" s="154">
        <f t="shared" ref="AA298:AK298" si="1095">+Z298</f>
        <v>4.4173800000000006E-2</v>
      </c>
      <c r="AB298" s="154">
        <f t="shared" si="1095"/>
        <v>4.4173800000000006E-2</v>
      </c>
      <c r="AC298" s="154">
        <f t="shared" si="1095"/>
        <v>4.4173800000000006E-2</v>
      </c>
      <c r="AD298" s="154">
        <f t="shared" si="1095"/>
        <v>4.4173800000000006E-2</v>
      </c>
      <c r="AE298" s="154">
        <f t="shared" si="1095"/>
        <v>4.4173800000000006E-2</v>
      </c>
      <c r="AF298" s="154">
        <f t="shared" si="1095"/>
        <v>4.4173800000000006E-2</v>
      </c>
      <c r="AG298" s="154">
        <f t="shared" si="1095"/>
        <v>4.4173800000000006E-2</v>
      </c>
      <c r="AH298" s="154">
        <f t="shared" si="1095"/>
        <v>4.4173800000000006E-2</v>
      </c>
      <c r="AI298" s="154">
        <f t="shared" si="1095"/>
        <v>4.4173800000000006E-2</v>
      </c>
      <c r="AJ298" s="154">
        <f t="shared" si="1095"/>
        <v>4.4173800000000006E-2</v>
      </c>
      <c r="AK298" s="154">
        <f t="shared" si="1095"/>
        <v>4.4173800000000006E-2</v>
      </c>
      <c r="AL298" s="154">
        <f t="shared" si="963"/>
        <v>0.53008560000000005</v>
      </c>
      <c r="AM298" s="154">
        <f t="shared" si="964"/>
        <v>0</v>
      </c>
      <c r="AN298" s="155">
        <f t="shared" si="965"/>
        <v>3.7387098000000001</v>
      </c>
      <c r="AO298" s="29"/>
      <c r="AP298" s="57">
        <f t="shared" si="966"/>
        <v>0</v>
      </c>
      <c r="AQ298" s="552">
        <f t="shared" si="967"/>
        <v>0</v>
      </c>
      <c r="AR298" s="648">
        <f t="shared" si="968"/>
        <v>0</v>
      </c>
      <c r="AS298" s="648">
        <f t="shared" si="969"/>
        <v>0</v>
      </c>
      <c r="AT298" s="648">
        <f t="shared" si="970"/>
        <v>0</v>
      </c>
      <c r="AU298" s="648">
        <f t="shared" si="971"/>
        <v>0</v>
      </c>
      <c r="AV298" s="648">
        <f t="shared" si="972"/>
        <v>0</v>
      </c>
      <c r="AW298" s="648">
        <f t="shared" si="973"/>
        <v>0</v>
      </c>
      <c r="AX298" s="545">
        <f t="shared" si="974"/>
        <v>0</v>
      </c>
      <c r="AY298" s="658">
        <f t="shared" si="975"/>
        <v>0</v>
      </c>
      <c r="AZ298" s="658">
        <f t="shared" si="976"/>
        <v>0</v>
      </c>
      <c r="BA298" s="658">
        <f t="shared" si="977"/>
        <v>0</v>
      </c>
      <c r="BB298" s="658">
        <f t="shared" si="978"/>
        <v>0</v>
      </c>
      <c r="BC298" s="658">
        <f t="shared" si="979"/>
        <v>0</v>
      </c>
      <c r="BD298" s="658">
        <f t="shared" si="980"/>
        <v>0</v>
      </c>
      <c r="BE298" s="658">
        <f t="shared" si="981"/>
        <v>0</v>
      </c>
      <c r="BF298" s="658">
        <f t="shared" si="982"/>
        <v>0</v>
      </c>
      <c r="BG298" s="658">
        <f t="shared" si="983"/>
        <v>0</v>
      </c>
      <c r="BH298" s="658">
        <f t="shared" si="984"/>
        <v>0</v>
      </c>
      <c r="BI298" s="658">
        <f t="shared" si="985"/>
        <v>0</v>
      </c>
      <c r="BJ298" s="658">
        <f t="shared" si="986"/>
        <v>0</v>
      </c>
      <c r="BK298" s="545">
        <f t="shared" si="987"/>
        <v>0</v>
      </c>
      <c r="BL298" s="156">
        <f t="shared" si="988"/>
        <v>0</v>
      </c>
      <c r="BM298" s="156">
        <f t="shared" si="989"/>
        <v>0</v>
      </c>
      <c r="BN298" s="156">
        <f t="shared" si="990"/>
        <v>0</v>
      </c>
      <c r="BO298" s="156">
        <f t="shared" si="991"/>
        <v>0</v>
      </c>
      <c r="BP298" s="156">
        <f t="shared" si="992"/>
        <v>0</v>
      </c>
      <c r="BQ298" s="156">
        <f t="shared" si="993"/>
        <v>0</v>
      </c>
      <c r="BR298" s="156">
        <f t="shared" si="994"/>
        <v>0</v>
      </c>
      <c r="BS298" s="156">
        <f t="shared" si="995"/>
        <v>0</v>
      </c>
      <c r="BT298" s="156">
        <f t="shared" si="996"/>
        <v>0</v>
      </c>
      <c r="BU298" s="156">
        <f t="shared" si="997"/>
        <v>0</v>
      </c>
      <c r="BV298" s="156">
        <f t="shared" si="998"/>
        <v>0</v>
      </c>
      <c r="BW298" s="156">
        <f t="shared" si="999"/>
        <v>0</v>
      </c>
      <c r="BX298" s="545">
        <f t="shared" si="1000"/>
        <v>0</v>
      </c>
      <c r="BY298" s="545">
        <f t="shared" si="1001"/>
        <v>0</v>
      </c>
      <c r="BZ298" s="559">
        <f t="shared" si="1008"/>
        <v>0</v>
      </c>
      <c r="CH298" s="1477">
        <v>2.7240510000000002</v>
      </c>
      <c r="CI298" s="1478">
        <v>1.0842660000000002</v>
      </c>
      <c r="CJ298" s="1478">
        <v>1.53939</v>
      </c>
      <c r="CK298" s="1478">
        <v>0.88347600000000004</v>
      </c>
      <c r="CL298" s="1478">
        <v>0</v>
      </c>
      <c r="CM298" s="1479">
        <v>6.2311830000000006</v>
      </c>
    </row>
    <row r="299" spans="1:91" ht="29.25" customHeight="1">
      <c r="A299" s="48" t="s">
        <v>702</v>
      </c>
      <c r="B299" s="1694"/>
      <c r="C299" s="25" t="s">
        <v>54</v>
      </c>
      <c r="D299" s="157">
        <f t="shared" si="956"/>
        <v>0.72998158333333329</v>
      </c>
      <c r="E299" s="158">
        <f t="shared" si="957"/>
        <v>2.2976777999999998</v>
      </c>
      <c r="F299" s="531">
        <f t="shared" si="1002"/>
        <v>0.1524258</v>
      </c>
      <c r="G299" s="531">
        <f t="shared" ref="G299:K299" si="1096">+F299</f>
        <v>0.1524258</v>
      </c>
      <c r="H299" s="531">
        <f t="shared" si="1096"/>
        <v>0.1524258</v>
      </c>
      <c r="I299" s="531">
        <f t="shared" si="1096"/>
        <v>0.1524258</v>
      </c>
      <c r="J299" s="531">
        <f t="shared" si="1096"/>
        <v>0.1524258</v>
      </c>
      <c r="K299" s="531">
        <f t="shared" si="1096"/>
        <v>0.1524258</v>
      </c>
      <c r="L299" s="159">
        <f t="shared" si="959"/>
        <v>0.9145548</v>
      </c>
      <c r="M299" s="159">
        <f t="shared" si="1004"/>
        <v>0.10820349999999999</v>
      </c>
      <c r="N299" s="159">
        <f t="shared" ref="N299:X299" si="1097">+M299</f>
        <v>0.10820349999999999</v>
      </c>
      <c r="O299" s="159">
        <f t="shared" si="1097"/>
        <v>0.10820349999999999</v>
      </c>
      <c r="P299" s="159">
        <f t="shared" si="1097"/>
        <v>0.10820349999999999</v>
      </c>
      <c r="Q299" s="159">
        <f t="shared" si="1097"/>
        <v>0.10820349999999999</v>
      </c>
      <c r="R299" s="159">
        <f t="shared" si="1097"/>
        <v>0.10820349999999999</v>
      </c>
      <c r="S299" s="159">
        <f t="shared" si="1097"/>
        <v>0.10820349999999999</v>
      </c>
      <c r="T299" s="159">
        <f t="shared" si="1097"/>
        <v>0.10820349999999999</v>
      </c>
      <c r="U299" s="159">
        <f t="shared" si="1097"/>
        <v>0.10820349999999999</v>
      </c>
      <c r="V299" s="159">
        <f t="shared" si="1097"/>
        <v>0.10820349999999999</v>
      </c>
      <c r="W299" s="159">
        <f t="shared" si="1097"/>
        <v>0.10820349999999999</v>
      </c>
      <c r="X299" s="159">
        <f t="shared" si="1097"/>
        <v>0.10820349999999999</v>
      </c>
      <c r="Y299" s="159">
        <f t="shared" si="961"/>
        <v>1.2984419999999999</v>
      </c>
      <c r="Z299" s="159">
        <f t="shared" si="1006"/>
        <v>6.2099399999999992E-2</v>
      </c>
      <c r="AA299" s="159">
        <f t="shared" ref="AA299:AK299" si="1098">+Z299</f>
        <v>6.2099399999999992E-2</v>
      </c>
      <c r="AB299" s="159">
        <f t="shared" si="1098"/>
        <v>6.2099399999999992E-2</v>
      </c>
      <c r="AC299" s="159">
        <f t="shared" si="1098"/>
        <v>6.2099399999999992E-2</v>
      </c>
      <c r="AD299" s="159">
        <f t="shared" si="1098"/>
        <v>6.2099399999999992E-2</v>
      </c>
      <c r="AE299" s="159">
        <f t="shared" si="1098"/>
        <v>6.2099399999999992E-2</v>
      </c>
      <c r="AF299" s="159">
        <f t="shared" si="1098"/>
        <v>6.2099399999999992E-2</v>
      </c>
      <c r="AG299" s="159">
        <f t="shared" si="1098"/>
        <v>6.2099399999999992E-2</v>
      </c>
      <c r="AH299" s="159">
        <f t="shared" si="1098"/>
        <v>6.2099399999999992E-2</v>
      </c>
      <c r="AI299" s="159">
        <f t="shared" si="1098"/>
        <v>6.2099399999999992E-2</v>
      </c>
      <c r="AJ299" s="159">
        <f t="shared" si="1098"/>
        <v>6.2099399999999992E-2</v>
      </c>
      <c r="AK299" s="159">
        <f t="shared" si="1098"/>
        <v>6.2099399999999992E-2</v>
      </c>
      <c r="AL299" s="159">
        <f t="shared" si="963"/>
        <v>0.74519279999999988</v>
      </c>
      <c r="AM299" s="159">
        <f t="shared" si="964"/>
        <v>0</v>
      </c>
      <c r="AN299" s="160">
        <f t="shared" si="965"/>
        <v>5.2558673999999996</v>
      </c>
      <c r="AO299" s="30"/>
      <c r="AP299" s="55">
        <f t="shared" si="966"/>
        <v>0</v>
      </c>
      <c r="AQ299" s="550">
        <f t="shared" si="967"/>
        <v>0</v>
      </c>
      <c r="AR299" s="646">
        <f t="shared" si="968"/>
        <v>0</v>
      </c>
      <c r="AS299" s="646">
        <f t="shared" si="969"/>
        <v>0</v>
      </c>
      <c r="AT299" s="646">
        <f t="shared" si="970"/>
        <v>0</v>
      </c>
      <c r="AU299" s="646">
        <f t="shared" si="971"/>
        <v>0</v>
      </c>
      <c r="AV299" s="646">
        <f t="shared" si="972"/>
        <v>0</v>
      </c>
      <c r="AW299" s="646">
        <f t="shared" si="973"/>
        <v>0</v>
      </c>
      <c r="AX299" s="543">
        <f t="shared" si="974"/>
        <v>0</v>
      </c>
      <c r="AY299" s="656">
        <f t="shared" si="975"/>
        <v>0</v>
      </c>
      <c r="AZ299" s="656">
        <f t="shared" si="976"/>
        <v>0</v>
      </c>
      <c r="BA299" s="656">
        <f t="shared" si="977"/>
        <v>0</v>
      </c>
      <c r="BB299" s="656">
        <f t="shared" si="978"/>
        <v>0</v>
      </c>
      <c r="BC299" s="656">
        <f t="shared" si="979"/>
        <v>0</v>
      </c>
      <c r="BD299" s="656">
        <f t="shared" si="980"/>
        <v>0</v>
      </c>
      <c r="BE299" s="656">
        <f t="shared" si="981"/>
        <v>0</v>
      </c>
      <c r="BF299" s="656">
        <f t="shared" si="982"/>
        <v>0</v>
      </c>
      <c r="BG299" s="656">
        <f t="shared" si="983"/>
        <v>0</v>
      </c>
      <c r="BH299" s="656">
        <f t="shared" si="984"/>
        <v>0</v>
      </c>
      <c r="BI299" s="656">
        <f t="shared" si="985"/>
        <v>0</v>
      </c>
      <c r="BJ299" s="656">
        <f t="shared" si="986"/>
        <v>0</v>
      </c>
      <c r="BK299" s="543">
        <f t="shared" si="987"/>
        <v>0</v>
      </c>
      <c r="BL299" s="161">
        <f t="shared" si="988"/>
        <v>0</v>
      </c>
      <c r="BM299" s="161">
        <f t="shared" si="989"/>
        <v>0</v>
      </c>
      <c r="BN299" s="161">
        <f t="shared" si="990"/>
        <v>0</v>
      </c>
      <c r="BO299" s="161">
        <f t="shared" si="991"/>
        <v>0</v>
      </c>
      <c r="BP299" s="161">
        <f t="shared" si="992"/>
        <v>0</v>
      </c>
      <c r="BQ299" s="161">
        <f t="shared" si="993"/>
        <v>0</v>
      </c>
      <c r="BR299" s="161">
        <f t="shared" si="994"/>
        <v>0</v>
      </c>
      <c r="BS299" s="161">
        <f t="shared" si="995"/>
        <v>0</v>
      </c>
      <c r="BT299" s="161">
        <f t="shared" si="996"/>
        <v>0</v>
      </c>
      <c r="BU299" s="161">
        <f t="shared" si="997"/>
        <v>0</v>
      </c>
      <c r="BV299" s="161">
        <f t="shared" si="998"/>
        <v>0</v>
      </c>
      <c r="BW299" s="161">
        <f t="shared" si="999"/>
        <v>0</v>
      </c>
      <c r="BX299" s="543">
        <f t="shared" si="1000"/>
        <v>0</v>
      </c>
      <c r="BY299" s="543">
        <f t="shared" si="1001"/>
        <v>0</v>
      </c>
      <c r="BZ299" s="557">
        <f t="shared" si="1008"/>
        <v>0</v>
      </c>
      <c r="CH299" s="1471">
        <v>3.8294630000000001</v>
      </c>
      <c r="CI299" s="1472">
        <v>1.5242580000000001</v>
      </c>
      <c r="CJ299" s="1472">
        <v>2.1640699999999997</v>
      </c>
      <c r="CK299" s="1472">
        <v>1.2419879999999999</v>
      </c>
      <c r="CL299" s="1472">
        <v>0</v>
      </c>
      <c r="CM299" s="1473">
        <v>8.759779</v>
      </c>
    </row>
    <row r="300" spans="1:91" ht="29.25" customHeight="1">
      <c r="A300" s="48" t="s">
        <v>702</v>
      </c>
      <c r="B300" s="1694"/>
      <c r="C300" s="25" t="s">
        <v>55</v>
      </c>
      <c r="D300" s="157">
        <f t="shared" si="956"/>
        <v>0.90306999999999993</v>
      </c>
      <c r="E300" s="158">
        <f t="shared" si="957"/>
        <v>2.8424880000000003</v>
      </c>
      <c r="F300" s="531">
        <f t="shared" si="1002"/>
        <v>0.18856799999999996</v>
      </c>
      <c r="G300" s="531">
        <f t="shared" ref="G300:K300" si="1099">+F300</f>
        <v>0.18856799999999996</v>
      </c>
      <c r="H300" s="531">
        <f t="shared" si="1099"/>
        <v>0.18856799999999996</v>
      </c>
      <c r="I300" s="531">
        <f t="shared" si="1099"/>
        <v>0.18856799999999996</v>
      </c>
      <c r="J300" s="531">
        <f t="shared" si="1099"/>
        <v>0.18856799999999996</v>
      </c>
      <c r="K300" s="531">
        <f t="shared" si="1099"/>
        <v>0.18856799999999996</v>
      </c>
      <c r="L300" s="159">
        <f t="shared" si="959"/>
        <v>1.1314079999999997</v>
      </c>
      <c r="M300" s="159">
        <f t="shared" si="1004"/>
        <v>0.13385999999999998</v>
      </c>
      <c r="N300" s="159">
        <f t="shared" ref="N300:X300" si="1100">+M300</f>
        <v>0.13385999999999998</v>
      </c>
      <c r="O300" s="159">
        <f t="shared" si="1100"/>
        <v>0.13385999999999998</v>
      </c>
      <c r="P300" s="159">
        <f t="shared" si="1100"/>
        <v>0.13385999999999998</v>
      </c>
      <c r="Q300" s="159">
        <f t="shared" si="1100"/>
        <v>0.13385999999999998</v>
      </c>
      <c r="R300" s="159">
        <f t="shared" si="1100"/>
        <v>0.13385999999999998</v>
      </c>
      <c r="S300" s="159">
        <f t="shared" si="1100"/>
        <v>0.13385999999999998</v>
      </c>
      <c r="T300" s="159">
        <f t="shared" si="1100"/>
        <v>0.13385999999999998</v>
      </c>
      <c r="U300" s="159">
        <f t="shared" si="1100"/>
        <v>0.13385999999999998</v>
      </c>
      <c r="V300" s="159">
        <f t="shared" si="1100"/>
        <v>0.13385999999999998</v>
      </c>
      <c r="W300" s="159">
        <f t="shared" si="1100"/>
        <v>0.13385999999999998</v>
      </c>
      <c r="X300" s="159">
        <f t="shared" si="1100"/>
        <v>0.13385999999999998</v>
      </c>
      <c r="Y300" s="159">
        <f t="shared" si="961"/>
        <v>1.6063199999999997</v>
      </c>
      <c r="Z300" s="159">
        <f t="shared" si="1006"/>
        <v>7.6824000000000003E-2</v>
      </c>
      <c r="AA300" s="159">
        <f t="shared" ref="AA300:AK300" si="1101">+Z300</f>
        <v>7.6824000000000003E-2</v>
      </c>
      <c r="AB300" s="159">
        <f t="shared" si="1101"/>
        <v>7.6824000000000003E-2</v>
      </c>
      <c r="AC300" s="159">
        <f t="shared" si="1101"/>
        <v>7.6824000000000003E-2</v>
      </c>
      <c r="AD300" s="159">
        <f t="shared" si="1101"/>
        <v>7.6824000000000003E-2</v>
      </c>
      <c r="AE300" s="159">
        <f t="shared" si="1101"/>
        <v>7.6824000000000003E-2</v>
      </c>
      <c r="AF300" s="159">
        <f t="shared" si="1101"/>
        <v>7.6824000000000003E-2</v>
      </c>
      <c r="AG300" s="159">
        <f t="shared" si="1101"/>
        <v>7.6824000000000003E-2</v>
      </c>
      <c r="AH300" s="159">
        <f t="shared" si="1101"/>
        <v>7.6824000000000003E-2</v>
      </c>
      <c r="AI300" s="159">
        <f t="shared" si="1101"/>
        <v>7.6824000000000003E-2</v>
      </c>
      <c r="AJ300" s="159">
        <f t="shared" si="1101"/>
        <v>7.6824000000000003E-2</v>
      </c>
      <c r="AK300" s="159">
        <f t="shared" si="1101"/>
        <v>7.6824000000000003E-2</v>
      </c>
      <c r="AL300" s="159">
        <f t="shared" si="963"/>
        <v>0.92188800000000004</v>
      </c>
      <c r="AM300" s="159">
        <f t="shared" si="964"/>
        <v>0</v>
      </c>
      <c r="AN300" s="160">
        <f t="shared" si="965"/>
        <v>6.5021039999999992</v>
      </c>
      <c r="AO300" s="30"/>
      <c r="AP300" s="55">
        <f t="shared" si="966"/>
        <v>0</v>
      </c>
      <c r="AQ300" s="550">
        <f t="shared" si="967"/>
        <v>0</v>
      </c>
      <c r="AR300" s="646">
        <f t="shared" si="968"/>
        <v>0</v>
      </c>
      <c r="AS300" s="646">
        <f t="shared" si="969"/>
        <v>0</v>
      </c>
      <c r="AT300" s="646">
        <f t="shared" si="970"/>
        <v>0</v>
      </c>
      <c r="AU300" s="646">
        <f t="shared" si="971"/>
        <v>0</v>
      </c>
      <c r="AV300" s="646">
        <f t="shared" si="972"/>
        <v>0</v>
      </c>
      <c r="AW300" s="646">
        <f t="shared" si="973"/>
        <v>0</v>
      </c>
      <c r="AX300" s="543">
        <f t="shared" si="974"/>
        <v>0</v>
      </c>
      <c r="AY300" s="656">
        <f t="shared" si="975"/>
        <v>0</v>
      </c>
      <c r="AZ300" s="656">
        <f t="shared" si="976"/>
        <v>0</v>
      </c>
      <c r="BA300" s="656">
        <f t="shared" si="977"/>
        <v>0</v>
      </c>
      <c r="BB300" s="656">
        <f t="shared" si="978"/>
        <v>0</v>
      </c>
      <c r="BC300" s="656">
        <f t="shared" si="979"/>
        <v>0</v>
      </c>
      <c r="BD300" s="656">
        <f t="shared" si="980"/>
        <v>0</v>
      </c>
      <c r="BE300" s="656">
        <f t="shared" si="981"/>
        <v>0</v>
      </c>
      <c r="BF300" s="656">
        <f t="shared" si="982"/>
        <v>0</v>
      </c>
      <c r="BG300" s="656">
        <f t="shared" si="983"/>
        <v>0</v>
      </c>
      <c r="BH300" s="656">
        <f t="shared" si="984"/>
        <v>0</v>
      </c>
      <c r="BI300" s="656">
        <f t="shared" si="985"/>
        <v>0</v>
      </c>
      <c r="BJ300" s="656">
        <f t="shared" si="986"/>
        <v>0</v>
      </c>
      <c r="BK300" s="543">
        <f t="shared" si="987"/>
        <v>0</v>
      </c>
      <c r="BL300" s="161">
        <f t="shared" si="988"/>
        <v>0</v>
      </c>
      <c r="BM300" s="161">
        <f t="shared" si="989"/>
        <v>0</v>
      </c>
      <c r="BN300" s="161">
        <f t="shared" si="990"/>
        <v>0</v>
      </c>
      <c r="BO300" s="161">
        <f t="shared" si="991"/>
        <v>0</v>
      </c>
      <c r="BP300" s="161">
        <f t="shared" si="992"/>
        <v>0</v>
      </c>
      <c r="BQ300" s="161">
        <f t="shared" si="993"/>
        <v>0</v>
      </c>
      <c r="BR300" s="161">
        <f t="shared" si="994"/>
        <v>0</v>
      </c>
      <c r="BS300" s="161">
        <f t="shared" si="995"/>
        <v>0</v>
      </c>
      <c r="BT300" s="161">
        <f t="shared" si="996"/>
        <v>0</v>
      </c>
      <c r="BU300" s="161">
        <f t="shared" si="997"/>
        <v>0</v>
      </c>
      <c r="BV300" s="161">
        <f t="shared" si="998"/>
        <v>0</v>
      </c>
      <c r="BW300" s="161">
        <f t="shared" si="999"/>
        <v>0</v>
      </c>
      <c r="BX300" s="543">
        <f t="shared" si="1000"/>
        <v>0</v>
      </c>
      <c r="BY300" s="543">
        <f t="shared" si="1001"/>
        <v>0</v>
      </c>
      <c r="BZ300" s="557">
        <f t="shared" si="1008"/>
        <v>0</v>
      </c>
      <c r="CH300" s="1471">
        <v>4.7374800000000006</v>
      </c>
      <c r="CI300" s="1472">
        <v>1.8856799999999998</v>
      </c>
      <c r="CJ300" s="1472">
        <v>2.6771999999999996</v>
      </c>
      <c r="CK300" s="1472">
        <v>1.5364800000000001</v>
      </c>
      <c r="CL300" s="1472">
        <v>0</v>
      </c>
      <c r="CM300" s="1473">
        <v>10.836839999999999</v>
      </c>
    </row>
    <row r="301" spans="1:91" ht="29.25" customHeight="1">
      <c r="A301" s="46" t="s">
        <v>702</v>
      </c>
      <c r="B301" s="1695"/>
      <c r="C301" s="26" t="s">
        <v>57</v>
      </c>
      <c r="D301" s="162">
        <f t="shared" si="956"/>
        <v>0.94069791666666669</v>
      </c>
      <c r="E301" s="163">
        <f t="shared" si="957"/>
        <v>2.960925</v>
      </c>
      <c r="F301" s="532">
        <f t="shared" si="1002"/>
        <v>0.19642500000000004</v>
      </c>
      <c r="G301" s="532">
        <f t="shared" ref="G301:K301" si="1102">+F301</f>
        <v>0.19642500000000004</v>
      </c>
      <c r="H301" s="532">
        <f t="shared" si="1102"/>
        <v>0.19642500000000004</v>
      </c>
      <c r="I301" s="532">
        <f t="shared" si="1102"/>
        <v>0.19642500000000004</v>
      </c>
      <c r="J301" s="532">
        <f t="shared" si="1102"/>
        <v>0.19642500000000004</v>
      </c>
      <c r="K301" s="532">
        <f t="shared" si="1102"/>
        <v>0.19642500000000004</v>
      </c>
      <c r="L301" s="164">
        <f t="shared" si="959"/>
        <v>1.1785500000000002</v>
      </c>
      <c r="M301" s="164">
        <f t="shared" si="1004"/>
        <v>0.13943749999999999</v>
      </c>
      <c r="N301" s="164">
        <f t="shared" ref="N301:X301" si="1103">+M301</f>
        <v>0.13943749999999999</v>
      </c>
      <c r="O301" s="164">
        <f t="shared" si="1103"/>
        <v>0.13943749999999999</v>
      </c>
      <c r="P301" s="164">
        <f t="shared" si="1103"/>
        <v>0.13943749999999999</v>
      </c>
      <c r="Q301" s="164">
        <f t="shared" si="1103"/>
        <v>0.13943749999999999</v>
      </c>
      <c r="R301" s="164">
        <f t="shared" si="1103"/>
        <v>0.13943749999999999</v>
      </c>
      <c r="S301" s="164">
        <f t="shared" si="1103"/>
        <v>0.13943749999999999</v>
      </c>
      <c r="T301" s="164">
        <f t="shared" si="1103"/>
        <v>0.13943749999999999</v>
      </c>
      <c r="U301" s="164">
        <f t="shared" si="1103"/>
        <v>0.13943749999999999</v>
      </c>
      <c r="V301" s="164">
        <f t="shared" si="1103"/>
        <v>0.13943749999999999</v>
      </c>
      <c r="W301" s="164">
        <f t="shared" si="1103"/>
        <v>0.13943749999999999</v>
      </c>
      <c r="X301" s="164">
        <f t="shared" si="1103"/>
        <v>0.13943749999999999</v>
      </c>
      <c r="Y301" s="164">
        <f t="shared" si="961"/>
        <v>1.6732499999999999</v>
      </c>
      <c r="Z301" s="164">
        <f t="shared" si="1006"/>
        <v>8.0024999999999999E-2</v>
      </c>
      <c r="AA301" s="164">
        <f t="shared" ref="AA301:AK301" si="1104">+Z301</f>
        <v>8.0024999999999999E-2</v>
      </c>
      <c r="AB301" s="164">
        <f t="shared" si="1104"/>
        <v>8.0024999999999999E-2</v>
      </c>
      <c r="AC301" s="164">
        <f t="shared" si="1104"/>
        <v>8.0024999999999999E-2</v>
      </c>
      <c r="AD301" s="164">
        <f t="shared" si="1104"/>
        <v>8.0024999999999999E-2</v>
      </c>
      <c r="AE301" s="164">
        <f t="shared" si="1104"/>
        <v>8.0024999999999999E-2</v>
      </c>
      <c r="AF301" s="164">
        <f t="shared" si="1104"/>
        <v>8.0024999999999999E-2</v>
      </c>
      <c r="AG301" s="164">
        <f t="shared" si="1104"/>
        <v>8.0024999999999999E-2</v>
      </c>
      <c r="AH301" s="164">
        <f t="shared" si="1104"/>
        <v>8.0024999999999999E-2</v>
      </c>
      <c r="AI301" s="164">
        <f t="shared" si="1104"/>
        <v>8.0024999999999999E-2</v>
      </c>
      <c r="AJ301" s="164">
        <f t="shared" si="1104"/>
        <v>8.0024999999999999E-2</v>
      </c>
      <c r="AK301" s="164">
        <f t="shared" si="1104"/>
        <v>8.0024999999999999E-2</v>
      </c>
      <c r="AL301" s="164">
        <f t="shared" si="963"/>
        <v>0.96029999999999993</v>
      </c>
      <c r="AM301" s="164">
        <f t="shared" si="964"/>
        <v>0</v>
      </c>
      <c r="AN301" s="165">
        <f t="shared" si="965"/>
        <v>6.7730249999999996</v>
      </c>
      <c r="AO301" s="31"/>
      <c r="AP301" s="56">
        <f t="shared" si="966"/>
        <v>0</v>
      </c>
      <c r="AQ301" s="551">
        <f t="shared" si="967"/>
        <v>0</v>
      </c>
      <c r="AR301" s="647">
        <f t="shared" si="968"/>
        <v>0</v>
      </c>
      <c r="AS301" s="647">
        <f t="shared" si="969"/>
        <v>0</v>
      </c>
      <c r="AT301" s="647">
        <f t="shared" si="970"/>
        <v>0</v>
      </c>
      <c r="AU301" s="647">
        <f t="shared" si="971"/>
        <v>0</v>
      </c>
      <c r="AV301" s="647">
        <f t="shared" si="972"/>
        <v>0</v>
      </c>
      <c r="AW301" s="647">
        <f t="shared" si="973"/>
        <v>0</v>
      </c>
      <c r="AX301" s="544">
        <f t="shared" si="974"/>
        <v>0</v>
      </c>
      <c r="AY301" s="657">
        <f t="shared" si="975"/>
        <v>0</v>
      </c>
      <c r="AZ301" s="657">
        <f t="shared" si="976"/>
        <v>0</v>
      </c>
      <c r="BA301" s="657">
        <f t="shared" si="977"/>
        <v>0</v>
      </c>
      <c r="BB301" s="657">
        <f t="shared" si="978"/>
        <v>0</v>
      </c>
      <c r="BC301" s="657">
        <f t="shared" si="979"/>
        <v>0</v>
      </c>
      <c r="BD301" s="657">
        <f t="shared" si="980"/>
        <v>0</v>
      </c>
      <c r="BE301" s="657">
        <f t="shared" si="981"/>
        <v>0</v>
      </c>
      <c r="BF301" s="657">
        <f t="shared" si="982"/>
        <v>0</v>
      </c>
      <c r="BG301" s="657">
        <f t="shared" si="983"/>
        <v>0</v>
      </c>
      <c r="BH301" s="657">
        <f t="shared" si="984"/>
        <v>0</v>
      </c>
      <c r="BI301" s="657">
        <f t="shared" si="985"/>
        <v>0</v>
      </c>
      <c r="BJ301" s="657">
        <f t="shared" si="986"/>
        <v>0</v>
      </c>
      <c r="BK301" s="544">
        <f t="shared" si="987"/>
        <v>0</v>
      </c>
      <c r="BL301" s="166">
        <f t="shared" si="988"/>
        <v>0</v>
      </c>
      <c r="BM301" s="166">
        <f t="shared" si="989"/>
        <v>0</v>
      </c>
      <c r="BN301" s="166">
        <f t="shared" si="990"/>
        <v>0</v>
      </c>
      <c r="BO301" s="166">
        <f t="shared" si="991"/>
        <v>0</v>
      </c>
      <c r="BP301" s="166">
        <f t="shared" si="992"/>
        <v>0</v>
      </c>
      <c r="BQ301" s="166">
        <f t="shared" si="993"/>
        <v>0</v>
      </c>
      <c r="BR301" s="166">
        <f t="shared" si="994"/>
        <v>0</v>
      </c>
      <c r="BS301" s="166">
        <f t="shared" si="995"/>
        <v>0</v>
      </c>
      <c r="BT301" s="166">
        <f t="shared" si="996"/>
        <v>0</v>
      </c>
      <c r="BU301" s="166">
        <f t="shared" si="997"/>
        <v>0</v>
      </c>
      <c r="BV301" s="166">
        <f t="shared" si="998"/>
        <v>0</v>
      </c>
      <c r="BW301" s="166">
        <f t="shared" si="999"/>
        <v>0</v>
      </c>
      <c r="BX301" s="544">
        <f t="shared" si="1000"/>
        <v>0</v>
      </c>
      <c r="BY301" s="544">
        <f t="shared" si="1001"/>
        <v>0</v>
      </c>
      <c r="BZ301" s="558">
        <f t="shared" si="1008"/>
        <v>0</v>
      </c>
      <c r="CH301" s="1474">
        <v>4.9348749999999999</v>
      </c>
      <c r="CI301" s="1475">
        <v>1.9642500000000003</v>
      </c>
      <c r="CJ301" s="1475">
        <v>2.7887499999999998</v>
      </c>
      <c r="CK301" s="1475">
        <v>1.6005</v>
      </c>
      <c r="CL301" s="1475">
        <v>0</v>
      </c>
      <c r="CM301" s="1476">
        <v>11.288375</v>
      </c>
    </row>
    <row r="302" spans="1:91" ht="29.25" customHeight="1">
      <c r="A302" s="47" t="s">
        <v>702</v>
      </c>
      <c r="B302" s="1693" t="s">
        <v>97</v>
      </c>
      <c r="C302" s="24" t="s">
        <v>53</v>
      </c>
      <c r="D302" s="152">
        <f t="shared" si="956"/>
        <v>0.36122799999999994</v>
      </c>
      <c r="E302" s="153">
        <f t="shared" si="957"/>
        <v>1.1369951999999999</v>
      </c>
      <c r="F302" s="533">
        <f t="shared" si="1002"/>
        <v>7.5427199999999986E-2</v>
      </c>
      <c r="G302" s="533">
        <f t="shared" ref="G302:K302" si="1105">+F302</f>
        <v>7.5427199999999986E-2</v>
      </c>
      <c r="H302" s="533">
        <f t="shared" si="1105"/>
        <v>7.5427199999999986E-2</v>
      </c>
      <c r="I302" s="533">
        <f t="shared" si="1105"/>
        <v>7.5427199999999986E-2</v>
      </c>
      <c r="J302" s="533">
        <f t="shared" si="1105"/>
        <v>7.5427199999999986E-2</v>
      </c>
      <c r="K302" s="533">
        <f t="shared" si="1105"/>
        <v>7.5427199999999986E-2</v>
      </c>
      <c r="L302" s="154">
        <f t="shared" si="959"/>
        <v>0.45256319999999994</v>
      </c>
      <c r="M302" s="154">
        <f t="shared" si="1004"/>
        <v>5.3544000000000001E-2</v>
      </c>
      <c r="N302" s="154">
        <f t="shared" ref="N302:X302" si="1106">+M302</f>
        <v>5.3544000000000001E-2</v>
      </c>
      <c r="O302" s="154">
        <f t="shared" si="1106"/>
        <v>5.3544000000000001E-2</v>
      </c>
      <c r="P302" s="154">
        <f t="shared" si="1106"/>
        <v>5.3544000000000001E-2</v>
      </c>
      <c r="Q302" s="154">
        <f t="shared" si="1106"/>
        <v>5.3544000000000001E-2</v>
      </c>
      <c r="R302" s="154">
        <f t="shared" si="1106"/>
        <v>5.3544000000000001E-2</v>
      </c>
      <c r="S302" s="154">
        <f t="shared" si="1106"/>
        <v>5.3544000000000001E-2</v>
      </c>
      <c r="T302" s="154">
        <f t="shared" si="1106"/>
        <v>5.3544000000000001E-2</v>
      </c>
      <c r="U302" s="154">
        <f t="shared" si="1106"/>
        <v>5.3544000000000001E-2</v>
      </c>
      <c r="V302" s="154">
        <f t="shared" si="1106"/>
        <v>5.3544000000000001E-2</v>
      </c>
      <c r="W302" s="154">
        <f t="shared" si="1106"/>
        <v>5.3544000000000001E-2</v>
      </c>
      <c r="X302" s="154">
        <f t="shared" si="1106"/>
        <v>5.3544000000000001E-2</v>
      </c>
      <c r="Y302" s="154">
        <f t="shared" si="961"/>
        <v>0.64252799999999999</v>
      </c>
      <c r="Z302" s="154">
        <f t="shared" si="1006"/>
        <v>3.0729599999999996E-2</v>
      </c>
      <c r="AA302" s="154">
        <f t="shared" ref="AA302:AK302" si="1107">+Z302</f>
        <v>3.0729599999999996E-2</v>
      </c>
      <c r="AB302" s="154">
        <f t="shared" si="1107"/>
        <v>3.0729599999999996E-2</v>
      </c>
      <c r="AC302" s="154">
        <f t="shared" si="1107"/>
        <v>3.0729599999999996E-2</v>
      </c>
      <c r="AD302" s="154">
        <f t="shared" si="1107"/>
        <v>3.0729599999999996E-2</v>
      </c>
      <c r="AE302" s="154">
        <f t="shared" si="1107"/>
        <v>3.0729599999999996E-2</v>
      </c>
      <c r="AF302" s="154">
        <f t="shared" si="1107"/>
        <v>3.0729599999999996E-2</v>
      </c>
      <c r="AG302" s="154">
        <f t="shared" si="1107"/>
        <v>3.0729599999999996E-2</v>
      </c>
      <c r="AH302" s="154">
        <f t="shared" si="1107"/>
        <v>3.0729599999999996E-2</v>
      </c>
      <c r="AI302" s="154">
        <f t="shared" si="1107"/>
        <v>3.0729599999999996E-2</v>
      </c>
      <c r="AJ302" s="154">
        <f t="shared" si="1107"/>
        <v>3.0729599999999996E-2</v>
      </c>
      <c r="AK302" s="154">
        <f t="shared" si="1107"/>
        <v>3.0729599999999996E-2</v>
      </c>
      <c r="AL302" s="154">
        <f t="shared" si="963"/>
        <v>0.36875519999999995</v>
      </c>
      <c r="AM302" s="154">
        <f t="shared" si="964"/>
        <v>0</v>
      </c>
      <c r="AN302" s="155">
        <f t="shared" si="965"/>
        <v>2.6008415999999994</v>
      </c>
      <c r="AO302" s="29"/>
      <c r="AP302" s="57">
        <f t="shared" si="966"/>
        <v>0</v>
      </c>
      <c r="AQ302" s="552">
        <f t="shared" si="967"/>
        <v>0</v>
      </c>
      <c r="AR302" s="648">
        <f t="shared" si="968"/>
        <v>0</v>
      </c>
      <c r="AS302" s="648">
        <f t="shared" si="969"/>
        <v>0</v>
      </c>
      <c r="AT302" s="648">
        <f t="shared" si="970"/>
        <v>0</v>
      </c>
      <c r="AU302" s="648">
        <f t="shared" si="971"/>
        <v>0</v>
      </c>
      <c r="AV302" s="648">
        <f t="shared" si="972"/>
        <v>0</v>
      </c>
      <c r="AW302" s="648">
        <f t="shared" si="973"/>
        <v>0</v>
      </c>
      <c r="AX302" s="545">
        <f t="shared" si="974"/>
        <v>0</v>
      </c>
      <c r="AY302" s="658">
        <f t="shared" si="975"/>
        <v>0</v>
      </c>
      <c r="AZ302" s="658">
        <f t="shared" si="976"/>
        <v>0</v>
      </c>
      <c r="BA302" s="658">
        <f t="shared" si="977"/>
        <v>0</v>
      </c>
      <c r="BB302" s="658">
        <f t="shared" si="978"/>
        <v>0</v>
      </c>
      <c r="BC302" s="658">
        <f t="shared" si="979"/>
        <v>0</v>
      </c>
      <c r="BD302" s="658">
        <f t="shared" si="980"/>
        <v>0</v>
      </c>
      <c r="BE302" s="658">
        <f t="shared" si="981"/>
        <v>0</v>
      </c>
      <c r="BF302" s="658">
        <f t="shared" si="982"/>
        <v>0</v>
      </c>
      <c r="BG302" s="658">
        <f t="shared" si="983"/>
        <v>0</v>
      </c>
      <c r="BH302" s="658">
        <f t="shared" si="984"/>
        <v>0</v>
      </c>
      <c r="BI302" s="658">
        <f t="shared" si="985"/>
        <v>0</v>
      </c>
      <c r="BJ302" s="658">
        <f t="shared" si="986"/>
        <v>0</v>
      </c>
      <c r="BK302" s="545">
        <f t="shared" si="987"/>
        <v>0</v>
      </c>
      <c r="BL302" s="156">
        <f t="shared" si="988"/>
        <v>0</v>
      </c>
      <c r="BM302" s="156">
        <f t="shared" si="989"/>
        <v>0</v>
      </c>
      <c r="BN302" s="156">
        <f t="shared" si="990"/>
        <v>0</v>
      </c>
      <c r="BO302" s="156">
        <f t="shared" si="991"/>
        <v>0</v>
      </c>
      <c r="BP302" s="156">
        <f t="shared" si="992"/>
        <v>0</v>
      </c>
      <c r="BQ302" s="156">
        <f t="shared" si="993"/>
        <v>0</v>
      </c>
      <c r="BR302" s="156">
        <f t="shared" si="994"/>
        <v>0</v>
      </c>
      <c r="BS302" s="156">
        <f t="shared" si="995"/>
        <v>0</v>
      </c>
      <c r="BT302" s="156">
        <f t="shared" si="996"/>
        <v>0</v>
      </c>
      <c r="BU302" s="156">
        <f t="shared" si="997"/>
        <v>0</v>
      </c>
      <c r="BV302" s="156">
        <f t="shared" si="998"/>
        <v>0</v>
      </c>
      <c r="BW302" s="156">
        <f t="shared" si="999"/>
        <v>0</v>
      </c>
      <c r="BX302" s="545">
        <f t="shared" si="1000"/>
        <v>0</v>
      </c>
      <c r="BY302" s="545">
        <f t="shared" si="1001"/>
        <v>0</v>
      </c>
      <c r="BZ302" s="559">
        <f t="shared" si="1008"/>
        <v>0</v>
      </c>
      <c r="CH302" s="1477">
        <v>1.8949919999999998</v>
      </c>
      <c r="CI302" s="1478">
        <v>0.75427199999999994</v>
      </c>
      <c r="CJ302" s="1478">
        <v>1.0708800000000001</v>
      </c>
      <c r="CK302" s="1478">
        <v>0.61459199999999992</v>
      </c>
      <c r="CL302" s="1478">
        <v>0</v>
      </c>
      <c r="CM302" s="1479">
        <v>4.3347359999999995</v>
      </c>
    </row>
    <row r="303" spans="1:91" ht="29.25" customHeight="1">
      <c r="A303" s="48" t="s">
        <v>702</v>
      </c>
      <c r="B303" s="1694"/>
      <c r="C303" s="25" t="s">
        <v>54</v>
      </c>
      <c r="D303" s="157">
        <f t="shared" si="956"/>
        <v>0.45906058333333338</v>
      </c>
      <c r="E303" s="158">
        <f t="shared" si="957"/>
        <v>1.4449314000000002</v>
      </c>
      <c r="F303" s="531">
        <f t="shared" si="1002"/>
        <v>9.5855399999999993E-2</v>
      </c>
      <c r="G303" s="531">
        <f t="shared" ref="G303:K303" si="1108">+F303</f>
        <v>9.5855399999999993E-2</v>
      </c>
      <c r="H303" s="531">
        <f t="shared" si="1108"/>
        <v>9.5855399999999993E-2</v>
      </c>
      <c r="I303" s="531">
        <f t="shared" si="1108"/>
        <v>9.5855399999999993E-2</v>
      </c>
      <c r="J303" s="531">
        <f t="shared" si="1108"/>
        <v>9.5855399999999993E-2</v>
      </c>
      <c r="K303" s="531">
        <f t="shared" si="1108"/>
        <v>9.5855399999999993E-2</v>
      </c>
      <c r="L303" s="159">
        <f t="shared" si="959"/>
        <v>0.57513239999999999</v>
      </c>
      <c r="M303" s="159">
        <f t="shared" si="1004"/>
        <v>6.8045499999999995E-2</v>
      </c>
      <c r="N303" s="159">
        <f t="shared" ref="N303:X303" si="1109">+M303</f>
        <v>6.8045499999999995E-2</v>
      </c>
      <c r="O303" s="159">
        <f t="shared" si="1109"/>
        <v>6.8045499999999995E-2</v>
      </c>
      <c r="P303" s="159">
        <f t="shared" si="1109"/>
        <v>6.8045499999999995E-2</v>
      </c>
      <c r="Q303" s="159">
        <f t="shared" si="1109"/>
        <v>6.8045499999999995E-2</v>
      </c>
      <c r="R303" s="159">
        <f t="shared" si="1109"/>
        <v>6.8045499999999995E-2</v>
      </c>
      <c r="S303" s="159">
        <f t="shared" si="1109"/>
        <v>6.8045499999999995E-2</v>
      </c>
      <c r="T303" s="159">
        <f t="shared" si="1109"/>
        <v>6.8045499999999995E-2</v>
      </c>
      <c r="U303" s="159">
        <f t="shared" si="1109"/>
        <v>6.8045499999999995E-2</v>
      </c>
      <c r="V303" s="159">
        <f t="shared" si="1109"/>
        <v>6.8045499999999995E-2</v>
      </c>
      <c r="W303" s="159">
        <f t="shared" si="1109"/>
        <v>6.8045499999999995E-2</v>
      </c>
      <c r="X303" s="159">
        <f t="shared" si="1109"/>
        <v>6.8045499999999995E-2</v>
      </c>
      <c r="Y303" s="159">
        <f t="shared" si="961"/>
        <v>0.81654599999999999</v>
      </c>
      <c r="Z303" s="159">
        <f t="shared" si="1006"/>
        <v>3.9052199999999988E-2</v>
      </c>
      <c r="AA303" s="159">
        <f t="shared" ref="AA303:AK303" si="1110">+Z303</f>
        <v>3.9052199999999988E-2</v>
      </c>
      <c r="AB303" s="159">
        <f t="shared" si="1110"/>
        <v>3.9052199999999988E-2</v>
      </c>
      <c r="AC303" s="159">
        <f t="shared" si="1110"/>
        <v>3.9052199999999988E-2</v>
      </c>
      <c r="AD303" s="159">
        <f t="shared" si="1110"/>
        <v>3.9052199999999988E-2</v>
      </c>
      <c r="AE303" s="159">
        <f t="shared" si="1110"/>
        <v>3.9052199999999988E-2</v>
      </c>
      <c r="AF303" s="159">
        <f t="shared" si="1110"/>
        <v>3.9052199999999988E-2</v>
      </c>
      <c r="AG303" s="159">
        <f t="shared" si="1110"/>
        <v>3.9052199999999988E-2</v>
      </c>
      <c r="AH303" s="159">
        <f t="shared" si="1110"/>
        <v>3.9052199999999988E-2</v>
      </c>
      <c r="AI303" s="159">
        <f t="shared" si="1110"/>
        <v>3.9052199999999988E-2</v>
      </c>
      <c r="AJ303" s="159">
        <f t="shared" si="1110"/>
        <v>3.9052199999999988E-2</v>
      </c>
      <c r="AK303" s="159">
        <f t="shared" si="1110"/>
        <v>3.9052199999999988E-2</v>
      </c>
      <c r="AL303" s="159">
        <f t="shared" si="963"/>
        <v>0.46862639999999989</v>
      </c>
      <c r="AM303" s="159">
        <f t="shared" si="964"/>
        <v>0</v>
      </c>
      <c r="AN303" s="160">
        <f t="shared" si="965"/>
        <v>3.3052362</v>
      </c>
      <c r="AO303" s="30"/>
      <c r="AP303" s="55">
        <f t="shared" si="966"/>
        <v>0</v>
      </c>
      <c r="AQ303" s="550">
        <f t="shared" si="967"/>
        <v>0</v>
      </c>
      <c r="AR303" s="646">
        <f t="shared" si="968"/>
        <v>0</v>
      </c>
      <c r="AS303" s="646">
        <f t="shared" si="969"/>
        <v>0</v>
      </c>
      <c r="AT303" s="646">
        <f t="shared" si="970"/>
        <v>0</v>
      </c>
      <c r="AU303" s="646">
        <f t="shared" si="971"/>
        <v>0</v>
      </c>
      <c r="AV303" s="646">
        <f t="shared" si="972"/>
        <v>0</v>
      </c>
      <c r="AW303" s="646">
        <f t="shared" si="973"/>
        <v>0</v>
      </c>
      <c r="AX303" s="543">
        <f t="shared" si="974"/>
        <v>0</v>
      </c>
      <c r="AY303" s="656">
        <f t="shared" si="975"/>
        <v>0</v>
      </c>
      <c r="AZ303" s="656">
        <f t="shared" si="976"/>
        <v>0</v>
      </c>
      <c r="BA303" s="656">
        <f t="shared" si="977"/>
        <v>0</v>
      </c>
      <c r="BB303" s="656">
        <f t="shared" si="978"/>
        <v>0</v>
      </c>
      <c r="BC303" s="656">
        <f t="shared" si="979"/>
        <v>0</v>
      </c>
      <c r="BD303" s="656">
        <f t="shared" si="980"/>
        <v>0</v>
      </c>
      <c r="BE303" s="656">
        <f t="shared" si="981"/>
        <v>0</v>
      </c>
      <c r="BF303" s="656">
        <f t="shared" si="982"/>
        <v>0</v>
      </c>
      <c r="BG303" s="656">
        <f t="shared" si="983"/>
        <v>0</v>
      </c>
      <c r="BH303" s="656">
        <f t="shared" si="984"/>
        <v>0</v>
      </c>
      <c r="BI303" s="656">
        <f t="shared" si="985"/>
        <v>0</v>
      </c>
      <c r="BJ303" s="656">
        <f t="shared" si="986"/>
        <v>0</v>
      </c>
      <c r="BK303" s="543">
        <f t="shared" si="987"/>
        <v>0</v>
      </c>
      <c r="BL303" s="161">
        <f t="shared" si="988"/>
        <v>0</v>
      </c>
      <c r="BM303" s="161">
        <f t="shared" si="989"/>
        <v>0</v>
      </c>
      <c r="BN303" s="161">
        <f t="shared" si="990"/>
        <v>0</v>
      </c>
      <c r="BO303" s="161">
        <f t="shared" si="991"/>
        <v>0</v>
      </c>
      <c r="BP303" s="161">
        <f t="shared" si="992"/>
        <v>0</v>
      </c>
      <c r="BQ303" s="161">
        <f t="shared" si="993"/>
        <v>0</v>
      </c>
      <c r="BR303" s="161">
        <f t="shared" si="994"/>
        <v>0</v>
      </c>
      <c r="BS303" s="161">
        <f t="shared" si="995"/>
        <v>0</v>
      </c>
      <c r="BT303" s="161">
        <f t="shared" si="996"/>
        <v>0</v>
      </c>
      <c r="BU303" s="161">
        <f t="shared" si="997"/>
        <v>0</v>
      </c>
      <c r="BV303" s="161">
        <f t="shared" si="998"/>
        <v>0</v>
      </c>
      <c r="BW303" s="161">
        <f t="shared" si="999"/>
        <v>0</v>
      </c>
      <c r="BX303" s="543">
        <f t="shared" si="1000"/>
        <v>0</v>
      </c>
      <c r="BY303" s="543">
        <f t="shared" si="1001"/>
        <v>0</v>
      </c>
      <c r="BZ303" s="557">
        <f t="shared" si="1008"/>
        <v>0</v>
      </c>
      <c r="CH303" s="1471">
        <v>2.4082190000000003</v>
      </c>
      <c r="CI303" s="1472">
        <v>0.95855400000000002</v>
      </c>
      <c r="CJ303" s="1472">
        <v>1.3609100000000001</v>
      </c>
      <c r="CK303" s="1472">
        <v>0.78104399999999985</v>
      </c>
      <c r="CL303" s="1472">
        <v>0</v>
      </c>
      <c r="CM303" s="1473">
        <v>5.5087270000000004</v>
      </c>
    </row>
    <row r="304" spans="1:91" ht="29.25" customHeight="1">
      <c r="A304" s="48" t="s">
        <v>702</v>
      </c>
      <c r="B304" s="1694"/>
      <c r="C304" s="25" t="s">
        <v>55</v>
      </c>
      <c r="D304" s="157">
        <f t="shared" si="956"/>
        <v>0.67730250000000014</v>
      </c>
      <c r="E304" s="158">
        <f t="shared" si="957"/>
        <v>2.131866</v>
      </c>
      <c r="F304" s="531">
        <f t="shared" si="1002"/>
        <v>0.141426</v>
      </c>
      <c r="G304" s="531">
        <f t="shared" ref="G304:K304" si="1111">+F304</f>
        <v>0.141426</v>
      </c>
      <c r="H304" s="531">
        <f t="shared" si="1111"/>
        <v>0.141426</v>
      </c>
      <c r="I304" s="531">
        <f t="shared" si="1111"/>
        <v>0.141426</v>
      </c>
      <c r="J304" s="531">
        <f t="shared" si="1111"/>
        <v>0.141426</v>
      </c>
      <c r="K304" s="531">
        <f t="shared" si="1111"/>
        <v>0.141426</v>
      </c>
      <c r="L304" s="159">
        <f t="shared" si="959"/>
        <v>0.84855599999999998</v>
      </c>
      <c r="M304" s="159">
        <f t="shared" si="1004"/>
        <v>0.10039500000000001</v>
      </c>
      <c r="N304" s="159">
        <f t="shared" ref="N304:X304" si="1112">+M304</f>
        <v>0.10039500000000001</v>
      </c>
      <c r="O304" s="159">
        <f t="shared" si="1112"/>
        <v>0.10039500000000001</v>
      </c>
      <c r="P304" s="159">
        <f t="shared" si="1112"/>
        <v>0.10039500000000001</v>
      </c>
      <c r="Q304" s="159">
        <f t="shared" si="1112"/>
        <v>0.10039500000000001</v>
      </c>
      <c r="R304" s="159">
        <f t="shared" si="1112"/>
        <v>0.10039500000000001</v>
      </c>
      <c r="S304" s="159">
        <f t="shared" si="1112"/>
        <v>0.10039500000000001</v>
      </c>
      <c r="T304" s="159">
        <f t="shared" si="1112"/>
        <v>0.10039500000000001</v>
      </c>
      <c r="U304" s="159">
        <f t="shared" si="1112"/>
        <v>0.10039500000000001</v>
      </c>
      <c r="V304" s="159">
        <f t="shared" si="1112"/>
        <v>0.10039500000000001</v>
      </c>
      <c r="W304" s="159">
        <f t="shared" si="1112"/>
        <v>0.10039500000000001</v>
      </c>
      <c r="X304" s="159">
        <f t="shared" si="1112"/>
        <v>0.10039500000000001</v>
      </c>
      <c r="Y304" s="159">
        <f t="shared" si="961"/>
        <v>1.2047400000000001</v>
      </c>
      <c r="Z304" s="159">
        <f t="shared" si="1006"/>
        <v>5.7618000000000003E-2</v>
      </c>
      <c r="AA304" s="159">
        <f t="shared" ref="AA304:AK304" si="1113">+Z304</f>
        <v>5.7618000000000003E-2</v>
      </c>
      <c r="AB304" s="159">
        <f t="shared" si="1113"/>
        <v>5.7618000000000003E-2</v>
      </c>
      <c r="AC304" s="159">
        <f t="shared" si="1113"/>
        <v>5.7618000000000003E-2</v>
      </c>
      <c r="AD304" s="159">
        <f t="shared" si="1113"/>
        <v>5.7618000000000003E-2</v>
      </c>
      <c r="AE304" s="159">
        <f t="shared" si="1113"/>
        <v>5.7618000000000003E-2</v>
      </c>
      <c r="AF304" s="159">
        <f t="shared" si="1113"/>
        <v>5.7618000000000003E-2</v>
      </c>
      <c r="AG304" s="159">
        <f t="shared" si="1113"/>
        <v>5.7618000000000003E-2</v>
      </c>
      <c r="AH304" s="159">
        <f t="shared" si="1113"/>
        <v>5.7618000000000003E-2</v>
      </c>
      <c r="AI304" s="159">
        <f t="shared" si="1113"/>
        <v>5.7618000000000003E-2</v>
      </c>
      <c r="AJ304" s="159">
        <f t="shared" si="1113"/>
        <v>5.7618000000000003E-2</v>
      </c>
      <c r="AK304" s="159">
        <f t="shared" si="1113"/>
        <v>5.7618000000000003E-2</v>
      </c>
      <c r="AL304" s="159">
        <f t="shared" si="963"/>
        <v>0.69141600000000003</v>
      </c>
      <c r="AM304" s="159">
        <f t="shared" si="964"/>
        <v>0</v>
      </c>
      <c r="AN304" s="160">
        <f t="shared" si="965"/>
        <v>4.8765780000000012</v>
      </c>
      <c r="AO304" s="30"/>
      <c r="AP304" s="55">
        <f t="shared" si="966"/>
        <v>0</v>
      </c>
      <c r="AQ304" s="550">
        <f t="shared" si="967"/>
        <v>0</v>
      </c>
      <c r="AR304" s="646">
        <f t="shared" si="968"/>
        <v>0</v>
      </c>
      <c r="AS304" s="646">
        <f t="shared" si="969"/>
        <v>0</v>
      </c>
      <c r="AT304" s="646">
        <f t="shared" si="970"/>
        <v>0</v>
      </c>
      <c r="AU304" s="646">
        <f t="shared" si="971"/>
        <v>0</v>
      </c>
      <c r="AV304" s="646">
        <f t="shared" si="972"/>
        <v>0</v>
      </c>
      <c r="AW304" s="646">
        <f t="shared" si="973"/>
        <v>0</v>
      </c>
      <c r="AX304" s="543">
        <f t="shared" si="974"/>
        <v>0</v>
      </c>
      <c r="AY304" s="656">
        <f t="shared" si="975"/>
        <v>0</v>
      </c>
      <c r="AZ304" s="656">
        <f t="shared" si="976"/>
        <v>0</v>
      </c>
      <c r="BA304" s="656">
        <f t="shared" si="977"/>
        <v>0</v>
      </c>
      <c r="BB304" s="656">
        <f t="shared" si="978"/>
        <v>0</v>
      </c>
      <c r="BC304" s="656">
        <f t="shared" si="979"/>
        <v>0</v>
      </c>
      <c r="BD304" s="656">
        <f t="shared" si="980"/>
        <v>0</v>
      </c>
      <c r="BE304" s="656">
        <f t="shared" si="981"/>
        <v>0</v>
      </c>
      <c r="BF304" s="656">
        <f t="shared" si="982"/>
        <v>0</v>
      </c>
      <c r="BG304" s="656">
        <f t="shared" si="983"/>
        <v>0</v>
      </c>
      <c r="BH304" s="656">
        <f t="shared" si="984"/>
        <v>0</v>
      </c>
      <c r="BI304" s="656">
        <f t="shared" si="985"/>
        <v>0</v>
      </c>
      <c r="BJ304" s="656">
        <f t="shared" si="986"/>
        <v>0</v>
      </c>
      <c r="BK304" s="543">
        <f t="shared" si="987"/>
        <v>0</v>
      </c>
      <c r="BL304" s="161">
        <f t="shared" si="988"/>
        <v>0</v>
      </c>
      <c r="BM304" s="161">
        <f t="shared" si="989"/>
        <v>0</v>
      </c>
      <c r="BN304" s="161">
        <f t="shared" si="990"/>
        <v>0</v>
      </c>
      <c r="BO304" s="161">
        <f t="shared" si="991"/>
        <v>0</v>
      </c>
      <c r="BP304" s="161">
        <f t="shared" si="992"/>
        <v>0</v>
      </c>
      <c r="BQ304" s="161">
        <f t="shared" si="993"/>
        <v>0</v>
      </c>
      <c r="BR304" s="161">
        <f t="shared" si="994"/>
        <v>0</v>
      </c>
      <c r="BS304" s="161">
        <f t="shared" si="995"/>
        <v>0</v>
      </c>
      <c r="BT304" s="161">
        <f t="shared" si="996"/>
        <v>0</v>
      </c>
      <c r="BU304" s="161">
        <f t="shared" si="997"/>
        <v>0</v>
      </c>
      <c r="BV304" s="161">
        <f t="shared" si="998"/>
        <v>0</v>
      </c>
      <c r="BW304" s="161">
        <f t="shared" si="999"/>
        <v>0</v>
      </c>
      <c r="BX304" s="543">
        <f t="shared" si="1000"/>
        <v>0</v>
      </c>
      <c r="BY304" s="543">
        <f t="shared" si="1001"/>
        <v>0</v>
      </c>
      <c r="BZ304" s="557">
        <f t="shared" si="1008"/>
        <v>0</v>
      </c>
      <c r="CH304" s="1471">
        <v>3.5531100000000002</v>
      </c>
      <c r="CI304" s="1472">
        <v>1.4142600000000001</v>
      </c>
      <c r="CJ304" s="1472">
        <v>2.0079000000000002</v>
      </c>
      <c r="CK304" s="1472">
        <v>1.1523600000000001</v>
      </c>
      <c r="CL304" s="1472">
        <v>0</v>
      </c>
      <c r="CM304" s="1473">
        <v>8.1276300000000017</v>
      </c>
    </row>
    <row r="305" spans="1:91" ht="29.25" customHeight="1">
      <c r="A305" s="46" t="s">
        <v>702</v>
      </c>
      <c r="B305" s="1695"/>
      <c r="C305" s="26" t="s">
        <v>57</v>
      </c>
      <c r="D305" s="162">
        <f t="shared" si="956"/>
        <v>0.74503275000000002</v>
      </c>
      <c r="E305" s="163">
        <f t="shared" si="957"/>
        <v>2.3450525999999998</v>
      </c>
      <c r="F305" s="532">
        <f t="shared" si="1002"/>
        <v>0.1555686</v>
      </c>
      <c r="G305" s="532">
        <f t="shared" ref="G305:K305" si="1114">+F305</f>
        <v>0.1555686</v>
      </c>
      <c r="H305" s="532">
        <f t="shared" si="1114"/>
        <v>0.1555686</v>
      </c>
      <c r="I305" s="532">
        <f t="shared" si="1114"/>
        <v>0.1555686</v>
      </c>
      <c r="J305" s="532">
        <f t="shared" si="1114"/>
        <v>0.1555686</v>
      </c>
      <c r="K305" s="532">
        <f t="shared" si="1114"/>
        <v>0.1555686</v>
      </c>
      <c r="L305" s="164">
        <f t="shared" si="959"/>
        <v>0.93341160000000001</v>
      </c>
      <c r="M305" s="164">
        <f t="shared" si="1004"/>
        <v>0.1104345</v>
      </c>
      <c r="N305" s="164">
        <f t="shared" ref="N305:X305" si="1115">+M305</f>
        <v>0.1104345</v>
      </c>
      <c r="O305" s="164">
        <f t="shared" si="1115"/>
        <v>0.1104345</v>
      </c>
      <c r="P305" s="164">
        <f t="shared" si="1115"/>
        <v>0.1104345</v>
      </c>
      <c r="Q305" s="164">
        <f t="shared" si="1115"/>
        <v>0.1104345</v>
      </c>
      <c r="R305" s="164">
        <f t="shared" si="1115"/>
        <v>0.1104345</v>
      </c>
      <c r="S305" s="164">
        <f t="shared" si="1115"/>
        <v>0.1104345</v>
      </c>
      <c r="T305" s="164">
        <f t="shared" si="1115"/>
        <v>0.1104345</v>
      </c>
      <c r="U305" s="164">
        <f t="shared" si="1115"/>
        <v>0.1104345</v>
      </c>
      <c r="V305" s="164">
        <f t="shared" si="1115"/>
        <v>0.1104345</v>
      </c>
      <c r="W305" s="164">
        <f t="shared" si="1115"/>
        <v>0.1104345</v>
      </c>
      <c r="X305" s="164">
        <f t="shared" si="1115"/>
        <v>0.1104345</v>
      </c>
      <c r="Y305" s="164">
        <f t="shared" si="961"/>
        <v>1.3252140000000001</v>
      </c>
      <c r="Z305" s="164">
        <f t="shared" si="1006"/>
        <v>6.33798E-2</v>
      </c>
      <c r="AA305" s="164">
        <f t="shared" ref="AA305:AK305" si="1116">+Z305</f>
        <v>6.33798E-2</v>
      </c>
      <c r="AB305" s="164">
        <f t="shared" si="1116"/>
        <v>6.33798E-2</v>
      </c>
      <c r="AC305" s="164">
        <f t="shared" si="1116"/>
        <v>6.33798E-2</v>
      </c>
      <c r="AD305" s="164">
        <f t="shared" si="1116"/>
        <v>6.33798E-2</v>
      </c>
      <c r="AE305" s="164">
        <f t="shared" si="1116"/>
        <v>6.33798E-2</v>
      </c>
      <c r="AF305" s="164">
        <f t="shared" si="1116"/>
        <v>6.33798E-2</v>
      </c>
      <c r="AG305" s="164">
        <f t="shared" si="1116"/>
        <v>6.33798E-2</v>
      </c>
      <c r="AH305" s="164">
        <f t="shared" si="1116"/>
        <v>6.33798E-2</v>
      </c>
      <c r="AI305" s="164">
        <f t="shared" si="1116"/>
        <v>6.33798E-2</v>
      </c>
      <c r="AJ305" s="164">
        <f t="shared" si="1116"/>
        <v>6.33798E-2</v>
      </c>
      <c r="AK305" s="164">
        <f t="shared" si="1116"/>
        <v>6.33798E-2</v>
      </c>
      <c r="AL305" s="164">
        <f t="shared" si="963"/>
        <v>0.76055759999999994</v>
      </c>
      <c r="AM305" s="164">
        <f t="shared" si="964"/>
        <v>0</v>
      </c>
      <c r="AN305" s="165">
        <f t="shared" si="965"/>
        <v>5.3642358000000003</v>
      </c>
      <c r="AO305" s="31"/>
      <c r="AP305" s="56">
        <f t="shared" si="966"/>
        <v>0</v>
      </c>
      <c r="AQ305" s="551">
        <f t="shared" si="967"/>
        <v>0</v>
      </c>
      <c r="AR305" s="647">
        <f t="shared" si="968"/>
        <v>0</v>
      </c>
      <c r="AS305" s="647">
        <f t="shared" si="969"/>
        <v>0</v>
      </c>
      <c r="AT305" s="647">
        <f t="shared" si="970"/>
        <v>0</v>
      </c>
      <c r="AU305" s="647">
        <f t="shared" si="971"/>
        <v>0</v>
      </c>
      <c r="AV305" s="647">
        <f t="shared" si="972"/>
        <v>0</v>
      </c>
      <c r="AW305" s="647">
        <f t="shared" si="973"/>
        <v>0</v>
      </c>
      <c r="AX305" s="544">
        <f t="shared" si="974"/>
        <v>0</v>
      </c>
      <c r="AY305" s="657">
        <f t="shared" si="975"/>
        <v>0</v>
      </c>
      <c r="AZ305" s="657">
        <f t="shared" si="976"/>
        <v>0</v>
      </c>
      <c r="BA305" s="657">
        <f t="shared" si="977"/>
        <v>0</v>
      </c>
      <c r="BB305" s="657">
        <f t="shared" si="978"/>
        <v>0</v>
      </c>
      <c r="BC305" s="657">
        <f t="shared" si="979"/>
        <v>0</v>
      </c>
      <c r="BD305" s="657">
        <f t="shared" si="980"/>
        <v>0</v>
      </c>
      <c r="BE305" s="657">
        <f t="shared" si="981"/>
        <v>0</v>
      </c>
      <c r="BF305" s="657">
        <f t="shared" si="982"/>
        <v>0</v>
      </c>
      <c r="BG305" s="657">
        <f t="shared" si="983"/>
        <v>0</v>
      </c>
      <c r="BH305" s="657">
        <f t="shared" si="984"/>
        <v>0</v>
      </c>
      <c r="BI305" s="657">
        <f t="shared" si="985"/>
        <v>0</v>
      </c>
      <c r="BJ305" s="657">
        <f t="shared" si="986"/>
        <v>0</v>
      </c>
      <c r="BK305" s="544">
        <f t="shared" si="987"/>
        <v>0</v>
      </c>
      <c r="BL305" s="166">
        <f t="shared" si="988"/>
        <v>0</v>
      </c>
      <c r="BM305" s="166">
        <f t="shared" si="989"/>
        <v>0</v>
      </c>
      <c r="BN305" s="166">
        <f t="shared" si="990"/>
        <v>0</v>
      </c>
      <c r="BO305" s="166">
        <f t="shared" si="991"/>
        <v>0</v>
      </c>
      <c r="BP305" s="166">
        <f t="shared" si="992"/>
        <v>0</v>
      </c>
      <c r="BQ305" s="166">
        <f t="shared" si="993"/>
        <v>0</v>
      </c>
      <c r="BR305" s="166">
        <f t="shared" si="994"/>
        <v>0</v>
      </c>
      <c r="BS305" s="166">
        <f t="shared" si="995"/>
        <v>0</v>
      </c>
      <c r="BT305" s="166">
        <f t="shared" si="996"/>
        <v>0</v>
      </c>
      <c r="BU305" s="166">
        <f t="shared" si="997"/>
        <v>0</v>
      </c>
      <c r="BV305" s="166">
        <f t="shared" si="998"/>
        <v>0</v>
      </c>
      <c r="BW305" s="166">
        <f t="shared" si="999"/>
        <v>0</v>
      </c>
      <c r="BX305" s="544">
        <f t="shared" si="1000"/>
        <v>0</v>
      </c>
      <c r="BY305" s="544">
        <f t="shared" si="1001"/>
        <v>0</v>
      </c>
      <c r="BZ305" s="558">
        <f t="shared" si="1008"/>
        <v>0</v>
      </c>
      <c r="CH305" s="1474">
        <v>3.9084210000000001</v>
      </c>
      <c r="CI305" s="1475">
        <v>1.5556860000000001</v>
      </c>
      <c r="CJ305" s="1475">
        <v>2.2086900000000003</v>
      </c>
      <c r="CK305" s="1475">
        <v>1.2675959999999999</v>
      </c>
      <c r="CL305" s="1475">
        <v>0</v>
      </c>
      <c r="CM305" s="1476">
        <v>8.9403930000000003</v>
      </c>
    </row>
    <row r="306" spans="1:91" ht="29.25" customHeight="1">
      <c r="A306" s="47" t="s">
        <v>702</v>
      </c>
      <c r="B306" s="1693" t="s">
        <v>98</v>
      </c>
      <c r="C306" s="24" t="s">
        <v>53</v>
      </c>
      <c r="D306" s="152">
        <f t="shared" si="956"/>
        <v>0.34617683333333332</v>
      </c>
      <c r="E306" s="153">
        <f t="shared" si="957"/>
        <v>1.0896204</v>
      </c>
      <c r="F306" s="533">
        <f t="shared" si="1002"/>
        <v>7.2284399999999999E-2</v>
      </c>
      <c r="G306" s="533">
        <f t="shared" ref="G306:K306" si="1117">+F306</f>
        <v>7.2284399999999999E-2</v>
      </c>
      <c r="H306" s="533">
        <f t="shared" si="1117"/>
        <v>7.2284399999999999E-2</v>
      </c>
      <c r="I306" s="533">
        <f t="shared" si="1117"/>
        <v>7.2284399999999999E-2</v>
      </c>
      <c r="J306" s="533">
        <f t="shared" si="1117"/>
        <v>7.2284399999999999E-2</v>
      </c>
      <c r="K306" s="533">
        <f t="shared" si="1117"/>
        <v>7.2284399999999999E-2</v>
      </c>
      <c r="L306" s="154">
        <f t="shared" si="959"/>
        <v>0.43370639999999999</v>
      </c>
      <c r="M306" s="154">
        <f t="shared" si="1004"/>
        <v>5.1312999999999998E-2</v>
      </c>
      <c r="N306" s="154">
        <f t="shared" ref="N306:X306" si="1118">+M306</f>
        <v>5.1312999999999998E-2</v>
      </c>
      <c r="O306" s="154">
        <f t="shared" si="1118"/>
        <v>5.1312999999999998E-2</v>
      </c>
      <c r="P306" s="154">
        <f t="shared" si="1118"/>
        <v>5.1312999999999998E-2</v>
      </c>
      <c r="Q306" s="154">
        <f t="shared" si="1118"/>
        <v>5.1312999999999998E-2</v>
      </c>
      <c r="R306" s="154">
        <f t="shared" si="1118"/>
        <v>5.1312999999999998E-2</v>
      </c>
      <c r="S306" s="154">
        <f t="shared" si="1118"/>
        <v>5.1312999999999998E-2</v>
      </c>
      <c r="T306" s="154">
        <f t="shared" si="1118"/>
        <v>5.1312999999999998E-2</v>
      </c>
      <c r="U306" s="154">
        <f t="shared" si="1118"/>
        <v>5.1312999999999998E-2</v>
      </c>
      <c r="V306" s="154">
        <f t="shared" si="1118"/>
        <v>5.1312999999999998E-2</v>
      </c>
      <c r="W306" s="154">
        <f t="shared" si="1118"/>
        <v>5.1312999999999998E-2</v>
      </c>
      <c r="X306" s="154">
        <f t="shared" si="1118"/>
        <v>5.1312999999999998E-2</v>
      </c>
      <c r="Y306" s="154">
        <f t="shared" si="961"/>
        <v>0.61575599999999997</v>
      </c>
      <c r="Z306" s="154">
        <f t="shared" si="1006"/>
        <v>2.9449199999999995E-2</v>
      </c>
      <c r="AA306" s="154">
        <f t="shared" ref="AA306:AK306" si="1119">+Z306</f>
        <v>2.9449199999999995E-2</v>
      </c>
      <c r="AB306" s="154">
        <f t="shared" si="1119"/>
        <v>2.9449199999999995E-2</v>
      </c>
      <c r="AC306" s="154">
        <f t="shared" si="1119"/>
        <v>2.9449199999999995E-2</v>
      </c>
      <c r="AD306" s="154">
        <f t="shared" si="1119"/>
        <v>2.9449199999999995E-2</v>
      </c>
      <c r="AE306" s="154">
        <f t="shared" si="1119"/>
        <v>2.9449199999999995E-2</v>
      </c>
      <c r="AF306" s="154">
        <f t="shared" si="1119"/>
        <v>2.9449199999999995E-2</v>
      </c>
      <c r="AG306" s="154">
        <f t="shared" si="1119"/>
        <v>2.9449199999999995E-2</v>
      </c>
      <c r="AH306" s="154">
        <f t="shared" si="1119"/>
        <v>2.9449199999999995E-2</v>
      </c>
      <c r="AI306" s="154">
        <f t="shared" si="1119"/>
        <v>2.9449199999999995E-2</v>
      </c>
      <c r="AJ306" s="154">
        <f t="shared" si="1119"/>
        <v>2.9449199999999995E-2</v>
      </c>
      <c r="AK306" s="154">
        <f t="shared" si="1119"/>
        <v>2.9449199999999995E-2</v>
      </c>
      <c r="AL306" s="154">
        <f t="shared" si="963"/>
        <v>0.35339039999999994</v>
      </c>
      <c r="AM306" s="154">
        <f t="shared" si="964"/>
        <v>0</v>
      </c>
      <c r="AN306" s="155">
        <f t="shared" si="965"/>
        <v>2.4924732000000001</v>
      </c>
      <c r="AO306" s="29"/>
      <c r="AP306" s="57">
        <f t="shared" si="966"/>
        <v>0</v>
      </c>
      <c r="AQ306" s="552">
        <f t="shared" si="967"/>
        <v>0</v>
      </c>
      <c r="AR306" s="648">
        <f t="shared" si="968"/>
        <v>0</v>
      </c>
      <c r="AS306" s="648">
        <f t="shared" si="969"/>
        <v>0</v>
      </c>
      <c r="AT306" s="648">
        <f t="shared" si="970"/>
        <v>0</v>
      </c>
      <c r="AU306" s="648">
        <f t="shared" si="971"/>
        <v>0</v>
      </c>
      <c r="AV306" s="648">
        <f t="shared" si="972"/>
        <v>0</v>
      </c>
      <c r="AW306" s="648">
        <f t="shared" si="973"/>
        <v>0</v>
      </c>
      <c r="AX306" s="545">
        <f t="shared" si="974"/>
        <v>0</v>
      </c>
      <c r="AY306" s="658">
        <f t="shared" si="975"/>
        <v>0</v>
      </c>
      <c r="AZ306" s="658">
        <f t="shared" si="976"/>
        <v>0</v>
      </c>
      <c r="BA306" s="658">
        <f t="shared" si="977"/>
        <v>0</v>
      </c>
      <c r="BB306" s="658">
        <f t="shared" si="978"/>
        <v>0</v>
      </c>
      <c r="BC306" s="658">
        <f t="shared" si="979"/>
        <v>0</v>
      </c>
      <c r="BD306" s="658">
        <f t="shared" si="980"/>
        <v>0</v>
      </c>
      <c r="BE306" s="658">
        <f t="shared" si="981"/>
        <v>0</v>
      </c>
      <c r="BF306" s="658">
        <f t="shared" si="982"/>
        <v>0</v>
      </c>
      <c r="BG306" s="658">
        <f t="shared" si="983"/>
        <v>0</v>
      </c>
      <c r="BH306" s="658">
        <f t="shared" si="984"/>
        <v>0</v>
      </c>
      <c r="BI306" s="658">
        <f t="shared" si="985"/>
        <v>0</v>
      </c>
      <c r="BJ306" s="658">
        <f t="shared" si="986"/>
        <v>0</v>
      </c>
      <c r="BK306" s="545">
        <f t="shared" si="987"/>
        <v>0</v>
      </c>
      <c r="BL306" s="156">
        <f t="shared" si="988"/>
        <v>0</v>
      </c>
      <c r="BM306" s="156">
        <f t="shared" si="989"/>
        <v>0</v>
      </c>
      <c r="BN306" s="156">
        <f t="shared" si="990"/>
        <v>0</v>
      </c>
      <c r="BO306" s="156">
        <f t="shared" si="991"/>
        <v>0</v>
      </c>
      <c r="BP306" s="156">
        <f t="shared" si="992"/>
        <v>0</v>
      </c>
      <c r="BQ306" s="156">
        <f t="shared" si="993"/>
        <v>0</v>
      </c>
      <c r="BR306" s="156">
        <f t="shared" si="994"/>
        <v>0</v>
      </c>
      <c r="BS306" s="156">
        <f t="shared" si="995"/>
        <v>0</v>
      </c>
      <c r="BT306" s="156">
        <f t="shared" si="996"/>
        <v>0</v>
      </c>
      <c r="BU306" s="156">
        <f t="shared" si="997"/>
        <v>0</v>
      </c>
      <c r="BV306" s="156">
        <f t="shared" si="998"/>
        <v>0</v>
      </c>
      <c r="BW306" s="156">
        <f t="shared" si="999"/>
        <v>0</v>
      </c>
      <c r="BX306" s="545">
        <f t="shared" si="1000"/>
        <v>0</v>
      </c>
      <c r="BY306" s="545">
        <f t="shared" si="1001"/>
        <v>0</v>
      </c>
      <c r="BZ306" s="559">
        <f t="shared" si="1008"/>
        <v>0</v>
      </c>
      <c r="CH306" s="1477">
        <v>1.8160340000000001</v>
      </c>
      <c r="CI306" s="1478">
        <v>0.72284400000000004</v>
      </c>
      <c r="CJ306" s="1478">
        <v>1.02626</v>
      </c>
      <c r="CK306" s="1478">
        <v>0.58898399999999995</v>
      </c>
      <c r="CL306" s="1478">
        <v>0</v>
      </c>
      <c r="CM306" s="1479">
        <v>4.1541220000000001</v>
      </c>
    </row>
    <row r="307" spans="1:91" ht="29.25" customHeight="1">
      <c r="A307" s="48" t="s">
        <v>702</v>
      </c>
      <c r="B307" s="1694"/>
      <c r="C307" s="25" t="s">
        <v>54</v>
      </c>
      <c r="D307" s="157">
        <f t="shared" si="956"/>
        <v>0.45153499999999996</v>
      </c>
      <c r="E307" s="158">
        <f t="shared" si="957"/>
        <v>1.4212440000000002</v>
      </c>
      <c r="F307" s="531">
        <f t="shared" si="1002"/>
        <v>9.4283999999999979E-2</v>
      </c>
      <c r="G307" s="531">
        <f t="shared" ref="G307:K307" si="1120">+F307</f>
        <v>9.4283999999999979E-2</v>
      </c>
      <c r="H307" s="531">
        <f t="shared" si="1120"/>
        <v>9.4283999999999979E-2</v>
      </c>
      <c r="I307" s="531">
        <f t="shared" si="1120"/>
        <v>9.4283999999999979E-2</v>
      </c>
      <c r="J307" s="531">
        <f t="shared" si="1120"/>
        <v>9.4283999999999979E-2</v>
      </c>
      <c r="K307" s="531">
        <f t="shared" si="1120"/>
        <v>9.4283999999999979E-2</v>
      </c>
      <c r="L307" s="159">
        <f t="shared" si="959"/>
        <v>0.56570399999999987</v>
      </c>
      <c r="M307" s="159">
        <f t="shared" si="1004"/>
        <v>6.692999999999999E-2</v>
      </c>
      <c r="N307" s="159">
        <f t="shared" ref="N307:X307" si="1121">+M307</f>
        <v>6.692999999999999E-2</v>
      </c>
      <c r="O307" s="159">
        <f t="shared" si="1121"/>
        <v>6.692999999999999E-2</v>
      </c>
      <c r="P307" s="159">
        <f t="shared" si="1121"/>
        <v>6.692999999999999E-2</v>
      </c>
      <c r="Q307" s="159">
        <f t="shared" si="1121"/>
        <v>6.692999999999999E-2</v>
      </c>
      <c r="R307" s="159">
        <f t="shared" si="1121"/>
        <v>6.692999999999999E-2</v>
      </c>
      <c r="S307" s="159">
        <f t="shared" si="1121"/>
        <v>6.692999999999999E-2</v>
      </c>
      <c r="T307" s="159">
        <f t="shared" si="1121"/>
        <v>6.692999999999999E-2</v>
      </c>
      <c r="U307" s="159">
        <f t="shared" si="1121"/>
        <v>6.692999999999999E-2</v>
      </c>
      <c r="V307" s="159">
        <f t="shared" si="1121"/>
        <v>6.692999999999999E-2</v>
      </c>
      <c r="W307" s="159">
        <f t="shared" si="1121"/>
        <v>6.692999999999999E-2</v>
      </c>
      <c r="X307" s="159">
        <f t="shared" si="1121"/>
        <v>6.692999999999999E-2</v>
      </c>
      <c r="Y307" s="159">
        <f t="shared" si="961"/>
        <v>0.80315999999999987</v>
      </c>
      <c r="Z307" s="159">
        <f t="shared" si="1006"/>
        <v>3.8412000000000002E-2</v>
      </c>
      <c r="AA307" s="159">
        <f t="shared" ref="AA307:AK307" si="1122">+Z307</f>
        <v>3.8412000000000002E-2</v>
      </c>
      <c r="AB307" s="159">
        <f t="shared" si="1122"/>
        <v>3.8412000000000002E-2</v>
      </c>
      <c r="AC307" s="159">
        <f t="shared" si="1122"/>
        <v>3.8412000000000002E-2</v>
      </c>
      <c r="AD307" s="159">
        <f t="shared" si="1122"/>
        <v>3.8412000000000002E-2</v>
      </c>
      <c r="AE307" s="159">
        <f t="shared" si="1122"/>
        <v>3.8412000000000002E-2</v>
      </c>
      <c r="AF307" s="159">
        <f t="shared" si="1122"/>
        <v>3.8412000000000002E-2</v>
      </c>
      <c r="AG307" s="159">
        <f t="shared" si="1122"/>
        <v>3.8412000000000002E-2</v>
      </c>
      <c r="AH307" s="159">
        <f t="shared" si="1122"/>
        <v>3.8412000000000002E-2</v>
      </c>
      <c r="AI307" s="159">
        <f t="shared" si="1122"/>
        <v>3.8412000000000002E-2</v>
      </c>
      <c r="AJ307" s="159">
        <f t="shared" si="1122"/>
        <v>3.8412000000000002E-2</v>
      </c>
      <c r="AK307" s="159">
        <f t="shared" si="1122"/>
        <v>3.8412000000000002E-2</v>
      </c>
      <c r="AL307" s="159">
        <f t="shared" si="963"/>
        <v>0.46094400000000002</v>
      </c>
      <c r="AM307" s="159">
        <f t="shared" si="964"/>
        <v>0</v>
      </c>
      <c r="AN307" s="160">
        <f t="shared" si="965"/>
        <v>3.2510519999999996</v>
      </c>
      <c r="AO307" s="30"/>
      <c r="AP307" s="55">
        <f t="shared" si="966"/>
        <v>0</v>
      </c>
      <c r="AQ307" s="550">
        <f t="shared" si="967"/>
        <v>0</v>
      </c>
      <c r="AR307" s="646">
        <f t="shared" si="968"/>
        <v>0</v>
      </c>
      <c r="AS307" s="646">
        <f t="shared" si="969"/>
        <v>0</v>
      </c>
      <c r="AT307" s="646">
        <f t="shared" si="970"/>
        <v>0</v>
      </c>
      <c r="AU307" s="646">
        <f t="shared" si="971"/>
        <v>0</v>
      </c>
      <c r="AV307" s="646">
        <f t="shared" si="972"/>
        <v>0</v>
      </c>
      <c r="AW307" s="646">
        <f t="shared" si="973"/>
        <v>0</v>
      </c>
      <c r="AX307" s="543">
        <f t="shared" si="974"/>
        <v>0</v>
      </c>
      <c r="AY307" s="656">
        <f t="shared" si="975"/>
        <v>0</v>
      </c>
      <c r="AZ307" s="656">
        <f t="shared" si="976"/>
        <v>0</v>
      </c>
      <c r="BA307" s="656">
        <f t="shared" si="977"/>
        <v>0</v>
      </c>
      <c r="BB307" s="656">
        <f t="shared" si="978"/>
        <v>0</v>
      </c>
      <c r="BC307" s="656">
        <f t="shared" si="979"/>
        <v>0</v>
      </c>
      <c r="BD307" s="656">
        <f t="shared" si="980"/>
        <v>0</v>
      </c>
      <c r="BE307" s="656">
        <f t="shared" si="981"/>
        <v>0</v>
      </c>
      <c r="BF307" s="656">
        <f t="shared" si="982"/>
        <v>0</v>
      </c>
      <c r="BG307" s="656">
        <f t="shared" si="983"/>
        <v>0</v>
      </c>
      <c r="BH307" s="656">
        <f t="shared" si="984"/>
        <v>0</v>
      </c>
      <c r="BI307" s="656">
        <f t="shared" si="985"/>
        <v>0</v>
      </c>
      <c r="BJ307" s="656">
        <f t="shared" si="986"/>
        <v>0</v>
      </c>
      <c r="BK307" s="543">
        <f t="shared" si="987"/>
        <v>0</v>
      </c>
      <c r="BL307" s="161">
        <f t="shared" si="988"/>
        <v>0</v>
      </c>
      <c r="BM307" s="161">
        <f t="shared" si="989"/>
        <v>0</v>
      </c>
      <c r="BN307" s="161">
        <f t="shared" si="990"/>
        <v>0</v>
      </c>
      <c r="BO307" s="161">
        <f t="shared" si="991"/>
        <v>0</v>
      </c>
      <c r="BP307" s="161">
        <f t="shared" si="992"/>
        <v>0</v>
      </c>
      <c r="BQ307" s="161">
        <f t="shared" si="993"/>
        <v>0</v>
      </c>
      <c r="BR307" s="161">
        <f t="shared" si="994"/>
        <v>0</v>
      </c>
      <c r="BS307" s="161">
        <f t="shared" si="995"/>
        <v>0</v>
      </c>
      <c r="BT307" s="161">
        <f t="shared" si="996"/>
        <v>0</v>
      </c>
      <c r="BU307" s="161">
        <f t="shared" si="997"/>
        <v>0</v>
      </c>
      <c r="BV307" s="161">
        <f t="shared" si="998"/>
        <v>0</v>
      </c>
      <c r="BW307" s="161">
        <f t="shared" si="999"/>
        <v>0</v>
      </c>
      <c r="BX307" s="543">
        <f t="shared" si="1000"/>
        <v>0</v>
      </c>
      <c r="BY307" s="543">
        <f t="shared" si="1001"/>
        <v>0</v>
      </c>
      <c r="BZ307" s="557">
        <f t="shared" si="1008"/>
        <v>0</v>
      </c>
      <c r="CH307" s="1471">
        <v>2.3687400000000003</v>
      </c>
      <c r="CI307" s="1472">
        <v>0.9428399999999999</v>
      </c>
      <c r="CJ307" s="1472">
        <v>1.3385999999999998</v>
      </c>
      <c r="CK307" s="1472">
        <v>0.76824000000000003</v>
      </c>
      <c r="CL307" s="1472">
        <v>0</v>
      </c>
      <c r="CM307" s="1473">
        <v>5.4184199999999993</v>
      </c>
    </row>
    <row r="308" spans="1:91" ht="29.25" customHeight="1">
      <c r="A308" s="48" t="s">
        <v>702</v>
      </c>
      <c r="B308" s="1694"/>
      <c r="C308" s="25" t="s">
        <v>55</v>
      </c>
      <c r="D308" s="157">
        <f t="shared" si="956"/>
        <v>0.63967458333333327</v>
      </c>
      <c r="E308" s="158">
        <f t="shared" si="957"/>
        <v>2.0134289999999999</v>
      </c>
      <c r="F308" s="531">
        <f t="shared" si="1002"/>
        <v>0.13356899999999999</v>
      </c>
      <c r="G308" s="531">
        <f t="shared" ref="G308:K308" si="1123">+F308</f>
        <v>0.13356899999999999</v>
      </c>
      <c r="H308" s="531">
        <f t="shared" si="1123"/>
        <v>0.13356899999999999</v>
      </c>
      <c r="I308" s="531">
        <f t="shared" si="1123"/>
        <v>0.13356899999999999</v>
      </c>
      <c r="J308" s="531">
        <f t="shared" si="1123"/>
        <v>0.13356899999999999</v>
      </c>
      <c r="K308" s="531">
        <f t="shared" si="1123"/>
        <v>0.13356899999999999</v>
      </c>
      <c r="L308" s="159">
        <f t="shared" si="959"/>
        <v>0.80141399999999996</v>
      </c>
      <c r="M308" s="159">
        <f t="shared" si="1004"/>
        <v>9.4817499999999985E-2</v>
      </c>
      <c r="N308" s="159">
        <f t="shared" ref="N308:X308" si="1124">+M308</f>
        <v>9.4817499999999985E-2</v>
      </c>
      <c r="O308" s="159">
        <f t="shared" si="1124"/>
        <v>9.4817499999999985E-2</v>
      </c>
      <c r="P308" s="159">
        <f t="shared" si="1124"/>
        <v>9.4817499999999985E-2</v>
      </c>
      <c r="Q308" s="159">
        <f t="shared" si="1124"/>
        <v>9.4817499999999985E-2</v>
      </c>
      <c r="R308" s="159">
        <f t="shared" si="1124"/>
        <v>9.4817499999999985E-2</v>
      </c>
      <c r="S308" s="159">
        <f t="shared" si="1124"/>
        <v>9.4817499999999985E-2</v>
      </c>
      <c r="T308" s="159">
        <f t="shared" si="1124"/>
        <v>9.4817499999999985E-2</v>
      </c>
      <c r="U308" s="159">
        <f t="shared" si="1124"/>
        <v>9.4817499999999985E-2</v>
      </c>
      <c r="V308" s="159">
        <f t="shared" si="1124"/>
        <v>9.4817499999999985E-2</v>
      </c>
      <c r="W308" s="159">
        <f t="shared" si="1124"/>
        <v>9.4817499999999985E-2</v>
      </c>
      <c r="X308" s="159">
        <f t="shared" si="1124"/>
        <v>9.4817499999999985E-2</v>
      </c>
      <c r="Y308" s="159">
        <f t="shared" si="961"/>
        <v>1.1378099999999998</v>
      </c>
      <c r="Z308" s="159">
        <f t="shared" si="1006"/>
        <v>5.4416999999999993E-2</v>
      </c>
      <c r="AA308" s="159">
        <f t="shared" ref="AA308:AK308" si="1125">+Z308</f>
        <v>5.4416999999999993E-2</v>
      </c>
      <c r="AB308" s="159">
        <f t="shared" si="1125"/>
        <v>5.4416999999999993E-2</v>
      </c>
      <c r="AC308" s="159">
        <f t="shared" si="1125"/>
        <v>5.4416999999999993E-2</v>
      </c>
      <c r="AD308" s="159">
        <f t="shared" si="1125"/>
        <v>5.4416999999999993E-2</v>
      </c>
      <c r="AE308" s="159">
        <f t="shared" si="1125"/>
        <v>5.4416999999999993E-2</v>
      </c>
      <c r="AF308" s="159">
        <f t="shared" si="1125"/>
        <v>5.4416999999999993E-2</v>
      </c>
      <c r="AG308" s="159">
        <f t="shared" si="1125"/>
        <v>5.4416999999999993E-2</v>
      </c>
      <c r="AH308" s="159">
        <f t="shared" si="1125"/>
        <v>5.4416999999999993E-2</v>
      </c>
      <c r="AI308" s="159">
        <f t="shared" si="1125"/>
        <v>5.4416999999999993E-2</v>
      </c>
      <c r="AJ308" s="159">
        <f t="shared" si="1125"/>
        <v>5.4416999999999993E-2</v>
      </c>
      <c r="AK308" s="159">
        <f t="shared" si="1125"/>
        <v>5.4416999999999993E-2</v>
      </c>
      <c r="AL308" s="159">
        <f t="shared" si="963"/>
        <v>0.65300399999999992</v>
      </c>
      <c r="AM308" s="159">
        <f t="shared" si="964"/>
        <v>0</v>
      </c>
      <c r="AN308" s="160">
        <f t="shared" si="965"/>
        <v>4.605656999999999</v>
      </c>
      <c r="AO308" s="30"/>
      <c r="AP308" s="55">
        <f t="shared" si="966"/>
        <v>0</v>
      </c>
      <c r="AQ308" s="550">
        <f t="shared" si="967"/>
        <v>0</v>
      </c>
      <c r="AR308" s="646">
        <f t="shared" si="968"/>
        <v>0</v>
      </c>
      <c r="AS308" s="646">
        <f t="shared" si="969"/>
        <v>0</v>
      </c>
      <c r="AT308" s="646">
        <f t="shared" si="970"/>
        <v>0</v>
      </c>
      <c r="AU308" s="646">
        <f t="shared" si="971"/>
        <v>0</v>
      </c>
      <c r="AV308" s="646">
        <f t="shared" si="972"/>
        <v>0</v>
      </c>
      <c r="AW308" s="646">
        <f t="shared" si="973"/>
        <v>0</v>
      </c>
      <c r="AX308" s="543">
        <f t="shared" si="974"/>
        <v>0</v>
      </c>
      <c r="AY308" s="656">
        <f t="shared" si="975"/>
        <v>0</v>
      </c>
      <c r="AZ308" s="656">
        <f t="shared" si="976"/>
        <v>0</v>
      </c>
      <c r="BA308" s="656">
        <f t="shared" si="977"/>
        <v>0</v>
      </c>
      <c r="BB308" s="656">
        <f t="shared" si="978"/>
        <v>0</v>
      </c>
      <c r="BC308" s="656">
        <f t="shared" si="979"/>
        <v>0</v>
      </c>
      <c r="BD308" s="656">
        <f t="shared" si="980"/>
        <v>0</v>
      </c>
      <c r="BE308" s="656">
        <f t="shared" si="981"/>
        <v>0</v>
      </c>
      <c r="BF308" s="656">
        <f t="shared" si="982"/>
        <v>0</v>
      </c>
      <c r="BG308" s="656">
        <f t="shared" si="983"/>
        <v>0</v>
      </c>
      <c r="BH308" s="656">
        <f t="shared" si="984"/>
        <v>0</v>
      </c>
      <c r="BI308" s="656">
        <f t="shared" si="985"/>
        <v>0</v>
      </c>
      <c r="BJ308" s="656">
        <f t="shared" si="986"/>
        <v>0</v>
      </c>
      <c r="BK308" s="543">
        <f t="shared" si="987"/>
        <v>0</v>
      </c>
      <c r="BL308" s="161">
        <f t="shared" si="988"/>
        <v>0</v>
      </c>
      <c r="BM308" s="161">
        <f t="shared" si="989"/>
        <v>0</v>
      </c>
      <c r="BN308" s="161">
        <f t="shared" si="990"/>
        <v>0</v>
      </c>
      <c r="BO308" s="161">
        <f t="shared" si="991"/>
        <v>0</v>
      </c>
      <c r="BP308" s="161">
        <f t="shared" si="992"/>
        <v>0</v>
      </c>
      <c r="BQ308" s="161">
        <f t="shared" si="993"/>
        <v>0</v>
      </c>
      <c r="BR308" s="161">
        <f t="shared" si="994"/>
        <v>0</v>
      </c>
      <c r="BS308" s="161">
        <f t="shared" si="995"/>
        <v>0</v>
      </c>
      <c r="BT308" s="161">
        <f t="shared" si="996"/>
        <v>0</v>
      </c>
      <c r="BU308" s="161">
        <f t="shared" si="997"/>
        <v>0</v>
      </c>
      <c r="BV308" s="161">
        <f t="shared" si="998"/>
        <v>0</v>
      </c>
      <c r="BW308" s="161">
        <f t="shared" si="999"/>
        <v>0</v>
      </c>
      <c r="BX308" s="543">
        <f t="shared" si="1000"/>
        <v>0</v>
      </c>
      <c r="BY308" s="543">
        <f t="shared" si="1001"/>
        <v>0</v>
      </c>
      <c r="BZ308" s="557">
        <f t="shared" si="1008"/>
        <v>0</v>
      </c>
      <c r="CH308" s="1471">
        <v>3.355715</v>
      </c>
      <c r="CI308" s="1472">
        <v>1.33569</v>
      </c>
      <c r="CJ308" s="1472">
        <v>1.8963499999999998</v>
      </c>
      <c r="CK308" s="1472">
        <v>1.0883399999999999</v>
      </c>
      <c r="CL308" s="1472">
        <v>0</v>
      </c>
      <c r="CM308" s="1473">
        <v>7.6760949999999992</v>
      </c>
    </row>
    <row r="309" spans="1:91" ht="29.25" customHeight="1">
      <c r="A309" s="46" t="s">
        <v>702</v>
      </c>
      <c r="B309" s="1695"/>
      <c r="C309" s="26" t="s">
        <v>57</v>
      </c>
      <c r="D309" s="162">
        <f t="shared" si="956"/>
        <v>0.72245599999999988</v>
      </c>
      <c r="E309" s="163">
        <f t="shared" si="957"/>
        <v>2.2739903999999997</v>
      </c>
      <c r="F309" s="532">
        <f t="shared" si="1002"/>
        <v>0.15085439999999997</v>
      </c>
      <c r="G309" s="532">
        <f t="shared" ref="G309:K309" si="1126">+F309</f>
        <v>0.15085439999999997</v>
      </c>
      <c r="H309" s="532">
        <f t="shared" si="1126"/>
        <v>0.15085439999999997</v>
      </c>
      <c r="I309" s="532">
        <f t="shared" si="1126"/>
        <v>0.15085439999999997</v>
      </c>
      <c r="J309" s="532">
        <f t="shared" si="1126"/>
        <v>0.15085439999999997</v>
      </c>
      <c r="K309" s="532">
        <f t="shared" si="1126"/>
        <v>0.15085439999999997</v>
      </c>
      <c r="L309" s="164">
        <f t="shared" si="959"/>
        <v>0.90512639999999989</v>
      </c>
      <c r="M309" s="164">
        <f t="shared" si="1004"/>
        <v>0.107088</v>
      </c>
      <c r="N309" s="164">
        <f t="shared" ref="N309:X309" si="1127">+M309</f>
        <v>0.107088</v>
      </c>
      <c r="O309" s="164">
        <f t="shared" si="1127"/>
        <v>0.107088</v>
      </c>
      <c r="P309" s="164">
        <f t="shared" si="1127"/>
        <v>0.107088</v>
      </c>
      <c r="Q309" s="164">
        <f t="shared" si="1127"/>
        <v>0.107088</v>
      </c>
      <c r="R309" s="164">
        <f t="shared" si="1127"/>
        <v>0.107088</v>
      </c>
      <c r="S309" s="164">
        <f t="shared" si="1127"/>
        <v>0.107088</v>
      </c>
      <c r="T309" s="164">
        <f t="shared" si="1127"/>
        <v>0.107088</v>
      </c>
      <c r="U309" s="164">
        <f t="shared" si="1127"/>
        <v>0.107088</v>
      </c>
      <c r="V309" s="164">
        <f t="shared" si="1127"/>
        <v>0.107088</v>
      </c>
      <c r="W309" s="164">
        <f t="shared" si="1127"/>
        <v>0.107088</v>
      </c>
      <c r="X309" s="164">
        <f t="shared" si="1127"/>
        <v>0.107088</v>
      </c>
      <c r="Y309" s="164">
        <f t="shared" si="961"/>
        <v>1.285056</v>
      </c>
      <c r="Z309" s="164">
        <f t="shared" si="1006"/>
        <v>6.1459199999999992E-2</v>
      </c>
      <c r="AA309" s="164">
        <f t="shared" ref="AA309:AK309" si="1128">+Z309</f>
        <v>6.1459199999999992E-2</v>
      </c>
      <c r="AB309" s="164">
        <f t="shared" si="1128"/>
        <v>6.1459199999999992E-2</v>
      </c>
      <c r="AC309" s="164">
        <f t="shared" si="1128"/>
        <v>6.1459199999999992E-2</v>
      </c>
      <c r="AD309" s="164">
        <f t="shared" si="1128"/>
        <v>6.1459199999999992E-2</v>
      </c>
      <c r="AE309" s="164">
        <f t="shared" si="1128"/>
        <v>6.1459199999999992E-2</v>
      </c>
      <c r="AF309" s="164">
        <f t="shared" si="1128"/>
        <v>6.1459199999999992E-2</v>
      </c>
      <c r="AG309" s="164">
        <f t="shared" si="1128"/>
        <v>6.1459199999999992E-2</v>
      </c>
      <c r="AH309" s="164">
        <f t="shared" si="1128"/>
        <v>6.1459199999999992E-2</v>
      </c>
      <c r="AI309" s="164">
        <f t="shared" si="1128"/>
        <v>6.1459199999999992E-2</v>
      </c>
      <c r="AJ309" s="164">
        <f t="shared" si="1128"/>
        <v>6.1459199999999992E-2</v>
      </c>
      <c r="AK309" s="164">
        <f t="shared" si="1128"/>
        <v>6.1459199999999992E-2</v>
      </c>
      <c r="AL309" s="164">
        <f t="shared" si="963"/>
        <v>0.7375103999999999</v>
      </c>
      <c r="AM309" s="164">
        <f t="shared" si="964"/>
        <v>0</v>
      </c>
      <c r="AN309" s="165">
        <f t="shared" si="965"/>
        <v>5.2016831999999988</v>
      </c>
      <c r="AO309" s="31"/>
      <c r="AP309" s="56">
        <f t="shared" si="966"/>
        <v>0</v>
      </c>
      <c r="AQ309" s="551">
        <f t="shared" si="967"/>
        <v>0</v>
      </c>
      <c r="AR309" s="647">
        <f t="shared" si="968"/>
        <v>0</v>
      </c>
      <c r="AS309" s="647">
        <f t="shared" si="969"/>
        <v>0</v>
      </c>
      <c r="AT309" s="647">
        <f t="shared" si="970"/>
        <v>0</v>
      </c>
      <c r="AU309" s="647">
        <f t="shared" si="971"/>
        <v>0</v>
      </c>
      <c r="AV309" s="647">
        <f t="shared" si="972"/>
        <v>0</v>
      </c>
      <c r="AW309" s="647">
        <f t="shared" si="973"/>
        <v>0</v>
      </c>
      <c r="AX309" s="544">
        <f t="shared" si="974"/>
        <v>0</v>
      </c>
      <c r="AY309" s="657">
        <f t="shared" si="975"/>
        <v>0</v>
      </c>
      <c r="AZ309" s="657">
        <f t="shared" si="976"/>
        <v>0</v>
      </c>
      <c r="BA309" s="657">
        <f t="shared" si="977"/>
        <v>0</v>
      </c>
      <c r="BB309" s="657">
        <f t="shared" si="978"/>
        <v>0</v>
      </c>
      <c r="BC309" s="657">
        <f t="shared" si="979"/>
        <v>0</v>
      </c>
      <c r="BD309" s="657">
        <f t="shared" si="980"/>
        <v>0</v>
      </c>
      <c r="BE309" s="657">
        <f t="shared" si="981"/>
        <v>0</v>
      </c>
      <c r="BF309" s="657">
        <f t="shared" si="982"/>
        <v>0</v>
      </c>
      <c r="BG309" s="657">
        <f t="shared" si="983"/>
        <v>0</v>
      </c>
      <c r="BH309" s="657">
        <f t="shared" si="984"/>
        <v>0</v>
      </c>
      <c r="BI309" s="657">
        <f t="shared" si="985"/>
        <v>0</v>
      </c>
      <c r="BJ309" s="657">
        <f t="shared" si="986"/>
        <v>0</v>
      </c>
      <c r="BK309" s="544">
        <f t="shared" si="987"/>
        <v>0</v>
      </c>
      <c r="BL309" s="166">
        <f t="shared" si="988"/>
        <v>0</v>
      </c>
      <c r="BM309" s="166">
        <f t="shared" si="989"/>
        <v>0</v>
      </c>
      <c r="BN309" s="166">
        <f t="shared" si="990"/>
        <v>0</v>
      </c>
      <c r="BO309" s="166">
        <f t="shared" si="991"/>
        <v>0</v>
      </c>
      <c r="BP309" s="166">
        <f t="shared" si="992"/>
        <v>0</v>
      </c>
      <c r="BQ309" s="166">
        <f t="shared" si="993"/>
        <v>0</v>
      </c>
      <c r="BR309" s="166">
        <f t="shared" si="994"/>
        <v>0</v>
      </c>
      <c r="BS309" s="166">
        <f t="shared" si="995"/>
        <v>0</v>
      </c>
      <c r="BT309" s="166">
        <f t="shared" si="996"/>
        <v>0</v>
      </c>
      <c r="BU309" s="166">
        <f t="shared" si="997"/>
        <v>0</v>
      </c>
      <c r="BV309" s="166">
        <f t="shared" si="998"/>
        <v>0</v>
      </c>
      <c r="BW309" s="166">
        <f t="shared" si="999"/>
        <v>0</v>
      </c>
      <c r="BX309" s="544">
        <f t="shared" si="1000"/>
        <v>0</v>
      </c>
      <c r="BY309" s="544">
        <f t="shared" si="1001"/>
        <v>0</v>
      </c>
      <c r="BZ309" s="558">
        <f t="shared" si="1008"/>
        <v>0</v>
      </c>
      <c r="CH309" s="1474">
        <v>3.7899839999999996</v>
      </c>
      <c r="CI309" s="1475">
        <v>1.5085439999999999</v>
      </c>
      <c r="CJ309" s="1475">
        <v>2.1417600000000001</v>
      </c>
      <c r="CK309" s="1475">
        <v>1.2291839999999998</v>
      </c>
      <c r="CL309" s="1475">
        <v>0</v>
      </c>
      <c r="CM309" s="1476">
        <v>8.669471999999999</v>
      </c>
    </row>
    <row r="310" spans="1:91" ht="29.25" customHeight="1">
      <c r="A310" s="47" t="s">
        <v>702</v>
      </c>
      <c r="B310" s="1693" t="s">
        <v>96</v>
      </c>
      <c r="C310" s="24" t="s">
        <v>53</v>
      </c>
      <c r="D310" s="152">
        <f t="shared" si="956"/>
        <v>0.31607450000000004</v>
      </c>
      <c r="E310" s="153">
        <f t="shared" si="957"/>
        <v>0.99487079999999994</v>
      </c>
      <c r="F310" s="533">
        <f t="shared" si="1002"/>
        <v>6.5998799999999996E-2</v>
      </c>
      <c r="G310" s="533">
        <f t="shared" ref="G310:K310" si="1129">+F310</f>
        <v>6.5998799999999996E-2</v>
      </c>
      <c r="H310" s="533">
        <f t="shared" si="1129"/>
        <v>6.5998799999999996E-2</v>
      </c>
      <c r="I310" s="533">
        <f t="shared" si="1129"/>
        <v>6.5998799999999996E-2</v>
      </c>
      <c r="J310" s="533">
        <f t="shared" si="1129"/>
        <v>6.5998799999999996E-2</v>
      </c>
      <c r="K310" s="533">
        <f t="shared" si="1129"/>
        <v>6.5998799999999996E-2</v>
      </c>
      <c r="L310" s="154">
        <f t="shared" si="959"/>
        <v>0.39599279999999998</v>
      </c>
      <c r="M310" s="154">
        <f t="shared" si="1004"/>
        <v>4.6850999999999997E-2</v>
      </c>
      <c r="N310" s="154">
        <f t="shared" ref="N310:X310" si="1130">+M310</f>
        <v>4.6850999999999997E-2</v>
      </c>
      <c r="O310" s="154">
        <f t="shared" si="1130"/>
        <v>4.6850999999999997E-2</v>
      </c>
      <c r="P310" s="154">
        <f t="shared" si="1130"/>
        <v>4.6850999999999997E-2</v>
      </c>
      <c r="Q310" s="154">
        <f t="shared" si="1130"/>
        <v>4.6850999999999997E-2</v>
      </c>
      <c r="R310" s="154">
        <f t="shared" si="1130"/>
        <v>4.6850999999999997E-2</v>
      </c>
      <c r="S310" s="154">
        <f t="shared" si="1130"/>
        <v>4.6850999999999997E-2</v>
      </c>
      <c r="T310" s="154">
        <f t="shared" si="1130"/>
        <v>4.6850999999999997E-2</v>
      </c>
      <c r="U310" s="154">
        <f t="shared" si="1130"/>
        <v>4.6850999999999997E-2</v>
      </c>
      <c r="V310" s="154">
        <f t="shared" si="1130"/>
        <v>4.6850999999999997E-2</v>
      </c>
      <c r="W310" s="154">
        <f t="shared" si="1130"/>
        <v>4.6850999999999997E-2</v>
      </c>
      <c r="X310" s="154">
        <f t="shared" si="1130"/>
        <v>4.6850999999999997E-2</v>
      </c>
      <c r="Y310" s="154">
        <f t="shared" si="961"/>
        <v>0.56221199999999993</v>
      </c>
      <c r="Z310" s="154">
        <f t="shared" si="1006"/>
        <v>2.6888400000000003E-2</v>
      </c>
      <c r="AA310" s="154">
        <f t="shared" ref="AA310:AK310" si="1131">+Z310</f>
        <v>2.6888400000000003E-2</v>
      </c>
      <c r="AB310" s="154">
        <f t="shared" si="1131"/>
        <v>2.6888400000000003E-2</v>
      </c>
      <c r="AC310" s="154">
        <f t="shared" si="1131"/>
        <v>2.6888400000000003E-2</v>
      </c>
      <c r="AD310" s="154">
        <f t="shared" si="1131"/>
        <v>2.6888400000000003E-2</v>
      </c>
      <c r="AE310" s="154">
        <f t="shared" si="1131"/>
        <v>2.6888400000000003E-2</v>
      </c>
      <c r="AF310" s="154">
        <f t="shared" si="1131"/>
        <v>2.6888400000000003E-2</v>
      </c>
      <c r="AG310" s="154">
        <f t="shared" si="1131"/>
        <v>2.6888400000000003E-2</v>
      </c>
      <c r="AH310" s="154">
        <f t="shared" si="1131"/>
        <v>2.6888400000000003E-2</v>
      </c>
      <c r="AI310" s="154">
        <f t="shared" si="1131"/>
        <v>2.6888400000000003E-2</v>
      </c>
      <c r="AJ310" s="154">
        <f t="shared" si="1131"/>
        <v>2.6888400000000003E-2</v>
      </c>
      <c r="AK310" s="154">
        <f t="shared" si="1131"/>
        <v>2.6888400000000003E-2</v>
      </c>
      <c r="AL310" s="154">
        <f t="shared" si="963"/>
        <v>0.32266080000000003</v>
      </c>
      <c r="AM310" s="154">
        <f t="shared" si="964"/>
        <v>0</v>
      </c>
      <c r="AN310" s="155">
        <f t="shared" si="965"/>
        <v>2.2757364</v>
      </c>
      <c r="AO310" s="29"/>
      <c r="AP310" s="57">
        <f t="shared" si="966"/>
        <v>0</v>
      </c>
      <c r="AQ310" s="552">
        <f t="shared" si="967"/>
        <v>0</v>
      </c>
      <c r="AR310" s="648">
        <f t="shared" si="968"/>
        <v>0</v>
      </c>
      <c r="AS310" s="648">
        <f t="shared" si="969"/>
        <v>0</v>
      </c>
      <c r="AT310" s="648">
        <f t="shared" si="970"/>
        <v>0</v>
      </c>
      <c r="AU310" s="648">
        <f t="shared" si="971"/>
        <v>0</v>
      </c>
      <c r="AV310" s="648">
        <f t="shared" si="972"/>
        <v>0</v>
      </c>
      <c r="AW310" s="648">
        <f t="shared" si="973"/>
        <v>0</v>
      </c>
      <c r="AX310" s="545">
        <f t="shared" si="974"/>
        <v>0</v>
      </c>
      <c r="AY310" s="658">
        <f t="shared" si="975"/>
        <v>0</v>
      </c>
      <c r="AZ310" s="658">
        <f t="shared" si="976"/>
        <v>0</v>
      </c>
      <c r="BA310" s="658">
        <f t="shared" si="977"/>
        <v>0</v>
      </c>
      <c r="BB310" s="658">
        <f t="shared" si="978"/>
        <v>0</v>
      </c>
      <c r="BC310" s="658">
        <f t="shared" si="979"/>
        <v>0</v>
      </c>
      <c r="BD310" s="658">
        <f t="shared" si="980"/>
        <v>0</v>
      </c>
      <c r="BE310" s="658">
        <f t="shared" si="981"/>
        <v>0</v>
      </c>
      <c r="BF310" s="658">
        <f t="shared" si="982"/>
        <v>0</v>
      </c>
      <c r="BG310" s="658">
        <f t="shared" si="983"/>
        <v>0</v>
      </c>
      <c r="BH310" s="658">
        <f t="shared" si="984"/>
        <v>0</v>
      </c>
      <c r="BI310" s="658">
        <f t="shared" si="985"/>
        <v>0</v>
      </c>
      <c r="BJ310" s="658">
        <f t="shared" si="986"/>
        <v>0</v>
      </c>
      <c r="BK310" s="545">
        <f t="shared" si="987"/>
        <v>0</v>
      </c>
      <c r="BL310" s="156">
        <f t="shared" si="988"/>
        <v>0</v>
      </c>
      <c r="BM310" s="156">
        <f t="shared" si="989"/>
        <v>0</v>
      </c>
      <c r="BN310" s="156">
        <f t="shared" si="990"/>
        <v>0</v>
      </c>
      <c r="BO310" s="156">
        <f t="shared" si="991"/>
        <v>0</v>
      </c>
      <c r="BP310" s="156">
        <f t="shared" si="992"/>
        <v>0</v>
      </c>
      <c r="BQ310" s="156">
        <f t="shared" si="993"/>
        <v>0</v>
      </c>
      <c r="BR310" s="156">
        <f t="shared" si="994"/>
        <v>0</v>
      </c>
      <c r="BS310" s="156">
        <f t="shared" si="995"/>
        <v>0</v>
      </c>
      <c r="BT310" s="156">
        <f t="shared" si="996"/>
        <v>0</v>
      </c>
      <c r="BU310" s="156">
        <f t="shared" si="997"/>
        <v>0</v>
      </c>
      <c r="BV310" s="156">
        <f t="shared" si="998"/>
        <v>0</v>
      </c>
      <c r="BW310" s="156">
        <f t="shared" si="999"/>
        <v>0</v>
      </c>
      <c r="BX310" s="545">
        <f t="shared" si="1000"/>
        <v>0</v>
      </c>
      <c r="BY310" s="545">
        <f t="shared" si="1001"/>
        <v>0</v>
      </c>
      <c r="BZ310" s="559">
        <f t="shared" si="1008"/>
        <v>0</v>
      </c>
      <c r="CH310" s="1477">
        <v>1.658118</v>
      </c>
      <c r="CI310" s="1478">
        <v>0.65998800000000002</v>
      </c>
      <c r="CJ310" s="1478">
        <v>0.93701999999999996</v>
      </c>
      <c r="CK310" s="1478">
        <v>0.53776800000000002</v>
      </c>
      <c r="CL310" s="1478">
        <v>0</v>
      </c>
      <c r="CM310" s="1479">
        <v>3.7928940000000004</v>
      </c>
    </row>
    <row r="311" spans="1:91" ht="29.25" customHeight="1">
      <c r="A311" s="48" t="s">
        <v>702</v>
      </c>
      <c r="B311" s="1694"/>
      <c r="C311" s="25" t="s">
        <v>54</v>
      </c>
      <c r="D311" s="157">
        <f t="shared" si="956"/>
        <v>0.42143266666666673</v>
      </c>
      <c r="E311" s="158">
        <f t="shared" si="957"/>
        <v>1.3264944000000001</v>
      </c>
      <c r="F311" s="531">
        <f t="shared" si="1002"/>
        <v>8.7998400000000018E-2</v>
      </c>
      <c r="G311" s="531">
        <f t="shared" ref="G311:K311" si="1132">+F311</f>
        <v>8.7998400000000018E-2</v>
      </c>
      <c r="H311" s="531">
        <f t="shared" si="1132"/>
        <v>8.7998400000000018E-2</v>
      </c>
      <c r="I311" s="531">
        <f t="shared" si="1132"/>
        <v>8.7998400000000018E-2</v>
      </c>
      <c r="J311" s="531">
        <f t="shared" si="1132"/>
        <v>8.7998400000000018E-2</v>
      </c>
      <c r="K311" s="531">
        <f t="shared" si="1132"/>
        <v>8.7998400000000018E-2</v>
      </c>
      <c r="L311" s="159">
        <f t="shared" si="959"/>
        <v>0.52799040000000008</v>
      </c>
      <c r="M311" s="159">
        <f t="shared" si="1004"/>
        <v>6.2468000000000017E-2</v>
      </c>
      <c r="N311" s="159">
        <f t="shared" ref="N311:X311" si="1133">+M311</f>
        <v>6.2468000000000017E-2</v>
      </c>
      <c r="O311" s="159">
        <f t="shared" si="1133"/>
        <v>6.2468000000000017E-2</v>
      </c>
      <c r="P311" s="159">
        <f t="shared" si="1133"/>
        <v>6.2468000000000017E-2</v>
      </c>
      <c r="Q311" s="159">
        <f t="shared" si="1133"/>
        <v>6.2468000000000017E-2</v>
      </c>
      <c r="R311" s="159">
        <f t="shared" si="1133"/>
        <v>6.2468000000000017E-2</v>
      </c>
      <c r="S311" s="159">
        <f t="shared" si="1133"/>
        <v>6.2468000000000017E-2</v>
      </c>
      <c r="T311" s="159">
        <f t="shared" si="1133"/>
        <v>6.2468000000000017E-2</v>
      </c>
      <c r="U311" s="159">
        <f t="shared" si="1133"/>
        <v>6.2468000000000017E-2</v>
      </c>
      <c r="V311" s="159">
        <f t="shared" si="1133"/>
        <v>6.2468000000000017E-2</v>
      </c>
      <c r="W311" s="159">
        <f t="shared" si="1133"/>
        <v>6.2468000000000017E-2</v>
      </c>
      <c r="X311" s="159">
        <f t="shared" si="1133"/>
        <v>6.2468000000000017E-2</v>
      </c>
      <c r="Y311" s="159">
        <f t="shared" si="961"/>
        <v>0.74961600000000017</v>
      </c>
      <c r="Z311" s="159">
        <f t="shared" si="1006"/>
        <v>3.5851200000000007E-2</v>
      </c>
      <c r="AA311" s="159">
        <f t="shared" ref="AA311:AK311" si="1134">+Z311</f>
        <v>3.5851200000000007E-2</v>
      </c>
      <c r="AB311" s="159">
        <f t="shared" si="1134"/>
        <v>3.5851200000000007E-2</v>
      </c>
      <c r="AC311" s="159">
        <f t="shared" si="1134"/>
        <v>3.5851200000000007E-2</v>
      </c>
      <c r="AD311" s="159">
        <f t="shared" si="1134"/>
        <v>3.5851200000000007E-2</v>
      </c>
      <c r="AE311" s="159">
        <f t="shared" si="1134"/>
        <v>3.5851200000000007E-2</v>
      </c>
      <c r="AF311" s="159">
        <f t="shared" si="1134"/>
        <v>3.5851200000000007E-2</v>
      </c>
      <c r="AG311" s="159">
        <f t="shared" si="1134"/>
        <v>3.5851200000000007E-2</v>
      </c>
      <c r="AH311" s="159">
        <f t="shared" si="1134"/>
        <v>3.5851200000000007E-2</v>
      </c>
      <c r="AI311" s="159">
        <f t="shared" si="1134"/>
        <v>3.5851200000000007E-2</v>
      </c>
      <c r="AJ311" s="159">
        <f t="shared" si="1134"/>
        <v>3.5851200000000007E-2</v>
      </c>
      <c r="AK311" s="159">
        <f t="shared" si="1134"/>
        <v>3.5851200000000007E-2</v>
      </c>
      <c r="AL311" s="159">
        <f t="shared" si="963"/>
        <v>0.43021440000000005</v>
      </c>
      <c r="AM311" s="159">
        <f t="shared" si="964"/>
        <v>0</v>
      </c>
      <c r="AN311" s="160">
        <f t="shared" si="965"/>
        <v>3.0343152000000004</v>
      </c>
      <c r="AO311" s="30"/>
      <c r="AP311" s="55">
        <f t="shared" si="966"/>
        <v>0</v>
      </c>
      <c r="AQ311" s="550">
        <f t="shared" si="967"/>
        <v>0</v>
      </c>
      <c r="AR311" s="646">
        <f t="shared" si="968"/>
        <v>0</v>
      </c>
      <c r="AS311" s="646">
        <f t="shared" si="969"/>
        <v>0</v>
      </c>
      <c r="AT311" s="646">
        <f t="shared" si="970"/>
        <v>0</v>
      </c>
      <c r="AU311" s="646">
        <f t="shared" si="971"/>
        <v>0</v>
      </c>
      <c r="AV311" s="646">
        <f t="shared" si="972"/>
        <v>0</v>
      </c>
      <c r="AW311" s="646">
        <f t="shared" si="973"/>
        <v>0</v>
      </c>
      <c r="AX311" s="543">
        <f t="shared" si="974"/>
        <v>0</v>
      </c>
      <c r="AY311" s="656">
        <f t="shared" si="975"/>
        <v>0</v>
      </c>
      <c r="AZ311" s="656">
        <f t="shared" si="976"/>
        <v>0</v>
      </c>
      <c r="BA311" s="656">
        <f t="shared" si="977"/>
        <v>0</v>
      </c>
      <c r="BB311" s="656">
        <f t="shared" si="978"/>
        <v>0</v>
      </c>
      <c r="BC311" s="656">
        <f t="shared" si="979"/>
        <v>0</v>
      </c>
      <c r="BD311" s="656">
        <f t="shared" si="980"/>
        <v>0</v>
      </c>
      <c r="BE311" s="656">
        <f t="shared" si="981"/>
        <v>0</v>
      </c>
      <c r="BF311" s="656">
        <f t="shared" si="982"/>
        <v>0</v>
      </c>
      <c r="BG311" s="656">
        <f t="shared" si="983"/>
        <v>0</v>
      </c>
      <c r="BH311" s="656">
        <f t="shared" si="984"/>
        <v>0</v>
      </c>
      <c r="BI311" s="656">
        <f t="shared" si="985"/>
        <v>0</v>
      </c>
      <c r="BJ311" s="656">
        <f t="shared" si="986"/>
        <v>0</v>
      </c>
      <c r="BK311" s="543">
        <f t="shared" si="987"/>
        <v>0</v>
      </c>
      <c r="BL311" s="161">
        <f t="shared" si="988"/>
        <v>0</v>
      </c>
      <c r="BM311" s="161">
        <f t="shared" si="989"/>
        <v>0</v>
      </c>
      <c r="BN311" s="161">
        <f t="shared" si="990"/>
        <v>0</v>
      </c>
      <c r="BO311" s="161">
        <f t="shared" si="991"/>
        <v>0</v>
      </c>
      <c r="BP311" s="161">
        <f t="shared" si="992"/>
        <v>0</v>
      </c>
      <c r="BQ311" s="161">
        <f t="shared" si="993"/>
        <v>0</v>
      </c>
      <c r="BR311" s="161">
        <f t="shared" si="994"/>
        <v>0</v>
      </c>
      <c r="BS311" s="161">
        <f t="shared" si="995"/>
        <v>0</v>
      </c>
      <c r="BT311" s="161">
        <f t="shared" si="996"/>
        <v>0</v>
      </c>
      <c r="BU311" s="161">
        <f t="shared" si="997"/>
        <v>0</v>
      </c>
      <c r="BV311" s="161">
        <f t="shared" si="998"/>
        <v>0</v>
      </c>
      <c r="BW311" s="161">
        <f t="shared" si="999"/>
        <v>0</v>
      </c>
      <c r="BX311" s="543">
        <f t="shared" si="1000"/>
        <v>0</v>
      </c>
      <c r="BY311" s="543">
        <f t="shared" si="1001"/>
        <v>0</v>
      </c>
      <c r="BZ311" s="557">
        <f t="shared" si="1008"/>
        <v>0</v>
      </c>
      <c r="CH311" s="1471">
        <v>2.2108240000000001</v>
      </c>
      <c r="CI311" s="1472">
        <v>0.87998400000000021</v>
      </c>
      <c r="CJ311" s="1472">
        <v>1.2493600000000002</v>
      </c>
      <c r="CK311" s="1472">
        <v>0.71702400000000011</v>
      </c>
      <c r="CL311" s="1472">
        <v>0</v>
      </c>
      <c r="CM311" s="1473">
        <v>5.0571920000000006</v>
      </c>
    </row>
    <row r="312" spans="1:91" ht="29.25" customHeight="1">
      <c r="A312" s="48" t="s">
        <v>702</v>
      </c>
      <c r="B312" s="1694"/>
      <c r="C312" s="25" t="s">
        <v>55</v>
      </c>
      <c r="D312" s="157">
        <f t="shared" si="956"/>
        <v>0.5794699166666667</v>
      </c>
      <c r="E312" s="158">
        <f t="shared" si="957"/>
        <v>1.8239298000000002</v>
      </c>
      <c r="F312" s="531">
        <f t="shared" si="1002"/>
        <v>0.12099780000000003</v>
      </c>
      <c r="G312" s="531">
        <f t="shared" ref="G312:K312" si="1135">+F312</f>
        <v>0.12099780000000003</v>
      </c>
      <c r="H312" s="531">
        <f t="shared" si="1135"/>
        <v>0.12099780000000003</v>
      </c>
      <c r="I312" s="531">
        <f t="shared" si="1135"/>
        <v>0.12099780000000003</v>
      </c>
      <c r="J312" s="531">
        <f t="shared" si="1135"/>
        <v>0.12099780000000003</v>
      </c>
      <c r="K312" s="531">
        <f t="shared" si="1135"/>
        <v>0.12099780000000003</v>
      </c>
      <c r="L312" s="159">
        <f t="shared" si="959"/>
        <v>0.72598680000000015</v>
      </c>
      <c r="M312" s="159">
        <f t="shared" si="1004"/>
        <v>8.5893499999999998E-2</v>
      </c>
      <c r="N312" s="159">
        <f t="shared" ref="N312:X312" si="1136">+M312</f>
        <v>8.5893499999999998E-2</v>
      </c>
      <c r="O312" s="159">
        <f t="shared" si="1136"/>
        <v>8.5893499999999998E-2</v>
      </c>
      <c r="P312" s="159">
        <f t="shared" si="1136"/>
        <v>8.5893499999999998E-2</v>
      </c>
      <c r="Q312" s="159">
        <f t="shared" si="1136"/>
        <v>8.5893499999999998E-2</v>
      </c>
      <c r="R312" s="159">
        <f t="shared" si="1136"/>
        <v>8.5893499999999998E-2</v>
      </c>
      <c r="S312" s="159">
        <f t="shared" si="1136"/>
        <v>8.5893499999999998E-2</v>
      </c>
      <c r="T312" s="159">
        <f t="shared" si="1136"/>
        <v>8.5893499999999998E-2</v>
      </c>
      <c r="U312" s="159">
        <f t="shared" si="1136"/>
        <v>8.5893499999999998E-2</v>
      </c>
      <c r="V312" s="159">
        <f t="shared" si="1136"/>
        <v>8.5893499999999998E-2</v>
      </c>
      <c r="W312" s="159">
        <f t="shared" si="1136"/>
        <v>8.5893499999999998E-2</v>
      </c>
      <c r="X312" s="159">
        <f t="shared" si="1136"/>
        <v>8.5893499999999998E-2</v>
      </c>
      <c r="Y312" s="159">
        <f t="shared" si="961"/>
        <v>1.0307219999999999</v>
      </c>
      <c r="Z312" s="159">
        <f t="shared" si="1006"/>
        <v>4.9295399999999989E-2</v>
      </c>
      <c r="AA312" s="159">
        <f t="shared" ref="AA312:AK312" si="1137">+Z312</f>
        <v>4.9295399999999989E-2</v>
      </c>
      <c r="AB312" s="159">
        <f t="shared" si="1137"/>
        <v>4.9295399999999989E-2</v>
      </c>
      <c r="AC312" s="159">
        <f t="shared" si="1137"/>
        <v>4.9295399999999989E-2</v>
      </c>
      <c r="AD312" s="159">
        <f t="shared" si="1137"/>
        <v>4.9295399999999989E-2</v>
      </c>
      <c r="AE312" s="159">
        <f t="shared" si="1137"/>
        <v>4.9295399999999989E-2</v>
      </c>
      <c r="AF312" s="159">
        <f t="shared" si="1137"/>
        <v>4.9295399999999989E-2</v>
      </c>
      <c r="AG312" s="159">
        <f t="shared" si="1137"/>
        <v>4.9295399999999989E-2</v>
      </c>
      <c r="AH312" s="159">
        <f t="shared" si="1137"/>
        <v>4.9295399999999989E-2</v>
      </c>
      <c r="AI312" s="159">
        <f t="shared" si="1137"/>
        <v>4.9295399999999989E-2</v>
      </c>
      <c r="AJ312" s="159">
        <f t="shared" si="1137"/>
        <v>4.9295399999999989E-2</v>
      </c>
      <c r="AK312" s="159">
        <f t="shared" si="1137"/>
        <v>4.9295399999999989E-2</v>
      </c>
      <c r="AL312" s="159">
        <f t="shared" si="963"/>
        <v>0.59154479999999987</v>
      </c>
      <c r="AM312" s="159">
        <f t="shared" si="964"/>
        <v>0</v>
      </c>
      <c r="AN312" s="160">
        <f t="shared" si="965"/>
        <v>4.1721834000000007</v>
      </c>
      <c r="AO312" s="30"/>
      <c r="AP312" s="55">
        <f t="shared" si="966"/>
        <v>0</v>
      </c>
      <c r="AQ312" s="550">
        <f t="shared" si="967"/>
        <v>0</v>
      </c>
      <c r="AR312" s="646">
        <f t="shared" si="968"/>
        <v>0</v>
      </c>
      <c r="AS312" s="646">
        <f t="shared" si="969"/>
        <v>0</v>
      </c>
      <c r="AT312" s="646">
        <f t="shared" si="970"/>
        <v>0</v>
      </c>
      <c r="AU312" s="646">
        <f t="shared" si="971"/>
        <v>0</v>
      </c>
      <c r="AV312" s="646">
        <f t="shared" si="972"/>
        <v>0</v>
      </c>
      <c r="AW312" s="646">
        <f t="shared" si="973"/>
        <v>0</v>
      </c>
      <c r="AX312" s="543">
        <f t="shared" si="974"/>
        <v>0</v>
      </c>
      <c r="AY312" s="656">
        <f t="shared" si="975"/>
        <v>0</v>
      </c>
      <c r="AZ312" s="656">
        <f t="shared" si="976"/>
        <v>0</v>
      </c>
      <c r="BA312" s="656">
        <f t="shared" si="977"/>
        <v>0</v>
      </c>
      <c r="BB312" s="656">
        <f t="shared" si="978"/>
        <v>0</v>
      </c>
      <c r="BC312" s="656">
        <f t="shared" si="979"/>
        <v>0</v>
      </c>
      <c r="BD312" s="656">
        <f t="shared" si="980"/>
        <v>0</v>
      </c>
      <c r="BE312" s="656">
        <f t="shared" si="981"/>
        <v>0</v>
      </c>
      <c r="BF312" s="656">
        <f t="shared" si="982"/>
        <v>0</v>
      </c>
      <c r="BG312" s="656">
        <f t="shared" si="983"/>
        <v>0</v>
      </c>
      <c r="BH312" s="656">
        <f t="shared" si="984"/>
        <v>0</v>
      </c>
      <c r="BI312" s="656">
        <f t="shared" si="985"/>
        <v>0</v>
      </c>
      <c r="BJ312" s="656">
        <f t="shared" si="986"/>
        <v>0</v>
      </c>
      <c r="BK312" s="543">
        <f t="shared" si="987"/>
        <v>0</v>
      </c>
      <c r="BL312" s="161">
        <f t="shared" si="988"/>
        <v>0</v>
      </c>
      <c r="BM312" s="161">
        <f t="shared" si="989"/>
        <v>0</v>
      </c>
      <c r="BN312" s="161">
        <f t="shared" si="990"/>
        <v>0</v>
      </c>
      <c r="BO312" s="161">
        <f t="shared" si="991"/>
        <v>0</v>
      </c>
      <c r="BP312" s="161">
        <f t="shared" si="992"/>
        <v>0</v>
      </c>
      <c r="BQ312" s="161">
        <f t="shared" si="993"/>
        <v>0</v>
      </c>
      <c r="BR312" s="161">
        <f t="shared" si="994"/>
        <v>0</v>
      </c>
      <c r="BS312" s="161">
        <f t="shared" si="995"/>
        <v>0</v>
      </c>
      <c r="BT312" s="161">
        <f t="shared" si="996"/>
        <v>0</v>
      </c>
      <c r="BU312" s="161">
        <f t="shared" si="997"/>
        <v>0</v>
      </c>
      <c r="BV312" s="161">
        <f t="shared" si="998"/>
        <v>0</v>
      </c>
      <c r="BW312" s="161">
        <f t="shared" si="999"/>
        <v>0</v>
      </c>
      <c r="BX312" s="543">
        <f t="shared" si="1000"/>
        <v>0</v>
      </c>
      <c r="BY312" s="543">
        <f t="shared" si="1001"/>
        <v>0</v>
      </c>
      <c r="BZ312" s="557">
        <f t="shared" si="1008"/>
        <v>0</v>
      </c>
      <c r="CH312" s="1471">
        <v>3.0398830000000006</v>
      </c>
      <c r="CI312" s="1472">
        <v>1.2099780000000002</v>
      </c>
      <c r="CJ312" s="1472">
        <v>1.7178699999999998</v>
      </c>
      <c r="CK312" s="1472">
        <v>0.9859079999999999</v>
      </c>
      <c r="CL312" s="1472">
        <v>0</v>
      </c>
      <c r="CM312" s="1473">
        <v>6.9536390000000008</v>
      </c>
    </row>
    <row r="313" spans="1:91" ht="29.25" customHeight="1">
      <c r="A313" s="46" t="s">
        <v>702</v>
      </c>
      <c r="B313" s="1695"/>
      <c r="C313" s="26" t="s">
        <v>57</v>
      </c>
      <c r="D313" s="162">
        <f t="shared" si="956"/>
        <v>0.65472575</v>
      </c>
      <c r="E313" s="163">
        <f t="shared" si="957"/>
        <v>2.0608038</v>
      </c>
      <c r="F313" s="532">
        <f t="shared" si="1002"/>
        <v>0.13671179999999999</v>
      </c>
      <c r="G313" s="532">
        <f t="shared" ref="G313:K313" si="1138">+F313</f>
        <v>0.13671179999999999</v>
      </c>
      <c r="H313" s="532">
        <f t="shared" si="1138"/>
        <v>0.13671179999999999</v>
      </c>
      <c r="I313" s="532">
        <f t="shared" si="1138"/>
        <v>0.13671179999999999</v>
      </c>
      <c r="J313" s="532">
        <f t="shared" si="1138"/>
        <v>0.13671179999999999</v>
      </c>
      <c r="K313" s="532">
        <f t="shared" si="1138"/>
        <v>0.13671179999999999</v>
      </c>
      <c r="L313" s="164">
        <f t="shared" si="959"/>
        <v>0.82027079999999997</v>
      </c>
      <c r="M313" s="164">
        <f t="shared" si="1004"/>
        <v>9.7048499999999982E-2</v>
      </c>
      <c r="N313" s="164">
        <f t="shared" ref="N313:X313" si="1139">+M313</f>
        <v>9.7048499999999982E-2</v>
      </c>
      <c r="O313" s="164">
        <f t="shared" si="1139"/>
        <v>9.7048499999999982E-2</v>
      </c>
      <c r="P313" s="164">
        <f t="shared" si="1139"/>
        <v>9.7048499999999982E-2</v>
      </c>
      <c r="Q313" s="164">
        <f t="shared" si="1139"/>
        <v>9.7048499999999982E-2</v>
      </c>
      <c r="R313" s="164">
        <f t="shared" si="1139"/>
        <v>9.7048499999999982E-2</v>
      </c>
      <c r="S313" s="164">
        <f t="shared" si="1139"/>
        <v>9.7048499999999982E-2</v>
      </c>
      <c r="T313" s="164">
        <f t="shared" si="1139"/>
        <v>9.7048499999999982E-2</v>
      </c>
      <c r="U313" s="164">
        <f t="shared" si="1139"/>
        <v>9.7048499999999982E-2</v>
      </c>
      <c r="V313" s="164">
        <f t="shared" si="1139"/>
        <v>9.7048499999999982E-2</v>
      </c>
      <c r="W313" s="164">
        <f t="shared" si="1139"/>
        <v>9.7048499999999982E-2</v>
      </c>
      <c r="X313" s="164">
        <f t="shared" si="1139"/>
        <v>9.7048499999999982E-2</v>
      </c>
      <c r="Y313" s="164">
        <f t="shared" si="961"/>
        <v>1.1645819999999998</v>
      </c>
      <c r="Z313" s="164">
        <f t="shared" si="1006"/>
        <v>5.5697400000000001E-2</v>
      </c>
      <c r="AA313" s="164">
        <f t="shared" ref="AA313:AK313" si="1140">+Z313</f>
        <v>5.5697400000000001E-2</v>
      </c>
      <c r="AB313" s="164">
        <f t="shared" si="1140"/>
        <v>5.5697400000000001E-2</v>
      </c>
      <c r="AC313" s="164">
        <f t="shared" si="1140"/>
        <v>5.5697400000000001E-2</v>
      </c>
      <c r="AD313" s="164">
        <f t="shared" si="1140"/>
        <v>5.5697400000000001E-2</v>
      </c>
      <c r="AE313" s="164">
        <f t="shared" si="1140"/>
        <v>5.5697400000000001E-2</v>
      </c>
      <c r="AF313" s="164">
        <f t="shared" si="1140"/>
        <v>5.5697400000000001E-2</v>
      </c>
      <c r="AG313" s="164">
        <f t="shared" si="1140"/>
        <v>5.5697400000000001E-2</v>
      </c>
      <c r="AH313" s="164">
        <f t="shared" si="1140"/>
        <v>5.5697400000000001E-2</v>
      </c>
      <c r="AI313" s="164">
        <f t="shared" si="1140"/>
        <v>5.5697400000000001E-2</v>
      </c>
      <c r="AJ313" s="164">
        <f t="shared" si="1140"/>
        <v>5.5697400000000001E-2</v>
      </c>
      <c r="AK313" s="164">
        <f t="shared" si="1140"/>
        <v>5.5697400000000001E-2</v>
      </c>
      <c r="AL313" s="164">
        <f t="shared" si="963"/>
        <v>0.66836879999999999</v>
      </c>
      <c r="AM313" s="164">
        <f t="shared" si="964"/>
        <v>0</v>
      </c>
      <c r="AN313" s="165">
        <f t="shared" si="965"/>
        <v>4.7140253999999997</v>
      </c>
      <c r="AO313" s="31"/>
      <c r="AP313" s="56">
        <f t="shared" si="966"/>
        <v>0</v>
      </c>
      <c r="AQ313" s="551">
        <f t="shared" si="967"/>
        <v>0</v>
      </c>
      <c r="AR313" s="647">
        <f t="shared" si="968"/>
        <v>0</v>
      </c>
      <c r="AS313" s="647">
        <f t="shared" si="969"/>
        <v>0</v>
      </c>
      <c r="AT313" s="647">
        <f t="shared" si="970"/>
        <v>0</v>
      </c>
      <c r="AU313" s="647">
        <f t="shared" si="971"/>
        <v>0</v>
      </c>
      <c r="AV313" s="647">
        <f t="shared" si="972"/>
        <v>0</v>
      </c>
      <c r="AW313" s="647">
        <f t="shared" si="973"/>
        <v>0</v>
      </c>
      <c r="AX313" s="544">
        <f t="shared" si="974"/>
        <v>0</v>
      </c>
      <c r="AY313" s="657">
        <f t="shared" si="975"/>
        <v>0</v>
      </c>
      <c r="AZ313" s="657">
        <f t="shared" si="976"/>
        <v>0</v>
      </c>
      <c r="BA313" s="657">
        <f t="shared" si="977"/>
        <v>0</v>
      </c>
      <c r="BB313" s="657">
        <f t="shared" si="978"/>
        <v>0</v>
      </c>
      <c r="BC313" s="657">
        <f t="shared" si="979"/>
        <v>0</v>
      </c>
      <c r="BD313" s="657">
        <f t="shared" si="980"/>
        <v>0</v>
      </c>
      <c r="BE313" s="657">
        <f t="shared" si="981"/>
        <v>0</v>
      </c>
      <c r="BF313" s="657">
        <f t="shared" si="982"/>
        <v>0</v>
      </c>
      <c r="BG313" s="657">
        <f t="shared" si="983"/>
        <v>0</v>
      </c>
      <c r="BH313" s="657">
        <f t="shared" si="984"/>
        <v>0</v>
      </c>
      <c r="BI313" s="657">
        <f t="shared" si="985"/>
        <v>0</v>
      </c>
      <c r="BJ313" s="657">
        <f t="shared" si="986"/>
        <v>0</v>
      </c>
      <c r="BK313" s="544">
        <f t="shared" si="987"/>
        <v>0</v>
      </c>
      <c r="BL313" s="166">
        <f t="shared" si="988"/>
        <v>0</v>
      </c>
      <c r="BM313" s="166">
        <f t="shared" si="989"/>
        <v>0</v>
      </c>
      <c r="BN313" s="166">
        <f t="shared" si="990"/>
        <v>0</v>
      </c>
      <c r="BO313" s="166">
        <f t="shared" si="991"/>
        <v>0</v>
      </c>
      <c r="BP313" s="166">
        <f t="shared" si="992"/>
        <v>0</v>
      </c>
      <c r="BQ313" s="166">
        <f t="shared" si="993"/>
        <v>0</v>
      </c>
      <c r="BR313" s="166">
        <f t="shared" si="994"/>
        <v>0</v>
      </c>
      <c r="BS313" s="166">
        <f t="shared" si="995"/>
        <v>0</v>
      </c>
      <c r="BT313" s="166">
        <f t="shared" si="996"/>
        <v>0</v>
      </c>
      <c r="BU313" s="166">
        <f t="shared" si="997"/>
        <v>0</v>
      </c>
      <c r="BV313" s="166">
        <f t="shared" si="998"/>
        <v>0</v>
      </c>
      <c r="BW313" s="166">
        <f t="shared" si="999"/>
        <v>0</v>
      </c>
      <c r="BX313" s="544">
        <f t="shared" si="1000"/>
        <v>0</v>
      </c>
      <c r="BY313" s="544">
        <f t="shared" si="1001"/>
        <v>0</v>
      </c>
      <c r="BZ313" s="558">
        <f t="shared" si="1008"/>
        <v>0</v>
      </c>
      <c r="CH313" s="1474">
        <v>3.4346730000000001</v>
      </c>
      <c r="CI313" s="1475">
        <v>1.3671180000000001</v>
      </c>
      <c r="CJ313" s="1475">
        <v>1.9409699999999999</v>
      </c>
      <c r="CK313" s="1475">
        <v>1.1139479999999999</v>
      </c>
      <c r="CL313" s="1475">
        <v>0</v>
      </c>
      <c r="CM313" s="1476">
        <v>7.8567089999999995</v>
      </c>
    </row>
    <row r="314" spans="1:91" ht="29.25" customHeight="1">
      <c r="A314" s="47" t="s">
        <v>702</v>
      </c>
      <c r="B314" s="1693" t="s">
        <v>82</v>
      </c>
      <c r="C314" s="24" t="s">
        <v>53</v>
      </c>
      <c r="D314" s="152">
        <f t="shared" si="956"/>
        <v>0.30102333333333336</v>
      </c>
      <c r="E314" s="153">
        <f t="shared" si="957"/>
        <v>0.947496</v>
      </c>
      <c r="F314" s="533">
        <f t="shared" si="1002"/>
        <v>6.2856000000000009E-2</v>
      </c>
      <c r="G314" s="533">
        <f t="shared" ref="G314:K314" si="1141">+F314</f>
        <v>6.2856000000000009E-2</v>
      </c>
      <c r="H314" s="533">
        <f t="shared" si="1141"/>
        <v>6.2856000000000009E-2</v>
      </c>
      <c r="I314" s="533">
        <f t="shared" si="1141"/>
        <v>6.2856000000000009E-2</v>
      </c>
      <c r="J314" s="533">
        <f t="shared" si="1141"/>
        <v>6.2856000000000009E-2</v>
      </c>
      <c r="K314" s="533">
        <f t="shared" si="1141"/>
        <v>6.2856000000000009E-2</v>
      </c>
      <c r="L314" s="154">
        <f t="shared" si="959"/>
        <v>0.37713600000000008</v>
      </c>
      <c r="M314" s="154">
        <f t="shared" si="1004"/>
        <v>4.462E-2</v>
      </c>
      <c r="N314" s="154">
        <f t="shared" ref="N314:X314" si="1142">+M314</f>
        <v>4.462E-2</v>
      </c>
      <c r="O314" s="154">
        <f t="shared" si="1142"/>
        <v>4.462E-2</v>
      </c>
      <c r="P314" s="154">
        <f t="shared" si="1142"/>
        <v>4.462E-2</v>
      </c>
      <c r="Q314" s="154">
        <f t="shared" si="1142"/>
        <v>4.462E-2</v>
      </c>
      <c r="R314" s="154">
        <f t="shared" si="1142"/>
        <v>4.462E-2</v>
      </c>
      <c r="S314" s="154">
        <f t="shared" si="1142"/>
        <v>4.462E-2</v>
      </c>
      <c r="T314" s="154">
        <f t="shared" si="1142"/>
        <v>4.462E-2</v>
      </c>
      <c r="U314" s="154">
        <f t="shared" si="1142"/>
        <v>4.462E-2</v>
      </c>
      <c r="V314" s="154">
        <f t="shared" si="1142"/>
        <v>4.462E-2</v>
      </c>
      <c r="W314" s="154">
        <f t="shared" si="1142"/>
        <v>4.462E-2</v>
      </c>
      <c r="X314" s="154">
        <f t="shared" si="1142"/>
        <v>4.462E-2</v>
      </c>
      <c r="Y314" s="154">
        <f t="shared" si="961"/>
        <v>0.53544000000000003</v>
      </c>
      <c r="Z314" s="154">
        <f t="shared" si="1006"/>
        <v>2.5608000000000002E-2</v>
      </c>
      <c r="AA314" s="154">
        <f t="shared" ref="AA314:AK314" si="1143">+Z314</f>
        <v>2.5608000000000002E-2</v>
      </c>
      <c r="AB314" s="154">
        <f t="shared" si="1143"/>
        <v>2.5608000000000002E-2</v>
      </c>
      <c r="AC314" s="154">
        <f t="shared" si="1143"/>
        <v>2.5608000000000002E-2</v>
      </c>
      <c r="AD314" s="154">
        <f t="shared" si="1143"/>
        <v>2.5608000000000002E-2</v>
      </c>
      <c r="AE314" s="154">
        <f t="shared" si="1143"/>
        <v>2.5608000000000002E-2</v>
      </c>
      <c r="AF314" s="154">
        <f t="shared" si="1143"/>
        <v>2.5608000000000002E-2</v>
      </c>
      <c r="AG314" s="154">
        <f t="shared" si="1143"/>
        <v>2.5608000000000002E-2</v>
      </c>
      <c r="AH314" s="154">
        <f t="shared" si="1143"/>
        <v>2.5608000000000002E-2</v>
      </c>
      <c r="AI314" s="154">
        <f t="shared" si="1143"/>
        <v>2.5608000000000002E-2</v>
      </c>
      <c r="AJ314" s="154">
        <f t="shared" si="1143"/>
        <v>2.5608000000000002E-2</v>
      </c>
      <c r="AK314" s="154">
        <f t="shared" si="1143"/>
        <v>2.5608000000000002E-2</v>
      </c>
      <c r="AL314" s="154">
        <f t="shared" si="963"/>
        <v>0.30729600000000001</v>
      </c>
      <c r="AM314" s="154">
        <f t="shared" si="964"/>
        <v>0</v>
      </c>
      <c r="AN314" s="155">
        <f t="shared" si="965"/>
        <v>2.1673680000000002</v>
      </c>
      <c r="AO314" s="29"/>
      <c r="AP314" s="57">
        <f t="shared" si="966"/>
        <v>0</v>
      </c>
      <c r="AQ314" s="552">
        <f t="shared" si="967"/>
        <v>0</v>
      </c>
      <c r="AR314" s="648">
        <f t="shared" si="968"/>
        <v>0</v>
      </c>
      <c r="AS314" s="648">
        <f t="shared" si="969"/>
        <v>0</v>
      </c>
      <c r="AT314" s="648">
        <f t="shared" si="970"/>
        <v>0</v>
      </c>
      <c r="AU314" s="648">
        <f t="shared" si="971"/>
        <v>0</v>
      </c>
      <c r="AV314" s="648">
        <f t="shared" si="972"/>
        <v>0</v>
      </c>
      <c r="AW314" s="648">
        <f t="shared" si="973"/>
        <v>0</v>
      </c>
      <c r="AX314" s="545">
        <f t="shared" si="974"/>
        <v>0</v>
      </c>
      <c r="AY314" s="658">
        <f t="shared" si="975"/>
        <v>0</v>
      </c>
      <c r="AZ314" s="658">
        <f t="shared" si="976"/>
        <v>0</v>
      </c>
      <c r="BA314" s="658">
        <f t="shared" si="977"/>
        <v>0</v>
      </c>
      <c r="BB314" s="658">
        <f t="shared" si="978"/>
        <v>0</v>
      </c>
      <c r="BC314" s="658">
        <f t="shared" si="979"/>
        <v>0</v>
      </c>
      <c r="BD314" s="658">
        <f t="shared" si="980"/>
        <v>0</v>
      </c>
      <c r="BE314" s="658">
        <f t="shared" si="981"/>
        <v>0</v>
      </c>
      <c r="BF314" s="658">
        <f t="shared" si="982"/>
        <v>0</v>
      </c>
      <c r="BG314" s="658">
        <f t="shared" si="983"/>
        <v>0</v>
      </c>
      <c r="BH314" s="658">
        <f t="shared" si="984"/>
        <v>0</v>
      </c>
      <c r="BI314" s="658">
        <f t="shared" si="985"/>
        <v>0</v>
      </c>
      <c r="BJ314" s="658">
        <f t="shared" si="986"/>
        <v>0</v>
      </c>
      <c r="BK314" s="545">
        <f t="shared" si="987"/>
        <v>0</v>
      </c>
      <c r="BL314" s="156">
        <f t="shared" si="988"/>
        <v>0</v>
      </c>
      <c r="BM314" s="156">
        <f t="shared" si="989"/>
        <v>0</v>
      </c>
      <c r="BN314" s="156">
        <f t="shared" si="990"/>
        <v>0</v>
      </c>
      <c r="BO314" s="156">
        <f t="shared" si="991"/>
        <v>0</v>
      </c>
      <c r="BP314" s="156">
        <f t="shared" si="992"/>
        <v>0</v>
      </c>
      <c r="BQ314" s="156">
        <f t="shared" si="993"/>
        <v>0</v>
      </c>
      <c r="BR314" s="156">
        <f t="shared" si="994"/>
        <v>0</v>
      </c>
      <c r="BS314" s="156">
        <f t="shared" si="995"/>
        <v>0</v>
      </c>
      <c r="BT314" s="156">
        <f t="shared" si="996"/>
        <v>0</v>
      </c>
      <c r="BU314" s="156">
        <f t="shared" si="997"/>
        <v>0</v>
      </c>
      <c r="BV314" s="156">
        <f t="shared" si="998"/>
        <v>0</v>
      </c>
      <c r="BW314" s="156">
        <f t="shared" si="999"/>
        <v>0</v>
      </c>
      <c r="BX314" s="545">
        <f t="shared" si="1000"/>
        <v>0</v>
      </c>
      <c r="BY314" s="545">
        <f t="shared" si="1001"/>
        <v>0</v>
      </c>
      <c r="BZ314" s="559">
        <f t="shared" si="1008"/>
        <v>0</v>
      </c>
      <c r="CH314" s="1477">
        <v>1.5791600000000001</v>
      </c>
      <c r="CI314" s="1478">
        <v>0.62856000000000012</v>
      </c>
      <c r="CJ314" s="1478">
        <v>0.89240000000000008</v>
      </c>
      <c r="CK314" s="1478">
        <v>0.51216000000000006</v>
      </c>
      <c r="CL314" s="1478">
        <v>0</v>
      </c>
      <c r="CM314" s="1479">
        <v>3.6122800000000006</v>
      </c>
    </row>
    <row r="315" spans="1:91" ht="29.25" customHeight="1">
      <c r="A315" s="48" t="s">
        <v>702</v>
      </c>
      <c r="B315" s="1694"/>
      <c r="C315" s="25" t="s">
        <v>54</v>
      </c>
      <c r="D315" s="157">
        <f t="shared" si="956"/>
        <v>0.3988559166666667</v>
      </c>
      <c r="E315" s="158">
        <f t="shared" si="957"/>
        <v>1.2554322</v>
      </c>
      <c r="F315" s="531">
        <f t="shared" si="1002"/>
        <v>8.3284199999999989E-2</v>
      </c>
      <c r="G315" s="531">
        <f t="shared" ref="G315:K315" si="1144">+F315</f>
        <v>8.3284199999999989E-2</v>
      </c>
      <c r="H315" s="531">
        <f t="shared" si="1144"/>
        <v>8.3284199999999989E-2</v>
      </c>
      <c r="I315" s="531">
        <f t="shared" si="1144"/>
        <v>8.3284199999999989E-2</v>
      </c>
      <c r="J315" s="531">
        <f t="shared" si="1144"/>
        <v>8.3284199999999989E-2</v>
      </c>
      <c r="K315" s="531">
        <f t="shared" si="1144"/>
        <v>8.3284199999999989E-2</v>
      </c>
      <c r="L315" s="159">
        <f t="shared" si="959"/>
        <v>0.49970519999999996</v>
      </c>
      <c r="M315" s="159">
        <f t="shared" si="1004"/>
        <v>5.91215E-2</v>
      </c>
      <c r="N315" s="159">
        <f t="shared" ref="N315:X315" si="1145">+M315</f>
        <v>5.91215E-2</v>
      </c>
      <c r="O315" s="159">
        <f t="shared" si="1145"/>
        <v>5.91215E-2</v>
      </c>
      <c r="P315" s="159">
        <f t="shared" si="1145"/>
        <v>5.91215E-2</v>
      </c>
      <c r="Q315" s="159">
        <f t="shared" si="1145"/>
        <v>5.91215E-2</v>
      </c>
      <c r="R315" s="159">
        <f t="shared" si="1145"/>
        <v>5.91215E-2</v>
      </c>
      <c r="S315" s="159">
        <f t="shared" si="1145"/>
        <v>5.91215E-2</v>
      </c>
      <c r="T315" s="159">
        <f t="shared" si="1145"/>
        <v>5.91215E-2</v>
      </c>
      <c r="U315" s="159">
        <f t="shared" si="1145"/>
        <v>5.91215E-2</v>
      </c>
      <c r="V315" s="159">
        <f t="shared" si="1145"/>
        <v>5.91215E-2</v>
      </c>
      <c r="W315" s="159">
        <f t="shared" si="1145"/>
        <v>5.91215E-2</v>
      </c>
      <c r="X315" s="159">
        <f t="shared" si="1145"/>
        <v>5.91215E-2</v>
      </c>
      <c r="Y315" s="159">
        <f t="shared" si="961"/>
        <v>0.70945800000000003</v>
      </c>
      <c r="Z315" s="159">
        <f t="shared" si="1006"/>
        <v>3.3930599999999998E-2</v>
      </c>
      <c r="AA315" s="159">
        <f t="shared" ref="AA315:AK315" si="1146">+Z315</f>
        <v>3.3930599999999998E-2</v>
      </c>
      <c r="AB315" s="159">
        <f t="shared" si="1146"/>
        <v>3.3930599999999998E-2</v>
      </c>
      <c r="AC315" s="159">
        <f t="shared" si="1146"/>
        <v>3.3930599999999998E-2</v>
      </c>
      <c r="AD315" s="159">
        <f t="shared" si="1146"/>
        <v>3.3930599999999998E-2</v>
      </c>
      <c r="AE315" s="159">
        <f t="shared" si="1146"/>
        <v>3.3930599999999998E-2</v>
      </c>
      <c r="AF315" s="159">
        <f t="shared" si="1146"/>
        <v>3.3930599999999998E-2</v>
      </c>
      <c r="AG315" s="159">
        <f t="shared" si="1146"/>
        <v>3.3930599999999998E-2</v>
      </c>
      <c r="AH315" s="159">
        <f t="shared" si="1146"/>
        <v>3.3930599999999998E-2</v>
      </c>
      <c r="AI315" s="159">
        <f t="shared" si="1146"/>
        <v>3.3930599999999998E-2</v>
      </c>
      <c r="AJ315" s="159">
        <f t="shared" si="1146"/>
        <v>3.3930599999999998E-2</v>
      </c>
      <c r="AK315" s="159">
        <f t="shared" si="1146"/>
        <v>3.3930599999999998E-2</v>
      </c>
      <c r="AL315" s="159">
        <f t="shared" si="963"/>
        <v>0.40716720000000001</v>
      </c>
      <c r="AM315" s="159">
        <f t="shared" si="964"/>
        <v>0</v>
      </c>
      <c r="AN315" s="160">
        <f t="shared" si="965"/>
        <v>2.8717625999999998</v>
      </c>
      <c r="AO315" s="30"/>
      <c r="AP315" s="55">
        <f t="shared" si="966"/>
        <v>0</v>
      </c>
      <c r="AQ315" s="550">
        <f t="shared" si="967"/>
        <v>0</v>
      </c>
      <c r="AR315" s="646">
        <f t="shared" si="968"/>
        <v>0</v>
      </c>
      <c r="AS315" s="646">
        <f t="shared" si="969"/>
        <v>0</v>
      </c>
      <c r="AT315" s="646">
        <f t="shared" si="970"/>
        <v>0</v>
      </c>
      <c r="AU315" s="646">
        <f t="shared" si="971"/>
        <v>0</v>
      </c>
      <c r="AV315" s="646">
        <f t="shared" si="972"/>
        <v>0</v>
      </c>
      <c r="AW315" s="646">
        <f t="shared" si="973"/>
        <v>0</v>
      </c>
      <c r="AX315" s="543">
        <f t="shared" si="974"/>
        <v>0</v>
      </c>
      <c r="AY315" s="656">
        <f t="shared" si="975"/>
        <v>0</v>
      </c>
      <c r="AZ315" s="656">
        <f t="shared" si="976"/>
        <v>0</v>
      </c>
      <c r="BA315" s="656">
        <f t="shared" si="977"/>
        <v>0</v>
      </c>
      <c r="BB315" s="656">
        <f t="shared" si="978"/>
        <v>0</v>
      </c>
      <c r="BC315" s="656">
        <f t="shared" si="979"/>
        <v>0</v>
      </c>
      <c r="BD315" s="656">
        <f t="shared" si="980"/>
        <v>0</v>
      </c>
      <c r="BE315" s="656">
        <f t="shared" si="981"/>
        <v>0</v>
      </c>
      <c r="BF315" s="656">
        <f t="shared" si="982"/>
        <v>0</v>
      </c>
      <c r="BG315" s="656">
        <f t="shared" si="983"/>
        <v>0</v>
      </c>
      <c r="BH315" s="656">
        <f t="shared" si="984"/>
        <v>0</v>
      </c>
      <c r="BI315" s="656">
        <f t="shared" si="985"/>
        <v>0</v>
      </c>
      <c r="BJ315" s="656">
        <f t="shared" si="986"/>
        <v>0</v>
      </c>
      <c r="BK315" s="543">
        <f t="shared" si="987"/>
        <v>0</v>
      </c>
      <c r="BL315" s="161">
        <f t="shared" si="988"/>
        <v>0</v>
      </c>
      <c r="BM315" s="161">
        <f t="shared" si="989"/>
        <v>0</v>
      </c>
      <c r="BN315" s="161">
        <f t="shared" si="990"/>
        <v>0</v>
      </c>
      <c r="BO315" s="161">
        <f t="shared" si="991"/>
        <v>0</v>
      </c>
      <c r="BP315" s="161">
        <f t="shared" si="992"/>
        <v>0</v>
      </c>
      <c r="BQ315" s="161">
        <f t="shared" si="993"/>
        <v>0</v>
      </c>
      <c r="BR315" s="161">
        <f t="shared" si="994"/>
        <v>0</v>
      </c>
      <c r="BS315" s="161">
        <f t="shared" si="995"/>
        <v>0</v>
      </c>
      <c r="BT315" s="161">
        <f t="shared" si="996"/>
        <v>0</v>
      </c>
      <c r="BU315" s="161">
        <f t="shared" si="997"/>
        <v>0</v>
      </c>
      <c r="BV315" s="161">
        <f t="shared" si="998"/>
        <v>0</v>
      </c>
      <c r="BW315" s="161">
        <f t="shared" si="999"/>
        <v>0</v>
      </c>
      <c r="BX315" s="543">
        <f t="shared" si="1000"/>
        <v>0</v>
      </c>
      <c r="BY315" s="543">
        <f t="shared" si="1001"/>
        <v>0</v>
      </c>
      <c r="BZ315" s="557">
        <f t="shared" si="1008"/>
        <v>0</v>
      </c>
      <c r="CH315" s="1471">
        <v>2.092387</v>
      </c>
      <c r="CI315" s="1472">
        <v>0.83284199999999997</v>
      </c>
      <c r="CJ315" s="1472">
        <v>1.1824300000000001</v>
      </c>
      <c r="CK315" s="1472">
        <v>0.67861199999999999</v>
      </c>
      <c r="CL315" s="1472">
        <v>0</v>
      </c>
      <c r="CM315" s="1473">
        <v>4.7862710000000002</v>
      </c>
    </row>
    <row r="316" spans="1:91" ht="29.25" customHeight="1">
      <c r="A316" s="48" t="s">
        <v>702</v>
      </c>
      <c r="B316" s="1694"/>
      <c r="C316" s="25" t="s">
        <v>55</v>
      </c>
      <c r="D316" s="157">
        <f t="shared" si="956"/>
        <v>0.60204666666666673</v>
      </c>
      <c r="E316" s="158">
        <f t="shared" si="957"/>
        <v>1.894992</v>
      </c>
      <c r="F316" s="531">
        <f t="shared" si="1002"/>
        <v>0.12571200000000002</v>
      </c>
      <c r="G316" s="531">
        <f t="shared" ref="G316:K316" si="1147">+F316</f>
        <v>0.12571200000000002</v>
      </c>
      <c r="H316" s="531">
        <f t="shared" si="1147"/>
        <v>0.12571200000000002</v>
      </c>
      <c r="I316" s="531">
        <f t="shared" si="1147"/>
        <v>0.12571200000000002</v>
      </c>
      <c r="J316" s="531">
        <f t="shared" si="1147"/>
        <v>0.12571200000000002</v>
      </c>
      <c r="K316" s="531">
        <f t="shared" si="1147"/>
        <v>0.12571200000000002</v>
      </c>
      <c r="L316" s="159">
        <f t="shared" si="959"/>
        <v>0.75427200000000016</v>
      </c>
      <c r="M316" s="159">
        <f t="shared" si="1004"/>
        <v>8.924E-2</v>
      </c>
      <c r="N316" s="159">
        <f t="shared" ref="N316:X316" si="1148">+M316</f>
        <v>8.924E-2</v>
      </c>
      <c r="O316" s="159">
        <f t="shared" si="1148"/>
        <v>8.924E-2</v>
      </c>
      <c r="P316" s="159">
        <f t="shared" si="1148"/>
        <v>8.924E-2</v>
      </c>
      <c r="Q316" s="159">
        <f t="shared" si="1148"/>
        <v>8.924E-2</v>
      </c>
      <c r="R316" s="159">
        <f t="shared" si="1148"/>
        <v>8.924E-2</v>
      </c>
      <c r="S316" s="159">
        <f t="shared" si="1148"/>
        <v>8.924E-2</v>
      </c>
      <c r="T316" s="159">
        <f t="shared" si="1148"/>
        <v>8.924E-2</v>
      </c>
      <c r="U316" s="159">
        <f t="shared" si="1148"/>
        <v>8.924E-2</v>
      </c>
      <c r="V316" s="159">
        <f t="shared" si="1148"/>
        <v>8.924E-2</v>
      </c>
      <c r="W316" s="159">
        <f t="shared" si="1148"/>
        <v>8.924E-2</v>
      </c>
      <c r="X316" s="159">
        <f t="shared" si="1148"/>
        <v>8.924E-2</v>
      </c>
      <c r="Y316" s="159">
        <f t="shared" si="961"/>
        <v>1.0708800000000001</v>
      </c>
      <c r="Z316" s="159">
        <f t="shared" si="1006"/>
        <v>5.1216000000000005E-2</v>
      </c>
      <c r="AA316" s="159">
        <f t="shared" ref="AA316:AK316" si="1149">+Z316</f>
        <v>5.1216000000000005E-2</v>
      </c>
      <c r="AB316" s="159">
        <f t="shared" si="1149"/>
        <v>5.1216000000000005E-2</v>
      </c>
      <c r="AC316" s="159">
        <f t="shared" si="1149"/>
        <v>5.1216000000000005E-2</v>
      </c>
      <c r="AD316" s="159">
        <f t="shared" si="1149"/>
        <v>5.1216000000000005E-2</v>
      </c>
      <c r="AE316" s="159">
        <f t="shared" si="1149"/>
        <v>5.1216000000000005E-2</v>
      </c>
      <c r="AF316" s="159">
        <f t="shared" si="1149"/>
        <v>5.1216000000000005E-2</v>
      </c>
      <c r="AG316" s="159">
        <f t="shared" si="1149"/>
        <v>5.1216000000000005E-2</v>
      </c>
      <c r="AH316" s="159">
        <f t="shared" si="1149"/>
        <v>5.1216000000000005E-2</v>
      </c>
      <c r="AI316" s="159">
        <f t="shared" si="1149"/>
        <v>5.1216000000000005E-2</v>
      </c>
      <c r="AJ316" s="159">
        <f t="shared" si="1149"/>
        <v>5.1216000000000005E-2</v>
      </c>
      <c r="AK316" s="159">
        <f t="shared" si="1149"/>
        <v>5.1216000000000005E-2</v>
      </c>
      <c r="AL316" s="159">
        <f t="shared" si="963"/>
        <v>0.61459200000000003</v>
      </c>
      <c r="AM316" s="159">
        <f t="shared" si="964"/>
        <v>0</v>
      </c>
      <c r="AN316" s="160">
        <f t="shared" si="965"/>
        <v>4.3347360000000004</v>
      </c>
      <c r="AO316" s="30"/>
      <c r="AP316" s="55">
        <f t="shared" si="966"/>
        <v>0</v>
      </c>
      <c r="AQ316" s="550">
        <f t="shared" si="967"/>
        <v>0</v>
      </c>
      <c r="AR316" s="646">
        <f t="shared" si="968"/>
        <v>0</v>
      </c>
      <c r="AS316" s="646">
        <f t="shared" si="969"/>
        <v>0</v>
      </c>
      <c r="AT316" s="646">
        <f t="shared" si="970"/>
        <v>0</v>
      </c>
      <c r="AU316" s="646">
        <f t="shared" si="971"/>
        <v>0</v>
      </c>
      <c r="AV316" s="646">
        <f t="shared" si="972"/>
        <v>0</v>
      </c>
      <c r="AW316" s="646">
        <f t="shared" si="973"/>
        <v>0</v>
      </c>
      <c r="AX316" s="543">
        <f t="shared" si="974"/>
        <v>0</v>
      </c>
      <c r="AY316" s="656">
        <f t="shared" si="975"/>
        <v>0</v>
      </c>
      <c r="AZ316" s="656">
        <f t="shared" si="976"/>
        <v>0</v>
      </c>
      <c r="BA316" s="656">
        <f t="shared" si="977"/>
        <v>0</v>
      </c>
      <c r="BB316" s="656">
        <f t="shared" si="978"/>
        <v>0</v>
      </c>
      <c r="BC316" s="656">
        <f t="shared" si="979"/>
        <v>0</v>
      </c>
      <c r="BD316" s="656">
        <f t="shared" si="980"/>
        <v>0</v>
      </c>
      <c r="BE316" s="656">
        <f t="shared" si="981"/>
        <v>0</v>
      </c>
      <c r="BF316" s="656">
        <f t="shared" si="982"/>
        <v>0</v>
      </c>
      <c r="BG316" s="656">
        <f t="shared" si="983"/>
        <v>0</v>
      </c>
      <c r="BH316" s="656">
        <f t="shared" si="984"/>
        <v>0</v>
      </c>
      <c r="BI316" s="656">
        <f t="shared" si="985"/>
        <v>0</v>
      </c>
      <c r="BJ316" s="656">
        <f t="shared" si="986"/>
        <v>0</v>
      </c>
      <c r="BK316" s="543">
        <f t="shared" si="987"/>
        <v>0</v>
      </c>
      <c r="BL316" s="161">
        <f t="shared" si="988"/>
        <v>0</v>
      </c>
      <c r="BM316" s="161">
        <f t="shared" si="989"/>
        <v>0</v>
      </c>
      <c r="BN316" s="161">
        <f t="shared" si="990"/>
        <v>0</v>
      </c>
      <c r="BO316" s="161">
        <f t="shared" si="991"/>
        <v>0</v>
      </c>
      <c r="BP316" s="161">
        <f t="shared" si="992"/>
        <v>0</v>
      </c>
      <c r="BQ316" s="161">
        <f t="shared" si="993"/>
        <v>0</v>
      </c>
      <c r="BR316" s="161">
        <f t="shared" si="994"/>
        <v>0</v>
      </c>
      <c r="BS316" s="161">
        <f t="shared" si="995"/>
        <v>0</v>
      </c>
      <c r="BT316" s="161">
        <f t="shared" si="996"/>
        <v>0</v>
      </c>
      <c r="BU316" s="161">
        <f t="shared" si="997"/>
        <v>0</v>
      </c>
      <c r="BV316" s="161">
        <f t="shared" si="998"/>
        <v>0</v>
      </c>
      <c r="BW316" s="161">
        <f t="shared" si="999"/>
        <v>0</v>
      </c>
      <c r="BX316" s="543">
        <f t="shared" si="1000"/>
        <v>0</v>
      </c>
      <c r="BY316" s="543">
        <f t="shared" si="1001"/>
        <v>0</v>
      </c>
      <c r="BZ316" s="557">
        <f t="shared" si="1008"/>
        <v>0</v>
      </c>
      <c r="CH316" s="1471">
        <v>3.1583200000000002</v>
      </c>
      <c r="CI316" s="1472">
        <v>1.2571200000000002</v>
      </c>
      <c r="CJ316" s="1472">
        <v>1.7848000000000002</v>
      </c>
      <c r="CK316" s="1472">
        <v>1.0243200000000001</v>
      </c>
      <c r="CL316" s="1472">
        <v>0</v>
      </c>
      <c r="CM316" s="1473">
        <v>7.2245600000000012</v>
      </c>
    </row>
    <row r="317" spans="1:91" ht="29.25" customHeight="1">
      <c r="A317" s="46" t="s">
        <v>702</v>
      </c>
      <c r="B317" s="1695"/>
      <c r="C317" s="26" t="s">
        <v>57</v>
      </c>
      <c r="D317" s="162">
        <f t="shared" si="956"/>
        <v>0.66977691666666672</v>
      </c>
      <c r="E317" s="163">
        <f t="shared" si="957"/>
        <v>2.1081786000000005</v>
      </c>
      <c r="F317" s="532">
        <f t="shared" si="1002"/>
        <v>0.1398546</v>
      </c>
      <c r="G317" s="532">
        <f t="shared" ref="G317:K317" si="1150">+F317</f>
        <v>0.1398546</v>
      </c>
      <c r="H317" s="532">
        <f t="shared" si="1150"/>
        <v>0.1398546</v>
      </c>
      <c r="I317" s="532">
        <f t="shared" si="1150"/>
        <v>0.1398546</v>
      </c>
      <c r="J317" s="532">
        <f t="shared" si="1150"/>
        <v>0.1398546</v>
      </c>
      <c r="K317" s="532">
        <f t="shared" si="1150"/>
        <v>0.1398546</v>
      </c>
      <c r="L317" s="164">
        <f t="shared" si="959"/>
        <v>0.83912759999999997</v>
      </c>
      <c r="M317" s="164">
        <f t="shared" si="1004"/>
        <v>9.9279499999999979E-2</v>
      </c>
      <c r="N317" s="164">
        <f t="shared" ref="N317:X317" si="1151">+M317</f>
        <v>9.9279499999999979E-2</v>
      </c>
      <c r="O317" s="164">
        <f t="shared" si="1151"/>
        <v>9.9279499999999979E-2</v>
      </c>
      <c r="P317" s="164">
        <f t="shared" si="1151"/>
        <v>9.9279499999999979E-2</v>
      </c>
      <c r="Q317" s="164">
        <f t="shared" si="1151"/>
        <v>9.9279499999999979E-2</v>
      </c>
      <c r="R317" s="164">
        <f t="shared" si="1151"/>
        <v>9.9279499999999979E-2</v>
      </c>
      <c r="S317" s="164">
        <f t="shared" si="1151"/>
        <v>9.9279499999999979E-2</v>
      </c>
      <c r="T317" s="164">
        <f t="shared" si="1151"/>
        <v>9.9279499999999979E-2</v>
      </c>
      <c r="U317" s="164">
        <f t="shared" si="1151"/>
        <v>9.9279499999999979E-2</v>
      </c>
      <c r="V317" s="164">
        <f t="shared" si="1151"/>
        <v>9.9279499999999979E-2</v>
      </c>
      <c r="W317" s="164">
        <f t="shared" si="1151"/>
        <v>9.9279499999999979E-2</v>
      </c>
      <c r="X317" s="164">
        <f t="shared" si="1151"/>
        <v>9.9279499999999979E-2</v>
      </c>
      <c r="Y317" s="164">
        <f t="shared" si="961"/>
        <v>1.1913539999999998</v>
      </c>
      <c r="Z317" s="164">
        <f t="shared" si="1006"/>
        <v>5.6977799999999995E-2</v>
      </c>
      <c r="AA317" s="164">
        <f t="shared" ref="AA317:AK317" si="1152">+Z317</f>
        <v>5.6977799999999995E-2</v>
      </c>
      <c r="AB317" s="164">
        <f t="shared" si="1152"/>
        <v>5.6977799999999995E-2</v>
      </c>
      <c r="AC317" s="164">
        <f t="shared" si="1152"/>
        <v>5.6977799999999995E-2</v>
      </c>
      <c r="AD317" s="164">
        <f t="shared" si="1152"/>
        <v>5.6977799999999995E-2</v>
      </c>
      <c r="AE317" s="164">
        <f t="shared" si="1152"/>
        <v>5.6977799999999995E-2</v>
      </c>
      <c r="AF317" s="164">
        <f t="shared" si="1152"/>
        <v>5.6977799999999995E-2</v>
      </c>
      <c r="AG317" s="164">
        <f t="shared" si="1152"/>
        <v>5.6977799999999995E-2</v>
      </c>
      <c r="AH317" s="164">
        <f t="shared" si="1152"/>
        <v>5.6977799999999995E-2</v>
      </c>
      <c r="AI317" s="164">
        <f t="shared" si="1152"/>
        <v>5.6977799999999995E-2</v>
      </c>
      <c r="AJ317" s="164">
        <f t="shared" si="1152"/>
        <v>5.6977799999999995E-2</v>
      </c>
      <c r="AK317" s="164">
        <f t="shared" si="1152"/>
        <v>5.6977799999999995E-2</v>
      </c>
      <c r="AL317" s="164">
        <f t="shared" si="963"/>
        <v>0.68373359999999994</v>
      </c>
      <c r="AM317" s="164">
        <f t="shared" si="964"/>
        <v>0</v>
      </c>
      <c r="AN317" s="165">
        <f t="shared" si="965"/>
        <v>4.8223938000000004</v>
      </c>
      <c r="AO317" s="31"/>
      <c r="AP317" s="56">
        <f t="shared" si="966"/>
        <v>0</v>
      </c>
      <c r="AQ317" s="551">
        <f t="shared" si="967"/>
        <v>0</v>
      </c>
      <c r="AR317" s="647">
        <f t="shared" si="968"/>
        <v>0</v>
      </c>
      <c r="AS317" s="647">
        <f t="shared" si="969"/>
        <v>0</v>
      </c>
      <c r="AT317" s="647">
        <f t="shared" si="970"/>
        <v>0</v>
      </c>
      <c r="AU317" s="647">
        <f t="shared" si="971"/>
        <v>0</v>
      </c>
      <c r="AV317" s="647">
        <f t="shared" si="972"/>
        <v>0</v>
      </c>
      <c r="AW317" s="647">
        <f t="shared" si="973"/>
        <v>0</v>
      </c>
      <c r="AX317" s="544">
        <f t="shared" si="974"/>
        <v>0</v>
      </c>
      <c r="AY317" s="657">
        <f t="shared" si="975"/>
        <v>0</v>
      </c>
      <c r="AZ317" s="657">
        <f t="shared" si="976"/>
        <v>0</v>
      </c>
      <c r="BA317" s="657">
        <f t="shared" si="977"/>
        <v>0</v>
      </c>
      <c r="BB317" s="657">
        <f t="shared" si="978"/>
        <v>0</v>
      </c>
      <c r="BC317" s="657">
        <f t="shared" si="979"/>
        <v>0</v>
      </c>
      <c r="BD317" s="657">
        <f t="shared" si="980"/>
        <v>0</v>
      </c>
      <c r="BE317" s="657">
        <f t="shared" si="981"/>
        <v>0</v>
      </c>
      <c r="BF317" s="657">
        <f t="shared" si="982"/>
        <v>0</v>
      </c>
      <c r="BG317" s="657">
        <f t="shared" si="983"/>
        <v>0</v>
      </c>
      <c r="BH317" s="657">
        <f t="shared" si="984"/>
        <v>0</v>
      </c>
      <c r="BI317" s="657">
        <f t="shared" si="985"/>
        <v>0</v>
      </c>
      <c r="BJ317" s="657">
        <f t="shared" si="986"/>
        <v>0</v>
      </c>
      <c r="BK317" s="544">
        <f t="shared" si="987"/>
        <v>0</v>
      </c>
      <c r="BL317" s="166">
        <f t="shared" si="988"/>
        <v>0</v>
      </c>
      <c r="BM317" s="166">
        <f t="shared" si="989"/>
        <v>0</v>
      </c>
      <c r="BN317" s="166">
        <f t="shared" si="990"/>
        <v>0</v>
      </c>
      <c r="BO317" s="166">
        <f t="shared" si="991"/>
        <v>0</v>
      </c>
      <c r="BP317" s="166">
        <f t="shared" si="992"/>
        <v>0</v>
      </c>
      <c r="BQ317" s="166">
        <f t="shared" si="993"/>
        <v>0</v>
      </c>
      <c r="BR317" s="166">
        <f t="shared" si="994"/>
        <v>0</v>
      </c>
      <c r="BS317" s="166">
        <f t="shared" si="995"/>
        <v>0</v>
      </c>
      <c r="BT317" s="166">
        <f t="shared" si="996"/>
        <v>0</v>
      </c>
      <c r="BU317" s="166">
        <f t="shared" si="997"/>
        <v>0</v>
      </c>
      <c r="BV317" s="166">
        <f t="shared" si="998"/>
        <v>0</v>
      </c>
      <c r="BW317" s="166">
        <f t="shared" si="999"/>
        <v>0</v>
      </c>
      <c r="BX317" s="544">
        <f t="shared" si="1000"/>
        <v>0</v>
      </c>
      <c r="BY317" s="544">
        <f t="shared" si="1001"/>
        <v>0</v>
      </c>
      <c r="BZ317" s="558">
        <f t="shared" si="1008"/>
        <v>0</v>
      </c>
      <c r="CH317" s="1474">
        <v>3.5136310000000006</v>
      </c>
      <c r="CI317" s="1475">
        <v>1.3985460000000001</v>
      </c>
      <c r="CJ317" s="1475">
        <v>1.9855899999999997</v>
      </c>
      <c r="CK317" s="1475">
        <v>1.139556</v>
      </c>
      <c r="CL317" s="1475">
        <v>0</v>
      </c>
      <c r="CM317" s="1476">
        <v>8.0373230000000007</v>
      </c>
    </row>
    <row r="318" spans="1:91" ht="29.25" customHeight="1">
      <c r="A318" s="47" t="s">
        <v>702</v>
      </c>
      <c r="B318" s="1693" t="s">
        <v>83</v>
      </c>
      <c r="C318" s="24" t="s">
        <v>53</v>
      </c>
      <c r="D318" s="152">
        <f t="shared" si="956"/>
        <v>0.29349775000000006</v>
      </c>
      <c r="E318" s="153">
        <f t="shared" si="957"/>
        <v>0.92380859999999998</v>
      </c>
      <c r="F318" s="533">
        <f t="shared" si="1002"/>
        <v>6.1284599999999995E-2</v>
      </c>
      <c r="G318" s="533">
        <f t="shared" ref="G318:K318" si="1153">+F318</f>
        <v>6.1284599999999995E-2</v>
      </c>
      <c r="H318" s="533">
        <f t="shared" si="1153"/>
        <v>6.1284599999999995E-2</v>
      </c>
      <c r="I318" s="533">
        <f t="shared" si="1153"/>
        <v>6.1284599999999995E-2</v>
      </c>
      <c r="J318" s="533">
        <f t="shared" si="1153"/>
        <v>6.1284599999999995E-2</v>
      </c>
      <c r="K318" s="533">
        <f t="shared" si="1153"/>
        <v>6.1284599999999995E-2</v>
      </c>
      <c r="L318" s="154">
        <f t="shared" si="959"/>
        <v>0.36770759999999997</v>
      </c>
      <c r="M318" s="154">
        <f t="shared" si="1004"/>
        <v>4.3504500000000002E-2</v>
      </c>
      <c r="N318" s="154">
        <f t="shared" ref="N318:X318" si="1154">+M318</f>
        <v>4.3504500000000002E-2</v>
      </c>
      <c r="O318" s="154">
        <f t="shared" si="1154"/>
        <v>4.3504500000000002E-2</v>
      </c>
      <c r="P318" s="154">
        <f t="shared" si="1154"/>
        <v>4.3504500000000002E-2</v>
      </c>
      <c r="Q318" s="154">
        <f t="shared" si="1154"/>
        <v>4.3504500000000002E-2</v>
      </c>
      <c r="R318" s="154">
        <f t="shared" si="1154"/>
        <v>4.3504500000000002E-2</v>
      </c>
      <c r="S318" s="154">
        <f t="shared" si="1154"/>
        <v>4.3504500000000002E-2</v>
      </c>
      <c r="T318" s="154">
        <f t="shared" si="1154"/>
        <v>4.3504500000000002E-2</v>
      </c>
      <c r="U318" s="154">
        <f t="shared" si="1154"/>
        <v>4.3504500000000002E-2</v>
      </c>
      <c r="V318" s="154">
        <f t="shared" si="1154"/>
        <v>4.3504500000000002E-2</v>
      </c>
      <c r="W318" s="154">
        <f t="shared" si="1154"/>
        <v>4.3504500000000002E-2</v>
      </c>
      <c r="X318" s="154">
        <f t="shared" si="1154"/>
        <v>4.3504500000000002E-2</v>
      </c>
      <c r="Y318" s="154">
        <f t="shared" si="961"/>
        <v>0.52205400000000002</v>
      </c>
      <c r="Z318" s="154">
        <f t="shared" si="1006"/>
        <v>2.4967799999999998E-2</v>
      </c>
      <c r="AA318" s="154">
        <f t="shared" ref="AA318:AK318" si="1155">+Z318</f>
        <v>2.4967799999999998E-2</v>
      </c>
      <c r="AB318" s="154">
        <f t="shared" si="1155"/>
        <v>2.4967799999999998E-2</v>
      </c>
      <c r="AC318" s="154">
        <f t="shared" si="1155"/>
        <v>2.4967799999999998E-2</v>
      </c>
      <c r="AD318" s="154">
        <f t="shared" si="1155"/>
        <v>2.4967799999999998E-2</v>
      </c>
      <c r="AE318" s="154">
        <f t="shared" si="1155"/>
        <v>2.4967799999999998E-2</v>
      </c>
      <c r="AF318" s="154">
        <f t="shared" si="1155"/>
        <v>2.4967799999999998E-2</v>
      </c>
      <c r="AG318" s="154">
        <f t="shared" si="1155"/>
        <v>2.4967799999999998E-2</v>
      </c>
      <c r="AH318" s="154">
        <f t="shared" si="1155"/>
        <v>2.4967799999999998E-2</v>
      </c>
      <c r="AI318" s="154">
        <f t="shared" si="1155"/>
        <v>2.4967799999999998E-2</v>
      </c>
      <c r="AJ318" s="154">
        <f t="shared" si="1155"/>
        <v>2.4967799999999998E-2</v>
      </c>
      <c r="AK318" s="154">
        <f t="shared" si="1155"/>
        <v>2.4967799999999998E-2</v>
      </c>
      <c r="AL318" s="154">
        <f t="shared" si="963"/>
        <v>0.29961359999999998</v>
      </c>
      <c r="AM318" s="154">
        <f t="shared" si="964"/>
        <v>0</v>
      </c>
      <c r="AN318" s="155">
        <f t="shared" si="965"/>
        <v>2.1131838000000003</v>
      </c>
      <c r="AO318" s="29"/>
      <c r="AP318" s="57">
        <f t="shared" si="966"/>
        <v>0</v>
      </c>
      <c r="AQ318" s="552">
        <f t="shared" si="967"/>
        <v>0</v>
      </c>
      <c r="AR318" s="648">
        <f t="shared" si="968"/>
        <v>0</v>
      </c>
      <c r="AS318" s="648">
        <f t="shared" si="969"/>
        <v>0</v>
      </c>
      <c r="AT318" s="648">
        <f t="shared" si="970"/>
        <v>0</v>
      </c>
      <c r="AU318" s="648">
        <f t="shared" si="971"/>
        <v>0</v>
      </c>
      <c r="AV318" s="648">
        <f t="shared" si="972"/>
        <v>0</v>
      </c>
      <c r="AW318" s="648">
        <f t="shared" si="973"/>
        <v>0</v>
      </c>
      <c r="AX318" s="545">
        <f t="shared" si="974"/>
        <v>0</v>
      </c>
      <c r="AY318" s="658">
        <f t="shared" si="975"/>
        <v>0</v>
      </c>
      <c r="AZ318" s="658">
        <f t="shared" si="976"/>
        <v>0</v>
      </c>
      <c r="BA318" s="658">
        <f t="shared" si="977"/>
        <v>0</v>
      </c>
      <c r="BB318" s="658">
        <f t="shared" si="978"/>
        <v>0</v>
      </c>
      <c r="BC318" s="658">
        <f t="shared" si="979"/>
        <v>0</v>
      </c>
      <c r="BD318" s="658">
        <f t="shared" si="980"/>
        <v>0</v>
      </c>
      <c r="BE318" s="658">
        <f t="shared" si="981"/>
        <v>0</v>
      </c>
      <c r="BF318" s="658">
        <f t="shared" si="982"/>
        <v>0</v>
      </c>
      <c r="BG318" s="658">
        <f t="shared" si="983"/>
        <v>0</v>
      </c>
      <c r="BH318" s="658">
        <f t="shared" si="984"/>
        <v>0</v>
      </c>
      <c r="BI318" s="658">
        <f t="shared" si="985"/>
        <v>0</v>
      </c>
      <c r="BJ318" s="658">
        <f t="shared" si="986"/>
        <v>0</v>
      </c>
      <c r="BK318" s="545">
        <f t="shared" si="987"/>
        <v>0</v>
      </c>
      <c r="BL318" s="156">
        <f t="shared" si="988"/>
        <v>0</v>
      </c>
      <c r="BM318" s="156">
        <f t="shared" si="989"/>
        <v>0</v>
      </c>
      <c r="BN318" s="156">
        <f t="shared" si="990"/>
        <v>0</v>
      </c>
      <c r="BO318" s="156">
        <f t="shared" si="991"/>
        <v>0</v>
      </c>
      <c r="BP318" s="156">
        <f t="shared" si="992"/>
        <v>0</v>
      </c>
      <c r="BQ318" s="156">
        <f t="shared" si="993"/>
        <v>0</v>
      </c>
      <c r="BR318" s="156">
        <f t="shared" si="994"/>
        <v>0</v>
      </c>
      <c r="BS318" s="156">
        <f t="shared" si="995"/>
        <v>0</v>
      </c>
      <c r="BT318" s="156">
        <f t="shared" si="996"/>
        <v>0</v>
      </c>
      <c r="BU318" s="156">
        <f t="shared" si="997"/>
        <v>0</v>
      </c>
      <c r="BV318" s="156">
        <f t="shared" si="998"/>
        <v>0</v>
      </c>
      <c r="BW318" s="156">
        <f t="shared" si="999"/>
        <v>0</v>
      </c>
      <c r="BX318" s="545">
        <f t="shared" si="1000"/>
        <v>0</v>
      </c>
      <c r="BY318" s="545">
        <f t="shared" si="1001"/>
        <v>0</v>
      </c>
      <c r="BZ318" s="559">
        <f t="shared" si="1008"/>
        <v>0</v>
      </c>
      <c r="CH318" s="1477">
        <v>1.5396810000000001</v>
      </c>
      <c r="CI318" s="1478">
        <v>0.612846</v>
      </c>
      <c r="CJ318" s="1478">
        <v>0.87009000000000003</v>
      </c>
      <c r="CK318" s="1478">
        <v>0.49935600000000002</v>
      </c>
      <c r="CL318" s="1478">
        <v>0</v>
      </c>
      <c r="CM318" s="1479">
        <v>3.5219730000000005</v>
      </c>
    </row>
    <row r="319" spans="1:91" ht="29.25" customHeight="1">
      <c r="A319" s="48" t="s">
        <v>702</v>
      </c>
      <c r="B319" s="1694"/>
      <c r="C319" s="25" t="s">
        <v>54</v>
      </c>
      <c r="D319" s="157">
        <f t="shared" si="956"/>
        <v>0.39133033333333339</v>
      </c>
      <c r="E319" s="158">
        <f t="shared" si="957"/>
        <v>1.2317448000000002</v>
      </c>
      <c r="F319" s="531">
        <f t="shared" si="1002"/>
        <v>8.1712800000000002E-2</v>
      </c>
      <c r="G319" s="531">
        <f t="shared" ref="G319:K319" si="1156">+F319</f>
        <v>8.1712800000000002E-2</v>
      </c>
      <c r="H319" s="531">
        <f t="shared" si="1156"/>
        <v>8.1712800000000002E-2</v>
      </c>
      <c r="I319" s="531">
        <f t="shared" si="1156"/>
        <v>8.1712800000000002E-2</v>
      </c>
      <c r="J319" s="531">
        <f t="shared" si="1156"/>
        <v>8.1712800000000002E-2</v>
      </c>
      <c r="K319" s="531">
        <f t="shared" si="1156"/>
        <v>8.1712800000000002E-2</v>
      </c>
      <c r="L319" s="159">
        <f t="shared" si="959"/>
        <v>0.49027680000000001</v>
      </c>
      <c r="M319" s="159">
        <f t="shared" si="1004"/>
        <v>5.8006000000000002E-2</v>
      </c>
      <c r="N319" s="159">
        <f t="shared" ref="N319:X319" si="1157">+M319</f>
        <v>5.8006000000000002E-2</v>
      </c>
      <c r="O319" s="159">
        <f t="shared" si="1157"/>
        <v>5.8006000000000002E-2</v>
      </c>
      <c r="P319" s="159">
        <f t="shared" si="1157"/>
        <v>5.8006000000000002E-2</v>
      </c>
      <c r="Q319" s="159">
        <f t="shared" si="1157"/>
        <v>5.8006000000000002E-2</v>
      </c>
      <c r="R319" s="159">
        <f t="shared" si="1157"/>
        <v>5.8006000000000002E-2</v>
      </c>
      <c r="S319" s="159">
        <f t="shared" si="1157"/>
        <v>5.8006000000000002E-2</v>
      </c>
      <c r="T319" s="159">
        <f t="shared" si="1157"/>
        <v>5.8006000000000002E-2</v>
      </c>
      <c r="U319" s="159">
        <f t="shared" si="1157"/>
        <v>5.8006000000000002E-2</v>
      </c>
      <c r="V319" s="159">
        <f t="shared" si="1157"/>
        <v>5.8006000000000002E-2</v>
      </c>
      <c r="W319" s="159">
        <f t="shared" si="1157"/>
        <v>5.8006000000000002E-2</v>
      </c>
      <c r="X319" s="159">
        <f t="shared" si="1157"/>
        <v>5.8006000000000002E-2</v>
      </c>
      <c r="Y319" s="159">
        <f t="shared" si="961"/>
        <v>0.69607200000000002</v>
      </c>
      <c r="Z319" s="159">
        <f t="shared" si="1006"/>
        <v>3.3290399999999998E-2</v>
      </c>
      <c r="AA319" s="159">
        <f t="shared" ref="AA319:AK319" si="1158">+Z319</f>
        <v>3.3290399999999998E-2</v>
      </c>
      <c r="AB319" s="159">
        <f t="shared" si="1158"/>
        <v>3.3290399999999998E-2</v>
      </c>
      <c r="AC319" s="159">
        <f t="shared" si="1158"/>
        <v>3.3290399999999998E-2</v>
      </c>
      <c r="AD319" s="159">
        <f t="shared" si="1158"/>
        <v>3.3290399999999998E-2</v>
      </c>
      <c r="AE319" s="159">
        <f t="shared" si="1158"/>
        <v>3.3290399999999998E-2</v>
      </c>
      <c r="AF319" s="159">
        <f t="shared" si="1158"/>
        <v>3.3290399999999998E-2</v>
      </c>
      <c r="AG319" s="159">
        <f t="shared" si="1158"/>
        <v>3.3290399999999998E-2</v>
      </c>
      <c r="AH319" s="159">
        <f t="shared" si="1158"/>
        <v>3.3290399999999998E-2</v>
      </c>
      <c r="AI319" s="159">
        <f t="shared" si="1158"/>
        <v>3.3290399999999998E-2</v>
      </c>
      <c r="AJ319" s="159">
        <f t="shared" si="1158"/>
        <v>3.3290399999999998E-2</v>
      </c>
      <c r="AK319" s="159">
        <f t="shared" si="1158"/>
        <v>3.3290399999999998E-2</v>
      </c>
      <c r="AL319" s="159">
        <f t="shared" si="963"/>
        <v>0.39948479999999997</v>
      </c>
      <c r="AM319" s="159">
        <f t="shared" si="964"/>
        <v>0</v>
      </c>
      <c r="AN319" s="160">
        <f t="shared" si="965"/>
        <v>2.8175784000000004</v>
      </c>
      <c r="AO319" s="30"/>
      <c r="AP319" s="55">
        <f t="shared" si="966"/>
        <v>0</v>
      </c>
      <c r="AQ319" s="550">
        <f t="shared" si="967"/>
        <v>0</v>
      </c>
      <c r="AR319" s="646">
        <f t="shared" si="968"/>
        <v>0</v>
      </c>
      <c r="AS319" s="646">
        <f t="shared" si="969"/>
        <v>0</v>
      </c>
      <c r="AT319" s="646">
        <f t="shared" si="970"/>
        <v>0</v>
      </c>
      <c r="AU319" s="646">
        <f t="shared" si="971"/>
        <v>0</v>
      </c>
      <c r="AV319" s="646">
        <f t="shared" si="972"/>
        <v>0</v>
      </c>
      <c r="AW319" s="646">
        <f t="shared" si="973"/>
        <v>0</v>
      </c>
      <c r="AX319" s="543">
        <f t="shared" si="974"/>
        <v>0</v>
      </c>
      <c r="AY319" s="656">
        <f t="shared" si="975"/>
        <v>0</v>
      </c>
      <c r="AZ319" s="656">
        <f t="shared" si="976"/>
        <v>0</v>
      </c>
      <c r="BA319" s="656">
        <f t="shared" si="977"/>
        <v>0</v>
      </c>
      <c r="BB319" s="656">
        <f t="shared" si="978"/>
        <v>0</v>
      </c>
      <c r="BC319" s="656">
        <f t="shared" si="979"/>
        <v>0</v>
      </c>
      <c r="BD319" s="656">
        <f t="shared" si="980"/>
        <v>0</v>
      </c>
      <c r="BE319" s="656">
        <f t="shared" si="981"/>
        <v>0</v>
      </c>
      <c r="BF319" s="656">
        <f t="shared" si="982"/>
        <v>0</v>
      </c>
      <c r="BG319" s="656">
        <f t="shared" si="983"/>
        <v>0</v>
      </c>
      <c r="BH319" s="656">
        <f t="shared" si="984"/>
        <v>0</v>
      </c>
      <c r="BI319" s="656">
        <f t="shared" si="985"/>
        <v>0</v>
      </c>
      <c r="BJ319" s="656">
        <f t="shared" si="986"/>
        <v>0</v>
      </c>
      <c r="BK319" s="543">
        <f t="shared" si="987"/>
        <v>0</v>
      </c>
      <c r="BL319" s="161">
        <f t="shared" si="988"/>
        <v>0</v>
      </c>
      <c r="BM319" s="161">
        <f t="shared" si="989"/>
        <v>0</v>
      </c>
      <c r="BN319" s="161">
        <f t="shared" si="990"/>
        <v>0</v>
      </c>
      <c r="BO319" s="161">
        <f t="shared" si="991"/>
        <v>0</v>
      </c>
      <c r="BP319" s="161">
        <f t="shared" si="992"/>
        <v>0</v>
      </c>
      <c r="BQ319" s="161">
        <f t="shared" si="993"/>
        <v>0</v>
      </c>
      <c r="BR319" s="161">
        <f t="shared" si="994"/>
        <v>0</v>
      </c>
      <c r="BS319" s="161">
        <f t="shared" si="995"/>
        <v>0</v>
      </c>
      <c r="BT319" s="161">
        <f t="shared" si="996"/>
        <v>0</v>
      </c>
      <c r="BU319" s="161">
        <f t="shared" si="997"/>
        <v>0</v>
      </c>
      <c r="BV319" s="161">
        <f t="shared" si="998"/>
        <v>0</v>
      </c>
      <c r="BW319" s="161">
        <f t="shared" si="999"/>
        <v>0</v>
      </c>
      <c r="BX319" s="543">
        <f t="shared" si="1000"/>
        <v>0</v>
      </c>
      <c r="BY319" s="543">
        <f t="shared" si="1001"/>
        <v>0</v>
      </c>
      <c r="BZ319" s="557">
        <f t="shared" si="1008"/>
        <v>0</v>
      </c>
      <c r="CH319" s="1471">
        <v>2.0529080000000004</v>
      </c>
      <c r="CI319" s="1472">
        <v>0.81712800000000008</v>
      </c>
      <c r="CJ319" s="1472">
        <v>1.16012</v>
      </c>
      <c r="CK319" s="1472">
        <v>0.66580799999999996</v>
      </c>
      <c r="CL319" s="1472">
        <v>0</v>
      </c>
      <c r="CM319" s="1473">
        <v>4.6959640000000009</v>
      </c>
    </row>
    <row r="320" spans="1:91" ht="29.25" customHeight="1">
      <c r="A320" s="48" t="s">
        <v>702</v>
      </c>
      <c r="B320" s="1694"/>
      <c r="C320" s="25" t="s">
        <v>55</v>
      </c>
      <c r="D320" s="162">
        <f t="shared" si="956"/>
        <v>0.57194433333333339</v>
      </c>
      <c r="E320" s="163">
        <f t="shared" si="957"/>
        <v>1.8002424000000001</v>
      </c>
      <c r="F320" s="532">
        <f t="shared" si="1002"/>
        <v>0.11942639999999999</v>
      </c>
      <c r="G320" s="532">
        <f t="shared" ref="G320:K320" si="1159">+F320</f>
        <v>0.11942639999999999</v>
      </c>
      <c r="H320" s="532">
        <f t="shared" si="1159"/>
        <v>0.11942639999999999</v>
      </c>
      <c r="I320" s="532">
        <f t="shared" si="1159"/>
        <v>0.11942639999999999</v>
      </c>
      <c r="J320" s="532">
        <f t="shared" si="1159"/>
        <v>0.11942639999999999</v>
      </c>
      <c r="K320" s="532">
        <f t="shared" si="1159"/>
        <v>0.11942639999999999</v>
      </c>
      <c r="L320" s="164">
        <f t="shared" si="959"/>
        <v>0.71655839999999993</v>
      </c>
      <c r="M320" s="164">
        <f t="shared" si="1004"/>
        <v>8.4778000000000006E-2</v>
      </c>
      <c r="N320" s="164">
        <f t="shared" ref="N320:X320" si="1160">+M320</f>
        <v>8.4778000000000006E-2</v>
      </c>
      <c r="O320" s="164">
        <f t="shared" si="1160"/>
        <v>8.4778000000000006E-2</v>
      </c>
      <c r="P320" s="164">
        <f t="shared" si="1160"/>
        <v>8.4778000000000006E-2</v>
      </c>
      <c r="Q320" s="164">
        <f t="shared" si="1160"/>
        <v>8.4778000000000006E-2</v>
      </c>
      <c r="R320" s="164">
        <f t="shared" si="1160"/>
        <v>8.4778000000000006E-2</v>
      </c>
      <c r="S320" s="164">
        <f t="shared" si="1160"/>
        <v>8.4778000000000006E-2</v>
      </c>
      <c r="T320" s="164">
        <f t="shared" si="1160"/>
        <v>8.4778000000000006E-2</v>
      </c>
      <c r="U320" s="164">
        <f t="shared" si="1160"/>
        <v>8.4778000000000006E-2</v>
      </c>
      <c r="V320" s="164">
        <f t="shared" si="1160"/>
        <v>8.4778000000000006E-2</v>
      </c>
      <c r="W320" s="164">
        <f t="shared" si="1160"/>
        <v>8.4778000000000006E-2</v>
      </c>
      <c r="X320" s="164">
        <f t="shared" si="1160"/>
        <v>8.4778000000000006E-2</v>
      </c>
      <c r="Y320" s="164">
        <f t="shared" si="961"/>
        <v>1.017336</v>
      </c>
      <c r="Z320" s="164">
        <f t="shared" si="1006"/>
        <v>4.8655200000000003E-2</v>
      </c>
      <c r="AA320" s="164">
        <f t="shared" ref="AA320:AK320" si="1161">+Z320</f>
        <v>4.8655200000000003E-2</v>
      </c>
      <c r="AB320" s="164">
        <f t="shared" si="1161"/>
        <v>4.8655200000000003E-2</v>
      </c>
      <c r="AC320" s="164">
        <f t="shared" si="1161"/>
        <v>4.8655200000000003E-2</v>
      </c>
      <c r="AD320" s="164">
        <f t="shared" si="1161"/>
        <v>4.8655200000000003E-2</v>
      </c>
      <c r="AE320" s="164">
        <f t="shared" si="1161"/>
        <v>4.8655200000000003E-2</v>
      </c>
      <c r="AF320" s="164">
        <f t="shared" si="1161"/>
        <v>4.8655200000000003E-2</v>
      </c>
      <c r="AG320" s="164">
        <f t="shared" si="1161"/>
        <v>4.8655200000000003E-2</v>
      </c>
      <c r="AH320" s="164">
        <f t="shared" si="1161"/>
        <v>4.8655200000000003E-2</v>
      </c>
      <c r="AI320" s="164">
        <f t="shared" si="1161"/>
        <v>4.8655200000000003E-2</v>
      </c>
      <c r="AJ320" s="164">
        <f t="shared" si="1161"/>
        <v>4.8655200000000003E-2</v>
      </c>
      <c r="AK320" s="164">
        <f t="shared" si="1161"/>
        <v>4.8655200000000003E-2</v>
      </c>
      <c r="AL320" s="164">
        <f t="shared" si="963"/>
        <v>0.5838624</v>
      </c>
      <c r="AM320" s="164">
        <f t="shared" si="964"/>
        <v>0</v>
      </c>
      <c r="AN320" s="165">
        <f t="shared" si="965"/>
        <v>4.1179991999999999</v>
      </c>
      <c r="AO320" s="31"/>
      <c r="AP320" s="56">
        <f t="shared" si="966"/>
        <v>0</v>
      </c>
      <c r="AQ320" s="551">
        <f t="shared" si="967"/>
        <v>0</v>
      </c>
      <c r="AR320" s="647">
        <f t="shared" si="968"/>
        <v>0</v>
      </c>
      <c r="AS320" s="647">
        <f t="shared" si="969"/>
        <v>0</v>
      </c>
      <c r="AT320" s="647">
        <f t="shared" si="970"/>
        <v>0</v>
      </c>
      <c r="AU320" s="647">
        <f t="shared" si="971"/>
        <v>0</v>
      </c>
      <c r="AV320" s="647">
        <f t="shared" si="972"/>
        <v>0</v>
      </c>
      <c r="AW320" s="647">
        <f t="shared" si="973"/>
        <v>0</v>
      </c>
      <c r="AX320" s="544">
        <f t="shared" si="974"/>
        <v>0</v>
      </c>
      <c r="AY320" s="657">
        <f t="shared" si="975"/>
        <v>0</v>
      </c>
      <c r="AZ320" s="657">
        <f t="shared" si="976"/>
        <v>0</v>
      </c>
      <c r="BA320" s="657">
        <f t="shared" si="977"/>
        <v>0</v>
      </c>
      <c r="BB320" s="657">
        <f t="shared" si="978"/>
        <v>0</v>
      </c>
      <c r="BC320" s="657">
        <f t="shared" si="979"/>
        <v>0</v>
      </c>
      <c r="BD320" s="657">
        <f t="shared" si="980"/>
        <v>0</v>
      </c>
      <c r="BE320" s="657">
        <f t="shared" si="981"/>
        <v>0</v>
      </c>
      <c r="BF320" s="657">
        <f t="shared" si="982"/>
        <v>0</v>
      </c>
      <c r="BG320" s="657">
        <f t="shared" si="983"/>
        <v>0</v>
      </c>
      <c r="BH320" s="657">
        <f t="shared" si="984"/>
        <v>0</v>
      </c>
      <c r="BI320" s="657">
        <f t="shared" si="985"/>
        <v>0</v>
      </c>
      <c r="BJ320" s="657">
        <f t="shared" si="986"/>
        <v>0</v>
      </c>
      <c r="BK320" s="544">
        <f t="shared" si="987"/>
        <v>0</v>
      </c>
      <c r="BL320" s="166">
        <f t="shared" si="988"/>
        <v>0</v>
      </c>
      <c r="BM320" s="166">
        <f t="shared" si="989"/>
        <v>0</v>
      </c>
      <c r="BN320" s="166">
        <f t="shared" si="990"/>
        <v>0</v>
      </c>
      <c r="BO320" s="166">
        <f t="shared" si="991"/>
        <v>0</v>
      </c>
      <c r="BP320" s="166">
        <f t="shared" si="992"/>
        <v>0</v>
      </c>
      <c r="BQ320" s="166">
        <f t="shared" si="993"/>
        <v>0</v>
      </c>
      <c r="BR320" s="166">
        <f t="shared" si="994"/>
        <v>0</v>
      </c>
      <c r="BS320" s="166">
        <f t="shared" si="995"/>
        <v>0</v>
      </c>
      <c r="BT320" s="166">
        <f t="shared" si="996"/>
        <v>0</v>
      </c>
      <c r="BU320" s="166">
        <f t="shared" si="997"/>
        <v>0</v>
      </c>
      <c r="BV320" s="166">
        <f t="shared" si="998"/>
        <v>0</v>
      </c>
      <c r="BW320" s="166">
        <f t="shared" si="999"/>
        <v>0</v>
      </c>
      <c r="BX320" s="544">
        <f t="shared" si="1000"/>
        <v>0</v>
      </c>
      <c r="BY320" s="544">
        <f t="shared" si="1001"/>
        <v>0</v>
      </c>
      <c r="BZ320" s="558">
        <f t="shared" si="1008"/>
        <v>0</v>
      </c>
      <c r="CH320" s="1474">
        <v>3.0004040000000005</v>
      </c>
      <c r="CI320" s="1475">
        <v>1.194264</v>
      </c>
      <c r="CJ320" s="1475">
        <v>1.6955600000000002</v>
      </c>
      <c r="CK320" s="1475">
        <v>0.97310400000000008</v>
      </c>
      <c r="CL320" s="1475">
        <v>0</v>
      </c>
      <c r="CM320" s="1476">
        <v>6.8633320000000007</v>
      </c>
    </row>
    <row r="321" spans="1:91" ht="29.25" customHeight="1">
      <c r="A321" s="46" t="s">
        <v>702</v>
      </c>
      <c r="B321" s="1695"/>
      <c r="C321" s="26" t="s">
        <v>57</v>
      </c>
      <c r="D321" s="152">
        <f t="shared" si="956"/>
        <v>0.64720016666666669</v>
      </c>
      <c r="E321" s="153">
        <f t="shared" si="957"/>
        <v>2.0371164000000004</v>
      </c>
      <c r="F321" s="533">
        <f t="shared" si="1002"/>
        <v>0.13514040000000002</v>
      </c>
      <c r="G321" s="533">
        <f t="shared" ref="G321:K321" si="1162">+F321</f>
        <v>0.13514040000000002</v>
      </c>
      <c r="H321" s="533">
        <f t="shared" si="1162"/>
        <v>0.13514040000000002</v>
      </c>
      <c r="I321" s="533">
        <f t="shared" si="1162"/>
        <v>0.13514040000000002</v>
      </c>
      <c r="J321" s="533">
        <f t="shared" si="1162"/>
        <v>0.13514040000000002</v>
      </c>
      <c r="K321" s="533">
        <f t="shared" si="1162"/>
        <v>0.13514040000000002</v>
      </c>
      <c r="L321" s="154">
        <f t="shared" si="959"/>
        <v>0.81084240000000019</v>
      </c>
      <c r="M321" s="154">
        <f t="shared" si="1004"/>
        <v>9.5932999999999991E-2</v>
      </c>
      <c r="N321" s="154">
        <f t="shared" ref="N321:X321" si="1163">+M321</f>
        <v>9.5932999999999991E-2</v>
      </c>
      <c r="O321" s="154">
        <f t="shared" si="1163"/>
        <v>9.5932999999999991E-2</v>
      </c>
      <c r="P321" s="154">
        <f t="shared" si="1163"/>
        <v>9.5932999999999991E-2</v>
      </c>
      <c r="Q321" s="154">
        <f t="shared" si="1163"/>
        <v>9.5932999999999991E-2</v>
      </c>
      <c r="R321" s="154">
        <f t="shared" si="1163"/>
        <v>9.5932999999999991E-2</v>
      </c>
      <c r="S321" s="154">
        <f t="shared" si="1163"/>
        <v>9.5932999999999991E-2</v>
      </c>
      <c r="T321" s="154">
        <f t="shared" si="1163"/>
        <v>9.5932999999999991E-2</v>
      </c>
      <c r="U321" s="154">
        <f t="shared" si="1163"/>
        <v>9.5932999999999991E-2</v>
      </c>
      <c r="V321" s="154">
        <f t="shared" si="1163"/>
        <v>9.5932999999999991E-2</v>
      </c>
      <c r="W321" s="154">
        <f t="shared" si="1163"/>
        <v>9.5932999999999991E-2</v>
      </c>
      <c r="X321" s="154">
        <f t="shared" si="1163"/>
        <v>9.5932999999999991E-2</v>
      </c>
      <c r="Y321" s="154">
        <f t="shared" si="961"/>
        <v>1.1511959999999999</v>
      </c>
      <c r="Z321" s="154">
        <f t="shared" si="1006"/>
        <v>5.5057199999999994E-2</v>
      </c>
      <c r="AA321" s="154">
        <f t="shared" ref="AA321:AK321" si="1164">+Z321</f>
        <v>5.5057199999999994E-2</v>
      </c>
      <c r="AB321" s="154">
        <f t="shared" si="1164"/>
        <v>5.5057199999999994E-2</v>
      </c>
      <c r="AC321" s="154">
        <f t="shared" si="1164"/>
        <v>5.5057199999999994E-2</v>
      </c>
      <c r="AD321" s="154">
        <f t="shared" si="1164"/>
        <v>5.5057199999999994E-2</v>
      </c>
      <c r="AE321" s="154">
        <f t="shared" si="1164"/>
        <v>5.5057199999999994E-2</v>
      </c>
      <c r="AF321" s="154">
        <f t="shared" si="1164"/>
        <v>5.5057199999999994E-2</v>
      </c>
      <c r="AG321" s="154">
        <f t="shared" si="1164"/>
        <v>5.5057199999999994E-2</v>
      </c>
      <c r="AH321" s="154">
        <f t="shared" si="1164"/>
        <v>5.5057199999999994E-2</v>
      </c>
      <c r="AI321" s="154">
        <f t="shared" si="1164"/>
        <v>5.5057199999999994E-2</v>
      </c>
      <c r="AJ321" s="154">
        <f t="shared" si="1164"/>
        <v>5.5057199999999994E-2</v>
      </c>
      <c r="AK321" s="154">
        <f t="shared" si="1164"/>
        <v>5.5057199999999994E-2</v>
      </c>
      <c r="AL321" s="154">
        <f t="shared" si="963"/>
        <v>0.6606863999999999</v>
      </c>
      <c r="AM321" s="154">
        <f t="shared" si="964"/>
        <v>0</v>
      </c>
      <c r="AN321" s="155">
        <f t="shared" si="965"/>
        <v>4.6598411999999998</v>
      </c>
      <c r="AO321" s="29"/>
      <c r="AP321" s="57">
        <f t="shared" si="966"/>
        <v>0</v>
      </c>
      <c r="AQ321" s="552">
        <f t="shared" si="967"/>
        <v>0</v>
      </c>
      <c r="AR321" s="648">
        <f t="shared" si="968"/>
        <v>0</v>
      </c>
      <c r="AS321" s="648">
        <f t="shared" si="969"/>
        <v>0</v>
      </c>
      <c r="AT321" s="648">
        <f t="shared" si="970"/>
        <v>0</v>
      </c>
      <c r="AU321" s="648">
        <f t="shared" si="971"/>
        <v>0</v>
      </c>
      <c r="AV321" s="648">
        <f t="shared" si="972"/>
        <v>0</v>
      </c>
      <c r="AW321" s="648">
        <f t="shared" si="973"/>
        <v>0</v>
      </c>
      <c r="AX321" s="545">
        <f t="shared" si="974"/>
        <v>0</v>
      </c>
      <c r="AY321" s="658">
        <f t="shared" si="975"/>
        <v>0</v>
      </c>
      <c r="AZ321" s="658">
        <f t="shared" si="976"/>
        <v>0</v>
      </c>
      <c r="BA321" s="658">
        <f t="shared" si="977"/>
        <v>0</v>
      </c>
      <c r="BB321" s="658">
        <f t="shared" si="978"/>
        <v>0</v>
      </c>
      <c r="BC321" s="658">
        <f t="shared" si="979"/>
        <v>0</v>
      </c>
      <c r="BD321" s="658">
        <f t="shared" si="980"/>
        <v>0</v>
      </c>
      <c r="BE321" s="658">
        <f t="shared" si="981"/>
        <v>0</v>
      </c>
      <c r="BF321" s="658">
        <f t="shared" si="982"/>
        <v>0</v>
      </c>
      <c r="BG321" s="658">
        <f t="shared" si="983"/>
        <v>0</v>
      </c>
      <c r="BH321" s="658">
        <f t="shared" si="984"/>
        <v>0</v>
      </c>
      <c r="BI321" s="658">
        <f t="shared" si="985"/>
        <v>0</v>
      </c>
      <c r="BJ321" s="658">
        <f t="shared" si="986"/>
        <v>0</v>
      </c>
      <c r="BK321" s="545">
        <f t="shared" si="987"/>
        <v>0</v>
      </c>
      <c r="BL321" s="156">
        <f t="shared" si="988"/>
        <v>0</v>
      </c>
      <c r="BM321" s="156">
        <f t="shared" si="989"/>
        <v>0</v>
      </c>
      <c r="BN321" s="156">
        <f t="shared" si="990"/>
        <v>0</v>
      </c>
      <c r="BO321" s="156">
        <f t="shared" si="991"/>
        <v>0</v>
      </c>
      <c r="BP321" s="156">
        <f t="shared" si="992"/>
        <v>0</v>
      </c>
      <c r="BQ321" s="156">
        <f t="shared" si="993"/>
        <v>0</v>
      </c>
      <c r="BR321" s="156">
        <f t="shared" si="994"/>
        <v>0</v>
      </c>
      <c r="BS321" s="156">
        <f t="shared" si="995"/>
        <v>0</v>
      </c>
      <c r="BT321" s="156">
        <f t="shared" si="996"/>
        <v>0</v>
      </c>
      <c r="BU321" s="156">
        <f t="shared" si="997"/>
        <v>0</v>
      </c>
      <c r="BV321" s="156">
        <f t="shared" si="998"/>
        <v>0</v>
      </c>
      <c r="BW321" s="156">
        <f t="shared" si="999"/>
        <v>0</v>
      </c>
      <c r="BX321" s="545">
        <f t="shared" si="1000"/>
        <v>0</v>
      </c>
      <c r="BY321" s="545">
        <f t="shared" si="1001"/>
        <v>0</v>
      </c>
      <c r="BZ321" s="559">
        <f t="shared" si="1008"/>
        <v>0</v>
      </c>
      <c r="CH321" s="1477">
        <v>3.3951940000000005</v>
      </c>
      <c r="CI321" s="1478">
        <v>1.3514040000000003</v>
      </c>
      <c r="CJ321" s="1478">
        <v>1.91866</v>
      </c>
      <c r="CK321" s="1478">
        <v>1.1011439999999999</v>
      </c>
      <c r="CL321" s="1478">
        <v>0</v>
      </c>
      <c r="CM321" s="1479">
        <v>7.7664020000000002</v>
      </c>
    </row>
    <row r="322" spans="1:91" ht="29.25" customHeight="1">
      <c r="A322" s="47" t="s">
        <v>702</v>
      </c>
      <c r="B322" s="1693" t="s">
        <v>81</v>
      </c>
      <c r="C322" s="24" t="s">
        <v>53</v>
      </c>
      <c r="D322" s="157">
        <f t="shared" si="956"/>
        <v>0.26339541666666666</v>
      </c>
      <c r="E322" s="158">
        <f t="shared" si="957"/>
        <v>0.8290590000000001</v>
      </c>
      <c r="F322" s="531">
        <f t="shared" si="1002"/>
        <v>5.4998999999999992E-2</v>
      </c>
      <c r="G322" s="531">
        <f t="shared" ref="G322:K322" si="1165">+F322</f>
        <v>5.4998999999999992E-2</v>
      </c>
      <c r="H322" s="531">
        <f t="shared" si="1165"/>
        <v>5.4998999999999992E-2</v>
      </c>
      <c r="I322" s="531">
        <f t="shared" si="1165"/>
        <v>5.4998999999999992E-2</v>
      </c>
      <c r="J322" s="531">
        <f t="shared" si="1165"/>
        <v>5.4998999999999992E-2</v>
      </c>
      <c r="K322" s="531">
        <f t="shared" si="1165"/>
        <v>5.4998999999999992E-2</v>
      </c>
      <c r="L322" s="159">
        <f t="shared" si="959"/>
        <v>0.32999399999999995</v>
      </c>
      <c r="M322" s="159">
        <f t="shared" si="1004"/>
        <v>3.9042499999999994E-2</v>
      </c>
      <c r="N322" s="159">
        <f t="shared" ref="N322:X322" si="1166">+M322</f>
        <v>3.9042499999999994E-2</v>
      </c>
      <c r="O322" s="159">
        <f t="shared" si="1166"/>
        <v>3.9042499999999994E-2</v>
      </c>
      <c r="P322" s="159">
        <f t="shared" si="1166"/>
        <v>3.9042499999999994E-2</v>
      </c>
      <c r="Q322" s="159">
        <f t="shared" si="1166"/>
        <v>3.9042499999999994E-2</v>
      </c>
      <c r="R322" s="159">
        <f t="shared" si="1166"/>
        <v>3.9042499999999994E-2</v>
      </c>
      <c r="S322" s="159">
        <f t="shared" si="1166"/>
        <v>3.9042499999999994E-2</v>
      </c>
      <c r="T322" s="159">
        <f t="shared" si="1166"/>
        <v>3.9042499999999994E-2</v>
      </c>
      <c r="U322" s="159">
        <f t="shared" si="1166"/>
        <v>3.9042499999999994E-2</v>
      </c>
      <c r="V322" s="159">
        <f t="shared" si="1166"/>
        <v>3.9042499999999994E-2</v>
      </c>
      <c r="W322" s="159">
        <f t="shared" si="1166"/>
        <v>3.9042499999999994E-2</v>
      </c>
      <c r="X322" s="159">
        <f t="shared" si="1166"/>
        <v>3.9042499999999994E-2</v>
      </c>
      <c r="Y322" s="159">
        <f t="shared" si="961"/>
        <v>0.46850999999999993</v>
      </c>
      <c r="Z322" s="159">
        <f t="shared" si="1006"/>
        <v>2.2406999999999996E-2</v>
      </c>
      <c r="AA322" s="159">
        <f t="shared" ref="AA322:AK322" si="1167">+Z322</f>
        <v>2.2406999999999996E-2</v>
      </c>
      <c r="AB322" s="159">
        <f t="shared" si="1167"/>
        <v>2.2406999999999996E-2</v>
      </c>
      <c r="AC322" s="159">
        <f t="shared" si="1167"/>
        <v>2.2406999999999996E-2</v>
      </c>
      <c r="AD322" s="159">
        <f t="shared" si="1167"/>
        <v>2.2406999999999996E-2</v>
      </c>
      <c r="AE322" s="159">
        <f t="shared" si="1167"/>
        <v>2.2406999999999996E-2</v>
      </c>
      <c r="AF322" s="159">
        <f t="shared" si="1167"/>
        <v>2.2406999999999996E-2</v>
      </c>
      <c r="AG322" s="159">
        <f t="shared" si="1167"/>
        <v>2.2406999999999996E-2</v>
      </c>
      <c r="AH322" s="159">
        <f t="shared" si="1167"/>
        <v>2.2406999999999996E-2</v>
      </c>
      <c r="AI322" s="159">
        <f t="shared" si="1167"/>
        <v>2.2406999999999996E-2</v>
      </c>
      <c r="AJ322" s="159">
        <f t="shared" si="1167"/>
        <v>2.2406999999999996E-2</v>
      </c>
      <c r="AK322" s="159">
        <f t="shared" si="1167"/>
        <v>2.2406999999999996E-2</v>
      </c>
      <c r="AL322" s="159">
        <f t="shared" si="963"/>
        <v>0.26888399999999996</v>
      </c>
      <c r="AM322" s="159">
        <f t="shared" si="964"/>
        <v>0</v>
      </c>
      <c r="AN322" s="160">
        <f t="shared" si="965"/>
        <v>1.8964469999999998</v>
      </c>
      <c r="AO322" s="30"/>
      <c r="AP322" s="55">
        <f t="shared" si="966"/>
        <v>0</v>
      </c>
      <c r="AQ322" s="550">
        <f t="shared" si="967"/>
        <v>0</v>
      </c>
      <c r="AR322" s="646">
        <f t="shared" si="968"/>
        <v>0</v>
      </c>
      <c r="AS322" s="646">
        <f t="shared" si="969"/>
        <v>0</v>
      </c>
      <c r="AT322" s="646">
        <f t="shared" si="970"/>
        <v>0</v>
      </c>
      <c r="AU322" s="646">
        <f t="shared" si="971"/>
        <v>0</v>
      </c>
      <c r="AV322" s="646">
        <f t="shared" si="972"/>
        <v>0</v>
      </c>
      <c r="AW322" s="646">
        <f t="shared" si="973"/>
        <v>0</v>
      </c>
      <c r="AX322" s="543">
        <f t="shared" si="974"/>
        <v>0</v>
      </c>
      <c r="AY322" s="656">
        <f t="shared" si="975"/>
        <v>0</v>
      </c>
      <c r="AZ322" s="656">
        <f t="shared" si="976"/>
        <v>0</v>
      </c>
      <c r="BA322" s="656">
        <f t="shared" si="977"/>
        <v>0</v>
      </c>
      <c r="BB322" s="656">
        <f t="shared" si="978"/>
        <v>0</v>
      </c>
      <c r="BC322" s="656">
        <f t="shared" si="979"/>
        <v>0</v>
      </c>
      <c r="BD322" s="656">
        <f t="shared" si="980"/>
        <v>0</v>
      </c>
      <c r="BE322" s="656">
        <f t="shared" si="981"/>
        <v>0</v>
      </c>
      <c r="BF322" s="656">
        <f t="shared" si="982"/>
        <v>0</v>
      </c>
      <c r="BG322" s="656">
        <f t="shared" si="983"/>
        <v>0</v>
      </c>
      <c r="BH322" s="656">
        <f t="shared" si="984"/>
        <v>0</v>
      </c>
      <c r="BI322" s="656">
        <f t="shared" si="985"/>
        <v>0</v>
      </c>
      <c r="BJ322" s="656">
        <f t="shared" si="986"/>
        <v>0</v>
      </c>
      <c r="BK322" s="543">
        <f t="shared" si="987"/>
        <v>0</v>
      </c>
      <c r="BL322" s="161">
        <f t="shared" si="988"/>
        <v>0</v>
      </c>
      <c r="BM322" s="161">
        <f t="shared" si="989"/>
        <v>0</v>
      </c>
      <c r="BN322" s="161">
        <f t="shared" si="990"/>
        <v>0</v>
      </c>
      <c r="BO322" s="161">
        <f t="shared" si="991"/>
        <v>0</v>
      </c>
      <c r="BP322" s="161">
        <f t="shared" si="992"/>
        <v>0</v>
      </c>
      <c r="BQ322" s="161">
        <f t="shared" si="993"/>
        <v>0</v>
      </c>
      <c r="BR322" s="161">
        <f t="shared" si="994"/>
        <v>0</v>
      </c>
      <c r="BS322" s="161">
        <f t="shared" si="995"/>
        <v>0</v>
      </c>
      <c r="BT322" s="161">
        <f t="shared" si="996"/>
        <v>0</v>
      </c>
      <c r="BU322" s="161">
        <f t="shared" si="997"/>
        <v>0</v>
      </c>
      <c r="BV322" s="161">
        <f t="shared" si="998"/>
        <v>0</v>
      </c>
      <c r="BW322" s="161">
        <f t="shared" si="999"/>
        <v>0</v>
      </c>
      <c r="BX322" s="543">
        <f t="shared" si="1000"/>
        <v>0</v>
      </c>
      <c r="BY322" s="543">
        <f t="shared" si="1001"/>
        <v>0</v>
      </c>
      <c r="BZ322" s="557">
        <f t="shared" si="1008"/>
        <v>0</v>
      </c>
      <c r="CH322" s="1471">
        <v>1.3817650000000001</v>
      </c>
      <c r="CI322" s="1472">
        <v>0.54998999999999998</v>
      </c>
      <c r="CJ322" s="1472">
        <v>0.78084999999999993</v>
      </c>
      <c r="CK322" s="1472">
        <v>0.44813999999999993</v>
      </c>
      <c r="CL322" s="1472">
        <v>0</v>
      </c>
      <c r="CM322" s="1473">
        <v>3.1607449999999999</v>
      </c>
    </row>
    <row r="323" spans="1:91" ht="29.25" customHeight="1">
      <c r="A323" s="48" t="s">
        <v>702</v>
      </c>
      <c r="B323" s="1694"/>
      <c r="C323" s="25" t="s">
        <v>54</v>
      </c>
      <c r="D323" s="162">
        <f t="shared" si="956"/>
        <v>0.36122799999999994</v>
      </c>
      <c r="E323" s="163">
        <f t="shared" si="957"/>
        <v>1.1369951999999999</v>
      </c>
      <c r="F323" s="532">
        <f t="shared" si="1002"/>
        <v>7.5427199999999986E-2</v>
      </c>
      <c r="G323" s="532">
        <f t="shared" ref="G323:K323" si="1168">+F323</f>
        <v>7.5427199999999986E-2</v>
      </c>
      <c r="H323" s="532">
        <f t="shared" si="1168"/>
        <v>7.5427199999999986E-2</v>
      </c>
      <c r="I323" s="532">
        <f t="shared" si="1168"/>
        <v>7.5427199999999986E-2</v>
      </c>
      <c r="J323" s="532">
        <f t="shared" si="1168"/>
        <v>7.5427199999999986E-2</v>
      </c>
      <c r="K323" s="532">
        <f t="shared" si="1168"/>
        <v>7.5427199999999986E-2</v>
      </c>
      <c r="L323" s="164">
        <f t="shared" si="959"/>
        <v>0.45256319999999994</v>
      </c>
      <c r="M323" s="164">
        <f t="shared" si="1004"/>
        <v>5.3544000000000001E-2</v>
      </c>
      <c r="N323" s="164">
        <f t="shared" ref="N323:X323" si="1169">+M323</f>
        <v>5.3544000000000001E-2</v>
      </c>
      <c r="O323" s="164">
        <f t="shared" si="1169"/>
        <v>5.3544000000000001E-2</v>
      </c>
      <c r="P323" s="164">
        <f t="shared" si="1169"/>
        <v>5.3544000000000001E-2</v>
      </c>
      <c r="Q323" s="164">
        <f t="shared" si="1169"/>
        <v>5.3544000000000001E-2</v>
      </c>
      <c r="R323" s="164">
        <f t="shared" si="1169"/>
        <v>5.3544000000000001E-2</v>
      </c>
      <c r="S323" s="164">
        <f t="shared" si="1169"/>
        <v>5.3544000000000001E-2</v>
      </c>
      <c r="T323" s="164">
        <f t="shared" si="1169"/>
        <v>5.3544000000000001E-2</v>
      </c>
      <c r="U323" s="164">
        <f t="shared" si="1169"/>
        <v>5.3544000000000001E-2</v>
      </c>
      <c r="V323" s="164">
        <f t="shared" si="1169"/>
        <v>5.3544000000000001E-2</v>
      </c>
      <c r="W323" s="164">
        <f t="shared" si="1169"/>
        <v>5.3544000000000001E-2</v>
      </c>
      <c r="X323" s="164">
        <f t="shared" si="1169"/>
        <v>5.3544000000000001E-2</v>
      </c>
      <c r="Y323" s="164">
        <f t="shared" si="961"/>
        <v>0.64252799999999999</v>
      </c>
      <c r="Z323" s="164">
        <f t="shared" si="1006"/>
        <v>3.0729599999999996E-2</v>
      </c>
      <c r="AA323" s="164">
        <f t="shared" ref="AA323:AK323" si="1170">+Z323</f>
        <v>3.0729599999999996E-2</v>
      </c>
      <c r="AB323" s="164">
        <f t="shared" si="1170"/>
        <v>3.0729599999999996E-2</v>
      </c>
      <c r="AC323" s="164">
        <f t="shared" si="1170"/>
        <v>3.0729599999999996E-2</v>
      </c>
      <c r="AD323" s="164">
        <f t="shared" si="1170"/>
        <v>3.0729599999999996E-2</v>
      </c>
      <c r="AE323" s="164">
        <f t="shared" si="1170"/>
        <v>3.0729599999999996E-2</v>
      </c>
      <c r="AF323" s="164">
        <f t="shared" si="1170"/>
        <v>3.0729599999999996E-2</v>
      </c>
      <c r="AG323" s="164">
        <f t="shared" si="1170"/>
        <v>3.0729599999999996E-2</v>
      </c>
      <c r="AH323" s="164">
        <f t="shared" si="1170"/>
        <v>3.0729599999999996E-2</v>
      </c>
      <c r="AI323" s="164">
        <f t="shared" si="1170"/>
        <v>3.0729599999999996E-2</v>
      </c>
      <c r="AJ323" s="164">
        <f t="shared" si="1170"/>
        <v>3.0729599999999996E-2</v>
      </c>
      <c r="AK323" s="164">
        <f t="shared" si="1170"/>
        <v>3.0729599999999996E-2</v>
      </c>
      <c r="AL323" s="164">
        <f t="shared" si="963"/>
        <v>0.36875519999999995</v>
      </c>
      <c r="AM323" s="164">
        <f t="shared" si="964"/>
        <v>0</v>
      </c>
      <c r="AN323" s="165">
        <f t="shared" si="965"/>
        <v>2.6008415999999994</v>
      </c>
      <c r="AO323" s="31"/>
      <c r="AP323" s="56">
        <f t="shared" si="966"/>
        <v>0</v>
      </c>
      <c r="AQ323" s="551">
        <f t="shared" si="967"/>
        <v>0</v>
      </c>
      <c r="AR323" s="647">
        <f t="shared" si="968"/>
        <v>0</v>
      </c>
      <c r="AS323" s="647">
        <f t="shared" si="969"/>
        <v>0</v>
      </c>
      <c r="AT323" s="647">
        <f t="shared" si="970"/>
        <v>0</v>
      </c>
      <c r="AU323" s="647">
        <f t="shared" si="971"/>
        <v>0</v>
      </c>
      <c r="AV323" s="647">
        <f t="shared" si="972"/>
        <v>0</v>
      </c>
      <c r="AW323" s="647">
        <f t="shared" si="973"/>
        <v>0</v>
      </c>
      <c r="AX323" s="544">
        <f t="shared" si="974"/>
        <v>0</v>
      </c>
      <c r="AY323" s="657">
        <f t="shared" si="975"/>
        <v>0</v>
      </c>
      <c r="AZ323" s="657">
        <f t="shared" si="976"/>
        <v>0</v>
      </c>
      <c r="BA323" s="657">
        <f t="shared" si="977"/>
        <v>0</v>
      </c>
      <c r="BB323" s="657">
        <f t="shared" si="978"/>
        <v>0</v>
      </c>
      <c r="BC323" s="657">
        <f t="shared" si="979"/>
        <v>0</v>
      </c>
      <c r="BD323" s="657">
        <f t="shared" si="980"/>
        <v>0</v>
      </c>
      <c r="BE323" s="657">
        <f t="shared" si="981"/>
        <v>0</v>
      </c>
      <c r="BF323" s="657">
        <f t="shared" si="982"/>
        <v>0</v>
      </c>
      <c r="BG323" s="657">
        <f t="shared" si="983"/>
        <v>0</v>
      </c>
      <c r="BH323" s="657">
        <f t="shared" si="984"/>
        <v>0</v>
      </c>
      <c r="BI323" s="657">
        <f t="shared" si="985"/>
        <v>0</v>
      </c>
      <c r="BJ323" s="657">
        <f t="shared" si="986"/>
        <v>0</v>
      </c>
      <c r="BK323" s="544">
        <f t="shared" si="987"/>
        <v>0</v>
      </c>
      <c r="BL323" s="166">
        <f t="shared" si="988"/>
        <v>0</v>
      </c>
      <c r="BM323" s="166">
        <f t="shared" si="989"/>
        <v>0</v>
      </c>
      <c r="BN323" s="166">
        <f t="shared" si="990"/>
        <v>0</v>
      </c>
      <c r="BO323" s="166">
        <f t="shared" si="991"/>
        <v>0</v>
      </c>
      <c r="BP323" s="166">
        <f t="shared" si="992"/>
        <v>0</v>
      </c>
      <c r="BQ323" s="166">
        <f t="shared" si="993"/>
        <v>0</v>
      </c>
      <c r="BR323" s="166">
        <f t="shared" si="994"/>
        <v>0</v>
      </c>
      <c r="BS323" s="166">
        <f t="shared" si="995"/>
        <v>0</v>
      </c>
      <c r="BT323" s="166">
        <f t="shared" si="996"/>
        <v>0</v>
      </c>
      <c r="BU323" s="166">
        <f t="shared" si="997"/>
        <v>0</v>
      </c>
      <c r="BV323" s="166">
        <f t="shared" si="998"/>
        <v>0</v>
      </c>
      <c r="BW323" s="166">
        <f t="shared" si="999"/>
        <v>0</v>
      </c>
      <c r="BX323" s="544">
        <f t="shared" si="1000"/>
        <v>0</v>
      </c>
      <c r="BY323" s="544">
        <f t="shared" si="1001"/>
        <v>0</v>
      </c>
      <c r="BZ323" s="558">
        <f t="shared" si="1008"/>
        <v>0</v>
      </c>
      <c r="CH323" s="1474">
        <v>1.8949919999999998</v>
      </c>
      <c r="CI323" s="1475">
        <v>0.75427199999999994</v>
      </c>
      <c r="CJ323" s="1475">
        <v>1.0708800000000001</v>
      </c>
      <c r="CK323" s="1475">
        <v>0.61459199999999992</v>
      </c>
      <c r="CL323" s="1475">
        <v>0</v>
      </c>
      <c r="CM323" s="1476">
        <v>4.3347359999999995</v>
      </c>
    </row>
    <row r="324" spans="1:91" ht="29.25" customHeight="1">
      <c r="A324" s="48" t="s">
        <v>702</v>
      </c>
      <c r="B324" s="1694"/>
      <c r="C324" s="25" t="s">
        <v>55</v>
      </c>
      <c r="D324" s="152">
        <f t="shared" si="956"/>
        <v>0.5117396666666667</v>
      </c>
      <c r="E324" s="153">
        <f t="shared" si="957"/>
        <v>1.6107432000000002</v>
      </c>
      <c r="F324" s="533">
        <f t="shared" si="1002"/>
        <v>0.10685520000000003</v>
      </c>
      <c r="G324" s="533">
        <f t="shared" ref="G324:K324" si="1171">+F324</f>
        <v>0.10685520000000003</v>
      </c>
      <c r="H324" s="533">
        <f t="shared" si="1171"/>
        <v>0.10685520000000003</v>
      </c>
      <c r="I324" s="533">
        <f t="shared" si="1171"/>
        <v>0.10685520000000003</v>
      </c>
      <c r="J324" s="533">
        <f t="shared" si="1171"/>
        <v>0.10685520000000003</v>
      </c>
      <c r="K324" s="533">
        <f t="shared" si="1171"/>
        <v>0.10685520000000003</v>
      </c>
      <c r="L324" s="154">
        <f t="shared" si="959"/>
        <v>0.64113120000000012</v>
      </c>
      <c r="M324" s="154">
        <f t="shared" si="1004"/>
        <v>7.5853999999999991E-2</v>
      </c>
      <c r="N324" s="154">
        <f t="shared" ref="N324:X324" si="1172">+M324</f>
        <v>7.5853999999999991E-2</v>
      </c>
      <c r="O324" s="154">
        <f t="shared" si="1172"/>
        <v>7.5853999999999991E-2</v>
      </c>
      <c r="P324" s="154">
        <f t="shared" si="1172"/>
        <v>7.5853999999999991E-2</v>
      </c>
      <c r="Q324" s="154">
        <f t="shared" si="1172"/>
        <v>7.5853999999999991E-2</v>
      </c>
      <c r="R324" s="154">
        <f t="shared" si="1172"/>
        <v>7.5853999999999991E-2</v>
      </c>
      <c r="S324" s="154">
        <f t="shared" si="1172"/>
        <v>7.5853999999999991E-2</v>
      </c>
      <c r="T324" s="154">
        <f t="shared" si="1172"/>
        <v>7.5853999999999991E-2</v>
      </c>
      <c r="U324" s="154">
        <f t="shared" si="1172"/>
        <v>7.5853999999999991E-2</v>
      </c>
      <c r="V324" s="154">
        <f t="shared" si="1172"/>
        <v>7.5853999999999991E-2</v>
      </c>
      <c r="W324" s="154">
        <f t="shared" si="1172"/>
        <v>7.5853999999999991E-2</v>
      </c>
      <c r="X324" s="154">
        <f t="shared" si="1172"/>
        <v>7.5853999999999991E-2</v>
      </c>
      <c r="Y324" s="154">
        <f t="shared" si="961"/>
        <v>0.91024799999999995</v>
      </c>
      <c r="Z324" s="154">
        <f t="shared" si="1006"/>
        <v>4.3533599999999999E-2</v>
      </c>
      <c r="AA324" s="154">
        <f t="shared" ref="AA324:AK324" si="1173">+Z324</f>
        <v>4.3533599999999999E-2</v>
      </c>
      <c r="AB324" s="154">
        <f t="shared" si="1173"/>
        <v>4.3533599999999999E-2</v>
      </c>
      <c r="AC324" s="154">
        <f t="shared" si="1173"/>
        <v>4.3533599999999999E-2</v>
      </c>
      <c r="AD324" s="154">
        <f t="shared" si="1173"/>
        <v>4.3533599999999999E-2</v>
      </c>
      <c r="AE324" s="154">
        <f t="shared" si="1173"/>
        <v>4.3533599999999999E-2</v>
      </c>
      <c r="AF324" s="154">
        <f t="shared" si="1173"/>
        <v>4.3533599999999999E-2</v>
      </c>
      <c r="AG324" s="154">
        <f t="shared" si="1173"/>
        <v>4.3533599999999999E-2</v>
      </c>
      <c r="AH324" s="154">
        <f t="shared" si="1173"/>
        <v>4.3533599999999999E-2</v>
      </c>
      <c r="AI324" s="154">
        <f t="shared" si="1173"/>
        <v>4.3533599999999999E-2</v>
      </c>
      <c r="AJ324" s="154">
        <f t="shared" si="1173"/>
        <v>4.3533599999999999E-2</v>
      </c>
      <c r="AK324" s="154">
        <f t="shared" si="1173"/>
        <v>4.3533599999999999E-2</v>
      </c>
      <c r="AL324" s="154">
        <f t="shared" si="963"/>
        <v>0.52240319999999996</v>
      </c>
      <c r="AM324" s="154">
        <f t="shared" si="964"/>
        <v>0</v>
      </c>
      <c r="AN324" s="155">
        <f t="shared" si="965"/>
        <v>3.6845256000000002</v>
      </c>
      <c r="AO324" s="29"/>
      <c r="AP324" s="57">
        <f t="shared" si="966"/>
        <v>0</v>
      </c>
      <c r="AQ324" s="552">
        <f t="shared" si="967"/>
        <v>0</v>
      </c>
      <c r="AR324" s="648">
        <f t="shared" si="968"/>
        <v>0</v>
      </c>
      <c r="AS324" s="648">
        <f t="shared" si="969"/>
        <v>0</v>
      </c>
      <c r="AT324" s="648">
        <f t="shared" si="970"/>
        <v>0</v>
      </c>
      <c r="AU324" s="648">
        <f t="shared" si="971"/>
        <v>0</v>
      </c>
      <c r="AV324" s="648">
        <f t="shared" si="972"/>
        <v>0</v>
      </c>
      <c r="AW324" s="648">
        <f t="shared" si="973"/>
        <v>0</v>
      </c>
      <c r="AX324" s="545">
        <f t="shared" si="974"/>
        <v>0</v>
      </c>
      <c r="AY324" s="658">
        <f t="shared" si="975"/>
        <v>0</v>
      </c>
      <c r="AZ324" s="658">
        <f t="shared" si="976"/>
        <v>0</v>
      </c>
      <c r="BA324" s="658">
        <f t="shared" si="977"/>
        <v>0</v>
      </c>
      <c r="BB324" s="658">
        <f t="shared" si="978"/>
        <v>0</v>
      </c>
      <c r="BC324" s="658">
        <f t="shared" si="979"/>
        <v>0</v>
      </c>
      <c r="BD324" s="658">
        <f t="shared" si="980"/>
        <v>0</v>
      </c>
      <c r="BE324" s="658">
        <f t="shared" si="981"/>
        <v>0</v>
      </c>
      <c r="BF324" s="658">
        <f t="shared" si="982"/>
        <v>0</v>
      </c>
      <c r="BG324" s="658">
        <f t="shared" si="983"/>
        <v>0</v>
      </c>
      <c r="BH324" s="658">
        <f t="shared" si="984"/>
        <v>0</v>
      </c>
      <c r="BI324" s="658">
        <f t="shared" si="985"/>
        <v>0</v>
      </c>
      <c r="BJ324" s="658">
        <f t="shared" si="986"/>
        <v>0</v>
      </c>
      <c r="BK324" s="545">
        <f t="shared" si="987"/>
        <v>0</v>
      </c>
      <c r="BL324" s="156">
        <f t="shared" si="988"/>
        <v>0</v>
      </c>
      <c r="BM324" s="156">
        <f t="shared" si="989"/>
        <v>0</v>
      </c>
      <c r="BN324" s="156">
        <f t="shared" si="990"/>
        <v>0</v>
      </c>
      <c r="BO324" s="156">
        <f t="shared" si="991"/>
        <v>0</v>
      </c>
      <c r="BP324" s="156">
        <f t="shared" si="992"/>
        <v>0</v>
      </c>
      <c r="BQ324" s="156">
        <f t="shared" si="993"/>
        <v>0</v>
      </c>
      <c r="BR324" s="156">
        <f t="shared" si="994"/>
        <v>0</v>
      </c>
      <c r="BS324" s="156">
        <f t="shared" si="995"/>
        <v>0</v>
      </c>
      <c r="BT324" s="156">
        <f t="shared" si="996"/>
        <v>0</v>
      </c>
      <c r="BU324" s="156">
        <f t="shared" si="997"/>
        <v>0</v>
      </c>
      <c r="BV324" s="156">
        <f t="shared" si="998"/>
        <v>0</v>
      </c>
      <c r="BW324" s="156">
        <f t="shared" si="999"/>
        <v>0</v>
      </c>
      <c r="BX324" s="545">
        <f t="shared" si="1000"/>
        <v>0</v>
      </c>
      <c r="BY324" s="545">
        <f t="shared" si="1001"/>
        <v>0</v>
      </c>
      <c r="BZ324" s="559">
        <f t="shared" si="1008"/>
        <v>0</v>
      </c>
      <c r="CH324" s="1477">
        <v>2.6845720000000002</v>
      </c>
      <c r="CI324" s="1478">
        <v>1.0685520000000002</v>
      </c>
      <c r="CJ324" s="1478">
        <v>1.51708</v>
      </c>
      <c r="CK324" s="1478">
        <v>0.870672</v>
      </c>
      <c r="CL324" s="1478">
        <v>0</v>
      </c>
      <c r="CM324" s="1479">
        <v>6.1408760000000004</v>
      </c>
    </row>
    <row r="325" spans="1:91" ht="29.25" customHeight="1">
      <c r="A325" s="46" t="s">
        <v>702</v>
      </c>
      <c r="B325" s="1695"/>
      <c r="C325" s="26" t="s">
        <v>57</v>
      </c>
      <c r="D325" s="157">
        <f t="shared" si="956"/>
        <v>0.5794699166666667</v>
      </c>
      <c r="E325" s="158">
        <f t="shared" si="957"/>
        <v>1.8239298000000002</v>
      </c>
      <c r="F325" s="531">
        <f t="shared" si="1002"/>
        <v>0.12099780000000003</v>
      </c>
      <c r="G325" s="531">
        <f t="shared" ref="G325:K325" si="1174">+F325</f>
        <v>0.12099780000000003</v>
      </c>
      <c r="H325" s="531">
        <f t="shared" si="1174"/>
        <v>0.12099780000000003</v>
      </c>
      <c r="I325" s="531">
        <f t="shared" si="1174"/>
        <v>0.12099780000000003</v>
      </c>
      <c r="J325" s="531">
        <f t="shared" si="1174"/>
        <v>0.12099780000000003</v>
      </c>
      <c r="K325" s="531">
        <f t="shared" si="1174"/>
        <v>0.12099780000000003</v>
      </c>
      <c r="L325" s="159">
        <f t="shared" si="959"/>
        <v>0.72598680000000015</v>
      </c>
      <c r="M325" s="159">
        <f t="shared" si="1004"/>
        <v>8.5893499999999998E-2</v>
      </c>
      <c r="N325" s="159">
        <f t="shared" ref="N325:X325" si="1175">+M325</f>
        <v>8.5893499999999998E-2</v>
      </c>
      <c r="O325" s="159">
        <f t="shared" si="1175"/>
        <v>8.5893499999999998E-2</v>
      </c>
      <c r="P325" s="159">
        <f t="shared" si="1175"/>
        <v>8.5893499999999998E-2</v>
      </c>
      <c r="Q325" s="159">
        <f t="shared" si="1175"/>
        <v>8.5893499999999998E-2</v>
      </c>
      <c r="R325" s="159">
        <f t="shared" si="1175"/>
        <v>8.5893499999999998E-2</v>
      </c>
      <c r="S325" s="159">
        <f t="shared" si="1175"/>
        <v>8.5893499999999998E-2</v>
      </c>
      <c r="T325" s="159">
        <f t="shared" si="1175"/>
        <v>8.5893499999999998E-2</v>
      </c>
      <c r="U325" s="159">
        <f t="shared" si="1175"/>
        <v>8.5893499999999998E-2</v>
      </c>
      <c r="V325" s="159">
        <f t="shared" si="1175"/>
        <v>8.5893499999999998E-2</v>
      </c>
      <c r="W325" s="159">
        <f t="shared" si="1175"/>
        <v>8.5893499999999998E-2</v>
      </c>
      <c r="X325" s="159">
        <f t="shared" si="1175"/>
        <v>8.5893499999999998E-2</v>
      </c>
      <c r="Y325" s="159">
        <f t="shared" si="961"/>
        <v>1.0307219999999999</v>
      </c>
      <c r="Z325" s="159">
        <f t="shared" si="1006"/>
        <v>4.9295399999999989E-2</v>
      </c>
      <c r="AA325" s="159">
        <f t="shared" ref="AA325:AK325" si="1176">+Z325</f>
        <v>4.9295399999999989E-2</v>
      </c>
      <c r="AB325" s="159">
        <f t="shared" si="1176"/>
        <v>4.9295399999999989E-2</v>
      </c>
      <c r="AC325" s="159">
        <f t="shared" si="1176"/>
        <v>4.9295399999999989E-2</v>
      </c>
      <c r="AD325" s="159">
        <f t="shared" si="1176"/>
        <v>4.9295399999999989E-2</v>
      </c>
      <c r="AE325" s="159">
        <f t="shared" si="1176"/>
        <v>4.9295399999999989E-2</v>
      </c>
      <c r="AF325" s="159">
        <f t="shared" si="1176"/>
        <v>4.9295399999999989E-2</v>
      </c>
      <c r="AG325" s="159">
        <f t="shared" si="1176"/>
        <v>4.9295399999999989E-2</v>
      </c>
      <c r="AH325" s="159">
        <f t="shared" si="1176"/>
        <v>4.9295399999999989E-2</v>
      </c>
      <c r="AI325" s="159">
        <f t="shared" si="1176"/>
        <v>4.9295399999999989E-2</v>
      </c>
      <c r="AJ325" s="159">
        <f t="shared" si="1176"/>
        <v>4.9295399999999989E-2</v>
      </c>
      <c r="AK325" s="159">
        <f t="shared" si="1176"/>
        <v>4.9295399999999989E-2</v>
      </c>
      <c r="AL325" s="159">
        <f t="shared" si="963"/>
        <v>0.59154479999999987</v>
      </c>
      <c r="AM325" s="159">
        <f t="shared" si="964"/>
        <v>0</v>
      </c>
      <c r="AN325" s="160">
        <f t="shared" si="965"/>
        <v>4.1721834000000007</v>
      </c>
      <c r="AO325" s="30"/>
      <c r="AP325" s="55">
        <f t="shared" si="966"/>
        <v>0</v>
      </c>
      <c r="AQ325" s="550">
        <f t="shared" si="967"/>
        <v>0</v>
      </c>
      <c r="AR325" s="646">
        <f t="shared" si="968"/>
        <v>0</v>
      </c>
      <c r="AS325" s="646">
        <f t="shared" si="969"/>
        <v>0</v>
      </c>
      <c r="AT325" s="646">
        <f t="shared" si="970"/>
        <v>0</v>
      </c>
      <c r="AU325" s="646">
        <f t="shared" si="971"/>
        <v>0</v>
      </c>
      <c r="AV325" s="646">
        <f t="shared" si="972"/>
        <v>0</v>
      </c>
      <c r="AW325" s="646">
        <f t="shared" si="973"/>
        <v>0</v>
      </c>
      <c r="AX325" s="543">
        <f t="shared" si="974"/>
        <v>0</v>
      </c>
      <c r="AY325" s="656">
        <f t="shared" si="975"/>
        <v>0</v>
      </c>
      <c r="AZ325" s="656">
        <f t="shared" si="976"/>
        <v>0</v>
      </c>
      <c r="BA325" s="656">
        <f t="shared" si="977"/>
        <v>0</v>
      </c>
      <c r="BB325" s="656">
        <f t="shared" si="978"/>
        <v>0</v>
      </c>
      <c r="BC325" s="656">
        <f t="shared" si="979"/>
        <v>0</v>
      </c>
      <c r="BD325" s="656">
        <f t="shared" si="980"/>
        <v>0</v>
      </c>
      <c r="BE325" s="656">
        <f t="shared" si="981"/>
        <v>0</v>
      </c>
      <c r="BF325" s="656">
        <f t="shared" si="982"/>
        <v>0</v>
      </c>
      <c r="BG325" s="656">
        <f t="shared" si="983"/>
        <v>0</v>
      </c>
      <c r="BH325" s="656">
        <f t="shared" si="984"/>
        <v>0</v>
      </c>
      <c r="BI325" s="656">
        <f t="shared" si="985"/>
        <v>0</v>
      </c>
      <c r="BJ325" s="656">
        <f t="shared" si="986"/>
        <v>0</v>
      </c>
      <c r="BK325" s="543">
        <f t="shared" si="987"/>
        <v>0</v>
      </c>
      <c r="BL325" s="161">
        <f t="shared" si="988"/>
        <v>0</v>
      </c>
      <c r="BM325" s="161">
        <f t="shared" si="989"/>
        <v>0</v>
      </c>
      <c r="BN325" s="161">
        <f t="shared" si="990"/>
        <v>0</v>
      </c>
      <c r="BO325" s="161">
        <f t="shared" si="991"/>
        <v>0</v>
      </c>
      <c r="BP325" s="161">
        <f t="shared" si="992"/>
        <v>0</v>
      </c>
      <c r="BQ325" s="161">
        <f t="shared" si="993"/>
        <v>0</v>
      </c>
      <c r="BR325" s="161">
        <f t="shared" si="994"/>
        <v>0</v>
      </c>
      <c r="BS325" s="161">
        <f t="shared" si="995"/>
        <v>0</v>
      </c>
      <c r="BT325" s="161">
        <f t="shared" si="996"/>
        <v>0</v>
      </c>
      <c r="BU325" s="161">
        <f t="shared" si="997"/>
        <v>0</v>
      </c>
      <c r="BV325" s="161">
        <f t="shared" si="998"/>
        <v>0</v>
      </c>
      <c r="BW325" s="161">
        <f t="shared" si="999"/>
        <v>0</v>
      </c>
      <c r="BX325" s="543">
        <f t="shared" si="1000"/>
        <v>0</v>
      </c>
      <c r="BY325" s="543">
        <f t="shared" si="1001"/>
        <v>0</v>
      </c>
      <c r="BZ325" s="557">
        <f t="shared" si="1008"/>
        <v>0</v>
      </c>
      <c r="CH325" s="1471">
        <v>3.0398830000000006</v>
      </c>
      <c r="CI325" s="1472">
        <v>1.2099780000000002</v>
      </c>
      <c r="CJ325" s="1472">
        <v>1.7178699999999998</v>
      </c>
      <c r="CK325" s="1472">
        <v>0.9859079999999999</v>
      </c>
      <c r="CL325" s="1472">
        <v>0</v>
      </c>
      <c r="CM325" s="1473">
        <v>6.9536390000000008</v>
      </c>
    </row>
    <row r="326" spans="1:91" ht="29.25" customHeight="1">
      <c r="A326" s="47" t="s">
        <v>702</v>
      </c>
      <c r="B326" s="1693" t="s">
        <v>85</v>
      </c>
      <c r="C326" s="24" t="s">
        <v>53</v>
      </c>
      <c r="D326" s="162">
        <f t="shared" si="956"/>
        <v>0.29349775000000006</v>
      </c>
      <c r="E326" s="163">
        <f t="shared" si="957"/>
        <v>0.92380859999999998</v>
      </c>
      <c r="F326" s="532">
        <f t="shared" si="1002"/>
        <v>6.1284599999999995E-2</v>
      </c>
      <c r="G326" s="532">
        <f t="shared" ref="G326:K326" si="1177">+F326</f>
        <v>6.1284599999999995E-2</v>
      </c>
      <c r="H326" s="532">
        <f t="shared" si="1177"/>
        <v>6.1284599999999995E-2</v>
      </c>
      <c r="I326" s="532">
        <f t="shared" si="1177"/>
        <v>6.1284599999999995E-2</v>
      </c>
      <c r="J326" s="532">
        <f t="shared" si="1177"/>
        <v>6.1284599999999995E-2</v>
      </c>
      <c r="K326" s="532">
        <f t="shared" si="1177"/>
        <v>6.1284599999999995E-2</v>
      </c>
      <c r="L326" s="164">
        <f t="shared" si="959"/>
        <v>0.36770759999999997</v>
      </c>
      <c r="M326" s="164">
        <f t="shared" si="1004"/>
        <v>4.3504500000000002E-2</v>
      </c>
      <c r="N326" s="164">
        <f t="shared" ref="N326:X326" si="1178">+M326</f>
        <v>4.3504500000000002E-2</v>
      </c>
      <c r="O326" s="164">
        <f t="shared" si="1178"/>
        <v>4.3504500000000002E-2</v>
      </c>
      <c r="P326" s="164">
        <f t="shared" si="1178"/>
        <v>4.3504500000000002E-2</v>
      </c>
      <c r="Q326" s="164">
        <f t="shared" si="1178"/>
        <v>4.3504500000000002E-2</v>
      </c>
      <c r="R326" s="164">
        <f t="shared" si="1178"/>
        <v>4.3504500000000002E-2</v>
      </c>
      <c r="S326" s="164">
        <f t="shared" si="1178"/>
        <v>4.3504500000000002E-2</v>
      </c>
      <c r="T326" s="164">
        <f t="shared" si="1178"/>
        <v>4.3504500000000002E-2</v>
      </c>
      <c r="U326" s="164">
        <f t="shared" si="1178"/>
        <v>4.3504500000000002E-2</v>
      </c>
      <c r="V326" s="164">
        <f t="shared" si="1178"/>
        <v>4.3504500000000002E-2</v>
      </c>
      <c r="W326" s="164">
        <f t="shared" si="1178"/>
        <v>4.3504500000000002E-2</v>
      </c>
      <c r="X326" s="164">
        <f t="shared" si="1178"/>
        <v>4.3504500000000002E-2</v>
      </c>
      <c r="Y326" s="164">
        <f t="shared" si="961"/>
        <v>0.52205400000000002</v>
      </c>
      <c r="Z326" s="164">
        <f t="shared" si="1006"/>
        <v>2.4967799999999998E-2</v>
      </c>
      <c r="AA326" s="164">
        <f t="shared" ref="AA326:AK326" si="1179">+Z326</f>
        <v>2.4967799999999998E-2</v>
      </c>
      <c r="AB326" s="164">
        <f t="shared" si="1179"/>
        <v>2.4967799999999998E-2</v>
      </c>
      <c r="AC326" s="164">
        <f t="shared" si="1179"/>
        <v>2.4967799999999998E-2</v>
      </c>
      <c r="AD326" s="164">
        <f t="shared" si="1179"/>
        <v>2.4967799999999998E-2</v>
      </c>
      <c r="AE326" s="164">
        <f t="shared" si="1179"/>
        <v>2.4967799999999998E-2</v>
      </c>
      <c r="AF326" s="164">
        <f t="shared" si="1179"/>
        <v>2.4967799999999998E-2</v>
      </c>
      <c r="AG326" s="164">
        <f t="shared" si="1179"/>
        <v>2.4967799999999998E-2</v>
      </c>
      <c r="AH326" s="164">
        <f t="shared" si="1179"/>
        <v>2.4967799999999998E-2</v>
      </c>
      <c r="AI326" s="164">
        <f t="shared" si="1179"/>
        <v>2.4967799999999998E-2</v>
      </c>
      <c r="AJ326" s="164">
        <f t="shared" si="1179"/>
        <v>2.4967799999999998E-2</v>
      </c>
      <c r="AK326" s="164">
        <f t="shared" si="1179"/>
        <v>2.4967799999999998E-2</v>
      </c>
      <c r="AL326" s="164">
        <f t="shared" si="963"/>
        <v>0.29961359999999998</v>
      </c>
      <c r="AM326" s="164">
        <f t="shared" si="964"/>
        <v>0</v>
      </c>
      <c r="AN326" s="165">
        <f t="shared" si="965"/>
        <v>2.1131838000000003</v>
      </c>
      <c r="AO326" s="31"/>
      <c r="AP326" s="56">
        <f t="shared" si="966"/>
        <v>0</v>
      </c>
      <c r="AQ326" s="551">
        <f t="shared" si="967"/>
        <v>0</v>
      </c>
      <c r="AR326" s="647">
        <f t="shared" si="968"/>
        <v>0</v>
      </c>
      <c r="AS326" s="647">
        <f t="shared" si="969"/>
        <v>0</v>
      </c>
      <c r="AT326" s="647">
        <f t="shared" si="970"/>
        <v>0</v>
      </c>
      <c r="AU326" s="647">
        <f t="shared" si="971"/>
        <v>0</v>
      </c>
      <c r="AV326" s="647">
        <f t="shared" si="972"/>
        <v>0</v>
      </c>
      <c r="AW326" s="647">
        <f t="shared" si="973"/>
        <v>0</v>
      </c>
      <c r="AX326" s="544">
        <f t="shared" si="974"/>
        <v>0</v>
      </c>
      <c r="AY326" s="657">
        <f t="shared" si="975"/>
        <v>0</v>
      </c>
      <c r="AZ326" s="657">
        <f t="shared" si="976"/>
        <v>0</v>
      </c>
      <c r="BA326" s="657">
        <f t="shared" si="977"/>
        <v>0</v>
      </c>
      <c r="BB326" s="657">
        <f t="shared" si="978"/>
        <v>0</v>
      </c>
      <c r="BC326" s="657">
        <f t="shared" si="979"/>
        <v>0</v>
      </c>
      <c r="BD326" s="657">
        <f t="shared" si="980"/>
        <v>0</v>
      </c>
      <c r="BE326" s="657">
        <f t="shared" si="981"/>
        <v>0</v>
      </c>
      <c r="BF326" s="657">
        <f t="shared" si="982"/>
        <v>0</v>
      </c>
      <c r="BG326" s="657">
        <f t="shared" si="983"/>
        <v>0</v>
      </c>
      <c r="BH326" s="657">
        <f t="shared" si="984"/>
        <v>0</v>
      </c>
      <c r="BI326" s="657">
        <f t="shared" si="985"/>
        <v>0</v>
      </c>
      <c r="BJ326" s="657">
        <f t="shared" si="986"/>
        <v>0</v>
      </c>
      <c r="BK326" s="544">
        <f t="shared" si="987"/>
        <v>0</v>
      </c>
      <c r="BL326" s="166">
        <f t="shared" si="988"/>
        <v>0</v>
      </c>
      <c r="BM326" s="166">
        <f t="shared" si="989"/>
        <v>0</v>
      </c>
      <c r="BN326" s="166">
        <f t="shared" si="990"/>
        <v>0</v>
      </c>
      <c r="BO326" s="166">
        <f t="shared" si="991"/>
        <v>0</v>
      </c>
      <c r="BP326" s="166">
        <f t="shared" si="992"/>
        <v>0</v>
      </c>
      <c r="BQ326" s="166">
        <f t="shared" si="993"/>
        <v>0</v>
      </c>
      <c r="BR326" s="166">
        <f t="shared" si="994"/>
        <v>0</v>
      </c>
      <c r="BS326" s="166">
        <f t="shared" si="995"/>
        <v>0</v>
      </c>
      <c r="BT326" s="166">
        <f t="shared" si="996"/>
        <v>0</v>
      </c>
      <c r="BU326" s="166">
        <f t="shared" si="997"/>
        <v>0</v>
      </c>
      <c r="BV326" s="166">
        <f t="shared" si="998"/>
        <v>0</v>
      </c>
      <c r="BW326" s="166">
        <f t="shared" si="999"/>
        <v>0</v>
      </c>
      <c r="BX326" s="544">
        <f t="shared" si="1000"/>
        <v>0</v>
      </c>
      <c r="BY326" s="544">
        <f t="shared" si="1001"/>
        <v>0</v>
      </c>
      <c r="BZ326" s="558">
        <f t="shared" si="1008"/>
        <v>0</v>
      </c>
      <c r="CH326" s="1474">
        <v>1.5396810000000001</v>
      </c>
      <c r="CI326" s="1475">
        <v>0.612846</v>
      </c>
      <c r="CJ326" s="1475">
        <v>0.87009000000000003</v>
      </c>
      <c r="CK326" s="1475">
        <v>0.49935600000000002</v>
      </c>
      <c r="CL326" s="1475">
        <v>0</v>
      </c>
      <c r="CM326" s="1476">
        <v>3.5219730000000005</v>
      </c>
    </row>
    <row r="327" spans="1:91" ht="29.25" customHeight="1">
      <c r="A327" s="48" t="s">
        <v>702</v>
      </c>
      <c r="B327" s="1694"/>
      <c r="C327" s="25" t="s">
        <v>55</v>
      </c>
      <c r="D327" s="152">
        <f t="shared" si="956"/>
        <v>0.43648383333333324</v>
      </c>
      <c r="E327" s="153">
        <f t="shared" si="957"/>
        <v>1.3738691999999999</v>
      </c>
      <c r="F327" s="533">
        <f t="shared" si="1002"/>
        <v>9.1141199999999992E-2</v>
      </c>
      <c r="G327" s="533">
        <f t="shared" ref="G327:K327" si="1180">+F327</f>
        <v>9.1141199999999992E-2</v>
      </c>
      <c r="H327" s="533">
        <f t="shared" si="1180"/>
        <v>9.1141199999999992E-2</v>
      </c>
      <c r="I327" s="533">
        <f t="shared" si="1180"/>
        <v>9.1141199999999992E-2</v>
      </c>
      <c r="J327" s="533">
        <f t="shared" si="1180"/>
        <v>9.1141199999999992E-2</v>
      </c>
      <c r="K327" s="533">
        <f t="shared" si="1180"/>
        <v>9.1141199999999992E-2</v>
      </c>
      <c r="L327" s="154">
        <f t="shared" si="959"/>
        <v>0.54684719999999998</v>
      </c>
      <c r="M327" s="154">
        <f t="shared" si="1004"/>
        <v>6.4698999999999993E-2</v>
      </c>
      <c r="N327" s="154">
        <f t="shared" ref="N327:X327" si="1181">+M327</f>
        <v>6.4698999999999993E-2</v>
      </c>
      <c r="O327" s="154">
        <f t="shared" si="1181"/>
        <v>6.4698999999999993E-2</v>
      </c>
      <c r="P327" s="154">
        <f t="shared" si="1181"/>
        <v>6.4698999999999993E-2</v>
      </c>
      <c r="Q327" s="154">
        <f t="shared" si="1181"/>
        <v>6.4698999999999993E-2</v>
      </c>
      <c r="R327" s="154">
        <f t="shared" si="1181"/>
        <v>6.4698999999999993E-2</v>
      </c>
      <c r="S327" s="154">
        <f t="shared" si="1181"/>
        <v>6.4698999999999993E-2</v>
      </c>
      <c r="T327" s="154">
        <f t="shared" si="1181"/>
        <v>6.4698999999999993E-2</v>
      </c>
      <c r="U327" s="154">
        <f t="shared" si="1181"/>
        <v>6.4698999999999993E-2</v>
      </c>
      <c r="V327" s="154">
        <f t="shared" si="1181"/>
        <v>6.4698999999999993E-2</v>
      </c>
      <c r="W327" s="154">
        <f t="shared" si="1181"/>
        <v>6.4698999999999993E-2</v>
      </c>
      <c r="X327" s="154">
        <f t="shared" si="1181"/>
        <v>6.4698999999999993E-2</v>
      </c>
      <c r="Y327" s="154">
        <f t="shared" si="961"/>
        <v>0.77638799999999997</v>
      </c>
      <c r="Z327" s="154">
        <f t="shared" si="1006"/>
        <v>3.7131599999999994E-2</v>
      </c>
      <c r="AA327" s="154">
        <f t="shared" ref="AA327:AK327" si="1182">+Z327</f>
        <v>3.7131599999999994E-2</v>
      </c>
      <c r="AB327" s="154">
        <f t="shared" si="1182"/>
        <v>3.7131599999999994E-2</v>
      </c>
      <c r="AC327" s="154">
        <f t="shared" si="1182"/>
        <v>3.7131599999999994E-2</v>
      </c>
      <c r="AD327" s="154">
        <f t="shared" si="1182"/>
        <v>3.7131599999999994E-2</v>
      </c>
      <c r="AE327" s="154">
        <f t="shared" si="1182"/>
        <v>3.7131599999999994E-2</v>
      </c>
      <c r="AF327" s="154">
        <f t="shared" si="1182"/>
        <v>3.7131599999999994E-2</v>
      </c>
      <c r="AG327" s="154">
        <f t="shared" si="1182"/>
        <v>3.7131599999999994E-2</v>
      </c>
      <c r="AH327" s="154">
        <f t="shared" si="1182"/>
        <v>3.7131599999999994E-2</v>
      </c>
      <c r="AI327" s="154">
        <f t="shared" si="1182"/>
        <v>3.7131599999999994E-2</v>
      </c>
      <c r="AJ327" s="154">
        <f t="shared" si="1182"/>
        <v>3.7131599999999994E-2</v>
      </c>
      <c r="AK327" s="154">
        <f t="shared" si="1182"/>
        <v>3.7131599999999994E-2</v>
      </c>
      <c r="AL327" s="154">
        <f t="shared" si="963"/>
        <v>0.44557919999999995</v>
      </c>
      <c r="AM327" s="154">
        <f t="shared" si="964"/>
        <v>0</v>
      </c>
      <c r="AN327" s="155">
        <f t="shared" si="965"/>
        <v>3.1426835999999994</v>
      </c>
      <c r="AO327" s="29"/>
      <c r="AP327" s="57">
        <f t="shared" si="966"/>
        <v>0</v>
      </c>
      <c r="AQ327" s="552">
        <f t="shared" si="967"/>
        <v>0</v>
      </c>
      <c r="AR327" s="648">
        <f t="shared" si="968"/>
        <v>0</v>
      </c>
      <c r="AS327" s="648">
        <f t="shared" si="969"/>
        <v>0</v>
      </c>
      <c r="AT327" s="648">
        <f t="shared" si="970"/>
        <v>0</v>
      </c>
      <c r="AU327" s="648">
        <f t="shared" si="971"/>
        <v>0</v>
      </c>
      <c r="AV327" s="648">
        <f t="shared" si="972"/>
        <v>0</v>
      </c>
      <c r="AW327" s="648">
        <f t="shared" si="973"/>
        <v>0</v>
      </c>
      <c r="AX327" s="545">
        <f t="shared" si="974"/>
        <v>0</v>
      </c>
      <c r="AY327" s="658">
        <f t="shared" si="975"/>
        <v>0</v>
      </c>
      <c r="AZ327" s="658">
        <f t="shared" si="976"/>
        <v>0</v>
      </c>
      <c r="BA327" s="658">
        <f t="shared" si="977"/>
        <v>0</v>
      </c>
      <c r="BB327" s="658">
        <f t="shared" si="978"/>
        <v>0</v>
      </c>
      <c r="BC327" s="658">
        <f t="shared" si="979"/>
        <v>0</v>
      </c>
      <c r="BD327" s="658">
        <f t="shared" si="980"/>
        <v>0</v>
      </c>
      <c r="BE327" s="658">
        <f t="shared" si="981"/>
        <v>0</v>
      </c>
      <c r="BF327" s="658">
        <f t="shared" si="982"/>
        <v>0</v>
      </c>
      <c r="BG327" s="658">
        <f t="shared" si="983"/>
        <v>0</v>
      </c>
      <c r="BH327" s="658">
        <f t="shared" si="984"/>
        <v>0</v>
      </c>
      <c r="BI327" s="658">
        <f t="shared" si="985"/>
        <v>0</v>
      </c>
      <c r="BJ327" s="658">
        <f t="shared" si="986"/>
        <v>0</v>
      </c>
      <c r="BK327" s="545">
        <f t="shared" si="987"/>
        <v>0</v>
      </c>
      <c r="BL327" s="156">
        <f t="shared" si="988"/>
        <v>0</v>
      </c>
      <c r="BM327" s="156">
        <f t="shared" si="989"/>
        <v>0</v>
      </c>
      <c r="BN327" s="156">
        <f t="shared" si="990"/>
        <v>0</v>
      </c>
      <c r="BO327" s="156">
        <f t="shared" si="991"/>
        <v>0</v>
      </c>
      <c r="BP327" s="156">
        <f t="shared" si="992"/>
        <v>0</v>
      </c>
      <c r="BQ327" s="156">
        <f t="shared" si="993"/>
        <v>0</v>
      </c>
      <c r="BR327" s="156">
        <f t="shared" si="994"/>
        <v>0</v>
      </c>
      <c r="BS327" s="156">
        <f t="shared" si="995"/>
        <v>0</v>
      </c>
      <c r="BT327" s="156">
        <f t="shared" si="996"/>
        <v>0</v>
      </c>
      <c r="BU327" s="156">
        <f t="shared" si="997"/>
        <v>0</v>
      </c>
      <c r="BV327" s="156">
        <f t="shared" si="998"/>
        <v>0</v>
      </c>
      <c r="BW327" s="156">
        <f t="shared" si="999"/>
        <v>0</v>
      </c>
      <c r="BX327" s="545">
        <f t="shared" si="1000"/>
        <v>0</v>
      </c>
      <c r="BY327" s="545">
        <f t="shared" si="1001"/>
        <v>0</v>
      </c>
      <c r="BZ327" s="559">
        <f t="shared" si="1008"/>
        <v>0</v>
      </c>
      <c r="CH327" s="1477">
        <v>2.2897819999999998</v>
      </c>
      <c r="CI327" s="1478">
        <v>0.911412</v>
      </c>
      <c r="CJ327" s="1478">
        <v>1.2939799999999999</v>
      </c>
      <c r="CK327" s="1478">
        <v>0.74263199999999996</v>
      </c>
      <c r="CL327" s="1478">
        <v>0</v>
      </c>
      <c r="CM327" s="1479">
        <v>5.2378059999999991</v>
      </c>
    </row>
    <row r="328" spans="1:91" ht="29.25" customHeight="1">
      <c r="A328" s="46" t="s">
        <v>702</v>
      </c>
      <c r="B328" s="1695"/>
      <c r="C328" s="26" t="s">
        <v>57</v>
      </c>
      <c r="D328" s="157">
        <f t="shared" si="956"/>
        <v>0.49668850000000003</v>
      </c>
      <c r="E328" s="158">
        <f t="shared" si="957"/>
        <v>1.5633684000000001</v>
      </c>
      <c r="F328" s="531">
        <f t="shared" si="1002"/>
        <v>0.10371240000000002</v>
      </c>
      <c r="G328" s="531">
        <f t="shared" ref="G328:K328" si="1183">+F328</f>
        <v>0.10371240000000002</v>
      </c>
      <c r="H328" s="531">
        <f t="shared" si="1183"/>
        <v>0.10371240000000002</v>
      </c>
      <c r="I328" s="531">
        <f t="shared" si="1183"/>
        <v>0.10371240000000002</v>
      </c>
      <c r="J328" s="531">
        <f t="shared" si="1183"/>
        <v>0.10371240000000002</v>
      </c>
      <c r="K328" s="531">
        <f t="shared" si="1183"/>
        <v>0.10371240000000002</v>
      </c>
      <c r="L328" s="159">
        <f t="shared" si="959"/>
        <v>0.62227440000000012</v>
      </c>
      <c r="M328" s="159">
        <f t="shared" si="1004"/>
        <v>7.3623000000000008E-2</v>
      </c>
      <c r="N328" s="159">
        <f t="shared" ref="N328:X328" si="1184">+M328</f>
        <v>7.3623000000000008E-2</v>
      </c>
      <c r="O328" s="159">
        <f t="shared" si="1184"/>
        <v>7.3623000000000008E-2</v>
      </c>
      <c r="P328" s="159">
        <f t="shared" si="1184"/>
        <v>7.3623000000000008E-2</v>
      </c>
      <c r="Q328" s="159">
        <f t="shared" si="1184"/>
        <v>7.3623000000000008E-2</v>
      </c>
      <c r="R328" s="159">
        <f t="shared" si="1184"/>
        <v>7.3623000000000008E-2</v>
      </c>
      <c r="S328" s="159">
        <f t="shared" si="1184"/>
        <v>7.3623000000000008E-2</v>
      </c>
      <c r="T328" s="159">
        <f t="shared" si="1184"/>
        <v>7.3623000000000008E-2</v>
      </c>
      <c r="U328" s="159">
        <f t="shared" si="1184"/>
        <v>7.3623000000000008E-2</v>
      </c>
      <c r="V328" s="159">
        <f t="shared" si="1184"/>
        <v>7.3623000000000008E-2</v>
      </c>
      <c r="W328" s="159">
        <f t="shared" si="1184"/>
        <v>7.3623000000000008E-2</v>
      </c>
      <c r="X328" s="159">
        <f t="shared" si="1184"/>
        <v>7.3623000000000008E-2</v>
      </c>
      <c r="Y328" s="159">
        <f t="shared" si="961"/>
        <v>0.88347600000000004</v>
      </c>
      <c r="Z328" s="159">
        <f t="shared" si="1006"/>
        <v>4.2253199999999991E-2</v>
      </c>
      <c r="AA328" s="159">
        <f t="shared" ref="AA328:AK328" si="1185">+Z328</f>
        <v>4.2253199999999991E-2</v>
      </c>
      <c r="AB328" s="159">
        <f t="shared" si="1185"/>
        <v>4.2253199999999991E-2</v>
      </c>
      <c r="AC328" s="159">
        <f t="shared" si="1185"/>
        <v>4.2253199999999991E-2</v>
      </c>
      <c r="AD328" s="159">
        <f t="shared" si="1185"/>
        <v>4.2253199999999991E-2</v>
      </c>
      <c r="AE328" s="159">
        <f t="shared" si="1185"/>
        <v>4.2253199999999991E-2</v>
      </c>
      <c r="AF328" s="159">
        <f t="shared" si="1185"/>
        <v>4.2253199999999991E-2</v>
      </c>
      <c r="AG328" s="159">
        <f t="shared" si="1185"/>
        <v>4.2253199999999991E-2</v>
      </c>
      <c r="AH328" s="159">
        <f t="shared" si="1185"/>
        <v>4.2253199999999991E-2</v>
      </c>
      <c r="AI328" s="159">
        <f t="shared" si="1185"/>
        <v>4.2253199999999991E-2</v>
      </c>
      <c r="AJ328" s="159">
        <f t="shared" si="1185"/>
        <v>4.2253199999999991E-2</v>
      </c>
      <c r="AK328" s="159">
        <f t="shared" si="1185"/>
        <v>4.2253199999999991E-2</v>
      </c>
      <c r="AL328" s="159">
        <f t="shared" si="963"/>
        <v>0.50703839999999989</v>
      </c>
      <c r="AM328" s="159">
        <f t="shared" si="964"/>
        <v>0</v>
      </c>
      <c r="AN328" s="160">
        <f t="shared" si="965"/>
        <v>3.5761571999999999</v>
      </c>
      <c r="AO328" s="30"/>
      <c r="AP328" s="55">
        <f t="shared" si="966"/>
        <v>0</v>
      </c>
      <c r="AQ328" s="550">
        <f t="shared" si="967"/>
        <v>0</v>
      </c>
      <c r="AR328" s="646">
        <f t="shared" si="968"/>
        <v>0</v>
      </c>
      <c r="AS328" s="646">
        <f t="shared" si="969"/>
        <v>0</v>
      </c>
      <c r="AT328" s="646">
        <f t="shared" si="970"/>
        <v>0</v>
      </c>
      <c r="AU328" s="646">
        <f t="shared" si="971"/>
        <v>0</v>
      </c>
      <c r="AV328" s="646">
        <f t="shared" si="972"/>
        <v>0</v>
      </c>
      <c r="AW328" s="646">
        <f t="shared" si="973"/>
        <v>0</v>
      </c>
      <c r="AX328" s="543">
        <f t="shared" si="974"/>
        <v>0</v>
      </c>
      <c r="AY328" s="656">
        <f t="shared" si="975"/>
        <v>0</v>
      </c>
      <c r="AZ328" s="656">
        <f t="shared" si="976"/>
        <v>0</v>
      </c>
      <c r="BA328" s="656">
        <f t="shared" si="977"/>
        <v>0</v>
      </c>
      <c r="BB328" s="656">
        <f t="shared" si="978"/>
        <v>0</v>
      </c>
      <c r="BC328" s="656">
        <f t="shared" si="979"/>
        <v>0</v>
      </c>
      <c r="BD328" s="656">
        <f t="shared" si="980"/>
        <v>0</v>
      </c>
      <c r="BE328" s="656">
        <f t="shared" si="981"/>
        <v>0</v>
      </c>
      <c r="BF328" s="656">
        <f t="shared" si="982"/>
        <v>0</v>
      </c>
      <c r="BG328" s="656">
        <f t="shared" si="983"/>
        <v>0</v>
      </c>
      <c r="BH328" s="656">
        <f t="shared" si="984"/>
        <v>0</v>
      </c>
      <c r="BI328" s="656">
        <f t="shared" si="985"/>
        <v>0</v>
      </c>
      <c r="BJ328" s="656">
        <f t="shared" si="986"/>
        <v>0</v>
      </c>
      <c r="BK328" s="543">
        <f t="shared" si="987"/>
        <v>0</v>
      </c>
      <c r="BL328" s="161">
        <f t="shared" si="988"/>
        <v>0</v>
      </c>
      <c r="BM328" s="161">
        <f t="shared" si="989"/>
        <v>0</v>
      </c>
      <c r="BN328" s="161">
        <f t="shared" si="990"/>
        <v>0</v>
      </c>
      <c r="BO328" s="161">
        <f t="shared" si="991"/>
        <v>0</v>
      </c>
      <c r="BP328" s="161">
        <f t="shared" si="992"/>
        <v>0</v>
      </c>
      <c r="BQ328" s="161">
        <f t="shared" si="993"/>
        <v>0</v>
      </c>
      <c r="BR328" s="161">
        <f t="shared" si="994"/>
        <v>0</v>
      </c>
      <c r="BS328" s="161">
        <f t="shared" si="995"/>
        <v>0</v>
      </c>
      <c r="BT328" s="161">
        <f t="shared" si="996"/>
        <v>0</v>
      </c>
      <c r="BU328" s="161">
        <f t="shared" si="997"/>
        <v>0</v>
      </c>
      <c r="BV328" s="161">
        <f t="shared" si="998"/>
        <v>0</v>
      </c>
      <c r="BW328" s="161">
        <f t="shared" si="999"/>
        <v>0</v>
      </c>
      <c r="BX328" s="543">
        <f t="shared" si="1000"/>
        <v>0</v>
      </c>
      <c r="BY328" s="543">
        <f t="shared" si="1001"/>
        <v>0</v>
      </c>
      <c r="BZ328" s="557">
        <f t="shared" si="1008"/>
        <v>0</v>
      </c>
      <c r="CH328" s="1471">
        <v>2.6056140000000001</v>
      </c>
      <c r="CI328" s="1472">
        <v>1.0371240000000002</v>
      </c>
      <c r="CJ328" s="1472">
        <v>1.4724600000000001</v>
      </c>
      <c r="CK328" s="1472">
        <v>0.84506399999999993</v>
      </c>
      <c r="CL328" s="1472">
        <v>0</v>
      </c>
      <c r="CM328" s="1473">
        <v>5.9602620000000002</v>
      </c>
    </row>
    <row r="329" spans="1:91" ht="29.25" customHeight="1">
      <c r="A329" s="47" t="s">
        <v>702</v>
      </c>
      <c r="B329" s="1693" t="s">
        <v>86</v>
      </c>
      <c r="C329" s="24" t="s">
        <v>53</v>
      </c>
      <c r="D329" s="162">
        <f t="shared" si="956"/>
        <v>0.27844658333333333</v>
      </c>
      <c r="E329" s="163">
        <f t="shared" si="957"/>
        <v>0.87643379999999993</v>
      </c>
      <c r="F329" s="532">
        <f t="shared" si="1002"/>
        <v>5.8141799999999993E-2</v>
      </c>
      <c r="G329" s="532">
        <f t="shared" ref="G329:K329" si="1186">+F329</f>
        <v>5.8141799999999993E-2</v>
      </c>
      <c r="H329" s="532">
        <f t="shared" si="1186"/>
        <v>5.8141799999999993E-2</v>
      </c>
      <c r="I329" s="532">
        <f t="shared" si="1186"/>
        <v>5.8141799999999993E-2</v>
      </c>
      <c r="J329" s="532">
        <f t="shared" si="1186"/>
        <v>5.8141799999999993E-2</v>
      </c>
      <c r="K329" s="532">
        <f t="shared" si="1186"/>
        <v>5.8141799999999993E-2</v>
      </c>
      <c r="L329" s="164">
        <f t="shared" si="959"/>
        <v>0.34885079999999996</v>
      </c>
      <c r="M329" s="164">
        <f t="shared" si="1004"/>
        <v>4.1273499999999998E-2</v>
      </c>
      <c r="N329" s="164">
        <f t="shared" ref="N329:X329" si="1187">+M329</f>
        <v>4.1273499999999998E-2</v>
      </c>
      <c r="O329" s="164">
        <f t="shared" si="1187"/>
        <v>4.1273499999999998E-2</v>
      </c>
      <c r="P329" s="164">
        <f t="shared" si="1187"/>
        <v>4.1273499999999998E-2</v>
      </c>
      <c r="Q329" s="164">
        <f t="shared" si="1187"/>
        <v>4.1273499999999998E-2</v>
      </c>
      <c r="R329" s="164">
        <f t="shared" si="1187"/>
        <v>4.1273499999999998E-2</v>
      </c>
      <c r="S329" s="164">
        <f t="shared" si="1187"/>
        <v>4.1273499999999998E-2</v>
      </c>
      <c r="T329" s="164">
        <f t="shared" si="1187"/>
        <v>4.1273499999999998E-2</v>
      </c>
      <c r="U329" s="164">
        <f t="shared" si="1187"/>
        <v>4.1273499999999998E-2</v>
      </c>
      <c r="V329" s="164">
        <f t="shared" si="1187"/>
        <v>4.1273499999999998E-2</v>
      </c>
      <c r="W329" s="164">
        <f t="shared" si="1187"/>
        <v>4.1273499999999998E-2</v>
      </c>
      <c r="X329" s="164">
        <f t="shared" si="1187"/>
        <v>4.1273499999999998E-2</v>
      </c>
      <c r="Y329" s="164">
        <f t="shared" si="961"/>
        <v>0.49528199999999994</v>
      </c>
      <c r="Z329" s="164">
        <f t="shared" si="1006"/>
        <v>2.3687399999999997E-2</v>
      </c>
      <c r="AA329" s="164">
        <f t="shared" ref="AA329:AK329" si="1188">+Z329</f>
        <v>2.3687399999999997E-2</v>
      </c>
      <c r="AB329" s="164">
        <f t="shared" si="1188"/>
        <v>2.3687399999999997E-2</v>
      </c>
      <c r="AC329" s="164">
        <f t="shared" si="1188"/>
        <v>2.3687399999999997E-2</v>
      </c>
      <c r="AD329" s="164">
        <f t="shared" si="1188"/>
        <v>2.3687399999999997E-2</v>
      </c>
      <c r="AE329" s="164">
        <f t="shared" si="1188"/>
        <v>2.3687399999999997E-2</v>
      </c>
      <c r="AF329" s="164">
        <f t="shared" si="1188"/>
        <v>2.3687399999999997E-2</v>
      </c>
      <c r="AG329" s="164">
        <f t="shared" si="1188"/>
        <v>2.3687399999999997E-2</v>
      </c>
      <c r="AH329" s="164">
        <f t="shared" si="1188"/>
        <v>2.3687399999999997E-2</v>
      </c>
      <c r="AI329" s="164">
        <f t="shared" si="1188"/>
        <v>2.3687399999999997E-2</v>
      </c>
      <c r="AJ329" s="164">
        <f t="shared" si="1188"/>
        <v>2.3687399999999997E-2</v>
      </c>
      <c r="AK329" s="164">
        <f t="shared" si="1188"/>
        <v>2.3687399999999997E-2</v>
      </c>
      <c r="AL329" s="164">
        <f t="shared" si="963"/>
        <v>0.28424879999999997</v>
      </c>
      <c r="AM329" s="164">
        <f t="shared" si="964"/>
        <v>0</v>
      </c>
      <c r="AN329" s="165">
        <f t="shared" si="965"/>
        <v>2.0048154</v>
      </c>
      <c r="AO329" s="31"/>
      <c r="AP329" s="56">
        <f t="shared" si="966"/>
        <v>0</v>
      </c>
      <c r="AQ329" s="551">
        <f t="shared" si="967"/>
        <v>0</v>
      </c>
      <c r="AR329" s="647">
        <f t="shared" si="968"/>
        <v>0</v>
      </c>
      <c r="AS329" s="647">
        <f t="shared" si="969"/>
        <v>0</v>
      </c>
      <c r="AT329" s="647">
        <f t="shared" si="970"/>
        <v>0</v>
      </c>
      <c r="AU329" s="647">
        <f t="shared" si="971"/>
        <v>0</v>
      </c>
      <c r="AV329" s="647">
        <f t="shared" si="972"/>
        <v>0</v>
      </c>
      <c r="AW329" s="647">
        <f t="shared" si="973"/>
        <v>0</v>
      </c>
      <c r="AX329" s="544">
        <f t="shared" si="974"/>
        <v>0</v>
      </c>
      <c r="AY329" s="657">
        <f t="shared" si="975"/>
        <v>0</v>
      </c>
      <c r="AZ329" s="657">
        <f t="shared" si="976"/>
        <v>0</v>
      </c>
      <c r="BA329" s="657">
        <f t="shared" si="977"/>
        <v>0</v>
      </c>
      <c r="BB329" s="657">
        <f t="shared" si="978"/>
        <v>0</v>
      </c>
      <c r="BC329" s="657">
        <f t="shared" si="979"/>
        <v>0</v>
      </c>
      <c r="BD329" s="657">
        <f t="shared" si="980"/>
        <v>0</v>
      </c>
      <c r="BE329" s="657">
        <f t="shared" si="981"/>
        <v>0</v>
      </c>
      <c r="BF329" s="657">
        <f t="shared" si="982"/>
        <v>0</v>
      </c>
      <c r="BG329" s="657">
        <f t="shared" si="983"/>
        <v>0</v>
      </c>
      <c r="BH329" s="657">
        <f t="shared" si="984"/>
        <v>0</v>
      </c>
      <c r="BI329" s="657">
        <f t="shared" si="985"/>
        <v>0</v>
      </c>
      <c r="BJ329" s="657">
        <f t="shared" si="986"/>
        <v>0</v>
      </c>
      <c r="BK329" s="544">
        <f t="shared" si="987"/>
        <v>0</v>
      </c>
      <c r="BL329" s="166">
        <f t="shared" si="988"/>
        <v>0</v>
      </c>
      <c r="BM329" s="166">
        <f t="shared" si="989"/>
        <v>0</v>
      </c>
      <c r="BN329" s="166">
        <f t="shared" si="990"/>
        <v>0</v>
      </c>
      <c r="BO329" s="166">
        <f t="shared" si="991"/>
        <v>0</v>
      </c>
      <c r="BP329" s="166">
        <f t="shared" si="992"/>
        <v>0</v>
      </c>
      <c r="BQ329" s="166">
        <f t="shared" si="993"/>
        <v>0</v>
      </c>
      <c r="BR329" s="166">
        <f t="shared" si="994"/>
        <v>0</v>
      </c>
      <c r="BS329" s="166">
        <f t="shared" si="995"/>
        <v>0</v>
      </c>
      <c r="BT329" s="166">
        <f t="shared" si="996"/>
        <v>0</v>
      </c>
      <c r="BU329" s="166">
        <f t="shared" si="997"/>
        <v>0</v>
      </c>
      <c r="BV329" s="166">
        <f t="shared" si="998"/>
        <v>0</v>
      </c>
      <c r="BW329" s="166">
        <f t="shared" si="999"/>
        <v>0</v>
      </c>
      <c r="BX329" s="544">
        <f t="shared" si="1000"/>
        <v>0</v>
      </c>
      <c r="BY329" s="544">
        <f t="shared" si="1001"/>
        <v>0</v>
      </c>
      <c r="BZ329" s="558">
        <f t="shared" si="1008"/>
        <v>0</v>
      </c>
      <c r="CH329" s="1474">
        <v>1.460723</v>
      </c>
      <c r="CI329" s="1475">
        <v>0.58141799999999999</v>
      </c>
      <c r="CJ329" s="1475">
        <v>0.82546999999999993</v>
      </c>
      <c r="CK329" s="1475">
        <v>0.473748</v>
      </c>
      <c r="CL329" s="1475">
        <v>0</v>
      </c>
      <c r="CM329" s="1476">
        <v>3.3413590000000002</v>
      </c>
    </row>
    <row r="330" spans="1:91" ht="29.25" customHeight="1">
      <c r="A330" s="48" t="s">
        <v>702</v>
      </c>
      <c r="B330" s="1694"/>
      <c r="C330" s="25" t="s">
        <v>55</v>
      </c>
      <c r="D330" s="152">
        <f t="shared" si="956"/>
        <v>0.42895825000000015</v>
      </c>
      <c r="E330" s="153">
        <f t="shared" si="957"/>
        <v>1.3501818000000003</v>
      </c>
      <c r="F330" s="533">
        <f t="shared" si="1002"/>
        <v>8.9569800000000019E-2</v>
      </c>
      <c r="G330" s="533">
        <f t="shared" ref="G330:K330" si="1189">+F330</f>
        <v>8.9569800000000019E-2</v>
      </c>
      <c r="H330" s="533">
        <f t="shared" si="1189"/>
        <v>8.9569800000000019E-2</v>
      </c>
      <c r="I330" s="533">
        <f t="shared" si="1189"/>
        <v>8.9569800000000019E-2</v>
      </c>
      <c r="J330" s="533">
        <f t="shared" si="1189"/>
        <v>8.9569800000000019E-2</v>
      </c>
      <c r="K330" s="533">
        <f t="shared" si="1189"/>
        <v>8.9569800000000019E-2</v>
      </c>
      <c r="L330" s="154">
        <f t="shared" si="959"/>
        <v>0.53741880000000009</v>
      </c>
      <c r="M330" s="154">
        <f t="shared" si="1004"/>
        <v>6.3583500000000001E-2</v>
      </c>
      <c r="N330" s="154">
        <f t="shared" ref="N330:X330" si="1190">+M330</f>
        <v>6.3583500000000001E-2</v>
      </c>
      <c r="O330" s="154">
        <f t="shared" si="1190"/>
        <v>6.3583500000000001E-2</v>
      </c>
      <c r="P330" s="154">
        <f t="shared" si="1190"/>
        <v>6.3583500000000001E-2</v>
      </c>
      <c r="Q330" s="154">
        <f t="shared" si="1190"/>
        <v>6.3583500000000001E-2</v>
      </c>
      <c r="R330" s="154">
        <f t="shared" si="1190"/>
        <v>6.3583500000000001E-2</v>
      </c>
      <c r="S330" s="154">
        <f t="shared" si="1190"/>
        <v>6.3583500000000001E-2</v>
      </c>
      <c r="T330" s="154">
        <f t="shared" si="1190"/>
        <v>6.3583500000000001E-2</v>
      </c>
      <c r="U330" s="154">
        <f t="shared" si="1190"/>
        <v>6.3583500000000001E-2</v>
      </c>
      <c r="V330" s="154">
        <f t="shared" si="1190"/>
        <v>6.3583500000000001E-2</v>
      </c>
      <c r="W330" s="154">
        <f t="shared" si="1190"/>
        <v>6.3583500000000001E-2</v>
      </c>
      <c r="X330" s="154">
        <f t="shared" si="1190"/>
        <v>6.3583500000000001E-2</v>
      </c>
      <c r="Y330" s="154">
        <f t="shared" si="961"/>
        <v>0.76300200000000007</v>
      </c>
      <c r="Z330" s="154">
        <f t="shared" si="1006"/>
        <v>3.64914E-2</v>
      </c>
      <c r="AA330" s="154">
        <f t="shared" ref="AA330:AK330" si="1191">+Z330</f>
        <v>3.64914E-2</v>
      </c>
      <c r="AB330" s="154">
        <f t="shared" si="1191"/>
        <v>3.64914E-2</v>
      </c>
      <c r="AC330" s="154">
        <f t="shared" si="1191"/>
        <v>3.64914E-2</v>
      </c>
      <c r="AD330" s="154">
        <f t="shared" si="1191"/>
        <v>3.64914E-2</v>
      </c>
      <c r="AE330" s="154">
        <f t="shared" si="1191"/>
        <v>3.64914E-2</v>
      </c>
      <c r="AF330" s="154">
        <f t="shared" si="1191"/>
        <v>3.64914E-2</v>
      </c>
      <c r="AG330" s="154">
        <f t="shared" si="1191"/>
        <v>3.64914E-2</v>
      </c>
      <c r="AH330" s="154">
        <f t="shared" si="1191"/>
        <v>3.64914E-2</v>
      </c>
      <c r="AI330" s="154">
        <f t="shared" si="1191"/>
        <v>3.64914E-2</v>
      </c>
      <c r="AJ330" s="154">
        <f t="shared" si="1191"/>
        <v>3.64914E-2</v>
      </c>
      <c r="AK330" s="154">
        <f t="shared" si="1191"/>
        <v>3.64914E-2</v>
      </c>
      <c r="AL330" s="154">
        <f t="shared" si="963"/>
        <v>0.43789680000000003</v>
      </c>
      <c r="AM330" s="154">
        <f t="shared" si="964"/>
        <v>0</v>
      </c>
      <c r="AN330" s="155">
        <f t="shared" si="965"/>
        <v>3.0884994000000008</v>
      </c>
      <c r="AO330" s="29"/>
      <c r="AP330" s="57">
        <f t="shared" si="966"/>
        <v>0</v>
      </c>
      <c r="AQ330" s="552">
        <f t="shared" si="967"/>
        <v>0</v>
      </c>
      <c r="AR330" s="648">
        <f t="shared" si="968"/>
        <v>0</v>
      </c>
      <c r="AS330" s="648">
        <f t="shared" si="969"/>
        <v>0</v>
      </c>
      <c r="AT330" s="648">
        <f t="shared" si="970"/>
        <v>0</v>
      </c>
      <c r="AU330" s="648">
        <f t="shared" si="971"/>
        <v>0</v>
      </c>
      <c r="AV330" s="648">
        <f t="shared" si="972"/>
        <v>0</v>
      </c>
      <c r="AW330" s="648">
        <f t="shared" si="973"/>
        <v>0</v>
      </c>
      <c r="AX330" s="545">
        <f t="shared" si="974"/>
        <v>0</v>
      </c>
      <c r="AY330" s="658">
        <f t="shared" si="975"/>
        <v>0</v>
      </c>
      <c r="AZ330" s="658">
        <f t="shared" si="976"/>
        <v>0</v>
      </c>
      <c r="BA330" s="658">
        <f t="shared" si="977"/>
        <v>0</v>
      </c>
      <c r="BB330" s="658">
        <f t="shared" si="978"/>
        <v>0</v>
      </c>
      <c r="BC330" s="658">
        <f t="shared" si="979"/>
        <v>0</v>
      </c>
      <c r="BD330" s="658">
        <f t="shared" si="980"/>
        <v>0</v>
      </c>
      <c r="BE330" s="658">
        <f t="shared" si="981"/>
        <v>0</v>
      </c>
      <c r="BF330" s="658">
        <f t="shared" si="982"/>
        <v>0</v>
      </c>
      <c r="BG330" s="658">
        <f t="shared" si="983"/>
        <v>0</v>
      </c>
      <c r="BH330" s="658">
        <f t="shared" si="984"/>
        <v>0</v>
      </c>
      <c r="BI330" s="658">
        <f t="shared" si="985"/>
        <v>0</v>
      </c>
      <c r="BJ330" s="658">
        <f t="shared" si="986"/>
        <v>0</v>
      </c>
      <c r="BK330" s="545">
        <f t="shared" si="987"/>
        <v>0</v>
      </c>
      <c r="BL330" s="156">
        <f t="shared" si="988"/>
        <v>0</v>
      </c>
      <c r="BM330" s="156">
        <f t="shared" si="989"/>
        <v>0</v>
      </c>
      <c r="BN330" s="156">
        <f t="shared" si="990"/>
        <v>0</v>
      </c>
      <c r="BO330" s="156">
        <f t="shared" si="991"/>
        <v>0</v>
      </c>
      <c r="BP330" s="156">
        <f t="shared" si="992"/>
        <v>0</v>
      </c>
      <c r="BQ330" s="156">
        <f t="shared" si="993"/>
        <v>0</v>
      </c>
      <c r="BR330" s="156">
        <f t="shared" si="994"/>
        <v>0</v>
      </c>
      <c r="BS330" s="156">
        <f t="shared" si="995"/>
        <v>0</v>
      </c>
      <c r="BT330" s="156">
        <f t="shared" si="996"/>
        <v>0</v>
      </c>
      <c r="BU330" s="156">
        <f t="shared" si="997"/>
        <v>0</v>
      </c>
      <c r="BV330" s="156">
        <f t="shared" si="998"/>
        <v>0</v>
      </c>
      <c r="BW330" s="156">
        <f t="shared" si="999"/>
        <v>0</v>
      </c>
      <c r="BX330" s="545">
        <f t="shared" si="1000"/>
        <v>0</v>
      </c>
      <c r="BY330" s="545">
        <f t="shared" si="1001"/>
        <v>0</v>
      </c>
      <c r="BZ330" s="559">
        <f t="shared" si="1008"/>
        <v>0</v>
      </c>
      <c r="CH330" s="1477">
        <v>2.2503030000000006</v>
      </c>
      <c r="CI330" s="1478">
        <v>0.89569800000000022</v>
      </c>
      <c r="CJ330" s="1478">
        <v>1.2716700000000001</v>
      </c>
      <c r="CK330" s="1478">
        <v>0.72982800000000003</v>
      </c>
      <c r="CL330" s="1478">
        <v>0</v>
      </c>
      <c r="CM330" s="1479">
        <v>5.1474990000000016</v>
      </c>
    </row>
    <row r="331" spans="1:91" ht="29.25" customHeight="1">
      <c r="A331" s="46" t="s">
        <v>702</v>
      </c>
      <c r="B331" s="1695"/>
      <c r="C331" s="26" t="s">
        <v>57</v>
      </c>
      <c r="D331" s="157">
        <f t="shared" si="956"/>
        <v>0.48916291666666667</v>
      </c>
      <c r="E331" s="158">
        <f t="shared" si="957"/>
        <v>1.5396810000000001</v>
      </c>
      <c r="F331" s="531">
        <f t="shared" si="1002"/>
        <v>0.10214100000000002</v>
      </c>
      <c r="G331" s="531">
        <f t="shared" ref="G331:K331" si="1192">+F331</f>
        <v>0.10214100000000002</v>
      </c>
      <c r="H331" s="531">
        <f t="shared" si="1192"/>
        <v>0.10214100000000002</v>
      </c>
      <c r="I331" s="531">
        <f t="shared" si="1192"/>
        <v>0.10214100000000002</v>
      </c>
      <c r="J331" s="531">
        <f t="shared" si="1192"/>
        <v>0.10214100000000002</v>
      </c>
      <c r="K331" s="531">
        <f t="shared" si="1192"/>
        <v>0.10214100000000002</v>
      </c>
      <c r="L331" s="159">
        <f t="shared" si="959"/>
        <v>0.61284600000000011</v>
      </c>
      <c r="M331" s="159">
        <f t="shared" si="1004"/>
        <v>7.2507500000000003E-2</v>
      </c>
      <c r="N331" s="159">
        <f t="shared" ref="N331:X331" si="1193">+M331</f>
        <v>7.2507500000000003E-2</v>
      </c>
      <c r="O331" s="159">
        <f t="shared" si="1193"/>
        <v>7.2507500000000003E-2</v>
      </c>
      <c r="P331" s="159">
        <f t="shared" si="1193"/>
        <v>7.2507500000000003E-2</v>
      </c>
      <c r="Q331" s="159">
        <f t="shared" si="1193"/>
        <v>7.2507500000000003E-2</v>
      </c>
      <c r="R331" s="159">
        <f t="shared" si="1193"/>
        <v>7.2507500000000003E-2</v>
      </c>
      <c r="S331" s="159">
        <f t="shared" si="1193"/>
        <v>7.2507500000000003E-2</v>
      </c>
      <c r="T331" s="159">
        <f t="shared" si="1193"/>
        <v>7.2507500000000003E-2</v>
      </c>
      <c r="U331" s="159">
        <f t="shared" si="1193"/>
        <v>7.2507500000000003E-2</v>
      </c>
      <c r="V331" s="159">
        <f t="shared" si="1193"/>
        <v>7.2507500000000003E-2</v>
      </c>
      <c r="W331" s="159">
        <f t="shared" si="1193"/>
        <v>7.2507500000000003E-2</v>
      </c>
      <c r="X331" s="159">
        <f t="shared" si="1193"/>
        <v>7.2507500000000003E-2</v>
      </c>
      <c r="Y331" s="159">
        <f t="shared" si="961"/>
        <v>0.87009000000000003</v>
      </c>
      <c r="Z331" s="159">
        <f t="shared" si="1006"/>
        <v>4.1613000000000004E-2</v>
      </c>
      <c r="AA331" s="159">
        <f t="shared" ref="AA331:AK331" si="1194">+Z331</f>
        <v>4.1613000000000004E-2</v>
      </c>
      <c r="AB331" s="159">
        <f t="shared" si="1194"/>
        <v>4.1613000000000004E-2</v>
      </c>
      <c r="AC331" s="159">
        <f t="shared" si="1194"/>
        <v>4.1613000000000004E-2</v>
      </c>
      <c r="AD331" s="159">
        <f t="shared" si="1194"/>
        <v>4.1613000000000004E-2</v>
      </c>
      <c r="AE331" s="159">
        <f t="shared" si="1194"/>
        <v>4.1613000000000004E-2</v>
      </c>
      <c r="AF331" s="159">
        <f t="shared" si="1194"/>
        <v>4.1613000000000004E-2</v>
      </c>
      <c r="AG331" s="159">
        <f t="shared" si="1194"/>
        <v>4.1613000000000004E-2</v>
      </c>
      <c r="AH331" s="159">
        <f t="shared" si="1194"/>
        <v>4.1613000000000004E-2</v>
      </c>
      <c r="AI331" s="159">
        <f t="shared" si="1194"/>
        <v>4.1613000000000004E-2</v>
      </c>
      <c r="AJ331" s="159">
        <f t="shared" si="1194"/>
        <v>4.1613000000000004E-2</v>
      </c>
      <c r="AK331" s="159">
        <f t="shared" si="1194"/>
        <v>4.1613000000000004E-2</v>
      </c>
      <c r="AL331" s="159">
        <f t="shared" si="963"/>
        <v>0.49935600000000002</v>
      </c>
      <c r="AM331" s="159">
        <f t="shared" si="964"/>
        <v>0</v>
      </c>
      <c r="AN331" s="160">
        <f t="shared" si="965"/>
        <v>3.521973</v>
      </c>
      <c r="AO331" s="30"/>
      <c r="AP331" s="55">
        <f t="shared" si="966"/>
        <v>0</v>
      </c>
      <c r="AQ331" s="550">
        <f t="shared" si="967"/>
        <v>0</v>
      </c>
      <c r="AR331" s="646">
        <f t="shared" si="968"/>
        <v>0</v>
      </c>
      <c r="AS331" s="646">
        <f t="shared" si="969"/>
        <v>0</v>
      </c>
      <c r="AT331" s="646">
        <f t="shared" si="970"/>
        <v>0</v>
      </c>
      <c r="AU331" s="646">
        <f t="shared" si="971"/>
        <v>0</v>
      </c>
      <c r="AV331" s="646">
        <f t="shared" si="972"/>
        <v>0</v>
      </c>
      <c r="AW331" s="646">
        <f t="shared" si="973"/>
        <v>0</v>
      </c>
      <c r="AX331" s="543">
        <f t="shared" si="974"/>
        <v>0</v>
      </c>
      <c r="AY331" s="656">
        <f t="shared" si="975"/>
        <v>0</v>
      </c>
      <c r="AZ331" s="656">
        <f t="shared" si="976"/>
        <v>0</v>
      </c>
      <c r="BA331" s="656">
        <f t="shared" si="977"/>
        <v>0</v>
      </c>
      <c r="BB331" s="656">
        <f t="shared" si="978"/>
        <v>0</v>
      </c>
      <c r="BC331" s="656">
        <f t="shared" si="979"/>
        <v>0</v>
      </c>
      <c r="BD331" s="656">
        <f t="shared" si="980"/>
        <v>0</v>
      </c>
      <c r="BE331" s="656">
        <f t="shared" si="981"/>
        <v>0</v>
      </c>
      <c r="BF331" s="656">
        <f t="shared" si="982"/>
        <v>0</v>
      </c>
      <c r="BG331" s="656">
        <f t="shared" si="983"/>
        <v>0</v>
      </c>
      <c r="BH331" s="656">
        <f t="shared" si="984"/>
        <v>0</v>
      </c>
      <c r="BI331" s="656">
        <f t="shared" si="985"/>
        <v>0</v>
      </c>
      <c r="BJ331" s="656">
        <f t="shared" si="986"/>
        <v>0</v>
      </c>
      <c r="BK331" s="543">
        <f t="shared" si="987"/>
        <v>0</v>
      </c>
      <c r="BL331" s="161">
        <f t="shared" si="988"/>
        <v>0</v>
      </c>
      <c r="BM331" s="161">
        <f t="shared" si="989"/>
        <v>0</v>
      </c>
      <c r="BN331" s="161">
        <f t="shared" si="990"/>
        <v>0</v>
      </c>
      <c r="BO331" s="161">
        <f t="shared" si="991"/>
        <v>0</v>
      </c>
      <c r="BP331" s="161">
        <f t="shared" si="992"/>
        <v>0</v>
      </c>
      <c r="BQ331" s="161">
        <f t="shared" si="993"/>
        <v>0</v>
      </c>
      <c r="BR331" s="161">
        <f t="shared" si="994"/>
        <v>0</v>
      </c>
      <c r="BS331" s="161">
        <f t="shared" si="995"/>
        <v>0</v>
      </c>
      <c r="BT331" s="161">
        <f t="shared" si="996"/>
        <v>0</v>
      </c>
      <c r="BU331" s="161">
        <f t="shared" si="997"/>
        <v>0</v>
      </c>
      <c r="BV331" s="161">
        <f t="shared" si="998"/>
        <v>0</v>
      </c>
      <c r="BW331" s="161">
        <f t="shared" si="999"/>
        <v>0</v>
      </c>
      <c r="BX331" s="543">
        <f t="shared" si="1000"/>
        <v>0</v>
      </c>
      <c r="BY331" s="543">
        <f t="shared" si="1001"/>
        <v>0</v>
      </c>
      <c r="BZ331" s="557">
        <f t="shared" si="1008"/>
        <v>0</v>
      </c>
      <c r="CH331" s="1471">
        <v>2.5661350000000001</v>
      </c>
      <c r="CI331" s="1472">
        <v>1.0214100000000002</v>
      </c>
      <c r="CJ331" s="1472">
        <v>1.4501500000000001</v>
      </c>
      <c r="CK331" s="1472">
        <v>0.83226000000000011</v>
      </c>
      <c r="CL331" s="1472">
        <v>0</v>
      </c>
      <c r="CM331" s="1473">
        <v>5.869955</v>
      </c>
    </row>
    <row r="332" spans="1:91" ht="29.25" customHeight="1">
      <c r="A332" s="47" t="s">
        <v>702</v>
      </c>
      <c r="B332" s="1693" t="s">
        <v>84</v>
      </c>
      <c r="C332" s="24" t="s">
        <v>53</v>
      </c>
      <c r="D332" s="162">
        <f t="shared" ref="D332:D395" si="1195">+CM332/1200%</f>
        <v>0.24081866666666665</v>
      </c>
      <c r="E332" s="163">
        <f t="shared" ref="E332:E395" si="1196">CH332*$E$8</f>
        <v>0.75799680000000003</v>
      </c>
      <c r="F332" s="532">
        <f t="shared" si="1002"/>
        <v>5.0284799999999991E-2</v>
      </c>
      <c r="G332" s="532">
        <f t="shared" ref="G332:K332" si="1197">+F332</f>
        <v>5.0284799999999991E-2</v>
      </c>
      <c r="H332" s="532">
        <f t="shared" si="1197"/>
        <v>5.0284799999999991E-2</v>
      </c>
      <c r="I332" s="532">
        <f t="shared" si="1197"/>
        <v>5.0284799999999991E-2</v>
      </c>
      <c r="J332" s="532">
        <f t="shared" si="1197"/>
        <v>5.0284799999999991E-2</v>
      </c>
      <c r="K332" s="532">
        <f t="shared" si="1197"/>
        <v>5.0284799999999991E-2</v>
      </c>
      <c r="L332" s="164">
        <f t="shared" ref="L332:L395" si="1198">CI332*$E$8</f>
        <v>0.30170879999999994</v>
      </c>
      <c r="M332" s="164">
        <f t="shared" si="1004"/>
        <v>3.5695999999999999E-2</v>
      </c>
      <c r="N332" s="164">
        <f t="shared" ref="N332:X332" si="1199">+M332</f>
        <v>3.5695999999999999E-2</v>
      </c>
      <c r="O332" s="164">
        <f t="shared" si="1199"/>
        <v>3.5695999999999999E-2</v>
      </c>
      <c r="P332" s="164">
        <f t="shared" si="1199"/>
        <v>3.5695999999999999E-2</v>
      </c>
      <c r="Q332" s="164">
        <f t="shared" si="1199"/>
        <v>3.5695999999999999E-2</v>
      </c>
      <c r="R332" s="164">
        <f t="shared" si="1199"/>
        <v>3.5695999999999999E-2</v>
      </c>
      <c r="S332" s="164">
        <f t="shared" si="1199"/>
        <v>3.5695999999999999E-2</v>
      </c>
      <c r="T332" s="164">
        <f t="shared" si="1199"/>
        <v>3.5695999999999999E-2</v>
      </c>
      <c r="U332" s="164">
        <f t="shared" si="1199"/>
        <v>3.5695999999999999E-2</v>
      </c>
      <c r="V332" s="164">
        <f t="shared" si="1199"/>
        <v>3.5695999999999999E-2</v>
      </c>
      <c r="W332" s="164">
        <f t="shared" si="1199"/>
        <v>3.5695999999999999E-2</v>
      </c>
      <c r="X332" s="164">
        <f t="shared" si="1199"/>
        <v>3.5695999999999999E-2</v>
      </c>
      <c r="Y332" s="164">
        <f t="shared" ref="Y332:Y395" si="1200">CJ332*$E$8</f>
        <v>0.42835200000000001</v>
      </c>
      <c r="Z332" s="164">
        <f t="shared" si="1006"/>
        <v>2.0486399999999998E-2</v>
      </c>
      <c r="AA332" s="164">
        <f t="shared" ref="AA332:AK332" si="1201">+Z332</f>
        <v>2.0486399999999998E-2</v>
      </c>
      <c r="AB332" s="164">
        <f t="shared" si="1201"/>
        <v>2.0486399999999998E-2</v>
      </c>
      <c r="AC332" s="164">
        <f t="shared" si="1201"/>
        <v>2.0486399999999998E-2</v>
      </c>
      <c r="AD332" s="164">
        <f t="shared" si="1201"/>
        <v>2.0486399999999998E-2</v>
      </c>
      <c r="AE332" s="164">
        <f t="shared" si="1201"/>
        <v>2.0486399999999998E-2</v>
      </c>
      <c r="AF332" s="164">
        <f t="shared" si="1201"/>
        <v>2.0486399999999998E-2</v>
      </c>
      <c r="AG332" s="164">
        <f t="shared" si="1201"/>
        <v>2.0486399999999998E-2</v>
      </c>
      <c r="AH332" s="164">
        <f t="shared" si="1201"/>
        <v>2.0486399999999998E-2</v>
      </c>
      <c r="AI332" s="164">
        <f t="shared" si="1201"/>
        <v>2.0486399999999998E-2</v>
      </c>
      <c r="AJ332" s="164">
        <f t="shared" si="1201"/>
        <v>2.0486399999999998E-2</v>
      </c>
      <c r="AK332" s="164">
        <f t="shared" si="1201"/>
        <v>2.0486399999999998E-2</v>
      </c>
      <c r="AL332" s="164">
        <f t="shared" ref="AL332:AL395" si="1202">CK332*$E$8</f>
        <v>0.24583679999999997</v>
      </c>
      <c r="AM332" s="164">
        <f t="shared" ref="AM332:AM395" si="1203">CL332*$E$8</f>
        <v>0</v>
      </c>
      <c r="AN332" s="165">
        <f t="shared" ref="AN332:AN395" si="1204">CM332*$E$8</f>
        <v>1.7338943999999998</v>
      </c>
      <c r="AO332" s="31"/>
      <c r="AP332" s="56">
        <f t="shared" ref="AP332:AP395" si="1205">+ROUNDDOWN($AO332*D332,-1)</f>
        <v>0</v>
      </c>
      <c r="AQ332" s="551">
        <f t="shared" ref="AQ332:AQ395" si="1206">+ROUNDDOWN($AO332*E332,-1)</f>
        <v>0</v>
      </c>
      <c r="AR332" s="647">
        <f t="shared" ref="AR332:AR395" si="1207">+ROUNDDOWN($AO332*F332,-1)</f>
        <v>0</v>
      </c>
      <c r="AS332" s="647">
        <f t="shared" ref="AS332:AS395" si="1208">+ROUNDDOWN($AO332*G332,-1)</f>
        <v>0</v>
      </c>
      <c r="AT332" s="647">
        <f t="shared" ref="AT332:AT395" si="1209">+ROUNDDOWN($AO332*H332,-1)</f>
        <v>0</v>
      </c>
      <c r="AU332" s="647">
        <f t="shared" ref="AU332:AU395" si="1210">+ROUNDDOWN($AO332*I332,-1)</f>
        <v>0</v>
      </c>
      <c r="AV332" s="647">
        <f t="shared" ref="AV332:AV395" si="1211">+ROUNDDOWN($AO332*J332,-1)</f>
        <v>0</v>
      </c>
      <c r="AW332" s="647">
        <f t="shared" ref="AW332:AW395" si="1212">+ROUNDDOWN($AO332*K332,-1)</f>
        <v>0</v>
      </c>
      <c r="AX332" s="544">
        <f t="shared" ref="AX332:AX395" si="1213">+ROUNDDOWN($AO332*L332,-1)</f>
        <v>0</v>
      </c>
      <c r="AY332" s="657">
        <f t="shared" ref="AY332:AY395" si="1214">+ROUNDDOWN($AO332*M332,-1)</f>
        <v>0</v>
      </c>
      <c r="AZ332" s="657">
        <f t="shared" ref="AZ332:AZ395" si="1215">+ROUNDDOWN($AO332*N332,-1)</f>
        <v>0</v>
      </c>
      <c r="BA332" s="657">
        <f t="shared" ref="BA332:BA395" si="1216">+ROUNDDOWN($AO332*O332,-1)</f>
        <v>0</v>
      </c>
      <c r="BB332" s="657">
        <f t="shared" ref="BB332:BB395" si="1217">+ROUNDDOWN($AO332*P332,-1)</f>
        <v>0</v>
      </c>
      <c r="BC332" s="657">
        <f t="shared" ref="BC332:BC395" si="1218">+ROUNDDOWN($AO332*Q332,-1)</f>
        <v>0</v>
      </c>
      <c r="BD332" s="657">
        <f t="shared" ref="BD332:BD395" si="1219">+ROUNDDOWN($AO332*R332,-1)</f>
        <v>0</v>
      </c>
      <c r="BE332" s="657">
        <f t="shared" ref="BE332:BE395" si="1220">+ROUNDDOWN($AO332*S332,-1)</f>
        <v>0</v>
      </c>
      <c r="BF332" s="657">
        <f t="shared" ref="BF332:BF395" si="1221">+ROUNDDOWN($AO332*T332,-1)</f>
        <v>0</v>
      </c>
      <c r="BG332" s="657">
        <f t="shared" ref="BG332:BG395" si="1222">+ROUNDDOWN($AO332*U332,-1)</f>
        <v>0</v>
      </c>
      <c r="BH332" s="657">
        <f t="shared" ref="BH332:BH395" si="1223">+ROUNDDOWN($AO332*V332,-1)</f>
        <v>0</v>
      </c>
      <c r="BI332" s="657">
        <f t="shared" ref="BI332:BI395" si="1224">+ROUNDDOWN($AO332*W332,-1)</f>
        <v>0</v>
      </c>
      <c r="BJ332" s="657">
        <f t="shared" ref="BJ332:BJ395" si="1225">+ROUNDDOWN($AO332*X332,-1)</f>
        <v>0</v>
      </c>
      <c r="BK332" s="544">
        <f t="shared" ref="BK332:BK395" si="1226">+ROUNDDOWN($AO332*Y332,-1)</f>
        <v>0</v>
      </c>
      <c r="BL332" s="166">
        <f t="shared" ref="BL332:BL395" si="1227">+ROUNDDOWN($AO332*Z332,-1)</f>
        <v>0</v>
      </c>
      <c r="BM332" s="166">
        <f t="shared" ref="BM332:BM395" si="1228">+ROUNDDOWN($AO332*AA332,-1)</f>
        <v>0</v>
      </c>
      <c r="BN332" s="166">
        <f t="shared" ref="BN332:BN395" si="1229">+ROUNDDOWN($AO332*AB332,-1)</f>
        <v>0</v>
      </c>
      <c r="BO332" s="166">
        <f t="shared" ref="BO332:BO395" si="1230">+ROUNDDOWN($AO332*AC332,-1)</f>
        <v>0</v>
      </c>
      <c r="BP332" s="166">
        <f t="shared" ref="BP332:BP395" si="1231">+ROUNDDOWN($AO332*AD332,-1)</f>
        <v>0</v>
      </c>
      <c r="BQ332" s="166">
        <f t="shared" ref="BQ332:BQ395" si="1232">+ROUNDDOWN($AO332*AE332,-1)</f>
        <v>0</v>
      </c>
      <c r="BR332" s="166">
        <f t="shared" ref="BR332:BR395" si="1233">+ROUNDDOWN($AO332*AF332,-1)</f>
        <v>0</v>
      </c>
      <c r="BS332" s="166">
        <f t="shared" ref="BS332:BS395" si="1234">+ROUNDDOWN($AO332*AG332,-1)</f>
        <v>0</v>
      </c>
      <c r="BT332" s="166">
        <f t="shared" ref="BT332:BT395" si="1235">+ROUNDDOWN($AO332*AH332,-1)</f>
        <v>0</v>
      </c>
      <c r="BU332" s="166">
        <f t="shared" ref="BU332:BU395" si="1236">+ROUNDDOWN($AO332*AI332,-1)</f>
        <v>0</v>
      </c>
      <c r="BV332" s="166">
        <f t="shared" ref="BV332:BV395" si="1237">+ROUNDDOWN($AO332*AJ332,-1)</f>
        <v>0</v>
      </c>
      <c r="BW332" s="166">
        <f t="shared" ref="BW332:BW395" si="1238">+ROUNDDOWN($AO332*AK332,-1)</f>
        <v>0</v>
      </c>
      <c r="BX332" s="544">
        <f t="shared" ref="BX332:BX395" si="1239">+ROUNDDOWN($AO332*AL332,-1)</f>
        <v>0</v>
      </c>
      <c r="BY332" s="544">
        <f t="shared" ref="BY332:BY395" si="1240">+ROUNDDOWN($AO332*AM332,-1)</f>
        <v>0</v>
      </c>
      <c r="BZ332" s="558">
        <f t="shared" si="1008"/>
        <v>0</v>
      </c>
      <c r="CH332" s="1474">
        <v>1.263328</v>
      </c>
      <c r="CI332" s="1475">
        <v>0.50284799999999996</v>
      </c>
      <c r="CJ332" s="1475">
        <v>0.71392</v>
      </c>
      <c r="CK332" s="1475">
        <v>0.40972799999999998</v>
      </c>
      <c r="CL332" s="1475">
        <v>0</v>
      </c>
      <c r="CM332" s="1476">
        <v>2.8898239999999999</v>
      </c>
    </row>
    <row r="333" spans="1:91" ht="29.25" customHeight="1">
      <c r="A333" s="48" t="s">
        <v>702</v>
      </c>
      <c r="B333" s="1694"/>
      <c r="C333" s="25" t="s">
        <v>55</v>
      </c>
      <c r="D333" s="152">
        <f t="shared" si="1195"/>
        <v>0.39133033333333339</v>
      </c>
      <c r="E333" s="153">
        <f t="shared" si="1196"/>
        <v>1.2317448000000002</v>
      </c>
      <c r="F333" s="533">
        <f t="shared" ref="F333:F396" si="1241">+L333/6</f>
        <v>8.1712800000000002E-2</v>
      </c>
      <c r="G333" s="533">
        <f t="shared" ref="G333:K333" si="1242">+F333</f>
        <v>8.1712800000000002E-2</v>
      </c>
      <c r="H333" s="533">
        <f t="shared" si="1242"/>
        <v>8.1712800000000002E-2</v>
      </c>
      <c r="I333" s="533">
        <f t="shared" si="1242"/>
        <v>8.1712800000000002E-2</v>
      </c>
      <c r="J333" s="533">
        <f t="shared" si="1242"/>
        <v>8.1712800000000002E-2</v>
      </c>
      <c r="K333" s="533">
        <f t="shared" si="1242"/>
        <v>8.1712800000000002E-2</v>
      </c>
      <c r="L333" s="154">
        <f t="shared" si="1198"/>
        <v>0.49027680000000001</v>
      </c>
      <c r="M333" s="154">
        <f t="shared" ref="M333:M396" si="1243">+Y333/12</f>
        <v>5.8006000000000002E-2</v>
      </c>
      <c r="N333" s="154">
        <f t="shared" ref="N333:X333" si="1244">+M333</f>
        <v>5.8006000000000002E-2</v>
      </c>
      <c r="O333" s="154">
        <f t="shared" si="1244"/>
        <v>5.8006000000000002E-2</v>
      </c>
      <c r="P333" s="154">
        <f t="shared" si="1244"/>
        <v>5.8006000000000002E-2</v>
      </c>
      <c r="Q333" s="154">
        <f t="shared" si="1244"/>
        <v>5.8006000000000002E-2</v>
      </c>
      <c r="R333" s="154">
        <f t="shared" si="1244"/>
        <v>5.8006000000000002E-2</v>
      </c>
      <c r="S333" s="154">
        <f t="shared" si="1244"/>
        <v>5.8006000000000002E-2</v>
      </c>
      <c r="T333" s="154">
        <f t="shared" si="1244"/>
        <v>5.8006000000000002E-2</v>
      </c>
      <c r="U333" s="154">
        <f t="shared" si="1244"/>
        <v>5.8006000000000002E-2</v>
      </c>
      <c r="V333" s="154">
        <f t="shared" si="1244"/>
        <v>5.8006000000000002E-2</v>
      </c>
      <c r="W333" s="154">
        <f t="shared" si="1244"/>
        <v>5.8006000000000002E-2</v>
      </c>
      <c r="X333" s="154">
        <f t="shared" si="1244"/>
        <v>5.8006000000000002E-2</v>
      </c>
      <c r="Y333" s="154">
        <f t="shared" si="1200"/>
        <v>0.69607200000000002</v>
      </c>
      <c r="Z333" s="154">
        <f t="shared" ref="Z333:Z396" si="1245">+AL333/12</f>
        <v>3.3290399999999998E-2</v>
      </c>
      <c r="AA333" s="154">
        <f t="shared" ref="AA333:AK333" si="1246">+Z333</f>
        <v>3.3290399999999998E-2</v>
      </c>
      <c r="AB333" s="154">
        <f t="shared" si="1246"/>
        <v>3.3290399999999998E-2</v>
      </c>
      <c r="AC333" s="154">
        <f t="shared" si="1246"/>
        <v>3.3290399999999998E-2</v>
      </c>
      <c r="AD333" s="154">
        <f t="shared" si="1246"/>
        <v>3.3290399999999998E-2</v>
      </c>
      <c r="AE333" s="154">
        <f t="shared" si="1246"/>
        <v>3.3290399999999998E-2</v>
      </c>
      <c r="AF333" s="154">
        <f t="shared" si="1246"/>
        <v>3.3290399999999998E-2</v>
      </c>
      <c r="AG333" s="154">
        <f t="shared" si="1246"/>
        <v>3.3290399999999998E-2</v>
      </c>
      <c r="AH333" s="154">
        <f t="shared" si="1246"/>
        <v>3.3290399999999998E-2</v>
      </c>
      <c r="AI333" s="154">
        <f t="shared" si="1246"/>
        <v>3.3290399999999998E-2</v>
      </c>
      <c r="AJ333" s="154">
        <f t="shared" si="1246"/>
        <v>3.3290399999999998E-2</v>
      </c>
      <c r="AK333" s="154">
        <f t="shared" si="1246"/>
        <v>3.3290399999999998E-2</v>
      </c>
      <c r="AL333" s="154">
        <f t="shared" si="1202"/>
        <v>0.39948479999999997</v>
      </c>
      <c r="AM333" s="154">
        <f t="shared" si="1203"/>
        <v>0</v>
      </c>
      <c r="AN333" s="155">
        <f t="shared" si="1204"/>
        <v>2.8175784000000004</v>
      </c>
      <c r="AO333" s="29"/>
      <c r="AP333" s="57">
        <f t="shared" si="1205"/>
        <v>0</v>
      </c>
      <c r="AQ333" s="552">
        <f t="shared" si="1206"/>
        <v>0</v>
      </c>
      <c r="AR333" s="648">
        <f t="shared" si="1207"/>
        <v>0</v>
      </c>
      <c r="AS333" s="648">
        <f t="shared" si="1208"/>
        <v>0</v>
      </c>
      <c r="AT333" s="648">
        <f t="shared" si="1209"/>
        <v>0</v>
      </c>
      <c r="AU333" s="648">
        <f t="shared" si="1210"/>
        <v>0</v>
      </c>
      <c r="AV333" s="648">
        <f t="shared" si="1211"/>
        <v>0</v>
      </c>
      <c r="AW333" s="648">
        <f t="shared" si="1212"/>
        <v>0</v>
      </c>
      <c r="AX333" s="545">
        <f t="shared" si="1213"/>
        <v>0</v>
      </c>
      <c r="AY333" s="658">
        <f t="shared" si="1214"/>
        <v>0</v>
      </c>
      <c r="AZ333" s="658">
        <f t="shared" si="1215"/>
        <v>0</v>
      </c>
      <c r="BA333" s="658">
        <f t="shared" si="1216"/>
        <v>0</v>
      </c>
      <c r="BB333" s="658">
        <f t="shared" si="1217"/>
        <v>0</v>
      </c>
      <c r="BC333" s="658">
        <f t="shared" si="1218"/>
        <v>0</v>
      </c>
      <c r="BD333" s="658">
        <f t="shared" si="1219"/>
        <v>0</v>
      </c>
      <c r="BE333" s="658">
        <f t="shared" si="1220"/>
        <v>0</v>
      </c>
      <c r="BF333" s="658">
        <f t="shared" si="1221"/>
        <v>0</v>
      </c>
      <c r="BG333" s="658">
        <f t="shared" si="1222"/>
        <v>0</v>
      </c>
      <c r="BH333" s="658">
        <f t="shared" si="1223"/>
        <v>0</v>
      </c>
      <c r="BI333" s="658">
        <f t="shared" si="1224"/>
        <v>0</v>
      </c>
      <c r="BJ333" s="658">
        <f t="shared" si="1225"/>
        <v>0</v>
      </c>
      <c r="BK333" s="545">
        <f t="shared" si="1226"/>
        <v>0</v>
      </c>
      <c r="BL333" s="156">
        <f t="shared" si="1227"/>
        <v>0</v>
      </c>
      <c r="BM333" s="156">
        <f t="shared" si="1228"/>
        <v>0</v>
      </c>
      <c r="BN333" s="156">
        <f t="shared" si="1229"/>
        <v>0</v>
      </c>
      <c r="BO333" s="156">
        <f t="shared" si="1230"/>
        <v>0</v>
      </c>
      <c r="BP333" s="156">
        <f t="shared" si="1231"/>
        <v>0</v>
      </c>
      <c r="BQ333" s="156">
        <f t="shared" si="1232"/>
        <v>0</v>
      </c>
      <c r="BR333" s="156">
        <f t="shared" si="1233"/>
        <v>0</v>
      </c>
      <c r="BS333" s="156">
        <f t="shared" si="1234"/>
        <v>0</v>
      </c>
      <c r="BT333" s="156">
        <f t="shared" si="1235"/>
        <v>0</v>
      </c>
      <c r="BU333" s="156">
        <f t="shared" si="1236"/>
        <v>0</v>
      </c>
      <c r="BV333" s="156">
        <f t="shared" si="1237"/>
        <v>0</v>
      </c>
      <c r="BW333" s="156">
        <f t="shared" si="1238"/>
        <v>0</v>
      </c>
      <c r="BX333" s="545">
        <f t="shared" si="1239"/>
        <v>0</v>
      </c>
      <c r="BY333" s="545">
        <f t="shared" si="1240"/>
        <v>0</v>
      </c>
      <c r="BZ333" s="559">
        <f t="shared" ref="BZ333:BZ396" si="1247">SUM(AQ333,AX333,BK333,BX333,BY333)</f>
        <v>0</v>
      </c>
      <c r="CH333" s="1477">
        <v>2.0529080000000004</v>
      </c>
      <c r="CI333" s="1478">
        <v>0.81712800000000008</v>
      </c>
      <c r="CJ333" s="1478">
        <v>1.16012</v>
      </c>
      <c r="CK333" s="1478">
        <v>0.66580799999999996</v>
      </c>
      <c r="CL333" s="1478">
        <v>0</v>
      </c>
      <c r="CM333" s="1479">
        <v>4.6959640000000009</v>
      </c>
    </row>
    <row r="334" spans="1:91" ht="29.25" customHeight="1">
      <c r="A334" s="46" t="s">
        <v>702</v>
      </c>
      <c r="B334" s="1695"/>
      <c r="C334" s="26" t="s">
        <v>57</v>
      </c>
      <c r="D334" s="157">
        <f t="shared" si="1195"/>
        <v>0.42895825000000015</v>
      </c>
      <c r="E334" s="158">
        <f t="shared" si="1196"/>
        <v>1.3501818000000003</v>
      </c>
      <c r="F334" s="531">
        <f t="shared" si="1241"/>
        <v>8.9569800000000019E-2</v>
      </c>
      <c r="G334" s="531">
        <f t="shared" ref="G334:K334" si="1248">+F334</f>
        <v>8.9569800000000019E-2</v>
      </c>
      <c r="H334" s="531">
        <f t="shared" si="1248"/>
        <v>8.9569800000000019E-2</v>
      </c>
      <c r="I334" s="531">
        <f t="shared" si="1248"/>
        <v>8.9569800000000019E-2</v>
      </c>
      <c r="J334" s="531">
        <f t="shared" si="1248"/>
        <v>8.9569800000000019E-2</v>
      </c>
      <c r="K334" s="531">
        <f t="shared" si="1248"/>
        <v>8.9569800000000019E-2</v>
      </c>
      <c r="L334" s="159">
        <f t="shared" si="1198"/>
        <v>0.53741880000000009</v>
      </c>
      <c r="M334" s="159">
        <f t="shared" si="1243"/>
        <v>6.3583500000000001E-2</v>
      </c>
      <c r="N334" s="159">
        <f t="shared" ref="N334:X334" si="1249">+M334</f>
        <v>6.3583500000000001E-2</v>
      </c>
      <c r="O334" s="159">
        <f t="shared" si="1249"/>
        <v>6.3583500000000001E-2</v>
      </c>
      <c r="P334" s="159">
        <f t="shared" si="1249"/>
        <v>6.3583500000000001E-2</v>
      </c>
      <c r="Q334" s="159">
        <f t="shared" si="1249"/>
        <v>6.3583500000000001E-2</v>
      </c>
      <c r="R334" s="159">
        <f t="shared" si="1249"/>
        <v>6.3583500000000001E-2</v>
      </c>
      <c r="S334" s="159">
        <f t="shared" si="1249"/>
        <v>6.3583500000000001E-2</v>
      </c>
      <c r="T334" s="159">
        <f t="shared" si="1249"/>
        <v>6.3583500000000001E-2</v>
      </c>
      <c r="U334" s="159">
        <f t="shared" si="1249"/>
        <v>6.3583500000000001E-2</v>
      </c>
      <c r="V334" s="159">
        <f t="shared" si="1249"/>
        <v>6.3583500000000001E-2</v>
      </c>
      <c r="W334" s="159">
        <f t="shared" si="1249"/>
        <v>6.3583500000000001E-2</v>
      </c>
      <c r="X334" s="159">
        <f t="shared" si="1249"/>
        <v>6.3583500000000001E-2</v>
      </c>
      <c r="Y334" s="159">
        <f t="shared" si="1200"/>
        <v>0.76300200000000007</v>
      </c>
      <c r="Z334" s="159">
        <f t="shared" si="1245"/>
        <v>3.64914E-2</v>
      </c>
      <c r="AA334" s="159">
        <f t="shared" ref="AA334:AK334" si="1250">+Z334</f>
        <v>3.64914E-2</v>
      </c>
      <c r="AB334" s="159">
        <f t="shared" si="1250"/>
        <v>3.64914E-2</v>
      </c>
      <c r="AC334" s="159">
        <f t="shared" si="1250"/>
        <v>3.64914E-2</v>
      </c>
      <c r="AD334" s="159">
        <f t="shared" si="1250"/>
        <v>3.64914E-2</v>
      </c>
      <c r="AE334" s="159">
        <f t="shared" si="1250"/>
        <v>3.64914E-2</v>
      </c>
      <c r="AF334" s="159">
        <f t="shared" si="1250"/>
        <v>3.64914E-2</v>
      </c>
      <c r="AG334" s="159">
        <f t="shared" si="1250"/>
        <v>3.64914E-2</v>
      </c>
      <c r="AH334" s="159">
        <f t="shared" si="1250"/>
        <v>3.64914E-2</v>
      </c>
      <c r="AI334" s="159">
        <f t="shared" si="1250"/>
        <v>3.64914E-2</v>
      </c>
      <c r="AJ334" s="159">
        <f t="shared" si="1250"/>
        <v>3.64914E-2</v>
      </c>
      <c r="AK334" s="159">
        <f t="shared" si="1250"/>
        <v>3.64914E-2</v>
      </c>
      <c r="AL334" s="159">
        <f t="shared" si="1202"/>
        <v>0.43789680000000003</v>
      </c>
      <c r="AM334" s="159">
        <f t="shared" si="1203"/>
        <v>0</v>
      </c>
      <c r="AN334" s="160">
        <f t="shared" si="1204"/>
        <v>3.0884994000000008</v>
      </c>
      <c r="AO334" s="30"/>
      <c r="AP334" s="55">
        <f t="shared" si="1205"/>
        <v>0</v>
      </c>
      <c r="AQ334" s="550">
        <f t="shared" si="1206"/>
        <v>0</v>
      </c>
      <c r="AR334" s="646">
        <f t="shared" si="1207"/>
        <v>0</v>
      </c>
      <c r="AS334" s="646">
        <f t="shared" si="1208"/>
        <v>0</v>
      </c>
      <c r="AT334" s="646">
        <f t="shared" si="1209"/>
        <v>0</v>
      </c>
      <c r="AU334" s="646">
        <f t="shared" si="1210"/>
        <v>0</v>
      </c>
      <c r="AV334" s="646">
        <f t="shared" si="1211"/>
        <v>0</v>
      </c>
      <c r="AW334" s="646">
        <f t="shared" si="1212"/>
        <v>0</v>
      </c>
      <c r="AX334" s="543">
        <f t="shared" si="1213"/>
        <v>0</v>
      </c>
      <c r="AY334" s="656">
        <f t="shared" si="1214"/>
        <v>0</v>
      </c>
      <c r="AZ334" s="656">
        <f t="shared" si="1215"/>
        <v>0</v>
      </c>
      <c r="BA334" s="656">
        <f t="shared" si="1216"/>
        <v>0</v>
      </c>
      <c r="BB334" s="656">
        <f t="shared" si="1217"/>
        <v>0</v>
      </c>
      <c r="BC334" s="656">
        <f t="shared" si="1218"/>
        <v>0</v>
      </c>
      <c r="BD334" s="656">
        <f t="shared" si="1219"/>
        <v>0</v>
      </c>
      <c r="BE334" s="656">
        <f t="shared" si="1220"/>
        <v>0</v>
      </c>
      <c r="BF334" s="656">
        <f t="shared" si="1221"/>
        <v>0</v>
      </c>
      <c r="BG334" s="656">
        <f t="shared" si="1222"/>
        <v>0</v>
      </c>
      <c r="BH334" s="656">
        <f t="shared" si="1223"/>
        <v>0</v>
      </c>
      <c r="BI334" s="656">
        <f t="shared" si="1224"/>
        <v>0</v>
      </c>
      <c r="BJ334" s="656">
        <f t="shared" si="1225"/>
        <v>0</v>
      </c>
      <c r="BK334" s="543">
        <f t="shared" si="1226"/>
        <v>0</v>
      </c>
      <c r="BL334" s="161">
        <f t="shared" si="1227"/>
        <v>0</v>
      </c>
      <c r="BM334" s="161">
        <f t="shared" si="1228"/>
        <v>0</v>
      </c>
      <c r="BN334" s="161">
        <f t="shared" si="1229"/>
        <v>0</v>
      </c>
      <c r="BO334" s="161">
        <f t="shared" si="1230"/>
        <v>0</v>
      </c>
      <c r="BP334" s="161">
        <f t="shared" si="1231"/>
        <v>0</v>
      </c>
      <c r="BQ334" s="161">
        <f t="shared" si="1232"/>
        <v>0</v>
      </c>
      <c r="BR334" s="161">
        <f t="shared" si="1233"/>
        <v>0</v>
      </c>
      <c r="BS334" s="161">
        <f t="shared" si="1234"/>
        <v>0</v>
      </c>
      <c r="BT334" s="161">
        <f t="shared" si="1235"/>
        <v>0</v>
      </c>
      <c r="BU334" s="161">
        <f t="shared" si="1236"/>
        <v>0</v>
      </c>
      <c r="BV334" s="161">
        <f t="shared" si="1237"/>
        <v>0</v>
      </c>
      <c r="BW334" s="161">
        <f t="shared" si="1238"/>
        <v>0</v>
      </c>
      <c r="BX334" s="543">
        <f t="shared" si="1239"/>
        <v>0</v>
      </c>
      <c r="BY334" s="543">
        <f t="shared" si="1240"/>
        <v>0</v>
      </c>
      <c r="BZ334" s="557">
        <f t="shared" si="1247"/>
        <v>0</v>
      </c>
      <c r="CH334" s="1471">
        <v>2.2503030000000006</v>
      </c>
      <c r="CI334" s="1472">
        <v>0.89569800000000022</v>
      </c>
      <c r="CJ334" s="1472">
        <v>1.2716700000000001</v>
      </c>
      <c r="CK334" s="1472">
        <v>0.72982800000000003</v>
      </c>
      <c r="CL334" s="1472">
        <v>0</v>
      </c>
      <c r="CM334" s="1473">
        <v>5.1474990000000016</v>
      </c>
    </row>
    <row r="335" spans="1:91" ht="29.25" customHeight="1">
      <c r="A335" s="47" t="s">
        <v>702</v>
      </c>
      <c r="B335" s="1693" t="s">
        <v>70</v>
      </c>
      <c r="C335" s="24" t="s">
        <v>53</v>
      </c>
      <c r="D335" s="162">
        <f t="shared" si="1195"/>
        <v>0.24081866666666665</v>
      </c>
      <c r="E335" s="163">
        <f t="shared" si="1196"/>
        <v>0.75799680000000003</v>
      </c>
      <c r="F335" s="532">
        <f t="shared" si="1241"/>
        <v>5.0284799999999991E-2</v>
      </c>
      <c r="G335" s="532">
        <f t="shared" ref="G335:K335" si="1251">+F335</f>
        <v>5.0284799999999991E-2</v>
      </c>
      <c r="H335" s="532">
        <f t="shared" si="1251"/>
        <v>5.0284799999999991E-2</v>
      </c>
      <c r="I335" s="532">
        <f t="shared" si="1251"/>
        <v>5.0284799999999991E-2</v>
      </c>
      <c r="J335" s="532">
        <f t="shared" si="1251"/>
        <v>5.0284799999999991E-2</v>
      </c>
      <c r="K335" s="532">
        <f t="shared" si="1251"/>
        <v>5.0284799999999991E-2</v>
      </c>
      <c r="L335" s="164">
        <f t="shared" si="1198"/>
        <v>0.30170879999999994</v>
      </c>
      <c r="M335" s="164">
        <f t="shared" si="1243"/>
        <v>3.5695999999999999E-2</v>
      </c>
      <c r="N335" s="164">
        <f t="shared" ref="N335:X335" si="1252">+M335</f>
        <v>3.5695999999999999E-2</v>
      </c>
      <c r="O335" s="164">
        <f t="shared" si="1252"/>
        <v>3.5695999999999999E-2</v>
      </c>
      <c r="P335" s="164">
        <f t="shared" si="1252"/>
        <v>3.5695999999999999E-2</v>
      </c>
      <c r="Q335" s="164">
        <f t="shared" si="1252"/>
        <v>3.5695999999999999E-2</v>
      </c>
      <c r="R335" s="164">
        <f t="shared" si="1252"/>
        <v>3.5695999999999999E-2</v>
      </c>
      <c r="S335" s="164">
        <f t="shared" si="1252"/>
        <v>3.5695999999999999E-2</v>
      </c>
      <c r="T335" s="164">
        <f t="shared" si="1252"/>
        <v>3.5695999999999999E-2</v>
      </c>
      <c r="U335" s="164">
        <f t="shared" si="1252"/>
        <v>3.5695999999999999E-2</v>
      </c>
      <c r="V335" s="164">
        <f t="shared" si="1252"/>
        <v>3.5695999999999999E-2</v>
      </c>
      <c r="W335" s="164">
        <f t="shared" si="1252"/>
        <v>3.5695999999999999E-2</v>
      </c>
      <c r="X335" s="164">
        <f t="shared" si="1252"/>
        <v>3.5695999999999999E-2</v>
      </c>
      <c r="Y335" s="164">
        <f t="shared" si="1200"/>
        <v>0.42835200000000001</v>
      </c>
      <c r="Z335" s="164">
        <f t="shared" si="1245"/>
        <v>2.0486399999999998E-2</v>
      </c>
      <c r="AA335" s="164">
        <f t="shared" ref="AA335:AK335" si="1253">+Z335</f>
        <v>2.0486399999999998E-2</v>
      </c>
      <c r="AB335" s="164">
        <f t="shared" si="1253"/>
        <v>2.0486399999999998E-2</v>
      </c>
      <c r="AC335" s="164">
        <f t="shared" si="1253"/>
        <v>2.0486399999999998E-2</v>
      </c>
      <c r="AD335" s="164">
        <f t="shared" si="1253"/>
        <v>2.0486399999999998E-2</v>
      </c>
      <c r="AE335" s="164">
        <f t="shared" si="1253"/>
        <v>2.0486399999999998E-2</v>
      </c>
      <c r="AF335" s="164">
        <f t="shared" si="1253"/>
        <v>2.0486399999999998E-2</v>
      </c>
      <c r="AG335" s="164">
        <f t="shared" si="1253"/>
        <v>2.0486399999999998E-2</v>
      </c>
      <c r="AH335" s="164">
        <f t="shared" si="1253"/>
        <v>2.0486399999999998E-2</v>
      </c>
      <c r="AI335" s="164">
        <f t="shared" si="1253"/>
        <v>2.0486399999999998E-2</v>
      </c>
      <c r="AJ335" s="164">
        <f t="shared" si="1253"/>
        <v>2.0486399999999998E-2</v>
      </c>
      <c r="AK335" s="164">
        <f t="shared" si="1253"/>
        <v>2.0486399999999998E-2</v>
      </c>
      <c r="AL335" s="164">
        <f t="shared" si="1202"/>
        <v>0.24583679999999997</v>
      </c>
      <c r="AM335" s="164">
        <f t="shared" si="1203"/>
        <v>0</v>
      </c>
      <c r="AN335" s="165">
        <f t="shared" si="1204"/>
        <v>1.7338943999999998</v>
      </c>
      <c r="AO335" s="31"/>
      <c r="AP335" s="56">
        <f t="shared" si="1205"/>
        <v>0</v>
      </c>
      <c r="AQ335" s="551">
        <f t="shared" si="1206"/>
        <v>0</v>
      </c>
      <c r="AR335" s="647">
        <f t="shared" si="1207"/>
        <v>0</v>
      </c>
      <c r="AS335" s="647">
        <f t="shared" si="1208"/>
        <v>0</v>
      </c>
      <c r="AT335" s="647">
        <f t="shared" si="1209"/>
        <v>0</v>
      </c>
      <c r="AU335" s="647">
        <f t="shared" si="1210"/>
        <v>0</v>
      </c>
      <c r="AV335" s="647">
        <f t="shared" si="1211"/>
        <v>0</v>
      </c>
      <c r="AW335" s="647">
        <f t="shared" si="1212"/>
        <v>0</v>
      </c>
      <c r="AX335" s="544">
        <f t="shared" si="1213"/>
        <v>0</v>
      </c>
      <c r="AY335" s="657">
        <f t="shared" si="1214"/>
        <v>0</v>
      </c>
      <c r="AZ335" s="657">
        <f t="shared" si="1215"/>
        <v>0</v>
      </c>
      <c r="BA335" s="657">
        <f t="shared" si="1216"/>
        <v>0</v>
      </c>
      <c r="BB335" s="657">
        <f t="shared" si="1217"/>
        <v>0</v>
      </c>
      <c r="BC335" s="657">
        <f t="shared" si="1218"/>
        <v>0</v>
      </c>
      <c r="BD335" s="657">
        <f t="shared" si="1219"/>
        <v>0</v>
      </c>
      <c r="BE335" s="657">
        <f t="shared" si="1220"/>
        <v>0</v>
      </c>
      <c r="BF335" s="657">
        <f t="shared" si="1221"/>
        <v>0</v>
      </c>
      <c r="BG335" s="657">
        <f t="shared" si="1222"/>
        <v>0</v>
      </c>
      <c r="BH335" s="657">
        <f t="shared" si="1223"/>
        <v>0</v>
      </c>
      <c r="BI335" s="657">
        <f t="shared" si="1224"/>
        <v>0</v>
      </c>
      <c r="BJ335" s="657">
        <f t="shared" si="1225"/>
        <v>0</v>
      </c>
      <c r="BK335" s="544">
        <f t="shared" si="1226"/>
        <v>0</v>
      </c>
      <c r="BL335" s="166">
        <f t="shared" si="1227"/>
        <v>0</v>
      </c>
      <c r="BM335" s="166">
        <f t="shared" si="1228"/>
        <v>0</v>
      </c>
      <c r="BN335" s="166">
        <f t="shared" si="1229"/>
        <v>0</v>
      </c>
      <c r="BO335" s="166">
        <f t="shared" si="1230"/>
        <v>0</v>
      </c>
      <c r="BP335" s="166">
        <f t="shared" si="1231"/>
        <v>0</v>
      </c>
      <c r="BQ335" s="166">
        <f t="shared" si="1232"/>
        <v>0</v>
      </c>
      <c r="BR335" s="166">
        <f t="shared" si="1233"/>
        <v>0</v>
      </c>
      <c r="BS335" s="166">
        <f t="shared" si="1234"/>
        <v>0</v>
      </c>
      <c r="BT335" s="166">
        <f t="shared" si="1235"/>
        <v>0</v>
      </c>
      <c r="BU335" s="166">
        <f t="shared" si="1236"/>
        <v>0</v>
      </c>
      <c r="BV335" s="166">
        <f t="shared" si="1237"/>
        <v>0</v>
      </c>
      <c r="BW335" s="166">
        <f t="shared" si="1238"/>
        <v>0</v>
      </c>
      <c r="BX335" s="544">
        <f t="shared" si="1239"/>
        <v>0</v>
      </c>
      <c r="BY335" s="544">
        <f t="shared" si="1240"/>
        <v>0</v>
      </c>
      <c r="BZ335" s="558">
        <f t="shared" si="1247"/>
        <v>0</v>
      </c>
      <c r="CH335" s="1474">
        <v>1.263328</v>
      </c>
      <c r="CI335" s="1475">
        <v>0.50284799999999996</v>
      </c>
      <c r="CJ335" s="1475">
        <v>0.71392</v>
      </c>
      <c r="CK335" s="1475">
        <v>0.40972799999999998</v>
      </c>
      <c r="CL335" s="1475">
        <v>0</v>
      </c>
      <c r="CM335" s="1476">
        <v>2.8898239999999999</v>
      </c>
    </row>
    <row r="336" spans="1:91" ht="29.25" customHeight="1">
      <c r="A336" s="48" t="s">
        <v>702</v>
      </c>
      <c r="B336" s="1694"/>
      <c r="C336" s="25" t="s">
        <v>55</v>
      </c>
      <c r="D336" s="152">
        <f t="shared" si="1195"/>
        <v>0.37627916666666666</v>
      </c>
      <c r="E336" s="153">
        <f t="shared" si="1196"/>
        <v>1.1843699999999999</v>
      </c>
      <c r="F336" s="533">
        <f t="shared" si="1241"/>
        <v>7.8570000000000001E-2</v>
      </c>
      <c r="G336" s="533">
        <f t="shared" ref="G336:K336" si="1254">+F336</f>
        <v>7.8570000000000001E-2</v>
      </c>
      <c r="H336" s="533">
        <f t="shared" si="1254"/>
        <v>7.8570000000000001E-2</v>
      </c>
      <c r="I336" s="533">
        <f t="shared" si="1254"/>
        <v>7.8570000000000001E-2</v>
      </c>
      <c r="J336" s="533">
        <f t="shared" si="1254"/>
        <v>7.8570000000000001E-2</v>
      </c>
      <c r="K336" s="533">
        <f t="shared" si="1254"/>
        <v>7.8570000000000001E-2</v>
      </c>
      <c r="L336" s="154">
        <f t="shared" si="1198"/>
        <v>0.47142000000000001</v>
      </c>
      <c r="M336" s="154">
        <f t="shared" si="1243"/>
        <v>5.5774999999999991E-2</v>
      </c>
      <c r="N336" s="154">
        <f t="shared" ref="N336:X336" si="1255">+M336</f>
        <v>5.5774999999999991E-2</v>
      </c>
      <c r="O336" s="154">
        <f t="shared" si="1255"/>
        <v>5.5774999999999991E-2</v>
      </c>
      <c r="P336" s="154">
        <f t="shared" si="1255"/>
        <v>5.5774999999999991E-2</v>
      </c>
      <c r="Q336" s="154">
        <f t="shared" si="1255"/>
        <v>5.5774999999999991E-2</v>
      </c>
      <c r="R336" s="154">
        <f t="shared" si="1255"/>
        <v>5.5774999999999991E-2</v>
      </c>
      <c r="S336" s="154">
        <f t="shared" si="1255"/>
        <v>5.5774999999999991E-2</v>
      </c>
      <c r="T336" s="154">
        <f t="shared" si="1255"/>
        <v>5.5774999999999991E-2</v>
      </c>
      <c r="U336" s="154">
        <f t="shared" si="1255"/>
        <v>5.5774999999999991E-2</v>
      </c>
      <c r="V336" s="154">
        <f t="shared" si="1255"/>
        <v>5.5774999999999991E-2</v>
      </c>
      <c r="W336" s="154">
        <f t="shared" si="1255"/>
        <v>5.5774999999999991E-2</v>
      </c>
      <c r="X336" s="154">
        <f t="shared" si="1255"/>
        <v>5.5774999999999991E-2</v>
      </c>
      <c r="Y336" s="154">
        <f t="shared" si="1200"/>
        <v>0.6692999999999999</v>
      </c>
      <c r="Z336" s="154">
        <f t="shared" si="1245"/>
        <v>3.2009999999999997E-2</v>
      </c>
      <c r="AA336" s="154">
        <f t="shared" ref="AA336:AK336" si="1256">+Z336</f>
        <v>3.2009999999999997E-2</v>
      </c>
      <c r="AB336" s="154">
        <f t="shared" si="1256"/>
        <v>3.2009999999999997E-2</v>
      </c>
      <c r="AC336" s="154">
        <f t="shared" si="1256"/>
        <v>3.2009999999999997E-2</v>
      </c>
      <c r="AD336" s="154">
        <f t="shared" si="1256"/>
        <v>3.2009999999999997E-2</v>
      </c>
      <c r="AE336" s="154">
        <f t="shared" si="1256"/>
        <v>3.2009999999999997E-2</v>
      </c>
      <c r="AF336" s="154">
        <f t="shared" si="1256"/>
        <v>3.2009999999999997E-2</v>
      </c>
      <c r="AG336" s="154">
        <f t="shared" si="1256"/>
        <v>3.2009999999999997E-2</v>
      </c>
      <c r="AH336" s="154">
        <f t="shared" si="1256"/>
        <v>3.2009999999999997E-2</v>
      </c>
      <c r="AI336" s="154">
        <f t="shared" si="1256"/>
        <v>3.2009999999999997E-2</v>
      </c>
      <c r="AJ336" s="154">
        <f t="shared" si="1256"/>
        <v>3.2009999999999997E-2</v>
      </c>
      <c r="AK336" s="154">
        <f t="shared" si="1256"/>
        <v>3.2009999999999997E-2</v>
      </c>
      <c r="AL336" s="154">
        <f t="shared" si="1202"/>
        <v>0.38411999999999996</v>
      </c>
      <c r="AM336" s="154">
        <f t="shared" si="1203"/>
        <v>0</v>
      </c>
      <c r="AN336" s="155">
        <f t="shared" si="1204"/>
        <v>2.7092099999999997</v>
      </c>
      <c r="AO336" s="29"/>
      <c r="AP336" s="57">
        <f t="shared" si="1205"/>
        <v>0</v>
      </c>
      <c r="AQ336" s="552">
        <f t="shared" si="1206"/>
        <v>0</v>
      </c>
      <c r="AR336" s="648">
        <f t="shared" si="1207"/>
        <v>0</v>
      </c>
      <c r="AS336" s="648">
        <f t="shared" si="1208"/>
        <v>0</v>
      </c>
      <c r="AT336" s="648">
        <f t="shared" si="1209"/>
        <v>0</v>
      </c>
      <c r="AU336" s="648">
        <f t="shared" si="1210"/>
        <v>0</v>
      </c>
      <c r="AV336" s="648">
        <f t="shared" si="1211"/>
        <v>0</v>
      </c>
      <c r="AW336" s="648">
        <f t="shared" si="1212"/>
        <v>0</v>
      </c>
      <c r="AX336" s="545">
        <f t="shared" si="1213"/>
        <v>0</v>
      </c>
      <c r="AY336" s="658">
        <f t="shared" si="1214"/>
        <v>0</v>
      </c>
      <c r="AZ336" s="658">
        <f t="shared" si="1215"/>
        <v>0</v>
      </c>
      <c r="BA336" s="658">
        <f t="shared" si="1216"/>
        <v>0</v>
      </c>
      <c r="BB336" s="658">
        <f t="shared" si="1217"/>
        <v>0</v>
      </c>
      <c r="BC336" s="658">
        <f t="shared" si="1218"/>
        <v>0</v>
      </c>
      <c r="BD336" s="658">
        <f t="shared" si="1219"/>
        <v>0</v>
      </c>
      <c r="BE336" s="658">
        <f t="shared" si="1220"/>
        <v>0</v>
      </c>
      <c r="BF336" s="658">
        <f t="shared" si="1221"/>
        <v>0</v>
      </c>
      <c r="BG336" s="658">
        <f t="shared" si="1222"/>
        <v>0</v>
      </c>
      <c r="BH336" s="658">
        <f t="shared" si="1223"/>
        <v>0</v>
      </c>
      <c r="BI336" s="658">
        <f t="shared" si="1224"/>
        <v>0</v>
      </c>
      <c r="BJ336" s="658">
        <f t="shared" si="1225"/>
        <v>0</v>
      </c>
      <c r="BK336" s="545">
        <f t="shared" si="1226"/>
        <v>0</v>
      </c>
      <c r="BL336" s="156">
        <f t="shared" si="1227"/>
        <v>0</v>
      </c>
      <c r="BM336" s="156">
        <f t="shared" si="1228"/>
        <v>0</v>
      </c>
      <c r="BN336" s="156">
        <f t="shared" si="1229"/>
        <v>0</v>
      </c>
      <c r="BO336" s="156">
        <f t="shared" si="1230"/>
        <v>0</v>
      </c>
      <c r="BP336" s="156">
        <f t="shared" si="1231"/>
        <v>0</v>
      </c>
      <c r="BQ336" s="156">
        <f t="shared" si="1232"/>
        <v>0</v>
      </c>
      <c r="BR336" s="156">
        <f t="shared" si="1233"/>
        <v>0</v>
      </c>
      <c r="BS336" s="156">
        <f t="shared" si="1234"/>
        <v>0</v>
      </c>
      <c r="BT336" s="156">
        <f t="shared" si="1235"/>
        <v>0</v>
      </c>
      <c r="BU336" s="156">
        <f t="shared" si="1236"/>
        <v>0</v>
      </c>
      <c r="BV336" s="156">
        <f t="shared" si="1237"/>
        <v>0</v>
      </c>
      <c r="BW336" s="156">
        <f t="shared" si="1238"/>
        <v>0</v>
      </c>
      <c r="BX336" s="545">
        <f t="shared" si="1239"/>
        <v>0</v>
      </c>
      <c r="BY336" s="545">
        <f t="shared" si="1240"/>
        <v>0</v>
      </c>
      <c r="BZ336" s="559">
        <f t="shared" si="1247"/>
        <v>0</v>
      </c>
      <c r="CH336" s="1477">
        <v>1.9739500000000001</v>
      </c>
      <c r="CI336" s="1478">
        <v>0.78570000000000007</v>
      </c>
      <c r="CJ336" s="1478">
        <v>1.1154999999999999</v>
      </c>
      <c r="CK336" s="1478">
        <v>0.64019999999999999</v>
      </c>
      <c r="CL336" s="1478">
        <v>0</v>
      </c>
      <c r="CM336" s="1479">
        <v>4.5153499999999998</v>
      </c>
    </row>
    <row r="337" spans="1:91" ht="29.25" customHeight="1">
      <c r="A337" s="46" t="s">
        <v>702</v>
      </c>
      <c r="B337" s="1695"/>
      <c r="C337" s="26" t="s">
        <v>57</v>
      </c>
      <c r="D337" s="157">
        <f t="shared" si="1195"/>
        <v>0.43648383333333324</v>
      </c>
      <c r="E337" s="158">
        <f t="shared" si="1196"/>
        <v>1.3738691999999999</v>
      </c>
      <c r="F337" s="531">
        <f t="shared" si="1241"/>
        <v>9.1141199999999992E-2</v>
      </c>
      <c r="G337" s="531">
        <f t="shared" ref="G337:K337" si="1257">+F337</f>
        <v>9.1141199999999992E-2</v>
      </c>
      <c r="H337" s="531">
        <f t="shared" si="1257"/>
        <v>9.1141199999999992E-2</v>
      </c>
      <c r="I337" s="531">
        <f t="shared" si="1257"/>
        <v>9.1141199999999992E-2</v>
      </c>
      <c r="J337" s="531">
        <f t="shared" si="1257"/>
        <v>9.1141199999999992E-2</v>
      </c>
      <c r="K337" s="531">
        <f t="shared" si="1257"/>
        <v>9.1141199999999992E-2</v>
      </c>
      <c r="L337" s="159">
        <f t="shared" si="1198"/>
        <v>0.54684719999999998</v>
      </c>
      <c r="M337" s="159">
        <f t="shared" si="1243"/>
        <v>6.4698999999999993E-2</v>
      </c>
      <c r="N337" s="159">
        <f t="shared" ref="N337:X337" si="1258">+M337</f>
        <v>6.4698999999999993E-2</v>
      </c>
      <c r="O337" s="159">
        <f t="shared" si="1258"/>
        <v>6.4698999999999993E-2</v>
      </c>
      <c r="P337" s="159">
        <f t="shared" si="1258"/>
        <v>6.4698999999999993E-2</v>
      </c>
      <c r="Q337" s="159">
        <f t="shared" si="1258"/>
        <v>6.4698999999999993E-2</v>
      </c>
      <c r="R337" s="159">
        <f t="shared" si="1258"/>
        <v>6.4698999999999993E-2</v>
      </c>
      <c r="S337" s="159">
        <f t="shared" si="1258"/>
        <v>6.4698999999999993E-2</v>
      </c>
      <c r="T337" s="159">
        <f t="shared" si="1258"/>
        <v>6.4698999999999993E-2</v>
      </c>
      <c r="U337" s="159">
        <f t="shared" si="1258"/>
        <v>6.4698999999999993E-2</v>
      </c>
      <c r="V337" s="159">
        <f t="shared" si="1258"/>
        <v>6.4698999999999993E-2</v>
      </c>
      <c r="W337" s="159">
        <f t="shared" si="1258"/>
        <v>6.4698999999999993E-2</v>
      </c>
      <c r="X337" s="159">
        <f t="shared" si="1258"/>
        <v>6.4698999999999993E-2</v>
      </c>
      <c r="Y337" s="159">
        <f t="shared" si="1200"/>
        <v>0.77638799999999997</v>
      </c>
      <c r="Z337" s="159">
        <f t="shared" si="1245"/>
        <v>3.7131599999999994E-2</v>
      </c>
      <c r="AA337" s="159">
        <f t="shared" ref="AA337:AK337" si="1259">+Z337</f>
        <v>3.7131599999999994E-2</v>
      </c>
      <c r="AB337" s="159">
        <f t="shared" si="1259"/>
        <v>3.7131599999999994E-2</v>
      </c>
      <c r="AC337" s="159">
        <f t="shared" si="1259"/>
        <v>3.7131599999999994E-2</v>
      </c>
      <c r="AD337" s="159">
        <f t="shared" si="1259"/>
        <v>3.7131599999999994E-2</v>
      </c>
      <c r="AE337" s="159">
        <f t="shared" si="1259"/>
        <v>3.7131599999999994E-2</v>
      </c>
      <c r="AF337" s="159">
        <f t="shared" si="1259"/>
        <v>3.7131599999999994E-2</v>
      </c>
      <c r="AG337" s="159">
        <f t="shared" si="1259"/>
        <v>3.7131599999999994E-2</v>
      </c>
      <c r="AH337" s="159">
        <f t="shared" si="1259"/>
        <v>3.7131599999999994E-2</v>
      </c>
      <c r="AI337" s="159">
        <f t="shared" si="1259"/>
        <v>3.7131599999999994E-2</v>
      </c>
      <c r="AJ337" s="159">
        <f t="shared" si="1259"/>
        <v>3.7131599999999994E-2</v>
      </c>
      <c r="AK337" s="159">
        <f t="shared" si="1259"/>
        <v>3.7131599999999994E-2</v>
      </c>
      <c r="AL337" s="159">
        <f t="shared" si="1202"/>
        <v>0.44557919999999995</v>
      </c>
      <c r="AM337" s="159">
        <f t="shared" si="1203"/>
        <v>0</v>
      </c>
      <c r="AN337" s="160">
        <f t="shared" si="1204"/>
        <v>3.1426835999999994</v>
      </c>
      <c r="AO337" s="30"/>
      <c r="AP337" s="55">
        <f t="shared" si="1205"/>
        <v>0</v>
      </c>
      <c r="AQ337" s="550">
        <f t="shared" si="1206"/>
        <v>0</v>
      </c>
      <c r="AR337" s="646">
        <f t="shared" si="1207"/>
        <v>0</v>
      </c>
      <c r="AS337" s="646">
        <f t="shared" si="1208"/>
        <v>0</v>
      </c>
      <c r="AT337" s="646">
        <f t="shared" si="1209"/>
        <v>0</v>
      </c>
      <c r="AU337" s="646">
        <f t="shared" si="1210"/>
        <v>0</v>
      </c>
      <c r="AV337" s="646">
        <f t="shared" si="1211"/>
        <v>0</v>
      </c>
      <c r="AW337" s="646">
        <f t="shared" si="1212"/>
        <v>0</v>
      </c>
      <c r="AX337" s="543">
        <f t="shared" si="1213"/>
        <v>0</v>
      </c>
      <c r="AY337" s="656">
        <f t="shared" si="1214"/>
        <v>0</v>
      </c>
      <c r="AZ337" s="656">
        <f t="shared" si="1215"/>
        <v>0</v>
      </c>
      <c r="BA337" s="656">
        <f t="shared" si="1216"/>
        <v>0</v>
      </c>
      <c r="BB337" s="656">
        <f t="shared" si="1217"/>
        <v>0</v>
      </c>
      <c r="BC337" s="656">
        <f t="shared" si="1218"/>
        <v>0</v>
      </c>
      <c r="BD337" s="656">
        <f t="shared" si="1219"/>
        <v>0</v>
      </c>
      <c r="BE337" s="656">
        <f t="shared" si="1220"/>
        <v>0</v>
      </c>
      <c r="BF337" s="656">
        <f t="shared" si="1221"/>
        <v>0</v>
      </c>
      <c r="BG337" s="656">
        <f t="shared" si="1222"/>
        <v>0</v>
      </c>
      <c r="BH337" s="656">
        <f t="shared" si="1223"/>
        <v>0</v>
      </c>
      <c r="BI337" s="656">
        <f t="shared" si="1224"/>
        <v>0</v>
      </c>
      <c r="BJ337" s="656">
        <f t="shared" si="1225"/>
        <v>0</v>
      </c>
      <c r="BK337" s="543">
        <f t="shared" si="1226"/>
        <v>0</v>
      </c>
      <c r="BL337" s="161">
        <f t="shared" si="1227"/>
        <v>0</v>
      </c>
      <c r="BM337" s="161">
        <f t="shared" si="1228"/>
        <v>0</v>
      </c>
      <c r="BN337" s="161">
        <f t="shared" si="1229"/>
        <v>0</v>
      </c>
      <c r="BO337" s="161">
        <f t="shared" si="1230"/>
        <v>0</v>
      </c>
      <c r="BP337" s="161">
        <f t="shared" si="1231"/>
        <v>0</v>
      </c>
      <c r="BQ337" s="161">
        <f t="shared" si="1232"/>
        <v>0</v>
      </c>
      <c r="BR337" s="161">
        <f t="shared" si="1233"/>
        <v>0</v>
      </c>
      <c r="BS337" s="161">
        <f t="shared" si="1234"/>
        <v>0</v>
      </c>
      <c r="BT337" s="161">
        <f t="shared" si="1235"/>
        <v>0</v>
      </c>
      <c r="BU337" s="161">
        <f t="shared" si="1236"/>
        <v>0</v>
      </c>
      <c r="BV337" s="161">
        <f t="shared" si="1237"/>
        <v>0</v>
      </c>
      <c r="BW337" s="161">
        <f t="shared" si="1238"/>
        <v>0</v>
      </c>
      <c r="BX337" s="543">
        <f t="shared" si="1239"/>
        <v>0</v>
      </c>
      <c r="BY337" s="543">
        <f t="shared" si="1240"/>
        <v>0</v>
      </c>
      <c r="BZ337" s="557">
        <f t="shared" si="1247"/>
        <v>0</v>
      </c>
      <c r="CH337" s="1471">
        <v>2.2897819999999998</v>
      </c>
      <c r="CI337" s="1472">
        <v>0.911412</v>
      </c>
      <c r="CJ337" s="1472">
        <v>1.2939799999999999</v>
      </c>
      <c r="CK337" s="1472">
        <v>0.74263199999999996</v>
      </c>
      <c r="CL337" s="1472">
        <v>0</v>
      </c>
      <c r="CM337" s="1473">
        <v>5.2378059999999991</v>
      </c>
    </row>
    <row r="338" spans="1:91" ht="29.25" customHeight="1">
      <c r="A338" s="47" t="s">
        <v>702</v>
      </c>
      <c r="B338" s="1693" t="s">
        <v>71</v>
      </c>
      <c r="C338" s="24" t="s">
        <v>53</v>
      </c>
      <c r="D338" s="157">
        <f t="shared" si="1195"/>
        <v>0.22576749999999998</v>
      </c>
      <c r="E338" s="158">
        <f t="shared" si="1196"/>
        <v>0.71062200000000009</v>
      </c>
      <c r="F338" s="531">
        <f t="shared" si="1241"/>
        <v>4.7141999999999989E-2</v>
      </c>
      <c r="G338" s="531">
        <f t="shared" ref="G338:K338" si="1260">+F338</f>
        <v>4.7141999999999989E-2</v>
      </c>
      <c r="H338" s="531">
        <f t="shared" si="1260"/>
        <v>4.7141999999999989E-2</v>
      </c>
      <c r="I338" s="531">
        <f t="shared" si="1260"/>
        <v>4.7141999999999989E-2</v>
      </c>
      <c r="J338" s="531">
        <f t="shared" si="1260"/>
        <v>4.7141999999999989E-2</v>
      </c>
      <c r="K338" s="531">
        <f t="shared" si="1260"/>
        <v>4.7141999999999989E-2</v>
      </c>
      <c r="L338" s="159">
        <f t="shared" si="1198"/>
        <v>0.28285199999999994</v>
      </c>
      <c r="M338" s="159">
        <f t="shared" si="1243"/>
        <v>3.3464999999999995E-2</v>
      </c>
      <c r="N338" s="159">
        <f t="shared" ref="N338:X338" si="1261">+M338</f>
        <v>3.3464999999999995E-2</v>
      </c>
      <c r="O338" s="159">
        <f t="shared" si="1261"/>
        <v>3.3464999999999995E-2</v>
      </c>
      <c r="P338" s="159">
        <f t="shared" si="1261"/>
        <v>3.3464999999999995E-2</v>
      </c>
      <c r="Q338" s="159">
        <f t="shared" si="1261"/>
        <v>3.3464999999999995E-2</v>
      </c>
      <c r="R338" s="159">
        <f t="shared" si="1261"/>
        <v>3.3464999999999995E-2</v>
      </c>
      <c r="S338" s="159">
        <f t="shared" si="1261"/>
        <v>3.3464999999999995E-2</v>
      </c>
      <c r="T338" s="159">
        <f t="shared" si="1261"/>
        <v>3.3464999999999995E-2</v>
      </c>
      <c r="U338" s="159">
        <f t="shared" si="1261"/>
        <v>3.3464999999999995E-2</v>
      </c>
      <c r="V338" s="159">
        <f t="shared" si="1261"/>
        <v>3.3464999999999995E-2</v>
      </c>
      <c r="W338" s="159">
        <f t="shared" si="1261"/>
        <v>3.3464999999999995E-2</v>
      </c>
      <c r="X338" s="159">
        <f t="shared" si="1261"/>
        <v>3.3464999999999995E-2</v>
      </c>
      <c r="Y338" s="159">
        <f t="shared" si="1200"/>
        <v>0.40157999999999994</v>
      </c>
      <c r="Z338" s="159">
        <f t="shared" si="1245"/>
        <v>1.9206000000000001E-2</v>
      </c>
      <c r="AA338" s="159">
        <f t="shared" ref="AA338:AK338" si="1262">+Z338</f>
        <v>1.9206000000000001E-2</v>
      </c>
      <c r="AB338" s="159">
        <f t="shared" si="1262"/>
        <v>1.9206000000000001E-2</v>
      </c>
      <c r="AC338" s="159">
        <f t="shared" si="1262"/>
        <v>1.9206000000000001E-2</v>
      </c>
      <c r="AD338" s="159">
        <f t="shared" si="1262"/>
        <v>1.9206000000000001E-2</v>
      </c>
      <c r="AE338" s="159">
        <f t="shared" si="1262"/>
        <v>1.9206000000000001E-2</v>
      </c>
      <c r="AF338" s="159">
        <f t="shared" si="1262"/>
        <v>1.9206000000000001E-2</v>
      </c>
      <c r="AG338" s="159">
        <f t="shared" si="1262"/>
        <v>1.9206000000000001E-2</v>
      </c>
      <c r="AH338" s="159">
        <f t="shared" si="1262"/>
        <v>1.9206000000000001E-2</v>
      </c>
      <c r="AI338" s="159">
        <f t="shared" si="1262"/>
        <v>1.9206000000000001E-2</v>
      </c>
      <c r="AJ338" s="159">
        <f t="shared" si="1262"/>
        <v>1.9206000000000001E-2</v>
      </c>
      <c r="AK338" s="159">
        <f t="shared" si="1262"/>
        <v>1.9206000000000001E-2</v>
      </c>
      <c r="AL338" s="159">
        <f t="shared" si="1202"/>
        <v>0.23047200000000001</v>
      </c>
      <c r="AM338" s="159">
        <f t="shared" si="1203"/>
        <v>0</v>
      </c>
      <c r="AN338" s="160">
        <f t="shared" si="1204"/>
        <v>1.6255259999999998</v>
      </c>
      <c r="AO338" s="30"/>
      <c r="AP338" s="55">
        <f t="shared" si="1205"/>
        <v>0</v>
      </c>
      <c r="AQ338" s="550">
        <f t="shared" si="1206"/>
        <v>0</v>
      </c>
      <c r="AR338" s="646">
        <f t="shared" si="1207"/>
        <v>0</v>
      </c>
      <c r="AS338" s="646">
        <f t="shared" si="1208"/>
        <v>0</v>
      </c>
      <c r="AT338" s="646">
        <f t="shared" si="1209"/>
        <v>0</v>
      </c>
      <c r="AU338" s="646">
        <f t="shared" si="1210"/>
        <v>0</v>
      </c>
      <c r="AV338" s="646">
        <f t="shared" si="1211"/>
        <v>0</v>
      </c>
      <c r="AW338" s="646">
        <f t="shared" si="1212"/>
        <v>0</v>
      </c>
      <c r="AX338" s="543">
        <f t="shared" si="1213"/>
        <v>0</v>
      </c>
      <c r="AY338" s="656">
        <f t="shared" si="1214"/>
        <v>0</v>
      </c>
      <c r="AZ338" s="656">
        <f t="shared" si="1215"/>
        <v>0</v>
      </c>
      <c r="BA338" s="656">
        <f t="shared" si="1216"/>
        <v>0</v>
      </c>
      <c r="BB338" s="656">
        <f t="shared" si="1217"/>
        <v>0</v>
      </c>
      <c r="BC338" s="656">
        <f t="shared" si="1218"/>
        <v>0</v>
      </c>
      <c r="BD338" s="656">
        <f t="shared" si="1219"/>
        <v>0</v>
      </c>
      <c r="BE338" s="656">
        <f t="shared" si="1220"/>
        <v>0</v>
      </c>
      <c r="BF338" s="656">
        <f t="shared" si="1221"/>
        <v>0</v>
      </c>
      <c r="BG338" s="656">
        <f t="shared" si="1222"/>
        <v>0</v>
      </c>
      <c r="BH338" s="656">
        <f t="shared" si="1223"/>
        <v>0</v>
      </c>
      <c r="BI338" s="656">
        <f t="shared" si="1224"/>
        <v>0</v>
      </c>
      <c r="BJ338" s="656">
        <f t="shared" si="1225"/>
        <v>0</v>
      </c>
      <c r="BK338" s="543">
        <f t="shared" si="1226"/>
        <v>0</v>
      </c>
      <c r="BL338" s="161">
        <f t="shared" si="1227"/>
        <v>0</v>
      </c>
      <c r="BM338" s="161">
        <f t="shared" si="1228"/>
        <v>0</v>
      </c>
      <c r="BN338" s="161">
        <f t="shared" si="1229"/>
        <v>0</v>
      </c>
      <c r="BO338" s="161">
        <f t="shared" si="1230"/>
        <v>0</v>
      </c>
      <c r="BP338" s="161">
        <f t="shared" si="1231"/>
        <v>0</v>
      </c>
      <c r="BQ338" s="161">
        <f t="shared" si="1232"/>
        <v>0</v>
      </c>
      <c r="BR338" s="161">
        <f t="shared" si="1233"/>
        <v>0</v>
      </c>
      <c r="BS338" s="161">
        <f t="shared" si="1234"/>
        <v>0</v>
      </c>
      <c r="BT338" s="161">
        <f t="shared" si="1235"/>
        <v>0</v>
      </c>
      <c r="BU338" s="161">
        <f t="shared" si="1236"/>
        <v>0</v>
      </c>
      <c r="BV338" s="161">
        <f t="shared" si="1237"/>
        <v>0</v>
      </c>
      <c r="BW338" s="161">
        <f t="shared" si="1238"/>
        <v>0</v>
      </c>
      <c r="BX338" s="543">
        <f t="shared" si="1239"/>
        <v>0</v>
      </c>
      <c r="BY338" s="543">
        <f t="shared" si="1240"/>
        <v>0</v>
      </c>
      <c r="BZ338" s="557">
        <f t="shared" si="1247"/>
        <v>0</v>
      </c>
      <c r="CH338" s="1471">
        <v>1.1843700000000001</v>
      </c>
      <c r="CI338" s="1472">
        <v>0.47141999999999995</v>
      </c>
      <c r="CJ338" s="1472">
        <v>0.6692999999999999</v>
      </c>
      <c r="CK338" s="1472">
        <v>0.38412000000000002</v>
      </c>
      <c r="CL338" s="1472">
        <v>0</v>
      </c>
      <c r="CM338" s="1473">
        <v>2.7092099999999997</v>
      </c>
    </row>
    <row r="339" spans="1:91" ht="29.25" customHeight="1">
      <c r="A339" s="48" t="s">
        <v>702</v>
      </c>
      <c r="B339" s="1694"/>
      <c r="C339" s="25" t="s">
        <v>55</v>
      </c>
      <c r="D339" s="162">
        <f t="shared" si="1195"/>
        <v>0.3687535833333333</v>
      </c>
      <c r="E339" s="163">
        <f t="shared" si="1196"/>
        <v>1.1606825999999999</v>
      </c>
      <c r="F339" s="532">
        <f t="shared" si="1241"/>
        <v>7.69986E-2</v>
      </c>
      <c r="G339" s="532">
        <f t="shared" ref="G339:K339" si="1263">+F339</f>
        <v>7.69986E-2</v>
      </c>
      <c r="H339" s="532">
        <f t="shared" si="1263"/>
        <v>7.69986E-2</v>
      </c>
      <c r="I339" s="532">
        <f t="shared" si="1263"/>
        <v>7.69986E-2</v>
      </c>
      <c r="J339" s="532">
        <f t="shared" si="1263"/>
        <v>7.69986E-2</v>
      </c>
      <c r="K339" s="532">
        <f t="shared" si="1263"/>
        <v>7.69986E-2</v>
      </c>
      <c r="L339" s="164">
        <f t="shared" si="1198"/>
        <v>0.4619916</v>
      </c>
      <c r="M339" s="164">
        <f t="shared" si="1243"/>
        <v>5.4659499999999993E-2</v>
      </c>
      <c r="N339" s="164">
        <f t="shared" ref="N339:X339" si="1264">+M339</f>
        <v>5.4659499999999993E-2</v>
      </c>
      <c r="O339" s="164">
        <f t="shared" si="1264"/>
        <v>5.4659499999999993E-2</v>
      </c>
      <c r="P339" s="164">
        <f t="shared" si="1264"/>
        <v>5.4659499999999993E-2</v>
      </c>
      <c r="Q339" s="164">
        <f t="shared" si="1264"/>
        <v>5.4659499999999993E-2</v>
      </c>
      <c r="R339" s="164">
        <f t="shared" si="1264"/>
        <v>5.4659499999999993E-2</v>
      </c>
      <c r="S339" s="164">
        <f t="shared" si="1264"/>
        <v>5.4659499999999993E-2</v>
      </c>
      <c r="T339" s="164">
        <f t="shared" si="1264"/>
        <v>5.4659499999999993E-2</v>
      </c>
      <c r="U339" s="164">
        <f t="shared" si="1264"/>
        <v>5.4659499999999993E-2</v>
      </c>
      <c r="V339" s="164">
        <f t="shared" si="1264"/>
        <v>5.4659499999999993E-2</v>
      </c>
      <c r="W339" s="164">
        <f t="shared" si="1264"/>
        <v>5.4659499999999993E-2</v>
      </c>
      <c r="X339" s="164">
        <f t="shared" si="1264"/>
        <v>5.4659499999999993E-2</v>
      </c>
      <c r="Y339" s="164">
        <f t="shared" si="1200"/>
        <v>0.65591399999999989</v>
      </c>
      <c r="Z339" s="164">
        <f t="shared" si="1245"/>
        <v>3.1369799999999996E-2</v>
      </c>
      <c r="AA339" s="164">
        <f t="shared" ref="AA339:AK339" si="1265">+Z339</f>
        <v>3.1369799999999996E-2</v>
      </c>
      <c r="AB339" s="164">
        <f t="shared" si="1265"/>
        <v>3.1369799999999996E-2</v>
      </c>
      <c r="AC339" s="164">
        <f t="shared" si="1265"/>
        <v>3.1369799999999996E-2</v>
      </c>
      <c r="AD339" s="164">
        <f t="shared" si="1265"/>
        <v>3.1369799999999996E-2</v>
      </c>
      <c r="AE339" s="164">
        <f t="shared" si="1265"/>
        <v>3.1369799999999996E-2</v>
      </c>
      <c r="AF339" s="164">
        <f t="shared" si="1265"/>
        <v>3.1369799999999996E-2</v>
      </c>
      <c r="AG339" s="164">
        <f t="shared" si="1265"/>
        <v>3.1369799999999996E-2</v>
      </c>
      <c r="AH339" s="164">
        <f t="shared" si="1265"/>
        <v>3.1369799999999996E-2</v>
      </c>
      <c r="AI339" s="164">
        <f t="shared" si="1265"/>
        <v>3.1369799999999996E-2</v>
      </c>
      <c r="AJ339" s="164">
        <f t="shared" si="1265"/>
        <v>3.1369799999999996E-2</v>
      </c>
      <c r="AK339" s="164">
        <f t="shared" si="1265"/>
        <v>3.1369799999999996E-2</v>
      </c>
      <c r="AL339" s="164">
        <f t="shared" si="1202"/>
        <v>0.37643759999999998</v>
      </c>
      <c r="AM339" s="164">
        <f t="shared" si="1203"/>
        <v>0</v>
      </c>
      <c r="AN339" s="165">
        <f t="shared" si="1204"/>
        <v>2.6550257999999998</v>
      </c>
      <c r="AO339" s="31"/>
      <c r="AP339" s="56">
        <f t="shared" si="1205"/>
        <v>0</v>
      </c>
      <c r="AQ339" s="551">
        <f t="shared" si="1206"/>
        <v>0</v>
      </c>
      <c r="AR339" s="647">
        <f t="shared" si="1207"/>
        <v>0</v>
      </c>
      <c r="AS339" s="647">
        <f t="shared" si="1208"/>
        <v>0</v>
      </c>
      <c r="AT339" s="647">
        <f t="shared" si="1209"/>
        <v>0</v>
      </c>
      <c r="AU339" s="647">
        <f t="shared" si="1210"/>
        <v>0</v>
      </c>
      <c r="AV339" s="647">
        <f t="shared" si="1211"/>
        <v>0</v>
      </c>
      <c r="AW339" s="647">
        <f t="shared" si="1212"/>
        <v>0</v>
      </c>
      <c r="AX339" s="544">
        <f t="shared" si="1213"/>
        <v>0</v>
      </c>
      <c r="AY339" s="657">
        <f t="shared" si="1214"/>
        <v>0</v>
      </c>
      <c r="AZ339" s="657">
        <f t="shared" si="1215"/>
        <v>0</v>
      </c>
      <c r="BA339" s="657">
        <f t="shared" si="1216"/>
        <v>0</v>
      </c>
      <c r="BB339" s="657">
        <f t="shared" si="1217"/>
        <v>0</v>
      </c>
      <c r="BC339" s="657">
        <f t="shared" si="1218"/>
        <v>0</v>
      </c>
      <c r="BD339" s="657">
        <f t="shared" si="1219"/>
        <v>0</v>
      </c>
      <c r="BE339" s="657">
        <f t="shared" si="1220"/>
        <v>0</v>
      </c>
      <c r="BF339" s="657">
        <f t="shared" si="1221"/>
        <v>0</v>
      </c>
      <c r="BG339" s="657">
        <f t="shared" si="1222"/>
        <v>0</v>
      </c>
      <c r="BH339" s="657">
        <f t="shared" si="1223"/>
        <v>0</v>
      </c>
      <c r="BI339" s="657">
        <f t="shared" si="1224"/>
        <v>0</v>
      </c>
      <c r="BJ339" s="657">
        <f t="shared" si="1225"/>
        <v>0</v>
      </c>
      <c r="BK339" s="544">
        <f t="shared" si="1226"/>
        <v>0</v>
      </c>
      <c r="BL339" s="166">
        <f t="shared" si="1227"/>
        <v>0</v>
      </c>
      <c r="BM339" s="166">
        <f t="shared" si="1228"/>
        <v>0</v>
      </c>
      <c r="BN339" s="166">
        <f t="shared" si="1229"/>
        <v>0</v>
      </c>
      <c r="BO339" s="166">
        <f t="shared" si="1230"/>
        <v>0</v>
      </c>
      <c r="BP339" s="166">
        <f t="shared" si="1231"/>
        <v>0</v>
      </c>
      <c r="BQ339" s="166">
        <f t="shared" si="1232"/>
        <v>0</v>
      </c>
      <c r="BR339" s="166">
        <f t="shared" si="1233"/>
        <v>0</v>
      </c>
      <c r="BS339" s="166">
        <f t="shared" si="1234"/>
        <v>0</v>
      </c>
      <c r="BT339" s="166">
        <f t="shared" si="1235"/>
        <v>0</v>
      </c>
      <c r="BU339" s="166">
        <f t="shared" si="1236"/>
        <v>0</v>
      </c>
      <c r="BV339" s="166">
        <f t="shared" si="1237"/>
        <v>0</v>
      </c>
      <c r="BW339" s="166">
        <f t="shared" si="1238"/>
        <v>0</v>
      </c>
      <c r="BX339" s="544">
        <f t="shared" si="1239"/>
        <v>0</v>
      </c>
      <c r="BY339" s="544">
        <f t="shared" si="1240"/>
        <v>0</v>
      </c>
      <c r="BZ339" s="558">
        <f t="shared" si="1247"/>
        <v>0</v>
      </c>
      <c r="CH339" s="1474">
        <v>1.9344710000000001</v>
      </c>
      <c r="CI339" s="1475">
        <v>0.76998600000000006</v>
      </c>
      <c r="CJ339" s="1475">
        <v>1.0931899999999999</v>
      </c>
      <c r="CK339" s="1475">
        <v>0.62739599999999995</v>
      </c>
      <c r="CL339" s="1475">
        <v>0</v>
      </c>
      <c r="CM339" s="1476">
        <v>4.4250429999999996</v>
      </c>
    </row>
    <row r="340" spans="1:91" ht="29.25" customHeight="1">
      <c r="A340" s="46" t="s">
        <v>702</v>
      </c>
      <c r="B340" s="1695"/>
      <c r="C340" s="26" t="s">
        <v>57</v>
      </c>
      <c r="D340" s="152">
        <f t="shared" si="1195"/>
        <v>0.42895824999999999</v>
      </c>
      <c r="E340" s="153">
        <f t="shared" si="1196"/>
        <v>1.3501818000000001</v>
      </c>
      <c r="F340" s="533">
        <f t="shared" si="1241"/>
        <v>8.9569799999999991E-2</v>
      </c>
      <c r="G340" s="533">
        <f t="shared" ref="G340:K340" si="1266">+F340</f>
        <v>8.9569799999999991E-2</v>
      </c>
      <c r="H340" s="533">
        <f t="shared" si="1266"/>
        <v>8.9569799999999991E-2</v>
      </c>
      <c r="I340" s="533">
        <f t="shared" si="1266"/>
        <v>8.9569799999999991E-2</v>
      </c>
      <c r="J340" s="533">
        <f t="shared" si="1266"/>
        <v>8.9569799999999991E-2</v>
      </c>
      <c r="K340" s="533">
        <f t="shared" si="1266"/>
        <v>8.9569799999999991E-2</v>
      </c>
      <c r="L340" s="154">
        <f t="shared" si="1198"/>
        <v>0.53741879999999997</v>
      </c>
      <c r="M340" s="154">
        <f t="shared" si="1243"/>
        <v>6.3583499999999987E-2</v>
      </c>
      <c r="N340" s="154">
        <f t="shared" ref="N340:X340" si="1267">+M340</f>
        <v>6.3583499999999987E-2</v>
      </c>
      <c r="O340" s="154">
        <f t="shared" si="1267"/>
        <v>6.3583499999999987E-2</v>
      </c>
      <c r="P340" s="154">
        <f t="shared" si="1267"/>
        <v>6.3583499999999987E-2</v>
      </c>
      <c r="Q340" s="154">
        <f t="shared" si="1267"/>
        <v>6.3583499999999987E-2</v>
      </c>
      <c r="R340" s="154">
        <f t="shared" si="1267"/>
        <v>6.3583499999999987E-2</v>
      </c>
      <c r="S340" s="154">
        <f t="shared" si="1267"/>
        <v>6.3583499999999987E-2</v>
      </c>
      <c r="T340" s="154">
        <f t="shared" si="1267"/>
        <v>6.3583499999999987E-2</v>
      </c>
      <c r="U340" s="154">
        <f t="shared" si="1267"/>
        <v>6.3583499999999987E-2</v>
      </c>
      <c r="V340" s="154">
        <f t="shared" si="1267"/>
        <v>6.3583499999999987E-2</v>
      </c>
      <c r="W340" s="154">
        <f t="shared" si="1267"/>
        <v>6.3583499999999987E-2</v>
      </c>
      <c r="X340" s="154">
        <f t="shared" si="1267"/>
        <v>6.3583499999999987E-2</v>
      </c>
      <c r="Y340" s="154">
        <f t="shared" si="1200"/>
        <v>0.76300199999999985</v>
      </c>
      <c r="Z340" s="154">
        <f t="shared" si="1245"/>
        <v>3.6491399999999993E-2</v>
      </c>
      <c r="AA340" s="154">
        <f t="shared" ref="AA340:AK340" si="1268">+Z340</f>
        <v>3.6491399999999993E-2</v>
      </c>
      <c r="AB340" s="154">
        <f t="shared" si="1268"/>
        <v>3.6491399999999993E-2</v>
      </c>
      <c r="AC340" s="154">
        <f t="shared" si="1268"/>
        <v>3.6491399999999993E-2</v>
      </c>
      <c r="AD340" s="154">
        <f t="shared" si="1268"/>
        <v>3.6491399999999993E-2</v>
      </c>
      <c r="AE340" s="154">
        <f t="shared" si="1268"/>
        <v>3.6491399999999993E-2</v>
      </c>
      <c r="AF340" s="154">
        <f t="shared" si="1268"/>
        <v>3.6491399999999993E-2</v>
      </c>
      <c r="AG340" s="154">
        <f t="shared" si="1268"/>
        <v>3.6491399999999993E-2</v>
      </c>
      <c r="AH340" s="154">
        <f t="shared" si="1268"/>
        <v>3.6491399999999993E-2</v>
      </c>
      <c r="AI340" s="154">
        <f t="shared" si="1268"/>
        <v>3.6491399999999993E-2</v>
      </c>
      <c r="AJ340" s="154">
        <f t="shared" si="1268"/>
        <v>3.6491399999999993E-2</v>
      </c>
      <c r="AK340" s="154">
        <f t="shared" si="1268"/>
        <v>3.6491399999999993E-2</v>
      </c>
      <c r="AL340" s="154">
        <f t="shared" si="1202"/>
        <v>0.43789679999999992</v>
      </c>
      <c r="AM340" s="154">
        <f t="shared" si="1203"/>
        <v>0</v>
      </c>
      <c r="AN340" s="155">
        <f t="shared" si="1204"/>
        <v>3.0884993999999999</v>
      </c>
      <c r="AO340" s="29"/>
      <c r="AP340" s="57">
        <f t="shared" si="1205"/>
        <v>0</v>
      </c>
      <c r="AQ340" s="552">
        <f t="shared" si="1206"/>
        <v>0</v>
      </c>
      <c r="AR340" s="648">
        <f t="shared" si="1207"/>
        <v>0</v>
      </c>
      <c r="AS340" s="648">
        <f t="shared" si="1208"/>
        <v>0</v>
      </c>
      <c r="AT340" s="648">
        <f t="shared" si="1209"/>
        <v>0</v>
      </c>
      <c r="AU340" s="648">
        <f t="shared" si="1210"/>
        <v>0</v>
      </c>
      <c r="AV340" s="648">
        <f t="shared" si="1211"/>
        <v>0</v>
      </c>
      <c r="AW340" s="648">
        <f t="shared" si="1212"/>
        <v>0</v>
      </c>
      <c r="AX340" s="545">
        <f t="shared" si="1213"/>
        <v>0</v>
      </c>
      <c r="AY340" s="658">
        <f t="shared" si="1214"/>
        <v>0</v>
      </c>
      <c r="AZ340" s="658">
        <f t="shared" si="1215"/>
        <v>0</v>
      </c>
      <c r="BA340" s="658">
        <f t="shared" si="1216"/>
        <v>0</v>
      </c>
      <c r="BB340" s="658">
        <f t="shared" si="1217"/>
        <v>0</v>
      </c>
      <c r="BC340" s="658">
        <f t="shared" si="1218"/>
        <v>0</v>
      </c>
      <c r="BD340" s="658">
        <f t="shared" si="1219"/>
        <v>0</v>
      </c>
      <c r="BE340" s="658">
        <f t="shared" si="1220"/>
        <v>0</v>
      </c>
      <c r="BF340" s="658">
        <f t="shared" si="1221"/>
        <v>0</v>
      </c>
      <c r="BG340" s="658">
        <f t="shared" si="1222"/>
        <v>0</v>
      </c>
      <c r="BH340" s="658">
        <f t="shared" si="1223"/>
        <v>0</v>
      </c>
      <c r="BI340" s="658">
        <f t="shared" si="1224"/>
        <v>0</v>
      </c>
      <c r="BJ340" s="658">
        <f t="shared" si="1225"/>
        <v>0</v>
      </c>
      <c r="BK340" s="545">
        <f t="shared" si="1226"/>
        <v>0</v>
      </c>
      <c r="BL340" s="156">
        <f t="shared" si="1227"/>
        <v>0</v>
      </c>
      <c r="BM340" s="156">
        <f t="shared" si="1228"/>
        <v>0</v>
      </c>
      <c r="BN340" s="156">
        <f t="shared" si="1229"/>
        <v>0</v>
      </c>
      <c r="BO340" s="156">
        <f t="shared" si="1230"/>
        <v>0</v>
      </c>
      <c r="BP340" s="156">
        <f t="shared" si="1231"/>
        <v>0</v>
      </c>
      <c r="BQ340" s="156">
        <f t="shared" si="1232"/>
        <v>0</v>
      </c>
      <c r="BR340" s="156">
        <f t="shared" si="1233"/>
        <v>0</v>
      </c>
      <c r="BS340" s="156">
        <f t="shared" si="1234"/>
        <v>0</v>
      </c>
      <c r="BT340" s="156">
        <f t="shared" si="1235"/>
        <v>0</v>
      </c>
      <c r="BU340" s="156">
        <f t="shared" si="1236"/>
        <v>0</v>
      </c>
      <c r="BV340" s="156">
        <f t="shared" si="1237"/>
        <v>0</v>
      </c>
      <c r="BW340" s="156">
        <f t="shared" si="1238"/>
        <v>0</v>
      </c>
      <c r="BX340" s="545">
        <f t="shared" si="1239"/>
        <v>0</v>
      </c>
      <c r="BY340" s="545">
        <f t="shared" si="1240"/>
        <v>0</v>
      </c>
      <c r="BZ340" s="559">
        <f t="shared" si="1247"/>
        <v>0</v>
      </c>
      <c r="CH340" s="1477">
        <v>2.2503030000000002</v>
      </c>
      <c r="CI340" s="1478">
        <v>0.89569799999999999</v>
      </c>
      <c r="CJ340" s="1478">
        <v>1.2716699999999999</v>
      </c>
      <c r="CK340" s="1478">
        <v>0.72982799999999992</v>
      </c>
      <c r="CL340" s="1478">
        <v>0</v>
      </c>
      <c r="CM340" s="1479">
        <v>5.1474989999999998</v>
      </c>
    </row>
    <row r="341" spans="1:91" ht="29.25" customHeight="1">
      <c r="A341" s="47" t="s">
        <v>702</v>
      </c>
      <c r="B341" s="1693" t="s">
        <v>69</v>
      </c>
      <c r="C341" s="24" t="s">
        <v>53</v>
      </c>
      <c r="D341" s="157">
        <f t="shared" si="1195"/>
        <v>0.18813958333333333</v>
      </c>
      <c r="E341" s="158">
        <f t="shared" si="1196"/>
        <v>0.59218499999999996</v>
      </c>
      <c r="F341" s="531">
        <f t="shared" si="1241"/>
        <v>3.9285E-2</v>
      </c>
      <c r="G341" s="531">
        <f t="shared" ref="G341:K341" si="1269">+F341</f>
        <v>3.9285E-2</v>
      </c>
      <c r="H341" s="531">
        <f t="shared" si="1269"/>
        <v>3.9285E-2</v>
      </c>
      <c r="I341" s="531">
        <f t="shared" si="1269"/>
        <v>3.9285E-2</v>
      </c>
      <c r="J341" s="531">
        <f t="shared" si="1269"/>
        <v>3.9285E-2</v>
      </c>
      <c r="K341" s="531">
        <f t="shared" si="1269"/>
        <v>3.9285E-2</v>
      </c>
      <c r="L341" s="159">
        <f t="shared" si="1198"/>
        <v>0.23571</v>
      </c>
      <c r="M341" s="159">
        <f t="shared" si="1243"/>
        <v>2.7887499999999996E-2</v>
      </c>
      <c r="N341" s="159">
        <f t="shared" ref="N341:X341" si="1270">+M341</f>
        <v>2.7887499999999996E-2</v>
      </c>
      <c r="O341" s="159">
        <f t="shared" si="1270"/>
        <v>2.7887499999999996E-2</v>
      </c>
      <c r="P341" s="159">
        <f t="shared" si="1270"/>
        <v>2.7887499999999996E-2</v>
      </c>
      <c r="Q341" s="159">
        <f t="shared" si="1270"/>
        <v>2.7887499999999996E-2</v>
      </c>
      <c r="R341" s="159">
        <f t="shared" si="1270"/>
        <v>2.7887499999999996E-2</v>
      </c>
      <c r="S341" s="159">
        <f t="shared" si="1270"/>
        <v>2.7887499999999996E-2</v>
      </c>
      <c r="T341" s="159">
        <f t="shared" si="1270"/>
        <v>2.7887499999999996E-2</v>
      </c>
      <c r="U341" s="159">
        <f t="shared" si="1270"/>
        <v>2.7887499999999996E-2</v>
      </c>
      <c r="V341" s="159">
        <f t="shared" si="1270"/>
        <v>2.7887499999999996E-2</v>
      </c>
      <c r="W341" s="159">
        <f t="shared" si="1270"/>
        <v>2.7887499999999996E-2</v>
      </c>
      <c r="X341" s="159">
        <f t="shared" si="1270"/>
        <v>2.7887499999999996E-2</v>
      </c>
      <c r="Y341" s="159">
        <f t="shared" si="1200"/>
        <v>0.33464999999999995</v>
      </c>
      <c r="Z341" s="159">
        <f t="shared" si="1245"/>
        <v>1.6004999999999998E-2</v>
      </c>
      <c r="AA341" s="159">
        <f t="shared" ref="AA341:AK341" si="1271">+Z341</f>
        <v>1.6004999999999998E-2</v>
      </c>
      <c r="AB341" s="159">
        <f t="shared" si="1271"/>
        <v>1.6004999999999998E-2</v>
      </c>
      <c r="AC341" s="159">
        <f t="shared" si="1271"/>
        <v>1.6004999999999998E-2</v>
      </c>
      <c r="AD341" s="159">
        <f t="shared" si="1271"/>
        <v>1.6004999999999998E-2</v>
      </c>
      <c r="AE341" s="159">
        <f t="shared" si="1271"/>
        <v>1.6004999999999998E-2</v>
      </c>
      <c r="AF341" s="159">
        <f t="shared" si="1271"/>
        <v>1.6004999999999998E-2</v>
      </c>
      <c r="AG341" s="159">
        <f t="shared" si="1271"/>
        <v>1.6004999999999998E-2</v>
      </c>
      <c r="AH341" s="159">
        <f t="shared" si="1271"/>
        <v>1.6004999999999998E-2</v>
      </c>
      <c r="AI341" s="159">
        <f t="shared" si="1271"/>
        <v>1.6004999999999998E-2</v>
      </c>
      <c r="AJ341" s="159">
        <f t="shared" si="1271"/>
        <v>1.6004999999999998E-2</v>
      </c>
      <c r="AK341" s="159">
        <f t="shared" si="1271"/>
        <v>1.6004999999999998E-2</v>
      </c>
      <c r="AL341" s="159">
        <f t="shared" si="1202"/>
        <v>0.19205999999999998</v>
      </c>
      <c r="AM341" s="159">
        <f t="shared" si="1203"/>
        <v>0</v>
      </c>
      <c r="AN341" s="160">
        <f t="shared" si="1204"/>
        <v>1.3546049999999998</v>
      </c>
      <c r="AO341" s="30"/>
      <c r="AP341" s="55">
        <f t="shared" si="1205"/>
        <v>0</v>
      </c>
      <c r="AQ341" s="550">
        <f t="shared" si="1206"/>
        <v>0</v>
      </c>
      <c r="AR341" s="646">
        <f t="shared" si="1207"/>
        <v>0</v>
      </c>
      <c r="AS341" s="646">
        <f t="shared" si="1208"/>
        <v>0</v>
      </c>
      <c r="AT341" s="646">
        <f t="shared" si="1209"/>
        <v>0</v>
      </c>
      <c r="AU341" s="646">
        <f t="shared" si="1210"/>
        <v>0</v>
      </c>
      <c r="AV341" s="646">
        <f t="shared" si="1211"/>
        <v>0</v>
      </c>
      <c r="AW341" s="646">
        <f t="shared" si="1212"/>
        <v>0</v>
      </c>
      <c r="AX341" s="543">
        <f t="shared" si="1213"/>
        <v>0</v>
      </c>
      <c r="AY341" s="656">
        <f t="shared" si="1214"/>
        <v>0</v>
      </c>
      <c r="AZ341" s="656">
        <f t="shared" si="1215"/>
        <v>0</v>
      </c>
      <c r="BA341" s="656">
        <f t="shared" si="1216"/>
        <v>0</v>
      </c>
      <c r="BB341" s="656">
        <f t="shared" si="1217"/>
        <v>0</v>
      </c>
      <c r="BC341" s="656">
        <f t="shared" si="1218"/>
        <v>0</v>
      </c>
      <c r="BD341" s="656">
        <f t="shared" si="1219"/>
        <v>0</v>
      </c>
      <c r="BE341" s="656">
        <f t="shared" si="1220"/>
        <v>0</v>
      </c>
      <c r="BF341" s="656">
        <f t="shared" si="1221"/>
        <v>0</v>
      </c>
      <c r="BG341" s="656">
        <f t="shared" si="1222"/>
        <v>0</v>
      </c>
      <c r="BH341" s="656">
        <f t="shared" si="1223"/>
        <v>0</v>
      </c>
      <c r="BI341" s="656">
        <f t="shared" si="1224"/>
        <v>0</v>
      </c>
      <c r="BJ341" s="656">
        <f t="shared" si="1225"/>
        <v>0</v>
      </c>
      <c r="BK341" s="543">
        <f t="shared" si="1226"/>
        <v>0</v>
      </c>
      <c r="BL341" s="161">
        <f t="shared" si="1227"/>
        <v>0</v>
      </c>
      <c r="BM341" s="161">
        <f t="shared" si="1228"/>
        <v>0</v>
      </c>
      <c r="BN341" s="161">
        <f t="shared" si="1229"/>
        <v>0</v>
      </c>
      <c r="BO341" s="161">
        <f t="shared" si="1230"/>
        <v>0</v>
      </c>
      <c r="BP341" s="161">
        <f t="shared" si="1231"/>
        <v>0</v>
      </c>
      <c r="BQ341" s="161">
        <f t="shared" si="1232"/>
        <v>0</v>
      </c>
      <c r="BR341" s="161">
        <f t="shared" si="1233"/>
        <v>0</v>
      </c>
      <c r="BS341" s="161">
        <f t="shared" si="1234"/>
        <v>0</v>
      </c>
      <c r="BT341" s="161">
        <f t="shared" si="1235"/>
        <v>0</v>
      </c>
      <c r="BU341" s="161">
        <f t="shared" si="1236"/>
        <v>0</v>
      </c>
      <c r="BV341" s="161">
        <f t="shared" si="1237"/>
        <v>0</v>
      </c>
      <c r="BW341" s="161">
        <f t="shared" si="1238"/>
        <v>0</v>
      </c>
      <c r="BX341" s="543">
        <f t="shared" si="1239"/>
        <v>0</v>
      </c>
      <c r="BY341" s="543">
        <f t="shared" si="1240"/>
        <v>0</v>
      </c>
      <c r="BZ341" s="557">
        <f t="shared" si="1247"/>
        <v>0</v>
      </c>
      <c r="CH341" s="1471">
        <v>0.98697500000000005</v>
      </c>
      <c r="CI341" s="1472">
        <v>0.39285000000000003</v>
      </c>
      <c r="CJ341" s="1472">
        <v>0.55774999999999997</v>
      </c>
      <c r="CK341" s="1472">
        <v>0.3201</v>
      </c>
      <c r="CL341" s="1472">
        <v>0</v>
      </c>
      <c r="CM341" s="1473">
        <v>2.2576749999999999</v>
      </c>
    </row>
    <row r="342" spans="1:91" ht="29.25" customHeight="1">
      <c r="A342" s="48" t="s">
        <v>702</v>
      </c>
      <c r="B342" s="1694"/>
      <c r="C342" s="25" t="s">
        <v>55</v>
      </c>
      <c r="D342" s="157">
        <f t="shared" si="1195"/>
        <v>0.33112566666666665</v>
      </c>
      <c r="E342" s="158">
        <f t="shared" si="1196"/>
        <v>1.0422455999999998</v>
      </c>
      <c r="F342" s="531">
        <f t="shared" si="1241"/>
        <v>6.9141599999999984E-2</v>
      </c>
      <c r="G342" s="531">
        <f t="shared" ref="G342:K342" si="1272">+F342</f>
        <v>6.9141599999999984E-2</v>
      </c>
      <c r="H342" s="531">
        <f t="shared" si="1272"/>
        <v>6.9141599999999984E-2</v>
      </c>
      <c r="I342" s="531">
        <f t="shared" si="1272"/>
        <v>6.9141599999999984E-2</v>
      </c>
      <c r="J342" s="531">
        <f t="shared" si="1272"/>
        <v>6.9141599999999984E-2</v>
      </c>
      <c r="K342" s="531">
        <f t="shared" si="1272"/>
        <v>6.9141599999999984E-2</v>
      </c>
      <c r="L342" s="159">
        <f t="shared" si="1198"/>
        <v>0.41484959999999993</v>
      </c>
      <c r="M342" s="159">
        <f t="shared" si="1243"/>
        <v>4.9081999999999994E-2</v>
      </c>
      <c r="N342" s="159">
        <f t="shared" ref="N342:X342" si="1273">+M342</f>
        <v>4.9081999999999994E-2</v>
      </c>
      <c r="O342" s="159">
        <f t="shared" si="1273"/>
        <v>4.9081999999999994E-2</v>
      </c>
      <c r="P342" s="159">
        <f t="shared" si="1273"/>
        <v>4.9081999999999994E-2</v>
      </c>
      <c r="Q342" s="159">
        <f t="shared" si="1273"/>
        <v>4.9081999999999994E-2</v>
      </c>
      <c r="R342" s="159">
        <f t="shared" si="1273"/>
        <v>4.9081999999999994E-2</v>
      </c>
      <c r="S342" s="159">
        <f t="shared" si="1273"/>
        <v>4.9081999999999994E-2</v>
      </c>
      <c r="T342" s="159">
        <f t="shared" si="1273"/>
        <v>4.9081999999999994E-2</v>
      </c>
      <c r="U342" s="159">
        <f t="shared" si="1273"/>
        <v>4.9081999999999994E-2</v>
      </c>
      <c r="V342" s="159">
        <f t="shared" si="1273"/>
        <v>4.9081999999999994E-2</v>
      </c>
      <c r="W342" s="159">
        <f t="shared" si="1273"/>
        <v>4.9081999999999994E-2</v>
      </c>
      <c r="X342" s="159">
        <f t="shared" si="1273"/>
        <v>4.9081999999999994E-2</v>
      </c>
      <c r="Y342" s="159">
        <f t="shared" si="1200"/>
        <v>0.58898399999999995</v>
      </c>
      <c r="Z342" s="159">
        <f t="shared" si="1245"/>
        <v>2.8168799999999997E-2</v>
      </c>
      <c r="AA342" s="159">
        <f t="shared" ref="AA342:AK342" si="1274">+Z342</f>
        <v>2.8168799999999997E-2</v>
      </c>
      <c r="AB342" s="159">
        <f t="shared" si="1274"/>
        <v>2.8168799999999997E-2</v>
      </c>
      <c r="AC342" s="159">
        <f t="shared" si="1274"/>
        <v>2.8168799999999997E-2</v>
      </c>
      <c r="AD342" s="159">
        <f t="shared" si="1274"/>
        <v>2.8168799999999997E-2</v>
      </c>
      <c r="AE342" s="159">
        <f t="shared" si="1274"/>
        <v>2.8168799999999997E-2</v>
      </c>
      <c r="AF342" s="159">
        <f t="shared" si="1274"/>
        <v>2.8168799999999997E-2</v>
      </c>
      <c r="AG342" s="159">
        <f t="shared" si="1274"/>
        <v>2.8168799999999997E-2</v>
      </c>
      <c r="AH342" s="159">
        <f t="shared" si="1274"/>
        <v>2.8168799999999997E-2</v>
      </c>
      <c r="AI342" s="159">
        <f t="shared" si="1274"/>
        <v>2.8168799999999997E-2</v>
      </c>
      <c r="AJ342" s="159">
        <f t="shared" si="1274"/>
        <v>2.8168799999999997E-2</v>
      </c>
      <c r="AK342" s="159">
        <f t="shared" si="1274"/>
        <v>2.8168799999999997E-2</v>
      </c>
      <c r="AL342" s="159">
        <f t="shared" si="1202"/>
        <v>0.33802559999999998</v>
      </c>
      <c r="AM342" s="159">
        <f t="shared" si="1203"/>
        <v>0</v>
      </c>
      <c r="AN342" s="160">
        <f t="shared" si="1204"/>
        <v>2.3841047999999998</v>
      </c>
      <c r="AO342" s="30"/>
      <c r="AP342" s="55">
        <f t="shared" si="1205"/>
        <v>0</v>
      </c>
      <c r="AQ342" s="550">
        <f t="shared" si="1206"/>
        <v>0</v>
      </c>
      <c r="AR342" s="646">
        <f t="shared" si="1207"/>
        <v>0</v>
      </c>
      <c r="AS342" s="646">
        <f t="shared" si="1208"/>
        <v>0</v>
      </c>
      <c r="AT342" s="646">
        <f t="shared" si="1209"/>
        <v>0</v>
      </c>
      <c r="AU342" s="646">
        <f t="shared" si="1210"/>
        <v>0</v>
      </c>
      <c r="AV342" s="646">
        <f t="shared" si="1211"/>
        <v>0</v>
      </c>
      <c r="AW342" s="646">
        <f t="shared" si="1212"/>
        <v>0</v>
      </c>
      <c r="AX342" s="543">
        <f t="shared" si="1213"/>
        <v>0</v>
      </c>
      <c r="AY342" s="656">
        <f t="shared" si="1214"/>
        <v>0</v>
      </c>
      <c r="AZ342" s="656">
        <f t="shared" si="1215"/>
        <v>0</v>
      </c>
      <c r="BA342" s="656">
        <f t="shared" si="1216"/>
        <v>0</v>
      </c>
      <c r="BB342" s="656">
        <f t="shared" si="1217"/>
        <v>0</v>
      </c>
      <c r="BC342" s="656">
        <f t="shared" si="1218"/>
        <v>0</v>
      </c>
      <c r="BD342" s="656">
        <f t="shared" si="1219"/>
        <v>0</v>
      </c>
      <c r="BE342" s="656">
        <f t="shared" si="1220"/>
        <v>0</v>
      </c>
      <c r="BF342" s="656">
        <f t="shared" si="1221"/>
        <v>0</v>
      </c>
      <c r="BG342" s="656">
        <f t="shared" si="1222"/>
        <v>0</v>
      </c>
      <c r="BH342" s="656">
        <f t="shared" si="1223"/>
        <v>0</v>
      </c>
      <c r="BI342" s="656">
        <f t="shared" si="1224"/>
        <v>0</v>
      </c>
      <c r="BJ342" s="656">
        <f t="shared" si="1225"/>
        <v>0</v>
      </c>
      <c r="BK342" s="543">
        <f t="shared" si="1226"/>
        <v>0</v>
      </c>
      <c r="BL342" s="161">
        <f t="shared" si="1227"/>
        <v>0</v>
      </c>
      <c r="BM342" s="161">
        <f t="shared" si="1228"/>
        <v>0</v>
      </c>
      <c r="BN342" s="161">
        <f t="shared" si="1229"/>
        <v>0</v>
      </c>
      <c r="BO342" s="161">
        <f t="shared" si="1230"/>
        <v>0</v>
      </c>
      <c r="BP342" s="161">
        <f t="shared" si="1231"/>
        <v>0</v>
      </c>
      <c r="BQ342" s="161">
        <f t="shared" si="1232"/>
        <v>0</v>
      </c>
      <c r="BR342" s="161">
        <f t="shared" si="1233"/>
        <v>0</v>
      </c>
      <c r="BS342" s="161">
        <f t="shared" si="1234"/>
        <v>0</v>
      </c>
      <c r="BT342" s="161">
        <f t="shared" si="1235"/>
        <v>0</v>
      </c>
      <c r="BU342" s="161">
        <f t="shared" si="1236"/>
        <v>0</v>
      </c>
      <c r="BV342" s="161">
        <f t="shared" si="1237"/>
        <v>0</v>
      </c>
      <c r="BW342" s="161">
        <f t="shared" si="1238"/>
        <v>0</v>
      </c>
      <c r="BX342" s="543">
        <f t="shared" si="1239"/>
        <v>0</v>
      </c>
      <c r="BY342" s="543">
        <f t="shared" si="1240"/>
        <v>0</v>
      </c>
      <c r="BZ342" s="557">
        <f t="shared" si="1247"/>
        <v>0</v>
      </c>
      <c r="CH342" s="1471">
        <v>1.7370759999999998</v>
      </c>
      <c r="CI342" s="1472">
        <v>0.69141599999999992</v>
      </c>
      <c r="CJ342" s="1472">
        <v>0.98163999999999996</v>
      </c>
      <c r="CK342" s="1472">
        <v>0.56337599999999999</v>
      </c>
      <c r="CL342" s="1472">
        <v>0</v>
      </c>
      <c r="CM342" s="1473">
        <v>3.9735079999999998</v>
      </c>
    </row>
    <row r="343" spans="1:91" ht="29.25" customHeight="1">
      <c r="A343" s="46" t="s">
        <v>702</v>
      </c>
      <c r="B343" s="1695"/>
      <c r="C343" s="26" t="s">
        <v>57</v>
      </c>
      <c r="D343" s="162">
        <f t="shared" si="1195"/>
        <v>0.3687535833333333</v>
      </c>
      <c r="E343" s="163">
        <f t="shared" si="1196"/>
        <v>1.1606825999999999</v>
      </c>
      <c r="F343" s="532">
        <f t="shared" si="1241"/>
        <v>7.69986E-2</v>
      </c>
      <c r="G343" s="532">
        <f t="shared" ref="G343:K343" si="1275">+F343</f>
        <v>7.69986E-2</v>
      </c>
      <c r="H343" s="532">
        <f t="shared" si="1275"/>
        <v>7.69986E-2</v>
      </c>
      <c r="I343" s="532">
        <f t="shared" si="1275"/>
        <v>7.69986E-2</v>
      </c>
      <c r="J343" s="532">
        <f t="shared" si="1275"/>
        <v>7.69986E-2</v>
      </c>
      <c r="K343" s="532">
        <f t="shared" si="1275"/>
        <v>7.69986E-2</v>
      </c>
      <c r="L343" s="164">
        <f t="shared" si="1198"/>
        <v>0.4619916</v>
      </c>
      <c r="M343" s="164">
        <f t="shared" si="1243"/>
        <v>5.4659499999999993E-2</v>
      </c>
      <c r="N343" s="164">
        <f t="shared" ref="N343:X343" si="1276">+M343</f>
        <v>5.4659499999999993E-2</v>
      </c>
      <c r="O343" s="164">
        <f t="shared" si="1276"/>
        <v>5.4659499999999993E-2</v>
      </c>
      <c r="P343" s="164">
        <f t="shared" si="1276"/>
        <v>5.4659499999999993E-2</v>
      </c>
      <c r="Q343" s="164">
        <f t="shared" si="1276"/>
        <v>5.4659499999999993E-2</v>
      </c>
      <c r="R343" s="164">
        <f t="shared" si="1276"/>
        <v>5.4659499999999993E-2</v>
      </c>
      <c r="S343" s="164">
        <f t="shared" si="1276"/>
        <v>5.4659499999999993E-2</v>
      </c>
      <c r="T343" s="164">
        <f t="shared" si="1276"/>
        <v>5.4659499999999993E-2</v>
      </c>
      <c r="U343" s="164">
        <f t="shared" si="1276"/>
        <v>5.4659499999999993E-2</v>
      </c>
      <c r="V343" s="164">
        <f t="shared" si="1276"/>
        <v>5.4659499999999993E-2</v>
      </c>
      <c r="W343" s="164">
        <f t="shared" si="1276"/>
        <v>5.4659499999999993E-2</v>
      </c>
      <c r="X343" s="164">
        <f t="shared" si="1276"/>
        <v>5.4659499999999993E-2</v>
      </c>
      <c r="Y343" s="164">
        <f t="shared" si="1200"/>
        <v>0.65591399999999989</v>
      </c>
      <c r="Z343" s="164">
        <f t="shared" si="1245"/>
        <v>3.1369799999999996E-2</v>
      </c>
      <c r="AA343" s="164">
        <f t="shared" ref="AA343:AK343" si="1277">+Z343</f>
        <v>3.1369799999999996E-2</v>
      </c>
      <c r="AB343" s="164">
        <f t="shared" si="1277"/>
        <v>3.1369799999999996E-2</v>
      </c>
      <c r="AC343" s="164">
        <f t="shared" si="1277"/>
        <v>3.1369799999999996E-2</v>
      </c>
      <c r="AD343" s="164">
        <f t="shared" si="1277"/>
        <v>3.1369799999999996E-2</v>
      </c>
      <c r="AE343" s="164">
        <f t="shared" si="1277"/>
        <v>3.1369799999999996E-2</v>
      </c>
      <c r="AF343" s="164">
        <f t="shared" si="1277"/>
        <v>3.1369799999999996E-2</v>
      </c>
      <c r="AG343" s="164">
        <f t="shared" si="1277"/>
        <v>3.1369799999999996E-2</v>
      </c>
      <c r="AH343" s="164">
        <f t="shared" si="1277"/>
        <v>3.1369799999999996E-2</v>
      </c>
      <c r="AI343" s="164">
        <f t="shared" si="1277"/>
        <v>3.1369799999999996E-2</v>
      </c>
      <c r="AJ343" s="164">
        <f t="shared" si="1277"/>
        <v>3.1369799999999996E-2</v>
      </c>
      <c r="AK343" s="164">
        <f t="shared" si="1277"/>
        <v>3.1369799999999996E-2</v>
      </c>
      <c r="AL343" s="164">
        <f t="shared" si="1202"/>
        <v>0.37643759999999998</v>
      </c>
      <c r="AM343" s="164">
        <f t="shared" si="1203"/>
        <v>0</v>
      </c>
      <c r="AN343" s="165">
        <f t="shared" si="1204"/>
        <v>2.6550257999999998</v>
      </c>
      <c r="AO343" s="31"/>
      <c r="AP343" s="56">
        <f t="shared" si="1205"/>
        <v>0</v>
      </c>
      <c r="AQ343" s="551">
        <f t="shared" si="1206"/>
        <v>0</v>
      </c>
      <c r="AR343" s="647">
        <f t="shared" si="1207"/>
        <v>0</v>
      </c>
      <c r="AS343" s="647">
        <f t="shared" si="1208"/>
        <v>0</v>
      </c>
      <c r="AT343" s="647">
        <f t="shared" si="1209"/>
        <v>0</v>
      </c>
      <c r="AU343" s="647">
        <f t="shared" si="1210"/>
        <v>0</v>
      </c>
      <c r="AV343" s="647">
        <f t="shared" si="1211"/>
        <v>0</v>
      </c>
      <c r="AW343" s="647">
        <f t="shared" si="1212"/>
        <v>0</v>
      </c>
      <c r="AX343" s="544">
        <f t="shared" si="1213"/>
        <v>0</v>
      </c>
      <c r="AY343" s="657">
        <f t="shared" si="1214"/>
        <v>0</v>
      </c>
      <c r="AZ343" s="657">
        <f t="shared" si="1215"/>
        <v>0</v>
      </c>
      <c r="BA343" s="657">
        <f t="shared" si="1216"/>
        <v>0</v>
      </c>
      <c r="BB343" s="657">
        <f t="shared" si="1217"/>
        <v>0</v>
      </c>
      <c r="BC343" s="657">
        <f t="shared" si="1218"/>
        <v>0</v>
      </c>
      <c r="BD343" s="657">
        <f t="shared" si="1219"/>
        <v>0</v>
      </c>
      <c r="BE343" s="657">
        <f t="shared" si="1220"/>
        <v>0</v>
      </c>
      <c r="BF343" s="657">
        <f t="shared" si="1221"/>
        <v>0</v>
      </c>
      <c r="BG343" s="657">
        <f t="shared" si="1222"/>
        <v>0</v>
      </c>
      <c r="BH343" s="657">
        <f t="shared" si="1223"/>
        <v>0</v>
      </c>
      <c r="BI343" s="657">
        <f t="shared" si="1224"/>
        <v>0</v>
      </c>
      <c r="BJ343" s="657">
        <f t="shared" si="1225"/>
        <v>0</v>
      </c>
      <c r="BK343" s="544">
        <f t="shared" si="1226"/>
        <v>0</v>
      </c>
      <c r="BL343" s="166">
        <f t="shared" si="1227"/>
        <v>0</v>
      </c>
      <c r="BM343" s="166">
        <f t="shared" si="1228"/>
        <v>0</v>
      </c>
      <c r="BN343" s="166">
        <f t="shared" si="1229"/>
        <v>0</v>
      </c>
      <c r="BO343" s="166">
        <f t="shared" si="1230"/>
        <v>0</v>
      </c>
      <c r="BP343" s="166">
        <f t="shared" si="1231"/>
        <v>0</v>
      </c>
      <c r="BQ343" s="166">
        <f t="shared" si="1232"/>
        <v>0</v>
      </c>
      <c r="BR343" s="166">
        <f t="shared" si="1233"/>
        <v>0</v>
      </c>
      <c r="BS343" s="166">
        <f t="shared" si="1234"/>
        <v>0</v>
      </c>
      <c r="BT343" s="166">
        <f t="shared" si="1235"/>
        <v>0</v>
      </c>
      <c r="BU343" s="166">
        <f t="shared" si="1236"/>
        <v>0</v>
      </c>
      <c r="BV343" s="166">
        <f t="shared" si="1237"/>
        <v>0</v>
      </c>
      <c r="BW343" s="166">
        <f t="shared" si="1238"/>
        <v>0</v>
      </c>
      <c r="BX343" s="544">
        <f t="shared" si="1239"/>
        <v>0</v>
      </c>
      <c r="BY343" s="544">
        <f t="shared" si="1240"/>
        <v>0</v>
      </c>
      <c r="BZ343" s="558">
        <f t="shared" si="1247"/>
        <v>0</v>
      </c>
      <c r="CH343" s="1474">
        <v>1.9344710000000001</v>
      </c>
      <c r="CI343" s="1475">
        <v>0.76998600000000006</v>
      </c>
      <c r="CJ343" s="1475">
        <v>1.0931899999999999</v>
      </c>
      <c r="CK343" s="1475">
        <v>0.62739599999999995</v>
      </c>
      <c r="CL343" s="1475">
        <v>0</v>
      </c>
      <c r="CM343" s="1476">
        <v>4.4250429999999996</v>
      </c>
    </row>
    <row r="344" spans="1:91" ht="29.25" customHeight="1">
      <c r="A344" s="47" t="s">
        <v>702</v>
      </c>
      <c r="B344" s="1693" t="s">
        <v>94</v>
      </c>
      <c r="C344" s="24" t="s">
        <v>53</v>
      </c>
      <c r="D344" s="152">
        <f t="shared" si="1195"/>
        <v>0.49668850000000003</v>
      </c>
      <c r="E344" s="153">
        <f t="shared" si="1196"/>
        <v>1.5633684000000001</v>
      </c>
      <c r="F344" s="533">
        <f t="shared" si="1241"/>
        <v>0.10371240000000002</v>
      </c>
      <c r="G344" s="533">
        <f t="shared" ref="G344:K344" si="1278">+F344</f>
        <v>0.10371240000000002</v>
      </c>
      <c r="H344" s="533">
        <f t="shared" si="1278"/>
        <v>0.10371240000000002</v>
      </c>
      <c r="I344" s="533">
        <f t="shared" si="1278"/>
        <v>0.10371240000000002</v>
      </c>
      <c r="J344" s="533">
        <f t="shared" si="1278"/>
        <v>0.10371240000000002</v>
      </c>
      <c r="K344" s="533">
        <f t="shared" si="1278"/>
        <v>0.10371240000000002</v>
      </c>
      <c r="L344" s="154">
        <f t="shared" si="1198"/>
        <v>0.62227440000000012</v>
      </c>
      <c r="M344" s="154">
        <f t="shared" si="1243"/>
        <v>7.3623000000000008E-2</v>
      </c>
      <c r="N344" s="154">
        <f t="shared" ref="N344:X344" si="1279">+M344</f>
        <v>7.3623000000000008E-2</v>
      </c>
      <c r="O344" s="154">
        <f t="shared" si="1279"/>
        <v>7.3623000000000008E-2</v>
      </c>
      <c r="P344" s="154">
        <f t="shared" si="1279"/>
        <v>7.3623000000000008E-2</v>
      </c>
      <c r="Q344" s="154">
        <f t="shared" si="1279"/>
        <v>7.3623000000000008E-2</v>
      </c>
      <c r="R344" s="154">
        <f t="shared" si="1279"/>
        <v>7.3623000000000008E-2</v>
      </c>
      <c r="S344" s="154">
        <f t="shared" si="1279"/>
        <v>7.3623000000000008E-2</v>
      </c>
      <c r="T344" s="154">
        <f t="shared" si="1279"/>
        <v>7.3623000000000008E-2</v>
      </c>
      <c r="U344" s="154">
        <f t="shared" si="1279"/>
        <v>7.3623000000000008E-2</v>
      </c>
      <c r="V344" s="154">
        <f t="shared" si="1279"/>
        <v>7.3623000000000008E-2</v>
      </c>
      <c r="W344" s="154">
        <f t="shared" si="1279"/>
        <v>7.3623000000000008E-2</v>
      </c>
      <c r="X344" s="154">
        <f t="shared" si="1279"/>
        <v>7.3623000000000008E-2</v>
      </c>
      <c r="Y344" s="154">
        <f t="shared" si="1200"/>
        <v>0.88347600000000004</v>
      </c>
      <c r="Z344" s="154">
        <f t="shared" si="1245"/>
        <v>4.2253199999999991E-2</v>
      </c>
      <c r="AA344" s="154">
        <f t="shared" ref="AA344:AK344" si="1280">+Z344</f>
        <v>4.2253199999999991E-2</v>
      </c>
      <c r="AB344" s="154">
        <f t="shared" si="1280"/>
        <v>4.2253199999999991E-2</v>
      </c>
      <c r="AC344" s="154">
        <f t="shared" si="1280"/>
        <v>4.2253199999999991E-2</v>
      </c>
      <c r="AD344" s="154">
        <f t="shared" si="1280"/>
        <v>4.2253199999999991E-2</v>
      </c>
      <c r="AE344" s="154">
        <f t="shared" si="1280"/>
        <v>4.2253199999999991E-2</v>
      </c>
      <c r="AF344" s="154">
        <f t="shared" si="1280"/>
        <v>4.2253199999999991E-2</v>
      </c>
      <c r="AG344" s="154">
        <f t="shared" si="1280"/>
        <v>4.2253199999999991E-2</v>
      </c>
      <c r="AH344" s="154">
        <f t="shared" si="1280"/>
        <v>4.2253199999999991E-2</v>
      </c>
      <c r="AI344" s="154">
        <f t="shared" si="1280"/>
        <v>4.2253199999999991E-2</v>
      </c>
      <c r="AJ344" s="154">
        <f t="shared" si="1280"/>
        <v>4.2253199999999991E-2</v>
      </c>
      <c r="AK344" s="154">
        <f t="shared" si="1280"/>
        <v>4.2253199999999991E-2</v>
      </c>
      <c r="AL344" s="154">
        <f t="shared" si="1202"/>
        <v>0.50703839999999989</v>
      </c>
      <c r="AM344" s="154">
        <f t="shared" si="1203"/>
        <v>0</v>
      </c>
      <c r="AN344" s="155">
        <f t="shared" si="1204"/>
        <v>3.5761571999999999</v>
      </c>
      <c r="AO344" s="29"/>
      <c r="AP344" s="57">
        <f t="shared" si="1205"/>
        <v>0</v>
      </c>
      <c r="AQ344" s="552">
        <f t="shared" si="1206"/>
        <v>0</v>
      </c>
      <c r="AR344" s="648">
        <f t="shared" si="1207"/>
        <v>0</v>
      </c>
      <c r="AS344" s="648">
        <f t="shared" si="1208"/>
        <v>0</v>
      </c>
      <c r="AT344" s="648">
        <f t="shared" si="1209"/>
        <v>0</v>
      </c>
      <c r="AU344" s="648">
        <f t="shared" si="1210"/>
        <v>0</v>
      </c>
      <c r="AV344" s="648">
        <f t="shared" si="1211"/>
        <v>0</v>
      </c>
      <c r="AW344" s="648">
        <f t="shared" si="1212"/>
        <v>0</v>
      </c>
      <c r="AX344" s="545">
        <f t="shared" si="1213"/>
        <v>0</v>
      </c>
      <c r="AY344" s="658">
        <f t="shared" si="1214"/>
        <v>0</v>
      </c>
      <c r="AZ344" s="658">
        <f t="shared" si="1215"/>
        <v>0</v>
      </c>
      <c r="BA344" s="658">
        <f t="shared" si="1216"/>
        <v>0</v>
      </c>
      <c r="BB344" s="658">
        <f t="shared" si="1217"/>
        <v>0</v>
      </c>
      <c r="BC344" s="658">
        <f t="shared" si="1218"/>
        <v>0</v>
      </c>
      <c r="BD344" s="658">
        <f t="shared" si="1219"/>
        <v>0</v>
      </c>
      <c r="BE344" s="658">
        <f t="shared" si="1220"/>
        <v>0</v>
      </c>
      <c r="BF344" s="658">
        <f t="shared" si="1221"/>
        <v>0</v>
      </c>
      <c r="BG344" s="658">
        <f t="shared" si="1222"/>
        <v>0</v>
      </c>
      <c r="BH344" s="658">
        <f t="shared" si="1223"/>
        <v>0</v>
      </c>
      <c r="BI344" s="658">
        <f t="shared" si="1224"/>
        <v>0</v>
      </c>
      <c r="BJ344" s="658">
        <f t="shared" si="1225"/>
        <v>0</v>
      </c>
      <c r="BK344" s="545">
        <f t="shared" si="1226"/>
        <v>0</v>
      </c>
      <c r="BL344" s="156">
        <f t="shared" si="1227"/>
        <v>0</v>
      </c>
      <c r="BM344" s="156">
        <f t="shared" si="1228"/>
        <v>0</v>
      </c>
      <c r="BN344" s="156">
        <f t="shared" si="1229"/>
        <v>0</v>
      </c>
      <c r="BO344" s="156">
        <f t="shared" si="1230"/>
        <v>0</v>
      </c>
      <c r="BP344" s="156">
        <f t="shared" si="1231"/>
        <v>0</v>
      </c>
      <c r="BQ344" s="156">
        <f t="shared" si="1232"/>
        <v>0</v>
      </c>
      <c r="BR344" s="156">
        <f t="shared" si="1233"/>
        <v>0</v>
      </c>
      <c r="BS344" s="156">
        <f t="shared" si="1234"/>
        <v>0</v>
      </c>
      <c r="BT344" s="156">
        <f t="shared" si="1235"/>
        <v>0</v>
      </c>
      <c r="BU344" s="156">
        <f t="shared" si="1236"/>
        <v>0</v>
      </c>
      <c r="BV344" s="156">
        <f t="shared" si="1237"/>
        <v>0</v>
      </c>
      <c r="BW344" s="156">
        <f t="shared" si="1238"/>
        <v>0</v>
      </c>
      <c r="BX344" s="545">
        <f t="shared" si="1239"/>
        <v>0</v>
      </c>
      <c r="BY344" s="545">
        <f t="shared" si="1240"/>
        <v>0</v>
      </c>
      <c r="BZ344" s="559">
        <f t="shared" si="1247"/>
        <v>0</v>
      </c>
      <c r="CH344" s="1477">
        <v>2.6056140000000001</v>
      </c>
      <c r="CI344" s="1478">
        <v>1.0371240000000002</v>
      </c>
      <c r="CJ344" s="1478">
        <v>1.4724600000000001</v>
      </c>
      <c r="CK344" s="1478">
        <v>0.84506399999999993</v>
      </c>
      <c r="CL344" s="1478">
        <v>0</v>
      </c>
      <c r="CM344" s="1479">
        <v>5.9602620000000002</v>
      </c>
    </row>
    <row r="345" spans="1:91" ht="29.25" customHeight="1">
      <c r="A345" s="48" t="s">
        <v>702</v>
      </c>
      <c r="B345" s="1694"/>
      <c r="C345" s="25" t="s">
        <v>54</v>
      </c>
      <c r="D345" s="157">
        <f t="shared" si="1195"/>
        <v>0.64720016666666669</v>
      </c>
      <c r="E345" s="158">
        <f t="shared" si="1196"/>
        <v>2.0371164000000004</v>
      </c>
      <c r="F345" s="531">
        <f t="shared" si="1241"/>
        <v>0.13514040000000002</v>
      </c>
      <c r="G345" s="531">
        <f t="shared" ref="G345:K345" si="1281">+F345</f>
        <v>0.13514040000000002</v>
      </c>
      <c r="H345" s="531">
        <f t="shared" si="1281"/>
        <v>0.13514040000000002</v>
      </c>
      <c r="I345" s="531">
        <f t="shared" si="1281"/>
        <v>0.13514040000000002</v>
      </c>
      <c r="J345" s="531">
        <f t="shared" si="1281"/>
        <v>0.13514040000000002</v>
      </c>
      <c r="K345" s="531">
        <f t="shared" si="1281"/>
        <v>0.13514040000000002</v>
      </c>
      <c r="L345" s="159">
        <f t="shared" si="1198"/>
        <v>0.81084240000000019</v>
      </c>
      <c r="M345" s="159">
        <f t="shared" si="1243"/>
        <v>9.5932999999999991E-2</v>
      </c>
      <c r="N345" s="159">
        <f t="shared" ref="N345:X345" si="1282">+M345</f>
        <v>9.5932999999999991E-2</v>
      </c>
      <c r="O345" s="159">
        <f t="shared" si="1282"/>
        <v>9.5932999999999991E-2</v>
      </c>
      <c r="P345" s="159">
        <f t="shared" si="1282"/>
        <v>9.5932999999999991E-2</v>
      </c>
      <c r="Q345" s="159">
        <f t="shared" si="1282"/>
        <v>9.5932999999999991E-2</v>
      </c>
      <c r="R345" s="159">
        <f t="shared" si="1282"/>
        <v>9.5932999999999991E-2</v>
      </c>
      <c r="S345" s="159">
        <f t="shared" si="1282"/>
        <v>9.5932999999999991E-2</v>
      </c>
      <c r="T345" s="159">
        <f t="shared" si="1282"/>
        <v>9.5932999999999991E-2</v>
      </c>
      <c r="U345" s="159">
        <f t="shared" si="1282"/>
        <v>9.5932999999999991E-2</v>
      </c>
      <c r="V345" s="159">
        <f t="shared" si="1282"/>
        <v>9.5932999999999991E-2</v>
      </c>
      <c r="W345" s="159">
        <f t="shared" si="1282"/>
        <v>9.5932999999999991E-2</v>
      </c>
      <c r="X345" s="159">
        <f t="shared" si="1282"/>
        <v>9.5932999999999991E-2</v>
      </c>
      <c r="Y345" s="159">
        <f t="shared" si="1200"/>
        <v>1.1511959999999999</v>
      </c>
      <c r="Z345" s="159">
        <f t="shared" si="1245"/>
        <v>5.5057199999999994E-2</v>
      </c>
      <c r="AA345" s="159">
        <f t="shared" ref="AA345:AK345" si="1283">+Z345</f>
        <v>5.5057199999999994E-2</v>
      </c>
      <c r="AB345" s="159">
        <f t="shared" si="1283"/>
        <v>5.5057199999999994E-2</v>
      </c>
      <c r="AC345" s="159">
        <f t="shared" si="1283"/>
        <v>5.5057199999999994E-2</v>
      </c>
      <c r="AD345" s="159">
        <f t="shared" si="1283"/>
        <v>5.5057199999999994E-2</v>
      </c>
      <c r="AE345" s="159">
        <f t="shared" si="1283"/>
        <v>5.5057199999999994E-2</v>
      </c>
      <c r="AF345" s="159">
        <f t="shared" si="1283"/>
        <v>5.5057199999999994E-2</v>
      </c>
      <c r="AG345" s="159">
        <f t="shared" si="1283"/>
        <v>5.5057199999999994E-2</v>
      </c>
      <c r="AH345" s="159">
        <f t="shared" si="1283"/>
        <v>5.5057199999999994E-2</v>
      </c>
      <c r="AI345" s="159">
        <f t="shared" si="1283"/>
        <v>5.5057199999999994E-2</v>
      </c>
      <c r="AJ345" s="159">
        <f t="shared" si="1283"/>
        <v>5.5057199999999994E-2</v>
      </c>
      <c r="AK345" s="159">
        <f t="shared" si="1283"/>
        <v>5.5057199999999994E-2</v>
      </c>
      <c r="AL345" s="159">
        <f t="shared" si="1202"/>
        <v>0.6606863999999999</v>
      </c>
      <c r="AM345" s="159">
        <f t="shared" si="1203"/>
        <v>0</v>
      </c>
      <c r="AN345" s="160">
        <f t="shared" si="1204"/>
        <v>4.6598411999999998</v>
      </c>
      <c r="AO345" s="30"/>
      <c r="AP345" s="55">
        <f t="shared" si="1205"/>
        <v>0</v>
      </c>
      <c r="AQ345" s="550">
        <f t="shared" si="1206"/>
        <v>0</v>
      </c>
      <c r="AR345" s="646">
        <f t="shared" si="1207"/>
        <v>0</v>
      </c>
      <c r="AS345" s="646">
        <f t="shared" si="1208"/>
        <v>0</v>
      </c>
      <c r="AT345" s="646">
        <f t="shared" si="1209"/>
        <v>0</v>
      </c>
      <c r="AU345" s="646">
        <f t="shared" si="1210"/>
        <v>0</v>
      </c>
      <c r="AV345" s="646">
        <f t="shared" si="1211"/>
        <v>0</v>
      </c>
      <c r="AW345" s="646">
        <f t="shared" si="1212"/>
        <v>0</v>
      </c>
      <c r="AX345" s="543">
        <f t="shared" si="1213"/>
        <v>0</v>
      </c>
      <c r="AY345" s="656">
        <f t="shared" si="1214"/>
        <v>0</v>
      </c>
      <c r="AZ345" s="656">
        <f t="shared" si="1215"/>
        <v>0</v>
      </c>
      <c r="BA345" s="656">
        <f t="shared" si="1216"/>
        <v>0</v>
      </c>
      <c r="BB345" s="656">
        <f t="shared" si="1217"/>
        <v>0</v>
      </c>
      <c r="BC345" s="656">
        <f t="shared" si="1218"/>
        <v>0</v>
      </c>
      <c r="BD345" s="656">
        <f t="shared" si="1219"/>
        <v>0</v>
      </c>
      <c r="BE345" s="656">
        <f t="shared" si="1220"/>
        <v>0</v>
      </c>
      <c r="BF345" s="656">
        <f t="shared" si="1221"/>
        <v>0</v>
      </c>
      <c r="BG345" s="656">
        <f t="shared" si="1222"/>
        <v>0</v>
      </c>
      <c r="BH345" s="656">
        <f t="shared" si="1223"/>
        <v>0</v>
      </c>
      <c r="BI345" s="656">
        <f t="shared" si="1224"/>
        <v>0</v>
      </c>
      <c r="BJ345" s="656">
        <f t="shared" si="1225"/>
        <v>0</v>
      </c>
      <c r="BK345" s="543">
        <f t="shared" si="1226"/>
        <v>0</v>
      </c>
      <c r="BL345" s="161">
        <f t="shared" si="1227"/>
        <v>0</v>
      </c>
      <c r="BM345" s="161">
        <f t="shared" si="1228"/>
        <v>0</v>
      </c>
      <c r="BN345" s="161">
        <f t="shared" si="1229"/>
        <v>0</v>
      </c>
      <c r="BO345" s="161">
        <f t="shared" si="1230"/>
        <v>0</v>
      </c>
      <c r="BP345" s="161">
        <f t="shared" si="1231"/>
        <v>0</v>
      </c>
      <c r="BQ345" s="161">
        <f t="shared" si="1232"/>
        <v>0</v>
      </c>
      <c r="BR345" s="161">
        <f t="shared" si="1233"/>
        <v>0</v>
      </c>
      <c r="BS345" s="161">
        <f t="shared" si="1234"/>
        <v>0</v>
      </c>
      <c r="BT345" s="161">
        <f t="shared" si="1235"/>
        <v>0</v>
      </c>
      <c r="BU345" s="161">
        <f t="shared" si="1236"/>
        <v>0</v>
      </c>
      <c r="BV345" s="161">
        <f t="shared" si="1237"/>
        <v>0</v>
      </c>
      <c r="BW345" s="161">
        <f t="shared" si="1238"/>
        <v>0</v>
      </c>
      <c r="BX345" s="543">
        <f t="shared" si="1239"/>
        <v>0</v>
      </c>
      <c r="BY345" s="543">
        <f t="shared" si="1240"/>
        <v>0</v>
      </c>
      <c r="BZ345" s="557">
        <f t="shared" si="1247"/>
        <v>0</v>
      </c>
      <c r="CH345" s="1471">
        <v>3.3951940000000005</v>
      </c>
      <c r="CI345" s="1472">
        <v>1.3514040000000003</v>
      </c>
      <c r="CJ345" s="1472">
        <v>1.91866</v>
      </c>
      <c r="CK345" s="1472">
        <v>1.1011439999999999</v>
      </c>
      <c r="CL345" s="1472">
        <v>0</v>
      </c>
      <c r="CM345" s="1473">
        <v>7.7664020000000002</v>
      </c>
    </row>
    <row r="346" spans="1:91" ht="29.25" customHeight="1">
      <c r="A346" s="48" t="s">
        <v>702</v>
      </c>
      <c r="B346" s="1694"/>
      <c r="C346" s="25" t="s">
        <v>55</v>
      </c>
      <c r="D346" s="157">
        <f t="shared" si="1195"/>
        <v>0.90306999999999993</v>
      </c>
      <c r="E346" s="158">
        <f t="shared" si="1196"/>
        <v>2.8424880000000003</v>
      </c>
      <c r="F346" s="531">
        <f t="shared" si="1241"/>
        <v>0.18856799999999996</v>
      </c>
      <c r="G346" s="531">
        <f t="shared" ref="G346:K346" si="1284">+F346</f>
        <v>0.18856799999999996</v>
      </c>
      <c r="H346" s="531">
        <f t="shared" si="1284"/>
        <v>0.18856799999999996</v>
      </c>
      <c r="I346" s="531">
        <f t="shared" si="1284"/>
        <v>0.18856799999999996</v>
      </c>
      <c r="J346" s="531">
        <f t="shared" si="1284"/>
        <v>0.18856799999999996</v>
      </c>
      <c r="K346" s="531">
        <f t="shared" si="1284"/>
        <v>0.18856799999999996</v>
      </c>
      <c r="L346" s="159">
        <f t="shared" si="1198"/>
        <v>1.1314079999999997</v>
      </c>
      <c r="M346" s="159">
        <f t="shared" si="1243"/>
        <v>0.13385999999999998</v>
      </c>
      <c r="N346" s="159">
        <f t="shared" ref="N346:X346" si="1285">+M346</f>
        <v>0.13385999999999998</v>
      </c>
      <c r="O346" s="159">
        <f t="shared" si="1285"/>
        <v>0.13385999999999998</v>
      </c>
      <c r="P346" s="159">
        <f t="shared" si="1285"/>
        <v>0.13385999999999998</v>
      </c>
      <c r="Q346" s="159">
        <f t="shared" si="1285"/>
        <v>0.13385999999999998</v>
      </c>
      <c r="R346" s="159">
        <f t="shared" si="1285"/>
        <v>0.13385999999999998</v>
      </c>
      <c r="S346" s="159">
        <f t="shared" si="1285"/>
        <v>0.13385999999999998</v>
      </c>
      <c r="T346" s="159">
        <f t="shared" si="1285"/>
        <v>0.13385999999999998</v>
      </c>
      <c r="U346" s="159">
        <f t="shared" si="1285"/>
        <v>0.13385999999999998</v>
      </c>
      <c r="V346" s="159">
        <f t="shared" si="1285"/>
        <v>0.13385999999999998</v>
      </c>
      <c r="W346" s="159">
        <f t="shared" si="1285"/>
        <v>0.13385999999999998</v>
      </c>
      <c r="X346" s="159">
        <f t="shared" si="1285"/>
        <v>0.13385999999999998</v>
      </c>
      <c r="Y346" s="159">
        <f t="shared" si="1200"/>
        <v>1.6063199999999997</v>
      </c>
      <c r="Z346" s="159">
        <f t="shared" si="1245"/>
        <v>7.6824000000000003E-2</v>
      </c>
      <c r="AA346" s="159">
        <f t="shared" ref="AA346:AK346" si="1286">+Z346</f>
        <v>7.6824000000000003E-2</v>
      </c>
      <c r="AB346" s="159">
        <f t="shared" si="1286"/>
        <v>7.6824000000000003E-2</v>
      </c>
      <c r="AC346" s="159">
        <f t="shared" si="1286"/>
        <v>7.6824000000000003E-2</v>
      </c>
      <c r="AD346" s="159">
        <f t="shared" si="1286"/>
        <v>7.6824000000000003E-2</v>
      </c>
      <c r="AE346" s="159">
        <f t="shared" si="1286"/>
        <v>7.6824000000000003E-2</v>
      </c>
      <c r="AF346" s="159">
        <f t="shared" si="1286"/>
        <v>7.6824000000000003E-2</v>
      </c>
      <c r="AG346" s="159">
        <f t="shared" si="1286"/>
        <v>7.6824000000000003E-2</v>
      </c>
      <c r="AH346" s="159">
        <f t="shared" si="1286"/>
        <v>7.6824000000000003E-2</v>
      </c>
      <c r="AI346" s="159">
        <f t="shared" si="1286"/>
        <v>7.6824000000000003E-2</v>
      </c>
      <c r="AJ346" s="159">
        <f t="shared" si="1286"/>
        <v>7.6824000000000003E-2</v>
      </c>
      <c r="AK346" s="159">
        <f t="shared" si="1286"/>
        <v>7.6824000000000003E-2</v>
      </c>
      <c r="AL346" s="159">
        <f t="shared" si="1202"/>
        <v>0.92188800000000004</v>
      </c>
      <c r="AM346" s="159">
        <f t="shared" si="1203"/>
        <v>0</v>
      </c>
      <c r="AN346" s="160">
        <f t="shared" si="1204"/>
        <v>6.5021039999999992</v>
      </c>
      <c r="AO346" s="30"/>
      <c r="AP346" s="55">
        <f t="shared" si="1205"/>
        <v>0</v>
      </c>
      <c r="AQ346" s="550">
        <f t="shared" si="1206"/>
        <v>0</v>
      </c>
      <c r="AR346" s="646">
        <f t="shared" si="1207"/>
        <v>0</v>
      </c>
      <c r="AS346" s="646">
        <f t="shared" si="1208"/>
        <v>0</v>
      </c>
      <c r="AT346" s="646">
        <f t="shared" si="1209"/>
        <v>0</v>
      </c>
      <c r="AU346" s="646">
        <f t="shared" si="1210"/>
        <v>0</v>
      </c>
      <c r="AV346" s="646">
        <f t="shared" si="1211"/>
        <v>0</v>
      </c>
      <c r="AW346" s="646">
        <f t="shared" si="1212"/>
        <v>0</v>
      </c>
      <c r="AX346" s="543">
        <f t="shared" si="1213"/>
        <v>0</v>
      </c>
      <c r="AY346" s="656">
        <f t="shared" si="1214"/>
        <v>0</v>
      </c>
      <c r="AZ346" s="656">
        <f t="shared" si="1215"/>
        <v>0</v>
      </c>
      <c r="BA346" s="656">
        <f t="shared" si="1216"/>
        <v>0</v>
      </c>
      <c r="BB346" s="656">
        <f t="shared" si="1217"/>
        <v>0</v>
      </c>
      <c r="BC346" s="656">
        <f t="shared" si="1218"/>
        <v>0</v>
      </c>
      <c r="BD346" s="656">
        <f t="shared" si="1219"/>
        <v>0</v>
      </c>
      <c r="BE346" s="656">
        <f t="shared" si="1220"/>
        <v>0</v>
      </c>
      <c r="BF346" s="656">
        <f t="shared" si="1221"/>
        <v>0</v>
      </c>
      <c r="BG346" s="656">
        <f t="shared" si="1222"/>
        <v>0</v>
      </c>
      <c r="BH346" s="656">
        <f t="shared" si="1223"/>
        <v>0</v>
      </c>
      <c r="BI346" s="656">
        <f t="shared" si="1224"/>
        <v>0</v>
      </c>
      <c r="BJ346" s="656">
        <f t="shared" si="1225"/>
        <v>0</v>
      </c>
      <c r="BK346" s="543">
        <f t="shared" si="1226"/>
        <v>0</v>
      </c>
      <c r="BL346" s="161">
        <f t="shared" si="1227"/>
        <v>0</v>
      </c>
      <c r="BM346" s="161">
        <f t="shared" si="1228"/>
        <v>0</v>
      </c>
      <c r="BN346" s="161">
        <f t="shared" si="1229"/>
        <v>0</v>
      </c>
      <c r="BO346" s="161">
        <f t="shared" si="1230"/>
        <v>0</v>
      </c>
      <c r="BP346" s="161">
        <f t="shared" si="1231"/>
        <v>0</v>
      </c>
      <c r="BQ346" s="161">
        <f t="shared" si="1232"/>
        <v>0</v>
      </c>
      <c r="BR346" s="161">
        <f t="shared" si="1233"/>
        <v>0</v>
      </c>
      <c r="BS346" s="161">
        <f t="shared" si="1234"/>
        <v>0</v>
      </c>
      <c r="BT346" s="161">
        <f t="shared" si="1235"/>
        <v>0</v>
      </c>
      <c r="BU346" s="161">
        <f t="shared" si="1236"/>
        <v>0</v>
      </c>
      <c r="BV346" s="161">
        <f t="shared" si="1237"/>
        <v>0</v>
      </c>
      <c r="BW346" s="161">
        <f t="shared" si="1238"/>
        <v>0</v>
      </c>
      <c r="BX346" s="543">
        <f t="shared" si="1239"/>
        <v>0</v>
      </c>
      <c r="BY346" s="543">
        <f t="shared" si="1240"/>
        <v>0</v>
      </c>
      <c r="BZ346" s="557">
        <f t="shared" si="1247"/>
        <v>0</v>
      </c>
      <c r="CH346" s="1471">
        <v>4.7374800000000006</v>
      </c>
      <c r="CI346" s="1472">
        <v>1.8856799999999998</v>
      </c>
      <c r="CJ346" s="1472">
        <v>2.6771999999999996</v>
      </c>
      <c r="CK346" s="1472">
        <v>1.5364800000000001</v>
      </c>
      <c r="CL346" s="1472">
        <v>0</v>
      </c>
      <c r="CM346" s="1473">
        <v>10.836839999999999</v>
      </c>
    </row>
    <row r="347" spans="1:91" ht="29.25" customHeight="1">
      <c r="A347" s="46" t="s">
        <v>702</v>
      </c>
      <c r="B347" s="1695"/>
      <c r="C347" s="26" t="s">
        <v>57</v>
      </c>
      <c r="D347" s="162">
        <f t="shared" si="1195"/>
        <v>0.94822349999999977</v>
      </c>
      <c r="E347" s="163">
        <f t="shared" si="1196"/>
        <v>2.9846124000000001</v>
      </c>
      <c r="F347" s="532">
        <f t="shared" si="1241"/>
        <v>0.19799639999999996</v>
      </c>
      <c r="G347" s="532">
        <f t="shared" ref="G347:K347" si="1287">+F347</f>
        <v>0.19799639999999996</v>
      </c>
      <c r="H347" s="532">
        <f t="shared" si="1287"/>
        <v>0.19799639999999996</v>
      </c>
      <c r="I347" s="532">
        <f t="shared" si="1287"/>
        <v>0.19799639999999996</v>
      </c>
      <c r="J347" s="532">
        <f t="shared" si="1287"/>
        <v>0.19799639999999996</v>
      </c>
      <c r="K347" s="532">
        <f t="shared" si="1287"/>
        <v>0.19799639999999996</v>
      </c>
      <c r="L347" s="164">
        <f t="shared" si="1198"/>
        <v>1.1879783999999998</v>
      </c>
      <c r="M347" s="164">
        <f t="shared" si="1243"/>
        <v>0.14055299999999996</v>
      </c>
      <c r="N347" s="164">
        <f t="shared" ref="N347:X347" si="1288">+M347</f>
        <v>0.14055299999999996</v>
      </c>
      <c r="O347" s="164">
        <f t="shared" si="1288"/>
        <v>0.14055299999999996</v>
      </c>
      <c r="P347" s="164">
        <f t="shared" si="1288"/>
        <v>0.14055299999999996</v>
      </c>
      <c r="Q347" s="164">
        <f t="shared" si="1288"/>
        <v>0.14055299999999996</v>
      </c>
      <c r="R347" s="164">
        <f t="shared" si="1288"/>
        <v>0.14055299999999996</v>
      </c>
      <c r="S347" s="164">
        <f t="shared" si="1288"/>
        <v>0.14055299999999996</v>
      </c>
      <c r="T347" s="164">
        <f t="shared" si="1288"/>
        <v>0.14055299999999996</v>
      </c>
      <c r="U347" s="164">
        <f t="shared" si="1288"/>
        <v>0.14055299999999996</v>
      </c>
      <c r="V347" s="164">
        <f t="shared" si="1288"/>
        <v>0.14055299999999996</v>
      </c>
      <c r="W347" s="164">
        <f t="shared" si="1288"/>
        <v>0.14055299999999996</v>
      </c>
      <c r="X347" s="164">
        <f t="shared" si="1288"/>
        <v>0.14055299999999996</v>
      </c>
      <c r="Y347" s="164">
        <f t="shared" si="1200"/>
        <v>1.6866359999999996</v>
      </c>
      <c r="Z347" s="164">
        <f t="shared" si="1245"/>
        <v>8.0665200000000006E-2</v>
      </c>
      <c r="AA347" s="164">
        <f t="shared" ref="AA347:AK347" si="1289">+Z347</f>
        <v>8.0665200000000006E-2</v>
      </c>
      <c r="AB347" s="164">
        <f t="shared" si="1289"/>
        <v>8.0665200000000006E-2</v>
      </c>
      <c r="AC347" s="164">
        <f t="shared" si="1289"/>
        <v>8.0665200000000006E-2</v>
      </c>
      <c r="AD347" s="164">
        <f t="shared" si="1289"/>
        <v>8.0665200000000006E-2</v>
      </c>
      <c r="AE347" s="164">
        <f t="shared" si="1289"/>
        <v>8.0665200000000006E-2</v>
      </c>
      <c r="AF347" s="164">
        <f t="shared" si="1289"/>
        <v>8.0665200000000006E-2</v>
      </c>
      <c r="AG347" s="164">
        <f t="shared" si="1289"/>
        <v>8.0665200000000006E-2</v>
      </c>
      <c r="AH347" s="164">
        <f t="shared" si="1289"/>
        <v>8.0665200000000006E-2</v>
      </c>
      <c r="AI347" s="164">
        <f t="shared" si="1289"/>
        <v>8.0665200000000006E-2</v>
      </c>
      <c r="AJ347" s="164">
        <f t="shared" si="1289"/>
        <v>8.0665200000000006E-2</v>
      </c>
      <c r="AK347" s="164">
        <f t="shared" si="1289"/>
        <v>8.0665200000000006E-2</v>
      </c>
      <c r="AL347" s="164">
        <f t="shared" si="1202"/>
        <v>0.96798240000000002</v>
      </c>
      <c r="AM347" s="164">
        <f t="shared" si="1203"/>
        <v>0</v>
      </c>
      <c r="AN347" s="165">
        <f t="shared" si="1204"/>
        <v>6.8272091999999986</v>
      </c>
      <c r="AO347" s="31"/>
      <c r="AP347" s="56">
        <f t="shared" si="1205"/>
        <v>0</v>
      </c>
      <c r="AQ347" s="551">
        <f t="shared" si="1206"/>
        <v>0</v>
      </c>
      <c r="AR347" s="647">
        <f t="shared" si="1207"/>
        <v>0</v>
      </c>
      <c r="AS347" s="647">
        <f t="shared" si="1208"/>
        <v>0</v>
      </c>
      <c r="AT347" s="647">
        <f t="shared" si="1209"/>
        <v>0</v>
      </c>
      <c r="AU347" s="647">
        <f t="shared" si="1210"/>
        <v>0</v>
      </c>
      <c r="AV347" s="647">
        <f t="shared" si="1211"/>
        <v>0</v>
      </c>
      <c r="AW347" s="647">
        <f t="shared" si="1212"/>
        <v>0</v>
      </c>
      <c r="AX347" s="544">
        <f t="shared" si="1213"/>
        <v>0</v>
      </c>
      <c r="AY347" s="657">
        <f t="shared" si="1214"/>
        <v>0</v>
      </c>
      <c r="AZ347" s="657">
        <f t="shared" si="1215"/>
        <v>0</v>
      </c>
      <c r="BA347" s="657">
        <f t="shared" si="1216"/>
        <v>0</v>
      </c>
      <c r="BB347" s="657">
        <f t="shared" si="1217"/>
        <v>0</v>
      </c>
      <c r="BC347" s="657">
        <f t="shared" si="1218"/>
        <v>0</v>
      </c>
      <c r="BD347" s="657">
        <f t="shared" si="1219"/>
        <v>0</v>
      </c>
      <c r="BE347" s="657">
        <f t="shared" si="1220"/>
        <v>0</v>
      </c>
      <c r="BF347" s="657">
        <f t="shared" si="1221"/>
        <v>0</v>
      </c>
      <c r="BG347" s="657">
        <f t="shared" si="1222"/>
        <v>0</v>
      </c>
      <c r="BH347" s="657">
        <f t="shared" si="1223"/>
        <v>0</v>
      </c>
      <c r="BI347" s="657">
        <f t="shared" si="1224"/>
        <v>0</v>
      </c>
      <c r="BJ347" s="657">
        <f t="shared" si="1225"/>
        <v>0</v>
      </c>
      <c r="BK347" s="544">
        <f t="shared" si="1226"/>
        <v>0</v>
      </c>
      <c r="BL347" s="166">
        <f t="shared" si="1227"/>
        <v>0</v>
      </c>
      <c r="BM347" s="166">
        <f t="shared" si="1228"/>
        <v>0</v>
      </c>
      <c r="BN347" s="166">
        <f t="shared" si="1229"/>
        <v>0</v>
      </c>
      <c r="BO347" s="166">
        <f t="shared" si="1230"/>
        <v>0</v>
      </c>
      <c r="BP347" s="166">
        <f t="shared" si="1231"/>
        <v>0</v>
      </c>
      <c r="BQ347" s="166">
        <f t="shared" si="1232"/>
        <v>0</v>
      </c>
      <c r="BR347" s="166">
        <f t="shared" si="1233"/>
        <v>0</v>
      </c>
      <c r="BS347" s="166">
        <f t="shared" si="1234"/>
        <v>0</v>
      </c>
      <c r="BT347" s="166">
        <f t="shared" si="1235"/>
        <v>0</v>
      </c>
      <c r="BU347" s="166">
        <f t="shared" si="1236"/>
        <v>0</v>
      </c>
      <c r="BV347" s="166">
        <f t="shared" si="1237"/>
        <v>0</v>
      </c>
      <c r="BW347" s="166">
        <f t="shared" si="1238"/>
        <v>0</v>
      </c>
      <c r="BX347" s="544">
        <f t="shared" si="1239"/>
        <v>0</v>
      </c>
      <c r="BY347" s="544">
        <f t="shared" si="1240"/>
        <v>0</v>
      </c>
      <c r="BZ347" s="558">
        <f t="shared" si="1247"/>
        <v>0</v>
      </c>
      <c r="CH347" s="1474">
        <v>4.9743539999999999</v>
      </c>
      <c r="CI347" s="1475">
        <v>1.9799639999999998</v>
      </c>
      <c r="CJ347" s="1475">
        <v>2.8110599999999994</v>
      </c>
      <c r="CK347" s="1475">
        <v>1.6133040000000001</v>
      </c>
      <c r="CL347" s="1475">
        <v>0</v>
      </c>
      <c r="CM347" s="1476">
        <v>11.378681999999998</v>
      </c>
    </row>
    <row r="348" spans="1:91" ht="29.25" customHeight="1">
      <c r="A348" s="47" t="s">
        <v>702</v>
      </c>
      <c r="B348" s="1693" t="s">
        <v>95</v>
      </c>
      <c r="C348" s="24" t="s">
        <v>53</v>
      </c>
      <c r="D348" s="152">
        <f t="shared" si="1195"/>
        <v>0.47411174999999989</v>
      </c>
      <c r="E348" s="153">
        <f t="shared" si="1196"/>
        <v>1.4923062</v>
      </c>
      <c r="F348" s="533">
        <f t="shared" si="1241"/>
        <v>9.8998199999999981E-2</v>
      </c>
      <c r="G348" s="533">
        <f t="shared" ref="G348:K348" si="1290">+F348</f>
        <v>9.8998199999999981E-2</v>
      </c>
      <c r="H348" s="533">
        <f t="shared" si="1290"/>
        <v>9.8998199999999981E-2</v>
      </c>
      <c r="I348" s="533">
        <f t="shared" si="1290"/>
        <v>9.8998199999999981E-2</v>
      </c>
      <c r="J348" s="533">
        <f t="shared" si="1290"/>
        <v>9.8998199999999981E-2</v>
      </c>
      <c r="K348" s="533">
        <f t="shared" si="1290"/>
        <v>9.8998199999999981E-2</v>
      </c>
      <c r="L348" s="154">
        <f t="shared" si="1198"/>
        <v>0.59398919999999988</v>
      </c>
      <c r="M348" s="154">
        <f t="shared" si="1243"/>
        <v>7.0276499999999978E-2</v>
      </c>
      <c r="N348" s="154">
        <f t="shared" ref="N348:X348" si="1291">+M348</f>
        <v>7.0276499999999978E-2</v>
      </c>
      <c r="O348" s="154">
        <f t="shared" si="1291"/>
        <v>7.0276499999999978E-2</v>
      </c>
      <c r="P348" s="154">
        <f t="shared" si="1291"/>
        <v>7.0276499999999978E-2</v>
      </c>
      <c r="Q348" s="154">
        <f t="shared" si="1291"/>
        <v>7.0276499999999978E-2</v>
      </c>
      <c r="R348" s="154">
        <f t="shared" si="1291"/>
        <v>7.0276499999999978E-2</v>
      </c>
      <c r="S348" s="154">
        <f t="shared" si="1291"/>
        <v>7.0276499999999978E-2</v>
      </c>
      <c r="T348" s="154">
        <f t="shared" si="1291"/>
        <v>7.0276499999999978E-2</v>
      </c>
      <c r="U348" s="154">
        <f t="shared" si="1291"/>
        <v>7.0276499999999978E-2</v>
      </c>
      <c r="V348" s="154">
        <f t="shared" si="1291"/>
        <v>7.0276499999999978E-2</v>
      </c>
      <c r="W348" s="154">
        <f t="shared" si="1291"/>
        <v>7.0276499999999978E-2</v>
      </c>
      <c r="X348" s="154">
        <f t="shared" si="1291"/>
        <v>7.0276499999999978E-2</v>
      </c>
      <c r="Y348" s="154">
        <f t="shared" si="1200"/>
        <v>0.84331799999999979</v>
      </c>
      <c r="Z348" s="154">
        <f t="shared" si="1245"/>
        <v>4.0332600000000003E-2</v>
      </c>
      <c r="AA348" s="154">
        <f t="shared" ref="AA348:AK348" si="1292">+Z348</f>
        <v>4.0332600000000003E-2</v>
      </c>
      <c r="AB348" s="154">
        <f t="shared" si="1292"/>
        <v>4.0332600000000003E-2</v>
      </c>
      <c r="AC348" s="154">
        <f t="shared" si="1292"/>
        <v>4.0332600000000003E-2</v>
      </c>
      <c r="AD348" s="154">
        <f t="shared" si="1292"/>
        <v>4.0332600000000003E-2</v>
      </c>
      <c r="AE348" s="154">
        <f t="shared" si="1292"/>
        <v>4.0332600000000003E-2</v>
      </c>
      <c r="AF348" s="154">
        <f t="shared" si="1292"/>
        <v>4.0332600000000003E-2</v>
      </c>
      <c r="AG348" s="154">
        <f t="shared" si="1292"/>
        <v>4.0332600000000003E-2</v>
      </c>
      <c r="AH348" s="154">
        <f t="shared" si="1292"/>
        <v>4.0332600000000003E-2</v>
      </c>
      <c r="AI348" s="154">
        <f t="shared" si="1292"/>
        <v>4.0332600000000003E-2</v>
      </c>
      <c r="AJ348" s="154">
        <f t="shared" si="1292"/>
        <v>4.0332600000000003E-2</v>
      </c>
      <c r="AK348" s="154">
        <f t="shared" si="1292"/>
        <v>4.0332600000000003E-2</v>
      </c>
      <c r="AL348" s="154">
        <f t="shared" si="1202"/>
        <v>0.48399120000000001</v>
      </c>
      <c r="AM348" s="154">
        <f t="shared" si="1203"/>
        <v>0</v>
      </c>
      <c r="AN348" s="155">
        <f t="shared" si="1204"/>
        <v>3.4136045999999993</v>
      </c>
      <c r="AO348" s="29"/>
      <c r="AP348" s="57">
        <f t="shared" si="1205"/>
        <v>0</v>
      </c>
      <c r="AQ348" s="552">
        <f t="shared" si="1206"/>
        <v>0</v>
      </c>
      <c r="AR348" s="648">
        <f t="shared" si="1207"/>
        <v>0</v>
      </c>
      <c r="AS348" s="648">
        <f t="shared" si="1208"/>
        <v>0</v>
      </c>
      <c r="AT348" s="648">
        <f t="shared" si="1209"/>
        <v>0</v>
      </c>
      <c r="AU348" s="648">
        <f t="shared" si="1210"/>
        <v>0</v>
      </c>
      <c r="AV348" s="648">
        <f t="shared" si="1211"/>
        <v>0</v>
      </c>
      <c r="AW348" s="648">
        <f t="shared" si="1212"/>
        <v>0</v>
      </c>
      <c r="AX348" s="545">
        <f t="shared" si="1213"/>
        <v>0</v>
      </c>
      <c r="AY348" s="658">
        <f t="shared" si="1214"/>
        <v>0</v>
      </c>
      <c r="AZ348" s="658">
        <f t="shared" si="1215"/>
        <v>0</v>
      </c>
      <c r="BA348" s="658">
        <f t="shared" si="1216"/>
        <v>0</v>
      </c>
      <c r="BB348" s="658">
        <f t="shared" si="1217"/>
        <v>0</v>
      </c>
      <c r="BC348" s="658">
        <f t="shared" si="1218"/>
        <v>0</v>
      </c>
      <c r="BD348" s="658">
        <f t="shared" si="1219"/>
        <v>0</v>
      </c>
      <c r="BE348" s="658">
        <f t="shared" si="1220"/>
        <v>0</v>
      </c>
      <c r="BF348" s="658">
        <f t="shared" si="1221"/>
        <v>0</v>
      </c>
      <c r="BG348" s="658">
        <f t="shared" si="1222"/>
        <v>0</v>
      </c>
      <c r="BH348" s="658">
        <f t="shared" si="1223"/>
        <v>0</v>
      </c>
      <c r="BI348" s="658">
        <f t="shared" si="1224"/>
        <v>0</v>
      </c>
      <c r="BJ348" s="658">
        <f t="shared" si="1225"/>
        <v>0</v>
      </c>
      <c r="BK348" s="545">
        <f t="shared" si="1226"/>
        <v>0</v>
      </c>
      <c r="BL348" s="156">
        <f t="shared" si="1227"/>
        <v>0</v>
      </c>
      <c r="BM348" s="156">
        <f t="shared" si="1228"/>
        <v>0</v>
      </c>
      <c r="BN348" s="156">
        <f t="shared" si="1229"/>
        <v>0</v>
      </c>
      <c r="BO348" s="156">
        <f t="shared" si="1230"/>
        <v>0</v>
      </c>
      <c r="BP348" s="156">
        <f t="shared" si="1231"/>
        <v>0</v>
      </c>
      <c r="BQ348" s="156">
        <f t="shared" si="1232"/>
        <v>0</v>
      </c>
      <c r="BR348" s="156">
        <f t="shared" si="1233"/>
        <v>0</v>
      </c>
      <c r="BS348" s="156">
        <f t="shared" si="1234"/>
        <v>0</v>
      </c>
      <c r="BT348" s="156">
        <f t="shared" si="1235"/>
        <v>0</v>
      </c>
      <c r="BU348" s="156">
        <f t="shared" si="1236"/>
        <v>0</v>
      </c>
      <c r="BV348" s="156">
        <f t="shared" si="1237"/>
        <v>0</v>
      </c>
      <c r="BW348" s="156">
        <f t="shared" si="1238"/>
        <v>0</v>
      </c>
      <c r="BX348" s="545">
        <f t="shared" si="1239"/>
        <v>0</v>
      </c>
      <c r="BY348" s="545">
        <f t="shared" si="1240"/>
        <v>0</v>
      </c>
      <c r="BZ348" s="559">
        <f t="shared" si="1247"/>
        <v>0</v>
      </c>
      <c r="CH348" s="1477">
        <v>2.487177</v>
      </c>
      <c r="CI348" s="1478">
        <v>0.98998199999999992</v>
      </c>
      <c r="CJ348" s="1478">
        <v>1.4055299999999997</v>
      </c>
      <c r="CK348" s="1478">
        <v>0.80665200000000004</v>
      </c>
      <c r="CL348" s="1478">
        <v>0</v>
      </c>
      <c r="CM348" s="1479">
        <v>5.6893409999999989</v>
      </c>
    </row>
    <row r="349" spans="1:91" ht="29.25" customHeight="1">
      <c r="A349" s="48" t="s">
        <v>702</v>
      </c>
      <c r="B349" s="1694"/>
      <c r="C349" s="25" t="s">
        <v>54</v>
      </c>
      <c r="D349" s="157">
        <f t="shared" si="1195"/>
        <v>0.63967458333333327</v>
      </c>
      <c r="E349" s="158">
        <f t="shared" si="1196"/>
        <v>2.0134289999999999</v>
      </c>
      <c r="F349" s="531">
        <f t="shared" si="1241"/>
        <v>0.13356899999999999</v>
      </c>
      <c r="G349" s="531">
        <f t="shared" ref="G349:K349" si="1293">+F349</f>
        <v>0.13356899999999999</v>
      </c>
      <c r="H349" s="531">
        <f t="shared" si="1293"/>
        <v>0.13356899999999999</v>
      </c>
      <c r="I349" s="531">
        <f t="shared" si="1293"/>
        <v>0.13356899999999999</v>
      </c>
      <c r="J349" s="531">
        <f t="shared" si="1293"/>
        <v>0.13356899999999999</v>
      </c>
      <c r="K349" s="531">
        <f t="shared" si="1293"/>
        <v>0.13356899999999999</v>
      </c>
      <c r="L349" s="159">
        <f t="shared" si="1198"/>
        <v>0.80141399999999996</v>
      </c>
      <c r="M349" s="159">
        <f t="shared" si="1243"/>
        <v>9.4817499999999985E-2</v>
      </c>
      <c r="N349" s="159">
        <f t="shared" ref="N349:X349" si="1294">+M349</f>
        <v>9.4817499999999985E-2</v>
      </c>
      <c r="O349" s="159">
        <f t="shared" si="1294"/>
        <v>9.4817499999999985E-2</v>
      </c>
      <c r="P349" s="159">
        <f t="shared" si="1294"/>
        <v>9.4817499999999985E-2</v>
      </c>
      <c r="Q349" s="159">
        <f t="shared" si="1294"/>
        <v>9.4817499999999985E-2</v>
      </c>
      <c r="R349" s="159">
        <f t="shared" si="1294"/>
        <v>9.4817499999999985E-2</v>
      </c>
      <c r="S349" s="159">
        <f t="shared" si="1294"/>
        <v>9.4817499999999985E-2</v>
      </c>
      <c r="T349" s="159">
        <f t="shared" si="1294"/>
        <v>9.4817499999999985E-2</v>
      </c>
      <c r="U349" s="159">
        <f t="shared" si="1294"/>
        <v>9.4817499999999985E-2</v>
      </c>
      <c r="V349" s="159">
        <f t="shared" si="1294"/>
        <v>9.4817499999999985E-2</v>
      </c>
      <c r="W349" s="159">
        <f t="shared" si="1294"/>
        <v>9.4817499999999985E-2</v>
      </c>
      <c r="X349" s="159">
        <f t="shared" si="1294"/>
        <v>9.4817499999999985E-2</v>
      </c>
      <c r="Y349" s="159">
        <f t="shared" si="1200"/>
        <v>1.1378099999999998</v>
      </c>
      <c r="Z349" s="159">
        <f t="shared" si="1245"/>
        <v>5.4416999999999993E-2</v>
      </c>
      <c r="AA349" s="159">
        <f t="shared" ref="AA349:AK349" si="1295">+Z349</f>
        <v>5.4416999999999993E-2</v>
      </c>
      <c r="AB349" s="159">
        <f t="shared" si="1295"/>
        <v>5.4416999999999993E-2</v>
      </c>
      <c r="AC349" s="159">
        <f t="shared" si="1295"/>
        <v>5.4416999999999993E-2</v>
      </c>
      <c r="AD349" s="159">
        <f t="shared" si="1295"/>
        <v>5.4416999999999993E-2</v>
      </c>
      <c r="AE349" s="159">
        <f t="shared" si="1295"/>
        <v>5.4416999999999993E-2</v>
      </c>
      <c r="AF349" s="159">
        <f t="shared" si="1295"/>
        <v>5.4416999999999993E-2</v>
      </c>
      <c r="AG349" s="159">
        <f t="shared" si="1295"/>
        <v>5.4416999999999993E-2</v>
      </c>
      <c r="AH349" s="159">
        <f t="shared" si="1295"/>
        <v>5.4416999999999993E-2</v>
      </c>
      <c r="AI349" s="159">
        <f t="shared" si="1295"/>
        <v>5.4416999999999993E-2</v>
      </c>
      <c r="AJ349" s="159">
        <f t="shared" si="1295"/>
        <v>5.4416999999999993E-2</v>
      </c>
      <c r="AK349" s="159">
        <f t="shared" si="1295"/>
        <v>5.4416999999999993E-2</v>
      </c>
      <c r="AL349" s="159">
        <f t="shared" si="1202"/>
        <v>0.65300399999999992</v>
      </c>
      <c r="AM349" s="159">
        <f t="shared" si="1203"/>
        <v>0</v>
      </c>
      <c r="AN349" s="160">
        <f t="shared" si="1204"/>
        <v>4.605656999999999</v>
      </c>
      <c r="AO349" s="30"/>
      <c r="AP349" s="55">
        <f t="shared" si="1205"/>
        <v>0</v>
      </c>
      <c r="AQ349" s="550">
        <f t="shared" si="1206"/>
        <v>0</v>
      </c>
      <c r="AR349" s="646">
        <f t="shared" si="1207"/>
        <v>0</v>
      </c>
      <c r="AS349" s="646">
        <f t="shared" si="1208"/>
        <v>0</v>
      </c>
      <c r="AT349" s="646">
        <f t="shared" si="1209"/>
        <v>0</v>
      </c>
      <c r="AU349" s="646">
        <f t="shared" si="1210"/>
        <v>0</v>
      </c>
      <c r="AV349" s="646">
        <f t="shared" si="1211"/>
        <v>0</v>
      </c>
      <c r="AW349" s="646">
        <f t="shared" si="1212"/>
        <v>0</v>
      </c>
      <c r="AX349" s="543">
        <f t="shared" si="1213"/>
        <v>0</v>
      </c>
      <c r="AY349" s="656">
        <f t="shared" si="1214"/>
        <v>0</v>
      </c>
      <c r="AZ349" s="656">
        <f t="shared" si="1215"/>
        <v>0</v>
      </c>
      <c r="BA349" s="656">
        <f t="shared" si="1216"/>
        <v>0</v>
      </c>
      <c r="BB349" s="656">
        <f t="shared" si="1217"/>
        <v>0</v>
      </c>
      <c r="BC349" s="656">
        <f t="shared" si="1218"/>
        <v>0</v>
      </c>
      <c r="BD349" s="656">
        <f t="shared" si="1219"/>
        <v>0</v>
      </c>
      <c r="BE349" s="656">
        <f t="shared" si="1220"/>
        <v>0</v>
      </c>
      <c r="BF349" s="656">
        <f t="shared" si="1221"/>
        <v>0</v>
      </c>
      <c r="BG349" s="656">
        <f t="shared" si="1222"/>
        <v>0</v>
      </c>
      <c r="BH349" s="656">
        <f t="shared" si="1223"/>
        <v>0</v>
      </c>
      <c r="BI349" s="656">
        <f t="shared" si="1224"/>
        <v>0</v>
      </c>
      <c r="BJ349" s="656">
        <f t="shared" si="1225"/>
        <v>0</v>
      </c>
      <c r="BK349" s="543">
        <f t="shared" si="1226"/>
        <v>0</v>
      </c>
      <c r="BL349" s="161">
        <f t="shared" si="1227"/>
        <v>0</v>
      </c>
      <c r="BM349" s="161">
        <f t="shared" si="1228"/>
        <v>0</v>
      </c>
      <c r="BN349" s="161">
        <f t="shared" si="1229"/>
        <v>0</v>
      </c>
      <c r="BO349" s="161">
        <f t="shared" si="1230"/>
        <v>0</v>
      </c>
      <c r="BP349" s="161">
        <f t="shared" si="1231"/>
        <v>0</v>
      </c>
      <c r="BQ349" s="161">
        <f t="shared" si="1232"/>
        <v>0</v>
      </c>
      <c r="BR349" s="161">
        <f t="shared" si="1233"/>
        <v>0</v>
      </c>
      <c r="BS349" s="161">
        <f t="shared" si="1234"/>
        <v>0</v>
      </c>
      <c r="BT349" s="161">
        <f t="shared" si="1235"/>
        <v>0</v>
      </c>
      <c r="BU349" s="161">
        <f t="shared" si="1236"/>
        <v>0</v>
      </c>
      <c r="BV349" s="161">
        <f t="shared" si="1237"/>
        <v>0</v>
      </c>
      <c r="BW349" s="161">
        <f t="shared" si="1238"/>
        <v>0</v>
      </c>
      <c r="BX349" s="543">
        <f t="shared" si="1239"/>
        <v>0</v>
      </c>
      <c r="BY349" s="543">
        <f t="shared" si="1240"/>
        <v>0</v>
      </c>
      <c r="BZ349" s="557">
        <f t="shared" si="1247"/>
        <v>0</v>
      </c>
      <c r="CH349" s="1471">
        <v>3.355715</v>
      </c>
      <c r="CI349" s="1472">
        <v>1.33569</v>
      </c>
      <c r="CJ349" s="1472">
        <v>1.8963499999999998</v>
      </c>
      <c r="CK349" s="1472">
        <v>1.0883399999999999</v>
      </c>
      <c r="CL349" s="1472">
        <v>0</v>
      </c>
      <c r="CM349" s="1473">
        <v>7.6760949999999992</v>
      </c>
    </row>
    <row r="350" spans="1:91" ht="29.25" customHeight="1">
      <c r="A350" s="48" t="s">
        <v>702</v>
      </c>
      <c r="B350" s="1694"/>
      <c r="C350" s="25" t="s">
        <v>55</v>
      </c>
      <c r="D350" s="157">
        <f t="shared" si="1195"/>
        <v>0.84286533333333347</v>
      </c>
      <c r="E350" s="158">
        <f t="shared" si="1196"/>
        <v>2.6529888000000001</v>
      </c>
      <c r="F350" s="531">
        <f t="shared" si="1241"/>
        <v>0.17599680000000004</v>
      </c>
      <c r="G350" s="531">
        <f t="shared" ref="G350:K350" si="1296">+F350</f>
        <v>0.17599680000000004</v>
      </c>
      <c r="H350" s="531">
        <f t="shared" si="1296"/>
        <v>0.17599680000000004</v>
      </c>
      <c r="I350" s="531">
        <f t="shared" si="1296"/>
        <v>0.17599680000000004</v>
      </c>
      <c r="J350" s="531">
        <f t="shared" si="1296"/>
        <v>0.17599680000000004</v>
      </c>
      <c r="K350" s="531">
        <f t="shared" si="1296"/>
        <v>0.17599680000000004</v>
      </c>
      <c r="L350" s="159">
        <f t="shared" si="1198"/>
        <v>1.0559808000000002</v>
      </c>
      <c r="M350" s="159">
        <f t="shared" si="1243"/>
        <v>0.12493600000000003</v>
      </c>
      <c r="N350" s="159">
        <f t="shared" ref="N350:X350" si="1297">+M350</f>
        <v>0.12493600000000003</v>
      </c>
      <c r="O350" s="159">
        <f t="shared" si="1297"/>
        <v>0.12493600000000003</v>
      </c>
      <c r="P350" s="159">
        <f t="shared" si="1297"/>
        <v>0.12493600000000003</v>
      </c>
      <c r="Q350" s="159">
        <f t="shared" si="1297"/>
        <v>0.12493600000000003</v>
      </c>
      <c r="R350" s="159">
        <f t="shared" si="1297"/>
        <v>0.12493600000000003</v>
      </c>
      <c r="S350" s="159">
        <f t="shared" si="1297"/>
        <v>0.12493600000000003</v>
      </c>
      <c r="T350" s="159">
        <f t="shared" si="1297"/>
        <v>0.12493600000000003</v>
      </c>
      <c r="U350" s="159">
        <f t="shared" si="1297"/>
        <v>0.12493600000000003</v>
      </c>
      <c r="V350" s="159">
        <f t="shared" si="1297"/>
        <v>0.12493600000000003</v>
      </c>
      <c r="W350" s="159">
        <f t="shared" si="1297"/>
        <v>0.12493600000000003</v>
      </c>
      <c r="X350" s="159">
        <f t="shared" si="1297"/>
        <v>0.12493600000000003</v>
      </c>
      <c r="Y350" s="159">
        <f t="shared" si="1200"/>
        <v>1.4992320000000003</v>
      </c>
      <c r="Z350" s="159">
        <f t="shared" si="1245"/>
        <v>7.1702400000000013E-2</v>
      </c>
      <c r="AA350" s="159">
        <f t="shared" ref="AA350:AK350" si="1298">+Z350</f>
        <v>7.1702400000000013E-2</v>
      </c>
      <c r="AB350" s="159">
        <f t="shared" si="1298"/>
        <v>7.1702400000000013E-2</v>
      </c>
      <c r="AC350" s="159">
        <f t="shared" si="1298"/>
        <v>7.1702400000000013E-2</v>
      </c>
      <c r="AD350" s="159">
        <f t="shared" si="1298"/>
        <v>7.1702400000000013E-2</v>
      </c>
      <c r="AE350" s="159">
        <f t="shared" si="1298"/>
        <v>7.1702400000000013E-2</v>
      </c>
      <c r="AF350" s="159">
        <f t="shared" si="1298"/>
        <v>7.1702400000000013E-2</v>
      </c>
      <c r="AG350" s="159">
        <f t="shared" si="1298"/>
        <v>7.1702400000000013E-2</v>
      </c>
      <c r="AH350" s="159">
        <f t="shared" si="1298"/>
        <v>7.1702400000000013E-2</v>
      </c>
      <c r="AI350" s="159">
        <f t="shared" si="1298"/>
        <v>7.1702400000000013E-2</v>
      </c>
      <c r="AJ350" s="159">
        <f t="shared" si="1298"/>
        <v>7.1702400000000013E-2</v>
      </c>
      <c r="AK350" s="159">
        <f t="shared" si="1298"/>
        <v>7.1702400000000013E-2</v>
      </c>
      <c r="AL350" s="159">
        <f t="shared" si="1202"/>
        <v>0.8604288000000001</v>
      </c>
      <c r="AM350" s="159">
        <f t="shared" si="1203"/>
        <v>0</v>
      </c>
      <c r="AN350" s="160">
        <f t="shared" si="1204"/>
        <v>6.0686304000000009</v>
      </c>
      <c r="AO350" s="30"/>
      <c r="AP350" s="55">
        <f t="shared" si="1205"/>
        <v>0</v>
      </c>
      <c r="AQ350" s="550">
        <f t="shared" si="1206"/>
        <v>0</v>
      </c>
      <c r="AR350" s="646">
        <f t="shared" si="1207"/>
        <v>0</v>
      </c>
      <c r="AS350" s="646">
        <f t="shared" si="1208"/>
        <v>0</v>
      </c>
      <c r="AT350" s="646">
        <f t="shared" si="1209"/>
        <v>0</v>
      </c>
      <c r="AU350" s="646">
        <f t="shared" si="1210"/>
        <v>0</v>
      </c>
      <c r="AV350" s="646">
        <f t="shared" si="1211"/>
        <v>0</v>
      </c>
      <c r="AW350" s="646">
        <f t="shared" si="1212"/>
        <v>0</v>
      </c>
      <c r="AX350" s="543">
        <f t="shared" si="1213"/>
        <v>0</v>
      </c>
      <c r="AY350" s="656">
        <f t="shared" si="1214"/>
        <v>0</v>
      </c>
      <c r="AZ350" s="656">
        <f t="shared" si="1215"/>
        <v>0</v>
      </c>
      <c r="BA350" s="656">
        <f t="shared" si="1216"/>
        <v>0</v>
      </c>
      <c r="BB350" s="656">
        <f t="shared" si="1217"/>
        <v>0</v>
      </c>
      <c r="BC350" s="656">
        <f t="shared" si="1218"/>
        <v>0</v>
      </c>
      <c r="BD350" s="656">
        <f t="shared" si="1219"/>
        <v>0</v>
      </c>
      <c r="BE350" s="656">
        <f t="shared" si="1220"/>
        <v>0</v>
      </c>
      <c r="BF350" s="656">
        <f t="shared" si="1221"/>
        <v>0</v>
      </c>
      <c r="BG350" s="656">
        <f t="shared" si="1222"/>
        <v>0</v>
      </c>
      <c r="BH350" s="656">
        <f t="shared" si="1223"/>
        <v>0</v>
      </c>
      <c r="BI350" s="656">
        <f t="shared" si="1224"/>
        <v>0</v>
      </c>
      <c r="BJ350" s="656">
        <f t="shared" si="1225"/>
        <v>0</v>
      </c>
      <c r="BK350" s="543">
        <f t="shared" si="1226"/>
        <v>0</v>
      </c>
      <c r="BL350" s="161">
        <f t="shared" si="1227"/>
        <v>0</v>
      </c>
      <c r="BM350" s="161">
        <f t="shared" si="1228"/>
        <v>0</v>
      </c>
      <c r="BN350" s="161">
        <f t="shared" si="1229"/>
        <v>0</v>
      </c>
      <c r="BO350" s="161">
        <f t="shared" si="1230"/>
        <v>0</v>
      </c>
      <c r="BP350" s="161">
        <f t="shared" si="1231"/>
        <v>0</v>
      </c>
      <c r="BQ350" s="161">
        <f t="shared" si="1232"/>
        <v>0</v>
      </c>
      <c r="BR350" s="161">
        <f t="shared" si="1233"/>
        <v>0</v>
      </c>
      <c r="BS350" s="161">
        <f t="shared" si="1234"/>
        <v>0</v>
      </c>
      <c r="BT350" s="161">
        <f t="shared" si="1235"/>
        <v>0</v>
      </c>
      <c r="BU350" s="161">
        <f t="shared" si="1236"/>
        <v>0</v>
      </c>
      <c r="BV350" s="161">
        <f t="shared" si="1237"/>
        <v>0</v>
      </c>
      <c r="BW350" s="161">
        <f t="shared" si="1238"/>
        <v>0</v>
      </c>
      <c r="BX350" s="543">
        <f t="shared" si="1239"/>
        <v>0</v>
      </c>
      <c r="BY350" s="543">
        <f t="shared" si="1240"/>
        <v>0</v>
      </c>
      <c r="BZ350" s="557">
        <f t="shared" si="1247"/>
        <v>0</v>
      </c>
      <c r="CH350" s="1471">
        <v>4.4216480000000002</v>
      </c>
      <c r="CI350" s="1472">
        <v>1.7599680000000004</v>
      </c>
      <c r="CJ350" s="1472">
        <v>2.4987200000000005</v>
      </c>
      <c r="CK350" s="1472">
        <v>1.4340480000000002</v>
      </c>
      <c r="CL350" s="1472">
        <v>0</v>
      </c>
      <c r="CM350" s="1473">
        <v>10.114384000000001</v>
      </c>
    </row>
    <row r="351" spans="1:91" ht="29.25" customHeight="1">
      <c r="A351" s="46" t="s">
        <v>702</v>
      </c>
      <c r="B351" s="1695"/>
      <c r="C351" s="26" t="s">
        <v>57</v>
      </c>
      <c r="D351" s="162">
        <f t="shared" si="1195"/>
        <v>0.90306999999999993</v>
      </c>
      <c r="E351" s="163">
        <f t="shared" si="1196"/>
        <v>2.8424880000000003</v>
      </c>
      <c r="F351" s="532">
        <f t="shared" si="1241"/>
        <v>0.18856799999999996</v>
      </c>
      <c r="G351" s="532">
        <f t="shared" ref="G351:K351" si="1299">+F351</f>
        <v>0.18856799999999996</v>
      </c>
      <c r="H351" s="532">
        <f t="shared" si="1299"/>
        <v>0.18856799999999996</v>
      </c>
      <c r="I351" s="532">
        <f t="shared" si="1299"/>
        <v>0.18856799999999996</v>
      </c>
      <c r="J351" s="532">
        <f t="shared" si="1299"/>
        <v>0.18856799999999996</v>
      </c>
      <c r="K351" s="532">
        <f t="shared" si="1299"/>
        <v>0.18856799999999996</v>
      </c>
      <c r="L351" s="164">
        <f t="shared" si="1198"/>
        <v>1.1314079999999997</v>
      </c>
      <c r="M351" s="164">
        <f t="shared" si="1243"/>
        <v>0.13385999999999998</v>
      </c>
      <c r="N351" s="164">
        <f t="shared" ref="N351:X351" si="1300">+M351</f>
        <v>0.13385999999999998</v>
      </c>
      <c r="O351" s="164">
        <f t="shared" si="1300"/>
        <v>0.13385999999999998</v>
      </c>
      <c r="P351" s="164">
        <f t="shared" si="1300"/>
        <v>0.13385999999999998</v>
      </c>
      <c r="Q351" s="164">
        <f t="shared" si="1300"/>
        <v>0.13385999999999998</v>
      </c>
      <c r="R351" s="164">
        <f t="shared" si="1300"/>
        <v>0.13385999999999998</v>
      </c>
      <c r="S351" s="164">
        <f t="shared" si="1300"/>
        <v>0.13385999999999998</v>
      </c>
      <c r="T351" s="164">
        <f t="shared" si="1300"/>
        <v>0.13385999999999998</v>
      </c>
      <c r="U351" s="164">
        <f t="shared" si="1300"/>
        <v>0.13385999999999998</v>
      </c>
      <c r="V351" s="164">
        <f t="shared" si="1300"/>
        <v>0.13385999999999998</v>
      </c>
      <c r="W351" s="164">
        <f t="shared" si="1300"/>
        <v>0.13385999999999998</v>
      </c>
      <c r="X351" s="164">
        <f t="shared" si="1300"/>
        <v>0.13385999999999998</v>
      </c>
      <c r="Y351" s="164">
        <f t="shared" si="1200"/>
        <v>1.6063199999999997</v>
      </c>
      <c r="Z351" s="164">
        <f t="shared" si="1245"/>
        <v>7.6824000000000003E-2</v>
      </c>
      <c r="AA351" s="164">
        <f t="shared" ref="AA351:AK351" si="1301">+Z351</f>
        <v>7.6824000000000003E-2</v>
      </c>
      <c r="AB351" s="164">
        <f t="shared" si="1301"/>
        <v>7.6824000000000003E-2</v>
      </c>
      <c r="AC351" s="164">
        <f t="shared" si="1301"/>
        <v>7.6824000000000003E-2</v>
      </c>
      <c r="AD351" s="164">
        <f t="shared" si="1301"/>
        <v>7.6824000000000003E-2</v>
      </c>
      <c r="AE351" s="164">
        <f t="shared" si="1301"/>
        <v>7.6824000000000003E-2</v>
      </c>
      <c r="AF351" s="164">
        <f t="shared" si="1301"/>
        <v>7.6824000000000003E-2</v>
      </c>
      <c r="AG351" s="164">
        <f t="shared" si="1301"/>
        <v>7.6824000000000003E-2</v>
      </c>
      <c r="AH351" s="164">
        <f t="shared" si="1301"/>
        <v>7.6824000000000003E-2</v>
      </c>
      <c r="AI351" s="164">
        <f t="shared" si="1301"/>
        <v>7.6824000000000003E-2</v>
      </c>
      <c r="AJ351" s="164">
        <f t="shared" si="1301"/>
        <v>7.6824000000000003E-2</v>
      </c>
      <c r="AK351" s="164">
        <f t="shared" si="1301"/>
        <v>7.6824000000000003E-2</v>
      </c>
      <c r="AL351" s="164">
        <f t="shared" si="1202"/>
        <v>0.92188800000000004</v>
      </c>
      <c r="AM351" s="164">
        <f t="shared" si="1203"/>
        <v>0</v>
      </c>
      <c r="AN351" s="165">
        <f t="shared" si="1204"/>
        <v>6.5021039999999992</v>
      </c>
      <c r="AO351" s="31"/>
      <c r="AP351" s="56">
        <f t="shared" si="1205"/>
        <v>0</v>
      </c>
      <c r="AQ351" s="551">
        <f t="shared" si="1206"/>
        <v>0</v>
      </c>
      <c r="AR351" s="647">
        <f t="shared" si="1207"/>
        <v>0</v>
      </c>
      <c r="AS351" s="647">
        <f t="shared" si="1208"/>
        <v>0</v>
      </c>
      <c r="AT351" s="647">
        <f t="shared" si="1209"/>
        <v>0</v>
      </c>
      <c r="AU351" s="647">
        <f t="shared" si="1210"/>
        <v>0</v>
      </c>
      <c r="AV351" s="647">
        <f t="shared" si="1211"/>
        <v>0</v>
      </c>
      <c r="AW351" s="647">
        <f t="shared" si="1212"/>
        <v>0</v>
      </c>
      <c r="AX351" s="544">
        <f t="shared" si="1213"/>
        <v>0</v>
      </c>
      <c r="AY351" s="657">
        <f t="shared" si="1214"/>
        <v>0</v>
      </c>
      <c r="AZ351" s="657">
        <f t="shared" si="1215"/>
        <v>0</v>
      </c>
      <c r="BA351" s="657">
        <f t="shared" si="1216"/>
        <v>0</v>
      </c>
      <c r="BB351" s="657">
        <f t="shared" si="1217"/>
        <v>0</v>
      </c>
      <c r="BC351" s="657">
        <f t="shared" si="1218"/>
        <v>0</v>
      </c>
      <c r="BD351" s="657">
        <f t="shared" si="1219"/>
        <v>0</v>
      </c>
      <c r="BE351" s="657">
        <f t="shared" si="1220"/>
        <v>0</v>
      </c>
      <c r="BF351" s="657">
        <f t="shared" si="1221"/>
        <v>0</v>
      </c>
      <c r="BG351" s="657">
        <f t="shared" si="1222"/>
        <v>0</v>
      </c>
      <c r="BH351" s="657">
        <f t="shared" si="1223"/>
        <v>0</v>
      </c>
      <c r="BI351" s="657">
        <f t="shared" si="1224"/>
        <v>0</v>
      </c>
      <c r="BJ351" s="657">
        <f t="shared" si="1225"/>
        <v>0</v>
      </c>
      <c r="BK351" s="544">
        <f t="shared" si="1226"/>
        <v>0</v>
      </c>
      <c r="BL351" s="166">
        <f t="shared" si="1227"/>
        <v>0</v>
      </c>
      <c r="BM351" s="166">
        <f t="shared" si="1228"/>
        <v>0</v>
      </c>
      <c r="BN351" s="166">
        <f t="shared" si="1229"/>
        <v>0</v>
      </c>
      <c r="BO351" s="166">
        <f t="shared" si="1230"/>
        <v>0</v>
      </c>
      <c r="BP351" s="166">
        <f t="shared" si="1231"/>
        <v>0</v>
      </c>
      <c r="BQ351" s="166">
        <f t="shared" si="1232"/>
        <v>0</v>
      </c>
      <c r="BR351" s="166">
        <f t="shared" si="1233"/>
        <v>0</v>
      </c>
      <c r="BS351" s="166">
        <f t="shared" si="1234"/>
        <v>0</v>
      </c>
      <c r="BT351" s="166">
        <f t="shared" si="1235"/>
        <v>0</v>
      </c>
      <c r="BU351" s="166">
        <f t="shared" si="1236"/>
        <v>0</v>
      </c>
      <c r="BV351" s="166">
        <f t="shared" si="1237"/>
        <v>0</v>
      </c>
      <c r="BW351" s="166">
        <f t="shared" si="1238"/>
        <v>0</v>
      </c>
      <c r="BX351" s="544">
        <f t="shared" si="1239"/>
        <v>0</v>
      </c>
      <c r="BY351" s="544">
        <f t="shared" si="1240"/>
        <v>0</v>
      </c>
      <c r="BZ351" s="558">
        <f t="shared" si="1247"/>
        <v>0</v>
      </c>
      <c r="CH351" s="1474">
        <v>4.7374800000000006</v>
      </c>
      <c r="CI351" s="1475">
        <v>1.8856799999999998</v>
      </c>
      <c r="CJ351" s="1475">
        <v>2.6771999999999996</v>
      </c>
      <c r="CK351" s="1475">
        <v>1.5364800000000001</v>
      </c>
      <c r="CL351" s="1475">
        <v>0</v>
      </c>
      <c r="CM351" s="1476">
        <v>10.836839999999999</v>
      </c>
    </row>
    <row r="352" spans="1:91" ht="29.25" customHeight="1">
      <c r="A352" s="47" t="s">
        <v>702</v>
      </c>
      <c r="B352" s="1693" t="s">
        <v>93</v>
      </c>
      <c r="C352" s="24" t="s">
        <v>53</v>
      </c>
      <c r="D352" s="152">
        <f t="shared" si="1195"/>
        <v>0.43648383333333324</v>
      </c>
      <c r="E352" s="153">
        <f t="shared" si="1196"/>
        <v>1.3738691999999999</v>
      </c>
      <c r="F352" s="533">
        <f t="shared" si="1241"/>
        <v>9.1141199999999992E-2</v>
      </c>
      <c r="G352" s="533">
        <f t="shared" ref="G352:K352" si="1302">+F352</f>
        <v>9.1141199999999992E-2</v>
      </c>
      <c r="H352" s="533">
        <f t="shared" si="1302"/>
        <v>9.1141199999999992E-2</v>
      </c>
      <c r="I352" s="533">
        <f t="shared" si="1302"/>
        <v>9.1141199999999992E-2</v>
      </c>
      <c r="J352" s="533">
        <f t="shared" si="1302"/>
        <v>9.1141199999999992E-2</v>
      </c>
      <c r="K352" s="533">
        <f t="shared" si="1302"/>
        <v>9.1141199999999992E-2</v>
      </c>
      <c r="L352" s="154">
        <f t="shared" si="1198"/>
        <v>0.54684719999999998</v>
      </c>
      <c r="M352" s="154">
        <f t="shared" si="1243"/>
        <v>6.4698999999999993E-2</v>
      </c>
      <c r="N352" s="154">
        <f t="shared" ref="N352:X352" si="1303">+M352</f>
        <v>6.4698999999999993E-2</v>
      </c>
      <c r="O352" s="154">
        <f t="shared" si="1303"/>
        <v>6.4698999999999993E-2</v>
      </c>
      <c r="P352" s="154">
        <f t="shared" si="1303"/>
        <v>6.4698999999999993E-2</v>
      </c>
      <c r="Q352" s="154">
        <f t="shared" si="1303"/>
        <v>6.4698999999999993E-2</v>
      </c>
      <c r="R352" s="154">
        <f t="shared" si="1303"/>
        <v>6.4698999999999993E-2</v>
      </c>
      <c r="S352" s="154">
        <f t="shared" si="1303"/>
        <v>6.4698999999999993E-2</v>
      </c>
      <c r="T352" s="154">
        <f t="shared" si="1303"/>
        <v>6.4698999999999993E-2</v>
      </c>
      <c r="U352" s="154">
        <f t="shared" si="1303"/>
        <v>6.4698999999999993E-2</v>
      </c>
      <c r="V352" s="154">
        <f t="shared" si="1303"/>
        <v>6.4698999999999993E-2</v>
      </c>
      <c r="W352" s="154">
        <f t="shared" si="1303"/>
        <v>6.4698999999999993E-2</v>
      </c>
      <c r="X352" s="154">
        <f t="shared" si="1303"/>
        <v>6.4698999999999993E-2</v>
      </c>
      <c r="Y352" s="154">
        <f t="shared" si="1200"/>
        <v>0.77638799999999997</v>
      </c>
      <c r="Z352" s="154">
        <f t="shared" si="1245"/>
        <v>3.7131599999999994E-2</v>
      </c>
      <c r="AA352" s="154">
        <f t="shared" ref="AA352:AK352" si="1304">+Z352</f>
        <v>3.7131599999999994E-2</v>
      </c>
      <c r="AB352" s="154">
        <f t="shared" si="1304"/>
        <v>3.7131599999999994E-2</v>
      </c>
      <c r="AC352" s="154">
        <f t="shared" si="1304"/>
        <v>3.7131599999999994E-2</v>
      </c>
      <c r="AD352" s="154">
        <f t="shared" si="1304"/>
        <v>3.7131599999999994E-2</v>
      </c>
      <c r="AE352" s="154">
        <f t="shared" si="1304"/>
        <v>3.7131599999999994E-2</v>
      </c>
      <c r="AF352" s="154">
        <f t="shared" si="1304"/>
        <v>3.7131599999999994E-2</v>
      </c>
      <c r="AG352" s="154">
        <f t="shared" si="1304"/>
        <v>3.7131599999999994E-2</v>
      </c>
      <c r="AH352" s="154">
        <f t="shared" si="1304"/>
        <v>3.7131599999999994E-2</v>
      </c>
      <c r="AI352" s="154">
        <f t="shared" si="1304"/>
        <v>3.7131599999999994E-2</v>
      </c>
      <c r="AJ352" s="154">
        <f t="shared" si="1304"/>
        <v>3.7131599999999994E-2</v>
      </c>
      <c r="AK352" s="154">
        <f t="shared" si="1304"/>
        <v>3.7131599999999994E-2</v>
      </c>
      <c r="AL352" s="154">
        <f t="shared" si="1202"/>
        <v>0.44557919999999995</v>
      </c>
      <c r="AM352" s="154">
        <f t="shared" si="1203"/>
        <v>0</v>
      </c>
      <c r="AN352" s="155">
        <f t="shared" si="1204"/>
        <v>3.1426835999999994</v>
      </c>
      <c r="AO352" s="29"/>
      <c r="AP352" s="57">
        <f t="shared" si="1205"/>
        <v>0</v>
      </c>
      <c r="AQ352" s="552">
        <f t="shared" si="1206"/>
        <v>0</v>
      </c>
      <c r="AR352" s="648">
        <f t="shared" si="1207"/>
        <v>0</v>
      </c>
      <c r="AS352" s="648">
        <f t="shared" si="1208"/>
        <v>0</v>
      </c>
      <c r="AT352" s="648">
        <f t="shared" si="1209"/>
        <v>0</v>
      </c>
      <c r="AU352" s="648">
        <f t="shared" si="1210"/>
        <v>0</v>
      </c>
      <c r="AV352" s="648">
        <f t="shared" si="1211"/>
        <v>0</v>
      </c>
      <c r="AW352" s="648">
        <f t="shared" si="1212"/>
        <v>0</v>
      </c>
      <c r="AX352" s="545">
        <f t="shared" si="1213"/>
        <v>0</v>
      </c>
      <c r="AY352" s="658">
        <f t="shared" si="1214"/>
        <v>0</v>
      </c>
      <c r="AZ352" s="658">
        <f t="shared" si="1215"/>
        <v>0</v>
      </c>
      <c r="BA352" s="658">
        <f t="shared" si="1216"/>
        <v>0</v>
      </c>
      <c r="BB352" s="658">
        <f t="shared" si="1217"/>
        <v>0</v>
      </c>
      <c r="BC352" s="658">
        <f t="shared" si="1218"/>
        <v>0</v>
      </c>
      <c r="BD352" s="658">
        <f t="shared" si="1219"/>
        <v>0</v>
      </c>
      <c r="BE352" s="658">
        <f t="shared" si="1220"/>
        <v>0</v>
      </c>
      <c r="BF352" s="658">
        <f t="shared" si="1221"/>
        <v>0</v>
      </c>
      <c r="BG352" s="658">
        <f t="shared" si="1222"/>
        <v>0</v>
      </c>
      <c r="BH352" s="658">
        <f t="shared" si="1223"/>
        <v>0</v>
      </c>
      <c r="BI352" s="658">
        <f t="shared" si="1224"/>
        <v>0</v>
      </c>
      <c r="BJ352" s="658">
        <f t="shared" si="1225"/>
        <v>0</v>
      </c>
      <c r="BK352" s="545">
        <f t="shared" si="1226"/>
        <v>0</v>
      </c>
      <c r="BL352" s="156">
        <f t="shared" si="1227"/>
        <v>0</v>
      </c>
      <c r="BM352" s="156">
        <f t="shared" si="1228"/>
        <v>0</v>
      </c>
      <c r="BN352" s="156">
        <f t="shared" si="1229"/>
        <v>0</v>
      </c>
      <c r="BO352" s="156">
        <f t="shared" si="1230"/>
        <v>0</v>
      </c>
      <c r="BP352" s="156">
        <f t="shared" si="1231"/>
        <v>0</v>
      </c>
      <c r="BQ352" s="156">
        <f t="shared" si="1232"/>
        <v>0</v>
      </c>
      <c r="BR352" s="156">
        <f t="shared" si="1233"/>
        <v>0</v>
      </c>
      <c r="BS352" s="156">
        <f t="shared" si="1234"/>
        <v>0</v>
      </c>
      <c r="BT352" s="156">
        <f t="shared" si="1235"/>
        <v>0</v>
      </c>
      <c r="BU352" s="156">
        <f t="shared" si="1236"/>
        <v>0</v>
      </c>
      <c r="BV352" s="156">
        <f t="shared" si="1237"/>
        <v>0</v>
      </c>
      <c r="BW352" s="156">
        <f t="shared" si="1238"/>
        <v>0</v>
      </c>
      <c r="BX352" s="545">
        <f t="shared" si="1239"/>
        <v>0</v>
      </c>
      <c r="BY352" s="545">
        <f t="shared" si="1240"/>
        <v>0</v>
      </c>
      <c r="BZ352" s="559">
        <f t="shared" si="1247"/>
        <v>0</v>
      </c>
      <c r="CH352" s="1477">
        <v>2.2897819999999998</v>
      </c>
      <c r="CI352" s="1478">
        <v>0.911412</v>
      </c>
      <c r="CJ352" s="1478">
        <v>1.2939799999999999</v>
      </c>
      <c r="CK352" s="1478">
        <v>0.74263199999999996</v>
      </c>
      <c r="CL352" s="1478">
        <v>0</v>
      </c>
      <c r="CM352" s="1479">
        <v>5.2378059999999991</v>
      </c>
    </row>
    <row r="353" spans="1:91" ht="29.25" customHeight="1">
      <c r="A353" s="48" t="s">
        <v>702</v>
      </c>
      <c r="B353" s="1694"/>
      <c r="C353" s="25" t="s">
        <v>54</v>
      </c>
      <c r="D353" s="157">
        <f t="shared" si="1195"/>
        <v>0.59452108333333331</v>
      </c>
      <c r="E353" s="158">
        <f t="shared" si="1196"/>
        <v>1.8713045999999998</v>
      </c>
      <c r="F353" s="531">
        <f t="shared" si="1241"/>
        <v>0.12414059999999999</v>
      </c>
      <c r="G353" s="531">
        <f t="shared" ref="G353:K353" si="1305">+F353</f>
        <v>0.12414059999999999</v>
      </c>
      <c r="H353" s="531">
        <f t="shared" si="1305"/>
        <v>0.12414059999999999</v>
      </c>
      <c r="I353" s="531">
        <f t="shared" si="1305"/>
        <v>0.12414059999999999</v>
      </c>
      <c r="J353" s="531">
        <f t="shared" si="1305"/>
        <v>0.12414059999999999</v>
      </c>
      <c r="K353" s="531">
        <f t="shared" si="1305"/>
        <v>0.12414059999999999</v>
      </c>
      <c r="L353" s="159">
        <f t="shared" si="1198"/>
        <v>0.74484359999999994</v>
      </c>
      <c r="M353" s="159">
        <f t="shared" si="1243"/>
        <v>8.8124499999999995E-2</v>
      </c>
      <c r="N353" s="159">
        <f t="shared" ref="N353:X353" si="1306">+M353</f>
        <v>8.8124499999999995E-2</v>
      </c>
      <c r="O353" s="159">
        <f t="shared" si="1306"/>
        <v>8.8124499999999995E-2</v>
      </c>
      <c r="P353" s="159">
        <f t="shared" si="1306"/>
        <v>8.8124499999999995E-2</v>
      </c>
      <c r="Q353" s="159">
        <f t="shared" si="1306"/>
        <v>8.8124499999999995E-2</v>
      </c>
      <c r="R353" s="159">
        <f t="shared" si="1306"/>
        <v>8.8124499999999995E-2</v>
      </c>
      <c r="S353" s="159">
        <f t="shared" si="1306"/>
        <v>8.8124499999999995E-2</v>
      </c>
      <c r="T353" s="159">
        <f t="shared" si="1306"/>
        <v>8.8124499999999995E-2</v>
      </c>
      <c r="U353" s="159">
        <f t="shared" si="1306"/>
        <v>8.8124499999999995E-2</v>
      </c>
      <c r="V353" s="159">
        <f t="shared" si="1306"/>
        <v>8.8124499999999995E-2</v>
      </c>
      <c r="W353" s="159">
        <f t="shared" si="1306"/>
        <v>8.8124499999999995E-2</v>
      </c>
      <c r="X353" s="159">
        <f t="shared" si="1306"/>
        <v>8.8124499999999995E-2</v>
      </c>
      <c r="Y353" s="159">
        <f t="shared" si="1200"/>
        <v>1.0574939999999999</v>
      </c>
      <c r="Z353" s="159">
        <f t="shared" si="1245"/>
        <v>5.0575800000000004E-2</v>
      </c>
      <c r="AA353" s="159">
        <f t="shared" ref="AA353:AK353" si="1307">+Z353</f>
        <v>5.0575800000000004E-2</v>
      </c>
      <c r="AB353" s="159">
        <f t="shared" si="1307"/>
        <v>5.0575800000000004E-2</v>
      </c>
      <c r="AC353" s="159">
        <f t="shared" si="1307"/>
        <v>5.0575800000000004E-2</v>
      </c>
      <c r="AD353" s="159">
        <f t="shared" si="1307"/>
        <v>5.0575800000000004E-2</v>
      </c>
      <c r="AE353" s="159">
        <f t="shared" si="1307"/>
        <v>5.0575800000000004E-2</v>
      </c>
      <c r="AF353" s="159">
        <f t="shared" si="1307"/>
        <v>5.0575800000000004E-2</v>
      </c>
      <c r="AG353" s="159">
        <f t="shared" si="1307"/>
        <v>5.0575800000000004E-2</v>
      </c>
      <c r="AH353" s="159">
        <f t="shared" si="1307"/>
        <v>5.0575800000000004E-2</v>
      </c>
      <c r="AI353" s="159">
        <f t="shared" si="1307"/>
        <v>5.0575800000000004E-2</v>
      </c>
      <c r="AJ353" s="159">
        <f t="shared" si="1307"/>
        <v>5.0575800000000004E-2</v>
      </c>
      <c r="AK353" s="159">
        <f t="shared" si="1307"/>
        <v>5.0575800000000004E-2</v>
      </c>
      <c r="AL353" s="159">
        <f t="shared" si="1202"/>
        <v>0.60690960000000005</v>
      </c>
      <c r="AM353" s="159">
        <f t="shared" si="1203"/>
        <v>0</v>
      </c>
      <c r="AN353" s="160">
        <f t="shared" si="1204"/>
        <v>4.2805517999999996</v>
      </c>
      <c r="AO353" s="30"/>
      <c r="AP353" s="55">
        <f t="shared" si="1205"/>
        <v>0</v>
      </c>
      <c r="AQ353" s="550">
        <f t="shared" si="1206"/>
        <v>0</v>
      </c>
      <c r="AR353" s="646">
        <f t="shared" si="1207"/>
        <v>0</v>
      </c>
      <c r="AS353" s="646">
        <f t="shared" si="1208"/>
        <v>0</v>
      </c>
      <c r="AT353" s="646">
        <f t="shared" si="1209"/>
        <v>0</v>
      </c>
      <c r="AU353" s="646">
        <f t="shared" si="1210"/>
        <v>0</v>
      </c>
      <c r="AV353" s="646">
        <f t="shared" si="1211"/>
        <v>0</v>
      </c>
      <c r="AW353" s="646">
        <f t="shared" si="1212"/>
        <v>0</v>
      </c>
      <c r="AX353" s="543">
        <f t="shared" si="1213"/>
        <v>0</v>
      </c>
      <c r="AY353" s="656">
        <f t="shared" si="1214"/>
        <v>0</v>
      </c>
      <c r="AZ353" s="656">
        <f t="shared" si="1215"/>
        <v>0</v>
      </c>
      <c r="BA353" s="656">
        <f t="shared" si="1216"/>
        <v>0</v>
      </c>
      <c r="BB353" s="656">
        <f t="shared" si="1217"/>
        <v>0</v>
      </c>
      <c r="BC353" s="656">
        <f t="shared" si="1218"/>
        <v>0</v>
      </c>
      <c r="BD353" s="656">
        <f t="shared" si="1219"/>
        <v>0</v>
      </c>
      <c r="BE353" s="656">
        <f t="shared" si="1220"/>
        <v>0</v>
      </c>
      <c r="BF353" s="656">
        <f t="shared" si="1221"/>
        <v>0</v>
      </c>
      <c r="BG353" s="656">
        <f t="shared" si="1222"/>
        <v>0</v>
      </c>
      <c r="BH353" s="656">
        <f t="shared" si="1223"/>
        <v>0</v>
      </c>
      <c r="BI353" s="656">
        <f t="shared" si="1224"/>
        <v>0</v>
      </c>
      <c r="BJ353" s="656">
        <f t="shared" si="1225"/>
        <v>0</v>
      </c>
      <c r="BK353" s="543">
        <f t="shared" si="1226"/>
        <v>0</v>
      </c>
      <c r="BL353" s="161">
        <f t="shared" si="1227"/>
        <v>0</v>
      </c>
      <c r="BM353" s="161">
        <f t="shared" si="1228"/>
        <v>0</v>
      </c>
      <c r="BN353" s="161">
        <f t="shared" si="1229"/>
        <v>0</v>
      </c>
      <c r="BO353" s="161">
        <f t="shared" si="1230"/>
        <v>0</v>
      </c>
      <c r="BP353" s="161">
        <f t="shared" si="1231"/>
        <v>0</v>
      </c>
      <c r="BQ353" s="161">
        <f t="shared" si="1232"/>
        <v>0</v>
      </c>
      <c r="BR353" s="161">
        <f t="shared" si="1233"/>
        <v>0</v>
      </c>
      <c r="BS353" s="161">
        <f t="shared" si="1234"/>
        <v>0</v>
      </c>
      <c r="BT353" s="161">
        <f t="shared" si="1235"/>
        <v>0</v>
      </c>
      <c r="BU353" s="161">
        <f t="shared" si="1236"/>
        <v>0</v>
      </c>
      <c r="BV353" s="161">
        <f t="shared" si="1237"/>
        <v>0</v>
      </c>
      <c r="BW353" s="161">
        <f t="shared" si="1238"/>
        <v>0</v>
      </c>
      <c r="BX353" s="543">
        <f t="shared" si="1239"/>
        <v>0</v>
      </c>
      <c r="BY353" s="543">
        <f t="shared" si="1240"/>
        <v>0</v>
      </c>
      <c r="BZ353" s="557">
        <f t="shared" si="1247"/>
        <v>0</v>
      </c>
      <c r="CH353" s="1471">
        <v>3.1188409999999998</v>
      </c>
      <c r="CI353" s="1472">
        <v>1.241406</v>
      </c>
      <c r="CJ353" s="1472">
        <v>1.7624900000000001</v>
      </c>
      <c r="CK353" s="1472">
        <v>1.0115160000000001</v>
      </c>
      <c r="CL353" s="1472">
        <v>0</v>
      </c>
      <c r="CM353" s="1473">
        <v>7.1342529999999993</v>
      </c>
    </row>
    <row r="354" spans="1:91" ht="29.25" customHeight="1">
      <c r="A354" s="48" t="s">
        <v>702</v>
      </c>
      <c r="B354" s="1694"/>
      <c r="C354" s="25" t="s">
        <v>55</v>
      </c>
      <c r="D354" s="157">
        <f t="shared" si="1195"/>
        <v>0.76760950000000017</v>
      </c>
      <c r="E354" s="158">
        <f t="shared" si="1196"/>
        <v>2.4161148000000003</v>
      </c>
      <c r="F354" s="531">
        <f t="shared" si="1241"/>
        <v>0.1602828</v>
      </c>
      <c r="G354" s="531">
        <f t="shared" ref="G354:K354" si="1308">+F354</f>
        <v>0.1602828</v>
      </c>
      <c r="H354" s="531">
        <f t="shared" si="1308"/>
        <v>0.1602828</v>
      </c>
      <c r="I354" s="531">
        <f t="shared" si="1308"/>
        <v>0.1602828</v>
      </c>
      <c r="J354" s="531">
        <f t="shared" si="1308"/>
        <v>0.1602828</v>
      </c>
      <c r="K354" s="531">
        <f t="shared" si="1308"/>
        <v>0.1602828</v>
      </c>
      <c r="L354" s="159">
        <f t="shared" si="1198"/>
        <v>0.96169680000000002</v>
      </c>
      <c r="M354" s="159">
        <f t="shared" si="1243"/>
        <v>0.11378100000000001</v>
      </c>
      <c r="N354" s="159">
        <f t="shared" ref="N354:X354" si="1309">+M354</f>
        <v>0.11378100000000001</v>
      </c>
      <c r="O354" s="159">
        <f t="shared" si="1309"/>
        <v>0.11378100000000001</v>
      </c>
      <c r="P354" s="159">
        <f t="shared" si="1309"/>
        <v>0.11378100000000001</v>
      </c>
      <c r="Q354" s="159">
        <f t="shared" si="1309"/>
        <v>0.11378100000000001</v>
      </c>
      <c r="R354" s="159">
        <f t="shared" si="1309"/>
        <v>0.11378100000000001</v>
      </c>
      <c r="S354" s="159">
        <f t="shared" si="1309"/>
        <v>0.11378100000000001</v>
      </c>
      <c r="T354" s="159">
        <f t="shared" si="1309"/>
        <v>0.11378100000000001</v>
      </c>
      <c r="U354" s="159">
        <f t="shared" si="1309"/>
        <v>0.11378100000000001</v>
      </c>
      <c r="V354" s="159">
        <f t="shared" si="1309"/>
        <v>0.11378100000000001</v>
      </c>
      <c r="W354" s="159">
        <f t="shared" si="1309"/>
        <v>0.11378100000000001</v>
      </c>
      <c r="X354" s="159">
        <f t="shared" si="1309"/>
        <v>0.11378100000000001</v>
      </c>
      <c r="Y354" s="159">
        <f t="shared" si="1200"/>
        <v>1.365372</v>
      </c>
      <c r="Z354" s="159">
        <f t="shared" si="1245"/>
        <v>6.5300399999999995E-2</v>
      </c>
      <c r="AA354" s="159">
        <f t="shared" ref="AA354:AK354" si="1310">+Z354</f>
        <v>6.5300399999999995E-2</v>
      </c>
      <c r="AB354" s="159">
        <f t="shared" si="1310"/>
        <v>6.5300399999999995E-2</v>
      </c>
      <c r="AC354" s="159">
        <f t="shared" si="1310"/>
        <v>6.5300399999999995E-2</v>
      </c>
      <c r="AD354" s="159">
        <f t="shared" si="1310"/>
        <v>6.5300399999999995E-2</v>
      </c>
      <c r="AE354" s="159">
        <f t="shared" si="1310"/>
        <v>6.5300399999999995E-2</v>
      </c>
      <c r="AF354" s="159">
        <f t="shared" si="1310"/>
        <v>6.5300399999999995E-2</v>
      </c>
      <c r="AG354" s="159">
        <f t="shared" si="1310"/>
        <v>6.5300399999999995E-2</v>
      </c>
      <c r="AH354" s="159">
        <f t="shared" si="1310"/>
        <v>6.5300399999999995E-2</v>
      </c>
      <c r="AI354" s="159">
        <f t="shared" si="1310"/>
        <v>6.5300399999999995E-2</v>
      </c>
      <c r="AJ354" s="159">
        <f t="shared" si="1310"/>
        <v>6.5300399999999995E-2</v>
      </c>
      <c r="AK354" s="159">
        <f t="shared" si="1310"/>
        <v>6.5300399999999995E-2</v>
      </c>
      <c r="AL354" s="159">
        <f t="shared" si="1202"/>
        <v>0.78360479999999999</v>
      </c>
      <c r="AM354" s="159">
        <f t="shared" si="1203"/>
        <v>0</v>
      </c>
      <c r="AN354" s="160">
        <f t="shared" si="1204"/>
        <v>5.5267884000000009</v>
      </c>
      <c r="AO354" s="30"/>
      <c r="AP354" s="55">
        <f t="shared" si="1205"/>
        <v>0</v>
      </c>
      <c r="AQ354" s="550">
        <f t="shared" si="1206"/>
        <v>0</v>
      </c>
      <c r="AR354" s="646">
        <f t="shared" si="1207"/>
        <v>0</v>
      </c>
      <c r="AS354" s="646">
        <f t="shared" si="1208"/>
        <v>0</v>
      </c>
      <c r="AT354" s="646">
        <f t="shared" si="1209"/>
        <v>0</v>
      </c>
      <c r="AU354" s="646">
        <f t="shared" si="1210"/>
        <v>0</v>
      </c>
      <c r="AV354" s="646">
        <f t="shared" si="1211"/>
        <v>0</v>
      </c>
      <c r="AW354" s="646">
        <f t="shared" si="1212"/>
        <v>0</v>
      </c>
      <c r="AX354" s="543">
        <f t="shared" si="1213"/>
        <v>0</v>
      </c>
      <c r="AY354" s="656">
        <f t="shared" si="1214"/>
        <v>0</v>
      </c>
      <c r="AZ354" s="656">
        <f t="shared" si="1215"/>
        <v>0</v>
      </c>
      <c r="BA354" s="656">
        <f t="shared" si="1216"/>
        <v>0</v>
      </c>
      <c r="BB354" s="656">
        <f t="shared" si="1217"/>
        <v>0</v>
      </c>
      <c r="BC354" s="656">
        <f t="shared" si="1218"/>
        <v>0</v>
      </c>
      <c r="BD354" s="656">
        <f t="shared" si="1219"/>
        <v>0</v>
      </c>
      <c r="BE354" s="656">
        <f t="shared" si="1220"/>
        <v>0</v>
      </c>
      <c r="BF354" s="656">
        <f t="shared" si="1221"/>
        <v>0</v>
      </c>
      <c r="BG354" s="656">
        <f t="shared" si="1222"/>
        <v>0</v>
      </c>
      <c r="BH354" s="656">
        <f t="shared" si="1223"/>
        <v>0</v>
      </c>
      <c r="BI354" s="656">
        <f t="shared" si="1224"/>
        <v>0</v>
      </c>
      <c r="BJ354" s="656">
        <f t="shared" si="1225"/>
        <v>0</v>
      </c>
      <c r="BK354" s="543">
        <f t="shared" si="1226"/>
        <v>0</v>
      </c>
      <c r="BL354" s="161">
        <f t="shared" si="1227"/>
        <v>0</v>
      </c>
      <c r="BM354" s="161">
        <f t="shared" si="1228"/>
        <v>0</v>
      </c>
      <c r="BN354" s="161">
        <f t="shared" si="1229"/>
        <v>0</v>
      </c>
      <c r="BO354" s="161">
        <f t="shared" si="1230"/>
        <v>0</v>
      </c>
      <c r="BP354" s="161">
        <f t="shared" si="1231"/>
        <v>0</v>
      </c>
      <c r="BQ354" s="161">
        <f t="shared" si="1232"/>
        <v>0</v>
      </c>
      <c r="BR354" s="161">
        <f t="shared" si="1233"/>
        <v>0</v>
      </c>
      <c r="BS354" s="161">
        <f t="shared" si="1234"/>
        <v>0</v>
      </c>
      <c r="BT354" s="161">
        <f t="shared" si="1235"/>
        <v>0</v>
      </c>
      <c r="BU354" s="161">
        <f t="shared" si="1236"/>
        <v>0</v>
      </c>
      <c r="BV354" s="161">
        <f t="shared" si="1237"/>
        <v>0</v>
      </c>
      <c r="BW354" s="161">
        <f t="shared" si="1238"/>
        <v>0</v>
      </c>
      <c r="BX354" s="543">
        <f t="shared" si="1239"/>
        <v>0</v>
      </c>
      <c r="BY354" s="543">
        <f t="shared" si="1240"/>
        <v>0</v>
      </c>
      <c r="BZ354" s="557">
        <f t="shared" si="1247"/>
        <v>0</v>
      </c>
      <c r="CH354" s="1471">
        <v>4.0268580000000007</v>
      </c>
      <c r="CI354" s="1472">
        <v>1.6028280000000001</v>
      </c>
      <c r="CJ354" s="1472">
        <v>2.27562</v>
      </c>
      <c r="CK354" s="1472">
        <v>1.3060080000000001</v>
      </c>
      <c r="CL354" s="1472">
        <v>0</v>
      </c>
      <c r="CM354" s="1473">
        <v>9.2113140000000016</v>
      </c>
    </row>
    <row r="355" spans="1:91" ht="29.25" customHeight="1">
      <c r="A355" s="46" t="s">
        <v>702</v>
      </c>
      <c r="B355" s="1695"/>
      <c r="C355" s="26" t="s">
        <v>57</v>
      </c>
      <c r="D355" s="162">
        <f t="shared" si="1195"/>
        <v>0.82781416666666674</v>
      </c>
      <c r="E355" s="163">
        <f t="shared" si="1196"/>
        <v>2.6056140000000001</v>
      </c>
      <c r="F355" s="532">
        <f t="shared" si="1241"/>
        <v>0.17285400000000004</v>
      </c>
      <c r="G355" s="532">
        <f t="shared" ref="G355:K355" si="1311">+F355</f>
        <v>0.17285400000000004</v>
      </c>
      <c r="H355" s="532">
        <f t="shared" si="1311"/>
        <v>0.17285400000000004</v>
      </c>
      <c r="I355" s="532">
        <f t="shared" si="1311"/>
        <v>0.17285400000000004</v>
      </c>
      <c r="J355" s="532">
        <f t="shared" si="1311"/>
        <v>0.17285400000000004</v>
      </c>
      <c r="K355" s="532">
        <f t="shared" si="1311"/>
        <v>0.17285400000000004</v>
      </c>
      <c r="L355" s="164">
        <f t="shared" si="1198"/>
        <v>1.0371240000000002</v>
      </c>
      <c r="M355" s="164">
        <f t="shared" si="1243"/>
        <v>0.12270500000000001</v>
      </c>
      <c r="N355" s="164">
        <f t="shared" ref="N355:X355" si="1312">+M355</f>
        <v>0.12270500000000001</v>
      </c>
      <c r="O355" s="164">
        <f t="shared" si="1312"/>
        <v>0.12270500000000001</v>
      </c>
      <c r="P355" s="164">
        <f t="shared" si="1312"/>
        <v>0.12270500000000001</v>
      </c>
      <c r="Q355" s="164">
        <f t="shared" si="1312"/>
        <v>0.12270500000000001</v>
      </c>
      <c r="R355" s="164">
        <f t="shared" si="1312"/>
        <v>0.12270500000000001</v>
      </c>
      <c r="S355" s="164">
        <f t="shared" si="1312"/>
        <v>0.12270500000000001</v>
      </c>
      <c r="T355" s="164">
        <f t="shared" si="1312"/>
        <v>0.12270500000000001</v>
      </c>
      <c r="U355" s="164">
        <f t="shared" si="1312"/>
        <v>0.12270500000000001</v>
      </c>
      <c r="V355" s="164">
        <f t="shared" si="1312"/>
        <v>0.12270500000000001</v>
      </c>
      <c r="W355" s="164">
        <f t="shared" si="1312"/>
        <v>0.12270500000000001</v>
      </c>
      <c r="X355" s="164">
        <f t="shared" si="1312"/>
        <v>0.12270500000000001</v>
      </c>
      <c r="Y355" s="164">
        <f t="shared" si="1200"/>
        <v>1.4724600000000001</v>
      </c>
      <c r="Z355" s="164">
        <f t="shared" si="1245"/>
        <v>7.0421999999999998E-2</v>
      </c>
      <c r="AA355" s="164">
        <f t="shared" ref="AA355:AK355" si="1313">+Z355</f>
        <v>7.0421999999999998E-2</v>
      </c>
      <c r="AB355" s="164">
        <f t="shared" si="1313"/>
        <v>7.0421999999999998E-2</v>
      </c>
      <c r="AC355" s="164">
        <f t="shared" si="1313"/>
        <v>7.0421999999999998E-2</v>
      </c>
      <c r="AD355" s="164">
        <f t="shared" si="1313"/>
        <v>7.0421999999999998E-2</v>
      </c>
      <c r="AE355" s="164">
        <f t="shared" si="1313"/>
        <v>7.0421999999999998E-2</v>
      </c>
      <c r="AF355" s="164">
        <f t="shared" si="1313"/>
        <v>7.0421999999999998E-2</v>
      </c>
      <c r="AG355" s="164">
        <f t="shared" si="1313"/>
        <v>7.0421999999999998E-2</v>
      </c>
      <c r="AH355" s="164">
        <f t="shared" si="1313"/>
        <v>7.0421999999999998E-2</v>
      </c>
      <c r="AI355" s="164">
        <f t="shared" si="1313"/>
        <v>7.0421999999999998E-2</v>
      </c>
      <c r="AJ355" s="164">
        <f t="shared" si="1313"/>
        <v>7.0421999999999998E-2</v>
      </c>
      <c r="AK355" s="164">
        <f t="shared" si="1313"/>
        <v>7.0421999999999998E-2</v>
      </c>
      <c r="AL355" s="164">
        <f t="shared" si="1202"/>
        <v>0.84506400000000004</v>
      </c>
      <c r="AM355" s="164">
        <f t="shared" si="1203"/>
        <v>0</v>
      </c>
      <c r="AN355" s="165">
        <f t="shared" si="1204"/>
        <v>5.9602620000000002</v>
      </c>
      <c r="AO355" s="31"/>
      <c r="AP355" s="56">
        <f t="shared" si="1205"/>
        <v>0</v>
      </c>
      <c r="AQ355" s="551">
        <f t="shared" si="1206"/>
        <v>0</v>
      </c>
      <c r="AR355" s="647">
        <f t="shared" si="1207"/>
        <v>0</v>
      </c>
      <c r="AS355" s="647">
        <f t="shared" si="1208"/>
        <v>0</v>
      </c>
      <c r="AT355" s="647">
        <f t="shared" si="1209"/>
        <v>0</v>
      </c>
      <c r="AU355" s="647">
        <f t="shared" si="1210"/>
        <v>0</v>
      </c>
      <c r="AV355" s="647">
        <f t="shared" si="1211"/>
        <v>0</v>
      </c>
      <c r="AW355" s="647">
        <f t="shared" si="1212"/>
        <v>0</v>
      </c>
      <c r="AX355" s="544">
        <f t="shared" si="1213"/>
        <v>0</v>
      </c>
      <c r="AY355" s="657">
        <f t="shared" si="1214"/>
        <v>0</v>
      </c>
      <c r="AZ355" s="657">
        <f t="shared" si="1215"/>
        <v>0</v>
      </c>
      <c r="BA355" s="657">
        <f t="shared" si="1216"/>
        <v>0</v>
      </c>
      <c r="BB355" s="657">
        <f t="shared" si="1217"/>
        <v>0</v>
      </c>
      <c r="BC355" s="657">
        <f t="shared" si="1218"/>
        <v>0</v>
      </c>
      <c r="BD355" s="657">
        <f t="shared" si="1219"/>
        <v>0</v>
      </c>
      <c r="BE355" s="657">
        <f t="shared" si="1220"/>
        <v>0</v>
      </c>
      <c r="BF355" s="657">
        <f t="shared" si="1221"/>
        <v>0</v>
      </c>
      <c r="BG355" s="657">
        <f t="shared" si="1222"/>
        <v>0</v>
      </c>
      <c r="BH355" s="657">
        <f t="shared" si="1223"/>
        <v>0</v>
      </c>
      <c r="BI355" s="657">
        <f t="shared" si="1224"/>
        <v>0</v>
      </c>
      <c r="BJ355" s="657">
        <f t="shared" si="1225"/>
        <v>0</v>
      </c>
      <c r="BK355" s="544">
        <f t="shared" si="1226"/>
        <v>0</v>
      </c>
      <c r="BL355" s="166">
        <f t="shared" si="1227"/>
        <v>0</v>
      </c>
      <c r="BM355" s="166">
        <f t="shared" si="1228"/>
        <v>0</v>
      </c>
      <c r="BN355" s="166">
        <f t="shared" si="1229"/>
        <v>0</v>
      </c>
      <c r="BO355" s="166">
        <f t="shared" si="1230"/>
        <v>0</v>
      </c>
      <c r="BP355" s="166">
        <f t="shared" si="1231"/>
        <v>0</v>
      </c>
      <c r="BQ355" s="166">
        <f t="shared" si="1232"/>
        <v>0</v>
      </c>
      <c r="BR355" s="166">
        <f t="shared" si="1233"/>
        <v>0</v>
      </c>
      <c r="BS355" s="166">
        <f t="shared" si="1234"/>
        <v>0</v>
      </c>
      <c r="BT355" s="166">
        <f t="shared" si="1235"/>
        <v>0</v>
      </c>
      <c r="BU355" s="166">
        <f t="shared" si="1236"/>
        <v>0</v>
      </c>
      <c r="BV355" s="166">
        <f t="shared" si="1237"/>
        <v>0</v>
      </c>
      <c r="BW355" s="166">
        <f t="shared" si="1238"/>
        <v>0</v>
      </c>
      <c r="BX355" s="544">
        <f t="shared" si="1239"/>
        <v>0</v>
      </c>
      <c r="BY355" s="544">
        <f t="shared" si="1240"/>
        <v>0</v>
      </c>
      <c r="BZ355" s="558">
        <f t="shared" si="1247"/>
        <v>0</v>
      </c>
      <c r="CH355" s="1474">
        <v>4.3426900000000002</v>
      </c>
      <c r="CI355" s="1475">
        <v>1.7285400000000002</v>
      </c>
      <c r="CJ355" s="1475">
        <v>2.4541000000000004</v>
      </c>
      <c r="CK355" s="1475">
        <v>1.4084400000000001</v>
      </c>
      <c r="CL355" s="1475">
        <v>0</v>
      </c>
      <c r="CM355" s="1476">
        <v>9.9337700000000009</v>
      </c>
    </row>
    <row r="356" spans="1:91" ht="29.25" customHeight="1">
      <c r="A356" s="47" t="s">
        <v>702</v>
      </c>
      <c r="B356" s="1693" t="s">
        <v>79</v>
      </c>
      <c r="C356" s="24" t="s">
        <v>53</v>
      </c>
      <c r="D356" s="152">
        <f t="shared" si="1195"/>
        <v>0.43648383333333324</v>
      </c>
      <c r="E356" s="153">
        <f t="shared" si="1196"/>
        <v>1.3738691999999999</v>
      </c>
      <c r="F356" s="533">
        <f t="shared" si="1241"/>
        <v>9.1141199999999992E-2</v>
      </c>
      <c r="G356" s="533">
        <f t="shared" ref="G356:K356" si="1314">+F356</f>
        <v>9.1141199999999992E-2</v>
      </c>
      <c r="H356" s="533">
        <f t="shared" si="1314"/>
        <v>9.1141199999999992E-2</v>
      </c>
      <c r="I356" s="533">
        <f t="shared" si="1314"/>
        <v>9.1141199999999992E-2</v>
      </c>
      <c r="J356" s="533">
        <f t="shared" si="1314"/>
        <v>9.1141199999999992E-2</v>
      </c>
      <c r="K356" s="533">
        <f t="shared" si="1314"/>
        <v>9.1141199999999992E-2</v>
      </c>
      <c r="L356" s="154">
        <f t="shared" si="1198"/>
        <v>0.54684719999999998</v>
      </c>
      <c r="M356" s="154">
        <f t="shared" si="1243"/>
        <v>6.4698999999999993E-2</v>
      </c>
      <c r="N356" s="154">
        <f t="shared" ref="N356:X356" si="1315">+M356</f>
        <v>6.4698999999999993E-2</v>
      </c>
      <c r="O356" s="154">
        <f t="shared" si="1315"/>
        <v>6.4698999999999993E-2</v>
      </c>
      <c r="P356" s="154">
        <f t="shared" si="1315"/>
        <v>6.4698999999999993E-2</v>
      </c>
      <c r="Q356" s="154">
        <f t="shared" si="1315"/>
        <v>6.4698999999999993E-2</v>
      </c>
      <c r="R356" s="154">
        <f t="shared" si="1315"/>
        <v>6.4698999999999993E-2</v>
      </c>
      <c r="S356" s="154">
        <f t="shared" si="1315"/>
        <v>6.4698999999999993E-2</v>
      </c>
      <c r="T356" s="154">
        <f t="shared" si="1315"/>
        <v>6.4698999999999993E-2</v>
      </c>
      <c r="U356" s="154">
        <f t="shared" si="1315"/>
        <v>6.4698999999999993E-2</v>
      </c>
      <c r="V356" s="154">
        <f t="shared" si="1315"/>
        <v>6.4698999999999993E-2</v>
      </c>
      <c r="W356" s="154">
        <f t="shared" si="1315"/>
        <v>6.4698999999999993E-2</v>
      </c>
      <c r="X356" s="154">
        <f t="shared" si="1315"/>
        <v>6.4698999999999993E-2</v>
      </c>
      <c r="Y356" s="154">
        <f t="shared" si="1200"/>
        <v>0.77638799999999997</v>
      </c>
      <c r="Z356" s="154">
        <f t="shared" si="1245"/>
        <v>3.7131599999999994E-2</v>
      </c>
      <c r="AA356" s="154">
        <f t="shared" ref="AA356:AK356" si="1316">+Z356</f>
        <v>3.7131599999999994E-2</v>
      </c>
      <c r="AB356" s="154">
        <f t="shared" si="1316"/>
        <v>3.7131599999999994E-2</v>
      </c>
      <c r="AC356" s="154">
        <f t="shared" si="1316"/>
        <v>3.7131599999999994E-2</v>
      </c>
      <c r="AD356" s="154">
        <f t="shared" si="1316"/>
        <v>3.7131599999999994E-2</v>
      </c>
      <c r="AE356" s="154">
        <f t="shared" si="1316"/>
        <v>3.7131599999999994E-2</v>
      </c>
      <c r="AF356" s="154">
        <f t="shared" si="1316"/>
        <v>3.7131599999999994E-2</v>
      </c>
      <c r="AG356" s="154">
        <f t="shared" si="1316"/>
        <v>3.7131599999999994E-2</v>
      </c>
      <c r="AH356" s="154">
        <f t="shared" si="1316"/>
        <v>3.7131599999999994E-2</v>
      </c>
      <c r="AI356" s="154">
        <f t="shared" si="1316"/>
        <v>3.7131599999999994E-2</v>
      </c>
      <c r="AJ356" s="154">
        <f t="shared" si="1316"/>
        <v>3.7131599999999994E-2</v>
      </c>
      <c r="AK356" s="154">
        <f t="shared" si="1316"/>
        <v>3.7131599999999994E-2</v>
      </c>
      <c r="AL356" s="154">
        <f t="shared" si="1202"/>
        <v>0.44557919999999995</v>
      </c>
      <c r="AM356" s="154">
        <f t="shared" si="1203"/>
        <v>0</v>
      </c>
      <c r="AN356" s="155">
        <f t="shared" si="1204"/>
        <v>3.1426835999999994</v>
      </c>
      <c r="AO356" s="29"/>
      <c r="AP356" s="57">
        <f t="shared" si="1205"/>
        <v>0</v>
      </c>
      <c r="AQ356" s="552">
        <f t="shared" si="1206"/>
        <v>0</v>
      </c>
      <c r="AR356" s="648">
        <f t="shared" si="1207"/>
        <v>0</v>
      </c>
      <c r="AS356" s="648">
        <f t="shared" si="1208"/>
        <v>0</v>
      </c>
      <c r="AT356" s="648">
        <f t="shared" si="1209"/>
        <v>0</v>
      </c>
      <c r="AU356" s="648">
        <f t="shared" si="1210"/>
        <v>0</v>
      </c>
      <c r="AV356" s="648">
        <f t="shared" si="1211"/>
        <v>0</v>
      </c>
      <c r="AW356" s="648">
        <f t="shared" si="1212"/>
        <v>0</v>
      </c>
      <c r="AX356" s="545">
        <f t="shared" si="1213"/>
        <v>0</v>
      </c>
      <c r="AY356" s="658">
        <f t="shared" si="1214"/>
        <v>0</v>
      </c>
      <c r="AZ356" s="658">
        <f t="shared" si="1215"/>
        <v>0</v>
      </c>
      <c r="BA356" s="658">
        <f t="shared" si="1216"/>
        <v>0</v>
      </c>
      <c r="BB356" s="658">
        <f t="shared" si="1217"/>
        <v>0</v>
      </c>
      <c r="BC356" s="658">
        <f t="shared" si="1218"/>
        <v>0</v>
      </c>
      <c r="BD356" s="658">
        <f t="shared" si="1219"/>
        <v>0</v>
      </c>
      <c r="BE356" s="658">
        <f t="shared" si="1220"/>
        <v>0</v>
      </c>
      <c r="BF356" s="658">
        <f t="shared" si="1221"/>
        <v>0</v>
      </c>
      <c r="BG356" s="658">
        <f t="shared" si="1222"/>
        <v>0</v>
      </c>
      <c r="BH356" s="658">
        <f t="shared" si="1223"/>
        <v>0</v>
      </c>
      <c r="BI356" s="658">
        <f t="shared" si="1224"/>
        <v>0</v>
      </c>
      <c r="BJ356" s="658">
        <f t="shared" si="1225"/>
        <v>0</v>
      </c>
      <c r="BK356" s="545">
        <f t="shared" si="1226"/>
        <v>0</v>
      </c>
      <c r="BL356" s="156">
        <f t="shared" si="1227"/>
        <v>0</v>
      </c>
      <c r="BM356" s="156">
        <f t="shared" si="1228"/>
        <v>0</v>
      </c>
      <c r="BN356" s="156">
        <f t="shared" si="1229"/>
        <v>0</v>
      </c>
      <c r="BO356" s="156">
        <f t="shared" si="1230"/>
        <v>0</v>
      </c>
      <c r="BP356" s="156">
        <f t="shared" si="1231"/>
        <v>0</v>
      </c>
      <c r="BQ356" s="156">
        <f t="shared" si="1232"/>
        <v>0</v>
      </c>
      <c r="BR356" s="156">
        <f t="shared" si="1233"/>
        <v>0</v>
      </c>
      <c r="BS356" s="156">
        <f t="shared" si="1234"/>
        <v>0</v>
      </c>
      <c r="BT356" s="156">
        <f t="shared" si="1235"/>
        <v>0</v>
      </c>
      <c r="BU356" s="156">
        <f t="shared" si="1236"/>
        <v>0</v>
      </c>
      <c r="BV356" s="156">
        <f t="shared" si="1237"/>
        <v>0</v>
      </c>
      <c r="BW356" s="156">
        <f t="shared" si="1238"/>
        <v>0</v>
      </c>
      <c r="BX356" s="545">
        <f t="shared" si="1239"/>
        <v>0</v>
      </c>
      <c r="BY356" s="545">
        <f t="shared" si="1240"/>
        <v>0</v>
      </c>
      <c r="BZ356" s="559">
        <f t="shared" si="1247"/>
        <v>0</v>
      </c>
      <c r="CH356" s="1477">
        <v>2.2897819999999998</v>
      </c>
      <c r="CI356" s="1478">
        <v>0.911412</v>
      </c>
      <c r="CJ356" s="1478">
        <v>1.2939799999999999</v>
      </c>
      <c r="CK356" s="1478">
        <v>0.74263199999999996</v>
      </c>
      <c r="CL356" s="1478">
        <v>0</v>
      </c>
      <c r="CM356" s="1479">
        <v>5.2378059999999991</v>
      </c>
    </row>
    <row r="357" spans="1:91" ht="29.25" customHeight="1">
      <c r="A357" s="48" t="s">
        <v>702</v>
      </c>
      <c r="B357" s="1694"/>
      <c r="C357" s="25" t="s">
        <v>54</v>
      </c>
      <c r="D357" s="157">
        <f t="shared" si="1195"/>
        <v>0.5794699166666667</v>
      </c>
      <c r="E357" s="158">
        <f t="shared" si="1196"/>
        <v>1.8239298000000002</v>
      </c>
      <c r="F357" s="531">
        <f t="shared" si="1241"/>
        <v>0.12099780000000003</v>
      </c>
      <c r="G357" s="531">
        <f t="shared" ref="G357:K357" si="1317">+F357</f>
        <v>0.12099780000000003</v>
      </c>
      <c r="H357" s="531">
        <f t="shared" si="1317"/>
        <v>0.12099780000000003</v>
      </c>
      <c r="I357" s="531">
        <f t="shared" si="1317"/>
        <v>0.12099780000000003</v>
      </c>
      <c r="J357" s="531">
        <f t="shared" si="1317"/>
        <v>0.12099780000000003</v>
      </c>
      <c r="K357" s="531">
        <f t="shared" si="1317"/>
        <v>0.12099780000000003</v>
      </c>
      <c r="L357" s="159">
        <f t="shared" si="1198"/>
        <v>0.72598680000000015</v>
      </c>
      <c r="M357" s="159">
        <f t="shared" si="1243"/>
        <v>8.5893499999999998E-2</v>
      </c>
      <c r="N357" s="159">
        <f t="shared" ref="N357:X357" si="1318">+M357</f>
        <v>8.5893499999999998E-2</v>
      </c>
      <c r="O357" s="159">
        <f t="shared" si="1318"/>
        <v>8.5893499999999998E-2</v>
      </c>
      <c r="P357" s="159">
        <f t="shared" si="1318"/>
        <v>8.5893499999999998E-2</v>
      </c>
      <c r="Q357" s="159">
        <f t="shared" si="1318"/>
        <v>8.5893499999999998E-2</v>
      </c>
      <c r="R357" s="159">
        <f t="shared" si="1318"/>
        <v>8.5893499999999998E-2</v>
      </c>
      <c r="S357" s="159">
        <f t="shared" si="1318"/>
        <v>8.5893499999999998E-2</v>
      </c>
      <c r="T357" s="159">
        <f t="shared" si="1318"/>
        <v>8.5893499999999998E-2</v>
      </c>
      <c r="U357" s="159">
        <f t="shared" si="1318"/>
        <v>8.5893499999999998E-2</v>
      </c>
      <c r="V357" s="159">
        <f t="shared" si="1318"/>
        <v>8.5893499999999998E-2</v>
      </c>
      <c r="W357" s="159">
        <f t="shared" si="1318"/>
        <v>8.5893499999999998E-2</v>
      </c>
      <c r="X357" s="159">
        <f t="shared" si="1318"/>
        <v>8.5893499999999998E-2</v>
      </c>
      <c r="Y357" s="159">
        <f t="shared" si="1200"/>
        <v>1.0307219999999999</v>
      </c>
      <c r="Z357" s="159">
        <f t="shared" si="1245"/>
        <v>4.9295399999999989E-2</v>
      </c>
      <c r="AA357" s="159">
        <f t="shared" ref="AA357:AK357" si="1319">+Z357</f>
        <v>4.9295399999999989E-2</v>
      </c>
      <c r="AB357" s="159">
        <f t="shared" si="1319"/>
        <v>4.9295399999999989E-2</v>
      </c>
      <c r="AC357" s="159">
        <f t="shared" si="1319"/>
        <v>4.9295399999999989E-2</v>
      </c>
      <c r="AD357" s="159">
        <f t="shared" si="1319"/>
        <v>4.9295399999999989E-2</v>
      </c>
      <c r="AE357" s="159">
        <f t="shared" si="1319"/>
        <v>4.9295399999999989E-2</v>
      </c>
      <c r="AF357" s="159">
        <f t="shared" si="1319"/>
        <v>4.9295399999999989E-2</v>
      </c>
      <c r="AG357" s="159">
        <f t="shared" si="1319"/>
        <v>4.9295399999999989E-2</v>
      </c>
      <c r="AH357" s="159">
        <f t="shared" si="1319"/>
        <v>4.9295399999999989E-2</v>
      </c>
      <c r="AI357" s="159">
        <f t="shared" si="1319"/>
        <v>4.9295399999999989E-2</v>
      </c>
      <c r="AJ357" s="159">
        <f t="shared" si="1319"/>
        <v>4.9295399999999989E-2</v>
      </c>
      <c r="AK357" s="159">
        <f t="shared" si="1319"/>
        <v>4.9295399999999989E-2</v>
      </c>
      <c r="AL357" s="159">
        <f t="shared" si="1202"/>
        <v>0.59154479999999987</v>
      </c>
      <c r="AM357" s="159">
        <f t="shared" si="1203"/>
        <v>0</v>
      </c>
      <c r="AN357" s="160">
        <f t="shared" si="1204"/>
        <v>4.1721834000000007</v>
      </c>
      <c r="AO357" s="30"/>
      <c r="AP357" s="55">
        <f t="shared" si="1205"/>
        <v>0</v>
      </c>
      <c r="AQ357" s="550">
        <f t="shared" si="1206"/>
        <v>0</v>
      </c>
      <c r="AR357" s="646">
        <f t="shared" si="1207"/>
        <v>0</v>
      </c>
      <c r="AS357" s="646">
        <f t="shared" si="1208"/>
        <v>0</v>
      </c>
      <c r="AT357" s="646">
        <f t="shared" si="1209"/>
        <v>0</v>
      </c>
      <c r="AU357" s="646">
        <f t="shared" si="1210"/>
        <v>0</v>
      </c>
      <c r="AV357" s="646">
        <f t="shared" si="1211"/>
        <v>0</v>
      </c>
      <c r="AW357" s="646">
        <f t="shared" si="1212"/>
        <v>0</v>
      </c>
      <c r="AX357" s="543">
        <f t="shared" si="1213"/>
        <v>0</v>
      </c>
      <c r="AY357" s="656">
        <f t="shared" si="1214"/>
        <v>0</v>
      </c>
      <c r="AZ357" s="656">
        <f t="shared" si="1215"/>
        <v>0</v>
      </c>
      <c r="BA357" s="656">
        <f t="shared" si="1216"/>
        <v>0</v>
      </c>
      <c r="BB357" s="656">
        <f t="shared" si="1217"/>
        <v>0</v>
      </c>
      <c r="BC357" s="656">
        <f t="shared" si="1218"/>
        <v>0</v>
      </c>
      <c r="BD357" s="656">
        <f t="shared" si="1219"/>
        <v>0</v>
      </c>
      <c r="BE357" s="656">
        <f t="shared" si="1220"/>
        <v>0</v>
      </c>
      <c r="BF357" s="656">
        <f t="shared" si="1221"/>
        <v>0</v>
      </c>
      <c r="BG357" s="656">
        <f t="shared" si="1222"/>
        <v>0</v>
      </c>
      <c r="BH357" s="656">
        <f t="shared" si="1223"/>
        <v>0</v>
      </c>
      <c r="BI357" s="656">
        <f t="shared" si="1224"/>
        <v>0</v>
      </c>
      <c r="BJ357" s="656">
        <f t="shared" si="1225"/>
        <v>0</v>
      </c>
      <c r="BK357" s="543">
        <f t="shared" si="1226"/>
        <v>0</v>
      </c>
      <c r="BL357" s="161">
        <f t="shared" si="1227"/>
        <v>0</v>
      </c>
      <c r="BM357" s="161">
        <f t="shared" si="1228"/>
        <v>0</v>
      </c>
      <c r="BN357" s="161">
        <f t="shared" si="1229"/>
        <v>0</v>
      </c>
      <c r="BO357" s="161">
        <f t="shared" si="1230"/>
        <v>0</v>
      </c>
      <c r="BP357" s="161">
        <f t="shared" si="1231"/>
        <v>0</v>
      </c>
      <c r="BQ357" s="161">
        <f t="shared" si="1232"/>
        <v>0</v>
      </c>
      <c r="BR357" s="161">
        <f t="shared" si="1233"/>
        <v>0</v>
      </c>
      <c r="BS357" s="161">
        <f t="shared" si="1234"/>
        <v>0</v>
      </c>
      <c r="BT357" s="161">
        <f t="shared" si="1235"/>
        <v>0</v>
      </c>
      <c r="BU357" s="161">
        <f t="shared" si="1236"/>
        <v>0</v>
      </c>
      <c r="BV357" s="161">
        <f t="shared" si="1237"/>
        <v>0</v>
      </c>
      <c r="BW357" s="161">
        <f t="shared" si="1238"/>
        <v>0</v>
      </c>
      <c r="BX357" s="543">
        <f t="shared" si="1239"/>
        <v>0</v>
      </c>
      <c r="BY357" s="543">
        <f t="shared" si="1240"/>
        <v>0</v>
      </c>
      <c r="BZ357" s="557">
        <f t="shared" si="1247"/>
        <v>0</v>
      </c>
      <c r="CH357" s="1471">
        <v>3.0398830000000006</v>
      </c>
      <c r="CI357" s="1472">
        <v>1.2099780000000002</v>
      </c>
      <c r="CJ357" s="1472">
        <v>1.7178699999999998</v>
      </c>
      <c r="CK357" s="1472">
        <v>0.9859079999999999</v>
      </c>
      <c r="CL357" s="1472">
        <v>0</v>
      </c>
      <c r="CM357" s="1473">
        <v>6.9536390000000008</v>
      </c>
    </row>
    <row r="358" spans="1:91" ht="29.25" customHeight="1">
      <c r="A358" s="48" t="s">
        <v>702</v>
      </c>
      <c r="B358" s="1694"/>
      <c r="C358" s="25" t="s">
        <v>55</v>
      </c>
      <c r="D358" s="157">
        <f t="shared" si="1195"/>
        <v>0.81276300000000001</v>
      </c>
      <c r="E358" s="158">
        <f t="shared" si="1196"/>
        <v>2.5582392</v>
      </c>
      <c r="F358" s="531">
        <f t="shared" si="1241"/>
        <v>0.16971119999999998</v>
      </c>
      <c r="G358" s="531">
        <f t="shared" ref="G358:K358" si="1320">+F358</f>
        <v>0.16971119999999998</v>
      </c>
      <c r="H358" s="531">
        <f t="shared" si="1320"/>
        <v>0.16971119999999998</v>
      </c>
      <c r="I358" s="531">
        <f t="shared" si="1320"/>
        <v>0.16971119999999998</v>
      </c>
      <c r="J358" s="531">
        <f t="shared" si="1320"/>
        <v>0.16971119999999998</v>
      </c>
      <c r="K358" s="531">
        <f t="shared" si="1320"/>
        <v>0.16971119999999998</v>
      </c>
      <c r="L358" s="159">
        <f t="shared" si="1198"/>
        <v>1.0182671999999999</v>
      </c>
      <c r="M358" s="159">
        <f t="shared" si="1243"/>
        <v>0.12047399999999998</v>
      </c>
      <c r="N358" s="159">
        <f t="shared" ref="N358:X358" si="1321">+M358</f>
        <v>0.12047399999999998</v>
      </c>
      <c r="O358" s="159">
        <f t="shared" si="1321"/>
        <v>0.12047399999999998</v>
      </c>
      <c r="P358" s="159">
        <f t="shared" si="1321"/>
        <v>0.12047399999999998</v>
      </c>
      <c r="Q358" s="159">
        <f t="shared" si="1321"/>
        <v>0.12047399999999998</v>
      </c>
      <c r="R358" s="159">
        <f t="shared" si="1321"/>
        <v>0.12047399999999998</v>
      </c>
      <c r="S358" s="159">
        <f t="shared" si="1321"/>
        <v>0.12047399999999998</v>
      </c>
      <c r="T358" s="159">
        <f t="shared" si="1321"/>
        <v>0.12047399999999998</v>
      </c>
      <c r="U358" s="159">
        <f t="shared" si="1321"/>
        <v>0.12047399999999998</v>
      </c>
      <c r="V358" s="159">
        <f t="shared" si="1321"/>
        <v>0.12047399999999998</v>
      </c>
      <c r="W358" s="159">
        <f t="shared" si="1321"/>
        <v>0.12047399999999998</v>
      </c>
      <c r="X358" s="159">
        <f t="shared" si="1321"/>
        <v>0.12047399999999998</v>
      </c>
      <c r="Y358" s="159">
        <f t="shared" si="1200"/>
        <v>1.4456879999999999</v>
      </c>
      <c r="Z358" s="159">
        <f t="shared" si="1245"/>
        <v>6.9141599999999984E-2</v>
      </c>
      <c r="AA358" s="159">
        <f t="shared" ref="AA358:AK358" si="1322">+Z358</f>
        <v>6.9141599999999984E-2</v>
      </c>
      <c r="AB358" s="159">
        <f t="shared" si="1322"/>
        <v>6.9141599999999984E-2</v>
      </c>
      <c r="AC358" s="159">
        <f t="shared" si="1322"/>
        <v>6.9141599999999984E-2</v>
      </c>
      <c r="AD358" s="159">
        <f t="shared" si="1322"/>
        <v>6.9141599999999984E-2</v>
      </c>
      <c r="AE358" s="159">
        <f t="shared" si="1322"/>
        <v>6.9141599999999984E-2</v>
      </c>
      <c r="AF358" s="159">
        <f t="shared" si="1322"/>
        <v>6.9141599999999984E-2</v>
      </c>
      <c r="AG358" s="159">
        <f t="shared" si="1322"/>
        <v>6.9141599999999984E-2</v>
      </c>
      <c r="AH358" s="159">
        <f t="shared" si="1322"/>
        <v>6.9141599999999984E-2</v>
      </c>
      <c r="AI358" s="159">
        <f t="shared" si="1322"/>
        <v>6.9141599999999984E-2</v>
      </c>
      <c r="AJ358" s="159">
        <f t="shared" si="1322"/>
        <v>6.9141599999999984E-2</v>
      </c>
      <c r="AK358" s="159">
        <f t="shared" si="1322"/>
        <v>6.9141599999999984E-2</v>
      </c>
      <c r="AL358" s="159">
        <f t="shared" si="1202"/>
        <v>0.82969919999999986</v>
      </c>
      <c r="AM358" s="159">
        <f t="shared" si="1203"/>
        <v>0</v>
      </c>
      <c r="AN358" s="160">
        <f t="shared" si="1204"/>
        <v>5.8518936000000004</v>
      </c>
      <c r="AO358" s="30"/>
      <c r="AP358" s="55">
        <f t="shared" si="1205"/>
        <v>0</v>
      </c>
      <c r="AQ358" s="550">
        <f t="shared" si="1206"/>
        <v>0</v>
      </c>
      <c r="AR358" s="646">
        <f t="shared" si="1207"/>
        <v>0</v>
      </c>
      <c r="AS358" s="646">
        <f t="shared" si="1208"/>
        <v>0</v>
      </c>
      <c r="AT358" s="646">
        <f t="shared" si="1209"/>
        <v>0</v>
      </c>
      <c r="AU358" s="646">
        <f t="shared" si="1210"/>
        <v>0</v>
      </c>
      <c r="AV358" s="646">
        <f t="shared" si="1211"/>
        <v>0</v>
      </c>
      <c r="AW358" s="646">
        <f t="shared" si="1212"/>
        <v>0</v>
      </c>
      <c r="AX358" s="543">
        <f t="shared" si="1213"/>
        <v>0</v>
      </c>
      <c r="AY358" s="656">
        <f t="shared" si="1214"/>
        <v>0</v>
      </c>
      <c r="AZ358" s="656">
        <f t="shared" si="1215"/>
        <v>0</v>
      </c>
      <c r="BA358" s="656">
        <f t="shared" si="1216"/>
        <v>0</v>
      </c>
      <c r="BB358" s="656">
        <f t="shared" si="1217"/>
        <v>0</v>
      </c>
      <c r="BC358" s="656">
        <f t="shared" si="1218"/>
        <v>0</v>
      </c>
      <c r="BD358" s="656">
        <f t="shared" si="1219"/>
        <v>0</v>
      </c>
      <c r="BE358" s="656">
        <f t="shared" si="1220"/>
        <v>0</v>
      </c>
      <c r="BF358" s="656">
        <f t="shared" si="1221"/>
        <v>0</v>
      </c>
      <c r="BG358" s="656">
        <f t="shared" si="1222"/>
        <v>0</v>
      </c>
      <c r="BH358" s="656">
        <f t="shared" si="1223"/>
        <v>0</v>
      </c>
      <c r="BI358" s="656">
        <f t="shared" si="1224"/>
        <v>0</v>
      </c>
      <c r="BJ358" s="656">
        <f t="shared" si="1225"/>
        <v>0</v>
      </c>
      <c r="BK358" s="543">
        <f t="shared" si="1226"/>
        <v>0</v>
      </c>
      <c r="BL358" s="161">
        <f t="shared" si="1227"/>
        <v>0</v>
      </c>
      <c r="BM358" s="161">
        <f t="shared" si="1228"/>
        <v>0</v>
      </c>
      <c r="BN358" s="161">
        <f t="shared" si="1229"/>
        <v>0</v>
      </c>
      <c r="BO358" s="161">
        <f t="shared" si="1230"/>
        <v>0</v>
      </c>
      <c r="BP358" s="161">
        <f t="shared" si="1231"/>
        <v>0</v>
      </c>
      <c r="BQ358" s="161">
        <f t="shared" si="1232"/>
        <v>0</v>
      </c>
      <c r="BR358" s="161">
        <f t="shared" si="1233"/>
        <v>0</v>
      </c>
      <c r="BS358" s="161">
        <f t="shared" si="1234"/>
        <v>0</v>
      </c>
      <c r="BT358" s="161">
        <f t="shared" si="1235"/>
        <v>0</v>
      </c>
      <c r="BU358" s="161">
        <f t="shared" si="1236"/>
        <v>0</v>
      </c>
      <c r="BV358" s="161">
        <f t="shared" si="1237"/>
        <v>0</v>
      </c>
      <c r="BW358" s="161">
        <f t="shared" si="1238"/>
        <v>0</v>
      </c>
      <c r="BX358" s="543">
        <f t="shared" si="1239"/>
        <v>0</v>
      </c>
      <c r="BY358" s="543">
        <f t="shared" si="1240"/>
        <v>0</v>
      </c>
      <c r="BZ358" s="557">
        <f t="shared" si="1247"/>
        <v>0</v>
      </c>
      <c r="CH358" s="1471">
        <v>4.2637320000000001</v>
      </c>
      <c r="CI358" s="1472">
        <v>1.697112</v>
      </c>
      <c r="CJ358" s="1472">
        <v>2.4094799999999998</v>
      </c>
      <c r="CK358" s="1472">
        <v>1.3828319999999998</v>
      </c>
      <c r="CL358" s="1472">
        <v>0</v>
      </c>
      <c r="CM358" s="1473">
        <v>9.7531560000000006</v>
      </c>
    </row>
    <row r="359" spans="1:91" ht="29.25" customHeight="1">
      <c r="A359" s="46" t="s">
        <v>702</v>
      </c>
      <c r="B359" s="1695"/>
      <c r="C359" s="26" t="s">
        <v>57</v>
      </c>
      <c r="D359" s="162">
        <f t="shared" si="1195"/>
        <v>0.85791649999999997</v>
      </c>
      <c r="E359" s="163">
        <f t="shared" si="1196"/>
        <v>2.7003636000000002</v>
      </c>
      <c r="F359" s="532">
        <f t="shared" si="1241"/>
        <v>0.17913959999999998</v>
      </c>
      <c r="G359" s="532">
        <f t="shared" ref="G359:K359" si="1323">+F359</f>
        <v>0.17913959999999998</v>
      </c>
      <c r="H359" s="532">
        <f t="shared" si="1323"/>
        <v>0.17913959999999998</v>
      </c>
      <c r="I359" s="532">
        <f t="shared" si="1323"/>
        <v>0.17913959999999998</v>
      </c>
      <c r="J359" s="532">
        <f t="shared" si="1323"/>
        <v>0.17913959999999998</v>
      </c>
      <c r="K359" s="532">
        <f t="shared" si="1323"/>
        <v>0.17913959999999998</v>
      </c>
      <c r="L359" s="164">
        <f t="shared" si="1198"/>
        <v>1.0748375999999999</v>
      </c>
      <c r="M359" s="164">
        <f t="shared" si="1243"/>
        <v>0.12716699999999997</v>
      </c>
      <c r="N359" s="164">
        <f t="shared" ref="N359:X359" si="1324">+M359</f>
        <v>0.12716699999999997</v>
      </c>
      <c r="O359" s="164">
        <f t="shared" si="1324"/>
        <v>0.12716699999999997</v>
      </c>
      <c r="P359" s="164">
        <f t="shared" si="1324"/>
        <v>0.12716699999999997</v>
      </c>
      <c r="Q359" s="164">
        <f t="shared" si="1324"/>
        <v>0.12716699999999997</v>
      </c>
      <c r="R359" s="164">
        <f t="shared" si="1324"/>
        <v>0.12716699999999997</v>
      </c>
      <c r="S359" s="164">
        <f t="shared" si="1324"/>
        <v>0.12716699999999997</v>
      </c>
      <c r="T359" s="164">
        <f t="shared" si="1324"/>
        <v>0.12716699999999997</v>
      </c>
      <c r="U359" s="164">
        <f t="shared" si="1324"/>
        <v>0.12716699999999997</v>
      </c>
      <c r="V359" s="164">
        <f t="shared" si="1324"/>
        <v>0.12716699999999997</v>
      </c>
      <c r="W359" s="164">
        <f t="shared" si="1324"/>
        <v>0.12716699999999997</v>
      </c>
      <c r="X359" s="164">
        <f t="shared" si="1324"/>
        <v>0.12716699999999997</v>
      </c>
      <c r="Y359" s="164">
        <f t="shared" si="1200"/>
        <v>1.5260039999999997</v>
      </c>
      <c r="Z359" s="164">
        <f t="shared" si="1245"/>
        <v>7.2982799999999987E-2</v>
      </c>
      <c r="AA359" s="164">
        <f t="shared" ref="AA359:AK359" si="1325">+Z359</f>
        <v>7.2982799999999987E-2</v>
      </c>
      <c r="AB359" s="164">
        <f t="shared" si="1325"/>
        <v>7.2982799999999987E-2</v>
      </c>
      <c r="AC359" s="164">
        <f t="shared" si="1325"/>
        <v>7.2982799999999987E-2</v>
      </c>
      <c r="AD359" s="164">
        <f t="shared" si="1325"/>
        <v>7.2982799999999987E-2</v>
      </c>
      <c r="AE359" s="164">
        <f t="shared" si="1325"/>
        <v>7.2982799999999987E-2</v>
      </c>
      <c r="AF359" s="164">
        <f t="shared" si="1325"/>
        <v>7.2982799999999987E-2</v>
      </c>
      <c r="AG359" s="164">
        <f t="shared" si="1325"/>
        <v>7.2982799999999987E-2</v>
      </c>
      <c r="AH359" s="164">
        <f t="shared" si="1325"/>
        <v>7.2982799999999987E-2</v>
      </c>
      <c r="AI359" s="164">
        <f t="shared" si="1325"/>
        <v>7.2982799999999987E-2</v>
      </c>
      <c r="AJ359" s="164">
        <f t="shared" si="1325"/>
        <v>7.2982799999999987E-2</v>
      </c>
      <c r="AK359" s="164">
        <f t="shared" si="1325"/>
        <v>7.2982799999999987E-2</v>
      </c>
      <c r="AL359" s="164">
        <f t="shared" si="1202"/>
        <v>0.87579359999999984</v>
      </c>
      <c r="AM359" s="164">
        <f t="shared" si="1203"/>
        <v>0</v>
      </c>
      <c r="AN359" s="165">
        <f t="shared" si="1204"/>
        <v>6.1769987999999998</v>
      </c>
      <c r="AO359" s="31"/>
      <c r="AP359" s="56">
        <f t="shared" si="1205"/>
        <v>0</v>
      </c>
      <c r="AQ359" s="551">
        <f t="shared" si="1206"/>
        <v>0</v>
      </c>
      <c r="AR359" s="647">
        <f t="shared" si="1207"/>
        <v>0</v>
      </c>
      <c r="AS359" s="647">
        <f t="shared" si="1208"/>
        <v>0</v>
      </c>
      <c r="AT359" s="647">
        <f t="shared" si="1209"/>
        <v>0</v>
      </c>
      <c r="AU359" s="647">
        <f t="shared" si="1210"/>
        <v>0</v>
      </c>
      <c r="AV359" s="647">
        <f t="shared" si="1211"/>
        <v>0</v>
      </c>
      <c r="AW359" s="647">
        <f t="shared" si="1212"/>
        <v>0</v>
      </c>
      <c r="AX359" s="544">
        <f t="shared" si="1213"/>
        <v>0</v>
      </c>
      <c r="AY359" s="657">
        <f t="shared" si="1214"/>
        <v>0</v>
      </c>
      <c r="AZ359" s="657">
        <f t="shared" si="1215"/>
        <v>0</v>
      </c>
      <c r="BA359" s="657">
        <f t="shared" si="1216"/>
        <v>0</v>
      </c>
      <c r="BB359" s="657">
        <f t="shared" si="1217"/>
        <v>0</v>
      </c>
      <c r="BC359" s="657">
        <f t="shared" si="1218"/>
        <v>0</v>
      </c>
      <c r="BD359" s="657">
        <f t="shared" si="1219"/>
        <v>0</v>
      </c>
      <c r="BE359" s="657">
        <f t="shared" si="1220"/>
        <v>0</v>
      </c>
      <c r="BF359" s="657">
        <f t="shared" si="1221"/>
        <v>0</v>
      </c>
      <c r="BG359" s="657">
        <f t="shared" si="1222"/>
        <v>0</v>
      </c>
      <c r="BH359" s="657">
        <f t="shared" si="1223"/>
        <v>0</v>
      </c>
      <c r="BI359" s="657">
        <f t="shared" si="1224"/>
        <v>0</v>
      </c>
      <c r="BJ359" s="657">
        <f t="shared" si="1225"/>
        <v>0</v>
      </c>
      <c r="BK359" s="544">
        <f t="shared" si="1226"/>
        <v>0</v>
      </c>
      <c r="BL359" s="166">
        <f t="shared" si="1227"/>
        <v>0</v>
      </c>
      <c r="BM359" s="166">
        <f t="shared" si="1228"/>
        <v>0</v>
      </c>
      <c r="BN359" s="166">
        <f t="shared" si="1229"/>
        <v>0</v>
      </c>
      <c r="BO359" s="166">
        <f t="shared" si="1230"/>
        <v>0</v>
      </c>
      <c r="BP359" s="166">
        <f t="shared" si="1231"/>
        <v>0</v>
      </c>
      <c r="BQ359" s="166">
        <f t="shared" si="1232"/>
        <v>0</v>
      </c>
      <c r="BR359" s="166">
        <f t="shared" si="1233"/>
        <v>0</v>
      </c>
      <c r="BS359" s="166">
        <f t="shared" si="1234"/>
        <v>0</v>
      </c>
      <c r="BT359" s="166">
        <f t="shared" si="1235"/>
        <v>0</v>
      </c>
      <c r="BU359" s="166">
        <f t="shared" si="1236"/>
        <v>0</v>
      </c>
      <c r="BV359" s="166">
        <f t="shared" si="1237"/>
        <v>0</v>
      </c>
      <c r="BW359" s="166">
        <f t="shared" si="1238"/>
        <v>0</v>
      </c>
      <c r="BX359" s="544">
        <f t="shared" si="1239"/>
        <v>0</v>
      </c>
      <c r="BY359" s="544">
        <f t="shared" si="1240"/>
        <v>0</v>
      </c>
      <c r="BZ359" s="558">
        <f t="shared" si="1247"/>
        <v>0</v>
      </c>
      <c r="CH359" s="1474">
        <v>4.5006060000000003</v>
      </c>
      <c r="CI359" s="1475">
        <v>1.791396</v>
      </c>
      <c r="CJ359" s="1475">
        <v>2.5433399999999997</v>
      </c>
      <c r="CK359" s="1475">
        <v>1.4596559999999998</v>
      </c>
      <c r="CL359" s="1475">
        <v>0</v>
      </c>
      <c r="CM359" s="1476">
        <v>10.294998</v>
      </c>
    </row>
    <row r="360" spans="1:91" ht="29.25" customHeight="1">
      <c r="A360" s="47" t="s">
        <v>702</v>
      </c>
      <c r="B360" s="1693" t="s">
        <v>80</v>
      </c>
      <c r="C360" s="24" t="s">
        <v>53</v>
      </c>
      <c r="D360" s="152">
        <f t="shared" si="1195"/>
        <v>0.41390708333333337</v>
      </c>
      <c r="E360" s="153">
        <f t="shared" si="1196"/>
        <v>1.302807</v>
      </c>
      <c r="F360" s="533">
        <f t="shared" si="1241"/>
        <v>8.6427000000000018E-2</v>
      </c>
      <c r="G360" s="533">
        <f t="shared" ref="G360:K360" si="1326">+F360</f>
        <v>8.6427000000000018E-2</v>
      </c>
      <c r="H360" s="533">
        <f t="shared" si="1326"/>
        <v>8.6427000000000018E-2</v>
      </c>
      <c r="I360" s="533">
        <f t="shared" si="1326"/>
        <v>8.6427000000000018E-2</v>
      </c>
      <c r="J360" s="533">
        <f t="shared" si="1326"/>
        <v>8.6427000000000018E-2</v>
      </c>
      <c r="K360" s="533">
        <f t="shared" si="1326"/>
        <v>8.6427000000000018E-2</v>
      </c>
      <c r="L360" s="154">
        <f t="shared" si="1198"/>
        <v>0.51856200000000008</v>
      </c>
      <c r="M360" s="154">
        <f t="shared" si="1243"/>
        <v>6.1352500000000004E-2</v>
      </c>
      <c r="N360" s="154">
        <f t="shared" ref="N360:X360" si="1327">+M360</f>
        <v>6.1352500000000004E-2</v>
      </c>
      <c r="O360" s="154">
        <f t="shared" si="1327"/>
        <v>6.1352500000000004E-2</v>
      </c>
      <c r="P360" s="154">
        <f t="shared" si="1327"/>
        <v>6.1352500000000004E-2</v>
      </c>
      <c r="Q360" s="154">
        <f t="shared" si="1327"/>
        <v>6.1352500000000004E-2</v>
      </c>
      <c r="R360" s="154">
        <f t="shared" si="1327"/>
        <v>6.1352500000000004E-2</v>
      </c>
      <c r="S360" s="154">
        <f t="shared" si="1327"/>
        <v>6.1352500000000004E-2</v>
      </c>
      <c r="T360" s="154">
        <f t="shared" si="1327"/>
        <v>6.1352500000000004E-2</v>
      </c>
      <c r="U360" s="154">
        <f t="shared" si="1327"/>
        <v>6.1352500000000004E-2</v>
      </c>
      <c r="V360" s="154">
        <f t="shared" si="1327"/>
        <v>6.1352500000000004E-2</v>
      </c>
      <c r="W360" s="154">
        <f t="shared" si="1327"/>
        <v>6.1352500000000004E-2</v>
      </c>
      <c r="X360" s="154">
        <f t="shared" si="1327"/>
        <v>6.1352500000000004E-2</v>
      </c>
      <c r="Y360" s="154">
        <f t="shared" si="1200"/>
        <v>0.73623000000000005</v>
      </c>
      <c r="Z360" s="154">
        <f t="shared" si="1245"/>
        <v>3.5210999999999999E-2</v>
      </c>
      <c r="AA360" s="154">
        <f t="shared" ref="AA360:AK360" si="1328">+Z360</f>
        <v>3.5210999999999999E-2</v>
      </c>
      <c r="AB360" s="154">
        <f t="shared" si="1328"/>
        <v>3.5210999999999999E-2</v>
      </c>
      <c r="AC360" s="154">
        <f t="shared" si="1328"/>
        <v>3.5210999999999999E-2</v>
      </c>
      <c r="AD360" s="154">
        <f t="shared" si="1328"/>
        <v>3.5210999999999999E-2</v>
      </c>
      <c r="AE360" s="154">
        <f t="shared" si="1328"/>
        <v>3.5210999999999999E-2</v>
      </c>
      <c r="AF360" s="154">
        <f t="shared" si="1328"/>
        <v>3.5210999999999999E-2</v>
      </c>
      <c r="AG360" s="154">
        <f t="shared" si="1328"/>
        <v>3.5210999999999999E-2</v>
      </c>
      <c r="AH360" s="154">
        <f t="shared" si="1328"/>
        <v>3.5210999999999999E-2</v>
      </c>
      <c r="AI360" s="154">
        <f t="shared" si="1328"/>
        <v>3.5210999999999999E-2</v>
      </c>
      <c r="AJ360" s="154">
        <f t="shared" si="1328"/>
        <v>3.5210999999999999E-2</v>
      </c>
      <c r="AK360" s="154">
        <f t="shared" si="1328"/>
        <v>3.5210999999999999E-2</v>
      </c>
      <c r="AL360" s="154">
        <f t="shared" si="1202"/>
        <v>0.42253200000000002</v>
      </c>
      <c r="AM360" s="154">
        <f t="shared" si="1203"/>
        <v>0</v>
      </c>
      <c r="AN360" s="155">
        <f t="shared" si="1204"/>
        <v>2.9801310000000001</v>
      </c>
      <c r="AO360" s="376"/>
      <c r="AP360" s="377">
        <f t="shared" si="1205"/>
        <v>0</v>
      </c>
      <c r="AQ360" s="552">
        <f t="shared" si="1206"/>
        <v>0</v>
      </c>
      <c r="AR360" s="648">
        <f t="shared" si="1207"/>
        <v>0</v>
      </c>
      <c r="AS360" s="648">
        <f t="shared" si="1208"/>
        <v>0</v>
      </c>
      <c r="AT360" s="648">
        <f t="shared" si="1209"/>
        <v>0</v>
      </c>
      <c r="AU360" s="648">
        <f t="shared" si="1210"/>
        <v>0</v>
      </c>
      <c r="AV360" s="648">
        <f t="shared" si="1211"/>
        <v>0</v>
      </c>
      <c r="AW360" s="648">
        <f t="shared" si="1212"/>
        <v>0</v>
      </c>
      <c r="AX360" s="545">
        <f t="shared" si="1213"/>
        <v>0</v>
      </c>
      <c r="AY360" s="658">
        <f t="shared" si="1214"/>
        <v>0</v>
      </c>
      <c r="AZ360" s="658">
        <f t="shared" si="1215"/>
        <v>0</v>
      </c>
      <c r="BA360" s="658">
        <f t="shared" si="1216"/>
        <v>0</v>
      </c>
      <c r="BB360" s="658">
        <f t="shared" si="1217"/>
        <v>0</v>
      </c>
      <c r="BC360" s="658">
        <f t="shared" si="1218"/>
        <v>0</v>
      </c>
      <c r="BD360" s="658">
        <f t="shared" si="1219"/>
        <v>0</v>
      </c>
      <c r="BE360" s="658">
        <f t="shared" si="1220"/>
        <v>0</v>
      </c>
      <c r="BF360" s="658">
        <f t="shared" si="1221"/>
        <v>0</v>
      </c>
      <c r="BG360" s="658">
        <f t="shared" si="1222"/>
        <v>0</v>
      </c>
      <c r="BH360" s="658">
        <f t="shared" si="1223"/>
        <v>0</v>
      </c>
      <c r="BI360" s="658">
        <f t="shared" si="1224"/>
        <v>0</v>
      </c>
      <c r="BJ360" s="658">
        <f t="shared" si="1225"/>
        <v>0</v>
      </c>
      <c r="BK360" s="545">
        <f t="shared" si="1226"/>
        <v>0</v>
      </c>
      <c r="BL360" s="156">
        <f t="shared" si="1227"/>
        <v>0</v>
      </c>
      <c r="BM360" s="156">
        <f t="shared" si="1228"/>
        <v>0</v>
      </c>
      <c r="BN360" s="156">
        <f t="shared" si="1229"/>
        <v>0</v>
      </c>
      <c r="BO360" s="156">
        <f t="shared" si="1230"/>
        <v>0</v>
      </c>
      <c r="BP360" s="156">
        <f t="shared" si="1231"/>
        <v>0</v>
      </c>
      <c r="BQ360" s="156">
        <f t="shared" si="1232"/>
        <v>0</v>
      </c>
      <c r="BR360" s="156">
        <f t="shared" si="1233"/>
        <v>0</v>
      </c>
      <c r="BS360" s="156">
        <f t="shared" si="1234"/>
        <v>0</v>
      </c>
      <c r="BT360" s="156">
        <f t="shared" si="1235"/>
        <v>0</v>
      </c>
      <c r="BU360" s="156">
        <f t="shared" si="1236"/>
        <v>0</v>
      </c>
      <c r="BV360" s="156">
        <f t="shared" si="1237"/>
        <v>0</v>
      </c>
      <c r="BW360" s="156">
        <f t="shared" si="1238"/>
        <v>0</v>
      </c>
      <c r="BX360" s="545">
        <f t="shared" si="1239"/>
        <v>0</v>
      </c>
      <c r="BY360" s="545">
        <f t="shared" si="1240"/>
        <v>0</v>
      </c>
      <c r="BZ360" s="559">
        <f t="shared" si="1247"/>
        <v>0</v>
      </c>
      <c r="CH360" s="1489">
        <v>2.1713450000000001</v>
      </c>
      <c r="CI360" s="1490">
        <v>0.86427000000000009</v>
      </c>
      <c r="CJ360" s="1490">
        <v>1.2270500000000002</v>
      </c>
      <c r="CK360" s="1490">
        <v>0.70422000000000007</v>
      </c>
      <c r="CL360" s="1490">
        <v>0</v>
      </c>
      <c r="CM360" s="1491">
        <v>4.9668850000000004</v>
      </c>
    </row>
    <row r="361" spans="1:91" ht="29.25" customHeight="1">
      <c r="A361" s="48" t="s">
        <v>702</v>
      </c>
      <c r="B361" s="1694"/>
      <c r="C361" s="25" t="s">
        <v>54</v>
      </c>
      <c r="D361" s="157">
        <f t="shared" si="1195"/>
        <v>0.57194433333333339</v>
      </c>
      <c r="E361" s="158">
        <f t="shared" si="1196"/>
        <v>1.8002424000000001</v>
      </c>
      <c r="F361" s="531">
        <f t="shared" si="1241"/>
        <v>0.11942639999999999</v>
      </c>
      <c r="G361" s="531">
        <f t="shared" ref="G361:K361" si="1329">+F361</f>
        <v>0.11942639999999999</v>
      </c>
      <c r="H361" s="531">
        <f t="shared" si="1329"/>
        <v>0.11942639999999999</v>
      </c>
      <c r="I361" s="531">
        <f t="shared" si="1329"/>
        <v>0.11942639999999999</v>
      </c>
      <c r="J361" s="531">
        <f t="shared" si="1329"/>
        <v>0.11942639999999999</v>
      </c>
      <c r="K361" s="531">
        <f t="shared" si="1329"/>
        <v>0.11942639999999999</v>
      </c>
      <c r="L361" s="159">
        <f t="shared" si="1198"/>
        <v>0.71655839999999993</v>
      </c>
      <c r="M361" s="159">
        <f t="shared" si="1243"/>
        <v>8.4778000000000006E-2</v>
      </c>
      <c r="N361" s="159">
        <f t="shared" ref="N361:X361" si="1330">+M361</f>
        <v>8.4778000000000006E-2</v>
      </c>
      <c r="O361" s="159">
        <f t="shared" si="1330"/>
        <v>8.4778000000000006E-2</v>
      </c>
      <c r="P361" s="159">
        <f t="shared" si="1330"/>
        <v>8.4778000000000006E-2</v>
      </c>
      <c r="Q361" s="159">
        <f t="shared" si="1330"/>
        <v>8.4778000000000006E-2</v>
      </c>
      <c r="R361" s="159">
        <f t="shared" si="1330"/>
        <v>8.4778000000000006E-2</v>
      </c>
      <c r="S361" s="159">
        <f t="shared" si="1330"/>
        <v>8.4778000000000006E-2</v>
      </c>
      <c r="T361" s="159">
        <f t="shared" si="1330"/>
        <v>8.4778000000000006E-2</v>
      </c>
      <c r="U361" s="159">
        <f t="shared" si="1330"/>
        <v>8.4778000000000006E-2</v>
      </c>
      <c r="V361" s="159">
        <f t="shared" si="1330"/>
        <v>8.4778000000000006E-2</v>
      </c>
      <c r="W361" s="159">
        <f t="shared" si="1330"/>
        <v>8.4778000000000006E-2</v>
      </c>
      <c r="X361" s="159">
        <f t="shared" si="1330"/>
        <v>8.4778000000000006E-2</v>
      </c>
      <c r="Y361" s="159">
        <f t="shared" si="1200"/>
        <v>1.017336</v>
      </c>
      <c r="Z361" s="159">
        <f t="shared" si="1245"/>
        <v>4.8655200000000003E-2</v>
      </c>
      <c r="AA361" s="159">
        <f t="shared" ref="AA361:AK361" si="1331">+Z361</f>
        <v>4.8655200000000003E-2</v>
      </c>
      <c r="AB361" s="159">
        <f t="shared" si="1331"/>
        <v>4.8655200000000003E-2</v>
      </c>
      <c r="AC361" s="159">
        <f t="shared" si="1331"/>
        <v>4.8655200000000003E-2</v>
      </c>
      <c r="AD361" s="159">
        <f t="shared" si="1331"/>
        <v>4.8655200000000003E-2</v>
      </c>
      <c r="AE361" s="159">
        <f t="shared" si="1331"/>
        <v>4.8655200000000003E-2</v>
      </c>
      <c r="AF361" s="159">
        <f t="shared" si="1331"/>
        <v>4.8655200000000003E-2</v>
      </c>
      <c r="AG361" s="159">
        <f t="shared" si="1331"/>
        <v>4.8655200000000003E-2</v>
      </c>
      <c r="AH361" s="159">
        <f t="shared" si="1331"/>
        <v>4.8655200000000003E-2</v>
      </c>
      <c r="AI361" s="159">
        <f t="shared" si="1331"/>
        <v>4.8655200000000003E-2</v>
      </c>
      <c r="AJ361" s="159">
        <f t="shared" si="1331"/>
        <v>4.8655200000000003E-2</v>
      </c>
      <c r="AK361" s="159">
        <f t="shared" si="1331"/>
        <v>4.8655200000000003E-2</v>
      </c>
      <c r="AL361" s="159">
        <f t="shared" si="1202"/>
        <v>0.5838624</v>
      </c>
      <c r="AM361" s="159">
        <f t="shared" si="1203"/>
        <v>0</v>
      </c>
      <c r="AN361" s="160">
        <f t="shared" si="1204"/>
        <v>4.1179991999999999</v>
      </c>
      <c r="AO361" s="378"/>
      <c r="AP361" s="379">
        <f t="shared" si="1205"/>
        <v>0</v>
      </c>
      <c r="AQ361" s="550">
        <f t="shared" si="1206"/>
        <v>0</v>
      </c>
      <c r="AR361" s="646">
        <f t="shared" si="1207"/>
        <v>0</v>
      </c>
      <c r="AS361" s="646">
        <f t="shared" si="1208"/>
        <v>0</v>
      </c>
      <c r="AT361" s="646">
        <f t="shared" si="1209"/>
        <v>0</v>
      </c>
      <c r="AU361" s="646">
        <f t="shared" si="1210"/>
        <v>0</v>
      </c>
      <c r="AV361" s="646">
        <f t="shared" si="1211"/>
        <v>0</v>
      </c>
      <c r="AW361" s="646">
        <f t="shared" si="1212"/>
        <v>0</v>
      </c>
      <c r="AX361" s="543">
        <f t="shared" si="1213"/>
        <v>0</v>
      </c>
      <c r="AY361" s="656">
        <f t="shared" si="1214"/>
        <v>0</v>
      </c>
      <c r="AZ361" s="656">
        <f t="shared" si="1215"/>
        <v>0</v>
      </c>
      <c r="BA361" s="656">
        <f t="shared" si="1216"/>
        <v>0</v>
      </c>
      <c r="BB361" s="656">
        <f t="shared" si="1217"/>
        <v>0</v>
      </c>
      <c r="BC361" s="656">
        <f t="shared" si="1218"/>
        <v>0</v>
      </c>
      <c r="BD361" s="656">
        <f t="shared" si="1219"/>
        <v>0</v>
      </c>
      <c r="BE361" s="656">
        <f t="shared" si="1220"/>
        <v>0</v>
      </c>
      <c r="BF361" s="656">
        <f t="shared" si="1221"/>
        <v>0</v>
      </c>
      <c r="BG361" s="656">
        <f t="shared" si="1222"/>
        <v>0</v>
      </c>
      <c r="BH361" s="656">
        <f t="shared" si="1223"/>
        <v>0</v>
      </c>
      <c r="BI361" s="656">
        <f t="shared" si="1224"/>
        <v>0</v>
      </c>
      <c r="BJ361" s="656">
        <f t="shared" si="1225"/>
        <v>0</v>
      </c>
      <c r="BK361" s="543">
        <f t="shared" si="1226"/>
        <v>0</v>
      </c>
      <c r="BL361" s="161">
        <f t="shared" si="1227"/>
        <v>0</v>
      </c>
      <c r="BM361" s="161">
        <f t="shared" si="1228"/>
        <v>0</v>
      </c>
      <c r="BN361" s="161">
        <f t="shared" si="1229"/>
        <v>0</v>
      </c>
      <c r="BO361" s="161">
        <f t="shared" si="1230"/>
        <v>0</v>
      </c>
      <c r="BP361" s="161">
        <f t="shared" si="1231"/>
        <v>0</v>
      </c>
      <c r="BQ361" s="161">
        <f t="shared" si="1232"/>
        <v>0</v>
      </c>
      <c r="BR361" s="161">
        <f t="shared" si="1233"/>
        <v>0</v>
      </c>
      <c r="BS361" s="161">
        <f t="shared" si="1234"/>
        <v>0</v>
      </c>
      <c r="BT361" s="161">
        <f t="shared" si="1235"/>
        <v>0</v>
      </c>
      <c r="BU361" s="161">
        <f t="shared" si="1236"/>
        <v>0</v>
      </c>
      <c r="BV361" s="161">
        <f t="shared" si="1237"/>
        <v>0</v>
      </c>
      <c r="BW361" s="161">
        <f t="shared" si="1238"/>
        <v>0</v>
      </c>
      <c r="BX361" s="543">
        <f t="shared" si="1239"/>
        <v>0</v>
      </c>
      <c r="BY361" s="543">
        <f t="shared" si="1240"/>
        <v>0</v>
      </c>
      <c r="BZ361" s="557">
        <f t="shared" si="1247"/>
        <v>0</v>
      </c>
      <c r="CH361" s="1492">
        <v>3.0004040000000005</v>
      </c>
      <c r="CI361" s="1493">
        <v>1.194264</v>
      </c>
      <c r="CJ361" s="1493">
        <v>1.6955600000000002</v>
      </c>
      <c r="CK361" s="1493">
        <v>0.97310400000000008</v>
      </c>
      <c r="CL361" s="1493">
        <v>0</v>
      </c>
      <c r="CM361" s="1494">
        <v>6.8633320000000007</v>
      </c>
    </row>
    <row r="362" spans="1:91" ht="29.25" customHeight="1">
      <c r="A362" s="48" t="s">
        <v>702</v>
      </c>
      <c r="B362" s="1694"/>
      <c r="C362" s="25" t="s">
        <v>55</v>
      </c>
      <c r="D362" s="157">
        <f t="shared" si="1195"/>
        <v>0.76760950000000017</v>
      </c>
      <c r="E362" s="158">
        <f t="shared" si="1196"/>
        <v>2.4161148000000003</v>
      </c>
      <c r="F362" s="531">
        <f t="shared" si="1241"/>
        <v>0.1602828</v>
      </c>
      <c r="G362" s="531">
        <f t="shared" ref="G362:K362" si="1332">+F362</f>
        <v>0.1602828</v>
      </c>
      <c r="H362" s="531">
        <f t="shared" si="1332"/>
        <v>0.1602828</v>
      </c>
      <c r="I362" s="531">
        <f t="shared" si="1332"/>
        <v>0.1602828</v>
      </c>
      <c r="J362" s="531">
        <f t="shared" si="1332"/>
        <v>0.1602828</v>
      </c>
      <c r="K362" s="531">
        <f t="shared" si="1332"/>
        <v>0.1602828</v>
      </c>
      <c r="L362" s="159">
        <f t="shared" si="1198"/>
        <v>0.96169680000000002</v>
      </c>
      <c r="M362" s="159">
        <f t="shared" si="1243"/>
        <v>0.11378100000000001</v>
      </c>
      <c r="N362" s="159">
        <f t="shared" ref="N362:X362" si="1333">+M362</f>
        <v>0.11378100000000001</v>
      </c>
      <c r="O362" s="159">
        <f t="shared" si="1333"/>
        <v>0.11378100000000001</v>
      </c>
      <c r="P362" s="159">
        <f t="shared" si="1333"/>
        <v>0.11378100000000001</v>
      </c>
      <c r="Q362" s="159">
        <f t="shared" si="1333"/>
        <v>0.11378100000000001</v>
      </c>
      <c r="R362" s="159">
        <f t="shared" si="1333"/>
        <v>0.11378100000000001</v>
      </c>
      <c r="S362" s="159">
        <f t="shared" si="1333"/>
        <v>0.11378100000000001</v>
      </c>
      <c r="T362" s="159">
        <f t="shared" si="1333"/>
        <v>0.11378100000000001</v>
      </c>
      <c r="U362" s="159">
        <f t="shared" si="1333"/>
        <v>0.11378100000000001</v>
      </c>
      <c r="V362" s="159">
        <f t="shared" si="1333"/>
        <v>0.11378100000000001</v>
      </c>
      <c r="W362" s="159">
        <f t="shared" si="1333"/>
        <v>0.11378100000000001</v>
      </c>
      <c r="X362" s="159">
        <f t="shared" si="1333"/>
        <v>0.11378100000000001</v>
      </c>
      <c r="Y362" s="159">
        <f t="shared" si="1200"/>
        <v>1.365372</v>
      </c>
      <c r="Z362" s="159">
        <f t="shared" si="1245"/>
        <v>6.5300399999999995E-2</v>
      </c>
      <c r="AA362" s="159">
        <f t="shared" ref="AA362:AK362" si="1334">+Z362</f>
        <v>6.5300399999999995E-2</v>
      </c>
      <c r="AB362" s="159">
        <f t="shared" si="1334"/>
        <v>6.5300399999999995E-2</v>
      </c>
      <c r="AC362" s="159">
        <f t="shared" si="1334"/>
        <v>6.5300399999999995E-2</v>
      </c>
      <c r="AD362" s="159">
        <f t="shared" si="1334"/>
        <v>6.5300399999999995E-2</v>
      </c>
      <c r="AE362" s="159">
        <f t="shared" si="1334"/>
        <v>6.5300399999999995E-2</v>
      </c>
      <c r="AF362" s="159">
        <f t="shared" si="1334"/>
        <v>6.5300399999999995E-2</v>
      </c>
      <c r="AG362" s="159">
        <f t="shared" si="1334"/>
        <v>6.5300399999999995E-2</v>
      </c>
      <c r="AH362" s="159">
        <f t="shared" si="1334"/>
        <v>6.5300399999999995E-2</v>
      </c>
      <c r="AI362" s="159">
        <f t="shared" si="1334"/>
        <v>6.5300399999999995E-2</v>
      </c>
      <c r="AJ362" s="159">
        <f t="shared" si="1334"/>
        <v>6.5300399999999995E-2</v>
      </c>
      <c r="AK362" s="159">
        <f t="shared" si="1334"/>
        <v>6.5300399999999995E-2</v>
      </c>
      <c r="AL362" s="159">
        <f t="shared" si="1202"/>
        <v>0.78360479999999999</v>
      </c>
      <c r="AM362" s="159">
        <f t="shared" si="1203"/>
        <v>0</v>
      </c>
      <c r="AN362" s="160">
        <f t="shared" si="1204"/>
        <v>5.5267884000000009</v>
      </c>
      <c r="AO362" s="378"/>
      <c r="AP362" s="379">
        <f t="shared" si="1205"/>
        <v>0</v>
      </c>
      <c r="AQ362" s="550">
        <f t="shared" si="1206"/>
        <v>0</v>
      </c>
      <c r="AR362" s="646">
        <f t="shared" si="1207"/>
        <v>0</v>
      </c>
      <c r="AS362" s="646">
        <f t="shared" si="1208"/>
        <v>0</v>
      </c>
      <c r="AT362" s="646">
        <f t="shared" si="1209"/>
        <v>0</v>
      </c>
      <c r="AU362" s="646">
        <f t="shared" si="1210"/>
        <v>0</v>
      </c>
      <c r="AV362" s="646">
        <f t="shared" si="1211"/>
        <v>0</v>
      </c>
      <c r="AW362" s="646">
        <f t="shared" si="1212"/>
        <v>0</v>
      </c>
      <c r="AX362" s="543">
        <f t="shared" si="1213"/>
        <v>0</v>
      </c>
      <c r="AY362" s="656">
        <f t="shared" si="1214"/>
        <v>0</v>
      </c>
      <c r="AZ362" s="656">
        <f t="shared" si="1215"/>
        <v>0</v>
      </c>
      <c r="BA362" s="656">
        <f t="shared" si="1216"/>
        <v>0</v>
      </c>
      <c r="BB362" s="656">
        <f t="shared" si="1217"/>
        <v>0</v>
      </c>
      <c r="BC362" s="656">
        <f t="shared" si="1218"/>
        <v>0</v>
      </c>
      <c r="BD362" s="656">
        <f t="shared" si="1219"/>
        <v>0</v>
      </c>
      <c r="BE362" s="656">
        <f t="shared" si="1220"/>
        <v>0</v>
      </c>
      <c r="BF362" s="656">
        <f t="shared" si="1221"/>
        <v>0</v>
      </c>
      <c r="BG362" s="656">
        <f t="shared" si="1222"/>
        <v>0</v>
      </c>
      <c r="BH362" s="656">
        <f t="shared" si="1223"/>
        <v>0</v>
      </c>
      <c r="BI362" s="656">
        <f t="shared" si="1224"/>
        <v>0</v>
      </c>
      <c r="BJ362" s="656">
        <f t="shared" si="1225"/>
        <v>0</v>
      </c>
      <c r="BK362" s="543">
        <f t="shared" si="1226"/>
        <v>0</v>
      </c>
      <c r="BL362" s="161">
        <f t="shared" si="1227"/>
        <v>0</v>
      </c>
      <c r="BM362" s="161">
        <f t="shared" si="1228"/>
        <v>0</v>
      </c>
      <c r="BN362" s="161">
        <f t="shared" si="1229"/>
        <v>0</v>
      </c>
      <c r="BO362" s="161">
        <f t="shared" si="1230"/>
        <v>0</v>
      </c>
      <c r="BP362" s="161">
        <f t="shared" si="1231"/>
        <v>0</v>
      </c>
      <c r="BQ362" s="161">
        <f t="shared" si="1232"/>
        <v>0</v>
      </c>
      <c r="BR362" s="161">
        <f t="shared" si="1233"/>
        <v>0</v>
      </c>
      <c r="BS362" s="161">
        <f t="shared" si="1234"/>
        <v>0</v>
      </c>
      <c r="BT362" s="161">
        <f t="shared" si="1235"/>
        <v>0</v>
      </c>
      <c r="BU362" s="161">
        <f t="shared" si="1236"/>
        <v>0</v>
      </c>
      <c r="BV362" s="161">
        <f t="shared" si="1237"/>
        <v>0</v>
      </c>
      <c r="BW362" s="161">
        <f t="shared" si="1238"/>
        <v>0</v>
      </c>
      <c r="BX362" s="543">
        <f t="shared" si="1239"/>
        <v>0</v>
      </c>
      <c r="BY362" s="543">
        <f t="shared" si="1240"/>
        <v>0</v>
      </c>
      <c r="BZ362" s="557">
        <f t="shared" si="1247"/>
        <v>0</v>
      </c>
      <c r="CH362" s="1492">
        <v>4.0268580000000007</v>
      </c>
      <c r="CI362" s="1493">
        <v>1.6028280000000001</v>
      </c>
      <c r="CJ362" s="1493">
        <v>2.27562</v>
      </c>
      <c r="CK362" s="1493">
        <v>1.3060080000000001</v>
      </c>
      <c r="CL362" s="1493">
        <v>0</v>
      </c>
      <c r="CM362" s="1494">
        <v>9.2113140000000016</v>
      </c>
    </row>
    <row r="363" spans="1:91" ht="29.25" customHeight="1">
      <c r="A363" s="46" t="s">
        <v>702</v>
      </c>
      <c r="B363" s="1695"/>
      <c r="C363" s="26" t="s">
        <v>57</v>
      </c>
      <c r="D363" s="162">
        <f t="shared" si="1195"/>
        <v>0.82028858333333343</v>
      </c>
      <c r="E363" s="163">
        <f t="shared" si="1196"/>
        <v>2.5819266000000005</v>
      </c>
      <c r="F363" s="532">
        <f t="shared" si="1241"/>
        <v>0.17128260000000003</v>
      </c>
      <c r="G363" s="532">
        <f t="shared" ref="G363:K363" si="1335">+F363</f>
        <v>0.17128260000000003</v>
      </c>
      <c r="H363" s="532">
        <f t="shared" si="1335"/>
        <v>0.17128260000000003</v>
      </c>
      <c r="I363" s="532">
        <f t="shared" si="1335"/>
        <v>0.17128260000000003</v>
      </c>
      <c r="J363" s="532">
        <f t="shared" si="1335"/>
        <v>0.17128260000000003</v>
      </c>
      <c r="K363" s="532">
        <f t="shared" si="1335"/>
        <v>0.17128260000000003</v>
      </c>
      <c r="L363" s="164">
        <f t="shared" si="1198"/>
        <v>1.0276956000000002</v>
      </c>
      <c r="M363" s="164">
        <f t="shared" si="1243"/>
        <v>0.1215895</v>
      </c>
      <c r="N363" s="164">
        <f t="shared" ref="N363:X363" si="1336">+M363</f>
        <v>0.1215895</v>
      </c>
      <c r="O363" s="164">
        <f t="shared" si="1336"/>
        <v>0.1215895</v>
      </c>
      <c r="P363" s="164">
        <f t="shared" si="1336"/>
        <v>0.1215895</v>
      </c>
      <c r="Q363" s="164">
        <f t="shared" si="1336"/>
        <v>0.1215895</v>
      </c>
      <c r="R363" s="164">
        <f t="shared" si="1336"/>
        <v>0.1215895</v>
      </c>
      <c r="S363" s="164">
        <f t="shared" si="1336"/>
        <v>0.1215895</v>
      </c>
      <c r="T363" s="164">
        <f t="shared" si="1336"/>
        <v>0.1215895</v>
      </c>
      <c r="U363" s="164">
        <f t="shared" si="1336"/>
        <v>0.1215895</v>
      </c>
      <c r="V363" s="164">
        <f t="shared" si="1336"/>
        <v>0.1215895</v>
      </c>
      <c r="W363" s="164">
        <f t="shared" si="1336"/>
        <v>0.1215895</v>
      </c>
      <c r="X363" s="164">
        <f t="shared" si="1336"/>
        <v>0.1215895</v>
      </c>
      <c r="Y363" s="164">
        <f t="shared" si="1200"/>
        <v>1.459074</v>
      </c>
      <c r="Z363" s="164">
        <f t="shared" si="1245"/>
        <v>6.9781800000000005E-2</v>
      </c>
      <c r="AA363" s="164">
        <f t="shared" ref="AA363:AK363" si="1337">+Z363</f>
        <v>6.9781800000000005E-2</v>
      </c>
      <c r="AB363" s="164">
        <f t="shared" si="1337"/>
        <v>6.9781800000000005E-2</v>
      </c>
      <c r="AC363" s="164">
        <f t="shared" si="1337"/>
        <v>6.9781800000000005E-2</v>
      </c>
      <c r="AD363" s="164">
        <f t="shared" si="1337"/>
        <v>6.9781800000000005E-2</v>
      </c>
      <c r="AE363" s="164">
        <f t="shared" si="1337"/>
        <v>6.9781800000000005E-2</v>
      </c>
      <c r="AF363" s="164">
        <f t="shared" si="1337"/>
        <v>6.9781800000000005E-2</v>
      </c>
      <c r="AG363" s="164">
        <f t="shared" si="1337"/>
        <v>6.9781800000000005E-2</v>
      </c>
      <c r="AH363" s="164">
        <f t="shared" si="1337"/>
        <v>6.9781800000000005E-2</v>
      </c>
      <c r="AI363" s="164">
        <f t="shared" si="1337"/>
        <v>6.9781800000000005E-2</v>
      </c>
      <c r="AJ363" s="164">
        <f t="shared" si="1337"/>
        <v>6.9781800000000005E-2</v>
      </c>
      <c r="AK363" s="164">
        <f t="shared" si="1337"/>
        <v>6.9781800000000005E-2</v>
      </c>
      <c r="AL363" s="164">
        <f t="shared" si="1202"/>
        <v>0.83738160000000006</v>
      </c>
      <c r="AM363" s="164">
        <f t="shared" si="1203"/>
        <v>0</v>
      </c>
      <c r="AN363" s="165">
        <f t="shared" si="1204"/>
        <v>5.9060778000000012</v>
      </c>
      <c r="AO363" s="380"/>
      <c r="AP363" s="381">
        <f t="shared" si="1205"/>
        <v>0</v>
      </c>
      <c r="AQ363" s="551">
        <f t="shared" si="1206"/>
        <v>0</v>
      </c>
      <c r="AR363" s="647">
        <f t="shared" si="1207"/>
        <v>0</v>
      </c>
      <c r="AS363" s="647">
        <f t="shared" si="1208"/>
        <v>0</v>
      </c>
      <c r="AT363" s="647">
        <f t="shared" si="1209"/>
        <v>0</v>
      </c>
      <c r="AU363" s="647">
        <f t="shared" si="1210"/>
        <v>0</v>
      </c>
      <c r="AV363" s="647">
        <f t="shared" si="1211"/>
        <v>0</v>
      </c>
      <c r="AW363" s="647">
        <f t="shared" si="1212"/>
        <v>0</v>
      </c>
      <c r="AX363" s="544">
        <f t="shared" si="1213"/>
        <v>0</v>
      </c>
      <c r="AY363" s="657">
        <f t="shared" si="1214"/>
        <v>0</v>
      </c>
      <c r="AZ363" s="657">
        <f t="shared" si="1215"/>
        <v>0</v>
      </c>
      <c r="BA363" s="657">
        <f t="shared" si="1216"/>
        <v>0</v>
      </c>
      <c r="BB363" s="657">
        <f t="shared" si="1217"/>
        <v>0</v>
      </c>
      <c r="BC363" s="657">
        <f t="shared" si="1218"/>
        <v>0</v>
      </c>
      <c r="BD363" s="657">
        <f t="shared" si="1219"/>
        <v>0</v>
      </c>
      <c r="BE363" s="657">
        <f t="shared" si="1220"/>
        <v>0</v>
      </c>
      <c r="BF363" s="657">
        <f t="shared" si="1221"/>
        <v>0</v>
      </c>
      <c r="BG363" s="657">
        <f t="shared" si="1222"/>
        <v>0</v>
      </c>
      <c r="BH363" s="657">
        <f t="shared" si="1223"/>
        <v>0</v>
      </c>
      <c r="BI363" s="657">
        <f t="shared" si="1224"/>
        <v>0</v>
      </c>
      <c r="BJ363" s="657">
        <f t="shared" si="1225"/>
        <v>0</v>
      </c>
      <c r="BK363" s="544">
        <f t="shared" si="1226"/>
        <v>0</v>
      </c>
      <c r="BL363" s="166">
        <f t="shared" si="1227"/>
        <v>0</v>
      </c>
      <c r="BM363" s="166">
        <f t="shared" si="1228"/>
        <v>0</v>
      </c>
      <c r="BN363" s="166">
        <f t="shared" si="1229"/>
        <v>0</v>
      </c>
      <c r="BO363" s="166">
        <f t="shared" si="1230"/>
        <v>0</v>
      </c>
      <c r="BP363" s="166">
        <f t="shared" si="1231"/>
        <v>0</v>
      </c>
      <c r="BQ363" s="166">
        <f t="shared" si="1232"/>
        <v>0</v>
      </c>
      <c r="BR363" s="166">
        <f t="shared" si="1233"/>
        <v>0</v>
      </c>
      <c r="BS363" s="166">
        <f t="shared" si="1234"/>
        <v>0</v>
      </c>
      <c r="BT363" s="166">
        <f t="shared" si="1235"/>
        <v>0</v>
      </c>
      <c r="BU363" s="166">
        <f t="shared" si="1236"/>
        <v>0</v>
      </c>
      <c r="BV363" s="166">
        <f t="shared" si="1237"/>
        <v>0</v>
      </c>
      <c r="BW363" s="166">
        <f t="shared" si="1238"/>
        <v>0</v>
      </c>
      <c r="BX363" s="544">
        <f t="shared" si="1239"/>
        <v>0</v>
      </c>
      <c r="BY363" s="544">
        <f t="shared" si="1240"/>
        <v>0</v>
      </c>
      <c r="BZ363" s="558">
        <f t="shared" si="1247"/>
        <v>0</v>
      </c>
      <c r="CH363" s="1495">
        <v>4.303211000000001</v>
      </c>
      <c r="CI363" s="1496">
        <v>1.7128260000000004</v>
      </c>
      <c r="CJ363" s="1496">
        <v>2.4317899999999999</v>
      </c>
      <c r="CK363" s="1496">
        <v>1.3956360000000001</v>
      </c>
      <c r="CL363" s="1496">
        <v>0</v>
      </c>
      <c r="CM363" s="1497">
        <v>9.8434630000000016</v>
      </c>
    </row>
    <row r="364" spans="1:91" ht="29.25" customHeight="1">
      <c r="A364" s="47" t="s">
        <v>702</v>
      </c>
      <c r="B364" s="1693" t="s">
        <v>78</v>
      </c>
      <c r="C364" s="24" t="s">
        <v>53</v>
      </c>
      <c r="D364" s="152">
        <f t="shared" si="1195"/>
        <v>0.37627916666666666</v>
      </c>
      <c r="E364" s="153">
        <f t="shared" si="1196"/>
        <v>1.1843699999999999</v>
      </c>
      <c r="F364" s="533">
        <f t="shared" si="1241"/>
        <v>7.8570000000000001E-2</v>
      </c>
      <c r="G364" s="533">
        <f t="shared" ref="G364:K364" si="1338">+F364</f>
        <v>7.8570000000000001E-2</v>
      </c>
      <c r="H364" s="533">
        <f t="shared" si="1338"/>
        <v>7.8570000000000001E-2</v>
      </c>
      <c r="I364" s="533">
        <f t="shared" si="1338"/>
        <v>7.8570000000000001E-2</v>
      </c>
      <c r="J364" s="533">
        <f t="shared" si="1338"/>
        <v>7.8570000000000001E-2</v>
      </c>
      <c r="K364" s="533">
        <f t="shared" si="1338"/>
        <v>7.8570000000000001E-2</v>
      </c>
      <c r="L364" s="154">
        <f t="shared" si="1198"/>
        <v>0.47142000000000001</v>
      </c>
      <c r="M364" s="154">
        <f t="shared" si="1243"/>
        <v>5.5774999999999991E-2</v>
      </c>
      <c r="N364" s="154">
        <f t="shared" ref="N364:X364" si="1339">+M364</f>
        <v>5.5774999999999991E-2</v>
      </c>
      <c r="O364" s="154">
        <f t="shared" si="1339"/>
        <v>5.5774999999999991E-2</v>
      </c>
      <c r="P364" s="154">
        <f t="shared" si="1339"/>
        <v>5.5774999999999991E-2</v>
      </c>
      <c r="Q364" s="154">
        <f t="shared" si="1339"/>
        <v>5.5774999999999991E-2</v>
      </c>
      <c r="R364" s="154">
        <f t="shared" si="1339"/>
        <v>5.5774999999999991E-2</v>
      </c>
      <c r="S364" s="154">
        <f t="shared" si="1339"/>
        <v>5.5774999999999991E-2</v>
      </c>
      <c r="T364" s="154">
        <f t="shared" si="1339"/>
        <v>5.5774999999999991E-2</v>
      </c>
      <c r="U364" s="154">
        <f t="shared" si="1339"/>
        <v>5.5774999999999991E-2</v>
      </c>
      <c r="V364" s="154">
        <f t="shared" si="1339"/>
        <v>5.5774999999999991E-2</v>
      </c>
      <c r="W364" s="154">
        <f t="shared" si="1339"/>
        <v>5.5774999999999991E-2</v>
      </c>
      <c r="X364" s="154">
        <f t="shared" si="1339"/>
        <v>5.5774999999999991E-2</v>
      </c>
      <c r="Y364" s="154">
        <f t="shared" si="1200"/>
        <v>0.6692999999999999</v>
      </c>
      <c r="Z364" s="154">
        <f t="shared" si="1245"/>
        <v>3.2009999999999997E-2</v>
      </c>
      <c r="AA364" s="154">
        <f t="shared" ref="AA364:AK364" si="1340">+Z364</f>
        <v>3.2009999999999997E-2</v>
      </c>
      <c r="AB364" s="154">
        <f t="shared" si="1340"/>
        <v>3.2009999999999997E-2</v>
      </c>
      <c r="AC364" s="154">
        <f t="shared" si="1340"/>
        <v>3.2009999999999997E-2</v>
      </c>
      <c r="AD364" s="154">
        <f t="shared" si="1340"/>
        <v>3.2009999999999997E-2</v>
      </c>
      <c r="AE364" s="154">
        <f t="shared" si="1340"/>
        <v>3.2009999999999997E-2</v>
      </c>
      <c r="AF364" s="154">
        <f t="shared" si="1340"/>
        <v>3.2009999999999997E-2</v>
      </c>
      <c r="AG364" s="154">
        <f t="shared" si="1340"/>
        <v>3.2009999999999997E-2</v>
      </c>
      <c r="AH364" s="154">
        <f t="shared" si="1340"/>
        <v>3.2009999999999997E-2</v>
      </c>
      <c r="AI364" s="154">
        <f t="shared" si="1340"/>
        <v>3.2009999999999997E-2</v>
      </c>
      <c r="AJ364" s="154">
        <f t="shared" si="1340"/>
        <v>3.2009999999999997E-2</v>
      </c>
      <c r="AK364" s="154">
        <f t="shared" si="1340"/>
        <v>3.2009999999999997E-2</v>
      </c>
      <c r="AL364" s="154">
        <f t="shared" si="1202"/>
        <v>0.38411999999999996</v>
      </c>
      <c r="AM364" s="154">
        <f t="shared" si="1203"/>
        <v>0</v>
      </c>
      <c r="AN364" s="155">
        <f t="shared" si="1204"/>
        <v>2.7092099999999997</v>
      </c>
      <c r="AO364" s="376"/>
      <c r="AP364" s="377">
        <f t="shared" si="1205"/>
        <v>0</v>
      </c>
      <c r="AQ364" s="552">
        <f t="shared" si="1206"/>
        <v>0</v>
      </c>
      <c r="AR364" s="648">
        <f t="shared" si="1207"/>
        <v>0</v>
      </c>
      <c r="AS364" s="648">
        <f t="shared" si="1208"/>
        <v>0</v>
      </c>
      <c r="AT364" s="648">
        <f t="shared" si="1209"/>
        <v>0</v>
      </c>
      <c r="AU364" s="648">
        <f t="shared" si="1210"/>
        <v>0</v>
      </c>
      <c r="AV364" s="648">
        <f t="shared" si="1211"/>
        <v>0</v>
      </c>
      <c r="AW364" s="648">
        <f t="shared" si="1212"/>
        <v>0</v>
      </c>
      <c r="AX364" s="545">
        <f t="shared" si="1213"/>
        <v>0</v>
      </c>
      <c r="AY364" s="658">
        <f t="shared" si="1214"/>
        <v>0</v>
      </c>
      <c r="AZ364" s="658">
        <f t="shared" si="1215"/>
        <v>0</v>
      </c>
      <c r="BA364" s="658">
        <f t="shared" si="1216"/>
        <v>0</v>
      </c>
      <c r="BB364" s="658">
        <f t="shared" si="1217"/>
        <v>0</v>
      </c>
      <c r="BC364" s="658">
        <f t="shared" si="1218"/>
        <v>0</v>
      </c>
      <c r="BD364" s="658">
        <f t="shared" si="1219"/>
        <v>0</v>
      </c>
      <c r="BE364" s="658">
        <f t="shared" si="1220"/>
        <v>0</v>
      </c>
      <c r="BF364" s="658">
        <f t="shared" si="1221"/>
        <v>0</v>
      </c>
      <c r="BG364" s="658">
        <f t="shared" si="1222"/>
        <v>0</v>
      </c>
      <c r="BH364" s="658">
        <f t="shared" si="1223"/>
        <v>0</v>
      </c>
      <c r="BI364" s="658">
        <f t="shared" si="1224"/>
        <v>0</v>
      </c>
      <c r="BJ364" s="658">
        <f t="shared" si="1225"/>
        <v>0</v>
      </c>
      <c r="BK364" s="545">
        <f t="shared" si="1226"/>
        <v>0</v>
      </c>
      <c r="BL364" s="156">
        <f t="shared" si="1227"/>
        <v>0</v>
      </c>
      <c r="BM364" s="156">
        <f t="shared" si="1228"/>
        <v>0</v>
      </c>
      <c r="BN364" s="156">
        <f t="shared" si="1229"/>
        <v>0</v>
      </c>
      <c r="BO364" s="156">
        <f t="shared" si="1230"/>
        <v>0</v>
      </c>
      <c r="BP364" s="156">
        <f t="shared" si="1231"/>
        <v>0</v>
      </c>
      <c r="BQ364" s="156">
        <f t="shared" si="1232"/>
        <v>0</v>
      </c>
      <c r="BR364" s="156">
        <f t="shared" si="1233"/>
        <v>0</v>
      </c>
      <c r="BS364" s="156">
        <f t="shared" si="1234"/>
        <v>0</v>
      </c>
      <c r="BT364" s="156">
        <f t="shared" si="1235"/>
        <v>0</v>
      </c>
      <c r="BU364" s="156">
        <f t="shared" si="1236"/>
        <v>0</v>
      </c>
      <c r="BV364" s="156">
        <f t="shared" si="1237"/>
        <v>0</v>
      </c>
      <c r="BW364" s="156">
        <f t="shared" si="1238"/>
        <v>0</v>
      </c>
      <c r="BX364" s="545">
        <f t="shared" si="1239"/>
        <v>0</v>
      </c>
      <c r="BY364" s="545">
        <f t="shared" si="1240"/>
        <v>0</v>
      </c>
      <c r="BZ364" s="559">
        <f t="shared" si="1247"/>
        <v>0</v>
      </c>
      <c r="CH364" s="1489">
        <v>1.9739500000000001</v>
      </c>
      <c r="CI364" s="1490">
        <v>0.78570000000000007</v>
      </c>
      <c r="CJ364" s="1490">
        <v>1.1154999999999999</v>
      </c>
      <c r="CK364" s="1490">
        <v>0.64019999999999999</v>
      </c>
      <c r="CL364" s="1490">
        <v>0</v>
      </c>
      <c r="CM364" s="1491">
        <v>4.5153499999999998</v>
      </c>
    </row>
    <row r="365" spans="1:91" ht="29.25" customHeight="1">
      <c r="A365" s="48" t="s">
        <v>702</v>
      </c>
      <c r="B365" s="1694"/>
      <c r="C365" s="25" t="s">
        <v>54</v>
      </c>
      <c r="D365" s="157">
        <f t="shared" si="1195"/>
        <v>0.52679083333333332</v>
      </c>
      <c r="E365" s="158">
        <f t="shared" si="1196"/>
        <v>1.6581180000000002</v>
      </c>
      <c r="F365" s="531">
        <f t="shared" si="1241"/>
        <v>0.10999799999999998</v>
      </c>
      <c r="G365" s="531">
        <f t="shared" ref="G365:K365" si="1341">+F365</f>
        <v>0.10999799999999998</v>
      </c>
      <c r="H365" s="531">
        <f t="shared" si="1341"/>
        <v>0.10999799999999998</v>
      </c>
      <c r="I365" s="531">
        <f t="shared" si="1341"/>
        <v>0.10999799999999998</v>
      </c>
      <c r="J365" s="531">
        <f t="shared" si="1341"/>
        <v>0.10999799999999998</v>
      </c>
      <c r="K365" s="531">
        <f t="shared" si="1341"/>
        <v>0.10999799999999998</v>
      </c>
      <c r="L365" s="159">
        <f t="shared" si="1198"/>
        <v>0.65998799999999991</v>
      </c>
      <c r="M365" s="159">
        <f t="shared" si="1243"/>
        <v>7.8084999999999988E-2</v>
      </c>
      <c r="N365" s="159">
        <f t="shared" ref="N365:X365" si="1342">+M365</f>
        <v>7.8084999999999988E-2</v>
      </c>
      <c r="O365" s="159">
        <f t="shared" si="1342"/>
        <v>7.8084999999999988E-2</v>
      </c>
      <c r="P365" s="159">
        <f t="shared" si="1342"/>
        <v>7.8084999999999988E-2</v>
      </c>
      <c r="Q365" s="159">
        <f t="shared" si="1342"/>
        <v>7.8084999999999988E-2</v>
      </c>
      <c r="R365" s="159">
        <f t="shared" si="1342"/>
        <v>7.8084999999999988E-2</v>
      </c>
      <c r="S365" s="159">
        <f t="shared" si="1342"/>
        <v>7.8084999999999988E-2</v>
      </c>
      <c r="T365" s="159">
        <f t="shared" si="1342"/>
        <v>7.8084999999999988E-2</v>
      </c>
      <c r="U365" s="159">
        <f t="shared" si="1342"/>
        <v>7.8084999999999988E-2</v>
      </c>
      <c r="V365" s="159">
        <f t="shared" si="1342"/>
        <v>7.8084999999999988E-2</v>
      </c>
      <c r="W365" s="159">
        <f t="shared" si="1342"/>
        <v>7.8084999999999988E-2</v>
      </c>
      <c r="X365" s="159">
        <f t="shared" si="1342"/>
        <v>7.8084999999999988E-2</v>
      </c>
      <c r="Y365" s="159">
        <f t="shared" si="1200"/>
        <v>0.93701999999999985</v>
      </c>
      <c r="Z365" s="159">
        <f t="shared" si="1245"/>
        <v>4.4813999999999993E-2</v>
      </c>
      <c r="AA365" s="159">
        <f t="shared" ref="AA365:AK365" si="1343">+Z365</f>
        <v>4.4813999999999993E-2</v>
      </c>
      <c r="AB365" s="159">
        <f t="shared" si="1343"/>
        <v>4.4813999999999993E-2</v>
      </c>
      <c r="AC365" s="159">
        <f t="shared" si="1343"/>
        <v>4.4813999999999993E-2</v>
      </c>
      <c r="AD365" s="159">
        <f t="shared" si="1343"/>
        <v>4.4813999999999993E-2</v>
      </c>
      <c r="AE365" s="159">
        <f t="shared" si="1343"/>
        <v>4.4813999999999993E-2</v>
      </c>
      <c r="AF365" s="159">
        <f t="shared" si="1343"/>
        <v>4.4813999999999993E-2</v>
      </c>
      <c r="AG365" s="159">
        <f t="shared" si="1343"/>
        <v>4.4813999999999993E-2</v>
      </c>
      <c r="AH365" s="159">
        <f t="shared" si="1343"/>
        <v>4.4813999999999993E-2</v>
      </c>
      <c r="AI365" s="159">
        <f t="shared" si="1343"/>
        <v>4.4813999999999993E-2</v>
      </c>
      <c r="AJ365" s="159">
        <f t="shared" si="1343"/>
        <v>4.4813999999999993E-2</v>
      </c>
      <c r="AK365" s="159">
        <f t="shared" si="1343"/>
        <v>4.4813999999999993E-2</v>
      </c>
      <c r="AL365" s="159">
        <f t="shared" si="1202"/>
        <v>0.53776799999999991</v>
      </c>
      <c r="AM365" s="159">
        <f t="shared" si="1203"/>
        <v>0</v>
      </c>
      <c r="AN365" s="160">
        <f t="shared" si="1204"/>
        <v>3.7928939999999995</v>
      </c>
      <c r="AO365" s="378"/>
      <c r="AP365" s="379">
        <f t="shared" si="1205"/>
        <v>0</v>
      </c>
      <c r="AQ365" s="550">
        <f t="shared" si="1206"/>
        <v>0</v>
      </c>
      <c r="AR365" s="646">
        <f t="shared" si="1207"/>
        <v>0</v>
      </c>
      <c r="AS365" s="646">
        <f t="shared" si="1208"/>
        <v>0</v>
      </c>
      <c r="AT365" s="646">
        <f t="shared" si="1209"/>
        <v>0</v>
      </c>
      <c r="AU365" s="646">
        <f t="shared" si="1210"/>
        <v>0</v>
      </c>
      <c r="AV365" s="646">
        <f t="shared" si="1211"/>
        <v>0</v>
      </c>
      <c r="AW365" s="646">
        <f t="shared" si="1212"/>
        <v>0</v>
      </c>
      <c r="AX365" s="543">
        <f t="shared" si="1213"/>
        <v>0</v>
      </c>
      <c r="AY365" s="656">
        <f t="shared" si="1214"/>
        <v>0</v>
      </c>
      <c r="AZ365" s="656">
        <f t="shared" si="1215"/>
        <v>0</v>
      </c>
      <c r="BA365" s="656">
        <f t="shared" si="1216"/>
        <v>0</v>
      </c>
      <c r="BB365" s="656">
        <f t="shared" si="1217"/>
        <v>0</v>
      </c>
      <c r="BC365" s="656">
        <f t="shared" si="1218"/>
        <v>0</v>
      </c>
      <c r="BD365" s="656">
        <f t="shared" si="1219"/>
        <v>0</v>
      </c>
      <c r="BE365" s="656">
        <f t="shared" si="1220"/>
        <v>0</v>
      </c>
      <c r="BF365" s="656">
        <f t="shared" si="1221"/>
        <v>0</v>
      </c>
      <c r="BG365" s="656">
        <f t="shared" si="1222"/>
        <v>0</v>
      </c>
      <c r="BH365" s="656">
        <f t="shared" si="1223"/>
        <v>0</v>
      </c>
      <c r="BI365" s="656">
        <f t="shared" si="1224"/>
        <v>0</v>
      </c>
      <c r="BJ365" s="656">
        <f t="shared" si="1225"/>
        <v>0</v>
      </c>
      <c r="BK365" s="543">
        <f t="shared" si="1226"/>
        <v>0</v>
      </c>
      <c r="BL365" s="161">
        <f t="shared" si="1227"/>
        <v>0</v>
      </c>
      <c r="BM365" s="161">
        <f t="shared" si="1228"/>
        <v>0</v>
      </c>
      <c r="BN365" s="161">
        <f t="shared" si="1229"/>
        <v>0</v>
      </c>
      <c r="BO365" s="161">
        <f t="shared" si="1230"/>
        <v>0</v>
      </c>
      <c r="BP365" s="161">
        <f t="shared" si="1231"/>
        <v>0</v>
      </c>
      <c r="BQ365" s="161">
        <f t="shared" si="1232"/>
        <v>0</v>
      </c>
      <c r="BR365" s="161">
        <f t="shared" si="1233"/>
        <v>0</v>
      </c>
      <c r="BS365" s="161">
        <f t="shared" si="1234"/>
        <v>0</v>
      </c>
      <c r="BT365" s="161">
        <f t="shared" si="1235"/>
        <v>0</v>
      </c>
      <c r="BU365" s="161">
        <f t="shared" si="1236"/>
        <v>0</v>
      </c>
      <c r="BV365" s="161">
        <f t="shared" si="1237"/>
        <v>0</v>
      </c>
      <c r="BW365" s="161">
        <f t="shared" si="1238"/>
        <v>0</v>
      </c>
      <c r="BX365" s="543">
        <f t="shared" si="1239"/>
        <v>0</v>
      </c>
      <c r="BY365" s="543">
        <f t="shared" si="1240"/>
        <v>0</v>
      </c>
      <c r="BZ365" s="557">
        <f t="shared" si="1247"/>
        <v>0</v>
      </c>
      <c r="CH365" s="1492">
        <v>2.7635300000000003</v>
      </c>
      <c r="CI365" s="1493">
        <v>1.09998</v>
      </c>
      <c r="CJ365" s="1493">
        <v>1.5616999999999999</v>
      </c>
      <c r="CK365" s="1493">
        <v>0.89627999999999985</v>
      </c>
      <c r="CL365" s="1493">
        <v>0</v>
      </c>
      <c r="CM365" s="1494">
        <v>6.3214899999999998</v>
      </c>
    </row>
    <row r="366" spans="1:91" ht="29.25" customHeight="1">
      <c r="A366" s="48" t="s">
        <v>702</v>
      </c>
      <c r="B366" s="1694"/>
      <c r="C366" s="25" t="s">
        <v>55</v>
      </c>
      <c r="D366" s="157">
        <f t="shared" si="1195"/>
        <v>0.69235366666666665</v>
      </c>
      <c r="E366" s="158">
        <f t="shared" si="1196"/>
        <v>2.1792408000000001</v>
      </c>
      <c r="F366" s="531">
        <f t="shared" si="1241"/>
        <v>0.1445688</v>
      </c>
      <c r="G366" s="531">
        <f t="shared" ref="G366:K366" si="1344">+F366</f>
        <v>0.1445688</v>
      </c>
      <c r="H366" s="531">
        <f t="shared" si="1344"/>
        <v>0.1445688</v>
      </c>
      <c r="I366" s="531">
        <f t="shared" si="1344"/>
        <v>0.1445688</v>
      </c>
      <c r="J366" s="531">
        <f t="shared" si="1344"/>
        <v>0.1445688</v>
      </c>
      <c r="K366" s="531">
        <f t="shared" si="1344"/>
        <v>0.1445688</v>
      </c>
      <c r="L366" s="159">
        <f t="shared" si="1198"/>
        <v>0.86741279999999998</v>
      </c>
      <c r="M366" s="159">
        <f t="shared" si="1243"/>
        <v>0.102626</v>
      </c>
      <c r="N366" s="159">
        <f t="shared" ref="N366:X366" si="1345">+M366</f>
        <v>0.102626</v>
      </c>
      <c r="O366" s="159">
        <f t="shared" si="1345"/>
        <v>0.102626</v>
      </c>
      <c r="P366" s="159">
        <f t="shared" si="1345"/>
        <v>0.102626</v>
      </c>
      <c r="Q366" s="159">
        <f t="shared" si="1345"/>
        <v>0.102626</v>
      </c>
      <c r="R366" s="159">
        <f t="shared" si="1345"/>
        <v>0.102626</v>
      </c>
      <c r="S366" s="159">
        <f t="shared" si="1345"/>
        <v>0.102626</v>
      </c>
      <c r="T366" s="159">
        <f t="shared" si="1345"/>
        <v>0.102626</v>
      </c>
      <c r="U366" s="159">
        <f t="shared" si="1345"/>
        <v>0.102626</v>
      </c>
      <c r="V366" s="159">
        <f t="shared" si="1345"/>
        <v>0.102626</v>
      </c>
      <c r="W366" s="159">
        <f t="shared" si="1345"/>
        <v>0.102626</v>
      </c>
      <c r="X366" s="159">
        <f t="shared" si="1345"/>
        <v>0.102626</v>
      </c>
      <c r="Y366" s="159">
        <f t="shared" si="1200"/>
        <v>1.2315119999999999</v>
      </c>
      <c r="Z366" s="159">
        <f t="shared" si="1245"/>
        <v>5.889839999999999E-2</v>
      </c>
      <c r="AA366" s="159">
        <f t="shared" ref="AA366:AK366" si="1346">+Z366</f>
        <v>5.889839999999999E-2</v>
      </c>
      <c r="AB366" s="159">
        <f t="shared" si="1346"/>
        <v>5.889839999999999E-2</v>
      </c>
      <c r="AC366" s="159">
        <f t="shared" si="1346"/>
        <v>5.889839999999999E-2</v>
      </c>
      <c r="AD366" s="159">
        <f t="shared" si="1346"/>
        <v>5.889839999999999E-2</v>
      </c>
      <c r="AE366" s="159">
        <f t="shared" si="1346"/>
        <v>5.889839999999999E-2</v>
      </c>
      <c r="AF366" s="159">
        <f t="shared" si="1346"/>
        <v>5.889839999999999E-2</v>
      </c>
      <c r="AG366" s="159">
        <f t="shared" si="1346"/>
        <v>5.889839999999999E-2</v>
      </c>
      <c r="AH366" s="159">
        <f t="shared" si="1346"/>
        <v>5.889839999999999E-2</v>
      </c>
      <c r="AI366" s="159">
        <f t="shared" si="1346"/>
        <v>5.889839999999999E-2</v>
      </c>
      <c r="AJ366" s="159">
        <f t="shared" si="1346"/>
        <v>5.889839999999999E-2</v>
      </c>
      <c r="AK366" s="159">
        <f t="shared" si="1346"/>
        <v>5.889839999999999E-2</v>
      </c>
      <c r="AL366" s="159">
        <f t="shared" si="1202"/>
        <v>0.70678079999999988</v>
      </c>
      <c r="AM366" s="159">
        <f t="shared" si="1203"/>
        <v>0</v>
      </c>
      <c r="AN366" s="160">
        <f t="shared" si="1204"/>
        <v>4.9849464000000001</v>
      </c>
      <c r="AO366" s="378"/>
      <c r="AP366" s="379">
        <f t="shared" si="1205"/>
        <v>0</v>
      </c>
      <c r="AQ366" s="550">
        <f t="shared" si="1206"/>
        <v>0</v>
      </c>
      <c r="AR366" s="646">
        <f t="shared" si="1207"/>
        <v>0</v>
      </c>
      <c r="AS366" s="646">
        <f t="shared" si="1208"/>
        <v>0</v>
      </c>
      <c r="AT366" s="646">
        <f t="shared" si="1209"/>
        <v>0</v>
      </c>
      <c r="AU366" s="646">
        <f t="shared" si="1210"/>
        <v>0</v>
      </c>
      <c r="AV366" s="646">
        <f t="shared" si="1211"/>
        <v>0</v>
      </c>
      <c r="AW366" s="646">
        <f t="shared" si="1212"/>
        <v>0</v>
      </c>
      <c r="AX366" s="543">
        <f t="shared" si="1213"/>
        <v>0</v>
      </c>
      <c r="AY366" s="656">
        <f t="shared" si="1214"/>
        <v>0</v>
      </c>
      <c r="AZ366" s="656">
        <f t="shared" si="1215"/>
        <v>0</v>
      </c>
      <c r="BA366" s="656">
        <f t="shared" si="1216"/>
        <v>0</v>
      </c>
      <c r="BB366" s="656">
        <f t="shared" si="1217"/>
        <v>0</v>
      </c>
      <c r="BC366" s="656">
        <f t="shared" si="1218"/>
        <v>0</v>
      </c>
      <c r="BD366" s="656">
        <f t="shared" si="1219"/>
        <v>0</v>
      </c>
      <c r="BE366" s="656">
        <f t="shared" si="1220"/>
        <v>0</v>
      </c>
      <c r="BF366" s="656">
        <f t="shared" si="1221"/>
        <v>0</v>
      </c>
      <c r="BG366" s="656">
        <f t="shared" si="1222"/>
        <v>0</v>
      </c>
      <c r="BH366" s="656">
        <f t="shared" si="1223"/>
        <v>0</v>
      </c>
      <c r="BI366" s="656">
        <f t="shared" si="1224"/>
        <v>0</v>
      </c>
      <c r="BJ366" s="656">
        <f t="shared" si="1225"/>
        <v>0</v>
      </c>
      <c r="BK366" s="543">
        <f t="shared" si="1226"/>
        <v>0</v>
      </c>
      <c r="BL366" s="161">
        <f t="shared" si="1227"/>
        <v>0</v>
      </c>
      <c r="BM366" s="161">
        <f t="shared" si="1228"/>
        <v>0</v>
      </c>
      <c r="BN366" s="161">
        <f t="shared" si="1229"/>
        <v>0</v>
      </c>
      <c r="BO366" s="161">
        <f t="shared" si="1230"/>
        <v>0</v>
      </c>
      <c r="BP366" s="161">
        <f t="shared" si="1231"/>
        <v>0</v>
      </c>
      <c r="BQ366" s="161">
        <f t="shared" si="1232"/>
        <v>0</v>
      </c>
      <c r="BR366" s="161">
        <f t="shared" si="1233"/>
        <v>0</v>
      </c>
      <c r="BS366" s="161">
        <f t="shared" si="1234"/>
        <v>0</v>
      </c>
      <c r="BT366" s="161">
        <f t="shared" si="1235"/>
        <v>0</v>
      </c>
      <c r="BU366" s="161">
        <f t="shared" si="1236"/>
        <v>0</v>
      </c>
      <c r="BV366" s="161">
        <f t="shared" si="1237"/>
        <v>0</v>
      </c>
      <c r="BW366" s="161">
        <f t="shared" si="1238"/>
        <v>0</v>
      </c>
      <c r="BX366" s="543">
        <f t="shared" si="1239"/>
        <v>0</v>
      </c>
      <c r="BY366" s="543">
        <f t="shared" si="1240"/>
        <v>0</v>
      </c>
      <c r="BZ366" s="557">
        <f t="shared" si="1247"/>
        <v>0</v>
      </c>
      <c r="CH366" s="1492">
        <v>3.6320680000000003</v>
      </c>
      <c r="CI366" s="1493">
        <v>1.4456880000000001</v>
      </c>
      <c r="CJ366" s="1493">
        <v>2.0525199999999999</v>
      </c>
      <c r="CK366" s="1493">
        <v>1.1779679999999999</v>
      </c>
      <c r="CL366" s="1493">
        <v>0</v>
      </c>
      <c r="CM366" s="1494">
        <v>8.3082440000000002</v>
      </c>
    </row>
    <row r="367" spans="1:91" ht="29.25" customHeight="1">
      <c r="A367" s="46" t="s">
        <v>702</v>
      </c>
      <c r="B367" s="1695"/>
      <c r="C367" s="26" t="s">
        <v>57</v>
      </c>
      <c r="D367" s="162">
        <f t="shared" si="1195"/>
        <v>0.74503275000000002</v>
      </c>
      <c r="E367" s="163">
        <f t="shared" si="1196"/>
        <v>2.3450525999999998</v>
      </c>
      <c r="F367" s="532">
        <f t="shared" si="1241"/>
        <v>0.1555686</v>
      </c>
      <c r="G367" s="532">
        <f t="shared" ref="G367:K367" si="1347">+F367</f>
        <v>0.1555686</v>
      </c>
      <c r="H367" s="532">
        <f t="shared" si="1347"/>
        <v>0.1555686</v>
      </c>
      <c r="I367" s="532">
        <f t="shared" si="1347"/>
        <v>0.1555686</v>
      </c>
      <c r="J367" s="532">
        <f t="shared" si="1347"/>
        <v>0.1555686</v>
      </c>
      <c r="K367" s="532">
        <f t="shared" si="1347"/>
        <v>0.1555686</v>
      </c>
      <c r="L367" s="164">
        <f t="shared" si="1198"/>
        <v>0.93341160000000001</v>
      </c>
      <c r="M367" s="164">
        <f t="shared" si="1243"/>
        <v>0.1104345</v>
      </c>
      <c r="N367" s="164">
        <f t="shared" ref="N367:X367" si="1348">+M367</f>
        <v>0.1104345</v>
      </c>
      <c r="O367" s="164">
        <f t="shared" si="1348"/>
        <v>0.1104345</v>
      </c>
      <c r="P367" s="164">
        <f t="shared" si="1348"/>
        <v>0.1104345</v>
      </c>
      <c r="Q367" s="164">
        <f t="shared" si="1348"/>
        <v>0.1104345</v>
      </c>
      <c r="R367" s="164">
        <f t="shared" si="1348"/>
        <v>0.1104345</v>
      </c>
      <c r="S367" s="164">
        <f t="shared" si="1348"/>
        <v>0.1104345</v>
      </c>
      <c r="T367" s="164">
        <f t="shared" si="1348"/>
        <v>0.1104345</v>
      </c>
      <c r="U367" s="164">
        <f t="shared" si="1348"/>
        <v>0.1104345</v>
      </c>
      <c r="V367" s="164">
        <f t="shared" si="1348"/>
        <v>0.1104345</v>
      </c>
      <c r="W367" s="164">
        <f t="shared" si="1348"/>
        <v>0.1104345</v>
      </c>
      <c r="X367" s="164">
        <f t="shared" si="1348"/>
        <v>0.1104345</v>
      </c>
      <c r="Y367" s="164">
        <f t="shared" si="1200"/>
        <v>1.3252140000000001</v>
      </c>
      <c r="Z367" s="164">
        <f t="shared" si="1245"/>
        <v>6.33798E-2</v>
      </c>
      <c r="AA367" s="164">
        <f t="shared" ref="AA367:AK367" si="1349">+Z367</f>
        <v>6.33798E-2</v>
      </c>
      <c r="AB367" s="164">
        <f t="shared" si="1349"/>
        <v>6.33798E-2</v>
      </c>
      <c r="AC367" s="164">
        <f t="shared" si="1349"/>
        <v>6.33798E-2</v>
      </c>
      <c r="AD367" s="164">
        <f t="shared" si="1349"/>
        <v>6.33798E-2</v>
      </c>
      <c r="AE367" s="164">
        <f t="shared" si="1349"/>
        <v>6.33798E-2</v>
      </c>
      <c r="AF367" s="164">
        <f t="shared" si="1349"/>
        <v>6.33798E-2</v>
      </c>
      <c r="AG367" s="164">
        <f t="shared" si="1349"/>
        <v>6.33798E-2</v>
      </c>
      <c r="AH367" s="164">
        <f t="shared" si="1349"/>
        <v>6.33798E-2</v>
      </c>
      <c r="AI367" s="164">
        <f t="shared" si="1349"/>
        <v>6.33798E-2</v>
      </c>
      <c r="AJ367" s="164">
        <f t="shared" si="1349"/>
        <v>6.33798E-2</v>
      </c>
      <c r="AK367" s="164">
        <f t="shared" si="1349"/>
        <v>6.33798E-2</v>
      </c>
      <c r="AL367" s="164">
        <f t="shared" si="1202"/>
        <v>0.76055759999999994</v>
      </c>
      <c r="AM367" s="164">
        <f t="shared" si="1203"/>
        <v>0</v>
      </c>
      <c r="AN367" s="165">
        <f t="shared" si="1204"/>
        <v>5.3642358000000003</v>
      </c>
      <c r="AO367" s="380"/>
      <c r="AP367" s="381">
        <f t="shared" si="1205"/>
        <v>0</v>
      </c>
      <c r="AQ367" s="551">
        <f t="shared" si="1206"/>
        <v>0</v>
      </c>
      <c r="AR367" s="647">
        <f t="shared" si="1207"/>
        <v>0</v>
      </c>
      <c r="AS367" s="647">
        <f t="shared" si="1208"/>
        <v>0</v>
      </c>
      <c r="AT367" s="647">
        <f t="shared" si="1209"/>
        <v>0</v>
      </c>
      <c r="AU367" s="647">
        <f t="shared" si="1210"/>
        <v>0</v>
      </c>
      <c r="AV367" s="647">
        <f t="shared" si="1211"/>
        <v>0</v>
      </c>
      <c r="AW367" s="647">
        <f t="shared" si="1212"/>
        <v>0</v>
      </c>
      <c r="AX367" s="544">
        <f t="shared" si="1213"/>
        <v>0</v>
      </c>
      <c r="AY367" s="657">
        <f t="shared" si="1214"/>
        <v>0</v>
      </c>
      <c r="AZ367" s="657">
        <f t="shared" si="1215"/>
        <v>0</v>
      </c>
      <c r="BA367" s="657">
        <f t="shared" si="1216"/>
        <v>0</v>
      </c>
      <c r="BB367" s="657">
        <f t="shared" si="1217"/>
        <v>0</v>
      </c>
      <c r="BC367" s="657">
        <f t="shared" si="1218"/>
        <v>0</v>
      </c>
      <c r="BD367" s="657">
        <f t="shared" si="1219"/>
        <v>0</v>
      </c>
      <c r="BE367" s="657">
        <f t="shared" si="1220"/>
        <v>0</v>
      </c>
      <c r="BF367" s="657">
        <f t="shared" si="1221"/>
        <v>0</v>
      </c>
      <c r="BG367" s="657">
        <f t="shared" si="1222"/>
        <v>0</v>
      </c>
      <c r="BH367" s="657">
        <f t="shared" si="1223"/>
        <v>0</v>
      </c>
      <c r="BI367" s="657">
        <f t="shared" si="1224"/>
        <v>0</v>
      </c>
      <c r="BJ367" s="657">
        <f t="shared" si="1225"/>
        <v>0</v>
      </c>
      <c r="BK367" s="544">
        <f t="shared" si="1226"/>
        <v>0</v>
      </c>
      <c r="BL367" s="166">
        <f t="shared" si="1227"/>
        <v>0</v>
      </c>
      <c r="BM367" s="166">
        <f t="shared" si="1228"/>
        <v>0</v>
      </c>
      <c r="BN367" s="166">
        <f t="shared" si="1229"/>
        <v>0</v>
      </c>
      <c r="BO367" s="166">
        <f t="shared" si="1230"/>
        <v>0</v>
      </c>
      <c r="BP367" s="166">
        <f t="shared" si="1231"/>
        <v>0</v>
      </c>
      <c r="BQ367" s="166">
        <f t="shared" si="1232"/>
        <v>0</v>
      </c>
      <c r="BR367" s="166">
        <f t="shared" si="1233"/>
        <v>0</v>
      </c>
      <c r="BS367" s="166">
        <f t="shared" si="1234"/>
        <v>0</v>
      </c>
      <c r="BT367" s="166">
        <f t="shared" si="1235"/>
        <v>0</v>
      </c>
      <c r="BU367" s="166">
        <f t="shared" si="1236"/>
        <v>0</v>
      </c>
      <c r="BV367" s="166">
        <f t="shared" si="1237"/>
        <v>0</v>
      </c>
      <c r="BW367" s="166">
        <f t="shared" si="1238"/>
        <v>0</v>
      </c>
      <c r="BX367" s="544">
        <f t="shared" si="1239"/>
        <v>0</v>
      </c>
      <c r="BY367" s="544">
        <f t="shared" si="1240"/>
        <v>0</v>
      </c>
      <c r="BZ367" s="558">
        <f t="shared" si="1247"/>
        <v>0</v>
      </c>
      <c r="CH367" s="1495">
        <v>3.9084210000000001</v>
      </c>
      <c r="CI367" s="1496">
        <v>1.5556860000000001</v>
      </c>
      <c r="CJ367" s="1496">
        <v>2.2086900000000003</v>
      </c>
      <c r="CK367" s="1496">
        <v>1.2675959999999999</v>
      </c>
      <c r="CL367" s="1496">
        <v>0</v>
      </c>
      <c r="CM367" s="1497">
        <v>8.9403930000000003</v>
      </c>
    </row>
    <row r="368" spans="1:91" ht="29.25" customHeight="1">
      <c r="A368" s="47" t="s">
        <v>702</v>
      </c>
      <c r="B368" s="1693" t="s">
        <v>88</v>
      </c>
      <c r="C368" s="24" t="s">
        <v>53</v>
      </c>
      <c r="D368" s="152">
        <f t="shared" si="1195"/>
        <v>0.63214900000000007</v>
      </c>
      <c r="E368" s="153">
        <f t="shared" si="1196"/>
        <v>1.9897415999999999</v>
      </c>
      <c r="F368" s="533">
        <f t="shared" si="1241"/>
        <v>0.13199759999999999</v>
      </c>
      <c r="G368" s="533">
        <f t="shared" ref="G368:K368" si="1350">+F368</f>
        <v>0.13199759999999999</v>
      </c>
      <c r="H368" s="533">
        <f t="shared" si="1350"/>
        <v>0.13199759999999999</v>
      </c>
      <c r="I368" s="533">
        <f t="shared" si="1350"/>
        <v>0.13199759999999999</v>
      </c>
      <c r="J368" s="533">
        <f t="shared" si="1350"/>
        <v>0.13199759999999999</v>
      </c>
      <c r="K368" s="533">
        <f t="shared" si="1350"/>
        <v>0.13199759999999999</v>
      </c>
      <c r="L368" s="154">
        <f t="shared" si="1198"/>
        <v>0.79198559999999996</v>
      </c>
      <c r="M368" s="154">
        <f t="shared" si="1243"/>
        <v>9.3701999999999994E-2</v>
      </c>
      <c r="N368" s="154">
        <f t="shared" ref="N368:X368" si="1351">+M368</f>
        <v>9.3701999999999994E-2</v>
      </c>
      <c r="O368" s="154">
        <f t="shared" si="1351"/>
        <v>9.3701999999999994E-2</v>
      </c>
      <c r="P368" s="154">
        <f t="shared" si="1351"/>
        <v>9.3701999999999994E-2</v>
      </c>
      <c r="Q368" s="154">
        <f t="shared" si="1351"/>
        <v>9.3701999999999994E-2</v>
      </c>
      <c r="R368" s="154">
        <f t="shared" si="1351"/>
        <v>9.3701999999999994E-2</v>
      </c>
      <c r="S368" s="154">
        <f t="shared" si="1351"/>
        <v>9.3701999999999994E-2</v>
      </c>
      <c r="T368" s="154">
        <f t="shared" si="1351"/>
        <v>9.3701999999999994E-2</v>
      </c>
      <c r="U368" s="154">
        <f t="shared" si="1351"/>
        <v>9.3701999999999994E-2</v>
      </c>
      <c r="V368" s="154">
        <f t="shared" si="1351"/>
        <v>9.3701999999999994E-2</v>
      </c>
      <c r="W368" s="154">
        <f t="shared" si="1351"/>
        <v>9.3701999999999994E-2</v>
      </c>
      <c r="X368" s="154">
        <f t="shared" si="1351"/>
        <v>9.3701999999999994E-2</v>
      </c>
      <c r="Y368" s="154">
        <f t="shared" si="1200"/>
        <v>1.1244239999999999</v>
      </c>
      <c r="Z368" s="154">
        <f t="shared" si="1245"/>
        <v>5.3776800000000007E-2</v>
      </c>
      <c r="AA368" s="154">
        <f t="shared" ref="AA368:AK368" si="1352">+Z368</f>
        <v>5.3776800000000007E-2</v>
      </c>
      <c r="AB368" s="154">
        <f t="shared" si="1352"/>
        <v>5.3776800000000007E-2</v>
      </c>
      <c r="AC368" s="154">
        <f t="shared" si="1352"/>
        <v>5.3776800000000007E-2</v>
      </c>
      <c r="AD368" s="154">
        <f t="shared" si="1352"/>
        <v>5.3776800000000007E-2</v>
      </c>
      <c r="AE368" s="154">
        <f t="shared" si="1352"/>
        <v>5.3776800000000007E-2</v>
      </c>
      <c r="AF368" s="154">
        <f t="shared" si="1352"/>
        <v>5.3776800000000007E-2</v>
      </c>
      <c r="AG368" s="154">
        <f t="shared" si="1352"/>
        <v>5.3776800000000007E-2</v>
      </c>
      <c r="AH368" s="154">
        <f t="shared" si="1352"/>
        <v>5.3776800000000007E-2</v>
      </c>
      <c r="AI368" s="154">
        <f t="shared" si="1352"/>
        <v>5.3776800000000007E-2</v>
      </c>
      <c r="AJ368" s="154">
        <f t="shared" si="1352"/>
        <v>5.3776800000000007E-2</v>
      </c>
      <c r="AK368" s="154">
        <f t="shared" si="1352"/>
        <v>5.3776800000000007E-2</v>
      </c>
      <c r="AL368" s="154">
        <f t="shared" si="1202"/>
        <v>0.64532160000000005</v>
      </c>
      <c r="AM368" s="154">
        <f t="shared" si="1203"/>
        <v>0</v>
      </c>
      <c r="AN368" s="155">
        <f t="shared" si="1204"/>
        <v>4.5514728</v>
      </c>
      <c r="AO368" s="376"/>
      <c r="AP368" s="377">
        <f t="shared" si="1205"/>
        <v>0</v>
      </c>
      <c r="AQ368" s="552">
        <f t="shared" si="1206"/>
        <v>0</v>
      </c>
      <c r="AR368" s="648">
        <f t="shared" si="1207"/>
        <v>0</v>
      </c>
      <c r="AS368" s="648">
        <f t="shared" si="1208"/>
        <v>0</v>
      </c>
      <c r="AT368" s="648">
        <f t="shared" si="1209"/>
        <v>0</v>
      </c>
      <c r="AU368" s="648">
        <f t="shared" si="1210"/>
        <v>0</v>
      </c>
      <c r="AV368" s="648">
        <f t="shared" si="1211"/>
        <v>0</v>
      </c>
      <c r="AW368" s="648">
        <f t="shared" si="1212"/>
        <v>0</v>
      </c>
      <c r="AX368" s="545">
        <f t="shared" si="1213"/>
        <v>0</v>
      </c>
      <c r="AY368" s="658">
        <f t="shared" si="1214"/>
        <v>0</v>
      </c>
      <c r="AZ368" s="658">
        <f t="shared" si="1215"/>
        <v>0</v>
      </c>
      <c r="BA368" s="658">
        <f t="shared" si="1216"/>
        <v>0</v>
      </c>
      <c r="BB368" s="658">
        <f t="shared" si="1217"/>
        <v>0</v>
      </c>
      <c r="BC368" s="658">
        <f t="shared" si="1218"/>
        <v>0</v>
      </c>
      <c r="BD368" s="658">
        <f t="shared" si="1219"/>
        <v>0</v>
      </c>
      <c r="BE368" s="658">
        <f t="shared" si="1220"/>
        <v>0</v>
      </c>
      <c r="BF368" s="658">
        <f t="shared" si="1221"/>
        <v>0</v>
      </c>
      <c r="BG368" s="658">
        <f t="shared" si="1222"/>
        <v>0</v>
      </c>
      <c r="BH368" s="658">
        <f t="shared" si="1223"/>
        <v>0</v>
      </c>
      <c r="BI368" s="658">
        <f t="shared" si="1224"/>
        <v>0</v>
      </c>
      <c r="BJ368" s="658">
        <f t="shared" si="1225"/>
        <v>0</v>
      </c>
      <c r="BK368" s="545">
        <f t="shared" si="1226"/>
        <v>0</v>
      </c>
      <c r="BL368" s="156">
        <f t="shared" si="1227"/>
        <v>0</v>
      </c>
      <c r="BM368" s="156">
        <f t="shared" si="1228"/>
        <v>0</v>
      </c>
      <c r="BN368" s="156">
        <f t="shared" si="1229"/>
        <v>0</v>
      </c>
      <c r="BO368" s="156">
        <f t="shared" si="1230"/>
        <v>0</v>
      </c>
      <c r="BP368" s="156">
        <f t="shared" si="1231"/>
        <v>0</v>
      </c>
      <c r="BQ368" s="156">
        <f t="shared" si="1232"/>
        <v>0</v>
      </c>
      <c r="BR368" s="156">
        <f t="shared" si="1233"/>
        <v>0</v>
      </c>
      <c r="BS368" s="156">
        <f t="shared" si="1234"/>
        <v>0</v>
      </c>
      <c r="BT368" s="156">
        <f t="shared" si="1235"/>
        <v>0</v>
      </c>
      <c r="BU368" s="156">
        <f t="shared" si="1236"/>
        <v>0</v>
      </c>
      <c r="BV368" s="156">
        <f t="shared" si="1237"/>
        <v>0</v>
      </c>
      <c r="BW368" s="156">
        <f t="shared" si="1238"/>
        <v>0</v>
      </c>
      <c r="BX368" s="545">
        <f t="shared" si="1239"/>
        <v>0</v>
      </c>
      <c r="BY368" s="545">
        <f t="shared" si="1240"/>
        <v>0</v>
      </c>
      <c r="BZ368" s="559">
        <f t="shared" si="1247"/>
        <v>0</v>
      </c>
      <c r="CH368" s="1489">
        <v>3.316236</v>
      </c>
      <c r="CI368" s="1490">
        <v>1.319976</v>
      </c>
      <c r="CJ368" s="1490">
        <v>1.8740399999999999</v>
      </c>
      <c r="CK368" s="1490">
        <v>1.075536</v>
      </c>
      <c r="CL368" s="1490">
        <v>0</v>
      </c>
      <c r="CM368" s="1491">
        <v>7.5857880000000009</v>
      </c>
    </row>
    <row r="369" spans="1:91" ht="29.25" customHeight="1">
      <c r="A369" s="48" t="s">
        <v>702</v>
      </c>
      <c r="B369" s="1694"/>
      <c r="C369" s="25" t="s">
        <v>54</v>
      </c>
      <c r="D369" s="157">
        <f t="shared" si="1195"/>
        <v>0.83533975000000005</v>
      </c>
      <c r="E369" s="158">
        <f t="shared" si="1196"/>
        <v>2.6293014000000001</v>
      </c>
      <c r="F369" s="531">
        <f t="shared" si="1241"/>
        <v>0.17442539999999998</v>
      </c>
      <c r="G369" s="531">
        <f t="shared" ref="G369:K369" si="1353">+F369</f>
        <v>0.17442539999999998</v>
      </c>
      <c r="H369" s="531">
        <f t="shared" si="1353"/>
        <v>0.17442539999999998</v>
      </c>
      <c r="I369" s="531">
        <f t="shared" si="1353"/>
        <v>0.17442539999999998</v>
      </c>
      <c r="J369" s="531">
        <f t="shared" si="1353"/>
        <v>0.17442539999999998</v>
      </c>
      <c r="K369" s="531">
        <f t="shared" si="1353"/>
        <v>0.17442539999999998</v>
      </c>
      <c r="L369" s="159">
        <f t="shared" si="1198"/>
        <v>1.0465523999999999</v>
      </c>
      <c r="M369" s="159">
        <f t="shared" si="1243"/>
        <v>0.1238205</v>
      </c>
      <c r="N369" s="159">
        <f t="shared" ref="N369:X369" si="1354">+M369</f>
        <v>0.1238205</v>
      </c>
      <c r="O369" s="159">
        <f t="shared" si="1354"/>
        <v>0.1238205</v>
      </c>
      <c r="P369" s="159">
        <f t="shared" si="1354"/>
        <v>0.1238205</v>
      </c>
      <c r="Q369" s="159">
        <f t="shared" si="1354"/>
        <v>0.1238205</v>
      </c>
      <c r="R369" s="159">
        <f t="shared" si="1354"/>
        <v>0.1238205</v>
      </c>
      <c r="S369" s="159">
        <f t="shared" si="1354"/>
        <v>0.1238205</v>
      </c>
      <c r="T369" s="159">
        <f t="shared" si="1354"/>
        <v>0.1238205</v>
      </c>
      <c r="U369" s="159">
        <f t="shared" si="1354"/>
        <v>0.1238205</v>
      </c>
      <c r="V369" s="159">
        <f t="shared" si="1354"/>
        <v>0.1238205</v>
      </c>
      <c r="W369" s="159">
        <f t="shared" si="1354"/>
        <v>0.1238205</v>
      </c>
      <c r="X369" s="159">
        <f t="shared" si="1354"/>
        <v>0.1238205</v>
      </c>
      <c r="Y369" s="159">
        <f t="shared" si="1200"/>
        <v>1.485846</v>
      </c>
      <c r="Z369" s="159">
        <f t="shared" si="1245"/>
        <v>7.1062200000000006E-2</v>
      </c>
      <c r="AA369" s="159">
        <f t="shared" ref="AA369:AK369" si="1355">+Z369</f>
        <v>7.1062200000000006E-2</v>
      </c>
      <c r="AB369" s="159">
        <f t="shared" si="1355"/>
        <v>7.1062200000000006E-2</v>
      </c>
      <c r="AC369" s="159">
        <f t="shared" si="1355"/>
        <v>7.1062200000000006E-2</v>
      </c>
      <c r="AD369" s="159">
        <f t="shared" si="1355"/>
        <v>7.1062200000000006E-2</v>
      </c>
      <c r="AE369" s="159">
        <f t="shared" si="1355"/>
        <v>7.1062200000000006E-2</v>
      </c>
      <c r="AF369" s="159">
        <f t="shared" si="1355"/>
        <v>7.1062200000000006E-2</v>
      </c>
      <c r="AG369" s="159">
        <f t="shared" si="1355"/>
        <v>7.1062200000000006E-2</v>
      </c>
      <c r="AH369" s="159">
        <f t="shared" si="1355"/>
        <v>7.1062200000000006E-2</v>
      </c>
      <c r="AI369" s="159">
        <f t="shared" si="1355"/>
        <v>7.1062200000000006E-2</v>
      </c>
      <c r="AJ369" s="159">
        <f t="shared" si="1355"/>
        <v>7.1062200000000006E-2</v>
      </c>
      <c r="AK369" s="159">
        <f t="shared" si="1355"/>
        <v>7.1062200000000006E-2</v>
      </c>
      <c r="AL369" s="159">
        <f t="shared" si="1202"/>
        <v>0.85274640000000013</v>
      </c>
      <c r="AM369" s="159">
        <f t="shared" si="1203"/>
        <v>0</v>
      </c>
      <c r="AN369" s="160">
        <f t="shared" si="1204"/>
        <v>6.0144462000000001</v>
      </c>
      <c r="AO369" s="378"/>
      <c r="AP369" s="379">
        <f t="shared" si="1205"/>
        <v>0</v>
      </c>
      <c r="AQ369" s="550">
        <f t="shared" si="1206"/>
        <v>0</v>
      </c>
      <c r="AR369" s="646">
        <f t="shared" si="1207"/>
        <v>0</v>
      </c>
      <c r="AS369" s="646">
        <f t="shared" si="1208"/>
        <v>0</v>
      </c>
      <c r="AT369" s="646">
        <f t="shared" si="1209"/>
        <v>0</v>
      </c>
      <c r="AU369" s="646">
        <f t="shared" si="1210"/>
        <v>0</v>
      </c>
      <c r="AV369" s="646">
        <f t="shared" si="1211"/>
        <v>0</v>
      </c>
      <c r="AW369" s="646">
        <f t="shared" si="1212"/>
        <v>0</v>
      </c>
      <c r="AX369" s="543">
        <f t="shared" si="1213"/>
        <v>0</v>
      </c>
      <c r="AY369" s="656">
        <f t="shared" si="1214"/>
        <v>0</v>
      </c>
      <c r="AZ369" s="656">
        <f t="shared" si="1215"/>
        <v>0</v>
      </c>
      <c r="BA369" s="656">
        <f t="shared" si="1216"/>
        <v>0</v>
      </c>
      <c r="BB369" s="656">
        <f t="shared" si="1217"/>
        <v>0</v>
      </c>
      <c r="BC369" s="656">
        <f t="shared" si="1218"/>
        <v>0</v>
      </c>
      <c r="BD369" s="656">
        <f t="shared" si="1219"/>
        <v>0</v>
      </c>
      <c r="BE369" s="656">
        <f t="shared" si="1220"/>
        <v>0</v>
      </c>
      <c r="BF369" s="656">
        <f t="shared" si="1221"/>
        <v>0</v>
      </c>
      <c r="BG369" s="656">
        <f t="shared" si="1222"/>
        <v>0</v>
      </c>
      <c r="BH369" s="656">
        <f t="shared" si="1223"/>
        <v>0</v>
      </c>
      <c r="BI369" s="656">
        <f t="shared" si="1224"/>
        <v>0</v>
      </c>
      <c r="BJ369" s="656">
        <f t="shared" si="1225"/>
        <v>0</v>
      </c>
      <c r="BK369" s="543">
        <f t="shared" si="1226"/>
        <v>0</v>
      </c>
      <c r="BL369" s="161">
        <f t="shared" si="1227"/>
        <v>0</v>
      </c>
      <c r="BM369" s="161">
        <f t="shared" si="1228"/>
        <v>0</v>
      </c>
      <c r="BN369" s="161">
        <f t="shared" si="1229"/>
        <v>0</v>
      </c>
      <c r="BO369" s="161">
        <f t="shared" si="1230"/>
        <v>0</v>
      </c>
      <c r="BP369" s="161">
        <f t="shared" si="1231"/>
        <v>0</v>
      </c>
      <c r="BQ369" s="161">
        <f t="shared" si="1232"/>
        <v>0</v>
      </c>
      <c r="BR369" s="161">
        <f t="shared" si="1233"/>
        <v>0</v>
      </c>
      <c r="BS369" s="161">
        <f t="shared" si="1234"/>
        <v>0</v>
      </c>
      <c r="BT369" s="161">
        <f t="shared" si="1235"/>
        <v>0</v>
      </c>
      <c r="BU369" s="161">
        <f t="shared" si="1236"/>
        <v>0</v>
      </c>
      <c r="BV369" s="161">
        <f t="shared" si="1237"/>
        <v>0</v>
      </c>
      <c r="BW369" s="161">
        <f t="shared" si="1238"/>
        <v>0</v>
      </c>
      <c r="BX369" s="543">
        <f t="shared" si="1239"/>
        <v>0</v>
      </c>
      <c r="BY369" s="543">
        <f t="shared" si="1240"/>
        <v>0</v>
      </c>
      <c r="BZ369" s="557">
        <f t="shared" si="1247"/>
        <v>0</v>
      </c>
      <c r="CH369" s="1492">
        <v>4.3821690000000002</v>
      </c>
      <c r="CI369" s="1493">
        <v>1.744254</v>
      </c>
      <c r="CJ369" s="1493">
        <v>2.47641</v>
      </c>
      <c r="CK369" s="1493">
        <v>1.4212440000000002</v>
      </c>
      <c r="CL369" s="1493">
        <v>0</v>
      </c>
      <c r="CM369" s="1494">
        <v>10.024077</v>
      </c>
    </row>
    <row r="370" spans="1:91" ht="29.25" customHeight="1">
      <c r="A370" s="48" t="s">
        <v>702</v>
      </c>
      <c r="B370" s="1694"/>
      <c r="C370" s="25" t="s">
        <v>55</v>
      </c>
      <c r="D370" s="157">
        <f t="shared" si="1195"/>
        <v>1.1213119166666665</v>
      </c>
      <c r="E370" s="158">
        <f t="shared" si="1196"/>
        <v>3.5294225999999997</v>
      </c>
      <c r="F370" s="531">
        <f t="shared" si="1241"/>
        <v>0.23413859999999997</v>
      </c>
      <c r="G370" s="531">
        <f t="shared" ref="G370:K370" si="1356">+F370</f>
        <v>0.23413859999999997</v>
      </c>
      <c r="H370" s="531">
        <f t="shared" si="1356"/>
        <v>0.23413859999999997</v>
      </c>
      <c r="I370" s="531">
        <f t="shared" si="1356"/>
        <v>0.23413859999999997</v>
      </c>
      <c r="J370" s="531">
        <f t="shared" si="1356"/>
        <v>0.23413859999999997</v>
      </c>
      <c r="K370" s="531">
        <f t="shared" si="1356"/>
        <v>0.23413859999999997</v>
      </c>
      <c r="L370" s="159">
        <f t="shared" si="1198"/>
        <v>1.4048315999999998</v>
      </c>
      <c r="M370" s="159">
        <f t="shared" si="1243"/>
        <v>0.16620949999999995</v>
      </c>
      <c r="N370" s="159">
        <f t="shared" ref="N370:X370" si="1357">+M370</f>
        <v>0.16620949999999995</v>
      </c>
      <c r="O370" s="159">
        <f t="shared" si="1357"/>
        <v>0.16620949999999995</v>
      </c>
      <c r="P370" s="159">
        <f t="shared" si="1357"/>
        <v>0.16620949999999995</v>
      </c>
      <c r="Q370" s="159">
        <f t="shared" si="1357"/>
        <v>0.16620949999999995</v>
      </c>
      <c r="R370" s="159">
        <f t="shared" si="1357"/>
        <v>0.16620949999999995</v>
      </c>
      <c r="S370" s="159">
        <f t="shared" si="1357"/>
        <v>0.16620949999999995</v>
      </c>
      <c r="T370" s="159">
        <f t="shared" si="1357"/>
        <v>0.16620949999999995</v>
      </c>
      <c r="U370" s="159">
        <f t="shared" si="1357"/>
        <v>0.16620949999999995</v>
      </c>
      <c r="V370" s="159">
        <f t="shared" si="1357"/>
        <v>0.16620949999999995</v>
      </c>
      <c r="W370" s="159">
        <f t="shared" si="1357"/>
        <v>0.16620949999999995</v>
      </c>
      <c r="X370" s="159">
        <f t="shared" si="1357"/>
        <v>0.16620949999999995</v>
      </c>
      <c r="Y370" s="159">
        <f t="shared" si="1200"/>
        <v>1.9945139999999995</v>
      </c>
      <c r="Z370" s="159">
        <f t="shared" si="1245"/>
        <v>9.5389799999999983E-2</v>
      </c>
      <c r="AA370" s="159">
        <f t="shared" ref="AA370:AK370" si="1358">+Z370</f>
        <v>9.5389799999999983E-2</v>
      </c>
      <c r="AB370" s="159">
        <f t="shared" si="1358"/>
        <v>9.5389799999999983E-2</v>
      </c>
      <c r="AC370" s="159">
        <f t="shared" si="1358"/>
        <v>9.5389799999999983E-2</v>
      </c>
      <c r="AD370" s="159">
        <f t="shared" si="1358"/>
        <v>9.5389799999999983E-2</v>
      </c>
      <c r="AE370" s="159">
        <f t="shared" si="1358"/>
        <v>9.5389799999999983E-2</v>
      </c>
      <c r="AF370" s="159">
        <f t="shared" si="1358"/>
        <v>9.5389799999999983E-2</v>
      </c>
      <c r="AG370" s="159">
        <f t="shared" si="1358"/>
        <v>9.5389799999999983E-2</v>
      </c>
      <c r="AH370" s="159">
        <f t="shared" si="1358"/>
        <v>9.5389799999999983E-2</v>
      </c>
      <c r="AI370" s="159">
        <f t="shared" si="1358"/>
        <v>9.5389799999999983E-2</v>
      </c>
      <c r="AJ370" s="159">
        <f t="shared" si="1358"/>
        <v>9.5389799999999983E-2</v>
      </c>
      <c r="AK370" s="159">
        <f t="shared" si="1358"/>
        <v>9.5389799999999983E-2</v>
      </c>
      <c r="AL370" s="159">
        <f t="shared" si="1202"/>
        <v>1.1446775999999999</v>
      </c>
      <c r="AM370" s="159">
        <f t="shared" si="1203"/>
        <v>0</v>
      </c>
      <c r="AN370" s="160">
        <f t="shared" si="1204"/>
        <v>8.0734457999999982</v>
      </c>
      <c r="AO370" s="378"/>
      <c r="AP370" s="379">
        <f t="shared" si="1205"/>
        <v>0</v>
      </c>
      <c r="AQ370" s="550">
        <f t="shared" si="1206"/>
        <v>0</v>
      </c>
      <c r="AR370" s="646">
        <f t="shared" si="1207"/>
        <v>0</v>
      </c>
      <c r="AS370" s="646">
        <f t="shared" si="1208"/>
        <v>0</v>
      </c>
      <c r="AT370" s="646">
        <f t="shared" si="1209"/>
        <v>0</v>
      </c>
      <c r="AU370" s="646">
        <f t="shared" si="1210"/>
        <v>0</v>
      </c>
      <c r="AV370" s="646">
        <f t="shared" si="1211"/>
        <v>0</v>
      </c>
      <c r="AW370" s="646">
        <f t="shared" si="1212"/>
        <v>0</v>
      </c>
      <c r="AX370" s="543">
        <f t="shared" si="1213"/>
        <v>0</v>
      </c>
      <c r="AY370" s="656">
        <f t="shared" si="1214"/>
        <v>0</v>
      </c>
      <c r="AZ370" s="656">
        <f t="shared" si="1215"/>
        <v>0</v>
      </c>
      <c r="BA370" s="656">
        <f t="shared" si="1216"/>
        <v>0</v>
      </c>
      <c r="BB370" s="656">
        <f t="shared" si="1217"/>
        <v>0</v>
      </c>
      <c r="BC370" s="656">
        <f t="shared" si="1218"/>
        <v>0</v>
      </c>
      <c r="BD370" s="656">
        <f t="shared" si="1219"/>
        <v>0</v>
      </c>
      <c r="BE370" s="656">
        <f t="shared" si="1220"/>
        <v>0</v>
      </c>
      <c r="BF370" s="656">
        <f t="shared" si="1221"/>
        <v>0</v>
      </c>
      <c r="BG370" s="656">
        <f t="shared" si="1222"/>
        <v>0</v>
      </c>
      <c r="BH370" s="656">
        <f t="shared" si="1223"/>
        <v>0</v>
      </c>
      <c r="BI370" s="656">
        <f t="shared" si="1224"/>
        <v>0</v>
      </c>
      <c r="BJ370" s="656">
        <f t="shared" si="1225"/>
        <v>0</v>
      </c>
      <c r="BK370" s="543">
        <f t="shared" si="1226"/>
        <v>0</v>
      </c>
      <c r="BL370" s="161">
        <f t="shared" si="1227"/>
        <v>0</v>
      </c>
      <c r="BM370" s="161">
        <f t="shared" si="1228"/>
        <v>0</v>
      </c>
      <c r="BN370" s="161">
        <f t="shared" si="1229"/>
        <v>0</v>
      </c>
      <c r="BO370" s="161">
        <f t="shared" si="1230"/>
        <v>0</v>
      </c>
      <c r="BP370" s="161">
        <f t="shared" si="1231"/>
        <v>0</v>
      </c>
      <c r="BQ370" s="161">
        <f t="shared" si="1232"/>
        <v>0</v>
      </c>
      <c r="BR370" s="161">
        <f t="shared" si="1233"/>
        <v>0</v>
      </c>
      <c r="BS370" s="161">
        <f t="shared" si="1234"/>
        <v>0</v>
      </c>
      <c r="BT370" s="161">
        <f t="shared" si="1235"/>
        <v>0</v>
      </c>
      <c r="BU370" s="161">
        <f t="shared" si="1236"/>
        <v>0</v>
      </c>
      <c r="BV370" s="161">
        <f t="shared" si="1237"/>
        <v>0</v>
      </c>
      <c r="BW370" s="161">
        <f t="shared" si="1238"/>
        <v>0</v>
      </c>
      <c r="BX370" s="543">
        <f t="shared" si="1239"/>
        <v>0</v>
      </c>
      <c r="BY370" s="543">
        <f t="shared" si="1240"/>
        <v>0</v>
      </c>
      <c r="BZ370" s="557">
        <f t="shared" si="1247"/>
        <v>0</v>
      </c>
      <c r="CH370" s="1492">
        <v>5.882371</v>
      </c>
      <c r="CI370" s="1493">
        <v>2.341386</v>
      </c>
      <c r="CJ370" s="1493">
        <v>3.3241899999999993</v>
      </c>
      <c r="CK370" s="1493">
        <v>1.9077959999999998</v>
      </c>
      <c r="CL370" s="1493">
        <v>0</v>
      </c>
      <c r="CM370" s="1494">
        <v>13.455742999999998</v>
      </c>
    </row>
    <row r="371" spans="1:91" ht="29.25" customHeight="1">
      <c r="A371" s="46" t="s">
        <v>702</v>
      </c>
      <c r="B371" s="1695"/>
      <c r="C371" s="26" t="s">
        <v>57</v>
      </c>
      <c r="D371" s="162">
        <f t="shared" si="1195"/>
        <v>1.1288375000000002</v>
      </c>
      <c r="E371" s="163">
        <f t="shared" si="1196"/>
        <v>3.5531099999999998</v>
      </c>
      <c r="F371" s="532">
        <f t="shared" si="1241"/>
        <v>0.23570999999999998</v>
      </c>
      <c r="G371" s="532">
        <f t="shared" ref="G371:K371" si="1359">+F371</f>
        <v>0.23570999999999998</v>
      </c>
      <c r="H371" s="532">
        <f t="shared" si="1359"/>
        <v>0.23570999999999998</v>
      </c>
      <c r="I371" s="532">
        <f t="shared" si="1359"/>
        <v>0.23570999999999998</v>
      </c>
      <c r="J371" s="532">
        <f t="shared" si="1359"/>
        <v>0.23570999999999998</v>
      </c>
      <c r="K371" s="532">
        <f t="shared" si="1359"/>
        <v>0.23570999999999998</v>
      </c>
      <c r="L371" s="164">
        <f t="shared" si="1198"/>
        <v>1.4142599999999999</v>
      </c>
      <c r="M371" s="164">
        <f t="shared" si="1243"/>
        <v>0.16732500000000003</v>
      </c>
      <c r="N371" s="164">
        <f t="shared" ref="N371:X371" si="1360">+M371</f>
        <v>0.16732500000000003</v>
      </c>
      <c r="O371" s="164">
        <f t="shared" si="1360"/>
        <v>0.16732500000000003</v>
      </c>
      <c r="P371" s="164">
        <f t="shared" si="1360"/>
        <v>0.16732500000000003</v>
      </c>
      <c r="Q371" s="164">
        <f t="shared" si="1360"/>
        <v>0.16732500000000003</v>
      </c>
      <c r="R371" s="164">
        <f t="shared" si="1360"/>
        <v>0.16732500000000003</v>
      </c>
      <c r="S371" s="164">
        <f t="shared" si="1360"/>
        <v>0.16732500000000003</v>
      </c>
      <c r="T371" s="164">
        <f t="shared" si="1360"/>
        <v>0.16732500000000003</v>
      </c>
      <c r="U371" s="164">
        <f t="shared" si="1360"/>
        <v>0.16732500000000003</v>
      </c>
      <c r="V371" s="164">
        <f t="shared" si="1360"/>
        <v>0.16732500000000003</v>
      </c>
      <c r="W371" s="164">
        <f t="shared" si="1360"/>
        <v>0.16732500000000003</v>
      </c>
      <c r="X371" s="164">
        <f t="shared" si="1360"/>
        <v>0.16732500000000003</v>
      </c>
      <c r="Y371" s="164">
        <f t="shared" si="1200"/>
        <v>2.0079000000000002</v>
      </c>
      <c r="Z371" s="164">
        <f t="shared" si="1245"/>
        <v>9.602999999999999E-2</v>
      </c>
      <c r="AA371" s="164">
        <f t="shared" ref="AA371:AK371" si="1361">+Z371</f>
        <v>9.602999999999999E-2</v>
      </c>
      <c r="AB371" s="164">
        <f t="shared" si="1361"/>
        <v>9.602999999999999E-2</v>
      </c>
      <c r="AC371" s="164">
        <f t="shared" si="1361"/>
        <v>9.602999999999999E-2</v>
      </c>
      <c r="AD371" s="164">
        <f t="shared" si="1361"/>
        <v>9.602999999999999E-2</v>
      </c>
      <c r="AE371" s="164">
        <f t="shared" si="1361"/>
        <v>9.602999999999999E-2</v>
      </c>
      <c r="AF371" s="164">
        <f t="shared" si="1361"/>
        <v>9.602999999999999E-2</v>
      </c>
      <c r="AG371" s="164">
        <f t="shared" si="1361"/>
        <v>9.602999999999999E-2</v>
      </c>
      <c r="AH371" s="164">
        <f t="shared" si="1361"/>
        <v>9.602999999999999E-2</v>
      </c>
      <c r="AI371" s="164">
        <f t="shared" si="1361"/>
        <v>9.602999999999999E-2</v>
      </c>
      <c r="AJ371" s="164">
        <f t="shared" si="1361"/>
        <v>9.602999999999999E-2</v>
      </c>
      <c r="AK371" s="164">
        <f t="shared" si="1361"/>
        <v>9.602999999999999E-2</v>
      </c>
      <c r="AL371" s="164">
        <f t="shared" si="1202"/>
        <v>1.1523599999999998</v>
      </c>
      <c r="AM371" s="164">
        <f t="shared" si="1203"/>
        <v>0</v>
      </c>
      <c r="AN371" s="165">
        <f t="shared" si="1204"/>
        <v>8.1276299999999999</v>
      </c>
      <c r="AO371" s="380"/>
      <c r="AP371" s="381">
        <f t="shared" si="1205"/>
        <v>0</v>
      </c>
      <c r="AQ371" s="551">
        <f t="shared" si="1206"/>
        <v>0</v>
      </c>
      <c r="AR371" s="647">
        <f t="shared" si="1207"/>
        <v>0</v>
      </c>
      <c r="AS371" s="647">
        <f t="shared" si="1208"/>
        <v>0</v>
      </c>
      <c r="AT371" s="647">
        <f t="shared" si="1209"/>
        <v>0</v>
      </c>
      <c r="AU371" s="647">
        <f t="shared" si="1210"/>
        <v>0</v>
      </c>
      <c r="AV371" s="647">
        <f t="shared" si="1211"/>
        <v>0</v>
      </c>
      <c r="AW371" s="647">
        <f t="shared" si="1212"/>
        <v>0</v>
      </c>
      <c r="AX371" s="544">
        <f t="shared" si="1213"/>
        <v>0</v>
      </c>
      <c r="AY371" s="657">
        <f t="shared" si="1214"/>
        <v>0</v>
      </c>
      <c r="AZ371" s="657">
        <f t="shared" si="1215"/>
        <v>0</v>
      </c>
      <c r="BA371" s="657">
        <f t="shared" si="1216"/>
        <v>0</v>
      </c>
      <c r="BB371" s="657">
        <f t="shared" si="1217"/>
        <v>0</v>
      </c>
      <c r="BC371" s="657">
        <f t="shared" si="1218"/>
        <v>0</v>
      </c>
      <c r="BD371" s="657">
        <f t="shared" si="1219"/>
        <v>0</v>
      </c>
      <c r="BE371" s="657">
        <f t="shared" si="1220"/>
        <v>0</v>
      </c>
      <c r="BF371" s="657">
        <f t="shared" si="1221"/>
        <v>0</v>
      </c>
      <c r="BG371" s="657">
        <f t="shared" si="1222"/>
        <v>0</v>
      </c>
      <c r="BH371" s="657">
        <f t="shared" si="1223"/>
        <v>0</v>
      </c>
      <c r="BI371" s="657">
        <f t="shared" si="1224"/>
        <v>0</v>
      </c>
      <c r="BJ371" s="657">
        <f t="shared" si="1225"/>
        <v>0</v>
      </c>
      <c r="BK371" s="544">
        <f t="shared" si="1226"/>
        <v>0</v>
      </c>
      <c r="BL371" s="166">
        <f t="shared" si="1227"/>
        <v>0</v>
      </c>
      <c r="BM371" s="166">
        <f t="shared" si="1228"/>
        <v>0</v>
      </c>
      <c r="BN371" s="166">
        <f t="shared" si="1229"/>
        <v>0</v>
      </c>
      <c r="BO371" s="166">
        <f t="shared" si="1230"/>
        <v>0</v>
      </c>
      <c r="BP371" s="166">
        <f t="shared" si="1231"/>
        <v>0</v>
      </c>
      <c r="BQ371" s="166">
        <f t="shared" si="1232"/>
        <v>0</v>
      </c>
      <c r="BR371" s="166">
        <f t="shared" si="1233"/>
        <v>0</v>
      </c>
      <c r="BS371" s="166">
        <f t="shared" si="1234"/>
        <v>0</v>
      </c>
      <c r="BT371" s="166">
        <f t="shared" si="1235"/>
        <v>0</v>
      </c>
      <c r="BU371" s="166">
        <f t="shared" si="1236"/>
        <v>0</v>
      </c>
      <c r="BV371" s="166">
        <f t="shared" si="1237"/>
        <v>0</v>
      </c>
      <c r="BW371" s="166">
        <f t="shared" si="1238"/>
        <v>0</v>
      </c>
      <c r="BX371" s="544">
        <f t="shared" si="1239"/>
        <v>0</v>
      </c>
      <c r="BY371" s="544">
        <f t="shared" si="1240"/>
        <v>0</v>
      </c>
      <c r="BZ371" s="558">
        <f t="shared" si="1247"/>
        <v>0</v>
      </c>
      <c r="CH371" s="1495">
        <v>5.9218500000000001</v>
      </c>
      <c r="CI371" s="1496">
        <v>2.3571</v>
      </c>
      <c r="CJ371" s="1496">
        <v>3.3465000000000003</v>
      </c>
      <c r="CK371" s="1496">
        <v>1.9205999999999999</v>
      </c>
      <c r="CL371" s="1496">
        <v>0</v>
      </c>
      <c r="CM371" s="1497">
        <v>13.546050000000001</v>
      </c>
    </row>
    <row r="372" spans="1:91" ht="29.25" customHeight="1">
      <c r="A372" s="47" t="s">
        <v>702</v>
      </c>
      <c r="B372" s="1693" t="s">
        <v>89</v>
      </c>
      <c r="C372" s="24" t="s">
        <v>53</v>
      </c>
      <c r="D372" s="152">
        <f t="shared" si="1195"/>
        <v>0.60204666666666673</v>
      </c>
      <c r="E372" s="153">
        <f t="shared" si="1196"/>
        <v>1.894992</v>
      </c>
      <c r="F372" s="533">
        <f t="shared" si="1241"/>
        <v>0.12571200000000002</v>
      </c>
      <c r="G372" s="533">
        <f t="shared" ref="G372:K372" si="1362">+F372</f>
        <v>0.12571200000000002</v>
      </c>
      <c r="H372" s="533">
        <f t="shared" si="1362"/>
        <v>0.12571200000000002</v>
      </c>
      <c r="I372" s="533">
        <f t="shared" si="1362"/>
        <v>0.12571200000000002</v>
      </c>
      <c r="J372" s="533">
        <f t="shared" si="1362"/>
        <v>0.12571200000000002</v>
      </c>
      <c r="K372" s="533">
        <f t="shared" si="1362"/>
        <v>0.12571200000000002</v>
      </c>
      <c r="L372" s="154">
        <f t="shared" si="1198"/>
        <v>0.75427200000000016</v>
      </c>
      <c r="M372" s="154">
        <f t="shared" si="1243"/>
        <v>8.924E-2</v>
      </c>
      <c r="N372" s="154">
        <f t="shared" ref="N372:X372" si="1363">+M372</f>
        <v>8.924E-2</v>
      </c>
      <c r="O372" s="154">
        <f t="shared" si="1363"/>
        <v>8.924E-2</v>
      </c>
      <c r="P372" s="154">
        <f t="shared" si="1363"/>
        <v>8.924E-2</v>
      </c>
      <c r="Q372" s="154">
        <f t="shared" si="1363"/>
        <v>8.924E-2</v>
      </c>
      <c r="R372" s="154">
        <f t="shared" si="1363"/>
        <v>8.924E-2</v>
      </c>
      <c r="S372" s="154">
        <f t="shared" si="1363"/>
        <v>8.924E-2</v>
      </c>
      <c r="T372" s="154">
        <f t="shared" si="1363"/>
        <v>8.924E-2</v>
      </c>
      <c r="U372" s="154">
        <f t="shared" si="1363"/>
        <v>8.924E-2</v>
      </c>
      <c r="V372" s="154">
        <f t="shared" si="1363"/>
        <v>8.924E-2</v>
      </c>
      <c r="W372" s="154">
        <f t="shared" si="1363"/>
        <v>8.924E-2</v>
      </c>
      <c r="X372" s="154">
        <f t="shared" si="1363"/>
        <v>8.924E-2</v>
      </c>
      <c r="Y372" s="154">
        <f t="shared" si="1200"/>
        <v>1.0708800000000001</v>
      </c>
      <c r="Z372" s="154">
        <f t="shared" si="1245"/>
        <v>5.1216000000000005E-2</v>
      </c>
      <c r="AA372" s="154">
        <f t="shared" ref="AA372:AK372" si="1364">+Z372</f>
        <v>5.1216000000000005E-2</v>
      </c>
      <c r="AB372" s="154">
        <f t="shared" si="1364"/>
        <v>5.1216000000000005E-2</v>
      </c>
      <c r="AC372" s="154">
        <f t="shared" si="1364"/>
        <v>5.1216000000000005E-2</v>
      </c>
      <c r="AD372" s="154">
        <f t="shared" si="1364"/>
        <v>5.1216000000000005E-2</v>
      </c>
      <c r="AE372" s="154">
        <f t="shared" si="1364"/>
        <v>5.1216000000000005E-2</v>
      </c>
      <c r="AF372" s="154">
        <f t="shared" si="1364"/>
        <v>5.1216000000000005E-2</v>
      </c>
      <c r="AG372" s="154">
        <f t="shared" si="1364"/>
        <v>5.1216000000000005E-2</v>
      </c>
      <c r="AH372" s="154">
        <f t="shared" si="1364"/>
        <v>5.1216000000000005E-2</v>
      </c>
      <c r="AI372" s="154">
        <f t="shared" si="1364"/>
        <v>5.1216000000000005E-2</v>
      </c>
      <c r="AJ372" s="154">
        <f t="shared" si="1364"/>
        <v>5.1216000000000005E-2</v>
      </c>
      <c r="AK372" s="154">
        <f t="shared" si="1364"/>
        <v>5.1216000000000005E-2</v>
      </c>
      <c r="AL372" s="154">
        <f t="shared" si="1202"/>
        <v>0.61459200000000003</v>
      </c>
      <c r="AM372" s="154">
        <f t="shared" si="1203"/>
        <v>0</v>
      </c>
      <c r="AN372" s="155">
        <f t="shared" si="1204"/>
        <v>4.3347360000000004</v>
      </c>
      <c r="AO372" s="376"/>
      <c r="AP372" s="377">
        <f t="shared" si="1205"/>
        <v>0</v>
      </c>
      <c r="AQ372" s="552">
        <f t="shared" si="1206"/>
        <v>0</v>
      </c>
      <c r="AR372" s="648">
        <f t="shared" si="1207"/>
        <v>0</v>
      </c>
      <c r="AS372" s="648">
        <f t="shared" si="1208"/>
        <v>0</v>
      </c>
      <c r="AT372" s="648">
        <f t="shared" si="1209"/>
        <v>0</v>
      </c>
      <c r="AU372" s="648">
        <f t="shared" si="1210"/>
        <v>0</v>
      </c>
      <c r="AV372" s="648">
        <f t="shared" si="1211"/>
        <v>0</v>
      </c>
      <c r="AW372" s="648">
        <f t="shared" si="1212"/>
        <v>0</v>
      </c>
      <c r="AX372" s="545">
        <f t="shared" si="1213"/>
        <v>0</v>
      </c>
      <c r="AY372" s="658">
        <f t="shared" si="1214"/>
        <v>0</v>
      </c>
      <c r="AZ372" s="658">
        <f t="shared" si="1215"/>
        <v>0</v>
      </c>
      <c r="BA372" s="658">
        <f t="shared" si="1216"/>
        <v>0</v>
      </c>
      <c r="BB372" s="658">
        <f t="shared" si="1217"/>
        <v>0</v>
      </c>
      <c r="BC372" s="658">
        <f t="shared" si="1218"/>
        <v>0</v>
      </c>
      <c r="BD372" s="658">
        <f t="shared" si="1219"/>
        <v>0</v>
      </c>
      <c r="BE372" s="658">
        <f t="shared" si="1220"/>
        <v>0</v>
      </c>
      <c r="BF372" s="658">
        <f t="shared" si="1221"/>
        <v>0</v>
      </c>
      <c r="BG372" s="658">
        <f t="shared" si="1222"/>
        <v>0</v>
      </c>
      <c r="BH372" s="658">
        <f t="shared" si="1223"/>
        <v>0</v>
      </c>
      <c r="BI372" s="658">
        <f t="shared" si="1224"/>
        <v>0</v>
      </c>
      <c r="BJ372" s="658">
        <f t="shared" si="1225"/>
        <v>0</v>
      </c>
      <c r="BK372" s="545">
        <f t="shared" si="1226"/>
        <v>0</v>
      </c>
      <c r="BL372" s="156">
        <f t="shared" si="1227"/>
        <v>0</v>
      </c>
      <c r="BM372" s="156">
        <f t="shared" si="1228"/>
        <v>0</v>
      </c>
      <c r="BN372" s="156">
        <f t="shared" si="1229"/>
        <v>0</v>
      </c>
      <c r="BO372" s="156">
        <f t="shared" si="1230"/>
        <v>0</v>
      </c>
      <c r="BP372" s="156">
        <f t="shared" si="1231"/>
        <v>0</v>
      </c>
      <c r="BQ372" s="156">
        <f t="shared" si="1232"/>
        <v>0</v>
      </c>
      <c r="BR372" s="156">
        <f t="shared" si="1233"/>
        <v>0</v>
      </c>
      <c r="BS372" s="156">
        <f t="shared" si="1234"/>
        <v>0</v>
      </c>
      <c r="BT372" s="156">
        <f t="shared" si="1235"/>
        <v>0</v>
      </c>
      <c r="BU372" s="156">
        <f t="shared" si="1236"/>
        <v>0</v>
      </c>
      <c r="BV372" s="156">
        <f t="shared" si="1237"/>
        <v>0</v>
      </c>
      <c r="BW372" s="156">
        <f t="shared" si="1238"/>
        <v>0</v>
      </c>
      <c r="BX372" s="545">
        <f t="shared" si="1239"/>
        <v>0</v>
      </c>
      <c r="BY372" s="545">
        <f t="shared" si="1240"/>
        <v>0</v>
      </c>
      <c r="BZ372" s="559">
        <f t="shared" si="1247"/>
        <v>0</v>
      </c>
      <c r="CH372" s="1489">
        <v>3.1583200000000002</v>
      </c>
      <c r="CI372" s="1490">
        <v>1.2571200000000002</v>
      </c>
      <c r="CJ372" s="1490">
        <v>1.7848000000000002</v>
      </c>
      <c r="CK372" s="1490">
        <v>1.0243200000000001</v>
      </c>
      <c r="CL372" s="1490">
        <v>0</v>
      </c>
      <c r="CM372" s="1491">
        <v>7.2245600000000012</v>
      </c>
    </row>
    <row r="373" spans="1:91" ht="29.25" customHeight="1">
      <c r="A373" s="48" t="s">
        <v>702</v>
      </c>
      <c r="B373" s="1694"/>
      <c r="C373" s="25" t="s">
        <v>54</v>
      </c>
      <c r="D373" s="157">
        <f t="shared" si="1195"/>
        <v>0.82781416666666674</v>
      </c>
      <c r="E373" s="158">
        <f t="shared" si="1196"/>
        <v>2.6056140000000001</v>
      </c>
      <c r="F373" s="531">
        <f t="shared" si="1241"/>
        <v>0.17285400000000004</v>
      </c>
      <c r="G373" s="531">
        <f t="shared" ref="G373:K373" si="1365">+F373</f>
        <v>0.17285400000000004</v>
      </c>
      <c r="H373" s="531">
        <f t="shared" si="1365"/>
        <v>0.17285400000000004</v>
      </c>
      <c r="I373" s="531">
        <f t="shared" si="1365"/>
        <v>0.17285400000000004</v>
      </c>
      <c r="J373" s="531">
        <f t="shared" si="1365"/>
        <v>0.17285400000000004</v>
      </c>
      <c r="K373" s="531">
        <f t="shared" si="1365"/>
        <v>0.17285400000000004</v>
      </c>
      <c r="L373" s="159">
        <f t="shared" si="1198"/>
        <v>1.0371240000000002</v>
      </c>
      <c r="M373" s="159">
        <f t="shared" si="1243"/>
        <v>0.12270500000000001</v>
      </c>
      <c r="N373" s="159">
        <f t="shared" ref="N373:X373" si="1366">+M373</f>
        <v>0.12270500000000001</v>
      </c>
      <c r="O373" s="159">
        <f t="shared" si="1366"/>
        <v>0.12270500000000001</v>
      </c>
      <c r="P373" s="159">
        <f t="shared" si="1366"/>
        <v>0.12270500000000001</v>
      </c>
      <c r="Q373" s="159">
        <f t="shared" si="1366"/>
        <v>0.12270500000000001</v>
      </c>
      <c r="R373" s="159">
        <f t="shared" si="1366"/>
        <v>0.12270500000000001</v>
      </c>
      <c r="S373" s="159">
        <f t="shared" si="1366"/>
        <v>0.12270500000000001</v>
      </c>
      <c r="T373" s="159">
        <f t="shared" si="1366"/>
        <v>0.12270500000000001</v>
      </c>
      <c r="U373" s="159">
        <f t="shared" si="1366"/>
        <v>0.12270500000000001</v>
      </c>
      <c r="V373" s="159">
        <f t="shared" si="1366"/>
        <v>0.12270500000000001</v>
      </c>
      <c r="W373" s="159">
        <f t="shared" si="1366"/>
        <v>0.12270500000000001</v>
      </c>
      <c r="X373" s="159">
        <f t="shared" si="1366"/>
        <v>0.12270500000000001</v>
      </c>
      <c r="Y373" s="159">
        <f t="shared" si="1200"/>
        <v>1.4724600000000001</v>
      </c>
      <c r="Z373" s="159">
        <f t="shared" si="1245"/>
        <v>7.0421999999999998E-2</v>
      </c>
      <c r="AA373" s="159">
        <f t="shared" ref="AA373:AK373" si="1367">+Z373</f>
        <v>7.0421999999999998E-2</v>
      </c>
      <c r="AB373" s="159">
        <f t="shared" si="1367"/>
        <v>7.0421999999999998E-2</v>
      </c>
      <c r="AC373" s="159">
        <f t="shared" si="1367"/>
        <v>7.0421999999999998E-2</v>
      </c>
      <c r="AD373" s="159">
        <f t="shared" si="1367"/>
        <v>7.0421999999999998E-2</v>
      </c>
      <c r="AE373" s="159">
        <f t="shared" si="1367"/>
        <v>7.0421999999999998E-2</v>
      </c>
      <c r="AF373" s="159">
        <f t="shared" si="1367"/>
        <v>7.0421999999999998E-2</v>
      </c>
      <c r="AG373" s="159">
        <f t="shared" si="1367"/>
        <v>7.0421999999999998E-2</v>
      </c>
      <c r="AH373" s="159">
        <f t="shared" si="1367"/>
        <v>7.0421999999999998E-2</v>
      </c>
      <c r="AI373" s="159">
        <f t="shared" si="1367"/>
        <v>7.0421999999999998E-2</v>
      </c>
      <c r="AJ373" s="159">
        <f t="shared" si="1367"/>
        <v>7.0421999999999998E-2</v>
      </c>
      <c r="AK373" s="159">
        <f t="shared" si="1367"/>
        <v>7.0421999999999998E-2</v>
      </c>
      <c r="AL373" s="159">
        <f t="shared" si="1202"/>
        <v>0.84506400000000004</v>
      </c>
      <c r="AM373" s="159">
        <f t="shared" si="1203"/>
        <v>0</v>
      </c>
      <c r="AN373" s="160">
        <f t="shared" si="1204"/>
        <v>5.9602620000000002</v>
      </c>
      <c r="AO373" s="378"/>
      <c r="AP373" s="379">
        <f t="shared" si="1205"/>
        <v>0</v>
      </c>
      <c r="AQ373" s="550">
        <f t="shared" si="1206"/>
        <v>0</v>
      </c>
      <c r="AR373" s="646">
        <f t="shared" si="1207"/>
        <v>0</v>
      </c>
      <c r="AS373" s="646">
        <f t="shared" si="1208"/>
        <v>0</v>
      </c>
      <c r="AT373" s="646">
        <f t="shared" si="1209"/>
        <v>0</v>
      </c>
      <c r="AU373" s="646">
        <f t="shared" si="1210"/>
        <v>0</v>
      </c>
      <c r="AV373" s="646">
        <f t="shared" si="1211"/>
        <v>0</v>
      </c>
      <c r="AW373" s="646">
        <f t="shared" si="1212"/>
        <v>0</v>
      </c>
      <c r="AX373" s="543">
        <f t="shared" si="1213"/>
        <v>0</v>
      </c>
      <c r="AY373" s="656">
        <f t="shared" si="1214"/>
        <v>0</v>
      </c>
      <c r="AZ373" s="656">
        <f t="shared" si="1215"/>
        <v>0</v>
      </c>
      <c r="BA373" s="656">
        <f t="shared" si="1216"/>
        <v>0</v>
      </c>
      <c r="BB373" s="656">
        <f t="shared" si="1217"/>
        <v>0</v>
      </c>
      <c r="BC373" s="656">
        <f t="shared" si="1218"/>
        <v>0</v>
      </c>
      <c r="BD373" s="656">
        <f t="shared" si="1219"/>
        <v>0</v>
      </c>
      <c r="BE373" s="656">
        <f t="shared" si="1220"/>
        <v>0</v>
      </c>
      <c r="BF373" s="656">
        <f t="shared" si="1221"/>
        <v>0</v>
      </c>
      <c r="BG373" s="656">
        <f t="shared" si="1222"/>
        <v>0</v>
      </c>
      <c r="BH373" s="656">
        <f t="shared" si="1223"/>
        <v>0</v>
      </c>
      <c r="BI373" s="656">
        <f t="shared" si="1224"/>
        <v>0</v>
      </c>
      <c r="BJ373" s="656">
        <f t="shared" si="1225"/>
        <v>0</v>
      </c>
      <c r="BK373" s="543">
        <f t="shared" si="1226"/>
        <v>0</v>
      </c>
      <c r="BL373" s="161">
        <f t="shared" si="1227"/>
        <v>0</v>
      </c>
      <c r="BM373" s="161">
        <f t="shared" si="1228"/>
        <v>0</v>
      </c>
      <c r="BN373" s="161">
        <f t="shared" si="1229"/>
        <v>0</v>
      </c>
      <c r="BO373" s="161">
        <f t="shared" si="1230"/>
        <v>0</v>
      </c>
      <c r="BP373" s="161">
        <f t="shared" si="1231"/>
        <v>0</v>
      </c>
      <c r="BQ373" s="161">
        <f t="shared" si="1232"/>
        <v>0</v>
      </c>
      <c r="BR373" s="161">
        <f t="shared" si="1233"/>
        <v>0</v>
      </c>
      <c r="BS373" s="161">
        <f t="shared" si="1234"/>
        <v>0</v>
      </c>
      <c r="BT373" s="161">
        <f t="shared" si="1235"/>
        <v>0</v>
      </c>
      <c r="BU373" s="161">
        <f t="shared" si="1236"/>
        <v>0</v>
      </c>
      <c r="BV373" s="161">
        <f t="shared" si="1237"/>
        <v>0</v>
      </c>
      <c r="BW373" s="161">
        <f t="shared" si="1238"/>
        <v>0</v>
      </c>
      <c r="BX373" s="543">
        <f t="shared" si="1239"/>
        <v>0</v>
      </c>
      <c r="BY373" s="543">
        <f t="shared" si="1240"/>
        <v>0</v>
      </c>
      <c r="BZ373" s="557">
        <f t="shared" si="1247"/>
        <v>0</v>
      </c>
      <c r="CH373" s="1492">
        <v>4.3426900000000002</v>
      </c>
      <c r="CI373" s="1493">
        <v>1.7285400000000002</v>
      </c>
      <c r="CJ373" s="1493">
        <v>2.4541000000000004</v>
      </c>
      <c r="CK373" s="1493">
        <v>1.4084400000000001</v>
      </c>
      <c r="CL373" s="1493">
        <v>0</v>
      </c>
      <c r="CM373" s="1494">
        <v>9.9337700000000009</v>
      </c>
    </row>
    <row r="374" spans="1:91" ht="29.25" customHeight="1">
      <c r="A374" s="48" t="s">
        <v>702</v>
      </c>
      <c r="B374" s="1694"/>
      <c r="C374" s="25" t="s">
        <v>55</v>
      </c>
      <c r="D374" s="157">
        <f t="shared" si="1195"/>
        <v>1.0460560833333332</v>
      </c>
      <c r="E374" s="158">
        <f t="shared" si="1196"/>
        <v>3.2925486000000004</v>
      </c>
      <c r="F374" s="531">
        <f t="shared" si="1241"/>
        <v>0.21842460000000005</v>
      </c>
      <c r="G374" s="531">
        <f t="shared" ref="G374:K374" si="1368">+F374</f>
        <v>0.21842460000000005</v>
      </c>
      <c r="H374" s="531">
        <f t="shared" si="1368"/>
        <v>0.21842460000000005</v>
      </c>
      <c r="I374" s="531">
        <f t="shared" si="1368"/>
        <v>0.21842460000000005</v>
      </c>
      <c r="J374" s="531">
        <f t="shared" si="1368"/>
        <v>0.21842460000000005</v>
      </c>
      <c r="K374" s="531">
        <f t="shared" si="1368"/>
        <v>0.21842460000000005</v>
      </c>
      <c r="L374" s="159">
        <f t="shared" si="1198"/>
        <v>1.3105476000000003</v>
      </c>
      <c r="M374" s="159">
        <f t="shared" si="1243"/>
        <v>0.15505450000000001</v>
      </c>
      <c r="N374" s="159">
        <f t="shared" ref="N374:X374" si="1369">+M374</f>
        <v>0.15505450000000001</v>
      </c>
      <c r="O374" s="159">
        <f t="shared" si="1369"/>
        <v>0.15505450000000001</v>
      </c>
      <c r="P374" s="159">
        <f t="shared" si="1369"/>
        <v>0.15505450000000001</v>
      </c>
      <c r="Q374" s="159">
        <f t="shared" si="1369"/>
        <v>0.15505450000000001</v>
      </c>
      <c r="R374" s="159">
        <f t="shared" si="1369"/>
        <v>0.15505450000000001</v>
      </c>
      <c r="S374" s="159">
        <f t="shared" si="1369"/>
        <v>0.15505450000000001</v>
      </c>
      <c r="T374" s="159">
        <f t="shared" si="1369"/>
        <v>0.15505450000000001</v>
      </c>
      <c r="U374" s="159">
        <f t="shared" si="1369"/>
        <v>0.15505450000000001</v>
      </c>
      <c r="V374" s="159">
        <f t="shared" si="1369"/>
        <v>0.15505450000000001</v>
      </c>
      <c r="W374" s="159">
        <f t="shared" si="1369"/>
        <v>0.15505450000000001</v>
      </c>
      <c r="X374" s="159">
        <f t="shared" si="1369"/>
        <v>0.15505450000000001</v>
      </c>
      <c r="Y374" s="159">
        <f t="shared" si="1200"/>
        <v>1.860654</v>
      </c>
      <c r="Z374" s="159">
        <f t="shared" si="1245"/>
        <v>8.8987799999999992E-2</v>
      </c>
      <c r="AA374" s="159">
        <f t="shared" ref="AA374:AK374" si="1370">+Z374</f>
        <v>8.8987799999999992E-2</v>
      </c>
      <c r="AB374" s="159">
        <f t="shared" si="1370"/>
        <v>8.8987799999999992E-2</v>
      </c>
      <c r="AC374" s="159">
        <f t="shared" si="1370"/>
        <v>8.8987799999999992E-2</v>
      </c>
      <c r="AD374" s="159">
        <f t="shared" si="1370"/>
        <v>8.8987799999999992E-2</v>
      </c>
      <c r="AE374" s="159">
        <f t="shared" si="1370"/>
        <v>8.8987799999999992E-2</v>
      </c>
      <c r="AF374" s="159">
        <f t="shared" si="1370"/>
        <v>8.8987799999999992E-2</v>
      </c>
      <c r="AG374" s="159">
        <f t="shared" si="1370"/>
        <v>8.8987799999999992E-2</v>
      </c>
      <c r="AH374" s="159">
        <f t="shared" si="1370"/>
        <v>8.8987799999999992E-2</v>
      </c>
      <c r="AI374" s="159">
        <f t="shared" si="1370"/>
        <v>8.8987799999999992E-2</v>
      </c>
      <c r="AJ374" s="159">
        <f t="shared" si="1370"/>
        <v>8.8987799999999992E-2</v>
      </c>
      <c r="AK374" s="159">
        <f t="shared" si="1370"/>
        <v>8.8987799999999992E-2</v>
      </c>
      <c r="AL374" s="159">
        <f t="shared" si="1202"/>
        <v>1.0678535999999998</v>
      </c>
      <c r="AM374" s="159">
        <f t="shared" si="1203"/>
        <v>0</v>
      </c>
      <c r="AN374" s="160">
        <f t="shared" si="1204"/>
        <v>7.5316037999999992</v>
      </c>
      <c r="AO374" s="378"/>
      <c r="AP374" s="379">
        <f t="shared" si="1205"/>
        <v>0</v>
      </c>
      <c r="AQ374" s="550">
        <f t="shared" si="1206"/>
        <v>0</v>
      </c>
      <c r="AR374" s="646">
        <f t="shared" si="1207"/>
        <v>0</v>
      </c>
      <c r="AS374" s="646">
        <f t="shared" si="1208"/>
        <v>0</v>
      </c>
      <c r="AT374" s="646">
        <f t="shared" si="1209"/>
        <v>0</v>
      </c>
      <c r="AU374" s="646">
        <f t="shared" si="1210"/>
        <v>0</v>
      </c>
      <c r="AV374" s="646">
        <f t="shared" si="1211"/>
        <v>0</v>
      </c>
      <c r="AW374" s="646">
        <f t="shared" si="1212"/>
        <v>0</v>
      </c>
      <c r="AX374" s="543">
        <f t="shared" si="1213"/>
        <v>0</v>
      </c>
      <c r="AY374" s="656">
        <f t="shared" si="1214"/>
        <v>0</v>
      </c>
      <c r="AZ374" s="656">
        <f t="shared" si="1215"/>
        <v>0</v>
      </c>
      <c r="BA374" s="656">
        <f t="shared" si="1216"/>
        <v>0</v>
      </c>
      <c r="BB374" s="656">
        <f t="shared" si="1217"/>
        <v>0</v>
      </c>
      <c r="BC374" s="656">
        <f t="shared" si="1218"/>
        <v>0</v>
      </c>
      <c r="BD374" s="656">
        <f t="shared" si="1219"/>
        <v>0</v>
      </c>
      <c r="BE374" s="656">
        <f t="shared" si="1220"/>
        <v>0</v>
      </c>
      <c r="BF374" s="656">
        <f t="shared" si="1221"/>
        <v>0</v>
      </c>
      <c r="BG374" s="656">
        <f t="shared" si="1222"/>
        <v>0</v>
      </c>
      <c r="BH374" s="656">
        <f t="shared" si="1223"/>
        <v>0</v>
      </c>
      <c r="BI374" s="656">
        <f t="shared" si="1224"/>
        <v>0</v>
      </c>
      <c r="BJ374" s="656">
        <f t="shared" si="1225"/>
        <v>0</v>
      </c>
      <c r="BK374" s="543">
        <f t="shared" si="1226"/>
        <v>0</v>
      </c>
      <c r="BL374" s="161">
        <f t="shared" si="1227"/>
        <v>0</v>
      </c>
      <c r="BM374" s="161">
        <f t="shared" si="1228"/>
        <v>0</v>
      </c>
      <c r="BN374" s="161">
        <f t="shared" si="1229"/>
        <v>0</v>
      </c>
      <c r="BO374" s="161">
        <f t="shared" si="1230"/>
        <v>0</v>
      </c>
      <c r="BP374" s="161">
        <f t="shared" si="1231"/>
        <v>0</v>
      </c>
      <c r="BQ374" s="161">
        <f t="shared" si="1232"/>
        <v>0</v>
      </c>
      <c r="BR374" s="161">
        <f t="shared" si="1233"/>
        <v>0</v>
      </c>
      <c r="BS374" s="161">
        <f t="shared" si="1234"/>
        <v>0</v>
      </c>
      <c r="BT374" s="161">
        <f t="shared" si="1235"/>
        <v>0</v>
      </c>
      <c r="BU374" s="161">
        <f t="shared" si="1236"/>
        <v>0</v>
      </c>
      <c r="BV374" s="161">
        <f t="shared" si="1237"/>
        <v>0</v>
      </c>
      <c r="BW374" s="161">
        <f t="shared" si="1238"/>
        <v>0</v>
      </c>
      <c r="BX374" s="543">
        <f t="shared" si="1239"/>
        <v>0</v>
      </c>
      <c r="BY374" s="543">
        <f t="shared" si="1240"/>
        <v>0</v>
      </c>
      <c r="BZ374" s="557">
        <f t="shared" si="1247"/>
        <v>0</v>
      </c>
      <c r="CH374" s="1492">
        <v>5.4875810000000005</v>
      </c>
      <c r="CI374" s="1493">
        <v>2.1842460000000004</v>
      </c>
      <c r="CJ374" s="1493">
        <v>3.1010900000000001</v>
      </c>
      <c r="CK374" s="1493">
        <v>1.7797559999999999</v>
      </c>
      <c r="CL374" s="1493">
        <v>0</v>
      </c>
      <c r="CM374" s="1494">
        <v>12.552672999999999</v>
      </c>
    </row>
    <row r="375" spans="1:91" ht="29.25" customHeight="1">
      <c r="A375" s="46" t="s">
        <v>702</v>
      </c>
      <c r="B375" s="1695"/>
      <c r="C375" s="26" t="s">
        <v>57</v>
      </c>
      <c r="D375" s="162">
        <f t="shared" si="1195"/>
        <v>1.0836840000000001</v>
      </c>
      <c r="E375" s="163">
        <f t="shared" si="1196"/>
        <v>3.4109855999999996</v>
      </c>
      <c r="F375" s="532">
        <f t="shared" si="1241"/>
        <v>0.22628159999999997</v>
      </c>
      <c r="G375" s="532">
        <f t="shared" ref="G375:K375" si="1371">+F375</f>
        <v>0.22628159999999997</v>
      </c>
      <c r="H375" s="532">
        <f t="shared" si="1371"/>
        <v>0.22628159999999997</v>
      </c>
      <c r="I375" s="532">
        <f t="shared" si="1371"/>
        <v>0.22628159999999997</v>
      </c>
      <c r="J375" s="532">
        <f t="shared" si="1371"/>
        <v>0.22628159999999997</v>
      </c>
      <c r="K375" s="532">
        <f t="shared" si="1371"/>
        <v>0.22628159999999997</v>
      </c>
      <c r="L375" s="164">
        <f t="shared" si="1198"/>
        <v>1.3576895999999998</v>
      </c>
      <c r="M375" s="164">
        <f t="shared" si="1243"/>
        <v>0.160632</v>
      </c>
      <c r="N375" s="164">
        <f t="shared" ref="N375:X375" si="1372">+M375</f>
        <v>0.160632</v>
      </c>
      <c r="O375" s="164">
        <f t="shared" si="1372"/>
        <v>0.160632</v>
      </c>
      <c r="P375" s="164">
        <f t="shared" si="1372"/>
        <v>0.160632</v>
      </c>
      <c r="Q375" s="164">
        <f t="shared" si="1372"/>
        <v>0.160632</v>
      </c>
      <c r="R375" s="164">
        <f t="shared" si="1372"/>
        <v>0.160632</v>
      </c>
      <c r="S375" s="164">
        <f t="shared" si="1372"/>
        <v>0.160632</v>
      </c>
      <c r="T375" s="164">
        <f t="shared" si="1372"/>
        <v>0.160632</v>
      </c>
      <c r="U375" s="164">
        <f t="shared" si="1372"/>
        <v>0.160632</v>
      </c>
      <c r="V375" s="164">
        <f t="shared" si="1372"/>
        <v>0.160632</v>
      </c>
      <c r="W375" s="164">
        <f t="shared" si="1372"/>
        <v>0.160632</v>
      </c>
      <c r="X375" s="164">
        <f t="shared" si="1372"/>
        <v>0.160632</v>
      </c>
      <c r="Y375" s="164">
        <f t="shared" si="1200"/>
        <v>1.927584</v>
      </c>
      <c r="Z375" s="164">
        <f t="shared" si="1245"/>
        <v>9.2188800000000001E-2</v>
      </c>
      <c r="AA375" s="164">
        <f t="shared" ref="AA375:AK375" si="1373">+Z375</f>
        <v>9.2188800000000001E-2</v>
      </c>
      <c r="AB375" s="164">
        <f t="shared" si="1373"/>
        <v>9.2188800000000001E-2</v>
      </c>
      <c r="AC375" s="164">
        <f t="shared" si="1373"/>
        <v>9.2188800000000001E-2</v>
      </c>
      <c r="AD375" s="164">
        <f t="shared" si="1373"/>
        <v>9.2188800000000001E-2</v>
      </c>
      <c r="AE375" s="164">
        <f t="shared" si="1373"/>
        <v>9.2188800000000001E-2</v>
      </c>
      <c r="AF375" s="164">
        <f t="shared" si="1373"/>
        <v>9.2188800000000001E-2</v>
      </c>
      <c r="AG375" s="164">
        <f t="shared" si="1373"/>
        <v>9.2188800000000001E-2</v>
      </c>
      <c r="AH375" s="164">
        <f t="shared" si="1373"/>
        <v>9.2188800000000001E-2</v>
      </c>
      <c r="AI375" s="164">
        <f t="shared" si="1373"/>
        <v>9.2188800000000001E-2</v>
      </c>
      <c r="AJ375" s="164">
        <f t="shared" si="1373"/>
        <v>9.2188800000000001E-2</v>
      </c>
      <c r="AK375" s="164">
        <f t="shared" si="1373"/>
        <v>9.2188800000000001E-2</v>
      </c>
      <c r="AL375" s="164">
        <f t="shared" si="1202"/>
        <v>1.1062656</v>
      </c>
      <c r="AM375" s="164">
        <f t="shared" si="1203"/>
        <v>0</v>
      </c>
      <c r="AN375" s="165">
        <f t="shared" si="1204"/>
        <v>7.8025247999999996</v>
      </c>
      <c r="AO375" s="380"/>
      <c r="AP375" s="381">
        <f t="shared" si="1205"/>
        <v>0</v>
      </c>
      <c r="AQ375" s="551">
        <f t="shared" si="1206"/>
        <v>0</v>
      </c>
      <c r="AR375" s="647">
        <f t="shared" si="1207"/>
        <v>0</v>
      </c>
      <c r="AS375" s="647">
        <f t="shared" si="1208"/>
        <v>0</v>
      </c>
      <c r="AT375" s="647">
        <f t="shared" si="1209"/>
        <v>0</v>
      </c>
      <c r="AU375" s="647">
        <f t="shared" si="1210"/>
        <v>0</v>
      </c>
      <c r="AV375" s="647">
        <f t="shared" si="1211"/>
        <v>0</v>
      </c>
      <c r="AW375" s="647">
        <f t="shared" si="1212"/>
        <v>0</v>
      </c>
      <c r="AX375" s="544">
        <f t="shared" si="1213"/>
        <v>0</v>
      </c>
      <c r="AY375" s="657">
        <f t="shared" si="1214"/>
        <v>0</v>
      </c>
      <c r="AZ375" s="657">
        <f t="shared" si="1215"/>
        <v>0</v>
      </c>
      <c r="BA375" s="657">
        <f t="shared" si="1216"/>
        <v>0</v>
      </c>
      <c r="BB375" s="657">
        <f t="shared" si="1217"/>
        <v>0</v>
      </c>
      <c r="BC375" s="657">
        <f t="shared" si="1218"/>
        <v>0</v>
      </c>
      <c r="BD375" s="657">
        <f t="shared" si="1219"/>
        <v>0</v>
      </c>
      <c r="BE375" s="657">
        <f t="shared" si="1220"/>
        <v>0</v>
      </c>
      <c r="BF375" s="657">
        <f t="shared" si="1221"/>
        <v>0</v>
      </c>
      <c r="BG375" s="657">
        <f t="shared" si="1222"/>
        <v>0</v>
      </c>
      <c r="BH375" s="657">
        <f t="shared" si="1223"/>
        <v>0</v>
      </c>
      <c r="BI375" s="657">
        <f t="shared" si="1224"/>
        <v>0</v>
      </c>
      <c r="BJ375" s="657">
        <f t="shared" si="1225"/>
        <v>0</v>
      </c>
      <c r="BK375" s="544">
        <f t="shared" si="1226"/>
        <v>0</v>
      </c>
      <c r="BL375" s="166">
        <f t="shared" si="1227"/>
        <v>0</v>
      </c>
      <c r="BM375" s="166">
        <f t="shared" si="1228"/>
        <v>0</v>
      </c>
      <c r="BN375" s="166">
        <f t="shared" si="1229"/>
        <v>0</v>
      </c>
      <c r="BO375" s="166">
        <f t="shared" si="1230"/>
        <v>0</v>
      </c>
      <c r="BP375" s="166">
        <f t="shared" si="1231"/>
        <v>0</v>
      </c>
      <c r="BQ375" s="166">
        <f t="shared" si="1232"/>
        <v>0</v>
      </c>
      <c r="BR375" s="166">
        <f t="shared" si="1233"/>
        <v>0</v>
      </c>
      <c r="BS375" s="166">
        <f t="shared" si="1234"/>
        <v>0</v>
      </c>
      <c r="BT375" s="166">
        <f t="shared" si="1235"/>
        <v>0</v>
      </c>
      <c r="BU375" s="166">
        <f t="shared" si="1236"/>
        <v>0</v>
      </c>
      <c r="BV375" s="166">
        <f t="shared" si="1237"/>
        <v>0</v>
      </c>
      <c r="BW375" s="166">
        <f t="shared" si="1238"/>
        <v>0</v>
      </c>
      <c r="BX375" s="544">
        <f t="shared" si="1239"/>
        <v>0</v>
      </c>
      <c r="BY375" s="544">
        <f t="shared" si="1240"/>
        <v>0</v>
      </c>
      <c r="BZ375" s="558">
        <f t="shared" si="1247"/>
        <v>0</v>
      </c>
      <c r="CH375" s="1495">
        <v>5.6849759999999998</v>
      </c>
      <c r="CI375" s="1496">
        <v>2.2628159999999999</v>
      </c>
      <c r="CJ375" s="1496">
        <v>3.2126399999999999</v>
      </c>
      <c r="CK375" s="1496">
        <v>1.8437759999999999</v>
      </c>
      <c r="CL375" s="1496">
        <v>0</v>
      </c>
      <c r="CM375" s="1497">
        <v>13.004208</v>
      </c>
    </row>
    <row r="376" spans="1:91" ht="29.25" customHeight="1">
      <c r="A376" s="47" t="s">
        <v>702</v>
      </c>
      <c r="B376" s="1693" t="s">
        <v>87</v>
      </c>
      <c r="C376" s="24" t="s">
        <v>53</v>
      </c>
      <c r="D376" s="152">
        <f t="shared" si="1195"/>
        <v>0.54936758333333335</v>
      </c>
      <c r="E376" s="153">
        <f t="shared" si="1196"/>
        <v>1.7291801999999998</v>
      </c>
      <c r="F376" s="533">
        <f t="shared" si="1241"/>
        <v>0.11471219999999997</v>
      </c>
      <c r="G376" s="533">
        <f t="shared" ref="G376:K376" si="1374">+F376</f>
        <v>0.11471219999999997</v>
      </c>
      <c r="H376" s="533">
        <f t="shared" si="1374"/>
        <v>0.11471219999999997</v>
      </c>
      <c r="I376" s="533">
        <f t="shared" si="1374"/>
        <v>0.11471219999999997</v>
      </c>
      <c r="J376" s="533">
        <f t="shared" si="1374"/>
        <v>0.11471219999999997</v>
      </c>
      <c r="K376" s="533">
        <f t="shared" si="1374"/>
        <v>0.11471219999999997</v>
      </c>
      <c r="L376" s="154">
        <f t="shared" si="1198"/>
        <v>0.68827319999999981</v>
      </c>
      <c r="M376" s="154">
        <f t="shared" si="1243"/>
        <v>8.143149999999999E-2</v>
      </c>
      <c r="N376" s="154">
        <f t="shared" ref="N376:X376" si="1375">+M376</f>
        <v>8.143149999999999E-2</v>
      </c>
      <c r="O376" s="154">
        <f t="shared" si="1375"/>
        <v>8.143149999999999E-2</v>
      </c>
      <c r="P376" s="154">
        <f t="shared" si="1375"/>
        <v>8.143149999999999E-2</v>
      </c>
      <c r="Q376" s="154">
        <f t="shared" si="1375"/>
        <v>8.143149999999999E-2</v>
      </c>
      <c r="R376" s="154">
        <f t="shared" si="1375"/>
        <v>8.143149999999999E-2</v>
      </c>
      <c r="S376" s="154">
        <f t="shared" si="1375"/>
        <v>8.143149999999999E-2</v>
      </c>
      <c r="T376" s="154">
        <f t="shared" si="1375"/>
        <v>8.143149999999999E-2</v>
      </c>
      <c r="U376" s="154">
        <f t="shared" si="1375"/>
        <v>8.143149999999999E-2</v>
      </c>
      <c r="V376" s="154">
        <f t="shared" si="1375"/>
        <v>8.143149999999999E-2</v>
      </c>
      <c r="W376" s="154">
        <f t="shared" si="1375"/>
        <v>8.143149999999999E-2</v>
      </c>
      <c r="X376" s="154">
        <f t="shared" si="1375"/>
        <v>8.143149999999999E-2</v>
      </c>
      <c r="Y376" s="154">
        <f t="shared" si="1200"/>
        <v>0.97717799999999988</v>
      </c>
      <c r="Z376" s="154">
        <f t="shared" si="1245"/>
        <v>4.6734599999999994E-2</v>
      </c>
      <c r="AA376" s="154">
        <f t="shared" ref="AA376:AK376" si="1376">+Z376</f>
        <v>4.6734599999999994E-2</v>
      </c>
      <c r="AB376" s="154">
        <f t="shared" si="1376"/>
        <v>4.6734599999999994E-2</v>
      </c>
      <c r="AC376" s="154">
        <f t="shared" si="1376"/>
        <v>4.6734599999999994E-2</v>
      </c>
      <c r="AD376" s="154">
        <f t="shared" si="1376"/>
        <v>4.6734599999999994E-2</v>
      </c>
      <c r="AE376" s="154">
        <f t="shared" si="1376"/>
        <v>4.6734599999999994E-2</v>
      </c>
      <c r="AF376" s="154">
        <f t="shared" si="1376"/>
        <v>4.6734599999999994E-2</v>
      </c>
      <c r="AG376" s="154">
        <f t="shared" si="1376"/>
        <v>4.6734599999999994E-2</v>
      </c>
      <c r="AH376" s="154">
        <f t="shared" si="1376"/>
        <v>4.6734599999999994E-2</v>
      </c>
      <c r="AI376" s="154">
        <f t="shared" si="1376"/>
        <v>4.6734599999999994E-2</v>
      </c>
      <c r="AJ376" s="154">
        <f t="shared" si="1376"/>
        <v>4.6734599999999994E-2</v>
      </c>
      <c r="AK376" s="154">
        <f t="shared" si="1376"/>
        <v>4.6734599999999994E-2</v>
      </c>
      <c r="AL376" s="154">
        <f t="shared" si="1202"/>
        <v>0.56081519999999996</v>
      </c>
      <c r="AM376" s="154">
        <f t="shared" si="1203"/>
        <v>0</v>
      </c>
      <c r="AN376" s="155">
        <f t="shared" si="1204"/>
        <v>3.9554466000000001</v>
      </c>
      <c r="AO376" s="376"/>
      <c r="AP376" s="377">
        <f t="shared" si="1205"/>
        <v>0</v>
      </c>
      <c r="AQ376" s="552">
        <f t="shared" si="1206"/>
        <v>0</v>
      </c>
      <c r="AR376" s="648">
        <f t="shared" si="1207"/>
        <v>0</v>
      </c>
      <c r="AS376" s="648">
        <f t="shared" si="1208"/>
        <v>0</v>
      </c>
      <c r="AT376" s="648">
        <f t="shared" si="1209"/>
        <v>0</v>
      </c>
      <c r="AU376" s="648">
        <f t="shared" si="1210"/>
        <v>0</v>
      </c>
      <c r="AV376" s="648">
        <f t="shared" si="1211"/>
        <v>0</v>
      </c>
      <c r="AW376" s="648">
        <f t="shared" si="1212"/>
        <v>0</v>
      </c>
      <c r="AX376" s="545">
        <f t="shared" si="1213"/>
        <v>0</v>
      </c>
      <c r="AY376" s="658">
        <f t="shared" si="1214"/>
        <v>0</v>
      </c>
      <c r="AZ376" s="658">
        <f t="shared" si="1215"/>
        <v>0</v>
      </c>
      <c r="BA376" s="658">
        <f t="shared" si="1216"/>
        <v>0</v>
      </c>
      <c r="BB376" s="658">
        <f t="shared" si="1217"/>
        <v>0</v>
      </c>
      <c r="BC376" s="658">
        <f t="shared" si="1218"/>
        <v>0</v>
      </c>
      <c r="BD376" s="658">
        <f t="shared" si="1219"/>
        <v>0</v>
      </c>
      <c r="BE376" s="658">
        <f t="shared" si="1220"/>
        <v>0</v>
      </c>
      <c r="BF376" s="658">
        <f t="shared" si="1221"/>
        <v>0</v>
      </c>
      <c r="BG376" s="658">
        <f t="shared" si="1222"/>
        <v>0</v>
      </c>
      <c r="BH376" s="658">
        <f t="shared" si="1223"/>
        <v>0</v>
      </c>
      <c r="BI376" s="658">
        <f t="shared" si="1224"/>
        <v>0</v>
      </c>
      <c r="BJ376" s="658">
        <f t="shared" si="1225"/>
        <v>0</v>
      </c>
      <c r="BK376" s="545">
        <f t="shared" si="1226"/>
        <v>0</v>
      </c>
      <c r="BL376" s="156">
        <f t="shared" si="1227"/>
        <v>0</v>
      </c>
      <c r="BM376" s="156">
        <f t="shared" si="1228"/>
        <v>0</v>
      </c>
      <c r="BN376" s="156">
        <f t="shared" si="1229"/>
        <v>0</v>
      </c>
      <c r="BO376" s="156">
        <f t="shared" si="1230"/>
        <v>0</v>
      </c>
      <c r="BP376" s="156">
        <f t="shared" si="1231"/>
        <v>0</v>
      </c>
      <c r="BQ376" s="156">
        <f t="shared" si="1232"/>
        <v>0</v>
      </c>
      <c r="BR376" s="156">
        <f t="shared" si="1233"/>
        <v>0</v>
      </c>
      <c r="BS376" s="156">
        <f t="shared" si="1234"/>
        <v>0</v>
      </c>
      <c r="BT376" s="156">
        <f t="shared" si="1235"/>
        <v>0</v>
      </c>
      <c r="BU376" s="156">
        <f t="shared" si="1236"/>
        <v>0</v>
      </c>
      <c r="BV376" s="156">
        <f t="shared" si="1237"/>
        <v>0</v>
      </c>
      <c r="BW376" s="156">
        <f t="shared" si="1238"/>
        <v>0</v>
      </c>
      <c r="BX376" s="545">
        <f t="shared" si="1239"/>
        <v>0</v>
      </c>
      <c r="BY376" s="545">
        <f t="shared" si="1240"/>
        <v>0</v>
      </c>
      <c r="BZ376" s="559">
        <f t="shared" si="1247"/>
        <v>0</v>
      </c>
      <c r="CH376" s="1489">
        <v>2.8819669999999999</v>
      </c>
      <c r="CI376" s="1490">
        <v>1.1471219999999998</v>
      </c>
      <c r="CJ376" s="1490">
        <v>1.6286299999999998</v>
      </c>
      <c r="CK376" s="1490">
        <v>0.93469199999999997</v>
      </c>
      <c r="CL376" s="1490">
        <v>0</v>
      </c>
      <c r="CM376" s="1491">
        <v>6.5924110000000002</v>
      </c>
    </row>
    <row r="377" spans="1:91" ht="29.25" customHeight="1">
      <c r="A377" s="48" t="s">
        <v>702</v>
      </c>
      <c r="B377" s="1694"/>
      <c r="C377" s="25" t="s">
        <v>54</v>
      </c>
      <c r="D377" s="157">
        <f t="shared" si="1195"/>
        <v>0.76760950000000017</v>
      </c>
      <c r="E377" s="158">
        <f t="shared" si="1196"/>
        <v>2.4161148000000003</v>
      </c>
      <c r="F377" s="531">
        <f t="shared" si="1241"/>
        <v>0.1602828</v>
      </c>
      <c r="G377" s="531">
        <f t="shared" ref="G377:K377" si="1377">+F377</f>
        <v>0.1602828</v>
      </c>
      <c r="H377" s="531">
        <f t="shared" si="1377"/>
        <v>0.1602828</v>
      </c>
      <c r="I377" s="531">
        <f t="shared" si="1377"/>
        <v>0.1602828</v>
      </c>
      <c r="J377" s="531">
        <f t="shared" si="1377"/>
        <v>0.1602828</v>
      </c>
      <c r="K377" s="531">
        <f t="shared" si="1377"/>
        <v>0.1602828</v>
      </c>
      <c r="L377" s="159">
        <f t="shared" si="1198"/>
        <v>0.96169680000000002</v>
      </c>
      <c r="M377" s="159">
        <f t="shared" si="1243"/>
        <v>0.11378100000000001</v>
      </c>
      <c r="N377" s="159">
        <f t="shared" ref="N377:X377" si="1378">+M377</f>
        <v>0.11378100000000001</v>
      </c>
      <c r="O377" s="159">
        <f t="shared" si="1378"/>
        <v>0.11378100000000001</v>
      </c>
      <c r="P377" s="159">
        <f t="shared" si="1378"/>
        <v>0.11378100000000001</v>
      </c>
      <c r="Q377" s="159">
        <f t="shared" si="1378"/>
        <v>0.11378100000000001</v>
      </c>
      <c r="R377" s="159">
        <f t="shared" si="1378"/>
        <v>0.11378100000000001</v>
      </c>
      <c r="S377" s="159">
        <f t="shared" si="1378"/>
        <v>0.11378100000000001</v>
      </c>
      <c r="T377" s="159">
        <f t="shared" si="1378"/>
        <v>0.11378100000000001</v>
      </c>
      <c r="U377" s="159">
        <f t="shared" si="1378"/>
        <v>0.11378100000000001</v>
      </c>
      <c r="V377" s="159">
        <f t="shared" si="1378"/>
        <v>0.11378100000000001</v>
      </c>
      <c r="W377" s="159">
        <f t="shared" si="1378"/>
        <v>0.11378100000000001</v>
      </c>
      <c r="X377" s="159">
        <f t="shared" si="1378"/>
        <v>0.11378100000000001</v>
      </c>
      <c r="Y377" s="159">
        <f t="shared" si="1200"/>
        <v>1.365372</v>
      </c>
      <c r="Z377" s="159">
        <f t="shared" si="1245"/>
        <v>6.5300399999999995E-2</v>
      </c>
      <c r="AA377" s="159">
        <f t="shared" ref="AA377:AK377" si="1379">+Z377</f>
        <v>6.5300399999999995E-2</v>
      </c>
      <c r="AB377" s="159">
        <f t="shared" si="1379"/>
        <v>6.5300399999999995E-2</v>
      </c>
      <c r="AC377" s="159">
        <f t="shared" si="1379"/>
        <v>6.5300399999999995E-2</v>
      </c>
      <c r="AD377" s="159">
        <f t="shared" si="1379"/>
        <v>6.5300399999999995E-2</v>
      </c>
      <c r="AE377" s="159">
        <f t="shared" si="1379"/>
        <v>6.5300399999999995E-2</v>
      </c>
      <c r="AF377" s="159">
        <f t="shared" si="1379"/>
        <v>6.5300399999999995E-2</v>
      </c>
      <c r="AG377" s="159">
        <f t="shared" si="1379"/>
        <v>6.5300399999999995E-2</v>
      </c>
      <c r="AH377" s="159">
        <f t="shared" si="1379"/>
        <v>6.5300399999999995E-2</v>
      </c>
      <c r="AI377" s="159">
        <f t="shared" si="1379"/>
        <v>6.5300399999999995E-2</v>
      </c>
      <c r="AJ377" s="159">
        <f t="shared" si="1379"/>
        <v>6.5300399999999995E-2</v>
      </c>
      <c r="AK377" s="159">
        <f t="shared" si="1379"/>
        <v>6.5300399999999995E-2</v>
      </c>
      <c r="AL377" s="159">
        <f t="shared" si="1202"/>
        <v>0.78360479999999999</v>
      </c>
      <c r="AM377" s="159">
        <f t="shared" si="1203"/>
        <v>0</v>
      </c>
      <c r="AN377" s="160">
        <f t="shared" si="1204"/>
        <v>5.5267884000000009</v>
      </c>
      <c r="AO377" s="378"/>
      <c r="AP377" s="379">
        <f t="shared" si="1205"/>
        <v>0</v>
      </c>
      <c r="AQ377" s="550">
        <f t="shared" si="1206"/>
        <v>0</v>
      </c>
      <c r="AR377" s="646">
        <f t="shared" si="1207"/>
        <v>0</v>
      </c>
      <c r="AS377" s="646">
        <f t="shared" si="1208"/>
        <v>0</v>
      </c>
      <c r="AT377" s="646">
        <f t="shared" si="1209"/>
        <v>0</v>
      </c>
      <c r="AU377" s="646">
        <f t="shared" si="1210"/>
        <v>0</v>
      </c>
      <c r="AV377" s="646">
        <f t="shared" si="1211"/>
        <v>0</v>
      </c>
      <c r="AW377" s="646">
        <f t="shared" si="1212"/>
        <v>0</v>
      </c>
      <c r="AX377" s="543">
        <f t="shared" si="1213"/>
        <v>0</v>
      </c>
      <c r="AY377" s="656">
        <f t="shared" si="1214"/>
        <v>0</v>
      </c>
      <c r="AZ377" s="656">
        <f t="shared" si="1215"/>
        <v>0</v>
      </c>
      <c r="BA377" s="656">
        <f t="shared" si="1216"/>
        <v>0</v>
      </c>
      <c r="BB377" s="656">
        <f t="shared" si="1217"/>
        <v>0</v>
      </c>
      <c r="BC377" s="656">
        <f t="shared" si="1218"/>
        <v>0</v>
      </c>
      <c r="BD377" s="656">
        <f t="shared" si="1219"/>
        <v>0</v>
      </c>
      <c r="BE377" s="656">
        <f t="shared" si="1220"/>
        <v>0</v>
      </c>
      <c r="BF377" s="656">
        <f t="shared" si="1221"/>
        <v>0</v>
      </c>
      <c r="BG377" s="656">
        <f t="shared" si="1222"/>
        <v>0</v>
      </c>
      <c r="BH377" s="656">
        <f t="shared" si="1223"/>
        <v>0</v>
      </c>
      <c r="BI377" s="656">
        <f t="shared" si="1224"/>
        <v>0</v>
      </c>
      <c r="BJ377" s="656">
        <f t="shared" si="1225"/>
        <v>0</v>
      </c>
      <c r="BK377" s="543">
        <f t="shared" si="1226"/>
        <v>0</v>
      </c>
      <c r="BL377" s="161">
        <f t="shared" si="1227"/>
        <v>0</v>
      </c>
      <c r="BM377" s="161">
        <f t="shared" si="1228"/>
        <v>0</v>
      </c>
      <c r="BN377" s="161">
        <f t="shared" si="1229"/>
        <v>0</v>
      </c>
      <c r="BO377" s="161">
        <f t="shared" si="1230"/>
        <v>0</v>
      </c>
      <c r="BP377" s="161">
        <f t="shared" si="1231"/>
        <v>0</v>
      </c>
      <c r="BQ377" s="161">
        <f t="shared" si="1232"/>
        <v>0</v>
      </c>
      <c r="BR377" s="161">
        <f t="shared" si="1233"/>
        <v>0</v>
      </c>
      <c r="BS377" s="161">
        <f t="shared" si="1234"/>
        <v>0</v>
      </c>
      <c r="BT377" s="161">
        <f t="shared" si="1235"/>
        <v>0</v>
      </c>
      <c r="BU377" s="161">
        <f t="shared" si="1236"/>
        <v>0</v>
      </c>
      <c r="BV377" s="161">
        <f t="shared" si="1237"/>
        <v>0</v>
      </c>
      <c r="BW377" s="161">
        <f t="shared" si="1238"/>
        <v>0</v>
      </c>
      <c r="BX377" s="543">
        <f t="shared" si="1239"/>
        <v>0</v>
      </c>
      <c r="BY377" s="543">
        <f t="shared" si="1240"/>
        <v>0</v>
      </c>
      <c r="BZ377" s="557">
        <f t="shared" si="1247"/>
        <v>0</v>
      </c>
      <c r="CH377" s="1492">
        <v>4.0268580000000007</v>
      </c>
      <c r="CI377" s="1493">
        <v>1.6028280000000001</v>
      </c>
      <c r="CJ377" s="1493">
        <v>2.27562</v>
      </c>
      <c r="CK377" s="1493">
        <v>1.3060080000000001</v>
      </c>
      <c r="CL377" s="1493">
        <v>0</v>
      </c>
      <c r="CM377" s="1494">
        <v>9.2113140000000016</v>
      </c>
    </row>
    <row r="378" spans="1:91" ht="29.25" customHeight="1">
      <c r="A378" s="48" t="s">
        <v>702</v>
      </c>
      <c r="B378" s="1694"/>
      <c r="C378" s="25" t="s">
        <v>55</v>
      </c>
      <c r="D378" s="157">
        <f t="shared" si="1195"/>
        <v>0.95574908333333353</v>
      </c>
      <c r="E378" s="158">
        <f t="shared" si="1196"/>
        <v>3.0082998000000005</v>
      </c>
      <c r="F378" s="531">
        <f t="shared" si="1241"/>
        <v>0.19956780000000005</v>
      </c>
      <c r="G378" s="531">
        <f t="shared" ref="G378:K378" si="1380">+F378</f>
        <v>0.19956780000000005</v>
      </c>
      <c r="H378" s="531">
        <f t="shared" si="1380"/>
        <v>0.19956780000000005</v>
      </c>
      <c r="I378" s="531">
        <f t="shared" si="1380"/>
        <v>0.19956780000000005</v>
      </c>
      <c r="J378" s="531">
        <f t="shared" si="1380"/>
        <v>0.19956780000000005</v>
      </c>
      <c r="K378" s="531">
        <f t="shared" si="1380"/>
        <v>0.19956780000000005</v>
      </c>
      <c r="L378" s="159">
        <f t="shared" si="1198"/>
        <v>1.1974068000000002</v>
      </c>
      <c r="M378" s="159">
        <f t="shared" si="1243"/>
        <v>0.1416685</v>
      </c>
      <c r="N378" s="159">
        <f t="shared" ref="N378:X378" si="1381">+M378</f>
        <v>0.1416685</v>
      </c>
      <c r="O378" s="159">
        <f t="shared" si="1381"/>
        <v>0.1416685</v>
      </c>
      <c r="P378" s="159">
        <f t="shared" si="1381"/>
        <v>0.1416685</v>
      </c>
      <c r="Q378" s="159">
        <f t="shared" si="1381"/>
        <v>0.1416685</v>
      </c>
      <c r="R378" s="159">
        <f t="shared" si="1381"/>
        <v>0.1416685</v>
      </c>
      <c r="S378" s="159">
        <f t="shared" si="1381"/>
        <v>0.1416685</v>
      </c>
      <c r="T378" s="159">
        <f t="shared" si="1381"/>
        <v>0.1416685</v>
      </c>
      <c r="U378" s="159">
        <f t="shared" si="1381"/>
        <v>0.1416685</v>
      </c>
      <c r="V378" s="159">
        <f t="shared" si="1381"/>
        <v>0.1416685</v>
      </c>
      <c r="W378" s="159">
        <f t="shared" si="1381"/>
        <v>0.1416685</v>
      </c>
      <c r="X378" s="159">
        <f t="shared" si="1381"/>
        <v>0.1416685</v>
      </c>
      <c r="Y378" s="159">
        <f t="shared" si="1200"/>
        <v>1.7000219999999999</v>
      </c>
      <c r="Z378" s="159">
        <f t="shared" si="1245"/>
        <v>8.1305399999999986E-2</v>
      </c>
      <c r="AA378" s="159">
        <f t="shared" ref="AA378:AK378" si="1382">+Z378</f>
        <v>8.1305399999999986E-2</v>
      </c>
      <c r="AB378" s="159">
        <f t="shared" si="1382"/>
        <v>8.1305399999999986E-2</v>
      </c>
      <c r="AC378" s="159">
        <f t="shared" si="1382"/>
        <v>8.1305399999999986E-2</v>
      </c>
      <c r="AD378" s="159">
        <f t="shared" si="1382"/>
        <v>8.1305399999999986E-2</v>
      </c>
      <c r="AE378" s="159">
        <f t="shared" si="1382"/>
        <v>8.1305399999999986E-2</v>
      </c>
      <c r="AF378" s="159">
        <f t="shared" si="1382"/>
        <v>8.1305399999999986E-2</v>
      </c>
      <c r="AG378" s="159">
        <f t="shared" si="1382"/>
        <v>8.1305399999999986E-2</v>
      </c>
      <c r="AH378" s="159">
        <f t="shared" si="1382"/>
        <v>8.1305399999999986E-2</v>
      </c>
      <c r="AI378" s="159">
        <f t="shared" si="1382"/>
        <v>8.1305399999999986E-2</v>
      </c>
      <c r="AJ378" s="159">
        <f t="shared" si="1382"/>
        <v>8.1305399999999986E-2</v>
      </c>
      <c r="AK378" s="159">
        <f t="shared" si="1382"/>
        <v>8.1305399999999986E-2</v>
      </c>
      <c r="AL378" s="159">
        <f t="shared" si="1202"/>
        <v>0.97566479999999989</v>
      </c>
      <c r="AM378" s="159">
        <f t="shared" si="1203"/>
        <v>0</v>
      </c>
      <c r="AN378" s="160">
        <f t="shared" si="1204"/>
        <v>6.8813934000000012</v>
      </c>
      <c r="AO378" s="378"/>
      <c r="AP378" s="379">
        <f t="shared" si="1205"/>
        <v>0</v>
      </c>
      <c r="AQ378" s="550">
        <f t="shared" si="1206"/>
        <v>0</v>
      </c>
      <c r="AR378" s="646">
        <f t="shared" si="1207"/>
        <v>0</v>
      </c>
      <c r="AS378" s="646">
        <f t="shared" si="1208"/>
        <v>0</v>
      </c>
      <c r="AT378" s="646">
        <f t="shared" si="1209"/>
        <v>0</v>
      </c>
      <c r="AU378" s="646">
        <f t="shared" si="1210"/>
        <v>0</v>
      </c>
      <c r="AV378" s="646">
        <f t="shared" si="1211"/>
        <v>0</v>
      </c>
      <c r="AW378" s="646">
        <f t="shared" si="1212"/>
        <v>0</v>
      </c>
      <c r="AX378" s="543">
        <f t="shared" si="1213"/>
        <v>0</v>
      </c>
      <c r="AY378" s="656">
        <f t="shared" si="1214"/>
        <v>0</v>
      </c>
      <c r="AZ378" s="656">
        <f t="shared" si="1215"/>
        <v>0</v>
      </c>
      <c r="BA378" s="656">
        <f t="shared" si="1216"/>
        <v>0</v>
      </c>
      <c r="BB378" s="656">
        <f t="shared" si="1217"/>
        <v>0</v>
      </c>
      <c r="BC378" s="656">
        <f t="shared" si="1218"/>
        <v>0</v>
      </c>
      <c r="BD378" s="656">
        <f t="shared" si="1219"/>
        <v>0</v>
      </c>
      <c r="BE378" s="656">
        <f t="shared" si="1220"/>
        <v>0</v>
      </c>
      <c r="BF378" s="656">
        <f t="shared" si="1221"/>
        <v>0</v>
      </c>
      <c r="BG378" s="656">
        <f t="shared" si="1222"/>
        <v>0</v>
      </c>
      <c r="BH378" s="656">
        <f t="shared" si="1223"/>
        <v>0</v>
      </c>
      <c r="BI378" s="656">
        <f t="shared" si="1224"/>
        <v>0</v>
      </c>
      <c r="BJ378" s="656">
        <f t="shared" si="1225"/>
        <v>0</v>
      </c>
      <c r="BK378" s="543">
        <f t="shared" si="1226"/>
        <v>0</v>
      </c>
      <c r="BL378" s="161">
        <f t="shared" si="1227"/>
        <v>0</v>
      </c>
      <c r="BM378" s="161">
        <f t="shared" si="1228"/>
        <v>0</v>
      </c>
      <c r="BN378" s="161">
        <f t="shared" si="1229"/>
        <v>0</v>
      </c>
      <c r="BO378" s="161">
        <f t="shared" si="1230"/>
        <v>0</v>
      </c>
      <c r="BP378" s="161">
        <f t="shared" si="1231"/>
        <v>0</v>
      </c>
      <c r="BQ378" s="161">
        <f t="shared" si="1232"/>
        <v>0</v>
      </c>
      <c r="BR378" s="161">
        <f t="shared" si="1233"/>
        <v>0</v>
      </c>
      <c r="BS378" s="161">
        <f t="shared" si="1234"/>
        <v>0</v>
      </c>
      <c r="BT378" s="161">
        <f t="shared" si="1235"/>
        <v>0</v>
      </c>
      <c r="BU378" s="161">
        <f t="shared" si="1236"/>
        <v>0</v>
      </c>
      <c r="BV378" s="161">
        <f t="shared" si="1237"/>
        <v>0</v>
      </c>
      <c r="BW378" s="161">
        <f t="shared" si="1238"/>
        <v>0</v>
      </c>
      <c r="BX378" s="543">
        <f t="shared" si="1239"/>
        <v>0</v>
      </c>
      <c r="BY378" s="543">
        <f t="shared" si="1240"/>
        <v>0</v>
      </c>
      <c r="BZ378" s="557">
        <f t="shared" si="1247"/>
        <v>0</v>
      </c>
      <c r="CH378" s="1492">
        <v>5.0138330000000009</v>
      </c>
      <c r="CI378" s="1493">
        <v>1.9956780000000003</v>
      </c>
      <c r="CJ378" s="1493">
        <v>2.8333699999999999</v>
      </c>
      <c r="CK378" s="1493">
        <v>1.6261079999999999</v>
      </c>
      <c r="CL378" s="1493">
        <v>0</v>
      </c>
      <c r="CM378" s="1494">
        <v>11.468989000000002</v>
      </c>
    </row>
    <row r="379" spans="1:91" ht="29.25" customHeight="1">
      <c r="A379" s="46" t="s">
        <v>702</v>
      </c>
      <c r="B379" s="1695"/>
      <c r="C379" s="26" t="s">
        <v>57</v>
      </c>
      <c r="D379" s="162">
        <f t="shared" si="1195"/>
        <v>0.99337700000000007</v>
      </c>
      <c r="E379" s="163">
        <f t="shared" si="1196"/>
        <v>3.1267368000000002</v>
      </c>
      <c r="F379" s="532">
        <f t="shared" si="1241"/>
        <v>0.20742480000000005</v>
      </c>
      <c r="G379" s="532">
        <f t="shared" ref="G379:K379" si="1383">+F379</f>
        <v>0.20742480000000005</v>
      </c>
      <c r="H379" s="532">
        <f t="shared" si="1383"/>
        <v>0.20742480000000005</v>
      </c>
      <c r="I379" s="532">
        <f t="shared" si="1383"/>
        <v>0.20742480000000005</v>
      </c>
      <c r="J379" s="532">
        <f t="shared" si="1383"/>
        <v>0.20742480000000005</v>
      </c>
      <c r="K379" s="532">
        <f t="shared" si="1383"/>
        <v>0.20742480000000005</v>
      </c>
      <c r="L379" s="164">
        <f t="shared" si="1198"/>
        <v>1.2445488000000002</v>
      </c>
      <c r="M379" s="164">
        <f t="shared" si="1243"/>
        <v>0.14724600000000002</v>
      </c>
      <c r="N379" s="164">
        <f t="shared" ref="N379:X379" si="1384">+M379</f>
        <v>0.14724600000000002</v>
      </c>
      <c r="O379" s="164">
        <f t="shared" si="1384"/>
        <v>0.14724600000000002</v>
      </c>
      <c r="P379" s="164">
        <f t="shared" si="1384"/>
        <v>0.14724600000000002</v>
      </c>
      <c r="Q379" s="164">
        <f t="shared" si="1384"/>
        <v>0.14724600000000002</v>
      </c>
      <c r="R379" s="164">
        <f t="shared" si="1384"/>
        <v>0.14724600000000002</v>
      </c>
      <c r="S379" s="164">
        <f t="shared" si="1384"/>
        <v>0.14724600000000002</v>
      </c>
      <c r="T379" s="164">
        <f t="shared" si="1384"/>
        <v>0.14724600000000002</v>
      </c>
      <c r="U379" s="164">
        <f t="shared" si="1384"/>
        <v>0.14724600000000002</v>
      </c>
      <c r="V379" s="164">
        <f t="shared" si="1384"/>
        <v>0.14724600000000002</v>
      </c>
      <c r="W379" s="164">
        <f t="shared" si="1384"/>
        <v>0.14724600000000002</v>
      </c>
      <c r="X379" s="164">
        <f t="shared" si="1384"/>
        <v>0.14724600000000002</v>
      </c>
      <c r="Y379" s="164">
        <f t="shared" si="1200"/>
        <v>1.7669520000000001</v>
      </c>
      <c r="Z379" s="164">
        <f t="shared" si="1245"/>
        <v>8.4506399999999982E-2</v>
      </c>
      <c r="AA379" s="164">
        <f t="shared" ref="AA379:AK379" si="1385">+Z379</f>
        <v>8.4506399999999982E-2</v>
      </c>
      <c r="AB379" s="164">
        <f t="shared" si="1385"/>
        <v>8.4506399999999982E-2</v>
      </c>
      <c r="AC379" s="164">
        <f t="shared" si="1385"/>
        <v>8.4506399999999982E-2</v>
      </c>
      <c r="AD379" s="164">
        <f t="shared" si="1385"/>
        <v>8.4506399999999982E-2</v>
      </c>
      <c r="AE379" s="164">
        <f t="shared" si="1385"/>
        <v>8.4506399999999982E-2</v>
      </c>
      <c r="AF379" s="164">
        <f t="shared" si="1385"/>
        <v>8.4506399999999982E-2</v>
      </c>
      <c r="AG379" s="164">
        <f t="shared" si="1385"/>
        <v>8.4506399999999982E-2</v>
      </c>
      <c r="AH379" s="164">
        <f t="shared" si="1385"/>
        <v>8.4506399999999982E-2</v>
      </c>
      <c r="AI379" s="164">
        <f t="shared" si="1385"/>
        <v>8.4506399999999982E-2</v>
      </c>
      <c r="AJ379" s="164">
        <f t="shared" si="1385"/>
        <v>8.4506399999999982E-2</v>
      </c>
      <c r="AK379" s="164">
        <f t="shared" si="1385"/>
        <v>8.4506399999999982E-2</v>
      </c>
      <c r="AL379" s="164">
        <f t="shared" si="1202"/>
        <v>1.0140767999999998</v>
      </c>
      <c r="AM379" s="164">
        <f t="shared" si="1203"/>
        <v>0</v>
      </c>
      <c r="AN379" s="165">
        <f t="shared" si="1204"/>
        <v>7.1523143999999998</v>
      </c>
      <c r="AO379" s="380"/>
      <c r="AP379" s="381">
        <f t="shared" si="1205"/>
        <v>0</v>
      </c>
      <c r="AQ379" s="551">
        <f t="shared" si="1206"/>
        <v>0</v>
      </c>
      <c r="AR379" s="647">
        <f t="shared" si="1207"/>
        <v>0</v>
      </c>
      <c r="AS379" s="647">
        <f t="shared" si="1208"/>
        <v>0</v>
      </c>
      <c r="AT379" s="647">
        <f t="shared" si="1209"/>
        <v>0</v>
      </c>
      <c r="AU379" s="647">
        <f t="shared" si="1210"/>
        <v>0</v>
      </c>
      <c r="AV379" s="647">
        <f t="shared" si="1211"/>
        <v>0</v>
      </c>
      <c r="AW379" s="647">
        <f t="shared" si="1212"/>
        <v>0</v>
      </c>
      <c r="AX379" s="544">
        <f t="shared" si="1213"/>
        <v>0</v>
      </c>
      <c r="AY379" s="657">
        <f t="shared" si="1214"/>
        <v>0</v>
      </c>
      <c r="AZ379" s="657">
        <f t="shared" si="1215"/>
        <v>0</v>
      </c>
      <c r="BA379" s="657">
        <f t="shared" si="1216"/>
        <v>0</v>
      </c>
      <c r="BB379" s="657">
        <f t="shared" si="1217"/>
        <v>0</v>
      </c>
      <c r="BC379" s="657">
        <f t="shared" si="1218"/>
        <v>0</v>
      </c>
      <c r="BD379" s="657">
        <f t="shared" si="1219"/>
        <v>0</v>
      </c>
      <c r="BE379" s="657">
        <f t="shared" si="1220"/>
        <v>0</v>
      </c>
      <c r="BF379" s="657">
        <f t="shared" si="1221"/>
        <v>0</v>
      </c>
      <c r="BG379" s="657">
        <f t="shared" si="1222"/>
        <v>0</v>
      </c>
      <c r="BH379" s="657">
        <f t="shared" si="1223"/>
        <v>0</v>
      </c>
      <c r="BI379" s="657">
        <f t="shared" si="1224"/>
        <v>0</v>
      </c>
      <c r="BJ379" s="657">
        <f t="shared" si="1225"/>
        <v>0</v>
      </c>
      <c r="BK379" s="544">
        <f t="shared" si="1226"/>
        <v>0</v>
      </c>
      <c r="BL379" s="166">
        <f t="shared" si="1227"/>
        <v>0</v>
      </c>
      <c r="BM379" s="166">
        <f t="shared" si="1228"/>
        <v>0</v>
      </c>
      <c r="BN379" s="166">
        <f t="shared" si="1229"/>
        <v>0</v>
      </c>
      <c r="BO379" s="166">
        <f t="shared" si="1230"/>
        <v>0</v>
      </c>
      <c r="BP379" s="166">
        <f t="shared" si="1231"/>
        <v>0</v>
      </c>
      <c r="BQ379" s="166">
        <f t="shared" si="1232"/>
        <v>0</v>
      </c>
      <c r="BR379" s="166">
        <f t="shared" si="1233"/>
        <v>0</v>
      </c>
      <c r="BS379" s="166">
        <f t="shared" si="1234"/>
        <v>0</v>
      </c>
      <c r="BT379" s="166">
        <f t="shared" si="1235"/>
        <v>0</v>
      </c>
      <c r="BU379" s="166">
        <f t="shared" si="1236"/>
        <v>0</v>
      </c>
      <c r="BV379" s="166">
        <f t="shared" si="1237"/>
        <v>0</v>
      </c>
      <c r="BW379" s="166">
        <f t="shared" si="1238"/>
        <v>0</v>
      </c>
      <c r="BX379" s="544">
        <f t="shared" si="1239"/>
        <v>0</v>
      </c>
      <c r="BY379" s="544">
        <f t="shared" si="1240"/>
        <v>0</v>
      </c>
      <c r="BZ379" s="558">
        <f t="shared" si="1247"/>
        <v>0</v>
      </c>
      <c r="CH379" s="1495">
        <v>5.2112280000000002</v>
      </c>
      <c r="CI379" s="1496">
        <v>2.0742480000000003</v>
      </c>
      <c r="CJ379" s="1496">
        <v>2.9449200000000002</v>
      </c>
      <c r="CK379" s="1496">
        <v>1.6901279999999999</v>
      </c>
      <c r="CL379" s="1496">
        <v>0</v>
      </c>
      <c r="CM379" s="1497">
        <v>11.920524</v>
      </c>
    </row>
    <row r="380" spans="1:91" ht="29.25" customHeight="1">
      <c r="A380" s="47" t="s">
        <v>702</v>
      </c>
      <c r="B380" s="1693" t="s">
        <v>73</v>
      </c>
      <c r="C380" s="24" t="s">
        <v>53</v>
      </c>
      <c r="D380" s="152">
        <f t="shared" si="1195"/>
        <v>0.60204666666666673</v>
      </c>
      <c r="E380" s="153">
        <f t="shared" si="1196"/>
        <v>1.894992</v>
      </c>
      <c r="F380" s="533">
        <f t="shared" si="1241"/>
        <v>0.12571200000000002</v>
      </c>
      <c r="G380" s="533">
        <f t="shared" ref="G380:K380" si="1386">+F380</f>
        <v>0.12571200000000002</v>
      </c>
      <c r="H380" s="533">
        <f t="shared" si="1386"/>
        <v>0.12571200000000002</v>
      </c>
      <c r="I380" s="533">
        <f t="shared" si="1386"/>
        <v>0.12571200000000002</v>
      </c>
      <c r="J380" s="533">
        <f t="shared" si="1386"/>
        <v>0.12571200000000002</v>
      </c>
      <c r="K380" s="533">
        <f t="shared" si="1386"/>
        <v>0.12571200000000002</v>
      </c>
      <c r="L380" s="154">
        <f t="shared" si="1198"/>
        <v>0.75427200000000016</v>
      </c>
      <c r="M380" s="154">
        <f t="shared" si="1243"/>
        <v>8.924E-2</v>
      </c>
      <c r="N380" s="154">
        <f t="shared" ref="N380:X380" si="1387">+M380</f>
        <v>8.924E-2</v>
      </c>
      <c r="O380" s="154">
        <f t="shared" si="1387"/>
        <v>8.924E-2</v>
      </c>
      <c r="P380" s="154">
        <f t="shared" si="1387"/>
        <v>8.924E-2</v>
      </c>
      <c r="Q380" s="154">
        <f t="shared" si="1387"/>
        <v>8.924E-2</v>
      </c>
      <c r="R380" s="154">
        <f t="shared" si="1387"/>
        <v>8.924E-2</v>
      </c>
      <c r="S380" s="154">
        <f t="shared" si="1387"/>
        <v>8.924E-2</v>
      </c>
      <c r="T380" s="154">
        <f t="shared" si="1387"/>
        <v>8.924E-2</v>
      </c>
      <c r="U380" s="154">
        <f t="shared" si="1387"/>
        <v>8.924E-2</v>
      </c>
      <c r="V380" s="154">
        <f t="shared" si="1387"/>
        <v>8.924E-2</v>
      </c>
      <c r="W380" s="154">
        <f t="shared" si="1387"/>
        <v>8.924E-2</v>
      </c>
      <c r="X380" s="154">
        <f t="shared" si="1387"/>
        <v>8.924E-2</v>
      </c>
      <c r="Y380" s="154">
        <f t="shared" si="1200"/>
        <v>1.0708800000000001</v>
      </c>
      <c r="Z380" s="154">
        <f t="shared" si="1245"/>
        <v>5.1216000000000005E-2</v>
      </c>
      <c r="AA380" s="154">
        <f t="shared" ref="AA380:AK380" si="1388">+Z380</f>
        <v>5.1216000000000005E-2</v>
      </c>
      <c r="AB380" s="154">
        <f t="shared" si="1388"/>
        <v>5.1216000000000005E-2</v>
      </c>
      <c r="AC380" s="154">
        <f t="shared" si="1388"/>
        <v>5.1216000000000005E-2</v>
      </c>
      <c r="AD380" s="154">
        <f t="shared" si="1388"/>
        <v>5.1216000000000005E-2</v>
      </c>
      <c r="AE380" s="154">
        <f t="shared" si="1388"/>
        <v>5.1216000000000005E-2</v>
      </c>
      <c r="AF380" s="154">
        <f t="shared" si="1388"/>
        <v>5.1216000000000005E-2</v>
      </c>
      <c r="AG380" s="154">
        <f t="shared" si="1388"/>
        <v>5.1216000000000005E-2</v>
      </c>
      <c r="AH380" s="154">
        <f t="shared" si="1388"/>
        <v>5.1216000000000005E-2</v>
      </c>
      <c r="AI380" s="154">
        <f t="shared" si="1388"/>
        <v>5.1216000000000005E-2</v>
      </c>
      <c r="AJ380" s="154">
        <f t="shared" si="1388"/>
        <v>5.1216000000000005E-2</v>
      </c>
      <c r="AK380" s="154">
        <f t="shared" si="1388"/>
        <v>5.1216000000000005E-2</v>
      </c>
      <c r="AL380" s="154">
        <f t="shared" si="1202"/>
        <v>0.61459200000000003</v>
      </c>
      <c r="AM380" s="154">
        <f t="shared" si="1203"/>
        <v>0</v>
      </c>
      <c r="AN380" s="155">
        <f t="shared" si="1204"/>
        <v>4.3347360000000004</v>
      </c>
      <c r="AO380" s="376"/>
      <c r="AP380" s="377">
        <f t="shared" si="1205"/>
        <v>0</v>
      </c>
      <c r="AQ380" s="552">
        <f t="shared" si="1206"/>
        <v>0</v>
      </c>
      <c r="AR380" s="648">
        <f t="shared" si="1207"/>
        <v>0</v>
      </c>
      <c r="AS380" s="648">
        <f t="shared" si="1208"/>
        <v>0</v>
      </c>
      <c r="AT380" s="648">
        <f t="shared" si="1209"/>
        <v>0</v>
      </c>
      <c r="AU380" s="648">
        <f t="shared" si="1210"/>
        <v>0</v>
      </c>
      <c r="AV380" s="648">
        <f t="shared" si="1211"/>
        <v>0</v>
      </c>
      <c r="AW380" s="648">
        <f t="shared" si="1212"/>
        <v>0</v>
      </c>
      <c r="AX380" s="545">
        <f t="shared" si="1213"/>
        <v>0</v>
      </c>
      <c r="AY380" s="658">
        <f t="shared" si="1214"/>
        <v>0</v>
      </c>
      <c r="AZ380" s="658">
        <f t="shared" si="1215"/>
        <v>0</v>
      </c>
      <c r="BA380" s="658">
        <f t="shared" si="1216"/>
        <v>0</v>
      </c>
      <c r="BB380" s="658">
        <f t="shared" si="1217"/>
        <v>0</v>
      </c>
      <c r="BC380" s="658">
        <f t="shared" si="1218"/>
        <v>0</v>
      </c>
      <c r="BD380" s="658">
        <f t="shared" si="1219"/>
        <v>0</v>
      </c>
      <c r="BE380" s="658">
        <f t="shared" si="1220"/>
        <v>0</v>
      </c>
      <c r="BF380" s="658">
        <f t="shared" si="1221"/>
        <v>0</v>
      </c>
      <c r="BG380" s="658">
        <f t="shared" si="1222"/>
        <v>0</v>
      </c>
      <c r="BH380" s="658">
        <f t="shared" si="1223"/>
        <v>0</v>
      </c>
      <c r="BI380" s="658">
        <f t="shared" si="1224"/>
        <v>0</v>
      </c>
      <c r="BJ380" s="658">
        <f t="shared" si="1225"/>
        <v>0</v>
      </c>
      <c r="BK380" s="545">
        <f t="shared" si="1226"/>
        <v>0</v>
      </c>
      <c r="BL380" s="156">
        <f t="shared" si="1227"/>
        <v>0</v>
      </c>
      <c r="BM380" s="156">
        <f t="shared" si="1228"/>
        <v>0</v>
      </c>
      <c r="BN380" s="156">
        <f t="shared" si="1229"/>
        <v>0</v>
      </c>
      <c r="BO380" s="156">
        <f t="shared" si="1230"/>
        <v>0</v>
      </c>
      <c r="BP380" s="156">
        <f t="shared" si="1231"/>
        <v>0</v>
      </c>
      <c r="BQ380" s="156">
        <f t="shared" si="1232"/>
        <v>0</v>
      </c>
      <c r="BR380" s="156">
        <f t="shared" si="1233"/>
        <v>0</v>
      </c>
      <c r="BS380" s="156">
        <f t="shared" si="1234"/>
        <v>0</v>
      </c>
      <c r="BT380" s="156">
        <f t="shared" si="1235"/>
        <v>0</v>
      </c>
      <c r="BU380" s="156">
        <f t="shared" si="1236"/>
        <v>0</v>
      </c>
      <c r="BV380" s="156">
        <f t="shared" si="1237"/>
        <v>0</v>
      </c>
      <c r="BW380" s="156">
        <f t="shared" si="1238"/>
        <v>0</v>
      </c>
      <c r="BX380" s="545">
        <f t="shared" si="1239"/>
        <v>0</v>
      </c>
      <c r="BY380" s="545">
        <f t="shared" si="1240"/>
        <v>0</v>
      </c>
      <c r="BZ380" s="559">
        <f t="shared" si="1247"/>
        <v>0</v>
      </c>
      <c r="CH380" s="1489">
        <v>3.1583200000000002</v>
      </c>
      <c r="CI380" s="1490">
        <v>1.2571200000000002</v>
      </c>
      <c r="CJ380" s="1490">
        <v>1.7848000000000002</v>
      </c>
      <c r="CK380" s="1490">
        <v>1.0243200000000001</v>
      </c>
      <c r="CL380" s="1490">
        <v>0</v>
      </c>
      <c r="CM380" s="1491">
        <v>7.2245600000000012</v>
      </c>
    </row>
    <row r="381" spans="1:91" ht="29.25" customHeight="1">
      <c r="A381" s="48" t="s">
        <v>702</v>
      </c>
      <c r="B381" s="1694"/>
      <c r="C381" s="25" t="s">
        <v>54</v>
      </c>
      <c r="D381" s="157">
        <f t="shared" si="1195"/>
        <v>0.79018624999999998</v>
      </c>
      <c r="E381" s="158">
        <f t="shared" si="1196"/>
        <v>2.487177</v>
      </c>
      <c r="F381" s="531">
        <f t="shared" si="1241"/>
        <v>0.16499699999999998</v>
      </c>
      <c r="G381" s="531">
        <f t="shared" ref="G381:K381" si="1389">+F381</f>
        <v>0.16499699999999998</v>
      </c>
      <c r="H381" s="531">
        <f t="shared" si="1389"/>
        <v>0.16499699999999998</v>
      </c>
      <c r="I381" s="531">
        <f t="shared" si="1389"/>
        <v>0.16499699999999998</v>
      </c>
      <c r="J381" s="531">
        <f t="shared" si="1389"/>
        <v>0.16499699999999998</v>
      </c>
      <c r="K381" s="531">
        <f t="shared" si="1389"/>
        <v>0.16499699999999998</v>
      </c>
      <c r="L381" s="159">
        <f t="shared" si="1198"/>
        <v>0.98998199999999992</v>
      </c>
      <c r="M381" s="159">
        <f t="shared" si="1243"/>
        <v>0.1171275</v>
      </c>
      <c r="N381" s="159">
        <f t="shared" ref="N381:X381" si="1390">+M381</f>
        <v>0.1171275</v>
      </c>
      <c r="O381" s="159">
        <f t="shared" si="1390"/>
        <v>0.1171275</v>
      </c>
      <c r="P381" s="159">
        <f t="shared" si="1390"/>
        <v>0.1171275</v>
      </c>
      <c r="Q381" s="159">
        <f t="shared" si="1390"/>
        <v>0.1171275</v>
      </c>
      <c r="R381" s="159">
        <f t="shared" si="1390"/>
        <v>0.1171275</v>
      </c>
      <c r="S381" s="159">
        <f t="shared" si="1390"/>
        <v>0.1171275</v>
      </c>
      <c r="T381" s="159">
        <f t="shared" si="1390"/>
        <v>0.1171275</v>
      </c>
      <c r="U381" s="159">
        <f t="shared" si="1390"/>
        <v>0.1171275</v>
      </c>
      <c r="V381" s="159">
        <f t="shared" si="1390"/>
        <v>0.1171275</v>
      </c>
      <c r="W381" s="159">
        <f t="shared" si="1390"/>
        <v>0.1171275</v>
      </c>
      <c r="X381" s="159">
        <f t="shared" si="1390"/>
        <v>0.1171275</v>
      </c>
      <c r="Y381" s="159">
        <f t="shared" si="1200"/>
        <v>1.4055299999999999</v>
      </c>
      <c r="Z381" s="159">
        <f t="shared" si="1245"/>
        <v>6.7221000000000003E-2</v>
      </c>
      <c r="AA381" s="159">
        <f t="shared" ref="AA381:AK381" si="1391">+Z381</f>
        <v>6.7221000000000003E-2</v>
      </c>
      <c r="AB381" s="159">
        <f t="shared" si="1391"/>
        <v>6.7221000000000003E-2</v>
      </c>
      <c r="AC381" s="159">
        <f t="shared" si="1391"/>
        <v>6.7221000000000003E-2</v>
      </c>
      <c r="AD381" s="159">
        <f t="shared" si="1391"/>
        <v>6.7221000000000003E-2</v>
      </c>
      <c r="AE381" s="159">
        <f t="shared" si="1391"/>
        <v>6.7221000000000003E-2</v>
      </c>
      <c r="AF381" s="159">
        <f t="shared" si="1391"/>
        <v>6.7221000000000003E-2</v>
      </c>
      <c r="AG381" s="159">
        <f t="shared" si="1391"/>
        <v>6.7221000000000003E-2</v>
      </c>
      <c r="AH381" s="159">
        <f t="shared" si="1391"/>
        <v>6.7221000000000003E-2</v>
      </c>
      <c r="AI381" s="159">
        <f t="shared" si="1391"/>
        <v>6.7221000000000003E-2</v>
      </c>
      <c r="AJ381" s="159">
        <f t="shared" si="1391"/>
        <v>6.7221000000000003E-2</v>
      </c>
      <c r="AK381" s="159">
        <f t="shared" si="1391"/>
        <v>6.7221000000000003E-2</v>
      </c>
      <c r="AL381" s="159">
        <f t="shared" si="1202"/>
        <v>0.80665200000000004</v>
      </c>
      <c r="AM381" s="159">
        <f t="shared" si="1203"/>
        <v>0</v>
      </c>
      <c r="AN381" s="160">
        <f t="shared" si="1204"/>
        <v>5.6893409999999998</v>
      </c>
      <c r="AO381" s="378"/>
      <c r="AP381" s="379">
        <f t="shared" si="1205"/>
        <v>0</v>
      </c>
      <c r="AQ381" s="550">
        <f t="shared" si="1206"/>
        <v>0</v>
      </c>
      <c r="AR381" s="646">
        <f t="shared" si="1207"/>
        <v>0</v>
      </c>
      <c r="AS381" s="646">
        <f t="shared" si="1208"/>
        <v>0</v>
      </c>
      <c r="AT381" s="646">
        <f t="shared" si="1209"/>
        <v>0</v>
      </c>
      <c r="AU381" s="646">
        <f t="shared" si="1210"/>
        <v>0</v>
      </c>
      <c r="AV381" s="646">
        <f t="shared" si="1211"/>
        <v>0</v>
      </c>
      <c r="AW381" s="646">
        <f t="shared" si="1212"/>
        <v>0</v>
      </c>
      <c r="AX381" s="543">
        <f t="shared" si="1213"/>
        <v>0</v>
      </c>
      <c r="AY381" s="656">
        <f t="shared" si="1214"/>
        <v>0</v>
      </c>
      <c r="AZ381" s="656">
        <f t="shared" si="1215"/>
        <v>0</v>
      </c>
      <c r="BA381" s="656">
        <f t="shared" si="1216"/>
        <v>0</v>
      </c>
      <c r="BB381" s="656">
        <f t="shared" si="1217"/>
        <v>0</v>
      </c>
      <c r="BC381" s="656">
        <f t="shared" si="1218"/>
        <v>0</v>
      </c>
      <c r="BD381" s="656">
        <f t="shared" si="1219"/>
        <v>0</v>
      </c>
      <c r="BE381" s="656">
        <f t="shared" si="1220"/>
        <v>0</v>
      </c>
      <c r="BF381" s="656">
        <f t="shared" si="1221"/>
        <v>0</v>
      </c>
      <c r="BG381" s="656">
        <f t="shared" si="1222"/>
        <v>0</v>
      </c>
      <c r="BH381" s="656">
        <f t="shared" si="1223"/>
        <v>0</v>
      </c>
      <c r="BI381" s="656">
        <f t="shared" si="1224"/>
        <v>0</v>
      </c>
      <c r="BJ381" s="656">
        <f t="shared" si="1225"/>
        <v>0</v>
      </c>
      <c r="BK381" s="543">
        <f t="shared" si="1226"/>
        <v>0</v>
      </c>
      <c r="BL381" s="161">
        <f t="shared" si="1227"/>
        <v>0</v>
      </c>
      <c r="BM381" s="161">
        <f t="shared" si="1228"/>
        <v>0</v>
      </c>
      <c r="BN381" s="161">
        <f t="shared" si="1229"/>
        <v>0</v>
      </c>
      <c r="BO381" s="161">
        <f t="shared" si="1230"/>
        <v>0</v>
      </c>
      <c r="BP381" s="161">
        <f t="shared" si="1231"/>
        <v>0</v>
      </c>
      <c r="BQ381" s="161">
        <f t="shared" si="1232"/>
        <v>0</v>
      </c>
      <c r="BR381" s="161">
        <f t="shared" si="1233"/>
        <v>0</v>
      </c>
      <c r="BS381" s="161">
        <f t="shared" si="1234"/>
        <v>0</v>
      </c>
      <c r="BT381" s="161">
        <f t="shared" si="1235"/>
        <v>0</v>
      </c>
      <c r="BU381" s="161">
        <f t="shared" si="1236"/>
        <v>0</v>
      </c>
      <c r="BV381" s="161">
        <f t="shared" si="1237"/>
        <v>0</v>
      </c>
      <c r="BW381" s="161">
        <f t="shared" si="1238"/>
        <v>0</v>
      </c>
      <c r="BX381" s="543">
        <f t="shared" si="1239"/>
        <v>0</v>
      </c>
      <c r="BY381" s="543">
        <f t="shared" si="1240"/>
        <v>0</v>
      </c>
      <c r="BZ381" s="557">
        <f t="shared" si="1247"/>
        <v>0</v>
      </c>
      <c r="CH381" s="1492">
        <v>4.145295</v>
      </c>
      <c r="CI381" s="1493">
        <v>1.6499699999999999</v>
      </c>
      <c r="CJ381" s="1493">
        <v>2.3425500000000001</v>
      </c>
      <c r="CK381" s="1493">
        <v>1.3444200000000002</v>
      </c>
      <c r="CL381" s="1493">
        <v>0</v>
      </c>
      <c r="CM381" s="1494">
        <v>9.4822349999999993</v>
      </c>
    </row>
    <row r="382" spans="1:91" ht="29.25" customHeight="1">
      <c r="A382" s="48" t="s">
        <v>702</v>
      </c>
      <c r="B382" s="1694"/>
      <c r="C382" s="25" t="s">
        <v>55</v>
      </c>
      <c r="D382" s="157">
        <f t="shared" si="1195"/>
        <v>1.0611072499999998</v>
      </c>
      <c r="E382" s="158">
        <f t="shared" si="1196"/>
        <v>3.3399233999999995</v>
      </c>
      <c r="F382" s="531">
        <f t="shared" si="1241"/>
        <v>0.22156739999999997</v>
      </c>
      <c r="G382" s="531">
        <f t="shared" ref="G382:K382" si="1392">+F382</f>
        <v>0.22156739999999997</v>
      </c>
      <c r="H382" s="531">
        <f t="shared" si="1392"/>
        <v>0.22156739999999997</v>
      </c>
      <c r="I382" s="531">
        <f t="shared" si="1392"/>
        <v>0.22156739999999997</v>
      </c>
      <c r="J382" s="531">
        <f t="shared" si="1392"/>
        <v>0.22156739999999997</v>
      </c>
      <c r="K382" s="531">
        <f t="shared" si="1392"/>
        <v>0.22156739999999997</v>
      </c>
      <c r="L382" s="159">
        <f t="shared" si="1198"/>
        <v>1.3294043999999998</v>
      </c>
      <c r="M382" s="159">
        <f t="shared" si="1243"/>
        <v>0.15728549999999997</v>
      </c>
      <c r="N382" s="159">
        <f t="shared" ref="N382:X382" si="1393">+M382</f>
        <v>0.15728549999999997</v>
      </c>
      <c r="O382" s="159">
        <f t="shared" si="1393"/>
        <v>0.15728549999999997</v>
      </c>
      <c r="P382" s="159">
        <f t="shared" si="1393"/>
        <v>0.15728549999999997</v>
      </c>
      <c r="Q382" s="159">
        <f t="shared" si="1393"/>
        <v>0.15728549999999997</v>
      </c>
      <c r="R382" s="159">
        <f t="shared" si="1393"/>
        <v>0.15728549999999997</v>
      </c>
      <c r="S382" s="159">
        <f t="shared" si="1393"/>
        <v>0.15728549999999997</v>
      </c>
      <c r="T382" s="159">
        <f t="shared" si="1393"/>
        <v>0.15728549999999997</v>
      </c>
      <c r="U382" s="159">
        <f t="shared" si="1393"/>
        <v>0.15728549999999997</v>
      </c>
      <c r="V382" s="159">
        <f t="shared" si="1393"/>
        <v>0.15728549999999997</v>
      </c>
      <c r="W382" s="159">
        <f t="shared" si="1393"/>
        <v>0.15728549999999997</v>
      </c>
      <c r="X382" s="159">
        <f t="shared" si="1393"/>
        <v>0.15728549999999997</v>
      </c>
      <c r="Y382" s="159">
        <f t="shared" si="1200"/>
        <v>1.8874259999999996</v>
      </c>
      <c r="Z382" s="159">
        <f t="shared" si="1245"/>
        <v>9.0268199999999979E-2</v>
      </c>
      <c r="AA382" s="159">
        <f t="shared" ref="AA382:AK382" si="1394">+Z382</f>
        <v>9.0268199999999979E-2</v>
      </c>
      <c r="AB382" s="159">
        <f t="shared" si="1394"/>
        <v>9.0268199999999979E-2</v>
      </c>
      <c r="AC382" s="159">
        <f t="shared" si="1394"/>
        <v>9.0268199999999979E-2</v>
      </c>
      <c r="AD382" s="159">
        <f t="shared" si="1394"/>
        <v>9.0268199999999979E-2</v>
      </c>
      <c r="AE382" s="159">
        <f t="shared" si="1394"/>
        <v>9.0268199999999979E-2</v>
      </c>
      <c r="AF382" s="159">
        <f t="shared" si="1394"/>
        <v>9.0268199999999979E-2</v>
      </c>
      <c r="AG382" s="159">
        <f t="shared" si="1394"/>
        <v>9.0268199999999979E-2</v>
      </c>
      <c r="AH382" s="159">
        <f t="shared" si="1394"/>
        <v>9.0268199999999979E-2</v>
      </c>
      <c r="AI382" s="159">
        <f t="shared" si="1394"/>
        <v>9.0268199999999979E-2</v>
      </c>
      <c r="AJ382" s="159">
        <f t="shared" si="1394"/>
        <v>9.0268199999999979E-2</v>
      </c>
      <c r="AK382" s="159">
        <f t="shared" si="1394"/>
        <v>9.0268199999999979E-2</v>
      </c>
      <c r="AL382" s="159">
        <f t="shared" si="1202"/>
        <v>1.0832183999999998</v>
      </c>
      <c r="AM382" s="159">
        <f t="shared" si="1203"/>
        <v>0</v>
      </c>
      <c r="AN382" s="160">
        <f t="shared" si="1204"/>
        <v>7.639972199999999</v>
      </c>
      <c r="AO382" s="378"/>
      <c r="AP382" s="379">
        <f t="shared" si="1205"/>
        <v>0</v>
      </c>
      <c r="AQ382" s="550">
        <f t="shared" si="1206"/>
        <v>0</v>
      </c>
      <c r="AR382" s="646">
        <f t="shared" si="1207"/>
        <v>0</v>
      </c>
      <c r="AS382" s="646">
        <f t="shared" si="1208"/>
        <v>0</v>
      </c>
      <c r="AT382" s="646">
        <f t="shared" si="1209"/>
        <v>0</v>
      </c>
      <c r="AU382" s="646">
        <f t="shared" si="1210"/>
        <v>0</v>
      </c>
      <c r="AV382" s="646">
        <f t="shared" si="1211"/>
        <v>0</v>
      </c>
      <c r="AW382" s="646">
        <f t="shared" si="1212"/>
        <v>0</v>
      </c>
      <c r="AX382" s="543">
        <f t="shared" si="1213"/>
        <v>0</v>
      </c>
      <c r="AY382" s="656">
        <f t="shared" si="1214"/>
        <v>0</v>
      </c>
      <c r="AZ382" s="656">
        <f t="shared" si="1215"/>
        <v>0</v>
      </c>
      <c r="BA382" s="656">
        <f t="shared" si="1216"/>
        <v>0</v>
      </c>
      <c r="BB382" s="656">
        <f t="shared" si="1217"/>
        <v>0</v>
      </c>
      <c r="BC382" s="656">
        <f t="shared" si="1218"/>
        <v>0</v>
      </c>
      <c r="BD382" s="656">
        <f t="shared" si="1219"/>
        <v>0</v>
      </c>
      <c r="BE382" s="656">
        <f t="shared" si="1220"/>
        <v>0</v>
      </c>
      <c r="BF382" s="656">
        <f t="shared" si="1221"/>
        <v>0</v>
      </c>
      <c r="BG382" s="656">
        <f t="shared" si="1222"/>
        <v>0</v>
      </c>
      <c r="BH382" s="656">
        <f t="shared" si="1223"/>
        <v>0</v>
      </c>
      <c r="BI382" s="656">
        <f t="shared" si="1224"/>
        <v>0</v>
      </c>
      <c r="BJ382" s="656">
        <f t="shared" si="1225"/>
        <v>0</v>
      </c>
      <c r="BK382" s="543">
        <f t="shared" si="1226"/>
        <v>0</v>
      </c>
      <c r="BL382" s="161">
        <f t="shared" si="1227"/>
        <v>0</v>
      </c>
      <c r="BM382" s="161">
        <f t="shared" si="1228"/>
        <v>0</v>
      </c>
      <c r="BN382" s="161">
        <f t="shared" si="1229"/>
        <v>0</v>
      </c>
      <c r="BO382" s="161">
        <f t="shared" si="1230"/>
        <v>0</v>
      </c>
      <c r="BP382" s="161">
        <f t="shared" si="1231"/>
        <v>0</v>
      </c>
      <c r="BQ382" s="161">
        <f t="shared" si="1232"/>
        <v>0</v>
      </c>
      <c r="BR382" s="161">
        <f t="shared" si="1233"/>
        <v>0</v>
      </c>
      <c r="BS382" s="161">
        <f t="shared" si="1234"/>
        <v>0</v>
      </c>
      <c r="BT382" s="161">
        <f t="shared" si="1235"/>
        <v>0</v>
      </c>
      <c r="BU382" s="161">
        <f t="shared" si="1236"/>
        <v>0</v>
      </c>
      <c r="BV382" s="161">
        <f t="shared" si="1237"/>
        <v>0</v>
      </c>
      <c r="BW382" s="161">
        <f t="shared" si="1238"/>
        <v>0</v>
      </c>
      <c r="BX382" s="543">
        <f t="shared" si="1239"/>
        <v>0</v>
      </c>
      <c r="BY382" s="543">
        <f t="shared" si="1240"/>
        <v>0</v>
      </c>
      <c r="BZ382" s="557">
        <f t="shared" si="1247"/>
        <v>0</v>
      </c>
      <c r="CH382" s="1492">
        <v>5.5665389999999997</v>
      </c>
      <c r="CI382" s="1493">
        <v>2.2156739999999999</v>
      </c>
      <c r="CJ382" s="1493">
        <v>3.1457099999999993</v>
      </c>
      <c r="CK382" s="1493">
        <v>1.8053639999999997</v>
      </c>
      <c r="CL382" s="1493">
        <v>0</v>
      </c>
      <c r="CM382" s="1494">
        <v>12.733286999999999</v>
      </c>
    </row>
    <row r="383" spans="1:91" ht="29.25" customHeight="1">
      <c r="A383" s="46" t="s">
        <v>702</v>
      </c>
      <c r="B383" s="1695"/>
      <c r="C383" s="26" t="s">
        <v>57</v>
      </c>
      <c r="D383" s="162">
        <f t="shared" si="1195"/>
        <v>1.0836840000000001</v>
      </c>
      <c r="E383" s="163">
        <f t="shared" si="1196"/>
        <v>3.4109855999999996</v>
      </c>
      <c r="F383" s="532">
        <f t="shared" si="1241"/>
        <v>0.22628159999999997</v>
      </c>
      <c r="G383" s="532">
        <f t="shared" ref="G383:K383" si="1395">+F383</f>
        <v>0.22628159999999997</v>
      </c>
      <c r="H383" s="532">
        <f t="shared" si="1395"/>
        <v>0.22628159999999997</v>
      </c>
      <c r="I383" s="532">
        <f t="shared" si="1395"/>
        <v>0.22628159999999997</v>
      </c>
      <c r="J383" s="532">
        <f t="shared" si="1395"/>
        <v>0.22628159999999997</v>
      </c>
      <c r="K383" s="532">
        <f t="shared" si="1395"/>
        <v>0.22628159999999997</v>
      </c>
      <c r="L383" s="164">
        <f t="shared" si="1198"/>
        <v>1.3576895999999998</v>
      </c>
      <c r="M383" s="164">
        <f t="shared" si="1243"/>
        <v>0.160632</v>
      </c>
      <c r="N383" s="164">
        <f t="shared" ref="N383:X383" si="1396">+M383</f>
        <v>0.160632</v>
      </c>
      <c r="O383" s="164">
        <f t="shared" si="1396"/>
        <v>0.160632</v>
      </c>
      <c r="P383" s="164">
        <f t="shared" si="1396"/>
        <v>0.160632</v>
      </c>
      <c r="Q383" s="164">
        <f t="shared" si="1396"/>
        <v>0.160632</v>
      </c>
      <c r="R383" s="164">
        <f t="shared" si="1396"/>
        <v>0.160632</v>
      </c>
      <c r="S383" s="164">
        <f t="shared" si="1396"/>
        <v>0.160632</v>
      </c>
      <c r="T383" s="164">
        <f t="shared" si="1396"/>
        <v>0.160632</v>
      </c>
      <c r="U383" s="164">
        <f t="shared" si="1396"/>
        <v>0.160632</v>
      </c>
      <c r="V383" s="164">
        <f t="shared" si="1396"/>
        <v>0.160632</v>
      </c>
      <c r="W383" s="164">
        <f t="shared" si="1396"/>
        <v>0.160632</v>
      </c>
      <c r="X383" s="164">
        <f t="shared" si="1396"/>
        <v>0.160632</v>
      </c>
      <c r="Y383" s="164">
        <f t="shared" si="1200"/>
        <v>1.927584</v>
      </c>
      <c r="Z383" s="164">
        <f t="shared" si="1245"/>
        <v>9.2188800000000001E-2</v>
      </c>
      <c r="AA383" s="164">
        <f t="shared" ref="AA383:AK383" si="1397">+Z383</f>
        <v>9.2188800000000001E-2</v>
      </c>
      <c r="AB383" s="164">
        <f t="shared" si="1397"/>
        <v>9.2188800000000001E-2</v>
      </c>
      <c r="AC383" s="164">
        <f t="shared" si="1397"/>
        <v>9.2188800000000001E-2</v>
      </c>
      <c r="AD383" s="164">
        <f t="shared" si="1397"/>
        <v>9.2188800000000001E-2</v>
      </c>
      <c r="AE383" s="164">
        <f t="shared" si="1397"/>
        <v>9.2188800000000001E-2</v>
      </c>
      <c r="AF383" s="164">
        <f t="shared" si="1397"/>
        <v>9.2188800000000001E-2</v>
      </c>
      <c r="AG383" s="164">
        <f t="shared" si="1397"/>
        <v>9.2188800000000001E-2</v>
      </c>
      <c r="AH383" s="164">
        <f t="shared" si="1397"/>
        <v>9.2188800000000001E-2</v>
      </c>
      <c r="AI383" s="164">
        <f t="shared" si="1397"/>
        <v>9.2188800000000001E-2</v>
      </c>
      <c r="AJ383" s="164">
        <f t="shared" si="1397"/>
        <v>9.2188800000000001E-2</v>
      </c>
      <c r="AK383" s="164">
        <f t="shared" si="1397"/>
        <v>9.2188800000000001E-2</v>
      </c>
      <c r="AL383" s="164">
        <f t="shared" si="1202"/>
        <v>1.1062656</v>
      </c>
      <c r="AM383" s="164">
        <f t="shared" si="1203"/>
        <v>0</v>
      </c>
      <c r="AN383" s="165">
        <f t="shared" si="1204"/>
        <v>7.8025247999999996</v>
      </c>
      <c r="AO383" s="380"/>
      <c r="AP383" s="381">
        <f t="shared" si="1205"/>
        <v>0</v>
      </c>
      <c r="AQ383" s="551">
        <f t="shared" si="1206"/>
        <v>0</v>
      </c>
      <c r="AR383" s="647">
        <f t="shared" si="1207"/>
        <v>0</v>
      </c>
      <c r="AS383" s="647">
        <f t="shared" si="1208"/>
        <v>0</v>
      </c>
      <c r="AT383" s="647">
        <f t="shared" si="1209"/>
        <v>0</v>
      </c>
      <c r="AU383" s="647">
        <f t="shared" si="1210"/>
        <v>0</v>
      </c>
      <c r="AV383" s="647">
        <f t="shared" si="1211"/>
        <v>0</v>
      </c>
      <c r="AW383" s="647">
        <f t="shared" si="1212"/>
        <v>0</v>
      </c>
      <c r="AX383" s="544">
        <f t="shared" si="1213"/>
        <v>0</v>
      </c>
      <c r="AY383" s="657">
        <f t="shared" si="1214"/>
        <v>0</v>
      </c>
      <c r="AZ383" s="657">
        <f t="shared" si="1215"/>
        <v>0</v>
      </c>
      <c r="BA383" s="657">
        <f t="shared" si="1216"/>
        <v>0</v>
      </c>
      <c r="BB383" s="657">
        <f t="shared" si="1217"/>
        <v>0</v>
      </c>
      <c r="BC383" s="657">
        <f t="shared" si="1218"/>
        <v>0</v>
      </c>
      <c r="BD383" s="657">
        <f t="shared" si="1219"/>
        <v>0</v>
      </c>
      <c r="BE383" s="657">
        <f t="shared" si="1220"/>
        <v>0</v>
      </c>
      <c r="BF383" s="657">
        <f t="shared" si="1221"/>
        <v>0</v>
      </c>
      <c r="BG383" s="657">
        <f t="shared" si="1222"/>
        <v>0</v>
      </c>
      <c r="BH383" s="657">
        <f t="shared" si="1223"/>
        <v>0</v>
      </c>
      <c r="BI383" s="657">
        <f t="shared" si="1224"/>
        <v>0</v>
      </c>
      <c r="BJ383" s="657">
        <f t="shared" si="1225"/>
        <v>0</v>
      </c>
      <c r="BK383" s="544">
        <f t="shared" si="1226"/>
        <v>0</v>
      </c>
      <c r="BL383" s="166">
        <f t="shared" si="1227"/>
        <v>0</v>
      </c>
      <c r="BM383" s="166">
        <f t="shared" si="1228"/>
        <v>0</v>
      </c>
      <c r="BN383" s="166">
        <f t="shared" si="1229"/>
        <v>0</v>
      </c>
      <c r="BO383" s="166">
        <f t="shared" si="1230"/>
        <v>0</v>
      </c>
      <c r="BP383" s="166">
        <f t="shared" si="1231"/>
        <v>0</v>
      </c>
      <c r="BQ383" s="166">
        <f t="shared" si="1232"/>
        <v>0</v>
      </c>
      <c r="BR383" s="166">
        <f t="shared" si="1233"/>
        <v>0</v>
      </c>
      <c r="BS383" s="166">
        <f t="shared" si="1234"/>
        <v>0</v>
      </c>
      <c r="BT383" s="166">
        <f t="shared" si="1235"/>
        <v>0</v>
      </c>
      <c r="BU383" s="166">
        <f t="shared" si="1236"/>
        <v>0</v>
      </c>
      <c r="BV383" s="166">
        <f t="shared" si="1237"/>
        <v>0</v>
      </c>
      <c r="BW383" s="166">
        <f t="shared" si="1238"/>
        <v>0</v>
      </c>
      <c r="BX383" s="544">
        <f t="shared" si="1239"/>
        <v>0</v>
      </c>
      <c r="BY383" s="544">
        <f t="shared" si="1240"/>
        <v>0</v>
      </c>
      <c r="BZ383" s="558">
        <f t="shared" si="1247"/>
        <v>0</v>
      </c>
      <c r="CH383" s="1495">
        <v>5.6849759999999998</v>
      </c>
      <c r="CI383" s="1496">
        <v>2.2628159999999999</v>
      </c>
      <c r="CJ383" s="1496">
        <v>3.2126399999999999</v>
      </c>
      <c r="CK383" s="1496">
        <v>1.8437759999999999</v>
      </c>
      <c r="CL383" s="1496">
        <v>0</v>
      </c>
      <c r="CM383" s="1497">
        <v>13.004208</v>
      </c>
    </row>
    <row r="384" spans="1:91" ht="29.25" customHeight="1">
      <c r="A384" s="47" t="s">
        <v>702</v>
      </c>
      <c r="B384" s="1693" t="s">
        <v>74</v>
      </c>
      <c r="C384" s="24" t="s">
        <v>53</v>
      </c>
      <c r="D384" s="152">
        <f t="shared" si="1195"/>
        <v>0.57194433333333339</v>
      </c>
      <c r="E384" s="153">
        <f t="shared" si="1196"/>
        <v>1.8002424000000001</v>
      </c>
      <c r="F384" s="533">
        <f t="shared" si="1241"/>
        <v>0.11942639999999999</v>
      </c>
      <c r="G384" s="533">
        <f t="shared" ref="G384:K384" si="1398">+F384</f>
        <v>0.11942639999999999</v>
      </c>
      <c r="H384" s="533">
        <f t="shared" si="1398"/>
        <v>0.11942639999999999</v>
      </c>
      <c r="I384" s="533">
        <f t="shared" si="1398"/>
        <v>0.11942639999999999</v>
      </c>
      <c r="J384" s="533">
        <f t="shared" si="1398"/>
        <v>0.11942639999999999</v>
      </c>
      <c r="K384" s="533">
        <f t="shared" si="1398"/>
        <v>0.11942639999999999</v>
      </c>
      <c r="L384" s="154">
        <f t="shared" si="1198"/>
        <v>0.71655839999999993</v>
      </c>
      <c r="M384" s="154">
        <f t="shared" si="1243"/>
        <v>8.4778000000000006E-2</v>
      </c>
      <c r="N384" s="154">
        <f t="shared" ref="N384:X384" si="1399">+M384</f>
        <v>8.4778000000000006E-2</v>
      </c>
      <c r="O384" s="154">
        <f t="shared" si="1399"/>
        <v>8.4778000000000006E-2</v>
      </c>
      <c r="P384" s="154">
        <f t="shared" si="1399"/>
        <v>8.4778000000000006E-2</v>
      </c>
      <c r="Q384" s="154">
        <f t="shared" si="1399"/>
        <v>8.4778000000000006E-2</v>
      </c>
      <c r="R384" s="154">
        <f t="shared" si="1399"/>
        <v>8.4778000000000006E-2</v>
      </c>
      <c r="S384" s="154">
        <f t="shared" si="1399"/>
        <v>8.4778000000000006E-2</v>
      </c>
      <c r="T384" s="154">
        <f t="shared" si="1399"/>
        <v>8.4778000000000006E-2</v>
      </c>
      <c r="U384" s="154">
        <f t="shared" si="1399"/>
        <v>8.4778000000000006E-2</v>
      </c>
      <c r="V384" s="154">
        <f t="shared" si="1399"/>
        <v>8.4778000000000006E-2</v>
      </c>
      <c r="W384" s="154">
        <f t="shared" si="1399"/>
        <v>8.4778000000000006E-2</v>
      </c>
      <c r="X384" s="154">
        <f t="shared" si="1399"/>
        <v>8.4778000000000006E-2</v>
      </c>
      <c r="Y384" s="154">
        <f t="shared" si="1200"/>
        <v>1.017336</v>
      </c>
      <c r="Z384" s="154">
        <f t="shared" si="1245"/>
        <v>4.8655200000000003E-2</v>
      </c>
      <c r="AA384" s="154">
        <f t="shared" ref="AA384:AK384" si="1400">+Z384</f>
        <v>4.8655200000000003E-2</v>
      </c>
      <c r="AB384" s="154">
        <f t="shared" si="1400"/>
        <v>4.8655200000000003E-2</v>
      </c>
      <c r="AC384" s="154">
        <f t="shared" si="1400"/>
        <v>4.8655200000000003E-2</v>
      </c>
      <c r="AD384" s="154">
        <f t="shared" si="1400"/>
        <v>4.8655200000000003E-2</v>
      </c>
      <c r="AE384" s="154">
        <f t="shared" si="1400"/>
        <v>4.8655200000000003E-2</v>
      </c>
      <c r="AF384" s="154">
        <f t="shared" si="1400"/>
        <v>4.8655200000000003E-2</v>
      </c>
      <c r="AG384" s="154">
        <f t="shared" si="1400"/>
        <v>4.8655200000000003E-2</v>
      </c>
      <c r="AH384" s="154">
        <f t="shared" si="1400"/>
        <v>4.8655200000000003E-2</v>
      </c>
      <c r="AI384" s="154">
        <f t="shared" si="1400"/>
        <v>4.8655200000000003E-2</v>
      </c>
      <c r="AJ384" s="154">
        <f t="shared" si="1400"/>
        <v>4.8655200000000003E-2</v>
      </c>
      <c r="AK384" s="154">
        <f t="shared" si="1400"/>
        <v>4.8655200000000003E-2</v>
      </c>
      <c r="AL384" s="154">
        <f t="shared" si="1202"/>
        <v>0.5838624</v>
      </c>
      <c r="AM384" s="154">
        <f t="shared" si="1203"/>
        <v>0</v>
      </c>
      <c r="AN384" s="155">
        <f t="shared" si="1204"/>
        <v>4.1179991999999999</v>
      </c>
      <c r="AO384" s="376"/>
      <c r="AP384" s="377">
        <f t="shared" si="1205"/>
        <v>0</v>
      </c>
      <c r="AQ384" s="552">
        <f t="shared" si="1206"/>
        <v>0</v>
      </c>
      <c r="AR384" s="648">
        <f t="shared" si="1207"/>
        <v>0</v>
      </c>
      <c r="AS384" s="648">
        <f t="shared" si="1208"/>
        <v>0</v>
      </c>
      <c r="AT384" s="648">
        <f t="shared" si="1209"/>
        <v>0</v>
      </c>
      <c r="AU384" s="648">
        <f t="shared" si="1210"/>
        <v>0</v>
      </c>
      <c r="AV384" s="648">
        <f t="shared" si="1211"/>
        <v>0</v>
      </c>
      <c r="AW384" s="648">
        <f t="shared" si="1212"/>
        <v>0</v>
      </c>
      <c r="AX384" s="545">
        <f t="shared" si="1213"/>
        <v>0</v>
      </c>
      <c r="AY384" s="658">
        <f t="shared" si="1214"/>
        <v>0</v>
      </c>
      <c r="AZ384" s="658">
        <f t="shared" si="1215"/>
        <v>0</v>
      </c>
      <c r="BA384" s="658">
        <f t="shared" si="1216"/>
        <v>0</v>
      </c>
      <c r="BB384" s="658">
        <f t="shared" si="1217"/>
        <v>0</v>
      </c>
      <c r="BC384" s="658">
        <f t="shared" si="1218"/>
        <v>0</v>
      </c>
      <c r="BD384" s="658">
        <f t="shared" si="1219"/>
        <v>0</v>
      </c>
      <c r="BE384" s="658">
        <f t="shared" si="1220"/>
        <v>0</v>
      </c>
      <c r="BF384" s="658">
        <f t="shared" si="1221"/>
        <v>0</v>
      </c>
      <c r="BG384" s="658">
        <f t="shared" si="1222"/>
        <v>0</v>
      </c>
      <c r="BH384" s="658">
        <f t="shared" si="1223"/>
        <v>0</v>
      </c>
      <c r="BI384" s="658">
        <f t="shared" si="1224"/>
        <v>0</v>
      </c>
      <c r="BJ384" s="658">
        <f t="shared" si="1225"/>
        <v>0</v>
      </c>
      <c r="BK384" s="545">
        <f t="shared" si="1226"/>
        <v>0</v>
      </c>
      <c r="BL384" s="156">
        <f t="shared" si="1227"/>
        <v>0</v>
      </c>
      <c r="BM384" s="156">
        <f t="shared" si="1228"/>
        <v>0</v>
      </c>
      <c r="BN384" s="156">
        <f t="shared" si="1229"/>
        <v>0</v>
      </c>
      <c r="BO384" s="156">
        <f t="shared" si="1230"/>
        <v>0</v>
      </c>
      <c r="BP384" s="156">
        <f t="shared" si="1231"/>
        <v>0</v>
      </c>
      <c r="BQ384" s="156">
        <f t="shared" si="1232"/>
        <v>0</v>
      </c>
      <c r="BR384" s="156">
        <f t="shared" si="1233"/>
        <v>0</v>
      </c>
      <c r="BS384" s="156">
        <f t="shared" si="1234"/>
        <v>0</v>
      </c>
      <c r="BT384" s="156">
        <f t="shared" si="1235"/>
        <v>0</v>
      </c>
      <c r="BU384" s="156">
        <f t="shared" si="1236"/>
        <v>0</v>
      </c>
      <c r="BV384" s="156">
        <f t="shared" si="1237"/>
        <v>0</v>
      </c>
      <c r="BW384" s="156">
        <f t="shared" si="1238"/>
        <v>0</v>
      </c>
      <c r="BX384" s="545">
        <f t="shared" si="1239"/>
        <v>0</v>
      </c>
      <c r="BY384" s="545">
        <f t="shared" si="1240"/>
        <v>0</v>
      </c>
      <c r="BZ384" s="559">
        <f t="shared" si="1247"/>
        <v>0</v>
      </c>
      <c r="CH384" s="1498">
        <v>3.0004040000000005</v>
      </c>
      <c r="CI384" s="1499">
        <v>1.194264</v>
      </c>
      <c r="CJ384" s="1499">
        <v>1.6955600000000002</v>
      </c>
      <c r="CK384" s="1499">
        <v>0.97310400000000008</v>
      </c>
      <c r="CL384" s="1499">
        <v>0</v>
      </c>
      <c r="CM384" s="1500">
        <v>6.8633320000000007</v>
      </c>
    </row>
    <row r="385" spans="1:91" ht="29.25" customHeight="1">
      <c r="A385" s="48" t="s">
        <v>702</v>
      </c>
      <c r="B385" s="1694"/>
      <c r="C385" s="25" t="s">
        <v>54</v>
      </c>
      <c r="D385" s="157">
        <f t="shared" si="1195"/>
        <v>0.78266066666666678</v>
      </c>
      <c r="E385" s="158">
        <f t="shared" si="1196"/>
        <v>2.4634896000000004</v>
      </c>
      <c r="F385" s="531">
        <f t="shared" si="1241"/>
        <v>0.1634256</v>
      </c>
      <c r="G385" s="531">
        <f t="shared" ref="G385:K385" si="1401">+F385</f>
        <v>0.1634256</v>
      </c>
      <c r="H385" s="531">
        <f t="shared" si="1401"/>
        <v>0.1634256</v>
      </c>
      <c r="I385" s="531">
        <f t="shared" si="1401"/>
        <v>0.1634256</v>
      </c>
      <c r="J385" s="531">
        <f t="shared" si="1401"/>
        <v>0.1634256</v>
      </c>
      <c r="K385" s="531">
        <f t="shared" si="1401"/>
        <v>0.1634256</v>
      </c>
      <c r="L385" s="159">
        <f t="shared" si="1198"/>
        <v>0.98055360000000003</v>
      </c>
      <c r="M385" s="159">
        <f t="shared" si="1243"/>
        <v>0.116012</v>
      </c>
      <c r="N385" s="159">
        <f t="shared" ref="N385:X385" si="1402">+M385</f>
        <v>0.116012</v>
      </c>
      <c r="O385" s="159">
        <f t="shared" si="1402"/>
        <v>0.116012</v>
      </c>
      <c r="P385" s="159">
        <f t="shared" si="1402"/>
        <v>0.116012</v>
      </c>
      <c r="Q385" s="159">
        <f t="shared" si="1402"/>
        <v>0.116012</v>
      </c>
      <c r="R385" s="159">
        <f t="shared" si="1402"/>
        <v>0.116012</v>
      </c>
      <c r="S385" s="159">
        <f t="shared" si="1402"/>
        <v>0.116012</v>
      </c>
      <c r="T385" s="159">
        <f t="shared" si="1402"/>
        <v>0.116012</v>
      </c>
      <c r="U385" s="159">
        <f t="shared" si="1402"/>
        <v>0.116012</v>
      </c>
      <c r="V385" s="159">
        <f t="shared" si="1402"/>
        <v>0.116012</v>
      </c>
      <c r="W385" s="159">
        <f t="shared" si="1402"/>
        <v>0.116012</v>
      </c>
      <c r="X385" s="159">
        <f t="shared" si="1402"/>
        <v>0.116012</v>
      </c>
      <c r="Y385" s="159">
        <f t="shared" si="1200"/>
        <v>1.392144</v>
      </c>
      <c r="Z385" s="159">
        <f t="shared" si="1245"/>
        <v>6.6580799999999996E-2</v>
      </c>
      <c r="AA385" s="159">
        <f t="shared" ref="AA385:AK385" si="1403">+Z385</f>
        <v>6.6580799999999996E-2</v>
      </c>
      <c r="AB385" s="159">
        <f t="shared" si="1403"/>
        <v>6.6580799999999996E-2</v>
      </c>
      <c r="AC385" s="159">
        <f t="shared" si="1403"/>
        <v>6.6580799999999996E-2</v>
      </c>
      <c r="AD385" s="159">
        <f t="shared" si="1403"/>
        <v>6.6580799999999996E-2</v>
      </c>
      <c r="AE385" s="159">
        <f t="shared" si="1403"/>
        <v>6.6580799999999996E-2</v>
      </c>
      <c r="AF385" s="159">
        <f t="shared" si="1403"/>
        <v>6.6580799999999996E-2</v>
      </c>
      <c r="AG385" s="159">
        <f t="shared" si="1403"/>
        <v>6.6580799999999996E-2</v>
      </c>
      <c r="AH385" s="159">
        <f t="shared" si="1403"/>
        <v>6.6580799999999996E-2</v>
      </c>
      <c r="AI385" s="159">
        <f t="shared" si="1403"/>
        <v>6.6580799999999996E-2</v>
      </c>
      <c r="AJ385" s="159">
        <f t="shared" si="1403"/>
        <v>6.6580799999999996E-2</v>
      </c>
      <c r="AK385" s="159">
        <f t="shared" si="1403"/>
        <v>6.6580799999999996E-2</v>
      </c>
      <c r="AL385" s="159">
        <f t="shared" si="1202"/>
        <v>0.79896959999999995</v>
      </c>
      <c r="AM385" s="159">
        <f t="shared" si="1203"/>
        <v>0</v>
      </c>
      <c r="AN385" s="160">
        <f t="shared" si="1204"/>
        <v>5.6351568000000007</v>
      </c>
      <c r="AO385" s="378"/>
      <c r="AP385" s="379">
        <f t="shared" si="1205"/>
        <v>0</v>
      </c>
      <c r="AQ385" s="550">
        <f t="shared" si="1206"/>
        <v>0</v>
      </c>
      <c r="AR385" s="646">
        <f t="shared" si="1207"/>
        <v>0</v>
      </c>
      <c r="AS385" s="646">
        <f t="shared" si="1208"/>
        <v>0</v>
      </c>
      <c r="AT385" s="646">
        <f t="shared" si="1209"/>
        <v>0</v>
      </c>
      <c r="AU385" s="646">
        <f t="shared" si="1210"/>
        <v>0</v>
      </c>
      <c r="AV385" s="646">
        <f t="shared" si="1211"/>
        <v>0</v>
      </c>
      <c r="AW385" s="646">
        <f t="shared" si="1212"/>
        <v>0</v>
      </c>
      <c r="AX385" s="543">
        <f t="shared" si="1213"/>
        <v>0</v>
      </c>
      <c r="AY385" s="656">
        <f t="shared" si="1214"/>
        <v>0</v>
      </c>
      <c r="AZ385" s="656">
        <f t="shared" si="1215"/>
        <v>0</v>
      </c>
      <c r="BA385" s="656">
        <f t="shared" si="1216"/>
        <v>0</v>
      </c>
      <c r="BB385" s="656">
        <f t="shared" si="1217"/>
        <v>0</v>
      </c>
      <c r="BC385" s="656">
        <f t="shared" si="1218"/>
        <v>0</v>
      </c>
      <c r="BD385" s="656">
        <f t="shared" si="1219"/>
        <v>0</v>
      </c>
      <c r="BE385" s="656">
        <f t="shared" si="1220"/>
        <v>0</v>
      </c>
      <c r="BF385" s="656">
        <f t="shared" si="1221"/>
        <v>0</v>
      </c>
      <c r="BG385" s="656">
        <f t="shared" si="1222"/>
        <v>0</v>
      </c>
      <c r="BH385" s="656">
        <f t="shared" si="1223"/>
        <v>0</v>
      </c>
      <c r="BI385" s="656">
        <f t="shared" si="1224"/>
        <v>0</v>
      </c>
      <c r="BJ385" s="656">
        <f t="shared" si="1225"/>
        <v>0</v>
      </c>
      <c r="BK385" s="543">
        <f t="shared" si="1226"/>
        <v>0</v>
      </c>
      <c r="BL385" s="161">
        <f t="shared" si="1227"/>
        <v>0</v>
      </c>
      <c r="BM385" s="161">
        <f t="shared" si="1228"/>
        <v>0</v>
      </c>
      <c r="BN385" s="161">
        <f t="shared" si="1229"/>
        <v>0</v>
      </c>
      <c r="BO385" s="161">
        <f t="shared" si="1230"/>
        <v>0</v>
      </c>
      <c r="BP385" s="161">
        <f t="shared" si="1231"/>
        <v>0</v>
      </c>
      <c r="BQ385" s="161">
        <f t="shared" si="1232"/>
        <v>0</v>
      </c>
      <c r="BR385" s="161">
        <f t="shared" si="1233"/>
        <v>0</v>
      </c>
      <c r="BS385" s="161">
        <f t="shared" si="1234"/>
        <v>0</v>
      </c>
      <c r="BT385" s="161">
        <f t="shared" si="1235"/>
        <v>0</v>
      </c>
      <c r="BU385" s="161">
        <f t="shared" si="1236"/>
        <v>0</v>
      </c>
      <c r="BV385" s="161">
        <f t="shared" si="1237"/>
        <v>0</v>
      </c>
      <c r="BW385" s="161">
        <f t="shared" si="1238"/>
        <v>0</v>
      </c>
      <c r="BX385" s="543">
        <f t="shared" si="1239"/>
        <v>0</v>
      </c>
      <c r="BY385" s="543">
        <f t="shared" si="1240"/>
        <v>0</v>
      </c>
      <c r="BZ385" s="557">
        <f t="shared" si="1247"/>
        <v>0</v>
      </c>
      <c r="CH385" s="1501">
        <v>4.1058160000000008</v>
      </c>
      <c r="CI385" s="1502">
        <v>1.6342560000000002</v>
      </c>
      <c r="CJ385" s="1502">
        <v>2.3202400000000001</v>
      </c>
      <c r="CK385" s="1502">
        <v>1.3316159999999999</v>
      </c>
      <c r="CL385" s="1502">
        <v>0</v>
      </c>
      <c r="CM385" s="1503">
        <v>9.3919280000000018</v>
      </c>
    </row>
    <row r="386" spans="1:91" ht="29.25" customHeight="1">
      <c r="A386" s="48" t="s">
        <v>702</v>
      </c>
      <c r="B386" s="1694"/>
      <c r="C386" s="25" t="s">
        <v>55</v>
      </c>
      <c r="D386" s="162">
        <f t="shared" si="1195"/>
        <v>0.99337700000000007</v>
      </c>
      <c r="E386" s="163">
        <f t="shared" si="1196"/>
        <v>3.1267368000000002</v>
      </c>
      <c r="F386" s="532">
        <f t="shared" si="1241"/>
        <v>0.20742480000000005</v>
      </c>
      <c r="G386" s="532">
        <f t="shared" ref="G386:K386" si="1404">+F386</f>
        <v>0.20742480000000005</v>
      </c>
      <c r="H386" s="532">
        <f t="shared" si="1404"/>
        <v>0.20742480000000005</v>
      </c>
      <c r="I386" s="532">
        <f t="shared" si="1404"/>
        <v>0.20742480000000005</v>
      </c>
      <c r="J386" s="532">
        <f t="shared" si="1404"/>
        <v>0.20742480000000005</v>
      </c>
      <c r="K386" s="532">
        <f t="shared" si="1404"/>
        <v>0.20742480000000005</v>
      </c>
      <c r="L386" s="164">
        <f t="shared" si="1198"/>
        <v>1.2445488000000002</v>
      </c>
      <c r="M386" s="164">
        <f t="shared" si="1243"/>
        <v>0.14724600000000002</v>
      </c>
      <c r="N386" s="164">
        <f t="shared" ref="N386:X386" si="1405">+M386</f>
        <v>0.14724600000000002</v>
      </c>
      <c r="O386" s="164">
        <f t="shared" si="1405"/>
        <v>0.14724600000000002</v>
      </c>
      <c r="P386" s="164">
        <f t="shared" si="1405"/>
        <v>0.14724600000000002</v>
      </c>
      <c r="Q386" s="164">
        <f t="shared" si="1405"/>
        <v>0.14724600000000002</v>
      </c>
      <c r="R386" s="164">
        <f t="shared" si="1405"/>
        <v>0.14724600000000002</v>
      </c>
      <c r="S386" s="164">
        <f t="shared" si="1405"/>
        <v>0.14724600000000002</v>
      </c>
      <c r="T386" s="164">
        <f t="shared" si="1405"/>
        <v>0.14724600000000002</v>
      </c>
      <c r="U386" s="164">
        <f t="shared" si="1405"/>
        <v>0.14724600000000002</v>
      </c>
      <c r="V386" s="164">
        <f t="shared" si="1405"/>
        <v>0.14724600000000002</v>
      </c>
      <c r="W386" s="164">
        <f t="shared" si="1405"/>
        <v>0.14724600000000002</v>
      </c>
      <c r="X386" s="164">
        <f t="shared" si="1405"/>
        <v>0.14724600000000002</v>
      </c>
      <c r="Y386" s="164">
        <f t="shared" si="1200"/>
        <v>1.7669520000000001</v>
      </c>
      <c r="Z386" s="164">
        <f t="shared" si="1245"/>
        <v>8.4506399999999982E-2</v>
      </c>
      <c r="AA386" s="164">
        <f t="shared" ref="AA386:AK386" si="1406">+Z386</f>
        <v>8.4506399999999982E-2</v>
      </c>
      <c r="AB386" s="164">
        <f t="shared" si="1406"/>
        <v>8.4506399999999982E-2</v>
      </c>
      <c r="AC386" s="164">
        <f t="shared" si="1406"/>
        <v>8.4506399999999982E-2</v>
      </c>
      <c r="AD386" s="164">
        <f t="shared" si="1406"/>
        <v>8.4506399999999982E-2</v>
      </c>
      <c r="AE386" s="164">
        <f t="shared" si="1406"/>
        <v>8.4506399999999982E-2</v>
      </c>
      <c r="AF386" s="164">
        <f t="shared" si="1406"/>
        <v>8.4506399999999982E-2</v>
      </c>
      <c r="AG386" s="164">
        <f t="shared" si="1406"/>
        <v>8.4506399999999982E-2</v>
      </c>
      <c r="AH386" s="164">
        <f t="shared" si="1406"/>
        <v>8.4506399999999982E-2</v>
      </c>
      <c r="AI386" s="164">
        <f t="shared" si="1406"/>
        <v>8.4506399999999982E-2</v>
      </c>
      <c r="AJ386" s="164">
        <f t="shared" si="1406"/>
        <v>8.4506399999999982E-2</v>
      </c>
      <c r="AK386" s="164">
        <f t="shared" si="1406"/>
        <v>8.4506399999999982E-2</v>
      </c>
      <c r="AL386" s="164">
        <f t="shared" si="1202"/>
        <v>1.0140767999999998</v>
      </c>
      <c r="AM386" s="164">
        <f t="shared" si="1203"/>
        <v>0</v>
      </c>
      <c r="AN386" s="165">
        <f t="shared" si="1204"/>
        <v>7.1523143999999998</v>
      </c>
      <c r="AO386" s="380"/>
      <c r="AP386" s="381">
        <f t="shared" si="1205"/>
        <v>0</v>
      </c>
      <c r="AQ386" s="551">
        <f t="shared" si="1206"/>
        <v>0</v>
      </c>
      <c r="AR386" s="647">
        <f t="shared" si="1207"/>
        <v>0</v>
      </c>
      <c r="AS386" s="647">
        <f t="shared" si="1208"/>
        <v>0</v>
      </c>
      <c r="AT386" s="647">
        <f t="shared" si="1209"/>
        <v>0</v>
      </c>
      <c r="AU386" s="647">
        <f t="shared" si="1210"/>
        <v>0</v>
      </c>
      <c r="AV386" s="647">
        <f t="shared" si="1211"/>
        <v>0</v>
      </c>
      <c r="AW386" s="647">
        <f t="shared" si="1212"/>
        <v>0</v>
      </c>
      <c r="AX386" s="544">
        <f t="shared" si="1213"/>
        <v>0</v>
      </c>
      <c r="AY386" s="657">
        <f t="shared" si="1214"/>
        <v>0</v>
      </c>
      <c r="AZ386" s="657">
        <f t="shared" si="1215"/>
        <v>0</v>
      </c>
      <c r="BA386" s="657">
        <f t="shared" si="1216"/>
        <v>0</v>
      </c>
      <c r="BB386" s="657">
        <f t="shared" si="1217"/>
        <v>0</v>
      </c>
      <c r="BC386" s="657">
        <f t="shared" si="1218"/>
        <v>0</v>
      </c>
      <c r="BD386" s="657">
        <f t="shared" si="1219"/>
        <v>0</v>
      </c>
      <c r="BE386" s="657">
        <f t="shared" si="1220"/>
        <v>0</v>
      </c>
      <c r="BF386" s="657">
        <f t="shared" si="1221"/>
        <v>0</v>
      </c>
      <c r="BG386" s="657">
        <f t="shared" si="1222"/>
        <v>0</v>
      </c>
      <c r="BH386" s="657">
        <f t="shared" si="1223"/>
        <v>0</v>
      </c>
      <c r="BI386" s="657">
        <f t="shared" si="1224"/>
        <v>0</v>
      </c>
      <c r="BJ386" s="657">
        <f t="shared" si="1225"/>
        <v>0</v>
      </c>
      <c r="BK386" s="544">
        <f t="shared" si="1226"/>
        <v>0</v>
      </c>
      <c r="BL386" s="166">
        <f t="shared" si="1227"/>
        <v>0</v>
      </c>
      <c r="BM386" s="166">
        <f t="shared" si="1228"/>
        <v>0</v>
      </c>
      <c r="BN386" s="166">
        <f t="shared" si="1229"/>
        <v>0</v>
      </c>
      <c r="BO386" s="166">
        <f t="shared" si="1230"/>
        <v>0</v>
      </c>
      <c r="BP386" s="166">
        <f t="shared" si="1231"/>
        <v>0</v>
      </c>
      <c r="BQ386" s="166">
        <f t="shared" si="1232"/>
        <v>0</v>
      </c>
      <c r="BR386" s="166">
        <f t="shared" si="1233"/>
        <v>0</v>
      </c>
      <c r="BS386" s="166">
        <f t="shared" si="1234"/>
        <v>0</v>
      </c>
      <c r="BT386" s="166">
        <f t="shared" si="1235"/>
        <v>0</v>
      </c>
      <c r="BU386" s="166">
        <f t="shared" si="1236"/>
        <v>0</v>
      </c>
      <c r="BV386" s="166">
        <f t="shared" si="1237"/>
        <v>0</v>
      </c>
      <c r="BW386" s="166">
        <f t="shared" si="1238"/>
        <v>0</v>
      </c>
      <c r="BX386" s="544">
        <f t="shared" si="1239"/>
        <v>0</v>
      </c>
      <c r="BY386" s="544">
        <f t="shared" si="1240"/>
        <v>0</v>
      </c>
      <c r="BZ386" s="558">
        <f t="shared" si="1247"/>
        <v>0</v>
      </c>
      <c r="CH386" s="1504">
        <v>5.2112280000000002</v>
      </c>
      <c r="CI386" s="1505">
        <v>2.0742480000000003</v>
      </c>
      <c r="CJ386" s="1505">
        <v>2.9449200000000002</v>
      </c>
      <c r="CK386" s="1505">
        <v>1.6901279999999999</v>
      </c>
      <c r="CL386" s="1505">
        <v>0</v>
      </c>
      <c r="CM386" s="1506">
        <v>11.920524</v>
      </c>
    </row>
    <row r="387" spans="1:91" ht="29.25" customHeight="1">
      <c r="A387" s="46" t="s">
        <v>702</v>
      </c>
      <c r="B387" s="1695"/>
      <c r="C387" s="26" t="s">
        <v>57</v>
      </c>
      <c r="D387" s="152">
        <f t="shared" si="1195"/>
        <v>1.0234793333333334</v>
      </c>
      <c r="E387" s="153">
        <f t="shared" si="1196"/>
        <v>3.2214864000000003</v>
      </c>
      <c r="F387" s="533">
        <f t="shared" si="1241"/>
        <v>0.21371040000000005</v>
      </c>
      <c r="G387" s="533">
        <f t="shared" ref="G387:K387" si="1407">+F387</f>
        <v>0.21371040000000005</v>
      </c>
      <c r="H387" s="533">
        <f t="shared" si="1407"/>
        <v>0.21371040000000005</v>
      </c>
      <c r="I387" s="533">
        <f t="shared" si="1407"/>
        <v>0.21371040000000005</v>
      </c>
      <c r="J387" s="533">
        <f t="shared" si="1407"/>
        <v>0.21371040000000005</v>
      </c>
      <c r="K387" s="533">
        <f t="shared" si="1407"/>
        <v>0.21371040000000005</v>
      </c>
      <c r="L387" s="154">
        <f t="shared" si="1198"/>
        <v>1.2822624000000002</v>
      </c>
      <c r="M387" s="154">
        <f t="shared" si="1243"/>
        <v>0.15170799999999998</v>
      </c>
      <c r="N387" s="154">
        <f t="shared" ref="N387:X387" si="1408">+M387</f>
        <v>0.15170799999999998</v>
      </c>
      <c r="O387" s="154">
        <f t="shared" si="1408"/>
        <v>0.15170799999999998</v>
      </c>
      <c r="P387" s="154">
        <f t="shared" si="1408"/>
        <v>0.15170799999999998</v>
      </c>
      <c r="Q387" s="154">
        <f t="shared" si="1408"/>
        <v>0.15170799999999998</v>
      </c>
      <c r="R387" s="154">
        <f t="shared" si="1408"/>
        <v>0.15170799999999998</v>
      </c>
      <c r="S387" s="154">
        <f t="shared" si="1408"/>
        <v>0.15170799999999998</v>
      </c>
      <c r="T387" s="154">
        <f t="shared" si="1408"/>
        <v>0.15170799999999998</v>
      </c>
      <c r="U387" s="154">
        <f t="shared" si="1408"/>
        <v>0.15170799999999998</v>
      </c>
      <c r="V387" s="154">
        <f t="shared" si="1408"/>
        <v>0.15170799999999998</v>
      </c>
      <c r="W387" s="154">
        <f t="shared" si="1408"/>
        <v>0.15170799999999998</v>
      </c>
      <c r="X387" s="154">
        <f t="shared" si="1408"/>
        <v>0.15170799999999998</v>
      </c>
      <c r="Y387" s="154">
        <f t="shared" si="1200"/>
        <v>1.8204959999999999</v>
      </c>
      <c r="Z387" s="154">
        <f t="shared" si="1245"/>
        <v>8.7067199999999997E-2</v>
      </c>
      <c r="AA387" s="154">
        <f t="shared" ref="AA387:AK387" si="1409">+Z387</f>
        <v>8.7067199999999997E-2</v>
      </c>
      <c r="AB387" s="154">
        <f t="shared" si="1409"/>
        <v>8.7067199999999997E-2</v>
      </c>
      <c r="AC387" s="154">
        <f t="shared" si="1409"/>
        <v>8.7067199999999997E-2</v>
      </c>
      <c r="AD387" s="154">
        <f t="shared" si="1409"/>
        <v>8.7067199999999997E-2</v>
      </c>
      <c r="AE387" s="154">
        <f t="shared" si="1409"/>
        <v>8.7067199999999997E-2</v>
      </c>
      <c r="AF387" s="154">
        <f t="shared" si="1409"/>
        <v>8.7067199999999997E-2</v>
      </c>
      <c r="AG387" s="154">
        <f t="shared" si="1409"/>
        <v>8.7067199999999997E-2</v>
      </c>
      <c r="AH387" s="154">
        <f t="shared" si="1409"/>
        <v>8.7067199999999997E-2</v>
      </c>
      <c r="AI387" s="154">
        <f t="shared" si="1409"/>
        <v>8.7067199999999997E-2</v>
      </c>
      <c r="AJ387" s="154">
        <f t="shared" si="1409"/>
        <v>8.7067199999999997E-2</v>
      </c>
      <c r="AK387" s="154">
        <f t="shared" si="1409"/>
        <v>8.7067199999999997E-2</v>
      </c>
      <c r="AL387" s="154">
        <f t="shared" si="1202"/>
        <v>1.0448063999999999</v>
      </c>
      <c r="AM387" s="154">
        <f t="shared" si="1203"/>
        <v>0</v>
      </c>
      <c r="AN387" s="155">
        <f t="shared" si="1204"/>
        <v>7.3690512000000004</v>
      </c>
      <c r="AO387" s="376"/>
      <c r="AP387" s="377">
        <f t="shared" si="1205"/>
        <v>0</v>
      </c>
      <c r="AQ387" s="552">
        <f t="shared" si="1206"/>
        <v>0</v>
      </c>
      <c r="AR387" s="648">
        <f t="shared" si="1207"/>
        <v>0</v>
      </c>
      <c r="AS387" s="648">
        <f t="shared" si="1208"/>
        <v>0</v>
      </c>
      <c r="AT387" s="648">
        <f t="shared" si="1209"/>
        <v>0</v>
      </c>
      <c r="AU387" s="648">
        <f t="shared" si="1210"/>
        <v>0</v>
      </c>
      <c r="AV387" s="648">
        <f t="shared" si="1211"/>
        <v>0</v>
      </c>
      <c r="AW387" s="648">
        <f t="shared" si="1212"/>
        <v>0</v>
      </c>
      <c r="AX387" s="545">
        <f t="shared" si="1213"/>
        <v>0</v>
      </c>
      <c r="AY387" s="658">
        <f t="shared" si="1214"/>
        <v>0</v>
      </c>
      <c r="AZ387" s="658">
        <f t="shared" si="1215"/>
        <v>0</v>
      </c>
      <c r="BA387" s="658">
        <f t="shared" si="1216"/>
        <v>0</v>
      </c>
      <c r="BB387" s="658">
        <f t="shared" si="1217"/>
        <v>0</v>
      </c>
      <c r="BC387" s="658">
        <f t="shared" si="1218"/>
        <v>0</v>
      </c>
      <c r="BD387" s="658">
        <f t="shared" si="1219"/>
        <v>0</v>
      </c>
      <c r="BE387" s="658">
        <f t="shared" si="1220"/>
        <v>0</v>
      </c>
      <c r="BF387" s="658">
        <f t="shared" si="1221"/>
        <v>0</v>
      </c>
      <c r="BG387" s="658">
        <f t="shared" si="1222"/>
        <v>0</v>
      </c>
      <c r="BH387" s="658">
        <f t="shared" si="1223"/>
        <v>0</v>
      </c>
      <c r="BI387" s="658">
        <f t="shared" si="1224"/>
        <v>0</v>
      </c>
      <c r="BJ387" s="658">
        <f t="shared" si="1225"/>
        <v>0</v>
      </c>
      <c r="BK387" s="545">
        <f t="shared" si="1226"/>
        <v>0</v>
      </c>
      <c r="BL387" s="156">
        <f t="shared" si="1227"/>
        <v>0</v>
      </c>
      <c r="BM387" s="156">
        <f t="shared" si="1228"/>
        <v>0</v>
      </c>
      <c r="BN387" s="156">
        <f t="shared" si="1229"/>
        <v>0</v>
      </c>
      <c r="BO387" s="156">
        <f t="shared" si="1230"/>
        <v>0</v>
      </c>
      <c r="BP387" s="156">
        <f t="shared" si="1231"/>
        <v>0</v>
      </c>
      <c r="BQ387" s="156">
        <f t="shared" si="1232"/>
        <v>0</v>
      </c>
      <c r="BR387" s="156">
        <f t="shared" si="1233"/>
        <v>0</v>
      </c>
      <c r="BS387" s="156">
        <f t="shared" si="1234"/>
        <v>0</v>
      </c>
      <c r="BT387" s="156">
        <f t="shared" si="1235"/>
        <v>0</v>
      </c>
      <c r="BU387" s="156">
        <f t="shared" si="1236"/>
        <v>0</v>
      </c>
      <c r="BV387" s="156">
        <f t="shared" si="1237"/>
        <v>0</v>
      </c>
      <c r="BW387" s="156">
        <f t="shared" si="1238"/>
        <v>0</v>
      </c>
      <c r="BX387" s="545">
        <f t="shared" si="1239"/>
        <v>0</v>
      </c>
      <c r="BY387" s="545">
        <f t="shared" si="1240"/>
        <v>0</v>
      </c>
      <c r="BZ387" s="559">
        <f t="shared" si="1247"/>
        <v>0</v>
      </c>
      <c r="CH387" s="1501">
        <v>5.3691440000000004</v>
      </c>
      <c r="CI387" s="1502">
        <v>2.1371040000000003</v>
      </c>
      <c r="CJ387" s="1502">
        <v>3.03416</v>
      </c>
      <c r="CK387" s="1502">
        <v>1.741344</v>
      </c>
      <c r="CL387" s="1502">
        <v>0</v>
      </c>
      <c r="CM387" s="1503">
        <v>12.281752000000001</v>
      </c>
    </row>
    <row r="388" spans="1:91" ht="29.25" customHeight="1">
      <c r="A388" s="47" t="s">
        <v>702</v>
      </c>
      <c r="B388" s="1693" t="s">
        <v>72</v>
      </c>
      <c r="C388" s="24" t="s">
        <v>53</v>
      </c>
      <c r="D388" s="157">
        <f t="shared" si="1195"/>
        <v>0.51926525000000001</v>
      </c>
      <c r="E388" s="158">
        <f t="shared" si="1196"/>
        <v>1.6344306000000002</v>
      </c>
      <c r="F388" s="531">
        <f t="shared" si="1241"/>
        <v>0.10842660000000003</v>
      </c>
      <c r="G388" s="531">
        <f t="shared" ref="G388:K388" si="1410">+F388</f>
        <v>0.10842660000000003</v>
      </c>
      <c r="H388" s="531">
        <f t="shared" si="1410"/>
        <v>0.10842660000000003</v>
      </c>
      <c r="I388" s="531">
        <f t="shared" si="1410"/>
        <v>0.10842660000000003</v>
      </c>
      <c r="J388" s="531">
        <f t="shared" si="1410"/>
        <v>0.10842660000000003</v>
      </c>
      <c r="K388" s="531">
        <f t="shared" si="1410"/>
        <v>0.10842660000000003</v>
      </c>
      <c r="L388" s="159">
        <f t="shared" si="1198"/>
        <v>0.65055960000000013</v>
      </c>
      <c r="M388" s="159">
        <f t="shared" si="1243"/>
        <v>7.6969499999999996E-2</v>
      </c>
      <c r="N388" s="159">
        <f t="shared" ref="N388:X388" si="1411">+M388</f>
        <v>7.6969499999999996E-2</v>
      </c>
      <c r="O388" s="159">
        <f t="shared" si="1411"/>
        <v>7.6969499999999996E-2</v>
      </c>
      <c r="P388" s="159">
        <f t="shared" si="1411"/>
        <v>7.6969499999999996E-2</v>
      </c>
      <c r="Q388" s="159">
        <f t="shared" si="1411"/>
        <v>7.6969499999999996E-2</v>
      </c>
      <c r="R388" s="159">
        <f t="shared" si="1411"/>
        <v>7.6969499999999996E-2</v>
      </c>
      <c r="S388" s="159">
        <f t="shared" si="1411"/>
        <v>7.6969499999999996E-2</v>
      </c>
      <c r="T388" s="159">
        <f t="shared" si="1411"/>
        <v>7.6969499999999996E-2</v>
      </c>
      <c r="U388" s="159">
        <f t="shared" si="1411"/>
        <v>7.6969499999999996E-2</v>
      </c>
      <c r="V388" s="159">
        <f t="shared" si="1411"/>
        <v>7.6969499999999996E-2</v>
      </c>
      <c r="W388" s="159">
        <f t="shared" si="1411"/>
        <v>7.6969499999999996E-2</v>
      </c>
      <c r="X388" s="159">
        <f t="shared" si="1411"/>
        <v>7.6969499999999996E-2</v>
      </c>
      <c r="Y388" s="159">
        <f t="shared" si="1200"/>
        <v>0.92363399999999996</v>
      </c>
      <c r="Z388" s="159">
        <f t="shared" si="1245"/>
        <v>4.4173800000000006E-2</v>
      </c>
      <c r="AA388" s="159">
        <f t="shared" ref="AA388:AK388" si="1412">+Z388</f>
        <v>4.4173800000000006E-2</v>
      </c>
      <c r="AB388" s="159">
        <f t="shared" si="1412"/>
        <v>4.4173800000000006E-2</v>
      </c>
      <c r="AC388" s="159">
        <f t="shared" si="1412"/>
        <v>4.4173800000000006E-2</v>
      </c>
      <c r="AD388" s="159">
        <f t="shared" si="1412"/>
        <v>4.4173800000000006E-2</v>
      </c>
      <c r="AE388" s="159">
        <f t="shared" si="1412"/>
        <v>4.4173800000000006E-2</v>
      </c>
      <c r="AF388" s="159">
        <f t="shared" si="1412"/>
        <v>4.4173800000000006E-2</v>
      </c>
      <c r="AG388" s="159">
        <f t="shared" si="1412"/>
        <v>4.4173800000000006E-2</v>
      </c>
      <c r="AH388" s="159">
        <f t="shared" si="1412"/>
        <v>4.4173800000000006E-2</v>
      </c>
      <c r="AI388" s="159">
        <f t="shared" si="1412"/>
        <v>4.4173800000000006E-2</v>
      </c>
      <c r="AJ388" s="159">
        <f t="shared" si="1412"/>
        <v>4.4173800000000006E-2</v>
      </c>
      <c r="AK388" s="159">
        <f t="shared" si="1412"/>
        <v>4.4173800000000006E-2</v>
      </c>
      <c r="AL388" s="159">
        <f t="shared" si="1202"/>
        <v>0.53008560000000005</v>
      </c>
      <c r="AM388" s="159">
        <f t="shared" si="1203"/>
        <v>0</v>
      </c>
      <c r="AN388" s="160">
        <f t="shared" si="1204"/>
        <v>3.7387098000000001</v>
      </c>
      <c r="AO388" s="378"/>
      <c r="AP388" s="379">
        <f t="shared" si="1205"/>
        <v>0</v>
      </c>
      <c r="AQ388" s="550">
        <f t="shared" si="1206"/>
        <v>0</v>
      </c>
      <c r="AR388" s="646">
        <f t="shared" si="1207"/>
        <v>0</v>
      </c>
      <c r="AS388" s="646">
        <f t="shared" si="1208"/>
        <v>0</v>
      </c>
      <c r="AT388" s="646">
        <f t="shared" si="1209"/>
        <v>0</v>
      </c>
      <c r="AU388" s="646">
        <f t="shared" si="1210"/>
        <v>0</v>
      </c>
      <c r="AV388" s="646">
        <f t="shared" si="1211"/>
        <v>0</v>
      </c>
      <c r="AW388" s="646">
        <f t="shared" si="1212"/>
        <v>0</v>
      </c>
      <c r="AX388" s="543">
        <f t="shared" si="1213"/>
        <v>0</v>
      </c>
      <c r="AY388" s="656">
        <f t="shared" si="1214"/>
        <v>0</v>
      </c>
      <c r="AZ388" s="656">
        <f t="shared" si="1215"/>
        <v>0</v>
      </c>
      <c r="BA388" s="656">
        <f t="shared" si="1216"/>
        <v>0</v>
      </c>
      <c r="BB388" s="656">
        <f t="shared" si="1217"/>
        <v>0</v>
      </c>
      <c r="BC388" s="656">
        <f t="shared" si="1218"/>
        <v>0</v>
      </c>
      <c r="BD388" s="656">
        <f t="shared" si="1219"/>
        <v>0</v>
      </c>
      <c r="BE388" s="656">
        <f t="shared" si="1220"/>
        <v>0</v>
      </c>
      <c r="BF388" s="656">
        <f t="shared" si="1221"/>
        <v>0</v>
      </c>
      <c r="BG388" s="656">
        <f t="shared" si="1222"/>
        <v>0</v>
      </c>
      <c r="BH388" s="656">
        <f t="shared" si="1223"/>
        <v>0</v>
      </c>
      <c r="BI388" s="656">
        <f t="shared" si="1224"/>
        <v>0</v>
      </c>
      <c r="BJ388" s="656">
        <f t="shared" si="1225"/>
        <v>0</v>
      </c>
      <c r="BK388" s="543">
        <f t="shared" si="1226"/>
        <v>0</v>
      </c>
      <c r="BL388" s="161">
        <f t="shared" si="1227"/>
        <v>0</v>
      </c>
      <c r="BM388" s="161">
        <f t="shared" si="1228"/>
        <v>0</v>
      </c>
      <c r="BN388" s="161">
        <f t="shared" si="1229"/>
        <v>0</v>
      </c>
      <c r="BO388" s="161">
        <f t="shared" si="1230"/>
        <v>0</v>
      </c>
      <c r="BP388" s="161">
        <f t="shared" si="1231"/>
        <v>0</v>
      </c>
      <c r="BQ388" s="161">
        <f t="shared" si="1232"/>
        <v>0</v>
      </c>
      <c r="BR388" s="161">
        <f t="shared" si="1233"/>
        <v>0</v>
      </c>
      <c r="BS388" s="161">
        <f t="shared" si="1234"/>
        <v>0</v>
      </c>
      <c r="BT388" s="161">
        <f t="shared" si="1235"/>
        <v>0</v>
      </c>
      <c r="BU388" s="161">
        <f t="shared" si="1236"/>
        <v>0</v>
      </c>
      <c r="BV388" s="161">
        <f t="shared" si="1237"/>
        <v>0</v>
      </c>
      <c r="BW388" s="161">
        <f t="shared" si="1238"/>
        <v>0</v>
      </c>
      <c r="BX388" s="543">
        <f t="shared" si="1239"/>
        <v>0</v>
      </c>
      <c r="BY388" s="543">
        <f t="shared" si="1240"/>
        <v>0</v>
      </c>
      <c r="BZ388" s="557">
        <f t="shared" si="1247"/>
        <v>0</v>
      </c>
      <c r="CH388" s="1501">
        <v>2.7240510000000002</v>
      </c>
      <c r="CI388" s="1502">
        <v>1.0842660000000002</v>
      </c>
      <c r="CJ388" s="1502">
        <v>1.53939</v>
      </c>
      <c r="CK388" s="1502">
        <v>0.88347600000000004</v>
      </c>
      <c r="CL388" s="1502">
        <v>0</v>
      </c>
      <c r="CM388" s="1503">
        <v>6.2311830000000006</v>
      </c>
    </row>
    <row r="389" spans="1:91" ht="29.25" customHeight="1">
      <c r="A389" s="48" t="s">
        <v>702</v>
      </c>
      <c r="B389" s="1694"/>
      <c r="C389" s="25" t="s">
        <v>54</v>
      </c>
      <c r="D389" s="162">
        <f t="shared" si="1195"/>
        <v>0.72998158333333329</v>
      </c>
      <c r="E389" s="163">
        <f t="shared" si="1196"/>
        <v>2.2976777999999998</v>
      </c>
      <c r="F389" s="532">
        <f t="shared" si="1241"/>
        <v>0.1524258</v>
      </c>
      <c r="G389" s="532">
        <f t="shared" ref="G389:K389" si="1413">+F389</f>
        <v>0.1524258</v>
      </c>
      <c r="H389" s="532">
        <f t="shared" si="1413"/>
        <v>0.1524258</v>
      </c>
      <c r="I389" s="532">
        <f t="shared" si="1413"/>
        <v>0.1524258</v>
      </c>
      <c r="J389" s="532">
        <f t="shared" si="1413"/>
        <v>0.1524258</v>
      </c>
      <c r="K389" s="532">
        <f t="shared" si="1413"/>
        <v>0.1524258</v>
      </c>
      <c r="L389" s="164">
        <f t="shared" si="1198"/>
        <v>0.9145548</v>
      </c>
      <c r="M389" s="164">
        <f t="shared" si="1243"/>
        <v>0.10820349999999999</v>
      </c>
      <c r="N389" s="164">
        <f t="shared" ref="N389:X389" si="1414">+M389</f>
        <v>0.10820349999999999</v>
      </c>
      <c r="O389" s="164">
        <f t="shared" si="1414"/>
        <v>0.10820349999999999</v>
      </c>
      <c r="P389" s="164">
        <f t="shared" si="1414"/>
        <v>0.10820349999999999</v>
      </c>
      <c r="Q389" s="164">
        <f t="shared" si="1414"/>
        <v>0.10820349999999999</v>
      </c>
      <c r="R389" s="164">
        <f t="shared" si="1414"/>
        <v>0.10820349999999999</v>
      </c>
      <c r="S389" s="164">
        <f t="shared" si="1414"/>
        <v>0.10820349999999999</v>
      </c>
      <c r="T389" s="164">
        <f t="shared" si="1414"/>
        <v>0.10820349999999999</v>
      </c>
      <c r="U389" s="164">
        <f t="shared" si="1414"/>
        <v>0.10820349999999999</v>
      </c>
      <c r="V389" s="164">
        <f t="shared" si="1414"/>
        <v>0.10820349999999999</v>
      </c>
      <c r="W389" s="164">
        <f t="shared" si="1414"/>
        <v>0.10820349999999999</v>
      </c>
      <c r="X389" s="164">
        <f t="shared" si="1414"/>
        <v>0.10820349999999999</v>
      </c>
      <c r="Y389" s="164">
        <f t="shared" si="1200"/>
        <v>1.2984419999999999</v>
      </c>
      <c r="Z389" s="164">
        <f t="shared" si="1245"/>
        <v>6.2099399999999992E-2</v>
      </c>
      <c r="AA389" s="164">
        <f t="shared" ref="AA389:AK389" si="1415">+Z389</f>
        <v>6.2099399999999992E-2</v>
      </c>
      <c r="AB389" s="164">
        <f t="shared" si="1415"/>
        <v>6.2099399999999992E-2</v>
      </c>
      <c r="AC389" s="164">
        <f t="shared" si="1415"/>
        <v>6.2099399999999992E-2</v>
      </c>
      <c r="AD389" s="164">
        <f t="shared" si="1415"/>
        <v>6.2099399999999992E-2</v>
      </c>
      <c r="AE389" s="164">
        <f t="shared" si="1415"/>
        <v>6.2099399999999992E-2</v>
      </c>
      <c r="AF389" s="164">
        <f t="shared" si="1415"/>
        <v>6.2099399999999992E-2</v>
      </c>
      <c r="AG389" s="164">
        <f t="shared" si="1415"/>
        <v>6.2099399999999992E-2</v>
      </c>
      <c r="AH389" s="164">
        <f t="shared" si="1415"/>
        <v>6.2099399999999992E-2</v>
      </c>
      <c r="AI389" s="164">
        <f t="shared" si="1415"/>
        <v>6.2099399999999992E-2</v>
      </c>
      <c r="AJ389" s="164">
        <f t="shared" si="1415"/>
        <v>6.2099399999999992E-2</v>
      </c>
      <c r="AK389" s="164">
        <f t="shared" si="1415"/>
        <v>6.2099399999999992E-2</v>
      </c>
      <c r="AL389" s="164">
        <f t="shared" si="1202"/>
        <v>0.74519279999999988</v>
      </c>
      <c r="AM389" s="164">
        <f t="shared" si="1203"/>
        <v>0</v>
      </c>
      <c r="AN389" s="165">
        <f t="shared" si="1204"/>
        <v>5.2558673999999996</v>
      </c>
      <c r="AO389" s="380"/>
      <c r="AP389" s="381">
        <f t="shared" si="1205"/>
        <v>0</v>
      </c>
      <c r="AQ389" s="551">
        <f t="shared" si="1206"/>
        <v>0</v>
      </c>
      <c r="AR389" s="647">
        <f t="shared" si="1207"/>
        <v>0</v>
      </c>
      <c r="AS389" s="647">
        <f t="shared" si="1208"/>
        <v>0</v>
      </c>
      <c r="AT389" s="647">
        <f t="shared" si="1209"/>
        <v>0</v>
      </c>
      <c r="AU389" s="647">
        <f t="shared" si="1210"/>
        <v>0</v>
      </c>
      <c r="AV389" s="647">
        <f t="shared" si="1211"/>
        <v>0</v>
      </c>
      <c r="AW389" s="647">
        <f t="shared" si="1212"/>
        <v>0</v>
      </c>
      <c r="AX389" s="544">
        <f t="shared" si="1213"/>
        <v>0</v>
      </c>
      <c r="AY389" s="657">
        <f t="shared" si="1214"/>
        <v>0</v>
      </c>
      <c r="AZ389" s="657">
        <f t="shared" si="1215"/>
        <v>0</v>
      </c>
      <c r="BA389" s="657">
        <f t="shared" si="1216"/>
        <v>0</v>
      </c>
      <c r="BB389" s="657">
        <f t="shared" si="1217"/>
        <v>0</v>
      </c>
      <c r="BC389" s="657">
        <f t="shared" si="1218"/>
        <v>0</v>
      </c>
      <c r="BD389" s="657">
        <f t="shared" si="1219"/>
        <v>0</v>
      </c>
      <c r="BE389" s="657">
        <f t="shared" si="1220"/>
        <v>0</v>
      </c>
      <c r="BF389" s="657">
        <f t="shared" si="1221"/>
        <v>0</v>
      </c>
      <c r="BG389" s="657">
        <f t="shared" si="1222"/>
        <v>0</v>
      </c>
      <c r="BH389" s="657">
        <f t="shared" si="1223"/>
        <v>0</v>
      </c>
      <c r="BI389" s="657">
        <f t="shared" si="1224"/>
        <v>0</v>
      </c>
      <c r="BJ389" s="657">
        <f t="shared" si="1225"/>
        <v>0</v>
      </c>
      <c r="BK389" s="544">
        <f t="shared" si="1226"/>
        <v>0</v>
      </c>
      <c r="BL389" s="166">
        <f t="shared" si="1227"/>
        <v>0</v>
      </c>
      <c r="BM389" s="166">
        <f t="shared" si="1228"/>
        <v>0</v>
      </c>
      <c r="BN389" s="166">
        <f t="shared" si="1229"/>
        <v>0</v>
      </c>
      <c r="BO389" s="166">
        <f t="shared" si="1230"/>
        <v>0</v>
      </c>
      <c r="BP389" s="166">
        <f t="shared" si="1231"/>
        <v>0</v>
      </c>
      <c r="BQ389" s="166">
        <f t="shared" si="1232"/>
        <v>0</v>
      </c>
      <c r="BR389" s="166">
        <f t="shared" si="1233"/>
        <v>0</v>
      </c>
      <c r="BS389" s="166">
        <f t="shared" si="1234"/>
        <v>0</v>
      </c>
      <c r="BT389" s="166">
        <f t="shared" si="1235"/>
        <v>0</v>
      </c>
      <c r="BU389" s="166">
        <f t="shared" si="1236"/>
        <v>0</v>
      </c>
      <c r="BV389" s="166">
        <f t="shared" si="1237"/>
        <v>0</v>
      </c>
      <c r="BW389" s="166">
        <f t="shared" si="1238"/>
        <v>0</v>
      </c>
      <c r="BX389" s="544">
        <f t="shared" si="1239"/>
        <v>0</v>
      </c>
      <c r="BY389" s="544">
        <f t="shared" si="1240"/>
        <v>0</v>
      </c>
      <c r="BZ389" s="558">
        <f t="shared" si="1247"/>
        <v>0</v>
      </c>
      <c r="CH389" s="1507">
        <v>3.8294630000000001</v>
      </c>
      <c r="CI389" s="1508">
        <v>1.5242580000000001</v>
      </c>
      <c r="CJ389" s="1508">
        <v>2.1640699999999997</v>
      </c>
      <c r="CK389" s="1508">
        <v>1.2419879999999999</v>
      </c>
      <c r="CL389" s="1508">
        <v>0</v>
      </c>
      <c r="CM389" s="1509">
        <v>8.759779</v>
      </c>
    </row>
    <row r="390" spans="1:91" ht="29.25" customHeight="1">
      <c r="A390" s="48" t="s">
        <v>702</v>
      </c>
      <c r="B390" s="1694"/>
      <c r="C390" s="25" t="s">
        <v>55</v>
      </c>
      <c r="D390" s="152">
        <f t="shared" si="1195"/>
        <v>0.90306999999999993</v>
      </c>
      <c r="E390" s="153">
        <f t="shared" si="1196"/>
        <v>2.8424880000000003</v>
      </c>
      <c r="F390" s="533">
        <f t="shared" si="1241"/>
        <v>0.18856799999999996</v>
      </c>
      <c r="G390" s="533">
        <f t="shared" ref="G390:K390" si="1416">+F390</f>
        <v>0.18856799999999996</v>
      </c>
      <c r="H390" s="533">
        <f t="shared" si="1416"/>
        <v>0.18856799999999996</v>
      </c>
      <c r="I390" s="533">
        <f t="shared" si="1416"/>
        <v>0.18856799999999996</v>
      </c>
      <c r="J390" s="533">
        <f t="shared" si="1416"/>
        <v>0.18856799999999996</v>
      </c>
      <c r="K390" s="533">
        <f t="shared" si="1416"/>
        <v>0.18856799999999996</v>
      </c>
      <c r="L390" s="154">
        <f t="shared" si="1198"/>
        <v>1.1314079999999997</v>
      </c>
      <c r="M390" s="154">
        <f t="shared" si="1243"/>
        <v>0.13385999999999998</v>
      </c>
      <c r="N390" s="154">
        <f t="shared" ref="N390:X390" si="1417">+M390</f>
        <v>0.13385999999999998</v>
      </c>
      <c r="O390" s="154">
        <f t="shared" si="1417"/>
        <v>0.13385999999999998</v>
      </c>
      <c r="P390" s="154">
        <f t="shared" si="1417"/>
        <v>0.13385999999999998</v>
      </c>
      <c r="Q390" s="154">
        <f t="shared" si="1417"/>
        <v>0.13385999999999998</v>
      </c>
      <c r="R390" s="154">
        <f t="shared" si="1417"/>
        <v>0.13385999999999998</v>
      </c>
      <c r="S390" s="154">
        <f t="shared" si="1417"/>
        <v>0.13385999999999998</v>
      </c>
      <c r="T390" s="154">
        <f t="shared" si="1417"/>
        <v>0.13385999999999998</v>
      </c>
      <c r="U390" s="154">
        <f t="shared" si="1417"/>
        <v>0.13385999999999998</v>
      </c>
      <c r="V390" s="154">
        <f t="shared" si="1417"/>
        <v>0.13385999999999998</v>
      </c>
      <c r="W390" s="154">
        <f t="shared" si="1417"/>
        <v>0.13385999999999998</v>
      </c>
      <c r="X390" s="154">
        <f t="shared" si="1417"/>
        <v>0.13385999999999998</v>
      </c>
      <c r="Y390" s="154">
        <f t="shared" si="1200"/>
        <v>1.6063199999999997</v>
      </c>
      <c r="Z390" s="154">
        <f t="shared" si="1245"/>
        <v>7.6824000000000003E-2</v>
      </c>
      <c r="AA390" s="154">
        <f t="shared" ref="AA390:AK390" si="1418">+Z390</f>
        <v>7.6824000000000003E-2</v>
      </c>
      <c r="AB390" s="154">
        <f t="shared" si="1418"/>
        <v>7.6824000000000003E-2</v>
      </c>
      <c r="AC390" s="154">
        <f t="shared" si="1418"/>
        <v>7.6824000000000003E-2</v>
      </c>
      <c r="AD390" s="154">
        <f t="shared" si="1418"/>
        <v>7.6824000000000003E-2</v>
      </c>
      <c r="AE390" s="154">
        <f t="shared" si="1418"/>
        <v>7.6824000000000003E-2</v>
      </c>
      <c r="AF390" s="154">
        <f t="shared" si="1418"/>
        <v>7.6824000000000003E-2</v>
      </c>
      <c r="AG390" s="154">
        <f t="shared" si="1418"/>
        <v>7.6824000000000003E-2</v>
      </c>
      <c r="AH390" s="154">
        <f t="shared" si="1418"/>
        <v>7.6824000000000003E-2</v>
      </c>
      <c r="AI390" s="154">
        <f t="shared" si="1418"/>
        <v>7.6824000000000003E-2</v>
      </c>
      <c r="AJ390" s="154">
        <f t="shared" si="1418"/>
        <v>7.6824000000000003E-2</v>
      </c>
      <c r="AK390" s="154">
        <f t="shared" si="1418"/>
        <v>7.6824000000000003E-2</v>
      </c>
      <c r="AL390" s="154">
        <f t="shared" si="1202"/>
        <v>0.92188800000000004</v>
      </c>
      <c r="AM390" s="154">
        <f t="shared" si="1203"/>
        <v>0</v>
      </c>
      <c r="AN390" s="155">
        <f t="shared" si="1204"/>
        <v>6.5021039999999992</v>
      </c>
      <c r="AO390" s="376"/>
      <c r="AP390" s="377">
        <f t="shared" si="1205"/>
        <v>0</v>
      </c>
      <c r="AQ390" s="552">
        <f t="shared" si="1206"/>
        <v>0</v>
      </c>
      <c r="AR390" s="648">
        <f t="shared" si="1207"/>
        <v>0</v>
      </c>
      <c r="AS390" s="648">
        <f t="shared" si="1208"/>
        <v>0</v>
      </c>
      <c r="AT390" s="648">
        <f t="shared" si="1209"/>
        <v>0</v>
      </c>
      <c r="AU390" s="648">
        <f t="shared" si="1210"/>
        <v>0</v>
      </c>
      <c r="AV390" s="648">
        <f t="shared" si="1211"/>
        <v>0</v>
      </c>
      <c r="AW390" s="648">
        <f t="shared" si="1212"/>
        <v>0</v>
      </c>
      <c r="AX390" s="545">
        <f t="shared" si="1213"/>
        <v>0</v>
      </c>
      <c r="AY390" s="658">
        <f t="shared" si="1214"/>
        <v>0</v>
      </c>
      <c r="AZ390" s="658">
        <f t="shared" si="1215"/>
        <v>0</v>
      </c>
      <c r="BA390" s="658">
        <f t="shared" si="1216"/>
        <v>0</v>
      </c>
      <c r="BB390" s="658">
        <f t="shared" si="1217"/>
        <v>0</v>
      </c>
      <c r="BC390" s="658">
        <f t="shared" si="1218"/>
        <v>0</v>
      </c>
      <c r="BD390" s="658">
        <f t="shared" si="1219"/>
        <v>0</v>
      </c>
      <c r="BE390" s="658">
        <f t="shared" si="1220"/>
        <v>0</v>
      </c>
      <c r="BF390" s="658">
        <f t="shared" si="1221"/>
        <v>0</v>
      </c>
      <c r="BG390" s="658">
        <f t="shared" si="1222"/>
        <v>0</v>
      </c>
      <c r="BH390" s="658">
        <f t="shared" si="1223"/>
        <v>0</v>
      </c>
      <c r="BI390" s="658">
        <f t="shared" si="1224"/>
        <v>0</v>
      </c>
      <c r="BJ390" s="658">
        <f t="shared" si="1225"/>
        <v>0</v>
      </c>
      <c r="BK390" s="545">
        <f t="shared" si="1226"/>
        <v>0</v>
      </c>
      <c r="BL390" s="156">
        <f t="shared" si="1227"/>
        <v>0</v>
      </c>
      <c r="BM390" s="156">
        <f t="shared" si="1228"/>
        <v>0</v>
      </c>
      <c r="BN390" s="156">
        <f t="shared" si="1229"/>
        <v>0</v>
      </c>
      <c r="BO390" s="156">
        <f t="shared" si="1230"/>
        <v>0</v>
      </c>
      <c r="BP390" s="156">
        <f t="shared" si="1231"/>
        <v>0</v>
      </c>
      <c r="BQ390" s="156">
        <f t="shared" si="1232"/>
        <v>0</v>
      </c>
      <c r="BR390" s="156">
        <f t="shared" si="1233"/>
        <v>0</v>
      </c>
      <c r="BS390" s="156">
        <f t="shared" si="1234"/>
        <v>0</v>
      </c>
      <c r="BT390" s="156">
        <f t="shared" si="1235"/>
        <v>0</v>
      </c>
      <c r="BU390" s="156">
        <f t="shared" si="1236"/>
        <v>0</v>
      </c>
      <c r="BV390" s="156">
        <f t="shared" si="1237"/>
        <v>0</v>
      </c>
      <c r="BW390" s="156">
        <f t="shared" si="1238"/>
        <v>0</v>
      </c>
      <c r="BX390" s="545">
        <f t="shared" si="1239"/>
        <v>0</v>
      </c>
      <c r="BY390" s="545">
        <f t="shared" si="1240"/>
        <v>0</v>
      </c>
      <c r="BZ390" s="559">
        <f t="shared" si="1247"/>
        <v>0</v>
      </c>
      <c r="CH390" s="1501">
        <v>4.7374800000000006</v>
      </c>
      <c r="CI390" s="1502">
        <v>1.8856799999999998</v>
      </c>
      <c r="CJ390" s="1502">
        <v>2.6771999999999996</v>
      </c>
      <c r="CK390" s="1502">
        <v>1.5364800000000001</v>
      </c>
      <c r="CL390" s="1502">
        <v>0</v>
      </c>
      <c r="CM390" s="1503">
        <v>10.836839999999999</v>
      </c>
    </row>
    <row r="391" spans="1:91" ht="29.25" customHeight="1">
      <c r="A391" s="46" t="s">
        <v>702</v>
      </c>
      <c r="B391" s="1695"/>
      <c r="C391" s="26" t="s">
        <v>57</v>
      </c>
      <c r="D391" s="157">
        <f t="shared" si="1195"/>
        <v>0.94069791666666669</v>
      </c>
      <c r="E391" s="158">
        <f t="shared" si="1196"/>
        <v>2.960925</v>
      </c>
      <c r="F391" s="531">
        <f t="shared" si="1241"/>
        <v>0.19642500000000004</v>
      </c>
      <c r="G391" s="531">
        <f t="shared" ref="G391:K391" si="1419">+F391</f>
        <v>0.19642500000000004</v>
      </c>
      <c r="H391" s="531">
        <f t="shared" si="1419"/>
        <v>0.19642500000000004</v>
      </c>
      <c r="I391" s="531">
        <f t="shared" si="1419"/>
        <v>0.19642500000000004</v>
      </c>
      <c r="J391" s="531">
        <f t="shared" si="1419"/>
        <v>0.19642500000000004</v>
      </c>
      <c r="K391" s="531">
        <f t="shared" si="1419"/>
        <v>0.19642500000000004</v>
      </c>
      <c r="L391" s="159">
        <f t="shared" si="1198"/>
        <v>1.1785500000000002</v>
      </c>
      <c r="M391" s="159">
        <f t="shared" si="1243"/>
        <v>0.13943749999999999</v>
      </c>
      <c r="N391" s="159">
        <f t="shared" ref="N391:X391" si="1420">+M391</f>
        <v>0.13943749999999999</v>
      </c>
      <c r="O391" s="159">
        <f t="shared" si="1420"/>
        <v>0.13943749999999999</v>
      </c>
      <c r="P391" s="159">
        <f t="shared" si="1420"/>
        <v>0.13943749999999999</v>
      </c>
      <c r="Q391" s="159">
        <f t="shared" si="1420"/>
        <v>0.13943749999999999</v>
      </c>
      <c r="R391" s="159">
        <f t="shared" si="1420"/>
        <v>0.13943749999999999</v>
      </c>
      <c r="S391" s="159">
        <f t="shared" si="1420"/>
        <v>0.13943749999999999</v>
      </c>
      <c r="T391" s="159">
        <f t="shared" si="1420"/>
        <v>0.13943749999999999</v>
      </c>
      <c r="U391" s="159">
        <f t="shared" si="1420"/>
        <v>0.13943749999999999</v>
      </c>
      <c r="V391" s="159">
        <f t="shared" si="1420"/>
        <v>0.13943749999999999</v>
      </c>
      <c r="W391" s="159">
        <f t="shared" si="1420"/>
        <v>0.13943749999999999</v>
      </c>
      <c r="X391" s="159">
        <f t="shared" si="1420"/>
        <v>0.13943749999999999</v>
      </c>
      <c r="Y391" s="159">
        <f t="shared" si="1200"/>
        <v>1.6732499999999999</v>
      </c>
      <c r="Z391" s="159">
        <f t="shared" si="1245"/>
        <v>8.0024999999999999E-2</v>
      </c>
      <c r="AA391" s="159">
        <f t="shared" ref="AA391:AK391" si="1421">+Z391</f>
        <v>8.0024999999999999E-2</v>
      </c>
      <c r="AB391" s="159">
        <f t="shared" si="1421"/>
        <v>8.0024999999999999E-2</v>
      </c>
      <c r="AC391" s="159">
        <f t="shared" si="1421"/>
        <v>8.0024999999999999E-2</v>
      </c>
      <c r="AD391" s="159">
        <f t="shared" si="1421"/>
        <v>8.0024999999999999E-2</v>
      </c>
      <c r="AE391" s="159">
        <f t="shared" si="1421"/>
        <v>8.0024999999999999E-2</v>
      </c>
      <c r="AF391" s="159">
        <f t="shared" si="1421"/>
        <v>8.0024999999999999E-2</v>
      </c>
      <c r="AG391" s="159">
        <f t="shared" si="1421"/>
        <v>8.0024999999999999E-2</v>
      </c>
      <c r="AH391" s="159">
        <f t="shared" si="1421"/>
        <v>8.0024999999999999E-2</v>
      </c>
      <c r="AI391" s="159">
        <f t="shared" si="1421"/>
        <v>8.0024999999999999E-2</v>
      </c>
      <c r="AJ391" s="159">
        <f t="shared" si="1421"/>
        <v>8.0024999999999999E-2</v>
      </c>
      <c r="AK391" s="159">
        <f t="shared" si="1421"/>
        <v>8.0024999999999999E-2</v>
      </c>
      <c r="AL391" s="159">
        <f t="shared" si="1202"/>
        <v>0.96029999999999993</v>
      </c>
      <c r="AM391" s="159">
        <f t="shared" si="1203"/>
        <v>0</v>
      </c>
      <c r="AN391" s="160">
        <f t="shared" si="1204"/>
        <v>6.7730249999999996</v>
      </c>
      <c r="AO391" s="378"/>
      <c r="AP391" s="379">
        <f t="shared" si="1205"/>
        <v>0</v>
      </c>
      <c r="AQ391" s="550">
        <f t="shared" si="1206"/>
        <v>0</v>
      </c>
      <c r="AR391" s="646">
        <f t="shared" si="1207"/>
        <v>0</v>
      </c>
      <c r="AS391" s="646">
        <f t="shared" si="1208"/>
        <v>0</v>
      </c>
      <c r="AT391" s="646">
        <f t="shared" si="1209"/>
        <v>0</v>
      </c>
      <c r="AU391" s="646">
        <f t="shared" si="1210"/>
        <v>0</v>
      </c>
      <c r="AV391" s="646">
        <f t="shared" si="1211"/>
        <v>0</v>
      </c>
      <c r="AW391" s="646">
        <f t="shared" si="1212"/>
        <v>0</v>
      </c>
      <c r="AX391" s="543">
        <f t="shared" si="1213"/>
        <v>0</v>
      </c>
      <c r="AY391" s="656">
        <f t="shared" si="1214"/>
        <v>0</v>
      </c>
      <c r="AZ391" s="656">
        <f t="shared" si="1215"/>
        <v>0</v>
      </c>
      <c r="BA391" s="656">
        <f t="shared" si="1216"/>
        <v>0</v>
      </c>
      <c r="BB391" s="656">
        <f t="shared" si="1217"/>
        <v>0</v>
      </c>
      <c r="BC391" s="656">
        <f t="shared" si="1218"/>
        <v>0</v>
      </c>
      <c r="BD391" s="656">
        <f t="shared" si="1219"/>
        <v>0</v>
      </c>
      <c r="BE391" s="656">
        <f t="shared" si="1220"/>
        <v>0</v>
      </c>
      <c r="BF391" s="656">
        <f t="shared" si="1221"/>
        <v>0</v>
      </c>
      <c r="BG391" s="656">
        <f t="shared" si="1222"/>
        <v>0</v>
      </c>
      <c r="BH391" s="656">
        <f t="shared" si="1223"/>
        <v>0</v>
      </c>
      <c r="BI391" s="656">
        <f t="shared" si="1224"/>
        <v>0</v>
      </c>
      <c r="BJ391" s="656">
        <f t="shared" si="1225"/>
        <v>0</v>
      </c>
      <c r="BK391" s="543">
        <f t="shared" si="1226"/>
        <v>0</v>
      </c>
      <c r="BL391" s="161">
        <f t="shared" si="1227"/>
        <v>0</v>
      </c>
      <c r="BM391" s="161">
        <f t="shared" si="1228"/>
        <v>0</v>
      </c>
      <c r="BN391" s="161">
        <f t="shared" si="1229"/>
        <v>0</v>
      </c>
      <c r="BO391" s="161">
        <f t="shared" si="1230"/>
        <v>0</v>
      </c>
      <c r="BP391" s="161">
        <f t="shared" si="1231"/>
        <v>0</v>
      </c>
      <c r="BQ391" s="161">
        <f t="shared" si="1232"/>
        <v>0</v>
      </c>
      <c r="BR391" s="161">
        <f t="shared" si="1233"/>
        <v>0</v>
      </c>
      <c r="BS391" s="161">
        <f t="shared" si="1234"/>
        <v>0</v>
      </c>
      <c r="BT391" s="161">
        <f t="shared" si="1235"/>
        <v>0</v>
      </c>
      <c r="BU391" s="161">
        <f t="shared" si="1236"/>
        <v>0</v>
      </c>
      <c r="BV391" s="161">
        <f t="shared" si="1237"/>
        <v>0</v>
      </c>
      <c r="BW391" s="161">
        <f t="shared" si="1238"/>
        <v>0</v>
      </c>
      <c r="BX391" s="543">
        <f t="shared" si="1239"/>
        <v>0</v>
      </c>
      <c r="BY391" s="543">
        <f t="shared" si="1240"/>
        <v>0</v>
      </c>
      <c r="BZ391" s="557">
        <f t="shared" si="1247"/>
        <v>0</v>
      </c>
      <c r="CH391" s="1504">
        <v>4.9348749999999999</v>
      </c>
      <c r="CI391" s="1505">
        <v>1.9642500000000003</v>
      </c>
      <c r="CJ391" s="1505">
        <v>2.7887499999999998</v>
      </c>
      <c r="CK391" s="1505">
        <v>1.6005</v>
      </c>
      <c r="CL391" s="1505">
        <v>0</v>
      </c>
      <c r="CM391" s="1506">
        <v>11.288375</v>
      </c>
    </row>
    <row r="392" spans="1:91" ht="29.25" customHeight="1">
      <c r="A392" s="47" t="s">
        <v>702</v>
      </c>
      <c r="B392" s="23" t="s">
        <v>469</v>
      </c>
      <c r="C392" s="24" t="s">
        <v>63</v>
      </c>
      <c r="D392" s="162">
        <f t="shared" si="1195"/>
        <v>0.20319075</v>
      </c>
      <c r="E392" s="163">
        <f t="shared" si="1196"/>
        <v>0.63955980000000001</v>
      </c>
      <c r="F392" s="532">
        <f t="shared" si="1241"/>
        <v>4.2427799999999995E-2</v>
      </c>
      <c r="G392" s="532">
        <f t="shared" ref="G392:K392" si="1422">+F392</f>
        <v>4.2427799999999995E-2</v>
      </c>
      <c r="H392" s="532">
        <f t="shared" si="1422"/>
        <v>4.2427799999999995E-2</v>
      </c>
      <c r="I392" s="532">
        <f t="shared" si="1422"/>
        <v>4.2427799999999995E-2</v>
      </c>
      <c r="J392" s="532">
        <f t="shared" si="1422"/>
        <v>4.2427799999999995E-2</v>
      </c>
      <c r="K392" s="532">
        <f t="shared" si="1422"/>
        <v>4.2427799999999995E-2</v>
      </c>
      <c r="L392" s="164">
        <f t="shared" si="1198"/>
        <v>0.25456679999999998</v>
      </c>
      <c r="M392" s="164">
        <f t="shared" si="1243"/>
        <v>3.0118499999999996E-2</v>
      </c>
      <c r="N392" s="164">
        <f t="shared" ref="N392:X392" si="1423">+M392</f>
        <v>3.0118499999999996E-2</v>
      </c>
      <c r="O392" s="164">
        <f t="shared" si="1423"/>
        <v>3.0118499999999996E-2</v>
      </c>
      <c r="P392" s="164">
        <f t="shared" si="1423"/>
        <v>3.0118499999999996E-2</v>
      </c>
      <c r="Q392" s="164">
        <f t="shared" si="1423"/>
        <v>3.0118499999999996E-2</v>
      </c>
      <c r="R392" s="164">
        <f t="shared" si="1423"/>
        <v>3.0118499999999996E-2</v>
      </c>
      <c r="S392" s="164">
        <f t="shared" si="1423"/>
        <v>3.0118499999999996E-2</v>
      </c>
      <c r="T392" s="164">
        <f t="shared" si="1423"/>
        <v>3.0118499999999996E-2</v>
      </c>
      <c r="U392" s="164">
        <f t="shared" si="1423"/>
        <v>3.0118499999999996E-2</v>
      </c>
      <c r="V392" s="164">
        <f t="shared" si="1423"/>
        <v>3.0118499999999996E-2</v>
      </c>
      <c r="W392" s="164">
        <f t="shared" si="1423"/>
        <v>3.0118499999999996E-2</v>
      </c>
      <c r="X392" s="164">
        <f t="shared" si="1423"/>
        <v>3.0118499999999996E-2</v>
      </c>
      <c r="Y392" s="164">
        <f t="shared" si="1200"/>
        <v>0.36142199999999997</v>
      </c>
      <c r="Z392" s="164">
        <f t="shared" si="1245"/>
        <v>1.7285399999999996E-2</v>
      </c>
      <c r="AA392" s="164">
        <f t="shared" ref="AA392:AK392" si="1424">+Z392</f>
        <v>1.7285399999999996E-2</v>
      </c>
      <c r="AB392" s="164">
        <f t="shared" si="1424"/>
        <v>1.7285399999999996E-2</v>
      </c>
      <c r="AC392" s="164">
        <f t="shared" si="1424"/>
        <v>1.7285399999999996E-2</v>
      </c>
      <c r="AD392" s="164">
        <f t="shared" si="1424"/>
        <v>1.7285399999999996E-2</v>
      </c>
      <c r="AE392" s="164">
        <f t="shared" si="1424"/>
        <v>1.7285399999999996E-2</v>
      </c>
      <c r="AF392" s="164">
        <f t="shared" si="1424"/>
        <v>1.7285399999999996E-2</v>
      </c>
      <c r="AG392" s="164">
        <f t="shared" si="1424"/>
        <v>1.7285399999999996E-2</v>
      </c>
      <c r="AH392" s="164">
        <f t="shared" si="1424"/>
        <v>1.7285399999999996E-2</v>
      </c>
      <c r="AI392" s="164">
        <f t="shared" si="1424"/>
        <v>1.7285399999999996E-2</v>
      </c>
      <c r="AJ392" s="164">
        <f t="shared" si="1424"/>
        <v>1.7285399999999996E-2</v>
      </c>
      <c r="AK392" s="164">
        <f t="shared" si="1424"/>
        <v>1.7285399999999996E-2</v>
      </c>
      <c r="AL392" s="164">
        <f t="shared" si="1202"/>
        <v>0.20742479999999996</v>
      </c>
      <c r="AM392" s="164">
        <f t="shared" si="1203"/>
        <v>0</v>
      </c>
      <c r="AN392" s="165">
        <f t="shared" si="1204"/>
        <v>1.4629734000000001</v>
      </c>
      <c r="AO392" s="380"/>
      <c r="AP392" s="381">
        <f t="shared" si="1205"/>
        <v>0</v>
      </c>
      <c r="AQ392" s="551">
        <f t="shared" si="1206"/>
        <v>0</v>
      </c>
      <c r="AR392" s="647">
        <f t="shared" si="1207"/>
        <v>0</v>
      </c>
      <c r="AS392" s="647">
        <f t="shared" si="1208"/>
        <v>0</v>
      </c>
      <c r="AT392" s="647">
        <f t="shared" si="1209"/>
        <v>0</v>
      </c>
      <c r="AU392" s="647">
        <f t="shared" si="1210"/>
        <v>0</v>
      </c>
      <c r="AV392" s="647">
        <f t="shared" si="1211"/>
        <v>0</v>
      </c>
      <c r="AW392" s="647">
        <f t="shared" si="1212"/>
        <v>0</v>
      </c>
      <c r="AX392" s="544">
        <f t="shared" si="1213"/>
        <v>0</v>
      </c>
      <c r="AY392" s="657">
        <f t="shared" si="1214"/>
        <v>0</v>
      </c>
      <c r="AZ392" s="657">
        <f t="shared" si="1215"/>
        <v>0</v>
      </c>
      <c r="BA392" s="657">
        <f t="shared" si="1216"/>
        <v>0</v>
      </c>
      <c r="BB392" s="657">
        <f t="shared" si="1217"/>
        <v>0</v>
      </c>
      <c r="BC392" s="657">
        <f t="shared" si="1218"/>
        <v>0</v>
      </c>
      <c r="BD392" s="657">
        <f t="shared" si="1219"/>
        <v>0</v>
      </c>
      <c r="BE392" s="657">
        <f t="shared" si="1220"/>
        <v>0</v>
      </c>
      <c r="BF392" s="657">
        <f t="shared" si="1221"/>
        <v>0</v>
      </c>
      <c r="BG392" s="657">
        <f t="shared" si="1222"/>
        <v>0</v>
      </c>
      <c r="BH392" s="657">
        <f t="shared" si="1223"/>
        <v>0</v>
      </c>
      <c r="BI392" s="657">
        <f t="shared" si="1224"/>
        <v>0</v>
      </c>
      <c r="BJ392" s="657">
        <f t="shared" si="1225"/>
        <v>0</v>
      </c>
      <c r="BK392" s="544">
        <f t="shared" si="1226"/>
        <v>0</v>
      </c>
      <c r="BL392" s="166">
        <f t="shared" si="1227"/>
        <v>0</v>
      </c>
      <c r="BM392" s="166">
        <f t="shared" si="1228"/>
        <v>0</v>
      </c>
      <c r="BN392" s="166">
        <f t="shared" si="1229"/>
        <v>0</v>
      </c>
      <c r="BO392" s="166">
        <f t="shared" si="1230"/>
        <v>0</v>
      </c>
      <c r="BP392" s="166">
        <f t="shared" si="1231"/>
        <v>0</v>
      </c>
      <c r="BQ392" s="166">
        <f t="shared" si="1232"/>
        <v>0</v>
      </c>
      <c r="BR392" s="166">
        <f t="shared" si="1233"/>
        <v>0</v>
      </c>
      <c r="BS392" s="166">
        <f t="shared" si="1234"/>
        <v>0</v>
      </c>
      <c r="BT392" s="166">
        <f t="shared" si="1235"/>
        <v>0</v>
      </c>
      <c r="BU392" s="166">
        <f t="shared" si="1236"/>
        <v>0</v>
      </c>
      <c r="BV392" s="166">
        <f t="shared" si="1237"/>
        <v>0</v>
      </c>
      <c r="BW392" s="166">
        <f t="shared" si="1238"/>
        <v>0</v>
      </c>
      <c r="BX392" s="544">
        <f t="shared" si="1239"/>
        <v>0</v>
      </c>
      <c r="BY392" s="544">
        <f t="shared" si="1240"/>
        <v>0</v>
      </c>
      <c r="BZ392" s="558">
        <f t="shared" si="1247"/>
        <v>0</v>
      </c>
      <c r="CH392" s="1501">
        <v>1.065933</v>
      </c>
      <c r="CI392" s="1502">
        <v>0.42427799999999999</v>
      </c>
      <c r="CJ392" s="1502">
        <v>0.60236999999999996</v>
      </c>
      <c r="CK392" s="1502">
        <v>0.34570799999999996</v>
      </c>
      <c r="CL392" s="1502">
        <v>0</v>
      </c>
      <c r="CM392" s="1503">
        <v>2.4382890000000002</v>
      </c>
    </row>
    <row r="393" spans="1:91" ht="29.25" customHeight="1">
      <c r="A393" s="48" t="s">
        <v>702</v>
      </c>
      <c r="B393" s="21" t="s">
        <v>470</v>
      </c>
      <c r="C393" s="25" t="s">
        <v>63</v>
      </c>
      <c r="D393" s="152">
        <f t="shared" si="1195"/>
        <v>0.18061399999999997</v>
      </c>
      <c r="E393" s="153">
        <f t="shared" si="1196"/>
        <v>0.56849759999999994</v>
      </c>
      <c r="F393" s="533">
        <f t="shared" si="1241"/>
        <v>3.7713599999999993E-2</v>
      </c>
      <c r="G393" s="533">
        <f t="shared" ref="G393:K393" si="1425">+F393</f>
        <v>3.7713599999999993E-2</v>
      </c>
      <c r="H393" s="533">
        <f t="shared" si="1425"/>
        <v>3.7713599999999993E-2</v>
      </c>
      <c r="I393" s="533">
        <f t="shared" si="1425"/>
        <v>3.7713599999999993E-2</v>
      </c>
      <c r="J393" s="533">
        <f t="shared" si="1425"/>
        <v>3.7713599999999993E-2</v>
      </c>
      <c r="K393" s="533">
        <f t="shared" si="1425"/>
        <v>3.7713599999999993E-2</v>
      </c>
      <c r="L393" s="154">
        <f t="shared" si="1198"/>
        <v>0.22628159999999997</v>
      </c>
      <c r="M393" s="154">
        <f t="shared" si="1243"/>
        <v>2.6772000000000001E-2</v>
      </c>
      <c r="N393" s="154">
        <f t="shared" ref="N393:X393" si="1426">+M393</f>
        <v>2.6772000000000001E-2</v>
      </c>
      <c r="O393" s="154">
        <f t="shared" si="1426"/>
        <v>2.6772000000000001E-2</v>
      </c>
      <c r="P393" s="154">
        <f t="shared" si="1426"/>
        <v>2.6772000000000001E-2</v>
      </c>
      <c r="Q393" s="154">
        <f t="shared" si="1426"/>
        <v>2.6772000000000001E-2</v>
      </c>
      <c r="R393" s="154">
        <f t="shared" si="1426"/>
        <v>2.6772000000000001E-2</v>
      </c>
      <c r="S393" s="154">
        <f t="shared" si="1426"/>
        <v>2.6772000000000001E-2</v>
      </c>
      <c r="T393" s="154">
        <f t="shared" si="1426"/>
        <v>2.6772000000000001E-2</v>
      </c>
      <c r="U393" s="154">
        <f t="shared" si="1426"/>
        <v>2.6772000000000001E-2</v>
      </c>
      <c r="V393" s="154">
        <f t="shared" si="1426"/>
        <v>2.6772000000000001E-2</v>
      </c>
      <c r="W393" s="154">
        <f t="shared" si="1426"/>
        <v>2.6772000000000001E-2</v>
      </c>
      <c r="X393" s="154">
        <f t="shared" si="1426"/>
        <v>2.6772000000000001E-2</v>
      </c>
      <c r="Y393" s="154">
        <f t="shared" si="1200"/>
        <v>0.32126399999999999</v>
      </c>
      <c r="Z393" s="154">
        <f t="shared" si="1245"/>
        <v>1.5364799999999998E-2</v>
      </c>
      <c r="AA393" s="154">
        <f t="shared" ref="AA393:AK393" si="1427">+Z393</f>
        <v>1.5364799999999998E-2</v>
      </c>
      <c r="AB393" s="154">
        <f t="shared" si="1427"/>
        <v>1.5364799999999998E-2</v>
      </c>
      <c r="AC393" s="154">
        <f t="shared" si="1427"/>
        <v>1.5364799999999998E-2</v>
      </c>
      <c r="AD393" s="154">
        <f t="shared" si="1427"/>
        <v>1.5364799999999998E-2</v>
      </c>
      <c r="AE393" s="154">
        <f t="shared" si="1427"/>
        <v>1.5364799999999998E-2</v>
      </c>
      <c r="AF393" s="154">
        <f t="shared" si="1427"/>
        <v>1.5364799999999998E-2</v>
      </c>
      <c r="AG393" s="154">
        <f t="shared" si="1427"/>
        <v>1.5364799999999998E-2</v>
      </c>
      <c r="AH393" s="154">
        <f t="shared" si="1427"/>
        <v>1.5364799999999998E-2</v>
      </c>
      <c r="AI393" s="154">
        <f t="shared" si="1427"/>
        <v>1.5364799999999998E-2</v>
      </c>
      <c r="AJ393" s="154">
        <f t="shared" si="1427"/>
        <v>1.5364799999999998E-2</v>
      </c>
      <c r="AK393" s="154">
        <f t="shared" si="1427"/>
        <v>1.5364799999999998E-2</v>
      </c>
      <c r="AL393" s="154">
        <f t="shared" si="1202"/>
        <v>0.18437759999999997</v>
      </c>
      <c r="AM393" s="154">
        <f t="shared" si="1203"/>
        <v>0</v>
      </c>
      <c r="AN393" s="155">
        <f t="shared" si="1204"/>
        <v>1.3004207999999997</v>
      </c>
      <c r="AO393" s="376"/>
      <c r="AP393" s="377">
        <f t="shared" si="1205"/>
        <v>0</v>
      </c>
      <c r="AQ393" s="552">
        <f t="shared" si="1206"/>
        <v>0</v>
      </c>
      <c r="AR393" s="648">
        <f t="shared" si="1207"/>
        <v>0</v>
      </c>
      <c r="AS393" s="648">
        <f t="shared" si="1208"/>
        <v>0</v>
      </c>
      <c r="AT393" s="648">
        <f t="shared" si="1209"/>
        <v>0</v>
      </c>
      <c r="AU393" s="648">
        <f t="shared" si="1210"/>
        <v>0</v>
      </c>
      <c r="AV393" s="648">
        <f t="shared" si="1211"/>
        <v>0</v>
      </c>
      <c r="AW393" s="648">
        <f t="shared" si="1212"/>
        <v>0</v>
      </c>
      <c r="AX393" s="545">
        <f t="shared" si="1213"/>
        <v>0</v>
      </c>
      <c r="AY393" s="658">
        <f t="shared" si="1214"/>
        <v>0</v>
      </c>
      <c r="AZ393" s="658">
        <f t="shared" si="1215"/>
        <v>0</v>
      </c>
      <c r="BA393" s="658">
        <f t="shared" si="1216"/>
        <v>0</v>
      </c>
      <c r="BB393" s="658">
        <f t="shared" si="1217"/>
        <v>0</v>
      </c>
      <c r="BC393" s="658">
        <f t="shared" si="1218"/>
        <v>0</v>
      </c>
      <c r="BD393" s="658">
        <f t="shared" si="1219"/>
        <v>0</v>
      </c>
      <c r="BE393" s="658">
        <f t="shared" si="1220"/>
        <v>0</v>
      </c>
      <c r="BF393" s="658">
        <f t="shared" si="1221"/>
        <v>0</v>
      </c>
      <c r="BG393" s="658">
        <f t="shared" si="1222"/>
        <v>0</v>
      </c>
      <c r="BH393" s="658">
        <f t="shared" si="1223"/>
        <v>0</v>
      </c>
      <c r="BI393" s="658">
        <f t="shared" si="1224"/>
        <v>0</v>
      </c>
      <c r="BJ393" s="658">
        <f t="shared" si="1225"/>
        <v>0</v>
      </c>
      <c r="BK393" s="545">
        <f t="shared" si="1226"/>
        <v>0</v>
      </c>
      <c r="BL393" s="156">
        <f t="shared" si="1227"/>
        <v>0</v>
      </c>
      <c r="BM393" s="156">
        <f t="shared" si="1228"/>
        <v>0</v>
      </c>
      <c r="BN393" s="156">
        <f t="shared" si="1229"/>
        <v>0</v>
      </c>
      <c r="BO393" s="156">
        <f t="shared" si="1230"/>
        <v>0</v>
      </c>
      <c r="BP393" s="156">
        <f t="shared" si="1231"/>
        <v>0</v>
      </c>
      <c r="BQ393" s="156">
        <f t="shared" si="1232"/>
        <v>0</v>
      </c>
      <c r="BR393" s="156">
        <f t="shared" si="1233"/>
        <v>0</v>
      </c>
      <c r="BS393" s="156">
        <f t="shared" si="1234"/>
        <v>0</v>
      </c>
      <c r="BT393" s="156">
        <f t="shared" si="1235"/>
        <v>0</v>
      </c>
      <c r="BU393" s="156">
        <f t="shared" si="1236"/>
        <v>0</v>
      </c>
      <c r="BV393" s="156">
        <f t="shared" si="1237"/>
        <v>0</v>
      </c>
      <c r="BW393" s="156">
        <f t="shared" si="1238"/>
        <v>0</v>
      </c>
      <c r="BX393" s="545">
        <f t="shared" si="1239"/>
        <v>0</v>
      </c>
      <c r="BY393" s="545">
        <f t="shared" si="1240"/>
        <v>0</v>
      </c>
      <c r="BZ393" s="559">
        <f t="shared" si="1247"/>
        <v>0</v>
      </c>
      <c r="CH393" s="1501">
        <v>0.94749599999999989</v>
      </c>
      <c r="CI393" s="1502">
        <v>0.37713599999999997</v>
      </c>
      <c r="CJ393" s="1502">
        <v>0.53544000000000003</v>
      </c>
      <c r="CK393" s="1502">
        <v>0.30729599999999996</v>
      </c>
      <c r="CL393" s="1502">
        <v>0</v>
      </c>
      <c r="CM393" s="1503">
        <v>2.1673679999999997</v>
      </c>
    </row>
    <row r="394" spans="1:91" ht="29.25" customHeight="1">
      <c r="A394" s="46" t="s">
        <v>702</v>
      </c>
      <c r="B394" s="22" t="s">
        <v>471</v>
      </c>
      <c r="C394" s="26" t="s">
        <v>63</v>
      </c>
      <c r="D394" s="157">
        <f t="shared" si="1195"/>
        <v>0.15803725000000002</v>
      </c>
      <c r="E394" s="158">
        <f t="shared" si="1196"/>
        <v>0.49743539999999997</v>
      </c>
      <c r="F394" s="531">
        <f t="shared" si="1241"/>
        <v>3.2999399999999998E-2</v>
      </c>
      <c r="G394" s="531">
        <f t="shared" ref="G394:K394" si="1428">+F394</f>
        <v>3.2999399999999998E-2</v>
      </c>
      <c r="H394" s="531">
        <f t="shared" si="1428"/>
        <v>3.2999399999999998E-2</v>
      </c>
      <c r="I394" s="531">
        <f t="shared" si="1428"/>
        <v>3.2999399999999998E-2</v>
      </c>
      <c r="J394" s="531">
        <f t="shared" si="1428"/>
        <v>3.2999399999999998E-2</v>
      </c>
      <c r="K394" s="531">
        <f t="shared" si="1428"/>
        <v>3.2999399999999998E-2</v>
      </c>
      <c r="L394" s="159">
        <f t="shared" si="1198"/>
        <v>0.19799639999999999</v>
      </c>
      <c r="M394" s="159">
        <f t="shared" si="1243"/>
        <v>2.3425499999999998E-2</v>
      </c>
      <c r="N394" s="159">
        <f t="shared" ref="N394:X394" si="1429">+M394</f>
        <v>2.3425499999999998E-2</v>
      </c>
      <c r="O394" s="159">
        <f t="shared" si="1429"/>
        <v>2.3425499999999998E-2</v>
      </c>
      <c r="P394" s="159">
        <f t="shared" si="1429"/>
        <v>2.3425499999999998E-2</v>
      </c>
      <c r="Q394" s="159">
        <f t="shared" si="1429"/>
        <v>2.3425499999999998E-2</v>
      </c>
      <c r="R394" s="159">
        <f t="shared" si="1429"/>
        <v>2.3425499999999998E-2</v>
      </c>
      <c r="S394" s="159">
        <f t="shared" si="1429"/>
        <v>2.3425499999999998E-2</v>
      </c>
      <c r="T394" s="159">
        <f t="shared" si="1429"/>
        <v>2.3425499999999998E-2</v>
      </c>
      <c r="U394" s="159">
        <f t="shared" si="1429"/>
        <v>2.3425499999999998E-2</v>
      </c>
      <c r="V394" s="159">
        <f t="shared" si="1429"/>
        <v>2.3425499999999998E-2</v>
      </c>
      <c r="W394" s="159">
        <f t="shared" si="1429"/>
        <v>2.3425499999999998E-2</v>
      </c>
      <c r="X394" s="159">
        <f t="shared" si="1429"/>
        <v>2.3425499999999998E-2</v>
      </c>
      <c r="Y394" s="159">
        <f t="shared" si="1200"/>
        <v>0.28110599999999997</v>
      </c>
      <c r="Z394" s="159">
        <f t="shared" si="1245"/>
        <v>1.3444200000000002E-2</v>
      </c>
      <c r="AA394" s="159">
        <f t="shared" ref="AA394:AK394" si="1430">+Z394</f>
        <v>1.3444200000000002E-2</v>
      </c>
      <c r="AB394" s="159">
        <f t="shared" si="1430"/>
        <v>1.3444200000000002E-2</v>
      </c>
      <c r="AC394" s="159">
        <f t="shared" si="1430"/>
        <v>1.3444200000000002E-2</v>
      </c>
      <c r="AD394" s="159">
        <f t="shared" si="1430"/>
        <v>1.3444200000000002E-2</v>
      </c>
      <c r="AE394" s="159">
        <f t="shared" si="1430"/>
        <v>1.3444200000000002E-2</v>
      </c>
      <c r="AF394" s="159">
        <f t="shared" si="1430"/>
        <v>1.3444200000000002E-2</v>
      </c>
      <c r="AG394" s="159">
        <f t="shared" si="1430"/>
        <v>1.3444200000000002E-2</v>
      </c>
      <c r="AH394" s="159">
        <f t="shared" si="1430"/>
        <v>1.3444200000000002E-2</v>
      </c>
      <c r="AI394" s="159">
        <f t="shared" si="1430"/>
        <v>1.3444200000000002E-2</v>
      </c>
      <c r="AJ394" s="159">
        <f t="shared" si="1430"/>
        <v>1.3444200000000002E-2</v>
      </c>
      <c r="AK394" s="159">
        <f t="shared" si="1430"/>
        <v>1.3444200000000002E-2</v>
      </c>
      <c r="AL394" s="159">
        <f t="shared" si="1202"/>
        <v>0.16133040000000001</v>
      </c>
      <c r="AM394" s="159">
        <f t="shared" si="1203"/>
        <v>0</v>
      </c>
      <c r="AN394" s="160">
        <f t="shared" si="1204"/>
        <v>1.1378682</v>
      </c>
      <c r="AO394" s="378"/>
      <c r="AP394" s="379">
        <f t="shared" si="1205"/>
        <v>0</v>
      </c>
      <c r="AQ394" s="550">
        <f t="shared" si="1206"/>
        <v>0</v>
      </c>
      <c r="AR394" s="646">
        <f t="shared" si="1207"/>
        <v>0</v>
      </c>
      <c r="AS394" s="646">
        <f t="shared" si="1208"/>
        <v>0</v>
      </c>
      <c r="AT394" s="646">
        <f t="shared" si="1209"/>
        <v>0</v>
      </c>
      <c r="AU394" s="646">
        <f t="shared" si="1210"/>
        <v>0</v>
      </c>
      <c r="AV394" s="646">
        <f t="shared" si="1211"/>
        <v>0</v>
      </c>
      <c r="AW394" s="646">
        <f t="shared" si="1212"/>
        <v>0</v>
      </c>
      <c r="AX394" s="543">
        <f t="shared" si="1213"/>
        <v>0</v>
      </c>
      <c r="AY394" s="656">
        <f t="shared" si="1214"/>
        <v>0</v>
      </c>
      <c r="AZ394" s="656">
        <f t="shared" si="1215"/>
        <v>0</v>
      </c>
      <c r="BA394" s="656">
        <f t="shared" si="1216"/>
        <v>0</v>
      </c>
      <c r="BB394" s="656">
        <f t="shared" si="1217"/>
        <v>0</v>
      </c>
      <c r="BC394" s="656">
        <f t="shared" si="1218"/>
        <v>0</v>
      </c>
      <c r="BD394" s="656">
        <f t="shared" si="1219"/>
        <v>0</v>
      </c>
      <c r="BE394" s="656">
        <f t="shared" si="1220"/>
        <v>0</v>
      </c>
      <c r="BF394" s="656">
        <f t="shared" si="1221"/>
        <v>0</v>
      </c>
      <c r="BG394" s="656">
        <f t="shared" si="1222"/>
        <v>0</v>
      </c>
      <c r="BH394" s="656">
        <f t="shared" si="1223"/>
        <v>0</v>
      </c>
      <c r="BI394" s="656">
        <f t="shared" si="1224"/>
        <v>0</v>
      </c>
      <c r="BJ394" s="656">
        <f t="shared" si="1225"/>
        <v>0</v>
      </c>
      <c r="BK394" s="543">
        <f t="shared" si="1226"/>
        <v>0</v>
      </c>
      <c r="BL394" s="161">
        <f t="shared" si="1227"/>
        <v>0</v>
      </c>
      <c r="BM394" s="161">
        <f t="shared" si="1228"/>
        <v>0</v>
      </c>
      <c r="BN394" s="161">
        <f t="shared" si="1229"/>
        <v>0</v>
      </c>
      <c r="BO394" s="161">
        <f t="shared" si="1230"/>
        <v>0</v>
      </c>
      <c r="BP394" s="161">
        <f t="shared" si="1231"/>
        <v>0</v>
      </c>
      <c r="BQ394" s="161">
        <f t="shared" si="1232"/>
        <v>0</v>
      </c>
      <c r="BR394" s="161">
        <f t="shared" si="1233"/>
        <v>0</v>
      </c>
      <c r="BS394" s="161">
        <f t="shared" si="1234"/>
        <v>0</v>
      </c>
      <c r="BT394" s="161">
        <f t="shared" si="1235"/>
        <v>0</v>
      </c>
      <c r="BU394" s="161">
        <f t="shared" si="1236"/>
        <v>0</v>
      </c>
      <c r="BV394" s="161">
        <f t="shared" si="1237"/>
        <v>0</v>
      </c>
      <c r="BW394" s="161">
        <f t="shared" si="1238"/>
        <v>0</v>
      </c>
      <c r="BX394" s="543">
        <f t="shared" si="1239"/>
        <v>0</v>
      </c>
      <c r="BY394" s="543">
        <f t="shared" si="1240"/>
        <v>0</v>
      </c>
      <c r="BZ394" s="557">
        <f t="shared" si="1247"/>
        <v>0</v>
      </c>
      <c r="CH394" s="1504">
        <v>0.82905899999999999</v>
      </c>
      <c r="CI394" s="1505">
        <v>0.32999400000000001</v>
      </c>
      <c r="CJ394" s="1505">
        <v>0.46850999999999998</v>
      </c>
      <c r="CK394" s="1505">
        <v>0.26888400000000001</v>
      </c>
      <c r="CL394" s="1505">
        <v>0</v>
      </c>
      <c r="CM394" s="1506">
        <v>1.8964470000000002</v>
      </c>
    </row>
    <row r="395" spans="1:91" ht="29.25" customHeight="1">
      <c r="A395" s="47" t="s">
        <v>702</v>
      </c>
      <c r="B395" s="23" t="s">
        <v>472</v>
      </c>
      <c r="C395" s="24" t="s">
        <v>63</v>
      </c>
      <c r="D395" s="162">
        <f t="shared" si="1195"/>
        <v>0.1956651666666667</v>
      </c>
      <c r="E395" s="163">
        <f t="shared" si="1196"/>
        <v>0.6158724000000001</v>
      </c>
      <c r="F395" s="532">
        <f t="shared" si="1241"/>
        <v>4.0856400000000001E-2</v>
      </c>
      <c r="G395" s="532">
        <f t="shared" ref="G395:K395" si="1431">+F395</f>
        <v>4.0856400000000001E-2</v>
      </c>
      <c r="H395" s="532">
        <f t="shared" si="1431"/>
        <v>4.0856400000000001E-2</v>
      </c>
      <c r="I395" s="532">
        <f t="shared" si="1431"/>
        <v>4.0856400000000001E-2</v>
      </c>
      <c r="J395" s="532">
        <f t="shared" si="1431"/>
        <v>4.0856400000000001E-2</v>
      </c>
      <c r="K395" s="532">
        <f t="shared" si="1431"/>
        <v>4.0856400000000001E-2</v>
      </c>
      <c r="L395" s="164">
        <f t="shared" si="1198"/>
        <v>0.24513840000000001</v>
      </c>
      <c r="M395" s="164">
        <f t="shared" si="1243"/>
        <v>2.9003000000000001E-2</v>
      </c>
      <c r="N395" s="164">
        <f t="shared" ref="N395:X395" si="1432">+M395</f>
        <v>2.9003000000000001E-2</v>
      </c>
      <c r="O395" s="164">
        <f t="shared" si="1432"/>
        <v>2.9003000000000001E-2</v>
      </c>
      <c r="P395" s="164">
        <f t="shared" si="1432"/>
        <v>2.9003000000000001E-2</v>
      </c>
      <c r="Q395" s="164">
        <f t="shared" si="1432"/>
        <v>2.9003000000000001E-2</v>
      </c>
      <c r="R395" s="164">
        <f t="shared" si="1432"/>
        <v>2.9003000000000001E-2</v>
      </c>
      <c r="S395" s="164">
        <f t="shared" si="1432"/>
        <v>2.9003000000000001E-2</v>
      </c>
      <c r="T395" s="164">
        <f t="shared" si="1432"/>
        <v>2.9003000000000001E-2</v>
      </c>
      <c r="U395" s="164">
        <f t="shared" si="1432"/>
        <v>2.9003000000000001E-2</v>
      </c>
      <c r="V395" s="164">
        <f t="shared" si="1432"/>
        <v>2.9003000000000001E-2</v>
      </c>
      <c r="W395" s="164">
        <f t="shared" si="1432"/>
        <v>2.9003000000000001E-2</v>
      </c>
      <c r="X395" s="164">
        <f t="shared" si="1432"/>
        <v>2.9003000000000001E-2</v>
      </c>
      <c r="Y395" s="164">
        <f t="shared" si="1200"/>
        <v>0.34803600000000001</v>
      </c>
      <c r="Z395" s="164">
        <f t="shared" si="1245"/>
        <v>1.6645199999999999E-2</v>
      </c>
      <c r="AA395" s="164">
        <f t="shared" ref="AA395:AK395" si="1433">+Z395</f>
        <v>1.6645199999999999E-2</v>
      </c>
      <c r="AB395" s="164">
        <f t="shared" si="1433"/>
        <v>1.6645199999999999E-2</v>
      </c>
      <c r="AC395" s="164">
        <f t="shared" si="1433"/>
        <v>1.6645199999999999E-2</v>
      </c>
      <c r="AD395" s="164">
        <f t="shared" si="1433"/>
        <v>1.6645199999999999E-2</v>
      </c>
      <c r="AE395" s="164">
        <f t="shared" si="1433"/>
        <v>1.6645199999999999E-2</v>
      </c>
      <c r="AF395" s="164">
        <f t="shared" si="1433"/>
        <v>1.6645199999999999E-2</v>
      </c>
      <c r="AG395" s="164">
        <f t="shared" si="1433"/>
        <v>1.6645199999999999E-2</v>
      </c>
      <c r="AH395" s="164">
        <f t="shared" si="1433"/>
        <v>1.6645199999999999E-2</v>
      </c>
      <c r="AI395" s="164">
        <f t="shared" si="1433"/>
        <v>1.6645199999999999E-2</v>
      </c>
      <c r="AJ395" s="164">
        <f t="shared" si="1433"/>
        <v>1.6645199999999999E-2</v>
      </c>
      <c r="AK395" s="164">
        <f t="shared" si="1433"/>
        <v>1.6645199999999999E-2</v>
      </c>
      <c r="AL395" s="164">
        <f t="shared" si="1202"/>
        <v>0.19974239999999999</v>
      </c>
      <c r="AM395" s="164">
        <f t="shared" si="1203"/>
        <v>0</v>
      </c>
      <c r="AN395" s="165">
        <f t="shared" si="1204"/>
        <v>1.4087892000000002</v>
      </c>
      <c r="AO395" s="380"/>
      <c r="AP395" s="381">
        <f t="shared" si="1205"/>
        <v>0</v>
      </c>
      <c r="AQ395" s="551">
        <f t="shared" si="1206"/>
        <v>0</v>
      </c>
      <c r="AR395" s="647">
        <f t="shared" si="1207"/>
        <v>0</v>
      </c>
      <c r="AS395" s="647">
        <f t="shared" si="1208"/>
        <v>0</v>
      </c>
      <c r="AT395" s="647">
        <f t="shared" si="1209"/>
        <v>0</v>
      </c>
      <c r="AU395" s="647">
        <f t="shared" si="1210"/>
        <v>0</v>
      </c>
      <c r="AV395" s="647">
        <f t="shared" si="1211"/>
        <v>0</v>
      </c>
      <c r="AW395" s="647">
        <f t="shared" si="1212"/>
        <v>0</v>
      </c>
      <c r="AX395" s="544">
        <f t="shared" si="1213"/>
        <v>0</v>
      </c>
      <c r="AY395" s="657">
        <f t="shared" si="1214"/>
        <v>0</v>
      </c>
      <c r="AZ395" s="657">
        <f t="shared" si="1215"/>
        <v>0</v>
      </c>
      <c r="BA395" s="657">
        <f t="shared" si="1216"/>
        <v>0</v>
      </c>
      <c r="BB395" s="657">
        <f t="shared" si="1217"/>
        <v>0</v>
      </c>
      <c r="BC395" s="657">
        <f t="shared" si="1218"/>
        <v>0</v>
      </c>
      <c r="BD395" s="657">
        <f t="shared" si="1219"/>
        <v>0</v>
      </c>
      <c r="BE395" s="657">
        <f t="shared" si="1220"/>
        <v>0</v>
      </c>
      <c r="BF395" s="657">
        <f t="shared" si="1221"/>
        <v>0</v>
      </c>
      <c r="BG395" s="657">
        <f t="shared" si="1222"/>
        <v>0</v>
      </c>
      <c r="BH395" s="657">
        <f t="shared" si="1223"/>
        <v>0</v>
      </c>
      <c r="BI395" s="657">
        <f t="shared" si="1224"/>
        <v>0</v>
      </c>
      <c r="BJ395" s="657">
        <f t="shared" si="1225"/>
        <v>0</v>
      </c>
      <c r="BK395" s="544">
        <f t="shared" si="1226"/>
        <v>0</v>
      </c>
      <c r="BL395" s="166">
        <f t="shared" si="1227"/>
        <v>0</v>
      </c>
      <c r="BM395" s="166">
        <f t="shared" si="1228"/>
        <v>0</v>
      </c>
      <c r="BN395" s="166">
        <f t="shared" si="1229"/>
        <v>0</v>
      </c>
      <c r="BO395" s="166">
        <f t="shared" si="1230"/>
        <v>0</v>
      </c>
      <c r="BP395" s="166">
        <f t="shared" si="1231"/>
        <v>0</v>
      </c>
      <c r="BQ395" s="166">
        <f t="shared" si="1232"/>
        <v>0</v>
      </c>
      <c r="BR395" s="166">
        <f t="shared" si="1233"/>
        <v>0</v>
      </c>
      <c r="BS395" s="166">
        <f t="shared" si="1234"/>
        <v>0</v>
      </c>
      <c r="BT395" s="166">
        <f t="shared" si="1235"/>
        <v>0</v>
      </c>
      <c r="BU395" s="166">
        <f t="shared" si="1236"/>
        <v>0</v>
      </c>
      <c r="BV395" s="166">
        <f t="shared" si="1237"/>
        <v>0</v>
      </c>
      <c r="BW395" s="166">
        <f t="shared" si="1238"/>
        <v>0</v>
      </c>
      <c r="BX395" s="544">
        <f t="shared" si="1239"/>
        <v>0</v>
      </c>
      <c r="BY395" s="544">
        <f t="shared" si="1240"/>
        <v>0</v>
      </c>
      <c r="BZ395" s="558">
        <f t="shared" si="1247"/>
        <v>0</v>
      </c>
      <c r="CH395" s="1501">
        <v>1.0264540000000002</v>
      </c>
      <c r="CI395" s="1502">
        <v>0.40856400000000004</v>
      </c>
      <c r="CJ395" s="1502">
        <v>0.58006000000000002</v>
      </c>
      <c r="CK395" s="1502">
        <v>0.33290399999999998</v>
      </c>
      <c r="CL395" s="1502">
        <v>0</v>
      </c>
      <c r="CM395" s="1503">
        <v>2.3479820000000005</v>
      </c>
    </row>
    <row r="396" spans="1:91" ht="29.25" customHeight="1">
      <c r="A396" s="48" t="s">
        <v>702</v>
      </c>
      <c r="B396" s="21" t="s">
        <v>473</v>
      </c>
      <c r="C396" s="25" t="s">
        <v>63</v>
      </c>
      <c r="D396" s="152">
        <f t="shared" ref="D396:D449" si="1434">+CM396/1200%</f>
        <v>0.17308841666666666</v>
      </c>
      <c r="E396" s="153">
        <f t="shared" ref="E396:E442" si="1435">CH396*$E$8</f>
        <v>0.54481020000000002</v>
      </c>
      <c r="F396" s="533">
        <f t="shared" si="1241"/>
        <v>3.6142199999999999E-2</v>
      </c>
      <c r="G396" s="533">
        <f t="shared" ref="G396:K396" si="1436">+F396</f>
        <v>3.6142199999999999E-2</v>
      </c>
      <c r="H396" s="533">
        <f t="shared" si="1436"/>
        <v>3.6142199999999999E-2</v>
      </c>
      <c r="I396" s="533">
        <f t="shared" si="1436"/>
        <v>3.6142199999999999E-2</v>
      </c>
      <c r="J396" s="533">
        <f t="shared" si="1436"/>
        <v>3.6142199999999999E-2</v>
      </c>
      <c r="K396" s="533">
        <f t="shared" si="1436"/>
        <v>3.6142199999999999E-2</v>
      </c>
      <c r="L396" s="154">
        <f t="shared" ref="L396:L442" si="1437">CI396*$E$8</f>
        <v>0.2168532</v>
      </c>
      <c r="M396" s="154">
        <f t="shared" si="1243"/>
        <v>2.5656499999999999E-2</v>
      </c>
      <c r="N396" s="154">
        <f t="shared" ref="N396:X396" si="1438">+M396</f>
        <v>2.5656499999999999E-2</v>
      </c>
      <c r="O396" s="154">
        <f t="shared" si="1438"/>
        <v>2.5656499999999999E-2</v>
      </c>
      <c r="P396" s="154">
        <f t="shared" si="1438"/>
        <v>2.5656499999999999E-2</v>
      </c>
      <c r="Q396" s="154">
        <f t="shared" si="1438"/>
        <v>2.5656499999999999E-2</v>
      </c>
      <c r="R396" s="154">
        <f t="shared" si="1438"/>
        <v>2.5656499999999999E-2</v>
      </c>
      <c r="S396" s="154">
        <f t="shared" si="1438"/>
        <v>2.5656499999999999E-2</v>
      </c>
      <c r="T396" s="154">
        <f t="shared" si="1438"/>
        <v>2.5656499999999999E-2</v>
      </c>
      <c r="U396" s="154">
        <f t="shared" si="1438"/>
        <v>2.5656499999999999E-2</v>
      </c>
      <c r="V396" s="154">
        <f t="shared" si="1438"/>
        <v>2.5656499999999999E-2</v>
      </c>
      <c r="W396" s="154">
        <f t="shared" si="1438"/>
        <v>2.5656499999999999E-2</v>
      </c>
      <c r="X396" s="154">
        <f t="shared" si="1438"/>
        <v>2.5656499999999999E-2</v>
      </c>
      <c r="Y396" s="154">
        <f t="shared" ref="Y396:Y442" si="1439">CJ396*$E$8</f>
        <v>0.30787799999999999</v>
      </c>
      <c r="Z396" s="154">
        <f t="shared" si="1245"/>
        <v>1.4724599999999997E-2</v>
      </c>
      <c r="AA396" s="154">
        <f t="shared" ref="AA396:AK396" si="1440">+Z396</f>
        <v>1.4724599999999997E-2</v>
      </c>
      <c r="AB396" s="154">
        <f t="shared" si="1440"/>
        <v>1.4724599999999997E-2</v>
      </c>
      <c r="AC396" s="154">
        <f t="shared" si="1440"/>
        <v>1.4724599999999997E-2</v>
      </c>
      <c r="AD396" s="154">
        <f t="shared" si="1440"/>
        <v>1.4724599999999997E-2</v>
      </c>
      <c r="AE396" s="154">
        <f t="shared" si="1440"/>
        <v>1.4724599999999997E-2</v>
      </c>
      <c r="AF396" s="154">
        <f t="shared" si="1440"/>
        <v>1.4724599999999997E-2</v>
      </c>
      <c r="AG396" s="154">
        <f t="shared" si="1440"/>
        <v>1.4724599999999997E-2</v>
      </c>
      <c r="AH396" s="154">
        <f t="shared" si="1440"/>
        <v>1.4724599999999997E-2</v>
      </c>
      <c r="AI396" s="154">
        <f t="shared" si="1440"/>
        <v>1.4724599999999997E-2</v>
      </c>
      <c r="AJ396" s="154">
        <f t="shared" si="1440"/>
        <v>1.4724599999999997E-2</v>
      </c>
      <c r="AK396" s="154">
        <f t="shared" si="1440"/>
        <v>1.4724599999999997E-2</v>
      </c>
      <c r="AL396" s="154">
        <f t="shared" ref="AL396:AL442" si="1441">CK396*$E$8</f>
        <v>0.17669519999999997</v>
      </c>
      <c r="AM396" s="154">
        <f t="shared" ref="AM396:AM442" si="1442">CL396*$E$8</f>
        <v>0</v>
      </c>
      <c r="AN396" s="155">
        <f t="shared" ref="AN396:AN442" si="1443">CM396*$E$8</f>
        <v>1.2462366</v>
      </c>
      <c r="AO396" s="376"/>
      <c r="AP396" s="377">
        <f t="shared" ref="AP396:AP442" si="1444">+ROUNDDOWN($AO396*D396,-1)</f>
        <v>0</v>
      </c>
      <c r="AQ396" s="552">
        <f t="shared" ref="AQ396:AQ442" si="1445">+ROUNDDOWN($AO396*E396,-1)</f>
        <v>0</v>
      </c>
      <c r="AR396" s="648">
        <f t="shared" ref="AR396:AR442" si="1446">+ROUNDDOWN($AO396*F396,-1)</f>
        <v>0</v>
      </c>
      <c r="AS396" s="648">
        <f t="shared" ref="AS396:AS442" si="1447">+ROUNDDOWN($AO396*G396,-1)</f>
        <v>0</v>
      </c>
      <c r="AT396" s="648">
        <f t="shared" ref="AT396:AT442" si="1448">+ROUNDDOWN($AO396*H396,-1)</f>
        <v>0</v>
      </c>
      <c r="AU396" s="648">
        <f t="shared" ref="AU396:AU442" si="1449">+ROUNDDOWN($AO396*I396,-1)</f>
        <v>0</v>
      </c>
      <c r="AV396" s="648">
        <f t="shared" ref="AV396:AV442" si="1450">+ROUNDDOWN($AO396*J396,-1)</f>
        <v>0</v>
      </c>
      <c r="AW396" s="648">
        <f t="shared" ref="AW396:AW442" si="1451">+ROUNDDOWN($AO396*K396,-1)</f>
        <v>0</v>
      </c>
      <c r="AX396" s="545">
        <f t="shared" ref="AX396:AX442" si="1452">+ROUNDDOWN($AO396*L396,-1)</f>
        <v>0</v>
      </c>
      <c r="AY396" s="658">
        <f t="shared" ref="AY396:AY442" si="1453">+ROUNDDOWN($AO396*M396,-1)</f>
        <v>0</v>
      </c>
      <c r="AZ396" s="658">
        <f t="shared" ref="AZ396:AZ442" si="1454">+ROUNDDOWN($AO396*N396,-1)</f>
        <v>0</v>
      </c>
      <c r="BA396" s="658">
        <f t="shared" ref="BA396:BA442" si="1455">+ROUNDDOWN($AO396*O396,-1)</f>
        <v>0</v>
      </c>
      <c r="BB396" s="658">
        <f t="shared" ref="BB396:BB442" si="1456">+ROUNDDOWN($AO396*P396,-1)</f>
        <v>0</v>
      </c>
      <c r="BC396" s="658">
        <f t="shared" ref="BC396:BC442" si="1457">+ROUNDDOWN($AO396*Q396,-1)</f>
        <v>0</v>
      </c>
      <c r="BD396" s="658">
        <f t="shared" ref="BD396:BD442" si="1458">+ROUNDDOWN($AO396*R396,-1)</f>
        <v>0</v>
      </c>
      <c r="BE396" s="658">
        <f t="shared" ref="BE396:BE442" si="1459">+ROUNDDOWN($AO396*S396,-1)</f>
        <v>0</v>
      </c>
      <c r="BF396" s="658">
        <f t="shared" ref="BF396:BF442" si="1460">+ROUNDDOWN($AO396*T396,-1)</f>
        <v>0</v>
      </c>
      <c r="BG396" s="658">
        <f t="shared" ref="BG396:BG442" si="1461">+ROUNDDOWN($AO396*U396,-1)</f>
        <v>0</v>
      </c>
      <c r="BH396" s="658">
        <f t="shared" ref="BH396:BH442" si="1462">+ROUNDDOWN($AO396*V396,-1)</f>
        <v>0</v>
      </c>
      <c r="BI396" s="658">
        <f t="shared" ref="BI396:BI442" si="1463">+ROUNDDOWN($AO396*W396,-1)</f>
        <v>0</v>
      </c>
      <c r="BJ396" s="658">
        <f t="shared" ref="BJ396:BJ442" si="1464">+ROUNDDOWN($AO396*X396,-1)</f>
        <v>0</v>
      </c>
      <c r="BK396" s="545">
        <f t="shared" ref="BK396:BK442" si="1465">+ROUNDDOWN($AO396*Y396,-1)</f>
        <v>0</v>
      </c>
      <c r="BL396" s="156">
        <f t="shared" ref="BL396:BL442" si="1466">+ROUNDDOWN($AO396*Z396,-1)</f>
        <v>0</v>
      </c>
      <c r="BM396" s="156">
        <f t="shared" ref="BM396:BM442" si="1467">+ROUNDDOWN($AO396*AA396,-1)</f>
        <v>0</v>
      </c>
      <c r="BN396" s="156">
        <f t="shared" ref="BN396:BN442" si="1468">+ROUNDDOWN($AO396*AB396,-1)</f>
        <v>0</v>
      </c>
      <c r="BO396" s="156">
        <f t="shared" ref="BO396:BO442" si="1469">+ROUNDDOWN($AO396*AC396,-1)</f>
        <v>0</v>
      </c>
      <c r="BP396" s="156">
        <f t="shared" ref="BP396:BP442" si="1470">+ROUNDDOWN($AO396*AD396,-1)</f>
        <v>0</v>
      </c>
      <c r="BQ396" s="156">
        <f t="shared" ref="BQ396:BQ442" si="1471">+ROUNDDOWN($AO396*AE396,-1)</f>
        <v>0</v>
      </c>
      <c r="BR396" s="156">
        <f t="shared" ref="BR396:BR442" si="1472">+ROUNDDOWN($AO396*AF396,-1)</f>
        <v>0</v>
      </c>
      <c r="BS396" s="156">
        <f t="shared" ref="BS396:BS442" si="1473">+ROUNDDOWN($AO396*AG396,-1)</f>
        <v>0</v>
      </c>
      <c r="BT396" s="156">
        <f t="shared" ref="BT396:BT442" si="1474">+ROUNDDOWN($AO396*AH396,-1)</f>
        <v>0</v>
      </c>
      <c r="BU396" s="156">
        <f t="shared" ref="BU396:BU442" si="1475">+ROUNDDOWN($AO396*AI396,-1)</f>
        <v>0</v>
      </c>
      <c r="BV396" s="156">
        <f t="shared" ref="BV396:BV442" si="1476">+ROUNDDOWN($AO396*AJ396,-1)</f>
        <v>0</v>
      </c>
      <c r="BW396" s="156">
        <f t="shared" ref="BW396:BW442" si="1477">+ROUNDDOWN($AO396*AK396,-1)</f>
        <v>0</v>
      </c>
      <c r="BX396" s="545">
        <f t="shared" ref="BX396:BX442" si="1478">+ROUNDDOWN($AO396*AL396,-1)</f>
        <v>0</v>
      </c>
      <c r="BY396" s="545">
        <f t="shared" ref="BY396:BY442" si="1479">+ROUNDDOWN($AO396*AM396,-1)</f>
        <v>0</v>
      </c>
      <c r="BZ396" s="559">
        <f t="shared" si="1247"/>
        <v>0</v>
      </c>
      <c r="CH396" s="1498">
        <v>0.90801700000000007</v>
      </c>
      <c r="CI396" s="1499">
        <v>0.36142200000000002</v>
      </c>
      <c r="CJ396" s="1499">
        <v>0.51312999999999998</v>
      </c>
      <c r="CK396" s="1499">
        <v>0.29449199999999998</v>
      </c>
      <c r="CL396" s="1499">
        <v>0</v>
      </c>
      <c r="CM396" s="1500">
        <v>2.077061</v>
      </c>
    </row>
    <row r="397" spans="1:91" ht="29.25" customHeight="1">
      <c r="A397" s="46" t="s">
        <v>702</v>
      </c>
      <c r="B397" s="22" t="s">
        <v>474</v>
      </c>
      <c r="C397" s="26" t="s">
        <v>63</v>
      </c>
      <c r="D397" s="157">
        <f t="shared" si="1434"/>
        <v>0.15051166666666668</v>
      </c>
      <c r="E397" s="158">
        <f t="shared" si="1435"/>
        <v>0.473748</v>
      </c>
      <c r="F397" s="531">
        <f t="shared" ref="F397:F442" si="1480">+L397/6</f>
        <v>3.1428000000000005E-2</v>
      </c>
      <c r="G397" s="531">
        <f t="shared" ref="G397:K397" si="1481">+F397</f>
        <v>3.1428000000000005E-2</v>
      </c>
      <c r="H397" s="531">
        <f t="shared" si="1481"/>
        <v>3.1428000000000005E-2</v>
      </c>
      <c r="I397" s="531">
        <f t="shared" si="1481"/>
        <v>3.1428000000000005E-2</v>
      </c>
      <c r="J397" s="531">
        <f t="shared" si="1481"/>
        <v>3.1428000000000005E-2</v>
      </c>
      <c r="K397" s="531">
        <f t="shared" si="1481"/>
        <v>3.1428000000000005E-2</v>
      </c>
      <c r="L397" s="159">
        <f t="shared" si="1437"/>
        <v>0.18856800000000004</v>
      </c>
      <c r="M397" s="159">
        <f t="shared" ref="M397:M442" si="1482">+Y397/12</f>
        <v>2.231E-2</v>
      </c>
      <c r="N397" s="159">
        <f t="shared" ref="N397:X397" si="1483">+M397</f>
        <v>2.231E-2</v>
      </c>
      <c r="O397" s="159">
        <f t="shared" si="1483"/>
        <v>2.231E-2</v>
      </c>
      <c r="P397" s="159">
        <f t="shared" si="1483"/>
        <v>2.231E-2</v>
      </c>
      <c r="Q397" s="159">
        <f t="shared" si="1483"/>
        <v>2.231E-2</v>
      </c>
      <c r="R397" s="159">
        <f t="shared" si="1483"/>
        <v>2.231E-2</v>
      </c>
      <c r="S397" s="159">
        <f t="shared" si="1483"/>
        <v>2.231E-2</v>
      </c>
      <c r="T397" s="159">
        <f t="shared" si="1483"/>
        <v>2.231E-2</v>
      </c>
      <c r="U397" s="159">
        <f t="shared" si="1483"/>
        <v>2.231E-2</v>
      </c>
      <c r="V397" s="159">
        <f t="shared" si="1483"/>
        <v>2.231E-2</v>
      </c>
      <c r="W397" s="159">
        <f t="shared" si="1483"/>
        <v>2.231E-2</v>
      </c>
      <c r="X397" s="159">
        <f t="shared" si="1483"/>
        <v>2.231E-2</v>
      </c>
      <c r="Y397" s="159">
        <f t="shared" si="1439"/>
        <v>0.26772000000000001</v>
      </c>
      <c r="Z397" s="159">
        <f t="shared" ref="Z397:Z442" si="1484">+AL397/12</f>
        <v>1.2804000000000001E-2</v>
      </c>
      <c r="AA397" s="159">
        <f t="shared" ref="AA397:AK397" si="1485">+Z397</f>
        <v>1.2804000000000001E-2</v>
      </c>
      <c r="AB397" s="159">
        <f t="shared" si="1485"/>
        <v>1.2804000000000001E-2</v>
      </c>
      <c r="AC397" s="159">
        <f t="shared" si="1485"/>
        <v>1.2804000000000001E-2</v>
      </c>
      <c r="AD397" s="159">
        <f t="shared" si="1485"/>
        <v>1.2804000000000001E-2</v>
      </c>
      <c r="AE397" s="159">
        <f t="shared" si="1485"/>
        <v>1.2804000000000001E-2</v>
      </c>
      <c r="AF397" s="159">
        <f t="shared" si="1485"/>
        <v>1.2804000000000001E-2</v>
      </c>
      <c r="AG397" s="159">
        <f t="shared" si="1485"/>
        <v>1.2804000000000001E-2</v>
      </c>
      <c r="AH397" s="159">
        <f t="shared" si="1485"/>
        <v>1.2804000000000001E-2</v>
      </c>
      <c r="AI397" s="159">
        <f t="shared" si="1485"/>
        <v>1.2804000000000001E-2</v>
      </c>
      <c r="AJ397" s="159">
        <f t="shared" si="1485"/>
        <v>1.2804000000000001E-2</v>
      </c>
      <c r="AK397" s="159">
        <f t="shared" si="1485"/>
        <v>1.2804000000000001E-2</v>
      </c>
      <c r="AL397" s="159">
        <f t="shared" si="1441"/>
        <v>0.15364800000000001</v>
      </c>
      <c r="AM397" s="159">
        <f t="shared" si="1442"/>
        <v>0</v>
      </c>
      <c r="AN397" s="160">
        <f t="shared" si="1443"/>
        <v>1.0836840000000001</v>
      </c>
      <c r="AO397" s="378"/>
      <c r="AP397" s="379">
        <f t="shared" si="1444"/>
        <v>0</v>
      </c>
      <c r="AQ397" s="550">
        <f t="shared" si="1445"/>
        <v>0</v>
      </c>
      <c r="AR397" s="646">
        <f t="shared" si="1446"/>
        <v>0</v>
      </c>
      <c r="AS397" s="646">
        <f t="shared" si="1447"/>
        <v>0</v>
      </c>
      <c r="AT397" s="646">
        <f t="shared" si="1448"/>
        <v>0</v>
      </c>
      <c r="AU397" s="646">
        <f t="shared" si="1449"/>
        <v>0</v>
      </c>
      <c r="AV397" s="646">
        <f t="shared" si="1450"/>
        <v>0</v>
      </c>
      <c r="AW397" s="646">
        <f t="shared" si="1451"/>
        <v>0</v>
      </c>
      <c r="AX397" s="543">
        <f t="shared" si="1452"/>
        <v>0</v>
      </c>
      <c r="AY397" s="656">
        <f t="shared" si="1453"/>
        <v>0</v>
      </c>
      <c r="AZ397" s="656">
        <f t="shared" si="1454"/>
        <v>0</v>
      </c>
      <c r="BA397" s="656">
        <f t="shared" si="1455"/>
        <v>0</v>
      </c>
      <c r="BB397" s="656">
        <f t="shared" si="1456"/>
        <v>0</v>
      </c>
      <c r="BC397" s="656">
        <f t="shared" si="1457"/>
        <v>0</v>
      </c>
      <c r="BD397" s="656">
        <f t="shared" si="1458"/>
        <v>0</v>
      </c>
      <c r="BE397" s="656">
        <f t="shared" si="1459"/>
        <v>0</v>
      </c>
      <c r="BF397" s="656">
        <f t="shared" si="1460"/>
        <v>0</v>
      </c>
      <c r="BG397" s="656">
        <f t="shared" si="1461"/>
        <v>0</v>
      </c>
      <c r="BH397" s="656">
        <f t="shared" si="1462"/>
        <v>0</v>
      </c>
      <c r="BI397" s="656">
        <f t="shared" si="1463"/>
        <v>0</v>
      </c>
      <c r="BJ397" s="656">
        <f t="shared" si="1464"/>
        <v>0</v>
      </c>
      <c r="BK397" s="543">
        <f t="shared" si="1465"/>
        <v>0</v>
      </c>
      <c r="BL397" s="161">
        <f t="shared" si="1466"/>
        <v>0</v>
      </c>
      <c r="BM397" s="161">
        <f t="shared" si="1467"/>
        <v>0</v>
      </c>
      <c r="BN397" s="161">
        <f t="shared" si="1468"/>
        <v>0</v>
      </c>
      <c r="BO397" s="161">
        <f t="shared" si="1469"/>
        <v>0</v>
      </c>
      <c r="BP397" s="161">
        <f t="shared" si="1470"/>
        <v>0</v>
      </c>
      <c r="BQ397" s="161">
        <f t="shared" si="1471"/>
        <v>0</v>
      </c>
      <c r="BR397" s="161">
        <f t="shared" si="1472"/>
        <v>0</v>
      </c>
      <c r="BS397" s="161">
        <f t="shared" si="1473"/>
        <v>0</v>
      </c>
      <c r="BT397" s="161">
        <f t="shared" si="1474"/>
        <v>0</v>
      </c>
      <c r="BU397" s="161">
        <f t="shared" si="1475"/>
        <v>0</v>
      </c>
      <c r="BV397" s="161">
        <f t="shared" si="1476"/>
        <v>0</v>
      </c>
      <c r="BW397" s="161">
        <f t="shared" si="1477"/>
        <v>0</v>
      </c>
      <c r="BX397" s="543">
        <f t="shared" si="1478"/>
        <v>0</v>
      </c>
      <c r="BY397" s="543">
        <f t="shared" si="1479"/>
        <v>0</v>
      </c>
      <c r="BZ397" s="557">
        <f t="shared" ref="BZ397:BZ442" si="1486">SUM(AQ397,AX397,BK397,BX397,BY397)</f>
        <v>0</v>
      </c>
      <c r="CH397" s="1501">
        <v>0.78958000000000006</v>
      </c>
      <c r="CI397" s="1502">
        <v>0.31428000000000006</v>
      </c>
      <c r="CJ397" s="1502">
        <v>0.44620000000000004</v>
      </c>
      <c r="CK397" s="1502">
        <v>0.25608000000000003</v>
      </c>
      <c r="CL397" s="1502">
        <v>0</v>
      </c>
      <c r="CM397" s="1503">
        <v>1.8061400000000003</v>
      </c>
    </row>
    <row r="398" spans="1:91" ht="29.25" customHeight="1">
      <c r="A398" s="47" t="s">
        <v>702</v>
      </c>
      <c r="B398" s="23" t="s">
        <v>475</v>
      </c>
      <c r="C398" s="24" t="s">
        <v>53</v>
      </c>
      <c r="D398" s="162">
        <f t="shared" si="1434"/>
        <v>0.63214900000000007</v>
      </c>
      <c r="E398" s="163">
        <f t="shared" si="1435"/>
        <v>1.9897415999999999</v>
      </c>
      <c r="F398" s="532">
        <f t="shared" si="1480"/>
        <v>0.13199759999999999</v>
      </c>
      <c r="G398" s="532">
        <f t="shared" ref="G398:K398" si="1487">+F398</f>
        <v>0.13199759999999999</v>
      </c>
      <c r="H398" s="532">
        <f t="shared" si="1487"/>
        <v>0.13199759999999999</v>
      </c>
      <c r="I398" s="532">
        <f t="shared" si="1487"/>
        <v>0.13199759999999999</v>
      </c>
      <c r="J398" s="532">
        <f t="shared" si="1487"/>
        <v>0.13199759999999999</v>
      </c>
      <c r="K398" s="532">
        <f t="shared" si="1487"/>
        <v>0.13199759999999999</v>
      </c>
      <c r="L398" s="164">
        <f t="shared" si="1437"/>
        <v>0.79198559999999996</v>
      </c>
      <c r="M398" s="164">
        <f t="shared" si="1482"/>
        <v>9.3701999999999994E-2</v>
      </c>
      <c r="N398" s="164">
        <f t="shared" ref="N398:X398" si="1488">+M398</f>
        <v>9.3701999999999994E-2</v>
      </c>
      <c r="O398" s="164">
        <f t="shared" si="1488"/>
        <v>9.3701999999999994E-2</v>
      </c>
      <c r="P398" s="164">
        <f t="shared" si="1488"/>
        <v>9.3701999999999994E-2</v>
      </c>
      <c r="Q398" s="164">
        <f t="shared" si="1488"/>
        <v>9.3701999999999994E-2</v>
      </c>
      <c r="R398" s="164">
        <f t="shared" si="1488"/>
        <v>9.3701999999999994E-2</v>
      </c>
      <c r="S398" s="164">
        <f t="shared" si="1488"/>
        <v>9.3701999999999994E-2</v>
      </c>
      <c r="T398" s="164">
        <f t="shared" si="1488"/>
        <v>9.3701999999999994E-2</v>
      </c>
      <c r="U398" s="164">
        <f t="shared" si="1488"/>
        <v>9.3701999999999994E-2</v>
      </c>
      <c r="V398" s="164">
        <f t="shared" si="1488"/>
        <v>9.3701999999999994E-2</v>
      </c>
      <c r="W398" s="164">
        <f t="shared" si="1488"/>
        <v>9.3701999999999994E-2</v>
      </c>
      <c r="X398" s="164">
        <f t="shared" si="1488"/>
        <v>9.3701999999999994E-2</v>
      </c>
      <c r="Y398" s="164">
        <f t="shared" si="1439"/>
        <v>1.1244239999999999</v>
      </c>
      <c r="Z398" s="164">
        <f t="shared" si="1484"/>
        <v>5.3776800000000007E-2</v>
      </c>
      <c r="AA398" s="164">
        <f t="shared" ref="AA398:AK398" si="1489">+Z398</f>
        <v>5.3776800000000007E-2</v>
      </c>
      <c r="AB398" s="164">
        <f t="shared" si="1489"/>
        <v>5.3776800000000007E-2</v>
      </c>
      <c r="AC398" s="164">
        <f t="shared" si="1489"/>
        <v>5.3776800000000007E-2</v>
      </c>
      <c r="AD398" s="164">
        <f t="shared" si="1489"/>
        <v>5.3776800000000007E-2</v>
      </c>
      <c r="AE398" s="164">
        <f t="shared" si="1489"/>
        <v>5.3776800000000007E-2</v>
      </c>
      <c r="AF398" s="164">
        <f t="shared" si="1489"/>
        <v>5.3776800000000007E-2</v>
      </c>
      <c r="AG398" s="164">
        <f t="shared" si="1489"/>
        <v>5.3776800000000007E-2</v>
      </c>
      <c r="AH398" s="164">
        <f t="shared" si="1489"/>
        <v>5.3776800000000007E-2</v>
      </c>
      <c r="AI398" s="164">
        <f t="shared" si="1489"/>
        <v>5.3776800000000007E-2</v>
      </c>
      <c r="AJ398" s="164">
        <f t="shared" si="1489"/>
        <v>5.3776800000000007E-2</v>
      </c>
      <c r="AK398" s="164">
        <f t="shared" si="1489"/>
        <v>5.3776800000000007E-2</v>
      </c>
      <c r="AL398" s="164">
        <f t="shared" si="1441"/>
        <v>0.64532160000000005</v>
      </c>
      <c r="AM398" s="164">
        <f t="shared" si="1442"/>
        <v>0</v>
      </c>
      <c r="AN398" s="165">
        <f t="shared" si="1443"/>
        <v>4.5514728</v>
      </c>
      <c r="AO398" s="380"/>
      <c r="AP398" s="381">
        <f t="shared" si="1444"/>
        <v>0</v>
      </c>
      <c r="AQ398" s="551">
        <f t="shared" si="1445"/>
        <v>0</v>
      </c>
      <c r="AR398" s="647">
        <f t="shared" si="1446"/>
        <v>0</v>
      </c>
      <c r="AS398" s="647">
        <f t="shared" si="1447"/>
        <v>0</v>
      </c>
      <c r="AT398" s="647">
        <f t="shared" si="1448"/>
        <v>0</v>
      </c>
      <c r="AU398" s="647">
        <f t="shared" si="1449"/>
        <v>0</v>
      </c>
      <c r="AV398" s="647">
        <f t="shared" si="1450"/>
        <v>0</v>
      </c>
      <c r="AW398" s="647">
        <f t="shared" si="1451"/>
        <v>0</v>
      </c>
      <c r="AX398" s="544">
        <f t="shared" si="1452"/>
        <v>0</v>
      </c>
      <c r="AY398" s="657">
        <f t="shared" si="1453"/>
        <v>0</v>
      </c>
      <c r="AZ398" s="657">
        <f t="shared" si="1454"/>
        <v>0</v>
      </c>
      <c r="BA398" s="657">
        <f t="shared" si="1455"/>
        <v>0</v>
      </c>
      <c r="BB398" s="657">
        <f t="shared" si="1456"/>
        <v>0</v>
      </c>
      <c r="BC398" s="657">
        <f t="shared" si="1457"/>
        <v>0</v>
      </c>
      <c r="BD398" s="657">
        <f t="shared" si="1458"/>
        <v>0</v>
      </c>
      <c r="BE398" s="657">
        <f t="shared" si="1459"/>
        <v>0</v>
      </c>
      <c r="BF398" s="657">
        <f t="shared" si="1460"/>
        <v>0</v>
      </c>
      <c r="BG398" s="657">
        <f t="shared" si="1461"/>
        <v>0</v>
      </c>
      <c r="BH398" s="657">
        <f t="shared" si="1462"/>
        <v>0</v>
      </c>
      <c r="BI398" s="657">
        <f t="shared" si="1463"/>
        <v>0</v>
      </c>
      <c r="BJ398" s="657">
        <f t="shared" si="1464"/>
        <v>0</v>
      </c>
      <c r="BK398" s="544">
        <f t="shared" si="1465"/>
        <v>0</v>
      </c>
      <c r="BL398" s="166">
        <f t="shared" si="1466"/>
        <v>0</v>
      </c>
      <c r="BM398" s="166">
        <f t="shared" si="1467"/>
        <v>0</v>
      </c>
      <c r="BN398" s="166">
        <f t="shared" si="1468"/>
        <v>0</v>
      </c>
      <c r="BO398" s="166">
        <f t="shared" si="1469"/>
        <v>0</v>
      </c>
      <c r="BP398" s="166">
        <f t="shared" si="1470"/>
        <v>0</v>
      </c>
      <c r="BQ398" s="166">
        <f t="shared" si="1471"/>
        <v>0</v>
      </c>
      <c r="BR398" s="166">
        <f t="shared" si="1472"/>
        <v>0</v>
      </c>
      <c r="BS398" s="166">
        <f t="shared" si="1473"/>
        <v>0</v>
      </c>
      <c r="BT398" s="166">
        <f t="shared" si="1474"/>
        <v>0</v>
      </c>
      <c r="BU398" s="166">
        <f t="shared" si="1475"/>
        <v>0</v>
      </c>
      <c r="BV398" s="166">
        <f t="shared" si="1476"/>
        <v>0</v>
      </c>
      <c r="BW398" s="166">
        <f t="shared" si="1477"/>
        <v>0</v>
      </c>
      <c r="BX398" s="544">
        <f t="shared" si="1478"/>
        <v>0</v>
      </c>
      <c r="BY398" s="544">
        <f t="shared" si="1479"/>
        <v>0</v>
      </c>
      <c r="BZ398" s="558">
        <f t="shared" si="1486"/>
        <v>0</v>
      </c>
      <c r="CH398" s="1507">
        <v>3.316236</v>
      </c>
      <c r="CI398" s="1508">
        <v>1.319976</v>
      </c>
      <c r="CJ398" s="1508">
        <v>1.8740399999999999</v>
      </c>
      <c r="CK398" s="1508">
        <v>1.075536</v>
      </c>
      <c r="CL398" s="1508">
        <v>0</v>
      </c>
      <c r="CM398" s="1509">
        <v>7.5857880000000009</v>
      </c>
    </row>
    <row r="399" spans="1:91" ht="29.25" customHeight="1">
      <c r="A399" s="48" t="s">
        <v>702</v>
      </c>
      <c r="B399" s="21" t="s">
        <v>476</v>
      </c>
      <c r="C399" s="25" t="s">
        <v>53</v>
      </c>
      <c r="D399" s="152">
        <f t="shared" si="1434"/>
        <v>0.60204666666666673</v>
      </c>
      <c r="E399" s="153">
        <f t="shared" si="1435"/>
        <v>1.894992</v>
      </c>
      <c r="F399" s="533">
        <f t="shared" si="1480"/>
        <v>0.12571200000000002</v>
      </c>
      <c r="G399" s="533">
        <f t="shared" ref="G399:K399" si="1490">+F399</f>
        <v>0.12571200000000002</v>
      </c>
      <c r="H399" s="533">
        <f t="shared" si="1490"/>
        <v>0.12571200000000002</v>
      </c>
      <c r="I399" s="533">
        <f t="shared" si="1490"/>
        <v>0.12571200000000002</v>
      </c>
      <c r="J399" s="533">
        <f t="shared" si="1490"/>
        <v>0.12571200000000002</v>
      </c>
      <c r="K399" s="533">
        <f t="shared" si="1490"/>
        <v>0.12571200000000002</v>
      </c>
      <c r="L399" s="154">
        <f t="shared" si="1437"/>
        <v>0.75427200000000016</v>
      </c>
      <c r="M399" s="154">
        <f t="shared" si="1482"/>
        <v>8.924E-2</v>
      </c>
      <c r="N399" s="154">
        <f t="shared" ref="N399:X399" si="1491">+M399</f>
        <v>8.924E-2</v>
      </c>
      <c r="O399" s="154">
        <f t="shared" si="1491"/>
        <v>8.924E-2</v>
      </c>
      <c r="P399" s="154">
        <f t="shared" si="1491"/>
        <v>8.924E-2</v>
      </c>
      <c r="Q399" s="154">
        <f t="shared" si="1491"/>
        <v>8.924E-2</v>
      </c>
      <c r="R399" s="154">
        <f t="shared" si="1491"/>
        <v>8.924E-2</v>
      </c>
      <c r="S399" s="154">
        <f t="shared" si="1491"/>
        <v>8.924E-2</v>
      </c>
      <c r="T399" s="154">
        <f t="shared" si="1491"/>
        <v>8.924E-2</v>
      </c>
      <c r="U399" s="154">
        <f t="shared" si="1491"/>
        <v>8.924E-2</v>
      </c>
      <c r="V399" s="154">
        <f t="shared" si="1491"/>
        <v>8.924E-2</v>
      </c>
      <c r="W399" s="154">
        <f t="shared" si="1491"/>
        <v>8.924E-2</v>
      </c>
      <c r="X399" s="154">
        <f t="shared" si="1491"/>
        <v>8.924E-2</v>
      </c>
      <c r="Y399" s="154">
        <f t="shared" si="1439"/>
        <v>1.0708800000000001</v>
      </c>
      <c r="Z399" s="154">
        <f t="shared" si="1484"/>
        <v>5.1216000000000005E-2</v>
      </c>
      <c r="AA399" s="154">
        <f t="shared" ref="AA399:AK399" si="1492">+Z399</f>
        <v>5.1216000000000005E-2</v>
      </c>
      <c r="AB399" s="154">
        <f t="shared" si="1492"/>
        <v>5.1216000000000005E-2</v>
      </c>
      <c r="AC399" s="154">
        <f t="shared" si="1492"/>
        <v>5.1216000000000005E-2</v>
      </c>
      <c r="AD399" s="154">
        <f t="shared" si="1492"/>
        <v>5.1216000000000005E-2</v>
      </c>
      <c r="AE399" s="154">
        <f t="shared" si="1492"/>
        <v>5.1216000000000005E-2</v>
      </c>
      <c r="AF399" s="154">
        <f t="shared" si="1492"/>
        <v>5.1216000000000005E-2</v>
      </c>
      <c r="AG399" s="154">
        <f t="shared" si="1492"/>
        <v>5.1216000000000005E-2</v>
      </c>
      <c r="AH399" s="154">
        <f t="shared" si="1492"/>
        <v>5.1216000000000005E-2</v>
      </c>
      <c r="AI399" s="154">
        <f t="shared" si="1492"/>
        <v>5.1216000000000005E-2</v>
      </c>
      <c r="AJ399" s="154">
        <f t="shared" si="1492"/>
        <v>5.1216000000000005E-2</v>
      </c>
      <c r="AK399" s="154">
        <f t="shared" si="1492"/>
        <v>5.1216000000000005E-2</v>
      </c>
      <c r="AL399" s="154">
        <f t="shared" si="1441"/>
        <v>0.61459200000000003</v>
      </c>
      <c r="AM399" s="154">
        <f t="shared" si="1442"/>
        <v>0</v>
      </c>
      <c r="AN399" s="155">
        <f t="shared" si="1443"/>
        <v>4.3347360000000004</v>
      </c>
      <c r="AO399" s="376"/>
      <c r="AP399" s="377">
        <f t="shared" si="1444"/>
        <v>0</v>
      </c>
      <c r="AQ399" s="552">
        <f t="shared" si="1445"/>
        <v>0</v>
      </c>
      <c r="AR399" s="648">
        <f t="shared" si="1446"/>
        <v>0</v>
      </c>
      <c r="AS399" s="648">
        <f t="shared" si="1447"/>
        <v>0</v>
      </c>
      <c r="AT399" s="648">
        <f t="shared" si="1448"/>
        <v>0</v>
      </c>
      <c r="AU399" s="648">
        <f t="shared" si="1449"/>
        <v>0</v>
      </c>
      <c r="AV399" s="648">
        <f t="shared" si="1450"/>
        <v>0</v>
      </c>
      <c r="AW399" s="648">
        <f t="shared" si="1451"/>
        <v>0</v>
      </c>
      <c r="AX399" s="545">
        <f t="shared" si="1452"/>
        <v>0</v>
      </c>
      <c r="AY399" s="658">
        <f t="shared" si="1453"/>
        <v>0</v>
      </c>
      <c r="AZ399" s="658">
        <f t="shared" si="1454"/>
        <v>0</v>
      </c>
      <c r="BA399" s="658">
        <f t="shared" si="1455"/>
        <v>0</v>
      </c>
      <c r="BB399" s="658">
        <f t="shared" si="1456"/>
        <v>0</v>
      </c>
      <c r="BC399" s="658">
        <f t="shared" si="1457"/>
        <v>0</v>
      </c>
      <c r="BD399" s="658">
        <f t="shared" si="1458"/>
        <v>0</v>
      </c>
      <c r="BE399" s="658">
        <f t="shared" si="1459"/>
        <v>0</v>
      </c>
      <c r="BF399" s="658">
        <f t="shared" si="1460"/>
        <v>0</v>
      </c>
      <c r="BG399" s="658">
        <f t="shared" si="1461"/>
        <v>0</v>
      </c>
      <c r="BH399" s="658">
        <f t="shared" si="1462"/>
        <v>0</v>
      </c>
      <c r="BI399" s="658">
        <f t="shared" si="1463"/>
        <v>0</v>
      </c>
      <c r="BJ399" s="658">
        <f t="shared" si="1464"/>
        <v>0</v>
      </c>
      <c r="BK399" s="545">
        <f t="shared" si="1465"/>
        <v>0</v>
      </c>
      <c r="BL399" s="156">
        <f t="shared" si="1466"/>
        <v>0</v>
      </c>
      <c r="BM399" s="156">
        <f t="shared" si="1467"/>
        <v>0</v>
      </c>
      <c r="BN399" s="156">
        <f t="shared" si="1468"/>
        <v>0</v>
      </c>
      <c r="BO399" s="156">
        <f t="shared" si="1469"/>
        <v>0</v>
      </c>
      <c r="BP399" s="156">
        <f t="shared" si="1470"/>
        <v>0</v>
      </c>
      <c r="BQ399" s="156">
        <f t="shared" si="1471"/>
        <v>0</v>
      </c>
      <c r="BR399" s="156">
        <f t="shared" si="1472"/>
        <v>0</v>
      </c>
      <c r="BS399" s="156">
        <f t="shared" si="1473"/>
        <v>0</v>
      </c>
      <c r="BT399" s="156">
        <f t="shared" si="1474"/>
        <v>0</v>
      </c>
      <c r="BU399" s="156">
        <f t="shared" si="1475"/>
        <v>0</v>
      </c>
      <c r="BV399" s="156">
        <f t="shared" si="1476"/>
        <v>0</v>
      </c>
      <c r="BW399" s="156">
        <f t="shared" si="1477"/>
        <v>0</v>
      </c>
      <c r="BX399" s="545">
        <f t="shared" si="1478"/>
        <v>0</v>
      </c>
      <c r="BY399" s="545">
        <f t="shared" si="1479"/>
        <v>0</v>
      </c>
      <c r="BZ399" s="559">
        <f t="shared" si="1486"/>
        <v>0</v>
      </c>
      <c r="CH399" s="1498">
        <v>3.1583200000000002</v>
      </c>
      <c r="CI399" s="1499">
        <v>1.2571200000000002</v>
      </c>
      <c r="CJ399" s="1499">
        <v>1.7848000000000002</v>
      </c>
      <c r="CK399" s="1499">
        <v>1.0243200000000001</v>
      </c>
      <c r="CL399" s="1499">
        <v>0</v>
      </c>
      <c r="CM399" s="1500">
        <v>7.2245600000000012</v>
      </c>
    </row>
    <row r="400" spans="1:91" ht="29.25" customHeight="1">
      <c r="A400" s="46" t="s">
        <v>702</v>
      </c>
      <c r="B400" s="22" t="s">
        <v>477</v>
      </c>
      <c r="C400" s="26" t="s">
        <v>53</v>
      </c>
      <c r="D400" s="157">
        <f t="shared" si="1434"/>
        <v>0.54936758333333335</v>
      </c>
      <c r="E400" s="158">
        <f t="shared" si="1435"/>
        <v>1.7291801999999998</v>
      </c>
      <c r="F400" s="531">
        <f t="shared" si="1480"/>
        <v>0.11471219999999997</v>
      </c>
      <c r="G400" s="531">
        <f t="shared" ref="G400:K400" si="1493">+F400</f>
        <v>0.11471219999999997</v>
      </c>
      <c r="H400" s="531">
        <f t="shared" si="1493"/>
        <v>0.11471219999999997</v>
      </c>
      <c r="I400" s="531">
        <f t="shared" si="1493"/>
        <v>0.11471219999999997</v>
      </c>
      <c r="J400" s="531">
        <f t="shared" si="1493"/>
        <v>0.11471219999999997</v>
      </c>
      <c r="K400" s="531">
        <f t="shared" si="1493"/>
        <v>0.11471219999999997</v>
      </c>
      <c r="L400" s="159">
        <f t="shared" si="1437"/>
        <v>0.68827319999999981</v>
      </c>
      <c r="M400" s="159">
        <f t="shared" si="1482"/>
        <v>8.143149999999999E-2</v>
      </c>
      <c r="N400" s="159">
        <f t="shared" ref="N400:X400" si="1494">+M400</f>
        <v>8.143149999999999E-2</v>
      </c>
      <c r="O400" s="159">
        <f t="shared" si="1494"/>
        <v>8.143149999999999E-2</v>
      </c>
      <c r="P400" s="159">
        <f t="shared" si="1494"/>
        <v>8.143149999999999E-2</v>
      </c>
      <c r="Q400" s="159">
        <f t="shared" si="1494"/>
        <v>8.143149999999999E-2</v>
      </c>
      <c r="R400" s="159">
        <f t="shared" si="1494"/>
        <v>8.143149999999999E-2</v>
      </c>
      <c r="S400" s="159">
        <f t="shared" si="1494"/>
        <v>8.143149999999999E-2</v>
      </c>
      <c r="T400" s="159">
        <f t="shared" si="1494"/>
        <v>8.143149999999999E-2</v>
      </c>
      <c r="U400" s="159">
        <f t="shared" si="1494"/>
        <v>8.143149999999999E-2</v>
      </c>
      <c r="V400" s="159">
        <f t="shared" si="1494"/>
        <v>8.143149999999999E-2</v>
      </c>
      <c r="W400" s="159">
        <f t="shared" si="1494"/>
        <v>8.143149999999999E-2</v>
      </c>
      <c r="X400" s="159">
        <f t="shared" si="1494"/>
        <v>8.143149999999999E-2</v>
      </c>
      <c r="Y400" s="159">
        <f t="shared" si="1439"/>
        <v>0.97717799999999988</v>
      </c>
      <c r="Z400" s="159">
        <f t="shared" si="1484"/>
        <v>4.6734599999999994E-2</v>
      </c>
      <c r="AA400" s="159">
        <f t="shared" ref="AA400:AK400" si="1495">+Z400</f>
        <v>4.6734599999999994E-2</v>
      </c>
      <c r="AB400" s="159">
        <f t="shared" si="1495"/>
        <v>4.6734599999999994E-2</v>
      </c>
      <c r="AC400" s="159">
        <f t="shared" si="1495"/>
        <v>4.6734599999999994E-2</v>
      </c>
      <c r="AD400" s="159">
        <f t="shared" si="1495"/>
        <v>4.6734599999999994E-2</v>
      </c>
      <c r="AE400" s="159">
        <f t="shared" si="1495"/>
        <v>4.6734599999999994E-2</v>
      </c>
      <c r="AF400" s="159">
        <f t="shared" si="1495"/>
        <v>4.6734599999999994E-2</v>
      </c>
      <c r="AG400" s="159">
        <f t="shared" si="1495"/>
        <v>4.6734599999999994E-2</v>
      </c>
      <c r="AH400" s="159">
        <f t="shared" si="1495"/>
        <v>4.6734599999999994E-2</v>
      </c>
      <c r="AI400" s="159">
        <f t="shared" si="1495"/>
        <v>4.6734599999999994E-2</v>
      </c>
      <c r="AJ400" s="159">
        <f t="shared" si="1495"/>
        <v>4.6734599999999994E-2</v>
      </c>
      <c r="AK400" s="159">
        <f t="shared" si="1495"/>
        <v>4.6734599999999994E-2</v>
      </c>
      <c r="AL400" s="159">
        <f t="shared" si="1441"/>
        <v>0.56081519999999996</v>
      </c>
      <c r="AM400" s="159">
        <f t="shared" si="1442"/>
        <v>0</v>
      </c>
      <c r="AN400" s="160">
        <f t="shared" si="1443"/>
        <v>3.9554466000000001</v>
      </c>
      <c r="AO400" s="378"/>
      <c r="AP400" s="379">
        <f t="shared" si="1444"/>
        <v>0</v>
      </c>
      <c r="AQ400" s="550">
        <f t="shared" si="1445"/>
        <v>0</v>
      </c>
      <c r="AR400" s="646">
        <f t="shared" si="1446"/>
        <v>0</v>
      </c>
      <c r="AS400" s="646">
        <f t="shared" si="1447"/>
        <v>0</v>
      </c>
      <c r="AT400" s="646">
        <f t="shared" si="1448"/>
        <v>0</v>
      </c>
      <c r="AU400" s="646">
        <f t="shared" si="1449"/>
        <v>0</v>
      </c>
      <c r="AV400" s="646">
        <f t="shared" si="1450"/>
        <v>0</v>
      </c>
      <c r="AW400" s="646">
        <f t="shared" si="1451"/>
        <v>0</v>
      </c>
      <c r="AX400" s="543">
        <f t="shared" si="1452"/>
        <v>0</v>
      </c>
      <c r="AY400" s="656">
        <f t="shared" si="1453"/>
        <v>0</v>
      </c>
      <c r="AZ400" s="656">
        <f t="shared" si="1454"/>
        <v>0</v>
      </c>
      <c r="BA400" s="656">
        <f t="shared" si="1455"/>
        <v>0</v>
      </c>
      <c r="BB400" s="656">
        <f t="shared" si="1456"/>
        <v>0</v>
      </c>
      <c r="BC400" s="656">
        <f t="shared" si="1457"/>
        <v>0</v>
      </c>
      <c r="BD400" s="656">
        <f t="shared" si="1458"/>
        <v>0</v>
      </c>
      <c r="BE400" s="656">
        <f t="shared" si="1459"/>
        <v>0</v>
      </c>
      <c r="BF400" s="656">
        <f t="shared" si="1460"/>
        <v>0</v>
      </c>
      <c r="BG400" s="656">
        <f t="shared" si="1461"/>
        <v>0</v>
      </c>
      <c r="BH400" s="656">
        <f t="shared" si="1462"/>
        <v>0</v>
      </c>
      <c r="BI400" s="656">
        <f t="shared" si="1463"/>
        <v>0</v>
      </c>
      <c r="BJ400" s="656">
        <f t="shared" si="1464"/>
        <v>0</v>
      </c>
      <c r="BK400" s="543">
        <f t="shared" si="1465"/>
        <v>0</v>
      </c>
      <c r="BL400" s="161">
        <f t="shared" si="1466"/>
        <v>0</v>
      </c>
      <c r="BM400" s="161">
        <f t="shared" si="1467"/>
        <v>0</v>
      </c>
      <c r="BN400" s="161">
        <f t="shared" si="1468"/>
        <v>0</v>
      </c>
      <c r="BO400" s="161">
        <f t="shared" si="1469"/>
        <v>0</v>
      </c>
      <c r="BP400" s="161">
        <f t="shared" si="1470"/>
        <v>0</v>
      </c>
      <c r="BQ400" s="161">
        <f t="shared" si="1471"/>
        <v>0</v>
      </c>
      <c r="BR400" s="161">
        <f t="shared" si="1472"/>
        <v>0</v>
      </c>
      <c r="BS400" s="161">
        <f t="shared" si="1473"/>
        <v>0</v>
      </c>
      <c r="BT400" s="161">
        <f t="shared" si="1474"/>
        <v>0</v>
      </c>
      <c r="BU400" s="161">
        <f t="shared" si="1475"/>
        <v>0</v>
      </c>
      <c r="BV400" s="161">
        <f t="shared" si="1476"/>
        <v>0</v>
      </c>
      <c r="BW400" s="161">
        <f t="shared" si="1477"/>
        <v>0</v>
      </c>
      <c r="BX400" s="543">
        <f t="shared" si="1478"/>
        <v>0</v>
      </c>
      <c r="BY400" s="543">
        <f t="shared" si="1479"/>
        <v>0</v>
      </c>
      <c r="BZ400" s="557">
        <f t="shared" si="1486"/>
        <v>0</v>
      </c>
      <c r="CH400" s="1501">
        <v>2.8819669999999999</v>
      </c>
      <c r="CI400" s="1502">
        <v>1.1471219999999998</v>
      </c>
      <c r="CJ400" s="1502">
        <v>1.6286299999999998</v>
      </c>
      <c r="CK400" s="1502">
        <v>0.93469199999999997</v>
      </c>
      <c r="CL400" s="1502">
        <v>0</v>
      </c>
      <c r="CM400" s="1503">
        <v>6.5924110000000002</v>
      </c>
    </row>
    <row r="401" spans="1:91" ht="29.25" customHeight="1">
      <c r="A401" s="47" t="s">
        <v>702</v>
      </c>
      <c r="B401" s="904" t="s">
        <v>478</v>
      </c>
      <c r="C401" s="24" t="s">
        <v>53</v>
      </c>
      <c r="D401" s="162">
        <f t="shared" si="1434"/>
        <v>0.60204666666666673</v>
      </c>
      <c r="E401" s="163">
        <f t="shared" si="1435"/>
        <v>1.894992</v>
      </c>
      <c r="F401" s="532">
        <f t="shared" si="1480"/>
        <v>0.12571200000000002</v>
      </c>
      <c r="G401" s="532">
        <f t="shared" ref="G401:K401" si="1496">+F401</f>
        <v>0.12571200000000002</v>
      </c>
      <c r="H401" s="532">
        <f t="shared" si="1496"/>
        <v>0.12571200000000002</v>
      </c>
      <c r="I401" s="532">
        <f t="shared" si="1496"/>
        <v>0.12571200000000002</v>
      </c>
      <c r="J401" s="532">
        <f t="shared" si="1496"/>
        <v>0.12571200000000002</v>
      </c>
      <c r="K401" s="532">
        <f t="shared" si="1496"/>
        <v>0.12571200000000002</v>
      </c>
      <c r="L401" s="164">
        <f t="shared" si="1437"/>
        <v>0.75427200000000016</v>
      </c>
      <c r="M401" s="164">
        <f t="shared" si="1482"/>
        <v>8.924E-2</v>
      </c>
      <c r="N401" s="164">
        <f t="shared" ref="N401:X401" si="1497">+M401</f>
        <v>8.924E-2</v>
      </c>
      <c r="O401" s="164">
        <f t="shared" si="1497"/>
        <v>8.924E-2</v>
      </c>
      <c r="P401" s="164">
        <f t="shared" si="1497"/>
        <v>8.924E-2</v>
      </c>
      <c r="Q401" s="164">
        <f t="shared" si="1497"/>
        <v>8.924E-2</v>
      </c>
      <c r="R401" s="164">
        <f t="shared" si="1497"/>
        <v>8.924E-2</v>
      </c>
      <c r="S401" s="164">
        <f t="shared" si="1497"/>
        <v>8.924E-2</v>
      </c>
      <c r="T401" s="164">
        <f t="shared" si="1497"/>
        <v>8.924E-2</v>
      </c>
      <c r="U401" s="164">
        <f t="shared" si="1497"/>
        <v>8.924E-2</v>
      </c>
      <c r="V401" s="164">
        <f t="shared" si="1497"/>
        <v>8.924E-2</v>
      </c>
      <c r="W401" s="164">
        <f t="shared" si="1497"/>
        <v>8.924E-2</v>
      </c>
      <c r="X401" s="164">
        <f t="shared" si="1497"/>
        <v>8.924E-2</v>
      </c>
      <c r="Y401" s="164">
        <f t="shared" si="1439"/>
        <v>1.0708800000000001</v>
      </c>
      <c r="Z401" s="164">
        <f t="shared" si="1484"/>
        <v>5.1216000000000005E-2</v>
      </c>
      <c r="AA401" s="164">
        <f t="shared" ref="AA401:AK401" si="1498">+Z401</f>
        <v>5.1216000000000005E-2</v>
      </c>
      <c r="AB401" s="164">
        <f t="shared" si="1498"/>
        <v>5.1216000000000005E-2</v>
      </c>
      <c r="AC401" s="164">
        <f t="shared" si="1498"/>
        <v>5.1216000000000005E-2</v>
      </c>
      <c r="AD401" s="164">
        <f t="shared" si="1498"/>
        <v>5.1216000000000005E-2</v>
      </c>
      <c r="AE401" s="164">
        <f t="shared" si="1498"/>
        <v>5.1216000000000005E-2</v>
      </c>
      <c r="AF401" s="164">
        <f t="shared" si="1498"/>
        <v>5.1216000000000005E-2</v>
      </c>
      <c r="AG401" s="164">
        <f t="shared" si="1498"/>
        <v>5.1216000000000005E-2</v>
      </c>
      <c r="AH401" s="164">
        <f t="shared" si="1498"/>
        <v>5.1216000000000005E-2</v>
      </c>
      <c r="AI401" s="164">
        <f t="shared" si="1498"/>
        <v>5.1216000000000005E-2</v>
      </c>
      <c r="AJ401" s="164">
        <f t="shared" si="1498"/>
        <v>5.1216000000000005E-2</v>
      </c>
      <c r="AK401" s="164">
        <f t="shared" si="1498"/>
        <v>5.1216000000000005E-2</v>
      </c>
      <c r="AL401" s="164">
        <f t="shared" si="1441"/>
        <v>0.61459200000000003</v>
      </c>
      <c r="AM401" s="164">
        <f t="shared" si="1442"/>
        <v>0</v>
      </c>
      <c r="AN401" s="165">
        <f t="shared" si="1443"/>
        <v>4.3347360000000004</v>
      </c>
      <c r="AO401" s="380"/>
      <c r="AP401" s="381">
        <f t="shared" si="1444"/>
        <v>0</v>
      </c>
      <c r="AQ401" s="551">
        <f t="shared" si="1445"/>
        <v>0</v>
      </c>
      <c r="AR401" s="647">
        <f t="shared" si="1446"/>
        <v>0</v>
      </c>
      <c r="AS401" s="647">
        <f t="shared" si="1447"/>
        <v>0</v>
      </c>
      <c r="AT401" s="647">
        <f t="shared" si="1448"/>
        <v>0</v>
      </c>
      <c r="AU401" s="647">
        <f t="shared" si="1449"/>
        <v>0</v>
      </c>
      <c r="AV401" s="647">
        <f t="shared" si="1450"/>
        <v>0</v>
      </c>
      <c r="AW401" s="647">
        <f t="shared" si="1451"/>
        <v>0</v>
      </c>
      <c r="AX401" s="544">
        <f t="shared" si="1452"/>
        <v>0</v>
      </c>
      <c r="AY401" s="657">
        <f t="shared" si="1453"/>
        <v>0</v>
      </c>
      <c r="AZ401" s="657">
        <f t="shared" si="1454"/>
        <v>0</v>
      </c>
      <c r="BA401" s="657">
        <f t="shared" si="1455"/>
        <v>0</v>
      </c>
      <c r="BB401" s="657">
        <f t="shared" si="1456"/>
        <v>0</v>
      </c>
      <c r="BC401" s="657">
        <f t="shared" si="1457"/>
        <v>0</v>
      </c>
      <c r="BD401" s="657">
        <f t="shared" si="1458"/>
        <v>0</v>
      </c>
      <c r="BE401" s="657">
        <f t="shared" si="1459"/>
        <v>0</v>
      </c>
      <c r="BF401" s="657">
        <f t="shared" si="1460"/>
        <v>0</v>
      </c>
      <c r="BG401" s="657">
        <f t="shared" si="1461"/>
        <v>0</v>
      </c>
      <c r="BH401" s="657">
        <f t="shared" si="1462"/>
        <v>0</v>
      </c>
      <c r="BI401" s="657">
        <f t="shared" si="1463"/>
        <v>0</v>
      </c>
      <c r="BJ401" s="657">
        <f t="shared" si="1464"/>
        <v>0</v>
      </c>
      <c r="BK401" s="544">
        <f t="shared" si="1465"/>
        <v>0</v>
      </c>
      <c r="BL401" s="166">
        <f t="shared" si="1466"/>
        <v>0</v>
      </c>
      <c r="BM401" s="166">
        <f t="shared" si="1467"/>
        <v>0</v>
      </c>
      <c r="BN401" s="166">
        <f t="shared" si="1468"/>
        <v>0</v>
      </c>
      <c r="BO401" s="166">
        <f t="shared" si="1469"/>
        <v>0</v>
      </c>
      <c r="BP401" s="166">
        <f t="shared" si="1470"/>
        <v>0</v>
      </c>
      <c r="BQ401" s="166">
        <f t="shared" si="1471"/>
        <v>0</v>
      </c>
      <c r="BR401" s="166">
        <f t="shared" si="1472"/>
        <v>0</v>
      </c>
      <c r="BS401" s="166">
        <f t="shared" si="1473"/>
        <v>0</v>
      </c>
      <c r="BT401" s="166">
        <f t="shared" si="1474"/>
        <v>0</v>
      </c>
      <c r="BU401" s="166">
        <f t="shared" si="1475"/>
        <v>0</v>
      </c>
      <c r="BV401" s="166">
        <f t="shared" si="1476"/>
        <v>0</v>
      </c>
      <c r="BW401" s="166">
        <f t="shared" si="1477"/>
        <v>0</v>
      </c>
      <c r="BX401" s="544">
        <f t="shared" si="1478"/>
        <v>0</v>
      </c>
      <c r="BY401" s="544">
        <f t="shared" si="1479"/>
        <v>0</v>
      </c>
      <c r="BZ401" s="558">
        <f t="shared" si="1486"/>
        <v>0</v>
      </c>
      <c r="CH401" s="1507">
        <v>3.1583200000000002</v>
      </c>
      <c r="CI401" s="1508">
        <v>1.2571200000000002</v>
      </c>
      <c r="CJ401" s="1508">
        <v>1.7848000000000002</v>
      </c>
      <c r="CK401" s="1508">
        <v>1.0243200000000001</v>
      </c>
      <c r="CL401" s="1508">
        <v>0</v>
      </c>
      <c r="CM401" s="1509">
        <v>7.2245600000000012</v>
      </c>
    </row>
    <row r="402" spans="1:91" ht="29.25" customHeight="1">
      <c r="A402" s="48" t="s">
        <v>702</v>
      </c>
      <c r="B402" s="905" t="s">
        <v>479</v>
      </c>
      <c r="C402" s="25" t="s">
        <v>53</v>
      </c>
      <c r="D402" s="152">
        <f t="shared" si="1434"/>
        <v>0.57194433333333339</v>
      </c>
      <c r="E402" s="153">
        <f t="shared" si="1435"/>
        <v>1.8002424000000001</v>
      </c>
      <c r="F402" s="533">
        <f t="shared" si="1480"/>
        <v>0.11942639999999999</v>
      </c>
      <c r="G402" s="533">
        <f t="shared" ref="G402:K402" si="1499">+F402</f>
        <v>0.11942639999999999</v>
      </c>
      <c r="H402" s="533">
        <f t="shared" si="1499"/>
        <v>0.11942639999999999</v>
      </c>
      <c r="I402" s="533">
        <f t="shared" si="1499"/>
        <v>0.11942639999999999</v>
      </c>
      <c r="J402" s="533">
        <f t="shared" si="1499"/>
        <v>0.11942639999999999</v>
      </c>
      <c r="K402" s="533">
        <f t="shared" si="1499"/>
        <v>0.11942639999999999</v>
      </c>
      <c r="L402" s="154">
        <f t="shared" si="1437"/>
        <v>0.71655839999999993</v>
      </c>
      <c r="M402" s="154">
        <f t="shared" si="1482"/>
        <v>8.4778000000000006E-2</v>
      </c>
      <c r="N402" s="154">
        <f t="shared" ref="N402:X402" si="1500">+M402</f>
        <v>8.4778000000000006E-2</v>
      </c>
      <c r="O402" s="154">
        <f t="shared" si="1500"/>
        <v>8.4778000000000006E-2</v>
      </c>
      <c r="P402" s="154">
        <f t="shared" si="1500"/>
        <v>8.4778000000000006E-2</v>
      </c>
      <c r="Q402" s="154">
        <f t="shared" si="1500"/>
        <v>8.4778000000000006E-2</v>
      </c>
      <c r="R402" s="154">
        <f t="shared" si="1500"/>
        <v>8.4778000000000006E-2</v>
      </c>
      <c r="S402" s="154">
        <f t="shared" si="1500"/>
        <v>8.4778000000000006E-2</v>
      </c>
      <c r="T402" s="154">
        <f t="shared" si="1500"/>
        <v>8.4778000000000006E-2</v>
      </c>
      <c r="U402" s="154">
        <f t="shared" si="1500"/>
        <v>8.4778000000000006E-2</v>
      </c>
      <c r="V402" s="154">
        <f t="shared" si="1500"/>
        <v>8.4778000000000006E-2</v>
      </c>
      <c r="W402" s="154">
        <f t="shared" si="1500"/>
        <v>8.4778000000000006E-2</v>
      </c>
      <c r="X402" s="154">
        <f t="shared" si="1500"/>
        <v>8.4778000000000006E-2</v>
      </c>
      <c r="Y402" s="154">
        <f t="shared" si="1439"/>
        <v>1.017336</v>
      </c>
      <c r="Z402" s="154">
        <f t="shared" si="1484"/>
        <v>4.8655200000000003E-2</v>
      </c>
      <c r="AA402" s="154">
        <f t="shared" ref="AA402:AK402" si="1501">+Z402</f>
        <v>4.8655200000000003E-2</v>
      </c>
      <c r="AB402" s="154">
        <f t="shared" si="1501"/>
        <v>4.8655200000000003E-2</v>
      </c>
      <c r="AC402" s="154">
        <f t="shared" si="1501"/>
        <v>4.8655200000000003E-2</v>
      </c>
      <c r="AD402" s="154">
        <f t="shared" si="1501"/>
        <v>4.8655200000000003E-2</v>
      </c>
      <c r="AE402" s="154">
        <f t="shared" si="1501"/>
        <v>4.8655200000000003E-2</v>
      </c>
      <c r="AF402" s="154">
        <f t="shared" si="1501"/>
        <v>4.8655200000000003E-2</v>
      </c>
      <c r="AG402" s="154">
        <f t="shared" si="1501"/>
        <v>4.8655200000000003E-2</v>
      </c>
      <c r="AH402" s="154">
        <f t="shared" si="1501"/>
        <v>4.8655200000000003E-2</v>
      </c>
      <c r="AI402" s="154">
        <f t="shared" si="1501"/>
        <v>4.8655200000000003E-2</v>
      </c>
      <c r="AJ402" s="154">
        <f t="shared" si="1501"/>
        <v>4.8655200000000003E-2</v>
      </c>
      <c r="AK402" s="154">
        <f t="shared" si="1501"/>
        <v>4.8655200000000003E-2</v>
      </c>
      <c r="AL402" s="154">
        <f t="shared" si="1441"/>
        <v>0.5838624</v>
      </c>
      <c r="AM402" s="154">
        <f t="shared" si="1442"/>
        <v>0</v>
      </c>
      <c r="AN402" s="155">
        <f t="shared" si="1443"/>
        <v>4.1179991999999999</v>
      </c>
      <c r="AO402" s="376"/>
      <c r="AP402" s="377">
        <f t="shared" si="1444"/>
        <v>0</v>
      </c>
      <c r="AQ402" s="552">
        <f t="shared" si="1445"/>
        <v>0</v>
      </c>
      <c r="AR402" s="648">
        <f t="shared" si="1446"/>
        <v>0</v>
      </c>
      <c r="AS402" s="648">
        <f t="shared" si="1447"/>
        <v>0</v>
      </c>
      <c r="AT402" s="648">
        <f t="shared" si="1448"/>
        <v>0</v>
      </c>
      <c r="AU402" s="648">
        <f t="shared" si="1449"/>
        <v>0</v>
      </c>
      <c r="AV402" s="648">
        <f t="shared" si="1450"/>
        <v>0</v>
      </c>
      <c r="AW402" s="648">
        <f t="shared" si="1451"/>
        <v>0</v>
      </c>
      <c r="AX402" s="545">
        <f t="shared" si="1452"/>
        <v>0</v>
      </c>
      <c r="AY402" s="658">
        <f t="shared" si="1453"/>
        <v>0</v>
      </c>
      <c r="AZ402" s="658">
        <f t="shared" si="1454"/>
        <v>0</v>
      </c>
      <c r="BA402" s="658">
        <f t="shared" si="1455"/>
        <v>0</v>
      </c>
      <c r="BB402" s="658">
        <f t="shared" si="1456"/>
        <v>0</v>
      </c>
      <c r="BC402" s="658">
        <f t="shared" si="1457"/>
        <v>0</v>
      </c>
      <c r="BD402" s="658">
        <f t="shared" si="1458"/>
        <v>0</v>
      </c>
      <c r="BE402" s="658">
        <f t="shared" si="1459"/>
        <v>0</v>
      </c>
      <c r="BF402" s="658">
        <f t="shared" si="1460"/>
        <v>0</v>
      </c>
      <c r="BG402" s="658">
        <f t="shared" si="1461"/>
        <v>0</v>
      </c>
      <c r="BH402" s="658">
        <f t="shared" si="1462"/>
        <v>0</v>
      </c>
      <c r="BI402" s="658">
        <f t="shared" si="1463"/>
        <v>0</v>
      </c>
      <c r="BJ402" s="658">
        <f t="shared" si="1464"/>
        <v>0</v>
      </c>
      <c r="BK402" s="545">
        <f t="shared" si="1465"/>
        <v>0</v>
      </c>
      <c r="BL402" s="156">
        <f t="shared" si="1466"/>
        <v>0</v>
      </c>
      <c r="BM402" s="156">
        <f t="shared" si="1467"/>
        <v>0</v>
      </c>
      <c r="BN402" s="156">
        <f t="shared" si="1468"/>
        <v>0</v>
      </c>
      <c r="BO402" s="156">
        <f t="shared" si="1469"/>
        <v>0</v>
      </c>
      <c r="BP402" s="156">
        <f t="shared" si="1470"/>
        <v>0</v>
      </c>
      <c r="BQ402" s="156">
        <f t="shared" si="1471"/>
        <v>0</v>
      </c>
      <c r="BR402" s="156">
        <f t="shared" si="1472"/>
        <v>0</v>
      </c>
      <c r="BS402" s="156">
        <f t="shared" si="1473"/>
        <v>0</v>
      </c>
      <c r="BT402" s="156">
        <f t="shared" si="1474"/>
        <v>0</v>
      </c>
      <c r="BU402" s="156">
        <f t="shared" si="1475"/>
        <v>0</v>
      </c>
      <c r="BV402" s="156">
        <f t="shared" si="1476"/>
        <v>0</v>
      </c>
      <c r="BW402" s="156">
        <f t="shared" si="1477"/>
        <v>0</v>
      </c>
      <c r="BX402" s="545">
        <f t="shared" si="1478"/>
        <v>0</v>
      </c>
      <c r="BY402" s="545">
        <f t="shared" si="1479"/>
        <v>0</v>
      </c>
      <c r="BZ402" s="559">
        <f t="shared" si="1486"/>
        <v>0</v>
      </c>
      <c r="CH402" s="1489">
        <v>3.0004040000000005</v>
      </c>
      <c r="CI402" s="1490">
        <v>1.194264</v>
      </c>
      <c r="CJ402" s="1490">
        <v>1.6955600000000002</v>
      </c>
      <c r="CK402" s="1490">
        <v>0.97310400000000008</v>
      </c>
      <c r="CL402" s="1490">
        <v>0</v>
      </c>
      <c r="CM402" s="1491">
        <v>6.8633320000000007</v>
      </c>
    </row>
    <row r="403" spans="1:91" ht="29.25" customHeight="1">
      <c r="A403" s="46" t="s">
        <v>702</v>
      </c>
      <c r="B403" s="906" t="s">
        <v>480</v>
      </c>
      <c r="C403" s="26" t="s">
        <v>53</v>
      </c>
      <c r="D403" s="157">
        <f t="shared" si="1434"/>
        <v>0.51926525000000001</v>
      </c>
      <c r="E403" s="158">
        <f t="shared" si="1435"/>
        <v>1.6344305999999997</v>
      </c>
      <c r="F403" s="531">
        <f t="shared" si="1480"/>
        <v>0.10842659999999998</v>
      </c>
      <c r="G403" s="531">
        <f t="shared" ref="G403:K403" si="1502">+F403</f>
        <v>0.10842659999999998</v>
      </c>
      <c r="H403" s="531">
        <f t="shared" si="1502"/>
        <v>0.10842659999999998</v>
      </c>
      <c r="I403" s="531">
        <f t="shared" si="1502"/>
        <v>0.10842659999999998</v>
      </c>
      <c r="J403" s="531">
        <f t="shared" si="1502"/>
        <v>0.10842659999999998</v>
      </c>
      <c r="K403" s="531">
        <f t="shared" si="1502"/>
        <v>0.10842659999999998</v>
      </c>
      <c r="L403" s="159">
        <f t="shared" si="1437"/>
        <v>0.6505595999999999</v>
      </c>
      <c r="M403" s="159">
        <f t="shared" si="1482"/>
        <v>7.6969499999999982E-2</v>
      </c>
      <c r="N403" s="159">
        <f t="shared" ref="N403:X403" si="1503">+M403</f>
        <v>7.6969499999999982E-2</v>
      </c>
      <c r="O403" s="159">
        <f t="shared" si="1503"/>
        <v>7.6969499999999982E-2</v>
      </c>
      <c r="P403" s="159">
        <f t="shared" si="1503"/>
        <v>7.6969499999999982E-2</v>
      </c>
      <c r="Q403" s="159">
        <f t="shared" si="1503"/>
        <v>7.6969499999999982E-2</v>
      </c>
      <c r="R403" s="159">
        <f t="shared" si="1503"/>
        <v>7.6969499999999982E-2</v>
      </c>
      <c r="S403" s="159">
        <f t="shared" si="1503"/>
        <v>7.6969499999999982E-2</v>
      </c>
      <c r="T403" s="159">
        <f t="shared" si="1503"/>
        <v>7.6969499999999982E-2</v>
      </c>
      <c r="U403" s="159">
        <f t="shared" si="1503"/>
        <v>7.6969499999999982E-2</v>
      </c>
      <c r="V403" s="159">
        <f t="shared" si="1503"/>
        <v>7.6969499999999982E-2</v>
      </c>
      <c r="W403" s="159">
        <f t="shared" si="1503"/>
        <v>7.6969499999999982E-2</v>
      </c>
      <c r="X403" s="159">
        <f t="shared" si="1503"/>
        <v>7.6969499999999982E-2</v>
      </c>
      <c r="Y403" s="159">
        <f t="shared" si="1439"/>
        <v>0.92363399999999984</v>
      </c>
      <c r="Z403" s="159">
        <f t="shared" si="1484"/>
        <v>4.4173799999999992E-2</v>
      </c>
      <c r="AA403" s="159">
        <f t="shared" ref="AA403:AK403" si="1504">+Z403</f>
        <v>4.4173799999999992E-2</v>
      </c>
      <c r="AB403" s="159">
        <f t="shared" si="1504"/>
        <v>4.4173799999999992E-2</v>
      </c>
      <c r="AC403" s="159">
        <f t="shared" si="1504"/>
        <v>4.4173799999999992E-2</v>
      </c>
      <c r="AD403" s="159">
        <f t="shared" si="1504"/>
        <v>4.4173799999999992E-2</v>
      </c>
      <c r="AE403" s="159">
        <f t="shared" si="1504"/>
        <v>4.4173799999999992E-2</v>
      </c>
      <c r="AF403" s="159">
        <f t="shared" si="1504"/>
        <v>4.4173799999999992E-2</v>
      </c>
      <c r="AG403" s="159">
        <f t="shared" si="1504"/>
        <v>4.4173799999999992E-2</v>
      </c>
      <c r="AH403" s="159">
        <f t="shared" si="1504"/>
        <v>4.4173799999999992E-2</v>
      </c>
      <c r="AI403" s="159">
        <f t="shared" si="1504"/>
        <v>4.4173799999999992E-2</v>
      </c>
      <c r="AJ403" s="159">
        <f t="shared" si="1504"/>
        <v>4.4173799999999992E-2</v>
      </c>
      <c r="AK403" s="159">
        <f t="shared" si="1504"/>
        <v>4.4173799999999992E-2</v>
      </c>
      <c r="AL403" s="159">
        <f t="shared" si="1441"/>
        <v>0.53008559999999993</v>
      </c>
      <c r="AM403" s="159">
        <f t="shared" si="1442"/>
        <v>0</v>
      </c>
      <c r="AN403" s="160">
        <f t="shared" si="1443"/>
        <v>3.7387097999999996</v>
      </c>
      <c r="AO403" s="378"/>
      <c r="AP403" s="379">
        <f t="shared" si="1444"/>
        <v>0</v>
      </c>
      <c r="AQ403" s="550">
        <f t="shared" si="1445"/>
        <v>0</v>
      </c>
      <c r="AR403" s="646">
        <f t="shared" si="1446"/>
        <v>0</v>
      </c>
      <c r="AS403" s="646">
        <f t="shared" si="1447"/>
        <v>0</v>
      </c>
      <c r="AT403" s="646">
        <f t="shared" si="1448"/>
        <v>0</v>
      </c>
      <c r="AU403" s="646">
        <f t="shared" si="1449"/>
        <v>0</v>
      </c>
      <c r="AV403" s="646">
        <f t="shared" si="1450"/>
        <v>0</v>
      </c>
      <c r="AW403" s="646">
        <f t="shared" si="1451"/>
        <v>0</v>
      </c>
      <c r="AX403" s="543">
        <f t="shared" si="1452"/>
        <v>0</v>
      </c>
      <c r="AY403" s="656">
        <f t="shared" si="1453"/>
        <v>0</v>
      </c>
      <c r="AZ403" s="656">
        <f t="shared" si="1454"/>
        <v>0</v>
      </c>
      <c r="BA403" s="656">
        <f t="shared" si="1455"/>
        <v>0</v>
      </c>
      <c r="BB403" s="656">
        <f t="shared" si="1456"/>
        <v>0</v>
      </c>
      <c r="BC403" s="656">
        <f t="shared" si="1457"/>
        <v>0</v>
      </c>
      <c r="BD403" s="656">
        <f t="shared" si="1458"/>
        <v>0</v>
      </c>
      <c r="BE403" s="656">
        <f t="shared" si="1459"/>
        <v>0</v>
      </c>
      <c r="BF403" s="656">
        <f t="shared" si="1460"/>
        <v>0</v>
      </c>
      <c r="BG403" s="656">
        <f t="shared" si="1461"/>
        <v>0</v>
      </c>
      <c r="BH403" s="656">
        <f t="shared" si="1462"/>
        <v>0</v>
      </c>
      <c r="BI403" s="656">
        <f t="shared" si="1463"/>
        <v>0</v>
      </c>
      <c r="BJ403" s="656">
        <f t="shared" si="1464"/>
        <v>0</v>
      </c>
      <c r="BK403" s="543">
        <f t="shared" si="1465"/>
        <v>0</v>
      </c>
      <c r="BL403" s="161">
        <f t="shared" si="1466"/>
        <v>0</v>
      </c>
      <c r="BM403" s="161">
        <f t="shared" si="1467"/>
        <v>0</v>
      </c>
      <c r="BN403" s="161">
        <f t="shared" si="1468"/>
        <v>0</v>
      </c>
      <c r="BO403" s="161">
        <f t="shared" si="1469"/>
        <v>0</v>
      </c>
      <c r="BP403" s="161">
        <f t="shared" si="1470"/>
        <v>0</v>
      </c>
      <c r="BQ403" s="161">
        <f t="shared" si="1471"/>
        <v>0</v>
      </c>
      <c r="BR403" s="161">
        <f t="shared" si="1472"/>
        <v>0</v>
      </c>
      <c r="BS403" s="161">
        <f t="shared" si="1473"/>
        <v>0</v>
      </c>
      <c r="BT403" s="161">
        <f t="shared" si="1474"/>
        <v>0</v>
      </c>
      <c r="BU403" s="161">
        <f t="shared" si="1475"/>
        <v>0</v>
      </c>
      <c r="BV403" s="161">
        <f t="shared" si="1476"/>
        <v>0</v>
      </c>
      <c r="BW403" s="161">
        <f t="shared" si="1477"/>
        <v>0</v>
      </c>
      <c r="BX403" s="543">
        <f t="shared" si="1478"/>
        <v>0</v>
      </c>
      <c r="BY403" s="543">
        <f t="shared" si="1479"/>
        <v>0</v>
      </c>
      <c r="BZ403" s="557">
        <f t="shared" si="1486"/>
        <v>0</v>
      </c>
      <c r="CH403" s="1492">
        <v>2.7240509999999998</v>
      </c>
      <c r="CI403" s="1493">
        <v>1.084266</v>
      </c>
      <c r="CJ403" s="1493">
        <v>1.5393899999999998</v>
      </c>
      <c r="CK403" s="1493">
        <v>0.88347599999999993</v>
      </c>
      <c r="CL403" s="1493">
        <v>0</v>
      </c>
      <c r="CM403" s="1494">
        <v>6.2311829999999997</v>
      </c>
    </row>
    <row r="404" spans="1:91" ht="29.25" customHeight="1">
      <c r="A404" s="47" t="s">
        <v>702</v>
      </c>
      <c r="B404" s="23" t="s">
        <v>481</v>
      </c>
      <c r="C404" s="24" t="s">
        <v>53</v>
      </c>
      <c r="D404" s="157">
        <f t="shared" si="1434"/>
        <v>0.63214900000000007</v>
      </c>
      <c r="E404" s="158">
        <f t="shared" si="1435"/>
        <v>1.9897415999999999</v>
      </c>
      <c r="F404" s="531">
        <f t="shared" si="1480"/>
        <v>0.13199759999999999</v>
      </c>
      <c r="G404" s="531">
        <f t="shared" ref="G404:K404" si="1505">+F404</f>
        <v>0.13199759999999999</v>
      </c>
      <c r="H404" s="531">
        <f t="shared" si="1505"/>
        <v>0.13199759999999999</v>
      </c>
      <c r="I404" s="531">
        <f t="shared" si="1505"/>
        <v>0.13199759999999999</v>
      </c>
      <c r="J404" s="531">
        <f t="shared" si="1505"/>
        <v>0.13199759999999999</v>
      </c>
      <c r="K404" s="531">
        <f t="shared" si="1505"/>
        <v>0.13199759999999999</v>
      </c>
      <c r="L404" s="159">
        <f t="shared" si="1437"/>
        <v>0.79198559999999996</v>
      </c>
      <c r="M404" s="159">
        <f t="shared" si="1482"/>
        <v>9.3701999999999994E-2</v>
      </c>
      <c r="N404" s="159">
        <f t="shared" ref="N404:X404" si="1506">+M404</f>
        <v>9.3701999999999994E-2</v>
      </c>
      <c r="O404" s="159">
        <f t="shared" si="1506"/>
        <v>9.3701999999999994E-2</v>
      </c>
      <c r="P404" s="159">
        <f t="shared" si="1506"/>
        <v>9.3701999999999994E-2</v>
      </c>
      <c r="Q404" s="159">
        <f t="shared" si="1506"/>
        <v>9.3701999999999994E-2</v>
      </c>
      <c r="R404" s="159">
        <f t="shared" si="1506"/>
        <v>9.3701999999999994E-2</v>
      </c>
      <c r="S404" s="159">
        <f t="shared" si="1506"/>
        <v>9.3701999999999994E-2</v>
      </c>
      <c r="T404" s="159">
        <f t="shared" si="1506"/>
        <v>9.3701999999999994E-2</v>
      </c>
      <c r="U404" s="159">
        <f t="shared" si="1506"/>
        <v>9.3701999999999994E-2</v>
      </c>
      <c r="V404" s="159">
        <f t="shared" si="1506"/>
        <v>9.3701999999999994E-2</v>
      </c>
      <c r="W404" s="159">
        <f t="shared" si="1506"/>
        <v>9.3701999999999994E-2</v>
      </c>
      <c r="X404" s="159">
        <f t="shared" si="1506"/>
        <v>9.3701999999999994E-2</v>
      </c>
      <c r="Y404" s="159">
        <f t="shared" si="1439"/>
        <v>1.1244239999999999</v>
      </c>
      <c r="Z404" s="159">
        <f t="shared" si="1484"/>
        <v>5.3776800000000007E-2</v>
      </c>
      <c r="AA404" s="159">
        <f t="shared" ref="AA404:AK404" si="1507">+Z404</f>
        <v>5.3776800000000007E-2</v>
      </c>
      <c r="AB404" s="159">
        <f t="shared" si="1507"/>
        <v>5.3776800000000007E-2</v>
      </c>
      <c r="AC404" s="159">
        <f t="shared" si="1507"/>
        <v>5.3776800000000007E-2</v>
      </c>
      <c r="AD404" s="159">
        <f t="shared" si="1507"/>
        <v>5.3776800000000007E-2</v>
      </c>
      <c r="AE404" s="159">
        <f t="shared" si="1507"/>
        <v>5.3776800000000007E-2</v>
      </c>
      <c r="AF404" s="159">
        <f t="shared" si="1507"/>
        <v>5.3776800000000007E-2</v>
      </c>
      <c r="AG404" s="159">
        <f t="shared" si="1507"/>
        <v>5.3776800000000007E-2</v>
      </c>
      <c r="AH404" s="159">
        <f t="shared" si="1507"/>
        <v>5.3776800000000007E-2</v>
      </c>
      <c r="AI404" s="159">
        <f t="shared" si="1507"/>
        <v>5.3776800000000007E-2</v>
      </c>
      <c r="AJ404" s="159">
        <f t="shared" si="1507"/>
        <v>5.3776800000000007E-2</v>
      </c>
      <c r="AK404" s="159">
        <f t="shared" si="1507"/>
        <v>5.3776800000000007E-2</v>
      </c>
      <c r="AL404" s="159">
        <f t="shared" si="1441"/>
        <v>0.64532160000000005</v>
      </c>
      <c r="AM404" s="159">
        <f t="shared" si="1442"/>
        <v>0</v>
      </c>
      <c r="AN404" s="160">
        <f t="shared" si="1443"/>
        <v>4.5514728</v>
      </c>
      <c r="AO404" s="378"/>
      <c r="AP404" s="379">
        <f t="shared" si="1444"/>
        <v>0</v>
      </c>
      <c r="AQ404" s="550">
        <f t="shared" si="1445"/>
        <v>0</v>
      </c>
      <c r="AR404" s="646">
        <f t="shared" si="1446"/>
        <v>0</v>
      </c>
      <c r="AS404" s="646">
        <f t="shared" si="1447"/>
        <v>0</v>
      </c>
      <c r="AT404" s="646">
        <f t="shared" si="1448"/>
        <v>0</v>
      </c>
      <c r="AU404" s="646">
        <f t="shared" si="1449"/>
        <v>0</v>
      </c>
      <c r="AV404" s="646">
        <f t="shared" si="1450"/>
        <v>0</v>
      </c>
      <c r="AW404" s="646">
        <f t="shared" si="1451"/>
        <v>0</v>
      </c>
      <c r="AX404" s="543">
        <f t="shared" si="1452"/>
        <v>0</v>
      </c>
      <c r="AY404" s="656">
        <f t="shared" si="1453"/>
        <v>0</v>
      </c>
      <c r="AZ404" s="656">
        <f t="shared" si="1454"/>
        <v>0</v>
      </c>
      <c r="BA404" s="656">
        <f t="shared" si="1455"/>
        <v>0</v>
      </c>
      <c r="BB404" s="656">
        <f t="shared" si="1456"/>
        <v>0</v>
      </c>
      <c r="BC404" s="656">
        <f t="shared" si="1457"/>
        <v>0</v>
      </c>
      <c r="BD404" s="656">
        <f t="shared" si="1458"/>
        <v>0</v>
      </c>
      <c r="BE404" s="656">
        <f t="shared" si="1459"/>
        <v>0</v>
      </c>
      <c r="BF404" s="656">
        <f t="shared" si="1460"/>
        <v>0</v>
      </c>
      <c r="BG404" s="656">
        <f t="shared" si="1461"/>
        <v>0</v>
      </c>
      <c r="BH404" s="656">
        <f t="shared" si="1462"/>
        <v>0</v>
      </c>
      <c r="BI404" s="656">
        <f t="shared" si="1463"/>
        <v>0</v>
      </c>
      <c r="BJ404" s="656">
        <f t="shared" si="1464"/>
        <v>0</v>
      </c>
      <c r="BK404" s="543">
        <f t="shared" si="1465"/>
        <v>0</v>
      </c>
      <c r="BL404" s="161">
        <f t="shared" si="1466"/>
        <v>0</v>
      </c>
      <c r="BM404" s="161">
        <f t="shared" si="1467"/>
        <v>0</v>
      </c>
      <c r="BN404" s="161">
        <f t="shared" si="1468"/>
        <v>0</v>
      </c>
      <c r="BO404" s="161">
        <f t="shared" si="1469"/>
        <v>0</v>
      </c>
      <c r="BP404" s="161">
        <f t="shared" si="1470"/>
        <v>0</v>
      </c>
      <c r="BQ404" s="161">
        <f t="shared" si="1471"/>
        <v>0</v>
      </c>
      <c r="BR404" s="161">
        <f t="shared" si="1472"/>
        <v>0</v>
      </c>
      <c r="BS404" s="161">
        <f t="shared" si="1473"/>
        <v>0</v>
      </c>
      <c r="BT404" s="161">
        <f t="shared" si="1474"/>
        <v>0</v>
      </c>
      <c r="BU404" s="161">
        <f t="shared" si="1475"/>
        <v>0</v>
      </c>
      <c r="BV404" s="161">
        <f t="shared" si="1476"/>
        <v>0</v>
      </c>
      <c r="BW404" s="161">
        <f t="shared" si="1477"/>
        <v>0</v>
      </c>
      <c r="BX404" s="543">
        <f t="shared" si="1478"/>
        <v>0</v>
      </c>
      <c r="BY404" s="543">
        <f t="shared" si="1479"/>
        <v>0</v>
      </c>
      <c r="BZ404" s="557">
        <f t="shared" si="1486"/>
        <v>0</v>
      </c>
      <c r="CH404" s="1492">
        <v>3.316236</v>
      </c>
      <c r="CI404" s="1493">
        <v>1.319976</v>
      </c>
      <c r="CJ404" s="1493">
        <v>1.8740399999999999</v>
      </c>
      <c r="CK404" s="1493">
        <v>1.075536</v>
      </c>
      <c r="CL404" s="1493">
        <v>0</v>
      </c>
      <c r="CM404" s="1494">
        <v>7.5857880000000009</v>
      </c>
    </row>
    <row r="405" spans="1:91" ht="29.25" customHeight="1">
      <c r="A405" s="48" t="s">
        <v>702</v>
      </c>
      <c r="B405" s="21" t="s">
        <v>482</v>
      </c>
      <c r="C405" s="25" t="s">
        <v>53</v>
      </c>
      <c r="D405" s="162">
        <f t="shared" si="1434"/>
        <v>0.60204666666666673</v>
      </c>
      <c r="E405" s="163">
        <f t="shared" si="1435"/>
        <v>1.894992</v>
      </c>
      <c r="F405" s="532">
        <f t="shared" si="1480"/>
        <v>0.12571200000000002</v>
      </c>
      <c r="G405" s="532">
        <f t="shared" ref="G405:K405" si="1508">+F405</f>
        <v>0.12571200000000002</v>
      </c>
      <c r="H405" s="532">
        <f t="shared" si="1508"/>
        <v>0.12571200000000002</v>
      </c>
      <c r="I405" s="532">
        <f t="shared" si="1508"/>
        <v>0.12571200000000002</v>
      </c>
      <c r="J405" s="532">
        <f t="shared" si="1508"/>
        <v>0.12571200000000002</v>
      </c>
      <c r="K405" s="532">
        <f t="shared" si="1508"/>
        <v>0.12571200000000002</v>
      </c>
      <c r="L405" s="164">
        <f t="shared" si="1437"/>
        <v>0.75427200000000016</v>
      </c>
      <c r="M405" s="164">
        <f t="shared" si="1482"/>
        <v>8.924E-2</v>
      </c>
      <c r="N405" s="164">
        <f t="shared" ref="N405:X405" si="1509">+M405</f>
        <v>8.924E-2</v>
      </c>
      <c r="O405" s="164">
        <f t="shared" si="1509"/>
        <v>8.924E-2</v>
      </c>
      <c r="P405" s="164">
        <f t="shared" si="1509"/>
        <v>8.924E-2</v>
      </c>
      <c r="Q405" s="164">
        <f t="shared" si="1509"/>
        <v>8.924E-2</v>
      </c>
      <c r="R405" s="164">
        <f t="shared" si="1509"/>
        <v>8.924E-2</v>
      </c>
      <c r="S405" s="164">
        <f t="shared" si="1509"/>
        <v>8.924E-2</v>
      </c>
      <c r="T405" s="164">
        <f t="shared" si="1509"/>
        <v>8.924E-2</v>
      </c>
      <c r="U405" s="164">
        <f t="shared" si="1509"/>
        <v>8.924E-2</v>
      </c>
      <c r="V405" s="164">
        <f t="shared" si="1509"/>
        <v>8.924E-2</v>
      </c>
      <c r="W405" s="164">
        <f t="shared" si="1509"/>
        <v>8.924E-2</v>
      </c>
      <c r="X405" s="164">
        <f t="shared" si="1509"/>
        <v>8.924E-2</v>
      </c>
      <c r="Y405" s="164">
        <f t="shared" si="1439"/>
        <v>1.0708800000000001</v>
      </c>
      <c r="Z405" s="164">
        <f t="shared" si="1484"/>
        <v>5.1216000000000005E-2</v>
      </c>
      <c r="AA405" s="164">
        <f t="shared" ref="AA405:AK405" si="1510">+Z405</f>
        <v>5.1216000000000005E-2</v>
      </c>
      <c r="AB405" s="164">
        <f t="shared" si="1510"/>
        <v>5.1216000000000005E-2</v>
      </c>
      <c r="AC405" s="164">
        <f t="shared" si="1510"/>
        <v>5.1216000000000005E-2</v>
      </c>
      <c r="AD405" s="164">
        <f t="shared" si="1510"/>
        <v>5.1216000000000005E-2</v>
      </c>
      <c r="AE405" s="164">
        <f t="shared" si="1510"/>
        <v>5.1216000000000005E-2</v>
      </c>
      <c r="AF405" s="164">
        <f t="shared" si="1510"/>
        <v>5.1216000000000005E-2</v>
      </c>
      <c r="AG405" s="164">
        <f t="shared" si="1510"/>
        <v>5.1216000000000005E-2</v>
      </c>
      <c r="AH405" s="164">
        <f t="shared" si="1510"/>
        <v>5.1216000000000005E-2</v>
      </c>
      <c r="AI405" s="164">
        <f t="shared" si="1510"/>
        <v>5.1216000000000005E-2</v>
      </c>
      <c r="AJ405" s="164">
        <f t="shared" si="1510"/>
        <v>5.1216000000000005E-2</v>
      </c>
      <c r="AK405" s="164">
        <f t="shared" si="1510"/>
        <v>5.1216000000000005E-2</v>
      </c>
      <c r="AL405" s="164">
        <f t="shared" si="1441"/>
        <v>0.61459200000000003</v>
      </c>
      <c r="AM405" s="164">
        <f t="shared" si="1442"/>
        <v>0</v>
      </c>
      <c r="AN405" s="165">
        <f t="shared" si="1443"/>
        <v>4.3347360000000004</v>
      </c>
      <c r="AO405" s="380"/>
      <c r="AP405" s="381">
        <f t="shared" si="1444"/>
        <v>0</v>
      </c>
      <c r="AQ405" s="551">
        <f t="shared" si="1445"/>
        <v>0</v>
      </c>
      <c r="AR405" s="647">
        <f t="shared" si="1446"/>
        <v>0</v>
      </c>
      <c r="AS405" s="647">
        <f t="shared" si="1447"/>
        <v>0</v>
      </c>
      <c r="AT405" s="647">
        <f t="shared" si="1448"/>
        <v>0</v>
      </c>
      <c r="AU405" s="647">
        <f t="shared" si="1449"/>
        <v>0</v>
      </c>
      <c r="AV405" s="647">
        <f t="shared" si="1450"/>
        <v>0</v>
      </c>
      <c r="AW405" s="647">
        <f t="shared" si="1451"/>
        <v>0</v>
      </c>
      <c r="AX405" s="544">
        <f t="shared" si="1452"/>
        <v>0</v>
      </c>
      <c r="AY405" s="657">
        <f t="shared" si="1453"/>
        <v>0</v>
      </c>
      <c r="AZ405" s="657">
        <f t="shared" si="1454"/>
        <v>0</v>
      </c>
      <c r="BA405" s="657">
        <f t="shared" si="1455"/>
        <v>0</v>
      </c>
      <c r="BB405" s="657">
        <f t="shared" si="1456"/>
        <v>0</v>
      </c>
      <c r="BC405" s="657">
        <f t="shared" si="1457"/>
        <v>0</v>
      </c>
      <c r="BD405" s="657">
        <f t="shared" si="1458"/>
        <v>0</v>
      </c>
      <c r="BE405" s="657">
        <f t="shared" si="1459"/>
        <v>0</v>
      </c>
      <c r="BF405" s="657">
        <f t="shared" si="1460"/>
        <v>0</v>
      </c>
      <c r="BG405" s="657">
        <f t="shared" si="1461"/>
        <v>0</v>
      </c>
      <c r="BH405" s="657">
        <f t="shared" si="1462"/>
        <v>0</v>
      </c>
      <c r="BI405" s="657">
        <f t="shared" si="1463"/>
        <v>0</v>
      </c>
      <c r="BJ405" s="657">
        <f t="shared" si="1464"/>
        <v>0</v>
      </c>
      <c r="BK405" s="544">
        <f t="shared" si="1465"/>
        <v>0</v>
      </c>
      <c r="BL405" s="166">
        <f t="shared" si="1466"/>
        <v>0</v>
      </c>
      <c r="BM405" s="166">
        <f t="shared" si="1467"/>
        <v>0</v>
      </c>
      <c r="BN405" s="166">
        <f t="shared" si="1468"/>
        <v>0</v>
      </c>
      <c r="BO405" s="166">
        <f t="shared" si="1469"/>
        <v>0</v>
      </c>
      <c r="BP405" s="166">
        <f t="shared" si="1470"/>
        <v>0</v>
      </c>
      <c r="BQ405" s="166">
        <f t="shared" si="1471"/>
        <v>0</v>
      </c>
      <c r="BR405" s="166">
        <f t="shared" si="1472"/>
        <v>0</v>
      </c>
      <c r="BS405" s="166">
        <f t="shared" si="1473"/>
        <v>0</v>
      </c>
      <c r="BT405" s="166">
        <f t="shared" si="1474"/>
        <v>0</v>
      </c>
      <c r="BU405" s="166">
        <f t="shared" si="1475"/>
        <v>0</v>
      </c>
      <c r="BV405" s="166">
        <f t="shared" si="1476"/>
        <v>0</v>
      </c>
      <c r="BW405" s="166">
        <f t="shared" si="1477"/>
        <v>0</v>
      </c>
      <c r="BX405" s="544">
        <f t="shared" si="1478"/>
        <v>0</v>
      </c>
      <c r="BY405" s="544">
        <f t="shared" si="1479"/>
        <v>0</v>
      </c>
      <c r="BZ405" s="558">
        <f t="shared" si="1486"/>
        <v>0</v>
      </c>
      <c r="CH405" s="1495">
        <v>3.1583200000000002</v>
      </c>
      <c r="CI405" s="1496">
        <v>1.2571200000000002</v>
      </c>
      <c r="CJ405" s="1496">
        <v>1.7848000000000002</v>
      </c>
      <c r="CK405" s="1496">
        <v>1.0243200000000001</v>
      </c>
      <c r="CL405" s="1496">
        <v>0</v>
      </c>
      <c r="CM405" s="1497">
        <v>7.2245600000000012</v>
      </c>
    </row>
    <row r="406" spans="1:91" ht="29.25" customHeight="1">
      <c r="A406" s="46" t="s">
        <v>702</v>
      </c>
      <c r="B406" s="22" t="s">
        <v>483</v>
      </c>
      <c r="C406" s="26" t="s">
        <v>53</v>
      </c>
      <c r="D406" s="152">
        <f t="shared" si="1434"/>
        <v>0.54936758333333335</v>
      </c>
      <c r="E406" s="153">
        <f t="shared" si="1435"/>
        <v>1.7291801999999998</v>
      </c>
      <c r="F406" s="533">
        <f t="shared" si="1480"/>
        <v>0.11471219999999997</v>
      </c>
      <c r="G406" s="533">
        <f t="shared" ref="G406:K406" si="1511">+F406</f>
        <v>0.11471219999999997</v>
      </c>
      <c r="H406" s="533">
        <f t="shared" si="1511"/>
        <v>0.11471219999999997</v>
      </c>
      <c r="I406" s="533">
        <f t="shared" si="1511"/>
        <v>0.11471219999999997</v>
      </c>
      <c r="J406" s="533">
        <f t="shared" si="1511"/>
        <v>0.11471219999999997</v>
      </c>
      <c r="K406" s="533">
        <f t="shared" si="1511"/>
        <v>0.11471219999999997</v>
      </c>
      <c r="L406" s="154">
        <f t="shared" si="1437"/>
        <v>0.68827319999999981</v>
      </c>
      <c r="M406" s="154">
        <f t="shared" si="1482"/>
        <v>8.143149999999999E-2</v>
      </c>
      <c r="N406" s="154">
        <f t="shared" ref="N406:X406" si="1512">+M406</f>
        <v>8.143149999999999E-2</v>
      </c>
      <c r="O406" s="154">
        <f t="shared" si="1512"/>
        <v>8.143149999999999E-2</v>
      </c>
      <c r="P406" s="154">
        <f t="shared" si="1512"/>
        <v>8.143149999999999E-2</v>
      </c>
      <c r="Q406" s="154">
        <f t="shared" si="1512"/>
        <v>8.143149999999999E-2</v>
      </c>
      <c r="R406" s="154">
        <f t="shared" si="1512"/>
        <v>8.143149999999999E-2</v>
      </c>
      <c r="S406" s="154">
        <f t="shared" si="1512"/>
        <v>8.143149999999999E-2</v>
      </c>
      <c r="T406" s="154">
        <f t="shared" si="1512"/>
        <v>8.143149999999999E-2</v>
      </c>
      <c r="U406" s="154">
        <f t="shared" si="1512"/>
        <v>8.143149999999999E-2</v>
      </c>
      <c r="V406" s="154">
        <f t="shared" si="1512"/>
        <v>8.143149999999999E-2</v>
      </c>
      <c r="W406" s="154">
        <f t="shared" si="1512"/>
        <v>8.143149999999999E-2</v>
      </c>
      <c r="X406" s="154">
        <f t="shared" si="1512"/>
        <v>8.143149999999999E-2</v>
      </c>
      <c r="Y406" s="154">
        <f t="shared" si="1439"/>
        <v>0.97717799999999988</v>
      </c>
      <c r="Z406" s="154">
        <f t="shared" si="1484"/>
        <v>4.6734599999999994E-2</v>
      </c>
      <c r="AA406" s="154">
        <f t="shared" ref="AA406:AK406" si="1513">+Z406</f>
        <v>4.6734599999999994E-2</v>
      </c>
      <c r="AB406" s="154">
        <f t="shared" si="1513"/>
        <v>4.6734599999999994E-2</v>
      </c>
      <c r="AC406" s="154">
        <f t="shared" si="1513"/>
        <v>4.6734599999999994E-2</v>
      </c>
      <c r="AD406" s="154">
        <f t="shared" si="1513"/>
        <v>4.6734599999999994E-2</v>
      </c>
      <c r="AE406" s="154">
        <f t="shared" si="1513"/>
        <v>4.6734599999999994E-2</v>
      </c>
      <c r="AF406" s="154">
        <f t="shared" si="1513"/>
        <v>4.6734599999999994E-2</v>
      </c>
      <c r="AG406" s="154">
        <f t="shared" si="1513"/>
        <v>4.6734599999999994E-2</v>
      </c>
      <c r="AH406" s="154">
        <f t="shared" si="1513"/>
        <v>4.6734599999999994E-2</v>
      </c>
      <c r="AI406" s="154">
        <f t="shared" si="1513"/>
        <v>4.6734599999999994E-2</v>
      </c>
      <c r="AJ406" s="154">
        <f t="shared" si="1513"/>
        <v>4.6734599999999994E-2</v>
      </c>
      <c r="AK406" s="154">
        <f t="shared" si="1513"/>
        <v>4.6734599999999994E-2</v>
      </c>
      <c r="AL406" s="154">
        <f t="shared" si="1441"/>
        <v>0.56081519999999996</v>
      </c>
      <c r="AM406" s="154">
        <f t="shared" si="1442"/>
        <v>0</v>
      </c>
      <c r="AN406" s="155">
        <f t="shared" si="1443"/>
        <v>3.9554466000000001</v>
      </c>
      <c r="AO406" s="376"/>
      <c r="AP406" s="377">
        <f t="shared" si="1444"/>
        <v>0</v>
      </c>
      <c r="AQ406" s="552">
        <f t="shared" si="1445"/>
        <v>0</v>
      </c>
      <c r="AR406" s="648">
        <f t="shared" si="1446"/>
        <v>0</v>
      </c>
      <c r="AS406" s="648">
        <f t="shared" si="1447"/>
        <v>0</v>
      </c>
      <c r="AT406" s="648">
        <f t="shared" si="1448"/>
        <v>0</v>
      </c>
      <c r="AU406" s="648">
        <f t="shared" si="1449"/>
        <v>0</v>
      </c>
      <c r="AV406" s="648">
        <f t="shared" si="1450"/>
        <v>0</v>
      </c>
      <c r="AW406" s="648">
        <f t="shared" si="1451"/>
        <v>0</v>
      </c>
      <c r="AX406" s="545">
        <f t="shared" si="1452"/>
        <v>0</v>
      </c>
      <c r="AY406" s="658">
        <f t="shared" si="1453"/>
        <v>0</v>
      </c>
      <c r="AZ406" s="658">
        <f t="shared" si="1454"/>
        <v>0</v>
      </c>
      <c r="BA406" s="658">
        <f t="shared" si="1455"/>
        <v>0</v>
      </c>
      <c r="BB406" s="658">
        <f t="shared" si="1456"/>
        <v>0</v>
      </c>
      <c r="BC406" s="658">
        <f t="shared" si="1457"/>
        <v>0</v>
      </c>
      <c r="BD406" s="658">
        <f t="shared" si="1458"/>
        <v>0</v>
      </c>
      <c r="BE406" s="658">
        <f t="shared" si="1459"/>
        <v>0</v>
      </c>
      <c r="BF406" s="658">
        <f t="shared" si="1460"/>
        <v>0</v>
      </c>
      <c r="BG406" s="658">
        <f t="shared" si="1461"/>
        <v>0</v>
      </c>
      <c r="BH406" s="658">
        <f t="shared" si="1462"/>
        <v>0</v>
      </c>
      <c r="BI406" s="658">
        <f t="shared" si="1463"/>
        <v>0</v>
      </c>
      <c r="BJ406" s="658">
        <f t="shared" si="1464"/>
        <v>0</v>
      </c>
      <c r="BK406" s="545">
        <f t="shared" si="1465"/>
        <v>0</v>
      </c>
      <c r="BL406" s="156">
        <f t="shared" si="1466"/>
        <v>0</v>
      </c>
      <c r="BM406" s="156">
        <f t="shared" si="1467"/>
        <v>0</v>
      </c>
      <c r="BN406" s="156">
        <f t="shared" si="1468"/>
        <v>0</v>
      </c>
      <c r="BO406" s="156">
        <f t="shared" si="1469"/>
        <v>0</v>
      </c>
      <c r="BP406" s="156">
        <f t="shared" si="1470"/>
        <v>0</v>
      </c>
      <c r="BQ406" s="156">
        <f t="shared" si="1471"/>
        <v>0</v>
      </c>
      <c r="BR406" s="156">
        <f t="shared" si="1472"/>
        <v>0</v>
      </c>
      <c r="BS406" s="156">
        <f t="shared" si="1473"/>
        <v>0</v>
      </c>
      <c r="BT406" s="156">
        <f t="shared" si="1474"/>
        <v>0</v>
      </c>
      <c r="BU406" s="156">
        <f t="shared" si="1475"/>
        <v>0</v>
      </c>
      <c r="BV406" s="156">
        <f t="shared" si="1476"/>
        <v>0</v>
      </c>
      <c r="BW406" s="156">
        <f t="shared" si="1477"/>
        <v>0</v>
      </c>
      <c r="BX406" s="545">
        <f t="shared" si="1478"/>
        <v>0</v>
      </c>
      <c r="BY406" s="545">
        <f t="shared" si="1479"/>
        <v>0</v>
      </c>
      <c r="BZ406" s="559">
        <f t="shared" si="1486"/>
        <v>0</v>
      </c>
      <c r="CH406" s="1489">
        <v>2.8819669999999999</v>
      </c>
      <c r="CI406" s="1490">
        <v>1.1471219999999998</v>
      </c>
      <c r="CJ406" s="1490">
        <v>1.6286299999999998</v>
      </c>
      <c r="CK406" s="1490">
        <v>0.93469199999999997</v>
      </c>
      <c r="CL406" s="1490">
        <v>0</v>
      </c>
      <c r="CM406" s="1491">
        <v>6.5924110000000002</v>
      </c>
    </row>
    <row r="407" spans="1:91" ht="29.25" customHeight="1">
      <c r="A407" s="47" t="s">
        <v>702</v>
      </c>
      <c r="B407" s="904" t="s">
        <v>484</v>
      </c>
      <c r="C407" s="24" t="s">
        <v>53</v>
      </c>
      <c r="D407" s="157">
        <f t="shared" si="1434"/>
        <v>0.60204666666666673</v>
      </c>
      <c r="E407" s="158">
        <f t="shared" si="1435"/>
        <v>1.894992</v>
      </c>
      <c r="F407" s="531">
        <f t="shared" si="1480"/>
        <v>0.12571200000000002</v>
      </c>
      <c r="G407" s="531">
        <f t="shared" ref="G407:K407" si="1514">+F407</f>
        <v>0.12571200000000002</v>
      </c>
      <c r="H407" s="531">
        <f t="shared" si="1514"/>
        <v>0.12571200000000002</v>
      </c>
      <c r="I407" s="531">
        <f t="shared" si="1514"/>
        <v>0.12571200000000002</v>
      </c>
      <c r="J407" s="531">
        <f t="shared" si="1514"/>
        <v>0.12571200000000002</v>
      </c>
      <c r="K407" s="531">
        <f t="shared" si="1514"/>
        <v>0.12571200000000002</v>
      </c>
      <c r="L407" s="159">
        <f t="shared" si="1437"/>
        <v>0.75427200000000016</v>
      </c>
      <c r="M407" s="159">
        <f t="shared" si="1482"/>
        <v>8.924E-2</v>
      </c>
      <c r="N407" s="159">
        <f t="shared" ref="N407:X407" si="1515">+M407</f>
        <v>8.924E-2</v>
      </c>
      <c r="O407" s="159">
        <f t="shared" si="1515"/>
        <v>8.924E-2</v>
      </c>
      <c r="P407" s="159">
        <f t="shared" si="1515"/>
        <v>8.924E-2</v>
      </c>
      <c r="Q407" s="159">
        <f t="shared" si="1515"/>
        <v>8.924E-2</v>
      </c>
      <c r="R407" s="159">
        <f t="shared" si="1515"/>
        <v>8.924E-2</v>
      </c>
      <c r="S407" s="159">
        <f t="shared" si="1515"/>
        <v>8.924E-2</v>
      </c>
      <c r="T407" s="159">
        <f t="shared" si="1515"/>
        <v>8.924E-2</v>
      </c>
      <c r="U407" s="159">
        <f t="shared" si="1515"/>
        <v>8.924E-2</v>
      </c>
      <c r="V407" s="159">
        <f t="shared" si="1515"/>
        <v>8.924E-2</v>
      </c>
      <c r="W407" s="159">
        <f t="shared" si="1515"/>
        <v>8.924E-2</v>
      </c>
      <c r="X407" s="159">
        <f t="shared" si="1515"/>
        <v>8.924E-2</v>
      </c>
      <c r="Y407" s="159">
        <f t="shared" si="1439"/>
        <v>1.0708800000000001</v>
      </c>
      <c r="Z407" s="159">
        <f t="shared" si="1484"/>
        <v>5.1216000000000005E-2</v>
      </c>
      <c r="AA407" s="159">
        <f t="shared" ref="AA407:AK407" si="1516">+Z407</f>
        <v>5.1216000000000005E-2</v>
      </c>
      <c r="AB407" s="159">
        <f t="shared" si="1516"/>
        <v>5.1216000000000005E-2</v>
      </c>
      <c r="AC407" s="159">
        <f t="shared" si="1516"/>
        <v>5.1216000000000005E-2</v>
      </c>
      <c r="AD407" s="159">
        <f t="shared" si="1516"/>
        <v>5.1216000000000005E-2</v>
      </c>
      <c r="AE407" s="159">
        <f t="shared" si="1516"/>
        <v>5.1216000000000005E-2</v>
      </c>
      <c r="AF407" s="159">
        <f t="shared" si="1516"/>
        <v>5.1216000000000005E-2</v>
      </c>
      <c r="AG407" s="159">
        <f t="shared" si="1516"/>
        <v>5.1216000000000005E-2</v>
      </c>
      <c r="AH407" s="159">
        <f t="shared" si="1516"/>
        <v>5.1216000000000005E-2</v>
      </c>
      <c r="AI407" s="159">
        <f t="shared" si="1516"/>
        <v>5.1216000000000005E-2</v>
      </c>
      <c r="AJ407" s="159">
        <f t="shared" si="1516"/>
        <v>5.1216000000000005E-2</v>
      </c>
      <c r="AK407" s="159">
        <f t="shared" si="1516"/>
        <v>5.1216000000000005E-2</v>
      </c>
      <c r="AL407" s="159">
        <f t="shared" si="1441"/>
        <v>0.61459200000000003</v>
      </c>
      <c r="AM407" s="159">
        <f t="shared" si="1442"/>
        <v>0</v>
      </c>
      <c r="AN407" s="160">
        <f t="shared" si="1443"/>
        <v>4.3347360000000004</v>
      </c>
      <c r="AO407" s="378"/>
      <c r="AP407" s="379">
        <f t="shared" si="1444"/>
        <v>0</v>
      </c>
      <c r="AQ407" s="550">
        <f t="shared" si="1445"/>
        <v>0</v>
      </c>
      <c r="AR407" s="646">
        <f t="shared" si="1446"/>
        <v>0</v>
      </c>
      <c r="AS407" s="646">
        <f t="shared" si="1447"/>
        <v>0</v>
      </c>
      <c r="AT407" s="646">
        <f t="shared" si="1448"/>
        <v>0</v>
      </c>
      <c r="AU407" s="646">
        <f t="shared" si="1449"/>
        <v>0</v>
      </c>
      <c r="AV407" s="646">
        <f t="shared" si="1450"/>
        <v>0</v>
      </c>
      <c r="AW407" s="646">
        <f t="shared" si="1451"/>
        <v>0</v>
      </c>
      <c r="AX407" s="543">
        <f t="shared" si="1452"/>
        <v>0</v>
      </c>
      <c r="AY407" s="656">
        <f t="shared" si="1453"/>
        <v>0</v>
      </c>
      <c r="AZ407" s="656">
        <f t="shared" si="1454"/>
        <v>0</v>
      </c>
      <c r="BA407" s="656">
        <f t="shared" si="1455"/>
        <v>0</v>
      </c>
      <c r="BB407" s="656">
        <f t="shared" si="1456"/>
        <v>0</v>
      </c>
      <c r="BC407" s="656">
        <f t="shared" si="1457"/>
        <v>0</v>
      </c>
      <c r="BD407" s="656">
        <f t="shared" si="1458"/>
        <v>0</v>
      </c>
      <c r="BE407" s="656">
        <f t="shared" si="1459"/>
        <v>0</v>
      </c>
      <c r="BF407" s="656">
        <f t="shared" si="1460"/>
        <v>0</v>
      </c>
      <c r="BG407" s="656">
        <f t="shared" si="1461"/>
        <v>0</v>
      </c>
      <c r="BH407" s="656">
        <f t="shared" si="1462"/>
        <v>0</v>
      </c>
      <c r="BI407" s="656">
        <f t="shared" si="1463"/>
        <v>0</v>
      </c>
      <c r="BJ407" s="656">
        <f t="shared" si="1464"/>
        <v>0</v>
      </c>
      <c r="BK407" s="543">
        <f t="shared" si="1465"/>
        <v>0</v>
      </c>
      <c r="BL407" s="161">
        <f t="shared" si="1466"/>
        <v>0</v>
      </c>
      <c r="BM407" s="161">
        <f t="shared" si="1467"/>
        <v>0</v>
      </c>
      <c r="BN407" s="161">
        <f t="shared" si="1468"/>
        <v>0</v>
      </c>
      <c r="BO407" s="161">
        <f t="shared" si="1469"/>
        <v>0</v>
      </c>
      <c r="BP407" s="161">
        <f t="shared" si="1470"/>
        <v>0</v>
      </c>
      <c r="BQ407" s="161">
        <f t="shared" si="1471"/>
        <v>0</v>
      </c>
      <c r="BR407" s="161">
        <f t="shared" si="1472"/>
        <v>0</v>
      </c>
      <c r="BS407" s="161">
        <f t="shared" si="1473"/>
        <v>0</v>
      </c>
      <c r="BT407" s="161">
        <f t="shared" si="1474"/>
        <v>0</v>
      </c>
      <c r="BU407" s="161">
        <f t="shared" si="1475"/>
        <v>0</v>
      </c>
      <c r="BV407" s="161">
        <f t="shared" si="1476"/>
        <v>0</v>
      </c>
      <c r="BW407" s="161">
        <f t="shared" si="1477"/>
        <v>0</v>
      </c>
      <c r="BX407" s="543">
        <f t="shared" si="1478"/>
        <v>0</v>
      </c>
      <c r="BY407" s="543">
        <f t="shared" si="1479"/>
        <v>0</v>
      </c>
      <c r="BZ407" s="557">
        <f t="shared" si="1486"/>
        <v>0</v>
      </c>
      <c r="CH407" s="1492">
        <v>3.1583200000000002</v>
      </c>
      <c r="CI407" s="1493">
        <v>1.2571200000000002</v>
      </c>
      <c r="CJ407" s="1493">
        <v>1.7848000000000002</v>
      </c>
      <c r="CK407" s="1493">
        <v>1.0243200000000001</v>
      </c>
      <c r="CL407" s="1493">
        <v>0</v>
      </c>
      <c r="CM407" s="1494">
        <v>7.2245600000000012</v>
      </c>
    </row>
    <row r="408" spans="1:91" ht="29.25" customHeight="1">
      <c r="A408" s="48" t="s">
        <v>702</v>
      </c>
      <c r="B408" s="905" t="s">
        <v>485</v>
      </c>
      <c r="C408" s="25" t="s">
        <v>53</v>
      </c>
      <c r="D408" s="157">
        <f t="shared" si="1434"/>
        <v>0.57194433333333339</v>
      </c>
      <c r="E408" s="158">
        <f t="shared" si="1435"/>
        <v>1.8002424000000001</v>
      </c>
      <c r="F408" s="531">
        <f t="shared" si="1480"/>
        <v>0.11942639999999999</v>
      </c>
      <c r="G408" s="531">
        <f t="shared" ref="G408:K408" si="1517">+F408</f>
        <v>0.11942639999999999</v>
      </c>
      <c r="H408" s="531">
        <f t="shared" si="1517"/>
        <v>0.11942639999999999</v>
      </c>
      <c r="I408" s="531">
        <f t="shared" si="1517"/>
        <v>0.11942639999999999</v>
      </c>
      <c r="J408" s="531">
        <f t="shared" si="1517"/>
        <v>0.11942639999999999</v>
      </c>
      <c r="K408" s="531">
        <f t="shared" si="1517"/>
        <v>0.11942639999999999</v>
      </c>
      <c r="L408" s="159">
        <f t="shared" si="1437"/>
        <v>0.71655839999999993</v>
      </c>
      <c r="M408" s="159">
        <f t="shared" si="1482"/>
        <v>8.4778000000000006E-2</v>
      </c>
      <c r="N408" s="159">
        <f t="shared" ref="N408:X408" si="1518">+M408</f>
        <v>8.4778000000000006E-2</v>
      </c>
      <c r="O408" s="159">
        <f t="shared" si="1518"/>
        <v>8.4778000000000006E-2</v>
      </c>
      <c r="P408" s="159">
        <f t="shared" si="1518"/>
        <v>8.4778000000000006E-2</v>
      </c>
      <c r="Q408" s="159">
        <f t="shared" si="1518"/>
        <v>8.4778000000000006E-2</v>
      </c>
      <c r="R408" s="159">
        <f t="shared" si="1518"/>
        <v>8.4778000000000006E-2</v>
      </c>
      <c r="S408" s="159">
        <f t="shared" si="1518"/>
        <v>8.4778000000000006E-2</v>
      </c>
      <c r="T408" s="159">
        <f t="shared" si="1518"/>
        <v>8.4778000000000006E-2</v>
      </c>
      <c r="U408" s="159">
        <f t="shared" si="1518"/>
        <v>8.4778000000000006E-2</v>
      </c>
      <c r="V408" s="159">
        <f t="shared" si="1518"/>
        <v>8.4778000000000006E-2</v>
      </c>
      <c r="W408" s="159">
        <f t="shared" si="1518"/>
        <v>8.4778000000000006E-2</v>
      </c>
      <c r="X408" s="159">
        <f t="shared" si="1518"/>
        <v>8.4778000000000006E-2</v>
      </c>
      <c r="Y408" s="159">
        <f t="shared" si="1439"/>
        <v>1.017336</v>
      </c>
      <c r="Z408" s="159">
        <f t="shared" si="1484"/>
        <v>4.8655200000000003E-2</v>
      </c>
      <c r="AA408" s="159">
        <f t="shared" ref="AA408:AK408" si="1519">+Z408</f>
        <v>4.8655200000000003E-2</v>
      </c>
      <c r="AB408" s="159">
        <f t="shared" si="1519"/>
        <v>4.8655200000000003E-2</v>
      </c>
      <c r="AC408" s="159">
        <f t="shared" si="1519"/>
        <v>4.8655200000000003E-2</v>
      </c>
      <c r="AD408" s="159">
        <f t="shared" si="1519"/>
        <v>4.8655200000000003E-2</v>
      </c>
      <c r="AE408" s="159">
        <f t="shared" si="1519"/>
        <v>4.8655200000000003E-2</v>
      </c>
      <c r="AF408" s="159">
        <f t="shared" si="1519"/>
        <v>4.8655200000000003E-2</v>
      </c>
      <c r="AG408" s="159">
        <f t="shared" si="1519"/>
        <v>4.8655200000000003E-2</v>
      </c>
      <c r="AH408" s="159">
        <f t="shared" si="1519"/>
        <v>4.8655200000000003E-2</v>
      </c>
      <c r="AI408" s="159">
        <f t="shared" si="1519"/>
        <v>4.8655200000000003E-2</v>
      </c>
      <c r="AJ408" s="159">
        <f t="shared" si="1519"/>
        <v>4.8655200000000003E-2</v>
      </c>
      <c r="AK408" s="159">
        <f t="shared" si="1519"/>
        <v>4.8655200000000003E-2</v>
      </c>
      <c r="AL408" s="159">
        <f t="shared" si="1441"/>
        <v>0.5838624</v>
      </c>
      <c r="AM408" s="159">
        <f t="shared" si="1442"/>
        <v>0</v>
      </c>
      <c r="AN408" s="160">
        <f t="shared" si="1443"/>
        <v>4.1179991999999999</v>
      </c>
      <c r="AO408" s="378"/>
      <c r="AP408" s="379">
        <f t="shared" si="1444"/>
        <v>0</v>
      </c>
      <c r="AQ408" s="550">
        <f t="shared" si="1445"/>
        <v>0</v>
      </c>
      <c r="AR408" s="646">
        <f t="shared" si="1446"/>
        <v>0</v>
      </c>
      <c r="AS408" s="646">
        <f t="shared" si="1447"/>
        <v>0</v>
      </c>
      <c r="AT408" s="646">
        <f t="shared" si="1448"/>
        <v>0</v>
      </c>
      <c r="AU408" s="646">
        <f t="shared" si="1449"/>
        <v>0</v>
      </c>
      <c r="AV408" s="646">
        <f t="shared" si="1450"/>
        <v>0</v>
      </c>
      <c r="AW408" s="646">
        <f t="shared" si="1451"/>
        <v>0</v>
      </c>
      <c r="AX408" s="543">
        <f t="shared" si="1452"/>
        <v>0</v>
      </c>
      <c r="AY408" s="656">
        <f t="shared" si="1453"/>
        <v>0</v>
      </c>
      <c r="AZ408" s="656">
        <f t="shared" si="1454"/>
        <v>0</v>
      </c>
      <c r="BA408" s="656">
        <f t="shared" si="1455"/>
        <v>0</v>
      </c>
      <c r="BB408" s="656">
        <f t="shared" si="1456"/>
        <v>0</v>
      </c>
      <c r="BC408" s="656">
        <f t="shared" si="1457"/>
        <v>0</v>
      </c>
      <c r="BD408" s="656">
        <f t="shared" si="1458"/>
        <v>0</v>
      </c>
      <c r="BE408" s="656">
        <f t="shared" si="1459"/>
        <v>0</v>
      </c>
      <c r="BF408" s="656">
        <f t="shared" si="1460"/>
        <v>0</v>
      </c>
      <c r="BG408" s="656">
        <f t="shared" si="1461"/>
        <v>0</v>
      </c>
      <c r="BH408" s="656">
        <f t="shared" si="1462"/>
        <v>0</v>
      </c>
      <c r="BI408" s="656">
        <f t="shared" si="1463"/>
        <v>0</v>
      </c>
      <c r="BJ408" s="656">
        <f t="shared" si="1464"/>
        <v>0</v>
      </c>
      <c r="BK408" s="543">
        <f t="shared" si="1465"/>
        <v>0</v>
      </c>
      <c r="BL408" s="161">
        <f t="shared" si="1466"/>
        <v>0</v>
      </c>
      <c r="BM408" s="161">
        <f t="shared" si="1467"/>
        <v>0</v>
      </c>
      <c r="BN408" s="161">
        <f t="shared" si="1468"/>
        <v>0</v>
      </c>
      <c r="BO408" s="161">
        <f t="shared" si="1469"/>
        <v>0</v>
      </c>
      <c r="BP408" s="161">
        <f t="shared" si="1470"/>
        <v>0</v>
      </c>
      <c r="BQ408" s="161">
        <f t="shared" si="1471"/>
        <v>0</v>
      </c>
      <c r="BR408" s="161">
        <f t="shared" si="1472"/>
        <v>0</v>
      </c>
      <c r="BS408" s="161">
        <f t="shared" si="1473"/>
        <v>0</v>
      </c>
      <c r="BT408" s="161">
        <f t="shared" si="1474"/>
        <v>0</v>
      </c>
      <c r="BU408" s="161">
        <f t="shared" si="1475"/>
        <v>0</v>
      </c>
      <c r="BV408" s="161">
        <f t="shared" si="1476"/>
        <v>0</v>
      </c>
      <c r="BW408" s="161">
        <f t="shared" si="1477"/>
        <v>0</v>
      </c>
      <c r="BX408" s="543">
        <f t="shared" si="1478"/>
        <v>0</v>
      </c>
      <c r="BY408" s="543">
        <f t="shared" si="1479"/>
        <v>0</v>
      </c>
      <c r="BZ408" s="557">
        <f t="shared" si="1486"/>
        <v>0</v>
      </c>
      <c r="CH408" s="1492">
        <v>3.0004040000000005</v>
      </c>
      <c r="CI408" s="1493">
        <v>1.194264</v>
      </c>
      <c r="CJ408" s="1493">
        <v>1.6955600000000002</v>
      </c>
      <c r="CK408" s="1493">
        <v>0.97310400000000008</v>
      </c>
      <c r="CL408" s="1493">
        <v>0</v>
      </c>
      <c r="CM408" s="1494">
        <v>6.8633320000000007</v>
      </c>
    </row>
    <row r="409" spans="1:91" ht="29.25" customHeight="1">
      <c r="A409" s="46" t="s">
        <v>702</v>
      </c>
      <c r="B409" s="906" t="s">
        <v>486</v>
      </c>
      <c r="C409" s="26" t="s">
        <v>53</v>
      </c>
      <c r="D409" s="162">
        <f t="shared" si="1434"/>
        <v>0.51926525000000001</v>
      </c>
      <c r="E409" s="163">
        <f t="shared" si="1435"/>
        <v>1.6344305999999997</v>
      </c>
      <c r="F409" s="532">
        <f t="shared" si="1480"/>
        <v>0.10842659999999998</v>
      </c>
      <c r="G409" s="532">
        <f t="shared" ref="G409:K409" si="1520">+F409</f>
        <v>0.10842659999999998</v>
      </c>
      <c r="H409" s="532">
        <f t="shared" si="1520"/>
        <v>0.10842659999999998</v>
      </c>
      <c r="I409" s="532">
        <f t="shared" si="1520"/>
        <v>0.10842659999999998</v>
      </c>
      <c r="J409" s="532">
        <f t="shared" si="1520"/>
        <v>0.10842659999999998</v>
      </c>
      <c r="K409" s="532">
        <f t="shared" si="1520"/>
        <v>0.10842659999999998</v>
      </c>
      <c r="L409" s="164">
        <f t="shared" si="1437"/>
        <v>0.6505595999999999</v>
      </c>
      <c r="M409" s="164">
        <f t="shared" si="1482"/>
        <v>7.6969499999999982E-2</v>
      </c>
      <c r="N409" s="164">
        <f t="shared" ref="N409:X409" si="1521">+M409</f>
        <v>7.6969499999999982E-2</v>
      </c>
      <c r="O409" s="164">
        <f t="shared" si="1521"/>
        <v>7.6969499999999982E-2</v>
      </c>
      <c r="P409" s="164">
        <f t="shared" si="1521"/>
        <v>7.6969499999999982E-2</v>
      </c>
      <c r="Q409" s="164">
        <f t="shared" si="1521"/>
        <v>7.6969499999999982E-2</v>
      </c>
      <c r="R409" s="164">
        <f t="shared" si="1521"/>
        <v>7.6969499999999982E-2</v>
      </c>
      <c r="S409" s="164">
        <f t="shared" si="1521"/>
        <v>7.6969499999999982E-2</v>
      </c>
      <c r="T409" s="164">
        <f t="shared" si="1521"/>
        <v>7.6969499999999982E-2</v>
      </c>
      <c r="U409" s="164">
        <f t="shared" si="1521"/>
        <v>7.6969499999999982E-2</v>
      </c>
      <c r="V409" s="164">
        <f t="shared" si="1521"/>
        <v>7.6969499999999982E-2</v>
      </c>
      <c r="W409" s="164">
        <f t="shared" si="1521"/>
        <v>7.6969499999999982E-2</v>
      </c>
      <c r="X409" s="164">
        <f t="shared" si="1521"/>
        <v>7.6969499999999982E-2</v>
      </c>
      <c r="Y409" s="164">
        <f t="shared" si="1439"/>
        <v>0.92363399999999984</v>
      </c>
      <c r="Z409" s="164">
        <f t="shared" si="1484"/>
        <v>4.4173799999999992E-2</v>
      </c>
      <c r="AA409" s="164">
        <f t="shared" ref="AA409:AK409" si="1522">+Z409</f>
        <v>4.4173799999999992E-2</v>
      </c>
      <c r="AB409" s="164">
        <f t="shared" si="1522"/>
        <v>4.4173799999999992E-2</v>
      </c>
      <c r="AC409" s="164">
        <f t="shared" si="1522"/>
        <v>4.4173799999999992E-2</v>
      </c>
      <c r="AD409" s="164">
        <f t="shared" si="1522"/>
        <v>4.4173799999999992E-2</v>
      </c>
      <c r="AE409" s="164">
        <f t="shared" si="1522"/>
        <v>4.4173799999999992E-2</v>
      </c>
      <c r="AF409" s="164">
        <f t="shared" si="1522"/>
        <v>4.4173799999999992E-2</v>
      </c>
      <c r="AG409" s="164">
        <f t="shared" si="1522"/>
        <v>4.4173799999999992E-2</v>
      </c>
      <c r="AH409" s="164">
        <f t="shared" si="1522"/>
        <v>4.4173799999999992E-2</v>
      </c>
      <c r="AI409" s="164">
        <f t="shared" si="1522"/>
        <v>4.4173799999999992E-2</v>
      </c>
      <c r="AJ409" s="164">
        <f t="shared" si="1522"/>
        <v>4.4173799999999992E-2</v>
      </c>
      <c r="AK409" s="164">
        <f t="shared" si="1522"/>
        <v>4.4173799999999992E-2</v>
      </c>
      <c r="AL409" s="164">
        <f t="shared" si="1441"/>
        <v>0.53008559999999993</v>
      </c>
      <c r="AM409" s="164">
        <f t="shared" si="1442"/>
        <v>0</v>
      </c>
      <c r="AN409" s="165">
        <f t="shared" si="1443"/>
        <v>3.7387097999999996</v>
      </c>
      <c r="AO409" s="380"/>
      <c r="AP409" s="381">
        <f t="shared" si="1444"/>
        <v>0</v>
      </c>
      <c r="AQ409" s="551">
        <f t="shared" si="1445"/>
        <v>0</v>
      </c>
      <c r="AR409" s="647">
        <f t="shared" si="1446"/>
        <v>0</v>
      </c>
      <c r="AS409" s="647">
        <f t="shared" si="1447"/>
        <v>0</v>
      </c>
      <c r="AT409" s="647">
        <f t="shared" si="1448"/>
        <v>0</v>
      </c>
      <c r="AU409" s="647">
        <f t="shared" si="1449"/>
        <v>0</v>
      </c>
      <c r="AV409" s="647">
        <f t="shared" si="1450"/>
        <v>0</v>
      </c>
      <c r="AW409" s="647">
        <f t="shared" si="1451"/>
        <v>0</v>
      </c>
      <c r="AX409" s="544">
        <f t="shared" si="1452"/>
        <v>0</v>
      </c>
      <c r="AY409" s="657">
        <f t="shared" si="1453"/>
        <v>0</v>
      </c>
      <c r="AZ409" s="657">
        <f t="shared" si="1454"/>
        <v>0</v>
      </c>
      <c r="BA409" s="657">
        <f t="shared" si="1455"/>
        <v>0</v>
      </c>
      <c r="BB409" s="657">
        <f t="shared" si="1456"/>
        <v>0</v>
      </c>
      <c r="BC409" s="657">
        <f t="shared" si="1457"/>
        <v>0</v>
      </c>
      <c r="BD409" s="657">
        <f t="shared" si="1458"/>
        <v>0</v>
      </c>
      <c r="BE409" s="657">
        <f t="shared" si="1459"/>
        <v>0</v>
      </c>
      <c r="BF409" s="657">
        <f t="shared" si="1460"/>
        <v>0</v>
      </c>
      <c r="BG409" s="657">
        <f t="shared" si="1461"/>
        <v>0</v>
      </c>
      <c r="BH409" s="657">
        <f t="shared" si="1462"/>
        <v>0</v>
      </c>
      <c r="BI409" s="657">
        <f t="shared" si="1463"/>
        <v>0</v>
      </c>
      <c r="BJ409" s="657">
        <f t="shared" si="1464"/>
        <v>0</v>
      </c>
      <c r="BK409" s="544">
        <f t="shared" si="1465"/>
        <v>0</v>
      </c>
      <c r="BL409" s="166">
        <f t="shared" si="1466"/>
        <v>0</v>
      </c>
      <c r="BM409" s="166">
        <f t="shared" si="1467"/>
        <v>0</v>
      </c>
      <c r="BN409" s="166">
        <f t="shared" si="1468"/>
        <v>0</v>
      </c>
      <c r="BO409" s="166">
        <f t="shared" si="1469"/>
        <v>0</v>
      </c>
      <c r="BP409" s="166">
        <f t="shared" si="1470"/>
        <v>0</v>
      </c>
      <c r="BQ409" s="166">
        <f t="shared" si="1471"/>
        <v>0</v>
      </c>
      <c r="BR409" s="166">
        <f t="shared" si="1472"/>
        <v>0</v>
      </c>
      <c r="BS409" s="166">
        <f t="shared" si="1473"/>
        <v>0</v>
      </c>
      <c r="BT409" s="166">
        <f t="shared" si="1474"/>
        <v>0</v>
      </c>
      <c r="BU409" s="166">
        <f t="shared" si="1475"/>
        <v>0</v>
      </c>
      <c r="BV409" s="166">
        <f t="shared" si="1476"/>
        <v>0</v>
      </c>
      <c r="BW409" s="166">
        <f t="shared" si="1477"/>
        <v>0</v>
      </c>
      <c r="BX409" s="544">
        <f t="shared" si="1478"/>
        <v>0</v>
      </c>
      <c r="BY409" s="544">
        <f t="shared" si="1479"/>
        <v>0</v>
      </c>
      <c r="BZ409" s="558">
        <f t="shared" si="1486"/>
        <v>0</v>
      </c>
      <c r="CH409" s="1495">
        <v>2.7240509999999998</v>
      </c>
      <c r="CI409" s="1496">
        <v>1.084266</v>
      </c>
      <c r="CJ409" s="1496">
        <v>1.5393899999999998</v>
      </c>
      <c r="CK409" s="1496">
        <v>0.88347599999999993</v>
      </c>
      <c r="CL409" s="1496">
        <v>0</v>
      </c>
      <c r="CM409" s="1497">
        <v>6.2311829999999997</v>
      </c>
    </row>
    <row r="410" spans="1:91" ht="29.25" customHeight="1">
      <c r="A410" s="47" t="s">
        <v>704</v>
      </c>
      <c r="B410" s="1693" t="s">
        <v>487</v>
      </c>
      <c r="C410" s="24" t="s">
        <v>495</v>
      </c>
      <c r="D410" s="565">
        <f t="shared" si="1434"/>
        <v>0.26381574999999996</v>
      </c>
      <c r="E410" s="566">
        <f t="shared" si="1435"/>
        <v>0.67797180000000001</v>
      </c>
      <c r="F410" s="567">
        <f t="shared" si="1480"/>
        <v>3.4570799999999992E-2</v>
      </c>
      <c r="G410" s="567">
        <f t="shared" ref="G410:K410" si="1523">+F410</f>
        <v>3.4570799999999992E-2</v>
      </c>
      <c r="H410" s="567">
        <f t="shared" si="1523"/>
        <v>3.4570799999999992E-2</v>
      </c>
      <c r="I410" s="567">
        <f t="shared" si="1523"/>
        <v>3.4570799999999992E-2</v>
      </c>
      <c r="J410" s="567">
        <f t="shared" si="1523"/>
        <v>3.4570799999999992E-2</v>
      </c>
      <c r="K410" s="567">
        <f t="shared" si="1523"/>
        <v>3.4570799999999992E-2</v>
      </c>
      <c r="L410" s="568">
        <f t="shared" si="1437"/>
        <v>0.20742479999999996</v>
      </c>
      <c r="M410" s="568">
        <f t="shared" si="1482"/>
        <v>4.2253199999999991E-2</v>
      </c>
      <c r="N410" s="568">
        <f t="shared" ref="N410:X410" si="1524">+M410</f>
        <v>4.2253199999999991E-2</v>
      </c>
      <c r="O410" s="568">
        <f t="shared" si="1524"/>
        <v>4.2253199999999991E-2</v>
      </c>
      <c r="P410" s="568">
        <f t="shared" si="1524"/>
        <v>4.2253199999999991E-2</v>
      </c>
      <c r="Q410" s="568">
        <f t="shared" si="1524"/>
        <v>4.2253199999999991E-2</v>
      </c>
      <c r="R410" s="568">
        <f t="shared" si="1524"/>
        <v>4.2253199999999991E-2</v>
      </c>
      <c r="S410" s="568">
        <f t="shared" si="1524"/>
        <v>4.2253199999999991E-2</v>
      </c>
      <c r="T410" s="568">
        <f t="shared" si="1524"/>
        <v>4.2253199999999991E-2</v>
      </c>
      <c r="U410" s="568">
        <f t="shared" si="1524"/>
        <v>4.2253199999999991E-2</v>
      </c>
      <c r="V410" s="568">
        <f t="shared" si="1524"/>
        <v>4.2253199999999991E-2</v>
      </c>
      <c r="W410" s="568">
        <f t="shared" si="1524"/>
        <v>4.2253199999999991E-2</v>
      </c>
      <c r="X410" s="568">
        <f t="shared" si="1524"/>
        <v>4.2253199999999991E-2</v>
      </c>
      <c r="Y410" s="568">
        <f t="shared" si="1439"/>
        <v>0.50703839999999989</v>
      </c>
      <c r="Z410" s="568">
        <f t="shared" si="1484"/>
        <v>4.2253199999999991E-2</v>
      </c>
      <c r="AA410" s="568">
        <f t="shared" ref="AA410:AK410" si="1525">+Z410</f>
        <v>4.2253199999999991E-2</v>
      </c>
      <c r="AB410" s="568">
        <f t="shared" si="1525"/>
        <v>4.2253199999999991E-2</v>
      </c>
      <c r="AC410" s="568">
        <f t="shared" si="1525"/>
        <v>4.2253199999999991E-2</v>
      </c>
      <c r="AD410" s="568">
        <f t="shared" si="1525"/>
        <v>4.2253199999999991E-2</v>
      </c>
      <c r="AE410" s="568">
        <f t="shared" si="1525"/>
        <v>4.2253199999999991E-2</v>
      </c>
      <c r="AF410" s="568">
        <f t="shared" si="1525"/>
        <v>4.2253199999999991E-2</v>
      </c>
      <c r="AG410" s="568">
        <f t="shared" si="1525"/>
        <v>4.2253199999999991E-2</v>
      </c>
      <c r="AH410" s="568">
        <f t="shared" si="1525"/>
        <v>4.2253199999999991E-2</v>
      </c>
      <c r="AI410" s="568">
        <f t="shared" si="1525"/>
        <v>4.2253199999999991E-2</v>
      </c>
      <c r="AJ410" s="568">
        <f t="shared" si="1525"/>
        <v>4.2253199999999991E-2</v>
      </c>
      <c r="AK410" s="568">
        <f t="shared" si="1525"/>
        <v>4.2253199999999991E-2</v>
      </c>
      <c r="AL410" s="568">
        <f t="shared" si="1441"/>
        <v>0.50703839999999989</v>
      </c>
      <c r="AM410" s="568">
        <f t="shared" si="1442"/>
        <v>0</v>
      </c>
      <c r="AN410" s="569">
        <f t="shared" si="1443"/>
        <v>1.8994733999999998</v>
      </c>
      <c r="AO410" s="626"/>
      <c r="AP410" s="627">
        <f t="shared" si="1444"/>
        <v>0</v>
      </c>
      <c r="AQ410" s="572">
        <f t="shared" si="1445"/>
        <v>0</v>
      </c>
      <c r="AR410" s="651">
        <f t="shared" si="1446"/>
        <v>0</v>
      </c>
      <c r="AS410" s="651">
        <f t="shared" si="1447"/>
        <v>0</v>
      </c>
      <c r="AT410" s="651">
        <f t="shared" si="1448"/>
        <v>0</v>
      </c>
      <c r="AU410" s="651">
        <f t="shared" si="1449"/>
        <v>0</v>
      </c>
      <c r="AV410" s="651">
        <f t="shared" si="1450"/>
        <v>0</v>
      </c>
      <c r="AW410" s="651">
        <f t="shared" si="1451"/>
        <v>0</v>
      </c>
      <c r="AX410" s="573">
        <f t="shared" si="1452"/>
        <v>0</v>
      </c>
      <c r="AY410" s="661">
        <f t="shared" si="1453"/>
        <v>0</v>
      </c>
      <c r="AZ410" s="661">
        <f t="shared" si="1454"/>
        <v>0</v>
      </c>
      <c r="BA410" s="661">
        <f t="shared" si="1455"/>
        <v>0</v>
      </c>
      <c r="BB410" s="661">
        <f t="shared" si="1456"/>
        <v>0</v>
      </c>
      <c r="BC410" s="661">
        <f t="shared" si="1457"/>
        <v>0</v>
      </c>
      <c r="BD410" s="661">
        <f t="shared" si="1458"/>
        <v>0</v>
      </c>
      <c r="BE410" s="661">
        <f t="shared" si="1459"/>
        <v>0</v>
      </c>
      <c r="BF410" s="661">
        <f t="shared" si="1460"/>
        <v>0</v>
      </c>
      <c r="BG410" s="661">
        <f t="shared" si="1461"/>
        <v>0</v>
      </c>
      <c r="BH410" s="661">
        <f t="shared" si="1462"/>
        <v>0</v>
      </c>
      <c r="BI410" s="661">
        <f t="shared" si="1463"/>
        <v>0</v>
      </c>
      <c r="BJ410" s="661">
        <f t="shared" si="1464"/>
        <v>0</v>
      </c>
      <c r="BK410" s="573">
        <f t="shared" si="1465"/>
        <v>0</v>
      </c>
      <c r="BL410" s="574">
        <f t="shared" si="1466"/>
        <v>0</v>
      </c>
      <c r="BM410" s="574">
        <f t="shared" si="1467"/>
        <v>0</v>
      </c>
      <c r="BN410" s="574">
        <f t="shared" si="1468"/>
        <v>0</v>
      </c>
      <c r="BO410" s="574">
        <f t="shared" si="1469"/>
        <v>0</v>
      </c>
      <c r="BP410" s="574">
        <f t="shared" si="1470"/>
        <v>0</v>
      </c>
      <c r="BQ410" s="574">
        <f t="shared" si="1471"/>
        <v>0</v>
      </c>
      <c r="BR410" s="574">
        <f t="shared" si="1472"/>
        <v>0</v>
      </c>
      <c r="BS410" s="574">
        <f t="shared" si="1473"/>
        <v>0</v>
      </c>
      <c r="BT410" s="574">
        <f t="shared" si="1474"/>
        <v>0</v>
      </c>
      <c r="BU410" s="574">
        <f t="shared" si="1475"/>
        <v>0</v>
      </c>
      <c r="BV410" s="574">
        <f t="shared" si="1476"/>
        <v>0</v>
      </c>
      <c r="BW410" s="574">
        <f t="shared" si="1477"/>
        <v>0</v>
      </c>
      <c r="BX410" s="573">
        <f t="shared" si="1478"/>
        <v>0</v>
      </c>
      <c r="BY410" s="573">
        <f t="shared" si="1479"/>
        <v>0</v>
      </c>
      <c r="BZ410" s="575">
        <f t="shared" si="1486"/>
        <v>0</v>
      </c>
      <c r="CH410" s="1498">
        <v>1.129953</v>
      </c>
      <c r="CI410" s="1499">
        <v>0.34570799999999996</v>
      </c>
      <c r="CJ410" s="1499">
        <v>0.84506399999999993</v>
      </c>
      <c r="CK410" s="1499">
        <v>0.84506399999999993</v>
      </c>
      <c r="CL410" s="1499">
        <v>0</v>
      </c>
      <c r="CM410" s="1500">
        <v>3.1657889999999997</v>
      </c>
    </row>
    <row r="411" spans="1:91" ht="29.25" customHeight="1">
      <c r="A411" s="48" t="s">
        <v>704</v>
      </c>
      <c r="B411" s="1694"/>
      <c r="C411" s="25" t="s">
        <v>496</v>
      </c>
      <c r="D411" s="167">
        <f t="shared" si="1434"/>
        <v>0.39972083333333336</v>
      </c>
      <c r="E411" s="168">
        <f t="shared" si="1435"/>
        <v>1.0272300000000001</v>
      </c>
      <c r="F411" s="534">
        <f t="shared" si="1480"/>
        <v>5.2380000000000003E-2</v>
      </c>
      <c r="G411" s="534">
        <f t="shared" ref="G411:K411" si="1526">+F411</f>
        <v>5.2380000000000003E-2</v>
      </c>
      <c r="H411" s="534">
        <f t="shared" si="1526"/>
        <v>5.2380000000000003E-2</v>
      </c>
      <c r="I411" s="534">
        <f t="shared" si="1526"/>
        <v>5.2380000000000003E-2</v>
      </c>
      <c r="J411" s="534">
        <f t="shared" si="1526"/>
        <v>5.2380000000000003E-2</v>
      </c>
      <c r="K411" s="534">
        <f t="shared" si="1526"/>
        <v>5.2380000000000003E-2</v>
      </c>
      <c r="L411" s="169">
        <f t="shared" si="1437"/>
        <v>0.31428</v>
      </c>
      <c r="M411" s="169">
        <f t="shared" si="1482"/>
        <v>6.4019999999999994E-2</v>
      </c>
      <c r="N411" s="169">
        <f t="shared" ref="N411:X411" si="1527">+M411</f>
        <v>6.4019999999999994E-2</v>
      </c>
      <c r="O411" s="169">
        <f t="shared" si="1527"/>
        <v>6.4019999999999994E-2</v>
      </c>
      <c r="P411" s="169">
        <f t="shared" si="1527"/>
        <v>6.4019999999999994E-2</v>
      </c>
      <c r="Q411" s="169">
        <f t="shared" si="1527"/>
        <v>6.4019999999999994E-2</v>
      </c>
      <c r="R411" s="169">
        <f t="shared" si="1527"/>
        <v>6.4019999999999994E-2</v>
      </c>
      <c r="S411" s="169">
        <f t="shared" si="1527"/>
        <v>6.4019999999999994E-2</v>
      </c>
      <c r="T411" s="169">
        <f t="shared" si="1527"/>
        <v>6.4019999999999994E-2</v>
      </c>
      <c r="U411" s="169">
        <f t="shared" si="1527"/>
        <v>6.4019999999999994E-2</v>
      </c>
      <c r="V411" s="169">
        <f t="shared" si="1527"/>
        <v>6.4019999999999994E-2</v>
      </c>
      <c r="W411" s="169">
        <f t="shared" si="1527"/>
        <v>6.4019999999999994E-2</v>
      </c>
      <c r="X411" s="169">
        <f t="shared" si="1527"/>
        <v>6.4019999999999994E-2</v>
      </c>
      <c r="Y411" s="169">
        <f t="shared" si="1439"/>
        <v>0.76823999999999992</v>
      </c>
      <c r="Z411" s="169">
        <f t="shared" si="1484"/>
        <v>6.4019999999999994E-2</v>
      </c>
      <c r="AA411" s="169">
        <f t="shared" ref="AA411:AK411" si="1528">+Z411</f>
        <v>6.4019999999999994E-2</v>
      </c>
      <c r="AB411" s="169">
        <f t="shared" si="1528"/>
        <v>6.4019999999999994E-2</v>
      </c>
      <c r="AC411" s="169">
        <f t="shared" si="1528"/>
        <v>6.4019999999999994E-2</v>
      </c>
      <c r="AD411" s="169">
        <f t="shared" si="1528"/>
        <v>6.4019999999999994E-2</v>
      </c>
      <c r="AE411" s="169">
        <f t="shared" si="1528"/>
        <v>6.4019999999999994E-2</v>
      </c>
      <c r="AF411" s="169">
        <f t="shared" si="1528"/>
        <v>6.4019999999999994E-2</v>
      </c>
      <c r="AG411" s="169">
        <f t="shared" si="1528"/>
        <v>6.4019999999999994E-2</v>
      </c>
      <c r="AH411" s="169">
        <f t="shared" si="1528"/>
        <v>6.4019999999999994E-2</v>
      </c>
      <c r="AI411" s="169">
        <f t="shared" si="1528"/>
        <v>6.4019999999999994E-2</v>
      </c>
      <c r="AJ411" s="169">
        <f t="shared" si="1528"/>
        <v>6.4019999999999994E-2</v>
      </c>
      <c r="AK411" s="169">
        <f t="shared" si="1528"/>
        <v>6.4019999999999994E-2</v>
      </c>
      <c r="AL411" s="169">
        <f t="shared" si="1441"/>
        <v>0.76823999999999992</v>
      </c>
      <c r="AM411" s="169">
        <f t="shared" si="1442"/>
        <v>0</v>
      </c>
      <c r="AN411" s="170">
        <f t="shared" si="1443"/>
        <v>2.87799</v>
      </c>
      <c r="AO411" s="578"/>
      <c r="AP411" s="579">
        <f t="shared" si="1444"/>
        <v>0</v>
      </c>
      <c r="AQ411" s="553">
        <f t="shared" si="1445"/>
        <v>0</v>
      </c>
      <c r="AR411" s="649">
        <f t="shared" si="1446"/>
        <v>0</v>
      </c>
      <c r="AS411" s="649">
        <f t="shared" si="1447"/>
        <v>0</v>
      </c>
      <c r="AT411" s="649">
        <f t="shared" si="1448"/>
        <v>0</v>
      </c>
      <c r="AU411" s="649">
        <f t="shared" si="1449"/>
        <v>0</v>
      </c>
      <c r="AV411" s="649">
        <f t="shared" si="1450"/>
        <v>0</v>
      </c>
      <c r="AW411" s="649">
        <f t="shared" si="1451"/>
        <v>0</v>
      </c>
      <c r="AX411" s="546">
        <f t="shared" si="1452"/>
        <v>0</v>
      </c>
      <c r="AY411" s="659">
        <f t="shared" si="1453"/>
        <v>0</v>
      </c>
      <c r="AZ411" s="659">
        <f t="shared" si="1454"/>
        <v>0</v>
      </c>
      <c r="BA411" s="659">
        <f t="shared" si="1455"/>
        <v>0</v>
      </c>
      <c r="BB411" s="659">
        <f t="shared" si="1456"/>
        <v>0</v>
      </c>
      <c r="BC411" s="659">
        <f t="shared" si="1457"/>
        <v>0</v>
      </c>
      <c r="BD411" s="659">
        <f t="shared" si="1458"/>
        <v>0</v>
      </c>
      <c r="BE411" s="659">
        <f t="shared" si="1459"/>
        <v>0</v>
      </c>
      <c r="BF411" s="659">
        <f t="shared" si="1460"/>
        <v>0</v>
      </c>
      <c r="BG411" s="659">
        <f t="shared" si="1461"/>
        <v>0</v>
      </c>
      <c r="BH411" s="659">
        <f t="shared" si="1462"/>
        <v>0</v>
      </c>
      <c r="BI411" s="659">
        <f t="shared" si="1463"/>
        <v>0</v>
      </c>
      <c r="BJ411" s="659">
        <f t="shared" si="1464"/>
        <v>0</v>
      </c>
      <c r="BK411" s="546">
        <f t="shared" si="1465"/>
        <v>0</v>
      </c>
      <c r="BL411" s="171">
        <f t="shared" si="1466"/>
        <v>0</v>
      </c>
      <c r="BM411" s="171">
        <f t="shared" si="1467"/>
        <v>0</v>
      </c>
      <c r="BN411" s="171">
        <f t="shared" si="1468"/>
        <v>0</v>
      </c>
      <c r="BO411" s="171">
        <f t="shared" si="1469"/>
        <v>0</v>
      </c>
      <c r="BP411" s="171">
        <f t="shared" si="1470"/>
        <v>0</v>
      </c>
      <c r="BQ411" s="171">
        <f t="shared" si="1471"/>
        <v>0</v>
      </c>
      <c r="BR411" s="171">
        <f t="shared" si="1472"/>
        <v>0</v>
      </c>
      <c r="BS411" s="171">
        <f t="shared" si="1473"/>
        <v>0</v>
      </c>
      <c r="BT411" s="171">
        <f t="shared" si="1474"/>
        <v>0</v>
      </c>
      <c r="BU411" s="171">
        <f t="shared" si="1475"/>
        <v>0</v>
      </c>
      <c r="BV411" s="171">
        <f t="shared" si="1476"/>
        <v>0</v>
      </c>
      <c r="BW411" s="171">
        <f t="shared" si="1477"/>
        <v>0</v>
      </c>
      <c r="BX411" s="546">
        <f t="shared" si="1478"/>
        <v>0</v>
      </c>
      <c r="BY411" s="546">
        <f t="shared" si="1479"/>
        <v>0</v>
      </c>
      <c r="BZ411" s="560">
        <f t="shared" si="1486"/>
        <v>0</v>
      </c>
      <c r="CH411" s="1501">
        <v>1.7120500000000001</v>
      </c>
      <c r="CI411" s="1502">
        <v>0.52380000000000004</v>
      </c>
      <c r="CJ411" s="1502">
        <v>1.2804</v>
      </c>
      <c r="CK411" s="1502">
        <v>1.2804</v>
      </c>
      <c r="CL411" s="1502">
        <v>0</v>
      </c>
      <c r="CM411" s="1503">
        <v>4.7966500000000005</v>
      </c>
    </row>
    <row r="412" spans="1:91" ht="29.25" customHeight="1">
      <c r="A412" s="48" t="s">
        <v>704</v>
      </c>
      <c r="B412" s="1694"/>
      <c r="C412" s="25" t="s">
        <v>64</v>
      </c>
      <c r="D412" s="172">
        <f t="shared" si="1434"/>
        <v>0.39972083333333336</v>
      </c>
      <c r="E412" s="173">
        <f t="shared" si="1435"/>
        <v>1.0272300000000001</v>
      </c>
      <c r="F412" s="536">
        <f t="shared" si="1480"/>
        <v>5.2380000000000003E-2</v>
      </c>
      <c r="G412" s="536">
        <f t="shared" ref="G412:K412" si="1529">+F412</f>
        <v>5.2380000000000003E-2</v>
      </c>
      <c r="H412" s="536">
        <f t="shared" si="1529"/>
        <v>5.2380000000000003E-2</v>
      </c>
      <c r="I412" s="536">
        <f t="shared" si="1529"/>
        <v>5.2380000000000003E-2</v>
      </c>
      <c r="J412" s="536">
        <f t="shared" si="1529"/>
        <v>5.2380000000000003E-2</v>
      </c>
      <c r="K412" s="536">
        <f t="shared" si="1529"/>
        <v>5.2380000000000003E-2</v>
      </c>
      <c r="L412" s="174">
        <f t="shared" si="1437"/>
        <v>0.31428</v>
      </c>
      <c r="M412" s="174">
        <f t="shared" si="1482"/>
        <v>6.4019999999999994E-2</v>
      </c>
      <c r="N412" s="174">
        <f t="shared" ref="N412:X412" si="1530">+M412</f>
        <v>6.4019999999999994E-2</v>
      </c>
      <c r="O412" s="174">
        <f t="shared" si="1530"/>
        <v>6.4019999999999994E-2</v>
      </c>
      <c r="P412" s="174">
        <f t="shared" si="1530"/>
        <v>6.4019999999999994E-2</v>
      </c>
      <c r="Q412" s="174">
        <f t="shared" si="1530"/>
        <v>6.4019999999999994E-2</v>
      </c>
      <c r="R412" s="174">
        <f t="shared" si="1530"/>
        <v>6.4019999999999994E-2</v>
      </c>
      <c r="S412" s="174">
        <f t="shared" si="1530"/>
        <v>6.4019999999999994E-2</v>
      </c>
      <c r="T412" s="174">
        <f t="shared" si="1530"/>
        <v>6.4019999999999994E-2</v>
      </c>
      <c r="U412" s="174">
        <f t="shared" si="1530"/>
        <v>6.4019999999999994E-2</v>
      </c>
      <c r="V412" s="174">
        <f t="shared" si="1530"/>
        <v>6.4019999999999994E-2</v>
      </c>
      <c r="W412" s="174">
        <f t="shared" si="1530"/>
        <v>6.4019999999999994E-2</v>
      </c>
      <c r="X412" s="174">
        <f t="shared" si="1530"/>
        <v>6.4019999999999994E-2</v>
      </c>
      <c r="Y412" s="174">
        <f t="shared" si="1439"/>
        <v>0.76823999999999992</v>
      </c>
      <c r="Z412" s="174">
        <f t="shared" si="1484"/>
        <v>6.4019999999999994E-2</v>
      </c>
      <c r="AA412" s="174">
        <f t="shared" ref="AA412:AK412" si="1531">+Z412</f>
        <v>6.4019999999999994E-2</v>
      </c>
      <c r="AB412" s="174">
        <f t="shared" si="1531"/>
        <v>6.4019999999999994E-2</v>
      </c>
      <c r="AC412" s="174">
        <f t="shared" si="1531"/>
        <v>6.4019999999999994E-2</v>
      </c>
      <c r="AD412" s="174">
        <f t="shared" si="1531"/>
        <v>6.4019999999999994E-2</v>
      </c>
      <c r="AE412" s="174">
        <f t="shared" si="1531"/>
        <v>6.4019999999999994E-2</v>
      </c>
      <c r="AF412" s="174">
        <f t="shared" si="1531"/>
        <v>6.4019999999999994E-2</v>
      </c>
      <c r="AG412" s="174">
        <f t="shared" si="1531"/>
        <v>6.4019999999999994E-2</v>
      </c>
      <c r="AH412" s="174">
        <f t="shared" si="1531"/>
        <v>6.4019999999999994E-2</v>
      </c>
      <c r="AI412" s="174">
        <f t="shared" si="1531"/>
        <v>6.4019999999999994E-2</v>
      </c>
      <c r="AJ412" s="174">
        <f t="shared" si="1531"/>
        <v>6.4019999999999994E-2</v>
      </c>
      <c r="AK412" s="174">
        <f t="shared" si="1531"/>
        <v>6.4019999999999994E-2</v>
      </c>
      <c r="AL412" s="174">
        <f t="shared" si="1441"/>
        <v>0.76823999999999992</v>
      </c>
      <c r="AM412" s="174">
        <f t="shared" si="1442"/>
        <v>0</v>
      </c>
      <c r="AN412" s="175">
        <f t="shared" si="1443"/>
        <v>2.87799</v>
      </c>
      <c r="AO412" s="576"/>
      <c r="AP412" s="577">
        <f t="shared" si="1444"/>
        <v>0</v>
      </c>
      <c r="AQ412" s="555">
        <f t="shared" si="1445"/>
        <v>0</v>
      </c>
      <c r="AR412" s="650">
        <f t="shared" si="1446"/>
        <v>0</v>
      </c>
      <c r="AS412" s="650">
        <f t="shared" si="1447"/>
        <v>0</v>
      </c>
      <c r="AT412" s="650">
        <f t="shared" si="1448"/>
        <v>0</v>
      </c>
      <c r="AU412" s="650">
        <f t="shared" si="1449"/>
        <v>0</v>
      </c>
      <c r="AV412" s="650">
        <f t="shared" si="1450"/>
        <v>0</v>
      </c>
      <c r="AW412" s="650">
        <f t="shared" si="1451"/>
        <v>0</v>
      </c>
      <c r="AX412" s="548">
        <f t="shared" si="1452"/>
        <v>0</v>
      </c>
      <c r="AY412" s="660">
        <f t="shared" si="1453"/>
        <v>0</v>
      </c>
      <c r="AZ412" s="660">
        <f t="shared" si="1454"/>
        <v>0</v>
      </c>
      <c r="BA412" s="660">
        <f t="shared" si="1455"/>
        <v>0</v>
      </c>
      <c r="BB412" s="660">
        <f t="shared" si="1456"/>
        <v>0</v>
      </c>
      <c r="BC412" s="660">
        <f t="shared" si="1457"/>
        <v>0</v>
      </c>
      <c r="BD412" s="660">
        <f t="shared" si="1458"/>
        <v>0</v>
      </c>
      <c r="BE412" s="660">
        <f t="shared" si="1459"/>
        <v>0</v>
      </c>
      <c r="BF412" s="660">
        <f t="shared" si="1460"/>
        <v>0</v>
      </c>
      <c r="BG412" s="660">
        <f t="shared" si="1461"/>
        <v>0</v>
      </c>
      <c r="BH412" s="660">
        <f t="shared" si="1462"/>
        <v>0</v>
      </c>
      <c r="BI412" s="660">
        <f t="shared" si="1463"/>
        <v>0</v>
      </c>
      <c r="BJ412" s="660">
        <f t="shared" si="1464"/>
        <v>0</v>
      </c>
      <c r="BK412" s="548">
        <f t="shared" si="1465"/>
        <v>0</v>
      </c>
      <c r="BL412" s="176">
        <f t="shared" si="1466"/>
        <v>0</v>
      </c>
      <c r="BM412" s="176">
        <f t="shared" si="1467"/>
        <v>0</v>
      </c>
      <c r="BN412" s="176">
        <f t="shared" si="1468"/>
        <v>0</v>
      </c>
      <c r="BO412" s="176">
        <f t="shared" si="1469"/>
        <v>0</v>
      </c>
      <c r="BP412" s="176">
        <f t="shared" si="1470"/>
        <v>0</v>
      </c>
      <c r="BQ412" s="176">
        <f t="shared" si="1471"/>
        <v>0</v>
      </c>
      <c r="BR412" s="176">
        <f t="shared" si="1472"/>
        <v>0</v>
      </c>
      <c r="BS412" s="176">
        <f t="shared" si="1473"/>
        <v>0</v>
      </c>
      <c r="BT412" s="176">
        <f t="shared" si="1474"/>
        <v>0</v>
      </c>
      <c r="BU412" s="176">
        <f t="shared" si="1475"/>
        <v>0</v>
      </c>
      <c r="BV412" s="176">
        <f t="shared" si="1476"/>
        <v>0</v>
      </c>
      <c r="BW412" s="176">
        <f t="shared" si="1477"/>
        <v>0</v>
      </c>
      <c r="BX412" s="548">
        <f t="shared" si="1478"/>
        <v>0</v>
      </c>
      <c r="BY412" s="548">
        <f t="shared" si="1479"/>
        <v>0</v>
      </c>
      <c r="BZ412" s="562">
        <f t="shared" si="1486"/>
        <v>0</v>
      </c>
      <c r="CH412" s="1504">
        <v>1.7120500000000001</v>
      </c>
      <c r="CI412" s="1505">
        <v>0.52380000000000004</v>
      </c>
      <c r="CJ412" s="1505">
        <v>1.2804</v>
      </c>
      <c r="CK412" s="1505">
        <v>1.2804</v>
      </c>
      <c r="CL412" s="1505">
        <v>0</v>
      </c>
      <c r="CM412" s="1506">
        <v>4.7966500000000005</v>
      </c>
    </row>
    <row r="413" spans="1:91" ht="29.25" customHeight="1">
      <c r="A413" s="46" t="s">
        <v>704</v>
      </c>
      <c r="B413" s="1695"/>
      <c r="C413" s="54" t="s">
        <v>382</v>
      </c>
      <c r="D413" s="167">
        <f t="shared" si="1434"/>
        <v>1.3094999999999999E-3</v>
      </c>
      <c r="E413" s="168">
        <f t="shared" si="1435"/>
        <v>9.4283999999999982E-3</v>
      </c>
      <c r="F413" s="534">
        <f t="shared" si="1480"/>
        <v>0</v>
      </c>
      <c r="G413" s="534">
        <f t="shared" ref="G413:K413" si="1532">+F413</f>
        <v>0</v>
      </c>
      <c r="H413" s="534">
        <f t="shared" si="1532"/>
        <v>0</v>
      </c>
      <c r="I413" s="534">
        <f t="shared" si="1532"/>
        <v>0</v>
      </c>
      <c r="J413" s="534">
        <f t="shared" si="1532"/>
        <v>0</v>
      </c>
      <c r="K413" s="534">
        <f t="shared" si="1532"/>
        <v>0</v>
      </c>
      <c r="L413" s="169">
        <f t="shared" si="1437"/>
        <v>0</v>
      </c>
      <c r="M413" s="169">
        <f t="shared" si="1482"/>
        <v>0</v>
      </c>
      <c r="N413" s="169">
        <f t="shared" ref="N413:X413" si="1533">+M413</f>
        <v>0</v>
      </c>
      <c r="O413" s="169">
        <f t="shared" si="1533"/>
        <v>0</v>
      </c>
      <c r="P413" s="169">
        <f t="shared" si="1533"/>
        <v>0</v>
      </c>
      <c r="Q413" s="169">
        <f t="shared" si="1533"/>
        <v>0</v>
      </c>
      <c r="R413" s="169">
        <f t="shared" si="1533"/>
        <v>0</v>
      </c>
      <c r="S413" s="169">
        <f t="shared" si="1533"/>
        <v>0</v>
      </c>
      <c r="T413" s="169">
        <f t="shared" si="1533"/>
        <v>0</v>
      </c>
      <c r="U413" s="169">
        <f t="shared" si="1533"/>
        <v>0</v>
      </c>
      <c r="V413" s="169">
        <f t="shared" si="1533"/>
        <v>0</v>
      </c>
      <c r="W413" s="169">
        <f t="shared" si="1533"/>
        <v>0</v>
      </c>
      <c r="X413" s="169">
        <f t="shared" si="1533"/>
        <v>0</v>
      </c>
      <c r="Y413" s="169">
        <f t="shared" si="1439"/>
        <v>0</v>
      </c>
      <c r="Z413" s="169">
        <f t="shared" si="1484"/>
        <v>0</v>
      </c>
      <c r="AA413" s="169">
        <f t="shared" ref="AA413:AK413" si="1534">+Z413</f>
        <v>0</v>
      </c>
      <c r="AB413" s="169">
        <f t="shared" si="1534"/>
        <v>0</v>
      </c>
      <c r="AC413" s="169">
        <f t="shared" si="1534"/>
        <v>0</v>
      </c>
      <c r="AD413" s="169">
        <f t="shared" si="1534"/>
        <v>0</v>
      </c>
      <c r="AE413" s="169">
        <f t="shared" si="1534"/>
        <v>0</v>
      </c>
      <c r="AF413" s="169">
        <f t="shared" si="1534"/>
        <v>0</v>
      </c>
      <c r="AG413" s="169">
        <f t="shared" si="1534"/>
        <v>0</v>
      </c>
      <c r="AH413" s="169">
        <f t="shared" si="1534"/>
        <v>0</v>
      </c>
      <c r="AI413" s="169">
        <f t="shared" si="1534"/>
        <v>0</v>
      </c>
      <c r="AJ413" s="169">
        <f t="shared" si="1534"/>
        <v>0</v>
      </c>
      <c r="AK413" s="169">
        <f t="shared" si="1534"/>
        <v>0</v>
      </c>
      <c r="AL413" s="169">
        <f t="shared" si="1441"/>
        <v>0</v>
      </c>
      <c r="AM413" s="169">
        <f t="shared" si="1442"/>
        <v>0</v>
      </c>
      <c r="AN413" s="170">
        <f t="shared" si="1443"/>
        <v>9.4283999999999982E-3</v>
      </c>
      <c r="AO413" s="578"/>
      <c r="AP413" s="579">
        <f t="shared" si="1444"/>
        <v>0</v>
      </c>
      <c r="AQ413" s="553">
        <f t="shared" si="1445"/>
        <v>0</v>
      </c>
      <c r="AR413" s="649">
        <f t="shared" si="1446"/>
        <v>0</v>
      </c>
      <c r="AS413" s="649">
        <f t="shared" si="1447"/>
        <v>0</v>
      </c>
      <c r="AT413" s="649">
        <f t="shared" si="1448"/>
        <v>0</v>
      </c>
      <c r="AU413" s="649">
        <f t="shared" si="1449"/>
        <v>0</v>
      </c>
      <c r="AV413" s="649">
        <f t="shared" si="1450"/>
        <v>0</v>
      </c>
      <c r="AW413" s="649">
        <f t="shared" si="1451"/>
        <v>0</v>
      </c>
      <c r="AX413" s="546">
        <f t="shared" si="1452"/>
        <v>0</v>
      </c>
      <c r="AY413" s="659">
        <f t="shared" si="1453"/>
        <v>0</v>
      </c>
      <c r="AZ413" s="659">
        <f t="shared" si="1454"/>
        <v>0</v>
      </c>
      <c r="BA413" s="659">
        <f t="shared" si="1455"/>
        <v>0</v>
      </c>
      <c r="BB413" s="659">
        <f t="shared" si="1456"/>
        <v>0</v>
      </c>
      <c r="BC413" s="659">
        <f t="shared" si="1457"/>
        <v>0</v>
      </c>
      <c r="BD413" s="659">
        <f t="shared" si="1458"/>
        <v>0</v>
      </c>
      <c r="BE413" s="659">
        <f t="shared" si="1459"/>
        <v>0</v>
      </c>
      <c r="BF413" s="659">
        <f t="shared" si="1460"/>
        <v>0</v>
      </c>
      <c r="BG413" s="659">
        <f t="shared" si="1461"/>
        <v>0</v>
      </c>
      <c r="BH413" s="659">
        <f t="shared" si="1462"/>
        <v>0</v>
      </c>
      <c r="BI413" s="659">
        <f t="shared" si="1463"/>
        <v>0</v>
      </c>
      <c r="BJ413" s="659">
        <f t="shared" si="1464"/>
        <v>0</v>
      </c>
      <c r="BK413" s="546">
        <f t="shared" si="1465"/>
        <v>0</v>
      </c>
      <c r="BL413" s="171">
        <f t="shared" si="1466"/>
        <v>0</v>
      </c>
      <c r="BM413" s="171">
        <f t="shared" si="1467"/>
        <v>0</v>
      </c>
      <c r="BN413" s="171">
        <f t="shared" si="1468"/>
        <v>0</v>
      </c>
      <c r="BO413" s="171">
        <f t="shared" si="1469"/>
        <v>0</v>
      </c>
      <c r="BP413" s="171">
        <f t="shared" si="1470"/>
        <v>0</v>
      </c>
      <c r="BQ413" s="171">
        <f t="shared" si="1471"/>
        <v>0</v>
      </c>
      <c r="BR413" s="171">
        <f t="shared" si="1472"/>
        <v>0</v>
      </c>
      <c r="BS413" s="171">
        <f t="shared" si="1473"/>
        <v>0</v>
      </c>
      <c r="BT413" s="171">
        <f t="shared" si="1474"/>
        <v>0</v>
      </c>
      <c r="BU413" s="171">
        <f t="shared" si="1475"/>
        <v>0</v>
      </c>
      <c r="BV413" s="171">
        <f t="shared" si="1476"/>
        <v>0</v>
      </c>
      <c r="BW413" s="171">
        <f t="shared" si="1477"/>
        <v>0</v>
      </c>
      <c r="BX413" s="546">
        <f t="shared" si="1478"/>
        <v>0</v>
      </c>
      <c r="BY413" s="546">
        <f t="shared" si="1479"/>
        <v>0</v>
      </c>
      <c r="BZ413" s="560">
        <f t="shared" si="1486"/>
        <v>0</v>
      </c>
      <c r="CH413" s="1501">
        <v>1.5713999999999999E-2</v>
      </c>
      <c r="CI413" s="1502">
        <v>0</v>
      </c>
      <c r="CJ413" s="1502">
        <v>0</v>
      </c>
      <c r="CK413" s="1502">
        <v>0</v>
      </c>
      <c r="CL413" s="1502">
        <v>0</v>
      </c>
      <c r="CM413" s="1503">
        <v>1.5713999999999999E-2</v>
      </c>
    </row>
    <row r="414" spans="1:91" ht="29.25" customHeight="1">
      <c r="A414" s="47" t="s">
        <v>704</v>
      </c>
      <c r="B414" s="1693" t="s">
        <v>488</v>
      </c>
      <c r="C414" s="24" t="s">
        <v>495</v>
      </c>
      <c r="D414" s="152">
        <f t="shared" si="1434"/>
        <v>0.26381574999999996</v>
      </c>
      <c r="E414" s="153">
        <f t="shared" si="1435"/>
        <v>0.67797180000000001</v>
      </c>
      <c r="F414" s="533">
        <f t="shared" si="1480"/>
        <v>3.4570799999999992E-2</v>
      </c>
      <c r="G414" s="533">
        <f t="shared" ref="G414:K414" si="1535">+F414</f>
        <v>3.4570799999999992E-2</v>
      </c>
      <c r="H414" s="533">
        <f t="shared" si="1535"/>
        <v>3.4570799999999992E-2</v>
      </c>
      <c r="I414" s="533">
        <f t="shared" si="1535"/>
        <v>3.4570799999999992E-2</v>
      </c>
      <c r="J414" s="533">
        <f t="shared" si="1535"/>
        <v>3.4570799999999992E-2</v>
      </c>
      <c r="K414" s="533">
        <f t="shared" si="1535"/>
        <v>3.4570799999999992E-2</v>
      </c>
      <c r="L414" s="154">
        <f t="shared" si="1437"/>
        <v>0.20742479999999996</v>
      </c>
      <c r="M414" s="154">
        <f t="shared" si="1482"/>
        <v>4.2253199999999991E-2</v>
      </c>
      <c r="N414" s="154">
        <f t="shared" ref="N414:X414" si="1536">+M414</f>
        <v>4.2253199999999991E-2</v>
      </c>
      <c r="O414" s="154">
        <f t="shared" si="1536"/>
        <v>4.2253199999999991E-2</v>
      </c>
      <c r="P414" s="154">
        <f t="shared" si="1536"/>
        <v>4.2253199999999991E-2</v>
      </c>
      <c r="Q414" s="154">
        <f t="shared" si="1536"/>
        <v>4.2253199999999991E-2</v>
      </c>
      <c r="R414" s="154">
        <f t="shared" si="1536"/>
        <v>4.2253199999999991E-2</v>
      </c>
      <c r="S414" s="154">
        <f t="shared" si="1536"/>
        <v>4.2253199999999991E-2</v>
      </c>
      <c r="T414" s="154">
        <f t="shared" si="1536"/>
        <v>4.2253199999999991E-2</v>
      </c>
      <c r="U414" s="154">
        <f t="shared" si="1536"/>
        <v>4.2253199999999991E-2</v>
      </c>
      <c r="V414" s="154">
        <f t="shared" si="1536"/>
        <v>4.2253199999999991E-2</v>
      </c>
      <c r="W414" s="154">
        <f t="shared" si="1536"/>
        <v>4.2253199999999991E-2</v>
      </c>
      <c r="X414" s="154">
        <f t="shared" si="1536"/>
        <v>4.2253199999999991E-2</v>
      </c>
      <c r="Y414" s="154">
        <f t="shared" si="1439"/>
        <v>0.50703839999999989</v>
      </c>
      <c r="Z414" s="154">
        <f t="shared" si="1484"/>
        <v>4.2253199999999991E-2</v>
      </c>
      <c r="AA414" s="154">
        <f t="shared" ref="AA414:AK414" si="1537">+Z414</f>
        <v>4.2253199999999991E-2</v>
      </c>
      <c r="AB414" s="154">
        <f t="shared" si="1537"/>
        <v>4.2253199999999991E-2</v>
      </c>
      <c r="AC414" s="154">
        <f t="shared" si="1537"/>
        <v>4.2253199999999991E-2</v>
      </c>
      <c r="AD414" s="154">
        <f t="shared" si="1537"/>
        <v>4.2253199999999991E-2</v>
      </c>
      <c r="AE414" s="154">
        <f t="shared" si="1537"/>
        <v>4.2253199999999991E-2</v>
      </c>
      <c r="AF414" s="154">
        <f t="shared" si="1537"/>
        <v>4.2253199999999991E-2</v>
      </c>
      <c r="AG414" s="154">
        <f t="shared" si="1537"/>
        <v>4.2253199999999991E-2</v>
      </c>
      <c r="AH414" s="154">
        <f t="shared" si="1537"/>
        <v>4.2253199999999991E-2</v>
      </c>
      <c r="AI414" s="154">
        <f t="shared" si="1537"/>
        <v>4.2253199999999991E-2</v>
      </c>
      <c r="AJ414" s="154">
        <f t="shared" si="1537"/>
        <v>4.2253199999999991E-2</v>
      </c>
      <c r="AK414" s="154">
        <f t="shared" si="1537"/>
        <v>4.2253199999999991E-2</v>
      </c>
      <c r="AL414" s="154">
        <f t="shared" si="1441"/>
        <v>0.50703839999999989</v>
      </c>
      <c r="AM414" s="154">
        <f t="shared" si="1442"/>
        <v>0</v>
      </c>
      <c r="AN414" s="155">
        <f t="shared" si="1443"/>
        <v>1.8994733999999998</v>
      </c>
      <c r="AO414" s="376"/>
      <c r="AP414" s="377">
        <f t="shared" si="1444"/>
        <v>0</v>
      </c>
      <c r="AQ414" s="552">
        <f t="shared" si="1445"/>
        <v>0</v>
      </c>
      <c r="AR414" s="648">
        <f t="shared" si="1446"/>
        <v>0</v>
      </c>
      <c r="AS414" s="648">
        <f t="shared" si="1447"/>
        <v>0</v>
      </c>
      <c r="AT414" s="648">
        <f t="shared" si="1448"/>
        <v>0</v>
      </c>
      <c r="AU414" s="648">
        <f t="shared" si="1449"/>
        <v>0</v>
      </c>
      <c r="AV414" s="648">
        <f t="shared" si="1450"/>
        <v>0</v>
      </c>
      <c r="AW414" s="648">
        <f t="shared" si="1451"/>
        <v>0</v>
      </c>
      <c r="AX414" s="545">
        <f t="shared" si="1452"/>
        <v>0</v>
      </c>
      <c r="AY414" s="658">
        <f t="shared" si="1453"/>
        <v>0</v>
      </c>
      <c r="AZ414" s="658">
        <f t="shared" si="1454"/>
        <v>0</v>
      </c>
      <c r="BA414" s="658">
        <f t="shared" si="1455"/>
        <v>0</v>
      </c>
      <c r="BB414" s="658">
        <f t="shared" si="1456"/>
        <v>0</v>
      </c>
      <c r="BC414" s="658">
        <f t="shared" si="1457"/>
        <v>0</v>
      </c>
      <c r="BD414" s="658">
        <f t="shared" si="1458"/>
        <v>0</v>
      </c>
      <c r="BE414" s="658">
        <f t="shared" si="1459"/>
        <v>0</v>
      </c>
      <c r="BF414" s="658">
        <f t="shared" si="1460"/>
        <v>0</v>
      </c>
      <c r="BG414" s="658">
        <f t="shared" si="1461"/>
        <v>0</v>
      </c>
      <c r="BH414" s="658">
        <f t="shared" si="1462"/>
        <v>0</v>
      </c>
      <c r="BI414" s="658">
        <f t="shared" si="1463"/>
        <v>0</v>
      </c>
      <c r="BJ414" s="658">
        <f t="shared" si="1464"/>
        <v>0</v>
      </c>
      <c r="BK414" s="545">
        <f t="shared" si="1465"/>
        <v>0</v>
      </c>
      <c r="BL414" s="156">
        <f t="shared" si="1466"/>
        <v>0</v>
      </c>
      <c r="BM414" s="156">
        <f t="shared" si="1467"/>
        <v>0</v>
      </c>
      <c r="BN414" s="156">
        <f t="shared" si="1468"/>
        <v>0</v>
      </c>
      <c r="BO414" s="156">
        <f t="shared" si="1469"/>
        <v>0</v>
      </c>
      <c r="BP414" s="156">
        <f t="shared" si="1470"/>
        <v>0</v>
      </c>
      <c r="BQ414" s="156">
        <f t="shared" si="1471"/>
        <v>0</v>
      </c>
      <c r="BR414" s="156">
        <f t="shared" si="1472"/>
        <v>0</v>
      </c>
      <c r="BS414" s="156">
        <f t="shared" si="1473"/>
        <v>0</v>
      </c>
      <c r="BT414" s="156">
        <f t="shared" si="1474"/>
        <v>0</v>
      </c>
      <c r="BU414" s="156">
        <f t="shared" si="1475"/>
        <v>0</v>
      </c>
      <c r="BV414" s="156">
        <f t="shared" si="1476"/>
        <v>0</v>
      </c>
      <c r="BW414" s="156">
        <f t="shared" si="1477"/>
        <v>0</v>
      </c>
      <c r="BX414" s="545">
        <f t="shared" si="1478"/>
        <v>0</v>
      </c>
      <c r="BY414" s="545">
        <f t="shared" si="1479"/>
        <v>0</v>
      </c>
      <c r="BZ414" s="559">
        <f t="shared" si="1486"/>
        <v>0</v>
      </c>
      <c r="CH414" s="1489">
        <v>1.129953</v>
      </c>
      <c r="CI414" s="1490">
        <v>0.34570799999999996</v>
      </c>
      <c r="CJ414" s="1490">
        <v>0.84506399999999993</v>
      </c>
      <c r="CK414" s="1490">
        <v>0.84506399999999993</v>
      </c>
      <c r="CL414" s="1490">
        <v>0</v>
      </c>
      <c r="CM414" s="1491">
        <v>3.1657889999999997</v>
      </c>
    </row>
    <row r="415" spans="1:91" ht="29.25" customHeight="1">
      <c r="A415" s="48" t="s">
        <v>704</v>
      </c>
      <c r="B415" s="1694"/>
      <c r="C415" s="25" t="s">
        <v>496</v>
      </c>
      <c r="D415" s="157">
        <f t="shared" si="1434"/>
        <v>0.39972083333333336</v>
      </c>
      <c r="E415" s="158">
        <f t="shared" si="1435"/>
        <v>1.0272300000000001</v>
      </c>
      <c r="F415" s="531">
        <f t="shared" si="1480"/>
        <v>5.2380000000000003E-2</v>
      </c>
      <c r="G415" s="531">
        <f t="shared" ref="G415:K415" si="1538">+F415</f>
        <v>5.2380000000000003E-2</v>
      </c>
      <c r="H415" s="531">
        <f t="shared" si="1538"/>
        <v>5.2380000000000003E-2</v>
      </c>
      <c r="I415" s="531">
        <f t="shared" si="1538"/>
        <v>5.2380000000000003E-2</v>
      </c>
      <c r="J415" s="531">
        <f t="shared" si="1538"/>
        <v>5.2380000000000003E-2</v>
      </c>
      <c r="K415" s="531">
        <f t="shared" si="1538"/>
        <v>5.2380000000000003E-2</v>
      </c>
      <c r="L415" s="159">
        <f t="shared" si="1437"/>
        <v>0.31428</v>
      </c>
      <c r="M415" s="159">
        <f t="shared" si="1482"/>
        <v>6.4019999999999994E-2</v>
      </c>
      <c r="N415" s="159">
        <f t="shared" ref="N415:X415" si="1539">+M415</f>
        <v>6.4019999999999994E-2</v>
      </c>
      <c r="O415" s="159">
        <f t="shared" si="1539"/>
        <v>6.4019999999999994E-2</v>
      </c>
      <c r="P415" s="159">
        <f t="shared" si="1539"/>
        <v>6.4019999999999994E-2</v>
      </c>
      <c r="Q415" s="159">
        <f t="shared" si="1539"/>
        <v>6.4019999999999994E-2</v>
      </c>
      <c r="R415" s="159">
        <f t="shared" si="1539"/>
        <v>6.4019999999999994E-2</v>
      </c>
      <c r="S415" s="159">
        <f t="shared" si="1539"/>
        <v>6.4019999999999994E-2</v>
      </c>
      <c r="T415" s="159">
        <f t="shared" si="1539"/>
        <v>6.4019999999999994E-2</v>
      </c>
      <c r="U415" s="159">
        <f t="shared" si="1539"/>
        <v>6.4019999999999994E-2</v>
      </c>
      <c r="V415" s="159">
        <f t="shared" si="1539"/>
        <v>6.4019999999999994E-2</v>
      </c>
      <c r="W415" s="159">
        <f t="shared" si="1539"/>
        <v>6.4019999999999994E-2</v>
      </c>
      <c r="X415" s="159">
        <f t="shared" si="1539"/>
        <v>6.4019999999999994E-2</v>
      </c>
      <c r="Y415" s="159">
        <f t="shared" si="1439"/>
        <v>0.76823999999999992</v>
      </c>
      <c r="Z415" s="159">
        <f t="shared" si="1484"/>
        <v>6.4019999999999994E-2</v>
      </c>
      <c r="AA415" s="159">
        <f t="shared" ref="AA415:AK415" si="1540">+Z415</f>
        <v>6.4019999999999994E-2</v>
      </c>
      <c r="AB415" s="159">
        <f t="shared" si="1540"/>
        <v>6.4019999999999994E-2</v>
      </c>
      <c r="AC415" s="159">
        <f t="shared" si="1540"/>
        <v>6.4019999999999994E-2</v>
      </c>
      <c r="AD415" s="159">
        <f t="shared" si="1540"/>
        <v>6.4019999999999994E-2</v>
      </c>
      <c r="AE415" s="159">
        <f t="shared" si="1540"/>
        <v>6.4019999999999994E-2</v>
      </c>
      <c r="AF415" s="159">
        <f t="shared" si="1540"/>
        <v>6.4019999999999994E-2</v>
      </c>
      <c r="AG415" s="159">
        <f t="shared" si="1540"/>
        <v>6.4019999999999994E-2</v>
      </c>
      <c r="AH415" s="159">
        <f t="shared" si="1540"/>
        <v>6.4019999999999994E-2</v>
      </c>
      <c r="AI415" s="159">
        <f t="shared" si="1540"/>
        <v>6.4019999999999994E-2</v>
      </c>
      <c r="AJ415" s="159">
        <f t="shared" si="1540"/>
        <v>6.4019999999999994E-2</v>
      </c>
      <c r="AK415" s="159">
        <f t="shared" si="1540"/>
        <v>6.4019999999999994E-2</v>
      </c>
      <c r="AL415" s="159">
        <f t="shared" si="1441"/>
        <v>0.76823999999999992</v>
      </c>
      <c r="AM415" s="159">
        <f t="shared" si="1442"/>
        <v>0</v>
      </c>
      <c r="AN415" s="160">
        <f t="shared" si="1443"/>
        <v>2.87799</v>
      </c>
      <c r="AO415" s="378"/>
      <c r="AP415" s="379">
        <f t="shared" si="1444"/>
        <v>0</v>
      </c>
      <c r="AQ415" s="550">
        <f t="shared" si="1445"/>
        <v>0</v>
      </c>
      <c r="AR415" s="646">
        <f t="shared" si="1446"/>
        <v>0</v>
      </c>
      <c r="AS415" s="646">
        <f t="shared" si="1447"/>
        <v>0</v>
      </c>
      <c r="AT415" s="646">
        <f t="shared" si="1448"/>
        <v>0</v>
      </c>
      <c r="AU415" s="646">
        <f t="shared" si="1449"/>
        <v>0</v>
      </c>
      <c r="AV415" s="646">
        <f t="shared" si="1450"/>
        <v>0</v>
      </c>
      <c r="AW415" s="646">
        <f t="shared" si="1451"/>
        <v>0</v>
      </c>
      <c r="AX415" s="543">
        <f t="shared" si="1452"/>
        <v>0</v>
      </c>
      <c r="AY415" s="656">
        <f t="shared" si="1453"/>
        <v>0</v>
      </c>
      <c r="AZ415" s="656">
        <f t="shared" si="1454"/>
        <v>0</v>
      </c>
      <c r="BA415" s="656">
        <f t="shared" si="1455"/>
        <v>0</v>
      </c>
      <c r="BB415" s="656">
        <f t="shared" si="1456"/>
        <v>0</v>
      </c>
      <c r="BC415" s="656">
        <f t="shared" si="1457"/>
        <v>0</v>
      </c>
      <c r="BD415" s="656">
        <f t="shared" si="1458"/>
        <v>0</v>
      </c>
      <c r="BE415" s="656">
        <f t="shared" si="1459"/>
        <v>0</v>
      </c>
      <c r="BF415" s="656">
        <f t="shared" si="1460"/>
        <v>0</v>
      </c>
      <c r="BG415" s="656">
        <f t="shared" si="1461"/>
        <v>0</v>
      </c>
      <c r="BH415" s="656">
        <f t="shared" si="1462"/>
        <v>0</v>
      </c>
      <c r="BI415" s="656">
        <f t="shared" si="1463"/>
        <v>0</v>
      </c>
      <c r="BJ415" s="656">
        <f t="shared" si="1464"/>
        <v>0</v>
      </c>
      <c r="BK415" s="543">
        <f t="shared" si="1465"/>
        <v>0</v>
      </c>
      <c r="BL415" s="161">
        <f t="shared" si="1466"/>
        <v>0</v>
      </c>
      <c r="BM415" s="161">
        <f t="shared" si="1467"/>
        <v>0</v>
      </c>
      <c r="BN415" s="161">
        <f t="shared" si="1468"/>
        <v>0</v>
      </c>
      <c r="BO415" s="161">
        <f t="shared" si="1469"/>
        <v>0</v>
      </c>
      <c r="BP415" s="161">
        <f t="shared" si="1470"/>
        <v>0</v>
      </c>
      <c r="BQ415" s="161">
        <f t="shared" si="1471"/>
        <v>0</v>
      </c>
      <c r="BR415" s="161">
        <f t="shared" si="1472"/>
        <v>0</v>
      </c>
      <c r="BS415" s="161">
        <f t="shared" si="1473"/>
        <v>0</v>
      </c>
      <c r="BT415" s="161">
        <f t="shared" si="1474"/>
        <v>0</v>
      </c>
      <c r="BU415" s="161">
        <f t="shared" si="1475"/>
        <v>0</v>
      </c>
      <c r="BV415" s="161">
        <f t="shared" si="1476"/>
        <v>0</v>
      </c>
      <c r="BW415" s="161">
        <f t="shared" si="1477"/>
        <v>0</v>
      </c>
      <c r="BX415" s="543">
        <f t="shared" si="1478"/>
        <v>0</v>
      </c>
      <c r="BY415" s="543">
        <f t="shared" si="1479"/>
        <v>0</v>
      </c>
      <c r="BZ415" s="557">
        <f t="shared" si="1486"/>
        <v>0</v>
      </c>
      <c r="CH415" s="1492">
        <v>1.7120500000000001</v>
      </c>
      <c r="CI415" s="1493">
        <v>0.52380000000000004</v>
      </c>
      <c r="CJ415" s="1493">
        <v>1.2804</v>
      </c>
      <c r="CK415" s="1493">
        <v>1.2804</v>
      </c>
      <c r="CL415" s="1493">
        <v>0</v>
      </c>
      <c r="CM415" s="1494">
        <v>4.7966500000000005</v>
      </c>
    </row>
    <row r="416" spans="1:91" ht="29.25" customHeight="1">
      <c r="A416" s="48" t="s">
        <v>704</v>
      </c>
      <c r="B416" s="1694"/>
      <c r="C416" s="25" t="s">
        <v>64</v>
      </c>
      <c r="D416" s="157">
        <f t="shared" si="1434"/>
        <v>0.39972083333333336</v>
      </c>
      <c r="E416" s="158">
        <f t="shared" si="1435"/>
        <v>1.0272300000000001</v>
      </c>
      <c r="F416" s="531">
        <f t="shared" si="1480"/>
        <v>5.2380000000000003E-2</v>
      </c>
      <c r="G416" s="531">
        <f t="shared" ref="G416:K416" si="1541">+F416</f>
        <v>5.2380000000000003E-2</v>
      </c>
      <c r="H416" s="531">
        <f t="shared" si="1541"/>
        <v>5.2380000000000003E-2</v>
      </c>
      <c r="I416" s="531">
        <f t="shared" si="1541"/>
        <v>5.2380000000000003E-2</v>
      </c>
      <c r="J416" s="531">
        <f t="shared" si="1541"/>
        <v>5.2380000000000003E-2</v>
      </c>
      <c r="K416" s="531">
        <f t="shared" si="1541"/>
        <v>5.2380000000000003E-2</v>
      </c>
      <c r="L416" s="159">
        <f t="shared" si="1437"/>
        <v>0.31428</v>
      </c>
      <c r="M416" s="159">
        <f t="shared" si="1482"/>
        <v>6.4019999999999994E-2</v>
      </c>
      <c r="N416" s="159">
        <f t="shared" ref="N416:X416" si="1542">+M416</f>
        <v>6.4019999999999994E-2</v>
      </c>
      <c r="O416" s="159">
        <f t="shared" si="1542"/>
        <v>6.4019999999999994E-2</v>
      </c>
      <c r="P416" s="159">
        <f t="shared" si="1542"/>
        <v>6.4019999999999994E-2</v>
      </c>
      <c r="Q416" s="159">
        <f t="shared" si="1542"/>
        <v>6.4019999999999994E-2</v>
      </c>
      <c r="R416" s="159">
        <f t="shared" si="1542"/>
        <v>6.4019999999999994E-2</v>
      </c>
      <c r="S416" s="159">
        <f t="shared" si="1542"/>
        <v>6.4019999999999994E-2</v>
      </c>
      <c r="T416" s="159">
        <f t="shared" si="1542"/>
        <v>6.4019999999999994E-2</v>
      </c>
      <c r="U416" s="159">
        <f t="shared" si="1542"/>
        <v>6.4019999999999994E-2</v>
      </c>
      <c r="V416" s="159">
        <f t="shared" si="1542"/>
        <v>6.4019999999999994E-2</v>
      </c>
      <c r="W416" s="159">
        <f t="shared" si="1542"/>
        <v>6.4019999999999994E-2</v>
      </c>
      <c r="X416" s="159">
        <f t="shared" si="1542"/>
        <v>6.4019999999999994E-2</v>
      </c>
      <c r="Y416" s="159">
        <f t="shared" si="1439"/>
        <v>0.76823999999999992</v>
      </c>
      <c r="Z416" s="159">
        <f t="shared" si="1484"/>
        <v>6.4019999999999994E-2</v>
      </c>
      <c r="AA416" s="159">
        <f t="shared" ref="AA416:AK416" si="1543">+Z416</f>
        <v>6.4019999999999994E-2</v>
      </c>
      <c r="AB416" s="159">
        <f t="shared" si="1543"/>
        <v>6.4019999999999994E-2</v>
      </c>
      <c r="AC416" s="159">
        <f t="shared" si="1543"/>
        <v>6.4019999999999994E-2</v>
      </c>
      <c r="AD416" s="159">
        <f t="shared" si="1543"/>
        <v>6.4019999999999994E-2</v>
      </c>
      <c r="AE416" s="159">
        <f t="shared" si="1543"/>
        <v>6.4019999999999994E-2</v>
      </c>
      <c r="AF416" s="159">
        <f t="shared" si="1543"/>
        <v>6.4019999999999994E-2</v>
      </c>
      <c r="AG416" s="159">
        <f t="shared" si="1543"/>
        <v>6.4019999999999994E-2</v>
      </c>
      <c r="AH416" s="159">
        <f t="shared" si="1543"/>
        <v>6.4019999999999994E-2</v>
      </c>
      <c r="AI416" s="159">
        <f t="shared" si="1543"/>
        <v>6.4019999999999994E-2</v>
      </c>
      <c r="AJ416" s="159">
        <f t="shared" si="1543"/>
        <v>6.4019999999999994E-2</v>
      </c>
      <c r="AK416" s="159">
        <f t="shared" si="1543"/>
        <v>6.4019999999999994E-2</v>
      </c>
      <c r="AL416" s="159">
        <f t="shared" si="1441"/>
        <v>0.76823999999999992</v>
      </c>
      <c r="AM416" s="159">
        <f t="shared" si="1442"/>
        <v>0</v>
      </c>
      <c r="AN416" s="160">
        <f t="shared" si="1443"/>
        <v>2.87799</v>
      </c>
      <c r="AO416" s="378"/>
      <c r="AP416" s="379">
        <f t="shared" si="1444"/>
        <v>0</v>
      </c>
      <c r="AQ416" s="550">
        <f t="shared" si="1445"/>
        <v>0</v>
      </c>
      <c r="AR416" s="646">
        <f t="shared" si="1446"/>
        <v>0</v>
      </c>
      <c r="AS416" s="646">
        <f t="shared" si="1447"/>
        <v>0</v>
      </c>
      <c r="AT416" s="646">
        <f t="shared" si="1448"/>
        <v>0</v>
      </c>
      <c r="AU416" s="646">
        <f t="shared" si="1449"/>
        <v>0</v>
      </c>
      <c r="AV416" s="646">
        <f t="shared" si="1450"/>
        <v>0</v>
      </c>
      <c r="AW416" s="646">
        <f t="shared" si="1451"/>
        <v>0</v>
      </c>
      <c r="AX416" s="543">
        <f t="shared" si="1452"/>
        <v>0</v>
      </c>
      <c r="AY416" s="656">
        <f t="shared" si="1453"/>
        <v>0</v>
      </c>
      <c r="AZ416" s="656">
        <f t="shared" si="1454"/>
        <v>0</v>
      </c>
      <c r="BA416" s="656">
        <f t="shared" si="1455"/>
        <v>0</v>
      </c>
      <c r="BB416" s="656">
        <f t="shared" si="1456"/>
        <v>0</v>
      </c>
      <c r="BC416" s="656">
        <f t="shared" si="1457"/>
        <v>0</v>
      </c>
      <c r="BD416" s="656">
        <f t="shared" si="1458"/>
        <v>0</v>
      </c>
      <c r="BE416" s="656">
        <f t="shared" si="1459"/>
        <v>0</v>
      </c>
      <c r="BF416" s="656">
        <f t="shared" si="1460"/>
        <v>0</v>
      </c>
      <c r="BG416" s="656">
        <f t="shared" si="1461"/>
        <v>0</v>
      </c>
      <c r="BH416" s="656">
        <f t="shared" si="1462"/>
        <v>0</v>
      </c>
      <c r="BI416" s="656">
        <f t="shared" si="1463"/>
        <v>0</v>
      </c>
      <c r="BJ416" s="656">
        <f t="shared" si="1464"/>
        <v>0</v>
      </c>
      <c r="BK416" s="543">
        <f t="shared" si="1465"/>
        <v>0</v>
      </c>
      <c r="BL416" s="161">
        <f t="shared" si="1466"/>
        <v>0</v>
      </c>
      <c r="BM416" s="161">
        <f t="shared" si="1467"/>
        <v>0</v>
      </c>
      <c r="BN416" s="161">
        <f t="shared" si="1468"/>
        <v>0</v>
      </c>
      <c r="BO416" s="161">
        <f t="shared" si="1469"/>
        <v>0</v>
      </c>
      <c r="BP416" s="161">
        <f t="shared" si="1470"/>
        <v>0</v>
      </c>
      <c r="BQ416" s="161">
        <f t="shared" si="1471"/>
        <v>0</v>
      </c>
      <c r="BR416" s="161">
        <f t="shared" si="1472"/>
        <v>0</v>
      </c>
      <c r="BS416" s="161">
        <f t="shared" si="1473"/>
        <v>0</v>
      </c>
      <c r="BT416" s="161">
        <f t="shared" si="1474"/>
        <v>0</v>
      </c>
      <c r="BU416" s="161">
        <f t="shared" si="1475"/>
        <v>0</v>
      </c>
      <c r="BV416" s="161">
        <f t="shared" si="1476"/>
        <v>0</v>
      </c>
      <c r="BW416" s="161">
        <f t="shared" si="1477"/>
        <v>0</v>
      </c>
      <c r="BX416" s="543">
        <f t="shared" si="1478"/>
        <v>0</v>
      </c>
      <c r="BY416" s="543">
        <f t="shared" si="1479"/>
        <v>0</v>
      </c>
      <c r="BZ416" s="557">
        <f t="shared" si="1486"/>
        <v>0</v>
      </c>
      <c r="CH416" s="1492">
        <v>1.7120500000000001</v>
      </c>
      <c r="CI416" s="1493">
        <v>0.52380000000000004</v>
      </c>
      <c r="CJ416" s="1493">
        <v>1.2804</v>
      </c>
      <c r="CK416" s="1493">
        <v>1.2804</v>
      </c>
      <c r="CL416" s="1493">
        <v>0</v>
      </c>
      <c r="CM416" s="1494">
        <v>4.7966500000000005</v>
      </c>
    </row>
    <row r="417" spans="1:91" ht="29.25" customHeight="1">
      <c r="A417" s="46" t="s">
        <v>704</v>
      </c>
      <c r="B417" s="1695"/>
      <c r="C417" s="54" t="s">
        <v>382</v>
      </c>
      <c r="D417" s="162">
        <f t="shared" si="1434"/>
        <v>1.3094999999999999E-3</v>
      </c>
      <c r="E417" s="163">
        <f t="shared" si="1435"/>
        <v>9.4283999999999982E-3</v>
      </c>
      <c r="F417" s="532">
        <f t="shared" si="1480"/>
        <v>0</v>
      </c>
      <c r="G417" s="532">
        <f t="shared" ref="G417:K417" si="1544">+F417</f>
        <v>0</v>
      </c>
      <c r="H417" s="532">
        <f t="shared" si="1544"/>
        <v>0</v>
      </c>
      <c r="I417" s="532">
        <f t="shared" si="1544"/>
        <v>0</v>
      </c>
      <c r="J417" s="532">
        <f t="shared" si="1544"/>
        <v>0</v>
      </c>
      <c r="K417" s="532">
        <f t="shared" si="1544"/>
        <v>0</v>
      </c>
      <c r="L417" s="164">
        <f t="shared" si="1437"/>
        <v>0</v>
      </c>
      <c r="M417" s="164">
        <f t="shared" si="1482"/>
        <v>0</v>
      </c>
      <c r="N417" s="164">
        <f t="shared" ref="N417:X417" si="1545">+M417</f>
        <v>0</v>
      </c>
      <c r="O417" s="164">
        <f t="shared" si="1545"/>
        <v>0</v>
      </c>
      <c r="P417" s="164">
        <f t="shared" si="1545"/>
        <v>0</v>
      </c>
      <c r="Q417" s="164">
        <f t="shared" si="1545"/>
        <v>0</v>
      </c>
      <c r="R417" s="164">
        <f t="shared" si="1545"/>
        <v>0</v>
      </c>
      <c r="S417" s="164">
        <f t="shared" si="1545"/>
        <v>0</v>
      </c>
      <c r="T417" s="164">
        <f t="shared" si="1545"/>
        <v>0</v>
      </c>
      <c r="U417" s="164">
        <f t="shared" si="1545"/>
        <v>0</v>
      </c>
      <c r="V417" s="164">
        <f t="shared" si="1545"/>
        <v>0</v>
      </c>
      <c r="W417" s="164">
        <f t="shared" si="1545"/>
        <v>0</v>
      </c>
      <c r="X417" s="164">
        <f t="shared" si="1545"/>
        <v>0</v>
      </c>
      <c r="Y417" s="164">
        <f t="shared" si="1439"/>
        <v>0</v>
      </c>
      <c r="Z417" s="164">
        <f t="shared" si="1484"/>
        <v>0</v>
      </c>
      <c r="AA417" s="164">
        <f t="shared" ref="AA417:AK417" si="1546">+Z417</f>
        <v>0</v>
      </c>
      <c r="AB417" s="164">
        <f t="shared" si="1546"/>
        <v>0</v>
      </c>
      <c r="AC417" s="164">
        <f t="shared" si="1546"/>
        <v>0</v>
      </c>
      <c r="AD417" s="164">
        <f t="shared" si="1546"/>
        <v>0</v>
      </c>
      <c r="AE417" s="164">
        <f t="shared" si="1546"/>
        <v>0</v>
      </c>
      <c r="AF417" s="164">
        <f t="shared" si="1546"/>
        <v>0</v>
      </c>
      <c r="AG417" s="164">
        <f t="shared" si="1546"/>
        <v>0</v>
      </c>
      <c r="AH417" s="164">
        <f t="shared" si="1546"/>
        <v>0</v>
      </c>
      <c r="AI417" s="164">
        <f t="shared" si="1546"/>
        <v>0</v>
      </c>
      <c r="AJ417" s="164">
        <f t="shared" si="1546"/>
        <v>0</v>
      </c>
      <c r="AK417" s="164">
        <f t="shared" si="1546"/>
        <v>0</v>
      </c>
      <c r="AL417" s="164">
        <f t="shared" si="1441"/>
        <v>0</v>
      </c>
      <c r="AM417" s="164">
        <f t="shared" si="1442"/>
        <v>0</v>
      </c>
      <c r="AN417" s="165">
        <f t="shared" si="1443"/>
        <v>9.4283999999999982E-3</v>
      </c>
      <c r="AO417" s="380"/>
      <c r="AP417" s="381">
        <f t="shared" si="1444"/>
        <v>0</v>
      </c>
      <c r="AQ417" s="551">
        <f t="shared" si="1445"/>
        <v>0</v>
      </c>
      <c r="AR417" s="647">
        <f t="shared" si="1446"/>
        <v>0</v>
      </c>
      <c r="AS417" s="647">
        <f t="shared" si="1447"/>
        <v>0</v>
      </c>
      <c r="AT417" s="647">
        <f t="shared" si="1448"/>
        <v>0</v>
      </c>
      <c r="AU417" s="647">
        <f t="shared" si="1449"/>
        <v>0</v>
      </c>
      <c r="AV417" s="647">
        <f t="shared" si="1450"/>
        <v>0</v>
      </c>
      <c r="AW417" s="647">
        <f t="shared" si="1451"/>
        <v>0</v>
      </c>
      <c r="AX417" s="544">
        <f t="shared" si="1452"/>
        <v>0</v>
      </c>
      <c r="AY417" s="657">
        <f t="shared" si="1453"/>
        <v>0</v>
      </c>
      <c r="AZ417" s="657">
        <f t="shared" si="1454"/>
        <v>0</v>
      </c>
      <c r="BA417" s="657">
        <f t="shared" si="1455"/>
        <v>0</v>
      </c>
      <c r="BB417" s="657">
        <f t="shared" si="1456"/>
        <v>0</v>
      </c>
      <c r="BC417" s="657">
        <f t="shared" si="1457"/>
        <v>0</v>
      </c>
      <c r="BD417" s="657">
        <f t="shared" si="1458"/>
        <v>0</v>
      </c>
      <c r="BE417" s="657">
        <f t="shared" si="1459"/>
        <v>0</v>
      </c>
      <c r="BF417" s="657">
        <f t="shared" si="1460"/>
        <v>0</v>
      </c>
      <c r="BG417" s="657">
        <f t="shared" si="1461"/>
        <v>0</v>
      </c>
      <c r="BH417" s="657">
        <f t="shared" si="1462"/>
        <v>0</v>
      </c>
      <c r="BI417" s="657">
        <f t="shared" si="1463"/>
        <v>0</v>
      </c>
      <c r="BJ417" s="657">
        <f t="shared" si="1464"/>
        <v>0</v>
      </c>
      <c r="BK417" s="544">
        <f t="shared" si="1465"/>
        <v>0</v>
      </c>
      <c r="BL417" s="166">
        <f t="shared" si="1466"/>
        <v>0</v>
      </c>
      <c r="BM417" s="166">
        <f t="shared" si="1467"/>
        <v>0</v>
      </c>
      <c r="BN417" s="166">
        <f t="shared" si="1468"/>
        <v>0</v>
      </c>
      <c r="BO417" s="166">
        <f t="shared" si="1469"/>
        <v>0</v>
      </c>
      <c r="BP417" s="166">
        <f t="shared" si="1470"/>
        <v>0</v>
      </c>
      <c r="BQ417" s="166">
        <f t="shared" si="1471"/>
        <v>0</v>
      </c>
      <c r="BR417" s="166">
        <f t="shared" si="1472"/>
        <v>0</v>
      </c>
      <c r="BS417" s="166">
        <f t="shared" si="1473"/>
        <v>0</v>
      </c>
      <c r="BT417" s="166">
        <f t="shared" si="1474"/>
        <v>0</v>
      </c>
      <c r="BU417" s="166">
        <f t="shared" si="1475"/>
        <v>0</v>
      </c>
      <c r="BV417" s="166">
        <f t="shared" si="1476"/>
        <v>0</v>
      </c>
      <c r="BW417" s="166">
        <f t="shared" si="1477"/>
        <v>0</v>
      </c>
      <c r="BX417" s="544">
        <f t="shared" si="1478"/>
        <v>0</v>
      </c>
      <c r="BY417" s="544">
        <f t="shared" si="1479"/>
        <v>0</v>
      </c>
      <c r="BZ417" s="558">
        <f t="shared" si="1486"/>
        <v>0</v>
      </c>
      <c r="CH417" s="1495">
        <v>1.5713999999999999E-2</v>
      </c>
      <c r="CI417" s="1496">
        <v>0</v>
      </c>
      <c r="CJ417" s="1496">
        <v>0</v>
      </c>
      <c r="CK417" s="1496">
        <v>0</v>
      </c>
      <c r="CL417" s="1496">
        <v>0</v>
      </c>
      <c r="CM417" s="1497">
        <v>1.5713999999999999E-2</v>
      </c>
    </row>
    <row r="418" spans="1:91" ht="29.25" customHeight="1">
      <c r="A418" s="47" t="s">
        <v>704</v>
      </c>
      <c r="B418" s="23" t="s">
        <v>489</v>
      </c>
      <c r="C418" s="24" t="s">
        <v>382</v>
      </c>
      <c r="D418" s="152">
        <f t="shared" si="1434"/>
        <v>9.6999999999999994E-4</v>
      </c>
      <c r="E418" s="153">
        <f t="shared" si="1435"/>
        <v>6.9839999999999998E-3</v>
      </c>
      <c r="F418" s="533">
        <f t="shared" si="1480"/>
        <v>0</v>
      </c>
      <c r="G418" s="533">
        <f t="shared" ref="G418:K418" si="1547">+F418</f>
        <v>0</v>
      </c>
      <c r="H418" s="533">
        <f t="shared" si="1547"/>
        <v>0</v>
      </c>
      <c r="I418" s="533">
        <f t="shared" si="1547"/>
        <v>0</v>
      </c>
      <c r="J418" s="533">
        <f t="shared" si="1547"/>
        <v>0</v>
      </c>
      <c r="K418" s="533">
        <f t="shared" si="1547"/>
        <v>0</v>
      </c>
      <c r="L418" s="154">
        <f t="shared" si="1437"/>
        <v>0</v>
      </c>
      <c r="M418" s="154">
        <f t="shared" si="1482"/>
        <v>0</v>
      </c>
      <c r="N418" s="154">
        <f t="shared" ref="N418:X418" si="1548">+M418</f>
        <v>0</v>
      </c>
      <c r="O418" s="154">
        <f t="shared" si="1548"/>
        <v>0</v>
      </c>
      <c r="P418" s="154">
        <f t="shared" si="1548"/>
        <v>0</v>
      </c>
      <c r="Q418" s="154">
        <f t="shared" si="1548"/>
        <v>0</v>
      </c>
      <c r="R418" s="154">
        <f t="shared" si="1548"/>
        <v>0</v>
      </c>
      <c r="S418" s="154">
        <f t="shared" si="1548"/>
        <v>0</v>
      </c>
      <c r="T418" s="154">
        <f t="shared" si="1548"/>
        <v>0</v>
      </c>
      <c r="U418" s="154">
        <f t="shared" si="1548"/>
        <v>0</v>
      </c>
      <c r="V418" s="154">
        <f t="shared" si="1548"/>
        <v>0</v>
      </c>
      <c r="W418" s="154">
        <f t="shared" si="1548"/>
        <v>0</v>
      </c>
      <c r="X418" s="154">
        <f t="shared" si="1548"/>
        <v>0</v>
      </c>
      <c r="Y418" s="154">
        <f t="shared" si="1439"/>
        <v>0</v>
      </c>
      <c r="Z418" s="154">
        <f t="shared" si="1484"/>
        <v>0</v>
      </c>
      <c r="AA418" s="154">
        <f t="shared" ref="AA418:AK418" si="1549">+Z418</f>
        <v>0</v>
      </c>
      <c r="AB418" s="154">
        <f t="shared" si="1549"/>
        <v>0</v>
      </c>
      <c r="AC418" s="154">
        <f t="shared" si="1549"/>
        <v>0</v>
      </c>
      <c r="AD418" s="154">
        <f t="shared" si="1549"/>
        <v>0</v>
      </c>
      <c r="AE418" s="154">
        <f t="shared" si="1549"/>
        <v>0</v>
      </c>
      <c r="AF418" s="154">
        <f t="shared" si="1549"/>
        <v>0</v>
      </c>
      <c r="AG418" s="154">
        <f t="shared" si="1549"/>
        <v>0</v>
      </c>
      <c r="AH418" s="154">
        <f t="shared" si="1549"/>
        <v>0</v>
      </c>
      <c r="AI418" s="154">
        <f t="shared" si="1549"/>
        <v>0</v>
      </c>
      <c r="AJ418" s="154">
        <f t="shared" si="1549"/>
        <v>0</v>
      </c>
      <c r="AK418" s="154">
        <f t="shared" si="1549"/>
        <v>0</v>
      </c>
      <c r="AL418" s="154">
        <f t="shared" si="1441"/>
        <v>0</v>
      </c>
      <c r="AM418" s="154">
        <f t="shared" si="1442"/>
        <v>0</v>
      </c>
      <c r="AN418" s="155">
        <f t="shared" si="1443"/>
        <v>6.9839999999999998E-3</v>
      </c>
      <c r="AO418" s="376"/>
      <c r="AP418" s="377">
        <f t="shared" si="1444"/>
        <v>0</v>
      </c>
      <c r="AQ418" s="552">
        <f t="shared" si="1445"/>
        <v>0</v>
      </c>
      <c r="AR418" s="648">
        <f t="shared" si="1446"/>
        <v>0</v>
      </c>
      <c r="AS418" s="648">
        <f t="shared" si="1447"/>
        <v>0</v>
      </c>
      <c r="AT418" s="648">
        <f t="shared" si="1448"/>
        <v>0</v>
      </c>
      <c r="AU418" s="648">
        <f t="shared" si="1449"/>
        <v>0</v>
      </c>
      <c r="AV418" s="648">
        <f t="shared" si="1450"/>
        <v>0</v>
      </c>
      <c r="AW418" s="648">
        <f t="shared" si="1451"/>
        <v>0</v>
      </c>
      <c r="AX418" s="545">
        <f t="shared" si="1452"/>
        <v>0</v>
      </c>
      <c r="AY418" s="658">
        <f t="shared" si="1453"/>
        <v>0</v>
      </c>
      <c r="AZ418" s="658">
        <f t="shared" si="1454"/>
        <v>0</v>
      </c>
      <c r="BA418" s="658">
        <f t="shared" si="1455"/>
        <v>0</v>
      </c>
      <c r="BB418" s="658">
        <f t="shared" si="1456"/>
        <v>0</v>
      </c>
      <c r="BC418" s="658">
        <f t="shared" si="1457"/>
        <v>0</v>
      </c>
      <c r="BD418" s="658">
        <f t="shared" si="1458"/>
        <v>0</v>
      </c>
      <c r="BE418" s="658">
        <f t="shared" si="1459"/>
        <v>0</v>
      </c>
      <c r="BF418" s="658">
        <f t="shared" si="1460"/>
        <v>0</v>
      </c>
      <c r="BG418" s="658">
        <f t="shared" si="1461"/>
        <v>0</v>
      </c>
      <c r="BH418" s="658">
        <f t="shared" si="1462"/>
        <v>0</v>
      </c>
      <c r="BI418" s="658">
        <f t="shared" si="1463"/>
        <v>0</v>
      </c>
      <c r="BJ418" s="658">
        <f t="shared" si="1464"/>
        <v>0</v>
      </c>
      <c r="BK418" s="545">
        <f t="shared" si="1465"/>
        <v>0</v>
      </c>
      <c r="BL418" s="156">
        <f t="shared" si="1466"/>
        <v>0</v>
      </c>
      <c r="BM418" s="156">
        <f t="shared" si="1467"/>
        <v>0</v>
      </c>
      <c r="BN418" s="156">
        <f t="shared" si="1468"/>
        <v>0</v>
      </c>
      <c r="BO418" s="156">
        <f t="shared" si="1469"/>
        <v>0</v>
      </c>
      <c r="BP418" s="156">
        <f t="shared" si="1470"/>
        <v>0</v>
      </c>
      <c r="BQ418" s="156">
        <f t="shared" si="1471"/>
        <v>0</v>
      </c>
      <c r="BR418" s="156">
        <f t="shared" si="1472"/>
        <v>0</v>
      </c>
      <c r="BS418" s="156">
        <f t="shared" si="1473"/>
        <v>0</v>
      </c>
      <c r="BT418" s="156">
        <f t="shared" si="1474"/>
        <v>0</v>
      </c>
      <c r="BU418" s="156">
        <f t="shared" si="1475"/>
        <v>0</v>
      </c>
      <c r="BV418" s="156">
        <f t="shared" si="1476"/>
        <v>0</v>
      </c>
      <c r="BW418" s="156">
        <f t="shared" si="1477"/>
        <v>0</v>
      </c>
      <c r="BX418" s="545">
        <f t="shared" si="1478"/>
        <v>0</v>
      </c>
      <c r="BY418" s="545">
        <f t="shared" si="1479"/>
        <v>0</v>
      </c>
      <c r="BZ418" s="559">
        <f t="shared" si="1486"/>
        <v>0</v>
      </c>
      <c r="CH418" s="1489">
        <v>1.1639999999999999E-2</v>
      </c>
      <c r="CI418" s="1490">
        <v>0</v>
      </c>
      <c r="CJ418" s="1490">
        <v>0</v>
      </c>
      <c r="CK418" s="1490">
        <v>0</v>
      </c>
      <c r="CL418" s="1490">
        <v>0</v>
      </c>
      <c r="CM418" s="1491">
        <v>1.1639999999999999E-2</v>
      </c>
    </row>
    <row r="419" spans="1:91" ht="29.25" customHeight="1">
      <c r="A419" s="48" t="s">
        <v>704</v>
      </c>
      <c r="B419" s="21" t="s">
        <v>490</v>
      </c>
      <c r="C419" s="25" t="s">
        <v>8</v>
      </c>
      <c r="D419" s="157">
        <f t="shared" si="1434"/>
        <v>9.6999999999999994E-4</v>
      </c>
      <c r="E419" s="158">
        <f t="shared" si="1435"/>
        <v>6.9839999999999998E-3</v>
      </c>
      <c r="F419" s="531">
        <f t="shared" si="1480"/>
        <v>0</v>
      </c>
      <c r="G419" s="531">
        <f t="shared" ref="G419:K419" si="1550">+F419</f>
        <v>0</v>
      </c>
      <c r="H419" s="531">
        <f t="shared" si="1550"/>
        <v>0</v>
      </c>
      <c r="I419" s="531">
        <f t="shared" si="1550"/>
        <v>0</v>
      </c>
      <c r="J419" s="531">
        <f t="shared" si="1550"/>
        <v>0</v>
      </c>
      <c r="K419" s="531">
        <f t="shared" si="1550"/>
        <v>0</v>
      </c>
      <c r="L419" s="159">
        <f t="shared" si="1437"/>
        <v>0</v>
      </c>
      <c r="M419" s="159">
        <f t="shared" si="1482"/>
        <v>0</v>
      </c>
      <c r="N419" s="159">
        <f t="shared" ref="N419:X419" si="1551">+M419</f>
        <v>0</v>
      </c>
      <c r="O419" s="159">
        <f t="shared" si="1551"/>
        <v>0</v>
      </c>
      <c r="P419" s="159">
        <f t="shared" si="1551"/>
        <v>0</v>
      </c>
      <c r="Q419" s="159">
        <f t="shared" si="1551"/>
        <v>0</v>
      </c>
      <c r="R419" s="159">
        <f t="shared" si="1551"/>
        <v>0</v>
      </c>
      <c r="S419" s="159">
        <f t="shared" si="1551"/>
        <v>0</v>
      </c>
      <c r="T419" s="159">
        <f t="shared" si="1551"/>
        <v>0</v>
      </c>
      <c r="U419" s="159">
        <f t="shared" si="1551"/>
        <v>0</v>
      </c>
      <c r="V419" s="159">
        <f t="shared" si="1551"/>
        <v>0</v>
      </c>
      <c r="W419" s="159">
        <f t="shared" si="1551"/>
        <v>0</v>
      </c>
      <c r="X419" s="159">
        <f t="shared" si="1551"/>
        <v>0</v>
      </c>
      <c r="Y419" s="159">
        <f t="shared" si="1439"/>
        <v>0</v>
      </c>
      <c r="Z419" s="159">
        <f t="shared" si="1484"/>
        <v>0</v>
      </c>
      <c r="AA419" s="159">
        <f t="shared" ref="AA419:AK419" si="1552">+Z419</f>
        <v>0</v>
      </c>
      <c r="AB419" s="159">
        <f t="shared" si="1552"/>
        <v>0</v>
      </c>
      <c r="AC419" s="159">
        <f t="shared" si="1552"/>
        <v>0</v>
      </c>
      <c r="AD419" s="159">
        <f t="shared" si="1552"/>
        <v>0</v>
      </c>
      <c r="AE419" s="159">
        <f t="shared" si="1552"/>
        <v>0</v>
      </c>
      <c r="AF419" s="159">
        <f t="shared" si="1552"/>
        <v>0</v>
      </c>
      <c r="AG419" s="159">
        <f t="shared" si="1552"/>
        <v>0</v>
      </c>
      <c r="AH419" s="159">
        <f t="shared" si="1552"/>
        <v>0</v>
      </c>
      <c r="AI419" s="159">
        <f t="shared" si="1552"/>
        <v>0</v>
      </c>
      <c r="AJ419" s="159">
        <f t="shared" si="1552"/>
        <v>0</v>
      </c>
      <c r="AK419" s="159">
        <f t="shared" si="1552"/>
        <v>0</v>
      </c>
      <c r="AL419" s="159">
        <f t="shared" si="1441"/>
        <v>0</v>
      </c>
      <c r="AM419" s="159">
        <f t="shared" si="1442"/>
        <v>0</v>
      </c>
      <c r="AN419" s="160">
        <f t="shared" si="1443"/>
        <v>6.9839999999999998E-3</v>
      </c>
      <c r="AO419" s="378"/>
      <c r="AP419" s="379">
        <f t="shared" si="1444"/>
        <v>0</v>
      </c>
      <c r="AQ419" s="550">
        <f t="shared" si="1445"/>
        <v>0</v>
      </c>
      <c r="AR419" s="646">
        <f t="shared" si="1446"/>
        <v>0</v>
      </c>
      <c r="AS419" s="646">
        <f t="shared" si="1447"/>
        <v>0</v>
      </c>
      <c r="AT419" s="646">
        <f t="shared" si="1448"/>
        <v>0</v>
      </c>
      <c r="AU419" s="646">
        <f t="shared" si="1449"/>
        <v>0</v>
      </c>
      <c r="AV419" s="646">
        <f t="shared" si="1450"/>
        <v>0</v>
      </c>
      <c r="AW419" s="646">
        <f t="shared" si="1451"/>
        <v>0</v>
      </c>
      <c r="AX419" s="543">
        <f t="shared" si="1452"/>
        <v>0</v>
      </c>
      <c r="AY419" s="656">
        <f t="shared" si="1453"/>
        <v>0</v>
      </c>
      <c r="AZ419" s="656">
        <f t="shared" si="1454"/>
        <v>0</v>
      </c>
      <c r="BA419" s="656">
        <f t="shared" si="1455"/>
        <v>0</v>
      </c>
      <c r="BB419" s="656">
        <f t="shared" si="1456"/>
        <v>0</v>
      </c>
      <c r="BC419" s="656">
        <f t="shared" si="1457"/>
        <v>0</v>
      </c>
      <c r="BD419" s="656">
        <f t="shared" si="1458"/>
        <v>0</v>
      </c>
      <c r="BE419" s="656">
        <f t="shared" si="1459"/>
        <v>0</v>
      </c>
      <c r="BF419" s="656">
        <f t="shared" si="1460"/>
        <v>0</v>
      </c>
      <c r="BG419" s="656">
        <f t="shared" si="1461"/>
        <v>0</v>
      </c>
      <c r="BH419" s="656">
        <f t="shared" si="1462"/>
        <v>0</v>
      </c>
      <c r="BI419" s="656">
        <f t="shared" si="1463"/>
        <v>0</v>
      </c>
      <c r="BJ419" s="656">
        <f t="shared" si="1464"/>
        <v>0</v>
      </c>
      <c r="BK419" s="543">
        <f t="shared" si="1465"/>
        <v>0</v>
      </c>
      <c r="BL419" s="161">
        <f t="shared" si="1466"/>
        <v>0</v>
      </c>
      <c r="BM419" s="161">
        <f t="shared" si="1467"/>
        <v>0</v>
      </c>
      <c r="BN419" s="161">
        <f t="shared" si="1468"/>
        <v>0</v>
      </c>
      <c r="BO419" s="161">
        <f t="shared" si="1469"/>
        <v>0</v>
      </c>
      <c r="BP419" s="161">
        <f t="shared" si="1470"/>
        <v>0</v>
      </c>
      <c r="BQ419" s="161">
        <f t="shared" si="1471"/>
        <v>0</v>
      </c>
      <c r="BR419" s="161">
        <f t="shared" si="1472"/>
        <v>0</v>
      </c>
      <c r="BS419" s="161">
        <f t="shared" si="1473"/>
        <v>0</v>
      </c>
      <c r="BT419" s="161">
        <f t="shared" si="1474"/>
        <v>0</v>
      </c>
      <c r="BU419" s="161">
        <f t="shared" si="1475"/>
        <v>0</v>
      </c>
      <c r="BV419" s="161">
        <f t="shared" si="1476"/>
        <v>0</v>
      </c>
      <c r="BW419" s="161">
        <f t="shared" si="1477"/>
        <v>0</v>
      </c>
      <c r="BX419" s="543">
        <f t="shared" si="1478"/>
        <v>0</v>
      </c>
      <c r="BY419" s="543">
        <f t="shared" si="1479"/>
        <v>0</v>
      </c>
      <c r="BZ419" s="557">
        <f t="shared" si="1486"/>
        <v>0</v>
      </c>
      <c r="CH419" s="1492">
        <v>1.1639999999999999E-2</v>
      </c>
      <c r="CI419" s="1493">
        <v>0</v>
      </c>
      <c r="CJ419" s="1493">
        <v>0</v>
      </c>
      <c r="CK419" s="1493">
        <v>0</v>
      </c>
      <c r="CL419" s="1493">
        <v>0</v>
      </c>
      <c r="CM419" s="1494">
        <v>1.1639999999999999E-2</v>
      </c>
    </row>
    <row r="420" spans="1:91" ht="29.25" customHeight="1">
      <c r="A420" s="48" t="s">
        <v>704</v>
      </c>
      <c r="B420" s="21" t="s">
        <v>491</v>
      </c>
      <c r="C420" s="25" t="s">
        <v>8</v>
      </c>
      <c r="D420" s="157">
        <f t="shared" si="1434"/>
        <v>9.6999999999999994E-4</v>
      </c>
      <c r="E420" s="158">
        <f t="shared" si="1435"/>
        <v>6.9839999999999998E-3</v>
      </c>
      <c r="F420" s="531">
        <f t="shared" si="1480"/>
        <v>0</v>
      </c>
      <c r="G420" s="531">
        <f t="shared" ref="G420:K420" si="1553">+F420</f>
        <v>0</v>
      </c>
      <c r="H420" s="531">
        <f t="shared" si="1553"/>
        <v>0</v>
      </c>
      <c r="I420" s="531">
        <f t="shared" si="1553"/>
        <v>0</v>
      </c>
      <c r="J420" s="531">
        <f t="shared" si="1553"/>
        <v>0</v>
      </c>
      <c r="K420" s="531">
        <f t="shared" si="1553"/>
        <v>0</v>
      </c>
      <c r="L420" s="159">
        <f t="shared" si="1437"/>
        <v>0</v>
      </c>
      <c r="M420" s="159">
        <f t="shared" si="1482"/>
        <v>0</v>
      </c>
      <c r="N420" s="159">
        <f t="shared" ref="N420:X420" si="1554">+M420</f>
        <v>0</v>
      </c>
      <c r="O420" s="159">
        <f t="shared" si="1554"/>
        <v>0</v>
      </c>
      <c r="P420" s="159">
        <f t="shared" si="1554"/>
        <v>0</v>
      </c>
      <c r="Q420" s="159">
        <f t="shared" si="1554"/>
        <v>0</v>
      </c>
      <c r="R420" s="159">
        <f t="shared" si="1554"/>
        <v>0</v>
      </c>
      <c r="S420" s="159">
        <f t="shared" si="1554"/>
        <v>0</v>
      </c>
      <c r="T420" s="159">
        <f t="shared" si="1554"/>
        <v>0</v>
      </c>
      <c r="U420" s="159">
        <f t="shared" si="1554"/>
        <v>0</v>
      </c>
      <c r="V420" s="159">
        <f t="shared" si="1554"/>
        <v>0</v>
      </c>
      <c r="W420" s="159">
        <f t="shared" si="1554"/>
        <v>0</v>
      </c>
      <c r="X420" s="159">
        <f t="shared" si="1554"/>
        <v>0</v>
      </c>
      <c r="Y420" s="159">
        <f t="shared" si="1439"/>
        <v>0</v>
      </c>
      <c r="Z420" s="159">
        <f t="shared" si="1484"/>
        <v>0</v>
      </c>
      <c r="AA420" s="159">
        <f t="shared" ref="AA420:AK420" si="1555">+Z420</f>
        <v>0</v>
      </c>
      <c r="AB420" s="159">
        <f t="shared" si="1555"/>
        <v>0</v>
      </c>
      <c r="AC420" s="159">
        <f t="shared" si="1555"/>
        <v>0</v>
      </c>
      <c r="AD420" s="159">
        <f t="shared" si="1555"/>
        <v>0</v>
      </c>
      <c r="AE420" s="159">
        <f t="shared" si="1555"/>
        <v>0</v>
      </c>
      <c r="AF420" s="159">
        <f t="shared" si="1555"/>
        <v>0</v>
      </c>
      <c r="AG420" s="159">
        <f t="shared" si="1555"/>
        <v>0</v>
      </c>
      <c r="AH420" s="159">
        <f t="shared" si="1555"/>
        <v>0</v>
      </c>
      <c r="AI420" s="159">
        <f t="shared" si="1555"/>
        <v>0</v>
      </c>
      <c r="AJ420" s="159">
        <f t="shared" si="1555"/>
        <v>0</v>
      </c>
      <c r="AK420" s="159">
        <f t="shared" si="1555"/>
        <v>0</v>
      </c>
      <c r="AL420" s="159">
        <f t="shared" si="1441"/>
        <v>0</v>
      </c>
      <c r="AM420" s="159">
        <f t="shared" si="1442"/>
        <v>0</v>
      </c>
      <c r="AN420" s="160">
        <f t="shared" si="1443"/>
        <v>6.9839999999999998E-3</v>
      </c>
      <c r="AO420" s="378"/>
      <c r="AP420" s="379">
        <f t="shared" si="1444"/>
        <v>0</v>
      </c>
      <c r="AQ420" s="550">
        <f t="shared" si="1445"/>
        <v>0</v>
      </c>
      <c r="AR420" s="646">
        <f t="shared" si="1446"/>
        <v>0</v>
      </c>
      <c r="AS420" s="646">
        <f t="shared" si="1447"/>
        <v>0</v>
      </c>
      <c r="AT420" s="646">
        <f t="shared" si="1448"/>
        <v>0</v>
      </c>
      <c r="AU420" s="646">
        <f t="shared" si="1449"/>
        <v>0</v>
      </c>
      <c r="AV420" s="646">
        <f t="shared" si="1450"/>
        <v>0</v>
      </c>
      <c r="AW420" s="646">
        <f t="shared" si="1451"/>
        <v>0</v>
      </c>
      <c r="AX420" s="543">
        <f t="shared" si="1452"/>
        <v>0</v>
      </c>
      <c r="AY420" s="656">
        <f t="shared" si="1453"/>
        <v>0</v>
      </c>
      <c r="AZ420" s="656">
        <f t="shared" si="1454"/>
        <v>0</v>
      </c>
      <c r="BA420" s="656">
        <f t="shared" si="1455"/>
        <v>0</v>
      </c>
      <c r="BB420" s="656">
        <f t="shared" si="1456"/>
        <v>0</v>
      </c>
      <c r="BC420" s="656">
        <f t="shared" si="1457"/>
        <v>0</v>
      </c>
      <c r="BD420" s="656">
        <f t="shared" si="1458"/>
        <v>0</v>
      </c>
      <c r="BE420" s="656">
        <f t="shared" si="1459"/>
        <v>0</v>
      </c>
      <c r="BF420" s="656">
        <f t="shared" si="1460"/>
        <v>0</v>
      </c>
      <c r="BG420" s="656">
        <f t="shared" si="1461"/>
        <v>0</v>
      </c>
      <c r="BH420" s="656">
        <f t="shared" si="1462"/>
        <v>0</v>
      </c>
      <c r="BI420" s="656">
        <f t="shared" si="1463"/>
        <v>0</v>
      </c>
      <c r="BJ420" s="656">
        <f t="shared" si="1464"/>
        <v>0</v>
      </c>
      <c r="BK420" s="543">
        <f t="shared" si="1465"/>
        <v>0</v>
      </c>
      <c r="BL420" s="161">
        <f t="shared" si="1466"/>
        <v>0</v>
      </c>
      <c r="BM420" s="161">
        <f t="shared" si="1467"/>
        <v>0</v>
      </c>
      <c r="BN420" s="161">
        <f t="shared" si="1468"/>
        <v>0</v>
      </c>
      <c r="BO420" s="161">
        <f t="shared" si="1469"/>
        <v>0</v>
      </c>
      <c r="BP420" s="161">
        <f t="shared" si="1470"/>
        <v>0</v>
      </c>
      <c r="BQ420" s="161">
        <f t="shared" si="1471"/>
        <v>0</v>
      </c>
      <c r="BR420" s="161">
        <f t="shared" si="1472"/>
        <v>0</v>
      </c>
      <c r="BS420" s="161">
        <f t="shared" si="1473"/>
        <v>0</v>
      </c>
      <c r="BT420" s="161">
        <f t="shared" si="1474"/>
        <v>0</v>
      </c>
      <c r="BU420" s="161">
        <f t="shared" si="1475"/>
        <v>0</v>
      </c>
      <c r="BV420" s="161">
        <f t="shared" si="1476"/>
        <v>0</v>
      </c>
      <c r="BW420" s="161">
        <f t="shared" si="1477"/>
        <v>0</v>
      </c>
      <c r="BX420" s="543">
        <f t="shared" si="1478"/>
        <v>0</v>
      </c>
      <c r="BY420" s="543">
        <f t="shared" si="1479"/>
        <v>0</v>
      </c>
      <c r="BZ420" s="557">
        <f t="shared" si="1486"/>
        <v>0</v>
      </c>
      <c r="CH420" s="1492">
        <v>1.1639999999999999E-2</v>
      </c>
      <c r="CI420" s="1493">
        <v>0</v>
      </c>
      <c r="CJ420" s="1493">
        <v>0</v>
      </c>
      <c r="CK420" s="1493">
        <v>0</v>
      </c>
      <c r="CL420" s="1493">
        <v>0</v>
      </c>
      <c r="CM420" s="1494">
        <v>1.1639999999999999E-2</v>
      </c>
    </row>
    <row r="421" spans="1:91" ht="29.25" customHeight="1">
      <c r="A421" s="46" t="s">
        <v>704</v>
      </c>
      <c r="B421" s="888" t="s">
        <v>1041</v>
      </c>
      <c r="C421" s="26" t="s">
        <v>8</v>
      </c>
      <c r="D421" s="162">
        <f t="shared" si="1434"/>
        <v>9.6999999999999994E-4</v>
      </c>
      <c r="E421" s="163">
        <f t="shared" si="1435"/>
        <v>6.9839999999999998E-3</v>
      </c>
      <c r="F421" s="532">
        <f t="shared" si="1480"/>
        <v>0</v>
      </c>
      <c r="G421" s="532">
        <f t="shared" ref="G421:K421" si="1556">+F421</f>
        <v>0</v>
      </c>
      <c r="H421" s="532">
        <f t="shared" si="1556"/>
        <v>0</v>
      </c>
      <c r="I421" s="532">
        <f t="shared" si="1556"/>
        <v>0</v>
      </c>
      <c r="J421" s="532">
        <f t="shared" si="1556"/>
        <v>0</v>
      </c>
      <c r="K421" s="532">
        <f t="shared" si="1556"/>
        <v>0</v>
      </c>
      <c r="L421" s="164">
        <f t="shared" si="1437"/>
        <v>0</v>
      </c>
      <c r="M421" s="164">
        <f t="shared" si="1482"/>
        <v>0</v>
      </c>
      <c r="N421" s="164">
        <f t="shared" ref="N421:X421" si="1557">+M421</f>
        <v>0</v>
      </c>
      <c r="O421" s="164">
        <f t="shared" si="1557"/>
        <v>0</v>
      </c>
      <c r="P421" s="164">
        <f t="shared" si="1557"/>
        <v>0</v>
      </c>
      <c r="Q421" s="164">
        <f t="shared" si="1557"/>
        <v>0</v>
      </c>
      <c r="R421" s="164">
        <f t="shared" si="1557"/>
        <v>0</v>
      </c>
      <c r="S421" s="164">
        <f t="shared" si="1557"/>
        <v>0</v>
      </c>
      <c r="T421" s="164">
        <f t="shared" si="1557"/>
        <v>0</v>
      </c>
      <c r="U421" s="164">
        <f t="shared" si="1557"/>
        <v>0</v>
      </c>
      <c r="V421" s="164">
        <f t="shared" si="1557"/>
        <v>0</v>
      </c>
      <c r="W421" s="164">
        <f t="shared" si="1557"/>
        <v>0</v>
      </c>
      <c r="X421" s="164">
        <f t="shared" si="1557"/>
        <v>0</v>
      </c>
      <c r="Y421" s="164">
        <f t="shared" si="1439"/>
        <v>0</v>
      </c>
      <c r="Z421" s="164">
        <f t="shared" si="1484"/>
        <v>0</v>
      </c>
      <c r="AA421" s="164">
        <f t="shared" ref="AA421:AK421" si="1558">+Z421</f>
        <v>0</v>
      </c>
      <c r="AB421" s="164">
        <f t="shared" si="1558"/>
        <v>0</v>
      </c>
      <c r="AC421" s="164">
        <f t="shared" si="1558"/>
        <v>0</v>
      </c>
      <c r="AD421" s="164">
        <f t="shared" si="1558"/>
        <v>0</v>
      </c>
      <c r="AE421" s="164">
        <f t="shared" si="1558"/>
        <v>0</v>
      </c>
      <c r="AF421" s="164">
        <f t="shared" si="1558"/>
        <v>0</v>
      </c>
      <c r="AG421" s="164">
        <f t="shared" si="1558"/>
        <v>0</v>
      </c>
      <c r="AH421" s="164">
        <f t="shared" si="1558"/>
        <v>0</v>
      </c>
      <c r="AI421" s="164">
        <f t="shared" si="1558"/>
        <v>0</v>
      </c>
      <c r="AJ421" s="164">
        <f t="shared" si="1558"/>
        <v>0</v>
      </c>
      <c r="AK421" s="164">
        <f t="shared" si="1558"/>
        <v>0</v>
      </c>
      <c r="AL421" s="164">
        <f t="shared" si="1441"/>
        <v>0</v>
      </c>
      <c r="AM421" s="164">
        <f t="shared" si="1442"/>
        <v>0</v>
      </c>
      <c r="AN421" s="165">
        <f t="shared" si="1443"/>
        <v>6.9839999999999998E-3</v>
      </c>
      <c r="AO421" s="380"/>
      <c r="AP421" s="381">
        <f t="shared" si="1444"/>
        <v>0</v>
      </c>
      <c r="AQ421" s="551">
        <f t="shared" si="1445"/>
        <v>0</v>
      </c>
      <c r="AR421" s="647">
        <f t="shared" si="1446"/>
        <v>0</v>
      </c>
      <c r="AS421" s="647">
        <f t="shared" si="1447"/>
        <v>0</v>
      </c>
      <c r="AT421" s="647">
        <f t="shared" si="1448"/>
        <v>0</v>
      </c>
      <c r="AU421" s="647">
        <f t="shared" si="1449"/>
        <v>0</v>
      </c>
      <c r="AV421" s="647">
        <f t="shared" si="1450"/>
        <v>0</v>
      </c>
      <c r="AW421" s="647">
        <f t="shared" si="1451"/>
        <v>0</v>
      </c>
      <c r="AX421" s="544">
        <f t="shared" si="1452"/>
        <v>0</v>
      </c>
      <c r="AY421" s="657">
        <f t="shared" si="1453"/>
        <v>0</v>
      </c>
      <c r="AZ421" s="657">
        <f t="shared" si="1454"/>
        <v>0</v>
      </c>
      <c r="BA421" s="657">
        <f t="shared" si="1455"/>
        <v>0</v>
      </c>
      <c r="BB421" s="657">
        <f t="shared" si="1456"/>
        <v>0</v>
      </c>
      <c r="BC421" s="657">
        <f t="shared" si="1457"/>
        <v>0</v>
      </c>
      <c r="BD421" s="657">
        <f t="shared" si="1458"/>
        <v>0</v>
      </c>
      <c r="BE421" s="657">
        <f t="shared" si="1459"/>
        <v>0</v>
      </c>
      <c r="BF421" s="657">
        <f t="shared" si="1460"/>
        <v>0</v>
      </c>
      <c r="BG421" s="657">
        <f t="shared" si="1461"/>
        <v>0</v>
      </c>
      <c r="BH421" s="657">
        <f t="shared" si="1462"/>
        <v>0</v>
      </c>
      <c r="BI421" s="657">
        <f t="shared" si="1463"/>
        <v>0</v>
      </c>
      <c r="BJ421" s="657">
        <f t="shared" si="1464"/>
        <v>0</v>
      </c>
      <c r="BK421" s="544">
        <f t="shared" si="1465"/>
        <v>0</v>
      </c>
      <c r="BL421" s="166">
        <f t="shared" si="1466"/>
        <v>0</v>
      </c>
      <c r="BM421" s="166">
        <f t="shared" si="1467"/>
        <v>0</v>
      </c>
      <c r="BN421" s="166">
        <f t="shared" si="1468"/>
        <v>0</v>
      </c>
      <c r="BO421" s="166">
        <f t="shared" si="1469"/>
        <v>0</v>
      </c>
      <c r="BP421" s="166">
        <f t="shared" si="1470"/>
        <v>0</v>
      </c>
      <c r="BQ421" s="166">
        <f t="shared" si="1471"/>
        <v>0</v>
      </c>
      <c r="BR421" s="166">
        <f t="shared" si="1472"/>
        <v>0</v>
      </c>
      <c r="BS421" s="166">
        <f t="shared" si="1473"/>
        <v>0</v>
      </c>
      <c r="BT421" s="166">
        <f t="shared" si="1474"/>
        <v>0</v>
      </c>
      <c r="BU421" s="166">
        <f t="shared" si="1475"/>
        <v>0</v>
      </c>
      <c r="BV421" s="166">
        <f t="shared" si="1476"/>
        <v>0</v>
      </c>
      <c r="BW421" s="166">
        <f t="shared" si="1477"/>
        <v>0</v>
      </c>
      <c r="BX421" s="544">
        <f t="shared" si="1478"/>
        <v>0</v>
      </c>
      <c r="BY421" s="544">
        <f t="shared" si="1479"/>
        <v>0</v>
      </c>
      <c r="BZ421" s="558">
        <f t="shared" si="1486"/>
        <v>0</v>
      </c>
      <c r="CH421" s="1495">
        <v>1.1639999999999999E-2</v>
      </c>
      <c r="CI421" s="1496">
        <v>0</v>
      </c>
      <c r="CJ421" s="1496">
        <v>0</v>
      </c>
      <c r="CK421" s="1496">
        <v>0</v>
      </c>
      <c r="CL421" s="1496">
        <v>0</v>
      </c>
      <c r="CM421" s="1497">
        <v>1.1639999999999999E-2</v>
      </c>
    </row>
    <row r="422" spans="1:91" ht="29.25" customHeight="1">
      <c r="A422" s="47" t="s">
        <v>704</v>
      </c>
      <c r="B422" s="1696" t="s">
        <v>67</v>
      </c>
      <c r="C422" s="24" t="s">
        <v>495</v>
      </c>
      <c r="D422" s="152">
        <f t="shared" si="1434"/>
        <v>0.2798045833333333</v>
      </c>
      <c r="E422" s="153">
        <f t="shared" si="1435"/>
        <v>0.71906099999999995</v>
      </c>
      <c r="F422" s="533">
        <f t="shared" si="1480"/>
        <v>3.6665999999999997E-2</v>
      </c>
      <c r="G422" s="533">
        <f t="shared" ref="G422:K422" si="1559">+F422</f>
        <v>3.6665999999999997E-2</v>
      </c>
      <c r="H422" s="533">
        <f t="shared" si="1559"/>
        <v>3.6665999999999997E-2</v>
      </c>
      <c r="I422" s="533">
        <f t="shared" si="1559"/>
        <v>3.6665999999999997E-2</v>
      </c>
      <c r="J422" s="533">
        <f t="shared" si="1559"/>
        <v>3.6665999999999997E-2</v>
      </c>
      <c r="K422" s="533">
        <f t="shared" si="1559"/>
        <v>3.6665999999999997E-2</v>
      </c>
      <c r="L422" s="154">
        <f t="shared" si="1437"/>
        <v>0.219996</v>
      </c>
      <c r="M422" s="154">
        <f t="shared" si="1482"/>
        <v>4.4813999999999993E-2</v>
      </c>
      <c r="N422" s="154">
        <f t="shared" ref="N422:X422" si="1560">+M422</f>
        <v>4.4813999999999993E-2</v>
      </c>
      <c r="O422" s="154">
        <f t="shared" si="1560"/>
        <v>4.4813999999999993E-2</v>
      </c>
      <c r="P422" s="154">
        <f t="shared" si="1560"/>
        <v>4.4813999999999993E-2</v>
      </c>
      <c r="Q422" s="154">
        <f t="shared" si="1560"/>
        <v>4.4813999999999993E-2</v>
      </c>
      <c r="R422" s="154">
        <f t="shared" si="1560"/>
        <v>4.4813999999999993E-2</v>
      </c>
      <c r="S422" s="154">
        <f t="shared" si="1560"/>
        <v>4.4813999999999993E-2</v>
      </c>
      <c r="T422" s="154">
        <f t="shared" si="1560"/>
        <v>4.4813999999999993E-2</v>
      </c>
      <c r="U422" s="154">
        <f t="shared" si="1560"/>
        <v>4.4813999999999993E-2</v>
      </c>
      <c r="V422" s="154">
        <f t="shared" si="1560"/>
        <v>4.4813999999999993E-2</v>
      </c>
      <c r="W422" s="154">
        <f t="shared" si="1560"/>
        <v>4.4813999999999993E-2</v>
      </c>
      <c r="X422" s="154">
        <f t="shared" si="1560"/>
        <v>4.4813999999999993E-2</v>
      </c>
      <c r="Y422" s="154">
        <f t="shared" si="1439"/>
        <v>0.53776799999999991</v>
      </c>
      <c r="Z422" s="154">
        <f t="shared" si="1484"/>
        <v>4.4813999999999993E-2</v>
      </c>
      <c r="AA422" s="154">
        <f t="shared" ref="AA422:AK422" si="1561">+Z422</f>
        <v>4.4813999999999993E-2</v>
      </c>
      <c r="AB422" s="154">
        <f t="shared" si="1561"/>
        <v>4.4813999999999993E-2</v>
      </c>
      <c r="AC422" s="154">
        <f t="shared" si="1561"/>
        <v>4.4813999999999993E-2</v>
      </c>
      <c r="AD422" s="154">
        <f t="shared" si="1561"/>
        <v>4.4813999999999993E-2</v>
      </c>
      <c r="AE422" s="154">
        <f t="shared" si="1561"/>
        <v>4.4813999999999993E-2</v>
      </c>
      <c r="AF422" s="154">
        <f t="shared" si="1561"/>
        <v>4.4813999999999993E-2</v>
      </c>
      <c r="AG422" s="154">
        <f t="shared" si="1561"/>
        <v>4.4813999999999993E-2</v>
      </c>
      <c r="AH422" s="154">
        <f t="shared" si="1561"/>
        <v>4.4813999999999993E-2</v>
      </c>
      <c r="AI422" s="154">
        <f t="shared" si="1561"/>
        <v>4.4813999999999993E-2</v>
      </c>
      <c r="AJ422" s="154">
        <f t="shared" si="1561"/>
        <v>4.4813999999999993E-2</v>
      </c>
      <c r="AK422" s="154">
        <f t="shared" si="1561"/>
        <v>4.4813999999999993E-2</v>
      </c>
      <c r="AL422" s="154">
        <f t="shared" si="1441"/>
        <v>0.53776799999999991</v>
      </c>
      <c r="AM422" s="154">
        <f t="shared" si="1442"/>
        <v>0</v>
      </c>
      <c r="AN422" s="155">
        <f t="shared" si="1443"/>
        <v>2.0145929999999996</v>
      </c>
      <c r="AO422" s="376"/>
      <c r="AP422" s="377">
        <f t="shared" si="1444"/>
        <v>0</v>
      </c>
      <c r="AQ422" s="552">
        <f t="shared" si="1445"/>
        <v>0</v>
      </c>
      <c r="AR422" s="648">
        <f t="shared" si="1446"/>
        <v>0</v>
      </c>
      <c r="AS422" s="648">
        <f t="shared" si="1447"/>
        <v>0</v>
      </c>
      <c r="AT422" s="648">
        <f t="shared" si="1448"/>
        <v>0</v>
      </c>
      <c r="AU422" s="648">
        <f t="shared" si="1449"/>
        <v>0</v>
      </c>
      <c r="AV422" s="648">
        <f t="shared" si="1450"/>
        <v>0</v>
      </c>
      <c r="AW422" s="648">
        <f t="shared" si="1451"/>
        <v>0</v>
      </c>
      <c r="AX422" s="545">
        <f t="shared" si="1452"/>
        <v>0</v>
      </c>
      <c r="AY422" s="658">
        <f t="shared" si="1453"/>
        <v>0</v>
      </c>
      <c r="AZ422" s="658">
        <f t="shared" si="1454"/>
        <v>0</v>
      </c>
      <c r="BA422" s="658">
        <f t="shared" si="1455"/>
        <v>0</v>
      </c>
      <c r="BB422" s="658">
        <f t="shared" si="1456"/>
        <v>0</v>
      </c>
      <c r="BC422" s="658">
        <f t="shared" si="1457"/>
        <v>0</v>
      </c>
      <c r="BD422" s="658">
        <f t="shared" si="1458"/>
        <v>0</v>
      </c>
      <c r="BE422" s="658">
        <f t="shared" si="1459"/>
        <v>0</v>
      </c>
      <c r="BF422" s="658">
        <f t="shared" si="1460"/>
        <v>0</v>
      </c>
      <c r="BG422" s="658">
        <f t="shared" si="1461"/>
        <v>0</v>
      </c>
      <c r="BH422" s="658">
        <f t="shared" si="1462"/>
        <v>0</v>
      </c>
      <c r="BI422" s="658">
        <f t="shared" si="1463"/>
        <v>0</v>
      </c>
      <c r="BJ422" s="658">
        <f t="shared" si="1464"/>
        <v>0</v>
      </c>
      <c r="BK422" s="545">
        <f t="shared" si="1465"/>
        <v>0</v>
      </c>
      <c r="BL422" s="156">
        <f t="shared" si="1466"/>
        <v>0</v>
      </c>
      <c r="BM422" s="156">
        <f t="shared" si="1467"/>
        <v>0</v>
      </c>
      <c r="BN422" s="156">
        <f t="shared" si="1468"/>
        <v>0</v>
      </c>
      <c r="BO422" s="156">
        <f t="shared" si="1469"/>
        <v>0</v>
      </c>
      <c r="BP422" s="156">
        <f t="shared" si="1470"/>
        <v>0</v>
      </c>
      <c r="BQ422" s="156">
        <f t="shared" si="1471"/>
        <v>0</v>
      </c>
      <c r="BR422" s="156">
        <f t="shared" si="1472"/>
        <v>0</v>
      </c>
      <c r="BS422" s="156">
        <f t="shared" si="1473"/>
        <v>0</v>
      </c>
      <c r="BT422" s="156">
        <f t="shared" si="1474"/>
        <v>0</v>
      </c>
      <c r="BU422" s="156">
        <f t="shared" si="1475"/>
        <v>0</v>
      </c>
      <c r="BV422" s="156">
        <f t="shared" si="1476"/>
        <v>0</v>
      </c>
      <c r="BW422" s="156">
        <f t="shared" si="1477"/>
        <v>0</v>
      </c>
      <c r="BX422" s="545">
        <f t="shared" si="1478"/>
        <v>0</v>
      </c>
      <c r="BY422" s="545">
        <f t="shared" si="1479"/>
        <v>0</v>
      </c>
      <c r="BZ422" s="559">
        <f t="shared" si="1486"/>
        <v>0</v>
      </c>
      <c r="CH422" s="1489">
        <v>1.1984349999999999</v>
      </c>
      <c r="CI422" s="1490">
        <v>0.36665999999999999</v>
      </c>
      <c r="CJ422" s="1490">
        <v>0.89627999999999985</v>
      </c>
      <c r="CK422" s="1490">
        <v>0.89627999999999985</v>
      </c>
      <c r="CL422" s="1490">
        <v>0</v>
      </c>
      <c r="CM422" s="1491">
        <v>3.3576549999999998</v>
      </c>
    </row>
    <row r="423" spans="1:91" ht="29.25" customHeight="1">
      <c r="A423" s="48" t="s">
        <v>704</v>
      </c>
      <c r="B423" s="1697"/>
      <c r="C423" s="25" t="s">
        <v>496</v>
      </c>
      <c r="D423" s="157">
        <f t="shared" si="1434"/>
        <v>0.39972083333333336</v>
      </c>
      <c r="E423" s="158">
        <f t="shared" si="1435"/>
        <v>1.0272300000000001</v>
      </c>
      <c r="F423" s="531">
        <f t="shared" si="1480"/>
        <v>5.2380000000000003E-2</v>
      </c>
      <c r="G423" s="531">
        <f t="shared" ref="G423:K423" si="1562">+F423</f>
        <v>5.2380000000000003E-2</v>
      </c>
      <c r="H423" s="531">
        <f t="shared" si="1562"/>
        <v>5.2380000000000003E-2</v>
      </c>
      <c r="I423" s="531">
        <f t="shared" si="1562"/>
        <v>5.2380000000000003E-2</v>
      </c>
      <c r="J423" s="531">
        <f t="shared" si="1562"/>
        <v>5.2380000000000003E-2</v>
      </c>
      <c r="K423" s="531">
        <f t="shared" si="1562"/>
        <v>5.2380000000000003E-2</v>
      </c>
      <c r="L423" s="159">
        <f t="shared" si="1437"/>
        <v>0.31428</v>
      </c>
      <c r="M423" s="159">
        <f t="shared" si="1482"/>
        <v>6.4019999999999994E-2</v>
      </c>
      <c r="N423" s="159">
        <f t="shared" ref="N423:X423" si="1563">+M423</f>
        <v>6.4019999999999994E-2</v>
      </c>
      <c r="O423" s="159">
        <f t="shared" si="1563"/>
        <v>6.4019999999999994E-2</v>
      </c>
      <c r="P423" s="159">
        <f t="shared" si="1563"/>
        <v>6.4019999999999994E-2</v>
      </c>
      <c r="Q423" s="159">
        <f t="shared" si="1563"/>
        <v>6.4019999999999994E-2</v>
      </c>
      <c r="R423" s="159">
        <f t="shared" si="1563"/>
        <v>6.4019999999999994E-2</v>
      </c>
      <c r="S423" s="159">
        <f t="shared" si="1563"/>
        <v>6.4019999999999994E-2</v>
      </c>
      <c r="T423" s="159">
        <f t="shared" si="1563"/>
        <v>6.4019999999999994E-2</v>
      </c>
      <c r="U423" s="159">
        <f t="shared" si="1563"/>
        <v>6.4019999999999994E-2</v>
      </c>
      <c r="V423" s="159">
        <f t="shared" si="1563"/>
        <v>6.4019999999999994E-2</v>
      </c>
      <c r="W423" s="159">
        <f t="shared" si="1563"/>
        <v>6.4019999999999994E-2</v>
      </c>
      <c r="X423" s="159">
        <f t="shared" si="1563"/>
        <v>6.4019999999999994E-2</v>
      </c>
      <c r="Y423" s="159">
        <f t="shared" si="1439"/>
        <v>0.76823999999999992</v>
      </c>
      <c r="Z423" s="159">
        <f t="shared" si="1484"/>
        <v>6.4019999999999994E-2</v>
      </c>
      <c r="AA423" s="159">
        <f t="shared" ref="AA423:AK423" si="1564">+Z423</f>
        <v>6.4019999999999994E-2</v>
      </c>
      <c r="AB423" s="159">
        <f t="shared" si="1564"/>
        <v>6.4019999999999994E-2</v>
      </c>
      <c r="AC423" s="159">
        <f t="shared" si="1564"/>
        <v>6.4019999999999994E-2</v>
      </c>
      <c r="AD423" s="159">
        <f t="shared" si="1564"/>
        <v>6.4019999999999994E-2</v>
      </c>
      <c r="AE423" s="159">
        <f t="shared" si="1564"/>
        <v>6.4019999999999994E-2</v>
      </c>
      <c r="AF423" s="159">
        <f t="shared" si="1564"/>
        <v>6.4019999999999994E-2</v>
      </c>
      <c r="AG423" s="159">
        <f t="shared" si="1564"/>
        <v>6.4019999999999994E-2</v>
      </c>
      <c r="AH423" s="159">
        <f t="shared" si="1564"/>
        <v>6.4019999999999994E-2</v>
      </c>
      <c r="AI423" s="159">
        <f t="shared" si="1564"/>
        <v>6.4019999999999994E-2</v>
      </c>
      <c r="AJ423" s="159">
        <f t="shared" si="1564"/>
        <v>6.4019999999999994E-2</v>
      </c>
      <c r="AK423" s="159">
        <f t="shared" si="1564"/>
        <v>6.4019999999999994E-2</v>
      </c>
      <c r="AL423" s="159">
        <f t="shared" si="1441"/>
        <v>0.76823999999999992</v>
      </c>
      <c r="AM423" s="159">
        <f t="shared" si="1442"/>
        <v>0</v>
      </c>
      <c r="AN423" s="160">
        <f t="shared" si="1443"/>
        <v>2.87799</v>
      </c>
      <c r="AO423" s="378"/>
      <c r="AP423" s="379">
        <f t="shared" si="1444"/>
        <v>0</v>
      </c>
      <c r="AQ423" s="550">
        <f t="shared" si="1445"/>
        <v>0</v>
      </c>
      <c r="AR423" s="646">
        <f t="shared" si="1446"/>
        <v>0</v>
      </c>
      <c r="AS423" s="646">
        <f t="shared" si="1447"/>
        <v>0</v>
      </c>
      <c r="AT423" s="646">
        <f t="shared" si="1448"/>
        <v>0</v>
      </c>
      <c r="AU423" s="646">
        <f t="shared" si="1449"/>
        <v>0</v>
      </c>
      <c r="AV423" s="646">
        <f t="shared" si="1450"/>
        <v>0</v>
      </c>
      <c r="AW423" s="646">
        <f t="shared" si="1451"/>
        <v>0</v>
      </c>
      <c r="AX423" s="543">
        <f t="shared" si="1452"/>
        <v>0</v>
      </c>
      <c r="AY423" s="656">
        <f t="shared" si="1453"/>
        <v>0</v>
      </c>
      <c r="AZ423" s="656">
        <f t="shared" si="1454"/>
        <v>0</v>
      </c>
      <c r="BA423" s="656">
        <f t="shared" si="1455"/>
        <v>0</v>
      </c>
      <c r="BB423" s="656">
        <f t="shared" si="1456"/>
        <v>0</v>
      </c>
      <c r="BC423" s="656">
        <f t="shared" si="1457"/>
        <v>0</v>
      </c>
      <c r="BD423" s="656">
        <f t="shared" si="1458"/>
        <v>0</v>
      </c>
      <c r="BE423" s="656">
        <f t="shared" si="1459"/>
        <v>0</v>
      </c>
      <c r="BF423" s="656">
        <f t="shared" si="1460"/>
        <v>0</v>
      </c>
      <c r="BG423" s="656">
        <f t="shared" si="1461"/>
        <v>0</v>
      </c>
      <c r="BH423" s="656">
        <f t="shared" si="1462"/>
        <v>0</v>
      </c>
      <c r="BI423" s="656">
        <f t="shared" si="1463"/>
        <v>0</v>
      </c>
      <c r="BJ423" s="656">
        <f t="shared" si="1464"/>
        <v>0</v>
      </c>
      <c r="BK423" s="543">
        <f t="shared" si="1465"/>
        <v>0</v>
      </c>
      <c r="BL423" s="161">
        <f t="shared" si="1466"/>
        <v>0</v>
      </c>
      <c r="BM423" s="161">
        <f t="shared" si="1467"/>
        <v>0</v>
      </c>
      <c r="BN423" s="161">
        <f t="shared" si="1468"/>
        <v>0</v>
      </c>
      <c r="BO423" s="161">
        <f t="shared" si="1469"/>
        <v>0</v>
      </c>
      <c r="BP423" s="161">
        <f t="shared" si="1470"/>
        <v>0</v>
      </c>
      <c r="BQ423" s="161">
        <f t="shared" si="1471"/>
        <v>0</v>
      </c>
      <c r="BR423" s="161">
        <f t="shared" si="1472"/>
        <v>0</v>
      </c>
      <c r="BS423" s="161">
        <f t="shared" si="1473"/>
        <v>0</v>
      </c>
      <c r="BT423" s="161">
        <f t="shared" si="1474"/>
        <v>0</v>
      </c>
      <c r="BU423" s="161">
        <f t="shared" si="1475"/>
        <v>0</v>
      </c>
      <c r="BV423" s="161">
        <f t="shared" si="1476"/>
        <v>0</v>
      </c>
      <c r="BW423" s="161">
        <f t="shared" si="1477"/>
        <v>0</v>
      </c>
      <c r="BX423" s="543">
        <f t="shared" si="1478"/>
        <v>0</v>
      </c>
      <c r="BY423" s="543">
        <f t="shared" si="1479"/>
        <v>0</v>
      </c>
      <c r="BZ423" s="557">
        <f t="shared" si="1486"/>
        <v>0</v>
      </c>
      <c r="CH423" s="1492">
        <v>1.7120500000000001</v>
      </c>
      <c r="CI423" s="1493">
        <v>0.52380000000000004</v>
      </c>
      <c r="CJ423" s="1493">
        <v>1.2804</v>
      </c>
      <c r="CK423" s="1493">
        <v>1.2804</v>
      </c>
      <c r="CL423" s="1493">
        <v>0</v>
      </c>
      <c r="CM423" s="1494">
        <v>4.7966500000000005</v>
      </c>
    </row>
    <row r="424" spans="1:91" ht="29.25" customHeight="1">
      <c r="A424" s="48" t="s">
        <v>704</v>
      </c>
      <c r="B424" s="1697"/>
      <c r="C424" s="25" t="s">
        <v>64</v>
      </c>
      <c r="D424" s="157">
        <f t="shared" si="1434"/>
        <v>0.39972083333333336</v>
      </c>
      <c r="E424" s="158">
        <f t="shared" si="1435"/>
        <v>1.0272300000000001</v>
      </c>
      <c r="F424" s="531">
        <f t="shared" si="1480"/>
        <v>5.2380000000000003E-2</v>
      </c>
      <c r="G424" s="531">
        <f t="shared" ref="G424:K424" si="1565">+F424</f>
        <v>5.2380000000000003E-2</v>
      </c>
      <c r="H424" s="531">
        <f t="shared" si="1565"/>
        <v>5.2380000000000003E-2</v>
      </c>
      <c r="I424" s="531">
        <f t="shared" si="1565"/>
        <v>5.2380000000000003E-2</v>
      </c>
      <c r="J424" s="531">
        <f t="shared" si="1565"/>
        <v>5.2380000000000003E-2</v>
      </c>
      <c r="K424" s="531">
        <f t="shared" si="1565"/>
        <v>5.2380000000000003E-2</v>
      </c>
      <c r="L424" s="159">
        <f t="shared" si="1437"/>
        <v>0.31428</v>
      </c>
      <c r="M424" s="159">
        <f t="shared" si="1482"/>
        <v>6.4019999999999994E-2</v>
      </c>
      <c r="N424" s="159">
        <f t="shared" ref="N424:X424" si="1566">+M424</f>
        <v>6.4019999999999994E-2</v>
      </c>
      <c r="O424" s="159">
        <f t="shared" si="1566"/>
        <v>6.4019999999999994E-2</v>
      </c>
      <c r="P424" s="159">
        <f t="shared" si="1566"/>
        <v>6.4019999999999994E-2</v>
      </c>
      <c r="Q424" s="159">
        <f t="shared" si="1566"/>
        <v>6.4019999999999994E-2</v>
      </c>
      <c r="R424" s="159">
        <f t="shared" si="1566"/>
        <v>6.4019999999999994E-2</v>
      </c>
      <c r="S424" s="159">
        <f t="shared" si="1566"/>
        <v>6.4019999999999994E-2</v>
      </c>
      <c r="T424" s="159">
        <f t="shared" si="1566"/>
        <v>6.4019999999999994E-2</v>
      </c>
      <c r="U424" s="159">
        <f t="shared" si="1566"/>
        <v>6.4019999999999994E-2</v>
      </c>
      <c r="V424" s="159">
        <f t="shared" si="1566"/>
        <v>6.4019999999999994E-2</v>
      </c>
      <c r="W424" s="159">
        <f t="shared" si="1566"/>
        <v>6.4019999999999994E-2</v>
      </c>
      <c r="X424" s="159">
        <f t="shared" si="1566"/>
        <v>6.4019999999999994E-2</v>
      </c>
      <c r="Y424" s="159">
        <f t="shared" si="1439"/>
        <v>0.76823999999999992</v>
      </c>
      <c r="Z424" s="159">
        <f t="shared" si="1484"/>
        <v>6.4019999999999994E-2</v>
      </c>
      <c r="AA424" s="159">
        <f t="shared" ref="AA424:AK424" si="1567">+Z424</f>
        <v>6.4019999999999994E-2</v>
      </c>
      <c r="AB424" s="159">
        <f t="shared" si="1567"/>
        <v>6.4019999999999994E-2</v>
      </c>
      <c r="AC424" s="159">
        <f t="shared" si="1567"/>
        <v>6.4019999999999994E-2</v>
      </c>
      <c r="AD424" s="159">
        <f t="shared" si="1567"/>
        <v>6.4019999999999994E-2</v>
      </c>
      <c r="AE424" s="159">
        <f t="shared" si="1567"/>
        <v>6.4019999999999994E-2</v>
      </c>
      <c r="AF424" s="159">
        <f t="shared" si="1567"/>
        <v>6.4019999999999994E-2</v>
      </c>
      <c r="AG424" s="159">
        <f t="shared" si="1567"/>
        <v>6.4019999999999994E-2</v>
      </c>
      <c r="AH424" s="159">
        <f t="shared" si="1567"/>
        <v>6.4019999999999994E-2</v>
      </c>
      <c r="AI424" s="159">
        <f t="shared" si="1567"/>
        <v>6.4019999999999994E-2</v>
      </c>
      <c r="AJ424" s="159">
        <f t="shared" si="1567"/>
        <v>6.4019999999999994E-2</v>
      </c>
      <c r="AK424" s="159">
        <f t="shared" si="1567"/>
        <v>6.4019999999999994E-2</v>
      </c>
      <c r="AL424" s="159">
        <f t="shared" si="1441"/>
        <v>0.76823999999999992</v>
      </c>
      <c r="AM424" s="159">
        <f t="shared" si="1442"/>
        <v>0</v>
      </c>
      <c r="AN424" s="160">
        <f t="shared" si="1443"/>
        <v>2.87799</v>
      </c>
      <c r="AO424" s="378"/>
      <c r="AP424" s="379">
        <f t="shared" si="1444"/>
        <v>0</v>
      </c>
      <c r="AQ424" s="550">
        <f t="shared" si="1445"/>
        <v>0</v>
      </c>
      <c r="AR424" s="646">
        <f t="shared" si="1446"/>
        <v>0</v>
      </c>
      <c r="AS424" s="646">
        <f t="shared" si="1447"/>
        <v>0</v>
      </c>
      <c r="AT424" s="646">
        <f t="shared" si="1448"/>
        <v>0</v>
      </c>
      <c r="AU424" s="646">
        <f t="shared" si="1449"/>
        <v>0</v>
      </c>
      <c r="AV424" s="646">
        <f t="shared" si="1450"/>
        <v>0</v>
      </c>
      <c r="AW424" s="646">
        <f t="shared" si="1451"/>
        <v>0</v>
      </c>
      <c r="AX424" s="543">
        <f t="shared" si="1452"/>
        <v>0</v>
      </c>
      <c r="AY424" s="656">
        <f t="shared" si="1453"/>
        <v>0</v>
      </c>
      <c r="AZ424" s="656">
        <f t="shared" si="1454"/>
        <v>0</v>
      </c>
      <c r="BA424" s="656">
        <f t="shared" si="1455"/>
        <v>0</v>
      </c>
      <c r="BB424" s="656">
        <f t="shared" si="1456"/>
        <v>0</v>
      </c>
      <c r="BC424" s="656">
        <f t="shared" si="1457"/>
        <v>0</v>
      </c>
      <c r="BD424" s="656">
        <f t="shared" si="1458"/>
        <v>0</v>
      </c>
      <c r="BE424" s="656">
        <f t="shared" si="1459"/>
        <v>0</v>
      </c>
      <c r="BF424" s="656">
        <f t="shared" si="1460"/>
        <v>0</v>
      </c>
      <c r="BG424" s="656">
        <f t="shared" si="1461"/>
        <v>0</v>
      </c>
      <c r="BH424" s="656">
        <f t="shared" si="1462"/>
        <v>0</v>
      </c>
      <c r="BI424" s="656">
        <f t="shared" si="1463"/>
        <v>0</v>
      </c>
      <c r="BJ424" s="656">
        <f t="shared" si="1464"/>
        <v>0</v>
      </c>
      <c r="BK424" s="543">
        <f t="shared" si="1465"/>
        <v>0</v>
      </c>
      <c r="BL424" s="161">
        <f t="shared" si="1466"/>
        <v>0</v>
      </c>
      <c r="BM424" s="161">
        <f t="shared" si="1467"/>
        <v>0</v>
      </c>
      <c r="BN424" s="161">
        <f t="shared" si="1468"/>
        <v>0</v>
      </c>
      <c r="BO424" s="161">
        <f t="shared" si="1469"/>
        <v>0</v>
      </c>
      <c r="BP424" s="161">
        <f t="shared" si="1470"/>
        <v>0</v>
      </c>
      <c r="BQ424" s="161">
        <f t="shared" si="1471"/>
        <v>0</v>
      </c>
      <c r="BR424" s="161">
        <f t="shared" si="1472"/>
        <v>0</v>
      </c>
      <c r="BS424" s="161">
        <f t="shared" si="1473"/>
        <v>0</v>
      </c>
      <c r="BT424" s="161">
        <f t="shared" si="1474"/>
        <v>0</v>
      </c>
      <c r="BU424" s="161">
        <f t="shared" si="1475"/>
        <v>0</v>
      </c>
      <c r="BV424" s="161">
        <f t="shared" si="1476"/>
        <v>0</v>
      </c>
      <c r="BW424" s="161">
        <f t="shared" si="1477"/>
        <v>0</v>
      </c>
      <c r="BX424" s="543">
        <f t="shared" si="1478"/>
        <v>0</v>
      </c>
      <c r="BY424" s="543">
        <f t="shared" si="1479"/>
        <v>0</v>
      </c>
      <c r="BZ424" s="557">
        <f t="shared" si="1486"/>
        <v>0</v>
      </c>
      <c r="CH424" s="1492">
        <v>1.7120500000000001</v>
      </c>
      <c r="CI424" s="1493">
        <v>0.52380000000000004</v>
      </c>
      <c r="CJ424" s="1493">
        <v>1.2804</v>
      </c>
      <c r="CK424" s="1493">
        <v>1.2804</v>
      </c>
      <c r="CL424" s="1493">
        <v>0</v>
      </c>
      <c r="CM424" s="1494">
        <v>4.7966500000000005</v>
      </c>
    </row>
    <row r="425" spans="1:91" ht="29.25" customHeight="1">
      <c r="A425" s="46" t="s">
        <v>704</v>
      </c>
      <c r="B425" s="1698"/>
      <c r="C425" s="26" t="s">
        <v>382</v>
      </c>
      <c r="D425" s="157">
        <f t="shared" si="1434"/>
        <v>1.7993500000000001E-3</v>
      </c>
      <c r="E425" s="158">
        <f t="shared" si="1435"/>
        <v>1.2955320000000001E-2</v>
      </c>
      <c r="F425" s="531">
        <f t="shared" si="1480"/>
        <v>0</v>
      </c>
      <c r="G425" s="531">
        <f t="shared" ref="G425:K425" si="1568">+F425</f>
        <v>0</v>
      </c>
      <c r="H425" s="531">
        <f t="shared" si="1568"/>
        <v>0</v>
      </c>
      <c r="I425" s="531">
        <f t="shared" si="1568"/>
        <v>0</v>
      </c>
      <c r="J425" s="531">
        <f t="shared" si="1568"/>
        <v>0</v>
      </c>
      <c r="K425" s="531">
        <f t="shared" si="1568"/>
        <v>0</v>
      </c>
      <c r="L425" s="159">
        <f t="shared" si="1437"/>
        <v>0</v>
      </c>
      <c r="M425" s="159">
        <f t="shared" si="1482"/>
        <v>0</v>
      </c>
      <c r="N425" s="159">
        <f t="shared" ref="N425:X425" si="1569">+M425</f>
        <v>0</v>
      </c>
      <c r="O425" s="159">
        <f t="shared" si="1569"/>
        <v>0</v>
      </c>
      <c r="P425" s="159">
        <f t="shared" si="1569"/>
        <v>0</v>
      </c>
      <c r="Q425" s="159">
        <f t="shared" si="1569"/>
        <v>0</v>
      </c>
      <c r="R425" s="159">
        <f t="shared" si="1569"/>
        <v>0</v>
      </c>
      <c r="S425" s="159">
        <f t="shared" si="1569"/>
        <v>0</v>
      </c>
      <c r="T425" s="159">
        <f t="shared" si="1569"/>
        <v>0</v>
      </c>
      <c r="U425" s="159">
        <f t="shared" si="1569"/>
        <v>0</v>
      </c>
      <c r="V425" s="159">
        <f t="shared" si="1569"/>
        <v>0</v>
      </c>
      <c r="W425" s="159">
        <f t="shared" si="1569"/>
        <v>0</v>
      </c>
      <c r="X425" s="159">
        <f t="shared" si="1569"/>
        <v>0</v>
      </c>
      <c r="Y425" s="159">
        <f t="shared" si="1439"/>
        <v>0</v>
      </c>
      <c r="Z425" s="159">
        <f t="shared" si="1484"/>
        <v>0</v>
      </c>
      <c r="AA425" s="159">
        <f t="shared" ref="AA425:AK425" si="1570">+Z425</f>
        <v>0</v>
      </c>
      <c r="AB425" s="159">
        <f t="shared" si="1570"/>
        <v>0</v>
      </c>
      <c r="AC425" s="159">
        <f t="shared" si="1570"/>
        <v>0</v>
      </c>
      <c r="AD425" s="159">
        <f t="shared" si="1570"/>
        <v>0</v>
      </c>
      <c r="AE425" s="159">
        <f t="shared" si="1570"/>
        <v>0</v>
      </c>
      <c r="AF425" s="159">
        <f t="shared" si="1570"/>
        <v>0</v>
      </c>
      <c r="AG425" s="159">
        <f t="shared" si="1570"/>
        <v>0</v>
      </c>
      <c r="AH425" s="159">
        <f t="shared" si="1570"/>
        <v>0</v>
      </c>
      <c r="AI425" s="159">
        <f t="shared" si="1570"/>
        <v>0</v>
      </c>
      <c r="AJ425" s="159">
        <f t="shared" si="1570"/>
        <v>0</v>
      </c>
      <c r="AK425" s="159">
        <f t="shared" si="1570"/>
        <v>0</v>
      </c>
      <c r="AL425" s="159">
        <f t="shared" si="1441"/>
        <v>0</v>
      </c>
      <c r="AM425" s="159">
        <f t="shared" si="1442"/>
        <v>0</v>
      </c>
      <c r="AN425" s="160">
        <f t="shared" si="1443"/>
        <v>1.2955320000000001E-2</v>
      </c>
      <c r="AO425" s="378"/>
      <c r="AP425" s="379">
        <f t="shared" si="1444"/>
        <v>0</v>
      </c>
      <c r="AQ425" s="550">
        <f t="shared" si="1445"/>
        <v>0</v>
      </c>
      <c r="AR425" s="646">
        <f t="shared" si="1446"/>
        <v>0</v>
      </c>
      <c r="AS425" s="646">
        <f t="shared" si="1447"/>
        <v>0</v>
      </c>
      <c r="AT425" s="646">
        <f t="shared" si="1448"/>
        <v>0</v>
      </c>
      <c r="AU425" s="646">
        <f t="shared" si="1449"/>
        <v>0</v>
      </c>
      <c r="AV425" s="646">
        <f t="shared" si="1450"/>
        <v>0</v>
      </c>
      <c r="AW425" s="646">
        <f t="shared" si="1451"/>
        <v>0</v>
      </c>
      <c r="AX425" s="543">
        <f t="shared" si="1452"/>
        <v>0</v>
      </c>
      <c r="AY425" s="656">
        <f t="shared" si="1453"/>
        <v>0</v>
      </c>
      <c r="AZ425" s="656">
        <f t="shared" si="1454"/>
        <v>0</v>
      </c>
      <c r="BA425" s="656">
        <f t="shared" si="1455"/>
        <v>0</v>
      </c>
      <c r="BB425" s="656">
        <f t="shared" si="1456"/>
        <v>0</v>
      </c>
      <c r="BC425" s="656">
        <f t="shared" si="1457"/>
        <v>0</v>
      </c>
      <c r="BD425" s="656">
        <f t="shared" si="1458"/>
        <v>0</v>
      </c>
      <c r="BE425" s="656">
        <f t="shared" si="1459"/>
        <v>0</v>
      </c>
      <c r="BF425" s="656">
        <f t="shared" si="1460"/>
        <v>0</v>
      </c>
      <c r="BG425" s="656">
        <f t="shared" si="1461"/>
        <v>0</v>
      </c>
      <c r="BH425" s="656">
        <f t="shared" si="1462"/>
        <v>0</v>
      </c>
      <c r="BI425" s="656">
        <f t="shared" si="1463"/>
        <v>0</v>
      </c>
      <c r="BJ425" s="656">
        <f t="shared" si="1464"/>
        <v>0</v>
      </c>
      <c r="BK425" s="543">
        <f t="shared" si="1465"/>
        <v>0</v>
      </c>
      <c r="BL425" s="161">
        <f t="shared" si="1466"/>
        <v>0</v>
      </c>
      <c r="BM425" s="161">
        <f t="shared" si="1467"/>
        <v>0</v>
      </c>
      <c r="BN425" s="161">
        <f t="shared" si="1468"/>
        <v>0</v>
      </c>
      <c r="BO425" s="161">
        <f t="shared" si="1469"/>
        <v>0</v>
      </c>
      <c r="BP425" s="161">
        <f t="shared" si="1470"/>
        <v>0</v>
      </c>
      <c r="BQ425" s="161">
        <f t="shared" si="1471"/>
        <v>0</v>
      </c>
      <c r="BR425" s="161">
        <f t="shared" si="1472"/>
        <v>0</v>
      </c>
      <c r="BS425" s="161">
        <f t="shared" si="1473"/>
        <v>0</v>
      </c>
      <c r="BT425" s="161">
        <f t="shared" si="1474"/>
        <v>0</v>
      </c>
      <c r="BU425" s="161">
        <f t="shared" si="1475"/>
        <v>0</v>
      </c>
      <c r="BV425" s="161">
        <f t="shared" si="1476"/>
        <v>0</v>
      </c>
      <c r="BW425" s="161">
        <f t="shared" si="1477"/>
        <v>0</v>
      </c>
      <c r="BX425" s="543">
        <f t="shared" si="1478"/>
        <v>0</v>
      </c>
      <c r="BY425" s="543">
        <f t="shared" si="1479"/>
        <v>0</v>
      </c>
      <c r="BZ425" s="557">
        <f t="shared" si="1486"/>
        <v>0</v>
      </c>
      <c r="CH425" s="1492">
        <v>2.1592200000000002E-2</v>
      </c>
      <c r="CI425" s="1493">
        <v>0</v>
      </c>
      <c r="CJ425" s="1493">
        <v>0</v>
      </c>
      <c r="CK425" s="1493">
        <v>0</v>
      </c>
      <c r="CL425" s="1493">
        <v>0</v>
      </c>
      <c r="CM425" s="1494">
        <v>2.1592200000000002E-2</v>
      </c>
    </row>
    <row r="426" spans="1:91" ht="29.25" customHeight="1">
      <c r="A426" s="47" t="s">
        <v>704</v>
      </c>
      <c r="B426" s="1696" t="s">
        <v>492</v>
      </c>
      <c r="C426" s="24" t="s">
        <v>495</v>
      </c>
      <c r="D426" s="162">
        <f t="shared" si="1434"/>
        <v>0.2798045833333333</v>
      </c>
      <c r="E426" s="163">
        <f t="shared" si="1435"/>
        <v>0.71906099999999995</v>
      </c>
      <c r="F426" s="532">
        <f t="shared" si="1480"/>
        <v>3.6665999999999997E-2</v>
      </c>
      <c r="G426" s="532">
        <f t="shared" ref="G426:K426" si="1571">+F426</f>
        <v>3.6665999999999997E-2</v>
      </c>
      <c r="H426" s="532">
        <f t="shared" si="1571"/>
        <v>3.6665999999999997E-2</v>
      </c>
      <c r="I426" s="532">
        <f t="shared" si="1571"/>
        <v>3.6665999999999997E-2</v>
      </c>
      <c r="J426" s="532">
        <f t="shared" si="1571"/>
        <v>3.6665999999999997E-2</v>
      </c>
      <c r="K426" s="532">
        <f t="shared" si="1571"/>
        <v>3.6665999999999997E-2</v>
      </c>
      <c r="L426" s="164">
        <f t="shared" si="1437"/>
        <v>0.219996</v>
      </c>
      <c r="M426" s="164">
        <f t="shared" si="1482"/>
        <v>4.4813999999999993E-2</v>
      </c>
      <c r="N426" s="164">
        <f t="shared" ref="N426:X426" si="1572">+M426</f>
        <v>4.4813999999999993E-2</v>
      </c>
      <c r="O426" s="164">
        <f t="shared" si="1572"/>
        <v>4.4813999999999993E-2</v>
      </c>
      <c r="P426" s="164">
        <f t="shared" si="1572"/>
        <v>4.4813999999999993E-2</v>
      </c>
      <c r="Q426" s="164">
        <f t="shared" si="1572"/>
        <v>4.4813999999999993E-2</v>
      </c>
      <c r="R426" s="164">
        <f t="shared" si="1572"/>
        <v>4.4813999999999993E-2</v>
      </c>
      <c r="S426" s="164">
        <f t="shared" si="1572"/>
        <v>4.4813999999999993E-2</v>
      </c>
      <c r="T426" s="164">
        <f t="shared" si="1572"/>
        <v>4.4813999999999993E-2</v>
      </c>
      <c r="U426" s="164">
        <f t="shared" si="1572"/>
        <v>4.4813999999999993E-2</v>
      </c>
      <c r="V426" s="164">
        <f t="shared" si="1572"/>
        <v>4.4813999999999993E-2</v>
      </c>
      <c r="W426" s="164">
        <f t="shared" si="1572"/>
        <v>4.4813999999999993E-2</v>
      </c>
      <c r="X426" s="164">
        <f t="shared" si="1572"/>
        <v>4.4813999999999993E-2</v>
      </c>
      <c r="Y426" s="164">
        <f t="shared" si="1439"/>
        <v>0.53776799999999991</v>
      </c>
      <c r="Z426" s="164">
        <f t="shared" si="1484"/>
        <v>4.4813999999999993E-2</v>
      </c>
      <c r="AA426" s="164">
        <f t="shared" ref="AA426:AK426" si="1573">+Z426</f>
        <v>4.4813999999999993E-2</v>
      </c>
      <c r="AB426" s="164">
        <f t="shared" si="1573"/>
        <v>4.4813999999999993E-2</v>
      </c>
      <c r="AC426" s="164">
        <f t="shared" si="1573"/>
        <v>4.4813999999999993E-2</v>
      </c>
      <c r="AD426" s="164">
        <f t="shared" si="1573"/>
        <v>4.4813999999999993E-2</v>
      </c>
      <c r="AE426" s="164">
        <f t="shared" si="1573"/>
        <v>4.4813999999999993E-2</v>
      </c>
      <c r="AF426" s="164">
        <f t="shared" si="1573"/>
        <v>4.4813999999999993E-2</v>
      </c>
      <c r="AG426" s="164">
        <f t="shared" si="1573"/>
        <v>4.4813999999999993E-2</v>
      </c>
      <c r="AH426" s="164">
        <f t="shared" si="1573"/>
        <v>4.4813999999999993E-2</v>
      </c>
      <c r="AI426" s="164">
        <f t="shared" si="1573"/>
        <v>4.4813999999999993E-2</v>
      </c>
      <c r="AJ426" s="164">
        <f t="shared" si="1573"/>
        <v>4.4813999999999993E-2</v>
      </c>
      <c r="AK426" s="164">
        <f t="shared" si="1573"/>
        <v>4.4813999999999993E-2</v>
      </c>
      <c r="AL426" s="164">
        <f t="shared" si="1441"/>
        <v>0.53776799999999991</v>
      </c>
      <c r="AM426" s="164">
        <f t="shared" si="1442"/>
        <v>0</v>
      </c>
      <c r="AN426" s="165">
        <f t="shared" si="1443"/>
        <v>2.0145929999999996</v>
      </c>
      <c r="AO426" s="380"/>
      <c r="AP426" s="381">
        <f t="shared" si="1444"/>
        <v>0</v>
      </c>
      <c r="AQ426" s="551">
        <f t="shared" si="1445"/>
        <v>0</v>
      </c>
      <c r="AR426" s="647">
        <f t="shared" si="1446"/>
        <v>0</v>
      </c>
      <c r="AS426" s="647">
        <f t="shared" si="1447"/>
        <v>0</v>
      </c>
      <c r="AT426" s="647">
        <f t="shared" si="1448"/>
        <v>0</v>
      </c>
      <c r="AU426" s="647">
        <f t="shared" si="1449"/>
        <v>0</v>
      </c>
      <c r="AV426" s="647">
        <f t="shared" si="1450"/>
        <v>0</v>
      </c>
      <c r="AW426" s="647">
        <f t="shared" si="1451"/>
        <v>0</v>
      </c>
      <c r="AX426" s="544">
        <f t="shared" si="1452"/>
        <v>0</v>
      </c>
      <c r="AY426" s="657">
        <f t="shared" si="1453"/>
        <v>0</v>
      </c>
      <c r="AZ426" s="657">
        <f t="shared" si="1454"/>
        <v>0</v>
      </c>
      <c r="BA426" s="657">
        <f t="shared" si="1455"/>
        <v>0</v>
      </c>
      <c r="BB426" s="657">
        <f t="shared" si="1456"/>
        <v>0</v>
      </c>
      <c r="BC426" s="657">
        <f t="shared" si="1457"/>
        <v>0</v>
      </c>
      <c r="BD426" s="657">
        <f t="shared" si="1458"/>
        <v>0</v>
      </c>
      <c r="BE426" s="657">
        <f t="shared" si="1459"/>
        <v>0</v>
      </c>
      <c r="BF426" s="657">
        <f t="shared" si="1460"/>
        <v>0</v>
      </c>
      <c r="BG426" s="657">
        <f t="shared" si="1461"/>
        <v>0</v>
      </c>
      <c r="BH426" s="657">
        <f t="shared" si="1462"/>
        <v>0</v>
      </c>
      <c r="BI426" s="657">
        <f t="shared" si="1463"/>
        <v>0</v>
      </c>
      <c r="BJ426" s="657">
        <f t="shared" si="1464"/>
        <v>0</v>
      </c>
      <c r="BK426" s="544">
        <f t="shared" si="1465"/>
        <v>0</v>
      </c>
      <c r="BL426" s="166">
        <f t="shared" si="1466"/>
        <v>0</v>
      </c>
      <c r="BM426" s="166">
        <f t="shared" si="1467"/>
        <v>0</v>
      </c>
      <c r="BN426" s="166">
        <f t="shared" si="1468"/>
        <v>0</v>
      </c>
      <c r="BO426" s="166">
        <f t="shared" si="1469"/>
        <v>0</v>
      </c>
      <c r="BP426" s="166">
        <f t="shared" si="1470"/>
        <v>0</v>
      </c>
      <c r="BQ426" s="166">
        <f t="shared" si="1471"/>
        <v>0</v>
      </c>
      <c r="BR426" s="166">
        <f t="shared" si="1472"/>
        <v>0</v>
      </c>
      <c r="BS426" s="166">
        <f t="shared" si="1473"/>
        <v>0</v>
      </c>
      <c r="BT426" s="166">
        <f t="shared" si="1474"/>
        <v>0</v>
      </c>
      <c r="BU426" s="166">
        <f t="shared" si="1475"/>
        <v>0</v>
      </c>
      <c r="BV426" s="166">
        <f t="shared" si="1476"/>
        <v>0</v>
      </c>
      <c r="BW426" s="166">
        <f t="shared" si="1477"/>
        <v>0</v>
      </c>
      <c r="BX426" s="544">
        <f t="shared" si="1478"/>
        <v>0</v>
      </c>
      <c r="BY426" s="544">
        <f t="shared" si="1479"/>
        <v>0</v>
      </c>
      <c r="BZ426" s="558">
        <f t="shared" si="1486"/>
        <v>0</v>
      </c>
      <c r="CH426" s="1495">
        <v>1.1984349999999999</v>
      </c>
      <c r="CI426" s="1496">
        <v>0.36665999999999999</v>
      </c>
      <c r="CJ426" s="1496">
        <v>0.89627999999999985</v>
      </c>
      <c r="CK426" s="1496">
        <v>0.89627999999999985</v>
      </c>
      <c r="CL426" s="1496">
        <v>0</v>
      </c>
      <c r="CM426" s="1497">
        <v>3.3576549999999998</v>
      </c>
    </row>
    <row r="427" spans="1:91" ht="29.25" customHeight="1">
      <c r="A427" s="48" t="s">
        <v>704</v>
      </c>
      <c r="B427" s="1697"/>
      <c r="C427" s="25" t="s">
        <v>496</v>
      </c>
      <c r="D427" s="152">
        <f t="shared" si="1434"/>
        <v>0.39972083333333336</v>
      </c>
      <c r="E427" s="153">
        <f t="shared" si="1435"/>
        <v>1.0272300000000001</v>
      </c>
      <c r="F427" s="533">
        <f t="shared" si="1480"/>
        <v>5.2380000000000003E-2</v>
      </c>
      <c r="G427" s="533">
        <f t="shared" ref="G427:K427" si="1574">+F427</f>
        <v>5.2380000000000003E-2</v>
      </c>
      <c r="H427" s="533">
        <f t="shared" si="1574"/>
        <v>5.2380000000000003E-2</v>
      </c>
      <c r="I427" s="533">
        <f t="shared" si="1574"/>
        <v>5.2380000000000003E-2</v>
      </c>
      <c r="J427" s="533">
        <f t="shared" si="1574"/>
        <v>5.2380000000000003E-2</v>
      </c>
      <c r="K427" s="533">
        <f t="shared" si="1574"/>
        <v>5.2380000000000003E-2</v>
      </c>
      <c r="L427" s="154">
        <f t="shared" si="1437"/>
        <v>0.31428</v>
      </c>
      <c r="M427" s="154">
        <f t="shared" si="1482"/>
        <v>6.4019999999999994E-2</v>
      </c>
      <c r="N427" s="154">
        <f t="shared" ref="N427:X427" si="1575">+M427</f>
        <v>6.4019999999999994E-2</v>
      </c>
      <c r="O427" s="154">
        <f t="shared" si="1575"/>
        <v>6.4019999999999994E-2</v>
      </c>
      <c r="P427" s="154">
        <f t="shared" si="1575"/>
        <v>6.4019999999999994E-2</v>
      </c>
      <c r="Q427" s="154">
        <f t="shared" si="1575"/>
        <v>6.4019999999999994E-2</v>
      </c>
      <c r="R427" s="154">
        <f t="shared" si="1575"/>
        <v>6.4019999999999994E-2</v>
      </c>
      <c r="S427" s="154">
        <f t="shared" si="1575"/>
        <v>6.4019999999999994E-2</v>
      </c>
      <c r="T427" s="154">
        <f t="shared" si="1575"/>
        <v>6.4019999999999994E-2</v>
      </c>
      <c r="U427" s="154">
        <f t="shared" si="1575"/>
        <v>6.4019999999999994E-2</v>
      </c>
      <c r="V427" s="154">
        <f t="shared" si="1575"/>
        <v>6.4019999999999994E-2</v>
      </c>
      <c r="W427" s="154">
        <f t="shared" si="1575"/>
        <v>6.4019999999999994E-2</v>
      </c>
      <c r="X427" s="154">
        <f t="shared" si="1575"/>
        <v>6.4019999999999994E-2</v>
      </c>
      <c r="Y427" s="154">
        <f t="shared" si="1439"/>
        <v>0.76823999999999992</v>
      </c>
      <c r="Z427" s="154">
        <f t="shared" si="1484"/>
        <v>6.4019999999999994E-2</v>
      </c>
      <c r="AA427" s="154">
        <f t="shared" ref="AA427:AK427" si="1576">+Z427</f>
        <v>6.4019999999999994E-2</v>
      </c>
      <c r="AB427" s="154">
        <f t="shared" si="1576"/>
        <v>6.4019999999999994E-2</v>
      </c>
      <c r="AC427" s="154">
        <f t="shared" si="1576"/>
        <v>6.4019999999999994E-2</v>
      </c>
      <c r="AD427" s="154">
        <f t="shared" si="1576"/>
        <v>6.4019999999999994E-2</v>
      </c>
      <c r="AE427" s="154">
        <f t="shared" si="1576"/>
        <v>6.4019999999999994E-2</v>
      </c>
      <c r="AF427" s="154">
        <f t="shared" si="1576"/>
        <v>6.4019999999999994E-2</v>
      </c>
      <c r="AG427" s="154">
        <f t="shared" si="1576"/>
        <v>6.4019999999999994E-2</v>
      </c>
      <c r="AH427" s="154">
        <f t="shared" si="1576"/>
        <v>6.4019999999999994E-2</v>
      </c>
      <c r="AI427" s="154">
        <f t="shared" si="1576"/>
        <v>6.4019999999999994E-2</v>
      </c>
      <c r="AJ427" s="154">
        <f t="shared" si="1576"/>
        <v>6.4019999999999994E-2</v>
      </c>
      <c r="AK427" s="154">
        <f t="shared" si="1576"/>
        <v>6.4019999999999994E-2</v>
      </c>
      <c r="AL427" s="154">
        <f t="shared" si="1441"/>
        <v>0.76823999999999992</v>
      </c>
      <c r="AM427" s="154">
        <f t="shared" si="1442"/>
        <v>0</v>
      </c>
      <c r="AN427" s="155">
        <f t="shared" si="1443"/>
        <v>2.87799</v>
      </c>
      <c r="AO427" s="376"/>
      <c r="AP427" s="377">
        <f t="shared" si="1444"/>
        <v>0</v>
      </c>
      <c r="AQ427" s="552">
        <f t="shared" si="1445"/>
        <v>0</v>
      </c>
      <c r="AR427" s="648">
        <f t="shared" si="1446"/>
        <v>0</v>
      </c>
      <c r="AS427" s="648">
        <f t="shared" si="1447"/>
        <v>0</v>
      </c>
      <c r="AT427" s="648">
        <f t="shared" si="1448"/>
        <v>0</v>
      </c>
      <c r="AU427" s="648">
        <f t="shared" si="1449"/>
        <v>0</v>
      </c>
      <c r="AV427" s="648">
        <f t="shared" si="1450"/>
        <v>0</v>
      </c>
      <c r="AW427" s="648">
        <f t="shared" si="1451"/>
        <v>0</v>
      </c>
      <c r="AX427" s="545">
        <f t="shared" si="1452"/>
        <v>0</v>
      </c>
      <c r="AY427" s="658">
        <f t="shared" si="1453"/>
        <v>0</v>
      </c>
      <c r="AZ427" s="658">
        <f t="shared" si="1454"/>
        <v>0</v>
      </c>
      <c r="BA427" s="658">
        <f t="shared" si="1455"/>
        <v>0</v>
      </c>
      <c r="BB427" s="658">
        <f t="shared" si="1456"/>
        <v>0</v>
      </c>
      <c r="BC427" s="658">
        <f t="shared" si="1457"/>
        <v>0</v>
      </c>
      <c r="BD427" s="658">
        <f t="shared" si="1458"/>
        <v>0</v>
      </c>
      <c r="BE427" s="658">
        <f t="shared" si="1459"/>
        <v>0</v>
      </c>
      <c r="BF427" s="658">
        <f t="shared" si="1460"/>
        <v>0</v>
      </c>
      <c r="BG427" s="658">
        <f t="shared" si="1461"/>
        <v>0</v>
      </c>
      <c r="BH427" s="658">
        <f t="shared" si="1462"/>
        <v>0</v>
      </c>
      <c r="BI427" s="658">
        <f t="shared" si="1463"/>
        <v>0</v>
      </c>
      <c r="BJ427" s="658">
        <f t="shared" si="1464"/>
        <v>0</v>
      </c>
      <c r="BK427" s="545">
        <f t="shared" si="1465"/>
        <v>0</v>
      </c>
      <c r="BL427" s="156">
        <f t="shared" si="1466"/>
        <v>0</v>
      </c>
      <c r="BM427" s="156">
        <f t="shared" si="1467"/>
        <v>0</v>
      </c>
      <c r="BN427" s="156">
        <f t="shared" si="1468"/>
        <v>0</v>
      </c>
      <c r="BO427" s="156">
        <f t="shared" si="1469"/>
        <v>0</v>
      </c>
      <c r="BP427" s="156">
        <f t="shared" si="1470"/>
        <v>0</v>
      </c>
      <c r="BQ427" s="156">
        <f t="shared" si="1471"/>
        <v>0</v>
      </c>
      <c r="BR427" s="156">
        <f t="shared" si="1472"/>
        <v>0</v>
      </c>
      <c r="BS427" s="156">
        <f t="shared" si="1473"/>
        <v>0</v>
      </c>
      <c r="BT427" s="156">
        <f t="shared" si="1474"/>
        <v>0</v>
      </c>
      <c r="BU427" s="156">
        <f t="shared" si="1475"/>
        <v>0</v>
      </c>
      <c r="BV427" s="156">
        <f t="shared" si="1476"/>
        <v>0</v>
      </c>
      <c r="BW427" s="156">
        <f t="shared" si="1477"/>
        <v>0</v>
      </c>
      <c r="BX427" s="545">
        <f t="shared" si="1478"/>
        <v>0</v>
      </c>
      <c r="BY427" s="545">
        <f t="shared" si="1479"/>
        <v>0</v>
      </c>
      <c r="BZ427" s="559">
        <f t="shared" si="1486"/>
        <v>0</v>
      </c>
      <c r="CH427" s="1489">
        <v>1.7120500000000001</v>
      </c>
      <c r="CI427" s="1490">
        <v>0.52380000000000004</v>
      </c>
      <c r="CJ427" s="1490">
        <v>1.2804</v>
      </c>
      <c r="CK427" s="1490">
        <v>1.2804</v>
      </c>
      <c r="CL427" s="1490">
        <v>0</v>
      </c>
      <c r="CM427" s="1491">
        <v>4.7966500000000005</v>
      </c>
    </row>
    <row r="428" spans="1:91" ht="29.25" customHeight="1">
      <c r="A428" s="48" t="s">
        <v>704</v>
      </c>
      <c r="B428" s="1697"/>
      <c r="C428" s="25" t="s">
        <v>64</v>
      </c>
      <c r="D428" s="157">
        <f t="shared" si="1434"/>
        <v>0.39972083333333336</v>
      </c>
      <c r="E428" s="158">
        <f t="shared" si="1435"/>
        <v>1.0272300000000001</v>
      </c>
      <c r="F428" s="531">
        <f t="shared" si="1480"/>
        <v>5.2380000000000003E-2</v>
      </c>
      <c r="G428" s="531">
        <f t="shared" ref="G428:K428" si="1577">+F428</f>
        <v>5.2380000000000003E-2</v>
      </c>
      <c r="H428" s="531">
        <f t="shared" si="1577"/>
        <v>5.2380000000000003E-2</v>
      </c>
      <c r="I428" s="531">
        <f t="shared" si="1577"/>
        <v>5.2380000000000003E-2</v>
      </c>
      <c r="J428" s="531">
        <f t="shared" si="1577"/>
        <v>5.2380000000000003E-2</v>
      </c>
      <c r="K428" s="531">
        <f t="shared" si="1577"/>
        <v>5.2380000000000003E-2</v>
      </c>
      <c r="L428" s="159">
        <f t="shared" si="1437"/>
        <v>0.31428</v>
      </c>
      <c r="M428" s="159">
        <f t="shared" si="1482"/>
        <v>6.4019999999999994E-2</v>
      </c>
      <c r="N428" s="159">
        <f t="shared" ref="N428:X428" si="1578">+M428</f>
        <v>6.4019999999999994E-2</v>
      </c>
      <c r="O428" s="159">
        <f t="shared" si="1578"/>
        <v>6.4019999999999994E-2</v>
      </c>
      <c r="P428" s="159">
        <f t="shared" si="1578"/>
        <v>6.4019999999999994E-2</v>
      </c>
      <c r="Q428" s="159">
        <f t="shared" si="1578"/>
        <v>6.4019999999999994E-2</v>
      </c>
      <c r="R428" s="159">
        <f t="shared" si="1578"/>
        <v>6.4019999999999994E-2</v>
      </c>
      <c r="S428" s="159">
        <f t="shared" si="1578"/>
        <v>6.4019999999999994E-2</v>
      </c>
      <c r="T428" s="159">
        <f t="shared" si="1578"/>
        <v>6.4019999999999994E-2</v>
      </c>
      <c r="U428" s="159">
        <f t="shared" si="1578"/>
        <v>6.4019999999999994E-2</v>
      </c>
      <c r="V428" s="159">
        <f t="shared" si="1578"/>
        <v>6.4019999999999994E-2</v>
      </c>
      <c r="W428" s="159">
        <f t="shared" si="1578"/>
        <v>6.4019999999999994E-2</v>
      </c>
      <c r="X428" s="159">
        <f t="shared" si="1578"/>
        <v>6.4019999999999994E-2</v>
      </c>
      <c r="Y428" s="159">
        <f t="shared" si="1439"/>
        <v>0.76823999999999992</v>
      </c>
      <c r="Z428" s="159">
        <f t="shared" si="1484"/>
        <v>6.4019999999999994E-2</v>
      </c>
      <c r="AA428" s="159">
        <f t="shared" ref="AA428:AK428" si="1579">+Z428</f>
        <v>6.4019999999999994E-2</v>
      </c>
      <c r="AB428" s="159">
        <f t="shared" si="1579"/>
        <v>6.4019999999999994E-2</v>
      </c>
      <c r="AC428" s="159">
        <f t="shared" si="1579"/>
        <v>6.4019999999999994E-2</v>
      </c>
      <c r="AD428" s="159">
        <f t="shared" si="1579"/>
        <v>6.4019999999999994E-2</v>
      </c>
      <c r="AE428" s="159">
        <f t="shared" si="1579"/>
        <v>6.4019999999999994E-2</v>
      </c>
      <c r="AF428" s="159">
        <f t="shared" si="1579"/>
        <v>6.4019999999999994E-2</v>
      </c>
      <c r="AG428" s="159">
        <f t="shared" si="1579"/>
        <v>6.4019999999999994E-2</v>
      </c>
      <c r="AH428" s="159">
        <f t="shared" si="1579"/>
        <v>6.4019999999999994E-2</v>
      </c>
      <c r="AI428" s="159">
        <f t="shared" si="1579"/>
        <v>6.4019999999999994E-2</v>
      </c>
      <c r="AJ428" s="159">
        <f t="shared" si="1579"/>
        <v>6.4019999999999994E-2</v>
      </c>
      <c r="AK428" s="159">
        <f t="shared" si="1579"/>
        <v>6.4019999999999994E-2</v>
      </c>
      <c r="AL428" s="159">
        <f t="shared" si="1441"/>
        <v>0.76823999999999992</v>
      </c>
      <c r="AM428" s="159">
        <f t="shared" si="1442"/>
        <v>0</v>
      </c>
      <c r="AN428" s="160">
        <f t="shared" si="1443"/>
        <v>2.87799</v>
      </c>
      <c r="AO428" s="378"/>
      <c r="AP428" s="379">
        <f t="shared" si="1444"/>
        <v>0</v>
      </c>
      <c r="AQ428" s="550">
        <f t="shared" si="1445"/>
        <v>0</v>
      </c>
      <c r="AR428" s="646">
        <f t="shared" si="1446"/>
        <v>0</v>
      </c>
      <c r="AS428" s="646">
        <f t="shared" si="1447"/>
        <v>0</v>
      </c>
      <c r="AT428" s="646">
        <f t="shared" si="1448"/>
        <v>0</v>
      </c>
      <c r="AU428" s="646">
        <f t="shared" si="1449"/>
        <v>0</v>
      </c>
      <c r="AV428" s="646">
        <f t="shared" si="1450"/>
        <v>0</v>
      </c>
      <c r="AW428" s="646">
        <f t="shared" si="1451"/>
        <v>0</v>
      </c>
      <c r="AX428" s="543">
        <f t="shared" si="1452"/>
        <v>0</v>
      </c>
      <c r="AY428" s="656">
        <f t="shared" si="1453"/>
        <v>0</v>
      </c>
      <c r="AZ428" s="656">
        <f t="shared" si="1454"/>
        <v>0</v>
      </c>
      <c r="BA428" s="656">
        <f t="shared" si="1455"/>
        <v>0</v>
      </c>
      <c r="BB428" s="656">
        <f t="shared" si="1456"/>
        <v>0</v>
      </c>
      <c r="BC428" s="656">
        <f t="shared" si="1457"/>
        <v>0</v>
      </c>
      <c r="BD428" s="656">
        <f t="shared" si="1458"/>
        <v>0</v>
      </c>
      <c r="BE428" s="656">
        <f t="shared" si="1459"/>
        <v>0</v>
      </c>
      <c r="BF428" s="656">
        <f t="shared" si="1460"/>
        <v>0</v>
      </c>
      <c r="BG428" s="656">
        <f t="shared" si="1461"/>
        <v>0</v>
      </c>
      <c r="BH428" s="656">
        <f t="shared" si="1462"/>
        <v>0</v>
      </c>
      <c r="BI428" s="656">
        <f t="shared" si="1463"/>
        <v>0</v>
      </c>
      <c r="BJ428" s="656">
        <f t="shared" si="1464"/>
        <v>0</v>
      </c>
      <c r="BK428" s="543">
        <f t="shared" si="1465"/>
        <v>0</v>
      </c>
      <c r="BL428" s="161">
        <f t="shared" si="1466"/>
        <v>0</v>
      </c>
      <c r="BM428" s="161">
        <f t="shared" si="1467"/>
        <v>0</v>
      </c>
      <c r="BN428" s="161">
        <f t="shared" si="1468"/>
        <v>0</v>
      </c>
      <c r="BO428" s="161">
        <f t="shared" si="1469"/>
        <v>0</v>
      </c>
      <c r="BP428" s="161">
        <f t="shared" si="1470"/>
        <v>0</v>
      </c>
      <c r="BQ428" s="161">
        <f t="shared" si="1471"/>
        <v>0</v>
      </c>
      <c r="BR428" s="161">
        <f t="shared" si="1472"/>
        <v>0</v>
      </c>
      <c r="BS428" s="161">
        <f t="shared" si="1473"/>
        <v>0</v>
      </c>
      <c r="BT428" s="161">
        <f t="shared" si="1474"/>
        <v>0</v>
      </c>
      <c r="BU428" s="161">
        <f t="shared" si="1475"/>
        <v>0</v>
      </c>
      <c r="BV428" s="161">
        <f t="shared" si="1476"/>
        <v>0</v>
      </c>
      <c r="BW428" s="161">
        <f t="shared" si="1477"/>
        <v>0</v>
      </c>
      <c r="BX428" s="543">
        <f t="shared" si="1478"/>
        <v>0</v>
      </c>
      <c r="BY428" s="543">
        <f t="shared" si="1479"/>
        <v>0</v>
      </c>
      <c r="BZ428" s="557">
        <f t="shared" si="1486"/>
        <v>0</v>
      </c>
      <c r="CH428" s="1492">
        <v>1.7120500000000001</v>
      </c>
      <c r="CI428" s="1493">
        <v>0.52380000000000004</v>
      </c>
      <c r="CJ428" s="1493">
        <v>1.2804</v>
      </c>
      <c r="CK428" s="1493">
        <v>1.2804</v>
      </c>
      <c r="CL428" s="1493">
        <v>0</v>
      </c>
      <c r="CM428" s="1494">
        <v>4.7966500000000005</v>
      </c>
    </row>
    <row r="429" spans="1:91" ht="29.25" customHeight="1">
      <c r="A429" s="46" t="s">
        <v>704</v>
      </c>
      <c r="B429" s="1698"/>
      <c r="C429" s="26" t="s">
        <v>382</v>
      </c>
      <c r="D429" s="157">
        <f t="shared" si="1434"/>
        <v>1.7993500000000001E-3</v>
      </c>
      <c r="E429" s="158">
        <f t="shared" si="1435"/>
        <v>1.2955320000000001E-2</v>
      </c>
      <c r="F429" s="531">
        <f t="shared" si="1480"/>
        <v>0</v>
      </c>
      <c r="G429" s="531">
        <f t="shared" ref="G429:K429" si="1580">+F429</f>
        <v>0</v>
      </c>
      <c r="H429" s="531">
        <f t="shared" si="1580"/>
        <v>0</v>
      </c>
      <c r="I429" s="531">
        <f t="shared" si="1580"/>
        <v>0</v>
      </c>
      <c r="J429" s="531">
        <f t="shared" si="1580"/>
        <v>0</v>
      </c>
      <c r="K429" s="531">
        <f t="shared" si="1580"/>
        <v>0</v>
      </c>
      <c r="L429" s="159">
        <f t="shared" si="1437"/>
        <v>0</v>
      </c>
      <c r="M429" s="159">
        <f t="shared" si="1482"/>
        <v>0</v>
      </c>
      <c r="N429" s="159">
        <f t="shared" ref="N429:X429" si="1581">+M429</f>
        <v>0</v>
      </c>
      <c r="O429" s="159">
        <f t="shared" si="1581"/>
        <v>0</v>
      </c>
      <c r="P429" s="159">
        <f t="shared" si="1581"/>
        <v>0</v>
      </c>
      <c r="Q429" s="159">
        <f t="shared" si="1581"/>
        <v>0</v>
      </c>
      <c r="R429" s="159">
        <f t="shared" si="1581"/>
        <v>0</v>
      </c>
      <c r="S429" s="159">
        <f t="shared" si="1581"/>
        <v>0</v>
      </c>
      <c r="T429" s="159">
        <f t="shared" si="1581"/>
        <v>0</v>
      </c>
      <c r="U429" s="159">
        <f t="shared" si="1581"/>
        <v>0</v>
      </c>
      <c r="V429" s="159">
        <f t="shared" si="1581"/>
        <v>0</v>
      </c>
      <c r="W429" s="159">
        <f t="shared" si="1581"/>
        <v>0</v>
      </c>
      <c r="X429" s="159">
        <f t="shared" si="1581"/>
        <v>0</v>
      </c>
      <c r="Y429" s="159">
        <f t="shared" si="1439"/>
        <v>0</v>
      </c>
      <c r="Z429" s="159">
        <f t="shared" si="1484"/>
        <v>0</v>
      </c>
      <c r="AA429" s="159">
        <f t="shared" ref="AA429:AK429" si="1582">+Z429</f>
        <v>0</v>
      </c>
      <c r="AB429" s="159">
        <f t="shared" si="1582"/>
        <v>0</v>
      </c>
      <c r="AC429" s="159">
        <f t="shared" si="1582"/>
        <v>0</v>
      </c>
      <c r="AD429" s="159">
        <f t="shared" si="1582"/>
        <v>0</v>
      </c>
      <c r="AE429" s="159">
        <f t="shared" si="1582"/>
        <v>0</v>
      </c>
      <c r="AF429" s="159">
        <f t="shared" si="1582"/>
        <v>0</v>
      </c>
      <c r="AG429" s="159">
        <f t="shared" si="1582"/>
        <v>0</v>
      </c>
      <c r="AH429" s="159">
        <f t="shared" si="1582"/>
        <v>0</v>
      </c>
      <c r="AI429" s="159">
        <f t="shared" si="1582"/>
        <v>0</v>
      </c>
      <c r="AJ429" s="159">
        <f t="shared" si="1582"/>
        <v>0</v>
      </c>
      <c r="AK429" s="159">
        <f t="shared" si="1582"/>
        <v>0</v>
      </c>
      <c r="AL429" s="159">
        <f t="shared" si="1441"/>
        <v>0</v>
      </c>
      <c r="AM429" s="159">
        <f t="shared" si="1442"/>
        <v>0</v>
      </c>
      <c r="AN429" s="160">
        <f t="shared" si="1443"/>
        <v>1.2955320000000001E-2</v>
      </c>
      <c r="AO429" s="378"/>
      <c r="AP429" s="379">
        <f t="shared" si="1444"/>
        <v>0</v>
      </c>
      <c r="AQ429" s="550">
        <f t="shared" si="1445"/>
        <v>0</v>
      </c>
      <c r="AR429" s="646">
        <f t="shared" si="1446"/>
        <v>0</v>
      </c>
      <c r="AS429" s="646">
        <f t="shared" si="1447"/>
        <v>0</v>
      </c>
      <c r="AT429" s="646">
        <f t="shared" si="1448"/>
        <v>0</v>
      </c>
      <c r="AU429" s="646">
        <f t="shared" si="1449"/>
        <v>0</v>
      </c>
      <c r="AV429" s="646">
        <f t="shared" si="1450"/>
        <v>0</v>
      </c>
      <c r="AW429" s="646">
        <f t="shared" si="1451"/>
        <v>0</v>
      </c>
      <c r="AX429" s="543">
        <f t="shared" si="1452"/>
        <v>0</v>
      </c>
      <c r="AY429" s="656">
        <f t="shared" si="1453"/>
        <v>0</v>
      </c>
      <c r="AZ429" s="656">
        <f t="shared" si="1454"/>
        <v>0</v>
      </c>
      <c r="BA429" s="656">
        <f t="shared" si="1455"/>
        <v>0</v>
      </c>
      <c r="BB429" s="656">
        <f t="shared" si="1456"/>
        <v>0</v>
      </c>
      <c r="BC429" s="656">
        <f t="shared" si="1457"/>
        <v>0</v>
      </c>
      <c r="BD429" s="656">
        <f t="shared" si="1458"/>
        <v>0</v>
      </c>
      <c r="BE429" s="656">
        <f t="shared" si="1459"/>
        <v>0</v>
      </c>
      <c r="BF429" s="656">
        <f t="shared" si="1460"/>
        <v>0</v>
      </c>
      <c r="BG429" s="656">
        <f t="shared" si="1461"/>
        <v>0</v>
      </c>
      <c r="BH429" s="656">
        <f t="shared" si="1462"/>
        <v>0</v>
      </c>
      <c r="BI429" s="656">
        <f t="shared" si="1463"/>
        <v>0</v>
      </c>
      <c r="BJ429" s="656">
        <f t="shared" si="1464"/>
        <v>0</v>
      </c>
      <c r="BK429" s="543">
        <f t="shared" si="1465"/>
        <v>0</v>
      </c>
      <c r="BL429" s="161">
        <f t="shared" si="1466"/>
        <v>0</v>
      </c>
      <c r="BM429" s="161">
        <f t="shared" si="1467"/>
        <v>0</v>
      </c>
      <c r="BN429" s="161">
        <f t="shared" si="1468"/>
        <v>0</v>
      </c>
      <c r="BO429" s="161">
        <f t="shared" si="1469"/>
        <v>0</v>
      </c>
      <c r="BP429" s="161">
        <f t="shared" si="1470"/>
        <v>0</v>
      </c>
      <c r="BQ429" s="161">
        <f t="shared" si="1471"/>
        <v>0</v>
      </c>
      <c r="BR429" s="161">
        <f t="shared" si="1472"/>
        <v>0</v>
      </c>
      <c r="BS429" s="161">
        <f t="shared" si="1473"/>
        <v>0</v>
      </c>
      <c r="BT429" s="161">
        <f t="shared" si="1474"/>
        <v>0</v>
      </c>
      <c r="BU429" s="161">
        <f t="shared" si="1475"/>
        <v>0</v>
      </c>
      <c r="BV429" s="161">
        <f t="shared" si="1476"/>
        <v>0</v>
      </c>
      <c r="BW429" s="161">
        <f t="shared" si="1477"/>
        <v>0</v>
      </c>
      <c r="BX429" s="543">
        <f t="shared" si="1478"/>
        <v>0</v>
      </c>
      <c r="BY429" s="543">
        <f t="shared" si="1479"/>
        <v>0</v>
      </c>
      <c r="BZ429" s="557">
        <f t="shared" si="1486"/>
        <v>0</v>
      </c>
      <c r="CH429" s="1492">
        <v>2.1592200000000002E-2</v>
      </c>
      <c r="CI429" s="1493">
        <v>0</v>
      </c>
      <c r="CJ429" s="1493">
        <v>0</v>
      </c>
      <c r="CK429" s="1493">
        <v>0</v>
      </c>
      <c r="CL429" s="1493">
        <v>0</v>
      </c>
      <c r="CM429" s="1494">
        <v>2.1592200000000002E-2</v>
      </c>
    </row>
    <row r="430" spans="1:91" ht="29.25" customHeight="1">
      <c r="A430" s="47" t="s">
        <v>704</v>
      </c>
      <c r="B430" s="1699" t="s">
        <v>493</v>
      </c>
      <c r="C430" s="24" t="s">
        <v>494</v>
      </c>
      <c r="D430" s="162">
        <f t="shared" si="1434"/>
        <v>0.21584924999999999</v>
      </c>
      <c r="E430" s="163">
        <f t="shared" si="1435"/>
        <v>0.55470419999999998</v>
      </c>
      <c r="F430" s="532">
        <f t="shared" si="1480"/>
        <v>2.8285199999999996E-2</v>
      </c>
      <c r="G430" s="532">
        <f t="shared" ref="G430:K430" si="1583">+F430</f>
        <v>2.8285199999999996E-2</v>
      </c>
      <c r="H430" s="532">
        <f t="shared" si="1583"/>
        <v>2.8285199999999996E-2</v>
      </c>
      <c r="I430" s="532">
        <f t="shared" si="1583"/>
        <v>2.8285199999999996E-2</v>
      </c>
      <c r="J430" s="532">
        <f t="shared" si="1583"/>
        <v>2.8285199999999996E-2</v>
      </c>
      <c r="K430" s="532">
        <f t="shared" si="1583"/>
        <v>2.8285199999999996E-2</v>
      </c>
      <c r="L430" s="164">
        <f t="shared" si="1437"/>
        <v>0.16971119999999998</v>
      </c>
      <c r="M430" s="164">
        <f t="shared" si="1482"/>
        <v>3.4570799999999992E-2</v>
      </c>
      <c r="N430" s="164">
        <f t="shared" ref="N430:X430" si="1584">+M430</f>
        <v>3.4570799999999992E-2</v>
      </c>
      <c r="O430" s="164">
        <f t="shared" si="1584"/>
        <v>3.4570799999999992E-2</v>
      </c>
      <c r="P430" s="164">
        <f t="shared" si="1584"/>
        <v>3.4570799999999992E-2</v>
      </c>
      <c r="Q430" s="164">
        <f t="shared" si="1584"/>
        <v>3.4570799999999992E-2</v>
      </c>
      <c r="R430" s="164">
        <f t="shared" si="1584"/>
        <v>3.4570799999999992E-2</v>
      </c>
      <c r="S430" s="164">
        <f t="shared" si="1584"/>
        <v>3.4570799999999992E-2</v>
      </c>
      <c r="T430" s="164">
        <f t="shared" si="1584"/>
        <v>3.4570799999999992E-2</v>
      </c>
      <c r="U430" s="164">
        <f t="shared" si="1584"/>
        <v>3.4570799999999992E-2</v>
      </c>
      <c r="V430" s="164">
        <f t="shared" si="1584"/>
        <v>3.4570799999999992E-2</v>
      </c>
      <c r="W430" s="164">
        <f t="shared" si="1584"/>
        <v>3.4570799999999992E-2</v>
      </c>
      <c r="X430" s="164">
        <f t="shared" si="1584"/>
        <v>3.4570799999999992E-2</v>
      </c>
      <c r="Y430" s="164">
        <f t="shared" si="1439"/>
        <v>0.41484959999999993</v>
      </c>
      <c r="Z430" s="164">
        <f t="shared" si="1484"/>
        <v>3.4570799999999992E-2</v>
      </c>
      <c r="AA430" s="164">
        <f t="shared" ref="AA430:AK430" si="1585">+Z430</f>
        <v>3.4570799999999992E-2</v>
      </c>
      <c r="AB430" s="164">
        <f t="shared" si="1585"/>
        <v>3.4570799999999992E-2</v>
      </c>
      <c r="AC430" s="164">
        <f t="shared" si="1585"/>
        <v>3.4570799999999992E-2</v>
      </c>
      <c r="AD430" s="164">
        <f t="shared" si="1585"/>
        <v>3.4570799999999992E-2</v>
      </c>
      <c r="AE430" s="164">
        <f t="shared" si="1585"/>
        <v>3.4570799999999992E-2</v>
      </c>
      <c r="AF430" s="164">
        <f t="shared" si="1585"/>
        <v>3.4570799999999992E-2</v>
      </c>
      <c r="AG430" s="164">
        <f t="shared" si="1585"/>
        <v>3.4570799999999992E-2</v>
      </c>
      <c r="AH430" s="164">
        <f t="shared" si="1585"/>
        <v>3.4570799999999992E-2</v>
      </c>
      <c r="AI430" s="164">
        <f t="shared" si="1585"/>
        <v>3.4570799999999992E-2</v>
      </c>
      <c r="AJ430" s="164">
        <f t="shared" si="1585"/>
        <v>3.4570799999999992E-2</v>
      </c>
      <c r="AK430" s="164">
        <f t="shared" si="1585"/>
        <v>3.4570799999999992E-2</v>
      </c>
      <c r="AL430" s="164">
        <f t="shared" si="1441"/>
        <v>0.41484959999999993</v>
      </c>
      <c r="AM430" s="164">
        <f t="shared" si="1442"/>
        <v>0</v>
      </c>
      <c r="AN430" s="165">
        <f t="shared" si="1443"/>
        <v>1.5541145999999999</v>
      </c>
      <c r="AO430" s="380"/>
      <c r="AP430" s="381">
        <f t="shared" si="1444"/>
        <v>0</v>
      </c>
      <c r="AQ430" s="551">
        <f t="shared" si="1445"/>
        <v>0</v>
      </c>
      <c r="AR430" s="647">
        <f t="shared" si="1446"/>
        <v>0</v>
      </c>
      <c r="AS430" s="647">
        <f t="shared" si="1447"/>
        <v>0</v>
      </c>
      <c r="AT430" s="647">
        <f t="shared" si="1448"/>
        <v>0</v>
      </c>
      <c r="AU430" s="647">
        <f t="shared" si="1449"/>
        <v>0</v>
      </c>
      <c r="AV430" s="647">
        <f t="shared" si="1450"/>
        <v>0</v>
      </c>
      <c r="AW430" s="647">
        <f t="shared" si="1451"/>
        <v>0</v>
      </c>
      <c r="AX430" s="544">
        <f t="shared" si="1452"/>
        <v>0</v>
      </c>
      <c r="AY430" s="657">
        <f t="shared" si="1453"/>
        <v>0</v>
      </c>
      <c r="AZ430" s="657">
        <f t="shared" si="1454"/>
        <v>0</v>
      </c>
      <c r="BA430" s="657">
        <f t="shared" si="1455"/>
        <v>0</v>
      </c>
      <c r="BB430" s="657">
        <f t="shared" si="1456"/>
        <v>0</v>
      </c>
      <c r="BC430" s="657">
        <f t="shared" si="1457"/>
        <v>0</v>
      </c>
      <c r="BD430" s="657">
        <f t="shared" si="1458"/>
        <v>0</v>
      </c>
      <c r="BE430" s="657">
        <f t="shared" si="1459"/>
        <v>0</v>
      </c>
      <c r="BF430" s="657">
        <f t="shared" si="1460"/>
        <v>0</v>
      </c>
      <c r="BG430" s="657">
        <f t="shared" si="1461"/>
        <v>0</v>
      </c>
      <c r="BH430" s="657">
        <f t="shared" si="1462"/>
        <v>0</v>
      </c>
      <c r="BI430" s="657">
        <f t="shared" si="1463"/>
        <v>0</v>
      </c>
      <c r="BJ430" s="657">
        <f t="shared" si="1464"/>
        <v>0</v>
      </c>
      <c r="BK430" s="544">
        <f t="shared" si="1465"/>
        <v>0</v>
      </c>
      <c r="BL430" s="166">
        <f t="shared" si="1466"/>
        <v>0</v>
      </c>
      <c r="BM430" s="166">
        <f t="shared" si="1467"/>
        <v>0</v>
      </c>
      <c r="BN430" s="166">
        <f t="shared" si="1468"/>
        <v>0</v>
      </c>
      <c r="BO430" s="166">
        <f t="shared" si="1469"/>
        <v>0</v>
      </c>
      <c r="BP430" s="166">
        <f t="shared" si="1470"/>
        <v>0</v>
      </c>
      <c r="BQ430" s="166">
        <f t="shared" si="1471"/>
        <v>0</v>
      </c>
      <c r="BR430" s="166">
        <f t="shared" si="1472"/>
        <v>0</v>
      </c>
      <c r="BS430" s="166">
        <f t="shared" si="1473"/>
        <v>0</v>
      </c>
      <c r="BT430" s="166">
        <f t="shared" si="1474"/>
        <v>0</v>
      </c>
      <c r="BU430" s="166">
        <f t="shared" si="1475"/>
        <v>0</v>
      </c>
      <c r="BV430" s="166">
        <f t="shared" si="1476"/>
        <v>0</v>
      </c>
      <c r="BW430" s="166">
        <f t="shared" si="1477"/>
        <v>0</v>
      </c>
      <c r="BX430" s="544">
        <f t="shared" si="1478"/>
        <v>0</v>
      </c>
      <c r="BY430" s="544">
        <f t="shared" si="1479"/>
        <v>0</v>
      </c>
      <c r="BZ430" s="558">
        <f t="shared" si="1486"/>
        <v>0</v>
      </c>
      <c r="CH430" s="1495">
        <v>0.92450700000000008</v>
      </c>
      <c r="CI430" s="1496">
        <v>0.28285199999999999</v>
      </c>
      <c r="CJ430" s="1496">
        <v>0.69141599999999992</v>
      </c>
      <c r="CK430" s="1496">
        <v>0.69141599999999992</v>
      </c>
      <c r="CL430" s="1496">
        <v>0</v>
      </c>
      <c r="CM430" s="1497">
        <v>2.5901909999999999</v>
      </c>
    </row>
    <row r="431" spans="1:91" ht="29.25" customHeight="1">
      <c r="A431" s="48" t="s">
        <v>704</v>
      </c>
      <c r="B431" s="1700"/>
      <c r="C431" s="25" t="s">
        <v>495</v>
      </c>
      <c r="D431" s="152">
        <f t="shared" si="1434"/>
        <v>0.31977666666666665</v>
      </c>
      <c r="E431" s="153">
        <f t="shared" si="1435"/>
        <v>0.82178399999999996</v>
      </c>
      <c r="F431" s="533">
        <f t="shared" si="1480"/>
        <v>4.190399999999999E-2</v>
      </c>
      <c r="G431" s="533">
        <f t="shared" ref="G431:K431" si="1586">+F431</f>
        <v>4.190399999999999E-2</v>
      </c>
      <c r="H431" s="533">
        <f t="shared" si="1586"/>
        <v>4.190399999999999E-2</v>
      </c>
      <c r="I431" s="533">
        <f t="shared" si="1586"/>
        <v>4.190399999999999E-2</v>
      </c>
      <c r="J431" s="533">
        <f t="shared" si="1586"/>
        <v>4.190399999999999E-2</v>
      </c>
      <c r="K431" s="533">
        <f t="shared" si="1586"/>
        <v>4.190399999999999E-2</v>
      </c>
      <c r="L431" s="154">
        <f t="shared" si="1437"/>
        <v>0.25142399999999993</v>
      </c>
      <c r="M431" s="154">
        <f t="shared" si="1482"/>
        <v>5.1216000000000005E-2</v>
      </c>
      <c r="N431" s="154">
        <f t="shared" ref="N431:X431" si="1587">+M431</f>
        <v>5.1216000000000005E-2</v>
      </c>
      <c r="O431" s="154">
        <f t="shared" si="1587"/>
        <v>5.1216000000000005E-2</v>
      </c>
      <c r="P431" s="154">
        <f t="shared" si="1587"/>
        <v>5.1216000000000005E-2</v>
      </c>
      <c r="Q431" s="154">
        <f t="shared" si="1587"/>
        <v>5.1216000000000005E-2</v>
      </c>
      <c r="R431" s="154">
        <f t="shared" si="1587"/>
        <v>5.1216000000000005E-2</v>
      </c>
      <c r="S431" s="154">
        <f t="shared" si="1587"/>
        <v>5.1216000000000005E-2</v>
      </c>
      <c r="T431" s="154">
        <f t="shared" si="1587"/>
        <v>5.1216000000000005E-2</v>
      </c>
      <c r="U431" s="154">
        <f t="shared" si="1587"/>
        <v>5.1216000000000005E-2</v>
      </c>
      <c r="V431" s="154">
        <f t="shared" si="1587"/>
        <v>5.1216000000000005E-2</v>
      </c>
      <c r="W431" s="154">
        <f t="shared" si="1587"/>
        <v>5.1216000000000005E-2</v>
      </c>
      <c r="X431" s="154">
        <f t="shared" si="1587"/>
        <v>5.1216000000000005E-2</v>
      </c>
      <c r="Y431" s="154">
        <f t="shared" si="1439"/>
        <v>0.61459200000000003</v>
      </c>
      <c r="Z431" s="154">
        <f t="shared" si="1484"/>
        <v>5.1216000000000005E-2</v>
      </c>
      <c r="AA431" s="154">
        <f t="shared" ref="AA431:AK431" si="1588">+Z431</f>
        <v>5.1216000000000005E-2</v>
      </c>
      <c r="AB431" s="154">
        <f t="shared" si="1588"/>
        <v>5.1216000000000005E-2</v>
      </c>
      <c r="AC431" s="154">
        <f t="shared" si="1588"/>
        <v>5.1216000000000005E-2</v>
      </c>
      <c r="AD431" s="154">
        <f t="shared" si="1588"/>
        <v>5.1216000000000005E-2</v>
      </c>
      <c r="AE431" s="154">
        <f t="shared" si="1588"/>
        <v>5.1216000000000005E-2</v>
      </c>
      <c r="AF431" s="154">
        <f t="shared" si="1588"/>
        <v>5.1216000000000005E-2</v>
      </c>
      <c r="AG431" s="154">
        <f t="shared" si="1588"/>
        <v>5.1216000000000005E-2</v>
      </c>
      <c r="AH431" s="154">
        <f t="shared" si="1588"/>
        <v>5.1216000000000005E-2</v>
      </c>
      <c r="AI431" s="154">
        <f t="shared" si="1588"/>
        <v>5.1216000000000005E-2</v>
      </c>
      <c r="AJ431" s="154">
        <f t="shared" si="1588"/>
        <v>5.1216000000000005E-2</v>
      </c>
      <c r="AK431" s="154">
        <f t="shared" si="1588"/>
        <v>5.1216000000000005E-2</v>
      </c>
      <c r="AL431" s="154">
        <f t="shared" si="1441"/>
        <v>0.61459200000000003</v>
      </c>
      <c r="AM431" s="154">
        <f t="shared" si="1442"/>
        <v>0</v>
      </c>
      <c r="AN431" s="155">
        <f t="shared" si="1443"/>
        <v>2.3023919999999998</v>
      </c>
      <c r="AO431" s="376"/>
      <c r="AP431" s="377">
        <f t="shared" si="1444"/>
        <v>0</v>
      </c>
      <c r="AQ431" s="552">
        <f t="shared" si="1445"/>
        <v>0</v>
      </c>
      <c r="AR431" s="648">
        <f t="shared" si="1446"/>
        <v>0</v>
      </c>
      <c r="AS431" s="648">
        <f t="shared" si="1447"/>
        <v>0</v>
      </c>
      <c r="AT431" s="648">
        <f t="shared" si="1448"/>
        <v>0</v>
      </c>
      <c r="AU431" s="648">
        <f t="shared" si="1449"/>
        <v>0</v>
      </c>
      <c r="AV431" s="648">
        <f t="shared" si="1450"/>
        <v>0</v>
      </c>
      <c r="AW431" s="648">
        <f t="shared" si="1451"/>
        <v>0</v>
      </c>
      <c r="AX431" s="545">
        <f t="shared" si="1452"/>
        <v>0</v>
      </c>
      <c r="AY431" s="658">
        <f t="shared" si="1453"/>
        <v>0</v>
      </c>
      <c r="AZ431" s="658">
        <f t="shared" si="1454"/>
        <v>0</v>
      </c>
      <c r="BA431" s="658">
        <f t="shared" si="1455"/>
        <v>0</v>
      </c>
      <c r="BB431" s="658">
        <f t="shared" si="1456"/>
        <v>0</v>
      </c>
      <c r="BC431" s="658">
        <f t="shared" si="1457"/>
        <v>0</v>
      </c>
      <c r="BD431" s="658">
        <f t="shared" si="1458"/>
        <v>0</v>
      </c>
      <c r="BE431" s="658">
        <f t="shared" si="1459"/>
        <v>0</v>
      </c>
      <c r="BF431" s="658">
        <f t="shared" si="1460"/>
        <v>0</v>
      </c>
      <c r="BG431" s="658">
        <f t="shared" si="1461"/>
        <v>0</v>
      </c>
      <c r="BH431" s="658">
        <f t="shared" si="1462"/>
        <v>0</v>
      </c>
      <c r="BI431" s="658">
        <f t="shared" si="1463"/>
        <v>0</v>
      </c>
      <c r="BJ431" s="658">
        <f t="shared" si="1464"/>
        <v>0</v>
      </c>
      <c r="BK431" s="545">
        <f t="shared" si="1465"/>
        <v>0</v>
      </c>
      <c r="BL431" s="156">
        <f t="shared" si="1466"/>
        <v>0</v>
      </c>
      <c r="BM431" s="156">
        <f t="shared" si="1467"/>
        <v>0</v>
      </c>
      <c r="BN431" s="156">
        <f t="shared" si="1468"/>
        <v>0</v>
      </c>
      <c r="BO431" s="156">
        <f t="shared" si="1469"/>
        <v>0</v>
      </c>
      <c r="BP431" s="156">
        <f t="shared" si="1470"/>
        <v>0</v>
      </c>
      <c r="BQ431" s="156">
        <f t="shared" si="1471"/>
        <v>0</v>
      </c>
      <c r="BR431" s="156">
        <f t="shared" si="1472"/>
        <v>0</v>
      </c>
      <c r="BS431" s="156">
        <f t="shared" si="1473"/>
        <v>0</v>
      </c>
      <c r="BT431" s="156">
        <f t="shared" si="1474"/>
        <v>0</v>
      </c>
      <c r="BU431" s="156">
        <f t="shared" si="1475"/>
        <v>0</v>
      </c>
      <c r="BV431" s="156">
        <f t="shared" si="1476"/>
        <v>0</v>
      </c>
      <c r="BW431" s="156">
        <f t="shared" si="1477"/>
        <v>0</v>
      </c>
      <c r="BX431" s="545">
        <f t="shared" si="1478"/>
        <v>0</v>
      </c>
      <c r="BY431" s="545">
        <f t="shared" si="1479"/>
        <v>0</v>
      </c>
      <c r="BZ431" s="559">
        <f t="shared" si="1486"/>
        <v>0</v>
      </c>
      <c r="CH431" s="1489">
        <v>1.36964</v>
      </c>
      <c r="CI431" s="1490">
        <v>0.41903999999999991</v>
      </c>
      <c r="CJ431" s="1490">
        <v>1.0243200000000001</v>
      </c>
      <c r="CK431" s="1490">
        <v>1.0243200000000001</v>
      </c>
      <c r="CL431" s="1490">
        <v>0</v>
      </c>
      <c r="CM431" s="1491">
        <v>3.8373200000000001</v>
      </c>
    </row>
    <row r="432" spans="1:91" ht="29.25" customHeight="1">
      <c r="A432" s="48" t="s">
        <v>704</v>
      </c>
      <c r="B432" s="1700"/>
      <c r="C432" s="25" t="s">
        <v>496</v>
      </c>
      <c r="D432" s="157">
        <f t="shared" si="1434"/>
        <v>0.47966500000000001</v>
      </c>
      <c r="E432" s="158">
        <f t="shared" si="1435"/>
        <v>1.2326759999999999</v>
      </c>
      <c r="F432" s="531">
        <f t="shared" si="1480"/>
        <v>6.2855999999999995E-2</v>
      </c>
      <c r="G432" s="531">
        <f t="shared" ref="G432:K432" si="1589">+F432</f>
        <v>6.2855999999999995E-2</v>
      </c>
      <c r="H432" s="531">
        <f t="shared" si="1589"/>
        <v>6.2855999999999995E-2</v>
      </c>
      <c r="I432" s="531">
        <f t="shared" si="1589"/>
        <v>6.2855999999999995E-2</v>
      </c>
      <c r="J432" s="531">
        <f t="shared" si="1589"/>
        <v>6.2855999999999995E-2</v>
      </c>
      <c r="K432" s="531">
        <f t="shared" si="1589"/>
        <v>6.2855999999999995E-2</v>
      </c>
      <c r="L432" s="159">
        <f t="shared" si="1437"/>
        <v>0.37713599999999997</v>
      </c>
      <c r="M432" s="159">
        <f t="shared" si="1482"/>
        <v>7.6824000000000003E-2</v>
      </c>
      <c r="N432" s="159">
        <f t="shared" ref="N432:X432" si="1590">+M432</f>
        <v>7.6824000000000003E-2</v>
      </c>
      <c r="O432" s="159">
        <f t="shared" si="1590"/>
        <v>7.6824000000000003E-2</v>
      </c>
      <c r="P432" s="159">
        <f t="shared" si="1590"/>
        <v>7.6824000000000003E-2</v>
      </c>
      <c r="Q432" s="159">
        <f t="shared" si="1590"/>
        <v>7.6824000000000003E-2</v>
      </c>
      <c r="R432" s="159">
        <f t="shared" si="1590"/>
        <v>7.6824000000000003E-2</v>
      </c>
      <c r="S432" s="159">
        <f t="shared" si="1590"/>
        <v>7.6824000000000003E-2</v>
      </c>
      <c r="T432" s="159">
        <f t="shared" si="1590"/>
        <v>7.6824000000000003E-2</v>
      </c>
      <c r="U432" s="159">
        <f t="shared" si="1590"/>
        <v>7.6824000000000003E-2</v>
      </c>
      <c r="V432" s="159">
        <f t="shared" si="1590"/>
        <v>7.6824000000000003E-2</v>
      </c>
      <c r="W432" s="159">
        <f t="shared" si="1590"/>
        <v>7.6824000000000003E-2</v>
      </c>
      <c r="X432" s="159">
        <f t="shared" si="1590"/>
        <v>7.6824000000000003E-2</v>
      </c>
      <c r="Y432" s="159">
        <f t="shared" si="1439"/>
        <v>0.92188800000000004</v>
      </c>
      <c r="Z432" s="159">
        <f t="shared" si="1484"/>
        <v>7.6824000000000003E-2</v>
      </c>
      <c r="AA432" s="159">
        <f t="shared" ref="AA432:AK432" si="1591">+Z432</f>
        <v>7.6824000000000003E-2</v>
      </c>
      <c r="AB432" s="159">
        <f t="shared" si="1591"/>
        <v>7.6824000000000003E-2</v>
      </c>
      <c r="AC432" s="159">
        <f t="shared" si="1591"/>
        <v>7.6824000000000003E-2</v>
      </c>
      <c r="AD432" s="159">
        <f t="shared" si="1591"/>
        <v>7.6824000000000003E-2</v>
      </c>
      <c r="AE432" s="159">
        <f t="shared" si="1591"/>
        <v>7.6824000000000003E-2</v>
      </c>
      <c r="AF432" s="159">
        <f t="shared" si="1591"/>
        <v>7.6824000000000003E-2</v>
      </c>
      <c r="AG432" s="159">
        <f t="shared" si="1591"/>
        <v>7.6824000000000003E-2</v>
      </c>
      <c r="AH432" s="159">
        <f t="shared" si="1591"/>
        <v>7.6824000000000003E-2</v>
      </c>
      <c r="AI432" s="159">
        <f t="shared" si="1591"/>
        <v>7.6824000000000003E-2</v>
      </c>
      <c r="AJ432" s="159">
        <f t="shared" si="1591"/>
        <v>7.6824000000000003E-2</v>
      </c>
      <c r="AK432" s="159">
        <f t="shared" si="1591"/>
        <v>7.6824000000000003E-2</v>
      </c>
      <c r="AL432" s="159">
        <f t="shared" si="1441"/>
        <v>0.92188800000000004</v>
      </c>
      <c r="AM432" s="159">
        <f t="shared" si="1442"/>
        <v>0</v>
      </c>
      <c r="AN432" s="160">
        <f t="shared" si="1443"/>
        <v>3.4535879999999999</v>
      </c>
      <c r="AO432" s="378"/>
      <c r="AP432" s="379">
        <f t="shared" si="1444"/>
        <v>0</v>
      </c>
      <c r="AQ432" s="550">
        <f t="shared" si="1445"/>
        <v>0</v>
      </c>
      <c r="AR432" s="646">
        <f t="shared" si="1446"/>
        <v>0</v>
      </c>
      <c r="AS432" s="646">
        <f t="shared" si="1447"/>
        <v>0</v>
      </c>
      <c r="AT432" s="646">
        <f t="shared" si="1448"/>
        <v>0</v>
      </c>
      <c r="AU432" s="646">
        <f t="shared" si="1449"/>
        <v>0</v>
      </c>
      <c r="AV432" s="646">
        <f t="shared" si="1450"/>
        <v>0</v>
      </c>
      <c r="AW432" s="646">
        <f t="shared" si="1451"/>
        <v>0</v>
      </c>
      <c r="AX432" s="543">
        <f t="shared" si="1452"/>
        <v>0</v>
      </c>
      <c r="AY432" s="656">
        <f t="shared" si="1453"/>
        <v>0</v>
      </c>
      <c r="AZ432" s="656">
        <f t="shared" si="1454"/>
        <v>0</v>
      </c>
      <c r="BA432" s="656">
        <f t="shared" si="1455"/>
        <v>0</v>
      </c>
      <c r="BB432" s="656">
        <f t="shared" si="1456"/>
        <v>0</v>
      </c>
      <c r="BC432" s="656">
        <f t="shared" si="1457"/>
        <v>0</v>
      </c>
      <c r="BD432" s="656">
        <f t="shared" si="1458"/>
        <v>0</v>
      </c>
      <c r="BE432" s="656">
        <f t="shared" si="1459"/>
        <v>0</v>
      </c>
      <c r="BF432" s="656">
        <f t="shared" si="1460"/>
        <v>0</v>
      </c>
      <c r="BG432" s="656">
        <f t="shared" si="1461"/>
        <v>0</v>
      </c>
      <c r="BH432" s="656">
        <f t="shared" si="1462"/>
        <v>0</v>
      </c>
      <c r="BI432" s="656">
        <f t="shared" si="1463"/>
        <v>0</v>
      </c>
      <c r="BJ432" s="656">
        <f t="shared" si="1464"/>
        <v>0</v>
      </c>
      <c r="BK432" s="543">
        <f t="shared" si="1465"/>
        <v>0</v>
      </c>
      <c r="BL432" s="161">
        <f t="shared" si="1466"/>
        <v>0</v>
      </c>
      <c r="BM432" s="161">
        <f t="shared" si="1467"/>
        <v>0</v>
      </c>
      <c r="BN432" s="161">
        <f t="shared" si="1468"/>
        <v>0</v>
      </c>
      <c r="BO432" s="161">
        <f t="shared" si="1469"/>
        <v>0</v>
      </c>
      <c r="BP432" s="161">
        <f t="shared" si="1470"/>
        <v>0</v>
      </c>
      <c r="BQ432" s="161">
        <f t="shared" si="1471"/>
        <v>0</v>
      </c>
      <c r="BR432" s="161">
        <f t="shared" si="1472"/>
        <v>0</v>
      </c>
      <c r="BS432" s="161">
        <f t="shared" si="1473"/>
        <v>0</v>
      </c>
      <c r="BT432" s="161">
        <f t="shared" si="1474"/>
        <v>0</v>
      </c>
      <c r="BU432" s="161">
        <f t="shared" si="1475"/>
        <v>0</v>
      </c>
      <c r="BV432" s="161">
        <f t="shared" si="1476"/>
        <v>0</v>
      </c>
      <c r="BW432" s="161">
        <f t="shared" si="1477"/>
        <v>0</v>
      </c>
      <c r="BX432" s="543">
        <f t="shared" si="1478"/>
        <v>0</v>
      </c>
      <c r="BY432" s="543">
        <f t="shared" si="1479"/>
        <v>0</v>
      </c>
      <c r="BZ432" s="557">
        <f t="shared" si="1486"/>
        <v>0</v>
      </c>
      <c r="CH432" s="1492">
        <v>2.0544599999999997</v>
      </c>
      <c r="CI432" s="1493">
        <v>0.62856000000000001</v>
      </c>
      <c r="CJ432" s="1493">
        <v>1.5364800000000001</v>
      </c>
      <c r="CK432" s="1493">
        <v>1.5364800000000001</v>
      </c>
      <c r="CL432" s="1493">
        <v>0</v>
      </c>
      <c r="CM432" s="1494">
        <v>5.7559800000000001</v>
      </c>
    </row>
    <row r="433" spans="1:91" ht="29.25" customHeight="1">
      <c r="A433" s="48" t="s">
        <v>704</v>
      </c>
      <c r="B433" s="1700"/>
      <c r="C433" s="25" t="s">
        <v>64</v>
      </c>
      <c r="D433" s="157">
        <f t="shared" si="1434"/>
        <v>0.47966500000000001</v>
      </c>
      <c r="E433" s="158">
        <f t="shared" si="1435"/>
        <v>1.2326759999999999</v>
      </c>
      <c r="F433" s="531">
        <f t="shared" si="1480"/>
        <v>6.2855999999999995E-2</v>
      </c>
      <c r="G433" s="531">
        <f t="shared" ref="G433:K433" si="1592">+F433</f>
        <v>6.2855999999999995E-2</v>
      </c>
      <c r="H433" s="531">
        <f t="shared" si="1592"/>
        <v>6.2855999999999995E-2</v>
      </c>
      <c r="I433" s="531">
        <f t="shared" si="1592"/>
        <v>6.2855999999999995E-2</v>
      </c>
      <c r="J433" s="531">
        <f t="shared" si="1592"/>
        <v>6.2855999999999995E-2</v>
      </c>
      <c r="K433" s="531">
        <f t="shared" si="1592"/>
        <v>6.2855999999999995E-2</v>
      </c>
      <c r="L433" s="159">
        <f t="shared" si="1437"/>
        <v>0.37713599999999997</v>
      </c>
      <c r="M433" s="159">
        <f t="shared" si="1482"/>
        <v>7.6824000000000003E-2</v>
      </c>
      <c r="N433" s="159">
        <f t="shared" ref="N433:X433" si="1593">+M433</f>
        <v>7.6824000000000003E-2</v>
      </c>
      <c r="O433" s="159">
        <f t="shared" si="1593"/>
        <v>7.6824000000000003E-2</v>
      </c>
      <c r="P433" s="159">
        <f t="shared" si="1593"/>
        <v>7.6824000000000003E-2</v>
      </c>
      <c r="Q433" s="159">
        <f t="shared" si="1593"/>
        <v>7.6824000000000003E-2</v>
      </c>
      <c r="R433" s="159">
        <f t="shared" si="1593"/>
        <v>7.6824000000000003E-2</v>
      </c>
      <c r="S433" s="159">
        <f t="shared" si="1593"/>
        <v>7.6824000000000003E-2</v>
      </c>
      <c r="T433" s="159">
        <f t="shared" si="1593"/>
        <v>7.6824000000000003E-2</v>
      </c>
      <c r="U433" s="159">
        <f t="shared" si="1593"/>
        <v>7.6824000000000003E-2</v>
      </c>
      <c r="V433" s="159">
        <f t="shared" si="1593"/>
        <v>7.6824000000000003E-2</v>
      </c>
      <c r="W433" s="159">
        <f t="shared" si="1593"/>
        <v>7.6824000000000003E-2</v>
      </c>
      <c r="X433" s="159">
        <f t="shared" si="1593"/>
        <v>7.6824000000000003E-2</v>
      </c>
      <c r="Y433" s="159">
        <f t="shared" si="1439"/>
        <v>0.92188800000000004</v>
      </c>
      <c r="Z433" s="159">
        <f t="shared" si="1484"/>
        <v>7.6824000000000003E-2</v>
      </c>
      <c r="AA433" s="159">
        <f t="shared" ref="AA433:AK433" si="1594">+Z433</f>
        <v>7.6824000000000003E-2</v>
      </c>
      <c r="AB433" s="159">
        <f t="shared" si="1594"/>
        <v>7.6824000000000003E-2</v>
      </c>
      <c r="AC433" s="159">
        <f t="shared" si="1594"/>
        <v>7.6824000000000003E-2</v>
      </c>
      <c r="AD433" s="159">
        <f t="shared" si="1594"/>
        <v>7.6824000000000003E-2</v>
      </c>
      <c r="AE433" s="159">
        <f t="shared" si="1594"/>
        <v>7.6824000000000003E-2</v>
      </c>
      <c r="AF433" s="159">
        <f t="shared" si="1594"/>
        <v>7.6824000000000003E-2</v>
      </c>
      <c r="AG433" s="159">
        <f t="shared" si="1594"/>
        <v>7.6824000000000003E-2</v>
      </c>
      <c r="AH433" s="159">
        <f t="shared" si="1594"/>
        <v>7.6824000000000003E-2</v>
      </c>
      <c r="AI433" s="159">
        <f t="shared" si="1594"/>
        <v>7.6824000000000003E-2</v>
      </c>
      <c r="AJ433" s="159">
        <f t="shared" si="1594"/>
        <v>7.6824000000000003E-2</v>
      </c>
      <c r="AK433" s="159">
        <f t="shared" si="1594"/>
        <v>7.6824000000000003E-2</v>
      </c>
      <c r="AL433" s="159">
        <f t="shared" si="1441"/>
        <v>0.92188800000000004</v>
      </c>
      <c r="AM433" s="159">
        <f t="shared" si="1442"/>
        <v>0</v>
      </c>
      <c r="AN433" s="160">
        <f t="shared" si="1443"/>
        <v>3.4535879999999999</v>
      </c>
      <c r="AO433" s="378"/>
      <c r="AP433" s="379">
        <f t="shared" si="1444"/>
        <v>0</v>
      </c>
      <c r="AQ433" s="550">
        <f t="shared" si="1445"/>
        <v>0</v>
      </c>
      <c r="AR433" s="646">
        <f t="shared" si="1446"/>
        <v>0</v>
      </c>
      <c r="AS433" s="646">
        <f t="shared" si="1447"/>
        <v>0</v>
      </c>
      <c r="AT433" s="646">
        <f t="shared" si="1448"/>
        <v>0</v>
      </c>
      <c r="AU433" s="646">
        <f t="shared" si="1449"/>
        <v>0</v>
      </c>
      <c r="AV433" s="646">
        <f t="shared" si="1450"/>
        <v>0</v>
      </c>
      <c r="AW433" s="646">
        <f t="shared" si="1451"/>
        <v>0</v>
      </c>
      <c r="AX433" s="543">
        <f t="shared" si="1452"/>
        <v>0</v>
      </c>
      <c r="AY433" s="656">
        <f t="shared" si="1453"/>
        <v>0</v>
      </c>
      <c r="AZ433" s="656">
        <f t="shared" si="1454"/>
        <v>0</v>
      </c>
      <c r="BA433" s="656">
        <f t="shared" si="1455"/>
        <v>0</v>
      </c>
      <c r="BB433" s="656">
        <f t="shared" si="1456"/>
        <v>0</v>
      </c>
      <c r="BC433" s="656">
        <f t="shared" si="1457"/>
        <v>0</v>
      </c>
      <c r="BD433" s="656">
        <f t="shared" si="1458"/>
        <v>0</v>
      </c>
      <c r="BE433" s="656">
        <f t="shared" si="1459"/>
        <v>0</v>
      </c>
      <c r="BF433" s="656">
        <f t="shared" si="1460"/>
        <v>0</v>
      </c>
      <c r="BG433" s="656">
        <f t="shared" si="1461"/>
        <v>0</v>
      </c>
      <c r="BH433" s="656">
        <f t="shared" si="1462"/>
        <v>0</v>
      </c>
      <c r="BI433" s="656">
        <f t="shared" si="1463"/>
        <v>0</v>
      </c>
      <c r="BJ433" s="656">
        <f t="shared" si="1464"/>
        <v>0</v>
      </c>
      <c r="BK433" s="543">
        <f t="shared" si="1465"/>
        <v>0</v>
      </c>
      <c r="BL433" s="161">
        <f t="shared" si="1466"/>
        <v>0</v>
      </c>
      <c r="BM433" s="161">
        <f t="shared" si="1467"/>
        <v>0</v>
      </c>
      <c r="BN433" s="161">
        <f t="shared" si="1468"/>
        <v>0</v>
      </c>
      <c r="BO433" s="161">
        <f t="shared" si="1469"/>
        <v>0</v>
      </c>
      <c r="BP433" s="161">
        <f t="shared" si="1470"/>
        <v>0</v>
      </c>
      <c r="BQ433" s="161">
        <f t="shared" si="1471"/>
        <v>0</v>
      </c>
      <c r="BR433" s="161">
        <f t="shared" si="1472"/>
        <v>0</v>
      </c>
      <c r="BS433" s="161">
        <f t="shared" si="1473"/>
        <v>0</v>
      </c>
      <c r="BT433" s="161">
        <f t="shared" si="1474"/>
        <v>0</v>
      </c>
      <c r="BU433" s="161">
        <f t="shared" si="1475"/>
        <v>0</v>
      </c>
      <c r="BV433" s="161">
        <f t="shared" si="1476"/>
        <v>0</v>
      </c>
      <c r="BW433" s="161">
        <f t="shared" si="1477"/>
        <v>0</v>
      </c>
      <c r="BX433" s="543">
        <f t="shared" si="1478"/>
        <v>0</v>
      </c>
      <c r="BY433" s="543">
        <f t="shared" si="1479"/>
        <v>0</v>
      </c>
      <c r="BZ433" s="557">
        <f t="shared" si="1486"/>
        <v>0</v>
      </c>
      <c r="CH433" s="1492">
        <v>2.0544599999999997</v>
      </c>
      <c r="CI433" s="1493">
        <v>0.62856000000000001</v>
      </c>
      <c r="CJ433" s="1493">
        <v>1.5364800000000001</v>
      </c>
      <c r="CK433" s="1493">
        <v>1.5364800000000001</v>
      </c>
      <c r="CL433" s="1493">
        <v>0</v>
      </c>
      <c r="CM433" s="1494">
        <v>5.7559800000000001</v>
      </c>
    </row>
    <row r="434" spans="1:91" ht="29.25" customHeight="1">
      <c r="A434" s="46" t="s">
        <v>704</v>
      </c>
      <c r="B434" s="1701"/>
      <c r="C434" s="26" t="s">
        <v>382</v>
      </c>
      <c r="D434" s="162">
        <f t="shared" si="1434"/>
        <v>1.7993500000000001E-3</v>
      </c>
      <c r="E434" s="163">
        <f t="shared" si="1435"/>
        <v>1.2955320000000001E-2</v>
      </c>
      <c r="F434" s="532">
        <f t="shared" si="1480"/>
        <v>0</v>
      </c>
      <c r="G434" s="532">
        <f t="shared" ref="G434:K434" si="1595">+F434</f>
        <v>0</v>
      </c>
      <c r="H434" s="532">
        <f t="shared" si="1595"/>
        <v>0</v>
      </c>
      <c r="I434" s="532">
        <f t="shared" si="1595"/>
        <v>0</v>
      </c>
      <c r="J434" s="532">
        <f t="shared" si="1595"/>
        <v>0</v>
      </c>
      <c r="K434" s="532">
        <f t="shared" si="1595"/>
        <v>0</v>
      </c>
      <c r="L434" s="164">
        <f t="shared" si="1437"/>
        <v>0</v>
      </c>
      <c r="M434" s="164">
        <f t="shared" si="1482"/>
        <v>0</v>
      </c>
      <c r="N434" s="164">
        <f t="shared" ref="N434:X434" si="1596">+M434</f>
        <v>0</v>
      </c>
      <c r="O434" s="164">
        <f t="shared" si="1596"/>
        <v>0</v>
      </c>
      <c r="P434" s="164">
        <f t="shared" si="1596"/>
        <v>0</v>
      </c>
      <c r="Q434" s="164">
        <f t="shared" si="1596"/>
        <v>0</v>
      </c>
      <c r="R434" s="164">
        <f t="shared" si="1596"/>
        <v>0</v>
      </c>
      <c r="S434" s="164">
        <f t="shared" si="1596"/>
        <v>0</v>
      </c>
      <c r="T434" s="164">
        <f t="shared" si="1596"/>
        <v>0</v>
      </c>
      <c r="U434" s="164">
        <f t="shared" si="1596"/>
        <v>0</v>
      </c>
      <c r="V434" s="164">
        <f t="shared" si="1596"/>
        <v>0</v>
      </c>
      <c r="W434" s="164">
        <f t="shared" si="1596"/>
        <v>0</v>
      </c>
      <c r="X434" s="164">
        <f t="shared" si="1596"/>
        <v>0</v>
      </c>
      <c r="Y434" s="164">
        <f t="shared" si="1439"/>
        <v>0</v>
      </c>
      <c r="Z434" s="164">
        <f t="shared" si="1484"/>
        <v>0</v>
      </c>
      <c r="AA434" s="164">
        <f t="shared" ref="AA434:AK434" si="1597">+Z434</f>
        <v>0</v>
      </c>
      <c r="AB434" s="164">
        <f t="shared" si="1597"/>
        <v>0</v>
      </c>
      <c r="AC434" s="164">
        <f t="shared" si="1597"/>
        <v>0</v>
      </c>
      <c r="AD434" s="164">
        <f t="shared" si="1597"/>
        <v>0</v>
      </c>
      <c r="AE434" s="164">
        <f t="shared" si="1597"/>
        <v>0</v>
      </c>
      <c r="AF434" s="164">
        <f t="shared" si="1597"/>
        <v>0</v>
      </c>
      <c r="AG434" s="164">
        <f t="shared" si="1597"/>
        <v>0</v>
      </c>
      <c r="AH434" s="164">
        <f t="shared" si="1597"/>
        <v>0</v>
      </c>
      <c r="AI434" s="164">
        <f t="shared" si="1597"/>
        <v>0</v>
      </c>
      <c r="AJ434" s="164">
        <f t="shared" si="1597"/>
        <v>0</v>
      </c>
      <c r="AK434" s="164">
        <f t="shared" si="1597"/>
        <v>0</v>
      </c>
      <c r="AL434" s="164">
        <f t="shared" si="1441"/>
        <v>0</v>
      </c>
      <c r="AM434" s="164">
        <f t="shared" si="1442"/>
        <v>0</v>
      </c>
      <c r="AN434" s="165">
        <f t="shared" si="1443"/>
        <v>1.2955320000000001E-2</v>
      </c>
      <c r="AO434" s="380"/>
      <c r="AP434" s="381">
        <f t="shared" si="1444"/>
        <v>0</v>
      </c>
      <c r="AQ434" s="551">
        <f t="shared" si="1445"/>
        <v>0</v>
      </c>
      <c r="AR434" s="647">
        <f t="shared" si="1446"/>
        <v>0</v>
      </c>
      <c r="AS434" s="647">
        <f t="shared" si="1447"/>
        <v>0</v>
      </c>
      <c r="AT434" s="647">
        <f t="shared" si="1448"/>
        <v>0</v>
      </c>
      <c r="AU434" s="647">
        <f t="shared" si="1449"/>
        <v>0</v>
      </c>
      <c r="AV434" s="647">
        <f t="shared" si="1450"/>
        <v>0</v>
      </c>
      <c r="AW434" s="647">
        <f t="shared" si="1451"/>
        <v>0</v>
      </c>
      <c r="AX434" s="544">
        <f t="shared" si="1452"/>
        <v>0</v>
      </c>
      <c r="AY434" s="657">
        <f t="shared" si="1453"/>
        <v>0</v>
      </c>
      <c r="AZ434" s="657">
        <f t="shared" si="1454"/>
        <v>0</v>
      </c>
      <c r="BA434" s="657">
        <f t="shared" si="1455"/>
        <v>0</v>
      </c>
      <c r="BB434" s="657">
        <f t="shared" si="1456"/>
        <v>0</v>
      </c>
      <c r="BC434" s="657">
        <f t="shared" si="1457"/>
        <v>0</v>
      </c>
      <c r="BD434" s="657">
        <f t="shared" si="1458"/>
        <v>0</v>
      </c>
      <c r="BE434" s="657">
        <f t="shared" si="1459"/>
        <v>0</v>
      </c>
      <c r="BF434" s="657">
        <f t="shared" si="1460"/>
        <v>0</v>
      </c>
      <c r="BG434" s="657">
        <f t="shared" si="1461"/>
        <v>0</v>
      </c>
      <c r="BH434" s="657">
        <f t="shared" si="1462"/>
        <v>0</v>
      </c>
      <c r="BI434" s="657">
        <f t="shared" si="1463"/>
        <v>0</v>
      </c>
      <c r="BJ434" s="657">
        <f t="shared" si="1464"/>
        <v>0</v>
      </c>
      <c r="BK434" s="544">
        <f t="shared" si="1465"/>
        <v>0</v>
      </c>
      <c r="BL434" s="166">
        <f t="shared" si="1466"/>
        <v>0</v>
      </c>
      <c r="BM434" s="166">
        <f t="shared" si="1467"/>
        <v>0</v>
      </c>
      <c r="BN434" s="166">
        <f t="shared" si="1468"/>
        <v>0</v>
      </c>
      <c r="BO434" s="166">
        <f t="shared" si="1469"/>
        <v>0</v>
      </c>
      <c r="BP434" s="166">
        <f t="shared" si="1470"/>
        <v>0</v>
      </c>
      <c r="BQ434" s="166">
        <f t="shared" si="1471"/>
        <v>0</v>
      </c>
      <c r="BR434" s="166">
        <f t="shared" si="1472"/>
        <v>0</v>
      </c>
      <c r="BS434" s="166">
        <f t="shared" si="1473"/>
        <v>0</v>
      </c>
      <c r="BT434" s="166">
        <f t="shared" si="1474"/>
        <v>0</v>
      </c>
      <c r="BU434" s="166">
        <f t="shared" si="1475"/>
        <v>0</v>
      </c>
      <c r="BV434" s="166">
        <f t="shared" si="1476"/>
        <v>0</v>
      </c>
      <c r="BW434" s="166">
        <f t="shared" si="1477"/>
        <v>0</v>
      </c>
      <c r="BX434" s="544">
        <f t="shared" si="1478"/>
        <v>0</v>
      </c>
      <c r="BY434" s="544">
        <f t="shared" si="1479"/>
        <v>0</v>
      </c>
      <c r="BZ434" s="558">
        <f t="shared" si="1486"/>
        <v>0</v>
      </c>
      <c r="CH434" s="1495">
        <v>2.1592200000000002E-2</v>
      </c>
      <c r="CI434" s="1496">
        <v>0</v>
      </c>
      <c r="CJ434" s="1496">
        <v>0</v>
      </c>
      <c r="CK434" s="1496">
        <v>0</v>
      </c>
      <c r="CL434" s="1496">
        <v>0</v>
      </c>
      <c r="CM434" s="1497">
        <v>2.1592200000000002E-2</v>
      </c>
    </row>
    <row r="435" spans="1:91" ht="29.25" customHeight="1">
      <c r="A435" s="47" t="s">
        <v>704</v>
      </c>
      <c r="B435" s="1693" t="s">
        <v>705</v>
      </c>
      <c r="C435" s="24" t="s">
        <v>494</v>
      </c>
      <c r="D435" s="152">
        <f t="shared" si="1434"/>
        <v>7.1949749999999993E-2</v>
      </c>
      <c r="E435" s="153">
        <f t="shared" si="1435"/>
        <v>0.18490139999999997</v>
      </c>
      <c r="F435" s="533">
        <f t="shared" si="1480"/>
        <v>9.4283999999999982E-3</v>
      </c>
      <c r="G435" s="533">
        <f t="shared" ref="G435:K435" si="1598">+F435</f>
        <v>9.4283999999999982E-3</v>
      </c>
      <c r="H435" s="533">
        <f t="shared" si="1598"/>
        <v>9.4283999999999982E-3</v>
      </c>
      <c r="I435" s="533">
        <f t="shared" si="1598"/>
        <v>9.4283999999999982E-3</v>
      </c>
      <c r="J435" s="533">
        <f t="shared" si="1598"/>
        <v>9.4283999999999982E-3</v>
      </c>
      <c r="K435" s="533">
        <f t="shared" si="1598"/>
        <v>9.4283999999999982E-3</v>
      </c>
      <c r="L435" s="154">
        <f t="shared" si="1437"/>
        <v>5.6570399999999993E-2</v>
      </c>
      <c r="M435" s="154">
        <f t="shared" si="1482"/>
        <v>1.15236E-2</v>
      </c>
      <c r="N435" s="154">
        <f t="shared" ref="N435:X435" si="1599">+M435</f>
        <v>1.15236E-2</v>
      </c>
      <c r="O435" s="154">
        <f t="shared" si="1599"/>
        <v>1.15236E-2</v>
      </c>
      <c r="P435" s="154">
        <f t="shared" si="1599"/>
        <v>1.15236E-2</v>
      </c>
      <c r="Q435" s="154">
        <f t="shared" si="1599"/>
        <v>1.15236E-2</v>
      </c>
      <c r="R435" s="154">
        <f t="shared" si="1599"/>
        <v>1.15236E-2</v>
      </c>
      <c r="S435" s="154">
        <f t="shared" si="1599"/>
        <v>1.15236E-2</v>
      </c>
      <c r="T435" s="154">
        <f t="shared" si="1599"/>
        <v>1.15236E-2</v>
      </c>
      <c r="U435" s="154">
        <f t="shared" si="1599"/>
        <v>1.15236E-2</v>
      </c>
      <c r="V435" s="154">
        <f t="shared" si="1599"/>
        <v>1.15236E-2</v>
      </c>
      <c r="W435" s="154">
        <f t="shared" si="1599"/>
        <v>1.15236E-2</v>
      </c>
      <c r="X435" s="154">
        <f t="shared" si="1599"/>
        <v>1.15236E-2</v>
      </c>
      <c r="Y435" s="154">
        <f t="shared" si="1439"/>
        <v>0.1382832</v>
      </c>
      <c r="Z435" s="154">
        <f t="shared" si="1484"/>
        <v>1.15236E-2</v>
      </c>
      <c r="AA435" s="154">
        <f t="shared" ref="AA435:AK435" si="1600">+Z435</f>
        <v>1.15236E-2</v>
      </c>
      <c r="AB435" s="154">
        <f t="shared" si="1600"/>
        <v>1.15236E-2</v>
      </c>
      <c r="AC435" s="154">
        <f t="shared" si="1600"/>
        <v>1.15236E-2</v>
      </c>
      <c r="AD435" s="154">
        <f t="shared" si="1600"/>
        <v>1.15236E-2</v>
      </c>
      <c r="AE435" s="154">
        <f t="shared" si="1600"/>
        <v>1.15236E-2</v>
      </c>
      <c r="AF435" s="154">
        <f t="shared" si="1600"/>
        <v>1.15236E-2</v>
      </c>
      <c r="AG435" s="154">
        <f t="shared" si="1600"/>
        <v>1.15236E-2</v>
      </c>
      <c r="AH435" s="154">
        <f t="shared" si="1600"/>
        <v>1.15236E-2</v>
      </c>
      <c r="AI435" s="154">
        <f t="shared" si="1600"/>
        <v>1.15236E-2</v>
      </c>
      <c r="AJ435" s="154">
        <f t="shared" si="1600"/>
        <v>1.15236E-2</v>
      </c>
      <c r="AK435" s="154">
        <f t="shared" si="1600"/>
        <v>1.15236E-2</v>
      </c>
      <c r="AL435" s="154">
        <f t="shared" si="1441"/>
        <v>0.1382832</v>
      </c>
      <c r="AM435" s="154">
        <f t="shared" si="1442"/>
        <v>0</v>
      </c>
      <c r="AN435" s="155">
        <f t="shared" si="1443"/>
        <v>0.5180382</v>
      </c>
      <c r="AO435" s="376"/>
      <c r="AP435" s="377">
        <f t="shared" si="1444"/>
        <v>0</v>
      </c>
      <c r="AQ435" s="552">
        <f t="shared" si="1445"/>
        <v>0</v>
      </c>
      <c r="AR435" s="648">
        <f t="shared" si="1446"/>
        <v>0</v>
      </c>
      <c r="AS435" s="648">
        <f t="shared" si="1447"/>
        <v>0</v>
      </c>
      <c r="AT435" s="648">
        <f t="shared" si="1448"/>
        <v>0</v>
      </c>
      <c r="AU435" s="648">
        <f t="shared" si="1449"/>
        <v>0</v>
      </c>
      <c r="AV435" s="648">
        <f t="shared" si="1450"/>
        <v>0</v>
      </c>
      <c r="AW435" s="648">
        <f t="shared" si="1451"/>
        <v>0</v>
      </c>
      <c r="AX435" s="545">
        <f t="shared" si="1452"/>
        <v>0</v>
      </c>
      <c r="AY435" s="658">
        <f t="shared" si="1453"/>
        <v>0</v>
      </c>
      <c r="AZ435" s="658">
        <f t="shared" si="1454"/>
        <v>0</v>
      </c>
      <c r="BA435" s="658">
        <f t="shared" si="1455"/>
        <v>0</v>
      </c>
      <c r="BB435" s="658">
        <f t="shared" si="1456"/>
        <v>0</v>
      </c>
      <c r="BC435" s="658">
        <f t="shared" si="1457"/>
        <v>0</v>
      </c>
      <c r="BD435" s="658">
        <f t="shared" si="1458"/>
        <v>0</v>
      </c>
      <c r="BE435" s="658">
        <f t="shared" si="1459"/>
        <v>0</v>
      </c>
      <c r="BF435" s="658">
        <f t="shared" si="1460"/>
        <v>0</v>
      </c>
      <c r="BG435" s="658">
        <f t="shared" si="1461"/>
        <v>0</v>
      </c>
      <c r="BH435" s="658">
        <f t="shared" si="1462"/>
        <v>0</v>
      </c>
      <c r="BI435" s="658">
        <f t="shared" si="1463"/>
        <v>0</v>
      </c>
      <c r="BJ435" s="658">
        <f t="shared" si="1464"/>
        <v>0</v>
      </c>
      <c r="BK435" s="545">
        <f t="shared" si="1465"/>
        <v>0</v>
      </c>
      <c r="BL435" s="156">
        <f t="shared" si="1466"/>
        <v>0</v>
      </c>
      <c r="BM435" s="156">
        <f t="shared" si="1467"/>
        <v>0</v>
      </c>
      <c r="BN435" s="156">
        <f t="shared" si="1468"/>
        <v>0</v>
      </c>
      <c r="BO435" s="156">
        <f t="shared" si="1469"/>
        <v>0</v>
      </c>
      <c r="BP435" s="156">
        <f t="shared" si="1470"/>
        <v>0</v>
      </c>
      <c r="BQ435" s="156">
        <f t="shared" si="1471"/>
        <v>0</v>
      </c>
      <c r="BR435" s="156">
        <f t="shared" si="1472"/>
        <v>0</v>
      </c>
      <c r="BS435" s="156">
        <f t="shared" si="1473"/>
        <v>0</v>
      </c>
      <c r="BT435" s="156">
        <f t="shared" si="1474"/>
        <v>0</v>
      </c>
      <c r="BU435" s="156">
        <f t="shared" si="1475"/>
        <v>0</v>
      </c>
      <c r="BV435" s="156">
        <f t="shared" si="1476"/>
        <v>0</v>
      </c>
      <c r="BW435" s="156">
        <f t="shared" si="1477"/>
        <v>0</v>
      </c>
      <c r="BX435" s="545">
        <f t="shared" si="1478"/>
        <v>0</v>
      </c>
      <c r="BY435" s="545">
        <f t="shared" si="1479"/>
        <v>0</v>
      </c>
      <c r="BZ435" s="559">
        <f t="shared" si="1486"/>
        <v>0</v>
      </c>
      <c r="CH435" s="1489">
        <v>0.30816899999999997</v>
      </c>
      <c r="CI435" s="1490">
        <v>9.4283999999999993E-2</v>
      </c>
      <c r="CJ435" s="1490">
        <v>0.23047199999999998</v>
      </c>
      <c r="CK435" s="1490">
        <v>0.23047199999999998</v>
      </c>
      <c r="CL435" s="1490">
        <v>0</v>
      </c>
      <c r="CM435" s="1491">
        <v>0.86339699999999997</v>
      </c>
    </row>
    <row r="436" spans="1:91" ht="29.25" customHeight="1">
      <c r="A436" s="48" t="s">
        <v>704</v>
      </c>
      <c r="B436" s="1694"/>
      <c r="C436" s="25" t="s">
        <v>495</v>
      </c>
      <c r="D436" s="157">
        <f t="shared" si="1434"/>
        <v>0.18387158333333331</v>
      </c>
      <c r="E436" s="158">
        <f t="shared" si="1435"/>
        <v>0.4725258</v>
      </c>
      <c r="F436" s="531">
        <f t="shared" si="1480"/>
        <v>2.40948E-2</v>
      </c>
      <c r="G436" s="531">
        <f t="shared" ref="G436:K436" si="1601">+F436</f>
        <v>2.40948E-2</v>
      </c>
      <c r="H436" s="531">
        <f t="shared" si="1601"/>
        <v>2.40948E-2</v>
      </c>
      <c r="I436" s="531">
        <f t="shared" si="1601"/>
        <v>2.40948E-2</v>
      </c>
      <c r="J436" s="531">
        <f t="shared" si="1601"/>
        <v>2.40948E-2</v>
      </c>
      <c r="K436" s="531">
        <f t="shared" si="1601"/>
        <v>2.40948E-2</v>
      </c>
      <c r="L436" s="159">
        <f t="shared" si="1437"/>
        <v>0.1445688</v>
      </c>
      <c r="M436" s="159">
        <f t="shared" si="1482"/>
        <v>2.9449199999999995E-2</v>
      </c>
      <c r="N436" s="159">
        <f t="shared" ref="N436:X436" si="1602">+M436</f>
        <v>2.9449199999999995E-2</v>
      </c>
      <c r="O436" s="159">
        <f t="shared" si="1602"/>
        <v>2.9449199999999995E-2</v>
      </c>
      <c r="P436" s="159">
        <f t="shared" si="1602"/>
        <v>2.9449199999999995E-2</v>
      </c>
      <c r="Q436" s="159">
        <f t="shared" si="1602"/>
        <v>2.9449199999999995E-2</v>
      </c>
      <c r="R436" s="159">
        <f t="shared" si="1602"/>
        <v>2.9449199999999995E-2</v>
      </c>
      <c r="S436" s="159">
        <f t="shared" si="1602"/>
        <v>2.9449199999999995E-2</v>
      </c>
      <c r="T436" s="159">
        <f t="shared" si="1602"/>
        <v>2.9449199999999995E-2</v>
      </c>
      <c r="U436" s="159">
        <f t="shared" si="1602"/>
        <v>2.9449199999999995E-2</v>
      </c>
      <c r="V436" s="159">
        <f t="shared" si="1602"/>
        <v>2.9449199999999995E-2</v>
      </c>
      <c r="W436" s="159">
        <f t="shared" si="1602"/>
        <v>2.9449199999999995E-2</v>
      </c>
      <c r="X436" s="159">
        <f t="shared" si="1602"/>
        <v>2.9449199999999995E-2</v>
      </c>
      <c r="Y436" s="159">
        <f t="shared" si="1439"/>
        <v>0.35339039999999994</v>
      </c>
      <c r="Z436" s="159">
        <f t="shared" si="1484"/>
        <v>2.9449199999999995E-2</v>
      </c>
      <c r="AA436" s="159">
        <f t="shared" ref="AA436:AK436" si="1603">+Z436</f>
        <v>2.9449199999999995E-2</v>
      </c>
      <c r="AB436" s="159">
        <f t="shared" si="1603"/>
        <v>2.9449199999999995E-2</v>
      </c>
      <c r="AC436" s="159">
        <f t="shared" si="1603"/>
        <v>2.9449199999999995E-2</v>
      </c>
      <c r="AD436" s="159">
        <f t="shared" si="1603"/>
        <v>2.9449199999999995E-2</v>
      </c>
      <c r="AE436" s="159">
        <f t="shared" si="1603"/>
        <v>2.9449199999999995E-2</v>
      </c>
      <c r="AF436" s="159">
        <f t="shared" si="1603"/>
        <v>2.9449199999999995E-2</v>
      </c>
      <c r="AG436" s="159">
        <f t="shared" si="1603"/>
        <v>2.9449199999999995E-2</v>
      </c>
      <c r="AH436" s="159">
        <f t="shared" si="1603"/>
        <v>2.9449199999999995E-2</v>
      </c>
      <c r="AI436" s="159">
        <f t="shared" si="1603"/>
        <v>2.9449199999999995E-2</v>
      </c>
      <c r="AJ436" s="159">
        <f t="shared" si="1603"/>
        <v>2.9449199999999995E-2</v>
      </c>
      <c r="AK436" s="159">
        <f t="shared" si="1603"/>
        <v>2.9449199999999995E-2</v>
      </c>
      <c r="AL436" s="159">
        <f t="shared" si="1441"/>
        <v>0.35339039999999994</v>
      </c>
      <c r="AM436" s="159">
        <f t="shared" si="1442"/>
        <v>0</v>
      </c>
      <c r="AN436" s="160">
        <f t="shared" si="1443"/>
        <v>1.3238753999999997</v>
      </c>
      <c r="AO436" s="378"/>
      <c r="AP436" s="379">
        <f t="shared" si="1444"/>
        <v>0</v>
      </c>
      <c r="AQ436" s="550">
        <f t="shared" si="1445"/>
        <v>0</v>
      </c>
      <c r="AR436" s="646">
        <f t="shared" si="1446"/>
        <v>0</v>
      </c>
      <c r="AS436" s="646">
        <f t="shared" si="1447"/>
        <v>0</v>
      </c>
      <c r="AT436" s="646">
        <f t="shared" si="1448"/>
        <v>0</v>
      </c>
      <c r="AU436" s="646">
        <f t="shared" si="1449"/>
        <v>0</v>
      </c>
      <c r="AV436" s="646">
        <f t="shared" si="1450"/>
        <v>0</v>
      </c>
      <c r="AW436" s="646">
        <f t="shared" si="1451"/>
        <v>0</v>
      </c>
      <c r="AX436" s="543">
        <f t="shared" si="1452"/>
        <v>0</v>
      </c>
      <c r="AY436" s="656">
        <f t="shared" si="1453"/>
        <v>0</v>
      </c>
      <c r="AZ436" s="656">
        <f t="shared" si="1454"/>
        <v>0</v>
      </c>
      <c r="BA436" s="656">
        <f t="shared" si="1455"/>
        <v>0</v>
      </c>
      <c r="BB436" s="656">
        <f t="shared" si="1456"/>
        <v>0</v>
      </c>
      <c r="BC436" s="656">
        <f t="shared" si="1457"/>
        <v>0</v>
      </c>
      <c r="BD436" s="656">
        <f t="shared" si="1458"/>
        <v>0</v>
      </c>
      <c r="BE436" s="656">
        <f t="shared" si="1459"/>
        <v>0</v>
      </c>
      <c r="BF436" s="656">
        <f t="shared" si="1460"/>
        <v>0</v>
      </c>
      <c r="BG436" s="656">
        <f t="shared" si="1461"/>
        <v>0</v>
      </c>
      <c r="BH436" s="656">
        <f t="shared" si="1462"/>
        <v>0</v>
      </c>
      <c r="BI436" s="656">
        <f t="shared" si="1463"/>
        <v>0</v>
      </c>
      <c r="BJ436" s="656">
        <f t="shared" si="1464"/>
        <v>0</v>
      </c>
      <c r="BK436" s="543">
        <f t="shared" si="1465"/>
        <v>0</v>
      </c>
      <c r="BL436" s="161">
        <f t="shared" si="1466"/>
        <v>0</v>
      </c>
      <c r="BM436" s="161">
        <f t="shared" si="1467"/>
        <v>0</v>
      </c>
      <c r="BN436" s="161">
        <f t="shared" si="1468"/>
        <v>0</v>
      </c>
      <c r="BO436" s="161">
        <f t="shared" si="1469"/>
        <v>0</v>
      </c>
      <c r="BP436" s="161">
        <f t="shared" si="1470"/>
        <v>0</v>
      </c>
      <c r="BQ436" s="161">
        <f t="shared" si="1471"/>
        <v>0</v>
      </c>
      <c r="BR436" s="161">
        <f t="shared" si="1472"/>
        <v>0</v>
      </c>
      <c r="BS436" s="161">
        <f t="shared" si="1473"/>
        <v>0</v>
      </c>
      <c r="BT436" s="161">
        <f t="shared" si="1474"/>
        <v>0</v>
      </c>
      <c r="BU436" s="161">
        <f t="shared" si="1475"/>
        <v>0</v>
      </c>
      <c r="BV436" s="161">
        <f t="shared" si="1476"/>
        <v>0</v>
      </c>
      <c r="BW436" s="161">
        <f t="shared" si="1477"/>
        <v>0</v>
      </c>
      <c r="BX436" s="543">
        <f t="shared" si="1478"/>
        <v>0</v>
      </c>
      <c r="BY436" s="543">
        <f t="shared" si="1479"/>
        <v>0</v>
      </c>
      <c r="BZ436" s="557">
        <f t="shared" si="1486"/>
        <v>0</v>
      </c>
      <c r="CH436" s="1492">
        <v>0.78754299999999999</v>
      </c>
      <c r="CI436" s="1493">
        <v>0.240948</v>
      </c>
      <c r="CJ436" s="1493">
        <v>0.58898399999999995</v>
      </c>
      <c r="CK436" s="1493">
        <v>0.58898399999999995</v>
      </c>
      <c r="CL436" s="1493">
        <v>0</v>
      </c>
      <c r="CM436" s="1494">
        <v>2.2064589999999997</v>
      </c>
    </row>
    <row r="437" spans="1:91" ht="29.25" customHeight="1">
      <c r="A437" s="48" t="s">
        <v>704</v>
      </c>
      <c r="B437" s="1694"/>
      <c r="C437" s="25" t="s">
        <v>496</v>
      </c>
      <c r="D437" s="157">
        <f t="shared" si="1434"/>
        <v>0.23183808333333333</v>
      </c>
      <c r="E437" s="158">
        <f t="shared" si="1435"/>
        <v>0.59579340000000003</v>
      </c>
      <c r="F437" s="531">
        <f t="shared" si="1480"/>
        <v>3.0380399999999998E-2</v>
      </c>
      <c r="G437" s="531">
        <f t="shared" ref="G437:K437" si="1604">+F437</f>
        <v>3.0380399999999998E-2</v>
      </c>
      <c r="H437" s="531">
        <f t="shared" si="1604"/>
        <v>3.0380399999999998E-2</v>
      </c>
      <c r="I437" s="531">
        <f t="shared" si="1604"/>
        <v>3.0380399999999998E-2</v>
      </c>
      <c r="J437" s="531">
        <f t="shared" si="1604"/>
        <v>3.0380399999999998E-2</v>
      </c>
      <c r="K437" s="531">
        <f t="shared" si="1604"/>
        <v>3.0380399999999998E-2</v>
      </c>
      <c r="L437" s="159">
        <f t="shared" si="1437"/>
        <v>0.18228239999999998</v>
      </c>
      <c r="M437" s="159">
        <f t="shared" si="1482"/>
        <v>3.7131599999999994E-2</v>
      </c>
      <c r="N437" s="159">
        <f t="shared" ref="N437:X437" si="1605">+M437</f>
        <v>3.7131599999999994E-2</v>
      </c>
      <c r="O437" s="159">
        <f t="shared" si="1605"/>
        <v>3.7131599999999994E-2</v>
      </c>
      <c r="P437" s="159">
        <f t="shared" si="1605"/>
        <v>3.7131599999999994E-2</v>
      </c>
      <c r="Q437" s="159">
        <f t="shared" si="1605"/>
        <v>3.7131599999999994E-2</v>
      </c>
      <c r="R437" s="159">
        <f t="shared" si="1605"/>
        <v>3.7131599999999994E-2</v>
      </c>
      <c r="S437" s="159">
        <f t="shared" si="1605"/>
        <v>3.7131599999999994E-2</v>
      </c>
      <c r="T437" s="159">
        <f t="shared" si="1605"/>
        <v>3.7131599999999994E-2</v>
      </c>
      <c r="U437" s="159">
        <f t="shared" si="1605"/>
        <v>3.7131599999999994E-2</v>
      </c>
      <c r="V437" s="159">
        <f t="shared" si="1605"/>
        <v>3.7131599999999994E-2</v>
      </c>
      <c r="W437" s="159">
        <f t="shared" si="1605"/>
        <v>3.7131599999999994E-2</v>
      </c>
      <c r="X437" s="159">
        <f t="shared" si="1605"/>
        <v>3.7131599999999994E-2</v>
      </c>
      <c r="Y437" s="159">
        <f t="shared" si="1439"/>
        <v>0.44557919999999995</v>
      </c>
      <c r="Z437" s="159">
        <f t="shared" si="1484"/>
        <v>3.7131599999999994E-2</v>
      </c>
      <c r="AA437" s="159">
        <f t="shared" ref="AA437:AK437" si="1606">+Z437</f>
        <v>3.7131599999999994E-2</v>
      </c>
      <c r="AB437" s="159">
        <f t="shared" si="1606"/>
        <v>3.7131599999999994E-2</v>
      </c>
      <c r="AC437" s="159">
        <f t="shared" si="1606"/>
        <v>3.7131599999999994E-2</v>
      </c>
      <c r="AD437" s="159">
        <f t="shared" si="1606"/>
        <v>3.7131599999999994E-2</v>
      </c>
      <c r="AE437" s="159">
        <f t="shared" si="1606"/>
        <v>3.7131599999999994E-2</v>
      </c>
      <c r="AF437" s="159">
        <f t="shared" si="1606"/>
        <v>3.7131599999999994E-2</v>
      </c>
      <c r="AG437" s="159">
        <f t="shared" si="1606"/>
        <v>3.7131599999999994E-2</v>
      </c>
      <c r="AH437" s="159">
        <f t="shared" si="1606"/>
        <v>3.7131599999999994E-2</v>
      </c>
      <c r="AI437" s="159">
        <f t="shared" si="1606"/>
        <v>3.7131599999999994E-2</v>
      </c>
      <c r="AJ437" s="159">
        <f t="shared" si="1606"/>
        <v>3.7131599999999994E-2</v>
      </c>
      <c r="AK437" s="159">
        <f t="shared" si="1606"/>
        <v>3.7131599999999994E-2</v>
      </c>
      <c r="AL437" s="159">
        <f t="shared" si="1441"/>
        <v>0.44557919999999995</v>
      </c>
      <c r="AM437" s="159">
        <f t="shared" si="1442"/>
        <v>0</v>
      </c>
      <c r="AN437" s="160">
        <f t="shared" si="1443"/>
        <v>1.6692342</v>
      </c>
      <c r="AO437" s="378"/>
      <c r="AP437" s="379">
        <f t="shared" si="1444"/>
        <v>0</v>
      </c>
      <c r="AQ437" s="550">
        <f t="shared" si="1445"/>
        <v>0</v>
      </c>
      <c r="AR437" s="646">
        <f t="shared" si="1446"/>
        <v>0</v>
      </c>
      <c r="AS437" s="646">
        <f t="shared" si="1447"/>
        <v>0</v>
      </c>
      <c r="AT437" s="646">
        <f t="shared" si="1448"/>
        <v>0</v>
      </c>
      <c r="AU437" s="646">
        <f t="shared" si="1449"/>
        <v>0</v>
      </c>
      <c r="AV437" s="646">
        <f t="shared" si="1450"/>
        <v>0</v>
      </c>
      <c r="AW437" s="646">
        <f t="shared" si="1451"/>
        <v>0</v>
      </c>
      <c r="AX437" s="543">
        <f t="shared" si="1452"/>
        <v>0</v>
      </c>
      <c r="AY437" s="656">
        <f t="shared" si="1453"/>
        <v>0</v>
      </c>
      <c r="AZ437" s="656">
        <f t="shared" si="1454"/>
        <v>0</v>
      </c>
      <c r="BA437" s="656">
        <f t="shared" si="1455"/>
        <v>0</v>
      </c>
      <c r="BB437" s="656">
        <f t="shared" si="1456"/>
        <v>0</v>
      </c>
      <c r="BC437" s="656">
        <f t="shared" si="1457"/>
        <v>0</v>
      </c>
      <c r="BD437" s="656">
        <f t="shared" si="1458"/>
        <v>0</v>
      </c>
      <c r="BE437" s="656">
        <f t="shared" si="1459"/>
        <v>0</v>
      </c>
      <c r="BF437" s="656">
        <f t="shared" si="1460"/>
        <v>0</v>
      </c>
      <c r="BG437" s="656">
        <f t="shared" si="1461"/>
        <v>0</v>
      </c>
      <c r="BH437" s="656">
        <f t="shared" si="1462"/>
        <v>0</v>
      </c>
      <c r="BI437" s="656">
        <f t="shared" si="1463"/>
        <v>0</v>
      </c>
      <c r="BJ437" s="656">
        <f t="shared" si="1464"/>
        <v>0</v>
      </c>
      <c r="BK437" s="543">
        <f t="shared" si="1465"/>
        <v>0</v>
      </c>
      <c r="BL437" s="161">
        <f t="shared" si="1466"/>
        <v>0</v>
      </c>
      <c r="BM437" s="161">
        <f t="shared" si="1467"/>
        <v>0</v>
      </c>
      <c r="BN437" s="161">
        <f t="shared" si="1468"/>
        <v>0</v>
      </c>
      <c r="BO437" s="161">
        <f t="shared" si="1469"/>
        <v>0</v>
      </c>
      <c r="BP437" s="161">
        <f t="shared" si="1470"/>
        <v>0</v>
      </c>
      <c r="BQ437" s="161">
        <f t="shared" si="1471"/>
        <v>0</v>
      </c>
      <c r="BR437" s="161">
        <f t="shared" si="1472"/>
        <v>0</v>
      </c>
      <c r="BS437" s="161">
        <f t="shared" si="1473"/>
        <v>0</v>
      </c>
      <c r="BT437" s="161">
        <f t="shared" si="1474"/>
        <v>0</v>
      </c>
      <c r="BU437" s="161">
        <f t="shared" si="1475"/>
        <v>0</v>
      </c>
      <c r="BV437" s="161">
        <f t="shared" si="1476"/>
        <v>0</v>
      </c>
      <c r="BW437" s="161">
        <f t="shared" si="1477"/>
        <v>0</v>
      </c>
      <c r="BX437" s="543">
        <f t="shared" si="1478"/>
        <v>0</v>
      </c>
      <c r="BY437" s="543">
        <f t="shared" si="1479"/>
        <v>0</v>
      </c>
      <c r="BZ437" s="557">
        <f t="shared" si="1486"/>
        <v>0</v>
      </c>
      <c r="CH437" s="1492">
        <v>0.99298900000000001</v>
      </c>
      <c r="CI437" s="1493">
        <v>0.30380399999999996</v>
      </c>
      <c r="CJ437" s="1493">
        <v>0.74263199999999996</v>
      </c>
      <c r="CK437" s="1493">
        <v>0.74263199999999996</v>
      </c>
      <c r="CL437" s="1493">
        <v>0</v>
      </c>
      <c r="CM437" s="1494">
        <v>2.782057</v>
      </c>
    </row>
    <row r="438" spans="1:91" ht="29.25" customHeight="1">
      <c r="A438" s="46" t="s">
        <v>704</v>
      </c>
      <c r="B438" s="1695"/>
      <c r="C438" s="26" t="s">
        <v>64</v>
      </c>
      <c r="D438" s="162">
        <f t="shared" si="1434"/>
        <v>0.23183808333333333</v>
      </c>
      <c r="E438" s="163">
        <f t="shared" si="1435"/>
        <v>0.59579340000000003</v>
      </c>
      <c r="F438" s="532">
        <f t="shared" si="1480"/>
        <v>3.0380399999999998E-2</v>
      </c>
      <c r="G438" s="532">
        <f t="shared" ref="G438:K438" si="1607">+F438</f>
        <v>3.0380399999999998E-2</v>
      </c>
      <c r="H438" s="532">
        <f t="shared" si="1607"/>
        <v>3.0380399999999998E-2</v>
      </c>
      <c r="I438" s="532">
        <f t="shared" si="1607"/>
        <v>3.0380399999999998E-2</v>
      </c>
      <c r="J438" s="532">
        <f t="shared" si="1607"/>
        <v>3.0380399999999998E-2</v>
      </c>
      <c r="K438" s="532">
        <f t="shared" si="1607"/>
        <v>3.0380399999999998E-2</v>
      </c>
      <c r="L438" s="164">
        <f t="shared" si="1437"/>
        <v>0.18228239999999998</v>
      </c>
      <c r="M438" s="164">
        <f t="shared" si="1482"/>
        <v>3.7131599999999994E-2</v>
      </c>
      <c r="N438" s="164">
        <f t="shared" ref="N438:X438" si="1608">+M438</f>
        <v>3.7131599999999994E-2</v>
      </c>
      <c r="O438" s="164">
        <f t="shared" si="1608"/>
        <v>3.7131599999999994E-2</v>
      </c>
      <c r="P438" s="164">
        <f t="shared" si="1608"/>
        <v>3.7131599999999994E-2</v>
      </c>
      <c r="Q438" s="164">
        <f t="shared" si="1608"/>
        <v>3.7131599999999994E-2</v>
      </c>
      <c r="R438" s="164">
        <f t="shared" si="1608"/>
        <v>3.7131599999999994E-2</v>
      </c>
      <c r="S438" s="164">
        <f t="shared" si="1608"/>
        <v>3.7131599999999994E-2</v>
      </c>
      <c r="T438" s="164">
        <f t="shared" si="1608"/>
        <v>3.7131599999999994E-2</v>
      </c>
      <c r="U438" s="164">
        <f t="shared" si="1608"/>
        <v>3.7131599999999994E-2</v>
      </c>
      <c r="V438" s="164">
        <f t="shared" si="1608"/>
        <v>3.7131599999999994E-2</v>
      </c>
      <c r="W438" s="164">
        <f t="shared" si="1608"/>
        <v>3.7131599999999994E-2</v>
      </c>
      <c r="X438" s="164">
        <f t="shared" si="1608"/>
        <v>3.7131599999999994E-2</v>
      </c>
      <c r="Y438" s="164">
        <f t="shared" si="1439"/>
        <v>0.44557919999999995</v>
      </c>
      <c r="Z438" s="164">
        <f t="shared" si="1484"/>
        <v>3.7131599999999994E-2</v>
      </c>
      <c r="AA438" s="164">
        <f t="shared" ref="AA438:AK438" si="1609">+Z438</f>
        <v>3.7131599999999994E-2</v>
      </c>
      <c r="AB438" s="164">
        <f t="shared" si="1609"/>
        <v>3.7131599999999994E-2</v>
      </c>
      <c r="AC438" s="164">
        <f t="shared" si="1609"/>
        <v>3.7131599999999994E-2</v>
      </c>
      <c r="AD438" s="164">
        <f t="shared" si="1609"/>
        <v>3.7131599999999994E-2</v>
      </c>
      <c r="AE438" s="164">
        <f t="shared" si="1609"/>
        <v>3.7131599999999994E-2</v>
      </c>
      <c r="AF438" s="164">
        <f t="shared" si="1609"/>
        <v>3.7131599999999994E-2</v>
      </c>
      <c r="AG438" s="164">
        <f t="shared" si="1609"/>
        <v>3.7131599999999994E-2</v>
      </c>
      <c r="AH438" s="164">
        <f t="shared" si="1609"/>
        <v>3.7131599999999994E-2</v>
      </c>
      <c r="AI438" s="164">
        <f t="shared" si="1609"/>
        <v>3.7131599999999994E-2</v>
      </c>
      <c r="AJ438" s="164">
        <f t="shared" si="1609"/>
        <v>3.7131599999999994E-2</v>
      </c>
      <c r="AK438" s="164">
        <f t="shared" si="1609"/>
        <v>3.7131599999999994E-2</v>
      </c>
      <c r="AL438" s="164">
        <f t="shared" si="1441"/>
        <v>0.44557919999999995</v>
      </c>
      <c r="AM438" s="164">
        <f t="shared" si="1442"/>
        <v>0</v>
      </c>
      <c r="AN438" s="165">
        <f t="shared" si="1443"/>
        <v>1.6692342</v>
      </c>
      <c r="AO438" s="380"/>
      <c r="AP438" s="381">
        <f t="shared" si="1444"/>
        <v>0</v>
      </c>
      <c r="AQ438" s="551">
        <f t="shared" si="1445"/>
        <v>0</v>
      </c>
      <c r="AR438" s="647">
        <f t="shared" si="1446"/>
        <v>0</v>
      </c>
      <c r="AS438" s="647">
        <f t="shared" si="1447"/>
        <v>0</v>
      </c>
      <c r="AT438" s="647">
        <f t="shared" si="1448"/>
        <v>0</v>
      </c>
      <c r="AU438" s="647">
        <f t="shared" si="1449"/>
        <v>0</v>
      </c>
      <c r="AV438" s="647">
        <f t="shared" si="1450"/>
        <v>0</v>
      </c>
      <c r="AW438" s="647">
        <f t="shared" si="1451"/>
        <v>0</v>
      </c>
      <c r="AX438" s="544">
        <f t="shared" si="1452"/>
        <v>0</v>
      </c>
      <c r="AY438" s="657">
        <f t="shared" si="1453"/>
        <v>0</v>
      </c>
      <c r="AZ438" s="657">
        <f t="shared" si="1454"/>
        <v>0</v>
      </c>
      <c r="BA438" s="657">
        <f t="shared" si="1455"/>
        <v>0</v>
      </c>
      <c r="BB438" s="657">
        <f t="shared" si="1456"/>
        <v>0</v>
      </c>
      <c r="BC438" s="657">
        <f t="shared" si="1457"/>
        <v>0</v>
      </c>
      <c r="BD438" s="657">
        <f t="shared" si="1458"/>
        <v>0</v>
      </c>
      <c r="BE438" s="657">
        <f t="shared" si="1459"/>
        <v>0</v>
      </c>
      <c r="BF438" s="657">
        <f t="shared" si="1460"/>
        <v>0</v>
      </c>
      <c r="BG438" s="657">
        <f t="shared" si="1461"/>
        <v>0</v>
      </c>
      <c r="BH438" s="657">
        <f t="shared" si="1462"/>
        <v>0</v>
      </c>
      <c r="BI438" s="657">
        <f t="shared" si="1463"/>
        <v>0</v>
      </c>
      <c r="BJ438" s="657">
        <f t="shared" si="1464"/>
        <v>0</v>
      </c>
      <c r="BK438" s="544">
        <f t="shared" si="1465"/>
        <v>0</v>
      </c>
      <c r="BL438" s="166">
        <f t="shared" si="1466"/>
        <v>0</v>
      </c>
      <c r="BM438" s="166">
        <f t="shared" si="1467"/>
        <v>0</v>
      </c>
      <c r="BN438" s="166">
        <f t="shared" si="1468"/>
        <v>0</v>
      </c>
      <c r="BO438" s="166">
        <f t="shared" si="1469"/>
        <v>0</v>
      </c>
      <c r="BP438" s="166">
        <f t="shared" si="1470"/>
        <v>0</v>
      </c>
      <c r="BQ438" s="166">
        <f t="shared" si="1471"/>
        <v>0</v>
      </c>
      <c r="BR438" s="166">
        <f t="shared" si="1472"/>
        <v>0</v>
      </c>
      <c r="BS438" s="166">
        <f t="shared" si="1473"/>
        <v>0</v>
      </c>
      <c r="BT438" s="166">
        <f t="shared" si="1474"/>
        <v>0</v>
      </c>
      <c r="BU438" s="166">
        <f t="shared" si="1475"/>
        <v>0</v>
      </c>
      <c r="BV438" s="166">
        <f t="shared" si="1476"/>
        <v>0</v>
      </c>
      <c r="BW438" s="166">
        <f t="shared" si="1477"/>
        <v>0</v>
      </c>
      <c r="BX438" s="544">
        <f t="shared" si="1478"/>
        <v>0</v>
      </c>
      <c r="BY438" s="544">
        <f t="shared" si="1479"/>
        <v>0</v>
      </c>
      <c r="BZ438" s="558">
        <f t="shared" si="1486"/>
        <v>0</v>
      </c>
      <c r="CH438" s="1495">
        <v>0.99298900000000001</v>
      </c>
      <c r="CI438" s="1496">
        <v>0.30380399999999996</v>
      </c>
      <c r="CJ438" s="1496">
        <v>0.74263199999999996</v>
      </c>
      <c r="CK438" s="1496">
        <v>0.74263199999999996</v>
      </c>
      <c r="CL438" s="1496">
        <v>0</v>
      </c>
      <c r="CM438" s="1497">
        <v>2.782057</v>
      </c>
    </row>
    <row r="439" spans="1:91" ht="29.25" customHeight="1">
      <c r="A439" s="47" t="s">
        <v>704</v>
      </c>
      <c r="B439" s="1693" t="s">
        <v>65</v>
      </c>
      <c r="C439" s="24" t="s">
        <v>494</v>
      </c>
      <c r="D439" s="152">
        <f t="shared" si="1434"/>
        <v>3.9972083333333332E-2</v>
      </c>
      <c r="E439" s="153">
        <f t="shared" si="1435"/>
        <v>0.10272299999999999</v>
      </c>
      <c r="F439" s="533">
        <f t="shared" si="1480"/>
        <v>5.2379999999999987E-3</v>
      </c>
      <c r="G439" s="533">
        <f t="shared" ref="G439:K439" si="1610">+F439</f>
        <v>5.2379999999999987E-3</v>
      </c>
      <c r="H439" s="533">
        <f t="shared" si="1610"/>
        <v>5.2379999999999987E-3</v>
      </c>
      <c r="I439" s="533">
        <f t="shared" si="1610"/>
        <v>5.2379999999999987E-3</v>
      </c>
      <c r="J439" s="533">
        <f t="shared" si="1610"/>
        <v>5.2379999999999987E-3</v>
      </c>
      <c r="K439" s="533">
        <f t="shared" si="1610"/>
        <v>5.2379999999999987E-3</v>
      </c>
      <c r="L439" s="154">
        <f t="shared" si="1437"/>
        <v>3.1427999999999991E-2</v>
      </c>
      <c r="M439" s="154">
        <f t="shared" si="1482"/>
        <v>6.4020000000000006E-3</v>
      </c>
      <c r="N439" s="154">
        <f t="shared" ref="N439:X439" si="1611">+M439</f>
        <v>6.4020000000000006E-3</v>
      </c>
      <c r="O439" s="154">
        <f t="shared" si="1611"/>
        <v>6.4020000000000006E-3</v>
      </c>
      <c r="P439" s="154">
        <f t="shared" si="1611"/>
        <v>6.4020000000000006E-3</v>
      </c>
      <c r="Q439" s="154">
        <f t="shared" si="1611"/>
        <v>6.4020000000000006E-3</v>
      </c>
      <c r="R439" s="154">
        <f t="shared" si="1611"/>
        <v>6.4020000000000006E-3</v>
      </c>
      <c r="S439" s="154">
        <f t="shared" si="1611"/>
        <v>6.4020000000000006E-3</v>
      </c>
      <c r="T439" s="154">
        <f t="shared" si="1611"/>
        <v>6.4020000000000006E-3</v>
      </c>
      <c r="U439" s="154">
        <f t="shared" si="1611"/>
        <v>6.4020000000000006E-3</v>
      </c>
      <c r="V439" s="154">
        <f t="shared" si="1611"/>
        <v>6.4020000000000006E-3</v>
      </c>
      <c r="W439" s="154">
        <f t="shared" si="1611"/>
        <v>6.4020000000000006E-3</v>
      </c>
      <c r="X439" s="154">
        <f t="shared" si="1611"/>
        <v>6.4020000000000006E-3</v>
      </c>
      <c r="Y439" s="154">
        <f t="shared" si="1439"/>
        <v>7.6824000000000003E-2</v>
      </c>
      <c r="Z439" s="154">
        <f t="shared" si="1484"/>
        <v>6.4020000000000006E-3</v>
      </c>
      <c r="AA439" s="154">
        <f t="shared" ref="AA439:AK439" si="1612">+Z439</f>
        <v>6.4020000000000006E-3</v>
      </c>
      <c r="AB439" s="154">
        <f t="shared" si="1612"/>
        <v>6.4020000000000006E-3</v>
      </c>
      <c r="AC439" s="154">
        <f t="shared" si="1612"/>
        <v>6.4020000000000006E-3</v>
      </c>
      <c r="AD439" s="154">
        <f t="shared" si="1612"/>
        <v>6.4020000000000006E-3</v>
      </c>
      <c r="AE439" s="154">
        <f t="shared" si="1612"/>
        <v>6.4020000000000006E-3</v>
      </c>
      <c r="AF439" s="154">
        <f t="shared" si="1612"/>
        <v>6.4020000000000006E-3</v>
      </c>
      <c r="AG439" s="154">
        <f t="shared" si="1612"/>
        <v>6.4020000000000006E-3</v>
      </c>
      <c r="AH439" s="154">
        <f t="shared" si="1612"/>
        <v>6.4020000000000006E-3</v>
      </c>
      <c r="AI439" s="154">
        <f t="shared" si="1612"/>
        <v>6.4020000000000006E-3</v>
      </c>
      <c r="AJ439" s="154">
        <f t="shared" si="1612"/>
        <v>6.4020000000000006E-3</v>
      </c>
      <c r="AK439" s="154">
        <f t="shared" si="1612"/>
        <v>6.4020000000000006E-3</v>
      </c>
      <c r="AL439" s="154">
        <f t="shared" si="1441"/>
        <v>7.6824000000000003E-2</v>
      </c>
      <c r="AM439" s="154">
        <f t="shared" si="1442"/>
        <v>0</v>
      </c>
      <c r="AN439" s="155">
        <f t="shared" si="1443"/>
        <v>0.28779899999999997</v>
      </c>
      <c r="AO439" s="376"/>
      <c r="AP439" s="377">
        <f t="shared" si="1444"/>
        <v>0</v>
      </c>
      <c r="AQ439" s="552">
        <f t="shared" si="1445"/>
        <v>0</v>
      </c>
      <c r="AR439" s="648">
        <f t="shared" si="1446"/>
        <v>0</v>
      </c>
      <c r="AS439" s="648">
        <f t="shared" si="1447"/>
        <v>0</v>
      </c>
      <c r="AT439" s="648">
        <f t="shared" si="1448"/>
        <v>0</v>
      </c>
      <c r="AU439" s="648">
        <f t="shared" si="1449"/>
        <v>0</v>
      </c>
      <c r="AV439" s="648">
        <f t="shared" si="1450"/>
        <v>0</v>
      </c>
      <c r="AW439" s="648">
        <f t="shared" si="1451"/>
        <v>0</v>
      </c>
      <c r="AX439" s="545">
        <f t="shared" si="1452"/>
        <v>0</v>
      </c>
      <c r="AY439" s="658">
        <f t="shared" si="1453"/>
        <v>0</v>
      </c>
      <c r="AZ439" s="658">
        <f t="shared" si="1454"/>
        <v>0</v>
      </c>
      <c r="BA439" s="658">
        <f t="shared" si="1455"/>
        <v>0</v>
      </c>
      <c r="BB439" s="658">
        <f t="shared" si="1456"/>
        <v>0</v>
      </c>
      <c r="BC439" s="658">
        <f t="shared" si="1457"/>
        <v>0</v>
      </c>
      <c r="BD439" s="658">
        <f t="shared" si="1458"/>
        <v>0</v>
      </c>
      <c r="BE439" s="658">
        <f t="shared" si="1459"/>
        <v>0</v>
      </c>
      <c r="BF439" s="658">
        <f t="shared" si="1460"/>
        <v>0</v>
      </c>
      <c r="BG439" s="658">
        <f t="shared" si="1461"/>
        <v>0</v>
      </c>
      <c r="BH439" s="658">
        <f t="shared" si="1462"/>
        <v>0</v>
      </c>
      <c r="BI439" s="658">
        <f t="shared" si="1463"/>
        <v>0</v>
      </c>
      <c r="BJ439" s="658">
        <f t="shared" si="1464"/>
        <v>0</v>
      </c>
      <c r="BK439" s="545">
        <f t="shared" si="1465"/>
        <v>0</v>
      </c>
      <c r="BL439" s="156">
        <f t="shared" si="1466"/>
        <v>0</v>
      </c>
      <c r="BM439" s="156">
        <f t="shared" si="1467"/>
        <v>0</v>
      </c>
      <c r="BN439" s="156">
        <f t="shared" si="1468"/>
        <v>0</v>
      </c>
      <c r="BO439" s="156">
        <f t="shared" si="1469"/>
        <v>0</v>
      </c>
      <c r="BP439" s="156">
        <f t="shared" si="1470"/>
        <v>0</v>
      </c>
      <c r="BQ439" s="156">
        <f t="shared" si="1471"/>
        <v>0</v>
      </c>
      <c r="BR439" s="156">
        <f t="shared" si="1472"/>
        <v>0</v>
      </c>
      <c r="BS439" s="156">
        <f t="shared" si="1473"/>
        <v>0</v>
      </c>
      <c r="BT439" s="156">
        <f t="shared" si="1474"/>
        <v>0</v>
      </c>
      <c r="BU439" s="156">
        <f t="shared" si="1475"/>
        <v>0</v>
      </c>
      <c r="BV439" s="156">
        <f t="shared" si="1476"/>
        <v>0</v>
      </c>
      <c r="BW439" s="156">
        <f t="shared" si="1477"/>
        <v>0</v>
      </c>
      <c r="BX439" s="545">
        <f t="shared" si="1478"/>
        <v>0</v>
      </c>
      <c r="BY439" s="545">
        <f t="shared" si="1479"/>
        <v>0</v>
      </c>
      <c r="BZ439" s="559">
        <f t="shared" si="1486"/>
        <v>0</v>
      </c>
      <c r="CH439" s="1489">
        <v>0.171205</v>
      </c>
      <c r="CI439" s="1490">
        <v>5.2379999999999989E-2</v>
      </c>
      <c r="CJ439" s="1490">
        <v>0.12804000000000001</v>
      </c>
      <c r="CK439" s="1490">
        <v>0.12804000000000001</v>
      </c>
      <c r="CL439" s="1490">
        <v>0</v>
      </c>
      <c r="CM439" s="1491">
        <v>0.47966500000000001</v>
      </c>
    </row>
    <row r="440" spans="1:91" ht="29.25" customHeight="1">
      <c r="A440" s="48" t="s">
        <v>704</v>
      </c>
      <c r="B440" s="1694"/>
      <c r="C440" s="25" t="s">
        <v>495</v>
      </c>
      <c r="D440" s="157">
        <f t="shared" si="1434"/>
        <v>7.9944166666666663E-2</v>
      </c>
      <c r="E440" s="158">
        <f t="shared" si="1435"/>
        <v>0.20544599999999999</v>
      </c>
      <c r="F440" s="531">
        <f t="shared" si="1480"/>
        <v>1.0475999999999997E-2</v>
      </c>
      <c r="G440" s="531">
        <f t="shared" ref="G440:K440" si="1613">+F440</f>
        <v>1.0475999999999997E-2</v>
      </c>
      <c r="H440" s="531">
        <f t="shared" si="1613"/>
        <v>1.0475999999999997E-2</v>
      </c>
      <c r="I440" s="531">
        <f t="shared" si="1613"/>
        <v>1.0475999999999997E-2</v>
      </c>
      <c r="J440" s="531">
        <f t="shared" si="1613"/>
        <v>1.0475999999999997E-2</v>
      </c>
      <c r="K440" s="531">
        <f t="shared" si="1613"/>
        <v>1.0475999999999997E-2</v>
      </c>
      <c r="L440" s="159">
        <f t="shared" si="1437"/>
        <v>6.2855999999999981E-2</v>
      </c>
      <c r="M440" s="159">
        <f t="shared" si="1482"/>
        <v>1.2804000000000001E-2</v>
      </c>
      <c r="N440" s="159">
        <f t="shared" ref="N440:X440" si="1614">+M440</f>
        <v>1.2804000000000001E-2</v>
      </c>
      <c r="O440" s="159">
        <f t="shared" si="1614"/>
        <v>1.2804000000000001E-2</v>
      </c>
      <c r="P440" s="159">
        <f t="shared" si="1614"/>
        <v>1.2804000000000001E-2</v>
      </c>
      <c r="Q440" s="159">
        <f t="shared" si="1614"/>
        <v>1.2804000000000001E-2</v>
      </c>
      <c r="R440" s="159">
        <f t="shared" si="1614"/>
        <v>1.2804000000000001E-2</v>
      </c>
      <c r="S440" s="159">
        <f t="shared" si="1614"/>
        <v>1.2804000000000001E-2</v>
      </c>
      <c r="T440" s="159">
        <f t="shared" si="1614"/>
        <v>1.2804000000000001E-2</v>
      </c>
      <c r="U440" s="159">
        <f t="shared" si="1614"/>
        <v>1.2804000000000001E-2</v>
      </c>
      <c r="V440" s="159">
        <f t="shared" si="1614"/>
        <v>1.2804000000000001E-2</v>
      </c>
      <c r="W440" s="159">
        <f t="shared" si="1614"/>
        <v>1.2804000000000001E-2</v>
      </c>
      <c r="X440" s="159">
        <f t="shared" si="1614"/>
        <v>1.2804000000000001E-2</v>
      </c>
      <c r="Y440" s="159">
        <f t="shared" si="1439"/>
        <v>0.15364800000000001</v>
      </c>
      <c r="Z440" s="159">
        <f t="shared" si="1484"/>
        <v>1.2804000000000001E-2</v>
      </c>
      <c r="AA440" s="159">
        <f t="shared" ref="AA440:AK440" si="1615">+Z440</f>
        <v>1.2804000000000001E-2</v>
      </c>
      <c r="AB440" s="159">
        <f t="shared" si="1615"/>
        <v>1.2804000000000001E-2</v>
      </c>
      <c r="AC440" s="159">
        <f t="shared" si="1615"/>
        <v>1.2804000000000001E-2</v>
      </c>
      <c r="AD440" s="159">
        <f t="shared" si="1615"/>
        <v>1.2804000000000001E-2</v>
      </c>
      <c r="AE440" s="159">
        <f t="shared" si="1615"/>
        <v>1.2804000000000001E-2</v>
      </c>
      <c r="AF440" s="159">
        <f t="shared" si="1615"/>
        <v>1.2804000000000001E-2</v>
      </c>
      <c r="AG440" s="159">
        <f t="shared" si="1615"/>
        <v>1.2804000000000001E-2</v>
      </c>
      <c r="AH440" s="159">
        <f t="shared" si="1615"/>
        <v>1.2804000000000001E-2</v>
      </c>
      <c r="AI440" s="159">
        <f t="shared" si="1615"/>
        <v>1.2804000000000001E-2</v>
      </c>
      <c r="AJ440" s="159">
        <f t="shared" si="1615"/>
        <v>1.2804000000000001E-2</v>
      </c>
      <c r="AK440" s="159">
        <f t="shared" si="1615"/>
        <v>1.2804000000000001E-2</v>
      </c>
      <c r="AL440" s="159">
        <f t="shared" si="1441"/>
        <v>0.15364800000000001</v>
      </c>
      <c r="AM440" s="159">
        <f t="shared" si="1442"/>
        <v>0</v>
      </c>
      <c r="AN440" s="160">
        <f t="shared" si="1443"/>
        <v>0.57559799999999994</v>
      </c>
      <c r="AO440" s="378"/>
      <c r="AP440" s="379">
        <f t="shared" si="1444"/>
        <v>0</v>
      </c>
      <c r="AQ440" s="550">
        <f t="shared" si="1445"/>
        <v>0</v>
      </c>
      <c r="AR440" s="646">
        <f t="shared" si="1446"/>
        <v>0</v>
      </c>
      <c r="AS440" s="646">
        <f t="shared" si="1447"/>
        <v>0</v>
      </c>
      <c r="AT440" s="646">
        <f t="shared" si="1448"/>
        <v>0</v>
      </c>
      <c r="AU440" s="646">
        <f t="shared" si="1449"/>
        <v>0</v>
      </c>
      <c r="AV440" s="646">
        <f t="shared" si="1450"/>
        <v>0</v>
      </c>
      <c r="AW440" s="646">
        <f t="shared" si="1451"/>
        <v>0</v>
      </c>
      <c r="AX440" s="543">
        <f t="shared" si="1452"/>
        <v>0</v>
      </c>
      <c r="AY440" s="656">
        <f t="shared" si="1453"/>
        <v>0</v>
      </c>
      <c r="AZ440" s="656">
        <f t="shared" si="1454"/>
        <v>0</v>
      </c>
      <c r="BA440" s="656">
        <f t="shared" si="1455"/>
        <v>0</v>
      </c>
      <c r="BB440" s="656">
        <f t="shared" si="1456"/>
        <v>0</v>
      </c>
      <c r="BC440" s="656">
        <f t="shared" si="1457"/>
        <v>0</v>
      </c>
      <c r="BD440" s="656">
        <f t="shared" si="1458"/>
        <v>0</v>
      </c>
      <c r="BE440" s="656">
        <f t="shared" si="1459"/>
        <v>0</v>
      </c>
      <c r="BF440" s="656">
        <f t="shared" si="1460"/>
        <v>0</v>
      </c>
      <c r="BG440" s="656">
        <f t="shared" si="1461"/>
        <v>0</v>
      </c>
      <c r="BH440" s="656">
        <f t="shared" si="1462"/>
        <v>0</v>
      </c>
      <c r="BI440" s="656">
        <f t="shared" si="1463"/>
        <v>0</v>
      </c>
      <c r="BJ440" s="656">
        <f t="shared" si="1464"/>
        <v>0</v>
      </c>
      <c r="BK440" s="543">
        <f t="shared" si="1465"/>
        <v>0</v>
      </c>
      <c r="BL440" s="161">
        <f t="shared" si="1466"/>
        <v>0</v>
      </c>
      <c r="BM440" s="161">
        <f t="shared" si="1467"/>
        <v>0</v>
      </c>
      <c r="BN440" s="161">
        <f t="shared" si="1468"/>
        <v>0</v>
      </c>
      <c r="BO440" s="161">
        <f t="shared" si="1469"/>
        <v>0</v>
      </c>
      <c r="BP440" s="161">
        <f t="shared" si="1470"/>
        <v>0</v>
      </c>
      <c r="BQ440" s="161">
        <f t="shared" si="1471"/>
        <v>0</v>
      </c>
      <c r="BR440" s="161">
        <f t="shared" si="1472"/>
        <v>0</v>
      </c>
      <c r="BS440" s="161">
        <f t="shared" si="1473"/>
        <v>0</v>
      </c>
      <c r="BT440" s="161">
        <f t="shared" si="1474"/>
        <v>0</v>
      </c>
      <c r="BU440" s="161">
        <f t="shared" si="1475"/>
        <v>0</v>
      </c>
      <c r="BV440" s="161">
        <f t="shared" si="1476"/>
        <v>0</v>
      </c>
      <c r="BW440" s="161">
        <f t="shared" si="1477"/>
        <v>0</v>
      </c>
      <c r="BX440" s="543">
        <f t="shared" si="1478"/>
        <v>0</v>
      </c>
      <c r="BY440" s="543">
        <f t="shared" si="1479"/>
        <v>0</v>
      </c>
      <c r="BZ440" s="557">
        <f t="shared" si="1486"/>
        <v>0</v>
      </c>
      <c r="CH440" s="1492">
        <v>0.34240999999999999</v>
      </c>
      <c r="CI440" s="1493">
        <v>0.10475999999999998</v>
      </c>
      <c r="CJ440" s="1493">
        <v>0.25608000000000003</v>
      </c>
      <c r="CK440" s="1493">
        <v>0.25608000000000003</v>
      </c>
      <c r="CL440" s="1493">
        <v>0</v>
      </c>
      <c r="CM440" s="1494">
        <v>0.95933000000000002</v>
      </c>
    </row>
    <row r="441" spans="1:91" ht="29.25" customHeight="1">
      <c r="A441" s="48" t="s">
        <v>704</v>
      </c>
      <c r="B441" s="1694"/>
      <c r="C441" s="25" t="s">
        <v>496</v>
      </c>
      <c r="D441" s="157">
        <f t="shared" si="1434"/>
        <v>0.10392741666666667</v>
      </c>
      <c r="E441" s="158">
        <f t="shared" si="1435"/>
        <v>0.26707980000000003</v>
      </c>
      <c r="F441" s="531">
        <f t="shared" si="1480"/>
        <v>1.36188E-2</v>
      </c>
      <c r="G441" s="531">
        <f t="shared" ref="G441:K441" si="1616">+F441</f>
        <v>1.36188E-2</v>
      </c>
      <c r="H441" s="531">
        <f t="shared" si="1616"/>
        <v>1.36188E-2</v>
      </c>
      <c r="I441" s="531">
        <f t="shared" si="1616"/>
        <v>1.36188E-2</v>
      </c>
      <c r="J441" s="531">
        <f t="shared" si="1616"/>
        <v>1.36188E-2</v>
      </c>
      <c r="K441" s="531">
        <f t="shared" si="1616"/>
        <v>1.36188E-2</v>
      </c>
      <c r="L441" s="159">
        <f t="shared" si="1437"/>
        <v>8.1712800000000002E-2</v>
      </c>
      <c r="M441" s="159">
        <f t="shared" si="1482"/>
        <v>1.6645199999999999E-2</v>
      </c>
      <c r="N441" s="159">
        <f t="shared" ref="N441:X441" si="1617">+M441</f>
        <v>1.6645199999999999E-2</v>
      </c>
      <c r="O441" s="159">
        <f t="shared" si="1617"/>
        <v>1.6645199999999999E-2</v>
      </c>
      <c r="P441" s="159">
        <f t="shared" si="1617"/>
        <v>1.6645199999999999E-2</v>
      </c>
      <c r="Q441" s="159">
        <f t="shared" si="1617"/>
        <v>1.6645199999999999E-2</v>
      </c>
      <c r="R441" s="159">
        <f t="shared" si="1617"/>
        <v>1.6645199999999999E-2</v>
      </c>
      <c r="S441" s="159">
        <f t="shared" si="1617"/>
        <v>1.6645199999999999E-2</v>
      </c>
      <c r="T441" s="159">
        <f t="shared" si="1617"/>
        <v>1.6645199999999999E-2</v>
      </c>
      <c r="U441" s="159">
        <f t="shared" si="1617"/>
        <v>1.6645199999999999E-2</v>
      </c>
      <c r="V441" s="159">
        <f t="shared" si="1617"/>
        <v>1.6645199999999999E-2</v>
      </c>
      <c r="W441" s="159">
        <f t="shared" si="1617"/>
        <v>1.6645199999999999E-2</v>
      </c>
      <c r="X441" s="159">
        <f t="shared" si="1617"/>
        <v>1.6645199999999999E-2</v>
      </c>
      <c r="Y441" s="159">
        <f t="shared" si="1439"/>
        <v>0.19974239999999999</v>
      </c>
      <c r="Z441" s="159">
        <f t="shared" si="1484"/>
        <v>1.6645199999999999E-2</v>
      </c>
      <c r="AA441" s="159">
        <f t="shared" ref="AA441:AK441" si="1618">+Z441</f>
        <v>1.6645199999999999E-2</v>
      </c>
      <c r="AB441" s="159">
        <f t="shared" si="1618"/>
        <v>1.6645199999999999E-2</v>
      </c>
      <c r="AC441" s="159">
        <f t="shared" si="1618"/>
        <v>1.6645199999999999E-2</v>
      </c>
      <c r="AD441" s="159">
        <f t="shared" si="1618"/>
        <v>1.6645199999999999E-2</v>
      </c>
      <c r="AE441" s="159">
        <f t="shared" si="1618"/>
        <v>1.6645199999999999E-2</v>
      </c>
      <c r="AF441" s="159">
        <f t="shared" si="1618"/>
        <v>1.6645199999999999E-2</v>
      </c>
      <c r="AG441" s="159">
        <f t="shared" si="1618"/>
        <v>1.6645199999999999E-2</v>
      </c>
      <c r="AH441" s="159">
        <f t="shared" si="1618"/>
        <v>1.6645199999999999E-2</v>
      </c>
      <c r="AI441" s="159">
        <f t="shared" si="1618"/>
        <v>1.6645199999999999E-2</v>
      </c>
      <c r="AJ441" s="159">
        <f t="shared" si="1618"/>
        <v>1.6645199999999999E-2</v>
      </c>
      <c r="AK441" s="159">
        <f t="shared" si="1618"/>
        <v>1.6645199999999999E-2</v>
      </c>
      <c r="AL441" s="159">
        <f t="shared" si="1441"/>
        <v>0.19974239999999999</v>
      </c>
      <c r="AM441" s="159">
        <f t="shared" si="1442"/>
        <v>0</v>
      </c>
      <c r="AN441" s="160">
        <f t="shared" si="1443"/>
        <v>0.74827740000000009</v>
      </c>
      <c r="AO441" s="378"/>
      <c r="AP441" s="379">
        <f t="shared" si="1444"/>
        <v>0</v>
      </c>
      <c r="AQ441" s="550">
        <f t="shared" si="1445"/>
        <v>0</v>
      </c>
      <c r="AR441" s="646">
        <f t="shared" si="1446"/>
        <v>0</v>
      </c>
      <c r="AS441" s="646">
        <f t="shared" si="1447"/>
        <v>0</v>
      </c>
      <c r="AT441" s="646">
        <f t="shared" si="1448"/>
        <v>0</v>
      </c>
      <c r="AU441" s="646">
        <f t="shared" si="1449"/>
        <v>0</v>
      </c>
      <c r="AV441" s="646">
        <f t="shared" si="1450"/>
        <v>0</v>
      </c>
      <c r="AW441" s="646">
        <f t="shared" si="1451"/>
        <v>0</v>
      </c>
      <c r="AX441" s="543">
        <f t="shared" si="1452"/>
        <v>0</v>
      </c>
      <c r="AY441" s="656">
        <f t="shared" si="1453"/>
        <v>0</v>
      </c>
      <c r="AZ441" s="656">
        <f t="shared" si="1454"/>
        <v>0</v>
      </c>
      <c r="BA441" s="656">
        <f t="shared" si="1455"/>
        <v>0</v>
      </c>
      <c r="BB441" s="656">
        <f t="shared" si="1456"/>
        <v>0</v>
      </c>
      <c r="BC441" s="656">
        <f t="shared" si="1457"/>
        <v>0</v>
      </c>
      <c r="BD441" s="656">
        <f t="shared" si="1458"/>
        <v>0</v>
      </c>
      <c r="BE441" s="656">
        <f t="shared" si="1459"/>
        <v>0</v>
      </c>
      <c r="BF441" s="656">
        <f t="shared" si="1460"/>
        <v>0</v>
      </c>
      <c r="BG441" s="656">
        <f t="shared" si="1461"/>
        <v>0</v>
      </c>
      <c r="BH441" s="656">
        <f t="shared" si="1462"/>
        <v>0</v>
      </c>
      <c r="BI441" s="656">
        <f t="shared" si="1463"/>
        <v>0</v>
      </c>
      <c r="BJ441" s="656">
        <f t="shared" si="1464"/>
        <v>0</v>
      </c>
      <c r="BK441" s="543">
        <f t="shared" si="1465"/>
        <v>0</v>
      </c>
      <c r="BL441" s="161">
        <f t="shared" si="1466"/>
        <v>0</v>
      </c>
      <c r="BM441" s="161">
        <f t="shared" si="1467"/>
        <v>0</v>
      </c>
      <c r="BN441" s="161">
        <f t="shared" si="1468"/>
        <v>0</v>
      </c>
      <c r="BO441" s="161">
        <f t="shared" si="1469"/>
        <v>0</v>
      </c>
      <c r="BP441" s="161">
        <f t="shared" si="1470"/>
        <v>0</v>
      </c>
      <c r="BQ441" s="161">
        <f t="shared" si="1471"/>
        <v>0</v>
      </c>
      <c r="BR441" s="161">
        <f t="shared" si="1472"/>
        <v>0</v>
      </c>
      <c r="BS441" s="161">
        <f t="shared" si="1473"/>
        <v>0</v>
      </c>
      <c r="BT441" s="161">
        <f t="shared" si="1474"/>
        <v>0</v>
      </c>
      <c r="BU441" s="161">
        <f t="shared" si="1475"/>
        <v>0</v>
      </c>
      <c r="BV441" s="161">
        <f t="shared" si="1476"/>
        <v>0</v>
      </c>
      <c r="BW441" s="161">
        <f t="shared" si="1477"/>
        <v>0</v>
      </c>
      <c r="BX441" s="543">
        <f t="shared" si="1478"/>
        <v>0</v>
      </c>
      <c r="BY441" s="543">
        <f t="shared" si="1479"/>
        <v>0</v>
      </c>
      <c r="BZ441" s="557">
        <f t="shared" si="1486"/>
        <v>0</v>
      </c>
      <c r="CH441" s="1492">
        <v>0.44513300000000006</v>
      </c>
      <c r="CI441" s="1493">
        <v>0.136188</v>
      </c>
      <c r="CJ441" s="1493">
        <v>0.33290399999999998</v>
      </c>
      <c r="CK441" s="1493">
        <v>0.33290399999999998</v>
      </c>
      <c r="CL441" s="1493">
        <v>0</v>
      </c>
      <c r="CM441" s="1494">
        <v>1.2471290000000002</v>
      </c>
    </row>
    <row r="442" spans="1:91" ht="29.25" customHeight="1">
      <c r="A442" s="46" t="s">
        <v>704</v>
      </c>
      <c r="B442" s="1695"/>
      <c r="C442" s="26" t="s">
        <v>64</v>
      </c>
      <c r="D442" s="162">
        <f t="shared" si="1434"/>
        <v>0.10392741666666667</v>
      </c>
      <c r="E442" s="163">
        <f t="shared" si="1435"/>
        <v>0.26707980000000003</v>
      </c>
      <c r="F442" s="532">
        <f t="shared" si="1480"/>
        <v>1.36188E-2</v>
      </c>
      <c r="G442" s="532">
        <f t="shared" ref="G442:K445" si="1619">+F442</f>
        <v>1.36188E-2</v>
      </c>
      <c r="H442" s="532">
        <f t="shared" si="1619"/>
        <v>1.36188E-2</v>
      </c>
      <c r="I442" s="532">
        <f t="shared" si="1619"/>
        <v>1.36188E-2</v>
      </c>
      <c r="J442" s="532">
        <f t="shared" si="1619"/>
        <v>1.36188E-2</v>
      </c>
      <c r="K442" s="532">
        <f t="shared" si="1619"/>
        <v>1.36188E-2</v>
      </c>
      <c r="L442" s="164">
        <f t="shared" si="1437"/>
        <v>8.1712800000000002E-2</v>
      </c>
      <c r="M442" s="164">
        <f t="shared" si="1482"/>
        <v>1.6645199999999999E-2</v>
      </c>
      <c r="N442" s="164">
        <f t="shared" ref="N442:X445" si="1620">+M442</f>
        <v>1.6645199999999999E-2</v>
      </c>
      <c r="O442" s="164">
        <f t="shared" si="1620"/>
        <v>1.6645199999999999E-2</v>
      </c>
      <c r="P442" s="164">
        <f t="shared" si="1620"/>
        <v>1.6645199999999999E-2</v>
      </c>
      <c r="Q442" s="164">
        <f t="shared" si="1620"/>
        <v>1.6645199999999999E-2</v>
      </c>
      <c r="R442" s="164">
        <f t="shared" si="1620"/>
        <v>1.6645199999999999E-2</v>
      </c>
      <c r="S442" s="164">
        <f t="shared" si="1620"/>
        <v>1.6645199999999999E-2</v>
      </c>
      <c r="T442" s="164">
        <f t="shared" si="1620"/>
        <v>1.6645199999999999E-2</v>
      </c>
      <c r="U442" s="164">
        <f t="shared" si="1620"/>
        <v>1.6645199999999999E-2</v>
      </c>
      <c r="V442" s="164">
        <f t="shared" si="1620"/>
        <v>1.6645199999999999E-2</v>
      </c>
      <c r="W442" s="164">
        <f t="shared" si="1620"/>
        <v>1.6645199999999999E-2</v>
      </c>
      <c r="X442" s="164">
        <f t="shared" si="1620"/>
        <v>1.6645199999999999E-2</v>
      </c>
      <c r="Y442" s="164">
        <f t="shared" si="1439"/>
        <v>0.19974239999999999</v>
      </c>
      <c r="Z442" s="164">
        <f t="shared" si="1484"/>
        <v>1.6645199999999999E-2</v>
      </c>
      <c r="AA442" s="164">
        <f t="shared" ref="AA442:AK445" si="1621">+Z442</f>
        <v>1.6645199999999999E-2</v>
      </c>
      <c r="AB442" s="164">
        <f t="shared" si="1621"/>
        <v>1.6645199999999999E-2</v>
      </c>
      <c r="AC442" s="164">
        <f t="shared" si="1621"/>
        <v>1.6645199999999999E-2</v>
      </c>
      <c r="AD442" s="164">
        <f t="shared" si="1621"/>
        <v>1.6645199999999999E-2</v>
      </c>
      <c r="AE442" s="164">
        <f t="shared" si="1621"/>
        <v>1.6645199999999999E-2</v>
      </c>
      <c r="AF442" s="164">
        <f t="shared" si="1621"/>
        <v>1.6645199999999999E-2</v>
      </c>
      <c r="AG442" s="164">
        <f t="shared" si="1621"/>
        <v>1.6645199999999999E-2</v>
      </c>
      <c r="AH442" s="164">
        <f t="shared" si="1621"/>
        <v>1.6645199999999999E-2</v>
      </c>
      <c r="AI442" s="164">
        <f t="shared" si="1621"/>
        <v>1.6645199999999999E-2</v>
      </c>
      <c r="AJ442" s="164">
        <f t="shared" si="1621"/>
        <v>1.6645199999999999E-2</v>
      </c>
      <c r="AK442" s="164">
        <f t="shared" si="1621"/>
        <v>1.6645199999999999E-2</v>
      </c>
      <c r="AL442" s="164">
        <f t="shared" si="1441"/>
        <v>0.19974239999999999</v>
      </c>
      <c r="AM442" s="164">
        <f t="shared" si="1442"/>
        <v>0</v>
      </c>
      <c r="AN442" s="165">
        <f t="shared" si="1443"/>
        <v>0.74827740000000009</v>
      </c>
      <c r="AO442" s="380"/>
      <c r="AP442" s="381">
        <f t="shared" si="1444"/>
        <v>0</v>
      </c>
      <c r="AQ442" s="551">
        <f t="shared" si="1445"/>
        <v>0</v>
      </c>
      <c r="AR442" s="647">
        <f t="shared" si="1446"/>
        <v>0</v>
      </c>
      <c r="AS442" s="647">
        <f t="shared" si="1447"/>
        <v>0</v>
      </c>
      <c r="AT442" s="647">
        <f t="shared" si="1448"/>
        <v>0</v>
      </c>
      <c r="AU442" s="647">
        <f t="shared" si="1449"/>
        <v>0</v>
      </c>
      <c r="AV442" s="647">
        <f t="shared" si="1450"/>
        <v>0</v>
      </c>
      <c r="AW442" s="647">
        <f t="shared" si="1451"/>
        <v>0</v>
      </c>
      <c r="AX442" s="544">
        <f t="shared" si="1452"/>
        <v>0</v>
      </c>
      <c r="AY442" s="657">
        <f t="shared" si="1453"/>
        <v>0</v>
      </c>
      <c r="AZ442" s="657">
        <f t="shared" si="1454"/>
        <v>0</v>
      </c>
      <c r="BA442" s="657">
        <f t="shared" si="1455"/>
        <v>0</v>
      </c>
      <c r="BB442" s="657">
        <f t="shared" si="1456"/>
        <v>0</v>
      </c>
      <c r="BC442" s="657">
        <f t="shared" si="1457"/>
        <v>0</v>
      </c>
      <c r="BD442" s="657">
        <f t="shared" si="1458"/>
        <v>0</v>
      </c>
      <c r="BE442" s="657">
        <f t="shared" si="1459"/>
        <v>0</v>
      </c>
      <c r="BF442" s="657">
        <f t="shared" si="1460"/>
        <v>0</v>
      </c>
      <c r="BG442" s="657">
        <f t="shared" si="1461"/>
        <v>0</v>
      </c>
      <c r="BH442" s="657">
        <f t="shared" si="1462"/>
        <v>0</v>
      </c>
      <c r="BI442" s="657">
        <f t="shared" si="1463"/>
        <v>0</v>
      </c>
      <c r="BJ442" s="657">
        <f t="shared" si="1464"/>
        <v>0</v>
      </c>
      <c r="BK442" s="544">
        <f t="shared" si="1465"/>
        <v>0</v>
      </c>
      <c r="BL442" s="166">
        <f t="shared" si="1466"/>
        <v>0</v>
      </c>
      <c r="BM442" s="166">
        <f t="shared" si="1467"/>
        <v>0</v>
      </c>
      <c r="BN442" s="166">
        <f t="shared" si="1468"/>
        <v>0</v>
      </c>
      <c r="BO442" s="166">
        <f t="shared" si="1469"/>
        <v>0</v>
      </c>
      <c r="BP442" s="166">
        <f t="shared" si="1470"/>
        <v>0</v>
      </c>
      <c r="BQ442" s="166">
        <f t="shared" si="1471"/>
        <v>0</v>
      </c>
      <c r="BR442" s="166">
        <f t="shared" si="1472"/>
        <v>0</v>
      </c>
      <c r="BS442" s="166">
        <f t="shared" si="1473"/>
        <v>0</v>
      </c>
      <c r="BT442" s="166">
        <f t="shared" si="1474"/>
        <v>0</v>
      </c>
      <c r="BU442" s="166">
        <f t="shared" si="1475"/>
        <v>0</v>
      </c>
      <c r="BV442" s="166">
        <f t="shared" si="1476"/>
        <v>0</v>
      </c>
      <c r="BW442" s="166">
        <f t="shared" si="1477"/>
        <v>0</v>
      </c>
      <c r="BX442" s="544">
        <f t="shared" si="1478"/>
        <v>0</v>
      </c>
      <c r="BY442" s="544">
        <f t="shared" si="1479"/>
        <v>0</v>
      </c>
      <c r="BZ442" s="558">
        <f t="shared" si="1486"/>
        <v>0</v>
      </c>
      <c r="CH442" s="1495">
        <v>0.44513300000000006</v>
      </c>
      <c r="CI442" s="1496">
        <v>0.136188</v>
      </c>
      <c r="CJ442" s="1496">
        <v>0.33290399999999998</v>
      </c>
      <c r="CK442" s="1496">
        <v>0.33290399999999998</v>
      </c>
      <c r="CL442" s="1496">
        <v>0</v>
      </c>
      <c r="CM442" s="1497">
        <v>1.2471290000000002</v>
      </c>
    </row>
    <row r="443" spans="1:91" ht="29.25" customHeight="1">
      <c r="A443" s="47" t="s">
        <v>704</v>
      </c>
      <c r="B443" s="1693" t="s">
        <v>66</v>
      </c>
      <c r="C443" s="24" t="s">
        <v>494</v>
      </c>
      <c r="D443" s="152">
        <f t="shared" si="1434"/>
        <v>2.3983249999999998E-2</v>
      </c>
      <c r="E443" s="153">
        <f t="shared" ref="E443:E450" si="1622">CH443*$E$8</f>
        <v>6.1633799999999996E-2</v>
      </c>
      <c r="F443" s="533">
        <f t="shared" ref="F443:F450" si="1623">+L443/6</f>
        <v>3.1427999999999994E-3</v>
      </c>
      <c r="G443" s="533">
        <f t="shared" si="1619"/>
        <v>3.1427999999999994E-3</v>
      </c>
      <c r="H443" s="533">
        <f t="shared" si="1619"/>
        <v>3.1427999999999994E-3</v>
      </c>
      <c r="I443" s="533">
        <f t="shared" si="1619"/>
        <v>3.1427999999999994E-3</v>
      </c>
      <c r="J443" s="533">
        <f t="shared" si="1619"/>
        <v>3.1427999999999994E-3</v>
      </c>
      <c r="K443" s="533">
        <f t="shared" si="1619"/>
        <v>3.1427999999999994E-3</v>
      </c>
      <c r="L443" s="154">
        <f t="shared" ref="L443:L450" si="1624">CI443*$E$8</f>
        <v>1.8856799999999996E-2</v>
      </c>
      <c r="M443" s="154">
        <f t="shared" ref="M443:M450" si="1625">+Y443/12</f>
        <v>3.8411999999999995E-3</v>
      </c>
      <c r="N443" s="154">
        <f t="shared" si="1620"/>
        <v>3.8411999999999995E-3</v>
      </c>
      <c r="O443" s="154">
        <f t="shared" si="1620"/>
        <v>3.8411999999999995E-3</v>
      </c>
      <c r="P443" s="154">
        <f t="shared" si="1620"/>
        <v>3.8411999999999995E-3</v>
      </c>
      <c r="Q443" s="154">
        <f t="shared" si="1620"/>
        <v>3.8411999999999995E-3</v>
      </c>
      <c r="R443" s="154">
        <f t="shared" si="1620"/>
        <v>3.8411999999999995E-3</v>
      </c>
      <c r="S443" s="154">
        <f t="shared" si="1620"/>
        <v>3.8411999999999995E-3</v>
      </c>
      <c r="T443" s="154">
        <f t="shared" si="1620"/>
        <v>3.8411999999999995E-3</v>
      </c>
      <c r="U443" s="154">
        <f t="shared" si="1620"/>
        <v>3.8411999999999995E-3</v>
      </c>
      <c r="V443" s="154">
        <f t="shared" si="1620"/>
        <v>3.8411999999999995E-3</v>
      </c>
      <c r="W443" s="154">
        <f t="shared" si="1620"/>
        <v>3.8411999999999995E-3</v>
      </c>
      <c r="X443" s="154">
        <f t="shared" si="1620"/>
        <v>3.8411999999999995E-3</v>
      </c>
      <c r="Y443" s="154">
        <f t="shared" ref="Y443:Y450" si="1626">CJ443*$E$8</f>
        <v>4.6094399999999994E-2</v>
      </c>
      <c r="Z443" s="154">
        <f t="shared" ref="Z443:Z450" si="1627">+AL443/12</f>
        <v>3.8411999999999995E-3</v>
      </c>
      <c r="AA443" s="154">
        <f t="shared" si="1621"/>
        <v>3.8411999999999995E-3</v>
      </c>
      <c r="AB443" s="154">
        <f t="shared" si="1621"/>
        <v>3.8411999999999995E-3</v>
      </c>
      <c r="AC443" s="154">
        <f t="shared" si="1621"/>
        <v>3.8411999999999995E-3</v>
      </c>
      <c r="AD443" s="154">
        <f t="shared" si="1621"/>
        <v>3.8411999999999995E-3</v>
      </c>
      <c r="AE443" s="154">
        <f t="shared" si="1621"/>
        <v>3.8411999999999995E-3</v>
      </c>
      <c r="AF443" s="154">
        <f t="shared" si="1621"/>
        <v>3.8411999999999995E-3</v>
      </c>
      <c r="AG443" s="154">
        <f t="shared" si="1621"/>
        <v>3.8411999999999995E-3</v>
      </c>
      <c r="AH443" s="154">
        <f t="shared" si="1621"/>
        <v>3.8411999999999995E-3</v>
      </c>
      <c r="AI443" s="154">
        <f t="shared" si="1621"/>
        <v>3.8411999999999995E-3</v>
      </c>
      <c r="AJ443" s="154">
        <f t="shared" si="1621"/>
        <v>3.8411999999999995E-3</v>
      </c>
      <c r="AK443" s="154">
        <f t="shared" si="1621"/>
        <v>3.8411999999999995E-3</v>
      </c>
      <c r="AL443" s="154">
        <f t="shared" ref="AL443:AL450" si="1628">CK443*$E$8</f>
        <v>4.6094399999999994E-2</v>
      </c>
      <c r="AM443" s="154">
        <f t="shared" ref="AM443:AM450" si="1629">CL443*$E$8</f>
        <v>0</v>
      </c>
      <c r="AN443" s="155">
        <f t="shared" ref="AN443:AN450" si="1630">CM443*$E$8</f>
        <v>0.17267939999999998</v>
      </c>
      <c r="AO443" s="376"/>
      <c r="AP443" s="377">
        <f t="shared" ref="AP443:AP450" si="1631">+ROUNDDOWN($AO443*D443,-1)</f>
        <v>0</v>
      </c>
      <c r="AQ443" s="552">
        <f t="shared" ref="AQ443:AQ450" si="1632">+ROUNDDOWN($AO443*E443,-1)</f>
        <v>0</v>
      </c>
      <c r="AR443" s="648">
        <f t="shared" ref="AR443:AR450" si="1633">+ROUNDDOWN($AO443*F443,-1)</f>
        <v>0</v>
      </c>
      <c r="AS443" s="648">
        <f t="shared" ref="AS443:AS450" si="1634">+ROUNDDOWN($AO443*G443,-1)</f>
        <v>0</v>
      </c>
      <c r="AT443" s="648">
        <f t="shared" ref="AT443:AT450" si="1635">+ROUNDDOWN($AO443*H443,-1)</f>
        <v>0</v>
      </c>
      <c r="AU443" s="648">
        <f t="shared" ref="AU443:AU450" si="1636">+ROUNDDOWN($AO443*I443,-1)</f>
        <v>0</v>
      </c>
      <c r="AV443" s="648">
        <f t="shared" ref="AV443:AV450" si="1637">+ROUNDDOWN($AO443*J443,-1)</f>
        <v>0</v>
      </c>
      <c r="AW443" s="648">
        <f t="shared" ref="AW443:AW450" si="1638">+ROUNDDOWN($AO443*K443,-1)</f>
        <v>0</v>
      </c>
      <c r="AX443" s="545">
        <f t="shared" ref="AX443:AX450" si="1639">+ROUNDDOWN($AO443*L443,-1)</f>
        <v>0</v>
      </c>
      <c r="AY443" s="658">
        <f t="shared" ref="AY443:AY450" si="1640">+ROUNDDOWN($AO443*M443,-1)</f>
        <v>0</v>
      </c>
      <c r="AZ443" s="658">
        <f t="shared" ref="AZ443:AZ450" si="1641">+ROUNDDOWN($AO443*N443,-1)</f>
        <v>0</v>
      </c>
      <c r="BA443" s="658">
        <f t="shared" ref="BA443:BA450" si="1642">+ROUNDDOWN($AO443*O443,-1)</f>
        <v>0</v>
      </c>
      <c r="BB443" s="658">
        <f t="shared" ref="BB443:BB450" si="1643">+ROUNDDOWN($AO443*P443,-1)</f>
        <v>0</v>
      </c>
      <c r="BC443" s="658">
        <f t="shared" ref="BC443:BC450" si="1644">+ROUNDDOWN($AO443*Q443,-1)</f>
        <v>0</v>
      </c>
      <c r="BD443" s="658">
        <f t="shared" ref="BD443:BD450" si="1645">+ROUNDDOWN($AO443*R443,-1)</f>
        <v>0</v>
      </c>
      <c r="BE443" s="658">
        <f t="shared" ref="BE443:BE450" si="1646">+ROUNDDOWN($AO443*S443,-1)</f>
        <v>0</v>
      </c>
      <c r="BF443" s="658">
        <f t="shared" ref="BF443:BF450" si="1647">+ROUNDDOWN($AO443*T443,-1)</f>
        <v>0</v>
      </c>
      <c r="BG443" s="658">
        <f t="shared" ref="BG443:BG450" si="1648">+ROUNDDOWN($AO443*U443,-1)</f>
        <v>0</v>
      </c>
      <c r="BH443" s="658">
        <f t="shared" ref="BH443:BH450" si="1649">+ROUNDDOWN($AO443*V443,-1)</f>
        <v>0</v>
      </c>
      <c r="BI443" s="658">
        <f t="shared" ref="BI443:BI450" si="1650">+ROUNDDOWN($AO443*W443,-1)</f>
        <v>0</v>
      </c>
      <c r="BJ443" s="658">
        <f t="shared" ref="BJ443:BJ450" si="1651">+ROUNDDOWN($AO443*X443,-1)</f>
        <v>0</v>
      </c>
      <c r="BK443" s="545">
        <f t="shared" ref="BK443:BK450" si="1652">+ROUNDDOWN($AO443*Y443,-1)</f>
        <v>0</v>
      </c>
      <c r="BL443" s="156">
        <f t="shared" ref="BL443:BL450" si="1653">+ROUNDDOWN($AO443*Z443,-1)</f>
        <v>0</v>
      </c>
      <c r="BM443" s="156">
        <f t="shared" ref="BM443:BM450" si="1654">+ROUNDDOWN($AO443*AA443,-1)</f>
        <v>0</v>
      </c>
      <c r="BN443" s="156">
        <f t="shared" ref="BN443:BN450" si="1655">+ROUNDDOWN($AO443*AB443,-1)</f>
        <v>0</v>
      </c>
      <c r="BO443" s="156">
        <f t="shared" ref="BO443:BO450" si="1656">+ROUNDDOWN($AO443*AC443,-1)</f>
        <v>0</v>
      </c>
      <c r="BP443" s="156">
        <f t="shared" ref="BP443:BP450" si="1657">+ROUNDDOWN($AO443*AD443,-1)</f>
        <v>0</v>
      </c>
      <c r="BQ443" s="156">
        <f t="shared" ref="BQ443:BQ450" si="1658">+ROUNDDOWN($AO443*AE443,-1)</f>
        <v>0</v>
      </c>
      <c r="BR443" s="156">
        <f t="shared" ref="BR443:BR450" si="1659">+ROUNDDOWN($AO443*AF443,-1)</f>
        <v>0</v>
      </c>
      <c r="BS443" s="156">
        <f t="shared" ref="BS443:BS450" si="1660">+ROUNDDOWN($AO443*AG443,-1)</f>
        <v>0</v>
      </c>
      <c r="BT443" s="156">
        <f t="shared" ref="BT443:BT450" si="1661">+ROUNDDOWN($AO443*AH443,-1)</f>
        <v>0</v>
      </c>
      <c r="BU443" s="156">
        <f t="shared" ref="BU443:BU450" si="1662">+ROUNDDOWN($AO443*AI443,-1)</f>
        <v>0</v>
      </c>
      <c r="BV443" s="156">
        <f t="shared" ref="BV443:BV450" si="1663">+ROUNDDOWN($AO443*AJ443,-1)</f>
        <v>0</v>
      </c>
      <c r="BW443" s="156">
        <f t="shared" ref="BW443:BW450" si="1664">+ROUNDDOWN($AO443*AK443,-1)</f>
        <v>0</v>
      </c>
      <c r="BX443" s="545">
        <f t="shared" ref="BX443:BX450" si="1665">+ROUNDDOWN($AO443*AL443,-1)</f>
        <v>0</v>
      </c>
      <c r="BY443" s="545">
        <f t="shared" ref="BY443:BY450" si="1666">+ROUNDDOWN($AO443*AM443,-1)</f>
        <v>0</v>
      </c>
      <c r="BZ443" s="559">
        <f t="shared" ref="BZ443:BZ450" si="1667">SUM(AQ443,AX443,BK443,BX443,BY443)</f>
        <v>0</v>
      </c>
      <c r="CH443" s="1492">
        <v>0.10272299999999999</v>
      </c>
      <c r="CI443" s="1493">
        <v>3.1427999999999998E-2</v>
      </c>
      <c r="CJ443" s="1493">
        <v>7.682399999999999E-2</v>
      </c>
      <c r="CK443" s="1493">
        <v>7.682399999999999E-2</v>
      </c>
      <c r="CL443" s="1493">
        <v>0</v>
      </c>
      <c r="CM443" s="1494">
        <v>0.28779899999999997</v>
      </c>
    </row>
    <row r="444" spans="1:91" ht="29.25" customHeight="1">
      <c r="A444" s="48" t="s">
        <v>704</v>
      </c>
      <c r="B444" s="1694"/>
      <c r="C444" s="25" t="s">
        <v>495</v>
      </c>
      <c r="D444" s="157">
        <f t="shared" si="1434"/>
        <v>4.7966499999999995E-2</v>
      </c>
      <c r="E444" s="158">
        <f t="shared" si="1622"/>
        <v>0.12326759999999999</v>
      </c>
      <c r="F444" s="531">
        <f t="shared" si="1623"/>
        <v>6.2855999999999988E-3</v>
      </c>
      <c r="G444" s="531">
        <f t="shared" si="1619"/>
        <v>6.2855999999999988E-3</v>
      </c>
      <c r="H444" s="531">
        <f t="shared" si="1619"/>
        <v>6.2855999999999988E-3</v>
      </c>
      <c r="I444" s="531">
        <f t="shared" si="1619"/>
        <v>6.2855999999999988E-3</v>
      </c>
      <c r="J444" s="531">
        <f t="shared" si="1619"/>
        <v>6.2855999999999988E-3</v>
      </c>
      <c r="K444" s="531">
        <f t="shared" si="1619"/>
        <v>6.2855999999999988E-3</v>
      </c>
      <c r="L444" s="159">
        <f t="shared" si="1624"/>
        <v>3.7713599999999993E-2</v>
      </c>
      <c r="M444" s="159">
        <f t="shared" si="1625"/>
        <v>7.682399999999999E-3</v>
      </c>
      <c r="N444" s="159">
        <f t="shared" si="1620"/>
        <v>7.682399999999999E-3</v>
      </c>
      <c r="O444" s="159">
        <f t="shared" si="1620"/>
        <v>7.682399999999999E-3</v>
      </c>
      <c r="P444" s="159">
        <f t="shared" si="1620"/>
        <v>7.682399999999999E-3</v>
      </c>
      <c r="Q444" s="159">
        <f t="shared" si="1620"/>
        <v>7.682399999999999E-3</v>
      </c>
      <c r="R444" s="159">
        <f t="shared" si="1620"/>
        <v>7.682399999999999E-3</v>
      </c>
      <c r="S444" s="159">
        <f t="shared" si="1620"/>
        <v>7.682399999999999E-3</v>
      </c>
      <c r="T444" s="159">
        <f t="shared" si="1620"/>
        <v>7.682399999999999E-3</v>
      </c>
      <c r="U444" s="159">
        <f t="shared" si="1620"/>
        <v>7.682399999999999E-3</v>
      </c>
      <c r="V444" s="159">
        <f t="shared" si="1620"/>
        <v>7.682399999999999E-3</v>
      </c>
      <c r="W444" s="159">
        <f t="shared" si="1620"/>
        <v>7.682399999999999E-3</v>
      </c>
      <c r="X444" s="159">
        <f t="shared" si="1620"/>
        <v>7.682399999999999E-3</v>
      </c>
      <c r="Y444" s="159">
        <f t="shared" si="1626"/>
        <v>9.2188799999999987E-2</v>
      </c>
      <c r="Z444" s="159">
        <f t="shared" si="1627"/>
        <v>7.682399999999999E-3</v>
      </c>
      <c r="AA444" s="159">
        <f t="shared" si="1621"/>
        <v>7.682399999999999E-3</v>
      </c>
      <c r="AB444" s="159">
        <f t="shared" si="1621"/>
        <v>7.682399999999999E-3</v>
      </c>
      <c r="AC444" s="159">
        <f t="shared" si="1621"/>
        <v>7.682399999999999E-3</v>
      </c>
      <c r="AD444" s="159">
        <f t="shared" si="1621"/>
        <v>7.682399999999999E-3</v>
      </c>
      <c r="AE444" s="159">
        <f t="shared" si="1621"/>
        <v>7.682399999999999E-3</v>
      </c>
      <c r="AF444" s="159">
        <f t="shared" si="1621"/>
        <v>7.682399999999999E-3</v>
      </c>
      <c r="AG444" s="159">
        <f t="shared" si="1621"/>
        <v>7.682399999999999E-3</v>
      </c>
      <c r="AH444" s="159">
        <f t="shared" si="1621"/>
        <v>7.682399999999999E-3</v>
      </c>
      <c r="AI444" s="159">
        <f t="shared" si="1621"/>
        <v>7.682399999999999E-3</v>
      </c>
      <c r="AJ444" s="159">
        <f t="shared" si="1621"/>
        <v>7.682399999999999E-3</v>
      </c>
      <c r="AK444" s="159">
        <f t="shared" si="1621"/>
        <v>7.682399999999999E-3</v>
      </c>
      <c r="AL444" s="159">
        <f t="shared" si="1628"/>
        <v>9.2188799999999987E-2</v>
      </c>
      <c r="AM444" s="159">
        <f t="shared" si="1629"/>
        <v>0</v>
      </c>
      <c r="AN444" s="160">
        <f t="shared" si="1630"/>
        <v>0.34535879999999997</v>
      </c>
      <c r="AO444" s="378"/>
      <c r="AP444" s="379">
        <f t="shared" si="1631"/>
        <v>0</v>
      </c>
      <c r="AQ444" s="550">
        <f t="shared" si="1632"/>
        <v>0</v>
      </c>
      <c r="AR444" s="646">
        <f t="shared" si="1633"/>
        <v>0</v>
      </c>
      <c r="AS444" s="646">
        <f t="shared" si="1634"/>
        <v>0</v>
      </c>
      <c r="AT444" s="646">
        <f t="shared" si="1635"/>
        <v>0</v>
      </c>
      <c r="AU444" s="646">
        <f t="shared" si="1636"/>
        <v>0</v>
      </c>
      <c r="AV444" s="646">
        <f t="shared" si="1637"/>
        <v>0</v>
      </c>
      <c r="AW444" s="646">
        <f t="shared" si="1638"/>
        <v>0</v>
      </c>
      <c r="AX444" s="543">
        <f t="shared" si="1639"/>
        <v>0</v>
      </c>
      <c r="AY444" s="656">
        <f t="shared" si="1640"/>
        <v>0</v>
      </c>
      <c r="AZ444" s="656">
        <f t="shared" si="1641"/>
        <v>0</v>
      </c>
      <c r="BA444" s="656">
        <f t="shared" si="1642"/>
        <v>0</v>
      </c>
      <c r="BB444" s="656">
        <f t="shared" si="1643"/>
        <v>0</v>
      </c>
      <c r="BC444" s="656">
        <f t="shared" si="1644"/>
        <v>0</v>
      </c>
      <c r="BD444" s="656">
        <f t="shared" si="1645"/>
        <v>0</v>
      </c>
      <c r="BE444" s="656">
        <f t="shared" si="1646"/>
        <v>0</v>
      </c>
      <c r="BF444" s="656">
        <f t="shared" si="1647"/>
        <v>0</v>
      </c>
      <c r="BG444" s="656">
        <f t="shared" si="1648"/>
        <v>0</v>
      </c>
      <c r="BH444" s="656">
        <f t="shared" si="1649"/>
        <v>0</v>
      </c>
      <c r="BI444" s="656">
        <f t="shared" si="1650"/>
        <v>0</v>
      </c>
      <c r="BJ444" s="656">
        <f t="shared" si="1651"/>
        <v>0</v>
      </c>
      <c r="BK444" s="543">
        <f t="shared" si="1652"/>
        <v>0</v>
      </c>
      <c r="BL444" s="161">
        <f t="shared" si="1653"/>
        <v>0</v>
      </c>
      <c r="BM444" s="161">
        <f t="shared" si="1654"/>
        <v>0</v>
      </c>
      <c r="BN444" s="161">
        <f t="shared" si="1655"/>
        <v>0</v>
      </c>
      <c r="BO444" s="161">
        <f t="shared" si="1656"/>
        <v>0</v>
      </c>
      <c r="BP444" s="161">
        <f t="shared" si="1657"/>
        <v>0</v>
      </c>
      <c r="BQ444" s="161">
        <f t="shared" si="1658"/>
        <v>0</v>
      </c>
      <c r="BR444" s="161">
        <f t="shared" si="1659"/>
        <v>0</v>
      </c>
      <c r="BS444" s="161">
        <f t="shared" si="1660"/>
        <v>0</v>
      </c>
      <c r="BT444" s="161">
        <f t="shared" si="1661"/>
        <v>0</v>
      </c>
      <c r="BU444" s="161">
        <f t="shared" si="1662"/>
        <v>0</v>
      </c>
      <c r="BV444" s="161">
        <f t="shared" si="1663"/>
        <v>0</v>
      </c>
      <c r="BW444" s="161">
        <f t="shared" si="1664"/>
        <v>0</v>
      </c>
      <c r="BX444" s="543">
        <f t="shared" si="1665"/>
        <v>0</v>
      </c>
      <c r="BY444" s="543">
        <f t="shared" si="1666"/>
        <v>0</v>
      </c>
      <c r="BZ444" s="557">
        <f t="shared" si="1667"/>
        <v>0</v>
      </c>
      <c r="CH444" s="1492">
        <v>0.20544599999999999</v>
      </c>
      <c r="CI444" s="1493">
        <v>6.2855999999999995E-2</v>
      </c>
      <c r="CJ444" s="1493">
        <v>0.15364799999999998</v>
      </c>
      <c r="CK444" s="1493">
        <v>0.15364799999999998</v>
      </c>
      <c r="CL444" s="1493">
        <v>0</v>
      </c>
      <c r="CM444" s="1494">
        <v>0.57559799999999994</v>
      </c>
    </row>
    <row r="445" spans="1:91" ht="29.25" customHeight="1">
      <c r="A445" s="48" t="s">
        <v>704</v>
      </c>
      <c r="B445" s="1694"/>
      <c r="C445" s="25" t="s">
        <v>496</v>
      </c>
      <c r="D445" s="157">
        <f t="shared" si="1434"/>
        <v>4.7966499999999995E-2</v>
      </c>
      <c r="E445" s="158">
        <f t="shared" si="1622"/>
        <v>0.12326759999999999</v>
      </c>
      <c r="F445" s="531">
        <f t="shared" si="1623"/>
        <v>6.2855999999999988E-3</v>
      </c>
      <c r="G445" s="531">
        <f t="shared" si="1619"/>
        <v>6.2855999999999988E-3</v>
      </c>
      <c r="H445" s="531">
        <f t="shared" si="1619"/>
        <v>6.2855999999999988E-3</v>
      </c>
      <c r="I445" s="531">
        <f t="shared" si="1619"/>
        <v>6.2855999999999988E-3</v>
      </c>
      <c r="J445" s="531">
        <f t="shared" si="1619"/>
        <v>6.2855999999999988E-3</v>
      </c>
      <c r="K445" s="531">
        <f t="shared" si="1619"/>
        <v>6.2855999999999988E-3</v>
      </c>
      <c r="L445" s="159">
        <f t="shared" si="1624"/>
        <v>3.7713599999999993E-2</v>
      </c>
      <c r="M445" s="159">
        <f t="shared" si="1625"/>
        <v>7.682399999999999E-3</v>
      </c>
      <c r="N445" s="159">
        <f t="shared" si="1620"/>
        <v>7.682399999999999E-3</v>
      </c>
      <c r="O445" s="159">
        <f t="shared" si="1620"/>
        <v>7.682399999999999E-3</v>
      </c>
      <c r="P445" s="159">
        <f t="shared" si="1620"/>
        <v>7.682399999999999E-3</v>
      </c>
      <c r="Q445" s="159">
        <f t="shared" si="1620"/>
        <v>7.682399999999999E-3</v>
      </c>
      <c r="R445" s="159">
        <f t="shared" si="1620"/>
        <v>7.682399999999999E-3</v>
      </c>
      <c r="S445" s="159">
        <f t="shared" si="1620"/>
        <v>7.682399999999999E-3</v>
      </c>
      <c r="T445" s="159">
        <f t="shared" si="1620"/>
        <v>7.682399999999999E-3</v>
      </c>
      <c r="U445" s="159">
        <f t="shared" si="1620"/>
        <v>7.682399999999999E-3</v>
      </c>
      <c r="V445" s="159">
        <f t="shared" si="1620"/>
        <v>7.682399999999999E-3</v>
      </c>
      <c r="W445" s="159">
        <f t="shared" si="1620"/>
        <v>7.682399999999999E-3</v>
      </c>
      <c r="X445" s="159">
        <f t="shared" si="1620"/>
        <v>7.682399999999999E-3</v>
      </c>
      <c r="Y445" s="159">
        <f t="shared" si="1626"/>
        <v>9.2188799999999987E-2</v>
      </c>
      <c r="Z445" s="159">
        <f t="shared" si="1627"/>
        <v>7.682399999999999E-3</v>
      </c>
      <c r="AA445" s="159">
        <f t="shared" si="1621"/>
        <v>7.682399999999999E-3</v>
      </c>
      <c r="AB445" s="159">
        <f t="shared" si="1621"/>
        <v>7.682399999999999E-3</v>
      </c>
      <c r="AC445" s="159">
        <f t="shared" si="1621"/>
        <v>7.682399999999999E-3</v>
      </c>
      <c r="AD445" s="159">
        <f t="shared" si="1621"/>
        <v>7.682399999999999E-3</v>
      </c>
      <c r="AE445" s="159">
        <f t="shared" si="1621"/>
        <v>7.682399999999999E-3</v>
      </c>
      <c r="AF445" s="159">
        <f t="shared" si="1621"/>
        <v>7.682399999999999E-3</v>
      </c>
      <c r="AG445" s="159">
        <f t="shared" si="1621"/>
        <v>7.682399999999999E-3</v>
      </c>
      <c r="AH445" s="159">
        <f t="shared" si="1621"/>
        <v>7.682399999999999E-3</v>
      </c>
      <c r="AI445" s="159">
        <f t="shared" si="1621"/>
        <v>7.682399999999999E-3</v>
      </c>
      <c r="AJ445" s="159">
        <f t="shared" si="1621"/>
        <v>7.682399999999999E-3</v>
      </c>
      <c r="AK445" s="159">
        <f t="shared" si="1621"/>
        <v>7.682399999999999E-3</v>
      </c>
      <c r="AL445" s="159">
        <f t="shared" si="1628"/>
        <v>9.2188799999999987E-2</v>
      </c>
      <c r="AM445" s="159">
        <f t="shared" si="1629"/>
        <v>0</v>
      </c>
      <c r="AN445" s="160">
        <f t="shared" si="1630"/>
        <v>0.34535879999999997</v>
      </c>
      <c r="AO445" s="378"/>
      <c r="AP445" s="379">
        <f t="shared" si="1631"/>
        <v>0</v>
      </c>
      <c r="AQ445" s="550">
        <f t="shared" si="1632"/>
        <v>0</v>
      </c>
      <c r="AR445" s="646">
        <f t="shared" si="1633"/>
        <v>0</v>
      </c>
      <c r="AS445" s="646">
        <f t="shared" si="1634"/>
        <v>0</v>
      </c>
      <c r="AT445" s="646">
        <f t="shared" si="1635"/>
        <v>0</v>
      </c>
      <c r="AU445" s="646">
        <f t="shared" si="1636"/>
        <v>0</v>
      </c>
      <c r="AV445" s="646">
        <f t="shared" si="1637"/>
        <v>0</v>
      </c>
      <c r="AW445" s="646">
        <f t="shared" si="1638"/>
        <v>0</v>
      </c>
      <c r="AX445" s="543">
        <f t="shared" si="1639"/>
        <v>0</v>
      </c>
      <c r="AY445" s="656">
        <f t="shared" si="1640"/>
        <v>0</v>
      </c>
      <c r="AZ445" s="656">
        <f t="shared" si="1641"/>
        <v>0</v>
      </c>
      <c r="BA445" s="656">
        <f t="shared" si="1642"/>
        <v>0</v>
      </c>
      <c r="BB445" s="656">
        <f t="shared" si="1643"/>
        <v>0</v>
      </c>
      <c r="BC445" s="656">
        <f t="shared" si="1644"/>
        <v>0</v>
      </c>
      <c r="BD445" s="656">
        <f t="shared" si="1645"/>
        <v>0</v>
      </c>
      <c r="BE445" s="656">
        <f t="shared" si="1646"/>
        <v>0</v>
      </c>
      <c r="BF445" s="656">
        <f t="shared" si="1647"/>
        <v>0</v>
      </c>
      <c r="BG445" s="656">
        <f t="shared" si="1648"/>
        <v>0</v>
      </c>
      <c r="BH445" s="656">
        <f t="shared" si="1649"/>
        <v>0</v>
      </c>
      <c r="BI445" s="656">
        <f t="shared" si="1650"/>
        <v>0</v>
      </c>
      <c r="BJ445" s="656">
        <f t="shared" si="1651"/>
        <v>0</v>
      </c>
      <c r="BK445" s="543">
        <f t="shared" si="1652"/>
        <v>0</v>
      </c>
      <c r="BL445" s="161">
        <f t="shared" si="1653"/>
        <v>0</v>
      </c>
      <c r="BM445" s="161">
        <f t="shared" si="1654"/>
        <v>0</v>
      </c>
      <c r="BN445" s="161">
        <f t="shared" si="1655"/>
        <v>0</v>
      </c>
      <c r="BO445" s="161">
        <f t="shared" si="1656"/>
        <v>0</v>
      </c>
      <c r="BP445" s="161">
        <f t="shared" si="1657"/>
        <v>0</v>
      </c>
      <c r="BQ445" s="161">
        <f t="shared" si="1658"/>
        <v>0</v>
      </c>
      <c r="BR445" s="161">
        <f t="shared" si="1659"/>
        <v>0</v>
      </c>
      <c r="BS445" s="161">
        <f t="shared" si="1660"/>
        <v>0</v>
      </c>
      <c r="BT445" s="161">
        <f t="shared" si="1661"/>
        <v>0</v>
      </c>
      <c r="BU445" s="161">
        <f t="shared" si="1662"/>
        <v>0</v>
      </c>
      <c r="BV445" s="161">
        <f t="shared" si="1663"/>
        <v>0</v>
      </c>
      <c r="BW445" s="161">
        <f t="shared" si="1664"/>
        <v>0</v>
      </c>
      <c r="BX445" s="543">
        <f t="shared" si="1665"/>
        <v>0</v>
      </c>
      <c r="BY445" s="543">
        <f t="shared" si="1666"/>
        <v>0</v>
      </c>
      <c r="BZ445" s="557">
        <f t="shared" si="1667"/>
        <v>0</v>
      </c>
      <c r="CH445" s="1492">
        <v>0.20544599999999999</v>
      </c>
      <c r="CI445" s="1493">
        <v>6.2855999999999995E-2</v>
      </c>
      <c r="CJ445" s="1493">
        <v>0.15364799999999998</v>
      </c>
      <c r="CK445" s="1493">
        <v>0.15364799999999998</v>
      </c>
      <c r="CL445" s="1493">
        <v>0</v>
      </c>
      <c r="CM445" s="1494">
        <v>0.57559799999999994</v>
      </c>
    </row>
    <row r="446" spans="1:91" ht="29.25" customHeight="1">
      <c r="A446" s="46" t="s">
        <v>704</v>
      </c>
      <c r="B446" s="1695"/>
      <c r="C446" s="26" t="s">
        <v>64</v>
      </c>
      <c r="D446" s="162">
        <f t="shared" si="1434"/>
        <v>4.7966499999999995E-2</v>
      </c>
      <c r="E446" s="163">
        <f t="shared" si="1622"/>
        <v>0.12326759999999999</v>
      </c>
      <c r="F446" s="532">
        <f t="shared" si="1623"/>
        <v>6.2855999999999988E-3</v>
      </c>
      <c r="G446" s="532">
        <f t="shared" ref="G446:G450" si="1668">+F446</f>
        <v>6.2855999999999988E-3</v>
      </c>
      <c r="H446" s="532">
        <f t="shared" ref="H446:H450" si="1669">+G446</f>
        <v>6.2855999999999988E-3</v>
      </c>
      <c r="I446" s="532">
        <f t="shared" ref="I446:I450" si="1670">+H446</f>
        <v>6.2855999999999988E-3</v>
      </c>
      <c r="J446" s="532">
        <f t="shared" ref="J446:J450" si="1671">+I446</f>
        <v>6.2855999999999988E-3</v>
      </c>
      <c r="K446" s="532">
        <f t="shared" ref="K446:K450" si="1672">+J446</f>
        <v>6.2855999999999988E-3</v>
      </c>
      <c r="L446" s="164">
        <f t="shared" si="1624"/>
        <v>3.7713599999999993E-2</v>
      </c>
      <c r="M446" s="164">
        <f t="shared" si="1625"/>
        <v>7.682399999999999E-3</v>
      </c>
      <c r="N446" s="164">
        <f t="shared" ref="N446:N450" si="1673">+M446</f>
        <v>7.682399999999999E-3</v>
      </c>
      <c r="O446" s="164">
        <f t="shared" ref="O446:O450" si="1674">+N446</f>
        <v>7.682399999999999E-3</v>
      </c>
      <c r="P446" s="164">
        <f t="shared" ref="P446:P450" si="1675">+O446</f>
        <v>7.682399999999999E-3</v>
      </c>
      <c r="Q446" s="164">
        <f t="shared" ref="Q446:Q450" si="1676">+P446</f>
        <v>7.682399999999999E-3</v>
      </c>
      <c r="R446" s="164">
        <f t="shared" ref="R446:R450" si="1677">+Q446</f>
        <v>7.682399999999999E-3</v>
      </c>
      <c r="S446" s="164">
        <f t="shared" ref="S446:S450" si="1678">+R446</f>
        <v>7.682399999999999E-3</v>
      </c>
      <c r="T446" s="164">
        <f t="shared" ref="T446:T450" si="1679">+S446</f>
        <v>7.682399999999999E-3</v>
      </c>
      <c r="U446" s="164">
        <f t="shared" ref="U446:U450" si="1680">+T446</f>
        <v>7.682399999999999E-3</v>
      </c>
      <c r="V446" s="164">
        <f t="shared" ref="V446:V450" si="1681">+U446</f>
        <v>7.682399999999999E-3</v>
      </c>
      <c r="W446" s="164">
        <f t="shared" ref="W446:W450" si="1682">+V446</f>
        <v>7.682399999999999E-3</v>
      </c>
      <c r="X446" s="164">
        <f t="shared" ref="X446:X450" si="1683">+W446</f>
        <v>7.682399999999999E-3</v>
      </c>
      <c r="Y446" s="164">
        <f t="shared" si="1626"/>
        <v>9.2188799999999987E-2</v>
      </c>
      <c r="Z446" s="164">
        <f t="shared" si="1627"/>
        <v>7.682399999999999E-3</v>
      </c>
      <c r="AA446" s="164">
        <f t="shared" ref="AA446:AA450" si="1684">+Z446</f>
        <v>7.682399999999999E-3</v>
      </c>
      <c r="AB446" s="164">
        <f t="shared" ref="AB446:AB450" si="1685">+AA446</f>
        <v>7.682399999999999E-3</v>
      </c>
      <c r="AC446" s="164">
        <f t="shared" ref="AC446:AC450" si="1686">+AB446</f>
        <v>7.682399999999999E-3</v>
      </c>
      <c r="AD446" s="164">
        <f t="shared" ref="AD446:AD450" si="1687">+AC446</f>
        <v>7.682399999999999E-3</v>
      </c>
      <c r="AE446" s="164">
        <f t="shared" ref="AE446:AE450" si="1688">+AD446</f>
        <v>7.682399999999999E-3</v>
      </c>
      <c r="AF446" s="164">
        <f t="shared" ref="AF446:AF450" si="1689">+AE446</f>
        <v>7.682399999999999E-3</v>
      </c>
      <c r="AG446" s="164">
        <f t="shared" ref="AG446:AG450" si="1690">+AF446</f>
        <v>7.682399999999999E-3</v>
      </c>
      <c r="AH446" s="164">
        <f t="shared" ref="AH446:AH450" si="1691">+AG446</f>
        <v>7.682399999999999E-3</v>
      </c>
      <c r="AI446" s="164">
        <f t="shared" ref="AI446:AI450" si="1692">+AH446</f>
        <v>7.682399999999999E-3</v>
      </c>
      <c r="AJ446" s="164">
        <f t="shared" ref="AJ446:AJ450" si="1693">+AI446</f>
        <v>7.682399999999999E-3</v>
      </c>
      <c r="AK446" s="164">
        <f t="shared" ref="AK446:AK450" si="1694">+AJ446</f>
        <v>7.682399999999999E-3</v>
      </c>
      <c r="AL446" s="164">
        <f t="shared" si="1628"/>
        <v>9.2188799999999987E-2</v>
      </c>
      <c r="AM446" s="164">
        <f t="shared" si="1629"/>
        <v>0</v>
      </c>
      <c r="AN446" s="165">
        <f t="shared" si="1630"/>
        <v>0.34535879999999997</v>
      </c>
      <c r="AO446" s="380"/>
      <c r="AP446" s="381">
        <f t="shared" si="1631"/>
        <v>0</v>
      </c>
      <c r="AQ446" s="551">
        <f t="shared" si="1632"/>
        <v>0</v>
      </c>
      <c r="AR446" s="647">
        <f t="shared" si="1633"/>
        <v>0</v>
      </c>
      <c r="AS446" s="647">
        <f t="shared" si="1634"/>
        <v>0</v>
      </c>
      <c r="AT446" s="647">
        <f t="shared" si="1635"/>
        <v>0</v>
      </c>
      <c r="AU446" s="647">
        <f t="shared" si="1636"/>
        <v>0</v>
      </c>
      <c r="AV446" s="647">
        <f t="shared" si="1637"/>
        <v>0</v>
      </c>
      <c r="AW446" s="647">
        <f t="shared" si="1638"/>
        <v>0</v>
      </c>
      <c r="AX446" s="544">
        <f t="shared" si="1639"/>
        <v>0</v>
      </c>
      <c r="AY446" s="657">
        <f t="shared" si="1640"/>
        <v>0</v>
      </c>
      <c r="AZ446" s="657">
        <f t="shared" si="1641"/>
        <v>0</v>
      </c>
      <c r="BA446" s="657">
        <f t="shared" si="1642"/>
        <v>0</v>
      </c>
      <c r="BB446" s="657">
        <f t="shared" si="1643"/>
        <v>0</v>
      </c>
      <c r="BC446" s="657">
        <f t="shared" si="1644"/>
        <v>0</v>
      </c>
      <c r="BD446" s="657">
        <f t="shared" si="1645"/>
        <v>0</v>
      </c>
      <c r="BE446" s="657">
        <f t="shared" si="1646"/>
        <v>0</v>
      </c>
      <c r="BF446" s="657">
        <f t="shared" si="1647"/>
        <v>0</v>
      </c>
      <c r="BG446" s="657">
        <f t="shared" si="1648"/>
        <v>0</v>
      </c>
      <c r="BH446" s="657">
        <f t="shared" si="1649"/>
        <v>0</v>
      </c>
      <c r="BI446" s="657">
        <f t="shared" si="1650"/>
        <v>0</v>
      </c>
      <c r="BJ446" s="657">
        <f t="shared" si="1651"/>
        <v>0</v>
      </c>
      <c r="BK446" s="544">
        <f t="shared" si="1652"/>
        <v>0</v>
      </c>
      <c r="BL446" s="166">
        <f t="shared" si="1653"/>
        <v>0</v>
      </c>
      <c r="BM446" s="166">
        <f t="shared" si="1654"/>
        <v>0</v>
      </c>
      <c r="BN446" s="166">
        <f t="shared" si="1655"/>
        <v>0</v>
      </c>
      <c r="BO446" s="166">
        <f t="shared" si="1656"/>
        <v>0</v>
      </c>
      <c r="BP446" s="166">
        <f t="shared" si="1657"/>
        <v>0</v>
      </c>
      <c r="BQ446" s="166">
        <f t="shared" si="1658"/>
        <v>0</v>
      </c>
      <c r="BR446" s="166">
        <f t="shared" si="1659"/>
        <v>0</v>
      </c>
      <c r="BS446" s="166">
        <f t="shared" si="1660"/>
        <v>0</v>
      </c>
      <c r="BT446" s="166">
        <f t="shared" si="1661"/>
        <v>0</v>
      </c>
      <c r="BU446" s="166">
        <f t="shared" si="1662"/>
        <v>0</v>
      </c>
      <c r="BV446" s="166">
        <f t="shared" si="1663"/>
        <v>0</v>
      </c>
      <c r="BW446" s="166">
        <f t="shared" si="1664"/>
        <v>0</v>
      </c>
      <c r="BX446" s="544">
        <f t="shared" si="1665"/>
        <v>0</v>
      </c>
      <c r="BY446" s="544">
        <f t="shared" si="1666"/>
        <v>0</v>
      </c>
      <c r="BZ446" s="558">
        <f t="shared" si="1667"/>
        <v>0</v>
      </c>
      <c r="CH446" s="1492">
        <v>0.20544599999999999</v>
      </c>
      <c r="CI446" s="1493">
        <v>6.2855999999999995E-2</v>
      </c>
      <c r="CJ446" s="1493">
        <v>0.15364799999999998</v>
      </c>
      <c r="CK446" s="1493">
        <v>0.15364799999999998</v>
      </c>
      <c r="CL446" s="1493">
        <v>0</v>
      </c>
      <c r="CM446" s="1494">
        <v>0.57559799999999994</v>
      </c>
    </row>
    <row r="447" spans="1:91" ht="29.25" customHeight="1">
      <c r="A447" s="47" t="s">
        <v>704</v>
      </c>
      <c r="B447" s="1699" t="s">
        <v>68</v>
      </c>
      <c r="C447" s="24" t="s">
        <v>495</v>
      </c>
      <c r="D447" s="152">
        <f t="shared" si="1434"/>
        <v>0.15189391666666668</v>
      </c>
      <c r="E447" s="153">
        <f t="shared" si="1622"/>
        <v>0.39034740000000001</v>
      </c>
      <c r="F447" s="533">
        <f t="shared" si="1623"/>
        <v>1.9904399999999999E-2</v>
      </c>
      <c r="G447" s="533">
        <f t="shared" si="1668"/>
        <v>1.9904399999999999E-2</v>
      </c>
      <c r="H447" s="533">
        <f t="shared" si="1669"/>
        <v>1.9904399999999999E-2</v>
      </c>
      <c r="I447" s="533">
        <f t="shared" si="1670"/>
        <v>1.9904399999999999E-2</v>
      </c>
      <c r="J447" s="533">
        <f t="shared" si="1671"/>
        <v>1.9904399999999999E-2</v>
      </c>
      <c r="K447" s="533">
        <f t="shared" si="1672"/>
        <v>1.9904399999999999E-2</v>
      </c>
      <c r="L447" s="154">
        <f t="shared" si="1624"/>
        <v>0.11942639999999999</v>
      </c>
      <c r="M447" s="154">
        <f t="shared" si="1625"/>
        <v>2.4327600000000001E-2</v>
      </c>
      <c r="N447" s="154">
        <f t="shared" si="1673"/>
        <v>2.4327600000000001E-2</v>
      </c>
      <c r="O447" s="154">
        <f t="shared" si="1674"/>
        <v>2.4327600000000001E-2</v>
      </c>
      <c r="P447" s="154">
        <f t="shared" si="1675"/>
        <v>2.4327600000000001E-2</v>
      </c>
      <c r="Q447" s="154">
        <f t="shared" si="1676"/>
        <v>2.4327600000000001E-2</v>
      </c>
      <c r="R447" s="154">
        <f t="shared" si="1677"/>
        <v>2.4327600000000001E-2</v>
      </c>
      <c r="S447" s="154">
        <f t="shared" si="1678"/>
        <v>2.4327600000000001E-2</v>
      </c>
      <c r="T447" s="154">
        <f t="shared" si="1679"/>
        <v>2.4327600000000001E-2</v>
      </c>
      <c r="U447" s="154">
        <f t="shared" si="1680"/>
        <v>2.4327600000000001E-2</v>
      </c>
      <c r="V447" s="154">
        <f t="shared" si="1681"/>
        <v>2.4327600000000001E-2</v>
      </c>
      <c r="W447" s="154">
        <f t="shared" si="1682"/>
        <v>2.4327600000000001E-2</v>
      </c>
      <c r="X447" s="154">
        <f t="shared" si="1683"/>
        <v>2.4327600000000001E-2</v>
      </c>
      <c r="Y447" s="154">
        <f t="shared" si="1626"/>
        <v>0.2919312</v>
      </c>
      <c r="Z447" s="154">
        <f t="shared" si="1627"/>
        <v>2.4327600000000001E-2</v>
      </c>
      <c r="AA447" s="154">
        <f t="shared" si="1684"/>
        <v>2.4327600000000001E-2</v>
      </c>
      <c r="AB447" s="154">
        <f t="shared" si="1685"/>
        <v>2.4327600000000001E-2</v>
      </c>
      <c r="AC447" s="154">
        <f t="shared" si="1686"/>
        <v>2.4327600000000001E-2</v>
      </c>
      <c r="AD447" s="154">
        <f t="shared" si="1687"/>
        <v>2.4327600000000001E-2</v>
      </c>
      <c r="AE447" s="154">
        <f t="shared" si="1688"/>
        <v>2.4327600000000001E-2</v>
      </c>
      <c r="AF447" s="154">
        <f t="shared" si="1689"/>
        <v>2.4327600000000001E-2</v>
      </c>
      <c r="AG447" s="154">
        <f t="shared" si="1690"/>
        <v>2.4327600000000001E-2</v>
      </c>
      <c r="AH447" s="154">
        <f t="shared" si="1691"/>
        <v>2.4327600000000001E-2</v>
      </c>
      <c r="AI447" s="154">
        <f t="shared" si="1692"/>
        <v>2.4327600000000001E-2</v>
      </c>
      <c r="AJ447" s="154">
        <f t="shared" si="1693"/>
        <v>2.4327600000000001E-2</v>
      </c>
      <c r="AK447" s="154">
        <f t="shared" si="1694"/>
        <v>2.4327600000000001E-2</v>
      </c>
      <c r="AL447" s="154">
        <f t="shared" si="1628"/>
        <v>0.2919312</v>
      </c>
      <c r="AM447" s="154">
        <f t="shared" si="1629"/>
        <v>0</v>
      </c>
      <c r="AN447" s="155">
        <f t="shared" si="1630"/>
        <v>1.0936362000000002</v>
      </c>
      <c r="AO447" s="376"/>
      <c r="AP447" s="377">
        <f t="shared" si="1631"/>
        <v>0</v>
      </c>
      <c r="AQ447" s="552">
        <f t="shared" si="1632"/>
        <v>0</v>
      </c>
      <c r="AR447" s="648">
        <f t="shared" si="1633"/>
        <v>0</v>
      </c>
      <c r="AS447" s="648">
        <f t="shared" si="1634"/>
        <v>0</v>
      </c>
      <c r="AT447" s="648">
        <f t="shared" si="1635"/>
        <v>0</v>
      </c>
      <c r="AU447" s="648">
        <f t="shared" si="1636"/>
        <v>0</v>
      </c>
      <c r="AV447" s="648">
        <f t="shared" si="1637"/>
        <v>0</v>
      </c>
      <c r="AW447" s="648">
        <f t="shared" si="1638"/>
        <v>0</v>
      </c>
      <c r="AX447" s="545">
        <f t="shared" si="1639"/>
        <v>0</v>
      </c>
      <c r="AY447" s="658">
        <f t="shared" si="1640"/>
        <v>0</v>
      </c>
      <c r="AZ447" s="658">
        <f t="shared" si="1641"/>
        <v>0</v>
      </c>
      <c r="BA447" s="658">
        <f t="shared" si="1642"/>
        <v>0</v>
      </c>
      <c r="BB447" s="658">
        <f t="shared" si="1643"/>
        <v>0</v>
      </c>
      <c r="BC447" s="658">
        <f t="shared" si="1644"/>
        <v>0</v>
      </c>
      <c r="BD447" s="658">
        <f t="shared" si="1645"/>
        <v>0</v>
      </c>
      <c r="BE447" s="658">
        <f t="shared" si="1646"/>
        <v>0</v>
      </c>
      <c r="BF447" s="658">
        <f t="shared" si="1647"/>
        <v>0</v>
      </c>
      <c r="BG447" s="658">
        <f t="shared" si="1648"/>
        <v>0</v>
      </c>
      <c r="BH447" s="658">
        <f t="shared" si="1649"/>
        <v>0</v>
      </c>
      <c r="BI447" s="658">
        <f t="shared" si="1650"/>
        <v>0</v>
      </c>
      <c r="BJ447" s="658">
        <f t="shared" si="1651"/>
        <v>0</v>
      </c>
      <c r="BK447" s="545">
        <f t="shared" si="1652"/>
        <v>0</v>
      </c>
      <c r="BL447" s="156">
        <f t="shared" si="1653"/>
        <v>0</v>
      </c>
      <c r="BM447" s="156">
        <f t="shared" si="1654"/>
        <v>0</v>
      </c>
      <c r="BN447" s="156">
        <f t="shared" si="1655"/>
        <v>0</v>
      </c>
      <c r="BO447" s="156">
        <f t="shared" si="1656"/>
        <v>0</v>
      </c>
      <c r="BP447" s="156">
        <f t="shared" si="1657"/>
        <v>0</v>
      </c>
      <c r="BQ447" s="156">
        <f t="shared" si="1658"/>
        <v>0</v>
      </c>
      <c r="BR447" s="156">
        <f t="shared" si="1659"/>
        <v>0</v>
      </c>
      <c r="BS447" s="156">
        <f t="shared" si="1660"/>
        <v>0</v>
      </c>
      <c r="BT447" s="156">
        <f t="shared" si="1661"/>
        <v>0</v>
      </c>
      <c r="BU447" s="156">
        <f t="shared" si="1662"/>
        <v>0</v>
      </c>
      <c r="BV447" s="156">
        <f t="shared" si="1663"/>
        <v>0</v>
      </c>
      <c r="BW447" s="156">
        <f t="shared" si="1664"/>
        <v>0</v>
      </c>
      <c r="BX447" s="545">
        <f t="shared" si="1665"/>
        <v>0</v>
      </c>
      <c r="BY447" s="545">
        <f t="shared" si="1666"/>
        <v>0</v>
      </c>
      <c r="BZ447" s="559">
        <f t="shared" si="1667"/>
        <v>0</v>
      </c>
      <c r="CH447" s="1492">
        <v>0.65057900000000002</v>
      </c>
      <c r="CI447" s="1493">
        <v>0.199044</v>
      </c>
      <c r="CJ447" s="1493">
        <v>0.48655200000000004</v>
      </c>
      <c r="CK447" s="1493">
        <v>0.48655200000000004</v>
      </c>
      <c r="CL447" s="1493">
        <v>0</v>
      </c>
      <c r="CM447" s="1494">
        <v>1.8227270000000002</v>
      </c>
    </row>
    <row r="448" spans="1:91" ht="29.25" customHeight="1">
      <c r="A448" s="48" t="s">
        <v>704</v>
      </c>
      <c r="B448" s="1700"/>
      <c r="C448" s="25" t="s">
        <v>496</v>
      </c>
      <c r="D448" s="157">
        <f t="shared" si="1434"/>
        <v>0.17587716666666664</v>
      </c>
      <c r="E448" s="158">
        <f t="shared" si="1622"/>
        <v>0.45198119999999992</v>
      </c>
      <c r="F448" s="531">
        <f t="shared" si="1623"/>
        <v>2.30472E-2</v>
      </c>
      <c r="G448" s="531">
        <f t="shared" si="1668"/>
        <v>2.30472E-2</v>
      </c>
      <c r="H448" s="531">
        <f t="shared" si="1669"/>
        <v>2.30472E-2</v>
      </c>
      <c r="I448" s="531">
        <f t="shared" si="1670"/>
        <v>2.30472E-2</v>
      </c>
      <c r="J448" s="531">
        <f t="shared" si="1671"/>
        <v>2.30472E-2</v>
      </c>
      <c r="K448" s="531">
        <f t="shared" si="1672"/>
        <v>2.30472E-2</v>
      </c>
      <c r="L448" s="159">
        <f t="shared" si="1624"/>
        <v>0.1382832</v>
      </c>
      <c r="M448" s="159">
        <f t="shared" si="1625"/>
        <v>2.8168799999999997E-2</v>
      </c>
      <c r="N448" s="159">
        <f t="shared" si="1673"/>
        <v>2.8168799999999997E-2</v>
      </c>
      <c r="O448" s="159">
        <f t="shared" si="1674"/>
        <v>2.8168799999999997E-2</v>
      </c>
      <c r="P448" s="159">
        <f t="shared" si="1675"/>
        <v>2.8168799999999997E-2</v>
      </c>
      <c r="Q448" s="159">
        <f t="shared" si="1676"/>
        <v>2.8168799999999997E-2</v>
      </c>
      <c r="R448" s="159">
        <f t="shared" si="1677"/>
        <v>2.8168799999999997E-2</v>
      </c>
      <c r="S448" s="159">
        <f t="shared" si="1678"/>
        <v>2.8168799999999997E-2</v>
      </c>
      <c r="T448" s="159">
        <f t="shared" si="1679"/>
        <v>2.8168799999999997E-2</v>
      </c>
      <c r="U448" s="159">
        <f t="shared" si="1680"/>
        <v>2.8168799999999997E-2</v>
      </c>
      <c r="V448" s="159">
        <f t="shared" si="1681"/>
        <v>2.8168799999999997E-2</v>
      </c>
      <c r="W448" s="159">
        <f t="shared" si="1682"/>
        <v>2.8168799999999997E-2</v>
      </c>
      <c r="X448" s="159">
        <f t="shared" si="1683"/>
        <v>2.8168799999999997E-2</v>
      </c>
      <c r="Y448" s="159">
        <f t="shared" si="1626"/>
        <v>0.33802559999999998</v>
      </c>
      <c r="Z448" s="159">
        <f t="shared" si="1627"/>
        <v>2.8168799999999997E-2</v>
      </c>
      <c r="AA448" s="159">
        <f t="shared" si="1684"/>
        <v>2.8168799999999997E-2</v>
      </c>
      <c r="AB448" s="159">
        <f t="shared" si="1685"/>
        <v>2.8168799999999997E-2</v>
      </c>
      <c r="AC448" s="159">
        <f t="shared" si="1686"/>
        <v>2.8168799999999997E-2</v>
      </c>
      <c r="AD448" s="159">
        <f t="shared" si="1687"/>
        <v>2.8168799999999997E-2</v>
      </c>
      <c r="AE448" s="159">
        <f t="shared" si="1688"/>
        <v>2.8168799999999997E-2</v>
      </c>
      <c r="AF448" s="159">
        <f t="shared" si="1689"/>
        <v>2.8168799999999997E-2</v>
      </c>
      <c r="AG448" s="159">
        <f t="shared" si="1690"/>
        <v>2.8168799999999997E-2</v>
      </c>
      <c r="AH448" s="159">
        <f t="shared" si="1691"/>
        <v>2.8168799999999997E-2</v>
      </c>
      <c r="AI448" s="159">
        <f t="shared" si="1692"/>
        <v>2.8168799999999997E-2</v>
      </c>
      <c r="AJ448" s="159">
        <f t="shared" si="1693"/>
        <v>2.8168799999999997E-2</v>
      </c>
      <c r="AK448" s="159">
        <f t="shared" si="1694"/>
        <v>2.8168799999999997E-2</v>
      </c>
      <c r="AL448" s="159">
        <f t="shared" si="1628"/>
        <v>0.33802559999999998</v>
      </c>
      <c r="AM448" s="159">
        <f t="shared" si="1629"/>
        <v>0</v>
      </c>
      <c r="AN448" s="160">
        <f t="shared" si="1630"/>
        <v>1.2663155999999998</v>
      </c>
      <c r="AO448" s="378"/>
      <c r="AP448" s="379">
        <f t="shared" si="1631"/>
        <v>0</v>
      </c>
      <c r="AQ448" s="550">
        <f t="shared" si="1632"/>
        <v>0</v>
      </c>
      <c r="AR448" s="646">
        <f t="shared" si="1633"/>
        <v>0</v>
      </c>
      <c r="AS448" s="646">
        <f t="shared" si="1634"/>
        <v>0</v>
      </c>
      <c r="AT448" s="646">
        <f t="shared" si="1635"/>
        <v>0</v>
      </c>
      <c r="AU448" s="646">
        <f t="shared" si="1636"/>
        <v>0</v>
      </c>
      <c r="AV448" s="646">
        <f t="shared" si="1637"/>
        <v>0</v>
      </c>
      <c r="AW448" s="646">
        <f t="shared" si="1638"/>
        <v>0</v>
      </c>
      <c r="AX448" s="543">
        <f t="shared" si="1639"/>
        <v>0</v>
      </c>
      <c r="AY448" s="656">
        <f t="shared" si="1640"/>
        <v>0</v>
      </c>
      <c r="AZ448" s="656">
        <f t="shared" si="1641"/>
        <v>0</v>
      </c>
      <c r="BA448" s="656">
        <f t="shared" si="1642"/>
        <v>0</v>
      </c>
      <c r="BB448" s="656">
        <f t="shared" si="1643"/>
        <v>0</v>
      </c>
      <c r="BC448" s="656">
        <f t="shared" si="1644"/>
        <v>0</v>
      </c>
      <c r="BD448" s="656">
        <f t="shared" si="1645"/>
        <v>0</v>
      </c>
      <c r="BE448" s="656">
        <f t="shared" si="1646"/>
        <v>0</v>
      </c>
      <c r="BF448" s="656">
        <f t="shared" si="1647"/>
        <v>0</v>
      </c>
      <c r="BG448" s="656">
        <f t="shared" si="1648"/>
        <v>0</v>
      </c>
      <c r="BH448" s="656">
        <f t="shared" si="1649"/>
        <v>0</v>
      </c>
      <c r="BI448" s="656">
        <f t="shared" si="1650"/>
        <v>0</v>
      </c>
      <c r="BJ448" s="656">
        <f t="shared" si="1651"/>
        <v>0</v>
      </c>
      <c r="BK448" s="543">
        <f t="shared" si="1652"/>
        <v>0</v>
      </c>
      <c r="BL448" s="161">
        <f t="shared" si="1653"/>
        <v>0</v>
      </c>
      <c r="BM448" s="161">
        <f t="shared" si="1654"/>
        <v>0</v>
      </c>
      <c r="BN448" s="161">
        <f t="shared" si="1655"/>
        <v>0</v>
      </c>
      <c r="BO448" s="161">
        <f t="shared" si="1656"/>
        <v>0</v>
      </c>
      <c r="BP448" s="161">
        <f t="shared" si="1657"/>
        <v>0</v>
      </c>
      <c r="BQ448" s="161">
        <f t="shared" si="1658"/>
        <v>0</v>
      </c>
      <c r="BR448" s="161">
        <f t="shared" si="1659"/>
        <v>0</v>
      </c>
      <c r="BS448" s="161">
        <f t="shared" si="1660"/>
        <v>0</v>
      </c>
      <c r="BT448" s="161">
        <f t="shared" si="1661"/>
        <v>0</v>
      </c>
      <c r="BU448" s="161">
        <f t="shared" si="1662"/>
        <v>0</v>
      </c>
      <c r="BV448" s="161">
        <f t="shared" si="1663"/>
        <v>0</v>
      </c>
      <c r="BW448" s="161">
        <f t="shared" si="1664"/>
        <v>0</v>
      </c>
      <c r="BX448" s="543">
        <f t="shared" si="1665"/>
        <v>0</v>
      </c>
      <c r="BY448" s="543">
        <f t="shared" si="1666"/>
        <v>0</v>
      </c>
      <c r="BZ448" s="557">
        <f t="shared" si="1667"/>
        <v>0</v>
      </c>
      <c r="CH448" s="1492">
        <v>0.75330199999999992</v>
      </c>
      <c r="CI448" s="1493">
        <v>0.23047199999999998</v>
      </c>
      <c r="CJ448" s="1493">
        <v>0.56337599999999999</v>
      </c>
      <c r="CK448" s="1493">
        <v>0.56337599999999999</v>
      </c>
      <c r="CL448" s="1493">
        <v>0</v>
      </c>
      <c r="CM448" s="1494">
        <v>2.1105259999999997</v>
      </c>
    </row>
    <row r="449" spans="1:91" ht="29.25" customHeight="1">
      <c r="A449" s="48" t="s">
        <v>704</v>
      </c>
      <c r="B449" s="1700"/>
      <c r="C449" s="25" t="s">
        <v>64</v>
      </c>
      <c r="D449" s="157">
        <f t="shared" si="1434"/>
        <v>0.21584924999999999</v>
      </c>
      <c r="E449" s="158">
        <f t="shared" si="1622"/>
        <v>0.55470419999999998</v>
      </c>
      <c r="F449" s="531">
        <f t="shared" si="1623"/>
        <v>2.8285199999999996E-2</v>
      </c>
      <c r="G449" s="531">
        <f t="shared" si="1668"/>
        <v>2.8285199999999996E-2</v>
      </c>
      <c r="H449" s="531">
        <f t="shared" si="1669"/>
        <v>2.8285199999999996E-2</v>
      </c>
      <c r="I449" s="531">
        <f t="shared" si="1670"/>
        <v>2.8285199999999996E-2</v>
      </c>
      <c r="J449" s="531">
        <f t="shared" si="1671"/>
        <v>2.8285199999999996E-2</v>
      </c>
      <c r="K449" s="531">
        <f t="shared" si="1672"/>
        <v>2.8285199999999996E-2</v>
      </c>
      <c r="L449" s="159">
        <f t="shared" si="1624"/>
        <v>0.16971119999999998</v>
      </c>
      <c r="M449" s="159">
        <f t="shared" si="1625"/>
        <v>3.4570799999999992E-2</v>
      </c>
      <c r="N449" s="159">
        <f t="shared" si="1673"/>
        <v>3.4570799999999992E-2</v>
      </c>
      <c r="O449" s="159">
        <f t="shared" si="1674"/>
        <v>3.4570799999999992E-2</v>
      </c>
      <c r="P449" s="159">
        <f t="shared" si="1675"/>
        <v>3.4570799999999992E-2</v>
      </c>
      <c r="Q449" s="159">
        <f t="shared" si="1676"/>
        <v>3.4570799999999992E-2</v>
      </c>
      <c r="R449" s="159">
        <f t="shared" si="1677"/>
        <v>3.4570799999999992E-2</v>
      </c>
      <c r="S449" s="159">
        <f t="shared" si="1678"/>
        <v>3.4570799999999992E-2</v>
      </c>
      <c r="T449" s="159">
        <f t="shared" si="1679"/>
        <v>3.4570799999999992E-2</v>
      </c>
      <c r="U449" s="159">
        <f t="shared" si="1680"/>
        <v>3.4570799999999992E-2</v>
      </c>
      <c r="V449" s="159">
        <f t="shared" si="1681"/>
        <v>3.4570799999999992E-2</v>
      </c>
      <c r="W449" s="159">
        <f t="shared" si="1682"/>
        <v>3.4570799999999992E-2</v>
      </c>
      <c r="X449" s="159">
        <f t="shared" si="1683"/>
        <v>3.4570799999999992E-2</v>
      </c>
      <c r="Y449" s="159">
        <f t="shared" si="1626"/>
        <v>0.41484959999999993</v>
      </c>
      <c r="Z449" s="159">
        <f t="shared" si="1627"/>
        <v>3.4570799999999992E-2</v>
      </c>
      <c r="AA449" s="159">
        <f t="shared" si="1684"/>
        <v>3.4570799999999992E-2</v>
      </c>
      <c r="AB449" s="159">
        <f t="shared" si="1685"/>
        <v>3.4570799999999992E-2</v>
      </c>
      <c r="AC449" s="159">
        <f t="shared" si="1686"/>
        <v>3.4570799999999992E-2</v>
      </c>
      <c r="AD449" s="159">
        <f t="shared" si="1687"/>
        <v>3.4570799999999992E-2</v>
      </c>
      <c r="AE449" s="159">
        <f t="shared" si="1688"/>
        <v>3.4570799999999992E-2</v>
      </c>
      <c r="AF449" s="159">
        <f t="shared" si="1689"/>
        <v>3.4570799999999992E-2</v>
      </c>
      <c r="AG449" s="159">
        <f t="shared" si="1690"/>
        <v>3.4570799999999992E-2</v>
      </c>
      <c r="AH449" s="159">
        <f t="shared" si="1691"/>
        <v>3.4570799999999992E-2</v>
      </c>
      <c r="AI449" s="159">
        <f t="shared" si="1692"/>
        <v>3.4570799999999992E-2</v>
      </c>
      <c r="AJ449" s="159">
        <f t="shared" si="1693"/>
        <v>3.4570799999999992E-2</v>
      </c>
      <c r="AK449" s="159">
        <f t="shared" si="1694"/>
        <v>3.4570799999999992E-2</v>
      </c>
      <c r="AL449" s="159">
        <f t="shared" si="1628"/>
        <v>0.41484959999999993</v>
      </c>
      <c r="AM449" s="159">
        <f t="shared" si="1629"/>
        <v>0</v>
      </c>
      <c r="AN449" s="160">
        <f t="shared" si="1630"/>
        <v>1.5541145999999999</v>
      </c>
      <c r="AO449" s="378"/>
      <c r="AP449" s="379">
        <f t="shared" si="1631"/>
        <v>0</v>
      </c>
      <c r="AQ449" s="550">
        <f t="shared" si="1632"/>
        <v>0</v>
      </c>
      <c r="AR449" s="646">
        <f t="shared" si="1633"/>
        <v>0</v>
      </c>
      <c r="AS449" s="646">
        <f t="shared" si="1634"/>
        <v>0</v>
      </c>
      <c r="AT449" s="646">
        <f t="shared" si="1635"/>
        <v>0</v>
      </c>
      <c r="AU449" s="646">
        <f t="shared" si="1636"/>
        <v>0</v>
      </c>
      <c r="AV449" s="646">
        <f t="shared" si="1637"/>
        <v>0</v>
      </c>
      <c r="AW449" s="646">
        <f t="shared" si="1638"/>
        <v>0</v>
      </c>
      <c r="AX449" s="543">
        <f t="shared" si="1639"/>
        <v>0</v>
      </c>
      <c r="AY449" s="656">
        <f t="shared" si="1640"/>
        <v>0</v>
      </c>
      <c r="AZ449" s="656">
        <f t="shared" si="1641"/>
        <v>0</v>
      </c>
      <c r="BA449" s="656">
        <f t="shared" si="1642"/>
        <v>0</v>
      </c>
      <c r="BB449" s="656">
        <f t="shared" si="1643"/>
        <v>0</v>
      </c>
      <c r="BC449" s="656">
        <f t="shared" si="1644"/>
        <v>0</v>
      </c>
      <c r="BD449" s="656">
        <f t="shared" si="1645"/>
        <v>0</v>
      </c>
      <c r="BE449" s="656">
        <f t="shared" si="1646"/>
        <v>0</v>
      </c>
      <c r="BF449" s="656">
        <f t="shared" si="1647"/>
        <v>0</v>
      </c>
      <c r="BG449" s="656">
        <f t="shared" si="1648"/>
        <v>0</v>
      </c>
      <c r="BH449" s="656">
        <f t="shared" si="1649"/>
        <v>0</v>
      </c>
      <c r="BI449" s="656">
        <f t="shared" si="1650"/>
        <v>0</v>
      </c>
      <c r="BJ449" s="656">
        <f t="shared" si="1651"/>
        <v>0</v>
      </c>
      <c r="BK449" s="543">
        <f t="shared" si="1652"/>
        <v>0</v>
      </c>
      <c r="BL449" s="161">
        <f t="shared" si="1653"/>
        <v>0</v>
      </c>
      <c r="BM449" s="161">
        <f t="shared" si="1654"/>
        <v>0</v>
      </c>
      <c r="BN449" s="161">
        <f t="shared" si="1655"/>
        <v>0</v>
      </c>
      <c r="BO449" s="161">
        <f t="shared" si="1656"/>
        <v>0</v>
      </c>
      <c r="BP449" s="161">
        <f t="shared" si="1657"/>
        <v>0</v>
      </c>
      <c r="BQ449" s="161">
        <f t="shared" si="1658"/>
        <v>0</v>
      </c>
      <c r="BR449" s="161">
        <f t="shared" si="1659"/>
        <v>0</v>
      </c>
      <c r="BS449" s="161">
        <f t="shared" si="1660"/>
        <v>0</v>
      </c>
      <c r="BT449" s="161">
        <f t="shared" si="1661"/>
        <v>0</v>
      </c>
      <c r="BU449" s="161">
        <f t="shared" si="1662"/>
        <v>0</v>
      </c>
      <c r="BV449" s="161">
        <f t="shared" si="1663"/>
        <v>0</v>
      </c>
      <c r="BW449" s="161">
        <f t="shared" si="1664"/>
        <v>0</v>
      </c>
      <c r="BX449" s="543">
        <f t="shared" si="1665"/>
        <v>0</v>
      </c>
      <c r="BY449" s="543">
        <f t="shared" si="1666"/>
        <v>0</v>
      </c>
      <c r="BZ449" s="557">
        <f t="shared" si="1667"/>
        <v>0</v>
      </c>
      <c r="CH449" s="1492">
        <v>0.92450700000000008</v>
      </c>
      <c r="CI449" s="1493">
        <v>0.28285199999999999</v>
      </c>
      <c r="CJ449" s="1493">
        <v>0.69141599999999992</v>
      </c>
      <c r="CK449" s="1493">
        <v>0.69141599999999992</v>
      </c>
      <c r="CL449" s="1493">
        <v>0</v>
      </c>
      <c r="CM449" s="1494">
        <v>2.5901909999999999</v>
      </c>
    </row>
    <row r="450" spans="1:91" ht="29.25" customHeight="1">
      <c r="A450" s="46" t="s">
        <v>704</v>
      </c>
      <c r="B450" s="1701"/>
      <c r="C450" s="26" t="s">
        <v>382</v>
      </c>
      <c r="D450" s="162">
        <f t="shared" ref="D450" si="1695">+CM450/1200%</f>
        <v>1.8914999999999997E-3</v>
      </c>
      <c r="E450" s="163">
        <f t="shared" si="1622"/>
        <v>1.3618799999999997E-2</v>
      </c>
      <c r="F450" s="532">
        <f t="shared" si="1623"/>
        <v>0</v>
      </c>
      <c r="G450" s="532">
        <f t="shared" si="1668"/>
        <v>0</v>
      </c>
      <c r="H450" s="532">
        <f t="shared" si="1669"/>
        <v>0</v>
      </c>
      <c r="I450" s="532">
        <f t="shared" si="1670"/>
        <v>0</v>
      </c>
      <c r="J450" s="532">
        <f t="shared" si="1671"/>
        <v>0</v>
      </c>
      <c r="K450" s="532">
        <f t="shared" si="1672"/>
        <v>0</v>
      </c>
      <c r="L450" s="164">
        <f t="shared" si="1624"/>
        <v>0</v>
      </c>
      <c r="M450" s="164">
        <f t="shared" si="1625"/>
        <v>0</v>
      </c>
      <c r="N450" s="164">
        <f t="shared" si="1673"/>
        <v>0</v>
      </c>
      <c r="O450" s="164">
        <f t="shared" si="1674"/>
        <v>0</v>
      </c>
      <c r="P450" s="164">
        <f t="shared" si="1675"/>
        <v>0</v>
      </c>
      <c r="Q450" s="164">
        <f t="shared" si="1676"/>
        <v>0</v>
      </c>
      <c r="R450" s="164">
        <f t="shared" si="1677"/>
        <v>0</v>
      </c>
      <c r="S450" s="164">
        <f t="shared" si="1678"/>
        <v>0</v>
      </c>
      <c r="T450" s="164">
        <f t="shared" si="1679"/>
        <v>0</v>
      </c>
      <c r="U450" s="164">
        <f t="shared" si="1680"/>
        <v>0</v>
      </c>
      <c r="V450" s="164">
        <f t="shared" si="1681"/>
        <v>0</v>
      </c>
      <c r="W450" s="164">
        <f t="shared" si="1682"/>
        <v>0</v>
      </c>
      <c r="X450" s="164">
        <f t="shared" si="1683"/>
        <v>0</v>
      </c>
      <c r="Y450" s="164">
        <f t="shared" si="1626"/>
        <v>0</v>
      </c>
      <c r="Z450" s="164">
        <f t="shared" si="1627"/>
        <v>0</v>
      </c>
      <c r="AA450" s="164">
        <f t="shared" si="1684"/>
        <v>0</v>
      </c>
      <c r="AB450" s="164">
        <f t="shared" si="1685"/>
        <v>0</v>
      </c>
      <c r="AC450" s="164">
        <f t="shared" si="1686"/>
        <v>0</v>
      </c>
      <c r="AD450" s="164">
        <f t="shared" si="1687"/>
        <v>0</v>
      </c>
      <c r="AE450" s="164">
        <f t="shared" si="1688"/>
        <v>0</v>
      </c>
      <c r="AF450" s="164">
        <f t="shared" si="1689"/>
        <v>0</v>
      </c>
      <c r="AG450" s="164">
        <f t="shared" si="1690"/>
        <v>0</v>
      </c>
      <c r="AH450" s="164">
        <f t="shared" si="1691"/>
        <v>0</v>
      </c>
      <c r="AI450" s="164">
        <f t="shared" si="1692"/>
        <v>0</v>
      </c>
      <c r="AJ450" s="164">
        <f t="shared" si="1693"/>
        <v>0</v>
      </c>
      <c r="AK450" s="164">
        <f t="shared" si="1694"/>
        <v>0</v>
      </c>
      <c r="AL450" s="164">
        <f t="shared" si="1628"/>
        <v>0</v>
      </c>
      <c r="AM450" s="164">
        <f t="shared" si="1629"/>
        <v>0</v>
      </c>
      <c r="AN450" s="165">
        <f t="shared" si="1630"/>
        <v>1.3618799999999997E-2</v>
      </c>
      <c r="AO450" s="380"/>
      <c r="AP450" s="381">
        <f t="shared" si="1631"/>
        <v>0</v>
      </c>
      <c r="AQ450" s="551">
        <f t="shared" si="1632"/>
        <v>0</v>
      </c>
      <c r="AR450" s="647">
        <f t="shared" si="1633"/>
        <v>0</v>
      </c>
      <c r="AS450" s="647">
        <f t="shared" si="1634"/>
        <v>0</v>
      </c>
      <c r="AT450" s="647">
        <f t="shared" si="1635"/>
        <v>0</v>
      </c>
      <c r="AU450" s="647">
        <f t="shared" si="1636"/>
        <v>0</v>
      </c>
      <c r="AV450" s="647">
        <f t="shared" si="1637"/>
        <v>0</v>
      </c>
      <c r="AW450" s="647">
        <f t="shared" si="1638"/>
        <v>0</v>
      </c>
      <c r="AX450" s="544">
        <f t="shared" si="1639"/>
        <v>0</v>
      </c>
      <c r="AY450" s="657">
        <f t="shared" si="1640"/>
        <v>0</v>
      </c>
      <c r="AZ450" s="657">
        <f t="shared" si="1641"/>
        <v>0</v>
      </c>
      <c r="BA450" s="657">
        <f t="shared" si="1642"/>
        <v>0</v>
      </c>
      <c r="BB450" s="657">
        <f t="shared" si="1643"/>
        <v>0</v>
      </c>
      <c r="BC450" s="657">
        <f t="shared" si="1644"/>
        <v>0</v>
      </c>
      <c r="BD450" s="657">
        <f t="shared" si="1645"/>
        <v>0</v>
      </c>
      <c r="BE450" s="657">
        <f t="shared" si="1646"/>
        <v>0</v>
      </c>
      <c r="BF450" s="657">
        <f t="shared" si="1647"/>
        <v>0</v>
      </c>
      <c r="BG450" s="657">
        <f t="shared" si="1648"/>
        <v>0</v>
      </c>
      <c r="BH450" s="657">
        <f t="shared" si="1649"/>
        <v>0</v>
      </c>
      <c r="BI450" s="657">
        <f t="shared" si="1650"/>
        <v>0</v>
      </c>
      <c r="BJ450" s="657">
        <f t="shared" si="1651"/>
        <v>0</v>
      </c>
      <c r="BK450" s="544">
        <f t="shared" si="1652"/>
        <v>0</v>
      </c>
      <c r="BL450" s="166">
        <f t="shared" si="1653"/>
        <v>0</v>
      </c>
      <c r="BM450" s="166">
        <f t="shared" si="1654"/>
        <v>0</v>
      </c>
      <c r="BN450" s="166">
        <f t="shared" si="1655"/>
        <v>0</v>
      </c>
      <c r="BO450" s="166">
        <f t="shared" si="1656"/>
        <v>0</v>
      </c>
      <c r="BP450" s="166">
        <f t="shared" si="1657"/>
        <v>0</v>
      </c>
      <c r="BQ450" s="166">
        <f t="shared" si="1658"/>
        <v>0</v>
      </c>
      <c r="BR450" s="166">
        <f t="shared" si="1659"/>
        <v>0</v>
      </c>
      <c r="BS450" s="166">
        <f t="shared" si="1660"/>
        <v>0</v>
      </c>
      <c r="BT450" s="166">
        <f t="shared" si="1661"/>
        <v>0</v>
      </c>
      <c r="BU450" s="166">
        <f t="shared" si="1662"/>
        <v>0</v>
      </c>
      <c r="BV450" s="166">
        <f t="shared" si="1663"/>
        <v>0</v>
      </c>
      <c r="BW450" s="166">
        <f t="shared" si="1664"/>
        <v>0</v>
      </c>
      <c r="BX450" s="544">
        <f t="shared" si="1665"/>
        <v>0</v>
      </c>
      <c r="BY450" s="544">
        <f t="shared" si="1666"/>
        <v>0</v>
      </c>
      <c r="BZ450" s="558">
        <f t="shared" si="1667"/>
        <v>0</v>
      </c>
      <c r="CH450" s="1492">
        <v>2.2697999999999996E-2</v>
      </c>
      <c r="CI450" s="1493">
        <v>0</v>
      </c>
      <c r="CJ450" s="1493">
        <v>0</v>
      </c>
      <c r="CK450" s="1493">
        <v>0</v>
      </c>
      <c r="CL450" s="1493">
        <v>0</v>
      </c>
      <c r="CM450" s="1494">
        <v>2.2697999999999996E-2</v>
      </c>
    </row>
  </sheetData>
  <sheetProtection formatCells="0" sort="0" autoFilter="0"/>
  <protectedRanges>
    <protectedRange sqref="AQ1:BY1048576" name="범위1"/>
  </protectedRanges>
  <autoFilter ref="A11:CM11" xr:uid="{5F497CC8-6928-4952-8018-E29EDC1355A6}"/>
  <mergeCells count="106">
    <mergeCell ref="B443:B446"/>
    <mergeCell ref="B447:B450"/>
    <mergeCell ref="B326:B328"/>
    <mergeCell ref="B329:B331"/>
    <mergeCell ref="B332:B334"/>
    <mergeCell ref="B335:B337"/>
    <mergeCell ref="B338:B340"/>
    <mergeCell ref="B341:B343"/>
    <mergeCell ref="B384:B387"/>
    <mergeCell ref="B388:B391"/>
    <mergeCell ref="B410:B413"/>
    <mergeCell ref="B348:B351"/>
    <mergeCell ref="B352:B355"/>
    <mergeCell ref="B356:B359"/>
    <mergeCell ref="B360:B363"/>
    <mergeCell ref="B344:B347"/>
    <mergeCell ref="B204:B209"/>
    <mergeCell ref="B210:B215"/>
    <mergeCell ref="B217:B219"/>
    <mergeCell ref="B221:B223"/>
    <mergeCell ref="B224:B229"/>
    <mergeCell ref="B83:B89"/>
    <mergeCell ref="B90:B96"/>
    <mergeCell ref="B97:B101"/>
    <mergeCell ref="B102:B106"/>
    <mergeCell ref="B107:B111"/>
    <mergeCell ref="B112:B116"/>
    <mergeCell ref="B117:B118"/>
    <mergeCell ref="B119:B120"/>
    <mergeCell ref="B130:B133"/>
    <mergeCell ref="B134:B137"/>
    <mergeCell ref="B139:B141"/>
    <mergeCell ref="B145:B149"/>
    <mergeCell ref="B150:B152"/>
    <mergeCell ref="B153:B155"/>
    <mergeCell ref="B156:B160"/>
    <mergeCell ref="B161:B165"/>
    <mergeCell ref="B169:B170"/>
    <mergeCell ref="B171:B172"/>
    <mergeCell ref="B60:B62"/>
    <mergeCell ref="B63:B65"/>
    <mergeCell ref="B66:B68"/>
    <mergeCell ref="B69:B75"/>
    <mergeCell ref="B76:B82"/>
    <mergeCell ref="B177:B180"/>
    <mergeCell ref="B181:B184"/>
    <mergeCell ref="B192:B197"/>
    <mergeCell ref="B198:B203"/>
    <mergeCell ref="AP8:AP9"/>
    <mergeCell ref="BZ9:BZ10"/>
    <mergeCell ref="CH7:CM7"/>
    <mergeCell ref="E7:AN7"/>
    <mergeCell ref="CH8:CM8"/>
    <mergeCell ref="E8:AN8"/>
    <mergeCell ref="AN9:AN10"/>
    <mergeCell ref="B7:B10"/>
    <mergeCell ref="C7:C10"/>
    <mergeCell ref="D7:D10"/>
    <mergeCell ref="CH9:CI9"/>
    <mergeCell ref="CM9:CM10"/>
    <mergeCell ref="B12:B15"/>
    <mergeCell ref="B16:B19"/>
    <mergeCell ref="A7:A10"/>
    <mergeCell ref="B126:B129"/>
    <mergeCell ref="B173:B176"/>
    <mergeCell ref="B122:B125"/>
    <mergeCell ref="B142:B144"/>
    <mergeCell ref="B278:B281"/>
    <mergeCell ref="B236:B241"/>
    <mergeCell ref="B242:B247"/>
    <mergeCell ref="B248:B251"/>
    <mergeCell ref="B252:B255"/>
    <mergeCell ref="B257:B261"/>
    <mergeCell ref="B262:B266"/>
    <mergeCell ref="B268:B271"/>
    <mergeCell ref="B230:B235"/>
    <mergeCell ref="B20:B24"/>
    <mergeCell ref="B25:B29"/>
    <mergeCell ref="B30:B34"/>
    <mergeCell ref="B35:B39"/>
    <mergeCell ref="B40:B44"/>
    <mergeCell ref="B45:B49"/>
    <mergeCell ref="B50:B54"/>
    <mergeCell ref="B55:B59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439:B442"/>
    <mergeCell ref="B364:B367"/>
    <mergeCell ref="B368:B371"/>
    <mergeCell ref="B372:B375"/>
    <mergeCell ref="B376:B379"/>
    <mergeCell ref="B380:B383"/>
    <mergeCell ref="B435:B438"/>
    <mergeCell ref="B414:B417"/>
    <mergeCell ref="B422:B425"/>
    <mergeCell ref="B426:B429"/>
    <mergeCell ref="B430:B434"/>
  </mergeCells>
  <phoneticPr fontId="2" type="noConversion"/>
  <conditionalFormatting sqref="C12:C19">
    <cfRule type="cellIs" dxfId="8" priority="1" operator="equal">
      <formula>"일시납"</formula>
    </cfRule>
  </conditionalFormatting>
  <pageMargins left="0.23622047244094491" right="0.23622047244094491" top="0.74803149606299213" bottom="0.74803149606299213" header="0.31496062992125984" footer="0.31496062992125984"/>
  <pageSetup paperSize="9" scale="4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5A43-9509-41C7-A788-139FEB6F84C5}">
  <sheetPr>
    <tabColor theme="5" tint="0.59999389629810485"/>
    <pageSetUpPr fitToPage="1"/>
  </sheetPr>
  <dimension ref="A1:DT94"/>
  <sheetViews>
    <sheetView zoomScale="70" zoomScaleNormal="70" zoomScaleSheetLayoutView="70" workbookViewId="0">
      <pane ySplit="12" topLeftCell="A64" activePane="bottomLeft" state="frozen"/>
      <selection activeCell="M106" sqref="M106"/>
      <selection pane="bottomLeft" activeCell="BF83" sqref="BF83"/>
    </sheetView>
  </sheetViews>
  <sheetFormatPr defaultColWidth="9" defaultRowHeight="29.25" customHeight="1" outlineLevelCol="1"/>
  <cols>
    <col min="1" max="1" width="17.08203125" style="2" customWidth="1"/>
    <col min="2" max="2" width="55" style="6" customWidth="1"/>
    <col min="3" max="3" width="14.58203125" style="2" customWidth="1"/>
    <col min="4" max="4" width="10.58203125" style="3" customWidth="1"/>
    <col min="5" max="5" width="13.58203125" style="3" customWidth="1"/>
    <col min="6" max="13" width="6.1640625" style="3" hidden="1" customWidth="1" outlineLevel="1"/>
    <col min="14" max="16" width="7.33203125" style="3" hidden="1" customWidth="1" outlineLevel="1"/>
    <col min="17" max="17" width="13.58203125" style="3" customWidth="1" collapsed="1"/>
    <col min="18" max="29" width="7.33203125" style="3" hidden="1" customWidth="1" outlineLevel="1"/>
    <col min="30" max="30" width="13.58203125" style="3" customWidth="1" collapsed="1"/>
    <col min="31" max="42" width="7.33203125" style="3" hidden="1" customWidth="1" outlineLevel="1"/>
    <col min="43" max="43" width="13.58203125" style="3" customWidth="1" collapsed="1"/>
    <col min="44" max="55" width="7.33203125" style="3" hidden="1" customWidth="1" outlineLevel="1"/>
    <col min="56" max="56" width="13.58203125" style="3" customWidth="1" collapsed="1"/>
    <col min="57" max="57" width="15.58203125" style="12" customWidth="1"/>
    <col min="58" max="59" width="15.08203125" style="13" customWidth="1"/>
    <col min="60" max="60" width="12.58203125" style="2" customWidth="1"/>
    <col min="61" max="71" width="8.1640625" style="2" hidden="1" customWidth="1" outlineLevel="1"/>
    <col min="72" max="72" width="14.4140625" style="2" customWidth="1" collapsed="1"/>
    <col min="73" max="84" width="12.25" style="2" hidden="1" customWidth="1" outlineLevel="1"/>
    <col min="85" max="85" width="14.83203125" style="2" customWidth="1" collapsed="1"/>
    <col min="86" max="97" width="12.25" style="2" hidden="1" customWidth="1" outlineLevel="1"/>
    <col min="98" max="98" width="15.58203125" style="2" customWidth="1" collapsed="1"/>
    <col min="99" max="110" width="12.25" style="2" hidden="1" customWidth="1" outlineLevel="1"/>
    <col min="111" max="111" width="16.08203125" style="2" customWidth="1" collapsed="1"/>
    <col min="112" max="112" width="14.58203125" style="2" customWidth="1"/>
    <col min="113" max="118" width="9" style="1250" hidden="1" customWidth="1"/>
    <col min="119" max="124" width="11.58203125" style="813" hidden="1" customWidth="1"/>
    <col min="125" max="16384" width="9" style="2"/>
  </cols>
  <sheetData>
    <row r="1" spans="1:124" s="1" customFormat="1" ht="42" customHeight="1">
      <c r="A1" s="337" t="s">
        <v>119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8"/>
      <c r="BF1" s="339"/>
      <c r="BG1" s="339"/>
      <c r="BH1" s="338"/>
      <c r="BI1" s="338"/>
      <c r="BJ1" s="338"/>
      <c r="BK1" s="338"/>
      <c r="BL1" s="338"/>
      <c r="BM1" s="338"/>
      <c r="BN1" s="338"/>
      <c r="BO1" s="338"/>
      <c r="BP1" s="338"/>
      <c r="BQ1" s="338"/>
      <c r="BR1" s="338"/>
      <c r="BS1" s="338"/>
      <c r="BT1" s="338"/>
      <c r="BU1" s="338"/>
      <c r="BV1" s="338"/>
      <c r="BW1" s="338"/>
      <c r="BX1" s="338"/>
      <c r="BY1" s="338"/>
      <c r="BZ1" s="338"/>
      <c r="CA1" s="338"/>
      <c r="CB1" s="338"/>
      <c r="CC1" s="338"/>
      <c r="CD1" s="338"/>
      <c r="CE1" s="338"/>
      <c r="CF1" s="338"/>
      <c r="CG1" s="338"/>
      <c r="CH1" s="338"/>
      <c r="CI1" s="338"/>
      <c r="CJ1" s="338"/>
      <c r="CK1" s="338"/>
      <c r="CL1" s="338"/>
      <c r="CM1" s="338"/>
      <c r="CN1" s="338"/>
      <c r="CO1" s="338"/>
      <c r="CP1" s="338"/>
      <c r="CQ1" s="338"/>
      <c r="CR1" s="338"/>
      <c r="CS1" s="338"/>
      <c r="CT1" s="338"/>
      <c r="CU1" s="338"/>
      <c r="CV1" s="338"/>
      <c r="CW1" s="338"/>
      <c r="CX1" s="338"/>
      <c r="CY1" s="338"/>
      <c r="CZ1" s="338"/>
      <c r="DA1" s="338"/>
      <c r="DB1" s="338"/>
      <c r="DC1" s="338"/>
      <c r="DD1" s="338"/>
      <c r="DE1" s="338"/>
      <c r="DF1" s="338"/>
      <c r="DG1" s="338"/>
      <c r="DH1" s="338"/>
      <c r="DI1" s="1248"/>
      <c r="DJ1" s="1248"/>
      <c r="DK1" s="1248"/>
      <c r="DL1" s="1248"/>
      <c r="DM1" s="1248"/>
      <c r="DN1" s="1248"/>
      <c r="DO1" s="811"/>
      <c r="DP1" s="811"/>
      <c r="DQ1" s="811"/>
      <c r="DR1" s="811"/>
      <c r="DS1" s="811"/>
      <c r="DT1" s="811"/>
    </row>
    <row r="2" spans="1:124" s="1" customFormat="1" ht="20.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41"/>
      <c r="AL2" s="341"/>
      <c r="AM2" s="341"/>
      <c r="AN2" s="341"/>
      <c r="AO2" s="341"/>
      <c r="AP2" s="341"/>
      <c r="AQ2" s="341"/>
      <c r="AR2" s="341"/>
      <c r="AS2" s="341"/>
      <c r="AT2" s="341"/>
      <c r="AU2" s="341"/>
      <c r="AV2" s="341"/>
      <c r="AW2" s="341"/>
      <c r="AX2" s="341"/>
      <c r="AY2" s="341"/>
      <c r="AZ2" s="341"/>
      <c r="BA2" s="341"/>
      <c r="BB2" s="341"/>
      <c r="BC2" s="341"/>
      <c r="BD2" s="341"/>
      <c r="BE2" s="342"/>
      <c r="BF2" s="343"/>
      <c r="BG2" s="343"/>
      <c r="BH2" s="342"/>
      <c r="BI2" s="342"/>
      <c r="BJ2" s="342"/>
      <c r="BK2" s="342"/>
      <c r="BL2" s="342"/>
      <c r="BM2" s="342"/>
      <c r="BN2" s="342"/>
      <c r="BO2" s="342"/>
      <c r="BP2" s="342"/>
      <c r="BQ2" s="342"/>
      <c r="BR2" s="342"/>
      <c r="BS2" s="342"/>
      <c r="BT2" s="342"/>
      <c r="BU2" s="342"/>
      <c r="BV2" s="342"/>
      <c r="BW2" s="342"/>
      <c r="BX2" s="342"/>
      <c r="BY2" s="342"/>
      <c r="BZ2" s="342"/>
      <c r="CA2" s="342"/>
      <c r="CB2" s="342"/>
      <c r="CC2" s="342"/>
      <c r="CD2" s="342"/>
      <c r="CE2" s="342"/>
      <c r="CF2" s="342"/>
      <c r="CG2" s="342"/>
      <c r="CH2" s="342"/>
      <c r="CI2" s="342"/>
      <c r="CJ2" s="342"/>
      <c r="CK2" s="342"/>
      <c r="CL2" s="342"/>
      <c r="CM2" s="342"/>
      <c r="CN2" s="342"/>
      <c r="CO2" s="342"/>
      <c r="CP2" s="342"/>
      <c r="CQ2" s="342"/>
      <c r="CR2" s="342"/>
      <c r="CS2" s="342"/>
      <c r="CT2" s="342"/>
      <c r="CU2" s="342"/>
      <c r="CV2" s="342"/>
      <c r="CW2" s="342"/>
      <c r="CX2" s="342"/>
      <c r="CY2" s="342"/>
      <c r="CZ2" s="342"/>
      <c r="DA2" s="342"/>
      <c r="DB2" s="342"/>
      <c r="DC2" s="342"/>
      <c r="DD2" s="342"/>
      <c r="DE2" s="342"/>
      <c r="DF2" s="342"/>
      <c r="DG2" s="342"/>
      <c r="DH2" s="342"/>
      <c r="DI2" s="1248"/>
      <c r="DJ2" s="1248"/>
      <c r="DK2" s="1248"/>
      <c r="DL2" s="1248"/>
      <c r="DM2" s="1248"/>
      <c r="DN2" s="1248"/>
      <c r="DO2" s="811"/>
      <c r="DP2" s="811"/>
      <c r="DQ2" s="811"/>
      <c r="DR2" s="811"/>
      <c r="DS2" s="811"/>
      <c r="DT2" s="811"/>
    </row>
    <row r="3" spans="1:124" s="1" customFormat="1" ht="23.65" customHeight="1">
      <c r="A3" s="1619" t="s">
        <v>52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  <c r="AJ3" s="1620"/>
      <c r="AK3" s="1620"/>
      <c r="AL3" s="1620"/>
      <c r="AM3" s="1620"/>
      <c r="AN3" s="1620"/>
      <c r="AO3" s="1620"/>
      <c r="AP3" s="1620"/>
      <c r="AQ3" s="1620"/>
      <c r="AR3" s="1620"/>
      <c r="AS3" s="1620"/>
      <c r="AT3" s="1620"/>
      <c r="AU3" s="1620"/>
      <c r="AV3" s="1620"/>
      <c r="AW3" s="1620"/>
      <c r="AX3" s="1620"/>
      <c r="AY3" s="1620"/>
      <c r="AZ3" s="1620"/>
      <c r="BA3" s="1620"/>
      <c r="BB3" s="1620"/>
      <c r="BC3" s="1620"/>
      <c r="BD3" s="1620"/>
      <c r="BE3" s="277"/>
      <c r="BF3" s="277"/>
      <c r="BG3" s="277"/>
      <c r="BH3" s="277"/>
      <c r="BI3" s="277"/>
      <c r="BJ3" s="277"/>
      <c r="BK3" s="277"/>
      <c r="BL3" s="277"/>
      <c r="BM3" s="277"/>
      <c r="BN3" s="277"/>
      <c r="BO3" s="277"/>
      <c r="BP3" s="277"/>
      <c r="BQ3" s="277"/>
      <c r="BR3" s="277"/>
      <c r="BS3" s="277"/>
      <c r="BT3" s="277"/>
      <c r="BU3" s="277"/>
      <c r="BV3" s="277"/>
      <c r="BW3" s="277"/>
      <c r="BX3" s="277"/>
      <c r="BY3" s="277"/>
      <c r="BZ3" s="277"/>
      <c r="CA3" s="277"/>
      <c r="CB3" s="277"/>
      <c r="CC3" s="277"/>
      <c r="CD3" s="277"/>
      <c r="CE3" s="277"/>
      <c r="CF3" s="277"/>
      <c r="CG3" s="277"/>
      <c r="CH3" s="277"/>
      <c r="CI3" s="277"/>
      <c r="CJ3" s="277"/>
      <c r="CK3" s="277"/>
      <c r="CL3" s="277"/>
      <c r="CM3" s="277"/>
      <c r="CN3" s="277"/>
      <c r="CO3" s="277"/>
      <c r="CP3" s="277"/>
      <c r="CQ3" s="277"/>
      <c r="CR3" s="277"/>
      <c r="CS3" s="277"/>
      <c r="CT3" s="277"/>
      <c r="CU3" s="277"/>
      <c r="CV3" s="277"/>
      <c r="CW3" s="277"/>
      <c r="CX3" s="277"/>
      <c r="CY3" s="277"/>
      <c r="CZ3" s="277"/>
      <c r="DA3" s="277"/>
      <c r="DB3" s="277"/>
      <c r="DC3" s="277"/>
      <c r="DD3" s="277"/>
      <c r="DE3" s="277"/>
      <c r="DF3" s="277"/>
      <c r="DG3" s="277"/>
      <c r="DH3" s="277"/>
      <c r="DI3" s="1248"/>
      <c r="DJ3" s="1248"/>
      <c r="DK3" s="1248"/>
      <c r="DL3" s="1248"/>
      <c r="DM3" s="1248"/>
      <c r="DN3" s="1248"/>
      <c r="DO3" s="812"/>
      <c r="DP3" s="812"/>
      <c r="DQ3" s="812"/>
      <c r="DR3" s="812"/>
      <c r="DS3" s="812"/>
      <c r="DT3" s="812"/>
    </row>
    <row r="4" spans="1:124" s="1" customFormat="1" ht="23.65" customHeight="1">
      <c r="A4" s="1619" t="s">
        <v>34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  <c r="AK4" s="1620"/>
      <c r="AL4" s="1620"/>
      <c r="AM4" s="1620"/>
      <c r="AN4" s="1620"/>
      <c r="AO4" s="1620"/>
      <c r="AP4" s="1620"/>
      <c r="AQ4" s="1620"/>
      <c r="AR4" s="1620"/>
      <c r="AS4" s="1620"/>
      <c r="AT4" s="1620"/>
      <c r="AU4" s="1620"/>
      <c r="AV4" s="1620"/>
      <c r="AW4" s="1620"/>
      <c r="AX4" s="1620"/>
      <c r="AY4" s="1620"/>
      <c r="AZ4" s="1620"/>
      <c r="BA4" s="1620"/>
      <c r="BB4" s="1620"/>
      <c r="BC4" s="1620"/>
      <c r="BD4" s="1620"/>
      <c r="BE4" s="277"/>
      <c r="BF4" s="277"/>
      <c r="BG4" s="277"/>
      <c r="BH4" s="277"/>
      <c r="BI4" s="277"/>
      <c r="BJ4" s="277"/>
      <c r="BK4" s="277"/>
      <c r="BL4" s="277"/>
      <c r="BM4" s="277"/>
      <c r="BN4" s="277"/>
      <c r="BO4" s="277"/>
      <c r="BP4" s="277"/>
      <c r="BQ4" s="277"/>
      <c r="BR4" s="277"/>
      <c r="BS4" s="277"/>
      <c r="BT4" s="277"/>
      <c r="BU4" s="277"/>
      <c r="BV4" s="277"/>
      <c r="BW4" s="277"/>
      <c r="BX4" s="277"/>
      <c r="BY4" s="277"/>
      <c r="BZ4" s="277"/>
      <c r="CA4" s="277"/>
      <c r="CB4" s="277"/>
      <c r="CC4" s="277"/>
      <c r="CD4" s="277"/>
      <c r="CE4" s="277"/>
      <c r="CF4" s="277"/>
      <c r="CG4" s="277"/>
      <c r="CH4" s="277"/>
      <c r="CI4" s="277"/>
      <c r="CJ4" s="277"/>
      <c r="CK4" s="277"/>
      <c r="CL4" s="277"/>
      <c r="CM4" s="277"/>
      <c r="CN4" s="277"/>
      <c r="CO4" s="277"/>
      <c r="CP4" s="277"/>
      <c r="CQ4" s="277"/>
      <c r="CR4" s="277"/>
      <c r="CS4" s="277"/>
      <c r="CT4" s="277"/>
      <c r="CU4" s="277"/>
      <c r="CV4" s="277"/>
      <c r="CW4" s="277"/>
      <c r="CX4" s="277"/>
      <c r="CY4" s="277"/>
      <c r="CZ4" s="277"/>
      <c r="DA4" s="277"/>
      <c r="DB4" s="277"/>
      <c r="DC4" s="277"/>
      <c r="DD4" s="277"/>
      <c r="DE4" s="277"/>
      <c r="DF4" s="277"/>
      <c r="DG4" s="277"/>
      <c r="DH4" s="277"/>
      <c r="DI4" s="1248"/>
      <c r="DJ4" s="1248"/>
      <c r="DK4" s="1248"/>
      <c r="DL4" s="1248"/>
      <c r="DM4" s="1248"/>
      <c r="DN4" s="1248"/>
      <c r="DO4" s="812"/>
      <c r="DP4" s="812"/>
      <c r="DQ4" s="812"/>
      <c r="DR4" s="812"/>
      <c r="DS4" s="812"/>
      <c r="DT4" s="812"/>
    </row>
    <row r="5" spans="1:124" s="1" customFormat="1" ht="23.65" customHeight="1">
      <c r="A5" s="1619" t="s">
        <v>99</v>
      </c>
      <c r="B5" s="1620"/>
      <c r="C5" s="1620"/>
      <c r="D5" s="1620"/>
      <c r="E5" s="1620"/>
      <c r="F5" s="1620"/>
      <c r="G5" s="1620"/>
      <c r="H5" s="1620"/>
      <c r="I5" s="1620"/>
      <c r="J5" s="1620"/>
      <c r="K5" s="1620"/>
      <c r="L5" s="1620"/>
      <c r="M5" s="1620"/>
      <c r="N5" s="1620"/>
      <c r="O5" s="1620"/>
      <c r="P5" s="1620"/>
      <c r="Q5" s="1620"/>
      <c r="R5" s="1620"/>
      <c r="S5" s="1620"/>
      <c r="T5" s="1620"/>
      <c r="U5" s="1620"/>
      <c r="V5" s="1620"/>
      <c r="W5" s="1620"/>
      <c r="X5" s="1620"/>
      <c r="Y5" s="1620"/>
      <c r="Z5" s="1620"/>
      <c r="AA5" s="1620"/>
      <c r="AB5" s="1620"/>
      <c r="AC5" s="1620"/>
      <c r="AD5" s="1620"/>
      <c r="AE5" s="1620"/>
      <c r="AF5" s="1620"/>
      <c r="AG5" s="1620"/>
      <c r="AH5" s="1620"/>
      <c r="AI5" s="1620"/>
      <c r="AJ5" s="1620"/>
      <c r="AK5" s="1620"/>
      <c r="AL5" s="1620"/>
      <c r="AM5" s="1620"/>
      <c r="AN5" s="1620"/>
      <c r="AO5" s="1620"/>
      <c r="AP5" s="1620"/>
      <c r="AQ5" s="1620"/>
      <c r="AR5" s="1620"/>
      <c r="AS5" s="1620"/>
      <c r="AT5" s="1620"/>
      <c r="AU5" s="1620"/>
      <c r="AV5" s="1620"/>
      <c r="AW5" s="1620"/>
      <c r="AX5" s="1620"/>
      <c r="AY5" s="1620"/>
      <c r="AZ5" s="1620"/>
      <c r="BA5" s="1620"/>
      <c r="BB5" s="1620"/>
      <c r="BC5" s="1620"/>
      <c r="BD5" s="1620"/>
      <c r="BE5" s="277"/>
      <c r="BF5" s="277"/>
      <c r="BG5" s="277"/>
      <c r="BH5" s="277"/>
      <c r="BI5" s="277"/>
      <c r="BJ5" s="277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277"/>
      <c r="CA5" s="277"/>
      <c r="CB5" s="277"/>
      <c r="CC5" s="277"/>
      <c r="CD5" s="277"/>
      <c r="CE5" s="277"/>
      <c r="CF5" s="277"/>
      <c r="CG5" s="277"/>
      <c r="CH5" s="277"/>
      <c r="CI5" s="277"/>
      <c r="CJ5" s="277"/>
      <c r="CK5" s="277"/>
      <c r="CL5" s="277"/>
      <c r="CM5" s="277"/>
      <c r="CN5" s="277"/>
      <c r="CO5" s="277"/>
      <c r="CP5" s="277"/>
      <c r="CQ5" s="277"/>
      <c r="CR5" s="277"/>
      <c r="CS5" s="277"/>
      <c r="CT5" s="277"/>
      <c r="CU5" s="277"/>
      <c r="CV5" s="277"/>
      <c r="CW5" s="277"/>
      <c r="CX5" s="277"/>
      <c r="CY5" s="277"/>
      <c r="CZ5" s="277"/>
      <c r="DA5" s="277"/>
      <c r="DB5" s="277"/>
      <c r="DC5" s="277"/>
      <c r="DD5" s="277"/>
      <c r="DE5" s="277"/>
      <c r="DF5" s="277"/>
      <c r="DG5" s="277"/>
      <c r="DH5" s="277"/>
      <c r="DI5" s="1248"/>
      <c r="DJ5" s="1248"/>
      <c r="DK5" s="1248"/>
      <c r="DL5" s="1248"/>
      <c r="DM5" s="1248"/>
      <c r="DN5" s="1248"/>
      <c r="DO5" s="812"/>
      <c r="DP5" s="812"/>
      <c r="DQ5" s="812"/>
      <c r="DR5" s="812"/>
      <c r="DS5" s="812"/>
      <c r="DT5" s="812"/>
    </row>
    <row r="6" spans="1:124" s="1" customFormat="1" ht="23.65" customHeight="1">
      <c r="A6" s="180" t="s">
        <v>776</v>
      </c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277"/>
      <c r="BF6" s="277"/>
      <c r="BG6" s="277"/>
      <c r="BH6" s="277"/>
      <c r="BI6" s="277"/>
      <c r="BJ6" s="277"/>
      <c r="BK6" s="277"/>
      <c r="BL6" s="277"/>
      <c r="BM6" s="277"/>
      <c r="BN6" s="277"/>
      <c r="BO6" s="277"/>
      <c r="BP6" s="277"/>
      <c r="BQ6" s="277"/>
      <c r="BR6" s="277"/>
      <c r="BS6" s="277"/>
      <c r="BT6" s="277"/>
      <c r="BU6" s="277"/>
      <c r="BV6" s="277"/>
      <c r="BW6" s="277"/>
      <c r="BX6" s="277"/>
      <c r="BY6" s="277"/>
      <c r="BZ6" s="277"/>
      <c r="CA6" s="277"/>
      <c r="CB6" s="277"/>
      <c r="CC6" s="277"/>
      <c r="CD6" s="277"/>
      <c r="CE6" s="277"/>
      <c r="CF6" s="277"/>
      <c r="CG6" s="277"/>
      <c r="CH6" s="277"/>
      <c r="CI6" s="277"/>
      <c r="CJ6" s="277"/>
      <c r="CK6" s="277"/>
      <c r="CL6" s="277"/>
      <c r="CM6" s="277"/>
      <c r="CN6" s="277"/>
      <c r="CO6" s="277"/>
      <c r="CP6" s="277"/>
      <c r="CQ6" s="277"/>
      <c r="CR6" s="277"/>
      <c r="CS6" s="277"/>
      <c r="CT6" s="277"/>
      <c r="CU6" s="277"/>
      <c r="CV6" s="277"/>
      <c r="CW6" s="277"/>
      <c r="CX6" s="277"/>
      <c r="CY6" s="277"/>
      <c r="CZ6" s="277"/>
      <c r="DA6" s="277"/>
      <c r="DB6" s="277"/>
      <c r="DC6" s="277"/>
      <c r="DD6" s="277"/>
      <c r="DE6" s="277"/>
      <c r="DF6" s="277"/>
      <c r="DG6" s="277"/>
      <c r="DH6" s="277"/>
      <c r="DI6" s="1248"/>
      <c r="DJ6" s="1248"/>
      <c r="DK6" s="1248"/>
      <c r="DL6" s="1248"/>
      <c r="DM6" s="1248"/>
      <c r="DN6" s="1248"/>
      <c r="DO6" s="812"/>
      <c r="DP6" s="812"/>
      <c r="DQ6" s="812"/>
      <c r="DR6" s="812"/>
      <c r="DS6" s="812"/>
      <c r="DT6" s="812"/>
    </row>
    <row r="7" spans="1:124" ht="29.25" customHeight="1" thickBot="1">
      <c r="BF7" s="85">
        <f>SUBTOTAL(9,BF13:BF94)</f>
        <v>0</v>
      </c>
      <c r="BG7" s="85">
        <f t="shared" ref="BG7:DH7" si="0">SUBTOTAL(9,BG13:BG94)</f>
        <v>0</v>
      </c>
      <c r="BH7" s="85">
        <f t="shared" si="0"/>
        <v>0</v>
      </c>
      <c r="BI7" s="85">
        <f t="shared" si="0"/>
        <v>0</v>
      </c>
      <c r="BJ7" s="85">
        <f t="shared" si="0"/>
        <v>0</v>
      </c>
      <c r="BK7" s="85">
        <f t="shared" si="0"/>
        <v>0</v>
      </c>
      <c r="BL7" s="85">
        <f t="shared" si="0"/>
        <v>0</v>
      </c>
      <c r="BM7" s="85">
        <f t="shared" si="0"/>
        <v>0</v>
      </c>
      <c r="BN7" s="85">
        <f t="shared" si="0"/>
        <v>0</v>
      </c>
      <c r="BO7" s="85">
        <f t="shared" si="0"/>
        <v>0</v>
      </c>
      <c r="BP7" s="85">
        <f t="shared" si="0"/>
        <v>0</v>
      </c>
      <c r="BQ7" s="85">
        <f t="shared" si="0"/>
        <v>0</v>
      </c>
      <c r="BR7" s="85">
        <f t="shared" si="0"/>
        <v>0</v>
      </c>
      <c r="BS7" s="85">
        <f t="shared" si="0"/>
        <v>0</v>
      </c>
      <c r="BT7" s="85">
        <f t="shared" si="0"/>
        <v>0</v>
      </c>
      <c r="BU7" s="85">
        <f t="shared" si="0"/>
        <v>0</v>
      </c>
      <c r="BV7" s="85">
        <f t="shared" si="0"/>
        <v>0</v>
      </c>
      <c r="BW7" s="85">
        <f t="shared" si="0"/>
        <v>0</v>
      </c>
      <c r="BX7" s="85">
        <f t="shared" si="0"/>
        <v>0</v>
      </c>
      <c r="BY7" s="85">
        <f t="shared" si="0"/>
        <v>0</v>
      </c>
      <c r="BZ7" s="85">
        <f t="shared" si="0"/>
        <v>0</v>
      </c>
      <c r="CA7" s="85">
        <f t="shared" si="0"/>
        <v>0</v>
      </c>
      <c r="CB7" s="85">
        <f t="shared" si="0"/>
        <v>0</v>
      </c>
      <c r="CC7" s="85">
        <f t="shared" si="0"/>
        <v>0</v>
      </c>
      <c r="CD7" s="85">
        <f t="shared" si="0"/>
        <v>0</v>
      </c>
      <c r="CE7" s="85">
        <f t="shared" si="0"/>
        <v>0</v>
      </c>
      <c r="CF7" s="85">
        <f t="shared" si="0"/>
        <v>0</v>
      </c>
      <c r="CG7" s="85">
        <f t="shared" si="0"/>
        <v>0</v>
      </c>
      <c r="CH7" s="85">
        <f t="shared" si="0"/>
        <v>0</v>
      </c>
      <c r="CI7" s="85">
        <f t="shared" si="0"/>
        <v>0</v>
      </c>
      <c r="CJ7" s="85">
        <f t="shared" si="0"/>
        <v>0</v>
      </c>
      <c r="CK7" s="85">
        <f t="shared" si="0"/>
        <v>0</v>
      </c>
      <c r="CL7" s="85">
        <f t="shared" si="0"/>
        <v>0</v>
      </c>
      <c r="CM7" s="85">
        <f t="shared" si="0"/>
        <v>0</v>
      </c>
      <c r="CN7" s="85">
        <f t="shared" si="0"/>
        <v>0</v>
      </c>
      <c r="CO7" s="85">
        <f t="shared" si="0"/>
        <v>0</v>
      </c>
      <c r="CP7" s="85">
        <f t="shared" si="0"/>
        <v>0</v>
      </c>
      <c r="CQ7" s="85">
        <f t="shared" si="0"/>
        <v>0</v>
      </c>
      <c r="CR7" s="85">
        <f t="shared" si="0"/>
        <v>0</v>
      </c>
      <c r="CS7" s="85">
        <f t="shared" si="0"/>
        <v>0</v>
      </c>
      <c r="CT7" s="85">
        <f t="shared" si="0"/>
        <v>0</v>
      </c>
      <c r="CU7" s="85">
        <f t="shared" si="0"/>
        <v>0</v>
      </c>
      <c r="CV7" s="85">
        <f t="shared" si="0"/>
        <v>0</v>
      </c>
      <c r="CW7" s="85">
        <f t="shared" si="0"/>
        <v>0</v>
      </c>
      <c r="CX7" s="85">
        <f t="shared" si="0"/>
        <v>0</v>
      </c>
      <c r="CY7" s="85">
        <f t="shared" si="0"/>
        <v>0</v>
      </c>
      <c r="CZ7" s="85">
        <f t="shared" si="0"/>
        <v>0</v>
      </c>
      <c r="DA7" s="85">
        <f t="shared" si="0"/>
        <v>0</v>
      </c>
      <c r="DB7" s="85">
        <f t="shared" si="0"/>
        <v>0</v>
      </c>
      <c r="DC7" s="85">
        <f t="shared" si="0"/>
        <v>0</v>
      </c>
      <c r="DD7" s="85">
        <f t="shared" si="0"/>
        <v>0</v>
      </c>
      <c r="DE7" s="85">
        <f t="shared" si="0"/>
        <v>0</v>
      </c>
      <c r="DF7" s="85">
        <f t="shared" si="0"/>
        <v>0</v>
      </c>
      <c r="DG7" s="85">
        <f t="shared" si="0"/>
        <v>0</v>
      </c>
      <c r="DH7" s="85">
        <f t="shared" si="0"/>
        <v>0</v>
      </c>
    </row>
    <row r="8" spans="1:124" ht="29.25" customHeight="1">
      <c r="A8" s="1746" t="s">
        <v>812</v>
      </c>
      <c r="B8" s="1633" t="s">
        <v>0</v>
      </c>
      <c r="C8" s="1633" t="s">
        <v>1</v>
      </c>
      <c r="D8" s="1626" t="s">
        <v>31</v>
      </c>
      <c r="E8" s="1735" t="s">
        <v>120</v>
      </c>
      <c r="F8" s="1736"/>
      <c r="G8" s="1736"/>
      <c r="H8" s="1736"/>
      <c r="I8" s="1736"/>
      <c r="J8" s="1736"/>
      <c r="K8" s="1736"/>
      <c r="L8" s="1736"/>
      <c r="M8" s="1736"/>
      <c r="N8" s="1736"/>
      <c r="O8" s="1736"/>
      <c r="P8" s="1736"/>
      <c r="Q8" s="1736"/>
      <c r="R8" s="1736"/>
      <c r="S8" s="1736"/>
      <c r="T8" s="1736"/>
      <c r="U8" s="1736"/>
      <c r="V8" s="1736"/>
      <c r="W8" s="1736"/>
      <c r="X8" s="1736"/>
      <c r="Y8" s="1736"/>
      <c r="Z8" s="1736"/>
      <c r="AA8" s="1736"/>
      <c r="AB8" s="1736"/>
      <c r="AC8" s="1736"/>
      <c r="AD8" s="1736"/>
      <c r="AE8" s="1736"/>
      <c r="AF8" s="1736"/>
      <c r="AG8" s="1736"/>
      <c r="AH8" s="1736"/>
      <c r="AI8" s="1736"/>
      <c r="AJ8" s="1736"/>
      <c r="AK8" s="1736"/>
      <c r="AL8" s="1736"/>
      <c r="AM8" s="1736"/>
      <c r="AN8" s="1736"/>
      <c r="AO8" s="1736"/>
      <c r="AP8" s="1736"/>
      <c r="AQ8" s="1736"/>
      <c r="AR8" s="1736"/>
      <c r="AS8" s="1736"/>
      <c r="AT8" s="1736"/>
      <c r="AU8" s="1736"/>
      <c r="AV8" s="1736"/>
      <c r="AW8" s="1736"/>
      <c r="AX8" s="1736"/>
      <c r="AY8" s="1736"/>
      <c r="AZ8" s="1736"/>
      <c r="BA8" s="1736"/>
      <c r="BB8" s="1736"/>
      <c r="BC8" s="1736"/>
      <c r="BD8" s="1736"/>
      <c r="BE8" s="1737"/>
      <c r="BF8" s="278"/>
      <c r="BG8" s="279"/>
      <c r="BH8" s="280" t="s">
        <v>122</v>
      </c>
      <c r="BI8" s="280"/>
      <c r="BJ8" s="280"/>
      <c r="BK8" s="280"/>
      <c r="BL8" s="280"/>
      <c r="BM8" s="280"/>
      <c r="BN8" s="280"/>
      <c r="BO8" s="280"/>
      <c r="BP8" s="280"/>
      <c r="BQ8" s="280"/>
      <c r="BR8" s="280"/>
      <c r="BS8" s="280"/>
      <c r="BT8" s="280"/>
      <c r="BU8" s="280"/>
      <c r="BV8" s="280"/>
      <c r="BW8" s="280"/>
      <c r="BX8" s="280"/>
      <c r="BY8" s="280"/>
      <c r="BZ8" s="280"/>
      <c r="CA8" s="280"/>
      <c r="CB8" s="280"/>
      <c r="CC8" s="280"/>
      <c r="CD8" s="280"/>
      <c r="CE8" s="280"/>
      <c r="CF8" s="280"/>
      <c r="CG8" s="280"/>
      <c r="CH8" s="280"/>
      <c r="CI8" s="280"/>
      <c r="CJ8" s="280"/>
      <c r="CK8" s="280"/>
      <c r="CL8" s="280"/>
      <c r="CM8" s="280"/>
      <c r="CN8" s="280"/>
      <c r="CO8" s="280"/>
      <c r="CP8" s="280"/>
      <c r="CQ8" s="280"/>
      <c r="CR8" s="280"/>
      <c r="CS8" s="280"/>
      <c r="CT8" s="280"/>
      <c r="CU8" s="280"/>
      <c r="CV8" s="280"/>
      <c r="CW8" s="280"/>
      <c r="CX8" s="280"/>
      <c r="CY8" s="280"/>
      <c r="CZ8" s="280"/>
      <c r="DA8" s="280"/>
      <c r="DB8" s="280"/>
      <c r="DC8" s="280"/>
      <c r="DD8" s="280"/>
      <c r="DE8" s="280"/>
      <c r="DF8" s="280"/>
      <c r="DG8" s="280"/>
      <c r="DH8" s="281"/>
      <c r="DO8" s="1734" t="s">
        <v>25</v>
      </c>
      <c r="DP8" s="1734"/>
      <c r="DQ8" s="1734"/>
      <c r="DR8" s="1734"/>
      <c r="DS8" s="1734"/>
      <c r="DT8" s="1734"/>
    </row>
    <row r="9" spans="1:124" ht="29.25" customHeight="1">
      <c r="A9" s="1747"/>
      <c r="B9" s="1634"/>
      <c r="C9" s="1634"/>
      <c r="D9" s="1627"/>
      <c r="E9" s="1741">
        <v>0.6</v>
      </c>
      <c r="F9" s="1742"/>
      <c r="G9" s="1742"/>
      <c r="H9" s="1742"/>
      <c r="I9" s="1742"/>
      <c r="J9" s="1742"/>
      <c r="K9" s="1742"/>
      <c r="L9" s="1742"/>
      <c r="M9" s="1742"/>
      <c r="N9" s="1742"/>
      <c r="O9" s="1742"/>
      <c r="P9" s="1742"/>
      <c r="Q9" s="1742"/>
      <c r="R9" s="1742"/>
      <c r="S9" s="1742"/>
      <c r="T9" s="1742"/>
      <c r="U9" s="1742"/>
      <c r="V9" s="1742"/>
      <c r="W9" s="1742"/>
      <c r="X9" s="1742"/>
      <c r="Y9" s="1742"/>
      <c r="Z9" s="1742"/>
      <c r="AA9" s="1742"/>
      <c r="AB9" s="1742"/>
      <c r="AC9" s="1742"/>
      <c r="AD9" s="1742"/>
      <c r="AE9" s="1742"/>
      <c r="AF9" s="1742"/>
      <c r="AG9" s="1742"/>
      <c r="AH9" s="1742"/>
      <c r="AI9" s="1742"/>
      <c r="AJ9" s="1742"/>
      <c r="AK9" s="1742"/>
      <c r="AL9" s="1742"/>
      <c r="AM9" s="1742"/>
      <c r="AN9" s="1742"/>
      <c r="AO9" s="1742"/>
      <c r="AP9" s="1742"/>
      <c r="AQ9" s="1742"/>
      <c r="AR9" s="1742"/>
      <c r="AS9" s="1742"/>
      <c r="AT9" s="1742"/>
      <c r="AU9" s="1742"/>
      <c r="AV9" s="1742"/>
      <c r="AW9" s="1742"/>
      <c r="AX9" s="1742"/>
      <c r="AY9" s="1742"/>
      <c r="AZ9" s="1742"/>
      <c r="BA9" s="1742"/>
      <c r="BB9" s="1742"/>
      <c r="BC9" s="1742"/>
      <c r="BD9" s="1742"/>
      <c r="BE9" s="1743"/>
      <c r="BF9" s="209" t="s">
        <v>841</v>
      </c>
      <c r="BG9" s="1630" t="s">
        <v>123</v>
      </c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  <c r="CI9" s="274"/>
      <c r="CJ9" s="274"/>
      <c r="CK9" s="274"/>
      <c r="CL9" s="274"/>
      <c r="CM9" s="274"/>
      <c r="CN9" s="274"/>
      <c r="CO9" s="274"/>
      <c r="CP9" s="274"/>
      <c r="CQ9" s="274"/>
      <c r="CR9" s="274"/>
      <c r="CS9" s="274"/>
      <c r="CT9" s="274"/>
      <c r="CU9" s="274"/>
      <c r="CV9" s="274"/>
      <c r="CW9" s="274"/>
      <c r="CX9" s="274"/>
      <c r="CY9" s="274"/>
      <c r="CZ9" s="274"/>
      <c r="DA9" s="274"/>
      <c r="DB9" s="274"/>
      <c r="DC9" s="274"/>
      <c r="DD9" s="274"/>
      <c r="DE9" s="274"/>
      <c r="DF9" s="274"/>
      <c r="DG9" s="274"/>
      <c r="DH9" s="282"/>
      <c r="DO9" s="1740" t="s">
        <v>3</v>
      </c>
      <c r="DP9" s="1740"/>
      <c r="DQ9" s="1740"/>
      <c r="DR9" s="1740"/>
      <c r="DS9" s="1740"/>
      <c r="DT9" s="1740"/>
    </row>
    <row r="10" spans="1:124" ht="29.25" customHeight="1">
      <c r="A10" s="1747"/>
      <c r="B10" s="1634"/>
      <c r="C10" s="1634"/>
      <c r="D10" s="1627"/>
      <c r="E10" s="310" t="s">
        <v>803</v>
      </c>
      <c r="F10" s="580"/>
      <c r="G10" s="580"/>
      <c r="H10" s="580"/>
      <c r="I10" s="580"/>
      <c r="J10" s="580"/>
      <c r="K10" s="580"/>
      <c r="L10" s="580"/>
      <c r="M10" s="580"/>
      <c r="N10" s="580"/>
      <c r="O10" s="580"/>
      <c r="P10" s="580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2" t="s">
        <v>807</v>
      </c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 t="s">
        <v>808</v>
      </c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 t="s">
        <v>809</v>
      </c>
      <c r="BE10" s="1738" t="s">
        <v>802</v>
      </c>
      <c r="BF10" s="210" t="s">
        <v>842</v>
      </c>
      <c r="BG10" s="1630"/>
      <c r="BH10" s="313" t="s">
        <v>803</v>
      </c>
      <c r="BI10" s="586"/>
      <c r="BJ10" s="586"/>
      <c r="BK10" s="586"/>
      <c r="BL10" s="586"/>
      <c r="BM10" s="586"/>
      <c r="BN10" s="586"/>
      <c r="BO10" s="586"/>
      <c r="BP10" s="586"/>
      <c r="BQ10" s="586"/>
      <c r="BR10" s="586"/>
      <c r="BS10" s="586"/>
      <c r="BT10" s="314"/>
      <c r="BU10" s="314"/>
      <c r="BV10" s="314"/>
      <c r="BW10" s="314"/>
      <c r="BX10" s="314"/>
      <c r="BY10" s="314"/>
      <c r="BZ10" s="314"/>
      <c r="CA10" s="314"/>
      <c r="CB10" s="314"/>
      <c r="CC10" s="314"/>
      <c r="CD10" s="314"/>
      <c r="CE10" s="314"/>
      <c r="CF10" s="314"/>
      <c r="CG10" s="315" t="s">
        <v>807</v>
      </c>
      <c r="CH10" s="315"/>
      <c r="CI10" s="315"/>
      <c r="CJ10" s="315"/>
      <c r="CK10" s="315"/>
      <c r="CL10" s="315"/>
      <c r="CM10" s="315"/>
      <c r="CN10" s="315"/>
      <c r="CO10" s="315"/>
      <c r="CP10" s="315"/>
      <c r="CQ10" s="315"/>
      <c r="CR10" s="315"/>
      <c r="CS10" s="315"/>
      <c r="CT10" s="315" t="s">
        <v>808</v>
      </c>
      <c r="CU10" s="315"/>
      <c r="CV10" s="315"/>
      <c r="CW10" s="315"/>
      <c r="CX10" s="315"/>
      <c r="CY10" s="315"/>
      <c r="CZ10" s="315"/>
      <c r="DA10" s="315"/>
      <c r="DB10" s="315"/>
      <c r="DC10" s="315"/>
      <c r="DD10" s="315"/>
      <c r="DE10" s="315"/>
      <c r="DF10" s="315"/>
      <c r="DG10" s="315" t="s">
        <v>809</v>
      </c>
      <c r="DH10" s="1744" t="s">
        <v>27</v>
      </c>
      <c r="DO10" s="891" t="s">
        <v>4</v>
      </c>
      <c r="DP10" s="892" t="s">
        <v>32</v>
      </c>
      <c r="DQ10" s="892" t="s">
        <v>5</v>
      </c>
      <c r="DR10" s="892" t="s">
        <v>6</v>
      </c>
      <c r="DS10" s="892" t="s">
        <v>7</v>
      </c>
      <c r="DT10" s="891" t="s">
        <v>26</v>
      </c>
    </row>
    <row r="11" spans="1:124" ht="29.25" customHeight="1" thickBot="1">
      <c r="A11" s="1747"/>
      <c r="B11" s="1634"/>
      <c r="C11" s="1634"/>
      <c r="D11" s="1627"/>
      <c r="E11" s="727" t="s">
        <v>779</v>
      </c>
      <c r="F11" s="728">
        <v>2</v>
      </c>
      <c r="G11" s="728">
        <v>3</v>
      </c>
      <c r="H11" s="728">
        <v>4</v>
      </c>
      <c r="I11" s="728">
        <v>5</v>
      </c>
      <c r="J11" s="728">
        <v>6</v>
      </c>
      <c r="K11" s="728">
        <v>7</v>
      </c>
      <c r="L11" s="728">
        <v>8</v>
      </c>
      <c r="M11" s="728">
        <v>9</v>
      </c>
      <c r="N11" s="728">
        <v>10</v>
      </c>
      <c r="O11" s="728">
        <v>11</v>
      </c>
      <c r="P11" s="728">
        <v>12</v>
      </c>
      <c r="Q11" s="729" t="s">
        <v>810</v>
      </c>
      <c r="R11" s="728">
        <v>13</v>
      </c>
      <c r="S11" s="728">
        <v>14</v>
      </c>
      <c r="T11" s="728">
        <v>15</v>
      </c>
      <c r="U11" s="728">
        <v>16</v>
      </c>
      <c r="V11" s="728">
        <v>17</v>
      </c>
      <c r="W11" s="728">
        <v>18</v>
      </c>
      <c r="X11" s="728">
        <v>19</v>
      </c>
      <c r="Y11" s="728">
        <v>20</v>
      </c>
      <c r="Z11" s="728">
        <v>21</v>
      </c>
      <c r="AA11" s="728">
        <v>22</v>
      </c>
      <c r="AB11" s="728">
        <v>23</v>
      </c>
      <c r="AC11" s="728">
        <v>24</v>
      </c>
      <c r="AD11" s="730" t="s">
        <v>805</v>
      </c>
      <c r="AE11" s="728">
        <v>25</v>
      </c>
      <c r="AF11" s="728">
        <v>26</v>
      </c>
      <c r="AG11" s="728">
        <v>27</v>
      </c>
      <c r="AH11" s="728">
        <v>28</v>
      </c>
      <c r="AI11" s="728">
        <v>29</v>
      </c>
      <c r="AJ11" s="728">
        <v>30</v>
      </c>
      <c r="AK11" s="728">
        <v>31</v>
      </c>
      <c r="AL11" s="728">
        <v>32</v>
      </c>
      <c r="AM11" s="728">
        <v>33</v>
      </c>
      <c r="AN11" s="728">
        <v>34</v>
      </c>
      <c r="AO11" s="728">
        <v>35</v>
      </c>
      <c r="AP11" s="728">
        <v>36</v>
      </c>
      <c r="AQ11" s="730" t="s">
        <v>806</v>
      </c>
      <c r="AR11" s="728">
        <v>37</v>
      </c>
      <c r="AS11" s="728">
        <v>38</v>
      </c>
      <c r="AT11" s="728">
        <v>39</v>
      </c>
      <c r="AU11" s="728">
        <v>40</v>
      </c>
      <c r="AV11" s="728">
        <v>41</v>
      </c>
      <c r="AW11" s="728">
        <v>42</v>
      </c>
      <c r="AX11" s="728">
        <v>43</v>
      </c>
      <c r="AY11" s="728">
        <v>44</v>
      </c>
      <c r="AZ11" s="728">
        <v>45</v>
      </c>
      <c r="BA11" s="728">
        <v>46</v>
      </c>
      <c r="BB11" s="728">
        <v>47</v>
      </c>
      <c r="BC11" s="728">
        <v>48</v>
      </c>
      <c r="BD11" s="730" t="s">
        <v>811</v>
      </c>
      <c r="BE11" s="1739"/>
      <c r="BF11" s="210"/>
      <c r="BG11" s="211"/>
      <c r="BH11" s="316" t="s">
        <v>779</v>
      </c>
      <c r="BI11" s="587">
        <v>2</v>
      </c>
      <c r="BJ11" s="587">
        <f>+BI11+1</f>
        <v>3</v>
      </c>
      <c r="BK11" s="587">
        <f t="shared" ref="BK11:BS11" si="1">+BJ11+1</f>
        <v>4</v>
      </c>
      <c r="BL11" s="587">
        <f t="shared" si="1"/>
        <v>5</v>
      </c>
      <c r="BM11" s="587">
        <f t="shared" si="1"/>
        <v>6</v>
      </c>
      <c r="BN11" s="587">
        <f t="shared" si="1"/>
        <v>7</v>
      </c>
      <c r="BO11" s="587">
        <f t="shared" si="1"/>
        <v>8</v>
      </c>
      <c r="BP11" s="587">
        <f t="shared" si="1"/>
        <v>9</v>
      </c>
      <c r="BQ11" s="587">
        <f t="shared" si="1"/>
        <v>10</v>
      </c>
      <c r="BR11" s="587">
        <f t="shared" si="1"/>
        <v>11</v>
      </c>
      <c r="BS11" s="587">
        <f t="shared" si="1"/>
        <v>12</v>
      </c>
      <c r="BT11" s="317" t="s">
        <v>810</v>
      </c>
      <c r="BU11" s="587">
        <v>13</v>
      </c>
      <c r="BV11" s="587">
        <f>+BU11+1</f>
        <v>14</v>
      </c>
      <c r="BW11" s="587">
        <f t="shared" ref="BW11:CF11" si="2">+BV11+1</f>
        <v>15</v>
      </c>
      <c r="BX11" s="587">
        <f t="shared" si="2"/>
        <v>16</v>
      </c>
      <c r="BY11" s="587">
        <f t="shared" si="2"/>
        <v>17</v>
      </c>
      <c r="BZ11" s="587">
        <f t="shared" si="2"/>
        <v>18</v>
      </c>
      <c r="CA11" s="587">
        <f t="shared" si="2"/>
        <v>19</v>
      </c>
      <c r="CB11" s="587">
        <f t="shared" si="2"/>
        <v>20</v>
      </c>
      <c r="CC11" s="587">
        <f t="shared" si="2"/>
        <v>21</v>
      </c>
      <c r="CD11" s="587">
        <f t="shared" si="2"/>
        <v>22</v>
      </c>
      <c r="CE11" s="587">
        <f t="shared" si="2"/>
        <v>23</v>
      </c>
      <c r="CF11" s="587">
        <f t="shared" si="2"/>
        <v>24</v>
      </c>
      <c r="CG11" s="318" t="s">
        <v>805</v>
      </c>
      <c r="CH11" s="587">
        <v>25</v>
      </c>
      <c r="CI11" s="587">
        <f>+CH11+1</f>
        <v>26</v>
      </c>
      <c r="CJ11" s="587">
        <f t="shared" ref="CJ11:CS11" si="3">+CI11+1</f>
        <v>27</v>
      </c>
      <c r="CK11" s="587">
        <f t="shared" si="3"/>
        <v>28</v>
      </c>
      <c r="CL11" s="587">
        <f t="shared" si="3"/>
        <v>29</v>
      </c>
      <c r="CM11" s="587">
        <f t="shared" si="3"/>
        <v>30</v>
      </c>
      <c r="CN11" s="587">
        <f t="shared" si="3"/>
        <v>31</v>
      </c>
      <c r="CO11" s="587">
        <f t="shared" si="3"/>
        <v>32</v>
      </c>
      <c r="CP11" s="587">
        <f t="shared" si="3"/>
        <v>33</v>
      </c>
      <c r="CQ11" s="587">
        <f t="shared" si="3"/>
        <v>34</v>
      </c>
      <c r="CR11" s="587">
        <f t="shared" si="3"/>
        <v>35</v>
      </c>
      <c r="CS11" s="587">
        <f t="shared" si="3"/>
        <v>36</v>
      </c>
      <c r="CT11" s="318" t="s">
        <v>806</v>
      </c>
      <c r="CU11" s="587">
        <v>37</v>
      </c>
      <c r="CV11" s="587">
        <f>+CU11+1</f>
        <v>38</v>
      </c>
      <c r="CW11" s="587">
        <f t="shared" ref="CW11:DF11" si="4">+CV11+1</f>
        <v>39</v>
      </c>
      <c r="CX11" s="587">
        <f t="shared" si="4"/>
        <v>40</v>
      </c>
      <c r="CY11" s="587">
        <f t="shared" si="4"/>
        <v>41</v>
      </c>
      <c r="CZ11" s="587">
        <f t="shared" si="4"/>
        <v>42</v>
      </c>
      <c r="DA11" s="587">
        <f t="shared" si="4"/>
        <v>43</v>
      </c>
      <c r="DB11" s="587">
        <f t="shared" si="4"/>
        <v>44</v>
      </c>
      <c r="DC11" s="587">
        <f t="shared" si="4"/>
        <v>45</v>
      </c>
      <c r="DD11" s="587">
        <f t="shared" si="4"/>
        <v>46</v>
      </c>
      <c r="DE11" s="587">
        <f t="shared" si="4"/>
        <v>47</v>
      </c>
      <c r="DF11" s="587">
        <f t="shared" si="4"/>
        <v>48</v>
      </c>
      <c r="DG11" s="318" t="s">
        <v>811</v>
      </c>
      <c r="DH11" s="1745"/>
      <c r="DO11" s="891"/>
      <c r="DP11" s="892"/>
      <c r="DQ11" s="892"/>
      <c r="DR11" s="892"/>
      <c r="DS11" s="892"/>
      <c r="DT11" s="891"/>
    </row>
    <row r="12" spans="1:124" ht="29.25" customHeight="1" thickTop="1" thickBot="1">
      <c r="A12" s="1135"/>
      <c r="B12" s="1164"/>
      <c r="C12" s="1164"/>
      <c r="D12" s="304"/>
      <c r="E12" s="305"/>
      <c r="F12" s="581"/>
      <c r="G12" s="581"/>
      <c r="H12" s="581"/>
      <c r="I12" s="581"/>
      <c r="J12" s="581"/>
      <c r="K12" s="581"/>
      <c r="L12" s="581"/>
      <c r="M12" s="581"/>
      <c r="N12" s="581"/>
      <c r="O12" s="581"/>
      <c r="P12" s="581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8"/>
      <c r="BF12" s="309"/>
      <c r="BG12" s="187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88"/>
      <c r="CB12" s="188"/>
      <c r="CC12" s="188"/>
      <c r="CD12" s="188"/>
      <c r="CE12" s="188"/>
      <c r="CF12" s="188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336"/>
      <c r="DO12" s="889"/>
      <c r="DP12" s="890"/>
      <c r="DQ12" s="890"/>
      <c r="DR12" s="890"/>
      <c r="DS12" s="890"/>
      <c r="DT12" s="889"/>
    </row>
    <row r="13" spans="1:124" ht="29.25" customHeight="1" thickTop="1">
      <c r="A13" s="1199" t="s">
        <v>146</v>
      </c>
      <c r="B13" s="1200" t="s">
        <v>1059</v>
      </c>
      <c r="C13" s="823" t="s">
        <v>382</v>
      </c>
      <c r="D13" s="831">
        <f t="shared" ref="D13:D44" si="5">DT13/1200%</f>
        <v>2.8291666666666669E-3</v>
      </c>
      <c r="E13" s="832">
        <f t="shared" ref="E13:E44" si="6">DO13*$E$9</f>
        <v>2.0369999999999999E-2</v>
      </c>
      <c r="F13" s="582">
        <f>+Q13/11</f>
        <v>0</v>
      </c>
      <c r="G13" s="582">
        <f>+F13</f>
        <v>0</v>
      </c>
      <c r="H13" s="582">
        <f t="shared" ref="H13:P13" si="7">+G13</f>
        <v>0</v>
      </c>
      <c r="I13" s="582">
        <f t="shared" si="7"/>
        <v>0</v>
      </c>
      <c r="J13" s="582">
        <f t="shared" si="7"/>
        <v>0</v>
      </c>
      <c r="K13" s="582">
        <f t="shared" si="7"/>
        <v>0</v>
      </c>
      <c r="L13" s="582">
        <f t="shared" si="7"/>
        <v>0</v>
      </c>
      <c r="M13" s="582">
        <f t="shared" si="7"/>
        <v>0</v>
      </c>
      <c r="N13" s="582">
        <f t="shared" si="7"/>
        <v>0</v>
      </c>
      <c r="O13" s="582">
        <f t="shared" si="7"/>
        <v>0</v>
      </c>
      <c r="P13" s="582">
        <f t="shared" si="7"/>
        <v>0</v>
      </c>
      <c r="Q13" s="319">
        <f t="shared" ref="Q13:Q44" si="8">DP13*$E$9</f>
        <v>0</v>
      </c>
      <c r="R13" s="319">
        <f>+AD13/12</f>
        <v>0</v>
      </c>
      <c r="S13" s="319">
        <f>+R13</f>
        <v>0</v>
      </c>
      <c r="T13" s="319">
        <f t="shared" ref="T13:AC13" si="9">+S13</f>
        <v>0</v>
      </c>
      <c r="U13" s="319">
        <f t="shared" si="9"/>
        <v>0</v>
      </c>
      <c r="V13" s="319">
        <f t="shared" si="9"/>
        <v>0</v>
      </c>
      <c r="W13" s="319">
        <f t="shared" si="9"/>
        <v>0</v>
      </c>
      <c r="X13" s="319">
        <f t="shared" si="9"/>
        <v>0</v>
      </c>
      <c r="Y13" s="319">
        <f t="shared" si="9"/>
        <v>0</v>
      </c>
      <c r="Z13" s="319">
        <f t="shared" si="9"/>
        <v>0</v>
      </c>
      <c r="AA13" s="319">
        <f t="shared" si="9"/>
        <v>0</v>
      </c>
      <c r="AB13" s="319">
        <f t="shared" si="9"/>
        <v>0</v>
      </c>
      <c r="AC13" s="319">
        <f t="shared" si="9"/>
        <v>0</v>
      </c>
      <c r="AD13" s="319">
        <f t="shared" ref="AD13:AD44" si="10">DQ13*$E$9</f>
        <v>0</v>
      </c>
      <c r="AE13" s="319">
        <f>+AQ13/12</f>
        <v>0</v>
      </c>
      <c r="AF13" s="319">
        <f>+AE13</f>
        <v>0</v>
      </c>
      <c r="AG13" s="319">
        <f t="shared" ref="AG13:AP13" si="11">+AF13</f>
        <v>0</v>
      </c>
      <c r="AH13" s="319">
        <f t="shared" si="11"/>
        <v>0</v>
      </c>
      <c r="AI13" s="319">
        <f t="shared" si="11"/>
        <v>0</v>
      </c>
      <c r="AJ13" s="319">
        <f t="shared" si="11"/>
        <v>0</v>
      </c>
      <c r="AK13" s="319">
        <f t="shared" si="11"/>
        <v>0</v>
      </c>
      <c r="AL13" s="319">
        <f t="shared" si="11"/>
        <v>0</v>
      </c>
      <c r="AM13" s="319">
        <f t="shared" si="11"/>
        <v>0</v>
      </c>
      <c r="AN13" s="319">
        <f t="shared" si="11"/>
        <v>0</v>
      </c>
      <c r="AO13" s="319">
        <f t="shared" si="11"/>
        <v>0</v>
      </c>
      <c r="AP13" s="319">
        <f t="shared" si="11"/>
        <v>0</v>
      </c>
      <c r="AQ13" s="319">
        <f t="shared" ref="AQ13:AQ44" si="12">DR13*$E$9</f>
        <v>0</v>
      </c>
      <c r="AR13" s="319">
        <f>+BD13/12</f>
        <v>0</v>
      </c>
      <c r="AS13" s="319">
        <f>+AR13</f>
        <v>0</v>
      </c>
      <c r="AT13" s="319">
        <f t="shared" ref="AT13:BC13" si="13">+AS13</f>
        <v>0</v>
      </c>
      <c r="AU13" s="319">
        <f t="shared" si="13"/>
        <v>0</v>
      </c>
      <c r="AV13" s="319">
        <f t="shared" si="13"/>
        <v>0</v>
      </c>
      <c r="AW13" s="319">
        <f t="shared" si="13"/>
        <v>0</v>
      </c>
      <c r="AX13" s="319">
        <f t="shared" si="13"/>
        <v>0</v>
      </c>
      <c r="AY13" s="319">
        <f t="shared" si="13"/>
        <v>0</v>
      </c>
      <c r="AZ13" s="319">
        <f t="shared" si="13"/>
        <v>0</v>
      </c>
      <c r="BA13" s="319">
        <f t="shared" si="13"/>
        <v>0</v>
      </c>
      <c r="BB13" s="319">
        <f t="shared" si="13"/>
        <v>0</v>
      </c>
      <c r="BC13" s="319">
        <f t="shared" si="13"/>
        <v>0</v>
      </c>
      <c r="BD13" s="319">
        <f t="shared" ref="BD13:BD44" si="14">DS13*$E$9</f>
        <v>0</v>
      </c>
      <c r="BE13" s="833">
        <f t="shared" ref="BE13:BE44" si="15">DT13*$E$9</f>
        <v>2.0369999999999999E-2</v>
      </c>
      <c r="BF13" s="320"/>
      <c r="BG13" s="321">
        <f t="shared" ref="BG13:BG44" si="16">+ROUNDDOWN($BF13*D13,-1)</f>
        <v>0</v>
      </c>
      <c r="BH13" s="588">
        <f t="shared" ref="BH13:BH44" si="17">+ROUNDDOWN($BF13*E13,-1)</f>
        <v>0</v>
      </c>
      <c r="BI13" s="322">
        <f t="shared" ref="BI13:BI44" si="18">+ROUNDDOWN($BF13*F13,-1)</f>
        <v>0</v>
      </c>
      <c r="BJ13" s="322">
        <f t="shared" ref="BJ13:BJ44" si="19">+ROUNDDOWN($BF13*G13,-1)</f>
        <v>0</v>
      </c>
      <c r="BK13" s="322">
        <f t="shared" ref="BK13:BK44" si="20">+ROUNDDOWN($BF13*H13,-1)</f>
        <v>0</v>
      </c>
      <c r="BL13" s="322">
        <f t="shared" ref="BL13:BL44" si="21">+ROUNDDOWN($BF13*I13,-1)</f>
        <v>0</v>
      </c>
      <c r="BM13" s="322">
        <f t="shared" ref="BM13:BM44" si="22">+ROUNDDOWN($BF13*J13,-1)</f>
        <v>0</v>
      </c>
      <c r="BN13" s="322">
        <f t="shared" ref="BN13:BN44" si="23">+ROUNDDOWN($BF13*K13,-1)</f>
        <v>0</v>
      </c>
      <c r="BO13" s="322">
        <f t="shared" ref="BO13:BO44" si="24">+ROUNDDOWN($BF13*L13,-1)</f>
        <v>0</v>
      </c>
      <c r="BP13" s="322">
        <f t="shared" ref="BP13:BP44" si="25">+ROUNDDOWN($BF13*M13,-1)</f>
        <v>0</v>
      </c>
      <c r="BQ13" s="322">
        <f t="shared" ref="BQ13:BQ44" si="26">+ROUNDDOWN($BF13*N13,-1)</f>
        <v>0</v>
      </c>
      <c r="BR13" s="322">
        <f t="shared" ref="BR13:BR44" si="27">+ROUNDDOWN($BF13*O13,-1)</f>
        <v>0</v>
      </c>
      <c r="BS13" s="322">
        <f t="shared" ref="BS13:BS44" si="28">+ROUNDDOWN($BF13*P13,-1)</f>
        <v>0</v>
      </c>
      <c r="BT13" s="588">
        <f t="shared" ref="BT13:BT44" si="29">+ROUNDDOWN($BF13*Q13,-1)</f>
        <v>0</v>
      </c>
      <c r="BU13" s="322">
        <f t="shared" ref="BU13:BU44" si="30">+ROUNDDOWN($BF13*R13,-1)</f>
        <v>0</v>
      </c>
      <c r="BV13" s="322">
        <f t="shared" ref="BV13:BV44" si="31">+ROUNDDOWN($BF13*S13,-1)</f>
        <v>0</v>
      </c>
      <c r="BW13" s="322">
        <f t="shared" ref="BW13:BW44" si="32">+ROUNDDOWN($BF13*T13,-1)</f>
        <v>0</v>
      </c>
      <c r="BX13" s="322">
        <f t="shared" ref="BX13:BX44" si="33">+ROUNDDOWN($BF13*U13,-1)</f>
        <v>0</v>
      </c>
      <c r="BY13" s="322">
        <f t="shared" ref="BY13:BY44" si="34">+ROUNDDOWN($BF13*V13,-1)</f>
        <v>0</v>
      </c>
      <c r="BZ13" s="322">
        <f t="shared" ref="BZ13:BZ44" si="35">+ROUNDDOWN($BF13*W13,-1)</f>
        <v>0</v>
      </c>
      <c r="CA13" s="322">
        <f t="shared" ref="CA13:CA44" si="36">+ROUNDDOWN($BF13*X13,-1)</f>
        <v>0</v>
      </c>
      <c r="CB13" s="322">
        <f t="shared" ref="CB13:CB44" si="37">+ROUNDDOWN($BF13*Y13,-1)</f>
        <v>0</v>
      </c>
      <c r="CC13" s="322">
        <f t="shared" ref="CC13:CC44" si="38">+ROUNDDOWN($BF13*Z13,-1)</f>
        <v>0</v>
      </c>
      <c r="CD13" s="322">
        <f t="shared" ref="CD13:CD44" si="39">+ROUNDDOWN($BF13*AA13,-1)</f>
        <v>0</v>
      </c>
      <c r="CE13" s="322">
        <f t="shared" ref="CE13:CE44" si="40">+ROUNDDOWN($BF13*AB13,-1)</f>
        <v>0</v>
      </c>
      <c r="CF13" s="322">
        <f t="shared" ref="CF13:CF44" si="41">+ROUNDDOWN($BF13*AC13,-1)</f>
        <v>0</v>
      </c>
      <c r="CG13" s="588">
        <f t="shared" ref="CG13:CG44" si="42">+ROUNDDOWN($BF13*AD13,-1)</f>
        <v>0</v>
      </c>
      <c r="CH13" s="322">
        <f t="shared" ref="CH13:CH44" si="43">+ROUNDDOWN($BF13*AE13,-1)</f>
        <v>0</v>
      </c>
      <c r="CI13" s="322">
        <f t="shared" ref="CI13:CI44" si="44">+ROUNDDOWN($BF13*AF13,-1)</f>
        <v>0</v>
      </c>
      <c r="CJ13" s="322">
        <f t="shared" ref="CJ13:CJ44" si="45">+ROUNDDOWN($BF13*AG13,-1)</f>
        <v>0</v>
      </c>
      <c r="CK13" s="322">
        <f t="shared" ref="CK13:CK44" si="46">+ROUNDDOWN($BF13*AH13,-1)</f>
        <v>0</v>
      </c>
      <c r="CL13" s="322">
        <f t="shared" ref="CL13:CL44" si="47">+ROUNDDOWN($BF13*AI13,-1)</f>
        <v>0</v>
      </c>
      <c r="CM13" s="322">
        <f t="shared" ref="CM13:CM44" si="48">+ROUNDDOWN($BF13*AJ13,-1)</f>
        <v>0</v>
      </c>
      <c r="CN13" s="322">
        <f t="shared" ref="CN13:CN44" si="49">+ROUNDDOWN($BF13*AK13,-1)</f>
        <v>0</v>
      </c>
      <c r="CO13" s="322">
        <f t="shared" ref="CO13:CO44" si="50">+ROUNDDOWN($BF13*AL13,-1)</f>
        <v>0</v>
      </c>
      <c r="CP13" s="322">
        <f t="shared" ref="CP13:CP44" si="51">+ROUNDDOWN($BF13*AM13,-1)</f>
        <v>0</v>
      </c>
      <c r="CQ13" s="322">
        <f t="shared" ref="CQ13:CQ44" si="52">+ROUNDDOWN($BF13*AN13,-1)</f>
        <v>0</v>
      </c>
      <c r="CR13" s="322">
        <f t="shared" ref="CR13:CR44" si="53">+ROUNDDOWN($BF13*AO13,-1)</f>
        <v>0</v>
      </c>
      <c r="CS13" s="322">
        <f t="shared" ref="CS13:CS44" si="54">+ROUNDDOWN($BF13*AP13,-1)</f>
        <v>0</v>
      </c>
      <c r="CT13" s="588">
        <f t="shared" ref="CT13:CT44" si="55">+ROUNDDOWN($BF13*AQ13,-1)</f>
        <v>0</v>
      </c>
      <c r="CU13" s="322">
        <f t="shared" ref="CU13:CU44" si="56">+ROUNDDOWN($BF13*AR13,-1)</f>
        <v>0</v>
      </c>
      <c r="CV13" s="322">
        <f t="shared" ref="CV13:CV44" si="57">+ROUNDDOWN($BF13*AS13,-1)</f>
        <v>0</v>
      </c>
      <c r="CW13" s="322">
        <f t="shared" ref="CW13:CW44" si="58">+ROUNDDOWN($BF13*AT13,-1)</f>
        <v>0</v>
      </c>
      <c r="CX13" s="322">
        <f t="shared" ref="CX13:CX44" si="59">+ROUNDDOWN($BF13*AU13,-1)</f>
        <v>0</v>
      </c>
      <c r="CY13" s="322">
        <f t="shared" ref="CY13:CY44" si="60">+ROUNDDOWN($BF13*AV13,-1)</f>
        <v>0</v>
      </c>
      <c r="CZ13" s="322">
        <f t="shared" ref="CZ13:CZ44" si="61">+ROUNDDOWN($BF13*AW13,-1)</f>
        <v>0</v>
      </c>
      <c r="DA13" s="322">
        <f t="shared" ref="DA13:DA44" si="62">+ROUNDDOWN($BF13*AX13,-1)</f>
        <v>0</v>
      </c>
      <c r="DB13" s="322">
        <f t="shared" ref="DB13:DB44" si="63">+ROUNDDOWN($BF13*AY13,-1)</f>
        <v>0</v>
      </c>
      <c r="DC13" s="322">
        <f t="shared" ref="DC13:DC44" si="64">+ROUNDDOWN($BF13*AZ13,-1)</f>
        <v>0</v>
      </c>
      <c r="DD13" s="322">
        <f t="shared" ref="DD13:DD44" si="65">+ROUNDDOWN($BF13*BA13,-1)</f>
        <v>0</v>
      </c>
      <c r="DE13" s="322">
        <f t="shared" ref="DE13:DE44" si="66">+ROUNDDOWN($BF13*BB13,-1)</f>
        <v>0</v>
      </c>
      <c r="DF13" s="322">
        <f t="shared" ref="DF13:DF44" si="67">+ROUNDDOWN($BF13*BC13,-1)</f>
        <v>0</v>
      </c>
      <c r="DG13" s="588">
        <f t="shared" ref="DG13:DG44" si="68">+ROUNDDOWN($BF13*BD13,-1)</f>
        <v>0</v>
      </c>
      <c r="DH13" s="593">
        <f>SUM(BH13,BT13,CG13,CT13,DG13)</f>
        <v>0</v>
      </c>
      <c r="DO13" s="896">
        <v>3.3950000000000001E-2</v>
      </c>
      <c r="DP13" s="896">
        <v>0</v>
      </c>
      <c r="DQ13" s="896">
        <v>0</v>
      </c>
      <c r="DR13" s="896">
        <v>0</v>
      </c>
      <c r="DS13" s="896">
        <v>0</v>
      </c>
      <c r="DT13" s="896">
        <v>3.3950000000000001E-2</v>
      </c>
    </row>
    <row r="14" spans="1:124" ht="29.25" customHeight="1">
      <c r="A14" s="1201" t="s">
        <v>146</v>
      </c>
      <c r="B14" s="1733" t="s">
        <v>501</v>
      </c>
      <c r="C14" s="824" t="s">
        <v>224</v>
      </c>
      <c r="D14" s="864">
        <f t="shared" si="5"/>
        <v>9.8491375000000006E-2</v>
      </c>
      <c r="E14" s="834">
        <f t="shared" si="6"/>
        <v>0.4365</v>
      </c>
      <c r="F14" s="583">
        <f t="shared" ref="F14:F77" si="69">+Q14/11</f>
        <v>2.8809E-3</v>
      </c>
      <c r="G14" s="583">
        <f t="shared" ref="G14:P14" si="70">+F14</f>
        <v>2.8809E-3</v>
      </c>
      <c r="H14" s="583">
        <f t="shared" si="70"/>
        <v>2.8809E-3</v>
      </c>
      <c r="I14" s="583">
        <f t="shared" si="70"/>
        <v>2.8809E-3</v>
      </c>
      <c r="J14" s="583">
        <f t="shared" si="70"/>
        <v>2.8809E-3</v>
      </c>
      <c r="K14" s="583">
        <f t="shared" si="70"/>
        <v>2.8809E-3</v>
      </c>
      <c r="L14" s="583">
        <f t="shared" si="70"/>
        <v>2.8809E-3</v>
      </c>
      <c r="M14" s="583">
        <f t="shared" si="70"/>
        <v>2.8809E-3</v>
      </c>
      <c r="N14" s="583">
        <f t="shared" si="70"/>
        <v>2.8809E-3</v>
      </c>
      <c r="O14" s="583">
        <f t="shared" si="70"/>
        <v>2.8809E-3</v>
      </c>
      <c r="P14" s="583">
        <f t="shared" si="70"/>
        <v>2.8809E-3</v>
      </c>
      <c r="Q14" s="323">
        <f t="shared" si="8"/>
        <v>3.16899E-2</v>
      </c>
      <c r="R14" s="323">
        <f t="shared" ref="R14:R77" si="71">+AD14/12</f>
        <v>1.0039500000000002E-2</v>
      </c>
      <c r="S14" s="323">
        <f t="shared" ref="S14:AC14" si="72">+R14</f>
        <v>1.0039500000000002E-2</v>
      </c>
      <c r="T14" s="323">
        <f t="shared" si="72"/>
        <v>1.0039500000000002E-2</v>
      </c>
      <c r="U14" s="323">
        <f t="shared" si="72"/>
        <v>1.0039500000000002E-2</v>
      </c>
      <c r="V14" s="323">
        <f t="shared" si="72"/>
        <v>1.0039500000000002E-2</v>
      </c>
      <c r="W14" s="323">
        <f t="shared" si="72"/>
        <v>1.0039500000000002E-2</v>
      </c>
      <c r="X14" s="323">
        <f t="shared" si="72"/>
        <v>1.0039500000000002E-2</v>
      </c>
      <c r="Y14" s="323">
        <f t="shared" si="72"/>
        <v>1.0039500000000002E-2</v>
      </c>
      <c r="Z14" s="323">
        <f t="shared" si="72"/>
        <v>1.0039500000000002E-2</v>
      </c>
      <c r="AA14" s="323">
        <f t="shared" si="72"/>
        <v>1.0039500000000002E-2</v>
      </c>
      <c r="AB14" s="323">
        <f t="shared" si="72"/>
        <v>1.0039500000000002E-2</v>
      </c>
      <c r="AC14" s="323">
        <f t="shared" si="72"/>
        <v>1.0039500000000002E-2</v>
      </c>
      <c r="AD14" s="323">
        <f t="shared" si="10"/>
        <v>0.12047400000000001</v>
      </c>
      <c r="AE14" s="323">
        <f t="shared" ref="AE14:AE77" si="73">+AQ14/12</f>
        <v>1.0039500000000002E-2</v>
      </c>
      <c r="AF14" s="323">
        <f t="shared" ref="AF14:AP14" si="74">+AE14</f>
        <v>1.0039500000000002E-2</v>
      </c>
      <c r="AG14" s="323">
        <f t="shared" si="74"/>
        <v>1.0039500000000002E-2</v>
      </c>
      <c r="AH14" s="323">
        <f t="shared" si="74"/>
        <v>1.0039500000000002E-2</v>
      </c>
      <c r="AI14" s="323">
        <f t="shared" si="74"/>
        <v>1.0039500000000002E-2</v>
      </c>
      <c r="AJ14" s="323">
        <f t="shared" si="74"/>
        <v>1.0039500000000002E-2</v>
      </c>
      <c r="AK14" s="323">
        <f t="shared" si="74"/>
        <v>1.0039500000000002E-2</v>
      </c>
      <c r="AL14" s="323">
        <f t="shared" si="74"/>
        <v>1.0039500000000002E-2</v>
      </c>
      <c r="AM14" s="323">
        <f t="shared" si="74"/>
        <v>1.0039500000000002E-2</v>
      </c>
      <c r="AN14" s="323">
        <f t="shared" si="74"/>
        <v>1.0039500000000002E-2</v>
      </c>
      <c r="AO14" s="323">
        <f t="shared" si="74"/>
        <v>1.0039500000000002E-2</v>
      </c>
      <c r="AP14" s="323">
        <f t="shared" si="74"/>
        <v>1.0039500000000002E-2</v>
      </c>
      <c r="AQ14" s="323">
        <f t="shared" si="12"/>
        <v>0.12047400000000001</v>
      </c>
      <c r="AR14" s="323">
        <f t="shared" ref="AR14:AR77" si="75">+BD14/12</f>
        <v>0</v>
      </c>
      <c r="AS14" s="323">
        <f t="shared" ref="AS14:BC14" si="76">+AR14</f>
        <v>0</v>
      </c>
      <c r="AT14" s="323">
        <f t="shared" si="76"/>
        <v>0</v>
      </c>
      <c r="AU14" s="323">
        <f t="shared" si="76"/>
        <v>0</v>
      </c>
      <c r="AV14" s="323">
        <f t="shared" si="76"/>
        <v>0</v>
      </c>
      <c r="AW14" s="323">
        <f t="shared" si="76"/>
        <v>0</v>
      </c>
      <c r="AX14" s="323">
        <f t="shared" si="76"/>
        <v>0</v>
      </c>
      <c r="AY14" s="323">
        <f t="shared" si="76"/>
        <v>0</v>
      </c>
      <c r="AZ14" s="323">
        <f t="shared" si="76"/>
        <v>0</v>
      </c>
      <c r="BA14" s="323">
        <f t="shared" si="76"/>
        <v>0</v>
      </c>
      <c r="BB14" s="323">
        <f t="shared" si="76"/>
        <v>0</v>
      </c>
      <c r="BC14" s="323">
        <f t="shared" si="76"/>
        <v>0</v>
      </c>
      <c r="BD14" s="323">
        <f t="shared" si="14"/>
        <v>0</v>
      </c>
      <c r="BE14" s="835">
        <f t="shared" si="15"/>
        <v>0.7091379000000001</v>
      </c>
      <c r="BF14" s="324"/>
      <c r="BG14" s="325">
        <f t="shared" si="16"/>
        <v>0</v>
      </c>
      <c r="BH14" s="589">
        <f t="shared" si="17"/>
        <v>0</v>
      </c>
      <c r="BI14" s="326">
        <f t="shared" si="18"/>
        <v>0</v>
      </c>
      <c r="BJ14" s="326">
        <f t="shared" si="19"/>
        <v>0</v>
      </c>
      <c r="BK14" s="326">
        <f t="shared" si="20"/>
        <v>0</v>
      </c>
      <c r="BL14" s="326">
        <f t="shared" si="21"/>
        <v>0</v>
      </c>
      <c r="BM14" s="326">
        <f t="shared" si="22"/>
        <v>0</v>
      </c>
      <c r="BN14" s="326">
        <f t="shared" si="23"/>
        <v>0</v>
      </c>
      <c r="BO14" s="326">
        <f t="shared" si="24"/>
        <v>0</v>
      </c>
      <c r="BP14" s="326">
        <f t="shared" si="25"/>
        <v>0</v>
      </c>
      <c r="BQ14" s="326">
        <f t="shared" si="26"/>
        <v>0</v>
      </c>
      <c r="BR14" s="326">
        <f t="shared" si="27"/>
        <v>0</v>
      </c>
      <c r="BS14" s="326">
        <f t="shared" si="28"/>
        <v>0</v>
      </c>
      <c r="BT14" s="589">
        <f t="shared" si="29"/>
        <v>0</v>
      </c>
      <c r="BU14" s="326">
        <f t="shared" si="30"/>
        <v>0</v>
      </c>
      <c r="BV14" s="326">
        <f t="shared" si="31"/>
        <v>0</v>
      </c>
      <c r="BW14" s="326">
        <f t="shared" si="32"/>
        <v>0</v>
      </c>
      <c r="BX14" s="326">
        <f t="shared" si="33"/>
        <v>0</v>
      </c>
      <c r="BY14" s="326">
        <f t="shared" si="34"/>
        <v>0</v>
      </c>
      <c r="BZ14" s="326">
        <f t="shared" si="35"/>
        <v>0</v>
      </c>
      <c r="CA14" s="326">
        <f t="shared" si="36"/>
        <v>0</v>
      </c>
      <c r="CB14" s="326">
        <f t="shared" si="37"/>
        <v>0</v>
      </c>
      <c r="CC14" s="326">
        <f t="shared" si="38"/>
        <v>0</v>
      </c>
      <c r="CD14" s="326">
        <f t="shared" si="39"/>
        <v>0</v>
      </c>
      <c r="CE14" s="326">
        <f t="shared" si="40"/>
        <v>0</v>
      </c>
      <c r="CF14" s="326">
        <f t="shared" si="41"/>
        <v>0</v>
      </c>
      <c r="CG14" s="589">
        <f t="shared" si="42"/>
        <v>0</v>
      </c>
      <c r="CH14" s="326">
        <f t="shared" si="43"/>
        <v>0</v>
      </c>
      <c r="CI14" s="326">
        <f t="shared" si="44"/>
        <v>0</v>
      </c>
      <c r="CJ14" s="326">
        <f t="shared" si="45"/>
        <v>0</v>
      </c>
      <c r="CK14" s="326">
        <f t="shared" si="46"/>
        <v>0</v>
      </c>
      <c r="CL14" s="326">
        <f t="shared" si="47"/>
        <v>0</v>
      </c>
      <c r="CM14" s="326">
        <f t="shared" si="48"/>
        <v>0</v>
      </c>
      <c r="CN14" s="326">
        <f t="shared" si="49"/>
        <v>0</v>
      </c>
      <c r="CO14" s="326">
        <f t="shared" si="50"/>
        <v>0</v>
      </c>
      <c r="CP14" s="326">
        <f t="shared" si="51"/>
        <v>0</v>
      </c>
      <c r="CQ14" s="326">
        <f t="shared" si="52"/>
        <v>0</v>
      </c>
      <c r="CR14" s="326">
        <f t="shared" si="53"/>
        <v>0</v>
      </c>
      <c r="CS14" s="326">
        <f t="shared" si="54"/>
        <v>0</v>
      </c>
      <c r="CT14" s="589">
        <f t="shared" si="55"/>
        <v>0</v>
      </c>
      <c r="CU14" s="326">
        <f t="shared" si="56"/>
        <v>0</v>
      </c>
      <c r="CV14" s="326">
        <f t="shared" si="57"/>
        <v>0</v>
      </c>
      <c r="CW14" s="326">
        <f t="shared" si="58"/>
        <v>0</v>
      </c>
      <c r="CX14" s="326">
        <f t="shared" si="59"/>
        <v>0</v>
      </c>
      <c r="CY14" s="326">
        <f t="shared" si="60"/>
        <v>0</v>
      </c>
      <c r="CZ14" s="326">
        <f t="shared" si="61"/>
        <v>0</v>
      </c>
      <c r="DA14" s="326">
        <f t="shared" si="62"/>
        <v>0</v>
      </c>
      <c r="DB14" s="326">
        <f t="shared" si="63"/>
        <v>0</v>
      </c>
      <c r="DC14" s="326">
        <f t="shared" si="64"/>
        <v>0</v>
      </c>
      <c r="DD14" s="326">
        <f t="shared" si="65"/>
        <v>0</v>
      </c>
      <c r="DE14" s="326">
        <f t="shared" si="66"/>
        <v>0</v>
      </c>
      <c r="DF14" s="326">
        <f t="shared" si="67"/>
        <v>0</v>
      </c>
      <c r="DG14" s="589">
        <f t="shared" si="68"/>
        <v>0</v>
      </c>
      <c r="DH14" s="594">
        <f t="shared" ref="DH14:DH77" si="77">SUM(BH14,BT14,CG14,CT14,DG14)</f>
        <v>0</v>
      </c>
      <c r="DO14" s="897">
        <v>0.72750000000000004</v>
      </c>
      <c r="DP14" s="897">
        <v>5.2816500000000002E-2</v>
      </c>
      <c r="DQ14" s="897">
        <v>0.20079000000000002</v>
      </c>
      <c r="DR14" s="897">
        <v>0.20079000000000002</v>
      </c>
      <c r="DS14" s="897">
        <v>0</v>
      </c>
      <c r="DT14" s="897">
        <v>1.1818965000000001</v>
      </c>
    </row>
    <row r="15" spans="1:124" ht="29.25" customHeight="1">
      <c r="A15" s="563" t="s">
        <v>146</v>
      </c>
      <c r="B15" s="1731"/>
      <c r="C15" s="825" t="s">
        <v>255</v>
      </c>
      <c r="D15" s="865">
        <f t="shared" si="5"/>
        <v>0.23637929999999996</v>
      </c>
      <c r="E15" s="836">
        <f t="shared" si="6"/>
        <v>1.0475999999999999</v>
      </c>
      <c r="F15" s="584">
        <f t="shared" si="69"/>
        <v>6.9141599999999999E-3</v>
      </c>
      <c r="G15" s="584">
        <f t="shared" ref="G15:P15" si="78">+F15</f>
        <v>6.9141599999999999E-3</v>
      </c>
      <c r="H15" s="584">
        <f t="shared" si="78"/>
        <v>6.9141599999999999E-3</v>
      </c>
      <c r="I15" s="584">
        <f t="shared" si="78"/>
        <v>6.9141599999999999E-3</v>
      </c>
      <c r="J15" s="584">
        <f t="shared" si="78"/>
        <v>6.9141599999999999E-3</v>
      </c>
      <c r="K15" s="584">
        <f t="shared" si="78"/>
        <v>6.9141599999999999E-3</v>
      </c>
      <c r="L15" s="584">
        <f t="shared" si="78"/>
        <v>6.9141599999999999E-3</v>
      </c>
      <c r="M15" s="584">
        <f t="shared" si="78"/>
        <v>6.9141599999999999E-3</v>
      </c>
      <c r="N15" s="584">
        <f t="shared" si="78"/>
        <v>6.9141599999999999E-3</v>
      </c>
      <c r="O15" s="584">
        <f t="shared" si="78"/>
        <v>6.9141599999999999E-3</v>
      </c>
      <c r="P15" s="584">
        <f t="shared" si="78"/>
        <v>6.9141599999999999E-3</v>
      </c>
      <c r="Q15" s="327">
        <f t="shared" si="8"/>
        <v>7.605576E-2</v>
      </c>
      <c r="R15" s="327">
        <f t="shared" si="71"/>
        <v>2.40948E-2</v>
      </c>
      <c r="S15" s="327">
        <f t="shared" ref="S15:AC15" si="79">+R15</f>
        <v>2.40948E-2</v>
      </c>
      <c r="T15" s="327">
        <f t="shared" si="79"/>
        <v>2.40948E-2</v>
      </c>
      <c r="U15" s="327">
        <f t="shared" si="79"/>
        <v>2.40948E-2</v>
      </c>
      <c r="V15" s="327">
        <f t="shared" si="79"/>
        <v>2.40948E-2</v>
      </c>
      <c r="W15" s="327">
        <f t="shared" si="79"/>
        <v>2.40948E-2</v>
      </c>
      <c r="X15" s="327">
        <f t="shared" si="79"/>
        <v>2.40948E-2</v>
      </c>
      <c r="Y15" s="327">
        <f t="shared" si="79"/>
        <v>2.40948E-2</v>
      </c>
      <c r="Z15" s="327">
        <f t="shared" si="79"/>
        <v>2.40948E-2</v>
      </c>
      <c r="AA15" s="327">
        <f t="shared" si="79"/>
        <v>2.40948E-2</v>
      </c>
      <c r="AB15" s="327">
        <f t="shared" si="79"/>
        <v>2.40948E-2</v>
      </c>
      <c r="AC15" s="327">
        <f t="shared" si="79"/>
        <v>2.40948E-2</v>
      </c>
      <c r="AD15" s="327">
        <f t="shared" si="10"/>
        <v>0.28913759999999999</v>
      </c>
      <c r="AE15" s="327">
        <f t="shared" si="73"/>
        <v>2.40948E-2</v>
      </c>
      <c r="AF15" s="327">
        <f t="shared" ref="AF15:AP15" si="80">+AE15</f>
        <v>2.40948E-2</v>
      </c>
      <c r="AG15" s="327">
        <f t="shared" si="80"/>
        <v>2.40948E-2</v>
      </c>
      <c r="AH15" s="327">
        <f t="shared" si="80"/>
        <v>2.40948E-2</v>
      </c>
      <c r="AI15" s="327">
        <f t="shared" si="80"/>
        <v>2.40948E-2</v>
      </c>
      <c r="AJ15" s="327">
        <f t="shared" si="80"/>
        <v>2.40948E-2</v>
      </c>
      <c r="AK15" s="327">
        <f t="shared" si="80"/>
        <v>2.40948E-2</v>
      </c>
      <c r="AL15" s="327">
        <f t="shared" si="80"/>
        <v>2.40948E-2</v>
      </c>
      <c r="AM15" s="327">
        <f t="shared" si="80"/>
        <v>2.40948E-2</v>
      </c>
      <c r="AN15" s="327">
        <f t="shared" si="80"/>
        <v>2.40948E-2</v>
      </c>
      <c r="AO15" s="327">
        <f t="shared" si="80"/>
        <v>2.40948E-2</v>
      </c>
      <c r="AP15" s="327">
        <f t="shared" si="80"/>
        <v>2.40948E-2</v>
      </c>
      <c r="AQ15" s="327">
        <f t="shared" si="12"/>
        <v>0.28913759999999999</v>
      </c>
      <c r="AR15" s="327">
        <f t="shared" si="75"/>
        <v>0</v>
      </c>
      <c r="AS15" s="327">
        <f t="shared" ref="AS15:BC15" si="81">+AR15</f>
        <v>0</v>
      </c>
      <c r="AT15" s="327">
        <f t="shared" si="81"/>
        <v>0</v>
      </c>
      <c r="AU15" s="327">
        <f t="shared" si="81"/>
        <v>0</v>
      </c>
      <c r="AV15" s="327">
        <f t="shared" si="81"/>
        <v>0</v>
      </c>
      <c r="AW15" s="327">
        <f t="shared" si="81"/>
        <v>0</v>
      </c>
      <c r="AX15" s="327">
        <f t="shared" si="81"/>
        <v>0</v>
      </c>
      <c r="AY15" s="327">
        <f t="shared" si="81"/>
        <v>0</v>
      </c>
      <c r="AZ15" s="327">
        <f t="shared" si="81"/>
        <v>0</v>
      </c>
      <c r="BA15" s="327">
        <f t="shared" si="81"/>
        <v>0</v>
      </c>
      <c r="BB15" s="327">
        <f t="shared" si="81"/>
        <v>0</v>
      </c>
      <c r="BC15" s="327">
        <f t="shared" si="81"/>
        <v>0</v>
      </c>
      <c r="BD15" s="327">
        <f t="shared" si="14"/>
        <v>0</v>
      </c>
      <c r="BE15" s="837">
        <f t="shared" si="15"/>
        <v>1.7019309599999997</v>
      </c>
      <c r="BF15" s="328"/>
      <c r="BG15" s="329">
        <f t="shared" si="16"/>
        <v>0</v>
      </c>
      <c r="BH15" s="590">
        <f t="shared" si="17"/>
        <v>0</v>
      </c>
      <c r="BI15" s="330">
        <f t="shared" si="18"/>
        <v>0</v>
      </c>
      <c r="BJ15" s="330">
        <f t="shared" si="19"/>
        <v>0</v>
      </c>
      <c r="BK15" s="330">
        <f t="shared" si="20"/>
        <v>0</v>
      </c>
      <c r="BL15" s="330">
        <f t="shared" si="21"/>
        <v>0</v>
      </c>
      <c r="BM15" s="330">
        <f t="shared" si="22"/>
        <v>0</v>
      </c>
      <c r="BN15" s="330">
        <f t="shared" si="23"/>
        <v>0</v>
      </c>
      <c r="BO15" s="330">
        <f t="shared" si="24"/>
        <v>0</v>
      </c>
      <c r="BP15" s="330">
        <f t="shared" si="25"/>
        <v>0</v>
      </c>
      <c r="BQ15" s="330">
        <f t="shared" si="26"/>
        <v>0</v>
      </c>
      <c r="BR15" s="330">
        <f t="shared" si="27"/>
        <v>0</v>
      </c>
      <c r="BS15" s="330">
        <f t="shared" si="28"/>
        <v>0</v>
      </c>
      <c r="BT15" s="590">
        <f t="shared" si="29"/>
        <v>0</v>
      </c>
      <c r="BU15" s="330">
        <f t="shared" si="30"/>
        <v>0</v>
      </c>
      <c r="BV15" s="330">
        <f t="shared" si="31"/>
        <v>0</v>
      </c>
      <c r="BW15" s="330">
        <f t="shared" si="32"/>
        <v>0</v>
      </c>
      <c r="BX15" s="330">
        <f t="shared" si="33"/>
        <v>0</v>
      </c>
      <c r="BY15" s="330">
        <f t="shared" si="34"/>
        <v>0</v>
      </c>
      <c r="BZ15" s="330">
        <f t="shared" si="35"/>
        <v>0</v>
      </c>
      <c r="CA15" s="330">
        <f t="shared" si="36"/>
        <v>0</v>
      </c>
      <c r="CB15" s="330">
        <f t="shared" si="37"/>
        <v>0</v>
      </c>
      <c r="CC15" s="330">
        <f t="shared" si="38"/>
        <v>0</v>
      </c>
      <c r="CD15" s="330">
        <f t="shared" si="39"/>
        <v>0</v>
      </c>
      <c r="CE15" s="330">
        <f t="shared" si="40"/>
        <v>0</v>
      </c>
      <c r="CF15" s="330">
        <f t="shared" si="41"/>
        <v>0</v>
      </c>
      <c r="CG15" s="590">
        <f t="shared" si="42"/>
        <v>0</v>
      </c>
      <c r="CH15" s="330">
        <f t="shared" si="43"/>
        <v>0</v>
      </c>
      <c r="CI15" s="330">
        <f t="shared" si="44"/>
        <v>0</v>
      </c>
      <c r="CJ15" s="330">
        <f t="shared" si="45"/>
        <v>0</v>
      </c>
      <c r="CK15" s="330">
        <f t="shared" si="46"/>
        <v>0</v>
      </c>
      <c r="CL15" s="330">
        <f t="shared" si="47"/>
        <v>0</v>
      </c>
      <c r="CM15" s="330">
        <f t="shared" si="48"/>
        <v>0</v>
      </c>
      <c r="CN15" s="330">
        <f t="shared" si="49"/>
        <v>0</v>
      </c>
      <c r="CO15" s="330">
        <f t="shared" si="50"/>
        <v>0</v>
      </c>
      <c r="CP15" s="330">
        <f t="shared" si="51"/>
        <v>0</v>
      </c>
      <c r="CQ15" s="330">
        <f t="shared" si="52"/>
        <v>0</v>
      </c>
      <c r="CR15" s="330">
        <f t="shared" si="53"/>
        <v>0</v>
      </c>
      <c r="CS15" s="330">
        <f t="shared" si="54"/>
        <v>0</v>
      </c>
      <c r="CT15" s="590">
        <f t="shared" si="55"/>
        <v>0</v>
      </c>
      <c r="CU15" s="330">
        <f t="shared" si="56"/>
        <v>0</v>
      </c>
      <c r="CV15" s="330">
        <f t="shared" si="57"/>
        <v>0</v>
      </c>
      <c r="CW15" s="330">
        <f t="shared" si="58"/>
        <v>0</v>
      </c>
      <c r="CX15" s="330">
        <f t="shared" si="59"/>
        <v>0</v>
      </c>
      <c r="CY15" s="330">
        <f t="shared" si="60"/>
        <v>0</v>
      </c>
      <c r="CZ15" s="330">
        <f t="shared" si="61"/>
        <v>0</v>
      </c>
      <c r="DA15" s="330">
        <f t="shared" si="62"/>
        <v>0</v>
      </c>
      <c r="DB15" s="330">
        <f t="shared" si="63"/>
        <v>0</v>
      </c>
      <c r="DC15" s="330">
        <f t="shared" si="64"/>
        <v>0</v>
      </c>
      <c r="DD15" s="330">
        <f t="shared" si="65"/>
        <v>0</v>
      </c>
      <c r="DE15" s="330">
        <f t="shared" si="66"/>
        <v>0</v>
      </c>
      <c r="DF15" s="330">
        <f t="shared" si="67"/>
        <v>0</v>
      </c>
      <c r="DG15" s="590">
        <f t="shared" si="68"/>
        <v>0</v>
      </c>
      <c r="DH15" s="595">
        <f t="shared" si="77"/>
        <v>0</v>
      </c>
      <c r="DO15" s="898">
        <v>1.7459999999999998</v>
      </c>
      <c r="DP15" s="898">
        <v>0.1267596</v>
      </c>
      <c r="DQ15" s="898">
        <v>0.48189599999999999</v>
      </c>
      <c r="DR15" s="898">
        <v>0.48189599999999999</v>
      </c>
      <c r="DS15" s="898">
        <v>0</v>
      </c>
      <c r="DT15" s="898">
        <v>2.8365515999999995</v>
      </c>
    </row>
    <row r="16" spans="1:124" ht="29.25" customHeight="1">
      <c r="A16" s="563" t="s">
        <v>146</v>
      </c>
      <c r="B16" s="1731"/>
      <c r="C16" s="825" t="s">
        <v>55</v>
      </c>
      <c r="D16" s="865">
        <f t="shared" si="5"/>
        <v>0.3086063083333333</v>
      </c>
      <c r="E16" s="836">
        <f t="shared" si="6"/>
        <v>1.3676999999999997</v>
      </c>
      <c r="F16" s="584">
        <f t="shared" si="69"/>
        <v>9.0268199999999996E-3</v>
      </c>
      <c r="G16" s="584">
        <f t="shared" ref="G16:P16" si="82">+F16</f>
        <v>9.0268199999999996E-3</v>
      </c>
      <c r="H16" s="584">
        <f t="shared" si="82"/>
        <v>9.0268199999999996E-3</v>
      </c>
      <c r="I16" s="584">
        <f t="shared" si="82"/>
        <v>9.0268199999999996E-3</v>
      </c>
      <c r="J16" s="584">
        <f t="shared" si="82"/>
        <v>9.0268199999999996E-3</v>
      </c>
      <c r="K16" s="584">
        <f t="shared" si="82"/>
        <v>9.0268199999999996E-3</v>
      </c>
      <c r="L16" s="584">
        <f t="shared" si="82"/>
        <v>9.0268199999999996E-3</v>
      </c>
      <c r="M16" s="584">
        <f t="shared" si="82"/>
        <v>9.0268199999999996E-3</v>
      </c>
      <c r="N16" s="584">
        <f t="shared" si="82"/>
        <v>9.0268199999999996E-3</v>
      </c>
      <c r="O16" s="584">
        <f t="shared" si="82"/>
        <v>9.0268199999999996E-3</v>
      </c>
      <c r="P16" s="584">
        <f t="shared" si="82"/>
        <v>9.0268199999999996E-3</v>
      </c>
      <c r="Q16" s="327">
        <f t="shared" si="8"/>
        <v>9.9295019999999998E-2</v>
      </c>
      <c r="R16" s="327">
        <f t="shared" si="71"/>
        <v>3.1457100000000002E-2</v>
      </c>
      <c r="S16" s="327">
        <f t="shared" ref="S16:AC16" si="83">+R16</f>
        <v>3.1457100000000002E-2</v>
      </c>
      <c r="T16" s="327">
        <f t="shared" si="83"/>
        <v>3.1457100000000002E-2</v>
      </c>
      <c r="U16" s="327">
        <f t="shared" si="83"/>
        <v>3.1457100000000002E-2</v>
      </c>
      <c r="V16" s="327">
        <f t="shared" si="83"/>
        <v>3.1457100000000002E-2</v>
      </c>
      <c r="W16" s="327">
        <f t="shared" si="83"/>
        <v>3.1457100000000002E-2</v>
      </c>
      <c r="X16" s="327">
        <f t="shared" si="83"/>
        <v>3.1457100000000002E-2</v>
      </c>
      <c r="Y16" s="327">
        <f t="shared" si="83"/>
        <v>3.1457100000000002E-2</v>
      </c>
      <c r="Z16" s="327">
        <f t="shared" si="83"/>
        <v>3.1457100000000002E-2</v>
      </c>
      <c r="AA16" s="327">
        <f t="shared" si="83"/>
        <v>3.1457100000000002E-2</v>
      </c>
      <c r="AB16" s="327">
        <f t="shared" si="83"/>
        <v>3.1457100000000002E-2</v>
      </c>
      <c r="AC16" s="327">
        <f t="shared" si="83"/>
        <v>3.1457100000000002E-2</v>
      </c>
      <c r="AD16" s="327">
        <f t="shared" si="10"/>
        <v>0.37748520000000002</v>
      </c>
      <c r="AE16" s="327">
        <f t="shared" si="73"/>
        <v>3.1457100000000002E-2</v>
      </c>
      <c r="AF16" s="327">
        <f t="shared" ref="AF16:AP16" si="84">+AE16</f>
        <v>3.1457100000000002E-2</v>
      </c>
      <c r="AG16" s="327">
        <f t="shared" si="84"/>
        <v>3.1457100000000002E-2</v>
      </c>
      <c r="AH16" s="327">
        <f t="shared" si="84"/>
        <v>3.1457100000000002E-2</v>
      </c>
      <c r="AI16" s="327">
        <f t="shared" si="84"/>
        <v>3.1457100000000002E-2</v>
      </c>
      <c r="AJ16" s="327">
        <f t="shared" si="84"/>
        <v>3.1457100000000002E-2</v>
      </c>
      <c r="AK16" s="327">
        <f t="shared" si="84"/>
        <v>3.1457100000000002E-2</v>
      </c>
      <c r="AL16" s="327">
        <f t="shared" si="84"/>
        <v>3.1457100000000002E-2</v>
      </c>
      <c r="AM16" s="327">
        <f t="shared" si="84"/>
        <v>3.1457100000000002E-2</v>
      </c>
      <c r="AN16" s="327">
        <f t="shared" si="84"/>
        <v>3.1457100000000002E-2</v>
      </c>
      <c r="AO16" s="327">
        <f t="shared" si="84"/>
        <v>3.1457100000000002E-2</v>
      </c>
      <c r="AP16" s="327">
        <f t="shared" si="84"/>
        <v>3.1457100000000002E-2</v>
      </c>
      <c r="AQ16" s="327">
        <f t="shared" si="12"/>
        <v>0.37748520000000002</v>
      </c>
      <c r="AR16" s="327">
        <f t="shared" si="75"/>
        <v>0</v>
      </c>
      <c r="AS16" s="327">
        <f t="shared" ref="AS16:BC16" si="85">+AR16</f>
        <v>0</v>
      </c>
      <c r="AT16" s="327">
        <f t="shared" si="85"/>
        <v>0</v>
      </c>
      <c r="AU16" s="327">
        <f t="shared" si="85"/>
        <v>0</v>
      </c>
      <c r="AV16" s="327">
        <f t="shared" si="85"/>
        <v>0</v>
      </c>
      <c r="AW16" s="327">
        <f t="shared" si="85"/>
        <v>0</v>
      </c>
      <c r="AX16" s="327">
        <f t="shared" si="85"/>
        <v>0</v>
      </c>
      <c r="AY16" s="327">
        <f t="shared" si="85"/>
        <v>0</v>
      </c>
      <c r="AZ16" s="327">
        <f t="shared" si="85"/>
        <v>0</v>
      </c>
      <c r="BA16" s="327">
        <f t="shared" si="85"/>
        <v>0</v>
      </c>
      <c r="BB16" s="327">
        <f t="shared" si="85"/>
        <v>0</v>
      </c>
      <c r="BC16" s="327">
        <f t="shared" si="85"/>
        <v>0</v>
      </c>
      <c r="BD16" s="327">
        <f t="shared" si="14"/>
        <v>0</v>
      </c>
      <c r="BE16" s="837">
        <f t="shared" si="15"/>
        <v>2.2219654199999996</v>
      </c>
      <c r="BF16" s="328"/>
      <c r="BG16" s="329">
        <f t="shared" si="16"/>
        <v>0</v>
      </c>
      <c r="BH16" s="590">
        <f t="shared" si="17"/>
        <v>0</v>
      </c>
      <c r="BI16" s="330">
        <f t="shared" si="18"/>
        <v>0</v>
      </c>
      <c r="BJ16" s="330">
        <f t="shared" si="19"/>
        <v>0</v>
      </c>
      <c r="BK16" s="330">
        <f t="shared" si="20"/>
        <v>0</v>
      </c>
      <c r="BL16" s="330">
        <f t="shared" si="21"/>
        <v>0</v>
      </c>
      <c r="BM16" s="330">
        <f t="shared" si="22"/>
        <v>0</v>
      </c>
      <c r="BN16" s="330">
        <f t="shared" si="23"/>
        <v>0</v>
      </c>
      <c r="BO16" s="330">
        <f t="shared" si="24"/>
        <v>0</v>
      </c>
      <c r="BP16" s="330">
        <f t="shared" si="25"/>
        <v>0</v>
      </c>
      <c r="BQ16" s="330">
        <f t="shared" si="26"/>
        <v>0</v>
      </c>
      <c r="BR16" s="330">
        <f t="shared" si="27"/>
        <v>0</v>
      </c>
      <c r="BS16" s="330">
        <f t="shared" si="28"/>
        <v>0</v>
      </c>
      <c r="BT16" s="590">
        <f t="shared" si="29"/>
        <v>0</v>
      </c>
      <c r="BU16" s="330">
        <f t="shared" si="30"/>
        <v>0</v>
      </c>
      <c r="BV16" s="330">
        <f t="shared" si="31"/>
        <v>0</v>
      </c>
      <c r="BW16" s="330">
        <f t="shared" si="32"/>
        <v>0</v>
      </c>
      <c r="BX16" s="330">
        <f t="shared" si="33"/>
        <v>0</v>
      </c>
      <c r="BY16" s="330">
        <f t="shared" si="34"/>
        <v>0</v>
      </c>
      <c r="BZ16" s="330">
        <f t="shared" si="35"/>
        <v>0</v>
      </c>
      <c r="CA16" s="330">
        <f t="shared" si="36"/>
        <v>0</v>
      </c>
      <c r="CB16" s="330">
        <f t="shared" si="37"/>
        <v>0</v>
      </c>
      <c r="CC16" s="330">
        <f t="shared" si="38"/>
        <v>0</v>
      </c>
      <c r="CD16" s="330">
        <f t="shared" si="39"/>
        <v>0</v>
      </c>
      <c r="CE16" s="330">
        <f t="shared" si="40"/>
        <v>0</v>
      </c>
      <c r="CF16" s="330">
        <f t="shared" si="41"/>
        <v>0</v>
      </c>
      <c r="CG16" s="590">
        <f t="shared" si="42"/>
        <v>0</v>
      </c>
      <c r="CH16" s="330">
        <f t="shared" si="43"/>
        <v>0</v>
      </c>
      <c r="CI16" s="330">
        <f t="shared" si="44"/>
        <v>0</v>
      </c>
      <c r="CJ16" s="330">
        <f t="shared" si="45"/>
        <v>0</v>
      </c>
      <c r="CK16" s="330">
        <f t="shared" si="46"/>
        <v>0</v>
      </c>
      <c r="CL16" s="330">
        <f t="shared" si="47"/>
        <v>0</v>
      </c>
      <c r="CM16" s="330">
        <f t="shared" si="48"/>
        <v>0</v>
      </c>
      <c r="CN16" s="330">
        <f t="shared" si="49"/>
        <v>0</v>
      </c>
      <c r="CO16" s="330">
        <f t="shared" si="50"/>
        <v>0</v>
      </c>
      <c r="CP16" s="330">
        <f t="shared" si="51"/>
        <v>0</v>
      </c>
      <c r="CQ16" s="330">
        <f t="shared" si="52"/>
        <v>0</v>
      </c>
      <c r="CR16" s="330">
        <f t="shared" si="53"/>
        <v>0</v>
      </c>
      <c r="CS16" s="330">
        <f t="shared" si="54"/>
        <v>0</v>
      </c>
      <c r="CT16" s="590">
        <f t="shared" si="55"/>
        <v>0</v>
      </c>
      <c r="CU16" s="330">
        <f t="shared" si="56"/>
        <v>0</v>
      </c>
      <c r="CV16" s="330">
        <f t="shared" si="57"/>
        <v>0</v>
      </c>
      <c r="CW16" s="330">
        <f t="shared" si="58"/>
        <v>0</v>
      </c>
      <c r="CX16" s="330">
        <f t="shared" si="59"/>
        <v>0</v>
      </c>
      <c r="CY16" s="330">
        <f t="shared" si="60"/>
        <v>0</v>
      </c>
      <c r="CZ16" s="330">
        <f t="shared" si="61"/>
        <v>0</v>
      </c>
      <c r="DA16" s="330">
        <f t="shared" si="62"/>
        <v>0</v>
      </c>
      <c r="DB16" s="330">
        <f t="shared" si="63"/>
        <v>0</v>
      </c>
      <c r="DC16" s="330">
        <f t="shared" si="64"/>
        <v>0</v>
      </c>
      <c r="DD16" s="330">
        <f t="shared" si="65"/>
        <v>0</v>
      </c>
      <c r="DE16" s="330">
        <f t="shared" si="66"/>
        <v>0</v>
      </c>
      <c r="DF16" s="330">
        <f t="shared" si="67"/>
        <v>0</v>
      </c>
      <c r="DG16" s="590">
        <f t="shared" si="68"/>
        <v>0</v>
      </c>
      <c r="DH16" s="595">
        <f t="shared" si="77"/>
        <v>0</v>
      </c>
      <c r="DO16" s="898">
        <v>2.2794999999999996</v>
      </c>
      <c r="DP16" s="898">
        <v>0.16549169999999999</v>
      </c>
      <c r="DQ16" s="898">
        <v>0.62914200000000009</v>
      </c>
      <c r="DR16" s="898">
        <v>0.62914200000000009</v>
      </c>
      <c r="DS16" s="898">
        <v>0</v>
      </c>
      <c r="DT16" s="898">
        <v>3.7032756999999998</v>
      </c>
    </row>
    <row r="17" spans="1:124" ht="29.25" customHeight="1">
      <c r="A17" s="563" t="s">
        <v>146</v>
      </c>
      <c r="B17" s="1731"/>
      <c r="C17" s="825" t="s">
        <v>56</v>
      </c>
      <c r="D17" s="865">
        <f t="shared" si="5"/>
        <v>0.34143676666666667</v>
      </c>
      <c r="E17" s="836">
        <f t="shared" si="6"/>
        <v>1.5131999999999999</v>
      </c>
      <c r="F17" s="584">
        <f t="shared" si="69"/>
        <v>9.9871200000000004E-3</v>
      </c>
      <c r="G17" s="584">
        <f t="shared" ref="G17:P17" si="86">+F17</f>
        <v>9.9871200000000004E-3</v>
      </c>
      <c r="H17" s="584">
        <f t="shared" si="86"/>
        <v>9.9871200000000004E-3</v>
      </c>
      <c r="I17" s="584">
        <f t="shared" si="86"/>
        <v>9.9871200000000004E-3</v>
      </c>
      <c r="J17" s="584">
        <f t="shared" si="86"/>
        <v>9.9871200000000004E-3</v>
      </c>
      <c r="K17" s="584">
        <f t="shared" si="86"/>
        <v>9.9871200000000004E-3</v>
      </c>
      <c r="L17" s="584">
        <f t="shared" si="86"/>
        <v>9.9871200000000004E-3</v>
      </c>
      <c r="M17" s="584">
        <f t="shared" si="86"/>
        <v>9.9871200000000004E-3</v>
      </c>
      <c r="N17" s="584">
        <f t="shared" si="86"/>
        <v>9.9871200000000004E-3</v>
      </c>
      <c r="O17" s="584">
        <f t="shared" si="86"/>
        <v>9.9871200000000004E-3</v>
      </c>
      <c r="P17" s="584">
        <f t="shared" si="86"/>
        <v>9.9871200000000004E-3</v>
      </c>
      <c r="Q17" s="327">
        <f t="shared" si="8"/>
        <v>0.10985832000000001</v>
      </c>
      <c r="R17" s="327">
        <f t="shared" si="71"/>
        <v>3.4803599999999997E-2</v>
      </c>
      <c r="S17" s="327">
        <f t="shared" ref="S17:AC17" si="87">+R17</f>
        <v>3.4803599999999997E-2</v>
      </c>
      <c r="T17" s="327">
        <f t="shared" si="87"/>
        <v>3.4803599999999997E-2</v>
      </c>
      <c r="U17" s="327">
        <f t="shared" si="87"/>
        <v>3.4803599999999997E-2</v>
      </c>
      <c r="V17" s="327">
        <f t="shared" si="87"/>
        <v>3.4803599999999997E-2</v>
      </c>
      <c r="W17" s="327">
        <f t="shared" si="87"/>
        <v>3.4803599999999997E-2</v>
      </c>
      <c r="X17" s="327">
        <f t="shared" si="87"/>
        <v>3.4803599999999997E-2</v>
      </c>
      <c r="Y17" s="327">
        <f t="shared" si="87"/>
        <v>3.4803599999999997E-2</v>
      </c>
      <c r="Z17" s="327">
        <f t="shared" si="87"/>
        <v>3.4803599999999997E-2</v>
      </c>
      <c r="AA17" s="327">
        <f t="shared" si="87"/>
        <v>3.4803599999999997E-2</v>
      </c>
      <c r="AB17" s="327">
        <f t="shared" si="87"/>
        <v>3.4803599999999997E-2</v>
      </c>
      <c r="AC17" s="327">
        <f t="shared" si="87"/>
        <v>3.4803599999999997E-2</v>
      </c>
      <c r="AD17" s="327">
        <f t="shared" si="10"/>
        <v>0.41764319999999999</v>
      </c>
      <c r="AE17" s="327">
        <f t="shared" si="73"/>
        <v>3.4803599999999997E-2</v>
      </c>
      <c r="AF17" s="327">
        <f t="shared" ref="AF17:AP17" si="88">+AE17</f>
        <v>3.4803599999999997E-2</v>
      </c>
      <c r="AG17" s="327">
        <f t="shared" si="88"/>
        <v>3.4803599999999997E-2</v>
      </c>
      <c r="AH17" s="327">
        <f t="shared" si="88"/>
        <v>3.4803599999999997E-2</v>
      </c>
      <c r="AI17" s="327">
        <f t="shared" si="88"/>
        <v>3.4803599999999997E-2</v>
      </c>
      <c r="AJ17" s="327">
        <f t="shared" si="88"/>
        <v>3.4803599999999997E-2</v>
      </c>
      <c r="AK17" s="327">
        <f t="shared" si="88"/>
        <v>3.4803599999999997E-2</v>
      </c>
      <c r="AL17" s="327">
        <f t="shared" si="88"/>
        <v>3.4803599999999997E-2</v>
      </c>
      <c r="AM17" s="327">
        <f t="shared" si="88"/>
        <v>3.4803599999999997E-2</v>
      </c>
      <c r="AN17" s="327">
        <f t="shared" si="88"/>
        <v>3.4803599999999997E-2</v>
      </c>
      <c r="AO17" s="327">
        <f t="shared" si="88"/>
        <v>3.4803599999999997E-2</v>
      </c>
      <c r="AP17" s="327">
        <f t="shared" si="88"/>
        <v>3.4803599999999997E-2</v>
      </c>
      <c r="AQ17" s="327">
        <f t="shared" si="12"/>
        <v>0.41764319999999999</v>
      </c>
      <c r="AR17" s="327">
        <f t="shared" si="75"/>
        <v>0</v>
      </c>
      <c r="AS17" s="327">
        <f t="shared" ref="AS17:BC17" si="89">+AR17</f>
        <v>0</v>
      </c>
      <c r="AT17" s="327">
        <f t="shared" si="89"/>
        <v>0</v>
      </c>
      <c r="AU17" s="327">
        <f t="shared" si="89"/>
        <v>0</v>
      </c>
      <c r="AV17" s="327">
        <f t="shared" si="89"/>
        <v>0</v>
      </c>
      <c r="AW17" s="327">
        <f t="shared" si="89"/>
        <v>0</v>
      </c>
      <c r="AX17" s="327">
        <f t="shared" si="89"/>
        <v>0</v>
      </c>
      <c r="AY17" s="327">
        <f t="shared" si="89"/>
        <v>0</v>
      </c>
      <c r="AZ17" s="327">
        <f t="shared" si="89"/>
        <v>0</v>
      </c>
      <c r="BA17" s="327">
        <f t="shared" si="89"/>
        <v>0</v>
      </c>
      <c r="BB17" s="327">
        <f t="shared" si="89"/>
        <v>0</v>
      </c>
      <c r="BC17" s="327">
        <f t="shared" si="89"/>
        <v>0</v>
      </c>
      <c r="BD17" s="327">
        <f t="shared" si="14"/>
        <v>0</v>
      </c>
      <c r="BE17" s="837">
        <f t="shared" si="15"/>
        <v>2.4583447199999999</v>
      </c>
      <c r="BF17" s="328"/>
      <c r="BG17" s="329">
        <f t="shared" si="16"/>
        <v>0</v>
      </c>
      <c r="BH17" s="590">
        <f t="shared" si="17"/>
        <v>0</v>
      </c>
      <c r="BI17" s="330">
        <f t="shared" si="18"/>
        <v>0</v>
      </c>
      <c r="BJ17" s="330">
        <f t="shared" si="19"/>
        <v>0</v>
      </c>
      <c r="BK17" s="330">
        <f t="shared" si="20"/>
        <v>0</v>
      </c>
      <c r="BL17" s="330">
        <f t="shared" si="21"/>
        <v>0</v>
      </c>
      <c r="BM17" s="330">
        <f t="shared" si="22"/>
        <v>0</v>
      </c>
      <c r="BN17" s="330">
        <f t="shared" si="23"/>
        <v>0</v>
      </c>
      <c r="BO17" s="330">
        <f t="shared" si="24"/>
        <v>0</v>
      </c>
      <c r="BP17" s="330">
        <f t="shared" si="25"/>
        <v>0</v>
      </c>
      <c r="BQ17" s="330">
        <f t="shared" si="26"/>
        <v>0</v>
      </c>
      <c r="BR17" s="330">
        <f t="shared" si="27"/>
        <v>0</v>
      </c>
      <c r="BS17" s="330">
        <f t="shared" si="28"/>
        <v>0</v>
      </c>
      <c r="BT17" s="590">
        <f t="shared" si="29"/>
        <v>0</v>
      </c>
      <c r="BU17" s="330">
        <f t="shared" si="30"/>
        <v>0</v>
      </c>
      <c r="BV17" s="330">
        <f t="shared" si="31"/>
        <v>0</v>
      </c>
      <c r="BW17" s="330">
        <f t="shared" si="32"/>
        <v>0</v>
      </c>
      <c r="BX17" s="330">
        <f t="shared" si="33"/>
        <v>0</v>
      </c>
      <c r="BY17" s="330">
        <f t="shared" si="34"/>
        <v>0</v>
      </c>
      <c r="BZ17" s="330">
        <f t="shared" si="35"/>
        <v>0</v>
      </c>
      <c r="CA17" s="330">
        <f t="shared" si="36"/>
        <v>0</v>
      </c>
      <c r="CB17" s="330">
        <f t="shared" si="37"/>
        <v>0</v>
      </c>
      <c r="CC17" s="330">
        <f t="shared" si="38"/>
        <v>0</v>
      </c>
      <c r="CD17" s="330">
        <f t="shared" si="39"/>
        <v>0</v>
      </c>
      <c r="CE17" s="330">
        <f t="shared" si="40"/>
        <v>0</v>
      </c>
      <c r="CF17" s="330">
        <f t="shared" si="41"/>
        <v>0</v>
      </c>
      <c r="CG17" s="590">
        <f t="shared" si="42"/>
        <v>0</v>
      </c>
      <c r="CH17" s="330">
        <f t="shared" si="43"/>
        <v>0</v>
      </c>
      <c r="CI17" s="330">
        <f t="shared" si="44"/>
        <v>0</v>
      </c>
      <c r="CJ17" s="330">
        <f t="shared" si="45"/>
        <v>0</v>
      </c>
      <c r="CK17" s="330">
        <f t="shared" si="46"/>
        <v>0</v>
      </c>
      <c r="CL17" s="330">
        <f t="shared" si="47"/>
        <v>0</v>
      </c>
      <c r="CM17" s="330">
        <f t="shared" si="48"/>
        <v>0</v>
      </c>
      <c r="CN17" s="330">
        <f t="shared" si="49"/>
        <v>0</v>
      </c>
      <c r="CO17" s="330">
        <f t="shared" si="50"/>
        <v>0</v>
      </c>
      <c r="CP17" s="330">
        <f t="shared" si="51"/>
        <v>0</v>
      </c>
      <c r="CQ17" s="330">
        <f t="shared" si="52"/>
        <v>0</v>
      </c>
      <c r="CR17" s="330">
        <f t="shared" si="53"/>
        <v>0</v>
      </c>
      <c r="CS17" s="330">
        <f t="shared" si="54"/>
        <v>0</v>
      </c>
      <c r="CT17" s="590">
        <f t="shared" si="55"/>
        <v>0</v>
      </c>
      <c r="CU17" s="330">
        <f t="shared" si="56"/>
        <v>0</v>
      </c>
      <c r="CV17" s="330">
        <f t="shared" si="57"/>
        <v>0</v>
      </c>
      <c r="CW17" s="330">
        <f t="shared" si="58"/>
        <v>0</v>
      </c>
      <c r="CX17" s="330">
        <f t="shared" si="59"/>
        <v>0</v>
      </c>
      <c r="CY17" s="330">
        <f t="shared" si="60"/>
        <v>0</v>
      </c>
      <c r="CZ17" s="330">
        <f t="shared" si="61"/>
        <v>0</v>
      </c>
      <c r="DA17" s="330">
        <f t="shared" si="62"/>
        <v>0</v>
      </c>
      <c r="DB17" s="330">
        <f t="shared" si="63"/>
        <v>0</v>
      </c>
      <c r="DC17" s="330">
        <f t="shared" si="64"/>
        <v>0</v>
      </c>
      <c r="DD17" s="330">
        <f t="shared" si="65"/>
        <v>0</v>
      </c>
      <c r="DE17" s="330">
        <f t="shared" si="66"/>
        <v>0</v>
      </c>
      <c r="DF17" s="330">
        <f t="shared" si="67"/>
        <v>0</v>
      </c>
      <c r="DG17" s="590">
        <f t="shared" si="68"/>
        <v>0</v>
      </c>
      <c r="DH17" s="595">
        <f t="shared" si="77"/>
        <v>0</v>
      </c>
      <c r="DO17" s="898">
        <v>2.5219999999999998</v>
      </c>
      <c r="DP17" s="898">
        <v>0.18309720000000002</v>
      </c>
      <c r="DQ17" s="898">
        <v>0.69607200000000002</v>
      </c>
      <c r="DR17" s="898">
        <v>0.69607200000000002</v>
      </c>
      <c r="DS17" s="898">
        <v>0</v>
      </c>
      <c r="DT17" s="898">
        <v>4.0972412</v>
      </c>
    </row>
    <row r="18" spans="1:124" ht="29.25" customHeight="1">
      <c r="A18" s="563" t="s">
        <v>146</v>
      </c>
      <c r="B18" s="1731"/>
      <c r="C18" s="825" t="s">
        <v>234</v>
      </c>
      <c r="D18" s="865">
        <f t="shared" si="5"/>
        <v>0.35456895000000005</v>
      </c>
      <c r="E18" s="836">
        <f t="shared" si="6"/>
        <v>1.5714000000000001</v>
      </c>
      <c r="F18" s="584">
        <f t="shared" si="69"/>
        <v>1.037124E-2</v>
      </c>
      <c r="G18" s="584">
        <f t="shared" ref="G18:P18" si="90">+F18</f>
        <v>1.037124E-2</v>
      </c>
      <c r="H18" s="584">
        <f t="shared" si="90"/>
        <v>1.037124E-2</v>
      </c>
      <c r="I18" s="584">
        <f t="shared" si="90"/>
        <v>1.037124E-2</v>
      </c>
      <c r="J18" s="584">
        <f t="shared" si="90"/>
        <v>1.037124E-2</v>
      </c>
      <c r="K18" s="584">
        <f t="shared" si="90"/>
        <v>1.037124E-2</v>
      </c>
      <c r="L18" s="584">
        <f t="shared" si="90"/>
        <v>1.037124E-2</v>
      </c>
      <c r="M18" s="584">
        <f t="shared" si="90"/>
        <v>1.037124E-2</v>
      </c>
      <c r="N18" s="584">
        <f t="shared" si="90"/>
        <v>1.037124E-2</v>
      </c>
      <c r="O18" s="584">
        <f t="shared" si="90"/>
        <v>1.037124E-2</v>
      </c>
      <c r="P18" s="584">
        <f t="shared" si="90"/>
        <v>1.037124E-2</v>
      </c>
      <c r="Q18" s="327">
        <f t="shared" si="8"/>
        <v>0.11408364</v>
      </c>
      <c r="R18" s="327">
        <f t="shared" si="71"/>
        <v>3.6142199999999999E-2</v>
      </c>
      <c r="S18" s="327">
        <f t="shared" ref="S18:AC18" si="91">+R18</f>
        <v>3.6142199999999999E-2</v>
      </c>
      <c r="T18" s="327">
        <f t="shared" si="91"/>
        <v>3.6142199999999999E-2</v>
      </c>
      <c r="U18" s="327">
        <f t="shared" si="91"/>
        <v>3.6142199999999999E-2</v>
      </c>
      <c r="V18" s="327">
        <f t="shared" si="91"/>
        <v>3.6142199999999999E-2</v>
      </c>
      <c r="W18" s="327">
        <f t="shared" si="91"/>
        <v>3.6142199999999999E-2</v>
      </c>
      <c r="X18" s="327">
        <f t="shared" si="91"/>
        <v>3.6142199999999999E-2</v>
      </c>
      <c r="Y18" s="327">
        <f t="shared" si="91"/>
        <v>3.6142199999999999E-2</v>
      </c>
      <c r="Z18" s="327">
        <f t="shared" si="91"/>
        <v>3.6142199999999999E-2</v>
      </c>
      <c r="AA18" s="327">
        <f t="shared" si="91"/>
        <v>3.6142199999999999E-2</v>
      </c>
      <c r="AB18" s="327">
        <f t="shared" si="91"/>
        <v>3.6142199999999999E-2</v>
      </c>
      <c r="AC18" s="327">
        <f t="shared" si="91"/>
        <v>3.6142199999999999E-2</v>
      </c>
      <c r="AD18" s="327">
        <f t="shared" si="10"/>
        <v>0.43370639999999999</v>
      </c>
      <c r="AE18" s="327">
        <f t="shared" si="73"/>
        <v>3.6142199999999999E-2</v>
      </c>
      <c r="AF18" s="327">
        <f t="shared" ref="AF18:AP18" si="92">+AE18</f>
        <v>3.6142199999999999E-2</v>
      </c>
      <c r="AG18" s="327">
        <f t="shared" si="92"/>
        <v>3.6142199999999999E-2</v>
      </c>
      <c r="AH18" s="327">
        <f t="shared" si="92"/>
        <v>3.6142199999999999E-2</v>
      </c>
      <c r="AI18" s="327">
        <f t="shared" si="92"/>
        <v>3.6142199999999999E-2</v>
      </c>
      <c r="AJ18" s="327">
        <f t="shared" si="92"/>
        <v>3.6142199999999999E-2</v>
      </c>
      <c r="AK18" s="327">
        <f t="shared" si="92"/>
        <v>3.6142199999999999E-2</v>
      </c>
      <c r="AL18" s="327">
        <f t="shared" si="92"/>
        <v>3.6142199999999999E-2</v>
      </c>
      <c r="AM18" s="327">
        <f t="shared" si="92"/>
        <v>3.6142199999999999E-2</v>
      </c>
      <c r="AN18" s="327">
        <f t="shared" si="92"/>
        <v>3.6142199999999999E-2</v>
      </c>
      <c r="AO18" s="327">
        <f t="shared" si="92"/>
        <v>3.6142199999999999E-2</v>
      </c>
      <c r="AP18" s="327">
        <f t="shared" si="92"/>
        <v>3.6142199999999999E-2</v>
      </c>
      <c r="AQ18" s="327">
        <f t="shared" si="12"/>
        <v>0.43370639999999999</v>
      </c>
      <c r="AR18" s="327">
        <f t="shared" si="75"/>
        <v>0</v>
      </c>
      <c r="AS18" s="327">
        <f t="shared" ref="AS18:BC18" si="93">+AR18</f>
        <v>0</v>
      </c>
      <c r="AT18" s="327">
        <f t="shared" si="93"/>
        <v>0</v>
      </c>
      <c r="AU18" s="327">
        <f t="shared" si="93"/>
        <v>0</v>
      </c>
      <c r="AV18" s="327">
        <f t="shared" si="93"/>
        <v>0</v>
      </c>
      <c r="AW18" s="327">
        <f t="shared" si="93"/>
        <v>0</v>
      </c>
      <c r="AX18" s="327">
        <f t="shared" si="93"/>
        <v>0</v>
      </c>
      <c r="AY18" s="327">
        <f t="shared" si="93"/>
        <v>0</v>
      </c>
      <c r="AZ18" s="327">
        <f t="shared" si="93"/>
        <v>0</v>
      </c>
      <c r="BA18" s="327">
        <f t="shared" si="93"/>
        <v>0</v>
      </c>
      <c r="BB18" s="327">
        <f t="shared" si="93"/>
        <v>0</v>
      </c>
      <c r="BC18" s="327">
        <f t="shared" si="93"/>
        <v>0</v>
      </c>
      <c r="BD18" s="327">
        <f t="shared" si="14"/>
        <v>0</v>
      </c>
      <c r="BE18" s="837">
        <f t="shared" si="15"/>
        <v>2.5528964400000005</v>
      </c>
      <c r="BF18" s="328"/>
      <c r="BG18" s="329">
        <f t="shared" si="16"/>
        <v>0</v>
      </c>
      <c r="BH18" s="590">
        <f t="shared" si="17"/>
        <v>0</v>
      </c>
      <c r="BI18" s="330">
        <f t="shared" si="18"/>
        <v>0</v>
      </c>
      <c r="BJ18" s="330">
        <f t="shared" si="19"/>
        <v>0</v>
      </c>
      <c r="BK18" s="330">
        <f t="shared" si="20"/>
        <v>0</v>
      </c>
      <c r="BL18" s="330">
        <f t="shared" si="21"/>
        <v>0</v>
      </c>
      <c r="BM18" s="330">
        <f t="shared" si="22"/>
        <v>0</v>
      </c>
      <c r="BN18" s="330">
        <f t="shared" si="23"/>
        <v>0</v>
      </c>
      <c r="BO18" s="330">
        <f t="shared" si="24"/>
        <v>0</v>
      </c>
      <c r="BP18" s="330">
        <f t="shared" si="25"/>
        <v>0</v>
      </c>
      <c r="BQ18" s="330">
        <f t="shared" si="26"/>
        <v>0</v>
      </c>
      <c r="BR18" s="330">
        <f t="shared" si="27"/>
        <v>0</v>
      </c>
      <c r="BS18" s="330">
        <f t="shared" si="28"/>
        <v>0</v>
      </c>
      <c r="BT18" s="590">
        <f t="shared" si="29"/>
        <v>0</v>
      </c>
      <c r="BU18" s="330">
        <f t="shared" si="30"/>
        <v>0</v>
      </c>
      <c r="BV18" s="330">
        <f t="shared" si="31"/>
        <v>0</v>
      </c>
      <c r="BW18" s="330">
        <f t="shared" si="32"/>
        <v>0</v>
      </c>
      <c r="BX18" s="330">
        <f t="shared" si="33"/>
        <v>0</v>
      </c>
      <c r="BY18" s="330">
        <f t="shared" si="34"/>
        <v>0</v>
      </c>
      <c r="BZ18" s="330">
        <f t="shared" si="35"/>
        <v>0</v>
      </c>
      <c r="CA18" s="330">
        <f t="shared" si="36"/>
        <v>0</v>
      </c>
      <c r="CB18" s="330">
        <f t="shared" si="37"/>
        <v>0</v>
      </c>
      <c r="CC18" s="330">
        <f t="shared" si="38"/>
        <v>0</v>
      </c>
      <c r="CD18" s="330">
        <f t="shared" si="39"/>
        <v>0</v>
      </c>
      <c r="CE18" s="330">
        <f t="shared" si="40"/>
        <v>0</v>
      </c>
      <c r="CF18" s="330">
        <f t="shared" si="41"/>
        <v>0</v>
      </c>
      <c r="CG18" s="590">
        <f t="shared" si="42"/>
        <v>0</v>
      </c>
      <c r="CH18" s="330">
        <f t="shared" si="43"/>
        <v>0</v>
      </c>
      <c r="CI18" s="330">
        <f t="shared" si="44"/>
        <v>0</v>
      </c>
      <c r="CJ18" s="330">
        <f t="shared" si="45"/>
        <v>0</v>
      </c>
      <c r="CK18" s="330">
        <f t="shared" si="46"/>
        <v>0</v>
      </c>
      <c r="CL18" s="330">
        <f t="shared" si="47"/>
        <v>0</v>
      </c>
      <c r="CM18" s="330">
        <f t="shared" si="48"/>
        <v>0</v>
      </c>
      <c r="CN18" s="330">
        <f t="shared" si="49"/>
        <v>0</v>
      </c>
      <c r="CO18" s="330">
        <f t="shared" si="50"/>
        <v>0</v>
      </c>
      <c r="CP18" s="330">
        <f t="shared" si="51"/>
        <v>0</v>
      </c>
      <c r="CQ18" s="330">
        <f t="shared" si="52"/>
        <v>0</v>
      </c>
      <c r="CR18" s="330">
        <f t="shared" si="53"/>
        <v>0</v>
      </c>
      <c r="CS18" s="330">
        <f t="shared" si="54"/>
        <v>0</v>
      </c>
      <c r="CT18" s="590">
        <f t="shared" si="55"/>
        <v>0</v>
      </c>
      <c r="CU18" s="330">
        <f t="shared" si="56"/>
        <v>0</v>
      </c>
      <c r="CV18" s="330">
        <f t="shared" si="57"/>
        <v>0</v>
      </c>
      <c r="CW18" s="330">
        <f t="shared" si="58"/>
        <v>0</v>
      </c>
      <c r="CX18" s="330">
        <f t="shared" si="59"/>
        <v>0</v>
      </c>
      <c r="CY18" s="330">
        <f t="shared" si="60"/>
        <v>0</v>
      </c>
      <c r="CZ18" s="330">
        <f t="shared" si="61"/>
        <v>0</v>
      </c>
      <c r="DA18" s="330">
        <f t="shared" si="62"/>
        <v>0</v>
      </c>
      <c r="DB18" s="330">
        <f t="shared" si="63"/>
        <v>0</v>
      </c>
      <c r="DC18" s="330">
        <f t="shared" si="64"/>
        <v>0</v>
      </c>
      <c r="DD18" s="330">
        <f t="shared" si="65"/>
        <v>0</v>
      </c>
      <c r="DE18" s="330">
        <f t="shared" si="66"/>
        <v>0</v>
      </c>
      <c r="DF18" s="330">
        <f t="shared" si="67"/>
        <v>0</v>
      </c>
      <c r="DG18" s="590">
        <f t="shared" si="68"/>
        <v>0</v>
      </c>
      <c r="DH18" s="595">
        <f t="shared" si="77"/>
        <v>0</v>
      </c>
      <c r="DO18" s="898">
        <v>2.6190000000000002</v>
      </c>
      <c r="DP18" s="898">
        <v>0.19013940000000001</v>
      </c>
      <c r="DQ18" s="898">
        <v>0.72284400000000004</v>
      </c>
      <c r="DR18" s="898">
        <v>0.72284400000000004</v>
      </c>
      <c r="DS18" s="898">
        <v>0</v>
      </c>
      <c r="DT18" s="898">
        <v>4.2548274000000008</v>
      </c>
    </row>
    <row r="19" spans="1:124" ht="29.25" customHeight="1">
      <c r="A19" s="563" t="s">
        <v>146</v>
      </c>
      <c r="B19" s="1731"/>
      <c r="C19" s="825" t="s">
        <v>581</v>
      </c>
      <c r="D19" s="865">
        <f t="shared" si="5"/>
        <v>0.35456895000000005</v>
      </c>
      <c r="E19" s="836">
        <f t="shared" si="6"/>
        <v>1.5714000000000001</v>
      </c>
      <c r="F19" s="584">
        <f t="shared" si="69"/>
        <v>1.037124E-2</v>
      </c>
      <c r="G19" s="584">
        <f t="shared" ref="G19:P19" si="94">+F19</f>
        <v>1.037124E-2</v>
      </c>
      <c r="H19" s="584">
        <f t="shared" si="94"/>
        <v>1.037124E-2</v>
      </c>
      <c r="I19" s="584">
        <f t="shared" si="94"/>
        <v>1.037124E-2</v>
      </c>
      <c r="J19" s="584">
        <f t="shared" si="94"/>
        <v>1.037124E-2</v>
      </c>
      <c r="K19" s="584">
        <f t="shared" si="94"/>
        <v>1.037124E-2</v>
      </c>
      <c r="L19" s="584">
        <f t="shared" si="94"/>
        <v>1.037124E-2</v>
      </c>
      <c r="M19" s="584">
        <f t="shared" si="94"/>
        <v>1.037124E-2</v>
      </c>
      <c r="N19" s="584">
        <f t="shared" si="94"/>
        <v>1.037124E-2</v>
      </c>
      <c r="O19" s="584">
        <f t="shared" si="94"/>
        <v>1.037124E-2</v>
      </c>
      <c r="P19" s="584">
        <f t="shared" si="94"/>
        <v>1.037124E-2</v>
      </c>
      <c r="Q19" s="327">
        <f t="shared" si="8"/>
        <v>0.11408364</v>
      </c>
      <c r="R19" s="327">
        <f t="shared" si="71"/>
        <v>3.6142199999999999E-2</v>
      </c>
      <c r="S19" s="327">
        <f t="shared" ref="S19:AC19" si="95">+R19</f>
        <v>3.6142199999999999E-2</v>
      </c>
      <c r="T19" s="327">
        <f t="shared" si="95"/>
        <v>3.6142199999999999E-2</v>
      </c>
      <c r="U19" s="327">
        <f t="shared" si="95"/>
        <v>3.6142199999999999E-2</v>
      </c>
      <c r="V19" s="327">
        <f t="shared" si="95"/>
        <v>3.6142199999999999E-2</v>
      </c>
      <c r="W19" s="327">
        <f t="shared" si="95"/>
        <v>3.6142199999999999E-2</v>
      </c>
      <c r="X19" s="327">
        <f t="shared" si="95"/>
        <v>3.6142199999999999E-2</v>
      </c>
      <c r="Y19" s="327">
        <f t="shared" si="95"/>
        <v>3.6142199999999999E-2</v>
      </c>
      <c r="Z19" s="327">
        <f t="shared" si="95"/>
        <v>3.6142199999999999E-2</v>
      </c>
      <c r="AA19" s="327">
        <f t="shared" si="95"/>
        <v>3.6142199999999999E-2</v>
      </c>
      <c r="AB19" s="327">
        <f t="shared" si="95"/>
        <v>3.6142199999999999E-2</v>
      </c>
      <c r="AC19" s="327">
        <f t="shared" si="95"/>
        <v>3.6142199999999999E-2</v>
      </c>
      <c r="AD19" s="327">
        <f t="shared" si="10"/>
        <v>0.43370639999999999</v>
      </c>
      <c r="AE19" s="327">
        <f t="shared" si="73"/>
        <v>3.6142199999999999E-2</v>
      </c>
      <c r="AF19" s="327">
        <f t="shared" ref="AF19:AP19" si="96">+AE19</f>
        <v>3.6142199999999999E-2</v>
      </c>
      <c r="AG19" s="327">
        <f t="shared" si="96"/>
        <v>3.6142199999999999E-2</v>
      </c>
      <c r="AH19" s="327">
        <f t="shared" si="96"/>
        <v>3.6142199999999999E-2</v>
      </c>
      <c r="AI19" s="327">
        <f t="shared" si="96"/>
        <v>3.6142199999999999E-2</v>
      </c>
      <c r="AJ19" s="327">
        <f t="shared" si="96"/>
        <v>3.6142199999999999E-2</v>
      </c>
      <c r="AK19" s="327">
        <f t="shared" si="96"/>
        <v>3.6142199999999999E-2</v>
      </c>
      <c r="AL19" s="327">
        <f t="shared" si="96"/>
        <v>3.6142199999999999E-2</v>
      </c>
      <c r="AM19" s="327">
        <f t="shared" si="96"/>
        <v>3.6142199999999999E-2</v>
      </c>
      <c r="AN19" s="327">
        <f t="shared" si="96"/>
        <v>3.6142199999999999E-2</v>
      </c>
      <c r="AO19" s="327">
        <f t="shared" si="96"/>
        <v>3.6142199999999999E-2</v>
      </c>
      <c r="AP19" s="327">
        <f t="shared" si="96"/>
        <v>3.6142199999999999E-2</v>
      </c>
      <c r="AQ19" s="327">
        <f t="shared" si="12"/>
        <v>0.43370639999999999</v>
      </c>
      <c r="AR19" s="327">
        <f t="shared" si="75"/>
        <v>0</v>
      </c>
      <c r="AS19" s="327">
        <f t="shared" ref="AS19:BC19" si="97">+AR19</f>
        <v>0</v>
      </c>
      <c r="AT19" s="327">
        <f t="shared" si="97"/>
        <v>0</v>
      </c>
      <c r="AU19" s="327">
        <f t="shared" si="97"/>
        <v>0</v>
      </c>
      <c r="AV19" s="327">
        <f t="shared" si="97"/>
        <v>0</v>
      </c>
      <c r="AW19" s="327">
        <f t="shared" si="97"/>
        <v>0</v>
      </c>
      <c r="AX19" s="327">
        <f t="shared" si="97"/>
        <v>0</v>
      </c>
      <c r="AY19" s="327">
        <f t="shared" si="97"/>
        <v>0</v>
      </c>
      <c r="AZ19" s="327">
        <f t="shared" si="97"/>
        <v>0</v>
      </c>
      <c r="BA19" s="327">
        <f t="shared" si="97"/>
        <v>0</v>
      </c>
      <c r="BB19" s="327">
        <f t="shared" si="97"/>
        <v>0</v>
      </c>
      <c r="BC19" s="327">
        <f t="shared" si="97"/>
        <v>0</v>
      </c>
      <c r="BD19" s="327">
        <f t="shared" si="14"/>
        <v>0</v>
      </c>
      <c r="BE19" s="837">
        <f t="shared" si="15"/>
        <v>2.5528964400000005</v>
      </c>
      <c r="BF19" s="328"/>
      <c r="BG19" s="329">
        <f t="shared" si="16"/>
        <v>0</v>
      </c>
      <c r="BH19" s="590">
        <f t="shared" si="17"/>
        <v>0</v>
      </c>
      <c r="BI19" s="330">
        <f t="shared" si="18"/>
        <v>0</v>
      </c>
      <c r="BJ19" s="330">
        <f t="shared" si="19"/>
        <v>0</v>
      </c>
      <c r="BK19" s="330">
        <f t="shared" si="20"/>
        <v>0</v>
      </c>
      <c r="BL19" s="330">
        <f t="shared" si="21"/>
        <v>0</v>
      </c>
      <c r="BM19" s="330">
        <f t="shared" si="22"/>
        <v>0</v>
      </c>
      <c r="BN19" s="330">
        <f t="shared" si="23"/>
        <v>0</v>
      </c>
      <c r="BO19" s="330">
        <f t="shared" si="24"/>
        <v>0</v>
      </c>
      <c r="BP19" s="330">
        <f t="shared" si="25"/>
        <v>0</v>
      </c>
      <c r="BQ19" s="330">
        <f t="shared" si="26"/>
        <v>0</v>
      </c>
      <c r="BR19" s="330">
        <f t="shared" si="27"/>
        <v>0</v>
      </c>
      <c r="BS19" s="330">
        <f t="shared" si="28"/>
        <v>0</v>
      </c>
      <c r="BT19" s="590">
        <f t="shared" si="29"/>
        <v>0</v>
      </c>
      <c r="BU19" s="330">
        <f t="shared" si="30"/>
        <v>0</v>
      </c>
      <c r="BV19" s="330">
        <f t="shared" si="31"/>
        <v>0</v>
      </c>
      <c r="BW19" s="330">
        <f t="shared" si="32"/>
        <v>0</v>
      </c>
      <c r="BX19" s="330">
        <f t="shared" si="33"/>
        <v>0</v>
      </c>
      <c r="BY19" s="330">
        <f t="shared" si="34"/>
        <v>0</v>
      </c>
      <c r="BZ19" s="330">
        <f t="shared" si="35"/>
        <v>0</v>
      </c>
      <c r="CA19" s="330">
        <f t="shared" si="36"/>
        <v>0</v>
      </c>
      <c r="CB19" s="330">
        <f t="shared" si="37"/>
        <v>0</v>
      </c>
      <c r="CC19" s="330">
        <f t="shared" si="38"/>
        <v>0</v>
      </c>
      <c r="CD19" s="330">
        <f t="shared" si="39"/>
        <v>0</v>
      </c>
      <c r="CE19" s="330">
        <f t="shared" si="40"/>
        <v>0</v>
      </c>
      <c r="CF19" s="330">
        <f t="shared" si="41"/>
        <v>0</v>
      </c>
      <c r="CG19" s="590">
        <f t="shared" si="42"/>
        <v>0</v>
      </c>
      <c r="CH19" s="330">
        <f t="shared" si="43"/>
        <v>0</v>
      </c>
      <c r="CI19" s="330">
        <f t="shared" si="44"/>
        <v>0</v>
      </c>
      <c r="CJ19" s="330">
        <f t="shared" si="45"/>
        <v>0</v>
      </c>
      <c r="CK19" s="330">
        <f t="shared" si="46"/>
        <v>0</v>
      </c>
      <c r="CL19" s="330">
        <f t="shared" si="47"/>
        <v>0</v>
      </c>
      <c r="CM19" s="330">
        <f t="shared" si="48"/>
        <v>0</v>
      </c>
      <c r="CN19" s="330">
        <f t="shared" si="49"/>
        <v>0</v>
      </c>
      <c r="CO19" s="330">
        <f t="shared" si="50"/>
        <v>0</v>
      </c>
      <c r="CP19" s="330">
        <f t="shared" si="51"/>
        <v>0</v>
      </c>
      <c r="CQ19" s="330">
        <f t="shared" si="52"/>
        <v>0</v>
      </c>
      <c r="CR19" s="330">
        <f t="shared" si="53"/>
        <v>0</v>
      </c>
      <c r="CS19" s="330">
        <f t="shared" si="54"/>
        <v>0</v>
      </c>
      <c r="CT19" s="590">
        <f t="shared" si="55"/>
        <v>0</v>
      </c>
      <c r="CU19" s="330">
        <f t="shared" si="56"/>
        <v>0</v>
      </c>
      <c r="CV19" s="330">
        <f t="shared" si="57"/>
        <v>0</v>
      </c>
      <c r="CW19" s="330">
        <f t="shared" si="58"/>
        <v>0</v>
      </c>
      <c r="CX19" s="330">
        <f t="shared" si="59"/>
        <v>0</v>
      </c>
      <c r="CY19" s="330">
        <f t="shared" si="60"/>
        <v>0</v>
      </c>
      <c r="CZ19" s="330">
        <f t="shared" si="61"/>
        <v>0</v>
      </c>
      <c r="DA19" s="330">
        <f t="shared" si="62"/>
        <v>0</v>
      </c>
      <c r="DB19" s="330">
        <f t="shared" si="63"/>
        <v>0</v>
      </c>
      <c r="DC19" s="330">
        <f t="shared" si="64"/>
        <v>0</v>
      </c>
      <c r="DD19" s="330">
        <f t="shared" si="65"/>
        <v>0</v>
      </c>
      <c r="DE19" s="330">
        <f t="shared" si="66"/>
        <v>0</v>
      </c>
      <c r="DF19" s="330">
        <f t="shared" si="67"/>
        <v>0</v>
      </c>
      <c r="DG19" s="590">
        <f t="shared" si="68"/>
        <v>0</v>
      </c>
      <c r="DH19" s="595">
        <f t="shared" si="77"/>
        <v>0</v>
      </c>
      <c r="DO19" s="898">
        <v>2.6190000000000002</v>
      </c>
      <c r="DP19" s="898">
        <v>0.19013940000000001</v>
      </c>
      <c r="DQ19" s="898">
        <v>0.72284400000000004</v>
      </c>
      <c r="DR19" s="898">
        <v>0.72284400000000004</v>
      </c>
      <c r="DS19" s="898">
        <v>0</v>
      </c>
      <c r="DT19" s="898">
        <v>4.2548274000000008</v>
      </c>
    </row>
    <row r="20" spans="1:124" ht="29.25" customHeight="1">
      <c r="A20" s="1204" t="s">
        <v>146</v>
      </c>
      <c r="B20" s="1732"/>
      <c r="C20" s="826" t="s">
        <v>382</v>
      </c>
      <c r="D20" s="866">
        <f t="shared" si="5"/>
        <v>2.0208333333333332E-3</v>
      </c>
      <c r="E20" s="838">
        <f t="shared" si="6"/>
        <v>1.455E-2</v>
      </c>
      <c r="F20" s="585">
        <f t="shared" si="69"/>
        <v>0</v>
      </c>
      <c r="G20" s="585">
        <f t="shared" ref="G20:P20" si="98">+F20</f>
        <v>0</v>
      </c>
      <c r="H20" s="585">
        <f t="shared" si="98"/>
        <v>0</v>
      </c>
      <c r="I20" s="585">
        <f t="shared" si="98"/>
        <v>0</v>
      </c>
      <c r="J20" s="585">
        <f t="shared" si="98"/>
        <v>0</v>
      </c>
      <c r="K20" s="585">
        <f t="shared" si="98"/>
        <v>0</v>
      </c>
      <c r="L20" s="585">
        <f t="shared" si="98"/>
        <v>0</v>
      </c>
      <c r="M20" s="585">
        <f t="shared" si="98"/>
        <v>0</v>
      </c>
      <c r="N20" s="585">
        <f t="shared" si="98"/>
        <v>0</v>
      </c>
      <c r="O20" s="585">
        <f t="shared" si="98"/>
        <v>0</v>
      </c>
      <c r="P20" s="585">
        <f t="shared" si="98"/>
        <v>0</v>
      </c>
      <c r="Q20" s="331">
        <f t="shared" si="8"/>
        <v>0</v>
      </c>
      <c r="R20" s="331">
        <f t="shared" si="71"/>
        <v>0</v>
      </c>
      <c r="S20" s="331">
        <f t="shared" ref="S20:AC20" si="99">+R20</f>
        <v>0</v>
      </c>
      <c r="T20" s="331">
        <f t="shared" si="99"/>
        <v>0</v>
      </c>
      <c r="U20" s="331">
        <f t="shared" si="99"/>
        <v>0</v>
      </c>
      <c r="V20" s="331">
        <f t="shared" si="99"/>
        <v>0</v>
      </c>
      <c r="W20" s="331">
        <f t="shared" si="99"/>
        <v>0</v>
      </c>
      <c r="X20" s="331">
        <f t="shared" si="99"/>
        <v>0</v>
      </c>
      <c r="Y20" s="331">
        <f t="shared" si="99"/>
        <v>0</v>
      </c>
      <c r="Z20" s="331">
        <f t="shared" si="99"/>
        <v>0</v>
      </c>
      <c r="AA20" s="331">
        <f t="shared" si="99"/>
        <v>0</v>
      </c>
      <c r="AB20" s="331">
        <f t="shared" si="99"/>
        <v>0</v>
      </c>
      <c r="AC20" s="331">
        <f t="shared" si="99"/>
        <v>0</v>
      </c>
      <c r="AD20" s="331">
        <f t="shared" si="10"/>
        <v>0</v>
      </c>
      <c r="AE20" s="331">
        <f t="shared" si="73"/>
        <v>0</v>
      </c>
      <c r="AF20" s="331">
        <f t="shared" ref="AF20:AP20" si="100">+AE20</f>
        <v>0</v>
      </c>
      <c r="AG20" s="331">
        <f t="shared" si="100"/>
        <v>0</v>
      </c>
      <c r="AH20" s="331">
        <f t="shared" si="100"/>
        <v>0</v>
      </c>
      <c r="AI20" s="331">
        <f t="shared" si="100"/>
        <v>0</v>
      </c>
      <c r="AJ20" s="331">
        <f t="shared" si="100"/>
        <v>0</v>
      </c>
      <c r="AK20" s="331">
        <f t="shared" si="100"/>
        <v>0</v>
      </c>
      <c r="AL20" s="331">
        <f t="shared" si="100"/>
        <v>0</v>
      </c>
      <c r="AM20" s="331">
        <f t="shared" si="100"/>
        <v>0</v>
      </c>
      <c r="AN20" s="331">
        <f t="shared" si="100"/>
        <v>0</v>
      </c>
      <c r="AO20" s="331">
        <f t="shared" si="100"/>
        <v>0</v>
      </c>
      <c r="AP20" s="331">
        <f t="shared" si="100"/>
        <v>0</v>
      </c>
      <c r="AQ20" s="331">
        <f t="shared" si="12"/>
        <v>0</v>
      </c>
      <c r="AR20" s="331">
        <f t="shared" si="75"/>
        <v>0</v>
      </c>
      <c r="AS20" s="331">
        <f t="shared" ref="AS20:BC20" si="101">+AR20</f>
        <v>0</v>
      </c>
      <c r="AT20" s="331">
        <f t="shared" si="101"/>
        <v>0</v>
      </c>
      <c r="AU20" s="331">
        <f t="shared" si="101"/>
        <v>0</v>
      </c>
      <c r="AV20" s="331">
        <f t="shared" si="101"/>
        <v>0</v>
      </c>
      <c r="AW20" s="331">
        <f t="shared" si="101"/>
        <v>0</v>
      </c>
      <c r="AX20" s="331">
        <f t="shared" si="101"/>
        <v>0</v>
      </c>
      <c r="AY20" s="331">
        <f t="shared" si="101"/>
        <v>0</v>
      </c>
      <c r="AZ20" s="331">
        <f t="shared" si="101"/>
        <v>0</v>
      </c>
      <c r="BA20" s="331">
        <f t="shared" si="101"/>
        <v>0</v>
      </c>
      <c r="BB20" s="331">
        <f t="shared" si="101"/>
        <v>0</v>
      </c>
      <c r="BC20" s="331">
        <f t="shared" si="101"/>
        <v>0</v>
      </c>
      <c r="BD20" s="331">
        <f t="shared" si="14"/>
        <v>0</v>
      </c>
      <c r="BE20" s="839">
        <f t="shared" si="15"/>
        <v>1.455E-2</v>
      </c>
      <c r="BF20" s="332"/>
      <c r="BG20" s="333">
        <f t="shared" si="16"/>
        <v>0</v>
      </c>
      <c r="BH20" s="591">
        <f t="shared" si="17"/>
        <v>0</v>
      </c>
      <c r="BI20" s="334">
        <f t="shared" si="18"/>
        <v>0</v>
      </c>
      <c r="BJ20" s="334">
        <f t="shared" si="19"/>
        <v>0</v>
      </c>
      <c r="BK20" s="334">
        <f t="shared" si="20"/>
        <v>0</v>
      </c>
      <c r="BL20" s="334">
        <f t="shared" si="21"/>
        <v>0</v>
      </c>
      <c r="BM20" s="334">
        <f t="shared" si="22"/>
        <v>0</v>
      </c>
      <c r="BN20" s="334">
        <f t="shared" si="23"/>
        <v>0</v>
      </c>
      <c r="BO20" s="334">
        <f t="shared" si="24"/>
        <v>0</v>
      </c>
      <c r="BP20" s="334">
        <f t="shared" si="25"/>
        <v>0</v>
      </c>
      <c r="BQ20" s="334">
        <f t="shared" si="26"/>
        <v>0</v>
      </c>
      <c r="BR20" s="334">
        <f t="shared" si="27"/>
        <v>0</v>
      </c>
      <c r="BS20" s="334">
        <f t="shared" si="28"/>
        <v>0</v>
      </c>
      <c r="BT20" s="591">
        <f t="shared" si="29"/>
        <v>0</v>
      </c>
      <c r="BU20" s="334">
        <f t="shared" si="30"/>
        <v>0</v>
      </c>
      <c r="BV20" s="334">
        <f t="shared" si="31"/>
        <v>0</v>
      </c>
      <c r="BW20" s="334">
        <f t="shared" si="32"/>
        <v>0</v>
      </c>
      <c r="BX20" s="334">
        <f t="shared" si="33"/>
        <v>0</v>
      </c>
      <c r="BY20" s="334">
        <f t="shared" si="34"/>
        <v>0</v>
      </c>
      <c r="BZ20" s="334">
        <f t="shared" si="35"/>
        <v>0</v>
      </c>
      <c r="CA20" s="334">
        <f t="shared" si="36"/>
        <v>0</v>
      </c>
      <c r="CB20" s="334">
        <f t="shared" si="37"/>
        <v>0</v>
      </c>
      <c r="CC20" s="334">
        <f t="shared" si="38"/>
        <v>0</v>
      </c>
      <c r="CD20" s="334">
        <f t="shared" si="39"/>
        <v>0</v>
      </c>
      <c r="CE20" s="334">
        <f t="shared" si="40"/>
        <v>0</v>
      </c>
      <c r="CF20" s="334">
        <f t="shared" si="41"/>
        <v>0</v>
      </c>
      <c r="CG20" s="591">
        <f t="shared" si="42"/>
        <v>0</v>
      </c>
      <c r="CH20" s="334">
        <f t="shared" si="43"/>
        <v>0</v>
      </c>
      <c r="CI20" s="334">
        <f t="shared" si="44"/>
        <v>0</v>
      </c>
      <c r="CJ20" s="334">
        <f t="shared" si="45"/>
        <v>0</v>
      </c>
      <c r="CK20" s="334">
        <f t="shared" si="46"/>
        <v>0</v>
      </c>
      <c r="CL20" s="334">
        <f t="shared" si="47"/>
        <v>0</v>
      </c>
      <c r="CM20" s="334">
        <f t="shared" si="48"/>
        <v>0</v>
      </c>
      <c r="CN20" s="334">
        <f t="shared" si="49"/>
        <v>0</v>
      </c>
      <c r="CO20" s="334">
        <f t="shared" si="50"/>
        <v>0</v>
      </c>
      <c r="CP20" s="334">
        <f t="shared" si="51"/>
        <v>0</v>
      </c>
      <c r="CQ20" s="334">
        <f t="shared" si="52"/>
        <v>0</v>
      </c>
      <c r="CR20" s="334">
        <f t="shared" si="53"/>
        <v>0</v>
      </c>
      <c r="CS20" s="334">
        <f t="shared" si="54"/>
        <v>0</v>
      </c>
      <c r="CT20" s="591">
        <f t="shared" si="55"/>
        <v>0</v>
      </c>
      <c r="CU20" s="334">
        <f t="shared" si="56"/>
        <v>0</v>
      </c>
      <c r="CV20" s="334">
        <f t="shared" si="57"/>
        <v>0</v>
      </c>
      <c r="CW20" s="334">
        <f t="shared" si="58"/>
        <v>0</v>
      </c>
      <c r="CX20" s="334">
        <f t="shared" si="59"/>
        <v>0</v>
      </c>
      <c r="CY20" s="334">
        <f t="shared" si="60"/>
        <v>0</v>
      </c>
      <c r="CZ20" s="334">
        <f t="shared" si="61"/>
        <v>0</v>
      </c>
      <c r="DA20" s="334">
        <f t="shared" si="62"/>
        <v>0</v>
      </c>
      <c r="DB20" s="334">
        <f t="shared" si="63"/>
        <v>0</v>
      </c>
      <c r="DC20" s="334">
        <f t="shared" si="64"/>
        <v>0</v>
      </c>
      <c r="DD20" s="334">
        <f t="shared" si="65"/>
        <v>0</v>
      </c>
      <c r="DE20" s="334">
        <f t="shared" si="66"/>
        <v>0</v>
      </c>
      <c r="DF20" s="334">
        <f t="shared" si="67"/>
        <v>0</v>
      </c>
      <c r="DG20" s="591">
        <f t="shared" si="68"/>
        <v>0</v>
      </c>
      <c r="DH20" s="596">
        <f t="shared" si="77"/>
        <v>0</v>
      </c>
      <c r="DO20" s="899">
        <v>2.4250000000000001E-2</v>
      </c>
      <c r="DP20" s="899">
        <v>0</v>
      </c>
      <c r="DQ20" s="899">
        <v>0</v>
      </c>
      <c r="DR20" s="899">
        <v>0</v>
      </c>
      <c r="DS20" s="899">
        <v>0</v>
      </c>
      <c r="DT20" s="899">
        <v>2.4250000000000001E-2</v>
      </c>
    </row>
    <row r="21" spans="1:124" ht="29.25" customHeight="1">
      <c r="A21" s="1201" t="s">
        <v>146</v>
      </c>
      <c r="B21" s="1730" t="s">
        <v>1060</v>
      </c>
      <c r="C21" s="824" t="s">
        <v>226</v>
      </c>
      <c r="D21" s="864">
        <f t="shared" si="5"/>
        <v>0.51215515</v>
      </c>
      <c r="E21" s="834">
        <f t="shared" si="6"/>
        <v>2.2698</v>
      </c>
      <c r="F21" s="583">
        <f t="shared" si="69"/>
        <v>1.4980679999999998E-2</v>
      </c>
      <c r="G21" s="583">
        <f t="shared" ref="G21:P21" si="102">+F21</f>
        <v>1.4980679999999998E-2</v>
      </c>
      <c r="H21" s="583">
        <f t="shared" si="102"/>
        <v>1.4980679999999998E-2</v>
      </c>
      <c r="I21" s="583">
        <f t="shared" si="102"/>
        <v>1.4980679999999998E-2</v>
      </c>
      <c r="J21" s="583">
        <f t="shared" si="102"/>
        <v>1.4980679999999998E-2</v>
      </c>
      <c r="K21" s="583">
        <f t="shared" si="102"/>
        <v>1.4980679999999998E-2</v>
      </c>
      <c r="L21" s="583">
        <f t="shared" si="102"/>
        <v>1.4980679999999998E-2</v>
      </c>
      <c r="M21" s="583">
        <f t="shared" si="102"/>
        <v>1.4980679999999998E-2</v>
      </c>
      <c r="N21" s="583">
        <f t="shared" si="102"/>
        <v>1.4980679999999998E-2</v>
      </c>
      <c r="O21" s="583">
        <f t="shared" si="102"/>
        <v>1.4980679999999998E-2</v>
      </c>
      <c r="P21" s="583">
        <f t="shared" si="102"/>
        <v>1.4980679999999998E-2</v>
      </c>
      <c r="Q21" s="323">
        <f t="shared" si="8"/>
        <v>0.16478747999999999</v>
      </c>
      <c r="R21" s="323">
        <f t="shared" si="71"/>
        <v>5.2205400000000006E-2</v>
      </c>
      <c r="S21" s="323">
        <f t="shared" ref="S21:AC21" si="103">+R21</f>
        <v>5.2205400000000006E-2</v>
      </c>
      <c r="T21" s="323">
        <f t="shared" si="103"/>
        <v>5.2205400000000006E-2</v>
      </c>
      <c r="U21" s="323">
        <f t="shared" si="103"/>
        <v>5.2205400000000006E-2</v>
      </c>
      <c r="V21" s="323">
        <f t="shared" si="103"/>
        <v>5.2205400000000006E-2</v>
      </c>
      <c r="W21" s="323">
        <f t="shared" si="103"/>
        <v>5.2205400000000006E-2</v>
      </c>
      <c r="X21" s="323">
        <f t="shared" si="103"/>
        <v>5.2205400000000006E-2</v>
      </c>
      <c r="Y21" s="323">
        <f t="shared" si="103"/>
        <v>5.2205400000000006E-2</v>
      </c>
      <c r="Z21" s="323">
        <f t="shared" si="103"/>
        <v>5.2205400000000006E-2</v>
      </c>
      <c r="AA21" s="323">
        <f t="shared" si="103"/>
        <v>5.2205400000000006E-2</v>
      </c>
      <c r="AB21" s="323">
        <f t="shared" si="103"/>
        <v>5.2205400000000006E-2</v>
      </c>
      <c r="AC21" s="323">
        <f t="shared" si="103"/>
        <v>5.2205400000000006E-2</v>
      </c>
      <c r="AD21" s="323">
        <f t="shared" si="10"/>
        <v>0.62646480000000004</v>
      </c>
      <c r="AE21" s="323">
        <f t="shared" si="73"/>
        <v>5.2205400000000006E-2</v>
      </c>
      <c r="AF21" s="323">
        <f t="shared" ref="AF21:AP21" si="104">+AE21</f>
        <v>5.2205400000000006E-2</v>
      </c>
      <c r="AG21" s="323">
        <f t="shared" si="104"/>
        <v>5.2205400000000006E-2</v>
      </c>
      <c r="AH21" s="323">
        <f t="shared" si="104"/>
        <v>5.2205400000000006E-2</v>
      </c>
      <c r="AI21" s="323">
        <f t="shared" si="104"/>
        <v>5.2205400000000006E-2</v>
      </c>
      <c r="AJ21" s="323">
        <f t="shared" si="104"/>
        <v>5.2205400000000006E-2</v>
      </c>
      <c r="AK21" s="323">
        <f t="shared" si="104"/>
        <v>5.2205400000000006E-2</v>
      </c>
      <c r="AL21" s="323">
        <f t="shared" si="104"/>
        <v>5.2205400000000006E-2</v>
      </c>
      <c r="AM21" s="323">
        <f t="shared" si="104"/>
        <v>5.2205400000000006E-2</v>
      </c>
      <c r="AN21" s="323">
        <f t="shared" si="104"/>
        <v>5.2205400000000006E-2</v>
      </c>
      <c r="AO21" s="323">
        <f t="shared" si="104"/>
        <v>5.2205400000000006E-2</v>
      </c>
      <c r="AP21" s="323">
        <f t="shared" si="104"/>
        <v>5.2205400000000006E-2</v>
      </c>
      <c r="AQ21" s="323">
        <f t="shared" si="12"/>
        <v>0.62646480000000004</v>
      </c>
      <c r="AR21" s="323">
        <f t="shared" si="75"/>
        <v>0</v>
      </c>
      <c r="AS21" s="323">
        <f t="shared" ref="AS21:BC21" si="105">+AR21</f>
        <v>0</v>
      </c>
      <c r="AT21" s="323">
        <f t="shared" si="105"/>
        <v>0</v>
      </c>
      <c r="AU21" s="323">
        <f t="shared" si="105"/>
        <v>0</v>
      </c>
      <c r="AV21" s="323">
        <f t="shared" si="105"/>
        <v>0</v>
      </c>
      <c r="AW21" s="323">
        <f t="shared" si="105"/>
        <v>0</v>
      </c>
      <c r="AX21" s="323">
        <f t="shared" si="105"/>
        <v>0</v>
      </c>
      <c r="AY21" s="323">
        <f t="shared" si="105"/>
        <v>0</v>
      </c>
      <c r="AZ21" s="323">
        <f t="shared" si="105"/>
        <v>0</v>
      </c>
      <c r="BA21" s="323">
        <f t="shared" si="105"/>
        <v>0</v>
      </c>
      <c r="BB21" s="323">
        <f t="shared" si="105"/>
        <v>0</v>
      </c>
      <c r="BC21" s="323">
        <f t="shared" si="105"/>
        <v>0</v>
      </c>
      <c r="BD21" s="323">
        <f t="shared" si="14"/>
        <v>0</v>
      </c>
      <c r="BE21" s="835">
        <f t="shared" si="15"/>
        <v>3.6875170800000001</v>
      </c>
      <c r="BF21" s="324"/>
      <c r="BG21" s="325">
        <f t="shared" si="16"/>
        <v>0</v>
      </c>
      <c r="BH21" s="589">
        <f t="shared" si="17"/>
        <v>0</v>
      </c>
      <c r="BI21" s="326">
        <f t="shared" si="18"/>
        <v>0</v>
      </c>
      <c r="BJ21" s="326">
        <f t="shared" si="19"/>
        <v>0</v>
      </c>
      <c r="BK21" s="326">
        <f t="shared" si="20"/>
        <v>0</v>
      </c>
      <c r="BL21" s="326">
        <f t="shared" si="21"/>
        <v>0</v>
      </c>
      <c r="BM21" s="326">
        <f t="shared" si="22"/>
        <v>0</v>
      </c>
      <c r="BN21" s="326">
        <f t="shared" si="23"/>
        <v>0</v>
      </c>
      <c r="BO21" s="326">
        <f t="shared" si="24"/>
        <v>0</v>
      </c>
      <c r="BP21" s="326">
        <f t="shared" si="25"/>
        <v>0</v>
      </c>
      <c r="BQ21" s="326">
        <f t="shared" si="26"/>
        <v>0</v>
      </c>
      <c r="BR21" s="326">
        <f t="shared" si="27"/>
        <v>0</v>
      </c>
      <c r="BS21" s="326">
        <f t="shared" si="28"/>
        <v>0</v>
      </c>
      <c r="BT21" s="589">
        <f t="shared" si="29"/>
        <v>0</v>
      </c>
      <c r="BU21" s="326">
        <f t="shared" si="30"/>
        <v>0</v>
      </c>
      <c r="BV21" s="326">
        <f t="shared" si="31"/>
        <v>0</v>
      </c>
      <c r="BW21" s="326">
        <f t="shared" si="32"/>
        <v>0</v>
      </c>
      <c r="BX21" s="326">
        <f t="shared" si="33"/>
        <v>0</v>
      </c>
      <c r="BY21" s="326">
        <f t="shared" si="34"/>
        <v>0</v>
      </c>
      <c r="BZ21" s="326">
        <f t="shared" si="35"/>
        <v>0</v>
      </c>
      <c r="CA21" s="326">
        <f t="shared" si="36"/>
        <v>0</v>
      </c>
      <c r="CB21" s="326">
        <f t="shared" si="37"/>
        <v>0</v>
      </c>
      <c r="CC21" s="326">
        <f t="shared" si="38"/>
        <v>0</v>
      </c>
      <c r="CD21" s="326">
        <f t="shared" si="39"/>
        <v>0</v>
      </c>
      <c r="CE21" s="326">
        <f t="shared" si="40"/>
        <v>0</v>
      </c>
      <c r="CF21" s="326">
        <f t="shared" si="41"/>
        <v>0</v>
      </c>
      <c r="CG21" s="589">
        <f t="shared" si="42"/>
        <v>0</v>
      </c>
      <c r="CH21" s="326">
        <f t="shared" si="43"/>
        <v>0</v>
      </c>
      <c r="CI21" s="326">
        <f t="shared" si="44"/>
        <v>0</v>
      </c>
      <c r="CJ21" s="326">
        <f t="shared" si="45"/>
        <v>0</v>
      </c>
      <c r="CK21" s="326">
        <f t="shared" si="46"/>
        <v>0</v>
      </c>
      <c r="CL21" s="326">
        <f t="shared" si="47"/>
        <v>0</v>
      </c>
      <c r="CM21" s="326">
        <f t="shared" si="48"/>
        <v>0</v>
      </c>
      <c r="CN21" s="326">
        <f t="shared" si="49"/>
        <v>0</v>
      </c>
      <c r="CO21" s="326">
        <f t="shared" si="50"/>
        <v>0</v>
      </c>
      <c r="CP21" s="326">
        <f t="shared" si="51"/>
        <v>0</v>
      </c>
      <c r="CQ21" s="326">
        <f t="shared" si="52"/>
        <v>0</v>
      </c>
      <c r="CR21" s="326">
        <f t="shared" si="53"/>
        <v>0</v>
      </c>
      <c r="CS21" s="326">
        <f t="shared" si="54"/>
        <v>0</v>
      </c>
      <c r="CT21" s="589">
        <f t="shared" si="55"/>
        <v>0</v>
      </c>
      <c r="CU21" s="326">
        <f t="shared" si="56"/>
        <v>0</v>
      </c>
      <c r="CV21" s="326">
        <f t="shared" si="57"/>
        <v>0</v>
      </c>
      <c r="CW21" s="326">
        <f t="shared" si="58"/>
        <v>0</v>
      </c>
      <c r="CX21" s="326">
        <f t="shared" si="59"/>
        <v>0</v>
      </c>
      <c r="CY21" s="326">
        <f t="shared" si="60"/>
        <v>0</v>
      </c>
      <c r="CZ21" s="326">
        <f t="shared" si="61"/>
        <v>0</v>
      </c>
      <c r="DA21" s="326">
        <f t="shared" si="62"/>
        <v>0</v>
      </c>
      <c r="DB21" s="326">
        <f t="shared" si="63"/>
        <v>0</v>
      </c>
      <c r="DC21" s="326">
        <f t="shared" si="64"/>
        <v>0</v>
      </c>
      <c r="DD21" s="326">
        <f t="shared" si="65"/>
        <v>0</v>
      </c>
      <c r="DE21" s="326">
        <f t="shared" si="66"/>
        <v>0</v>
      </c>
      <c r="DF21" s="326">
        <f t="shared" si="67"/>
        <v>0</v>
      </c>
      <c r="DG21" s="589">
        <f t="shared" si="68"/>
        <v>0</v>
      </c>
      <c r="DH21" s="594">
        <f t="shared" si="77"/>
        <v>0</v>
      </c>
      <c r="DO21" s="897">
        <v>3.7830000000000004</v>
      </c>
      <c r="DP21" s="897">
        <v>0.2746458</v>
      </c>
      <c r="DQ21" s="897">
        <v>1.044108</v>
      </c>
      <c r="DR21" s="897">
        <v>1.044108</v>
      </c>
      <c r="DS21" s="897">
        <v>0</v>
      </c>
      <c r="DT21" s="897">
        <v>6.1458618000000005</v>
      </c>
    </row>
    <row r="22" spans="1:124" ht="29.25" customHeight="1">
      <c r="A22" s="563" t="s">
        <v>146</v>
      </c>
      <c r="B22" s="1731"/>
      <c r="C22" s="825" t="s">
        <v>659</v>
      </c>
      <c r="D22" s="865">
        <f t="shared" si="5"/>
        <v>0.55155169999999998</v>
      </c>
      <c r="E22" s="836">
        <f t="shared" si="6"/>
        <v>2.4443999999999999</v>
      </c>
      <c r="F22" s="584">
        <f t="shared" si="69"/>
        <v>1.6133040000000001E-2</v>
      </c>
      <c r="G22" s="584">
        <f t="shared" ref="G22:P22" si="106">+F22</f>
        <v>1.6133040000000001E-2</v>
      </c>
      <c r="H22" s="584">
        <f t="shared" si="106"/>
        <v>1.6133040000000001E-2</v>
      </c>
      <c r="I22" s="584">
        <f t="shared" si="106"/>
        <v>1.6133040000000001E-2</v>
      </c>
      <c r="J22" s="584">
        <f t="shared" si="106"/>
        <v>1.6133040000000001E-2</v>
      </c>
      <c r="K22" s="584">
        <f t="shared" si="106"/>
        <v>1.6133040000000001E-2</v>
      </c>
      <c r="L22" s="584">
        <f t="shared" si="106"/>
        <v>1.6133040000000001E-2</v>
      </c>
      <c r="M22" s="584">
        <f t="shared" si="106"/>
        <v>1.6133040000000001E-2</v>
      </c>
      <c r="N22" s="584">
        <f t="shared" si="106"/>
        <v>1.6133040000000001E-2</v>
      </c>
      <c r="O22" s="584">
        <f t="shared" si="106"/>
        <v>1.6133040000000001E-2</v>
      </c>
      <c r="P22" s="584">
        <f t="shared" si="106"/>
        <v>1.6133040000000001E-2</v>
      </c>
      <c r="Q22" s="327">
        <f t="shared" si="8"/>
        <v>0.17746344</v>
      </c>
      <c r="R22" s="327">
        <f t="shared" si="71"/>
        <v>5.6221199999999992E-2</v>
      </c>
      <c r="S22" s="327">
        <f t="shared" ref="S22:AC22" si="107">+R22</f>
        <v>5.6221199999999992E-2</v>
      </c>
      <c r="T22" s="327">
        <f t="shared" si="107"/>
        <v>5.6221199999999992E-2</v>
      </c>
      <c r="U22" s="327">
        <f t="shared" si="107"/>
        <v>5.6221199999999992E-2</v>
      </c>
      <c r="V22" s="327">
        <f t="shared" si="107"/>
        <v>5.6221199999999992E-2</v>
      </c>
      <c r="W22" s="327">
        <f t="shared" si="107"/>
        <v>5.6221199999999992E-2</v>
      </c>
      <c r="X22" s="327">
        <f t="shared" si="107"/>
        <v>5.6221199999999992E-2</v>
      </c>
      <c r="Y22" s="327">
        <f t="shared" si="107"/>
        <v>5.6221199999999992E-2</v>
      </c>
      <c r="Z22" s="327">
        <f t="shared" si="107"/>
        <v>5.6221199999999992E-2</v>
      </c>
      <c r="AA22" s="327">
        <f t="shared" si="107"/>
        <v>5.6221199999999992E-2</v>
      </c>
      <c r="AB22" s="327">
        <f t="shared" si="107"/>
        <v>5.6221199999999992E-2</v>
      </c>
      <c r="AC22" s="327">
        <f t="shared" si="107"/>
        <v>5.6221199999999992E-2</v>
      </c>
      <c r="AD22" s="327">
        <f t="shared" si="10"/>
        <v>0.67465439999999988</v>
      </c>
      <c r="AE22" s="327">
        <f t="shared" si="73"/>
        <v>5.6221199999999992E-2</v>
      </c>
      <c r="AF22" s="327">
        <f t="shared" ref="AF22:AP22" si="108">+AE22</f>
        <v>5.6221199999999992E-2</v>
      </c>
      <c r="AG22" s="327">
        <f t="shared" si="108"/>
        <v>5.6221199999999992E-2</v>
      </c>
      <c r="AH22" s="327">
        <f t="shared" si="108"/>
        <v>5.6221199999999992E-2</v>
      </c>
      <c r="AI22" s="327">
        <f t="shared" si="108"/>
        <v>5.6221199999999992E-2</v>
      </c>
      <c r="AJ22" s="327">
        <f t="shared" si="108"/>
        <v>5.6221199999999992E-2</v>
      </c>
      <c r="AK22" s="327">
        <f t="shared" si="108"/>
        <v>5.6221199999999992E-2</v>
      </c>
      <c r="AL22" s="327">
        <f t="shared" si="108"/>
        <v>5.6221199999999992E-2</v>
      </c>
      <c r="AM22" s="327">
        <f t="shared" si="108"/>
        <v>5.6221199999999992E-2</v>
      </c>
      <c r="AN22" s="327">
        <f t="shared" si="108"/>
        <v>5.6221199999999992E-2</v>
      </c>
      <c r="AO22" s="327">
        <f t="shared" si="108"/>
        <v>5.6221199999999992E-2</v>
      </c>
      <c r="AP22" s="327">
        <f t="shared" si="108"/>
        <v>5.6221199999999992E-2</v>
      </c>
      <c r="AQ22" s="327">
        <f t="shared" si="12"/>
        <v>0.67465439999999988</v>
      </c>
      <c r="AR22" s="327">
        <f t="shared" si="75"/>
        <v>0</v>
      </c>
      <c r="AS22" s="327">
        <f t="shared" ref="AS22:BC22" si="109">+AR22</f>
        <v>0</v>
      </c>
      <c r="AT22" s="327">
        <f t="shared" si="109"/>
        <v>0</v>
      </c>
      <c r="AU22" s="327">
        <f t="shared" si="109"/>
        <v>0</v>
      </c>
      <c r="AV22" s="327">
        <f t="shared" si="109"/>
        <v>0</v>
      </c>
      <c r="AW22" s="327">
        <f t="shared" si="109"/>
        <v>0</v>
      </c>
      <c r="AX22" s="327">
        <f t="shared" si="109"/>
        <v>0</v>
      </c>
      <c r="AY22" s="327">
        <f t="shared" si="109"/>
        <v>0</v>
      </c>
      <c r="AZ22" s="327">
        <f t="shared" si="109"/>
        <v>0</v>
      </c>
      <c r="BA22" s="327">
        <f t="shared" si="109"/>
        <v>0</v>
      </c>
      <c r="BB22" s="327">
        <f t="shared" si="109"/>
        <v>0</v>
      </c>
      <c r="BC22" s="327">
        <f t="shared" si="109"/>
        <v>0</v>
      </c>
      <c r="BD22" s="327">
        <f t="shared" si="14"/>
        <v>0</v>
      </c>
      <c r="BE22" s="837">
        <f t="shared" si="15"/>
        <v>3.9711722399999996</v>
      </c>
      <c r="BF22" s="328"/>
      <c r="BG22" s="329">
        <f t="shared" si="16"/>
        <v>0</v>
      </c>
      <c r="BH22" s="590">
        <f t="shared" si="17"/>
        <v>0</v>
      </c>
      <c r="BI22" s="330">
        <f t="shared" si="18"/>
        <v>0</v>
      </c>
      <c r="BJ22" s="330">
        <f t="shared" si="19"/>
        <v>0</v>
      </c>
      <c r="BK22" s="330">
        <f t="shared" si="20"/>
        <v>0</v>
      </c>
      <c r="BL22" s="330">
        <f t="shared" si="21"/>
        <v>0</v>
      </c>
      <c r="BM22" s="330">
        <f t="shared" si="22"/>
        <v>0</v>
      </c>
      <c r="BN22" s="330">
        <f t="shared" si="23"/>
        <v>0</v>
      </c>
      <c r="BO22" s="330">
        <f t="shared" si="24"/>
        <v>0</v>
      </c>
      <c r="BP22" s="330">
        <f t="shared" si="25"/>
        <v>0</v>
      </c>
      <c r="BQ22" s="330">
        <f t="shared" si="26"/>
        <v>0</v>
      </c>
      <c r="BR22" s="330">
        <f t="shared" si="27"/>
        <v>0</v>
      </c>
      <c r="BS22" s="330">
        <f t="shared" si="28"/>
        <v>0</v>
      </c>
      <c r="BT22" s="590">
        <f t="shared" si="29"/>
        <v>0</v>
      </c>
      <c r="BU22" s="330">
        <f t="shared" si="30"/>
        <v>0</v>
      </c>
      <c r="BV22" s="330">
        <f t="shared" si="31"/>
        <v>0</v>
      </c>
      <c r="BW22" s="330">
        <f t="shared" si="32"/>
        <v>0</v>
      </c>
      <c r="BX22" s="330">
        <f t="shared" si="33"/>
        <v>0</v>
      </c>
      <c r="BY22" s="330">
        <f t="shared" si="34"/>
        <v>0</v>
      </c>
      <c r="BZ22" s="330">
        <f t="shared" si="35"/>
        <v>0</v>
      </c>
      <c r="CA22" s="330">
        <f t="shared" si="36"/>
        <v>0</v>
      </c>
      <c r="CB22" s="330">
        <f t="shared" si="37"/>
        <v>0</v>
      </c>
      <c r="CC22" s="330">
        <f t="shared" si="38"/>
        <v>0</v>
      </c>
      <c r="CD22" s="330">
        <f t="shared" si="39"/>
        <v>0</v>
      </c>
      <c r="CE22" s="330">
        <f t="shared" si="40"/>
        <v>0</v>
      </c>
      <c r="CF22" s="330">
        <f t="shared" si="41"/>
        <v>0</v>
      </c>
      <c r="CG22" s="590">
        <f t="shared" si="42"/>
        <v>0</v>
      </c>
      <c r="CH22" s="330">
        <f t="shared" si="43"/>
        <v>0</v>
      </c>
      <c r="CI22" s="330">
        <f t="shared" si="44"/>
        <v>0</v>
      </c>
      <c r="CJ22" s="330">
        <f t="shared" si="45"/>
        <v>0</v>
      </c>
      <c r="CK22" s="330">
        <f t="shared" si="46"/>
        <v>0</v>
      </c>
      <c r="CL22" s="330">
        <f t="shared" si="47"/>
        <v>0</v>
      </c>
      <c r="CM22" s="330">
        <f t="shared" si="48"/>
        <v>0</v>
      </c>
      <c r="CN22" s="330">
        <f t="shared" si="49"/>
        <v>0</v>
      </c>
      <c r="CO22" s="330">
        <f t="shared" si="50"/>
        <v>0</v>
      </c>
      <c r="CP22" s="330">
        <f t="shared" si="51"/>
        <v>0</v>
      </c>
      <c r="CQ22" s="330">
        <f t="shared" si="52"/>
        <v>0</v>
      </c>
      <c r="CR22" s="330">
        <f t="shared" si="53"/>
        <v>0</v>
      </c>
      <c r="CS22" s="330">
        <f t="shared" si="54"/>
        <v>0</v>
      </c>
      <c r="CT22" s="590">
        <f t="shared" si="55"/>
        <v>0</v>
      </c>
      <c r="CU22" s="330">
        <f t="shared" si="56"/>
        <v>0</v>
      </c>
      <c r="CV22" s="330">
        <f t="shared" si="57"/>
        <v>0</v>
      </c>
      <c r="CW22" s="330">
        <f t="shared" si="58"/>
        <v>0</v>
      </c>
      <c r="CX22" s="330">
        <f t="shared" si="59"/>
        <v>0</v>
      </c>
      <c r="CY22" s="330">
        <f t="shared" si="60"/>
        <v>0</v>
      </c>
      <c r="CZ22" s="330">
        <f t="shared" si="61"/>
        <v>0</v>
      </c>
      <c r="DA22" s="330">
        <f t="shared" si="62"/>
        <v>0</v>
      </c>
      <c r="DB22" s="330">
        <f t="shared" si="63"/>
        <v>0</v>
      </c>
      <c r="DC22" s="330">
        <f t="shared" si="64"/>
        <v>0</v>
      </c>
      <c r="DD22" s="330">
        <f t="shared" si="65"/>
        <v>0</v>
      </c>
      <c r="DE22" s="330">
        <f t="shared" si="66"/>
        <v>0</v>
      </c>
      <c r="DF22" s="330">
        <f t="shared" si="67"/>
        <v>0</v>
      </c>
      <c r="DG22" s="590">
        <f t="shared" si="68"/>
        <v>0</v>
      </c>
      <c r="DH22" s="595">
        <f t="shared" si="77"/>
        <v>0</v>
      </c>
      <c r="DO22" s="898">
        <v>4.0739999999999998</v>
      </c>
      <c r="DP22" s="898">
        <v>0.29577239999999999</v>
      </c>
      <c r="DQ22" s="898">
        <v>1.1244239999999999</v>
      </c>
      <c r="DR22" s="898">
        <v>1.1244239999999999</v>
      </c>
      <c r="DS22" s="898">
        <v>0</v>
      </c>
      <c r="DT22" s="898">
        <v>6.6186203999999993</v>
      </c>
    </row>
    <row r="23" spans="1:124" ht="29.25" customHeight="1">
      <c r="A23" s="563" t="s">
        <v>146</v>
      </c>
      <c r="B23" s="1731"/>
      <c r="C23" s="825" t="s">
        <v>234</v>
      </c>
      <c r="D23" s="865">
        <f t="shared" si="5"/>
        <v>0.57781606666666663</v>
      </c>
      <c r="E23" s="836">
        <f t="shared" si="6"/>
        <v>2.5608</v>
      </c>
      <c r="F23" s="584">
        <f t="shared" si="69"/>
        <v>1.6901279999999998E-2</v>
      </c>
      <c r="G23" s="584">
        <f t="shared" ref="G23:P23" si="110">+F23</f>
        <v>1.6901279999999998E-2</v>
      </c>
      <c r="H23" s="584">
        <f t="shared" si="110"/>
        <v>1.6901279999999998E-2</v>
      </c>
      <c r="I23" s="584">
        <f t="shared" si="110"/>
        <v>1.6901279999999998E-2</v>
      </c>
      <c r="J23" s="584">
        <f t="shared" si="110"/>
        <v>1.6901279999999998E-2</v>
      </c>
      <c r="K23" s="584">
        <f t="shared" si="110"/>
        <v>1.6901279999999998E-2</v>
      </c>
      <c r="L23" s="584">
        <f t="shared" si="110"/>
        <v>1.6901279999999998E-2</v>
      </c>
      <c r="M23" s="584">
        <f t="shared" si="110"/>
        <v>1.6901279999999998E-2</v>
      </c>
      <c r="N23" s="584">
        <f t="shared" si="110"/>
        <v>1.6901279999999998E-2</v>
      </c>
      <c r="O23" s="584">
        <f t="shared" si="110"/>
        <v>1.6901279999999998E-2</v>
      </c>
      <c r="P23" s="584">
        <f t="shared" si="110"/>
        <v>1.6901279999999998E-2</v>
      </c>
      <c r="Q23" s="327">
        <f t="shared" si="8"/>
        <v>0.18591407999999998</v>
      </c>
      <c r="R23" s="327">
        <f t="shared" si="71"/>
        <v>5.889839999999999E-2</v>
      </c>
      <c r="S23" s="327">
        <f t="shared" ref="S23:AC23" si="111">+R23</f>
        <v>5.889839999999999E-2</v>
      </c>
      <c r="T23" s="327">
        <f t="shared" si="111"/>
        <v>5.889839999999999E-2</v>
      </c>
      <c r="U23" s="327">
        <f t="shared" si="111"/>
        <v>5.889839999999999E-2</v>
      </c>
      <c r="V23" s="327">
        <f t="shared" si="111"/>
        <v>5.889839999999999E-2</v>
      </c>
      <c r="W23" s="327">
        <f t="shared" si="111"/>
        <v>5.889839999999999E-2</v>
      </c>
      <c r="X23" s="327">
        <f t="shared" si="111"/>
        <v>5.889839999999999E-2</v>
      </c>
      <c r="Y23" s="327">
        <f t="shared" si="111"/>
        <v>5.889839999999999E-2</v>
      </c>
      <c r="Z23" s="327">
        <f t="shared" si="111"/>
        <v>5.889839999999999E-2</v>
      </c>
      <c r="AA23" s="327">
        <f t="shared" si="111"/>
        <v>5.889839999999999E-2</v>
      </c>
      <c r="AB23" s="327">
        <f t="shared" si="111"/>
        <v>5.889839999999999E-2</v>
      </c>
      <c r="AC23" s="327">
        <f t="shared" si="111"/>
        <v>5.889839999999999E-2</v>
      </c>
      <c r="AD23" s="327">
        <f t="shared" si="10"/>
        <v>0.70678079999999988</v>
      </c>
      <c r="AE23" s="327">
        <f t="shared" si="73"/>
        <v>5.889839999999999E-2</v>
      </c>
      <c r="AF23" s="327">
        <f t="shared" ref="AF23:AP23" si="112">+AE23</f>
        <v>5.889839999999999E-2</v>
      </c>
      <c r="AG23" s="327">
        <f t="shared" si="112"/>
        <v>5.889839999999999E-2</v>
      </c>
      <c r="AH23" s="327">
        <f t="shared" si="112"/>
        <v>5.889839999999999E-2</v>
      </c>
      <c r="AI23" s="327">
        <f t="shared" si="112"/>
        <v>5.889839999999999E-2</v>
      </c>
      <c r="AJ23" s="327">
        <f t="shared" si="112"/>
        <v>5.889839999999999E-2</v>
      </c>
      <c r="AK23" s="327">
        <f t="shared" si="112"/>
        <v>5.889839999999999E-2</v>
      </c>
      <c r="AL23" s="327">
        <f t="shared" si="112"/>
        <v>5.889839999999999E-2</v>
      </c>
      <c r="AM23" s="327">
        <f t="shared" si="112"/>
        <v>5.889839999999999E-2</v>
      </c>
      <c r="AN23" s="327">
        <f t="shared" si="112"/>
        <v>5.889839999999999E-2</v>
      </c>
      <c r="AO23" s="327">
        <f t="shared" si="112"/>
        <v>5.889839999999999E-2</v>
      </c>
      <c r="AP23" s="327">
        <f t="shared" si="112"/>
        <v>5.889839999999999E-2</v>
      </c>
      <c r="AQ23" s="327">
        <f t="shared" si="12"/>
        <v>0.70678079999999988</v>
      </c>
      <c r="AR23" s="327">
        <f t="shared" si="75"/>
        <v>0</v>
      </c>
      <c r="AS23" s="327">
        <f t="shared" ref="AS23:BC23" si="113">+AR23</f>
        <v>0</v>
      </c>
      <c r="AT23" s="327">
        <f t="shared" si="113"/>
        <v>0</v>
      </c>
      <c r="AU23" s="327">
        <f t="shared" si="113"/>
        <v>0</v>
      </c>
      <c r="AV23" s="327">
        <f t="shared" si="113"/>
        <v>0</v>
      </c>
      <c r="AW23" s="327">
        <f t="shared" si="113"/>
        <v>0</v>
      </c>
      <c r="AX23" s="327">
        <f t="shared" si="113"/>
        <v>0</v>
      </c>
      <c r="AY23" s="327">
        <f t="shared" si="113"/>
        <v>0</v>
      </c>
      <c r="AZ23" s="327">
        <f t="shared" si="113"/>
        <v>0</v>
      </c>
      <c r="BA23" s="327">
        <f t="shared" si="113"/>
        <v>0</v>
      </c>
      <c r="BB23" s="327">
        <f t="shared" si="113"/>
        <v>0</v>
      </c>
      <c r="BC23" s="327">
        <f t="shared" si="113"/>
        <v>0</v>
      </c>
      <c r="BD23" s="327">
        <f t="shared" si="14"/>
        <v>0</v>
      </c>
      <c r="BE23" s="837">
        <f t="shared" si="15"/>
        <v>4.1602756799999998</v>
      </c>
      <c r="BF23" s="328"/>
      <c r="BG23" s="329">
        <f t="shared" si="16"/>
        <v>0</v>
      </c>
      <c r="BH23" s="590">
        <f t="shared" si="17"/>
        <v>0</v>
      </c>
      <c r="BI23" s="330">
        <f t="shared" si="18"/>
        <v>0</v>
      </c>
      <c r="BJ23" s="330">
        <f t="shared" si="19"/>
        <v>0</v>
      </c>
      <c r="BK23" s="330">
        <f t="shared" si="20"/>
        <v>0</v>
      </c>
      <c r="BL23" s="330">
        <f t="shared" si="21"/>
        <v>0</v>
      </c>
      <c r="BM23" s="330">
        <f t="shared" si="22"/>
        <v>0</v>
      </c>
      <c r="BN23" s="330">
        <f t="shared" si="23"/>
        <v>0</v>
      </c>
      <c r="BO23" s="330">
        <f t="shared" si="24"/>
        <v>0</v>
      </c>
      <c r="BP23" s="330">
        <f t="shared" si="25"/>
        <v>0</v>
      </c>
      <c r="BQ23" s="330">
        <f t="shared" si="26"/>
        <v>0</v>
      </c>
      <c r="BR23" s="330">
        <f t="shared" si="27"/>
        <v>0</v>
      </c>
      <c r="BS23" s="330">
        <f t="shared" si="28"/>
        <v>0</v>
      </c>
      <c r="BT23" s="590">
        <f t="shared" si="29"/>
        <v>0</v>
      </c>
      <c r="BU23" s="330">
        <f t="shared" si="30"/>
        <v>0</v>
      </c>
      <c r="BV23" s="330">
        <f t="shared" si="31"/>
        <v>0</v>
      </c>
      <c r="BW23" s="330">
        <f t="shared" si="32"/>
        <v>0</v>
      </c>
      <c r="BX23" s="330">
        <f t="shared" si="33"/>
        <v>0</v>
      </c>
      <c r="BY23" s="330">
        <f t="shared" si="34"/>
        <v>0</v>
      </c>
      <c r="BZ23" s="330">
        <f t="shared" si="35"/>
        <v>0</v>
      </c>
      <c r="CA23" s="330">
        <f t="shared" si="36"/>
        <v>0</v>
      </c>
      <c r="CB23" s="330">
        <f t="shared" si="37"/>
        <v>0</v>
      </c>
      <c r="CC23" s="330">
        <f t="shared" si="38"/>
        <v>0</v>
      </c>
      <c r="CD23" s="330">
        <f t="shared" si="39"/>
        <v>0</v>
      </c>
      <c r="CE23" s="330">
        <f t="shared" si="40"/>
        <v>0</v>
      </c>
      <c r="CF23" s="330">
        <f t="shared" si="41"/>
        <v>0</v>
      </c>
      <c r="CG23" s="590">
        <f t="shared" si="42"/>
        <v>0</v>
      </c>
      <c r="CH23" s="330">
        <f t="shared" si="43"/>
        <v>0</v>
      </c>
      <c r="CI23" s="330">
        <f t="shared" si="44"/>
        <v>0</v>
      </c>
      <c r="CJ23" s="330">
        <f t="shared" si="45"/>
        <v>0</v>
      </c>
      <c r="CK23" s="330">
        <f t="shared" si="46"/>
        <v>0</v>
      </c>
      <c r="CL23" s="330">
        <f t="shared" si="47"/>
        <v>0</v>
      </c>
      <c r="CM23" s="330">
        <f t="shared" si="48"/>
        <v>0</v>
      </c>
      <c r="CN23" s="330">
        <f t="shared" si="49"/>
        <v>0</v>
      </c>
      <c r="CO23" s="330">
        <f t="shared" si="50"/>
        <v>0</v>
      </c>
      <c r="CP23" s="330">
        <f t="shared" si="51"/>
        <v>0</v>
      </c>
      <c r="CQ23" s="330">
        <f t="shared" si="52"/>
        <v>0</v>
      </c>
      <c r="CR23" s="330">
        <f t="shared" si="53"/>
        <v>0</v>
      </c>
      <c r="CS23" s="330">
        <f t="shared" si="54"/>
        <v>0</v>
      </c>
      <c r="CT23" s="590">
        <f t="shared" si="55"/>
        <v>0</v>
      </c>
      <c r="CU23" s="330">
        <f t="shared" si="56"/>
        <v>0</v>
      </c>
      <c r="CV23" s="330">
        <f t="shared" si="57"/>
        <v>0</v>
      </c>
      <c r="CW23" s="330">
        <f t="shared" si="58"/>
        <v>0</v>
      </c>
      <c r="CX23" s="330">
        <f t="shared" si="59"/>
        <v>0</v>
      </c>
      <c r="CY23" s="330">
        <f t="shared" si="60"/>
        <v>0</v>
      </c>
      <c r="CZ23" s="330">
        <f t="shared" si="61"/>
        <v>0</v>
      </c>
      <c r="DA23" s="330">
        <f t="shared" si="62"/>
        <v>0</v>
      </c>
      <c r="DB23" s="330">
        <f t="shared" si="63"/>
        <v>0</v>
      </c>
      <c r="DC23" s="330">
        <f t="shared" si="64"/>
        <v>0</v>
      </c>
      <c r="DD23" s="330">
        <f t="shared" si="65"/>
        <v>0</v>
      </c>
      <c r="DE23" s="330">
        <f t="shared" si="66"/>
        <v>0</v>
      </c>
      <c r="DF23" s="330">
        <f t="shared" si="67"/>
        <v>0</v>
      </c>
      <c r="DG23" s="590">
        <f t="shared" si="68"/>
        <v>0</v>
      </c>
      <c r="DH23" s="595">
        <f t="shared" si="77"/>
        <v>0</v>
      </c>
      <c r="DO23" s="898">
        <v>4.2679999999999998</v>
      </c>
      <c r="DP23" s="898">
        <v>0.30985679999999999</v>
      </c>
      <c r="DQ23" s="898">
        <v>1.1779679999999999</v>
      </c>
      <c r="DR23" s="898">
        <v>1.1779679999999999</v>
      </c>
      <c r="DS23" s="898">
        <v>0</v>
      </c>
      <c r="DT23" s="898">
        <v>6.9337928</v>
      </c>
    </row>
    <row r="24" spans="1:124" ht="29.25" customHeight="1">
      <c r="A24" s="563" t="s">
        <v>146</v>
      </c>
      <c r="B24" s="1731"/>
      <c r="C24" s="825" t="s">
        <v>581</v>
      </c>
      <c r="D24" s="865">
        <f t="shared" si="5"/>
        <v>0.57781606666666663</v>
      </c>
      <c r="E24" s="836">
        <f t="shared" si="6"/>
        <v>2.5608</v>
      </c>
      <c r="F24" s="584">
        <f t="shared" si="69"/>
        <v>1.6901279999999998E-2</v>
      </c>
      <c r="G24" s="584">
        <f t="shared" ref="G24:P24" si="114">+F24</f>
        <v>1.6901279999999998E-2</v>
      </c>
      <c r="H24" s="584">
        <f t="shared" si="114"/>
        <v>1.6901279999999998E-2</v>
      </c>
      <c r="I24" s="584">
        <f t="shared" si="114"/>
        <v>1.6901279999999998E-2</v>
      </c>
      <c r="J24" s="584">
        <f t="shared" si="114"/>
        <v>1.6901279999999998E-2</v>
      </c>
      <c r="K24" s="584">
        <f t="shared" si="114"/>
        <v>1.6901279999999998E-2</v>
      </c>
      <c r="L24" s="584">
        <f t="shared" si="114"/>
        <v>1.6901279999999998E-2</v>
      </c>
      <c r="M24" s="584">
        <f t="shared" si="114"/>
        <v>1.6901279999999998E-2</v>
      </c>
      <c r="N24" s="584">
        <f t="shared" si="114"/>
        <v>1.6901279999999998E-2</v>
      </c>
      <c r="O24" s="584">
        <f t="shared" si="114"/>
        <v>1.6901279999999998E-2</v>
      </c>
      <c r="P24" s="584">
        <f t="shared" si="114"/>
        <v>1.6901279999999998E-2</v>
      </c>
      <c r="Q24" s="327">
        <f t="shared" si="8"/>
        <v>0.18591407999999998</v>
      </c>
      <c r="R24" s="327">
        <f t="shared" si="71"/>
        <v>5.889839999999999E-2</v>
      </c>
      <c r="S24" s="327">
        <f t="shared" ref="S24:AC24" si="115">+R24</f>
        <v>5.889839999999999E-2</v>
      </c>
      <c r="T24" s="327">
        <f t="shared" si="115"/>
        <v>5.889839999999999E-2</v>
      </c>
      <c r="U24" s="327">
        <f t="shared" si="115"/>
        <v>5.889839999999999E-2</v>
      </c>
      <c r="V24" s="327">
        <f t="shared" si="115"/>
        <v>5.889839999999999E-2</v>
      </c>
      <c r="W24" s="327">
        <f t="shared" si="115"/>
        <v>5.889839999999999E-2</v>
      </c>
      <c r="X24" s="327">
        <f t="shared" si="115"/>
        <v>5.889839999999999E-2</v>
      </c>
      <c r="Y24" s="327">
        <f t="shared" si="115"/>
        <v>5.889839999999999E-2</v>
      </c>
      <c r="Z24" s="327">
        <f t="shared" si="115"/>
        <v>5.889839999999999E-2</v>
      </c>
      <c r="AA24" s="327">
        <f t="shared" si="115"/>
        <v>5.889839999999999E-2</v>
      </c>
      <c r="AB24" s="327">
        <f t="shared" si="115"/>
        <v>5.889839999999999E-2</v>
      </c>
      <c r="AC24" s="327">
        <f t="shared" si="115"/>
        <v>5.889839999999999E-2</v>
      </c>
      <c r="AD24" s="327">
        <f t="shared" si="10"/>
        <v>0.70678079999999988</v>
      </c>
      <c r="AE24" s="327">
        <f t="shared" si="73"/>
        <v>5.889839999999999E-2</v>
      </c>
      <c r="AF24" s="327">
        <f t="shared" ref="AF24:AP24" si="116">+AE24</f>
        <v>5.889839999999999E-2</v>
      </c>
      <c r="AG24" s="327">
        <f t="shared" si="116"/>
        <v>5.889839999999999E-2</v>
      </c>
      <c r="AH24" s="327">
        <f t="shared" si="116"/>
        <v>5.889839999999999E-2</v>
      </c>
      <c r="AI24" s="327">
        <f t="shared" si="116"/>
        <v>5.889839999999999E-2</v>
      </c>
      <c r="AJ24" s="327">
        <f t="shared" si="116"/>
        <v>5.889839999999999E-2</v>
      </c>
      <c r="AK24" s="327">
        <f t="shared" si="116"/>
        <v>5.889839999999999E-2</v>
      </c>
      <c r="AL24" s="327">
        <f t="shared" si="116"/>
        <v>5.889839999999999E-2</v>
      </c>
      <c r="AM24" s="327">
        <f t="shared" si="116"/>
        <v>5.889839999999999E-2</v>
      </c>
      <c r="AN24" s="327">
        <f t="shared" si="116"/>
        <v>5.889839999999999E-2</v>
      </c>
      <c r="AO24" s="327">
        <f t="shared" si="116"/>
        <v>5.889839999999999E-2</v>
      </c>
      <c r="AP24" s="327">
        <f t="shared" si="116"/>
        <v>5.889839999999999E-2</v>
      </c>
      <c r="AQ24" s="327">
        <f t="shared" si="12"/>
        <v>0.70678079999999988</v>
      </c>
      <c r="AR24" s="327">
        <f t="shared" si="75"/>
        <v>0</v>
      </c>
      <c r="AS24" s="327">
        <f t="shared" ref="AS24:BC24" si="117">+AR24</f>
        <v>0</v>
      </c>
      <c r="AT24" s="327">
        <f t="shared" si="117"/>
        <v>0</v>
      </c>
      <c r="AU24" s="327">
        <f t="shared" si="117"/>
        <v>0</v>
      </c>
      <c r="AV24" s="327">
        <f t="shared" si="117"/>
        <v>0</v>
      </c>
      <c r="AW24" s="327">
        <f t="shared" si="117"/>
        <v>0</v>
      </c>
      <c r="AX24" s="327">
        <f t="shared" si="117"/>
        <v>0</v>
      </c>
      <c r="AY24" s="327">
        <f t="shared" si="117"/>
        <v>0</v>
      </c>
      <c r="AZ24" s="327">
        <f t="shared" si="117"/>
        <v>0</v>
      </c>
      <c r="BA24" s="327">
        <f t="shared" si="117"/>
        <v>0</v>
      </c>
      <c r="BB24" s="327">
        <f t="shared" si="117"/>
        <v>0</v>
      </c>
      <c r="BC24" s="327">
        <f t="shared" si="117"/>
        <v>0</v>
      </c>
      <c r="BD24" s="327">
        <f t="shared" si="14"/>
        <v>0</v>
      </c>
      <c r="BE24" s="837">
        <f t="shared" si="15"/>
        <v>4.1602756799999998</v>
      </c>
      <c r="BF24" s="328"/>
      <c r="BG24" s="329">
        <f t="shared" si="16"/>
        <v>0</v>
      </c>
      <c r="BH24" s="590">
        <f t="shared" si="17"/>
        <v>0</v>
      </c>
      <c r="BI24" s="330">
        <f t="shared" si="18"/>
        <v>0</v>
      </c>
      <c r="BJ24" s="330">
        <f t="shared" si="19"/>
        <v>0</v>
      </c>
      <c r="BK24" s="330">
        <f t="shared" si="20"/>
        <v>0</v>
      </c>
      <c r="BL24" s="330">
        <f t="shared" si="21"/>
        <v>0</v>
      </c>
      <c r="BM24" s="330">
        <f t="shared" si="22"/>
        <v>0</v>
      </c>
      <c r="BN24" s="330">
        <f t="shared" si="23"/>
        <v>0</v>
      </c>
      <c r="BO24" s="330">
        <f t="shared" si="24"/>
        <v>0</v>
      </c>
      <c r="BP24" s="330">
        <f t="shared" si="25"/>
        <v>0</v>
      </c>
      <c r="BQ24" s="330">
        <f t="shared" si="26"/>
        <v>0</v>
      </c>
      <c r="BR24" s="330">
        <f t="shared" si="27"/>
        <v>0</v>
      </c>
      <c r="BS24" s="330">
        <f t="shared" si="28"/>
        <v>0</v>
      </c>
      <c r="BT24" s="590">
        <f t="shared" si="29"/>
        <v>0</v>
      </c>
      <c r="BU24" s="330">
        <f t="shared" si="30"/>
        <v>0</v>
      </c>
      <c r="BV24" s="330">
        <f t="shared" si="31"/>
        <v>0</v>
      </c>
      <c r="BW24" s="330">
        <f t="shared" si="32"/>
        <v>0</v>
      </c>
      <c r="BX24" s="330">
        <f t="shared" si="33"/>
        <v>0</v>
      </c>
      <c r="BY24" s="330">
        <f t="shared" si="34"/>
        <v>0</v>
      </c>
      <c r="BZ24" s="330">
        <f t="shared" si="35"/>
        <v>0</v>
      </c>
      <c r="CA24" s="330">
        <f t="shared" si="36"/>
        <v>0</v>
      </c>
      <c r="CB24" s="330">
        <f t="shared" si="37"/>
        <v>0</v>
      </c>
      <c r="CC24" s="330">
        <f t="shared" si="38"/>
        <v>0</v>
      </c>
      <c r="CD24" s="330">
        <f t="shared" si="39"/>
        <v>0</v>
      </c>
      <c r="CE24" s="330">
        <f t="shared" si="40"/>
        <v>0</v>
      </c>
      <c r="CF24" s="330">
        <f t="shared" si="41"/>
        <v>0</v>
      </c>
      <c r="CG24" s="590">
        <f t="shared" si="42"/>
        <v>0</v>
      </c>
      <c r="CH24" s="330">
        <f t="shared" si="43"/>
        <v>0</v>
      </c>
      <c r="CI24" s="330">
        <f t="shared" si="44"/>
        <v>0</v>
      </c>
      <c r="CJ24" s="330">
        <f t="shared" si="45"/>
        <v>0</v>
      </c>
      <c r="CK24" s="330">
        <f t="shared" si="46"/>
        <v>0</v>
      </c>
      <c r="CL24" s="330">
        <f t="shared" si="47"/>
        <v>0</v>
      </c>
      <c r="CM24" s="330">
        <f t="shared" si="48"/>
        <v>0</v>
      </c>
      <c r="CN24" s="330">
        <f t="shared" si="49"/>
        <v>0</v>
      </c>
      <c r="CO24" s="330">
        <f t="shared" si="50"/>
        <v>0</v>
      </c>
      <c r="CP24" s="330">
        <f t="shared" si="51"/>
        <v>0</v>
      </c>
      <c r="CQ24" s="330">
        <f t="shared" si="52"/>
        <v>0</v>
      </c>
      <c r="CR24" s="330">
        <f t="shared" si="53"/>
        <v>0</v>
      </c>
      <c r="CS24" s="330">
        <f t="shared" si="54"/>
        <v>0</v>
      </c>
      <c r="CT24" s="590">
        <f t="shared" si="55"/>
        <v>0</v>
      </c>
      <c r="CU24" s="330">
        <f t="shared" si="56"/>
        <v>0</v>
      </c>
      <c r="CV24" s="330">
        <f t="shared" si="57"/>
        <v>0</v>
      </c>
      <c r="CW24" s="330">
        <f t="shared" si="58"/>
        <v>0</v>
      </c>
      <c r="CX24" s="330">
        <f t="shared" si="59"/>
        <v>0</v>
      </c>
      <c r="CY24" s="330">
        <f t="shared" si="60"/>
        <v>0</v>
      </c>
      <c r="CZ24" s="330">
        <f t="shared" si="61"/>
        <v>0</v>
      </c>
      <c r="DA24" s="330">
        <f t="shared" si="62"/>
        <v>0</v>
      </c>
      <c r="DB24" s="330">
        <f t="shared" si="63"/>
        <v>0</v>
      </c>
      <c r="DC24" s="330">
        <f t="shared" si="64"/>
        <v>0</v>
      </c>
      <c r="DD24" s="330">
        <f t="shared" si="65"/>
        <v>0</v>
      </c>
      <c r="DE24" s="330">
        <f t="shared" si="66"/>
        <v>0</v>
      </c>
      <c r="DF24" s="330">
        <f t="shared" si="67"/>
        <v>0</v>
      </c>
      <c r="DG24" s="590">
        <f t="shared" si="68"/>
        <v>0</v>
      </c>
      <c r="DH24" s="595">
        <f t="shared" si="77"/>
        <v>0</v>
      </c>
      <c r="DO24" s="898">
        <v>4.2679999999999998</v>
      </c>
      <c r="DP24" s="898">
        <v>0.30985679999999999</v>
      </c>
      <c r="DQ24" s="898">
        <v>1.1779679999999999</v>
      </c>
      <c r="DR24" s="898">
        <v>1.1779679999999999</v>
      </c>
      <c r="DS24" s="898">
        <v>0</v>
      </c>
      <c r="DT24" s="898">
        <v>6.9337928</v>
      </c>
    </row>
    <row r="25" spans="1:124" ht="29.25" customHeight="1">
      <c r="A25" s="1204" t="s">
        <v>146</v>
      </c>
      <c r="B25" s="1732"/>
      <c r="C25" s="826" t="s">
        <v>382</v>
      </c>
      <c r="D25" s="866">
        <f t="shared" si="5"/>
        <v>2.4249999999999996E-3</v>
      </c>
      <c r="E25" s="838">
        <f t="shared" si="6"/>
        <v>1.7459999999999996E-2</v>
      </c>
      <c r="F25" s="585">
        <f t="shared" si="69"/>
        <v>0</v>
      </c>
      <c r="G25" s="585">
        <f t="shared" ref="G25:P25" si="118">+F25</f>
        <v>0</v>
      </c>
      <c r="H25" s="585">
        <f t="shared" si="118"/>
        <v>0</v>
      </c>
      <c r="I25" s="585">
        <f t="shared" si="118"/>
        <v>0</v>
      </c>
      <c r="J25" s="585">
        <f t="shared" si="118"/>
        <v>0</v>
      </c>
      <c r="K25" s="585">
        <f t="shared" si="118"/>
        <v>0</v>
      </c>
      <c r="L25" s="585">
        <f t="shared" si="118"/>
        <v>0</v>
      </c>
      <c r="M25" s="585">
        <f t="shared" si="118"/>
        <v>0</v>
      </c>
      <c r="N25" s="585">
        <f t="shared" si="118"/>
        <v>0</v>
      </c>
      <c r="O25" s="585">
        <f t="shared" si="118"/>
        <v>0</v>
      </c>
      <c r="P25" s="585">
        <f t="shared" si="118"/>
        <v>0</v>
      </c>
      <c r="Q25" s="331">
        <f t="shared" si="8"/>
        <v>0</v>
      </c>
      <c r="R25" s="331">
        <f t="shared" si="71"/>
        <v>0</v>
      </c>
      <c r="S25" s="331">
        <f t="shared" ref="S25:AC25" si="119">+R25</f>
        <v>0</v>
      </c>
      <c r="T25" s="331">
        <f t="shared" si="119"/>
        <v>0</v>
      </c>
      <c r="U25" s="331">
        <f t="shared" si="119"/>
        <v>0</v>
      </c>
      <c r="V25" s="331">
        <f t="shared" si="119"/>
        <v>0</v>
      </c>
      <c r="W25" s="331">
        <f t="shared" si="119"/>
        <v>0</v>
      </c>
      <c r="X25" s="331">
        <f t="shared" si="119"/>
        <v>0</v>
      </c>
      <c r="Y25" s="331">
        <f t="shared" si="119"/>
        <v>0</v>
      </c>
      <c r="Z25" s="331">
        <f t="shared" si="119"/>
        <v>0</v>
      </c>
      <c r="AA25" s="331">
        <f t="shared" si="119"/>
        <v>0</v>
      </c>
      <c r="AB25" s="331">
        <f t="shared" si="119"/>
        <v>0</v>
      </c>
      <c r="AC25" s="331">
        <f t="shared" si="119"/>
        <v>0</v>
      </c>
      <c r="AD25" s="331">
        <f t="shared" si="10"/>
        <v>0</v>
      </c>
      <c r="AE25" s="331">
        <f t="shared" si="73"/>
        <v>0</v>
      </c>
      <c r="AF25" s="331">
        <f t="shared" ref="AF25:AP25" si="120">+AE25</f>
        <v>0</v>
      </c>
      <c r="AG25" s="331">
        <f t="shared" si="120"/>
        <v>0</v>
      </c>
      <c r="AH25" s="331">
        <f t="shared" si="120"/>
        <v>0</v>
      </c>
      <c r="AI25" s="331">
        <f t="shared" si="120"/>
        <v>0</v>
      </c>
      <c r="AJ25" s="331">
        <f t="shared" si="120"/>
        <v>0</v>
      </c>
      <c r="AK25" s="331">
        <f t="shared" si="120"/>
        <v>0</v>
      </c>
      <c r="AL25" s="331">
        <f t="shared" si="120"/>
        <v>0</v>
      </c>
      <c r="AM25" s="331">
        <f t="shared" si="120"/>
        <v>0</v>
      </c>
      <c r="AN25" s="331">
        <f t="shared" si="120"/>
        <v>0</v>
      </c>
      <c r="AO25" s="331">
        <f t="shared" si="120"/>
        <v>0</v>
      </c>
      <c r="AP25" s="331">
        <f t="shared" si="120"/>
        <v>0</v>
      </c>
      <c r="AQ25" s="331">
        <f t="shared" si="12"/>
        <v>0</v>
      </c>
      <c r="AR25" s="331">
        <f t="shared" si="75"/>
        <v>0</v>
      </c>
      <c r="AS25" s="331">
        <f t="shared" ref="AS25:BC25" si="121">+AR25</f>
        <v>0</v>
      </c>
      <c r="AT25" s="331">
        <f t="shared" si="121"/>
        <v>0</v>
      </c>
      <c r="AU25" s="331">
        <f t="shared" si="121"/>
        <v>0</v>
      </c>
      <c r="AV25" s="331">
        <f t="shared" si="121"/>
        <v>0</v>
      </c>
      <c r="AW25" s="331">
        <f t="shared" si="121"/>
        <v>0</v>
      </c>
      <c r="AX25" s="331">
        <f t="shared" si="121"/>
        <v>0</v>
      </c>
      <c r="AY25" s="331">
        <f t="shared" si="121"/>
        <v>0</v>
      </c>
      <c r="AZ25" s="331">
        <f t="shared" si="121"/>
        <v>0</v>
      </c>
      <c r="BA25" s="331">
        <f t="shared" si="121"/>
        <v>0</v>
      </c>
      <c r="BB25" s="331">
        <f t="shared" si="121"/>
        <v>0</v>
      </c>
      <c r="BC25" s="331">
        <f t="shared" si="121"/>
        <v>0</v>
      </c>
      <c r="BD25" s="331">
        <f t="shared" si="14"/>
        <v>0</v>
      </c>
      <c r="BE25" s="839">
        <f t="shared" si="15"/>
        <v>1.7459999999999996E-2</v>
      </c>
      <c r="BF25" s="332"/>
      <c r="BG25" s="333">
        <f t="shared" si="16"/>
        <v>0</v>
      </c>
      <c r="BH25" s="591">
        <f t="shared" si="17"/>
        <v>0</v>
      </c>
      <c r="BI25" s="334">
        <f t="shared" si="18"/>
        <v>0</v>
      </c>
      <c r="BJ25" s="334">
        <f t="shared" si="19"/>
        <v>0</v>
      </c>
      <c r="BK25" s="334">
        <f t="shared" si="20"/>
        <v>0</v>
      </c>
      <c r="BL25" s="334">
        <f t="shared" si="21"/>
        <v>0</v>
      </c>
      <c r="BM25" s="334">
        <f t="shared" si="22"/>
        <v>0</v>
      </c>
      <c r="BN25" s="334">
        <f t="shared" si="23"/>
        <v>0</v>
      </c>
      <c r="BO25" s="334">
        <f t="shared" si="24"/>
        <v>0</v>
      </c>
      <c r="BP25" s="334">
        <f t="shared" si="25"/>
        <v>0</v>
      </c>
      <c r="BQ25" s="334">
        <f t="shared" si="26"/>
        <v>0</v>
      </c>
      <c r="BR25" s="334">
        <f t="shared" si="27"/>
        <v>0</v>
      </c>
      <c r="BS25" s="334">
        <f t="shared" si="28"/>
        <v>0</v>
      </c>
      <c r="BT25" s="591">
        <f t="shared" si="29"/>
        <v>0</v>
      </c>
      <c r="BU25" s="334">
        <f t="shared" si="30"/>
        <v>0</v>
      </c>
      <c r="BV25" s="334">
        <f t="shared" si="31"/>
        <v>0</v>
      </c>
      <c r="BW25" s="334">
        <f t="shared" si="32"/>
        <v>0</v>
      </c>
      <c r="BX25" s="334">
        <f t="shared" si="33"/>
        <v>0</v>
      </c>
      <c r="BY25" s="334">
        <f t="shared" si="34"/>
        <v>0</v>
      </c>
      <c r="BZ25" s="334">
        <f t="shared" si="35"/>
        <v>0</v>
      </c>
      <c r="CA25" s="334">
        <f t="shared" si="36"/>
        <v>0</v>
      </c>
      <c r="CB25" s="334">
        <f t="shared" si="37"/>
        <v>0</v>
      </c>
      <c r="CC25" s="334">
        <f t="shared" si="38"/>
        <v>0</v>
      </c>
      <c r="CD25" s="334">
        <f t="shared" si="39"/>
        <v>0</v>
      </c>
      <c r="CE25" s="334">
        <f t="shared" si="40"/>
        <v>0</v>
      </c>
      <c r="CF25" s="334">
        <f t="shared" si="41"/>
        <v>0</v>
      </c>
      <c r="CG25" s="591">
        <f t="shared" si="42"/>
        <v>0</v>
      </c>
      <c r="CH25" s="334">
        <f t="shared" si="43"/>
        <v>0</v>
      </c>
      <c r="CI25" s="334">
        <f t="shared" si="44"/>
        <v>0</v>
      </c>
      <c r="CJ25" s="334">
        <f t="shared" si="45"/>
        <v>0</v>
      </c>
      <c r="CK25" s="334">
        <f t="shared" si="46"/>
        <v>0</v>
      </c>
      <c r="CL25" s="334">
        <f t="shared" si="47"/>
        <v>0</v>
      </c>
      <c r="CM25" s="334">
        <f t="shared" si="48"/>
        <v>0</v>
      </c>
      <c r="CN25" s="334">
        <f t="shared" si="49"/>
        <v>0</v>
      </c>
      <c r="CO25" s="334">
        <f t="shared" si="50"/>
        <v>0</v>
      </c>
      <c r="CP25" s="334">
        <f t="shared" si="51"/>
        <v>0</v>
      </c>
      <c r="CQ25" s="334">
        <f t="shared" si="52"/>
        <v>0</v>
      </c>
      <c r="CR25" s="334">
        <f t="shared" si="53"/>
        <v>0</v>
      </c>
      <c r="CS25" s="334">
        <f t="shared" si="54"/>
        <v>0</v>
      </c>
      <c r="CT25" s="591">
        <f t="shared" si="55"/>
        <v>0</v>
      </c>
      <c r="CU25" s="334">
        <f t="shared" si="56"/>
        <v>0</v>
      </c>
      <c r="CV25" s="334">
        <f t="shared" si="57"/>
        <v>0</v>
      </c>
      <c r="CW25" s="334">
        <f t="shared" si="58"/>
        <v>0</v>
      </c>
      <c r="CX25" s="334">
        <f t="shared" si="59"/>
        <v>0</v>
      </c>
      <c r="CY25" s="334">
        <f t="shared" si="60"/>
        <v>0</v>
      </c>
      <c r="CZ25" s="334">
        <f t="shared" si="61"/>
        <v>0</v>
      </c>
      <c r="DA25" s="334">
        <f t="shared" si="62"/>
        <v>0</v>
      </c>
      <c r="DB25" s="334">
        <f t="shared" si="63"/>
        <v>0</v>
      </c>
      <c r="DC25" s="334">
        <f t="shared" si="64"/>
        <v>0</v>
      </c>
      <c r="DD25" s="334">
        <f t="shared" si="65"/>
        <v>0</v>
      </c>
      <c r="DE25" s="334">
        <f t="shared" si="66"/>
        <v>0</v>
      </c>
      <c r="DF25" s="334">
        <f t="shared" si="67"/>
        <v>0</v>
      </c>
      <c r="DG25" s="591">
        <f t="shared" si="68"/>
        <v>0</v>
      </c>
      <c r="DH25" s="596">
        <f t="shared" si="77"/>
        <v>0</v>
      </c>
      <c r="DO25" s="898">
        <v>2.9099999999999997E-2</v>
      </c>
      <c r="DP25" s="898">
        <v>0</v>
      </c>
      <c r="DQ25" s="898">
        <v>0</v>
      </c>
      <c r="DR25" s="898">
        <v>0</v>
      </c>
      <c r="DS25" s="898">
        <v>0</v>
      </c>
      <c r="DT25" s="898">
        <v>2.9099999999999997E-2</v>
      </c>
    </row>
    <row r="26" spans="1:124" ht="29.25" customHeight="1">
      <c r="A26" s="1201" t="s">
        <v>146</v>
      </c>
      <c r="B26" s="1730" t="s">
        <v>502</v>
      </c>
      <c r="C26" s="824" t="s">
        <v>224</v>
      </c>
      <c r="D26" s="864">
        <f t="shared" si="5"/>
        <v>0.19041665833333332</v>
      </c>
      <c r="E26" s="861">
        <f t="shared" si="6"/>
        <v>0.84389999999999987</v>
      </c>
      <c r="F26" s="855">
        <f t="shared" si="69"/>
        <v>5.5697400000000001E-3</v>
      </c>
      <c r="G26" s="855">
        <f t="shared" ref="G26:P26" si="122">+F26</f>
        <v>5.5697400000000001E-3</v>
      </c>
      <c r="H26" s="855">
        <f t="shared" si="122"/>
        <v>5.5697400000000001E-3</v>
      </c>
      <c r="I26" s="855">
        <f t="shared" si="122"/>
        <v>5.5697400000000001E-3</v>
      </c>
      <c r="J26" s="855">
        <f t="shared" si="122"/>
        <v>5.5697400000000001E-3</v>
      </c>
      <c r="K26" s="855">
        <f t="shared" si="122"/>
        <v>5.5697400000000001E-3</v>
      </c>
      <c r="L26" s="855">
        <f t="shared" si="122"/>
        <v>5.5697400000000001E-3</v>
      </c>
      <c r="M26" s="855">
        <f t="shared" si="122"/>
        <v>5.5697400000000001E-3</v>
      </c>
      <c r="N26" s="855">
        <f t="shared" si="122"/>
        <v>5.5697400000000001E-3</v>
      </c>
      <c r="O26" s="855">
        <f t="shared" si="122"/>
        <v>5.5697400000000001E-3</v>
      </c>
      <c r="P26" s="855">
        <f t="shared" si="122"/>
        <v>5.5697400000000001E-3</v>
      </c>
      <c r="Q26" s="855">
        <f t="shared" si="8"/>
        <v>6.1267139999999998E-2</v>
      </c>
      <c r="R26" s="855">
        <f t="shared" si="71"/>
        <v>1.9409699999999998E-2</v>
      </c>
      <c r="S26" s="855">
        <f t="shared" ref="S26:AC26" si="123">+R26</f>
        <v>1.9409699999999998E-2</v>
      </c>
      <c r="T26" s="855">
        <f t="shared" si="123"/>
        <v>1.9409699999999998E-2</v>
      </c>
      <c r="U26" s="855">
        <f t="shared" si="123"/>
        <v>1.9409699999999998E-2</v>
      </c>
      <c r="V26" s="855">
        <f t="shared" si="123"/>
        <v>1.9409699999999998E-2</v>
      </c>
      <c r="W26" s="855">
        <f t="shared" si="123"/>
        <v>1.9409699999999998E-2</v>
      </c>
      <c r="X26" s="855">
        <f t="shared" si="123"/>
        <v>1.9409699999999998E-2</v>
      </c>
      <c r="Y26" s="855">
        <f t="shared" si="123"/>
        <v>1.9409699999999998E-2</v>
      </c>
      <c r="Z26" s="855">
        <f t="shared" si="123"/>
        <v>1.9409699999999998E-2</v>
      </c>
      <c r="AA26" s="855">
        <f t="shared" si="123"/>
        <v>1.9409699999999998E-2</v>
      </c>
      <c r="AB26" s="855">
        <f t="shared" si="123"/>
        <v>1.9409699999999998E-2</v>
      </c>
      <c r="AC26" s="855">
        <f t="shared" si="123"/>
        <v>1.9409699999999998E-2</v>
      </c>
      <c r="AD26" s="855">
        <f t="shared" si="10"/>
        <v>0.23291639999999997</v>
      </c>
      <c r="AE26" s="855">
        <f t="shared" si="73"/>
        <v>1.9409699999999998E-2</v>
      </c>
      <c r="AF26" s="855">
        <f t="shared" ref="AF26:AP26" si="124">+AE26</f>
        <v>1.9409699999999998E-2</v>
      </c>
      <c r="AG26" s="855">
        <f t="shared" si="124"/>
        <v>1.9409699999999998E-2</v>
      </c>
      <c r="AH26" s="855">
        <f t="shared" si="124"/>
        <v>1.9409699999999998E-2</v>
      </c>
      <c r="AI26" s="855">
        <f t="shared" si="124"/>
        <v>1.9409699999999998E-2</v>
      </c>
      <c r="AJ26" s="855">
        <f t="shared" si="124"/>
        <v>1.9409699999999998E-2</v>
      </c>
      <c r="AK26" s="855">
        <f t="shared" si="124"/>
        <v>1.9409699999999998E-2</v>
      </c>
      <c r="AL26" s="855">
        <f t="shared" si="124"/>
        <v>1.9409699999999998E-2</v>
      </c>
      <c r="AM26" s="855">
        <f t="shared" si="124"/>
        <v>1.9409699999999998E-2</v>
      </c>
      <c r="AN26" s="855">
        <f t="shared" si="124"/>
        <v>1.9409699999999998E-2</v>
      </c>
      <c r="AO26" s="855">
        <f t="shared" si="124"/>
        <v>1.9409699999999998E-2</v>
      </c>
      <c r="AP26" s="855">
        <f t="shared" si="124"/>
        <v>1.9409699999999998E-2</v>
      </c>
      <c r="AQ26" s="855">
        <f t="shared" si="12"/>
        <v>0.23291639999999997</v>
      </c>
      <c r="AR26" s="855">
        <f t="shared" si="75"/>
        <v>0</v>
      </c>
      <c r="AS26" s="855">
        <f t="shared" ref="AS26:BC26" si="125">+AR26</f>
        <v>0</v>
      </c>
      <c r="AT26" s="855">
        <f t="shared" si="125"/>
        <v>0</v>
      </c>
      <c r="AU26" s="855">
        <f t="shared" si="125"/>
        <v>0</v>
      </c>
      <c r="AV26" s="855">
        <f t="shared" si="125"/>
        <v>0</v>
      </c>
      <c r="AW26" s="855">
        <f t="shared" si="125"/>
        <v>0</v>
      </c>
      <c r="AX26" s="855">
        <f t="shared" si="125"/>
        <v>0</v>
      </c>
      <c r="AY26" s="855">
        <f t="shared" si="125"/>
        <v>0</v>
      </c>
      <c r="AZ26" s="855">
        <f t="shared" si="125"/>
        <v>0</v>
      </c>
      <c r="BA26" s="855">
        <f t="shared" si="125"/>
        <v>0</v>
      </c>
      <c r="BB26" s="855">
        <f t="shared" si="125"/>
        <v>0</v>
      </c>
      <c r="BC26" s="855">
        <f t="shared" si="125"/>
        <v>0</v>
      </c>
      <c r="BD26" s="855">
        <f t="shared" si="14"/>
        <v>0</v>
      </c>
      <c r="BE26" s="856">
        <f t="shared" si="15"/>
        <v>1.3709999399999999</v>
      </c>
      <c r="BF26" s="324"/>
      <c r="BG26" s="325">
        <f t="shared" si="16"/>
        <v>0</v>
      </c>
      <c r="BH26" s="589">
        <f t="shared" si="17"/>
        <v>0</v>
      </c>
      <c r="BI26" s="326">
        <f t="shared" si="18"/>
        <v>0</v>
      </c>
      <c r="BJ26" s="326">
        <f t="shared" si="19"/>
        <v>0</v>
      </c>
      <c r="BK26" s="326">
        <f t="shared" si="20"/>
        <v>0</v>
      </c>
      <c r="BL26" s="326">
        <f t="shared" si="21"/>
        <v>0</v>
      </c>
      <c r="BM26" s="326">
        <f t="shared" si="22"/>
        <v>0</v>
      </c>
      <c r="BN26" s="326">
        <f t="shared" si="23"/>
        <v>0</v>
      </c>
      <c r="BO26" s="326">
        <f t="shared" si="24"/>
        <v>0</v>
      </c>
      <c r="BP26" s="326">
        <f t="shared" si="25"/>
        <v>0</v>
      </c>
      <c r="BQ26" s="326">
        <f t="shared" si="26"/>
        <v>0</v>
      </c>
      <c r="BR26" s="326">
        <f t="shared" si="27"/>
        <v>0</v>
      </c>
      <c r="BS26" s="326">
        <f t="shared" si="28"/>
        <v>0</v>
      </c>
      <c r="BT26" s="589">
        <f t="shared" si="29"/>
        <v>0</v>
      </c>
      <c r="BU26" s="326">
        <f t="shared" si="30"/>
        <v>0</v>
      </c>
      <c r="BV26" s="326">
        <f t="shared" si="31"/>
        <v>0</v>
      </c>
      <c r="BW26" s="326">
        <f t="shared" si="32"/>
        <v>0</v>
      </c>
      <c r="BX26" s="326">
        <f t="shared" si="33"/>
        <v>0</v>
      </c>
      <c r="BY26" s="326">
        <f t="shared" si="34"/>
        <v>0</v>
      </c>
      <c r="BZ26" s="326">
        <f t="shared" si="35"/>
        <v>0</v>
      </c>
      <c r="CA26" s="326">
        <f t="shared" si="36"/>
        <v>0</v>
      </c>
      <c r="CB26" s="326">
        <f t="shared" si="37"/>
        <v>0</v>
      </c>
      <c r="CC26" s="326">
        <f t="shared" si="38"/>
        <v>0</v>
      </c>
      <c r="CD26" s="326">
        <f t="shared" si="39"/>
        <v>0</v>
      </c>
      <c r="CE26" s="326">
        <f t="shared" si="40"/>
        <v>0</v>
      </c>
      <c r="CF26" s="326">
        <f t="shared" si="41"/>
        <v>0</v>
      </c>
      <c r="CG26" s="589">
        <f t="shared" si="42"/>
        <v>0</v>
      </c>
      <c r="CH26" s="326">
        <f t="shared" si="43"/>
        <v>0</v>
      </c>
      <c r="CI26" s="326">
        <f t="shared" si="44"/>
        <v>0</v>
      </c>
      <c r="CJ26" s="326">
        <f t="shared" si="45"/>
        <v>0</v>
      </c>
      <c r="CK26" s="326">
        <f t="shared" si="46"/>
        <v>0</v>
      </c>
      <c r="CL26" s="326">
        <f t="shared" si="47"/>
        <v>0</v>
      </c>
      <c r="CM26" s="326">
        <f t="shared" si="48"/>
        <v>0</v>
      </c>
      <c r="CN26" s="326">
        <f t="shared" si="49"/>
        <v>0</v>
      </c>
      <c r="CO26" s="326">
        <f t="shared" si="50"/>
        <v>0</v>
      </c>
      <c r="CP26" s="326">
        <f t="shared" si="51"/>
        <v>0</v>
      </c>
      <c r="CQ26" s="326">
        <f t="shared" si="52"/>
        <v>0</v>
      </c>
      <c r="CR26" s="326">
        <f t="shared" si="53"/>
        <v>0</v>
      </c>
      <c r="CS26" s="326">
        <f t="shared" si="54"/>
        <v>0</v>
      </c>
      <c r="CT26" s="589">
        <f t="shared" si="55"/>
        <v>0</v>
      </c>
      <c r="CU26" s="326">
        <f t="shared" si="56"/>
        <v>0</v>
      </c>
      <c r="CV26" s="326">
        <f t="shared" si="57"/>
        <v>0</v>
      </c>
      <c r="CW26" s="326">
        <f t="shared" si="58"/>
        <v>0</v>
      </c>
      <c r="CX26" s="326">
        <f t="shared" si="59"/>
        <v>0</v>
      </c>
      <c r="CY26" s="326">
        <f t="shared" si="60"/>
        <v>0</v>
      </c>
      <c r="CZ26" s="326">
        <f t="shared" si="61"/>
        <v>0</v>
      </c>
      <c r="DA26" s="326">
        <f t="shared" si="62"/>
        <v>0</v>
      </c>
      <c r="DB26" s="326">
        <f t="shared" si="63"/>
        <v>0</v>
      </c>
      <c r="DC26" s="326">
        <f t="shared" si="64"/>
        <v>0</v>
      </c>
      <c r="DD26" s="326">
        <f t="shared" si="65"/>
        <v>0</v>
      </c>
      <c r="DE26" s="326">
        <f t="shared" si="66"/>
        <v>0</v>
      </c>
      <c r="DF26" s="326">
        <f t="shared" si="67"/>
        <v>0</v>
      </c>
      <c r="DG26" s="589">
        <f t="shared" si="68"/>
        <v>0</v>
      </c>
      <c r="DH26" s="594">
        <f t="shared" si="77"/>
        <v>0</v>
      </c>
      <c r="DO26" s="898">
        <v>1.4064999999999999</v>
      </c>
      <c r="DP26" s="898">
        <v>0.10211190000000001</v>
      </c>
      <c r="DQ26" s="898">
        <v>0.38819399999999998</v>
      </c>
      <c r="DR26" s="898">
        <v>0.38819399999999998</v>
      </c>
      <c r="DS26" s="898">
        <v>0</v>
      </c>
      <c r="DT26" s="898">
        <v>2.2849998999999999</v>
      </c>
    </row>
    <row r="27" spans="1:124" ht="29.25" customHeight="1">
      <c r="A27" s="563" t="s">
        <v>146</v>
      </c>
      <c r="B27" s="1731"/>
      <c r="C27" s="825" t="s">
        <v>255</v>
      </c>
      <c r="D27" s="865">
        <f t="shared" si="5"/>
        <v>0.32830458333333329</v>
      </c>
      <c r="E27" s="862">
        <f t="shared" si="6"/>
        <v>1.4549999999999998</v>
      </c>
      <c r="F27" s="857">
        <f t="shared" si="69"/>
        <v>9.6029999999999987E-3</v>
      </c>
      <c r="G27" s="857">
        <f t="shared" ref="G27:P27" si="126">+F27</f>
        <v>9.6029999999999987E-3</v>
      </c>
      <c r="H27" s="857">
        <f t="shared" si="126"/>
        <v>9.6029999999999987E-3</v>
      </c>
      <c r="I27" s="857">
        <f t="shared" si="126"/>
        <v>9.6029999999999987E-3</v>
      </c>
      <c r="J27" s="857">
        <f t="shared" si="126"/>
        <v>9.6029999999999987E-3</v>
      </c>
      <c r="K27" s="857">
        <f t="shared" si="126"/>
        <v>9.6029999999999987E-3</v>
      </c>
      <c r="L27" s="857">
        <f t="shared" si="126"/>
        <v>9.6029999999999987E-3</v>
      </c>
      <c r="M27" s="857">
        <f t="shared" si="126"/>
        <v>9.6029999999999987E-3</v>
      </c>
      <c r="N27" s="857">
        <f t="shared" si="126"/>
        <v>9.6029999999999987E-3</v>
      </c>
      <c r="O27" s="857">
        <f t="shared" si="126"/>
        <v>9.6029999999999987E-3</v>
      </c>
      <c r="P27" s="857">
        <f t="shared" si="126"/>
        <v>9.6029999999999987E-3</v>
      </c>
      <c r="Q27" s="857">
        <f t="shared" si="8"/>
        <v>0.10563299999999999</v>
      </c>
      <c r="R27" s="857">
        <f t="shared" si="71"/>
        <v>3.3465000000000002E-2</v>
      </c>
      <c r="S27" s="857">
        <f t="shared" ref="S27:AC27" si="127">+R27</f>
        <v>3.3465000000000002E-2</v>
      </c>
      <c r="T27" s="857">
        <f t="shared" si="127"/>
        <v>3.3465000000000002E-2</v>
      </c>
      <c r="U27" s="857">
        <f t="shared" si="127"/>
        <v>3.3465000000000002E-2</v>
      </c>
      <c r="V27" s="857">
        <f t="shared" si="127"/>
        <v>3.3465000000000002E-2</v>
      </c>
      <c r="W27" s="857">
        <f t="shared" si="127"/>
        <v>3.3465000000000002E-2</v>
      </c>
      <c r="X27" s="857">
        <f t="shared" si="127"/>
        <v>3.3465000000000002E-2</v>
      </c>
      <c r="Y27" s="857">
        <f t="shared" si="127"/>
        <v>3.3465000000000002E-2</v>
      </c>
      <c r="Z27" s="857">
        <f t="shared" si="127"/>
        <v>3.3465000000000002E-2</v>
      </c>
      <c r="AA27" s="857">
        <f t="shared" si="127"/>
        <v>3.3465000000000002E-2</v>
      </c>
      <c r="AB27" s="857">
        <f t="shared" si="127"/>
        <v>3.3465000000000002E-2</v>
      </c>
      <c r="AC27" s="857">
        <f t="shared" si="127"/>
        <v>3.3465000000000002E-2</v>
      </c>
      <c r="AD27" s="857">
        <f t="shared" si="10"/>
        <v>0.40157999999999999</v>
      </c>
      <c r="AE27" s="857">
        <f t="shared" si="73"/>
        <v>3.3465000000000002E-2</v>
      </c>
      <c r="AF27" s="857">
        <f t="shared" ref="AF27:AP27" si="128">+AE27</f>
        <v>3.3465000000000002E-2</v>
      </c>
      <c r="AG27" s="857">
        <f t="shared" si="128"/>
        <v>3.3465000000000002E-2</v>
      </c>
      <c r="AH27" s="857">
        <f t="shared" si="128"/>
        <v>3.3465000000000002E-2</v>
      </c>
      <c r="AI27" s="857">
        <f t="shared" si="128"/>
        <v>3.3465000000000002E-2</v>
      </c>
      <c r="AJ27" s="857">
        <f t="shared" si="128"/>
        <v>3.3465000000000002E-2</v>
      </c>
      <c r="AK27" s="857">
        <f t="shared" si="128"/>
        <v>3.3465000000000002E-2</v>
      </c>
      <c r="AL27" s="857">
        <f t="shared" si="128"/>
        <v>3.3465000000000002E-2</v>
      </c>
      <c r="AM27" s="857">
        <f t="shared" si="128"/>
        <v>3.3465000000000002E-2</v>
      </c>
      <c r="AN27" s="857">
        <f t="shared" si="128"/>
        <v>3.3465000000000002E-2</v>
      </c>
      <c r="AO27" s="857">
        <f t="shared" si="128"/>
        <v>3.3465000000000002E-2</v>
      </c>
      <c r="AP27" s="857">
        <f t="shared" si="128"/>
        <v>3.3465000000000002E-2</v>
      </c>
      <c r="AQ27" s="857">
        <f t="shared" si="12"/>
        <v>0.40157999999999999</v>
      </c>
      <c r="AR27" s="857">
        <f t="shared" si="75"/>
        <v>0</v>
      </c>
      <c r="AS27" s="857">
        <f t="shared" ref="AS27:BC27" si="129">+AR27</f>
        <v>0</v>
      </c>
      <c r="AT27" s="857">
        <f t="shared" si="129"/>
        <v>0</v>
      </c>
      <c r="AU27" s="857">
        <f t="shared" si="129"/>
        <v>0</v>
      </c>
      <c r="AV27" s="857">
        <f t="shared" si="129"/>
        <v>0</v>
      </c>
      <c r="AW27" s="857">
        <f t="shared" si="129"/>
        <v>0</v>
      </c>
      <c r="AX27" s="857">
        <f t="shared" si="129"/>
        <v>0</v>
      </c>
      <c r="AY27" s="857">
        <f t="shared" si="129"/>
        <v>0</v>
      </c>
      <c r="AZ27" s="857">
        <f t="shared" si="129"/>
        <v>0</v>
      </c>
      <c r="BA27" s="857">
        <f t="shared" si="129"/>
        <v>0</v>
      </c>
      <c r="BB27" s="857">
        <f t="shared" si="129"/>
        <v>0</v>
      </c>
      <c r="BC27" s="857">
        <f t="shared" si="129"/>
        <v>0</v>
      </c>
      <c r="BD27" s="857">
        <f t="shared" si="14"/>
        <v>0</v>
      </c>
      <c r="BE27" s="858">
        <f t="shared" si="15"/>
        <v>2.3637929999999994</v>
      </c>
      <c r="BF27" s="328"/>
      <c r="BG27" s="329">
        <f t="shared" si="16"/>
        <v>0</v>
      </c>
      <c r="BH27" s="590">
        <f t="shared" si="17"/>
        <v>0</v>
      </c>
      <c r="BI27" s="330">
        <f t="shared" si="18"/>
        <v>0</v>
      </c>
      <c r="BJ27" s="330">
        <f t="shared" si="19"/>
        <v>0</v>
      </c>
      <c r="BK27" s="330">
        <f t="shared" si="20"/>
        <v>0</v>
      </c>
      <c r="BL27" s="330">
        <f t="shared" si="21"/>
        <v>0</v>
      </c>
      <c r="BM27" s="330">
        <f t="shared" si="22"/>
        <v>0</v>
      </c>
      <c r="BN27" s="330">
        <f t="shared" si="23"/>
        <v>0</v>
      </c>
      <c r="BO27" s="330">
        <f t="shared" si="24"/>
        <v>0</v>
      </c>
      <c r="BP27" s="330">
        <f t="shared" si="25"/>
        <v>0</v>
      </c>
      <c r="BQ27" s="330">
        <f t="shared" si="26"/>
        <v>0</v>
      </c>
      <c r="BR27" s="330">
        <f t="shared" si="27"/>
        <v>0</v>
      </c>
      <c r="BS27" s="330">
        <f t="shared" si="28"/>
        <v>0</v>
      </c>
      <c r="BT27" s="590">
        <f t="shared" si="29"/>
        <v>0</v>
      </c>
      <c r="BU27" s="330">
        <f t="shared" si="30"/>
        <v>0</v>
      </c>
      <c r="BV27" s="330">
        <f t="shared" si="31"/>
        <v>0</v>
      </c>
      <c r="BW27" s="330">
        <f t="shared" si="32"/>
        <v>0</v>
      </c>
      <c r="BX27" s="330">
        <f t="shared" si="33"/>
        <v>0</v>
      </c>
      <c r="BY27" s="330">
        <f t="shared" si="34"/>
        <v>0</v>
      </c>
      <c r="BZ27" s="330">
        <f t="shared" si="35"/>
        <v>0</v>
      </c>
      <c r="CA27" s="330">
        <f t="shared" si="36"/>
        <v>0</v>
      </c>
      <c r="CB27" s="330">
        <f t="shared" si="37"/>
        <v>0</v>
      </c>
      <c r="CC27" s="330">
        <f t="shared" si="38"/>
        <v>0</v>
      </c>
      <c r="CD27" s="330">
        <f t="shared" si="39"/>
        <v>0</v>
      </c>
      <c r="CE27" s="330">
        <f t="shared" si="40"/>
        <v>0</v>
      </c>
      <c r="CF27" s="330">
        <f t="shared" si="41"/>
        <v>0</v>
      </c>
      <c r="CG27" s="590">
        <f t="shared" si="42"/>
        <v>0</v>
      </c>
      <c r="CH27" s="330">
        <f t="shared" si="43"/>
        <v>0</v>
      </c>
      <c r="CI27" s="330">
        <f t="shared" si="44"/>
        <v>0</v>
      </c>
      <c r="CJ27" s="330">
        <f t="shared" si="45"/>
        <v>0</v>
      </c>
      <c r="CK27" s="330">
        <f t="shared" si="46"/>
        <v>0</v>
      </c>
      <c r="CL27" s="330">
        <f t="shared" si="47"/>
        <v>0</v>
      </c>
      <c r="CM27" s="330">
        <f t="shared" si="48"/>
        <v>0</v>
      </c>
      <c r="CN27" s="330">
        <f t="shared" si="49"/>
        <v>0</v>
      </c>
      <c r="CO27" s="330">
        <f t="shared" si="50"/>
        <v>0</v>
      </c>
      <c r="CP27" s="330">
        <f t="shared" si="51"/>
        <v>0</v>
      </c>
      <c r="CQ27" s="330">
        <f t="shared" si="52"/>
        <v>0</v>
      </c>
      <c r="CR27" s="330">
        <f t="shared" si="53"/>
        <v>0</v>
      </c>
      <c r="CS27" s="330">
        <f t="shared" si="54"/>
        <v>0</v>
      </c>
      <c r="CT27" s="590">
        <f t="shared" si="55"/>
        <v>0</v>
      </c>
      <c r="CU27" s="330">
        <f t="shared" si="56"/>
        <v>0</v>
      </c>
      <c r="CV27" s="330">
        <f t="shared" si="57"/>
        <v>0</v>
      </c>
      <c r="CW27" s="330">
        <f t="shared" si="58"/>
        <v>0</v>
      </c>
      <c r="CX27" s="330">
        <f t="shared" si="59"/>
        <v>0</v>
      </c>
      <c r="CY27" s="330">
        <f t="shared" si="60"/>
        <v>0</v>
      </c>
      <c r="CZ27" s="330">
        <f t="shared" si="61"/>
        <v>0</v>
      </c>
      <c r="DA27" s="330">
        <f t="shared" si="62"/>
        <v>0</v>
      </c>
      <c r="DB27" s="330">
        <f t="shared" si="63"/>
        <v>0</v>
      </c>
      <c r="DC27" s="330">
        <f t="shared" si="64"/>
        <v>0</v>
      </c>
      <c r="DD27" s="330">
        <f t="shared" si="65"/>
        <v>0</v>
      </c>
      <c r="DE27" s="330">
        <f t="shared" si="66"/>
        <v>0</v>
      </c>
      <c r="DF27" s="330">
        <f t="shared" si="67"/>
        <v>0</v>
      </c>
      <c r="DG27" s="590">
        <f t="shared" si="68"/>
        <v>0</v>
      </c>
      <c r="DH27" s="595">
        <f t="shared" si="77"/>
        <v>0</v>
      </c>
      <c r="DO27" s="899">
        <v>2.4249999999999998</v>
      </c>
      <c r="DP27" s="899">
        <v>0.17605499999999999</v>
      </c>
      <c r="DQ27" s="899">
        <v>0.66930000000000001</v>
      </c>
      <c r="DR27" s="899">
        <v>0.66930000000000001</v>
      </c>
      <c r="DS27" s="899">
        <v>0</v>
      </c>
      <c r="DT27" s="899">
        <v>3.9396549999999992</v>
      </c>
    </row>
    <row r="28" spans="1:124" ht="29.25" customHeight="1">
      <c r="A28" s="563" t="s">
        <v>146</v>
      </c>
      <c r="B28" s="1731"/>
      <c r="C28" s="825" t="s">
        <v>55</v>
      </c>
      <c r="D28" s="865">
        <f t="shared" si="5"/>
        <v>0.51215515</v>
      </c>
      <c r="E28" s="862">
        <f t="shared" si="6"/>
        <v>2.2698</v>
      </c>
      <c r="F28" s="857">
        <f t="shared" si="69"/>
        <v>1.4980679999999998E-2</v>
      </c>
      <c r="G28" s="857">
        <f t="shared" ref="G28:P28" si="130">+F28</f>
        <v>1.4980679999999998E-2</v>
      </c>
      <c r="H28" s="857">
        <f t="shared" si="130"/>
        <v>1.4980679999999998E-2</v>
      </c>
      <c r="I28" s="857">
        <f t="shared" si="130"/>
        <v>1.4980679999999998E-2</v>
      </c>
      <c r="J28" s="857">
        <f t="shared" si="130"/>
        <v>1.4980679999999998E-2</v>
      </c>
      <c r="K28" s="857">
        <f t="shared" si="130"/>
        <v>1.4980679999999998E-2</v>
      </c>
      <c r="L28" s="857">
        <f t="shared" si="130"/>
        <v>1.4980679999999998E-2</v>
      </c>
      <c r="M28" s="857">
        <f t="shared" si="130"/>
        <v>1.4980679999999998E-2</v>
      </c>
      <c r="N28" s="857">
        <f t="shared" si="130"/>
        <v>1.4980679999999998E-2</v>
      </c>
      <c r="O28" s="857">
        <f t="shared" si="130"/>
        <v>1.4980679999999998E-2</v>
      </c>
      <c r="P28" s="857">
        <f t="shared" si="130"/>
        <v>1.4980679999999998E-2</v>
      </c>
      <c r="Q28" s="857">
        <f t="shared" si="8"/>
        <v>0.16478747999999999</v>
      </c>
      <c r="R28" s="857">
        <f t="shared" si="71"/>
        <v>5.2205400000000006E-2</v>
      </c>
      <c r="S28" s="857">
        <f t="shared" ref="S28:AC28" si="131">+R28</f>
        <v>5.2205400000000006E-2</v>
      </c>
      <c r="T28" s="857">
        <f t="shared" si="131"/>
        <v>5.2205400000000006E-2</v>
      </c>
      <c r="U28" s="857">
        <f t="shared" si="131"/>
        <v>5.2205400000000006E-2</v>
      </c>
      <c r="V28" s="857">
        <f t="shared" si="131"/>
        <v>5.2205400000000006E-2</v>
      </c>
      <c r="W28" s="857">
        <f t="shared" si="131"/>
        <v>5.2205400000000006E-2</v>
      </c>
      <c r="X28" s="857">
        <f t="shared" si="131"/>
        <v>5.2205400000000006E-2</v>
      </c>
      <c r="Y28" s="857">
        <f t="shared" si="131"/>
        <v>5.2205400000000006E-2</v>
      </c>
      <c r="Z28" s="857">
        <f t="shared" si="131"/>
        <v>5.2205400000000006E-2</v>
      </c>
      <c r="AA28" s="857">
        <f t="shared" si="131"/>
        <v>5.2205400000000006E-2</v>
      </c>
      <c r="AB28" s="857">
        <f t="shared" si="131"/>
        <v>5.2205400000000006E-2</v>
      </c>
      <c r="AC28" s="857">
        <f t="shared" si="131"/>
        <v>5.2205400000000006E-2</v>
      </c>
      <c r="AD28" s="857">
        <f t="shared" si="10"/>
        <v>0.62646480000000004</v>
      </c>
      <c r="AE28" s="857">
        <f t="shared" si="73"/>
        <v>5.2205400000000006E-2</v>
      </c>
      <c r="AF28" s="857">
        <f t="shared" ref="AF28:AP28" si="132">+AE28</f>
        <v>5.2205400000000006E-2</v>
      </c>
      <c r="AG28" s="857">
        <f t="shared" si="132"/>
        <v>5.2205400000000006E-2</v>
      </c>
      <c r="AH28" s="857">
        <f t="shared" si="132"/>
        <v>5.2205400000000006E-2</v>
      </c>
      <c r="AI28" s="857">
        <f t="shared" si="132"/>
        <v>5.2205400000000006E-2</v>
      </c>
      <c r="AJ28" s="857">
        <f t="shared" si="132"/>
        <v>5.2205400000000006E-2</v>
      </c>
      <c r="AK28" s="857">
        <f t="shared" si="132"/>
        <v>5.2205400000000006E-2</v>
      </c>
      <c r="AL28" s="857">
        <f t="shared" si="132"/>
        <v>5.2205400000000006E-2</v>
      </c>
      <c r="AM28" s="857">
        <f t="shared" si="132"/>
        <v>5.2205400000000006E-2</v>
      </c>
      <c r="AN28" s="857">
        <f t="shared" si="132"/>
        <v>5.2205400000000006E-2</v>
      </c>
      <c r="AO28" s="857">
        <f t="shared" si="132"/>
        <v>5.2205400000000006E-2</v>
      </c>
      <c r="AP28" s="857">
        <f t="shared" si="132"/>
        <v>5.2205400000000006E-2</v>
      </c>
      <c r="AQ28" s="857">
        <f t="shared" si="12"/>
        <v>0.62646480000000004</v>
      </c>
      <c r="AR28" s="857">
        <f t="shared" si="75"/>
        <v>0</v>
      </c>
      <c r="AS28" s="857">
        <f t="shared" ref="AS28:BC28" si="133">+AR28</f>
        <v>0</v>
      </c>
      <c r="AT28" s="857">
        <f t="shared" si="133"/>
        <v>0</v>
      </c>
      <c r="AU28" s="857">
        <f t="shared" si="133"/>
        <v>0</v>
      </c>
      <c r="AV28" s="857">
        <f t="shared" si="133"/>
        <v>0</v>
      </c>
      <c r="AW28" s="857">
        <f t="shared" si="133"/>
        <v>0</v>
      </c>
      <c r="AX28" s="857">
        <f t="shared" si="133"/>
        <v>0</v>
      </c>
      <c r="AY28" s="857">
        <f t="shared" si="133"/>
        <v>0</v>
      </c>
      <c r="AZ28" s="857">
        <f t="shared" si="133"/>
        <v>0</v>
      </c>
      <c r="BA28" s="857">
        <f t="shared" si="133"/>
        <v>0</v>
      </c>
      <c r="BB28" s="857">
        <f t="shared" si="133"/>
        <v>0</v>
      </c>
      <c r="BC28" s="857">
        <f t="shared" si="133"/>
        <v>0</v>
      </c>
      <c r="BD28" s="857">
        <f t="shared" si="14"/>
        <v>0</v>
      </c>
      <c r="BE28" s="858">
        <f t="shared" si="15"/>
        <v>3.6875170800000001</v>
      </c>
      <c r="BF28" s="328"/>
      <c r="BG28" s="329">
        <f t="shared" si="16"/>
        <v>0</v>
      </c>
      <c r="BH28" s="590">
        <f t="shared" si="17"/>
        <v>0</v>
      </c>
      <c r="BI28" s="330">
        <f t="shared" si="18"/>
        <v>0</v>
      </c>
      <c r="BJ28" s="330">
        <f t="shared" si="19"/>
        <v>0</v>
      </c>
      <c r="BK28" s="330">
        <f t="shared" si="20"/>
        <v>0</v>
      </c>
      <c r="BL28" s="330">
        <f t="shared" si="21"/>
        <v>0</v>
      </c>
      <c r="BM28" s="330">
        <f t="shared" si="22"/>
        <v>0</v>
      </c>
      <c r="BN28" s="330">
        <f t="shared" si="23"/>
        <v>0</v>
      </c>
      <c r="BO28" s="330">
        <f t="shared" si="24"/>
        <v>0</v>
      </c>
      <c r="BP28" s="330">
        <f t="shared" si="25"/>
        <v>0</v>
      </c>
      <c r="BQ28" s="330">
        <f t="shared" si="26"/>
        <v>0</v>
      </c>
      <c r="BR28" s="330">
        <f t="shared" si="27"/>
        <v>0</v>
      </c>
      <c r="BS28" s="330">
        <f t="shared" si="28"/>
        <v>0</v>
      </c>
      <c r="BT28" s="590">
        <f t="shared" si="29"/>
        <v>0</v>
      </c>
      <c r="BU28" s="330">
        <f t="shared" si="30"/>
        <v>0</v>
      </c>
      <c r="BV28" s="330">
        <f t="shared" si="31"/>
        <v>0</v>
      </c>
      <c r="BW28" s="330">
        <f t="shared" si="32"/>
        <v>0</v>
      </c>
      <c r="BX28" s="330">
        <f t="shared" si="33"/>
        <v>0</v>
      </c>
      <c r="BY28" s="330">
        <f t="shared" si="34"/>
        <v>0</v>
      </c>
      <c r="BZ28" s="330">
        <f t="shared" si="35"/>
        <v>0</v>
      </c>
      <c r="CA28" s="330">
        <f t="shared" si="36"/>
        <v>0</v>
      </c>
      <c r="CB28" s="330">
        <f t="shared" si="37"/>
        <v>0</v>
      </c>
      <c r="CC28" s="330">
        <f t="shared" si="38"/>
        <v>0</v>
      </c>
      <c r="CD28" s="330">
        <f t="shared" si="39"/>
        <v>0</v>
      </c>
      <c r="CE28" s="330">
        <f t="shared" si="40"/>
        <v>0</v>
      </c>
      <c r="CF28" s="330">
        <f t="shared" si="41"/>
        <v>0</v>
      </c>
      <c r="CG28" s="590">
        <f t="shared" si="42"/>
        <v>0</v>
      </c>
      <c r="CH28" s="330">
        <f t="shared" si="43"/>
        <v>0</v>
      </c>
      <c r="CI28" s="330">
        <f t="shared" si="44"/>
        <v>0</v>
      </c>
      <c r="CJ28" s="330">
        <f t="shared" si="45"/>
        <v>0</v>
      </c>
      <c r="CK28" s="330">
        <f t="shared" si="46"/>
        <v>0</v>
      </c>
      <c r="CL28" s="330">
        <f t="shared" si="47"/>
        <v>0</v>
      </c>
      <c r="CM28" s="330">
        <f t="shared" si="48"/>
        <v>0</v>
      </c>
      <c r="CN28" s="330">
        <f t="shared" si="49"/>
        <v>0</v>
      </c>
      <c r="CO28" s="330">
        <f t="shared" si="50"/>
        <v>0</v>
      </c>
      <c r="CP28" s="330">
        <f t="shared" si="51"/>
        <v>0</v>
      </c>
      <c r="CQ28" s="330">
        <f t="shared" si="52"/>
        <v>0</v>
      </c>
      <c r="CR28" s="330">
        <f t="shared" si="53"/>
        <v>0</v>
      </c>
      <c r="CS28" s="330">
        <f t="shared" si="54"/>
        <v>0</v>
      </c>
      <c r="CT28" s="590">
        <f t="shared" si="55"/>
        <v>0</v>
      </c>
      <c r="CU28" s="330">
        <f t="shared" si="56"/>
        <v>0</v>
      </c>
      <c r="CV28" s="330">
        <f t="shared" si="57"/>
        <v>0</v>
      </c>
      <c r="CW28" s="330">
        <f t="shared" si="58"/>
        <v>0</v>
      </c>
      <c r="CX28" s="330">
        <f t="shared" si="59"/>
        <v>0</v>
      </c>
      <c r="CY28" s="330">
        <f t="shared" si="60"/>
        <v>0</v>
      </c>
      <c r="CZ28" s="330">
        <f t="shared" si="61"/>
        <v>0</v>
      </c>
      <c r="DA28" s="330">
        <f t="shared" si="62"/>
        <v>0</v>
      </c>
      <c r="DB28" s="330">
        <f t="shared" si="63"/>
        <v>0</v>
      </c>
      <c r="DC28" s="330">
        <f t="shared" si="64"/>
        <v>0</v>
      </c>
      <c r="DD28" s="330">
        <f t="shared" si="65"/>
        <v>0</v>
      </c>
      <c r="DE28" s="330">
        <f t="shared" si="66"/>
        <v>0</v>
      </c>
      <c r="DF28" s="330">
        <f t="shared" si="67"/>
        <v>0</v>
      </c>
      <c r="DG28" s="590">
        <f t="shared" si="68"/>
        <v>0</v>
      </c>
      <c r="DH28" s="595">
        <f t="shared" si="77"/>
        <v>0</v>
      </c>
      <c r="DO28" s="897">
        <v>3.7830000000000004</v>
      </c>
      <c r="DP28" s="897">
        <v>0.2746458</v>
      </c>
      <c r="DQ28" s="897">
        <v>1.044108</v>
      </c>
      <c r="DR28" s="897">
        <v>1.044108</v>
      </c>
      <c r="DS28" s="897">
        <v>0</v>
      </c>
      <c r="DT28" s="897">
        <v>6.1458618000000005</v>
      </c>
    </row>
    <row r="29" spans="1:124" ht="29.25" customHeight="1">
      <c r="A29" s="563" t="s">
        <v>146</v>
      </c>
      <c r="B29" s="1731"/>
      <c r="C29" s="825" t="s">
        <v>56</v>
      </c>
      <c r="D29" s="865">
        <f t="shared" si="5"/>
        <v>0.55155169999999998</v>
      </c>
      <c r="E29" s="862">
        <f t="shared" si="6"/>
        <v>2.4443999999999999</v>
      </c>
      <c r="F29" s="857">
        <f t="shared" si="69"/>
        <v>1.6133040000000001E-2</v>
      </c>
      <c r="G29" s="857">
        <f t="shared" ref="G29:P29" si="134">+F29</f>
        <v>1.6133040000000001E-2</v>
      </c>
      <c r="H29" s="857">
        <f t="shared" si="134"/>
        <v>1.6133040000000001E-2</v>
      </c>
      <c r="I29" s="857">
        <f t="shared" si="134"/>
        <v>1.6133040000000001E-2</v>
      </c>
      <c r="J29" s="857">
        <f t="shared" si="134"/>
        <v>1.6133040000000001E-2</v>
      </c>
      <c r="K29" s="857">
        <f t="shared" si="134"/>
        <v>1.6133040000000001E-2</v>
      </c>
      <c r="L29" s="857">
        <f t="shared" si="134"/>
        <v>1.6133040000000001E-2</v>
      </c>
      <c r="M29" s="857">
        <f t="shared" si="134"/>
        <v>1.6133040000000001E-2</v>
      </c>
      <c r="N29" s="857">
        <f t="shared" si="134"/>
        <v>1.6133040000000001E-2</v>
      </c>
      <c r="O29" s="857">
        <f t="shared" si="134"/>
        <v>1.6133040000000001E-2</v>
      </c>
      <c r="P29" s="857">
        <f t="shared" si="134"/>
        <v>1.6133040000000001E-2</v>
      </c>
      <c r="Q29" s="857">
        <f t="shared" si="8"/>
        <v>0.17746344</v>
      </c>
      <c r="R29" s="857">
        <f t="shared" si="71"/>
        <v>5.6221199999999992E-2</v>
      </c>
      <c r="S29" s="857">
        <f t="shared" ref="S29:AC29" si="135">+R29</f>
        <v>5.6221199999999992E-2</v>
      </c>
      <c r="T29" s="857">
        <f t="shared" si="135"/>
        <v>5.6221199999999992E-2</v>
      </c>
      <c r="U29" s="857">
        <f t="shared" si="135"/>
        <v>5.6221199999999992E-2</v>
      </c>
      <c r="V29" s="857">
        <f t="shared" si="135"/>
        <v>5.6221199999999992E-2</v>
      </c>
      <c r="W29" s="857">
        <f t="shared" si="135"/>
        <v>5.6221199999999992E-2</v>
      </c>
      <c r="X29" s="857">
        <f t="shared" si="135"/>
        <v>5.6221199999999992E-2</v>
      </c>
      <c r="Y29" s="857">
        <f t="shared" si="135"/>
        <v>5.6221199999999992E-2</v>
      </c>
      <c r="Z29" s="857">
        <f t="shared" si="135"/>
        <v>5.6221199999999992E-2</v>
      </c>
      <c r="AA29" s="857">
        <f t="shared" si="135"/>
        <v>5.6221199999999992E-2</v>
      </c>
      <c r="AB29" s="857">
        <f t="shared" si="135"/>
        <v>5.6221199999999992E-2</v>
      </c>
      <c r="AC29" s="857">
        <f t="shared" si="135"/>
        <v>5.6221199999999992E-2</v>
      </c>
      <c r="AD29" s="857">
        <f t="shared" si="10"/>
        <v>0.67465439999999988</v>
      </c>
      <c r="AE29" s="857">
        <f t="shared" si="73"/>
        <v>5.6221199999999992E-2</v>
      </c>
      <c r="AF29" s="857">
        <f t="shared" ref="AF29:AP29" si="136">+AE29</f>
        <v>5.6221199999999992E-2</v>
      </c>
      <c r="AG29" s="857">
        <f t="shared" si="136"/>
        <v>5.6221199999999992E-2</v>
      </c>
      <c r="AH29" s="857">
        <f t="shared" si="136"/>
        <v>5.6221199999999992E-2</v>
      </c>
      <c r="AI29" s="857">
        <f t="shared" si="136"/>
        <v>5.6221199999999992E-2</v>
      </c>
      <c r="AJ29" s="857">
        <f t="shared" si="136"/>
        <v>5.6221199999999992E-2</v>
      </c>
      <c r="AK29" s="857">
        <f t="shared" si="136"/>
        <v>5.6221199999999992E-2</v>
      </c>
      <c r="AL29" s="857">
        <f t="shared" si="136"/>
        <v>5.6221199999999992E-2</v>
      </c>
      <c r="AM29" s="857">
        <f t="shared" si="136"/>
        <v>5.6221199999999992E-2</v>
      </c>
      <c r="AN29" s="857">
        <f t="shared" si="136"/>
        <v>5.6221199999999992E-2</v>
      </c>
      <c r="AO29" s="857">
        <f t="shared" si="136"/>
        <v>5.6221199999999992E-2</v>
      </c>
      <c r="AP29" s="857">
        <f t="shared" si="136"/>
        <v>5.6221199999999992E-2</v>
      </c>
      <c r="AQ29" s="857">
        <f t="shared" si="12"/>
        <v>0.67465439999999988</v>
      </c>
      <c r="AR29" s="857">
        <f t="shared" si="75"/>
        <v>0</v>
      </c>
      <c r="AS29" s="857">
        <f t="shared" ref="AS29:BC29" si="137">+AR29</f>
        <v>0</v>
      </c>
      <c r="AT29" s="857">
        <f t="shared" si="137"/>
        <v>0</v>
      </c>
      <c r="AU29" s="857">
        <f t="shared" si="137"/>
        <v>0</v>
      </c>
      <c r="AV29" s="857">
        <f t="shared" si="137"/>
        <v>0</v>
      </c>
      <c r="AW29" s="857">
        <f t="shared" si="137"/>
        <v>0</v>
      </c>
      <c r="AX29" s="857">
        <f t="shared" si="137"/>
        <v>0</v>
      </c>
      <c r="AY29" s="857">
        <f t="shared" si="137"/>
        <v>0</v>
      </c>
      <c r="AZ29" s="857">
        <f t="shared" si="137"/>
        <v>0</v>
      </c>
      <c r="BA29" s="857">
        <f t="shared" si="137"/>
        <v>0</v>
      </c>
      <c r="BB29" s="857">
        <f t="shared" si="137"/>
        <v>0</v>
      </c>
      <c r="BC29" s="857">
        <f t="shared" si="137"/>
        <v>0</v>
      </c>
      <c r="BD29" s="857">
        <f t="shared" si="14"/>
        <v>0</v>
      </c>
      <c r="BE29" s="858">
        <f t="shared" si="15"/>
        <v>3.9711722399999996</v>
      </c>
      <c r="BF29" s="328"/>
      <c r="BG29" s="329">
        <f t="shared" si="16"/>
        <v>0</v>
      </c>
      <c r="BH29" s="590">
        <f t="shared" si="17"/>
        <v>0</v>
      </c>
      <c r="BI29" s="330">
        <f t="shared" si="18"/>
        <v>0</v>
      </c>
      <c r="BJ29" s="330">
        <f t="shared" si="19"/>
        <v>0</v>
      </c>
      <c r="BK29" s="330">
        <f t="shared" si="20"/>
        <v>0</v>
      </c>
      <c r="BL29" s="330">
        <f t="shared" si="21"/>
        <v>0</v>
      </c>
      <c r="BM29" s="330">
        <f t="shared" si="22"/>
        <v>0</v>
      </c>
      <c r="BN29" s="330">
        <f t="shared" si="23"/>
        <v>0</v>
      </c>
      <c r="BO29" s="330">
        <f t="shared" si="24"/>
        <v>0</v>
      </c>
      <c r="BP29" s="330">
        <f t="shared" si="25"/>
        <v>0</v>
      </c>
      <c r="BQ29" s="330">
        <f t="shared" si="26"/>
        <v>0</v>
      </c>
      <c r="BR29" s="330">
        <f t="shared" si="27"/>
        <v>0</v>
      </c>
      <c r="BS29" s="330">
        <f t="shared" si="28"/>
        <v>0</v>
      </c>
      <c r="BT29" s="590">
        <f t="shared" si="29"/>
        <v>0</v>
      </c>
      <c r="BU29" s="330">
        <f t="shared" si="30"/>
        <v>0</v>
      </c>
      <c r="BV29" s="330">
        <f t="shared" si="31"/>
        <v>0</v>
      </c>
      <c r="BW29" s="330">
        <f t="shared" si="32"/>
        <v>0</v>
      </c>
      <c r="BX29" s="330">
        <f t="shared" si="33"/>
        <v>0</v>
      </c>
      <c r="BY29" s="330">
        <f t="shared" si="34"/>
        <v>0</v>
      </c>
      <c r="BZ29" s="330">
        <f t="shared" si="35"/>
        <v>0</v>
      </c>
      <c r="CA29" s="330">
        <f t="shared" si="36"/>
        <v>0</v>
      </c>
      <c r="CB29" s="330">
        <f t="shared" si="37"/>
        <v>0</v>
      </c>
      <c r="CC29" s="330">
        <f t="shared" si="38"/>
        <v>0</v>
      </c>
      <c r="CD29" s="330">
        <f t="shared" si="39"/>
        <v>0</v>
      </c>
      <c r="CE29" s="330">
        <f t="shared" si="40"/>
        <v>0</v>
      </c>
      <c r="CF29" s="330">
        <f t="shared" si="41"/>
        <v>0</v>
      </c>
      <c r="CG29" s="590">
        <f t="shared" si="42"/>
        <v>0</v>
      </c>
      <c r="CH29" s="330">
        <f t="shared" si="43"/>
        <v>0</v>
      </c>
      <c r="CI29" s="330">
        <f t="shared" si="44"/>
        <v>0</v>
      </c>
      <c r="CJ29" s="330">
        <f t="shared" si="45"/>
        <v>0</v>
      </c>
      <c r="CK29" s="330">
        <f t="shared" si="46"/>
        <v>0</v>
      </c>
      <c r="CL29" s="330">
        <f t="shared" si="47"/>
        <v>0</v>
      </c>
      <c r="CM29" s="330">
        <f t="shared" si="48"/>
        <v>0</v>
      </c>
      <c r="CN29" s="330">
        <f t="shared" si="49"/>
        <v>0</v>
      </c>
      <c r="CO29" s="330">
        <f t="shared" si="50"/>
        <v>0</v>
      </c>
      <c r="CP29" s="330">
        <f t="shared" si="51"/>
        <v>0</v>
      </c>
      <c r="CQ29" s="330">
        <f t="shared" si="52"/>
        <v>0</v>
      </c>
      <c r="CR29" s="330">
        <f t="shared" si="53"/>
        <v>0</v>
      </c>
      <c r="CS29" s="330">
        <f t="shared" si="54"/>
        <v>0</v>
      </c>
      <c r="CT29" s="590">
        <f t="shared" si="55"/>
        <v>0</v>
      </c>
      <c r="CU29" s="330">
        <f t="shared" si="56"/>
        <v>0</v>
      </c>
      <c r="CV29" s="330">
        <f t="shared" si="57"/>
        <v>0</v>
      </c>
      <c r="CW29" s="330">
        <f t="shared" si="58"/>
        <v>0</v>
      </c>
      <c r="CX29" s="330">
        <f t="shared" si="59"/>
        <v>0</v>
      </c>
      <c r="CY29" s="330">
        <f t="shared" si="60"/>
        <v>0</v>
      </c>
      <c r="CZ29" s="330">
        <f t="shared" si="61"/>
        <v>0</v>
      </c>
      <c r="DA29" s="330">
        <f t="shared" si="62"/>
        <v>0</v>
      </c>
      <c r="DB29" s="330">
        <f t="shared" si="63"/>
        <v>0</v>
      </c>
      <c r="DC29" s="330">
        <f t="shared" si="64"/>
        <v>0</v>
      </c>
      <c r="DD29" s="330">
        <f t="shared" si="65"/>
        <v>0</v>
      </c>
      <c r="DE29" s="330">
        <f t="shared" si="66"/>
        <v>0</v>
      </c>
      <c r="DF29" s="330">
        <f t="shared" si="67"/>
        <v>0</v>
      </c>
      <c r="DG29" s="590">
        <f t="shared" si="68"/>
        <v>0</v>
      </c>
      <c r="DH29" s="595">
        <f t="shared" si="77"/>
        <v>0</v>
      </c>
      <c r="DO29" s="898">
        <v>4.0739999999999998</v>
      </c>
      <c r="DP29" s="898">
        <v>0.29577239999999999</v>
      </c>
      <c r="DQ29" s="898">
        <v>1.1244239999999999</v>
      </c>
      <c r="DR29" s="898">
        <v>1.1244239999999999</v>
      </c>
      <c r="DS29" s="898">
        <v>0</v>
      </c>
      <c r="DT29" s="898">
        <v>6.6186203999999993</v>
      </c>
    </row>
    <row r="30" spans="1:124" ht="29.25" customHeight="1">
      <c r="A30" s="563" t="s">
        <v>146</v>
      </c>
      <c r="B30" s="1731"/>
      <c r="C30" s="825" t="s">
        <v>234</v>
      </c>
      <c r="D30" s="865">
        <f t="shared" si="5"/>
        <v>0.59751434166666662</v>
      </c>
      <c r="E30" s="862">
        <f t="shared" si="6"/>
        <v>2.6480999999999999</v>
      </c>
      <c r="F30" s="857">
        <f t="shared" si="69"/>
        <v>1.7477459999999997E-2</v>
      </c>
      <c r="G30" s="857">
        <f t="shared" ref="G30:P30" si="138">+F30</f>
        <v>1.7477459999999997E-2</v>
      </c>
      <c r="H30" s="857">
        <f t="shared" si="138"/>
        <v>1.7477459999999997E-2</v>
      </c>
      <c r="I30" s="857">
        <f t="shared" si="138"/>
        <v>1.7477459999999997E-2</v>
      </c>
      <c r="J30" s="857">
        <f t="shared" si="138"/>
        <v>1.7477459999999997E-2</v>
      </c>
      <c r="K30" s="857">
        <f t="shared" si="138"/>
        <v>1.7477459999999997E-2</v>
      </c>
      <c r="L30" s="857">
        <f t="shared" si="138"/>
        <v>1.7477459999999997E-2</v>
      </c>
      <c r="M30" s="857">
        <f t="shared" si="138"/>
        <v>1.7477459999999997E-2</v>
      </c>
      <c r="N30" s="857">
        <f t="shared" si="138"/>
        <v>1.7477459999999997E-2</v>
      </c>
      <c r="O30" s="857">
        <f t="shared" si="138"/>
        <v>1.7477459999999997E-2</v>
      </c>
      <c r="P30" s="857">
        <f t="shared" si="138"/>
        <v>1.7477459999999997E-2</v>
      </c>
      <c r="Q30" s="857">
        <f t="shared" si="8"/>
        <v>0.19225205999999997</v>
      </c>
      <c r="R30" s="857">
        <f t="shared" si="71"/>
        <v>6.0906299999999997E-2</v>
      </c>
      <c r="S30" s="857">
        <f t="shared" ref="S30:AC30" si="139">+R30</f>
        <v>6.0906299999999997E-2</v>
      </c>
      <c r="T30" s="857">
        <f t="shared" si="139"/>
        <v>6.0906299999999997E-2</v>
      </c>
      <c r="U30" s="857">
        <f t="shared" si="139"/>
        <v>6.0906299999999997E-2</v>
      </c>
      <c r="V30" s="857">
        <f t="shared" si="139"/>
        <v>6.0906299999999997E-2</v>
      </c>
      <c r="W30" s="857">
        <f t="shared" si="139"/>
        <v>6.0906299999999997E-2</v>
      </c>
      <c r="X30" s="857">
        <f t="shared" si="139"/>
        <v>6.0906299999999997E-2</v>
      </c>
      <c r="Y30" s="857">
        <f t="shared" si="139"/>
        <v>6.0906299999999997E-2</v>
      </c>
      <c r="Z30" s="857">
        <f t="shared" si="139"/>
        <v>6.0906299999999997E-2</v>
      </c>
      <c r="AA30" s="857">
        <f t="shared" si="139"/>
        <v>6.0906299999999997E-2</v>
      </c>
      <c r="AB30" s="857">
        <f t="shared" si="139"/>
        <v>6.0906299999999997E-2</v>
      </c>
      <c r="AC30" s="857">
        <f t="shared" si="139"/>
        <v>6.0906299999999997E-2</v>
      </c>
      <c r="AD30" s="857">
        <f t="shared" si="10"/>
        <v>0.73087559999999996</v>
      </c>
      <c r="AE30" s="857">
        <f t="shared" si="73"/>
        <v>6.0906299999999997E-2</v>
      </c>
      <c r="AF30" s="857">
        <f t="shared" ref="AF30:AP30" si="140">+AE30</f>
        <v>6.0906299999999997E-2</v>
      </c>
      <c r="AG30" s="857">
        <f t="shared" si="140"/>
        <v>6.0906299999999997E-2</v>
      </c>
      <c r="AH30" s="857">
        <f t="shared" si="140"/>
        <v>6.0906299999999997E-2</v>
      </c>
      <c r="AI30" s="857">
        <f t="shared" si="140"/>
        <v>6.0906299999999997E-2</v>
      </c>
      <c r="AJ30" s="857">
        <f t="shared" si="140"/>
        <v>6.0906299999999997E-2</v>
      </c>
      <c r="AK30" s="857">
        <f t="shared" si="140"/>
        <v>6.0906299999999997E-2</v>
      </c>
      <c r="AL30" s="857">
        <f t="shared" si="140"/>
        <v>6.0906299999999997E-2</v>
      </c>
      <c r="AM30" s="857">
        <f t="shared" si="140"/>
        <v>6.0906299999999997E-2</v>
      </c>
      <c r="AN30" s="857">
        <f t="shared" si="140"/>
        <v>6.0906299999999997E-2</v>
      </c>
      <c r="AO30" s="857">
        <f t="shared" si="140"/>
        <v>6.0906299999999997E-2</v>
      </c>
      <c r="AP30" s="857">
        <f t="shared" si="140"/>
        <v>6.0906299999999997E-2</v>
      </c>
      <c r="AQ30" s="857">
        <f t="shared" si="12"/>
        <v>0.73087559999999996</v>
      </c>
      <c r="AR30" s="857">
        <f t="shared" si="75"/>
        <v>0</v>
      </c>
      <c r="AS30" s="857">
        <f t="shared" ref="AS30:BC30" si="141">+AR30</f>
        <v>0</v>
      </c>
      <c r="AT30" s="857">
        <f t="shared" si="141"/>
        <v>0</v>
      </c>
      <c r="AU30" s="857">
        <f t="shared" si="141"/>
        <v>0</v>
      </c>
      <c r="AV30" s="857">
        <f t="shared" si="141"/>
        <v>0</v>
      </c>
      <c r="AW30" s="857">
        <f t="shared" si="141"/>
        <v>0</v>
      </c>
      <c r="AX30" s="857">
        <f t="shared" si="141"/>
        <v>0</v>
      </c>
      <c r="AY30" s="857">
        <f t="shared" si="141"/>
        <v>0</v>
      </c>
      <c r="AZ30" s="857">
        <f t="shared" si="141"/>
        <v>0</v>
      </c>
      <c r="BA30" s="857">
        <f t="shared" si="141"/>
        <v>0</v>
      </c>
      <c r="BB30" s="857">
        <f t="shared" si="141"/>
        <v>0</v>
      </c>
      <c r="BC30" s="857">
        <f t="shared" si="141"/>
        <v>0</v>
      </c>
      <c r="BD30" s="857">
        <f t="shared" si="14"/>
        <v>0</v>
      </c>
      <c r="BE30" s="858">
        <f t="shared" si="15"/>
        <v>4.3021032599999991</v>
      </c>
      <c r="BF30" s="328"/>
      <c r="BG30" s="329">
        <f t="shared" si="16"/>
        <v>0</v>
      </c>
      <c r="BH30" s="590">
        <f t="shared" si="17"/>
        <v>0</v>
      </c>
      <c r="BI30" s="330">
        <f t="shared" si="18"/>
        <v>0</v>
      </c>
      <c r="BJ30" s="330">
        <f t="shared" si="19"/>
        <v>0</v>
      </c>
      <c r="BK30" s="330">
        <f t="shared" si="20"/>
        <v>0</v>
      </c>
      <c r="BL30" s="330">
        <f t="shared" si="21"/>
        <v>0</v>
      </c>
      <c r="BM30" s="330">
        <f t="shared" si="22"/>
        <v>0</v>
      </c>
      <c r="BN30" s="330">
        <f t="shared" si="23"/>
        <v>0</v>
      </c>
      <c r="BO30" s="330">
        <f t="shared" si="24"/>
        <v>0</v>
      </c>
      <c r="BP30" s="330">
        <f t="shared" si="25"/>
        <v>0</v>
      </c>
      <c r="BQ30" s="330">
        <f t="shared" si="26"/>
        <v>0</v>
      </c>
      <c r="BR30" s="330">
        <f t="shared" si="27"/>
        <v>0</v>
      </c>
      <c r="BS30" s="330">
        <f t="shared" si="28"/>
        <v>0</v>
      </c>
      <c r="BT30" s="590">
        <f t="shared" si="29"/>
        <v>0</v>
      </c>
      <c r="BU30" s="330">
        <f t="shared" si="30"/>
        <v>0</v>
      </c>
      <c r="BV30" s="330">
        <f t="shared" si="31"/>
        <v>0</v>
      </c>
      <c r="BW30" s="330">
        <f t="shared" si="32"/>
        <v>0</v>
      </c>
      <c r="BX30" s="330">
        <f t="shared" si="33"/>
        <v>0</v>
      </c>
      <c r="BY30" s="330">
        <f t="shared" si="34"/>
        <v>0</v>
      </c>
      <c r="BZ30" s="330">
        <f t="shared" si="35"/>
        <v>0</v>
      </c>
      <c r="CA30" s="330">
        <f t="shared" si="36"/>
        <v>0</v>
      </c>
      <c r="CB30" s="330">
        <f t="shared" si="37"/>
        <v>0</v>
      </c>
      <c r="CC30" s="330">
        <f t="shared" si="38"/>
        <v>0</v>
      </c>
      <c r="CD30" s="330">
        <f t="shared" si="39"/>
        <v>0</v>
      </c>
      <c r="CE30" s="330">
        <f t="shared" si="40"/>
        <v>0</v>
      </c>
      <c r="CF30" s="330">
        <f t="shared" si="41"/>
        <v>0</v>
      </c>
      <c r="CG30" s="590">
        <f t="shared" si="42"/>
        <v>0</v>
      </c>
      <c r="CH30" s="330">
        <f t="shared" si="43"/>
        <v>0</v>
      </c>
      <c r="CI30" s="330">
        <f t="shared" si="44"/>
        <v>0</v>
      </c>
      <c r="CJ30" s="330">
        <f t="shared" si="45"/>
        <v>0</v>
      </c>
      <c r="CK30" s="330">
        <f t="shared" si="46"/>
        <v>0</v>
      </c>
      <c r="CL30" s="330">
        <f t="shared" si="47"/>
        <v>0</v>
      </c>
      <c r="CM30" s="330">
        <f t="shared" si="48"/>
        <v>0</v>
      </c>
      <c r="CN30" s="330">
        <f t="shared" si="49"/>
        <v>0</v>
      </c>
      <c r="CO30" s="330">
        <f t="shared" si="50"/>
        <v>0</v>
      </c>
      <c r="CP30" s="330">
        <f t="shared" si="51"/>
        <v>0</v>
      </c>
      <c r="CQ30" s="330">
        <f t="shared" si="52"/>
        <v>0</v>
      </c>
      <c r="CR30" s="330">
        <f t="shared" si="53"/>
        <v>0</v>
      </c>
      <c r="CS30" s="330">
        <f t="shared" si="54"/>
        <v>0</v>
      </c>
      <c r="CT30" s="590">
        <f t="shared" si="55"/>
        <v>0</v>
      </c>
      <c r="CU30" s="330">
        <f t="shared" si="56"/>
        <v>0</v>
      </c>
      <c r="CV30" s="330">
        <f t="shared" si="57"/>
        <v>0</v>
      </c>
      <c r="CW30" s="330">
        <f t="shared" si="58"/>
        <v>0</v>
      </c>
      <c r="CX30" s="330">
        <f t="shared" si="59"/>
        <v>0</v>
      </c>
      <c r="CY30" s="330">
        <f t="shared" si="60"/>
        <v>0</v>
      </c>
      <c r="CZ30" s="330">
        <f t="shared" si="61"/>
        <v>0</v>
      </c>
      <c r="DA30" s="330">
        <f t="shared" si="62"/>
        <v>0</v>
      </c>
      <c r="DB30" s="330">
        <f t="shared" si="63"/>
        <v>0</v>
      </c>
      <c r="DC30" s="330">
        <f t="shared" si="64"/>
        <v>0</v>
      </c>
      <c r="DD30" s="330">
        <f t="shared" si="65"/>
        <v>0</v>
      </c>
      <c r="DE30" s="330">
        <f t="shared" si="66"/>
        <v>0</v>
      </c>
      <c r="DF30" s="330">
        <f t="shared" si="67"/>
        <v>0</v>
      </c>
      <c r="DG30" s="590">
        <f t="shared" si="68"/>
        <v>0</v>
      </c>
      <c r="DH30" s="595">
        <f t="shared" si="77"/>
        <v>0</v>
      </c>
      <c r="DO30" s="898">
        <v>4.4135</v>
      </c>
      <c r="DP30" s="898">
        <v>0.32042009999999999</v>
      </c>
      <c r="DQ30" s="898">
        <v>1.218126</v>
      </c>
      <c r="DR30" s="898">
        <v>1.218126</v>
      </c>
      <c r="DS30" s="898">
        <v>0</v>
      </c>
      <c r="DT30" s="898">
        <v>7.1701720999999994</v>
      </c>
    </row>
    <row r="31" spans="1:124" ht="29.25" customHeight="1">
      <c r="A31" s="563" t="s">
        <v>146</v>
      </c>
      <c r="B31" s="1731"/>
      <c r="C31" s="825" t="s">
        <v>581</v>
      </c>
      <c r="D31" s="865">
        <f t="shared" si="5"/>
        <v>0.59751434166666662</v>
      </c>
      <c r="E31" s="862">
        <f t="shared" si="6"/>
        <v>2.6480999999999999</v>
      </c>
      <c r="F31" s="857">
        <f t="shared" si="69"/>
        <v>1.7477459999999997E-2</v>
      </c>
      <c r="G31" s="857">
        <f t="shared" ref="G31:P31" si="142">+F31</f>
        <v>1.7477459999999997E-2</v>
      </c>
      <c r="H31" s="857">
        <f t="shared" si="142"/>
        <v>1.7477459999999997E-2</v>
      </c>
      <c r="I31" s="857">
        <f t="shared" si="142"/>
        <v>1.7477459999999997E-2</v>
      </c>
      <c r="J31" s="857">
        <f t="shared" si="142"/>
        <v>1.7477459999999997E-2</v>
      </c>
      <c r="K31" s="857">
        <f t="shared" si="142"/>
        <v>1.7477459999999997E-2</v>
      </c>
      <c r="L31" s="857">
        <f t="shared" si="142"/>
        <v>1.7477459999999997E-2</v>
      </c>
      <c r="M31" s="857">
        <f t="shared" si="142"/>
        <v>1.7477459999999997E-2</v>
      </c>
      <c r="N31" s="857">
        <f t="shared" si="142"/>
        <v>1.7477459999999997E-2</v>
      </c>
      <c r="O31" s="857">
        <f t="shared" si="142"/>
        <v>1.7477459999999997E-2</v>
      </c>
      <c r="P31" s="857">
        <f t="shared" si="142"/>
        <v>1.7477459999999997E-2</v>
      </c>
      <c r="Q31" s="857">
        <f t="shared" si="8"/>
        <v>0.19225205999999997</v>
      </c>
      <c r="R31" s="857">
        <f t="shared" si="71"/>
        <v>6.0906299999999997E-2</v>
      </c>
      <c r="S31" s="857">
        <f t="shared" ref="S31:AC31" si="143">+R31</f>
        <v>6.0906299999999997E-2</v>
      </c>
      <c r="T31" s="857">
        <f t="shared" si="143"/>
        <v>6.0906299999999997E-2</v>
      </c>
      <c r="U31" s="857">
        <f t="shared" si="143"/>
        <v>6.0906299999999997E-2</v>
      </c>
      <c r="V31" s="857">
        <f t="shared" si="143"/>
        <v>6.0906299999999997E-2</v>
      </c>
      <c r="W31" s="857">
        <f t="shared" si="143"/>
        <v>6.0906299999999997E-2</v>
      </c>
      <c r="X31" s="857">
        <f t="shared" si="143"/>
        <v>6.0906299999999997E-2</v>
      </c>
      <c r="Y31" s="857">
        <f t="shared" si="143"/>
        <v>6.0906299999999997E-2</v>
      </c>
      <c r="Z31" s="857">
        <f t="shared" si="143"/>
        <v>6.0906299999999997E-2</v>
      </c>
      <c r="AA31" s="857">
        <f t="shared" si="143"/>
        <v>6.0906299999999997E-2</v>
      </c>
      <c r="AB31" s="857">
        <f t="shared" si="143"/>
        <v>6.0906299999999997E-2</v>
      </c>
      <c r="AC31" s="857">
        <f t="shared" si="143"/>
        <v>6.0906299999999997E-2</v>
      </c>
      <c r="AD31" s="857">
        <f t="shared" si="10"/>
        <v>0.73087559999999996</v>
      </c>
      <c r="AE31" s="857">
        <f t="shared" si="73"/>
        <v>6.0906299999999997E-2</v>
      </c>
      <c r="AF31" s="857">
        <f t="shared" ref="AF31:AP31" si="144">+AE31</f>
        <v>6.0906299999999997E-2</v>
      </c>
      <c r="AG31" s="857">
        <f t="shared" si="144"/>
        <v>6.0906299999999997E-2</v>
      </c>
      <c r="AH31" s="857">
        <f t="shared" si="144"/>
        <v>6.0906299999999997E-2</v>
      </c>
      <c r="AI31" s="857">
        <f t="shared" si="144"/>
        <v>6.0906299999999997E-2</v>
      </c>
      <c r="AJ31" s="857">
        <f t="shared" si="144"/>
        <v>6.0906299999999997E-2</v>
      </c>
      <c r="AK31" s="857">
        <f t="shared" si="144"/>
        <v>6.0906299999999997E-2</v>
      </c>
      <c r="AL31" s="857">
        <f t="shared" si="144"/>
        <v>6.0906299999999997E-2</v>
      </c>
      <c r="AM31" s="857">
        <f t="shared" si="144"/>
        <v>6.0906299999999997E-2</v>
      </c>
      <c r="AN31" s="857">
        <f t="shared" si="144"/>
        <v>6.0906299999999997E-2</v>
      </c>
      <c r="AO31" s="857">
        <f t="shared" si="144"/>
        <v>6.0906299999999997E-2</v>
      </c>
      <c r="AP31" s="857">
        <f t="shared" si="144"/>
        <v>6.0906299999999997E-2</v>
      </c>
      <c r="AQ31" s="857">
        <f t="shared" si="12"/>
        <v>0.73087559999999996</v>
      </c>
      <c r="AR31" s="857">
        <f t="shared" si="75"/>
        <v>0</v>
      </c>
      <c r="AS31" s="857">
        <f t="shared" ref="AS31:BC31" si="145">+AR31</f>
        <v>0</v>
      </c>
      <c r="AT31" s="857">
        <f t="shared" si="145"/>
        <v>0</v>
      </c>
      <c r="AU31" s="857">
        <f t="shared" si="145"/>
        <v>0</v>
      </c>
      <c r="AV31" s="857">
        <f t="shared" si="145"/>
        <v>0</v>
      </c>
      <c r="AW31" s="857">
        <f t="shared" si="145"/>
        <v>0</v>
      </c>
      <c r="AX31" s="857">
        <f t="shared" si="145"/>
        <v>0</v>
      </c>
      <c r="AY31" s="857">
        <f t="shared" si="145"/>
        <v>0</v>
      </c>
      <c r="AZ31" s="857">
        <f t="shared" si="145"/>
        <v>0</v>
      </c>
      <c r="BA31" s="857">
        <f t="shared" si="145"/>
        <v>0</v>
      </c>
      <c r="BB31" s="857">
        <f t="shared" si="145"/>
        <v>0</v>
      </c>
      <c r="BC31" s="857">
        <f t="shared" si="145"/>
        <v>0</v>
      </c>
      <c r="BD31" s="857">
        <f t="shared" si="14"/>
        <v>0</v>
      </c>
      <c r="BE31" s="858">
        <f t="shared" si="15"/>
        <v>4.3021032599999991</v>
      </c>
      <c r="BF31" s="328"/>
      <c r="BG31" s="329">
        <f t="shared" si="16"/>
        <v>0</v>
      </c>
      <c r="BH31" s="590">
        <f t="shared" si="17"/>
        <v>0</v>
      </c>
      <c r="BI31" s="330">
        <f t="shared" si="18"/>
        <v>0</v>
      </c>
      <c r="BJ31" s="330">
        <f t="shared" si="19"/>
        <v>0</v>
      </c>
      <c r="BK31" s="330">
        <f t="shared" si="20"/>
        <v>0</v>
      </c>
      <c r="BL31" s="330">
        <f t="shared" si="21"/>
        <v>0</v>
      </c>
      <c r="BM31" s="330">
        <f t="shared" si="22"/>
        <v>0</v>
      </c>
      <c r="BN31" s="330">
        <f t="shared" si="23"/>
        <v>0</v>
      </c>
      <c r="BO31" s="330">
        <f t="shared" si="24"/>
        <v>0</v>
      </c>
      <c r="BP31" s="330">
        <f t="shared" si="25"/>
        <v>0</v>
      </c>
      <c r="BQ31" s="330">
        <f t="shared" si="26"/>
        <v>0</v>
      </c>
      <c r="BR31" s="330">
        <f t="shared" si="27"/>
        <v>0</v>
      </c>
      <c r="BS31" s="330">
        <f t="shared" si="28"/>
        <v>0</v>
      </c>
      <c r="BT31" s="590">
        <f t="shared" si="29"/>
        <v>0</v>
      </c>
      <c r="BU31" s="330">
        <f t="shared" si="30"/>
        <v>0</v>
      </c>
      <c r="BV31" s="330">
        <f t="shared" si="31"/>
        <v>0</v>
      </c>
      <c r="BW31" s="330">
        <f t="shared" si="32"/>
        <v>0</v>
      </c>
      <c r="BX31" s="330">
        <f t="shared" si="33"/>
        <v>0</v>
      </c>
      <c r="BY31" s="330">
        <f t="shared" si="34"/>
        <v>0</v>
      </c>
      <c r="BZ31" s="330">
        <f t="shared" si="35"/>
        <v>0</v>
      </c>
      <c r="CA31" s="330">
        <f t="shared" si="36"/>
        <v>0</v>
      </c>
      <c r="CB31" s="330">
        <f t="shared" si="37"/>
        <v>0</v>
      </c>
      <c r="CC31" s="330">
        <f t="shared" si="38"/>
        <v>0</v>
      </c>
      <c r="CD31" s="330">
        <f t="shared" si="39"/>
        <v>0</v>
      </c>
      <c r="CE31" s="330">
        <f t="shared" si="40"/>
        <v>0</v>
      </c>
      <c r="CF31" s="330">
        <f t="shared" si="41"/>
        <v>0</v>
      </c>
      <c r="CG31" s="590">
        <f t="shared" si="42"/>
        <v>0</v>
      </c>
      <c r="CH31" s="330">
        <f t="shared" si="43"/>
        <v>0</v>
      </c>
      <c r="CI31" s="330">
        <f t="shared" si="44"/>
        <v>0</v>
      </c>
      <c r="CJ31" s="330">
        <f t="shared" si="45"/>
        <v>0</v>
      </c>
      <c r="CK31" s="330">
        <f t="shared" si="46"/>
        <v>0</v>
      </c>
      <c r="CL31" s="330">
        <f t="shared" si="47"/>
        <v>0</v>
      </c>
      <c r="CM31" s="330">
        <f t="shared" si="48"/>
        <v>0</v>
      </c>
      <c r="CN31" s="330">
        <f t="shared" si="49"/>
        <v>0</v>
      </c>
      <c r="CO31" s="330">
        <f t="shared" si="50"/>
        <v>0</v>
      </c>
      <c r="CP31" s="330">
        <f t="shared" si="51"/>
        <v>0</v>
      </c>
      <c r="CQ31" s="330">
        <f t="shared" si="52"/>
        <v>0</v>
      </c>
      <c r="CR31" s="330">
        <f t="shared" si="53"/>
        <v>0</v>
      </c>
      <c r="CS31" s="330">
        <f t="shared" si="54"/>
        <v>0</v>
      </c>
      <c r="CT31" s="590">
        <f t="shared" si="55"/>
        <v>0</v>
      </c>
      <c r="CU31" s="330">
        <f t="shared" si="56"/>
        <v>0</v>
      </c>
      <c r="CV31" s="330">
        <f t="shared" si="57"/>
        <v>0</v>
      </c>
      <c r="CW31" s="330">
        <f t="shared" si="58"/>
        <v>0</v>
      </c>
      <c r="CX31" s="330">
        <f t="shared" si="59"/>
        <v>0</v>
      </c>
      <c r="CY31" s="330">
        <f t="shared" si="60"/>
        <v>0</v>
      </c>
      <c r="CZ31" s="330">
        <f t="shared" si="61"/>
        <v>0</v>
      </c>
      <c r="DA31" s="330">
        <f t="shared" si="62"/>
        <v>0</v>
      </c>
      <c r="DB31" s="330">
        <f t="shared" si="63"/>
        <v>0</v>
      </c>
      <c r="DC31" s="330">
        <f t="shared" si="64"/>
        <v>0</v>
      </c>
      <c r="DD31" s="330">
        <f t="shared" si="65"/>
        <v>0</v>
      </c>
      <c r="DE31" s="330">
        <f t="shared" si="66"/>
        <v>0</v>
      </c>
      <c r="DF31" s="330">
        <f t="shared" si="67"/>
        <v>0</v>
      </c>
      <c r="DG31" s="590">
        <f t="shared" si="68"/>
        <v>0</v>
      </c>
      <c r="DH31" s="595">
        <f t="shared" si="77"/>
        <v>0</v>
      </c>
      <c r="DO31" s="898">
        <v>4.4135</v>
      </c>
      <c r="DP31" s="898">
        <v>0.32042009999999999</v>
      </c>
      <c r="DQ31" s="898">
        <v>1.218126</v>
      </c>
      <c r="DR31" s="898">
        <v>1.218126</v>
      </c>
      <c r="DS31" s="898">
        <v>0</v>
      </c>
      <c r="DT31" s="898">
        <v>7.1701720999999994</v>
      </c>
    </row>
    <row r="32" spans="1:124" ht="29.25" customHeight="1">
      <c r="A32" s="1204" t="s">
        <v>146</v>
      </c>
      <c r="B32" s="1732"/>
      <c r="C32" s="826" t="s">
        <v>382</v>
      </c>
      <c r="D32" s="866">
        <f t="shared" si="5"/>
        <v>2.4249999999999996E-3</v>
      </c>
      <c r="E32" s="863">
        <f t="shared" si="6"/>
        <v>1.7459999999999996E-2</v>
      </c>
      <c r="F32" s="859">
        <f t="shared" si="69"/>
        <v>0</v>
      </c>
      <c r="G32" s="859">
        <f t="shared" ref="G32:P32" si="146">+F32</f>
        <v>0</v>
      </c>
      <c r="H32" s="859">
        <f t="shared" si="146"/>
        <v>0</v>
      </c>
      <c r="I32" s="859">
        <f t="shared" si="146"/>
        <v>0</v>
      </c>
      <c r="J32" s="859">
        <f t="shared" si="146"/>
        <v>0</v>
      </c>
      <c r="K32" s="859">
        <f t="shared" si="146"/>
        <v>0</v>
      </c>
      <c r="L32" s="859">
        <f t="shared" si="146"/>
        <v>0</v>
      </c>
      <c r="M32" s="859">
        <f t="shared" si="146"/>
        <v>0</v>
      </c>
      <c r="N32" s="859">
        <f t="shared" si="146"/>
        <v>0</v>
      </c>
      <c r="O32" s="859">
        <f t="shared" si="146"/>
        <v>0</v>
      </c>
      <c r="P32" s="859">
        <f t="shared" si="146"/>
        <v>0</v>
      </c>
      <c r="Q32" s="859">
        <f t="shared" si="8"/>
        <v>0</v>
      </c>
      <c r="R32" s="859">
        <f t="shared" si="71"/>
        <v>0</v>
      </c>
      <c r="S32" s="859">
        <f t="shared" ref="S32:AC32" si="147">+R32</f>
        <v>0</v>
      </c>
      <c r="T32" s="859">
        <f t="shared" si="147"/>
        <v>0</v>
      </c>
      <c r="U32" s="859">
        <f t="shared" si="147"/>
        <v>0</v>
      </c>
      <c r="V32" s="859">
        <f t="shared" si="147"/>
        <v>0</v>
      </c>
      <c r="W32" s="859">
        <f t="shared" si="147"/>
        <v>0</v>
      </c>
      <c r="X32" s="859">
        <f t="shared" si="147"/>
        <v>0</v>
      </c>
      <c r="Y32" s="859">
        <f t="shared" si="147"/>
        <v>0</v>
      </c>
      <c r="Z32" s="859">
        <f t="shared" si="147"/>
        <v>0</v>
      </c>
      <c r="AA32" s="859">
        <f t="shared" si="147"/>
        <v>0</v>
      </c>
      <c r="AB32" s="859">
        <f t="shared" si="147"/>
        <v>0</v>
      </c>
      <c r="AC32" s="859">
        <f t="shared" si="147"/>
        <v>0</v>
      </c>
      <c r="AD32" s="859">
        <f t="shared" si="10"/>
        <v>0</v>
      </c>
      <c r="AE32" s="859">
        <f t="shared" si="73"/>
        <v>0</v>
      </c>
      <c r="AF32" s="859">
        <f t="shared" ref="AF32:AP32" si="148">+AE32</f>
        <v>0</v>
      </c>
      <c r="AG32" s="859">
        <f t="shared" si="148"/>
        <v>0</v>
      </c>
      <c r="AH32" s="859">
        <f t="shared" si="148"/>
        <v>0</v>
      </c>
      <c r="AI32" s="859">
        <f t="shared" si="148"/>
        <v>0</v>
      </c>
      <c r="AJ32" s="859">
        <f t="shared" si="148"/>
        <v>0</v>
      </c>
      <c r="AK32" s="859">
        <f t="shared" si="148"/>
        <v>0</v>
      </c>
      <c r="AL32" s="859">
        <f t="shared" si="148"/>
        <v>0</v>
      </c>
      <c r="AM32" s="859">
        <f t="shared" si="148"/>
        <v>0</v>
      </c>
      <c r="AN32" s="859">
        <f t="shared" si="148"/>
        <v>0</v>
      </c>
      <c r="AO32" s="859">
        <f t="shared" si="148"/>
        <v>0</v>
      </c>
      <c r="AP32" s="859">
        <f t="shared" si="148"/>
        <v>0</v>
      </c>
      <c r="AQ32" s="859">
        <f t="shared" si="12"/>
        <v>0</v>
      </c>
      <c r="AR32" s="859">
        <f t="shared" si="75"/>
        <v>0</v>
      </c>
      <c r="AS32" s="859">
        <f t="shared" ref="AS32:BC32" si="149">+AR32</f>
        <v>0</v>
      </c>
      <c r="AT32" s="859">
        <f t="shared" si="149"/>
        <v>0</v>
      </c>
      <c r="AU32" s="859">
        <f t="shared" si="149"/>
        <v>0</v>
      </c>
      <c r="AV32" s="859">
        <f t="shared" si="149"/>
        <v>0</v>
      </c>
      <c r="AW32" s="859">
        <f t="shared" si="149"/>
        <v>0</v>
      </c>
      <c r="AX32" s="859">
        <f t="shared" si="149"/>
        <v>0</v>
      </c>
      <c r="AY32" s="859">
        <f t="shared" si="149"/>
        <v>0</v>
      </c>
      <c r="AZ32" s="859">
        <f t="shared" si="149"/>
        <v>0</v>
      </c>
      <c r="BA32" s="859">
        <f t="shared" si="149"/>
        <v>0</v>
      </c>
      <c r="BB32" s="859">
        <f t="shared" si="149"/>
        <v>0</v>
      </c>
      <c r="BC32" s="859">
        <f t="shared" si="149"/>
        <v>0</v>
      </c>
      <c r="BD32" s="859">
        <f t="shared" si="14"/>
        <v>0</v>
      </c>
      <c r="BE32" s="860">
        <f t="shared" si="15"/>
        <v>1.7459999999999996E-2</v>
      </c>
      <c r="BF32" s="332"/>
      <c r="BG32" s="333">
        <f t="shared" si="16"/>
        <v>0</v>
      </c>
      <c r="BH32" s="591">
        <f t="shared" si="17"/>
        <v>0</v>
      </c>
      <c r="BI32" s="334">
        <f t="shared" si="18"/>
        <v>0</v>
      </c>
      <c r="BJ32" s="334">
        <f t="shared" si="19"/>
        <v>0</v>
      </c>
      <c r="BK32" s="334">
        <f t="shared" si="20"/>
        <v>0</v>
      </c>
      <c r="BL32" s="334">
        <f t="shared" si="21"/>
        <v>0</v>
      </c>
      <c r="BM32" s="334">
        <f t="shared" si="22"/>
        <v>0</v>
      </c>
      <c r="BN32" s="334">
        <f t="shared" si="23"/>
        <v>0</v>
      </c>
      <c r="BO32" s="334">
        <f t="shared" si="24"/>
        <v>0</v>
      </c>
      <c r="BP32" s="334">
        <f t="shared" si="25"/>
        <v>0</v>
      </c>
      <c r="BQ32" s="334">
        <f t="shared" si="26"/>
        <v>0</v>
      </c>
      <c r="BR32" s="334">
        <f t="shared" si="27"/>
        <v>0</v>
      </c>
      <c r="BS32" s="334">
        <f t="shared" si="28"/>
        <v>0</v>
      </c>
      <c r="BT32" s="591">
        <f t="shared" si="29"/>
        <v>0</v>
      </c>
      <c r="BU32" s="334">
        <f t="shared" si="30"/>
        <v>0</v>
      </c>
      <c r="BV32" s="334">
        <f t="shared" si="31"/>
        <v>0</v>
      </c>
      <c r="BW32" s="334">
        <f t="shared" si="32"/>
        <v>0</v>
      </c>
      <c r="BX32" s="334">
        <f t="shared" si="33"/>
        <v>0</v>
      </c>
      <c r="BY32" s="334">
        <f t="shared" si="34"/>
        <v>0</v>
      </c>
      <c r="BZ32" s="334">
        <f t="shared" si="35"/>
        <v>0</v>
      </c>
      <c r="CA32" s="334">
        <f t="shared" si="36"/>
        <v>0</v>
      </c>
      <c r="CB32" s="334">
        <f t="shared" si="37"/>
        <v>0</v>
      </c>
      <c r="CC32" s="334">
        <f t="shared" si="38"/>
        <v>0</v>
      </c>
      <c r="CD32" s="334">
        <f t="shared" si="39"/>
        <v>0</v>
      </c>
      <c r="CE32" s="334">
        <f t="shared" si="40"/>
        <v>0</v>
      </c>
      <c r="CF32" s="334">
        <f t="shared" si="41"/>
        <v>0</v>
      </c>
      <c r="CG32" s="591">
        <f t="shared" si="42"/>
        <v>0</v>
      </c>
      <c r="CH32" s="334">
        <f t="shared" si="43"/>
        <v>0</v>
      </c>
      <c r="CI32" s="334">
        <f t="shared" si="44"/>
        <v>0</v>
      </c>
      <c r="CJ32" s="334">
        <f t="shared" si="45"/>
        <v>0</v>
      </c>
      <c r="CK32" s="334">
        <f t="shared" si="46"/>
        <v>0</v>
      </c>
      <c r="CL32" s="334">
        <f t="shared" si="47"/>
        <v>0</v>
      </c>
      <c r="CM32" s="334">
        <f t="shared" si="48"/>
        <v>0</v>
      </c>
      <c r="CN32" s="334">
        <f t="shared" si="49"/>
        <v>0</v>
      </c>
      <c r="CO32" s="334">
        <f t="shared" si="50"/>
        <v>0</v>
      </c>
      <c r="CP32" s="334">
        <f t="shared" si="51"/>
        <v>0</v>
      </c>
      <c r="CQ32" s="334">
        <f t="shared" si="52"/>
        <v>0</v>
      </c>
      <c r="CR32" s="334">
        <f t="shared" si="53"/>
        <v>0</v>
      </c>
      <c r="CS32" s="334">
        <f t="shared" si="54"/>
        <v>0</v>
      </c>
      <c r="CT32" s="591">
        <f t="shared" si="55"/>
        <v>0</v>
      </c>
      <c r="CU32" s="334">
        <f t="shared" si="56"/>
        <v>0</v>
      </c>
      <c r="CV32" s="334">
        <f t="shared" si="57"/>
        <v>0</v>
      </c>
      <c r="CW32" s="334">
        <f t="shared" si="58"/>
        <v>0</v>
      </c>
      <c r="CX32" s="334">
        <f t="shared" si="59"/>
        <v>0</v>
      </c>
      <c r="CY32" s="334">
        <f t="shared" si="60"/>
        <v>0</v>
      </c>
      <c r="CZ32" s="334">
        <f t="shared" si="61"/>
        <v>0</v>
      </c>
      <c r="DA32" s="334">
        <f t="shared" si="62"/>
        <v>0</v>
      </c>
      <c r="DB32" s="334">
        <f t="shared" si="63"/>
        <v>0</v>
      </c>
      <c r="DC32" s="334">
        <f t="shared" si="64"/>
        <v>0</v>
      </c>
      <c r="DD32" s="334">
        <f t="shared" si="65"/>
        <v>0</v>
      </c>
      <c r="DE32" s="334">
        <f t="shared" si="66"/>
        <v>0</v>
      </c>
      <c r="DF32" s="334">
        <f t="shared" si="67"/>
        <v>0</v>
      </c>
      <c r="DG32" s="591">
        <f t="shared" si="68"/>
        <v>0</v>
      </c>
      <c r="DH32" s="596">
        <f t="shared" si="77"/>
        <v>0</v>
      </c>
      <c r="DO32" s="898">
        <v>2.9099999999999997E-2</v>
      </c>
      <c r="DP32" s="898">
        <v>0</v>
      </c>
      <c r="DQ32" s="898">
        <v>0</v>
      </c>
      <c r="DR32" s="898">
        <v>0</v>
      </c>
      <c r="DS32" s="898">
        <v>0</v>
      </c>
      <c r="DT32" s="898">
        <v>2.9099999999999997E-2</v>
      </c>
    </row>
    <row r="33" spans="1:124" ht="29.25" customHeight="1">
      <c r="A33" s="563" t="s">
        <v>146</v>
      </c>
      <c r="B33" s="1748" t="s">
        <v>503</v>
      </c>
      <c r="C33" s="827" t="s">
        <v>224</v>
      </c>
      <c r="D33" s="864">
        <f t="shared" si="5"/>
        <v>0.216681025</v>
      </c>
      <c r="E33" s="861">
        <f t="shared" si="6"/>
        <v>0.96029999999999993</v>
      </c>
      <c r="F33" s="855">
        <f t="shared" si="69"/>
        <v>6.3379799999999991E-3</v>
      </c>
      <c r="G33" s="855">
        <f t="shared" ref="G33:P33" si="150">+F33</f>
        <v>6.3379799999999991E-3</v>
      </c>
      <c r="H33" s="855">
        <f t="shared" si="150"/>
        <v>6.3379799999999991E-3</v>
      </c>
      <c r="I33" s="855">
        <f t="shared" si="150"/>
        <v>6.3379799999999991E-3</v>
      </c>
      <c r="J33" s="855">
        <f t="shared" si="150"/>
        <v>6.3379799999999991E-3</v>
      </c>
      <c r="K33" s="855">
        <f t="shared" si="150"/>
        <v>6.3379799999999991E-3</v>
      </c>
      <c r="L33" s="855">
        <f t="shared" si="150"/>
        <v>6.3379799999999991E-3</v>
      </c>
      <c r="M33" s="855">
        <f t="shared" si="150"/>
        <v>6.3379799999999991E-3</v>
      </c>
      <c r="N33" s="855">
        <f t="shared" si="150"/>
        <v>6.3379799999999991E-3</v>
      </c>
      <c r="O33" s="855">
        <f t="shared" si="150"/>
        <v>6.3379799999999991E-3</v>
      </c>
      <c r="P33" s="855">
        <f t="shared" si="150"/>
        <v>6.3379799999999991E-3</v>
      </c>
      <c r="Q33" s="855">
        <f t="shared" si="8"/>
        <v>6.9717779999999993E-2</v>
      </c>
      <c r="R33" s="855">
        <f t="shared" si="71"/>
        <v>2.2086900000000003E-2</v>
      </c>
      <c r="S33" s="855">
        <f t="shared" ref="S33:AC33" si="151">+R33</f>
        <v>2.2086900000000003E-2</v>
      </c>
      <c r="T33" s="855">
        <f t="shared" si="151"/>
        <v>2.2086900000000003E-2</v>
      </c>
      <c r="U33" s="855">
        <f t="shared" si="151"/>
        <v>2.2086900000000003E-2</v>
      </c>
      <c r="V33" s="855">
        <f t="shared" si="151"/>
        <v>2.2086900000000003E-2</v>
      </c>
      <c r="W33" s="855">
        <f t="shared" si="151"/>
        <v>2.2086900000000003E-2</v>
      </c>
      <c r="X33" s="855">
        <f t="shared" si="151"/>
        <v>2.2086900000000003E-2</v>
      </c>
      <c r="Y33" s="855">
        <f t="shared" si="151"/>
        <v>2.2086900000000003E-2</v>
      </c>
      <c r="Z33" s="855">
        <f t="shared" si="151"/>
        <v>2.2086900000000003E-2</v>
      </c>
      <c r="AA33" s="855">
        <f t="shared" si="151"/>
        <v>2.2086900000000003E-2</v>
      </c>
      <c r="AB33" s="855">
        <f t="shared" si="151"/>
        <v>2.2086900000000003E-2</v>
      </c>
      <c r="AC33" s="855">
        <f t="shared" si="151"/>
        <v>2.2086900000000003E-2</v>
      </c>
      <c r="AD33" s="855">
        <f t="shared" si="10"/>
        <v>0.26504280000000002</v>
      </c>
      <c r="AE33" s="855">
        <f t="shared" si="73"/>
        <v>2.2086900000000003E-2</v>
      </c>
      <c r="AF33" s="855">
        <f t="shared" ref="AF33:AP33" si="152">+AE33</f>
        <v>2.2086900000000003E-2</v>
      </c>
      <c r="AG33" s="855">
        <f t="shared" si="152"/>
        <v>2.2086900000000003E-2</v>
      </c>
      <c r="AH33" s="855">
        <f t="shared" si="152"/>
        <v>2.2086900000000003E-2</v>
      </c>
      <c r="AI33" s="855">
        <f t="shared" si="152"/>
        <v>2.2086900000000003E-2</v>
      </c>
      <c r="AJ33" s="855">
        <f t="shared" si="152"/>
        <v>2.2086900000000003E-2</v>
      </c>
      <c r="AK33" s="855">
        <f t="shared" si="152"/>
        <v>2.2086900000000003E-2</v>
      </c>
      <c r="AL33" s="855">
        <f t="shared" si="152"/>
        <v>2.2086900000000003E-2</v>
      </c>
      <c r="AM33" s="855">
        <f t="shared" si="152"/>
        <v>2.2086900000000003E-2</v>
      </c>
      <c r="AN33" s="855">
        <f t="shared" si="152"/>
        <v>2.2086900000000003E-2</v>
      </c>
      <c r="AO33" s="855">
        <f t="shared" si="152"/>
        <v>2.2086900000000003E-2</v>
      </c>
      <c r="AP33" s="855">
        <f t="shared" si="152"/>
        <v>2.2086900000000003E-2</v>
      </c>
      <c r="AQ33" s="855">
        <f t="shared" si="12"/>
        <v>0.26504280000000002</v>
      </c>
      <c r="AR33" s="855">
        <f t="shared" si="75"/>
        <v>0</v>
      </c>
      <c r="AS33" s="855">
        <f t="shared" ref="AS33:BC33" si="153">+AR33</f>
        <v>0</v>
      </c>
      <c r="AT33" s="855">
        <f t="shared" si="153"/>
        <v>0</v>
      </c>
      <c r="AU33" s="855">
        <f t="shared" si="153"/>
        <v>0</v>
      </c>
      <c r="AV33" s="855">
        <f t="shared" si="153"/>
        <v>0</v>
      </c>
      <c r="AW33" s="855">
        <f t="shared" si="153"/>
        <v>0</v>
      </c>
      <c r="AX33" s="855">
        <f t="shared" si="153"/>
        <v>0</v>
      </c>
      <c r="AY33" s="855">
        <f t="shared" si="153"/>
        <v>0</v>
      </c>
      <c r="AZ33" s="855">
        <f t="shared" si="153"/>
        <v>0</v>
      </c>
      <c r="BA33" s="855">
        <f t="shared" si="153"/>
        <v>0</v>
      </c>
      <c r="BB33" s="855">
        <f t="shared" si="153"/>
        <v>0</v>
      </c>
      <c r="BC33" s="855">
        <f t="shared" si="153"/>
        <v>0</v>
      </c>
      <c r="BD33" s="855">
        <f t="shared" si="14"/>
        <v>0</v>
      </c>
      <c r="BE33" s="868">
        <f t="shared" si="15"/>
        <v>1.5601033799999999</v>
      </c>
      <c r="BF33" s="867"/>
      <c r="BG33" s="841">
        <f t="shared" si="16"/>
        <v>0</v>
      </c>
      <c r="BH33" s="842">
        <f t="shared" si="17"/>
        <v>0</v>
      </c>
      <c r="BI33" s="843">
        <f t="shared" si="18"/>
        <v>0</v>
      </c>
      <c r="BJ33" s="843">
        <f t="shared" si="19"/>
        <v>0</v>
      </c>
      <c r="BK33" s="843">
        <f t="shared" si="20"/>
        <v>0</v>
      </c>
      <c r="BL33" s="843">
        <f t="shared" si="21"/>
        <v>0</v>
      </c>
      <c r="BM33" s="843">
        <f t="shared" si="22"/>
        <v>0</v>
      </c>
      <c r="BN33" s="843">
        <f t="shared" si="23"/>
        <v>0</v>
      </c>
      <c r="BO33" s="843">
        <f t="shared" si="24"/>
        <v>0</v>
      </c>
      <c r="BP33" s="843">
        <f t="shared" si="25"/>
        <v>0</v>
      </c>
      <c r="BQ33" s="843">
        <f t="shared" si="26"/>
        <v>0</v>
      </c>
      <c r="BR33" s="843">
        <f t="shared" si="27"/>
        <v>0</v>
      </c>
      <c r="BS33" s="843">
        <f t="shared" si="28"/>
        <v>0</v>
      </c>
      <c r="BT33" s="842">
        <f t="shared" si="29"/>
        <v>0</v>
      </c>
      <c r="BU33" s="843">
        <f t="shared" si="30"/>
        <v>0</v>
      </c>
      <c r="BV33" s="843">
        <f t="shared" si="31"/>
        <v>0</v>
      </c>
      <c r="BW33" s="843">
        <f t="shared" si="32"/>
        <v>0</v>
      </c>
      <c r="BX33" s="843">
        <f t="shared" si="33"/>
        <v>0</v>
      </c>
      <c r="BY33" s="843">
        <f t="shared" si="34"/>
        <v>0</v>
      </c>
      <c r="BZ33" s="843">
        <f t="shared" si="35"/>
        <v>0</v>
      </c>
      <c r="CA33" s="843">
        <f t="shared" si="36"/>
        <v>0</v>
      </c>
      <c r="CB33" s="843">
        <f t="shared" si="37"/>
        <v>0</v>
      </c>
      <c r="CC33" s="843">
        <f t="shared" si="38"/>
        <v>0</v>
      </c>
      <c r="CD33" s="843">
        <f t="shared" si="39"/>
        <v>0</v>
      </c>
      <c r="CE33" s="843">
        <f t="shared" si="40"/>
        <v>0</v>
      </c>
      <c r="CF33" s="843">
        <f t="shared" si="41"/>
        <v>0</v>
      </c>
      <c r="CG33" s="842">
        <f t="shared" si="42"/>
        <v>0</v>
      </c>
      <c r="CH33" s="843">
        <f t="shared" si="43"/>
        <v>0</v>
      </c>
      <c r="CI33" s="843">
        <f t="shared" si="44"/>
        <v>0</v>
      </c>
      <c r="CJ33" s="843">
        <f t="shared" si="45"/>
        <v>0</v>
      </c>
      <c r="CK33" s="843">
        <f t="shared" si="46"/>
        <v>0</v>
      </c>
      <c r="CL33" s="843">
        <f t="shared" si="47"/>
        <v>0</v>
      </c>
      <c r="CM33" s="843">
        <f t="shared" si="48"/>
        <v>0</v>
      </c>
      <c r="CN33" s="843">
        <f t="shared" si="49"/>
        <v>0</v>
      </c>
      <c r="CO33" s="843">
        <f t="shared" si="50"/>
        <v>0</v>
      </c>
      <c r="CP33" s="843">
        <f t="shared" si="51"/>
        <v>0</v>
      </c>
      <c r="CQ33" s="843">
        <f t="shared" si="52"/>
        <v>0</v>
      </c>
      <c r="CR33" s="843">
        <f t="shared" si="53"/>
        <v>0</v>
      </c>
      <c r="CS33" s="843">
        <f t="shared" si="54"/>
        <v>0</v>
      </c>
      <c r="CT33" s="842">
        <f t="shared" si="55"/>
        <v>0</v>
      </c>
      <c r="CU33" s="843">
        <f t="shared" si="56"/>
        <v>0</v>
      </c>
      <c r="CV33" s="843">
        <f t="shared" si="57"/>
        <v>0</v>
      </c>
      <c r="CW33" s="843">
        <f t="shared" si="58"/>
        <v>0</v>
      </c>
      <c r="CX33" s="843">
        <f t="shared" si="59"/>
        <v>0</v>
      </c>
      <c r="CY33" s="843">
        <f t="shared" si="60"/>
        <v>0</v>
      </c>
      <c r="CZ33" s="843">
        <f t="shared" si="61"/>
        <v>0</v>
      </c>
      <c r="DA33" s="843">
        <f t="shared" si="62"/>
        <v>0</v>
      </c>
      <c r="DB33" s="843">
        <f t="shared" si="63"/>
        <v>0</v>
      </c>
      <c r="DC33" s="843">
        <f t="shared" si="64"/>
        <v>0</v>
      </c>
      <c r="DD33" s="843">
        <f t="shared" si="65"/>
        <v>0</v>
      </c>
      <c r="DE33" s="843">
        <f t="shared" si="66"/>
        <v>0</v>
      </c>
      <c r="DF33" s="843">
        <f t="shared" si="67"/>
        <v>0</v>
      </c>
      <c r="DG33" s="842">
        <f t="shared" si="68"/>
        <v>0</v>
      </c>
      <c r="DH33" s="844">
        <f t="shared" si="77"/>
        <v>0</v>
      </c>
      <c r="DO33" s="898">
        <v>1.6005</v>
      </c>
      <c r="DP33" s="898">
        <v>0.1161963</v>
      </c>
      <c r="DQ33" s="898">
        <v>0.44173800000000002</v>
      </c>
      <c r="DR33" s="898">
        <v>0.44173800000000002</v>
      </c>
      <c r="DS33" s="898">
        <v>0</v>
      </c>
      <c r="DT33" s="898">
        <v>2.6001723000000001</v>
      </c>
    </row>
    <row r="34" spans="1:124" ht="29.25" customHeight="1">
      <c r="A34" s="563" t="s">
        <v>146</v>
      </c>
      <c r="B34" s="1731"/>
      <c r="C34" s="825" t="s">
        <v>255</v>
      </c>
      <c r="D34" s="865">
        <f t="shared" si="5"/>
        <v>0.32830458333333329</v>
      </c>
      <c r="E34" s="862">
        <f t="shared" si="6"/>
        <v>1.4549999999999998</v>
      </c>
      <c r="F34" s="857">
        <f t="shared" si="69"/>
        <v>9.6029999999999987E-3</v>
      </c>
      <c r="G34" s="857">
        <f t="shared" ref="G34:P34" si="154">+F34</f>
        <v>9.6029999999999987E-3</v>
      </c>
      <c r="H34" s="857">
        <f t="shared" si="154"/>
        <v>9.6029999999999987E-3</v>
      </c>
      <c r="I34" s="857">
        <f t="shared" si="154"/>
        <v>9.6029999999999987E-3</v>
      </c>
      <c r="J34" s="857">
        <f t="shared" si="154"/>
        <v>9.6029999999999987E-3</v>
      </c>
      <c r="K34" s="857">
        <f t="shared" si="154"/>
        <v>9.6029999999999987E-3</v>
      </c>
      <c r="L34" s="857">
        <f t="shared" si="154"/>
        <v>9.6029999999999987E-3</v>
      </c>
      <c r="M34" s="857">
        <f t="shared" si="154"/>
        <v>9.6029999999999987E-3</v>
      </c>
      <c r="N34" s="857">
        <f t="shared" si="154"/>
        <v>9.6029999999999987E-3</v>
      </c>
      <c r="O34" s="857">
        <f t="shared" si="154"/>
        <v>9.6029999999999987E-3</v>
      </c>
      <c r="P34" s="857">
        <f t="shared" si="154"/>
        <v>9.6029999999999987E-3</v>
      </c>
      <c r="Q34" s="857">
        <f t="shared" si="8"/>
        <v>0.10563299999999999</v>
      </c>
      <c r="R34" s="857">
        <f t="shared" si="71"/>
        <v>3.3465000000000002E-2</v>
      </c>
      <c r="S34" s="857">
        <f t="shared" ref="S34:AC34" si="155">+R34</f>
        <v>3.3465000000000002E-2</v>
      </c>
      <c r="T34" s="857">
        <f t="shared" si="155"/>
        <v>3.3465000000000002E-2</v>
      </c>
      <c r="U34" s="857">
        <f t="shared" si="155"/>
        <v>3.3465000000000002E-2</v>
      </c>
      <c r="V34" s="857">
        <f t="shared" si="155"/>
        <v>3.3465000000000002E-2</v>
      </c>
      <c r="W34" s="857">
        <f t="shared" si="155"/>
        <v>3.3465000000000002E-2</v>
      </c>
      <c r="X34" s="857">
        <f t="shared" si="155"/>
        <v>3.3465000000000002E-2</v>
      </c>
      <c r="Y34" s="857">
        <f t="shared" si="155"/>
        <v>3.3465000000000002E-2</v>
      </c>
      <c r="Z34" s="857">
        <f t="shared" si="155"/>
        <v>3.3465000000000002E-2</v>
      </c>
      <c r="AA34" s="857">
        <f t="shared" si="155"/>
        <v>3.3465000000000002E-2</v>
      </c>
      <c r="AB34" s="857">
        <f t="shared" si="155"/>
        <v>3.3465000000000002E-2</v>
      </c>
      <c r="AC34" s="857">
        <f t="shared" si="155"/>
        <v>3.3465000000000002E-2</v>
      </c>
      <c r="AD34" s="857">
        <f t="shared" si="10"/>
        <v>0.40157999999999999</v>
      </c>
      <c r="AE34" s="857">
        <f t="shared" si="73"/>
        <v>3.3465000000000002E-2</v>
      </c>
      <c r="AF34" s="857">
        <f t="shared" ref="AF34:AP34" si="156">+AE34</f>
        <v>3.3465000000000002E-2</v>
      </c>
      <c r="AG34" s="857">
        <f t="shared" si="156"/>
        <v>3.3465000000000002E-2</v>
      </c>
      <c r="AH34" s="857">
        <f t="shared" si="156"/>
        <v>3.3465000000000002E-2</v>
      </c>
      <c r="AI34" s="857">
        <f t="shared" si="156"/>
        <v>3.3465000000000002E-2</v>
      </c>
      <c r="AJ34" s="857">
        <f t="shared" si="156"/>
        <v>3.3465000000000002E-2</v>
      </c>
      <c r="AK34" s="857">
        <f t="shared" si="156"/>
        <v>3.3465000000000002E-2</v>
      </c>
      <c r="AL34" s="857">
        <f t="shared" si="156"/>
        <v>3.3465000000000002E-2</v>
      </c>
      <c r="AM34" s="857">
        <f t="shared" si="156"/>
        <v>3.3465000000000002E-2</v>
      </c>
      <c r="AN34" s="857">
        <f t="shared" si="156"/>
        <v>3.3465000000000002E-2</v>
      </c>
      <c r="AO34" s="857">
        <f t="shared" si="156"/>
        <v>3.3465000000000002E-2</v>
      </c>
      <c r="AP34" s="857">
        <f t="shared" si="156"/>
        <v>3.3465000000000002E-2</v>
      </c>
      <c r="AQ34" s="857">
        <f t="shared" si="12"/>
        <v>0.40157999999999999</v>
      </c>
      <c r="AR34" s="857">
        <f t="shared" si="75"/>
        <v>0</v>
      </c>
      <c r="AS34" s="857">
        <f t="shared" ref="AS34:BC34" si="157">+AR34</f>
        <v>0</v>
      </c>
      <c r="AT34" s="857">
        <f t="shared" si="157"/>
        <v>0</v>
      </c>
      <c r="AU34" s="857">
        <f t="shared" si="157"/>
        <v>0</v>
      </c>
      <c r="AV34" s="857">
        <f t="shared" si="157"/>
        <v>0</v>
      </c>
      <c r="AW34" s="857">
        <f t="shared" si="157"/>
        <v>0</v>
      </c>
      <c r="AX34" s="857">
        <f t="shared" si="157"/>
        <v>0</v>
      </c>
      <c r="AY34" s="857">
        <f t="shared" si="157"/>
        <v>0</v>
      </c>
      <c r="AZ34" s="857">
        <f t="shared" si="157"/>
        <v>0</v>
      </c>
      <c r="BA34" s="857">
        <f t="shared" si="157"/>
        <v>0</v>
      </c>
      <c r="BB34" s="857">
        <f t="shared" si="157"/>
        <v>0</v>
      </c>
      <c r="BC34" s="857">
        <f t="shared" si="157"/>
        <v>0</v>
      </c>
      <c r="BD34" s="857">
        <f t="shared" si="14"/>
        <v>0</v>
      </c>
      <c r="BE34" s="869">
        <f t="shared" si="15"/>
        <v>2.3637929999999994</v>
      </c>
      <c r="BF34" s="829"/>
      <c r="BG34" s="329">
        <f t="shared" si="16"/>
        <v>0</v>
      </c>
      <c r="BH34" s="590">
        <f t="shared" si="17"/>
        <v>0</v>
      </c>
      <c r="BI34" s="330">
        <f t="shared" si="18"/>
        <v>0</v>
      </c>
      <c r="BJ34" s="330">
        <f t="shared" si="19"/>
        <v>0</v>
      </c>
      <c r="BK34" s="330">
        <f t="shared" si="20"/>
        <v>0</v>
      </c>
      <c r="BL34" s="330">
        <f t="shared" si="21"/>
        <v>0</v>
      </c>
      <c r="BM34" s="330">
        <f t="shared" si="22"/>
        <v>0</v>
      </c>
      <c r="BN34" s="330">
        <f t="shared" si="23"/>
        <v>0</v>
      </c>
      <c r="BO34" s="330">
        <f t="shared" si="24"/>
        <v>0</v>
      </c>
      <c r="BP34" s="330">
        <f t="shared" si="25"/>
        <v>0</v>
      </c>
      <c r="BQ34" s="330">
        <f t="shared" si="26"/>
        <v>0</v>
      </c>
      <c r="BR34" s="330">
        <f t="shared" si="27"/>
        <v>0</v>
      </c>
      <c r="BS34" s="330">
        <f t="shared" si="28"/>
        <v>0</v>
      </c>
      <c r="BT34" s="590">
        <f t="shared" si="29"/>
        <v>0</v>
      </c>
      <c r="BU34" s="330">
        <f t="shared" si="30"/>
        <v>0</v>
      </c>
      <c r="BV34" s="330">
        <f t="shared" si="31"/>
        <v>0</v>
      </c>
      <c r="BW34" s="330">
        <f t="shared" si="32"/>
        <v>0</v>
      </c>
      <c r="BX34" s="330">
        <f t="shared" si="33"/>
        <v>0</v>
      </c>
      <c r="BY34" s="330">
        <f t="shared" si="34"/>
        <v>0</v>
      </c>
      <c r="BZ34" s="330">
        <f t="shared" si="35"/>
        <v>0</v>
      </c>
      <c r="CA34" s="330">
        <f t="shared" si="36"/>
        <v>0</v>
      </c>
      <c r="CB34" s="330">
        <f t="shared" si="37"/>
        <v>0</v>
      </c>
      <c r="CC34" s="330">
        <f t="shared" si="38"/>
        <v>0</v>
      </c>
      <c r="CD34" s="330">
        <f t="shared" si="39"/>
        <v>0</v>
      </c>
      <c r="CE34" s="330">
        <f t="shared" si="40"/>
        <v>0</v>
      </c>
      <c r="CF34" s="330">
        <f t="shared" si="41"/>
        <v>0</v>
      </c>
      <c r="CG34" s="590">
        <f t="shared" si="42"/>
        <v>0</v>
      </c>
      <c r="CH34" s="330">
        <f t="shared" si="43"/>
        <v>0</v>
      </c>
      <c r="CI34" s="330">
        <f t="shared" si="44"/>
        <v>0</v>
      </c>
      <c r="CJ34" s="330">
        <f t="shared" si="45"/>
        <v>0</v>
      </c>
      <c r="CK34" s="330">
        <f t="shared" si="46"/>
        <v>0</v>
      </c>
      <c r="CL34" s="330">
        <f t="shared" si="47"/>
        <v>0</v>
      </c>
      <c r="CM34" s="330">
        <f t="shared" si="48"/>
        <v>0</v>
      </c>
      <c r="CN34" s="330">
        <f t="shared" si="49"/>
        <v>0</v>
      </c>
      <c r="CO34" s="330">
        <f t="shared" si="50"/>
        <v>0</v>
      </c>
      <c r="CP34" s="330">
        <f t="shared" si="51"/>
        <v>0</v>
      </c>
      <c r="CQ34" s="330">
        <f t="shared" si="52"/>
        <v>0</v>
      </c>
      <c r="CR34" s="330">
        <f t="shared" si="53"/>
        <v>0</v>
      </c>
      <c r="CS34" s="330">
        <f t="shared" si="54"/>
        <v>0</v>
      </c>
      <c r="CT34" s="590">
        <f t="shared" si="55"/>
        <v>0</v>
      </c>
      <c r="CU34" s="330">
        <f t="shared" si="56"/>
        <v>0</v>
      </c>
      <c r="CV34" s="330">
        <f t="shared" si="57"/>
        <v>0</v>
      </c>
      <c r="CW34" s="330">
        <f t="shared" si="58"/>
        <v>0</v>
      </c>
      <c r="CX34" s="330">
        <f t="shared" si="59"/>
        <v>0</v>
      </c>
      <c r="CY34" s="330">
        <f t="shared" si="60"/>
        <v>0</v>
      </c>
      <c r="CZ34" s="330">
        <f t="shared" si="61"/>
        <v>0</v>
      </c>
      <c r="DA34" s="330">
        <f t="shared" si="62"/>
        <v>0</v>
      </c>
      <c r="DB34" s="330">
        <f t="shared" si="63"/>
        <v>0</v>
      </c>
      <c r="DC34" s="330">
        <f t="shared" si="64"/>
        <v>0</v>
      </c>
      <c r="DD34" s="330">
        <f t="shared" si="65"/>
        <v>0</v>
      </c>
      <c r="DE34" s="330">
        <f t="shared" si="66"/>
        <v>0</v>
      </c>
      <c r="DF34" s="330">
        <f t="shared" si="67"/>
        <v>0</v>
      </c>
      <c r="DG34" s="590">
        <f t="shared" si="68"/>
        <v>0</v>
      </c>
      <c r="DH34" s="595">
        <f t="shared" si="77"/>
        <v>0</v>
      </c>
      <c r="DO34" s="899">
        <v>2.4249999999999998</v>
      </c>
      <c r="DP34" s="899">
        <v>0.17605499999999999</v>
      </c>
      <c r="DQ34" s="899">
        <v>0.66930000000000001</v>
      </c>
      <c r="DR34" s="899">
        <v>0.66930000000000001</v>
      </c>
      <c r="DS34" s="899">
        <v>0</v>
      </c>
      <c r="DT34" s="899">
        <v>3.9396549999999992</v>
      </c>
    </row>
    <row r="35" spans="1:124" ht="29.25" customHeight="1">
      <c r="A35" s="563" t="s">
        <v>146</v>
      </c>
      <c r="B35" s="1731"/>
      <c r="C35" s="825" t="s">
        <v>55</v>
      </c>
      <c r="D35" s="865">
        <f t="shared" si="5"/>
        <v>0.51215515</v>
      </c>
      <c r="E35" s="862">
        <f t="shared" si="6"/>
        <v>2.2698</v>
      </c>
      <c r="F35" s="857">
        <f t="shared" si="69"/>
        <v>1.4980679999999998E-2</v>
      </c>
      <c r="G35" s="857">
        <f t="shared" ref="G35:P35" si="158">+F35</f>
        <v>1.4980679999999998E-2</v>
      </c>
      <c r="H35" s="857">
        <f t="shared" si="158"/>
        <v>1.4980679999999998E-2</v>
      </c>
      <c r="I35" s="857">
        <f t="shared" si="158"/>
        <v>1.4980679999999998E-2</v>
      </c>
      <c r="J35" s="857">
        <f t="shared" si="158"/>
        <v>1.4980679999999998E-2</v>
      </c>
      <c r="K35" s="857">
        <f t="shared" si="158"/>
        <v>1.4980679999999998E-2</v>
      </c>
      <c r="L35" s="857">
        <f t="shared" si="158"/>
        <v>1.4980679999999998E-2</v>
      </c>
      <c r="M35" s="857">
        <f t="shared" si="158"/>
        <v>1.4980679999999998E-2</v>
      </c>
      <c r="N35" s="857">
        <f t="shared" si="158"/>
        <v>1.4980679999999998E-2</v>
      </c>
      <c r="O35" s="857">
        <f t="shared" si="158"/>
        <v>1.4980679999999998E-2</v>
      </c>
      <c r="P35" s="857">
        <f t="shared" si="158"/>
        <v>1.4980679999999998E-2</v>
      </c>
      <c r="Q35" s="857">
        <f t="shared" si="8"/>
        <v>0.16478747999999999</v>
      </c>
      <c r="R35" s="857">
        <f t="shared" si="71"/>
        <v>5.2205400000000006E-2</v>
      </c>
      <c r="S35" s="857">
        <f t="shared" ref="S35:AC35" si="159">+R35</f>
        <v>5.2205400000000006E-2</v>
      </c>
      <c r="T35" s="857">
        <f t="shared" si="159"/>
        <v>5.2205400000000006E-2</v>
      </c>
      <c r="U35" s="857">
        <f t="shared" si="159"/>
        <v>5.2205400000000006E-2</v>
      </c>
      <c r="V35" s="857">
        <f t="shared" si="159"/>
        <v>5.2205400000000006E-2</v>
      </c>
      <c r="W35" s="857">
        <f t="shared" si="159"/>
        <v>5.2205400000000006E-2</v>
      </c>
      <c r="X35" s="857">
        <f t="shared" si="159"/>
        <v>5.2205400000000006E-2</v>
      </c>
      <c r="Y35" s="857">
        <f t="shared" si="159"/>
        <v>5.2205400000000006E-2</v>
      </c>
      <c r="Z35" s="857">
        <f t="shared" si="159"/>
        <v>5.2205400000000006E-2</v>
      </c>
      <c r="AA35" s="857">
        <f t="shared" si="159"/>
        <v>5.2205400000000006E-2</v>
      </c>
      <c r="AB35" s="857">
        <f t="shared" si="159"/>
        <v>5.2205400000000006E-2</v>
      </c>
      <c r="AC35" s="857">
        <f t="shared" si="159"/>
        <v>5.2205400000000006E-2</v>
      </c>
      <c r="AD35" s="857">
        <f t="shared" si="10"/>
        <v>0.62646480000000004</v>
      </c>
      <c r="AE35" s="857">
        <f t="shared" si="73"/>
        <v>5.2205400000000006E-2</v>
      </c>
      <c r="AF35" s="857">
        <f t="shared" ref="AF35:AP35" si="160">+AE35</f>
        <v>5.2205400000000006E-2</v>
      </c>
      <c r="AG35" s="857">
        <f t="shared" si="160"/>
        <v>5.2205400000000006E-2</v>
      </c>
      <c r="AH35" s="857">
        <f t="shared" si="160"/>
        <v>5.2205400000000006E-2</v>
      </c>
      <c r="AI35" s="857">
        <f t="shared" si="160"/>
        <v>5.2205400000000006E-2</v>
      </c>
      <c r="AJ35" s="857">
        <f t="shared" si="160"/>
        <v>5.2205400000000006E-2</v>
      </c>
      <c r="AK35" s="857">
        <f t="shared" si="160"/>
        <v>5.2205400000000006E-2</v>
      </c>
      <c r="AL35" s="857">
        <f t="shared" si="160"/>
        <v>5.2205400000000006E-2</v>
      </c>
      <c r="AM35" s="857">
        <f t="shared" si="160"/>
        <v>5.2205400000000006E-2</v>
      </c>
      <c r="AN35" s="857">
        <f t="shared" si="160"/>
        <v>5.2205400000000006E-2</v>
      </c>
      <c r="AO35" s="857">
        <f t="shared" si="160"/>
        <v>5.2205400000000006E-2</v>
      </c>
      <c r="AP35" s="857">
        <f t="shared" si="160"/>
        <v>5.2205400000000006E-2</v>
      </c>
      <c r="AQ35" s="857">
        <f t="shared" si="12"/>
        <v>0.62646480000000004</v>
      </c>
      <c r="AR35" s="857">
        <f t="shared" si="75"/>
        <v>0</v>
      </c>
      <c r="AS35" s="857">
        <f t="shared" ref="AS35:BC35" si="161">+AR35</f>
        <v>0</v>
      </c>
      <c r="AT35" s="857">
        <f t="shared" si="161"/>
        <v>0</v>
      </c>
      <c r="AU35" s="857">
        <f t="shared" si="161"/>
        <v>0</v>
      </c>
      <c r="AV35" s="857">
        <f t="shared" si="161"/>
        <v>0</v>
      </c>
      <c r="AW35" s="857">
        <f t="shared" si="161"/>
        <v>0</v>
      </c>
      <c r="AX35" s="857">
        <f t="shared" si="161"/>
        <v>0</v>
      </c>
      <c r="AY35" s="857">
        <f t="shared" si="161"/>
        <v>0</v>
      </c>
      <c r="AZ35" s="857">
        <f t="shared" si="161"/>
        <v>0</v>
      </c>
      <c r="BA35" s="857">
        <f t="shared" si="161"/>
        <v>0</v>
      </c>
      <c r="BB35" s="857">
        <f t="shared" si="161"/>
        <v>0</v>
      </c>
      <c r="BC35" s="857">
        <f t="shared" si="161"/>
        <v>0</v>
      </c>
      <c r="BD35" s="857">
        <f t="shared" si="14"/>
        <v>0</v>
      </c>
      <c r="BE35" s="869">
        <f t="shared" si="15"/>
        <v>3.6875170800000001</v>
      </c>
      <c r="BF35" s="829"/>
      <c r="BG35" s="329">
        <f t="shared" si="16"/>
        <v>0</v>
      </c>
      <c r="BH35" s="590">
        <f t="shared" si="17"/>
        <v>0</v>
      </c>
      <c r="BI35" s="330">
        <f t="shared" si="18"/>
        <v>0</v>
      </c>
      <c r="BJ35" s="330">
        <f t="shared" si="19"/>
        <v>0</v>
      </c>
      <c r="BK35" s="330">
        <f t="shared" si="20"/>
        <v>0</v>
      </c>
      <c r="BL35" s="330">
        <f t="shared" si="21"/>
        <v>0</v>
      </c>
      <c r="BM35" s="330">
        <f t="shared" si="22"/>
        <v>0</v>
      </c>
      <c r="BN35" s="330">
        <f t="shared" si="23"/>
        <v>0</v>
      </c>
      <c r="BO35" s="330">
        <f t="shared" si="24"/>
        <v>0</v>
      </c>
      <c r="BP35" s="330">
        <f t="shared" si="25"/>
        <v>0</v>
      </c>
      <c r="BQ35" s="330">
        <f t="shared" si="26"/>
        <v>0</v>
      </c>
      <c r="BR35" s="330">
        <f t="shared" si="27"/>
        <v>0</v>
      </c>
      <c r="BS35" s="330">
        <f t="shared" si="28"/>
        <v>0</v>
      </c>
      <c r="BT35" s="590">
        <f t="shared" si="29"/>
        <v>0</v>
      </c>
      <c r="BU35" s="330">
        <f t="shared" si="30"/>
        <v>0</v>
      </c>
      <c r="BV35" s="330">
        <f t="shared" si="31"/>
        <v>0</v>
      </c>
      <c r="BW35" s="330">
        <f t="shared" si="32"/>
        <v>0</v>
      </c>
      <c r="BX35" s="330">
        <f t="shared" si="33"/>
        <v>0</v>
      </c>
      <c r="BY35" s="330">
        <f t="shared" si="34"/>
        <v>0</v>
      </c>
      <c r="BZ35" s="330">
        <f t="shared" si="35"/>
        <v>0</v>
      </c>
      <c r="CA35" s="330">
        <f t="shared" si="36"/>
        <v>0</v>
      </c>
      <c r="CB35" s="330">
        <f t="shared" si="37"/>
        <v>0</v>
      </c>
      <c r="CC35" s="330">
        <f t="shared" si="38"/>
        <v>0</v>
      </c>
      <c r="CD35" s="330">
        <f t="shared" si="39"/>
        <v>0</v>
      </c>
      <c r="CE35" s="330">
        <f t="shared" si="40"/>
        <v>0</v>
      </c>
      <c r="CF35" s="330">
        <f t="shared" si="41"/>
        <v>0</v>
      </c>
      <c r="CG35" s="590">
        <f t="shared" si="42"/>
        <v>0</v>
      </c>
      <c r="CH35" s="330">
        <f t="shared" si="43"/>
        <v>0</v>
      </c>
      <c r="CI35" s="330">
        <f t="shared" si="44"/>
        <v>0</v>
      </c>
      <c r="CJ35" s="330">
        <f t="shared" si="45"/>
        <v>0</v>
      </c>
      <c r="CK35" s="330">
        <f t="shared" si="46"/>
        <v>0</v>
      </c>
      <c r="CL35" s="330">
        <f t="shared" si="47"/>
        <v>0</v>
      </c>
      <c r="CM35" s="330">
        <f t="shared" si="48"/>
        <v>0</v>
      </c>
      <c r="CN35" s="330">
        <f t="shared" si="49"/>
        <v>0</v>
      </c>
      <c r="CO35" s="330">
        <f t="shared" si="50"/>
        <v>0</v>
      </c>
      <c r="CP35" s="330">
        <f t="shared" si="51"/>
        <v>0</v>
      </c>
      <c r="CQ35" s="330">
        <f t="shared" si="52"/>
        <v>0</v>
      </c>
      <c r="CR35" s="330">
        <f t="shared" si="53"/>
        <v>0</v>
      </c>
      <c r="CS35" s="330">
        <f t="shared" si="54"/>
        <v>0</v>
      </c>
      <c r="CT35" s="590">
        <f t="shared" si="55"/>
        <v>0</v>
      </c>
      <c r="CU35" s="330">
        <f t="shared" si="56"/>
        <v>0</v>
      </c>
      <c r="CV35" s="330">
        <f t="shared" si="57"/>
        <v>0</v>
      </c>
      <c r="CW35" s="330">
        <f t="shared" si="58"/>
        <v>0</v>
      </c>
      <c r="CX35" s="330">
        <f t="shared" si="59"/>
        <v>0</v>
      </c>
      <c r="CY35" s="330">
        <f t="shared" si="60"/>
        <v>0</v>
      </c>
      <c r="CZ35" s="330">
        <f t="shared" si="61"/>
        <v>0</v>
      </c>
      <c r="DA35" s="330">
        <f t="shared" si="62"/>
        <v>0</v>
      </c>
      <c r="DB35" s="330">
        <f t="shared" si="63"/>
        <v>0</v>
      </c>
      <c r="DC35" s="330">
        <f t="shared" si="64"/>
        <v>0</v>
      </c>
      <c r="DD35" s="330">
        <f t="shared" si="65"/>
        <v>0</v>
      </c>
      <c r="DE35" s="330">
        <f t="shared" si="66"/>
        <v>0</v>
      </c>
      <c r="DF35" s="330">
        <f t="shared" si="67"/>
        <v>0</v>
      </c>
      <c r="DG35" s="590">
        <f t="shared" si="68"/>
        <v>0</v>
      </c>
      <c r="DH35" s="595">
        <f t="shared" si="77"/>
        <v>0</v>
      </c>
      <c r="DO35" s="897">
        <v>3.7830000000000004</v>
      </c>
      <c r="DP35" s="897">
        <v>0.2746458</v>
      </c>
      <c r="DQ35" s="897">
        <v>1.044108</v>
      </c>
      <c r="DR35" s="897">
        <v>1.044108</v>
      </c>
      <c r="DS35" s="897">
        <v>0</v>
      </c>
      <c r="DT35" s="897">
        <v>6.1458618000000005</v>
      </c>
    </row>
    <row r="36" spans="1:124" ht="29.25" customHeight="1">
      <c r="A36" s="563" t="s">
        <v>146</v>
      </c>
      <c r="B36" s="1731"/>
      <c r="C36" s="825" t="s">
        <v>56</v>
      </c>
      <c r="D36" s="865">
        <f t="shared" si="5"/>
        <v>0.55155169999999998</v>
      </c>
      <c r="E36" s="862">
        <f t="shared" si="6"/>
        <v>2.4443999999999999</v>
      </c>
      <c r="F36" s="857">
        <f t="shared" si="69"/>
        <v>1.6133040000000001E-2</v>
      </c>
      <c r="G36" s="857">
        <f t="shared" ref="G36:P36" si="162">+F36</f>
        <v>1.6133040000000001E-2</v>
      </c>
      <c r="H36" s="857">
        <f t="shared" si="162"/>
        <v>1.6133040000000001E-2</v>
      </c>
      <c r="I36" s="857">
        <f t="shared" si="162"/>
        <v>1.6133040000000001E-2</v>
      </c>
      <c r="J36" s="857">
        <f t="shared" si="162"/>
        <v>1.6133040000000001E-2</v>
      </c>
      <c r="K36" s="857">
        <f t="shared" si="162"/>
        <v>1.6133040000000001E-2</v>
      </c>
      <c r="L36" s="857">
        <f t="shared" si="162"/>
        <v>1.6133040000000001E-2</v>
      </c>
      <c r="M36" s="857">
        <f t="shared" si="162"/>
        <v>1.6133040000000001E-2</v>
      </c>
      <c r="N36" s="857">
        <f t="shared" si="162"/>
        <v>1.6133040000000001E-2</v>
      </c>
      <c r="O36" s="857">
        <f t="shared" si="162"/>
        <v>1.6133040000000001E-2</v>
      </c>
      <c r="P36" s="857">
        <f t="shared" si="162"/>
        <v>1.6133040000000001E-2</v>
      </c>
      <c r="Q36" s="857">
        <f t="shared" si="8"/>
        <v>0.17746344</v>
      </c>
      <c r="R36" s="857">
        <f t="shared" si="71"/>
        <v>5.6221199999999992E-2</v>
      </c>
      <c r="S36" s="857">
        <f t="shared" ref="S36:AC36" si="163">+R36</f>
        <v>5.6221199999999992E-2</v>
      </c>
      <c r="T36" s="857">
        <f t="shared" si="163"/>
        <v>5.6221199999999992E-2</v>
      </c>
      <c r="U36" s="857">
        <f t="shared" si="163"/>
        <v>5.6221199999999992E-2</v>
      </c>
      <c r="V36" s="857">
        <f t="shared" si="163"/>
        <v>5.6221199999999992E-2</v>
      </c>
      <c r="W36" s="857">
        <f t="shared" si="163"/>
        <v>5.6221199999999992E-2</v>
      </c>
      <c r="X36" s="857">
        <f t="shared" si="163"/>
        <v>5.6221199999999992E-2</v>
      </c>
      <c r="Y36" s="857">
        <f t="shared" si="163"/>
        <v>5.6221199999999992E-2</v>
      </c>
      <c r="Z36" s="857">
        <f t="shared" si="163"/>
        <v>5.6221199999999992E-2</v>
      </c>
      <c r="AA36" s="857">
        <f t="shared" si="163"/>
        <v>5.6221199999999992E-2</v>
      </c>
      <c r="AB36" s="857">
        <f t="shared" si="163"/>
        <v>5.6221199999999992E-2</v>
      </c>
      <c r="AC36" s="857">
        <f t="shared" si="163"/>
        <v>5.6221199999999992E-2</v>
      </c>
      <c r="AD36" s="857">
        <f t="shared" si="10"/>
        <v>0.67465439999999988</v>
      </c>
      <c r="AE36" s="857">
        <f t="shared" si="73"/>
        <v>5.6221199999999992E-2</v>
      </c>
      <c r="AF36" s="857">
        <f t="shared" ref="AF36:AP36" si="164">+AE36</f>
        <v>5.6221199999999992E-2</v>
      </c>
      <c r="AG36" s="857">
        <f t="shared" si="164"/>
        <v>5.6221199999999992E-2</v>
      </c>
      <c r="AH36" s="857">
        <f t="shared" si="164"/>
        <v>5.6221199999999992E-2</v>
      </c>
      <c r="AI36" s="857">
        <f t="shared" si="164"/>
        <v>5.6221199999999992E-2</v>
      </c>
      <c r="AJ36" s="857">
        <f t="shared" si="164"/>
        <v>5.6221199999999992E-2</v>
      </c>
      <c r="AK36" s="857">
        <f t="shared" si="164"/>
        <v>5.6221199999999992E-2</v>
      </c>
      <c r="AL36" s="857">
        <f t="shared" si="164"/>
        <v>5.6221199999999992E-2</v>
      </c>
      <c r="AM36" s="857">
        <f t="shared" si="164"/>
        <v>5.6221199999999992E-2</v>
      </c>
      <c r="AN36" s="857">
        <f t="shared" si="164"/>
        <v>5.6221199999999992E-2</v>
      </c>
      <c r="AO36" s="857">
        <f t="shared" si="164"/>
        <v>5.6221199999999992E-2</v>
      </c>
      <c r="AP36" s="857">
        <f t="shared" si="164"/>
        <v>5.6221199999999992E-2</v>
      </c>
      <c r="AQ36" s="857">
        <f t="shared" si="12"/>
        <v>0.67465439999999988</v>
      </c>
      <c r="AR36" s="857">
        <f t="shared" si="75"/>
        <v>0</v>
      </c>
      <c r="AS36" s="857">
        <f t="shared" ref="AS36:BC36" si="165">+AR36</f>
        <v>0</v>
      </c>
      <c r="AT36" s="857">
        <f t="shared" si="165"/>
        <v>0</v>
      </c>
      <c r="AU36" s="857">
        <f t="shared" si="165"/>
        <v>0</v>
      </c>
      <c r="AV36" s="857">
        <f t="shared" si="165"/>
        <v>0</v>
      </c>
      <c r="AW36" s="857">
        <f t="shared" si="165"/>
        <v>0</v>
      </c>
      <c r="AX36" s="857">
        <f t="shared" si="165"/>
        <v>0</v>
      </c>
      <c r="AY36" s="857">
        <f t="shared" si="165"/>
        <v>0</v>
      </c>
      <c r="AZ36" s="857">
        <f t="shared" si="165"/>
        <v>0</v>
      </c>
      <c r="BA36" s="857">
        <f t="shared" si="165"/>
        <v>0</v>
      </c>
      <c r="BB36" s="857">
        <f t="shared" si="165"/>
        <v>0</v>
      </c>
      <c r="BC36" s="857">
        <f t="shared" si="165"/>
        <v>0</v>
      </c>
      <c r="BD36" s="857">
        <f t="shared" si="14"/>
        <v>0</v>
      </c>
      <c r="BE36" s="869">
        <f t="shared" si="15"/>
        <v>3.9711722399999996</v>
      </c>
      <c r="BF36" s="829"/>
      <c r="BG36" s="329">
        <f t="shared" si="16"/>
        <v>0</v>
      </c>
      <c r="BH36" s="590">
        <f t="shared" si="17"/>
        <v>0</v>
      </c>
      <c r="BI36" s="330">
        <f t="shared" si="18"/>
        <v>0</v>
      </c>
      <c r="BJ36" s="330">
        <f t="shared" si="19"/>
        <v>0</v>
      </c>
      <c r="BK36" s="330">
        <f t="shared" si="20"/>
        <v>0</v>
      </c>
      <c r="BL36" s="330">
        <f t="shared" si="21"/>
        <v>0</v>
      </c>
      <c r="BM36" s="330">
        <f t="shared" si="22"/>
        <v>0</v>
      </c>
      <c r="BN36" s="330">
        <f t="shared" si="23"/>
        <v>0</v>
      </c>
      <c r="BO36" s="330">
        <f t="shared" si="24"/>
        <v>0</v>
      </c>
      <c r="BP36" s="330">
        <f t="shared" si="25"/>
        <v>0</v>
      </c>
      <c r="BQ36" s="330">
        <f t="shared" si="26"/>
        <v>0</v>
      </c>
      <c r="BR36" s="330">
        <f t="shared" si="27"/>
        <v>0</v>
      </c>
      <c r="BS36" s="330">
        <f t="shared" si="28"/>
        <v>0</v>
      </c>
      <c r="BT36" s="590">
        <f t="shared" si="29"/>
        <v>0</v>
      </c>
      <c r="BU36" s="330">
        <f t="shared" si="30"/>
        <v>0</v>
      </c>
      <c r="BV36" s="330">
        <f t="shared" si="31"/>
        <v>0</v>
      </c>
      <c r="BW36" s="330">
        <f t="shared" si="32"/>
        <v>0</v>
      </c>
      <c r="BX36" s="330">
        <f t="shared" si="33"/>
        <v>0</v>
      </c>
      <c r="BY36" s="330">
        <f t="shared" si="34"/>
        <v>0</v>
      </c>
      <c r="BZ36" s="330">
        <f t="shared" si="35"/>
        <v>0</v>
      </c>
      <c r="CA36" s="330">
        <f t="shared" si="36"/>
        <v>0</v>
      </c>
      <c r="CB36" s="330">
        <f t="shared" si="37"/>
        <v>0</v>
      </c>
      <c r="CC36" s="330">
        <f t="shared" si="38"/>
        <v>0</v>
      </c>
      <c r="CD36" s="330">
        <f t="shared" si="39"/>
        <v>0</v>
      </c>
      <c r="CE36" s="330">
        <f t="shared" si="40"/>
        <v>0</v>
      </c>
      <c r="CF36" s="330">
        <f t="shared" si="41"/>
        <v>0</v>
      </c>
      <c r="CG36" s="590">
        <f t="shared" si="42"/>
        <v>0</v>
      </c>
      <c r="CH36" s="330">
        <f t="shared" si="43"/>
        <v>0</v>
      </c>
      <c r="CI36" s="330">
        <f t="shared" si="44"/>
        <v>0</v>
      </c>
      <c r="CJ36" s="330">
        <f t="shared" si="45"/>
        <v>0</v>
      </c>
      <c r="CK36" s="330">
        <f t="shared" si="46"/>
        <v>0</v>
      </c>
      <c r="CL36" s="330">
        <f t="shared" si="47"/>
        <v>0</v>
      </c>
      <c r="CM36" s="330">
        <f t="shared" si="48"/>
        <v>0</v>
      </c>
      <c r="CN36" s="330">
        <f t="shared" si="49"/>
        <v>0</v>
      </c>
      <c r="CO36" s="330">
        <f t="shared" si="50"/>
        <v>0</v>
      </c>
      <c r="CP36" s="330">
        <f t="shared" si="51"/>
        <v>0</v>
      </c>
      <c r="CQ36" s="330">
        <f t="shared" si="52"/>
        <v>0</v>
      </c>
      <c r="CR36" s="330">
        <f t="shared" si="53"/>
        <v>0</v>
      </c>
      <c r="CS36" s="330">
        <f t="shared" si="54"/>
        <v>0</v>
      </c>
      <c r="CT36" s="590">
        <f t="shared" si="55"/>
        <v>0</v>
      </c>
      <c r="CU36" s="330">
        <f t="shared" si="56"/>
        <v>0</v>
      </c>
      <c r="CV36" s="330">
        <f t="shared" si="57"/>
        <v>0</v>
      </c>
      <c r="CW36" s="330">
        <f t="shared" si="58"/>
        <v>0</v>
      </c>
      <c r="CX36" s="330">
        <f t="shared" si="59"/>
        <v>0</v>
      </c>
      <c r="CY36" s="330">
        <f t="shared" si="60"/>
        <v>0</v>
      </c>
      <c r="CZ36" s="330">
        <f t="shared" si="61"/>
        <v>0</v>
      </c>
      <c r="DA36" s="330">
        <f t="shared" si="62"/>
        <v>0</v>
      </c>
      <c r="DB36" s="330">
        <f t="shared" si="63"/>
        <v>0</v>
      </c>
      <c r="DC36" s="330">
        <f t="shared" si="64"/>
        <v>0</v>
      </c>
      <c r="DD36" s="330">
        <f t="shared" si="65"/>
        <v>0</v>
      </c>
      <c r="DE36" s="330">
        <f t="shared" si="66"/>
        <v>0</v>
      </c>
      <c r="DF36" s="330">
        <f t="shared" si="67"/>
        <v>0</v>
      </c>
      <c r="DG36" s="590">
        <f t="shared" si="68"/>
        <v>0</v>
      </c>
      <c r="DH36" s="595">
        <f t="shared" si="77"/>
        <v>0</v>
      </c>
      <c r="DO36" s="898">
        <v>4.0739999999999998</v>
      </c>
      <c r="DP36" s="898">
        <v>0.29577239999999999</v>
      </c>
      <c r="DQ36" s="898">
        <v>1.1244239999999999</v>
      </c>
      <c r="DR36" s="898">
        <v>1.1244239999999999</v>
      </c>
      <c r="DS36" s="898">
        <v>0</v>
      </c>
      <c r="DT36" s="898">
        <v>6.6186203999999993</v>
      </c>
    </row>
    <row r="37" spans="1:124" ht="29.25" customHeight="1">
      <c r="A37" s="563" t="s">
        <v>146</v>
      </c>
      <c r="B37" s="1731"/>
      <c r="C37" s="825" t="s">
        <v>234</v>
      </c>
      <c r="D37" s="865">
        <f t="shared" si="5"/>
        <v>0.59751434166666662</v>
      </c>
      <c r="E37" s="862">
        <f t="shared" si="6"/>
        <v>2.6480999999999999</v>
      </c>
      <c r="F37" s="857">
        <f t="shared" si="69"/>
        <v>1.7477459999999997E-2</v>
      </c>
      <c r="G37" s="857">
        <f t="shared" ref="G37:P37" si="166">+F37</f>
        <v>1.7477459999999997E-2</v>
      </c>
      <c r="H37" s="857">
        <f t="shared" si="166"/>
        <v>1.7477459999999997E-2</v>
      </c>
      <c r="I37" s="857">
        <f t="shared" si="166"/>
        <v>1.7477459999999997E-2</v>
      </c>
      <c r="J37" s="857">
        <f t="shared" si="166"/>
        <v>1.7477459999999997E-2</v>
      </c>
      <c r="K37" s="857">
        <f t="shared" si="166"/>
        <v>1.7477459999999997E-2</v>
      </c>
      <c r="L37" s="857">
        <f t="shared" si="166"/>
        <v>1.7477459999999997E-2</v>
      </c>
      <c r="M37" s="857">
        <f t="shared" si="166"/>
        <v>1.7477459999999997E-2</v>
      </c>
      <c r="N37" s="857">
        <f t="shared" si="166"/>
        <v>1.7477459999999997E-2</v>
      </c>
      <c r="O37" s="857">
        <f t="shared" si="166"/>
        <v>1.7477459999999997E-2</v>
      </c>
      <c r="P37" s="857">
        <f t="shared" si="166"/>
        <v>1.7477459999999997E-2</v>
      </c>
      <c r="Q37" s="857">
        <f t="shared" si="8"/>
        <v>0.19225205999999997</v>
      </c>
      <c r="R37" s="857">
        <f t="shared" si="71"/>
        <v>6.0906299999999997E-2</v>
      </c>
      <c r="S37" s="857">
        <f t="shared" ref="S37:AC37" si="167">+R37</f>
        <v>6.0906299999999997E-2</v>
      </c>
      <c r="T37" s="857">
        <f t="shared" si="167"/>
        <v>6.0906299999999997E-2</v>
      </c>
      <c r="U37" s="857">
        <f t="shared" si="167"/>
        <v>6.0906299999999997E-2</v>
      </c>
      <c r="V37" s="857">
        <f t="shared" si="167"/>
        <v>6.0906299999999997E-2</v>
      </c>
      <c r="W37" s="857">
        <f t="shared" si="167"/>
        <v>6.0906299999999997E-2</v>
      </c>
      <c r="X37" s="857">
        <f t="shared" si="167"/>
        <v>6.0906299999999997E-2</v>
      </c>
      <c r="Y37" s="857">
        <f t="shared" si="167"/>
        <v>6.0906299999999997E-2</v>
      </c>
      <c r="Z37" s="857">
        <f t="shared" si="167"/>
        <v>6.0906299999999997E-2</v>
      </c>
      <c r="AA37" s="857">
        <f t="shared" si="167"/>
        <v>6.0906299999999997E-2</v>
      </c>
      <c r="AB37" s="857">
        <f t="shared" si="167"/>
        <v>6.0906299999999997E-2</v>
      </c>
      <c r="AC37" s="857">
        <f t="shared" si="167"/>
        <v>6.0906299999999997E-2</v>
      </c>
      <c r="AD37" s="857">
        <f t="shared" si="10"/>
        <v>0.73087559999999996</v>
      </c>
      <c r="AE37" s="857">
        <f t="shared" si="73"/>
        <v>6.0906299999999997E-2</v>
      </c>
      <c r="AF37" s="857">
        <f t="shared" ref="AF37:AP37" si="168">+AE37</f>
        <v>6.0906299999999997E-2</v>
      </c>
      <c r="AG37" s="857">
        <f t="shared" si="168"/>
        <v>6.0906299999999997E-2</v>
      </c>
      <c r="AH37" s="857">
        <f t="shared" si="168"/>
        <v>6.0906299999999997E-2</v>
      </c>
      <c r="AI37" s="857">
        <f t="shared" si="168"/>
        <v>6.0906299999999997E-2</v>
      </c>
      <c r="AJ37" s="857">
        <f t="shared" si="168"/>
        <v>6.0906299999999997E-2</v>
      </c>
      <c r="AK37" s="857">
        <f t="shared" si="168"/>
        <v>6.0906299999999997E-2</v>
      </c>
      <c r="AL37" s="857">
        <f t="shared" si="168"/>
        <v>6.0906299999999997E-2</v>
      </c>
      <c r="AM37" s="857">
        <f t="shared" si="168"/>
        <v>6.0906299999999997E-2</v>
      </c>
      <c r="AN37" s="857">
        <f t="shared" si="168"/>
        <v>6.0906299999999997E-2</v>
      </c>
      <c r="AO37" s="857">
        <f t="shared" si="168"/>
        <v>6.0906299999999997E-2</v>
      </c>
      <c r="AP37" s="857">
        <f t="shared" si="168"/>
        <v>6.0906299999999997E-2</v>
      </c>
      <c r="AQ37" s="857">
        <f t="shared" si="12"/>
        <v>0.73087559999999996</v>
      </c>
      <c r="AR37" s="857">
        <f t="shared" si="75"/>
        <v>0</v>
      </c>
      <c r="AS37" s="857">
        <f t="shared" ref="AS37:BC37" si="169">+AR37</f>
        <v>0</v>
      </c>
      <c r="AT37" s="857">
        <f t="shared" si="169"/>
        <v>0</v>
      </c>
      <c r="AU37" s="857">
        <f t="shared" si="169"/>
        <v>0</v>
      </c>
      <c r="AV37" s="857">
        <f t="shared" si="169"/>
        <v>0</v>
      </c>
      <c r="AW37" s="857">
        <f t="shared" si="169"/>
        <v>0</v>
      </c>
      <c r="AX37" s="857">
        <f t="shared" si="169"/>
        <v>0</v>
      </c>
      <c r="AY37" s="857">
        <f t="shared" si="169"/>
        <v>0</v>
      </c>
      <c r="AZ37" s="857">
        <f t="shared" si="169"/>
        <v>0</v>
      </c>
      <c r="BA37" s="857">
        <f t="shared" si="169"/>
        <v>0</v>
      </c>
      <c r="BB37" s="857">
        <f t="shared" si="169"/>
        <v>0</v>
      </c>
      <c r="BC37" s="857">
        <f t="shared" si="169"/>
        <v>0</v>
      </c>
      <c r="BD37" s="857">
        <f t="shared" si="14"/>
        <v>0</v>
      </c>
      <c r="BE37" s="869">
        <f t="shared" si="15"/>
        <v>4.3021032599999991</v>
      </c>
      <c r="BF37" s="829"/>
      <c r="BG37" s="329">
        <f t="shared" si="16"/>
        <v>0</v>
      </c>
      <c r="BH37" s="590">
        <f t="shared" si="17"/>
        <v>0</v>
      </c>
      <c r="BI37" s="330">
        <f t="shared" si="18"/>
        <v>0</v>
      </c>
      <c r="BJ37" s="330">
        <f t="shared" si="19"/>
        <v>0</v>
      </c>
      <c r="BK37" s="330">
        <f t="shared" si="20"/>
        <v>0</v>
      </c>
      <c r="BL37" s="330">
        <f t="shared" si="21"/>
        <v>0</v>
      </c>
      <c r="BM37" s="330">
        <f t="shared" si="22"/>
        <v>0</v>
      </c>
      <c r="BN37" s="330">
        <f t="shared" si="23"/>
        <v>0</v>
      </c>
      <c r="BO37" s="330">
        <f t="shared" si="24"/>
        <v>0</v>
      </c>
      <c r="BP37" s="330">
        <f t="shared" si="25"/>
        <v>0</v>
      </c>
      <c r="BQ37" s="330">
        <f t="shared" si="26"/>
        <v>0</v>
      </c>
      <c r="BR37" s="330">
        <f t="shared" si="27"/>
        <v>0</v>
      </c>
      <c r="BS37" s="330">
        <f t="shared" si="28"/>
        <v>0</v>
      </c>
      <c r="BT37" s="590">
        <f t="shared" si="29"/>
        <v>0</v>
      </c>
      <c r="BU37" s="330">
        <f t="shared" si="30"/>
        <v>0</v>
      </c>
      <c r="BV37" s="330">
        <f t="shared" si="31"/>
        <v>0</v>
      </c>
      <c r="BW37" s="330">
        <f t="shared" si="32"/>
        <v>0</v>
      </c>
      <c r="BX37" s="330">
        <f t="shared" si="33"/>
        <v>0</v>
      </c>
      <c r="BY37" s="330">
        <f t="shared" si="34"/>
        <v>0</v>
      </c>
      <c r="BZ37" s="330">
        <f t="shared" si="35"/>
        <v>0</v>
      </c>
      <c r="CA37" s="330">
        <f t="shared" si="36"/>
        <v>0</v>
      </c>
      <c r="CB37" s="330">
        <f t="shared" si="37"/>
        <v>0</v>
      </c>
      <c r="CC37" s="330">
        <f t="shared" si="38"/>
        <v>0</v>
      </c>
      <c r="CD37" s="330">
        <f t="shared" si="39"/>
        <v>0</v>
      </c>
      <c r="CE37" s="330">
        <f t="shared" si="40"/>
        <v>0</v>
      </c>
      <c r="CF37" s="330">
        <f t="shared" si="41"/>
        <v>0</v>
      </c>
      <c r="CG37" s="590">
        <f t="shared" si="42"/>
        <v>0</v>
      </c>
      <c r="CH37" s="330">
        <f t="shared" si="43"/>
        <v>0</v>
      </c>
      <c r="CI37" s="330">
        <f t="shared" si="44"/>
        <v>0</v>
      </c>
      <c r="CJ37" s="330">
        <f t="shared" si="45"/>
        <v>0</v>
      </c>
      <c r="CK37" s="330">
        <f t="shared" si="46"/>
        <v>0</v>
      </c>
      <c r="CL37" s="330">
        <f t="shared" si="47"/>
        <v>0</v>
      </c>
      <c r="CM37" s="330">
        <f t="shared" si="48"/>
        <v>0</v>
      </c>
      <c r="CN37" s="330">
        <f t="shared" si="49"/>
        <v>0</v>
      </c>
      <c r="CO37" s="330">
        <f t="shared" si="50"/>
        <v>0</v>
      </c>
      <c r="CP37" s="330">
        <f t="shared" si="51"/>
        <v>0</v>
      </c>
      <c r="CQ37" s="330">
        <f t="shared" si="52"/>
        <v>0</v>
      </c>
      <c r="CR37" s="330">
        <f t="shared" si="53"/>
        <v>0</v>
      </c>
      <c r="CS37" s="330">
        <f t="shared" si="54"/>
        <v>0</v>
      </c>
      <c r="CT37" s="590">
        <f t="shared" si="55"/>
        <v>0</v>
      </c>
      <c r="CU37" s="330">
        <f t="shared" si="56"/>
        <v>0</v>
      </c>
      <c r="CV37" s="330">
        <f t="shared" si="57"/>
        <v>0</v>
      </c>
      <c r="CW37" s="330">
        <f t="shared" si="58"/>
        <v>0</v>
      </c>
      <c r="CX37" s="330">
        <f t="shared" si="59"/>
        <v>0</v>
      </c>
      <c r="CY37" s="330">
        <f t="shared" si="60"/>
        <v>0</v>
      </c>
      <c r="CZ37" s="330">
        <f t="shared" si="61"/>
        <v>0</v>
      </c>
      <c r="DA37" s="330">
        <f t="shared" si="62"/>
        <v>0</v>
      </c>
      <c r="DB37" s="330">
        <f t="shared" si="63"/>
        <v>0</v>
      </c>
      <c r="DC37" s="330">
        <f t="shared" si="64"/>
        <v>0</v>
      </c>
      <c r="DD37" s="330">
        <f t="shared" si="65"/>
        <v>0</v>
      </c>
      <c r="DE37" s="330">
        <f t="shared" si="66"/>
        <v>0</v>
      </c>
      <c r="DF37" s="330">
        <f t="shared" si="67"/>
        <v>0</v>
      </c>
      <c r="DG37" s="590">
        <f t="shared" si="68"/>
        <v>0</v>
      </c>
      <c r="DH37" s="595">
        <f t="shared" si="77"/>
        <v>0</v>
      </c>
      <c r="DO37" s="898">
        <v>4.4135</v>
      </c>
      <c r="DP37" s="898">
        <v>0.32042009999999999</v>
      </c>
      <c r="DQ37" s="898">
        <v>1.218126</v>
      </c>
      <c r="DR37" s="898">
        <v>1.218126</v>
      </c>
      <c r="DS37" s="898">
        <v>0</v>
      </c>
      <c r="DT37" s="898">
        <v>7.1701720999999994</v>
      </c>
    </row>
    <row r="38" spans="1:124" ht="29.25" customHeight="1">
      <c r="A38" s="563" t="s">
        <v>146</v>
      </c>
      <c r="B38" s="1731"/>
      <c r="C38" s="825" t="s">
        <v>581</v>
      </c>
      <c r="D38" s="865">
        <f t="shared" si="5"/>
        <v>0.59751434166666662</v>
      </c>
      <c r="E38" s="862">
        <f t="shared" si="6"/>
        <v>2.6480999999999999</v>
      </c>
      <c r="F38" s="857">
        <f t="shared" si="69"/>
        <v>1.7477459999999997E-2</v>
      </c>
      <c r="G38" s="857">
        <f t="shared" ref="G38:P38" si="170">+F38</f>
        <v>1.7477459999999997E-2</v>
      </c>
      <c r="H38" s="857">
        <f t="shared" si="170"/>
        <v>1.7477459999999997E-2</v>
      </c>
      <c r="I38" s="857">
        <f t="shared" si="170"/>
        <v>1.7477459999999997E-2</v>
      </c>
      <c r="J38" s="857">
        <f t="shared" si="170"/>
        <v>1.7477459999999997E-2</v>
      </c>
      <c r="K38" s="857">
        <f t="shared" si="170"/>
        <v>1.7477459999999997E-2</v>
      </c>
      <c r="L38" s="857">
        <f t="shared" si="170"/>
        <v>1.7477459999999997E-2</v>
      </c>
      <c r="M38" s="857">
        <f t="shared" si="170"/>
        <v>1.7477459999999997E-2</v>
      </c>
      <c r="N38" s="857">
        <f t="shared" si="170"/>
        <v>1.7477459999999997E-2</v>
      </c>
      <c r="O38" s="857">
        <f t="shared" si="170"/>
        <v>1.7477459999999997E-2</v>
      </c>
      <c r="P38" s="857">
        <f t="shared" si="170"/>
        <v>1.7477459999999997E-2</v>
      </c>
      <c r="Q38" s="857">
        <f t="shared" si="8"/>
        <v>0.19225205999999997</v>
      </c>
      <c r="R38" s="857">
        <f t="shared" si="71"/>
        <v>6.0906299999999997E-2</v>
      </c>
      <c r="S38" s="857">
        <f t="shared" ref="S38:AC38" si="171">+R38</f>
        <v>6.0906299999999997E-2</v>
      </c>
      <c r="T38" s="857">
        <f t="shared" si="171"/>
        <v>6.0906299999999997E-2</v>
      </c>
      <c r="U38" s="857">
        <f t="shared" si="171"/>
        <v>6.0906299999999997E-2</v>
      </c>
      <c r="V38" s="857">
        <f t="shared" si="171"/>
        <v>6.0906299999999997E-2</v>
      </c>
      <c r="W38" s="857">
        <f t="shared" si="171"/>
        <v>6.0906299999999997E-2</v>
      </c>
      <c r="X38" s="857">
        <f t="shared" si="171"/>
        <v>6.0906299999999997E-2</v>
      </c>
      <c r="Y38" s="857">
        <f t="shared" si="171"/>
        <v>6.0906299999999997E-2</v>
      </c>
      <c r="Z38" s="857">
        <f t="shared" si="171"/>
        <v>6.0906299999999997E-2</v>
      </c>
      <c r="AA38" s="857">
        <f t="shared" si="171"/>
        <v>6.0906299999999997E-2</v>
      </c>
      <c r="AB38" s="857">
        <f t="shared" si="171"/>
        <v>6.0906299999999997E-2</v>
      </c>
      <c r="AC38" s="857">
        <f t="shared" si="171"/>
        <v>6.0906299999999997E-2</v>
      </c>
      <c r="AD38" s="857">
        <f t="shared" si="10"/>
        <v>0.73087559999999996</v>
      </c>
      <c r="AE38" s="857">
        <f t="shared" si="73"/>
        <v>6.0906299999999997E-2</v>
      </c>
      <c r="AF38" s="857">
        <f t="shared" ref="AF38:AP38" si="172">+AE38</f>
        <v>6.0906299999999997E-2</v>
      </c>
      <c r="AG38" s="857">
        <f t="shared" si="172"/>
        <v>6.0906299999999997E-2</v>
      </c>
      <c r="AH38" s="857">
        <f t="shared" si="172"/>
        <v>6.0906299999999997E-2</v>
      </c>
      <c r="AI38" s="857">
        <f t="shared" si="172"/>
        <v>6.0906299999999997E-2</v>
      </c>
      <c r="AJ38" s="857">
        <f t="shared" si="172"/>
        <v>6.0906299999999997E-2</v>
      </c>
      <c r="AK38" s="857">
        <f t="shared" si="172"/>
        <v>6.0906299999999997E-2</v>
      </c>
      <c r="AL38" s="857">
        <f t="shared" si="172"/>
        <v>6.0906299999999997E-2</v>
      </c>
      <c r="AM38" s="857">
        <f t="shared" si="172"/>
        <v>6.0906299999999997E-2</v>
      </c>
      <c r="AN38" s="857">
        <f t="shared" si="172"/>
        <v>6.0906299999999997E-2</v>
      </c>
      <c r="AO38" s="857">
        <f t="shared" si="172"/>
        <v>6.0906299999999997E-2</v>
      </c>
      <c r="AP38" s="857">
        <f t="shared" si="172"/>
        <v>6.0906299999999997E-2</v>
      </c>
      <c r="AQ38" s="857">
        <f t="shared" si="12"/>
        <v>0.73087559999999996</v>
      </c>
      <c r="AR38" s="857">
        <f t="shared" si="75"/>
        <v>0</v>
      </c>
      <c r="AS38" s="857">
        <f t="shared" ref="AS38:BC38" si="173">+AR38</f>
        <v>0</v>
      </c>
      <c r="AT38" s="857">
        <f t="shared" si="173"/>
        <v>0</v>
      </c>
      <c r="AU38" s="857">
        <f t="shared" si="173"/>
        <v>0</v>
      </c>
      <c r="AV38" s="857">
        <f t="shared" si="173"/>
        <v>0</v>
      </c>
      <c r="AW38" s="857">
        <f t="shared" si="173"/>
        <v>0</v>
      </c>
      <c r="AX38" s="857">
        <f t="shared" si="173"/>
        <v>0</v>
      </c>
      <c r="AY38" s="857">
        <f t="shared" si="173"/>
        <v>0</v>
      </c>
      <c r="AZ38" s="857">
        <f t="shared" si="173"/>
        <v>0</v>
      </c>
      <c r="BA38" s="857">
        <f t="shared" si="173"/>
        <v>0</v>
      </c>
      <c r="BB38" s="857">
        <f t="shared" si="173"/>
        <v>0</v>
      </c>
      <c r="BC38" s="857">
        <f t="shared" si="173"/>
        <v>0</v>
      </c>
      <c r="BD38" s="857">
        <f t="shared" si="14"/>
        <v>0</v>
      </c>
      <c r="BE38" s="869">
        <f t="shared" si="15"/>
        <v>4.3021032599999991</v>
      </c>
      <c r="BF38" s="829"/>
      <c r="BG38" s="329">
        <f t="shared" si="16"/>
        <v>0</v>
      </c>
      <c r="BH38" s="590">
        <f t="shared" si="17"/>
        <v>0</v>
      </c>
      <c r="BI38" s="330">
        <f t="shared" si="18"/>
        <v>0</v>
      </c>
      <c r="BJ38" s="330">
        <f t="shared" si="19"/>
        <v>0</v>
      </c>
      <c r="BK38" s="330">
        <f t="shared" si="20"/>
        <v>0</v>
      </c>
      <c r="BL38" s="330">
        <f t="shared" si="21"/>
        <v>0</v>
      </c>
      <c r="BM38" s="330">
        <f t="shared" si="22"/>
        <v>0</v>
      </c>
      <c r="BN38" s="330">
        <f t="shared" si="23"/>
        <v>0</v>
      </c>
      <c r="BO38" s="330">
        <f t="shared" si="24"/>
        <v>0</v>
      </c>
      <c r="BP38" s="330">
        <f t="shared" si="25"/>
        <v>0</v>
      </c>
      <c r="BQ38" s="330">
        <f t="shared" si="26"/>
        <v>0</v>
      </c>
      <c r="BR38" s="330">
        <f t="shared" si="27"/>
        <v>0</v>
      </c>
      <c r="BS38" s="330">
        <f t="shared" si="28"/>
        <v>0</v>
      </c>
      <c r="BT38" s="590">
        <f t="shared" si="29"/>
        <v>0</v>
      </c>
      <c r="BU38" s="330">
        <f t="shared" si="30"/>
        <v>0</v>
      </c>
      <c r="BV38" s="330">
        <f t="shared" si="31"/>
        <v>0</v>
      </c>
      <c r="BW38" s="330">
        <f t="shared" si="32"/>
        <v>0</v>
      </c>
      <c r="BX38" s="330">
        <f t="shared" si="33"/>
        <v>0</v>
      </c>
      <c r="BY38" s="330">
        <f t="shared" si="34"/>
        <v>0</v>
      </c>
      <c r="BZ38" s="330">
        <f t="shared" si="35"/>
        <v>0</v>
      </c>
      <c r="CA38" s="330">
        <f t="shared" si="36"/>
        <v>0</v>
      </c>
      <c r="CB38" s="330">
        <f t="shared" si="37"/>
        <v>0</v>
      </c>
      <c r="CC38" s="330">
        <f t="shared" si="38"/>
        <v>0</v>
      </c>
      <c r="CD38" s="330">
        <f t="shared" si="39"/>
        <v>0</v>
      </c>
      <c r="CE38" s="330">
        <f t="shared" si="40"/>
        <v>0</v>
      </c>
      <c r="CF38" s="330">
        <f t="shared" si="41"/>
        <v>0</v>
      </c>
      <c r="CG38" s="590">
        <f t="shared" si="42"/>
        <v>0</v>
      </c>
      <c r="CH38" s="330">
        <f t="shared" si="43"/>
        <v>0</v>
      </c>
      <c r="CI38" s="330">
        <f t="shared" si="44"/>
        <v>0</v>
      </c>
      <c r="CJ38" s="330">
        <f t="shared" si="45"/>
        <v>0</v>
      </c>
      <c r="CK38" s="330">
        <f t="shared" si="46"/>
        <v>0</v>
      </c>
      <c r="CL38" s="330">
        <f t="shared" si="47"/>
        <v>0</v>
      </c>
      <c r="CM38" s="330">
        <f t="shared" si="48"/>
        <v>0</v>
      </c>
      <c r="CN38" s="330">
        <f t="shared" si="49"/>
        <v>0</v>
      </c>
      <c r="CO38" s="330">
        <f t="shared" si="50"/>
        <v>0</v>
      </c>
      <c r="CP38" s="330">
        <f t="shared" si="51"/>
        <v>0</v>
      </c>
      <c r="CQ38" s="330">
        <f t="shared" si="52"/>
        <v>0</v>
      </c>
      <c r="CR38" s="330">
        <f t="shared" si="53"/>
        <v>0</v>
      </c>
      <c r="CS38" s="330">
        <f t="shared" si="54"/>
        <v>0</v>
      </c>
      <c r="CT38" s="590">
        <f t="shared" si="55"/>
        <v>0</v>
      </c>
      <c r="CU38" s="330">
        <f t="shared" si="56"/>
        <v>0</v>
      </c>
      <c r="CV38" s="330">
        <f t="shared" si="57"/>
        <v>0</v>
      </c>
      <c r="CW38" s="330">
        <f t="shared" si="58"/>
        <v>0</v>
      </c>
      <c r="CX38" s="330">
        <f t="shared" si="59"/>
        <v>0</v>
      </c>
      <c r="CY38" s="330">
        <f t="shared" si="60"/>
        <v>0</v>
      </c>
      <c r="CZ38" s="330">
        <f t="shared" si="61"/>
        <v>0</v>
      </c>
      <c r="DA38" s="330">
        <f t="shared" si="62"/>
        <v>0</v>
      </c>
      <c r="DB38" s="330">
        <f t="shared" si="63"/>
        <v>0</v>
      </c>
      <c r="DC38" s="330">
        <f t="shared" si="64"/>
        <v>0</v>
      </c>
      <c r="DD38" s="330">
        <f t="shared" si="65"/>
        <v>0</v>
      </c>
      <c r="DE38" s="330">
        <f t="shared" si="66"/>
        <v>0</v>
      </c>
      <c r="DF38" s="330">
        <f t="shared" si="67"/>
        <v>0</v>
      </c>
      <c r="DG38" s="590">
        <f t="shared" si="68"/>
        <v>0</v>
      </c>
      <c r="DH38" s="595">
        <f t="shared" si="77"/>
        <v>0</v>
      </c>
      <c r="DO38" s="898">
        <v>4.4135</v>
      </c>
      <c r="DP38" s="898">
        <v>0.32042009999999999</v>
      </c>
      <c r="DQ38" s="898">
        <v>1.218126</v>
      </c>
      <c r="DR38" s="898">
        <v>1.218126</v>
      </c>
      <c r="DS38" s="898">
        <v>0</v>
      </c>
      <c r="DT38" s="898">
        <v>7.1701720999999994</v>
      </c>
    </row>
    <row r="39" spans="1:124" ht="29.25" customHeight="1">
      <c r="A39" s="1204" t="s">
        <v>146</v>
      </c>
      <c r="B39" s="1732"/>
      <c r="C39" s="826" t="s">
        <v>382</v>
      </c>
      <c r="D39" s="866">
        <f t="shared" si="5"/>
        <v>2.4249999999999996E-3</v>
      </c>
      <c r="E39" s="863">
        <f t="shared" si="6"/>
        <v>1.7459999999999996E-2</v>
      </c>
      <c r="F39" s="859">
        <f t="shared" si="69"/>
        <v>0</v>
      </c>
      <c r="G39" s="859">
        <f t="shared" ref="G39:P39" si="174">+F39</f>
        <v>0</v>
      </c>
      <c r="H39" s="859">
        <f t="shared" si="174"/>
        <v>0</v>
      </c>
      <c r="I39" s="859">
        <f t="shared" si="174"/>
        <v>0</v>
      </c>
      <c r="J39" s="859">
        <f t="shared" si="174"/>
        <v>0</v>
      </c>
      <c r="K39" s="859">
        <f t="shared" si="174"/>
        <v>0</v>
      </c>
      <c r="L39" s="859">
        <f t="shared" si="174"/>
        <v>0</v>
      </c>
      <c r="M39" s="859">
        <f t="shared" si="174"/>
        <v>0</v>
      </c>
      <c r="N39" s="859">
        <f t="shared" si="174"/>
        <v>0</v>
      </c>
      <c r="O39" s="859">
        <f t="shared" si="174"/>
        <v>0</v>
      </c>
      <c r="P39" s="859">
        <f t="shared" si="174"/>
        <v>0</v>
      </c>
      <c r="Q39" s="859">
        <f t="shared" si="8"/>
        <v>0</v>
      </c>
      <c r="R39" s="859">
        <f t="shared" si="71"/>
        <v>0</v>
      </c>
      <c r="S39" s="859">
        <f t="shared" ref="S39:AC39" si="175">+R39</f>
        <v>0</v>
      </c>
      <c r="T39" s="859">
        <f t="shared" si="175"/>
        <v>0</v>
      </c>
      <c r="U39" s="859">
        <f t="shared" si="175"/>
        <v>0</v>
      </c>
      <c r="V39" s="859">
        <f t="shared" si="175"/>
        <v>0</v>
      </c>
      <c r="W39" s="859">
        <f t="shared" si="175"/>
        <v>0</v>
      </c>
      <c r="X39" s="859">
        <f t="shared" si="175"/>
        <v>0</v>
      </c>
      <c r="Y39" s="859">
        <f t="shared" si="175"/>
        <v>0</v>
      </c>
      <c r="Z39" s="859">
        <f t="shared" si="175"/>
        <v>0</v>
      </c>
      <c r="AA39" s="859">
        <f t="shared" si="175"/>
        <v>0</v>
      </c>
      <c r="AB39" s="859">
        <f t="shared" si="175"/>
        <v>0</v>
      </c>
      <c r="AC39" s="859">
        <f t="shared" si="175"/>
        <v>0</v>
      </c>
      <c r="AD39" s="859">
        <f t="shared" si="10"/>
        <v>0</v>
      </c>
      <c r="AE39" s="859">
        <f t="shared" si="73"/>
        <v>0</v>
      </c>
      <c r="AF39" s="859">
        <f t="shared" ref="AF39:AP39" si="176">+AE39</f>
        <v>0</v>
      </c>
      <c r="AG39" s="859">
        <f t="shared" si="176"/>
        <v>0</v>
      </c>
      <c r="AH39" s="859">
        <f t="shared" si="176"/>
        <v>0</v>
      </c>
      <c r="AI39" s="859">
        <f t="shared" si="176"/>
        <v>0</v>
      </c>
      <c r="AJ39" s="859">
        <f t="shared" si="176"/>
        <v>0</v>
      </c>
      <c r="AK39" s="859">
        <f t="shared" si="176"/>
        <v>0</v>
      </c>
      <c r="AL39" s="859">
        <f t="shared" si="176"/>
        <v>0</v>
      </c>
      <c r="AM39" s="859">
        <f t="shared" si="176"/>
        <v>0</v>
      </c>
      <c r="AN39" s="859">
        <f t="shared" si="176"/>
        <v>0</v>
      </c>
      <c r="AO39" s="859">
        <f t="shared" si="176"/>
        <v>0</v>
      </c>
      <c r="AP39" s="859">
        <f t="shared" si="176"/>
        <v>0</v>
      </c>
      <c r="AQ39" s="859">
        <f t="shared" si="12"/>
        <v>0</v>
      </c>
      <c r="AR39" s="859">
        <f t="shared" si="75"/>
        <v>0</v>
      </c>
      <c r="AS39" s="859">
        <f t="shared" ref="AS39:BC39" si="177">+AR39</f>
        <v>0</v>
      </c>
      <c r="AT39" s="859">
        <f t="shared" si="177"/>
        <v>0</v>
      </c>
      <c r="AU39" s="859">
        <f t="shared" si="177"/>
        <v>0</v>
      </c>
      <c r="AV39" s="859">
        <f t="shared" si="177"/>
        <v>0</v>
      </c>
      <c r="AW39" s="859">
        <f t="shared" si="177"/>
        <v>0</v>
      </c>
      <c r="AX39" s="859">
        <f t="shared" si="177"/>
        <v>0</v>
      </c>
      <c r="AY39" s="859">
        <f t="shared" si="177"/>
        <v>0</v>
      </c>
      <c r="AZ39" s="859">
        <f t="shared" si="177"/>
        <v>0</v>
      </c>
      <c r="BA39" s="859">
        <f t="shared" si="177"/>
        <v>0</v>
      </c>
      <c r="BB39" s="859">
        <f t="shared" si="177"/>
        <v>0</v>
      </c>
      <c r="BC39" s="859">
        <f t="shared" si="177"/>
        <v>0</v>
      </c>
      <c r="BD39" s="859">
        <f t="shared" si="14"/>
        <v>0</v>
      </c>
      <c r="BE39" s="870">
        <f t="shared" si="15"/>
        <v>1.7459999999999996E-2</v>
      </c>
      <c r="BF39" s="830"/>
      <c r="BG39" s="333">
        <f t="shared" si="16"/>
        <v>0</v>
      </c>
      <c r="BH39" s="591">
        <f t="shared" si="17"/>
        <v>0</v>
      </c>
      <c r="BI39" s="334">
        <f t="shared" si="18"/>
        <v>0</v>
      </c>
      <c r="BJ39" s="334">
        <f t="shared" si="19"/>
        <v>0</v>
      </c>
      <c r="BK39" s="334">
        <f t="shared" si="20"/>
        <v>0</v>
      </c>
      <c r="BL39" s="334">
        <f t="shared" si="21"/>
        <v>0</v>
      </c>
      <c r="BM39" s="334">
        <f t="shared" si="22"/>
        <v>0</v>
      </c>
      <c r="BN39" s="334">
        <f t="shared" si="23"/>
        <v>0</v>
      </c>
      <c r="BO39" s="334">
        <f t="shared" si="24"/>
        <v>0</v>
      </c>
      <c r="BP39" s="334">
        <f t="shared" si="25"/>
        <v>0</v>
      </c>
      <c r="BQ39" s="334">
        <f t="shared" si="26"/>
        <v>0</v>
      </c>
      <c r="BR39" s="334">
        <f t="shared" si="27"/>
        <v>0</v>
      </c>
      <c r="BS39" s="334">
        <f t="shared" si="28"/>
        <v>0</v>
      </c>
      <c r="BT39" s="591">
        <f t="shared" si="29"/>
        <v>0</v>
      </c>
      <c r="BU39" s="334">
        <f t="shared" si="30"/>
        <v>0</v>
      </c>
      <c r="BV39" s="334">
        <f t="shared" si="31"/>
        <v>0</v>
      </c>
      <c r="BW39" s="334">
        <f t="shared" si="32"/>
        <v>0</v>
      </c>
      <c r="BX39" s="334">
        <f t="shared" si="33"/>
        <v>0</v>
      </c>
      <c r="BY39" s="334">
        <f t="shared" si="34"/>
        <v>0</v>
      </c>
      <c r="BZ39" s="334">
        <f t="shared" si="35"/>
        <v>0</v>
      </c>
      <c r="CA39" s="334">
        <f t="shared" si="36"/>
        <v>0</v>
      </c>
      <c r="CB39" s="334">
        <f t="shared" si="37"/>
        <v>0</v>
      </c>
      <c r="CC39" s="334">
        <f t="shared" si="38"/>
        <v>0</v>
      </c>
      <c r="CD39" s="334">
        <f t="shared" si="39"/>
        <v>0</v>
      </c>
      <c r="CE39" s="334">
        <f t="shared" si="40"/>
        <v>0</v>
      </c>
      <c r="CF39" s="334">
        <f t="shared" si="41"/>
        <v>0</v>
      </c>
      <c r="CG39" s="591">
        <f t="shared" si="42"/>
        <v>0</v>
      </c>
      <c r="CH39" s="334">
        <f t="shared" si="43"/>
        <v>0</v>
      </c>
      <c r="CI39" s="334">
        <f t="shared" si="44"/>
        <v>0</v>
      </c>
      <c r="CJ39" s="334">
        <f t="shared" si="45"/>
        <v>0</v>
      </c>
      <c r="CK39" s="334">
        <f t="shared" si="46"/>
        <v>0</v>
      </c>
      <c r="CL39" s="334">
        <f t="shared" si="47"/>
        <v>0</v>
      </c>
      <c r="CM39" s="334">
        <f t="shared" si="48"/>
        <v>0</v>
      </c>
      <c r="CN39" s="334">
        <f t="shared" si="49"/>
        <v>0</v>
      </c>
      <c r="CO39" s="334">
        <f t="shared" si="50"/>
        <v>0</v>
      </c>
      <c r="CP39" s="334">
        <f t="shared" si="51"/>
        <v>0</v>
      </c>
      <c r="CQ39" s="334">
        <f t="shared" si="52"/>
        <v>0</v>
      </c>
      <c r="CR39" s="334">
        <f t="shared" si="53"/>
        <v>0</v>
      </c>
      <c r="CS39" s="334">
        <f t="shared" si="54"/>
        <v>0</v>
      </c>
      <c r="CT39" s="591">
        <f t="shared" si="55"/>
        <v>0</v>
      </c>
      <c r="CU39" s="334">
        <f t="shared" si="56"/>
        <v>0</v>
      </c>
      <c r="CV39" s="334">
        <f t="shared" si="57"/>
        <v>0</v>
      </c>
      <c r="CW39" s="334">
        <f t="shared" si="58"/>
        <v>0</v>
      </c>
      <c r="CX39" s="334">
        <f t="shared" si="59"/>
        <v>0</v>
      </c>
      <c r="CY39" s="334">
        <f t="shared" si="60"/>
        <v>0</v>
      </c>
      <c r="CZ39" s="334">
        <f t="shared" si="61"/>
        <v>0</v>
      </c>
      <c r="DA39" s="334">
        <f t="shared" si="62"/>
        <v>0</v>
      </c>
      <c r="DB39" s="334">
        <f t="shared" si="63"/>
        <v>0</v>
      </c>
      <c r="DC39" s="334">
        <f t="shared" si="64"/>
        <v>0</v>
      </c>
      <c r="DD39" s="334">
        <f t="shared" si="65"/>
        <v>0</v>
      </c>
      <c r="DE39" s="334">
        <f t="shared" si="66"/>
        <v>0</v>
      </c>
      <c r="DF39" s="334">
        <f t="shared" si="67"/>
        <v>0</v>
      </c>
      <c r="DG39" s="591">
        <f t="shared" si="68"/>
        <v>0</v>
      </c>
      <c r="DH39" s="596">
        <f t="shared" si="77"/>
        <v>0</v>
      </c>
      <c r="DO39" s="898">
        <v>2.9099999999999997E-2</v>
      </c>
      <c r="DP39" s="898">
        <v>0</v>
      </c>
      <c r="DQ39" s="898">
        <v>0</v>
      </c>
      <c r="DR39" s="898">
        <v>0</v>
      </c>
      <c r="DS39" s="898">
        <v>0</v>
      </c>
      <c r="DT39" s="898">
        <v>2.9099999999999997E-2</v>
      </c>
    </row>
    <row r="40" spans="1:124" ht="29.25" customHeight="1">
      <c r="A40" s="1201" t="s">
        <v>146</v>
      </c>
      <c r="B40" s="1730" t="s">
        <v>764</v>
      </c>
      <c r="C40" s="824" t="s">
        <v>224</v>
      </c>
      <c r="D40" s="864">
        <f t="shared" si="5"/>
        <v>6.5660916666666666E-2</v>
      </c>
      <c r="E40" s="871">
        <f t="shared" si="6"/>
        <v>0.29099999999999998</v>
      </c>
      <c r="F40" s="872">
        <f t="shared" si="69"/>
        <v>1.9206000000000002E-3</v>
      </c>
      <c r="G40" s="872">
        <f t="shared" ref="G40:P40" si="178">+F40</f>
        <v>1.9206000000000002E-3</v>
      </c>
      <c r="H40" s="872">
        <f t="shared" si="178"/>
        <v>1.9206000000000002E-3</v>
      </c>
      <c r="I40" s="872">
        <f t="shared" si="178"/>
        <v>1.9206000000000002E-3</v>
      </c>
      <c r="J40" s="872">
        <f t="shared" si="178"/>
        <v>1.9206000000000002E-3</v>
      </c>
      <c r="K40" s="872">
        <f t="shared" si="178"/>
        <v>1.9206000000000002E-3</v>
      </c>
      <c r="L40" s="872">
        <f t="shared" si="178"/>
        <v>1.9206000000000002E-3</v>
      </c>
      <c r="M40" s="872">
        <f t="shared" si="178"/>
        <v>1.9206000000000002E-3</v>
      </c>
      <c r="N40" s="872">
        <f t="shared" si="178"/>
        <v>1.9206000000000002E-3</v>
      </c>
      <c r="O40" s="872">
        <f t="shared" si="178"/>
        <v>1.9206000000000002E-3</v>
      </c>
      <c r="P40" s="872">
        <f t="shared" si="178"/>
        <v>1.9206000000000002E-3</v>
      </c>
      <c r="Q40" s="872">
        <f t="shared" si="8"/>
        <v>2.1126600000000002E-2</v>
      </c>
      <c r="R40" s="872">
        <f t="shared" si="71"/>
        <v>6.6930000000000002E-3</v>
      </c>
      <c r="S40" s="872">
        <f t="shared" ref="S40:AC40" si="179">+R40</f>
        <v>6.6930000000000002E-3</v>
      </c>
      <c r="T40" s="872">
        <f t="shared" si="179"/>
        <v>6.6930000000000002E-3</v>
      </c>
      <c r="U40" s="872">
        <f t="shared" si="179"/>
        <v>6.6930000000000002E-3</v>
      </c>
      <c r="V40" s="872">
        <f t="shared" si="179"/>
        <v>6.6930000000000002E-3</v>
      </c>
      <c r="W40" s="872">
        <f t="shared" si="179"/>
        <v>6.6930000000000002E-3</v>
      </c>
      <c r="X40" s="872">
        <f t="shared" si="179"/>
        <v>6.6930000000000002E-3</v>
      </c>
      <c r="Y40" s="872">
        <f t="shared" si="179"/>
        <v>6.6930000000000002E-3</v>
      </c>
      <c r="Z40" s="872">
        <f t="shared" si="179"/>
        <v>6.6930000000000002E-3</v>
      </c>
      <c r="AA40" s="872">
        <f t="shared" si="179"/>
        <v>6.6930000000000002E-3</v>
      </c>
      <c r="AB40" s="872">
        <f t="shared" si="179"/>
        <v>6.6930000000000002E-3</v>
      </c>
      <c r="AC40" s="872">
        <f t="shared" si="179"/>
        <v>6.6930000000000002E-3</v>
      </c>
      <c r="AD40" s="872">
        <f t="shared" si="10"/>
        <v>8.0315999999999999E-2</v>
      </c>
      <c r="AE40" s="872">
        <f t="shared" si="73"/>
        <v>6.6930000000000002E-3</v>
      </c>
      <c r="AF40" s="872">
        <f t="shared" ref="AF40:AP40" si="180">+AE40</f>
        <v>6.6930000000000002E-3</v>
      </c>
      <c r="AG40" s="872">
        <f t="shared" si="180"/>
        <v>6.6930000000000002E-3</v>
      </c>
      <c r="AH40" s="872">
        <f t="shared" si="180"/>
        <v>6.6930000000000002E-3</v>
      </c>
      <c r="AI40" s="872">
        <f t="shared" si="180"/>
        <v>6.6930000000000002E-3</v>
      </c>
      <c r="AJ40" s="872">
        <f t="shared" si="180"/>
        <v>6.6930000000000002E-3</v>
      </c>
      <c r="AK40" s="872">
        <f t="shared" si="180"/>
        <v>6.6930000000000002E-3</v>
      </c>
      <c r="AL40" s="872">
        <f t="shared" si="180"/>
        <v>6.6930000000000002E-3</v>
      </c>
      <c r="AM40" s="872">
        <f t="shared" si="180"/>
        <v>6.6930000000000002E-3</v>
      </c>
      <c r="AN40" s="872">
        <f t="shared" si="180"/>
        <v>6.6930000000000002E-3</v>
      </c>
      <c r="AO40" s="872">
        <f t="shared" si="180"/>
        <v>6.6930000000000002E-3</v>
      </c>
      <c r="AP40" s="872">
        <f t="shared" si="180"/>
        <v>6.6930000000000002E-3</v>
      </c>
      <c r="AQ40" s="872">
        <f t="shared" si="12"/>
        <v>8.0315999999999999E-2</v>
      </c>
      <c r="AR40" s="872">
        <f t="shared" si="75"/>
        <v>0</v>
      </c>
      <c r="AS40" s="872">
        <f t="shared" ref="AS40:BC40" si="181">+AR40</f>
        <v>0</v>
      </c>
      <c r="AT40" s="872">
        <f t="shared" si="181"/>
        <v>0</v>
      </c>
      <c r="AU40" s="872">
        <f t="shared" si="181"/>
        <v>0</v>
      </c>
      <c r="AV40" s="872">
        <f t="shared" si="181"/>
        <v>0</v>
      </c>
      <c r="AW40" s="872">
        <f t="shared" si="181"/>
        <v>0</v>
      </c>
      <c r="AX40" s="872">
        <f t="shared" si="181"/>
        <v>0</v>
      </c>
      <c r="AY40" s="872">
        <f t="shared" si="181"/>
        <v>0</v>
      </c>
      <c r="AZ40" s="872">
        <f t="shared" si="181"/>
        <v>0</v>
      </c>
      <c r="BA40" s="872">
        <f t="shared" si="181"/>
        <v>0</v>
      </c>
      <c r="BB40" s="872">
        <f t="shared" si="181"/>
        <v>0</v>
      </c>
      <c r="BC40" s="872">
        <f t="shared" si="181"/>
        <v>0</v>
      </c>
      <c r="BD40" s="872">
        <f t="shared" si="14"/>
        <v>0</v>
      </c>
      <c r="BE40" s="873">
        <f t="shared" si="15"/>
        <v>0.47275859999999992</v>
      </c>
      <c r="BF40" s="840"/>
      <c r="BG40" s="841">
        <f t="shared" si="16"/>
        <v>0</v>
      </c>
      <c r="BH40" s="842">
        <f t="shared" si="17"/>
        <v>0</v>
      </c>
      <c r="BI40" s="843">
        <f t="shared" si="18"/>
        <v>0</v>
      </c>
      <c r="BJ40" s="843">
        <f t="shared" si="19"/>
        <v>0</v>
      </c>
      <c r="BK40" s="843">
        <f t="shared" si="20"/>
        <v>0</v>
      </c>
      <c r="BL40" s="843">
        <f t="shared" si="21"/>
        <v>0</v>
      </c>
      <c r="BM40" s="843">
        <f t="shared" si="22"/>
        <v>0</v>
      </c>
      <c r="BN40" s="843">
        <f t="shared" si="23"/>
        <v>0</v>
      </c>
      <c r="BO40" s="843">
        <f t="shared" si="24"/>
        <v>0</v>
      </c>
      <c r="BP40" s="843">
        <f t="shared" si="25"/>
        <v>0</v>
      </c>
      <c r="BQ40" s="843">
        <f t="shared" si="26"/>
        <v>0</v>
      </c>
      <c r="BR40" s="843">
        <f t="shared" si="27"/>
        <v>0</v>
      </c>
      <c r="BS40" s="843">
        <f t="shared" si="28"/>
        <v>0</v>
      </c>
      <c r="BT40" s="842">
        <f t="shared" si="29"/>
        <v>0</v>
      </c>
      <c r="BU40" s="843">
        <f t="shared" si="30"/>
        <v>0</v>
      </c>
      <c r="BV40" s="843">
        <f t="shared" si="31"/>
        <v>0</v>
      </c>
      <c r="BW40" s="843">
        <f t="shared" si="32"/>
        <v>0</v>
      </c>
      <c r="BX40" s="843">
        <f t="shared" si="33"/>
        <v>0</v>
      </c>
      <c r="BY40" s="843">
        <f t="shared" si="34"/>
        <v>0</v>
      </c>
      <c r="BZ40" s="843">
        <f t="shared" si="35"/>
        <v>0</v>
      </c>
      <c r="CA40" s="843">
        <f t="shared" si="36"/>
        <v>0</v>
      </c>
      <c r="CB40" s="843">
        <f t="shared" si="37"/>
        <v>0</v>
      </c>
      <c r="CC40" s="843">
        <f t="shared" si="38"/>
        <v>0</v>
      </c>
      <c r="CD40" s="843">
        <f t="shared" si="39"/>
        <v>0</v>
      </c>
      <c r="CE40" s="843">
        <f t="shared" si="40"/>
        <v>0</v>
      </c>
      <c r="CF40" s="843">
        <f t="shared" si="41"/>
        <v>0</v>
      </c>
      <c r="CG40" s="842">
        <f t="shared" si="42"/>
        <v>0</v>
      </c>
      <c r="CH40" s="843">
        <f t="shared" si="43"/>
        <v>0</v>
      </c>
      <c r="CI40" s="843">
        <f t="shared" si="44"/>
        <v>0</v>
      </c>
      <c r="CJ40" s="843">
        <f t="shared" si="45"/>
        <v>0</v>
      </c>
      <c r="CK40" s="843">
        <f t="shared" si="46"/>
        <v>0</v>
      </c>
      <c r="CL40" s="843">
        <f t="shared" si="47"/>
        <v>0</v>
      </c>
      <c r="CM40" s="843">
        <f t="shared" si="48"/>
        <v>0</v>
      </c>
      <c r="CN40" s="843">
        <f t="shared" si="49"/>
        <v>0</v>
      </c>
      <c r="CO40" s="843">
        <f t="shared" si="50"/>
        <v>0</v>
      </c>
      <c r="CP40" s="843">
        <f t="shared" si="51"/>
        <v>0</v>
      </c>
      <c r="CQ40" s="843">
        <f t="shared" si="52"/>
        <v>0</v>
      </c>
      <c r="CR40" s="843">
        <f t="shared" si="53"/>
        <v>0</v>
      </c>
      <c r="CS40" s="843">
        <f t="shared" si="54"/>
        <v>0</v>
      </c>
      <c r="CT40" s="842">
        <f t="shared" si="55"/>
        <v>0</v>
      </c>
      <c r="CU40" s="843">
        <f t="shared" si="56"/>
        <v>0</v>
      </c>
      <c r="CV40" s="843">
        <f t="shared" si="57"/>
        <v>0</v>
      </c>
      <c r="CW40" s="843">
        <f t="shared" si="58"/>
        <v>0</v>
      </c>
      <c r="CX40" s="843">
        <f t="shared" si="59"/>
        <v>0</v>
      </c>
      <c r="CY40" s="843">
        <f t="shared" si="60"/>
        <v>0</v>
      </c>
      <c r="CZ40" s="843">
        <f t="shared" si="61"/>
        <v>0</v>
      </c>
      <c r="DA40" s="843">
        <f t="shared" si="62"/>
        <v>0</v>
      </c>
      <c r="DB40" s="843">
        <f t="shared" si="63"/>
        <v>0</v>
      </c>
      <c r="DC40" s="843">
        <f t="shared" si="64"/>
        <v>0</v>
      </c>
      <c r="DD40" s="843">
        <f t="shared" si="65"/>
        <v>0</v>
      </c>
      <c r="DE40" s="843">
        <f t="shared" si="66"/>
        <v>0</v>
      </c>
      <c r="DF40" s="843">
        <f t="shared" si="67"/>
        <v>0</v>
      </c>
      <c r="DG40" s="842">
        <f t="shared" si="68"/>
        <v>0</v>
      </c>
      <c r="DH40" s="844">
        <f t="shared" si="77"/>
        <v>0</v>
      </c>
      <c r="DO40" s="899">
        <v>0.48499999999999999</v>
      </c>
      <c r="DP40" s="899">
        <v>3.5211000000000006E-2</v>
      </c>
      <c r="DQ40" s="899">
        <v>0.13386000000000001</v>
      </c>
      <c r="DR40" s="899">
        <v>0.13386000000000001</v>
      </c>
      <c r="DS40" s="899">
        <v>0</v>
      </c>
      <c r="DT40" s="899">
        <v>0.78793099999999994</v>
      </c>
    </row>
    <row r="41" spans="1:124" ht="29.25" customHeight="1">
      <c r="A41" s="563" t="s">
        <v>146</v>
      </c>
      <c r="B41" s="1731"/>
      <c r="C41" s="825" t="s">
        <v>255</v>
      </c>
      <c r="D41" s="865">
        <f t="shared" si="5"/>
        <v>0.29547412500000003</v>
      </c>
      <c r="E41" s="862">
        <f t="shared" si="6"/>
        <v>1.3095000000000001</v>
      </c>
      <c r="F41" s="857">
        <f t="shared" si="69"/>
        <v>8.6426999999999997E-3</v>
      </c>
      <c r="G41" s="857">
        <f t="shared" ref="G41:P41" si="182">+F41</f>
        <v>8.6426999999999997E-3</v>
      </c>
      <c r="H41" s="857">
        <f t="shared" si="182"/>
        <v>8.6426999999999997E-3</v>
      </c>
      <c r="I41" s="857">
        <f t="shared" si="182"/>
        <v>8.6426999999999997E-3</v>
      </c>
      <c r="J41" s="857">
        <f t="shared" si="182"/>
        <v>8.6426999999999997E-3</v>
      </c>
      <c r="K41" s="857">
        <f t="shared" si="182"/>
        <v>8.6426999999999997E-3</v>
      </c>
      <c r="L41" s="857">
        <f t="shared" si="182"/>
        <v>8.6426999999999997E-3</v>
      </c>
      <c r="M41" s="857">
        <f t="shared" si="182"/>
        <v>8.6426999999999997E-3</v>
      </c>
      <c r="N41" s="857">
        <f t="shared" si="182"/>
        <v>8.6426999999999997E-3</v>
      </c>
      <c r="O41" s="857">
        <f t="shared" si="182"/>
        <v>8.6426999999999997E-3</v>
      </c>
      <c r="P41" s="857">
        <f t="shared" si="182"/>
        <v>8.6426999999999997E-3</v>
      </c>
      <c r="Q41" s="857">
        <f t="shared" si="8"/>
        <v>9.5069699999999993E-2</v>
      </c>
      <c r="R41" s="857">
        <f t="shared" si="71"/>
        <v>3.0118499999999996E-2</v>
      </c>
      <c r="S41" s="857">
        <f t="shared" ref="S41:AC41" si="183">+R41</f>
        <v>3.0118499999999996E-2</v>
      </c>
      <c r="T41" s="857">
        <f t="shared" si="183"/>
        <v>3.0118499999999996E-2</v>
      </c>
      <c r="U41" s="857">
        <f t="shared" si="183"/>
        <v>3.0118499999999996E-2</v>
      </c>
      <c r="V41" s="857">
        <f t="shared" si="183"/>
        <v>3.0118499999999996E-2</v>
      </c>
      <c r="W41" s="857">
        <f t="shared" si="183"/>
        <v>3.0118499999999996E-2</v>
      </c>
      <c r="X41" s="857">
        <f t="shared" si="183"/>
        <v>3.0118499999999996E-2</v>
      </c>
      <c r="Y41" s="857">
        <f t="shared" si="183"/>
        <v>3.0118499999999996E-2</v>
      </c>
      <c r="Z41" s="857">
        <f t="shared" si="183"/>
        <v>3.0118499999999996E-2</v>
      </c>
      <c r="AA41" s="857">
        <f t="shared" si="183"/>
        <v>3.0118499999999996E-2</v>
      </c>
      <c r="AB41" s="857">
        <f t="shared" si="183"/>
        <v>3.0118499999999996E-2</v>
      </c>
      <c r="AC41" s="857">
        <f t="shared" si="183"/>
        <v>3.0118499999999996E-2</v>
      </c>
      <c r="AD41" s="857">
        <f t="shared" si="10"/>
        <v>0.36142199999999997</v>
      </c>
      <c r="AE41" s="857">
        <f t="shared" si="73"/>
        <v>3.0118499999999996E-2</v>
      </c>
      <c r="AF41" s="857">
        <f t="shared" ref="AF41:AP41" si="184">+AE41</f>
        <v>3.0118499999999996E-2</v>
      </c>
      <c r="AG41" s="857">
        <f t="shared" si="184"/>
        <v>3.0118499999999996E-2</v>
      </c>
      <c r="AH41" s="857">
        <f t="shared" si="184"/>
        <v>3.0118499999999996E-2</v>
      </c>
      <c r="AI41" s="857">
        <f t="shared" si="184"/>
        <v>3.0118499999999996E-2</v>
      </c>
      <c r="AJ41" s="857">
        <f t="shared" si="184"/>
        <v>3.0118499999999996E-2</v>
      </c>
      <c r="AK41" s="857">
        <f t="shared" si="184"/>
        <v>3.0118499999999996E-2</v>
      </c>
      <c r="AL41" s="857">
        <f t="shared" si="184"/>
        <v>3.0118499999999996E-2</v>
      </c>
      <c r="AM41" s="857">
        <f t="shared" si="184"/>
        <v>3.0118499999999996E-2</v>
      </c>
      <c r="AN41" s="857">
        <f t="shared" si="184"/>
        <v>3.0118499999999996E-2</v>
      </c>
      <c r="AO41" s="857">
        <f t="shared" si="184"/>
        <v>3.0118499999999996E-2</v>
      </c>
      <c r="AP41" s="857">
        <f t="shared" si="184"/>
        <v>3.0118499999999996E-2</v>
      </c>
      <c r="AQ41" s="857">
        <f t="shared" si="12"/>
        <v>0.36142199999999997</v>
      </c>
      <c r="AR41" s="857">
        <f t="shared" si="75"/>
        <v>0</v>
      </c>
      <c r="AS41" s="857">
        <f t="shared" ref="AS41:BC41" si="185">+AR41</f>
        <v>0</v>
      </c>
      <c r="AT41" s="857">
        <f t="shared" si="185"/>
        <v>0</v>
      </c>
      <c r="AU41" s="857">
        <f t="shared" si="185"/>
        <v>0</v>
      </c>
      <c r="AV41" s="857">
        <f t="shared" si="185"/>
        <v>0</v>
      </c>
      <c r="AW41" s="857">
        <f t="shared" si="185"/>
        <v>0</v>
      </c>
      <c r="AX41" s="857">
        <f t="shared" si="185"/>
        <v>0</v>
      </c>
      <c r="AY41" s="857">
        <f t="shared" si="185"/>
        <v>0</v>
      </c>
      <c r="AZ41" s="857">
        <f t="shared" si="185"/>
        <v>0</v>
      </c>
      <c r="BA41" s="857">
        <f t="shared" si="185"/>
        <v>0</v>
      </c>
      <c r="BB41" s="857">
        <f t="shared" si="185"/>
        <v>0</v>
      </c>
      <c r="BC41" s="857">
        <f t="shared" si="185"/>
        <v>0</v>
      </c>
      <c r="BD41" s="857">
        <f t="shared" si="14"/>
        <v>0</v>
      </c>
      <c r="BE41" s="858">
        <f t="shared" si="15"/>
        <v>2.1274137</v>
      </c>
      <c r="BF41" s="328"/>
      <c r="BG41" s="329">
        <f t="shared" si="16"/>
        <v>0</v>
      </c>
      <c r="BH41" s="590">
        <f t="shared" si="17"/>
        <v>0</v>
      </c>
      <c r="BI41" s="330">
        <f t="shared" si="18"/>
        <v>0</v>
      </c>
      <c r="BJ41" s="330">
        <f t="shared" si="19"/>
        <v>0</v>
      </c>
      <c r="BK41" s="330">
        <f t="shared" si="20"/>
        <v>0</v>
      </c>
      <c r="BL41" s="330">
        <f t="shared" si="21"/>
        <v>0</v>
      </c>
      <c r="BM41" s="330">
        <f t="shared" si="22"/>
        <v>0</v>
      </c>
      <c r="BN41" s="330">
        <f t="shared" si="23"/>
        <v>0</v>
      </c>
      <c r="BO41" s="330">
        <f t="shared" si="24"/>
        <v>0</v>
      </c>
      <c r="BP41" s="330">
        <f t="shared" si="25"/>
        <v>0</v>
      </c>
      <c r="BQ41" s="330">
        <f t="shared" si="26"/>
        <v>0</v>
      </c>
      <c r="BR41" s="330">
        <f t="shared" si="27"/>
        <v>0</v>
      </c>
      <c r="BS41" s="330">
        <f t="shared" si="28"/>
        <v>0</v>
      </c>
      <c r="BT41" s="590">
        <f t="shared" si="29"/>
        <v>0</v>
      </c>
      <c r="BU41" s="330">
        <f t="shared" si="30"/>
        <v>0</v>
      </c>
      <c r="BV41" s="330">
        <f t="shared" si="31"/>
        <v>0</v>
      </c>
      <c r="BW41" s="330">
        <f t="shared" si="32"/>
        <v>0</v>
      </c>
      <c r="BX41" s="330">
        <f t="shared" si="33"/>
        <v>0</v>
      </c>
      <c r="BY41" s="330">
        <f t="shared" si="34"/>
        <v>0</v>
      </c>
      <c r="BZ41" s="330">
        <f t="shared" si="35"/>
        <v>0</v>
      </c>
      <c r="CA41" s="330">
        <f t="shared" si="36"/>
        <v>0</v>
      </c>
      <c r="CB41" s="330">
        <f t="shared" si="37"/>
        <v>0</v>
      </c>
      <c r="CC41" s="330">
        <f t="shared" si="38"/>
        <v>0</v>
      </c>
      <c r="CD41" s="330">
        <f t="shared" si="39"/>
        <v>0</v>
      </c>
      <c r="CE41" s="330">
        <f t="shared" si="40"/>
        <v>0</v>
      </c>
      <c r="CF41" s="330">
        <f t="shared" si="41"/>
        <v>0</v>
      </c>
      <c r="CG41" s="590">
        <f t="shared" si="42"/>
        <v>0</v>
      </c>
      <c r="CH41" s="330">
        <f t="shared" si="43"/>
        <v>0</v>
      </c>
      <c r="CI41" s="330">
        <f t="shared" si="44"/>
        <v>0</v>
      </c>
      <c r="CJ41" s="330">
        <f t="shared" si="45"/>
        <v>0</v>
      </c>
      <c r="CK41" s="330">
        <f t="shared" si="46"/>
        <v>0</v>
      </c>
      <c r="CL41" s="330">
        <f t="shared" si="47"/>
        <v>0</v>
      </c>
      <c r="CM41" s="330">
        <f t="shared" si="48"/>
        <v>0</v>
      </c>
      <c r="CN41" s="330">
        <f t="shared" si="49"/>
        <v>0</v>
      </c>
      <c r="CO41" s="330">
        <f t="shared" si="50"/>
        <v>0</v>
      </c>
      <c r="CP41" s="330">
        <f t="shared" si="51"/>
        <v>0</v>
      </c>
      <c r="CQ41" s="330">
        <f t="shared" si="52"/>
        <v>0</v>
      </c>
      <c r="CR41" s="330">
        <f t="shared" si="53"/>
        <v>0</v>
      </c>
      <c r="CS41" s="330">
        <f t="shared" si="54"/>
        <v>0</v>
      </c>
      <c r="CT41" s="590">
        <f t="shared" si="55"/>
        <v>0</v>
      </c>
      <c r="CU41" s="330">
        <f t="shared" si="56"/>
        <v>0</v>
      </c>
      <c r="CV41" s="330">
        <f t="shared" si="57"/>
        <v>0</v>
      </c>
      <c r="CW41" s="330">
        <f t="shared" si="58"/>
        <v>0</v>
      </c>
      <c r="CX41" s="330">
        <f t="shared" si="59"/>
        <v>0</v>
      </c>
      <c r="CY41" s="330">
        <f t="shared" si="60"/>
        <v>0</v>
      </c>
      <c r="CZ41" s="330">
        <f t="shared" si="61"/>
        <v>0</v>
      </c>
      <c r="DA41" s="330">
        <f t="shared" si="62"/>
        <v>0</v>
      </c>
      <c r="DB41" s="330">
        <f t="shared" si="63"/>
        <v>0</v>
      </c>
      <c r="DC41" s="330">
        <f t="shared" si="64"/>
        <v>0</v>
      </c>
      <c r="DD41" s="330">
        <f t="shared" si="65"/>
        <v>0</v>
      </c>
      <c r="DE41" s="330">
        <f t="shared" si="66"/>
        <v>0</v>
      </c>
      <c r="DF41" s="330">
        <f t="shared" si="67"/>
        <v>0</v>
      </c>
      <c r="DG41" s="590">
        <f t="shared" si="68"/>
        <v>0</v>
      </c>
      <c r="DH41" s="595">
        <f t="shared" si="77"/>
        <v>0</v>
      </c>
      <c r="DO41" s="897">
        <v>2.1825000000000001</v>
      </c>
      <c r="DP41" s="897">
        <v>0.15844949999999999</v>
      </c>
      <c r="DQ41" s="897">
        <v>0.60236999999999996</v>
      </c>
      <c r="DR41" s="897">
        <v>0.60236999999999996</v>
      </c>
      <c r="DS41" s="897">
        <v>0</v>
      </c>
      <c r="DT41" s="897">
        <v>3.5456895000000004</v>
      </c>
    </row>
    <row r="42" spans="1:124" ht="29.25" customHeight="1">
      <c r="A42" s="563" t="s">
        <v>146</v>
      </c>
      <c r="B42" s="1731"/>
      <c r="C42" s="825" t="s">
        <v>55</v>
      </c>
      <c r="D42" s="865">
        <f t="shared" si="5"/>
        <v>0.49245687499999996</v>
      </c>
      <c r="E42" s="862">
        <f t="shared" si="6"/>
        <v>2.1824999999999997</v>
      </c>
      <c r="F42" s="857">
        <f t="shared" si="69"/>
        <v>1.4404499999999999E-2</v>
      </c>
      <c r="G42" s="857">
        <f t="shared" ref="G42:P42" si="186">+F42</f>
        <v>1.4404499999999999E-2</v>
      </c>
      <c r="H42" s="857">
        <f t="shared" si="186"/>
        <v>1.4404499999999999E-2</v>
      </c>
      <c r="I42" s="857">
        <f t="shared" si="186"/>
        <v>1.4404499999999999E-2</v>
      </c>
      <c r="J42" s="857">
        <f t="shared" si="186"/>
        <v>1.4404499999999999E-2</v>
      </c>
      <c r="K42" s="857">
        <f t="shared" si="186"/>
        <v>1.4404499999999999E-2</v>
      </c>
      <c r="L42" s="857">
        <f t="shared" si="186"/>
        <v>1.4404499999999999E-2</v>
      </c>
      <c r="M42" s="857">
        <f t="shared" si="186"/>
        <v>1.4404499999999999E-2</v>
      </c>
      <c r="N42" s="857">
        <f t="shared" si="186"/>
        <v>1.4404499999999999E-2</v>
      </c>
      <c r="O42" s="857">
        <f t="shared" si="186"/>
        <v>1.4404499999999999E-2</v>
      </c>
      <c r="P42" s="857">
        <f t="shared" si="186"/>
        <v>1.4404499999999999E-2</v>
      </c>
      <c r="Q42" s="857">
        <f t="shared" si="8"/>
        <v>0.15844949999999999</v>
      </c>
      <c r="R42" s="857">
        <f t="shared" si="71"/>
        <v>5.0197500000000006E-2</v>
      </c>
      <c r="S42" s="857">
        <f t="shared" ref="S42:AC42" si="187">+R42</f>
        <v>5.0197500000000006E-2</v>
      </c>
      <c r="T42" s="857">
        <f t="shared" si="187"/>
        <v>5.0197500000000006E-2</v>
      </c>
      <c r="U42" s="857">
        <f t="shared" si="187"/>
        <v>5.0197500000000006E-2</v>
      </c>
      <c r="V42" s="857">
        <f t="shared" si="187"/>
        <v>5.0197500000000006E-2</v>
      </c>
      <c r="W42" s="857">
        <f t="shared" si="187"/>
        <v>5.0197500000000006E-2</v>
      </c>
      <c r="X42" s="857">
        <f t="shared" si="187"/>
        <v>5.0197500000000006E-2</v>
      </c>
      <c r="Y42" s="857">
        <f t="shared" si="187"/>
        <v>5.0197500000000006E-2</v>
      </c>
      <c r="Z42" s="857">
        <f t="shared" si="187"/>
        <v>5.0197500000000006E-2</v>
      </c>
      <c r="AA42" s="857">
        <f t="shared" si="187"/>
        <v>5.0197500000000006E-2</v>
      </c>
      <c r="AB42" s="857">
        <f t="shared" si="187"/>
        <v>5.0197500000000006E-2</v>
      </c>
      <c r="AC42" s="857">
        <f t="shared" si="187"/>
        <v>5.0197500000000006E-2</v>
      </c>
      <c r="AD42" s="857">
        <f t="shared" si="10"/>
        <v>0.60237000000000007</v>
      </c>
      <c r="AE42" s="857">
        <f t="shared" si="73"/>
        <v>5.0197500000000006E-2</v>
      </c>
      <c r="AF42" s="857">
        <f t="shared" ref="AF42:AP42" si="188">+AE42</f>
        <v>5.0197500000000006E-2</v>
      </c>
      <c r="AG42" s="857">
        <f t="shared" si="188"/>
        <v>5.0197500000000006E-2</v>
      </c>
      <c r="AH42" s="857">
        <f t="shared" si="188"/>
        <v>5.0197500000000006E-2</v>
      </c>
      <c r="AI42" s="857">
        <f t="shared" si="188"/>
        <v>5.0197500000000006E-2</v>
      </c>
      <c r="AJ42" s="857">
        <f t="shared" si="188"/>
        <v>5.0197500000000006E-2</v>
      </c>
      <c r="AK42" s="857">
        <f t="shared" si="188"/>
        <v>5.0197500000000006E-2</v>
      </c>
      <c r="AL42" s="857">
        <f t="shared" si="188"/>
        <v>5.0197500000000006E-2</v>
      </c>
      <c r="AM42" s="857">
        <f t="shared" si="188"/>
        <v>5.0197500000000006E-2</v>
      </c>
      <c r="AN42" s="857">
        <f t="shared" si="188"/>
        <v>5.0197500000000006E-2</v>
      </c>
      <c r="AO42" s="857">
        <f t="shared" si="188"/>
        <v>5.0197500000000006E-2</v>
      </c>
      <c r="AP42" s="857">
        <f t="shared" si="188"/>
        <v>5.0197500000000006E-2</v>
      </c>
      <c r="AQ42" s="857">
        <f t="shared" si="12"/>
        <v>0.60237000000000007</v>
      </c>
      <c r="AR42" s="857">
        <f t="shared" si="75"/>
        <v>0</v>
      </c>
      <c r="AS42" s="857">
        <f t="shared" ref="AS42:BC42" si="189">+AR42</f>
        <v>0</v>
      </c>
      <c r="AT42" s="857">
        <f t="shared" si="189"/>
        <v>0</v>
      </c>
      <c r="AU42" s="857">
        <f t="shared" si="189"/>
        <v>0</v>
      </c>
      <c r="AV42" s="857">
        <f t="shared" si="189"/>
        <v>0</v>
      </c>
      <c r="AW42" s="857">
        <f t="shared" si="189"/>
        <v>0</v>
      </c>
      <c r="AX42" s="857">
        <f t="shared" si="189"/>
        <v>0</v>
      </c>
      <c r="AY42" s="857">
        <f t="shared" si="189"/>
        <v>0</v>
      </c>
      <c r="AZ42" s="857">
        <f t="shared" si="189"/>
        <v>0</v>
      </c>
      <c r="BA42" s="857">
        <f t="shared" si="189"/>
        <v>0</v>
      </c>
      <c r="BB42" s="857">
        <f t="shared" si="189"/>
        <v>0</v>
      </c>
      <c r="BC42" s="857">
        <f t="shared" si="189"/>
        <v>0</v>
      </c>
      <c r="BD42" s="857">
        <f t="shared" si="14"/>
        <v>0</v>
      </c>
      <c r="BE42" s="858">
        <f t="shared" si="15"/>
        <v>3.5456894999999995</v>
      </c>
      <c r="BF42" s="328"/>
      <c r="BG42" s="329">
        <f t="shared" si="16"/>
        <v>0</v>
      </c>
      <c r="BH42" s="590">
        <f t="shared" si="17"/>
        <v>0</v>
      </c>
      <c r="BI42" s="330">
        <f t="shared" si="18"/>
        <v>0</v>
      </c>
      <c r="BJ42" s="330">
        <f t="shared" si="19"/>
        <v>0</v>
      </c>
      <c r="BK42" s="330">
        <f t="shared" si="20"/>
        <v>0</v>
      </c>
      <c r="BL42" s="330">
        <f t="shared" si="21"/>
        <v>0</v>
      </c>
      <c r="BM42" s="330">
        <f t="shared" si="22"/>
        <v>0</v>
      </c>
      <c r="BN42" s="330">
        <f t="shared" si="23"/>
        <v>0</v>
      </c>
      <c r="BO42" s="330">
        <f t="shared" si="24"/>
        <v>0</v>
      </c>
      <c r="BP42" s="330">
        <f t="shared" si="25"/>
        <v>0</v>
      </c>
      <c r="BQ42" s="330">
        <f t="shared" si="26"/>
        <v>0</v>
      </c>
      <c r="BR42" s="330">
        <f t="shared" si="27"/>
        <v>0</v>
      </c>
      <c r="BS42" s="330">
        <f t="shared" si="28"/>
        <v>0</v>
      </c>
      <c r="BT42" s="590">
        <f t="shared" si="29"/>
        <v>0</v>
      </c>
      <c r="BU42" s="330">
        <f t="shared" si="30"/>
        <v>0</v>
      </c>
      <c r="BV42" s="330">
        <f t="shared" si="31"/>
        <v>0</v>
      </c>
      <c r="BW42" s="330">
        <f t="shared" si="32"/>
        <v>0</v>
      </c>
      <c r="BX42" s="330">
        <f t="shared" si="33"/>
        <v>0</v>
      </c>
      <c r="BY42" s="330">
        <f t="shared" si="34"/>
        <v>0</v>
      </c>
      <c r="BZ42" s="330">
        <f t="shared" si="35"/>
        <v>0</v>
      </c>
      <c r="CA42" s="330">
        <f t="shared" si="36"/>
        <v>0</v>
      </c>
      <c r="CB42" s="330">
        <f t="shared" si="37"/>
        <v>0</v>
      </c>
      <c r="CC42" s="330">
        <f t="shared" si="38"/>
        <v>0</v>
      </c>
      <c r="CD42" s="330">
        <f t="shared" si="39"/>
        <v>0</v>
      </c>
      <c r="CE42" s="330">
        <f t="shared" si="40"/>
        <v>0</v>
      </c>
      <c r="CF42" s="330">
        <f t="shared" si="41"/>
        <v>0</v>
      </c>
      <c r="CG42" s="590">
        <f t="shared" si="42"/>
        <v>0</v>
      </c>
      <c r="CH42" s="330">
        <f t="shared" si="43"/>
        <v>0</v>
      </c>
      <c r="CI42" s="330">
        <f t="shared" si="44"/>
        <v>0</v>
      </c>
      <c r="CJ42" s="330">
        <f t="shared" si="45"/>
        <v>0</v>
      </c>
      <c r="CK42" s="330">
        <f t="shared" si="46"/>
        <v>0</v>
      </c>
      <c r="CL42" s="330">
        <f t="shared" si="47"/>
        <v>0</v>
      </c>
      <c r="CM42" s="330">
        <f t="shared" si="48"/>
        <v>0</v>
      </c>
      <c r="CN42" s="330">
        <f t="shared" si="49"/>
        <v>0</v>
      </c>
      <c r="CO42" s="330">
        <f t="shared" si="50"/>
        <v>0</v>
      </c>
      <c r="CP42" s="330">
        <f t="shared" si="51"/>
        <v>0</v>
      </c>
      <c r="CQ42" s="330">
        <f t="shared" si="52"/>
        <v>0</v>
      </c>
      <c r="CR42" s="330">
        <f t="shared" si="53"/>
        <v>0</v>
      </c>
      <c r="CS42" s="330">
        <f t="shared" si="54"/>
        <v>0</v>
      </c>
      <c r="CT42" s="590">
        <f t="shared" si="55"/>
        <v>0</v>
      </c>
      <c r="CU42" s="330">
        <f t="shared" si="56"/>
        <v>0</v>
      </c>
      <c r="CV42" s="330">
        <f t="shared" si="57"/>
        <v>0</v>
      </c>
      <c r="CW42" s="330">
        <f t="shared" si="58"/>
        <v>0</v>
      </c>
      <c r="CX42" s="330">
        <f t="shared" si="59"/>
        <v>0</v>
      </c>
      <c r="CY42" s="330">
        <f t="shared" si="60"/>
        <v>0</v>
      </c>
      <c r="CZ42" s="330">
        <f t="shared" si="61"/>
        <v>0</v>
      </c>
      <c r="DA42" s="330">
        <f t="shared" si="62"/>
        <v>0</v>
      </c>
      <c r="DB42" s="330">
        <f t="shared" si="63"/>
        <v>0</v>
      </c>
      <c r="DC42" s="330">
        <f t="shared" si="64"/>
        <v>0</v>
      </c>
      <c r="DD42" s="330">
        <f t="shared" si="65"/>
        <v>0</v>
      </c>
      <c r="DE42" s="330">
        <f t="shared" si="66"/>
        <v>0</v>
      </c>
      <c r="DF42" s="330">
        <f t="shared" si="67"/>
        <v>0</v>
      </c>
      <c r="DG42" s="590">
        <f t="shared" si="68"/>
        <v>0</v>
      </c>
      <c r="DH42" s="595">
        <f t="shared" si="77"/>
        <v>0</v>
      </c>
      <c r="DO42" s="898">
        <v>3.6374999999999997</v>
      </c>
      <c r="DP42" s="898">
        <v>0.2640825</v>
      </c>
      <c r="DQ42" s="898">
        <v>1.0039500000000001</v>
      </c>
      <c r="DR42" s="898">
        <v>1.0039500000000001</v>
      </c>
      <c r="DS42" s="898">
        <v>0</v>
      </c>
      <c r="DT42" s="898">
        <v>5.9094824999999993</v>
      </c>
    </row>
    <row r="43" spans="1:124" ht="29.25" customHeight="1">
      <c r="A43" s="563" t="s">
        <v>146</v>
      </c>
      <c r="B43" s="1731"/>
      <c r="C43" s="825" t="s">
        <v>56</v>
      </c>
      <c r="D43" s="865">
        <f t="shared" si="5"/>
        <v>0.49245687499999996</v>
      </c>
      <c r="E43" s="862">
        <f t="shared" si="6"/>
        <v>2.1824999999999997</v>
      </c>
      <c r="F43" s="857">
        <f t="shared" si="69"/>
        <v>1.4404499999999999E-2</v>
      </c>
      <c r="G43" s="857">
        <f t="shared" ref="G43:P43" si="190">+F43</f>
        <v>1.4404499999999999E-2</v>
      </c>
      <c r="H43" s="857">
        <f t="shared" si="190"/>
        <v>1.4404499999999999E-2</v>
      </c>
      <c r="I43" s="857">
        <f t="shared" si="190"/>
        <v>1.4404499999999999E-2</v>
      </c>
      <c r="J43" s="857">
        <f t="shared" si="190"/>
        <v>1.4404499999999999E-2</v>
      </c>
      <c r="K43" s="857">
        <f t="shared" si="190"/>
        <v>1.4404499999999999E-2</v>
      </c>
      <c r="L43" s="857">
        <f t="shared" si="190"/>
        <v>1.4404499999999999E-2</v>
      </c>
      <c r="M43" s="857">
        <f t="shared" si="190"/>
        <v>1.4404499999999999E-2</v>
      </c>
      <c r="N43" s="857">
        <f t="shared" si="190"/>
        <v>1.4404499999999999E-2</v>
      </c>
      <c r="O43" s="857">
        <f t="shared" si="190"/>
        <v>1.4404499999999999E-2</v>
      </c>
      <c r="P43" s="857">
        <f t="shared" si="190"/>
        <v>1.4404499999999999E-2</v>
      </c>
      <c r="Q43" s="857">
        <f t="shared" si="8"/>
        <v>0.15844949999999999</v>
      </c>
      <c r="R43" s="857">
        <f t="shared" si="71"/>
        <v>5.0197500000000006E-2</v>
      </c>
      <c r="S43" s="857">
        <f t="shared" ref="S43:AC43" si="191">+R43</f>
        <v>5.0197500000000006E-2</v>
      </c>
      <c r="T43" s="857">
        <f t="shared" si="191"/>
        <v>5.0197500000000006E-2</v>
      </c>
      <c r="U43" s="857">
        <f t="shared" si="191"/>
        <v>5.0197500000000006E-2</v>
      </c>
      <c r="V43" s="857">
        <f t="shared" si="191"/>
        <v>5.0197500000000006E-2</v>
      </c>
      <c r="W43" s="857">
        <f t="shared" si="191"/>
        <v>5.0197500000000006E-2</v>
      </c>
      <c r="X43" s="857">
        <f t="shared" si="191"/>
        <v>5.0197500000000006E-2</v>
      </c>
      <c r="Y43" s="857">
        <f t="shared" si="191"/>
        <v>5.0197500000000006E-2</v>
      </c>
      <c r="Z43" s="857">
        <f t="shared" si="191"/>
        <v>5.0197500000000006E-2</v>
      </c>
      <c r="AA43" s="857">
        <f t="shared" si="191"/>
        <v>5.0197500000000006E-2</v>
      </c>
      <c r="AB43" s="857">
        <f t="shared" si="191"/>
        <v>5.0197500000000006E-2</v>
      </c>
      <c r="AC43" s="857">
        <f t="shared" si="191"/>
        <v>5.0197500000000006E-2</v>
      </c>
      <c r="AD43" s="857">
        <f t="shared" si="10"/>
        <v>0.60237000000000007</v>
      </c>
      <c r="AE43" s="857">
        <f t="shared" si="73"/>
        <v>5.0197500000000006E-2</v>
      </c>
      <c r="AF43" s="857">
        <f t="shared" ref="AF43:AP43" si="192">+AE43</f>
        <v>5.0197500000000006E-2</v>
      </c>
      <c r="AG43" s="857">
        <f t="shared" si="192"/>
        <v>5.0197500000000006E-2</v>
      </c>
      <c r="AH43" s="857">
        <f t="shared" si="192"/>
        <v>5.0197500000000006E-2</v>
      </c>
      <c r="AI43" s="857">
        <f t="shared" si="192"/>
        <v>5.0197500000000006E-2</v>
      </c>
      <c r="AJ43" s="857">
        <f t="shared" si="192"/>
        <v>5.0197500000000006E-2</v>
      </c>
      <c r="AK43" s="857">
        <f t="shared" si="192"/>
        <v>5.0197500000000006E-2</v>
      </c>
      <c r="AL43" s="857">
        <f t="shared" si="192"/>
        <v>5.0197500000000006E-2</v>
      </c>
      <c r="AM43" s="857">
        <f t="shared" si="192"/>
        <v>5.0197500000000006E-2</v>
      </c>
      <c r="AN43" s="857">
        <f t="shared" si="192"/>
        <v>5.0197500000000006E-2</v>
      </c>
      <c r="AO43" s="857">
        <f t="shared" si="192"/>
        <v>5.0197500000000006E-2</v>
      </c>
      <c r="AP43" s="857">
        <f t="shared" si="192"/>
        <v>5.0197500000000006E-2</v>
      </c>
      <c r="AQ43" s="857">
        <f t="shared" si="12"/>
        <v>0.60237000000000007</v>
      </c>
      <c r="AR43" s="857">
        <f t="shared" si="75"/>
        <v>0</v>
      </c>
      <c r="AS43" s="857">
        <f t="shared" ref="AS43:BC43" si="193">+AR43</f>
        <v>0</v>
      </c>
      <c r="AT43" s="857">
        <f t="shared" si="193"/>
        <v>0</v>
      </c>
      <c r="AU43" s="857">
        <f t="shared" si="193"/>
        <v>0</v>
      </c>
      <c r="AV43" s="857">
        <f t="shared" si="193"/>
        <v>0</v>
      </c>
      <c r="AW43" s="857">
        <f t="shared" si="193"/>
        <v>0</v>
      </c>
      <c r="AX43" s="857">
        <f t="shared" si="193"/>
        <v>0</v>
      </c>
      <c r="AY43" s="857">
        <f t="shared" si="193"/>
        <v>0</v>
      </c>
      <c r="AZ43" s="857">
        <f t="shared" si="193"/>
        <v>0</v>
      </c>
      <c r="BA43" s="857">
        <f t="shared" si="193"/>
        <v>0</v>
      </c>
      <c r="BB43" s="857">
        <f t="shared" si="193"/>
        <v>0</v>
      </c>
      <c r="BC43" s="857">
        <f t="shared" si="193"/>
        <v>0</v>
      </c>
      <c r="BD43" s="857">
        <f t="shared" si="14"/>
        <v>0</v>
      </c>
      <c r="BE43" s="858">
        <f t="shared" si="15"/>
        <v>3.5456894999999995</v>
      </c>
      <c r="BF43" s="328"/>
      <c r="BG43" s="329">
        <f t="shared" si="16"/>
        <v>0</v>
      </c>
      <c r="BH43" s="590">
        <f t="shared" si="17"/>
        <v>0</v>
      </c>
      <c r="BI43" s="330">
        <f t="shared" si="18"/>
        <v>0</v>
      </c>
      <c r="BJ43" s="330">
        <f t="shared" si="19"/>
        <v>0</v>
      </c>
      <c r="BK43" s="330">
        <f t="shared" si="20"/>
        <v>0</v>
      </c>
      <c r="BL43" s="330">
        <f t="shared" si="21"/>
        <v>0</v>
      </c>
      <c r="BM43" s="330">
        <f t="shared" si="22"/>
        <v>0</v>
      </c>
      <c r="BN43" s="330">
        <f t="shared" si="23"/>
        <v>0</v>
      </c>
      <c r="BO43" s="330">
        <f t="shared" si="24"/>
        <v>0</v>
      </c>
      <c r="BP43" s="330">
        <f t="shared" si="25"/>
        <v>0</v>
      </c>
      <c r="BQ43" s="330">
        <f t="shared" si="26"/>
        <v>0</v>
      </c>
      <c r="BR43" s="330">
        <f t="shared" si="27"/>
        <v>0</v>
      </c>
      <c r="BS43" s="330">
        <f t="shared" si="28"/>
        <v>0</v>
      </c>
      <c r="BT43" s="590">
        <f t="shared" si="29"/>
        <v>0</v>
      </c>
      <c r="BU43" s="330">
        <f t="shared" si="30"/>
        <v>0</v>
      </c>
      <c r="BV43" s="330">
        <f t="shared" si="31"/>
        <v>0</v>
      </c>
      <c r="BW43" s="330">
        <f t="shared" si="32"/>
        <v>0</v>
      </c>
      <c r="BX43" s="330">
        <f t="shared" si="33"/>
        <v>0</v>
      </c>
      <c r="BY43" s="330">
        <f t="shared" si="34"/>
        <v>0</v>
      </c>
      <c r="BZ43" s="330">
        <f t="shared" si="35"/>
        <v>0</v>
      </c>
      <c r="CA43" s="330">
        <f t="shared" si="36"/>
        <v>0</v>
      </c>
      <c r="CB43" s="330">
        <f t="shared" si="37"/>
        <v>0</v>
      </c>
      <c r="CC43" s="330">
        <f t="shared" si="38"/>
        <v>0</v>
      </c>
      <c r="CD43" s="330">
        <f t="shared" si="39"/>
        <v>0</v>
      </c>
      <c r="CE43" s="330">
        <f t="shared" si="40"/>
        <v>0</v>
      </c>
      <c r="CF43" s="330">
        <f t="shared" si="41"/>
        <v>0</v>
      </c>
      <c r="CG43" s="590">
        <f t="shared" si="42"/>
        <v>0</v>
      </c>
      <c r="CH43" s="330">
        <f t="shared" si="43"/>
        <v>0</v>
      </c>
      <c r="CI43" s="330">
        <f t="shared" si="44"/>
        <v>0</v>
      </c>
      <c r="CJ43" s="330">
        <f t="shared" si="45"/>
        <v>0</v>
      </c>
      <c r="CK43" s="330">
        <f t="shared" si="46"/>
        <v>0</v>
      </c>
      <c r="CL43" s="330">
        <f t="shared" si="47"/>
        <v>0</v>
      </c>
      <c r="CM43" s="330">
        <f t="shared" si="48"/>
        <v>0</v>
      </c>
      <c r="CN43" s="330">
        <f t="shared" si="49"/>
        <v>0</v>
      </c>
      <c r="CO43" s="330">
        <f t="shared" si="50"/>
        <v>0</v>
      </c>
      <c r="CP43" s="330">
        <f t="shared" si="51"/>
        <v>0</v>
      </c>
      <c r="CQ43" s="330">
        <f t="shared" si="52"/>
        <v>0</v>
      </c>
      <c r="CR43" s="330">
        <f t="shared" si="53"/>
        <v>0</v>
      </c>
      <c r="CS43" s="330">
        <f t="shared" si="54"/>
        <v>0</v>
      </c>
      <c r="CT43" s="590">
        <f t="shared" si="55"/>
        <v>0</v>
      </c>
      <c r="CU43" s="330">
        <f t="shared" si="56"/>
        <v>0</v>
      </c>
      <c r="CV43" s="330">
        <f t="shared" si="57"/>
        <v>0</v>
      </c>
      <c r="CW43" s="330">
        <f t="shared" si="58"/>
        <v>0</v>
      </c>
      <c r="CX43" s="330">
        <f t="shared" si="59"/>
        <v>0</v>
      </c>
      <c r="CY43" s="330">
        <f t="shared" si="60"/>
        <v>0</v>
      </c>
      <c r="CZ43" s="330">
        <f t="shared" si="61"/>
        <v>0</v>
      </c>
      <c r="DA43" s="330">
        <f t="shared" si="62"/>
        <v>0</v>
      </c>
      <c r="DB43" s="330">
        <f t="shared" si="63"/>
        <v>0</v>
      </c>
      <c r="DC43" s="330">
        <f t="shared" si="64"/>
        <v>0</v>
      </c>
      <c r="DD43" s="330">
        <f t="shared" si="65"/>
        <v>0</v>
      </c>
      <c r="DE43" s="330">
        <f t="shared" si="66"/>
        <v>0</v>
      </c>
      <c r="DF43" s="330">
        <f t="shared" si="67"/>
        <v>0</v>
      </c>
      <c r="DG43" s="590">
        <f t="shared" si="68"/>
        <v>0</v>
      </c>
      <c r="DH43" s="595">
        <f t="shared" si="77"/>
        <v>0</v>
      </c>
      <c r="DO43" s="898">
        <v>3.6374999999999997</v>
      </c>
      <c r="DP43" s="898">
        <v>0.2640825</v>
      </c>
      <c r="DQ43" s="898">
        <v>1.0039500000000001</v>
      </c>
      <c r="DR43" s="898">
        <v>1.0039500000000001</v>
      </c>
      <c r="DS43" s="898">
        <v>0</v>
      </c>
      <c r="DT43" s="898">
        <v>5.9094824999999993</v>
      </c>
    </row>
    <row r="44" spans="1:124" ht="29.25" customHeight="1">
      <c r="A44" s="563" t="s">
        <v>146</v>
      </c>
      <c r="B44" s="1731"/>
      <c r="C44" s="825" t="s">
        <v>234</v>
      </c>
      <c r="D44" s="865">
        <f t="shared" si="5"/>
        <v>0.67630744166666668</v>
      </c>
      <c r="E44" s="862">
        <f t="shared" si="6"/>
        <v>2.9972999999999996</v>
      </c>
      <c r="F44" s="857">
        <f t="shared" si="69"/>
        <v>1.9782179999999996E-2</v>
      </c>
      <c r="G44" s="857">
        <f t="shared" ref="G44:P44" si="194">+F44</f>
        <v>1.9782179999999996E-2</v>
      </c>
      <c r="H44" s="857">
        <f t="shared" si="194"/>
        <v>1.9782179999999996E-2</v>
      </c>
      <c r="I44" s="857">
        <f t="shared" si="194"/>
        <v>1.9782179999999996E-2</v>
      </c>
      <c r="J44" s="857">
        <f t="shared" si="194"/>
        <v>1.9782179999999996E-2</v>
      </c>
      <c r="K44" s="857">
        <f t="shared" si="194"/>
        <v>1.9782179999999996E-2</v>
      </c>
      <c r="L44" s="857">
        <f t="shared" si="194"/>
        <v>1.9782179999999996E-2</v>
      </c>
      <c r="M44" s="857">
        <f t="shared" si="194"/>
        <v>1.9782179999999996E-2</v>
      </c>
      <c r="N44" s="857">
        <f t="shared" si="194"/>
        <v>1.9782179999999996E-2</v>
      </c>
      <c r="O44" s="857">
        <f t="shared" si="194"/>
        <v>1.9782179999999996E-2</v>
      </c>
      <c r="P44" s="857">
        <f t="shared" si="194"/>
        <v>1.9782179999999996E-2</v>
      </c>
      <c r="Q44" s="857">
        <f t="shared" si="8"/>
        <v>0.21760397999999997</v>
      </c>
      <c r="R44" s="857">
        <f t="shared" si="71"/>
        <v>6.893790000000001E-2</v>
      </c>
      <c r="S44" s="857">
        <f t="shared" ref="S44:AC44" si="195">+R44</f>
        <v>6.893790000000001E-2</v>
      </c>
      <c r="T44" s="857">
        <f t="shared" si="195"/>
        <v>6.893790000000001E-2</v>
      </c>
      <c r="U44" s="857">
        <f t="shared" si="195"/>
        <v>6.893790000000001E-2</v>
      </c>
      <c r="V44" s="857">
        <f t="shared" si="195"/>
        <v>6.893790000000001E-2</v>
      </c>
      <c r="W44" s="857">
        <f t="shared" si="195"/>
        <v>6.893790000000001E-2</v>
      </c>
      <c r="X44" s="857">
        <f t="shared" si="195"/>
        <v>6.893790000000001E-2</v>
      </c>
      <c r="Y44" s="857">
        <f t="shared" si="195"/>
        <v>6.893790000000001E-2</v>
      </c>
      <c r="Z44" s="857">
        <f t="shared" si="195"/>
        <v>6.893790000000001E-2</v>
      </c>
      <c r="AA44" s="857">
        <f t="shared" si="195"/>
        <v>6.893790000000001E-2</v>
      </c>
      <c r="AB44" s="857">
        <f t="shared" si="195"/>
        <v>6.893790000000001E-2</v>
      </c>
      <c r="AC44" s="857">
        <f t="shared" si="195"/>
        <v>6.893790000000001E-2</v>
      </c>
      <c r="AD44" s="857">
        <f t="shared" si="10"/>
        <v>0.82725480000000007</v>
      </c>
      <c r="AE44" s="857">
        <f t="shared" si="73"/>
        <v>6.893790000000001E-2</v>
      </c>
      <c r="AF44" s="857">
        <f t="shared" ref="AF44:AP44" si="196">+AE44</f>
        <v>6.893790000000001E-2</v>
      </c>
      <c r="AG44" s="857">
        <f t="shared" si="196"/>
        <v>6.893790000000001E-2</v>
      </c>
      <c r="AH44" s="857">
        <f t="shared" si="196"/>
        <v>6.893790000000001E-2</v>
      </c>
      <c r="AI44" s="857">
        <f t="shared" si="196"/>
        <v>6.893790000000001E-2</v>
      </c>
      <c r="AJ44" s="857">
        <f t="shared" si="196"/>
        <v>6.893790000000001E-2</v>
      </c>
      <c r="AK44" s="857">
        <f t="shared" si="196"/>
        <v>6.893790000000001E-2</v>
      </c>
      <c r="AL44" s="857">
        <f t="shared" si="196"/>
        <v>6.893790000000001E-2</v>
      </c>
      <c r="AM44" s="857">
        <f t="shared" si="196"/>
        <v>6.893790000000001E-2</v>
      </c>
      <c r="AN44" s="857">
        <f t="shared" si="196"/>
        <v>6.893790000000001E-2</v>
      </c>
      <c r="AO44" s="857">
        <f t="shared" si="196"/>
        <v>6.893790000000001E-2</v>
      </c>
      <c r="AP44" s="857">
        <f t="shared" si="196"/>
        <v>6.893790000000001E-2</v>
      </c>
      <c r="AQ44" s="857">
        <f t="shared" si="12"/>
        <v>0.82725480000000007</v>
      </c>
      <c r="AR44" s="857">
        <f t="shared" si="75"/>
        <v>0</v>
      </c>
      <c r="AS44" s="857">
        <f t="shared" ref="AS44:BC44" si="197">+AR44</f>
        <v>0</v>
      </c>
      <c r="AT44" s="857">
        <f t="shared" si="197"/>
        <v>0</v>
      </c>
      <c r="AU44" s="857">
        <f t="shared" si="197"/>
        <v>0</v>
      </c>
      <c r="AV44" s="857">
        <f t="shared" si="197"/>
        <v>0</v>
      </c>
      <c r="AW44" s="857">
        <f t="shared" si="197"/>
        <v>0</v>
      </c>
      <c r="AX44" s="857">
        <f t="shared" si="197"/>
        <v>0</v>
      </c>
      <c r="AY44" s="857">
        <f t="shared" si="197"/>
        <v>0</v>
      </c>
      <c r="AZ44" s="857">
        <f t="shared" si="197"/>
        <v>0</v>
      </c>
      <c r="BA44" s="857">
        <f t="shared" si="197"/>
        <v>0</v>
      </c>
      <c r="BB44" s="857">
        <f t="shared" si="197"/>
        <v>0</v>
      </c>
      <c r="BC44" s="857">
        <f t="shared" si="197"/>
        <v>0</v>
      </c>
      <c r="BD44" s="857">
        <f t="shared" si="14"/>
        <v>0</v>
      </c>
      <c r="BE44" s="858">
        <f t="shared" si="15"/>
        <v>4.8694135799999998</v>
      </c>
      <c r="BF44" s="328"/>
      <c r="BG44" s="329">
        <f t="shared" si="16"/>
        <v>0</v>
      </c>
      <c r="BH44" s="590">
        <f t="shared" si="17"/>
        <v>0</v>
      </c>
      <c r="BI44" s="330">
        <f t="shared" si="18"/>
        <v>0</v>
      </c>
      <c r="BJ44" s="330">
        <f t="shared" si="19"/>
        <v>0</v>
      </c>
      <c r="BK44" s="330">
        <f t="shared" si="20"/>
        <v>0</v>
      </c>
      <c r="BL44" s="330">
        <f t="shared" si="21"/>
        <v>0</v>
      </c>
      <c r="BM44" s="330">
        <f t="shared" si="22"/>
        <v>0</v>
      </c>
      <c r="BN44" s="330">
        <f t="shared" si="23"/>
        <v>0</v>
      </c>
      <c r="BO44" s="330">
        <f t="shared" si="24"/>
        <v>0</v>
      </c>
      <c r="BP44" s="330">
        <f t="shared" si="25"/>
        <v>0</v>
      </c>
      <c r="BQ44" s="330">
        <f t="shared" si="26"/>
        <v>0</v>
      </c>
      <c r="BR44" s="330">
        <f t="shared" si="27"/>
        <v>0</v>
      </c>
      <c r="BS44" s="330">
        <f t="shared" si="28"/>
        <v>0</v>
      </c>
      <c r="BT44" s="590">
        <f t="shared" si="29"/>
        <v>0</v>
      </c>
      <c r="BU44" s="330">
        <f t="shared" si="30"/>
        <v>0</v>
      </c>
      <c r="BV44" s="330">
        <f t="shared" si="31"/>
        <v>0</v>
      </c>
      <c r="BW44" s="330">
        <f t="shared" si="32"/>
        <v>0</v>
      </c>
      <c r="BX44" s="330">
        <f t="shared" si="33"/>
        <v>0</v>
      </c>
      <c r="BY44" s="330">
        <f t="shared" si="34"/>
        <v>0</v>
      </c>
      <c r="BZ44" s="330">
        <f t="shared" si="35"/>
        <v>0</v>
      </c>
      <c r="CA44" s="330">
        <f t="shared" si="36"/>
        <v>0</v>
      </c>
      <c r="CB44" s="330">
        <f t="shared" si="37"/>
        <v>0</v>
      </c>
      <c r="CC44" s="330">
        <f t="shared" si="38"/>
        <v>0</v>
      </c>
      <c r="CD44" s="330">
        <f t="shared" si="39"/>
        <v>0</v>
      </c>
      <c r="CE44" s="330">
        <f t="shared" si="40"/>
        <v>0</v>
      </c>
      <c r="CF44" s="330">
        <f t="shared" si="41"/>
        <v>0</v>
      </c>
      <c r="CG44" s="590">
        <f t="shared" si="42"/>
        <v>0</v>
      </c>
      <c r="CH44" s="330">
        <f t="shared" si="43"/>
        <v>0</v>
      </c>
      <c r="CI44" s="330">
        <f t="shared" si="44"/>
        <v>0</v>
      </c>
      <c r="CJ44" s="330">
        <f t="shared" si="45"/>
        <v>0</v>
      </c>
      <c r="CK44" s="330">
        <f t="shared" si="46"/>
        <v>0</v>
      </c>
      <c r="CL44" s="330">
        <f t="shared" si="47"/>
        <v>0</v>
      </c>
      <c r="CM44" s="330">
        <f t="shared" si="48"/>
        <v>0</v>
      </c>
      <c r="CN44" s="330">
        <f t="shared" si="49"/>
        <v>0</v>
      </c>
      <c r="CO44" s="330">
        <f t="shared" si="50"/>
        <v>0</v>
      </c>
      <c r="CP44" s="330">
        <f t="shared" si="51"/>
        <v>0</v>
      </c>
      <c r="CQ44" s="330">
        <f t="shared" si="52"/>
        <v>0</v>
      </c>
      <c r="CR44" s="330">
        <f t="shared" si="53"/>
        <v>0</v>
      </c>
      <c r="CS44" s="330">
        <f t="shared" si="54"/>
        <v>0</v>
      </c>
      <c r="CT44" s="590">
        <f t="shared" si="55"/>
        <v>0</v>
      </c>
      <c r="CU44" s="330">
        <f t="shared" si="56"/>
        <v>0</v>
      </c>
      <c r="CV44" s="330">
        <f t="shared" si="57"/>
        <v>0</v>
      </c>
      <c r="CW44" s="330">
        <f t="shared" si="58"/>
        <v>0</v>
      </c>
      <c r="CX44" s="330">
        <f t="shared" si="59"/>
        <v>0</v>
      </c>
      <c r="CY44" s="330">
        <f t="shared" si="60"/>
        <v>0</v>
      </c>
      <c r="CZ44" s="330">
        <f t="shared" si="61"/>
        <v>0</v>
      </c>
      <c r="DA44" s="330">
        <f t="shared" si="62"/>
        <v>0</v>
      </c>
      <c r="DB44" s="330">
        <f t="shared" si="63"/>
        <v>0</v>
      </c>
      <c r="DC44" s="330">
        <f t="shared" si="64"/>
        <v>0</v>
      </c>
      <c r="DD44" s="330">
        <f t="shared" si="65"/>
        <v>0</v>
      </c>
      <c r="DE44" s="330">
        <f t="shared" si="66"/>
        <v>0</v>
      </c>
      <c r="DF44" s="330">
        <f t="shared" si="67"/>
        <v>0</v>
      </c>
      <c r="DG44" s="590">
        <f t="shared" si="68"/>
        <v>0</v>
      </c>
      <c r="DH44" s="595">
        <f t="shared" si="77"/>
        <v>0</v>
      </c>
      <c r="DO44" s="898">
        <v>4.9954999999999998</v>
      </c>
      <c r="DP44" s="898">
        <v>0.36267329999999998</v>
      </c>
      <c r="DQ44" s="898">
        <v>1.3787580000000002</v>
      </c>
      <c r="DR44" s="898">
        <v>1.3787580000000002</v>
      </c>
      <c r="DS44" s="898">
        <v>0</v>
      </c>
      <c r="DT44" s="898">
        <v>8.1156892999999997</v>
      </c>
    </row>
    <row r="45" spans="1:124" ht="29.25" customHeight="1">
      <c r="A45" s="1204" t="s">
        <v>146</v>
      </c>
      <c r="B45" s="1732"/>
      <c r="C45" s="826" t="s">
        <v>581</v>
      </c>
      <c r="D45" s="866">
        <f t="shared" ref="D45:D76" si="198">DT45/1200%</f>
        <v>0.72883617500000009</v>
      </c>
      <c r="E45" s="863">
        <f t="shared" ref="E45:E76" si="199">DO45*$E$9</f>
        <v>3.2301000000000002</v>
      </c>
      <c r="F45" s="859">
        <f t="shared" si="69"/>
        <v>2.131866E-2</v>
      </c>
      <c r="G45" s="859">
        <f t="shared" ref="G45:P45" si="200">+F45</f>
        <v>2.131866E-2</v>
      </c>
      <c r="H45" s="859">
        <f t="shared" si="200"/>
        <v>2.131866E-2</v>
      </c>
      <c r="I45" s="859">
        <f t="shared" si="200"/>
        <v>2.131866E-2</v>
      </c>
      <c r="J45" s="859">
        <f t="shared" si="200"/>
        <v>2.131866E-2</v>
      </c>
      <c r="K45" s="859">
        <f t="shared" si="200"/>
        <v>2.131866E-2</v>
      </c>
      <c r="L45" s="859">
        <f t="shared" si="200"/>
        <v>2.131866E-2</v>
      </c>
      <c r="M45" s="859">
        <f t="shared" si="200"/>
        <v>2.131866E-2</v>
      </c>
      <c r="N45" s="859">
        <f t="shared" si="200"/>
        <v>2.131866E-2</v>
      </c>
      <c r="O45" s="859">
        <f t="shared" si="200"/>
        <v>2.131866E-2</v>
      </c>
      <c r="P45" s="859">
        <f t="shared" si="200"/>
        <v>2.131866E-2</v>
      </c>
      <c r="Q45" s="859">
        <f t="shared" ref="Q45:Q76" si="201">DP45*$E$9</f>
        <v>0.23450525999999999</v>
      </c>
      <c r="R45" s="859">
        <f t="shared" si="71"/>
        <v>7.4292299999999992E-2</v>
      </c>
      <c r="S45" s="859">
        <f t="shared" ref="S45:AC45" si="202">+R45</f>
        <v>7.4292299999999992E-2</v>
      </c>
      <c r="T45" s="859">
        <f t="shared" si="202"/>
        <v>7.4292299999999992E-2</v>
      </c>
      <c r="U45" s="859">
        <f t="shared" si="202"/>
        <v>7.4292299999999992E-2</v>
      </c>
      <c r="V45" s="859">
        <f t="shared" si="202"/>
        <v>7.4292299999999992E-2</v>
      </c>
      <c r="W45" s="859">
        <f t="shared" si="202"/>
        <v>7.4292299999999992E-2</v>
      </c>
      <c r="X45" s="859">
        <f t="shared" si="202"/>
        <v>7.4292299999999992E-2</v>
      </c>
      <c r="Y45" s="859">
        <f t="shared" si="202"/>
        <v>7.4292299999999992E-2</v>
      </c>
      <c r="Z45" s="859">
        <f t="shared" si="202"/>
        <v>7.4292299999999992E-2</v>
      </c>
      <c r="AA45" s="859">
        <f t="shared" si="202"/>
        <v>7.4292299999999992E-2</v>
      </c>
      <c r="AB45" s="859">
        <f t="shared" si="202"/>
        <v>7.4292299999999992E-2</v>
      </c>
      <c r="AC45" s="859">
        <f t="shared" si="202"/>
        <v>7.4292299999999992E-2</v>
      </c>
      <c r="AD45" s="859">
        <f t="shared" ref="AD45:AD76" si="203">DQ45*$E$9</f>
        <v>0.89150759999999996</v>
      </c>
      <c r="AE45" s="859">
        <f t="shared" si="73"/>
        <v>7.4292299999999992E-2</v>
      </c>
      <c r="AF45" s="859">
        <f t="shared" ref="AF45:AP45" si="204">+AE45</f>
        <v>7.4292299999999992E-2</v>
      </c>
      <c r="AG45" s="859">
        <f t="shared" si="204"/>
        <v>7.4292299999999992E-2</v>
      </c>
      <c r="AH45" s="859">
        <f t="shared" si="204"/>
        <v>7.4292299999999992E-2</v>
      </c>
      <c r="AI45" s="859">
        <f t="shared" si="204"/>
        <v>7.4292299999999992E-2</v>
      </c>
      <c r="AJ45" s="859">
        <f t="shared" si="204"/>
        <v>7.4292299999999992E-2</v>
      </c>
      <c r="AK45" s="859">
        <f t="shared" si="204"/>
        <v>7.4292299999999992E-2</v>
      </c>
      <c r="AL45" s="859">
        <f t="shared" si="204"/>
        <v>7.4292299999999992E-2</v>
      </c>
      <c r="AM45" s="859">
        <f t="shared" si="204"/>
        <v>7.4292299999999992E-2</v>
      </c>
      <c r="AN45" s="859">
        <f t="shared" si="204"/>
        <v>7.4292299999999992E-2</v>
      </c>
      <c r="AO45" s="859">
        <f t="shared" si="204"/>
        <v>7.4292299999999992E-2</v>
      </c>
      <c r="AP45" s="859">
        <f t="shared" si="204"/>
        <v>7.4292299999999992E-2</v>
      </c>
      <c r="AQ45" s="859">
        <f t="shared" ref="AQ45:AQ76" si="205">DR45*$E$9</f>
        <v>0.89150759999999996</v>
      </c>
      <c r="AR45" s="859">
        <f t="shared" si="75"/>
        <v>0</v>
      </c>
      <c r="AS45" s="859">
        <f t="shared" ref="AS45:BC45" si="206">+AR45</f>
        <v>0</v>
      </c>
      <c r="AT45" s="859">
        <f t="shared" si="206"/>
        <v>0</v>
      </c>
      <c r="AU45" s="859">
        <f t="shared" si="206"/>
        <v>0</v>
      </c>
      <c r="AV45" s="859">
        <f t="shared" si="206"/>
        <v>0</v>
      </c>
      <c r="AW45" s="859">
        <f t="shared" si="206"/>
        <v>0</v>
      </c>
      <c r="AX45" s="859">
        <f t="shared" si="206"/>
        <v>0</v>
      </c>
      <c r="AY45" s="859">
        <f t="shared" si="206"/>
        <v>0</v>
      </c>
      <c r="AZ45" s="859">
        <f t="shared" si="206"/>
        <v>0</v>
      </c>
      <c r="BA45" s="859">
        <f t="shared" si="206"/>
        <v>0</v>
      </c>
      <c r="BB45" s="859">
        <f t="shared" si="206"/>
        <v>0</v>
      </c>
      <c r="BC45" s="859">
        <f t="shared" si="206"/>
        <v>0</v>
      </c>
      <c r="BD45" s="859">
        <f t="shared" ref="BD45:BD76" si="207">DS45*$E$9</f>
        <v>0</v>
      </c>
      <c r="BE45" s="860">
        <f t="shared" ref="BE45:BE76" si="208">DT45*$E$9</f>
        <v>5.2476204600000003</v>
      </c>
      <c r="BF45" s="332"/>
      <c r="BG45" s="333">
        <f t="shared" ref="BG45:BG76" si="209">+ROUNDDOWN($BF45*D45,-1)</f>
        <v>0</v>
      </c>
      <c r="BH45" s="591">
        <f t="shared" ref="BH45:BH76" si="210">+ROUNDDOWN($BF45*E45,-1)</f>
        <v>0</v>
      </c>
      <c r="BI45" s="334">
        <f t="shared" ref="BI45:BI76" si="211">+ROUNDDOWN($BF45*F45,-1)</f>
        <v>0</v>
      </c>
      <c r="BJ45" s="334">
        <f t="shared" ref="BJ45:BJ76" si="212">+ROUNDDOWN($BF45*G45,-1)</f>
        <v>0</v>
      </c>
      <c r="BK45" s="334">
        <f t="shared" ref="BK45:BK76" si="213">+ROUNDDOWN($BF45*H45,-1)</f>
        <v>0</v>
      </c>
      <c r="BL45" s="334">
        <f t="shared" ref="BL45:BL76" si="214">+ROUNDDOWN($BF45*I45,-1)</f>
        <v>0</v>
      </c>
      <c r="BM45" s="334">
        <f t="shared" ref="BM45:BM76" si="215">+ROUNDDOWN($BF45*J45,-1)</f>
        <v>0</v>
      </c>
      <c r="BN45" s="334">
        <f t="shared" ref="BN45:BN76" si="216">+ROUNDDOWN($BF45*K45,-1)</f>
        <v>0</v>
      </c>
      <c r="BO45" s="334">
        <f t="shared" ref="BO45:BO76" si="217">+ROUNDDOWN($BF45*L45,-1)</f>
        <v>0</v>
      </c>
      <c r="BP45" s="334">
        <f t="shared" ref="BP45:BP76" si="218">+ROUNDDOWN($BF45*M45,-1)</f>
        <v>0</v>
      </c>
      <c r="BQ45" s="334">
        <f t="shared" ref="BQ45:BQ76" si="219">+ROUNDDOWN($BF45*N45,-1)</f>
        <v>0</v>
      </c>
      <c r="BR45" s="334">
        <f t="shared" ref="BR45:BR76" si="220">+ROUNDDOWN($BF45*O45,-1)</f>
        <v>0</v>
      </c>
      <c r="BS45" s="334">
        <f t="shared" ref="BS45:BS76" si="221">+ROUNDDOWN($BF45*P45,-1)</f>
        <v>0</v>
      </c>
      <c r="BT45" s="591">
        <f t="shared" ref="BT45:BT76" si="222">+ROUNDDOWN($BF45*Q45,-1)</f>
        <v>0</v>
      </c>
      <c r="BU45" s="334">
        <f t="shared" ref="BU45:BU76" si="223">+ROUNDDOWN($BF45*R45,-1)</f>
        <v>0</v>
      </c>
      <c r="BV45" s="334">
        <f t="shared" ref="BV45:BV76" si="224">+ROUNDDOWN($BF45*S45,-1)</f>
        <v>0</v>
      </c>
      <c r="BW45" s="334">
        <f t="shared" ref="BW45:BW76" si="225">+ROUNDDOWN($BF45*T45,-1)</f>
        <v>0</v>
      </c>
      <c r="BX45" s="334">
        <f t="shared" ref="BX45:BX76" si="226">+ROUNDDOWN($BF45*U45,-1)</f>
        <v>0</v>
      </c>
      <c r="BY45" s="334">
        <f t="shared" ref="BY45:BY76" si="227">+ROUNDDOWN($BF45*V45,-1)</f>
        <v>0</v>
      </c>
      <c r="BZ45" s="334">
        <f t="shared" ref="BZ45:BZ76" si="228">+ROUNDDOWN($BF45*W45,-1)</f>
        <v>0</v>
      </c>
      <c r="CA45" s="334">
        <f t="shared" ref="CA45:CA76" si="229">+ROUNDDOWN($BF45*X45,-1)</f>
        <v>0</v>
      </c>
      <c r="CB45" s="334">
        <f t="shared" ref="CB45:CB76" si="230">+ROUNDDOWN($BF45*Y45,-1)</f>
        <v>0</v>
      </c>
      <c r="CC45" s="334">
        <f t="shared" ref="CC45:CC76" si="231">+ROUNDDOWN($BF45*Z45,-1)</f>
        <v>0</v>
      </c>
      <c r="CD45" s="334">
        <f t="shared" ref="CD45:CD76" si="232">+ROUNDDOWN($BF45*AA45,-1)</f>
        <v>0</v>
      </c>
      <c r="CE45" s="334">
        <f t="shared" ref="CE45:CE76" si="233">+ROUNDDOWN($BF45*AB45,-1)</f>
        <v>0</v>
      </c>
      <c r="CF45" s="334">
        <f t="shared" ref="CF45:CF76" si="234">+ROUNDDOWN($BF45*AC45,-1)</f>
        <v>0</v>
      </c>
      <c r="CG45" s="591">
        <f t="shared" ref="CG45:CG76" si="235">+ROUNDDOWN($BF45*AD45,-1)</f>
        <v>0</v>
      </c>
      <c r="CH45" s="334">
        <f t="shared" ref="CH45:CH76" si="236">+ROUNDDOWN($BF45*AE45,-1)</f>
        <v>0</v>
      </c>
      <c r="CI45" s="334">
        <f t="shared" ref="CI45:CI76" si="237">+ROUNDDOWN($BF45*AF45,-1)</f>
        <v>0</v>
      </c>
      <c r="CJ45" s="334">
        <f t="shared" ref="CJ45:CJ76" si="238">+ROUNDDOWN($BF45*AG45,-1)</f>
        <v>0</v>
      </c>
      <c r="CK45" s="334">
        <f t="shared" ref="CK45:CK76" si="239">+ROUNDDOWN($BF45*AH45,-1)</f>
        <v>0</v>
      </c>
      <c r="CL45" s="334">
        <f t="shared" ref="CL45:CL76" si="240">+ROUNDDOWN($BF45*AI45,-1)</f>
        <v>0</v>
      </c>
      <c r="CM45" s="334">
        <f t="shared" ref="CM45:CM76" si="241">+ROUNDDOWN($BF45*AJ45,-1)</f>
        <v>0</v>
      </c>
      <c r="CN45" s="334">
        <f t="shared" ref="CN45:CN76" si="242">+ROUNDDOWN($BF45*AK45,-1)</f>
        <v>0</v>
      </c>
      <c r="CO45" s="334">
        <f t="shared" ref="CO45:CO76" si="243">+ROUNDDOWN($BF45*AL45,-1)</f>
        <v>0</v>
      </c>
      <c r="CP45" s="334">
        <f t="shared" ref="CP45:CP76" si="244">+ROUNDDOWN($BF45*AM45,-1)</f>
        <v>0</v>
      </c>
      <c r="CQ45" s="334">
        <f t="shared" ref="CQ45:CQ76" si="245">+ROUNDDOWN($BF45*AN45,-1)</f>
        <v>0</v>
      </c>
      <c r="CR45" s="334">
        <f t="shared" ref="CR45:CR76" si="246">+ROUNDDOWN($BF45*AO45,-1)</f>
        <v>0</v>
      </c>
      <c r="CS45" s="334">
        <f t="shared" ref="CS45:CS76" si="247">+ROUNDDOWN($BF45*AP45,-1)</f>
        <v>0</v>
      </c>
      <c r="CT45" s="591">
        <f t="shared" ref="CT45:CT76" si="248">+ROUNDDOWN($BF45*AQ45,-1)</f>
        <v>0</v>
      </c>
      <c r="CU45" s="334">
        <f t="shared" ref="CU45:CU76" si="249">+ROUNDDOWN($BF45*AR45,-1)</f>
        <v>0</v>
      </c>
      <c r="CV45" s="334">
        <f t="shared" ref="CV45:CV76" si="250">+ROUNDDOWN($BF45*AS45,-1)</f>
        <v>0</v>
      </c>
      <c r="CW45" s="334">
        <f t="shared" ref="CW45:CW76" si="251">+ROUNDDOWN($BF45*AT45,-1)</f>
        <v>0</v>
      </c>
      <c r="CX45" s="334">
        <f t="shared" ref="CX45:CX76" si="252">+ROUNDDOWN($BF45*AU45,-1)</f>
        <v>0</v>
      </c>
      <c r="CY45" s="334">
        <f t="shared" ref="CY45:CY76" si="253">+ROUNDDOWN($BF45*AV45,-1)</f>
        <v>0</v>
      </c>
      <c r="CZ45" s="334">
        <f t="shared" ref="CZ45:CZ76" si="254">+ROUNDDOWN($BF45*AW45,-1)</f>
        <v>0</v>
      </c>
      <c r="DA45" s="334">
        <f t="shared" ref="DA45:DA76" si="255">+ROUNDDOWN($BF45*AX45,-1)</f>
        <v>0</v>
      </c>
      <c r="DB45" s="334">
        <f t="shared" ref="DB45:DB76" si="256">+ROUNDDOWN($BF45*AY45,-1)</f>
        <v>0</v>
      </c>
      <c r="DC45" s="334">
        <f t="shared" ref="DC45:DC76" si="257">+ROUNDDOWN($BF45*AZ45,-1)</f>
        <v>0</v>
      </c>
      <c r="DD45" s="334">
        <f t="shared" ref="DD45:DD76" si="258">+ROUNDDOWN($BF45*BA45,-1)</f>
        <v>0</v>
      </c>
      <c r="DE45" s="334">
        <f t="shared" ref="DE45:DE76" si="259">+ROUNDDOWN($BF45*BB45,-1)</f>
        <v>0</v>
      </c>
      <c r="DF45" s="334">
        <f t="shared" ref="DF45:DF76" si="260">+ROUNDDOWN($BF45*BC45,-1)</f>
        <v>0</v>
      </c>
      <c r="DG45" s="591">
        <f t="shared" ref="DG45:DG76" si="261">+ROUNDDOWN($BF45*BD45,-1)</f>
        <v>0</v>
      </c>
      <c r="DH45" s="596">
        <f t="shared" si="77"/>
        <v>0</v>
      </c>
      <c r="DO45" s="898">
        <v>5.3835000000000006</v>
      </c>
      <c r="DP45" s="898">
        <v>0.39084210000000003</v>
      </c>
      <c r="DQ45" s="898">
        <v>1.485846</v>
      </c>
      <c r="DR45" s="898">
        <v>1.485846</v>
      </c>
      <c r="DS45" s="898">
        <v>0</v>
      </c>
      <c r="DT45" s="898">
        <v>8.746034100000001</v>
      </c>
    </row>
    <row r="46" spans="1:124" ht="29.25" customHeight="1">
      <c r="A46" s="1201" t="s">
        <v>146</v>
      </c>
      <c r="B46" s="1730" t="s">
        <v>765</v>
      </c>
      <c r="C46" s="824" t="s">
        <v>224</v>
      </c>
      <c r="D46" s="883">
        <f t="shared" si="198"/>
        <v>6.5660916666666666E-2</v>
      </c>
      <c r="E46" s="871">
        <f t="shared" si="199"/>
        <v>0.29099999999999998</v>
      </c>
      <c r="F46" s="872">
        <f t="shared" si="69"/>
        <v>1.9206000000000002E-3</v>
      </c>
      <c r="G46" s="872">
        <f t="shared" ref="G46:P46" si="262">+F46</f>
        <v>1.9206000000000002E-3</v>
      </c>
      <c r="H46" s="872">
        <f t="shared" si="262"/>
        <v>1.9206000000000002E-3</v>
      </c>
      <c r="I46" s="872">
        <f t="shared" si="262"/>
        <v>1.9206000000000002E-3</v>
      </c>
      <c r="J46" s="872">
        <f t="shared" si="262"/>
        <v>1.9206000000000002E-3</v>
      </c>
      <c r="K46" s="872">
        <f t="shared" si="262"/>
        <v>1.9206000000000002E-3</v>
      </c>
      <c r="L46" s="872">
        <f t="shared" si="262"/>
        <v>1.9206000000000002E-3</v>
      </c>
      <c r="M46" s="872">
        <f t="shared" si="262"/>
        <v>1.9206000000000002E-3</v>
      </c>
      <c r="N46" s="872">
        <f t="shared" si="262"/>
        <v>1.9206000000000002E-3</v>
      </c>
      <c r="O46" s="872">
        <f t="shared" si="262"/>
        <v>1.9206000000000002E-3</v>
      </c>
      <c r="P46" s="872">
        <f t="shared" si="262"/>
        <v>1.9206000000000002E-3</v>
      </c>
      <c r="Q46" s="872">
        <f t="shared" si="201"/>
        <v>2.1126600000000002E-2</v>
      </c>
      <c r="R46" s="872">
        <f t="shared" si="71"/>
        <v>6.6930000000000002E-3</v>
      </c>
      <c r="S46" s="872">
        <f t="shared" ref="S46:AC46" si="263">+R46</f>
        <v>6.6930000000000002E-3</v>
      </c>
      <c r="T46" s="872">
        <f t="shared" si="263"/>
        <v>6.6930000000000002E-3</v>
      </c>
      <c r="U46" s="872">
        <f t="shared" si="263"/>
        <v>6.6930000000000002E-3</v>
      </c>
      <c r="V46" s="872">
        <f t="shared" si="263"/>
        <v>6.6930000000000002E-3</v>
      </c>
      <c r="W46" s="872">
        <f t="shared" si="263"/>
        <v>6.6930000000000002E-3</v>
      </c>
      <c r="X46" s="872">
        <f t="shared" si="263"/>
        <v>6.6930000000000002E-3</v>
      </c>
      <c r="Y46" s="872">
        <f t="shared" si="263"/>
        <v>6.6930000000000002E-3</v>
      </c>
      <c r="Z46" s="872">
        <f t="shared" si="263"/>
        <v>6.6930000000000002E-3</v>
      </c>
      <c r="AA46" s="872">
        <f t="shared" si="263"/>
        <v>6.6930000000000002E-3</v>
      </c>
      <c r="AB46" s="872">
        <f t="shared" si="263"/>
        <v>6.6930000000000002E-3</v>
      </c>
      <c r="AC46" s="872">
        <f t="shared" si="263"/>
        <v>6.6930000000000002E-3</v>
      </c>
      <c r="AD46" s="872">
        <f t="shared" si="203"/>
        <v>8.0315999999999999E-2</v>
      </c>
      <c r="AE46" s="872">
        <f t="shared" si="73"/>
        <v>6.6930000000000002E-3</v>
      </c>
      <c r="AF46" s="872">
        <f t="shared" ref="AF46:AP46" si="264">+AE46</f>
        <v>6.6930000000000002E-3</v>
      </c>
      <c r="AG46" s="872">
        <f t="shared" si="264"/>
        <v>6.6930000000000002E-3</v>
      </c>
      <c r="AH46" s="872">
        <f t="shared" si="264"/>
        <v>6.6930000000000002E-3</v>
      </c>
      <c r="AI46" s="872">
        <f t="shared" si="264"/>
        <v>6.6930000000000002E-3</v>
      </c>
      <c r="AJ46" s="872">
        <f t="shared" si="264"/>
        <v>6.6930000000000002E-3</v>
      </c>
      <c r="AK46" s="872">
        <f t="shared" si="264"/>
        <v>6.6930000000000002E-3</v>
      </c>
      <c r="AL46" s="872">
        <f t="shared" si="264"/>
        <v>6.6930000000000002E-3</v>
      </c>
      <c r="AM46" s="872">
        <f t="shared" si="264"/>
        <v>6.6930000000000002E-3</v>
      </c>
      <c r="AN46" s="872">
        <f t="shared" si="264"/>
        <v>6.6930000000000002E-3</v>
      </c>
      <c r="AO46" s="872">
        <f t="shared" si="264"/>
        <v>6.6930000000000002E-3</v>
      </c>
      <c r="AP46" s="872">
        <f t="shared" si="264"/>
        <v>6.6930000000000002E-3</v>
      </c>
      <c r="AQ46" s="872">
        <f t="shared" si="205"/>
        <v>8.0315999999999999E-2</v>
      </c>
      <c r="AR46" s="872">
        <f t="shared" si="75"/>
        <v>0</v>
      </c>
      <c r="AS46" s="872">
        <f t="shared" ref="AS46:BC46" si="265">+AR46</f>
        <v>0</v>
      </c>
      <c r="AT46" s="872">
        <f t="shared" si="265"/>
        <v>0</v>
      </c>
      <c r="AU46" s="872">
        <f t="shared" si="265"/>
        <v>0</v>
      </c>
      <c r="AV46" s="872">
        <f t="shared" si="265"/>
        <v>0</v>
      </c>
      <c r="AW46" s="872">
        <f t="shared" si="265"/>
        <v>0</v>
      </c>
      <c r="AX46" s="872">
        <f t="shared" si="265"/>
        <v>0</v>
      </c>
      <c r="AY46" s="872">
        <f t="shared" si="265"/>
        <v>0</v>
      </c>
      <c r="AZ46" s="872">
        <f t="shared" si="265"/>
        <v>0</v>
      </c>
      <c r="BA46" s="872">
        <f t="shared" si="265"/>
        <v>0</v>
      </c>
      <c r="BB46" s="872">
        <f t="shared" si="265"/>
        <v>0</v>
      </c>
      <c r="BC46" s="872">
        <f t="shared" si="265"/>
        <v>0</v>
      </c>
      <c r="BD46" s="872">
        <f t="shared" si="207"/>
        <v>0</v>
      </c>
      <c r="BE46" s="873">
        <f t="shared" si="208"/>
        <v>0.47275859999999992</v>
      </c>
      <c r="BF46" s="840"/>
      <c r="BG46" s="841">
        <f t="shared" si="209"/>
        <v>0</v>
      </c>
      <c r="BH46" s="842">
        <f t="shared" si="210"/>
        <v>0</v>
      </c>
      <c r="BI46" s="843">
        <f t="shared" si="211"/>
        <v>0</v>
      </c>
      <c r="BJ46" s="843">
        <f t="shared" si="212"/>
        <v>0</v>
      </c>
      <c r="BK46" s="843">
        <f t="shared" si="213"/>
        <v>0</v>
      </c>
      <c r="BL46" s="843">
        <f t="shared" si="214"/>
        <v>0</v>
      </c>
      <c r="BM46" s="843">
        <f t="shared" si="215"/>
        <v>0</v>
      </c>
      <c r="BN46" s="843">
        <f t="shared" si="216"/>
        <v>0</v>
      </c>
      <c r="BO46" s="843">
        <f t="shared" si="217"/>
        <v>0</v>
      </c>
      <c r="BP46" s="843">
        <f t="shared" si="218"/>
        <v>0</v>
      </c>
      <c r="BQ46" s="843">
        <f t="shared" si="219"/>
        <v>0</v>
      </c>
      <c r="BR46" s="843">
        <f t="shared" si="220"/>
        <v>0</v>
      </c>
      <c r="BS46" s="843">
        <f t="shared" si="221"/>
        <v>0</v>
      </c>
      <c r="BT46" s="842">
        <f t="shared" si="222"/>
        <v>0</v>
      </c>
      <c r="BU46" s="843">
        <f t="shared" si="223"/>
        <v>0</v>
      </c>
      <c r="BV46" s="843">
        <f t="shared" si="224"/>
        <v>0</v>
      </c>
      <c r="BW46" s="843">
        <f t="shared" si="225"/>
        <v>0</v>
      </c>
      <c r="BX46" s="843">
        <f t="shared" si="226"/>
        <v>0</v>
      </c>
      <c r="BY46" s="843">
        <f t="shared" si="227"/>
        <v>0</v>
      </c>
      <c r="BZ46" s="843">
        <f t="shared" si="228"/>
        <v>0</v>
      </c>
      <c r="CA46" s="843">
        <f t="shared" si="229"/>
        <v>0</v>
      </c>
      <c r="CB46" s="843">
        <f t="shared" si="230"/>
        <v>0</v>
      </c>
      <c r="CC46" s="843">
        <f t="shared" si="231"/>
        <v>0</v>
      </c>
      <c r="CD46" s="843">
        <f t="shared" si="232"/>
        <v>0</v>
      </c>
      <c r="CE46" s="843">
        <f t="shared" si="233"/>
        <v>0</v>
      </c>
      <c r="CF46" s="843">
        <f t="shared" si="234"/>
        <v>0</v>
      </c>
      <c r="CG46" s="842">
        <f t="shared" si="235"/>
        <v>0</v>
      </c>
      <c r="CH46" s="843">
        <f t="shared" si="236"/>
        <v>0</v>
      </c>
      <c r="CI46" s="843">
        <f t="shared" si="237"/>
        <v>0</v>
      </c>
      <c r="CJ46" s="843">
        <f t="shared" si="238"/>
        <v>0</v>
      </c>
      <c r="CK46" s="843">
        <f t="shared" si="239"/>
        <v>0</v>
      </c>
      <c r="CL46" s="843">
        <f t="shared" si="240"/>
        <v>0</v>
      </c>
      <c r="CM46" s="843">
        <f t="shared" si="241"/>
        <v>0</v>
      </c>
      <c r="CN46" s="843">
        <f t="shared" si="242"/>
        <v>0</v>
      </c>
      <c r="CO46" s="843">
        <f t="shared" si="243"/>
        <v>0</v>
      </c>
      <c r="CP46" s="843">
        <f t="shared" si="244"/>
        <v>0</v>
      </c>
      <c r="CQ46" s="843">
        <f t="shared" si="245"/>
        <v>0</v>
      </c>
      <c r="CR46" s="843">
        <f t="shared" si="246"/>
        <v>0</v>
      </c>
      <c r="CS46" s="843">
        <f t="shared" si="247"/>
        <v>0</v>
      </c>
      <c r="CT46" s="842">
        <f t="shared" si="248"/>
        <v>0</v>
      </c>
      <c r="CU46" s="843">
        <f t="shared" si="249"/>
        <v>0</v>
      </c>
      <c r="CV46" s="843">
        <f t="shared" si="250"/>
        <v>0</v>
      </c>
      <c r="CW46" s="843">
        <f t="shared" si="251"/>
        <v>0</v>
      </c>
      <c r="CX46" s="843">
        <f t="shared" si="252"/>
        <v>0</v>
      </c>
      <c r="CY46" s="843">
        <f t="shared" si="253"/>
        <v>0</v>
      </c>
      <c r="CZ46" s="843">
        <f t="shared" si="254"/>
        <v>0</v>
      </c>
      <c r="DA46" s="843">
        <f t="shared" si="255"/>
        <v>0</v>
      </c>
      <c r="DB46" s="843">
        <f t="shared" si="256"/>
        <v>0</v>
      </c>
      <c r="DC46" s="843">
        <f t="shared" si="257"/>
        <v>0</v>
      </c>
      <c r="DD46" s="843">
        <f t="shared" si="258"/>
        <v>0</v>
      </c>
      <c r="DE46" s="843">
        <f t="shared" si="259"/>
        <v>0</v>
      </c>
      <c r="DF46" s="843">
        <f t="shared" si="260"/>
        <v>0</v>
      </c>
      <c r="DG46" s="842">
        <f t="shared" si="261"/>
        <v>0</v>
      </c>
      <c r="DH46" s="844">
        <f t="shared" si="77"/>
        <v>0</v>
      </c>
      <c r="DO46" s="899">
        <v>0.48499999999999999</v>
      </c>
      <c r="DP46" s="899">
        <v>3.5211000000000006E-2</v>
      </c>
      <c r="DQ46" s="899">
        <v>0.13386000000000001</v>
      </c>
      <c r="DR46" s="899">
        <v>0.13386000000000001</v>
      </c>
      <c r="DS46" s="899">
        <v>0</v>
      </c>
      <c r="DT46" s="899">
        <v>0.78793099999999994</v>
      </c>
    </row>
    <row r="47" spans="1:124" ht="29.25" customHeight="1">
      <c r="A47" s="563" t="s">
        <v>146</v>
      </c>
      <c r="B47" s="1731"/>
      <c r="C47" s="825" t="s">
        <v>255</v>
      </c>
      <c r="D47" s="865">
        <f t="shared" si="198"/>
        <v>0.29547412500000003</v>
      </c>
      <c r="E47" s="862">
        <f t="shared" si="199"/>
        <v>1.3095000000000001</v>
      </c>
      <c r="F47" s="857">
        <f t="shared" si="69"/>
        <v>8.6426999999999997E-3</v>
      </c>
      <c r="G47" s="857">
        <f t="shared" ref="G47:P47" si="266">+F47</f>
        <v>8.6426999999999997E-3</v>
      </c>
      <c r="H47" s="857">
        <f t="shared" si="266"/>
        <v>8.6426999999999997E-3</v>
      </c>
      <c r="I47" s="857">
        <f t="shared" si="266"/>
        <v>8.6426999999999997E-3</v>
      </c>
      <c r="J47" s="857">
        <f t="shared" si="266"/>
        <v>8.6426999999999997E-3</v>
      </c>
      <c r="K47" s="857">
        <f t="shared" si="266"/>
        <v>8.6426999999999997E-3</v>
      </c>
      <c r="L47" s="857">
        <f t="shared" si="266"/>
        <v>8.6426999999999997E-3</v>
      </c>
      <c r="M47" s="857">
        <f t="shared" si="266"/>
        <v>8.6426999999999997E-3</v>
      </c>
      <c r="N47" s="857">
        <f t="shared" si="266"/>
        <v>8.6426999999999997E-3</v>
      </c>
      <c r="O47" s="857">
        <f t="shared" si="266"/>
        <v>8.6426999999999997E-3</v>
      </c>
      <c r="P47" s="857">
        <f t="shared" si="266"/>
        <v>8.6426999999999997E-3</v>
      </c>
      <c r="Q47" s="857">
        <f t="shared" si="201"/>
        <v>9.5069699999999993E-2</v>
      </c>
      <c r="R47" s="857">
        <f t="shared" si="71"/>
        <v>3.0118499999999996E-2</v>
      </c>
      <c r="S47" s="857">
        <f t="shared" ref="S47:AC47" si="267">+R47</f>
        <v>3.0118499999999996E-2</v>
      </c>
      <c r="T47" s="857">
        <f t="shared" si="267"/>
        <v>3.0118499999999996E-2</v>
      </c>
      <c r="U47" s="857">
        <f t="shared" si="267"/>
        <v>3.0118499999999996E-2</v>
      </c>
      <c r="V47" s="857">
        <f t="shared" si="267"/>
        <v>3.0118499999999996E-2</v>
      </c>
      <c r="W47" s="857">
        <f t="shared" si="267"/>
        <v>3.0118499999999996E-2</v>
      </c>
      <c r="X47" s="857">
        <f t="shared" si="267"/>
        <v>3.0118499999999996E-2</v>
      </c>
      <c r="Y47" s="857">
        <f t="shared" si="267"/>
        <v>3.0118499999999996E-2</v>
      </c>
      <c r="Z47" s="857">
        <f t="shared" si="267"/>
        <v>3.0118499999999996E-2</v>
      </c>
      <c r="AA47" s="857">
        <f t="shared" si="267"/>
        <v>3.0118499999999996E-2</v>
      </c>
      <c r="AB47" s="857">
        <f t="shared" si="267"/>
        <v>3.0118499999999996E-2</v>
      </c>
      <c r="AC47" s="857">
        <f t="shared" si="267"/>
        <v>3.0118499999999996E-2</v>
      </c>
      <c r="AD47" s="857">
        <f t="shared" si="203"/>
        <v>0.36142199999999997</v>
      </c>
      <c r="AE47" s="857">
        <f t="shared" si="73"/>
        <v>3.0118499999999996E-2</v>
      </c>
      <c r="AF47" s="857">
        <f t="shared" ref="AF47:AP47" si="268">+AE47</f>
        <v>3.0118499999999996E-2</v>
      </c>
      <c r="AG47" s="857">
        <f t="shared" si="268"/>
        <v>3.0118499999999996E-2</v>
      </c>
      <c r="AH47" s="857">
        <f t="shared" si="268"/>
        <v>3.0118499999999996E-2</v>
      </c>
      <c r="AI47" s="857">
        <f t="shared" si="268"/>
        <v>3.0118499999999996E-2</v>
      </c>
      <c r="AJ47" s="857">
        <f t="shared" si="268"/>
        <v>3.0118499999999996E-2</v>
      </c>
      <c r="AK47" s="857">
        <f t="shared" si="268"/>
        <v>3.0118499999999996E-2</v>
      </c>
      <c r="AL47" s="857">
        <f t="shared" si="268"/>
        <v>3.0118499999999996E-2</v>
      </c>
      <c r="AM47" s="857">
        <f t="shared" si="268"/>
        <v>3.0118499999999996E-2</v>
      </c>
      <c r="AN47" s="857">
        <f t="shared" si="268"/>
        <v>3.0118499999999996E-2</v>
      </c>
      <c r="AO47" s="857">
        <f t="shared" si="268"/>
        <v>3.0118499999999996E-2</v>
      </c>
      <c r="AP47" s="857">
        <f t="shared" si="268"/>
        <v>3.0118499999999996E-2</v>
      </c>
      <c r="AQ47" s="857">
        <f t="shared" si="205"/>
        <v>0.36142199999999997</v>
      </c>
      <c r="AR47" s="857">
        <f t="shared" si="75"/>
        <v>0</v>
      </c>
      <c r="AS47" s="857">
        <f t="shared" ref="AS47:BC47" si="269">+AR47</f>
        <v>0</v>
      </c>
      <c r="AT47" s="857">
        <f t="shared" si="269"/>
        <v>0</v>
      </c>
      <c r="AU47" s="857">
        <f t="shared" si="269"/>
        <v>0</v>
      </c>
      <c r="AV47" s="857">
        <f t="shared" si="269"/>
        <v>0</v>
      </c>
      <c r="AW47" s="857">
        <f t="shared" si="269"/>
        <v>0</v>
      </c>
      <c r="AX47" s="857">
        <f t="shared" si="269"/>
        <v>0</v>
      </c>
      <c r="AY47" s="857">
        <f t="shared" si="269"/>
        <v>0</v>
      </c>
      <c r="AZ47" s="857">
        <f t="shared" si="269"/>
        <v>0</v>
      </c>
      <c r="BA47" s="857">
        <f t="shared" si="269"/>
        <v>0</v>
      </c>
      <c r="BB47" s="857">
        <f t="shared" si="269"/>
        <v>0</v>
      </c>
      <c r="BC47" s="857">
        <f t="shared" si="269"/>
        <v>0</v>
      </c>
      <c r="BD47" s="857">
        <f t="shared" si="207"/>
        <v>0</v>
      </c>
      <c r="BE47" s="858">
        <f t="shared" si="208"/>
        <v>2.1274137</v>
      </c>
      <c r="BF47" s="328"/>
      <c r="BG47" s="329">
        <f t="shared" si="209"/>
        <v>0</v>
      </c>
      <c r="BH47" s="590">
        <f t="shared" si="210"/>
        <v>0</v>
      </c>
      <c r="BI47" s="330">
        <f t="shared" si="211"/>
        <v>0</v>
      </c>
      <c r="BJ47" s="330">
        <f t="shared" si="212"/>
        <v>0</v>
      </c>
      <c r="BK47" s="330">
        <f t="shared" si="213"/>
        <v>0</v>
      </c>
      <c r="BL47" s="330">
        <f t="shared" si="214"/>
        <v>0</v>
      </c>
      <c r="BM47" s="330">
        <f t="shared" si="215"/>
        <v>0</v>
      </c>
      <c r="BN47" s="330">
        <f t="shared" si="216"/>
        <v>0</v>
      </c>
      <c r="BO47" s="330">
        <f t="shared" si="217"/>
        <v>0</v>
      </c>
      <c r="BP47" s="330">
        <f t="shared" si="218"/>
        <v>0</v>
      </c>
      <c r="BQ47" s="330">
        <f t="shared" si="219"/>
        <v>0</v>
      </c>
      <c r="BR47" s="330">
        <f t="shared" si="220"/>
        <v>0</v>
      </c>
      <c r="BS47" s="330">
        <f t="shared" si="221"/>
        <v>0</v>
      </c>
      <c r="BT47" s="590">
        <f t="shared" si="222"/>
        <v>0</v>
      </c>
      <c r="BU47" s="330">
        <f t="shared" si="223"/>
        <v>0</v>
      </c>
      <c r="BV47" s="330">
        <f t="shared" si="224"/>
        <v>0</v>
      </c>
      <c r="BW47" s="330">
        <f t="shared" si="225"/>
        <v>0</v>
      </c>
      <c r="BX47" s="330">
        <f t="shared" si="226"/>
        <v>0</v>
      </c>
      <c r="BY47" s="330">
        <f t="shared" si="227"/>
        <v>0</v>
      </c>
      <c r="BZ47" s="330">
        <f t="shared" si="228"/>
        <v>0</v>
      </c>
      <c r="CA47" s="330">
        <f t="shared" si="229"/>
        <v>0</v>
      </c>
      <c r="CB47" s="330">
        <f t="shared" si="230"/>
        <v>0</v>
      </c>
      <c r="CC47" s="330">
        <f t="shared" si="231"/>
        <v>0</v>
      </c>
      <c r="CD47" s="330">
        <f t="shared" si="232"/>
        <v>0</v>
      </c>
      <c r="CE47" s="330">
        <f t="shared" si="233"/>
        <v>0</v>
      </c>
      <c r="CF47" s="330">
        <f t="shared" si="234"/>
        <v>0</v>
      </c>
      <c r="CG47" s="590">
        <f t="shared" si="235"/>
        <v>0</v>
      </c>
      <c r="CH47" s="330">
        <f t="shared" si="236"/>
        <v>0</v>
      </c>
      <c r="CI47" s="330">
        <f t="shared" si="237"/>
        <v>0</v>
      </c>
      <c r="CJ47" s="330">
        <f t="shared" si="238"/>
        <v>0</v>
      </c>
      <c r="CK47" s="330">
        <f t="shared" si="239"/>
        <v>0</v>
      </c>
      <c r="CL47" s="330">
        <f t="shared" si="240"/>
        <v>0</v>
      </c>
      <c r="CM47" s="330">
        <f t="shared" si="241"/>
        <v>0</v>
      </c>
      <c r="CN47" s="330">
        <f t="shared" si="242"/>
        <v>0</v>
      </c>
      <c r="CO47" s="330">
        <f t="shared" si="243"/>
        <v>0</v>
      </c>
      <c r="CP47" s="330">
        <f t="shared" si="244"/>
        <v>0</v>
      </c>
      <c r="CQ47" s="330">
        <f t="shared" si="245"/>
        <v>0</v>
      </c>
      <c r="CR47" s="330">
        <f t="shared" si="246"/>
        <v>0</v>
      </c>
      <c r="CS47" s="330">
        <f t="shared" si="247"/>
        <v>0</v>
      </c>
      <c r="CT47" s="590">
        <f t="shared" si="248"/>
        <v>0</v>
      </c>
      <c r="CU47" s="330">
        <f t="shared" si="249"/>
        <v>0</v>
      </c>
      <c r="CV47" s="330">
        <f t="shared" si="250"/>
        <v>0</v>
      </c>
      <c r="CW47" s="330">
        <f t="shared" si="251"/>
        <v>0</v>
      </c>
      <c r="CX47" s="330">
        <f t="shared" si="252"/>
        <v>0</v>
      </c>
      <c r="CY47" s="330">
        <f t="shared" si="253"/>
        <v>0</v>
      </c>
      <c r="CZ47" s="330">
        <f t="shared" si="254"/>
        <v>0</v>
      </c>
      <c r="DA47" s="330">
        <f t="shared" si="255"/>
        <v>0</v>
      </c>
      <c r="DB47" s="330">
        <f t="shared" si="256"/>
        <v>0</v>
      </c>
      <c r="DC47" s="330">
        <f t="shared" si="257"/>
        <v>0</v>
      </c>
      <c r="DD47" s="330">
        <f t="shared" si="258"/>
        <v>0</v>
      </c>
      <c r="DE47" s="330">
        <f t="shared" si="259"/>
        <v>0</v>
      </c>
      <c r="DF47" s="330">
        <f t="shared" si="260"/>
        <v>0</v>
      </c>
      <c r="DG47" s="590">
        <f t="shared" si="261"/>
        <v>0</v>
      </c>
      <c r="DH47" s="595">
        <f t="shared" si="77"/>
        <v>0</v>
      </c>
      <c r="DO47" s="897">
        <v>2.1825000000000001</v>
      </c>
      <c r="DP47" s="897">
        <v>0.15844949999999999</v>
      </c>
      <c r="DQ47" s="897">
        <v>0.60236999999999996</v>
      </c>
      <c r="DR47" s="897">
        <v>0.60236999999999996</v>
      </c>
      <c r="DS47" s="897">
        <v>0</v>
      </c>
      <c r="DT47" s="897">
        <v>3.5456895000000004</v>
      </c>
    </row>
    <row r="48" spans="1:124" ht="29.25" customHeight="1">
      <c r="A48" s="563" t="s">
        <v>146</v>
      </c>
      <c r="B48" s="1731"/>
      <c r="C48" s="825" t="s">
        <v>55</v>
      </c>
      <c r="D48" s="865">
        <f t="shared" si="198"/>
        <v>0.57124997499999997</v>
      </c>
      <c r="E48" s="862">
        <f t="shared" si="199"/>
        <v>2.5316999999999994</v>
      </c>
      <c r="F48" s="857">
        <f t="shared" si="69"/>
        <v>1.670922E-2</v>
      </c>
      <c r="G48" s="857">
        <f t="shared" ref="G48:P48" si="270">+F48</f>
        <v>1.670922E-2</v>
      </c>
      <c r="H48" s="857">
        <f t="shared" si="270"/>
        <v>1.670922E-2</v>
      </c>
      <c r="I48" s="857">
        <f t="shared" si="270"/>
        <v>1.670922E-2</v>
      </c>
      <c r="J48" s="857">
        <f t="shared" si="270"/>
        <v>1.670922E-2</v>
      </c>
      <c r="K48" s="857">
        <f t="shared" si="270"/>
        <v>1.670922E-2</v>
      </c>
      <c r="L48" s="857">
        <f t="shared" si="270"/>
        <v>1.670922E-2</v>
      </c>
      <c r="M48" s="857">
        <f t="shared" si="270"/>
        <v>1.670922E-2</v>
      </c>
      <c r="N48" s="857">
        <f t="shared" si="270"/>
        <v>1.670922E-2</v>
      </c>
      <c r="O48" s="857">
        <f t="shared" si="270"/>
        <v>1.670922E-2</v>
      </c>
      <c r="P48" s="857">
        <f t="shared" si="270"/>
        <v>1.670922E-2</v>
      </c>
      <c r="Q48" s="857">
        <f t="shared" si="201"/>
        <v>0.18380142000000002</v>
      </c>
      <c r="R48" s="857">
        <f t="shared" si="71"/>
        <v>5.8229099999999999E-2</v>
      </c>
      <c r="S48" s="857">
        <f t="shared" ref="S48:AC48" si="271">+R48</f>
        <v>5.8229099999999999E-2</v>
      </c>
      <c r="T48" s="857">
        <f t="shared" si="271"/>
        <v>5.8229099999999999E-2</v>
      </c>
      <c r="U48" s="857">
        <f t="shared" si="271"/>
        <v>5.8229099999999999E-2</v>
      </c>
      <c r="V48" s="857">
        <f t="shared" si="271"/>
        <v>5.8229099999999999E-2</v>
      </c>
      <c r="W48" s="857">
        <f t="shared" si="271"/>
        <v>5.8229099999999999E-2</v>
      </c>
      <c r="X48" s="857">
        <f t="shared" si="271"/>
        <v>5.8229099999999999E-2</v>
      </c>
      <c r="Y48" s="857">
        <f t="shared" si="271"/>
        <v>5.8229099999999999E-2</v>
      </c>
      <c r="Z48" s="857">
        <f t="shared" si="271"/>
        <v>5.8229099999999999E-2</v>
      </c>
      <c r="AA48" s="857">
        <f t="shared" si="271"/>
        <v>5.8229099999999999E-2</v>
      </c>
      <c r="AB48" s="857">
        <f t="shared" si="271"/>
        <v>5.8229099999999999E-2</v>
      </c>
      <c r="AC48" s="857">
        <f t="shared" si="271"/>
        <v>5.8229099999999999E-2</v>
      </c>
      <c r="AD48" s="857">
        <f t="shared" si="203"/>
        <v>0.69874919999999996</v>
      </c>
      <c r="AE48" s="857">
        <f t="shared" si="73"/>
        <v>5.8229099999999999E-2</v>
      </c>
      <c r="AF48" s="857">
        <f t="shared" ref="AF48:AP48" si="272">+AE48</f>
        <v>5.8229099999999999E-2</v>
      </c>
      <c r="AG48" s="857">
        <f t="shared" si="272"/>
        <v>5.8229099999999999E-2</v>
      </c>
      <c r="AH48" s="857">
        <f t="shared" si="272"/>
        <v>5.8229099999999999E-2</v>
      </c>
      <c r="AI48" s="857">
        <f t="shared" si="272"/>
        <v>5.8229099999999999E-2</v>
      </c>
      <c r="AJ48" s="857">
        <f t="shared" si="272"/>
        <v>5.8229099999999999E-2</v>
      </c>
      <c r="AK48" s="857">
        <f t="shared" si="272"/>
        <v>5.8229099999999999E-2</v>
      </c>
      <c r="AL48" s="857">
        <f t="shared" si="272"/>
        <v>5.8229099999999999E-2</v>
      </c>
      <c r="AM48" s="857">
        <f t="shared" si="272"/>
        <v>5.8229099999999999E-2</v>
      </c>
      <c r="AN48" s="857">
        <f t="shared" si="272"/>
        <v>5.8229099999999999E-2</v>
      </c>
      <c r="AO48" s="857">
        <f t="shared" si="272"/>
        <v>5.8229099999999999E-2</v>
      </c>
      <c r="AP48" s="857">
        <f t="shared" si="272"/>
        <v>5.8229099999999999E-2</v>
      </c>
      <c r="AQ48" s="857">
        <f t="shared" si="205"/>
        <v>0.69874919999999996</v>
      </c>
      <c r="AR48" s="857">
        <f t="shared" si="75"/>
        <v>0</v>
      </c>
      <c r="AS48" s="857">
        <f t="shared" ref="AS48:BC48" si="273">+AR48</f>
        <v>0</v>
      </c>
      <c r="AT48" s="857">
        <f t="shared" si="273"/>
        <v>0</v>
      </c>
      <c r="AU48" s="857">
        <f t="shared" si="273"/>
        <v>0</v>
      </c>
      <c r="AV48" s="857">
        <f t="shared" si="273"/>
        <v>0</v>
      </c>
      <c r="AW48" s="857">
        <f t="shared" si="273"/>
        <v>0</v>
      </c>
      <c r="AX48" s="857">
        <f t="shared" si="273"/>
        <v>0</v>
      </c>
      <c r="AY48" s="857">
        <f t="shared" si="273"/>
        <v>0</v>
      </c>
      <c r="AZ48" s="857">
        <f t="shared" si="273"/>
        <v>0</v>
      </c>
      <c r="BA48" s="857">
        <f t="shared" si="273"/>
        <v>0</v>
      </c>
      <c r="BB48" s="857">
        <f t="shared" si="273"/>
        <v>0</v>
      </c>
      <c r="BC48" s="857">
        <f t="shared" si="273"/>
        <v>0</v>
      </c>
      <c r="BD48" s="857">
        <f t="shared" si="207"/>
        <v>0</v>
      </c>
      <c r="BE48" s="858">
        <f t="shared" si="208"/>
        <v>4.1129998199999998</v>
      </c>
      <c r="BF48" s="328"/>
      <c r="BG48" s="329">
        <f t="shared" si="209"/>
        <v>0</v>
      </c>
      <c r="BH48" s="590">
        <f t="shared" si="210"/>
        <v>0</v>
      </c>
      <c r="BI48" s="330">
        <f t="shared" si="211"/>
        <v>0</v>
      </c>
      <c r="BJ48" s="330">
        <f t="shared" si="212"/>
        <v>0</v>
      </c>
      <c r="BK48" s="330">
        <f t="shared" si="213"/>
        <v>0</v>
      </c>
      <c r="BL48" s="330">
        <f t="shared" si="214"/>
        <v>0</v>
      </c>
      <c r="BM48" s="330">
        <f t="shared" si="215"/>
        <v>0</v>
      </c>
      <c r="BN48" s="330">
        <f t="shared" si="216"/>
        <v>0</v>
      </c>
      <c r="BO48" s="330">
        <f t="shared" si="217"/>
        <v>0</v>
      </c>
      <c r="BP48" s="330">
        <f t="shared" si="218"/>
        <v>0</v>
      </c>
      <c r="BQ48" s="330">
        <f t="shared" si="219"/>
        <v>0</v>
      </c>
      <c r="BR48" s="330">
        <f t="shared" si="220"/>
        <v>0</v>
      </c>
      <c r="BS48" s="330">
        <f t="shared" si="221"/>
        <v>0</v>
      </c>
      <c r="BT48" s="590">
        <f t="shared" si="222"/>
        <v>0</v>
      </c>
      <c r="BU48" s="330">
        <f t="shared" si="223"/>
        <v>0</v>
      </c>
      <c r="BV48" s="330">
        <f t="shared" si="224"/>
        <v>0</v>
      </c>
      <c r="BW48" s="330">
        <f t="shared" si="225"/>
        <v>0</v>
      </c>
      <c r="BX48" s="330">
        <f t="shared" si="226"/>
        <v>0</v>
      </c>
      <c r="BY48" s="330">
        <f t="shared" si="227"/>
        <v>0</v>
      </c>
      <c r="BZ48" s="330">
        <f t="shared" si="228"/>
        <v>0</v>
      </c>
      <c r="CA48" s="330">
        <f t="shared" si="229"/>
        <v>0</v>
      </c>
      <c r="CB48" s="330">
        <f t="shared" si="230"/>
        <v>0</v>
      </c>
      <c r="CC48" s="330">
        <f t="shared" si="231"/>
        <v>0</v>
      </c>
      <c r="CD48" s="330">
        <f t="shared" si="232"/>
        <v>0</v>
      </c>
      <c r="CE48" s="330">
        <f t="shared" si="233"/>
        <v>0</v>
      </c>
      <c r="CF48" s="330">
        <f t="shared" si="234"/>
        <v>0</v>
      </c>
      <c r="CG48" s="590">
        <f t="shared" si="235"/>
        <v>0</v>
      </c>
      <c r="CH48" s="330">
        <f t="shared" si="236"/>
        <v>0</v>
      </c>
      <c r="CI48" s="330">
        <f t="shared" si="237"/>
        <v>0</v>
      </c>
      <c r="CJ48" s="330">
        <f t="shared" si="238"/>
        <v>0</v>
      </c>
      <c r="CK48" s="330">
        <f t="shared" si="239"/>
        <v>0</v>
      </c>
      <c r="CL48" s="330">
        <f t="shared" si="240"/>
        <v>0</v>
      </c>
      <c r="CM48" s="330">
        <f t="shared" si="241"/>
        <v>0</v>
      </c>
      <c r="CN48" s="330">
        <f t="shared" si="242"/>
        <v>0</v>
      </c>
      <c r="CO48" s="330">
        <f t="shared" si="243"/>
        <v>0</v>
      </c>
      <c r="CP48" s="330">
        <f t="shared" si="244"/>
        <v>0</v>
      </c>
      <c r="CQ48" s="330">
        <f t="shared" si="245"/>
        <v>0</v>
      </c>
      <c r="CR48" s="330">
        <f t="shared" si="246"/>
        <v>0</v>
      </c>
      <c r="CS48" s="330">
        <f t="shared" si="247"/>
        <v>0</v>
      </c>
      <c r="CT48" s="590">
        <f t="shared" si="248"/>
        <v>0</v>
      </c>
      <c r="CU48" s="330">
        <f t="shared" si="249"/>
        <v>0</v>
      </c>
      <c r="CV48" s="330">
        <f t="shared" si="250"/>
        <v>0</v>
      </c>
      <c r="CW48" s="330">
        <f t="shared" si="251"/>
        <v>0</v>
      </c>
      <c r="CX48" s="330">
        <f t="shared" si="252"/>
        <v>0</v>
      </c>
      <c r="CY48" s="330">
        <f t="shared" si="253"/>
        <v>0</v>
      </c>
      <c r="CZ48" s="330">
        <f t="shared" si="254"/>
        <v>0</v>
      </c>
      <c r="DA48" s="330">
        <f t="shared" si="255"/>
        <v>0</v>
      </c>
      <c r="DB48" s="330">
        <f t="shared" si="256"/>
        <v>0</v>
      </c>
      <c r="DC48" s="330">
        <f t="shared" si="257"/>
        <v>0</v>
      </c>
      <c r="DD48" s="330">
        <f t="shared" si="258"/>
        <v>0</v>
      </c>
      <c r="DE48" s="330">
        <f t="shared" si="259"/>
        <v>0</v>
      </c>
      <c r="DF48" s="330">
        <f t="shared" si="260"/>
        <v>0</v>
      </c>
      <c r="DG48" s="590">
        <f t="shared" si="261"/>
        <v>0</v>
      </c>
      <c r="DH48" s="595">
        <f t="shared" si="77"/>
        <v>0</v>
      </c>
      <c r="DO48" s="898">
        <v>4.2194999999999991</v>
      </c>
      <c r="DP48" s="898">
        <v>0.30633570000000004</v>
      </c>
      <c r="DQ48" s="898">
        <v>1.164582</v>
      </c>
      <c r="DR48" s="898">
        <v>1.164582</v>
      </c>
      <c r="DS48" s="898">
        <v>0</v>
      </c>
      <c r="DT48" s="898">
        <v>6.8549996999999996</v>
      </c>
    </row>
    <row r="49" spans="1:124" ht="29.25" customHeight="1">
      <c r="A49" s="563" t="s">
        <v>146</v>
      </c>
      <c r="B49" s="1731"/>
      <c r="C49" s="825" t="s">
        <v>56</v>
      </c>
      <c r="D49" s="865">
        <f t="shared" si="198"/>
        <v>0.57124997499999997</v>
      </c>
      <c r="E49" s="862">
        <f t="shared" si="199"/>
        <v>2.5316999999999994</v>
      </c>
      <c r="F49" s="857">
        <f t="shared" si="69"/>
        <v>1.670922E-2</v>
      </c>
      <c r="G49" s="857">
        <f t="shared" ref="G49:P49" si="274">+F49</f>
        <v>1.670922E-2</v>
      </c>
      <c r="H49" s="857">
        <f t="shared" si="274"/>
        <v>1.670922E-2</v>
      </c>
      <c r="I49" s="857">
        <f t="shared" si="274"/>
        <v>1.670922E-2</v>
      </c>
      <c r="J49" s="857">
        <f t="shared" si="274"/>
        <v>1.670922E-2</v>
      </c>
      <c r="K49" s="857">
        <f t="shared" si="274"/>
        <v>1.670922E-2</v>
      </c>
      <c r="L49" s="857">
        <f t="shared" si="274"/>
        <v>1.670922E-2</v>
      </c>
      <c r="M49" s="857">
        <f t="shared" si="274"/>
        <v>1.670922E-2</v>
      </c>
      <c r="N49" s="857">
        <f t="shared" si="274"/>
        <v>1.670922E-2</v>
      </c>
      <c r="O49" s="857">
        <f t="shared" si="274"/>
        <v>1.670922E-2</v>
      </c>
      <c r="P49" s="857">
        <f t="shared" si="274"/>
        <v>1.670922E-2</v>
      </c>
      <c r="Q49" s="857">
        <f t="shared" si="201"/>
        <v>0.18380142000000002</v>
      </c>
      <c r="R49" s="857">
        <f t="shared" si="71"/>
        <v>5.8229099999999999E-2</v>
      </c>
      <c r="S49" s="857">
        <f t="shared" ref="S49:AC49" si="275">+R49</f>
        <v>5.8229099999999999E-2</v>
      </c>
      <c r="T49" s="857">
        <f t="shared" si="275"/>
        <v>5.8229099999999999E-2</v>
      </c>
      <c r="U49" s="857">
        <f t="shared" si="275"/>
        <v>5.8229099999999999E-2</v>
      </c>
      <c r="V49" s="857">
        <f t="shared" si="275"/>
        <v>5.8229099999999999E-2</v>
      </c>
      <c r="W49" s="857">
        <f t="shared" si="275"/>
        <v>5.8229099999999999E-2</v>
      </c>
      <c r="X49" s="857">
        <f t="shared" si="275"/>
        <v>5.8229099999999999E-2</v>
      </c>
      <c r="Y49" s="857">
        <f t="shared" si="275"/>
        <v>5.8229099999999999E-2</v>
      </c>
      <c r="Z49" s="857">
        <f t="shared" si="275"/>
        <v>5.8229099999999999E-2</v>
      </c>
      <c r="AA49" s="857">
        <f t="shared" si="275"/>
        <v>5.8229099999999999E-2</v>
      </c>
      <c r="AB49" s="857">
        <f t="shared" si="275"/>
        <v>5.8229099999999999E-2</v>
      </c>
      <c r="AC49" s="857">
        <f t="shared" si="275"/>
        <v>5.8229099999999999E-2</v>
      </c>
      <c r="AD49" s="857">
        <f t="shared" si="203"/>
        <v>0.69874919999999996</v>
      </c>
      <c r="AE49" s="857">
        <f t="shared" si="73"/>
        <v>5.8229099999999999E-2</v>
      </c>
      <c r="AF49" s="857">
        <f t="shared" ref="AF49:AP49" si="276">+AE49</f>
        <v>5.8229099999999999E-2</v>
      </c>
      <c r="AG49" s="857">
        <f t="shared" si="276"/>
        <v>5.8229099999999999E-2</v>
      </c>
      <c r="AH49" s="857">
        <f t="shared" si="276"/>
        <v>5.8229099999999999E-2</v>
      </c>
      <c r="AI49" s="857">
        <f t="shared" si="276"/>
        <v>5.8229099999999999E-2</v>
      </c>
      <c r="AJ49" s="857">
        <f t="shared" si="276"/>
        <v>5.8229099999999999E-2</v>
      </c>
      <c r="AK49" s="857">
        <f t="shared" si="276"/>
        <v>5.8229099999999999E-2</v>
      </c>
      <c r="AL49" s="857">
        <f t="shared" si="276"/>
        <v>5.8229099999999999E-2</v>
      </c>
      <c r="AM49" s="857">
        <f t="shared" si="276"/>
        <v>5.8229099999999999E-2</v>
      </c>
      <c r="AN49" s="857">
        <f t="shared" si="276"/>
        <v>5.8229099999999999E-2</v>
      </c>
      <c r="AO49" s="857">
        <f t="shared" si="276"/>
        <v>5.8229099999999999E-2</v>
      </c>
      <c r="AP49" s="857">
        <f t="shared" si="276"/>
        <v>5.8229099999999999E-2</v>
      </c>
      <c r="AQ49" s="857">
        <f t="shared" si="205"/>
        <v>0.69874919999999996</v>
      </c>
      <c r="AR49" s="857">
        <f t="shared" si="75"/>
        <v>0</v>
      </c>
      <c r="AS49" s="857">
        <f t="shared" ref="AS49:BC49" si="277">+AR49</f>
        <v>0</v>
      </c>
      <c r="AT49" s="857">
        <f t="shared" si="277"/>
        <v>0</v>
      </c>
      <c r="AU49" s="857">
        <f t="shared" si="277"/>
        <v>0</v>
      </c>
      <c r="AV49" s="857">
        <f t="shared" si="277"/>
        <v>0</v>
      </c>
      <c r="AW49" s="857">
        <f t="shared" si="277"/>
        <v>0</v>
      </c>
      <c r="AX49" s="857">
        <f t="shared" si="277"/>
        <v>0</v>
      </c>
      <c r="AY49" s="857">
        <f t="shared" si="277"/>
        <v>0</v>
      </c>
      <c r="AZ49" s="857">
        <f t="shared" si="277"/>
        <v>0</v>
      </c>
      <c r="BA49" s="857">
        <f t="shared" si="277"/>
        <v>0</v>
      </c>
      <c r="BB49" s="857">
        <f t="shared" si="277"/>
        <v>0</v>
      </c>
      <c r="BC49" s="857">
        <f t="shared" si="277"/>
        <v>0</v>
      </c>
      <c r="BD49" s="857">
        <f t="shared" si="207"/>
        <v>0</v>
      </c>
      <c r="BE49" s="858">
        <f t="shared" si="208"/>
        <v>4.1129998199999998</v>
      </c>
      <c r="BF49" s="328"/>
      <c r="BG49" s="329">
        <f t="shared" si="209"/>
        <v>0</v>
      </c>
      <c r="BH49" s="590">
        <f t="shared" si="210"/>
        <v>0</v>
      </c>
      <c r="BI49" s="330">
        <f t="shared" si="211"/>
        <v>0</v>
      </c>
      <c r="BJ49" s="330">
        <f t="shared" si="212"/>
        <v>0</v>
      </c>
      <c r="BK49" s="330">
        <f t="shared" si="213"/>
        <v>0</v>
      </c>
      <c r="BL49" s="330">
        <f t="shared" si="214"/>
        <v>0</v>
      </c>
      <c r="BM49" s="330">
        <f t="shared" si="215"/>
        <v>0</v>
      </c>
      <c r="BN49" s="330">
        <f t="shared" si="216"/>
        <v>0</v>
      </c>
      <c r="BO49" s="330">
        <f t="shared" si="217"/>
        <v>0</v>
      </c>
      <c r="BP49" s="330">
        <f t="shared" si="218"/>
        <v>0</v>
      </c>
      <c r="BQ49" s="330">
        <f t="shared" si="219"/>
        <v>0</v>
      </c>
      <c r="BR49" s="330">
        <f t="shared" si="220"/>
        <v>0</v>
      </c>
      <c r="BS49" s="330">
        <f t="shared" si="221"/>
        <v>0</v>
      </c>
      <c r="BT49" s="590">
        <f t="shared" si="222"/>
        <v>0</v>
      </c>
      <c r="BU49" s="330">
        <f t="shared" si="223"/>
        <v>0</v>
      </c>
      <c r="BV49" s="330">
        <f t="shared" si="224"/>
        <v>0</v>
      </c>
      <c r="BW49" s="330">
        <f t="shared" si="225"/>
        <v>0</v>
      </c>
      <c r="BX49" s="330">
        <f t="shared" si="226"/>
        <v>0</v>
      </c>
      <c r="BY49" s="330">
        <f t="shared" si="227"/>
        <v>0</v>
      </c>
      <c r="BZ49" s="330">
        <f t="shared" si="228"/>
        <v>0</v>
      </c>
      <c r="CA49" s="330">
        <f t="shared" si="229"/>
        <v>0</v>
      </c>
      <c r="CB49" s="330">
        <f t="shared" si="230"/>
        <v>0</v>
      </c>
      <c r="CC49" s="330">
        <f t="shared" si="231"/>
        <v>0</v>
      </c>
      <c r="CD49" s="330">
        <f t="shared" si="232"/>
        <v>0</v>
      </c>
      <c r="CE49" s="330">
        <f t="shared" si="233"/>
        <v>0</v>
      </c>
      <c r="CF49" s="330">
        <f t="shared" si="234"/>
        <v>0</v>
      </c>
      <c r="CG49" s="590">
        <f t="shared" si="235"/>
        <v>0</v>
      </c>
      <c r="CH49" s="330">
        <f t="shared" si="236"/>
        <v>0</v>
      </c>
      <c r="CI49" s="330">
        <f t="shared" si="237"/>
        <v>0</v>
      </c>
      <c r="CJ49" s="330">
        <f t="shared" si="238"/>
        <v>0</v>
      </c>
      <c r="CK49" s="330">
        <f t="shared" si="239"/>
        <v>0</v>
      </c>
      <c r="CL49" s="330">
        <f t="shared" si="240"/>
        <v>0</v>
      </c>
      <c r="CM49" s="330">
        <f t="shared" si="241"/>
        <v>0</v>
      </c>
      <c r="CN49" s="330">
        <f t="shared" si="242"/>
        <v>0</v>
      </c>
      <c r="CO49" s="330">
        <f t="shared" si="243"/>
        <v>0</v>
      </c>
      <c r="CP49" s="330">
        <f t="shared" si="244"/>
        <v>0</v>
      </c>
      <c r="CQ49" s="330">
        <f t="shared" si="245"/>
        <v>0</v>
      </c>
      <c r="CR49" s="330">
        <f t="shared" si="246"/>
        <v>0</v>
      </c>
      <c r="CS49" s="330">
        <f t="shared" si="247"/>
        <v>0</v>
      </c>
      <c r="CT49" s="590">
        <f t="shared" si="248"/>
        <v>0</v>
      </c>
      <c r="CU49" s="330">
        <f t="shared" si="249"/>
        <v>0</v>
      </c>
      <c r="CV49" s="330">
        <f t="shared" si="250"/>
        <v>0</v>
      </c>
      <c r="CW49" s="330">
        <f t="shared" si="251"/>
        <v>0</v>
      </c>
      <c r="CX49" s="330">
        <f t="shared" si="252"/>
        <v>0</v>
      </c>
      <c r="CY49" s="330">
        <f t="shared" si="253"/>
        <v>0</v>
      </c>
      <c r="CZ49" s="330">
        <f t="shared" si="254"/>
        <v>0</v>
      </c>
      <c r="DA49" s="330">
        <f t="shared" si="255"/>
        <v>0</v>
      </c>
      <c r="DB49" s="330">
        <f t="shared" si="256"/>
        <v>0</v>
      </c>
      <c r="DC49" s="330">
        <f t="shared" si="257"/>
        <v>0</v>
      </c>
      <c r="DD49" s="330">
        <f t="shared" si="258"/>
        <v>0</v>
      </c>
      <c r="DE49" s="330">
        <f t="shared" si="259"/>
        <v>0</v>
      </c>
      <c r="DF49" s="330">
        <f t="shared" si="260"/>
        <v>0</v>
      </c>
      <c r="DG49" s="590">
        <f t="shared" si="261"/>
        <v>0</v>
      </c>
      <c r="DH49" s="595">
        <f t="shared" si="77"/>
        <v>0</v>
      </c>
      <c r="DO49" s="898">
        <v>4.2194999999999991</v>
      </c>
      <c r="DP49" s="898">
        <v>0.30633570000000004</v>
      </c>
      <c r="DQ49" s="898">
        <v>1.164582</v>
      </c>
      <c r="DR49" s="898">
        <v>1.164582</v>
      </c>
      <c r="DS49" s="898">
        <v>0</v>
      </c>
      <c r="DT49" s="898">
        <v>6.8549996999999996</v>
      </c>
    </row>
    <row r="50" spans="1:124" ht="29.25" customHeight="1">
      <c r="A50" s="563" t="s">
        <v>146</v>
      </c>
      <c r="B50" s="1731"/>
      <c r="C50" s="825" t="s">
        <v>234</v>
      </c>
      <c r="D50" s="865">
        <f t="shared" si="198"/>
        <v>0.67630744166666668</v>
      </c>
      <c r="E50" s="862">
        <f t="shared" si="199"/>
        <v>2.9972999999999996</v>
      </c>
      <c r="F50" s="857">
        <f t="shared" si="69"/>
        <v>1.9782179999999996E-2</v>
      </c>
      <c r="G50" s="857">
        <f t="shared" ref="G50:P50" si="278">+F50</f>
        <v>1.9782179999999996E-2</v>
      </c>
      <c r="H50" s="857">
        <f t="shared" si="278"/>
        <v>1.9782179999999996E-2</v>
      </c>
      <c r="I50" s="857">
        <f t="shared" si="278"/>
        <v>1.9782179999999996E-2</v>
      </c>
      <c r="J50" s="857">
        <f t="shared" si="278"/>
        <v>1.9782179999999996E-2</v>
      </c>
      <c r="K50" s="857">
        <f t="shared" si="278"/>
        <v>1.9782179999999996E-2</v>
      </c>
      <c r="L50" s="857">
        <f t="shared" si="278"/>
        <v>1.9782179999999996E-2</v>
      </c>
      <c r="M50" s="857">
        <f t="shared" si="278"/>
        <v>1.9782179999999996E-2</v>
      </c>
      <c r="N50" s="857">
        <f t="shared" si="278"/>
        <v>1.9782179999999996E-2</v>
      </c>
      <c r="O50" s="857">
        <f t="shared" si="278"/>
        <v>1.9782179999999996E-2</v>
      </c>
      <c r="P50" s="857">
        <f t="shared" si="278"/>
        <v>1.9782179999999996E-2</v>
      </c>
      <c r="Q50" s="857">
        <f t="shared" si="201"/>
        <v>0.21760397999999997</v>
      </c>
      <c r="R50" s="857">
        <f t="shared" si="71"/>
        <v>6.893790000000001E-2</v>
      </c>
      <c r="S50" s="857">
        <f t="shared" ref="S50:AC50" si="279">+R50</f>
        <v>6.893790000000001E-2</v>
      </c>
      <c r="T50" s="857">
        <f t="shared" si="279"/>
        <v>6.893790000000001E-2</v>
      </c>
      <c r="U50" s="857">
        <f t="shared" si="279"/>
        <v>6.893790000000001E-2</v>
      </c>
      <c r="V50" s="857">
        <f t="shared" si="279"/>
        <v>6.893790000000001E-2</v>
      </c>
      <c r="W50" s="857">
        <f t="shared" si="279"/>
        <v>6.893790000000001E-2</v>
      </c>
      <c r="X50" s="857">
        <f t="shared" si="279"/>
        <v>6.893790000000001E-2</v>
      </c>
      <c r="Y50" s="857">
        <f t="shared" si="279"/>
        <v>6.893790000000001E-2</v>
      </c>
      <c r="Z50" s="857">
        <f t="shared" si="279"/>
        <v>6.893790000000001E-2</v>
      </c>
      <c r="AA50" s="857">
        <f t="shared" si="279"/>
        <v>6.893790000000001E-2</v>
      </c>
      <c r="AB50" s="857">
        <f t="shared" si="279"/>
        <v>6.893790000000001E-2</v>
      </c>
      <c r="AC50" s="857">
        <f t="shared" si="279"/>
        <v>6.893790000000001E-2</v>
      </c>
      <c r="AD50" s="857">
        <f t="shared" si="203"/>
        <v>0.82725480000000007</v>
      </c>
      <c r="AE50" s="857">
        <f t="shared" si="73"/>
        <v>6.893790000000001E-2</v>
      </c>
      <c r="AF50" s="857">
        <f t="shared" ref="AF50:AP50" si="280">+AE50</f>
        <v>6.893790000000001E-2</v>
      </c>
      <c r="AG50" s="857">
        <f t="shared" si="280"/>
        <v>6.893790000000001E-2</v>
      </c>
      <c r="AH50" s="857">
        <f t="shared" si="280"/>
        <v>6.893790000000001E-2</v>
      </c>
      <c r="AI50" s="857">
        <f t="shared" si="280"/>
        <v>6.893790000000001E-2</v>
      </c>
      <c r="AJ50" s="857">
        <f t="shared" si="280"/>
        <v>6.893790000000001E-2</v>
      </c>
      <c r="AK50" s="857">
        <f t="shared" si="280"/>
        <v>6.893790000000001E-2</v>
      </c>
      <c r="AL50" s="857">
        <f t="shared" si="280"/>
        <v>6.893790000000001E-2</v>
      </c>
      <c r="AM50" s="857">
        <f t="shared" si="280"/>
        <v>6.893790000000001E-2</v>
      </c>
      <c r="AN50" s="857">
        <f t="shared" si="280"/>
        <v>6.893790000000001E-2</v>
      </c>
      <c r="AO50" s="857">
        <f t="shared" si="280"/>
        <v>6.893790000000001E-2</v>
      </c>
      <c r="AP50" s="857">
        <f t="shared" si="280"/>
        <v>6.893790000000001E-2</v>
      </c>
      <c r="AQ50" s="857">
        <f t="shared" si="205"/>
        <v>0.82725480000000007</v>
      </c>
      <c r="AR50" s="857">
        <f t="shared" si="75"/>
        <v>0</v>
      </c>
      <c r="AS50" s="857">
        <f t="shared" ref="AS50:BC50" si="281">+AR50</f>
        <v>0</v>
      </c>
      <c r="AT50" s="857">
        <f t="shared" si="281"/>
        <v>0</v>
      </c>
      <c r="AU50" s="857">
        <f t="shared" si="281"/>
        <v>0</v>
      </c>
      <c r="AV50" s="857">
        <f t="shared" si="281"/>
        <v>0</v>
      </c>
      <c r="AW50" s="857">
        <f t="shared" si="281"/>
        <v>0</v>
      </c>
      <c r="AX50" s="857">
        <f t="shared" si="281"/>
        <v>0</v>
      </c>
      <c r="AY50" s="857">
        <f t="shared" si="281"/>
        <v>0</v>
      </c>
      <c r="AZ50" s="857">
        <f t="shared" si="281"/>
        <v>0</v>
      </c>
      <c r="BA50" s="857">
        <f t="shared" si="281"/>
        <v>0</v>
      </c>
      <c r="BB50" s="857">
        <f t="shared" si="281"/>
        <v>0</v>
      </c>
      <c r="BC50" s="857">
        <f t="shared" si="281"/>
        <v>0</v>
      </c>
      <c r="BD50" s="857">
        <f t="shared" si="207"/>
        <v>0</v>
      </c>
      <c r="BE50" s="858">
        <f t="shared" si="208"/>
        <v>4.8694135799999998</v>
      </c>
      <c r="BF50" s="328"/>
      <c r="BG50" s="329">
        <f t="shared" si="209"/>
        <v>0</v>
      </c>
      <c r="BH50" s="590">
        <f t="shared" si="210"/>
        <v>0</v>
      </c>
      <c r="BI50" s="330">
        <f t="shared" si="211"/>
        <v>0</v>
      </c>
      <c r="BJ50" s="330">
        <f t="shared" si="212"/>
        <v>0</v>
      </c>
      <c r="BK50" s="330">
        <f t="shared" si="213"/>
        <v>0</v>
      </c>
      <c r="BL50" s="330">
        <f t="shared" si="214"/>
        <v>0</v>
      </c>
      <c r="BM50" s="330">
        <f t="shared" si="215"/>
        <v>0</v>
      </c>
      <c r="BN50" s="330">
        <f t="shared" si="216"/>
        <v>0</v>
      </c>
      <c r="BO50" s="330">
        <f t="shared" si="217"/>
        <v>0</v>
      </c>
      <c r="BP50" s="330">
        <f t="shared" si="218"/>
        <v>0</v>
      </c>
      <c r="BQ50" s="330">
        <f t="shared" si="219"/>
        <v>0</v>
      </c>
      <c r="BR50" s="330">
        <f t="shared" si="220"/>
        <v>0</v>
      </c>
      <c r="BS50" s="330">
        <f t="shared" si="221"/>
        <v>0</v>
      </c>
      <c r="BT50" s="590">
        <f t="shared" si="222"/>
        <v>0</v>
      </c>
      <c r="BU50" s="330">
        <f t="shared" si="223"/>
        <v>0</v>
      </c>
      <c r="BV50" s="330">
        <f t="shared" si="224"/>
        <v>0</v>
      </c>
      <c r="BW50" s="330">
        <f t="shared" si="225"/>
        <v>0</v>
      </c>
      <c r="BX50" s="330">
        <f t="shared" si="226"/>
        <v>0</v>
      </c>
      <c r="BY50" s="330">
        <f t="shared" si="227"/>
        <v>0</v>
      </c>
      <c r="BZ50" s="330">
        <f t="shared" si="228"/>
        <v>0</v>
      </c>
      <c r="CA50" s="330">
        <f t="shared" si="229"/>
        <v>0</v>
      </c>
      <c r="CB50" s="330">
        <f t="shared" si="230"/>
        <v>0</v>
      </c>
      <c r="CC50" s="330">
        <f t="shared" si="231"/>
        <v>0</v>
      </c>
      <c r="CD50" s="330">
        <f t="shared" si="232"/>
        <v>0</v>
      </c>
      <c r="CE50" s="330">
        <f t="shared" si="233"/>
        <v>0</v>
      </c>
      <c r="CF50" s="330">
        <f t="shared" si="234"/>
        <v>0</v>
      </c>
      <c r="CG50" s="590">
        <f t="shared" si="235"/>
        <v>0</v>
      </c>
      <c r="CH50" s="330">
        <f t="shared" si="236"/>
        <v>0</v>
      </c>
      <c r="CI50" s="330">
        <f t="shared" si="237"/>
        <v>0</v>
      </c>
      <c r="CJ50" s="330">
        <f t="shared" si="238"/>
        <v>0</v>
      </c>
      <c r="CK50" s="330">
        <f t="shared" si="239"/>
        <v>0</v>
      </c>
      <c r="CL50" s="330">
        <f t="shared" si="240"/>
        <v>0</v>
      </c>
      <c r="CM50" s="330">
        <f t="shared" si="241"/>
        <v>0</v>
      </c>
      <c r="CN50" s="330">
        <f t="shared" si="242"/>
        <v>0</v>
      </c>
      <c r="CO50" s="330">
        <f t="shared" si="243"/>
        <v>0</v>
      </c>
      <c r="CP50" s="330">
        <f t="shared" si="244"/>
        <v>0</v>
      </c>
      <c r="CQ50" s="330">
        <f t="shared" si="245"/>
        <v>0</v>
      </c>
      <c r="CR50" s="330">
        <f t="shared" si="246"/>
        <v>0</v>
      </c>
      <c r="CS50" s="330">
        <f t="shared" si="247"/>
        <v>0</v>
      </c>
      <c r="CT50" s="590">
        <f t="shared" si="248"/>
        <v>0</v>
      </c>
      <c r="CU50" s="330">
        <f t="shared" si="249"/>
        <v>0</v>
      </c>
      <c r="CV50" s="330">
        <f t="shared" si="250"/>
        <v>0</v>
      </c>
      <c r="CW50" s="330">
        <f t="shared" si="251"/>
        <v>0</v>
      </c>
      <c r="CX50" s="330">
        <f t="shared" si="252"/>
        <v>0</v>
      </c>
      <c r="CY50" s="330">
        <f t="shared" si="253"/>
        <v>0</v>
      </c>
      <c r="CZ50" s="330">
        <f t="shared" si="254"/>
        <v>0</v>
      </c>
      <c r="DA50" s="330">
        <f t="shared" si="255"/>
        <v>0</v>
      </c>
      <c r="DB50" s="330">
        <f t="shared" si="256"/>
        <v>0</v>
      </c>
      <c r="DC50" s="330">
        <f t="shared" si="257"/>
        <v>0</v>
      </c>
      <c r="DD50" s="330">
        <f t="shared" si="258"/>
        <v>0</v>
      </c>
      <c r="DE50" s="330">
        <f t="shared" si="259"/>
        <v>0</v>
      </c>
      <c r="DF50" s="330">
        <f t="shared" si="260"/>
        <v>0</v>
      </c>
      <c r="DG50" s="590">
        <f t="shared" si="261"/>
        <v>0</v>
      </c>
      <c r="DH50" s="595">
        <f t="shared" si="77"/>
        <v>0</v>
      </c>
      <c r="DO50" s="898">
        <v>4.9954999999999998</v>
      </c>
      <c r="DP50" s="898">
        <v>0.36267329999999998</v>
      </c>
      <c r="DQ50" s="898">
        <v>1.3787580000000002</v>
      </c>
      <c r="DR50" s="898">
        <v>1.3787580000000002</v>
      </c>
      <c r="DS50" s="898">
        <v>0</v>
      </c>
      <c r="DT50" s="898">
        <v>8.1156892999999997</v>
      </c>
    </row>
    <row r="51" spans="1:124" ht="29.25" customHeight="1">
      <c r="A51" s="1204" t="s">
        <v>146</v>
      </c>
      <c r="B51" s="1732"/>
      <c r="C51" s="826" t="s">
        <v>581</v>
      </c>
      <c r="D51" s="866">
        <f t="shared" si="198"/>
        <v>0.72883617500000009</v>
      </c>
      <c r="E51" s="863">
        <f t="shared" si="199"/>
        <v>3.2301000000000002</v>
      </c>
      <c r="F51" s="859">
        <f t="shared" si="69"/>
        <v>2.131866E-2</v>
      </c>
      <c r="G51" s="859">
        <f t="shared" ref="G51:P51" si="282">+F51</f>
        <v>2.131866E-2</v>
      </c>
      <c r="H51" s="859">
        <f t="shared" si="282"/>
        <v>2.131866E-2</v>
      </c>
      <c r="I51" s="859">
        <f t="shared" si="282"/>
        <v>2.131866E-2</v>
      </c>
      <c r="J51" s="859">
        <f t="shared" si="282"/>
        <v>2.131866E-2</v>
      </c>
      <c r="K51" s="859">
        <f t="shared" si="282"/>
        <v>2.131866E-2</v>
      </c>
      <c r="L51" s="859">
        <f t="shared" si="282"/>
        <v>2.131866E-2</v>
      </c>
      <c r="M51" s="859">
        <f t="shared" si="282"/>
        <v>2.131866E-2</v>
      </c>
      <c r="N51" s="859">
        <f t="shared" si="282"/>
        <v>2.131866E-2</v>
      </c>
      <c r="O51" s="859">
        <f t="shared" si="282"/>
        <v>2.131866E-2</v>
      </c>
      <c r="P51" s="859">
        <f t="shared" si="282"/>
        <v>2.131866E-2</v>
      </c>
      <c r="Q51" s="859">
        <f t="shared" si="201"/>
        <v>0.23450525999999999</v>
      </c>
      <c r="R51" s="859">
        <f t="shared" si="71"/>
        <v>7.4292299999999992E-2</v>
      </c>
      <c r="S51" s="859">
        <f t="shared" ref="S51:AC51" si="283">+R51</f>
        <v>7.4292299999999992E-2</v>
      </c>
      <c r="T51" s="859">
        <f t="shared" si="283"/>
        <v>7.4292299999999992E-2</v>
      </c>
      <c r="U51" s="859">
        <f t="shared" si="283"/>
        <v>7.4292299999999992E-2</v>
      </c>
      <c r="V51" s="859">
        <f t="shared" si="283"/>
        <v>7.4292299999999992E-2</v>
      </c>
      <c r="W51" s="859">
        <f t="shared" si="283"/>
        <v>7.4292299999999992E-2</v>
      </c>
      <c r="X51" s="859">
        <f t="shared" si="283"/>
        <v>7.4292299999999992E-2</v>
      </c>
      <c r="Y51" s="859">
        <f t="shared" si="283"/>
        <v>7.4292299999999992E-2</v>
      </c>
      <c r="Z51" s="859">
        <f t="shared" si="283"/>
        <v>7.4292299999999992E-2</v>
      </c>
      <c r="AA51" s="859">
        <f t="shared" si="283"/>
        <v>7.4292299999999992E-2</v>
      </c>
      <c r="AB51" s="859">
        <f t="shared" si="283"/>
        <v>7.4292299999999992E-2</v>
      </c>
      <c r="AC51" s="859">
        <f t="shared" si="283"/>
        <v>7.4292299999999992E-2</v>
      </c>
      <c r="AD51" s="859">
        <f t="shared" si="203"/>
        <v>0.89150759999999996</v>
      </c>
      <c r="AE51" s="859">
        <f t="shared" si="73"/>
        <v>7.4292299999999992E-2</v>
      </c>
      <c r="AF51" s="859">
        <f t="shared" ref="AF51:AP51" si="284">+AE51</f>
        <v>7.4292299999999992E-2</v>
      </c>
      <c r="AG51" s="859">
        <f t="shared" si="284"/>
        <v>7.4292299999999992E-2</v>
      </c>
      <c r="AH51" s="859">
        <f t="shared" si="284"/>
        <v>7.4292299999999992E-2</v>
      </c>
      <c r="AI51" s="859">
        <f t="shared" si="284"/>
        <v>7.4292299999999992E-2</v>
      </c>
      <c r="AJ51" s="859">
        <f t="shared" si="284"/>
        <v>7.4292299999999992E-2</v>
      </c>
      <c r="AK51" s="859">
        <f t="shared" si="284"/>
        <v>7.4292299999999992E-2</v>
      </c>
      <c r="AL51" s="859">
        <f t="shared" si="284"/>
        <v>7.4292299999999992E-2</v>
      </c>
      <c r="AM51" s="859">
        <f t="shared" si="284"/>
        <v>7.4292299999999992E-2</v>
      </c>
      <c r="AN51" s="859">
        <f t="shared" si="284"/>
        <v>7.4292299999999992E-2</v>
      </c>
      <c r="AO51" s="859">
        <f t="shared" si="284"/>
        <v>7.4292299999999992E-2</v>
      </c>
      <c r="AP51" s="859">
        <f t="shared" si="284"/>
        <v>7.4292299999999992E-2</v>
      </c>
      <c r="AQ51" s="859">
        <f t="shared" si="205"/>
        <v>0.89150759999999996</v>
      </c>
      <c r="AR51" s="859">
        <f t="shared" si="75"/>
        <v>0</v>
      </c>
      <c r="AS51" s="859">
        <f t="shared" ref="AS51:BC51" si="285">+AR51</f>
        <v>0</v>
      </c>
      <c r="AT51" s="859">
        <f t="shared" si="285"/>
        <v>0</v>
      </c>
      <c r="AU51" s="859">
        <f t="shared" si="285"/>
        <v>0</v>
      </c>
      <c r="AV51" s="859">
        <f t="shared" si="285"/>
        <v>0</v>
      </c>
      <c r="AW51" s="859">
        <f t="shared" si="285"/>
        <v>0</v>
      </c>
      <c r="AX51" s="859">
        <f t="shared" si="285"/>
        <v>0</v>
      </c>
      <c r="AY51" s="859">
        <f t="shared" si="285"/>
        <v>0</v>
      </c>
      <c r="AZ51" s="859">
        <f t="shared" si="285"/>
        <v>0</v>
      </c>
      <c r="BA51" s="859">
        <f t="shared" si="285"/>
        <v>0</v>
      </c>
      <c r="BB51" s="859">
        <f t="shared" si="285"/>
        <v>0</v>
      </c>
      <c r="BC51" s="859">
        <f t="shared" si="285"/>
        <v>0</v>
      </c>
      <c r="BD51" s="859">
        <f t="shared" si="207"/>
        <v>0</v>
      </c>
      <c r="BE51" s="860">
        <f t="shared" si="208"/>
        <v>5.2476204600000003</v>
      </c>
      <c r="BF51" s="332"/>
      <c r="BG51" s="333">
        <f t="shared" si="209"/>
        <v>0</v>
      </c>
      <c r="BH51" s="591">
        <f t="shared" si="210"/>
        <v>0</v>
      </c>
      <c r="BI51" s="334">
        <f t="shared" si="211"/>
        <v>0</v>
      </c>
      <c r="BJ51" s="334">
        <f t="shared" si="212"/>
        <v>0</v>
      </c>
      <c r="BK51" s="334">
        <f t="shared" si="213"/>
        <v>0</v>
      </c>
      <c r="BL51" s="334">
        <f t="shared" si="214"/>
        <v>0</v>
      </c>
      <c r="BM51" s="334">
        <f t="shared" si="215"/>
        <v>0</v>
      </c>
      <c r="BN51" s="334">
        <f t="shared" si="216"/>
        <v>0</v>
      </c>
      <c r="BO51" s="334">
        <f t="shared" si="217"/>
        <v>0</v>
      </c>
      <c r="BP51" s="334">
        <f t="shared" si="218"/>
        <v>0</v>
      </c>
      <c r="BQ51" s="334">
        <f t="shared" si="219"/>
        <v>0</v>
      </c>
      <c r="BR51" s="334">
        <f t="shared" si="220"/>
        <v>0</v>
      </c>
      <c r="BS51" s="334">
        <f t="shared" si="221"/>
        <v>0</v>
      </c>
      <c r="BT51" s="591">
        <f t="shared" si="222"/>
        <v>0</v>
      </c>
      <c r="BU51" s="334">
        <f t="shared" si="223"/>
        <v>0</v>
      </c>
      <c r="BV51" s="334">
        <f t="shared" si="224"/>
        <v>0</v>
      </c>
      <c r="BW51" s="334">
        <f t="shared" si="225"/>
        <v>0</v>
      </c>
      <c r="BX51" s="334">
        <f t="shared" si="226"/>
        <v>0</v>
      </c>
      <c r="BY51" s="334">
        <f t="shared" si="227"/>
        <v>0</v>
      </c>
      <c r="BZ51" s="334">
        <f t="shared" si="228"/>
        <v>0</v>
      </c>
      <c r="CA51" s="334">
        <f t="shared" si="229"/>
        <v>0</v>
      </c>
      <c r="CB51" s="334">
        <f t="shared" si="230"/>
        <v>0</v>
      </c>
      <c r="CC51" s="334">
        <f t="shared" si="231"/>
        <v>0</v>
      </c>
      <c r="CD51" s="334">
        <f t="shared" si="232"/>
        <v>0</v>
      </c>
      <c r="CE51" s="334">
        <f t="shared" si="233"/>
        <v>0</v>
      </c>
      <c r="CF51" s="334">
        <f t="shared" si="234"/>
        <v>0</v>
      </c>
      <c r="CG51" s="591">
        <f t="shared" si="235"/>
        <v>0</v>
      </c>
      <c r="CH51" s="334">
        <f t="shared" si="236"/>
        <v>0</v>
      </c>
      <c r="CI51" s="334">
        <f t="shared" si="237"/>
        <v>0</v>
      </c>
      <c r="CJ51" s="334">
        <f t="shared" si="238"/>
        <v>0</v>
      </c>
      <c r="CK51" s="334">
        <f t="shared" si="239"/>
        <v>0</v>
      </c>
      <c r="CL51" s="334">
        <f t="shared" si="240"/>
        <v>0</v>
      </c>
      <c r="CM51" s="334">
        <f t="shared" si="241"/>
        <v>0</v>
      </c>
      <c r="CN51" s="334">
        <f t="shared" si="242"/>
        <v>0</v>
      </c>
      <c r="CO51" s="334">
        <f t="shared" si="243"/>
        <v>0</v>
      </c>
      <c r="CP51" s="334">
        <f t="shared" si="244"/>
        <v>0</v>
      </c>
      <c r="CQ51" s="334">
        <f t="shared" si="245"/>
        <v>0</v>
      </c>
      <c r="CR51" s="334">
        <f t="shared" si="246"/>
        <v>0</v>
      </c>
      <c r="CS51" s="334">
        <f t="shared" si="247"/>
        <v>0</v>
      </c>
      <c r="CT51" s="591">
        <f t="shared" si="248"/>
        <v>0</v>
      </c>
      <c r="CU51" s="334">
        <f t="shared" si="249"/>
        <v>0</v>
      </c>
      <c r="CV51" s="334">
        <f t="shared" si="250"/>
        <v>0</v>
      </c>
      <c r="CW51" s="334">
        <f t="shared" si="251"/>
        <v>0</v>
      </c>
      <c r="CX51" s="334">
        <f t="shared" si="252"/>
        <v>0</v>
      </c>
      <c r="CY51" s="334">
        <f t="shared" si="253"/>
        <v>0</v>
      </c>
      <c r="CZ51" s="334">
        <f t="shared" si="254"/>
        <v>0</v>
      </c>
      <c r="DA51" s="334">
        <f t="shared" si="255"/>
        <v>0</v>
      </c>
      <c r="DB51" s="334">
        <f t="shared" si="256"/>
        <v>0</v>
      </c>
      <c r="DC51" s="334">
        <f t="shared" si="257"/>
        <v>0</v>
      </c>
      <c r="DD51" s="334">
        <f t="shared" si="258"/>
        <v>0</v>
      </c>
      <c r="DE51" s="334">
        <f t="shared" si="259"/>
        <v>0</v>
      </c>
      <c r="DF51" s="334">
        <f t="shared" si="260"/>
        <v>0</v>
      </c>
      <c r="DG51" s="591">
        <f t="shared" si="261"/>
        <v>0</v>
      </c>
      <c r="DH51" s="596">
        <f t="shared" si="77"/>
        <v>0</v>
      </c>
      <c r="DO51" s="898">
        <v>5.3835000000000006</v>
      </c>
      <c r="DP51" s="898">
        <v>0.39084210000000003</v>
      </c>
      <c r="DQ51" s="898">
        <v>1.485846</v>
      </c>
      <c r="DR51" s="898">
        <v>1.485846</v>
      </c>
      <c r="DS51" s="898">
        <v>0</v>
      </c>
      <c r="DT51" s="898">
        <v>8.746034100000001</v>
      </c>
    </row>
    <row r="52" spans="1:124" ht="29.25" customHeight="1">
      <c r="A52" s="1204" t="s">
        <v>146</v>
      </c>
      <c r="B52" s="1203" t="s">
        <v>1061</v>
      </c>
      <c r="C52" s="828" t="s">
        <v>255</v>
      </c>
      <c r="D52" s="884">
        <f t="shared" si="198"/>
        <v>0.24294539166666665</v>
      </c>
      <c r="E52" s="874">
        <f t="shared" si="199"/>
        <v>1.0767</v>
      </c>
      <c r="F52" s="875">
        <f t="shared" si="69"/>
        <v>7.1062199999999999E-3</v>
      </c>
      <c r="G52" s="875">
        <f t="shared" ref="G52:P52" si="286">+F52</f>
        <v>7.1062199999999999E-3</v>
      </c>
      <c r="H52" s="875">
        <f t="shared" si="286"/>
        <v>7.1062199999999999E-3</v>
      </c>
      <c r="I52" s="875">
        <f t="shared" si="286"/>
        <v>7.1062199999999999E-3</v>
      </c>
      <c r="J52" s="875">
        <f t="shared" si="286"/>
        <v>7.1062199999999999E-3</v>
      </c>
      <c r="K52" s="875">
        <f t="shared" si="286"/>
        <v>7.1062199999999999E-3</v>
      </c>
      <c r="L52" s="875">
        <f t="shared" si="286"/>
        <v>7.1062199999999999E-3</v>
      </c>
      <c r="M52" s="875">
        <f t="shared" si="286"/>
        <v>7.1062199999999999E-3</v>
      </c>
      <c r="N52" s="875">
        <f t="shared" si="286"/>
        <v>7.1062199999999999E-3</v>
      </c>
      <c r="O52" s="875">
        <f t="shared" si="286"/>
        <v>7.1062199999999999E-3</v>
      </c>
      <c r="P52" s="875">
        <f t="shared" si="286"/>
        <v>7.1062199999999999E-3</v>
      </c>
      <c r="Q52" s="875">
        <f t="shared" si="201"/>
        <v>7.8168420000000002E-2</v>
      </c>
      <c r="R52" s="875">
        <f t="shared" si="71"/>
        <v>2.4764100000000001E-2</v>
      </c>
      <c r="S52" s="875">
        <f t="shared" ref="S52:AC52" si="287">+R52</f>
        <v>2.4764100000000001E-2</v>
      </c>
      <c r="T52" s="875">
        <f t="shared" si="287"/>
        <v>2.4764100000000001E-2</v>
      </c>
      <c r="U52" s="875">
        <f t="shared" si="287"/>
        <v>2.4764100000000001E-2</v>
      </c>
      <c r="V52" s="875">
        <f t="shared" si="287"/>
        <v>2.4764100000000001E-2</v>
      </c>
      <c r="W52" s="875">
        <f t="shared" si="287"/>
        <v>2.4764100000000001E-2</v>
      </c>
      <c r="X52" s="875">
        <f t="shared" si="287"/>
        <v>2.4764100000000001E-2</v>
      </c>
      <c r="Y52" s="875">
        <f t="shared" si="287"/>
        <v>2.4764100000000001E-2</v>
      </c>
      <c r="Z52" s="875">
        <f t="shared" si="287"/>
        <v>2.4764100000000001E-2</v>
      </c>
      <c r="AA52" s="875">
        <f t="shared" si="287"/>
        <v>2.4764100000000001E-2</v>
      </c>
      <c r="AB52" s="875">
        <f t="shared" si="287"/>
        <v>2.4764100000000001E-2</v>
      </c>
      <c r="AC52" s="875">
        <f t="shared" si="287"/>
        <v>2.4764100000000001E-2</v>
      </c>
      <c r="AD52" s="875">
        <f t="shared" si="203"/>
        <v>0.29716920000000002</v>
      </c>
      <c r="AE52" s="875">
        <f t="shared" si="73"/>
        <v>2.4764100000000001E-2</v>
      </c>
      <c r="AF52" s="875">
        <f t="shared" ref="AF52:AP52" si="288">+AE52</f>
        <v>2.4764100000000001E-2</v>
      </c>
      <c r="AG52" s="875">
        <f t="shared" si="288"/>
        <v>2.4764100000000001E-2</v>
      </c>
      <c r="AH52" s="875">
        <f t="shared" si="288"/>
        <v>2.4764100000000001E-2</v>
      </c>
      <c r="AI52" s="875">
        <f t="shared" si="288"/>
        <v>2.4764100000000001E-2</v>
      </c>
      <c r="AJ52" s="875">
        <f t="shared" si="288"/>
        <v>2.4764100000000001E-2</v>
      </c>
      <c r="AK52" s="875">
        <f t="shared" si="288"/>
        <v>2.4764100000000001E-2</v>
      </c>
      <c r="AL52" s="875">
        <f t="shared" si="288"/>
        <v>2.4764100000000001E-2</v>
      </c>
      <c r="AM52" s="875">
        <f t="shared" si="288"/>
        <v>2.4764100000000001E-2</v>
      </c>
      <c r="AN52" s="875">
        <f t="shared" si="288"/>
        <v>2.4764100000000001E-2</v>
      </c>
      <c r="AO52" s="875">
        <f t="shared" si="288"/>
        <v>2.4764100000000001E-2</v>
      </c>
      <c r="AP52" s="875">
        <f t="shared" si="288"/>
        <v>2.4764100000000001E-2</v>
      </c>
      <c r="AQ52" s="875">
        <f t="shared" si="205"/>
        <v>0.29716920000000002</v>
      </c>
      <c r="AR52" s="875">
        <f t="shared" si="75"/>
        <v>0</v>
      </c>
      <c r="AS52" s="875">
        <f t="shared" ref="AS52:BC52" si="289">+AR52</f>
        <v>0</v>
      </c>
      <c r="AT52" s="875">
        <f t="shared" si="289"/>
        <v>0</v>
      </c>
      <c r="AU52" s="875">
        <f t="shared" si="289"/>
        <v>0</v>
      </c>
      <c r="AV52" s="875">
        <f t="shared" si="289"/>
        <v>0</v>
      </c>
      <c r="AW52" s="875">
        <f t="shared" si="289"/>
        <v>0</v>
      </c>
      <c r="AX52" s="875">
        <f t="shared" si="289"/>
        <v>0</v>
      </c>
      <c r="AY52" s="875">
        <f t="shared" si="289"/>
        <v>0</v>
      </c>
      <c r="AZ52" s="875">
        <f t="shared" si="289"/>
        <v>0</v>
      </c>
      <c r="BA52" s="875">
        <f t="shared" si="289"/>
        <v>0</v>
      </c>
      <c r="BB52" s="875">
        <f t="shared" si="289"/>
        <v>0</v>
      </c>
      <c r="BC52" s="875">
        <f t="shared" si="289"/>
        <v>0</v>
      </c>
      <c r="BD52" s="875">
        <f t="shared" si="207"/>
        <v>0</v>
      </c>
      <c r="BE52" s="876">
        <f t="shared" si="208"/>
        <v>1.7492068199999999</v>
      </c>
      <c r="BF52" s="851"/>
      <c r="BG52" s="852">
        <f t="shared" si="209"/>
        <v>0</v>
      </c>
      <c r="BH52" s="853">
        <f t="shared" si="210"/>
        <v>0</v>
      </c>
      <c r="BI52" s="195">
        <f t="shared" si="211"/>
        <v>0</v>
      </c>
      <c r="BJ52" s="195">
        <f t="shared" si="212"/>
        <v>0</v>
      </c>
      <c r="BK52" s="195">
        <f t="shared" si="213"/>
        <v>0</v>
      </c>
      <c r="BL52" s="195">
        <f t="shared" si="214"/>
        <v>0</v>
      </c>
      <c r="BM52" s="195">
        <f t="shared" si="215"/>
        <v>0</v>
      </c>
      <c r="BN52" s="195">
        <f t="shared" si="216"/>
        <v>0</v>
      </c>
      <c r="BO52" s="195">
        <f t="shared" si="217"/>
        <v>0</v>
      </c>
      <c r="BP52" s="195">
        <f t="shared" si="218"/>
        <v>0</v>
      </c>
      <c r="BQ52" s="195">
        <f t="shared" si="219"/>
        <v>0</v>
      </c>
      <c r="BR52" s="195">
        <f t="shared" si="220"/>
        <v>0</v>
      </c>
      <c r="BS52" s="195">
        <f t="shared" si="221"/>
        <v>0</v>
      </c>
      <c r="BT52" s="853">
        <f t="shared" si="222"/>
        <v>0</v>
      </c>
      <c r="BU52" s="195">
        <f t="shared" si="223"/>
        <v>0</v>
      </c>
      <c r="BV52" s="195">
        <f t="shared" si="224"/>
        <v>0</v>
      </c>
      <c r="BW52" s="195">
        <f t="shared" si="225"/>
        <v>0</v>
      </c>
      <c r="BX52" s="195">
        <f t="shared" si="226"/>
        <v>0</v>
      </c>
      <c r="BY52" s="195">
        <f t="shared" si="227"/>
        <v>0</v>
      </c>
      <c r="BZ52" s="195">
        <f t="shared" si="228"/>
        <v>0</v>
      </c>
      <c r="CA52" s="195">
        <f t="shared" si="229"/>
        <v>0</v>
      </c>
      <c r="CB52" s="195">
        <f t="shared" si="230"/>
        <v>0</v>
      </c>
      <c r="CC52" s="195">
        <f t="shared" si="231"/>
        <v>0</v>
      </c>
      <c r="CD52" s="195">
        <f t="shared" si="232"/>
        <v>0</v>
      </c>
      <c r="CE52" s="195">
        <f t="shared" si="233"/>
        <v>0</v>
      </c>
      <c r="CF52" s="195">
        <f t="shared" si="234"/>
        <v>0</v>
      </c>
      <c r="CG52" s="853">
        <f t="shared" si="235"/>
        <v>0</v>
      </c>
      <c r="CH52" s="195">
        <f t="shared" si="236"/>
        <v>0</v>
      </c>
      <c r="CI52" s="195">
        <f t="shared" si="237"/>
        <v>0</v>
      </c>
      <c r="CJ52" s="195">
        <f t="shared" si="238"/>
        <v>0</v>
      </c>
      <c r="CK52" s="195">
        <f t="shared" si="239"/>
        <v>0</v>
      </c>
      <c r="CL52" s="195">
        <f t="shared" si="240"/>
        <v>0</v>
      </c>
      <c r="CM52" s="195">
        <f t="shared" si="241"/>
        <v>0</v>
      </c>
      <c r="CN52" s="195">
        <f t="shared" si="242"/>
        <v>0</v>
      </c>
      <c r="CO52" s="195">
        <f t="shared" si="243"/>
        <v>0</v>
      </c>
      <c r="CP52" s="195">
        <f t="shared" si="244"/>
        <v>0</v>
      </c>
      <c r="CQ52" s="195">
        <f t="shared" si="245"/>
        <v>0</v>
      </c>
      <c r="CR52" s="195">
        <f t="shared" si="246"/>
        <v>0</v>
      </c>
      <c r="CS52" s="195">
        <f t="shared" si="247"/>
        <v>0</v>
      </c>
      <c r="CT52" s="853">
        <f t="shared" si="248"/>
        <v>0</v>
      </c>
      <c r="CU52" s="195">
        <f t="shared" si="249"/>
        <v>0</v>
      </c>
      <c r="CV52" s="195">
        <f t="shared" si="250"/>
        <v>0</v>
      </c>
      <c r="CW52" s="195">
        <f t="shared" si="251"/>
        <v>0</v>
      </c>
      <c r="CX52" s="195">
        <f t="shared" si="252"/>
        <v>0</v>
      </c>
      <c r="CY52" s="195">
        <f t="shared" si="253"/>
        <v>0</v>
      </c>
      <c r="CZ52" s="195">
        <f t="shared" si="254"/>
        <v>0</v>
      </c>
      <c r="DA52" s="195">
        <f t="shared" si="255"/>
        <v>0</v>
      </c>
      <c r="DB52" s="195">
        <f t="shared" si="256"/>
        <v>0</v>
      </c>
      <c r="DC52" s="195">
        <f t="shared" si="257"/>
        <v>0</v>
      </c>
      <c r="DD52" s="195">
        <f t="shared" si="258"/>
        <v>0</v>
      </c>
      <c r="DE52" s="195">
        <f t="shared" si="259"/>
        <v>0</v>
      </c>
      <c r="DF52" s="195">
        <f t="shared" si="260"/>
        <v>0</v>
      </c>
      <c r="DG52" s="853">
        <f t="shared" si="261"/>
        <v>0</v>
      </c>
      <c r="DH52" s="854">
        <f t="shared" si="77"/>
        <v>0</v>
      </c>
      <c r="DO52" s="899">
        <v>1.7945</v>
      </c>
      <c r="DP52" s="899">
        <v>0.1302807</v>
      </c>
      <c r="DQ52" s="899">
        <v>0.49528200000000006</v>
      </c>
      <c r="DR52" s="899">
        <v>0.49528200000000006</v>
      </c>
      <c r="DS52" s="899">
        <v>0</v>
      </c>
      <c r="DT52" s="899">
        <v>2.9153446999999999</v>
      </c>
    </row>
    <row r="53" spans="1:124" ht="29.25" customHeight="1">
      <c r="A53" s="1201" t="s">
        <v>146</v>
      </c>
      <c r="B53" s="1730" t="s">
        <v>766</v>
      </c>
      <c r="C53" s="824" t="s">
        <v>224</v>
      </c>
      <c r="D53" s="864">
        <f t="shared" si="198"/>
        <v>0.22981320833333338</v>
      </c>
      <c r="E53" s="861">
        <f t="shared" si="199"/>
        <v>1.0185</v>
      </c>
      <c r="F53" s="855">
        <f t="shared" si="69"/>
        <v>6.7220999999999982E-3</v>
      </c>
      <c r="G53" s="855">
        <f t="shared" ref="G53:P53" si="290">+F53</f>
        <v>6.7220999999999982E-3</v>
      </c>
      <c r="H53" s="855">
        <f t="shared" si="290"/>
        <v>6.7220999999999982E-3</v>
      </c>
      <c r="I53" s="855">
        <f t="shared" si="290"/>
        <v>6.7220999999999982E-3</v>
      </c>
      <c r="J53" s="855">
        <f t="shared" si="290"/>
        <v>6.7220999999999982E-3</v>
      </c>
      <c r="K53" s="855">
        <f t="shared" si="290"/>
        <v>6.7220999999999982E-3</v>
      </c>
      <c r="L53" s="855">
        <f t="shared" si="290"/>
        <v>6.7220999999999982E-3</v>
      </c>
      <c r="M53" s="855">
        <f t="shared" si="290"/>
        <v>6.7220999999999982E-3</v>
      </c>
      <c r="N53" s="855">
        <f t="shared" si="290"/>
        <v>6.7220999999999982E-3</v>
      </c>
      <c r="O53" s="855">
        <f t="shared" si="290"/>
        <v>6.7220999999999982E-3</v>
      </c>
      <c r="P53" s="855">
        <f t="shared" si="290"/>
        <v>6.7220999999999982E-3</v>
      </c>
      <c r="Q53" s="855">
        <f t="shared" si="201"/>
        <v>7.3943099999999984E-2</v>
      </c>
      <c r="R53" s="855">
        <f t="shared" si="71"/>
        <v>2.3425499999999998E-2</v>
      </c>
      <c r="S53" s="855">
        <f t="shared" ref="S53:AC53" si="291">+R53</f>
        <v>2.3425499999999998E-2</v>
      </c>
      <c r="T53" s="855">
        <f t="shared" si="291"/>
        <v>2.3425499999999998E-2</v>
      </c>
      <c r="U53" s="855">
        <f t="shared" si="291"/>
        <v>2.3425499999999998E-2</v>
      </c>
      <c r="V53" s="855">
        <f t="shared" si="291"/>
        <v>2.3425499999999998E-2</v>
      </c>
      <c r="W53" s="855">
        <f t="shared" si="291"/>
        <v>2.3425499999999998E-2</v>
      </c>
      <c r="X53" s="855">
        <f t="shared" si="291"/>
        <v>2.3425499999999998E-2</v>
      </c>
      <c r="Y53" s="855">
        <f t="shared" si="291"/>
        <v>2.3425499999999998E-2</v>
      </c>
      <c r="Z53" s="855">
        <f t="shared" si="291"/>
        <v>2.3425499999999998E-2</v>
      </c>
      <c r="AA53" s="855">
        <f t="shared" si="291"/>
        <v>2.3425499999999998E-2</v>
      </c>
      <c r="AB53" s="855">
        <f t="shared" si="291"/>
        <v>2.3425499999999998E-2</v>
      </c>
      <c r="AC53" s="855">
        <f t="shared" si="291"/>
        <v>2.3425499999999998E-2</v>
      </c>
      <c r="AD53" s="855">
        <f t="shared" si="203"/>
        <v>0.28110599999999997</v>
      </c>
      <c r="AE53" s="855">
        <f t="shared" si="73"/>
        <v>2.3425499999999998E-2</v>
      </c>
      <c r="AF53" s="855">
        <f t="shared" ref="AF53:AP53" si="292">+AE53</f>
        <v>2.3425499999999998E-2</v>
      </c>
      <c r="AG53" s="855">
        <f t="shared" si="292"/>
        <v>2.3425499999999998E-2</v>
      </c>
      <c r="AH53" s="855">
        <f t="shared" si="292"/>
        <v>2.3425499999999998E-2</v>
      </c>
      <c r="AI53" s="855">
        <f t="shared" si="292"/>
        <v>2.3425499999999998E-2</v>
      </c>
      <c r="AJ53" s="855">
        <f t="shared" si="292"/>
        <v>2.3425499999999998E-2</v>
      </c>
      <c r="AK53" s="855">
        <f t="shared" si="292"/>
        <v>2.3425499999999998E-2</v>
      </c>
      <c r="AL53" s="855">
        <f t="shared" si="292"/>
        <v>2.3425499999999998E-2</v>
      </c>
      <c r="AM53" s="855">
        <f t="shared" si="292"/>
        <v>2.3425499999999998E-2</v>
      </c>
      <c r="AN53" s="855">
        <f t="shared" si="292"/>
        <v>2.3425499999999998E-2</v>
      </c>
      <c r="AO53" s="855">
        <f t="shared" si="292"/>
        <v>2.3425499999999998E-2</v>
      </c>
      <c r="AP53" s="855">
        <f t="shared" si="292"/>
        <v>2.3425499999999998E-2</v>
      </c>
      <c r="AQ53" s="855">
        <f t="shared" si="205"/>
        <v>0.28110599999999997</v>
      </c>
      <c r="AR53" s="855">
        <f t="shared" si="75"/>
        <v>0</v>
      </c>
      <c r="AS53" s="855">
        <f t="shared" ref="AS53:BC53" si="293">+AR53</f>
        <v>0</v>
      </c>
      <c r="AT53" s="855">
        <f t="shared" si="293"/>
        <v>0</v>
      </c>
      <c r="AU53" s="855">
        <f t="shared" si="293"/>
        <v>0</v>
      </c>
      <c r="AV53" s="855">
        <f t="shared" si="293"/>
        <v>0</v>
      </c>
      <c r="AW53" s="855">
        <f t="shared" si="293"/>
        <v>0</v>
      </c>
      <c r="AX53" s="855">
        <f t="shared" si="293"/>
        <v>0</v>
      </c>
      <c r="AY53" s="855">
        <f t="shared" si="293"/>
        <v>0</v>
      </c>
      <c r="AZ53" s="855">
        <f t="shared" si="293"/>
        <v>0</v>
      </c>
      <c r="BA53" s="855">
        <f t="shared" si="293"/>
        <v>0</v>
      </c>
      <c r="BB53" s="855">
        <f t="shared" si="293"/>
        <v>0</v>
      </c>
      <c r="BC53" s="855">
        <f t="shared" si="293"/>
        <v>0</v>
      </c>
      <c r="BD53" s="855">
        <f t="shared" si="207"/>
        <v>0</v>
      </c>
      <c r="BE53" s="856">
        <f t="shared" si="208"/>
        <v>1.6546551000000003</v>
      </c>
      <c r="BF53" s="324"/>
      <c r="BG53" s="325">
        <f t="shared" si="209"/>
        <v>0</v>
      </c>
      <c r="BH53" s="589">
        <f t="shared" si="210"/>
        <v>0</v>
      </c>
      <c r="BI53" s="326">
        <f t="shared" si="211"/>
        <v>0</v>
      </c>
      <c r="BJ53" s="326">
        <f t="shared" si="212"/>
        <v>0</v>
      </c>
      <c r="BK53" s="326">
        <f t="shared" si="213"/>
        <v>0</v>
      </c>
      <c r="BL53" s="326">
        <f t="shared" si="214"/>
        <v>0</v>
      </c>
      <c r="BM53" s="326">
        <f t="shared" si="215"/>
        <v>0</v>
      </c>
      <c r="BN53" s="326">
        <f t="shared" si="216"/>
        <v>0</v>
      </c>
      <c r="BO53" s="326">
        <f t="shared" si="217"/>
        <v>0</v>
      </c>
      <c r="BP53" s="326">
        <f t="shared" si="218"/>
        <v>0</v>
      </c>
      <c r="BQ53" s="326">
        <f t="shared" si="219"/>
        <v>0</v>
      </c>
      <c r="BR53" s="326">
        <f t="shared" si="220"/>
        <v>0</v>
      </c>
      <c r="BS53" s="326">
        <f t="shared" si="221"/>
        <v>0</v>
      </c>
      <c r="BT53" s="589">
        <f t="shared" si="222"/>
        <v>0</v>
      </c>
      <c r="BU53" s="326">
        <f t="shared" si="223"/>
        <v>0</v>
      </c>
      <c r="BV53" s="326">
        <f t="shared" si="224"/>
        <v>0</v>
      </c>
      <c r="BW53" s="326">
        <f t="shared" si="225"/>
        <v>0</v>
      </c>
      <c r="BX53" s="326">
        <f t="shared" si="226"/>
        <v>0</v>
      </c>
      <c r="BY53" s="326">
        <f t="shared" si="227"/>
        <v>0</v>
      </c>
      <c r="BZ53" s="326">
        <f t="shared" si="228"/>
        <v>0</v>
      </c>
      <c r="CA53" s="326">
        <f t="shared" si="229"/>
        <v>0</v>
      </c>
      <c r="CB53" s="326">
        <f t="shared" si="230"/>
        <v>0</v>
      </c>
      <c r="CC53" s="326">
        <f t="shared" si="231"/>
        <v>0</v>
      </c>
      <c r="CD53" s="326">
        <f t="shared" si="232"/>
        <v>0</v>
      </c>
      <c r="CE53" s="326">
        <f t="shared" si="233"/>
        <v>0</v>
      </c>
      <c r="CF53" s="326">
        <f t="shared" si="234"/>
        <v>0</v>
      </c>
      <c r="CG53" s="589">
        <f t="shared" si="235"/>
        <v>0</v>
      </c>
      <c r="CH53" s="326">
        <f t="shared" si="236"/>
        <v>0</v>
      </c>
      <c r="CI53" s="326">
        <f t="shared" si="237"/>
        <v>0</v>
      </c>
      <c r="CJ53" s="326">
        <f t="shared" si="238"/>
        <v>0</v>
      </c>
      <c r="CK53" s="326">
        <f t="shared" si="239"/>
        <v>0</v>
      </c>
      <c r="CL53" s="326">
        <f t="shared" si="240"/>
        <v>0</v>
      </c>
      <c r="CM53" s="326">
        <f t="shared" si="241"/>
        <v>0</v>
      </c>
      <c r="CN53" s="326">
        <f t="shared" si="242"/>
        <v>0</v>
      </c>
      <c r="CO53" s="326">
        <f t="shared" si="243"/>
        <v>0</v>
      </c>
      <c r="CP53" s="326">
        <f t="shared" si="244"/>
        <v>0</v>
      </c>
      <c r="CQ53" s="326">
        <f t="shared" si="245"/>
        <v>0</v>
      </c>
      <c r="CR53" s="326">
        <f t="shared" si="246"/>
        <v>0</v>
      </c>
      <c r="CS53" s="326">
        <f t="shared" si="247"/>
        <v>0</v>
      </c>
      <c r="CT53" s="589">
        <f t="shared" si="248"/>
        <v>0</v>
      </c>
      <c r="CU53" s="326">
        <f t="shared" si="249"/>
        <v>0</v>
      </c>
      <c r="CV53" s="326">
        <f t="shared" si="250"/>
        <v>0</v>
      </c>
      <c r="CW53" s="326">
        <f t="shared" si="251"/>
        <v>0</v>
      </c>
      <c r="CX53" s="326">
        <f t="shared" si="252"/>
        <v>0</v>
      </c>
      <c r="CY53" s="326">
        <f t="shared" si="253"/>
        <v>0</v>
      </c>
      <c r="CZ53" s="326">
        <f t="shared" si="254"/>
        <v>0</v>
      </c>
      <c r="DA53" s="326">
        <f t="shared" si="255"/>
        <v>0</v>
      </c>
      <c r="DB53" s="326">
        <f t="shared" si="256"/>
        <v>0</v>
      </c>
      <c r="DC53" s="326">
        <f t="shared" si="257"/>
        <v>0</v>
      </c>
      <c r="DD53" s="326">
        <f t="shared" si="258"/>
        <v>0</v>
      </c>
      <c r="DE53" s="326">
        <f t="shared" si="259"/>
        <v>0</v>
      </c>
      <c r="DF53" s="326">
        <f t="shared" si="260"/>
        <v>0</v>
      </c>
      <c r="DG53" s="589">
        <f t="shared" si="261"/>
        <v>0</v>
      </c>
      <c r="DH53" s="594">
        <f t="shared" si="77"/>
        <v>0</v>
      </c>
      <c r="DO53" s="897">
        <v>1.6975</v>
      </c>
      <c r="DP53" s="897">
        <v>0.12323849999999999</v>
      </c>
      <c r="DQ53" s="897">
        <v>0.46850999999999998</v>
      </c>
      <c r="DR53" s="897">
        <v>0.46850999999999998</v>
      </c>
      <c r="DS53" s="897">
        <v>0</v>
      </c>
      <c r="DT53" s="897">
        <v>2.7577585000000004</v>
      </c>
    </row>
    <row r="54" spans="1:124" ht="29.25" customHeight="1">
      <c r="A54" s="563" t="s">
        <v>146</v>
      </c>
      <c r="B54" s="1731"/>
      <c r="C54" s="825" t="s">
        <v>255</v>
      </c>
      <c r="D54" s="865">
        <f t="shared" si="198"/>
        <v>0.42679595833333334</v>
      </c>
      <c r="E54" s="862">
        <f t="shared" si="199"/>
        <v>1.8914999999999997</v>
      </c>
      <c r="F54" s="857">
        <f t="shared" si="69"/>
        <v>1.2483899999999997E-2</v>
      </c>
      <c r="G54" s="857">
        <f t="shared" ref="G54:P54" si="294">+F54</f>
        <v>1.2483899999999997E-2</v>
      </c>
      <c r="H54" s="857">
        <f t="shared" si="294"/>
        <v>1.2483899999999997E-2</v>
      </c>
      <c r="I54" s="857">
        <f t="shared" si="294"/>
        <v>1.2483899999999997E-2</v>
      </c>
      <c r="J54" s="857">
        <f t="shared" si="294"/>
        <v>1.2483899999999997E-2</v>
      </c>
      <c r="K54" s="857">
        <f t="shared" si="294"/>
        <v>1.2483899999999997E-2</v>
      </c>
      <c r="L54" s="857">
        <f t="shared" si="294"/>
        <v>1.2483899999999997E-2</v>
      </c>
      <c r="M54" s="857">
        <f t="shared" si="294"/>
        <v>1.2483899999999997E-2</v>
      </c>
      <c r="N54" s="857">
        <f t="shared" si="294"/>
        <v>1.2483899999999997E-2</v>
      </c>
      <c r="O54" s="857">
        <f t="shared" si="294"/>
        <v>1.2483899999999997E-2</v>
      </c>
      <c r="P54" s="857">
        <f t="shared" si="294"/>
        <v>1.2483899999999997E-2</v>
      </c>
      <c r="Q54" s="857">
        <f t="shared" si="201"/>
        <v>0.13732289999999997</v>
      </c>
      <c r="R54" s="857">
        <f t="shared" si="71"/>
        <v>4.3504500000000002E-2</v>
      </c>
      <c r="S54" s="857">
        <f t="shared" ref="S54:AC54" si="295">+R54</f>
        <v>4.3504500000000002E-2</v>
      </c>
      <c r="T54" s="857">
        <f t="shared" si="295"/>
        <v>4.3504500000000002E-2</v>
      </c>
      <c r="U54" s="857">
        <f t="shared" si="295"/>
        <v>4.3504500000000002E-2</v>
      </c>
      <c r="V54" s="857">
        <f t="shared" si="295"/>
        <v>4.3504500000000002E-2</v>
      </c>
      <c r="W54" s="857">
        <f t="shared" si="295"/>
        <v>4.3504500000000002E-2</v>
      </c>
      <c r="X54" s="857">
        <f t="shared" si="295"/>
        <v>4.3504500000000002E-2</v>
      </c>
      <c r="Y54" s="857">
        <f t="shared" si="295"/>
        <v>4.3504500000000002E-2</v>
      </c>
      <c r="Z54" s="857">
        <f t="shared" si="295"/>
        <v>4.3504500000000002E-2</v>
      </c>
      <c r="AA54" s="857">
        <f t="shared" si="295"/>
        <v>4.3504500000000002E-2</v>
      </c>
      <c r="AB54" s="857">
        <f t="shared" si="295"/>
        <v>4.3504500000000002E-2</v>
      </c>
      <c r="AC54" s="857">
        <f t="shared" si="295"/>
        <v>4.3504500000000002E-2</v>
      </c>
      <c r="AD54" s="857">
        <f t="shared" si="203"/>
        <v>0.52205400000000002</v>
      </c>
      <c r="AE54" s="857">
        <f t="shared" si="73"/>
        <v>4.3504500000000002E-2</v>
      </c>
      <c r="AF54" s="857">
        <f t="shared" ref="AF54:AP54" si="296">+AE54</f>
        <v>4.3504500000000002E-2</v>
      </c>
      <c r="AG54" s="857">
        <f t="shared" si="296"/>
        <v>4.3504500000000002E-2</v>
      </c>
      <c r="AH54" s="857">
        <f t="shared" si="296"/>
        <v>4.3504500000000002E-2</v>
      </c>
      <c r="AI54" s="857">
        <f t="shared" si="296"/>
        <v>4.3504500000000002E-2</v>
      </c>
      <c r="AJ54" s="857">
        <f t="shared" si="296"/>
        <v>4.3504500000000002E-2</v>
      </c>
      <c r="AK54" s="857">
        <f t="shared" si="296"/>
        <v>4.3504500000000002E-2</v>
      </c>
      <c r="AL54" s="857">
        <f t="shared" si="296"/>
        <v>4.3504500000000002E-2</v>
      </c>
      <c r="AM54" s="857">
        <f t="shared" si="296"/>
        <v>4.3504500000000002E-2</v>
      </c>
      <c r="AN54" s="857">
        <f t="shared" si="296"/>
        <v>4.3504500000000002E-2</v>
      </c>
      <c r="AO54" s="857">
        <f t="shared" si="296"/>
        <v>4.3504500000000002E-2</v>
      </c>
      <c r="AP54" s="857">
        <f t="shared" si="296"/>
        <v>4.3504500000000002E-2</v>
      </c>
      <c r="AQ54" s="857">
        <f t="shared" si="205"/>
        <v>0.52205400000000002</v>
      </c>
      <c r="AR54" s="857">
        <f t="shared" si="75"/>
        <v>0</v>
      </c>
      <c r="AS54" s="857">
        <f t="shared" ref="AS54:BC54" si="297">+AR54</f>
        <v>0</v>
      </c>
      <c r="AT54" s="857">
        <f t="shared" si="297"/>
        <v>0</v>
      </c>
      <c r="AU54" s="857">
        <f t="shared" si="297"/>
        <v>0</v>
      </c>
      <c r="AV54" s="857">
        <f t="shared" si="297"/>
        <v>0</v>
      </c>
      <c r="AW54" s="857">
        <f t="shared" si="297"/>
        <v>0</v>
      </c>
      <c r="AX54" s="857">
        <f t="shared" si="297"/>
        <v>0</v>
      </c>
      <c r="AY54" s="857">
        <f t="shared" si="297"/>
        <v>0</v>
      </c>
      <c r="AZ54" s="857">
        <f t="shared" si="297"/>
        <v>0</v>
      </c>
      <c r="BA54" s="857">
        <f t="shared" si="297"/>
        <v>0</v>
      </c>
      <c r="BB54" s="857">
        <f t="shared" si="297"/>
        <v>0</v>
      </c>
      <c r="BC54" s="857">
        <f t="shared" si="297"/>
        <v>0</v>
      </c>
      <c r="BD54" s="857">
        <f t="shared" si="207"/>
        <v>0</v>
      </c>
      <c r="BE54" s="858">
        <f t="shared" si="208"/>
        <v>3.0729308999999998</v>
      </c>
      <c r="BF54" s="328"/>
      <c r="BG54" s="329">
        <f t="shared" si="209"/>
        <v>0</v>
      </c>
      <c r="BH54" s="590">
        <f t="shared" si="210"/>
        <v>0</v>
      </c>
      <c r="BI54" s="330">
        <f t="shared" si="211"/>
        <v>0</v>
      </c>
      <c r="BJ54" s="330">
        <f t="shared" si="212"/>
        <v>0</v>
      </c>
      <c r="BK54" s="330">
        <f t="shared" si="213"/>
        <v>0</v>
      </c>
      <c r="BL54" s="330">
        <f t="shared" si="214"/>
        <v>0</v>
      </c>
      <c r="BM54" s="330">
        <f t="shared" si="215"/>
        <v>0</v>
      </c>
      <c r="BN54" s="330">
        <f t="shared" si="216"/>
        <v>0</v>
      </c>
      <c r="BO54" s="330">
        <f t="shared" si="217"/>
        <v>0</v>
      </c>
      <c r="BP54" s="330">
        <f t="shared" si="218"/>
        <v>0</v>
      </c>
      <c r="BQ54" s="330">
        <f t="shared" si="219"/>
        <v>0</v>
      </c>
      <c r="BR54" s="330">
        <f t="shared" si="220"/>
        <v>0</v>
      </c>
      <c r="BS54" s="330">
        <f t="shared" si="221"/>
        <v>0</v>
      </c>
      <c r="BT54" s="590">
        <f t="shared" si="222"/>
        <v>0</v>
      </c>
      <c r="BU54" s="330">
        <f t="shared" si="223"/>
        <v>0</v>
      </c>
      <c r="BV54" s="330">
        <f t="shared" si="224"/>
        <v>0</v>
      </c>
      <c r="BW54" s="330">
        <f t="shared" si="225"/>
        <v>0</v>
      </c>
      <c r="BX54" s="330">
        <f t="shared" si="226"/>
        <v>0</v>
      </c>
      <c r="BY54" s="330">
        <f t="shared" si="227"/>
        <v>0</v>
      </c>
      <c r="BZ54" s="330">
        <f t="shared" si="228"/>
        <v>0</v>
      </c>
      <c r="CA54" s="330">
        <f t="shared" si="229"/>
        <v>0</v>
      </c>
      <c r="CB54" s="330">
        <f t="shared" si="230"/>
        <v>0</v>
      </c>
      <c r="CC54" s="330">
        <f t="shared" si="231"/>
        <v>0</v>
      </c>
      <c r="CD54" s="330">
        <f t="shared" si="232"/>
        <v>0</v>
      </c>
      <c r="CE54" s="330">
        <f t="shared" si="233"/>
        <v>0</v>
      </c>
      <c r="CF54" s="330">
        <f t="shared" si="234"/>
        <v>0</v>
      </c>
      <c r="CG54" s="590">
        <f t="shared" si="235"/>
        <v>0</v>
      </c>
      <c r="CH54" s="330">
        <f t="shared" si="236"/>
        <v>0</v>
      </c>
      <c r="CI54" s="330">
        <f t="shared" si="237"/>
        <v>0</v>
      </c>
      <c r="CJ54" s="330">
        <f t="shared" si="238"/>
        <v>0</v>
      </c>
      <c r="CK54" s="330">
        <f t="shared" si="239"/>
        <v>0</v>
      </c>
      <c r="CL54" s="330">
        <f t="shared" si="240"/>
        <v>0</v>
      </c>
      <c r="CM54" s="330">
        <f t="shared" si="241"/>
        <v>0</v>
      </c>
      <c r="CN54" s="330">
        <f t="shared" si="242"/>
        <v>0</v>
      </c>
      <c r="CO54" s="330">
        <f t="shared" si="243"/>
        <v>0</v>
      </c>
      <c r="CP54" s="330">
        <f t="shared" si="244"/>
        <v>0</v>
      </c>
      <c r="CQ54" s="330">
        <f t="shared" si="245"/>
        <v>0</v>
      </c>
      <c r="CR54" s="330">
        <f t="shared" si="246"/>
        <v>0</v>
      </c>
      <c r="CS54" s="330">
        <f t="shared" si="247"/>
        <v>0</v>
      </c>
      <c r="CT54" s="590">
        <f t="shared" si="248"/>
        <v>0</v>
      </c>
      <c r="CU54" s="330">
        <f t="shared" si="249"/>
        <v>0</v>
      </c>
      <c r="CV54" s="330">
        <f t="shared" si="250"/>
        <v>0</v>
      </c>
      <c r="CW54" s="330">
        <f t="shared" si="251"/>
        <v>0</v>
      </c>
      <c r="CX54" s="330">
        <f t="shared" si="252"/>
        <v>0</v>
      </c>
      <c r="CY54" s="330">
        <f t="shared" si="253"/>
        <v>0</v>
      </c>
      <c r="CZ54" s="330">
        <f t="shared" si="254"/>
        <v>0</v>
      </c>
      <c r="DA54" s="330">
        <f t="shared" si="255"/>
        <v>0</v>
      </c>
      <c r="DB54" s="330">
        <f t="shared" si="256"/>
        <v>0</v>
      </c>
      <c r="DC54" s="330">
        <f t="shared" si="257"/>
        <v>0</v>
      </c>
      <c r="DD54" s="330">
        <f t="shared" si="258"/>
        <v>0</v>
      </c>
      <c r="DE54" s="330">
        <f t="shared" si="259"/>
        <v>0</v>
      </c>
      <c r="DF54" s="330">
        <f t="shared" si="260"/>
        <v>0</v>
      </c>
      <c r="DG54" s="590">
        <f t="shared" si="261"/>
        <v>0</v>
      </c>
      <c r="DH54" s="595">
        <f t="shared" si="77"/>
        <v>0</v>
      </c>
      <c r="DO54" s="898">
        <v>3.1524999999999999</v>
      </c>
      <c r="DP54" s="898">
        <v>0.22887149999999998</v>
      </c>
      <c r="DQ54" s="898">
        <v>0.87009000000000014</v>
      </c>
      <c r="DR54" s="898">
        <v>0.87009000000000014</v>
      </c>
      <c r="DS54" s="898">
        <v>0</v>
      </c>
      <c r="DT54" s="898">
        <v>5.1215514999999998</v>
      </c>
    </row>
    <row r="55" spans="1:124" ht="29.25" customHeight="1">
      <c r="A55" s="563" t="s">
        <v>146</v>
      </c>
      <c r="B55" s="1731"/>
      <c r="C55" s="825" t="s">
        <v>55</v>
      </c>
      <c r="D55" s="865">
        <f t="shared" si="198"/>
        <v>0.65660916666666658</v>
      </c>
      <c r="E55" s="862">
        <f t="shared" si="199"/>
        <v>2.9099999999999997</v>
      </c>
      <c r="F55" s="857">
        <f t="shared" si="69"/>
        <v>1.9205999999999997E-2</v>
      </c>
      <c r="G55" s="857">
        <f t="shared" ref="G55:P55" si="298">+F55</f>
        <v>1.9205999999999997E-2</v>
      </c>
      <c r="H55" s="857">
        <f t="shared" si="298"/>
        <v>1.9205999999999997E-2</v>
      </c>
      <c r="I55" s="857">
        <f t="shared" si="298"/>
        <v>1.9205999999999997E-2</v>
      </c>
      <c r="J55" s="857">
        <f t="shared" si="298"/>
        <v>1.9205999999999997E-2</v>
      </c>
      <c r="K55" s="857">
        <f t="shared" si="298"/>
        <v>1.9205999999999997E-2</v>
      </c>
      <c r="L55" s="857">
        <f t="shared" si="298"/>
        <v>1.9205999999999997E-2</v>
      </c>
      <c r="M55" s="857">
        <f t="shared" si="298"/>
        <v>1.9205999999999997E-2</v>
      </c>
      <c r="N55" s="857">
        <f t="shared" si="298"/>
        <v>1.9205999999999997E-2</v>
      </c>
      <c r="O55" s="857">
        <f t="shared" si="298"/>
        <v>1.9205999999999997E-2</v>
      </c>
      <c r="P55" s="857">
        <f t="shared" si="298"/>
        <v>1.9205999999999997E-2</v>
      </c>
      <c r="Q55" s="857">
        <f t="shared" si="201"/>
        <v>0.21126599999999998</v>
      </c>
      <c r="R55" s="857">
        <f t="shared" si="71"/>
        <v>6.6930000000000003E-2</v>
      </c>
      <c r="S55" s="857">
        <f t="shared" ref="S55:AC55" si="299">+R55</f>
        <v>6.6930000000000003E-2</v>
      </c>
      <c r="T55" s="857">
        <f t="shared" si="299"/>
        <v>6.6930000000000003E-2</v>
      </c>
      <c r="U55" s="857">
        <f t="shared" si="299"/>
        <v>6.6930000000000003E-2</v>
      </c>
      <c r="V55" s="857">
        <f t="shared" si="299"/>
        <v>6.6930000000000003E-2</v>
      </c>
      <c r="W55" s="857">
        <f t="shared" si="299"/>
        <v>6.6930000000000003E-2</v>
      </c>
      <c r="X55" s="857">
        <f t="shared" si="299"/>
        <v>6.6930000000000003E-2</v>
      </c>
      <c r="Y55" s="857">
        <f t="shared" si="299"/>
        <v>6.6930000000000003E-2</v>
      </c>
      <c r="Z55" s="857">
        <f t="shared" si="299"/>
        <v>6.6930000000000003E-2</v>
      </c>
      <c r="AA55" s="857">
        <f t="shared" si="299"/>
        <v>6.6930000000000003E-2</v>
      </c>
      <c r="AB55" s="857">
        <f t="shared" si="299"/>
        <v>6.6930000000000003E-2</v>
      </c>
      <c r="AC55" s="857">
        <f t="shared" si="299"/>
        <v>6.6930000000000003E-2</v>
      </c>
      <c r="AD55" s="857">
        <f t="shared" si="203"/>
        <v>0.80315999999999999</v>
      </c>
      <c r="AE55" s="857">
        <f t="shared" si="73"/>
        <v>6.6930000000000003E-2</v>
      </c>
      <c r="AF55" s="857">
        <f t="shared" ref="AF55:AP55" si="300">+AE55</f>
        <v>6.6930000000000003E-2</v>
      </c>
      <c r="AG55" s="857">
        <f t="shared" si="300"/>
        <v>6.6930000000000003E-2</v>
      </c>
      <c r="AH55" s="857">
        <f t="shared" si="300"/>
        <v>6.6930000000000003E-2</v>
      </c>
      <c r="AI55" s="857">
        <f t="shared" si="300"/>
        <v>6.6930000000000003E-2</v>
      </c>
      <c r="AJ55" s="857">
        <f t="shared" si="300"/>
        <v>6.6930000000000003E-2</v>
      </c>
      <c r="AK55" s="857">
        <f t="shared" si="300"/>
        <v>6.6930000000000003E-2</v>
      </c>
      <c r="AL55" s="857">
        <f t="shared" si="300"/>
        <v>6.6930000000000003E-2</v>
      </c>
      <c r="AM55" s="857">
        <f t="shared" si="300"/>
        <v>6.6930000000000003E-2</v>
      </c>
      <c r="AN55" s="857">
        <f t="shared" si="300"/>
        <v>6.6930000000000003E-2</v>
      </c>
      <c r="AO55" s="857">
        <f t="shared" si="300"/>
        <v>6.6930000000000003E-2</v>
      </c>
      <c r="AP55" s="857">
        <f t="shared" si="300"/>
        <v>6.6930000000000003E-2</v>
      </c>
      <c r="AQ55" s="857">
        <f t="shared" si="205"/>
        <v>0.80315999999999999</v>
      </c>
      <c r="AR55" s="857">
        <f t="shared" si="75"/>
        <v>0</v>
      </c>
      <c r="AS55" s="857">
        <f t="shared" ref="AS55:BC55" si="301">+AR55</f>
        <v>0</v>
      </c>
      <c r="AT55" s="857">
        <f t="shared" si="301"/>
        <v>0</v>
      </c>
      <c r="AU55" s="857">
        <f t="shared" si="301"/>
        <v>0</v>
      </c>
      <c r="AV55" s="857">
        <f t="shared" si="301"/>
        <v>0</v>
      </c>
      <c r="AW55" s="857">
        <f t="shared" si="301"/>
        <v>0</v>
      </c>
      <c r="AX55" s="857">
        <f t="shared" si="301"/>
        <v>0</v>
      </c>
      <c r="AY55" s="857">
        <f t="shared" si="301"/>
        <v>0</v>
      </c>
      <c r="AZ55" s="857">
        <f t="shared" si="301"/>
        <v>0</v>
      </c>
      <c r="BA55" s="857">
        <f t="shared" si="301"/>
        <v>0</v>
      </c>
      <c r="BB55" s="857">
        <f t="shared" si="301"/>
        <v>0</v>
      </c>
      <c r="BC55" s="857">
        <f t="shared" si="301"/>
        <v>0</v>
      </c>
      <c r="BD55" s="857">
        <f t="shared" si="207"/>
        <v>0</v>
      </c>
      <c r="BE55" s="858">
        <f t="shared" si="208"/>
        <v>4.7275859999999987</v>
      </c>
      <c r="BF55" s="328"/>
      <c r="BG55" s="329">
        <f t="shared" si="209"/>
        <v>0</v>
      </c>
      <c r="BH55" s="590">
        <f t="shared" si="210"/>
        <v>0</v>
      </c>
      <c r="BI55" s="330">
        <f t="shared" si="211"/>
        <v>0</v>
      </c>
      <c r="BJ55" s="330">
        <f t="shared" si="212"/>
        <v>0</v>
      </c>
      <c r="BK55" s="330">
        <f t="shared" si="213"/>
        <v>0</v>
      </c>
      <c r="BL55" s="330">
        <f t="shared" si="214"/>
        <v>0</v>
      </c>
      <c r="BM55" s="330">
        <f t="shared" si="215"/>
        <v>0</v>
      </c>
      <c r="BN55" s="330">
        <f t="shared" si="216"/>
        <v>0</v>
      </c>
      <c r="BO55" s="330">
        <f t="shared" si="217"/>
        <v>0</v>
      </c>
      <c r="BP55" s="330">
        <f t="shared" si="218"/>
        <v>0</v>
      </c>
      <c r="BQ55" s="330">
        <f t="shared" si="219"/>
        <v>0</v>
      </c>
      <c r="BR55" s="330">
        <f t="shared" si="220"/>
        <v>0</v>
      </c>
      <c r="BS55" s="330">
        <f t="shared" si="221"/>
        <v>0</v>
      </c>
      <c r="BT55" s="590">
        <f t="shared" si="222"/>
        <v>0</v>
      </c>
      <c r="BU55" s="330">
        <f t="shared" si="223"/>
        <v>0</v>
      </c>
      <c r="BV55" s="330">
        <f t="shared" si="224"/>
        <v>0</v>
      </c>
      <c r="BW55" s="330">
        <f t="shared" si="225"/>
        <v>0</v>
      </c>
      <c r="BX55" s="330">
        <f t="shared" si="226"/>
        <v>0</v>
      </c>
      <c r="BY55" s="330">
        <f t="shared" si="227"/>
        <v>0</v>
      </c>
      <c r="BZ55" s="330">
        <f t="shared" si="228"/>
        <v>0</v>
      </c>
      <c r="CA55" s="330">
        <f t="shared" si="229"/>
        <v>0</v>
      </c>
      <c r="CB55" s="330">
        <f t="shared" si="230"/>
        <v>0</v>
      </c>
      <c r="CC55" s="330">
        <f t="shared" si="231"/>
        <v>0</v>
      </c>
      <c r="CD55" s="330">
        <f t="shared" si="232"/>
        <v>0</v>
      </c>
      <c r="CE55" s="330">
        <f t="shared" si="233"/>
        <v>0</v>
      </c>
      <c r="CF55" s="330">
        <f t="shared" si="234"/>
        <v>0</v>
      </c>
      <c r="CG55" s="590">
        <f t="shared" si="235"/>
        <v>0</v>
      </c>
      <c r="CH55" s="330">
        <f t="shared" si="236"/>
        <v>0</v>
      </c>
      <c r="CI55" s="330">
        <f t="shared" si="237"/>
        <v>0</v>
      </c>
      <c r="CJ55" s="330">
        <f t="shared" si="238"/>
        <v>0</v>
      </c>
      <c r="CK55" s="330">
        <f t="shared" si="239"/>
        <v>0</v>
      </c>
      <c r="CL55" s="330">
        <f t="shared" si="240"/>
        <v>0</v>
      </c>
      <c r="CM55" s="330">
        <f t="shared" si="241"/>
        <v>0</v>
      </c>
      <c r="CN55" s="330">
        <f t="shared" si="242"/>
        <v>0</v>
      </c>
      <c r="CO55" s="330">
        <f t="shared" si="243"/>
        <v>0</v>
      </c>
      <c r="CP55" s="330">
        <f t="shared" si="244"/>
        <v>0</v>
      </c>
      <c r="CQ55" s="330">
        <f t="shared" si="245"/>
        <v>0</v>
      </c>
      <c r="CR55" s="330">
        <f t="shared" si="246"/>
        <v>0</v>
      </c>
      <c r="CS55" s="330">
        <f t="shared" si="247"/>
        <v>0</v>
      </c>
      <c r="CT55" s="590">
        <f t="shared" si="248"/>
        <v>0</v>
      </c>
      <c r="CU55" s="330">
        <f t="shared" si="249"/>
        <v>0</v>
      </c>
      <c r="CV55" s="330">
        <f t="shared" si="250"/>
        <v>0</v>
      </c>
      <c r="CW55" s="330">
        <f t="shared" si="251"/>
        <v>0</v>
      </c>
      <c r="CX55" s="330">
        <f t="shared" si="252"/>
        <v>0</v>
      </c>
      <c r="CY55" s="330">
        <f t="shared" si="253"/>
        <v>0</v>
      </c>
      <c r="CZ55" s="330">
        <f t="shared" si="254"/>
        <v>0</v>
      </c>
      <c r="DA55" s="330">
        <f t="shared" si="255"/>
        <v>0</v>
      </c>
      <c r="DB55" s="330">
        <f t="shared" si="256"/>
        <v>0</v>
      </c>
      <c r="DC55" s="330">
        <f t="shared" si="257"/>
        <v>0</v>
      </c>
      <c r="DD55" s="330">
        <f t="shared" si="258"/>
        <v>0</v>
      </c>
      <c r="DE55" s="330">
        <f t="shared" si="259"/>
        <v>0</v>
      </c>
      <c r="DF55" s="330">
        <f t="shared" si="260"/>
        <v>0</v>
      </c>
      <c r="DG55" s="590">
        <f t="shared" si="261"/>
        <v>0</v>
      </c>
      <c r="DH55" s="595">
        <f t="shared" si="77"/>
        <v>0</v>
      </c>
      <c r="DO55" s="898">
        <v>4.8499999999999996</v>
      </c>
      <c r="DP55" s="898">
        <v>0.35210999999999998</v>
      </c>
      <c r="DQ55" s="898">
        <v>1.3386</v>
      </c>
      <c r="DR55" s="898">
        <v>1.3386</v>
      </c>
      <c r="DS55" s="898">
        <v>0</v>
      </c>
      <c r="DT55" s="898">
        <v>7.8793099999999985</v>
      </c>
    </row>
    <row r="56" spans="1:124" ht="29.25" customHeight="1">
      <c r="A56" s="563" t="s">
        <v>146</v>
      </c>
      <c r="B56" s="1731"/>
      <c r="C56" s="825" t="s">
        <v>56</v>
      </c>
      <c r="D56" s="865">
        <f t="shared" si="198"/>
        <v>0.65660916666666658</v>
      </c>
      <c r="E56" s="862">
        <f t="shared" si="199"/>
        <v>2.9099999999999997</v>
      </c>
      <c r="F56" s="857">
        <f t="shared" si="69"/>
        <v>1.9205999999999997E-2</v>
      </c>
      <c r="G56" s="857">
        <f t="shared" ref="G56:P56" si="302">+F56</f>
        <v>1.9205999999999997E-2</v>
      </c>
      <c r="H56" s="857">
        <f t="shared" si="302"/>
        <v>1.9205999999999997E-2</v>
      </c>
      <c r="I56" s="857">
        <f t="shared" si="302"/>
        <v>1.9205999999999997E-2</v>
      </c>
      <c r="J56" s="857">
        <f t="shared" si="302"/>
        <v>1.9205999999999997E-2</v>
      </c>
      <c r="K56" s="857">
        <f t="shared" si="302"/>
        <v>1.9205999999999997E-2</v>
      </c>
      <c r="L56" s="857">
        <f t="shared" si="302"/>
        <v>1.9205999999999997E-2</v>
      </c>
      <c r="M56" s="857">
        <f t="shared" si="302"/>
        <v>1.9205999999999997E-2</v>
      </c>
      <c r="N56" s="857">
        <f t="shared" si="302"/>
        <v>1.9205999999999997E-2</v>
      </c>
      <c r="O56" s="857">
        <f t="shared" si="302"/>
        <v>1.9205999999999997E-2</v>
      </c>
      <c r="P56" s="857">
        <f t="shared" si="302"/>
        <v>1.9205999999999997E-2</v>
      </c>
      <c r="Q56" s="857">
        <f t="shared" si="201"/>
        <v>0.21126599999999998</v>
      </c>
      <c r="R56" s="857">
        <f t="shared" si="71"/>
        <v>6.6930000000000003E-2</v>
      </c>
      <c r="S56" s="857">
        <f t="shared" ref="S56:AC56" si="303">+R56</f>
        <v>6.6930000000000003E-2</v>
      </c>
      <c r="T56" s="857">
        <f t="shared" si="303"/>
        <v>6.6930000000000003E-2</v>
      </c>
      <c r="U56" s="857">
        <f t="shared" si="303"/>
        <v>6.6930000000000003E-2</v>
      </c>
      <c r="V56" s="857">
        <f t="shared" si="303"/>
        <v>6.6930000000000003E-2</v>
      </c>
      <c r="W56" s="857">
        <f t="shared" si="303"/>
        <v>6.6930000000000003E-2</v>
      </c>
      <c r="X56" s="857">
        <f t="shared" si="303"/>
        <v>6.6930000000000003E-2</v>
      </c>
      <c r="Y56" s="857">
        <f t="shared" si="303"/>
        <v>6.6930000000000003E-2</v>
      </c>
      <c r="Z56" s="857">
        <f t="shared" si="303"/>
        <v>6.6930000000000003E-2</v>
      </c>
      <c r="AA56" s="857">
        <f t="shared" si="303"/>
        <v>6.6930000000000003E-2</v>
      </c>
      <c r="AB56" s="857">
        <f t="shared" si="303"/>
        <v>6.6930000000000003E-2</v>
      </c>
      <c r="AC56" s="857">
        <f t="shared" si="303"/>
        <v>6.6930000000000003E-2</v>
      </c>
      <c r="AD56" s="857">
        <f t="shared" si="203"/>
        <v>0.80315999999999999</v>
      </c>
      <c r="AE56" s="857">
        <f t="shared" si="73"/>
        <v>6.6930000000000003E-2</v>
      </c>
      <c r="AF56" s="857">
        <f t="shared" ref="AF56:AP56" si="304">+AE56</f>
        <v>6.6930000000000003E-2</v>
      </c>
      <c r="AG56" s="857">
        <f t="shared" si="304"/>
        <v>6.6930000000000003E-2</v>
      </c>
      <c r="AH56" s="857">
        <f t="shared" si="304"/>
        <v>6.6930000000000003E-2</v>
      </c>
      <c r="AI56" s="857">
        <f t="shared" si="304"/>
        <v>6.6930000000000003E-2</v>
      </c>
      <c r="AJ56" s="857">
        <f t="shared" si="304"/>
        <v>6.6930000000000003E-2</v>
      </c>
      <c r="AK56" s="857">
        <f t="shared" si="304"/>
        <v>6.6930000000000003E-2</v>
      </c>
      <c r="AL56" s="857">
        <f t="shared" si="304"/>
        <v>6.6930000000000003E-2</v>
      </c>
      <c r="AM56" s="857">
        <f t="shared" si="304"/>
        <v>6.6930000000000003E-2</v>
      </c>
      <c r="AN56" s="857">
        <f t="shared" si="304"/>
        <v>6.6930000000000003E-2</v>
      </c>
      <c r="AO56" s="857">
        <f t="shared" si="304"/>
        <v>6.6930000000000003E-2</v>
      </c>
      <c r="AP56" s="857">
        <f t="shared" si="304"/>
        <v>6.6930000000000003E-2</v>
      </c>
      <c r="AQ56" s="857">
        <f t="shared" si="205"/>
        <v>0.80315999999999999</v>
      </c>
      <c r="AR56" s="857">
        <f t="shared" si="75"/>
        <v>0</v>
      </c>
      <c r="AS56" s="857">
        <f t="shared" ref="AS56:BC56" si="305">+AR56</f>
        <v>0</v>
      </c>
      <c r="AT56" s="857">
        <f t="shared" si="305"/>
        <v>0</v>
      </c>
      <c r="AU56" s="857">
        <f t="shared" si="305"/>
        <v>0</v>
      </c>
      <c r="AV56" s="857">
        <f t="shared" si="305"/>
        <v>0</v>
      </c>
      <c r="AW56" s="857">
        <f t="shared" si="305"/>
        <v>0</v>
      </c>
      <c r="AX56" s="857">
        <f t="shared" si="305"/>
        <v>0</v>
      </c>
      <c r="AY56" s="857">
        <f t="shared" si="305"/>
        <v>0</v>
      </c>
      <c r="AZ56" s="857">
        <f t="shared" si="305"/>
        <v>0</v>
      </c>
      <c r="BA56" s="857">
        <f t="shared" si="305"/>
        <v>0</v>
      </c>
      <c r="BB56" s="857">
        <f t="shared" si="305"/>
        <v>0</v>
      </c>
      <c r="BC56" s="857">
        <f t="shared" si="305"/>
        <v>0</v>
      </c>
      <c r="BD56" s="857">
        <f t="shared" si="207"/>
        <v>0</v>
      </c>
      <c r="BE56" s="858">
        <f t="shared" si="208"/>
        <v>4.7275859999999987</v>
      </c>
      <c r="BF56" s="328"/>
      <c r="BG56" s="329">
        <f t="shared" si="209"/>
        <v>0</v>
      </c>
      <c r="BH56" s="590">
        <f t="shared" si="210"/>
        <v>0</v>
      </c>
      <c r="BI56" s="330">
        <f t="shared" si="211"/>
        <v>0</v>
      </c>
      <c r="BJ56" s="330">
        <f t="shared" si="212"/>
        <v>0</v>
      </c>
      <c r="BK56" s="330">
        <f t="shared" si="213"/>
        <v>0</v>
      </c>
      <c r="BL56" s="330">
        <f t="shared" si="214"/>
        <v>0</v>
      </c>
      <c r="BM56" s="330">
        <f t="shared" si="215"/>
        <v>0</v>
      </c>
      <c r="BN56" s="330">
        <f t="shared" si="216"/>
        <v>0</v>
      </c>
      <c r="BO56" s="330">
        <f t="shared" si="217"/>
        <v>0</v>
      </c>
      <c r="BP56" s="330">
        <f t="shared" si="218"/>
        <v>0</v>
      </c>
      <c r="BQ56" s="330">
        <f t="shared" si="219"/>
        <v>0</v>
      </c>
      <c r="BR56" s="330">
        <f t="shared" si="220"/>
        <v>0</v>
      </c>
      <c r="BS56" s="330">
        <f t="shared" si="221"/>
        <v>0</v>
      </c>
      <c r="BT56" s="590">
        <f t="shared" si="222"/>
        <v>0</v>
      </c>
      <c r="BU56" s="330">
        <f t="shared" si="223"/>
        <v>0</v>
      </c>
      <c r="BV56" s="330">
        <f t="shared" si="224"/>
        <v>0</v>
      </c>
      <c r="BW56" s="330">
        <f t="shared" si="225"/>
        <v>0</v>
      </c>
      <c r="BX56" s="330">
        <f t="shared" si="226"/>
        <v>0</v>
      </c>
      <c r="BY56" s="330">
        <f t="shared" si="227"/>
        <v>0</v>
      </c>
      <c r="BZ56" s="330">
        <f t="shared" si="228"/>
        <v>0</v>
      </c>
      <c r="CA56" s="330">
        <f t="shared" si="229"/>
        <v>0</v>
      </c>
      <c r="CB56" s="330">
        <f t="shared" si="230"/>
        <v>0</v>
      </c>
      <c r="CC56" s="330">
        <f t="shared" si="231"/>
        <v>0</v>
      </c>
      <c r="CD56" s="330">
        <f t="shared" si="232"/>
        <v>0</v>
      </c>
      <c r="CE56" s="330">
        <f t="shared" si="233"/>
        <v>0</v>
      </c>
      <c r="CF56" s="330">
        <f t="shared" si="234"/>
        <v>0</v>
      </c>
      <c r="CG56" s="590">
        <f t="shared" si="235"/>
        <v>0</v>
      </c>
      <c r="CH56" s="330">
        <f t="shared" si="236"/>
        <v>0</v>
      </c>
      <c r="CI56" s="330">
        <f t="shared" si="237"/>
        <v>0</v>
      </c>
      <c r="CJ56" s="330">
        <f t="shared" si="238"/>
        <v>0</v>
      </c>
      <c r="CK56" s="330">
        <f t="shared" si="239"/>
        <v>0</v>
      </c>
      <c r="CL56" s="330">
        <f t="shared" si="240"/>
        <v>0</v>
      </c>
      <c r="CM56" s="330">
        <f t="shared" si="241"/>
        <v>0</v>
      </c>
      <c r="CN56" s="330">
        <f t="shared" si="242"/>
        <v>0</v>
      </c>
      <c r="CO56" s="330">
        <f t="shared" si="243"/>
        <v>0</v>
      </c>
      <c r="CP56" s="330">
        <f t="shared" si="244"/>
        <v>0</v>
      </c>
      <c r="CQ56" s="330">
        <f t="shared" si="245"/>
        <v>0</v>
      </c>
      <c r="CR56" s="330">
        <f t="shared" si="246"/>
        <v>0</v>
      </c>
      <c r="CS56" s="330">
        <f t="shared" si="247"/>
        <v>0</v>
      </c>
      <c r="CT56" s="590">
        <f t="shared" si="248"/>
        <v>0</v>
      </c>
      <c r="CU56" s="330">
        <f t="shared" si="249"/>
        <v>0</v>
      </c>
      <c r="CV56" s="330">
        <f t="shared" si="250"/>
        <v>0</v>
      </c>
      <c r="CW56" s="330">
        <f t="shared" si="251"/>
        <v>0</v>
      </c>
      <c r="CX56" s="330">
        <f t="shared" si="252"/>
        <v>0</v>
      </c>
      <c r="CY56" s="330">
        <f t="shared" si="253"/>
        <v>0</v>
      </c>
      <c r="CZ56" s="330">
        <f t="shared" si="254"/>
        <v>0</v>
      </c>
      <c r="DA56" s="330">
        <f t="shared" si="255"/>
        <v>0</v>
      </c>
      <c r="DB56" s="330">
        <f t="shared" si="256"/>
        <v>0</v>
      </c>
      <c r="DC56" s="330">
        <f t="shared" si="257"/>
        <v>0</v>
      </c>
      <c r="DD56" s="330">
        <f t="shared" si="258"/>
        <v>0</v>
      </c>
      <c r="DE56" s="330">
        <f t="shared" si="259"/>
        <v>0</v>
      </c>
      <c r="DF56" s="330">
        <f t="shared" si="260"/>
        <v>0</v>
      </c>
      <c r="DG56" s="590">
        <f t="shared" si="261"/>
        <v>0</v>
      </c>
      <c r="DH56" s="595">
        <f t="shared" si="77"/>
        <v>0</v>
      </c>
      <c r="DO56" s="898">
        <v>4.8499999999999996</v>
      </c>
      <c r="DP56" s="898">
        <v>0.35210999999999998</v>
      </c>
      <c r="DQ56" s="898">
        <v>1.3386</v>
      </c>
      <c r="DR56" s="898">
        <v>1.3386</v>
      </c>
      <c r="DS56" s="898">
        <v>0</v>
      </c>
      <c r="DT56" s="898">
        <v>7.8793099999999985</v>
      </c>
    </row>
    <row r="57" spans="1:124" ht="29.25" customHeight="1">
      <c r="A57" s="563" t="s">
        <v>146</v>
      </c>
      <c r="B57" s="1731"/>
      <c r="C57" s="825" t="s">
        <v>234</v>
      </c>
      <c r="D57" s="865">
        <f t="shared" si="198"/>
        <v>0.67630744166666668</v>
      </c>
      <c r="E57" s="862">
        <f t="shared" si="199"/>
        <v>2.9972999999999996</v>
      </c>
      <c r="F57" s="857">
        <f t="shared" si="69"/>
        <v>1.9782179999999996E-2</v>
      </c>
      <c r="G57" s="857">
        <f t="shared" ref="G57:P57" si="306">+F57</f>
        <v>1.9782179999999996E-2</v>
      </c>
      <c r="H57" s="857">
        <f t="shared" si="306"/>
        <v>1.9782179999999996E-2</v>
      </c>
      <c r="I57" s="857">
        <f t="shared" si="306"/>
        <v>1.9782179999999996E-2</v>
      </c>
      <c r="J57" s="857">
        <f t="shared" si="306"/>
        <v>1.9782179999999996E-2</v>
      </c>
      <c r="K57" s="857">
        <f t="shared" si="306"/>
        <v>1.9782179999999996E-2</v>
      </c>
      <c r="L57" s="857">
        <f t="shared" si="306"/>
        <v>1.9782179999999996E-2</v>
      </c>
      <c r="M57" s="857">
        <f t="shared" si="306"/>
        <v>1.9782179999999996E-2</v>
      </c>
      <c r="N57" s="857">
        <f t="shared" si="306"/>
        <v>1.9782179999999996E-2</v>
      </c>
      <c r="O57" s="857">
        <f t="shared" si="306"/>
        <v>1.9782179999999996E-2</v>
      </c>
      <c r="P57" s="857">
        <f t="shared" si="306"/>
        <v>1.9782179999999996E-2</v>
      </c>
      <c r="Q57" s="857">
        <f t="shared" si="201"/>
        <v>0.21760397999999997</v>
      </c>
      <c r="R57" s="857">
        <f t="shared" si="71"/>
        <v>6.893790000000001E-2</v>
      </c>
      <c r="S57" s="857">
        <f t="shared" ref="S57:AC57" si="307">+R57</f>
        <v>6.893790000000001E-2</v>
      </c>
      <c r="T57" s="857">
        <f t="shared" si="307"/>
        <v>6.893790000000001E-2</v>
      </c>
      <c r="U57" s="857">
        <f t="shared" si="307"/>
        <v>6.893790000000001E-2</v>
      </c>
      <c r="V57" s="857">
        <f t="shared" si="307"/>
        <v>6.893790000000001E-2</v>
      </c>
      <c r="W57" s="857">
        <f t="shared" si="307"/>
        <v>6.893790000000001E-2</v>
      </c>
      <c r="X57" s="857">
        <f t="shared" si="307"/>
        <v>6.893790000000001E-2</v>
      </c>
      <c r="Y57" s="857">
        <f t="shared" si="307"/>
        <v>6.893790000000001E-2</v>
      </c>
      <c r="Z57" s="857">
        <f t="shared" si="307"/>
        <v>6.893790000000001E-2</v>
      </c>
      <c r="AA57" s="857">
        <f t="shared" si="307"/>
        <v>6.893790000000001E-2</v>
      </c>
      <c r="AB57" s="857">
        <f t="shared" si="307"/>
        <v>6.893790000000001E-2</v>
      </c>
      <c r="AC57" s="857">
        <f t="shared" si="307"/>
        <v>6.893790000000001E-2</v>
      </c>
      <c r="AD57" s="857">
        <f t="shared" si="203"/>
        <v>0.82725480000000007</v>
      </c>
      <c r="AE57" s="857">
        <f t="shared" si="73"/>
        <v>6.893790000000001E-2</v>
      </c>
      <c r="AF57" s="857">
        <f t="shared" ref="AF57:AP57" si="308">+AE57</f>
        <v>6.893790000000001E-2</v>
      </c>
      <c r="AG57" s="857">
        <f t="shared" si="308"/>
        <v>6.893790000000001E-2</v>
      </c>
      <c r="AH57" s="857">
        <f t="shared" si="308"/>
        <v>6.893790000000001E-2</v>
      </c>
      <c r="AI57" s="857">
        <f t="shared" si="308"/>
        <v>6.893790000000001E-2</v>
      </c>
      <c r="AJ57" s="857">
        <f t="shared" si="308"/>
        <v>6.893790000000001E-2</v>
      </c>
      <c r="AK57" s="857">
        <f t="shared" si="308"/>
        <v>6.893790000000001E-2</v>
      </c>
      <c r="AL57" s="857">
        <f t="shared" si="308"/>
        <v>6.893790000000001E-2</v>
      </c>
      <c r="AM57" s="857">
        <f t="shared" si="308"/>
        <v>6.893790000000001E-2</v>
      </c>
      <c r="AN57" s="857">
        <f t="shared" si="308"/>
        <v>6.893790000000001E-2</v>
      </c>
      <c r="AO57" s="857">
        <f t="shared" si="308"/>
        <v>6.893790000000001E-2</v>
      </c>
      <c r="AP57" s="857">
        <f t="shared" si="308"/>
        <v>6.893790000000001E-2</v>
      </c>
      <c r="AQ57" s="857">
        <f t="shared" si="205"/>
        <v>0.82725480000000007</v>
      </c>
      <c r="AR57" s="857">
        <f t="shared" si="75"/>
        <v>0</v>
      </c>
      <c r="AS57" s="857">
        <f t="shared" ref="AS57:BC57" si="309">+AR57</f>
        <v>0</v>
      </c>
      <c r="AT57" s="857">
        <f t="shared" si="309"/>
        <v>0</v>
      </c>
      <c r="AU57" s="857">
        <f t="shared" si="309"/>
        <v>0</v>
      </c>
      <c r="AV57" s="857">
        <f t="shared" si="309"/>
        <v>0</v>
      </c>
      <c r="AW57" s="857">
        <f t="shared" si="309"/>
        <v>0</v>
      </c>
      <c r="AX57" s="857">
        <f t="shared" si="309"/>
        <v>0</v>
      </c>
      <c r="AY57" s="857">
        <f t="shared" si="309"/>
        <v>0</v>
      </c>
      <c r="AZ57" s="857">
        <f t="shared" si="309"/>
        <v>0</v>
      </c>
      <c r="BA57" s="857">
        <f t="shared" si="309"/>
        <v>0</v>
      </c>
      <c r="BB57" s="857">
        <f t="shared" si="309"/>
        <v>0</v>
      </c>
      <c r="BC57" s="857">
        <f t="shared" si="309"/>
        <v>0</v>
      </c>
      <c r="BD57" s="857">
        <f t="shared" si="207"/>
        <v>0</v>
      </c>
      <c r="BE57" s="858">
        <f t="shared" si="208"/>
        <v>4.8694135799999998</v>
      </c>
      <c r="BF57" s="328"/>
      <c r="BG57" s="329">
        <f t="shared" si="209"/>
        <v>0</v>
      </c>
      <c r="BH57" s="590">
        <f t="shared" si="210"/>
        <v>0</v>
      </c>
      <c r="BI57" s="330">
        <f t="shared" si="211"/>
        <v>0</v>
      </c>
      <c r="BJ57" s="330">
        <f t="shared" si="212"/>
        <v>0</v>
      </c>
      <c r="BK57" s="330">
        <f t="shared" si="213"/>
        <v>0</v>
      </c>
      <c r="BL57" s="330">
        <f t="shared" si="214"/>
        <v>0</v>
      </c>
      <c r="BM57" s="330">
        <f t="shared" si="215"/>
        <v>0</v>
      </c>
      <c r="BN57" s="330">
        <f t="shared" si="216"/>
        <v>0</v>
      </c>
      <c r="BO57" s="330">
        <f t="shared" si="217"/>
        <v>0</v>
      </c>
      <c r="BP57" s="330">
        <f t="shared" si="218"/>
        <v>0</v>
      </c>
      <c r="BQ57" s="330">
        <f t="shared" si="219"/>
        <v>0</v>
      </c>
      <c r="BR57" s="330">
        <f t="shared" si="220"/>
        <v>0</v>
      </c>
      <c r="BS57" s="330">
        <f t="shared" si="221"/>
        <v>0</v>
      </c>
      <c r="BT57" s="590">
        <f t="shared" si="222"/>
        <v>0</v>
      </c>
      <c r="BU57" s="330">
        <f t="shared" si="223"/>
        <v>0</v>
      </c>
      <c r="BV57" s="330">
        <f t="shared" si="224"/>
        <v>0</v>
      </c>
      <c r="BW57" s="330">
        <f t="shared" si="225"/>
        <v>0</v>
      </c>
      <c r="BX57" s="330">
        <f t="shared" si="226"/>
        <v>0</v>
      </c>
      <c r="BY57" s="330">
        <f t="shared" si="227"/>
        <v>0</v>
      </c>
      <c r="BZ57" s="330">
        <f t="shared" si="228"/>
        <v>0</v>
      </c>
      <c r="CA57" s="330">
        <f t="shared" si="229"/>
        <v>0</v>
      </c>
      <c r="CB57" s="330">
        <f t="shared" si="230"/>
        <v>0</v>
      </c>
      <c r="CC57" s="330">
        <f t="shared" si="231"/>
        <v>0</v>
      </c>
      <c r="CD57" s="330">
        <f t="shared" si="232"/>
        <v>0</v>
      </c>
      <c r="CE57" s="330">
        <f t="shared" si="233"/>
        <v>0</v>
      </c>
      <c r="CF57" s="330">
        <f t="shared" si="234"/>
        <v>0</v>
      </c>
      <c r="CG57" s="590">
        <f t="shared" si="235"/>
        <v>0</v>
      </c>
      <c r="CH57" s="330">
        <f t="shared" si="236"/>
        <v>0</v>
      </c>
      <c r="CI57" s="330">
        <f t="shared" si="237"/>
        <v>0</v>
      </c>
      <c r="CJ57" s="330">
        <f t="shared" si="238"/>
        <v>0</v>
      </c>
      <c r="CK57" s="330">
        <f t="shared" si="239"/>
        <v>0</v>
      </c>
      <c r="CL57" s="330">
        <f t="shared" si="240"/>
        <v>0</v>
      </c>
      <c r="CM57" s="330">
        <f t="shared" si="241"/>
        <v>0</v>
      </c>
      <c r="CN57" s="330">
        <f t="shared" si="242"/>
        <v>0</v>
      </c>
      <c r="CO57" s="330">
        <f t="shared" si="243"/>
        <v>0</v>
      </c>
      <c r="CP57" s="330">
        <f t="shared" si="244"/>
        <v>0</v>
      </c>
      <c r="CQ57" s="330">
        <f t="shared" si="245"/>
        <v>0</v>
      </c>
      <c r="CR57" s="330">
        <f t="shared" si="246"/>
        <v>0</v>
      </c>
      <c r="CS57" s="330">
        <f t="shared" si="247"/>
        <v>0</v>
      </c>
      <c r="CT57" s="590">
        <f t="shared" si="248"/>
        <v>0</v>
      </c>
      <c r="CU57" s="330">
        <f t="shared" si="249"/>
        <v>0</v>
      </c>
      <c r="CV57" s="330">
        <f t="shared" si="250"/>
        <v>0</v>
      </c>
      <c r="CW57" s="330">
        <f t="shared" si="251"/>
        <v>0</v>
      </c>
      <c r="CX57" s="330">
        <f t="shared" si="252"/>
        <v>0</v>
      </c>
      <c r="CY57" s="330">
        <f t="shared" si="253"/>
        <v>0</v>
      </c>
      <c r="CZ57" s="330">
        <f t="shared" si="254"/>
        <v>0</v>
      </c>
      <c r="DA57" s="330">
        <f t="shared" si="255"/>
        <v>0</v>
      </c>
      <c r="DB57" s="330">
        <f t="shared" si="256"/>
        <v>0</v>
      </c>
      <c r="DC57" s="330">
        <f t="shared" si="257"/>
        <v>0</v>
      </c>
      <c r="DD57" s="330">
        <f t="shared" si="258"/>
        <v>0</v>
      </c>
      <c r="DE57" s="330">
        <f t="shared" si="259"/>
        <v>0</v>
      </c>
      <c r="DF57" s="330">
        <f t="shared" si="260"/>
        <v>0</v>
      </c>
      <c r="DG57" s="590">
        <f t="shared" si="261"/>
        <v>0</v>
      </c>
      <c r="DH57" s="595">
        <f t="shared" si="77"/>
        <v>0</v>
      </c>
      <c r="DO57" s="898">
        <v>4.9954999999999998</v>
      </c>
      <c r="DP57" s="898">
        <v>0.36267329999999998</v>
      </c>
      <c r="DQ57" s="898">
        <v>1.3787580000000002</v>
      </c>
      <c r="DR57" s="898">
        <v>1.3787580000000002</v>
      </c>
      <c r="DS57" s="898">
        <v>0</v>
      </c>
      <c r="DT57" s="898">
        <v>8.1156892999999997</v>
      </c>
    </row>
    <row r="58" spans="1:124" ht="29.15" customHeight="1">
      <c r="A58" s="1204" t="s">
        <v>146</v>
      </c>
      <c r="B58" s="1732"/>
      <c r="C58" s="826" t="s">
        <v>581</v>
      </c>
      <c r="D58" s="866">
        <f t="shared" si="198"/>
        <v>0.67630744166666668</v>
      </c>
      <c r="E58" s="863">
        <f t="shared" si="199"/>
        <v>2.9972999999999996</v>
      </c>
      <c r="F58" s="859">
        <f t="shared" si="69"/>
        <v>1.9782179999999996E-2</v>
      </c>
      <c r="G58" s="859">
        <f t="shared" ref="G58:P58" si="310">+F58</f>
        <v>1.9782179999999996E-2</v>
      </c>
      <c r="H58" s="859">
        <f t="shared" si="310"/>
        <v>1.9782179999999996E-2</v>
      </c>
      <c r="I58" s="859">
        <f t="shared" si="310"/>
        <v>1.9782179999999996E-2</v>
      </c>
      <c r="J58" s="859">
        <f t="shared" si="310"/>
        <v>1.9782179999999996E-2</v>
      </c>
      <c r="K58" s="859">
        <f t="shared" si="310"/>
        <v>1.9782179999999996E-2</v>
      </c>
      <c r="L58" s="859">
        <f t="shared" si="310"/>
        <v>1.9782179999999996E-2</v>
      </c>
      <c r="M58" s="859">
        <f t="shared" si="310"/>
        <v>1.9782179999999996E-2</v>
      </c>
      <c r="N58" s="859">
        <f t="shared" si="310"/>
        <v>1.9782179999999996E-2</v>
      </c>
      <c r="O58" s="859">
        <f t="shared" si="310"/>
        <v>1.9782179999999996E-2</v>
      </c>
      <c r="P58" s="859">
        <f t="shared" si="310"/>
        <v>1.9782179999999996E-2</v>
      </c>
      <c r="Q58" s="859">
        <f t="shared" si="201"/>
        <v>0.21760397999999997</v>
      </c>
      <c r="R58" s="859">
        <f t="shared" si="71"/>
        <v>6.893790000000001E-2</v>
      </c>
      <c r="S58" s="859">
        <f t="shared" ref="S58:AC58" si="311">+R58</f>
        <v>6.893790000000001E-2</v>
      </c>
      <c r="T58" s="859">
        <f t="shared" si="311"/>
        <v>6.893790000000001E-2</v>
      </c>
      <c r="U58" s="859">
        <f t="shared" si="311"/>
        <v>6.893790000000001E-2</v>
      </c>
      <c r="V58" s="859">
        <f t="shared" si="311"/>
        <v>6.893790000000001E-2</v>
      </c>
      <c r="W58" s="859">
        <f t="shared" si="311"/>
        <v>6.893790000000001E-2</v>
      </c>
      <c r="X58" s="859">
        <f t="shared" si="311"/>
        <v>6.893790000000001E-2</v>
      </c>
      <c r="Y58" s="859">
        <f t="shared" si="311"/>
        <v>6.893790000000001E-2</v>
      </c>
      <c r="Z58" s="859">
        <f t="shared" si="311"/>
        <v>6.893790000000001E-2</v>
      </c>
      <c r="AA58" s="859">
        <f t="shared" si="311"/>
        <v>6.893790000000001E-2</v>
      </c>
      <c r="AB58" s="859">
        <f t="shared" si="311"/>
        <v>6.893790000000001E-2</v>
      </c>
      <c r="AC58" s="859">
        <f t="shared" si="311"/>
        <v>6.893790000000001E-2</v>
      </c>
      <c r="AD58" s="859">
        <f t="shared" si="203"/>
        <v>0.82725480000000007</v>
      </c>
      <c r="AE58" s="859">
        <f t="shared" si="73"/>
        <v>6.893790000000001E-2</v>
      </c>
      <c r="AF58" s="859">
        <f t="shared" ref="AF58:AP58" si="312">+AE58</f>
        <v>6.893790000000001E-2</v>
      </c>
      <c r="AG58" s="859">
        <f t="shared" si="312"/>
        <v>6.893790000000001E-2</v>
      </c>
      <c r="AH58" s="859">
        <f t="shared" si="312"/>
        <v>6.893790000000001E-2</v>
      </c>
      <c r="AI58" s="859">
        <f t="shared" si="312"/>
        <v>6.893790000000001E-2</v>
      </c>
      <c r="AJ58" s="859">
        <f t="shared" si="312"/>
        <v>6.893790000000001E-2</v>
      </c>
      <c r="AK58" s="859">
        <f t="shared" si="312"/>
        <v>6.893790000000001E-2</v>
      </c>
      <c r="AL58" s="859">
        <f t="shared" si="312"/>
        <v>6.893790000000001E-2</v>
      </c>
      <c r="AM58" s="859">
        <f t="shared" si="312"/>
        <v>6.893790000000001E-2</v>
      </c>
      <c r="AN58" s="859">
        <f t="shared" si="312"/>
        <v>6.893790000000001E-2</v>
      </c>
      <c r="AO58" s="859">
        <f t="shared" si="312"/>
        <v>6.893790000000001E-2</v>
      </c>
      <c r="AP58" s="859">
        <f t="shared" si="312"/>
        <v>6.893790000000001E-2</v>
      </c>
      <c r="AQ58" s="859">
        <f t="shared" si="205"/>
        <v>0.82725480000000007</v>
      </c>
      <c r="AR58" s="859">
        <f t="shared" si="75"/>
        <v>0</v>
      </c>
      <c r="AS58" s="859">
        <f t="shared" ref="AS58:BC58" si="313">+AR58</f>
        <v>0</v>
      </c>
      <c r="AT58" s="859">
        <f t="shared" si="313"/>
        <v>0</v>
      </c>
      <c r="AU58" s="859">
        <f t="shared" si="313"/>
        <v>0</v>
      </c>
      <c r="AV58" s="859">
        <f t="shared" si="313"/>
        <v>0</v>
      </c>
      <c r="AW58" s="859">
        <f t="shared" si="313"/>
        <v>0</v>
      </c>
      <c r="AX58" s="859">
        <f t="shared" si="313"/>
        <v>0</v>
      </c>
      <c r="AY58" s="859">
        <f t="shared" si="313"/>
        <v>0</v>
      </c>
      <c r="AZ58" s="859">
        <f t="shared" si="313"/>
        <v>0</v>
      </c>
      <c r="BA58" s="859">
        <f t="shared" si="313"/>
        <v>0</v>
      </c>
      <c r="BB58" s="859">
        <f t="shared" si="313"/>
        <v>0</v>
      </c>
      <c r="BC58" s="859">
        <f t="shared" si="313"/>
        <v>0</v>
      </c>
      <c r="BD58" s="859">
        <f t="shared" si="207"/>
        <v>0</v>
      </c>
      <c r="BE58" s="860">
        <f t="shared" si="208"/>
        <v>4.8694135799999998</v>
      </c>
      <c r="BF58" s="332"/>
      <c r="BG58" s="333">
        <f t="shared" si="209"/>
        <v>0</v>
      </c>
      <c r="BH58" s="591">
        <f t="shared" si="210"/>
        <v>0</v>
      </c>
      <c r="BI58" s="334">
        <f t="shared" si="211"/>
        <v>0</v>
      </c>
      <c r="BJ58" s="334">
        <f t="shared" si="212"/>
        <v>0</v>
      </c>
      <c r="BK58" s="334">
        <f t="shared" si="213"/>
        <v>0</v>
      </c>
      <c r="BL58" s="334">
        <f t="shared" si="214"/>
        <v>0</v>
      </c>
      <c r="BM58" s="334">
        <f t="shared" si="215"/>
        <v>0</v>
      </c>
      <c r="BN58" s="334">
        <f t="shared" si="216"/>
        <v>0</v>
      </c>
      <c r="BO58" s="334">
        <f t="shared" si="217"/>
        <v>0</v>
      </c>
      <c r="BP58" s="334">
        <f t="shared" si="218"/>
        <v>0</v>
      </c>
      <c r="BQ58" s="334">
        <f t="shared" si="219"/>
        <v>0</v>
      </c>
      <c r="BR58" s="334">
        <f t="shared" si="220"/>
        <v>0</v>
      </c>
      <c r="BS58" s="334">
        <f t="shared" si="221"/>
        <v>0</v>
      </c>
      <c r="BT58" s="591">
        <f t="shared" si="222"/>
        <v>0</v>
      </c>
      <c r="BU58" s="334">
        <f t="shared" si="223"/>
        <v>0</v>
      </c>
      <c r="BV58" s="334">
        <f t="shared" si="224"/>
        <v>0</v>
      </c>
      <c r="BW58" s="334">
        <f t="shared" si="225"/>
        <v>0</v>
      </c>
      <c r="BX58" s="334">
        <f t="shared" si="226"/>
        <v>0</v>
      </c>
      <c r="BY58" s="334">
        <f t="shared" si="227"/>
        <v>0</v>
      </c>
      <c r="BZ58" s="334">
        <f t="shared" si="228"/>
        <v>0</v>
      </c>
      <c r="CA58" s="334">
        <f t="shared" si="229"/>
        <v>0</v>
      </c>
      <c r="CB58" s="334">
        <f t="shared" si="230"/>
        <v>0</v>
      </c>
      <c r="CC58" s="334">
        <f t="shared" si="231"/>
        <v>0</v>
      </c>
      <c r="CD58" s="334">
        <f t="shared" si="232"/>
        <v>0</v>
      </c>
      <c r="CE58" s="334">
        <f t="shared" si="233"/>
        <v>0</v>
      </c>
      <c r="CF58" s="334">
        <f t="shared" si="234"/>
        <v>0</v>
      </c>
      <c r="CG58" s="591">
        <f t="shared" si="235"/>
        <v>0</v>
      </c>
      <c r="CH58" s="334">
        <f t="shared" si="236"/>
        <v>0</v>
      </c>
      <c r="CI58" s="334">
        <f t="shared" si="237"/>
        <v>0</v>
      </c>
      <c r="CJ58" s="334">
        <f t="shared" si="238"/>
        <v>0</v>
      </c>
      <c r="CK58" s="334">
        <f t="shared" si="239"/>
        <v>0</v>
      </c>
      <c r="CL58" s="334">
        <f t="shared" si="240"/>
        <v>0</v>
      </c>
      <c r="CM58" s="334">
        <f t="shared" si="241"/>
        <v>0</v>
      </c>
      <c r="CN58" s="334">
        <f t="shared" si="242"/>
        <v>0</v>
      </c>
      <c r="CO58" s="334">
        <f t="shared" si="243"/>
        <v>0</v>
      </c>
      <c r="CP58" s="334">
        <f t="shared" si="244"/>
        <v>0</v>
      </c>
      <c r="CQ58" s="334">
        <f t="shared" si="245"/>
        <v>0</v>
      </c>
      <c r="CR58" s="334">
        <f t="shared" si="246"/>
        <v>0</v>
      </c>
      <c r="CS58" s="334">
        <f t="shared" si="247"/>
        <v>0</v>
      </c>
      <c r="CT58" s="591">
        <f t="shared" si="248"/>
        <v>0</v>
      </c>
      <c r="CU58" s="334">
        <f t="shared" si="249"/>
        <v>0</v>
      </c>
      <c r="CV58" s="334">
        <f t="shared" si="250"/>
        <v>0</v>
      </c>
      <c r="CW58" s="334">
        <f t="shared" si="251"/>
        <v>0</v>
      </c>
      <c r="CX58" s="334">
        <f t="shared" si="252"/>
        <v>0</v>
      </c>
      <c r="CY58" s="334">
        <f t="shared" si="253"/>
        <v>0</v>
      </c>
      <c r="CZ58" s="334">
        <f t="shared" si="254"/>
        <v>0</v>
      </c>
      <c r="DA58" s="334">
        <f t="shared" si="255"/>
        <v>0</v>
      </c>
      <c r="DB58" s="334">
        <f t="shared" si="256"/>
        <v>0</v>
      </c>
      <c r="DC58" s="334">
        <f t="shared" si="257"/>
        <v>0</v>
      </c>
      <c r="DD58" s="334">
        <f t="shared" si="258"/>
        <v>0</v>
      </c>
      <c r="DE58" s="334">
        <f t="shared" si="259"/>
        <v>0</v>
      </c>
      <c r="DF58" s="334">
        <f t="shared" si="260"/>
        <v>0</v>
      </c>
      <c r="DG58" s="591">
        <f t="shared" si="261"/>
        <v>0</v>
      </c>
      <c r="DH58" s="596">
        <f t="shared" si="77"/>
        <v>0</v>
      </c>
      <c r="DO58" s="899">
        <v>4.9954999999999998</v>
      </c>
      <c r="DP58" s="899">
        <v>0.36267329999999998</v>
      </c>
      <c r="DQ58" s="899">
        <v>1.3787580000000002</v>
      </c>
      <c r="DR58" s="899">
        <v>1.3787580000000002</v>
      </c>
      <c r="DS58" s="899">
        <v>0</v>
      </c>
      <c r="DT58" s="899">
        <v>8.1156892999999997</v>
      </c>
    </row>
    <row r="59" spans="1:124" ht="29.25" customHeight="1">
      <c r="A59" s="1201" t="s">
        <v>146</v>
      </c>
      <c r="B59" s="1730" t="s">
        <v>767</v>
      </c>
      <c r="C59" s="824" t="s">
        <v>224</v>
      </c>
      <c r="D59" s="864">
        <f t="shared" si="198"/>
        <v>0.19698275000000001</v>
      </c>
      <c r="E59" s="861">
        <f t="shared" si="199"/>
        <v>0.873</v>
      </c>
      <c r="F59" s="855">
        <f t="shared" si="69"/>
        <v>5.7618000000000001E-3</v>
      </c>
      <c r="G59" s="855">
        <f t="shared" ref="G59:P59" si="314">+F59</f>
        <v>5.7618000000000001E-3</v>
      </c>
      <c r="H59" s="855">
        <f t="shared" si="314"/>
        <v>5.7618000000000001E-3</v>
      </c>
      <c r="I59" s="855">
        <f t="shared" si="314"/>
        <v>5.7618000000000001E-3</v>
      </c>
      <c r="J59" s="855">
        <f t="shared" si="314"/>
        <v>5.7618000000000001E-3</v>
      </c>
      <c r="K59" s="855">
        <f t="shared" si="314"/>
        <v>5.7618000000000001E-3</v>
      </c>
      <c r="L59" s="855">
        <f t="shared" si="314"/>
        <v>5.7618000000000001E-3</v>
      </c>
      <c r="M59" s="855">
        <f t="shared" si="314"/>
        <v>5.7618000000000001E-3</v>
      </c>
      <c r="N59" s="855">
        <f t="shared" si="314"/>
        <v>5.7618000000000001E-3</v>
      </c>
      <c r="O59" s="855">
        <f t="shared" si="314"/>
        <v>5.7618000000000001E-3</v>
      </c>
      <c r="P59" s="855">
        <f t="shared" si="314"/>
        <v>5.7618000000000001E-3</v>
      </c>
      <c r="Q59" s="855">
        <f t="shared" si="201"/>
        <v>6.33798E-2</v>
      </c>
      <c r="R59" s="855">
        <f t="shared" si="71"/>
        <v>2.0079000000000003E-2</v>
      </c>
      <c r="S59" s="855">
        <f t="shared" ref="S59:AC59" si="315">+R59</f>
        <v>2.0079000000000003E-2</v>
      </c>
      <c r="T59" s="855">
        <f t="shared" si="315"/>
        <v>2.0079000000000003E-2</v>
      </c>
      <c r="U59" s="855">
        <f t="shared" si="315"/>
        <v>2.0079000000000003E-2</v>
      </c>
      <c r="V59" s="855">
        <f t="shared" si="315"/>
        <v>2.0079000000000003E-2</v>
      </c>
      <c r="W59" s="855">
        <f t="shared" si="315"/>
        <v>2.0079000000000003E-2</v>
      </c>
      <c r="X59" s="855">
        <f t="shared" si="315"/>
        <v>2.0079000000000003E-2</v>
      </c>
      <c r="Y59" s="855">
        <f t="shared" si="315"/>
        <v>2.0079000000000003E-2</v>
      </c>
      <c r="Z59" s="855">
        <f t="shared" si="315"/>
        <v>2.0079000000000003E-2</v>
      </c>
      <c r="AA59" s="855">
        <f t="shared" si="315"/>
        <v>2.0079000000000003E-2</v>
      </c>
      <c r="AB59" s="855">
        <f t="shared" si="315"/>
        <v>2.0079000000000003E-2</v>
      </c>
      <c r="AC59" s="855">
        <f t="shared" si="315"/>
        <v>2.0079000000000003E-2</v>
      </c>
      <c r="AD59" s="855">
        <f t="shared" si="203"/>
        <v>0.24094800000000002</v>
      </c>
      <c r="AE59" s="855">
        <f t="shared" si="73"/>
        <v>2.0079000000000003E-2</v>
      </c>
      <c r="AF59" s="855">
        <f t="shared" ref="AF59:AP59" si="316">+AE59</f>
        <v>2.0079000000000003E-2</v>
      </c>
      <c r="AG59" s="855">
        <f t="shared" si="316"/>
        <v>2.0079000000000003E-2</v>
      </c>
      <c r="AH59" s="855">
        <f t="shared" si="316"/>
        <v>2.0079000000000003E-2</v>
      </c>
      <c r="AI59" s="855">
        <f t="shared" si="316"/>
        <v>2.0079000000000003E-2</v>
      </c>
      <c r="AJ59" s="855">
        <f t="shared" si="316"/>
        <v>2.0079000000000003E-2</v>
      </c>
      <c r="AK59" s="855">
        <f t="shared" si="316"/>
        <v>2.0079000000000003E-2</v>
      </c>
      <c r="AL59" s="855">
        <f t="shared" si="316"/>
        <v>2.0079000000000003E-2</v>
      </c>
      <c r="AM59" s="855">
        <f t="shared" si="316"/>
        <v>2.0079000000000003E-2</v>
      </c>
      <c r="AN59" s="855">
        <f t="shared" si="316"/>
        <v>2.0079000000000003E-2</v>
      </c>
      <c r="AO59" s="855">
        <f t="shared" si="316"/>
        <v>2.0079000000000003E-2</v>
      </c>
      <c r="AP59" s="855">
        <f t="shared" si="316"/>
        <v>2.0079000000000003E-2</v>
      </c>
      <c r="AQ59" s="855">
        <f t="shared" si="205"/>
        <v>0.24094800000000002</v>
      </c>
      <c r="AR59" s="855">
        <f t="shared" si="75"/>
        <v>0</v>
      </c>
      <c r="AS59" s="855">
        <f t="shared" ref="AS59:BC59" si="317">+AR59</f>
        <v>0</v>
      </c>
      <c r="AT59" s="855">
        <f t="shared" si="317"/>
        <v>0</v>
      </c>
      <c r="AU59" s="855">
        <f t="shared" si="317"/>
        <v>0</v>
      </c>
      <c r="AV59" s="855">
        <f t="shared" si="317"/>
        <v>0</v>
      </c>
      <c r="AW59" s="855">
        <f t="shared" si="317"/>
        <v>0</v>
      </c>
      <c r="AX59" s="855">
        <f t="shared" si="317"/>
        <v>0</v>
      </c>
      <c r="AY59" s="855">
        <f t="shared" si="317"/>
        <v>0</v>
      </c>
      <c r="AZ59" s="855">
        <f t="shared" si="317"/>
        <v>0</v>
      </c>
      <c r="BA59" s="855">
        <f t="shared" si="317"/>
        <v>0</v>
      </c>
      <c r="BB59" s="855">
        <f t="shared" si="317"/>
        <v>0</v>
      </c>
      <c r="BC59" s="855">
        <f t="shared" si="317"/>
        <v>0</v>
      </c>
      <c r="BD59" s="855">
        <f t="shared" si="207"/>
        <v>0</v>
      </c>
      <c r="BE59" s="856">
        <f t="shared" si="208"/>
        <v>1.4182758000000002</v>
      </c>
      <c r="BF59" s="324"/>
      <c r="BG59" s="325">
        <f t="shared" si="209"/>
        <v>0</v>
      </c>
      <c r="BH59" s="589">
        <f t="shared" si="210"/>
        <v>0</v>
      </c>
      <c r="BI59" s="326">
        <f t="shared" si="211"/>
        <v>0</v>
      </c>
      <c r="BJ59" s="326">
        <f t="shared" si="212"/>
        <v>0</v>
      </c>
      <c r="BK59" s="326">
        <f t="shared" si="213"/>
        <v>0</v>
      </c>
      <c r="BL59" s="326">
        <f t="shared" si="214"/>
        <v>0</v>
      </c>
      <c r="BM59" s="326">
        <f t="shared" si="215"/>
        <v>0</v>
      </c>
      <c r="BN59" s="326">
        <f t="shared" si="216"/>
        <v>0</v>
      </c>
      <c r="BO59" s="326">
        <f t="shared" si="217"/>
        <v>0</v>
      </c>
      <c r="BP59" s="326">
        <f t="shared" si="218"/>
        <v>0</v>
      </c>
      <c r="BQ59" s="326">
        <f t="shared" si="219"/>
        <v>0</v>
      </c>
      <c r="BR59" s="326">
        <f t="shared" si="220"/>
        <v>0</v>
      </c>
      <c r="BS59" s="326">
        <f t="shared" si="221"/>
        <v>0</v>
      </c>
      <c r="BT59" s="589">
        <f t="shared" si="222"/>
        <v>0</v>
      </c>
      <c r="BU59" s="326">
        <f t="shared" si="223"/>
        <v>0</v>
      </c>
      <c r="BV59" s="326">
        <f t="shared" si="224"/>
        <v>0</v>
      </c>
      <c r="BW59" s="326">
        <f t="shared" si="225"/>
        <v>0</v>
      </c>
      <c r="BX59" s="326">
        <f t="shared" si="226"/>
        <v>0</v>
      </c>
      <c r="BY59" s="326">
        <f t="shared" si="227"/>
        <v>0</v>
      </c>
      <c r="BZ59" s="326">
        <f t="shared" si="228"/>
        <v>0</v>
      </c>
      <c r="CA59" s="326">
        <f t="shared" si="229"/>
        <v>0</v>
      </c>
      <c r="CB59" s="326">
        <f t="shared" si="230"/>
        <v>0</v>
      </c>
      <c r="CC59" s="326">
        <f t="shared" si="231"/>
        <v>0</v>
      </c>
      <c r="CD59" s="326">
        <f t="shared" si="232"/>
        <v>0</v>
      </c>
      <c r="CE59" s="326">
        <f t="shared" si="233"/>
        <v>0</v>
      </c>
      <c r="CF59" s="326">
        <f t="shared" si="234"/>
        <v>0</v>
      </c>
      <c r="CG59" s="589">
        <f t="shared" si="235"/>
        <v>0</v>
      </c>
      <c r="CH59" s="326">
        <f t="shared" si="236"/>
        <v>0</v>
      </c>
      <c r="CI59" s="326">
        <f t="shared" si="237"/>
        <v>0</v>
      </c>
      <c r="CJ59" s="326">
        <f t="shared" si="238"/>
        <v>0</v>
      </c>
      <c r="CK59" s="326">
        <f t="shared" si="239"/>
        <v>0</v>
      </c>
      <c r="CL59" s="326">
        <f t="shared" si="240"/>
        <v>0</v>
      </c>
      <c r="CM59" s="326">
        <f t="shared" si="241"/>
        <v>0</v>
      </c>
      <c r="CN59" s="326">
        <f t="shared" si="242"/>
        <v>0</v>
      </c>
      <c r="CO59" s="326">
        <f t="shared" si="243"/>
        <v>0</v>
      </c>
      <c r="CP59" s="326">
        <f t="shared" si="244"/>
        <v>0</v>
      </c>
      <c r="CQ59" s="326">
        <f t="shared" si="245"/>
        <v>0</v>
      </c>
      <c r="CR59" s="326">
        <f t="shared" si="246"/>
        <v>0</v>
      </c>
      <c r="CS59" s="326">
        <f t="shared" si="247"/>
        <v>0</v>
      </c>
      <c r="CT59" s="589">
        <f t="shared" si="248"/>
        <v>0</v>
      </c>
      <c r="CU59" s="326">
        <f t="shared" si="249"/>
        <v>0</v>
      </c>
      <c r="CV59" s="326">
        <f t="shared" si="250"/>
        <v>0</v>
      </c>
      <c r="CW59" s="326">
        <f t="shared" si="251"/>
        <v>0</v>
      </c>
      <c r="CX59" s="326">
        <f t="shared" si="252"/>
        <v>0</v>
      </c>
      <c r="CY59" s="326">
        <f t="shared" si="253"/>
        <v>0</v>
      </c>
      <c r="CZ59" s="326">
        <f t="shared" si="254"/>
        <v>0</v>
      </c>
      <c r="DA59" s="326">
        <f t="shared" si="255"/>
        <v>0</v>
      </c>
      <c r="DB59" s="326">
        <f t="shared" si="256"/>
        <v>0</v>
      </c>
      <c r="DC59" s="326">
        <f t="shared" si="257"/>
        <v>0</v>
      </c>
      <c r="DD59" s="326">
        <f t="shared" si="258"/>
        <v>0</v>
      </c>
      <c r="DE59" s="326">
        <f t="shared" si="259"/>
        <v>0</v>
      </c>
      <c r="DF59" s="326">
        <f t="shared" si="260"/>
        <v>0</v>
      </c>
      <c r="DG59" s="589">
        <f t="shared" si="261"/>
        <v>0</v>
      </c>
      <c r="DH59" s="594">
        <f t="shared" si="77"/>
        <v>0</v>
      </c>
      <c r="DO59" s="897">
        <v>1.4550000000000001</v>
      </c>
      <c r="DP59" s="897">
        <v>0.105633</v>
      </c>
      <c r="DQ59" s="897">
        <v>0.40158000000000005</v>
      </c>
      <c r="DR59" s="897">
        <v>0.40158000000000005</v>
      </c>
      <c r="DS59" s="897">
        <v>0</v>
      </c>
      <c r="DT59" s="897">
        <v>2.3637930000000003</v>
      </c>
    </row>
    <row r="60" spans="1:124" ht="29.25" customHeight="1">
      <c r="A60" s="563" t="s">
        <v>146</v>
      </c>
      <c r="B60" s="1731"/>
      <c r="C60" s="825" t="s">
        <v>255</v>
      </c>
      <c r="D60" s="865">
        <f t="shared" si="198"/>
        <v>0.42679595833333334</v>
      </c>
      <c r="E60" s="862">
        <f t="shared" si="199"/>
        <v>1.8914999999999997</v>
      </c>
      <c r="F60" s="857">
        <f t="shared" si="69"/>
        <v>1.2483899999999997E-2</v>
      </c>
      <c r="G60" s="857">
        <f t="shared" ref="G60:P60" si="318">+F60</f>
        <v>1.2483899999999997E-2</v>
      </c>
      <c r="H60" s="857">
        <f t="shared" si="318"/>
        <v>1.2483899999999997E-2</v>
      </c>
      <c r="I60" s="857">
        <f t="shared" si="318"/>
        <v>1.2483899999999997E-2</v>
      </c>
      <c r="J60" s="857">
        <f t="shared" si="318"/>
        <v>1.2483899999999997E-2</v>
      </c>
      <c r="K60" s="857">
        <f t="shared" si="318"/>
        <v>1.2483899999999997E-2</v>
      </c>
      <c r="L60" s="857">
        <f t="shared" si="318"/>
        <v>1.2483899999999997E-2</v>
      </c>
      <c r="M60" s="857">
        <f t="shared" si="318"/>
        <v>1.2483899999999997E-2</v>
      </c>
      <c r="N60" s="857">
        <f t="shared" si="318"/>
        <v>1.2483899999999997E-2</v>
      </c>
      <c r="O60" s="857">
        <f t="shared" si="318"/>
        <v>1.2483899999999997E-2</v>
      </c>
      <c r="P60" s="857">
        <f t="shared" si="318"/>
        <v>1.2483899999999997E-2</v>
      </c>
      <c r="Q60" s="857">
        <f t="shared" si="201"/>
        <v>0.13732289999999997</v>
      </c>
      <c r="R60" s="857">
        <f t="shared" si="71"/>
        <v>4.3504500000000002E-2</v>
      </c>
      <c r="S60" s="857">
        <f t="shared" ref="S60:AC60" si="319">+R60</f>
        <v>4.3504500000000002E-2</v>
      </c>
      <c r="T60" s="857">
        <f t="shared" si="319"/>
        <v>4.3504500000000002E-2</v>
      </c>
      <c r="U60" s="857">
        <f t="shared" si="319"/>
        <v>4.3504500000000002E-2</v>
      </c>
      <c r="V60" s="857">
        <f t="shared" si="319"/>
        <v>4.3504500000000002E-2</v>
      </c>
      <c r="W60" s="857">
        <f t="shared" si="319"/>
        <v>4.3504500000000002E-2</v>
      </c>
      <c r="X60" s="857">
        <f t="shared" si="319"/>
        <v>4.3504500000000002E-2</v>
      </c>
      <c r="Y60" s="857">
        <f t="shared" si="319"/>
        <v>4.3504500000000002E-2</v>
      </c>
      <c r="Z60" s="857">
        <f t="shared" si="319"/>
        <v>4.3504500000000002E-2</v>
      </c>
      <c r="AA60" s="857">
        <f t="shared" si="319"/>
        <v>4.3504500000000002E-2</v>
      </c>
      <c r="AB60" s="857">
        <f t="shared" si="319"/>
        <v>4.3504500000000002E-2</v>
      </c>
      <c r="AC60" s="857">
        <f t="shared" si="319"/>
        <v>4.3504500000000002E-2</v>
      </c>
      <c r="AD60" s="857">
        <f t="shared" si="203"/>
        <v>0.52205400000000002</v>
      </c>
      <c r="AE60" s="857">
        <f t="shared" si="73"/>
        <v>4.3504500000000002E-2</v>
      </c>
      <c r="AF60" s="857">
        <f t="shared" ref="AF60:AP60" si="320">+AE60</f>
        <v>4.3504500000000002E-2</v>
      </c>
      <c r="AG60" s="857">
        <f t="shared" si="320"/>
        <v>4.3504500000000002E-2</v>
      </c>
      <c r="AH60" s="857">
        <f t="shared" si="320"/>
        <v>4.3504500000000002E-2</v>
      </c>
      <c r="AI60" s="857">
        <f t="shared" si="320"/>
        <v>4.3504500000000002E-2</v>
      </c>
      <c r="AJ60" s="857">
        <f t="shared" si="320"/>
        <v>4.3504500000000002E-2</v>
      </c>
      <c r="AK60" s="857">
        <f t="shared" si="320"/>
        <v>4.3504500000000002E-2</v>
      </c>
      <c r="AL60" s="857">
        <f t="shared" si="320"/>
        <v>4.3504500000000002E-2</v>
      </c>
      <c r="AM60" s="857">
        <f t="shared" si="320"/>
        <v>4.3504500000000002E-2</v>
      </c>
      <c r="AN60" s="857">
        <f t="shared" si="320"/>
        <v>4.3504500000000002E-2</v>
      </c>
      <c r="AO60" s="857">
        <f t="shared" si="320"/>
        <v>4.3504500000000002E-2</v>
      </c>
      <c r="AP60" s="857">
        <f t="shared" si="320"/>
        <v>4.3504500000000002E-2</v>
      </c>
      <c r="AQ60" s="857">
        <f t="shared" si="205"/>
        <v>0.52205400000000002</v>
      </c>
      <c r="AR60" s="857">
        <f t="shared" si="75"/>
        <v>0</v>
      </c>
      <c r="AS60" s="857">
        <f t="shared" ref="AS60:BC60" si="321">+AR60</f>
        <v>0</v>
      </c>
      <c r="AT60" s="857">
        <f t="shared" si="321"/>
        <v>0</v>
      </c>
      <c r="AU60" s="857">
        <f t="shared" si="321"/>
        <v>0</v>
      </c>
      <c r="AV60" s="857">
        <f t="shared" si="321"/>
        <v>0</v>
      </c>
      <c r="AW60" s="857">
        <f t="shared" si="321"/>
        <v>0</v>
      </c>
      <c r="AX60" s="857">
        <f t="shared" si="321"/>
        <v>0</v>
      </c>
      <c r="AY60" s="857">
        <f t="shared" si="321"/>
        <v>0</v>
      </c>
      <c r="AZ60" s="857">
        <f t="shared" si="321"/>
        <v>0</v>
      </c>
      <c r="BA60" s="857">
        <f t="shared" si="321"/>
        <v>0</v>
      </c>
      <c r="BB60" s="857">
        <f t="shared" si="321"/>
        <v>0</v>
      </c>
      <c r="BC60" s="857">
        <f t="shared" si="321"/>
        <v>0</v>
      </c>
      <c r="BD60" s="857">
        <f t="shared" si="207"/>
        <v>0</v>
      </c>
      <c r="BE60" s="858">
        <f t="shared" si="208"/>
        <v>3.0729308999999998</v>
      </c>
      <c r="BF60" s="328"/>
      <c r="BG60" s="329">
        <f t="shared" si="209"/>
        <v>0</v>
      </c>
      <c r="BH60" s="590">
        <f t="shared" si="210"/>
        <v>0</v>
      </c>
      <c r="BI60" s="330">
        <f t="shared" si="211"/>
        <v>0</v>
      </c>
      <c r="BJ60" s="330">
        <f t="shared" si="212"/>
        <v>0</v>
      </c>
      <c r="BK60" s="330">
        <f t="shared" si="213"/>
        <v>0</v>
      </c>
      <c r="BL60" s="330">
        <f t="shared" si="214"/>
        <v>0</v>
      </c>
      <c r="BM60" s="330">
        <f t="shared" si="215"/>
        <v>0</v>
      </c>
      <c r="BN60" s="330">
        <f t="shared" si="216"/>
        <v>0</v>
      </c>
      <c r="BO60" s="330">
        <f t="shared" si="217"/>
        <v>0</v>
      </c>
      <c r="BP60" s="330">
        <f t="shared" si="218"/>
        <v>0</v>
      </c>
      <c r="BQ60" s="330">
        <f t="shared" si="219"/>
        <v>0</v>
      </c>
      <c r="BR60" s="330">
        <f t="shared" si="220"/>
        <v>0</v>
      </c>
      <c r="BS60" s="330">
        <f t="shared" si="221"/>
        <v>0</v>
      </c>
      <c r="BT60" s="590">
        <f t="shared" si="222"/>
        <v>0</v>
      </c>
      <c r="BU60" s="330">
        <f t="shared" si="223"/>
        <v>0</v>
      </c>
      <c r="BV60" s="330">
        <f t="shared" si="224"/>
        <v>0</v>
      </c>
      <c r="BW60" s="330">
        <f t="shared" si="225"/>
        <v>0</v>
      </c>
      <c r="BX60" s="330">
        <f t="shared" si="226"/>
        <v>0</v>
      </c>
      <c r="BY60" s="330">
        <f t="shared" si="227"/>
        <v>0</v>
      </c>
      <c r="BZ60" s="330">
        <f t="shared" si="228"/>
        <v>0</v>
      </c>
      <c r="CA60" s="330">
        <f t="shared" si="229"/>
        <v>0</v>
      </c>
      <c r="CB60" s="330">
        <f t="shared" si="230"/>
        <v>0</v>
      </c>
      <c r="CC60" s="330">
        <f t="shared" si="231"/>
        <v>0</v>
      </c>
      <c r="CD60" s="330">
        <f t="shared" si="232"/>
        <v>0</v>
      </c>
      <c r="CE60" s="330">
        <f t="shared" si="233"/>
        <v>0</v>
      </c>
      <c r="CF60" s="330">
        <f t="shared" si="234"/>
        <v>0</v>
      </c>
      <c r="CG60" s="590">
        <f t="shared" si="235"/>
        <v>0</v>
      </c>
      <c r="CH60" s="330">
        <f t="shared" si="236"/>
        <v>0</v>
      </c>
      <c r="CI60" s="330">
        <f t="shared" si="237"/>
        <v>0</v>
      </c>
      <c r="CJ60" s="330">
        <f t="shared" si="238"/>
        <v>0</v>
      </c>
      <c r="CK60" s="330">
        <f t="shared" si="239"/>
        <v>0</v>
      </c>
      <c r="CL60" s="330">
        <f t="shared" si="240"/>
        <v>0</v>
      </c>
      <c r="CM60" s="330">
        <f t="shared" si="241"/>
        <v>0</v>
      </c>
      <c r="CN60" s="330">
        <f t="shared" si="242"/>
        <v>0</v>
      </c>
      <c r="CO60" s="330">
        <f t="shared" si="243"/>
        <v>0</v>
      </c>
      <c r="CP60" s="330">
        <f t="shared" si="244"/>
        <v>0</v>
      </c>
      <c r="CQ60" s="330">
        <f t="shared" si="245"/>
        <v>0</v>
      </c>
      <c r="CR60" s="330">
        <f t="shared" si="246"/>
        <v>0</v>
      </c>
      <c r="CS60" s="330">
        <f t="shared" si="247"/>
        <v>0</v>
      </c>
      <c r="CT60" s="590">
        <f t="shared" si="248"/>
        <v>0</v>
      </c>
      <c r="CU60" s="330">
        <f t="shared" si="249"/>
        <v>0</v>
      </c>
      <c r="CV60" s="330">
        <f t="shared" si="250"/>
        <v>0</v>
      </c>
      <c r="CW60" s="330">
        <f t="shared" si="251"/>
        <v>0</v>
      </c>
      <c r="CX60" s="330">
        <f t="shared" si="252"/>
        <v>0</v>
      </c>
      <c r="CY60" s="330">
        <f t="shared" si="253"/>
        <v>0</v>
      </c>
      <c r="CZ60" s="330">
        <f t="shared" si="254"/>
        <v>0</v>
      </c>
      <c r="DA60" s="330">
        <f t="shared" si="255"/>
        <v>0</v>
      </c>
      <c r="DB60" s="330">
        <f t="shared" si="256"/>
        <v>0</v>
      </c>
      <c r="DC60" s="330">
        <f t="shared" si="257"/>
        <v>0</v>
      </c>
      <c r="DD60" s="330">
        <f t="shared" si="258"/>
        <v>0</v>
      </c>
      <c r="DE60" s="330">
        <f t="shared" si="259"/>
        <v>0</v>
      </c>
      <c r="DF60" s="330">
        <f t="shared" si="260"/>
        <v>0</v>
      </c>
      <c r="DG60" s="590">
        <f t="shared" si="261"/>
        <v>0</v>
      </c>
      <c r="DH60" s="595">
        <f t="shared" si="77"/>
        <v>0</v>
      </c>
      <c r="DO60" s="899">
        <v>3.1524999999999999</v>
      </c>
      <c r="DP60" s="899">
        <v>0.22887149999999998</v>
      </c>
      <c r="DQ60" s="899">
        <v>0.87009000000000014</v>
      </c>
      <c r="DR60" s="899">
        <v>0.87009000000000014</v>
      </c>
      <c r="DS60" s="899">
        <v>0</v>
      </c>
      <c r="DT60" s="899">
        <v>5.1215514999999998</v>
      </c>
    </row>
    <row r="61" spans="1:124" ht="29.25" customHeight="1">
      <c r="A61" s="563" t="s">
        <v>146</v>
      </c>
      <c r="B61" s="1731"/>
      <c r="C61" s="825" t="s">
        <v>55</v>
      </c>
      <c r="D61" s="865">
        <f t="shared" si="198"/>
        <v>0.65660916666666658</v>
      </c>
      <c r="E61" s="862">
        <f t="shared" si="199"/>
        <v>2.9099999999999997</v>
      </c>
      <c r="F61" s="857">
        <f t="shared" si="69"/>
        <v>1.9205999999999997E-2</v>
      </c>
      <c r="G61" s="857">
        <f t="shared" ref="G61:P61" si="322">+F61</f>
        <v>1.9205999999999997E-2</v>
      </c>
      <c r="H61" s="857">
        <f t="shared" si="322"/>
        <v>1.9205999999999997E-2</v>
      </c>
      <c r="I61" s="857">
        <f t="shared" si="322"/>
        <v>1.9205999999999997E-2</v>
      </c>
      <c r="J61" s="857">
        <f t="shared" si="322"/>
        <v>1.9205999999999997E-2</v>
      </c>
      <c r="K61" s="857">
        <f t="shared" si="322"/>
        <v>1.9205999999999997E-2</v>
      </c>
      <c r="L61" s="857">
        <f t="shared" si="322"/>
        <v>1.9205999999999997E-2</v>
      </c>
      <c r="M61" s="857">
        <f t="shared" si="322"/>
        <v>1.9205999999999997E-2</v>
      </c>
      <c r="N61" s="857">
        <f t="shared" si="322"/>
        <v>1.9205999999999997E-2</v>
      </c>
      <c r="O61" s="857">
        <f t="shared" si="322"/>
        <v>1.9205999999999997E-2</v>
      </c>
      <c r="P61" s="857">
        <f t="shared" si="322"/>
        <v>1.9205999999999997E-2</v>
      </c>
      <c r="Q61" s="857">
        <f t="shared" si="201"/>
        <v>0.21126599999999998</v>
      </c>
      <c r="R61" s="857">
        <f t="shared" si="71"/>
        <v>6.6930000000000003E-2</v>
      </c>
      <c r="S61" s="857">
        <f t="shared" ref="S61:AC61" si="323">+R61</f>
        <v>6.6930000000000003E-2</v>
      </c>
      <c r="T61" s="857">
        <f t="shared" si="323"/>
        <v>6.6930000000000003E-2</v>
      </c>
      <c r="U61" s="857">
        <f t="shared" si="323"/>
        <v>6.6930000000000003E-2</v>
      </c>
      <c r="V61" s="857">
        <f t="shared" si="323"/>
        <v>6.6930000000000003E-2</v>
      </c>
      <c r="W61" s="857">
        <f t="shared" si="323"/>
        <v>6.6930000000000003E-2</v>
      </c>
      <c r="X61" s="857">
        <f t="shared" si="323"/>
        <v>6.6930000000000003E-2</v>
      </c>
      <c r="Y61" s="857">
        <f t="shared" si="323"/>
        <v>6.6930000000000003E-2</v>
      </c>
      <c r="Z61" s="857">
        <f t="shared" si="323"/>
        <v>6.6930000000000003E-2</v>
      </c>
      <c r="AA61" s="857">
        <f t="shared" si="323"/>
        <v>6.6930000000000003E-2</v>
      </c>
      <c r="AB61" s="857">
        <f t="shared" si="323"/>
        <v>6.6930000000000003E-2</v>
      </c>
      <c r="AC61" s="857">
        <f t="shared" si="323"/>
        <v>6.6930000000000003E-2</v>
      </c>
      <c r="AD61" s="857">
        <f t="shared" si="203"/>
        <v>0.80315999999999999</v>
      </c>
      <c r="AE61" s="857">
        <f t="shared" si="73"/>
        <v>6.6930000000000003E-2</v>
      </c>
      <c r="AF61" s="857">
        <f t="shared" ref="AF61:AP61" si="324">+AE61</f>
        <v>6.6930000000000003E-2</v>
      </c>
      <c r="AG61" s="857">
        <f t="shared" si="324"/>
        <v>6.6930000000000003E-2</v>
      </c>
      <c r="AH61" s="857">
        <f t="shared" si="324"/>
        <v>6.6930000000000003E-2</v>
      </c>
      <c r="AI61" s="857">
        <f t="shared" si="324"/>
        <v>6.6930000000000003E-2</v>
      </c>
      <c r="AJ61" s="857">
        <f t="shared" si="324"/>
        <v>6.6930000000000003E-2</v>
      </c>
      <c r="AK61" s="857">
        <f t="shared" si="324"/>
        <v>6.6930000000000003E-2</v>
      </c>
      <c r="AL61" s="857">
        <f t="shared" si="324"/>
        <v>6.6930000000000003E-2</v>
      </c>
      <c r="AM61" s="857">
        <f t="shared" si="324"/>
        <v>6.6930000000000003E-2</v>
      </c>
      <c r="AN61" s="857">
        <f t="shared" si="324"/>
        <v>6.6930000000000003E-2</v>
      </c>
      <c r="AO61" s="857">
        <f t="shared" si="324"/>
        <v>6.6930000000000003E-2</v>
      </c>
      <c r="AP61" s="857">
        <f t="shared" si="324"/>
        <v>6.6930000000000003E-2</v>
      </c>
      <c r="AQ61" s="857">
        <f t="shared" si="205"/>
        <v>0.80315999999999999</v>
      </c>
      <c r="AR61" s="857">
        <f t="shared" si="75"/>
        <v>0</v>
      </c>
      <c r="AS61" s="857">
        <f t="shared" ref="AS61:BC61" si="325">+AR61</f>
        <v>0</v>
      </c>
      <c r="AT61" s="857">
        <f t="shared" si="325"/>
        <v>0</v>
      </c>
      <c r="AU61" s="857">
        <f t="shared" si="325"/>
        <v>0</v>
      </c>
      <c r="AV61" s="857">
        <f t="shared" si="325"/>
        <v>0</v>
      </c>
      <c r="AW61" s="857">
        <f t="shared" si="325"/>
        <v>0</v>
      </c>
      <c r="AX61" s="857">
        <f t="shared" si="325"/>
        <v>0</v>
      </c>
      <c r="AY61" s="857">
        <f t="shared" si="325"/>
        <v>0</v>
      </c>
      <c r="AZ61" s="857">
        <f t="shared" si="325"/>
        <v>0</v>
      </c>
      <c r="BA61" s="857">
        <f t="shared" si="325"/>
        <v>0</v>
      </c>
      <c r="BB61" s="857">
        <f t="shared" si="325"/>
        <v>0</v>
      </c>
      <c r="BC61" s="857">
        <f t="shared" si="325"/>
        <v>0</v>
      </c>
      <c r="BD61" s="857">
        <f t="shared" si="207"/>
        <v>0</v>
      </c>
      <c r="BE61" s="858">
        <f t="shared" si="208"/>
        <v>4.7275859999999987</v>
      </c>
      <c r="BF61" s="328"/>
      <c r="BG61" s="329">
        <f t="shared" si="209"/>
        <v>0</v>
      </c>
      <c r="BH61" s="590">
        <f t="shared" si="210"/>
        <v>0</v>
      </c>
      <c r="BI61" s="330">
        <f t="shared" si="211"/>
        <v>0</v>
      </c>
      <c r="BJ61" s="330">
        <f t="shared" si="212"/>
        <v>0</v>
      </c>
      <c r="BK61" s="330">
        <f t="shared" si="213"/>
        <v>0</v>
      </c>
      <c r="BL61" s="330">
        <f t="shared" si="214"/>
        <v>0</v>
      </c>
      <c r="BM61" s="330">
        <f t="shared" si="215"/>
        <v>0</v>
      </c>
      <c r="BN61" s="330">
        <f t="shared" si="216"/>
        <v>0</v>
      </c>
      <c r="BO61" s="330">
        <f t="shared" si="217"/>
        <v>0</v>
      </c>
      <c r="BP61" s="330">
        <f t="shared" si="218"/>
        <v>0</v>
      </c>
      <c r="BQ61" s="330">
        <f t="shared" si="219"/>
        <v>0</v>
      </c>
      <c r="BR61" s="330">
        <f t="shared" si="220"/>
        <v>0</v>
      </c>
      <c r="BS61" s="330">
        <f t="shared" si="221"/>
        <v>0</v>
      </c>
      <c r="BT61" s="590">
        <f t="shared" si="222"/>
        <v>0</v>
      </c>
      <c r="BU61" s="330">
        <f t="shared" si="223"/>
        <v>0</v>
      </c>
      <c r="BV61" s="330">
        <f t="shared" si="224"/>
        <v>0</v>
      </c>
      <c r="BW61" s="330">
        <f t="shared" si="225"/>
        <v>0</v>
      </c>
      <c r="BX61" s="330">
        <f t="shared" si="226"/>
        <v>0</v>
      </c>
      <c r="BY61" s="330">
        <f t="shared" si="227"/>
        <v>0</v>
      </c>
      <c r="BZ61" s="330">
        <f t="shared" si="228"/>
        <v>0</v>
      </c>
      <c r="CA61" s="330">
        <f t="shared" si="229"/>
        <v>0</v>
      </c>
      <c r="CB61" s="330">
        <f t="shared" si="230"/>
        <v>0</v>
      </c>
      <c r="CC61" s="330">
        <f t="shared" si="231"/>
        <v>0</v>
      </c>
      <c r="CD61" s="330">
        <f t="shared" si="232"/>
        <v>0</v>
      </c>
      <c r="CE61" s="330">
        <f t="shared" si="233"/>
        <v>0</v>
      </c>
      <c r="CF61" s="330">
        <f t="shared" si="234"/>
        <v>0</v>
      </c>
      <c r="CG61" s="590">
        <f t="shared" si="235"/>
        <v>0</v>
      </c>
      <c r="CH61" s="330">
        <f t="shared" si="236"/>
        <v>0</v>
      </c>
      <c r="CI61" s="330">
        <f t="shared" si="237"/>
        <v>0</v>
      </c>
      <c r="CJ61" s="330">
        <f t="shared" si="238"/>
        <v>0</v>
      </c>
      <c r="CK61" s="330">
        <f t="shared" si="239"/>
        <v>0</v>
      </c>
      <c r="CL61" s="330">
        <f t="shared" si="240"/>
        <v>0</v>
      </c>
      <c r="CM61" s="330">
        <f t="shared" si="241"/>
        <v>0</v>
      </c>
      <c r="CN61" s="330">
        <f t="shared" si="242"/>
        <v>0</v>
      </c>
      <c r="CO61" s="330">
        <f t="shared" si="243"/>
        <v>0</v>
      </c>
      <c r="CP61" s="330">
        <f t="shared" si="244"/>
        <v>0</v>
      </c>
      <c r="CQ61" s="330">
        <f t="shared" si="245"/>
        <v>0</v>
      </c>
      <c r="CR61" s="330">
        <f t="shared" si="246"/>
        <v>0</v>
      </c>
      <c r="CS61" s="330">
        <f t="shared" si="247"/>
        <v>0</v>
      </c>
      <c r="CT61" s="590">
        <f t="shared" si="248"/>
        <v>0</v>
      </c>
      <c r="CU61" s="330">
        <f t="shared" si="249"/>
        <v>0</v>
      </c>
      <c r="CV61" s="330">
        <f t="shared" si="250"/>
        <v>0</v>
      </c>
      <c r="CW61" s="330">
        <f t="shared" si="251"/>
        <v>0</v>
      </c>
      <c r="CX61" s="330">
        <f t="shared" si="252"/>
        <v>0</v>
      </c>
      <c r="CY61" s="330">
        <f t="shared" si="253"/>
        <v>0</v>
      </c>
      <c r="CZ61" s="330">
        <f t="shared" si="254"/>
        <v>0</v>
      </c>
      <c r="DA61" s="330">
        <f t="shared" si="255"/>
        <v>0</v>
      </c>
      <c r="DB61" s="330">
        <f t="shared" si="256"/>
        <v>0</v>
      </c>
      <c r="DC61" s="330">
        <f t="shared" si="257"/>
        <v>0</v>
      </c>
      <c r="DD61" s="330">
        <f t="shared" si="258"/>
        <v>0</v>
      </c>
      <c r="DE61" s="330">
        <f t="shared" si="259"/>
        <v>0</v>
      </c>
      <c r="DF61" s="330">
        <f t="shared" si="260"/>
        <v>0</v>
      </c>
      <c r="DG61" s="590">
        <f t="shared" si="261"/>
        <v>0</v>
      </c>
      <c r="DH61" s="595">
        <f t="shared" si="77"/>
        <v>0</v>
      </c>
      <c r="DO61" s="897">
        <v>4.8499999999999996</v>
      </c>
      <c r="DP61" s="897">
        <v>0.35210999999999998</v>
      </c>
      <c r="DQ61" s="897">
        <v>1.3386</v>
      </c>
      <c r="DR61" s="897">
        <v>1.3386</v>
      </c>
      <c r="DS61" s="897">
        <v>0</v>
      </c>
      <c r="DT61" s="897">
        <v>7.8793099999999985</v>
      </c>
    </row>
    <row r="62" spans="1:124" ht="29.25" customHeight="1">
      <c r="A62" s="563" t="s">
        <v>146</v>
      </c>
      <c r="B62" s="1731"/>
      <c r="C62" s="825" t="s">
        <v>56</v>
      </c>
      <c r="D62" s="865">
        <f t="shared" si="198"/>
        <v>0.65660916666666658</v>
      </c>
      <c r="E62" s="862">
        <f t="shared" si="199"/>
        <v>2.9099999999999997</v>
      </c>
      <c r="F62" s="857">
        <f t="shared" si="69"/>
        <v>1.9205999999999997E-2</v>
      </c>
      <c r="G62" s="857">
        <f t="shared" ref="G62:P62" si="326">+F62</f>
        <v>1.9205999999999997E-2</v>
      </c>
      <c r="H62" s="857">
        <f t="shared" si="326"/>
        <v>1.9205999999999997E-2</v>
      </c>
      <c r="I62" s="857">
        <f t="shared" si="326"/>
        <v>1.9205999999999997E-2</v>
      </c>
      <c r="J62" s="857">
        <f t="shared" si="326"/>
        <v>1.9205999999999997E-2</v>
      </c>
      <c r="K62" s="857">
        <f t="shared" si="326"/>
        <v>1.9205999999999997E-2</v>
      </c>
      <c r="L62" s="857">
        <f t="shared" si="326"/>
        <v>1.9205999999999997E-2</v>
      </c>
      <c r="M62" s="857">
        <f t="shared" si="326"/>
        <v>1.9205999999999997E-2</v>
      </c>
      <c r="N62" s="857">
        <f t="shared" si="326"/>
        <v>1.9205999999999997E-2</v>
      </c>
      <c r="O62" s="857">
        <f t="shared" si="326"/>
        <v>1.9205999999999997E-2</v>
      </c>
      <c r="P62" s="857">
        <f t="shared" si="326"/>
        <v>1.9205999999999997E-2</v>
      </c>
      <c r="Q62" s="857">
        <f t="shared" si="201"/>
        <v>0.21126599999999998</v>
      </c>
      <c r="R62" s="857">
        <f t="shared" si="71"/>
        <v>6.6930000000000003E-2</v>
      </c>
      <c r="S62" s="857">
        <f t="shared" ref="S62:AC62" si="327">+R62</f>
        <v>6.6930000000000003E-2</v>
      </c>
      <c r="T62" s="857">
        <f t="shared" si="327"/>
        <v>6.6930000000000003E-2</v>
      </c>
      <c r="U62" s="857">
        <f t="shared" si="327"/>
        <v>6.6930000000000003E-2</v>
      </c>
      <c r="V62" s="857">
        <f t="shared" si="327"/>
        <v>6.6930000000000003E-2</v>
      </c>
      <c r="W62" s="857">
        <f t="shared" si="327"/>
        <v>6.6930000000000003E-2</v>
      </c>
      <c r="X62" s="857">
        <f t="shared" si="327"/>
        <v>6.6930000000000003E-2</v>
      </c>
      <c r="Y62" s="857">
        <f t="shared" si="327"/>
        <v>6.6930000000000003E-2</v>
      </c>
      <c r="Z62" s="857">
        <f t="shared" si="327"/>
        <v>6.6930000000000003E-2</v>
      </c>
      <c r="AA62" s="857">
        <f t="shared" si="327"/>
        <v>6.6930000000000003E-2</v>
      </c>
      <c r="AB62" s="857">
        <f t="shared" si="327"/>
        <v>6.6930000000000003E-2</v>
      </c>
      <c r="AC62" s="857">
        <f t="shared" si="327"/>
        <v>6.6930000000000003E-2</v>
      </c>
      <c r="AD62" s="857">
        <f t="shared" si="203"/>
        <v>0.80315999999999999</v>
      </c>
      <c r="AE62" s="857">
        <f t="shared" si="73"/>
        <v>6.6930000000000003E-2</v>
      </c>
      <c r="AF62" s="857">
        <f t="shared" ref="AF62:AP62" si="328">+AE62</f>
        <v>6.6930000000000003E-2</v>
      </c>
      <c r="AG62" s="857">
        <f t="shared" si="328"/>
        <v>6.6930000000000003E-2</v>
      </c>
      <c r="AH62" s="857">
        <f t="shared" si="328"/>
        <v>6.6930000000000003E-2</v>
      </c>
      <c r="AI62" s="857">
        <f t="shared" si="328"/>
        <v>6.6930000000000003E-2</v>
      </c>
      <c r="AJ62" s="857">
        <f t="shared" si="328"/>
        <v>6.6930000000000003E-2</v>
      </c>
      <c r="AK62" s="857">
        <f t="shared" si="328"/>
        <v>6.6930000000000003E-2</v>
      </c>
      <c r="AL62" s="857">
        <f t="shared" si="328"/>
        <v>6.6930000000000003E-2</v>
      </c>
      <c r="AM62" s="857">
        <f t="shared" si="328"/>
        <v>6.6930000000000003E-2</v>
      </c>
      <c r="AN62" s="857">
        <f t="shared" si="328"/>
        <v>6.6930000000000003E-2</v>
      </c>
      <c r="AO62" s="857">
        <f t="shared" si="328"/>
        <v>6.6930000000000003E-2</v>
      </c>
      <c r="AP62" s="857">
        <f t="shared" si="328"/>
        <v>6.6930000000000003E-2</v>
      </c>
      <c r="AQ62" s="857">
        <f t="shared" si="205"/>
        <v>0.80315999999999999</v>
      </c>
      <c r="AR62" s="857">
        <f t="shared" si="75"/>
        <v>0</v>
      </c>
      <c r="AS62" s="857">
        <f t="shared" ref="AS62:BC62" si="329">+AR62</f>
        <v>0</v>
      </c>
      <c r="AT62" s="857">
        <f t="shared" si="329"/>
        <v>0</v>
      </c>
      <c r="AU62" s="857">
        <f t="shared" si="329"/>
        <v>0</v>
      </c>
      <c r="AV62" s="857">
        <f t="shared" si="329"/>
        <v>0</v>
      </c>
      <c r="AW62" s="857">
        <f t="shared" si="329"/>
        <v>0</v>
      </c>
      <c r="AX62" s="857">
        <f t="shared" si="329"/>
        <v>0</v>
      </c>
      <c r="AY62" s="857">
        <f t="shared" si="329"/>
        <v>0</v>
      </c>
      <c r="AZ62" s="857">
        <f t="shared" si="329"/>
        <v>0</v>
      </c>
      <c r="BA62" s="857">
        <f t="shared" si="329"/>
        <v>0</v>
      </c>
      <c r="BB62" s="857">
        <f t="shared" si="329"/>
        <v>0</v>
      </c>
      <c r="BC62" s="857">
        <f t="shared" si="329"/>
        <v>0</v>
      </c>
      <c r="BD62" s="857">
        <f t="shared" si="207"/>
        <v>0</v>
      </c>
      <c r="BE62" s="858">
        <f t="shared" si="208"/>
        <v>4.7275859999999987</v>
      </c>
      <c r="BF62" s="328"/>
      <c r="BG62" s="329">
        <f t="shared" si="209"/>
        <v>0</v>
      </c>
      <c r="BH62" s="590">
        <f t="shared" si="210"/>
        <v>0</v>
      </c>
      <c r="BI62" s="330">
        <f t="shared" si="211"/>
        <v>0</v>
      </c>
      <c r="BJ62" s="330">
        <f t="shared" si="212"/>
        <v>0</v>
      </c>
      <c r="BK62" s="330">
        <f t="shared" si="213"/>
        <v>0</v>
      </c>
      <c r="BL62" s="330">
        <f t="shared" si="214"/>
        <v>0</v>
      </c>
      <c r="BM62" s="330">
        <f t="shared" si="215"/>
        <v>0</v>
      </c>
      <c r="BN62" s="330">
        <f t="shared" si="216"/>
        <v>0</v>
      </c>
      <c r="BO62" s="330">
        <f t="shared" si="217"/>
        <v>0</v>
      </c>
      <c r="BP62" s="330">
        <f t="shared" si="218"/>
        <v>0</v>
      </c>
      <c r="BQ62" s="330">
        <f t="shared" si="219"/>
        <v>0</v>
      </c>
      <c r="BR62" s="330">
        <f t="shared" si="220"/>
        <v>0</v>
      </c>
      <c r="BS62" s="330">
        <f t="shared" si="221"/>
        <v>0</v>
      </c>
      <c r="BT62" s="590">
        <f t="shared" si="222"/>
        <v>0</v>
      </c>
      <c r="BU62" s="330">
        <f t="shared" si="223"/>
        <v>0</v>
      </c>
      <c r="BV62" s="330">
        <f t="shared" si="224"/>
        <v>0</v>
      </c>
      <c r="BW62" s="330">
        <f t="shared" si="225"/>
        <v>0</v>
      </c>
      <c r="BX62" s="330">
        <f t="shared" si="226"/>
        <v>0</v>
      </c>
      <c r="BY62" s="330">
        <f t="shared" si="227"/>
        <v>0</v>
      </c>
      <c r="BZ62" s="330">
        <f t="shared" si="228"/>
        <v>0</v>
      </c>
      <c r="CA62" s="330">
        <f t="shared" si="229"/>
        <v>0</v>
      </c>
      <c r="CB62" s="330">
        <f t="shared" si="230"/>
        <v>0</v>
      </c>
      <c r="CC62" s="330">
        <f t="shared" si="231"/>
        <v>0</v>
      </c>
      <c r="CD62" s="330">
        <f t="shared" si="232"/>
        <v>0</v>
      </c>
      <c r="CE62" s="330">
        <f t="shared" si="233"/>
        <v>0</v>
      </c>
      <c r="CF62" s="330">
        <f t="shared" si="234"/>
        <v>0</v>
      </c>
      <c r="CG62" s="590">
        <f t="shared" si="235"/>
        <v>0</v>
      </c>
      <c r="CH62" s="330">
        <f t="shared" si="236"/>
        <v>0</v>
      </c>
      <c r="CI62" s="330">
        <f t="shared" si="237"/>
        <v>0</v>
      </c>
      <c r="CJ62" s="330">
        <f t="shared" si="238"/>
        <v>0</v>
      </c>
      <c r="CK62" s="330">
        <f t="shared" si="239"/>
        <v>0</v>
      </c>
      <c r="CL62" s="330">
        <f t="shared" si="240"/>
        <v>0</v>
      </c>
      <c r="CM62" s="330">
        <f t="shared" si="241"/>
        <v>0</v>
      </c>
      <c r="CN62" s="330">
        <f t="shared" si="242"/>
        <v>0</v>
      </c>
      <c r="CO62" s="330">
        <f t="shared" si="243"/>
        <v>0</v>
      </c>
      <c r="CP62" s="330">
        <f t="shared" si="244"/>
        <v>0</v>
      </c>
      <c r="CQ62" s="330">
        <f t="shared" si="245"/>
        <v>0</v>
      </c>
      <c r="CR62" s="330">
        <f t="shared" si="246"/>
        <v>0</v>
      </c>
      <c r="CS62" s="330">
        <f t="shared" si="247"/>
        <v>0</v>
      </c>
      <c r="CT62" s="590">
        <f t="shared" si="248"/>
        <v>0</v>
      </c>
      <c r="CU62" s="330">
        <f t="shared" si="249"/>
        <v>0</v>
      </c>
      <c r="CV62" s="330">
        <f t="shared" si="250"/>
        <v>0</v>
      </c>
      <c r="CW62" s="330">
        <f t="shared" si="251"/>
        <v>0</v>
      </c>
      <c r="CX62" s="330">
        <f t="shared" si="252"/>
        <v>0</v>
      </c>
      <c r="CY62" s="330">
        <f t="shared" si="253"/>
        <v>0</v>
      </c>
      <c r="CZ62" s="330">
        <f t="shared" si="254"/>
        <v>0</v>
      </c>
      <c r="DA62" s="330">
        <f t="shared" si="255"/>
        <v>0</v>
      </c>
      <c r="DB62" s="330">
        <f t="shared" si="256"/>
        <v>0</v>
      </c>
      <c r="DC62" s="330">
        <f t="shared" si="257"/>
        <v>0</v>
      </c>
      <c r="DD62" s="330">
        <f t="shared" si="258"/>
        <v>0</v>
      </c>
      <c r="DE62" s="330">
        <f t="shared" si="259"/>
        <v>0</v>
      </c>
      <c r="DF62" s="330">
        <f t="shared" si="260"/>
        <v>0</v>
      </c>
      <c r="DG62" s="590">
        <f t="shared" si="261"/>
        <v>0</v>
      </c>
      <c r="DH62" s="595">
        <f t="shared" si="77"/>
        <v>0</v>
      </c>
      <c r="DO62" s="899">
        <v>4.8499999999999996</v>
      </c>
      <c r="DP62" s="899">
        <v>0.35210999999999998</v>
      </c>
      <c r="DQ62" s="899">
        <v>1.3386</v>
      </c>
      <c r="DR62" s="899">
        <v>1.3386</v>
      </c>
      <c r="DS62" s="899">
        <v>0</v>
      </c>
      <c r="DT62" s="899">
        <v>7.8793099999999985</v>
      </c>
    </row>
    <row r="63" spans="1:124" ht="29.25" customHeight="1">
      <c r="A63" s="563" t="s">
        <v>146</v>
      </c>
      <c r="B63" s="1731"/>
      <c r="C63" s="825" t="s">
        <v>234</v>
      </c>
      <c r="D63" s="865">
        <f t="shared" si="198"/>
        <v>0.67630744166666668</v>
      </c>
      <c r="E63" s="862">
        <f t="shared" si="199"/>
        <v>2.9972999999999996</v>
      </c>
      <c r="F63" s="857">
        <f t="shared" si="69"/>
        <v>1.9782179999999996E-2</v>
      </c>
      <c r="G63" s="857">
        <f t="shared" ref="G63:P63" si="330">+F63</f>
        <v>1.9782179999999996E-2</v>
      </c>
      <c r="H63" s="857">
        <f t="shared" si="330"/>
        <v>1.9782179999999996E-2</v>
      </c>
      <c r="I63" s="857">
        <f t="shared" si="330"/>
        <v>1.9782179999999996E-2</v>
      </c>
      <c r="J63" s="857">
        <f t="shared" si="330"/>
        <v>1.9782179999999996E-2</v>
      </c>
      <c r="K63" s="857">
        <f t="shared" si="330"/>
        <v>1.9782179999999996E-2</v>
      </c>
      <c r="L63" s="857">
        <f t="shared" si="330"/>
        <v>1.9782179999999996E-2</v>
      </c>
      <c r="M63" s="857">
        <f t="shared" si="330"/>
        <v>1.9782179999999996E-2</v>
      </c>
      <c r="N63" s="857">
        <f t="shared" si="330"/>
        <v>1.9782179999999996E-2</v>
      </c>
      <c r="O63" s="857">
        <f t="shared" si="330"/>
        <v>1.9782179999999996E-2</v>
      </c>
      <c r="P63" s="857">
        <f t="shared" si="330"/>
        <v>1.9782179999999996E-2</v>
      </c>
      <c r="Q63" s="857">
        <f t="shared" si="201"/>
        <v>0.21760397999999997</v>
      </c>
      <c r="R63" s="857">
        <f t="shared" si="71"/>
        <v>6.893790000000001E-2</v>
      </c>
      <c r="S63" s="857">
        <f t="shared" ref="S63:AC63" si="331">+R63</f>
        <v>6.893790000000001E-2</v>
      </c>
      <c r="T63" s="857">
        <f t="shared" si="331"/>
        <v>6.893790000000001E-2</v>
      </c>
      <c r="U63" s="857">
        <f t="shared" si="331"/>
        <v>6.893790000000001E-2</v>
      </c>
      <c r="V63" s="857">
        <f t="shared" si="331"/>
        <v>6.893790000000001E-2</v>
      </c>
      <c r="W63" s="857">
        <f t="shared" si="331"/>
        <v>6.893790000000001E-2</v>
      </c>
      <c r="X63" s="857">
        <f t="shared" si="331"/>
        <v>6.893790000000001E-2</v>
      </c>
      <c r="Y63" s="857">
        <f t="shared" si="331"/>
        <v>6.893790000000001E-2</v>
      </c>
      <c r="Z63" s="857">
        <f t="shared" si="331"/>
        <v>6.893790000000001E-2</v>
      </c>
      <c r="AA63" s="857">
        <f t="shared" si="331"/>
        <v>6.893790000000001E-2</v>
      </c>
      <c r="AB63" s="857">
        <f t="shared" si="331"/>
        <v>6.893790000000001E-2</v>
      </c>
      <c r="AC63" s="857">
        <f t="shared" si="331"/>
        <v>6.893790000000001E-2</v>
      </c>
      <c r="AD63" s="857">
        <f t="shared" si="203"/>
        <v>0.82725480000000007</v>
      </c>
      <c r="AE63" s="857">
        <f t="shared" si="73"/>
        <v>6.893790000000001E-2</v>
      </c>
      <c r="AF63" s="857">
        <f t="shared" ref="AF63:AP63" si="332">+AE63</f>
        <v>6.893790000000001E-2</v>
      </c>
      <c r="AG63" s="857">
        <f t="shared" si="332"/>
        <v>6.893790000000001E-2</v>
      </c>
      <c r="AH63" s="857">
        <f t="shared" si="332"/>
        <v>6.893790000000001E-2</v>
      </c>
      <c r="AI63" s="857">
        <f t="shared" si="332"/>
        <v>6.893790000000001E-2</v>
      </c>
      <c r="AJ63" s="857">
        <f t="shared" si="332"/>
        <v>6.893790000000001E-2</v>
      </c>
      <c r="AK63" s="857">
        <f t="shared" si="332"/>
        <v>6.893790000000001E-2</v>
      </c>
      <c r="AL63" s="857">
        <f t="shared" si="332"/>
        <v>6.893790000000001E-2</v>
      </c>
      <c r="AM63" s="857">
        <f t="shared" si="332"/>
        <v>6.893790000000001E-2</v>
      </c>
      <c r="AN63" s="857">
        <f t="shared" si="332"/>
        <v>6.893790000000001E-2</v>
      </c>
      <c r="AO63" s="857">
        <f t="shared" si="332"/>
        <v>6.893790000000001E-2</v>
      </c>
      <c r="AP63" s="857">
        <f t="shared" si="332"/>
        <v>6.893790000000001E-2</v>
      </c>
      <c r="AQ63" s="857">
        <f t="shared" si="205"/>
        <v>0.82725480000000007</v>
      </c>
      <c r="AR63" s="857">
        <f t="shared" si="75"/>
        <v>0</v>
      </c>
      <c r="AS63" s="857">
        <f t="shared" ref="AS63:BC63" si="333">+AR63</f>
        <v>0</v>
      </c>
      <c r="AT63" s="857">
        <f t="shared" si="333"/>
        <v>0</v>
      </c>
      <c r="AU63" s="857">
        <f t="shared" si="333"/>
        <v>0</v>
      </c>
      <c r="AV63" s="857">
        <f t="shared" si="333"/>
        <v>0</v>
      </c>
      <c r="AW63" s="857">
        <f t="shared" si="333"/>
        <v>0</v>
      </c>
      <c r="AX63" s="857">
        <f t="shared" si="333"/>
        <v>0</v>
      </c>
      <c r="AY63" s="857">
        <f t="shared" si="333"/>
        <v>0</v>
      </c>
      <c r="AZ63" s="857">
        <f t="shared" si="333"/>
        <v>0</v>
      </c>
      <c r="BA63" s="857">
        <f t="shared" si="333"/>
        <v>0</v>
      </c>
      <c r="BB63" s="857">
        <f t="shared" si="333"/>
        <v>0</v>
      </c>
      <c r="BC63" s="857">
        <f t="shared" si="333"/>
        <v>0</v>
      </c>
      <c r="BD63" s="857">
        <f t="shared" si="207"/>
        <v>0</v>
      </c>
      <c r="BE63" s="858">
        <f t="shared" si="208"/>
        <v>4.8694135799999998</v>
      </c>
      <c r="BF63" s="328"/>
      <c r="BG63" s="329">
        <f t="shared" si="209"/>
        <v>0</v>
      </c>
      <c r="BH63" s="590">
        <f t="shared" si="210"/>
        <v>0</v>
      </c>
      <c r="BI63" s="330">
        <f t="shared" si="211"/>
        <v>0</v>
      </c>
      <c r="BJ63" s="330">
        <f t="shared" si="212"/>
        <v>0</v>
      </c>
      <c r="BK63" s="330">
        <f t="shared" si="213"/>
        <v>0</v>
      </c>
      <c r="BL63" s="330">
        <f t="shared" si="214"/>
        <v>0</v>
      </c>
      <c r="BM63" s="330">
        <f t="shared" si="215"/>
        <v>0</v>
      </c>
      <c r="BN63" s="330">
        <f t="shared" si="216"/>
        <v>0</v>
      </c>
      <c r="BO63" s="330">
        <f t="shared" si="217"/>
        <v>0</v>
      </c>
      <c r="BP63" s="330">
        <f t="shared" si="218"/>
        <v>0</v>
      </c>
      <c r="BQ63" s="330">
        <f t="shared" si="219"/>
        <v>0</v>
      </c>
      <c r="BR63" s="330">
        <f t="shared" si="220"/>
        <v>0</v>
      </c>
      <c r="BS63" s="330">
        <f t="shared" si="221"/>
        <v>0</v>
      </c>
      <c r="BT63" s="590">
        <f t="shared" si="222"/>
        <v>0</v>
      </c>
      <c r="BU63" s="330">
        <f t="shared" si="223"/>
        <v>0</v>
      </c>
      <c r="BV63" s="330">
        <f t="shared" si="224"/>
        <v>0</v>
      </c>
      <c r="BW63" s="330">
        <f t="shared" si="225"/>
        <v>0</v>
      </c>
      <c r="BX63" s="330">
        <f t="shared" si="226"/>
        <v>0</v>
      </c>
      <c r="BY63" s="330">
        <f t="shared" si="227"/>
        <v>0</v>
      </c>
      <c r="BZ63" s="330">
        <f t="shared" si="228"/>
        <v>0</v>
      </c>
      <c r="CA63" s="330">
        <f t="shared" si="229"/>
        <v>0</v>
      </c>
      <c r="CB63" s="330">
        <f t="shared" si="230"/>
        <v>0</v>
      </c>
      <c r="CC63" s="330">
        <f t="shared" si="231"/>
        <v>0</v>
      </c>
      <c r="CD63" s="330">
        <f t="shared" si="232"/>
        <v>0</v>
      </c>
      <c r="CE63" s="330">
        <f t="shared" si="233"/>
        <v>0</v>
      </c>
      <c r="CF63" s="330">
        <f t="shared" si="234"/>
        <v>0</v>
      </c>
      <c r="CG63" s="590">
        <f t="shared" si="235"/>
        <v>0</v>
      </c>
      <c r="CH63" s="330">
        <f t="shared" si="236"/>
        <v>0</v>
      </c>
      <c r="CI63" s="330">
        <f t="shared" si="237"/>
        <v>0</v>
      </c>
      <c r="CJ63" s="330">
        <f t="shared" si="238"/>
        <v>0</v>
      </c>
      <c r="CK63" s="330">
        <f t="shared" si="239"/>
        <v>0</v>
      </c>
      <c r="CL63" s="330">
        <f t="shared" si="240"/>
        <v>0</v>
      </c>
      <c r="CM63" s="330">
        <f t="shared" si="241"/>
        <v>0</v>
      </c>
      <c r="CN63" s="330">
        <f t="shared" si="242"/>
        <v>0</v>
      </c>
      <c r="CO63" s="330">
        <f t="shared" si="243"/>
        <v>0</v>
      </c>
      <c r="CP63" s="330">
        <f t="shared" si="244"/>
        <v>0</v>
      </c>
      <c r="CQ63" s="330">
        <f t="shared" si="245"/>
        <v>0</v>
      </c>
      <c r="CR63" s="330">
        <f t="shared" si="246"/>
        <v>0</v>
      </c>
      <c r="CS63" s="330">
        <f t="shared" si="247"/>
        <v>0</v>
      </c>
      <c r="CT63" s="590">
        <f t="shared" si="248"/>
        <v>0</v>
      </c>
      <c r="CU63" s="330">
        <f t="shared" si="249"/>
        <v>0</v>
      </c>
      <c r="CV63" s="330">
        <f t="shared" si="250"/>
        <v>0</v>
      </c>
      <c r="CW63" s="330">
        <f t="shared" si="251"/>
        <v>0</v>
      </c>
      <c r="CX63" s="330">
        <f t="shared" si="252"/>
        <v>0</v>
      </c>
      <c r="CY63" s="330">
        <f t="shared" si="253"/>
        <v>0</v>
      </c>
      <c r="CZ63" s="330">
        <f t="shared" si="254"/>
        <v>0</v>
      </c>
      <c r="DA63" s="330">
        <f t="shared" si="255"/>
        <v>0</v>
      </c>
      <c r="DB63" s="330">
        <f t="shared" si="256"/>
        <v>0</v>
      </c>
      <c r="DC63" s="330">
        <f t="shared" si="257"/>
        <v>0</v>
      </c>
      <c r="DD63" s="330">
        <f t="shared" si="258"/>
        <v>0</v>
      </c>
      <c r="DE63" s="330">
        <f t="shared" si="259"/>
        <v>0</v>
      </c>
      <c r="DF63" s="330">
        <f t="shared" si="260"/>
        <v>0</v>
      </c>
      <c r="DG63" s="590">
        <f t="shared" si="261"/>
        <v>0</v>
      </c>
      <c r="DH63" s="595">
        <f t="shared" si="77"/>
        <v>0</v>
      </c>
      <c r="DO63" s="897">
        <v>4.9954999999999998</v>
      </c>
      <c r="DP63" s="897">
        <v>0.36267329999999998</v>
      </c>
      <c r="DQ63" s="897">
        <v>1.3787580000000002</v>
      </c>
      <c r="DR63" s="897">
        <v>1.3787580000000002</v>
      </c>
      <c r="DS63" s="897">
        <v>0</v>
      </c>
      <c r="DT63" s="897">
        <v>8.1156892999999997</v>
      </c>
    </row>
    <row r="64" spans="1:124" ht="29.25" customHeight="1">
      <c r="A64" s="1204" t="s">
        <v>146</v>
      </c>
      <c r="B64" s="1732"/>
      <c r="C64" s="826" t="s">
        <v>581</v>
      </c>
      <c r="D64" s="866">
        <f t="shared" si="198"/>
        <v>0.67630744166666668</v>
      </c>
      <c r="E64" s="863">
        <f t="shared" si="199"/>
        <v>2.9972999999999996</v>
      </c>
      <c r="F64" s="859">
        <f t="shared" si="69"/>
        <v>1.9782179999999996E-2</v>
      </c>
      <c r="G64" s="859">
        <f t="shared" ref="G64:P64" si="334">+F64</f>
        <v>1.9782179999999996E-2</v>
      </c>
      <c r="H64" s="859">
        <f t="shared" si="334"/>
        <v>1.9782179999999996E-2</v>
      </c>
      <c r="I64" s="859">
        <f t="shared" si="334"/>
        <v>1.9782179999999996E-2</v>
      </c>
      <c r="J64" s="859">
        <f t="shared" si="334"/>
        <v>1.9782179999999996E-2</v>
      </c>
      <c r="K64" s="859">
        <f t="shared" si="334"/>
        <v>1.9782179999999996E-2</v>
      </c>
      <c r="L64" s="859">
        <f t="shared" si="334"/>
        <v>1.9782179999999996E-2</v>
      </c>
      <c r="M64" s="859">
        <f t="shared" si="334"/>
        <v>1.9782179999999996E-2</v>
      </c>
      <c r="N64" s="859">
        <f t="shared" si="334"/>
        <v>1.9782179999999996E-2</v>
      </c>
      <c r="O64" s="859">
        <f t="shared" si="334"/>
        <v>1.9782179999999996E-2</v>
      </c>
      <c r="P64" s="859">
        <f t="shared" si="334"/>
        <v>1.9782179999999996E-2</v>
      </c>
      <c r="Q64" s="859">
        <f t="shared" si="201"/>
        <v>0.21760397999999997</v>
      </c>
      <c r="R64" s="859">
        <f t="shared" si="71"/>
        <v>6.893790000000001E-2</v>
      </c>
      <c r="S64" s="859">
        <f t="shared" ref="S64:AC64" si="335">+R64</f>
        <v>6.893790000000001E-2</v>
      </c>
      <c r="T64" s="859">
        <f t="shared" si="335"/>
        <v>6.893790000000001E-2</v>
      </c>
      <c r="U64" s="859">
        <f t="shared" si="335"/>
        <v>6.893790000000001E-2</v>
      </c>
      <c r="V64" s="859">
        <f t="shared" si="335"/>
        <v>6.893790000000001E-2</v>
      </c>
      <c r="W64" s="859">
        <f t="shared" si="335"/>
        <v>6.893790000000001E-2</v>
      </c>
      <c r="X64" s="859">
        <f t="shared" si="335"/>
        <v>6.893790000000001E-2</v>
      </c>
      <c r="Y64" s="859">
        <f t="shared" si="335"/>
        <v>6.893790000000001E-2</v>
      </c>
      <c r="Z64" s="859">
        <f t="shared" si="335"/>
        <v>6.893790000000001E-2</v>
      </c>
      <c r="AA64" s="859">
        <f t="shared" si="335"/>
        <v>6.893790000000001E-2</v>
      </c>
      <c r="AB64" s="859">
        <f t="shared" si="335"/>
        <v>6.893790000000001E-2</v>
      </c>
      <c r="AC64" s="859">
        <f t="shared" si="335"/>
        <v>6.893790000000001E-2</v>
      </c>
      <c r="AD64" s="859">
        <f t="shared" si="203"/>
        <v>0.82725480000000007</v>
      </c>
      <c r="AE64" s="859">
        <f t="shared" si="73"/>
        <v>6.893790000000001E-2</v>
      </c>
      <c r="AF64" s="859">
        <f t="shared" ref="AF64:AP64" si="336">+AE64</f>
        <v>6.893790000000001E-2</v>
      </c>
      <c r="AG64" s="859">
        <f t="shared" si="336"/>
        <v>6.893790000000001E-2</v>
      </c>
      <c r="AH64" s="859">
        <f t="shared" si="336"/>
        <v>6.893790000000001E-2</v>
      </c>
      <c r="AI64" s="859">
        <f t="shared" si="336"/>
        <v>6.893790000000001E-2</v>
      </c>
      <c r="AJ64" s="859">
        <f t="shared" si="336"/>
        <v>6.893790000000001E-2</v>
      </c>
      <c r="AK64" s="859">
        <f t="shared" si="336"/>
        <v>6.893790000000001E-2</v>
      </c>
      <c r="AL64" s="859">
        <f t="shared" si="336"/>
        <v>6.893790000000001E-2</v>
      </c>
      <c r="AM64" s="859">
        <f t="shared" si="336"/>
        <v>6.893790000000001E-2</v>
      </c>
      <c r="AN64" s="859">
        <f t="shared" si="336"/>
        <v>6.893790000000001E-2</v>
      </c>
      <c r="AO64" s="859">
        <f t="shared" si="336"/>
        <v>6.893790000000001E-2</v>
      </c>
      <c r="AP64" s="859">
        <f t="shared" si="336"/>
        <v>6.893790000000001E-2</v>
      </c>
      <c r="AQ64" s="859">
        <f t="shared" si="205"/>
        <v>0.82725480000000007</v>
      </c>
      <c r="AR64" s="859">
        <f t="shared" si="75"/>
        <v>0</v>
      </c>
      <c r="AS64" s="859">
        <f t="shared" ref="AS64:BC64" si="337">+AR64</f>
        <v>0</v>
      </c>
      <c r="AT64" s="859">
        <f t="shared" si="337"/>
        <v>0</v>
      </c>
      <c r="AU64" s="859">
        <f t="shared" si="337"/>
        <v>0</v>
      </c>
      <c r="AV64" s="859">
        <f t="shared" si="337"/>
        <v>0</v>
      </c>
      <c r="AW64" s="859">
        <f t="shared" si="337"/>
        <v>0</v>
      </c>
      <c r="AX64" s="859">
        <f t="shared" si="337"/>
        <v>0</v>
      </c>
      <c r="AY64" s="859">
        <f t="shared" si="337"/>
        <v>0</v>
      </c>
      <c r="AZ64" s="859">
        <f t="shared" si="337"/>
        <v>0</v>
      </c>
      <c r="BA64" s="859">
        <f t="shared" si="337"/>
        <v>0</v>
      </c>
      <c r="BB64" s="859">
        <f t="shared" si="337"/>
        <v>0</v>
      </c>
      <c r="BC64" s="859">
        <f t="shared" si="337"/>
        <v>0</v>
      </c>
      <c r="BD64" s="859">
        <f t="shared" si="207"/>
        <v>0</v>
      </c>
      <c r="BE64" s="860">
        <f t="shared" si="208"/>
        <v>4.8694135799999998</v>
      </c>
      <c r="BF64" s="332"/>
      <c r="BG64" s="333">
        <f t="shared" si="209"/>
        <v>0</v>
      </c>
      <c r="BH64" s="591">
        <f t="shared" si="210"/>
        <v>0</v>
      </c>
      <c r="BI64" s="334">
        <f t="shared" si="211"/>
        <v>0</v>
      </c>
      <c r="BJ64" s="334">
        <f t="shared" si="212"/>
        <v>0</v>
      </c>
      <c r="BK64" s="334">
        <f t="shared" si="213"/>
        <v>0</v>
      </c>
      <c r="BL64" s="334">
        <f t="shared" si="214"/>
        <v>0</v>
      </c>
      <c r="BM64" s="334">
        <f t="shared" si="215"/>
        <v>0</v>
      </c>
      <c r="BN64" s="334">
        <f t="shared" si="216"/>
        <v>0</v>
      </c>
      <c r="BO64" s="334">
        <f t="shared" si="217"/>
        <v>0</v>
      </c>
      <c r="BP64" s="334">
        <f t="shared" si="218"/>
        <v>0</v>
      </c>
      <c r="BQ64" s="334">
        <f t="shared" si="219"/>
        <v>0</v>
      </c>
      <c r="BR64" s="334">
        <f t="shared" si="220"/>
        <v>0</v>
      </c>
      <c r="BS64" s="334">
        <f t="shared" si="221"/>
        <v>0</v>
      </c>
      <c r="BT64" s="591">
        <f t="shared" si="222"/>
        <v>0</v>
      </c>
      <c r="BU64" s="334">
        <f t="shared" si="223"/>
        <v>0</v>
      </c>
      <c r="BV64" s="334">
        <f t="shared" si="224"/>
        <v>0</v>
      </c>
      <c r="BW64" s="334">
        <f t="shared" si="225"/>
        <v>0</v>
      </c>
      <c r="BX64" s="334">
        <f t="shared" si="226"/>
        <v>0</v>
      </c>
      <c r="BY64" s="334">
        <f t="shared" si="227"/>
        <v>0</v>
      </c>
      <c r="BZ64" s="334">
        <f t="shared" si="228"/>
        <v>0</v>
      </c>
      <c r="CA64" s="334">
        <f t="shared" si="229"/>
        <v>0</v>
      </c>
      <c r="CB64" s="334">
        <f t="shared" si="230"/>
        <v>0</v>
      </c>
      <c r="CC64" s="334">
        <f t="shared" si="231"/>
        <v>0</v>
      </c>
      <c r="CD64" s="334">
        <f t="shared" si="232"/>
        <v>0</v>
      </c>
      <c r="CE64" s="334">
        <f t="shared" si="233"/>
        <v>0</v>
      </c>
      <c r="CF64" s="334">
        <f t="shared" si="234"/>
        <v>0</v>
      </c>
      <c r="CG64" s="591">
        <f t="shared" si="235"/>
        <v>0</v>
      </c>
      <c r="CH64" s="334">
        <f t="shared" si="236"/>
        <v>0</v>
      </c>
      <c r="CI64" s="334">
        <f t="shared" si="237"/>
        <v>0</v>
      </c>
      <c r="CJ64" s="334">
        <f t="shared" si="238"/>
        <v>0</v>
      </c>
      <c r="CK64" s="334">
        <f t="shared" si="239"/>
        <v>0</v>
      </c>
      <c r="CL64" s="334">
        <f t="shared" si="240"/>
        <v>0</v>
      </c>
      <c r="CM64" s="334">
        <f t="shared" si="241"/>
        <v>0</v>
      </c>
      <c r="CN64" s="334">
        <f t="shared" si="242"/>
        <v>0</v>
      </c>
      <c r="CO64" s="334">
        <f t="shared" si="243"/>
        <v>0</v>
      </c>
      <c r="CP64" s="334">
        <f t="shared" si="244"/>
        <v>0</v>
      </c>
      <c r="CQ64" s="334">
        <f t="shared" si="245"/>
        <v>0</v>
      </c>
      <c r="CR64" s="334">
        <f t="shared" si="246"/>
        <v>0</v>
      </c>
      <c r="CS64" s="334">
        <f t="shared" si="247"/>
        <v>0</v>
      </c>
      <c r="CT64" s="591">
        <f t="shared" si="248"/>
        <v>0</v>
      </c>
      <c r="CU64" s="334">
        <f t="shared" si="249"/>
        <v>0</v>
      </c>
      <c r="CV64" s="334">
        <f t="shared" si="250"/>
        <v>0</v>
      </c>
      <c r="CW64" s="334">
        <f t="shared" si="251"/>
        <v>0</v>
      </c>
      <c r="CX64" s="334">
        <f t="shared" si="252"/>
        <v>0</v>
      </c>
      <c r="CY64" s="334">
        <f t="shared" si="253"/>
        <v>0</v>
      </c>
      <c r="CZ64" s="334">
        <f t="shared" si="254"/>
        <v>0</v>
      </c>
      <c r="DA64" s="334">
        <f t="shared" si="255"/>
        <v>0</v>
      </c>
      <c r="DB64" s="334">
        <f t="shared" si="256"/>
        <v>0</v>
      </c>
      <c r="DC64" s="334">
        <f t="shared" si="257"/>
        <v>0</v>
      </c>
      <c r="DD64" s="334">
        <f t="shared" si="258"/>
        <v>0</v>
      </c>
      <c r="DE64" s="334">
        <f t="shared" si="259"/>
        <v>0</v>
      </c>
      <c r="DF64" s="334">
        <f t="shared" si="260"/>
        <v>0</v>
      </c>
      <c r="DG64" s="591">
        <f t="shared" si="261"/>
        <v>0</v>
      </c>
      <c r="DH64" s="596">
        <f t="shared" si="77"/>
        <v>0</v>
      </c>
      <c r="DO64" s="899">
        <v>4.9954999999999998</v>
      </c>
      <c r="DP64" s="899">
        <v>0.36267329999999998</v>
      </c>
      <c r="DQ64" s="899">
        <v>1.3787580000000002</v>
      </c>
      <c r="DR64" s="899">
        <v>1.3787580000000002</v>
      </c>
      <c r="DS64" s="899">
        <v>0</v>
      </c>
      <c r="DT64" s="899">
        <v>8.1156892999999997</v>
      </c>
    </row>
    <row r="65" spans="1:124" ht="29.25" customHeight="1">
      <c r="A65" s="563" t="s">
        <v>146</v>
      </c>
      <c r="B65" s="1748" t="s">
        <v>768</v>
      </c>
      <c r="C65" s="827" t="s">
        <v>224</v>
      </c>
      <c r="D65" s="864">
        <f t="shared" si="198"/>
        <v>0.16415229166666664</v>
      </c>
      <c r="E65" s="861">
        <f t="shared" si="199"/>
        <v>0.72749999999999992</v>
      </c>
      <c r="F65" s="855">
        <f t="shared" si="69"/>
        <v>4.8014999999999993E-3</v>
      </c>
      <c r="G65" s="855">
        <f t="shared" ref="G65:P65" si="338">+F65</f>
        <v>4.8014999999999993E-3</v>
      </c>
      <c r="H65" s="855">
        <f t="shared" si="338"/>
        <v>4.8014999999999993E-3</v>
      </c>
      <c r="I65" s="855">
        <f t="shared" si="338"/>
        <v>4.8014999999999993E-3</v>
      </c>
      <c r="J65" s="855">
        <f t="shared" si="338"/>
        <v>4.8014999999999993E-3</v>
      </c>
      <c r="K65" s="855">
        <f t="shared" si="338"/>
        <v>4.8014999999999993E-3</v>
      </c>
      <c r="L65" s="855">
        <f t="shared" si="338"/>
        <v>4.8014999999999993E-3</v>
      </c>
      <c r="M65" s="855">
        <f t="shared" si="338"/>
        <v>4.8014999999999993E-3</v>
      </c>
      <c r="N65" s="855">
        <f t="shared" si="338"/>
        <v>4.8014999999999993E-3</v>
      </c>
      <c r="O65" s="855">
        <f t="shared" si="338"/>
        <v>4.8014999999999993E-3</v>
      </c>
      <c r="P65" s="855">
        <f t="shared" si="338"/>
        <v>4.8014999999999993E-3</v>
      </c>
      <c r="Q65" s="855">
        <f t="shared" si="201"/>
        <v>5.2816499999999995E-2</v>
      </c>
      <c r="R65" s="855">
        <f t="shared" si="71"/>
        <v>1.6732500000000001E-2</v>
      </c>
      <c r="S65" s="855">
        <f t="shared" ref="S65:AC65" si="339">+R65</f>
        <v>1.6732500000000001E-2</v>
      </c>
      <c r="T65" s="855">
        <f t="shared" si="339"/>
        <v>1.6732500000000001E-2</v>
      </c>
      <c r="U65" s="855">
        <f t="shared" si="339"/>
        <v>1.6732500000000001E-2</v>
      </c>
      <c r="V65" s="855">
        <f t="shared" si="339"/>
        <v>1.6732500000000001E-2</v>
      </c>
      <c r="W65" s="855">
        <f t="shared" si="339"/>
        <v>1.6732500000000001E-2</v>
      </c>
      <c r="X65" s="855">
        <f t="shared" si="339"/>
        <v>1.6732500000000001E-2</v>
      </c>
      <c r="Y65" s="855">
        <f t="shared" si="339"/>
        <v>1.6732500000000001E-2</v>
      </c>
      <c r="Z65" s="855">
        <f t="shared" si="339"/>
        <v>1.6732500000000001E-2</v>
      </c>
      <c r="AA65" s="855">
        <f t="shared" si="339"/>
        <v>1.6732500000000001E-2</v>
      </c>
      <c r="AB65" s="855">
        <f t="shared" si="339"/>
        <v>1.6732500000000001E-2</v>
      </c>
      <c r="AC65" s="855">
        <f t="shared" si="339"/>
        <v>1.6732500000000001E-2</v>
      </c>
      <c r="AD65" s="855">
        <f t="shared" si="203"/>
        <v>0.20079</v>
      </c>
      <c r="AE65" s="855">
        <f t="shared" si="73"/>
        <v>1.6732500000000001E-2</v>
      </c>
      <c r="AF65" s="855">
        <f t="shared" ref="AF65:AP65" si="340">+AE65</f>
        <v>1.6732500000000001E-2</v>
      </c>
      <c r="AG65" s="855">
        <f t="shared" si="340"/>
        <v>1.6732500000000001E-2</v>
      </c>
      <c r="AH65" s="855">
        <f t="shared" si="340"/>
        <v>1.6732500000000001E-2</v>
      </c>
      <c r="AI65" s="855">
        <f t="shared" si="340"/>
        <v>1.6732500000000001E-2</v>
      </c>
      <c r="AJ65" s="855">
        <f t="shared" si="340"/>
        <v>1.6732500000000001E-2</v>
      </c>
      <c r="AK65" s="855">
        <f t="shared" si="340"/>
        <v>1.6732500000000001E-2</v>
      </c>
      <c r="AL65" s="855">
        <f t="shared" si="340"/>
        <v>1.6732500000000001E-2</v>
      </c>
      <c r="AM65" s="855">
        <f t="shared" si="340"/>
        <v>1.6732500000000001E-2</v>
      </c>
      <c r="AN65" s="855">
        <f t="shared" si="340"/>
        <v>1.6732500000000001E-2</v>
      </c>
      <c r="AO65" s="855">
        <f t="shared" si="340"/>
        <v>1.6732500000000001E-2</v>
      </c>
      <c r="AP65" s="855">
        <f t="shared" si="340"/>
        <v>1.6732500000000001E-2</v>
      </c>
      <c r="AQ65" s="855">
        <f t="shared" si="205"/>
        <v>0.20079</v>
      </c>
      <c r="AR65" s="855">
        <f t="shared" si="75"/>
        <v>0</v>
      </c>
      <c r="AS65" s="855">
        <f t="shared" ref="AS65:BC65" si="341">+AR65</f>
        <v>0</v>
      </c>
      <c r="AT65" s="855">
        <f t="shared" si="341"/>
        <v>0</v>
      </c>
      <c r="AU65" s="855">
        <f t="shared" si="341"/>
        <v>0</v>
      </c>
      <c r="AV65" s="855">
        <f t="shared" si="341"/>
        <v>0</v>
      </c>
      <c r="AW65" s="855">
        <f t="shared" si="341"/>
        <v>0</v>
      </c>
      <c r="AX65" s="855">
        <f t="shared" si="341"/>
        <v>0</v>
      </c>
      <c r="AY65" s="855">
        <f t="shared" si="341"/>
        <v>0</v>
      </c>
      <c r="AZ65" s="855">
        <f t="shared" si="341"/>
        <v>0</v>
      </c>
      <c r="BA65" s="855">
        <f t="shared" si="341"/>
        <v>0</v>
      </c>
      <c r="BB65" s="855">
        <f t="shared" si="341"/>
        <v>0</v>
      </c>
      <c r="BC65" s="855">
        <f t="shared" si="341"/>
        <v>0</v>
      </c>
      <c r="BD65" s="855">
        <f t="shared" si="207"/>
        <v>0</v>
      </c>
      <c r="BE65" s="856">
        <f t="shared" si="208"/>
        <v>1.1818964999999997</v>
      </c>
      <c r="BF65" s="324"/>
      <c r="BG65" s="325">
        <f t="shared" si="209"/>
        <v>0</v>
      </c>
      <c r="BH65" s="589">
        <f t="shared" si="210"/>
        <v>0</v>
      </c>
      <c r="BI65" s="326">
        <f t="shared" si="211"/>
        <v>0</v>
      </c>
      <c r="BJ65" s="326">
        <f t="shared" si="212"/>
        <v>0</v>
      </c>
      <c r="BK65" s="326">
        <f t="shared" si="213"/>
        <v>0</v>
      </c>
      <c r="BL65" s="326">
        <f t="shared" si="214"/>
        <v>0</v>
      </c>
      <c r="BM65" s="326">
        <f t="shared" si="215"/>
        <v>0</v>
      </c>
      <c r="BN65" s="326">
        <f t="shared" si="216"/>
        <v>0</v>
      </c>
      <c r="BO65" s="326">
        <f t="shared" si="217"/>
        <v>0</v>
      </c>
      <c r="BP65" s="326">
        <f t="shared" si="218"/>
        <v>0</v>
      </c>
      <c r="BQ65" s="326">
        <f t="shared" si="219"/>
        <v>0</v>
      </c>
      <c r="BR65" s="326">
        <f t="shared" si="220"/>
        <v>0</v>
      </c>
      <c r="BS65" s="326">
        <f t="shared" si="221"/>
        <v>0</v>
      </c>
      <c r="BT65" s="589">
        <f t="shared" si="222"/>
        <v>0</v>
      </c>
      <c r="BU65" s="326">
        <f t="shared" si="223"/>
        <v>0</v>
      </c>
      <c r="BV65" s="326">
        <f t="shared" si="224"/>
        <v>0</v>
      </c>
      <c r="BW65" s="326">
        <f t="shared" si="225"/>
        <v>0</v>
      </c>
      <c r="BX65" s="326">
        <f t="shared" si="226"/>
        <v>0</v>
      </c>
      <c r="BY65" s="326">
        <f t="shared" si="227"/>
        <v>0</v>
      </c>
      <c r="BZ65" s="326">
        <f t="shared" si="228"/>
        <v>0</v>
      </c>
      <c r="CA65" s="326">
        <f t="shared" si="229"/>
        <v>0</v>
      </c>
      <c r="CB65" s="326">
        <f t="shared" si="230"/>
        <v>0</v>
      </c>
      <c r="CC65" s="326">
        <f t="shared" si="231"/>
        <v>0</v>
      </c>
      <c r="CD65" s="326">
        <f t="shared" si="232"/>
        <v>0</v>
      </c>
      <c r="CE65" s="326">
        <f t="shared" si="233"/>
        <v>0</v>
      </c>
      <c r="CF65" s="326">
        <f t="shared" si="234"/>
        <v>0</v>
      </c>
      <c r="CG65" s="589">
        <f t="shared" si="235"/>
        <v>0</v>
      </c>
      <c r="CH65" s="326">
        <f t="shared" si="236"/>
        <v>0</v>
      </c>
      <c r="CI65" s="326">
        <f t="shared" si="237"/>
        <v>0</v>
      </c>
      <c r="CJ65" s="326">
        <f t="shared" si="238"/>
        <v>0</v>
      </c>
      <c r="CK65" s="326">
        <f t="shared" si="239"/>
        <v>0</v>
      </c>
      <c r="CL65" s="326">
        <f t="shared" si="240"/>
        <v>0</v>
      </c>
      <c r="CM65" s="326">
        <f t="shared" si="241"/>
        <v>0</v>
      </c>
      <c r="CN65" s="326">
        <f t="shared" si="242"/>
        <v>0</v>
      </c>
      <c r="CO65" s="326">
        <f t="shared" si="243"/>
        <v>0</v>
      </c>
      <c r="CP65" s="326">
        <f t="shared" si="244"/>
        <v>0</v>
      </c>
      <c r="CQ65" s="326">
        <f t="shared" si="245"/>
        <v>0</v>
      </c>
      <c r="CR65" s="326">
        <f t="shared" si="246"/>
        <v>0</v>
      </c>
      <c r="CS65" s="326">
        <f t="shared" si="247"/>
        <v>0</v>
      </c>
      <c r="CT65" s="589">
        <f t="shared" si="248"/>
        <v>0</v>
      </c>
      <c r="CU65" s="326">
        <f t="shared" si="249"/>
        <v>0</v>
      </c>
      <c r="CV65" s="326">
        <f t="shared" si="250"/>
        <v>0</v>
      </c>
      <c r="CW65" s="326">
        <f t="shared" si="251"/>
        <v>0</v>
      </c>
      <c r="CX65" s="326">
        <f t="shared" si="252"/>
        <v>0</v>
      </c>
      <c r="CY65" s="326">
        <f t="shared" si="253"/>
        <v>0</v>
      </c>
      <c r="CZ65" s="326">
        <f t="shared" si="254"/>
        <v>0</v>
      </c>
      <c r="DA65" s="326">
        <f t="shared" si="255"/>
        <v>0</v>
      </c>
      <c r="DB65" s="326">
        <f t="shared" si="256"/>
        <v>0</v>
      </c>
      <c r="DC65" s="326">
        <f t="shared" si="257"/>
        <v>0</v>
      </c>
      <c r="DD65" s="326">
        <f t="shared" si="258"/>
        <v>0</v>
      </c>
      <c r="DE65" s="326">
        <f t="shared" si="259"/>
        <v>0</v>
      </c>
      <c r="DF65" s="326">
        <f t="shared" si="260"/>
        <v>0</v>
      </c>
      <c r="DG65" s="589">
        <f t="shared" si="261"/>
        <v>0</v>
      </c>
      <c r="DH65" s="594">
        <f t="shared" si="77"/>
        <v>0</v>
      </c>
      <c r="DO65" s="897">
        <v>1.2124999999999999</v>
      </c>
      <c r="DP65" s="897">
        <v>8.8027499999999995E-2</v>
      </c>
      <c r="DQ65" s="897">
        <v>0.33465</v>
      </c>
      <c r="DR65" s="897">
        <v>0.33465</v>
      </c>
      <c r="DS65" s="897">
        <v>0</v>
      </c>
      <c r="DT65" s="897">
        <v>1.9698274999999996</v>
      </c>
    </row>
    <row r="66" spans="1:124" ht="29.25" customHeight="1">
      <c r="A66" s="563" t="s">
        <v>146</v>
      </c>
      <c r="B66" s="1731"/>
      <c r="C66" s="825" t="s">
        <v>255</v>
      </c>
      <c r="D66" s="866">
        <f t="shared" si="198"/>
        <v>0.42679595833333334</v>
      </c>
      <c r="E66" s="863">
        <f t="shared" si="199"/>
        <v>1.8914999999999997</v>
      </c>
      <c r="F66" s="859">
        <f t="shared" si="69"/>
        <v>1.2483899999999997E-2</v>
      </c>
      <c r="G66" s="859">
        <f t="shared" ref="G66:P66" si="342">+F66</f>
        <v>1.2483899999999997E-2</v>
      </c>
      <c r="H66" s="859">
        <f t="shared" si="342"/>
        <v>1.2483899999999997E-2</v>
      </c>
      <c r="I66" s="859">
        <f t="shared" si="342"/>
        <v>1.2483899999999997E-2</v>
      </c>
      <c r="J66" s="859">
        <f t="shared" si="342"/>
        <v>1.2483899999999997E-2</v>
      </c>
      <c r="K66" s="859">
        <f t="shared" si="342"/>
        <v>1.2483899999999997E-2</v>
      </c>
      <c r="L66" s="859">
        <f t="shared" si="342"/>
        <v>1.2483899999999997E-2</v>
      </c>
      <c r="M66" s="859">
        <f t="shared" si="342"/>
        <v>1.2483899999999997E-2</v>
      </c>
      <c r="N66" s="859">
        <f t="shared" si="342"/>
        <v>1.2483899999999997E-2</v>
      </c>
      <c r="O66" s="859">
        <f t="shared" si="342"/>
        <v>1.2483899999999997E-2</v>
      </c>
      <c r="P66" s="859">
        <f t="shared" si="342"/>
        <v>1.2483899999999997E-2</v>
      </c>
      <c r="Q66" s="859">
        <f t="shared" si="201"/>
        <v>0.13732289999999997</v>
      </c>
      <c r="R66" s="859">
        <f t="shared" si="71"/>
        <v>4.3504500000000002E-2</v>
      </c>
      <c r="S66" s="859">
        <f t="shared" ref="S66:AC66" si="343">+R66</f>
        <v>4.3504500000000002E-2</v>
      </c>
      <c r="T66" s="859">
        <f t="shared" si="343"/>
        <v>4.3504500000000002E-2</v>
      </c>
      <c r="U66" s="859">
        <f t="shared" si="343"/>
        <v>4.3504500000000002E-2</v>
      </c>
      <c r="V66" s="859">
        <f t="shared" si="343"/>
        <v>4.3504500000000002E-2</v>
      </c>
      <c r="W66" s="859">
        <f t="shared" si="343"/>
        <v>4.3504500000000002E-2</v>
      </c>
      <c r="X66" s="859">
        <f t="shared" si="343"/>
        <v>4.3504500000000002E-2</v>
      </c>
      <c r="Y66" s="859">
        <f t="shared" si="343"/>
        <v>4.3504500000000002E-2</v>
      </c>
      <c r="Z66" s="859">
        <f t="shared" si="343"/>
        <v>4.3504500000000002E-2</v>
      </c>
      <c r="AA66" s="859">
        <f t="shared" si="343"/>
        <v>4.3504500000000002E-2</v>
      </c>
      <c r="AB66" s="859">
        <f t="shared" si="343"/>
        <v>4.3504500000000002E-2</v>
      </c>
      <c r="AC66" s="859">
        <f t="shared" si="343"/>
        <v>4.3504500000000002E-2</v>
      </c>
      <c r="AD66" s="859">
        <f t="shared" si="203"/>
        <v>0.52205400000000002</v>
      </c>
      <c r="AE66" s="859">
        <f t="shared" si="73"/>
        <v>4.3504500000000002E-2</v>
      </c>
      <c r="AF66" s="859">
        <f t="shared" ref="AF66:AP66" si="344">+AE66</f>
        <v>4.3504500000000002E-2</v>
      </c>
      <c r="AG66" s="859">
        <f t="shared" si="344"/>
        <v>4.3504500000000002E-2</v>
      </c>
      <c r="AH66" s="859">
        <f t="shared" si="344"/>
        <v>4.3504500000000002E-2</v>
      </c>
      <c r="AI66" s="859">
        <f t="shared" si="344"/>
        <v>4.3504500000000002E-2</v>
      </c>
      <c r="AJ66" s="859">
        <f t="shared" si="344"/>
        <v>4.3504500000000002E-2</v>
      </c>
      <c r="AK66" s="859">
        <f t="shared" si="344"/>
        <v>4.3504500000000002E-2</v>
      </c>
      <c r="AL66" s="859">
        <f t="shared" si="344"/>
        <v>4.3504500000000002E-2</v>
      </c>
      <c r="AM66" s="859">
        <f t="shared" si="344"/>
        <v>4.3504500000000002E-2</v>
      </c>
      <c r="AN66" s="859">
        <f t="shared" si="344"/>
        <v>4.3504500000000002E-2</v>
      </c>
      <c r="AO66" s="859">
        <f t="shared" si="344"/>
        <v>4.3504500000000002E-2</v>
      </c>
      <c r="AP66" s="859">
        <f t="shared" si="344"/>
        <v>4.3504500000000002E-2</v>
      </c>
      <c r="AQ66" s="859">
        <f t="shared" si="205"/>
        <v>0.52205400000000002</v>
      </c>
      <c r="AR66" s="859">
        <f t="shared" si="75"/>
        <v>0</v>
      </c>
      <c r="AS66" s="859">
        <f t="shared" ref="AS66:BC66" si="345">+AR66</f>
        <v>0</v>
      </c>
      <c r="AT66" s="859">
        <f t="shared" si="345"/>
        <v>0</v>
      </c>
      <c r="AU66" s="859">
        <f t="shared" si="345"/>
        <v>0</v>
      </c>
      <c r="AV66" s="859">
        <f t="shared" si="345"/>
        <v>0</v>
      </c>
      <c r="AW66" s="859">
        <f t="shared" si="345"/>
        <v>0</v>
      </c>
      <c r="AX66" s="859">
        <f t="shared" si="345"/>
        <v>0</v>
      </c>
      <c r="AY66" s="859">
        <f t="shared" si="345"/>
        <v>0</v>
      </c>
      <c r="AZ66" s="859">
        <f t="shared" si="345"/>
        <v>0</v>
      </c>
      <c r="BA66" s="859">
        <f t="shared" si="345"/>
        <v>0</v>
      </c>
      <c r="BB66" s="859">
        <f t="shared" si="345"/>
        <v>0</v>
      </c>
      <c r="BC66" s="859">
        <f t="shared" si="345"/>
        <v>0</v>
      </c>
      <c r="BD66" s="859">
        <f t="shared" si="207"/>
        <v>0</v>
      </c>
      <c r="BE66" s="860">
        <f t="shared" si="208"/>
        <v>3.0729308999999998</v>
      </c>
      <c r="BF66" s="332"/>
      <c r="BG66" s="333">
        <f t="shared" si="209"/>
        <v>0</v>
      </c>
      <c r="BH66" s="591">
        <f t="shared" si="210"/>
        <v>0</v>
      </c>
      <c r="BI66" s="334">
        <f t="shared" si="211"/>
        <v>0</v>
      </c>
      <c r="BJ66" s="334">
        <f t="shared" si="212"/>
        <v>0</v>
      </c>
      <c r="BK66" s="334">
        <f t="shared" si="213"/>
        <v>0</v>
      </c>
      <c r="BL66" s="334">
        <f t="shared" si="214"/>
        <v>0</v>
      </c>
      <c r="BM66" s="334">
        <f t="shared" si="215"/>
        <v>0</v>
      </c>
      <c r="BN66" s="334">
        <f t="shared" si="216"/>
        <v>0</v>
      </c>
      <c r="BO66" s="334">
        <f t="shared" si="217"/>
        <v>0</v>
      </c>
      <c r="BP66" s="334">
        <f t="shared" si="218"/>
        <v>0</v>
      </c>
      <c r="BQ66" s="334">
        <f t="shared" si="219"/>
        <v>0</v>
      </c>
      <c r="BR66" s="334">
        <f t="shared" si="220"/>
        <v>0</v>
      </c>
      <c r="BS66" s="334">
        <f t="shared" si="221"/>
        <v>0</v>
      </c>
      <c r="BT66" s="591">
        <f t="shared" si="222"/>
        <v>0</v>
      </c>
      <c r="BU66" s="334">
        <f t="shared" si="223"/>
        <v>0</v>
      </c>
      <c r="BV66" s="334">
        <f t="shared" si="224"/>
        <v>0</v>
      </c>
      <c r="BW66" s="334">
        <f t="shared" si="225"/>
        <v>0</v>
      </c>
      <c r="BX66" s="334">
        <f t="shared" si="226"/>
        <v>0</v>
      </c>
      <c r="BY66" s="334">
        <f t="shared" si="227"/>
        <v>0</v>
      </c>
      <c r="BZ66" s="334">
        <f t="shared" si="228"/>
        <v>0</v>
      </c>
      <c r="CA66" s="334">
        <f t="shared" si="229"/>
        <v>0</v>
      </c>
      <c r="CB66" s="334">
        <f t="shared" si="230"/>
        <v>0</v>
      </c>
      <c r="CC66" s="334">
        <f t="shared" si="231"/>
        <v>0</v>
      </c>
      <c r="CD66" s="334">
        <f t="shared" si="232"/>
        <v>0</v>
      </c>
      <c r="CE66" s="334">
        <f t="shared" si="233"/>
        <v>0</v>
      </c>
      <c r="CF66" s="334">
        <f t="shared" si="234"/>
        <v>0</v>
      </c>
      <c r="CG66" s="591">
        <f t="shared" si="235"/>
        <v>0</v>
      </c>
      <c r="CH66" s="334">
        <f t="shared" si="236"/>
        <v>0</v>
      </c>
      <c r="CI66" s="334">
        <f t="shared" si="237"/>
        <v>0</v>
      </c>
      <c r="CJ66" s="334">
        <f t="shared" si="238"/>
        <v>0</v>
      </c>
      <c r="CK66" s="334">
        <f t="shared" si="239"/>
        <v>0</v>
      </c>
      <c r="CL66" s="334">
        <f t="shared" si="240"/>
        <v>0</v>
      </c>
      <c r="CM66" s="334">
        <f t="shared" si="241"/>
        <v>0</v>
      </c>
      <c r="CN66" s="334">
        <f t="shared" si="242"/>
        <v>0</v>
      </c>
      <c r="CO66" s="334">
        <f t="shared" si="243"/>
        <v>0</v>
      </c>
      <c r="CP66" s="334">
        <f t="shared" si="244"/>
        <v>0</v>
      </c>
      <c r="CQ66" s="334">
        <f t="shared" si="245"/>
        <v>0</v>
      </c>
      <c r="CR66" s="334">
        <f t="shared" si="246"/>
        <v>0</v>
      </c>
      <c r="CS66" s="334">
        <f t="shared" si="247"/>
        <v>0</v>
      </c>
      <c r="CT66" s="591">
        <f t="shared" si="248"/>
        <v>0</v>
      </c>
      <c r="CU66" s="334">
        <f t="shared" si="249"/>
        <v>0</v>
      </c>
      <c r="CV66" s="334">
        <f t="shared" si="250"/>
        <v>0</v>
      </c>
      <c r="CW66" s="334">
        <f t="shared" si="251"/>
        <v>0</v>
      </c>
      <c r="CX66" s="334">
        <f t="shared" si="252"/>
        <v>0</v>
      </c>
      <c r="CY66" s="334">
        <f t="shared" si="253"/>
        <v>0</v>
      </c>
      <c r="CZ66" s="334">
        <f t="shared" si="254"/>
        <v>0</v>
      </c>
      <c r="DA66" s="334">
        <f t="shared" si="255"/>
        <v>0</v>
      </c>
      <c r="DB66" s="334">
        <f t="shared" si="256"/>
        <v>0</v>
      </c>
      <c r="DC66" s="334">
        <f t="shared" si="257"/>
        <v>0</v>
      </c>
      <c r="DD66" s="334">
        <f t="shared" si="258"/>
        <v>0</v>
      </c>
      <c r="DE66" s="334">
        <f t="shared" si="259"/>
        <v>0</v>
      </c>
      <c r="DF66" s="334">
        <f t="shared" si="260"/>
        <v>0</v>
      </c>
      <c r="DG66" s="591">
        <f t="shared" si="261"/>
        <v>0</v>
      </c>
      <c r="DH66" s="596">
        <f t="shared" si="77"/>
        <v>0</v>
      </c>
      <c r="DO66" s="899">
        <v>3.1524999999999999</v>
      </c>
      <c r="DP66" s="899">
        <v>0.22887149999999998</v>
      </c>
      <c r="DQ66" s="899">
        <v>0.87009000000000014</v>
      </c>
      <c r="DR66" s="899">
        <v>0.87009000000000014</v>
      </c>
      <c r="DS66" s="899">
        <v>0</v>
      </c>
      <c r="DT66" s="899">
        <v>5.1215514999999998</v>
      </c>
    </row>
    <row r="67" spans="1:124" ht="29.25" customHeight="1">
      <c r="A67" s="1201" t="s">
        <v>813</v>
      </c>
      <c r="B67" s="1733" t="s">
        <v>504</v>
      </c>
      <c r="C67" s="824" t="s">
        <v>53</v>
      </c>
      <c r="D67" s="864">
        <f t="shared" si="198"/>
        <v>0.58172840000000003</v>
      </c>
      <c r="E67" s="861">
        <f t="shared" si="199"/>
        <v>1.822824</v>
      </c>
      <c r="F67" s="855">
        <f t="shared" si="69"/>
        <v>1.0126799999999998E-2</v>
      </c>
      <c r="G67" s="855">
        <f t="shared" ref="G67:P67" si="346">+F67</f>
        <v>1.0126799999999998E-2</v>
      </c>
      <c r="H67" s="855">
        <f t="shared" si="346"/>
        <v>1.0126799999999998E-2</v>
      </c>
      <c r="I67" s="855">
        <f t="shared" si="346"/>
        <v>1.0126799999999998E-2</v>
      </c>
      <c r="J67" s="855">
        <f t="shared" si="346"/>
        <v>1.0126799999999998E-2</v>
      </c>
      <c r="K67" s="855">
        <f t="shared" si="346"/>
        <v>1.0126799999999998E-2</v>
      </c>
      <c r="L67" s="855">
        <f t="shared" si="346"/>
        <v>1.0126799999999998E-2</v>
      </c>
      <c r="M67" s="855">
        <f t="shared" si="346"/>
        <v>1.0126799999999998E-2</v>
      </c>
      <c r="N67" s="855">
        <f t="shared" si="346"/>
        <v>1.0126799999999998E-2</v>
      </c>
      <c r="O67" s="855">
        <f t="shared" si="346"/>
        <v>1.0126799999999998E-2</v>
      </c>
      <c r="P67" s="855">
        <f t="shared" si="346"/>
        <v>1.0126799999999998E-2</v>
      </c>
      <c r="Q67" s="855">
        <f t="shared" si="201"/>
        <v>0.11139479999999999</v>
      </c>
      <c r="R67" s="855">
        <f t="shared" si="71"/>
        <v>0.17013023999999999</v>
      </c>
      <c r="S67" s="855">
        <f t="shared" ref="S67:AC67" si="347">+R67</f>
        <v>0.17013023999999999</v>
      </c>
      <c r="T67" s="855">
        <f t="shared" si="347"/>
        <v>0.17013023999999999</v>
      </c>
      <c r="U67" s="855">
        <f t="shared" si="347"/>
        <v>0.17013023999999999</v>
      </c>
      <c r="V67" s="855">
        <f t="shared" si="347"/>
        <v>0.17013023999999999</v>
      </c>
      <c r="W67" s="855">
        <f t="shared" si="347"/>
        <v>0.17013023999999999</v>
      </c>
      <c r="X67" s="855">
        <f t="shared" si="347"/>
        <v>0.17013023999999999</v>
      </c>
      <c r="Y67" s="855">
        <f t="shared" si="347"/>
        <v>0.17013023999999999</v>
      </c>
      <c r="Z67" s="855">
        <f t="shared" si="347"/>
        <v>0.17013023999999999</v>
      </c>
      <c r="AA67" s="855">
        <f t="shared" si="347"/>
        <v>0.17013023999999999</v>
      </c>
      <c r="AB67" s="855">
        <f t="shared" si="347"/>
        <v>0.17013023999999999</v>
      </c>
      <c r="AC67" s="855">
        <f t="shared" si="347"/>
        <v>0.17013023999999999</v>
      </c>
      <c r="AD67" s="855">
        <f t="shared" si="203"/>
        <v>2.0415628799999999</v>
      </c>
      <c r="AE67" s="855">
        <f t="shared" si="73"/>
        <v>1.7721899999999999E-2</v>
      </c>
      <c r="AF67" s="855">
        <f t="shared" ref="AF67:AP67" si="348">+AE67</f>
        <v>1.7721899999999999E-2</v>
      </c>
      <c r="AG67" s="855">
        <f t="shared" si="348"/>
        <v>1.7721899999999999E-2</v>
      </c>
      <c r="AH67" s="855">
        <f t="shared" si="348"/>
        <v>1.7721899999999999E-2</v>
      </c>
      <c r="AI67" s="855">
        <f t="shared" si="348"/>
        <v>1.7721899999999999E-2</v>
      </c>
      <c r="AJ67" s="855">
        <f t="shared" si="348"/>
        <v>1.7721899999999999E-2</v>
      </c>
      <c r="AK67" s="855">
        <f t="shared" si="348"/>
        <v>1.7721899999999999E-2</v>
      </c>
      <c r="AL67" s="855">
        <f t="shared" si="348"/>
        <v>1.7721899999999999E-2</v>
      </c>
      <c r="AM67" s="855">
        <f t="shared" si="348"/>
        <v>1.7721899999999999E-2</v>
      </c>
      <c r="AN67" s="855">
        <f t="shared" si="348"/>
        <v>1.7721899999999999E-2</v>
      </c>
      <c r="AO67" s="855">
        <f t="shared" si="348"/>
        <v>1.7721899999999999E-2</v>
      </c>
      <c r="AP67" s="855">
        <f t="shared" si="348"/>
        <v>1.7721899999999999E-2</v>
      </c>
      <c r="AQ67" s="855">
        <f t="shared" si="205"/>
        <v>0.21266279999999999</v>
      </c>
      <c r="AR67" s="855">
        <f t="shared" si="75"/>
        <v>0</v>
      </c>
      <c r="AS67" s="855">
        <f t="shared" ref="AS67:BC67" si="349">+AR67</f>
        <v>0</v>
      </c>
      <c r="AT67" s="855">
        <f t="shared" si="349"/>
        <v>0</v>
      </c>
      <c r="AU67" s="855">
        <f t="shared" si="349"/>
        <v>0</v>
      </c>
      <c r="AV67" s="855">
        <f t="shared" si="349"/>
        <v>0</v>
      </c>
      <c r="AW67" s="855">
        <f t="shared" si="349"/>
        <v>0</v>
      </c>
      <c r="AX67" s="855">
        <f t="shared" si="349"/>
        <v>0</v>
      </c>
      <c r="AY67" s="855">
        <f t="shared" si="349"/>
        <v>0</v>
      </c>
      <c r="AZ67" s="855">
        <f t="shared" si="349"/>
        <v>0</v>
      </c>
      <c r="BA67" s="855">
        <f t="shared" si="349"/>
        <v>0</v>
      </c>
      <c r="BB67" s="855">
        <f t="shared" si="349"/>
        <v>0</v>
      </c>
      <c r="BC67" s="855">
        <f t="shared" si="349"/>
        <v>0</v>
      </c>
      <c r="BD67" s="855">
        <f t="shared" si="207"/>
        <v>0</v>
      </c>
      <c r="BE67" s="856">
        <f t="shared" si="208"/>
        <v>4.1884444800000002</v>
      </c>
      <c r="BF67" s="324"/>
      <c r="BG67" s="325">
        <f t="shared" si="209"/>
        <v>0</v>
      </c>
      <c r="BH67" s="589">
        <f t="shared" si="210"/>
        <v>0</v>
      </c>
      <c r="BI67" s="326">
        <f t="shared" si="211"/>
        <v>0</v>
      </c>
      <c r="BJ67" s="326">
        <f t="shared" si="212"/>
        <v>0</v>
      </c>
      <c r="BK67" s="326">
        <f t="shared" si="213"/>
        <v>0</v>
      </c>
      <c r="BL67" s="326">
        <f t="shared" si="214"/>
        <v>0</v>
      </c>
      <c r="BM67" s="326">
        <f t="shared" si="215"/>
        <v>0</v>
      </c>
      <c r="BN67" s="326">
        <f t="shared" si="216"/>
        <v>0</v>
      </c>
      <c r="BO67" s="326">
        <f t="shared" si="217"/>
        <v>0</v>
      </c>
      <c r="BP67" s="326">
        <f t="shared" si="218"/>
        <v>0</v>
      </c>
      <c r="BQ67" s="326">
        <f t="shared" si="219"/>
        <v>0</v>
      </c>
      <c r="BR67" s="326">
        <f t="shared" si="220"/>
        <v>0</v>
      </c>
      <c r="BS67" s="326">
        <f t="shared" si="221"/>
        <v>0</v>
      </c>
      <c r="BT67" s="589">
        <f t="shared" si="222"/>
        <v>0</v>
      </c>
      <c r="BU67" s="326">
        <f t="shared" si="223"/>
        <v>0</v>
      </c>
      <c r="BV67" s="326">
        <f t="shared" si="224"/>
        <v>0</v>
      </c>
      <c r="BW67" s="326">
        <f t="shared" si="225"/>
        <v>0</v>
      </c>
      <c r="BX67" s="326">
        <f t="shared" si="226"/>
        <v>0</v>
      </c>
      <c r="BY67" s="326">
        <f t="shared" si="227"/>
        <v>0</v>
      </c>
      <c r="BZ67" s="326">
        <f t="shared" si="228"/>
        <v>0</v>
      </c>
      <c r="CA67" s="326">
        <f t="shared" si="229"/>
        <v>0</v>
      </c>
      <c r="CB67" s="326">
        <f t="shared" si="230"/>
        <v>0</v>
      </c>
      <c r="CC67" s="326">
        <f t="shared" si="231"/>
        <v>0</v>
      </c>
      <c r="CD67" s="326">
        <f t="shared" si="232"/>
        <v>0</v>
      </c>
      <c r="CE67" s="326">
        <f t="shared" si="233"/>
        <v>0</v>
      </c>
      <c r="CF67" s="326">
        <f t="shared" si="234"/>
        <v>0</v>
      </c>
      <c r="CG67" s="589">
        <f t="shared" si="235"/>
        <v>0</v>
      </c>
      <c r="CH67" s="326">
        <f t="shared" si="236"/>
        <v>0</v>
      </c>
      <c r="CI67" s="326">
        <f t="shared" si="237"/>
        <v>0</v>
      </c>
      <c r="CJ67" s="326">
        <f t="shared" si="238"/>
        <v>0</v>
      </c>
      <c r="CK67" s="326">
        <f t="shared" si="239"/>
        <v>0</v>
      </c>
      <c r="CL67" s="326">
        <f t="shared" si="240"/>
        <v>0</v>
      </c>
      <c r="CM67" s="326">
        <f t="shared" si="241"/>
        <v>0</v>
      </c>
      <c r="CN67" s="326">
        <f t="shared" si="242"/>
        <v>0</v>
      </c>
      <c r="CO67" s="326">
        <f t="shared" si="243"/>
        <v>0</v>
      </c>
      <c r="CP67" s="326">
        <f t="shared" si="244"/>
        <v>0</v>
      </c>
      <c r="CQ67" s="326">
        <f t="shared" si="245"/>
        <v>0</v>
      </c>
      <c r="CR67" s="326">
        <f t="shared" si="246"/>
        <v>0</v>
      </c>
      <c r="CS67" s="326">
        <f t="shared" si="247"/>
        <v>0</v>
      </c>
      <c r="CT67" s="589">
        <f t="shared" si="248"/>
        <v>0</v>
      </c>
      <c r="CU67" s="326">
        <f t="shared" si="249"/>
        <v>0</v>
      </c>
      <c r="CV67" s="326">
        <f t="shared" si="250"/>
        <v>0</v>
      </c>
      <c r="CW67" s="326">
        <f t="shared" si="251"/>
        <v>0</v>
      </c>
      <c r="CX67" s="326">
        <f t="shared" si="252"/>
        <v>0</v>
      </c>
      <c r="CY67" s="326">
        <f t="shared" si="253"/>
        <v>0</v>
      </c>
      <c r="CZ67" s="326">
        <f t="shared" si="254"/>
        <v>0</v>
      </c>
      <c r="DA67" s="326">
        <f t="shared" si="255"/>
        <v>0</v>
      </c>
      <c r="DB67" s="326">
        <f t="shared" si="256"/>
        <v>0</v>
      </c>
      <c r="DC67" s="326">
        <f t="shared" si="257"/>
        <v>0</v>
      </c>
      <c r="DD67" s="326">
        <f t="shared" si="258"/>
        <v>0</v>
      </c>
      <c r="DE67" s="326">
        <f t="shared" si="259"/>
        <v>0</v>
      </c>
      <c r="DF67" s="326">
        <f t="shared" si="260"/>
        <v>0</v>
      </c>
      <c r="DG67" s="589">
        <f t="shared" si="261"/>
        <v>0</v>
      </c>
      <c r="DH67" s="594">
        <f t="shared" si="77"/>
        <v>0</v>
      </c>
      <c r="DO67" s="897">
        <v>3.0380400000000001</v>
      </c>
      <c r="DP67" s="897">
        <v>0.18565799999999999</v>
      </c>
      <c r="DQ67" s="897">
        <v>3.4026048000000002</v>
      </c>
      <c r="DR67" s="897">
        <v>0.35443799999999998</v>
      </c>
      <c r="DS67" s="897">
        <v>0</v>
      </c>
      <c r="DT67" s="897">
        <v>6.9807408000000004</v>
      </c>
    </row>
    <row r="68" spans="1:124" ht="29.25" customHeight="1">
      <c r="A68" s="563" t="s">
        <v>813</v>
      </c>
      <c r="B68" s="1731"/>
      <c r="C68" s="825" t="s">
        <v>54</v>
      </c>
      <c r="D68" s="866">
        <f t="shared" si="198"/>
        <v>0.78901093333333339</v>
      </c>
      <c r="E68" s="863">
        <f t="shared" si="199"/>
        <v>2.4723359999999999</v>
      </c>
      <c r="F68" s="859">
        <f t="shared" si="69"/>
        <v>1.3735199999999998E-2</v>
      </c>
      <c r="G68" s="859">
        <f t="shared" ref="G68:P68" si="350">+F68</f>
        <v>1.3735199999999998E-2</v>
      </c>
      <c r="H68" s="859">
        <f t="shared" si="350"/>
        <v>1.3735199999999998E-2</v>
      </c>
      <c r="I68" s="859">
        <f t="shared" si="350"/>
        <v>1.3735199999999998E-2</v>
      </c>
      <c r="J68" s="859">
        <f t="shared" si="350"/>
        <v>1.3735199999999998E-2</v>
      </c>
      <c r="K68" s="859">
        <f t="shared" si="350"/>
        <v>1.3735199999999998E-2</v>
      </c>
      <c r="L68" s="859">
        <f t="shared" si="350"/>
        <v>1.3735199999999998E-2</v>
      </c>
      <c r="M68" s="859">
        <f t="shared" si="350"/>
        <v>1.3735199999999998E-2</v>
      </c>
      <c r="N68" s="859">
        <f t="shared" si="350"/>
        <v>1.3735199999999998E-2</v>
      </c>
      <c r="O68" s="859">
        <f t="shared" si="350"/>
        <v>1.3735199999999998E-2</v>
      </c>
      <c r="P68" s="859">
        <f t="shared" si="350"/>
        <v>1.3735199999999998E-2</v>
      </c>
      <c r="Q68" s="859">
        <f t="shared" si="201"/>
        <v>0.15108719999999998</v>
      </c>
      <c r="R68" s="859">
        <f t="shared" si="71"/>
        <v>0.23075135999999999</v>
      </c>
      <c r="S68" s="859">
        <f t="shared" ref="S68:AC68" si="351">+R68</f>
        <v>0.23075135999999999</v>
      </c>
      <c r="T68" s="859">
        <f t="shared" si="351"/>
        <v>0.23075135999999999</v>
      </c>
      <c r="U68" s="859">
        <f t="shared" si="351"/>
        <v>0.23075135999999999</v>
      </c>
      <c r="V68" s="859">
        <f t="shared" si="351"/>
        <v>0.23075135999999999</v>
      </c>
      <c r="W68" s="859">
        <f t="shared" si="351"/>
        <v>0.23075135999999999</v>
      </c>
      <c r="X68" s="859">
        <f t="shared" si="351"/>
        <v>0.23075135999999999</v>
      </c>
      <c r="Y68" s="859">
        <f t="shared" si="351"/>
        <v>0.23075135999999999</v>
      </c>
      <c r="Z68" s="859">
        <f t="shared" si="351"/>
        <v>0.23075135999999999</v>
      </c>
      <c r="AA68" s="859">
        <f t="shared" si="351"/>
        <v>0.23075135999999999</v>
      </c>
      <c r="AB68" s="859">
        <f t="shared" si="351"/>
        <v>0.23075135999999999</v>
      </c>
      <c r="AC68" s="859">
        <f t="shared" si="351"/>
        <v>0.23075135999999999</v>
      </c>
      <c r="AD68" s="859">
        <f t="shared" si="203"/>
        <v>2.76901632</v>
      </c>
      <c r="AE68" s="859">
        <f t="shared" si="73"/>
        <v>2.4036600000000002E-2</v>
      </c>
      <c r="AF68" s="859">
        <f t="shared" ref="AF68:AP68" si="352">+AE68</f>
        <v>2.4036600000000002E-2</v>
      </c>
      <c r="AG68" s="859">
        <f t="shared" si="352"/>
        <v>2.4036600000000002E-2</v>
      </c>
      <c r="AH68" s="859">
        <f t="shared" si="352"/>
        <v>2.4036600000000002E-2</v>
      </c>
      <c r="AI68" s="859">
        <f t="shared" si="352"/>
        <v>2.4036600000000002E-2</v>
      </c>
      <c r="AJ68" s="859">
        <f t="shared" si="352"/>
        <v>2.4036600000000002E-2</v>
      </c>
      <c r="AK68" s="859">
        <f t="shared" si="352"/>
        <v>2.4036600000000002E-2</v>
      </c>
      <c r="AL68" s="859">
        <f t="shared" si="352"/>
        <v>2.4036600000000002E-2</v>
      </c>
      <c r="AM68" s="859">
        <f t="shared" si="352"/>
        <v>2.4036600000000002E-2</v>
      </c>
      <c r="AN68" s="859">
        <f t="shared" si="352"/>
        <v>2.4036600000000002E-2</v>
      </c>
      <c r="AO68" s="859">
        <f t="shared" si="352"/>
        <v>2.4036600000000002E-2</v>
      </c>
      <c r="AP68" s="859">
        <f t="shared" si="352"/>
        <v>2.4036600000000002E-2</v>
      </c>
      <c r="AQ68" s="859">
        <f t="shared" si="205"/>
        <v>0.28843920000000001</v>
      </c>
      <c r="AR68" s="859">
        <f t="shared" si="75"/>
        <v>0</v>
      </c>
      <c r="AS68" s="859">
        <f t="shared" ref="AS68:BC68" si="353">+AR68</f>
        <v>0</v>
      </c>
      <c r="AT68" s="859">
        <f t="shared" si="353"/>
        <v>0</v>
      </c>
      <c r="AU68" s="859">
        <f t="shared" si="353"/>
        <v>0</v>
      </c>
      <c r="AV68" s="859">
        <f t="shared" si="353"/>
        <v>0</v>
      </c>
      <c r="AW68" s="859">
        <f t="shared" si="353"/>
        <v>0</v>
      </c>
      <c r="AX68" s="859">
        <f t="shared" si="353"/>
        <v>0</v>
      </c>
      <c r="AY68" s="859">
        <f t="shared" si="353"/>
        <v>0</v>
      </c>
      <c r="AZ68" s="859">
        <f t="shared" si="353"/>
        <v>0</v>
      </c>
      <c r="BA68" s="859">
        <f t="shared" si="353"/>
        <v>0</v>
      </c>
      <c r="BB68" s="859">
        <f t="shared" si="353"/>
        <v>0</v>
      </c>
      <c r="BC68" s="859">
        <f t="shared" si="353"/>
        <v>0</v>
      </c>
      <c r="BD68" s="859">
        <f t="shared" si="207"/>
        <v>0</v>
      </c>
      <c r="BE68" s="860">
        <f t="shared" si="208"/>
        <v>5.6808787199999999</v>
      </c>
      <c r="BF68" s="332"/>
      <c r="BG68" s="333">
        <f t="shared" si="209"/>
        <v>0</v>
      </c>
      <c r="BH68" s="591">
        <f t="shared" si="210"/>
        <v>0</v>
      </c>
      <c r="BI68" s="334">
        <f t="shared" si="211"/>
        <v>0</v>
      </c>
      <c r="BJ68" s="334">
        <f t="shared" si="212"/>
        <v>0</v>
      </c>
      <c r="BK68" s="334">
        <f t="shared" si="213"/>
        <v>0</v>
      </c>
      <c r="BL68" s="334">
        <f t="shared" si="214"/>
        <v>0</v>
      </c>
      <c r="BM68" s="334">
        <f t="shared" si="215"/>
        <v>0</v>
      </c>
      <c r="BN68" s="334">
        <f t="shared" si="216"/>
        <v>0</v>
      </c>
      <c r="BO68" s="334">
        <f t="shared" si="217"/>
        <v>0</v>
      </c>
      <c r="BP68" s="334">
        <f t="shared" si="218"/>
        <v>0</v>
      </c>
      <c r="BQ68" s="334">
        <f t="shared" si="219"/>
        <v>0</v>
      </c>
      <c r="BR68" s="334">
        <f t="shared" si="220"/>
        <v>0</v>
      </c>
      <c r="BS68" s="334">
        <f t="shared" si="221"/>
        <v>0</v>
      </c>
      <c r="BT68" s="591">
        <f t="shared" si="222"/>
        <v>0</v>
      </c>
      <c r="BU68" s="334">
        <f t="shared" si="223"/>
        <v>0</v>
      </c>
      <c r="BV68" s="334">
        <f t="shared" si="224"/>
        <v>0</v>
      </c>
      <c r="BW68" s="334">
        <f t="shared" si="225"/>
        <v>0</v>
      </c>
      <c r="BX68" s="334">
        <f t="shared" si="226"/>
        <v>0</v>
      </c>
      <c r="BY68" s="334">
        <f t="shared" si="227"/>
        <v>0</v>
      </c>
      <c r="BZ68" s="334">
        <f t="shared" si="228"/>
        <v>0</v>
      </c>
      <c r="CA68" s="334">
        <f t="shared" si="229"/>
        <v>0</v>
      </c>
      <c r="CB68" s="334">
        <f t="shared" si="230"/>
        <v>0</v>
      </c>
      <c r="CC68" s="334">
        <f t="shared" si="231"/>
        <v>0</v>
      </c>
      <c r="CD68" s="334">
        <f t="shared" si="232"/>
        <v>0</v>
      </c>
      <c r="CE68" s="334">
        <f t="shared" si="233"/>
        <v>0</v>
      </c>
      <c r="CF68" s="334">
        <f t="shared" si="234"/>
        <v>0</v>
      </c>
      <c r="CG68" s="591">
        <f t="shared" si="235"/>
        <v>0</v>
      </c>
      <c r="CH68" s="334">
        <f t="shared" si="236"/>
        <v>0</v>
      </c>
      <c r="CI68" s="334">
        <f t="shared" si="237"/>
        <v>0</v>
      </c>
      <c r="CJ68" s="334">
        <f t="shared" si="238"/>
        <v>0</v>
      </c>
      <c r="CK68" s="334">
        <f t="shared" si="239"/>
        <v>0</v>
      </c>
      <c r="CL68" s="334">
        <f t="shared" si="240"/>
        <v>0</v>
      </c>
      <c r="CM68" s="334">
        <f t="shared" si="241"/>
        <v>0</v>
      </c>
      <c r="CN68" s="334">
        <f t="shared" si="242"/>
        <v>0</v>
      </c>
      <c r="CO68" s="334">
        <f t="shared" si="243"/>
        <v>0</v>
      </c>
      <c r="CP68" s="334">
        <f t="shared" si="244"/>
        <v>0</v>
      </c>
      <c r="CQ68" s="334">
        <f t="shared" si="245"/>
        <v>0</v>
      </c>
      <c r="CR68" s="334">
        <f t="shared" si="246"/>
        <v>0</v>
      </c>
      <c r="CS68" s="334">
        <f t="shared" si="247"/>
        <v>0</v>
      </c>
      <c r="CT68" s="591">
        <f t="shared" si="248"/>
        <v>0</v>
      </c>
      <c r="CU68" s="334">
        <f t="shared" si="249"/>
        <v>0</v>
      </c>
      <c r="CV68" s="334">
        <f t="shared" si="250"/>
        <v>0</v>
      </c>
      <c r="CW68" s="334">
        <f t="shared" si="251"/>
        <v>0</v>
      </c>
      <c r="CX68" s="334">
        <f t="shared" si="252"/>
        <v>0</v>
      </c>
      <c r="CY68" s="334">
        <f t="shared" si="253"/>
        <v>0</v>
      </c>
      <c r="CZ68" s="334">
        <f t="shared" si="254"/>
        <v>0</v>
      </c>
      <c r="DA68" s="334">
        <f t="shared" si="255"/>
        <v>0</v>
      </c>
      <c r="DB68" s="334">
        <f t="shared" si="256"/>
        <v>0</v>
      </c>
      <c r="DC68" s="334">
        <f t="shared" si="257"/>
        <v>0</v>
      </c>
      <c r="DD68" s="334">
        <f t="shared" si="258"/>
        <v>0</v>
      </c>
      <c r="DE68" s="334">
        <f t="shared" si="259"/>
        <v>0</v>
      </c>
      <c r="DF68" s="334">
        <f t="shared" si="260"/>
        <v>0</v>
      </c>
      <c r="DG68" s="591">
        <f t="shared" si="261"/>
        <v>0</v>
      </c>
      <c r="DH68" s="596">
        <f t="shared" si="77"/>
        <v>0</v>
      </c>
      <c r="DO68" s="899">
        <v>4.1205600000000002</v>
      </c>
      <c r="DP68" s="899">
        <v>0.25181199999999998</v>
      </c>
      <c r="DQ68" s="899">
        <v>4.6150272000000001</v>
      </c>
      <c r="DR68" s="899">
        <v>0.48073200000000005</v>
      </c>
      <c r="DS68" s="899">
        <v>0</v>
      </c>
      <c r="DT68" s="899">
        <v>9.4681312000000002</v>
      </c>
    </row>
    <row r="69" spans="1:124" ht="29.25" customHeight="1">
      <c r="A69" s="1201" t="s">
        <v>813</v>
      </c>
      <c r="B69" s="1733" t="s">
        <v>505</v>
      </c>
      <c r="C69" s="824" t="s">
        <v>53</v>
      </c>
      <c r="D69" s="864">
        <f t="shared" si="198"/>
        <v>0.56835533333333332</v>
      </c>
      <c r="E69" s="861">
        <f t="shared" si="199"/>
        <v>1.7809199999999998</v>
      </c>
      <c r="F69" s="855">
        <f t="shared" si="69"/>
        <v>9.894E-3</v>
      </c>
      <c r="G69" s="855">
        <f t="shared" ref="G69:P69" si="354">+F69</f>
        <v>9.894E-3</v>
      </c>
      <c r="H69" s="855">
        <f t="shared" si="354"/>
        <v>9.894E-3</v>
      </c>
      <c r="I69" s="855">
        <f t="shared" si="354"/>
        <v>9.894E-3</v>
      </c>
      <c r="J69" s="855">
        <f t="shared" si="354"/>
        <v>9.894E-3</v>
      </c>
      <c r="K69" s="855">
        <f t="shared" si="354"/>
        <v>9.894E-3</v>
      </c>
      <c r="L69" s="855">
        <f t="shared" si="354"/>
        <v>9.894E-3</v>
      </c>
      <c r="M69" s="855">
        <f t="shared" si="354"/>
        <v>9.894E-3</v>
      </c>
      <c r="N69" s="855">
        <f t="shared" si="354"/>
        <v>9.894E-3</v>
      </c>
      <c r="O69" s="855">
        <f t="shared" si="354"/>
        <v>9.894E-3</v>
      </c>
      <c r="P69" s="855">
        <f t="shared" si="354"/>
        <v>9.894E-3</v>
      </c>
      <c r="Q69" s="855">
        <f t="shared" si="201"/>
        <v>0.108834</v>
      </c>
      <c r="R69" s="855">
        <f t="shared" si="71"/>
        <v>0.16621919999999998</v>
      </c>
      <c r="S69" s="855">
        <f t="shared" ref="S69:AC69" si="355">+R69</f>
        <v>0.16621919999999998</v>
      </c>
      <c r="T69" s="855">
        <f t="shared" si="355"/>
        <v>0.16621919999999998</v>
      </c>
      <c r="U69" s="855">
        <f t="shared" si="355"/>
        <v>0.16621919999999998</v>
      </c>
      <c r="V69" s="855">
        <f t="shared" si="355"/>
        <v>0.16621919999999998</v>
      </c>
      <c r="W69" s="855">
        <f t="shared" si="355"/>
        <v>0.16621919999999998</v>
      </c>
      <c r="X69" s="855">
        <f t="shared" si="355"/>
        <v>0.16621919999999998</v>
      </c>
      <c r="Y69" s="855">
        <f t="shared" si="355"/>
        <v>0.16621919999999998</v>
      </c>
      <c r="Z69" s="855">
        <f t="shared" si="355"/>
        <v>0.16621919999999998</v>
      </c>
      <c r="AA69" s="855">
        <f t="shared" si="355"/>
        <v>0.16621919999999998</v>
      </c>
      <c r="AB69" s="855">
        <f t="shared" si="355"/>
        <v>0.16621919999999998</v>
      </c>
      <c r="AC69" s="855">
        <f t="shared" si="355"/>
        <v>0.16621919999999998</v>
      </c>
      <c r="AD69" s="855">
        <f t="shared" si="203"/>
        <v>1.9946303999999997</v>
      </c>
      <c r="AE69" s="855">
        <f t="shared" si="73"/>
        <v>1.73145E-2</v>
      </c>
      <c r="AF69" s="855">
        <f t="shared" ref="AF69:AP69" si="356">+AE69</f>
        <v>1.73145E-2</v>
      </c>
      <c r="AG69" s="855">
        <f t="shared" si="356"/>
        <v>1.73145E-2</v>
      </c>
      <c r="AH69" s="855">
        <f t="shared" si="356"/>
        <v>1.73145E-2</v>
      </c>
      <c r="AI69" s="855">
        <f t="shared" si="356"/>
        <v>1.73145E-2</v>
      </c>
      <c r="AJ69" s="855">
        <f t="shared" si="356"/>
        <v>1.73145E-2</v>
      </c>
      <c r="AK69" s="855">
        <f t="shared" si="356"/>
        <v>1.73145E-2</v>
      </c>
      <c r="AL69" s="855">
        <f t="shared" si="356"/>
        <v>1.73145E-2</v>
      </c>
      <c r="AM69" s="855">
        <f t="shared" si="356"/>
        <v>1.73145E-2</v>
      </c>
      <c r="AN69" s="855">
        <f t="shared" si="356"/>
        <v>1.73145E-2</v>
      </c>
      <c r="AO69" s="855">
        <f t="shared" si="356"/>
        <v>1.73145E-2</v>
      </c>
      <c r="AP69" s="855">
        <f t="shared" si="356"/>
        <v>1.73145E-2</v>
      </c>
      <c r="AQ69" s="855">
        <f t="shared" si="205"/>
        <v>0.20777400000000001</v>
      </c>
      <c r="AR69" s="855">
        <f t="shared" si="75"/>
        <v>0</v>
      </c>
      <c r="AS69" s="855">
        <f t="shared" ref="AS69:BC69" si="357">+AR69</f>
        <v>0</v>
      </c>
      <c r="AT69" s="855">
        <f t="shared" si="357"/>
        <v>0</v>
      </c>
      <c r="AU69" s="855">
        <f t="shared" si="357"/>
        <v>0</v>
      </c>
      <c r="AV69" s="855">
        <f t="shared" si="357"/>
        <v>0</v>
      </c>
      <c r="AW69" s="855">
        <f t="shared" si="357"/>
        <v>0</v>
      </c>
      <c r="AX69" s="855">
        <f t="shared" si="357"/>
        <v>0</v>
      </c>
      <c r="AY69" s="855">
        <f t="shared" si="357"/>
        <v>0</v>
      </c>
      <c r="AZ69" s="855">
        <f t="shared" si="357"/>
        <v>0</v>
      </c>
      <c r="BA69" s="855">
        <f t="shared" si="357"/>
        <v>0</v>
      </c>
      <c r="BB69" s="855">
        <f t="shared" si="357"/>
        <v>0</v>
      </c>
      <c r="BC69" s="855">
        <f t="shared" si="357"/>
        <v>0</v>
      </c>
      <c r="BD69" s="855">
        <f t="shared" si="207"/>
        <v>0</v>
      </c>
      <c r="BE69" s="856">
        <f t="shared" si="208"/>
        <v>4.0921583999999998</v>
      </c>
      <c r="BF69" s="324"/>
      <c r="BG69" s="325">
        <f t="shared" si="209"/>
        <v>0</v>
      </c>
      <c r="BH69" s="589">
        <f t="shared" si="210"/>
        <v>0</v>
      </c>
      <c r="BI69" s="326">
        <f t="shared" si="211"/>
        <v>0</v>
      </c>
      <c r="BJ69" s="326">
        <f t="shared" si="212"/>
        <v>0</v>
      </c>
      <c r="BK69" s="326">
        <f t="shared" si="213"/>
        <v>0</v>
      </c>
      <c r="BL69" s="326">
        <f t="shared" si="214"/>
        <v>0</v>
      </c>
      <c r="BM69" s="326">
        <f t="shared" si="215"/>
        <v>0</v>
      </c>
      <c r="BN69" s="326">
        <f t="shared" si="216"/>
        <v>0</v>
      </c>
      <c r="BO69" s="326">
        <f t="shared" si="217"/>
        <v>0</v>
      </c>
      <c r="BP69" s="326">
        <f t="shared" si="218"/>
        <v>0</v>
      </c>
      <c r="BQ69" s="326">
        <f t="shared" si="219"/>
        <v>0</v>
      </c>
      <c r="BR69" s="326">
        <f t="shared" si="220"/>
        <v>0</v>
      </c>
      <c r="BS69" s="326">
        <f t="shared" si="221"/>
        <v>0</v>
      </c>
      <c r="BT69" s="589">
        <f t="shared" si="222"/>
        <v>0</v>
      </c>
      <c r="BU69" s="326">
        <f t="shared" si="223"/>
        <v>0</v>
      </c>
      <c r="BV69" s="326">
        <f t="shared" si="224"/>
        <v>0</v>
      </c>
      <c r="BW69" s="326">
        <f t="shared" si="225"/>
        <v>0</v>
      </c>
      <c r="BX69" s="326">
        <f t="shared" si="226"/>
        <v>0</v>
      </c>
      <c r="BY69" s="326">
        <f t="shared" si="227"/>
        <v>0</v>
      </c>
      <c r="BZ69" s="326">
        <f t="shared" si="228"/>
        <v>0</v>
      </c>
      <c r="CA69" s="326">
        <f t="shared" si="229"/>
        <v>0</v>
      </c>
      <c r="CB69" s="326">
        <f t="shared" si="230"/>
        <v>0</v>
      </c>
      <c r="CC69" s="326">
        <f t="shared" si="231"/>
        <v>0</v>
      </c>
      <c r="CD69" s="326">
        <f t="shared" si="232"/>
        <v>0</v>
      </c>
      <c r="CE69" s="326">
        <f t="shared" si="233"/>
        <v>0</v>
      </c>
      <c r="CF69" s="326">
        <f t="shared" si="234"/>
        <v>0</v>
      </c>
      <c r="CG69" s="589">
        <f t="shared" si="235"/>
        <v>0</v>
      </c>
      <c r="CH69" s="326">
        <f t="shared" si="236"/>
        <v>0</v>
      </c>
      <c r="CI69" s="326">
        <f t="shared" si="237"/>
        <v>0</v>
      </c>
      <c r="CJ69" s="326">
        <f t="shared" si="238"/>
        <v>0</v>
      </c>
      <c r="CK69" s="326">
        <f t="shared" si="239"/>
        <v>0</v>
      </c>
      <c r="CL69" s="326">
        <f t="shared" si="240"/>
        <v>0</v>
      </c>
      <c r="CM69" s="326">
        <f t="shared" si="241"/>
        <v>0</v>
      </c>
      <c r="CN69" s="326">
        <f t="shared" si="242"/>
        <v>0</v>
      </c>
      <c r="CO69" s="326">
        <f t="shared" si="243"/>
        <v>0</v>
      </c>
      <c r="CP69" s="326">
        <f t="shared" si="244"/>
        <v>0</v>
      </c>
      <c r="CQ69" s="326">
        <f t="shared" si="245"/>
        <v>0</v>
      </c>
      <c r="CR69" s="326">
        <f t="shared" si="246"/>
        <v>0</v>
      </c>
      <c r="CS69" s="326">
        <f t="shared" si="247"/>
        <v>0</v>
      </c>
      <c r="CT69" s="589">
        <f t="shared" si="248"/>
        <v>0</v>
      </c>
      <c r="CU69" s="326">
        <f t="shared" si="249"/>
        <v>0</v>
      </c>
      <c r="CV69" s="326">
        <f t="shared" si="250"/>
        <v>0</v>
      </c>
      <c r="CW69" s="326">
        <f t="shared" si="251"/>
        <v>0</v>
      </c>
      <c r="CX69" s="326">
        <f t="shared" si="252"/>
        <v>0</v>
      </c>
      <c r="CY69" s="326">
        <f t="shared" si="253"/>
        <v>0</v>
      </c>
      <c r="CZ69" s="326">
        <f t="shared" si="254"/>
        <v>0</v>
      </c>
      <c r="DA69" s="326">
        <f t="shared" si="255"/>
        <v>0</v>
      </c>
      <c r="DB69" s="326">
        <f t="shared" si="256"/>
        <v>0</v>
      </c>
      <c r="DC69" s="326">
        <f t="shared" si="257"/>
        <v>0</v>
      </c>
      <c r="DD69" s="326">
        <f t="shared" si="258"/>
        <v>0</v>
      </c>
      <c r="DE69" s="326">
        <f t="shared" si="259"/>
        <v>0</v>
      </c>
      <c r="DF69" s="326">
        <f t="shared" si="260"/>
        <v>0</v>
      </c>
      <c r="DG69" s="589">
        <f t="shared" si="261"/>
        <v>0</v>
      </c>
      <c r="DH69" s="594">
        <f t="shared" si="77"/>
        <v>0</v>
      </c>
      <c r="DO69" s="897">
        <v>2.9681999999999999</v>
      </c>
      <c r="DP69" s="897">
        <v>0.18139</v>
      </c>
      <c r="DQ69" s="897">
        <v>3.3243839999999998</v>
      </c>
      <c r="DR69" s="897">
        <v>0.34629000000000004</v>
      </c>
      <c r="DS69" s="897">
        <v>0</v>
      </c>
      <c r="DT69" s="897">
        <v>6.8202639999999999</v>
      </c>
    </row>
    <row r="70" spans="1:124" ht="29.25" customHeight="1">
      <c r="A70" s="1204" t="s">
        <v>813</v>
      </c>
      <c r="B70" s="1732"/>
      <c r="C70" s="826" t="s">
        <v>54</v>
      </c>
      <c r="D70" s="866">
        <f t="shared" si="198"/>
        <v>0.77563786666666656</v>
      </c>
      <c r="E70" s="863">
        <f t="shared" si="199"/>
        <v>2.4304320000000001</v>
      </c>
      <c r="F70" s="859">
        <f t="shared" si="69"/>
        <v>1.3502399999999998E-2</v>
      </c>
      <c r="G70" s="859">
        <f t="shared" ref="G70:P70" si="358">+F70</f>
        <v>1.3502399999999998E-2</v>
      </c>
      <c r="H70" s="859">
        <f t="shared" si="358"/>
        <v>1.3502399999999998E-2</v>
      </c>
      <c r="I70" s="859">
        <f t="shared" si="358"/>
        <v>1.3502399999999998E-2</v>
      </c>
      <c r="J70" s="859">
        <f t="shared" si="358"/>
        <v>1.3502399999999998E-2</v>
      </c>
      <c r="K70" s="859">
        <f t="shared" si="358"/>
        <v>1.3502399999999998E-2</v>
      </c>
      <c r="L70" s="859">
        <f t="shared" si="358"/>
        <v>1.3502399999999998E-2</v>
      </c>
      <c r="M70" s="859">
        <f t="shared" si="358"/>
        <v>1.3502399999999998E-2</v>
      </c>
      <c r="N70" s="859">
        <f t="shared" si="358"/>
        <v>1.3502399999999998E-2</v>
      </c>
      <c r="O70" s="859">
        <f t="shared" si="358"/>
        <v>1.3502399999999998E-2</v>
      </c>
      <c r="P70" s="859">
        <f t="shared" si="358"/>
        <v>1.3502399999999998E-2</v>
      </c>
      <c r="Q70" s="859">
        <f t="shared" si="201"/>
        <v>0.14852639999999998</v>
      </c>
      <c r="R70" s="859">
        <f t="shared" si="71"/>
        <v>0.22684032000000001</v>
      </c>
      <c r="S70" s="859">
        <f t="shared" ref="S70:AC70" si="359">+R70</f>
        <v>0.22684032000000001</v>
      </c>
      <c r="T70" s="859">
        <f t="shared" si="359"/>
        <v>0.22684032000000001</v>
      </c>
      <c r="U70" s="859">
        <f t="shared" si="359"/>
        <v>0.22684032000000001</v>
      </c>
      <c r="V70" s="859">
        <f t="shared" si="359"/>
        <v>0.22684032000000001</v>
      </c>
      <c r="W70" s="859">
        <f t="shared" si="359"/>
        <v>0.22684032000000001</v>
      </c>
      <c r="X70" s="859">
        <f t="shared" si="359"/>
        <v>0.22684032000000001</v>
      </c>
      <c r="Y70" s="859">
        <f t="shared" si="359"/>
        <v>0.22684032000000001</v>
      </c>
      <c r="Z70" s="859">
        <f t="shared" si="359"/>
        <v>0.22684032000000001</v>
      </c>
      <c r="AA70" s="859">
        <f t="shared" si="359"/>
        <v>0.22684032000000001</v>
      </c>
      <c r="AB70" s="859">
        <f t="shared" si="359"/>
        <v>0.22684032000000001</v>
      </c>
      <c r="AC70" s="859">
        <f t="shared" si="359"/>
        <v>0.22684032000000001</v>
      </c>
      <c r="AD70" s="859">
        <f t="shared" si="203"/>
        <v>2.7220838400000003</v>
      </c>
      <c r="AE70" s="859">
        <f t="shared" si="73"/>
        <v>2.3629200000000003E-2</v>
      </c>
      <c r="AF70" s="859">
        <f t="shared" ref="AF70:AP70" si="360">+AE70</f>
        <v>2.3629200000000003E-2</v>
      </c>
      <c r="AG70" s="859">
        <f t="shared" si="360"/>
        <v>2.3629200000000003E-2</v>
      </c>
      <c r="AH70" s="859">
        <f t="shared" si="360"/>
        <v>2.3629200000000003E-2</v>
      </c>
      <c r="AI70" s="859">
        <f t="shared" si="360"/>
        <v>2.3629200000000003E-2</v>
      </c>
      <c r="AJ70" s="859">
        <f t="shared" si="360"/>
        <v>2.3629200000000003E-2</v>
      </c>
      <c r="AK70" s="859">
        <f t="shared" si="360"/>
        <v>2.3629200000000003E-2</v>
      </c>
      <c r="AL70" s="859">
        <f t="shared" si="360"/>
        <v>2.3629200000000003E-2</v>
      </c>
      <c r="AM70" s="859">
        <f t="shared" si="360"/>
        <v>2.3629200000000003E-2</v>
      </c>
      <c r="AN70" s="859">
        <f t="shared" si="360"/>
        <v>2.3629200000000003E-2</v>
      </c>
      <c r="AO70" s="859">
        <f t="shared" si="360"/>
        <v>2.3629200000000003E-2</v>
      </c>
      <c r="AP70" s="859">
        <f t="shared" si="360"/>
        <v>2.3629200000000003E-2</v>
      </c>
      <c r="AQ70" s="859">
        <f t="shared" si="205"/>
        <v>0.28355040000000004</v>
      </c>
      <c r="AR70" s="859">
        <f t="shared" si="75"/>
        <v>0</v>
      </c>
      <c r="AS70" s="859">
        <f t="shared" ref="AS70:BC70" si="361">+AR70</f>
        <v>0</v>
      </c>
      <c r="AT70" s="859">
        <f t="shared" si="361"/>
        <v>0</v>
      </c>
      <c r="AU70" s="859">
        <f t="shared" si="361"/>
        <v>0</v>
      </c>
      <c r="AV70" s="859">
        <f t="shared" si="361"/>
        <v>0</v>
      </c>
      <c r="AW70" s="859">
        <f t="shared" si="361"/>
        <v>0</v>
      </c>
      <c r="AX70" s="859">
        <f t="shared" si="361"/>
        <v>0</v>
      </c>
      <c r="AY70" s="859">
        <f t="shared" si="361"/>
        <v>0</v>
      </c>
      <c r="AZ70" s="859">
        <f t="shared" si="361"/>
        <v>0</v>
      </c>
      <c r="BA70" s="859">
        <f t="shared" si="361"/>
        <v>0</v>
      </c>
      <c r="BB70" s="859">
        <f t="shared" si="361"/>
        <v>0</v>
      </c>
      <c r="BC70" s="859">
        <f t="shared" si="361"/>
        <v>0</v>
      </c>
      <c r="BD70" s="859">
        <f t="shared" si="207"/>
        <v>0</v>
      </c>
      <c r="BE70" s="860">
        <f t="shared" si="208"/>
        <v>5.5845926399999994</v>
      </c>
      <c r="BF70" s="332"/>
      <c r="BG70" s="333">
        <f t="shared" si="209"/>
        <v>0</v>
      </c>
      <c r="BH70" s="591">
        <f t="shared" si="210"/>
        <v>0</v>
      </c>
      <c r="BI70" s="334">
        <f t="shared" si="211"/>
        <v>0</v>
      </c>
      <c r="BJ70" s="334">
        <f t="shared" si="212"/>
        <v>0</v>
      </c>
      <c r="BK70" s="334">
        <f t="shared" si="213"/>
        <v>0</v>
      </c>
      <c r="BL70" s="334">
        <f t="shared" si="214"/>
        <v>0</v>
      </c>
      <c r="BM70" s="334">
        <f t="shared" si="215"/>
        <v>0</v>
      </c>
      <c r="BN70" s="334">
        <f t="shared" si="216"/>
        <v>0</v>
      </c>
      <c r="BO70" s="334">
        <f t="shared" si="217"/>
        <v>0</v>
      </c>
      <c r="BP70" s="334">
        <f t="shared" si="218"/>
        <v>0</v>
      </c>
      <c r="BQ70" s="334">
        <f t="shared" si="219"/>
        <v>0</v>
      </c>
      <c r="BR70" s="334">
        <f t="shared" si="220"/>
        <v>0</v>
      </c>
      <c r="BS70" s="334">
        <f t="shared" si="221"/>
        <v>0</v>
      </c>
      <c r="BT70" s="591">
        <f t="shared" si="222"/>
        <v>0</v>
      </c>
      <c r="BU70" s="334">
        <f t="shared" si="223"/>
        <v>0</v>
      </c>
      <c r="BV70" s="334">
        <f t="shared" si="224"/>
        <v>0</v>
      </c>
      <c r="BW70" s="334">
        <f t="shared" si="225"/>
        <v>0</v>
      </c>
      <c r="BX70" s="334">
        <f t="shared" si="226"/>
        <v>0</v>
      </c>
      <c r="BY70" s="334">
        <f t="shared" si="227"/>
        <v>0</v>
      </c>
      <c r="BZ70" s="334">
        <f t="shared" si="228"/>
        <v>0</v>
      </c>
      <c r="CA70" s="334">
        <f t="shared" si="229"/>
        <v>0</v>
      </c>
      <c r="CB70" s="334">
        <f t="shared" si="230"/>
        <v>0</v>
      </c>
      <c r="CC70" s="334">
        <f t="shared" si="231"/>
        <v>0</v>
      </c>
      <c r="CD70" s="334">
        <f t="shared" si="232"/>
        <v>0</v>
      </c>
      <c r="CE70" s="334">
        <f t="shared" si="233"/>
        <v>0</v>
      </c>
      <c r="CF70" s="334">
        <f t="shared" si="234"/>
        <v>0</v>
      </c>
      <c r="CG70" s="591">
        <f t="shared" si="235"/>
        <v>0</v>
      </c>
      <c r="CH70" s="334">
        <f t="shared" si="236"/>
        <v>0</v>
      </c>
      <c r="CI70" s="334">
        <f t="shared" si="237"/>
        <v>0</v>
      </c>
      <c r="CJ70" s="334">
        <f t="shared" si="238"/>
        <v>0</v>
      </c>
      <c r="CK70" s="334">
        <f t="shared" si="239"/>
        <v>0</v>
      </c>
      <c r="CL70" s="334">
        <f t="shared" si="240"/>
        <v>0</v>
      </c>
      <c r="CM70" s="334">
        <f t="shared" si="241"/>
        <v>0</v>
      </c>
      <c r="CN70" s="334">
        <f t="shared" si="242"/>
        <v>0</v>
      </c>
      <c r="CO70" s="334">
        <f t="shared" si="243"/>
        <v>0</v>
      </c>
      <c r="CP70" s="334">
        <f t="shared" si="244"/>
        <v>0</v>
      </c>
      <c r="CQ70" s="334">
        <f t="shared" si="245"/>
        <v>0</v>
      </c>
      <c r="CR70" s="334">
        <f t="shared" si="246"/>
        <v>0</v>
      </c>
      <c r="CS70" s="334">
        <f t="shared" si="247"/>
        <v>0</v>
      </c>
      <c r="CT70" s="591">
        <f t="shared" si="248"/>
        <v>0</v>
      </c>
      <c r="CU70" s="334">
        <f t="shared" si="249"/>
        <v>0</v>
      </c>
      <c r="CV70" s="334">
        <f t="shared" si="250"/>
        <v>0</v>
      </c>
      <c r="CW70" s="334">
        <f t="shared" si="251"/>
        <v>0</v>
      </c>
      <c r="CX70" s="334">
        <f t="shared" si="252"/>
        <v>0</v>
      </c>
      <c r="CY70" s="334">
        <f t="shared" si="253"/>
        <v>0</v>
      </c>
      <c r="CZ70" s="334">
        <f t="shared" si="254"/>
        <v>0</v>
      </c>
      <c r="DA70" s="334">
        <f t="shared" si="255"/>
        <v>0</v>
      </c>
      <c r="DB70" s="334">
        <f t="shared" si="256"/>
        <v>0</v>
      </c>
      <c r="DC70" s="334">
        <f t="shared" si="257"/>
        <v>0</v>
      </c>
      <c r="DD70" s="334">
        <f t="shared" si="258"/>
        <v>0</v>
      </c>
      <c r="DE70" s="334">
        <f t="shared" si="259"/>
        <v>0</v>
      </c>
      <c r="DF70" s="334">
        <f t="shared" si="260"/>
        <v>0</v>
      </c>
      <c r="DG70" s="591">
        <f t="shared" si="261"/>
        <v>0</v>
      </c>
      <c r="DH70" s="596">
        <f t="shared" si="77"/>
        <v>0</v>
      </c>
      <c r="DO70" s="899">
        <v>4.0507200000000001</v>
      </c>
      <c r="DP70" s="899">
        <v>0.24754399999999999</v>
      </c>
      <c r="DQ70" s="899">
        <v>4.5368064000000006</v>
      </c>
      <c r="DR70" s="899">
        <v>0.47258400000000006</v>
      </c>
      <c r="DS70" s="899">
        <v>0</v>
      </c>
      <c r="DT70" s="899">
        <v>9.3076543999999988</v>
      </c>
    </row>
    <row r="71" spans="1:124" ht="29.25" customHeight="1">
      <c r="A71" s="1201" t="s">
        <v>813</v>
      </c>
      <c r="B71" s="1733" t="s">
        <v>507</v>
      </c>
      <c r="C71" s="824" t="s">
        <v>53</v>
      </c>
      <c r="D71" s="864">
        <f t="shared" si="198"/>
        <v>0.55498226666666672</v>
      </c>
      <c r="E71" s="861">
        <f t="shared" si="199"/>
        <v>1.7390159999999999</v>
      </c>
      <c r="F71" s="855">
        <f t="shared" si="69"/>
        <v>9.6612E-3</v>
      </c>
      <c r="G71" s="855">
        <f t="shared" ref="G71:P71" si="362">+F71</f>
        <v>9.6612E-3</v>
      </c>
      <c r="H71" s="855">
        <f t="shared" si="362"/>
        <v>9.6612E-3</v>
      </c>
      <c r="I71" s="855">
        <f t="shared" si="362"/>
        <v>9.6612E-3</v>
      </c>
      <c r="J71" s="855">
        <f t="shared" si="362"/>
        <v>9.6612E-3</v>
      </c>
      <c r="K71" s="855">
        <f t="shared" si="362"/>
        <v>9.6612E-3</v>
      </c>
      <c r="L71" s="855">
        <f t="shared" si="362"/>
        <v>9.6612E-3</v>
      </c>
      <c r="M71" s="855">
        <f t="shared" si="362"/>
        <v>9.6612E-3</v>
      </c>
      <c r="N71" s="855">
        <f t="shared" si="362"/>
        <v>9.6612E-3</v>
      </c>
      <c r="O71" s="855">
        <f t="shared" si="362"/>
        <v>9.6612E-3</v>
      </c>
      <c r="P71" s="855">
        <f t="shared" si="362"/>
        <v>9.6612E-3</v>
      </c>
      <c r="Q71" s="855">
        <f t="shared" si="201"/>
        <v>0.1062732</v>
      </c>
      <c r="R71" s="855">
        <f t="shared" si="71"/>
        <v>0.16230816000000001</v>
      </c>
      <c r="S71" s="855">
        <f t="shared" ref="S71:AC71" si="363">+R71</f>
        <v>0.16230816000000001</v>
      </c>
      <c r="T71" s="855">
        <f t="shared" si="363"/>
        <v>0.16230816000000001</v>
      </c>
      <c r="U71" s="855">
        <f t="shared" si="363"/>
        <v>0.16230816000000001</v>
      </c>
      <c r="V71" s="855">
        <f t="shared" si="363"/>
        <v>0.16230816000000001</v>
      </c>
      <c r="W71" s="855">
        <f t="shared" si="363"/>
        <v>0.16230816000000001</v>
      </c>
      <c r="X71" s="855">
        <f t="shared" si="363"/>
        <v>0.16230816000000001</v>
      </c>
      <c r="Y71" s="855">
        <f t="shared" si="363"/>
        <v>0.16230816000000001</v>
      </c>
      <c r="Z71" s="855">
        <f t="shared" si="363"/>
        <v>0.16230816000000001</v>
      </c>
      <c r="AA71" s="855">
        <f t="shared" si="363"/>
        <v>0.16230816000000001</v>
      </c>
      <c r="AB71" s="855">
        <f t="shared" si="363"/>
        <v>0.16230816000000001</v>
      </c>
      <c r="AC71" s="855">
        <f t="shared" si="363"/>
        <v>0.16230816000000001</v>
      </c>
      <c r="AD71" s="855">
        <f t="shared" si="203"/>
        <v>1.94769792</v>
      </c>
      <c r="AE71" s="855">
        <f t="shared" si="73"/>
        <v>1.6907099999999998E-2</v>
      </c>
      <c r="AF71" s="855">
        <f t="shared" ref="AF71:AP71" si="364">+AE71</f>
        <v>1.6907099999999998E-2</v>
      </c>
      <c r="AG71" s="855">
        <f t="shared" si="364"/>
        <v>1.6907099999999998E-2</v>
      </c>
      <c r="AH71" s="855">
        <f t="shared" si="364"/>
        <v>1.6907099999999998E-2</v>
      </c>
      <c r="AI71" s="855">
        <f t="shared" si="364"/>
        <v>1.6907099999999998E-2</v>
      </c>
      <c r="AJ71" s="855">
        <f t="shared" si="364"/>
        <v>1.6907099999999998E-2</v>
      </c>
      <c r="AK71" s="855">
        <f t="shared" si="364"/>
        <v>1.6907099999999998E-2</v>
      </c>
      <c r="AL71" s="855">
        <f t="shared" si="364"/>
        <v>1.6907099999999998E-2</v>
      </c>
      <c r="AM71" s="855">
        <f t="shared" si="364"/>
        <v>1.6907099999999998E-2</v>
      </c>
      <c r="AN71" s="855">
        <f t="shared" si="364"/>
        <v>1.6907099999999998E-2</v>
      </c>
      <c r="AO71" s="855">
        <f t="shared" si="364"/>
        <v>1.6907099999999998E-2</v>
      </c>
      <c r="AP71" s="855">
        <f t="shared" si="364"/>
        <v>1.6907099999999998E-2</v>
      </c>
      <c r="AQ71" s="855">
        <f t="shared" si="205"/>
        <v>0.20288519999999999</v>
      </c>
      <c r="AR71" s="855">
        <f t="shared" si="75"/>
        <v>0</v>
      </c>
      <c r="AS71" s="855">
        <f t="shared" ref="AS71:BC71" si="365">+AR71</f>
        <v>0</v>
      </c>
      <c r="AT71" s="855">
        <f t="shared" si="365"/>
        <v>0</v>
      </c>
      <c r="AU71" s="855">
        <f t="shared" si="365"/>
        <v>0</v>
      </c>
      <c r="AV71" s="855">
        <f t="shared" si="365"/>
        <v>0</v>
      </c>
      <c r="AW71" s="855">
        <f t="shared" si="365"/>
        <v>0</v>
      </c>
      <c r="AX71" s="855">
        <f t="shared" si="365"/>
        <v>0</v>
      </c>
      <c r="AY71" s="855">
        <f t="shared" si="365"/>
        <v>0</v>
      </c>
      <c r="AZ71" s="855">
        <f t="shared" si="365"/>
        <v>0</v>
      </c>
      <c r="BA71" s="855">
        <f t="shared" si="365"/>
        <v>0</v>
      </c>
      <c r="BB71" s="855">
        <f t="shared" si="365"/>
        <v>0</v>
      </c>
      <c r="BC71" s="855">
        <f t="shared" si="365"/>
        <v>0</v>
      </c>
      <c r="BD71" s="855">
        <f t="shared" si="207"/>
        <v>0</v>
      </c>
      <c r="BE71" s="856">
        <f t="shared" si="208"/>
        <v>3.9958723200000006</v>
      </c>
      <c r="BF71" s="324"/>
      <c r="BG71" s="325">
        <f t="shared" si="209"/>
        <v>0</v>
      </c>
      <c r="BH71" s="589">
        <f t="shared" si="210"/>
        <v>0</v>
      </c>
      <c r="BI71" s="326">
        <f t="shared" si="211"/>
        <v>0</v>
      </c>
      <c r="BJ71" s="326">
        <f t="shared" si="212"/>
        <v>0</v>
      </c>
      <c r="BK71" s="326">
        <f t="shared" si="213"/>
        <v>0</v>
      </c>
      <c r="BL71" s="326">
        <f t="shared" si="214"/>
        <v>0</v>
      </c>
      <c r="BM71" s="326">
        <f t="shared" si="215"/>
        <v>0</v>
      </c>
      <c r="BN71" s="326">
        <f t="shared" si="216"/>
        <v>0</v>
      </c>
      <c r="BO71" s="326">
        <f t="shared" si="217"/>
        <v>0</v>
      </c>
      <c r="BP71" s="326">
        <f t="shared" si="218"/>
        <v>0</v>
      </c>
      <c r="BQ71" s="326">
        <f t="shared" si="219"/>
        <v>0</v>
      </c>
      <c r="BR71" s="326">
        <f t="shared" si="220"/>
        <v>0</v>
      </c>
      <c r="BS71" s="326">
        <f t="shared" si="221"/>
        <v>0</v>
      </c>
      <c r="BT71" s="589">
        <f t="shared" si="222"/>
        <v>0</v>
      </c>
      <c r="BU71" s="326">
        <f t="shared" si="223"/>
        <v>0</v>
      </c>
      <c r="BV71" s="326">
        <f t="shared" si="224"/>
        <v>0</v>
      </c>
      <c r="BW71" s="326">
        <f t="shared" si="225"/>
        <v>0</v>
      </c>
      <c r="BX71" s="326">
        <f t="shared" si="226"/>
        <v>0</v>
      </c>
      <c r="BY71" s="326">
        <f t="shared" si="227"/>
        <v>0</v>
      </c>
      <c r="BZ71" s="326">
        <f t="shared" si="228"/>
        <v>0</v>
      </c>
      <c r="CA71" s="326">
        <f t="shared" si="229"/>
        <v>0</v>
      </c>
      <c r="CB71" s="326">
        <f t="shared" si="230"/>
        <v>0</v>
      </c>
      <c r="CC71" s="326">
        <f t="shared" si="231"/>
        <v>0</v>
      </c>
      <c r="CD71" s="326">
        <f t="shared" si="232"/>
        <v>0</v>
      </c>
      <c r="CE71" s="326">
        <f t="shared" si="233"/>
        <v>0</v>
      </c>
      <c r="CF71" s="326">
        <f t="shared" si="234"/>
        <v>0</v>
      </c>
      <c r="CG71" s="589">
        <f t="shared" si="235"/>
        <v>0</v>
      </c>
      <c r="CH71" s="326">
        <f t="shared" si="236"/>
        <v>0</v>
      </c>
      <c r="CI71" s="326">
        <f t="shared" si="237"/>
        <v>0</v>
      </c>
      <c r="CJ71" s="326">
        <f t="shared" si="238"/>
        <v>0</v>
      </c>
      <c r="CK71" s="326">
        <f t="shared" si="239"/>
        <v>0</v>
      </c>
      <c r="CL71" s="326">
        <f t="shared" si="240"/>
        <v>0</v>
      </c>
      <c r="CM71" s="326">
        <f t="shared" si="241"/>
        <v>0</v>
      </c>
      <c r="CN71" s="326">
        <f t="shared" si="242"/>
        <v>0</v>
      </c>
      <c r="CO71" s="326">
        <f t="shared" si="243"/>
        <v>0</v>
      </c>
      <c r="CP71" s="326">
        <f t="shared" si="244"/>
        <v>0</v>
      </c>
      <c r="CQ71" s="326">
        <f t="shared" si="245"/>
        <v>0</v>
      </c>
      <c r="CR71" s="326">
        <f t="shared" si="246"/>
        <v>0</v>
      </c>
      <c r="CS71" s="326">
        <f t="shared" si="247"/>
        <v>0</v>
      </c>
      <c r="CT71" s="589">
        <f t="shared" si="248"/>
        <v>0</v>
      </c>
      <c r="CU71" s="326">
        <f t="shared" si="249"/>
        <v>0</v>
      </c>
      <c r="CV71" s="326">
        <f t="shared" si="250"/>
        <v>0</v>
      </c>
      <c r="CW71" s="326">
        <f t="shared" si="251"/>
        <v>0</v>
      </c>
      <c r="CX71" s="326">
        <f t="shared" si="252"/>
        <v>0</v>
      </c>
      <c r="CY71" s="326">
        <f t="shared" si="253"/>
        <v>0</v>
      </c>
      <c r="CZ71" s="326">
        <f t="shared" si="254"/>
        <v>0</v>
      </c>
      <c r="DA71" s="326">
        <f t="shared" si="255"/>
        <v>0</v>
      </c>
      <c r="DB71" s="326">
        <f t="shared" si="256"/>
        <v>0</v>
      </c>
      <c r="DC71" s="326">
        <f t="shared" si="257"/>
        <v>0</v>
      </c>
      <c r="DD71" s="326">
        <f t="shared" si="258"/>
        <v>0</v>
      </c>
      <c r="DE71" s="326">
        <f t="shared" si="259"/>
        <v>0</v>
      </c>
      <c r="DF71" s="326">
        <f t="shared" si="260"/>
        <v>0</v>
      </c>
      <c r="DG71" s="589">
        <f t="shared" si="261"/>
        <v>0</v>
      </c>
      <c r="DH71" s="594">
        <f t="shared" si="77"/>
        <v>0</v>
      </c>
      <c r="DO71" s="897">
        <v>2.8983599999999998</v>
      </c>
      <c r="DP71" s="897">
        <v>0.177122</v>
      </c>
      <c r="DQ71" s="897">
        <v>3.2461632000000002</v>
      </c>
      <c r="DR71" s="897">
        <v>0.338142</v>
      </c>
      <c r="DS71" s="897">
        <v>0</v>
      </c>
      <c r="DT71" s="897">
        <v>6.6597872000000011</v>
      </c>
    </row>
    <row r="72" spans="1:124" ht="29.25" customHeight="1">
      <c r="A72" s="1204" t="s">
        <v>813</v>
      </c>
      <c r="B72" s="1732"/>
      <c r="C72" s="826" t="s">
        <v>54</v>
      </c>
      <c r="D72" s="866">
        <f t="shared" si="198"/>
        <v>0.7555782666666665</v>
      </c>
      <c r="E72" s="863">
        <f t="shared" si="199"/>
        <v>2.3675759999999997</v>
      </c>
      <c r="F72" s="859">
        <f t="shared" si="69"/>
        <v>1.3153199999999999E-2</v>
      </c>
      <c r="G72" s="859">
        <f t="shared" ref="G72:P72" si="366">+F72</f>
        <v>1.3153199999999999E-2</v>
      </c>
      <c r="H72" s="859">
        <f t="shared" si="366"/>
        <v>1.3153199999999999E-2</v>
      </c>
      <c r="I72" s="859">
        <f t="shared" si="366"/>
        <v>1.3153199999999999E-2</v>
      </c>
      <c r="J72" s="859">
        <f t="shared" si="366"/>
        <v>1.3153199999999999E-2</v>
      </c>
      <c r="K72" s="859">
        <f t="shared" si="366"/>
        <v>1.3153199999999999E-2</v>
      </c>
      <c r="L72" s="859">
        <f t="shared" si="366"/>
        <v>1.3153199999999999E-2</v>
      </c>
      <c r="M72" s="859">
        <f t="shared" si="366"/>
        <v>1.3153199999999999E-2</v>
      </c>
      <c r="N72" s="859">
        <f t="shared" si="366"/>
        <v>1.3153199999999999E-2</v>
      </c>
      <c r="O72" s="859">
        <f t="shared" si="366"/>
        <v>1.3153199999999999E-2</v>
      </c>
      <c r="P72" s="859">
        <f t="shared" si="366"/>
        <v>1.3153199999999999E-2</v>
      </c>
      <c r="Q72" s="859">
        <f t="shared" si="201"/>
        <v>0.14468519999999999</v>
      </c>
      <c r="R72" s="859">
        <f t="shared" si="71"/>
        <v>0.22097375999999994</v>
      </c>
      <c r="S72" s="859">
        <f t="shared" ref="S72:AC72" si="367">+R72</f>
        <v>0.22097375999999994</v>
      </c>
      <c r="T72" s="859">
        <f t="shared" si="367"/>
        <v>0.22097375999999994</v>
      </c>
      <c r="U72" s="859">
        <f t="shared" si="367"/>
        <v>0.22097375999999994</v>
      </c>
      <c r="V72" s="859">
        <f t="shared" si="367"/>
        <v>0.22097375999999994</v>
      </c>
      <c r="W72" s="859">
        <f t="shared" si="367"/>
        <v>0.22097375999999994</v>
      </c>
      <c r="X72" s="859">
        <f t="shared" si="367"/>
        <v>0.22097375999999994</v>
      </c>
      <c r="Y72" s="859">
        <f t="shared" si="367"/>
        <v>0.22097375999999994</v>
      </c>
      <c r="Z72" s="859">
        <f t="shared" si="367"/>
        <v>0.22097375999999994</v>
      </c>
      <c r="AA72" s="859">
        <f t="shared" si="367"/>
        <v>0.22097375999999994</v>
      </c>
      <c r="AB72" s="859">
        <f t="shared" si="367"/>
        <v>0.22097375999999994</v>
      </c>
      <c r="AC72" s="859">
        <f t="shared" si="367"/>
        <v>0.22097375999999994</v>
      </c>
      <c r="AD72" s="859">
        <f t="shared" si="203"/>
        <v>2.6516851199999993</v>
      </c>
      <c r="AE72" s="859">
        <f t="shared" si="73"/>
        <v>2.30181E-2</v>
      </c>
      <c r="AF72" s="859">
        <f t="shared" ref="AF72:AP72" si="368">+AE72</f>
        <v>2.30181E-2</v>
      </c>
      <c r="AG72" s="859">
        <f t="shared" si="368"/>
        <v>2.30181E-2</v>
      </c>
      <c r="AH72" s="859">
        <f t="shared" si="368"/>
        <v>2.30181E-2</v>
      </c>
      <c r="AI72" s="859">
        <f t="shared" si="368"/>
        <v>2.30181E-2</v>
      </c>
      <c r="AJ72" s="859">
        <f t="shared" si="368"/>
        <v>2.30181E-2</v>
      </c>
      <c r="AK72" s="859">
        <f t="shared" si="368"/>
        <v>2.30181E-2</v>
      </c>
      <c r="AL72" s="859">
        <f t="shared" si="368"/>
        <v>2.30181E-2</v>
      </c>
      <c r="AM72" s="859">
        <f t="shared" si="368"/>
        <v>2.30181E-2</v>
      </c>
      <c r="AN72" s="859">
        <f t="shared" si="368"/>
        <v>2.30181E-2</v>
      </c>
      <c r="AO72" s="859">
        <f t="shared" si="368"/>
        <v>2.30181E-2</v>
      </c>
      <c r="AP72" s="859">
        <f t="shared" si="368"/>
        <v>2.30181E-2</v>
      </c>
      <c r="AQ72" s="859">
        <f t="shared" si="205"/>
        <v>0.2762172</v>
      </c>
      <c r="AR72" s="859">
        <f t="shared" si="75"/>
        <v>0</v>
      </c>
      <c r="AS72" s="859">
        <f t="shared" ref="AS72:BC72" si="369">+AR72</f>
        <v>0</v>
      </c>
      <c r="AT72" s="859">
        <f t="shared" si="369"/>
        <v>0</v>
      </c>
      <c r="AU72" s="859">
        <f t="shared" si="369"/>
        <v>0</v>
      </c>
      <c r="AV72" s="859">
        <f t="shared" si="369"/>
        <v>0</v>
      </c>
      <c r="AW72" s="859">
        <f t="shared" si="369"/>
        <v>0</v>
      </c>
      <c r="AX72" s="859">
        <f t="shared" si="369"/>
        <v>0</v>
      </c>
      <c r="AY72" s="859">
        <f t="shared" si="369"/>
        <v>0</v>
      </c>
      <c r="AZ72" s="859">
        <f t="shared" si="369"/>
        <v>0</v>
      </c>
      <c r="BA72" s="859">
        <f t="shared" si="369"/>
        <v>0</v>
      </c>
      <c r="BB72" s="859">
        <f t="shared" si="369"/>
        <v>0</v>
      </c>
      <c r="BC72" s="859">
        <f t="shared" si="369"/>
        <v>0</v>
      </c>
      <c r="BD72" s="859">
        <f t="shared" si="207"/>
        <v>0</v>
      </c>
      <c r="BE72" s="860">
        <f t="shared" si="208"/>
        <v>5.4401635199999987</v>
      </c>
      <c r="BF72" s="328"/>
      <c r="BG72" s="329">
        <f t="shared" si="209"/>
        <v>0</v>
      </c>
      <c r="BH72" s="590">
        <f t="shared" si="210"/>
        <v>0</v>
      </c>
      <c r="BI72" s="330">
        <f t="shared" si="211"/>
        <v>0</v>
      </c>
      <c r="BJ72" s="330">
        <f t="shared" si="212"/>
        <v>0</v>
      </c>
      <c r="BK72" s="330">
        <f t="shared" si="213"/>
        <v>0</v>
      </c>
      <c r="BL72" s="330">
        <f t="shared" si="214"/>
        <v>0</v>
      </c>
      <c r="BM72" s="330">
        <f t="shared" si="215"/>
        <v>0</v>
      </c>
      <c r="BN72" s="330">
        <f t="shared" si="216"/>
        <v>0</v>
      </c>
      <c r="BO72" s="330">
        <f t="shared" si="217"/>
        <v>0</v>
      </c>
      <c r="BP72" s="330">
        <f t="shared" si="218"/>
        <v>0</v>
      </c>
      <c r="BQ72" s="330">
        <f t="shared" si="219"/>
        <v>0</v>
      </c>
      <c r="BR72" s="330">
        <f t="shared" si="220"/>
        <v>0</v>
      </c>
      <c r="BS72" s="330">
        <f t="shared" si="221"/>
        <v>0</v>
      </c>
      <c r="BT72" s="590">
        <f t="shared" si="222"/>
        <v>0</v>
      </c>
      <c r="BU72" s="330">
        <f t="shared" si="223"/>
        <v>0</v>
      </c>
      <c r="BV72" s="330">
        <f t="shared" si="224"/>
        <v>0</v>
      </c>
      <c r="BW72" s="330">
        <f t="shared" si="225"/>
        <v>0</v>
      </c>
      <c r="BX72" s="330">
        <f t="shared" si="226"/>
        <v>0</v>
      </c>
      <c r="BY72" s="330">
        <f t="shared" si="227"/>
        <v>0</v>
      </c>
      <c r="BZ72" s="330">
        <f t="shared" si="228"/>
        <v>0</v>
      </c>
      <c r="CA72" s="330">
        <f t="shared" si="229"/>
        <v>0</v>
      </c>
      <c r="CB72" s="330">
        <f t="shared" si="230"/>
        <v>0</v>
      </c>
      <c r="CC72" s="330">
        <f t="shared" si="231"/>
        <v>0</v>
      </c>
      <c r="CD72" s="330">
        <f t="shared" si="232"/>
        <v>0</v>
      </c>
      <c r="CE72" s="330">
        <f t="shared" si="233"/>
        <v>0</v>
      </c>
      <c r="CF72" s="330">
        <f t="shared" si="234"/>
        <v>0</v>
      </c>
      <c r="CG72" s="590">
        <f t="shared" si="235"/>
        <v>0</v>
      </c>
      <c r="CH72" s="330">
        <f t="shared" si="236"/>
        <v>0</v>
      </c>
      <c r="CI72" s="330">
        <f t="shared" si="237"/>
        <v>0</v>
      </c>
      <c r="CJ72" s="330">
        <f t="shared" si="238"/>
        <v>0</v>
      </c>
      <c r="CK72" s="330">
        <f t="shared" si="239"/>
        <v>0</v>
      </c>
      <c r="CL72" s="330">
        <f t="shared" si="240"/>
        <v>0</v>
      </c>
      <c r="CM72" s="330">
        <f t="shared" si="241"/>
        <v>0</v>
      </c>
      <c r="CN72" s="330">
        <f t="shared" si="242"/>
        <v>0</v>
      </c>
      <c r="CO72" s="330">
        <f t="shared" si="243"/>
        <v>0</v>
      </c>
      <c r="CP72" s="330">
        <f t="shared" si="244"/>
        <v>0</v>
      </c>
      <c r="CQ72" s="330">
        <f t="shared" si="245"/>
        <v>0</v>
      </c>
      <c r="CR72" s="330">
        <f t="shared" si="246"/>
        <v>0</v>
      </c>
      <c r="CS72" s="330">
        <f t="shared" si="247"/>
        <v>0</v>
      </c>
      <c r="CT72" s="590">
        <f t="shared" si="248"/>
        <v>0</v>
      </c>
      <c r="CU72" s="330">
        <f t="shared" si="249"/>
        <v>0</v>
      </c>
      <c r="CV72" s="330">
        <f t="shared" si="250"/>
        <v>0</v>
      </c>
      <c r="CW72" s="330">
        <f t="shared" si="251"/>
        <v>0</v>
      </c>
      <c r="CX72" s="330">
        <f t="shared" si="252"/>
        <v>0</v>
      </c>
      <c r="CY72" s="330">
        <f t="shared" si="253"/>
        <v>0</v>
      </c>
      <c r="CZ72" s="330">
        <f t="shared" si="254"/>
        <v>0</v>
      </c>
      <c r="DA72" s="330">
        <f t="shared" si="255"/>
        <v>0</v>
      </c>
      <c r="DB72" s="330">
        <f t="shared" si="256"/>
        <v>0</v>
      </c>
      <c r="DC72" s="330">
        <f t="shared" si="257"/>
        <v>0</v>
      </c>
      <c r="DD72" s="330">
        <f t="shared" si="258"/>
        <v>0</v>
      </c>
      <c r="DE72" s="330">
        <f t="shared" si="259"/>
        <v>0</v>
      </c>
      <c r="DF72" s="330">
        <f t="shared" si="260"/>
        <v>0</v>
      </c>
      <c r="DG72" s="590">
        <f t="shared" si="261"/>
        <v>0</v>
      </c>
      <c r="DH72" s="595">
        <f t="shared" si="77"/>
        <v>0</v>
      </c>
      <c r="DO72" s="898">
        <v>3.9459599999999995</v>
      </c>
      <c r="DP72" s="898">
        <v>0.241142</v>
      </c>
      <c r="DQ72" s="898">
        <v>4.419475199999999</v>
      </c>
      <c r="DR72" s="898">
        <v>0.46036199999999999</v>
      </c>
      <c r="DS72" s="898">
        <v>0</v>
      </c>
      <c r="DT72" s="898">
        <v>9.0669391999999984</v>
      </c>
    </row>
    <row r="73" spans="1:124" ht="29.25" customHeight="1">
      <c r="A73" s="563" t="s">
        <v>814</v>
      </c>
      <c r="B73" s="1731" t="s">
        <v>508</v>
      </c>
      <c r="C73" s="827" t="s">
        <v>53</v>
      </c>
      <c r="D73" s="864">
        <f t="shared" si="198"/>
        <v>0.48811693333333334</v>
      </c>
      <c r="E73" s="861">
        <f t="shared" si="199"/>
        <v>1.529496</v>
      </c>
      <c r="F73" s="855">
        <f t="shared" si="69"/>
        <v>8.4971999999999982E-3</v>
      </c>
      <c r="G73" s="855">
        <f t="shared" ref="G73:P73" si="370">+F73</f>
        <v>8.4971999999999982E-3</v>
      </c>
      <c r="H73" s="855">
        <f t="shared" si="370"/>
        <v>8.4971999999999982E-3</v>
      </c>
      <c r="I73" s="855">
        <f t="shared" si="370"/>
        <v>8.4971999999999982E-3</v>
      </c>
      <c r="J73" s="855">
        <f t="shared" si="370"/>
        <v>8.4971999999999982E-3</v>
      </c>
      <c r="K73" s="855">
        <f t="shared" si="370"/>
        <v>8.4971999999999982E-3</v>
      </c>
      <c r="L73" s="855">
        <f t="shared" si="370"/>
        <v>8.4971999999999982E-3</v>
      </c>
      <c r="M73" s="855">
        <f t="shared" si="370"/>
        <v>8.4971999999999982E-3</v>
      </c>
      <c r="N73" s="855">
        <f t="shared" si="370"/>
        <v>8.4971999999999982E-3</v>
      </c>
      <c r="O73" s="855">
        <f t="shared" si="370"/>
        <v>8.4971999999999982E-3</v>
      </c>
      <c r="P73" s="855">
        <f t="shared" si="370"/>
        <v>8.4971999999999982E-3</v>
      </c>
      <c r="Q73" s="855">
        <f t="shared" si="201"/>
        <v>9.3469199999999988E-2</v>
      </c>
      <c r="R73" s="855">
        <f t="shared" si="71"/>
        <v>0.14275295999999998</v>
      </c>
      <c r="S73" s="855">
        <f t="shared" ref="S73:AC73" si="371">+R73</f>
        <v>0.14275295999999998</v>
      </c>
      <c r="T73" s="855">
        <f t="shared" si="371"/>
        <v>0.14275295999999998</v>
      </c>
      <c r="U73" s="855">
        <f t="shared" si="371"/>
        <v>0.14275295999999998</v>
      </c>
      <c r="V73" s="855">
        <f t="shared" si="371"/>
        <v>0.14275295999999998</v>
      </c>
      <c r="W73" s="855">
        <f t="shared" si="371"/>
        <v>0.14275295999999998</v>
      </c>
      <c r="X73" s="855">
        <f t="shared" si="371"/>
        <v>0.14275295999999998</v>
      </c>
      <c r="Y73" s="855">
        <f t="shared" si="371"/>
        <v>0.14275295999999998</v>
      </c>
      <c r="Z73" s="855">
        <f t="shared" si="371"/>
        <v>0.14275295999999998</v>
      </c>
      <c r="AA73" s="855">
        <f t="shared" si="371"/>
        <v>0.14275295999999998</v>
      </c>
      <c r="AB73" s="855">
        <f t="shared" si="371"/>
        <v>0.14275295999999998</v>
      </c>
      <c r="AC73" s="855">
        <f t="shared" si="371"/>
        <v>0.14275295999999998</v>
      </c>
      <c r="AD73" s="855">
        <f t="shared" si="203"/>
        <v>1.7130355199999998</v>
      </c>
      <c r="AE73" s="855">
        <f t="shared" si="73"/>
        <v>1.4870100000000002E-2</v>
      </c>
      <c r="AF73" s="855">
        <f t="shared" ref="AF73:AP73" si="372">+AE73</f>
        <v>1.4870100000000002E-2</v>
      </c>
      <c r="AG73" s="855">
        <f t="shared" si="372"/>
        <v>1.4870100000000002E-2</v>
      </c>
      <c r="AH73" s="855">
        <f t="shared" si="372"/>
        <v>1.4870100000000002E-2</v>
      </c>
      <c r="AI73" s="855">
        <f t="shared" si="372"/>
        <v>1.4870100000000002E-2</v>
      </c>
      <c r="AJ73" s="855">
        <f t="shared" si="372"/>
        <v>1.4870100000000002E-2</v>
      </c>
      <c r="AK73" s="855">
        <f t="shared" si="372"/>
        <v>1.4870100000000002E-2</v>
      </c>
      <c r="AL73" s="855">
        <f t="shared" si="372"/>
        <v>1.4870100000000002E-2</v>
      </c>
      <c r="AM73" s="855">
        <f t="shared" si="372"/>
        <v>1.4870100000000002E-2</v>
      </c>
      <c r="AN73" s="855">
        <f t="shared" si="372"/>
        <v>1.4870100000000002E-2</v>
      </c>
      <c r="AO73" s="855">
        <f t="shared" si="372"/>
        <v>1.4870100000000002E-2</v>
      </c>
      <c r="AP73" s="855">
        <f t="shared" si="372"/>
        <v>1.4870100000000002E-2</v>
      </c>
      <c r="AQ73" s="855">
        <f t="shared" si="205"/>
        <v>0.17844120000000002</v>
      </c>
      <c r="AR73" s="855">
        <f t="shared" si="75"/>
        <v>0</v>
      </c>
      <c r="AS73" s="855">
        <f t="shared" ref="AS73:BC73" si="373">+AR73</f>
        <v>0</v>
      </c>
      <c r="AT73" s="855">
        <f t="shared" si="373"/>
        <v>0</v>
      </c>
      <c r="AU73" s="855">
        <f t="shared" si="373"/>
        <v>0</v>
      </c>
      <c r="AV73" s="855">
        <f t="shared" si="373"/>
        <v>0</v>
      </c>
      <c r="AW73" s="855">
        <f t="shared" si="373"/>
        <v>0</v>
      </c>
      <c r="AX73" s="855">
        <f t="shared" si="373"/>
        <v>0</v>
      </c>
      <c r="AY73" s="855">
        <f t="shared" si="373"/>
        <v>0</v>
      </c>
      <c r="AZ73" s="855">
        <f t="shared" si="373"/>
        <v>0</v>
      </c>
      <c r="BA73" s="855">
        <f t="shared" si="373"/>
        <v>0</v>
      </c>
      <c r="BB73" s="855">
        <f t="shared" si="373"/>
        <v>0</v>
      </c>
      <c r="BC73" s="855">
        <f t="shared" si="373"/>
        <v>0</v>
      </c>
      <c r="BD73" s="855">
        <f t="shared" si="207"/>
        <v>0</v>
      </c>
      <c r="BE73" s="856">
        <f t="shared" si="208"/>
        <v>3.5144419199999999</v>
      </c>
      <c r="BF73" s="328"/>
      <c r="BG73" s="329">
        <f t="shared" si="209"/>
        <v>0</v>
      </c>
      <c r="BH73" s="590">
        <f t="shared" si="210"/>
        <v>0</v>
      </c>
      <c r="BI73" s="330">
        <f t="shared" si="211"/>
        <v>0</v>
      </c>
      <c r="BJ73" s="330">
        <f t="shared" si="212"/>
        <v>0</v>
      </c>
      <c r="BK73" s="330">
        <f t="shared" si="213"/>
        <v>0</v>
      </c>
      <c r="BL73" s="330">
        <f t="shared" si="214"/>
        <v>0</v>
      </c>
      <c r="BM73" s="330">
        <f t="shared" si="215"/>
        <v>0</v>
      </c>
      <c r="BN73" s="330">
        <f t="shared" si="216"/>
        <v>0</v>
      </c>
      <c r="BO73" s="330">
        <f t="shared" si="217"/>
        <v>0</v>
      </c>
      <c r="BP73" s="330">
        <f t="shared" si="218"/>
        <v>0</v>
      </c>
      <c r="BQ73" s="330">
        <f t="shared" si="219"/>
        <v>0</v>
      </c>
      <c r="BR73" s="330">
        <f t="shared" si="220"/>
        <v>0</v>
      </c>
      <c r="BS73" s="330">
        <f t="shared" si="221"/>
        <v>0</v>
      </c>
      <c r="BT73" s="590">
        <f t="shared" si="222"/>
        <v>0</v>
      </c>
      <c r="BU73" s="330">
        <f t="shared" si="223"/>
        <v>0</v>
      </c>
      <c r="BV73" s="330">
        <f t="shared" si="224"/>
        <v>0</v>
      </c>
      <c r="BW73" s="330">
        <f t="shared" si="225"/>
        <v>0</v>
      </c>
      <c r="BX73" s="330">
        <f t="shared" si="226"/>
        <v>0</v>
      </c>
      <c r="BY73" s="330">
        <f t="shared" si="227"/>
        <v>0</v>
      </c>
      <c r="BZ73" s="330">
        <f t="shared" si="228"/>
        <v>0</v>
      </c>
      <c r="CA73" s="330">
        <f t="shared" si="229"/>
        <v>0</v>
      </c>
      <c r="CB73" s="330">
        <f t="shared" si="230"/>
        <v>0</v>
      </c>
      <c r="CC73" s="330">
        <f t="shared" si="231"/>
        <v>0</v>
      </c>
      <c r="CD73" s="330">
        <f t="shared" si="232"/>
        <v>0</v>
      </c>
      <c r="CE73" s="330">
        <f t="shared" si="233"/>
        <v>0</v>
      </c>
      <c r="CF73" s="330">
        <f t="shared" si="234"/>
        <v>0</v>
      </c>
      <c r="CG73" s="590">
        <f t="shared" si="235"/>
        <v>0</v>
      </c>
      <c r="CH73" s="330">
        <f t="shared" si="236"/>
        <v>0</v>
      </c>
      <c r="CI73" s="330">
        <f t="shared" si="237"/>
        <v>0</v>
      </c>
      <c r="CJ73" s="330">
        <f t="shared" si="238"/>
        <v>0</v>
      </c>
      <c r="CK73" s="330">
        <f t="shared" si="239"/>
        <v>0</v>
      </c>
      <c r="CL73" s="330">
        <f t="shared" si="240"/>
        <v>0</v>
      </c>
      <c r="CM73" s="330">
        <f t="shared" si="241"/>
        <v>0</v>
      </c>
      <c r="CN73" s="330">
        <f t="shared" si="242"/>
        <v>0</v>
      </c>
      <c r="CO73" s="330">
        <f t="shared" si="243"/>
        <v>0</v>
      </c>
      <c r="CP73" s="330">
        <f t="shared" si="244"/>
        <v>0</v>
      </c>
      <c r="CQ73" s="330">
        <f t="shared" si="245"/>
        <v>0</v>
      </c>
      <c r="CR73" s="330">
        <f t="shared" si="246"/>
        <v>0</v>
      </c>
      <c r="CS73" s="330">
        <f t="shared" si="247"/>
        <v>0</v>
      </c>
      <c r="CT73" s="590">
        <f t="shared" si="248"/>
        <v>0</v>
      </c>
      <c r="CU73" s="330">
        <f t="shared" si="249"/>
        <v>0</v>
      </c>
      <c r="CV73" s="330">
        <f t="shared" si="250"/>
        <v>0</v>
      </c>
      <c r="CW73" s="330">
        <f t="shared" si="251"/>
        <v>0</v>
      </c>
      <c r="CX73" s="330">
        <f t="shared" si="252"/>
        <v>0</v>
      </c>
      <c r="CY73" s="330">
        <f t="shared" si="253"/>
        <v>0</v>
      </c>
      <c r="CZ73" s="330">
        <f t="shared" si="254"/>
        <v>0</v>
      </c>
      <c r="DA73" s="330">
        <f t="shared" si="255"/>
        <v>0</v>
      </c>
      <c r="DB73" s="330">
        <f t="shared" si="256"/>
        <v>0</v>
      </c>
      <c r="DC73" s="330">
        <f t="shared" si="257"/>
        <v>0</v>
      </c>
      <c r="DD73" s="330">
        <f t="shared" si="258"/>
        <v>0</v>
      </c>
      <c r="DE73" s="330">
        <f t="shared" si="259"/>
        <v>0</v>
      </c>
      <c r="DF73" s="330">
        <f t="shared" si="260"/>
        <v>0</v>
      </c>
      <c r="DG73" s="590">
        <f t="shared" si="261"/>
        <v>0</v>
      </c>
      <c r="DH73" s="595">
        <f t="shared" si="77"/>
        <v>0</v>
      </c>
      <c r="DO73" s="898">
        <v>2.5491600000000001</v>
      </c>
      <c r="DP73" s="898">
        <v>0.15578199999999998</v>
      </c>
      <c r="DQ73" s="898">
        <v>2.8550591999999999</v>
      </c>
      <c r="DR73" s="898">
        <v>0.29740200000000006</v>
      </c>
      <c r="DS73" s="898">
        <v>0</v>
      </c>
      <c r="DT73" s="898">
        <v>5.8574032000000003</v>
      </c>
    </row>
    <row r="74" spans="1:124" ht="29.25" customHeight="1">
      <c r="A74" s="1204" t="s">
        <v>813</v>
      </c>
      <c r="B74" s="1732"/>
      <c r="C74" s="826" t="s">
        <v>54</v>
      </c>
      <c r="D74" s="866">
        <f t="shared" si="198"/>
        <v>0.70877253333333334</v>
      </c>
      <c r="E74" s="863">
        <f t="shared" si="199"/>
        <v>2.2209120000000002</v>
      </c>
      <c r="F74" s="859">
        <f t="shared" si="69"/>
        <v>1.2338399999999999E-2</v>
      </c>
      <c r="G74" s="859">
        <f t="shared" ref="G74:P74" si="374">+F74</f>
        <v>1.2338399999999999E-2</v>
      </c>
      <c r="H74" s="859">
        <f t="shared" si="374"/>
        <v>1.2338399999999999E-2</v>
      </c>
      <c r="I74" s="859">
        <f t="shared" si="374"/>
        <v>1.2338399999999999E-2</v>
      </c>
      <c r="J74" s="859">
        <f t="shared" si="374"/>
        <v>1.2338399999999999E-2</v>
      </c>
      <c r="K74" s="859">
        <f t="shared" si="374"/>
        <v>1.2338399999999999E-2</v>
      </c>
      <c r="L74" s="859">
        <f t="shared" si="374"/>
        <v>1.2338399999999999E-2</v>
      </c>
      <c r="M74" s="859">
        <f t="shared" si="374"/>
        <v>1.2338399999999999E-2</v>
      </c>
      <c r="N74" s="859">
        <f t="shared" si="374"/>
        <v>1.2338399999999999E-2</v>
      </c>
      <c r="O74" s="859">
        <f t="shared" si="374"/>
        <v>1.2338399999999999E-2</v>
      </c>
      <c r="P74" s="859">
        <f t="shared" si="374"/>
        <v>1.2338399999999999E-2</v>
      </c>
      <c r="Q74" s="859">
        <f t="shared" si="201"/>
        <v>0.13572239999999999</v>
      </c>
      <c r="R74" s="859">
        <f t="shared" si="71"/>
        <v>0.20728511999999999</v>
      </c>
      <c r="S74" s="859">
        <f t="shared" ref="S74:AC74" si="375">+R74</f>
        <v>0.20728511999999999</v>
      </c>
      <c r="T74" s="859">
        <f t="shared" si="375"/>
        <v>0.20728511999999999</v>
      </c>
      <c r="U74" s="859">
        <f t="shared" si="375"/>
        <v>0.20728511999999999</v>
      </c>
      <c r="V74" s="859">
        <f t="shared" si="375"/>
        <v>0.20728511999999999</v>
      </c>
      <c r="W74" s="859">
        <f t="shared" si="375"/>
        <v>0.20728511999999999</v>
      </c>
      <c r="X74" s="859">
        <f t="shared" si="375"/>
        <v>0.20728511999999999</v>
      </c>
      <c r="Y74" s="859">
        <f t="shared" si="375"/>
        <v>0.20728511999999999</v>
      </c>
      <c r="Z74" s="859">
        <f t="shared" si="375"/>
        <v>0.20728511999999999</v>
      </c>
      <c r="AA74" s="859">
        <f t="shared" si="375"/>
        <v>0.20728511999999999</v>
      </c>
      <c r="AB74" s="859">
        <f t="shared" si="375"/>
        <v>0.20728511999999999</v>
      </c>
      <c r="AC74" s="859">
        <f t="shared" si="375"/>
        <v>0.20728511999999999</v>
      </c>
      <c r="AD74" s="859">
        <f t="shared" si="203"/>
        <v>2.4874214399999999</v>
      </c>
      <c r="AE74" s="859">
        <f t="shared" si="73"/>
        <v>2.1592200000000002E-2</v>
      </c>
      <c r="AF74" s="859">
        <f t="shared" ref="AF74:AP74" si="376">+AE74</f>
        <v>2.1592200000000002E-2</v>
      </c>
      <c r="AG74" s="859">
        <f t="shared" si="376"/>
        <v>2.1592200000000002E-2</v>
      </c>
      <c r="AH74" s="859">
        <f t="shared" si="376"/>
        <v>2.1592200000000002E-2</v>
      </c>
      <c r="AI74" s="859">
        <f t="shared" si="376"/>
        <v>2.1592200000000002E-2</v>
      </c>
      <c r="AJ74" s="859">
        <f t="shared" si="376"/>
        <v>2.1592200000000002E-2</v>
      </c>
      <c r="AK74" s="859">
        <f t="shared" si="376"/>
        <v>2.1592200000000002E-2</v>
      </c>
      <c r="AL74" s="859">
        <f t="shared" si="376"/>
        <v>2.1592200000000002E-2</v>
      </c>
      <c r="AM74" s="859">
        <f t="shared" si="376"/>
        <v>2.1592200000000002E-2</v>
      </c>
      <c r="AN74" s="859">
        <f t="shared" si="376"/>
        <v>2.1592200000000002E-2</v>
      </c>
      <c r="AO74" s="859">
        <f t="shared" si="376"/>
        <v>2.1592200000000002E-2</v>
      </c>
      <c r="AP74" s="859">
        <f t="shared" si="376"/>
        <v>2.1592200000000002E-2</v>
      </c>
      <c r="AQ74" s="859">
        <f t="shared" si="205"/>
        <v>0.25910640000000001</v>
      </c>
      <c r="AR74" s="859">
        <f t="shared" si="75"/>
        <v>0</v>
      </c>
      <c r="AS74" s="859">
        <f t="shared" ref="AS74:BC74" si="377">+AR74</f>
        <v>0</v>
      </c>
      <c r="AT74" s="859">
        <f t="shared" si="377"/>
        <v>0</v>
      </c>
      <c r="AU74" s="859">
        <f t="shared" si="377"/>
        <v>0</v>
      </c>
      <c r="AV74" s="859">
        <f t="shared" si="377"/>
        <v>0</v>
      </c>
      <c r="AW74" s="859">
        <f t="shared" si="377"/>
        <v>0</v>
      </c>
      <c r="AX74" s="859">
        <f t="shared" si="377"/>
        <v>0</v>
      </c>
      <c r="AY74" s="859">
        <f t="shared" si="377"/>
        <v>0</v>
      </c>
      <c r="AZ74" s="859">
        <f t="shared" si="377"/>
        <v>0</v>
      </c>
      <c r="BA74" s="859">
        <f t="shared" si="377"/>
        <v>0</v>
      </c>
      <c r="BB74" s="859">
        <f t="shared" si="377"/>
        <v>0</v>
      </c>
      <c r="BC74" s="859">
        <f t="shared" si="377"/>
        <v>0</v>
      </c>
      <c r="BD74" s="859">
        <f t="shared" si="207"/>
        <v>0</v>
      </c>
      <c r="BE74" s="860">
        <f t="shared" si="208"/>
        <v>5.1031622400000005</v>
      </c>
      <c r="BF74" s="332"/>
      <c r="BG74" s="333">
        <f t="shared" si="209"/>
        <v>0</v>
      </c>
      <c r="BH74" s="591">
        <f t="shared" si="210"/>
        <v>0</v>
      </c>
      <c r="BI74" s="334">
        <f t="shared" si="211"/>
        <v>0</v>
      </c>
      <c r="BJ74" s="334">
        <f t="shared" si="212"/>
        <v>0</v>
      </c>
      <c r="BK74" s="334">
        <f t="shared" si="213"/>
        <v>0</v>
      </c>
      <c r="BL74" s="334">
        <f t="shared" si="214"/>
        <v>0</v>
      </c>
      <c r="BM74" s="334">
        <f t="shared" si="215"/>
        <v>0</v>
      </c>
      <c r="BN74" s="334">
        <f t="shared" si="216"/>
        <v>0</v>
      </c>
      <c r="BO74" s="334">
        <f t="shared" si="217"/>
        <v>0</v>
      </c>
      <c r="BP74" s="334">
        <f t="shared" si="218"/>
        <v>0</v>
      </c>
      <c r="BQ74" s="334">
        <f t="shared" si="219"/>
        <v>0</v>
      </c>
      <c r="BR74" s="334">
        <f t="shared" si="220"/>
        <v>0</v>
      </c>
      <c r="BS74" s="334">
        <f t="shared" si="221"/>
        <v>0</v>
      </c>
      <c r="BT74" s="591">
        <f t="shared" si="222"/>
        <v>0</v>
      </c>
      <c r="BU74" s="334">
        <f t="shared" si="223"/>
        <v>0</v>
      </c>
      <c r="BV74" s="334">
        <f t="shared" si="224"/>
        <v>0</v>
      </c>
      <c r="BW74" s="334">
        <f t="shared" si="225"/>
        <v>0</v>
      </c>
      <c r="BX74" s="334">
        <f t="shared" si="226"/>
        <v>0</v>
      </c>
      <c r="BY74" s="334">
        <f t="shared" si="227"/>
        <v>0</v>
      </c>
      <c r="BZ74" s="334">
        <f t="shared" si="228"/>
        <v>0</v>
      </c>
      <c r="CA74" s="334">
        <f t="shared" si="229"/>
        <v>0</v>
      </c>
      <c r="CB74" s="334">
        <f t="shared" si="230"/>
        <v>0</v>
      </c>
      <c r="CC74" s="334">
        <f t="shared" si="231"/>
        <v>0</v>
      </c>
      <c r="CD74" s="334">
        <f t="shared" si="232"/>
        <v>0</v>
      </c>
      <c r="CE74" s="334">
        <f t="shared" si="233"/>
        <v>0</v>
      </c>
      <c r="CF74" s="334">
        <f t="shared" si="234"/>
        <v>0</v>
      </c>
      <c r="CG74" s="591">
        <f t="shared" si="235"/>
        <v>0</v>
      </c>
      <c r="CH74" s="334">
        <f t="shared" si="236"/>
        <v>0</v>
      </c>
      <c r="CI74" s="334">
        <f t="shared" si="237"/>
        <v>0</v>
      </c>
      <c r="CJ74" s="334">
        <f t="shared" si="238"/>
        <v>0</v>
      </c>
      <c r="CK74" s="334">
        <f t="shared" si="239"/>
        <v>0</v>
      </c>
      <c r="CL74" s="334">
        <f t="shared" si="240"/>
        <v>0</v>
      </c>
      <c r="CM74" s="334">
        <f t="shared" si="241"/>
        <v>0</v>
      </c>
      <c r="CN74" s="334">
        <f t="shared" si="242"/>
        <v>0</v>
      </c>
      <c r="CO74" s="334">
        <f t="shared" si="243"/>
        <v>0</v>
      </c>
      <c r="CP74" s="334">
        <f t="shared" si="244"/>
        <v>0</v>
      </c>
      <c r="CQ74" s="334">
        <f t="shared" si="245"/>
        <v>0</v>
      </c>
      <c r="CR74" s="334">
        <f t="shared" si="246"/>
        <v>0</v>
      </c>
      <c r="CS74" s="334">
        <f t="shared" si="247"/>
        <v>0</v>
      </c>
      <c r="CT74" s="591">
        <f t="shared" si="248"/>
        <v>0</v>
      </c>
      <c r="CU74" s="334">
        <f t="shared" si="249"/>
        <v>0</v>
      </c>
      <c r="CV74" s="334">
        <f t="shared" si="250"/>
        <v>0</v>
      </c>
      <c r="CW74" s="334">
        <f t="shared" si="251"/>
        <v>0</v>
      </c>
      <c r="CX74" s="334">
        <f t="shared" si="252"/>
        <v>0</v>
      </c>
      <c r="CY74" s="334">
        <f t="shared" si="253"/>
        <v>0</v>
      </c>
      <c r="CZ74" s="334">
        <f t="shared" si="254"/>
        <v>0</v>
      </c>
      <c r="DA74" s="334">
        <f t="shared" si="255"/>
        <v>0</v>
      </c>
      <c r="DB74" s="334">
        <f t="shared" si="256"/>
        <v>0</v>
      </c>
      <c r="DC74" s="334">
        <f t="shared" si="257"/>
        <v>0</v>
      </c>
      <c r="DD74" s="334">
        <f t="shared" si="258"/>
        <v>0</v>
      </c>
      <c r="DE74" s="334">
        <f t="shared" si="259"/>
        <v>0</v>
      </c>
      <c r="DF74" s="334">
        <f t="shared" si="260"/>
        <v>0</v>
      </c>
      <c r="DG74" s="591">
        <f t="shared" si="261"/>
        <v>0</v>
      </c>
      <c r="DH74" s="596">
        <f t="shared" si="77"/>
        <v>0</v>
      </c>
      <c r="DO74" s="899">
        <v>3.7015200000000004</v>
      </c>
      <c r="DP74" s="899">
        <v>0.22620399999999999</v>
      </c>
      <c r="DQ74" s="899">
        <v>4.1457024000000002</v>
      </c>
      <c r="DR74" s="899">
        <v>0.43184400000000006</v>
      </c>
      <c r="DS74" s="899">
        <v>0</v>
      </c>
      <c r="DT74" s="899">
        <v>8.5052704000000006</v>
      </c>
    </row>
    <row r="75" spans="1:124" ht="29.25" customHeight="1">
      <c r="A75" s="1201" t="s">
        <v>813</v>
      </c>
      <c r="B75" s="1733" t="s">
        <v>506</v>
      </c>
      <c r="C75" s="824" t="s">
        <v>53</v>
      </c>
      <c r="D75" s="864">
        <f t="shared" si="198"/>
        <v>0.51486306666666681</v>
      </c>
      <c r="E75" s="861">
        <f t="shared" si="199"/>
        <v>1.6133040000000001</v>
      </c>
      <c r="F75" s="855">
        <f t="shared" si="69"/>
        <v>8.9627999999999999E-3</v>
      </c>
      <c r="G75" s="855">
        <f t="shared" ref="G75:P75" si="378">+F75</f>
        <v>8.9627999999999999E-3</v>
      </c>
      <c r="H75" s="855">
        <f t="shared" si="378"/>
        <v>8.9627999999999999E-3</v>
      </c>
      <c r="I75" s="855">
        <f t="shared" si="378"/>
        <v>8.9627999999999999E-3</v>
      </c>
      <c r="J75" s="855">
        <f t="shared" si="378"/>
        <v>8.9627999999999999E-3</v>
      </c>
      <c r="K75" s="855">
        <f t="shared" si="378"/>
        <v>8.9627999999999999E-3</v>
      </c>
      <c r="L75" s="855">
        <f t="shared" si="378"/>
        <v>8.9627999999999999E-3</v>
      </c>
      <c r="M75" s="855">
        <f t="shared" si="378"/>
        <v>8.9627999999999999E-3</v>
      </c>
      <c r="N75" s="855">
        <f t="shared" si="378"/>
        <v>8.9627999999999999E-3</v>
      </c>
      <c r="O75" s="855">
        <f t="shared" si="378"/>
        <v>8.9627999999999999E-3</v>
      </c>
      <c r="P75" s="855">
        <f t="shared" si="378"/>
        <v>8.9627999999999999E-3</v>
      </c>
      <c r="Q75" s="855">
        <f t="shared" si="201"/>
        <v>9.8590799999999992E-2</v>
      </c>
      <c r="R75" s="855">
        <f t="shared" si="71"/>
        <v>0.15057503999999999</v>
      </c>
      <c r="S75" s="855">
        <f t="shared" ref="S75:AC75" si="379">+R75</f>
        <v>0.15057503999999999</v>
      </c>
      <c r="T75" s="855">
        <f t="shared" si="379"/>
        <v>0.15057503999999999</v>
      </c>
      <c r="U75" s="855">
        <f t="shared" si="379"/>
        <v>0.15057503999999999</v>
      </c>
      <c r="V75" s="855">
        <f t="shared" si="379"/>
        <v>0.15057503999999999</v>
      </c>
      <c r="W75" s="855">
        <f t="shared" si="379"/>
        <v>0.15057503999999999</v>
      </c>
      <c r="X75" s="855">
        <f t="shared" si="379"/>
        <v>0.15057503999999999</v>
      </c>
      <c r="Y75" s="855">
        <f t="shared" si="379"/>
        <v>0.15057503999999999</v>
      </c>
      <c r="Z75" s="855">
        <f t="shared" si="379"/>
        <v>0.15057503999999999</v>
      </c>
      <c r="AA75" s="855">
        <f t="shared" si="379"/>
        <v>0.15057503999999999</v>
      </c>
      <c r="AB75" s="855">
        <f t="shared" si="379"/>
        <v>0.15057503999999999</v>
      </c>
      <c r="AC75" s="855">
        <f t="shared" si="379"/>
        <v>0.15057503999999999</v>
      </c>
      <c r="AD75" s="855">
        <f t="shared" si="203"/>
        <v>1.8069004799999999</v>
      </c>
      <c r="AE75" s="855">
        <f t="shared" si="73"/>
        <v>1.5684900000000002E-2</v>
      </c>
      <c r="AF75" s="855">
        <f t="shared" ref="AF75:AP75" si="380">+AE75</f>
        <v>1.5684900000000002E-2</v>
      </c>
      <c r="AG75" s="855">
        <f t="shared" si="380"/>
        <v>1.5684900000000002E-2</v>
      </c>
      <c r="AH75" s="855">
        <f t="shared" si="380"/>
        <v>1.5684900000000002E-2</v>
      </c>
      <c r="AI75" s="855">
        <f t="shared" si="380"/>
        <v>1.5684900000000002E-2</v>
      </c>
      <c r="AJ75" s="855">
        <f t="shared" si="380"/>
        <v>1.5684900000000002E-2</v>
      </c>
      <c r="AK75" s="855">
        <f t="shared" si="380"/>
        <v>1.5684900000000002E-2</v>
      </c>
      <c r="AL75" s="855">
        <f t="shared" si="380"/>
        <v>1.5684900000000002E-2</v>
      </c>
      <c r="AM75" s="855">
        <f t="shared" si="380"/>
        <v>1.5684900000000002E-2</v>
      </c>
      <c r="AN75" s="855">
        <f t="shared" si="380"/>
        <v>1.5684900000000002E-2</v>
      </c>
      <c r="AO75" s="855">
        <f t="shared" si="380"/>
        <v>1.5684900000000002E-2</v>
      </c>
      <c r="AP75" s="855">
        <f t="shared" si="380"/>
        <v>1.5684900000000002E-2</v>
      </c>
      <c r="AQ75" s="855">
        <f t="shared" si="205"/>
        <v>0.18821880000000002</v>
      </c>
      <c r="AR75" s="855">
        <f t="shared" si="75"/>
        <v>0</v>
      </c>
      <c r="AS75" s="855">
        <f t="shared" ref="AS75:BC75" si="381">+AR75</f>
        <v>0</v>
      </c>
      <c r="AT75" s="855">
        <f t="shared" si="381"/>
        <v>0</v>
      </c>
      <c r="AU75" s="855">
        <f t="shared" si="381"/>
        <v>0</v>
      </c>
      <c r="AV75" s="855">
        <f t="shared" si="381"/>
        <v>0</v>
      </c>
      <c r="AW75" s="855">
        <f t="shared" si="381"/>
        <v>0</v>
      </c>
      <c r="AX75" s="855">
        <f t="shared" si="381"/>
        <v>0</v>
      </c>
      <c r="AY75" s="855">
        <f t="shared" si="381"/>
        <v>0</v>
      </c>
      <c r="AZ75" s="855">
        <f t="shared" si="381"/>
        <v>0</v>
      </c>
      <c r="BA75" s="855">
        <f t="shared" si="381"/>
        <v>0</v>
      </c>
      <c r="BB75" s="855">
        <f t="shared" si="381"/>
        <v>0</v>
      </c>
      <c r="BC75" s="855">
        <f t="shared" si="381"/>
        <v>0</v>
      </c>
      <c r="BD75" s="855">
        <f t="shared" si="207"/>
        <v>0</v>
      </c>
      <c r="BE75" s="856">
        <f t="shared" si="208"/>
        <v>3.7070140800000004</v>
      </c>
      <c r="BF75" s="324"/>
      <c r="BG75" s="325">
        <f t="shared" si="209"/>
        <v>0</v>
      </c>
      <c r="BH75" s="589">
        <f t="shared" si="210"/>
        <v>0</v>
      </c>
      <c r="BI75" s="326">
        <f t="shared" si="211"/>
        <v>0</v>
      </c>
      <c r="BJ75" s="326">
        <f t="shared" si="212"/>
        <v>0</v>
      </c>
      <c r="BK75" s="326">
        <f t="shared" si="213"/>
        <v>0</v>
      </c>
      <c r="BL75" s="326">
        <f t="shared" si="214"/>
        <v>0</v>
      </c>
      <c r="BM75" s="326">
        <f t="shared" si="215"/>
        <v>0</v>
      </c>
      <c r="BN75" s="326">
        <f t="shared" si="216"/>
        <v>0</v>
      </c>
      <c r="BO75" s="326">
        <f t="shared" si="217"/>
        <v>0</v>
      </c>
      <c r="BP75" s="326">
        <f t="shared" si="218"/>
        <v>0</v>
      </c>
      <c r="BQ75" s="326">
        <f t="shared" si="219"/>
        <v>0</v>
      </c>
      <c r="BR75" s="326">
        <f t="shared" si="220"/>
        <v>0</v>
      </c>
      <c r="BS75" s="326">
        <f t="shared" si="221"/>
        <v>0</v>
      </c>
      <c r="BT75" s="589">
        <f t="shared" si="222"/>
        <v>0</v>
      </c>
      <c r="BU75" s="326">
        <f t="shared" si="223"/>
        <v>0</v>
      </c>
      <c r="BV75" s="326">
        <f t="shared" si="224"/>
        <v>0</v>
      </c>
      <c r="BW75" s="326">
        <f t="shared" si="225"/>
        <v>0</v>
      </c>
      <c r="BX75" s="326">
        <f t="shared" si="226"/>
        <v>0</v>
      </c>
      <c r="BY75" s="326">
        <f t="shared" si="227"/>
        <v>0</v>
      </c>
      <c r="BZ75" s="326">
        <f t="shared" si="228"/>
        <v>0</v>
      </c>
      <c r="CA75" s="326">
        <f t="shared" si="229"/>
        <v>0</v>
      </c>
      <c r="CB75" s="326">
        <f t="shared" si="230"/>
        <v>0</v>
      </c>
      <c r="CC75" s="326">
        <f t="shared" si="231"/>
        <v>0</v>
      </c>
      <c r="CD75" s="326">
        <f t="shared" si="232"/>
        <v>0</v>
      </c>
      <c r="CE75" s="326">
        <f t="shared" si="233"/>
        <v>0</v>
      </c>
      <c r="CF75" s="326">
        <f t="shared" si="234"/>
        <v>0</v>
      </c>
      <c r="CG75" s="589">
        <f t="shared" si="235"/>
        <v>0</v>
      </c>
      <c r="CH75" s="326">
        <f t="shared" si="236"/>
        <v>0</v>
      </c>
      <c r="CI75" s="326">
        <f t="shared" si="237"/>
        <v>0</v>
      </c>
      <c r="CJ75" s="326">
        <f t="shared" si="238"/>
        <v>0</v>
      </c>
      <c r="CK75" s="326">
        <f t="shared" si="239"/>
        <v>0</v>
      </c>
      <c r="CL75" s="326">
        <f t="shared" si="240"/>
        <v>0</v>
      </c>
      <c r="CM75" s="326">
        <f t="shared" si="241"/>
        <v>0</v>
      </c>
      <c r="CN75" s="326">
        <f t="shared" si="242"/>
        <v>0</v>
      </c>
      <c r="CO75" s="326">
        <f t="shared" si="243"/>
        <v>0</v>
      </c>
      <c r="CP75" s="326">
        <f t="shared" si="244"/>
        <v>0</v>
      </c>
      <c r="CQ75" s="326">
        <f t="shared" si="245"/>
        <v>0</v>
      </c>
      <c r="CR75" s="326">
        <f t="shared" si="246"/>
        <v>0</v>
      </c>
      <c r="CS75" s="326">
        <f t="shared" si="247"/>
        <v>0</v>
      </c>
      <c r="CT75" s="589">
        <f t="shared" si="248"/>
        <v>0</v>
      </c>
      <c r="CU75" s="326">
        <f t="shared" si="249"/>
        <v>0</v>
      </c>
      <c r="CV75" s="326">
        <f t="shared" si="250"/>
        <v>0</v>
      </c>
      <c r="CW75" s="326">
        <f t="shared" si="251"/>
        <v>0</v>
      </c>
      <c r="CX75" s="326">
        <f t="shared" si="252"/>
        <v>0</v>
      </c>
      <c r="CY75" s="326">
        <f t="shared" si="253"/>
        <v>0</v>
      </c>
      <c r="CZ75" s="326">
        <f t="shared" si="254"/>
        <v>0</v>
      </c>
      <c r="DA75" s="326">
        <f t="shared" si="255"/>
        <v>0</v>
      </c>
      <c r="DB75" s="326">
        <f t="shared" si="256"/>
        <v>0</v>
      </c>
      <c r="DC75" s="326">
        <f t="shared" si="257"/>
        <v>0</v>
      </c>
      <c r="DD75" s="326">
        <f t="shared" si="258"/>
        <v>0</v>
      </c>
      <c r="DE75" s="326">
        <f t="shared" si="259"/>
        <v>0</v>
      </c>
      <c r="DF75" s="326">
        <f t="shared" si="260"/>
        <v>0</v>
      </c>
      <c r="DG75" s="589">
        <f t="shared" si="261"/>
        <v>0</v>
      </c>
      <c r="DH75" s="594">
        <f t="shared" si="77"/>
        <v>0</v>
      </c>
      <c r="DO75" s="897">
        <v>2.6888400000000003</v>
      </c>
      <c r="DP75" s="897">
        <v>0.16431799999999999</v>
      </c>
      <c r="DQ75" s="897">
        <v>3.0115007999999999</v>
      </c>
      <c r="DR75" s="897">
        <v>0.31369800000000003</v>
      </c>
      <c r="DS75" s="897">
        <v>0</v>
      </c>
      <c r="DT75" s="897">
        <v>6.1783568000000013</v>
      </c>
    </row>
    <row r="76" spans="1:124" ht="29.25" customHeight="1">
      <c r="A76" s="1204" t="s">
        <v>813</v>
      </c>
      <c r="B76" s="1732"/>
      <c r="C76" s="826" t="s">
        <v>54</v>
      </c>
      <c r="D76" s="866">
        <f t="shared" si="198"/>
        <v>0.72214560000000005</v>
      </c>
      <c r="E76" s="863">
        <f t="shared" si="199"/>
        <v>2.2628159999999999</v>
      </c>
      <c r="F76" s="859">
        <f t="shared" si="69"/>
        <v>1.2571199999999999E-2</v>
      </c>
      <c r="G76" s="859">
        <f t="shared" ref="G76:P76" si="382">+F76</f>
        <v>1.2571199999999999E-2</v>
      </c>
      <c r="H76" s="859">
        <f t="shared" si="382"/>
        <v>1.2571199999999999E-2</v>
      </c>
      <c r="I76" s="859">
        <f t="shared" si="382"/>
        <v>1.2571199999999999E-2</v>
      </c>
      <c r="J76" s="859">
        <f t="shared" si="382"/>
        <v>1.2571199999999999E-2</v>
      </c>
      <c r="K76" s="859">
        <f t="shared" si="382"/>
        <v>1.2571199999999999E-2</v>
      </c>
      <c r="L76" s="859">
        <f t="shared" si="382"/>
        <v>1.2571199999999999E-2</v>
      </c>
      <c r="M76" s="859">
        <f t="shared" si="382"/>
        <v>1.2571199999999999E-2</v>
      </c>
      <c r="N76" s="859">
        <f t="shared" si="382"/>
        <v>1.2571199999999999E-2</v>
      </c>
      <c r="O76" s="859">
        <f t="shared" si="382"/>
        <v>1.2571199999999999E-2</v>
      </c>
      <c r="P76" s="859">
        <f t="shared" si="382"/>
        <v>1.2571199999999999E-2</v>
      </c>
      <c r="Q76" s="859">
        <f t="shared" si="201"/>
        <v>0.1382832</v>
      </c>
      <c r="R76" s="859">
        <f t="shared" si="71"/>
        <v>0.21119615999999997</v>
      </c>
      <c r="S76" s="859">
        <f t="shared" ref="S76:AC76" si="383">+R76</f>
        <v>0.21119615999999997</v>
      </c>
      <c r="T76" s="859">
        <f t="shared" si="383"/>
        <v>0.21119615999999997</v>
      </c>
      <c r="U76" s="859">
        <f t="shared" si="383"/>
        <v>0.21119615999999997</v>
      </c>
      <c r="V76" s="859">
        <f t="shared" si="383"/>
        <v>0.21119615999999997</v>
      </c>
      <c r="W76" s="859">
        <f t="shared" si="383"/>
        <v>0.21119615999999997</v>
      </c>
      <c r="X76" s="859">
        <f t="shared" si="383"/>
        <v>0.21119615999999997</v>
      </c>
      <c r="Y76" s="859">
        <f t="shared" si="383"/>
        <v>0.21119615999999997</v>
      </c>
      <c r="Z76" s="859">
        <f t="shared" si="383"/>
        <v>0.21119615999999997</v>
      </c>
      <c r="AA76" s="859">
        <f t="shared" si="383"/>
        <v>0.21119615999999997</v>
      </c>
      <c r="AB76" s="859">
        <f t="shared" si="383"/>
        <v>0.21119615999999997</v>
      </c>
      <c r="AC76" s="859">
        <f t="shared" si="383"/>
        <v>0.21119615999999997</v>
      </c>
      <c r="AD76" s="859">
        <f t="shared" si="203"/>
        <v>2.5343539199999996</v>
      </c>
      <c r="AE76" s="859">
        <f t="shared" si="73"/>
        <v>2.1999600000000005E-2</v>
      </c>
      <c r="AF76" s="859">
        <f t="shared" ref="AF76:AP76" si="384">+AE76</f>
        <v>2.1999600000000005E-2</v>
      </c>
      <c r="AG76" s="859">
        <f t="shared" si="384"/>
        <v>2.1999600000000005E-2</v>
      </c>
      <c r="AH76" s="859">
        <f t="shared" si="384"/>
        <v>2.1999600000000005E-2</v>
      </c>
      <c r="AI76" s="859">
        <f t="shared" si="384"/>
        <v>2.1999600000000005E-2</v>
      </c>
      <c r="AJ76" s="859">
        <f t="shared" si="384"/>
        <v>2.1999600000000005E-2</v>
      </c>
      <c r="AK76" s="859">
        <f t="shared" si="384"/>
        <v>2.1999600000000005E-2</v>
      </c>
      <c r="AL76" s="859">
        <f t="shared" si="384"/>
        <v>2.1999600000000005E-2</v>
      </c>
      <c r="AM76" s="859">
        <f t="shared" si="384"/>
        <v>2.1999600000000005E-2</v>
      </c>
      <c r="AN76" s="859">
        <f t="shared" si="384"/>
        <v>2.1999600000000005E-2</v>
      </c>
      <c r="AO76" s="859">
        <f t="shared" si="384"/>
        <v>2.1999600000000005E-2</v>
      </c>
      <c r="AP76" s="859">
        <f t="shared" si="384"/>
        <v>2.1999600000000005E-2</v>
      </c>
      <c r="AQ76" s="859">
        <f t="shared" si="205"/>
        <v>0.26399520000000004</v>
      </c>
      <c r="AR76" s="859">
        <f t="shared" si="75"/>
        <v>0</v>
      </c>
      <c r="AS76" s="859">
        <f t="shared" ref="AS76:BC76" si="385">+AR76</f>
        <v>0</v>
      </c>
      <c r="AT76" s="859">
        <f t="shared" si="385"/>
        <v>0</v>
      </c>
      <c r="AU76" s="859">
        <f t="shared" si="385"/>
        <v>0</v>
      </c>
      <c r="AV76" s="859">
        <f t="shared" si="385"/>
        <v>0</v>
      </c>
      <c r="AW76" s="859">
        <f t="shared" si="385"/>
        <v>0</v>
      </c>
      <c r="AX76" s="859">
        <f t="shared" si="385"/>
        <v>0</v>
      </c>
      <c r="AY76" s="859">
        <f t="shared" si="385"/>
        <v>0</v>
      </c>
      <c r="AZ76" s="859">
        <f t="shared" si="385"/>
        <v>0</v>
      </c>
      <c r="BA76" s="859">
        <f t="shared" si="385"/>
        <v>0</v>
      </c>
      <c r="BB76" s="859">
        <f t="shared" si="385"/>
        <v>0</v>
      </c>
      <c r="BC76" s="859">
        <f t="shared" si="385"/>
        <v>0</v>
      </c>
      <c r="BD76" s="859">
        <f t="shared" si="207"/>
        <v>0</v>
      </c>
      <c r="BE76" s="860">
        <f t="shared" si="208"/>
        <v>5.1994483200000001</v>
      </c>
      <c r="BF76" s="328"/>
      <c r="BG76" s="329">
        <f t="shared" si="209"/>
        <v>0</v>
      </c>
      <c r="BH76" s="590">
        <f t="shared" si="210"/>
        <v>0</v>
      </c>
      <c r="BI76" s="330">
        <f t="shared" si="211"/>
        <v>0</v>
      </c>
      <c r="BJ76" s="330">
        <f t="shared" si="212"/>
        <v>0</v>
      </c>
      <c r="BK76" s="330">
        <f t="shared" si="213"/>
        <v>0</v>
      </c>
      <c r="BL76" s="330">
        <f t="shared" si="214"/>
        <v>0</v>
      </c>
      <c r="BM76" s="330">
        <f t="shared" si="215"/>
        <v>0</v>
      </c>
      <c r="BN76" s="330">
        <f t="shared" si="216"/>
        <v>0</v>
      </c>
      <c r="BO76" s="330">
        <f t="shared" si="217"/>
        <v>0</v>
      </c>
      <c r="BP76" s="330">
        <f t="shared" si="218"/>
        <v>0</v>
      </c>
      <c r="BQ76" s="330">
        <f t="shared" si="219"/>
        <v>0</v>
      </c>
      <c r="BR76" s="330">
        <f t="shared" si="220"/>
        <v>0</v>
      </c>
      <c r="BS76" s="330">
        <f t="shared" si="221"/>
        <v>0</v>
      </c>
      <c r="BT76" s="590">
        <f t="shared" si="222"/>
        <v>0</v>
      </c>
      <c r="BU76" s="330">
        <f t="shared" si="223"/>
        <v>0</v>
      </c>
      <c r="BV76" s="330">
        <f t="shared" si="224"/>
        <v>0</v>
      </c>
      <c r="BW76" s="330">
        <f t="shared" si="225"/>
        <v>0</v>
      </c>
      <c r="BX76" s="330">
        <f t="shared" si="226"/>
        <v>0</v>
      </c>
      <c r="BY76" s="330">
        <f t="shared" si="227"/>
        <v>0</v>
      </c>
      <c r="BZ76" s="330">
        <f t="shared" si="228"/>
        <v>0</v>
      </c>
      <c r="CA76" s="330">
        <f t="shared" si="229"/>
        <v>0</v>
      </c>
      <c r="CB76" s="330">
        <f t="shared" si="230"/>
        <v>0</v>
      </c>
      <c r="CC76" s="330">
        <f t="shared" si="231"/>
        <v>0</v>
      </c>
      <c r="CD76" s="330">
        <f t="shared" si="232"/>
        <v>0</v>
      </c>
      <c r="CE76" s="330">
        <f t="shared" si="233"/>
        <v>0</v>
      </c>
      <c r="CF76" s="330">
        <f t="shared" si="234"/>
        <v>0</v>
      </c>
      <c r="CG76" s="590">
        <f t="shared" si="235"/>
        <v>0</v>
      </c>
      <c r="CH76" s="330">
        <f t="shared" si="236"/>
        <v>0</v>
      </c>
      <c r="CI76" s="330">
        <f t="shared" si="237"/>
        <v>0</v>
      </c>
      <c r="CJ76" s="330">
        <f t="shared" si="238"/>
        <v>0</v>
      </c>
      <c r="CK76" s="330">
        <f t="shared" si="239"/>
        <v>0</v>
      </c>
      <c r="CL76" s="330">
        <f t="shared" si="240"/>
        <v>0</v>
      </c>
      <c r="CM76" s="330">
        <f t="shared" si="241"/>
        <v>0</v>
      </c>
      <c r="CN76" s="330">
        <f t="shared" si="242"/>
        <v>0</v>
      </c>
      <c r="CO76" s="330">
        <f t="shared" si="243"/>
        <v>0</v>
      </c>
      <c r="CP76" s="330">
        <f t="shared" si="244"/>
        <v>0</v>
      </c>
      <c r="CQ76" s="330">
        <f t="shared" si="245"/>
        <v>0</v>
      </c>
      <c r="CR76" s="330">
        <f t="shared" si="246"/>
        <v>0</v>
      </c>
      <c r="CS76" s="330">
        <f t="shared" si="247"/>
        <v>0</v>
      </c>
      <c r="CT76" s="590">
        <f t="shared" si="248"/>
        <v>0</v>
      </c>
      <c r="CU76" s="330">
        <f t="shared" si="249"/>
        <v>0</v>
      </c>
      <c r="CV76" s="330">
        <f t="shared" si="250"/>
        <v>0</v>
      </c>
      <c r="CW76" s="330">
        <f t="shared" si="251"/>
        <v>0</v>
      </c>
      <c r="CX76" s="330">
        <f t="shared" si="252"/>
        <v>0</v>
      </c>
      <c r="CY76" s="330">
        <f t="shared" si="253"/>
        <v>0</v>
      </c>
      <c r="CZ76" s="330">
        <f t="shared" si="254"/>
        <v>0</v>
      </c>
      <c r="DA76" s="330">
        <f t="shared" si="255"/>
        <v>0</v>
      </c>
      <c r="DB76" s="330">
        <f t="shared" si="256"/>
        <v>0</v>
      </c>
      <c r="DC76" s="330">
        <f t="shared" si="257"/>
        <v>0</v>
      </c>
      <c r="DD76" s="330">
        <f t="shared" si="258"/>
        <v>0</v>
      </c>
      <c r="DE76" s="330">
        <f t="shared" si="259"/>
        <v>0</v>
      </c>
      <c r="DF76" s="330">
        <f t="shared" si="260"/>
        <v>0</v>
      </c>
      <c r="DG76" s="590">
        <f t="shared" si="261"/>
        <v>0</v>
      </c>
      <c r="DH76" s="595">
        <f t="shared" si="77"/>
        <v>0</v>
      </c>
      <c r="DO76" s="898">
        <v>3.77136</v>
      </c>
      <c r="DP76" s="898">
        <v>0.23047200000000001</v>
      </c>
      <c r="DQ76" s="898">
        <v>4.2239231999999998</v>
      </c>
      <c r="DR76" s="898">
        <v>0.43999200000000011</v>
      </c>
      <c r="DS76" s="898">
        <v>0</v>
      </c>
      <c r="DT76" s="898">
        <v>8.6657472000000002</v>
      </c>
    </row>
    <row r="77" spans="1:124" ht="29.25" customHeight="1">
      <c r="A77" s="1201" t="s">
        <v>815</v>
      </c>
      <c r="B77" s="1733" t="s">
        <v>509</v>
      </c>
      <c r="C77" s="824" t="s">
        <v>53</v>
      </c>
      <c r="D77" s="864">
        <f t="shared" ref="D77:D87" si="386">DT77/1200%</f>
        <v>0.46142899999999992</v>
      </c>
      <c r="E77" s="861">
        <f t="shared" ref="E77:E87" si="387">DO77*$E$9</f>
        <v>1.6586999999999998</v>
      </c>
      <c r="F77" s="855">
        <f t="shared" si="69"/>
        <v>0</v>
      </c>
      <c r="G77" s="855">
        <f t="shared" ref="G77:P77" si="388">+F77</f>
        <v>0</v>
      </c>
      <c r="H77" s="855">
        <f t="shared" si="388"/>
        <v>0</v>
      </c>
      <c r="I77" s="855">
        <f t="shared" si="388"/>
        <v>0</v>
      </c>
      <c r="J77" s="855">
        <f t="shared" si="388"/>
        <v>0</v>
      </c>
      <c r="K77" s="855">
        <f t="shared" si="388"/>
        <v>0</v>
      </c>
      <c r="L77" s="855">
        <f t="shared" si="388"/>
        <v>0</v>
      </c>
      <c r="M77" s="855">
        <f t="shared" si="388"/>
        <v>0</v>
      </c>
      <c r="N77" s="855">
        <f t="shared" si="388"/>
        <v>0</v>
      </c>
      <c r="O77" s="855">
        <f t="shared" si="388"/>
        <v>0</v>
      </c>
      <c r="P77" s="855">
        <f t="shared" si="388"/>
        <v>0</v>
      </c>
      <c r="Q77" s="855">
        <f t="shared" ref="Q77:Q87" si="389">DP77*$E$9</f>
        <v>0</v>
      </c>
      <c r="R77" s="855">
        <f t="shared" si="71"/>
        <v>4.7141999999999989E-2</v>
      </c>
      <c r="S77" s="855">
        <f t="shared" ref="S77:AC77" si="390">+R77</f>
        <v>4.7141999999999989E-2</v>
      </c>
      <c r="T77" s="855">
        <f t="shared" si="390"/>
        <v>4.7141999999999989E-2</v>
      </c>
      <c r="U77" s="855">
        <f t="shared" si="390"/>
        <v>4.7141999999999989E-2</v>
      </c>
      <c r="V77" s="855">
        <f t="shared" si="390"/>
        <v>4.7141999999999989E-2</v>
      </c>
      <c r="W77" s="855">
        <f t="shared" si="390"/>
        <v>4.7141999999999989E-2</v>
      </c>
      <c r="X77" s="855">
        <f t="shared" si="390"/>
        <v>4.7141999999999989E-2</v>
      </c>
      <c r="Y77" s="855">
        <f t="shared" si="390"/>
        <v>4.7141999999999989E-2</v>
      </c>
      <c r="Z77" s="855">
        <f t="shared" si="390"/>
        <v>4.7141999999999989E-2</v>
      </c>
      <c r="AA77" s="855">
        <f t="shared" si="390"/>
        <v>4.7141999999999989E-2</v>
      </c>
      <c r="AB77" s="855">
        <f t="shared" si="390"/>
        <v>4.7141999999999989E-2</v>
      </c>
      <c r="AC77" s="855">
        <f t="shared" si="390"/>
        <v>4.7141999999999989E-2</v>
      </c>
      <c r="AD77" s="855">
        <f t="shared" ref="AD77:AD87" si="391">DQ77*$E$9</f>
        <v>0.56570399999999987</v>
      </c>
      <c r="AE77" s="855">
        <f t="shared" si="73"/>
        <v>6.2157599999999986E-2</v>
      </c>
      <c r="AF77" s="855">
        <f t="shared" ref="AF77:AP77" si="392">+AE77</f>
        <v>6.2157599999999986E-2</v>
      </c>
      <c r="AG77" s="855">
        <f t="shared" si="392"/>
        <v>6.2157599999999986E-2</v>
      </c>
      <c r="AH77" s="855">
        <f t="shared" si="392"/>
        <v>6.2157599999999986E-2</v>
      </c>
      <c r="AI77" s="855">
        <f t="shared" si="392"/>
        <v>6.2157599999999986E-2</v>
      </c>
      <c r="AJ77" s="855">
        <f t="shared" si="392"/>
        <v>6.2157599999999986E-2</v>
      </c>
      <c r="AK77" s="855">
        <f t="shared" si="392"/>
        <v>6.2157599999999986E-2</v>
      </c>
      <c r="AL77" s="855">
        <f t="shared" si="392"/>
        <v>6.2157599999999986E-2</v>
      </c>
      <c r="AM77" s="855">
        <f t="shared" si="392"/>
        <v>6.2157599999999986E-2</v>
      </c>
      <c r="AN77" s="855">
        <f t="shared" si="392"/>
        <v>6.2157599999999986E-2</v>
      </c>
      <c r="AO77" s="855">
        <f t="shared" si="392"/>
        <v>6.2157599999999986E-2</v>
      </c>
      <c r="AP77" s="855">
        <f t="shared" si="392"/>
        <v>6.2157599999999986E-2</v>
      </c>
      <c r="AQ77" s="855">
        <f t="shared" ref="AQ77:AQ87" si="393">DR77*$E$9</f>
        <v>0.74589119999999987</v>
      </c>
      <c r="AR77" s="855">
        <f t="shared" si="75"/>
        <v>2.9332799999999996E-2</v>
      </c>
      <c r="AS77" s="855">
        <f t="shared" ref="AS77:BC77" si="394">+AR77</f>
        <v>2.9332799999999996E-2</v>
      </c>
      <c r="AT77" s="855">
        <f t="shared" si="394"/>
        <v>2.9332799999999996E-2</v>
      </c>
      <c r="AU77" s="855">
        <f t="shared" si="394"/>
        <v>2.9332799999999996E-2</v>
      </c>
      <c r="AV77" s="855">
        <f t="shared" si="394"/>
        <v>2.9332799999999996E-2</v>
      </c>
      <c r="AW77" s="855">
        <f t="shared" si="394"/>
        <v>2.9332799999999996E-2</v>
      </c>
      <c r="AX77" s="855">
        <f t="shared" si="394"/>
        <v>2.9332799999999996E-2</v>
      </c>
      <c r="AY77" s="855">
        <f t="shared" si="394"/>
        <v>2.9332799999999996E-2</v>
      </c>
      <c r="AZ77" s="855">
        <f t="shared" si="394"/>
        <v>2.9332799999999996E-2</v>
      </c>
      <c r="BA77" s="855">
        <f t="shared" si="394"/>
        <v>2.9332799999999996E-2</v>
      </c>
      <c r="BB77" s="855">
        <f t="shared" si="394"/>
        <v>2.9332799999999996E-2</v>
      </c>
      <c r="BC77" s="855">
        <f t="shared" si="394"/>
        <v>2.9332799999999996E-2</v>
      </c>
      <c r="BD77" s="855">
        <f t="shared" ref="BD77:BD87" si="395">DS77*$E$9</f>
        <v>0.35199359999999996</v>
      </c>
      <c r="BE77" s="856">
        <f t="shared" ref="BE77:BE87" si="396">DT77*$E$9</f>
        <v>3.3222887999999995</v>
      </c>
      <c r="BF77" s="328"/>
      <c r="BG77" s="329">
        <f t="shared" ref="BG77:BG86" si="397">+ROUNDDOWN($BF77*D77,-1)</f>
        <v>0</v>
      </c>
      <c r="BH77" s="590">
        <f t="shared" ref="BH77:BH86" si="398">+ROUNDDOWN($BF77*E77,-1)</f>
        <v>0</v>
      </c>
      <c r="BI77" s="330">
        <f t="shared" ref="BI77:BI86" si="399">+ROUNDDOWN($BF77*F77,-1)</f>
        <v>0</v>
      </c>
      <c r="BJ77" s="330">
        <f t="shared" ref="BJ77:BJ86" si="400">+ROUNDDOWN($BF77*G77,-1)</f>
        <v>0</v>
      </c>
      <c r="BK77" s="330">
        <f t="shared" ref="BK77:BK86" si="401">+ROUNDDOWN($BF77*H77,-1)</f>
        <v>0</v>
      </c>
      <c r="BL77" s="330">
        <f t="shared" ref="BL77:BL86" si="402">+ROUNDDOWN($BF77*I77,-1)</f>
        <v>0</v>
      </c>
      <c r="BM77" s="330">
        <f t="shared" ref="BM77:BM86" si="403">+ROUNDDOWN($BF77*J77,-1)</f>
        <v>0</v>
      </c>
      <c r="BN77" s="330">
        <f t="shared" ref="BN77:BN86" si="404">+ROUNDDOWN($BF77*K77,-1)</f>
        <v>0</v>
      </c>
      <c r="BO77" s="330">
        <f t="shared" ref="BO77:BO86" si="405">+ROUNDDOWN($BF77*L77,-1)</f>
        <v>0</v>
      </c>
      <c r="BP77" s="330">
        <f t="shared" ref="BP77:BP86" si="406">+ROUNDDOWN($BF77*M77,-1)</f>
        <v>0</v>
      </c>
      <c r="BQ77" s="330">
        <f t="shared" ref="BQ77:BQ86" si="407">+ROUNDDOWN($BF77*N77,-1)</f>
        <v>0</v>
      </c>
      <c r="BR77" s="330">
        <f t="shared" ref="BR77:BR86" si="408">+ROUNDDOWN($BF77*O77,-1)</f>
        <v>0</v>
      </c>
      <c r="BS77" s="330">
        <f t="shared" ref="BS77:BS86" si="409">+ROUNDDOWN($BF77*P77,-1)</f>
        <v>0</v>
      </c>
      <c r="BT77" s="590">
        <f t="shared" ref="BT77:BT86" si="410">+ROUNDDOWN($BF77*Q77,-1)</f>
        <v>0</v>
      </c>
      <c r="BU77" s="330">
        <f t="shared" ref="BU77:BU86" si="411">+ROUNDDOWN($BF77*R77,-1)</f>
        <v>0</v>
      </c>
      <c r="BV77" s="330">
        <f t="shared" ref="BV77:BV86" si="412">+ROUNDDOWN($BF77*S77,-1)</f>
        <v>0</v>
      </c>
      <c r="BW77" s="330">
        <f t="shared" ref="BW77:BW86" si="413">+ROUNDDOWN($BF77*T77,-1)</f>
        <v>0</v>
      </c>
      <c r="BX77" s="330">
        <f t="shared" ref="BX77:BX86" si="414">+ROUNDDOWN($BF77*U77,-1)</f>
        <v>0</v>
      </c>
      <c r="BY77" s="330">
        <f t="shared" ref="BY77:BY86" si="415">+ROUNDDOWN($BF77*V77,-1)</f>
        <v>0</v>
      </c>
      <c r="BZ77" s="330">
        <f t="shared" ref="BZ77:BZ86" si="416">+ROUNDDOWN($BF77*W77,-1)</f>
        <v>0</v>
      </c>
      <c r="CA77" s="330">
        <f t="shared" ref="CA77:CA86" si="417">+ROUNDDOWN($BF77*X77,-1)</f>
        <v>0</v>
      </c>
      <c r="CB77" s="330">
        <f t="shared" ref="CB77:CB86" si="418">+ROUNDDOWN($BF77*Y77,-1)</f>
        <v>0</v>
      </c>
      <c r="CC77" s="330">
        <f t="shared" ref="CC77:CC86" si="419">+ROUNDDOWN($BF77*Z77,-1)</f>
        <v>0</v>
      </c>
      <c r="CD77" s="330">
        <f t="shared" ref="CD77:CD86" si="420">+ROUNDDOWN($BF77*AA77,-1)</f>
        <v>0</v>
      </c>
      <c r="CE77" s="330">
        <f t="shared" ref="CE77:CE86" si="421">+ROUNDDOWN($BF77*AB77,-1)</f>
        <v>0</v>
      </c>
      <c r="CF77" s="330">
        <f t="shared" ref="CF77:CF86" si="422">+ROUNDDOWN($BF77*AC77,-1)</f>
        <v>0</v>
      </c>
      <c r="CG77" s="590">
        <f t="shared" ref="CG77:CG86" si="423">+ROUNDDOWN($BF77*AD77,-1)</f>
        <v>0</v>
      </c>
      <c r="CH77" s="330">
        <f t="shared" ref="CH77:CH86" si="424">+ROUNDDOWN($BF77*AE77,-1)</f>
        <v>0</v>
      </c>
      <c r="CI77" s="330">
        <f t="shared" ref="CI77:CI86" si="425">+ROUNDDOWN($BF77*AF77,-1)</f>
        <v>0</v>
      </c>
      <c r="CJ77" s="330">
        <f t="shared" ref="CJ77:CJ86" si="426">+ROUNDDOWN($BF77*AG77,-1)</f>
        <v>0</v>
      </c>
      <c r="CK77" s="330">
        <f t="shared" ref="CK77:CK86" si="427">+ROUNDDOWN($BF77*AH77,-1)</f>
        <v>0</v>
      </c>
      <c r="CL77" s="330">
        <f t="shared" ref="CL77:CL86" si="428">+ROUNDDOWN($BF77*AI77,-1)</f>
        <v>0</v>
      </c>
      <c r="CM77" s="330">
        <f t="shared" ref="CM77:CM86" si="429">+ROUNDDOWN($BF77*AJ77,-1)</f>
        <v>0</v>
      </c>
      <c r="CN77" s="330">
        <f t="shared" ref="CN77:CN86" si="430">+ROUNDDOWN($BF77*AK77,-1)</f>
        <v>0</v>
      </c>
      <c r="CO77" s="330">
        <f t="shared" ref="CO77:CO86" si="431">+ROUNDDOWN($BF77*AL77,-1)</f>
        <v>0</v>
      </c>
      <c r="CP77" s="330">
        <f t="shared" ref="CP77:CP86" si="432">+ROUNDDOWN($BF77*AM77,-1)</f>
        <v>0</v>
      </c>
      <c r="CQ77" s="330">
        <f t="shared" ref="CQ77:CQ86" si="433">+ROUNDDOWN($BF77*AN77,-1)</f>
        <v>0</v>
      </c>
      <c r="CR77" s="330">
        <f t="shared" ref="CR77:CR86" si="434">+ROUNDDOWN($BF77*AO77,-1)</f>
        <v>0</v>
      </c>
      <c r="CS77" s="330">
        <f t="shared" ref="CS77:CS86" si="435">+ROUNDDOWN($BF77*AP77,-1)</f>
        <v>0</v>
      </c>
      <c r="CT77" s="590">
        <f t="shared" ref="CT77:CT86" si="436">+ROUNDDOWN($BF77*AQ77,-1)</f>
        <v>0</v>
      </c>
      <c r="CU77" s="330">
        <f t="shared" ref="CU77:CU86" si="437">+ROUNDDOWN($BF77*AR77,-1)</f>
        <v>0</v>
      </c>
      <c r="CV77" s="330">
        <f t="shared" ref="CV77:CV86" si="438">+ROUNDDOWN($BF77*AS77,-1)</f>
        <v>0</v>
      </c>
      <c r="CW77" s="330">
        <f t="shared" ref="CW77:CW86" si="439">+ROUNDDOWN($BF77*AT77,-1)</f>
        <v>0</v>
      </c>
      <c r="CX77" s="330">
        <f t="shared" ref="CX77:CX86" si="440">+ROUNDDOWN($BF77*AU77,-1)</f>
        <v>0</v>
      </c>
      <c r="CY77" s="330">
        <f t="shared" ref="CY77:CY86" si="441">+ROUNDDOWN($BF77*AV77,-1)</f>
        <v>0</v>
      </c>
      <c r="CZ77" s="330">
        <f t="shared" ref="CZ77:CZ86" si="442">+ROUNDDOWN($BF77*AW77,-1)</f>
        <v>0</v>
      </c>
      <c r="DA77" s="330">
        <f t="shared" ref="DA77:DA86" si="443">+ROUNDDOWN($BF77*AX77,-1)</f>
        <v>0</v>
      </c>
      <c r="DB77" s="330">
        <f t="shared" ref="DB77:DB86" si="444">+ROUNDDOWN($BF77*AY77,-1)</f>
        <v>0</v>
      </c>
      <c r="DC77" s="330">
        <f t="shared" ref="DC77:DC86" si="445">+ROUNDDOWN($BF77*AZ77,-1)</f>
        <v>0</v>
      </c>
      <c r="DD77" s="330">
        <f t="shared" ref="DD77:DD86" si="446">+ROUNDDOWN($BF77*BA77,-1)</f>
        <v>0</v>
      </c>
      <c r="DE77" s="330">
        <f t="shared" ref="DE77:DE86" si="447">+ROUNDDOWN($BF77*BB77,-1)</f>
        <v>0</v>
      </c>
      <c r="DF77" s="330">
        <f t="shared" ref="DF77:DF86" si="448">+ROUNDDOWN($BF77*BC77,-1)</f>
        <v>0</v>
      </c>
      <c r="DG77" s="590">
        <f t="shared" ref="DG77:DG86" si="449">+ROUNDDOWN($BF77*BD77,-1)</f>
        <v>0</v>
      </c>
      <c r="DH77" s="595">
        <f t="shared" si="77"/>
        <v>0</v>
      </c>
      <c r="DO77" s="898">
        <v>2.7645</v>
      </c>
      <c r="DP77" s="898">
        <v>0</v>
      </c>
      <c r="DQ77" s="898">
        <v>0.9428399999999999</v>
      </c>
      <c r="DR77" s="898">
        <v>1.2431519999999998</v>
      </c>
      <c r="DS77" s="898">
        <v>0.58665599999999996</v>
      </c>
      <c r="DT77" s="898">
        <v>5.5371479999999993</v>
      </c>
    </row>
    <row r="78" spans="1:124" ht="29.25" customHeight="1">
      <c r="A78" s="563" t="s">
        <v>815</v>
      </c>
      <c r="B78" s="1731"/>
      <c r="C78" s="825" t="s">
        <v>55</v>
      </c>
      <c r="D78" s="865">
        <f t="shared" si="386"/>
        <v>0.95361993333333317</v>
      </c>
      <c r="E78" s="862">
        <f t="shared" si="387"/>
        <v>3.4279799999999994</v>
      </c>
      <c r="F78" s="857">
        <f t="shared" ref="F78:F87" si="450">+Q78/11</f>
        <v>0</v>
      </c>
      <c r="G78" s="857">
        <f t="shared" ref="G78:P78" si="451">+F78</f>
        <v>0</v>
      </c>
      <c r="H78" s="857">
        <f t="shared" si="451"/>
        <v>0</v>
      </c>
      <c r="I78" s="857">
        <f t="shared" si="451"/>
        <v>0</v>
      </c>
      <c r="J78" s="857">
        <f t="shared" si="451"/>
        <v>0</v>
      </c>
      <c r="K78" s="857">
        <f t="shared" si="451"/>
        <v>0</v>
      </c>
      <c r="L78" s="857">
        <f t="shared" si="451"/>
        <v>0</v>
      </c>
      <c r="M78" s="857">
        <f t="shared" si="451"/>
        <v>0</v>
      </c>
      <c r="N78" s="857">
        <f t="shared" si="451"/>
        <v>0</v>
      </c>
      <c r="O78" s="857">
        <f t="shared" si="451"/>
        <v>0</v>
      </c>
      <c r="P78" s="857">
        <f t="shared" si="451"/>
        <v>0</v>
      </c>
      <c r="Q78" s="857">
        <f t="shared" si="389"/>
        <v>0</v>
      </c>
      <c r="R78" s="857">
        <f t="shared" ref="R78:R87" si="452">+AD78/12</f>
        <v>9.7426800000000022E-2</v>
      </c>
      <c r="S78" s="857">
        <f t="shared" ref="S78:AC78" si="453">+R78</f>
        <v>9.7426800000000022E-2</v>
      </c>
      <c r="T78" s="857">
        <f t="shared" si="453"/>
        <v>9.7426800000000022E-2</v>
      </c>
      <c r="U78" s="857">
        <f t="shared" si="453"/>
        <v>9.7426800000000022E-2</v>
      </c>
      <c r="V78" s="857">
        <f t="shared" si="453"/>
        <v>9.7426800000000022E-2</v>
      </c>
      <c r="W78" s="857">
        <f t="shared" si="453"/>
        <v>9.7426800000000022E-2</v>
      </c>
      <c r="X78" s="857">
        <f t="shared" si="453"/>
        <v>9.7426800000000022E-2</v>
      </c>
      <c r="Y78" s="857">
        <f t="shared" si="453"/>
        <v>9.7426800000000022E-2</v>
      </c>
      <c r="Z78" s="857">
        <f t="shared" si="453"/>
        <v>9.7426800000000022E-2</v>
      </c>
      <c r="AA78" s="857">
        <f t="shared" si="453"/>
        <v>9.7426800000000022E-2</v>
      </c>
      <c r="AB78" s="857">
        <f t="shared" si="453"/>
        <v>9.7426800000000022E-2</v>
      </c>
      <c r="AC78" s="857">
        <f t="shared" si="453"/>
        <v>9.7426800000000022E-2</v>
      </c>
      <c r="AD78" s="857">
        <f t="shared" si="391"/>
        <v>1.1691216000000002</v>
      </c>
      <c r="AE78" s="857">
        <f t="shared" ref="AE78:AE87" si="454">+AQ78/12</f>
        <v>0.12845904</v>
      </c>
      <c r="AF78" s="857">
        <f t="shared" ref="AF78:AP78" si="455">+AE78</f>
        <v>0.12845904</v>
      </c>
      <c r="AG78" s="857">
        <f t="shared" si="455"/>
        <v>0.12845904</v>
      </c>
      <c r="AH78" s="857">
        <f t="shared" si="455"/>
        <v>0.12845904</v>
      </c>
      <c r="AI78" s="857">
        <f t="shared" si="455"/>
        <v>0.12845904</v>
      </c>
      <c r="AJ78" s="857">
        <f t="shared" si="455"/>
        <v>0.12845904</v>
      </c>
      <c r="AK78" s="857">
        <f t="shared" si="455"/>
        <v>0.12845904</v>
      </c>
      <c r="AL78" s="857">
        <f t="shared" si="455"/>
        <v>0.12845904</v>
      </c>
      <c r="AM78" s="857">
        <f t="shared" si="455"/>
        <v>0.12845904</v>
      </c>
      <c r="AN78" s="857">
        <f t="shared" si="455"/>
        <v>0.12845904</v>
      </c>
      <c r="AO78" s="857">
        <f t="shared" si="455"/>
        <v>0.12845904</v>
      </c>
      <c r="AP78" s="857">
        <f t="shared" si="455"/>
        <v>0.12845904</v>
      </c>
      <c r="AQ78" s="857">
        <f t="shared" si="393"/>
        <v>1.5415084799999998</v>
      </c>
      <c r="AR78" s="857">
        <f t="shared" ref="AR78:AR87" si="456">+BD78/12</f>
        <v>6.0621119999999994E-2</v>
      </c>
      <c r="AS78" s="857">
        <f t="shared" ref="AS78:BC78" si="457">+AR78</f>
        <v>6.0621119999999994E-2</v>
      </c>
      <c r="AT78" s="857">
        <f t="shared" si="457"/>
        <v>6.0621119999999994E-2</v>
      </c>
      <c r="AU78" s="857">
        <f t="shared" si="457"/>
        <v>6.0621119999999994E-2</v>
      </c>
      <c r="AV78" s="857">
        <f t="shared" si="457"/>
        <v>6.0621119999999994E-2</v>
      </c>
      <c r="AW78" s="857">
        <f t="shared" si="457"/>
        <v>6.0621119999999994E-2</v>
      </c>
      <c r="AX78" s="857">
        <f t="shared" si="457"/>
        <v>6.0621119999999994E-2</v>
      </c>
      <c r="AY78" s="857">
        <f t="shared" si="457"/>
        <v>6.0621119999999994E-2</v>
      </c>
      <c r="AZ78" s="857">
        <f t="shared" si="457"/>
        <v>6.0621119999999994E-2</v>
      </c>
      <c r="BA78" s="857">
        <f t="shared" si="457"/>
        <v>6.0621119999999994E-2</v>
      </c>
      <c r="BB78" s="857">
        <f t="shared" si="457"/>
        <v>6.0621119999999994E-2</v>
      </c>
      <c r="BC78" s="857">
        <f t="shared" si="457"/>
        <v>6.0621119999999994E-2</v>
      </c>
      <c r="BD78" s="857">
        <f t="shared" si="395"/>
        <v>0.7274534399999999</v>
      </c>
      <c r="BE78" s="858">
        <f t="shared" si="396"/>
        <v>6.8660635199999991</v>
      </c>
      <c r="BF78" s="328"/>
      <c r="BG78" s="329">
        <f t="shared" si="397"/>
        <v>0</v>
      </c>
      <c r="BH78" s="590">
        <f t="shared" si="398"/>
        <v>0</v>
      </c>
      <c r="BI78" s="330">
        <f t="shared" si="399"/>
        <v>0</v>
      </c>
      <c r="BJ78" s="330">
        <f t="shared" si="400"/>
        <v>0</v>
      </c>
      <c r="BK78" s="330">
        <f t="shared" si="401"/>
        <v>0</v>
      </c>
      <c r="BL78" s="330">
        <f t="shared" si="402"/>
        <v>0</v>
      </c>
      <c r="BM78" s="330">
        <f t="shared" si="403"/>
        <v>0</v>
      </c>
      <c r="BN78" s="330">
        <f t="shared" si="404"/>
        <v>0</v>
      </c>
      <c r="BO78" s="330">
        <f t="shared" si="405"/>
        <v>0</v>
      </c>
      <c r="BP78" s="330">
        <f t="shared" si="406"/>
        <v>0</v>
      </c>
      <c r="BQ78" s="330">
        <f t="shared" si="407"/>
        <v>0</v>
      </c>
      <c r="BR78" s="330">
        <f t="shared" si="408"/>
        <v>0</v>
      </c>
      <c r="BS78" s="330">
        <f t="shared" si="409"/>
        <v>0</v>
      </c>
      <c r="BT78" s="590">
        <f t="shared" si="410"/>
        <v>0</v>
      </c>
      <c r="BU78" s="330">
        <f t="shared" si="411"/>
        <v>0</v>
      </c>
      <c r="BV78" s="330">
        <f t="shared" si="412"/>
        <v>0</v>
      </c>
      <c r="BW78" s="330">
        <f t="shared" si="413"/>
        <v>0</v>
      </c>
      <c r="BX78" s="330">
        <f t="shared" si="414"/>
        <v>0</v>
      </c>
      <c r="BY78" s="330">
        <f t="shared" si="415"/>
        <v>0</v>
      </c>
      <c r="BZ78" s="330">
        <f t="shared" si="416"/>
        <v>0</v>
      </c>
      <c r="CA78" s="330">
        <f t="shared" si="417"/>
        <v>0</v>
      </c>
      <c r="CB78" s="330">
        <f t="shared" si="418"/>
        <v>0</v>
      </c>
      <c r="CC78" s="330">
        <f t="shared" si="419"/>
        <v>0</v>
      </c>
      <c r="CD78" s="330">
        <f t="shared" si="420"/>
        <v>0</v>
      </c>
      <c r="CE78" s="330">
        <f t="shared" si="421"/>
        <v>0</v>
      </c>
      <c r="CF78" s="330">
        <f t="shared" si="422"/>
        <v>0</v>
      </c>
      <c r="CG78" s="590">
        <f t="shared" si="423"/>
        <v>0</v>
      </c>
      <c r="CH78" s="330">
        <f t="shared" si="424"/>
        <v>0</v>
      </c>
      <c r="CI78" s="330">
        <f t="shared" si="425"/>
        <v>0</v>
      </c>
      <c r="CJ78" s="330">
        <f t="shared" si="426"/>
        <v>0</v>
      </c>
      <c r="CK78" s="330">
        <f t="shared" si="427"/>
        <v>0</v>
      </c>
      <c r="CL78" s="330">
        <f t="shared" si="428"/>
        <v>0</v>
      </c>
      <c r="CM78" s="330">
        <f t="shared" si="429"/>
        <v>0</v>
      </c>
      <c r="CN78" s="330">
        <f t="shared" si="430"/>
        <v>0</v>
      </c>
      <c r="CO78" s="330">
        <f t="shared" si="431"/>
        <v>0</v>
      </c>
      <c r="CP78" s="330">
        <f t="shared" si="432"/>
        <v>0</v>
      </c>
      <c r="CQ78" s="330">
        <f t="shared" si="433"/>
        <v>0</v>
      </c>
      <c r="CR78" s="330">
        <f t="shared" si="434"/>
        <v>0</v>
      </c>
      <c r="CS78" s="330">
        <f t="shared" si="435"/>
        <v>0</v>
      </c>
      <c r="CT78" s="590">
        <f t="shared" si="436"/>
        <v>0</v>
      </c>
      <c r="CU78" s="330">
        <f t="shared" si="437"/>
        <v>0</v>
      </c>
      <c r="CV78" s="330">
        <f t="shared" si="438"/>
        <v>0</v>
      </c>
      <c r="CW78" s="330">
        <f t="shared" si="439"/>
        <v>0</v>
      </c>
      <c r="CX78" s="330">
        <f t="shared" si="440"/>
        <v>0</v>
      </c>
      <c r="CY78" s="330">
        <f t="shared" si="441"/>
        <v>0</v>
      </c>
      <c r="CZ78" s="330">
        <f t="shared" si="442"/>
        <v>0</v>
      </c>
      <c r="DA78" s="330">
        <f t="shared" si="443"/>
        <v>0</v>
      </c>
      <c r="DB78" s="330">
        <f t="shared" si="444"/>
        <v>0</v>
      </c>
      <c r="DC78" s="330">
        <f t="shared" si="445"/>
        <v>0</v>
      </c>
      <c r="DD78" s="330">
        <f t="shared" si="446"/>
        <v>0</v>
      </c>
      <c r="DE78" s="330">
        <f t="shared" si="447"/>
        <v>0</v>
      </c>
      <c r="DF78" s="330">
        <f t="shared" si="448"/>
        <v>0</v>
      </c>
      <c r="DG78" s="590">
        <f t="shared" si="449"/>
        <v>0</v>
      </c>
      <c r="DH78" s="595">
        <f t="shared" ref="DH78:DH88" si="458">SUM(BH78,BT78,CG78,CT78,DG78)</f>
        <v>0</v>
      </c>
      <c r="DO78" s="899">
        <v>5.7132999999999994</v>
      </c>
      <c r="DP78" s="899">
        <v>0</v>
      </c>
      <c r="DQ78" s="899">
        <v>1.9485360000000003</v>
      </c>
      <c r="DR78" s="899">
        <v>2.5691807999999998</v>
      </c>
      <c r="DS78" s="899">
        <v>1.2124223999999999</v>
      </c>
      <c r="DT78" s="899">
        <v>11.443439199999998</v>
      </c>
    </row>
    <row r="79" spans="1:124" ht="29.25" customHeight="1">
      <c r="A79" s="563" t="s">
        <v>815</v>
      </c>
      <c r="B79" s="1731"/>
      <c r="C79" s="825" t="s">
        <v>57</v>
      </c>
      <c r="D79" s="865">
        <f t="shared" si="386"/>
        <v>1.3227631333333334</v>
      </c>
      <c r="E79" s="862">
        <f t="shared" si="387"/>
        <v>4.7549399999999995</v>
      </c>
      <c r="F79" s="857">
        <f t="shared" si="450"/>
        <v>0</v>
      </c>
      <c r="G79" s="857">
        <f t="shared" ref="G79:P79" si="459">+F79</f>
        <v>0</v>
      </c>
      <c r="H79" s="857">
        <f t="shared" si="459"/>
        <v>0</v>
      </c>
      <c r="I79" s="857">
        <f t="shared" si="459"/>
        <v>0</v>
      </c>
      <c r="J79" s="857">
        <f t="shared" si="459"/>
        <v>0</v>
      </c>
      <c r="K79" s="857">
        <f t="shared" si="459"/>
        <v>0</v>
      </c>
      <c r="L79" s="857">
        <f t="shared" si="459"/>
        <v>0</v>
      </c>
      <c r="M79" s="857">
        <f t="shared" si="459"/>
        <v>0</v>
      </c>
      <c r="N79" s="857">
        <f t="shared" si="459"/>
        <v>0</v>
      </c>
      <c r="O79" s="857">
        <f t="shared" si="459"/>
        <v>0</v>
      </c>
      <c r="P79" s="857">
        <f t="shared" si="459"/>
        <v>0</v>
      </c>
      <c r="Q79" s="857">
        <f t="shared" si="389"/>
        <v>0</v>
      </c>
      <c r="R79" s="857">
        <f t="shared" si="452"/>
        <v>0.13514040000000002</v>
      </c>
      <c r="S79" s="857">
        <f t="shared" ref="S79:AC79" si="460">+R79</f>
        <v>0.13514040000000002</v>
      </c>
      <c r="T79" s="857">
        <f t="shared" si="460"/>
        <v>0.13514040000000002</v>
      </c>
      <c r="U79" s="857">
        <f t="shared" si="460"/>
        <v>0.13514040000000002</v>
      </c>
      <c r="V79" s="857">
        <f t="shared" si="460"/>
        <v>0.13514040000000002</v>
      </c>
      <c r="W79" s="857">
        <f t="shared" si="460"/>
        <v>0.13514040000000002</v>
      </c>
      <c r="X79" s="857">
        <f t="shared" si="460"/>
        <v>0.13514040000000002</v>
      </c>
      <c r="Y79" s="857">
        <f t="shared" si="460"/>
        <v>0.13514040000000002</v>
      </c>
      <c r="Z79" s="857">
        <f t="shared" si="460"/>
        <v>0.13514040000000002</v>
      </c>
      <c r="AA79" s="857">
        <f t="shared" si="460"/>
        <v>0.13514040000000002</v>
      </c>
      <c r="AB79" s="857">
        <f t="shared" si="460"/>
        <v>0.13514040000000002</v>
      </c>
      <c r="AC79" s="857">
        <f t="shared" si="460"/>
        <v>0.13514040000000002</v>
      </c>
      <c r="AD79" s="857">
        <f t="shared" si="391"/>
        <v>1.6216848000000004</v>
      </c>
      <c r="AE79" s="857">
        <f t="shared" si="454"/>
        <v>0.17818511999999997</v>
      </c>
      <c r="AF79" s="857">
        <f t="shared" ref="AF79:AP79" si="461">+AE79</f>
        <v>0.17818511999999997</v>
      </c>
      <c r="AG79" s="857">
        <f t="shared" si="461"/>
        <v>0.17818511999999997</v>
      </c>
      <c r="AH79" s="857">
        <f t="shared" si="461"/>
        <v>0.17818511999999997</v>
      </c>
      <c r="AI79" s="857">
        <f t="shared" si="461"/>
        <v>0.17818511999999997</v>
      </c>
      <c r="AJ79" s="857">
        <f t="shared" si="461"/>
        <v>0.17818511999999997</v>
      </c>
      <c r="AK79" s="857">
        <f t="shared" si="461"/>
        <v>0.17818511999999997</v>
      </c>
      <c r="AL79" s="857">
        <f t="shared" si="461"/>
        <v>0.17818511999999997</v>
      </c>
      <c r="AM79" s="857">
        <f t="shared" si="461"/>
        <v>0.17818511999999997</v>
      </c>
      <c r="AN79" s="857">
        <f t="shared" si="461"/>
        <v>0.17818511999999997</v>
      </c>
      <c r="AO79" s="857">
        <f t="shared" si="461"/>
        <v>0.17818511999999997</v>
      </c>
      <c r="AP79" s="857">
        <f t="shared" si="461"/>
        <v>0.17818511999999997</v>
      </c>
      <c r="AQ79" s="857">
        <f t="shared" si="393"/>
        <v>2.1382214399999997</v>
      </c>
      <c r="AR79" s="857">
        <f t="shared" si="456"/>
        <v>8.408736E-2</v>
      </c>
      <c r="AS79" s="857">
        <f t="shared" ref="AS79:BC79" si="462">+AR79</f>
        <v>8.408736E-2</v>
      </c>
      <c r="AT79" s="857">
        <f t="shared" si="462"/>
        <v>8.408736E-2</v>
      </c>
      <c r="AU79" s="857">
        <f t="shared" si="462"/>
        <v>8.408736E-2</v>
      </c>
      <c r="AV79" s="857">
        <f t="shared" si="462"/>
        <v>8.408736E-2</v>
      </c>
      <c r="AW79" s="857">
        <f t="shared" si="462"/>
        <v>8.408736E-2</v>
      </c>
      <c r="AX79" s="857">
        <f t="shared" si="462"/>
        <v>8.408736E-2</v>
      </c>
      <c r="AY79" s="857">
        <f t="shared" si="462"/>
        <v>8.408736E-2</v>
      </c>
      <c r="AZ79" s="857">
        <f t="shared" si="462"/>
        <v>8.408736E-2</v>
      </c>
      <c r="BA79" s="857">
        <f t="shared" si="462"/>
        <v>8.408736E-2</v>
      </c>
      <c r="BB79" s="857">
        <f t="shared" si="462"/>
        <v>8.408736E-2</v>
      </c>
      <c r="BC79" s="857">
        <f t="shared" si="462"/>
        <v>8.408736E-2</v>
      </c>
      <c r="BD79" s="857">
        <f t="shared" si="395"/>
        <v>1.00904832</v>
      </c>
      <c r="BE79" s="858">
        <f t="shared" si="396"/>
        <v>9.5238945600000005</v>
      </c>
      <c r="BF79" s="328"/>
      <c r="BG79" s="329">
        <f t="shared" si="397"/>
        <v>0</v>
      </c>
      <c r="BH79" s="590">
        <f t="shared" si="398"/>
        <v>0</v>
      </c>
      <c r="BI79" s="330">
        <f t="shared" si="399"/>
        <v>0</v>
      </c>
      <c r="BJ79" s="330">
        <f t="shared" si="400"/>
        <v>0</v>
      </c>
      <c r="BK79" s="330">
        <f t="shared" si="401"/>
        <v>0</v>
      </c>
      <c r="BL79" s="330">
        <f t="shared" si="402"/>
        <v>0</v>
      </c>
      <c r="BM79" s="330">
        <f t="shared" si="403"/>
        <v>0</v>
      </c>
      <c r="BN79" s="330">
        <f t="shared" si="404"/>
        <v>0</v>
      </c>
      <c r="BO79" s="330">
        <f t="shared" si="405"/>
        <v>0</v>
      </c>
      <c r="BP79" s="330">
        <f t="shared" si="406"/>
        <v>0</v>
      </c>
      <c r="BQ79" s="330">
        <f t="shared" si="407"/>
        <v>0</v>
      </c>
      <c r="BR79" s="330">
        <f t="shared" si="408"/>
        <v>0</v>
      </c>
      <c r="BS79" s="330">
        <f t="shared" si="409"/>
        <v>0</v>
      </c>
      <c r="BT79" s="590">
        <f t="shared" si="410"/>
        <v>0</v>
      </c>
      <c r="BU79" s="330">
        <f t="shared" si="411"/>
        <v>0</v>
      </c>
      <c r="BV79" s="330">
        <f t="shared" si="412"/>
        <v>0</v>
      </c>
      <c r="BW79" s="330">
        <f t="shared" si="413"/>
        <v>0</v>
      </c>
      <c r="BX79" s="330">
        <f t="shared" si="414"/>
        <v>0</v>
      </c>
      <c r="BY79" s="330">
        <f t="shared" si="415"/>
        <v>0</v>
      </c>
      <c r="BZ79" s="330">
        <f t="shared" si="416"/>
        <v>0</v>
      </c>
      <c r="CA79" s="330">
        <f t="shared" si="417"/>
        <v>0</v>
      </c>
      <c r="CB79" s="330">
        <f t="shared" si="418"/>
        <v>0</v>
      </c>
      <c r="CC79" s="330">
        <f t="shared" si="419"/>
        <v>0</v>
      </c>
      <c r="CD79" s="330">
        <f t="shared" si="420"/>
        <v>0</v>
      </c>
      <c r="CE79" s="330">
        <f t="shared" si="421"/>
        <v>0</v>
      </c>
      <c r="CF79" s="330">
        <f t="shared" si="422"/>
        <v>0</v>
      </c>
      <c r="CG79" s="590">
        <f t="shared" si="423"/>
        <v>0</v>
      </c>
      <c r="CH79" s="330">
        <f t="shared" si="424"/>
        <v>0</v>
      </c>
      <c r="CI79" s="330">
        <f t="shared" si="425"/>
        <v>0</v>
      </c>
      <c r="CJ79" s="330">
        <f t="shared" si="426"/>
        <v>0</v>
      </c>
      <c r="CK79" s="330">
        <f t="shared" si="427"/>
        <v>0</v>
      </c>
      <c r="CL79" s="330">
        <f t="shared" si="428"/>
        <v>0</v>
      </c>
      <c r="CM79" s="330">
        <f t="shared" si="429"/>
        <v>0</v>
      </c>
      <c r="CN79" s="330">
        <f t="shared" si="430"/>
        <v>0</v>
      </c>
      <c r="CO79" s="330">
        <f t="shared" si="431"/>
        <v>0</v>
      </c>
      <c r="CP79" s="330">
        <f t="shared" si="432"/>
        <v>0</v>
      </c>
      <c r="CQ79" s="330">
        <f t="shared" si="433"/>
        <v>0</v>
      </c>
      <c r="CR79" s="330">
        <f t="shared" si="434"/>
        <v>0</v>
      </c>
      <c r="CS79" s="330">
        <f t="shared" si="435"/>
        <v>0</v>
      </c>
      <c r="CT79" s="590">
        <f t="shared" si="436"/>
        <v>0</v>
      </c>
      <c r="CU79" s="330">
        <f t="shared" si="437"/>
        <v>0</v>
      </c>
      <c r="CV79" s="330">
        <f t="shared" si="438"/>
        <v>0</v>
      </c>
      <c r="CW79" s="330">
        <f t="shared" si="439"/>
        <v>0</v>
      </c>
      <c r="CX79" s="330">
        <f t="shared" si="440"/>
        <v>0</v>
      </c>
      <c r="CY79" s="330">
        <f t="shared" si="441"/>
        <v>0</v>
      </c>
      <c r="CZ79" s="330">
        <f t="shared" si="442"/>
        <v>0</v>
      </c>
      <c r="DA79" s="330">
        <f t="shared" si="443"/>
        <v>0</v>
      </c>
      <c r="DB79" s="330">
        <f t="shared" si="444"/>
        <v>0</v>
      </c>
      <c r="DC79" s="330">
        <f t="shared" si="445"/>
        <v>0</v>
      </c>
      <c r="DD79" s="330">
        <f t="shared" si="446"/>
        <v>0</v>
      </c>
      <c r="DE79" s="330">
        <f t="shared" si="447"/>
        <v>0</v>
      </c>
      <c r="DF79" s="330">
        <f t="shared" si="448"/>
        <v>0</v>
      </c>
      <c r="DG79" s="590">
        <f t="shared" si="449"/>
        <v>0</v>
      </c>
      <c r="DH79" s="595">
        <f t="shared" si="458"/>
        <v>0</v>
      </c>
      <c r="DO79" s="900">
        <v>7.9249000000000001</v>
      </c>
      <c r="DP79" s="900">
        <v>0</v>
      </c>
      <c r="DQ79" s="900">
        <v>2.7028080000000005</v>
      </c>
      <c r="DR79" s="900">
        <v>3.5637023999999999</v>
      </c>
      <c r="DS79" s="900">
        <v>1.6817472</v>
      </c>
      <c r="DT79" s="900">
        <v>15.873157600000001</v>
      </c>
    </row>
    <row r="80" spans="1:124" ht="29.25" customHeight="1">
      <c r="A80" s="1204" t="s">
        <v>815</v>
      </c>
      <c r="B80" s="1732"/>
      <c r="C80" s="826" t="s">
        <v>58</v>
      </c>
      <c r="D80" s="866">
        <f t="shared" si="386"/>
        <v>1.5380966666666669</v>
      </c>
      <c r="E80" s="863">
        <f t="shared" si="387"/>
        <v>5.5289999999999999</v>
      </c>
      <c r="F80" s="859">
        <f t="shared" si="450"/>
        <v>0</v>
      </c>
      <c r="G80" s="859">
        <f t="shared" ref="G80:P80" si="463">+F80</f>
        <v>0</v>
      </c>
      <c r="H80" s="859">
        <f t="shared" si="463"/>
        <v>0</v>
      </c>
      <c r="I80" s="859">
        <f t="shared" si="463"/>
        <v>0</v>
      </c>
      <c r="J80" s="859">
        <f t="shared" si="463"/>
        <v>0</v>
      </c>
      <c r="K80" s="859">
        <f t="shared" si="463"/>
        <v>0</v>
      </c>
      <c r="L80" s="859">
        <f t="shared" si="463"/>
        <v>0</v>
      </c>
      <c r="M80" s="859">
        <f t="shared" si="463"/>
        <v>0</v>
      </c>
      <c r="N80" s="859">
        <f t="shared" si="463"/>
        <v>0</v>
      </c>
      <c r="O80" s="859">
        <f t="shared" si="463"/>
        <v>0</v>
      </c>
      <c r="P80" s="859">
        <f t="shared" si="463"/>
        <v>0</v>
      </c>
      <c r="Q80" s="859">
        <f t="shared" si="389"/>
        <v>0</v>
      </c>
      <c r="R80" s="859">
        <f t="shared" si="452"/>
        <v>0.15714</v>
      </c>
      <c r="S80" s="859">
        <f t="shared" ref="S80:AC80" si="464">+R80</f>
        <v>0.15714</v>
      </c>
      <c r="T80" s="859">
        <f t="shared" si="464"/>
        <v>0.15714</v>
      </c>
      <c r="U80" s="859">
        <f t="shared" si="464"/>
        <v>0.15714</v>
      </c>
      <c r="V80" s="859">
        <f t="shared" si="464"/>
        <v>0.15714</v>
      </c>
      <c r="W80" s="859">
        <f t="shared" si="464"/>
        <v>0.15714</v>
      </c>
      <c r="X80" s="859">
        <f t="shared" si="464"/>
        <v>0.15714</v>
      </c>
      <c r="Y80" s="859">
        <f t="shared" si="464"/>
        <v>0.15714</v>
      </c>
      <c r="Z80" s="859">
        <f t="shared" si="464"/>
        <v>0.15714</v>
      </c>
      <c r="AA80" s="859">
        <f t="shared" si="464"/>
        <v>0.15714</v>
      </c>
      <c r="AB80" s="859">
        <f t="shared" si="464"/>
        <v>0.15714</v>
      </c>
      <c r="AC80" s="859">
        <f t="shared" si="464"/>
        <v>0.15714</v>
      </c>
      <c r="AD80" s="859">
        <f t="shared" si="391"/>
        <v>1.88568</v>
      </c>
      <c r="AE80" s="859">
        <f t="shared" si="454"/>
        <v>0.20719200000000002</v>
      </c>
      <c r="AF80" s="859">
        <f t="shared" ref="AF80:AP80" si="465">+AE80</f>
        <v>0.20719200000000002</v>
      </c>
      <c r="AG80" s="859">
        <f t="shared" si="465"/>
        <v>0.20719200000000002</v>
      </c>
      <c r="AH80" s="859">
        <f t="shared" si="465"/>
        <v>0.20719200000000002</v>
      </c>
      <c r="AI80" s="859">
        <f t="shared" si="465"/>
        <v>0.20719200000000002</v>
      </c>
      <c r="AJ80" s="859">
        <f t="shared" si="465"/>
        <v>0.20719200000000002</v>
      </c>
      <c r="AK80" s="859">
        <f t="shared" si="465"/>
        <v>0.20719200000000002</v>
      </c>
      <c r="AL80" s="859">
        <f t="shared" si="465"/>
        <v>0.20719200000000002</v>
      </c>
      <c r="AM80" s="859">
        <f t="shared" si="465"/>
        <v>0.20719200000000002</v>
      </c>
      <c r="AN80" s="859">
        <f t="shared" si="465"/>
        <v>0.20719200000000002</v>
      </c>
      <c r="AO80" s="859">
        <f t="shared" si="465"/>
        <v>0.20719200000000002</v>
      </c>
      <c r="AP80" s="859">
        <f t="shared" si="465"/>
        <v>0.20719200000000002</v>
      </c>
      <c r="AQ80" s="859">
        <f t="shared" si="393"/>
        <v>2.4863040000000001</v>
      </c>
      <c r="AR80" s="859">
        <f t="shared" si="456"/>
        <v>9.7775999999999988E-2</v>
      </c>
      <c r="AS80" s="859">
        <f t="shared" ref="AS80:BC80" si="466">+AR80</f>
        <v>9.7775999999999988E-2</v>
      </c>
      <c r="AT80" s="859">
        <f t="shared" si="466"/>
        <v>9.7775999999999988E-2</v>
      </c>
      <c r="AU80" s="859">
        <f t="shared" si="466"/>
        <v>9.7775999999999988E-2</v>
      </c>
      <c r="AV80" s="859">
        <f t="shared" si="466"/>
        <v>9.7775999999999988E-2</v>
      </c>
      <c r="AW80" s="859">
        <f t="shared" si="466"/>
        <v>9.7775999999999988E-2</v>
      </c>
      <c r="AX80" s="859">
        <f t="shared" si="466"/>
        <v>9.7775999999999988E-2</v>
      </c>
      <c r="AY80" s="859">
        <f t="shared" si="466"/>
        <v>9.7775999999999988E-2</v>
      </c>
      <c r="AZ80" s="859">
        <f t="shared" si="466"/>
        <v>9.7775999999999988E-2</v>
      </c>
      <c r="BA80" s="859">
        <f t="shared" si="466"/>
        <v>9.7775999999999988E-2</v>
      </c>
      <c r="BB80" s="859">
        <f t="shared" si="466"/>
        <v>9.7775999999999988E-2</v>
      </c>
      <c r="BC80" s="859">
        <f t="shared" si="466"/>
        <v>9.7775999999999988E-2</v>
      </c>
      <c r="BD80" s="859">
        <f t="shared" si="395"/>
        <v>1.1733119999999999</v>
      </c>
      <c r="BE80" s="860">
        <f t="shared" si="396"/>
        <v>11.074296</v>
      </c>
      <c r="BF80" s="332"/>
      <c r="BG80" s="333">
        <f t="shared" si="397"/>
        <v>0</v>
      </c>
      <c r="BH80" s="591">
        <f t="shared" si="398"/>
        <v>0</v>
      </c>
      <c r="BI80" s="334">
        <f t="shared" si="399"/>
        <v>0</v>
      </c>
      <c r="BJ80" s="334">
        <f t="shared" si="400"/>
        <v>0</v>
      </c>
      <c r="BK80" s="334">
        <f t="shared" si="401"/>
        <v>0</v>
      </c>
      <c r="BL80" s="334">
        <f t="shared" si="402"/>
        <v>0</v>
      </c>
      <c r="BM80" s="334">
        <f t="shared" si="403"/>
        <v>0</v>
      </c>
      <c r="BN80" s="334">
        <f t="shared" si="404"/>
        <v>0</v>
      </c>
      <c r="BO80" s="334">
        <f t="shared" si="405"/>
        <v>0</v>
      </c>
      <c r="BP80" s="334">
        <f t="shared" si="406"/>
        <v>0</v>
      </c>
      <c r="BQ80" s="334">
        <f t="shared" si="407"/>
        <v>0</v>
      </c>
      <c r="BR80" s="334">
        <f t="shared" si="408"/>
        <v>0</v>
      </c>
      <c r="BS80" s="334">
        <f t="shared" si="409"/>
        <v>0</v>
      </c>
      <c r="BT80" s="591">
        <f t="shared" si="410"/>
        <v>0</v>
      </c>
      <c r="BU80" s="334">
        <f t="shared" si="411"/>
        <v>0</v>
      </c>
      <c r="BV80" s="334">
        <f t="shared" si="412"/>
        <v>0</v>
      </c>
      <c r="BW80" s="334">
        <f t="shared" si="413"/>
        <v>0</v>
      </c>
      <c r="BX80" s="334">
        <f t="shared" si="414"/>
        <v>0</v>
      </c>
      <c r="BY80" s="334">
        <f t="shared" si="415"/>
        <v>0</v>
      </c>
      <c r="BZ80" s="334">
        <f t="shared" si="416"/>
        <v>0</v>
      </c>
      <c r="CA80" s="334">
        <f t="shared" si="417"/>
        <v>0</v>
      </c>
      <c r="CB80" s="334">
        <f t="shared" si="418"/>
        <v>0</v>
      </c>
      <c r="CC80" s="334">
        <f t="shared" si="419"/>
        <v>0</v>
      </c>
      <c r="CD80" s="334">
        <f t="shared" si="420"/>
        <v>0</v>
      </c>
      <c r="CE80" s="334">
        <f t="shared" si="421"/>
        <v>0</v>
      </c>
      <c r="CF80" s="334">
        <f t="shared" si="422"/>
        <v>0</v>
      </c>
      <c r="CG80" s="591">
        <f t="shared" si="423"/>
        <v>0</v>
      </c>
      <c r="CH80" s="334">
        <f t="shared" si="424"/>
        <v>0</v>
      </c>
      <c r="CI80" s="334">
        <f t="shared" si="425"/>
        <v>0</v>
      </c>
      <c r="CJ80" s="334">
        <f t="shared" si="426"/>
        <v>0</v>
      </c>
      <c r="CK80" s="334">
        <f t="shared" si="427"/>
        <v>0</v>
      </c>
      <c r="CL80" s="334">
        <f t="shared" si="428"/>
        <v>0</v>
      </c>
      <c r="CM80" s="334">
        <f t="shared" si="429"/>
        <v>0</v>
      </c>
      <c r="CN80" s="334">
        <f t="shared" si="430"/>
        <v>0</v>
      </c>
      <c r="CO80" s="334">
        <f t="shared" si="431"/>
        <v>0</v>
      </c>
      <c r="CP80" s="334">
        <f t="shared" si="432"/>
        <v>0</v>
      </c>
      <c r="CQ80" s="334">
        <f t="shared" si="433"/>
        <v>0</v>
      </c>
      <c r="CR80" s="334">
        <f t="shared" si="434"/>
        <v>0</v>
      </c>
      <c r="CS80" s="334">
        <f t="shared" si="435"/>
        <v>0</v>
      </c>
      <c r="CT80" s="591">
        <f t="shared" si="436"/>
        <v>0</v>
      </c>
      <c r="CU80" s="334">
        <f t="shared" si="437"/>
        <v>0</v>
      </c>
      <c r="CV80" s="334">
        <f t="shared" si="438"/>
        <v>0</v>
      </c>
      <c r="CW80" s="334">
        <f t="shared" si="439"/>
        <v>0</v>
      </c>
      <c r="CX80" s="334">
        <f t="shared" si="440"/>
        <v>0</v>
      </c>
      <c r="CY80" s="334">
        <f t="shared" si="441"/>
        <v>0</v>
      </c>
      <c r="CZ80" s="334">
        <f t="shared" si="442"/>
        <v>0</v>
      </c>
      <c r="DA80" s="334">
        <f t="shared" si="443"/>
        <v>0</v>
      </c>
      <c r="DB80" s="334">
        <f t="shared" si="444"/>
        <v>0</v>
      </c>
      <c r="DC80" s="334">
        <f t="shared" si="445"/>
        <v>0</v>
      </c>
      <c r="DD80" s="334">
        <f t="shared" si="446"/>
        <v>0</v>
      </c>
      <c r="DE80" s="334">
        <f t="shared" si="447"/>
        <v>0</v>
      </c>
      <c r="DF80" s="334">
        <f t="shared" si="448"/>
        <v>0</v>
      </c>
      <c r="DG80" s="591">
        <f t="shared" si="449"/>
        <v>0</v>
      </c>
      <c r="DH80" s="596">
        <f t="shared" si="458"/>
        <v>0</v>
      </c>
      <c r="DO80" s="900">
        <v>9.2149999999999999</v>
      </c>
      <c r="DP80" s="900">
        <v>0</v>
      </c>
      <c r="DQ80" s="900">
        <v>3.1428000000000003</v>
      </c>
      <c r="DR80" s="900">
        <v>4.14384</v>
      </c>
      <c r="DS80" s="900">
        <v>1.9555199999999999</v>
      </c>
      <c r="DT80" s="900">
        <v>18.457160000000002</v>
      </c>
    </row>
    <row r="81" spans="1:124" ht="29.25" customHeight="1">
      <c r="A81" s="1201" t="s">
        <v>816</v>
      </c>
      <c r="B81" s="1733" t="s">
        <v>510</v>
      </c>
      <c r="C81" s="824" t="s">
        <v>53</v>
      </c>
      <c r="D81" s="864">
        <f t="shared" si="386"/>
        <v>0.4075956166666666</v>
      </c>
      <c r="E81" s="861">
        <f t="shared" si="387"/>
        <v>1.4651849999999997</v>
      </c>
      <c r="F81" s="855">
        <f t="shared" si="450"/>
        <v>0</v>
      </c>
      <c r="G81" s="855">
        <f t="shared" ref="G81:P81" si="467">+F81</f>
        <v>0</v>
      </c>
      <c r="H81" s="855">
        <f t="shared" si="467"/>
        <v>0</v>
      </c>
      <c r="I81" s="855">
        <f t="shared" si="467"/>
        <v>0</v>
      </c>
      <c r="J81" s="855">
        <f t="shared" si="467"/>
        <v>0</v>
      </c>
      <c r="K81" s="855">
        <f t="shared" si="467"/>
        <v>0</v>
      </c>
      <c r="L81" s="855">
        <f t="shared" si="467"/>
        <v>0</v>
      </c>
      <c r="M81" s="855">
        <f t="shared" si="467"/>
        <v>0</v>
      </c>
      <c r="N81" s="855">
        <f t="shared" si="467"/>
        <v>0</v>
      </c>
      <c r="O81" s="855">
        <f t="shared" si="467"/>
        <v>0</v>
      </c>
      <c r="P81" s="855">
        <f t="shared" si="467"/>
        <v>0</v>
      </c>
      <c r="Q81" s="855">
        <f t="shared" si="389"/>
        <v>0</v>
      </c>
      <c r="R81" s="855">
        <f t="shared" si="452"/>
        <v>4.1642099999999994E-2</v>
      </c>
      <c r="S81" s="855">
        <f t="shared" ref="S81:AC81" si="468">+R81</f>
        <v>4.1642099999999994E-2</v>
      </c>
      <c r="T81" s="855">
        <f t="shared" si="468"/>
        <v>4.1642099999999994E-2</v>
      </c>
      <c r="U81" s="855">
        <f t="shared" si="468"/>
        <v>4.1642099999999994E-2</v>
      </c>
      <c r="V81" s="855">
        <f t="shared" si="468"/>
        <v>4.1642099999999994E-2</v>
      </c>
      <c r="W81" s="855">
        <f t="shared" si="468"/>
        <v>4.1642099999999994E-2</v>
      </c>
      <c r="X81" s="855">
        <f t="shared" si="468"/>
        <v>4.1642099999999994E-2</v>
      </c>
      <c r="Y81" s="855">
        <f t="shared" si="468"/>
        <v>4.1642099999999994E-2</v>
      </c>
      <c r="Z81" s="855">
        <f t="shared" si="468"/>
        <v>4.1642099999999994E-2</v>
      </c>
      <c r="AA81" s="855">
        <f t="shared" si="468"/>
        <v>4.1642099999999994E-2</v>
      </c>
      <c r="AB81" s="855">
        <f t="shared" si="468"/>
        <v>4.1642099999999994E-2</v>
      </c>
      <c r="AC81" s="855">
        <f t="shared" si="468"/>
        <v>4.1642099999999994E-2</v>
      </c>
      <c r="AD81" s="855">
        <f t="shared" si="391"/>
        <v>0.49970519999999996</v>
      </c>
      <c r="AE81" s="855">
        <f t="shared" si="454"/>
        <v>5.4905880000000011E-2</v>
      </c>
      <c r="AF81" s="855">
        <f t="shared" ref="AF81:AP81" si="469">+AE81</f>
        <v>5.4905880000000011E-2</v>
      </c>
      <c r="AG81" s="855">
        <f t="shared" si="469"/>
        <v>5.4905880000000011E-2</v>
      </c>
      <c r="AH81" s="855">
        <f t="shared" si="469"/>
        <v>5.4905880000000011E-2</v>
      </c>
      <c r="AI81" s="855">
        <f t="shared" si="469"/>
        <v>5.4905880000000011E-2</v>
      </c>
      <c r="AJ81" s="855">
        <f t="shared" si="469"/>
        <v>5.4905880000000011E-2</v>
      </c>
      <c r="AK81" s="855">
        <f t="shared" si="469"/>
        <v>5.4905880000000011E-2</v>
      </c>
      <c r="AL81" s="855">
        <f t="shared" si="469"/>
        <v>5.4905880000000011E-2</v>
      </c>
      <c r="AM81" s="855">
        <f t="shared" si="469"/>
        <v>5.4905880000000011E-2</v>
      </c>
      <c r="AN81" s="855">
        <f t="shared" si="469"/>
        <v>5.4905880000000011E-2</v>
      </c>
      <c r="AO81" s="855">
        <f t="shared" si="469"/>
        <v>5.4905880000000011E-2</v>
      </c>
      <c r="AP81" s="855">
        <f t="shared" si="469"/>
        <v>5.4905880000000011E-2</v>
      </c>
      <c r="AQ81" s="855">
        <f t="shared" si="393"/>
        <v>0.65887056000000011</v>
      </c>
      <c r="AR81" s="855">
        <f t="shared" si="456"/>
        <v>2.5910639999999999E-2</v>
      </c>
      <c r="AS81" s="855">
        <f t="shared" ref="AS81:BC81" si="470">+AR81</f>
        <v>2.5910639999999999E-2</v>
      </c>
      <c r="AT81" s="855">
        <f t="shared" si="470"/>
        <v>2.5910639999999999E-2</v>
      </c>
      <c r="AU81" s="855">
        <f t="shared" si="470"/>
        <v>2.5910639999999999E-2</v>
      </c>
      <c r="AV81" s="855">
        <f t="shared" si="470"/>
        <v>2.5910639999999999E-2</v>
      </c>
      <c r="AW81" s="855">
        <f t="shared" si="470"/>
        <v>2.5910639999999999E-2</v>
      </c>
      <c r="AX81" s="855">
        <f t="shared" si="470"/>
        <v>2.5910639999999999E-2</v>
      </c>
      <c r="AY81" s="855">
        <f t="shared" si="470"/>
        <v>2.5910639999999999E-2</v>
      </c>
      <c r="AZ81" s="855">
        <f t="shared" si="470"/>
        <v>2.5910639999999999E-2</v>
      </c>
      <c r="BA81" s="855">
        <f t="shared" si="470"/>
        <v>2.5910639999999999E-2</v>
      </c>
      <c r="BB81" s="855">
        <f t="shared" si="470"/>
        <v>2.5910639999999999E-2</v>
      </c>
      <c r="BC81" s="855">
        <f t="shared" si="470"/>
        <v>2.5910639999999999E-2</v>
      </c>
      <c r="BD81" s="855">
        <f t="shared" si="395"/>
        <v>0.31092767999999998</v>
      </c>
      <c r="BE81" s="856">
        <f t="shared" si="396"/>
        <v>2.9346884399999995</v>
      </c>
      <c r="BF81" s="324"/>
      <c r="BG81" s="325">
        <f t="shared" si="397"/>
        <v>0</v>
      </c>
      <c r="BH81" s="589">
        <f t="shared" si="398"/>
        <v>0</v>
      </c>
      <c r="BI81" s="326">
        <f t="shared" si="399"/>
        <v>0</v>
      </c>
      <c r="BJ81" s="326">
        <f t="shared" si="400"/>
        <v>0</v>
      </c>
      <c r="BK81" s="326">
        <f t="shared" si="401"/>
        <v>0</v>
      </c>
      <c r="BL81" s="326">
        <f t="shared" si="402"/>
        <v>0</v>
      </c>
      <c r="BM81" s="326">
        <f t="shared" si="403"/>
        <v>0</v>
      </c>
      <c r="BN81" s="326">
        <f t="shared" si="404"/>
        <v>0</v>
      </c>
      <c r="BO81" s="326">
        <f t="shared" si="405"/>
        <v>0</v>
      </c>
      <c r="BP81" s="326">
        <f t="shared" si="406"/>
        <v>0</v>
      </c>
      <c r="BQ81" s="326">
        <f t="shared" si="407"/>
        <v>0</v>
      </c>
      <c r="BR81" s="326">
        <f t="shared" si="408"/>
        <v>0</v>
      </c>
      <c r="BS81" s="326">
        <f t="shared" si="409"/>
        <v>0</v>
      </c>
      <c r="BT81" s="589">
        <f t="shared" si="410"/>
        <v>0</v>
      </c>
      <c r="BU81" s="326">
        <f t="shared" si="411"/>
        <v>0</v>
      </c>
      <c r="BV81" s="326">
        <f t="shared" si="412"/>
        <v>0</v>
      </c>
      <c r="BW81" s="326">
        <f t="shared" si="413"/>
        <v>0</v>
      </c>
      <c r="BX81" s="326">
        <f t="shared" si="414"/>
        <v>0</v>
      </c>
      <c r="BY81" s="326">
        <f t="shared" si="415"/>
        <v>0</v>
      </c>
      <c r="BZ81" s="326">
        <f t="shared" si="416"/>
        <v>0</v>
      </c>
      <c r="CA81" s="326">
        <f t="shared" si="417"/>
        <v>0</v>
      </c>
      <c r="CB81" s="326">
        <f t="shared" si="418"/>
        <v>0</v>
      </c>
      <c r="CC81" s="326">
        <f t="shared" si="419"/>
        <v>0</v>
      </c>
      <c r="CD81" s="326">
        <f t="shared" si="420"/>
        <v>0</v>
      </c>
      <c r="CE81" s="326">
        <f t="shared" si="421"/>
        <v>0</v>
      </c>
      <c r="CF81" s="326">
        <f t="shared" si="422"/>
        <v>0</v>
      </c>
      <c r="CG81" s="589">
        <f t="shared" si="423"/>
        <v>0</v>
      </c>
      <c r="CH81" s="326">
        <f t="shared" si="424"/>
        <v>0</v>
      </c>
      <c r="CI81" s="326">
        <f t="shared" si="425"/>
        <v>0</v>
      </c>
      <c r="CJ81" s="326">
        <f t="shared" si="426"/>
        <v>0</v>
      </c>
      <c r="CK81" s="326">
        <f t="shared" si="427"/>
        <v>0</v>
      </c>
      <c r="CL81" s="326">
        <f t="shared" si="428"/>
        <v>0</v>
      </c>
      <c r="CM81" s="326">
        <f t="shared" si="429"/>
        <v>0</v>
      </c>
      <c r="CN81" s="326">
        <f t="shared" si="430"/>
        <v>0</v>
      </c>
      <c r="CO81" s="326">
        <f t="shared" si="431"/>
        <v>0</v>
      </c>
      <c r="CP81" s="326">
        <f t="shared" si="432"/>
        <v>0</v>
      </c>
      <c r="CQ81" s="326">
        <f t="shared" si="433"/>
        <v>0</v>
      </c>
      <c r="CR81" s="326">
        <f t="shared" si="434"/>
        <v>0</v>
      </c>
      <c r="CS81" s="326">
        <f t="shared" si="435"/>
        <v>0</v>
      </c>
      <c r="CT81" s="589">
        <f t="shared" si="436"/>
        <v>0</v>
      </c>
      <c r="CU81" s="326">
        <f t="shared" si="437"/>
        <v>0</v>
      </c>
      <c r="CV81" s="326">
        <f t="shared" si="438"/>
        <v>0</v>
      </c>
      <c r="CW81" s="326">
        <f t="shared" si="439"/>
        <v>0</v>
      </c>
      <c r="CX81" s="326">
        <f t="shared" si="440"/>
        <v>0</v>
      </c>
      <c r="CY81" s="326">
        <f t="shared" si="441"/>
        <v>0</v>
      </c>
      <c r="CZ81" s="326">
        <f t="shared" si="442"/>
        <v>0</v>
      </c>
      <c r="DA81" s="326">
        <f t="shared" si="443"/>
        <v>0</v>
      </c>
      <c r="DB81" s="326">
        <f t="shared" si="444"/>
        <v>0</v>
      </c>
      <c r="DC81" s="326">
        <f t="shared" si="445"/>
        <v>0</v>
      </c>
      <c r="DD81" s="326">
        <f t="shared" si="446"/>
        <v>0</v>
      </c>
      <c r="DE81" s="326">
        <f t="shared" si="447"/>
        <v>0</v>
      </c>
      <c r="DF81" s="326">
        <f t="shared" si="448"/>
        <v>0</v>
      </c>
      <c r="DG81" s="589">
        <f t="shared" si="449"/>
        <v>0</v>
      </c>
      <c r="DH81" s="594">
        <f t="shared" si="458"/>
        <v>0</v>
      </c>
      <c r="DO81" s="897">
        <v>2.4419749999999998</v>
      </c>
      <c r="DP81" s="897">
        <v>0</v>
      </c>
      <c r="DQ81" s="897">
        <v>0.83284199999999997</v>
      </c>
      <c r="DR81" s="897">
        <v>1.0981176000000001</v>
      </c>
      <c r="DS81" s="897">
        <v>0.51821280000000003</v>
      </c>
      <c r="DT81" s="897">
        <v>4.8911473999999995</v>
      </c>
    </row>
    <row r="82" spans="1:124" ht="29.25" customHeight="1">
      <c r="A82" s="563" t="s">
        <v>815</v>
      </c>
      <c r="B82" s="1731"/>
      <c r="C82" s="825" t="s">
        <v>55</v>
      </c>
      <c r="D82" s="865">
        <f t="shared" si="386"/>
        <v>0.85364365000000009</v>
      </c>
      <c r="E82" s="862">
        <f t="shared" si="387"/>
        <v>3.0685950000000006</v>
      </c>
      <c r="F82" s="857">
        <f t="shared" si="450"/>
        <v>0</v>
      </c>
      <c r="G82" s="857">
        <f t="shared" ref="G82:P82" si="471">+F82</f>
        <v>0</v>
      </c>
      <c r="H82" s="857">
        <f t="shared" si="471"/>
        <v>0</v>
      </c>
      <c r="I82" s="857">
        <f t="shared" si="471"/>
        <v>0</v>
      </c>
      <c r="J82" s="857">
        <f t="shared" si="471"/>
        <v>0</v>
      </c>
      <c r="K82" s="857">
        <f t="shared" si="471"/>
        <v>0</v>
      </c>
      <c r="L82" s="857">
        <f t="shared" si="471"/>
        <v>0</v>
      </c>
      <c r="M82" s="857">
        <f t="shared" si="471"/>
        <v>0</v>
      </c>
      <c r="N82" s="857">
        <f t="shared" si="471"/>
        <v>0</v>
      </c>
      <c r="O82" s="857">
        <f t="shared" si="471"/>
        <v>0</v>
      </c>
      <c r="P82" s="857">
        <f t="shared" si="471"/>
        <v>0</v>
      </c>
      <c r="Q82" s="857">
        <f t="shared" si="389"/>
        <v>0</v>
      </c>
      <c r="R82" s="857">
        <f t="shared" si="452"/>
        <v>8.721269999999999E-2</v>
      </c>
      <c r="S82" s="857">
        <f t="shared" ref="S82:AC82" si="472">+R82</f>
        <v>8.721269999999999E-2</v>
      </c>
      <c r="T82" s="857">
        <f t="shared" si="472"/>
        <v>8.721269999999999E-2</v>
      </c>
      <c r="U82" s="857">
        <f t="shared" si="472"/>
        <v>8.721269999999999E-2</v>
      </c>
      <c r="V82" s="857">
        <f t="shared" si="472"/>
        <v>8.721269999999999E-2</v>
      </c>
      <c r="W82" s="857">
        <f t="shared" si="472"/>
        <v>8.721269999999999E-2</v>
      </c>
      <c r="X82" s="857">
        <f t="shared" si="472"/>
        <v>8.721269999999999E-2</v>
      </c>
      <c r="Y82" s="857">
        <f t="shared" si="472"/>
        <v>8.721269999999999E-2</v>
      </c>
      <c r="Z82" s="857">
        <f t="shared" si="472"/>
        <v>8.721269999999999E-2</v>
      </c>
      <c r="AA82" s="857">
        <f t="shared" si="472"/>
        <v>8.721269999999999E-2</v>
      </c>
      <c r="AB82" s="857">
        <f t="shared" si="472"/>
        <v>8.721269999999999E-2</v>
      </c>
      <c r="AC82" s="857">
        <f t="shared" si="472"/>
        <v>8.721269999999999E-2</v>
      </c>
      <c r="AD82" s="857">
        <f t="shared" si="391"/>
        <v>1.0465523999999999</v>
      </c>
      <c r="AE82" s="857">
        <f t="shared" si="454"/>
        <v>0.11499156000000001</v>
      </c>
      <c r="AF82" s="857">
        <f t="shared" ref="AF82:AP82" si="473">+AE82</f>
        <v>0.11499156000000001</v>
      </c>
      <c r="AG82" s="857">
        <f t="shared" si="473"/>
        <v>0.11499156000000001</v>
      </c>
      <c r="AH82" s="857">
        <f t="shared" si="473"/>
        <v>0.11499156000000001</v>
      </c>
      <c r="AI82" s="857">
        <f t="shared" si="473"/>
        <v>0.11499156000000001</v>
      </c>
      <c r="AJ82" s="857">
        <f t="shared" si="473"/>
        <v>0.11499156000000001</v>
      </c>
      <c r="AK82" s="857">
        <f t="shared" si="473"/>
        <v>0.11499156000000001</v>
      </c>
      <c r="AL82" s="857">
        <f t="shared" si="473"/>
        <v>0.11499156000000001</v>
      </c>
      <c r="AM82" s="857">
        <f t="shared" si="473"/>
        <v>0.11499156000000001</v>
      </c>
      <c r="AN82" s="857">
        <f t="shared" si="473"/>
        <v>0.11499156000000001</v>
      </c>
      <c r="AO82" s="857">
        <f t="shared" si="473"/>
        <v>0.11499156000000001</v>
      </c>
      <c r="AP82" s="857">
        <f t="shared" si="473"/>
        <v>0.11499156000000001</v>
      </c>
      <c r="AQ82" s="857">
        <f t="shared" si="393"/>
        <v>1.3798987200000001</v>
      </c>
      <c r="AR82" s="857">
        <f t="shared" si="456"/>
        <v>5.4265680000000011E-2</v>
      </c>
      <c r="AS82" s="857">
        <f t="shared" ref="AS82:BC82" si="474">+AR82</f>
        <v>5.4265680000000011E-2</v>
      </c>
      <c r="AT82" s="857">
        <f t="shared" si="474"/>
        <v>5.4265680000000011E-2</v>
      </c>
      <c r="AU82" s="857">
        <f t="shared" si="474"/>
        <v>5.4265680000000011E-2</v>
      </c>
      <c r="AV82" s="857">
        <f t="shared" si="474"/>
        <v>5.4265680000000011E-2</v>
      </c>
      <c r="AW82" s="857">
        <f t="shared" si="474"/>
        <v>5.4265680000000011E-2</v>
      </c>
      <c r="AX82" s="857">
        <f t="shared" si="474"/>
        <v>5.4265680000000011E-2</v>
      </c>
      <c r="AY82" s="857">
        <f t="shared" si="474"/>
        <v>5.4265680000000011E-2</v>
      </c>
      <c r="AZ82" s="857">
        <f t="shared" si="474"/>
        <v>5.4265680000000011E-2</v>
      </c>
      <c r="BA82" s="857">
        <f t="shared" si="474"/>
        <v>5.4265680000000011E-2</v>
      </c>
      <c r="BB82" s="857">
        <f t="shared" si="474"/>
        <v>5.4265680000000011E-2</v>
      </c>
      <c r="BC82" s="857">
        <f t="shared" si="474"/>
        <v>5.4265680000000011E-2</v>
      </c>
      <c r="BD82" s="857">
        <f t="shared" si="395"/>
        <v>0.65118816000000013</v>
      </c>
      <c r="BE82" s="858">
        <f t="shared" si="396"/>
        <v>6.1462342800000007</v>
      </c>
      <c r="BF82" s="328"/>
      <c r="BG82" s="329">
        <f t="shared" si="397"/>
        <v>0</v>
      </c>
      <c r="BH82" s="590">
        <f t="shared" si="398"/>
        <v>0</v>
      </c>
      <c r="BI82" s="330">
        <f t="shared" si="399"/>
        <v>0</v>
      </c>
      <c r="BJ82" s="330">
        <f t="shared" si="400"/>
        <v>0</v>
      </c>
      <c r="BK82" s="330">
        <f t="shared" si="401"/>
        <v>0</v>
      </c>
      <c r="BL82" s="330">
        <f t="shared" si="402"/>
        <v>0</v>
      </c>
      <c r="BM82" s="330">
        <f t="shared" si="403"/>
        <v>0</v>
      </c>
      <c r="BN82" s="330">
        <f t="shared" si="404"/>
        <v>0</v>
      </c>
      <c r="BO82" s="330">
        <f t="shared" si="405"/>
        <v>0</v>
      </c>
      <c r="BP82" s="330">
        <f t="shared" si="406"/>
        <v>0</v>
      </c>
      <c r="BQ82" s="330">
        <f t="shared" si="407"/>
        <v>0</v>
      </c>
      <c r="BR82" s="330">
        <f t="shared" si="408"/>
        <v>0</v>
      </c>
      <c r="BS82" s="330">
        <f t="shared" si="409"/>
        <v>0</v>
      </c>
      <c r="BT82" s="590">
        <f t="shared" si="410"/>
        <v>0</v>
      </c>
      <c r="BU82" s="330">
        <f t="shared" si="411"/>
        <v>0</v>
      </c>
      <c r="BV82" s="330">
        <f t="shared" si="412"/>
        <v>0</v>
      </c>
      <c r="BW82" s="330">
        <f t="shared" si="413"/>
        <v>0</v>
      </c>
      <c r="BX82" s="330">
        <f t="shared" si="414"/>
        <v>0</v>
      </c>
      <c r="BY82" s="330">
        <f t="shared" si="415"/>
        <v>0</v>
      </c>
      <c r="BZ82" s="330">
        <f t="shared" si="416"/>
        <v>0</v>
      </c>
      <c r="CA82" s="330">
        <f t="shared" si="417"/>
        <v>0</v>
      </c>
      <c r="CB82" s="330">
        <f t="shared" si="418"/>
        <v>0</v>
      </c>
      <c r="CC82" s="330">
        <f t="shared" si="419"/>
        <v>0</v>
      </c>
      <c r="CD82" s="330">
        <f t="shared" si="420"/>
        <v>0</v>
      </c>
      <c r="CE82" s="330">
        <f t="shared" si="421"/>
        <v>0</v>
      </c>
      <c r="CF82" s="330">
        <f t="shared" si="422"/>
        <v>0</v>
      </c>
      <c r="CG82" s="590">
        <f t="shared" si="423"/>
        <v>0</v>
      </c>
      <c r="CH82" s="330">
        <f t="shared" si="424"/>
        <v>0</v>
      </c>
      <c r="CI82" s="330">
        <f t="shared" si="425"/>
        <v>0</v>
      </c>
      <c r="CJ82" s="330">
        <f t="shared" si="426"/>
        <v>0</v>
      </c>
      <c r="CK82" s="330">
        <f t="shared" si="427"/>
        <v>0</v>
      </c>
      <c r="CL82" s="330">
        <f t="shared" si="428"/>
        <v>0</v>
      </c>
      <c r="CM82" s="330">
        <f t="shared" si="429"/>
        <v>0</v>
      </c>
      <c r="CN82" s="330">
        <f t="shared" si="430"/>
        <v>0</v>
      </c>
      <c r="CO82" s="330">
        <f t="shared" si="431"/>
        <v>0</v>
      </c>
      <c r="CP82" s="330">
        <f t="shared" si="432"/>
        <v>0</v>
      </c>
      <c r="CQ82" s="330">
        <f t="shared" si="433"/>
        <v>0</v>
      </c>
      <c r="CR82" s="330">
        <f t="shared" si="434"/>
        <v>0</v>
      </c>
      <c r="CS82" s="330">
        <f t="shared" si="435"/>
        <v>0</v>
      </c>
      <c r="CT82" s="590">
        <f t="shared" si="436"/>
        <v>0</v>
      </c>
      <c r="CU82" s="330">
        <f t="shared" si="437"/>
        <v>0</v>
      </c>
      <c r="CV82" s="330">
        <f t="shared" si="438"/>
        <v>0</v>
      </c>
      <c r="CW82" s="330">
        <f t="shared" si="439"/>
        <v>0</v>
      </c>
      <c r="CX82" s="330">
        <f t="shared" si="440"/>
        <v>0</v>
      </c>
      <c r="CY82" s="330">
        <f t="shared" si="441"/>
        <v>0</v>
      </c>
      <c r="CZ82" s="330">
        <f t="shared" si="442"/>
        <v>0</v>
      </c>
      <c r="DA82" s="330">
        <f t="shared" si="443"/>
        <v>0</v>
      </c>
      <c r="DB82" s="330">
        <f t="shared" si="444"/>
        <v>0</v>
      </c>
      <c r="DC82" s="330">
        <f t="shared" si="445"/>
        <v>0</v>
      </c>
      <c r="DD82" s="330">
        <f t="shared" si="446"/>
        <v>0</v>
      </c>
      <c r="DE82" s="330">
        <f t="shared" si="447"/>
        <v>0</v>
      </c>
      <c r="DF82" s="330">
        <f t="shared" si="448"/>
        <v>0</v>
      </c>
      <c r="DG82" s="590">
        <f t="shared" si="449"/>
        <v>0</v>
      </c>
      <c r="DH82" s="595">
        <f t="shared" si="458"/>
        <v>0</v>
      </c>
      <c r="DO82" s="898">
        <v>5.1143250000000009</v>
      </c>
      <c r="DP82" s="898">
        <v>0</v>
      </c>
      <c r="DQ82" s="898">
        <v>1.744254</v>
      </c>
      <c r="DR82" s="898">
        <v>2.2998312000000003</v>
      </c>
      <c r="DS82" s="898">
        <v>1.0853136000000003</v>
      </c>
      <c r="DT82" s="898">
        <v>10.243723800000001</v>
      </c>
    </row>
    <row r="83" spans="1:124" ht="29.25" customHeight="1">
      <c r="A83" s="563" t="s">
        <v>815</v>
      </c>
      <c r="B83" s="1731"/>
      <c r="C83" s="825" t="s">
        <v>57</v>
      </c>
      <c r="D83" s="865">
        <f t="shared" si="386"/>
        <v>1.1766439500000001</v>
      </c>
      <c r="E83" s="862">
        <f t="shared" si="387"/>
        <v>4.2296849999999999</v>
      </c>
      <c r="F83" s="857">
        <f t="shared" si="450"/>
        <v>0</v>
      </c>
      <c r="G83" s="857">
        <f t="shared" ref="G83:P83" si="475">+F83</f>
        <v>0</v>
      </c>
      <c r="H83" s="857">
        <f t="shared" si="475"/>
        <v>0</v>
      </c>
      <c r="I83" s="857">
        <f t="shared" si="475"/>
        <v>0</v>
      </c>
      <c r="J83" s="857">
        <f t="shared" si="475"/>
        <v>0</v>
      </c>
      <c r="K83" s="857">
        <f t="shared" si="475"/>
        <v>0</v>
      </c>
      <c r="L83" s="857">
        <f t="shared" si="475"/>
        <v>0</v>
      </c>
      <c r="M83" s="857">
        <f t="shared" si="475"/>
        <v>0</v>
      </c>
      <c r="N83" s="857">
        <f t="shared" si="475"/>
        <v>0</v>
      </c>
      <c r="O83" s="857">
        <f t="shared" si="475"/>
        <v>0</v>
      </c>
      <c r="P83" s="857">
        <f t="shared" si="475"/>
        <v>0</v>
      </c>
      <c r="Q83" s="857">
        <f t="shared" si="389"/>
        <v>0</v>
      </c>
      <c r="R83" s="857">
        <f t="shared" si="452"/>
        <v>0.12021209999999999</v>
      </c>
      <c r="S83" s="857">
        <f t="shared" ref="S83:AC83" si="476">+R83</f>
        <v>0.12021209999999999</v>
      </c>
      <c r="T83" s="857">
        <f t="shared" si="476"/>
        <v>0.12021209999999999</v>
      </c>
      <c r="U83" s="857">
        <f t="shared" si="476"/>
        <v>0.12021209999999999</v>
      </c>
      <c r="V83" s="857">
        <f t="shared" si="476"/>
        <v>0.12021209999999999</v>
      </c>
      <c r="W83" s="857">
        <f t="shared" si="476"/>
        <v>0.12021209999999999</v>
      </c>
      <c r="X83" s="857">
        <f t="shared" si="476"/>
        <v>0.12021209999999999</v>
      </c>
      <c r="Y83" s="857">
        <f t="shared" si="476"/>
        <v>0.12021209999999999</v>
      </c>
      <c r="Z83" s="857">
        <f t="shared" si="476"/>
        <v>0.12021209999999999</v>
      </c>
      <c r="AA83" s="857">
        <f t="shared" si="476"/>
        <v>0.12021209999999999</v>
      </c>
      <c r="AB83" s="857">
        <f t="shared" si="476"/>
        <v>0.12021209999999999</v>
      </c>
      <c r="AC83" s="857">
        <f t="shared" si="476"/>
        <v>0.12021209999999999</v>
      </c>
      <c r="AD83" s="857">
        <f t="shared" si="391"/>
        <v>1.4425451999999999</v>
      </c>
      <c r="AE83" s="857">
        <f t="shared" si="454"/>
        <v>0.15850187999999996</v>
      </c>
      <c r="AF83" s="857">
        <f t="shared" ref="AF83:AP83" si="477">+AE83</f>
        <v>0.15850187999999996</v>
      </c>
      <c r="AG83" s="857">
        <f t="shared" si="477"/>
        <v>0.15850187999999996</v>
      </c>
      <c r="AH83" s="857">
        <f t="shared" si="477"/>
        <v>0.15850187999999996</v>
      </c>
      <c r="AI83" s="857">
        <f t="shared" si="477"/>
        <v>0.15850187999999996</v>
      </c>
      <c r="AJ83" s="857">
        <f t="shared" si="477"/>
        <v>0.15850187999999996</v>
      </c>
      <c r="AK83" s="857">
        <f t="shared" si="477"/>
        <v>0.15850187999999996</v>
      </c>
      <c r="AL83" s="857">
        <f t="shared" si="477"/>
        <v>0.15850187999999996</v>
      </c>
      <c r="AM83" s="857">
        <f t="shared" si="477"/>
        <v>0.15850187999999996</v>
      </c>
      <c r="AN83" s="857">
        <f t="shared" si="477"/>
        <v>0.15850187999999996</v>
      </c>
      <c r="AO83" s="857">
        <f t="shared" si="477"/>
        <v>0.15850187999999996</v>
      </c>
      <c r="AP83" s="857">
        <f t="shared" si="477"/>
        <v>0.15850187999999996</v>
      </c>
      <c r="AQ83" s="857">
        <f t="shared" si="393"/>
        <v>1.9020225599999994</v>
      </c>
      <c r="AR83" s="857">
        <f t="shared" si="456"/>
        <v>7.4798640000000013E-2</v>
      </c>
      <c r="AS83" s="857">
        <f t="shared" ref="AS83:BC83" si="478">+AR83</f>
        <v>7.4798640000000013E-2</v>
      </c>
      <c r="AT83" s="857">
        <f t="shared" si="478"/>
        <v>7.4798640000000013E-2</v>
      </c>
      <c r="AU83" s="857">
        <f t="shared" si="478"/>
        <v>7.4798640000000013E-2</v>
      </c>
      <c r="AV83" s="857">
        <f t="shared" si="478"/>
        <v>7.4798640000000013E-2</v>
      </c>
      <c r="AW83" s="857">
        <f t="shared" si="478"/>
        <v>7.4798640000000013E-2</v>
      </c>
      <c r="AX83" s="857">
        <f t="shared" si="478"/>
        <v>7.4798640000000013E-2</v>
      </c>
      <c r="AY83" s="857">
        <f t="shared" si="478"/>
        <v>7.4798640000000013E-2</v>
      </c>
      <c r="AZ83" s="857">
        <f t="shared" si="478"/>
        <v>7.4798640000000013E-2</v>
      </c>
      <c r="BA83" s="857">
        <f t="shared" si="478"/>
        <v>7.4798640000000013E-2</v>
      </c>
      <c r="BB83" s="857">
        <f t="shared" si="478"/>
        <v>7.4798640000000013E-2</v>
      </c>
      <c r="BC83" s="857">
        <f t="shared" si="478"/>
        <v>7.4798640000000013E-2</v>
      </c>
      <c r="BD83" s="857">
        <f t="shared" si="395"/>
        <v>0.89758368000000022</v>
      </c>
      <c r="BE83" s="858">
        <f t="shared" si="396"/>
        <v>8.4718364400000006</v>
      </c>
      <c r="BF83" s="328"/>
      <c r="BG83" s="329">
        <f t="shared" si="397"/>
        <v>0</v>
      </c>
      <c r="BH83" s="590">
        <f t="shared" si="398"/>
        <v>0</v>
      </c>
      <c r="BI83" s="330">
        <f t="shared" si="399"/>
        <v>0</v>
      </c>
      <c r="BJ83" s="330">
        <f t="shared" si="400"/>
        <v>0</v>
      </c>
      <c r="BK83" s="330">
        <f t="shared" si="401"/>
        <v>0</v>
      </c>
      <c r="BL83" s="330">
        <f t="shared" si="402"/>
        <v>0</v>
      </c>
      <c r="BM83" s="330">
        <f t="shared" si="403"/>
        <v>0</v>
      </c>
      <c r="BN83" s="330">
        <f t="shared" si="404"/>
        <v>0</v>
      </c>
      <c r="BO83" s="330">
        <f t="shared" si="405"/>
        <v>0</v>
      </c>
      <c r="BP83" s="330">
        <f t="shared" si="406"/>
        <v>0</v>
      </c>
      <c r="BQ83" s="330">
        <f t="shared" si="407"/>
        <v>0</v>
      </c>
      <c r="BR83" s="330">
        <f t="shared" si="408"/>
        <v>0</v>
      </c>
      <c r="BS83" s="330">
        <f t="shared" si="409"/>
        <v>0</v>
      </c>
      <c r="BT83" s="590">
        <f t="shared" si="410"/>
        <v>0</v>
      </c>
      <c r="BU83" s="330">
        <f t="shared" si="411"/>
        <v>0</v>
      </c>
      <c r="BV83" s="330">
        <f t="shared" si="412"/>
        <v>0</v>
      </c>
      <c r="BW83" s="330">
        <f t="shared" si="413"/>
        <v>0</v>
      </c>
      <c r="BX83" s="330">
        <f t="shared" si="414"/>
        <v>0</v>
      </c>
      <c r="BY83" s="330">
        <f t="shared" si="415"/>
        <v>0</v>
      </c>
      <c r="BZ83" s="330">
        <f t="shared" si="416"/>
        <v>0</v>
      </c>
      <c r="CA83" s="330">
        <f t="shared" si="417"/>
        <v>0</v>
      </c>
      <c r="CB83" s="330">
        <f t="shared" si="418"/>
        <v>0</v>
      </c>
      <c r="CC83" s="330">
        <f t="shared" si="419"/>
        <v>0</v>
      </c>
      <c r="CD83" s="330">
        <f t="shared" si="420"/>
        <v>0</v>
      </c>
      <c r="CE83" s="330">
        <f t="shared" si="421"/>
        <v>0</v>
      </c>
      <c r="CF83" s="330">
        <f t="shared" si="422"/>
        <v>0</v>
      </c>
      <c r="CG83" s="590">
        <f t="shared" si="423"/>
        <v>0</v>
      </c>
      <c r="CH83" s="330">
        <f t="shared" si="424"/>
        <v>0</v>
      </c>
      <c r="CI83" s="330">
        <f t="shared" si="425"/>
        <v>0</v>
      </c>
      <c r="CJ83" s="330">
        <f t="shared" si="426"/>
        <v>0</v>
      </c>
      <c r="CK83" s="330">
        <f t="shared" si="427"/>
        <v>0</v>
      </c>
      <c r="CL83" s="330">
        <f t="shared" si="428"/>
        <v>0</v>
      </c>
      <c r="CM83" s="330">
        <f t="shared" si="429"/>
        <v>0</v>
      </c>
      <c r="CN83" s="330">
        <f t="shared" si="430"/>
        <v>0</v>
      </c>
      <c r="CO83" s="330">
        <f t="shared" si="431"/>
        <v>0</v>
      </c>
      <c r="CP83" s="330">
        <f t="shared" si="432"/>
        <v>0</v>
      </c>
      <c r="CQ83" s="330">
        <f t="shared" si="433"/>
        <v>0</v>
      </c>
      <c r="CR83" s="330">
        <f t="shared" si="434"/>
        <v>0</v>
      </c>
      <c r="CS83" s="330">
        <f t="shared" si="435"/>
        <v>0</v>
      </c>
      <c r="CT83" s="590">
        <f t="shared" si="436"/>
        <v>0</v>
      </c>
      <c r="CU83" s="330">
        <f t="shared" si="437"/>
        <v>0</v>
      </c>
      <c r="CV83" s="330">
        <f t="shared" si="438"/>
        <v>0</v>
      </c>
      <c r="CW83" s="330">
        <f t="shared" si="439"/>
        <v>0</v>
      </c>
      <c r="CX83" s="330">
        <f t="shared" si="440"/>
        <v>0</v>
      </c>
      <c r="CY83" s="330">
        <f t="shared" si="441"/>
        <v>0</v>
      </c>
      <c r="CZ83" s="330">
        <f t="shared" si="442"/>
        <v>0</v>
      </c>
      <c r="DA83" s="330">
        <f t="shared" si="443"/>
        <v>0</v>
      </c>
      <c r="DB83" s="330">
        <f t="shared" si="444"/>
        <v>0</v>
      </c>
      <c r="DC83" s="330">
        <f t="shared" si="445"/>
        <v>0</v>
      </c>
      <c r="DD83" s="330">
        <f t="shared" si="446"/>
        <v>0</v>
      </c>
      <c r="DE83" s="330">
        <f t="shared" si="447"/>
        <v>0</v>
      </c>
      <c r="DF83" s="330">
        <f t="shared" si="448"/>
        <v>0</v>
      </c>
      <c r="DG83" s="590">
        <f t="shared" si="449"/>
        <v>0</v>
      </c>
      <c r="DH83" s="595">
        <f t="shared" si="458"/>
        <v>0</v>
      </c>
      <c r="DO83" s="898">
        <v>7.0494750000000002</v>
      </c>
      <c r="DP83" s="898">
        <v>0</v>
      </c>
      <c r="DQ83" s="898">
        <v>2.404242</v>
      </c>
      <c r="DR83" s="898">
        <v>3.1700375999999992</v>
      </c>
      <c r="DS83" s="898">
        <v>1.4959728000000003</v>
      </c>
      <c r="DT83" s="898">
        <v>14.1197274</v>
      </c>
    </row>
    <row r="84" spans="1:124" ht="29.25" customHeight="1">
      <c r="A84" s="1204" t="s">
        <v>815</v>
      </c>
      <c r="B84" s="1732"/>
      <c r="C84" s="826" t="s">
        <v>58</v>
      </c>
      <c r="D84" s="866">
        <f t="shared" si="386"/>
        <v>1.3535250666666665</v>
      </c>
      <c r="E84" s="863">
        <f t="shared" si="387"/>
        <v>4.8655199999999992</v>
      </c>
      <c r="F84" s="859">
        <f t="shared" si="450"/>
        <v>0</v>
      </c>
      <c r="G84" s="859">
        <f t="shared" ref="G84:P84" si="479">+F84</f>
        <v>0</v>
      </c>
      <c r="H84" s="859">
        <f t="shared" si="479"/>
        <v>0</v>
      </c>
      <c r="I84" s="859">
        <f t="shared" si="479"/>
        <v>0</v>
      </c>
      <c r="J84" s="859">
        <f t="shared" si="479"/>
        <v>0</v>
      </c>
      <c r="K84" s="859">
        <f t="shared" si="479"/>
        <v>0</v>
      </c>
      <c r="L84" s="859">
        <f t="shared" si="479"/>
        <v>0</v>
      </c>
      <c r="M84" s="859">
        <f t="shared" si="479"/>
        <v>0</v>
      </c>
      <c r="N84" s="859">
        <f t="shared" si="479"/>
        <v>0</v>
      </c>
      <c r="O84" s="859">
        <f t="shared" si="479"/>
        <v>0</v>
      </c>
      <c r="P84" s="859">
        <f t="shared" si="479"/>
        <v>0</v>
      </c>
      <c r="Q84" s="859">
        <f t="shared" si="389"/>
        <v>0</v>
      </c>
      <c r="R84" s="859">
        <f t="shared" si="452"/>
        <v>0.13828319999999997</v>
      </c>
      <c r="S84" s="859">
        <f t="shared" ref="S84:AC84" si="480">+R84</f>
        <v>0.13828319999999997</v>
      </c>
      <c r="T84" s="859">
        <f t="shared" si="480"/>
        <v>0.13828319999999997</v>
      </c>
      <c r="U84" s="859">
        <f t="shared" si="480"/>
        <v>0.13828319999999997</v>
      </c>
      <c r="V84" s="859">
        <f t="shared" si="480"/>
        <v>0.13828319999999997</v>
      </c>
      <c r="W84" s="859">
        <f t="shared" si="480"/>
        <v>0.13828319999999997</v>
      </c>
      <c r="X84" s="859">
        <f t="shared" si="480"/>
        <v>0.13828319999999997</v>
      </c>
      <c r="Y84" s="859">
        <f t="shared" si="480"/>
        <v>0.13828319999999997</v>
      </c>
      <c r="Z84" s="859">
        <f t="shared" si="480"/>
        <v>0.13828319999999997</v>
      </c>
      <c r="AA84" s="859">
        <f t="shared" si="480"/>
        <v>0.13828319999999997</v>
      </c>
      <c r="AB84" s="859">
        <f t="shared" si="480"/>
        <v>0.13828319999999997</v>
      </c>
      <c r="AC84" s="859">
        <f t="shared" si="480"/>
        <v>0.13828319999999997</v>
      </c>
      <c r="AD84" s="859">
        <f t="shared" si="391"/>
        <v>1.6593983999999997</v>
      </c>
      <c r="AE84" s="859">
        <f t="shared" si="454"/>
        <v>0.18232895999999998</v>
      </c>
      <c r="AF84" s="859">
        <f t="shared" ref="AF84:AP84" si="481">+AE84</f>
        <v>0.18232895999999998</v>
      </c>
      <c r="AG84" s="859">
        <f t="shared" si="481"/>
        <v>0.18232895999999998</v>
      </c>
      <c r="AH84" s="859">
        <f t="shared" si="481"/>
        <v>0.18232895999999998</v>
      </c>
      <c r="AI84" s="859">
        <f t="shared" si="481"/>
        <v>0.18232895999999998</v>
      </c>
      <c r="AJ84" s="859">
        <f t="shared" si="481"/>
        <v>0.18232895999999998</v>
      </c>
      <c r="AK84" s="859">
        <f t="shared" si="481"/>
        <v>0.18232895999999998</v>
      </c>
      <c r="AL84" s="859">
        <f t="shared" si="481"/>
        <v>0.18232895999999998</v>
      </c>
      <c r="AM84" s="859">
        <f t="shared" si="481"/>
        <v>0.18232895999999998</v>
      </c>
      <c r="AN84" s="859">
        <f t="shared" si="481"/>
        <v>0.18232895999999998</v>
      </c>
      <c r="AO84" s="859">
        <f t="shared" si="481"/>
        <v>0.18232895999999998</v>
      </c>
      <c r="AP84" s="859">
        <f t="shared" si="481"/>
        <v>0.18232895999999998</v>
      </c>
      <c r="AQ84" s="859">
        <f t="shared" si="393"/>
        <v>2.1879475199999998</v>
      </c>
      <c r="AR84" s="859">
        <f t="shared" si="456"/>
        <v>8.6042879999999988E-2</v>
      </c>
      <c r="AS84" s="859">
        <f t="shared" ref="AS84:BC84" si="482">+AR84</f>
        <v>8.6042879999999988E-2</v>
      </c>
      <c r="AT84" s="859">
        <f t="shared" si="482"/>
        <v>8.6042879999999988E-2</v>
      </c>
      <c r="AU84" s="859">
        <f t="shared" si="482"/>
        <v>8.6042879999999988E-2</v>
      </c>
      <c r="AV84" s="859">
        <f t="shared" si="482"/>
        <v>8.6042879999999988E-2</v>
      </c>
      <c r="AW84" s="859">
        <f t="shared" si="482"/>
        <v>8.6042879999999988E-2</v>
      </c>
      <c r="AX84" s="859">
        <f t="shared" si="482"/>
        <v>8.6042879999999988E-2</v>
      </c>
      <c r="AY84" s="859">
        <f t="shared" si="482"/>
        <v>8.6042879999999988E-2</v>
      </c>
      <c r="AZ84" s="859">
        <f t="shared" si="482"/>
        <v>8.6042879999999988E-2</v>
      </c>
      <c r="BA84" s="859">
        <f t="shared" si="482"/>
        <v>8.6042879999999988E-2</v>
      </c>
      <c r="BB84" s="859">
        <f t="shared" si="482"/>
        <v>8.6042879999999988E-2</v>
      </c>
      <c r="BC84" s="859">
        <f t="shared" si="482"/>
        <v>8.6042879999999988E-2</v>
      </c>
      <c r="BD84" s="859">
        <f t="shared" si="395"/>
        <v>1.0325145599999999</v>
      </c>
      <c r="BE84" s="860">
        <f t="shared" si="396"/>
        <v>9.7453804799999997</v>
      </c>
      <c r="BF84" s="332"/>
      <c r="BG84" s="333">
        <f t="shared" si="397"/>
        <v>0</v>
      </c>
      <c r="BH84" s="591">
        <f t="shared" si="398"/>
        <v>0</v>
      </c>
      <c r="BI84" s="334">
        <f t="shared" si="399"/>
        <v>0</v>
      </c>
      <c r="BJ84" s="334">
        <f t="shared" si="400"/>
        <v>0</v>
      </c>
      <c r="BK84" s="334">
        <f t="shared" si="401"/>
        <v>0</v>
      </c>
      <c r="BL84" s="334">
        <f t="shared" si="402"/>
        <v>0</v>
      </c>
      <c r="BM84" s="334">
        <f t="shared" si="403"/>
        <v>0</v>
      </c>
      <c r="BN84" s="334">
        <f t="shared" si="404"/>
        <v>0</v>
      </c>
      <c r="BO84" s="334">
        <f t="shared" si="405"/>
        <v>0</v>
      </c>
      <c r="BP84" s="334">
        <f t="shared" si="406"/>
        <v>0</v>
      </c>
      <c r="BQ84" s="334">
        <f t="shared" si="407"/>
        <v>0</v>
      </c>
      <c r="BR84" s="334">
        <f t="shared" si="408"/>
        <v>0</v>
      </c>
      <c r="BS84" s="334">
        <f t="shared" si="409"/>
        <v>0</v>
      </c>
      <c r="BT84" s="591">
        <f t="shared" si="410"/>
        <v>0</v>
      </c>
      <c r="BU84" s="334">
        <f t="shared" si="411"/>
        <v>0</v>
      </c>
      <c r="BV84" s="334">
        <f t="shared" si="412"/>
        <v>0</v>
      </c>
      <c r="BW84" s="334">
        <f t="shared" si="413"/>
        <v>0</v>
      </c>
      <c r="BX84" s="334">
        <f t="shared" si="414"/>
        <v>0</v>
      </c>
      <c r="BY84" s="334">
        <f t="shared" si="415"/>
        <v>0</v>
      </c>
      <c r="BZ84" s="334">
        <f t="shared" si="416"/>
        <v>0</v>
      </c>
      <c r="CA84" s="334">
        <f t="shared" si="417"/>
        <v>0</v>
      </c>
      <c r="CB84" s="334">
        <f t="shared" si="418"/>
        <v>0</v>
      </c>
      <c r="CC84" s="334">
        <f t="shared" si="419"/>
        <v>0</v>
      </c>
      <c r="CD84" s="334">
        <f t="shared" si="420"/>
        <v>0</v>
      </c>
      <c r="CE84" s="334">
        <f t="shared" si="421"/>
        <v>0</v>
      </c>
      <c r="CF84" s="334">
        <f t="shared" si="422"/>
        <v>0</v>
      </c>
      <c r="CG84" s="591">
        <f t="shared" si="423"/>
        <v>0</v>
      </c>
      <c r="CH84" s="334">
        <f t="shared" si="424"/>
        <v>0</v>
      </c>
      <c r="CI84" s="334">
        <f t="shared" si="425"/>
        <v>0</v>
      </c>
      <c r="CJ84" s="334">
        <f t="shared" si="426"/>
        <v>0</v>
      </c>
      <c r="CK84" s="334">
        <f t="shared" si="427"/>
        <v>0</v>
      </c>
      <c r="CL84" s="334">
        <f t="shared" si="428"/>
        <v>0</v>
      </c>
      <c r="CM84" s="334">
        <f t="shared" si="429"/>
        <v>0</v>
      </c>
      <c r="CN84" s="334">
        <f t="shared" si="430"/>
        <v>0</v>
      </c>
      <c r="CO84" s="334">
        <f t="shared" si="431"/>
        <v>0</v>
      </c>
      <c r="CP84" s="334">
        <f t="shared" si="432"/>
        <v>0</v>
      </c>
      <c r="CQ84" s="334">
        <f t="shared" si="433"/>
        <v>0</v>
      </c>
      <c r="CR84" s="334">
        <f t="shared" si="434"/>
        <v>0</v>
      </c>
      <c r="CS84" s="334">
        <f t="shared" si="435"/>
        <v>0</v>
      </c>
      <c r="CT84" s="591">
        <f t="shared" si="436"/>
        <v>0</v>
      </c>
      <c r="CU84" s="334">
        <f t="shared" si="437"/>
        <v>0</v>
      </c>
      <c r="CV84" s="334">
        <f t="shared" si="438"/>
        <v>0</v>
      </c>
      <c r="CW84" s="334">
        <f t="shared" si="439"/>
        <v>0</v>
      </c>
      <c r="CX84" s="334">
        <f t="shared" si="440"/>
        <v>0</v>
      </c>
      <c r="CY84" s="334">
        <f t="shared" si="441"/>
        <v>0</v>
      </c>
      <c r="CZ84" s="334">
        <f t="shared" si="442"/>
        <v>0</v>
      </c>
      <c r="DA84" s="334">
        <f t="shared" si="443"/>
        <v>0</v>
      </c>
      <c r="DB84" s="334">
        <f t="shared" si="444"/>
        <v>0</v>
      </c>
      <c r="DC84" s="334">
        <f t="shared" si="445"/>
        <v>0</v>
      </c>
      <c r="DD84" s="334">
        <f t="shared" si="446"/>
        <v>0</v>
      </c>
      <c r="DE84" s="334">
        <f t="shared" si="447"/>
        <v>0</v>
      </c>
      <c r="DF84" s="334">
        <f t="shared" si="448"/>
        <v>0</v>
      </c>
      <c r="DG84" s="591">
        <f t="shared" si="449"/>
        <v>0</v>
      </c>
      <c r="DH84" s="596">
        <f t="shared" si="458"/>
        <v>0</v>
      </c>
      <c r="DO84" s="899">
        <v>8.1091999999999995</v>
      </c>
      <c r="DP84" s="899">
        <v>0</v>
      </c>
      <c r="DQ84" s="899">
        <v>2.7656639999999997</v>
      </c>
      <c r="DR84" s="899">
        <v>3.6465792000000001</v>
      </c>
      <c r="DS84" s="899">
        <v>1.7208576</v>
      </c>
      <c r="DT84" s="899">
        <v>16.242300799999999</v>
      </c>
    </row>
    <row r="85" spans="1:124" ht="29.25" customHeight="1">
      <c r="A85" s="1201" t="s">
        <v>817</v>
      </c>
      <c r="B85" s="1202" t="s">
        <v>706</v>
      </c>
      <c r="C85" s="824" t="s">
        <v>581</v>
      </c>
      <c r="D85" s="885">
        <f t="shared" si="386"/>
        <v>0.84229950000000009</v>
      </c>
      <c r="E85" s="877">
        <f t="shared" si="387"/>
        <v>3.2266080000000001</v>
      </c>
      <c r="F85" s="878">
        <f t="shared" si="450"/>
        <v>2.1999600000000001E-2</v>
      </c>
      <c r="G85" s="878">
        <f t="shared" ref="G85:P85" si="483">+F85</f>
        <v>2.1999600000000001E-2</v>
      </c>
      <c r="H85" s="878">
        <f t="shared" si="483"/>
        <v>2.1999600000000001E-2</v>
      </c>
      <c r="I85" s="878">
        <f t="shared" si="483"/>
        <v>2.1999600000000001E-2</v>
      </c>
      <c r="J85" s="878">
        <f t="shared" si="483"/>
        <v>2.1999600000000001E-2</v>
      </c>
      <c r="K85" s="878">
        <f t="shared" si="483"/>
        <v>2.1999600000000001E-2</v>
      </c>
      <c r="L85" s="878">
        <f t="shared" si="483"/>
        <v>2.1999600000000001E-2</v>
      </c>
      <c r="M85" s="878">
        <f t="shared" si="483"/>
        <v>2.1999600000000001E-2</v>
      </c>
      <c r="N85" s="878">
        <f t="shared" si="483"/>
        <v>2.1999600000000001E-2</v>
      </c>
      <c r="O85" s="878">
        <f t="shared" si="483"/>
        <v>2.1999600000000001E-2</v>
      </c>
      <c r="P85" s="878">
        <f t="shared" si="483"/>
        <v>2.1999600000000001E-2</v>
      </c>
      <c r="Q85" s="878">
        <f t="shared" si="389"/>
        <v>0.24199560000000001</v>
      </c>
      <c r="R85" s="878">
        <f t="shared" si="452"/>
        <v>0.13566420000000001</v>
      </c>
      <c r="S85" s="878">
        <f t="shared" ref="S85:AC85" si="484">+R85</f>
        <v>0.13566420000000001</v>
      </c>
      <c r="T85" s="878">
        <f t="shared" si="484"/>
        <v>0.13566420000000001</v>
      </c>
      <c r="U85" s="878">
        <f t="shared" si="484"/>
        <v>0.13566420000000001</v>
      </c>
      <c r="V85" s="878">
        <f t="shared" si="484"/>
        <v>0.13566420000000001</v>
      </c>
      <c r="W85" s="878">
        <f t="shared" si="484"/>
        <v>0.13566420000000001</v>
      </c>
      <c r="X85" s="878">
        <f t="shared" si="484"/>
        <v>0.13566420000000001</v>
      </c>
      <c r="Y85" s="878">
        <f t="shared" si="484"/>
        <v>0.13566420000000001</v>
      </c>
      <c r="Z85" s="878">
        <f t="shared" si="484"/>
        <v>0.13566420000000001</v>
      </c>
      <c r="AA85" s="878">
        <f t="shared" si="484"/>
        <v>0.13566420000000001</v>
      </c>
      <c r="AB85" s="878">
        <f t="shared" si="484"/>
        <v>0.13566420000000001</v>
      </c>
      <c r="AC85" s="878">
        <f t="shared" si="484"/>
        <v>0.13566420000000001</v>
      </c>
      <c r="AD85" s="878">
        <f t="shared" si="391"/>
        <v>1.6279704000000002</v>
      </c>
      <c r="AE85" s="878">
        <f t="shared" si="454"/>
        <v>8.0665200000000006E-2</v>
      </c>
      <c r="AF85" s="878">
        <f t="shared" ref="AF85:AP85" si="485">+AE85</f>
        <v>8.0665200000000006E-2</v>
      </c>
      <c r="AG85" s="878">
        <f t="shared" si="485"/>
        <v>8.0665200000000006E-2</v>
      </c>
      <c r="AH85" s="878">
        <f t="shared" si="485"/>
        <v>8.0665200000000006E-2</v>
      </c>
      <c r="AI85" s="878">
        <f t="shared" si="485"/>
        <v>8.0665200000000006E-2</v>
      </c>
      <c r="AJ85" s="878">
        <f t="shared" si="485"/>
        <v>8.0665200000000006E-2</v>
      </c>
      <c r="AK85" s="878">
        <f t="shared" si="485"/>
        <v>8.0665200000000006E-2</v>
      </c>
      <c r="AL85" s="878">
        <f t="shared" si="485"/>
        <v>8.0665200000000006E-2</v>
      </c>
      <c r="AM85" s="878">
        <f t="shared" si="485"/>
        <v>8.0665200000000006E-2</v>
      </c>
      <c r="AN85" s="878">
        <f t="shared" si="485"/>
        <v>8.0665200000000006E-2</v>
      </c>
      <c r="AO85" s="878">
        <f t="shared" si="485"/>
        <v>8.0665200000000006E-2</v>
      </c>
      <c r="AP85" s="878">
        <f t="shared" si="485"/>
        <v>8.0665200000000006E-2</v>
      </c>
      <c r="AQ85" s="878">
        <f t="shared" si="393"/>
        <v>0.96798240000000002</v>
      </c>
      <c r="AR85" s="878">
        <f t="shared" si="456"/>
        <v>0</v>
      </c>
      <c r="AS85" s="878">
        <f t="shared" ref="AS85:BC85" si="486">+AR85</f>
        <v>0</v>
      </c>
      <c r="AT85" s="878">
        <f t="shared" si="486"/>
        <v>0</v>
      </c>
      <c r="AU85" s="878">
        <f t="shared" si="486"/>
        <v>0</v>
      </c>
      <c r="AV85" s="878">
        <f t="shared" si="486"/>
        <v>0</v>
      </c>
      <c r="AW85" s="878">
        <f t="shared" si="486"/>
        <v>0</v>
      </c>
      <c r="AX85" s="878">
        <f t="shared" si="486"/>
        <v>0</v>
      </c>
      <c r="AY85" s="878">
        <f t="shared" si="486"/>
        <v>0</v>
      </c>
      <c r="AZ85" s="878">
        <f t="shared" si="486"/>
        <v>0</v>
      </c>
      <c r="BA85" s="878">
        <f t="shared" si="486"/>
        <v>0</v>
      </c>
      <c r="BB85" s="878">
        <f t="shared" si="486"/>
        <v>0</v>
      </c>
      <c r="BC85" s="878">
        <f t="shared" si="486"/>
        <v>0</v>
      </c>
      <c r="BD85" s="878">
        <f t="shared" si="395"/>
        <v>0</v>
      </c>
      <c r="BE85" s="879">
        <f t="shared" si="396"/>
        <v>6.0645563999999998</v>
      </c>
      <c r="BF85" s="335"/>
      <c r="BG85" s="198">
        <f t="shared" si="397"/>
        <v>0</v>
      </c>
      <c r="BH85" s="592">
        <f t="shared" si="398"/>
        <v>0</v>
      </c>
      <c r="BI85" s="199">
        <f t="shared" si="399"/>
        <v>0</v>
      </c>
      <c r="BJ85" s="199">
        <f t="shared" si="400"/>
        <v>0</v>
      </c>
      <c r="BK85" s="199">
        <f t="shared" si="401"/>
        <v>0</v>
      </c>
      <c r="BL85" s="199">
        <f t="shared" si="402"/>
        <v>0</v>
      </c>
      <c r="BM85" s="199">
        <f t="shared" si="403"/>
        <v>0</v>
      </c>
      <c r="BN85" s="199">
        <f t="shared" si="404"/>
        <v>0</v>
      </c>
      <c r="BO85" s="199">
        <f t="shared" si="405"/>
        <v>0</v>
      </c>
      <c r="BP85" s="199">
        <f t="shared" si="406"/>
        <v>0</v>
      </c>
      <c r="BQ85" s="199">
        <f t="shared" si="407"/>
        <v>0</v>
      </c>
      <c r="BR85" s="199">
        <f t="shared" si="408"/>
        <v>0</v>
      </c>
      <c r="BS85" s="199">
        <f t="shared" si="409"/>
        <v>0</v>
      </c>
      <c r="BT85" s="592">
        <f t="shared" si="410"/>
        <v>0</v>
      </c>
      <c r="BU85" s="199">
        <f t="shared" si="411"/>
        <v>0</v>
      </c>
      <c r="BV85" s="199">
        <f t="shared" si="412"/>
        <v>0</v>
      </c>
      <c r="BW85" s="199">
        <f t="shared" si="413"/>
        <v>0</v>
      </c>
      <c r="BX85" s="199">
        <f t="shared" si="414"/>
        <v>0</v>
      </c>
      <c r="BY85" s="199">
        <f t="shared" si="415"/>
        <v>0</v>
      </c>
      <c r="BZ85" s="199">
        <f t="shared" si="416"/>
        <v>0</v>
      </c>
      <c r="CA85" s="199">
        <f t="shared" si="417"/>
        <v>0</v>
      </c>
      <c r="CB85" s="199">
        <f t="shared" si="418"/>
        <v>0</v>
      </c>
      <c r="CC85" s="199">
        <f t="shared" si="419"/>
        <v>0</v>
      </c>
      <c r="CD85" s="199">
        <f t="shared" si="420"/>
        <v>0</v>
      </c>
      <c r="CE85" s="199">
        <f t="shared" si="421"/>
        <v>0</v>
      </c>
      <c r="CF85" s="199">
        <f t="shared" si="422"/>
        <v>0</v>
      </c>
      <c r="CG85" s="592">
        <f t="shared" si="423"/>
        <v>0</v>
      </c>
      <c r="CH85" s="199">
        <f t="shared" si="424"/>
        <v>0</v>
      </c>
      <c r="CI85" s="199">
        <f t="shared" si="425"/>
        <v>0</v>
      </c>
      <c r="CJ85" s="199">
        <f t="shared" si="426"/>
        <v>0</v>
      </c>
      <c r="CK85" s="199">
        <f t="shared" si="427"/>
        <v>0</v>
      </c>
      <c r="CL85" s="199">
        <f t="shared" si="428"/>
        <v>0</v>
      </c>
      <c r="CM85" s="199">
        <f t="shared" si="429"/>
        <v>0</v>
      </c>
      <c r="CN85" s="199">
        <f t="shared" si="430"/>
        <v>0</v>
      </c>
      <c r="CO85" s="199">
        <f t="shared" si="431"/>
        <v>0</v>
      </c>
      <c r="CP85" s="199">
        <f t="shared" si="432"/>
        <v>0</v>
      </c>
      <c r="CQ85" s="199">
        <f t="shared" si="433"/>
        <v>0</v>
      </c>
      <c r="CR85" s="199">
        <f t="shared" si="434"/>
        <v>0</v>
      </c>
      <c r="CS85" s="199">
        <f t="shared" si="435"/>
        <v>0</v>
      </c>
      <c r="CT85" s="592">
        <f t="shared" si="436"/>
        <v>0</v>
      </c>
      <c r="CU85" s="199">
        <f t="shared" si="437"/>
        <v>0</v>
      </c>
      <c r="CV85" s="199">
        <f t="shared" si="438"/>
        <v>0</v>
      </c>
      <c r="CW85" s="199">
        <f t="shared" si="439"/>
        <v>0</v>
      </c>
      <c r="CX85" s="199">
        <f t="shared" si="440"/>
        <v>0</v>
      </c>
      <c r="CY85" s="199">
        <f t="shared" si="441"/>
        <v>0</v>
      </c>
      <c r="CZ85" s="199">
        <f t="shared" si="442"/>
        <v>0</v>
      </c>
      <c r="DA85" s="199">
        <f t="shared" si="443"/>
        <v>0</v>
      </c>
      <c r="DB85" s="199">
        <f t="shared" si="444"/>
        <v>0</v>
      </c>
      <c r="DC85" s="199">
        <f t="shared" si="445"/>
        <v>0</v>
      </c>
      <c r="DD85" s="199">
        <f t="shared" si="446"/>
        <v>0</v>
      </c>
      <c r="DE85" s="199">
        <f t="shared" si="447"/>
        <v>0</v>
      </c>
      <c r="DF85" s="199">
        <f t="shared" si="448"/>
        <v>0</v>
      </c>
      <c r="DG85" s="592">
        <f t="shared" si="449"/>
        <v>0</v>
      </c>
      <c r="DH85" s="597">
        <f t="shared" si="458"/>
        <v>0</v>
      </c>
      <c r="DO85" s="897">
        <v>5.3776800000000007</v>
      </c>
      <c r="DP85" s="897">
        <v>0.40332600000000002</v>
      </c>
      <c r="DQ85" s="897">
        <v>2.7132840000000003</v>
      </c>
      <c r="DR85" s="897">
        <v>1.6133040000000001</v>
      </c>
      <c r="DS85" s="897">
        <v>0</v>
      </c>
      <c r="DT85" s="897">
        <v>10.107594000000001</v>
      </c>
    </row>
    <row r="86" spans="1:124" ht="29.25" customHeight="1">
      <c r="A86" s="1201" t="s">
        <v>817</v>
      </c>
      <c r="B86" s="1202" t="s">
        <v>769</v>
      </c>
      <c r="C86" s="824" t="s">
        <v>581</v>
      </c>
      <c r="D86" s="886">
        <f t="shared" si="386"/>
        <v>0.84229950000000009</v>
      </c>
      <c r="E86" s="880">
        <f t="shared" si="387"/>
        <v>3.2266080000000001</v>
      </c>
      <c r="F86" s="881">
        <f t="shared" si="450"/>
        <v>2.1999600000000001E-2</v>
      </c>
      <c r="G86" s="881">
        <f t="shared" ref="G86:P86" si="487">+F86</f>
        <v>2.1999600000000001E-2</v>
      </c>
      <c r="H86" s="881">
        <f t="shared" si="487"/>
        <v>2.1999600000000001E-2</v>
      </c>
      <c r="I86" s="881">
        <f t="shared" si="487"/>
        <v>2.1999600000000001E-2</v>
      </c>
      <c r="J86" s="881">
        <f t="shared" si="487"/>
        <v>2.1999600000000001E-2</v>
      </c>
      <c r="K86" s="881">
        <f t="shared" si="487"/>
        <v>2.1999600000000001E-2</v>
      </c>
      <c r="L86" s="881">
        <f t="shared" si="487"/>
        <v>2.1999600000000001E-2</v>
      </c>
      <c r="M86" s="881">
        <f t="shared" si="487"/>
        <v>2.1999600000000001E-2</v>
      </c>
      <c r="N86" s="881">
        <f t="shared" si="487"/>
        <v>2.1999600000000001E-2</v>
      </c>
      <c r="O86" s="881">
        <f t="shared" si="487"/>
        <v>2.1999600000000001E-2</v>
      </c>
      <c r="P86" s="881">
        <f t="shared" si="487"/>
        <v>2.1999600000000001E-2</v>
      </c>
      <c r="Q86" s="881">
        <f t="shared" si="389"/>
        <v>0.24199560000000001</v>
      </c>
      <c r="R86" s="881">
        <f t="shared" si="452"/>
        <v>0.13566420000000001</v>
      </c>
      <c r="S86" s="881">
        <f t="shared" ref="S86:AC86" si="488">+R86</f>
        <v>0.13566420000000001</v>
      </c>
      <c r="T86" s="881">
        <f t="shared" si="488"/>
        <v>0.13566420000000001</v>
      </c>
      <c r="U86" s="881">
        <f t="shared" si="488"/>
        <v>0.13566420000000001</v>
      </c>
      <c r="V86" s="881">
        <f t="shared" si="488"/>
        <v>0.13566420000000001</v>
      </c>
      <c r="W86" s="881">
        <f t="shared" si="488"/>
        <v>0.13566420000000001</v>
      </c>
      <c r="X86" s="881">
        <f t="shared" si="488"/>
        <v>0.13566420000000001</v>
      </c>
      <c r="Y86" s="881">
        <f t="shared" si="488"/>
        <v>0.13566420000000001</v>
      </c>
      <c r="Z86" s="881">
        <f t="shared" si="488"/>
        <v>0.13566420000000001</v>
      </c>
      <c r="AA86" s="881">
        <f t="shared" si="488"/>
        <v>0.13566420000000001</v>
      </c>
      <c r="AB86" s="881">
        <f t="shared" si="488"/>
        <v>0.13566420000000001</v>
      </c>
      <c r="AC86" s="881">
        <f t="shared" si="488"/>
        <v>0.13566420000000001</v>
      </c>
      <c r="AD86" s="881">
        <f t="shared" si="391"/>
        <v>1.6279704000000002</v>
      </c>
      <c r="AE86" s="881">
        <f t="shared" si="454"/>
        <v>8.0665200000000006E-2</v>
      </c>
      <c r="AF86" s="881">
        <f t="shared" ref="AF86:AP86" si="489">+AE86</f>
        <v>8.0665200000000006E-2</v>
      </c>
      <c r="AG86" s="881">
        <f t="shared" si="489"/>
        <v>8.0665200000000006E-2</v>
      </c>
      <c r="AH86" s="881">
        <f t="shared" si="489"/>
        <v>8.0665200000000006E-2</v>
      </c>
      <c r="AI86" s="881">
        <f t="shared" si="489"/>
        <v>8.0665200000000006E-2</v>
      </c>
      <c r="AJ86" s="881">
        <f t="shared" si="489"/>
        <v>8.0665200000000006E-2</v>
      </c>
      <c r="AK86" s="881">
        <f t="shared" si="489"/>
        <v>8.0665200000000006E-2</v>
      </c>
      <c r="AL86" s="881">
        <f t="shared" si="489"/>
        <v>8.0665200000000006E-2</v>
      </c>
      <c r="AM86" s="881">
        <f t="shared" si="489"/>
        <v>8.0665200000000006E-2</v>
      </c>
      <c r="AN86" s="881">
        <f t="shared" si="489"/>
        <v>8.0665200000000006E-2</v>
      </c>
      <c r="AO86" s="881">
        <f t="shared" si="489"/>
        <v>8.0665200000000006E-2</v>
      </c>
      <c r="AP86" s="881">
        <f t="shared" si="489"/>
        <v>8.0665200000000006E-2</v>
      </c>
      <c r="AQ86" s="881">
        <f t="shared" si="393"/>
        <v>0.96798240000000002</v>
      </c>
      <c r="AR86" s="881">
        <f t="shared" si="456"/>
        <v>0</v>
      </c>
      <c r="AS86" s="881">
        <f t="shared" ref="AS86:BC86" si="490">+AR86</f>
        <v>0</v>
      </c>
      <c r="AT86" s="881">
        <f t="shared" si="490"/>
        <v>0</v>
      </c>
      <c r="AU86" s="881">
        <f t="shared" si="490"/>
        <v>0</v>
      </c>
      <c r="AV86" s="881">
        <f t="shared" si="490"/>
        <v>0</v>
      </c>
      <c r="AW86" s="881">
        <f t="shared" si="490"/>
        <v>0</v>
      </c>
      <c r="AX86" s="881">
        <f t="shared" si="490"/>
        <v>0</v>
      </c>
      <c r="AY86" s="881">
        <f t="shared" si="490"/>
        <v>0</v>
      </c>
      <c r="AZ86" s="881">
        <f t="shared" si="490"/>
        <v>0</v>
      </c>
      <c r="BA86" s="881">
        <f t="shared" si="490"/>
        <v>0</v>
      </c>
      <c r="BB86" s="881">
        <f t="shared" si="490"/>
        <v>0</v>
      </c>
      <c r="BC86" s="881">
        <f t="shared" si="490"/>
        <v>0</v>
      </c>
      <c r="BD86" s="881">
        <f t="shared" si="395"/>
        <v>0</v>
      </c>
      <c r="BE86" s="882">
        <f t="shared" si="396"/>
        <v>6.0645563999999998</v>
      </c>
      <c r="BF86" s="845"/>
      <c r="BG86" s="846">
        <f t="shared" si="397"/>
        <v>0</v>
      </c>
      <c r="BH86" s="847">
        <f t="shared" si="398"/>
        <v>0</v>
      </c>
      <c r="BI86" s="848">
        <f t="shared" si="399"/>
        <v>0</v>
      </c>
      <c r="BJ86" s="848">
        <f t="shared" si="400"/>
        <v>0</v>
      </c>
      <c r="BK86" s="848">
        <f t="shared" si="401"/>
        <v>0</v>
      </c>
      <c r="BL86" s="848">
        <f t="shared" si="402"/>
        <v>0</v>
      </c>
      <c r="BM86" s="848">
        <f t="shared" si="403"/>
        <v>0</v>
      </c>
      <c r="BN86" s="848">
        <f t="shared" si="404"/>
        <v>0</v>
      </c>
      <c r="BO86" s="848">
        <f t="shared" si="405"/>
        <v>0</v>
      </c>
      <c r="BP86" s="848">
        <f t="shared" si="406"/>
        <v>0</v>
      </c>
      <c r="BQ86" s="848">
        <f t="shared" si="407"/>
        <v>0</v>
      </c>
      <c r="BR86" s="848">
        <f t="shared" si="408"/>
        <v>0</v>
      </c>
      <c r="BS86" s="848">
        <f t="shared" si="409"/>
        <v>0</v>
      </c>
      <c r="BT86" s="847">
        <f t="shared" si="410"/>
        <v>0</v>
      </c>
      <c r="BU86" s="848">
        <f t="shared" si="411"/>
        <v>0</v>
      </c>
      <c r="BV86" s="848">
        <f t="shared" si="412"/>
        <v>0</v>
      </c>
      <c r="BW86" s="848">
        <f t="shared" si="413"/>
        <v>0</v>
      </c>
      <c r="BX86" s="848">
        <f t="shared" si="414"/>
        <v>0</v>
      </c>
      <c r="BY86" s="848">
        <f t="shared" si="415"/>
        <v>0</v>
      </c>
      <c r="BZ86" s="848">
        <f t="shared" si="416"/>
        <v>0</v>
      </c>
      <c r="CA86" s="848">
        <f t="shared" si="417"/>
        <v>0</v>
      </c>
      <c r="CB86" s="848">
        <f t="shared" si="418"/>
        <v>0</v>
      </c>
      <c r="CC86" s="848">
        <f t="shared" si="419"/>
        <v>0</v>
      </c>
      <c r="CD86" s="848">
        <f t="shared" si="420"/>
        <v>0</v>
      </c>
      <c r="CE86" s="848">
        <f t="shared" si="421"/>
        <v>0</v>
      </c>
      <c r="CF86" s="848">
        <f t="shared" si="422"/>
        <v>0</v>
      </c>
      <c r="CG86" s="847">
        <f t="shared" si="423"/>
        <v>0</v>
      </c>
      <c r="CH86" s="848">
        <f t="shared" si="424"/>
        <v>0</v>
      </c>
      <c r="CI86" s="848">
        <f t="shared" si="425"/>
        <v>0</v>
      </c>
      <c r="CJ86" s="848">
        <f t="shared" si="426"/>
        <v>0</v>
      </c>
      <c r="CK86" s="848">
        <f t="shared" si="427"/>
        <v>0</v>
      </c>
      <c r="CL86" s="848">
        <f t="shared" si="428"/>
        <v>0</v>
      </c>
      <c r="CM86" s="848">
        <f t="shared" si="429"/>
        <v>0</v>
      </c>
      <c r="CN86" s="848">
        <f t="shared" si="430"/>
        <v>0</v>
      </c>
      <c r="CO86" s="848">
        <f t="shared" si="431"/>
        <v>0</v>
      </c>
      <c r="CP86" s="848">
        <f t="shared" si="432"/>
        <v>0</v>
      </c>
      <c r="CQ86" s="848">
        <f t="shared" si="433"/>
        <v>0</v>
      </c>
      <c r="CR86" s="848">
        <f t="shared" si="434"/>
        <v>0</v>
      </c>
      <c r="CS86" s="848">
        <f t="shared" si="435"/>
        <v>0</v>
      </c>
      <c r="CT86" s="847">
        <f t="shared" si="436"/>
        <v>0</v>
      </c>
      <c r="CU86" s="848">
        <f t="shared" si="437"/>
        <v>0</v>
      </c>
      <c r="CV86" s="848">
        <f t="shared" si="438"/>
        <v>0</v>
      </c>
      <c r="CW86" s="848">
        <f t="shared" si="439"/>
        <v>0</v>
      </c>
      <c r="CX86" s="848">
        <f t="shared" si="440"/>
        <v>0</v>
      </c>
      <c r="CY86" s="848">
        <f t="shared" si="441"/>
        <v>0</v>
      </c>
      <c r="CZ86" s="848">
        <f t="shared" si="442"/>
        <v>0</v>
      </c>
      <c r="DA86" s="848">
        <f t="shared" si="443"/>
        <v>0</v>
      </c>
      <c r="DB86" s="848">
        <f t="shared" si="444"/>
        <v>0</v>
      </c>
      <c r="DC86" s="848">
        <f t="shared" si="445"/>
        <v>0</v>
      </c>
      <c r="DD86" s="848">
        <f t="shared" si="446"/>
        <v>0</v>
      </c>
      <c r="DE86" s="848">
        <f t="shared" si="447"/>
        <v>0</v>
      </c>
      <c r="DF86" s="848">
        <f t="shared" si="448"/>
        <v>0</v>
      </c>
      <c r="DG86" s="847">
        <f t="shared" si="449"/>
        <v>0</v>
      </c>
      <c r="DH86" s="849">
        <f t="shared" si="458"/>
        <v>0</v>
      </c>
      <c r="DO86" s="898">
        <v>5.3776800000000007</v>
      </c>
      <c r="DP86" s="898">
        <v>0.40332600000000002</v>
      </c>
      <c r="DQ86" s="898">
        <v>2.7132840000000003</v>
      </c>
      <c r="DR86" s="898">
        <v>1.6133040000000001</v>
      </c>
      <c r="DS86" s="898">
        <v>0</v>
      </c>
      <c r="DT86" s="898">
        <v>10.107594000000001</v>
      </c>
    </row>
    <row r="87" spans="1:124" ht="29.25" customHeight="1">
      <c r="A87" s="1201" t="s">
        <v>817</v>
      </c>
      <c r="B87" s="1733" t="s">
        <v>511</v>
      </c>
      <c r="C87" s="824" t="s">
        <v>53</v>
      </c>
      <c r="D87" s="864">
        <f t="shared" si="386"/>
        <v>0.56821791666666666</v>
      </c>
      <c r="E87" s="861">
        <f t="shared" si="387"/>
        <v>2.1766800000000002</v>
      </c>
      <c r="F87" s="855">
        <f t="shared" si="450"/>
        <v>1.4840999999999998E-2</v>
      </c>
      <c r="G87" s="855">
        <f t="shared" ref="G87:P87" si="491">+F87</f>
        <v>1.4840999999999998E-2</v>
      </c>
      <c r="H87" s="855">
        <f t="shared" si="491"/>
        <v>1.4840999999999998E-2</v>
      </c>
      <c r="I87" s="855">
        <f t="shared" si="491"/>
        <v>1.4840999999999998E-2</v>
      </c>
      <c r="J87" s="855">
        <f t="shared" si="491"/>
        <v>1.4840999999999998E-2</v>
      </c>
      <c r="K87" s="855">
        <f t="shared" si="491"/>
        <v>1.4840999999999998E-2</v>
      </c>
      <c r="L87" s="855">
        <f t="shared" si="491"/>
        <v>1.4840999999999998E-2</v>
      </c>
      <c r="M87" s="855">
        <f t="shared" si="491"/>
        <v>1.4840999999999998E-2</v>
      </c>
      <c r="N87" s="855">
        <f t="shared" si="491"/>
        <v>1.4840999999999998E-2</v>
      </c>
      <c r="O87" s="855">
        <f t="shared" si="491"/>
        <v>1.4840999999999998E-2</v>
      </c>
      <c r="P87" s="855">
        <f t="shared" si="491"/>
        <v>1.4840999999999998E-2</v>
      </c>
      <c r="Q87" s="855">
        <f t="shared" si="389"/>
        <v>0.16325099999999998</v>
      </c>
      <c r="R87" s="855">
        <f t="shared" si="452"/>
        <v>9.151949999999999E-2</v>
      </c>
      <c r="S87" s="855">
        <f t="shared" ref="S87:AC87" si="492">+R87</f>
        <v>9.151949999999999E-2</v>
      </c>
      <c r="T87" s="855">
        <f t="shared" si="492"/>
        <v>9.151949999999999E-2</v>
      </c>
      <c r="U87" s="855">
        <f t="shared" si="492"/>
        <v>9.151949999999999E-2</v>
      </c>
      <c r="V87" s="855">
        <f t="shared" si="492"/>
        <v>9.151949999999999E-2</v>
      </c>
      <c r="W87" s="855">
        <f t="shared" si="492"/>
        <v>9.151949999999999E-2</v>
      </c>
      <c r="X87" s="855">
        <f t="shared" si="492"/>
        <v>9.151949999999999E-2</v>
      </c>
      <c r="Y87" s="855">
        <f t="shared" si="492"/>
        <v>9.151949999999999E-2</v>
      </c>
      <c r="Z87" s="855">
        <f t="shared" si="492"/>
        <v>9.151949999999999E-2</v>
      </c>
      <c r="AA87" s="855">
        <f t="shared" si="492"/>
        <v>9.151949999999999E-2</v>
      </c>
      <c r="AB87" s="855">
        <f t="shared" si="492"/>
        <v>9.151949999999999E-2</v>
      </c>
      <c r="AC87" s="855">
        <f t="shared" si="492"/>
        <v>9.151949999999999E-2</v>
      </c>
      <c r="AD87" s="855">
        <f t="shared" si="391"/>
        <v>1.0982339999999999</v>
      </c>
      <c r="AE87" s="855">
        <f t="shared" si="454"/>
        <v>5.4416999999999993E-2</v>
      </c>
      <c r="AF87" s="855">
        <f t="shared" ref="AF87:AP87" si="493">+AE87</f>
        <v>5.4416999999999993E-2</v>
      </c>
      <c r="AG87" s="855">
        <f t="shared" si="493"/>
        <v>5.4416999999999993E-2</v>
      </c>
      <c r="AH87" s="855">
        <f t="shared" si="493"/>
        <v>5.4416999999999993E-2</v>
      </c>
      <c r="AI87" s="855">
        <f t="shared" si="493"/>
        <v>5.4416999999999993E-2</v>
      </c>
      <c r="AJ87" s="855">
        <f t="shared" si="493"/>
        <v>5.4416999999999993E-2</v>
      </c>
      <c r="AK87" s="855">
        <f t="shared" si="493"/>
        <v>5.4416999999999993E-2</v>
      </c>
      <c r="AL87" s="855">
        <f t="shared" si="493"/>
        <v>5.4416999999999993E-2</v>
      </c>
      <c r="AM87" s="855">
        <f t="shared" si="493"/>
        <v>5.4416999999999993E-2</v>
      </c>
      <c r="AN87" s="855">
        <f t="shared" si="493"/>
        <v>5.4416999999999993E-2</v>
      </c>
      <c r="AO87" s="855">
        <f t="shared" si="493"/>
        <v>5.4416999999999993E-2</v>
      </c>
      <c r="AP87" s="855">
        <f t="shared" si="493"/>
        <v>5.4416999999999993E-2</v>
      </c>
      <c r="AQ87" s="855">
        <f t="shared" si="393"/>
        <v>0.65300399999999992</v>
      </c>
      <c r="AR87" s="855">
        <f t="shared" si="456"/>
        <v>0</v>
      </c>
      <c r="AS87" s="855">
        <f t="shared" ref="AS87:BC87" si="494">+AR87</f>
        <v>0</v>
      </c>
      <c r="AT87" s="855">
        <f t="shared" si="494"/>
        <v>0</v>
      </c>
      <c r="AU87" s="855">
        <f t="shared" si="494"/>
        <v>0</v>
      </c>
      <c r="AV87" s="855">
        <f t="shared" si="494"/>
        <v>0</v>
      </c>
      <c r="AW87" s="855">
        <f t="shared" si="494"/>
        <v>0</v>
      </c>
      <c r="AX87" s="855">
        <f t="shared" si="494"/>
        <v>0</v>
      </c>
      <c r="AY87" s="855">
        <f t="shared" si="494"/>
        <v>0</v>
      </c>
      <c r="AZ87" s="855">
        <f t="shared" si="494"/>
        <v>0</v>
      </c>
      <c r="BA87" s="855">
        <f t="shared" si="494"/>
        <v>0</v>
      </c>
      <c r="BB87" s="855">
        <f t="shared" si="494"/>
        <v>0</v>
      </c>
      <c r="BC87" s="855">
        <f t="shared" si="494"/>
        <v>0</v>
      </c>
      <c r="BD87" s="855">
        <f t="shared" si="395"/>
        <v>0</v>
      </c>
      <c r="BE87" s="856">
        <f t="shared" si="396"/>
        <v>4.0911689999999998</v>
      </c>
      <c r="BF87" s="850"/>
      <c r="BG87" s="325">
        <f t="shared" ref="BG87:BP88" si="495">+ROUNDDOWN($BF87*D87,-1)</f>
        <v>0</v>
      </c>
      <c r="BH87" s="589">
        <f t="shared" si="495"/>
        <v>0</v>
      </c>
      <c r="BI87" s="326">
        <f t="shared" si="495"/>
        <v>0</v>
      </c>
      <c r="BJ87" s="326">
        <f t="shared" si="495"/>
        <v>0</v>
      </c>
      <c r="BK87" s="326">
        <f t="shared" si="495"/>
        <v>0</v>
      </c>
      <c r="BL87" s="326">
        <f t="shared" si="495"/>
        <v>0</v>
      </c>
      <c r="BM87" s="326">
        <f t="shared" si="495"/>
        <v>0</v>
      </c>
      <c r="BN87" s="326">
        <f t="shared" si="495"/>
        <v>0</v>
      </c>
      <c r="BO87" s="326">
        <f t="shared" si="495"/>
        <v>0</v>
      </c>
      <c r="BP87" s="326">
        <f t="shared" si="495"/>
        <v>0</v>
      </c>
      <c r="BQ87" s="326">
        <f t="shared" ref="BQ87:BZ88" si="496">+ROUNDDOWN($BF87*N87,-1)</f>
        <v>0</v>
      </c>
      <c r="BR87" s="326">
        <f t="shared" si="496"/>
        <v>0</v>
      </c>
      <c r="BS87" s="326">
        <f t="shared" si="496"/>
        <v>0</v>
      </c>
      <c r="BT87" s="589">
        <f t="shared" si="496"/>
        <v>0</v>
      </c>
      <c r="BU87" s="326">
        <f t="shared" si="496"/>
        <v>0</v>
      </c>
      <c r="BV87" s="326">
        <f t="shared" si="496"/>
        <v>0</v>
      </c>
      <c r="BW87" s="326">
        <f t="shared" si="496"/>
        <v>0</v>
      </c>
      <c r="BX87" s="326">
        <f t="shared" si="496"/>
        <v>0</v>
      </c>
      <c r="BY87" s="326">
        <f t="shared" si="496"/>
        <v>0</v>
      </c>
      <c r="BZ87" s="326">
        <f t="shared" si="496"/>
        <v>0</v>
      </c>
      <c r="CA87" s="326">
        <f t="shared" ref="CA87:CG88" si="497">+ROUNDDOWN($BF87*X87,-1)</f>
        <v>0</v>
      </c>
      <c r="CB87" s="326">
        <f t="shared" si="497"/>
        <v>0</v>
      </c>
      <c r="CC87" s="326">
        <f t="shared" si="497"/>
        <v>0</v>
      </c>
      <c r="CD87" s="326">
        <f t="shared" si="497"/>
        <v>0</v>
      </c>
      <c r="CE87" s="326">
        <f t="shared" si="497"/>
        <v>0</v>
      </c>
      <c r="CF87" s="326">
        <f t="shared" si="497"/>
        <v>0</v>
      </c>
      <c r="CG87" s="589">
        <f t="shared" si="497"/>
        <v>0</v>
      </c>
      <c r="CH87" s="326" t="s">
        <v>935</v>
      </c>
      <c r="CI87" s="326">
        <f t="shared" ref="CI87:CR88" si="498">+ROUNDDOWN($BF87*AF87,-1)</f>
        <v>0</v>
      </c>
      <c r="CJ87" s="326">
        <f t="shared" si="498"/>
        <v>0</v>
      </c>
      <c r="CK87" s="326">
        <f t="shared" si="498"/>
        <v>0</v>
      </c>
      <c r="CL87" s="326">
        <f t="shared" si="498"/>
        <v>0</v>
      </c>
      <c r="CM87" s="326">
        <f t="shared" si="498"/>
        <v>0</v>
      </c>
      <c r="CN87" s="326">
        <f t="shared" si="498"/>
        <v>0</v>
      </c>
      <c r="CO87" s="326">
        <f t="shared" si="498"/>
        <v>0</v>
      </c>
      <c r="CP87" s="326">
        <f t="shared" si="498"/>
        <v>0</v>
      </c>
      <c r="CQ87" s="326">
        <f t="shared" si="498"/>
        <v>0</v>
      </c>
      <c r="CR87" s="326">
        <f t="shared" si="498"/>
        <v>0</v>
      </c>
      <c r="CS87" s="326">
        <f t="shared" ref="CS87:DB88" si="499">+ROUNDDOWN($BF87*AP87,-1)</f>
        <v>0</v>
      </c>
      <c r="CT87" s="589">
        <f t="shared" si="499"/>
        <v>0</v>
      </c>
      <c r="CU87" s="326">
        <f t="shared" si="499"/>
        <v>0</v>
      </c>
      <c r="CV87" s="326">
        <f t="shared" si="499"/>
        <v>0</v>
      </c>
      <c r="CW87" s="326">
        <f t="shared" si="499"/>
        <v>0</v>
      </c>
      <c r="CX87" s="326">
        <f t="shared" si="499"/>
        <v>0</v>
      </c>
      <c r="CY87" s="326">
        <f t="shared" si="499"/>
        <v>0</v>
      </c>
      <c r="CZ87" s="326">
        <f t="shared" si="499"/>
        <v>0</v>
      </c>
      <c r="DA87" s="326">
        <f t="shared" si="499"/>
        <v>0</v>
      </c>
      <c r="DB87" s="326">
        <f t="shared" si="499"/>
        <v>0</v>
      </c>
      <c r="DC87" s="326">
        <f t="shared" ref="DC87:DG88" si="500">+ROUNDDOWN($BF87*AZ87,-1)</f>
        <v>0</v>
      </c>
      <c r="DD87" s="326">
        <f t="shared" si="500"/>
        <v>0</v>
      </c>
      <c r="DE87" s="326">
        <f t="shared" si="500"/>
        <v>0</v>
      </c>
      <c r="DF87" s="326">
        <f t="shared" si="500"/>
        <v>0</v>
      </c>
      <c r="DG87" s="589">
        <f t="shared" si="500"/>
        <v>0</v>
      </c>
      <c r="DH87" s="594">
        <f t="shared" si="458"/>
        <v>0</v>
      </c>
      <c r="DO87" s="898">
        <v>3.6278000000000001</v>
      </c>
      <c r="DP87" s="898">
        <v>0.27208499999999997</v>
      </c>
      <c r="DQ87" s="898">
        <v>1.83039</v>
      </c>
      <c r="DR87" s="898">
        <v>1.0883399999999999</v>
      </c>
      <c r="DS87" s="898">
        <v>0</v>
      </c>
      <c r="DT87" s="898">
        <v>6.8186150000000003</v>
      </c>
    </row>
    <row r="88" spans="1:124" ht="29.25" customHeight="1" thickBot="1">
      <c r="A88" s="563" t="s">
        <v>817</v>
      </c>
      <c r="B88" s="1731"/>
      <c r="C88" s="825" t="s">
        <v>55</v>
      </c>
      <c r="D88" s="865">
        <f t="shared" ref="D88:D94" si="501">DT88/1200%</f>
        <v>1.0027375000000001</v>
      </c>
      <c r="E88" s="862">
        <f t="shared" ref="E88:E94" si="502">DO88*$E$9</f>
        <v>3.8411999999999997</v>
      </c>
      <c r="F88" s="857">
        <f t="shared" ref="F88:F94" si="503">+Q88/11</f>
        <v>2.6189999999999995E-2</v>
      </c>
      <c r="G88" s="857">
        <f t="shared" ref="G88:G94" si="504">+F88</f>
        <v>2.6189999999999995E-2</v>
      </c>
      <c r="H88" s="857">
        <f t="shared" ref="H88:H94" si="505">+G88</f>
        <v>2.6189999999999995E-2</v>
      </c>
      <c r="I88" s="857">
        <f t="shared" ref="I88:I94" si="506">+H88</f>
        <v>2.6189999999999995E-2</v>
      </c>
      <c r="J88" s="857">
        <f t="shared" ref="J88:J94" si="507">+I88</f>
        <v>2.6189999999999995E-2</v>
      </c>
      <c r="K88" s="857">
        <f t="shared" ref="K88:K94" si="508">+J88</f>
        <v>2.6189999999999995E-2</v>
      </c>
      <c r="L88" s="857">
        <f t="shared" ref="L88:L94" si="509">+K88</f>
        <v>2.6189999999999995E-2</v>
      </c>
      <c r="M88" s="857">
        <f t="shared" ref="M88:M94" si="510">+L88</f>
        <v>2.6189999999999995E-2</v>
      </c>
      <c r="N88" s="857">
        <f t="shared" ref="N88:N94" si="511">+M88</f>
        <v>2.6189999999999995E-2</v>
      </c>
      <c r="O88" s="857">
        <f t="shared" ref="O88:O94" si="512">+N88</f>
        <v>2.6189999999999995E-2</v>
      </c>
      <c r="P88" s="857">
        <f t="shared" ref="P88:P94" si="513">+O88</f>
        <v>2.6189999999999995E-2</v>
      </c>
      <c r="Q88" s="857">
        <f t="shared" ref="Q88:Q94" si="514">DP88*$E$9</f>
        <v>0.28808999999999996</v>
      </c>
      <c r="R88" s="857">
        <f t="shared" ref="R88:R94" si="515">+AD88/12</f>
        <v>0.16150499999999998</v>
      </c>
      <c r="S88" s="857">
        <f t="shared" ref="S88:S94" si="516">+R88</f>
        <v>0.16150499999999998</v>
      </c>
      <c r="T88" s="857">
        <f t="shared" ref="T88:T94" si="517">+S88</f>
        <v>0.16150499999999998</v>
      </c>
      <c r="U88" s="857">
        <f t="shared" ref="U88:U94" si="518">+T88</f>
        <v>0.16150499999999998</v>
      </c>
      <c r="V88" s="857">
        <f t="shared" ref="V88:V94" si="519">+U88</f>
        <v>0.16150499999999998</v>
      </c>
      <c r="W88" s="857">
        <f t="shared" ref="W88:W94" si="520">+V88</f>
        <v>0.16150499999999998</v>
      </c>
      <c r="X88" s="857">
        <f t="shared" ref="X88:X94" si="521">+W88</f>
        <v>0.16150499999999998</v>
      </c>
      <c r="Y88" s="857">
        <f t="shared" ref="Y88:Y94" si="522">+X88</f>
        <v>0.16150499999999998</v>
      </c>
      <c r="Z88" s="857">
        <f t="shared" ref="Z88:Z94" si="523">+Y88</f>
        <v>0.16150499999999998</v>
      </c>
      <c r="AA88" s="857">
        <f t="shared" ref="AA88:AA94" si="524">+Z88</f>
        <v>0.16150499999999998</v>
      </c>
      <c r="AB88" s="857">
        <f t="shared" ref="AB88:AB94" si="525">+AA88</f>
        <v>0.16150499999999998</v>
      </c>
      <c r="AC88" s="857">
        <f t="shared" ref="AC88:AC94" si="526">+AB88</f>
        <v>0.16150499999999998</v>
      </c>
      <c r="AD88" s="857">
        <f t="shared" ref="AD88:AD94" si="527">DQ88*$E$9</f>
        <v>1.9380599999999997</v>
      </c>
      <c r="AE88" s="857">
        <f t="shared" ref="AE88:AE94" si="528">+AQ88/12</f>
        <v>9.602999999999999E-2</v>
      </c>
      <c r="AF88" s="857">
        <f t="shared" ref="AF88:AF94" si="529">+AE88</f>
        <v>9.602999999999999E-2</v>
      </c>
      <c r="AG88" s="857">
        <f t="shared" ref="AG88:AG94" si="530">+AF88</f>
        <v>9.602999999999999E-2</v>
      </c>
      <c r="AH88" s="857">
        <f t="shared" ref="AH88:AH94" si="531">+AG88</f>
        <v>9.602999999999999E-2</v>
      </c>
      <c r="AI88" s="857">
        <f t="shared" ref="AI88:AI94" si="532">+AH88</f>
        <v>9.602999999999999E-2</v>
      </c>
      <c r="AJ88" s="857">
        <f t="shared" ref="AJ88:AJ94" si="533">+AI88</f>
        <v>9.602999999999999E-2</v>
      </c>
      <c r="AK88" s="857">
        <f t="shared" ref="AK88:AK94" si="534">+AJ88</f>
        <v>9.602999999999999E-2</v>
      </c>
      <c r="AL88" s="857">
        <f t="shared" ref="AL88:AL94" si="535">+AK88</f>
        <v>9.602999999999999E-2</v>
      </c>
      <c r="AM88" s="857">
        <f t="shared" ref="AM88:AM94" si="536">+AL88</f>
        <v>9.602999999999999E-2</v>
      </c>
      <c r="AN88" s="857">
        <f t="shared" ref="AN88:AN94" si="537">+AM88</f>
        <v>9.602999999999999E-2</v>
      </c>
      <c r="AO88" s="857">
        <f t="shared" ref="AO88:AO94" si="538">+AN88</f>
        <v>9.602999999999999E-2</v>
      </c>
      <c r="AP88" s="857">
        <f t="shared" ref="AP88:AP94" si="539">+AO88</f>
        <v>9.602999999999999E-2</v>
      </c>
      <c r="AQ88" s="857">
        <f t="shared" ref="AQ88:AQ94" si="540">DR88*$E$9</f>
        <v>1.1523599999999998</v>
      </c>
      <c r="AR88" s="857">
        <f t="shared" ref="AR88:AR94" si="541">+BD88/12</f>
        <v>0</v>
      </c>
      <c r="AS88" s="857">
        <f t="shared" ref="AS88:AS94" si="542">+AR88</f>
        <v>0</v>
      </c>
      <c r="AT88" s="857">
        <f t="shared" ref="AT88:AT94" si="543">+AS88</f>
        <v>0</v>
      </c>
      <c r="AU88" s="857">
        <f t="shared" ref="AU88:AU94" si="544">+AT88</f>
        <v>0</v>
      </c>
      <c r="AV88" s="857">
        <f t="shared" ref="AV88:AV94" si="545">+AU88</f>
        <v>0</v>
      </c>
      <c r="AW88" s="857">
        <f t="shared" ref="AW88:AW94" si="546">+AV88</f>
        <v>0</v>
      </c>
      <c r="AX88" s="857">
        <f t="shared" ref="AX88:AX94" si="547">+AW88</f>
        <v>0</v>
      </c>
      <c r="AY88" s="857">
        <f t="shared" ref="AY88:AY94" si="548">+AX88</f>
        <v>0</v>
      </c>
      <c r="AZ88" s="857">
        <f t="shared" ref="AZ88:AZ94" si="549">+AY88</f>
        <v>0</v>
      </c>
      <c r="BA88" s="857">
        <f t="shared" ref="BA88:BA94" si="550">+AZ88</f>
        <v>0</v>
      </c>
      <c r="BB88" s="857">
        <f t="shared" ref="BB88:BB94" si="551">+BA88</f>
        <v>0</v>
      </c>
      <c r="BC88" s="857">
        <f t="shared" ref="BC88:BC94" si="552">+BB88</f>
        <v>0</v>
      </c>
      <c r="BD88" s="857">
        <f t="shared" ref="BD88:BD94" si="553">DS88*$E$9</f>
        <v>0</v>
      </c>
      <c r="BE88" s="858">
        <f t="shared" ref="BE88:BE94" si="554">DT88*$E$9</f>
        <v>7.2197099999999992</v>
      </c>
      <c r="BF88" s="829"/>
      <c r="BG88" s="329">
        <f t="shared" si="495"/>
        <v>0</v>
      </c>
      <c r="BH88" s="590">
        <f t="shared" si="495"/>
        <v>0</v>
      </c>
      <c r="BI88" s="330">
        <f t="shared" si="495"/>
        <v>0</v>
      </c>
      <c r="BJ88" s="330">
        <f t="shared" si="495"/>
        <v>0</v>
      </c>
      <c r="BK88" s="330">
        <f t="shared" si="495"/>
        <v>0</v>
      </c>
      <c r="BL88" s="330">
        <f t="shared" si="495"/>
        <v>0</v>
      </c>
      <c r="BM88" s="330">
        <f t="shared" si="495"/>
        <v>0</v>
      </c>
      <c r="BN88" s="330">
        <f t="shared" si="495"/>
        <v>0</v>
      </c>
      <c r="BO88" s="330">
        <f t="shared" si="495"/>
        <v>0</v>
      </c>
      <c r="BP88" s="330">
        <f t="shared" si="495"/>
        <v>0</v>
      </c>
      <c r="BQ88" s="330">
        <f t="shared" si="496"/>
        <v>0</v>
      </c>
      <c r="BR88" s="330">
        <f t="shared" si="496"/>
        <v>0</v>
      </c>
      <c r="BS88" s="330">
        <f t="shared" si="496"/>
        <v>0</v>
      </c>
      <c r="BT88" s="590">
        <f t="shared" si="496"/>
        <v>0</v>
      </c>
      <c r="BU88" s="330">
        <f t="shared" si="496"/>
        <v>0</v>
      </c>
      <c r="BV88" s="330">
        <f t="shared" si="496"/>
        <v>0</v>
      </c>
      <c r="BW88" s="330">
        <f t="shared" si="496"/>
        <v>0</v>
      </c>
      <c r="BX88" s="330">
        <f t="shared" si="496"/>
        <v>0</v>
      </c>
      <c r="BY88" s="330">
        <f t="shared" si="496"/>
        <v>0</v>
      </c>
      <c r="BZ88" s="330">
        <f t="shared" si="496"/>
        <v>0</v>
      </c>
      <c r="CA88" s="330">
        <f t="shared" si="497"/>
        <v>0</v>
      </c>
      <c r="CB88" s="330">
        <f t="shared" si="497"/>
        <v>0</v>
      </c>
      <c r="CC88" s="330">
        <f t="shared" si="497"/>
        <v>0</v>
      </c>
      <c r="CD88" s="330">
        <f t="shared" si="497"/>
        <v>0</v>
      </c>
      <c r="CE88" s="330">
        <f t="shared" si="497"/>
        <v>0</v>
      </c>
      <c r="CF88" s="330">
        <f t="shared" si="497"/>
        <v>0</v>
      </c>
      <c r="CG88" s="590">
        <f t="shared" si="497"/>
        <v>0</v>
      </c>
      <c r="CH88" s="330">
        <f>+ROUNDDOWN($BF88*AE88,-1)</f>
        <v>0</v>
      </c>
      <c r="CI88" s="330">
        <f t="shared" si="498"/>
        <v>0</v>
      </c>
      <c r="CJ88" s="330">
        <f t="shared" si="498"/>
        <v>0</v>
      </c>
      <c r="CK88" s="330">
        <f t="shared" si="498"/>
        <v>0</v>
      </c>
      <c r="CL88" s="330">
        <f t="shared" si="498"/>
        <v>0</v>
      </c>
      <c r="CM88" s="330">
        <f t="shared" si="498"/>
        <v>0</v>
      </c>
      <c r="CN88" s="330">
        <f t="shared" si="498"/>
        <v>0</v>
      </c>
      <c r="CO88" s="330">
        <f t="shared" si="498"/>
        <v>0</v>
      </c>
      <c r="CP88" s="330">
        <f t="shared" si="498"/>
        <v>0</v>
      </c>
      <c r="CQ88" s="330">
        <f t="shared" si="498"/>
        <v>0</v>
      </c>
      <c r="CR88" s="330">
        <f t="shared" si="498"/>
        <v>0</v>
      </c>
      <c r="CS88" s="330">
        <f t="shared" si="499"/>
        <v>0</v>
      </c>
      <c r="CT88" s="590">
        <f t="shared" si="499"/>
        <v>0</v>
      </c>
      <c r="CU88" s="330">
        <f t="shared" si="499"/>
        <v>0</v>
      </c>
      <c r="CV88" s="330">
        <f t="shared" si="499"/>
        <v>0</v>
      </c>
      <c r="CW88" s="330">
        <f t="shared" si="499"/>
        <v>0</v>
      </c>
      <c r="CX88" s="330">
        <f t="shared" si="499"/>
        <v>0</v>
      </c>
      <c r="CY88" s="330">
        <f t="shared" si="499"/>
        <v>0</v>
      </c>
      <c r="CZ88" s="330">
        <f t="shared" si="499"/>
        <v>0</v>
      </c>
      <c r="DA88" s="330">
        <f t="shared" si="499"/>
        <v>0</v>
      </c>
      <c r="DB88" s="330">
        <f t="shared" si="499"/>
        <v>0</v>
      </c>
      <c r="DC88" s="330">
        <f t="shared" si="500"/>
        <v>0</v>
      </c>
      <c r="DD88" s="330">
        <f t="shared" si="500"/>
        <v>0</v>
      </c>
      <c r="DE88" s="330">
        <f t="shared" si="500"/>
        <v>0</v>
      </c>
      <c r="DF88" s="330">
        <f t="shared" si="500"/>
        <v>0</v>
      </c>
      <c r="DG88" s="590">
        <f t="shared" si="500"/>
        <v>0</v>
      </c>
      <c r="DH88" s="595">
        <f t="shared" si="458"/>
        <v>0</v>
      </c>
      <c r="DO88" s="901">
        <v>6.4020000000000001</v>
      </c>
      <c r="DP88" s="901">
        <v>0.48014999999999997</v>
      </c>
      <c r="DQ88" s="901">
        <v>3.2300999999999997</v>
      </c>
      <c r="DR88" s="901">
        <v>1.9205999999999999</v>
      </c>
      <c r="DS88" s="901">
        <v>0</v>
      </c>
      <c r="DT88" s="901">
        <v>12.03285</v>
      </c>
    </row>
    <row r="89" spans="1:124" ht="29.25" customHeight="1">
      <c r="A89" s="563" t="s">
        <v>817</v>
      </c>
      <c r="B89" s="1731"/>
      <c r="C89" s="825" t="s">
        <v>57</v>
      </c>
      <c r="D89" s="865">
        <f t="shared" si="501"/>
        <v>1.2367095833333335</v>
      </c>
      <c r="E89" s="862">
        <f t="shared" si="502"/>
        <v>4.7374799999999997</v>
      </c>
      <c r="F89" s="857">
        <f t="shared" si="503"/>
        <v>3.2301000000000003E-2</v>
      </c>
      <c r="G89" s="857">
        <f t="shared" si="504"/>
        <v>3.2301000000000003E-2</v>
      </c>
      <c r="H89" s="857">
        <f t="shared" si="505"/>
        <v>3.2301000000000003E-2</v>
      </c>
      <c r="I89" s="857">
        <f t="shared" si="506"/>
        <v>3.2301000000000003E-2</v>
      </c>
      <c r="J89" s="857">
        <f t="shared" si="507"/>
        <v>3.2301000000000003E-2</v>
      </c>
      <c r="K89" s="857">
        <f t="shared" si="508"/>
        <v>3.2301000000000003E-2</v>
      </c>
      <c r="L89" s="857">
        <f t="shared" si="509"/>
        <v>3.2301000000000003E-2</v>
      </c>
      <c r="M89" s="857">
        <f t="shared" si="510"/>
        <v>3.2301000000000003E-2</v>
      </c>
      <c r="N89" s="857">
        <f t="shared" si="511"/>
        <v>3.2301000000000003E-2</v>
      </c>
      <c r="O89" s="857">
        <f t="shared" si="512"/>
        <v>3.2301000000000003E-2</v>
      </c>
      <c r="P89" s="857">
        <f t="shared" si="513"/>
        <v>3.2301000000000003E-2</v>
      </c>
      <c r="Q89" s="857">
        <f t="shared" si="514"/>
        <v>0.35531100000000004</v>
      </c>
      <c r="R89" s="857">
        <f t="shared" si="515"/>
        <v>0.19918949999999999</v>
      </c>
      <c r="S89" s="857">
        <f t="shared" si="516"/>
        <v>0.19918949999999999</v>
      </c>
      <c r="T89" s="857">
        <f t="shared" si="517"/>
        <v>0.19918949999999999</v>
      </c>
      <c r="U89" s="857">
        <f t="shared" si="518"/>
        <v>0.19918949999999999</v>
      </c>
      <c r="V89" s="857">
        <f t="shared" si="519"/>
        <v>0.19918949999999999</v>
      </c>
      <c r="W89" s="857">
        <f t="shared" si="520"/>
        <v>0.19918949999999999</v>
      </c>
      <c r="X89" s="857">
        <f t="shared" si="521"/>
        <v>0.19918949999999999</v>
      </c>
      <c r="Y89" s="857">
        <f t="shared" si="522"/>
        <v>0.19918949999999999</v>
      </c>
      <c r="Z89" s="857">
        <f t="shared" si="523"/>
        <v>0.19918949999999999</v>
      </c>
      <c r="AA89" s="857">
        <f t="shared" si="524"/>
        <v>0.19918949999999999</v>
      </c>
      <c r="AB89" s="857">
        <f t="shared" si="525"/>
        <v>0.19918949999999999</v>
      </c>
      <c r="AC89" s="857">
        <f t="shared" si="526"/>
        <v>0.19918949999999999</v>
      </c>
      <c r="AD89" s="857">
        <f t="shared" si="527"/>
        <v>2.3902739999999998</v>
      </c>
      <c r="AE89" s="857">
        <f t="shared" si="528"/>
        <v>0.11843700000000001</v>
      </c>
      <c r="AF89" s="857">
        <f t="shared" si="529"/>
        <v>0.11843700000000001</v>
      </c>
      <c r="AG89" s="857">
        <f t="shared" si="530"/>
        <v>0.11843700000000001</v>
      </c>
      <c r="AH89" s="857">
        <f t="shared" si="531"/>
        <v>0.11843700000000001</v>
      </c>
      <c r="AI89" s="857">
        <f t="shared" si="532"/>
        <v>0.11843700000000001</v>
      </c>
      <c r="AJ89" s="857">
        <f t="shared" si="533"/>
        <v>0.11843700000000001</v>
      </c>
      <c r="AK89" s="857">
        <f t="shared" si="534"/>
        <v>0.11843700000000001</v>
      </c>
      <c r="AL89" s="857">
        <f t="shared" si="535"/>
        <v>0.11843700000000001</v>
      </c>
      <c r="AM89" s="857">
        <f t="shared" si="536"/>
        <v>0.11843700000000001</v>
      </c>
      <c r="AN89" s="857">
        <f t="shared" si="537"/>
        <v>0.11843700000000001</v>
      </c>
      <c r="AO89" s="857">
        <f t="shared" si="538"/>
        <v>0.11843700000000001</v>
      </c>
      <c r="AP89" s="857">
        <f t="shared" si="539"/>
        <v>0.11843700000000001</v>
      </c>
      <c r="AQ89" s="857">
        <f t="shared" si="540"/>
        <v>1.4212440000000002</v>
      </c>
      <c r="AR89" s="857">
        <f t="shared" si="541"/>
        <v>0</v>
      </c>
      <c r="AS89" s="857">
        <f t="shared" si="542"/>
        <v>0</v>
      </c>
      <c r="AT89" s="857">
        <f t="shared" si="543"/>
        <v>0</v>
      </c>
      <c r="AU89" s="857">
        <f t="shared" si="544"/>
        <v>0</v>
      </c>
      <c r="AV89" s="857">
        <f t="shared" si="545"/>
        <v>0</v>
      </c>
      <c r="AW89" s="857">
        <f t="shared" si="546"/>
        <v>0</v>
      </c>
      <c r="AX89" s="857">
        <f t="shared" si="547"/>
        <v>0</v>
      </c>
      <c r="AY89" s="857">
        <f t="shared" si="548"/>
        <v>0</v>
      </c>
      <c r="AZ89" s="857">
        <f t="shared" si="549"/>
        <v>0</v>
      </c>
      <c r="BA89" s="857">
        <f t="shared" si="550"/>
        <v>0</v>
      </c>
      <c r="BB89" s="857">
        <f t="shared" si="551"/>
        <v>0</v>
      </c>
      <c r="BC89" s="857">
        <f t="shared" si="552"/>
        <v>0</v>
      </c>
      <c r="BD89" s="857">
        <f t="shared" si="553"/>
        <v>0</v>
      </c>
      <c r="BE89" s="858">
        <f t="shared" si="554"/>
        <v>8.9043090000000014</v>
      </c>
      <c r="BF89" s="829"/>
      <c r="BG89" s="329">
        <f t="shared" ref="BG89:BG94" si="555">+ROUNDDOWN($BF89*D89,-1)</f>
        <v>0</v>
      </c>
      <c r="BH89" s="590">
        <f t="shared" ref="BH89:BH94" si="556">+ROUNDDOWN($BF89*E89,-1)</f>
        <v>0</v>
      </c>
      <c r="BI89" s="330">
        <f t="shared" ref="BI89:BI94" si="557">+ROUNDDOWN($BF89*F89,-1)</f>
        <v>0</v>
      </c>
      <c r="BJ89" s="330">
        <f t="shared" ref="BJ89:BJ94" si="558">+ROUNDDOWN($BF89*G89,-1)</f>
        <v>0</v>
      </c>
      <c r="BK89" s="330">
        <f t="shared" ref="BK89:BK94" si="559">+ROUNDDOWN($BF89*H89,-1)</f>
        <v>0</v>
      </c>
      <c r="BL89" s="330">
        <f t="shared" ref="BL89:BL94" si="560">+ROUNDDOWN($BF89*I89,-1)</f>
        <v>0</v>
      </c>
      <c r="BM89" s="330">
        <f t="shared" ref="BM89:BM94" si="561">+ROUNDDOWN($BF89*J89,-1)</f>
        <v>0</v>
      </c>
      <c r="BN89" s="330">
        <f t="shared" ref="BN89:BN94" si="562">+ROUNDDOWN($BF89*K89,-1)</f>
        <v>0</v>
      </c>
      <c r="BO89" s="330">
        <f t="shared" ref="BO89:BO94" si="563">+ROUNDDOWN($BF89*L89,-1)</f>
        <v>0</v>
      </c>
      <c r="BP89" s="330">
        <f t="shared" ref="BP89:BP94" si="564">+ROUNDDOWN($BF89*M89,-1)</f>
        <v>0</v>
      </c>
      <c r="BQ89" s="330">
        <f t="shared" ref="BQ89:BQ94" si="565">+ROUNDDOWN($BF89*N89,-1)</f>
        <v>0</v>
      </c>
      <c r="BR89" s="330">
        <f t="shared" ref="BR89:BR94" si="566">+ROUNDDOWN($BF89*O89,-1)</f>
        <v>0</v>
      </c>
      <c r="BS89" s="330">
        <f t="shared" ref="BS89:BS94" si="567">+ROUNDDOWN($BF89*P89,-1)</f>
        <v>0</v>
      </c>
      <c r="BT89" s="590">
        <f t="shared" ref="BT89:BT94" si="568">+ROUNDDOWN($BF89*Q89,-1)</f>
        <v>0</v>
      </c>
      <c r="BU89" s="330">
        <f t="shared" ref="BU89:BU94" si="569">+ROUNDDOWN($BF89*R89,-1)</f>
        <v>0</v>
      </c>
      <c r="BV89" s="330">
        <f t="shared" ref="BV89:BV94" si="570">+ROUNDDOWN($BF89*S89,-1)</f>
        <v>0</v>
      </c>
      <c r="BW89" s="330">
        <f t="shared" ref="BW89:BW94" si="571">+ROUNDDOWN($BF89*T89,-1)</f>
        <v>0</v>
      </c>
      <c r="BX89" s="330">
        <f t="shared" ref="BX89:BX94" si="572">+ROUNDDOWN($BF89*U89,-1)</f>
        <v>0</v>
      </c>
      <c r="BY89" s="330">
        <f t="shared" ref="BY89:BY94" si="573">+ROUNDDOWN($BF89*V89,-1)</f>
        <v>0</v>
      </c>
      <c r="BZ89" s="330">
        <f t="shared" ref="BZ89:BZ94" si="574">+ROUNDDOWN($BF89*W89,-1)</f>
        <v>0</v>
      </c>
      <c r="CA89" s="330">
        <f t="shared" ref="CA89:CA94" si="575">+ROUNDDOWN($BF89*X89,-1)</f>
        <v>0</v>
      </c>
      <c r="CB89" s="330">
        <f t="shared" ref="CB89:CB94" si="576">+ROUNDDOWN($BF89*Y89,-1)</f>
        <v>0</v>
      </c>
      <c r="CC89" s="330">
        <f t="shared" ref="CC89:CC94" si="577">+ROUNDDOWN($BF89*Z89,-1)</f>
        <v>0</v>
      </c>
      <c r="CD89" s="330">
        <f t="shared" ref="CD89:CD94" si="578">+ROUNDDOWN($BF89*AA89,-1)</f>
        <v>0</v>
      </c>
      <c r="CE89" s="330">
        <f t="shared" ref="CE89:CE94" si="579">+ROUNDDOWN($BF89*AB89,-1)</f>
        <v>0</v>
      </c>
      <c r="CF89" s="330">
        <f t="shared" ref="CF89:CF94" si="580">+ROUNDDOWN($BF89*AC89,-1)</f>
        <v>0</v>
      </c>
      <c r="CG89" s="590">
        <f t="shared" ref="CG89:CG94" si="581">+ROUNDDOWN($BF89*AD89,-1)</f>
        <v>0</v>
      </c>
      <c r="CH89" s="330">
        <f t="shared" ref="CH89:CH94" si="582">+ROUNDDOWN($BF89*AE89,-1)</f>
        <v>0</v>
      </c>
      <c r="CI89" s="330">
        <f t="shared" ref="CI89:CI94" si="583">+ROUNDDOWN($BF89*AF89,-1)</f>
        <v>0</v>
      </c>
      <c r="CJ89" s="330">
        <f t="shared" ref="CJ89:CJ94" si="584">+ROUNDDOWN($BF89*AG89,-1)</f>
        <v>0</v>
      </c>
      <c r="CK89" s="330">
        <f t="shared" ref="CK89:CK94" si="585">+ROUNDDOWN($BF89*AH89,-1)</f>
        <v>0</v>
      </c>
      <c r="CL89" s="330">
        <f t="shared" ref="CL89:CL94" si="586">+ROUNDDOWN($BF89*AI89,-1)</f>
        <v>0</v>
      </c>
      <c r="CM89" s="330">
        <f t="shared" ref="CM89:CM94" si="587">+ROUNDDOWN($BF89*AJ89,-1)</f>
        <v>0</v>
      </c>
      <c r="CN89" s="330">
        <f t="shared" ref="CN89:CN94" si="588">+ROUNDDOWN($BF89*AK89,-1)</f>
        <v>0</v>
      </c>
      <c r="CO89" s="330">
        <f t="shared" ref="CO89:CO94" si="589">+ROUNDDOWN($BF89*AL89,-1)</f>
        <v>0</v>
      </c>
      <c r="CP89" s="330">
        <f t="shared" ref="CP89:CP94" si="590">+ROUNDDOWN($BF89*AM89,-1)</f>
        <v>0</v>
      </c>
      <c r="CQ89" s="330">
        <f t="shared" ref="CQ89:CQ94" si="591">+ROUNDDOWN($BF89*AN89,-1)</f>
        <v>0</v>
      </c>
      <c r="CR89" s="330">
        <f t="shared" ref="CR89:CR94" si="592">+ROUNDDOWN($BF89*AO89,-1)</f>
        <v>0</v>
      </c>
      <c r="CS89" s="330">
        <f t="shared" ref="CS89:CS94" si="593">+ROUNDDOWN($BF89*AP89,-1)</f>
        <v>0</v>
      </c>
      <c r="CT89" s="590">
        <f t="shared" ref="CT89:CT94" si="594">+ROUNDDOWN($BF89*AQ89,-1)</f>
        <v>0</v>
      </c>
      <c r="CU89" s="330">
        <f t="shared" ref="CU89:CU94" si="595">+ROUNDDOWN($BF89*AR89,-1)</f>
        <v>0</v>
      </c>
      <c r="CV89" s="330">
        <f t="shared" ref="CV89:CV94" si="596">+ROUNDDOWN($BF89*AS89,-1)</f>
        <v>0</v>
      </c>
      <c r="CW89" s="330">
        <f t="shared" ref="CW89:CW94" si="597">+ROUNDDOWN($BF89*AT89,-1)</f>
        <v>0</v>
      </c>
      <c r="CX89" s="330">
        <f t="shared" ref="CX89:CX94" si="598">+ROUNDDOWN($BF89*AU89,-1)</f>
        <v>0</v>
      </c>
      <c r="CY89" s="330">
        <f t="shared" ref="CY89:CY94" si="599">+ROUNDDOWN($BF89*AV89,-1)</f>
        <v>0</v>
      </c>
      <c r="CZ89" s="330">
        <f t="shared" ref="CZ89:CZ94" si="600">+ROUNDDOWN($BF89*AW89,-1)</f>
        <v>0</v>
      </c>
      <c r="DA89" s="330">
        <f t="shared" ref="DA89:DA94" si="601">+ROUNDDOWN($BF89*AX89,-1)</f>
        <v>0</v>
      </c>
      <c r="DB89" s="330">
        <f t="shared" ref="DB89:DB94" si="602">+ROUNDDOWN($BF89*AY89,-1)</f>
        <v>0</v>
      </c>
      <c r="DC89" s="330">
        <f t="shared" ref="DC89:DC94" si="603">+ROUNDDOWN($BF89*AZ89,-1)</f>
        <v>0</v>
      </c>
      <c r="DD89" s="330">
        <f t="shared" ref="DD89:DD94" si="604">+ROUNDDOWN($BF89*BA89,-1)</f>
        <v>0</v>
      </c>
      <c r="DE89" s="330">
        <f t="shared" ref="DE89:DE94" si="605">+ROUNDDOWN($BF89*BB89,-1)</f>
        <v>0</v>
      </c>
      <c r="DF89" s="330">
        <f t="shared" ref="DF89:DF94" si="606">+ROUNDDOWN($BF89*BC89,-1)</f>
        <v>0</v>
      </c>
      <c r="DG89" s="590">
        <f t="shared" ref="DG89:DG94" si="607">+ROUNDDOWN($BF89*BD89,-1)</f>
        <v>0</v>
      </c>
      <c r="DH89" s="595">
        <f t="shared" ref="DH89:DH94" si="608">SUM(BH89,BT89,CG89,CT89,DG89)</f>
        <v>0</v>
      </c>
      <c r="DO89" s="813">
        <v>7.8958000000000004</v>
      </c>
      <c r="DP89" s="813">
        <v>0.59218500000000007</v>
      </c>
      <c r="DQ89" s="813">
        <v>3.9837899999999999</v>
      </c>
      <c r="DR89" s="813">
        <v>2.3687400000000003</v>
      </c>
      <c r="DS89" s="813">
        <v>0</v>
      </c>
      <c r="DT89" s="813">
        <v>14.840515000000002</v>
      </c>
    </row>
    <row r="90" spans="1:124" ht="29.25" customHeight="1">
      <c r="A90" s="1204" t="s">
        <v>817</v>
      </c>
      <c r="B90" s="1732"/>
      <c r="C90" s="826" t="s">
        <v>58</v>
      </c>
      <c r="D90" s="866">
        <f t="shared" si="501"/>
        <v>1.4706816666666669</v>
      </c>
      <c r="E90" s="863">
        <f t="shared" si="502"/>
        <v>5.6337600000000005</v>
      </c>
      <c r="F90" s="859">
        <f t="shared" si="503"/>
        <v>3.8411999999999995E-2</v>
      </c>
      <c r="G90" s="859">
        <f t="shared" si="504"/>
        <v>3.8411999999999995E-2</v>
      </c>
      <c r="H90" s="859">
        <f t="shared" si="505"/>
        <v>3.8411999999999995E-2</v>
      </c>
      <c r="I90" s="859">
        <f t="shared" si="506"/>
        <v>3.8411999999999995E-2</v>
      </c>
      <c r="J90" s="859">
        <f t="shared" si="507"/>
        <v>3.8411999999999995E-2</v>
      </c>
      <c r="K90" s="859">
        <f t="shared" si="508"/>
        <v>3.8411999999999995E-2</v>
      </c>
      <c r="L90" s="859">
        <f t="shared" si="509"/>
        <v>3.8411999999999995E-2</v>
      </c>
      <c r="M90" s="859">
        <f t="shared" si="510"/>
        <v>3.8411999999999995E-2</v>
      </c>
      <c r="N90" s="859">
        <f t="shared" si="511"/>
        <v>3.8411999999999995E-2</v>
      </c>
      <c r="O90" s="859">
        <f t="shared" si="512"/>
        <v>3.8411999999999995E-2</v>
      </c>
      <c r="P90" s="859">
        <f t="shared" si="513"/>
        <v>3.8411999999999995E-2</v>
      </c>
      <c r="Q90" s="859">
        <f t="shared" si="514"/>
        <v>0.42253199999999996</v>
      </c>
      <c r="R90" s="859">
        <f t="shared" si="515"/>
        <v>0.23687400000000003</v>
      </c>
      <c r="S90" s="859">
        <f t="shared" si="516"/>
        <v>0.23687400000000003</v>
      </c>
      <c r="T90" s="859">
        <f t="shared" si="517"/>
        <v>0.23687400000000003</v>
      </c>
      <c r="U90" s="859">
        <f t="shared" si="518"/>
        <v>0.23687400000000003</v>
      </c>
      <c r="V90" s="859">
        <f t="shared" si="519"/>
        <v>0.23687400000000003</v>
      </c>
      <c r="W90" s="859">
        <f t="shared" si="520"/>
        <v>0.23687400000000003</v>
      </c>
      <c r="X90" s="859">
        <f t="shared" si="521"/>
        <v>0.23687400000000003</v>
      </c>
      <c r="Y90" s="859">
        <f t="shared" si="522"/>
        <v>0.23687400000000003</v>
      </c>
      <c r="Z90" s="859">
        <f t="shared" si="523"/>
        <v>0.23687400000000003</v>
      </c>
      <c r="AA90" s="859">
        <f t="shared" si="524"/>
        <v>0.23687400000000003</v>
      </c>
      <c r="AB90" s="859">
        <f t="shared" si="525"/>
        <v>0.23687400000000003</v>
      </c>
      <c r="AC90" s="859">
        <f t="shared" si="526"/>
        <v>0.23687400000000003</v>
      </c>
      <c r="AD90" s="859">
        <f t="shared" si="527"/>
        <v>2.8424880000000003</v>
      </c>
      <c r="AE90" s="859">
        <f t="shared" si="528"/>
        <v>0.140844</v>
      </c>
      <c r="AF90" s="859">
        <f t="shared" si="529"/>
        <v>0.140844</v>
      </c>
      <c r="AG90" s="859">
        <f t="shared" si="530"/>
        <v>0.140844</v>
      </c>
      <c r="AH90" s="859">
        <f t="shared" si="531"/>
        <v>0.140844</v>
      </c>
      <c r="AI90" s="859">
        <f t="shared" si="532"/>
        <v>0.140844</v>
      </c>
      <c r="AJ90" s="859">
        <f t="shared" si="533"/>
        <v>0.140844</v>
      </c>
      <c r="AK90" s="859">
        <f t="shared" si="534"/>
        <v>0.140844</v>
      </c>
      <c r="AL90" s="859">
        <f t="shared" si="535"/>
        <v>0.140844</v>
      </c>
      <c r="AM90" s="859">
        <f t="shared" si="536"/>
        <v>0.140844</v>
      </c>
      <c r="AN90" s="859">
        <f t="shared" si="537"/>
        <v>0.140844</v>
      </c>
      <c r="AO90" s="859">
        <f t="shared" si="538"/>
        <v>0.140844</v>
      </c>
      <c r="AP90" s="859">
        <f t="shared" si="539"/>
        <v>0.140844</v>
      </c>
      <c r="AQ90" s="859">
        <f t="shared" si="540"/>
        <v>1.6901280000000001</v>
      </c>
      <c r="AR90" s="859">
        <f t="shared" si="541"/>
        <v>0</v>
      </c>
      <c r="AS90" s="859">
        <f t="shared" si="542"/>
        <v>0</v>
      </c>
      <c r="AT90" s="859">
        <f t="shared" si="543"/>
        <v>0</v>
      </c>
      <c r="AU90" s="859">
        <f t="shared" si="544"/>
        <v>0</v>
      </c>
      <c r="AV90" s="859">
        <f t="shared" si="545"/>
        <v>0</v>
      </c>
      <c r="AW90" s="859">
        <f t="shared" si="546"/>
        <v>0</v>
      </c>
      <c r="AX90" s="859">
        <f t="shared" si="547"/>
        <v>0</v>
      </c>
      <c r="AY90" s="859">
        <f t="shared" si="548"/>
        <v>0</v>
      </c>
      <c r="AZ90" s="859">
        <f t="shared" si="549"/>
        <v>0</v>
      </c>
      <c r="BA90" s="859">
        <f t="shared" si="550"/>
        <v>0</v>
      </c>
      <c r="BB90" s="859">
        <f t="shared" si="551"/>
        <v>0</v>
      </c>
      <c r="BC90" s="859">
        <f t="shared" si="552"/>
        <v>0</v>
      </c>
      <c r="BD90" s="859">
        <f t="shared" si="553"/>
        <v>0</v>
      </c>
      <c r="BE90" s="860">
        <f t="shared" si="554"/>
        <v>10.588908000000002</v>
      </c>
      <c r="BF90" s="830"/>
      <c r="BG90" s="333">
        <f t="shared" si="555"/>
        <v>0</v>
      </c>
      <c r="BH90" s="591">
        <f t="shared" si="556"/>
        <v>0</v>
      </c>
      <c r="BI90" s="334">
        <f t="shared" si="557"/>
        <v>0</v>
      </c>
      <c r="BJ90" s="334">
        <f t="shared" si="558"/>
        <v>0</v>
      </c>
      <c r="BK90" s="334">
        <f t="shared" si="559"/>
        <v>0</v>
      </c>
      <c r="BL90" s="334">
        <f t="shared" si="560"/>
        <v>0</v>
      </c>
      <c r="BM90" s="334">
        <f t="shared" si="561"/>
        <v>0</v>
      </c>
      <c r="BN90" s="334">
        <f t="shared" si="562"/>
        <v>0</v>
      </c>
      <c r="BO90" s="334">
        <f t="shared" si="563"/>
        <v>0</v>
      </c>
      <c r="BP90" s="334">
        <f t="shared" si="564"/>
        <v>0</v>
      </c>
      <c r="BQ90" s="334">
        <f t="shared" si="565"/>
        <v>0</v>
      </c>
      <c r="BR90" s="334">
        <f t="shared" si="566"/>
        <v>0</v>
      </c>
      <c r="BS90" s="334">
        <f t="shared" si="567"/>
        <v>0</v>
      </c>
      <c r="BT90" s="591">
        <f t="shared" si="568"/>
        <v>0</v>
      </c>
      <c r="BU90" s="334">
        <f t="shared" si="569"/>
        <v>0</v>
      </c>
      <c r="BV90" s="334">
        <f t="shared" si="570"/>
        <v>0</v>
      </c>
      <c r="BW90" s="334">
        <f t="shared" si="571"/>
        <v>0</v>
      </c>
      <c r="BX90" s="334">
        <f t="shared" si="572"/>
        <v>0</v>
      </c>
      <c r="BY90" s="334">
        <f t="shared" si="573"/>
        <v>0</v>
      </c>
      <c r="BZ90" s="334">
        <f t="shared" si="574"/>
        <v>0</v>
      </c>
      <c r="CA90" s="334">
        <f t="shared" si="575"/>
        <v>0</v>
      </c>
      <c r="CB90" s="334">
        <f t="shared" si="576"/>
        <v>0</v>
      </c>
      <c r="CC90" s="334">
        <f t="shared" si="577"/>
        <v>0</v>
      </c>
      <c r="CD90" s="334">
        <f t="shared" si="578"/>
        <v>0</v>
      </c>
      <c r="CE90" s="334">
        <f t="shared" si="579"/>
        <v>0</v>
      </c>
      <c r="CF90" s="334">
        <f t="shared" si="580"/>
        <v>0</v>
      </c>
      <c r="CG90" s="591">
        <f t="shared" si="581"/>
        <v>0</v>
      </c>
      <c r="CH90" s="334">
        <f t="shared" si="582"/>
        <v>0</v>
      </c>
      <c r="CI90" s="334">
        <f t="shared" si="583"/>
        <v>0</v>
      </c>
      <c r="CJ90" s="334">
        <f t="shared" si="584"/>
        <v>0</v>
      </c>
      <c r="CK90" s="334">
        <f t="shared" si="585"/>
        <v>0</v>
      </c>
      <c r="CL90" s="334">
        <f t="shared" si="586"/>
        <v>0</v>
      </c>
      <c r="CM90" s="334">
        <f t="shared" si="587"/>
        <v>0</v>
      </c>
      <c r="CN90" s="334">
        <f t="shared" si="588"/>
        <v>0</v>
      </c>
      <c r="CO90" s="334">
        <f t="shared" si="589"/>
        <v>0</v>
      </c>
      <c r="CP90" s="334">
        <f t="shared" si="590"/>
        <v>0</v>
      </c>
      <c r="CQ90" s="334">
        <f t="shared" si="591"/>
        <v>0</v>
      </c>
      <c r="CR90" s="334">
        <f t="shared" si="592"/>
        <v>0</v>
      </c>
      <c r="CS90" s="334">
        <f t="shared" si="593"/>
        <v>0</v>
      </c>
      <c r="CT90" s="591">
        <f t="shared" si="594"/>
        <v>0</v>
      </c>
      <c r="CU90" s="334">
        <f t="shared" si="595"/>
        <v>0</v>
      </c>
      <c r="CV90" s="334">
        <f t="shared" si="596"/>
        <v>0</v>
      </c>
      <c r="CW90" s="334">
        <f t="shared" si="597"/>
        <v>0</v>
      </c>
      <c r="CX90" s="334">
        <f t="shared" si="598"/>
        <v>0</v>
      </c>
      <c r="CY90" s="334">
        <f t="shared" si="599"/>
        <v>0</v>
      </c>
      <c r="CZ90" s="334">
        <f t="shared" si="600"/>
        <v>0</v>
      </c>
      <c r="DA90" s="334">
        <f t="shared" si="601"/>
        <v>0</v>
      </c>
      <c r="DB90" s="334">
        <f t="shared" si="602"/>
        <v>0</v>
      </c>
      <c r="DC90" s="334">
        <f t="shared" si="603"/>
        <v>0</v>
      </c>
      <c r="DD90" s="334">
        <f t="shared" si="604"/>
        <v>0</v>
      </c>
      <c r="DE90" s="334">
        <f t="shared" si="605"/>
        <v>0</v>
      </c>
      <c r="DF90" s="334">
        <f t="shared" si="606"/>
        <v>0</v>
      </c>
      <c r="DG90" s="591">
        <f t="shared" si="607"/>
        <v>0</v>
      </c>
      <c r="DH90" s="596">
        <f t="shared" si="608"/>
        <v>0</v>
      </c>
      <c r="DO90" s="813">
        <v>9.3896000000000015</v>
      </c>
      <c r="DP90" s="813">
        <v>0.70421999999999996</v>
      </c>
      <c r="DQ90" s="813">
        <v>4.7374800000000006</v>
      </c>
      <c r="DR90" s="813">
        <v>2.8168800000000003</v>
      </c>
      <c r="DS90" s="813">
        <v>0</v>
      </c>
      <c r="DT90" s="813">
        <v>17.648180000000004</v>
      </c>
    </row>
    <row r="91" spans="1:124" ht="29.25" customHeight="1">
      <c r="A91" s="1201" t="s">
        <v>817</v>
      </c>
      <c r="B91" s="1733" t="s">
        <v>512</v>
      </c>
      <c r="C91" s="824" t="s">
        <v>53</v>
      </c>
      <c r="D91" s="864">
        <f t="shared" si="501"/>
        <v>0.50136875000000003</v>
      </c>
      <c r="E91" s="861">
        <f t="shared" si="502"/>
        <v>1.9205999999999999</v>
      </c>
      <c r="F91" s="855">
        <f t="shared" si="503"/>
        <v>1.3094999999999997E-2</v>
      </c>
      <c r="G91" s="855">
        <f t="shared" si="504"/>
        <v>1.3094999999999997E-2</v>
      </c>
      <c r="H91" s="855">
        <f t="shared" si="505"/>
        <v>1.3094999999999997E-2</v>
      </c>
      <c r="I91" s="855">
        <f t="shared" si="506"/>
        <v>1.3094999999999997E-2</v>
      </c>
      <c r="J91" s="855">
        <f t="shared" si="507"/>
        <v>1.3094999999999997E-2</v>
      </c>
      <c r="K91" s="855">
        <f t="shared" si="508"/>
        <v>1.3094999999999997E-2</v>
      </c>
      <c r="L91" s="855">
        <f t="shared" si="509"/>
        <v>1.3094999999999997E-2</v>
      </c>
      <c r="M91" s="855">
        <f t="shared" si="510"/>
        <v>1.3094999999999997E-2</v>
      </c>
      <c r="N91" s="855">
        <f t="shared" si="511"/>
        <v>1.3094999999999997E-2</v>
      </c>
      <c r="O91" s="855">
        <f t="shared" si="512"/>
        <v>1.3094999999999997E-2</v>
      </c>
      <c r="P91" s="855">
        <f t="shared" si="513"/>
        <v>1.3094999999999997E-2</v>
      </c>
      <c r="Q91" s="855">
        <f t="shared" si="514"/>
        <v>0.14404499999999998</v>
      </c>
      <c r="R91" s="855">
        <f t="shared" si="515"/>
        <v>8.0752499999999991E-2</v>
      </c>
      <c r="S91" s="855">
        <f t="shared" si="516"/>
        <v>8.0752499999999991E-2</v>
      </c>
      <c r="T91" s="855">
        <f t="shared" si="517"/>
        <v>8.0752499999999991E-2</v>
      </c>
      <c r="U91" s="855">
        <f t="shared" si="518"/>
        <v>8.0752499999999991E-2</v>
      </c>
      <c r="V91" s="855">
        <f t="shared" si="519"/>
        <v>8.0752499999999991E-2</v>
      </c>
      <c r="W91" s="855">
        <f t="shared" si="520"/>
        <v>8.0752499999999991E-2</v>
      </c>
      <c r="X91" s="855">
        <f t="shared" si="521"/>
        <v>8.0752499999999991E-2</v>
      </c>
      <c r="Y91" s="855">
        <f t="shared" si="522"/>
        <v>8.0752499999999991E-2</v>
      </c>
      <c r="Z91" s="855">
        <f t="shared" si="523"/>
        <v>8.0752499999999991E-2</v>
      </c>
      <c r="AA91" s="855">
        <f t="shared" si="524"/>
        <v>8.0752499999999991E-2</v>
      </c>
      <c r="AB91" s="855">
        <f t="shared" si="525"/>
        <v>8.0752499999999991E-2</v>
      </c>
      <c r="AC91" s="855">
        <f t="shared" si="526"/>
        <v>8.0752499999999991E-2</v>
      </c>
      <c r="AD91" s="855">
        <f t="shared" si="527"/>
        <v>0.96902999999999984</v>
      </c>
      <c r="AE91" s="855">
        <f t="shared" si="528"/>
        <v>4.8014999999999995E-2</v>
      </c>
      <c r="AF91" s="855">
        <f t="shared" si="529"/>
        <v>4.8014999999999995E-2</v>
      </c>
      <c r="AG91" s="855">
        <f t="shared" si="530"/>
        <v>4.8014999999999995E-2</v>
      </c>
      <c r="AH91" s="855">
        <f t="shared" si="531"/>
        <v>4.8014999999999995E-2</v>
      </c>
      <c r="AI91" s="855">
        <f t="shared" si="532"/>
        <v>4.8014999999999995E-2</v>
      </c>
      <c r="AJ91" s="855">
        <f t="shared" si="533"/>
        <v>4.8014999999999995E-2</v>
      </c>
      <c r="AK91" s="855">
        <f t="shared" si="534"/>
        <v>4.8014999999999995E-2</v>
      </c>
      <c r="AL91" s="855">
        <f t="shared" si="535"/>
        <v>4.8014999999999995E-2</v>
      </c>
      <c r="AM91" s="855">
        <f t="shared" si="536"/>
        <v>4.8014999999999995E-2</v>
      </c>
      <c r="AN91" s="855">
        <f t="shared" si="537"/>
        <v>4.8014999999999995E-2</v>
      </c>
      <c r="AO91" s="855">
        <f t="shared" si="538"/>
        <v>4.8014999999999995E-2</v>
      </c>
      <c r="AP91" s="855">
        <f t="shared" si="539"/>
        <v>4.8014999999999995E-2</v>
      </c>
      <c r="AQ91" s="855">
        <f t="shared" si="540"/>
        <v>0.57617999999999991</v>
      </c>
      <c r="AR91" s="855">
        <f t="shared" si="541"/>
        <v>0</v>
      </c>
      <c r="AS91" s="855">
        <f t="shared" si="542"/>
        <v>0</v>
      </c>
      <c r="AT91" s="855">
        <f t="shared" si="543"/>
        <v>0</v>
      </c>
      <c r="AU91" s="855">
        <f t="shared" si="544"/>
        <v>0</v>
      </c>
      <c r="AV91" s="855">
        <f t="shared" si="545"/>
        <v>0</v>
      </c>
      <c r="AW91" s="855">
        <f t="shared" si="546"/>
        <v>0</v>
      </c>
      <c r="AX91" s="855">
        <f t="shared" si="547"/>
        <v>0</v>
      </c>
      <c r="AY91" s="855">
        <f t="shared" si="548"/>
        <v>0</v>
      </c>
      <c r="AZ91" s="855">
        <f t="shared" si="549"/>
        <v>0</v>
      </c>
      <c r="BA91" s="855">
        <f t="shared" si="550"/>
        <v>0</v>
      </c>
      <c r="BB91" s="855">
        <f t="shared" si="551"/>
        <v>0</v>
      </c>
      <c r="BC91" s="855">
        <f t="shared" si="552"/>
        <v>0</v>
      </c>
      <c r="BD91" s="855">
        <f t="shared" si="553"/>
        <v>0</v>
      </c>
      <c r="BE91" s="856">
        <f t="shared" si="554"/>
        <v>3.6098549999999996</v>
      </c>
      <c r="BF91" s="850"/>
      <c r="BG91" s="325">
        <f t="shared" si="555"/>
        <v>0</v>
      </c>
      <c r="BH91" s="589">
        <f t="shared" si="556"/>
        <v>0</v>
      </c>
      <c r="BI91" s="326">
        <f t="shared" si="557"/>
        <v>0</v>
      </c>
      <c r="BJ91" s="326">
        <f t="shared" si="558"/>
        <v>0</v>
      </c>
      <c r="BK91" s="326">
        <f t="shared" si="559"/>
        <v>0</v>
      </c>
      <c r="BL91" s="326">
        <f t="shared" si="560"/>
        <v>0</v>
      </c>
      <c r="BM91" s="326">
        <f t="shared" si="561"/>
        <v>0</v>
      </c>
      <c r="BN91" s="326">
        <f t="shared" si="562"/>
        <v>0</v>
      </c>
      <c r="BO91" s="326">
        <f t="shared" si="563"/>
        <v>0</v>
      </c>
      <c r="BP91" s="326">
        <f t="shared" si="564"/>
        <v>0</v>
      </c>
      <c r="BQ91" s="326">
        <f t="shared" si="565"/>
        <v>0</v>
      </c>
      <c r="BR91" s="326">
        <f t="shared" si="566"/>
        <v>0</v>
      </c>
      <c r="BS91" s="326">
        <f t="shared" si="567"/>
        <v>0</v>
      </c>
      <c r="BT91" s="589">
        <f t="shared" si="568"/>
        <v>0</v>
      </c>
      <c r="BU91" s="326">
        <f t="shared" si="569"/>
        <v>0</v>
      </c>
      <c r="BV91" s="326">
        <f t="shared" si="570"/>
        <v>0</v>
      </c>
      <c r="BW91" s="326">
        <f t="shared" si="571"/>
        <v>0</v>
      </c>
      <c r="BX91" s="326">
        <f t="shared" si="572"/>
        <v>0</v>
      </c>
      <c r="BY91" s="326">
        <f t="shared" si="573"/>
        <v>0</v>
      </c>
      <c r="BZ91" s="326">
        <f t="shared" si="574"/>
        <v>0</v>
      </c>
      <c r="CA91" s="326">
        <f t="shared" si="575"/>
        <v>0</v>
      </c>
      <c r="CB91" s="326">
        <f t="shared" si="576"/>
        <v>0</v>
      </c>
      <c r="CC91" s="326">
        <f t="shared" si="577"/>
        <v>0</v>
      </c>
      <c r="CD91" s="326">
        <f t="shared" si="578"/>
        <v>0</v>
      </c>
      <c r="CE91" s="326">
        <f t="shared" si="579"/>
        <v>0</v>
      </c>
      <c r="CF91" s="326">
        <f t="shared" si="580"/>
        <v>0</v>
      </c>
      <c r="CG91" s="589">
        <f t="shared" si="581"/>
        <v>0</v>
      </c>
      <c r="CH91" s="326">
        <f t="shared" si="582"/>
        <v>0</v>
      </c>
      <c r="CI91" s="326">
        <f t="shared" si="583"/>
        <v>0</v>
      </c>
      <c r="CJ91" s="326">
        <f t="shared" si="584"/>
        <v>0</v>
      </c>
      <c r="CK91" s="326">
        <f t="shared" si="585"/>
        <v>0</v>
      </c>
      <c r="CL91" s="326">
        <f t="shared" si="586"/>
        <v>0</v>
      </c>
      <c r="CM91" s="326">
        <f t="shared" si="587"/>
        <v>0</v>
      </c>
      <c r="CN91" s="326">
        <f t="shared" si="588"/>
        <v>0</v>
      </c>
      <c r="CO91" s="326">
        <f t="shared" si="589"/>
        <v>0</v>
      </c>
      <c r="CP91" s="326">
        <f t="shared" si="590"/>
        <v>0</v>
      </c>
      <c r="CQ91" s="326">
        <f t="shared" si="591"/>
        <v>0</v>
      </c>
      <c r="CR91" s="326">
        <f t="shared" si="592"/>
        <v>0</v>
      </c>
      <c r="CS91" s="326">
        <f t="shared" si="593"/>
        <v>0</v>
      </c>
      <c r="CT91" s="589">
        <f t="shared" si="594"/>
        <v>0</v>
      </c>
      <c r="CU91" s="326">
        <f t="shared" si="595"/>
        <v>0</v>
      </c>
      <c r="CV91" s="326">
        <f t="shared" si="596"/>
        <v>0</v>
      </c>
      <c r="CW91" s="326">
        <f t="shared" si="597"/>
        <v>0</v>
      </c>
      <c r="CX91" s="326">
        <f t="shared" si="598"/>
        <v>0</v>
      </c>
      <c r="CY91" s="326">
        <f t="shared" si="599"/>
        <v>0</v>
      </c>
      <c r="CZ91" s="326">
        <f t="shared" si="600"/>
        <v>0</v>
      </c>
      <c r="DA91" s="326">
        <f t="shared" si="601"/>
        <v>0</v>
      </c>
      <c r="DB91" s="326">
        <f t="shared" si="602"/>
        <v>0</v>
      </c>
      <c r="DC91" s="326">
        <f t="shared" si="603"/>
        <v>0</v>
      </c>
      <c r="DD91" s="326">
        <f t="shared" si="604"/>
        <v>0</v>
      </c>
      <c r="DE91" s="326">
        <f t="shared" si="605"/>
        <v>0</v>
      </c>
      <c r="DF91" s="326">
        <f t="shared" si="606"/>
        <v>0</v>
      </c>
      <c r="DG91" s="589">
        <f t="shared" si="607"/>
        <v>0</v>
      </c>
      <c r="DH91" s="594">
        <f t="shared" si="608"/>
        <v>0</v>
      </c>
      <c r="DO91" s="813">
        <v>3.2010000000000001</v>
      </c>
      <c r="DP91" s="813">
        <v>0.24007499999999998</v>
      </c>
      <c r="DQ91" s="813">
        <v>1.6150499999999999</v>
      </c>
      <c r="DR91" s="813">
        <v>0.96029999999999993</v>
      </c>
      <c r="DS91" s="813">
        <v>0</v>
      </c>
      <c r="DT91" s="813">
        <v>6.0164249999999999</v>
      </c>
    </row>
    <row r="92" spans="1:124" ht="29.25" customHeight="1">
      <c r="A92" s="563" t="s">
        <v>817</v>
      </c>
      <c r="B92" s="1731"/>
      <c r="C92" s="825" t="s">
        <v>55</v>
      </c>
      <c r="D92" s="865">
        <f t="shared" si="501"/>
        <v>0.93588833333333321</v>
      </c>
      <c r="E92" s="862">
        <f t="shared" si="502"/>
        <v>3.5851199999999999</v>
      </c>
      <c r="F92" s="857">
        <f t="shared" si="503"/>
        <v>2.4443999999999997E-2</v>
      </c>
      <c r="G92" s="857">
        <f t="shared" si="504"/>
        <v>2.4443999999999997E-2</v>
      </c>
      <c r="H92" s="857">
        <f t="shared" si="505"/>
        <v>2.4443999999999997E-2</v>
      </c>
      <c r="I92" s="857">
        <f t="shared" si="506"/>
        <v>2.4443999999999997E-2</v>
      </c>
      <c r="J92" s="857">
        <f t="shared" si="507"/>
        <v>2.4443999999999997E-2</v>
      </c>
      <c r="K92" s="857">
        <f t="shared" si="508"/>
        <v>2.4443999999999997E-2</v>
      </c>
      <c r="L92" s="857">
        <f t="shared" si="509"/>
        <v>2.4443999999999997E-2</v>
      </c>
      <c r="M92" s="857">
        <f t="shared" si="510"/>
        <v>2.4443999999999997E-2</v>
      </c>
      <c r="N92" s="857">
        <f t="shared" si="511"/>
        <v>2.4443999999999997E-2</v>
      </c>
      <c r="O92" s="857">
        <f t="shared" si="512"/>
        <v>2.4443999999999997E-2</v>
      </c>
      <c r="P92" s="857">
        <f t="shared" si="513"/>
        <v>2.4443999999999997E-2</v>
      </c>
      <c r="Q92" s="857">
        <f t="shared" si="514"/>
        <v>0.26888399999999996</v>
      </c>
      <c r="R92" s="857">
        <f t="shared" si="515"/>
        <v>0.15073799999999998</v>
      </c>
      <c r="S92" s="857">
        <f t="shared" si="516"/>
        <v>0.15073799999999998</v>
      </c>
      <c r="T92" s="857">
        <f t="shared" si="517"/>
        <v>0.15073799999999998</v>
      </c>
      <c r="U92" s="857">
        <f t="shared" si="518"/>
        <v>0.15073799999999998</v>
      </c>
      <c r="V92" s="857">
        <f t="shared" si="519"/>
        <v>0.15073799999999998</v>
      </c>
      <c r="W92" s="857">
        <f t="shared" si="520"/>
        <v>0.15073799999999998</v>
      </c>
      <c r="X92" s="857">
        <f t="shared" si="521"/>
        <v>0.15073799999999998</v>
      </c>
      <c r="Y92" s="857">
        <f t="shared" si="522"/>
        <v>0.15073799999999998</v>
      </c>
      <c r="Z92" s="857">
        <f t="shared" si="523"/>
        <v>0.15073799999999998</v>
      </c>
      <c r="AA92" s="857">
        <f t="shared" si="524"/>
        <v>0.15073799999999998</v>
      </c>
      <c r="AB92" s="857">
        <f t="shared" si="525"/>
        <v>0.15073799999999998</v>
      </c>
      <c r="AC92" s="857">
        <f t="shared" si="526"/>
        <v>0.15073799999999998</v>
      </c>
      <c r="AD92" s="857">
        <f t="shared" si="527"/>
        <v>1.8088559999999998</v>
      </c>
      <c r="AE92" s="857">
        <f t="shared" si="528"/>
        <v>8.9627999999999985E-2</v>
      </c>
      <c r="AF92" s="857">
        <f t="shared" si="529"/>
        <v>8.9627999999999985E-2</v>
      </c>
      <c r="AG92" s="857">
        <f t="shared" si="530"/>
        <v>8.9627999999999985E-2</v>
      </c>
      <c r="AH92" s="857">
        <f t="shared" si="531"/>
        <v>8.9627999999999985E-2</v>
      </c>
      <c r="AI92" s="857">
        <f t="shared" si="532"/>
        <v>8.9627999999999985E-2</v>
      </c>
      <c r="AJ92" s="857">
        <f t="shared" si="533"/>
        <v>8.9627999999999985E-2</v>
      </c>
      <c r="AK92" s="857">
        <f t="shared" si="534"/>
        <v>8.9627999999999985E-2</v>
      </c>
      <c r="AL92" s="857">
        <f t="shared" si="535"/>
        <v>8.9627999999999985E-2</v>
      </c>
      <c r="AM92" s="857">
        <f t="shared" si="536"/>
        <v>8.9627999999999985E-2</v>
      </c>
      <c r="AN92" s="857">
        <f t="shared" si="537"/>
        <v>8.9627999999999985E-2</v>
      </c>
      <c r="AO92" s="857">
        <f t="shared" si="538"/>
        <v>8.9627999999999985E-2</v>
      </c>
      <c r="AP92" s="857">
        <f t="shared" si="539"/>
        <v>8.9627999999999985E-2</v>
      </c>
      <c r="AQ92" s="857">
        <f t="shared" si="540"/>
        <v>1.0755359999999998</v>
      </c>
      <c r="AR92" s="857">
        <f t="shared" si="541"/>
        <v>0</v>
      </c>
      <c r="AS92" s="857">
        <f t="shared" si="542"/>
        <v>0</v>
      </c>
      <c r="AT92" s="857">
        <f t="shared" si="543"/>
        <v>0</v>
      </c>
      <c r="AU92" s="857">
        <f t="shared" si="544"/>
        <v>0</v>
      </c>
      <c r="AV92" s="857">
        <f t="shared" si="545"/>
        <v>0</v>
      </c>
      <c r="AW92" s="857">
        <f t="shared" si="546"/>
        <v>0</v>
      </c>
      <c r="AX92" s="857">
        <f t="shared" si="547"/>
        <v>0</v>
      </c>
      <c r="AY92" s="857">
        <f t="shared" si="548"/>
        <v>0</v>
      </c>
      <c r="AZ92" s="857">
        <f t="shared" si="549"/>
        <v>0</v>
      </c>
      <c r="BA92" s="857">
        <f t="shared" si="550"/>
        <v>0</v>
      </c>
      <c r="BB92" s="857">
        <f t="shared" si="551"/>
        <v>0</v>
      </c>
      <c r="BC92" s="857">
        <f t="shared" si="552"/>
        <v>0</v>
      </c>
      <c r="BD92" s="857">
        <f t="shared" si="553"/>
        <v>0</v>
      </c>
      <c r="BE92" s="858">
        <f t="shared" si="554"/>
        <v>6.7383959999999989</v>
      </c>
      <c r="BF92" s="829"/>
      <c r="BG92" s="329">
        <f t="shared" si="555"/>
        <v>0</v>
      </c>
      <c r="BH92" s="590">
        <f t="shared" si="556"/>
        <v>0</v>
      </c>
      <c r="BI92" s="330">
        <f t="shared" si="557"/>
        <v>0</v>
      </c>
      <c r="BJ92" s="330">
        <f t="shared" si="558"/>
        <v>0</v>
      </c>
      <c r="BK92" s="330">
        <f t="shared" si="559"/>
        <v>0</v>
      </c>
      <c r="BL92" s="330">
        <f t="shared" si="560"/>
        <v>0</v>
      </c>
      <c r="BM92" s="330">
        <f t="shared" si="561"/>
        <v>0</v>
      </c>
      <c r="BN92" s="330">
        <f t="shared" si="562"/>
        <v>0</v>
      </c>
      <c r="BO92" s="330">
        <f t="shared" si="563"/>
        <v>0</v>
      </c>
      <c r="BP92" s="330">
        <f t="shared" si="564"/>
        <v>0</v>
      </c>
      <c r="BQ92" s="330">
        <f t="shared" si="565"/>
        <v>0</v>
      </c>
      <c r="BR92" s="330">
        <f t="shared" si="566"/>
        <v>0</v>
      </c>
      <c r="BS92" s="330">
        <f t="shared" si="567"/>
        <v>0</v>
      </c>
      <c r="BT92" s="590">
        <f t="shared" si="568"/>
        <v>0</v>
      </c>
      <c r="BU92" s="330">
        <f t="shared" si="569"/>
        <v>0</v>
      </c>
      <c r="BV92" s="330">
        <f t="shared" si="570"/>
        <v>0</v>
      </c>
      <c r="BW92" s="330">
        <f t="shared" si="571"/>
        <v>0</v>
      </c>
      <c r="BX92" s="330">
        <f t="shared" si="572"/>
        <v>0</v>
      </c>
      <c r="BY92" s="330">
        <f t="shared" si="573"/>
        <v>0</v>
      </c>
      <c r="BZ92" s="330">
        <f t="shared" si="574"/>
        <v>0</v>
      </c>
      <c r="CA92" s="330">
        <f t="shared" si="575"/>
        <v>0</v>
      </c>
      <c r="CB92" s="330">
        <f t="shared" si="576"/>
        <v>0</v>
      </c>
      <c r="CC92" s="330">
        <f t="shared" si="577"/>
        <v>0</v>
      </c>
      <c r="CD92" s="330">
        <f t="shared" si="578"/>
        <v>0</v>
      </c>
      <c r="CE92" s="330">
        <f t="shared" si="579"/>
        <v>0</v>
      </c>
      <c r="CF92" s="330">
        <f t="shared" si="580"/>
        <v>0</v>
      </c>
      <c r="CG92" s="590">
        <f t="shared" si="581"/>
        <v>0</v>
      </c>
      <c r="CH92" s="330">
        <f t="shared" si="582"/>
        <v>0</v>
      </c>
      <c r="CI92" s="330">
        <f t="shared" si="583"/>
        <v>0</v>
      </c>
      <c r="CJ92" s="330">
        <f t="shared" si="584"/>
        <v>0</v>
      </c>
      <c r="CK92" s="330">
        <f t="shared" si="585"/>
        <v>0</v>
      </c>
      <c r="CL92" s="330">
        <f t="shared" si="586"/>
        <v>0</v>
      </c>
      <c r="CM92" s="330">
        <f t="shared" si="587"/>
        <v>0</v>
      </c>
      <c r="CN92" s="330">
        <f t="shared" si="588"/>
        <v>0</v>
      </c>
      <c r="CO92" s="330">
        <f t="shared" si="589"/>
        <v>0</v>
      </c>
      <c r="CP92" s="330">
        <f t="shared" si="590"/>
        <v>0</v>
      </c>
      <c r="CQ92" s="330">
        <f t="shared" si="591"/>
        <v>0</v>
      </c>
      <c r="CR92" s="330">
        <f t="shared" si="592"/>
        <v>0</v>
      </c>
      <c r="CS92" s="330">
        <f t="shared" si="593"/>
        <v>0</v>
      </c>
      <c r="CT92" s="590">
        <f t="shared" si="594"/>
        <v>0</v>
      </c>
      <c r="CU92" s="330">
        <f t="shared" si="595"/>
        <v>0</v>
      </c>
      <c r="CV92" s="330">
        <f t="shared" si="596"/>
        <v>0</v>
      </c>
      <c r="CW92" s="330">
        <f t="shared" si="597"/>
        <v>0</v>
      </c>
      <c r="CX92" s="330">
        <f t="shared" si="598"/>
        <v>0</v>
      </c>
      <c r="CY92" s="330">
        <f t="shared" si="599"/>
        <v>0</v>
      </c>
      <c r="CZ92" s="330">
        <f t="shared" si="600"/>
        <v>0</v>
      </c>
      <c r="DA92" s="330">
        <f t="shared" si="601"/>
        <v>0</v>
      </c>
      <c r="DB92" s="330">
        <f t="shared" si="602"/>
        <v>0</v>
      </c>
      <c r="DC92" s="330">
        <f t="shared" si="603"/>
        <v>0</v>
      </c>
      <c r="DD92" s="330">
        <f t="shared" si="604"/>
        <v>0</v>
      </c>
      <c r="DE92" s="330">
        <f t="shared" si="605"/>
        <v>0</v>
      </c>
      <c r="DF92" s="330">
        <f t="shared" si="606"/>
        <v>0</v>
      </c>
      <c r="DG92" s="590">
        <f t="shared" si="607"/>
        <v>0</v>
      </c>
      <c r="DH92" s="595">
        <f t="shared" si="608"/>
        <v>0</v>
      </c>
      <c r="DO92" s="813">
        <v>5.9752000000000001</v>
      </c>
      <c r="DP92" s="813">
        <v>0.44813999999999993</v>
      </c>
      <c r="DQ92" s="813">
        <v>3.0147599999999999</v>
      </c>
      <c r="DR92" s="813">
        <v>1.7925599999999997</v>
      </c>
      <c r="DS92" s="813">
        <v>0</v>
      </c>
      <c r="DT92" s="813">
        <v>11.230659999999999</v>
      </c>
    </row>
    <row r="93" spans="1:124" ht="29.25" customHeight="1">
      <c r="A93" s="563" t="s">
        <v>817</v>
      </c>
      <c r="B93" s="1731"/>
      <c r="C93" s="825" t="s">
        <v>57</v>
      </c>
      <c r="D93" s="865">
        <f t="shared" si="501"/>
        <v>1.1364358333333333</v>
      </c>
      <c r="E93" s="862">
        <f t="shared" si="502"/>
        <v>4.3533600000000003</v>
      </c>
      <c r="F93" s="857">
        <f t="shared" si="503"/>
        <v>2.9681999999999997E-2</v>
      </c>
      <c r="G93" s="857">
        <f t="shared" si="504"/>
        <v>2.9681999999999997E-2</v>
      </c>
      <c r="H93" s="857">
        <f t="shared" si="505"/>
        <v>2.9681999999999997E-2</v>
      </c>
      <c r="I93" s="857">
        <f t="shared" si="506"/>
        <v>2.9681999999999997E-2</v>
      </c>
      <c r="J93" s="857">
        <f t="shared" si="507"/>
        <v>2.9681999999999997E-2</v>
      </c>
      <c r="K93" s="857">
        <f t="shared" si="508"/>
        <v>2.9681999999999997E-2</v>
      </c>
      <c r="L93" s="857">
        <f t="shared" si="509"/>
        <v>2.9681999999999997E-2</v>
      </c>
      <c r="M93" s="857">
        <f t="shared" si="510"/>
        <v>2.9681999999999997E-2</v>
      </c>
      <c r="N93" s="857">
        <f t="shared" si="511"/>
        <v>2.9681999999999997E-2</v>
      </c>
      <c r="O93" s="857">
        <f t="shared" si="512"/>
        <v>2.9681999999999997E-2</v>
      </c>
      <c r="P93" s="857">
        <f t="shared" si="513"/>
        <v>2.9681999999999997E-2</v>
      </c>
      <c r="Q93" s="857">
        <f t="shared" si="514"/>
        <v>0.32650199999999996</v>
      </c>
      <c r="R93" s="857">
        <f t="shared" si="515"/>
        <v>0.18303899999999998</v>
      </c>
      <c r="S93" s="857">
        <f t="shared" si="516"/>
        <v>0.18303899999999998</v>
      </c>
      <c r="T93" s="857">
        <f t="shared" si="517"/>
        <v>0.18303899999999998</v>
      </c>
      <c r="U93" s="857">
        <f t="shared" si="518"/>
        <v>0.18303899999999998</v>
      </c>
      <c r="V93" s="857">
        <f t="shared" si="519"/>
        <v>0.18303899999999998</v>
      </c>
      <c r="W93" s="857">
        <f t="shared" si="520"/>
        <v>0.18303899999999998</v>
      </c>
      <c r="X93" s="857">
        <f t="shared" si="521"/>
        <v>0.18303899999999998</v>
      </c>
      <c r="Y93" s="857">
        <f t="shared" si="522"/>
        <v>0.18303899999999998</v>
      </c>
      <c r="Z93" s="857">
        <f t="shared" si="523"/>
        <v>0.18303899999999998</v>
      </c>
      <c r="AA93" s="857">
        <f t="shared" si="524"/>
        <v>0.18303899999999998</v>
      </c>
      <c r="AB93" s="857">
        <f t="shared" si="525"/>
        <v>0.18303899999999998</v>
      </c>
      <c r="AC93" s="857">
        <f t="shared" si="526"/>
        <v>0.18303899999999998</v>
      </c>
      <c r="AD93" s="857">
        <f t="shared" si="527"/>
        <v>2.1964679999999999</v>
      </c>
      <c r="AE93" s="857">
        <f t="shared" si="528"/>
        <v>0.10883399999999999</v>
      </c>
      <c r="AF93" s="857">
        <f t="shared" si="529"/>
        <v>0.10883399999999999</v>
      </c>
      <c r="AG93" s="857">
        <f t="shared" si="530"/>
        <v>0.10883399999999999</v>
      </c>
      <c r="AH93" s="857">
        <f t="shared" si="531"/>
        <v>0.10883399999999999</v>
      </c>
      <c r="AI93" s="857">
        <f t="shared" si="532"/>
        <v>0.10883399999999999</v>
      </c>
      <c r="AJ93" s="857">
        <f t="shared" si="533"/>
        <v>0.10883399999999999</v>
      </c>
      <c r="AK93" s="857">
        <f t="shared" si="534"/>
        <v>0.10883399999999999</v>
      </c>
      <c r="AL93" s="857">
        <f t="shared" si="535"/>
        <v>0.10883399999999999</v>
      </c>
      <c r="AM93" s="857">
        <f t="shared" si="536"/>
        <v>0.10883399999999999</v>
      </c>
      <c r="AN93" s="857">
        <f t="shared" si="537"/>
        <v>0.10883399999999999</v>
      </c>
      <c r="AO93" s="857">
        <f t="shared" si="538"/>
        <v>0.10883399999999999</v>
      </c>
      <c r="AP93" s="857">
        <f t="shared" si="539"/>
        <v>0.10883399999999999</v>
      </c>
      <c r="AQ93" s="857">
        <f t="shared" si="540"/>
        <v>1.3060079999999998</v>
      </c>
      <c r="AR93" s="857">
        <f t="shared" si="541"/>
        <v>0</v>
      </c>
      <c r="AS93" s="857">
        <f t="shared" si="542"/>
        <v>0</v>
      </c>
      <c r="AT93" s="857">
        <f t="shared" si="543"/>
        <v>0</v>
      </c>
      <c r="AU93" s="857">
        <f t="shared" si="544"/>
        <v>0</v>
      </c>
      <c r="AV93" s="857">
        <f t="shared" si="545"/>
        <v>0</v>
      </c>
      <c r="AW93" s="857">
        <f t="shared" si="546"/>
        <v>0</v>
      </c>
      <c r="AX93" s="857">
        <f t="shared" si="547"/>
        <v>0</v>
      </c>
      <c r="AY93" s="857">
        <f t="shared" si="548"/>
        <v>0</v>
      </c>
      <c r="AZ93" s="857">
        <f t="shared" si="549"/>
        <v>0</v>
      </c>
      <c r="BA93" s="857">
        <f t="shared" si="550"/>
        <v>0</v>
      </c>
      <c r="BB93" s="857">
        <f t="shared" si="551"/>
        <v>0</v>
      </c>
      <c r="BC93" s="857">
        <f t="shared" si="552"/>
        <v>0</v>
      </c>
      <c r="BD93" s="857">
        <f t="shared" si="553"/>
        <v>0</v>
      </c>
      <c r="BE93" s="858">
        <f t="shared" si="554"/>
        <v>8.1823379999999997</v>
      </c>
      <c r="BF93" s="829"/>
      <c r="BG93" s="329">
        <f t="shared" si="555"/>
        <v>0</v>
      </c>
      <c r="BH93" s="590">
        <f t="shared" si="556"/>
        <v>0</v>
      </c>
      <c r="BI93" s="330">
        <f t="shared" si="557"/>
        <v>0</v>
      </c>
      <c r="BJ93" s="330">
        <f t="shared" si="558"/>
        <v>0</v>
      </c>
      <c r="BK93" s="330">
        <f t="shared" si="559"/>
        <v>0</v>
      </c>
      <c r="BL93" s="330">
        <f t="shared" si="560"/>
        <v>0</v>
      </c>
      <c r="BM93" s="330">
        <f t="shared" si="561"/>
        <v>0</v>
      </c>
      <c r="BN93" s="330">
        <f t="shared" si="562"/>
        <v>0</v>
      </c>
      <c r="BO93" s="330">
        <f t="shared" si="563"/>
        <v>0</v>
      </c>
      <c r="BP93" s="330">
        <f t="shared" si="564"/>
        <v>0</v>
      </c>
      <c r="BQ93" s="330">
        <f t="shared" si="565"/>
        <v>0</v>
      </c>
      <c r="BR93" s="330">
        <f t="shared" si="566"/>
        <v>0</v>
      </c>
      <c r="BS93" s="330">
        <f t="shared" si="567"/>
        <v>0</v>
      </c>
      <c r="BT93" s="590">
        <f t="shared" si="568"/>
        <v>0</v>
      </c>
      <c r="BU93" s="330">
        <f t="shared" si="569"/>
        <v>0</v>
      </c>
      <c r="BV93" s="330">
        <f t="shared" si="570"/>
        <v>0</v>
      </c>
      <c r="BW93" s="330">
        <f t="shared" si="571"/>
        <v>0</v>
      </c>
      <c r="BX93" s="330">
        <f t="shared" si="572"/>
        <v>0</v>
      </c>
      <c r="BY93" s="330">
        <f t="shared" si="573"/>
        <v>0</v>
      </c>
      <c r="BZ93" s="330">
        <f t="shared" si="574"/>
        <v>0</v>
      </c>
      <c r="CA93" s="330">
        <f t="shared" si="575"/>
        <v>0</v>
      </c>
      <c r="CB93" s="330">
        <f t="shared" si="576"/>
        <v>0</v>
      </c>
      <c r="CC93" s="330">
        <f t="shared" si="577"/>
        <v>0</v>
      </c>
      <c r="CD93" s="330">
        <f t="shared" si="578"/>
        <v>0</v>
      </c>
      <c r="CE93" s="330">
        <f t="shared" si="579"/>
        <v>0</v>
      </c>
      <c r="CF93" s="330">
        <f t="shared" si="580"/>
        <v>0</v>
      </c>
      <c r="CG93" s="590">
        <f t="shared" si="581"/>
        <v>0</v>
      </c>
      <c r="CH93" s="330">
        <f t="shared" si="582"/>
        <v>0</v>
      </c>
      <c r="CI93" s="330">
        <f t="shared" si="583"/>
        <v>0</v>
      </c>
      <c r="CJ93" s="330">
        <f t="shared" si="584"/>
        <v>0</v>
      </c>
      <c r="CK93" s="330">
        <f t="shared" si="585"/>
        <v>0</v>
      </c>
      <c r="CL93" s="330">
        <f t="shared" si="586"/>
        <v>0</v>
      </c>
      <c r="CM93" s="330">
        <f t="shared" si="587"/>
        <v>0</v>
      </c>
      <c r="CN93" s="330">
        <f t="shared" si="588"/>
        <v>0</v>
      </c>
      <c r="CO93" s="330">
        <f t="shared" si="589"/>
        <v>0</v>
      </c>
      <c r="CP93" s="330">
        <f t="shared" si="590"/>
        <v>0</v>
      </c>
      <c r="CQ93" s="330">
        <f t="shared" si="591"/>
        <v>0</v>
      </c>
      <c r="CR93" s="330">
        <f t="shared" si="592"/>
        <v>0</v>
      </c>
      <c r="CS93" s="330">
        <f t="shared" si="593"/>
        <v>0</v>
      </c>
      <c r="CT93" s="590">
        <f t="shared" si="594"/>
        <v>0</v>
      </c>
      <c r="CU93" s="330">
        <f t="shared" si="595"/>
        <v>0</v>
      </c>
      <c r="CV93" s="330">
        <f t="shared" si="596"/>
        <v>0</v>
      </c>
      <c r="CW93" s="330">
        <f t="shared" si="597"/>
        <v>0</v>
      </c>
      <c r="CX93" s="330">
        <f t="shared" si="598"/>
        <v>0</v>
      </c>
      <c r="CY93" s="330">
        <f t="shared" si="599"/>
        <v>0</v>
      </c>
      <c r="CZ93" s="330">
        <f t="shared" si="600"/>
        <v>0</v>
      </c>
      <c r="DA93" s="330">
        <f t="shared" si="601"/>
        <v>0</v>
      </c>
      <c r="DB93" s="330">
        <f t="shared" si="602"/>
        <v>0</v>
      </c>
      <c r="DC93" s="330">
        <f t="shared" si="603"/>
        <v>0</v>
      </c>
      <c r="DD93" s="330">
        <f t="shared" si="604"/>
        <v>0</v>
      </c>
      <c r="DE93" s="330">
        <f t="shared" si="605"/>
        <v>0</v>
      </c>
      <c r="DF93" s="330">
        <f t="shared" si="606"/>
        <v>0</v>
      </c>
      <c r="DG93" s="590">
        <f t="shared" si="607"/>
        <v>0</v>
      </c>
      <c r="DH93" s="595">
        <f t="shared" si="608"/>
        <v>0</v>
      </c>
      <c r="DO93" s="813">
        <v>7.2556000000000003</v>
      </c>
      <c r="DP93" s="813">
        <v>0.54416999999999993</v>
      </c>
      <c r="DQ93" s="813">
        <v>3.6607799999999999</v>
      </c>
      <c r="DR93" s="813">
        <v>2.1766799999999997</v>
      </c>
      <c r="DS93" s="813">
        <v>0</v>
      </c>
      <c r="DT93" s="813">
        <v>13.637230000000001</v>
      </c>
    </row>
    <row r="94" spans="1:124" ht="29.25" customHeight="1">
      <c r="A94" s="1204" t="s">
        <v>817</v>
      </c>
      <c r="B94" s="1732"/>
      <c r="C94" s="826" t="s">
        <v>58</v>
      </c>
      <c r="D94" s="866">
        <f t="shared" si="501"/>
        <v>1.3035587499999999</v>
      </c>
      <c r="E94" s="863">
        <f t="shared" si="502"/>
        <v>4.9935599999999996</v>
      </c>
      <c r="F94" s="859">
        <f t="shared" si="503"/>
        <v>3.4046999999999994E-2</v>
      </c>
      <c r="G94" s="859">
        <f t="shared" si="504"/>
        <v>3.4046999999999994E-2</v>
      </c>
      <c r="H94" s="859">
        <f t="shared" si="505"/>
        <v>3.4046999999999994E-2</v>
      </c>
      <c r="I94" s="859">
        <f t="shared" si="506"/>
        <v>3.4046999999999994E-2</v>
      </c>
      <c r="J94" s="859">
        <f t="shared" si="507"/>
        <v>3.4046999999999994E-2</v>
      </c>
      <c r="K94" s="859">
        <f t="shared" si="508"/>
        <v>3.4046999999999994E-2</v>
      </c>
      <c r="L94" s="859">
        <f t="shared" si="509"/>
        <v>3.4046999999999994E-2</v>
      </c>
      <c r="M94" s="859">
        <f t="shared" si="510"/>
        <v>3.4046999999999994E-2</v>
      </c>
      <c r="N94" s="859">
        <f t="shared" si="511"/>
        <v>3.4046999999999994E-2</v>
      </c>
      <c r="O94" s="859">
        <f t="shared" si="512"/>
        <v>3.4046999999999994E-2</v>
      </c>
      <c r="P94" s="859">
        <f t="shared" si="513"/>
        <v>3.4046999999999994E-2</v>
      </c>
      <c r="Q94" s="859">
        <f t="shared" si="514"/>
        <v>0.37451699999999993</v>
      </c>
      <c r="R94" s="859">
        <f t="shared" si="515"/>
        <v>0.20995649999999999</v>
      </c>
      <c r="S94" s="859">
        <f t="shared" si="516"/>
        <v>0.20995649999999999</v>
      </c>
      <c r="T94" s="859">
        <f t="shared" si="517"/>
        <v>0.20995649999999999</v>
      </c>
      <c r="U94" s="859">
        <f t="shared" si="518"/>
        <v>0.20995649999999999</v>
      </c>
      <c r="V94" s="859">
        <f t="shared" si="519"/>
        <v>0.20995649999999999</v>
      </c>
      <c r="W94" s="859">
        <f t="shared" si="520"/>
        <v>0.20995649999999999</v>
      </c>
      <c r="X94" s="859">
        <f t="shared" si="521"/>
        <v>0.20995649999999999</v>
      </c>
      <c r="Y94" s="859">
        <f t="shared" si="522"/>
        <v>0.20995649999999999</v>
      </c>
      <c r="Z94" s="859">
        <f t="shared" si="523"/>
        <v>0.20995649999999999</v>
      </c>
      <c r="AA94" s="859">
        <f t="shared" si="524"/>
        <v>0.20995649999999999</v>
      </c>
      <c r="AB94" s="859">
        <f t="shared" si="525"/>
        <v>0.20995649999999999</v>
      </c>
      <c r="AC94" s="859">
        <f t="shared" si="526"/>
        <v>0.20995649999999999</v>
      </c>
      <c r="AD94" s="859">
        <f t="shared" si="527"/>
        <v>2.5194779999999999</v>
      </c>
      <c r="AE94" s="859">
        <f t="shared" si="528"/>
        <v>0.12483899999999998</v>
      </c>
      <c r="AF94" s="859">
        <f t="shared" si="529"/>
        <v>0.12483899999999998</v>
      </c>
      <c r="AG94" s="859">
        <f t="shared" si="530"/>
        <v>0.12483899999999998</v>
      </c>
      <c r="AH94" s="859">
        <f t="shared" si="531"/>
        <v>0.12483899999999998</v>
      </c>
      <c r="AI94" s="859">
        <f t="shared" si="532"/>
        <v>0.12483899999999998</v>
      </c>
      <c r="AJ94" s="859">
        <f t="shared" si="533"/>
        <v>0.12483899999999998</v>
      </c>
      <c r="AK94" s="859">
        <f t="shared" si="534"/>
        <v>0.12483899999999998</v>
      </c>
      <c r="AL94" s="859">
        <f t="shared" si="535"/>
        <v>0.12483899999999998</v>
      </c>
      <c r="AM94" s="859">
        <f t="shared" si="536"/>
        <v>0.12483899999999998</v>
      </c>
      <c r="AN94" s="859">
        <f t="shared" si="537"/>
        <v>0.12483899999999998</v>
      </c>
      <c r="AO94" s="859">
        <f t="shared" si="538"/>
        <v>0.12483899999999998</v>
      </c>
      <c r="AP94" s="859">
        <f t="shared" si="539"/>
        <v>0.12483899999999998</v>
      </c>
      <c r="AQ94" s="859">
        <f t="shared" si="540"/>
        <v>1.4980679999999997</v>
      </c>
      <c r="AR94" s="859">
        <f t="shared" si="541"/>
        <v>0</v>
      </c>
      <c r="AS94" s="859">
        <f t="shared" si="542"/>
        <v>0</v>
      </c>
      <c r="AT94" s="859">
        <f t="shared" si="543"/>
        <v>0</v>
      </c>
      <c r="AU94" s="859">
        <f t="shared" si="544"/>
        <v>0</v>
      </c>
      <c r="AV94" s="859">
        <f t="shared" si="545"/>
        <v>0</v>
      </c>
      <c r="AW94" s="859">
        <f t="shared" si="546"/>
        <v>0</v>
      </c>
      <c r="AX94" s="859">
        <f t="shared" si="547"/>
        <v>0</v>
      </c>
      <c r="AY94" s="859">
        <f t="shared" si="548"/>
        <v>0</v>
      </c>
      <c r="AZ94" s="859">
        <f t="shared" si="549"/>
        <v>0</v>
      </c>
      <c r="BA94" s="859">
        <f t="shared" si="550"/>
        <v>0</v>
      </c>
      <c r="BB94" s="859">
        <f t="shared" si="551"/>
        <v>0</v>
      </c>
      <c r="BC94" s="859">
        <f t="shared" si="552"/>
        <v>0</v>
      </c>
      <c r="BD94" s="859">
        <f t="shared" si="553"/>
        <v>0</v>
      </c>
      <c r="BE94" s="860">
        <f t="shared" si="554"/>
        <v>9.3856229999999989</v>
      </c>
      <c r="BF94" s="830"/>
      <c r="BG94" s="333">
        <f t="shared" si="555"/>
        <v>0</v>
      </c>
      <c r="BH94" s="591">
        <f t="shared" si="556"/>
        <v>0</v>
      </c>
      <c r="BI94" s="334">
        <f t="shared" si="557"/>
        <v>0</v>
      </c>
      <c r="BJ94" s="334">
        <f t="shared" si="558"/>
        <v>0</v>
      </c>
      <c r="BK94" s="334">
        <f t="shared" si="559"/>
        <v>0</v>
      </c>
      <c r="BL94" s="334">
        <f t="shared" si="560"/>
        <v>0</v>
      </c>
      <c r="BM94" s="334">
        <f t="shared" si="561"/>
        <v>0</v>
      </c>
      <c r="BN94" s="334">
        <f t="shared" si="562"/>
        <v>0</v>
      </c>
      <c r="BO94" s="334">
        <f t="shared" si="563"/>
        <v>0</v>
      </c>
      <c r="BP94" s="334">
        <f t="shared" si="564"/>
        <v>0</v>
      </c>
      <c r="BQ94" s="334">
        <f t="shared" si="565"/>
        <v>0</v>
      </c>
      <c r="BR94" s="334">
        <f t="shared" si="566"/>
        <v>0</v>
      </c>
      <c r="BS94" s="334">
        <f t="shared" si="567"/>
        <v>0</v>
      </c>
      <c r="BT94" s="591">
        <f t="shared" si="568"/>
        <v>0</v>
      </c>
      <c r="BU94" s="334">
        <f t="shared" si="569"/>
        <v>0</v>
      </c>
      <c r="BV94" s="334">
        <f t="shared" si="570"/>
        <v>0</v>
      </c>
      <c r="BW94" s="334">
        <f t="shared" si="571"/>
        <v>0</v>
      </c>
      <c r="BX94" s="334">
        <f t="shared" si="572"/>
        <v>0</v>
      </c>
      <c r="BY94" s="334">
        <f t="shared" si="573"/>
        <v>0</v>
      </c>
      <c r="BZ94" s="334">
        <f t="shared" si="574"/>
        <v>0</v>
      </c>
      <c r="CA94" s="334">
        <f t="shared" si="575"/>
        <v>0</v>
      </c>
      <c r="CB94" s="334">
        <f t="shared" si="576"/>
        <v>0</v>
      </c>
      <c r="CC94" s="334">
        <f t="shared" si="577"/>
        <v>0</v>
      </c>
      <c r="CD94" s="334">
        <f t="shared" si="578"/>
        <v>0</v>
      </c>
      <c r="CE94" s="334">
        <f t="shared" si="579"/>
        <v>0</v>
      </c>
      <c r="CF94" s="334">
        <f t="shared" si="580"/>
        <v>0</v>
      </c>
      <c r="CG94" s="591">
        <f t="shared" si="581"/>
        <v>0</v>
      </c>
      <c r="CH94" s="334">
        <f t="shared" si="582"/>
        <v>0</v>
      </c>
      <c r="CI94" s="334">
        <f t="shared" si="583"/>
        <v>0</v>
      </c>
      <c r="CJ94" s="334">
        <f t="shared" si="584"/>
        <v>0</v>
      </c>
      <c r="CK94" s="334">
        <f t="shared" si="585"/>
        <v>0</v>
      </c>
      <c r="CL94" s="334">
        <f t="shared" si="586"/>
        <v>0</v>
      </c>
      <c r="CM94" s="334">
        <f t="shared" si="587"/>
        <v>0</v>
      </c>
      <c r="CN94" s="334">
        <f t="shared" si="588"/>
        <v>0</v>
      </c>
      <c r="CO94" s="334">
        <f t="shared" si="589"/>
        <v>0</v>
      </c>
      <c r="CP94" s="334">
        <f t="shared" si="590"/>
        <v>0</v>
      </c>
      <c r="CQ94" s="334">
        <f t="shared" si="591"/>
        <v>0</v>
      </c>
      <c r="CR94" s="334">
        <f t="shared" si="592"/>
        <v>0</v>
      </c>
      <c r="CS94" s="334">
        <f t="shared" si="593"/>
        <v>0</v>
      </c>
      <c r="CT94" s="591">
        <f t="shared" si="594"/>
        <v>0</v>
      </c>
      <c r="CU94" s="334">
        <f t="shared" si="595"/>
        <v>0</v>
      </c>
      <c r="CV94" s="334">
        <f t="shared" si="596"/>
        <v>0</v>
      </c>
      <c r="CW94" s="334">
        <f t="shared" si="597"/>
        <v>0</v>
      </c>
      <c r="CX94" s="334">
        <f t="shared" si="598"/>
        <v>0</v>
      </c>
      <c r="CY94" s="334">
        <f t="shared" si="599"/>
        <v>0</v>
      </c>
      <c r="CZ94" s="334">
        <f t="shared" si="600"/>
        <v>0</v>
      </c>
      <c r="DA94" s="334">
        <f t="shared" si="601"/>
        <v>0</v>
      </c>
      <c r="DB94" s="334">
        <f t="shared" si="602"/>
        <v>0</v>
      </c>
      <c r="DC94" s="334">
        <f t="shared" si="603"/>
        <v>0</v>
      </c>
      <c r="DD94" s="334">
        <f t="shared" si="604"/>
        <v>0</v>
      </c>
      <c r="DE94" s="334">
        <f t="shared" si="605"/>
        <v>0</v>
      </c>
      <c r="DF94" s="334">
        <f t="shared" si="606"/>
        <v>0</v>
      </c>
      <c r="DG94" s="591">
        <f t="shared" si="607"/>
        <v>0</v>
      </c>
      <c r="DH94" s="596">
        <f t="shared" si="608"/>
        <v>0</v>
      </c>
      <c r="DO94" s="813">
        <v>8.3225999999999996</v>
      </c>
      <c r="DP94" s="813">
        <v>0.62419499999999994</v>
      </c>
      <c r="DQ94" s="813">
        <v>4.1991300000000003</v>
      </c>
      <c r="DR94" s="813">
        <v>2.4967799999999998</v>
      </c>
      <c r="DS94" s="813">
        <v>0</v>
      </c>
      <c r="DT94" s="813">
        <v>15.642704999999999</v>
      </c>
    </row>
  </sheetData>
  <sheetProtection formatCells="0" autoFilter="0"/>
  <autoFilter ref="A12:DT12" xr:uid="{D5D05A43-9509-41C7-A788-139FEB6F84C5}"/>
  <mergeCells count="32">
    <mergeCell ref="A3:BD3"/>
    <mergeCell ref="A4:BD4"/>
    <mergeCell ref="A5:BD5"/>
    <mergeCell ref="B67:B68"/>
    <mergeCell ref="B69:B70"/>
    <mergeCell ref="A8:A11"/>
    <mergeCell ref="B8:B11"/>
    <mergeCell ref="C8:C11"/>
    <mergeCell ref="D8:D11"/>
    <mergeCell ref="B14:B20"/>
    <mergeCell ref="B53:B58"/>
    <mergeCell ref="B65:B66"/>
    <mergeCell ref="B59:B64"/>
    <mergeCell ref="B21:B25"/>
    <mergeCell ref="B26:B32"/>
    <mergeCell ref="B33:B39"/>
    <mergeCell ref="DO8:DT8"/>
    <mergeCell ref="E8:BE8"/>
    <mergeCell ref="BE10:BE11"/>
    <mergeCell ref="DO9:DT9"/>
    <mergeCell ref="E9:BE9"/>
    <mergeCell ref="DH10:DH11"/>
    <mergeCell ref="BG9:BG10"/>
    <mergeCell ref="B40:B45"/>
    <mergeCell ref="B46:B51"/>
    <mergeCell ref="B91:B94"/>
    <mergeCell ref="B71:B72"/>
    <mergeCell ref="B73:B74"/>
    <mergeCell ref="B75:B76"/>
    <mergeCell ref="B77:B80"/>
    <mergeCell ref="B87:B90"/>
    <mergeCell ref="B81:B84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4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94F1-C0B1-4AF2-B80A-A53B17DBECEB}">
  <sheetPr>
    <tabColor theme="5" tint="0.59999389629810485"/>
    <pageSetUpPr fitToPage="1"/>
  </sheetPr>
  <dimension ref="A1:CL263"/>
  <sheetViews>
    <sheetView zoomScale="70" zoomScaleNormal="70" zoomScaleSheetLayoutView="70" workbookViewId="0">
      <pane ySplit="11" topLeftCell="A12" activePane="bottomLeft" state="frozen"/>
      <selection activeCell="M106" sqref="M106"/>
      <selection pane="bottomLeft" activeCell="AP24" sqref="AP24"/>
    </sheetView>
  </sheetViews>
  <sheetFormatPr defaultColWidth="9" defaultRowHeight="29.25" customHeight="1" outlineLevelCol="1"/>
  <cols>
    <col min="1" max="1" width="14.58203125" style="2" bestFit="1" customWidth="1"/>
    <col min="2" max="2" width="55" style="6" customWidth="1"/>
    <col min="3" max="3" width="28.1640625" style="3" bestFit="1" customWidth="1"/>
    <col min="4" max="4" width="13.6640625" style="3" bestFit="1" customWidth="1"/>
    <col min="5" max="5" width="9.25" style="3" bestFit="1" customWidth="1"/>
    <col min="6" max="6" width="10.58203125" style="3" customWidth="1"/>
    <col min="7" max="7" width="15.58203125" style="3" customWidth="1"/>
    <col min="8" max="13" width="8" style="3" hidden="1" customWidth="1" outlineLevel="1"/>
    <col min="14" max="14" width="15.58203125" style="3" customWidth="1" collapsed="1"/>
    <col min="15" max="26" width="8" style="3" hidden="1" customWidth="1" outlineLevel="1"/>
    <col min="27" max="27" width="18.33203125" style="3" customWidth="1" collapsed="1"/>
    <col min="28" max="39" width="8" style="3" hidden="1" customWidth="1" outlineLevel="1"/>
    <col min="40" max="40" width="17.4140625" style="3" customWidth="1" collapsed="1"/>
    <col min="41" max="41" width="15.58203125" style="12" customWidth="1"/>
    <col min="42" max="43" width="15.08203125" style="13" customWidth="1"/>
    <col min="44" max="44" width="12.58203125" style="2" customWidth="1"/>
    <col min="45" max="50" width="10.25" style="2" hidden="1" customWidth="1" outlineLevel="1"/>
    <col min="51" max="51" width="15.9140625" style="2" bestFit="1" customWidth="1" collapsed="1"/>
    <col min="52" max="63" width="10.25" style="2" hidden="1" customWidth="1" outlineLevel="1"/>
    <col min="64" max="64" width="17.33203125" style="2" bestFit="1" customWidth="1" collapsed="1"/>
    <col min="65" max="76" width="9.33203125" style="2" hidden="1" customWidth="1" outlineLevel="1"/>
    <col min="77" max="77" width="17.33203125" style="2" bestFit="1" customWidth="1" collapsed="1"/>
    <col min="78" max="78" width="12.58203125" style="2" customWidth="1"/>
    <col min="79" max="83" width="9" style="1250" hidden="1" customWidth="1"/>
    <col min="84" max="88" width="14.33203125" style="813" hidden="1" customWidth="1"/>
    <col min="89" max="90" width="9" style="2" customWidth="1"/>
    <col min="91" max="16384" width="9" style="2"/>
  </cols>
  <sheetData>
    <row r="1" spans="1:90" s="1" customFormat="1" ht="42" customHeight="1">
      <c r="A1" s="337" t="s">
        <v>1064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8"/>
      <c r="AP1" s="339"/>
      <c r="AQ1" s="339"/>
      <c r="AR1" s="338"/>
      <c r="AS1" s="338"/>
      <c r="AT1" s="338"/>
      <c r="AU1" s="338"/>
      <c r="AV1" s="338"/>
      <c r="AW1" s="338"/>
      <c r="AX1" s="338"/>
      <c r="AY1" s="338"/>
      <c r="AZ1" s="338"/>
      <c r="BA1" s="338"/>
      <c r="BB1" s="338"/>
      <c r="BC1" s="338"/>
      <c r="BD1" s="338"/>
      <c r="BE1" s="338"/>
      <c r="BF1" s="338"/>
      <c r="BG1" s="338"/>
      <c r="BH1" s="338"/>
      <c r="BI1" s="338"/>
      <c r="BJ1" s="338"/>
      <c r="BK1" s="338"/>
      <c r="BL1" s="338"/>
      <c r="BM1" s="338"/>
      <c r="BN1" s="338"/>
      <c r="BO1" s="338"/>
      <c r="BP1" s="338"/>
      <c r="BQ1" s="338"/>
      <c r="BR1" s="338"/>
      <c r="BS1" s="338"/>
      <c r="BT1" s="338"/>
      <c r="BU1" s="338"/>
      <c r="BV1" s="338"/>
      <c r="BW1" s="338"/>
      <c r="BX1" s="338"/>
      <c r="BY1" s="338"/>
      <c r="BZ1" s="338"/>
      <c r="CA1" s="1248"/>
      <c r="CB1" s="1248"/>
      <c r="CC1" s="1248"/>
      <c r="CD1" s="1248"/>
      <c r="CE1" s="1248"/>
      <c r="CF1" s="812"/>
      <c r="CG1" s="812"/>
      <c r="CH1" s="812"/>
      <c r="CI1" s="812"/>
      <c r="CJ1" s="812"/>
    </row>
    <row r="2" spans="1:90" s="1" customFormat="1" ht="23.9" customHeight="1">
      <c r="A2" s="1619" t="s">
        <v>52</v>
      </c>
      <c r="B2" s="1620"/>
      <c r="C2" s="1620"/>
      <c r="D2" s="1620"/>
      <c r="E2" s="1620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1620"/>
      <c r="Q2" s="1620"/>
      <c r="R2" s="1620"/>
      <c r="S2" s="1620"/>
      <c r="T2" s="1620"/>
      <c r="U2" s="1620"/>
      <c r="V2" s="1620"/>
      <c r="W2" s="1620"/>
      <c r="X2" s="1620"/>
      <c r="Y2" s="1620"/>
      <c r="Z2" s="1620"/>
      <c r="AA2" s="1620"/>
      <c r="AB2" s="1620"/>
      <c r="AC2" s="1620"/>
      <c r="AD2" s="1620"/>
      <c r="AE2" s="1620"/>
      <c r="AF2" s="1620"/>
      <c r="AG2" s="1620"/>
      <c r="AH2" s="1620"/>
      <c r="AI2" s="1620"/>
      <c r="AJ2" s="1620"/>
      <c r="AK2" s="1620"/>
      <c r="AL2" s="1620"/>
      <c r="AM2" s="1620"/>
      <c r="AN2" s="1620"/>
      <c r="AO2" s="277"/>
      <c r="AP2" s="340"/>
      <c r="AQ2" s="340"/>
      <c r="AR2" s="277"/>
      <c r="AS2" s="277"/>
      <c r="AT2" s="277"/>
      <c r="AU2" s="277"/>
      <c r="AV2" s="277"/>
      <c r="AW2" s="277"/>
      <c r="AX2" s="277"/>
      <c r="AY2" s="277"/>
      <c r="AZ2" s="277"/>
      <c r="BA2" s="277"/>
      <c r="BB2" s="277"/>
      <c r="BC2" s="277"/>
      <c r="BD2" s="277"/>
      <c r="BE2" s="277"/>
      <c r="BF2" s="277"/>
      <c r="BG2" s="277"/>
      <c r="BH2" s="277"/>
      <c r="BI2" s="277"/>
      <c r="BJ2" s="277"/>
      <c r="BK2" s="277"/>
      <c r="BL2" s="277"/>
      <c r="BM2" s="277"/>
      <c r="BN2" s="277"/>
      <c r="BO2" s="277"/>
      <c r="BP2" s="277"/>
      <c r="BQ2" s="277"/>
      <c r="BR2" s="277"/>
      <c r="BS2" s="277"/>
      <c r="BT2" s="277"/>
      <c r="BU2" s="277"/>
      <c r="BV2" s="277"/>
      <c r="BW2" s="277"/>
      <c r="BX2" s="277"/>
      <c r="BY2" s="277"/>
      <c r="BZ2" s="277"/>
      <c r="CA2" s="1248"/>
      <c r="CB2" s="1248"/>
      <c r="CC2" s="1248"/>
      <c r="CD2" s="1248"/>
      <c r="CE2" s="1248"/>
      <c r="CF2" s="812"/>
      <c r="CG2" s="812"/>
      <c r="CH2" s="812"/>
      <c r="CI2" s="812"/>
      <c r="CJ2" s="812"/>
    </row>
    <row r="3" spans="1:90" s="1" customFormat="1" ht="23.9" customHeight="1">
      <c r="A3" s="1619" t="s">
        <v>34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  <c r="AJ3" s="1620"/>
      <c r="AK3" s="1620"/>
      <c r="AL3" s="1620"/>
      <c r="AM3" s="1620"/>
      <c r="AN3" s="1620"/>
      <c r="AO3" s="277"/>
      <c r="AP3" s="340"/>
      <c r="AQ3" s="340"/>
      <c r="AR3" s="277"/>
      <c r="AS3" s="277"/>
      <c r="AT3" s="277"/>
      <c r="AU3" s="277"/>
      <c r="AV3" s="277"/>
      <c r="AW3" s="277"/>
      <c r="AX3" s="277"/>
      <c r="AY3" s="277"/>
      <c r="AZ3" s="277"/>
      <c r="BA3" s="277"/>
      <c r="BB3" s="277"/>
      <c r="BC3" s="277"/>
      <c r="BD3" s="277"/>
      <c r="BE3" s="277"/>
      <c r="BF3" s="277"/>
      <c r="BG3" s="277"/>
      <c r="BH3" s="277"/>
      <c r="BI3" s="277"/>
      <c r="BJ3" s="277"/>
      <c r="BK3" s="277"/>
      <c r="BL3" s="277"/>
      <c r="BM3" s="277"/>
      <c r="BN3" s="277"/>
      <c r="BO3" s="277"/>
      <c r="BP3" s="277"/>
      <c r="BQ3" s="277"/>
      <c r="BR3" s="277"/>
      <c r="BS3" s="277"/>
      <c r="BT3" s="277"/>
      <c r="BU3" s="277"/>
      <c r="BV3" s="277"/>
      <c r="BW3" s="277"/>
      <c r="BX3" s="277"/>
      <c r="BY3" s="277"/>
      <c r="BZ3" s="277"/>
      <c r="CA3" s="1248"/>
      <c r="CB3" s="1248"/>
      <c r="CC3" s="1248"/>
      <c r="CD3" s="1248"/>
      <c r="CE3" s="1248"/>
      <c r="CF3" s="812"/>
      <c r="CG3" s="812"/>
      <c r="CH3" s="812"/>
      <c r="CI3" s="812"/>
      <c r="CJ3" s="812"/>
    </row>
    <row r="4" spans="1:90" s="1" customFormat="1" ht="23.9" customHeight="1">
      <c r="A4" s="1619" t="s">
        <v>99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  <c r="AK4" s="1620"/>
      <c r="AL4" s="1620"/>
      <c r="AM4" s="1620"/>
      <c r="AN4" s="1620"/>
      <c r="AO4" s="277"/>
      <c r="AP4" s="340"/>
      <c r="AQ4" s="340"/>
      <c r="AR4" s="277"/>
      <c r="AS4" s="277"/>
      <c r="AT4" s="277"/>
      <c r="AU4" s="277"/>
      <c r="AV4" s="277"/>
      <c r="AW4" s="277"/>
      <c r="AX4" s="277"/>
      <c r="AY4" s="277"/>
      <c r="AZ4" s="277"/>
      <c r="BA4" s="277"/>
      <c r="BB4" s="277"/>
      <c r="BC4" s="277"/>
      <c r="BD4" s="277"/>
      <c r="BE4" s="277"/>
      <c r="BF4" s="277"/>
      <c r="BG4" s="277"/>
      <c r="BH4" s="277"/>
      <c r="BI4" s="277"/>
      <c r="BJ4" s="277"/>
      <c r="BK4" s="277"/>
      <c r="BL4" s="277"/>
      <c r="BM4" s="277"/>
      <c r="BN4" s="277"/>
      <c r="BO4" s="277"/>
      <c r="BP4" s="277"/>
      <c r="BQ4" s="277"/>
      <c r="BR4" s="277"/>
      <c r="BS4" s="277"/>
      <c r="BT4" s="277"/>
      <c r="BU4" s="277"/>
      <c r="BV4" s="277"/>
      <c r="BW4" s="277"/>
      <c r="BX4" s="277"/>
      <c r="BY4" s="277"/>
      <c r="BZ4" s="277"/>
      <c r="CA4" s="1248"/>
      <c r="CB4" s="1248"/>
      <c r="CC4" s="1248"/>
      <c r="CD4" s="1248"/>
      <c r="CE4" s="1248"/>
      <c r="CF4" s="812"/>
      <c r="CG4" s="812"/>
      <c r="CH4" s="812"/>
      <c r="CI4" s="812"/>
      <c r="CJ4" s="812"/>
    </row>
    <row r="5" spans="1:90" s="1" customFormat="1" ht="23.65" customHeight="1">
      <c r="A5" s="180" t="s">
        <v>834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  <c r="BD5" s="277"/>
      <c r="BE5" s="277"/>
      <c r="BF5" s="277"/>
      <c r="BG5" s="277"/>
      <c r="BH5" s="277"/>
      <c r="BI5" s="277"/>
      <c r="BJ5" s="277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418"/>
      <c r="CA5" s="1248"/>
      <c r="CB5" s="1248"/>
      <c r="CC5" s="1248"/>
      <c r="CD5" s="1248"/>
      <c r="CE5" s="1248"/>
      <c r="CF5" s="812"/>
      <c r="CG5" s="812"/>
      <c r="CH5" s="812"/>
      <c r="CI5" s="812"/>
      <c r="CJ5" s="812"/>
    </row>
    <row r="6" spans="1:90" ht="29.25" customHeight="1" thickBot="1">
      <c r="AP6" s="85">
        <f>SUBTOTAL(9,AP12:AP263)</f>
        <v>0</v>
      </c>
      <c r="AQ6" s="85">
        <f t="shared" ref="AQ6:BZ6" si="0">SUBTOTAL(9,AQ12:AQ263)</f>
        <v>0</v>
      </c>
      <c r="AR6" s="85">
        <f t="shared" si="0"/>
        <v>0</v>
      </c>
      <c r="AS6" s="85">
        <f t="shared" si="0"/>
        <v>0</v>
      </c>
      <c r="AT6" s="85">
        <f t="shared" si="0"/>
        <v>0</v>
      </c>
      <c r="AU6" s="85">
        <f t="shared" si="0"/>
        <v>0</v>
      </c>
      <c r="AV6" s="85">
        <f t="shared" si="0"/>
        <v>0</v>
      </c>
      <c r="AW6" s="85">
        <f t="shared" si="0"/>
        <v>0</v>
      </c>
      <c r="AX6" s="85">
        <f t="shared" si="0"/>
        <v>0</v>
      </c>
      <c r="AY6" s="85">
        <f t="shared" si="0"/>
        <v>0</v>
      </c>
      <c r="AZ6" s="85">
        <f t="shared" si="0"/>
        <v>0</v>
      </c>
      <c r="BA6" s="85">
        <f t="shared" si="0"/>
        <v>0</v>
      </c>
      <c r="BB6" s="85">
        <f t="shared" si="0"/>
        <v>0</v>
      </c>
      <c r="BC6" s="85">
        <f t="shared" si="0"/>
        <v>0</v>
      </c>
      <c r="BD6" s="85">
        <f t="shared" si="0"/>
        <v>0</v>
      </c>
      <c r="BE6" s="85">
        <f t="shared" si="0"/>
        <v>0</v>
      </c>
      <c r="BF6" s="85">
        <f t="shared" si="0"/>
        <v>0</v>
      </c>
      <c r="BG6" s="85">
        <f t="shared" si="0"/>
        <v>0</v>
      </c>
      <c r="BH6" s="85">
        <f t="shared" si="0"/>
        <v>0</v>
      </c>
      <c r="BI6" s="85">
        <f t="shared" si="0"/>
        <v>0</v>
      </c>
      <c r="BJ6" s="85">
        <f t="shared" si="0"/>
        <v>0</v>
      </c>
      <c r="BK6" s="85">
        <f t="shared" si="0"/>
        <v>0</v>
      </c>
      <c r="BL6" s="85">
        <f t="shared" si="0"/>
        <v>0</v>
      </c>
      <c r="BM6" s="85">
        <f t="shared" si="0"/>
        <v>0</v>
      </c>
      <c r="BN6" s="85">
        <f t="shared" si="0"/>
        <v>0</v>
      </c>
      <c r="BO6" s="85">
        <f t="shared" si="0"/>
        <v>0</v>
      </c>
      <c r="BP6" s="85">
        <f t="shared" si="0"/>
        <v>0</v>
      </c>
      <c r="BQ6" s="85">
        <f t="shared" si="0"/>
        <v>0</v>
      </c>
      <c r="BR6" s="85">
        <f t="shared" si="0"/>
        <v>0</v>
      </c>
      <c r="BS6" s="85">
        <f t="shared" si="0"/>
        <v>0</v>
      </c>
      <c r="BT6" s="85">
        <f t="shared" si="0"/>
        <v>0</v>
      </c>
      <c r="BU6" s="85">
        <f t="shared" si="0"/>
        <v>0</v>
      </c>
      <c r="BV6" s="85">
        <f t="shared" si="0"/>
        <v>0</v>
      </c>
      <c r="BW6" s="85">
        <f t="shared" si="0"/>
        <v>0</v>
      </c>
      <c r="BX6" s="85">
        <f t="shared" si="0"/>
        <v>0</v>
      </c>
      <c r="BY6" s="85">
        <f t="shared" si="0"/>
        <v>0</v>
      </c>
      <c r="BZ6" s="85">
        <f t="shared" si="0"/>
        <v>0</v>
      </c>
    </row>
    <row r="7" spans="1:90" ht="29.25" customHeight="1">
      <c r="A7" s="1688" t="s" ph="1">
        <v>762</v>
      </c>
      <c r="B7" s="1690" t="s">
        <v>0</v>
      </c>
      <c r="C7" s="1684" t="s">
        <v>2</v>
      </c>
      <c r="D7" s="1684" t="s">
        <v>179</v>
      </c>
      <c r="E7" s="1684" t="s">
        <v>180</v>
      </c>
      <c r="F7" s="1686" t="s">
        <v>31</v>
      </c>
      <c r="G7" s="1666" t="s">
        <v>120</v>
      </c>
      <c r="H7" s="1666"/>
      <c r="I7" s="1666"/>
      <c r="J7" s="1666"/>
      <c r="K7" s="1666"/>
      <c r="L7" s="1666"/>
      <c r="M7" s="1666"/>
      <c r="N7" s="1666"/>
      <c r="O7" s="1666"/>
      <c r="P7" s="1666"/>
      <c r="Q7" s="1666"/>
      <c r="R7" s="1666"/>
      <c r="S7" s="1666"/>
      <c r="T7" s="1666"/>
      <c r="U7" s="1666"/>
      <c r="V7" s="1666"/>
      <c r="W7" s="1666"/>
      <c r="X7" s="1666"/>
      <c r="Y7" s="1666"/>
      <c r="Z7" s="1666"/>
      <c r="AA7" s="1666"/>
      <c r="AB7" s="1666"/>
      <c r="AC7" s="1666"/>
      <c r="AD7" s="1666"/>
      <c r="AE7" s="1666"/>
      <c r="AF7" s="1666"/>
      <c r="AG7" s="1666"/>
      <c r="AH7" s="1666"/>
      <c r="AI7" s="1666"/>
      <c r="AJ7" s="1666"/>
      <c r="AK7" s="1666"/>
      <c r="AL7" s="1666"/>
      <c r="AM7" s="1666"/>
      <c r="AN7" s="1666"/>
      <c r="AO7" s="1667"/>
      <c r="AP7" s="278"/>
      <c r="AQ7" s="279"/>
      <c r="AR7" s="280" t="s">
        <v>122</v>
      </c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0"/>
      <c r="BF7" s="280"/>
      <c r="BG7" s="280"/>
      <c r="BH7" s="280"/>
      <c r="BI7" s="280"/>
      <c r="BJ7" s="280"/>
      <c r="BK7" s="280"/>
      <c r="BL7" s="280"/>
      <c r="BM7" s="280"/>
      <c r="BN7" s="280"/>
      <c r="BO7" s="280"/>
      <c r="BP7" s="280"/>
      <c r="BQ7" s="280"/>
      <c r="BR7" s="280"/>
      <c r="BS7" s="280"/>
      <c r="BT7" s="280"/>
      <c r="BU7" s="280"/>
      <c r="BV7" s="280"/>
      <c r="BW7" s="280"/>
      <c r="BX7" s="280"/>
      <c r="BY7" s="280"/>
      <c r="BZ7" s="281"/>
      <c r="CF7" s="1097"/>
      <c r="CG7" s="1098"/>
      <c r="CH7" s="1098"/>
      <c r="CI7" s="1098"/>
      <c r="CJ7" s="1098"/>
    </row>
    <row r="8" spans="1:90" ht="29.25" customHeight="1">
      <c r="A8" s="1689" ph="1"/>
      <c r="B8" s="1691"/>
      <c r="C8" s="1685"/>
      <c r="D8" s="1685"/>
      <c r="E8" s="1685"/>
      <c r="F8" s="1687"/>
      <c r="G8" s="1668">
        <v>0.6</v>
      </c>
      <c r="H8" s="1668"/>
      <c r="I8" s="1668"/>
      <c r="J8" s="1668"/>
      <c r="K8" s="1668"/>
      <c r="L8" s="1668"/>
      <c r="M8" s="1668"/>
      <c r="N8" s="1668"/>
      <c r="O8" s="1668"/>
      <c r="P8" s="1668"/>
      <c r="Q8" s="1668"/>
      <c r="R8" s="1668"/>
      <c r="S8" s="1668"/>
      <c r="T8" s="1668"/>
      <c r="U8" s="1668"/>
      <c r="V8" s="1668"/>
      <c r="W8" s="1668"/>
      <c r="X8" s="1668"/>
      <c r="Y8" s="1668"/>
      <c r="Z8" s="1668"/>
      <c r="AA8" s="1668"/>
      <c r="AB8" s="1668"/>
      <c r="AC8" s="1668"/>
      <c r="AD8" s="1668"/>
      <c r="AE8" s="1668"/>
      <c r="AF8" s="1668"/>
      <c r="AG8" s="1668"/>
      <c r="AH8" s="1668"/>
      <c r="AI8" s="1668"/>
      <c r="AJ8" s="1668"/>
      <c r="AK8" s="1668"/>
      <c r="AL8" s="1668"/>
      <c r="AM8" s="1668"/>
      <c r="AN8" s="1668"/>
      <c r="AO8" s="1669"/>
      <c r="AP8" s="209" t="s">
        <v>841</v>
      </c>
      <c r="AQ8" s="1630" t="s">
        <v>123</v>
      </c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274"/>
      <c r="BG8" s="274"/>
      <c r="BH8" s="274"/>
      <c r="BI8" s="274"/>
      <c r="BJ8" s="274"/>
      <c r="BK8" s="274"/>
      <c r="BL8" s="274"/>
      <c r="BM8" s="274"/>
      <c r="BN8" s="274"/>
      <c r="BO8" s="274"/>
      <c r="BP8" s="274"/>
      <c r="BQ8" s="274"/>
      <c r="BR8" s="274"/>
      <c r="BS8" s="274"/>
      <c r="BT8" s="274"/>
      <c r="BU8" s="274"/>
      <c r="BV8" s="274"/>
      <c r="BW8" s="274"/>
      <c r="BX8" s="274"/>
      <c r="BY8" s="274"/>
      <c r="BZ8" s="282"/>
      <c r="CF8" s="1754" t="s">
        <v>945</v>
      </c>
      <c r="CG8" s="1755"/>
      <c r="CH8" s="1755"/>
      <c r="CI8" s="1755"/>
      <c r="CJ8" s="1756"/>
    </row>
    <row r="9" spans="1:90" ht="29.25" customHeight="1">
      <c r="A9" s="1689" ph="1"/>
      <c r="B9" s="1691"/>
      <c r="C9" s="1685"/>
      <c r="D9" s="1685"/>
      <c r="E9" s="1685"/>
      <c r="F9" s="1687"/>
      <c r="G9" s="347" t="s">
        <v>789</v>
      </c>
      <c r="H9" s="499"/>
      <c r="I9" s="499"/>
      <c r="J9" s="499"/>
      <c r="K9" s="499"/>
      <c r="L9" s="499"/>
      <c r="M9" s="499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9" t="s">
        <v>786</v>
      </c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/>
      <c r="AN9" s="349" t="s">
        <v>787</v>
      </c>
      <c r="AO9" s="1664" t="s">
        <v>27</v>
      </c>
      <c r="AP9" s="210" t="s">
        <v>931</v>
      </c>
      <c r="AQ9" s="1630"/>
      <c r="AR9" s="355" t="s">
        <v>789</v>
      </c>
      <c r="AS9" s="522"/>
      <c r="AT9" s="522"/>
      <c r="AU9" s="522"/>
      <c r="AV9" s="522"/>
      <c r="AW9" s="522"/>
      <c r="AX9" s="522"/>
      <c r="AY9" s="356"/>
      <c r="AZ9" s="356"/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6"/>
      <c r="BL9" s="357" t="s">
        <v>786</v>
      </c>
      <c r="BM9" s="357"/>
      <c r="BN9" s="357"/>
      <c r="BO9" s="357"/>
      <c r="BP9" s="357"/>
      <c r="BQ9" s="357"/>
      <c r="BR9" s="357"/>
      <c r="BS9" s="357"/>
      <c r="BT9" s="357"/>
      <c r="BU9" s="357"/>
      <c r="BV9" s="357"/>
      <c r="BW9" s="357"/>
      <c r="BX9" s="357"/>
      <c r="BY9" s="357" t="s">
        <v>787</v>
      </c>
      <c r="BZ9" s="1682" t="s">
        <v>27</v>
      </c>
      <c r="CF9" s="1757" t="s">
        <v>946</v>
      </c>
      <c r="CG9" s="1758"/>
      <c r="CH9" s="1758"/>
      <c r="CI9" s="1758"/>
      <c r="CJ9" s="1759"/>
    </row>
    <row r="10" spans="1:90" ht="29.25" customHeight="1" thickBot="1">
      <c r="A10" s="1689" ph="1"/>
      <c r="B10" s="1691"/>
      <c r="C10" s="1685"/>
      <c r="D10" s="1685"/>
      <c r="E10" s="1780"/>
      <c r="F10" s="1687"/>
      <c r="G10" s="351" t="s">
        <v>779</v>
      </c>
      <c r="H10" s="500" t="s">
        <v>887</v>
      </c>
      <c r="I10" s="500" t="s">
        <v>888</v>
      </c>
      <c r="J10" s="500" t="s">
        <v>889</v>
      </c>
      <c r="K10" s="500" t="s">
        <v>891</v>
      </c>
      <c r="L10" s="500" t="s">
        <v>893</v>
      </c>
      <c r="M10" s="500" t="s">
        <v>895</v>
      </c>
      <c r="N10" s="352" t="s">
        <v>804</v>
      </c>
      <c r="O10" s="510" t="s">
        <v>782</v>
      </c>
      <c r="P10" s="510" t="s">
        <v>897</v>
      </c>
      <c r="Q10" s="510" t="s">
        <v>898</v>
      </c>
      <c r="R10" s="510" t="s">
        <v>900</v>
      </c>
      <c r="S10" s="510" t="s">
        <v>902</v>
      </c>
      <c r="T10" s="510" t="s">
        <v>904</v>
      </c>
      <c r="U10" s="510" t="s">
        <v>906</v>
      </c>
      <c r="V10" s="510" t="s">
        <v>908</v>
      </c>
      <c r="W10" s="510" t="s">
        <v>910</v>
      </c>
      <c r="X10" s="510" t="s">
        <v>912</v>
      </c>
      <c r="Y10" s="510" t="s">
        <v>914</v>
      </c>
      <c r="Z10" s="510" t="s">
        <v>916</v>
      </c>
      <c r="AA10" s="724" t="s">
        <v>805</v>
      </c>
      <c r="AB10" s="725" t="s">
        <v>861</v>
      </c>
      <c r="AC10" s="725" t="s">
        <v>918</v>
      </c>
      <c r="AD10" s="725" t="s">
        <v>919</v>
      </c>
      <c r="AE10" s="725" t="s">
        <v>920</v>
      </c>
      <c r="AF10" s="725" t="s">
        <v>921</v>
      </c>
      <c r="AG10" s="725" t="s">
        <v>922</v>
      </c>
      <c r="AH10" s="725" t="s">
        <v>923</v>
      </c>
      <c r="AI10" s="725" t="s">
        <v>924</v>
      </c>
      <c r="AJ10" s="725" t="s">
        <v>925</v>
      </c>
      <c r="AK10" s="725" t="s">
        <v>926</v>
      </c>
      <c r="AL10" s="725" t="s">
        <v>927</v>
      </c>
      <c r="AM10" s="725" t="s">
        <v>928</v>
      </c>
      <c r="AN10" s="724" t="s">
        <v>806</v>
      </c>
      <c r="AO10" s="1665"/>
      <c r="AP10" s="210"/>
      <c r="AQ10" s="211"/>
      <c r="AR10" s="359" t="s">
        <v>779</v>
      </c>
      <c r="AS10" s="523" t="s">
        <v>887</v>
      </c>
      <c r="AT10" s="523" t="s">
        <v>888</v>
      </c>
      <c r="AU10" s="523" t="s">
        <v>889</v>
      </c>
      <c r="AV10" s="523" t="s">
        <v>891</v>
      </c>
      <c r="AW10" s="523" t="s">
        <v>893</v>
      </c>
      <c r="AX10" s="523" t="s">
        <v>895</v>
      </c>
      <c r="AY10" s="360" t="s">
        <v>804</v>
      </c>
      <c r="AZ10" s="360" t="s">
        <v>782</v>
      </c>
      <c r="BA10" s="360" t="s">
        <v>897</v>
      </c>
      <c r="BB10" s="360" t="s">
        <v>898</v>
      </c>
      <c r="BC10" s="360" t="s">
        <v>899</v>
      </c>
      <c r="BD10" s="360" t="s">
        <v>901</v>
      </c>
      <c r="BE10" s="360" t="s">
        <v>903</v>
      </c>
      <c r="BF10" s="360" t="s">
        <v>905</v>
      </c>
      <c r="BG10" s="360" t="s">
        <v>907</v>
      </c>
      <c r="BH10" s="360" t="s">
        <v>909</v>
      </c>
      <c r="BI10" s="360" t="s">
        <v>911</v>
      </c>
      <c r="BJ10" s="360" t="s">
        <v>913</v>
      </c>
      <c r="BK10" s="360" t="s">
        <v>915</v>
      </c>
      <c r="BL10" s="361" t="s">
        <v>805</v>
      </c>
      <c r="BM10" s="361" t="s">
        <v>861</v>
      </c>
      <c r="BN10" s="361" t="s">
        <v>918</v>
      </c>
      <c r="BO10" s="361" t="s">
        <v>919</v>
      </c>
      <c r="BP10" s="361" t="s">
        <v>920</v>
      </c>
      <c r="BQ10" s="361" t="s">
        <v>921</v>
      </c>
      <c r="BR10" s="361" t="s">
        <v>922</v>
      </c>
      <c r="BS10" s="361" t="s">
        <v>923</v>
      </c>
      <c r="BT10" s="361" t="s">
        <v>924</v>
      </c>
      <c r="BU10" s="361" t="s">
        <v>925</v>
      </c>
      <c r="BV10" s="361" t="s">
        <v>926</v>
      </c>
      <c r="BW10" s="361" t="s">
        <v>927</v>
      </c>
      <c r="BX10" s="361" t="s">
        <v>928</v>
      </c>
      <c r="BY10" s="361" t="s">
        <v>806</v>
      </c>
      <c r="BZ10" s="1683"/>
      <c r="CF10" s="1760" t="s">
        <v>789</v>
      </c>
      <c r="CG10" s="1761"/>
      <c r="CH10" s="1099" t="s">
        <v>786</v>
      </c>
      <c r="CI10" s="1099" t="s">
        <v>1163</v>
      </c>
      <c r="CJ10" s="1762" t="s">
        <v>833</v>
      </c>
    </row>
    <row r="11" spans="1:90" ht="29.25" customHeight="1" thickTop="1" thickBot="1">
      <c r="A11" s="1144"/>
      <c r="B11" s="1145"/>
      <c r="C11" s="1146"/>
      <c r="D11" s="1146"/>
      <c r="E11" s="1165"/>
      <c r="F11" s="382"/>
      <c r="G11" s="383"/>
      <c r="H11" s="383"/>
      <c r="I11" s="383"/>
      <c r="J11" s="383"/>
      <c r="K11" s="383"/>
      <c r="L11" s="383"/>
      <c r="M11" s="383"/>
      <c r="N11" s="383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511"/>
      <c r="AA11" s="384"/>
      <c r="AB11" s="521"/>
      <c r="AC11" s="521"/>
      <c r="AD11" s="521"/>
      <c r="AE11" s="521"/>
      <c r="AF11" s="521"/>
      <c r="AG11" s="521"/>
      <c r="AH11" s="521"/>
      <c r="AI11" s="521"/>
      <c r="AJ11" s="521"/>
      <c r="AK11" s="521"/>
      <c r="AL11" s="521"/>
      <c r="AM11" s="521"/>
      <c r="AN11" s="384"/>
      <c r="AO11" s="385"/>
      <c r="AP11" s="265"/>
      <c r="AQ11" s="252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336"/>
      <c r="CF11" s="1100" t="s">
        <v>4</v>
      </c>
      <c r="CG11" s="1101" t="s">
        <v>804</v>
      </c>
      <c r="CH11" s="1101" t="s">
        <v>1164</v>
      </c>
      <c r="CI11" s="1101" t="s">
        <v>1165</v>
      </c>
      <c r="CJ11" s="1763"/>
    </row>
    <row r="12" spans="1:90" ht="23" customHeight="1" thickTop="1">
      <c r="A12" s="907" t="s">
        <v>1182</v>
      </c>
      <c r="B12" s="1781" t="s">
        <v>1065</v>
      </c>
      <c r="C12" s="908"/>
      <c r="D12" s="909" t="s">
        <v>1066</v>
      </c>
      <c r="E12" s="908"/>
      <c r="F12" s="524">
        <f>+CJ12/1200%</f>
        <v>0.42235416666666664</v>
      </c>
      <c r="G12" s="525">
        <f t="shared" ref="G12:G75" si="1">CF12*$G$8</f>
        <v>1.3124099999999999</v>
      </c>
      <c r="H12" s="526">
        <f>+N12/6</f>
        <v>1.6005000000000002E-2</v>
      </c>
      <c r="I12" s="526">
        <f>+H12</f>
        <v>1.6005000000000002E-2</v>
      </c>
      <c r="J12" s="526">
        <f t="shared" ref="J12:M12" si="2">+I12</f>
        <v>1.6005000000000002E-2</v>
      </c>
      <c r="K12" s="526">
        <f t="shared" si="2"/>
        <v>1.6005000000000002E-2</v>
      </c>
      <c r="L12" s="526">
        <f t="shared" si="2"/>
        <v>1.6005000000000002E-2</v>
      </c>
      <c r="M12" s="526">
        <f t="shared" si="2"/>
        <v>1.6005000000000002E-2</v>
      </c>
      <c r="N12" s="527">
        <f t="shared" ref="N12:N75" si="3">CG12*$G$8</f>
        <v>9.6030000000000018E-2</v>
      </c>
      <c r="O12" s="528">
        <f>+AA12/12</f>
        <v>6.4020000000000007E-2</v>
      </c>
      <c r="P12" s="528">
        <f>+O12</f>
        <v>6.4020000000000007E-2</v>
      </c>
      <c r="Q12" s="528">
        <f t="shared" ref="Q12:Z12" si="4">+P12</f>
        <v>6.4020000000000007E-2</v>
      </c>
      <c r="R12" s="528">
        <f t="shared" si="4"/>
        <v>6.4020000000000007E-2</v>
      </c>
      <c r="S12" s="528">
        <f t="shared" si="4"/>
        <v>6.4020000000000007E-2</v>
      </c>
      <c r="T12" s="528">
        <f t="shared" si="4"/>
        <v>6.4020000000000007E-2</v>
      </c>
      <c r="U12" s="528">
        <f t="shared" si="4"/>
        <v>6.4020000000000007E-2</v>
      </c>
      <c r="V12" s="528">
        <f t="shared" si="4"/>
        <v>6.4020000000000007E-2</v>
      </c>
      <c r="W12" s="528">
        <f t="shared" si="4"/>
        <v>6.4020000000000007E-2</v>
      </c>
      <c r="X12" s="528">
        <f t="shared" si="4"/>
        <v>6.4020000000000007E-2</v>
      </c>
      <c r="Y12" s="528">
        <f t="shared" si="4"/>
        <v>6.4020000000000007E-2</v>
      </c>
      <c r="Z12" s="528">
        <f t="shared" si="4"/>
        <v>6.4020000000000007E-2</v>
      </c>
      <c r="AA12" s="527">
        <f t="shared" ref="AA12:AA75" si="5">CH12*$G$8</f>
        <v>0.76824000000000014</v>
      </c>
      <c r="AB12" s="528">
        <f>+AN12/12</f>
        <v>7.2022500000000003E-2</v>
      </c>
      <c r="AC12" s="528">
        <f>+AB12</f>
        <v>7.2022500000000003E-2</v>
      </c>
      <c r="AD12" s="528">
        <f t="shared" ref="AD12:AM12" si="6">+AC12</f>
        <v>7.2022500000000003E-2</v>
      </c>
      <c r="AE12" s="528">
        <f t="shared" si="6"/>
        <v>7.2022500000000003E-2</v>
      </c>
      <c r="AF12" s="528">
        <f t="shared" si="6"/>
        <v>7.2022500000000003E-2</v>
      </c>
      <c r="AG12" s="528">
        <f t="shared" si="6"/>
        <v>7.2022500000000003E-2</v>
      </c>
      <c r="AH12" s="528">
        <f t="shared" si="6"/>
        <v>7.2022500000000003E-2</v>
      </c>
      <c r="AI12" s="528">
        <f t="shared" si="6"/>
        <v>7.2022500000000003E-2</v>
      </c>
      <c r="AJ12" s="528">
        <f t="shared" si="6"/>
        <v>7.2022500000000003E-2</v>
      </c>
      <c r="AK12" s="528">
        <f t="shared" si="6"/>
        <v>7.2022500000000003E-2</v>
      </c>
      <c r="AL12" s="528">
        <f t="shared" si="6"/>
        <v>7.2022500000000003E-2</v>
      </c>
      <c r="AM12" s="528">
        <f t="shared" si="6"/>
        <v>7.2022500000000003E-2</v>
      </c>
      <c r="AN12" s="527">
        <f t="shared" ref="AN12:AN75" si="7">CI12*$G$8</f>
        <v>0.86426999999999998</v>
      </c>
      <c r="AO12" s="529">
        <f>SUM(G12,N12,AA12,AN12)</f>
        <v>3.04095</v>
      </c>
      <c r="AP12" s="267"/>
      <c r="AQ12" s="268">
        <f t="shared" ref="AQ12:AQ75" si="8">+ROUNDDOWN($AP12*F12,-1)</f>
        <v>0</v>
      </c>
      <c r="AR12" s="603">
        <f t="shared" ref="AR12:AR75" si="9">+ROUNDDOWN($AP12*G12,-1)</f>
        <v>0</v>
      </c>
      <c r="AS12" s="269">
        <f t="shared" ref="AS12:AS75" si="10">+ROUNDDOWN($AP12*H12,-1)</f>
        <v>0</v>
      </c>
      <c r="AT12" s="269">
        <f t="shared" ref="AT12:AT75" si="11">+ROUNDDOWN($AP12*I12,-1)</f>
        <v>0</v>
      </c>
      <c r="AU12" s="269">
        <f t="shared" ref="AU12:AU75" si="12">+ROUNDDOWN($AP12*J12,-1)</f>
        <v>0</v>
      </c>
      <c r="AV12" s="269">
        <f t="shared" ref="AV12:AV75" si="13">+ROUNDDOWN($AP12*K12,-1)</f>
        <v>0</v>
      </c>
      <c r="AW12" s="269">
        <f t="shared" ref="AW12:AW75" si="14">+ROUNDDOWN($AP12*L12,-1)</f>
        <v>0</v>
      </c>
      <c r="AX12" s="269">
        <f t="shared" ref="AX12:AX75" si="15">+ROUNDDOWN($AP12*M12,-1)</f>
        <v>0</v>
      </c>
      <c r="AY12" s="605">
        <f t="shared" ref="AY12:AY75" si="16">+ROUNDDOWN($AP12*N12,-1)</f>
        <v>0</v>
      </c>
      <c r="AZ12" s="270">
        <f t="shared" ref="AZ12:AZ75" si="17">+ROUNDDOWN($AP12*O12,-1)</f>
        <v>0</v>
      </c>
      <c r="BA12" s="270">
        <f t="shared" ref="BA12:BA75" si="18">+ROUNDDOWN($AP12*P12,-1)</f>
        <v>0</v>
      </c>
      <c r="BB12" s="270">
        <f t="shared" ref="BB12:BB75" si="19">+ROUNDDOWN($AP12*Q12,-1)</f>
        <v>0</v>
      </c>
      <c r="BC12" s="270">
        <f t="shared" ref="BC12:BC75" si="20">+ROUNDDOWN($AP12*R12,-1)</f>
        <v>0</v>
      </c>
      <c r="BD12" s="270">
        <f t="shared" ref="BD12:BD75" si="21">+ROUNDDOWN($AP12*S12,-1)</f>
        <v>0</v>
      </c>
      <c r="BE12" s="270">
        <f t="shared" ref="BE12:BE75" si="22">+ROUNDDOWN($AP12*T12,-1)</f>
        <v>0</v>
      </c>
      <c r="BF12" s="270">
        <f t="shared" ref="BF12:BF75" si="23">+ROUNDDOWN($AP12*U12,-1)</f>
        <v>0</v>
      </c>
      <c r="BG12" s="270">
        <f t="shared" ref="BG12:BG75" si="24">+ROUNDDOWN($AP12*V12,-1)</f>
        <v>0</v>
      </c>
      <c r="BH12" s="270">
        <f t="shared" ref="BH12:BH75" si="25">+ROUNDDOWN($AP12*W12,-1)</f>
        <v>0</v>
      </c>
      <c r="BI12" s="270">
        <f t="shared" ref="BI12:BI75" si="26">+ROUNDDOWN($AP12*X12,-1)</f>
        <v>0</v>
      </c>
      <c r="BJ12" s="270">
        <f t="shared" ref="BJ12:BJ75" si="27">+ROUNDDOWN($AP12*Y12,-1)</f>
        <v>0</v>
      </c>
      <c r="BK12" s="270">
        <f t="shared" ref="BK12:BK75" si="28">+ROUNDDOWN($AP12*Z12,-1)</f>
        <v>0</v>
      </c>
      <c r="BL12" s="605">
        <f t="shared" ref="BL12:BL75" si="29">+ROUNDDOWN($AP12*AA12,-1)</f>
        <v>0</v>
      </c>
      <c r="BM12" s="270">
        <f t="shared" ref="BM12:BM75" si="30">+ROUNDDOWN($AP12*AB12,-1)</f>
        <v>0</v>
      </c>
      <c r="BN12" s="270">
        <f t="shared" ref="BN12:BN75" si="31">+ROUNDDOWN($AP12*AC12,-1)</f>
        <v>0</v>
      </c>
      <c r="BO12" s="270">
        <f t="shared" ref="BO12:BO75" si="32">+ROUNDDOWN($AP12*AD12,-1)</f>
        <v>0</v>
      </c>
      <c r="BP12" s="270">
        <f t="shared" ref="BP12:BP75" si="33">+ROUNDDOWN($AP12*AE12,-1)</f>
        <v>0</v>
      </c>
      <c r="BQ12" s="270">
        <f t="shared" ref="BQ12:BQ75" si="34">+ROUNDDOWN($AP12*AF12,-1)</f>
        <v>0</v>
      </c>
      <c r="BR12" s="270">
        <f t="shared" ref="BR12:BR75" si="35">+ROUNDDOWN($AP12*AG12,-1)</f>
        <v>0</v>
      </c>
      <c r="BS12" s="270">
        <f t="shared" ref="BS12:BS75" si="36">+ROUNDDOWN($AP12*AH12,-1)</f>
        <v>0</v>
      </c>
      <c r="BT12" s="270">
        <f t="shared" ref="BT12:BT75" si="37">+ROUNDDOWN($AP12*AI12,-1)</f>
        <v>0</v>
      </c>
      <c r="BU12" s="270">
        <f t="shared" ref="BU12:BU75" si="38">+ROUNDDOWN($AP12*AJ12,-1)</f>
        <v>0</v>
      </c>
      <c r="BV12" s="270">
        <f t="shared" ref="BV12:BV75" si="39">+ROUNDDOWN($AP12*AK12,-1)</f>
        <v>0</v>
      </c>
      <c r="BW12" s="270">
        <f t="shared" ref="BW12:BW75" si="40">+ROUNDDOWN($AP12*AL12,-1)</f>
        <v>0</v>
      </c>
      <c r="BX12" s="270">
        <f t="shared" ref="BX12:BX75" si="41">+ROUNDDOWN($AP12*AM12,-1)</f>
        <v>0</v>
      </c>
      <c r="BY12" s="605">
        <f t="shared" ref="BY12:BY75" si="42">+ROUNDDOWN($AP12*AN12,-1)</f>
        <v>0</v>
      </c>
      <c r="BZ12" s="625">
        <f>SUM(AR12,AY12,BL12,BY12)</f>
        <v>0</v>
      </c>
      <c r="CA12" s="1549"/>
      <c r="CB12" s="1549"/>
      <c r="CC12" s="1549"/>
      <c r="CD12" s="1549"/>
      <c r="CE12" s="1549"/>
      <c r="CF12" s="1550">
        <v>2.1873499999999999</v>
      </c>
      <c r="CG12" s="1550">
        <v>0.16005000000000003</v>
      </c>
      <c r="CH12" s="1550">
        <v>1.2804000000000002</v>
      </c>
      <c r="CI12" s="1550">
        <v>1.44045</v>
      </c>
      <c r="CJ12" s="1550">
        <v>5.0682499999999999</v>
      </c>
      <c r="CK12" s="7"/>
      <c r="CL12" s="7"/>
    </row>
    <row r="13" spans="1:90" ht="23" customHeight="1">
      <c r="A13" s="907" t="s">
        <v>1182</v>
      </c>
      <c r="B13" s="1752"/>
      <c r="C13" s="911"/>
      <c r="D13" s="912" t="s">
        <v>1067</v>
      </c>
      <c r="E13" s="911"/>
      <c r="F13" s="89">
        <f t="shared" ref="F13:F76" si="43">+CJ13/1200%</f>
        <v>0.69112499999999999</v>
      </c>
      <c r="G13" s="90">
        <f t="shared" si="1"/>
        <v>2.14758</v>
      </c>
      <c r="H13" s="501">
        <f t="shared" ref="H13:H76" si="44">+N13/6</f>
        <v>2.6190000000000001E-2</v>
      </c>
      <c r="I13" s="501">
        <f t="shared" ref="I13:M28" si="45">+H13</f>
        <v>2.6190000000000001E-2</v>
      </c>
      <c r="J13" s="501">
        <f t="shared" si="45"/>
        <v>2.6190000000000001E-2</v>
      </c>
      <c r="K13" s="501">
        <f t="shared" si="45"/>
        <v>2.6190000000000001E-2</v>
      </c>
      <c r="L13" s="501">
        <f t="shared" si="45"/>
        <v>2.6190000000000001E-2</v>
      </c>
      <c r="M13" s="501">
        <f t="shared" si="45"/>
        <v>2.6190000000000001E-2</v>
      </c>
      <c r="N13" s="91">
        <f t="shared" si="3"/>
        <v>0.15714</v>
      </c>
      <c r="O13" s="512">
        <f t="shared" ref="O13:O76" si="46">+AA13/12</f>
        <v>0.10476000000000001</v>
      </c>
      <c r="P13" s="512">
        <f t="shared" ref="P13:Z28" si="47">+O13</f>
        <v>0.10476000000000001</v>
      </c>
      <c r="Q13" s="512">
        <f t="shared" si="47"/>
        <v>0.10476000000000001</v>
      </c>
      <c r="R13" s="512">
        <f t="shared" si="47"/>
        <v>0.10476000000000001</v>
      </c>
      <c r="S13" s="512">
        <f t="shared" si="47"/>
        <v>0.10476000000000001</v>
      </c>
      <c r="T13" s="512">
        <f t="shared" si="47"/>
        <v>0.10476000000000001</v>
      </c>
      <c r="U13" s="512">
        <f t="shared" si="47"/>
        <v>0.10476000000000001</v>
      </c>
      <c r="V13" s="512">
        <f t="shared" si="47"/>
        <v>0.10476000000000001</v>
      </c>
      <c r="W13" s="512">
        <f t="shared" si="47"/>
        <v>0.10476000000000001</v>
      </c>
      <c r="X13" s="512">
        <f t="shared" si="47"/>
        <v>0.10476000000000001</v>
      </c>
      <c r="Y13" s="512">
        <f t="shared" si="47"/>
        <v>0.10476000000000001</v>
      </c>
      <c r="Z13" s="512">
        <f t="shared" si="47"/>
        <v>0.10476000000000001</v>
      </c>
      <c r="AA13" s="91">
        <f t="shared" si="5"/>
        <v>1.25712</v>
      </c>
      <c r="AB13" s="512">
        <f t="shared" ref="AB13:AB76" si="48">+AN13/12</f>
        <v>0.11785499999999999</v>
      </c>
      <c r="AC13" s="512">
        <f t="shared" ref="AC13:AM28" si="49">+AB13</f>
        <v>0.11785499999999999</v>
      </c>
      <c r="AD13" s="512">
        <f t="shared" si="49"/>
        <v>0.11785499999999999</v>
      </c>
      <c r="AE13" s="512">
        <f t="shared" si="49"/>
        <v>0.11785499999999999</v>
      </c>
      <c r="AF13" s="512">
        <f t="shared" si="49"/>
        <v>0.11785499999999999</v>
      </c>
      <c r="AG13" s="512">
        <f t="shared" si="49"/>
        <v>0.11785499999999999</v>
      </c>
      <c r="AH13" s="512">
        <f t="shared" si="49"/>
        <v>0.11785499999999999</v>
      </c>
      <c r="AI13" s="512">
        <f t="shared" si="49"/>
        <v>0.11785499999999999</v>
      </c>
      <c r="AJ13" s="512">
        <f t="shared" si="49"/>
        <v>0.11785499999999999</v>
      </c>
      <c r="AK13" s="512">
        <f t="shared" si="49"/>
        <v>0.11785499999999999</v>
      </c>
      <c r="AL13" s="512">
        <f t="shared" si="49"/>
        <v>0.11785499999999999</v>
      </c>
      <c r="AM13" s="512">
        <f t="shared" si="49"/>
        <v>0.11785499999999999</v>
      </c>
      <c r="AN13" s="91">
        <f t="shared" si="7"/>
        <v>1.4142599999999999</v>
      </c>
      <c r="AO13" s="92">
        <f t="shared" ref="AO13:AO76" si="50">SUM(G13,N13,AA13,AN13)</f>
        <v>4.9760999999999997</v>
      </c>
      <c r="AP13" s="30"/>
      <c r="AQ13" s="55">
        <f t="shared" si="8"/>
        <v>0</v>
      </c>
      <c r="AR13" s="489">
        <f t="shared" si="9"/>
        <v>0</v>
      </c>
      <c r="AS13" s="74">
        <f t="shared" si="10"/>
        <v>0</v>
      </c>
      <c r="AT13" s="74">
        <f t="shared" si="11"/>
        <v>0</v>
      </c>
      <c r="AU13" s="74">
        <f t="shared" si="12"/>
        <v>0</v>
      </c>
      <c r="AV13" s="74">
        <f t="shared" si="13"/>
        <v>0</v>
      </c>
      <c r="AW13" s="74">
        <f t="shared" si="14"/>
        <v>0</v>
      </c>
      <c r="AX13" s="74">
        <f t="shared" si="15"/>
        <v>0</v>
      </c>
      <c r="AY13" s="490">
        <f t="shared" si="16"/>
        <v>0</v>
      </c>
      <c r="AZ13" s="75">
        <f t="shared" si="17"/>
        <v>0</v>
      </c>
      <c r="BA13" s="75">
        <f t="shared" si="18"/>
        <v>0</v>
      </c>
      <c r="BB13" s="75">
        <f t="shared" si="19"/>
        <v>0</v>
      </c>
      <c r="BC13" s="75">
        <f t="shared" si="20"/>
        <v>0</v>
      </c>
      <c r="BD13" s="75">
        <f t="shared" si="21"/>
        <v>0</v>
      </c>
      <c r="BE13" s="75">
        <f t="shared" si="22"/>
        <v>0</v>
      </c>
      <c r="BF13" s="75">
        <f t="shared" si="23"/>
        <v>0</v>
      </c>
      <c r="BG13" s="75">
        <f t="shared" si="24"/>
        <v>0</v>
      </c>
      <c r="BH13" s="75">
        <f t="shared" si="25"/>
        <v>0</v>
      </c>
      <c r="BI13" s="75">
        <f t="shared" si="26"/>
        <v>0</v>
      </c>
      <c r="BJ13" s="75">
        <f t="shared" si="27"/>
        <v>0</v>
      </c>
      <c r="BK13" s="75">
        <f t="shared" si="28"/>
        <v>0</v>
      </c>
      <c r="BL13" s="490">
        <f t="shared" si="29"/>
        <v>0</v>
      </c>
      <c r="BM13" s="75">
        <f t="shared" si="30"/>
        <v>0</v>
      </c>
      <c r="BN13" s="75">
        <f t="shared" si="31"/>
        <v>0</v>
      </c>
      <c r="BO13" s="75">
        <f t="shared" si="32"/>
        <v>0</v>
      </c>
      <c r="BP13" s="75">
        <f t="shared" si="33"/>
        <v>0</v>
      </c>
      <c r="BQ13" s="75">
        <f t="shared" si="34"/>
        <v>0</v>
      </c>
      <c r="BR13" s="75">
        <f t="shared" si="35"/>
        <v>0</v>
      </c>
      <c r="BS13" s="75">
        <f t="shared" si="36"/>
        <v>0</v>
      </c>
      <c r="BT13" s="75">
        <f t="shared" si="37"/>
        <v>0</v>
      </c>
      <c r="BU13" s="75">
        <f t="shared" si="38"/>
        <v>0</v>
      </c>
      <c r="BV13" s="75">
        <f t="shared" si="39"/>
        <v>0</v>
      </c>
      <c r="BW13" s="75">
        <f t="shared" si="40"/>
        <v>0</v>
      </c>
      <c r="BX13" s="75">
        <f t="shared" si="41"/>
        <v>0</v>
      </c>
      <c r="BY13" s="490">
        <f t="shared" si="42"/>
        <v>0</v>
      </c>
      <c r="BZ13" s="496">
        <f t="shared" ref="BZ13:BZ76" si="51">SUM(AR13,AY13,BL13,BY13)</f>
        <v>0</v>
      </c>
      <c r="CA13" s="1551"/>
      <c r="CB13" s="1551"/>
      <c r="CC13" s="1551"/>
      <c r="CD13" s="1551"/>
      <c r="CE13" s="1551"/>
      <c r="CF13" s="1552">
        <v>3.5792999999999999</v>
      </c>
      <c r="CG13" s="1552">
        <v>0.26190000000000002</v>
      </c>
      <c r="CH13" s="1552">
        <v>2.0952000000000002</v>
      </c>
      <c r="CI13" s="1552">
        <v>2.3571</v>
      </c>
      <c r="CJ13" s="1552">
        <v>8.2934999999999999</v>
      </c>
      <c r="CK13" s="9"/>
      <c r="CL13" s="9"/>
    </row>
    <row r="14" spans="1:90" ht="23" customHeight="1">
      <c r="A14" s="907" t="s">
        <v>1182</v>
      </c>
      <c r="B14" s="1752"/>
      <c r="C14" s="911"/>
      <c r="D14" s="912" t="s">
        <v>1068</v>
      </c>
      <c r="E14" s="911"/>
      <c r="F14" s="89">
        <f t="shared" si="43"/>
        <v>0.99829166666666669</v>
      </c>
      <c r="G14" s="90">
        <f t="shared" si="1"/>
        <v>3.1020599999999994</v>
      </c>
      <c r="H14" s="501">
        <f t="shared" si="44"/>
        <v>3.7830000000000003E-2</v>
      </c>
      <c r="I14" s="501">
        <f t="shared" si="45"/>
        <v>3.7830000000000003E-2</v>
      </c>
      <c r="J14" s="501">
        <f t="shared" si="45"/>
        <v>3.7830000000000003E-2</v>
      </c>
      <c r="K14" s="501">
        <f t="shared" si="45"/>
        <v>3.7830000000000003E-2</v>
      </c>
      <c r="L14" s="501">
        <f t="shared" si="45"/>
        <v>3.7830000000000003E-2</v>
      </c>
      <c r="M14" s="501">
        <f t="shared" si="45"/>
        <v>3.7830000000000003E-2</v>
      </c>
      <c r="N14" s="91">
        <f t="shared" si="3"/>
        <v>0.22698000000000002</v>
      </c>
      <c r="O14" s="512">
        <f t="shared" si="46"/>
        <v>0.15132000000000001</v>
      </c>
      <c r="P14" s="512">
        <f t="shared" si="47"/>
        <v>0.15132000000000001</v>
      </c>
      <c r="Q14" s="512">
        <f t="shared" si="47"/>
        <v>0.15132000000000001</v>
      </c>
      <c r="R14" s="512">
        <f t="shared" si="47"/>
        <v>0.15132000000000001</v>
      </c>
      <c r="S14" s="512">
        <f t="shared" si="47"/>
        <v>0.15132000000000001</v>
      </c>
      <c r="T14" s="512">
        <f t="shared" si="47"/>
        <v>0.15132000000000001</v>
      </c>
      <c r="U14" s="512">
        <f t="shared" si="47"/>
        <v>0.15132000000000001</v>
      </c>
      <c r="V14" s="512">
        <f t="shared" si="47"/>
        <v>0.15132000000000001</v>
      </c>
      <c r="W14" s="512">
        <f t="shared" si="47"/>
        <v>0.15132000000000001</v>
      </c>
      <c r="X14" s="512">
        <f t="shared" si="47"/>
        <v>0.15132000000000001</v>
      </c>
      <c r="Y14" s="512">
        <f t="shared" si="47"/>
        <v>0.15132000000000001</v>
      </c>
      <c r="Z14" s="512">
        <f t="shared" si="47"/>
        <v>0.15132000000000001</v>
      </c>
      <c r="AA14" s="91">
        <f t="shared" si="5"/>
        <v>1.8158400000000001</v>
      </c>
      <c r="AB14" s="512">
        <f t="shared" si="48"/>
        <v>0.17023500000000003</v>
      </c>
      <c r="AC14" s="512">
        <f t="shared" si="49"/>
        <v>0.17023500000000003</v>
      </c>
      <c r="AD14" s="512">
        <f t="shared" si="49"/>
        <v>0.17023500000000003</v>
      </c>
      <c r="AE14" s="512">
        <f t="shared" si="49"/>
        <v>0.17023500000000003</v>
      </c>
      <c r="AF14" s="512">
        <f t="shared" si="49"/>
        <v>0.17023500000000003</v>
      </c>
      <c r="AG14" s="512">
        <f t="shared" si="49"/>
        <v>0.17023500000000003</v>
      </c>
      <c r="AH14" s="512">
        <f t="shared" si="49"/>
        <v>0.17023500000000003</v>
      </c>
      <c r="AI14" s="512">
        <f t="shared" si="49"/>
        <v>0.17023500000000003</v>
      </c>
      <c r="AJ14" s="512">
        <f t="shared" si="49"/>
        <v>0.17023500000000003</v>
      </c>
      <c r="AK14" s="512">
        <f t="shared" si="49"/>
        <v>0.17023500000000003</v>
      </c>
      <c r="AL14" s="512">
        <f t="shared" si="49"/>
        <v>0.17023500000000003</v>
      </c>
      <c r="AM14" s="512">
        <f t="shared" si="49"/>
        <v>0.17023500000000003</v>
      </c>
      <c r="AN14" s="91">
        <f t="shared" si="7"/>
        <v>2.0428200000000003</v>
      </c>
      <c r="AO14" s="92">
        <f t="shared" si="50"/>
        <v>7.1876999999999995</v>
      </c>
      <c r="AP14" s="30"/>
      <c r="AQ14" s="55">
        <f t="shared" si="8"/>
        <v>0</v>
      </c>
      <c r="AR14" s="489">
        <f t="shared" si="9"/>
        <v>0</v>
      </c>
      <c r="AS14" s="74">
        <f t="shared" si="10"/>
        <v>0</v>
      </c>
      <c r="AT14" s="74">
        <f t="shared" si="11"/>
        <v>0</v>
      </c>
      <c r="AU14" s="74">
        <f t="shared" si="12"/>
        <v>0</v>
      </c>
      <c r="AV14" s="74">
        <f t="shared" si="13"/>
        <v>0</v>
      </c>
      <c r="AW14" s="74">
        <f t="shared" si="14"/>
        <v>0</v>
      </c>
      <c r="AX14" s="74">
        <f t="shared" si="15"/>
        <v>0</v>
      </c>
      <c r="AY14" s="490">
        <f t="shared" si="16"/>
        <v>0</v>
      </c>
      <c r="AZ14" s="75">
        <f t="shared" si="17"/>
        <v>0</v>
      </c>
      <c r="BA14" s="75">
        <f t="shared" si="18"/>
        <v>0</v>
      </c>
      <c r="BB14" s="75">
        <f t="shared" si="19"/>
        <v>0</v>
      </c>
      <c r="BC14" s="75">
        <f t="shared" si="20"/>
        <v>0</v>
      </c>
      <c r="BD14" s="75">
        <f t="shared" si="21"/>
        <v>0</v>
      </c>
      <c r="BE14" s="75">
        <f t="shared" si="22"/>
        <v>0</v>
      </c>
      <c r="BF14" s="75">
        <f t="shared" si="23"/>
        <v>0</v>
      </c>
      <c r="BG14" s="75">
        <f t="shared" si="24"/>
        <v>0</v>
      </c>
      <c r="BH14" s="75">
        <f t="shared" si="25"/>
        <v>0</v>
      </c>
      <c r="BI14" s="75">
        <f t="shared" si="26"/>
        <v>0</v>
      </c>
      <c r="BJ14" s="75">
        <f t="shared" si="27"/>
        <v>0</v>
      </c>
      <c r="BK14" s="75">
        <f t="shared" si="28"/>
        <v>0</v>
      </c>
      <c r="BL14" s="490">
        <f t="shared" si="29"/>
        <v>0</v>
      </c>
      <c r="BM14" s="75">
        <f t="shared" si="30"/>
        <v>0</v>
      </c>
      <c r="BN14" s="75">
        <f t="shared" si="31"/>
        <v>0</v>
      </c>
      <c r="BO14" s="75">
        <f t="shared" si="32"/>
        <v>0</v>
      </c>
      <c r="BP14" s="75">
        <f t="shared" si="33"/>
        <v>0</v>
      </c>
      <c r="BQ14" s="75">
        <f t="shared" si="34"/>
        <v>0</v>
      </c>
      <c r="BR14" s="75">
        <f t="shared" si="35"/>
        <v>0</v>
      </c>
      <c r="BS14" s="75">
        <f t="shared" si="36"/>
        <v>0</v>
      </c>
      <c r="BT14" s="75">
        <f t="shared" si="37"/>
        <v>0</v>
      </c>
      <c r="BU14" s="75">
        <f t="shared" si="38"/>
        <v>0</v>
      </c>
      <c r="BV14" s="75">
        <f t="shared" si="39"/>
        <v>0</v>
      </c>
      <c r="BW14" s="75">
        <f t="shared" si="40"/>
        <v>0</v>
      </c>
      <c r="BX14" s="75">
        <f t="shared" si="41"/>
        <v>0</v>
      </c>
      <c r="BY14" s="490">
        <f t="shared" si="42"/>
        <v>0</v>
      </c>
      <c r="BZ14" s="496">
        <f t="shared" si="51"/>
        <v>0</v>
      </c>
      <c r="CA14" s="1549"/>
      <c r="CB14" s="1549"/>
      <c r="CC14" s="1549"/>
      <c r="CD14" s="1549"/>
      <c r="CE14" s="1549"/>
      <c r="CF14" s="1552">
        <v>5.1700999999999988</v>
      </c>
      <c r="CG14" s="1552">
        <v>0.37830000000000003</v>
      </c>
      <c r="CH14" s="1552">
        <v>3.0264000000000002</v>
      </c>
      <c r="CI14" s="1552">
        <v>3.4047000000000005</v>
      </c>
      <c r="CJ14" s="1552">
        <v>11.9795</v>
      </c>
      <c r="CK14" s="7"/>
      <c r="CL14" s="7"/>
    </row>
    <row r="15" spans="1:90" ht="23" customHeight="1">
      <c r="A15" s="907" t="s">
        <v>1182</v>
      </c>
      <c r="B15" s="1753"/>
      <c r="C15" s="1513"/>
      <c r="D15" s="1514" t="s">
        <v>1069</v>
      </c>
      <c r="E15" s="1513"/>
      <c r="F15" s="931">
        <f t="shared" si="43"/>
        <v>1.1134791666666666</v>
      </c>
      <c r="G15" s="932">
        <f t="shared" si="1"/>
        <v>3.4599899999999995</v>
      </c>
      <c r="H15" s="933">
        <f t="shared" si="44"/>
        <v>4.2194999999999989E-2</v>
      </c>
      <c r="I15" s="933">
        <f t="shared" si="45"/>
        <v>4.2194999999999989E-2</v>
      </c>
      <c r="J15" s="933">
        <f t="shared" si="45"/>
        <v>4.2194999999999989E-2</v>
      </c>
      <c r="K15" s="933">
        <f t="shared" si="45"/>
        <v>4.2194999999999989E-2</v>
      </c>
      <c r="L15" s="933">
        <f t="shared" si="45"/>
        <v>4.2194999999999989E-2</v>
      </c>
      <c r="M15" s="933">
        <f t="shared" si="45"/>
        <v>4.2194999999999989E-2</v>
      </c>
      <c r="N15" s="934">
        <f t="shared" si="3"/>
        <v>0.25316999999999995</v>
      </c>
      <c r="O15" s="935">
        <f t="shared" si="46"/>
        <v>0.16878000000000001</v>
      </c>
      <c r="P15" s="935">
        <f t="shared" si="47"/>
        <v>0.16878000000000001</v>
      </c>
      <c r="Q15" s="935">
        <f t="shared" si="47"/>
        <v>0.16878000000000001</v>
      </c>
      <c r="R15" s="935">
        <f t="shared" si="47"/>
        <v>0.16878000000000001</v>
      </c>
      <c r="S15" s="935">
        <f t="shared" si="47"/>
        <v>0.16878000000000001</v>
      </c>
      <c r="T15" s="935">
        <f t="shared" si="47"/>
        <v>0.16878000000000001</v>
      </c>
      <c r="U15" s="935">
        <f t="shared" si="47"/>
        <v>0.16878000000000001</v>
      </c>
      <c r="V15" s="935">
        <f t="shared" si="47"/>
        <v>0.16878000000000001</v>
      </c>
      <c r="W15" s="935">
        <f t="shared" si="47"/>
        <v>0.16878000000000001</v>
      </c>
      <c r="X15" s="935">
        <f t="shared" si="47"/>
        <v>0.16878000000000001</v>
      </c>
      <c r="Y15" s="935">
        <f t="shared" si="47"/>
        <v>0.16878000000000001</v>
      </c>
      <c r="Z15" s="935">
        <f t="shared" si="47"/>
        <v>0.16878000000000001</v>
      </c>
      <c r="AA15" s="934">
        <f t="shared" si="5"/>
        <v>2.02536</v>
      </c>
      <c r="AB15" s="935">
        <f t="shared" si="48"/>
        <v>0.1898775</v>
      </c>
      <c r="AC15" s="935">
        <f t="shared" si="49"/>
        <v>0.1898775</v>
      </c>
      <c r="AD15" s="935">
        <f t="shared" si="49"/>
        <v>0.1898775</v>
      </c>
      <c r="AE15" s="935">
        <f t="shared" si="49"/>
        <v>0.1898775</v>
      </c>
      <c r="AF15" s="935">
        <f t="shared" si="49"/>
        <v>0.1898775</v>
      </c>
      <c r="AG15" s="935">
        <f t="shared" si="49"/>
        <v>0.1898775</v>
      </c>
      <c r="AH15" s="935">
        <f t="shared" si="49"/>
        <v>0.1898775</v>
      </c>
      <c r="AI15" s="935">
        <f t="shared" si="49"/>
        <v>0.1898775</v>
      </c>
      <c r="AJ15" s="935">
        <f t="shared" si="49"/>
        <v>0.1898775</v>
      </c>
      <c r="AK15" s="935">
        <f t="shared" si="49"/>
        <v>0.1898775</v>
      </c>
      <c r="AL15" s="935">
        <f t="shared" si="49"/>
        <v>0.1898775</v>
      </c>
      <c r="AM15" s="935">
        <f t="shared" si="49"/>
        <v>0.1898775</v>
      </c>
      <c r="AN15" s="934">
        <f t="shared" si="7"/>
        <v>2.2785299999999999</v>
      </c>
      <c r="AO15" s="936">
        <f t="shared" si="50"/>
        <v>8.0170499999999993</v>
      </c>
      <c r="AP15" s="779"/>
      <c r="AQ15" s="148">
        <f t="shared" si="8"/>
        <v>0</v>
      </c>
      <c r="AR15" s="937">
        <f t="shared" si="9"/>
        <v>0</v>
      </c>
      <c r="AS15" s="789">
        <f t="shared" si="10"/>
        <v>0</v>
      </c>
      <c r="AT15" s="789">
        <f t="shared" si="11"/>
        <v>0</v>
      </c>
      <c r="AU15" s="789">
        <f t="shared" si="12"/>
        <v>0</v>
      </c>
      <c r="AV15" s="789">
        <f t="shared" si="13"/>
        <v>0</v>
      </c>
      <c r="AW15" s="789">
        <f t="shared" si="14"/>
        <v>0</v>
      </c>
      <c r="AX15" s="789">
        <f t="shared" si="15"/>
        <v>0</v>
      </c>
      <c r="AY15" s="938">
        <f t="shared" si="16"/>
        <v>0</v>
      </c>
      <c r="AZ15" s="939">
        <f t="shared" si="17"/>
        <v>0</v>
      </c>
      <c r="BA15" s="939">
        <f t="shared" si="18"/>
        <v>0</v>
      </c>
      <c r="BB15" s="939">
        <f t="shared" si="19"/>
        <v>0</v>
      </c>
      <c r="BC15" s="939">
        <f t="shared" si="20"/>
        <v>0</v>
      </c>
      <c r="BD15" s="939">
        <f t="shared" si="21"/>
        <v>0</v>
      </c>
      <c r="BE15" s="939">
        <f t="shared" si="22"/>
        <v>0</v>
      </c>
      <c r="BF15" s="939">
        <f t="shared" si="23"/>
        <v>0</v>
      </c>
      <c r="BG15" s="939">
        <f t="shared" si="24"/>
        <v>0</v>
      </c>
      <c r="BH15" s="939">
        <f t="shared" si="25"/>
        <v>0</v>
      </c>
      <c r="BI15" s="939">
        <f t="shared" si="26"/>
        <v>0</v>
      </c>
      <c r="BJ15" s="939">
        <f t="shared" si="27"/>
        <v>0</v>
      </c>
      <c r="BK15" s="939">
        <f t="shared" si="28"/>
        <v>0</v>
      </c>
      <c r="BL15" s="938">
        <f t="shared" si="29"/>
        <v>0</v>
      </c>
      <c r="BM15" s="939">
        <f t="shared" si="30"/>
        <v>0</v>
      </c>
      <c r="BN15" s="939">
        <f t="shared" si="31"/>
        <v>0</v>
      </c>
      <c r="BO15" s="939">
        <f t="shared" si="32"/>
        <v>0</v>
      </c>
      <c r="BP15" s="939">
        <f t="shared" si="33"/>
        <v>0</v>
      </c>
      <c r="BQ15" s="939">
        <f t="shared" si="34"/>
        <v>0</v>
      </c>
      <c r="BR15" s="939">
        <f t="shared" si="35"/>
        <v>0</v>
      </c>
      <c r="BS15" s="939">
        <f t="shared" si="36"/>
        <v>0</v>
      </c>
      <c r="BT15" s="939">
        <f t="shared" si="37"/>
        <v>0</v>
      </c>
      <c r="BU15" s="939">
        <f t="shared" si="38"/>
        <v>0</v>
      </c>
      <c r="BV15" s="939">
        <f t="shared" si="39"/>
        <v>0</v>
      </c>
      <c r="BW15" s="939">
        <f t="shared" si="40"/>
        <v>0</v>
      </c>
      <c r="BX15" s="939">
        <f t="shared" si="41"/>
        <v>0</v>
      </c>
      <c r="BY15" s="938">
        <f t="shared" si="42"/>
        <v>0</v>
      </c>
      <c r="BZ15" s="940">
        <f t="shared" si="51"/>
        <v>0</v>
      </c>
      <c r="CA15" s="1553"/>
      <c r="CB15" s="1553"/>
      <c r="CC15" s="1553"/>
      <c r="CD15" s="1553"/>
      <c r="CE15" s="1553"/>
      <c r="CF15" s="1554">
        <v>5.7666499999999994</v>
      </c>
      <c r="CG15" s="1554">
        <v>0.42194999999999994</v>
      </c>
      <c r="CH15" s="1554">
        <v>3.3755999999999999</v>
      </c>
      <c r="CI15" s="1554">
        <v>3.7975499999999998</v>
      </c>
      <c r="CJ15" s="1554">
        <v>13.361749999999999</v>
      </c>
      <c r="CK15" s="8"/>
      <c r="CL15" s="8"/>
    </row>
    <row r="16" spans="1:90" ht="23" customHeight="1">
      <c r="A16" s="907" t="s">
        <v>1182</v>
      </c>
      <c r="B16" s="1751" t="s">
        <v>1070</v>
      </c>
      <c r="C16" s="1515"/>
      <c r="D16" s="1516" t="s">
        <v>1071</v>
      </c>
      <c r="E16" s="1515"/>
      <c r="F16" s="947">
        <f t="shared" si="43"/>
        <v>0.42235416666666664</v>
      </c>
      <c r="G16" s="948">
        <f t="shared" si="1"/>
        <v>1.3124099999999999</v>
      </c>
      <c r="H16" s="949">
        <f t="shared" si="44"/>
        <v>1.6005000000000002E-2</v>
      </c>
      <c r="I16" s="949">
        <f t="shared" si="45"/>
        <v>1.6005000000000002E-2</v>
      </c>
      <c r="J16" s="949">
        <f t="shared" si="45"/>
        <v>1.6005000000000002E-2</v>
      </c>
      <c r="K16" s="949">
        <f t="shared" si="45"/>
        <v>1.6005000000000002E-2</v>
      </c>
      <c r="L16" s="949">
        <f t="shared" si="45"/>
        <v>1.6005000000000002E-2</v>
      </c>
      <c r="M16" s="949">
        <f t="shared" si="45"/>
        <v>1.6005000000000002E-2</v>
      </c>
      <c r="N16" s="950">
        <f t="shared" si="3"/>
        <v>9.6030000000000018E-2</v>
      </c>
      <c r="O16" s="951">
        <f t="shared" si="46"/>
        <v>6.4020000000000007E-2</v>
      </c>
      <c r="P16" s="951">
        <f t="shared" si="47"/>
        <v>6.4020000000000007E-2</v>
      </c>
      <c r="Q16" s="951">
        <f t="shared" si="47"/>
        <v>6.4020000000000007E-2</v>
      </c>
      <c r="R16" s="951">
        <f t="shared" si="47"/>
        <v>6.4020000000000007E-2</v>
      </c>
      <c r="S16" s="951">
        <f t="shared" si="47"/>
        <v>6.4020000000000007E-2</v>
      </c>
      <c r="T16" s="951">
        <f t="shared" si="47"/>
        <v>6.4020000000000007E-2</v>
      </c>
      <c r="U16" s="951">
        <f t="shared" si="47"/>
        <v>6.4020000000000007E-2</v>
      </c>
      <c r="V16" s="951">
        <f t="shared" si="47"/>
        <v>6.4020000000000007E-2</v>
      </c>
      <c r="W16" s="951">
        <f t="shared" si="47"/>
        <v>6.4020000000000007E-2</v>
      </c>
      <c r="X16" s="951">
        <f t="shared" si="47"/>
        <v>6.4020000000000007E-2</v>
      </c>
      <c r="Y16" s="951">
        <f t="shared" si="47"/>
        <v>6.4020000000000007E-2</v>
      </c>
      <c r="Z16" s="951">
        <f t="shared" si="47"/>
        <v>6.4020000000000007E-2</v>
      </c>
      <c r="AA16" s="950">
        <f t="shared" si="5"/>
        <v>0.76824000000000014</v>
      </c>
      <c r="AB16" s="951">
        <f t="shared" si="48"/>
        <v>7.2022500000000003E-2</v>
      </c>
      <c r="AC16" s="951">
        <f t="shared" si="49"/>
        <v>7.2022500000000003E-2</v>
      </c>
      <c r="AD16" s="951">
        <f t="shared" si="49"/>
        <v>7.2022500000000003E-2</v>
      </c>
      <c r="AE16" s="951">
        <f t="shared" si="49"/>
        <v>7.2022500000000003E-2</v>
      </c>
      <c r="AF16" s="951">
        <f t="shared" si="49"/>
        <v>7.2022500000000003E-2</v>
      </c>
      <c r="AG16" s="951">
        <f t="shared" si="49"/>
        <v>7.2022500000000003E-2</v>
      </c>
      <c r="AH16" s="951">
        <f t="shared" si="49"/>
        <v>7.2022500000000003E-2</v>
      </c>
      <c r="AI16" s="951">
        <f t="shared" si="49"/>
        <v>7.2022500000000003E-2</v>
      </c>
      <c r="AJ16" s="951">
        <f t="shared" si="49"/>
        <v>7.2022500000000003E-2</v>
      </c>
      <c r="AK16" s="951">
        <f t="shared" si="49"/>
        <v>7.2022500000000003E-2</v>
      </c>
      <c r="AL16" s="951">
        <f t="shared" si="49"/>
        <v>7.2022500000000003E-2</v>
      </c>
      <c r="AM16" s="951">
        <f t="shared" si="49"/>
        <v>7.2022500000000003E-2</v>
      </c>
      <c r="AN16" s="950">
        <f t="shared" si="7"/>
        <v>0.86426999999999998</v>
      </c>
      <c r="AO16" s="952">
        <f t="shared" si="50"/>
        <v>3.04095</v>
      </c>
      <c r="AP16" s="953"/>
      <c r="AQ16" s="954">
        <f t="shared" si="8"/>
        <v>0</v>
      </c>
      <c r="AR16" s="955">
        <f t="shared" si="9"/>
        <v>0</v>
      </c>
      <c r="AS16" s="956">
        <f t="shared" si="10"/>
        <v>0</v>
      </c>
      <c r="AT16" s="956">
        <f t="shared" si="11"/>
        <v>0</v>
      </c>
      <c r="AU16" s="956">
        <f t="shared" si="12"/>
        <v>0</v>
      </c>
      <c r="AV16" s="956">
        <f t="shared" si="13"/>
        <v>0</v>
      </c>
      <c r="AW16" s="956">
        <f t="shared" si="14"/>
        <v>0</v>
      </c>
      <c r="AX16" s="956">
        <f t="shared" si="15"/>
        <v>0</v>
      </c>
      <c r="AY16" s="957">
        <f t="shared" si="16"/>
        <v>0</v>
      </c>
      <c r="AZ16" s="958">
        <f t="shared" si="17"/>
        <v>0</v>
      </c>
      <c r="BA16" s="958">
        <f t="shared" si="18"/>
        <v>0</v>
      </c>
      <c r="BB16" s="958">
        <f t="shared" si="19"/>
        <v>0</v>
      </c>
      <c r="BC16" s="958">
        <f t="shared" si="20"/>
        <v>0</v>
      </c>
      <c r="BD16" s="958">
        <f t="shared" si="21"/>
        <v>0</v>
      </c>
      <c r="BE16" s="958">
        <f t="shared" si="22"/>
        <v>0</v>
      </c>
      <c r="BF16" s="958">
        <f t="shared" si="23"/>
        <v>0</v>
      </c>
      <c r="BG16" s="958">
        <f t="shared" si="24"/>
        <v>0</v>
      </c>
      <c r="BH16" s="958">
        <f t="shared" si="25"/>
        <v>0</v>
      </c>
      <c r="BI16" s="958">
        <f t="shared" si="26"/>
        <v>0</v>
      </c>
      <c r="BJ16" s="958">
        <f t="shared" si="27"/>
        <v>0</v>
      </c>
      <c r="BK16" s="958">
        <f t="shared" si="28"/>
        <v>0</v>
      </c>
      <c r="BL16" s="957">
        <f t="shared" si="29"/>
        <v>0</v>
      </c>
      <c r="BM16" s="958">
        <f t="shared" si="30"/>
        <v>0</v>
      </c>
      <c r="BN16" s="958">
        <f t="shared" si="31"/>
        <v>0</v>
      </c>
      <c r="BO16" s="958">
        <f t="shared" si="32"/>
        <v>0</v>
      </c>
      <c r="BP16" s="958">
        <f t="shared" si="33"/>
        <v>0</v>
      </c>
      <c r="BQ16" s="958">
        <f t="shared" si="34"/>
        <v>0</v>
      </c>
      <c r="BR16" s="958">
        <f t="shared" si="35"/>
        <v>0</v>
      </c>
      <c r="BS16" s="958">
        <f t="shared" si="36"/>
        <v>0</v>
      </c>
      <c r="BT16" s="958">
        <f t="shared" si="37"/>
        <v>0</v>
      </c>
      <c r="BU16" s="958">
        <f t="shared" si="38"/>
        <v>0</v>
      </c>
      <c r="BV16" s="958">
        <f t="shared" si="39"/>
        <v>0</v>
      </c>
      <c r="BW16" s="958">
        <f t="shared" si="40"/>
        <v>0</v>
      </c>
      <c r="BX16" s="958">
        <f t="shared" si="41"/>
        <v>0</v>
      </c>
      <c r="BY16" s="957">
        <f t="shared" si="42"/>
        <v>0</v>
      </c>
      <c r="BZ16" s="959">
        <f t="shared" si="51"/>
        <v>0</v>
      </c>
      <c r="CA16" s="1551"/>
      <c r="CB16" s="1551"/>
      <c r="CC16" s="1551"/>
      <c r="CD16" s="1551"/>
      <c r="CE16" s="1551"/>
      <c r="CF16" s="1550">
        <v>2.1873499999999999</v>
      </c>
      <c r="CG16" s="1550">
        <v>0.16005000000000003</v>
      </c>
      <c r="CH16" s="1550">
        <v>1.2804000000000002</v>
      </c>
      <c r="CI16" s="1550">
        <v>1.44045</v>
      </c>
      <c r="CJ16" s="1550">
        <v>5.0682499999999999</v>
      </c>
      <c r="CK16" s="9"/>
      <c r="CL16" s="9"/>
    </row>
    <row r="17" spans="1:90" ht="23" customHeight="1">
      <c r="A17" s="907" t="s">
        <v>1182</v>
      </c>
      <c r="B17" s="1752"/>
      <c r="C17" s="911"/>
      <c r="D17" s="912" t="s">
        <v>1072</v>
      </c>
      <c r="E17" s="911"/>
      <c r="F17" s="960">
        <f t="shared" si="43"/>
        <v>0.69112499999999999</v>
      </c>
      <c r="G17" s="961">
        <f t="shared" si="1"/>
        <v>2.14758</v>
      </c>
      <c r="H17" s="962">
        <f t="shared" si="44"/>
        <v>2.6190000000000001E-2</v>
      </c>
      <c r="I17" s="962">
        <f t="shared" si="45"/>
        <v>2.6190000000000001E-2</v>
      </c>
      <c r="J17" s="962">
        <f t="shared" si="45"/>
        <v>2.6190000000000001E-2</v>
      </c>
      <c r="K17" s="962">
        <f t="shared" si="45"/>
        <v>2.6190000000000001E-2</v>
      </c>
      <c r="L17" s="962">
        <f t="shared" si="45"/>
        <v>2.6190000000000001E-2</v>
      </c>
      <c r="M17" s="962">
        <f t="shared" si="45"/>
        <v>2.6190000000000001E-2</v>
      </c>
      <c r="N17" s="963">
        <f t="shared" si="3"/>
        <v>0.15714</v>
      </c>
      <c r="O17" s="964">
        <f t="shared" si="46"/>
        <v>0.10476000000000001</v>
      </c>
      <c r="P17" s="964">
        <f t="shared" si="47"/>
        <v>0.10476000000000001</v>
      </c>
      <c r="Q17" s="964">
        <f t="shared" si="47"/>
        <v>0.10476000000000001</v>
      </c>
      <c r="R17" s="964">
        <f t="shared" si="47"/>
        <v>0.10476000000000001</v>
      </c>
      <c r="S17" s="964">
        <f t="shared" si="47"/>
        <v>0.10476000000000001</v>
      </c>
      <c r="T17" s="964">
        <f t="shared" si="47"/>
        <v>0.10476000000000001</v>
      </c>
      <c r="U17" s="964">
        <f t="shared" si="47"/>
        <v>0.10476000000000001</v>
      </c>
      <c r="V17" s="964">
        <f t="shared" si="47"/>
        <v>0.10476000000000001</v>
      </c>
      <c r="W17" s="964">
        <f t="shared" si="47"/>
        <v>0.10476000000000001</v>
      </c>
      <c r="X17" s="964">
        <f t="shared" si="47"/>
        <v>0.10476000000000001</v>
      </c>
      <c r="Y17" s="964">
        <f t="shared" si="47"/>
        <v>0.10476000000000001</v>
      </c>
      <c r="Z17" s="964">
        <f t="shared" si="47"/>
        <v>0.10476000000000001</v>
      </c>
      <c r="AA17" s="963">
        <f t="shared" si="5"/>
        <v>1.25712</v>
      </c>
      <c r="AB17" s="964">
        <f t="shared" si="48"/>
        <v>0.11785499999999999</v>
      </c>
      <c r="AC17" s="964">
        <f t="shared" si="49"/>
        <v>0.11785499999999999</v>
      </c>
      <c r="AD17" s="964">
        <f t="shared" si="49"/>
        <v>0.11785499999999999</v>
      </c>
      <c r="AE17" s="964">
        <f t="shared" si="49"/>
        <v>0.11785499999999999</v>
      </c>
      <c r="AF17" s="964">
        <f t="shared" si="49"/>
        <v>0.11785499999999999</v>
      </c>
      <c r="AG17" s="964">
        <f t="shared" si="49"/>
        <v>0.11785499999999999</v>
      </c>
      <c r="AH17" s="964">
        <f t="shared" si="49"/>
        <v>0.11785499999999999</v>
      </c>
      <c r="AI17" s="964">
        <f t="shared" si="49"/>
        <v>0.11785499999999999</v>
      </c>
      <c r="AJ17" s="964">
        <f t="shared" si="49"/>
        <v>0.11785499999999999</v>
      </c>
      <c r="AK17" s="964">
        <f t="shared" si="49"/>
        <v>0.11785499999999999</v>
      </c>
      <c r="AL17" s="964">
        <f t="shared" si="49"/>
        <v>0.11785499999999999</v>
      </c>
      <c r="AM17" s="964">
        <f t="shared" si="49"/>
        <v>0.11785499999999999</v>
      </c>
      <c r="AN17" s="963">
        <f t="shared" si="7"/>
        <v>1.4142599999999999</v>
      </c>
      <c r="AO17" s="965">
        <f t="shared" si="50"/>
        <v>4.9760999999999997</v>
      </c>
      <c r="AP17" s="966"/>
      <c r="AQ17" s="967">
        <f t="shared" si="8"/>
        <v>0</v>
      </c>
      <c r="AR17" s="968">
        <f t="shared" si="9"/>
        <v>0</v>
      </c>
      <c r="AS17" s="969">
        <f t="shared" si="10"/>
        <v>0</v>
      </c>
      <c r="AT17" s="969">
        <f t="shared" si="11"/>
        <v>0</v>
      </c>
      <c r="AU17" s="969">
        <f t="shared" si="12"/>
        <v>0</v>
      </c>
      <c r="AV17" s="969">
        <f t="shared" si="13"/>
        <v>0</v>
      </c>
      <c r="AW17" s="969">
        <f t="shared" si="14"/>
        <v>0</v>
      </c>
      <c r="AX17" s="969">
        <f t="shared" si="15"/>
        <v>0</v>
      </c>
      <c r="AY17" s="970">
        <f t="shared" si="16"/>
        <v>0</v>
      </c>
      <c r="AZ17" s="971">
        <f t="shared" si="17"/>
        <v>0</v>
      </c>
      <c r="BA17" s="971">
        <f t="shared" si="18"/>
        <v>0</v>
      </c>
      <c r="BB17" s="971">
        <f t="shared" si="19"/>
        <v>0</v>
      </c>
      <c r="BC17" s="971">
        <f t="shared" si="20"/>
        <v>0</v>
      </c>
      <c r="BD17" s="971">
        <f t="shared" si="21"/>
        <v>0</v>
      </c>
      <c r="BE17" s="971">
        <f t="shared" si="22"/>
        <v>0</v>
      </c>
      <c r="BF17" s="971">
        <f t="shared" si="23"/>
        <v>0</v>
      </c>
      <c r="BG17" s="971">
        <f t="shared" si="24"/>
        <v>0</v>
      </c>
      <c r="BH17" s="971">
        <f t="shared" si="25"/>
        <v>0</v>
      </c>
      <c r="BI17" s="971">
        <f t="shared" si="26"/>
        <v>0</v>
      </c>
      <c r="BJ17" s="971">
        <f t="shared" si="27"/>
        <v>0</v>
      </c>
      <c r="BK17" s="971">
        <f t="shared" si="28"/>
        <v>0</v>
      </c>
      <c r="BL17" s="970">
        <f t="shared" si="29"/>
        <v>0</v>
      </c>
      <c r="BM17" s="971">
        <f t="shared" si="30"/>
        <v>0</v>
      </c>
      <c r="BN17" s="971">
        <f t="shared" si="31"/>
        <v>0</v>
      </c>
      <c r="BO17" s="971">
        <f t="shared" si="32"/>
        <v>0</v>
      </c>
      <c r="BP17" s="971">
        <f t="shared" si="33"/>
        <v>0</v>
      </c>
      <c r="BQ17" s="971">
        <f t="shared" si="34"/>
        <v>0</v>
      </c>
      <c r="BR17" s="971">
        <f t="shared" si="35"/>
        <v>0</v>
      </c>
      <c r="BS17" s="971">
        <f t="shared" si="36"/>
        <v>0</v>
      </c>
      <c r="BT17" s="971">
        <f t="shared" si="37"/>
        <v>0</v>
      </c>
      <c r="BU17" s="971">
        <f t="shared" si="38"/>
        <v>0</v>
      </c>
      <c r="BV17" s="971">
        <f t="shared" si="39"/>
        <v>0</v>
      </c>
      <c r="BW17" s="971">
        <f t="shared" si="40"/>
        <v>0</v>
      </c>
      <c r="BX17" s="971">
        <f t="shared" si="41"/>
        <v>0</v>
      </c>
      <c r="BY17" s="970">
        <f t="shared" si="42"/>
        <v>0</v>
      </c>
      <c r="BZ17" s="972">
        <f t="shared" si="51"/>
        <v>0</v>
      </c>
      <c r="CA17" s="1549"/>
      <c r="CB17" s="1549"/>
      <c r="CC17" s="1549"/>
      <c r="CD17" s="1549"/>
      <c r="CE17" s="1549"/>
      <c r="CF17" s="1552">
        <v>3.5792999999999999</v>
      </c>
      <c r="CG17" s="1552">
        <v>0.26190000000000002</v>
      </c>
      <c r="CH17" s="1552">
        <v>2.0952000000000002</v>
      </c>
      <c r="CI17" s="1552">
        <v>2.3571</v>
      </c>
      <c r="CJ17" s="1552">
        <v>8.2934999999999999</v>
      </c>
      <c r="CK17" s="7"/>
      <c r="CL17" s="7"/>
    </row>
    <row r="18" spans="1:90" ht="23" customHeight="1">
      <c r="A18" s="907" t="s">
        <v>1182</v>
      </c>
      <c r="B18" s="1752"/>
      <c r="C18" s="911"/>
      <c r="D18" s="912" t="s">
        <v>1073</v>
      </c>
      <c r="E18" s="911"/>
      <c r="F18" s="960">
        <f t="shared" si="43"/>
        <v>0.99829166666666669</v>
      </c>
      <c r="G18" s="961">
        <f t="shared" si="1"/>
        <v>3.1020599999999994</v>
      </c>
      <c r="H18" s="962">
        <f t="shared" si="44"/>
        <v>3.7830000000000003E-2</v>
      </c>
      <c r="I18" s="962">
        <f t="shared" si="45"/>
        <v>3.7830000000000003E-2</v>
      </c>
      <c r="J18" s="962">
        <f t="shared" si="45"/>
        <v>3.7830000000000003E-2</v>
      </c>
      <c r="K18" s="962">
        <f t="shared" si="45"/>
        <v>3.7830000000000003E-2</v>
      </c>
      <c r="L18" s="962">
        <f t="shared" si="45"/>
        <v>3.7830000000000003E-2</v>
      </c>
      <c r="M18" s="962">
        <f t="shared" si="45"/>
        <v>3.7830000000000003E-2</v>
      </c>
      <c r="N18" s="963">
        <f t="shared" si="3"/>
        <v>0.22698000000000002</v>
      </c>
      <c r="O18" s="964">
        <f t="shared" si="46"/>
        <v>0.15132000000000001</v>
      </c>
      <c r="P18" s="964">
        <f t="shared" si="47"/>
        <v>0.15132000000000001</v>
      </c>
      <c r="Q18" s="964">
        <f t="shared" si="47"/>
        <v>0.15132000000000001</v>
      </c>
      <c r="R18" s="964">
        <f t="shared" si="47"/>
        <v>0.15132000000000001</v>
      </c>
      <c r="S18" s="964">
        <f t="shared" si="47"/>
        <v>0.15132000000000001</v>
      </c>
      <c r="T18" s="964">
        <f t="shared" si="47"/>
        <v>0.15132000000000001</v>
      </c>
      <c r="U18" s="964">
        <f t="shared" si="47"/>
        <v>0.15132000000000001</v>
      </c>
      <c r="V18" s="964">
        <f t="shared" si="47"/>
        <v>0.15132000000000001</v>
      </c>
      <c r="W18" s="964">
        <f t="shared" si="47"/>
        <v>0.15132000000000001</v>
      </c>
      <c r="X18" s="964">
        <f t="shared" si="47"/>
        <v>0.15132000000000001</v>
      </c>
      <c r="Y18" s="964">
        <f t="shared" si="47"/>
        <v>0.15132000000000001</v>
      </c>
      <c r="Z18" s="964">
        <f t="shared" si="47"/>
        <v>0.15132000000000001</v>
      </c>
      <c r="AA18" s="963">
        <f t="shared" si="5"/>
        <v>1.8158400000000001</v>
      </c>
      <c r="AB18" s="964">
        <f t="shared" si="48"/>
        <v>0.17023500000000003</v>
      </c>
      <c r="AC18" s="964">
        <f t="shared" si="49"/>
        <v>0.17023500000000003</v>
      </c>
      <c r="AD18" s="964">
        <f t="shared" si="49"/>
        <v>0.17023500000000003</v>
      </c>
      <c r="AE18" s="964">
        <f t="shared" si="49"/>
        <v>0.17023500000000003</v>
      </c>
      <c r="AF18" s="964">
        <f t="shared" si="49"/>
        <v>0.17023500000000003</v>
      </c>
      <c r="AG18" s="964">
        <f t="shared" si="49"/>
        <v>0.17023500000000003</v>
      </c>
      <c r="AH18" s="964">
        <f t="shared" si="49"/>
        <v>0.17023500000000003</v>
      </c>
      <c r="AI18" s="964">
        <f t="shared" si="49"/>
        <v>0.17023500000000003</v>
      </c>
      <c r="AJ18" s="964">
        <f t="shared" si="49"/>
        <v>0.17023500000000003</v>
      </c>
      <c r="AK18" s="964">
        <f t="shared" si="49"/>
        <v>0.17023500000000003</v>
      </c>
      <c r="AL18" s="964">
        <f t="shared" si="49"/>
        <v>0.17023500000000003</v>
      </c>
      <c r="AM18" s="964">
        <f t="shared" si="49"/>
        <v>0.17023500000000003</v>
      </c>
      <c r="AN18" s="963">
        <f t="shared" si="7"/>
        <v>2.0428200000000003</v>
      </c>
      <c r="AO18" s="965">
        <f t="shared" si="50"/>
        <v>7.1876999999999995</v>
      </c>
      <c r="AP18" s="966"/>
      <c r="AQ18" s="967">
        <f t="shared" si="8"/>
        <v>0</v>
      </c>
      <c r="AR18" s="968">
        <f t="shared" si="9"/>
        <v>0</v>
      </c>
      <c r="AS18" s="969">
        <f t="shared" si="10"/>
        <v>0</v>
      </c>
      <c r="AT18" s="969">
        <f t="shared" si="11"/>
        <v>0</v>
      </c>
      <c r="AU18" s="969">
        <f t="shared" si="12"/>
        <v>0</v>
      </c>
      <c r="AV18" s="969">
        <f t="shared" si="13"/>
        <v>0</v>
      </c>
      <c r="AW18" s="969">
        <f t="shared" si="14"/>
        <v>0</v>
      </c>
      <c r="AX18" s="969">
        <f t="shared" si="15"/>
        <v>0</v>
      </c>
      <c r="AY18" s="970">
        <f t="shared" si="16"/>
        <v>0</v>
      </c>
      <c r="AZ18" s="971">
        <f t="shared" si="17"/>
        <v>0</v>
      </c>
      <c r="BA18" s="971">
        <f t="shared" si="18"/>
        <v>0</v>
      </c>
      <c r="BB18" s="971">
        <f t="shared" si="19"/>
        <v>0</v>
      </c>
      <c r="BC18" s="971">
        <f t="shared" si="20"/>
        <v>0</v>
      </c>
      <c r="BD18" s="971">
        <f t="shared" si="21"/>
        <v>0</v>
      </c>
      <c r="BE18" s="971">
        <f t="shared" si="22"/>
        <v>0</v>
      </c>
      <c r="BF18" s="971">
        <f t="shared" si="23"/>
        <v>0</v>
      </c>
      <c r="BG18" s="971">
        <f t="shared" si="24"/>
        <v>0</v>
      </c>
      <c r="BH18" s="971">
        <f t="shared" si="25"/>
        <v>0</v>
      </c>
      <c r="BI18" s="971">
        <f t="shared" si="26"/>
        <v>0</v>
      </c>
      <c r="BJ18" s="971">
        <f t="shared" si="27"/>
        <v>0</v>
      </c>
      <c r="BK18" s="971">
        <f t="shared" si="28"/>
        <v>0</v>
      </c>
      <c r="BL18" s="970">
        <f t="shared" si="29"/>
        <v>0</v>
      </c>
      <c r="BM18" s="971">
        <f t="shared" si="30"/>
        <v>0</v>
      </c>
      <c r="BN18" s="971">
        <f t="shared" si="31"/>
        <v>0</v>
      </c>
      <c r="BO18" s="971">
        <f t="shared" si="32"/>
        <v>0</v>
      </c>
      <c r="BP18" s="971">
        <f t="shared" si="33"/>
        <v>0</v>
      </c>
      <c r="BQ18" s="971">
        <f t="shared" si="34"/>
        <v>0</v>
      </c>
      <c r="BR18" s="971">
        <f t="shared" si="35"/>
        <v>0</v>
      </c>
      <c r="BS18" s="971">
        <f t="shared" si="36"/>
        <v>0</v>
      </c>
      <c r="BT18" s="971">
        <f t="shared" si="37"/>
        <v>0</v>
      </c>
      <c r="BU18" s="971">
        <f t="shared" si="38"/>
        <v>0</v>
      </c>
      <c r="BV18" s="971">
        <f t="shared" si="39"/>
        <v>0</v>
      </c>
      <c r="BW18" s="971">
        <f t="shared" si="40"/>
        <v>0</v>
      </c>
      <c r="BX18" s="971">
        <f t="shared" si="41"/>
        <v>0</v>
      </c>
      <c r="BY18" s="970">
        <f t="shared" si="42"/>
        <v>0</v>
      </c>
      <c r="BZ18" s="972">
        <f t="shared" si="51"/>
        <v>0</v>
      </c>
      <c r="CA18" s="1553"/>
      <c r="CB18" s="1553"/>
      <c r="CC18" s="1553"/>
      <c r="CD18" s="1553"/>
      <c r="CE18" s="1553"/>
      <c r="CF18" s="1552">
        <v>5.1700999999999988</v>
      </c>
      <c r="CG18" s="1552">
        <v>0.37830000000000003</v>
      </c>
      <c r="CH18" s="1552">
        <v>3.0264000000000002</v>
      </c>
      <c r="CI18" s="1552">
        <v>3.4047000000000005</v>
      </c>
      <c r="CJ18" s="1552">
        <v>11.9795</v>
      </c>
      <c r="CK18" s="8"/>
      <c r="CL18" s="8"/>
    </row>
    <row r="19" spans="1:90" ht="23" customHeight="1">
      <c r="A19" s="907" t="s">
        <v>1182</v>
      </c>
      <c r="B19" s="1753"/>
      <c r="C19" s="1513"/>
      <c r="D19" s="1514" t="s">
        <v>107</v>
      </c>
      <c r="E19" s="1513"/>
      <c r="F19" s="973">
        <f t="shared" si="43"/>
        <v>1.1134791666666666</v>
      </c>
      <c r="G19" s="974">
        <f t="shared" si="1"/>
        <v>3.4599899999999995</v>
      </c>
      <c r="H19" s="975">
        <f t="shared" si="44"/>
        <v>4.2194999999999989E-2</v>
      </c>
      <c r="I19" s="975">
        <f t="shared" si="45"/>
        <v>4.2194999999999989E-2</v>
      </c>
      <c r="J19" s="975">
        <f t="shared" si="45"/>
        <v>4.2194999999999989E-2</v>
      </c>
      <c r="K19" s="975">
        <f t="shared" si="45"/>
        <v>4.2194999999999989E-2</v>
      </c>
      <c r="L19" s="975">
        <f t="shared" si="45"/>
        <v>4.2194999999999989E-2</v>
      </c>
      <c r="M19" s="975">
        <f t="shared" si="45"/>
        <v>4.2194999999999989E-2</v>
      </c>
      <c r="N19" s="976">
        <f t="shared" si="3"/>
        <v>0.25316999999999995</v>
      </c>
      <c r="O19" s="977">
        <f t="shared" si="46"/>
        <v>0.16878000000000001</v>
      </c>
      <c r="P19" s="977">
        <f t="shared" si="47"/>
        <v>0.16878000000000001</v>
      </c>
      <c r="Q19" s="977">
        <f t="shared" si="47"/>
        <v>0.16878000000000001</v>
      </c>
      <c r="R19" s="977">
        <f t="shared" si="47"/>
        <v>0.16878000000000001</v>
      </c>
      <c r="S19" s="977">
        <f t="shared" si="47"/>
        <v>0.16878000000000001</v>
      </c>
      <c r="T19" s="977">
        <f t="shared" si="47"/>
        <v>0.16878000000000001</v>
      </c>
      <c r="U19" s="977">
        <f t="shared" si="47"/>
        <v>0.16878000000000001</v>
      </c>
      <c r="V19" s="977">
        <f t="shared" si="47"/>
        <v>0.16878000000000001</v>
      </c>
      <c r="W19" s="977">
        <f t="shared" si="47"/>
        <v>0.16878000000000001</v>
      </c>
      <c r="X19" s="977">
        <f t="shared" si="47"/>
        <v>0.16878000000000001</v>
      </c>
      <c r="Y19" s="977">
        <f t="shared" si="47"/>
        <v>0.16878000000000001</v>
      </c>
      <c r="Z19" s="977">
        <f t="shared" si="47"/>
        <v>0.16878000000000001</v>
      </c>
      <c r="AA19" s="976">
        <f t="shared" si="5"/>
        <v>2.02536</v>
      </c>
      <c r="AB19" s="977">
        <f t="shared" si="48"/>
        <v>0.1898775</v>
      </c>
      <c r="AC19" s="977">
        <f t="shared" si="49"/>
        <v>0.1898775</v>
      </c>
      <c r="AD19" s="977">
        <f t="shared" si="49"/>
        <v>0.1898775</v>
      </c>
      <c r="AE19" s="977">
        <f t="shared" si="49"/>
        <v>0.1898775</v>
      </c>
      <c r="AF19" s="977">
        <f t="shared" si="49"/>
        <v>0.1898775</v>
      </c>
      <c r="AG19" s="977">
        <f t="shared" si="49"/>
        <v>0.1898775</v>
      </c>
      <c r="AH19" s="977">
        <f t="shared" si="49"/>
        <v>0.1898775</v>
      </c>
      <c r="AI19" s="977">
        <f t="shared" si="49"/>
        <v>0.1898775</v>
      </c>
      <c r="AJ19" s="977">
        <f t="shared" si="49"/>
        <v>0.1898775</v>
      </c>
      <c r="AK19" s="977">
        <f t="shared" si="49"/>
        <v>0.1898775</v>
      </c>
      <c r="AL19" s="977">
        <f t="shared" si="49"/>
        <v>0.1898775</v>
      </c>
      <c r="AM19" s="977">
        <f t="shared" si="49"/>
        <v>0.1898775</v>
      </c>
      <c r="AN19" s="976">
        <f t="shared" si="7"/>
        <v>2.2785299999999999</v>
      </c>
      <c r="AO19" s="978">
        <f t="shared" si="50"/>
        <v>8.0170499999999993</v>
      </c>
      <c r="AP19" s="979"/>
      <c r="AQ19" s="980">
        <f t="shared" si="8"/>
        <v>0</v>
      </c>
      <c r="AR19" s="981">
        <f t="shared" si="9"/>
        <v>0</v>
      </c>
      <c r="AS19" s="982">
        <f t="shared" si="10"/>
        <v>0</v>
      </c>
      <c r="AT19" s="982">
        <f t="shared" si="11"/>
        <v>0</v>
      </c>
      <c r="AU19" s="982">
        <f t="shared" si="12"/>
        <v>0</v>
      </c>
      <c r="AV19" s="982">
        <f t="shared" si="13"/>
        <v>0</v>
      </c>
      <c r="AW19" s="982">
        <f t="shared" si="14"/>
        <v>0</v>
      </c>
      <c r="AX19" s="982">
        <f t="shared" si="15"/>
        <v>0</v>
      </c>
      <c r="AY19" s="983">
        <f t="shared" si="16"/>
        <v>0</v>
      </c>
      <c r="AZ19" s="984">
        <f t="shared" si="17"/>
        <v>0</v>
      </c>
      <c r="BA19" s="984">
        <f t="shared" si="18"/>
        <v>0</v>
      </c>
      <c r="BB19" s="984">
        <f t="shared" si="19"/>
        <v>0</v>
      </c>
      <c r="BC19" s="984">
        <f t="shared" si="20"/>
        <v>0</v>
      </c>
      <c r="BD19" s="984">
        <f t="shared" si="21"/>
        <v>0</v>
      </c>
      <c r="BE19" s="984">
        <f t="shared" si="22"/>
        <v>0</v>
      </c>
      <c r="BF19" s="984">
        <f t="shared" si="23"/>
        <v>0</v>
      </c>
      <c r="BG19" s="984">
        <f t="shared" si="24"/>
        <v>0</v>
      </c>
      <c r="BH19" s="984">
        <f t="shared" si="25"/>
        <v>0</v>
      </c>
      <c r="BI19" s="984">
        <f t="shared" si="26"/>
        <v>0</v>
      </c>
      <c r="BJ19" s="984">
        <f t="shared" si="27"/>
        <v>0</v>
      </c>
      <c r="BK19" s="984">
        <f t="shared" si="28"/>
        <v>0</v>
      </c>
      <c r="BL19" s="983">
        <f t="shared" si="29"/>
        <v>0</v>
      </c>
      <c r="BM19" s="984">
        <f t="shared" si="30"/>
        <v>0</v>
      </c>
      <c r="BN19" s="984">
        <f t="shared" si="31"/>
        <v>0</v>
      </c>
      <c r="BO19" s="984">
        <f t="shared" si="32"/>
        <v>0</v>
      </c>
      <c r="BP19" s="984">
        <f t="shared" si="33"/>
        <v>0</v>
      </c>
      <c r="BQ19" s="984">
        <f t="shared" si="34"/>
        <v>0</v>
      </c>
      <c r="BR19" s="984">
        <f t="shared" si="35"/>
        <v>0</v>
      </c>
      <c r="BS19" s="984">
        <f t="shared" si="36"/>
        <v>0</v>
      </c>
      <c r="BT19" s="984">
        <f t="shared" si="37"/>
        <v>0</v>
      </c>
      <c r="BU19" s="984">
        <f t="shared" si="38"/>
        <v>0</v>
      </c>
      <c r="BV19" s="984">
        <f t="shared" si="39"/>
        <v>0</v>
      </c>
      <c r="BW19" s="984">
        <f t="shared" si="40"/>
        <v>0</v>
      </c>
      <c r="BX19" s="984">
        <f t="shared" si="41"/>
        <v>0</v>
      </c>
      <c r="BY19" s="983">
        <f t="shared" si="42"/>
        <v>0</v>
      </c>
      <c r="BZ19" s="985">
        <f t="shared" si="51"/>
        <v>0</v>
      </c>
      <c r="CA19" s="1553"/>
      <c r="CB19" s="1553"/>
      <c r="CC19" s="1553"/>
      <c r="CD19" s="1553"/>
      <c r="CE19" s="1553"/>
      <c r="CF19" s="1554">
        <v>5.7666499999999994</v>
      </c>
      <c r="CG19" s="1554">
        <v>0.42194999999999994</v>
      </c>
      <c r="CH19" s="1554">
        <v>3.3755999999999999</v>
      </c>
      <c r="CI19" s="1554">
        <v>3.7975499999999998</v>
      </c>
      <c r="CJ19" s="1554">
        <v>13.361749999999999</v>
      </c>
      <c r="CK19" s="8"/>
      <c r="CL19" s="8"/>
    </row>
    <row r="20" spans="1:90" ht="23" customHeight="1">
      <c r="A20" s="907" t="s">
        <v>1182</v>
      </c>
      <c r="B20" s="1751" t="s">
        <v>1074</v>
      </c>
      <c r="C20" s="1515"/>
      <c r="D20" s="1516" t="s">
        <v>1075</v>
      </c>
      <c r="E20" s="1515"/>
      <c r="F20" s="986">
        <f t="shared" si="43"/>
        <v>0.5759375000000001</v>
      </c>
      <c r="G20" s="987">
        <f t="shared" si="1"/>
        <v>1.7896499999999997</v>
      </c>
      <c r="H20" s="988">
        <f t="shared" si="44"/>
        <v>2.1825000000000001E-2</v>
      </c>
      <c r="I20" s="988">
        <f t="shared" si="45"/>
        <v>2.1825000000000001E-2</v>
      </c>
      <c r="J20" s="988">
        <f t="shared" si="45"/>
        <v>2.1825000000000001E-2</v>
      </c>
      <c r="K20" s="988">
        <f t="shared" si="45"/>
        <v>2.1825000000000001E-2</v>
      </c>
      <c r="L20" s="988">
        <f t="shared" si="45"/>
        <v>2.1825000000000001E-2</v>
      </c>
      <c r="M20" s="988">
        <f t="shared" si="45"/>
        <v>2.1825000000000001E-2</v>
      </c>
      <c r="N20" s="989">
        <f t="shared" si="3"/>
        <v>0.13095000000000001</v>
      </c>
      <c r="O20" s="990">
        <f t="shared" si="46"/>
        <v>8.7300000000000003E-2</v>
      </c>
      <c r="P20" s="990">
        <f t="shared" si="47"/>
        <v>8.7300000000000003E-2</v>
      </c>
      <c r="Q20" s="990">
        <f t="shared" si="47"/>
        <v>8.7300000000000003E-2</v>
      </c>
      <c r="R20" s="990">
        <f t="shared" si="47"/>
        <v>8.7300000000000003E-2</v>
      </c>
      <c r="S20" s="990">
        <f t="shared" si="47"/>
        <v>8.7300000000000003E-2</v>
      </c>
      <c r="T20" s="990">
        <f t="shared" si="47"/>
        <v>8.7300000000000003E-2</v>
      </c>
      <c r="U20" s="990">
        <f t="shared" si="47"/>
        <v>8.7300000000000003E-2</v>
      </c>
      <c r="V20" s="990">
        <f t="shared" si="47"/>
        <v>8.7300000000000003E-2</v>
      </c>
      <c r="W20" s="990">
        <f t="shared" si="47"/>
        <v>8.7300000000000003E-2</v>
      </c>
      <c r="X20" s="990">
        <f t="shared" si="47"/>
        <v>8.7300000000000003E-2</v>
      </c>
      <c r="Y20" s="990">
        <f t="shared" si="47"/>
        <v>8.7300000000000003E-2</v>
      </c>
      <c r="Z20" s="990">
        <f t="shared" si="47"/>
        <v>8.7300000000000003E-2</v>
      </c>
      <c r="AA20" s="989">
        <f t="shared" si="5"/>
        <v>1.0476000000000001</v>
      </c>
      <c r="AB20" s="990">
        <f t="shared" si="48"/>
        <v>9.8212500000000022E-2</v>
      </c>
      <c r="AC20" s="990">
        <f t="shared" si="49"/>
        <v>9.8212500000000022E-2</v>
      </c>
      <c r="AD20" s="990">
        <f t="shared" si="49"/>
        <v>9.8212500000000022E-2</v>
      </c>
      <c r="AE20" s="990">
        <f t="shared" si="49"/>
        <v>9.8212500000000022E-2</v>
      </c>
      <c r="AF20" s="990">
        <f t="shared" si="49"/>
        <v>9.8212500000000022E-2</v>
      </c>
      <c r="AG20" s="990">
        <f t="shared" si="49"/>
        <v>9.8212500000000022E-2</v>
      </c>
      <c r="AH20" s="990">
        <f t="shared" si="49"/>
        <v>9.8212500000000022E-2</v>
      </c>
      <c r="AI20" s="990">
        <f t="shared" si="49"/>
        <v>9.8212500000000022E-2</v>
      </c>
      <c r="AJ20" s="990">
        <f t="shared" si="49"/>
        <v>9.8212500000000022E-2</v>
      </c>
      <c r="AK20" s="990">
        <f t="shared" si="49"/>
        <v>9.8212500000000022E-2</v>
      </c>
      <c r="AL20" s="990">
        <f t="shared" si="49"/>
        <v>9.8212500000000022E-2</v>
      </c>
      <c r="AM20" s="990">
        <f t="shared" si="49"/>
        <v>9.8212500000000022E-2</v>
      </c>
      <c r="AN20" s="989">
        <f t="shared" si="7"/>
        <v>1.1785500000000002</v>
      </c>
      <c r="AO20" s="991">
        <f t="shared" si="50"/>
        <v>4.1467499999999999</v>
      </c>
      <c r="AP20" s="992"/>
      <c r="AQ20" s="993">
        <f t="shared" si="8"/>
        <v>0</v>
      </c>
      <c r="AR20" s="994">
        <f t="shared" si="9"/>
        <v>0</v>
      </c>
      <c r="AS20" s="995">
        <f t="shared" si="10"/>
        <v>0</v>
      </c>
      <c r="AT20" s="995">
        <f t="shared" si="11"/>
        <v>0</v>
      </c>
      <c r="AU20" s="995">
        <f t="shared" si="12"/>
        <v>0</v>
      </c>
      <c r="AV20" s="995">
        <f t="shared" si="13"/>
        <v>0</v>
      </c>
      <c r="AW20" s="995">
        <f t="shared" si="14"/>
        <v>0</v>
      </c>
      <c r="AX20" s="995">
        <f t="shared" si="15"/>
        <v>0</v>
      </c>
      <c r="AY20" s="996">
        <f t="shared" si="16"/>
        <v>0</v>
      </c>
      <c r="AZ20" s="997">
        <f t="shared" si="17"/>
        <v>0</v>
      </c>
      <c r="BA20" s="997">
        <f t="shared" si="18"/>
        <v>0</v>
      </c>
      <c r="BB20" s="997">
        <f t="shared" si="19"/>
        <v>0</v>
      </c>
      <c r="BC20" s="997">
        <f t="shared" si="20"/>
        <v>0</v>
      </c>
      <c r="BD20" s="997">
        <f t="shared" si="21"/>
        <v>0</v>
      </c>
      <c r="BE20" s="997">
        <f t="shared" si="22"/>
        <v>0</v>
      </c>
      <c r="BF20" s="997">
        <f t="shared" si="23"/>
        <v>0</v>
      </c>
      <c r="BG20" s="997">
        <f t="shared" si="24"/>
        <v>0</v>
      </c>
      <c r="BH20" s="997">
        <f t="shared" si="25"/>
        <v>0</v>
      </c>
      <c r="BI20" s="997">
        <f t="shared" si="26"/>
        <v>0</v>
      </c>
      <c r="BJ20" s="997">
        <f t="shared" si="27"/>
        <v>0</v>
      </c>
      <c r="BK20" s="997">
        <f t="shared" si="28"/>
        <v>0</v>
      </c>
      <c r="BL20" s="996">
        <f t="shared" si="29"/>
        <v>0</v>
      </c>
      <c r="BM20" s="997">
        <f t="shared" si="30"/>
        <v>0</v>
      </c>
      <c r="BN20" s="997">
        <f t="shared" si="31"/>
        <v>0</v>
      </c>
      <c r="BO20" s="997">
        <f t="shared" si="32"/>
        <v>0</v>
      </c>
      <c r="BP20" s="997">
        <f t="shared" si="33"/>
        <v>0</v>
      </c>
      <c r="BQ20" s="997">
        <f t="shared" si="34"/>
        <v>0</v>
      </c>
      <c r="BR20" s="997">
        <f t="shared" si="35"/>
        <v>0</v>
      </c>
      <c r="BS20" s="997">
        <f t="shared" si="36"/>
        <v>0</v>
      </c>
      <c r="BT20" s="997">
        <f t="shared" si="37"/>
        <v>0</v>
      </c>
      <c r="BU20" s="997">
        <f t="shared" si="38"/>
        <v>0</v>
      </c>
      <c r="BV20" s="997">
        <f t="shared" si="39"/>
        <v>0</v>
      </c>
      <c r="BW20" s="997">
        <f t="shared" si="40"/>
        <v>0</v>
      </c>
      <c r="BX20" s="997">
        <f t="shared" si="41"/>
        <v>0</v>
      </c>
      <c r="BY20" s="996">
        <f t="shared" si="42"/>
        <v>0</v>
      </c>
      <c r="BZ20" s="998">
        <f t="shared" si="51"/>
        <v>0</v>
      </c>
      <c r="CA20" s="1553"/>
      <c r="CB20" s="1553"/>
      <c r="CC20" s="1553"/>
      <c r="CD20" s="1553"/>
      <c r="CE20" s="1553"/>
      <c r="CF20" s="1550">
        <v>2.9827499999999998</v>
      </c>
      <c r="CG20" s="1550">
        <v>0.21825000000000003</v>
      </c>
      <c r="CH20" s="1550">
        <v>1.7460000000000002</v>
      </c>
      <c r="CI20" s="1550">
        <v>1.9642500000000003</v>
      </c>
      <c r="CJ20" s="1550">
        <v>6.9112500000000008</v>
      </c>
      <c r="CK20" s="8"/>
      <c r="CL20" s="8"/>
    </row>
    <row r="21" spans="1:90" ht="23" customHeight="1">
      <c r="A21" s="907" t="s">
        <v>1182</v>
      </c>
      <c r="B21" s="1752"/>
      <c r="C21" s="911"/>
      <c r="D21" s="912" t="s">
        <v>55</v>
      </c>
      <c r="E21" s="911"/>
      <c r="F21" s="960">
        <f t="shared" si="43"/>
        <v>1.0750833333333334</v>
      </c>
      <c r="G21" s="961">
        <f t="shared" si="1"/>
        <v>3.3406799999999994</v>
      </c>
      <c r="H21" s="962">
        <f t="shared" si="44"/>
        <v>4.0739999999999991E-2</v>
      </c>
      <c r="I21" s="962">
        <f t="shared" si="45"/>
        <v>4.0739999999999991E-2</v>
      </c>
      <c r="J21" s="962">
        <f t="shared" si="45"/>
        <v>4.0739999999999991E-2</v>
      </c>
      <c r="K21" s="962">
        <f t="shared" si="45"/>
        <v>4.0739999999999991E-2</v>
      </c>
      <c r="L21" s="962">
        <f t="shared" si="45"/>
        <v>4.0739999999999991E-2</v>
      </c>
      <c r="M21" s="962">
        <f t="shared" si="45"/>
        <v>4.0739999999999991E-2</v>
      </c>
      <c r="N21" s="963">
        <f t="shared" si="3"/>
        <v>0.24443999999999994</v>
      </c>
      <c r="O21" s="964">
        <f t="shared" si="46"/>
        <v>0.16295999999999997</v>
      </c>
      <c r="P21" s="964">
        <f t="shared" si="47"/>
        <v>0.16295999999999997</v>
      </c>
      <c r="Q21" s="964">
        <f t="shared" si="47"/>
        <v>0.16295999999999997</v>
      </c>
      <c r="R21" s="964">
        <f t="shared" si="47"/>
        <v>0.16295999999999997</v>
      </c>
      <c r="S21" s="964">
        <f t="shared" si="47"/>
        <v>0.16295999999999997</v>
      </c>
      <c r="T21" s="964">
        <f t="shared" si="47"/>
        <v>0.16295999999999997</v>
      </c>
      <c r="U21" s="964">
        <f t="shared" si="47"/>
        <v>0.16295999999999997</v>
      </c>
      <c r="V21" s="964">
        <f t="shared" si="47"/>
        <v>0.16295999999999997</v>
      </c>
      <c r="W21" s="964">
        <f t="shared" si="47"/>
        <v>0.16295999999999997</v>
      </c>
      <c r="X21" s="964">
        <f t="shared" si="47"/>
        <v>0.16295999999999997</v>
      </c>
      <c r="Y21" s="964">
        <f t="shared" si="47"/>
        <v>0.16295999999999997</v>
      </c>
      <c r="Z21" s="964">
        <f t="shared" si="47"/>
        <v>0.16295999999999997</v>
      </c>
      <c r="AA21" s="963">
        <f t="shared" si="5"/>
        <v>1.9555199999999995</v>
      </c>
      <c r="AB21" s="964">
        <f t="shared" si="48"/>
        <v>0.18332999999999999</v>
      </c>
      <c r="AC21" s="964">
        <f t="shared" si="49"/>
        <v>0.18332999999999999</v>
      </c>
      <c r="AD21" s="964">
        <f t="shared" si="49"/>
        <v>0.18332999999999999</v>
      </c>
      <c r="AE21" s="964">
        <f t="shared" si="49"/>
        <v>0.18332999999999999</v>
      </c>
      <c r="AF21" s="964">
        <f t="shared" si="49"/>
        <v>0.18332999999999999</v>
      </c>
      <c r="AG21" s="964">
        <f t="shared" si="49"/>
        <v>0.18332999999999999</v>
      </c>
      <c r="AH21" s="964">
        <f t="shared" si="49"/>
        <v>0.18332999999999999</v>
      </c>
      <c r="AI21" s="964">
        <f t="shared" si="49"/>
        <v>0.18332999999999999</v>
      </c>
      <c r="AJ21" s="964">
        <f t="shared" si="49"/>
        <v>0.18332999999999999</v>
      </c>
      <c r="AK21" s="964">
        <f t="shared" si="49"/>
        <v>0.18332999999999999</v>
      </c>
      <c r="AL21" s="964">
        <f t="shared" si="49"/>
        <v>0.18332999999999999</v>
      </c>
      <c r="AM21" s="964">
        <f t="shared" si="49"/>
        <v>0.18332999999999999</v>
      </c>
      <c r="AN21" s="963">
        <f t="shared" si="7"/>
        <v>2.1999599999999999</v>
      </c>
      <c r="AO21" s="965">
        <f t="shared" si="50"/>
        <v>7.7405999999999988</v>
      </c>
      <c r="AP21" s="966"/>
      <c r="AQ21" s="967">
        <f t="shared" si="8"/>
        <v>0</v>
      </c>
      <c r="AR21" s="968">
        <f t="shared" si="9"/>
        <v>0</v>
      </c>
      <c r="AS21" s="969">
        <f t="shared" si="10"/>
        <v>0</v>
      </c>
      <c r="AT21" s="969">
        <f t="shared" si="11"/>
        <v>0</v>
      </c>
      <c r="AU21" s="969">
        <f t="shared" si="12"/>
        <v>0</v>
      </c>
      <c r="AV21" s="969">
        <f t="shared" si="13"/>
        <v>0</v>
      </c>
      <c r="AW21" s="969">
        <f t="shared" si="14"/>
        <v>0</v>
      </c>
      <c r="AX21" s="969">
        <f t="shared" si="15"/>
        <v>0</v>
      </c>
      <c r="AY21" s="970">
        <f t="shared" si="16"/>
        <v>0</v>
      </c>
      <c r="AZ21" s="971">
        <f t="shared" si="17"/>
        <v>0</v>
      </c>
      <c r="BA21" s="971">
        <f t="shared" si="18"/>
        <v>0</v>
      </c>
      <c r="BB21" s="971">
        <f t="shared" si="19"/>
        <v>0</v>
      </c>
      <c r="BC21" s="971">
        <f t="shared" si="20"/>
        <v>0</v>
      </c>
      <c r="BD21" s="971">
        <f t="shared" si="21"/>
        <v>0</v>
      </c>
      <c r="BE21" s="971">
        <f t="shared" si="22"/>
        <v>0</v>
      </c>
      <c r="BF21" s="971">
        <f t="shared" si="23"/>
        <v>0</v>
      </c>
      <c r="BG21" s="971">
        <f t="shared" si="24"/>
        <v>0</v>
      </c>
      <c r="BH21" s="971">
        <f t="shared" si="25"/>
        <v>0</v>
      </c>
      <c r="BI21" s="971">
        <f t="shared" si="26"/>
        <v>0</v>
      </c>
      <c r="BJ21" s="971">
        <f t="shared" si="27"/>
        <v>0</v>
      </c>
      <c r="BK21" s="971">
        <f t="shared" si="28"/>
        <v>0</v>
      </c>
      <c r="BL21" s="970">
        <f t="shared" si="29"/>
        <v>0</v>
      </c>
      <c r="BM21" s="971">
        <f t="shared" si="30"/>
        <v>0</v>
      </c>
      <c r="BN21" s="971">
        <f t="shared" si="31"/>
        <v>0</v>
      </c>
      <c r="BO21" s="971">
        <f t="shared" si="32"/>
        <v>0</v>
      </c>
      <c r="BP21" s="971">
        <f t="shared" si="33"/>
        <v>0</v>
      </c>
      <c r="BQ21" s="971">
        <f t="shared" si="34"/>
        <v>0</v>
      </c>
      <c r="BR21" s="971">
        <f t="shared" si="35"/>
        <v>0</v>
      </c>
      <c r="BS21" s="971">
        <f t="shared" si="36"/>
        <v>0</v>
      </c>
      <c r="BT21" s="971">
        <f t="shared" si="37"/>
        <v>0</v>
      </c>
      <c r="BU21" s="971">
        <f t="shared" si="38"/>
        <v>0</v>
      </c>
      <c r="BV21" s="971">
        <f t="shared" si="39"/>
        <v>0</v>
      </c>
      <c r="BW21" s="971">
        <f t="shared" si="40"/>
        <v>0</v>
      </c>
      <c r="BX21" s="971">
        <f t="shared" si="41"/>
        <v>0</v>
      </c>
      <c r="BY21" s="970">
        <f t="shared" si="42"/>
        <v>0</v>
      </c>
      <c r="BZ21" s="972">
        <f t="shared" si="51"/>
        <v>0</v>
      </c>
      <c r="CA21" s="1553"/>
      <c r="CB21" s="1553"/>
      <c r="CC21" s="1553"/>
      <c r="CD21" s="1553"/>
      <c r="CE21" s="1553"/>
      <c r="CF21" s="1552">
        <v>5.5677999999999992</v>
      </c>
      <c r="CG21" s="1552">
        <v>0.40739999999999993</v>
      </c>
      <c r="CH21" s="1552">
        <v>3.2591999999999994</v>
      </c>
      <c r="CI21" s="1552">
        <v>3.6666000000000003</v>
      </c>
      <c r="CJ21" s="1552">
        <v>12.901</v>
      </c>
      <c r="CK21" s="8"/>
      <c r="CL21" s="8"/>
    </row>
    <row r="22" spans="1:90" ht="23" customHeight="1">
      <c r="A22" s="907" t="s">
        <v>1182</v>
      </c>
      <c r="B22" s="1752"/>
      <c r="C22" s="911"/>
      <c r="D22" s="912" t="s">
        <v>56</v>
      </c>
      <c r="E22" s="911"/>
      <c r="F22" s="960">
        <f t="shared" si="43"/>
        <v>1.1902708333333334</v>
      </c>
      <c r="G22" s="961">
        <f t="shared" si="1"/>
        <v>3.6986099999999995</v>
      </c>
      <c r="H22" s="962">
        <f t="shared" si="44"/>
        <v>4.5105000000000006E-2</v>
      </c>
      <c r="I22" s="962">
        <f t="shared" si="45"/>
        <v>4.5105000000000006E-2</v>
      </c>
      <c r="J22" s="962">
        <f t="shared" si="45"/>
        <v>4.5105000000000006E-2</v>
      </c>
      <c r="K22" s="962">
        <f t="shared" si="45"/>
        <v>4.5105000000000006E-2</v>
      </c>
      <c r="L22" s="962">
        <f t="shared" si="45"/>
        <v>4.5105000000000006E-2</v>
      </c>
      <c r="M22" s="962">
        <f t="shared" si="45"/>
        <v>4.5105000000000006E-2</v>
      </c>
      <c r="N22" s="963">
        <f t="shared" si="3"/>
        <v>0.27063000000000004</v>
      </c>
      <c r="O22" s="964">
        <f t="shared" si="46"/>
        <v>0.18042000000000002</v>
      </c>
      <c r="P22" s="964">
        <f t="shared" si="47"/>
        <v>0.18042000000000002</v>
      </c>
      <c r="Q22" s="964">
        <f t="shared" si="47"/>
        <v>0.18042000000000002</v>
      </c>
      <c r="R22" s="964">
        <f t="shared" si="47"/>
        <v>0.18042000000000002</v>
      </c>
      <c r="S22" s="964">
        <f t="shared" si="47"/>
        <v>0.18042000000000002</v>
      </c>
      <c r="T22" s="964">
        <f t="shared" si="47"/>
        <v>0.18042000000000002</v>
      </c>
      <c r="U22" s="964">
        <f t="shared" si="47"/>
        <v>0.18042000000000002</v>
      </c>
      <c r="V22" s="964">
        <f t="shared" si="47"/>
        <v>0.18042000000000002</v>
      </c>
      <c r="W22" s="964">
        <f t="shared" si="47"/>
        <v>0.18042000000000002</v>
      </c>
      <c r="X22" s="964">
        <f t="shared" si="47"/>
        <v>0.18042000000000002</v>
      </c>
      <c r="Y22" s="964">
        <f t="shared" si="47"/>
        <v>0.18042000000000002</v>
      </c>
      <c r="Z22" s="964">
        <f t="shared" si="47"/>
        <v>0.18042000000000002</v>
      </c>
      <c r="AA22" s="963">
        <f t="shared" si="5"/>
        <v>2.1650400000000003</v>
      </c>
      <c r="AB22" s="964">
        <f t="shared" si="48"/>
        <v>0.2029725</v>
      </c>
      <c r="AC22" s="964">
        <f t="shared" si="49"/>
        <v>0.2029725</v>
      </c>
      <c r="AD22" s="964">
        <f t="shared" si="49"/>
        <v>0.2029725</v>
      </c>
      <c r="AE22" s="964">
        <f t="shared" si="49"/>
        <v>0.2029725</v>
      </c>
      <c r="AF22" s="964">
        <f t="shared" si="49"/>
        <v>0.2029725</v>
      </c>
      <c r="AG22" s="964">
        <f t="shared" si="49"/>
        <v>0.2029725</v>
      </c>
      <c r="AH22" s="964">
        <f t="shared" si="49"/>
        <v>0.2029725</v>
      </c>
      <c r="AI22" s="964">
        <f t="shared" si="49"/>
        <v>0.2029725</v>
      </c>
      <c r="AJ22" s="964">
        <f t="shared" si="49"/>
        <v>0.2029725</v>
      </c>
      <c r="AK22" s="964">
        <f t="shared" si="49"/>
        <v>0.2029725</v>
      </c>
      <c r="AL22" s="964">
        <f t="shared" si="49"/>
        <v>0.2029725</v>
      </c>
      <c r="AM22" s="964">
        <f t="shared" si="49"/>
        <v>0.2029725</v>
      </c>
      <c r="AN22" s="963">
        <f t="shared" si="7"/>
        <v>2.43567</v>
      </c>
      <c r="AO22" s="965">
        <f t="shared" si="50"/>
        <v>8.5699500000000004</v>
      </c>
      <c r="AP22" s="966"/>
      <c r="AQ22" s="967">
        <f t="shared" si="8"/>
        <v>0</v>
      </c>
      <c r="AR22" s="968">
        <f t="shared" si="9"/>
        <v>0</v>
      </c>
      <c r="AS22" s="969">
        <f t="shared" si="10"/>
        <v>0</v>
      </c>
      <c r="AT22" s="969">
        <f t="shared" si="11"/>
        <v>0</v>
      </c>
      <c r="AU22" s="969">
        <f t="shared" si="12"/>
        <v>0</v>
      </c>
      <c r="AV22" s="969">
        <f t="shared" si="13"/>
        <v>0</v>
      </c>
      <c r="AW22" s="969">
        <f t="shared" si="14"/>
        <v>0</v>
      </c>
      <c r="AX22" s="969">
        <f t="shared" si="15"/>
        <v>0</v>
      </c>
      <c r="AY22" s="970">
        <f t="shared" si="16"/>
        <v>0</v>
      </c>
      <c r="AZ22" s="971">
        <f t="shared" si="17"/>
        <v>0</v>
      </c>
      <c r="BA22" s="971">
        <f t="shared" si="18"/>
        <v>0</v>
      </c>
      <c r="BB22" s="971">
        <f t="shared" si="19"/>
        <v>0</v>
      </c>
      <c r="BC22" s="971">
        <f t="shared" si="20"/>
        <v>0</v>
      </c>
      <c r="BD22" s="971">
        <f t="shared" si="21"/>
        <v>0</v>
      </c>
      <c r="BE22" s="971">
        <f t="shared" si="22"/>
        <v>0</v>
      </c>
      <c r="BF22" s="971">
        <f t="shared" si="23"/>
        <v>0</v>
      </c>
      <c r="BG22" s="971">
        <f t="shared" si="24"/>
        <v>0</v>
      </c>
      <c r="BH22" s="971">
        <f t="shared" si="25"/>
        <v>0</v>
      </c>
      <c r="BI22" s="971">
        <f t="shared" si="26"/>
        <v>0</v>
      </c>
      <c r="BJ22" s="971">
        <f t="shared" si="27"/>
        <v>0</v>
      </c>
      <c r="BK22" s="971">
        <f t="shared" si="28"/>
        <v>0</v>
      </c>
      <c r="BL22" s="970">
        <f t="shared" si="29"/>
        <v>0</v>
      </c>
      <c r="BM22" s="971">
        <f t="shared" si="30"/>
        <v>0</v>
      </c>
      <c r="BN22" s="971">
        <f t="shared" si="31"/>
        <v>0</v>
      </c>
      <c r="BO22" s="971">
        <f t="shared" si="32"/>
        <v>0</v>
      </c>
      <c r="BP22" s="971">
        <f t="shared" si="33"/>
        <v>0</v>
      </c>
      <c r="BQ22" s="971">
        <f t="shared" si="34"/>
        <v>0</v>
      </c>
      <c r="BR22" s="971">
        <f t="shared" si="35"/>
        <v>0</v>
      </c>
      <c r="BS22" s="971">
        <f t="shared" si="36"/>
        <v>0</v>
      </c>
      <c r="BT22" s="971">
        <f t="shared" si="37"/>
        <v>0</v>
      </c>
      <c r="BU22" s="971">
        <f t="shared" si="38"/>
        <v>0</v>
      </c>
      <c r="BV22" s="971">
        <f t="shared" si="39"/>
        <v>0</v>
      </c>
      <c r="BW22" s="971">
        <f t="shared" si="40"/>
        <v>0</v>
      </c>
      <c r="BX22" s="971">
        <f t="shared" si="41"/>
        <v>0</v>
      </c>
      <c r="BY22" s="970">
        <f t="shared" si="42"/>
        <v>0</v>
      </c>
      <c r="BZ22" s="972">
        <f t="shared" si="51"/>
        <v>0</v>
      </c>
      <c r="CA22" s="1551"/>
      <c r="CB22" s="1551"/>
      <c r="CC22" s="1551"/>
      <c r="CD22" s="1551"/>
      <c r="CE22" s="1551"/>
      <c r="CF22" s="1552">
        <v>6.1643499999999998</v>
      </c>
      <c r="CG22" s="1552">
        <v>0.45105000000000006</v>
      </c>
      <c r="CH22" s="1552">
        <v>3.6084000000000005</v>
      </c>
      <c r="CI22" s="1552">
        <v>4.05945</v>
      </c>
      <c r="CJ22" s="1552">
        <v>14.283250000000001</v>
      </c>
      <c r="CK22" s="9"/>
      <c r="CL22" s="9"/>
    </row>
    <row r="23" spans="1:90" ht="23" customHeight="1">
      <c r="A23" s="907" t="s">
        <v>1182</v>
      </c>
      <c r="B23" s="1782"/>
      <c r="C23" s="913"/>
      <c r="D23" s="912" t="s">
        <v>189</v>
      </c>
      <c r="E23" s="913"/>
      <c r="F23" s="960">
        <f t="shared" si="43"/>
        <v>1.2670625</v>
      </c>
      <c r="G23" s="961">
        <f t="shared" si="1"/>
        <v>3.9372299999999996</v>
      </c>
      <c r="H23" s="962">
        <f t="shared" si="44"/>
        <v>4.8014999999999995E-2</v>
      </c>
      <c r="I23" s="962">
        <f t="shared" si="45"/>
        <v>4.8014999999999995E-2</v>
      </c>
      <c r="J23" s="962">
        <f t="shared" si="45"/>
        <v>4.8014999999999995E-2</v>
      </c>
      <c r="K23" s="962">
        <f t="shared" si="45"/>
        <v>4.8014999999999995E-2</v>
      </c>
      <c r="L23" s="962">
        <f t="shared" si="45"/>
        <v>4.8014999999999995E-2</v>
      </c>
      <c r="M23" s="962">
        <f t="shared" si="45"/>
        <v>4.8014999999999995E-2</v>
      </c>
      <c r="N23" s="963">
        <f t="shared" si="3"/>
        <v>0.28808999999999996</v>
      </c>
      <c r="O23" s="964">
        <f t="shared" si="46"/>
        <v>0.19206000000000001</v>
      </c>
      <c r="P23" s="964">
        <f t="shared" si="47"/>
        <v>0.19206000000000001</v>
      </c>
      <c r="Q23" s="964">
        <f t="shared" si="47"/>
        <v>0.19206000000000001</v>
      </c>
      <c r="R23" s="964">
        <f t="shared" si="47"/>
        <v>0.19206000000000001</v>
      </c>
      <c r="S23" s="964">
        <f t="shared" si="47"/>
        <v>0.19206000000000001</v>
      </c>
      <c r="T23" s="964">
        <f t="shared" si="47"/>
        <v>0.19206000000000001</v>
      </c>
      <c r="U23" s="964">
        <f t="shared" si="47"/>
        <v>0.19206000000000001</v>
      </c>
      <c r="V23" s="964">
        <f t="shared" si="47"/>
        <v>0.19206000000000001</v>
      </c>
      <c r="W23" s="964">
        <f t="shared" si="47"/>
        <v>0.19206000000000001</v>
      </c>
      <c r="X23" s="964">
        <f t="shared" si="47"/>
        <v>0.19206000000000001</v>
      </c>
      <c r="Y23" s="964">
        <f t="shared" si="47"/>
        <v>0.19206000000000001</v>
      </c>
      <c r="Z23" s="964">
        <f t="shared" si="47"/>
        <v>0.19206000000000001</v>
      </c>
      <c r="AA23" s="963">
        <f t="shared" si="5"/>
        <v>2.3047200000000001</v>
      </c>
      <c r="AB23" s="964">
        <f t="shared" si="48"/>
        <v>0.21606749999999997</v>
      </c>
      <c r="AC23" s="964">
        <f t="shared" si="49"/>
        <v>0.21606749999999997</v>
      </c>
      <c r="AD23" s="964">
        <f t="shared" si="49"/>
        <v>0.21606749999999997</v>
      </c>
      <c r="AE23" s="964">
        <f t="shared" si="49"/>
        <v>0.21606749999999997</v>
      </c>
      <c r="AF23" s="964">
        <f t="shared" si="49"/>
        <v>0.21606749999999997</v>
      </c>
      <c r="AG23" s="964">
        <f t="shared" si="49"/>
        <v>0.21606749999999997</v>
      </c>
      <c r="AH23" s="964">
        <f t="shared" si="49"/>
        <v>0.21606749999999997</v>
      </c>
      <c r="AI23" s="964">
        <f t="shared" si="49"/>
        <v>0.21606749999999997</v>
      </c>
      <c r="AJ23" s="964">
        <f t="shared" si="49"/>
        <v>0.21606749999999997</v>
      </c>
      <c r="AK23" s="964">
        <f t="shared" si="49"/>
        <v>0.21606749999999997</v>
      </c>
      <c r="AL23" s="964">
        <f t="shared" si="49"/>
        <v>0.21606749999999997</v>
      </c>
      <c r="AM23" s="964">
        <f t="shared" si="49"/>
        <v>0.21606749999999997</v>
      </c>
      <c r="AN23" s="963">
        <f t="shared" si="7"/>
        <v>2.5928099999999996</v>
      </c>
      <c r="AO23" s="965">
        <f t="shared" si="50"/>
        <v>9.1228499999999997</v>
      </c>
      <c r="AP23" s="966"/>
      <c r="AQ23" s="967">
        <f t="shared" si="8"/>
        <v>0</v>
      </c>
      <c r="AR23" s="968">
        <f t="shared" si="9"/>
        <v>0</v>
      </c>
      <c r="AS23" s="969">
        <f t="shared" si="10"/>
        <v>0</v>
      </c>
      <c r="AT23" s="969">
        <f t="shared" si="11"/>
        <v>0</v>
      </c>
      <c r="AU23" s="969">
        <f t="shared" si="12"/>
        <v>0</v>
      </c>
      <c r="AV23" s="969">
        <f t="shared" si="13"/>
        <v>0</v>
      </c>
      <c r="AW23" s="969">
        <f t="shared" si="14"/>
        <v>0</v>
      </c>
      <c r="AX23" s="969">
        <f t="shared" si="15"/>
        <v>0</v>
      </c>
      <c r="AY23" s="970">
        <f t="shared" si="16"/>
        <v>0</v>
      </c>
      <c r="AZ23" s="971">
        <f t="shared" si="17"/>
        <v>0</v>
      </c>
      <c r="BA23" s="971">
        <f t="shared" si="18"/>
        <v>0</v>
      </c>
      <c r="BB23" s="971">
        <f t="shared" si="19"/>
        <v>0</v>
      </c>
      <c r="BC23" s="971">
        <f t="shared" si="20"/>
        <v>0</v>
      </c>
      <c r="BD23" s="971">
        <f t="shared" si="21"/>
        <v>0</v>
      </c>
      <c r="BE23" s="971">
        <f t="shared" si="22"/>
        <v>0</v>
      </c>
      <c r="BF23" s="971">
        <f t="shared" si="23"/>
        <v>0</v>
      </c>
      <c r="BG23" s="971">
        <f t="shared" si="24"/>
        <v>0</v>
      </c>
      <c r="BH23" s="971">
        <f t="shared" si="25"/>
        <v>0</v>
      </c>
      <c r="BI23" s="971">
        <f t="shared" si="26"/>
        <v>0</v>
      </c>
      <c r="BJ23" s="971">
        <f t="shared" si="27"/>
        <v>0</v>
      </c>
      <c r="BK23" s="971">
        <f t="shared" si="28"/>
        <v>0</v>
      </c>
      <c r="BL23" s="970">
        <f t="shared" si="29"/>
        <v>0</v>
      </c>
      <c r="BM23" s="971">
        <f t="shared" si="30"/>
        <v>0</v>
      </c>
      <c r="BN23" s="971">
        <f t="shared" si="31"/>
        <v>0</v>
      </c>
      <c r="BO23" s="971">
        <f t="shared" si="32"/>
        <v>0</v>
      </c>
      <c r="BP23" s="971">
        <f t="shared" si="33"/>
        <v>0</v>
      </c>
      <c r="BQ23" s="971">
        <f t="shared" si="34"/>
        <v>0</v>
      </c>
      <c r="BR23" s="971">
        <f t="shared" si="35"/>
        <v>0</v>
      </c>
      <c r="BS23" s="971">
        <f t="shared" si="36"/>
        <v>0</v>
      </c>
      <c r="BT23" s="971">
        <f t="shared" si="37"/>
        <v>0</v>
      </c>
      <c r="BU23" s="971">
        <f t="shared" si="38"/>
        <v>0</v>
      </c>
      <c r="BV23" s="971">
        <f t="shared" si="39"/>
        <v>0</v>
      </c>
      <c r="BW23" s="971">
        <f t="shared" si="40"/>
        <v>0</v>
      </c>
      <c r="BX23" s="971">
        <f t="shared" si="41"/>
        <v>0</v>
      </c>
      <c r="BY23" s="970">
        <f t="shared" si="42"/>
        <v>0</v>
      </c>
      <c r="BZ23" s="972">
        <f t="shared" si="51"/>
        <v>0</v>
      </c>
      <c r="CA23" s="1549"/>
      <c r="CB23" s="1549"/>
      <c r="CC23" s="1549"/>
      <c r="CD23" s="1549"/>
      <c r="CE23" s="1549"/>
      <c r="CF23" s="1552">
        <v>6.5620499999999993</v>
      </c>
      <c r="CG23" s="1552">
        <v>0.48014999999999997</v>
      </c>
      <c r="CH23" s="1552">
        <v>3.8412000000000002</v>
      </c>
      <c r="CI23" s="1552">
        <v>4.3213499999999998</v>
      </c>
      <c r="CJ23" s="1552">
        <v>15.204750000000001</v>
      </c>
      <c r="CK23" s="7"/>
      <c r="CL23" s="7"/>
    </row>
    <row r="24" spans="1:90" ht="23" customHeight="1">
      <c r="A24" s="907" t="s">
        <v>1182</v>
      </c>
      <c r="B24" s="1753"/>
      <c r="C24" s="1513"/>
      <c r="D24" s="1514" t="s">
        <v>46</v>
      </c>
      <c r="E24" s="1513"/>
      <c r="F24" s="999">
        <f t="shared" si="43"/>
        <v>1.5358333333333334</v>
      </c>
      <c r="G24" s="1000">
        <f t="shared" si="1"/>
        <v>4.7723999999999993</v>
      </c>
      <c r="H24" s="1001">
        <f t="shared" si="44"/>
        <v>5.8200000000000002E-2</v>
      </c>
      <c r="I24" s="1001">
        <f t="shared" si="45"/>
        <v>5.8200000000000002E-2</v>
      </c>
      <c r="J24" s="1001">
        <f t="shared" si="45"/>
        <v>5.8200000000000002E-2</v>
      </c>
      <c r="K24" s="1001">
        <f t="shared" si="45"/>
        <v>5.8200000000000002E-2</v>
      </c>
      <c r="L24" s="1001">
        <f t="shared" si="45"/>
        <v>5.8200000000000002E-2</v>
      </c>
      <c r="M24" s="1001">
        <f t="shared" si="45"/>
        <v>5.8200000000000002E-2</v>
      </c>
      <c r="N24" s="1002">
        <f t="shared" si="3"/>
        <v>0.34920000000000001</v>
      </c>
      <c r="O24" s="1003">
        <f t="shared" si="46"/>
        <v>0.23280000000000001</v>
      </c>
      <c r="P24" s="1003">
        <f t="shared" si="47"/>
        <v>0.23280000000000001</v>
      </c>
      <c r="Q24" s="1003">
        <f t="shared" si="47"/>
        <v>0.23280000000000001</v>
      </c>
      <c r="R24" s="1003">
        <f t="shared" si="47"/>
        <v>0.23280000000000001</v>
      </c>
      <c r="S24" s="1003">
        <f t="shared" si="47"/>
        <v>0.23280000000000001</v>
      </c>
      <c r="T24" s="1003">
        <f t="shared" si="47"/>
        <v>0.23280000000000001</v>
      </c>
      <c r="U24" s="1003">
        <f t="shared" si="47"/>
        <v>0.23280000000000001</v>
      </c>
      <c r="V24" s="1003">
        <f t="shared" si="47"/>
        <v>0.23280000000000001</v>
      </c>
      <c r="W24" s="1003">
        <f t="shared" si="47"/>
        <v>0.23280000000000001</v>
      </c>
      <c r="X24" s="1003">
        <f t="shared" si="47"/>
        <v>0.23280000000000001</v>
      </c>
      <c r="Y24" s="1003">
        <f t="shared" si="47"/>
        <v>0.23280000000000001</v>
      </c>
      <c r="Z24" s="1003">
        <f t="shared" si="47"/>
        <v>0.23280000000000001</v>
      </c>
      <c r="AA24" s="1002">
        <f t="shared" si="5"/>
        <v>2.7936000000000001</v>
      </c>
      <c r="AB24" s="1003">
        <f t="shared" si="48"/>
        <v>0.26190000000000002</v>
      </c>
      <c r="AC24" s="1003">
        <f t="shared" si="49"/>
        <v>0.26190000000000002</v>
      </c>
      <c r="AD24" s="1003">
        <f t="shared" si="49"/>
        <v>0.26190000000000002</v>
      </c>
      <c r="AE24" s="1003">
        <f t="shared" si="49"/>
        <v>0.26190000000000002</v>
      </c>
      <c r="AF24" s="1003">
        <f t="shared" si="49"/>
        <v>0.26190000000000002</v>
      </c>
      <c r="AG24" s="1003">
        <f t="shared" si="49"/>
        <v>0.26190000000000002</v>
      </c>
      <c r="AH24" s="1003">
        <f t="shared" si="49"/>
        <v>0.26190000000000002</v>
      </c>
      <c r="AI24" s="1003">
        <f t="shared" si="49"/>
        <v>0.26190000000000002</v>
      </c>
      <c r="AJ24" s="1003">
        <f t="shared" si="49"/>
        <v>0.26190000000000002</v>
      </c>
      <c r="AK24" s="1003">
        <f t="shared" si="49"/>
        <v>0.26190000000000002</v>
      </c>
      <c r="AL24" s="1003">
        <f t="shared" si="49"/>
        <v>0.26190000000000002</v>
      </c>
      <c r="AM24" s="1003">
        <f t="shared" si="49"/>
        <v>0.26190000000000002</v>
      </c>
      <c r="AN24" s="1002">
        <f t="shared" si="7"/>
        <v>3.1428000000000003</v>
      </c>
      <c r="AO24" s="1004">
        <f t="shared" si="50"/>
        <v>11.058</v>
      </c>
      <c r="AP24" s="1005"/>
      <c r="AQ24" s="1006">
        <f t="shared" si="8"/>
        <v>0</v>
      </c>
      <c r="AR24" s="1007">
        <f t="shared" si="9"/>
        <v>0</v>
      </c>
      <c r="AS24" s="1008">
        <f t="shared" si="10"/>
        <v>0</v>
      </c>
      <c r="AT24" s="1008">
        <f t="shared" si="11"/>
        <v>0</v>
      </c>
      <c r="AU24" s="1008">
        <f t="shared" si="12"/>
        <v>0</v>
      </c>
      <c r="AV24" s="1008">
        <f t="shared" si="13"/>
        <v>0</v>
      </c>
      <c r="AW24" s="1008">
        <f t="shared" si="14"/>
        <v>0</v>
      </c>
      <c r="AX24" s="1008">
        <f t="shared" si="15"/>
        <v>0</v>
      </c>
      <c r="AY24" s="1009">
        <f t="shared" si="16"/>
        <v>0</v>
      </c>
      <c r="AZ24" s="1010">
        <f t="shared" si="17"/>
        <v>0</v>
      </c>
      <c r="BA24" s="1010">
        <f t="shared" si="18"/>
        <v>0</v>
      </c>
      <c r="BB24" s="1010">
        <f t="shared" si="19"/>
        <v>0</v>
      </c>
      <c r="BC24" s="1010">
        <f t="shared" si="20"/>
        <v>0</v>
      </c>
      <c r="BD24" s="1010">
        <f t="shared" si="21"/>
        <v>0</v>
      </c>
      <c r="BE24" s="1010">
        <f t="shared" si="22"/>
        <v>0</v>
      </c>
      <c r="BF24" s="1010">
        <f t="shared" si="23"/>
        <v>0</v>
      </c>
      <c r="BG24" s="1010">
        <f t="shared" si="24"/>
        <v>0</v>
      </c>
      <c r="BH24" s="1010">
        <f t="shared" si="25"/>
        <v>0</v>
      </c>
      <c r="BI24" s="1010">
        <f t="shared" si="26"/>
        <v>0</v>
      </c>
      <c r="BJ24" s="1010">
        <f t="shared" si="27"/>
        <v>0</v>
      </c>
      <c r="BK24" s="1010">
        <f t="shared" si="28"/>
        <v>0</v>
      </c>
      <c r="BL24" s="1009">
        <f t="shared" si="29"/>
        <v>0</v>
      </c>
      <c r="BM24" s="1010">
        <f t="shared" si="30"/>
        <v>0</v>
      </c>
      <c r="BN24" s="1010">
        <f t="shared" si="31"/>
        <v>0</v>
      </c>
      <c r="BO24" s="1010">
        <f t="shared" si="32"/>
        <v>0</v>
      </c>
      <c r="BP24" s="1010">
        <f t="shared" si="33"/>
        <v>0</v>
      </c>
      <c r="BQ24" s="1010">
        <f t="shared" si="34"/>
        <v>0</v>
      </c>
      <c r="BR24" s="1010">
        <f t="shared" si="35"/>
        <v>0</v>
      </c>
      <c r="BS24" s="1010">
        <f t="shared" si="36"/>
        <v>0</v>
      </c>
      <c r="BT24" s="1010">
        <f t="shared" si="37"/>
        <v>0</v>
      </c>
      <c r="BU24" s="1010">
        <f t="shared" si="38"/>
        <v>0</v>
      </c>
      <c r="BV24" s="1010">
        <f t="shared" si="39"/>
        <v>0</v>
      </c>
      <c r="BW24" s="1010">
        <f t="shared" si="40"/>
        <v>0</v>
      </c>
      <c r="BX24" s="1010">
        <f t="shared" si="41"/>
        <v>0</v>
      </c>
      <c r="BY24" s="1009">
        <f t="shared" si="42"/>
        <v>0</v>
      </c>
      <c r="BZ24" s="1011">
        <f t="shared" si="51"/>
        <v>0</v>
      </c>
      <c r="CA24" s="1553"/>
      <c r="CB24" s="1553"/>
      <c r="CC24" s="1553"/>
      <c r="CD24" s="1553"/>
      <c r="CE24" s="1553"/>
      <c r="CF24" s="1554">
        <v>7.9539999999999988</v>
      </c>
      <c r="CG24" s="1554">
        <v>0.58200000000000007</v>
      </c>
      <c r="CH24" s="1554">
        <v>4.6560000000000006</v>
      </c>
      <c r="CI24" s="1554">
        <v>5.2380000000000004</v>
      </c>
      <c r="CJ24" s="1554">
        <v>18.43</v>
      </c>
      <c r="CK24" s="8"/>
      <c r="CL24" s="8"/>
    </row>
    <row r="25" spans="1:90" ht="23" customHeight="1">
      <c r="A25" s="907" t="s">
        <v>1182</v>
      </c>
      <c r="B25" s="1751" t="s">
        <v>1076</v>
      </c>
      <c r="C25" s="1515"/>
      <c r="D25" s="1516" t="s">
        <v>1075</v>
      </c>
      <c r="E25" s="1515"/>
      <c r="F25" s="986">
        <f t="shared" si="43"/>
        <v>0.5759375000000001</v>
      </c>
      <c r="G25" s="987">
        <f t="shared" si="1"/>
        <v>1.7896499999999997</v>
      </c>
      <c r="H25" s="988">
        <f t="shared" si="44"/>
        <v>2.1825000000000001E-2</v>
      </c>
      <c r="I25" s="988">
        <f t="shared" si="45"/>
        <v>2.1825000000000001E-2</v>
      </c>
      <c r="J25" s="988">
        <f t="shared" si="45"/>
        <v>2.1825000000000001E-2</v>
      </c>
      <c r="K25" s="988">
        <f t="shared" si="45"/>
        <v>2.1825000000000001E-2</v>
      </c>
      <c r="L25" s="988">
        <f t="shared" si="45"/>
        <v>2.1825000000000001E-2</v>
      </c>
      <c r="M25" s="988">
        <f t="shared" si="45"/>
        <v>2.1825000000000001E-2</v>
      </c>
      <c r="N25" s="989">
        <f t="shared" si="3"/>
        <v>0.13095000000000001</v>
      </c>
      <c r="O25" s="990">
        <f t="shared" si="46"/>
        <v>8.7300000000000003E-2</v>
      </c>
      <c r="P25" s="990">
        <f t="shared" si="47"/>
        <v>8.7300000000000003E-2</v>
      </c>
      <c r="Q25" s="990">
        <f t="shared" si="47"/>
        <v>8.7300000000000003E-2</v>
      </c>
      <c r="R25" s="990">
        <f t="shared" si="47"/>
        <v>8.7300000000000003E-2</v>
      </c>
      <c r="S25" s="990">
        <f t="shared" si="47"/>
        <v>8.7300000000000003E-2</v>
      </c>
      <c r="T25" s="990">
        <f t="shared" si="47"/>
        <v>8.7300000000000003E-2</v>
      </c>
      <c r="U25" s="990">
        <f t="shared" si="47"/>
        <v>8.7300000000000003E-2</v>
      </c>
      <c r="V25" s="990">
        <f t="shared" si="47"/>
        <v>8.7300000000000003E-2</v>
      </c>
      <c r="W25" s="990">
        <f t="shared" si="47"/>
        <v>8.7300000000000003E-2</v>
      </c>
      <c r="X25" s="990">
        <f t="shared" si="47"/>
        <v>8.7300000000000003E-2</v>
      </c>
      <c r="Y25" s="990">
        <f t="shared" si="47"/>
        <v>8.7300000000000003E-2</v>
      </c>
      <c r="Z25" s="990">
        <f t="shared" si="47"/>
        <v>8.7300000000000003E-2</v>
      </c>
      <c r="AA25" s="989">
        <f t="shared" si="5"/>
        <v>1.0476000000000001</v>
      </c>
      <c r="AB25" s="990">
        <f t="shared" si="48"/>
        <v>9.8212500000000022E-2</v>
      </c>
      <c r="AC25" s="990">
        <f t="shared" si="49"/>
        <v>9.8212500000000022E-2</v>
      </c>
      <c r="AD25" s="990">
        <f t="shared" si="49"/>
        <v>9.8212500000000022E-2</v>
      </c>
      <c r="AE25" s="990">
        <f t="shared" si="49"/>
        <v>9.8212500000000022E-2</v>
      </c>
      <c r="AF25" s="990">
        <f t="shared" si="49"/>
        <v>9.8212500000000022E-2</v>
      </c>
      <c r="AG25" s="990">
        <f t="shared" si="49"/>
        <v>9.8212500000000022E-2</v>
      </c>
      <c r="AH25" s="990">
        <f t="shared" si="49"/>
        <v>9.8212500000000022E-2</v>
      </c>
      <c r="AI25" s="990">
        <f t="shared" si="49"/>
        <v>9.8212500000000022E-2</v>
      </c>
      <c r="AJ25" s="990">
        <f t="shared" si="49"/>
        <v>9.8212500000000022E-2</v>
      </c>
      <c r="AK25" s="990">
        <f t="shared" si="49"/>
        <v>9.8212500000000022E-2</v>
      </c>
      <c r="AL25" s="990">
        <f t="shared" si="49"/>
        <v>9.8212500000000022E-2</v>
      </c>
      <c r="AM25" s="990">
        <f t="shared" si="49"/>
        <v>9.8212500000000022E-2</v>
      </c>
      <c r="AN25" s="989">
        <f t="shared" si="7"/>
        <v>1.1785500000000002</v>
      </c>
      <c r="AO25" s="991">
        <f t="shared" si="50"/>
        <v>4.1467499999999999</v>
      </c>
      <c r="AP25" s="992"/>
      <c r="AQ25" s="993">
        <f t="shared" si="8"/>
        <v>0</v>
      </c>
      <c r="AR25" s="994">
        <f t="shared" si="9"/>
        <v>0</v>
      </c>
      <c r="AS25" s="995">
        <f t="shared" si="10"/>
        <v>0</v>
      </c>
      <c r="AT25" s="995">
        <f t="shared" si="11"/>
        <v>0</v>
      </c>
      <c r="AU25" s="995">
        <f t="shared" si="12"/>
        <v>0</v>
      </c>
      <c r="AV25" s="995">
        <f t="shared" si="13"/>
        <v>0</v>
      </c>
      <c r="AW25" s="995">
        <f t="shared" si="14"/>
        <v>0</v>
      </c>
      <c r="AX25" s="995">
        <f t="shared" si="15"/>
        <v>0</v>
      </c>
      <c r="AY25" s="996">
        <f t="shared" si="16"/>
        <v>0</v>
      </c>
      <c r="AZ25" s="997">
        <f t="shared" si="17"/>
        <v>0</v>
      </c>
      <c r="BA25" s="997">
        <f t="shared" si="18"/>
        <v>0</v>
      </c>
      <c r="BB25" s="997">
        <f t="shared" si="19"/>
        <v>0</v>
      </c>
      <c r="BC25" s="997">
        <f t="shared" si="20"/>
        <v>0</v>
      </c>
      <c r="BD25" s="997">
        <f t="shared" si="21"/>
        <v>0</v>
      </c>
      <c r="BE25" s="997">
        <f t="shared" si="22"/>
        <v>0</v>
      </c>
      <c r="BF25" s="997">
        <f t="shared" si="23"/>
        <v>0</v>
      </c>
      <c r="BG25" s="997">
        <f t="shared" si="24"/>
        <v>0</v>
      </c>
      <c r="BH25" s="997">
        <f t="shared" si="25"/>
        <v>0</v>
      </c>
      <c r="BI25" s="997">
        <f t="shared" si="26"/>
        <v>0</v>
      </c>
      <c r="BJ25" s="997">
        <f t="shared" si="27"/>
        <v>0</v>
      </c>
      <c r="BK25" s="997">
        <f t="shared" si="28"/>
        <v>0</v>
      </c>
      <c r="BL25" s="996">
        <f t="shared" si="29"/>
        <v>0</v>
      </c>
      <c r="BM25" s="997">
        <f t="shared" si="30"/>
        <v>0</v>
      </c>
      <c r="BN25" s="997">
        <f t="shared" si="31"/>
        <v>0</v>
      </c>
      <c r="BO25" s="997">
        <f t="shared" si="32"/>
        <v>0</v>
      </c>
      <c r="BP25" s="997">
        <f t="shared" si="33"/>
        <v>0</v>
      </c>
      <c r="BQ25" s="997">
        <f t="shared" si="34"/>
        <v>0</v>
      </c>
      <c r="BR25" s="997">
        <f t="shared" si="35"/>
        <v>0</v>
      </c>
      <c r="BS25" s="997">
        <f t="shared" si="36"/>
        <v>0</v>
      </c>
      <c r="BT25" s="997">
        <f t="shared" si="37"/>
        <v>0</v>
      </c>
      <c r="BU25" s="997">
        <f t="shared" si="38"/>
        <v>0</v>
      </c>
      <c r="BV25" s="997">
        <f t="shared" si="39"/>
        <v>0</v>
      </c>
      <c r="BW25" s="997">
        <f t="shared" si="40"/>
        <v>0</v>
      </c>
      <c r="BX25" s="997">
        <f t="shared" si="41"/>
        <v>0</v>
      </c>
      <c r="BY25" s="996">
        <f t="shared" si="42"/>
        <v>0</v>
      </c>
      <c r="BZ25" s="998">
        <f t="shared" si="51"/>
        <v>0</v>
      </c>
      <c r="CA25" s="1553"/>
      <c r="CB25" s="1553"/>
      <c r="CC25" s="1553"/>
      <c r="CD25" s="1553"/>
      <c r="CE25" s="1553"/>
      <c r="CF25" s="1550">
        <v>2.9827499999999998</v>
      </c>
      <c r="CG25" s="1550">
        <v>0.21825000000000003</v>
      </c>
      <c r="CH25" s="1550">
        <v>1.7460000000000002</v>
      </c>
      <c r="CI25" s="1550">
        <v>1.9642500000000003</v>
      </c>
      <c r="CJ25" s="1550">
        <v>6.9112500000000008</v>
      </c>
      <c r="CK25" s="8"/>
      <c r="CL25" s="8"/>
    </row>
    <row r="26" spans="1:90" ht="23" customHeight="1">
      <c r="A26" s="907" t="s">
        <v>1182</v>
      </c>
      <c r="B26" s="1752"/>
      <c r="C26" s="911"/>
      <c r="D26" s="912" t="s">
        <v>55</v>
      </c>
      <c r="E26" s="911"/>
      <c r="F26" s="960">
        <f t="shared" si="43"/>
        <v>1.0750833333333334</v>
      </c>
      <c r="G26" s="961">
        <f t="shared" si="1"/>
        <v>3.3406799999999994</v>
      </c>
      <c r="H26" s="962">
        <f t="shared" si="44"/>
        <v>4.0739999999999991E-2</v>
      </c>
      <c r="I26" s="962">
        <f t="shared" si="45"/>
        <v>4.0739999999999991E-2</v>
      </c>
      <c r="J26" s="962">
        <f t="shared" si="45"/>
        <v>4.0739999999999991E-2</v>
      </c>
      <c r="K26" s="962">
        <f t="shared" si="45"/>
        <v>4.0739999999999991E-2</v>
      </c>
      <c r="L26" s="962">
        <f t="shared" si="45"/>
        <v>4.0739999999999991E-2</v>
      </c>
      <c r="M26" s="962">
        <f t="shared" si="45"/>
        <v>4.0739999999999991E-2</v>
      </c>
      <c r="N26" s="963">
        <f t="shared" si="3"/>
        <v>0.24443999999999994</v>
      </c>
      <c r="O26" s="964">
        <f t="shared" si="46"/>
        <v>0.16295999999999997</v>
      </c>
      <c r="P26" s="964">
        <f t="shared" si="47"/>
        <v>0.16295999999999997</v>
      </c>
      <c r="Q26" s="964">
        <f t="shared" si="47"/>
        <v>0.16295999999999997</v>
      </c>
      <c r="R26" s="964">
        <f t="shared" si="47"/>
        <v>0.16295999999999997</v>
      </c>
      <c r="S26" s="964">
        <f t="shared" si="47"/>
        <v>0.16295999999999997</v>
      </c>
      <c r="T26" s="964">
        <f t="shared" si="47"/>
        <v>0.16295999999999997</v>
      </c>
      <c r="U26" s="964">
        <f t="shared" si="47"/>
        <v>0.16295999999999997</v>
      </c>
      <c r="V26" s="964">
        <f t="shared" si="47"/>
        <v>0.16295999999999997</v>
      </c>
      <c r="W26" s="964">
        <f t="shared" si="47"/>
        <v>0.16295999999999997</v>
      </c>
      <c r="X26" s="964">
        <f t="shared" si="47"/>
        <v>0.16295999999999997</v>
      </c>
      <c r="Y26" s="964">
        <f t="shared" si="47"/>
        <v>0.16295999999999997</v>
      </c>
      <c r="Z26" s="964">
        <f t="shared" si="47"/>
        <v>0.16295999999999997</v>
      </c>
      <c r="AA26" s="963">
        <f t="shared" si="5"/>
        <v>1.9555199999999995</v>
      </c>
      <c r="AB26" s="964">
        <f t="shared" si="48"/>
        <v>0.18332999999999999</v>
      </c>
      <c r="AC26" s="964">
        <f t="shared" si="49"/>
        <v>0.18332999999999999</v>
      </c>
      <c r="AD26" s="964">
        <f t="shared" si="49"/>
        <v>0.18332999999999999</v>
      </c>
      <c r="AE26" s="964">
        <f t="shared" si="49"/>
        <v>0.18332999999999999</v>
      </c>
      <c r="AF26" s="964">
        <f t="shared" si="49"/>
        <v>0.18332999999999999</v>
      </c>
      <c r="AG26" s="964">
        <f t="shared" si="49"/>
        <v>0.18332999999999999</v>
      </c>
      <c r="AH26" s="964">
        <f t="shared" si="49"/>
        <v>0.18332999999999999</v>
      </c>
      <c r="AI26" s="964">
        <f t="shared" si="49"/>
        <v>0.18332999999999999</v>
      </c>
      <c r="AJ26" s="964">
        <f t="shared" si="49"/>
        <v>0.18332999999999999</v>
      </c>
      <c r="AK26" s="964">
        <f t="shared" si="49"/>
        <v>0.18332999999999999</v>
      </c>
      <c r="AL26" s="964">
        <f t="shared" si="49"/>
        <v>0.18332999999999999</v>
      </c>
      <c r="AM26" s="964">
        <f t="shared" si="49"/>
        <v>0.18332999999999999</v>
      </c>
      <c r="AN26" s="963">
        <f t="shared" si="7"/>
        <v>2.1999599999999999</v>
      </c>
      <c r="AO26" s="965">
        <f t="shared" si="50"/>
        <v>7.7405999999999988</v>
      </c>
      <c r="AP26" s="966"/>
      <c r="AQ26" s="967">
        <f t="shared" si="8"/>
        <v>0</v>
      </c>
      <c r="AR26" s="968">
        <f t="shared" si="9"/>
        <v>0</v>
      </c>
      <c r="AS26" s="969">
        <f t="shared" si="10"/>
        <v>0</v>
      </c>
      <c r="AT26" s="969">
        <f t="shared" si="11"/>
        <v>0</v>
      </c>
      <c r="AU26" s="969">
        <f t="shared" si="12"/>
        <v>0</v>
      </c>
      <c r="AV26" s="969">
        <f t="shared" si="13"/>
        <v>0</v>
      </c>
      <c r="AW26" s="969">
        <f t="shared" si="14"/>
        <v>0</v>
      </c>
      <c r="AX26" s="969">
        <f t="shared" si="15"/>
        <v>0</v>
      </c>
      <c r="AY26" s="970">
        <f t="shared" si="16"/>
        <v>0</v>
      </c>
      <c r="AZ26" s="971">
        <f t="shared" si="17"/>
        <v>0</v>
      </c>
      <c r="BA26" s="971">
        <f t="shared" si="18"/>
        <v>0</v>
      </c>
      <c r="BB26" s="971">
        <f t="shared" si="19"/>
        <v>0</v>
      </c>
      <c r="BC26" s="971">
        <f t="shared" si="20"/>
        <v>0</v>
      </c>
      <c r="BD26" s="971">
        <f t="shared" si="21"/>
        <v>0</v>
      </c>
      <c r="BE26" s="971">
        <f t="shared" si="22"/>
        <v>0</v>
      </c>
      <c r="BF26" s="971">
        <f t="shared" si="23"/>
        <v>0</v>
      </c>
      <c r="BG26" s="971">
        <f t="shared" si="24"/>
        <v>0</v>
      </c>
      <c r="BH26" s="971">
        <f t="shared" si="25"/>
        <v>0</v>
      </c>
      <c r="BI26" s="971">
        <f t="shared" si="26"/>
        <v>0</v>
      </c>
      <c r="BJ26" s="971">
        <f t="shared" si="27"/>
        <v>0</v>
      </c>
      <c r="BK26" s="971">
        <f t="shared" si="28"/>
        <v>0</v>
      </c>
      <c r="BL26" s="970">
        <f t="shared" si="29"/>
        <v>0</v>
      </c>
      <c r="BM26" s="971">
        <f t="shared" si="30"/>
        <v>0</v>
      </c>
      <c r="BN26" s="971">
        <f t="shared" si="31"/>
        <v>0</v>
      </c>
      <c r="BO26" s="971">
        <f t="shared" si="32"/>
        <v>0</v>
      </c>
      <c r="BP26" s="971">
        <f t="shared" si="33"/>
        <v>0</v>
      </c>
      <c r="BQ26" s="971">
        <f t="shared" si="34"/>
        <v>0</v>
      </c>
      <c r="BR26" s="971">
        <f t="shared" si="35"/>
        <v>0</v>
      </c>
      <c r="BS26" s="971">
        <f t="shared" si="36"/>
        <v>0</v>
      </c>
      <c r="BT26" s="971">
        <f t="shared" si="37"/>
        <v>0</v>
      </c>
      <c r="BU26" s="971">
        <f t="shared" si="38"/>
        <v>0</v>
      </c>
      <c r="BV26" s="971">
        <f t="shared" si="39"/>
        <v>0</v>
      </c>
      <c r="BW26" s="971">
        <f t="shared" si="40"/>
        <v>0</v>
      </c>
      <c r="BX26" s="971">
        <f t="shared" si="41"/>
        <v>0</v>
      </c>
      <c r="BY26" s="970">
        <f t="shared" si="42"/>
        <v>0</v>
      </c>
      <c r="BZ26" s="972">
        <f t="shared" si="51"/>
        <v>0</v>
      </c>
      <c r="CA26" s="1553"/>
      <c r="CB26" s="1553"/>
      <c r="CC26" s="1553"/>
      <c r="CD26" s="1553"/>
      <c r="CE26" s="1553"/>
      <c r="CF26" s="1552">
        <v>5.5677999999999992</v>
      </c>
      <c r="CG26" s="1552">
        <v>0.40739999999999993</v>
      </c>
      <c r="CH26" s="1552">
        <v>3.2591999999999994</v>
      </c>
      <c r="CI26" s="1552">
        <v>3.6666000000000003</v>
      </c>
      <c r="CJ26" s="1552">
        <v>12.901</v>
      </c>
      <c r="CK26" s="8"/>
      <c r="CL26" s="8"/>
    </row>
    <row r="27" spans="1:90" ht="23" customHeight="1">
      <c r="A27" s="907" t="s">
        <v>1182</v>
      </c>
      <c r="B27" s="1752"/>
      <c r="C27" s="911"/>
      <c r="D27" s="912" t="s">
        <v>56</v>
      </c>
      <c r="E27" s="911"/>
      <c r="F27" s="960">
        <f t="shared" si="43"/>
        <v>1.1902708333333334</v>
      </c>
      <c r="G27" s="961">
        <f t="shared" si="1"/>
        <v>3.6986099999999995</v>
      </c>
      <c r="H27" s="962">
        <f t="shared" si="44"/>
        <v>4.5105000000000006E-2</v>
      </c>
      <c r="I27" s="962">
        <f t="shared" si="45"/>
        <v>4.5105000000000006E-2</v>
      </c>
      <c r="J27" s="962">
        <f t="shared" si="45"/>
        <v>4.5105000000000006E-2</v>
      </c>
      <c r="K27" s="962">
        <f t="shared" si="45"/>
        <v>4.5105000000000006E-2</v>
      </c>
      <c r="L27" s="962">
        <f t="shared" si="45"/>
        <v>4.5105000000000006E-2</v>
      </c>
      <c r="M27" s="962">
        <f t="shared" si="45"/>
        <v>4.5105000000000006E-2</v>
      </c>
      <c r="N27" s="963">
        <f t="shared" si="3"/>
        <v>0.27063000000000004</v>
      </c>
      <c r="O27" s="964">
        <f t="shared" si="46"/>
        <v>0.18042000000000002</v>
      </c>
      <c r="P27" s="964">
        <f t="shared" si="47"/>
        <v>0.18042000000000002</v>
      </c>
      <c r="Q27" s="964">
        <f t="shared" si="47"/>
        <v>0.18042000000000002</v>
      </c>
      <c r="R27" s="964">
        <f t="shared" si="47"/>
        <v>0.18042000000000002</v>
      </c>
      <c r="S27" s="964">
        <f t="shared" si="47"/>
        <v>0.18042000000000002</v>
      </c>
      <c r="T27" s="964">
        <f t="shared" si="47"/>
        <v>0.18042000000000002</v>
      </c>
      <c r="U27" s="964">
        <f t="shared" si="47"/>
        <v>0.18042000000000002</v>
      </c>
      <c r="V27" s="964">
        <f t="shared" si="47"/>
        <v>0.18042000000000002</v>
      </c>
      <c r="W27" s="964">
        <f t="shared" si="47"/>
        <v>0.18042000000000002</v>
      </c>
      <c r="X27" s="964">
        <f t="shared" si="47"/>
        <v>0.18042000000000002</v>
      </c>
      <c r="Y27" s="964">
        <f t="shared" si="47"/>
        <v>0.18042000000000002</v>
      </c>
      <c r="Z27" s="964">
        <f t="shared" si="47"/>
        <v>0.18042000000000002</v>
      </c>
      <c r="AA27" s="963">
        <f t="shared" si="5"/>
        <v>2.1650400000000003</v>
      </c>
      <c r="AB27" s="964">
        <f t="shared" si="48"/>
        <v>0.2029725</v>
      </c>
      <c r="AC27" s="964">
        <f t="shared" si="49"/>
        <v>0.2029725</v>
      </c>
      <c r="AD27" s="964">
        <f t="shared" si="49"/>
        <v>0.2029725</v>
      </c>
      <c r="AE27" s="964">
        <f t="shared" si="49"/>
        <v>0.2029725</v>
      </c>
      <c r="AF27" s="964">
        <f t="shared" si="49"/>
        <v>0.2029725</v>
      </c>
      <c r="AG27" s="964">
        <f t="shared" si="49"/>
        <v>0.2029725</v>
      </c>
      <c r="AH27" s="964">
        <f t="shared" si="49"/>
        <v>0.2029725</v>
      </c>
      <c r="AI27" s="964">
        <f t="shared" si="49"/>
        <v>0.2029725</v>
      </c>
      <c r="AJ27" s="964">
        <f t="shared" si="49"/>
        <v>0.2029725</v>
      </c>
      <c r="AK27" s="964">
        <f t="shared" si="49"/>
        <v>0.2029725</v>
      </c>
      <c r="AL27" s="964">
        <f t="shared" si="49"/>
        <v>0.2029725</v>
      </c>
      <c r="AM27" s="964">
        <f t="shared" si="49"/>
        <v>0.2029725</v>
      </c>
      <c r="AN27" s="963">
        <f t="shared" si="7"/>
        <v>2.43567</v>
      </c>
      <c r="AO27" s="965">
        <f t="shared" si="50"/>
        <v>8.5699500000000004</v>
      </c>
      <c r="AP27" s="966"/>
      <c r="AQ27" s="967">
        <f t="shared" si="8"/>
        <v>0</v>
      </c>
      <c r="AR27" s="968">
        <f t="shared" si="9"/>
        <v>0</v>
      </c>
      <c r="AS27" s="969">
        <f t="shared" si="10"/>
        <v>0</v>
      </c>
      <c r="AT27" s="969">
        <f t="shared" si="11"/>
        <v>0</v>
      </c>
      <c r="AU27" s="969">
        <f t="shared" si="12"/>
        <v>0</v>
      </c>
      <c r="AV27" s="969">
        <f t="shared" si="13"/>
        <v>0</v>
      </c>
      <c r="AW27" s="969">
        <f t="shared" si="14"/>
        <v>0</v>
      </c>
      <c r="AX27" s="969">
        <f t="shared" si="15"/>
        <v>0</v>
      </c>
      <c r="AY27" s="970">
        <f t="shared" si="16"/>
        <v>0</v>
      </c>
      <c r="AZ27" s="971">
        <f t="shared" si="17"/>
        <v>0</v>
      </c>
      <c r="BA27" s="971">
        <f t="shared" si="18"/>
        <v>0</v>
      </c>
      <c r="BB27" s="971">
        <f t="shared" si="19"/>
        <v>0</v>
      </c>
      <c r="BC27" s="971">
        <f t="shared" si="20"/>
        <v>0</v>
      </c>
      <c r="BD27" s="971">
        <f t="shared" si="21"/>
        <v>0</v>
      </c>
      <c r="BE27" s="971">
        <f t="shared" si="22"/>
        <v>0</v>
      </c>
      <c r="BF27" s="971">
        <f t="shared" si="23"/>
        <v>0</v>
      </c>
      <c r="BG27" s="971">
        <f t="shared" si="24"/>
        <v>0</v>
      </c>
      <c r="BH27" s="971">
        <f t="shared" si="25"/>
        <v>0</v>
      </c>
      <c r="BI27" s="971">
        <f t="shared" si="26"/>
        <v>0</v>
      </c>
      <c r="BJ27" s="971">
        <f t="shared" si="27"/>
        <v>0</v>
      </c>
      <c r="BK27" s="971">
        <f t="shared" si="28"/>
        <v>0</v>
      </c>
      <c r="BL27" s="970">
        <f t="shared" si="29"/>
        <v>0</v>
      </c>
      <c r="BM27" s="971">
        <f t="shared" si="30"/>
        <v>0</v>
      </c>
      <c r="BN27" s="971">
        <f t="shared" si="31"/>
        <v>0</v>
      </c>
      <c r="BO27" s="971">
        <f t="shared" si="32"/>
        <v>0</v>
      </c>
      <c r="BP27" s="971">
        <f t="shared" si="33"/>
        <v>0</v>
      </c>
      <c r="BQ27" s="971">
        <f t="shared" si="34"/>
        <v>0</v>
      </c>
      <c r="BR27" s="971">
        <f t="shared" si="35"/>
        <v>0</v>
      </c>
      <c r="BS27" s="971">
        <f t="shared" si="36"/>
        <v>0</v>
      </c>
      <c r="BT27" s="971">
        <f t="shared" si="37"/>
        <v>0</v>
      </c>
      <c r="BU27" s="971">
        <f t="shared" si="38"/>
        <v>0</v>
      </c>
      <c r="BV27" s="971">
        <f t="shared" si="39"/>
        <v>0</v>
      </c>
      <c r="BW27" s="971">
        <f t="shared" si="40"/>
        <v>0</v>
      </c>
      <c r="BX27" s="971">
        <f t="shared" si="41"/>
        <v>0</v>
      </c>
      <c r="BY27" s="970">
        <f t="shared" si="42"/>
        <v>0</v>
      </c>
      <c r="BZ27" s="972">
        <f t="shared" si="51"/>
        <v>0</v>
      </c>
      <c r="CA27" s="1551"/>
      <c r="CB27" s="1551"/>
      <c r="CC27" s="1551"/>
      <c r="CD27" s="1551"/>
      <c r="CE27" s="1551"/>
      <c r="CF27" s="1552">
        <v>6.1643499999999998</v>
      </c>
      <c r="CG27" s="1552">
        <v>0.45105000000000006</v>
      </c>
      <c r="CH27" s="1552">
        <v>3.6084000000000005</v>
      </c>
      <c r="CI27" s="1552">
        <v>4.05945</v>
      </c>
      <c r="CJ27" s="1552">
        <v>14.283250000000001</v>
      </c>
      <c r="CK27" s="9"/>
      <c r="CL27" s="9"/>
    </row>
    <row r="28" spans="1:90" ht="23" customHeight="1">
      <c r="A28" s="907" t="s">
        <v>1182</v>
      </c>
      <c r="B28" s="1752"/>
      <c r="C28" s="911"/>
      <c r="D28" s="912" t="s">
        <v>189</v>
      </c>
      <c r="E28" s="911"/>
      <c r="F28" s="960">
        <f t="shared" si="43"/>
        <v>1.2670625</v>
      </c>
      <c r="G28" s="961">
        <f t="shared" si="1"/>
        <v>3.9372299999999996</v>
      </c>
      <c r="H28" s="962">
        <f t="shared" si="44"/>
        <v>4.8014999999999995E-2</v>
      </c>
      <c r="I28" s="962">
        <f t="shared" si="45"/>
        <v>4.8014999999999995E-2</v>
      </c>
      <c r="J28" s="962">
        <f t="shared" si="45"/>
        <v>4.8014999999999995E-2</v>
      </c>
      <c r="K28" s="962">
        <f t="shared" si="45"/>
        <v>4.8014999999999995E-2</v>
      </c>
      <c r="L28" s="962">
        <f t="shared" si="45"/>
        <v>4.8014999999999995E-2</v>
      </c>
      <c r="M28" s="962">
        <f t="shared" si="45"/>
        <v>4.8014999999999995E-2</v>
      </c>
      <c r="N28" s="963">
        <f t="shared" si="3"/>
        <v>0.28808999999999996</v>
      </c>
      <c r="O28" s="964">
        <f t="shared" si="46"/>
        <v>0.19206000000000001</v>
      </c>
      <c r="P28" s="964">
        <f t="shared" si="47"/>
        <v>0.19206000000000001</v>
      </c>
      <c r="Q28" s="964">
        <f t="shared" si="47"/>
        <v>0.19206000000000001</v>
      </c>
      <c r="R28" s="964">
        <f t="shared" si="47"/>
        <v>0.19206000000000001</v>
      </c>
      <c r="S28" s="964">
        <f t="shared" si="47"/>
        <v>0.19206000000000001</v>
      </c>
      <c r="T28" s="964">
        <f t="shared" si="47"/>
        <v>0.19206000000000001</v>
      </c>
      <c r="U28" s="964">
        <f t="shared" si="47"/>
        <v>0.19206000000000001</v>
      </c>
      <c r="V28" s="964">
        <f t="shared" si="47"/>
        <v>0.19206000000000001</v>
      </c>
      <c r="W28" s="964">
        <f t="shared" si="47"/>
        <v>0.19206000000000001</v>
      </c>
      <c r="X28" s="964">
        <f t="shared" si="47"/>
        <v>0.19206000000000001</v>
      </c>
      <c r="Y28" s="964">
        <f t="shared" si="47"/>
        <v>0.19206000000000001</v>
      </c>
      <c r="Z28" s="964">
        <f t="shared" si="47"/>
        <v>0.19206000000000001</v>
      </c>
      <c r="AA28" s="963">
        <f t="shared" si="5"/>
        <v>2.3047200000000001</v>
      </c>
      <c r="AB28" s="964">
        <f t="shared" si="48"/>
        <v>0.21606749999999997</v>
      </c>
      <c r="AC28" s="964">
        <f t="shared" si="49"/>
        <v>0.21606749999999997</v>
      </c>
      <c r="AD28" s="964">
        <f t="shared" si="49"/>
        <v>0.21606749999999997</v>
      </c>
      <c r="AE28" s="964">
        <f t="shared" si="49"/>
        <v>0.21606749999999997</v>
      </c>
      <c r="AF28" s="964">
        <f t="shared" si="49"/>
        <v>0.21606749999999997</v>
      </c>
      <c r="AG28" s="964">
        <f t="shared" si="49"/>
        <v>0.21606749999999997</v>
      </c>
      <c r="AH28" s="964">
        <f t="shared" si="49"/>
        <v>0.21606749999999997</v>
      </c>
      <c r="AI28" s="964">
        <f t="shared" si="49"/>
        <v>0.21606749999999997</v>
      </c>
      <c r="AJ28" s="964">
        <f t="shared" si="49"/>
        <v>0.21606749999999997</v>
      </c>
      <c r="AK28" s="964">
        <f t="shared" si="49"/>
        <v>0.21606749999999997</v>
      </c>
      <c r="AL28" s="964">
        <f t="shared" si="49"/>
        <v>0.21606749999999997</v>
      </c>
      <c r="AM28" s="964">
        <f t="shared" si="49"/>
        <v>0.21606749999999997</v>
      </c>
      <c r="AN28" s="963">
        <f t="shared" si="7"/>
        <v>2.5928099999999996</v>
      </c>
      <c r="AO28" s="965">
        <f t="shared" si="50"/>
        <v>9.1228499999999997</v>
      </c>
      <c r="AP28" s="966"/>
      <c r="AQ28" s="967">
        <f t="shared" si="8"/>
        <v>0</v>
      </c>
      <c r="AR28" s="968">
        <f t="shared" si="9"/>
        <v>0</v>
      </c>
      <c r="AS28" s="969">
        <f t="shared" si="10"/>
        <v>0</v>
      </c>
      <c r="AT28" s="969">
        <f t="shared" si="11"/>
        <v>0</v>
      </c>
      <c r="AU28" s="969">
        <f t="shared" si="12"/>
        <v>0</v>
      </c>
      <c r="AV28" s="969">
        <f t="shared" si="13"/>
        <v>0</v>
      </c>
      <c r="AW28" s="969">
        <f t="shared" si="14"/>
        <v>0</v>
      </c>
      <c r="AX28" s="969">
        <f t="shared" si="15"/>
        <v>0</v>
      </c>
      <c r="AY28" s="970">
        <f t="shared" si="16"/>
        <v>0</v>
      </c>
      <c r="AZ28" s="971">
        <f t="shared" si="17"/>
        <v>0</v>
      </c>
      <c r="BA28" s="971">
        <f t="shared" si="18"/>
        <v>0</v>
      </c>
      <c r="BB28" s="971">
        <f t="shared" si="19"/>
        <v>0</v>
      </c>
      <c r="BC28" s="971">
        <f t="shared" si="20"/>
        <v>0</v>
      </c>
      <c r="BD28" s="971">
        <f t="shared" si="21"/>
        <v>0</v>
      </c>
      <c r="BE28" s="971">
        <f t="shared" si="22"/>
        <v>0</v>
      </c>
      <c r="BF28" s="971">
        <f t="shared" si="23"/>
        <v>0</v>
      </c>
      <c r="BG28" s="971">
        <f t="shared" si="24"/>
        <v>0</v>
      </c>
      <c r="BH28" s="971">
        <f t="shared" si="25"/>
        <v>0</v>
      </c>
      <c r="BI28" s="971">
        <f t="shared" si="26"/>
        <v>0</v>
      </c>
      <c r="BJ28" s="971">
        <f t="shared" si="27"/>
        <v>0</v>
      </c>
      <c r="BK28" s="971">
        <f t="shared" si="28"/>
        <v>0</v>
      </c>
      <c r="BL28" s="970">
        <f t="shared" si="29"/>
        <v>0</v>
      </c>
      <c r="BM28" s="971">
        <f t="shared" si="30"/>
        <v>0</v>
      </c>
      <c r="BN28" s="971">
        <f t="shared" si="31"/>
        <v>0</v>
      </c>
      <c r="BO28" s="971">
        <f t="shared" si="32"/>
        <v>0</v>
      </c>
      <c r="BP28" s="971">
        <f t="shared" si="33"/>
        <v>0</v>
      </c>
      <c r="BQ28" s="971">
        <f t="shared" si="34"/>
        <v>0</v>
      </c>
      <c r="BR28" s="971">
        <f t="shared" si="35"/>
        <v>0</v>
      </c>
      <c r="BS28" s="971">
        <f t="shared" si="36"/>
        <v>0</v>
      </c>
      <c r="BT28" s="971">
        <f t="shared" si="37"/>
        <v>0</v>
      </c>
      <c r="BU28" s="971">
        <f t="shared" si="38"/>
        <v>0</v>
      </c>
      <c r="BV28" s="971">
        <f t="shared" si="39"/>
        <v>0</v>
      </c>
      <c r="BW28" s="971">
        <f t="shared" si="40"/>
        <v>0</v>
      </c>
      <c r="BX28" s="971">
        <f t="shared" si="41"/>
        <v>0</v>
      </c>
      <c r="BY28" s="970">
        <f t="shared" si="42"/>
        <v>0</v>
      </c>
      <c r="BZ28" s="972">
        <f t="shared" si="51"/>
        <v>0</v>
      </c>
      <c r="CA28" s="1549"/>
      <c r="CB28" s="1549"/>
      <c r="CC28" s="1549"/>
      <c r="CD28" s="1549"/>
      <c r="CE28" s="1549"/>
      <c r="CF28" s="1552">
        <v>6.5620499999999993</v>
      </c>
      <c r="CG28" s="1552">
        <v>0.48014999999999997</v>
      </c>
      <c r="CH28" s="1552">
        <v>3.8412000000000002</v>
      </c>
      <c r="CI28" s="1552">
        <v>4.3213499999999998</v>
      </c>
      <c r="CJ28" s="1552">
        <v>15.204750000000001</v>
      </c>
      <c r="CK28" s="7"/>
      <c r="CL28" s="7"/>
    </row>
    <row r="29" spans="1:90" ht="23" customHeight="1">
      <c r="A29" s="907" t="s">
        <v>1182</v>
      </c>
      <c r="B29" s="1753"/>
      <c r="C29" s="1513"/>
      <c r="D29" s="1514" t="s">
        <v>46</v>
      </c>
      <c r="E29" s="1513"/>
      <c r="F29" s="999">
        <f t="shared" si="43"/>
        <v>1.4974374999999995</v>
      </c>
      <c r="G29" s="1000">
        <f t="shared" si="1"/>
        <v>4.6530899999999988</v>
      </c>
      <c r="H29" s="1001">
        <f t="shared" si="44"/>
        <v>5.674499999999999E-2</v>
      </c>
      <c r="I29" s="1001">
        <f t="shared" ref="I29:M44" si="52">+H29</f>
        <v>5.674499999999999E-2</v>
      </c>
      <c r="J29" s="1001">
        <f t="shared" si="52"/>
        <v>5.674499999999999E-2</v>
      </c>
      <c r="K29" s="1001">
        <f t="shared" si="52"/>
        <v>5.674499999999999E-2</v>
      </c>
      <c r="L29" s="1001">
        <f t="shared" si="52"/>
        <v>5.674499999999999E-2</v>
      </c>
      <c r="M29" s="1001">
        <f t="shared" si="52"/>
        <v>5.674499999999999E-2</v>
      </c>
      <c r="N29" s="1002">
        <f t="shared" si="3"/>
        <v>0.34046999999999994</v>
      </c>
      <c r="O29" s="1003">
        <f t="shared" si="46"/>
        <v>0.22697999999999996</v>
      </c>
      <c r="P29" s="1003">
        <f t="shared" ref="P29:Z44" si="53">+O29</f>
        <v>0.22697999999999996</v>
      </c>
      <c r="Q29" s="1003">
        <f t="shared" si="53"/>
        <v>0.22697999999999996</v>
      </c>
      <c r="R29" s="1003">
        <f t="shared" si="53"/>
        <v>0.22697999999999996</v>
      </c>
      <c r="S29" s="1003">
        <f t="shared" si="53"/>
        <v>0.22697999999999996</v>
      </c>
      <c r="T29" s="1003">
        <f t="shared" si="53"/>
        <v>0.22697999999999996</v>
      </c>
      <c r="U29" s="1003">
        <f t="shared" si="53"/>
        <v>0.22697999999999996</v>
      </c>
      <c r="V29" s="1003">
        <f t="shared" si="53"/>
        <v>0.22697999999999996</v>
      </c>
      <c r="W29" s="1003">
        <f t="shared" si="53"/>
        <v>0.22697999999999996</v>
      </c>
      <c r="X29" s="1003">
        <f t="shared" si="53"/>
        <v>0.22697999999999996</v>
      </c>
      <c r="Y29" s="1003">
        <f t="shared" si="53"/>
        <v>0.22697999999999996</v>
      </c>
      <c r="Z29" s="1003">
        <f t="shared" si="53"/>
        <v>0.22697999999999996</v>
      </c>
      <c r="AA29" s="1002">
        <f t="shared" si="5"/>
        <v>2.7237599999999995</v>
      </c>
      <c r="AB29" s="1003">
        <f t="shared" si="48"/>
        <v>0.25535249999999993</v>
      </c>
      <c r="AC29" s="1003">
        <f t="shared" ref="AC29:AM44" si="54">+AB29</f>
        <v>0.25535249999999993</v>
      </c>
      <c r="AD29" s="1003">
        <f t="shared" si="54"/>
        <v>0.25535249999999993</v>
      </c>
      <c r="AE29" s="1003">
        <f t="shared" si="54"/>
        <v>0.25535249999999993</v>
      </c>
      <c r="AF29" s="1003">
        <f t="shared" si="54"/>
        <v>0.25535249999999993</v>
      </c>
      <c r="AG29" s="1003">
        <f t="shared" si="54"/>
        <v>0.25535249999999993</v>
      </c>
      <c r="AH29" s="1003">
        <f t="shared" si="54"/>
        <v>0.25535249999999993</v>
      </c>
      <c r="AI29" s="1003">
        <f t="shared" si="54"/>
        <v>0.25535249999999993</v>
      </c>
      <c r="AJ29" s="1003">
        <f t="shared" si="54"/>
        <v>0.25535249999999993</v>
      </c>
      <c r="AK29" s="1003">
        <f t="shared" si="54"/>
        <v>0.25535249999999993</v>
      </c>
      <c r="AL29" s="1003">
        <f t="shared" si="54"/>
        <v>0.25535249999999993</v>
      </c>
      <c r="AM29" s="1003">
        <f t="shared" si="54"/>
        <v>0.25535249999999993</v>
      </c>
      <c r="AN29" s="1002">
        <f t="shared" si="7"/>
        <v>3.0642299999999993</v>
      </c>
      <c r="AO29" s="1004">
        <f t="shared" si="50"/>
        <v>10.781549999999998</v>
      </c>
      <c r="AP29" s="1005"/>
      <c r="AQ29" s="1006">
        <f t="shared" si="8"/>
        <v>0</v>
      </c>
      <c r="AR29" s="1007">
        <f t="shared" si="9"/>
        <v>0</v>
      </c>
      <c r="AS29" s="1008">
        <f t="shared" si="10"/>
        <v>0</v>
      </c>
      <c r="AT29" s="1008">
        <f t="shared" si="11"/>
        <v>0</v>
      </c>
      <c r="AU29" s="1008">
        <f t="shared" si="12"/>
        <v>0</v>
      </c>
      <c r="AV29" s="1008">
        <f t="shared" si="13"/>
        <v>0</v>
      </c>
      <c r="AW29" s="1008">
        <f t="shared" si="14"/>
        <v>0</v>
      </c>
      <c r="AX29" s="1008">
        <f t="shared" si="15"/>
        <v>0</v>
      </c>
      <c r="AY29" s="1009">
        <f t="shared" si="16"/>
        <v>0</v>
      </c>
      <c r="AZ29" s="1010">
        <f t="shared" si="17"/>
        <v>0</v>
      </c>
      <c r="BA29" s="1010">
        <f t="shared" si="18"/>
        <v>0</v>
      </c>
      <c r="BB29" s="1010">
        <f t="shared" si="19"/>
        <v>0</v>
      </c>
      <c r="BC29" s="1010">
        <f t="shared" si="20"/>
        <v>0</v>
      </c>
      <c r="BD29" s="1010">
        <f t="shared" si="21"/>
        <v>0</v>
      </c>
      <c r="BE29" s="1010">
        <f t="shared" si="22"/>
        <v>0</v>
      </c>
      <c r="BF29" s="1010">
        <f t="shared" si="23"/>
        <v>0</v>
      </c>
      <c r="BG29" s="1010">
        <f t="shared" si="24"/>
        <v>0</v>
      </c>
      <c r="BH29" s="1010">
        <f t="shared" si="25"/>
        <v>0</v>
      </c>
      <c r="BI29" s="1010">
        <f t="shared" si="26"/>
        <v>0</v>
      </c>
      <c r="BJ29" s="1010">
        <f t="shared" si="27"/>
        <v>0</v>
      </c>
      <c r="BK29" s="1010">
        <f t="shared" si="28"/>
        <v>0</v>
      </c>
      <c r="BL29" s="1009">
        <f t="shared" si="29"/>
        <v>0</v>
      </c>
      <c r="BM29" s="1010">
        <f t="shared" si="30"/>
        <v>0</v>
      </c>
      <c r="BN29" s="1010">
        <f t="shared" si="31"/>
        <v>0</v>
      </c>
      <c r="BO29" s="1010">
        <f t="shared" si="32"/>
        <v>0</v>
      </c>
      <c r="BP29" s="1010">
        <f t="shared" si="33"/>
        <v>0</v>
      </c>
      <c r="BQ29" s="1010">
        <f t="shared" si="34"/>
        <v>0</v>
      </c>
      <c r="BR29" s="1010">
        <f t="shared" si="35"/>
        <v>0</v>
      </c>
      <c r="BS29" s="1010">
        <f t="shared" si="36"/>
        <v>0</v>
      </c>
      <c r="BT29" s="1010">
        <f t="shared" si="37"/>
        <v>0</v>
      </c>
      <c r="BU29" s="1010">
        <f t="shared" si="38"/>
        <v>0</v>
      </c>
      <c r="BV29" s="1010">
        <f t="shared" si="39"/>
        <v>0</v>
      </c>
      <c r="BW29" s="1010">
        <f t="shared" si="40"/>
        <v>0</v>
      </c>
      <c r="BX29" s="1010">
        <f t="shared" si="41"/>
        <v>0</v>
      </c>
      <c r="BY29" s="1009">
        <f t="shared" si="42"/>
        <v>0</v>
      </c>
      <c r="BZ29" s="1011">
        <f t="shared" si="51"/>
        <v>0</v>
      </c>
      <c r="CA29" s="1553"/>
      <c r="CB29" s="1553"/>
      <c r="CC29" s="1553"/>
      <c r="CD29" s="1553"/>
      <c r="CE29" s="1553"/>
      <c r="CF29" s="1554">
        <v>7.7551499999999987</v>
      </c>
      <c r="CG29" s="1554">
        <v>0.5674499999999999</v>
      </c>
      <c r="CH29" s="1554">
        <v>4.5395999999999992</v>
      </c>
      <c r="CI29" s="1554">
        <v>5.1070499999999992</v>
      </c>
      <c r="CJ29" s="1554">
        <v>17.969249999999995</v>
      </c>
      <c r="CK29" s="8"/>
      <c r="CL29" s="8"/>
    </row>
    <row r="30" spans="1:90" ht="23" customHeight="1">
      <c r="A30" s="907" t="s">
        <v>1182</v>
      </c>
      <c r="B30" s="1751" t="s">
        <v>1077</v>
      </c>
      <c r="C30" s="1515"/>
      <c r="D30" s="1516" t="s">
        <v>1075</v>
      </c>
      <c r="E30" s="1515"/>
      <c r="F30" s="986">
        <f t="shared" si="43"/>
        <v>0.5759375000000001</v>
      </c>
      <c r="G30" s="987">
        <f t="shared" si="1"/>
        <v>1.7896499999999997</v>
      </c>
      <c r="H30" s="988">
        <f t="shared" si="44"/>
        <v>2.1825000000000001E-2</v>
      </c>
      <c r="I30" s="988">
        <f t="shared" si="52"/>
        <v>2.1825000000000001E-2</v>
      </c>
      <c r="J30" s="988">
        <f t="shared" si="52"/>
        <v>2.1825000000000001E-2</v>
      </c>
      <c r="K30" s="988">
        <f t="shared" si="52"/>
        <v>2.1825000000000001E-2</v>
      </c>
      <c r="L30" s="988">
        <f t="shared" si="52"/>
        <v>2.1825000000000001E-2</v>
      </c>
      <c r="M30" s="988">
        <f t="shared" si="52"/>
        <v>2.1825000000000001E-2</v>
      </c>
      <c r="N30" s="989">
        <f t="shared" si="3"/>
        <v>0.13095000000000001</v>
      </c>
      <c r="O30" s="990">
        <f t="shared" si="46"/>
        <v>8.7300000000000003E-2</v>
      </c>
      <c r="P30" s="990">
        <f t="shared" si="53"/>
        <v>8.7300000000000003E-2</v>
      </c>
      <c r="Q30" s="990">
        <f t="shared" si="53"/>
        <v>8.7300000000000003E-2</v>
      </c>
      <c r="R30" s="990">
        <f t="shared" si="53"/>
        <v>8.7300000000000003E-2</v>
      </c>
      <c r="S30" s="990">
        <f t="shared" si="53"/>
        <v>8.7300000000000003E-2</v>
      </c>
      <c r="T30" s="990">
        <f t="shared" si="53"/>
        <v>8.7300000000000003E-2</v>
      </c>
      <c r="U30" s="990">
        <f t="shared" si="53"/>
        <v>8.7300000000000003E-2</v>
      </c>
      <c r="V30" s="990">
        <f t="shared" si="53"/>
        <v>8.7300000000000003E-2</v>
      </c>
      <c r="W30" s="990">
        <f t="shared" si="53"/>
        <v>8.7300000000000003E-2</v>
      </c>
      <c r="X30" s="990">
        <f t="shared" si="53"/>
        <v>8.7300000000000003E-2</v>
      </c>
      <c r="Y30" s="990">
        <f t="shared" si="53"/>
        <v>8.7300000000000003E-2</v>
      </c>
      <c r="Z30" s="990">
        <f t="shared" si="53"/>
        <v>8.7300000000000003E-2</v>
      </c>
      <c r="AA30" s="989">
        <f t="shared" si="5"/>
        <v>1.0476000000000001</v>
      </c>
      <c r="AB30" s="990">
        <f t="shared" si="48"/>
        <v>9.8212500000000022E-2</v>
      </c>
      <c r="AC30" s="990">
        <f t="shared" si="54"/>
        <v>9.8212500000000022E-2</v>
      </c>
      <c r="AD30" s="990">
        <f t="shared" si="54"/>
        <v>9.8212500000000022E-2</v>
      </c>
      <c r="AE30" s="990">
        <f t="shared" si="54"/>
        <v>9.8212500000000022E-2</v>
      </c>
      <c r="AF30" s="990">
        <f t="shared" si="54"/>
        <v>9.8212500000000022E-2</v>
      </c>
      <c r="AG30" s="990">
        <f t="shared" si="54"/>
        <v>9.8212500000000022E-2</v>
      </c>
      <c r="AH30" s="990">
        <f t="shared" si="54"/>
        <v>9.8212500000000022E-2</v>
      </c>
      <c r="AI30" s="990">
        <f t="shared" si="54"/>
        <v>9.8212500000000022E-2</v>
      </c>
      <c r="AJ30" s="990">
        <f t="shared" si="54"/>
        <v>9.8212500000000022E-2</v>
      </c>
      <c r="AK30" s="990">
        <f t="shared" si="54"/>
        <v>9.8212500000000022E-2</v>
      </c>
      <c r="AL30" s="990">
        <f t="shared" si="54"/>
        <v>9.8212500000000022E-2</v>
      </c>
      <c r="AM30" s="990">
        <f t="shared" si="54"/>
        <v>9.8212500000000022E-2</v>
      </c>
      <c r="AN30" s="989">
        <f t="shared" si="7"/>
        <v>1.1785500000000002</v>
      </c>
      <c r="AO30" s="991">
        <f t="shared" si="50"/>
        <v>4.1467499999999999</v>
      </c>
      <c r="AP30" s="992"/>
      <c r="AQ30" s="993">
        <f t="shared" si="8"/>
        <v>0</v>
      </c>
      <c r="AR30" s="994">
        <f t="shared" si="9"/>
        <v>0</v>
      </c>
      <c r="AS30" s="995">
        <f t="shared" si="10"/>
        <v>0</v>
      </c>
      <c r="AT30" s="995">
        <f t="shared" si="11"/>
        <v>0</v>
      </c>
      <c r="AU30" s="995">
        <f t="shared" si="12"/>
        <v>0</v>
      </c>
      <c r="AV30" s="995">
        <f t="shared" si="13"/>
        <v>0</v>
      </c>
      <c r="AW30" s="995">
        <f t="shared" si="14"/>
        <v>0</v>
      </c>
      <c r="AX30" s="995">
        <f t="shared" si="15"/>
        <v>0</v>
      </c>
      <c r="AY30" s="996">
        <f t="shared" si="16"/>
        <v>0</v>
      </c>
      <c r="AZ30" s="997">
        <f t="shared" si="17"/>
        <v>0</v>
      </c>
      <c r="BA30" s="997">
        <f t="shared" si="18"/>
        <v>0</v>
      </c>
      <c r="BB30" s="997">
        <f t="shared" si="19"/>
        <v>0</v>
      </c>
      <c r="BC30" s="997">
        <f t="shared" si="20"/>
        <v>0</v>
      </c>
      <c r="BD30" s="997">
        <f t="shared" si="21"/>
        <v>0</v>
      </c>
      <c r="BE30" s="997">
        <f t="shared" si="22"/>
        <v>0</v>
      </c>
      <c r="BF30" s="997">
        <f t="shared" si="23"/>
        <v>0</v>
      </c>
      <c r="BG30" s="997">
        <f t="shared" si="24"/>
        <v>0</v>
      </c>
      <c r="BH30" s="997">
        <f t="shared" si="25"/>
        <v>0</v>
      </c>
      <c r="BI30" s="997">
        <f t="shared" si="26"/>
        <v>0</v>
      </c>
      <c r="BJ30" s="997">
        <f t="shared" si="27"/>
        <v>0</v>
      </c>
      <c r="BK30" s="997">
        <f t="shared" si="28"/>
        <v>0</v>
      </c>
      <c r="BL30" s="996">
        <f t="shared" si="29"/>
        <v>0</v>
      </c>
      <c r="BM30" s="997">
        <f t="shared" si="30"/>
        <v>0</v>
      </c>
      <c r="BN30" s="997">
        <f t="shared" si="31"/>
        <v>0</v>
      </c>
      <c r="BO30" s="997">
        <f t="shared" si="32"/>
        <v>0</v>
      </c>
      <c r="BP30" s="997">
        <f t="shared" si="33"/>
        <v>0</v>
      </c>
      <c r="BQ30" s="997">
        <f t="shared" si="34"/>
        <v>0</v>
      </c>
      <c r="BR30" s="997">
        <f t="shared" si="35"/>
        <v>0</v>
      </c>
      <c r="BS30" s="997">
        <f t="shared" si="36"/>
        <v>0</v>
      </c>
      <c r="BT30" s="997">
        <f t="shared" si="37"/>
        <v>0</v>
      </c>
      <c r="BU30" s="997">
        <f t="shared" si="38"/>
        <v>0</v>
      </c>
      <c r="BV30" s="997">
        <f t="shared" si="39"/>
        <v>0</v>
      </c>
      <c r="BW30" s="997">
        <f t="shared" si="40"/>
        <v>0</v>
      </c>
      <c r="BX30" s="997">
        <f t="shared" si="41"/>
        <v>0</v>
      </c>
      <c r="BY30" s="996">
        <f t="shared" si="42"/>
        <v>0</v>
      </c>
      <c r="BZ30" s="998">
        <f t="shared" si="51"/>
        <v>0</v>
      </c>
      <c r="CA30" s="1553"/>
      <c r="CB30" s="1553"/>
      <c r="CC30" s="1553"/>
      <c r="CD30" s="1553"/>
      <c r="CE30" s="1553"/>
      <c r="CF30" s="1550">
        <v>2.9827499999999998</v>
      </c>
      <c r="CG30" s="1550">
        <v>0.21825000000000003</v>
      </c>
      <c r="CH30" s="1550">
        <v>1.7460000000000002</v>
      </c>
      <c r="CI30" s="1550">
        <v>1.9642500000000003</v>
      </c>
      <c r="CJ30" s="1550">
        <v>6.9112500000000008</v>
      </c>
      <c r="CK30" s="8"/>
      <c r="CL30" s="8"/>
    </row>
    <row r="31" spans="1:90" ht="23" customHeight="1">
      <c r="A31" s="907" t="s">
        <v>1182</v>
      </c>
      <c r="B31" s="1752"/>
      <c r="C31" s="911"/>
      <c r="D31" s="912" t="s">
        <v>194</v>
      </c>
      <c r="E31" s="911"/>
      <c r="F31" s="960">
        <f t="shared" si="43"/>
        <v>1.0366875</v>
      </c>
      <c r="G31" s="961">
        <f t="shared" si="1"/>
        <v>3.2213699999999998</v>
      </c>
      <c r="H31" s="962">
        <f t="shared" si="44"/>
        <v>3.9285E-2</v>
      </c>
      <c r="I31" s="962">
        <f t="shared" si="52"/>
        <v>3.9285E-2</v>
      </c>
      <c r="J31" s="962">
        <f t="shared" si="52"/>
        <v>3.9285E-2</v>
      </c>
      <c r="K31" s="962">
        <f t="shared" si="52"/>
        <v>3.9285E-2</v>
      </c>
      <c r="L31" s="962">
        <f t="shared" si="52"/>
        <v>3.9285E-2</v>
      </c>
      <c r="M31" s="962">
        <f t="shared" si="52"/>
        <v>3.9285E-2</v>
      </c>
      <c r="N31" s="963">
        <f t="shared" si="3"/>
        <v>0.23571</v>
      </c>
      <c r="O31" s="964">
        <f t="shared" si="46"/>
        <v>0.15714</v>
      </c>
      <c r="P31" s="964">
        <f t="shared" si="53"/>
        <v>0.15714</v>
      </c>
      <c r="Q31" s="964">
        <f t="shared" si="53"/>
        <v>0.15714</v>
      </c>
      <c r="R31" s="964">
        <f t="shared" si="53"/>
        <v>0.15714</v>
      </c>
      <c r="S31" s="964">
        <f t="shared" si="53"/>
        <v>0.15714</v>
      </c>
      <c r="T31" s="964">
        <f t="shared" si="53"/>
        <v>0.15714</v>
      </c>
      <c r="U31" s="964">
        <f t="shared" si="53"/>
        <v>0.15714</v>
      </c>
      <c r="V31" s="964">
        <f t="shared" si="53"/>
        <v>0.15714</v>
      </c>
      <c r="W31" s="964">
        <f t="shared" si="53"/>
        <v>0.15714</v>
      </c>
      <c r="X31" s="964">
        <f t="shared" si="53"/>
        <v>0.15714</v>
      </c>
      <c r="Y31" s="964">
        <f t="shared" si="53"/>
        <v>0.15714</v>
      </c>
      <c r="Z31" s="964">
        <f t="shared" si="53"/>
        <v>0.15714</v>
      </c>
      <c r="AA31" s="963">
        <f t="shared" si="5"/>
        <v>1.88568</v>
      </c>
      <c r="AB31" s="964">
        <f t="shared" si="48"/>
        <v>0.17678250000000004</v>
      </c>
      <c r="AC31" s="964">
        <f t="shared" si="54"/>
        <v>0.17678250000000004</v>
      </c>
      <c r="AD31" s="964">
        <f t="shared" si="54"/>
        <v>0.17678250000000004</v>
      </c>
      <c r="AE31" s="964">
        <f t="shared" si="54"/>
        <v>0.17678250000000004</v>
      </c>
      <c r="AF31" s="964">
        <f t="shared" si="54"/>
        <v>0.17678250000000004</v>
      </c>
      <c r="AG31" s="964">
        <f t="shared" si="54"/>
        <v>0.17678250000000004</v>
      </c>
      <c r="AH31" s="964">
        <f t="shared" si="54"/>
        <v>0.17678250000000004</v>
      </c>
      <c r="AI31" s="964">
        <f t="shared" si="54"/>
        <v>0.17678250000000004</v>
      </c>
      <c r="AJ31" s="964">
        <f t="shared" si="54"/>
        <v>0.17678250000000004</v>
      </c>
      <c r="AK31" s="964">
        <f t="shared" si="54"/>
        <v>0.17678250000000004</v>
      </c>
      <c r="AL31" s="964">
        <f t="shared" si="54"/>
        <v>0.17678250000000004</v>
      </c>
      <c r="AM31" s="964">
        <f t="shared" si="54"/>
        <v>0.17678250000000004</v>
      </c>
      <c r="AN31" s="963">
        <f t="shared" si="7"/>
        <v>2.1213900000000003</v>
      </c>
      <c r="AO31" s="965">
        <f t="shared" si="50"/>
        <v>7.4641500000000001</v>
      </c>
      <c r="AP31" s="966"/>
      <c r="AQ31" s="967">
        <f t="shared" si="8"/>
        <v>0</v>
      </c>
      <c r="AR31" s="968">
        <f t="shared" si="9"/>
        <v>0</v>
      </c>
      <c r="AS31" s="969">
        <f t="shared" si="10"/>
        <v>0</v>
      </c>
      <c r="AT31" s="969">
        <f t="shared" si="11"/>
        <v>0</v>
      </c>
      <c r="AU31" s="969">
        <f t="shared" si="12"/>
        <v>0</v>
      </c>
      <c r="AV31" s="969">
        <f t="shared" si="13"/>
        <v>0</v>
      </c>
      <c r="AW31" s="969">
        <f t="shared" si="14"/>
        <v>0</v>
      </c>
      <c r="AX31" s="969">
        <f t="shared" si="15"/>
        <v>0</v>
      </c>
      <c r="AY31" s="970">
        <f t="shared" si="16"/>
        <v>0</v>
      </c>
      <c r="AZ31" s="971">
        <f t="shared" si="17"/>
        <v>0</v>
      </c>
      <c r="BA31" s="971">
        <f t="shared" si="18"/>
        <v>0</v>
      </c>
      <c r="BB31" s="971">
        <f t="shared" si="19"/>
        <v>0</v>
      </c>
      <c r="BC31" s="971">
        <f t="shared" si="20"/>
        <v>0</v>
      </c>
      <c r="BD31" s="971">
        <f t="shared" si="21"/>
        <v>0</v>
      </c>
      <c r="BE31" s="971">
        <f t="shared" si="22"/>
        <v>0</v>
      </c>
      <c r="BF31" s="971">
        <f t="shared" si="23"/>
        <v>0</v>
      </c>
      <c r="BG31" s="971">
        <f t="shared" si="24"/>
        <v>0</v>
      </c>
      <c r="BH31" s="971">
        <f t="shared" si="25"/>
        <v>0</v>
      </c>
      <c r="BI31" s="971">
        <f t="shared" si="26"/>
        <v>0</v>
      </c>
      <c r="BJ31" s="971">
        <f t="shared" si="27"/>
        <v>0</v>
      </c>
      <c r="BK31" s="971">
        <f t="shared" si="28"/>
        <v>0</v>
      </c>
      <c r="BL31" s="970">
        <f t="shared" si="29"/>
        <v>0</v>
      </c>
      <c r="BM31" s="971">
        <f t="shared" si="30"/>
        <v>0</v>
      </c>
      <c r="BN31" s="971">
        <f t="shared" si="31"/>
        <v>0</v>
      </c>
      <c r="BO31" s="971">
        <f t="shared" si="32"/>
        <v>0</v>
      </c>
      <c r="BP31" s="971">
        <f t="shared" si="33"/>
        <v>0</v>
      </c>
      <c r="BQ31" s="971">
        <f t="shared" si="34"/>
        <v>0</v>
      </c>
      <c r="BR31" s="971">
        <f t="shared" si="35"/>
        <v>0</v>
      </c>
      <c r="BS31" s="971">
        <f t="shared" si="36"/>
        <v>0</v>
      </c>
      <c r="BT31" s="971">
        <f t="shared" si="37"/>
        <v>0</v>
      </c>
      <c r="BU31" s="971">
        <f t="shared" si="38"/>
        <v>0</v>
      </c>
      <c r="BV31" s="971">
        <f t="shared" si="39"/>
        <v>0</v>
      </c>
      <c r="BW31" s="971">
        <f t="shared" si="40"/>
        <v>0</v>
      </c>
      <c r="BX31" s="971">
        <f t="shared" si="41"/>
        <v>0</v>
      </c>
      <c r="BY31" s="970">
        <f t="shared" si="42"/>
        <v>0</v>
      </c>
      <c r="BZ31" s="972">
        <f t="shared" si="51"/>
        <v>0</v>
      </c>
      <c r="CA31" s="1551"/>
      <c r="CB31" s="1551"/>
      <c r="CC31" s="1551"/>
      <c r="CD31" s="1551"/>
      <c r="CE31" s="1551"/>
      <c r="CF31" s="1552">
        <v>5.3689499999999999</v>
      </c>
      <c r="CG31" s="1552">
        <v>0.39285000000000003</v>
      </c>
      <c r="CH31" s="1552">
        <v>3.1428000000000003</v>
      </c>
      <c r="CI31" s="1552">
        <v>3.5356500000000004</v>
      </c>
      <c r="CJ31" s="1552">
        <v>12.440250000000001</v>
      </c>
      <c r="CK31" s="9"/>
      <c r="CL31" s="9"/>
    </row>
    <row r="32" spans="1:90" ht="23" customHeight="1">
      <c r="A32" s="907" t="s">
        <v>1182</v>
      </c>
      <c r="B32" s="1752"/>
      <c r="C32" s="911"/>
      <c r="D32" s="912" t="s">
        <v>189</v>
      </c>
      <c r="E32" s="911"/>
      <c r="F32" s="960">
        <f t="shared" si="43"/>
        <v>1.1902708333333334</v>
      </c>
      <c r="G32" s="961">
        <f t="shared" si="1"/>
        <v>3.6986099999999995</v>
      </c>
      <c r="H32" s="962">
        <f t="shared" si="44"/>
        <v>4.5105000000000006E-2</v>
      </c>
      <c r="I32" s="962">
        <f t="shared" si="52"/>
        <v>4.5105000000000006E-2</v>
      </c>
      <c r="J32" s="962">
        <f t="shared" si="52"/>
        <v>4.5105000000000006E-2</v>
      </c>
      <c r="K32" s="962">
        <f t="shared" si="52"/>
        <v>4.5105000000000006E-2</v>
      </c>
      <c r="L32" s="962">
        <f t="shared" si="52"/>
        <v>4.5105000000000006E-2</v>
      </c>
      <c r="M32" s="962">
        <f t="shared" si="52"/>
        <v>4.5105000000000006E-2</v>
      </c>
      <c r="N32" s="963">
        <f t="shared" si="3"/>
        <v>0.27063000000000004</v>
      </c>
      <c r="O32" s="964">
        <f t="shared" si="46"/>
        <v>0.18042000000000002</v>
      </c>
      <c r="P32" s="964">
        <f t="shared" si="53"/>
        <v>0.18042000000000002</v>
      </c>
      <c r="Q32" s="964">
        <f t="shared" si="53"/>
        <v>0.18042000000000002</v>
      </c>
      <c r="R32" s="964">
        <f t="shared" si="53"/>
        <v>0.18042000000000002</v>
      </c>
      <c r="S32" s="964">
        <f t="shared" si="53"/>
        <v>0.18042000000000002</v>
      </c>
      <c r="T32" s="964">
        <f t="shared" si="53"/>
        <v>0.18042000000000002</v>
      </c>
      <c r="U32" s="964">
        <f t="shared" si="53"/>
        <v>0.18042000000000002</v>
      </c>
      <c r="V32" s="964">
        <f t="shared" si="53"/>
        <v>0.18042000000000002</v>
      </c>
      <c r="W32" s="964">
        <f t="shared" si="53"/>
        <v>0.18042000000000002</v>
      </c>
      <c r="X32" s="964">
        <f t="shared" si="53"/>
        <v>0.18042000000000002</v>
      </c>
      <c r="Y32" s="964">
        <f t="shared" si="53"/>
        <v>0.18042000000000002</v>
      </c>
      <c r="Z32" s="964">
        <f t="shared" si="53"/>
        <v>0.18042000000000002</v>
      </c>
      <c r="AA32" s="963">
        <f t="shared" si="5"/>
        <v>2.1650400000000003</v>
      </c>
      <c r="AB32" s="964">
        <f t="shared" si="48"/>
        <v>0.2029725</v>
      </c>
      <c r="AC32" s="964">
        <f t="shared" si="54"/>
        <v>0.2029725</v>
      </c>
      <c r="AD32" s="964">
        <f t="shared" si="54"/>
        <v>0.2029725</v>
      </c>
      <c r="AE32" s="964">
        <f t="shared" si="54"/>
        <v>0.2029725</v>
      </c>
      <c r="AF32" s="964">
        <f t="shared" si="54"/>
        <v>0.2029725</v>
      </c>
      <c r="AG32" s="964">
        <f t="shared" si="54"/>
        <v>0.2029725</v>
      </c>
      <c r="AH32" s="964">
        <f t="shared" si="54"/>
        <v>0.2029725</v>
      </c>
      <c r="AI32" s="964">
        <f t="shared" si="54"/>
        <v>0.2029725</v>
      </c>
      <c r="AJ32" s="964">
        <f t="shared" si="54"/>
        <v>0.2029725</v>
      </c>
      <c r="AK32" s="964">
        <f t="shared" si="54"/>
        <v>0.2029725</v>
      </c>
      <c r="AL32" s="964">
        <f t="shared" si="54"/>
        <v>0.2029725</v>
      </c>
      <c r="AM32" s="964">
        <f t="shared" si="54"/>
        <v>0.2029725</v>
      </c>
      <c r="AN32" s="963">
        <f t="shared" si="7"/>
        <v>2.43567</v>
      </c>
      <c r="AO32" s="965">
        <f t="shared" si="50"/>
        <v>8.5699500000000004</v>
      </c>
      <c r="AP32" s="966"/>
      <c r="AQ32" s="967">
        <f t="shared" si="8"/>
        <v>0</v>
      </c>
      <c r="AR32" s="968">
        <f t="shared" si="9"/>
        <v>0</v>
      </c>
      <c r="AS32" s="969">
        <f t="shared" si="10"/>
        <v>0</v>
      </c>
      <c r="AT32" s="969">
        <f t="shared" si="11"/>
        <v>0</v>
      </c>
      <c r="AU32" s="969">
        <f t="shared" si="12"/>
        <v>0</v>
      </c>
      <c r="AV32" s="969">
        <f t="shared" si="13"/>
        <v>0</v>
      </c>
      <c r="AW32" s="969">
        <f t="shared" si="14"/>
        <v>0</v>
      </c>
      <c r="AX32" s="969">
        <f t="shared" si="15"/>
        <v>0</v>
      </c>
      <c r="AY32" s="970">
        <f t="shared" si="16"/>
        <v>0</v>
      </c>
      <c r="AZ32" s="971">
        <f t="shared" si="17"/>
        <v>0</v>
      </c>
      <c r="BA32" s="971">
        <f t="shared" si="18"/>
        <v>0</v>
      </c>
      <c r="BB32" s="971">
        <f t="shared" si="19"/>
        <v>0</v>
      </c>
      <c r="BC32" s="971">
        <f t="shared" si="20"/>
        <v>0</v>
      </c>
      <c r="BD32" s="971">
        <f t="shared" si="21"/>
        <v>0</v>
      </c>
      <c r="BE32" s="971">
        <f t="shared" si="22"/>
        <v>0</v>
      </c>
      <c r="BF32" s="971">
        <f t="shared" si="23"/>
        <v>0</v>
      </c>
      <c r="BG32" s="971">
        <f t="shared" si="24"/>
        <v>0</v>
      </c>
      <c r="BH32" s="971">
        <f t="shared" si="25"/>
        <v>0</v>
      </c>
      <c r="BI32" s="971">
        <f t="shared" si="26"/>
        <v>0</v>
      </c>
      <c r="BJ32" s="971">
        <f t="shared" si="27"/>
        <v>0</v>
      </c>
      <c r="BK32" s="971">
        <f t="shared" si="28"/>
        <v>0</v>
      </c>
      <c r="BL32" s="970">
        <f t="shared" si="29"/>
        <v>0</v>
      </c>
      <c r="BM32" s="971">
        <f t="shared" si="30"/>
        <v>0</v>
      </c>
      <c r="BN32" s="971">
        <f t="shared" si="31"/>
        <v>0</v>
      </c>
      <c r="BO32" s="971">
        <f t="shared" si="32"/>
        <v>0</v>
      </c>
      <c r="BP32" s="971">
        <f t="shared" si="33"/>
        <v>0</v>
      </c>
      <c r="BQ32" s="971">
        <f t="shared" si="34"/>
        <v>0</v>
      </c>
      <c r="BR32" s="971">
        <f t="shared" si="35"/>
        <v>0</v>
      </c>
      <c r="BS32" s="971">
        <f t="shared" si="36"/>
        <v>0</v>
      </c>
      <c r="BT32" s="971">
        <f t="shared" si="37"/>
        <v>0</v>
      </c>
      <c r="BU32" s="971">
        <f t="shared" si="38"/>
        <v>0</v>
      </c>
      <c r="BV32" s="971">
        <f t="shared" si="39"/>
        <v>0</v>
      </c>
      <c r="BW32" s="971">
        <f t="shared" si="40"/>
        <v>0</v>
      </c>
      <c r="BX32" s="971">
        <f t="shared" si="41"/>
        <v>0</v>
      </c>
      <c r="BY32" s="970">
        <f t="shared" si="42"/>
        <v>0</v>
      </c>
      <c r="BZ32" s="972">
        <f t="shared" si="51"/>
        <v>0</v>
      </c>
      <c r="CA32" s="1549"/>
      <c r="CB32" s="1549"/>
      <c r="CC32" s="1549"/>
      <c r="CD32" s="1549"/>
      <c r="CE32" s="1549"/>
      <c r="CF32" s="1552">
        <v>6.1643499999999998</v>
      </c>
      <c r="CG32" s="1552">
        <v>0.45105000000000006</v>
      </c>
      <c r="CH32" s="1552">
        <v>3.6084000000000005</v>
      </c>
      <c r="CI32" s="1552">
        <v>4.05945</v>
      </c>
      <c r="CJ32" s="1552">
        <v>14.283250000000001</v>
      </c>
      <c r="CK32" s="7"/>
      <c r="CL32" s="7"/>
    </row>
    <row r="33" spans="1:90" ht="23" customHeight="1">
      <c r="A33" s="907" t="s">
        <v>1182</v>
      </c>
      <c r="B33" s="1753"/>
      <c r="C33" s="1513"/>
      <c r="D33" s="1514" t="s">
        <v>46</v>
      </c>
      <c r="E33" s="1513"/>
      <c r="F33" s="999">
        <f t="shared" si="43"/>
        <v>1.5358333333333334</v>
      </c>
      <c r="G33" s="1000">
        <f t="shared" si="1"/>
        <v>4.7723999999999993</v>
      </c>
      <c r="H33" s="1001">
        <f t="shared" si="44"/>
        <v>5.8200000000000002E-2</v>
      </c>
      <c r="I33" s="1001">
        <f t="shared" si="52"/>
        <v>5.8200000000000002E-2</v>
      </c>
      <c r="J33" s="1001">
        <f t="shared" si="52"/>
        <v>5.8200000000000002E-2</v>
      </c>
      <c r="K33" s="1001">
        <f t="shared" si="52"/>
        <v>5.8200000000000002E-2</v>
      </c>
      <c r="L33" s="1001">
        <f t="shared" si="52"/>
        <v>5.8200000000000002E-2</v>
      </c>
      <c r="M33" s="1001">
        <f t="shared" si="52"/>
        <v>5.8200000000000002E-2</v>
      </c>
      <c r="N33" s="1002">
        <f t="shared" si="3"/>
        <v>0.34920000000000001</v>
      </c>
      <c r="O33" s="1003">
        <f t="shared" si="46"/>
        <v>0.23280000000000001</v>
      </c>
      <c r="P33" s="1003">
        <f t="shared" si="53"/>
        <v>0.23280000000000001</v>
      </c>
      <c r="Q33" s="1003">
        <f t="shared" si="53"/>
        <v>0.23280000000000001</v>
      </c>
      <c r="R33" s="1003">
        <f t="shared" si="53"/>
        <v>0.23280000000000001</v>
      </c>
      <c r="S33" s="1003">
        <f t="shared" si="53"/>
        <v>0.23280000000000001</v>
      </c>
      <c r="T33" s="1003">
        <f t="shared" si="53"/>
        <v>0.23280000000000001</v>
      </c>
      <c r="U33" s="1003">
        <f t="shared" si="53"/>
        <v>0.23280000000000001</v>
      </c>
      <c r="V33" s="1003">
        <f t="shared" si="53"/>
        <v>0.23280000000000001</v>
      </c>
      <c r="W33" s="1003">
        <f t="shared" si="53"/>
        <v>0.23280000000000001</v>
      </c>
      <c r="X33" s="1003">
        <f t="shared" si="53"/>
        <v>0.23280000000000001</v>
      </c>
      <c r="Y33" s="1003">
        <f t="shared" si="53"/>
        <v>0.23280000000000001</v>
      </c>
      <c r="Z33" s="1003">
        <f t="shared" si="53"/>
        <v>0.23280000000000001</v>
      </c>
      <c r="AA33" s="1002">
        <f t="shared" si="5"/>
        <v>2.7936000000000001</v>
      </c>
      <c r="AB33" s="1003">
        <f t="shared" si="48"/>
        <v>0.26190000000000002</v>
      </c>
      <c r="AC33" s="1003">
        <f t="shared" si="54"/>
        <v>0.26190000000000002</v>
      </c>
      <c r="AD33" s="1003">
        <f t="shared" si="54"/>
        <v>0.26190000000000002</v>
      </c>
      <c r="AE33" s="1003">
        <f t="shared" si="54"/>
        <v>0.26190000000000002</v>
      </c>
      <c r="AF33" s="1003">
        <f t="shared" si="54"/>
        <v>0.26190000000000002</v>
      </c>
      <c r="AG33" s="1003">
        <f t="shared" si="54"/>
        <v>0.26190000000000002</v>
      </c>
      <c r="AH33" s="1003">
        <f t="shared" si="54"/>
        <v>0.26190000000000002</v>
      </c>
      <c r="AI33" s="1003">
        <f t="shared" si="54"/>
        <v>0.26190000000000002</v>
      </c>
      <c r="AJ33" s="1003">
        <f t="shared" si="54"/>
        <v>0.26190000000000002</v>
      </c>
      <c r="AK33" s="1003">
        <f t="shared" si="54"/>
        <v>0.26190000000000002</v>
      </c>
      <c r="AL33" s="1003">
        <f t="shared" si="54"/>
        <v>0.26190000000000002</v>
      </c>
      <c r="AM33" s="1003">
        <f t="shared" si="54"/>
        <v>0.26190000000000002</v>
      </c>
      <c r="AN33" s="1002">
        <f t="shared" si="7"/>
        <v>3.1428000000000003</v>
      </c>
      <c r="AO33" s="1004">
        <f t="shared" si="50"/>
        <v>11.058</v>
      </c>
      <c r="AP33" s="1005"/>
      <c r="AQ33" s="1006">
        <f t="shared" si="8"/>
        <v>0</v>
      </c>
      <c r="AR33" s="1007">
        <f t="shared" si="9"/>
        <v>0</v>
      </c>
      <c r="AS33" s="1008">
        <f t="shared" si="10"/>
        <v>0</v>
      </c>
      <c r="AT33" s="1008">
        <f t="shared" si="11"/>
        <v>0</v>
      </c>
      <c r="AU33" s="1008">
        <f t="shared" si="12"/>
        <v>0</v>
      </c>
      <c r="AV33" s="1008">
        <f t="shared" si="13"/>
        <v>0</v>
      </c>
      <c r="AW33" s="1008">
        <f t="shared" si="14"/>
        <v>0</v>
      </c>
      <c r="AX33" s="1008">
        <f t="shared" si="15"/>
        <v>0</v>
      </c>
      <c r="AY33" s="1009">
        <f t="shared" si="16"/>
        <v>0</v>
      </c>
      <c r="AZ33" s="1010">
        <f t="shared" si="17"/>
        <v>0</v>
      </c>
      <c r="BA33" s="1010">
        <f t="shared" si="18"/>
        <v>0</v>
      </c>
      <c r="BB33" s="1010">
        <f t="shared" si="19"/>
        <v>0</v>
      </c>
      <c r="BC33" s="1010">
        <f t="shared" si="20"/>
        <v>0</v>
      </c>
      <c r="BD33" s="1010">
        <f t="shared" si="21"/>
        <v>0</v>
      </c>
      <c r="BE33" s="1010">
        <f t="shared" si="22"/>
        <v>0</v>
      </c>
      <c r="BF33" s="1010">
        <f t="shared" si="23"/>
        <v>0</v>
      </c>
      <c r="BG33" s="1010">
        <f t="shared" si="24"/>
        <v>0</v>
      </c>
      <c r="BH33" s="1010">
        <f t="shared" si="25"/>
        <v>0</v>
      </c>
      <c r="BI33" s="1010">
        <f t="shared" si="26"/>
        <v>0</v>
      </c>
      <c r="BJ33" s="1010">
        <f t="shared" si="27"/>
        <v>0</v>
      </c>
      <c r="BK33" s="1010">
        <f t="shared" si="28"/>
        <v>0</v>
      </c>
      <c r="BL33" s="1009">
        <f t="shared" si="29"/>
        <v>0</v>
      </c>
      <c r="BM33" s="1010">
        <f t="shared" si="30"/>
        <v>0</v>
      </c>
      <c r="BN33" s="1010">
        <f t="shared" si="31"/>
        <v>0</v>
      </c>
      <c r="BO33" s="1010">
        <f t="shared" si="32"/>
        <v>0</v>
      </c>
      <c r="BP33" s="1010">
        <f t="shared" si="33"/>
        <v>0</v>
      </c>
      <c r="BQ33" s="1010">
        <f t="shared" si="34"/>
        <v>0</v>
      </c>
      <c r="BR33" s="1010">
        <f t="shared" si="35"/>
        <v>0</v>
      </c>
      <c r="BS33" s="1010">
        <f t="shared" si="36"/>
        <v>0</v>
      </c>
      <c r="BT33" s="1010">
        <f t="shared" si="37"/>
        <v>0</v>
      </c>
      <c r="BU33" s="1010">
        <f t="shared" si="38"/>
        <v>0</v>
      </c>
      <c r="BV33" s="1010">
        <f t="shared" si="39"/>
        <v>0</v>
      </c>
      <c r="BW33" s="1010">
        <f t="shared" si="40"/>
        <v>0</v>
      </c>
      <c r="BX33" s="1010">
        <f t="shared" si="41"/>
        <v>0</v>
      </c>
      <c r="BY33" s="1009">
        <f t="shared" si="42"/>
        <v>0</v>
      </c>
      <c r="BZ33" s="1011">
        <f t="shared" si="51"/>
        <v>0</v>
      </c>
      <c r="CA33" s="1551"/>
      <c r="CB33" s="1551"/>
      <c r="CC33" s="1551"/>
      <c r="CD33" s="1551"/>
      <c r="CE33" s="1551"/>
      <c r="CF33" s="1554">
        <v>7.9539999999999988</v>
      </c>
      <c r="CG33" s="1554">
        <v>0.58200000000000007</v>
      </c>
      <c r="CH33" s="1554">
        <v>4.6560000000000006</v>
      </c>
      <c r="CI33" s="1554">
        <v>5.2380000000000004</v>
      </c>
      <c r="CJ33" s="1554">
        <v>18.43</v>
      </c>
      <c r="CK33" s="9"/>
      <c r="CL33" s="9"/>
    </row>
    <row r="34" spans="1:90" ht="23" customHeight="1">
      <c r="A34" s="907" t="s">
        <v>1182</v>
      </c>
      <c r="B34" s="1774" t="s">
        <v>1078</v>
      </c>
      <c r="C34" s="914"/>
      <c r="D34" s="915" t="s">
        <v>1075</v>
      </c>
      <c r="E34" s="914"/>
      <c r="F34" s="986">
        <f t="shared" si="43"/>
        <v>0.5759375000000001</v>
      </c>
      <c r="G34" s="987">
        <f t="shared" si="1"/>
        <v>1.7896499999999997</v>
      </c>
      <c r="H34" s="988">
        <f t="shared" si="44"/>
        <v>2.1825000000000001E-2</v>
      </c>
      <c r="I34" s="988">
        <f t="shared" si="52"/>
        <v>2.1825000000000001E-2</v>
      </c>
      <c r="J34" s="988">
        <f t="shared" si="52"/>
        <v>2.1825000000000001E-2</v>
      </c>
      <c r="K34" s="988">
        <f t="shared" si="52"/>
        <v>2.1825000000000001E-2</v>
      </c>
      <c r="L34" s="988">
        <f t="shared" si="52"/>
        <v>2.1825000000000001E-2</v>
      </c>
      <c r="M34" s="988">
        <f t="shared" si="52"/>
        <v>2.1825000000000001E-2</v>
      </c>
      <c r="N34" s="989">
        <f t="shared" si="3"/>
        <v>0.13095000000000001</v>
      </c>
      <c r="O34" s="990">
        <f t="shared" si="46"/>
        <v>8.7300000000000003E-2</v>
      </c>
      <c r="P34" s="990">
        <f t="shared" si="53"/>
        <v>8.7300000000000003E-2</v>
      </c>
      <c r="Q34" s="990">
        <f t="shared" si="53"/>
        <v>8.7300000000000003E-2</v>
      </c>
      <c r="R34" s="990">
        <f t="shared" si="53"/>
        <v>8.7300000000000003E-2</v>
      </c>
      <c r="S34" s="990">
        <f t="shared" si="53"/>
        <v>8.7300000000000003E-2</v>
      </c>
      <c r="T34" s="990">
        <f t="shared" si="53"/>
        <v>8.7300000000000003E-2</v>
      </c>
      <c r="U34" s="990">
        <f t="shared" si="53"/>
        <v>8.7300000000000003E-2</v>
      </c>
      <c r="V34" s="990">
        <f t="shared" si="53"/>
        <v>8.7300000000000003E-2</v>
      </c>
      <c r="W34" s="990">
        <f t="shared" si="53"/>
        <v>8.7300000000000003E-2</v>
      </c>
      <c r="X34" s="990">
        <f t="shared" si="53"/>
        <v>8.7300000000000003E-2</v>
      </c>
      <c r="Y34" s="990">
        <f t="shared" si="53"/>
        <v>8.7300000000000003E-2</v>
      </c>
      <c r="Z34" s="990">
        <f t="shared" si="53"/>
        <v>8.7300000000000003E-2</v>
      </c>
      <c r="AA34" s="989">
        <f t="shared" si="5"/>
        <v>1.0476000000000001</v>
      </c>
      <c r="AB34" s="990">
        <f t="shared" si="48"/>
        <v>9.8212500000000022E-2</v>
      </c>
      <c r="AC34" s="990">
        <f t="shared" si="54"/>
        <v>9.8212500000000022E-2</v>
      </c>
      <c r="AD34" s="990">
        <f t="shared" si="54"/>
        <v>9.8212500000000022E-2</v>
      </c>
      <c r="AE34" s="990">
        <f t="shared" si="54"/>
        <v>9.8212500000000022E-2</v>
      </c>
      <c r="AF34" s="990">
        <f t="shared" si="54"/>
        <v>9.8212500000000022E-2</v>
      </c>
      <c r="AG34" s="990">
        <f t="shared" si="54"/>
        <v>9.8212500000000022E-2</v>
      </c>
      <c r="AH34" s="990">
        <f t="shared" si="54"/>
        <v>9.8212500000000022E-2</v>
      </c>
      <c r="AI34" s="990">
        <f t="shared" si="54"/>
        <v>9.8212500000000022E-2</v>
      </c>
      <c r="AJ34" s="990">
        <f t="shared" si="54"/>
        <v>9.8212500000000022E-2</v>
      </c>
      <c r="AK34" s="990">
        <f t="shared" si="54"/>
        <v>9.8212500000000022E-2</v>
      </c>
      <c r="AL34" s="990">
        <f t="shared" si="54"/>
        <v>9.8212500000000022E-2</v>
      </c>
      <c r="AM34" s="990">
        <f t="shared" si="54"/>
        <v>9.8212500000000022E-2</v>
      </c>
      <c r="AN34" s="989">
        <f t="shared" si="7"/>
        <v>1.1785500000000002</v>
      </c>
      <c r="AO34" s="991">
        <f t="shared" si="50"/>
        <v>4.1467499999999999</v>
      </c>
      <c r="AP34" s="992"/>
      <c r="AQ34" s="993">
        <f t="shared" si="8"/>
        <v>0</v>
      </c>
      <c r="AR34" s="994">
        <f t="shared" si="9"/>
        <v>0</v>
      </c>
      <c r="AS34" s="995">
        <f t="shared" si="10"/>
        <v>0</v>
      </c>
      <c r="AT34" s="995">
        <f t="shared" si="11"/>
        <v>0</v>
      </c>
      <c r="AU34" s="995">
        <f t="shared" si="12"/>
        <v>0</v>
      </c>
      <c r="AV34" s="995">
        <f t="shared" si="13"/>
        <v>0</v>
      </c>
      <c r="AW34" s="995">
        <f t="shared" si="14"/>
        <v>0</v>
      </c>
      <c r="AX34" s="995">
        <f t="shared" si="15"/>
        <v>0</v>
      </c>
      <c r="AY34" s="996">
        <f t="shared" si="16"/>
        <v>0</v>
      </c>
      <c r="AZ34" s="997">
        <f t="shared" si="17"/>
        <v>0</v>
      </c>
      <c r="BA34" s="997">
        <f t="shared" si="18"/>
        <v>0</v>
      </c>
      <c r="BB34" s="997">
        <f t="shared" si="19"/>
        <v>0</v>
      </c>
      <c r="BC34" s="997">
        <f t="shared" si="20"/>
        <v>0</v>
      </c>
      <c r="BD34" s="997">
        <f t="shared" si="21"/>
        <v>0</v>
      </c>
      <c r="BE34" s="997">
        <f t="shared" si="22"/>
        <v>0</v>
      </c>
      <c r="BF34" s="997">
        <f t="shared" si="23"/>
        <v>0</v>
      </c>
      <c r="BG34" s="997">
        <f t="shared" si="24"/>
        <v>0</v>
      </c>
      <c r="BH34" s="997">
        <f t="shared" si="25"/>
        <v>0</v>
      </c>
      <c r="BI34" s="997">
        <f t="shared" si="26"/>
        <v>0</v>
      </c>
      <c r="BJ34" s="997">
        <f t="shared" si="27"/>
        <v>0</v>
      </c>
      <c r="BK34" s="997">
        <f t="shared" si="28"/>
        <v>0</v>
      </c>
      <c r="BL34" s="996">
        <f t="shared" si="29"/>
        <v>0</v>
      </c>
      <c r="BM34" s="997">
        <f t="shared" si="30"/>
        <v>0</v>
      </c>
      <c r="BN34" s="997">
        <f t="shared" si="31"/>
        <v>0</v>
      </c>
      <c r="BO34" s="997">
        <f t="shared" si="32"/>
        <v>0</v>
      </c>
      <c r="BP34" s="997">
        <f t="shared" si="33"/>
        <v>0</v>
      </c>
      <c r="BQ34" s="997">
        <f t="shared" si="34"/>
        <v>0</v>
      </c>
      <c r="BR34" s="997">
        <f t="shared" si="35"/>
        <v>0</v>
      </c>
      <c r="BS34" s="997">
        <f t="shared" si="36"/>
        <v>0</v>
      </c>
      <c r="BT34" s="997">
        <f t="shared" si="37"/>
        <v>0</v>
      </c>
      <c r="BU34" s="997">
        <f t="shared" si="38"/>
        <v>0</v>
      </c>
      <c r="BV34" s="997">
        <f t="shared" si="39"/>
        <v>0</v>
      </c>
      <c r="BW34" s="997">
        <f t="shared" si="40"/>
        <v>0</v>
      </c>
      <c r="BX34" s="997">
        <f t="shared" si="41"/>
        <v>0</v>
      </c>
      <c r="BY34" s="996">
        <f t="shared" si="42"/>
        <v>0</v>
      </c>
      <c r="BZ34" s="998">
        <f t="shared" si="51"/>
        <v>0</v>
      </c>
      <c r="CA34" s="1555"/>
      <c r="CB34" s="1555"/>
      <c r="CC34" s="1555"/>
      <c r="CD34" s="1555"/>
      <c r="CE34" s="1555"/>
      <c r="CF34" s="1550">
        <v>2.9827499999999998</v>
      </c>
      <c r="CG34" s="1550">
        <v>0.21825000000000003</v>
      </c>
      <c r="CH34" s="1550">
        <v>1.7460000000000002</v>
      </c>
      <c r="CI34" s="1550">
        <v>1.9642500000000003</v>
      </c>
      <c r="CJ34" s="1550">
        <v>6.9112500000000008</v>
      </c>
      <c r="CK34" s="10"/>
      <c r="CL34" s="10"/>
    </row>
    <row r="35" spans="1:90" ht="23" customHeight="1">
      <c r="A35" s="907" t="s">
        <v>1182</v>
      </c>
      <c r="B35" s="1752"/>
      <c r="C35" s="911"/>
      <c r="D35" s="912" t="s">
        <v>194</v>
      </c>
      <c r="E35" s="911"/>
      <c r="F35" s="960">
        <f t="shared" si="43"/>
        <v>1.0750833333333334</v>
      </c>
      <c r="G35" s="961">
        <f t="shared" si="1"/>
        <v>3.3406799999999994</v>
      </c>
      <c r="H35" s="962">
        <f t="shared" si="44"/>
        <v>4.0739999999999991E-2</v>
      </c>
      <c r="I35" s="962">
        <f t="shared" si="52"/>
        <v>4.0739999999999991E-2</v>
      </c>
      <c r="J35" s="962">
        <f t="shared" si="52"/>
        <v>4.0739999999999991E-2</v>
      </c>
      <c r="K35" s="962">
        <f t="shared" si="52"/>
        <v>4.0739999999999991E-2</v>
      </c>
      <c r="L35" s="962">
        <f t="shared" si="52"/>
        <v>4.0739999999999991E-2</v>
      </c>
      <c r="M35" s="962">
        <f t="shared" si="52"/>
        <v>4.0739999999999991E-2</v>
      </c>
      <c r="N35" s="963">
        <f t="shared" si="3"/>
        <v>0.24443999999999994</v>
      </c>
      <c r="O35" s="964">
        <f t="shared" si="46"/>
        <v>0.16295999999999997</v>
      </c>
      <c r="P35" s="964">
        <f t="shared" si="53"/>
        <v>0.16295999999999997</v>
      </c>
      <c r="Q35" s="964">
        <f t="shared" si="53"/>
        <v>0.16295999999999997</v>
      </c>
      <c r="R35" s="964">
        <f t="shared" si="53"/>
        <v>0.16295999999999997</v>
      </c>
      <c r="S35" s="964">
        <f t="shared" si="53"/>
        <v>0.16295999999999997</v>
      </c>
      <c r="T35" s="964">
        <f t="shared" si="53"/>
        <v>0.16295999999999997</v>
      </c>
      <c r="U35" s="964">
        <f t="shared" si="53"/>
        <v>0.16295999999999997</v>
      </c>
      <c r="V35" s="964">
        <f t="shared" si="53"/>
        <v>0.16295999999999997</v>
      </c>
      <c r="W35" s="964">
        <f t="shared" si="53"/>
        <v>0.16295999999999997</v>
      </c>
      <c r="X35" s="964">
        <f t="shared" si="53"/>
        <v>0.16295999999999997</v>
      </c>
      <c r="Y35" s="964">
        <f t="shared" si="53"/>
        <v>0.16295999999999997</v>
      </c>
      <c r="Z35" s="964">
        <f t="shared" si="53"/>
        <v>0.16295999999999997</v>
      </c>
      <c r="AA35" s="963">
        <f t="shared" si="5"/>
        <v>1.9555199999999995</v>
      </c>
      <c r="AB35" s="964">
        <f t="shared" si="48"/>
        <v>0.18332999999999999</v>
      </c>
      <c r="AC35" s="964">
        <f t="shared" si="54"/>
        <v>0.18332999999999999</v>
      </c>
      <c r="AD35" s="964">
        <f t="shared" si="54"/>
        <v>0.18332999999999999</v>
      </c>
      <c r="AE35" s="964">
        <f t="shared" si="54"/>
        <v>0.18332999999999999</v>
      </c>
      <c r="AF35" s="964">
        <f t="shared" si="54"/>
        <v>0.18332999999999999</v>
      </c>
      <c r="AG35" s="964">
        <f t="shared" si="54"/>
        <v>0.18332999999999999</v>
      </c>
      <c r="AH35" s="964">
        <f t="shared" si="54"/>
        <v>0.18332999999999999</v>
      </c>
      <c r="AI35" s="964">
        <f t="shared" si="54"/>
        <v>0.18332999999999999</v>
      </c>
      <c r="AJ35" s="964">
        <f t="shared" si="54"/>
        <v>0.18332999999999999</v>
      </c>
      <c r="AK35" s="964">
        <f t="shared" si="54"/>
        <v>0.18332999999999999</v>
      </c>
      <c r="AL35" s="964">
        <f t="shared" si="54"/>
        <v>0.18332999999999999</v>
      </c>
      <c r="AM35" s="964">
        <f t="shared" si="54"/>
        <v>0.18332999999999999</v>
      </c>
      <c r="AN35" s="963">
        <f t="shared" si="7"/>
        <v>2.1999599999999999</v>
      </c>
      <c r="AO35" s="965">
        <f t="shared" si="50"/>
        <v>7.7405999999999988</v>
      </c>
      <c r="AP35" s="966"/>
      <c r="AQ35" s="967">
        <f t="shared" si="8"/>
        <v>0</v>
      </c>
      <c r="AR35" s="968">
        <f t="shared" si="9"/>
        <v>0</v>
      </c>
      <c r="AS35" s="969">
        <f t="shared" si="10"/>
        <v>0</v>
      </c>
      <c r="AT35" s="969">
        <f t="shared" si="11"/>
        <v>0</v>
      </c>
      <c r="AU35" s="969">
        <f t="shared" si="12"/>
        <v>0</v>
      </c>
      <c r="AV35" s="969">
        <f t="shared" si="13"/>
        <v>0</v>
      </c>
      <c r="AW35" s="969">
        <f t="shared" si="14"/>
        <v>0</v>
      </c>
      <c r="AX35" s="969">
        <f t="shared" si="15"/>
        <v>0</v>
      </c>
      <c r="AY35" s="970">
        <f t="shared" si="16"/>
        <v>0</v>
      </c>
      <c r="AZ35" s="971">
        <f t="shared" si="17"/>
        <v>0</v>
      </c>
      <c r="BA35" s="971">
        <f t="shared" si="18"/>
        <v>0</v>
      </c>
      <c r="BB35" s="971">
        <f t="shared" si="19"/>
        <v>0</v>
      </c>
      <c r="BC35" s="971">
        <f t="shared" si="20"/>
        <v>0</v>
      </c>
      <c r="BD35" s="971">
        <f t="shared" si="21"/>
        <v>0</v>
      </c>
      <c r="BE35" s="971">
        <f t="shared" si="22"/>
        <v>0</v>
      </c>
      <c r="BF35" s="971">
        <f t="shared" si="23"/>
        <v>0</v>
      </c>
      <c r="BG35" s="971">
        <f t="shared" si="24"/>
        <v>0</v>
      </c>
      <c r="BH35" s="971">
        <f t="shared" si="25"/>
        <v>0</v>
      </c>
      <c r="BI35" s="971">
        <f t="shared" si="26"/>
        <v>0</v>
      </c>
      <c r="BJ35" s="971">
        <f t="shared" si="27"/>
        <v>0</v>
      </c>
      <c r="BK35" s="971">
        <f t="shared" si="28"/>
        <v>0</v>
      </c>
      <c r="BL35" s="970">
        <f t="shared" si="29"/>
        <v>0</v>
      </c>
      <c r="BM35" s="971">
        <f t="shared" si="30"/>
        <v>0</v>
      </c>
      <c r="BN35" s="971">
        <f t="shared" si="31"/>
        <v>0</v>
      </c>
      <c r="BO35" s="971">
        <f t="shared" si="32"/>
        <v>0</v>
      </c>
      <c r="BP35" s="971">
        <f t="shared" si="33"/>
        <v>0</v>
      </c>
      <c r="BQ35" s="971">
        <f t="shared" si="34"/>
        <v>0</v>
      </c>
      <c r="BR35" s="971">
        <f t="shared" si="35"/>
        <v>0</v>
      </c>
      <c r="BS35" s="971">
        <f t="shared" si="36"/>
        <v>0</v>
      </c>
      <c r="BT35" s="971">
        <f t="shared" si="37"/>
        <v>0</v>
      </c>
      <c r="BU35" s="971">
        <f t="shared" si="38"/>
        <v>0</v>
      </c>
      <c r="BV35" s="971">
        <f t="shared" si="39"/>
        <v>0</v>
      </c>
      <c r="BW35" s="971">
        <f t="shared" si="40"/>
        <v>0</v>
      </c>
      <c r="BX35" s="971">
        <f t="shared" si="41"/>
        <v>0</v>
      </c>
      <c r="BY35" s="970">
        <f t="shared" si="42"/>
        <v>0</v>
      </c>
      <c r="BZ35" s="972">
        <f t="shared" si="51"/>
        <v>0</v>
      </c>
      <c r="CA35" s="1549"/>
      <c r="CB35" s="1549"/>
      <c r="CC35" s="1549"/>
      <c r="CD35" s="1549"/>
      <c r="CE35" s="1549"/>
      <c r="CF35" s="1552">
        <v>5.5677999999999992</v>
      </c>
      <c r="CG35" s="1552">
        <v>0.40739999999999993</v>
      </c>
      <c r="CH35" s="1552">
        <v>3.2591999999999994</v>
      </c>
      <c r="CI35" s="1552">
        <v>3.6666000000000003</v>
      </c>
      <c r="CJ35" s="1552">
        <v>12.901</v>
      </c>
      <c r="CK35" s="7"/>
      <c r="CL35" s="7"/>
    </row>
    <row r="36" spans="1:90" ht="23" customHeight="1">
      <c r="A36" s="907" t="s">
        <v>1182</v>
      </c>
      <c r="B36" s="1752"/>
      <c r="C36" s="911"/>
      <c r="D36" s="912" t="s">
        <v>189</v>
      </c>
      <c r="E36" s="911"/>
      <c r="F36" s="960">
        <f t="shared" si="43"/>
        <v>1.2670625</v>
      </c>
      <c r="G36" s="961">
        <f t="shared" si="1"/>
        <v>3.9372299999999996</v>
      </c>
      <c r="H36" s="962">
        <f t="shared" si="44"/>
        <v>4.8014999999999995E-2</v>
      </c>
      <c r="I36" s="962">
        <f t="shared" si="52"/>
        <v>4.8014999999999995E-2</v>
      </c>
      <c r="J36" s="962">
        <f t="shared" si="52"/>
        <v>4.8014999999999995E-2</v>
      </c>
      <c r="K36" s="962">
        <f t="shared" si="52"/>
        <v>4.8014999999999995E-2</v>
      </c>
      <c r="L36" s="962">
        <f t="shared" si="52"/>
        <v>4.8014999999999995E-2</v>
      </c>
      <c r="M36" s="962">
        <f t="shared" si="52"/>
        <v>4.8014999999999995E-2</v>
      </c>
      <c r="N36" s="963">
        <f t="shared" si="3"/>
        <v>0.28808999999999996</v>
      </c>
      <c r="O36" s="964">
        <f t="shared" si="46"/>
        <v>0.19206000000000001</v>
      </c>
      <c r="P36" s="964">
        <f t="shared" si="53"/>
        <v>0.19206000000000001</v>
      </c>
      <c r="Q36" s="964">
        <f t="shared" si="53"/>
        <v>0.19206000000000001</v>
      </c>
      <c r="R36" s="964">
        <f t="shared" si="53"/>
        <v>0.19206000000000001</v>
      </c>
      <c r="S36" s="964">
        <f t="shared" si="53"/>
        <v>0.19206000000000001</v>
      </c>
      <c r="T36" s="964">
        <f t="shared" si="53"/>
        <v>0.19206000000000001</v>
      </c>
      <c r="U36" s="964">
        <f t="shared" si="53"/>
        <v>0.19206000000000001</v>
      </c>
      <c r="V36" s="964">
        <f t="shared" si="53"/>
        <v>0.19206000000000001</v>
      </c>
      <c r="W36" s="964">
        <f t="shared" si="53"/>
        <v>0.19206000000000001</v>
      </c>
      <c r="X36" s="964">
        <f t="shared" si="53"/>
        <v>0.19206000000000001</v>
      </c>
      <c r="Y36" s="964">
        <f t="shared" si="53"/>
        <v>0.19206000000000001</v>
      </c>
      <c r="Z36" s="964">
        <f t="shared" si="53"/>
        <v>0.19206000000000001</v>
      </c>
      <c r="AA36" s="963">
        <f t="shared" si="5"/>
        <v>2.3047200000000001</v>
      </c>
      <c r="AB36" s="964">
        <f t="shared" si="48"/>
        <v>0.21606749999999997</v>
      </c>
      <c r="AC36" s="964">
        <f t="shared" si="54"/>
        <v>0.21606749999999997</v>
      </c>
      <c r="AD36" s="964">
        <f t="shared" si="54"/>
        <v>0.21606749999999997</v>
      </c>
      <c r="AE36" s="964">
        <f t="shared" si="54"/>
        <v>0.21606749999999997</v>
      </c>
      <c r="AF36" s="964">
        <f t="shared" si="54"/>
        <v>0.21606749999999997</v>
      </c>
      <c r="AG36" s="964">
        <f t="shared" si="54"/>
        <v>0.21606749999999997</v>
      </c>
      <c r="AH36" s="964">
        <f t="shared" si="54"/>
        <v>0.21606749999999997</v>
      </c>
      <c r="AI36" s="964">
        <f t="shared" si="54"/>
        <v>0.21606749999999997</v>
      </c>
      <c r="AJ36" s="964">
        <f t="shared" si="54"/>
        <v>0.21606749999999997</v>
      </c>
      <c r="AK36" s="964">
        <f t="shared" si="54"/>
        <v>0.21606749999999997</v>
      </c>
      <c r="AL36" s="964">
        <f t="shared" si="54"/>
        <v>0.21606749999999997</v>
      </c>
      <c r="AM36" s="964">
        <f t="shared" si="54"/>
        <v>0.21606749999999997</v>
      </c>
      <c r="AN36" s="963">
        <f t="shared" si="7"/>
        <v>2.5928099999999996</v>
      </c>
      <c r="AO36" s="965">
        <f t="shared" si="50"/>
        <v>9.1228499999999997</v>
      </c>
      <c r="AP36" s="966"/>
      <c r="AQ36" s="967">
        <f t="shared" si="8"/>
        <v>0</v>
      </c>
      <c r="AR36" s="968">
        <f t="shared" si="9"/>
        <v>0</v>
      </c>
      <c r="AS36" s="969">
        <f t="shared" si="10"/>
        <v>0</v>
      </c>
      <c r="AT36" s="969">
        <f t="shared" si="11"/>
        <v>0</v>
      </c>
      <c r="AU36" s="969">
        <f t="shared" si="12"/>
        <v>0</v>
      </c>
      <c r="AV36" s="969">
        <f t="shared" si="13"/>
        <v>0</v>
      </c>
      <c r="AW36" s="969">
        <f t="shared" si="14"/>
        <v>0</v>
      </c>
      <c r="AX36" s="969">
        <f t="shared" si="15"/>
        <v>0</v>
      </c>
      <c r="AY36" s="970">
        <f t="shared" si="16"/>
        <v>0</v>
      </c>
      <c r="AZ36" s="971">
        <f t="shared" si="17"/>
        <v>0</v>
      </c>
      <c r="BA36" s="971">
        <f t="shared" si="18"/>
        <v>0</v>
      </c>
      <c r="BB36" s="971">
        <f t="shared" si="19"/>
        <v>0</v>
      </c>
      <c r="BC36" s="971">
        <f t="shared" si="20"/>
        <v>0</v>
      </c>
      <c r="BD36" s="971">
        <f t="shared" si="21"/>
        <v>0</v>
      </c>
      <c r="BE36" s="971">
        <f t="shared" si="22"/>
        <v>0</v>
      </c>
      <c r="BF36" s="971">
        <f t="shared" si="23"/>
        <v>0</v>
      </c>
      <c r="BG36" s="971">
        <f t="shared" si="24"/>
        <v>0</v>
      </c>
      <c r="BH36" s="971">
        <f t="shared" si="25"/>
        <v>0</v>
      </c>
      <c r="BI36" s="971">
        <f t="shared" si="26"/>
        <v>0</v>
      </c>
      <c r="BJ36" s="971">
        <f t="shared" si="27"/>
        <v>0</v>
      </c>
      <c r="BK36" s="971">
        <f t="shared" si="28"/>
        <v>0</v>
      </c>
      <c r="BL36" s="970">
        <f t="shared" si="29"/>
        <v>0</v>
      </c>
      <c r="BM36" s="971">
        <f t="shared" si="30"/>
        <v>0</v>
      </c>
      <c r="BN36" s="971">
        <f t="shared" si="31"/>
        <v>0</v>
      </c>
      <c r="BO36" s="971">
        <f t="shared" si="32"/>
        <v>0</v>
      </c>
      <c r="BP36" s="971">
        <f t="shared" si="33"/>
        <v>0</v>
      </c>
      <c r="BQ36" s="971">
        <f t="shared" si="34"/>
        <v>0</v>
      </c>
      <c r="BR36" s="971">
        <f t="shared" si="35"/>
        <v>0</v>
      </c>
      <c r="BS36" s="971">
        <f t="shared" si="36"/>
        <v>0</v>
      </c>
      <c r="BT36" s="971">
        <f t="shared" si="37"/>
        <v>0</v>
      </c>
      <c r="BU36" s="971">
        <f t="shared" si="38"/>
        <v>0</v>
      </c>
      <c r="BV36" s="971">
        <f t="shared" si="39"/>
        <v>0</v>
      </c>
      <c r="BW36" s="971">
        <f t="shared" si="40"/>
        <v>0</v>
      </c>
      <c r="BX36" s="971">
        <f t="shared" si="41"/>
        <v>0</v>
      </c>
      <c r="BY36" s="970">
        <f t="shared" si="42"/>
        <v>0</v>
      </c>
      <c r="BZ36" s="972">
        <f t="shared" si="51"/>
        <v>0</v>
      </c>
      <c r="CA36" s="1553"/>
      <c r="CB36" s="1553"/>
      <c r="CC36" s="1553"/>
      <c r="CD36" s="1553"/>
      <c r="CE36" s="1553"/>
      <c r="CF36" s="1552">
        <v>6.5620499999999993</v>
      </c>
      <c r="CG36" s="1552">
        <v>0.48014999999999997</v>
      </c>
      <c r="CH36" s="1552">
        <v>3.8412000000000002</v>
      </c>
      <c r="CI36" s="1552">
        <v>4.3213499999999998</v>
      </c>
      <c r="CJ36" s="1552">
        <v>15.204750000000001</v>
      </c>
      <c r="CK36" s="8"/>
      <c r="CL36" s="8"/>
    </row>
    <row r="37" spans="1:90" ht="23" customHeight="1">
      <c r="A37" s="907" t="s">
        <v>1182</v>
      </c>
      <c r="B37" s="1753"/>
      <c r="C37" s="1513"/>
      <c r="D37" s="1514" t="s">
        <v>46</v>
      </c>
      <c r="E37" s="1513"/>
      <c r="F37" s="999">
        <f t="shared" si="43"/>
        <v>1.5358333333333334</v>
      </c>
      <c r="G37" s="1000">
        <f t="shared" si="1"/>
        <v>4.7723999999999993</v>
      </c>
      <c r="H37" s="1001">
        <f t="shared" si="44"/>
        <v>5.8200000000000002E-2</v>
      </c>
      <c r="I37" s="1001">
        <f t="shared" si="52"/>
        <v>5.8200000000000002E-2</v>
      </c>
      <c r="J37" s="1001">
        <f t="shared" si="52"/>
        <v>5.8200000000000002E-2</v>
      </c>
      <c r="K37" s="1001">
        <f t="shared" si="52"/>
        <v>5.8200000000000002E-2</v>
      </c>
      <c r="L37" s="1001">
        <f t="shared" si="52"/>
        <v>5.8200000000000002E-2</v>
      </c>
      <c r="M37" s="1001">
        <f t="shared" si="52"/>
        <v>5.8200000000000002E-2</v>
      </c>
      <c r="N37" s="1002">
        <f t="shared" si="3"/>
        <v>0.34920000000000001</v>
      </c>
      <c r="O37" s="1003">
        <f t="shared" si="46"/>
        <v>0.23280000000000001</v>
      </c>
      <c r="P37" s="1003">
        <f t="shared" si="53"/>
        <v>0.23280000000000001</v>
      </c>
      <c r="Q37" s="1003">
        <f t="shared" si="53"/>
        <v>0.23280000000000001</v>
      </c>
      <c r="R37" s="1003">
        <f t="shared" si="53"/>
        <v>0.23280000000000001</v>
      </c>
      <c r="S37" s="1003">
        <f t="shared" si="53"/>
        <v>0.23280000000000001</v>
      </c>
      <c r="T37" s="1003">
        <f t="shared" si="53"/>
        <v>0.23280000000000001</v>
      </c>
      <c r="U37" s="1003">
        <f t="shared" si="53"/>
        <v>0.23280000000000001</v>
      </c>
      <c r="V37" s="1003">
        <f t="shared" si="53"/>
        <v>0.23280000000000001</v>
      </c>
      <c r="W37" s="1003">
        <f t="shared" si="53"/>
        <v>0.23280000000000001</v>
      </c>
      <c r="X37" s="1003">
        <f t="shared" si="53"/>
        <v>0.23280000000000001</v>
      </c>
      <c r="Y37" s="1003">
        <f t="shared" si="53"/>
        <v>0.23280000000000001</v>
      </c>
      <c r="Z37" s="1003">
        <f t="shared" si="53"/>
        <v>0.23280000000000001</v>
      </c>
      <c r="AA37" s="1002">
        <f t="shared" si="5"/>
        <v>2.7936000000000001</v>
      </c>
      <c r="AB37" s="1003">
        <f t="shared" si="48"/>
        <v>0.26190000000000002</v>
      </c>
      <c r="AC37" s="1003">
        <f t="shared" si="54"/>
        <v>0.26190000000000002</v>
      </c>
      <c r="AD37" s="1003">
        <f t="shared" si="54"/>
        <v>0.26190000000000002</v>
      </c>
      <c r="AE37" s="1003">
        <f t="shared" si="54"/>
        <v>0.26190000000000002</v>
      </c>
      <c r="AF37" s="1003">
        <f t="shared" si="54"/>
        <v>0.26190000000000002</v>
      </c>
      <c r="AG37" s="1003">
        <f t="shared" si="54"/>
        <v>0.26190000000000002</v>
      </c>
      <c r="AH37" s="1003">
        <f t="shared" si="54"/>
        <v>0.26190000000000002</v>
      </c>
      <c r="AI37" s="1003">
        <f t="shared" si="54"/>
        <v>0.26190000000000002</v>
      </c>
      <c r="AJ37" s="1003">
        <f t="shared" si="54"/>
        <v>0.26190000000000002</v>
      </c>
      <c r="AK37" s="1003">
        <f t="shared" si="54"/>
        <v>0.26190000000000002</v>
      </c>
      <c r="AL37" s="1003">
        <f t="shared" si="54"/>
        <v>0.26190000000000002</v>
      </c>
      <c r="AM37" s="1003">
        <f t="shared" si="54"/>
        <v>0.26190000000000002</v>
      </c>
      <c r="AN37" s="1002">
        <f t="shared" si="7"/>
        <v>3.1428000000000003</v>
      </c>
      <c r="AO37" s="1004">
        <f t="shared" si="50"/>
        <v>11.058</v>
      </c>
      <c r="AP37" s="1005"/>
      <c r="AQ37" s="1006">
        <f t="shared" si="8"/>
        <v>0</v>
      </c>
      <c r="AR37" s="1007">
        <f t="shared" si="9"/>
        <v>0</v>
      </c>
      <c r="AS37" s="1008">
        <f t="shared" si="10"/>
        <v>0</v>
      </c>
      <c r="AT37" s="1008">
        <f t="shared" si="11"/>
        <v>0</v>
      </c>
      <c r="AU37" s="1008">
        <f t="shared" si="12"/>
        <v>0</v>
      </c>
      <c r="AV37" s="1008">
        <f t="shared" si="13"/>
        <v>0</v>
      </c>
      <c r="AW37" s="1008">
        <f t="shared" si="14"/>
        <v>0</v>
      </c>
      <c r="AX37" s="1008">
        <f t="shared" si="15"/>
        <v>0</v>
      </c>
      <c r="AY37" s="1009">
        <f t="shared" si="16"/>
        <v>0</v>
      </c>
      <c r="AZ37" s="1010">
        <f t="shared" si="17"/>
        <v>0</v>
      </c>
      <c r="BA37" s="1010">
        <f t="shared" si="18"/>
        <v>0</v>
      </c>
      <c r="BB37" s="1010">
        <f t="shared" si="19"/>
        <v>0</v>
      </c>
      <c r="BC37" s="1010">
        <f t="shared" si="20"/>
        <v>0</v>
      </c>
      <c r="BD37" s="1010">
        <f t="shared" si="21"/>
        <v>0</v>
      </c>
      <c r="BE37" s="1010">
        <f t="shared" si="22"/>
        <v>0</v>
      </c>
      <c r="BF37" s="1010">
        <f t="shared" si="23"/>
        <v>0</v>
      </c>
      <c r="BG37" s="1010">
        <f t="shared" si="24"/>
        <v>0</v>
      </c>
      <c r="BH37" s="1010">
        <f t="shared" si="25"/>
        <v>0</v>
      </c>
      <c r="BI37" s="1010">
        <f t="shared" si="26"/>
        <v>0</v>
      </c>
      <c r="BJ37" s="1010">
        <f t="shared" si="27"/>
        <v>0</v>
      </c>
      <c r="BK37" s="1010">
        <f t="shared" si="28"/>
        <v>0</v>
      </c>
      <c r="BL37" s="1009">
        <f t="shared" si="29"/>
        <v>0</v>
      </c>
      <c r="BM37" s="1010">
        <f t="shared" si="30"/>
        <v>0</v>
      </c>
      <c r="BN37" s="1010">
        <f t="shared" si="31"/>
        <v>0</v>
      </c>
      <c r="BO37" s="1010">
        <f t="shared" si="32"/>
        <v>0</v>
      </c>
      <c r="BP37" s="1010">
        <f t="shared" si="33"/>
        <v>0</v>
      </c>
      <c r="BQ37" s="1010">
        <f t="shared" si="34"/>
        <v>0</v>
      </c>
      <c r="BR37" s="1010">
        <f t="shared" si="35"/>
        <v>0</v>
      </c>
      <c r="BS37" s="1010">
        <f t="shared" si="36"/>
        <v>0</v>
      </c>
      <c r="BT37" s="1010">
        <f t="shared" si="37"/>
        <v>0</v>
      </c>
      <c r="BU37" s="1010">
        <f t="shared" si="38"/>
        <v>0</v>
      </c>
      <c r="BV37" s="1010">
        <f t="shared" si="39"/>
        <v>0</v>
      </c>
      <c r="BW37" s="1010">
        <f t="shared" si="40"/>
        <v>0</v>
      </c>
      <c r="BX37" s="1010">
        <f t="shared" si="41"/>
        <v>0</v>
      </c>
      <c r="BY37" s="1009">
        <f t="shared" si="42"/>
        <v>0</v>
      </c>
      <c r="BZ37" s="1011">
        <f t="shared" si="51"/>
        <v>0</v>
      </c>
      <c r="CA37" s="1553"/>
      <c r="CB37" s="1553"/>
      <c r="CC37" s="1553"/>
      <c r="CD37" s="1553"/>
      <c r="CE37" s="1553"/>
      <c r="CF37" s="1554">
        <v>7.9539999999999988</v>
      </c>
      <c r="CG37" s="1554">
        <v>0.58200000000000007</v>
      </c>
      <c r="CH37" s="1554">
        <v>4.6560000000000006</v>
      </c>
      <c r="CI37" s="1554">
        <v>5.2380000000000004</v>
      </c>
      <c r="CJ37" s="1554">
        <v>18.43</v>
      </c>
      <c r="CK37" s="8"/>
      <c r="CL37" s="8"/>
    </row>
    <row r="38" spans="1:90" ht="23" customHeight="1">
      <c r="A38" s="907" t="s">
        <v>1182</v>
      </c>
      <c r="B38" s="1751" t="s">
        <v>1079</v>
      </c>
      <c r="C38" s="1515"/>
      <c r="D38" s="1516" t="s">
        <v>1071</v>
      </c>
      <c r="E38" s="1515"/>
      <c r="F38" s="986">
        <f t="shared" si="43"/>
        <v>0.5375416666666667</v>
      </c>
      <c r="G38" s="987">
        <f t="shared" si="1"/>
        <v>1.6703399999999997</v>
      </c>
      <c r="H38" s="988">
        <f t="shared" si="44"/>
        <v>2.0369999999999996E-2</v>
      </c>
      <c r="I38" s="988">
        <f t="shared" si="52"/>
        <v>2.0369999999999996E-2</v>
      </c>
      <c r="J38" s="988">
        <f t="shared" si="52"/>
        <v>2.0369999999999996E-2</v>
      </c>
      <c r="K38" s="988">
        <f t="shared" si="52"/>
        <v>2.0369999999999996E-2</v>
      </c>
      <c r="L38" s="988">
        <f t="shared" si="52"/>
        <v>2.0369999999999996E-2</v>
      </c>
      <c r="M38" s="988">
        <f t="shared" si="52"/>
        <v>2.0369999999999996E-2</v>
      </c>
      <c r="N38" s="989">
        <f t="shared" si="3"/>
        <v>0.12221999999999997</v>
      </c>
      <c r="O38" s="990">
        <f t="shared" si="46"/>
        <v>8.1479999999999983E-2</v>
      </c>
      <c r="P38" s="990">
        <f t="shared" si="53"/>
        <v>8.1479999999999983E-2</v>
      </c>
      <c r="Q38" s="990">
        <f t="shared" si="53"/>
        <v>8.1479999999999983E-2</v>
      </c>
      <c r="R38" s="990">
        <f t="shared" si="53"/>
        <v>8.1479999999999983E-2</v>
      </c>
      <c r="S38" s="990">
        <f t="shared" si="53"/>
        <v>8.1479999999999983E-2</v>
      </c>
      <c r="T38" s="990">
        <f t="shared" si="53"/>
        <v>8.1479999999999983E-2</v>
      </c>
      <c r="U38" s="990">
        <f t="shared" si="53"/>
        <v>8.1479999999999983E-2</v>
      </c>
      <c r="V38" s="990">
        <f t="shared" si="53"/>
        <v>8.1479999999999983E-2</v>
      </c>
      <c r="W38" s="990">
        <f t="shared" si="53"/>
        <v>8.1479999999999983E-2</v>
      </c>
      <c r="X38" s="990">
        <f t="shared" si="53"/>
        <v>8.1479999999999983E-2</v>
      </c>
      <c r="Y38" s="990">
        <f t="shared" si="53"/>
        <v>8.1479999999999983E-2</v>
      </c>
      <c r="Z38" s="990">
        <f t="shared" si="53"/>
        <v>8.1479999999999983E-2</v>
      </c>
      <c r="AA38" s="989">
        <f t="shared" si="5"/>
        <v>0.97775999999999974</v>
      </c>
      <c r="AB38" s="990">
        <f t="shared" si="48"/>
        <v>9.1664999999999996E-2</v>
      </c>
      <c r="AC38" s="990">
        <f t="shared" si="54"/>
        <v>9.1664999999999996E-2</v>
      </c>
      <c r="AD38" s="990">
        <f t="shared" si="54"/>
        <v>9.1664999999999996E-2</v>
      </c>
      <c r="AE38" s="990">
        <f t="shared" si="54"/>
        <v>9.1664999999999996E-2</v>
      </c>
      <c r="AF38" s="990">
        <f t="shared" si="54"/>
        <v>9.1664999999999996E-2</v>
      </c>
      <c r="AG38" s="990">
        <f t="shared" si="54"/>
        <v>9.1664999999999996E-2</v>
      </c>
      <c r="AH38" s="990">
        <f t="shared" si="54"/>
        <v>9.1664999999999996E-2</v>
      </c>
      <c r="AI38" s="990">
        <f t="shared" si="54"/>
        <v>9.1664999999999996E-2</v>
      </c>
      <c r="AJ38" s="990">
        <f t="shared" si="54"/>
        <v>9.1664999999999996E-2</v>
      </c>
      <c r="AK38" s="990">
        <f t="shared" si="54"/>
        <v>9.1664999999999996E-2</v>
      </c>
      <c r="AL38" s="990">
        <f t="shared" si="54"/>
        <v>9.1664999999999996E-2</v>
      </c>
      <c r="AM38" s="990">
        <f t="shared" si="54"/>
        <v>9.1664999999999996E-2</v>
      </c>
      <c r="AN38" s="989">
        <f t="shared" si="7"/>
        <v>1.09998</v>
      </c>
      <c r="AO38" s="991">
        <f t="shared" si="50"/>
        <v>3.8702999999999994</v>
      </c>
      <c r="AP38" s="992"/>
      <c r="AQ38" s="993">
        <f t="shared" si="8"/>
        <v>0</v>
      </c>
      <c r="AR38" s="994">
        <f t="shared" si="9"/>
        <v>0</v>
      </c>
      <c r="AS38" s="995">
        <f t="shared" si="10"/>
        <v>0</v>
      </c>
      <c r="AT38" s="995">
        <f t="shared" si="11"/>
        <v>0</v>
      </c>
      <c r="AU38" s="995">
        <f t="shared" si="12"/>
        <v>0</v>
      </c>
      <c r="AV38" s="995">
        <f t="shared" si="13"/>
        <v>0</v>
      </c>
      <c r="AW38" s="995">
        <f t="shared" si="14"/>
        <v>0</v>
      </c>
      <c r="AX38" s="995">
        <f t="shared" si="15"/>
        <v>0</v>
      </c>
      <c r="AY38" s="996">
        <f t="shared" si="16"/>
        <v>0</v>
      </c>
      <c r="AZ38" s="997">
        <f t="shared" si="17"/>
        <v>0</v>
      </c>
      <c r="BA38" s="997">
        <f t="shared" si="18"/>
        <v>0</v>
      </c>
      <c r="BB38" s="997">
        <f t="shared" si="19"/>
        <v>0</v>
      </c>
      <c r="BC38" s="997">
        <f t="shared" si="20"/>
        <v>0</v>
      </c>
      <c r="BD38" s="997">
        <f t="shared" si="21"/>
        <v>0</v>
      </c>
      <c r="BE38" s="997">
        <f t="shared" si="22"/>
        <v>0</v>
      </c>
      <c r="BF38" s="997">
        <f t="shared" si="23"/>
        <v>0</v>
      </c>
      <c r="BG38" s="997">
        <f t="shared" si="24"/>
        <v>0</v>
      </c>
      <c r="BH38" s="997">
        <f t="shared" si="25"/>
        <v>0</v>
      </c>
      <c r="BI38" s="997">
        <f t="shared" si="26"/>
        <v>0</v>
      </c>
      <c r="BJ38" s="997">
        <f t="shared" si="27"/>
        <v>0</v>
      </c>
      <c r="BK38" s="997">
        <f t="shared" si="28"/>
        <v>0</v>
      </c>
      <c r="BL38" s="996">
        <f t="shared" si="29"/>
        <v>0</v>
      </c>
      <c r="BM38" s="997">
        <f t="shared" si="30"/>
        <v>0</v>
      </c>
      <c r="BN38" s="997">
        <f t="shared" si="31"/>
        <v>0</v>
      </c>
      <c r="BO38" s="997">
        <f t="shared" si="32"/>
        <v>0</v>
      </c>
      <c r="BP38" s="997">
        <f t="shared" si="33"/>
        <v>0</v>
      </c>
      <c r="BQ38" s="997">
        <f t="shared" si="34"/>
        <v>0</v>
      </c>
      <c r="BR38" s="997">
        <f t="shared" si="35"/>
        <v>0</v>
      </c>
      <c r="BS38" s="997">
        <f t="shared" si="36"/>
        <v>0</v>
      </c>
      <c r="BT38" s="997">
        <f t="shared" si="37"/>
        <v>0</v>
      </c>
      <c r="BU38" s="997">
        <f t="shared" si="38"/>
        <v>0</v>
      </c>
      <c r="BV38" s="997">
        <f t="shared" si="39"/>
        <v>0</v>
      </c>
      <c r="BW38" s="997">
        <f t="shared" si="40"/>
        <v>0</v>
      </c>
      <c r="BX38" s="997">
        <f t="shared" si="41"/>
        <v>0</v>
      </c>
      <c r="BY38" s="996">
        <f t="shared" si="42"/>
        <v>0</v>
      </c>
      <c r="BZ38" s="998">
        <f t="shared" si="51"/>
        <v>0</v>
      </c>
      <c r="CA38" s="1553"/>
      <c r="CB38" s="1553"/>
      <c r="CC38" s="1553"/>
      <c r="CD38" s="1553"/>
      <c r="CE38" s="1553"/>
      <c r="CF38" s="1550">
        <v>2.7838999999999996</v>
      </c>
      <c r="CG38" s="1550">
        <v>0.20369999999999996</v>
      </c>
      <c r="CH38" s="1550">
        <v>1.6295999999999997</v>
      </c>
      <c r="CI38" s="1550">
        <v>1.8333000000000002</v>
      </c>
      <c r="CJ38" s="1550">
        <v>6.4504999999999999</v>
      </c>
      <c r="CK38" s="8"/>
      <c r="CL38" s="8"/>
    </row>
    <row r="39" spans="1:90" ht="23" customHeight="1">
      <c r="A39" s="907" t="s">
        <v>1182</v>
      </c>
      <c r="B39" s="1752"/>
      <c r="C39" s="911"/>
      <c r="D39" s="912" t="s">
        <v>1072</v>
      </c>
      <c r="E39" s="911"/>
      <c r="F39" s="960">
        <f t="shared" si="43"/>
        <v>0.69112499999999999</v>
      </c>
      <c r="G39" s="961">
        <f t="shared" si="1"/>
        <v>2.14758</v>
      </c>
      <c r="H39" s="962">
        <f t="shared" si="44"/>
        <v>2.6190000000000001E-2</v>
      </c>
      <c r="I39" s="962">
        <f t="shared" si="52"/>
        <v>2.6190000000000001E-2</v>
      </c>
      <c r="J39" s="962">
        <f t="shared" si="52"/>
        <v>2.6190000000000001E-2</v>
      </c>
      <c r="K39" s="962">
        <f t="shared" si="52"/>
        <v>2.6190000000000001E-2</v>
      </c>
      <c r="L39" s="962">
        <f t="shared" si="52"/>
        <v>2.6190000000000001E-2</v>
      </c>
      <c r="M39" s="962">
        <f t="shared" si="52"/>
        <v>2.6190000000000001E-2</v>
      </c>
      <c r="N39" s="963">
        <f t="shared" si="3"/>
        <v>0.15714</v>
      </c>
      <c r="O39" s="964">
        <f t="shared" si="46"/>
        <v>0.10476000000000001</v>
      </c>
      <c r="P39" s="964">
        <f t="shared" si="53"/>
        <v>0.10476000000000001</v>
      </c>
      <c r="Q39" s="964">
        <f t="shared" si="53"/>
        <v>0.10476000000000001</v>
      </c>
      <c r="R39" s="964">
        <f t="shared" si="53"/>
        <v>0.10476000000000001</v>
      </c>
      <c r="S39" s="964">
        <f t="shared" si="53"/>
        <v>0.10476000000000001</v>
      </c>
      <c r="T39" s="964">
        <f t="shared" si="53"/>
        <v>0.10476000000000001</v>
      </c>
      <c r="U39" s="964">
        <f t="shared" si="53"/>
        <v>0.10476000000000001</v>
      </c>
      <c r="V39" s="964">
        <f t="shared" si="53"/>
        <v>0.10476000000000001</v>
      </c>
      <c r="W39" s="964">
        <f t="shared" si="53"/>
        <v>0.10476000000000001</v>
      </c>
      <c r="X39" s="964">
        <f t="shared" si="53"/>
        <v>0.10476000000000001</v>
      </c>
      <c r="Y39" s="964">
        <f t="shared" si="53"/>
        <v>0.10476000000000001</v>
      </c>
      <c r="Z39" s="964">
        <f t="shared" si="53"/>
        <v>0.10476000000000001</v>
      </c>
      <c r="AA39" s="963">
        <f t="shared" si="5"/>
        <v>1.25712</v>
      </c>
      <c r="AB39" s="964">
        <f t="shared" si="48"/>
        <v>0.11785499999999999</v>
      </c>
      <c r="AC39" s="964">
        <f t="shared" si="54"/>
        <v>0.11785499999999999</v>
      </c>
      <c r="AD39" s="964">
        <f t="shared" si="54"/>
        <v>0.11785499999999999</v>
      </c>
      <c r="AE39" s="964">
        <f t="shared" si="54"/>
        <v>0.11785499999999999</v>
      </c>
      <c r="AF39" s="964">
        <f t="shared" si="54"/>
        <v>0.11785499999999999</v>
      </c>
      <c r="AG39" s="964">
        <f t="shared" si="54"/>
        <v>0.11785499999999999</v>
      </c>
      <c r="AH39" s="964">
        <f t="shared" si="54"/>
        <v>0.11785499999999999</v>
      </c>
      <c r="AI39" s="964">
        <f t="shared" si="54"/>
        <v>0.11785499999999999</v>
      </c>
      <c r="AJ39" s="964">
        <f t="shared" si="54"/>
        <v>0.11785499999999999</v>
      </c>
      <c r="AK39" s="964">
        <f t="shared" si="54"/>
        <v>0.11785499999999999</v>
      </c>
      <c r="AL39" s="964">
        <f t="shared" si="54"/>
        <v>0.11785499999999999</v>
      </c>
      <c r="AM39" s="964">
        <f t="shared" si="54"/>
        <v>0.11785499999999999</v>
      </c>
      <c r="AN39" s="963">
        <f t="shared" si="7"/>
        <v>1.4142599999999999</v>
      </c>
      <c r="AO39" s="965">
        <f t="shared" si="50"/>
        <v>4.9760999999999997</v>
      </c>
      <c r="AP39" s="966"/>
      <c r="AQ39" s="967">
        <f t="shared" si="8"/>
        <v>0</v>
      </c>
      <c r="AR39" s="968">
        <f t="shared" si="9"/>
        <v>0</v>
      </c>
      <c r="AS39" s="969">
        <f t="shared" si="10"/>
        <v>0</v>
      </c>
      <c r="AT39" s="969">
        <f t="shared" si="11"/>
        <v>0</v>
      </c>
      <c r="AU39" s="969">
        <f t="shared" si="12"/>
        <v>0</v>
      </c>
      <c r="AV39" s="969">
        <f t="shared" si="13"/>
        <v>0</v>
      </c>
      <c r="AW39" s="969">
        <f t="shared" si="14"/>
        <v>0</v>
      </c>
      <c r="AX39" s="969">
        <f t="shared" si="15"/>
        <v>0</v>
      </c>
      <c r="AY39" s="970">
        <f t="shared" si="16"/>
        <v>0</v>
      </c>
      <c r="AZ39" s="971">
        <f t="shared" si="17"/>
        <v>0</v>
      </c>
      <c r="BA39" s="971">
        <f t="shared" si="18"/>
        <v>0</v>
      </c>
      <c r="BB39" s="971">
        <f t="shared" si="19"/>
        <v>0</v>
      </c>
      <c r="BC39" s="971">
        <f t="shared" si="20"/>
        <v>0</v>
      </c>
      <c r="BD39" s="971">
        <f t="shared" si="21"/>
        <v>0</v>
      </c>
      <c r="BE39" s="971">
        <f t="shared" si="22"/>
        <v>0</v>
      </c>
      <c r="BF39" s="971">
        <f t="shared" si="23"/>
        <v>0</v>
      </c>
      <c r="BG39" s="971">
        <f t="shared" si="24"/>
        <v>0</v>
      </c>
      <c r="BH39" s="971">
        <f t="shared" si="25"/>
        <v>0</v>
      </c>
      <c r="BI39" s="971">
        <f t="shared" si="26"/>
        <v>0</v>
      </c>
      <c r="BJ39" s="971">
        <f t="shared" si="27"/>
        <v>0</v>
      </c>
      <c r="BK39" s="971">
        <f t="shared" si="28"/>
        <v>0</v>
      </c>
      <c r="BL39" s="970">
        <f t="shared" si="29"/>
        <v>0</v>
      </c>
      <c r="BM39" s="971">
        <f t="shared" si="30"/>
        <v>0</v>
      </c>
      <c r="BN39" s="971">
        <f t="shared" si="31"/>
        <v>0</v>
      </c>
      <c r="BO39" s="971">
        <f t="shared" si="32"/>
        <v>0</v>
      </c>
      <c r="BP39" s="971">
        <f t="shared" si="33"/>
        <v>0</v>
      </c>
      <c r="BQ39" s="971">
        <f t="shared" si="34"/>
        <v>0</v>
      </c>
      <c r="BR39" s="971">
        <f t="shared" si="35"/>
        <v>0</v>
      </c>
      <c r="BS39" s="971">
        <f t="shared" si="36"/>
        <v>0</v>
      </c>
      <c r="BT39" s="971">
        <f t="shared" si="37"/>
        <v>0</v>
      </c>
      <c r="BU39" s="971">
        <f t="shared" si="38"/>
        <v>0</v>
      </c>
      <c r="BV39" s="971">
        <f t="shared" si="39"/>
        <v>0</v>
      </c>
      <c r="BW39" s="971">
        <f t="shared" si="40"/>
        <v>0</v>
      </c>
      <c r="BX39" s="971">
        <f t="shared" si="41"/>
        <v>0</v>
      </c>
      <c r="BY39" s="970">
        <f t="shared" si="42"/>
        <v>0</v>
      </c>
      <c r="BZ39" s="972">
        <f t="shared" si="51"/>
        <v>0</v>
      </c>
      <c r="CA39" s="1553"/>
      <c r="CB39" s="1553"/>
      <c r="CC39" s="1553"/>
      <c r="CD39" s="1553"/>
      <c r="CE39" s="1553"/>
      <c r="CF39" s="1552">
        <v>3.5792999999999999</v>
      </c>
      <c r="CG39" s="1552">
        <v>0.26190000000000002</v>
      </c>
      <c r="CH39" s="1552">
        <v>2.0952000000000002</v>
      </c>
      <c r="CI39" s="1552">
        <v>2.3571</v>
      </c>
      <c r="CJ39" s="1552">
        <v>8.2934999999999999</v>
      </c>
      <c r="CK39" s="8"/>
      <c r="CL39" s="8"/>
    </row>
    <row r="40" spans="1:90" ht="23" customHeight="1">
      <c r="A40" s="907" t="s">
        <v>1182</v>
      </c>
      <c r="B40" s="1752"/>
      <c r="C40" s="911"/>
      <c r="D40" s="912" t="s">
        <v>1080</v>
      </c>
      <c r="E40" s="911"/>
      <c r="F40" s="960">
        <f t="shared" si="43"/>
        <v>1.0366875</v>
      </c>
      <c r="G40" s="961">
        <f t="shared" si="1"/>
        <v>3.2213699999999998</v>
      </c>
      <c r="H40" s="962">
        <f t="shared" si="44"/>
        <v>3.9285E-2</v>
      </c>
      <c r="I40" s="962">
        <f t="shared" si="52"/>
        <v>3.9285E-2</v>
      </c>
      <c r="J40" s="962">
        <f t="shared" si="52"/>
        <v>3.9285E-2</v>
      </c>
      <c r="K40" s="962">
        <f t="shared" si="52"/>
        <v>3.9285E-2</v>
      </c>
      <c r="L40" s="962">
        <f t="shared" si="52"/>
        <v>3.9285E-2</v>
      </c>
      <c r="M40" s="962">
        <f t="shared" si="52"/>
        <v>3.9285E-2</v>
      </c>
      <c r="N40" s="963">
        <f t="shared" si="3"/>
        <v>0.23571</v>
      </c>
      <c r="O40" s="964">
        <f t="shared" si="46"/>
        <v>0.15714</v>
      </c>
      <c r="P40" s="964">
        <f t="shared" si="53"/>
        <v>0.15714</v>
      </c>
      <c r="Q40" s="964">
        <f t="shared" si="53"/>
        <v>0.15714</v>
      </c>
      <c r="R40" s="964">
        <f t="shared" si="53"/>
        <v>0.15714</v>
      </c>
      <c r="S40" s="964">
        <f t="shared" si="53"/>
        <v>0.15714</v>
      </c>
      <c r="T40" s="964">
        <f t="shared" si="53"/>
        <v>0.15714</v>
      </c>
      <c r="U40" s="964">
        <f t="shared" si="53"/>
        <v>0.15714</v>
      </c>
      <c r="V40" s="964">
        <f t="shared" si="53"/>
        <v>0.15714</v>
      </c>
      <c r="W40" s="964">
        <f t="shared" si="53"/>
        <v>0.15714</v>
      </c>
      <c r="X40" s="964">
        <f t="shared" si="53"/>
        <v>0.15714</v>
      </c>
      <c r="Y40" s="964">
        <f t="shared" si="53"/>
        <v>0.15714</v>
      </c>
      <c r="Z40" s="964">
        <f t="shared" si="53"/>
        <v>0.15714</v>
      </c>
      <c r="AA40" s="963">
        <f t="shared" si="5"/>
        <v>1.88568</v>
      </c>
      <c r="AB40" s="964">
        <f t="shared" si="48"/>
        <v>0.17678250000000004</v>
      </c>
      <c r="AC40" s="964">
        <f t="shared" si="54"/>
        <v>0.17678250000000004</v>
      </c>
      <c r="AD40" s="964">
        <f t="shared" si="54"/>
        <v>0.17678250000000004</v>
      </c>
      <c r="AE40" s="964">
        <f t="shared" si="54"/>
        <v>0.17678250000000004</v>
      </c>
      <c r="AF40" s="964">
        <f t="shared" si="54"/>
        <v>0.17678250000000004</v>
      </c>
      <c r="AG40" s="964">
        <f t="shared" si="54"/>
        <v>0.17678250000000004</v>
      </c>
      <c r="AH40" s="964">
        <f t="shared" si="54"/>
        <v>0.17678250000000004</v>
      </c>
      <c r="AI40" s="964">
        <f t="shared" si="54"/>
        <v>0.17678250000000004</v>
      </c>
      <c r="AJ40" s="964">
        <f t="shared" si="54"/>
        <v>0.17678250000000004</v>
      </c>
      <c r="AK40" s="964">
        <f t="shared" si="54"/>
        <v>0.17678250000000004</v>
      </c>
      <c r="AL40" s="964">
        <f t="shared" si="54"/>
        <v>0.17678250000000004</v>
      </c>
      <c r="AM40" s="964">
        <f t="shared" si="54"/>
        <v>0.17678250000000004</v>
      </c>
      <c r="AN40" s="963">
        <f t="shared" si="7"/>
        <v>2.1213900000000003</v>
      </c>
      <c r="AO40" s="965">
        <f t="shared" si="50"/>
        <v>7.4641500000000001</v>
      </c>
      <c r="AP40" s="966"/>
      <c r="AQ40" s="967">
        <f t="shared" si="8"/>
        <v>0</v>
      </c>
      <c r="AR40" s="968">
        <f t="shared" si="9"/>
        <v>0</v>
      </c>
      <c r="AS40" s="969">
        <f t="shared" si="10"/>
        <v>0</v>
      </c>
      <c r="AT40" s="969">
        <f t="shared" si="11"/>
        <v>0</v>
      </c>
      <c r="AU40" s="969">
        <f t="shared" si="12"/>
        <v>0</v>
      </c>
      <c r="AV40" s="969">
        <f t="shared" si="13"/>
        <v>0</v>
      </c>
      <c r="AW40" s="969">
        <f t="shared" si="14"/>
        <v>0</v>
      </c>
      <c r="AX40" s="969">
        <f t="shared" si="15"/>
        <v>0</v>
      </c>
      <c r="AY40" s="970">
        <f t="shared" si="16"/>
        <v>0</v>
      </c>
      <c r="AZ40" s="971">
        <f t="shared" si="17"/>
        <v>0</v>
      </c>
      <c r="BA40" s="971">
        <f t="shared" si="18"/>
        <v>0</v>
      </c>
      <c r="BB40" s="971">
        <f t="shared" si="19"/>
        <v>0</v>
      </c>
      <c r="BC40" s="971">
        <f t="shared" si="20"/>
        <v>0</v>
      </c>
      <c r="BD40" s="971">
        <f t="shared" si="21"/>
        <v>0</v>
      </c>
      <c r="BE40" s="971">
        <f t="shared" si="22"/>
        <v>0</v>
      </c>
      <c r="BF40" s="971">
        <f t="shared" si="23"/>
        <v>0</v>
      </c>
      <c r="BG40" s="971">
        <f t="shared" si="24"/>
        <v>0</v>
      </c>
      <c r="BH40" s="971">
        <f t="shared" si="25"/>
        <v>0</v>
      </c>
      <c r="BI40" s="971">
        <f t="shared" si="26"/>
        <v>0</v>
      </c>
      <c r="BJ40" s="971">
        <f t="shared" si="27"/>
        <v>0</v>
      </c>
      <c r="BK40" s="971">
        <f t="shared" si="28"/>
        <v>0</v>
      </c>
      <c r="BL40" s="970">
        <f t="shared" si="29"/>
        <v>0</v>
      </c>
      <c r="BM40" s="971">
        <f t="shared" si="30"/>
        <v>0</v>
      </c>
      <c r="BN40" s="971">
        <f t="shared" si="31"/>
        <v>0</v>
      </c>
      <c r="BO40" s="971">
        <f t="shared" si="32"/>
        <v>0</v>
      </c>
      <c r="BP40" s="971">
        <f t="shared" si="33"/>
        <v>0</v>
      </c>
      <c r="BQ40" s="971">
        <f t="shared" si="34"/>
        <v>0</v>
      </c>
      <c r="BR40" s="971">
        <f t="shared" si="35"/>
        <v>0</v>
      </c>
      <c r="BS40" s="971">
        <f t="shared" si="36"/>
        <v>0</v>
      </c>
      <c r="BT40" s="971">
        <f t="shared" si="37"/>
        <v>0</v>
      </c>
      <c r="BU40" s="971">
        <f t="shared" si="38"/>
        <v>0</v>
      </c>
      <c r="BV40" s="971">
        <f t="shared" si="39"/>
        <v>0</v>
      </c>
      <c r="BW40" s="971">
        <f t="shared" si="40"/>
        <v>0</v>
      </c>
      <c r="BX40" s="971">
        <f t="shared" si="41"/>
        <v>0</v>
      </c>
      <c r="BY40" s="970">
        <f t="shared" si="42"/>
        <v>0</v>
      </c>
      <c r="BZ40" s="972">
        <f t="shared" si="51"/>
        <v>0</v>
      </c>
      <c r="CA40" s="1553"/>
      <c r="CB40" s="1553"/>
      <c r="CC40" s="1553"/>
      <c r="CD40" s="1553"/>
      <c r="CE40" s="1553"/>
      <c r="CF40" s="1552">
        <v>5.3689499999999999</v>
      </c>
      <c r="CG40" s="1552">
        <v>0.39285000000000003</v>
      </c>
      <c r="CH40" s="1552">
        <v>3.1428000000000003</v>
      </c>
      <c r="CI40" s="1552">
        <v>3.5356500000000004</v>
      </c>
      <c r="CJ40" s="1552">
        <v>12.440250000000001</v>
      </c>
      <c r="CK40" s="8"/>
      <c r="CL40" s="8"/>
    </row>
    <row r="41" spans="1:90" ht="23" customHeight="1">
      <c r="A41" s="907" t="s">
        <v>1182</v>
      </c>
      <c r="B41" s="1782"/>
      <c r="C41" s="913"/>
      <c r="D41" s="912" t="s">
        <v>1081</v>
      </c>
      <c r="E41" s="913"/>
      <c r="F41" s="960">
        <f t="shared" si="43"/>
        <v>1.1518750000000002</v>
      </c>
      <c r="G41" s="961">
        <f t="shared" si="1"/>
        <v>3.5792999999999995</v>
      </c>
      <c r="H41" s="962">
        <f t="shared" si="44"/>
        <v>4.3650000000000001E-2</v>
      </c>
      <c r="I41" s="962">
        <f t="shared" si="52"/>
        <v>4.3650000000000001E-2</v>
      </c>
      <c r="J41" s="962">
        <f t="shared" si="52"/>
        <v>4.3650000000000001E-2</v>
      </c>
      <c r="K41" s="962">
        <f t="shared" si="52"/>
        <v>4.3650000000000001E-2</v>
      </c>
      <c r="L41" s="962">
        <f t="shared" si="52"/>
        <v>4.3650000000000001E-2</v>
      </c>
      <c r="M41" s="962">
        <f t="shared" si="52"/>
        <v>4.3650000000000001E-2</v>
      </c>
      <c r="N41" s="963">
        <f t="shared" si="3"/>
        <v>0.26190000000000002</v>
      </c>
      <c r="O41" s="964">
        <f t="shared" si="46"/>
        <v>0.17460000000000001</v>
      </c>
      <c r="P41" s="964">
        <f t="shared" si="53"/>
        <v>0.17460000000000001</v>
      </c>
      <c r="Q41" s="964">
        <f t="shared" si="53"/>
        <v>0.17460000000000001</v>
      </c>
      <c r="R41" s="964">
        <f t="shared" si="53"/>
        <v>0.17460000000000001</v>
      </c>
      <c r="S41" s="964">
        <f t="shared" si="53"/>
        <v>0.17460000000000001</v>
      </c>
      <c r="T41" s="964">
        <f t="shared" si="53"/>
        <v>0.17460000000000001</v>
      </c>
      <c r="U41" s="964">
        <f t="shared" si="53"/>
        <v>0.17460000000000001</v>
      </c>
      <c r="V41" s="964">
        <f t="shared" si="53"/>
        <v>0.17460000000000001</v>
      </c>
      <c r="W41" s="964">
        <f t="shared" si="53"/>
        <v>0.17460000000000001</v>
      </c>
      <c r="X41" s="964">
        <f t="shared" si="53"/>
        <v>0.17460000000000001</v>
      </c>
      <c r="Y41" s="964">
        <f t="shared" si="53"/>
        <v>0.17460000000000001</v>
      </c>
      <c r="Z41" s="964">
        <f t="shared" si="53"/>
        <v>0.17460000000000001</v>
      </c>
      <c r="AA41" s="963">
        <f t="shared" si="5"/>
        <v>2.0952000000000002</v>
      </c>
      <c r="AB41" s="964">
        <f t="shared" si="48"/>
        <v>0.19642500000000004</v>
      </c>
      <c r="AC41" s="964">
        <f t="shared" si="54"/>
        <v>0.19642500000000004</v>
      </c>
      <c r="AD41" s="964">
        <f t="shared" si="54"/>
        <v>0.19642500000000004</v>
      </c>
      <c r="AE41" s="964">
        <f t="shared" si="54"/>
        <v>0.19642500000000004</v>
      </c>
      <c r="AF41" s="964">
        <f t="shared" si="54"/>
        <v>0.19642500000000004</v>
      </c>
      <c r="AG41" s="964">
        <f t="shared" si="54"/>
        <v>0.19642500000000004</v>
      </c>
      <c r="AH41" s="964">
        <f t="shared" si="54"/>
        <v>0.19642500000000004</v>
      </c>
      <c r="AI41" s="964">
        <f t="shared" si="54"/>
        <v>0.19642500000000004</v>
      </c>
      <c r="AJ41" s="964">
        <f t="shared" si="54"/>
        <v>0.19642500000000004</v>
      </c>
      <c r="AK41" s="964">
        <f t="shared" si="54"/>
        <v>0.19642500000000004</v>
      </c>
      <c r="AL41" s="964">
        <f t="shared" si="54"/>
        <v>0.19642500000000004</v>
      </c>
      <c r="AM41" s="964">
        <f t="shared" si="54"/>
        <v>0.19642500000000004</v>
      </c>
      <c r="AN41" s="963">
        <f t="shared" si="7"/>
        <v>2.3571000000000004</v>
      </c>
      <c r="AO41" s="965">
        <f t="shared" si="50"/>
        <v>8.2934999999999999</v>
      </c>
      <c r="AP41" s="966"/>
      <c r="AQ41" s="967">
        <f t="shared" si="8"/>
        <v>0</v>
      </c>
      <c r="AR41" s="968">
        <f t="shared" si="9"/>
        <v>0</v>
      </c>
      <c r="AS41" s="969">
        <f t="shared" si="10"/>
        <v>0</v>
      </c>
      <c r="AT41" s="969">
        <f t="shared" si="11"/>
        <v>0</v>
      </c>
      <c r="AU41" s="969">
        <f t="shared" si="12"/>
        <v>0</v>
      </c>
      <c r="AV41" s="969">
        <f t="shared" si="13"/>
        <v>0</v>
      </c>
      <c r="AW41" s="969">
        <f t="shared" si="14"/>
        <v>0</v>
      </c>
      <c r="AX41" s="969">
        <f t="shared" si="15"/>
        <v>0</v>
      </c>
      <c r="AY41" s="970">
        <f t="shared" si="16"/>
        <v>0</v>
      </c>
      <c r="AZ41" s="971">
        <f t="shared" si="17"/>
        <v>0</v>
      </c>
      <c r="BA41" s="971">
        <f t="shared" si="18"/>
        <v>0</v>
      </c>
      <c r="BB41" s="971">
        <f t="shared" si="19"/>
        <v>0</v>
      </c>
      <c r="BC41" s="971">
        <f t="shared" si="20"/>
        <v>0</v>
      </c>
      <c r="BD41" s="971">
        <f t="shared" si="21"/>
        <v>0</v>
      </c>
      <c r="BE41" s="971">
        <f t="shared" si="22"/>
        <v>0</v>
      </c>
      <c r="BF41" s="971">
        <f t="shared" si="23"/>
        <v>0</v>
      </c>
      <c r="BG41" s="971">
        <f t="shared" si="24"/>
        <v>0</v>
      </c>
      <c r="BH41" s="971">
        <f t="shared" si="25"/>
        <v>0</v>
      </c>
      <c r="BI41" s="971">
        <f t="shared" si="26"/>
        <v>0</v>
      </c>
      <c r="BJ41" s="971">
        <f t="shared" si="27"/>
        <v>0</v>
      </c>
      <c r="BK41" s="971">
        <f t="shared" si="28"/>
        <v>0</v>
      </c>
      <c r="BL41" s="970">
        <f t="shared" si="29"/>
        <v>0</v>
      </c>
      <c r="BM41" s="971">
        <f t="shared" si="30"/>
        <v>0</v>
      </c>
      <c r="BN41" s="971">
        <f t="shared" si="31"/>
        <v>0</v>
      </c>
      <c r="BO41" s="971">
        <f t="shared" si="32"/>
        <v>0</v>
      </c>
      <c r="BP41" s="971">
        <f t="shared" si="33"/>
        <v>0</v>
      </c>
      <c r="BQ41" s="971">
        <f t="shared" si="34"/>
        <v>0</v>
      </c>
      <c r="BR41" s="971">
        <f t="shared" si="35"/>
        <v>0</v>
      </c>
      <c r="BS41" s="971">
        <f t="shared" si="36"/>
        <v>0</v>
      </c>
      <c r="BT41" s="971">
        <f t="shared" si="37"/>
        <v>0</v>
      </c>
      <c r="BU41" s="971">
        <f t="shared" si="38"/>
        <v>0</v>
      </c>
      <c r="BV41" s="971">
        <f t="shared" si="39"/>
        <v>0</v>
      </c>
      <c r="BW41" s="971">
        <f t="shared" si="40"/>
        <v>0</v>
      </c>
      <c r="BX41" s="971">
        <f t="shared" si="41"/>
        <v>0</v>
      </c>
      <c r="BY41" s="970">
        <f t="shared" si="42"/>
        <v>0</v>
      </c>
      <c r="BZ41" s="972">
        <f t="shared" si="51"/>
        <v>0</v>
      </c>
      <c r="CA41" s="1551"/>
      <c r="CB41" s="1551"/>
      <c r="CC41" s="1551"/>
      <c r="CD41" s="1551"/>
      <c r="CE41" s="1551"/>
      <c r="CF41" s="1552">
        <v>5.9654999999999996</v>
      </c>
      <c r="CG41" s="1552">
        <v>0.43650000000000005</v>
      </c>
      <c r="CH41" s="1552">
        <v>3.4920000000000004</v>
      </c>
      <c r="CI41" s="1552">
        <v>3.9285000000000005</v>
      </c>
      <c r="CJ41" s="1552">
        <v>13.822500000000002</v>
      </c>
      <c r="CK41" s="9"/>
      <c r="CL41" s="9"/>
    </row>
    <row r="42" spans="1:90" ht="23" customHeight="1">
      <c r="A42" s="907" t="s">
        <v>1182</v>
      </c>
      <c r="B42" s="1753"/>
      <c r="C42" s="1513"/>
      <c r="D42" s="1514" t="s">
        <v>11</v>
      </c>
      <c r="E42" s="1513"/>
      <c r="F42" s="999">
        <f t="shared" si="43"/>
        <v>1.2670625</v>
      </c>
      <c r="G42" s="1000">
        <f t="shared" si="1"/>
        <v>3.9372299999999996</v>
      </c>
      <c r="H42" s="1001">
        <f t="shared" si="44"/>
        <v>4.8014999999999995E-2</v>
      </c>
      <c r="I42" s="1001">
        <f t="shared" si="52"/>
        <v>4.8014999999999995E-2</v>
      </c>
      <c r="J42" s="1001">
        <f t="shared" si="52"/>
        <v>4.8014999999999995E-2</v>
      </c>
      <c r="K42" s="1001">
        <f t="shared" si="52"/>
        <v>4.8014999999999995E-2</v>
      </c>
      <c r="L42" s="1001">
        <f t="shared" si="52"/>
        <v>4.8014999999999995E-2</v>
      </c>
      <c r="M42" s="1001">
        <f t="shared" si="52"/>
        <v>4.8014999999999995E-2</v>
      </c>
      <c r="N42" s="1002">
        <f t="shared" si="3"/>
        <v>0.28808999999999996</v>
      </c>
      <c r="O42" s="1003">
        <f t="shared" si="46"/>
        <v>0.19206000000000001</v>
      </c>
      <c r="P42" s="1003">
        <f t="shared" si="53"/>
        <v>0.19206000000000001</v>
      </c>
      <c r="Q42" s="1003">
        <f t="shared" si="53"/>
        <v>0.19206000000000001</v>
      </c>
      <c r="R42" s="1003">
        <f t="shared" si="53"/>
        <v>0.19206000000000001</v>
      </c>
      <c r="S42" s="1003">
        <f t="shared" si="53"/>
        <v>0.19206000000000001</v>
      </c>
      <c r="T42" s="1003">
        <f t="shared" si="53"/>
        <v>0.19206000000000001</v>
      </c>
      <c r="U42" s="1003">
        <f t="shared" si="53"/>
        <v>0.19206000000000001</v>
      </c>
      <c r="V42" s="1003">
        <f t="shared" si="53"/>
        <v>0.19206000000000001</v>
      </c>
      <c r="W42" s="1003">
        <f t="shared" si="53"/>
        <v>0.19206000000000001</v>
      </c>
      <c r="X42" s="1003">
        <f t="shared" si="53"/>
        <v>0.19206000000000001</v>
      </c>
      <c r="Y42" s="1003">
        <f t="shared" si="53"/>
        <v>0.19206000000000001</v>
      </c>
      <c r="Z42" s="1003">
        <f t="shared" si="53"/>
        <v>0.19206000000000001</v>
      </c>
      <c r="AA42" s="1002">
        <f t="shared" si="5"/>
        <v>2.3047200000000001</v>
      </c>
      <c r="AB42" s="1003">
        <f t="shared" si="48"/>
        <v>0.21606749999999997</v>
      </c>
      <c r="AC42" s="1003">
        <f t="shared" si="54"/>
        <v>0.21606749999999997</v>
      </c>
      <c r="AD42" s="1003">
        <f t="shared" si="54"/>
        <v>0.21606749999999997</v>
      </c>
      <c r="AE42" s="1003">
        <f t="shared" si="54"/>
        <v>0.21606749999999997</v>
      </c>
      <c r="AF42" s="1003">
        <f t="shared" si="54"/>
        <v>0.21606749999999997</v>
      </c>
      <c r="AG42" s="1003">
        <f t="shared" si="54"/>
        <v>0.21606749999999997</v>
      </c>
      <c r="AH42" s="1003">
        <f t="shared" si="54"/>
        <v>0.21606749999999997</v>
      </c>
      <c r="AI42" s="1003">
        <f t="shared" si="54"/>
        <v>0.21606749999999997</v>
      </c>
      <c r="AJ42" s="1003">
        <f t="shared" si="54"/>
        <v>0.21606749999999997</v>
      </c>
      <c r="AK42" s="1003">
        <f t="shared" si="54"/>
        <v>0.21606749999999997</v>
      </c>
      <c r="AL42" s="1003">
        <f t="shared" si="54"/>
        <v>0.21606749999999997</v>
      </c>
      <c r="AM42" s="1003">
        <f t="shared" si="54"/>
        <v>0.21606749999999997</v>
      </c>
      <c r="AN42" s="1002">
        <f t="shared" si="7"/>
        <v>2.5928099999999996</v>
      </c>
      <c r="AO42" s="1004">
        <f t="shared" si="50"/>
        <v>9.1228499999999997</v>
      </c>
      <c r="AP42" s="1005"/>
      <c r="AQ42" s="1006">
        <f t="shared" si="8"/>
        <v>0</v>
      </c>
      <c r="AR42" s="1007">
        <f t="shared" si="9"/>
        <v>0</v>
      </c>
      <c r="AS42" s="1008">
        <f t="shared" si="10"/>
        <v>0</v>
      </c>
      <c r="AT42" s="1008">
        <f t="shared" si="11"/>
        <v>0</v>
      </c>
      <c r="AU42" s="1008">
        <f t="shared" si="12"/>
        <v>0</v>
      </c>
      <c r="AV42" s="1008">
        <f t="shared" si="13"/>
        <v>0</v>
      </c>
      <c r="AW42" s="1008">
        <f t="shared" si="14"/>
        <v>0</v>
      </c>
      <c r="AX42" s="1008">
        <f t="shared" si="15"/>
        <v>0</v>
      </c>
      <c r="AY42" s="1009">
        <f t="shared" si="16"/>
        <v>0</v>
      </c>
      <c r="AZ42" s="1010">
        <f t="shared" si="17"/>
        <v>0</v>
      </c>
      <c r="BA42" s="1010">
        <f t="shared" si="18"/>
        <v>0</v>
      </c>
      <c r="BB42" s="1010">
        <f t="shared" si="19"/>
        <v>0</v>
      </c>
      <c r="BC42" s="1010">
        <f t="shared" si="20"/>
        <v>0</v>
      </c>
      <c r="BD42" s="1010">
        <f t="shared" si="21"/>
        <v>0</v>
      </c>
      <c r="BE42" s="1010">
        <f t="shared" si="22"/>
        <v>0</v>
      </c>
      <c r="BF42" s="1010">
        <f t="shared" si="23"/>
        <v>0</v>
      </c>
      <c r="BG42" s="1010">
        <f t="shared" si="24"/>
        <v>0</v>
      </c>
      <c r="BH42" s="1010">
        <f t="shared" si="25"/>
        <v>0</v>
      </c>
      <c r="BI42" s="1010">
        <f t="shared" si="26"/>
        <v>0</v>
      </c>
      <c r="BJ42" s="1010">
        <f t="shared" si="27"/>
        <v>0</v>
      </c>
      <c r="BK42" s="1010">
        <f t="shared" si="28"/>
        <v>0</v>
      </c>
      <c r="BL42" s="1009">
        <f t="shared" si="29"/>
        <v>0</v>
      </c>
      <c r="BM42" s="1010">
        <f t="shared" si="30"/>
        <v>0</v>
      </c>
      <c r="BN42" s="1010">
        <f t="shared" si="31"/>
        <v>0</v>
      </c>
      <c r="BO42" s="1010">
        <f t="shared" si="32"/>
        <v>0</v>
      </c>
      <c r="BP42" s="1010">
        <f t="shared" si="33"/>
        <v>0</v>
      </c>
      <c r="BQ42" s="1010">
        <f t="shared" si="34"/>
        <v>0</v>
      </c>
      <c r="BR42" s="1010">
        <f t="shared" si="35"/>
        <v>0</v>
      </c>
      <c r="BS42" s="1010">
        <f t="shared" si="36"/>
        <v>0</v>
      </c>
      <c r="BT42" s="1010">
        <f t="shared" si="37"/>
        <v>0</v>
      </c>
      <c r="BU42" s="1010">
        <f t="shared" si="38"/>
        <v>0</v>
      </c>
      <c r="BV42" s="1010">
        <f t="shared" si="39"/>
        <v>0</v>
      </c>
      <c r="BW42" s="1010">
        <f t="shared" si="40"/>
        <v>0</v>
      </c>
      <c r="BX42" s="1010">
        <f t="shared" si="41"/>
        <v>0</v>
      </c>
      <c r="BY42" s="1009">
        <f t="shared" si="42"/>
        <v>0</v>
      </c>
      <c r="BZ42" s="1011">
        <f t="shared" si="51"/>
        <v>0</v>
      </c>
      <c r="CA42" s="1549"/>
      <c r="CB42" s="1549"/>
      <c r="CC42" s="1549"/>
      <c r="CD42" s="1549"/>
      <c r="CE42" s="1549"/>
      <c r="CF42" s="1554">
        <v>6.5620499999999993</v>
      </c>
      <c r="CG42" s="1554">
        <v>0.48014999999999997</v>
      </c>
      <c r="CH42" s="1554">
        <v>3.8412000000000002</v>
      </c>
      <c r="CI42" s="1554">
        <v>4.3213499999999998</v>
      </c>
      <c r="CJ42" s="1554">
        <v>15.204750000000001</v>
      </c>
      <c r="CK42" s="7"/>
      <c r="CL42" s="7"/>
    </row>
    <row r="43" spans="1:90" ht="23" customHeight="1">
      <c r="A43" s="907" t="s">
        <v>1182</v>
      </c>
      <c r="B43" s="1751" t="s">
        <v>1082</v>
      </c>
      <c r="C43" s="1515"/>
      <c r="D43" s="1516" t="s">
        <v>1071</v>
      </c>
      <c r="E43" s="1515"/>
      <c r="F43" s="986">
        <f t="shared" si="43"/>
        <v>0.5375416666666667</v>
      </c>
      <c r="G43" s="987">
        <f t="shared" si="1"/>
        <v>1.6703399999999997</v>
      </c>
      <c r="H43" s="988">
        <f t="shared" si="44"/>
        <v>2.0369999999999996E-2</v>
      </c>
      <c r="I43" s="988">
        <f t="shared" si="52"/>
        <v>2.0369999999999996E-2</v>
      </c>
      <c r="J43" s="988">
        <f t="shared" si="52"/>
        <v>2.0369999999999996E-2</v>
      </c>
      <c r="K43" s="988">
        <f t="shared" si="52"/>
        <v>2.0369999999999996E-2</v>
      </c>
      <c r="L43" s="988">
        <f t="shared" si="52"/>
        <v>2.0369999999999996E-2</v>
      </c>
      <c r="M43" s="988">
        <f t="shared" si="52"/>
        <v>2.0369999999999996E-2</v>
      </c>
      <c r="N43" s="989">
        <f t="shared" si="3"/>
        <v>0.12221999999999997</v>
      </c>
      <c r="O43" s="990">
        <f t="shared" si="46"/>
        <v>8.1479999999999983E-2</v>
      </c>
      <c r="P43" s="990">
        <f t="shared" si="53"/>
        <v>8.1479999999999983E-2</v>
      </c>
      <c r="Q43" s="990">
        <f t="shared" si="53"/>
        <v>8.1479999999999983E-2</v>
      </c>
      <c r="R43" s="990">
        <f t="shared" si="53"/>
        <v>8.1479999999999983E-2</v>
      </c>
      <c r="S43" s="990">
        <f t="shared" si="53"/>
        <v>8.1479999999999983E-2</v>
      </c>
      <c r="T43" s="990">
        <f t="shared" si="53"/>
        <v>8.1479999999999983E-2</v>
      </c>
      <c r="U43" s="990">
        <f t="shared" si="53"/>
        <v>8.1479999999999983E-2</v>
      </c>
      <c r="V43" s="990">
        <f t="shared" si="53"/>
        <v>8.1479999999999983E-2</v>
      </c>
      <c r="W43" s="990">
        <f t="shared" si="53"/>
        <v>8.1479999999999983E-2</v>
      </c>
      <c r="X43" s="990">
        <f t="shared" si="53"/>
        <v>8.1479999999999983E-2</v>
      </c>
      <c r="Y43" s="990">
        <f t="shared" si="53"/>
        <v>8.1479999999999983E-2</v>
      </c>
      <c r="Z43" s="990">
        <f t="shared" si="53"/>
        <v>8.1479999999999983E-2</v>
      </c>
      <c r="AA43" s="989">
        <f t="shared" si="5"/>
        <v>0.97775999999999974</v>
      </c>
      <c r="AB43" s="990">
        <f t="shared" si="48"/>
        <v>9.1664999999999996E-2</v>
      </c>
      <c r="AC43" s="990">
        <f t="shared" si="54"/>
        <v>9.1664999999999996E-2</v>
      </c>
      <c r="AD43" s="990">
        <f t="shared" si="54"/>
        <v>9.1664999999999996E-2</v>
      </c>
      <c r="AE43" s="990">
        <f t="shared" si="54"/>
        <v>9.1664999999999996E-2</v>
      </c>
      <c r="AF43" s="990">
        <f t="shared" si="54"/>
        <v>9.1664999999999996E-2</v>
      </c>
      <c r="AG43" s="990">
        <f t="shared" si="54"/>
        <v>9.1664999999999996E-2</v>
      </c>
      <c r="AH43" s="990">
        <f t="shared" si="54"/>
        <v>9.1664999999999996E-2</v>
      </c>
      <c r="AI43" s="990">
        <f t="shared" si="54"/>
        <v>9.1664999999999996E-2</v>
      </c>
      <c r="AJ43" s="990">
        <f t="shared" si="54"/>
        <v>9.1664999999999996E-2</v>
      </c>
      <c r="AK43" s="990">
        <f t="shared" si="54"/>
        <v>9.1664999999999996E-2</v>
      </c>
      <c r="AL43" s="990">
        <f t="shared" si="54"/>
        <v>9.1664999999999996E-2</v>
      </c>
      <c r="AM43" s="990">
        <f t="shared" si="54"/>
        <v>9.1664999999999996E-2</v>
      </c>
      <c r="AN43" s="989">
        <f t="shared" si="7"/>
        <v>1.09998</v>
      </c>
      <c r="AO43" s="991">
        <f t="shared" si="50"/>
        <v>3.8702999999999994</v>
      </c>
      <c r="AP43" s="992"/>
      <c r="AQ43" s="993">
        <f t="shared" si="8"/>
        <v>0</v>
      </c>
      <c r="AR43" s="994">
        <f t="shared" si="9"/>
        <v>0</v>
      </c>
      <c r="AS43" s="995">
        <f t="shared" si="10"/>
        <v>0</v>
      </c>
      <c r="AT43" s="995">
        <f t="shared" si="11"/>
        <v>0</v>
      </c>
      <c r="AU43" s="995">
        <f t="shared" si="12"/>
        <v>0</v>
      </c>
      <c r="AV43" s="995">
        <f t="shared" si="13"/>
        <v>0</v>
      </c>
      <c r="AW43" s="995">
        <f t="shared" si="14"/>
        <v>0</v>
      </c>
      <c r="AX43" s="995">
        <f t="shared" si="15"/>
        <v>0</v>
      </c>
      <c r="AY43" s="996">
        <f t="shared" si="16"/>
        <v>0</v>
      </c>
      <c r="AZ43" s="997">
        <f t="shared" si="17"/>
        <v>0</v>
      </c>
      <c r="BA43" s="997">
        <f t="shared" si="18"/>
        <v>0</v>
      </c>
      <c r="BB43" s="997">
        <f t="shared" si="19"/>
        <v>0</v>
      </c>
      <c r="BC43" s="997">
        <f t="shared" si="20"/>
        <v>0</v>
      </c>
      <c r="BD43" s="997">
        <f t="shared" si="21"/>
        <v>0</v>
      </c>
      <c r="BE43" s="997">
        <f t="shared" si="22"/>
        <v>0</v>
      </c>
      <c r="BF43" s="997">
        <f t="shared" si="23"/>
        <v>0</v>
      </c>
      <c r="BG43" s="997">
        <f t="shared" si="24"/>
        <v>0</v>
      </c>
      <c r="BH43" s="997">
        <f t="shared" si="25"/>
        <v>0</v>
      </c>
      <c r="BI43" s="997">
        <f t="shared" si="26"/>
        <v>0</v>
      </c>
      <c r="BJ43" s="997">
        <f t="shared" si="27"/>
        <v>0</v>
      </c>
      <c r="BK43" s="997">
        <f t="shared" si="28"/>
        <v>0</v>
      </c>
      <c r="BL43" s="996">
        <f t="shared" si="29"/>
        <v>0</v>
      </c>
      <c r="BM43" s="997">
        <f t="shared" si="30"/>
        <v>0</v>
      </c>
      <c r="BN43" s="997">
        <f t="shared" si="31"/>
        <v>0</v>
      </c>
      <c r="BO43" s="997">
        <f t="shared" si="32"/>
        <v>0</v>
      </c>
      <c r="BP43" s="997">
        <f t="shared" si="33"/>
        <v>0</v>
      </c>
      <c r="BQ43" s="997">
        <f t="shared" si="34"/>
        <v>0</v>
      </c>
      <c r="BR43" s="997">
        <f t="shared" si="35"/>
        <v>0</v>
      </c>
      <c r="BS43" s="997">
        <f t="shared" si="36"/>
        <v>0</v>
      </c>
      <c r="BT43" s="997">
        <f t="shared" si="37"/>
        <v>0</v>
      </c>
      <c r="BU43" s="997">
        <f t="shared" si="38"/>
        <v>0</v>
      </c>
      <c r="BV43" s="997">
        <f t="shared" si="39"/>
        <v>0</v>
      </c>
      <c r="BW43" s="997">
        <f t="shared" si="40"/>
        <v>0</v>
      </c>
      <c r="BX43" s="997">
        <f t="shared" si="41"/>
        <v>0</v>
      </c>
      <c r="BY43" s="996">
        <f t="shared" si="42"/>
        <v>0</v>
      </c>
      <c r="BZ43" s="998">
        <f t="shared" si="51"/>
        <v>0</v>
      </c>
      <c r="CA43" s="1551"/>
      <c r="CB43" s="1551"/>
      <c r="CC43" s="1551"/>
      <c r="CD43" s="1551"/>
      <c r="CE43" s="1551"/>
      <c r="CF43" s="1550">
        <v>2.7838999999999996</v>
      </c>
      <c r="CG43" s="1550">
        <v>0.20369999999999996</v>
      </c>
      <c r="CH43" s="1550">
        <v>1.6295999999999997</v>
      </c>
      <c r="CI43" s="1550">
        <v>1.8333000000000002</v>
      </c>
      <c r="CJ43" s="1550">
        <v>6.4504999999999999</v>
      </c>
      <c r="CK43" s="9"/>
      <c r="CL43" s="9"/>
    </row>
    <row r="44" spans="1:90" ht="23" customHeight="1">
      <c r="A44" s="907" t="s">
        <v>1182</v>
      </c>
      <c r="B44" s="1752"/>
      <c r="C44" s="911"/>
      <c r="D44" s="912" t="s">
        <v>1072</v>
      </c>
      <c r="E44" s="911"/>
      <c r="F44" s="960">
        <f t="shared" si="43"/>
        <v>0.69112499999999999</v>
      </c>
      <c r="G44" s="961">
        <f t="shared" si="1"/>
        <v>2.14758</v>
      </c>
      <c r="H44" s="962">
        <f t="shared" si="44"/>
        <v>2.6190000000000001E-2</v>
      </c>
      <c r="I44" s="962">
        <f t="shared" si="52"/>
        <v>2.6190000000000001E-2</v>
      </c>
      <c r="J44" s="962">
        <f t="shared" si="52"/>
        <v>2.6190000000000001E-2</v>
      </c>
      <c r="K44" s="962">
        <f t="shared" si="52"/>
        <v>2.6190000000000001E-2</v>
      </c>
      <c r="L44" s="962">
        <f t="shared" si="52"/>
        <v>2.6190000000000001E-2</v>
      </c>
      <c r="M44" s="962">
        <f t="shared" si="52"/>
        <v>2.6190000000000001E-2</v>
      </c>
      <c r="N44" s="963">
        <f t="shared" si="3"/>
        <v>0.15714</v>
      </c>
      <c r="O44" s="964">
        <f t="shared" si="46"/>
        <v>0.10476000000000001</v>
      </c>
      <c r="P44" s="964">
        <f t="shared" si="53"/>
        <v>0.10476000000000001</v>
      </c>
      <c r="Q44" s="964">
        <f t="shared" si="53"/>
        <v>0.10476000000000001</v>
      </c>
      <c r="R44" s="964">
        <f t="shared" si="53"/>
        <v>0.10476000000000001</v>
      </c>
      <c r="S44" s="964">
        <f t="shared" si="53"/>
        <v>0.10476000000000001</v>
      </c>
      <c r="T44" s="964">
        <f t="shared" si="53"/>
        <v>0.10476000000000001</v>
      </c>
      <c r="U44" s="964">
        <f t="shared" si="53"/>
        <v>0.10476000000000001</v>
      </c>
      <c r="V44" s="964">
        <f t="shared" si="53"/>
        <v>0.10476000000000001</v>
      </c>
      <c r="W44" s="964">
        <f t="shared" si="53"/>
        <v>0.10476000000000001</v>
      </c>
      <c r="X44" s="964">
        <f t="shared" si="53"/>
        <v>0.10476000000000001</v>
      </c>
      <c r="Y44" s="964">
        <f t="shared" si="53"/>
        <v>0.10476000000000001</v>
      </c>
      <c r="Z44" s="964">
        <f t="shared" si="53"/>
        <v>0.10476000000000001</v>
      </c>
      <c r="AA44" s="963">
        <f t="shared" si="5"/>
        <v>1.25712</v>
      </c>
      <c r="AB44" s="964">
        <f t="shared" si="48"/>
        <v>0.11785499999999999</v>
      </c>
      <c r="AC44" s="964">
        <f t="shared" si="54"/>
        <v>0.11785499999999999</v>
      </c>
      <c r="AD44" s="964">
        <f t="shared" si="54"/>
        <v>0.11785499999999999</v>
      </c>
      <c r="AE44" s="964">
        <f t="shared" si="54"/>
        <v>0.11785499999999999</v>
      </c>
      <c r="AF44" s="964">
        <f t="shared" si="54"/>
        <v>0.11785499999999999</v>
      </c>
      <c r="AG44" s="964">
        <f t="shared" si="54"/>
        <v>0.11785499999999999</v>
      </c>
      <c r="AH44" s="964">
        <f t="shared" si="54"/>
        <v>0.11785499999999999</v>
      </c>
      <c r="AI44" s="964">
        <f t="shared" si="54"/>
        <v>0.11785499999999999</v>
      </c>
      <c r="AJ44" s="964">
        <f t="shared" si="54"/>
        <v>0.11785499999999999</v>
      </c>
      <c r="AK44" s="964">
        <f t="shared" si="54"/>
        <v>0.11785499999999999</v>
      </c>
      <c r="AL44" s="964">
        <f t="shared" si="54"/>
        <v>0.11785499999999999</v>
      </c>
      <c r="AM44" s="964">
        <f t="shared" si="54"/>
        <v>0.11785499999999999</v>
      </c>
      <c r="AN44" s="963">
        <f t="shared" si="7"/>
        <v>1.4142599999999999</v>
      </c>
      <c r="AO44" s="965">
        <f t="shared" si="50"/>
        <v>4.9760999999999997</v>
      </c>
      <c r="AP44" s="966"/>
      <c r="AQ44" s="967">
        <f t="shared" si="8"/>
        <v>0</v>
      </c>
      <c r="AR44" s="968">
        <f t="shared" si="9"/>
        <v>0</v>
      </c>
      <c r="AS44" s="969">
        <f t="shared" si="10"/>
        <v>0</v>
      </c>
      <c r="AT44" s="969">
        <f t="shared" si="11"/>
        <v>0</v>
      </c>
      <c r="AU44" s="969">
        <f t="shared" si="12"/>
        <v>0</v>
      </c>
      <c r="AV44" s="969">
        <f t="shared" si="13"/>
        <v>0</v>
      </c>
      <c r="AW44" s="969">
        <f t="shared" si="14"/>
        <v>0</v>
      </c>
      <c r="AX44" s="969">
        <f t="shared" si="15"/>
        <v>0</v>
      </c>
      <c r="AY44" s="970">
        <f t="shared" si="16"/>
        <v>0</v>
      </c>
      <c r="AZ44" s="971">
        <f t="shared" si="17"/>
        <v>0</v>
      </c>
      <c r="BA44" s="971">
        <f t="shared" si="18"/>
        <v>0</v>
      </c>
      <c r="BB44" s="971">
        <f t="shared" si="19"/>
        <v>0</v>
      </c>
      <c r="BC44" s="971">
        <f t="shared" si="20"/>
        <v>0</v>
      </c>
      <c r="BD44" s="971">
        <f t="shared" si="21"/>
        <v>0</v>
      </c>
      <c r="BE44" s="971">
        <f t="shared" si="22"/>
        <v>0</v>
      </c>
      <c r="BF44" s="971">
        <f t="shared" si="23"/>
        <v>0</v>
      </c>
      <c r="BG44" s="971">
        <f t="shared" si="24"/>
        <v>0</v>
      </c>
      <c r="BH44" s="971">
        <f t="shared" si="25"/>
        <v>0</v>
      </c>
      <c r="BI44" s="971">
        <f t="shared" si="26"/>
        <v>0</v>
      </c>
      <c r="BJ44" s="971">
        <f t="shared" si="27"/>
        <v>0</v>
      </c>
      <c r="BK44" s="971">
        <f t="shared" si="28"/>
        <v>0</v>
      </c>
      <c r="BL44" s="970">
        <f t="shared" si="29"/>
        <v>0</v>
      </c>
      <c r="BM44" s="971">
        <f t="shared" si="30"/>
        <v>0</v>
      </c>
      <c r="BN44" s="971">
        <f t="shared" si="31"/>
        <v>0</v>
      </c>
      <c r="BO44" s="971">
        <f t="shared" si="32"/>
        <v>0</v>
      </c>
      <c r="BP44" s="971">
        <f t="shared" si="33"/>
        <v>0</v>
      </c>
      <c r="BQ44" s="971">
        <f t="shared" si="34"/>
        <v>0</v>
      </c>
      <c r="BR44" s="971">
        <f t="shared" si="35"/>
        <v>0</v>
      </c>
      <c r="BS44" s="971">
        <f t="shared" si="36"/>
        <v>0</v>
      </c>
      <c r="BT44" s="971">
        <f t="shared" si="37"/>
        <v>0</v>
      </c>
      <c r="BU44" s="971">
        <f t="shared" si="38"/>
        <v>0</v>
      </c>
      <c r="BV44" s="971">
        <f t="shared" si="39"/>
        <v>0</v>
      </c>
      <c r="BW44" s="971">
        <f t="shared" si="40"/>
        <v>0</v>
      </c>
      <c r="BX44" s="971">
        <f t="shared" si="41"/>
        <v>0</v>
      </c>
      <c r="BY44" s="970">
        <f t="shared" si="42"/>
        <v>0</v>
      </c>
      <c r="BZ44" s="972">
        <f t="shared" si="51"/>
        <v>0</v>
      </c>
      <c r="CA44" s="1549"/>
      <c r="CB44" s="1549"/>
      <c r="CC44" s="1549"/>
      <c r="CD44" s="1549"/>
      <c r="CE44" s="1549"/>
      <c r="CF44" s="1552">
        <v>3.5792999999999999</v>
      </c>
      <c r="CG44" s="1552">
        <v>0.26190000000000002</v>
      </c>
      <c r="CH44" s="1552">
        <v>2.0952000000000002</v>
      </c>
      <c r="CI44" s="1552">
        <v>2.3571</v>
      </c>
      <c r="CJ44" s="1552">
        <v>8.2934999999999999</v>
      </c>
      <c r="CK44" s="7"/>
      <c r="CL44" s="7"/>
    </row>
    <row r="45" spans="1:90" ht="23" customHeight="1">
      <c r="A45" s="907" t="s">
        <v>1182</v>
      </c>
      <c r="B45" s="1752"/>
      <c r="C45" s="911"/>
      <c r="D45" s="912" t="s">
        <v>1080</v>
      </c>
      <c r="E45" s="911"/>
      <c r="F45" s="960">
        <f t="shared" si="43"/>
        <v>1.0366875</v>
      </c>
      <c r="G45" s="961">
        <f t="shared" si="1"/>
        <v>3.2213699999999998</v>
      </c>
      <c r="H45" s="962">
        <f t="shared" si="44"/>
        <v>3.9285E-2</v>
      </c>
      <c r="I45" s="962">
        <f t="shared" ref="I45:M60" si="55">+H45</f>
        <v>3.9285E-2</v>
      </c>
      <c r="J45" s="962">
        <f t="shared" si="55"/>
        <v>3.9285E-2</v>
      </c>
      <c r="K45" s="962">
        <f t="shared" si="55"/>
        <v>3.9285E-2</v>
      </c>
      <c r="L45" s="962">
        <f t="shared" si="55"/>
        <v>3.9285E-2</v>
      </c>
      <c r="M45" s="962">
        <f t="shared" si="55"/>
        <v>3.9285E-2</v>
      </c>
      <c r="N45" s="963">
        <f t="shared" si="3"/>
        <v>0.23571</v>
      </c>
      <c r="O45" s="964">
        <f t="shared" si="46"/>
        <v>0.15714</v>
      </c>
      <c r="P45" s="964">
        <f t="shared" ref="P45:Z60" si="56">+O45</f>
        <v>0.15714</v>
      </c>
      <c r="Q45" s="964">
        <f t="shared" si="56"/>
        <v>0.15714</v>
      </c>
      <c r="R45" s="964">
        <f t="shared" si="56"/>
        <v>0.15714</v>
      </c>
      <c r="S45" s="964">
        <f t="shared" si="56"/>
        <v>0.15714</v>
      </c>
      <c r="T45" s="964">
        <f t="shared" si="56"/>
        <v>0.15714</v>
      </c>
      <c r="U45" s="964">
        <f t="shared" si="56"/>
        <v>0.15714</v>
      </c>
      <c r="V45" s="964">
        <f t="shared" si="56"/>
        <v>0.15714</v>
      </c>
      <c r="W45" s="964">
        <f t="shared" si="56"/>
        <v>0.15714</v>
      </c>
      <c r="X45" s="964">
        <f t="shared" si="56"/>
        <v>0.15714</v>
      </c>
      <c r="Y45" s="964">
        <f t="shared" si="56"/>
        <v>0.15714</v>
      </c>
      <c r="Z45" s="964">
        <f t="shared" si="56"/>
        <v>0.15714</v>
      </c>
      <c r="AA45" s="963">
        <f t="shared" si="5"/>
        <v>1.88568</v>
      </c>
      <c r="AB45" s="964">
        <f t="shared" si="48"/>
        <v>0.17678250000000004</v>
      </c>
      <c r="AC45" s="964">
        <f t="shared" ref="AC45:AM60" si="57">+AB45</f>
        <v>0.17678250000000004</v>
      </c>
      <c r="AD45" s="964">
        <f t="shared" si="57"/>
        <v>0.17678250000000004</v>
      </c>
      <c r="AE45" s="964">
        <f t="shared" si="57"/>
        <v>0.17678250000000004</v>
      </c>
      <c r="AF45" s="964">
        <f t="shared" si="57"/>
        <v>0.17678250000000004</v>
      </c>
      <c r="AG45" s="964">
        <f t="shared" si="57"/>
        <v>0.17678250000000004</v>
      </c>
      <c r="AH45" s="964">
        <f t="shared" si="57"/>
        <v>0.17678250000000004</v>
      </c>
      <c r="AI45" s="964">
        <f t="shared" si="57"/>
        <v>0.17678250000000004</v>
      </c>
      <c r="AJ45" s="964">
        <f t="shared" si="57"/>
        <v>0.17678250000000004</v>
      </c>
      <c r="AK45" s="964">
        <f t="shared" si="57"/>
        <v>0.17678250000000004</v>
      </c>
      <c r="AL45" s="964">
        <f t="shared" si="57"/>
        <v>0.17678250000000004</v>
      </c>
      <c r="AM45" s="964">
        <f t="shared" si="57"/>
        <v>0.17678250000000004</v>
      </c>
      <c r="AN45" s="963">
        <f t="shared" si="7"/>
        <v>2.1213900000000003</v>
      </c>
      <c r="AO45" s="965">
        <f t="shared" si="50"/>
        <v>7.4641500000000001</v>
      </c>
      <c r="AP45" s="966"/>
      <c r="AQ45" s="967">
        <f t="shared" si="8"/>
        <v>0</v>
      </c>
      <c r="AR45" s="968">
        <f t="shared" si="9"/>
        <v>0</v>
      </c>
      <c r="AS45" s="969">
        <f t="shared" si="10"/>
        <v>0</v>
      </c>
      <c r="AT45" s="969">
        <f t="shared" si="11"/>
        <v>0</v>
      </c>
      <c r="AU45" s="969">
        <f t="shared" si="12"/>
        <v>0</v>
      </c>
      <c r="AV45" s="969">
        <f t="shared" si="13"/>
        <v>0</v>
      </c>
      <c r="AW45" s="969">
        <f t="shared" si="14"/>
        <v>0</v>
      </c>
      <c r="AX45" s="969">
        <f t="shared" si="15"/>
        <v>0</v>
      </c>
      <c r="AY45" s="970">
        <f t="shared" si="16"/>
        <v>0</v>
      </c>
      <c r="AZ45" s="971">
        <f t="shared" si="17"/>
        <v>0</v>
      </c>
      <c r="BA45" s="971">
        <f t="shared" si="18"/>
        <v>0</v>
      </c>
      <c r="BB45" s="971">
        <f t="shared" si="19"/>
        <v>0</v>
      </c>
      <c r="BC45" s="971">
        <f t="shared" si="20"/>
        <v>0</v>
      </c>
      <c r="BD45" s="971">
        <f t="shared" si="21"/>
        <v>0</v>
      </c>
      <c r="BE45" s="971">
        <f t="shared" si="22"/>
        <v>0</v>
      </c>
      <c r="BF45" s="971">
        <f t="shared" si="23"/>
        <v>0</v>
      </c>
      <c r="BG45" s="971">
        <f t="shared" si="24"/>
        <v>0</v>
      </c>
      <c r="BH45" s="971">
        <f t="shared" si="25"/>
        <v>0</v>
      </c>
      <c r="BI45" s="971">
        <f t="shared" si="26"/>
        <v>0</v>
      </c>
      <c r="BJ45" s="971">
        <f t="shared" si="27"/>
        <v>0</v>
      </c>
      <c r="BK45" s="971">
        <f t="shared" si="28"/>
        <v>0</v>
      </c>
      <c r="BL45" s="970">
        <f t="shared" si="29"/>
        <v>0</v>
      </c>
      <c r="BM45" s="971">
        <f t="shared" si="30"/>
        <v>0</v>
      </c>
      <c r="BN45" s="971">
        <f t="shared" si="31"/>
        <v>0</v>
      </c>
      <c r="BO45" s="971">
        <f t="shared" si="32"/>
        <v>0</v>
      </c>
      <c r="BP45" s="971">
        <f t="shared" si="33"/>
        <v>0</v>
      </c>
      <c r="BQ45" s="971">
        <f t="shared" si="34"/>
        <v>0</v>
      </c>
      <c r="BR45" s="971">
        <f t="shared" si="35"/>
        <v>0</v>
      </c>
      <c r="BS45" s="971">
        <f t="shared" si="36"/>
        <v>0</v>
      </c>
      <c r="BT45" s="971">
        <f t="shared" si="37"/>
        <v>0</v>
      </c>
      <c r="BU45" s="971">
        <f t="shared" si="38"/>
        <v>0</v>
      </c>
      <c r="BV45" s="971">
        <f t="shared" si="39"/>
        <v>0</v>
      </c>
      <c r="BW45" s="971">
        <f t="shared" si="40"/>
        <v>0</v>
      </c>
      <c r="BX45" s="971">
        <f t="shared" si="41"/>
        <v>0</v>
      </c>
      <c r="BY45" s="970">
        <f t="shared" si="42"/>
        <v>0</v>
      </c>
      <c r="BZ45" s="972">
        <f t="shared" si="51"/>
        <v>0</v>
      </c>
      <c r="CA45" s="1553"/>
      <c r="CB45" s="1553"/>
      <c r="CC45" s="1553"/>
      <c r="CD45" s="1553"/>
      <c r="CE45" s="1553"/>
      <c r="CF45" s="1552">
        <v>5.3689499999999999</v>
      </c>
      <c r="CG45" s="1552">
        <v>0.39285000000000003</v>
      </c>
      <c r="CH45" s="1552">
        <v>3.1428000000000003</v>
      </c>
      <c r="CI45" s="1552">
        <v>3.5356500000000004</v>
      </c>
      <c r="CJ45" s="1552">
        <v>12.440250000000001</v>
      </c>
      <c r="CK45" s="8"/>
      <c r="CL45" s="8"/>
    </row>
    <row r="46" spans="1:90" ht="23" customHeight="1">
      <c r="A46" s="907" t="s">
        <v>1182</v>
      </c>
      <c r="B46" s="1782"/>
      <c r="C46" s="913"/>
      <c r="D46" s="912" t="s">
        <v>1081</v>
      </c>
      <c r="E46" s="913"/>
      <c r="F46" s="960">
        <f t="shared" si="43"/>
        <v>1.1518750000000002</v>
      </c>
      <c r="G46" s="961">
        <f t="shared" si="1"/>
        <v>3.5792999999999995</v>
      </c>
      <c r="H46" s="962">
        <f t="shared" si="44"/>
        <v>4.3650000000000001E-2</v>
      </c>
      <c r="I46" s="962">
        <f t="shared" si="55"/>
        <v>4.3650000000000001E-2</v>
      </c>
      <c r="J46" s="962">
        <f t="shared" si="55"/>
        <v>4.3650000000000001E-2</v>
      </c>
      <c r="K46" s="962">
        <f t="shared" si="55"/>
        <v>4.3650000000000001E-2</v>
      </c>
      <c r="L46" s="962">
        <f t="shared" si="55"/>
        <v>4.3650000000000001E-2</v>
      </c>
      <c r="M46" s="962">
        <f t="shared" si="55"/>
        <v>4.3650000000000001E-2</v>
      </c>
      <c r="N46" s="963">
        <f t="shared" si="3"/>
        <v>0.26190000000000002</v>
      </c>
      <c r="O46" s="964">
        <f t="shared" si="46"/>
        <v>0.17460000000000001</v>
      </c>
      <c r="P46" s="964">
        <f t="shared" si="56"/>
        <v>0.17460000000000001</v>
      </c>
      <c r="Q46" s="964">
        <f t="shared" si="56"/>
        <v>0.17460000000000001</v>
      </c>
      <c r="R46" s="964">
        <f t="shared" si="56"/>
        <v>0.17460000000000001</v>
      </c>
      <c r="S46" s="964">
        <f t="shared" si="56"/>
        <v>0.17460000000000001</v>
      </c>
      <c r="T46" s="964">
        <f t="shared" si="56"/>
        <v>0.17460000000000001</v>
      </c>
      <c r="U46" s="964">
        <f t="shared" si="56"/>
        <v>0.17460000000000001</v>
      </c>
      <c r="V46" s="964">
        <f t="shared" si="56"/>
        <v>0.17460000000000001</v>
      </c>
      <c r="W46" s="964">
        <f t="shared" si="56"/>
        <v>0.17460000000000001</v>
      </c>
      <c r="X46" s="964">
        <f t="shared" si="56"/>
        <v>0.17460000000000001</v>
      </c>
      <c r="Y46" s="964">
        <f t="shared" si="56"/>
        <v>0.17460000000000001</v>
      </c>
      <c r="Z46" s="964">
        <f t="shared" si="56"/>
        <v>0.17460000000000001</v>
      </c>
      <c r="AA46" s="963">
        <f t="shared" si="5"/>
        <v>2.0952000000000002</v>
      </c>
      <c r="AB46" s="964">
        <f t="shared" si="48"/>
        <v>0.19642500000000004</v>
      </c>
      <c r="AC46" s="964">
        <f t="shared" si="57"/>
        <v>0.19642500000000004</v>
      </c>
      <c r="AD46" s="964">
        <f t="shared" si="57"/>
        <v>0.19642500000000004</v>
      </c>
      <c r="AE46" s="964">
        <f t="shared" si="57"/>
        <v>0.19642500000000004</v>
      </c>
      <c r="AF46" s="964">
        <f t="shared" si="57"/>
        <v>0.19642500000000004</v>
      </c>
      <c r="AG46" s="964">
        <f t="shared" si="57"/>
        <v>0.19642500000000004</v>
      </c>
      <c r="AH46" s="964">
        <f t="shared" si="57"/>
        <v>0.19642500000000004</v>
      </c>
      <c r="AI46" s="964">
        <f t="shared" si="57"/>
        <v>0.19642500000000004</v>
      </c>
      <c r="AJ46" s="964">
        <f t="shared" si="57"/>
        <v>0.19642500000000004</v>
      </c>
      <c r="AK46" s="964">
        <f t="shared" si="57"/>
        <v>0.19642500000000004</v>
      </c>
      <c r="AL46" s="964">
        <f t="shared" si="57"/>
        <v>0.19642500000000004</v>
      </c>
      <c r="AM46" s="964">
        <f t="shared" si="57"/>
        <v>0.19642500000000004</v>
      </c>
      <c r="AN46" s="963">
        <f t="shared" si="7"/>
        <v>2.3571000000000004</v>
      </c>
      <c r="AO46" s="965">
        <f t="shared" si="50"/>
        <v>8.2934999999999999</v>
      </c>
      <c r="AP46" s="966"/>
      <c r="AQ46" s="967">
        <f t="shared" si="8"/>
        <v>0</v>
      </c>
      <c r="AR46" s="968">
        <f t="shared" si="9"/>
        <v>0</v>
      </c>
      <c r="AS46" s="969">
        <f t="shared" si="10"/>
        <v>0</v>
      </c>
      <c r="AT46" s="969">
        <f t="shared" si="11"/>
        <v>0</v>
      </c>
      <c r="AU46" s="969">
        <f t="shared" si="12"/>
        <v>0</v>
      </c>
      <c r="AV46" s="969">
        <f t="shared" si="13"/>
        <v>0</v>
      </c>
      <c r="AW46" s="969">
        <f t="shared" si="14"/>
        <v>0</v>
      </c>
      <c r="AX46" s="969">
        <f t="shared" si="15"/>
        <v>0</v>
      </c>
      <c r="AY46" s="970">
        <f t="shared" si="16"/>
        <v>0</v>
      </c>
      <c r="AZ46" s="971">
        <f t="shared" si="17"/>
        <v>0</v>
      </c>
      <c r="BA46" s="971">
        <f t="shared" si="18"/>
        <v>0</v>
      </c>
      <c r="BB46" s="971">
        <f t="shared" si="19"/>
        <v>0</v>
      </c>
      <c r="BC46" s="971">
        <f t="shared" si="20"/>
        <v>0</v>
      </c>
      <c r="BD46" s="971">
        <f t="shared" si="21"/>
        <v>0</v>
      </c>
      <c r="BE46" s="971">
        <f t="shared" si="22"/>
        <v>0</v>
      </c>
      <c r="BF46" s="971">
        <f t="shared" si="23"/>
        <v>0</v>
      </c>
      <c r="BG46" s="971">
        <f t="shared" si="24"/>
        <v>0</v>
      </c>
      <c r="BH46" s="971">
        <f t="shared" si="25"/>
        <v>0</v>
      </c>
      <c r="BI46" s="971">
        <f t="shared" si="26"/>
        <v>0</v>
      </c>
      <c r="BJ46" s="971">
        <f t="shared" si="27"/>
        <v>0</v>
      </c>
      <c r="BK46" s="971">
        <f t="shared" si="28"/>
        <v>0</v>
      </c>
      <c r="BL46" s="970">
        <f t="shared" si="29"/>
        <v>0</v>
      </c>
      <c r="BM46" s="971">
        <f t="shared" si="30"/>
        <v>0</v>
      </c>
      <c r="BN46" s="971">
        <f t="shared" si="31"/>
        <v>0</v>
      </c>
      <c r="BO46" s="971">
        <f t="shared" si="32"/>
        <v>0</v>
      </c>
      <c r="BP46" s="971">
        <f t="shared" si="33"/>
        <v>0</v>
      </c>
      <c r="BQ46" s="971">
        <f t="shared" si="34"/>
        <v>0</v>
      </c>
      <c r="BR46" s="971">
        <f t="shared" si="35"/>
        <v>0</v>
      </c>
      <c r="BS46" s="971">
        <f t="shared" si="36"/>
        <v>0</v>
      </c>
      <c r="BT46" s="971">
        <f t="shared" si="37"/>
        <v>0</v>
      </c>
      <c r="BU46" s="971">
        <f t="shared" si="38"/>
        <v>0</v>
      </c>
      <c r="BV46" s="971">
        <f t="shared" si="39"/>
        <v>0</v>
      </c>
      <c r="BW46" s="971">
        <f t="shared" si="40"/>
        <v>0</v>
      </c>
      <c r="BX46" s="971">
        <f t="shared" si="41"/>
        <v>0</v>
      </c>
      <c r="BY46" s="970">
        <f t="shared" si="42"/>
        <v>0</v>
      </c>
      <c r="BZ46" s="972">
        <f t="shared" si="51"/>
        <v>0</v>
      </c>
      <c r="CA46" s="1553"/>
      <c r="CB46" s="1553"/>
      <c r="CC46" s="1553"/>
      <c r="CD46" s="1553"/>
      <c r="CE46" s="1553"/>
      <c r="CF46" s="1552">
        <v>5.9654999999999996</v>
      </c>
      <c r="CG46" s="1552">
        <v>0.43650000000000005</v>
      </c>
      <c r="CH46" s="1552">
        <v>3.4920000000000004</v>
      </c>
      <c r="CI46" s="1552">
        <v>3.9285000000000005</v>
      </c>
      <c r="CJ46" s="1552">
        <v>13.822500000000002</v>
      </c>
      <c r="CK46" s="8"/>
      <c r="CL46" s="8"/>
    </row>
    <row r="47" spans="1:90" ht="23" customHeight="1">
      <c r="A47" s="907" t="s">
        <v>1182</v>
      </c>
      <c r="B47" s="1753"/>
      <c r="C47" s="1513"/>
      <c r="D47" s="1514" t="s">
        <v>11</v>
      </c>
      <c r="E47" s="1513"/>
      <c r="F47" s="999">
        <f t="shared" si="43"/>
        <v>1.2670625</v>
      </c>
      <c r="G47" s="1000">
        <f t="shared" si="1"/>
        <v>3.9372299999999996</v>
      </c>
      <c r="H47" s="1001">
        <f t="shared" si="44"/>
        <v>4.8014999999999995E-2</v>
      </c>
      <c r="I47" s="1001">
        <f t="shared" si="55"/>
        <v>4.8014999999999995E-2</v>
      </c>
      <c r="J47" s="1001">
        <f t="shared" si="55"/>
        <v>4.8014999999999995E-2</v>
      </c>
      <c r="K47" s="1001">
        <f t="shared" si="55"/>
        <v>4.8014999999999995E-2</v>
      </c>
      <c r="L47" s="1001">
        <f t="shared" si="55"/>
        <v>4.8014999999999995E-2</v>
      </c>
      <c r="M47" s="1001">
        <f t="shared" si="55"/>
        <v>4.8014999999999995E-2</v>
      </c>
      <c r="N47" s="1002">
        <f t="shared" si="3"/>
        <v>0.28808999999999996</v>
      </c>
      <c r="O47" s="1003">
        <f t="shared" si="46"/>
        <v>0.19206000000000001</v>
      </c>
      <c r="P47" s="1003">
        <f t="shared" si="56"/>
        <v>0.19206000000000001</v>
      </c>
      <c r="Q47" s="1003">
        <f t="shared" si="56"/>
        <v>0.19206000000000001</v>
      </c>
      <c r="R47" s="1003">
        <f t="shared" si="56"/>
        <v>0.19206000000000001</v>
      </c>
      <c r="S47" s="1003">
        <f t="shared" si="56"/>
        <v>0.19206000000000001</v>
      </c>
      <c r="T47" s="1003">
        <f t="shared" si="56"/>
        <v>0.19206000000000001</v>
      </c>
      <c r="U47" s="1003">
        <f t="shared" si="56"/>
        <v>0.19206000000000001</v>
      </c>
      <c r="V47" s="1003">
        <f t="shared" si="56"/>
        <v>0.19206000000000001</v>
      </c>
      <c r="W47" s="1003">
        <f t="shared" si="56"/>
        <v>0.19206000000000001</v>
      </c>
      <c r="X47" s="1003">
        <f t="shared" si="56"/>
        <v>0.19206000000000001</v>
      </c>
      <c r="Y47" s="1003">
        <f t="shared" si="56"/>
        <v>0.19206000000000001</v>
      </c>
      <c r="Z47" s="1003">
        <f t="shared" si="56"/>
        <v>0.19206000000000001</v>
      </c>
      <c r="AA47" s="1002">
        <f t="shared" si="5"/>
        <v>2.3047200000000001</v>
      </c>
      <c r="AB47" s="1003">
        <f t="shared" si="48"/>
        <v>0.21606749999999997</v>
      </c>
      <c r="AC47" s="1003">
        <f t="shared" si="57"/>
        <v>0.21606749999999997</v>
      </c>
      <c r="AD47" s="1003">
        <f t="shared" si="57"/>
        <v>0.21606749999999997</v>
      </c>
      <c r="AE47" s="1003">
        <f t="shared" si="57"/>
        <v>0.21606749999999997</v>
      </c>
      <c r="AF47" s="1003">
        <f t="shared" si="57"/>
        <v>0.21606749999999997</v>
      </c>
      <c r="AG47" s="1003">
        <f t="shared" si="57"/>
        <v>0.21606749999999997</v>
      </c>
      <c r="AH47" s="1003">
        <f t="shared" si="57"/>
        <v>0.21606749999999997</v>
      </c>
      <c r="AI47" s="1003">
        <f t="shared" si="57"/>
        <v>0.21606749999999997</v>
      </c>
      <c r="AJ47" s="1003">
        <f t="shared" si="57"/>
        <v>0.21606749999999997</v>
      </c>
      <c r="AK47" s="1003">
        <f t="shared" si="57"/>
        <v>0.21606749999999997</v>
      </c>
      <c r="AL47" s="1003">
        <f t="shared" si="57"/>
        <v>0.21606749999999997</v>
      </c>
      <c r="AM47" s="1003">
        <f t="shared" si="57"/>
        <v>0.21606749999999997</v>
      </c>
      <c r="AN47" s="1002">
        <f t="shared" si="7"/>
        <v>2.5928099999999996</v>
      </c>
      <c r="AO47" s="1004">
        <f t="shared" si="50"/>
        <v>9.1228499999999997</v>
      </c>
      <c r="AP47" s="1005"/>
      <c r="AQ47" s="1006">
        <f t="shared" si="8"/>
        <v>0</v>
      </c>
      <c r="AR47" s="1007">
        <f t="shared" si="9"/>
        <v>0</v>
      </c>
      <c r="AS47" s="1008">
        <f t="shared" si="10"/>
        <v>0</v>
      </c>
      <c r="AT47" s="1008">
        <f t="shared" si="11"/>
        <v>0</v>
      </c>
      <c r="AU47" s="1008">
        <f t="shared" si="12"/>
        <v>0</v>
      </c>
      <c r="AV47" s="1008">
        <f t="shared" si="13"/>
        <v>0</v>
      </c>
      <c r="AW47" s="1008">
        <f t="shared" si="14"/>
        <v>0</v>
      </c>
      <c r="AX47" s="1008">
        <f t="shared" si="15"/>
        <v>0</v>
      </c>
      <c r="AY47" s="1009">
        <f t="shared" si="16"/>
        <v>0</v>
      </c>
      <c r="AZ47" s="1010">
        <f t="shared" si="17"/>
        <v>0</v>
      </c>
      <c r="BA47" s="1010">
        <f t="shared" si="18"/>
        <v>0</v>
      </c>
      <c r="BB47" s="1010">
        <f t="shared" si="19"/>
        <v>0</v>
      </c>
      <c r="BC47" s="1010">
        <f t="shared" si="20"/>
        <v>0</v>
      </c>
      <c r="BD47" s="1010">
        <f t="shared" si="21"/>
        <v>0</v>
      </c>
      <c r="BE47" s="1010">
        <f t="shared" si="22"/>
        <v>0</v>
      </c>
      <c r="BF47" s="1010">
        <f t="shared" si="23"/>
        <v>0</v>
      </c>
      <c r="BG47" s="1010">
        <f t="shared" si="24"/>
        <v>0</v>
      </c>
      <c r="BH47" s="1010">
        <f t="shared" si="25"/>
        <v>0</v>
      </c>
      <c r="BI47" s="1010">
        <f t="shared" si="26"/>
        <v>0</v>
      </c>
      <c r="BJ47" s="1010">
        <f t="shared" si="27"/>
        <v>0</v>
      </c>
      <c r="BK47" s="1010">
        <f t="shared" si="28"/>
        <v>0</v>
      </c>
      <c r="BL47" s="1009">
        <f t="shared" si="29"/>
        <v>0</v>
      </c>
      <c r="BM47" s="1010">
        <f t="shared" si="30"/>
        <v>0</v>
      </c>
      <c r="BN47" s="1010">
        <f t="shared" si="31"/>
        <v>0</v>
      </c>
      <c r="BO47" s="1010">
        <f t="shared" si="32"/>
        <v>0</v>
      </c>
      <c r="BP47" s="1010">
        <f t="shared" si="33"/>
        <v>0</v>
      </c>
      <c r="BQ47" s="1010">
        <f t="shared" si="34"/>
        <v>0</v>
      </c>
      <c r="BR47" s="1010">
        <f t="shared" si="35"/>
        <v>0</v>
      </c>
      <c r="BS47" s="1010">
        <f t="shared" si="36"/>
        <v>0</v>
      </c>
      <c r="BT47" s="1010">
        <f t="shared" si="37"/>
        <v>0</v>
      </c>
      <c r="BU47" s="1010">
        <f t="shared" si="38"/>
        <v>0</v>
      </c>
      <c r="BV47" s="1010">
        <f t="shared" si="39"/>
        <v>0</v>
      </c>
      <c r="BW47" s="1010">
        <f t="shared" si="40"/>
        <v>0</v>
      </c>
      <c r="BX47" s="1010">
        <f t="shared" si="41"/>
        <v>0</v>
      </c>
      <c r="BY47" s="1009">
        <f t="shared" si="42"/>
        <v>0</v>
      </c>
      <c r="BZ47" s="1011">
        <f t="shared" si="51"/>
        <v>0</v>
      </c>
      <c r="CA47" s="1551"/>
      <c r="CB47" s="1551"/>
      <c r="CC47" s="1551"/>
      <c r="CD47" s="1551"/>
      <c r="CE47" s="1551"/>
      <c r="CF47" s="1554">
        <v>6.5620499999999993</v>
      </c>
      <c r="CG47" s="1554">
        <v>0.48014999999999997</v>
      </c>
      <c r="CH47" s="1554">
        <v>3.8412000000000002</v>
      </c>
      <c r="CI47" s="1554">
        <v>4.3213499999999998</v>
      </c>
      <c r="CJ47" s="1554">
        <v>15.204750000000001</v>
      </c>
      <c r="CK47" s="9"/>
      <c r="CL47" s="9"/>
    </row>
    <row r="48" spans="1:90" ht="23" customHeight="1">
      <c r="A48" s="907" t="s">
        <v>1182</v>
      </c>
      <c r="B48" s="1751" t="s">
        <v>1083</v>
      </c>
      <c r="C48" s="1515"/>
      <c r="D48" s="1516" t="s">
        <v>1071</v>
      </c>
      <c r="E48" s="1515"/>
      <c r="F48" s="986">
        <f t="shared" si="43"/>
        <v>0.5375416666666667</v>
      </c>
      <c r="G48" s="987">
        <f t="shared" si="1"/>
        <v>1.6703399999999997</v>
      </c>
      <c r="H48" s="988">
        <f t="shared" si="44"/>
        <v>2.0369999999999996E-2</v>
      </c>
      <c r="I48" s="988">
        <f t="shared" si="55"/>
        <v>2.0369999999999996E-2</v>
      </c>
      <c r="J48" s="988">
        <f t="shared" si="55"/>
        <v>2.0369999999999996E-2</v>
      </c>
      <c r="K48" s="988">
        <f t="shared" si="55"/>
        <v>2.0369999999999996E-2</v>
      </c>
      <c r="L48" s="988">
        <f t="shared" si="55"/>
        <v>2.0369999999999996E-2</v>
      </c>
      <c r="M48" s="988">
        <f t="shared" si="55"/>
        <v>2.0369999999999996E-2</v>
      </c>
      <c r="N48" s="989">
        <f t="shared" si="3"/>
        <v>0.12221999999999997</v>
      </c>
      <c r="O48" s="990">
        <f t="shared" si="46"/>
        <v>8.1479999999999983E-2</v>
      </c>
      <c r="P48" s="990">
        <f t="shared" si="56"/>
        <v>8.1479999999999983E-2</v>
      </c>
      <c r="Q48" s="990">
        <f t="shared" si="56"/>
        <v>8.1479999999999983E-2</v>
      </c>
      <c r="R48" s="990">
        <f t="shared" si="56"/>
        <v>8.1479999999999983E-2</v>
      </c>
      <c r="S48" s="990">
        <f t="shared" si="56"/>
        <v>8.1479999999999983E-2</v>
      </c>
      <c r="T48" s="990">
        <f t="shared" si="56"/>
        <v>8.1479999999999983E-2</v>
      </c>
      <c r="U48" s="990">
        <f t="shared" si="56"/>
        <v>8.1479999999999983E-2</v>
      </c>
      <c r="V48" s="990">
        <f t="shared" si="56"/>
        <v>8.1479999999999983E-2</v>
      </c>
      <c r="W48" s="990">
        <f t="shared" si="56"/>
        <v>8.1479999999999983E-2</v>
      </c>
      <c r="X48" s="990">
        <f t="shared" si="56"/>
        <v>8.1479999999999983E-2</v>
      </c>
      <c r="Y48" s="990">
        <f t="shared" si="56"/>
        <v>8.1479999999999983E-2</v>
      </c>
      <c r="Z48" s="990">
        <f t="shared" si="56"/>
        <v>8.1479999999999983E-2</v>
      </c>
      <c r="AA48" s="989">
        <f t="shared" si="5"/>
        <v>0.97775999999999974</v>
      </c>
      <c r="AB48" s="990">
        <f t="shared" si="48"/>
        <v>9.1664999999999996E-2</v>
      </c>
      <c r="AC48" s="990">
        <f t="shared" si="57"/>
        <v>9.1664999999999996E-2</v>
      </c>
      <c r="AD48" s="990">
        <f t="shared" si="57"/>
        <v>9.1664999999999996E-2</v>
      </c>
      <c r="AE48" s="990">
        <f t="shared" si="57"/>
        <v>9.1664999999999996E-2</v>
      </c>
      <c r="AF48" s="990">
        <f t="shared" si="57"/>
        <v>9.1664999999999996E-2</v>
      </c>
      <c r="AG48" s="990">
        <f t="shared" si="57"/>
        <v>9.1664999999999996E-2</v>
      </c>
      <c r="AH48" s="990">
        <f t="shared" si="57"/>
        <v>9.1664999999999996E-2</v>
      </c>
      <c r="AI48" s="990">
        <f t="shared" si="57"/>
        <v>9.1664999999999996E-2</v>
      </c>
      <c r="AJ48" s="990">
        <f t="shared" si="57"/>
        <v>9.1664999999999996E-2</v>
      </c>
      <c r="AK48" s="990">
        <f t="shared" si="57"/>
        <v>9.1664999999999996E-2</v>
      </c>
      <c r="AL48" s="990">
        <f t="shared" si="57"/>
        <v>9.1664999999999996E-2</v>
      </c>
      <c r="AM48" s="990">
        <f t="shared" si="57"/>
        <v>9.1664999999999996E-2</v>
      </c>
      <c r="AN48" s="989">
        <f t="shared" si="7"/>
        <v>1.09998</v>
      </c>
      <c r="AO48" s="991">
        <f t="shared" si="50"/>
        <v>3.8702999999999994</v>
      </c>
      <c r="AP48" s="992"/>
      <c r="AQ48" s="993">
        <f t="shared" si="8"/>
        <v>0</v>
      </c>
      <c r="AR48" s="994">
        <f t="shared" si="9"/>
        <v>0</v>
      </c>
      <c r="AS48" s="995">
        <f t="shared" si="10"/>
        <v>0</v>
      </c>
      <c r="AT48" s="995">
        <f t="shared" si="11"/>
        <v>0</v>
      </c>
      <c r="AU48" s="995">
        <f t="shared" si="12"/>
        <v>0</v>
      </c>
      <c r="AV48" s="995">
        <f t="shared" si="13"/>
        <v>0</v>
      </c>
      <c r="AW48" s="995">
        <f t="shared" si="14"/>
        <v>0</v>
      </c>
      <c r="AX48" s="995">
        <f t="shared" si="15"/>
        <v>0</v>
      </c>
      <c r="AY48" s="996">
        <f t="shared" si="16"/>
        <v>0</v>
      </c>
      <c r="AZ48" s="997">
        <f t="shared" si="17"/>
        <v>0</v>
      </c>
      <c r="BA48" s="997">
        <f t="shared" si="18"/>
        <v>0</v>
      </c>
      <c r="BB48" s="997">
        <f t="shared" si="19"/>
        <v>0</v>
      </c>
      <c r="BC48" s="997">
        <f t="shared" si="20"/>
        <v>0</v>
      </c>
      <c r="BD48" s="997">
        <f t="shared" si="21"/>
        <v>0</v>
      </c>
      <c r="BE48" s="997">
        <f t="shared" si="22"/>
        <v>0</v>
      </c>
      <c r="BF48" s="997">
        <f t="shared" si="23"/>
        <v>0</v>
      </c>
      <c r="BG48" s="997">
        <f t="shared" si="24"/>
        <v>0</v>
      </c>
      <c r="BH48" s="997">
        <f t="shared" si="25"/>
        <v>0</v>
      </c>
      <c r="BI48" s="997">
        <f t="shared" si="26"/>
        <v>0</v>
      </c>
      <c r="BJ48" s="997">
        <f t="shared" si="27"/>
        <v>0</v>
      </c>
      <c r="BK48" s="997">
        <f t="shared" si="28"/>
        <v>0</v>
      </c>
      <c r="BL48" s="996">
        <f t="shared" si="29"/>
        <v>0</v>
      </c>
      <c r="BM48" s="997">
        <f t="shared" si="30"/>
        <v>0</v>
      </c>
      <c r="BN48" s="997">
        <f t="shared" si="31"/>
        <v>0</v>
      </c>
      <c r="BO48" s="997">
        <f t="shared" si="32"/>
        <v>0</v>
      </c>
      <c r="BP48" s="997">
        <f t="shared" si="33"/>
        <v>0</v>
      </c>
      <c r="BQ48" s="997">
        <f t="shared" si="34"/>
        <v>0</v>
      </c>
      <c r="BR48" s="997">
        <f t="shared" si="35"/>
        <v>0</v>
      </c>
      <c r="BS48" s="997">
        <f t="shared" si="36"/>
        <v>0</v>
      </c>
      <c r="BT48" s="997">
        <f t="shared" si="37"/>
        <v>0</v>
      </c>
      <c r="BU48" s="997">
        <f t="shared" si="38"/>
        <v>0</v>
      </c>
      <c r="BV48" s="997">
        <f t="shared" si="39"/>
        <v>0</v>
      </c>
      <c r="BW48" s="997">
        <f t="shared" si="40"/>
        <v>0</v>
      </c>
      <c r="BX48" s="997">
        <f t="shared" si="41"/>
        <v>0</v>
      </c>
      <c r="BY48" s="996">
        <f t="shared" si="42"/>
        <v>0</v>
      </c>
      <c r="BZ48" s="998">
        <f t="shared" si="51"/>
        <v>0</v>
      </c>
      <c r="CA48" s="1549"/>
      <c r="CB48" s="1549"/>
      <c r="CC48" s="1549"/>
      <c r="CD48" s="1549"/>
      <c r="CE48" s="1549"/>
      <c r="CF48" s="1550">
        <v>2.7838999999999996</v>
      </c>
      <c r="CG48" s="1550">
        <v>0.20369999999999996</v>
      </c>
      <c r="CH48" s="1550">
        <v>1.6295999999999997</v>
      </c>
      <c r="CI48" s="1550">
        <v>1.8333000000000002</v>
      </c>
      <c r="CJ48" s="1550">
        <v>6.4504999999999999</v>
      </c>
      <c r="CK48" s="7"/>
      <c r="CL48" s="7"/>
    </row>
    <row r="49" spans="1:90" ht="23" customHeight="1">
      <c r="A49" s="907" t="s">
        <v>1182</v>
      </c>
      <c r="B49" s="1752"/>
      <c r="C49" s="911"/>
      <c r="D49" s="912" t="s">
        <v>1072</v>
      </c>
      <c r="E49" s="911"/>
      <c r="F49" s="960">
        <f t="shared" si="43"/>
        <v>0.69112499999999999</v>
      </c>
      <c r="G49" s="961">
        <f t="shared" si="1"/>
        <v>2.14758</v>
      </c>
      <c r="H49" s="962">
        <f t="shared" si="44"/>
        <v>2.6190000000000001E-2</v>
      </c>
      <c r="I49" s="962">
        <f t="shared" si="55"/>
        <v>2.6190000000000001E-2</v>
      </c>
      <c r="J49" s="962">
        <f t="shared" si="55"/>
        <v>2.6190000000000001E-2</v>
      </c>
      <c r="K49" s="962">
        <f t="shared" si="55"/>
        <v>2.6190000000000001E-2</v>
      </c>
      <c r="L49" s="962">
        <f t="shared" si="55"/>
        <v>2.6190000000000001E-2</v>
      </c>
      <c r="M49" s="962">
        <f t="shared" si="55"/>
        <v>2.6190000000000001E-2</v>
      </c>
      <c r="N49" s="963">
        <f t="shared" si="3"/>
        <v>0.15714</v>
      </c>
      <c r="O49" s="964">
        <f t="shared" si="46"/>
        <v>0.10476000000000001</v>
      </c>
      <c r="P49" s="964">
        <f t="shared" si="56"/>
        <v>0.10476000000000001</v>
      </c>
      <c r="Q49" s="964">
        <f t="shared" si="56"/>
        <v>0.10476000000000001</v>
      </c>
      <c r="R49" s="964">
        <f t="shared" si="56"/>
        <v>0.10476000000000001</v>
      </c>
      <c r="S49" s="964">
        <f t="shared" si="56"/>
        <v>0.10476000000000001</v>
      </c>
      <c r="T49" s="964">
        <f t="shared" si="56"/>
        <v>0.10476000000000001</v>
      </c>
      <c r="U49" s="964">
        <f t="shared" si="56"/>
        <v>0.10476000000000001</v>
      </c>
      <c r="V49" s="964">
        <f t="shared" si="56"/>
        <v>0.10476000000000001</v>
      </c>
      <c r="W49" s="964">
        <f t="shared" si="56"/>
        <v>0.10476000000000001</v>
      </c>
      <c r="X49" s="964">
        <f t="shared" si="56"/>
        <v>0.10476000000000001</v>
      </c>
      <c r="Y49" s="964">
        <f t="shared" si="56"/>
        <v>0.10476000000000001</v>
      </c>
      <c r="Z49" s="964">
        <f t="shared" si="56"/>
        <v>0.10476000000000001</v>
      </c>
      <c r="AA49" s="963">
        <f t="shared" si="5"/>
        <v>1.25712</v>
      </c>
      <c r="AB49" s="964">
        <f t="shared" si="48"/>
        <v>0.11785499999999999</v>
      </c>
      <c r="AC49" s="964">
        <f t="shared" si="57"/>
        <v>0.11785499999999999</v>
      </c>
      <c r="AD49" s="964">
        <f t="shared" si="57"/>
        <v>0.11785499999999999</v>
      </c>
      <c r="AE49" s="964">
        <f t="shared" si="57"/>
        <v>0.11785499999999999</v>
      </c>
      <c r="AF49" s="964">
        <f t="shared" si="57"/>
        <v>0.11785499999999999</v>
      </c>
      <c r="AG49" s="964">
        <f t="shared" si="57"/>
        <v>0.11785499999999999</v>
      </c>
      <c r="AH49" s="964">
        <f t="shared" si="57"/>
        <v>0.11785499999999999</v>
      </c>
      <c r="AI49" s="964">
        <f t="shared" si="57"/>
        <v>0.11785499999999999</v>
      </c>
      <c r="AJ49" s="964">
        <f t="shared" si="57"/>
        <v>0.11785499999999999</v>
      </c>
      <c r="AK49" s="964">
        <f t="shared" si="57"/>
        <v>0.11785499999999999</v>
      </c>
      <c r="AL49" s="964">
        <f t="shared" si="57"/>
        <v>0.11785499999999999</v>
      </c>
      <c r="AM49" s="964">
        <f t="shared" si="57"/>
        <v>0.11785499999999999</v>
      </c>
      <c r="AN49" s="963">
        <f t="shared" si="7"/>
        <v>1.4142599999999999</v>
      </c>
      <c r="AO49" s="965">
        <f t="shared" si="50"/>
        <v>4.9760999999999997</v>
      </c>
      <c r="AP49" s="966"/>
      <c r="AQ49" s="967">
        <f t="shared" si="8"/>
        <v>0</v>
      </c>
      <c r="AR49" s="968">
        <f t="shared" si="9"/>
        <v>0</v>
      </c>
      <c r="AS49" s="969">
        <f t="shared" si="10"/>
        <v>0</v>
      </c>
      <c r="AT49" s="969">
        <f t="shared" si="11"/>
        <v>0</v>
      </c>
      <c r="AU49" s="969">
        <f t="shared" si="12"/>
        <v>0</v>
      </c>
      <c r="AV49" s="969">
        <f t="shared" si="13"/>
        <v>0</v>
      </c>
      <c r="AW49" s="969">
        <f t="shared" si="14"/>
        <v>0</v>
      </c>
      <c r="AX49" s="969">
        <f t="shared" si="15"/>
        <v>0</v>
      </c>
      <c r="AY49" s="970">
        <f t="shared" si="16"/>
        <v>0</v>
      </c>
      <c r="AZ49" s="971">
        <f t="shared" si="17"/>
        <v>0</v>
      </c>
      <c r="BA49" s="971">
        <f t="shared" si="18"/>
        <v>0</v>
      </c>
      <c r="BB49" s="971">
        <f t="shared" si="19"/>
        <v>0</v>
      </c>
      <c r="BC49" s="971">
        <f t="shared" si="20"/>
        <v>0</v>
      </c>
      <c r="BD49" s="971">
        <f t="shared" si="21"/>
        <v>0</v>
      </c>
      <c r="BE49" s="971">
        <f t="shared" si="22"/>
        <v>0</v>
      </c>
      <c r="BF49" s="971">
        <f t="shared" si="23"/>
        <v>0</v>
      </c>
      <c r="BG49" s="971">
        <f t="shared" si="24"/>
        <v>0</v>
      </c>
      <c r="BH49" s="971">
        <f t="shared" si="25"/>
        <v>0</v>
      </c>
      <c r="BI49" s="971">
        <f t="shared" si="26"/>
        <v>0</v>
      </c>
      <c r="BJ49" s="971">
        <f t="shared" si="27"/>
        <v>0</v>
      </c>
      <c r="BK49" s="971">
        <f t="shared" si="28"/>
        <v>0</v>
      </c>
      <c r="BL49" s="970">
        <f t="shared" si="29"/>
        <v>0</v>
      </c>
      <c r="BM49" s="971">
        <f t="shared" si="30"/>
        <v>0</v>
      </c>
      <c r="BN49" s="971">
        <f t="shared" si="31"/>
        <v>0</v>
      </c>
      <c r="BO49" s="971">
        <f t="shared" si="32"/>
        <v>0</v>
      </c>
      <c r="BP49" s="971">
        <f t="shared" si="33"/>
        <v>0</v>
      </c>
      <c r="BQ49" s="971">
        <f t="shared" si="34"/>
        <v>0</v>
      </c>
      <c r="BR49" s="971">
        <f t="shared" si="35"/>
        <v>0</v>
      </c>
      <c r="BS49" s="971">
        <f t="shared" si="36"/>
        <v>0</v>
      </c>
      <c r="BT49" s="971">
        <f t="shared" si="37"/>
        <v>0</v>
      </c>
      <c r="BU49" s="971">
        <f t="shared" si="38"/>
        <v>0</v>
      </c>
      <c r="BV49" s="971">
        <f t="shared" si="39"/>
        <v>0</v>
      </c>
      <c r="BW49" s="971">
        <f t="shared" si="40"/>
        <v>0</v>
      </c>
      <c r="BX49" s="971">
        <f t="shared" si="41"/>
        <v>0</v>
      </c>
      <c r="BY49" s="970">
        <f t="shared" si="42"/>
        <v>0</v>
      </c>
      <c r="BZ49" s="972">
        <f t="shared" si="51"/>
        <v>0</v>
      </c>
      <c r="CA49" s="1553"/>
      <c r="CB49" s="1553"/>
      <c r="CC49" s="1553"/>
      <c r="CD49" s="1553"/>
      <c r="CE49" s="1553"/>
      <c r="CF49" s="1552">
        <v>3.5792999999999999</v>
      </c>
      <c r="CG49" s="1552">
        <v>0.26190000000000002</v>
      </c>
      <c r="CH49" s="1552">
        <v>2.0952000000000002</v>
      </c>
      <c r="CI49" s="1552">
        <v>2.3571</v>
      </c>
      <c r="CJ49" s="1552">
        <v>8.2934999999999999</v>
      </c>
      <c r="CK49" s="8"/>
      <c r="CL49" s="8"/>
    </row>
    <row r="50" spans="1:90" ht="23" customHeight="1">
      <c r="A50" s="907" t="s">
        <v>1182</v>
      </c>
      <c r="B50" s="1752"/>
      <c r="C50" s="911"/>
      <c r="D50" s="912" t="s">
        <v>1080</v>
      </c>
      <c r="E50" s="911"/>
      <c r="F50" s="960">
        <f t="shared" si="43"/>
        <v>1.0750833333333334</v>
      </c>
      <c r="G50" s="961">
        <f t="shared" si="1"/>
        <v>3.3406799999999994</v>
      </c>
      <c r="H50" s="962">
        <f t="shared" si="44"/>
        <v>4.0739999999999991E-2</v>
      </c>
      <c r="I50" s="962">
        <f t="shared" si="55"/>
        <v>4.0739999999999991E-2</v>
      </c>
      <c r="J50" s="962">
        <f t="shared" si="55"/>
        <v>4.0739999999999991E-2</v>
      </c>
      <c r="K50" s="962">
        <f t="shared" si="55"/>
        <v>4.0739999999999991E-2</v>
      </c>
      <c r="L50" s="962">
        <f t="shared" si="55"/>
        <v>4.0739999999999991E-2</v>
      </c>
      <c r="M50" s="962">
        <f t="shared" si="55"/>
        <v>4.0739999999999991E-2</v>
      </c>
      <c r="N50" s="963">
        <f t="shared" si="3"/>
        <v>0.24443999999999994</v>
      </c>
      <c r="O50" s="964">
        <f t="shared" si="46"/>
        <v>0.16295999999999997</v>
      </c>
      <c r="P50" s="964">
        <f t="shared" si="56"/>
        <v>0.16295999999999997</v>
      </c>
      <c r="Q50" s="964">
        <f t="shared" si="56"/>
        <v>0.16295999999999997</v>
      </c>
      <c r="R50" s="964">
        <f t="shared" si="56"/>
        <v>0.16295999999999997</v>
      </c>
      <c r="S50" s="964">
        <f t="shared" si="56"/>
        <v>0.16295999999999997</v>
      </c>
      <c r="T50" s="964">
        <f t="shared" si="56"/>
        <v>0.16295999999999997</v>
      </c>
      <c r="U50" s="964">
        <f t="shared" si="56"/>
        <v>0.16295999999999997</v>
      </c>
      <c r="V50" s="964">
        <f t="shared" si="56"/>
        <v>0.16295999999999997</v>
      </c>
      <c r="W50" s="964">
        <f t="shared" si="56"/>
        <v>0.16295999999999997</v>
      </c>
      <c r="X50" s="964">
        <f t="shared" si="56"/>
        <v>0.16295999999999997</v>
      </c>
      <c r="Y50" s="964">
        <f t="shared" si="56"/>
        <v>0.16295999999999997</v>
      </c>
      <c r="Z50" s="964">
        <f t="shared" si="56"/>
        <v>0.16295999999999997</v>
      </c>
      <c r="AA50" s="963">
        <f t="shared" si="5"/>
        <v>1.9555199999999995</v>
      </c>
      <c r="AB50" s="964">
        <f t="shared" si="48"/>
        <v>0.18332999999999999</v>
      </c>
      <c r="AC50" s="964">
        <f t="shared" si="57"/>
        <v>0.18332999999999999</v>
      </c>
      <c r="AD50" s="964">
        <f t="shared" si="57"/>
        <v>0.18332999999999999</v>
      </c>
      <c r="AE50" s="964">
        <f t="shared" si="57"/>
        <v>0.18332999999999999</v>
      </c>
      <c r="AF50" s="964">
        <f t="shared" si="57"/>
        <v>0.18332999999999999</v>
      </c>
      <c r="AG50" s="964">
        <f t="shared" si="57"/>
        <v>0.18332999999999999</v>
      </c>
      <c r="AH50" s="964">
        <f t="shared" si="57"/>
        <v>0.18332999999999999</v>
      </c>
      <c r="AI50" s="964">
        <f t="shared" si="57"/>
        <v>0.18332999999999999</v>
      </c>
      <c r="AJ50" s="964">
        <f t="shared" si="57"/>
        <v>0.18332999999999999</v>
      </c>
      <c r="AK50" s="964">
        <f t="shared" si="57"/>
        <v>0.18332999999999999</v>
      </c>
      <c r="AL50" s="964">
        <f t="shared" si="57"/>
        <v>0.18332999999999999</v>
      </c>
      <c r="AM50" s="964">
        <f t="shared" si="57"/>
        <v>0.18332999999999999</v>
      </c>
      <c r="AN50" s="963">
        <f t="shared" si="7"/>
        <v>2.1999599999999999</v>
      </c>
      <c r="AO50" s="965">
        <f t="shared" si="50"/>
        <v>7.7405999999999988</v>
      </c>
      <c r="AP50" s="966"/>
      <c r="AQ50" s="967">
        <f t="shared" si="8"/>
        <v>0</v>
      </c>
      <c r="AR50" s="968">
        <f t="shared" si="9"/>
        <v>0</v>
      </c>
      <c r="AS50" s="969">
        <f t="shared" si="10"/>
        <v>0</v>
      </c>
      <c r="AT50" s="969">
        <f t="shared" si="11"/>
        <v>0</v>
      </c>
      <c r="AU50" s="969">
        <f t="shared" si="12"/>
        <v>0</v>
      </c>
      <c r="AV50" s="969">
        <f t="shared" si="13"/>
        <v>0</v>
      </c>
      <c r="AW50" s="969">
        <f t="shared" si="14"/>
        <v>0</v>
      </c>
      <c r="AX50" s="969">
        <f t="shared" si="15"/>
        <v>0</v>
      </c>
      <c r="AY50" s="970">
        <f t="shared" si="16"/>
        <v>0</v>
      </c>
      <c r="AZ50" s="971">
        <f t="shared" si="17"/>
        <v>0</v>
      </c>
      <c r="BA50" s="971">
        <f t="shared" si="18"/>
        <v>0</v>
      </c>
      <c r="BB50" s="971">
        <f t="shared" si="19"/>
        <v>0</v>
      </c>
      <c r="BC50" s="971">
        <f t="shared" si="20"/>
        <v>0</v>
      </c>
      <c r="BD50" s="971">
        <f t="shared" si="21"/>
        <v>0</v>
      </c>
      <c r="BE50" s="971">
        <f t="shared" si="22"/>
        <v>0</v>
      </c>
      <c r="BF50" s="971">
        <f t="shared" si="23"/>
        <v>0</v>
      </c>
      <c r="BG50" s="971">
        <f t="shared" si="24"/>
        <v>0</v>
      </c>
      <c r="BH50" s="971">
        <f t="shared" si="25"/>
        <v>0</v>
      </c>
      <c r="BI50" s="971">
        <f t="shared" si="26"/>
        <v>0</v>
      </c>
      <c r="BJ50" s="971">
        <f t="shared" si="27"/>
        <v>0</v>
      </c>
      <c r="BK50" s="971">
        <f t="shared" si="28"/>
        <v>0</v>
      </c>
      <c r="BL50" s="970">
        <f t="shared" si="29"/>
        <v>0</v>
      </c>
      <c r="BM50" s="971">
        <f t="shared" si="30"/>
        <v>0</v>
      </c>
      <c r="BN50" s="971">
        <f t="shared" si="31"/>
        <v>0</v>
      </c>
      <c r="BO50" s="971">
        <f t="shared" si="32"/>
        <v>0</v>
      </c>
      <c r="BP50" s="971">
        <f t="shared" si="33"/>
        <v>0</v>
      </c>
      <c r="BQ50" s="971">
        <f t="shared" si="34"/>
        <v>0</v>
      </c>
      <c r="BR50" s="971">
        <f t="shared" si="35"/>
        <v>0</v>
      </c>
      <c r="BS50" s="971">
        <f t="shared" si="36"/>
        <v>0</v>
      </c>
      <c r="BT50" s="971">
        <f t="shared" si="37"/>
        <v>0</v>
      </c>
      <c r="BU50" s="971">
        <f t="shared" si="38"/>
        <v>0</v>
      </c>
      <c r="BV50" s="971">
        <f t="shared" si="39"/>
        <v>0</v>
      </c>
      <c r="BW50" s="971">
        <f t="shared" si="40"/>
        <v>0</v>
      </c>
      <c r="BX50" s="971">
        <f t="shared" si="41"/>
        <v>0</v>
      </c>
      <c r="BY50" s="970">
        <f t="shared" si="42"/>
        <v>0</v>
      </c>
      <c r="BZ50" s="972">
        <f t="shared" si="51"/>
        <v>0</v>
      </c>
      <c r="CA50" s="1553"/>
      <c r="CB50" s="1553"/>
      <c r="CC50" s="1553"/>
      <c r="CD50" s="1553"/>
      <c r="CE50" s="1553"/>
      <c r="CF50" s="1552">
        <v>5.5677999999999992</v>
      </c>
      <c r="CG50" s="1552">
        <v>0.40739999999999993</v>
      </c>
      <c r="CH50" s="1552">
        <v>3.2591999999999994</v>
      </c>
      <c r="CI50" s="1552">
        <v>3.6666000000000003</v>
      </c>
      <c r="CJ50" s="1552">
        <v>12.901</v>
      </c>
      <c r="CK50" s="8"/>
      <c r="CL50" s="8"/>
    </row>
    <row r="51" spans="1:90" ht="23" customHeight="1">
      <c r="A51" s="907" t="s">
        <v>1182</v>
      </c>
      <c r="B51" s="1782"/>
      <c r="C51" s="913"/>
      <c r="D51" s="912" t="s">
        <v>1081</v>
      </c>
      <c r="E51" s="913"/>
      <c r="F51" s="960">
        <f t="shared" si="43"/>
        <v>1.1902708333333334</v>
      </c>
      <c r="G51" s="961">
        <f t="shared" si="1"/>
        <v>3.6986099999999995</v>
      </c>
      <c r="H51" s="962">
        <f t="shared" si="44"/>
        <v>4.5105000000000006E-2</v>
      </c>
      <c r="I51" s="962">
        <f t="shared" si="55"/>
        <v>4.5105000000000006E-2</v>
      </c>
      <c r="J51" s="962">
        <f t="shared" si="55"/>
        <v>4.5105000000000006E-2</v>
      </c>
      <c r="K51" s="962">
        <f t="shared" si="55"/>
        <v>4.5105000000000006E-2</v>
      </c>
      <c r="L51" s="962">
        <f t="shared" si="55"/>
        <v>4.5105000000000006E-2</v>
      </c>
      <c r="M51" s="962">
        <f t="shared" si="55"/>
        <v>4.5105000000000006E-2</v>
      </c>
      <c r="N51" s="963">
        <f t="shared" si="3"/>
        <v>0.27063000000000004</v>
      </c>
      <c r="O51" s="964">
        <f t="shared" si="46"/>
        <v>0.18042000000000002</v>
      </c>
      <c r="P51" s="964">
        <f t="shared" si="56"/>
        <v>0.18042000000000002</v>
      </c>
      <c r="Q51" s="964">
        <f t="shared" si="56"/>
        <v>0.18042000000000002</v>
      </c>
      <c r="R51" s="964">
        <f t="shared" si="56"/>
        <v>0.18042000000000002</v>
      </c>
      <c r="S51" s="964">
        <f t="shared" si="56"/>
        <v>0.18042000000000002</v>
      </c>
      <c r="T51" s="964">
        <f t="shared" si="56"/>
        <v>0.18042000000000002</v>
      </c>
      <c r="U51" s="964">
        <f t="shared" si="56"/>
        <v>0.18042000000000002</v>
      </c>
      <c r="V51" s="964">
        <f t="shared" si="56"/>
        <v>0.18042000000000002</v>
      </c>
      <c r="W51" s="964">
        <f t="shared" si="56"/>
        <v>0.18042000000000002</v>
      </c>
      <c r="X51" s="964">
        <f t="shared" si="56"/>
        <v>0.18042000000000002</v>
      </c>
      <c r="Y51" s="964">
        <f t="shared" si="56"/>
        <v>0.18042000000000002</v>
      </c>
      <c r="Z51" s="964">
        <f t="shared" si="56"/>
        <v>0.18042000000000002</v>
      </c>
      <c r="AA51" s="963">
        <f t="shared" si="5"/>
        <v>2.1650400000000003</v>
      </c>
      <c r="AB51" s="964">
        <f t="shared" si="48"/>
        <v>0.2029725</v>
      </c>
      <c r="AC51" s="964">
        <f t="shared" si="57"/>
        <v>0.2029725</v>
      </c>
      <c r="AD51" s="964">
        <f t="shared" si="57"/>
        <v>0.2029725</v>
      </c>
      <c r="AE51" s="964">
        <f t="shared" si="57"/>
        <v>0.2029725</v>
      </c>
      <c r="AF51" s="964">
        <f t="shared" si="57"/>
        <v>0.2029725</v>
      </c>
      <c r="AG51" s="964">
        <f t="shared" si="57"/>
        <v>0.2029725</v>
      </c>
      <c r="AH51" s="964">
        <f t="shared" si="57"/>
        <v>0.2029725</v>
      </c>
      <c r="AI51" s="964">
        <f t="shared" si="57"/>
        <v>0.2029725</v>
      </c>
      <c r="AJ51" s="964">
        <f t="shared" si="57"/>
        <v>0.2029725</v>
      </c>
      <c r="AK51" s="964">
        <f t="shared" si="57"/>
        <v>0.2029725</v>
      </c>
      <c r="AL51" s="964">
        <f t="shared" si="57"/>
        <v>0.2029725</v>
      </c>
      <c r="AM51" s="964">
        <f t="shared" si="57"/>
        <v>0.2029725</v>
      </c>
      <c r="AN51" s="963">
        <f t="shared" si="7"/>
        <v>2.43567</v>
      </c>
      <c r="AO51" s="965">
        <f t="shared" si="50"/>
        <v>8.5699500000000004</v>
      </c>
      <c r="AP51" s="966"/>
      <c r="AQ51" s="967">
        <f t="shared" si="8"/>
        <v>0</v>
      </c>
      <c r="AR51" s="968">
        <f t="shared" si="9"/>
        <v>0</v>
      </c>
      <c r="AS51" s="969">
        <f t="shared" si="10"/>
        <v>0</v>
      </c>
      <c r="AT51" s="969">
        <f t="shared" si="11"/>
        <v>0</v>
      </c>
      <c r="AU51" s="969">
        <f t="shared" si="12"/>
        <v>0</v>
      </c>
      <c r="AV51" s="969">
        <f t="shared" si="13"/>
        <v>0</v>
      </c>
      <c r="AW51" s="969">
        <f t="shared" si="14"/>
        <v>0</v>
      </c>
      <c r="AX51" s="969">
        <f t="shared" si="15"/>
        <v>0</v>
      </c>
      <c r="AY51" s="970">
        <f t="shared" si="16"/>
        <v>0</v>
      </c>
      <c r="AZ51" s="971">
        <f t="shared" si="17"/>
        <v>0</v>
      </c>
      <c r="BA51" s="971">
        <f t="shared" si="18"/>
        <v>0</v>
      </c>
      <c r="BB51" s="971">
        <f t="shared" si="19"/>
        <v>0</v>
      </c>
      <c r="BC51" s="971">
        <f t="shared" si="20"/>
        <v>0</v>
      </c>
      <c r="BD51" s="971">
        <f t="shared" si="21"/>
        <v>0</v>
      </c>
      <c r="BE51" s="971">
        <f t="shared" si="22"/>
        <v>0</v>
      </c>
      <c r="BF51" s="971">
        <f t="shared" si="23"/>
        <v>0</v>
      </c>
      <c r="BG51" s="971">
        <f t="shared" si="24"/>
        <v>0</v>
      </c>
      <c r="BH51" s="971">
        <f t="shared" si="25"/>
        <v>0</v>
      </c>
      <c r="BI51" s="971">
        <f t="shared" si="26"/>
        <v>0</v>
      </c>
      <c r="BJ51" s="971">
        <f t="shared" si="27"/>
        <v>0</v>
      </c>
      <c r="BK51" s="971">
        <f t="shared" si="28"/>
        <v>0</v>
      </c>
      <c r="BL51" s="970">
        <f t="shared" si="29"/>
        <v>0</v>
      </c>
      <c r="BM51" s="971">
        <f t="shared" si="30"/>
        <v>0</v>
      </c>
      <c r="BN51" s="971">
        <f t="shared" si="31"/>
        <v>0</v>
      </c>
      <c r="BO51" s="971">
        <f t="shared" si="32"/>
        <v>0</v>
      </c>
      <c r="BP51" s="971">
        <f t="shared" si="33"/>
        <v>0</v>
      </c>
      <c r="BQ51" s="971">
        <f t="shared" si="34"/>
        <v>0</v>
      </c>
      <c r="BR51" s="971">
        <f t="shared" si="35"/>
        <v>0</v>
      </c>
      <c r="BS51" s="971">
        <f t="shared" si="36"/>
        <v>0</v>
      </c>
      <c r="BT51" s="971">
        <f t="shared" si="37"/>
        <v>0</v>
      </c>
      <c r="BU51" s="971">
        <f t="shared" si="38"/>
        <v>0</v>
      </c>
      <c r="BV51" s="971">
        <f t="shared" si="39"/>
        <v>0</v>
      </c>
      <c r="BW51" s="971">
        <f t="shared" si="40"/>
        <v>0</v>
      </c>
      <c r="BX51" s="971">
        <f t="shared" si="41"/>
        <v>0</v>
      </c>
      <c r="BY51" s="970">
        <f t="shared" si="42"/>
        <v>0</v>
      </c>
      <c r="BZ51" s="972">
        <f t="shared" si="51"/>
        <v>0</v>
      </c>
      <c r="CA51" s="1553"/>
      <c r="CB51" s="1553"/>
      <c r="CC51" s="1553"/>
      <c r="CD51" s="1553"/>
      <c r="CE51" s="1553"/>
      <c r="CF51" s="1552">
        <v>6.1643499999999998</v>
      </c>
      <c r="CG51" s="1552">
        <v>0.45105000000000006</v>
      </c>
      <c r="CH51" s="1552">
        <v>3.6084000000000005</v>
      </c>
      <c r="CI51" s="1552">
        <v>4.05945</v>
      </c>
      <c r="CJ51" s="1552">
        <v>14.283250000000001</v>
      </c>
      <c r="CK51" s="8"/>
      <c r="CL51" s="8"/>
    </row>
    <row r="52" spans="1:90" ht="23" customHeight="1">
      <c r="A52" s="907" t="s">
        <v>1182</v>
      </c>
      <c r="B52" s="1753"/>
      <c r="C52" s="1513"/>
      <c r="D52" s="1514" t="s">
        <v>11</v>
      </c>
      <c r="E52" s="1513"/>
      <c r="F52" s="999">
        <f t="shared" si="43"/>
        <v>1.2670625</v>
      </c>
      <c r="G52" s="1000">
        <f t="shared" si="1"/>
        <v>3.9372299999999996</v>
      </c>
      <c r="H52" s="1001">
        <f t="shared" si="44"/>
        <v>4.8014999999999995E-2</v>
      </c>
      <c r="I52" s="1001">
        <f t="shared" si="55"/>
        <v>4.8014999999999995E-2</v>
      </c>
      <c r="J52" s="1001">
        <f t="shared" si="55"/>
        <v>4.8014999999999995E-2</v>
      </c>
      <c r="K52" s="1001">
        <f t="shared" si="55"/>
        <v>4.8014999999999995E-2</v>
      </c>
      <c r="L52" s="1001">
        <f t="shared" si="55"/>
        <v>4.8014999999999995E-2</v>
      </c>
      <c r="M52" s="1001">
        <f t="shared" si="55"/>
        <v>4.8014999999999995E-2</v>
      </c>
      <c r="N52" s="1002">
        <f t="shared" si="3"/>
        <v>0.28808999999999996</v>
      </c>
      <c r="O52" s="1003">
        <f t="shared" si="46"/>
        <v>0.19206000000000001</v>
      </c>
      <c r="P52" s="1003">
        <f t="shared" si="56"/>
        <v>0.19206000000000001</v>
      </c>
      <c r="Q52" s="1003">
        <f t="shared" si="56"/>
        <v>0.19206000000000001</v>
      </c>
      <c r="R52" s="1003">
        <f t="shared" si="56"/>
        <v>0.19206000000000001</v>
      </c>
      <c r="S52" s="1003">
        <f t="shared" si="56"/>
        <v>0.19206000000000001</v>
      </c>
      <c r="T52" s="1003">
        <f t="shared" si="56"/>
        <v>0.19206000000000001</v>
      </c>
      <c r="U52" s="1003">
        <f t="shared" si="56"/>
        <v>0.19206000000000001</v>
      </c>
      <c r="V52" s="1003">
        <f t="shared" si="56"/>
        <v>0.19206000000000001</v>
      </c>
      <c r="W52" s="1003">
        <f t="shared" si="56"/>
        <v>0.19206000000000001</v>
      </c>
      <c r="X52" s="1003">
        <f t="shared" si="56"/>
        <v>0.19206000000000001</v>
      </c>
      <c r="Y52" s="1003">
        <f t="shared" si="56"/>
        <v>0.19206000000000001</v>
      </c>
      <c r="Z52" s="1003">
        <f t="shared" si="56"/>
        <v>0.19206000000000001</v>
      </c>
      <c r="AA52" s="1002">
        <f t="shared" si="5"/>
        <v>2.3047200000000001</v>
      </c>
      <c r="AB52" s="1003">
        <f t="shared" si="48"/>
        <v>0.21606749999999997</v>
      </c>
      <c r="AC52" s="1003">
        <f t="shared" si="57"/>
        <v>0.21606749999999997</v>
      </c>
      <c r="AD52" s="1003">
        <f t="shared" si="57"/>
        <v>0.21606749999999997</v>
      </c>
      <c r="AE52" s="1003">
        <f t="shared" si="57"/>
        <v>0.21606749999999997</v>
      </c>
      <c r="AF52" s="1003">
        <f t="shared" si="57"/>
        <v>0.21606749999999997</v>
      </c>
      <c r="AG52" s="1003">
        <f t="shared" si="57"/>
        <v>0.21606749999999997</v>
      </c>
      <c r="AH52" s="1003">
        <f t="shared" si="57"/>
        <v>0.21606749999999997</v>
      </c>
      <c r="AI52" s="1003">
        <f t="shared" si="57"/>
        <v>0.21606749999999997</v>
      </c>
      <c r="AJ52" s="1003">
        <f t="shared" si="57"/>
        <v>0.21606749999999997</v>
      </c>
      <c r="AK52" s="1003">
        <f t="shared" si="57"/>
        <v>0.21606749999999997</v>
      </c>
      <c r="AL52" s="1003">
        <f t="shared" si="57"/>
        <v>0.21606749999999997</v>
      </c>
      <c r="AM52" s="1003">
        <f t="shared" si="57"/>
        <v>0.21606749999999997</v>
      </c>
      <c r="AN52" s="1002">
        <f t="shared" si="7"/>
        <v>2.5928099999999996</v>
      </c>
      <c r="AO52" s="1004">
        <f t="shared" si="50"/>
        <v>9.1228499999999997</v>
      </c>
      <c r="AP52" s="1005"/>
      <c r="AQ52" s="1006">
        <f t="shared" si="8"/>
        <v>0</v>
      </c>
      <c r="AR52" s="1007">
        <f t="shared" si="9"/>
        <v>0</v>
      </c>
      <c r="AS52" s="1008">
        <f t="shared" si="10"/>
        <v>0</v>
      </c>
      <c r="AT52" s="1008">
        <f t="shared" si="11"/>
        <v>0</v>
      </c>
      <c r="AU52" s="1008">
        <f t="shared" si="12"/>
        <v>0</v>
      </c>
      <c r="AV52" s="1008">
        <f t="shared" si="13"/>
        <v>0</v>
      </c>
      <c r="AW52" s="1008">
        <f t="shared" si="14"/>
        <v>0</v>
      </c>
      <c r="AX52" s="1008">
        <f t="shared" si="15"/>
        <v>0</v>
      </c>
      <c r="AY52" s="1009">
        <f t="shared" si="16"/>
        <v>0</v>
      </c>
      <c r="AZ52" s="1010">
        <f t="shared" si="17"/>
        <v>0</v>
      </c>
      <c r="BA52" s="1010">
        <f t="shared" si="18"/>
        <v>0</v>
      </c>
      <c r="BB52" s="1010">
        <f t="shared" si="19"/>
        <v>0</v>
      </c>
      <c r="BC52" s="1010">
        <f t="shared" si="20"/>
        <v>0</v>
      </c>
      <c r="BD52" s="1010">
        <f t="shared" si="21"/>
        <v>0</v>
      </c>
      <c r="BE52" s="1010">
        <f t="shared" si="22"/>
        <v>0</v>
      </c>
      <c r="BF52" s="1010">
        <f t="shared" si="23"/>
        <v>0</v>
      </c>
      <c r="BG52" s="1010">
        <f t="shared" si="24"/>
        <v>0</v>
      </c>
      <c r="BH52" s="1010">
        <f t="shared" si="25"/>
        <v>0</v>
      </c>
      <c r="BI52" s="1010">
        <f t="shared" si="26"/>
        <v>0</v>
      </c>
      <c r="BJ52" s="1010">
        <f t="shared" si="27"/>
        <v>0</v>
      </c>
      <c r="BK52" s="1010">
        <f t="shared" si="28"/>
        <v>0</v>
      </c>
      <c r="BL52" s="1009">
        <f t="shared" si="29"/>
        <v>0</v>
      </c>
      <c r="BM52" s="1010">
        <f t="shared" si="30"/>
        <v>0</v>
      </c>
      <c r="BN52" s="1010">
        <f t="shared" si="31"/>
        <v>0</v>
      </c>
      <c r="BO52" s="1010">
        <f t="shared" si="32"/>
        <v>0</v>
      </c>
      <c r="BP52" s="1010">
        <f t="shared" si="33"/>
        <v>0</v>
      </c>
      <c r="BQ52" s="1010">
        <f t="shared" si="34"/>
        <v>0</v>
      </c>
      <c r="BR52" s="1010">
        <f t="shared" si="35"/>
        <v>0</v>
      </c>
      <c r="BS52" s="1010">
        <f t="shared" si="36"/>
        <v>0</v>
      </c>
      <c r="BT52" s="1010">
        <f t="shared" si="37"/>
        <v>0</v>
      </c>
      <c r="BU52" s="1010">
        <f t="shared" si="38"/>
        <v>0</v>
      </c>
      <c r="BV52" s="1010">
        <f t="shared" si="39"/>
        <v>0</v>
      </c>
      <c r="BW52" s="1010">
        <f t="shared" si="40"/>
        <v>0</v>
      </c>
      <c r="BX52" s="1010">
        <f t="shared" si="41"/>
        <v>0</v>
      </c>
      <c r="BY52" s="1009">
        <f t="shared" si="42"/>
        <v>0</v>
      </c>
      <c r="BZ52" s="1011">
        <f t="shared" si="51"/>
        <v>0</v>
      </c>
      <c r="CA52" s="1551"/>
      <c r="CB52" s="1551"/>
      <c r="CC52" s="1551"/>
      <c r="CD52" s="1551"/>
      <c r="CE52" s="1551"/>
      <c r="CF52" s="1554">
        <v>6.5620499999999993</v>
      </c>
      <c r="CG52" s="1554">
        <v>0.48014999999999997</v>
      </c>
      <c r="CH52" s="1554">
        <v>3.8412000000000002</v>
      </c>
      <c r="CI52" s="1554">
        <v>4.3213499999999998</v>
      </c>
      <c r="CJ52" s="1554">
        <v>15.204750000000001</v>
      </c>
      <c r="CK52" s="9"/>
      <c r="CL52" s="9"/>
    </row>
    <row r="53" spans="1:90" ht="23" customHeight="1">
      <c r="A53" s="907" t="s">
        <v>1182</v>
      </c>
      <c r="B53" s="1751" t="s">
        <v>1084</v>
      </c>
      <c r="C53" s="1515"/>
      <c r="D53" s="1516" t="s">
        <v>1071</v>
      </c>
      <c r="E53" s="1515"/>
      <c r="F53" s="986">
        <f t="shared" si="43"/>
        <v>0.5375416666666667</v>
      </c>
      <c r="G53" s="987">
        <f t="shared" si="1"/>
        <v>1.6703399999999997</v>
      </c>
      <c r="H53" s="988">
        <f t="shared" si="44"/>
        <v>2.0369999999999996E-2</v>
      </c>
      <c r="I53" s="988">
        <f t="shared" si="55"/>
        <v>2.0369999999999996E-2</v>
      </c>
      <c r="J53" s="988">
        <f t="shared" si="55"/>
        <v>2.0369999999999996E-2</v>
      </c>
      <c r="K53" s="988">
        <f t="shared" si="55"/>
        <v>2.0369999999999996E-2</v>
      </c>
      <c r="L53" s="988">
        <f t="shared" si="55"/>
        <v>2.0369999999999996E-2</v>
      </c>
      <c r="M53" s="988">
        <f t="shared" si="55"/>
        <v>2.0369999999999996E-2</v>
      </c>
      <c r="N53" s="989">
        <f t="shared" si="3"/>
        <v>0.12221999999999997</v>
      </c>
      <c r="O53" s="990">
        <f t="shared" si="46"/>
        <v>8.1479999999999983E-2</v>
      </c>
      <c r="P53" s="990">
        <f t="shared" si="56"/>
        <v>8.1479999999999983E-2</v>
      </c>
      <c r="Q53" s="990">
        <f t="shared" si="56"/>
        <v>8.1479999999999983E-2</v>
      </c>
      <c r="R53" s="990">
        <f t="shared" si="56"/>
        <v>8.1479999999999983E-2</v>
      </c>
      <c r="S53" s="990">
        <f t="shared" si="56"/>
        <v>8.1479999999999983E-2</v>
      </c>
      <c r="T53" s="990">
        <f t="shared" si="56"/>
        <v>8.1479999999999983E-2</v>
      </c>
      <c r="U53" s="990">
        <f t="shared" si="56"/>
        <v>8.1479999999999983E-2</v>
      </c>
      <c r="V53" s="990">
        <f t="shared" si="56"/>
        <v>8.1479999999999983E-2</v>
      </c>
      <c r="W53" s="990">
        <f t="shared" si="56"/>
        <v>8.1479999999999983E-2</v>
      </c>
      <c r="X53" s="990">
        <f t="shared" si="56"/>
        <v>8.1479999999999983E-2</v>
      </c>
      <c r="Y53" s="990">
        <f t="shared" si="56"/>
        <v>8.1479999999999983E-2</v>
      </c>
      <c r="Z53" s="990">
        <f t="shared" si="56"/>
        <v>8.1479999999999983E-2</v>
      </c>
      <c r="AA53" s="989">
        <f t="shared" si="5"/>
        <v>0.97775999999999974</v>
      </c>
      <c r="AB53" s="990">
        <f t="shared" si="48"/>
        <v>9.1664999999999996E-2</v>
      </c>
      <c r="AC53" s="990">
        <f t="shared" si="57"/>
        <v>9.1664999999999996E-2</v>
      </c>
      <c r="AD53" s="990">
        <f t="shared" si="57"/>
        <v>9.1664999999999996E-2</v>
      </c>
      <c r="AE53" s="990">
        <f t="shared" si="57"/>
        <v>9.1664999999999996E-2</v>
      </c>
      <c r="AF53" s="990">
        <f t="shared" si="57"/>
        <v>9.1664999999999996E-2</v>
      </c>
      <c r="AG53" s="990">
        <f t="shared" si="57"/>
        <v>9.1664999999999996E-2</v>
      </c>
      <c r="AH53" s="990">
        <f t="shared" si="57"/>
        <v>9.1664999999999996E-2</v>
      </c>
      <c r="AI53" s="990">
        <f t="shared" si="57"/>
        <v>9.1664999999999996E-2</v>
      </c>
      <c r="AJ53" s="990">
        <f t="shared" si="57"/>
        <v>9.1664999999999996E-2</v>
      </c>
      <c r="AK53" s="990">
        <f t="shared" si="57"/>
        <v>9.1664999999999996E-2</v>
      </c>
      <c r="AL53" s="990">
        <f t="shared" si="57"/>
        <v>9.1664999999999996E-2</v>
      </c>
      <c r="AM53" s="990">
        <f t="shared" si="57"/>
        <v>9.1664999999999996E-2</v>
      </c>
      <c r="AN53" s="989">
        <f t="shared" si="7"/>
        <v>1.09998</v>
      </c>
      <c r="AO53" s="991">
        <f t="shared" si="50"/>
        <v>3.8702999999999994</v>
      </c>
      <c r="AP53" s="992"/>
      <c r="AQ53" s="993">
        <f t="shared" si="8"/>
        <v>0</v>
      </c>
      <c r="AR53" s="994">
        <f t="shared" si="9"/>
        <v>0</v>
      </c>
      <c r="AS53" s="995">
        <f t="shared" si="10"/>
        <v>0</v>
      </c>
      <c r="AT53" s="995">
        <f t="shared" si="11"/>
        <v>0</v>
      </c>
      <c r="AU53" s="995">
        <f t="shared" si="12"/>
        <v>0</v>
      </c>
      <c r="AV53" s="995">
        <f t="shared" si="13"/>
        <v>0</v>
      </c>
      <c r="AW53" s="995">
        <f t="shared" si="14"/>
        <v>0</v>
      </c>
      <c r="AX53" s="995">
        <f t="shared" si="15"/>
        <v>0</v>
      </c>
      <c r="AY53" s="996">
        <f t="shared" si="16"/>
        <v>0</v>
      </c>
      <c r="AZ53" s="997">
        <f t="shared" si="17"/>
        <v>0</v>
      </c>
      <c r="BA53" s="997">
        <f t="shared" si="18"/>
        <v>0</v>
      </c>
      <c r="BB53" s="997">
        <f t="shared" si="19"/>
        <v>0</v>
      </c>
      <c r="BC53" s="997">
        <f t="shared" si="20"/>
        <v>0</v>
      </c>
      <c r="BD53" s="997">
        <f t="shared" si="21"/>
        <v>0</v>
      </c>
      <c r="BE53" s="997">
        <f t="shared" si="22"/>
        <v>0</v>
      </c>
      <c r="BF53" s="997">
        <f t="shared" si="23"/>
        <v>0</v>
      </c>
      <c r="BG53" s="997">
        <f t="shared" si="24"/>
        <v>0</v>
      </c>
      <c r="BH53" s="997">
        <f t="shared" si="25"/>
        <v>0</v>
      </c>
      <c r="BI53" s="997">
        <f t="shared" si="26"/>
        <v>0</v>
      </c>
      <c r="BJ53" s="997">
        <f t="shared" si="27"/>
        <v>0</v>
      </c>
      <c r="BK53" s="997">
        <f t="shared" si="28"/>
        <v>0</v>
      </c>
      <c r="BL53" s="996">
        <f t="shared" si="29"/>
        <v>0</v>
      </c>
      <c r="BM53" s="997">
        <f t="shared" si="30"/>
        <v>0</v>
      </c>
      <c r="BN53" s="997">
        <f t="shared" si="31"/>
        <v>0</v>
      </c>
      <c r="BO53" s="997">
        <f t="shared" si="32"/>
        <v>0</v>
      </c>
      <c r="BP53" s="997">
        <f t="shared" si="33"/>
        <v>0</v>
      </c>
      <c r="BQ53" s="997">
        <f t="shared" si="34"/>
        <v>0</v>
      </c>
      <c r="BR53" s="997">
        <f t="shared" si="35"/>
        <v>0</v>
      </c>
      <c r="BS53" s="997">
        <f t="shared" si="36"/>
        <v>0</v>
      </c>
      <c r="BT53" s="997">
        <f t="shared" si="37"/>
        <v>0</v>
      </c>
      <c r="BU53" s="997">
        <f t="shared" si="38"/>
        <v>0</v>
      </c>
      <c r="BV53" s="997">
        <f t="shared" si="39"/>
        <v>0</v>
      </c>
      <c r="BW53" s="997">
        <f t="shared" si="40"/>
        <v>0</v>
      </c>
      <c r="BX53" s="997">
        <f t="shared" si="41"/>
        <v>0</v>
      </c>
      <c r="BY53" s="996">
        <f t="shared" si="42"/>
        <v>0</v>
      </c>
      <c r="BZ53" s="998">
        <f t="shared" si="51"/>
        <v>0</v>
      </c>
      <c r="CA53" s="1549"/>
      <c r="CB53" s="1549"/>
      <c r="CC53" s="1549"/>
      <c r="CD53" s="1549"/>
      <c r="CE53" s="1549"/>
      <c r="CF53" s="1550">
        <v>2.7838999999999996</v>
      </c>
      <c r="CG53" s="1550">
        <v>0.20369999999999996</v>
      </c>
      <c r="CH53" s="1550">
        <v>1.6295999999999997</v>
      </c>
      <c r="CI53" s="1550">
        <v>1.8333000000000002</v>
      </c>
      <c r="CJ53" s="1550">
        <v>6.4504999999999999</v>
      </c>
      <c r="CK53" s="7"/>
      <c r="CL53" s="7"/>
    </row>
    <row r="54" spans="1:90" ht="23" customHeight="1">
      <c r="A54" s="907" t="s">
        <v>1182</v>
      </c>
      <c r="B54" s="1752"/>
      <c r="C54" s="911"/>
      <c r="D54" s="912" t="s">
        <v>1072</v>
      </c>
      <c r="E54" s="911"/>
      <c r="F54" s="960">
        <f t="shared" si="43"/>
        <v>0.69112499999999999</v>
      </c>
      <c r="G54" s="961">
        <f t="shared" si="1"/>
        <v>2.14758</v>
      </c>
      <c r="H54" s="962">
        <f t="shared" si="44"/>
        <v>2.6190000000000001E-2</v>
      </c>
      <c r="I54" s="962">
        <f t="shared" si="55"/>
        <v>2.6190000000000001E-2</v>
      </c>
      <c r="J54" s="962">
        <f t="shared" si="55"/>
        <v>2.6190000000000001E-2</v>
      </c>
      <c r="K54" s="962">
        <f t="shared" si="55"/>
        <v>2.6190000000000001E-2</v>
      </c>
      <c r="L54" s="962">
        <f t="shared" si="55"/>
        <v>2.6190000000000001E-2</v>
      </c>
      <c r="M54" s="962">
        <f t="shared" si="55"/>
        <v>2.6190000000000001E-2</v>
      </c>
      <c r="N54" s="963">
        <f t="shared" si="3"/>
        <v>0.15714</v>
      </c>
      <c r="O54" s="964">
        <f t="shared" si="46"/>
        <v>0.10476000000000001</v>
      </c>
      <c r="P54" s="964">
        <f t="shared" si="56"/>
        <v>0.10476000000000001</v>
      </c>
      <c r="Q54" s="964">
        <f t="shared" si="56"/>
        <v>0.10476000000000001</v>
      </c>
      <c r="R54" s="964">
        <f t="shared" si="56"/>
        <v>0.10476000000000001</v>
      </c>
      <c r="S54" s="964">
        <f t="shared" si="56"/>
        <v>0.10476000000000001</v>
      </c>
      <c r="T54" s="964">
        <f t="shared" si="56"/>
        <v>0.10476000000000001</v>
      </c>
      <c r="U54" s="964">
        <f t="shared" si="56"/>
        <v>0.10476000000000001</v>
      </c>
      <c r="V54" s="964">
        <f t="shared" si="56"/>
        <v>0.10476000000000001</v>
      </c>
      <c r="W54" s="964">
        <f t="shared" si="56"/>
        <v>0.10476000000000001</v>
      </c>
      <c r="X54" s="964">
        <f t="shared" si="56"/>
        <v>0.10476000000000001</v>
      </c>
      <c r="Y54" s="964">
        <f t="shared" si="56"/>
        <v>0.10476000000000001</v>
      </c>
      <c r="Z54" s="964">
        <f t="shared" si="56"/>
        <v>0.10476000000000001</v>
      </c>
      <c r="AA54" s="963">
        <f t="shared" si="5"/>
        <v>1.25712</v>
      </c>
      <c r="AB54" s="964">
        <f t="shared" si="48"/>
        <v>0.11785499999999999</v>
      </c>
      <c r="AC54" s="964">
        <f t="shared" si="57"/>
        <v>0.11785499999999999</v>
      </c>
      <c r="AD54" s="964">
        <f t="shared" si="57"/>
        <v>0.11785499999999999</v>
      </c>
      <c r="AE54" s="964">
        <f t="shared" si="57"/>
        <v>0.11785499999999999</v>
      </c>
      <c r="AF54" s="964">
        <f t="shared" si="57"/>
        <v>0.11785499999999999</v>
      </c>
      <c r="AG54" s="964">
        <f t="shared" si="57"/>
        <v>0.11785499999999999</v>
      </c>
      <c r="AH54" s="964">
        <f t="shared" si="57"/>
        <v>0.11785499999999999</v>
      </c>
      <c r="AI54" s="964">
        <f t="shared" si="57"/>
        <v>0.11785499999999999</v>
      </c>
      <c r="AJ54" s="964">
        <f t="shared" si="57"/>
        <v>0.11785499999999999</v>
      </c>
      <c r="AK54" s="964">
        <f t="shared" si="57"/>
        <v>0.11785499999999999</v>
      </c>
      <c r="AL54" s="964">
        <f t="shared" si="57"/>
        <v>0.11785499999999999</v>
      </c>
      <c r="AM54" s="964">
        <f t="shared" si="57"/>
        <v>0.11785499999999999</v>
      </c>
      <c r="AN54" s="963">
        <f t="shared" si="7"/>
        <v>1.4142599999999999</v>
      </c>
      <c r="AO54" s="965">
        <f t="shared" si="50"/>
        <v>4.9760999999999997</v>
      </c>
      <c r="AP54" s="966"/>
      <c r="AQ54" s="967">
        <f t="shared" si="8"/>
        <v>0</v>
      </c>
      <c r="AR54" s="968">
        <f t="shared" si="9"/>
        <v>0</v>
      </c>
      <c r="AS54" s="969">
        <f t="shared" si="10"/>
        <v>0</v>
      </c>
      <c r="AT54" s="969">
        <f t="shared" si="11"/>
        <v>0</v>
      </c>
      <c r="AU54" s="969">
        <f t="shared" si="12"/>
        <v>0</v>
      </c>
      <c r="AV54" s="969">
        <f t="shared" si="13"/>
        <v>0</v>
      </c>
      <c r="AW54" s="969">
        <f t="shared" si="14"/>
        <v>0</v>
      </c>
      <c r="AX54" s="969">
        <f t="shared" si="15"/>
        <v>0</v>
      </c>
      <c r="AY54" s="970">
        <f t="shared" si="16"/>
        <v>0</v>
      </c>
      <c r="AZ54" s="971">
        <f t="shared" si="17"/>
        <v>0</v>
      </c>
      <c r="BA54" s="971">
        <f t="shared" si="18"/>
        <v>0</v>
      </c>
      <c r="BB54" s="971">
        <f t="shared" si="19"/>
        <v>0</v>
      </c>
      <c r="BC54" s="971">
        <f t="shared" si="20"/>
        <v>0</v>
      </c>
      <c r="BD54" s="971">
        <f t="shared" si="21"/>
        <v>0</v>
      </c>
      <c r="BE54" s="971">
        <f t="shared" si="22"/>
        <v>0</v>
      </c>
      <c r="BF54" s="971">
        <f t="shared" si="23"/>
        <v>0</v>
      </c>
      <c r="BG54" s="971">
        <f t="shared" si="24"/>
        <v>0</v>
      </c>
      <c r="BH54" s="971">
        <f t="shared" si="25"/>
        <v>0</v>
      </c>
      <c r="BI54" s="971">
        <f t="shared" si="26"/>
        <v>0</v>
      </c>
      <c r="BJ54" s="971">
        <f t="shared" si="27"/>
        <v>0</v>
      </c>
      <c r="BK54" s="971">
        <f t="shared" si="28"/>
        <v>0</v>
      </c>
      <c r="BL54" s="970">
        <f t="shared" si="29"/>
        <v>0</v>
      </c>
      <c r="BM54" s="971">
        <f t="shared" si="30"/>
        <v>0</v>
      </c>
      <c r="BN54" s="971">
        <f t="shared" si="31"/>
        <v>0</v>
      </c>
      <c r="BO54" s="971">
        <f t="shared" si="32"/>
        <v>0</v>
      </c>
      <c r="BP54" s="971">
        <f t="shared" si="33"/>
        <v>0</v>
      </c>
      <c r="BQ54" s="971">
        <f t="shared" si="34"/>
        <v>0</v>
      </c>
      <c r="BR54" s="971">
        <f t="shared" si="35"/>
        <v>0</v>
      </c>
      <c r="BS54" s="971">
        <f t="shared" si="36"/>
        <v>0</v>
      </c>
      <c r="BT54" s="971">
        <f t="shared" si="37"/>
        <v>0</v>
      </c>
      <c r="BU54" s="971">
        <f t="shared" si="38"/>
        <v>0</v>
      </c>
      <c r="BV54" s="971">
        <f t="shared" si="39"/>
        <v>0</v>
      </c>
      <c r="BW54" s="971">
        <f t="shared" si="40"/>
        <v>0</v>
      </c>
      <c r="BX54" s="971">
        <f t="shared" si="41"/>
        <v>0</v>
      </c>
      <c r="BY54" s="970">
        <f t="shared" si="42"/>
        <v>0</v>
      </c>
      <c r="BZ54" s="972">
        <f t="shared" si="51"/>
        <v>0</v>
      </c>
      <c r="CA54" s="1553"/>
      <c r="CB54" s="1553"/>
      <c r="CC54" s="1553"/>
      <c r="CD54" s="1553"/>
      <c r="CE54" s="1553"/>
      <c r="CF54" s="1552">
        <v>3.5792999999999999</v>
      </c>
      <c r="CG54" s="1552">
        <v>0.26190000000000002</v>
      </c>
      <c r="CH54" s="1552">
        <v>2.0952000000000002</v>
      </c>
      <c r="CI54" s="1552">
        <v>2.3571</v>
      </c>
      <c r="CJ54" s="1552">
        <v>8.2934999999999999</v>
      </c>
      <c r="CK54" s="8"/>
      <c r="CL54" s="8"/>
    </row>
    <row r="55" spans="1:90" ht="23" customHeight="1">
      <c r="A55" s="907" t="s">
        <v>1182</v>
      </c>
      <c r="B55" s="1752"/>
      <c r="C55" s="911"/>
      <c r="D55" s="912" t="s">
        <v>1080</v>
      </c>
      <c r="E55" s="911"/>
      <c r="F55" s="960">
        <f t="shared" si="43"/>
        <v>1.0750833333333334</v>
      </c>
      <c r="G55" s="961">
        <f t="shared" si="1"/>
        <v>3.3406799999999994</v>
      </c>
      <c r="H55" s="962">
        <f t="shared" si="44"/>
        <v>4.0739999999999991E-2</v>
      </c>
      <c r="I55" s="962">
        <f t="shared" si="55"/>
        <v>4.0739999999999991E-2</v>
      </c>
      <c r="J55" s="962">
        <f t="shared" si="55"/>
        <v>4.0739999999999991E-2</v>
      </c>
      <c r="K55" s="962">
        <f t="shared" si="55"/>
        <v>4.0739999999999991E-2</v>
      </c>
      <c r="L55" s="962">
        <f t="shared" si="55"/>
        <v>4.0739999999999991E-2</v>
      </c>
      <c r="M55" s="962">
        <f t="shared" si="55"/>
        <v>4.0739999999999991E-2</v>
      </c>
      <c r="N55" s="963">
        <f t="shared" si="3"/>
        <v>0.24443999999999994</v>
      </c>
      <c r="O55" s="964">
        <f t="shared" si="46"/>
        <v>0.16295999999999997</v>
      </c>
      <c r="P55" s="964">
        <f t="shared" si="56"/>
        <v>0.16295999999999997</v>
      </c>
      <c r="Q55" s="964">
        <f t="shared" si="56"/>
        <v>0.16295999999999997</v>
      </c>
      <c r="R55" s="964">
        <f t="shared" si="56"/>
        <v>0.16295999999999997</v>
      </c>
      <c r="S55" s="964">
        <f t="shared" si="56"/>
        <v>0.16295999999999997</v>
      </c>
      <c r="T55" s="964">
        <f t="shared" si="56"/>
        <v>0.16295999999999997</v>
      </c>
      <c r="U55" s="964">
        <f t="shared" si="56"/>
        <v>0.16295999999999997</v>
      </c>
      <c r="V55" s="964">
        <f t="shared" si="56"/>
        <v>0.16295999999999997</v>
      </c>
      <c r="W55" s="964">
        <f t="shared" si="56"/>
        <v>0.16295999999999997</v>
      </c>
      <c r="X55" s="964">
        <f t="shared" si="56"/>
        <v>0.16295999999999997</v>
      </c>
      <c r="Y55" s="964">
        <f t="shared" si="56"/>
        <v>0.16295999999999997</v>
      </c>
      <c r="Z55" s="964">
        <f t="shared" si="56"/>
        <v>0.16295999999999997</v>
      </c>
      <c r="AA55" s="963">
        <f t="shared" si="5"/>
        <v>1.9555199999999995</v>
      </c>
      <c r="AB55" s="964">
        <f t="shared" si="48"/>
        <v>0.18332999999999999</v>
      </c>
      <c r="AC55" s="964">
        <f t="shared" si="57"/>
        <v>0.18332999999999999</v>
      </c>
      <c r="AD55" s="964">
        <f t="shared" si="57"/>
        <v>0.18332999999999999</v>
      </c>
      <c r="AE55" s="964">
        <f t="shared" si="57"/>
        <v>0.18332999999999999</v>
      </c>
      <c r="AF55" s="964">
        <f t="shared" si="57"/>
        <v>0.18332999999999999</v>
      </c>
      <c r="AG55" s="964">
        <f t="shared" si="57"/>
        <v>0.18332999999999999</v>
      </c>
      <c r="AH55" s="964">
        <f t="shared" si="57"/>
        <v>0.18332999999999999</v>
      </c>
      <c r="AI55" s="964">
        <f t="shared" si="57"/>
        <v>0.18332999999999999</v>
      </c>
      <c r="AJ55" s="964">
        <f t="shared" si="57"/>
        <v>0.18332999999999999</v>
      </c>
      <c r="AK55" s="964">
        <f t="shared" si="57"/>
        <v>0.18332999999999999</v>
      </c>
      <c r="AL55" s="964">
        <f t="shared" si="57"/>
        <v>0.18332999999999999</v>
      </c>
      <c r="AM55" s="964">
        <f t="shared" si="57"/>
        <v>0.18332999999999999</v>
      </c>
      <c r="AN55" s="963">
        <f t="shared" si="7"/>
        <v>2.1999599999999999</v>
      </c>
      <c r="AO55" s="965">
        <f t="shared" si="50"/>
        <v>7.7405999999999988</v>
      </c>
      <c r="AP55" s="966"/>
      <c r="AQ55" s="967">
        <f t="shared" si="8"/>
        <v>0</v>
      </c>
      <c r="AR55" s="968">
        <f t="shared" si="9"/>
        <v>0</v>
      </c>
      <c r="AS55" s="969">
        <f t="shared" si="10"/>
        <v>0</v>
      </c>
      <c r="AT55" s="969">
        <f t="shared" si="11"/>
        <v>0</v>
      </c>
      <c r="AU55" s="969">
        <f t="shared" si="12"/>
        <v>0</v>
      </c>
      <c r="AV55" s="969">
        <f t="shared" si="13"/>
        <v>0</v>
      </c>
      <c r="AW55" s="969">
        <f t="shared" si="14"/>
        <v>0</v>
      </c>
      <c r="AX55" s="969">
        <f t="shared" si="15"/>
        <v>0</v>
      </c>
      <c r="AY55" s="970">
        <f t="shared" si="16"/>
        <v>0</v>
      </c>
      <c r="AZ55" s="971">
        <f t="shared" si="17"/>
        <v>0</v>
      </c>
      <c r="BA55" s="971">
        <f t="shared" si="18"/>
        <v>0</v>
      </c>
      <c r="BB55" s="971">
        <f t="shared" si="19"/>
        <v>0</v>
      </c>
      <c r="BC55" s="971">
        <f t="shared" si="20"/>
        <v>0</v>
      </c>
      <c r="BD55" s="971">
        <f t="shared" si="21"/>
        <v>0</v>
      </c>
      <c r="BE55" s="971">
        <f t="shared" si="22"/>
        <v>0</v>
      </c>
      <c r="BF55" s="971">
        <f t="shared" si="23"/>
        <v>0</v>
      </c>
      <c r="BG55" s="971">
        <f t="shared" si="24"/>
        <v>0</v>
      </c>
      <c r="BH55" s="971">
        <f t="shared" si="25"/>
        <v>0</v>
      </c>
      <c r="BI55" s="971">
        <f t="shared" si="26"/>
        <v>0</v>
      </c>
      <c r="BJ55" s="971">
        <f t="shared" si="27"/>
        <v>0</v>
      </c>
      <c r="BK55" s="971">
        <f t="shared" si="28"/>
        <v>0</v>
      </c>
      <c r="BL55" s="970">
        <f t="shared" si="29"/>
        <v>0</v>
      </c>
      <c r="BM55" s="971">
        <f t="shared" si="30"/>
        <v>0</v>
      </c>
      <c r="BN55" s="971">
        <f t="shared" si="31"/>
        <v>0</v>
      </c>
      <c r="BO55" s="971">
        <f t="shared" si="32"/>
        <v>0</v>
      </c>
      <c r="BP55" s="971">
        <f t="shared" si="33"/>
        <v>0</v>
      </c>
      <c r="BQ55" s="971">
        <f t="shared" si="34"/>
        <v>0</v>
      </c>
      <c r="BR55" s="971">
        <f t="shared" si="35"/>
        <v>0</v>
      </c>
      <c r="BS55" s="971">
        <f t="shared" si="36"/>
        <v>0</v>
      </c>
      <c r="BT55" s="971">
        <f t="shared" si="37"/>
        <v>0</v>
      </c>
      <c r="BU55" s="971">
        <f t="shared" si="38"/>
        <v>0</v>
      </c>
      <c r="BV55" s="971">
        <f t="shared" si="39"/>
        <v>0</v>
      </c>
      <c r="BW55" s="971">
        <f t="shared" si="40"/>
        <v>0</v>
      </c>
      <c r="BX55" s="971">
        <f t="shared" si="41"/>
        <v>0</v>
      </c>
      <c r="BY55" s="970">
        <f t="shared" si="42"/>
        <v>0</v>
      </c>
      <c r="BZ55" s="972">
        <f t="shared" si="51"/>
        <v>0</v>
      </c>
      <c r="CA55" s="1551"/>
      <c r="CB55" s="1551"/>
      <c r="CC55" s="1551"/>
      <c r="CD55" s="1551"/>
      <c r="CE55" s="1551"/>
      <c r="CF55" s="1552">
        <v>5.5677999999999992</v>
      </c>
      <c r="CG55" s="1552">
        <v>0.40739999999999993</v>
      </c>
      <c r="CH55" s="1552">
        <v>3.2591999999999994</v>
      </c>
      <c r="CI55" s="1552">
        <v>3.6666000000000003</v>
      </c>
      <c r="CJ55" s="1552">
        <v>12.901</v>
      </c>
      <c r="CK55" s="9"/>
      <c r="CL55" s="9"/>
    </row>
    <row r="56" spans="1:90" ht="23" customHeight="1">
      <c r="A56" s="907" t="s">
        <v>1182</v>
      </c>
      <c r="B56" s="1782"/>
      <c r="C56" s="913"/>
      <c r="D56" s="912" t="s">
        <v>1081</v>
      </c>
      <c r="E56" s="913"/>
      <c r="F56" s="960">
        <f t="shared" si="43"/>
        <v>1.1902708333333334</v>
      </c>
      <c r="G56" s="961">
        <f t="shared" si="1"/>
        <v>3.6986099999999995</v>
      </c>
      <c r="H56" s="962">
        <f t="shared" si="44"/>
        <v>4.5105000000000006E-2</v>
      </c>
      <c r="I56" s="962">
        <f t="shared" si="55"/>
        <v>4.5105000000000006E-2</v>
      </c>
      <c r="J56" s="962">
        <f t="shared" si="55"/>
        <v>4.5105000000000006E-2</v>
      </c>
      <c r="K56" s="962">
        <f t="shared" si="55"/>
        <v>4.5105000000000006E-2</v>
      </c>
      <c r="L56" s="962">
        <f t="shared" si="55"/>
        <v>4.5105000000000006E-2</v>
      </c>
      <c r="M56" s="962">
        <f t="shared" si="55"/>
        <v>4.5105000000000006E-2</v>
      </c>
      <c r="N56" s="963">
        <f t="shared" si="3"/>
        <v>0.27063000000000004</v>
      </c>
      <c r="O56" s="964">
        <f t="shared" si="46"/>
        <v>0.18042000000000002</v>
      </c>
      <c r="P56" s="964">
        <f t="shared" si="56"/>
        <v>0.18042000000000002</v>
      </c>
      <c r="Q56" s="964">
        <f t="shared" si="56"/>
        <v>0.18042000000000002</v>
      </c>
      <c r="R56" s="964">
        <f t="shared" si="56"/>
        <v>0.18042000000000002</v>
      </c>
      <c r="S56" s="964">
        <f t="shared" si="56"/>
        <v>0.18042000000000002</v>
      </c>
      <c r="T56" s="964">
        <f t="shared" si="56"/>
        <v>0.18042000000000002</v>
      </c>
      <c r="U56" s="964">
        <f t="shared" si="56"/>
        <v>0.18042000000000002</v>
      </c>
      <c r="V56" s="964">
        <f t="shared" si="56"/>
        <v>0.18042000000000002</v>
      </c>
      <c r="W56" s="964">
        <f t="shared" si="56"/>
        <v>0.18042000000000002</v>
      </c>
      <c r="X56" s="964">
        <f t="shared" si="56"/>
        <v>0.18042000000000002</v>
      </c>
      <c r="Y56" s="964">
        <f t="shared" si="56"/>
        <v>0.18042000000000002</v>
      </c>
      <c r="Z56" s="964">
        <f t="shared" si="56"/>
        <v>0.18042000000000002</v>
      </c>
      <c r="AA56" s="963">
        <f t="shared" si="5"/>
        <v>2.1650400000000003</v>
      </c>
      <c r="AB56" s="964">
        <f t="shared" si="48"/>
        <v>0.2029725</v>
      </c>
      <c r="AC56" s="964">
        <f t="shared" si="57"/>
        <v>0.2029725</v>
      </c>
      <c r="AD56" s="964">
        <f t="shared" si="57"/>
        <v>0.2029725</v>
      </c>
      <c r="AE56" s="964">
        <f t="shared" si="57"/>
        <v>0.2029725</v>
      </c>
      <c r="AF56" s="964">
        <f t="shared" si="57"/>
        <v>0.2029725</v>
      </c>
      <c r="AG56" s="964">
        <f t="shared" si="57"/>
        <v>0.2029725</v>
      </c>
      <c r="AH56" s="964">
        <f t="shared" si="57"/>
        <v>0.2029725</v>
      </c>
      <c r="AI56" s="964">
        <f t="shared" si="57"/>
        <v>0.2029725</v>
      </c>
      <c r="AJ56" s="964">
        <f t="shared" si="57"/>
        <v>0.2029725</v>
      </c>
      <c r="AK56" s="964">
        <f t="shared" si="57"/>
        <v>0.2029725</v>
      </c>
      <c r="AL56" s="964">
        <f t="shared" si="57"/>
        <v>0.2029725</v>
      </c>
      <c r="AM56" s="964">
        <f t="shared" si="57"/>
        <v>0.2029725</v>
      </c>
      <c r="AN56" s="963">
        <f t="shared" si="7"/>
        <v>2.43567</v>
      </c>
      <c r="AO56" s="965">
        <f t="shared" si="50"/>
        <v>8.5699500000000004</v>
      </c>
      <c r="AP56" s="966"/>
      <c r="AQ56" s="967">
        <f t="shared" si="8"/>
        <v>0</v>
      </c>
      <c r="AR56" s="968">
        <f t="shared" si="9"/>
        <v>0</v>
      </c>
      <c r="AS56" s="969">
        <f t="shared" si="10"/>
        <v>0</v>
      </c>
      <c r="AT56" s="969">
        <f t="shared" si="11"/>
        <v>0</v>
      </c>
      <c r="AU56" s="969">
        <f t="shared" si="12"/>
        <v>0</v>
      </c>
      <c r="AV56" s="969">
        <f t="shared" si="13"/>
        <v>0</v>
      </c>
      <c r="AW56" s="969">
        <f t="shared" si="14"/>
        <v>0</v>
      </c>
      <c r="AX56" s="969">
        <f t="shared" si="15"/>
        <v>0</v>
      </c>
      <c r="AY56" s="970">
        <f t="shared" si="16"/>
        <v>0</v>
      </c>
      <c r="AZ56" s="971">
        <f t="shared" si="17"/>
        <v>0</v>
      </c>
      <c r="BA56" s="971">
        <f t="shared" si="18"/>
        <v>0</v>
      </c>
      <c r="BB56" s="971">
        <f t="shared" si="19"/>
        <v>0</v>
      </c>
      <c r="BC56" s="971">
        <f t="shared" si="20"/>
        <v>0</v>
      </c>
      <c r="BD56" s="971">
        <f t="shared" si="21"/>
        <v>0</v>
      </c>
      <c r="BE56" s="971">
        <f t="shared" si="22"/>
        <v>0</v>
      </c>
      <c r="BF56" s="971">
        <f t="shared" si="23"/>
        <v>0</v>
      </c>
      <c r="BG56" s="971">
        <f t="shared" si="24"/>
        <v>0</v>
      </c>
      <c r="BH56" s="971">
        <f t="shared" si="25"/>
        <v>0</v>
      </c>
      <c r="BI56" s="971">
        <f t="shared" si="26"/>
        <v>0</v>
      </c>
      <c r="BJ56" s="971">
        <f t="shared" si="27"/>
        <v>0</v>
      </c>
      <c r="BK56" s="971">
        <f t="shared" si="28"/>
        <v>0</v>
      </c>
      <c r="BL56" s="970">
        <f t="shared" si="29"/>
        <v>0</v>
      </c>
      <c r="BM56" s="971">
        <f t="shared" si="30"/>
        <v>0</v>
      </c>
      <c r="BN56" s="971">
        <f t="shared" si="31"/>
        <v>0</v>
      </c>
      <c r="BO56" s="971">
        <f t="shared" si="32"/>
        <v>0</v>
      </c>
      <c r="BP56" s="971">
        <f t="shared" si="33"/>
        <v>0</v>
      </c>
      <c r="BQ56" s="971">
        <f t="shared" si="34"/>
        <v>0</v>
      </c>
      <c r="BR56" s="971">
        <f t="shared" si="35"/>
        <v>0</v>
      </c>
      <c r="BS56" s="971">
        <f t="shared" si="36"/>
        <v>0</v>
      </c>
      <c r="BT56" s="971">
        <f t="shared" si="37"/>
        <v>0</v>
      </c>
      <c r="BU56" s="971">
        <f t="shared" si="38"/>
        <v>0</v>
      </c>
      <c r="BV56" s="971">
        <f t="shared" si="39"/>
        <v>0</v>
      </c>
      <c r="BW56" s="971">
        <f t="shared" si="40"/>
        <v>0</v>
      </c>
      <c r="BX56" s="971">
        <f t="shared" si="41"/>
        <v>0</v>
      </c>
      <c r="BY56" s="970">
        <f t="shared" si="42"/>
        <v>0</v>
      </c>
      <c r="BZ56" s="972">
        <f t="shared" si="51"/>
        <v>0</v>
      </c>
      <c r="CA56" s="1549"/>
      <c r="CB56" s="1549"/>
      <c r="CC56" s="1549"/>
      <c r="CD56" s="1549"/>
      <c r="CE56" s="1549"/>
      <c r="CF56" s="1552">
        <v>6.1643499999999998</v>
      </c>
      <c r="CG56" s="1552">
        <v>0.45105000000000006</v>
      </c>
      <c r="CH56" s="1552">
        <v>3.6084000000000005</v>
      </c>
      <c r="CI56" s="1552">
        <v>4.05945</v>
      </c>
      <c r="CJ56" s="1552">
        <v>14.283250000000001</v>
      </c>
      <c r="CK56" s="7"/>
      <c r="CL56" s="7"/>
    </row>
    <row r="57" spans="1:90" ht="23" customHeight="1">
      <c r="A57" s="907" t="s">
        <v>1182</v>
      </c>
      <c r="B57" s="1753"/>
      <c r="C57" s="1513"/>
      <c r="D57" s="1514" t="s">
        <v>11</v>
      </c>
      <c r="E57" s="1513"/>
      <c r="F57" s="999">
        <f t="shared" si="43"/>
        <v>1.2670625</v>
      </c>
      <c r="G57" s="1000">
        <f t="shared" si="1"/>
        <v>3.9372299999999996</v>
      </c>
      <c r="H57" s="1001">
        <f t="shared" si="44"/>
        <v>4.8014999999999995E-2</v>
      </c>
      <c r="I57" s="1001">
        <f t="shared" si="55"/>
        <v>4.8014999999999995E-2</v>
      </c>
      <c r="J57" s="1001">
        <f t="shared" si="55"/>
        <v>4.8014999999999995E-2</v>
      </c>
      <c r="K57" s="1001">
        <f t="shared" si="55"/>
        <v>4.8014999999999995E-2</v>
      </c>
      <c r="L57" s="1001">
        <f t="shared" si="55"/>
        <v>4.8014999999999995E-2</v>
      </c>
      <c r="M57" s="1001">
        <f t="shared" si="55"/>
        <v>4.8014999999999995E-2</v>
      </c>
      <c r="N57" s="1002">
        <f t="shared" si="3"/>
        <v>0.28808999999999996</v>
      </c>
      <c r="O57" s="1003">
        <f t="shared" si="46"/>
        <v>0.19206000000000001</v>
      </c>
      <c r="P57" s="1003">
        <f t="shared" si="56"/>
        <v>0.19206000000000001</v>
      </c>
      <c r="Q57" s="1003">
        <f t="shared" si="56"/>
        <v>0.19206000000000001</v>
      </c>
      <c r="R57" s="1003">
        <f t="shared" si="56"/>
        <v>0.19206000000000001</v>
      </c>
      <c r="S57" s="1003">
        <f t="shared" si="56"/>
        <v>0.19206000000000001</v>
      </c>
      <c r="T57" s="1003">
        <f t="shared" si="56"/>
        <v>0.19206000000000001</v>
      </c>
      <c r="U57" s="1003">
        <f t="shared" si="56"/>
        <v>0.19206000000000001</v>
      </c>
      <c r="V57" s="1003">
        <f t="shared" si="56"/>
        <v>0.19206000000000001</v>
      </c>
      <c r="W57" s="1003">
        <f t="shared" si="56"/>
        <v>0.19206000000000001</v>
      </c>
      <c r="X57" s="1003">
        <f t="shared" si="56"/>
        <v>0.19206000000000001</v>
      </c>
      <c r="Y57" s="1003">
        <f t="shared" si="56"/>
        <v>0.19206000000000001</v>
      </c>
      <c r="Z57" s="1003">
        <f t="shared" si="56"/>
        <v>0.19206000000000001</v>
      </c>
      <c r="AA57" s="1002">
        <f t="shared" si="5"/>
        <v>2.3047200000000001</v>
      </c>
      <c r="AB57" s="1003">
        <f t="shared" si="48"/>
        <v>0.21606749999999997</v>
      </c>
      <c r="AC57" s="1003">
        <f t="shared" si="57"/>
        <v>0.21606749999999997</v>
      </c>
      <c r="AD57" s="1003">
        <f t="shared" si="57"/>
        <v>0.21606749999999997</v>
      </c>
      <c r="AE57" s="1003">
        <f t="shared" si="57"/>
        <v>0.21606749999999997</v>
      </c>
      <c r="AF57" s="1003">
        <f t="shared" si="57"/>
        <v>0.21606749999999997</v>
      </c>
      <c r="AG57" s="1003">
        <f t="shared" si="57"/>
        <v>0.21606749999999997</v>
      </c>
      <c r="AH57" s="1003">
        <f t="shared" si="57"/>
        <v>0.21606749999999997</v>
      </c>
      <c r="AI57" s="1003">
        <f t="shared" si="57"/>
        <v>0.21606749999999997</v>
      </c>
      <c r="AJ57" s="1003">
        <f t="shared" si="57"/>
        <v>0.21606749999999997</v>
      </c>
      <c r="AK57" s="1003">
        <f t="shared" si="57"/>
        <v>0.21606749999999997</v>
      </c>
      <c r="AL57" s="1003">
        <f t="shared" si="57"/>
        <v>0.21606749999999997</v>
      </c>
      <c r="AM57" s="1003">
        <f t="shared" si="57"/>
        <v>0.21606749999999997</v>
      </c>
      <c r="AN57" s="1002">
        <f t="shared" si="7"/>
        <v>2.5928099999999996</v>
      </c>
      <c r="AO57" s="1004">
        <f t="shared" si="50"/>
        <v>9.1228499999999997</v>
      </c>
      <c r="AP57" s="1005"/>
      <c r="AQ57" s="1006">
        <f t="shared" si="8"/>
        <v>0</v>
      </c>
      <c r="AR57" s="1007">
        <f t="shared" si="9"/>
        <v>0</v>
      </c>
      <c r="AS57" s="1008">
        <f t="shared" si="10"/>
        <v>0</v>
      </c>
      <c r="AT57" s="1008">
        <f t="shared" si="11"/>
        <v>0</v>
      </c>
      <c r="AU57" s="1008">
        <f t="shared" si="12"/>
        <v>0</v>
      </c>
      <c r="AV57" s="1008">
        <f t="shared" si="13"/>
        <v>0</v>
      </c>
      <c r="AW57" s="1008">
        <f t="shared" si="14"/>
        <v>0</v>
      </c>
      <c r="AX57" s="1008">
        <f t="shared" si="15"/>
        <v>0</v>
      </c>
      <c r="AY57" s="1009">
        <f t="shared" si="16"/>
        <v>0</v>
      </c>
      <c r="AZ57" s="1010">
        <f t="shared" si="17"/>
        <v>0</v>
      </c>
      <c r="BA57" s="1010">
        <f t="shared" si="18"/>
        <v>0</v>
      </c>
      <c r="BB57" s="1010">
        <f t="shared" si="19"/>
        <v>0</v>
      </c>
      <c r="BC57" s="1010">
        <f t="shared" si="20"/>
        <v>0</v>
      </c>
      <c r="BD57" s="1010">
        <f t="shared" si="21"/>
        <v>0</v>
      </c>
      <c r="BE57" s="1010">
        <f t="shared" si="22"/>
        <v>0</v>
      </c>
      <c r="BF57" s="1010">
        <f t="shared" si="23"/>
        <v>0</v>
      </c>
      <c r="BG57" s="1010">
        <f t="shared" si="24"/>
        <v>0</v>
      </c>
      <c r="BH57" s="1010">
        <f t="shared" si="25"/>
        <v>0</v>
      </c>
      <c r="BI57" s="1010">
        <f t="shared" si="26"/>
        <v>0</v>
      </c>
      <c r="BJ57" s="1010">
        <f t="shared" si="27"/>
        <v>0</v>
      </c>
      <c r="BK57" s="1010">
        <f t="shared" si="28"/>
        <v>0</v>
      </c>
      <c r="BL57" s="1009">
        <f t="shared" si="29"/>
        <v>0</v>
      </c>
      <c r="BM57" s="1010">
        <f t="shared" si="30"/>
        <v>0</v>
      </c>
      <c r="BN57" s="1010">
        <f t="shared" si="31"/>
        <v>0</v>
      </c>
      <c r="BO57" s="1010">
        <f t="shared" si="32"/>
        <v>0</v>
      </c>
      <c r="BP57" s="1010">
        <f t="shared" si="33"/>
        <v>0</v>
      </c>
      <c r="BQ57" s="1010">
        <f t="shared" si="34"/>
        <v>0</v>
      </c>
      <c r="BR57" s="1010">
        <f t="shared" si="35"/>
        <v>0</v>
      </c>
      <c r="BS57" s="1010">
        <f t="shared" si="36"/>
        <v>0</v>
      </c>
      <c r="BT57" s="1010">
        <f t="shared" si="37"/>
        <v>0</v>
      </c>
      <c r="BU57" s="1010">
        <f t="shared" si="38"/>
        <v>0</v>
      </c>
      <c r="BV57" s="1010">
        <f t="shared" si="39"/>
        <v>0</v>
      </c>
      <c r="BW57" s="1010">
        <f t="shared" si="40"/>
        <v>0</v>
      </c>
      <c r="BX57" s="1010">
        <f t="shared" si="41"/>
        <v>0</v>
      </c>
      <c r="BY57" s="1009">
        <f t="shared" si="42"/>
        <v>0</v>
      </c>
      <c r="BZ57" s="1011">
        <f t="shared" si="51"/>
        <v>0</v>
      </c>
      <c r="CA57" s="1551"/>
      <c r="CB57" s="1551"/>
      <c r="CC57" s="1551"/>
      <c r="CD57" s="1551"/>
      <c r="CE57" s="1551"/>
      <c r="CF57" s="1554">
        <v>6.5620499999999993</v>
      </c>
      <c r="CG57" s="1554">
        <v>0.48014999999999997</v>
      </c>
      <c r="CH57" s="1554">
        <v>3.8412000000000002</v>
      </c>
      <c r="CI57" s="1554">
        <v>4.3213499999999998</v>
      </c>
      <c r="CJ57" s="1554">
        <v>15.204750000000001</v>
      </c>
      <c r="CK57" s="9"/>
      <c r="CL57" s="9"/>
    </row>
    <row r="58" spans="1:90" ht="23" customHeight="1">
      <c r="A58" s="907" t="s">
        <v>1182</v>
      </c>
      <c r="B58" s="1751" t="s">
        <v>1085</v>
      </c>
      <c r="C58" s="1515"/>
      <c r="D58" s="1516" t="s">
        <v>1086</v>
      </c>
      <c r="E58" s="1515"/>
      <c r="F58" s="986">
        <f t="shared" si="43"/>
        <v>0.5375416666666667</v>
      </c>
      <c r="G58" s="987">
        <f t="shared" si="1"/>
        <v>1.6703399999999997</v>
      </c>
      <c r="H58" s="988">
        <f t="shared" si="44"/>
        <v>2.0369999999999996E-2</v>
      </c>
      <c r="I58" s="988">
        <f t="shared" si="55"/>
        <v>2.0369999999999996E-2</v>
      </c>
      <c r="J58" s="988">
        <f t="shared" si="55"/>
        <v>2.0369999999999996E-2</v>
      </c>
      <c r="K58" s="988">
        <f t="shared" si="55"/>
        <v>2.0369999999999996E-2</v>
      </c>
      <c r="L58" s="988">
        <f t="shared" si="55"/>
        <v>2.0369999999999996E-2</v>
      </c>
      <c r="M58" s="988">
        <f t="shared" si="55"/>
        <v>2.0369999999999996E-2</v>
      </c>
      <c r="N58" s="989">
        <f t="shared" si="3"/>
        <v>0.12221999999999997</v>
      </c>
      <c r="O58" s="990">
        <f t="shared" si="46"/>
        <v>8.1479999999999983E-2</v>
      </c>
      <c r="P58" s="990">
        <f t="shared" si="56"/>
        <v>8.1479999999999983E-2</v>
      </c>
      <c r="Q58" s="990">
        <f t="shared" si="56"/>
        <v>8.1479999999999983E-2</v>
      </c>
      <c r="R58" s="990">
        <f t="shared" si="56"/>
        <v>8.1479999999999983E-2</v>
      </c>
      <c r="S58" s="990">
        <f t="shared" si="56"/>
        <v>8.1479999999999983E-2</v>
      </c>
      <c r="T58" s="990">
        <f t="shared" si="56"/>
        <v>8.1479999999999983E-2</v>
      </c>
      <c r="U58" s="990">
        <f t="shared" si="56"/>
        <v>8.1479999999999983E-2</v>
      </c>
      <c r="V58" s="990">
        <f t="shared" si="56"/>
        <v>8.1479999999999983E-2</v>
      </c>
      <c r="W58" s="990">
        <f t="shared" si="56"/>
        <v>8.1479999999999983E-2</v>
      </c>
      <c r="X58" s="990">
        <f t="shared" si="56"/>
        <v>8.1479999999999983E-2</v>
      </c>
      <c r="Y58" s="990">
        <f t="shared" si="56"/>
        <v>8.1479999999999983E-2</v>
      </c>
      <c r="Z58" s="990">
        <f t="shared" si="56"/>
        <v>8.1479999999999983E-2</v>
      </c>
      <c r="AA58" s="989">
        <f t="shared" si="5"/>
        <v>0.97775999999999974</v>
      </c>
      <c r="AB58" s="990">
        <f t="shared" si="48"/>
        <v>9.1664999999999996E-2</v>
      </c>
      <c r="AC58" s="990">
        <f t="shared" si="57"/>
        <v>9.1664999999999996E-2</v>
      </c>
      <c r="AD58" s="990">
        <f t="shared" si="57"/>
        <v>9.1664999999999996E-2</v>
      </c>
      <c r="AE58" s="990">
        <f t="shared" si="57"/>
        <v>9.1664999999999996E-2</v>
      </c>
      <c r="AF58" s="990">
        <f t="shared" si="57"/>
        <v>9.1664999999999996E-2</v>
      </c>
      <c r="AG58" s="990">
        <f t="shared" si="57"/>
        <v>9.1664999999999996E-2</v>
      </c>
      <c r="AH58" s="990">
        <f t="shared" si="57"/>
        <v>9.1664999999999996E-2</v>
      </c>
      <c r="AI58" s="990">
        <f t="shared" si="57"/>
        <v>9.1664999999999996E-2</v>
      </c>
      <c r="AJ58" s="990">
        <f t="shared" si="57"/>
        <v>9.1664999999999996E-2</v>
      </c>
      <c r="AK58" s="990">
        <f t="shared" si="57"/>
        <v>9.1664999999999996E-2</v>
      </c>
      <c r="AL58" s="990">
        <f t="shared" si="57"/>
        <v>9.1664999999999996E-2</v>
      </c>
      <c r="AM58" s="990">
        <f t="shared" si="57"/>
        <v>9.1664999999999996E-2</v>
      </c>
      <c r="AN58" s="989">
        <f t="shared" si="7"/>
        <v>1.09998</v>
      </c>
      <c r="AO58" s="991">
        <f t="shared" si="50"/>
        <v>3.8702999999999994</v>
      </c>
      <c r="AP58" s="992"/>
      <c r="AQ58" s="993">
        <f t="shared" si="8"/>
        <v>0</v>
      </c>
      <c r="AR58" s="994">
        <f t="shared" si="9"/>
        <v>0</v>
      </c>
      <c r="AS58" s="995">
        <f t="shared" si="10"/>
        <v>0</v>
      </c>
      <c r="AT58" s="995">
        <f t="shared" si="11"/>
        <v>0</v>
      </c>
      <c r="AU58" s="995">
        <f t="shared" si="12"/>
        <v>0</v>
      </c>
      <c r="AV58" s="995">
        <f t="shared" si="13"/>
        <v>0</v>
      </c>
      <c r="AW58" s="995">
        <f t="shared" si="14"/>
        <v>0</v>
      </c>
      <c r="AX58" s="995">
        <f t="shared" si="15"/>
        <v>0</v>
      </c>
      <c r="AY58" s="996">
        <f t="shared" si="16"/>
        <v>0</v>
      </c>
      <c r="AZ58" s="997">
        <f t="shared" si="17"/>
        <v>0</v>
      </c>
      <c r="BA58" s="997">
        <f t="shared" si="18"/>
        <v>0</v>
      </c>
      <c r="BB58" s="997">
        <f t="shared" si="19"/>
        <v>0</v>
      </c>
      <c r="BC58" s="997">
        <f t="shared" si="20"/>
        <v>0</v>
      </c>
      <c r="BD58" s="997">
        <f t="shared" si="21"/>
        <v>0</v>
      </c>
      <c r="BE58" s="997">
        <f t="shared" si="22"/>
        <v>0</v>
      </c>
      <c r="BF58" s="997">
        <f t="shared" si="23"/>
        <v>0</v>
      </c>
      <c r="BG58" s="997">
        <f t="shared" si="24"/>
        <v>0</v>
      </c>
      <c r="BH58" s="997">
        <f t="shared" si="25"/>
        <v>0</v>
      </c>
      <c r="BI58" s="997">
        <f t="shared" si="26"/>
        <v>0</v>
      </c>
      <c r="BJ58" s="997">
        <f t="shared" si="27"/>
        <v>0</v>
      </c>
      <c r="BK58" s="997">
        <f t="shared" si="28"/>
        <v>0</v>
      </c>
      <c r="BL58" s="996">
        <f t="shared" si="29"/>
        <v>0</v>
      </c>
      <c r="BM58" s="997">
        <f t="shared" si="30"/>
        <v>0</v>
      </c>
      <c r="BN58" s="997">
        <f t="shared" si="31"/>
        <v>0</v>
      </c>
      <c r="BO58" s="997">
        <f t="shared" si="32"/>
        <v>0</v>
      </c>
      <c r="BP58" s="997">
        <f t="shared" si="33"/>
        <v>0</v>
      </c>
      <c r="BQ58" s="997">
        <f t="shared" si="34"/>
        <v>0</v>
      </c>
      <c r="BR58" s="997">
        <f t="shared" si="35"/>
        <v>0</v>
      </c>
      <c r="BS58" s="997">
        <f t="shared" si="36"/>
        <v>0</v>
      </c>
      <c r="BT58" s="997">
        <f t="shared" si="37"/>
        <v>0</v>
      </c>
      <c r="BU58" s="997">
        <f t="shared" si="38"/>
        <v>0</v>
      </c>
      <c r="BV58" s="997">
        <f t="shared" si="39"/>
        <v>0</v>
      </c>
      <c r="BW58" s="997">
        <f t="shared" si="40"/>
        <v>0</v>
      </c>
      <c r="BX58" s="997">
        <f t="shared" si="41"/>
        <v>0</v>
      </c>
      <c r="BY58" s="996">
        <f t="shared" si="42"/>
        <v>0</v>
      </c>
      <c r="BZ58" s="998">
        <f t="shared" si="51"/>
        <v>0</v>
      </c>
      <c r="CA58" s="1549"/>
      <c r="CB58" s="1549"/>
      <c r="CC58" s="1549"/>
      <c r="CD58" s="1549"/>
      <c r="CE58" s="1549"/>
      <c r="CF58" s="1556">
        <v>2.7838999999999996</v>
      </c>
      <c r="CG58" s="1556">
        <v>0.20369999999999996</v>
      </c>
      <c r="CH58" s="1556">
        <v>1.6295999999999997</v>
      </c>
      <c r="CI58" s="1556">
        <v>1.8333000000000002</v>
      </c>
      <c r="CJ58" s="1556">
        <v>6.4504999999999999</v>
      </c>
      <c r="CK58" s="7"/>
      <c r="CL58" s="7"/>
    </row>
    <row r="59" spans="1:90" ht="23" customHeight="1">
      <c r="A59" s="907" t="s">
        <v>1182</v>
      </c>
      <c r="B59" s="1752"/>
      <c r="C59" s="911"/>
      <c r="D59" s="912" t="s">
        <v>1087</v>
      </c>
      <c r="E59" s="911"/>
      <c r="F59" s="960">
        <f t="shared" si="43"/>
        <v>0.69112499999999999</v>
      </c>
      <c r="G59" s="961">
        <f t="shared" si="1"/>
        <v>2.14758</v>
      </c>
      <c r="H59" s="962">
        <f t="shared" si="44"/>
        <v>2.6190000000000001E-2</v>
      </c>
      <c r="I59" s="962">
        <f t="shared" si="55"/>
        <v>2.6190000000000001E-2</v>
      </c>
      <c r="J59" s="962">
        <f t="shared" si="55"/>
        <v>2.6190000000000001E-2</v>
      </c>
      <c r="K59" s="962">
        <f t="shared" si="55"/>
        <v>2.6190000000000001E-2</v>
      </c>
      <c r="L59" s="962">
        <f t="shared" si="55"/>
        <v>2.6190000000000001E-2</v>
      </c>
      <c r="M59" s="962">
        <f t="shared" si="55"/>
        <v>2.6190000000000001E-2</v>
      </c>
      <c r="N59" s="963">
        <f t="shared" si="3"/>
        <v>0.15714</v>
      </c>
      <c r="O59" s="964">
        <f t="shared" si="46"/>
        <v>0.10476000000000001</v>
      </c>
      <c r="P59" s="964">
        <f t="shared" si="56"/>
        <v>0.10476000000000001</v>
      </c>
      <c r="Q59" s="964">
        <f t="shared" si="56"/>
        <v>0.10476000000000001</v>
      </c>
      <c r="R59" s="964">
        <f t="shared" si="56"/>
        <v>0.10476000000000001</v>
      </c>
      <c r="S59" s="964">
        <f t="shared" si="56"/>
        <v>0.10476000000000001</v>
      </c>
      <c r="T59" s="964">
        <f t="shared" si="56"/>
        <v>0.10476000000000001</v>
      </c>
      <c r="U59" s="964">
        <f t="shared" si="56"/>
        <v>0.10476000000000001</v>
      </c>
      <c r="V59" s="964">
        <f t="shared" si="56"/>
        <v>0.10476000000000001</v>
      </c>
      <c r="W59" s="964">
        <f t="shared" si="56"/>
        <v>0.10476000000000001</v>
      </c>
      <c r="X59" s="964">
        <f t="shared" si="56"/>
        <v>0.10476000000000001</v>
      </c>
      <c r="Y59" s="964">
        <f t="shared" si="56"/>
        <v>0.10476000000000001</v>
      </c>
      <c r="Z59" s="964">
        <f t="shared" si="56"/>
        <v>0.10476000000000001</v>
      </c>
      <c r="AA59" s="963">
        <f t="shared" si="5"/>
        <v>1.25712</v>
      </c>
      <c r="AB59" s="964">
        <f t="shared" si="48"/>
        <v>0.11785499999999999</v>
      </c>
      <c r="AC59" s="964">
        <f t="shared" si="57"/>
        <v>0.11785499999999999</v>
      </c>
      <c r="AD59" s="964">
        <f t="shared" si="57"/>
        <v>0.11785499999999999</v>
      </c>
      <c r="AE59" s="964">
        <f t="shared" si="57"/>
        <v>0.11785499999999999</v>
      </c>
      <c r="AF59" s="964">
        <f t="shared" si="57"/>
        <v>0.11785499999999999</v>
      </c>
      <c r="AG59" s="964">
        <f t="shared" si="57"/>
        <v>0.11785499999999999</v>
      </c>
      <c r="AH59" s="964">
        <f t="shared" si="57"/>
        <v>0.11785499999999999</v>
      </c>
      <c r="AI59" s="964">
        <f t="shared" si="57"/>
        <v>0.11785499999999999</v>
      </c>
      <c r="AJ59" s="964">
        <f t="shared" si="57"/>
        <v>0.11785499999999999</v>
      </c>
      <c r="AK59" s="964">
        <f t="shared" si="57"/>
        <v>0.11785499999999999</v>
      </c>
      <c r="AL59" s="964">
        <f t="shared" si="57"/>
        <v>0.11785499999999999</v>
      </c>
      <c r="AM59" s="964">
        <f t="shared" si="57"/>
        <v>0.11785499999999999</v>
      </c>
      <c r="AN59" s="963">
        <f t="shared" si="7"/>
        <v>1.4142599999999999</v>
      </c>
      <c r="AO59" s="965">
        <f t="shared" si="50"/>
        <v>4.9760999999999997</v>
      </c>
      <c r="AP59" s="966"/>
      <c r="AQ59" s="967">
        <f t="shared" si="8"/>
        <v>0</v>
      </c>
      <c r="AR59" s="968">
        <f t="shared" si="9"/>
        <v>0</v>
      </c>
      <c r="AS59" s="969">
        <f t="shared" si="10"/>
        <v>0</v>
      </c>
      <c r="AT59" s="969">
        <f t="shared" si="11"/>
        <v>0</v>
      </c>
      <c r="AU59" s="969">
        <f t="shared" si="12"/>
        <v>0</v>
      </c>
      <c r="AV59" s="969">
        <f t="shared" si="13"/>
        <v>0</v>
      </c>
      <c r="AW59" s="969">
        <f t="shared" si="14"/>
        <v>0</v>
      </c>
      <c r="AX59" s="969">
        <f t="shared" si="15"/>
        <v>0</v>
      </c>
      <c r="AY59" s="970">
        <f t="shared" si="16"/>
        <v>0</v>
      </c>
      <c r="AZ59" s="971">
        <f t="shared" si="17"/>
        <v>0</v>
      </c>
      <c r="BA59" s="971">
        <f t="shared" si="18"/>
        <v>0</v>
      </c>
      <c r="BB59" s="971">
        <f t="shared" si="19"/>
        <v>0</v>
      </c>
      <c r="BC59" s="971">
        <f t="shared" si="20"/>
        <v>0</v>
      </c>
      <c r="BD59" s="971">
        <f t="shared" si="21"/>
        <v>0</v>
      </c>
      <c r="BE59" s="971">
        <f t="shared" si="22"/>
        <v>0</v>
      </c>
      <c r="BF59" s="971">
        <f t="shared" si="23"/>
        <v>0</v>
      </c>
      <c r="BG59" s="971">
        <f t="shared" si="24"/>
        <v>0</v>
      </c>
      <c r="BH59" s="971">
        <f t="shared" si="25"/>
        <v>0</v>
      </c>
      <c r="BI59" s="971">
        <f t="shared" si="26"/>
        <v>0</v>
      </c>
      <c r="BJ59" s="971">
        <f t="shared" si="27"/>
        <v>0</v>
      </c>
      <c r="BK59" s="971">
        <f t="shared" si="28"/>
        <v>0</v>
      </c>
      <c r="BL59" s="970">
        <f t="shared" si="29"/>
        <v>0</v>
      </c>
      <c r="BM59" s="971">
        <f t="shared" si="30"/>
        <v>0</v>
      </c>
      <c r="BN59" s="971">
        <f t="shared" si="31"/>
        <v>0</v>
      </c>
      <c r="BO59" s="971">
        <f t="shared" si="32"/>
        <v>0</v>
      </c>
      <c r="BP59" s="971">
        <f t="shared" si="33"/>
        <v>0</v>
      </c>
      <c r="BQ59" s="971">
        <f t="shared" si="34"/>
        <v>0</v>
      </c>
      <c r="BR59" s="971">
        <f t="shared" si="35"/>
        <v>0</v>
      </c>
      <c r="BS59" s="971">
        <f t="shared" si="36"/>
        <v>0</v>
      </c>
      <c r="BT59" s="971">
        <f t="shared" si="37"/>
        <v>0</v>
      </c>
      <c r="BU59" s="971">
        <f t="shared" si="38"/>
        <v>0</v>
      </c>
      <c r="BV59" s="971">
        <f t="shared" si="39"/>
        <v>0</v>
      </c>
      <c r="BW59" s="971">
        <f t="shared" si="40"/>
        <v>0</v>
      </c>
      <c r="BX59" s="971">
        <f t="shared" si="41"/>
        <v>0</v>
      </c>
      <c r="BY59" s="970">
        <f t="shared" si="42"/>
        <v>0</v>
      </c>
      <c r="BZ59" s="972">
        <f t="shared" si="51"/>
        <v>0</v>
      </c>
      <c r="CA59" s="1553"/>
      <c r="CB59" s="1553"/>
      <c r="CC59" s="1553"/>
      <c r="CD59" s="1553"/>
      <c r="CE59" s="1553"/>
      <c r="CF59" s="1552">
        <v>3.5792999999999999</v>
      </c>
      <c r="CG59" s="1552">
        <v>0.26190000000000002</v>
      </c>
      <c r="CH59" s="1552">
        <v>2.0952000000000002</v>
      </c>
      <c r="CI59" s="1552">
        <v>2.3571</v>
      </c>
      <c r="CJ59" s="1552">
        <v>8.2934999999999999</v>
      </c>
      <c r="CK59" s="8"/>
      <c r="CL59" s="8"/>
    </row>
    <row r="60" spans="1:90" ht="23" customHeight="1">
      <c r="A60" s="907" t="s">
        <v>1182</v>
      </c>
      <c r="B60" s="1752"/>
      <c r="C60" s="911"/>
      <c r="D60" s="912" t="s">
        <v>1088</v>
      </c>
      <c r="E60" s="911"/>
      <c r="F60" s="960">
        <f t="shared" si="43"/>
        <v>0.95989583333333328</v>
      </c>
      <c r="G60" s="961">
        <f t="shared" si="1"/>
        <v>2.9827499999999998</v>
      </c>
      <c r="H60" s="962">
        <f t="shared" si="44"/>
        <v>3.6374999999999998E-2</v>
      </c>
      <c r="I60" s="962">
        <f t="shared" si="55"/>
        <v>3.6374999999999998E-2</v>
      </c>
      <c r="J60" s="962">
        <f t="shared" si="55"/>
        <v>3.6374999999999998E-2</v>
      </c>
      <c r="K60" s="962">
        <f t="shared" si="55"/>
        <v>3.6374999999999998E-2</v>
      </c>
      <c r="L60" s="962">
        <f t="shared" si="55"/>
        <v>3.6374999999999998E-2</v>
      </c>
      <c r="M60" s="962">
        <f t="shared" si="55"/>
        <v>3.6374999999999998E-2</v>
      </c>
      <c r="N60" s="963">
        <f t="shared" si="3"/>
        <v>0.21825</v>
      </c>
      <c r="O60" s="964">
        <f t="shared" si="46"/>
        <v>0.14549999999999999</v>
      </c>
      <c r="P60" s="964">
        <f t="shared" si="56"/>
        <v>0.14549999999999999</v>
      </c>
      <c r="Q60" s="964">
        <f t="shared" si="56"/>
        <v>0.14549999999999999</v>
      </c>
      <c r="R60" s="964">
        <f t="shared" si="56"/>
        <v>0.14549999999999999</v>
      </c>
      <c r="S60" s="964">
        <f t="shared" si="56"/>
        <v>0.14549999999999999</v>
      </c>
      <c r="T60" s="964">
        <f t="shared" si="56"/>
        <v>0.14549999999999999</v>
      </c>
      <c r="U60" s="964">
        <f t="shared" si="56"/>
        <v>0.14549999999999999</v>
      </c>
      <c r="V60" s="964">
        <f t="shared" si="56"/>
        <v>0.14549999999999999</v>
      </c>
      <c r="W60" s="964">
        <f t="shared" si="56"/>
        <v>0.14549999999999999</v>
      </c>
      <c r="X60" s="964">
        <f t="shared" si="56"/>
        <v>0.14549999999999999</v>
      </c>
      <c r="Y60" s="964">
        <f t="shared" si="56"/>
        <v>0.14549999999999999</v>
      </c>
      <c r="Z60" s="964">
        <f t="shared" si="56"/>
        <v>0.14549999999999999</v>
      </c>
      <c r="AA60" s="963">
        <f t="shared" si="5"/>
        <v>1.746</v>
      </c>
      <c r="AB60" s="964">
        <f t="shared" si="48"/>
        <v>0.16368749999999999</v>
      </c>
      <c r="AC60" s="964">
        <f t="shared" si="57"/>
        <v>0.16368749999999999</v>
      </c>
      <c r="AD60" s="964">
        <f t="shared" si="57"/>
        <v>0.16368749999999999</v>
      </c>
      <c r="AE60" s="964">
        <f t="shared" si="57"/>
        <v>0.16368749999999999</v>
      </c>
      <c r="AF60" s="964">
        <f t="shared" si="57"/>
        <v>0.16368749999999999</v>
      </c>
      <c r="AG60" s="964">
        <f t="shared" si="57"/>
        <v>0.16368749999999999</v>
      </c>
      <c r="AH60" s="964">
        <f t="shared" si="57"/>
        <v>0.16368749999999999</v>
      </c>
      <c r="AI60" s="964">
        <f t="shared" si="57"/>
        <v>0.16368749999999999</v>
      </c>
      <c r="AJ60" s="964">
        <f t="shared" si="57"/>
        <v>0.16368749999999999</v>
      </c>
      <c r="AK60" s="964">
        <f t="shared" si="57"/>
        <v>0.16368749999999999</v>
      </c>
      <c r="AL60" s="964">
        <f t="shared" si="57"/>
        <v>0.16368749999999999</v>
      </c>
      <c r="AM60" s="964">
        <f t="shared" si="57"/>
        <v>0.16368749999999999</v>
      </c>
      <c r="AN60" s="963">
        <f t="shared" si="7"/>
        <v>1.9642499999999998</v>
      </c>
      <c r="AO60" s="965">
        <f t="shared" si="50"/>
        <v>6.911249999999999</v>
      </c>
      <c r="AP60" s="966"/>
      <c r="AQ60" s="967">
        <f t="shared" si="8"/>
        <v>0</v>
      </c>
      <c r="AR60" s="968">
        <f t="shared" si="9"/>
        <v>0</v>
      </c>
      <c r="AS60" s="969">
        <f t="shared" si="10"/>
        <v>0</v>
      </c>
      <c r="AT60" s="969">
        <f t="shared" si="11"/>
        <v>0</v>
      </c>
      <c r="AU60" s="969">
        <f t="shared" si="12"/>
        <v>0</v>
      </c>
      <c r="AV60" s="969">
        <f t="shared" si="13"/>
        <v>0</v>
      </c>
      <c r="AW60" s="969">
        <f t="shared" si="14"/>
        <v>0</v>
      </c>
      <c r="AX60" s="969">
        <f t="shared" si="15"/>
        <v>0</v>
      </c>
      <c r="AY60" s="970">
        <f t="shared" si="16"/>
        <v>0</v>
      </c>
      <c r="AZ60" s="971">
        <f t="shared" si="17"/>
        <v>0</v>
      </c>
      <c r="BA60" s="971">
        <f t="shared" si="18"/>
        <v>0</v>
      </c>
      <c r="BB60" s="971">
        <f t="shared" si="19"/>
        <v>0</v>
      </c>
      <c r="BC60" s="971">
        <f t="shared" si="20"/>
        <v>0</v>
      </c>
      <c r="BD60" s="971">
        <f t="shared" si="21"/>
        <v>0</v>
      </c>
      <c r="BE60" s="971">
        <f t="shared" si="22"/>
        <v>0</v>
      </c>
      <c r="BF60" s="971">
        <f t="shared" si="23"/>
        <v>0</v>
      </c>
      <c r="BG60" s="971">
        <f t="shared" si="24"/>
        <v>0</v>
      </c>
      <c r="BH60" s="971">
        <f t="shared" si="25"/>
        <v>0</v>
      </c>
      <c r="BI60" s="971">
        <f t="shared" si="26"/>
        <v>0</v>
      </c>
      <c r="BJ60" s="971">
        <f t="shared" si="27"/>
        <v>0</v>
      </c>
      <c r="BK60" s="971">
        <f t="shared" si="28"/>
        <v>0</v>
      </c>
      <c r="BL60" s="970">
        <f t="shared" si="29"/>
        <v>0</v>
      </c>
      <c r="BM60" s="971">
        <f t="shared" si="30"/>
        <v>0</v>
      </c>
      <c r="BN60" s="971">
        <f t="shared" si="31"/>
        <v>0</v>
      </c>
      <c r="BO60" s="971">
        <f t="shared" si="32"/>
        <v>0</v>
      </c>
      <c r="BP60" s="971">
        <f t="shared" si="33"/>
        <v>0</v>
      </c>
      <c r="BQ60" s="971">
        <f t="shared" si="34"/>
        <v>0</v>
      </c>
      <c r="BR60" s="971">
        <f t="shared" si="35"/>
        <v>0</v>
      </c>
      <c r="BS60" s="971">
        <f t="shared" si="36"/>
        <v>0</v>
      </c>
      <c r="BT60" s="971">
        <f t="shared" si="37"/>
        <v>0</v>
      </c>
      <c r="BU60" s="971">
        <f t="shared" si="38"/>
        <v>0</v>
      </c>
      <c r="BV60" s="971">
        <f t="shared" si="39"/>
        <v>0</v>
      </c>
      <c r="BW60" s="971">
        <f t="shared" si="40"/>
        <v>0</v>
      </c>
      <c r="BX60" s="971">
        <f t="shared" si="41"/>
        <v>0</v>
      </c>
      <c r="BY60" s="970">
        <f t="shared" si="42"/>
        <v>0</v>
      </c>
      <c r="BZ60" s="972">
        <f t="shared" si="51"/>
        <v>0</v>
      </c>
      <c r="CA60" s="1553"/>
      <c r="CB60" s="1553"/>
      <c r="CC60" s="1553"/>
      <c r="CD60" s="1553"/>
      <c r="CE60" s="1553"/>
      <c r="CF60" s="1552">
        <v>4.9712499999999995</v>
      </c>
      <c r="CG60" s="1552">
        <v>0.36375000000000002</v>
      </c>
      <c r="CH60" s="1552">
        <v>2.91</v>
      </c>
      <c r="CI60" s="1552">
        <v>3.2737499999999997</v>
      </c>
      <c r="CJ60" s="1552">
        <v>11.518749999999999</v>
      </c>
      <c r="CK60" s="8"/>
      <c r="CL60" s="8"/>
    </row>
    <row r="61" spans="1:90" ht="23" customHeight="1">
      <c r="A61" s="907" t="s">
        <v>1182</v>
      </c>
      <c r="B61" s="1752"/>
      <c r="C61" s="911"/>
      <c r="D61" s="912" t="s">
        <v>1089</v>
      </c>
      <c r="E61" s="911"/>
      <c r="F61" s="960">
        <f t="shared" si="43"/>
        <v>1.1134791666666666</v>
      </c>
      <c r="G61" s="961">
        <f t="shared" si="1"/>
        <v>3.4599899999999995</v>
      </c>
      <c r="H61" s="962">
        <f t="shared" si="44"/>
        <v>4.2194999999999989E-2</v>
      </c>
      <c r="I61" s="962">
        <f t="shared" ref="I61:M76" si="58">+H61</f>
        <v>4.2194999999999989E-2</v>
      </c>
      <c r="J61" s="962">
        <f t="shared" si="58"/>
        <v>4.2194999999999989E-2</v>
      </c>
      <c r="K61" s="962">
        <f t="shared" si="58"/>
        <v>4.2194999999999989E-2</v>
      </c>
      <c r="L61" s="962">
        <f t="shared" si="58"/>
        <v>4.2194999999999989E-2</v>
      </c>
      <c r="M61" s="962">
        <f t="shared" si="58"/>
        <v>4.2194999999999989E-2</v>
      </c>
      <c r="N61" s="963">
        <f t="shared" si="3"/>
        <v>0.25316999999999995</v>
      </c>
      <c r="O61" s="964">
        <f t="shared" si="46"/>
        <v>0.16878000000000001</v>
      </c>
      <c r="P61" s="964">
        <f t="shared" ref="P61:Z76" si="59">+O61</f>
        <v>0.16878000000000001</v>
      </c>
      <c r="Q61" s="964">
        <f t="shared" si="59"/>
        <v>0.16878000000000001</v>
      </c>
      <c r="R61" s="964">
        <f t="shared" si="59"/>
        <v>0.16878000000000001</v>
      </c>
      <c r="S61" s="964">
        <f t="shared" si="59"/>
        <v>0.16878000000000001</v>
      </c>
      <c r="T61" s="964">
        <f t="shared" si="59"/>
        <v>0.16878000000000001</v>
      </c>
      <c r="U61" s="964">
        <f t="shared" si="59"/>
        <v>0.16878000000000001</v>
      </c>
      <c r="V61" s="964">
        <f t="shared" si="59"/>
        <v>0.16878000000000001</v>
      </c>
      <c r="W61" s="964">
        <f t="shared" si="59"/>
        <v>0.16878000000000001</v>
      </c>
      <c r="X61" s="964">
        <f t="shared" si="59"/>
        <v>0.16878000000000001</v>
      </c>
      <c r="Y61" s="964">
        <f t="shared" si="59"/>
        <v>0.16878000000000001</v>
      </c>
      <c r="Z61" s="964">
        <f t="shared" si="59"/>
        <v>0.16878000000000001</v>
      </c>
      <c r="AA61" s="963">
        <f t="shared" si="5"/>
        <v>2.02536</v>
      </c>
      <c r="AB61" s="964">
        <f t="shared" si="48"/>
        <v>0.1898775</v>
      </c>
      <c r="AC61" s="964">
        <f t="shared" ref="AC61:AM76" si="60">+AB61</f>
        <v>0.1898775</v>
      </c>
      <c r="AD61" s="964">
        <f t="shared" si="60"/>
        <v>0.1898775</v>
      </c>
      <c r="AE61" s="964">
        <f t="shared" si="60"/>
        <v>0.1898775</v>
      </c>
      <c r="AF61" s="964">
        <f t="shared" si="60"/>
        <v>0.1898775</v>
      </c>
      <c r="AG61" s="964">
        <f t="shared" si="60"/>
        <v>0.1898775</v>
      </c>
      <c r="AH61" s="964">
        <f t="shared" si="60"/>
        <v>0.1898775</v>
      </c>
      <c r="AI61" s="964">
        <f t="shared" si="60"/>
        <v>0.1898775</v>
      </c>
      <c r="AJ61" s="964">
        <f t="shared" si="60"/>
        <v>0.1898775</v>
      </c>
      <c r="AK61" s="964">
        <f t="shared" si="60"/>
        <v>0.1898775</v>
      </c>
      <c r="AL61" s="964">
        <f t="shared" si="60"/>
        <v>0.1898775</v>
      </c>
      <c r="AM61" s="964">
        <f t="shared" si="60"/>
        <v>0.1898775</v>
      </c>
      <c r="AN61" s="963">
        <f t="shared" si="7"/>
        <v>2.2785299999999999</v>
      </c>
      <c r="AO61" s="965">
        <f t="shared" si="50"/>
        <v>8.0170499999999993</v>
      </c>
      <c r="AP61" s="966"/>
      <c r="AQ61" s="967">
        <f t="shared" si="8"/>
        <v>0</v>
      </c>
      <c r="AR61" s="968">
        <f t="shared" si="9"/>
        <v>0</v>
      </c>
      <c r="AS61" s="969">
        <f t="shared" si="10"/>
        <v>0</v>
      </c>
      <c r="AT61" s="969">
        <f t="shared" si="11"/>
        <v>0</v>
      </c>
      <c r="AU61" s="969">
        <f t="shared" si="12"/>
        <v>0</v>
      </c>
      <c r="AV61" s="969">
        <f t="shared" si="13"/>
        <v>0</v>
      </c>
      <c r="AW61" s="969">
        <f t="shared" si="14"/>
        <v>0</v>
      </c>
      <c r="AX61" s="969">
        <f t="shared" si="15"/>
        <v>0</v>
      </c>
      <c r="AY61" s="970">
        <f t="shared" si="16"/>
        <v>0</v>
      </c>
      <c r="AZ61" s="971">
        <f t="shared" si="17"/>
        <v>0</v>
      </c>
      <c r="BA61" s="971">
        <f t="shared" si="18"/>
        <v>0</v>
      </c>
      <c r="BB61" s="971">
        <f t="shared" si="19"/>
        <v>0</v>
      </c>
      <c r="BC61" s="971">
        <f t="shared" si="20"/>
        <v>0</v>
      </c>
      <c r="BD61" s="971">
        <f t="shared" si="21"/>
        <v>0</v>
      </c>
      <c r="BE61" s="971">
        <f t="shared" si="22"/>
        <v>0</v>
      </c>
      <c r="BF61" s="971">
        <f t="shared" si="23"/>
        <v>0</v>
      </c>
      <c r="BG61" s="971">
        <f t="shared" si="24"/>
        <v>0</v>
      </c>
      <c r="BH61" s="971">
        <f t="shared" si="25"/>
        <v>0</v>
      </c>
      <c r="BI61" s="971">
        <f t="shared" si="26"/>
        <v>0</v>
      </c>
      <c r="BJ61" s="971">
        <f t="shared" si="27"/>
        <v>0</v>
      </c>
      <c r="BK61" s="971">
        <f t="shared" si="28"/>
        <v>0</v>
      </c>
      <c r="BL61" s="970">
        <f t="shared" si="29"/>
        <v>0</v>
      </c>
      <c r="BM61" s="971">
        <f t="shared" si="30"/>
        <v>0</v>
      </c>
      <c r="BN61" s="971">
        <f t="shared" si="31"/>
        <v>0</v>
      </c>
      <c r="BO61" s="971">
        <f t="shared" si="32"/>
        <v>0</v>
      </c>
      <c r="BP61" s="971">
        <f t="shared" si="33"/>
        <v>0</v>
      </c>
      <c r="BQ61" s="971">
        <f t="shared" si="34"/>
        <v>0</v>
      </c>
      <c r="BR61" s="971">
        <f t="shared" si="35"/>
        <v>0</v>
      </c>
      <c r="BS61" s="971">
        <f t="shared" si="36"/>
        <v>0</v>
      </c>
      <c r="BT61" s="971">
        <f t="shared" si="37"/>
        <v>0</v>
      </c>
      <c r="BU61" s="971">
        <f t="shared" si="38"/>
        <v>0</v>
      </c>
      <c r="BV61" s="971">
        <f t="shared" si="39"/>
        <v>0</v>
      </c>
      <c r="BW61" s="971">
        <f t="shared" si="40"/>
        <v>0</v>
      </c>
      <c r="BX61" s="971">
        <f t="shared" si="41"/>
        <v>0</v>
      </c>
      <c r="BY61" s="970">
        <f t="shared" si="42"/>
        <v>0</v>
      </c>
      <c r="BZ61" s="972">
        <f t="shared" si="51"/>
        <v>0</v>
      </c>
      <c r="CA61" s="1551"/>
      <c r="CB61" s="1551"/>
      <c r="CC61" s="1551"/>
      <c r="CD61" s="1551"/>
      <c r="CE61" s="1551"/>
      <c r="CF61" s="1552">
        <v>5.7666499999999994</v>
      </c>
      <c r="CG61" s="1552">
        <v>0.42194999999999994</v>
      </c>
      <c r="CH61" s="1552">
        <v>3.3755999999999999</v>
      </c>
      <c r="CI61" s="1552">
        <v>3.7975499999999998</v>
      </c>
      <c r="CJ61" s="1552">
        <v>13.361749999999999</v>
      </c>
      <c r="CK61" s="9"/>
      <c r="CL61" s="9"/>
    </row>
    <row r="62" spans="1:90" ht="23" customHeight="1">
      <c r="A62" s="907" t="s">
        <v>1182</v>
      </c>
      <c r="B62" s="1753"/>
      <c r="C62" s="1513"/>
      <c r="D62" s="1514" t="s">
        <v>1090</v>
      </c>
      <c r="E62" s="1513"/>
      <c r="F62" s="999">
        <f t="shared" si="43"/>
        <v>1.3054583333333332</v>
      </c>
      <c r="G62" s="1000">
        <f t="shared" si="1"/>
        <v>4.0565399999999991</v>
      </c>
      <c r="H62" s="1001">
        <f t="shared" si="44"/>
        <v>4.9469999999999993E-2</v>
      </c>
      <c r="I62" s="1001">
        <f t="shared" si="58"/>
        <v>4.9469999999999993E-2</v>
      </c>
      <c r="J62" s="1001">
        <f t="shared" si="58"/>
        <v>4.9469999999999993E-2</v>
      </c>
      <c r="K62" s="1001">
        <f t="shared" si="58"/>
        <v>4.9469999999999993E-2</v>
      </c>
      <c r="L62" s="1001">
        <f t="shared" si="58"/>
        <v>4.9469999999999993E-2</v>
      </c>
      <c r="M62" s="1001">
        <f t="shared" si="58"/>
        <v>4.9469999999999993E-2</v>
      </c>
      <c r="N62" s="1002">
        <f t="shared" si="3"/>
        <v>0.29681999999999997</v>
      </c>
      <c r="O62" s="1003">
        <f t="shared" si="46"/>
        <v>0.19787999999999997</v>
      </c>
      <c r="P62" s="1003">
        <f t="shared" si="59"/>
        <v>0.19787999999999997</v>
      </c>
      <c r="Q62" s="1003">
        <f t="shared" si="59"/>
        <v>0.19787999999999997</v>
      </c>
      <c r="R62" s="1003">
        <f t="shared" si="59"/>
        <v>0.19787999999999997</v>
      </c>
      <c r="S62" s="1003">
        <f t="shared" si="59"/>
        <v>0.19787999999999997</v>
      </c>
      <c r="T62" s="1003">
        <f t="shared" si="59"/>
        <v>0.19787999999999997</v>
      </c>
      <c r="U62" s="1003">
        <f t="shared" si="59"/>
        <v>0.19787999999999997</v>
      </c>
      <c r="V62" s="1003">
        <f t="shared" si="59"/>
        <v>0.19787999999999997</v>
      </c>
      <c r="W62" s="1003">
        <f t="shared" si="59"/>
        <v>0.19787999999999997</v>
      </c>
      <c r="X62" s="1003">
        <f t="shared" si="59"/>
        <v>0.19787999999999997</v>
      </c>
      <c r="Y62" s="1003">
        <f t="shared" si="59"/>
        <v>0.19787999999999997</v>
      </c>
      <c r="Z62" s="1003">
        <f t="shared" si="59"/>
        <v>0.19787999999999997</v>
      </c>
      <c r="AA62" s="1002">
        <f t="shared" si="5"/>
        <v>2.3745599999999998</v>
      </c>
      <c r="AB62" s="1003">
        <f t="shared" si="48"/>
        <v>0.22261500000000001</v>
      </c>
      <c r="AC62" s="1003">
        <f t="shared" si="60"/>
        <v>0.22261500000000001</v>
      </c>
      <c r="AD62" s="1003">
        <f t="shared" si="60"/>
        <v>0.22261500000000001</v>
      </c>
      <c r="AE62" s="1003">
        <f t="shared" si="60"/>
        <v>0.22261500000000001</v>
      </c>
      <c r="AF62" s="1003">
        <f t="shared" si="60"/>
        <v>0.22261500000000001</v>
      </c>
      <c r="AG62" s="1003">
        <f t="shared" si="60"/>
        <v>0.22261500000000001</v>
      </c>
      <c r="AH62" s="1003">
        <f t="shared" si="60"/>
        <v>0.22261500000000001</v>
      </c>
      <c r="AI62" s="1003">
        <f t="shared" si="60"/>
        <v>0.22261500000000001</v>
      </c>
      <c r="AJ62" s="1003">
        <f t="shared" si="60"/>
        <v>0.22261500000000001</v>
      </c>
      <c r="AK62" s="1003">
        <f t="shared" si="60"/>
        <v>0.22261500000000001</v>
      </c>
      <c r="AL62" s="1003">
        <f t="shared" si="60"/>
        <v>0.22261500000000001</v>
      </c>
      <c r="AM62" s="1003">
        <f t="shared" si="60"/>
        <v>0.22261500000000001</v>
      </c>
      <c r="AN62" s="1002">
        <f t="shared" si="7"/>
        <v>2.6713800000000001</v>
      </c>
      <c r="AO62" s="1004">
        <f t="shared" si="50"/>
        <v>9.3993000000000002</v>
      </c>
      <c r="AP62" s="1005"/>
      <c r="AQ62" s="1006">
        <f t="shared" si="8"/>
        <v>0</v>
      </c>
      <c r="AR62" s="1007">
        <f t="shared" si="9"/>
        <v>0</v>
      </c>
      <c r="AS62" s="1008">
        <f t="shared" si="10"/>
        <v>0</v>
      </c>
      <c r="AT62" s="1008">
        <f t="shared" si="11"/>
        <v>0</v>
      </c>
      <c r="AU62" s="1008">
        <f t="shared" si="12"/>
        <v>0</v>
      </c>
      <c r="AV62" s="1008">
        <f t="shared" si="13"/>
        <v>0</v>
      </c>
      <c r="AW62" s="1008">
        <f t="shared" si="14"/>
        <v>0</v>
      </c>
      <c r="AX62" s="1008">
        <f t="shared" si="15"/>
        <v>0</v>
      </c>
      <c r="AY62" s="1009">
        <f t="shared" si="16"/>
        <v>0</v>
      </c>
      <c r="AZ62" s="1010">
        <f t="shared" si="17"/>
        <v>0</v>
      </c>
      <c r="BA62" s="1010">
        <f t="shared" si="18"/>
        <v>0</v>
      </c>
      <c r="BB62" s="1010">
        <f t="shared" si="19"/>
        <v>0</v>
      </c>
      <c r="BC62" s="1010">
        <f t="shared" si="20"/>
        <v>0</v>
      </c>
      <c r="BD62" s="1010">
        <f t="shared" si="21"/>
        <v>0</v>
      </c>
      <c r="BE62" s="1010">
        <f t="shared" si="22"/>
        <v>0</v>
      </c>
      <c r="BF62" s="1010">
        <f t="shared" si="23"/>
        <v>0</v>
      </c>
      <c r="BG62" s="1010">
        <f t="shared" si="24"/>
        <v>0</v>
      </c>
      <c r="BH62" s="1010">
        <f t="shared" si="25"/>
        <v>0</v>
      </c>
      <c r="BI62" s="1010">
        <f t="shared" si="26"/>
        <v>0</v>
      </c>
      <c r="BJ62" s="1010">
        <f t="shared" si="27"/>
        <v>0</v>
      </c>
      <c r="BK62" s="1010">
        <f t="shared" si="28"/>
        <v>0</v>
      </c>
      <c r="BL62" s="1009">
        <f t="shared" si="29"/>
        <v>0</v>
      </c>
      <c r="BM62" s="1010">
        <f t="shared" si="30"/>
        <v>0</v>
      </c>
      <c r="BN62" s="1010">
        <f t="shared" si="31"/>
        <v>0</v>
      </c>
      <c r="BO62" s="1010">
        <f t="shared" si="32"/>
        <v>0</v>
      </c>
      <c r="BP62" s="1010">
        <f t="shared" si="33"/>
        <v>0</v>
      </c>
      <c r="BQ62" s="1010">
        <f t="shared" si="34"/>
        <v>0</v>
      </c>
      <c r="BR62" s="1010">
        <f t="shared" si="35"/>
        <v>0</v>
      </c>
      <c r="BS62" s="1010">
        <f t="shared" si="36"/>
        <v>0</v>
      </c>
      <c r="BT62" s="1010">
        <f t="shared" si="37"/>
        <v>0</v>
      </c>
      <c r="BU62" s="1010">
        <f t="shared" si="38"/>
        <v>0</v>
      </c>
      <c r="BV62" s="1010">
        <f t="shared" si="39"/>
        <v>0</v>
      </c>
      <c r="BW62" s="1010">
        <f t="shared" si="40"/>
        <v>0</v>
      </c>
      <c r="BX62" s="1010">
        <f t="shared" si="41"/>
        <v>0</v>
      </c>
      <c r="BY62" s="1009">
        <f t="shared" si="42"/>
        <v>0</v>
      </c>
      <c r="BZ62" s="1011">
        <f t="shared" si="51"/>
        <v>0</v>
      </c>
      <c r="CA62" s="1549"/>
      <c r="CB62" s="1549"/>
      <c r="CC62" s="1549"/>
      <c r="CD62" s="1549"/>
      <c r="CE62" s="1549"/>
      <c r="CF62" s="1554">
        <v>6.7608999999999995</v>
      </c>
      <c r="CG62" s="1554">
        <v>0.49469999999999997</v>
      </c>
      <c r="CH62" s="1554">
        <v>3.9575999999999998</v>
      </c>
      <c r="CI62" s="1554">
        <v>4.4523000000000001</v>
      </c>
      <c r="CJ62" s="1554">
        <v>15.665499999999998</v>
      </c>
      <c r="CK62" s="7"/>
      <c r="CL62" s="7"/>
    </row>
    <row r="63" spans="1:90" ht="23" customHeight="1">
      <c r="A63" s="907" t="s">
        <v>1182</v>
      </c>
      <c r="B63" s="1751" t="s">
        <v>1091</v>
      </c>
      <c r="C63" s="1515"/>
      <c r="D63" s="1516" t="s">
        <v>1092</v>
      </c>
      <c r="E63" s="1515"/>
      <c r="F63" s="986">
        <f t="shared" si="43"/>
        <v>0.3071666666666667</v>
      </c>
      <c r="G63" s="987">
        <f t="shared" si="1"/>
        <v>0.95448</v>
      </c>
      <c r="H63" s="988">
        <f t="shared" si="44"/>
        <v>1.1640000000000003E-2</v>
      </c>
      <c r="I63" s="988">
        <f t="shared" si="58"/>
        <v>1.1640000000000003E-2</v>
      </c>
      <c r="J63" s="988">
        <f t="shared" si="58"/>
        <v>1.1640000000000003E-2</v>
      </c>
      <c r="K63" s="988">
        <f t="shared" si="58"/>
        <v>1.1640000000000003E-2</v>
      </c>
      <c r="L63" s="988">
        <f t="shared" si="58"/>
        <v>1.1640000000000003E-2</v>
      </c>
      <c r="M63" s="988">
        <f t="shared" si="58"/>
        <v>1.1640000000000003E-2</v>
      </c>
      <c r="N63" s="989">
        <f t="shared" si="3"/>
        <v>6.9840000000000013E-2</v>
      </c>
      <c r="O63" s="990">
        <f t="shared" si="46"/>
        <v>4.6560000000000011E-2</v>
      </c>
      <c r="P63" s="990">
        <f t="shared" si="59"/>
        <v>4.6560000000000011E-2</v>
      </c>
      <c r="Q63" s="990">
        <f t="shared" si="59"/>
        <v>4.6560000000000011E-2</v>
      </c>
      <c r="R63" s="990">
        <f t="shared" si="59"/>
        <v>4.6560000000000011E-2</v>
      </c>
      <c r="S63" s="990">
        <f t="shared" si="59"/>
        <v>4.6560000000000011E-2</v>
      </c>
      <c r="T63" s="990">
        <f t="shared" si="59"/>
        <v>4.6560000000000011E-2</v>
      </c>
      <c r="U63" s="990">
        <f t="shared" si="59"/>
        <v>4.6560000000000011E-2</v>
      </c>
      <c r="V63" s="990">
        <f t="shared" si="59"/>
        <v>4.6560000000000011E-2</v>
      </c>
      <c r="W63" s="990">
        <f t="shared" si="59"/>
        <v>4.6560000000000011E-2</v>
      </c>
      <c r="X63" s="990">
        <f t="shared" si="59"/>
        <v>4.6560000000000011E-2</v>
      </c>
      <c r="Y63" s="990">
        <f t="shared" si="59"/>
        <v>4.6560000000000011E-2</v>
      </c>
      <c r="Z63" s="990">
        <f t="shared" si="59"/>
        <v>4.6560000000000011E-2</v>
      </c>
      <c r="AA63" s="989">
        <f t="shared" si="5"/>
        <v>0.55872000000000011</v>
      </c>
      <c r="AB63" s="990">
        <f t="shared" si="48"/>
        <v>5.2380000000000003E-2</v>
      </c>
      <c r="AC63" s="990">
        <f t="shared" si="60"/>
        <v>5.2380000000000003E-2</v>
      </c>
      <c r="AD63" s="990">
        <f t="shared" si="60"/>
        <v>5.2380000000000003E-2</v>
      </c>
      <c r="AE63" s="990">
        <f t="shared" si="60"/>
        <v>5.2380000000000003E-2</v>
      </c>
      <c r="AF63" s="990">
        <f t="shared" si="60"/>
        <v>5.2380000000000003E-2</v>
      </c>
      <c r="AG63" s="990">
        <f t="shared" si="60"/>
        <v>5.2380000000000003E-2</v>
      </c>
      <c r="AH63" s="990">
        <f t="shared" si="60"/>
        <v>5.2380000000000003E-2</v>
      </c>
      <c r="AI63" s="990">
        <f t="shared" si="60"/>
        <v>5.2380000000000003E-2</v>
      </c>
      <c r="AJ63" s="990">
        <f t="shared" si="60"/>
        <v>5.2380000000000003E-2</v>
      </c>
      <c r="AK63" s="990">
        <f t="shared" si="60"/>
        <v>5.2380000000000003E-2</v>
      </c>
      <c r="AL63" s="990">
        <f t="shared" si="60"/>
        <v>5.2380000000000003E-2</v>
      </c>
      <c r="AM63" s="990">
        <f t="shared" si="60"/>
        <v>5.2380000000000003E-2</v>
      </c>
      <c r="AN63" s="989">
        <f t="shared" si="7"/>
        <v>0.62856000000000001</v>
      </c>
      <c r="AO63" s="991">
        <f t="shared" si="50"/>
        <v>2.2115999999999998</v>
      </c>
      <c r="AP63" s="992"/>
      <c r="AQ63" s="993">
        <f t="shared" si="8"/>
        <v>0</v>
      </c>
      <c r="AR63" s="994">
        <f t="shared" si="9"/>
        <v>0</v>
      </c>
      <c r="AS63" s="995">
        <f t="shared" si="10"/>
        <v>0</v>
      </c>
      <c r="AT63" s="995">
        <f t="shared" si="11"/>
        <v>0</v>
      </c>
      <c r="AU63" s="995">
        <f t="shared" si="12"/>
        <v>0</v>
      </c>
      <c r="AV63" s="995">
        <f t="shared" si="13"/>
        <v>0</v>
      </c>
      <c r="AW63" s="995">
        <f t="shared" si="14"/>
        <v>0</v>
      </c>
      <c r="AX63" s="995">
        <f t="shared" si="15"/>
        <v>0</v>
      </c>
      <c r="AY63" s="996">
        <f t="shared" si="16"/>
        <v>0</v>
      </c>
      <c r="AZ63" s="997">
        <f t="shared" si="17"/>
        <v>0</v>
      </c>
      <c r="BA63" s="997">
        <f t="shared" si="18"/>
        <v>0</v>
      </c>
      <c r="BB63" s="997">
        <f t="shared" si="19"/>
        <v>0</v>
      </c>
      <c r="BC63" s="997">
        <f t="shared" si="20"/>
        <v>0</v>
      </c>
      <c r="BD63" s="997">
        <f t="shared" si="21"/>
        <v>0</v>
      </c>
      <c r="BE63" s="997">
        <f t="shared" si="22"/>
        <v>0</v>
      </c>
      <c r="BF63" s="997">
        <f t="shared" si="23"/>
        <v>0</v>
      </c>
      <c r="BG63" s="997">
        <f t="shared" si="24"/>
        <v>0</v>
      </c>
      <c r="BH63" s="997">
        <f t="shared" si="25"/>
        <v>0</v>
      </c>
      <c r="BI63" s="997">
        <f t="shared" si="26"/>
        <v>0</v>
      </c>
      <c r="BJ63" s="997">
        <f t="shared" si="27"/>
        <v>0</v>
      </c>
      <c r="BK63" s="997">
        <f t="shared" si="28"/>
        <v>0</v>
      </c>
      <c r="BL63" s="996">
        <f t="shared" si="29"/>
        <v>0</v>
      </c>
      <c r="BM63" s="997">
        <f t="shared" si="30"/>
        <v>0</v>
      </c>
      <c r="BN63" s="997">
        <f t="shared" si="31"/>
        <v>0</v>
      </c>
      <c r="BO63" s="997">
        <f t="shared" si="32"/>
        <v>0</v>
      </c>
      <c r="BP63" s="997">
        <f t="shared" si="33"/>
        <v>0</v>
      </c>
      <c r="BQ63" s="997">
        <f t="shared" si="34"/>
        <v>0</v>
      </c>
      <c r="BR63" s="997">
        <f t="shared" si="35"/>
        <v>0</v>
      </c>
      <c r="BS63" s="997">
        <f t="shared" si="36"/>
        <v>0</v>
      </c>
      <c r="BT63" s="997">
        <f t="shared" si="37"/>
        <v>0</v>
      </c>
      <c r="BU63" s="997">
        <f t="shared" si="38"/>
        <v>0</v>
      </c>
      <c r="BV63" s="997">
        <f t="shared" si="39"/>
        <v>0</v>
      </c>
      <c r="BW63" s="997">
        <f t="shared" si="40"/>
        <v>0</v>
      </c>
      <c r="BX63" s="997">
        <f t="shared" si="41"/>
        <v>0</v>
      </c>
      <c r="BY63" s="996">
        <f t="shared" si="42"/>
        <v>0</v>
      </c>
      <c r="BZ63" s="998">
        <f t="shared" si="51"/>
        <v>0</v>
      </c>
      <c r="CA63" s="1553"/>
      <c r="CB63" s="1553"/>
      <c r="CC63" s="1553"/>
      <c r="CD63" s="1553"/>
      <c r="CE63" s="1553"/>
      <c r="CF63" s="1556">
        <v>1.5908</v>
      </c>
      <c r="CG63" s="1556">
        <v>0.11640000000000002</v>
      </c>
      <c r="CH63" s="1556">
        <v>0.93120000000000014</v>
      </c>
      <c r="CI63" s="1556">
        <v>1.0476000000000001</v>
      </c>
      <c r="CJ63" s="1556">
        <v>3.6860000000000004</v>
      </c>
      <c r="CK63" s="8"/>
      <c r="CL63" s="8"/>
    </row>
    <row r="64" spans="1:90" ht="23" customHeight="1">
      <c r="A64" s="907" t="s">
        <v>1182</v>
      </c>
      <c r="B64" s="1752"/>
      <c r="C64" s="911"/>
      <c r="D64" s="912" t="s">
        <v>1072</v>
      </c>
      <c r="E64" s="911"/>
      <c r="F64" s="960">
        <f t="shared" si="43"/>
        <v>0.38395833333333335</v>
      </c>
      <c r="G64" s="961">
        <f t="shared" si="1"/>
        <v>1.1930999999999998</v>
      </c>
      <c r="H64" s="962">
        <f t="shared" si="44"/>
        <v>1.455E-2</v>
      </c>
      <c r="I64" s="962">
        <f t="shared" si="58"/>
        <v>1.455E-2</v>
      </c>
      <c r="J64" s="962">
        <f t="shared" si="58"/>
        <v>1.455E-2</v>
      </c>
      <c r="K64" s="962">
        <f t="shared" si="58"/>
        <v>1.455E-2</v>
      </c>
      <c r="L64" s="962">
        <f t="shared" si="58"/>
        <v>1.455E-2</v>
      </c>
      <c r="M64" s="962">
        <f t="shared" si="58"/>
        <v>1.455E-2</v>
      </c>
      <c r="N64" s="963">
        <f t="shared" si="3"/>
        <v>8.7300000000000003E-2</v>
      </c>
      <c r="O64" s="964">
        <f t="shared" si="46"/>
        <v>5.8200000000000002E-2</v>
      </c>
      <c r="P64" s="964">
        <f t="shared" si="59"/>
        <v>5.8200000000000002E-2</v>
      </c>
      <c r="Q64" s="964">
        <f t="shared" si="59"/>
        <v>5.8200000000000002E-2</v>
      </c>
      <c r="R64" s="964">
        <f t="shared" si="59"/>
        <v>5.8200000000000002E-2</v>
      </c>
      <c r="S64" s="964">
        <f t="shared" si="59"/>
        <v>5.8200000000000002E-2</v>
      </c>
      <c r="T64" s="964">
        <f t="shared" si="59"/>
        <v>5.8200000000000002E-2</v>
      </c>
      <c r="U64" s="964">
        <f t="shared" si="59"/>
        <v>5.8200000000000002E-2</v>
      </c>
      <c r="V64" s="964">
        <f t="shared" si="59"/>
        <v>5.8200000000000002E-2</v>
      </c>
      <c r="W64" s="964">
        <f t="shared" si="59"/>
        <v>5.8200000000000002E-2</v>
      </c>
      <c r="X64" s="964">
        <f t="shared" si="59"/>
        <v>5.8200000000000002E-2</v>
      </c>
      <c r="Y64" s="964">
        <f t="shared" si="59"/>
        <v>5.8200000000000002E-2</v>
      </c>
      <c r="Z64" s="964">
        <f t="shared" si="59"/>
        <v>5.8200000000000002E-2</v>
      </c>
      <c r="AA64" s="963">
        <f t="shared" si="5"/>
        <v>0.69840000000000002</v>
      </c>
      <c r="AB64" s="964">
        <f t="shared" si="48"/>
        <v>6.5475000000000005E-2</v>
      </c>
      <c r="AC64" s="964">
        <f t="shared" si="60"/>
        <v>6.5475000000000005E-2</v>
      </c>
      <c r="AD64" s="964">
        <f t="shared" si="60"/>
        <v>6.5475000000000005E-2</v>
      </c>
      <c r="AE64" s="964">
        <f t="shared" si="60"/>
        <v>6.5475000000000005E-2</v>
      </c>
      <c r="AF64" s="964">
        <f t="shared" si="60"/>
        <v>6.5475000000000005E-2</v>
      </c>
      <c r="AG64" s="964">
        <f t="shared" si="60"/>
        <v>6.5475000000000005E-2</v>
      </c>
      <c r="AH64" s="964">
        <f t="shared" si="60"/>
        <v>6.5475000000000005E-2</v>
      </c>
      <c r="AI64" s="964">
        <f t="shared" si="60"/>
        <v>6.5475000000000005E-2</v>
      </c>
      <c r="AJ64" s="964">
        <f t="shared" si="60"/>
        <v>6.5475000000000005E-2</v>
      </c>
      <c r="AK64" s="964">
        <f t="shared" si="60"/>
        <v>6.5475000000000005E-2</v>
      </c>
      <c r="AL64" s="964">
        <f t="shared" si="60"/>
        <v>6.5475000000000005E-2</v>
      </c>
      <c r="AM64" s="964">
        <f t="shared" si="60"/>
        <v>6.5475000000000005E-2</v>
      </c>
      <c r="AN64" s="963">
        <f t="shared" si="7"/>
        <v>0.78570000000000007</v>
      </c>
      <c r="AO64" s="965">
        <f t="shared" si="50"/>
        <v>2.7645</v>
      </c>
      <c r="AP64" s="966"/>
      <c r="AQ64" s="967">
        <f t="shared" si="8"/>
        <v>0</v>
      </c>
      <c r="AR64" s="968">
        <f t="shared" si="9"/>
        <v>0</v>
      </c>
      <c r="AS64" s="969">
        <f t="shared" si="10"/>
        <v>0</v>
      </c>
      <c r="AT64" s="969">
        <f t="shared" si="11"/>
        <v>0</v>
      </c>
      <c r="AU64" s="969">
        <f t="shared" si="12"/>
        <v>0</v>
      </c>
      <c r="AV64" s="969">
        <f t="shared" si="13"/>
        <v>0</v>
      </c>
      <c r="AW64" s="969">
        <f t="shared" si="14"/>
        <v>0</v>
      </c>
      <c r="AX64" s="969">
        <f t="shared" si="15"/>
        <v>0</v>
      </c>
      <c r="AY64" s="970">
        <f t="shared" si="16"/>
        <v>0</v>
      </c>
      <c r="AZ64" s="971">
        <f t="shared" si="17"/>
        <v>0</v>
      </c>
      <c r="BA64" s="971">
        <f t="shared" si="18"/>
        <v>0</v>
      </c>
      <c r="BB64" s="971">
        <f t="shared" si="19"/>
        <v>0</v>
      </c>
      <c r="BC64" s="971">
        <f t="shared" si="20"/>
        <v>0</v>
      </c>
      <c r="BD64" s="971">
        <f t="shared" si="21"/>
        <v>0</v>
      </c>
      <c r="BE64" s="971">
        <f t="shared" si="22"/>
        <v>0</v>
      </c>
      <c r="BF64" s="971">
        <f t="shared" si="23"/>
        <v>0</v>
      </c>
      <c r="BG64" s="971">
        <f t="shared" si="24"/>
        <v>0</v>
      </c>
      <c r="BH64" s="971">
        <f t="shared" si="25"/>
        <v>0</v>
      </c>
      <c r="BI64" s="971">
        <f t="shared" si="26"/>
        <v>0</v>
      </c>
      <c r="BJ64" s="971">
        <f t="shared" si="27"/>
        <v>0</v>
      </c>
      <c r="BK64" s="971">
        <f t="shared" si="28"/>
        <v>0</v>
      </c>
      <c r="BL64" s="970">
        <f t="shared" si="29"/>
        <v>0</v>
      </c>
      <c r="BM64" s="971">
        <f t="shared" si="30"/>
        <v>0</v>
      </c>
      <c r="BN64" s="971">
        <f t="shared" si="31"/>
        <v>0</v>
      </c>
      <c r="BO64" s="971">
        <f t="shared" si="32"/>
        <v>0</v>
      </c>
      <c r="BP64" s="971">
        <f t="shared" si="33"/>
        <v>0</v>
      </c>
      <c r="BQ64" s="971">
        <f t="shared" si="34"/>
        <v>0</v>
      </c>
      <c r="BR64" s="971">
        <f t="shared" si="35"/>
        <v>0</v>
      </c>
      <c r="BS64" s="971">
        <f t="shared" si="36"/>
        <v>0</v>
      </c>
      <c r="BT64" s="971">
        <f t="shared" si="37"/>
        <v>0</v>
      </c>
      <c r="BU64" s="971">
        <f t="shared" si="38"/>
        <v>0</v>
      </c>
      <c r="BV64" s="971">
        <f t="shared" si="39"/>
        <v>0</v>
      </c>
      <c r="BW64" s="971">
        <f t="shared" si="40"/>
        <v>0</v>
      </c>
      <c r="BX64" s="971">
        <f t="shared" si="41"/>
        <v>0</v>
      </c>
      <c r="BY64" s="970">
        <f t="shared" si="42"/>
        <v>0</v>
      </c>
      <c r="BZ64" s="972">
        <f t="shared" si="51"/>
        <v>0</v>
      </c>
      <c r="CA64" s="1553"/>
      <c r="CB64" s="1553"/>
      <c r="CC64" s="1553"/>
      <c r="CD64" s="1553"/>
      <c r="CE64" s="1553"/>
      <c r="CF64" s="1552">
        <v>1.9884999999999997</v>
      </c>
      <c r="CG64" s="1552">
        <v>0.14550000000000002</v>
      </c>
      <c r="CH64" s="1552">
        <v>1.1640000000000001</v>
      </c>
      <c r="CI64" s="1552">
        <v>1.3095000000000001</v>
      </c>
      <c r="CJ64" s="1552">
        <v>4.6074999999999999</v>
      </c>
      <c r="CK64" s="8"/>
      <c r="CL64" s="8"/>
    </row>
    <row r="65" spans="1:90" ht="23" customHeight="1">
      <c r="A65" s="907" t="s">
        <v>1182</v>
      </c>
      <c r="B65" s="1752"/>
      <c r="C65" s="911"/>
      <c r="D65" s="912" t="s">
        <v>1088</v>
      </c>
      <c r="E65" s="911"/>
      <c r="F65" s="960">
        <f t="shared" si="43"/>
        <v>0.76791666666666669</v>
      </c>
      <c r="G65" s="961">
        <f t="shared" si="1"/>
        <v>2.3861999999999997</v>
      </c>
      <c r="H65" s="962">
        <f t="shared" si="44"/>
        <v>2.9100000000000001E-2</v>
      </c>
      <c r="I65" s="962">
        <f t="shared" si="58"/>
        <v>2.9100000000000001E-2</v>
      </c>
      <c r="J65" s="962">
        <f t="shared" si="58"/>
        <v>2.9100000000000001E-2</v>
      </c>
      <c r="K65" s="962">
        <f t="shared" si="58"/>
        <v>2.9100000000000001E-2</v>
      </c>
      <c r="L65" s="962">
        <f t="shared" si="58"/>
        <v>2.9100000000000001E-2</v>
      </c>
      <c r="M65" s="962">
        <f t="shared" si="58"/>
        <v>2.9100000000000001E-2</v>
      </c>
      <c r="N65" s="963">
        <f t="shared" si="3"/>
        <v>0.17460000000000001</v>
      </c>
      <c r="O65" s="964">
        <f t="shared" si="46"/>
        <v>0.1164</v>
      </c>
      <c r="P65" s="964">
        <f t="shared" si="59"/>
        <v>0.1164</v>
      </c>
      <c r="Q65" s="964">
        <f t="shared" si="59"/>
        <v>0.1164</v>
      </c>
      <c r="R65" s="964">
        <f t="shared" si="59"/>
        <v>0.1164</v>
      </c>
      <c r="S65" s="964">
        <f t="shared" si="59"/>
        <v>0.1164</v>
      </c>
      <c r="T65" s="964">
        <f t="shared" si="59"/>
        <v>0.1164</v>
      </c>
      <c r="U65" s="964">
        <f t="shared" si="59"/>
        <v>0.1164</v>
      </c>
      <c r="V65" s="964">
        <f t="shared" si="59"/>
        <v>0.1164</v>
      </c>
      <c r="W65" s="964">
        <f t="shared" si="59"/>
        <v>0.1164</v>
      </c>
      <c r="X65" s="964">
        <f t="shared" si="59"/>
        <v>0.1164</v>
      </c>
      <c r="Y65" s="964">
        <f t="shared" si="59"/>
        <v>0.1164</v>
      </c>
      <c r="Z65" s="964">
        <f t="shared" si="59"/>
        <v>0.1164</v>
      </c>
      <c r="AA65" s="963">
        <f t="shared" si="5"/>
        <v>1.3968</v>
      </c>
      <c r="AB65" s="964">
        <f t="shared" si="48"/>
        <v>0.13095000000000001</v>
      </c>
      <c r="AC65" s="964">
        <f t="shared" si="60"/>
        <v>0.13095000000000001</v>
      </c>
      <c r="AD65" s="964">
        <f t="shared" si="60"/>
        <v>0.13095000000000001</v>
      </c>
      <c r="AE65" s="964">
        <f t="shared" si="60"/>
        <v>0.13095000000000001</v>
      </c>
      <c r="AF65" s="964">
        <f t="shared" si="60"/>
        <v>0.13095000000000001</v>
      </c>
      <c r="AG65" s="964">
        <f t="shared" si="60"/>
        <v>0.13095000000000001</v>
      </c>
      <c r="AH65" s="964">
        <f t="shared" si="60"/>
        <v>0.13095000000000001</v>
      </c>
      <c r="AI65" s="964">
        <f t="shared" si="60"/>
        <v>0.13095000000000001</v>
      </c>
      <c r="AJ65" s="964">
        <f t="shared" si="60"/>
        <v>0.13095000000000001</v>
      </c>
      <c r="AK65" s="964">
        <f t="shared" si="60"/>
        <v>0.13095000000000001</v>
      </c>
      <c r="AL65" s="964">
        <f t="shared" si="60"/>
        <v>0.13095000000000001</v>
      </c>
      <c r="AM65" s="964">
        <f t="shared" si="60"/>
        <v>0.13095000000000001</v>
      </c>
      <c r="AN65" s="963">
        <f t="shared" si="7"/>
        <v>1.5714000000000001</v>
      </c>
      <c r="AO65" s="965">
        <f t="shared" si="50"/>
        <v>5.5289999999999999</v>
      </c>
      <c r="AP65" s="966"/>
      <c r="AQ65" s="967">
        <f t="shared" si="8"/>
        <v>0</v>
      </c>
      <c r="AR65" s="968">
        <f t="shared" si="9"/>
        <v>0</v>
      </c>
      <c r="AS65" s="969">
        <f t="shared" si="10"/>
        <v>0</v>
      </c>
      <c r="AT65" s="969">
        <f t="shared" si="11"/>
        <v>0</v>
      </c>
      <c r="AU65" s="969">
        <f t="shared" si="12"/>
        <v>0</v>
      </c>
      <c r="AV65" s="969">
        <f t="shared" si="13"/>
        <v>0</v>
      </c>
      <c r="AW65" s="969">
        <f t="shared" si="14"/>
        <v>0</v>
      </c>
      <c r="AX65" s="969">
        <f t="shared" si="15"/>
        <v>0</v>
      </c>
      <c r="AY65" s="970">
        <f t="shared" si="16"/>
        <v>0</v>
      </c>
      <c r="AZ65" s="971">
        <f t="shared" si="17"/>
        <v>0</v>
      </c>
      <c r="BA65" s="971">
        <f t="shared" si="18"/>
        <v>0</v>
      </c>
      <c r="BB65" s="971">
        <f t="shared" si="19"/>
        <v>0</v>
      </c>
      <c r="BC65" s="971">
        <f t="shared" si="20"/>
        <v>0</v>
      </c>
      <c r="BD65" s="971">
        <f t="shared" si="21"/>
        <v>0</v>
      </c>
      <c r="BE65" s="971">
        <f t="shared" si="22"/>
        <v>0</v>
      </c>
      <c r="BF65" s="971">
        <f t="shared" si="23"/>
        <v>0</v>
      </c>
      <c r="BG65" s="971">
        <f t="shared" si="24"/>
        <v>0</v>
      </c>
      <c r="BH65" s="971">
        <f t="shared" si="25"/>
        <v>0</v>
      </c>
      <c r="BI65" s="971">
        <f t="shared" si="26"/>
        <v>0</v>
      </c>
      <c r="BJ65" s="971">
        <f t="shared" si="27"/>
        <v>0</v>
      </c>
      <c r="BK65" s="971">
        <f t="shared" si="28"/>
        <v>0</v>
      </c>
      <c r="BL65" s="970">
        <f t="shared" si="29"/>
        <v>0</v>
      </c>
      <c r="BM65" s="971">
        <f t="shared" si="30"/>
        <v>0</v>
      </c>
      <c r="BN65" s="971">
        <f t="shared" si="31"/>
        <v>0</v>
      </c>
      <c r="BO65" s="971">
        <f t="shared" si="32"/>
        <v>0</v>
      </c>
      <c r="BP65" s="971">
        <f t="shared" si="33"/>
        <v>0</v>
      </c>
      <c r="BQ65" s="971">
        <f t="shared" si="34"/>
        <v>0</v>
      </c>
      <c r="BR65" s="971">
        <f t="shared" si="35"/>
        <v>0</v>
      </c>
      <c r="BS65" s="971">
        <f t="shared" si="36"/>
        <v>0</v>
      </c>
      <c r="BT65" s="971">
        <f t="shared" si="37"/>
        <v>0</v>
      </c>
      <c r="BU65" s="971">
        <f t="shared" si="38"/>
        <v>0</v>
      </c>
      <c r="BV65" s="971">
        <f t="shared" si="39"/>
        <v>0</v>
      </c>
      <c r="BW65" s="971">
        <f t="shared" si="40"/>
        <v>0</v>
      </c>
      <c r="BX65" s="971">
        <f t="shared" si="41"/>
        <v>0</v>
      </c>
      <c r="BY65" s="970">
        <f t="shared" si="42"/>
        <v>0</v>
      </c>
      <c r="BZ65" s="972">
        <f t="shared" si="51"/>
        <v>0</v>
      </c>
      <c r="CA65" s="1553"/>
      <c r="CB65" s="1553"/>
      <c r="CC65" s="1553"/>
      <c r="CD65" s="1553"/>
      <c r="CE65" s="1553"/>
      <c r="CF65" s="1552">
        <v>3.9769999999999994</v>
      </c>
      <c r="CG65" s="1552">
        <v>0.29100000000000004</v>
      </c>
      <c r="CH65" s="1552">
        <v>2.3280000000000003</v>
      </c>
      <c r="CI65" s="1552">
        <v>2.6190000000000002</v>
      </c>
      <c r="CJ65" s="1552">
        <v>9.2149999999999999</v>
      </c>
      <c r="CK65" s="8"/>
      <c r="CL65" s="8"/>
    </row>
    <row r="66" spans="1:90" ht="23" customHeight="1">
      <c r="A66" s="907" t="s">
        <v>1182</v>
      </c>
      <c r="B66" s="1752"/>
      <c r="C66" s="911"/>
      <c r="D66" s="912" t="s">
        <v>1089</v>
      </c>
      <c r="E66" s="911"/>
      <c r="F66" s="960">
        <f t="shared" si="43"/>
        <v>0.95989583333333328</v>
      </c>
      <c r="G66" s="961">
        <f t="shared" si="1"/>
        <v>2.9827499999999998</v>
      </c>
      <c r="H66" s="962">
        <f t="shared" si="44"/>
        <v>3.6374999999999998E-2</v>
      </c>
      <c r="I66" s="962">
        <f t="shared" si="58"/>
        <v>3.6374999999999998E-2</v>
      </c>
      <c r="J66" s="962">
        <f t="shared" si="58"/>
        <v>3.6374999999999998E-2</v>
      </c>
      <c r="K66" s="962">
        <f t="shared" si="58"/>
        <v>3.6374999999999998E-2</v>
      </c>
      <c r="L66" s="962">
        <f t="shared" si="58"/>
        <v>3.6374999999999998E-2</v>
      </c>
      <c r="M66" s="962">
        <f t="shared" si="58"/>
        <v>3.6374999999999998E-2</v>
      </c>
      <c r="N66" s="963">
        <f t="shared" si="3"/>
        <v>0.21825</v>
      </c>
      <c r="O66" s="964">
        <f t="shared" si="46"/>
        <v>0.14549999999999999</v>
      </c>
      <c r="P66" s="964">
        <f t="shared" si="59"/>
        <v>0.14549999999999999</v>
      </c>
      <c r="Q66" s="964">
        <f t="shared" si="59"/>
        <v>0.14549999999999999</v>
      </c>
      <c r="R66" s="964">
        <f t="shared" si="59"/>
        <v>0.14549999999999999</v>
      </c>
      <c r="S66" s="964">
        <f t="shared" si="59"/>
        <v>0.14549999999999999</v>
      </c>
      <c r="T66" s="964">
        <f t="shared" si="59"/>
        <v>0.14549999999999999</v>
      </c>
      <c r="U66" s="964">
        <f t="shared" si="59"/>
        <v>0.14549999999999999</v>
      </c>
      <c r="V66" s="964">
        <f t="shared" si="59"/>
        <v>0.14549999999999999</v>
      </c>
      <c r="W66" s="964">
        <f t="shared" si="59"/>
        <v>0.14549999999999999</v>
      </c>
      <c r="X66" s="964">
        <f t="shared" si="59"/>
        <v>0.14549999999999999</v>
      </c>
      <c r="Y66" s="964">
        <f t="shared" si="59"/>
        <v>0.14549999999999999</v>
      </c>
      <c r="Z66" s="964">
        <f t="shared" si="59"/>
        <v>0.14549999999999999</v>
      </c>
      <c r="AA66" s="963">
        <f t="shared" si="5"/>
        <v>1.746</v>
      </c>
      <c r="AB66" s="964">
        <f t="shared" si="48"/>
        <v>0.16368749999999999</v>
      </c>
      <c r="AC66" s="964">
        <f t="shared" si="60"/>
        <v>0.16368749999999999</v>
      </c>
      <c r="AD66" s="964">
        <f t="shared" si="60"/>
        <v>0.16368749999999999</v>
      </c>
      <c r="AE66" s="964">
        <f t="shared" si="60"/>
        <v>0.16368749999999999</v>
      </c>
      <c r="AF66" s="964">
        <f t="shared" si="60"/>
        <v>0.16368749999999999</v>
      </c>
      <c r="AG66" s="964">
        <f t="shared" si="60"/>
        <v>0.16368749999999999</v>
      </c>
      <c r="AH66" s="964">
        <f t="shared" si="60"/>
        <v>0.16368749999999999</v>
      </c>
      <c r="AI66" s="964">
        <f t="shared" si="60"/>
        <v>0.16368749999999999</v>
      </c>
      <c r="AJ66" s="964">
        <f t="shared" si="60"/>
        <v>0.16368749999999999</v>
      </c>
      <c r="AK66" s="964">
        <f t="shared" si="60"/>
        <v>0.16368749999999999</v>
      </c>
      <c r="AL66" s="964">
        <f t="shared" si="60"/>
        <v>0.16368749999999999</v>
      </c>
      <c r="AM66" s="964">
        <f t="shared" si="60"/>
        <v>0.16368749999999999</v>
      </c>
      <c r="AN66" s="963">
        <f t="shared" si="7"/>
        <v>1.9642499999999998</v>
      </c>
      <c r="AO66" s="965">
        <f t="shared" si="50"/>
        <v>6.911249999999999</v>
      </c>
      <c r="AP66" s="966"/>
      <c r="AQ66" s="967">
        <f t="shared" si="8"/>
        <v>0</v>
      </c>
      <c r="AR66" s="968">
        <f t="shared" si="9"/>
        <v>0</v>
      </c>
      <c r="AS66" s="969">
        <f t="shared" si="10"/>
        <v>0</v>
      </c>
      <c r="AT66" s="969">
        <f t="shared" si="11"/>
        <v>0</v>
      </c>
      <c r="AU66" s="969">
        <f t="shared" si="12"/>
        <v>0</v>
      </c>
      <c r="AV66" s="969">
        <f t="shared" si="13"/>
        <v>0</v>
      </c>
      <c r="AW66" s="969">
        <f t="shared" si="14"/>
        <v>0</v>
      </c>
      <c r="AX66" s="969">
        <f t="shared" si="15"/>
        <v>0</v>
      </c>
      <c r="AY66" s="970">
        <f t="shared" si="16"/>
        <v>0</v>
      </c>
      <c r="AZ66" s="971">
        <f t="shared" si="17"/>
        <v>0</v>
      </c>
      <c r="BA66" s="971">
        <f t="shared" si="18"/>
        <v>0</v>
      </c>
      <c r="BB66" s="971">
        <f t="shared" si="19"/>
        <v>0</v>
      </c>
      <c r="BC66" s="971">
        <f t="shared" si="20"/>
        <v>0</v>
      </c>
      <c r="BD66" s="971">
        <f t="shared" si="21"/>
        <v>0</v>
      </c>
      <c r="BE66" s="971">
        <f t="shared" si="22"/>
        <v>0</v>
      </c>
      <c r="BF66" s="971">
        <f t="shared" si="23"/>
        <v>0</v>
      </c>
      <c r="BG66" s="971">
        <f t="shared" si="24"/>
        <v>0</v>
      </c>
      <c r="BH66" s="971">
        <f t="shared" si="25"/>
        <v>0</v>
      </c>
      <c r="BI66" s="971">
        <f t="shared" si="26"/>
        <v>0</v>
      </c>
      <c r="BJ66" s="971">
        <f t="shared" si="27"/>
        <v>0</v>
      </c>
      <c r="BK66" s="971">
        <f t="shared" si="28"/>
        <v>0</v>
      </c>
      <c r="BL66" s="970">
        <f t="shared" si="29"/>
        <v>0</v>
      </c>
      <c r="BM66" s="971">
        <f t="shared" si="30"/>
        <v>0</v>
      </c>
      <c r="BN66" s="971">
        <f t="shared" si="31"/>
        <v>0</v>
      </c>
      <c r="BO66" s="971">
        <f t="shared" si="32"/>
        <v>0</v>
      </c>
      <c r="BP66" s="971">
        <f t="shared" si="33"/>
        <v>0</v>
      </c>
      <c r="BQ66" s="971">
        <f t="shared" si="34"/>
        <v>0</v>
      </c>
      <c r="BR66" s="971">
        <f t="shared" si="35"/>
        <v>0</v>
      </c>
      <c r="BS66" s="971">
        <f t="shared" si="36"/>
        <v>0</v>
      </c>
      <c r="BT66" s="971">
        <f t="shared" si="37"/>
        <v>0</v>
      </c>
      <c r="BU66" s="971">
        <f t="shared" si="38"/>
        <v>0</v>
      </c>
      <c r="BV66" s="971">
        <f t="shared" si="39"/>
        <v>0</v>
      </c>
      <c r="BW66" s="971">
        <f t="shared" si="40"/>
        <v>0</v>
      </c>
      <c r="BX66" s="971">
        <f t="shared" si="41"/>
        <v>0</v>
      </c>
      <c r="BY66" s="970">
        <f t="shared" si="42"/>
        <v>0</v>
      </c>
      <c r="BZ66" s="972">
        <f t="shared" si="51"/>
        <v>0</v>
      </c>
      <c r="CA66" s="1551"/>
      <c r="CB66" s="1551"/>
      <c r="CC66" s="1551"/>
      <c r="CD66" s="1551"/>
      <c r="CE66" s="1551"/>
      <c r="CF66" s="1552">
        <v>4.9712499999999995</v>
      </c>
      <c r="CG66" s="1552">
        <v>0.36375000000000002</v>
      </c>
      <c r="CH66" s="1552">
        <v>2.91</v>
      </c>
      <c r="CI66" s="1552">
        <v>3.2737499999999997</v>
      </c>
      <c r="CJ66" s="1552">
        <v>11.518749999999999</v>
      </c>
      <c r="CK66" s="9"/>
      <c r="CL66" s="9"/>
    </row>
    <row r="67" spans="1:90" ht="23" customHeight="1">
      <c r="A67" s="907" t="s">
        <v>1182</v>
      </c>
      <c r="B67" s="1753"/>
      <c r="C67" s="1513"/>
      <c r="D67" s="1514" t="s">
        <v>100</v>
      </c>
      <c r="E67" s="1513"/>
      <c r="F67" s="999">
        <f t="shared" si="43"/>
        <v>1.2286666666666668</v>
      </c>
      <c r="G67" s="1000">
        <f t="shared" si="1"/>
        <v>3.81792</v>
      </c>
      <c r="H67" s="1001">
        <f t="shared" si="44"/>
        <v>4.6560000000000011E-2</v>
      </c>
      <c r="I67" s="1001">
        <f t="shared" si="58"/>
        <v>4.6560000000000011E-2</v>
      </c>
      <c r="J67" s="1001">
        <f t="shared" si="58"/>
        <v>4.6560000000000011E-2</v>
      </c>
      <c r="K67" s="1001">
        <f t="shared" si="58"/>
        <v>4.6560000000000011E-2</v>
      </c>
      <c r="L67" s="1001">
        <f t="shared" si="58"/>
        <v>4.6560000000000011E-2</v>
      </c>
      <c r="M67" s="1001">
        <f t="shared" si="58"/>
        <v>4.6560000000000011E-2</v>
      </c>
      <c r="N67" s="1002">
        <f t="shared" si="3"/>
        <v>0.27936000000000005</v>
      </c>
      <c r="O67" s="1003">
        <f t="shared" si="46"/>
        <v>0.18624000000000004</v>
      </c>
      <c r="P67" s="1003">
        <f t="shared" si="59"/>
        <v>0.18624000000000004</v>
      </c>
      <c r="Q67" s="1003">
        <f t="shared" si="59"/>
        <v>0.18624000000000004</v>
      </c>
      <c r="R67" s="1003">
        <f t="shared" si="59"/>
        <v>0.18624000000000004</v>
      </c>
      <c r="S67" s="1003">
        <f t="shared" si="59"/>
        <v>0.18624000000000004</v>
      </c>
      <c r="T67" s="1003">
        <f t="shared" si="59"/>
        <v>0.18624000000000004</v>
      </c>
      <c r="U67" s="1003">
        <f t="shared" si="59"/>
        <v>0.18624000000000004</v>
      </c>
      <c r="V67" s="1003">
        <f t="shared" si="59"/>
        <v>0.18624000000000004</v>
      </c>
      <c r="W67" s="1003">
        <f t="shared" si="59"/>
        <v>0.18624000000000004</v>
      </c>
      <c r="X67" s="1003">
        <f t="shared" si="59"/>
        <v>0.18624000000000004</v>
      </c>
      <c r="Y67" s="1003">
        <f t="shared" si="59"/>
        <v>0.18624000000000004</v>
      </c>
      <c r="Z67" s="1003">
        <f t="shared" si="59"/>
        <v>0.18624000000000004</v>
      </c>
      <c r="AA67" s="1002">
        <f t="shared" si="5"/>
        <v>2.2348800000000004</v>
      </c>
      <c r="AB67" s="1003">
        <f t="shared" si="48"/>
        <v>0.20952000000000001</v>
      </c>
      <c r="AC67" s="1003">
        <f t="shared" si="60"/>
        <v>0.20952000000000001</v>
      </c>
      <c r="AD67" s="1003">
        <f t="shared" si="60"/>
        <v>0.20952000000000001</v>
      </c>
      <c r="AE67" s="1003">
        <f t="shared" si="60"/>
        <v>0.20952000000000001</v>
      </c>
      <c r="AF67" s="1003">
        <f t="shared" si="60"/>
        <v>0.20952000000000001</v>
      </c>
      <c r="AG67" s="1003">
        <f t="shared" si="60"/>
        <v>0.20952000000000001</v>
      </c>
      <c r="AH67" s="1003">
        <f t="shared" si="60"/>
        <v>0.20952000000000001</v>
      </c>
      <c r="AI67" s="1003">
        <f t="shared" si="60"/>
        <v>0.20952000000000001</v>
      </c>
      <c r="AJ67" s="1003">
        <f t="shared" si="60"/>
        <v>0.20952000000000001</v>
      </c>
      <c r="AK67" s="1003">
        <f t="shared" si="60"/>
        <v>0.20952000000000001</v>
      </c>
      <c r="AL67" s="1003">
        <f t="shared" si="60"/>
        <v>0.20952000000000001</v>
      </c>
      <c r="AM67" s="1003">
        <f t="shared" si="60"/>
        <v>0.20952000000000001</v>
      </c>
      <c r="AN67" s="1002">
        <f t="shared" si="7"/>
        <v>2.51424</v>
      </c>
      <c r="AO67" s="1004">
        <f t="shared" si="50"/>
        <v>8.8463999999999992</v>
      </c>
      <c r="AP67" s="1005"/>
      <c r="AQ67" s="1006">
        <f t="shared" si="8"/>
        <v>0</v>
      </c>
      <c r="AR67" s="1007">
        <f t="shared" si="9"/>
        <v>0</v>
      </c>
      <c r="AS67" s="1008">
        <f t="shared" si="10"/>
        <v>0</v>
      </c>
      <c r="AT67" s="1008">
        <f t="shared" si="11"/>
        <v>0</v>
      </c>
      <c r="AU67" s="1008">
        <f t="shared" si="12"/>
        <v>0</v>
      </c>
      <c r="AV67" s="1008">
        <f t="shared" si="13"/>
        <v>0</v>
      </c>
      <c r="AW67" s="1008">
        <f t="shared" si="14"/>
        <v>0</v>
      </c>
      <c r="AX67" s="1008">
        <f t="shared" si="15"/>
        <v>0</v>
      </c>
      <c r="AY67" s="1009">
        <f t="shared" si="16"/>
        <v>0</v>
      </c>
      <c r="AZ67" s="1010">
        <f t="shared" si="17"/>
        <v>0</v>
      </c>
      <c r="BA67" s="1010">
        <f t="shared" si="18"/>
        <v>0</v>
      </c>
      <c r="BB67" s="1010">
        <f t="shared" si="19"/>
        <v>0</v>
      </c>
      <c r="BC67" s="1010">
        <f t="shared" si="20"/>
        <v>0</v>
      </c>
      <c r="BD67" s="1010">
        <f t="shared" si="21"/>
        <v>0</v>
      </c>
      <c r="BE67" s="1010">
        <f t="shared" si="22"/>
        <v>0</v>
      </c>
      <c r="BF67" s="1010">
        <f t="shared" si="23"/>
        <v>0</v>
      </c>
      <c r="BG67" s="1010">
        <f t="shared" si="24"/>
        <v>0</v>
      </c>
      <c r="BH67" s="1010">
        <f t="shared" si="25"/>
        <v>0</v>
      </c>
      <c r="BI67" s="1010">
        <f t="shared" si="26"/>
        <v>0</v>
      </c>
      <c r="BJ67" s="1010">
        <f t="shared" si="27"/>
        <v>0</v>
      </c>
      <c r="BK67" s="1010">
        <f t="shared" si="28"/>
        <v>0</v>
      </c>
      <c r="BL67" s="1009">
        <f t="shared" si="29"/>
        <v>0</v>
      </c>
      <c r="BM67" s="1010">
        <f t="shared" si="30"/>
        <v>0</v>
      </c>
      <c r="BN67" s="1010">
        <f t="shared" si="31"/>
        <v>0</v>
      </c>
      <c r="BO67" s="1010">
        <f t="shared" si="32"/>
        <v>0</v>
      </c>
      <c r="BP67" s="1010">
        <f t="shared" si="33"/>
        <v>0</v>
      </c>
      <c r="BQ67" s="1010">
        <f t="shared" si="34"/>
        <v>0</v>
      </c>
      <c r="BR67" s="1010">
        <f t="shared" si="35"/>
        <v>0</v>
      </c>
      <c r="BS67" s="1010">
        <f t="shared" si="36"/>
        <v>0</v>
      </c>
      <c r="BT67" s="1010">
        <f t="shared" si="37"/>
        <v>0</v>
      </c>
      <c r="BU67" s="1010">
        <f t="shared" si="38"/>
        <v>0</v>
      </c>
      <c r="BV67" s="1010">
        <f t="shared" si="39"/>
        <v>0</v>
      </c>
      <c r="BW67" s="1010">
        <f t="shared" si="40"/>
        <v>0</v>
      </c>
      <c r="BX67" s="1010">
        <f t="shared" si="41"/>
        <v>0</v>
      </c>
      <c r="BY67" s="1009">
        <f t="shared" si="42"/>
        <v>0</v>
      </c>
      <c r="BZ67" s="1011">
        <f t="shared" si="51"/>
        <v>0</v>
      </c>
      <c r="CA67" s="1557"/>
      <c r="CB67" s="1557"/>
      <c r="CC67" s="1557"/>
      <c r="CD67" s="1557"/>
      <c r="CE67" s="1557"/>
      <c r="CF67" s="1554">
        <v>6.3632</v>
      </c>
      <c r="CG67" s="1554">
        <v>0.46560000000000007</v>
      </c>
      <c r="CH67" s="1554">
        <v>3.7248000000000006</v>
      </c>
      <c r="CI67" s="1554">
        <v>4.1904000000000003</v>
      </c>
      <c r="CJ67" s="1554">
        <v>14.744000000000002</v>
      </c>
      <c r="CK67" s="5"/>
      <c r="CL67" s="5"/>
    </row>
    <row r="68" spans="1:90" ht="23" customHeight="1">
      <c r="A68" s="907" t="s">
        <v>1182</v>
      </c>
      <c r="B68" s="1751" t="s">
        <v>1093</v>
      </c>
      <c r="C68" s="1515"/>
      <c r="D68" s="1516" t="s">
        <v>1092</v>
      </c>
      <c r="E68" s="1515"/>
      <c r="F68" s="986">
        <f t="shared" si="43"/>
        <v>0.3071666666666667</v>
      </c>
      <c r="G68" s="987">
        <f t="shared" si="1"/>
        <v>0.95448</v>
      </c>
      <c r="H68" s="988">
        <f t="shared" si="44"/>
        <v>1.1640000000000003E-2</v>
      </c>
      <c r="I68" s="988">
        <f t="shared" si="58"/>
        <v>1.1640000000000003E-2</v>
      </c>
      <c r="J68" s="988">
        <f t="shared" si="58"/>
        <v>1.1640000000000003E-2</v>
      </c>
      <c r="K68" s="988">
        <f t="shared" si="58"/>
        <v>1.1640000000000003E-2</v>
      </c>
      <c r="L68" s="988">
        <f t="shared" si="58"/>
        <v>1.1640000000000003E-2</v>
      </c>
      <c r="M68" s="988">
        <f t="shared" si="58"/>
        <v>1.1640000000000003E-2</v>
      </c>
      <c r="N68" s="989">
        <f t="shared" si="3"/>
        <v>6.9840000000000013E-2</v>
      </c>
      <c r="O68" s="990">
        <f t="shared" si="46"/>
        <v>4.6560000000000011E-2</v>
      </c>
      <c r="P68" s="990">
        <f t="shared" si="59"/>
        <v>4.6560000000000011E-2</v>
      </c>
      <c r="Q68" s="990">
        <f t="shared" si="59"/>
        <v>4.6560000000000011E-2</v>
      </c>
      <c r="R68" s="990">
        <f t="shared" si="59"/>
        <v>4.6560000000000011E-2</v>
      </c>
      <c r="S68" s="990">
        <f t="shared" si="59"/>
        <v>4.6560000000000011E-2</v>
      </c>
      <c r="T68" s="990">
        <f t="shared" si="59"/>
        <v>4.6560000000000011E-2</v>
      </c>
      <c r="U68" s="990">
        <f t="shared" si="59"/>
        <v>4.6560000000000011E-2</v>
      </c>
      <c r="V68" s="990">
        <f t="shared" si="59"/>
        <v>4.6560000000000011E-2</v>
      </c>
      <c r="W68" s="990">
        <f t="shared" si="59"/>
        <v>4.6560000000000011E-2</v>
      </c>
      <c r="X68" s="990">
        <f t="shared" si="59"/>
        <v>4.6560000000000011E-2</v>
      </c>
      <c r="Y68" s="990">
        <f t="shared" si="59"/>
        <v>4.6560000000000011E-2</v>
      </c>
      <c r="Z68" s="990">
        <f t="shared" si="59"/>
        <v>4.6560000000000011E-2</v>
      </c>
      <c r="AA68" s="989">
        <f t="shared" si="5"/>
        <v>0.55872000000000011</v>
      </c>
      <c r="AB68" s="990">
        <f t="shared" si="48"/>
        <v>5.2380000000000003E-2</v>
      </c>
      <c r="AC68" s="990">
        <f t="shared" si="60"/>
        <v>5.2380000000000003E-2</v>
      </c>
      <c r="AD68" s="990">
        <f t="shared" si="60"/>
        <v>5.2380000000000003E-2</v>
      </c>
      <c r="AE68" s="990">
        <f t="shared" si="60"/>
        <v>5.2380000000000003E-2</v>
      </c>
      <c r="AF68" s="990">
        <f t="shared" si="60"/>
        <v>5.2380000000000003E-2</v>
      </c>
      <c r="AG68" s="990">
        <f t="shared" si="60"/>
        <v>5.2380000000000003E-2</v>
      </c>
      <c r="AH68" s="990">
        <f t="shared" si="60"/>
        <v>5.2380000000000003E-2</v>
      </c>
      <c r="AI68" s="990">
        <f t="shared" si="60"/>
        <v>5.2380000000000003E-2</v>
      </c>
      <c r="AJ68" s="990">
        <f t="shared" si="60"/>
        <v>5.2380000000000003E-2</v>
      </c>
      <c r="AK68" s="990">
        <f t="shared" si="60"/>
        <v>5.2380000000000003E-2</v>
      </c>
      <c r="AL68" s="990">
        <f t="shared" si="60"/>
        <v>5.2380000000000003E-2</v>
      </c>
      <c r="AM68" s="990">
        <f t="shared" si="60"/>
        <v>5.2380000000000003E-2</v>
      </c>
      <c r="AN68" s="989">
        <f t="shared" si="7"/>
        <v>0.62856000000000001</v>
      </c>
      <c r="AO68" s="991">
        <f t="shared" si="50"/>
        <v>2.2115999999999998</v>
      </c>
      <c r="AP68" s="992"/>
      <c r="AQ68" s="993">
        <f t="shared" si="8"/>
        <v>0</v>
      </c>
      <c r="AR68" s="994">
        <f t="shared" si="9"/>
        <v>0</v>
      </c>
      <c r="AS68" s="995">
        <f t="shared" si="10"/>
        <v>0</v>
      </c>
      <c r="AT68" s="995">
        <f t="shared" si="11"/>
        <v>0</v>
      </c>
      <c r="AU68" s="995">
        <f t="shared" si="12"/>
        <v>0</v>
      </c>
      <c r="AV68" s="995">
        <f t="shared" si="13"/>
        <v>0</v>
      </c>
      <c r="AW68" s="995">
        <f t="shared" si="14"/>
        <v>0</v>
      </c>
      <c r="AX68" s="995">
        <f t="shared" si="15"/>
        <v>0</v>
      </c>
      <c r="AY68" s="996">
        <f t="shared" si="16"/>
        <v>0</v>
      </c>
      <c r="AZ68" s="997">
        <f t="shared" si="17"/>
        <v>0</v>
      </c>
      <c r="BA68" s="997">
        <f t="shared" si="18"/>
        <v>0</v>
      </c>
      <c r="BB68" s="997">
        <f t="shared" si="19"/>
        <v>0</v>
      </c>
      <c r="BC68" s="997">
        <f t="shared" si="20"/>
        <v>0</v>
      </c>
      <c r="BD68" s="997">
        <f t="shared" si="21"/>
        <v>0</v>
      </c>
      <c r="BE68" s="997">
        <f t="shared" si="22"/>
        <v>0</v>
      </c>
      <c r="BF68" s="997">
        <f t="shared" si="23"/>
        <v>0</v>
      </c>
      <c r="BG68" s="997">
        <f t="shared" si="24"/>
        <v>0</v>
      </c>
      <c r="BH68" s="997">
        <f t="shared" si="25"/>
        <v>0</v>
      </c>
      <c r="BI68" s="997">
        <f t="shared" si="26"/>
        <v>0</v>
      </c>
      <c r="BJ68" s="997">
        <f t="shared" si="27"/>
        <v>0</v>
      </c>
      <c r="BK68" s="997">
        <f t="shared" si="28"/>
        <v>0</v>
      </c>
      <c r="BL68" s="996">
        <f t="shared" si="29"/>
        <v>0</v>
      </c>
      <c r="BM68" s="997">
        <f t="shared" si="30"/>
        <v>0</v>
      </c>
      <c r="BN68" s="997">
        <f t="shared" si="31"/>
        <v>0</v>
      </c>
      <c r="BO68" s="997">
        <f t="shared" si="32"/>
        <v>0</v>
      </c>
      <c r="BP68" s="997">
        <f t="shared" si="33"/>
        <v>0</v>
      </c>
      <c r="BQ68" s="997">
        <f t="shared" si="34"/>
        <v>0</v>
      </c>
      <c r="BR68" s="997">
        <f t="shared" si="35"/>
        <v>0</v>
      </c>
      <c r="BS68" s="997">
        <f t="shared" si="36"/>
        <v>0</v>
      </c>
      <c r="BT68" s="997">
        <f t="shared" si="37"/>
        <v>0</v>
      </c>
      <c r="BU68" s="997">
        <f t="shared" si="38"/>
        <v>0</v>
      </c>
      <c r="BV68" s="997">
        <f t="shared" si="39"/>
        <v>0</v>
      </c>
      <c r="BW68" s="997">
        <f t="shared" si="40"/>
        <v>0</v>
      </c>
      <c r="BX68" s="997">
        <f t="shared" si="41"/>
        <v>0</v>
      </c>
      <c r="BY68" s="996">
        <f t="shared" si="42"/>
        <v>0</v>
      </c>
      <c r="BZ68" s="998">
        <f t="shared" si="51"/>
        <v>0</v>
      </c>
      <c r="CA68" s="1549"/>
      <c r="CB68" s="1549"/>
      <c r="CC68" s="1549"/>
      <c r="CD68" s="1549"/>
      <c r="CE68" s="1549"/>
      <c r="CF68" s="1556">
        <v>1.5908</v>
      </c>
      <c r="CG68" s="1556">
        <v>0.11640000000000002</v>
      </c>
      <c r="CH68" s="1556">
        <v>0.93120000000000014</v>
      </c>
      <c r="CI68" s="1556">
        <v>1.0476000000000001</v>
      </c>
      <c r="CJ68" s="1556">
        <v>3.6860000000000004</v>
      </c>
      <c r="CK68" s="7"/>
      <c r="CL68" s="7"/>
    </row>
    <row r="69" spans="1:90" ht="23" customHeight="1">
      <c r="A69" s="907" t="s">
        <v>1182</v>
      </c>
      <c r="B69" s="1752"/>
      <c r="C69" s="911"/>
      <c r="D69" s="912" t="s">
        <v>1072</v>
      </c>
      <c r="E69" s="911"/>
      <c r="F69" s="960">
        <f t="shared" si="43"/>
        <v>0.38395833333333335</v>
      </c>
      <c r="G69" s="961">
        <f t="shared" si="1"/>
        <v>1.1930999999999998</v>
      </c>
      <c r="H69" s="962">
        <f t="shared" si="44"/>
        <v>1.455E-2</v>
      </c>
      <c r="I69" s="962">
        <f t="shared" si="58"/>
        <v>1.455E-2</v>
      </c>
      <c r="J69" s="962">
        <f t="shared" si="58"/>
        <v>1.455E-2</v>
      </c>
      <c r="K69" s="962">
        <f t="shared" si="58"/>
        <v>1.455E-2</v>
      </c>
      <c r="L69" s="962">
        <f t="shared" si="58"/>
        <v>1.455E-2</v>
      </c>
      <c r="M69" s="962">
        <f t="shared" si="58"/>
        <v>1.455E-2</v>
      </c>
      <c r="N69" s="963">
        <f t="shared" si="3"/>
        <v>8.7300000000000003E-2</v>
      </c>
      <c r="O69" s="964">
        <f t="shared" si="46"/>
        <v>5.8200000000000002E-2</v>
      </c>
      <c r="P69" s="964">
        <f t="shared" si="59"/>
        <v>5.8200000000000002E-2</v>
      </c>
      <c r="Q69" s="964">
        <f t="shared" si="59"/>
        <v>5.8200000000000002E-2</v>
      </c>
      <c r="R69" s="964">
        <f t="shared" si="59"/>
        <v>5.8200000000000002E-2</v>
      </c>
      <c r="S69" s="964">
        <f t="shared" si="59"/>
        <v>5.8200000000000002E-2</v>
      </c>
      <c r="T69" s="964">
        <f t="shared" si="59"/>
        <v>5.8200000000000002E-2</v>
      </c>
      <c r="U69" s="964">
        <f t="shared" si="59"/>
        <v>5.8200000000000002E-2</v>
      </c>
      <c r="V69" s="964">
        <f t="shared" si="59"/>
        <v>5.8200000000000002E-2</v>
      </c>
      <c r="W69" s="964">
        <f t="shared" si="59"/>
        <v>5.8200000000000002E-2</v>
      </c>
      <c r="X69" s="964">
        <f t="shared" si="59"/>
        <v>5.8200000000000002E-2</v>
      </c>
      <c r="Y69" s="964">
        <f t="shared" si="59"/>
        <v>5.8200000000000002E-2</v>
      </c>
      <c r="Z69" s="964">
        <f t="shared" si="59"/>
        <v>5.8200000000000002E-2</v>
      </c>
      <c r="AA69" s="963">
        <f t="shared" si="5"/>
        <v>0.69840000000000002</v>
      </c>
      <c r="AB69" s="964">
        <f t="shared" si="48"/>
        <v>6.5475000000000005E-2</v>
      </c>
      <c r="AC69" s="964">
        <f t="shared" si="60"/>
        <v>6.5475000000000005E-2</v>
      </c>
      <c r="AD69" s="964">
        <f t="shared" si="60"/>
        <v>6.5475000000000005E-2</v>
      </c>
      <c r="AE69" s="964">
        <f t="shared" si="60"/>
        <v>6.5475000000000005E-2</v>
      </c>
      <c r="AF69" s="964">
        <f t="shared" si="60"/>
        <v>6.5475000000000005E-2</v>
      </c>
      <c r="AG69" s="964">
        <f t="shared" si="60"/>
        <v>6.5475000000000005E-2</v>
      </c>
      <c r="AH69" s="964">
        <f t="shared" si="60"/>
        <v>6.5475000000000005E-2</v>
      </c>
      <c r="AI69" s="964">
        <f t="shared" si="60"/>
        <v>6.5475000000000005E-2</v>
      </c>
      <c r="AJ69" s="964">
        <f t="shared" si="60"/>
        <v>6.5475000000000005E-2</v>
      </c>
      <c r="AK69" s="964">
        <f t="shared" si="60"/>
        <v>6.5475000000000005E-2</v>
      </c>
      <c r="AL69" s="964">
        <f t="shared" si="60"/>
        <v>6.5475000000000005E-2</v>
      </c>
      <c r="AM69" s="964">
        <f t="shared" si="60"/>
        <v>6.5475000000000005E-2</v>
      </c>
      <c r="AN69" s="963">
        <f t="shared" si="7"/>
        <v>0.78570000000000007</v>
      </c>
      <c r="AO69" s="965">
        <f t="shared" si="50"/>
        <v>2.7645</v>
      </c>
      <c r="AP69" s="966"/>
      <c r="AQ69" s="967">
        <f t="shared" si="8"/>
        <v>0</v>
      </c>
      <c r="AR69" s="968">
        <f t="shared" si="9"/>
        <v>0</v>
      </c>
      <c r="AS69" s="969">
        <f t="shared" si="10"/>
        <v>0</v>
      </c>
      <c r="AT69" s="969">
        <f t="shared" si="11"/>
        <v>0</v>
      </c>
      <c r="AU69" s="969">
        <f t="shared" si="12"/>
        <v>0</v>
      </c>
      <c r="AV69" s="969">
        <f t="shared" si="13"/>
        <v>0</v>
      </c>
      <c r="AW69" s="969">
        <f t="shared" si="14"/>
        <v>0</v>
      </c>
      <c r="AX69" s="969">
        <f t="shared" si="15"/>
        <v>0</v>
      </c>
      <c r="AY69" s="970">
        <f t="shared" si="16"/>
        <v>0</v>
      </c>
      <c r="AZ69" s="971">
        <f t="shared" si="17"/>
        <v>0</v>
      </c>
      <c r="BA69" s="971">
        <f t="shared" si="18"/>
        <v>0</v>
      </c>
      <c r="BB69" s="971">
        <f t="shared" si="19"/>
        <v>0</v>
      </c>
      <c r="BC69" s="971">
        <f t="shared" si="20"/>
        <v>0</v>
      </c>
      <c r="BD69" s="971">
        <f t="shared" si="21"/>
        <v>0</v>
      </c>
      <c r="BE69" s="971">
        <f t="shared" si="22"/>
        <v>0</v>
      </c>
      <c r="BF69" s="971">
        <f t="shared" si="23"/>
        <v>0</v>
      </c>
      <c r="BG69" s="971">
        <f t="shared" si="24"/>
        <v>0</v>
      </c>
      <c r="BH69" s="971">
        <f t="shared" si="25"/>
        <v>0</v>
      </c>
      <c r="BI69" s="971">
        <f t="shared" si="26"/>
        <v>0</v>
      </c>
      <c r="BJ69" s="971">
        <f t="shared" si="27"/>
        <v>0</v>
      </c>
      <c r="BK69" s="971">
        <f t="shared" si="28"/>
        <v>0</v>
      </c>
      <c r="BL69" s="970">
        <f t="shared" si="29"/>
        <v>0</v>
      </c>
      <c r="BM69" s="971">
        <f t="shared" si="30"/>
        <v>0</v>
      </c>
      <c r="BN69" s="971">
        <f t="shared" si="31"/>
        <v>0</v>
      </c>
      <c r="BO69" s="971">
        <f t="shared" si="32"/>
        <v>0</v>
      </c>
      <c r="BP69" s="971">
        <f t="shared" si="33"/>
        <v>0</v>
      </c>
      <c r="BQ69" s="971">
        <f t="shared" si="34"/>
        <v>0</v>
      </c>
      <c r="BR69" s="971">
        <f t="shared" si="35"/>
        <v>0</v>
      </c>
      <c r="BS69" s="971">
        <f t="shared" si="36"/>
        <v>0</v>
      </c>
      <c r="BT69" s="971">
        <f t="shared" si="37"/>
        <v>0</v>
      </c>
      <c r="BU69" s="971">
        <f t="shared" si="38"/>
        <v>0</v>
      </c>
      <c r="BV69" s="971">
        <f t="shared" si="39"/>
        <v>0</v>
      </c>
      <c r="BW69" s="971">
        <f t="shared" si="40"/>
        <v>0</v>
      </c>
      <c r="BX69" s="971">
        <f t="shared" si="41"/>
        <v>0</v>
      </c>
      <c r="BY69" s="970">
        <f t="shared" si="42"/>
        <v>0</v>
      </c>
      <c r="BZ69" s="972">
        <f t="shared" si="51"/>
        <v>0</v>
      </c>
      <c r="CA69" s="1553"/>
      <c r="CB69" s="1553"/>
      <c r="CC69" s="1553"/>
      <c r="CD69" s="1553"/>
      <c r="CE69" s="1553"/>
      <c r="CF69" s="1552">
        <v>1.9884999999999997</v>
      </c>
      <c r="CG69" s="1552">
        <v>0.14550000000000002</v>
      </c>
      <c r="CH69" s="1552">
        <v>1.1640000000000001</v>
      </c>
      <c r="CI69" s="1552">
        <v>1.3095000000000001</v>
      </c>
      <c r="CJ69" s="1552">
        <v>4.6074999999999999</v>
      </c>
      <c r="CK69" s="8"/>
      <c r="CL69" s="8"/>
    </row>
    <row r="70" spans="1:90" ht="23" customHeight="1">
      <c r="A70" s="907" t="s">
        <v>1182</v>
      </c>
      <c r="B70" s="1752"/>
      <c r="C70" s="911"/>
      <c r="D70" s="912" t="s">
        <v>1088</v>
      </c>
      <c r="E70" s="911"/>
      <c r="F70" s="960">
        <f t="shared" si="43"/>
        <v>0.76791666666666669</v>
      </c>
      <c r="G70" s="961">
        <f t="shared" si="1"/>
        <v>2.3861999999999997</v>
      </c>
      <c r="H70" s="962">
        <f t="shared" si="44"/>
        <v>2.9100000000000001E-2</v>
      </c>
      <c r="I70" s="962">
        <f t="shared" si="58"/>
        <v>2.9100000000000001E-2</v>
      </c>
      <c r="J70" s="962">
        <f t="shared" si="58"/>
        <v>2.9100000000000001E-2</v>
      </c>
      <c r="K70" s="962">
        <f t="shared" si="58"/>
        <v>2.9100000000000001E-2</v>
      </c>
      <c r="L70" s="962">
        <f t="shared" si="58"/>
        <v>2.9100000000000001E-2</v>
      </c>
      <c r="M70" s="962">
        <f t="shared" si="58"/>
        <v>2.9100000000000001E-2</v>
      </c>
      <c r="N70" s="963">
        <f t="shared" si="3"/>
        <v>0.17460000000000001</v>
      </c>
      <c r="O70" s="964">
        <f t="shared" si="46"/>
        <v>0.1164</v>
      </c>
      <c r="P70" s="964">
        <f t="shared" si="59"/>
        <v>0.1164</v>
      </c>
      <c r="Q70" s="964">
        <f t="shared" si="59"/>
        <v>0.1164</v>
      </c>
      <c r="R70" s="964">
        <f t="shared" si="59"/>
        <v>0.1164</v>
      </c>
      <c r="S70" s="964">
        <f t="shared" si="59"/>
        <v>0.1164</v>
      </c>
      <c r="T70" s="964">
        <f t="shared" si="59"/>
        <v>0.1164</v>
      </c>
      <c r="U70" s="964">
        <f t="shared" si="59"/>
        <v>0.1164</v>
      </c>
      <c r="V70" s="964">
        <f t="shared" si="59"/>
        <v>0.1164</v>
      </c>
      <c r="W70" s="964">
        <f t="shared" si="59"/>
        <v>0.1164</v>
      </c>
      <c r="X70" s="964">
        <f t="shared" si="59"/>
        <v>0.1164</v>
      </c>
      <c r="Y70" s="964">
        <f t="shared" si="59"/>
        <v>0.1164</v>
      </c>
      <c r="Z70" s="964">
        <f t="shared" si="59"/>
        <v>0.1164</v>
      </c>
      <c r="AA70" s="963">
        <f t="shared" si="5"/>
        <v>1.3968</v>
      </c>
      <c r="AB70" s="964">
        <f t="shared" si="48"/>
        <v>0.13095000000000001</v>
      </c>
      <c r="AC70" s="964">
        <f t="shared" si="60"/>
        <v>0.13095000000000001</v>
      </c>
      <c r="AD70" s="964">
        <f t="shared" si="60"/>
        <v>0.13095000000000001</v>
      </c>
      <c r="AE70" s="964">
        <f t="shared" si="60"/>
        <v>0.13095000000000001</v>
      </c>
      <c r="AF70" s="964">
        <f t="shared" si="60"/>
        <v>0.13095000000000001</v>
      </c>
      <c r="AG70" s="964">
        <f t="shared" si="60"/>
        <v>0.13095000000000001</v>
      </c>
      <c r="AH70" s="964">
        <f t="shared" si="60"/>
        <v>0.13095000000000001</v>
      </c>
      <c r="AI70" s="964">
        <f t="shared" si="60"/>
        <v>0.13095000000000001</v>
      </c>
      <c r="AJ70" s="964">
        <f t="shared" si="60"/>
        <v>0.13095000000000001</v>
      </c>
      <c r="AK70" s="964">
        <f t="shared" si="60"/>
        <v>0.13095000000000001</v>
      </c>
      <c r="AL70" s="964">
        <f t="shared" si="60"/>
        <v>0.13095000000000001</v>
      </c>
      <c r="AM70" s="964">
        <f t="shared" si="60"/>
        <v>0.13095000000000001</v>
      </c>
      <c r="AN70" s="963">
        <f t="shared" si="7"/>
        <v>1.5714000000000001</v>
      </c>
      <c r="AO70" s="965">
        <f t="shared" si="50"/>
        <v>5.5289999999999999</v>
      </c>
      <c r="AP70" s="966"/>
      <c r="AQ70" s="967">
        <f t="shared" si="8"/>
        <v>0</v>
      </c>
      <c r="AR70" s="968">
        <f t="shared" si="9"/>
        <v>0</v>
      </c>
      <c r="AS70" s="969">
        <f t="shared" si="10"/>
        <v>0</v>
      </c>
      <c r="AT70" s="969">
        <f t="shared" si="11"/>
        <v>0</v>
      </c>
      <c r="AU70" s="969">
        <f t="shared" si="12"/>
        <v>0</v>
      </c>
      <c r="AV70" s="969">
        <f t="shared" si="13"/>
        <v>0</v>
      </c>
      <c r="AW70" s="969">
        <f t="shared" si="14"/>
        <v>0</v>
      </c>
      <c r="AX70" s="969">
        <f t="shared" si="15"/>
        <v>0</v>
      </c>
      <c r="AY70" s="970">
        <f t="shared" si="16"/>
        <v>0</v>
      </c>
      <c r="AZ70" s="971">
        <f t="shared" si="17"/>
        <v>0</v>
      </c>
      <c r="BA70" s="971">
        <f t="shared" si="18"/>
        <v>0</v>
      </c>
      <c r="BB70" s="971">
        <f t="shared" si="19"/>
        <v>0</v>
      </c>
      <c r="BC70" s="971">
        <f t="shared" si="20"/>
        <v>0</v>
      </c>
      <c r="BD70" s="971">
        <f t="shared" si="21"/>
        <v>0</v>
      </c>
      <c r="BE70" s="971">
        <f t="shared" si="22"/>
        <v>0</v>
      </c>
      <c r="BF70" s="971">
        <f t="shared" si="23"/>
        <v>0</v>
      </c>
      <c r="BG70" s="971">
        <f t="shared" si="24"/>
        <v>0</v>
      </c>
      <c r="BH70" s="971">
        <f t="shared" si="25"/>
        <v>0</v>
      </c>
      <c r="BI70" s="971">
        <f t="shared" si="26"/>
        <v>0</v>
      </c>
      <c r="BJ70" s="971">
        <f t="shared" si="27"/>
        <v>0</v>
      </c>
      <c r="BK70" s="971">
        <f t="shared" si="28"/>
        <v>0</v>
      </c>
      <c r="BL70" s="970">
        <f t="shared" si="29"/>
        <v>0</v>
      </c>
      <c r="BM70" s="971">
        <f t="shared" si="30"/>
        <v>0</v>
      </c>
      <c r="BN70" s="971">
        <f t="shared" si="31"/>
        <v>0</v>
      </c>
      <c r="BO70" s="971">
        <f t="shared" si="32"/>
        <v>0</v>
      </c>
      <c r="BP70" s="971">
        <f t="shared" si="33"/>
        <v>0</v>
      </c>
      <c r="BQ70" s="971">
        <f t="shared" si="34"/>
        <v>0</v>
      </c>
      <c r="BR70" s="971">
        <f t="shared" si="35"/>
        <v>0</v>
      </c>
      <c r="BS70" s="971">
        <f t="shared" si="36"/>
        <v>0</v>
      </c>
      <c r="BT70" s="971">
        <f t="shared" si="37"/>
        <v>0</v>
      </c>
      <c r="BU70" s="971">
        <f t="shared" si="38"/>
        <v>0</v>
      </c>
      <c r="BV70" s="971">
        <f t="shared" si="39"/>
        <v>0</v>
      </c>
      <c r="BW70" s="971">
        <f t="shared" si="40"/>
        <v>0</v>
      </c>
      <c r="BX70" s="971">
        <f t="shared" si="41"/>
        <v>0</v>
      </c>
      <c r="BY70" s="970">
        <f t="shared" si="42"/>
        <v>0</v>
      </c>
      <c r="BZ70" s="972">
        <f t="shared" si="51"/>
        <v>0</v>
      </c>
      <c r="CA70" s="1553"/>
      <c r="CB70" s="1553"/>
      <c r="CC70" s="1553"/>
      <c r="CD70" s="1553"/>
      <c r="CE70" s="1553"/>
      <c r="CF70" s="1552">
        <v>3.9769999999999994</v>
      </c>
      <c r="CG70" s="1552">
        <v>0.29100000000000004</v>
      </c>
      <c r="CH70" s="1552">
        <v>2.3280000000000003</v>
      </c>
      <c r="CI70" s="1552">
        <v>2.6190000000000002</v>
      </c>
      <c r="CJ70" s="1552">
        <v>9.2149999999999999</v>
      </c>
      <c r="CK70" s="8"/>
      <c r="CL70" s="8"/>
    </row>
    <row r="71" spans="1:90" ht="23" customHeight="1">
      <c r="A71" s="907" t="s">
        <v>1182</v>
      </c>
      <c r="B71" s="1752"/>
      <c r="C71" s="911"/>
      <c r="D71" s="912" t="s">
        <v>1089</v>
      </c>
      <c r="E71" s="911"/>
      <c r="F71" s="960">
        <f t="shared" si="43"/>
        <v>0.95989583333333328</v>
      </c>
      <c r="G71" s="961">
        <f t="shared" si="1"/>
        <v>2.9827499999999998</v>
      </c>
      <c r="H71" s="962">
        <f t="shared" si="44"/>
        <v>3.6374999999999998E-2</v>
      </c>
      <c r="I71" s="962">
        <f t="shared" si="58"/>
        <v>3.6374999999999998E-2</v>
      </c>
      <c r="J71" s="962">
        <f t="shared" si="58"/>
        <v>3.6374999999999998E-2</v>
      </c>
      <c r="K71" s="962">
        <f t="shared" si="58"/>
        <v>3.6374999999999998E-2</v>
      </c>
      <c r="L71" s="962">
        <f t="shared" si="58"/>
        <v>3.6374999999999998E-2</v>
      </c>
      <c r="M71" s="962">
        <f t="shared" si="58"/>
        <v>3.6374999999999998E-2</v>
      </c>
      <c r="N71" s="963">
        <f t="shared" si="3"/>
        <v>0.21825</v>
      </c>
      <c r="O71" s="964">
        <f t="shared" si="46"/>
        <v>0.14549999999999999</v>
      </c>
      <c r="P71" s="964">
        <f t="shared" si="59"/>
        <v>0.14549999999999999</v>
      </c>
      <c r="Q71" s="964">
        <f t="shared" si="59"/>
        <v>0.14549999999999999</v>
      </c>
      <c r="R71" s="964">
        <f t="shared" si="59"/>
        <v>0.14549999999999999</v>
      </c>
      <c r="S71" s="964">
        <f t="shared" si="59"/>
        <v>0.14549999999999999</v>
      </c>
      <c r="T71" s="964">
        <f t="shared" si="59"/>
        <v>0.14549999999999999</v>
      </c>
      <c r="U71" s="964">
        <f t="shared" si="59"/>
        <v>0.14549999999999999</v>
      </c>
      <c r="V71" s="964">
        <f t="shared" si="59"/>
        <v>0.14549999999999999</v>
      </c>
      <c r="W71" s="964">
        <f t="shared" si="59"/>
        <v>0.14549999999999999</v>
      </c>
      <c r="X71" s="964">
        <f t="shared" si="59"/>
        <v>0.14549999999999999</v>
      </c>
      <c r="Y71" s="964">
        <f t="shared" si="59"/>
        <v>0.14549999999999999</v>
      </c>
      <c r="Z71" s="964">
        <f t="shared" si="59"/>
        <v>0.14549999999999999</v>
      </c>
      <c r="AA71" s="963">
        <f t="shared" si="5"/>
        <v>1.746</v>
      </c>
      <c r="AB71" s="964">
        <f t="shared" si="48"/>
        <v>0.16368749999999999</v>
      </c>
      <c r="AC71" s="964">
        <f t="shared" si="60"/>
        <v>0.16368749999999999</v>
      </c>
      <c r="AD71" s="964">
        <f t="shared" si="60"/>
        <v>0.16368749999999999</v>
      </c>
      <c r="AE71" s="964">
        <f t="shared" si="60"/>
        <v>0.16368749999999999</v>
      </c>
      <c r="AF71" s="964">
        <f t="shared" si="60"/>
        <v>0.16368749999999999</v>
      </c>
      <c r="AG71" s="964">
        <f t="shared" si="60"/>
        <v>0.16368749999999999</v>
      </c>
      <c r="AH71" s="964">
        <f t="shared" si="60"/>
        <v>0.16368749999999999</v>
      </c>
      <c r="AI71" s="964">
        <f t="shared" si="60"/>
        <v>0.16368749999999999</v>
      </c>
      <c r="AJ71" s="964">
        <f t="shared" si="60"/>
        <v>0.16368749999999999</v>
      </c>
      <c r="AK71" s="964">
        <f t="shared" si="60"/>
        <v>0.16368749999999999</v>
      </c>
      <c r="AL71" s="964">
        <f t="shared" si="60"/>
        <v>0.16368749999999999</v>
      </c>
      <c r="AM71" s="964">
        <f t="shared" si="60"/>
        <v>0.16368749999999999</v>
      </c>
      <c r="AN71" s="963">
        <f t="shared" si="7"/>
        <v>1.9642499999999998</v>
      </c>
      <c r="AO71" s="965">
        <f t="shared" si="50"/>
        <v>6.911249999999999</v>
      </c>
      <c r="AP71" s="966"/>
      <c r="AQ71" s="967">
        <f t="shared" si="8"/>
        <v>0</v>
      </c>
      <c r="AR71" s="968">
        <f t="shared" si="9"/>
        <v>0</v>
      </c>
      <c r="AS71" s="969">
        <f t="shared" si="10"/>
        <v>0</v>
      </c>
      <c r="AT71" s="969">
        <f t="shared" si="11"/>
        <v>0</v>
      </c>
      <c r="AU71" s="969">
        <f t="shared" si="12"/>
        <v>0</v>
      </c>
      <c r="AV71" s="969">
        <f t="shared" si="13"/>
        <v>0</v>
      </c>
      <c r="AW71" s="969">
        <f t="shared" si="14"/>
        <v>0</v>
      </c>
      <c r="AX71" s="969">
        <f t="shared" si="15"/>
        <v>0</v>
      </c>
      <c r="AY71" s="970">
        <f t="shared" si="16"/>
        <v>0</v>
      </c>
      <c r="AZ71" s="971">
        <f t="shared" si="17"/>
        <v>0</v>
      </c>
      <c r="BA71" s="971">
        <f t="shared" si="18"/>
        <v>0</v>
      </c>
      <c r="BB71" s="971">
        <f t="shared" si="19"/>
        <v>0</v>
      </c>
      <c r="BC71" s="971">
        <f t="shared" si="20"/>
        <v>0</v>
      </c>
      <c r="BD71" s="971">
        <f t="shared" si="21"/>
        <v>0</v>
      </c>
      <c r="BE71" s="971">
        <f t="shared" si="22"/>
        <v>0</v>
      </c>
      <c r="BF71" s="971">
        <f t="shared" si="23"/>
        <v>0</v>
      </c>
      <c r="BG71" s="971">
        <f t="shared" si="24"/>
        <v>0</v>
      </c>
      <c r="BH71" s="971">
        <f t="shared" si="25"/>
        <v>0</v>
      </c>
      <c r="BI71" s="971">
        <f t="shared" si="26"/>
        <v>0</v>
      </c>
      <c r="BJ71" s="971">
        <f t="shared" si="27"/>
        <v>0</v>
      </c>
      <c r="BK71" s="971">
        <f t="shared" si="28"/>
        <v>0</v>
      </c>
      <c r="BL71" s="970">
        <f t="shared" si="29"/>
        <v>0</v>
      </c>
      <c r="BM71" s="971">
        <f t="shared" si="30"/>
        <v>0</v>
      </c>
      <c r="BN71" s="971">
        <f t="shared" si="31"/>
        <v>0</v>
      </c>
      <c r="BO71" s="971">
        <f t="shared" si="32"/>
        <v>0</v>
      </c>
      <c r="BP71" s="971">
        <f t="shared" si="33"/>
        <v>0</v>
      </c>
      <c r="BQ71" s="971">
        <f t="shared" si="34"/>
        <v>0</v>
      </c>
      <c r="BR71" s="971">
        <f t="shared" si="35"/>
        <v>0</v>
      </c>
      <c r="BS71" s="971">
        <f t="shared" si="36"/>
        <v>0</v>
      </c>
      <c r="BT71" s="971">
        <f t="shared" si="37"/>
        <v>0</v>
      </c>
      <c r="BU71" s="971">
        <f t="shared" si="38"/>
        <v>0</v>
      </c>
      <c r="BV71" s="971">
        <f t="shared" si="39"/>
        <v>0</v>
      </c>
      <c r="BW71" s="971">
        <f t="shared" si="40"/>
        <v>0</v>
      </c>
      <c r="BX71" s="971">
        <f t="shared" si="41"/>
        <v>0</v>
      </c>
      <c r="BY71" s="970">
        <f t="shared" si="42"/>
        <v>0</v>
      </c>
      <c r="BZ71" s="972">
        <f t="shared" si="51"/>
        <v>0</v>
      </c>
      <c r="CA71" s="1551"/>
      <c r="CB71" s="1551"/>
      <c r="CC71" s="1551"/>
      <c r="CD71" s="1551"/>
      <c r="CE71" s="1551"/>
      <c r="CF71" s="1552">
        <v>4.9712499999999995</v>
      </c>
      <c r="CG71" s="1552">
        <v>0.36375000000000002</v>
      </c>
      <c r="CH71" s="1552">
        <v>2.91</v>
      </c>
      <c r="CI71" s="1552">
        <v>3.2737499999999997</v>
      </c>
      <c r="CJ71" s="1552">
        <v>11.518749999999999</v>
      </c>
      <c r="CK71" s="9"/>
      <c r="CL71" s="9"/>
    </row>
    <row r="72" spans="1:90" ht="23" customHeight="1">
      <c r="A72" s="907" t="s">
        <v>1182</v>
      </c>
      <c r="B72" s="1753"/>
      <c r="C72" s="1513"/>
      <c r="D72" s="1514" t="s">
        <v>100</v>
      </c>
      <c r="E72" s="1513"/>
      <c r="F72" s="999">
        <f t="shared" si="43"/>
        <v>1.2286666666666668</v>
      </c>
      <c r="G72" s="1000">
        <f t="shared" si="1"/>
        <v>3.81792</v>
      </c>
      <c r="H72" s="1001">
        <f t="shared" si="44"/>
        <v>4.6560000000000011E-2</v>
      </c>
      <c r="I72" s="1001">
        <f t="shared" si="58"/>
        <v>4.6560000000000011E-2</v>
      </c>
      <c r="J72" s="1001">
        <f t="shared" si="58"/>
        <v>4.6560000000000011E-2</v>
      </c>
      <c r="K72" s="1001">
        <f t="shared" si="58"/>
        <v>4.6560000000000011E-2</v>
      </c>
      <c r="L72" s="1001">
        <f t="shared" si="58"/>
        <v>4.6560000000000011E-2</v>
      </c>
      <c r="M72" s="1001">
        <f t="shared" si="58"/>
        <v>4.6560000000000011E-2</v>
      </c>
      <c r="N72" s="1002">
        <f t="shared" si="3"/>
        <v>0.27936000000000005</v>
      </c>
      <c r="O72" s="1003">
        <f t="shared" si="46"/>
        <v>0.18624000000000004</v>
      </c>
      <c r="P72" s="1003">
        <f t="shared" si="59"/>
        <v>0.18624000000000004</v>
      </c>
      <c r="Q72" s="1003">
        <f t="shared" si="59"/>
        <v>0.18624000000000004</v>
      </c>
      <c r="R72" s="1003">
        <f t="shared" si="59"/>
        <v>0.18624000000000004</v>
      </c>
      <c r="S72" s="1003">
        <f t="shared" si="59"/>
        <v>0.18624000000000004</v>
      </c>
      <c r="T72" s="1003">
        <f t="shared" si="59"/>
        <v>0.18624000000000004</v>
      </c>
      <c r="U72" s="1003">
        <f t="shared" si="59"/>
        <v>0.18624000000000004</v>
      </c>
      <c r="V72" s="1003">
        <f t="shared" si="59"/>
        <v>0.18624000000000004</v>
      </c>
      <c r="W72" s="1003">
        <f t="shared" si="59"/>
        <v>0.18624000000000004</v>
      </c>
      <c r="X72" s="1003">
        <f t="shared" si="59"/>
        <v>0.18624000000000004</v>
      </c>
      <c r="Y72" s="1003">
        <f t="shared" si="59"/>
        <v>0.18624000000000004</v>
      </c>
      <c r="Z72" s="1003">
        <f t="shared" si="59"/>
        <v>0.18624000000000004</v>
      </c>
      <c r="AA72" s="1002">
        <f t="shared" si="5"/>
        <v>2.2348800000000004</v>
      </c>
      <c r="AB72" s="1003">
        <f t="shared" si="48"/>
        <v>0.20952000000000001</v>
      </c>
      <c r="AC72" s="1003">
        <f t="shared" si="60"/>
        <v>0.20952000000000001</v>
      </c>
      <c r="AD72" s="1003">
        <f t="shared" si="60"/>
        <v>0.20952000000000001</v>
      </c>
      <c r="AE72" s="1003">
        <f t="shared" si="60"/>
        <v>0.20952000000000001</v>
      </c>
      <c r="AF72" s="1003">
        <f t="shared" si="60"/>
        <v>0.20952000000000001</v>
      </c>
      <c r="AG72" s="1003">
        <f t="shared" si="60"/>
        <v>0.20952000000000001</v>
      </c>
      <c r="AH72" s="1003">
        <f t="shared" si="60"/>
        <v>0.20952000000000001</v>
      </c>
      <c r="AI72" s="1003">
        <f t="shared" si="60"/>
        <v>0.20952000000000001</v>
      </c>
      <c r="AJ72" s="1003">
        <f t="shared" si="60"/>
        <v>0.20952000000000001</v>
      </c>
      <c r="AK72" s="1003">
        <f t="shared" si="60"/>
        <v>0.20952000000000001</v>
      </c>
      <c r="AL72" s="1003">
        <f t="shared" si="60"/>
        <v>0.20952000000000001</v>
      </c>
      <c r="AM72" s="1003">
        <f t="shared" si="60"/>
        <v>0.20952000000000001</v>
      </c>
      <c r="AN72" s="1002">
        <f t="shared" si="7"/>
        <v>2.51424</v>
      </c>
      <c r="AO72" s="1004">
        <f t="shared" si="50"/>
        <v>8.8463999999999992</v>
      </c>
      <c r="AP72" s="1005"/>
      <c r="AQ72" s="1006">
        <f t="shared" si="8"/>
        <v>0</v>
      </c>
      <c r="AR72" s="1007">
        <f t="shared" si="9"/>
        <v>0</v>
      </c>
      <c r="AS72" s="1008">
        <f t="shared" si="10"/>
        <v>0</v>
      </c>
      <c r="AT72" s="1008">
        <f t="shared" si="11"/>
        <v>0</v>
      </c>
      <c r="AU72" s="1008">
        <f t="shared" si="12"/>
        <v>0</v>
      </c>
      <c r="AV72" s="1008">
        <f t="shared" si="13"/>
        <v>0</v>
      </c>
      <c r="AW72" s="1008">
        <f t="shared" si="14"/>
        <v>0</v>
      </c>
      <c r="AX72" s="1008">
        <f t="shared" si="15"/>
        <v>0</v>
      </c>
      <c r="AY72" s="1009">
        <f t="shared" si="16"/>
        <v>0</v>
      </c>
      <c r="AZ72" s="1010">
        <f t="shared" si="17"/>
        <v>0</v>
      </c>
      <c r="BA72" s="1010">
        <f t="shared" si="18"/>
        <v>0</v>
      </c>
      <c r="BB72" s="1010">
        <f t="shared" si="19"/>
        <v>0</v>
      </c>
      <c r="BC72" s="1010">
        <f t="shared" si="20"/>
        <v>0</v>
      </c>
      <c r="BD72" s="1010">
        <f t="shared" si="21"/>
        <v>0</v>
      </c>
      <c r="BE72" s="1010">
        <f t="shared" si="22"/>
        <v>0</v>
      </c>
      <c r="BF72" s="1010">
        <f t="shared" si="23"/>
        <v>0</v>
      </c>
      <c r="BG72" s="1010">
        <f t="shared" si="24"/>
        <v>0</v>
      </c>
      <c r="BH72" s="1010">
        <f t="shared" si="25"/>
        <v>0</v>
      </c>
      <c r="BI72" s="1010">
        <f t="shared" si="26"/>
        <v>0</v>
      </c>
      <c r="BJ72" s="1010">
        <f t="shared" si="27"/>
        <v>0</v>
      </c>
      <c r="BK72" s="1010">
        <f t="shared" si="28"/>
        <v>0</v>
      </c>
      <c r="BL72" s="1009">
        <f t="shared" si="29"/>
        <v>0</v>
      </c>
      <c r="BM72" s="1010">
        <f t="shared" si="30"/>
        <v>0</v>
      </c>
      <c r="BN72" s="1010">
        <f t="shared" si="31"/>
        <v>0</v>
      </c>
      <c r="BO72" s="1010">
        <f t="shared" si="32"/>
        <v>0</v>
      </c>
      <c r="BP72" s="1010">
        <f t="shared" si="33"/>
        <v>0</v>
      </c>
      <c r="BQ72" s="1010">
        <f t="shared" si="34"/>
        <v>0</v>
      </c>
      <c r="BR72" s="1010">
        <f t="shared" si="35"/>
        <v>0</v>
      </c>
      <c r="BS72" s="1010">
        <f t="shared" si="36"/>
        <v>0</v>
      </c>
      <c r="BT72" s="1010">
        <f t="shared" si="37"/>
        <v>0</v>
      </c>
      <c r="BU72" s="1010">
        <f t="shared" si="38"/>
        <v>0</v>
      </c>
      <c r="BV72" s="1010">
        <f t="shared" si="39"/>
        <v>0</v>
      </c>
      <c r="BW72" s="1010">
        <f t="shared" si="40"/>
        <v>0</v>
      </c>
      <c r="BX72" s="1010">
        <f t="shared" si="41"/>
        <v>0</v>
      </c>
      <c r="BY72" s="1009">
        <f t="shared" si="42"/>
        <v>0</v>
      </c>
      <c r="BZ72" s="1011">
        <f t="shared" si="51"/>
        <v>0</v>
      </c>
      <c r="CA72" s="1557"/>
      <c r="CB72" s="1557"/>
      <c r="CC72" s="1557"/>
      <c r="CD72" s="1557"/>
      <c r="CE72" s="1557"/>
      <c r="CF72" s="1554">
        <v>6.3632</v>
      </c>
      <c r="CG72" s="1554">
        <v>0.46560000000000007</v>
      </c>
      <c r="CH72" s="1554">
        <v>3.7248000000000006</v>
      </c>
      <c r="CI72" s="1554">
        <v>4.1904000000000003</v>
      </c>
      <c r="CJ72" s="1554">
        <v>14.744000000000002</v>
      </c>
      <c r="CK72" s="5"/>
      <c r="CL72" s="5"/>
    </row>
    <row r="73" spans="1:90" ht="23" customHeight="1">
      <c r="A73" s="907" t="s">
        <v>1182</v>
      </c>
      <c r="B73" s="1751" t="s">
        <v>1094</v>
      </c>
      <c r="C73" s="1515"/>
      <c r="D73" s="1516" t="s">
        <v>1092</v>
      </c>
      <c r="E73" s="1515"/>
      <c r="F73" s="986">
        <f t="shared" si="43"/>
        <v>0.3071666666666667</v>
      </c>
      <c r="G73" s="987">
        <f t="shared" si="1"/>
        <v>0.95448</v>
      </c>
      <c r="H73" s="988">
        <f t="shared" si="44"/>
        <v>1.1640000000000003E-2</v>
      </c>
      <c r="I73" s="988">
        <f t="shared" si="58"/>
        <v>1.1640000000000003E-2</v>
      </c>
      <c r="J73" s="988">
        <f t="shared" si="58"/>
        <v>1.1640000000000003E-2</v>
      </c>
      <c r="K73" s="988">
        <f t="shared" si="58"/>
        <v>1.1640000000000003E-2</v>
      </c>
      <c r="L73" s="988">
        <f t="shared" si="58"/>
        <v>1.1640000000000003E-2</v>
      </c>
      <c r="M73" s="988">
        <f t="shared" si="58"/>
        <v>1.1640000000000003E-2</v>
      </c>
      <c r="N73" s="989">
        <f t="shared" si="3"/>
        <v>6.9840000000000013E-2</v>
      </c>
      <c r="O73" s="990">
        <f t="shared" si="46"/>
        <v>4.6560000000000011E-2</v>
      </c>
      <c r="P73" s="990">
        <f t="shared" si="59"/>
        <v>4.6560000000000011E-2</v>
      </c>
      <c r="Q73" s="990">
        <f t="shared" si="59"/>
        <v>4.6560000000000011E-2</v>
      </c>
      <c r="R73" s="990">
        <f t="shared" si="59"/>
        <v>4.6560000000000011E-2</v>
      </c>
      <c r="S73" s="990">
        <f t="shared" si="59"/>
        <v>4.6560000000000011E-2</v>
      </c>
      <c r="T73" s="990">
        <f t="shared" si="59"/>
        <v>4.6560000000000011E-2</v>
      </c>
      <c r="U73" s="990">
        <f t="shared" si="59"/>
        <v>4.6560000000000011E-2</v>
      </c>
      <c r="V73" s="990">
        <f t="shared" si="59"/>
        <v>4.6560000000000011E-2</v>
      </c>
      <c r="W73" s="990">
        <f t="shared" si="59"/>
        <v>4.6560000000000011E-2</v>
      </c>
      <c r="X73" s="990">
        <f t="shared" si="59"/>
        <v>4.6560000000000011E-2</v>
      </c>
      <c r="Y73" s="990">
        <f t="shared" si="59"/>
        <v>4.6560000000000011E-2</v>
      </c>
      <c r="Z73" s="990">
        <f t="shared" si="59"/>
        <v>4.6560000000000011E-2</v>
      </c>
      <c r="AA73" s="989">
        <f t="shared" si="5"/>
        <v>0.55872000000000011</v>
      </c>
      <c r="AB73" s="990">
        <f t="shared" si="48"/>
        <v>5.2380000000000003E-2</v>
      </c>
      <c r="AC73" s="990">
        <f t="shared" si="60"/>
        <v>5.2380000000000003E-2</v>
      </c>
      <c r="AD73" s="990">
        <f t="shared" si="60"/>
        <v>5.2380000000000003E-2</v>
      </c>
      <c r="AE73" s="990">
        <f t="shared" si="60"/>
        <v>5.2380000000000003E-2</v>
      </c>
      <c r="AF73" s="990">
        <f t="shared" si="60"/>
        <v>5.2380000000000003E-2</v>
      </c>
      <c r="AG73" s="990">
        <f t="shared" si="60"/>
        <v>5.2380000000000003E-2</v>
      </c>
      <c r="AH73" s="990">
        <f t="shared" si="60"/>
        <v>5.2380000000000003E-2</v>
      </c>
      <c r="AI73" s="990">
        <f t="shared" si="60"/>
        <v>5.2380000000000003E-2</v>
      </c>
      <c r="AJ73" s="990">
        <f t="shared" si="60"/>
        <v>5.2380000000000003E-2</v>
      </c>
      <c r="AK73" s="990">
        <f t="shared" si="60"/>
        <v>5.2380000000000003E-2</v>
      </c>
      <c r="AL73" s="990">
        <f t="shared" si="60"/>
        <v>5.2380000000000003E-2</v>
      </c>
      <c r="AM73" s="990">
        <f t="shared" si="60"/>
        <v>5.2380000000000003E-2</v>
      </c>
      <c r="AN73" s="989">
        <f t="shared" si="7"/>
        <v>0.62856000000000001</v>
      </c>
      <c r="AO73" s="991">
        <f t="shared" si="50"/>
        <v>2.2115999999999998</v>
      </c>
      <c r="AP73" s="992"/>
      <c r="AQ73" s="993">
        <f t="shared" si="8"/>
        <v>0</v>
      </c>
      <c r="AR73" s="994">
        <f t="shared" si="9"/>
        <v>0</v>
      </c>
      <c r="AS73" s="995">
        <f t="shared" si="10"/>
        <v>0</v>
      </c>
      <c r="AT73" s="995">
        <f t="shared" si="11"/>
        <v>0</v>
      </c>
      <c r="AU73" s="995">
        <f t="shared" si="12"/>
        <v>0</v>
      </c>
      <c r="AV73" s="995">
        <f t="shared" si="13"/>
        <v>0</v>
      </c>
      <c r="AW73" s="995">
        <f t="shared" si="14"/>
        <v>0</v>
      </c>
      <c r="AX73" s="995">
        <f t="shared" si="15"/>
        <v>0</v>
      </c>
      <c r="AY73" s="996">
        <f t="shared" si="16"/>
        <v>0</v>
      </c>
      <c r="AZ73" s="997">
        <f t="shared" si="17"/>
        <v>0</v>
      </c>
      <c r="BA73" s="997">
        <f t="shared" si="18"/>
        <v>0</v>
      </c>
      <c r="BB73" s="997">
        <f t="shared" si="19"/>
        <v>0</v>
      </c>
      <c r="BC73" s="997">
        <f t="shared" si="20"/>
        <v>0</v>
      </c>
      <c r="BD73" s="997">
        <f t="shared" si="21"/>
        <v>0</v>
      </c>
      <c r="BE73" s="997">
        <f t="shared" si="22"/>
        <v>0</v>
      </c>
      <c r="BF73" s="997">
        <f t="shared" si="23"/>
        <v>0</v>
      </c>
      <c r="BG73" s="997">
        <f t="shared" si="24"/>
        <v>0</v>
      </c>
      <c r="BH73" s="997">
        <f t="shared" si="25"/>
        <v>0</v>
      </c>
      <c r="BI73" s="997">
        <f t="shared" si="26"/>
        <v>0</v>
      </c>
      <c r="BJ73" s="997">
        <f t="shared" si="27"/>
        <v>0</v>
      </c>
      <c r="BK73" s="997">
        <f t="shared" si="28"/>
        <v>0</v>
      </c>
      <c r="BL73" s="996">
        <f t="shared" si="29"/>
        <v>0</v>
      </c>
      <c r="BM73" s="997">
        <f t="shared" si="30"/>
        <v>0</v>
      </c>
      <c r="BN73" s="997">
        <f t="shared" si="31"/>
        <v>0</v>
      </c>
      <c r="BO73" s="997">
        <f t="shared" si="32"/>
        <v>0</v>
      </c>
      <c r="BP73" s="997">
        <f t="shared" si="33"/>
        <v>0</v>
      </c>
      <c r="BQ73" s="997">
        <f t="shared" si="34"/>
        <v>0</v>
      </c>
      <c r="BR73" s="997">
        <f t="shared" si="35"/>
        <v>0</v>
      </c>
      <c r="BS73" s="997">
        <f t="shared" si="36"/>
        <v>0</v>
      </c>
      <c r="BT73" s="997">
        <f t="shared" si="37"/>
        <v>0</v>
      </c>
      <c r="BU73" s="997">
        <f t="shared" si="38"/>
        <v>0</v>
      </c>
      <c r="BV73" s="997">
        <f t="shared" si="39"/>
        <v>0</v>
      </c>
      <c r="BW73" s="997">
        <f t="shared" si="40"/>
        <v>0</v>
      </c>
      <c r="BX73" s="997">
        <f t="shared" si="41"/>
        <v>0</v>
      </c>
      <c r="BY73" s="996">
        <f t="shared" si="42"/>
        <v>0</v>
      </c>
      <c r="BZ73" s="998">
        <f t="shared" si="51"/>
        <v>0</v>
      </c>
      <c r="CA73" s="1549"/>
      <c r="CB73" s="1549"/>
      <c r="CC73" s="1549"/>
      <c r="CD73" s="1549"/>
      <c r="CE73" s="1549"/>
      <c r="CF73" s="1556">
        <v>1.5908</v>
      </c>
      <c r="CG73" s="1556">
        <v>0.11640000000000002</v>
      </c>
      <c r="CH73" s="1556">
        <v>0.93120000000000014</v>
      </c>
      <c r="CI73" s="1556">
        <v>1.0476000000000001</v>
      </c>
      <c r="CJ73" s="1556">
        <v>3.6860000000000004</v>
      </c>
      <c r="CK73" s="7"/>
      <c r="CL73" s="7"/>
    </row>
    <row r="74" spans="1:90" ht="23" customHeight="1">
      <c r="A74" s="907" t="s">
        <v>1182</v>
      </c>
      <c r="B74" s="1752"/>
      <c r="C74" s="911"/>
      <c r="D74" s="912" t="s">
        <v>1072</v>
      </c>
      <c r="E74" s="911"/>
      <c r="F74" s="960">
        <f t="shared" si="43"/>
        <v>0.38395833333333335</v>
      </c>
      <c r="G74" s="961">
        <f t="shared" si="1"/>
        <v>1.1930999999999998</v>
      </c>
      <c r="H74" s="962">
        <f t="shared" si="44"/>
        <v>1.455E-2</v>
      </c>
      <c r="I74" s="962">
        <f t="shared" si="58"/>
        <v>1.455E-2</v>
      </c>
      <c r="J74" s="962">
        <f t="shared" si="58"/>
        <v>1.455E-2</v>
      </c>
      <c r="K74" s="962">
        <f t="shared" si="58"/>
        <v>1.455E-2</v>
      </c>
      <c r="L74" s="962">
        <f t="shared" si="58"/>
        <v>1.455E-2</v>
      </c>
      <c r="M74" s="962">
        <f t="shared" si="58"/>
        <v>1.455E-2</v>
      </c>
      <c r="N74" s="963">
        <f t="shared" si="3"/>
        <v>8.7300000000000003E-2</v>
      </c>
      <c r="O74" s="964">
        <f t="shared" si="46"/>
        <v>5.8200000000000002E-2</v>
      </c>
      <c r="P74" s="964">
        <f t="shared" si="59"/>
        <v>5.8200000000000002E-2</v>
      </c>
      <c r="Q74" s="964">
        <f t="shared" si="59"/>
        <v>5.8200000000000002E-2</v>
      </c>
      <c r="R74" s="964">
        <f t="shared" si="59"/>
        <v>5.8200000000000002E-2</v>
      </c>
      <c r="S74" s="964">
        <f t="shared" si="59"/>
        <v>5.8200000000000002E-2</v>
      </c>
      <c r="T74" s="964">
        <f t="shared" si="59"/>
        <v>5.8200000000000002E-2</v>
      </c>
      <c r="U74" s="964">
        <f t="shared" si="59"/>
        <v>5.8200000000000002E-2</v>
      </c>
      <c r="V74" s="964">
        <f t="shared" si="59"/>
        <v>5.8200000000000002E-2</v>
      </c>
      <c r="W74" s="964">
        <f t="shared" si="59"/>
        <v>5.8200000000000002E-2</v>
      </c>
      <c r="X74" s="964">
        <f t="shared" si="59"/>
        <v>5.8200000000000002E-2</v>
      </c>
      <c r="Y74" s="964">
        <f t="shared" si="59"/>
        <v>5.8200000000000002E-2</v>
      </c>
      <c r="Z74" s="964">
        <f t="shared" si="59"/>
        <v>5.8200000000000002E-2</v>
      </c>
      <c r="AA74" s="963">
        <f t="shared" si="5"/>
        <v>0.69840000000000002</v>
      </c>
      <c r="AB74" s="964">
        <f t="shared" si="48"/>
        <v>6.5475000000000005E-2</v>
      </c>
      <c r="AC74" s="964">
        <f t="shared" si="60"/>
        <v>6.5475000000000005E-2</v>
      </c>
      <c r="AD74" s="964">
        <f t="shared" si="60"/>
        <v>6.5475000000000005E-2</v>
      </c>
      <c r="AE74" s="964">
        <f t="shared" si="60"/>
        <v>6.5475000000000005E-2</v>
      </c>
      <c r="AF74" s="964">
        <f t="shared" si="60"/>
        <v>6.5475000000000005E-2</v>
      </c>
      <c r="AG74" s="964">
        <f t="shared" si="60"/>
        <v>6.5475000000000005E-2</v>
      </c>
      <c r="AH74" s="964">
        <f t="shared" si="60"/>
        <v>6.5475000000000005E-2</v>
      </c>
      <c r="AI74" s="964">
        <f t="shared" si="60"/>
        <v>6.5475000000000005E-2</v>
      </c>
      <c r="AJ74" s="964">
        <f t="shared" si="60"/>
        <v>6.5475000000000005E-2</v>
      </c>
      <c r="AK74" s="964">
        <f t="shared" si="60"/>
        <v>6.5475000000000005E-2</v>
      </c>
      <c r="AL74" s="964">
        <f t="shared" si="60"/>
        <v>6.5475000000000005E-2</v>
      </c>
      <c r="AM74" s="964">
        <f t="shared" si="60"/>
        <v>6.5475000000000005E-2</v>
      </c>
      <c r="AN74" s="963">
        <f t="shared" si="7"/>
        <v>0.78570000000000007</v>
      </c>
      <c r="AO74" s="965">
        <f t="shared" si="50"/>
        <v>2.7645</v>
      </c>
      <c r="AP74" s="966"/>
      <c r="AQ74" s="967">
        <f t="shared" si="8"/>
        <v>0</v>
      </c>
      <c r="AR74" s="968">
        <f t="shared" si="9"/>
        <v>0</v>
      </c>
      <c r="AS74" s="969">
        <f t="shared" si="10"/>
        <v>0</v>
      </c>
      <c r="AT74" s="969">
        <f t="shared" si="11"/>
        <v>0</v>
      </c>
      <c r="AU74" s="969">
        <f t="shared" si="12"/>
        <v>0</v>
      </c>
      <c r="AV74" s="969">
        <f t="shared" si="13"/>
        <v>0</v>
      </c>
      <c r="AW74" s="969">
        <f t="shared" si="14"/>
        <v>0</v>
      </c>
      <c r="AX74" s="969">
        <f t="shared" si="15"/>
        <v>0</v>
      </c>
      <c r="AY74" s="970">
        <f t="shared" si="16"/>
        <v>0</v>
      </c>
      <c r="AZ74" s="971">
        <f t="shared" si="17"/>
        <v>0</v>
      </c>
      <c r="BA74" s="971">
        <f t="shared" si="18"/>
        <v>0</v>
      </c>
      <c r="BB74" s="971">
        <f t="shared" si="19"/>
        <v>0</v>
      </c>
      <c r="BC74" s="971">
        <f t="shared" si="20"/>
        <v>0</v>
      </c>
      <c r="BD74" s="971">
        <f t="shared" si="21"/>
        <v>0</v>
      </c>
      <c r="BE74" s="971">
        <f t="shared" si="22"/>
        <v>0</v>
      </c>
      <c r="BF74" s="971">
        <f t="shared" si="23"/>
        <v>0</v>
      </c>
      <c r="BG74" s="971">
        <f t="shared" si="24"/>
        <v>0</v>
      </c>
      <c r="BH74" s="971">
        <f t="shared" si="25"/>
        <v>0</v>
      </c>
      <c r="BI74" s="971">
        <f t="shared" si="26"/>
        <v>0</v>
      </c>
      <c r="BJ74" s="971">
        <f t="shared" si="27"/>
        <v>0</v>
      </c>
      <c r="BK74" s="971">
        <f t="shared" si="28"/>
        <v>0</v>
      </c>
      <c r="BL74" s="970">
        <f t="shared" si="29"/>
        <v>0</v>
      </c>
      <c r="BM74" s="971">
        <f t="shared" si="30"/>
        <v>0</v>
      </c>
      <c r="BN74" s="971">
        <f t="shared" si="31"/>
        <v>0</v>
      </c>
      <c r="BO74" s="971">
        <f t="shared" si="32"/>
        <v>0</v>
      </c>
      <c r="BP74" s="971">
        <f t="shared" si="33"/>
        <v>0</v>
      </c>
      <c r="BQ74" s="971">
        <f t="shared" si="34"/>
        <v>0</v>
      </c>
      <c r="BR74" s="971">
        <f t="shared" si="35"/>
        <v>0</v>
      </c>
      <c r="BS74" s="971">
        <f t="shared" si="36"/>
        <v>0</v>
      </c>
      <c r="BT74" s="971">
        <f t="shared" si="37"/>
        <v>0</v>
      </c>
      <c r="BU74" s="971">
        <f t="shared" si="38"/>
        <v>0</v>
      </c>
      <c r="BV74" s="971">
        <f t="shared" si="39"/>
        <v>0</v>
      </c>
      <c r="BW74" s="971">
        <f t="shared" si="40"/>
        <v>0</v>
      </c>
      <c r="BX74" s="971">
        <f t="shared" si="41"/>
        <v>0</v>
      </c>
      <c r="BY74" s="970">
        <f t="shared" si="42"/>
        <v>0</v>
      </c>
      <c r="BZ74" s="972">
        <f t="shared" si="51"/>
        <v>0</v>
      </c>
      <c r="CA74" s="1553"/>
      <c r="CB74" s="1553"/>
      <c r="CC74" s="1553"/>
      <c r="CD74" s="1553"/>
      <c r="CE74" s="1553"/>
      <c r="CF74" s="1552">
        <v>1.9884999999999997</v>
      </c>
      <c r="CG74" s="1552">
        <v>0.14550000000000002</v>
      </c>
      <c r="CH74" s="1552">
        <v>1.1640000000000001</v>
      </c>
      <c r="CI74" s="1552">
        <v>1.3095000000000001</v>
      </c>
      <c r="CJ74" s="1552">
        <v>4.6074999999999999</v>
      </c>
      <c r="CK74" s="8"/>
      <c r="CL74" s="8"/>
    </row>
    <row r="75" spans="1:90" ht="23" customHeight="1">
      <c r="A75" s="907" t="s">
        <v>1182</v>
      </c>
      <c r="B75" s="1752"/>
      <c r="C75" s="911"/>
      <c r="D75" s="912" t="s">
        <v>1088</v>
      </c>
      <c r="E75" s="911"/>
      <c r="F75" s="960">
        <f t="shared" si="43"/>
        <v>0.76791666666666669</v>
      </c>
      <c r="G75" s="961">
        <f t="shared" si="1"/>
        <v>2.3861999999999997</v>
      </c>
      <c r="H75" s="962">
        <f t="shared" si="44"/>
        <v>2.9100000000000001E-2</v>
      </c>
      <c r="I75" s="962">
        <f t="shared" si="58"/>
        <v>2.9100000000000001E-2</v>
      </c>
      <c r="J75" s="962">
        <f t="shared" si="58"/>
        <v>2.9100000000000001E-2</v>
      </c>
      <c r="K75" s="962">
        <f t="shared" si="58"/>
        <v>2.9100000000000001E-2</v>
      </c>
      <c r="L75" s="962">
        <f t="shared" si="58"/>
        <v>2.9100000000000001E-2</v>
      </c>
      <c r="M75" s="962">
        <f t="shared" si="58"/>
        <v>2.9100000000000001E-2</v>
      </c>
      <c r="N75" s="963">
        <f t="shared" si="3"/>
        <v>0.17460000000000001</v>
      </c>
      <c r="O75" s="964">
        <f t="shared" si="46"/>
        <v>0.1164</v>
      </c>
      <c r="P75" s="964">
        <f t="shared" si="59"/>
        <v>0.1164</v>
      </c>
      <c r="Q75" s="964">
        <f t="shared" si="59"/>
        <v>0.1164</v>
      </c>
      <c r="R75" s="964">
        <f t="shared" si="59"/>
        <v>0.1164</v>
      </c>
      <c r="S75" s="964">
        <f t="shared" si="59"/>
        <v>0.1164</v>
      </c>
      <c r="T75" s="964">
        <f t="shared" si="59"/>
        <v>0.1164</v>
      </c>
      <c r="U75" s="964">
        <f t="shared" si="59"/>
        <v>0.1164</v>
      </c>
      <c r="V75" s="964">
        <f t="shared" si="59"/>
        <v>0.1164</v>
      </c>
      <c r="W75" s="964">
        <f t="shared" si="59"/>
        <v>0.1164</v>
      </c>
      <c r="X75" s="964">
        <f t="shared" si="59"/>
        <v>0.1164</v>
      </c>
      <c r="Y75" s="964">
        <f t="shared" si="59"/>
        <v>0.1164</v>
      </c>
      <c r="Z75" s="964">
        <f t="shared" si="59"/>
        <v>0.1164</v>
      </c>
      <c r="AA75" s="963">
        <f t="shared" si="5"/>
        <v>1.3968</v>
      </c>
      <c r="AB75" s="964">
        <f t="shared" si="48"/>
        <v>0.13095000000000001</v>
      </c>
      <c r="AC75" s="964">
        <f t="shared" si="60"/>
        <v>0.13095000000000001</v>
      </c>
      <c r="AD75" s="964">
        <f t="shared" si="60"/>
        <v>0.13095000000000001</v>
      </c>
      <c r="AE75" s="964">
        <f t="shared" si="60"/>
        <v>0.13095000000000001</v>
      </c>
      <c r="AF75" s="964">
        <f t="shared" si="60"/>
        <v>0.13095000000000001</v>
      </c>
      <c r="AG75" s="964">
        <f t="shared" si="60"/>
        <v>0.13095000000000001</v>
      </c>
      <c r="AH75" s="964">
        <f t="shared" si="60"/>
        <v>0.13095000000000001</v>
      </c>
      <c r="AI75" s="964">
        <f t="shared" si="60"/>
        <v>0.13095000000000001</v>
      </c>
      <c r="AJ75" s="964">
        <f t="shared" si="60"/>
        <v>0.13095000000000001</v>
      </c>
      <c r="AK75" s="964">
        <f t="shared" si="60"/>
        <v>0.13095000000000001</v>
      </c>
      <c r="AL75" s="964">
        <f t="shared" si="60"/>
        <v>0.13095000000000001</v>
      </c>
      <c r="AM75" s="964">
        <f t="shared" si="60"/>
        <v>0.13095000000000001</v>
      </c>
      <c r="AN75" s="963">
        <f t="shared" si="7"/>
        <v>1.5714000000000001</v>
      </c>
      <c r="AO75" s="965">
        <f t="shared" si="50"/>
        <v>5.5289999999999999</v>
      </c>
      <c r="AP75" s="966"/>
      <c r="AQ75" s="967">
        <f t="shared" si="8"/>
        <v>0</v>
      </c>
      <c r="AR75" s="968">
        <f t="shared" si="9"/>
        <v>0</v>
      </c>
      <c r="AS75" s="969">
        <f t="shared" si="10"/>
        <v>0</v>
      </c>
      <c r="AT75" s="969">
        <f t="shared" si="11"/>
        <v>0</v>
      </c>
      <c r="AU75" s="969">
        <f t="shared" si="12"/>
        <v>0</v>
      </c>
      <c r="AV75" s="969">
        <f t="shared" si="13"/>
        <v>0</v>
      </c>
      <c r="AW75" s="969">
        <f t="shared" si="14"/>
        <v>0</v>
      </c>
      <c r="AX75" s="969">
        <f t="shared" si="15"/>
        <v>0</v>
      </c>
      <c r="AY75" s="970">
        <f t="shared" si="16"/>
        <v>0</v>
      </c>
      <c r="AZ75" s="971">
        <f t="shared" si="17"/>
        <v>0</v>
      </c>
      <c r="BA75" s="971">
        <f t="shared" si="18"/>
        <v>0</v>
      </c>
      <c r="BB75" s="971">
        <f t="shared" si="19"/>
        <v>0</v>
      </c>
      <c r="BC75" s="971">
        <f t="shared" si="20"/>
        <v>0</v>
      </c>
      <c r="BD75" s="971">
        <f t="shared" si="21"/>
        <v>0</v>
      </c>
      <c r="BE75" s="971">
        <f t="shared" si="22"/>
        <v>0</v>
      </c>
      <c r="BF75" s="971">
        <f t="shared" si="23"/>
        <v>0</v>
      </c>
      <c r="BG75" s="971">
        <f t="shared" si="24"/>
        <v>0</v>
      </c>
      <c r="BH75" s="971">
        <f t="shared" si="25"/>
        <v>0</v>
      </c>
      <c r="BI75" s="971">
        <f t="shared" si="26"/>
        <v>0</v>
      </c>
      <c r="BJ75" s="971">
        <f t="shared" si="27"/>
        <v>0</v>
      </c>
      <c r="BK75" s="971">
        <f t="shared" si="28"/>
        <v>0</v>
      </c>
      <c r="BL75" s="970">
        <f t="shared" si="29"/>
        <v>0</v>
      </c>
      <c r="BM75" s="971">
        <f t="shared" si="30"/>
        <v>0</v>
      </c>
      <c r="BN75" s="971">
        <f t="shared" si="31"/>
        <v>0</v>
      </c>
      <c r="BO75" s="971">
        <f t="shared" si="32"/>
        <v>0</v>
      </c>
      <c r="BP75" s="971">
        <f t="shared" si="33"/>
        <v>0</v>
      </c>
      <c r="BQ75" s="971">
        <f t="shared" si="34"/>
        <v>0</v>
      </c>
      <c r="BR75" s="971">
        <f t="shared" si="35"/>
        <v>0</v>
      </c>
      <c r="BS75" s="971">
        <f t="shared" si="36"/>
        <v>0</v>
      </c>
      <c r="BT75" s="971">
        <f t="shared" si="37"/>
        <v>0</v>
      </c>
      <c r="BU75" s="971">
        <f t="shared" si="38"/>
        <v>0</v>
      </c>
      <c r="BV75" s="971">
        <f t="shared" si="39"/>
        <v>0</v>
      </c>
      <c r="BW75" s="971">
        <f t="shared" si="40"/>
        <v>0</v>
      </c>
      <c r="BX75" s="971">
        <f t="shared" si="41"/>
        <v>0</v>
      </c>
      <c r="BY75" s="970">
        <f t="shared" si="42"/>
        <v>0</v>
      </c>
      <c r="BZ75" s="972">
        <f t="shared" si="51"/>
        <v>0</v>
      </c>
      <c r="CA75" s="1551"/>
      <c r="CB75" s="1551"/>
      <c r="CC75" s="1551"/>
      <c r="CD75" s="1551"/>
      <c r="CE75" s="1551"/>
      <c r="CF75" s="1552">
        <v>3.9769999999999994</v>
      </c>
      <c r="CG75" s="1552">
        <v>0.29100000000000004</v>
      </c>
      <c r="CH75" s="1552">
        <v>2.3280000000000003</v>
      </c>
      <c r="CI75" s="1552">
        <v>2.6190000000000002</v>
      </c>
      <c r="CJ75" s="1552">
        <v>9.2149999999999999</v>
      </c>
      <c r="CK75" s="9"/>
      <c r="CL75" s="9"/>
    </row>
    <row r="76" spans="1:90" ht="23" customHeight="1">
      <c r="A76" s="907" t="s">
        <v>1182</v>
      </c>
      <c r="B76" s="1752"/>
      <c r="C76" s="911"/>
      <c r="D76" s="912" t="s">
        <v>1089</v>
      </c>
      <c r="E76" s="911"/>
      <c r="F76" s="960">
        <f t="shared" si="43"/>
        <v>0.95989583333333328</v>
      </c>
      <c r="G76" s="961">
        <f t="shared" ref="G76:G139" si="61">CF76*$G$8</f>
        <v>2.9827499999999998</v>
      </c>
      <c r="H76" s="962">
        <f t="shared" si="44"/>
        <v>3.6374999999999998E-2</v>
      </c>
      <c r="I76" s="962">
        <f t="shared" si="58"/>
        <v>3.6374999999999998E-2</v>
      </c>
      <c r="J76" s="962">
        <f t="shared" si="58"/>
        <v>3.6374999999999998E-2</v>
      </c>
      <c r="K76" s="962">
        <f t="shared" si="58"/>
        <v>3.6374999999999998E-2</v>
      </c>
      <c r="L76" s="962">
        <f t="shared" si="58"/>
        <v>3.6374999999999998E-2</v>
      </c>
      <c r="M76" s="962">
        <f t="shared" si="58"/>
        <v>3.6374999999999998E-2</v>
      </c>
      <c r="N76" s="963">
        <f t="shared" ref="N76:N139" si="62">CG76*$G$8</f>
        <v>0.21825</v>
      </c>
      <c r="O76" s="964">
        <f t="shared" si="46"/>
        <v>0.14549999999999999</v>
      </c>
      <c r="P76" s="964">
        <f t="shared" si="59"/>
        <v>0.14549999999999999</v>
      </c>
      <c r="Q76" s="964">
        <f t="shared" si="59"/>
        <v>0.14549999999999999</v>
      </c>
      <c r="R76" s="964">
        <f t="shared" si="59"/>
        <v>0.14549999999999999</v>
      </c>
      <c r="S76" s="964">
        <f t="shared" si="59"/>
        <v>0.14549999999999999</v>
      </c>
      <c r="T76" s="964">
        <f t="shared" si="59"/>
        <v>0.14549999999999999</v>
      </c>
      <c r="U76" s="964">
        <f t="shared" si="59"/>
        <v>0.14549999999999999</v>
      </c>
      <c r="V76" s="964">
        <f t="shared" si="59"/>
        <v>0.14549999999999999</v>
      </c>
      <c r="W76" s="964">
        <f t="shared" si="59"/>
        <v>0.14549999999999999</v>
      </c>
      <c r="X76" s="964">
        <f t="shared" si="59"/>
        <v>0.14549999999999999</v>
      </c>
      <c r="Y76" s="964">
        <f t="shared" si="59"/>
        <v>0.14549999999999999</v>
      </c>
      <c r="Z76" s="964">
        <f t="shared" si="59"/>
        <v>0.14549999999999999</v>
      </c>
      <c r="AA76" s="963">
        <f t="shared" ref="AA76:AA139" si="63">CH76*$G$8</f>
        <v>1.746</v>
      </c>
      <c r="AB76" s="964">
        <f t="shared" si="48"/>
        <v>0.16368749999999999</v>
      </c>
      <c r="AC76" s="964">
        <f t="shared" si="60"/>
        <v>0.16368749999999999</v>
      </c>
      <c r="AD76" s="964">
        <f t="shared" si="60"/>
        <v>0.16368749999999999</v>
      </c>
      <c r="AE76" s="964">
        <f t="shared" si="60"/>
        <v>0.16368749999999999</v>
      </c>
      <c r="AF76" s="964">
        <f t="shared" si="60"/>
        <v>0.16368749999999999</v>
      </c>
      <c r="AG76" s="964">
        <f t="shared" si="60"/>
        <v>0.16368749999999999</v>
      </c>
      <c r="AH76" s="964">
        <f t="shared" si="60"/>
        <v>0.16368749999999999</v>
      </c>
      <c r="AI76" s="964">
        <f t="shared" si="60"/>
        <v>0.16368749999999999</v>
      </c>
      <c r="AJ76" s="964">
        <f t="shared" si="60"/>
        <v>0.16368749999999999</v>
      </c>
      <c r="AK76" s="964">
        <f t="shared" si="60"/>
        <v>0.16368749999999999</v>
      </c>
      <c r="AL76" s="964">
        <f t="shared" si="60"/>
        <v>0.16368749999999999</v>
      </c>
      <c r="AM76" s="964">
        <f t="shared" si="60"/>
        <v>0.16368749999999999</v>
      </c>
      <c r="AN76" s="963">
        <f t="shared" ref="AN76:AN139" si="64">CI76*$G$8</f>
        <v>1.9642499999999998</v>
      </c>
      <c r="AO76" s="965">
        <f t="shared" si="50"/>
        <v>6.911249999999999</v>
      </c>
      <c r="AP76" s="966"/>
      <c r="AQ76" s="967">
        <f t="shared" ref="AQ76:AQ139" si="65">+ROUNDDOWN($AP76*F76,-1)</f>
        <v>0</v>
      </c>
      <c r="AR76" s="968">
        <f t="shared" ref="AR76:AR139" si="66">+ROUNDDOWN($AP76*G76,-1)</f>
        <v>0</v>
      </c>
      <c r="AS76" s="969">
        <f t="shared" ref="AS76:AS139" si="67">+ROUNDDOWN($AP76*H76,-1)</f>
        <v>0</v>
      </c>
      <c r="AT76" s="969">
        <f t="shared" ref="AT76:AT139" si="68">+ROUNDDOWN($AP76*I76,-1)</f>
        <v>0</v>
      </c>
      <c r="AU76" s="969">
        <f t="shared" ref="AU76:AU139" si="69">+ROUNDDOWN($AP76*J76,-1)</f>
        <v>0</v>
      </c>
      <c r="AV76" s="969">
        <f t="shared" ref="AV76:AV139" si="70">+ROUNDDOWN($AP76*K76,-1)</f>
        <v>0</v>
      </c>
      <c r="AW76" s="969">
        <f t="shared" ref="AW76:AW139" si="71">+ROUNDDOWN($AP76*L76,-1)</f>
        <v>0</v>
      </c>
      <c r="AX76" s="969">
        <f t="shared" ref="AX76:AX139" si="72">+ROUNDDOWN($AP76*M76,-1)</f>
        <v>0</v>
      </c>
      <c r="AY76" s="970">
        <f t="shared" ref="AY76:AY139" si="73">+ROUNDDOWN($AP76*N76,-1)</f>
        <v>0</v>
      </c>
      <c r="AZ76" s="971">
        <f t="shared" ref="AZ76:AZ139" si="74">+ROUNDDOWN($AP76*O76,-1)</f>
        <v>0</v>
      </c>
      <c r="BA76" s="971">
        <f t="shared" ref="BA76:BA139" si="75">+ROUNDDOWN($AP76*P76,-1)</f>
        <v>0</v>
      </c>
      <c r="BB76" s="971">
        <f t="shared" ref="BB76:BB139" si="76">+ROUNDDOWN($AP76*Q76,-1)</f>
        <v>0</v>
      </c>
      <c r="BC76" s="971">
        <f t="shared" ref="BC76:BC139" si="77">+ROUNDDOWN($AP76*R76,-1)</f>
        <v>0</v>
      </c>
      <c r="BD76" s="971">
        <f t="shared" ref="BD76:BD139" si="78">+ROUNDDOWN($AP76*S76,-1)</f>
        <v>0</v>
      </c>
      <c r="BE76" s="971">
        <f t="shared" ref="BE76:BE139" si="79">+ROUNDDOWN($AP76*T76,-1)</f>
        <v>0</v>
      </c>
      <c r="BF76" s="971">
        <f t="shared" ref="BF76:BF139" si="80">+ROUNDDOWN($AP76*U76,-1)</f>
        <v>0</v>
      </c>
      <c r="BG76" s="971">
        <f t="shared" ref="BG76:BG139" si="81">+ROUNDDOWN($AP76*V76,-1)</f>
        <v>0</v>
      </c>
      <c r="BH76" s="971">
        <f t="shared" ref="BH76:BH139" si="82">+ROUNDDOWN($AP76*W76,-1)</f>
        <v>0</v>
      </c>
      <c r="BI76" s="971">
        <f t="shared" ref="BI76:BI139" si="83">+ROUNDDOWN($AP76*X76,-1)</f>
        <v>0</v>
      </c>
      <c r="BJ76" s="971">
        <f t="shared" ref="BJ76:BJ139" si="84">+ROUNDDOWN($AP76*Y76,-1)</f>
        <v>0</v>
      </c>
      <c r="BK76" s="971">
        <f t="shared" ref="BK76:BK139" si="85">+ROUNDDOWN($AP76*Z76,-1)</f>
        <v>0</v>
      </c>
      <c r="BL76" s="970">
        <f t="shared" ref="BL76:BL139" si="86">+ROUNDDOWN($AP76*AA76,-1)</f>
        <v>0</v>
      </c>
      <c r="BM76" s="971">
        <f t="shared" ref="BM76:BM139" si="87">+ROUNDDOWN($AP76*AB76,-1)</f>
        <v>0</v>
      </c>
      <c r="BN76" s="971">
        <f t="shared" ref="BN76:BN139" si="88">+ROUNDDOWN($AP76*AC76,-1)</f>
        <v>0</v>
      </c>
      <c r="BO76" s="971">
        <f t="shared" ref="BO76:BO139" si="89">+ROUNDDOWN($AP76*AD76,-1)</f>
        <v>0</v>
      </c>
      <c r="BP76" s="971">
        <f t="shared" ref="BP76:BP139" si="90">+ROUNDDOWN($AP76*AE76,-1)</f>
        <v>0</v>
      </c>
      <c r="BQ76" s="971">
        <f t="shared" ref="BQ76:BQ139" si="91">+ROUNDDOWN($AP76*AF76,-1)</f>
        <v>0</v>
      </c>
      <c r="BR76" s="971">
        <f t="shared" ref="BR76:BR139" si="92">+ROUNDDOWN($AP76*AG76,-1)</f>
        <v>0</v>
      </c>
      <c r="BS76" s="971">
        <f t="shared" ref="BS76:BS139" si="93">+ROUNDDOWN($AP76*AH76,-1)</f>
        <v>0</v>
      </c>
      <c r="BT76" s="971">
        <f t="shared" ref="BT76:BT139" si="94">+ROUNDDOWN($AP76*AI76,-1)</f>
        <v>0</v>
      </c>
      <c r="BU76" s="971">
        <f t="shared" ref="BU76:BU139" si="95">+ROUNDDOWN($AP76*AJ76,-1)</f>
        <v>0</v>
      </c>
      <c r="BV76" s="971">
        <f t="shared" ref="BV76:BV139" si="96">+ROUNDDOWN($AP76*AK76,-1)</f>
        <v>0</v>
      </c>
      <c r="BW76" s="971">
        <f t="shared" ref="BW76:BW139" si="97">+ROUNDDOWN($AP76*AL76,-1)</f>
        <v>0</v>
      </c>
      <c r="BX76" s="971">
        <f t="shared" ref="BX76:BX139" si="98">+ROUNDDOWN($AP76*AM76,-1)</f>
        <v>0</v>
      </c>
      <c r="BY76" s="970">
        <f t="shared" ref="BY76:BY139" si="99">+ROUNDDOWN($AP76*AN76,-1)</f>
        <v>0</v>
      </c>
      <c r="BZ76" s="972">
        <f t="shared" si="51"/>
        <v>0</v>
      </c>
      <c r="CA76" s="1557"/>
      <c r="CB76" s="1557"/>
      <c r="CC76" s="1557"/>
      <c r="CD76" s="1557"/>
      <c r="CE76" s="1557"/>
      <c r="CF76" s="1552">
        <v>4.9712499999999995</v>
      </c>
      <c r="CG76" s="1552">
        <v>0.36375000000000002</v>
      </c>
      <c r="CH76" s="1552">
        <v>2.91</v>
      </c>
      <c r="CI76" s="1552">
        <v>3.2737499999999997</v>
      </c>
      <c r="CJ76" s="1552">
        <v>11.518749999999999</v>
      </c>
      <c r="CK76" s="5"/>
      <c r="CL76" s="5"/>
    </row>
    <row r="77" spans="1:90" ht="23" customHeight="1">
      <c r="A77" s="907" t="s">
        <v>1182</v>
      </c>
      <c r="B77" s="1753"/>
      <c r="C77" s="1513"/>
      <c r="D77" s="1514" t="s">
        <v>100</v>
      </c>
      <c r="E77" s="1513"/>
      <c r="F77" s="999">
        <f t="shared" ref="F77:F140" si="100">+CJ77/1200%</f>
        <v>1.2286666666666668</v>
      </c>
      <c r="G77" s="1000">
        <f t="shared" si="61"/>
        <v>3.81792</v>
      </c>
      <c r="H77" s="1001">
        <f t="shared" ref="H77:H140" si="101">+N77/6</f>
        <v>4.6560000000000011E-2</v>
      </c>
      <c r="I77" s="1001">
        <f t="shared" ref="I77:M92" si="102">+H77</f>
        <v>4.6560000000000011E-2</v>
      </c>
      <c r="J77" s="1001">
        <f t="shared" si="102"/>
        <v>4.6560000000000011E-2</v>
      </c>
      <c r="K77" s="1001">
        <f t="shared" si="102"/>
        <v>4.6560000000000011E-2</v>
      </c>
      <c r="L77" s="1001">
        <f t="shared" si="102"/>
        <v>4.6560000000000011E-2</v>
      </c>
      <c r="M77" s="1001">
        <f t="shared" si="102"/>
        <v>4.6560000000000011E-2</v>
      </c>
      <c r="N77" s="1002">
        <f t="shared" si="62"/>
        <v>0.27936000000000005</v>
      </c>
      <c r="O77" s="1003">
        <f t="shared" ref="O77:O140" si="103">+AA77/12</f>
        <v>0.18624000000000004</v>
      </c>
      <c r="P77" s="1003">
        <f t="shared" ref="P77:Z92" si="104">+O77</f>
        <v>0.18624000000000004</v>
      </c>
      <c r="Q77" s="1003">
        <f t="shared" si="104"/>
        <v>0.18624000000000004</v>
      </c>
      <c r="R77" s="1003">
        <f t="shared" si="104"/>
        <v>0.18624000000000004</v>
      </c>
      <c r="S77" s="1003">
        <f t="shared" si="104"/>
        <v>0.18624000000000004</v>
      </c>
      <c r="T77" s="1003">
        <f t="shared" si="104"/>
        <v>0.18624000000000004</v>
      </c>
      <c r="U77" s="1003">
        <f t="shared" si="104"/>
        <v>0.18624000000000004</v>
      </c>
      <c r="V77" s="1003">
        <f t="shared" si="104"/>
        <v>0.18624000000000004</v>
      </c>
      <c r="W77" s="1003">
        <f t="shared" si="104"/>
        <v>0.18624000000000004</v>
      </c>
      <c r="X77" s="1003">
        <f t="shared" si="104"/>
        <v>0.18624000000000004</v>
      </c>
      <c r="Y77" s="1003">
        <f t="shared" si="104"/>
        <v>0.18624000000000004</v>
      </c>
      <c r="Z77" s="1003">
        <f t="shared" si="104"/>
        <v>0.18624000000000004</v>
      </c>
      <c r="AA77" s="1002">
        <f t="shared" si="63"/>
        <v>2.2348800000000004</v>
      </c>
      <c r="AB77" s="1003">
        <f t="shared" ref="AB77:AB140" si="105">+AN77/12</f>
        <v>0.20952000000000001</v>
      </c>
      <c r="AC77" s="1003">
        <f t="shared" ref="AC77:AM92" si="106">+AB77</f>
        <v>0.20952000000000001</v>
      </c>
      <c r="AD77" s="1003">
        <f t="shared" si="106"/>
        <v>0.20952000000000001</v>
      </c>
      <c r="AE77" s="1003">
        <f t="shared" si="106"/>
        <v>0.20952000000000001</v>
      </c>
      <c r="AF77" s="1003">
        <f t="shared" si="106"/>
        <v>0.20952000000000001</v>
      </c>
      <c r="AG77" s="1003">
        <f t="shared" si="106"/>
        <v>0.20952000000000001</v>
      </c>
      <c r="AH77" s="1003">
        <f t="shared" si="106"/>
        <v>0.20952000000000001</v>
      </c>
      <c r="AI77" s="1003">
        <f t="shared" si="106"/>
        <v>0.20952000000000001</v>
      </c>
      <c r="AJ77" s="1003">
        <f t="shared" si="106"/>
        <v>0.20952000000000001</v>
      </c>
      <c r="AK77" s="1003">
        <f t="shared" si="106"/>
        <v>0.20952000000000001</v>
      </c>
      <c r="AL77" s="1003">
        <f t="shared" si="106"/>
        <v>0.20952000000000001</v>
      </c>
      <c r="AM77" s="1003">
        <f t="shared" si="106"/>
        <v>0.20952000000000001</v>
      </c>
      <c r="AN77" s="1002">
        <f t="shared" si="64"/>
        <v>2.51424</v>
      </c>
      <c r="AO77" s="1004">
        <f t="shared" ref="AO77:AO140" si="107">SUM(G77,N77,AA77,AN77)</f>
        <v>8.8463999999999992</v>
      </c>
      <c r="AP77" s="1005"/>
      <c r="AQ77" s="1006">
        <f t="shared" si="65"/>
        <v>0</v>
      </c>
      <c r="AR77" s="1007">
        <f t="shared" si="66"/>
        <v>0</v>
      </c>
      <c r="AS77" s="1008">
        <f t="shared" si="67"/>
        <v>0</v>
      </c>
      <c r="AT77" s="1008">
        <f t="shared" si="68"/>
        <v>0</v>
      </c>
      <c r="AU77" s="1008">
        <f t="shared" si="69"/>
        <v>0</v>
      </c>
      <c r="AV77" s="1008">
        <f t="shared" si="70"/>
        <v>0</v>
      </c>
      <c r="AW77" s="1008">
        <f t="shared" si="71"/>
        <v>0</v>
      </c>
      <c r="AX77" s="1008">
        <f t="shared" si="72"/>
        <v>0</v>
      </c>
      <c r="AY77" s="1009">
        <f t="shared" si="73"/>
        <v>0</v>
      </c>
      <c r="AZ77" s="1010">
        <f t="shared" si="74"/>
        <v>0</v>
      </c>
      <c r="BA77" s="1010">
        <f t="shared" si="75"/>
        <v>0</v>
      </c>
      <c r="BB77" s="1010">
        <f t="shared" si="76"/>
        <v>0</v>
      </c>
      <c r="BC77" s="1010">
        <f t="shared" si="77"/>
        <v>0</v>
      </c>
      <c r="BD77" s="1010">
        <f t="shared" si="78"/>
        <v>0</v>
      </c>
      <c r="BE77" s="1010">
        <f t="shared" si="79"/>
        <v>0</v>
      </c>
      <c r="BF77" s="1010">
        <f t="shared" si="80"/>
        <v>0</v>
      </c>
      <c r="BG77" s="1010">
        <f t="shared" si="81"/>
        <v>0</v>
      </c>
      <c r="BH77" s="1010">
        <f t="shared" si="82"/>
        <v>0</v>
      </c>
      <c r="BI77" s="1010">
        <f t="shared" si="83"/>
        <v>0</v>
      </c>
      <c r="BJ77" s="1010">
        <f t="shared" si="84"/>
        <v>0</v>
      </c>
      <c r="BK77" s="1010">
        <f t="shared" si="85"/>
        <v>0</v>
      </c>
      <c r="BL77" s="1009">
        <f t="shared" si="86"/>
        <v>0</v>
      </c>
      <c r="BM77" s="1010">
        <f t="shared" si="87"/>
        <v>0</v>
      </c>
      <c r="BN77" s="1010">
        <f t="shared" si="88"/>
        <v>0</v>
      </c>
      <c r="BO77" s="1010">
        <f t="shared" si="89"/>
        <v>0</v>
      </c>
      <c r="BP77" s="1010">
        <f t="shared" si="90"/>
        <v>0</v>
      </c>
      <c r="BQ77" s="1010">
        <f t="shared" si="91"/>
        <v>0</v>
      </c>
      <c r="BR77" s="1010">
        <f t="shared" si="92"/>
        <v>0</v>
      </c>
      <c r="BS77" s="1010">
        <f t="shared" si="93"/>
        <v>0</v>
      </c>
      <c r="BT77" s="1010">
        <f t="shared" si="94"/>
        <v>0</v>
      </c>
      <c r="BU77" s="1010">
        <f t="shared" si="95"/>
        <v>0</v>
      </c>
      <c r="BV77" s="1010">
        <f t="shared" si="96"/>
        <v>0</v>
      </c>
      <c r="BW77" s="1010">
        <f t="shared" si="97"/>
        <v>0</v>
      </c>
      <c r="BX77" s="1010">
        <f t="shared" si="98"/>
        <v>0</v>
      </c>
      <c r="BY77" s="1009">
        <f t="shared" si="99"/>
        <v>0</v>
      </c>
      <c r="BZ77" s="1011">
        <f t="shared" ref="BZ77:BZ140" si="108">SUM(AR77,AY77,BL77,BY77)</f>
        <v>0</v>
      </c>
      <c r="CA77" s="1549"/>
      <c r="CB77" s="1549"/>
      <c r="CC77" s="1549"/>
      <c r="CD77" s="1549"/>
      <c r="CE77" s="1549"/>
      <c r="CF77" s="1554">
        <v>6.3632</v>
      </c>
      <c r="CG77" s="1554">
        <v>0.46560000000000007</v>
      </c>
      <c r="CH77" s="1554">
        <v>3.7248000000000006</v>
      </c>
      <c r="CI77" s="1554">
        <v>4.1904000000000003</v>
      </c>
      <c r="CJ77" s="1554">
        <v>14.744000000000002</v>
      </c>
      <c r="CK77" s="7"/>
      <c r="CL77" s="7"/>
    </row>
    <row r="78" spans="1:90" ht="23" customHeight="1">
      <c r="A78" s="907" t="s">
        <v>1182</v>
      </c>
      <c r="B78" s="1751" t="s">
        <v>1095</v>
      </c>
      <c r="C78" s="1515"/>
      <c r="D78" s="1516" t="s">
        <v>1092</v>
      </c>
      <c r="E78" s="1515"/>
      <c r="F78" s="986">
        <f t="shared" si="100"/>
        <v>0.3071666666666667</v>
      </c>
      <c r="G78" s="987">
        <f t="shared" si="61"/>
        <v>0.95448</v>
      </c>
      <c r="H78" s="988">
        <f t="shared" si="101"/>
        <v>1.1640000000000003E-2</v>
      </c>
      <c r="I78" s="988">
        <f t="shared" si="102"/>
        <v>1.1640000000000003E-2</v>
      </c>
      <c r="J78" s="988">
        <f t="shared" si="102"/>
        <v>1.1640000000000003E-2</v>
      </c>
      <c r="K78" s="988">
        <f t="shared" si="102"/>
        <v>1.1640000000000003E-2</v>
      </c>
      <c r="L78" s="988">
        <f t="shared" si="102"/>
        <v>1.1640000000000003E-2</v>
      </c>
      <c r="M78" s="988">
        <f t="shared" si="102"/>
        <v>1.1640000000000003E-2</v>
      </c>
      <c r="N78" s="989">
        <f t="shared" si="62"/>
        <v>6.9840000000000013E-2</v>
      </c>
      <c r="O78" s="990">
        <f t="shared" si="103"/>
        <v>4.6560000000000011E-2</v>
      </c>
      <c r="P78" s="990">
        <f t="shared" si="104"/>
        <v>4.6560000000000011E-2</v>
      </c>
      <c r="Q78" s="990">
        <f t="shared" si="104"/>
        <v>4.6560000000000011E-2</v>
      </c>
      <c r="R78" s="990">
        <f t="shared" si="104"/>
        <v>4.6560000000000011E-2</v>
      </c>
      <c r="S78" s="990">
        <f t="shared" si="104"/>
        <v>4.6560000000000011E-2</v>
      </c>
      <c r="T78" s="990">
        <f t="shared" si="104"/>
        <v>4.6560000000000011E-2</v>
      </c>
      <c r="U78" s="990">
        <f t="shared" si="104"/>
        <v>4.6560000000000011E-2</v>
      </c>
      <c r="V78" s="990">
        <f t="shared" si="104"/>
        <v>4.6560000000000011E-2</v>
      </c>
      <c r="W78" s="990">
        <f t="shared" si="104"/>
        <v>4.6560000000000011E-2</v>
      </c>
      <c r="X78" s="990">
        <f t="shared" si="104"/>
        <v>4.6560000000000011E-2</v>
      </c>
      <c r="Y78" s="990">
        <f t="shared" si="104"/>
        <v>4.6560000000000011E-2</v>
      </c>
      <c r="Z78" s="990">
        <f t="shared" si="104"/>
        <v>4.6560000000000011E-2</v>
      </c>
      <c r="AA78" s="989">
        <f t="shared" si="63"/>
        <v>0.55872000000000011</v>
      </c>
      <c r="AB78" s="990">
        <f t="shared" si="105"/>
        <v>5.2380000000000003E-2</v>
      </c>
      <c r="AC78" s="990">
        <f t="shared" si="106"/>
        <v>5.2380000000000003E-2</v>
      </c>
      <c r="AD78" s="990">
        <f t="shared" si="106"/>
        <v>5.2380000000000003E-2</v>
      </c>
      <c r="AE78" s="990">
        <f t="shared" si="106"/>
        <v>5.2380000000000003E-2</v>
      </c>
      <c r="AF78" s="990">
        <f t="shared" si="106"/>
        <v>5.2380000000000003E-2</v>
      </c>
      <c r="AG78" s="990">
        <f t="shared" si="106"/>
        <v>5.2380000000000003E-2</v>
      </c>
      <c r="AH78" s="990">
        <f t="shared" si="106"/>
        <v>5.2380000000000003E-2</v>
      </c>
      <c r="AI78" s="990">
        <f t="shared" si="106"/>
        <v>5.2380000000000003E-2</v>
      </c>
      <c r="AJ78" s="990">
        <f t="shared" si="106"/>
        <v>5.2380000000000003E-2</v>
      </c>
      <c r="AK78" s="990">
        <f t="shared" si="106"/>
        <v>5.2380000000000003E-2</v>
      </c>
      <c r="AL78" s="990">
        <f t="shared" si="106"/>
        <v>5.2380000000000003E-2</v>
      </c>
      <c r="AM78" s="990">
        <f t="shared" si="106"/>
        <v>5.2380000000000003E-2</v>
      </c>
      <c r="AN78" s="989">
        <f t="shared" si="64"/>
        <v>0.62856000000000001</v>
      </c>
      <c r="AO78" s="991">
        <f t="shared" si="107"/>
        <v>2.2115999999999998</v>
      </c>
      <c r="AP78" s="992"/>
      <c r="AQ78" s="993">
        <f t="shared" si="65"/>
        <v>0</v>
      </c>
      <c r="AR78" s="994">
        <f t="shared" si="66"/>
        <v>0</v>
      </c>
      <c r="AS78" s="995">
        <f t="shared" si="67"/>
        <v>0</v>
      </c>
      <c r="AT78" s="995">
        <f t="shared" si="68"/>
        <v>0</v>
      </c>
      <c r="AU78" s="995">
        <f t="shared" si="69"/>
        <v>0</v>
      </c>
      <c r="AV78" s="995">
        <f t="shared" si="70"/>
        <v>0</v>
      </c>
      <c r="AW78" s="995">
        <f t="shared" si="71"/>
        <v>0</v>
      </c>
      <c r="AX78" s="995">
        <f t="shared" si="72"/>
        <v>0</v>
      </c>
      <c r="AY78" s="996">
        <f t="shared" si="73"/>
        <v>0</v>
      </c>
      <c r="AZ78" s="997">
        <f t="shared" si="74"/>
        <v>0</v>
      </c>
      <c r="BA78" s="997">
        <f t="shared" si="75"/>
        <v>0</v>
      </c>
      <c r="BB78" s="997">
        <f t="shared" si="76"/>
        <v>0</v>
      </c>
      <c r="BC78" s="997">
        <f t="shared" si="77"/>
        <v>0</v>
      </c>
      <c r="BD78" s="997">
        <f t="shared" si="78"/>
        <v>0</v>
      </c>
      <c r="BE78" s="997">
        <f t="shared" si="79"/>
        <v>0</v>
      </c>
      <c r="BF78" s="997">
        <f t="shared" si="80"/>
        <v>0</v>
      </c>
      <c r="BG78" s="997">
        <f t="shared" si="81"/>
        <v>0</v>
      </c>
      <c r="BH78" s="997">
        <f t="shared" si="82"/>
        <v>0</v>
      </c>
      <c r="BI78" s="997">
        <f t="shared" si="83"/>
        <v>0</v>
      </c>
      <c r="BJ78" s="997">
        <f t="shared" si="84"/>
        <v>0</v>
      </c>
      <c r="BK78" s="997">
        <f t="shared" si="85"/>
        <v>0</v>
      </c>
      <c r="BL78" s="996">
        <f t="shared" si="86"/>
        <v>0</v>
      </c>
      <c r="BM78" s="997">
        <f t="shared" si="87"/>
        <v>0</v>
      </c>
      <c r="BN78" s="997">
        <f t="shared" si="88"/>
        <v>0</v>
      </c>
      <c r="BO78" s="997">
        <f t="shared" si="89"/>
        <v>0</v>
      </c>
      <c r="BP78" s="997">
        <f t="shared" si="90"/>
        <v>0</v>
      </c>
      <c r="BQ78" s="997">
        <f t="shared" si="91"/>
        <v>0</v>
      </c>
      <c r="BR78" s="997">
        <f t="shared" si="92"/>
        <v>0</v>
      </c>
      <c r="BS78" s="997">
        <f t="shared" si="93"/>
        <v>0</v>
      </c>
      <c r="BT78" s="997">
        <f t="shared" si="94"/>
        <v>0</v>
      </c>
      <c r="BU78" s="997">
        <f t="shared" si="95"/>
        <v>0</v>
      </c>
      <c r="BV78" s="997">
        <f t="shared" si="96"/>
        <v>0</v>
      </c>
      <c r="BW78" s="997">
        <f t="shared" si="97"/>
        <v>0</v>
      </c>
      <c r="BX78" s="997">
        <f t="shared" si="98"/>
        <v>0</v>
      </c>
      <c r="BY78" s="996">
        <f t="shared" si="99"/>
        <v>0</v>
      </c>
      <c r="BZ78" s="998">
        <f t="shared" si="108"/>
        <v>0</v>
      </c>
      <c r="CA78" s="1553"/>
      <c r="CB78" s="1553"/>
      <c r="CC78" s="1553"/>
      <c r="CD78" s="1553"/>
      <c r="CE78" s="1553"/>
      <c r="CF78" s="1556">
        <v>1.5908</v>
      </c>
      <c r="CG78" s="1556">
        <v>0.11640000000000002</v>
      </c>
      <c r="CH78" s="1556">
        <v>0.93120000000000014</v>
      </c>
      <c r="CI78" s="1556">
        <v>1.0476000000000001</v>
      </c>
      <c r="CJ78" s="1556">
        <v>3.6860000000000004</v>
      </c>
      <c r="CK78" s="8"/>
      <c r="CL78" s="8"/>
    </row>
    <row r="79" spans="1:90" ht="23" customHeight="1">
      <c r="A79" s="907" t="s">
        <v>1182</v>
      </c>
      <c r="B79" s="1752"/>
      <c r="C79" s="911"/>
      <c r="D79" s="912" t="s">
        <v>1072</v>
      </c>
      <c r="E79" s="911"/>
      <c r="F79" s="960">
        <f t="shared" si="100"/>
        <v>0.38395833333333335</v>
      </c>
      <c r="G79" s="961">
        <f t="shared" si="61"/>
        <v>1.1930999999999998</v>
      </c>
      <c r="H79" s="962">
        <f t="shared" si="101"/>
        <v>1.455E-2</v>
      </c>
      <c r="I79" s="962">
        <f t="shared" si="102"/>
        <v>1.455E-2</v>
      </c>
      <c r="J79" s="962">
        <f t="shared" si="102"/>
        <v>1.455E-2</v>
      </c>
      <c r="K79" s="962">
        <f t="shared" si="102"/>
        <v>1.455E-2</v>
      </c>
      <c r="L79" s="962">
        <f t="shared" si="102"/>
        <v>1.455E-2</v>
      </c>
      <c r="M79" s="962">
        <f t="shared" si="102"/>
        <v>1.455E-2</v>
      </c>
      <c r="N79" s="963">
        <f t="shared" si="62"/>
        <v>8.7300000000000003E-2</v>
      </c>
      <c r="O79" s="964">
        <f t="shared" si="103"/>
        <v>5.8200000000000002E-2</v>
      </c>
      <c r="P79" s="964">
        <f t="shared" si="104"/>
        <v>5.8200000000000002E-2</v>
      </c>
      <c r="Q79" s="964">
        <f t="shared" si="104"/>
        <v>5.8200000000000002E-2</v>
      </c>
      <c r="R79" s="964">
        <f t="shared" si="104"/>
        <v>5.8200000000000002E-2</v>
      </c>
      <c r="S79" s="964">
        <f t="shared" si="104"/>
        <v>5.8200000000000002E-2</v>
      </c>
      <c r="T79" s="964">
        <f t="shared" si="104"/>
        <v>5.8200000000000002E-2</v>
      </c>
      <c r="U79" s="964">
        <f t="shared" si="104"/>
        <v>5.8200000000000002E-2</v>
      </c>
      <c r="V79" s="964">
        <f t="shared" si="104"/>
        <v>5.8200000000000002E-2</v>
      </c>
      <c r="W79" s="964">
        <f t="shared" si="104"/>
        <v>5.8200000000000002E-2</v>
      </c>
      <c r="X79" s="964">
        <f t="shared" si="104"/>
        <v>5.8200000000000002E-2</v>
      </c>
      <c r="Y79" s="964">
        <f t="shared" si="104"/>
        <v>5.8200000000000002E-2</v>
      </c>
      <c r="Z79" s="964">
        <f t="shared" si="104"/>
        <v>5.8200000000000002E-2</v>
      </c>
      <c r="AA79" s="963">
        <f t="shared" si="63"/>
        <v>0.69840000000000002</v>
      </c>
      <c r="AB79" s="964">
        <f t="shared" si="105"/>
        <v>6.5475000000000005E-2</v>
      </c>
      <c r="AC79" s="964">
        <f t="shared" si="106"/>
        <v>6.5475000000000005E-2</v>
      </c>
      <c r="AD79" s="964">
        <f t="shared" si="106"/>
        <v>6.5475000000000005E-2</v>
      </c>
      <c r="AE79" s="964">
        <f t="shared" si="106"/>
        <v>6.5475000000000005E-2</v>
      </c>
      <c r="AF79" s="964">
        <f t="shared" si="106"/>
        <v>6.5475000000000005E-2</v>
      </c>
      <c r="AG79" s="964">
        <f t="shared" si="106"/>
        <v>6.5475000000000005E-2</v>
      </c>
      <c r="AH79" s="964">
        <f t="shared" si="106"/>
        <v>6.5475000000000005E-2</v>
      </c>
      <c r="AI79" s="964">
        <f t="shared" si="106"/>
        <v>6.5475000000000005E-2</v>
      </c>
      <c r="AJ79" s="964">
        <f t="shared" si="106"/>
        <v>6.5475000000000005E-2</v>
      </c>
      <c r="AK79" s="964">
        <f t="shared" si="106"/>
        <v>6.5475000000000005E-2</v>
      </c>
      <c r="AL79" s="964">
        <f t="shared" si="106"/>
        <v>6.5475000000000005E-2</v>
      </c>
      <c r="AM79" s="964">
        <f t="shared" si="106"/>
        <v>6.5475000000000005E-2</v>
      </c>
      <c r="AN79" s="963">
        <f t="shared" si="64"/>
        <v>0.78570000000000007</v>
      </c>
      <c r="AO79" s="965">
        <f t="shared" si="107"/>
        <v>2.7645</v>
      </c>
      <c r="AP79" s="966"/>
      <c r="AQ79" s="967">
        <f t="shared" si="65"/>
        <v>0</v>
      </c>
      <c r="AR79" s="968">
        <f t="shared" si="66"/>
        <v>0</v>
      </c>
      <c r="AS79" s="969">
        <f t="shared" si="67"/>
        <v>0</v>
      </c>
      <c r="AT79" s="969">
        <f t="shared" si="68"/>
        <v>0</v>
      </c>
      <c r="AU79" s="969">
        <f t="shared" si="69"/>
        <v>0</v>
      </c>
      <c r="AV79" s="969">
        <f t="shared" si="70"/>
        <v>0</v>
      </c>
      <c r="AW79" s="969">
        <f t="shared" si="71"/>
        <v>0</v>
      </c>
      <c r="AX79" s="969">
        <f t="shared" si="72"/>
        <v>0</v>
      </c>
      <c r="AY79" s="970">
        <f t="shared" si="73"/>
        <v>0</v>
      </c>
      <c r="AZ79" s="971">
        <f t="shared" si="74"/>
        <v>0</v>
      </c>
      <c r="BA79" s="971">
        <f t="shared" si="75"/>
        <v>0</v>
      </c>
      <c r="BB79" s="971">
        <f t="shared" si="76"/>
        <v>0</v>
      </c>
      <c r="BC79" s="971">
        <f t="shared" si="77"/>
        <v>0</v>
      </c>
      <c r="BD79" s="971">
        <f t="shared" si="78"/>
        <v>0</v>
      </c>
      <c r="BE79" s="971">
        <f t="shared" si="79"/>
        <v>0</v>
      </c>
      <c r="BF79" s="971">
        <f t="shared" si="80"/>
        <v>0</v>
      </c>
      <c r="BG79" s="971">
        <f t="shared" si="81"/>
        <v>0</v>
      </c>
      <c r="BH79" s="971">
        <f t="shared" si="82"/>
        <v>0</v>
      </c>
      <c r="BI79" s="971">
        <f t="shared" si="83"/>
        <v>0</v>
      </c>
      <c r="BJ79" s="971">
        <f t="shared" si="84"/>
        <v>0</v>
      </c>
      <c r="BK79" s="971">
        <f t="shared" si="85"/>
        <v>0</v>
      </c>
      <c r="BL79" s="970">
        <f t="shared" si="86"/>
        <v>0</v>
      </c>
      <c r="BM79" s="971">
        <f t="shared" si="87"/>
        <v>0</v>
      </c>
      <c r="BN79" s="971">
        <f t="shared" si="88"/>
        <v>0</v>
      </c>
      <c r="BO79" s="971">
        <f t="shared" si="89"/>
        <v>0</v>
      </c>
      <c r="BP79" s="971">
        <f t="shared" si="90"/>
        <v>0</v>
      </c>
      <c r="BQ79" s="971">
        <f t="shared" si="91"/>
        <v>0</v>
      </c>
      <c r="BR79" s="971">
        <f t="shared" si="92"/>
        <v>0</v>
      </c>
      <c r="BS79" s="971">
        <f t="shared" si="93"/>
        <v>0</v>
      </c>
      <c r="BT79" s="971">
        <f t="shared" si="94"/>
        <v>0</v>
      </c>
      <c r="BU79" s="971">
        <f t="shared" si="95"/>
        <v>0</v>
      </c>
      <c r="BV79" s="971">
        <f t="shared" si="96"/>
        <v>0</v>
      </c>
      <c r="BW79" s="971">
        <f t="shared" si="97"/>
        <v>0</v>
      </c>
      <c r="BX79" s="971">
        <f t="shared" si="98"/>
        <v>0</v>
      </c>
      <c r="BY79" s="970">
        <f t="shared" si="99"/>
        <v>0</v>
      </c>
      <c r="BZ79" s="972">
        <f t="shared" si="108"/>
        <v>0</v>
      </c>
      <c r="CA79" s="1553"/>
      <c r="CB79" s="1553"/>
      <c r="CC79" s="1553"/>
      <c r="CD79" s="1553"/>
      <c r="CE79" s="1553"/>
      <c r="CF79" s="1552">
        <v>1.9884999999999997</v>
      </c>
      <c r="CG79" s="1552">
        <v>0.14550000000000002</v>
      </c>
      <c r="CH79" s="1552">
        <v>1.1640000000000001</v>
      </c>
      <c r="CI79" s="1552">
        <v>1.3095000000000001</v>
      </c>
      <c r="CJ79" s="1552">
        <v>4.6074999999999999</v>
      </c>
      <c r="CK79" s="8"/>
      <c r="CL79" s="8"/>
    </row>
    <row r="80" spans="1:90" ht="23" customHeight="1">
      <c r="A80" s="907" t="s">
        <v>1182</v>
      </c>
      <c r="B80" s="1752"/>
      <c r="C80" s="911"/>
      <c r="D80" s="912" t="s">
        <v>1088</v>
      </c>
      <c r="E80" s="911"/>
      <c r="F80" s="960">
        <f t="shared" si="100"/>
        <v>0.76791666666666669</v>
      </c>
      <c r="G80" s="961">
        <f t="shared" si="61"/>
        <v>2.3861999999999997</v>
      </c>
      <c r="H80" s="962">
        <f t="shared" si="101"/>
        <v>2.9100000000000001E-2</v>
      </c>
      <c r="I80" s="962">
        <f t="shared" si="102"/>
        <v>2.9100000000000001E-2</v>
      </c>
      <c r="J80" s="962">
        <f t="shared" si="102"/>
        <v>2.9100000000000001E-2</v>
      </c>
      <c r="K80" s="962">
        <f t="shared" si="102"/>
        <v>2.9100000000000001E-2</v>
      </c>
      <c r="L80" s="962">
        <f t="shared" si="102"/>
        <v>2.9100000000000001E-2</v>
      </c>
      <c r="M80" s="962">
        <f t="shared" si="102"/>
        <v>2.9100000000000001E-2</v>
      </c>
      <c r="N80" s="963">
        <f t="shared" si="62"/>
        <v>0.17460000000000001</v>
      </c>
      <c r="O80" s="964">
        <f t="shared" si="103"/>
        <v>0.1164</v>
      </c>
      <c r="P80" s="964">
        <f t="shared" si="104"/>
        <v>0.1164</v>
      </c>
      <c r="Q80" s="964">
        <f t="shared" si="104"/>
        <v>0.1164</v>
      </c>
      <c r="R80" s="964">
        <f t="shared" si="104"/>
        <v>0.1164</v>
      </c>
      <c r="S80" s="964">
        <f t="shared" si="104"/>
        <v>0.1164</v>
      </c>
      <c r="T80" s="964">
        <f t="shared" si="104"/>
        <v>0.1164</v>
      </c>
      <c r="U80" s="964">
        <f t="shared" si="104"/>
        <v>0.1164</v>
      </c>
      <c r="V80" s="964">
        <f t="shared" si="104"/>
        <v>0.1164</v>
      </c>
      <c r="W80" s="964">
        <f t="shared" si="104"/>
        <v>0.1164</v>
      </c>
      <c r="X80" s="964">
        <f t="shared" si="104"/>
        <v>0.1164</v>
      </c>
      <c r="Y80" s="964">
        <f t="shared" si="104"/>
        <v>0.1164</v>
      </c>
      <c r="Z80" s="964">
        <f t="shared" si="104"/>
        <v>0.1164</v>
      </c>
      <c r="AA80" s="963">
        <f t="shared" si="63"/>
        <v>1.3968</v>
      </c>
      <c r="AB80" s="964">
        <f t="shared" si="105"/>
        <v>0.13095000000000001</v>
      </c>
      <c r="AC80" s="964">
        <f t="shared" si="106"/>
        <v>0.13095000000000001</v>
      </c>
      <c r="AD80" s="964">
        <f t="shared" si="106"/>
        <v>0.13095000000000001</v>
      </c>
      <c r="AE80" s="964">
        <f t="shared" si="106"/>
        <v>0.13095000000000001</v>
      </c>
      <c r="AF80" s="964">
        <f t="shared" si="106"/>
        <v>0.13095000000000001</v>
      </c>
      <c r="AG80" s="964">
        <f t="shared" si="106"/>
        <v>0.13095000000000001</v>
      </c>
      <c r="AH80" s="964">
        <f t="shared" si="106"/>
        <v>0.13095000000000001</v>
      </c>
      <c r="AI80" s="964">
        <f t="shared" si="106"/>
        <v>0.13095000000000001</v>
      </c>
      <c r="AJ80" s="964">
        <f t="shared" si="106"/>
        <v>0.13095000000000001</v>
      </c>
      <c r="AK80" s="964">
        <f t="shared" si="106"/>
        <v>0.13095000000000001</v>
      </c>
      <c r="AL80" s="964">
        <f t="shared" si="106"/>
        <v>0.13095000000000001</v>
      </c>
      <c r="AM80" s="964">
        <f t="shared" si="106"/>
        <v>0.13095000000000001</v>
      </c>
      <c r="AN80" s="963">
        <f t="shared" si="64"/>
        <v>1.5714000000000001</v>
      </c>
      <c r="AO80" s="965">
        <f t="shared" si="107"/>
        <v>5.5289999999999999</v>
      </c>
      <c r="AP80" s="966"/>
      <c r="AQ80" s="967">
        <f t="shared" si="65"/>
        <v>0</v>
      </c>
      <c r="AR80" s="968">
        <f t="shared" si="66"/>
        <v>0</v>
      </c>
      <c r="AS80" s="969">
        <f t="shared" si="67"/>
        <v>0</v>
      </c>
      <c r="AT80" s="969">
        <f t="shared" si="68"/>
        <v>0</v>
      </c>
      <c r="AU80" s="969">
        <f t="shared" si="69"/>
        <v>0</v>
      </c>
      <c r="AV80" s="969">
        <f t="shared" si="70"/>
        <v>0</v>
      </c>
      <c r="AW80" s="969">
        <f t="shared" si="71"/>
        <v>0</v>
      </c>
      <c r="AX80" s="969">
        <f t="shared" si="72"/>
        <v>0</v>
      </c>
      <c r="AY80" s="970">
        <f t="shared" si="73"/>
        <v>0</v>
      </c>
      <c r="AZ80" s="971">
        <f t="shared" si="74"/>
        <v>0</v>
      </c>
      <c r="BA80" s="971">
        <f t="shared" si="75"/>
        <v>0</v>
      </c>
      <c r="BB80" s="971">
        <f t="shared" si="76"/>
        <v>0</v>
      </c>
      <c r="BC80" s="971">
        <f t="shared" si="77"/>
        <v>0</v>
      </c>
      <c r="BD80" s="971">
        <f t="shared" si="78"/>
        <v>0</v>
      </c>
      <c r="BE80" s="971">
        <f t="shared" si="79"/>
        <v>0</v>
      </c>
      <c r="BF80" s="971">
        <f t="shared" si="80"/>
        <v>0</v>
      </c>
      <c r="BG80" s="971">
        <f t="shared" si="81"/>
        <v>0</v>
      </c>
      <c r="BH80" s="971">
        <f t="shared" si="82"/>
        <v>0</v>
      </c>
      <c r="BI80" s="971">
        <f t="shared" si="83"/>
        <v>0</v>
      </c>
      <c r="BJ80" s="971">
        <f t="shared" si="84"/>
        <v>0</v>
      </c>
      <c r="BK80" s="971">
        <f t="shared" si="85"/>
        <v>0</v>
      </c>
      <c r="BL80" s="970">
        <f t="shared" si="86"/>
        <v>0</v>
      </c>
      <c r="BM80" s="971">
        <f t="shared" si="87"/>
        <v>0</v>
      </c>
      <c r="BN80" s="971">
        <f t="shared" si="88"/>
        <v>0</v>
      </c>
      <c r="BO80" s="971">
        <f t="shared" si="89"/>
        <v>0</v>
      </c>
      <c r="BP80" s="971">
        <f t="shared" si="90"/>
        <v>0</v>
      </c>
      <c r="BQ80" s="971">
        <f t="shared" si="91"/>
        <v>0</v>
      </c>
      <c r="BR80" s="971">
        <f t="shared" si="92"/>
        <v>0</v>
      </c>
      <c r="BS80" s="971">
        <f t="shared" si="93"/>
        <v>0</v>
      </c>
      <c r="BT80" s="971">
        <f t="shared" si="94"/>
        <v>0</v>
      </c>
      <c r="BU80" s="971">
        <f t="shared" si="95"/>
        <v>0</v>
      </c>
      <c r="BV80" s="971">
        <f t="shared" si="96"/>
        <v>0</v>
      </c>
      <c r="BW80" s="971">
        <f t="shared" si="97"/>
        <v>0</v>
      </c>
      <c r="BX80" s="971">
        <f t="shared" si="98"/>
        <v>0</v>
      </c>
      <c r="BY80" s="970">
        <f t="shared" si="99"/>
        <v>0</v>
      </c>
      <c r="BZ80" s="972">
        <f t="shared" si="108"/>
        <v>0</v>
      </c>
      <c r="CA80" s="1551"/>
      <c r="CB80" s="1551"/>
      <c r="CC80" s="1551"/>
      <c r="CD80" s="1551"/>
      <c r="CE80" s="1551"/>
      <c r="CF80" s="1552">
        <v>3.9769999999999994</v>
      </c>
      <c r="CG80" s="1552">
        <v>0.29100000000000004</v>
      </c>
      <c r="CH80" s="1552">
        <v>2.3280000000000003</v>
      </c>
      <c r="CI80" s="1552">
        <v>2.6190000000000002</v>
      </c>
      <c r="CJ80" s="1552">
        <v>9.2149999999999999</v>
      </c>
      <c r="CK80" s="9"/>
      <c r="CL80" s="9"/>
    </row>
    <row r="81" spans="1:90" ht="23" customHeight="1">
      <c r="A81" s="907" t="s">
        <v>1182</v>
      </c>
      <c r="B81" s="1752"/>
      <c r="C81" s="911"/>
      <c r="D81" s="912" t="s">
        <v>1089</v>
      </c>
      <c r="E81" s="911"/>
      <c r="F81" s="960">
        <f t="shared" si="100"/>
        <v>0.95989583333333328</v>
      </c>
      <c r="G81" s="961">
        <f t="shared" si="61"/>
        <v>2.9827499999999998</v>
      </c>
      <c r="H81" s="962">
        <f t="shared" si="101"/>
        <v>3.6374999999999998E-2</v>
      </c>
      <c r="I81" s="962">
        <f t="shared" si="102"/>
        <v>3.6374999999999998E-2</v>
      </c>
      <c r="J81" s="962">
        <f t="shared" si="102"/>
        <v>3.6374999999999998E-2</v>
      </c>
      <c r="K81" s="962">
        <f t="shared" si="102"/>
        <v>3.6374999999999998E-2</v>
      </c>
      <c r="L81" s="962">
        <f t="shared" si="102"/>
        <v>3.6374999999999998E-2</v>
      </c>
      <c r="M81" s="962">
        <f t="shared" si="102"/>
        <v>3.6374999999999998E-2</v>
      </c>
      <c r="N81" s="963">
        <f t="shared" si="62"/>
        <v>0.21825</v>
      </c>
      <c r="O81" s="964">
        <f t="shared" si="103"/>
        <v>0.14549999999999999</v>
      </c>
      <c r="P81" s="964">
        <f t="shared" si="104"/>
        <v>0.14549999999999999</v>
      </c>
      <c r="Q81" s="964">
        <f t="shared" si="104"/>
        <v>0.14549999999999999</v>
      </c>
      <c r="R81" s="964">
        <f t="shared" si="104"/>
        <v>0.14549999999999999</v>
      </c>
      <c r="S81" s="964">
        <f t="shared" si="104"/>
        <v>0.14549999999999999</v>
      </c>
      <c r="T81" s="964">
        <f t="shared" si="104"/>
        <v>0.14549999999999999</v>
      </c>
      <c r="U81" s="964">
        <f t="shared" si="104"/>
        <v>0.14549999999999999</v>
      </c>
      <c r="V81" s="964">
        <f t="shared" si="104"/>
        <v>0.14549999999999999</v>
      </c>
      <c r="W81" s="964">
        <f t="shared" si="104"/>
        <v>0.14549999999999999</v>
      </c>
      <c r="X81" s="964">
        <f t="shared" si="104"/>
        <v>0.14549999999999999</v>
      </c>
      <c r="Y81" s="964">
        <f t="shared" si="104"/>
        <v>0.14549999999999999</v>
      </c>
      <c r="Z81" s="964">
        <f t="shared" si="104"/>
        <v>0.14549999999999999</v>
      </c>
      <c r="AA81" s="963">
        <f t="shared" si="63"/>
        <v>1.746</v>
      </c>
      <c r="AB81" s="964">
        <f t="shared" si="105"/>
        <v>0.16368749999999999</v>
      </c>
      <c r="AC81" s="964">
        <f t="shared" si="106"/>
        <v>0.16368749999999999</v>
      </c>
      <c r="AD81" s="964">
        <f t="shared" si="106"/>
        <v>0.16368749999999999</v>
      </c>
      <c r="AE81" s="964">
        <f t="shared" si="106"/>
        <v>0.16368749999999999</v>
      </c>
      <c r="AF81" s="964">
        <f t="shared" si="106"/>
        <v>0.16368749999999999</v>
      </c>
      <c r="AG81" s="964">
        <f t="shared" si="106"/>
        <v>0.16368749999999999</v>
      </c>
      <c r="AH81" s="964">
        <f t="shared" si="106"/>
        <v>0.16368749999999999</v>
      </c>
      <c r="AI81" s="964">
        <f t="shared" si="106"/>
        <v>0.16368749999999999</v>
      </c>
      <c r="AJ81" s="964">
        <f t="shared" si="106"/>
        <v>0.16368749999999999</v>
      </c>
      <c r="AK81" s="964">
        <f t="shared" si="106"/>
        <v>0.16368749999999999</v>
      </c>
      <c r="AL81" s="964">
        <f t="shared" si="106"/>
        <v>0.16368749999999999</v>
      </c>
      <c r="AM81" s="964">
        <f t="shared" si="106"/>
        <v>0.16368749999999999</v>
      </c>
      <c r="AN81" s="963">
        <f t="shared" si="64"/>
        <v>1.9642499999999998</v>
      </c>
      <c r="AO81" s="965">
        <f t="shared" si="107"/>
        <v>6.911249999999999</v>
      </c>
      <c r="AP81" s="966"/>
      <c r="AQ81" s="967">
        <f t="shared" si="65"/>
        <v>0</v>
      </c>
      <c r="AR81" s="968">
        <f t="shared" si="66"/>
        <v>0</v>
      </c>
      <c r="AS81" s="969">
        <f t="shared" si="67"/>
        <v>0</v>
      </c>
      <c r="AT81" s="969">
        <f t="shared" si="68"/>
        <v>0</v>
      </c>
      <c r="AU81" s="969">
        <f t="shared" si="69"/>
        <v>0</v>
      </c>
      <c r="AV81" s="969">
        <f t="shared" si="70"/>
        <v>0</v>
      </c>
      <c r="AW81" s="969">
        <f t="shared" si="71"/>
        <v>0</v>
      </c>
      <c r="AX81" s="969">
        <f t="shared" si="72"/>
        <v>0</v>
      </c>
      <c r="AY81" s="970">
        <f t="shared" si="73"/>
        <v>0</v>
      </c>
      <c r="AZ81" s="971">
        <f t="shared" si="74"/>
        <v>0</v>
      </c>
      <c r="BA81" s="971">
        <f t="shared" si="75"/>
        <v>0</v>
      </c>
      <c r="BB81" s="971">
        <f t="shared" si="76"/>
        <v>0</v>
      </c>
      <c r="BC81" s="971">
        <f t="shared" si="77"/>
        <v>0</v>
      </c>
      <c r="BD81" s="971">
        <f t="shared" si="78"/>
        <v>0</v>
      </c>
      <c r="BE81" s="971">
        <f t="shared" si="79"/>
        <v>0</v>
      </c>
      <c r="BF81" s="971">
        <f t="shared" si="80"/>
        <v>0</v>
      </c>
      <c r="BG81" s="971">
        <f t="shared" si="81"/>
        <v>0</v>
      </c>
      <c r="BH81" s="971">
        <f t="shared" si="82"/>
        <v>0</v>
      </c>
      <c r="BI81" s="971">
        <f t="shared" si="83"/>
        <v>0</v>
      </c>
      <c r="BJ81" s="971">
        <f t="shared" si="84"/>
        <v>0</v>
      </c>
      <c r="BK81" s="971">
        <f t="shared" si="85"/>
        <v>0</v>
      </c>
      <c r="BL81" s="970">
        <f t="shared" si="86"/>
        <v>0</v>
      </c>
      <c r="BM81" s="971">
        <f t="shared" si="87"/>
        <v>0</v>
      </c>
      <c r="BN81" s="971">
        <f t="shared" si="88"/>
        <v>0</v>
      </c>
      <c r="BO81" s="971">
        <f t="shared" si="89"/>
        <v>0</v>
      </c>
      <c r="BP81" s="971">
        <f t="shared" si="90"/>
        <v>0</v>
      </c>
      <c r="BQ81" s="971">
        <f t="shared" si="91"/>
        <v>0</v>
      </c>
      <c r="BR81" s="971">
        <f t="shared" si="92"/>
        <v>0</v>
      </c>
      <c r="BS81" s="971">
        <f t="shared" si="93"/>
        <v>0</v>
      </c>
      <c r="BT81" s="971">
        <f t="shared" si="94"/>
        <v>0</v>
      </c>
      <c r="BU81" s="971">
        <f t="shared" si="95"/>
        <v>0</v>
      </c>
      <c r="BV81" s="971">
        <f t="shared" si="96"/>
        <v>0</v>
      </c>
      <c r="BW81" s="971">
        <f t="shared" si="97"/>
        <v>0</v>
      </c>
      <c r="BX81" s="971">
        <f t="shared" si="98"/>
        <v>0</v>
      </c>
      <c r="BY81" s="970">
        <f t="shared" si="99"/>
        <v>0</v>
      </c>
      <c r="BZ81" s="972">
        <f t="shared" si="108"/>
        <v>0</v>
      </c>
      <c r="CA81" s="1549"/>
      <c r="CB81" s="1549"/>
      <c r="CC81" s="1549"/>
      <c r="CD81" s="1549"/>
      <c r="CE81" s="1549"/>
      <c r="CF81" s="1552">
        <v>4.9712499999999995</v>
      </c>
      <c r="CG81" s="1552">
        <v>0.36375000000000002</v>
      </c>
      <c r="CH81" s="1552">
        <v>2.91</v>
      </c>
      <c r="CI81" s="1552">
        <v>3.2737499999999997</v>
      </c>
      <c r="CJ81" s="1552">
        <v>11.518749999999999</v>
      </c>
      <c r="CK81" s="7"/>
      <c r="CL81" s="7"/>
    </row>
    <row r="82" spans="1:90" ht="23" customHeight="1">
      <c r="A82" s="907" t="s">
        <v>1182</v>
      </c>
      <c r="B82" s="1753"/>
      <c r="C82" s="1513"/>
      <c r="D82" s="1514" t="s">
        <v>100</v>
      </c>
      <c r="E82" s="1513"/>
      <c r="F82" s="999">
        <f t="shared" si="100"/>
        <v>1.2286666666666668</v>
      </c>
      <c r="G82" s="1000">
        <f t="shared" si="61"/>
        <v>3.81792</v>
      </c>
      <c r="H82" s="1001">
        <f t="shared" si="101"/>
        <v>4.6560000000000011E-2</v>
      </c>
      <c r="I82" s="1001">
        <f t="shared" si="102"/>
        <v>4.6560000000000011E-2</v>
      </c>
      <c r="J82" s="1001">
        <f t="shared" si="102"/>
        <v>4.6560000000000011E-2</v>
      </c>
      <c r="K82" s="1001">
        <f t="shared" si="102"/>
        <v>4.6560000000000011E-2</v>
      </c>
      <c r="L82" s="1001">
        <f t="shared" si="102"/>
        <v>4.6560000000000011E-2</v>
      </c>
      <c r="M82" s="1001">
        <f t="shared" si="102"/>
        <v>4.6560000000000011E-2</v>
      </c>
      <c r="N82" s="1002">
        <f t="shared" si="62"/>
        <v>0.27936000000000005</v>
      </c>
      <c r="O82" s="1003">
        <f t="shared" si="103"/>
        <v>0.18624000000000004</v>
      </c>
      <c r="P82" s="1003">
        <f t="shared" si="104"/>
        <v>0.18624000000000004</v>
      </c>
      <c r="Q82" s="1003">
        <f t="shared" si="104"/>
        <v>0.18624000000000004</v>
      </c>
      <c r="R82" s="1003">
        <f t="shared" si="104"/>
        <v>0.18624000000000004</v>
      </c>
      <c r="S82" s="1003">
        <f t="shared" si="104"/>
        <v>0.18624000000000004</v>
      </c>
      <c r="T82" s="1003">
        <f t="shared" si="104"/>
        <v>0.18624000000000004</v>
      </c>
      <c r="U82" s="1003">
        <f t="shared" si="104"/>
        <v>0.18624000000000004</v>
      </c>
      <c r="V82" s="1003">
        <f t="shared" si="104"/>
        <v>0.18624000000000004</v>
      </c>
      <c r="W82" s="1003">
        <f t="shared" si="104"/>
        <v>0.18624000000000004</v>
      </c>
      <c r="X82" s="1003">
        <f t="shared" si="104"/>
        <v>0.18624000000000004</v>
      </c>
      <c r="Y82" s="1003">
        <f t="shared" si="104"/>
        <v>0.18624000000000004</v>
      </c>
      <c r="Z82" s="1003">
        <f t="shared" si="104"/>
        <v>0.18624000000000004</v>
      </c>
      <c r="AA82" s="1002">
        <f t="shared" si="63"/>
        <v>2.2348800000000004</v>
      </c>
      <c r="AB82" s="1003">
        <f t="shared" si="105"/>
        <v>0.20952000000000001</v>
      </c>
      <c r="AC82" s="1003">
        <f t="shared" si="106"/>
        <v>0.20952000000000001</v>
      </c>
      <c r="AD82" s="1003">
        <f t="shared" si="106"/>
        <v>0.20952000000000001</v>
      </c>
      <c r="AE82" s="1003">
        <f t="shared" si="106"/>
        <v>0.20952000000000001</v>
      </c>
      <c r="AF82" s="1003">
        <f t="shared" si="106"/>
        <v>0.20952000000000001</v>
      </c>
      <c r="AG82" s="1003">
        <f t="shared" si="106"/>
        <v>0.20952000000000001</v>
      </c>
      <c r="AH82" s="1003">
        <f t="shared" si="106"/>
        <v>0.20952000000000001</v>
      </c>
      <c r="AI82" s="1003">
        <f t="shared" si="106"/>
        <v>0.20952000000000001</v>
      </c>
      <c r="AJ82" s="1003">
        <f t="shared" si="106"/>
        <v>0.20952000000000001</v>
      </c>
      <c r="AK82" s="1003">
        <f t="shared" si="106"/>
        <v>0.20952000000000001</v>
      </c>
      <c r="AL82" s="1003">
        <f t="shared" si="106"/>
        <v>0.20952000000000001</v>
      </c>
      <c r="AM82" s="1003">
        <f t="shared" si="106"/>
        <v>0.20952000000000001</v>
      </c>
      <c r="AN82" s="1002">
        <f t="shared" si="64"/>
        <v>2.51424</v>
      </c>
      <c r="AO82" s="1004">
        <f t="shared" si="107"/>
        <v>8.8463999999999992</v>
      </c>
      <c r="AP82" s="1005"/>
      <c r="AQ82" s="1006">
        <f t="shared" si="65"/>
        <v>0</v>
      </c>
      <c r="AR82" s="1007">
        <f t="shared" si="66"/>
        <v>0</v>
      </c>
      <c r="AS82" s="1008">
        <f t="shared" si="67"/>
        <v>0</v>
      </c>
      <c r="AT82" s="1008">
        <f t="shared" si="68"/>
        <v>0</v>
      </c>
      <c r="AU82" s="1008">
        <f t="shared" si="69"/>
        <v>0</v>
      </c>
      <c r="AV82" s="1008">
        <f t="shared" si="70"/>
        <v>0</v>
      </c>
      <c r="AW82" s="1008">
        <f t="shared" si="71"/>
        <v>0</v>
      </c>
      <c r="AX82" s="1008">
        <f t="shared" si="72"/>
        <v>0</v>
      </c>
      <c r="AY82" s="1009">
        <f t="shared" si="73"/>
        <v>0</v>
      </c>
      <c r="AZ82" s="1010">
        <f t="shared" si="74"/>
        <v>0</v>
      </c>
      <c r="BA82" s="1010">
        <f t="shared" si="75"/>
        <v>0</v>
      </c>
      <c r="BB82" s="1010">
        <f t="shared" si="76"/>
        <v>0</v>
      </c>
      <c r="BC82" s="1010">
        <f t="shared" si="77"/>
        <v>0</v>
      </c>
      <c r="BD82" s="1010">
        <f t="shared" si="78"/>
        <v>0</v>
      </c>
      <c r="BE82" s="1010">
        <f t="shared" si="79"/>
        <v>0</v>
      </c>
      <c r="BF82" s="1010">
        <f t="shared" si="80"/>
        <v>0</v>
      </c>
      <c r="BG82" s="1010">
        <f t="shared" si="81"/>
        <v>0</v>
      </c>
      <c r="BH82" s="1010">
        <f t="shared" si="82"/>
        <v>0</v>
      </c>
      <c r="BI82" s="1010">
        <f t="shared" si="83"/>
        <v>0</v>
      </c>
      <c r="BJ82" s="1010">
        <f t="shared" si="84"/>
        <v>0</v>
      </c>
      <c r="BK82" s="1010">
        <f t="shared" si="85"/>
        <v>0</v>
      </c>
      <c r="BL82" s="1009">
        <f t="shared" si="86"/>
        <v>0</v>
      </c>
      <c r="BM82" s="1010">
        <f t="shared" si="87"/>
        <v>0</v>
      </c>
      <c r="BN82" s="1010">
        <f t="shared" si="88"/>
        <v>0</v>
      </c>
      <c r="BO82" s="1010">
        <f t="shared" si="89"/>
        <v>0</v>
      </c>
      <c r="BP82" s="1010">
        <f t="shared" si="90"/>
        <v>0</v>
      </c>
      <c r="BQ82" s="1010">
        <f t="shared" si="91"/>
        <v>0</v>
      </c>
      <c r="BR82" s="1010">
        <f t="shared" si="92"/>
        <v>0</v>
      </c>
      <c r="BS82" s="1010">
        <f t="shared" si="93"/>
        <v>0</v>
      </c>
      <c r="BT82" s="1010">
        <f t="shared" si="94"/>
        <v>0</v>
      </c>
      <c r="BU82" s="1010">
        <f t="shared" si="95"/>
        <v>0</v>
      </c>
      <c r="BV82" s="1010">
        <f t="shared" si="96"/>
        <v>0</v>
      </c>
      <c r="BW82" s="1010">
        <f t="shared" si="97"/>
        <v>0</v>
      </c>
      <c r="BX82" s="1010">
        <f t="shared" si="98"/>
        <v>0</v>
      </c>
      <c r="BY82" s="1009">
        <f t="shared" si="99"/>
        <v>0</v>
      </c>
      <c r="BZ82" s="1011">
        <f t="shared" si="108"/>
        <v>0</v>
      </c>
      <c r="CA82" s="1553"/>
      <c r="CB82" s="1553"/>
      <c r="CC82" s="1553"/>
      <c r="CD82" s="1553"/>
      <c r="CE82" s="1553"/>
      <c r="CF82" s="1554">
        <v>6.3632</v>
      </c>
      <c r="CG82" s="1554">
        <v>0.46560000000000007</v>
      </c>
      <c r="CH82" s="1554">
        <v>3.7248000000000006</v>
      </c>
      <c r="CI82" s="1554">
        <v>4.1904000000000003</v>
      </c>
      <c r="CJ82" s="1554">
        <v>14.744000000000002</v>
      </c>
      <c r="CK82" s="8"/>
      <c r="CL82" s="8"/>
    </row>
    <row r="83" spans="1:90" ht="23" customHeight="1">
      <c r="A83" s="1517" t="s">
        <v>1183</v>
      </c>
      <c r="B83" s="1518" t="s">
        <v>1096</v>
      </c>
      <c r="C83" s="1518"/>
      <c r="D83" s="1519" t="s">
        <v>1090</v>
      </c>
      <c r="E83" s="1518"/>
      <c r="F83" s="1012">
        <f t="shared" si="100"/>
        <v>1.1906749999999999</v>
      </c>
      <c r="G83" s="1013">
        <f t="shared" si="61"/>
        <v>4.0157999999999996</v>
      </c>
      <c r="H83" s="1014">
        <f t="shared" si="101"/>
        <v>4.3650000000000001E-2</v>
      </c>
      <c r="I83" s="1014">
        <f t="shared" si="102"/>
        <v>4.3650000000000001E-2</v>
      </c>
      <c r="J83" s="1014">
        <f t="shared" si="102"/>
        <v>4.3650000000000001E-2</v>
      </c>
      <c r="K83" s="1014">
        <f t="shared" si="102"/>
        <v>4.3650000000000001E-2</v>
      </c>
      <c r="L83" s="1014">
        <f t="shared" si="102"/>
        <v>4.3650000000000001E-2</v>
      </c>
      <c r="M83" s="1014">
        <f t="shared" si="102"/>
        <v>4.3650000000000001E-2</v>
      </c>
      <c r="N83" s="1015">
        <f t="shared" si="62"/>
        <v>0.26190000000000002</v>
      </c>
      <c r="O83" s="1016">
        <f t="shared" si="103"/>
        <v>0.21388499999999996</v>
      </c>
      <c r="P83" s="1016">
        <f t="shared" si="104"/>
        <v>0.21388499999999996</v>
      </c>
      <c r="Q83" s="1016">
        <f t="shared" si="104"/>
        <v>0.21388499999999996</v>
      </c>
      <c r="R83" s="1016">
        <f t="shared" si="104"/>
        <v>0.21388499999999996</v>
      </c>
      <c r="S83" s="1016">
        <f t="shared" si="104"/>
        <v>0.21388499999999996</v>
      </c>
      <c r="T83" s="1016">
        <f t="shared" si="104"/>
        <v>0.21388499999999996</v>
      </c>
      <c r="U83" s="1016">
        <f t="shared" si="104"/>
        <v>0.21388499999999996</v>
      </c>
      <c r="V83" s="1016">
        <f t="shared" si="104"/>
        <v>0.21388499999999996</v>
      </c>
      <c r="W83" s="1016">
        <f t="shared" si="104"/>
        <v>0.21388499999999996</v>
      </c>
      <c r="X83" s="1016">
        <f t="shared" si="104"/>
        <v>0.21388499999999996</v>
      </c>
      <c r="Y83" s="1016">
        <f t="shared" si="104"/>
        <v>0.21388499999999996</v>
      </c>
      <c r="Z83" s="1016">
        <f t="shared" si="104"/>
        <v>0.21388499999999996</v>
      </c>
      <c r="AA83" s="1015">
        <f t="shared" si="63"/>
        <v>2.5666199999999995</v>
      </c>
      <c r="AB83" s="1016">
        <f t="shared" si="105"/>
        <v>0.14404499999999998</v>
      </c>
      <c r="AC83" s="1016">
        <f t="shared" si="106"/>
        <v>0.14404499999999998</v>
      </c>
      <c r="AD83" s="1016">
        <f t="shared" si="106"/>
        <v>0.14404499999999998</v>
      </c>
      <c r="AE83" s="1016">
        <f t="shared" si="106"/>
        <v>0.14404499999999998</v>
      </c>
      <c r="AF83" s="1016">
        <f t="shared" si="106"/>
        <v>0.14404499999999998</v>
      </c>
      <c r="AG83" s="1016">
        <f t="shared" si="106"/>
        <v>0.14404499999999998</v>
      </c>
      <c r="AH83" s="1016">
        <f t="shared" si="106"/>
        <v>0.14404499999999998</v>
      </c>
      <c r="AI83" s="1016">
        <f t="shared" si="106"/>
        <v>0.14404499999999998</v>
      </c>
      <c r="AJ83" s="1016">
        <f t="shared" si="106"/>
        <v>0.14404499999999998</v>
      </c>
      <c r="AK83" s="1016">
        <f t="shared" si="106"/>
        <v>0.14404499999999998</v>
      </c>
      <c r="AL83" s="1016">
        <f t="shared" si="106"/>
        <v>0.14404499999999998</v>
      </c>
      <c r="AM83" s="1016">
        <f t="shared" si="106"/>
        <v>0.14404499999999998</v>
      </c>
      <c r="AN83" s="1015">
        <f t="shared" si="64"/>
        <v>1.7285399999999997</v>
      </c>
      <c r="AO83" s="1017">
        <f t="shared" si="107"/>
        <v>8.5728599999999986</v>
      </c>
      <c r="AP83" s="151"/>
      <c r="AQ83" s="141">
        <f t="shared" si="65"/>
        <v>0</v>
      </c>
      <c r="AR83" s="1018">
        <f t="shared" si="66"/>
        <v>0</v>
      </c>
      <c r="AS83" s="791">
        <f t="shared" si="67"/>
        <v>0</v>
      </c>
      <c r="AT83" s="791">
        <f t="shared" si="68"/>
        <v>0</v>
      </c>
      <c r="AU83" s="791">
        <f t="shared" si="69"/>
        <v>0</v>
      </c>
      <c r="AV83" s="791">
        <f t="shared" si="70"/>
        <v>0</v>
      </c>
      <c r="AW83" s="791">
        <f t="shared" si="71"/>
        <v>0</v>
      </c>
      <c r="AX83" s="791">
        <f t="shared" si="72"/>
        <v>0</v>
      </c>
      <c r="AY83" s="1019">
        <f t="shared" si="73"/>
        <v>0</v>
      </c>
      <c r="AZ83" s="1020">
        <f t="shared" si="74"/>
        <v>0</v>
      </c>
      <c r="BA83" s="1020">
        <f t="shared" si="75"/>
        <v>0</v>
      </c>
      <c r="BB83" s="1020">
        <f t="shared" si="76"/>
        <v>0</v>
      </c>
      <c r="BC83" s="1020">
        <f t="shared" si="77"/>
        <v>0</v>
      </c>
      <c r="BD83" s="1020">
        <f t="shared" si="78"/>
        <v>0</v>
      </c>
      <c r="BE83" s="1020">
        <f t="shared" si="79"/>
        <v>0</v>
      </c>
      <c r="BF83" s="1020">
        <f t="shared" si="80"/>
        <v>0</v>
      </c>
      <c r="BG83" s="1020">
        <f t="shared" si="81"/>
        <v>0</v>
      </c>
      <c r="BH83" s="1020">
        <f t="shared" si="82"/>
        <v>0</v>
      </c>
      <c r="BI83" s="1020">
        <f t="shared" si="83"/>
        <v>0</v>
      </c>
      <c r="BJ83" s="1020">
        <f t="shared" si="84"/>
        <v>0</v>
      </c>
      <c r="BK83" s="1020">
        <f t="shared" si="85"/>
        <v>0</v>
      </c>
      <c r="BL83" s="1019">
        <f t="shared" si="86"/>
        <v>0</v>
      </c>
      <c r="BM83" s="1020">
        <f t="shared" si="87"/>
        <v>0</v>
      </c>
      <c r="BN83" s="1020">
        <f t="shared" si="88"/>
        <v>0</v>
      </c>
      <c r="BO83" s="1020">
        <f t="shared" si="89"/>
        <v>0</v>
      </c>
      <c r="BP83" s="1020">
        <f t="shared" si="90"/>
        <v>0</v>
      </c>
      <c r="BQ83" s="1020">
        <f t="shared" si="91"/>
        <v>0</v>
      </c>
      <c r="BR83" s="1020">
        <f t="shared" si="92"/>
        <v>0</v>
      </c>
      <c r="BS83" s="1020">
        <f t="shared" si="93"/>
        <v>0</v>
      </c>
      <c r="BT83" s="1020">
        <f t="shared" si="94"/>
        <v>0</v>
      </c>
      <c r="BU83" s="1020">
        <f t="shared" si="95"/>
        <v>0</v>
      </c>
      <c r="BV83" s="1020">
        <f t="shared" si="96"/>
        <v>0</v>
      </c>
      <c r="BW83" s="1020">
        <f t="shared" si="97"/>
        <v>0</v>
      </c>
      <c r="BX83" s="1020">
        <f t="shared" si="98"/>
        <v>0</v>
      </c>
      <c r="BY83" s="1019">
        <f t="shared" si="99"/>
        <v>0</v>
      </c>
      <c r="BZ83" s="1021">
        <f t="shared" si="108"/>
        <v>0</v>
      </c>
      <c r="CA83" s="1553"/>
      <c r="CB83" s="1553"/>
      <c r="CC83" s="1553"/>
      <c r="CD83" s="1553"/>
      <c r="CE83" s="1553"/>
      <c r="CF83" s="1558">
        <v>6.6929999999999996</v>
      </c>
      <c r="CG83" s="1558">
        <v>0.43650000000000005</v>
      </c>
      <c r="CH83" s="1558">
        <v>4.2776999999999994</v>
      </c>
      <c r="CI83" s="1558">
        <v>2.8808999999999996</v>
      </c>
      <c r="CJ83" s="1558">
        <v>14.2881</v>
      </c>
      <c r="CK83" s="8"/>
      <c r="CL83" s="8"/>
    </row>
    <row r="84" spans="1:90" ht="23" customHeight="1">
      <c r="A84" s="916" t="s">
        <v>1183</v>
      </c>
      <c r="B84" s="917" t="s">
        <v>1097</v>
      </c>
      <c r="C84" s="917"/>
      <c r="D84" s="918" t="s">
        <v>229</v>
      </c>
      <c r="E84" s="917"/>
      <c r="F84" s="101">
        <f t="shared" si="100"/>
        <v>1.1906749999999999</v>
      </c>
      <c r="G84" s="102">
        <f t="shared" si="61"/>
        <v>4.0157999999999996</v>
      </c>
      <c r="H84" s="504">
        <f t="shared" si="101"/>
        <v>4.3650000000000001E-2</v>
      </c>
      <c r="I84" s="504">
        <f t="shared" si="102"/>
        <v>4.3650000000000001E-2</v>
      </c>
      <c r="J84" s="504">
        <f t="shared" si="102"/>
        <v>4.3650000000000001E-2</v>
      </c>
      <c r="K84" s="504">
        <f t="shared" si="102"/>
        <v>4.3650000000000001E-2</v>
      </c>
      <c r="L84" s="504">
        <f t="shared" si="102"/>
        <v>4.3650000000000001E-2</v>
      </c>
      <c r="M84" s="504">
        <f t="shared" si="102"/>
        <v>4.3650000000000001E-2</v>
      </c>
      <c r="N84" s="103">
        <f t="shared" si="62"/>
        <v>0.26190000000000002</v>
      </c>
      <c r="O84" s="515">
        <f t="shared" si="103"/>
        <v>0.21388499999999996</v>
      </c>
      <c r="P84" s="515">
        <f t="shared" si="104"/>
        <v>0.21388499999999996</v>
      </c>
      <c r="Q84" s="515">
        <f t="shared" si="104"/>
        <v>0.21388499999999996</v>
      </c>
      <c r="R84" s="515">
        <f t="shared" si="104"/>
        <v>0.21388499999999996</v>
      </c>
      <c r="S84" s="515">
        <f t="shared" si="104"/>
        <v>0.21388499999999996</v>
      </c>
      <c r="T84" s="515">
        <f t="shared" si="104"/>
        <v>0.21388499999999996</v>
      </c>
      <c r="U84" s="515">
        <f t="shared" si="104"/>
        <v>0.21388499999999996</v>
      </c>
      <c r="V84" s="515">
        <f t="shared" si="104"/>
        <v>0.21388499999999996</v>
      </c>
      <c r="W84" s="515">
        <f t="shared" si="104"/>
        <v>0.21388499999999996</v>
      </c>
      <c r="X84" s="515">
        <f t="shared" si="104"/>
        <v>0.21388499999999996</v>
      </c>
      <c r="Y84" s="515">
        <f t="shared" si="104"/>
        <v>0.21388499999999996</v>
      </c>
      <c r="Z84" s="515">
        <f t="shared" si="104"/>
        <v>0.21388499999999996</v>
      </c>
      <c r="AA84" s="103">
        <f t="shared" si="63"/>
        <v>2.5666199999999995</v>
      </c>
      <c r="AB84" s="515">
        <f t="shared" si="105"/>
        <v>0.14404499999999998</v>
      </c>
      <c r="AC84" s="515">
        <f t="shared" si="106"/>
        <v>0.14404499999999998</v>
      </c>
      <c r="AD84" s="515">
        <f t="shared" si="106"/>
        <v>0.14404499999999998</v>
      </c>
      <c r="AE84" s="515">
        <f t="shared" si="106"/>
        <v>0.14404499999999998</v>
      </c>
      <c r="AF84" s="515">
        <f t="shared" si="106"/>
        <v>0.14404499999999998</v>
      </c>
      <c r="AG84" s="515">
        <f t="shared" si="106"/>
        <v>0.14404499999999998</v>
      </c>
      <c r="AH84" s="515">
        <f t="shared" si="106"/>
        <v>0.14404499999999998</v>
      </c>
      <c r="AI84" s="515">
        <f t="shared" si="106"/>
        <v>0.14404499999999998</v>
      </c>
      <c r="AJ84" s="515">
        <f t="shared" si="106"/>
        <v>0.14404499999999998</v>
      </c>
      <c r="AK84" s="515">
        <f t="shared" si="106"/>
        <v>0.14404499999999998</v>
      </c>
      <c r="AL84" s="515">
        <f t="shared" si="106"/>
        <v>0.14404499999999998</v>
      </c>
      <c r="AM84" s="515">
        <f t="shared" si="106"/>
        <v>0.14404499999999998</v>
      </c>
      <c r="AN84" s="103">
        <f t="shared" si="64"/>
        <v>1.7285399999999997</v>
      </c>
      <c r="AO84" s="104">
        <f t="shared" si="107"/>
        <v>8.5728599999999986</v>
      </c>
      <c r="AP84" s="84"/>
      <c r="AQ84" s="58">
        <f t="shared" si="65"/>
        <v>0</v>
      </c>
      <c r="AR84" s="493">
        <f t="shared" si="66"/>
        <v>0</v>
      </c>
      <c r="AS84" s="82">
        <f t="shared" si="67"/>
        <v>0</v>
      </c>
      <c r="AT84" s="82">
        <f t="shared" si="68"/>
        <v>0</v>
      </c>
      <c r="AU84" s="82">
        <f t="shared" si="69"/>
        <v>0</v>
      </c>
      <c r="AV84" s="82">
        <f t="shared" si="70"/>
        <v>0</v>
      </c>
      <c r="AW84" s="82">
        <f t="shared" si="71"/>
        <v>0</v>
      </c>
      <c r="AX84" s="82">
        <f t="shared" si="72"/>
        <v>0</v>
      </c>
      <c r="AY84" s="494">
        <f t="shared" si="73"/>
        <v>0</v>
      </c>
      <c r="AZ84" s="83">
        <f t="shared" si="74"/>
        <v>0</v>
      </c>
      <c r="BA84" s="83">
        <f t="shared" si="75"/>
        <v>0</v>
      </c>
      <c r="BB84" s="83">
        <f t="shared" si="76"/>
        <v>0</v>
      </c>
      <c r="BC84" s="83">
        <f t="shared" si="77"/>
        <v>0</v>
      </c>
      <c r="BD84" s="83">
        <f t="shared" si="78"/>
        <v>0</v>
      </c>
      <c r="BE84" s="83">
        <f t="shared" si="79"/>
        <v>0</v>
      </c>
      <c r="BF84" s="83">
        <f t="shared" si="80"/>
        <v>0</v>
      </c>
      <c r="BG84" s="83">
        <f t="shared" si="81"/>
        <v>0</v>
      </c>
      <c r="BH84" s="83">
        <f t="shared" si="82"/>
        <v>0</v>
      </c>
      <c r="BI84" s="83">
        <f t="shared" si="83"/>
        <v>0</v>
      </c>
      <c r="BJ84" s="83">
        <f t="shared" si="84"/>
        <v>0</v>
      </c>
      <c r="BK84" s="83">
        <f t="shared" si="85"/>
        <v>0</v>
      </c>
      <c r="BL84" s="494">
        <f t="shared" si="86"/>
        <v>0</v>
      </c>
      <c r="BM84" s="83">
        <f t="shared" si="87"/>
        <v>0</v>
      </c>
      <c r="BN84" s="83">
        <f t="shared" si="88"/>
        <v>0</v>
      </c>
      <c r="BO84" s="83">
        <f t="shared" si="89"/>
        <v>0</v>
      </c>
      <c r="BP84" s="83">
        <f t="shared" si="90"/>
        <v>0</v>
      </c>
      <c r="BQ84" s="83">
        <f t="shared" si="91"/>
        <v>0</v>
      </c>
      <c r="BR84" s="83">
        <f t="shared" si="92"/>
        <v>0</v>
      </c>
      <c r="BS84" s="83">
        <f t="shared" si="93"/>
        <v>0</v>
      </c>
      <c r="BT84" s="83">
        <f t="shared" si="94"/>
        <v>0</v>
      </c>
      <c r="BU84" s="83">
        <f t="shared" si="95"/>
        <v>0</v>
      </c>
      <c r="BV84" s="83">
        <f t="shared" si="96"/>
        <v>0</v>
      </c>
      <c r="BW84" s="83">
        <f t="shared" si="97"/>
        <v>0</v>
      </c>
      <c r="BX84" s="83">
        <f t="shared" si="98"/>
        <v>0</v>
      </c>
      <c r="BY84" s="494">
        <f t="shared" si="99"/>
        <v>0</v>
      </c>
      <c r="BZ84" s="498">
        <f t="shared" si="108"/>
        <v>0</v>
      </c>
      <c r="CA84" s="1551"/>
      <c r="CB84" s="1551"/>
      <c r="CC84" s="1551"/>
      <c r="CD84" s="1551"/>
      <c r="CE84" s="1551"/>
      <c r="CF84" s="1550">
        <v>6.6929999999999996</v>
      </c>
      <c r="CG84" s="1550">
        <v>0.43650000000000005</v>
      </c>
      <c r="CH84" s="1550">
        <v>4.2776999999999994</v>
      </c>
      <c r="CI84" s="1550">
        <v>2.8808999999999996</v>
      </c>
      <c r="CJ84" s="1550">
        <v>14.2881</v>
      </c>
      <c r="CK84" s="9"/>
      <c r="CL84" s="9"/>
    </row>
    <row r="85" spans="1:90" ht="23" customHeight="1">
      <c r="A85" s="1520" t="s">
        <v>1098</v>
      </c>
      <c r="B85" s="1518" t="s">
        <v>1099</v>
      </c>
      <c r="C85" s="1518"/>
      <c r="D85" s="1521" t="s">
        <v>1100</v>
      </c>
      <c r="E85" s="1518"/>
      <c r="F85" s="1012">
        <f t="shared" si="100"/>
        <v>1.4368124999999996</v>
      </c>
      <c r="G85" s="1013">
        <f t="shared" si="61"/>
        <v>4.4522999999999993</v>
      </c>
      <c r="H85" s="1014">
        <f t="shared" si="101"/>
        <v>4.3650000000000001E-2</v>
      </c>
      <c r="I85" s="1014">
        <f t="shared" si="102"/>
        <v>4.3650000000000001E-2</v>
      </c>
      <c r="J85" s="1014">
        <f t="shared" si="102"/>
        <v>4.3650000000000001E-2</v>
      </c>
      <c r="K85" s="1014">
        <f t="shared" si="102"/>
        <v>4.3650000000000001E-2</v>
      </c>
      <c r="L85" s="1014">
        <f t="shared" si="102"/>
        <v>4.3650000000000001E-2</v>
      </c>
      <c r="M85" s="1014">
        <f t="shared" si="102"/>
        <v>4.3650000000000001E-2</v>
      </c>
      <c r="N85" s="1015">
        <f t="shared" si="62"/>
        <v>0.26190000000000002</v>
      </c>
      <c r="O85" s="1016">
        <f t="shared" si="103"/>
        <v>0.25098749999999997</v>
      </c>
      <c r="P85" s="1016">
        <f t="shared" si="104"/>
        <v>0.25098749999999997</v>
      </c>
      <c r="Q85" s="1016">
        <f t="shared" si="104"/>
        <v>0.25098749999999997</v>
      </c>
      <c r="R85" s="1016">
        <f t="shared" si="104"/>
        <v>0.25098749999999997</v>
      </c>
      <c r="S85" s="1016">
        <f t="shared" si="104"/>
        <v>0.25098749999999997</v>
      </c>
      <c r="T85" s="1016">
        <f t="shared" si="104"/>
        <v>0.25098749999999997</v>
      </c>
      <c r="U85" s="1016">
        <f t="shared" si="104"/>
        <v>0.25098749999999997</v>
      </c>
      <c r="V85" s="1016">
        <f t="shared" si="104"/>
        <v>0.25098749999999997</v>
      </c>
      <c r="W85" s="1016">
        <f t="shared" si="104"/>
        <v>0.25098749999999997</v>
      </c>
      <c r="X85" s="1016">
        <f t="shared" si="104"/>
        <v>0.25098749999999997</v>
      </c>
      <c r="Y85" s="1016">
        <f t="shared" si="104"/>
        <v>0.25098749999999997</v>
      </c>
      <c r="Z85" s="1016">
        <f t="shared" si="104"/>
        <v>0.25098749999999997</v>
      </c>
      <c r="AA85" s="1015">
        <f t="shared" si="63"/>
        <v>3.0118499999999995</v>
      </c>
      <c r="AB85" s="1016">
        <f t="shared" si="105"/>
        <v>0.21825000000000003</v>
      </c>
      <c r="AC85" s="1016">
        <f t="shared" si="106"/>
        <v>0.21825000000000003</v>
      </c>
      <c r="AD85" s="1016">
        <f t="shared" si="106"/>
        <v>0.21825000000000003</v>
      </c>
      <c r="AE85" s="1016">
        <f t="shared" si="106"/>
        <v>0.21825000000000003</v>
      </c>
      <c r="AF85" s="1016">
        <f t="shared" si="106"/>
        <v>0.21825000000000003</v>
      </c>
      <c r="AG85" s="1016">
        <f t="shared" si="106"/>
        <v>0.21825000000000003</v>
      </c>
      <c r="AH85" s="1016">
        <f t="shared" si="106"/>
        <v>0.21825000000000003</v>
      </c>
      <c r="AI85" s="1016">
        <f t="shared" si="106"/>
        <v>0.21825000000000003</v>
      </c>
      <c r="AJ85" s="1016">
        <f t="shared" si="106"/>
        <v>0.21825000000000003</v>
      </c>
      <c r="AK85" s="1016">
        <f t="shared" si="106"/>
        <v>0.21825000000000003</v>
      </c>
      <c r="AL85" s="1016">
        <f t="shared" si="106"/>
        <v>0.21825000000000003</v>
      </c>
      <c r="AM85" s="1016">
        <f t="shared" si="106"/>
        <v>0.21825000000000003</v>
      </c>
      <c r="AN85" s="1015">
        <f t="shared" si="64"/>
        <v>2.6190000000000002</v>
      </c>
      <c r="AO85" s="1017">
        <f t="shared" si="107"/>
        <v>10.345049999999999</v>
      </c>
      <c r="AP85" s="151"/>
      <c r="AQ85" s="141">
        <f t="shared" si="65"/>
        <v>0</v>
      </c>
      <c r="AR85" s="1018">
        <f t="shared" si="66"/>
        <v>0</v>
      </c>
      <c r="AS85" s="791">
        <f t="shared" si="67"/>
        <v>0</v>
      </c>
      <c r="AT85" s="791">
        <f t="shared" si="68"/>
        <v>0</v>
      </c>
      <c r="AU85" s="791">
        <f t="shared" si="69"/>
        <v>0</v>
      </c>
      <c r="AV85" s="791">
        <f t="shared" si="70"/>
        <v>0</v>
      </c>
      <c r="AW85" s="791">
        <f t="shared" si="71"/>
        <v>0</v>
      </c>
      <c r="AX85" s="791">
        <f t="shared" si="72"/>
        <v>0</v>
      </c>
      <c r="AY85" s="1019">
        <f t="shared" si="73"/>
        <v>0</v>
      </c>
      <c r="AZ85" s="1020">
        <f t="shared" si="74"/>
        <v>0</v>
      </c>
      <c r="BA85" s="1020">
        <f t="shared" si="75"/>
        <v>0</v>
      </c>
      <c r="BB85" s="1020">
        <f t="shared" si="76"/>
        <v>0</v>
      </c>
      <c r="BC85" s="1020">
        <f t="shared" si="77"/>
        <v>0</v>
      </c>
      <c r="BD85" s="1020">
        <f t="shared" si="78"/>
        <v>0</v>
      </c>
      <c r="BE85" s="1020">
        <f t="shared" si="79"/>
        <v>0</v>
      </c>
      <c r="BF85" s="1020">
        <f t="shared" si="80"/>
        <v>0</v>
      </c>
      <c r="BG85" s="1020">
        <f t="shared" si="81"/>
        <v>0</v>
      </c>
      <c r="BH85" s="1020">
        <f t="shared" si="82"/>
        <v>0</v>
      </c>
      <c r="BI85" s="1020">
        <f t="shared" si="83"/>
        <v>0</v>
      </c>
      <c r="BJ85" s="1020">
        <f t="shared" si="84"/>
        <v>0</v>
      </c>
      <c r="BK85" s="1020">
        <f t="shared" si="85"/>
        <v>0</v>
      </c>
      <c r="BL85" s="1019">
        <f t="shared" si="86"/>
        <v>0</v>
      </c>
      <c r="BM85" s="1020">
        <f t="shared" si="87"/>
        <v>0</v>
      </c>
      <c r="BN85" s="1020">
        <f t="shared" si="88"/>
        <v>0</v>
      </c>
      <c r="BO85" s="1020">
        <f t="shared" si="89"/>
        <v>0</v>
      </c>
      <c r="BP85" s="1020">
        <f t="shared" si="90"/>
        <v>0</v>
      </c>
      <c r="BQ85" s="1020">
        <f t="shared" si="91"/>
        <v>0</v>
      </c>
      <c r="BR85" s="1020">
        <f t="shared" si="92"/>
        <v>0</v>
      </c>
      <c r="BS85" s="1020">
        <f t="shared" si="93"/>
        <v>0</v>
      </c>
      <c r="BT85" s="1020">
        <f t="shared" si="94"/>
        <v>0</v>
      </c>
      <c r="BU85" s="1020">
        <f t="shared" si="95"/>
        <v>0</v>
      </c>
      <c r="BV85" s="1020">
        <f t="shared" si="96"/>
        <v>0</v>
      </c>
      <c r="BW85" s="1020">
        <f t="shared" si="97"/>
        <v>0</v>
      </c>
      <c r="BX85" s="1020">
        <f t="shared" si="98"/>
        <v>0</v>
      </c>
      <c r="BY85" s="1019">
        <f t="shared" si="99"/>
        <v>0</v>
      </c>
      <c r="BZ85" s="1021">
        <f t="shared" si="108"/>
        <v>0</v>
      </c>
      <c r="CA85" s="1549"/>
      <c r="CB85" s="1549"/>
      <c r="CC85" s="1549"/>
      <c r="CD85" s="1549"/>
      <c r="CE85" s="1549"/>
      <c r="CF85" s="1558">
        <v>7.4204999999999997</v>
      </c>
      <c r="CG85" s="1558">
        <v>0.43650000000000005</v>
      </c>
      <c r="CH85" s="1558">
        <v>5.0197499999999993</v>
      </c>
      <c r="CI85" s="1558">
        <v>4.3650000000000002</v>
      </c>
      <c r="CJ85" s="1558">
        <v>17.241749999999996</v>
      </c>
      <c r="CK85" s="7"/>
      <c r="CL85" s="7"/>
    </row>
    <row r="86" spans="1:90" ht="23" customHeight="1">
      <c r="A86" s="910" t="s">
        <v>1098</v>
      </c>
      <c r="B86" s="919" t="s">
        <v>1101</v>
      </c>
      <c r="C86" s="919"/>
      <c r="D86" s="915" t="s">
        <v>1102</v>
      </c>
      <c r="E86" s="919"/>
      <c r="F86" s="101">
        <f t="shared" si="100"/>
        <v>1.4368124999999996</v>
      </c>
      <c r="G86" s="102">
        <f t="shared" si="61"/>
        <v>4.4522999999999993</v>
      </c>
      <c r="H86" s="504">
        <f t="shared" si="101"/>
        <v>4.3650000000000001E-2</v>
      </c>
      <c r="I86" s="504">
        <f t="shared" si="102"/>
        <v>4.3650000000000001E-2</v>
      </c>
      <c r="J86" s="504">
        <f t="shared" si="102"/>
        <v>4.3650000000000001E-2</v>
      </c>
      <c r="K86" s="504">
        <f t="shared" si="102"/>
        <v>4.3650000000000001E-2</v>
      </c>
      <c r="L86" s="504">
        <f t="shared" si="102"/>
        <v>4.3650000000000001E-2</v>
      </c>
      <c r="M86" s="504">
        <f t="shared" si="102"/>
        <v>4.3650000000000001E-2</v>
      </c>
      <c r="N86" s="103">
        <f t="shared" si="62"/>
        <v>0.26190000000000002</v>
      </c>
      <c r="O86" s="515">
        <f t="shared" si="103"/>
        <v>0.25098749999999997</v>
      </c>
      <c r="P86" s="515">
        <f t="shared" si="104"/>
        <v>0.25098749999999997</v>
      </c>
      <c r="Q86" s="515">
        <f t="shared" si="104"/>
        <v>0.25098749999999997</v>
      </c>
      <c r="R86" s="515">
        <f t="shared" si="104"/>
        <v>0.25098749999999997</v>
      </c>
      <c r="S86" s="515">
        <f t="shared" si="104"/>
        <v>0.25098749999999997</v>
      </c>
      <c r="T86" s="515">
        <f t="shared" si="104"/>
        <v>0.25098749999999997</v>
      </c>
      <c r="U86" s="515">
        <f t="shared" si="104"/>
        <v>0.25098749999999997</v>
      </c>
      <c r="V86" s="515">
        <f t="shared" si="104"/>
        <v>0.25098749999999997</v>
      </c>
      <c r="W86" s="515">
        <f t="shared" si="104"/>
        <v>0.25098749999999997</v>
      </c>
      <c r="X86" s="515">
        <f t="shared" si="104"/>
        <v>0.25098749999999997</v>
      </c>
      <c r="Y86" s="515">
        <f t="shared" si="104"/>
        <v>0.25098749999999997</v>
      </c>
      <c r="Z86" s="515">
        <f t="shared" si="104"/>
        <v>0.25098749999999997</v>
      </c>
      <c r="AA86" s="103">
        <f t="shared" si="63"/>
        <v>3.0118499999999995</v>
      </c>
      <c r="AB86" s="515">
        <f t="shared" si="105"/>
        <v>0.21825000000000003</v>
      </c>
      <c r="AC86" s="515">
        <f t="shared" si="106"/>
        <v>0.21825000000000003</v>
      </c>
      <c r="AD86" s="515">
        <f t="shared" si="106"/>
        <v>0.21825000000000003</v>
      </c>
      <c r="AE86" s="515">
        <f t="shared" si="106"/>
        <v>0.21825000000000003</v>
      </c>
      <c r="AF86" s="515">
        <f t="shared" si="106"/>
        <v>0.21825000000000003</v>
      </c>
      <c r="AG86" s="515">
        <f t="shared" si="106"/>
        <v>0.21825000000000003</v>
      </c>
      <c r="AH86" s="515">
        <f t="shared" si="106"/>
        <v>0.21825000000000003</v>
      </c>
      <c r="AI86" s="515">
        <f t="shared" si="106"/>
        <v>0.21825000000000003</v>
      </c>
      <c r="AJ86" s="515">
        <f t="shared" si="106"/>
        <v>0.21825000000000003</v>
      </c>
      <c r="AK86" s="515">
        <f t="shared" si="106"/>
        <v>0.21825000000000003</v>
      </c>
      <c r="AL86" s="515">
        <f t="shared" si="106"/>
        <v>0.21825000000000003</v>
      </c>
      <c r="AM86" s="515">
        <f t="shared" si="106"/>
        <v>0.21825000000000003</v>
      </c>
      <c r="AN86" s="103">
        <f t="shared" si="64"/>
        <v>2.6190000000000002</v>
      </c>
      <c r="AO86" s="104">
        <f t="shared" si="107"/>
        <v>10.345049999999999</v>
      </c>
      <c r="AP86" s="84"/>
      <c r="AQ86" s="58">
        <f t="shared" si="65"/>
        <v>0</v>
      </c>
      <c r="AR86" s="493">
        <f t="shared" si="66"/>
        <v>0</v>
      </c>
      <c r="AS86" s="82">
        <f t="shared" si="67"/>
        <v>0</v>
      </c>
      <c r="AT86" s="82">
        <f t="shared" si="68"/>
        <v>0</v>
      </c>
      <c r="AU86" s="82">
        <f t="shared" si="69"/>
        <v>0</v>
      </c>
      <c r="AV86" s="82">
        <f t="shared" si="70"/>
        <v>0</v>
      </c>
      <c r="AW86" s="82">
        <f t="shared" si="71"/>
        <v>0</v>
      </c>
      <c r="AX86" s="82">
        <f t="shared" si="72"/>
        <v>0</v>
      </c>
      <c r="AY86" s="494">
        <f t="shared" si="73"/>
        <v>0</v>
      </c>
      <c r="AZ86" s="83">
        <f t="shared" si="74"/>
        <v>0</v>
      </c>
      <c r="BA86" s="83">
        <f t="shared" si="75"/>
        <v>0</v>
      </c>
      <c r="BB86" s="83">
        <f t="shared" si="76"/>
        <v>0</v>
      </c>
      <c r="BC86" s="83">
        <f t="shared" si="77"/>
        <v>0</v>
      </c>
      <c r="BD86" s="83">
        <f t="shared" si="78"/>
        <v>0</v>
      </c>
      <c r="BE86" s="83">
        <f t="shared" si="79"/>
        <v>0</v>
      </c>
      <c r="BF86" s="83">
        <f t="shared" si="80"/>
        <v>0</v>
      </c>
      <c r="BG86" s="83">
        <f t="shared" si="81"/>
        <v>0</v>
      </c>
      <c r="BH86" s="83">
        <f t="shared" si="82"/>
        <v>0</v>
      </c>
      <c r="BI86" s="83">
        <f t="shared" si="83"/>
        <v>0</v>
      </c>
      <c r="BJ86" s="83">
        <f t="shared" si="84"/>
        <v>0</v>
      </c>
      <c r="BK86" s="83">
        <f t="shared" si="85"/>
        <v>0</v>
      </c>
      <c r="BL86" s="494">
        <f t="shared" si="86"/>
        <v>0</v>
      </c>
      <c r="BM86" s="83">
        <f t="shared" si="87"/>
        <v>0</v>
      </c>
      <c r="BN86" s="83">
        <f t="shared" si="88"/>
        <v>0</v>
      </c>
      <c r="BO86" s="83">
        <f t="shared" si="89"/>
        <v>0</v>
      </c>
      <c r="BP86" s="83">
        <f t="shared" si="90"/>
        <v>0</v>
      </c>
      <c r="BQ86" s="83">
        <f t="shared" si="91"/>
        <v>0</v>
      </c>
      <c r="BR86" s="83">
        <f t="shared" si="92"/>
        <v>0</v>
      </c>
      <c r="BS86" s="83">
        <f t="shared" si="93"/>
        <v>0</v>
      </c>
      <c r="BT86" s="83">
        <f t="shared" si="94"/>
        <v>0</v>
      </c>
      <c r="BU86" s="83">
        <f t="shared" si="95"/>
        <v>0</v>
      </c>
      <c r="BV86" s="83">
        <f t="shared" si="96"/>
        <v>0</v>
      </c>
      <c r="BW86" s="83">
        <f t="shared" si="97"/>
        <v>0</v>
      </c>
      <c r="BX86" s="83">
        <f t="shared" si="98"/>
        <v>0</v>
      </c>
      <c r="BY86" s="494">
        <f t="shared" si="99"/>
        <v>0</v>
      </c>
      <c r="BZ86" s="498">
        <f t="shared" si="108"/>
        <v>0</v>
      </c>
      <c r="CA86" s="1553"/>
      <c r="CB86" s="1553"/>
      <c r="CC86" s="1553"/>
      <c r="CD86" s="1553"/>
      <c r="CE86" s="1553"/>
      <c r="CF86" s="1550">
        <v>7.4204999999999997</v>
      </c>
      <c r="CG86" s="1550">
        <v>0.43650000000000005</v>
      </c>
      <c r="CH86" s="1550">
        <v>5.0197499999999993</v>
      </c>
      <c r="CI86" s="1550">
        <v>4.3650000000000002</v>
      </c>
      <c r="CJ86" s="1550">
        <v>17.241749999999996</v>
      </c>
      <c r="CK86" s="8"/>
      <c r="CL86" s="8"/>
    </row>
    <row r="87" spans="1:90" ht="23" customHeight="1">
      <c r="A87" s="907" t="s">
        <v>1103</v>
      </c>
      <c r="B87" s="1781" t="s">
        <v>1104</v>
      </c>
      <c r="C87" s="908"/>
      <c r="D87" s="909" t="s">
        <v>1075</v>
      </c>
      <c r="E87" s="908"/>
      <c r="F87" s="986">
        <f t="shared" si="100"/>
        <v>0.50387458333333335</v>
      </c>
      <c r="G87" s="987">
        <f t="shared" si="61"/>
        <v>1.4375399999999998</v>
      </c>
      <c r="H87" s="988">
        <f t="shared" si="101"/>
        <v>1.8915000000000001E-2</v>
      </c>
      <c r="I87" s="988">
        <f t="shared" si="102"/>
        <v>1.8915000000000001E-2</v>
      </c>
      <c r="J87" s="988">
        <f t="shared" si="102"/>
        <v>1.8915000000000001E-2</v>
      </c>
      <c r="K87" s="988">
        <f t="shared" si="102"/>
        <v>1.8915000000000001E-2</v>
      </c>
      <c r="L87" s="988">
        <f t="shared" si="102"/>
        <v>1.8915000000000001E-2</v>
      </c>
      <c r="M87" s="988">
        <f t="shared" si="102"/>
        <v>1.8915000000000001E-2</v>
      </c>
      <c r="N87" s="989">
        <f t="shared" si="62"/>
        <v>0.11349000000000001</v>
      </c>
      <c r="O87" s="990">
        <f t="shared" si="103"/>
        <v>0.11538150000000001</v>
      </c>
      <c r="P87" s="990">
        <f t="shared" si="104"/>
        <v>0.11538150000000001</v>
      </c>
      <c r="Q87" s="990">
        <f t="shared" si="104"/>
        <v>0.11538150000000001</v>
      </c>
      <c r="R87" s="990">
        <f t="shared" si="104"/>
        <v>0.11538150000000001</v>
      </c>
      <c r="S87" s="990">
        <f t="shared" si="104"/>
        <v>0.11538150000000001</v>
      </c>
      <c r="T87" s="990">
        <f t="shared" si="104"/>
        <v>0.11538150000000001</v>
      </c>
      <c r="U87" s="990">
        <f t="shared" si="104"/>
        <v>0.11538150000000001</v>
      </c>
      <c r="V87" s="990">
        <f t="shared" si="104"/>
        <v>0.11538150000000001</v>
      </c>
      <c r="W87" s="990">
        <f t="shared" si="104"/>
        <v>0.11538150000000001</v>
      </c>
      <c r="X87" s="990">
        <f t="shared" si="104"/>
        <v>0.11538150000000001</v>
      </c>
      <c r="Y87" s="990">
        <f t="shared" si="104"/>
        <v>0.11538150000000001</v>
      </c>
      <c r="Z87" s="990">
        <f t="shared" si="104"/>
        <v>0.11538150000000001</v>
      </c>
      <c r="AA87" s="989">
        <f t="shared" si="63"/>
        <v>1.3845780000000001</v>
      </c>
      <c r="AB87" s="990">
        <f t="shared" si="105"/>
        <v>5.7690750000000006E-2</v>
      </c>
      <c r="AC87" s="990">
        <f t="shared" si="106"/>
        <v>5.7690750000000006E-2</v>
      </c>
      <c r="AD87" s="990">
        <f t="shared" si="106"/>
        <v>5.7690750000000006E-2</v>
      </c>
      <c r="AE87" s="990">
        <f t="shared" si="106"/>
        <v>5.7690750000000006E-2</v>
      </c>
      <c r="AF87" s="990">
        <f t="shared" si="106"/>
        <v>5.7690750000000006E-2</v>
      </c>
      <c r="AG87" s="990">
        <f t="shared" si="106"/>
        <v>5.7690750000000006E-2</v>
      </c>
      <c r="AH87" s="990">
        <f t="shared" si="106"/>
        <v>5.7690750000000006E-2</v>
      </c>
      <c r="AI87" s="990">
        <f t="shared" si="106"/>
        <v>5.7690750000000006E-2</v>
      </c>
      <c r="AJ87" s="990">
        <f t="shared" si="106"/>
        <v>5.7690750000000006E-2</v>
      </c>
      <c r="AK87" s="990">
        <f t="shared" si="106"/>
        <v>5.7690750000000006E-2</v>
      </c>
      <c r="AL87" s="990">
        <f t="shared" si="106"/>
        <v>5.7690750000000006E-2</v>
      </c>
      <c r="AM87" s="990">
        <f t="shared" si="106"/>
        <v>5.7690750000000006E-2</v>
      </c>
      <c r="AN87" s="989">
        <f t="shared" si="64"/>
        <v>0.69228900000000004</v>
      </c>
      <c r="AO87" s="991">
        <f t="shared" si="107"/>
        <v>3.6278970000000004</v>
      </c>
      <c r="AP87" s="992"/>
      <c r="AQ87" s="993">
        <f t="shared" si="65"/>
        <v>0</v>
      </c>
      <c r="AR87" s="994">
        <f t="shared" si="66"/>
        <v>0</v>
      </c>
      <c r="AS87" s="995">
        <f t="shared" si="67"/>
        <v>0</v>
      </c>
      <c r="AT87" s="995">
        <f t="shared" si="68"/>
        <v>0</v>
      </c>
      <c r="AU87" s="995">
        <f t="shared" si="69"/>
        <v>0</v>
      </c>
      <c r="AV87" s="995">
        <f t="shared" si="70"/>
        <v>0</v>
      </c>
      <c r="AW87" s="995">
        <f t="shared" si="71"/>
        <v>0</v>
      </c>
      <c r="AX87" s="995">
        <f t="shared" si="72"/>
        <v>0</v>
      </c>
      <c r="AY87" s="996">
        <f t="shared" si="73"/>
        <v>0</v>
      </c>
      <c r="AZ87" s="997">
        <f t="shared" si="74"/>
        <v>0</v>
      </c>
      <c r="BA87" s="997">
        <f t="shared" si="75"/>
        <v>0</v>
      </c>
      <c r="BB87" s="997">
        <f t="shared" si="76"/>
        <v>0</v>
      </c>
      <c r="BC87" s="997">
        <f t="shared" si="77"/>
        <v>0</v>
      </c>
      <c r="BD87" s="997">
        <f t="shared" si="78"/>
        <v>0</v>
      </c>
      <c r="BE87" s="997">
        <f t="shared" si="79"/>
        <v>0</v>
      </c>
      <c r="BF87" s="997">
        <f t="shared" si="80"/>
        <v>0</v>
      </c>
      <c r="BG87" s="997">
        <f t="shared" si="81"/>
        <v>0</v>
      </c>
      <c r="BH87" s="997">
        <f t="shared" si="82"/>
        <v>0</v>
      </c>
      <c r="BI87" s="997">
        <f t="shared" si="83"/>
        <v>0</v>
      </c>
      <c r="BJ87" s="997">
        <f t="shared" si="84"/>
        <v>0</v>
      </c>
      <c r="BK87" s="997">
        <f t="shared" si="85"/>
        <v>0</v>
      </c>
      <c r="BL87" s="996">
        <f t="shared" si="86"/>
        <v>0</v>
      </c>
      <c r="BM87" s="997">
        <f t="shared" si="87"/>
        <v>0</v>
      </c>
      <c r="BN87" s="997">
        <f t="shared" si="88"/>
        <v>0</v>
      </c>
      <c r="BO87" s="997">
        <f t="shared" si="89"/>
        <v>0</v>
      </c>
      <c r="BP87" s="997">
        <f t="shared" si="90"/>
        <v>0</v>
      </c>
      <c r="BQ87" s="997">
        <f t="shared" si="91"/>
        <v>0</v>
      </c>
      <c r="BR87" s="997">
        <f t="shared" si="92"/>
        <v>0</v>
      </c>
      <c r="BS87" s="997">
        <f t="shared" si="93"/>
        <v>0</v>
      </c>
      <c r="BT87" s="997">
        <f t="shared" si="94"/>
        <v>0</v>
      </c>
      <c r="BU87" s="997">
        <f t="shared" si="95"/>
        <v>0</v>
      </c>
      <c r="BV87" s="997">
        <f t="shared" si="96"/>
        <v>0</v>
      </c>
      <c r="BW87" s="997">
        <f t="shared" si="97"/>
        <v>0</v>
      </c>
      <c r="BX87" s="997">
        <f t="shared" si="98"/>
        <v>0</v>
      </c>
      <c r="BY87" s="996">
        <f t="shared" si="99"/>
        <v>0</v>
      </c>
      <c r="BZ87" s="998">
        <f t="shared" si="108"/>
        <v>0</v>
      </c>
      <c r="CA87" s="1553"/>
      <c r="CB87" s="1553"/>
      <c r="CC87" s="1553"/>
      <c r="CD87" s="1553"/>
      <c r="CE87" s="1553"/>
      <c r="CF87" s="1550">
        <v>2.3958999999999997</v>
      </c>
      <c r="CG87" s="1550">
        <v>0.18915000000000001</v>
      </c>
      <c r="CH87" s="1550">
        <v>2.3076300000000001</v>
      </c>
      <c r="CI87" s="1550">
        <v>1.153815</v>
      </c>
      <c r="CJ87" s="1550">
        <v>6.0464950000000002</v>
      </c>
      <c r="CK87" s="8"/>
      <c r="CL87" s="8"/>
    </row>
    <row r="88" spans="1:90" ht="23" customHeight="1">
      <c r="A88" s="907" t="s">
        <v>1103</v>
      </c>
      <c r="B88" s="1752"/>
      <c r="C88" s="911"/>
      <c r="D88" s="912" t="s">
        <v>194</v>
      </c>
      <c r="E88" s="911"/>
      <c r="F88" s="960">
        <f t="shared" si="100"/>
        <v>0.85271083333333342</v>
      </c>
      <c r="G88" s="961">
        <f t="shared" si="61"/>
        <v>2.4327600000000005</v>
      </c>
      <c r="H88" s="962">
        <f t="shared" si="101"/>
        <v>3.2010000000000004E-2</v>
      </c>
      <c r="I88" s="962">
        <f t="shared" si="102"/>
        <v>3.2010000000000004E-2</v>
      </c>
      <c r="J88" s="962">
        <f t="shared" si="102"/>
        <v>3.2010000000000004E-2</v>
      </c>
      <c r="K88" s="962">
        <f t="shared" si="102"/>
        <v>3.2010000000000004E-2</v>
      </c>
      <c r="L88" s="962">
        <f t="shared" si="102"/>
        <v>3.2010000000000004E-2</v>
      </c>
      <c r="M88" s="962">
        <f t="shared" si="102"/>
        <v>3.2010000000000004E-2</v>
      </c>
      <c r="N88" s="963">
        <f t="shared" si="62"/>
        <v>0.19206000000000004</v>
      </c>
      <c r="O88" s="964">
        <f t="shared" si="103"/>
        <v>0.19526099999999999</v>
      </c>
      <c r="P88" s="964">
        <f t="shared" si="104"/>
        <v>0.19526099999999999</v>
      </c>
      <c r="Q88" s="964">
        <f t="shared" si="104"/>
        <v>0.19526099999999999</v>
      </c>
      <c r="R88" s="964">
        <f t="shared" si="104"/>
        <v>0.19526099999999999</v>
      </c>
      <c r="S88" s="964">
        <f t="shared" si="104"/>
        <v>0.19526099999999999</v>
      </c>
      <c r="T88" s="964">
        <f t="shared" si="104"/>
        <v>0.19526099999999999</v>
      </c>
      <c r="U88" s="964">
        <f t="shared" si="104"/>
        <v>0.19526099999999999</v>
      </c>
      <c r="V88" s="964">
        <f t="shared" si="104"/>
        <v>0.19526099999999999</v>
      </c>
      <c r="W88" s="964">
        <f t="shared" si="104"/>
        <v>0.19526099999999999</v>
      </c>
      <c r="X88" s="964">
        <f t="shared" si="104"/>
        <v>0.19526099999999999</v>
      </c>
      <c r="Y88" s="964">
        <f t="shared" si="104"/>
        <v>0.19526099999999999</v>
      </c>
      <c r="Z88" s="964">
        <f t="shared" si="104"/>
        <v>0.19526099999999999</v>
      </c>
      <c r="AA88" s="963">
        <f t="shared" si="63"/>
        <v>2.3431319999999998</v>
      </c>
      <c r="AB88" s="964">
        <f t="shared" si="105"/>
        <v>9.7630499999999995E-2</v>
      </c>
      <c r="AC88" s="964">
        <f t="shared" si="106"/>
        <v>9.7630499999999995E-2</v>
      </c>
      <c r="AD88" s="964">
        <f t="shared" si="106"/>
        <v>9.7630499999999995E-2</v>
      </c>
      <c r="AE88" s="964">
        <f t="shared" si="106"/>
        <v>9.7630499999999995E-2</v>
      </c>
      <c r="AF88" s="964">
        <f t="shared" si="106"/>
        <v>9.7630499999999995E-2</v>
      </c>
      <c r="AG88" s="964">
        <f t="shared" si="106"/>
        <v>9.7630499999999995E-2</v>
      </c>
      <c r="AH88" s="964">
        <f t="shared" si="106"/>
        <v>9.7630499999999995E-2</v>
      </c>
      <c r="AI88" s="964">
        <f t="shared" si="106"/>
        <v>9.7630499999999995E-2</v>
      </c>
      <c r="AJ88" s="964">
        <f t="shared" si="106"/>
        <v>9.7630499999999995E-2</v>
      </c>
      <c r="AK88" s="964">
        <f t="shared" si="106"/>
        <v>9.7630499999999995E-2</v>
      </c>
      <c r="AL88" s="964">
        <f t="shared" si="106"/>
        <v>9.7630499999999995E-2</v>
      </c>
      <c r="AM88" s="964">
        <f t="shared" si="106"/>
        <v>9.7630499999999995E-2</v>
      </c>
      <c r="AN88" s="963">
        <f t="shared" si="64"/>
        <v>1.1715659999999999</v>
      </c>
      <c r="AO88" s="965">
        <f t="shared" si="107"/>
        <v>6.1395180000000007</v>
      </c>
      <c r="AP88" s="966"/>
      <c r="AQ88" s="967">
        <f t="shared" si="65"/>
        <v>0</v>
      </c>
      <c r="AR88" s="968">
        <f t="shared" si="66"/>
        <v>0</v>
      </c>
      <c r="AS88" s="969">
        <f t="shared" si="67"/>
        <v>0</v>
      </c>
      <c r="AT88" s="969">
        <f t="shared" si="68"/>
        <v>0</v>
      </c>
      <c r="AU88" s="969">
        <f t="shared" si="69"/>
        <v>0</v>
      </c>
      <c r="AV88" s="969">
        <f t="shared" si="70"/>
        <v>0</v>
      </c>
      <c r="AW88" s="969">
        <f t="shared" si="71"/>
        <v>0</v>
      </c>
      <c r="AX88" s="969">
        <f t="shared" si="72"/>
        <v>0</v>
      </c>
      <c r="AY88" s="970">
        <f t="shared" si="73"/>
        <v>0</v>
      </c>
      <c r="AZ88" s="971">
        <f t="shared" si="74"/>
        <v>0</v>
      </c>
      <c r="BA88" s="971">
        <f t="shared" si="75"/>
        <v>0</v>
      </c>
      <c r="BB88" s="971">
        <f t="shared" si="76"/>
        <v>0</v>
      </c>
      <c r="BC88" s="971">
        <f t="shared" si="77"/>
        <v>0</v>
      </c>
      <c r="BD88" s="971">
        <f t="shared" si="78"/>
        <v>0</v>
      </c>
      <c r="BE88" s="971">
        <f t="shared" si="79"/>
        <v>0</v>
      </c>
      <c r="BF88" s="971">
        <f t="shared" si="80"/>
        <v>0</v>
      </c>
      <c r="BG88" s="971">
        <f t="shared" si="81"/>
        <v>0</v>
      </c>
      <c r="BH88" s="971">
        <f t="shared" si="82"/>
        <v>0</v>
      </c>
      <c r="BI88" s="971">
        <f t="shared" si="83"/>
        <v>0</v>
      </c>
      <c r="BJ88" s="971">
        <f t="shared" si="84"/>
        <v>0</v>
      </c>
      <c r="BK88" s="971">
        <f t="shared" si="85"/>
        <v>0</v>
      </c>
      <c r="BL88" s="970">
        <f t="shared" si="86"/>
        <v>0</v>
      </c>
      <c r="BM88" s="971">
        <f t="shared" si="87"/>
        <v>0</v>
      </c>
      <c r="BN88" s="971">
        <f t="shared" si="88"/>
        <v>0</v>
      </c>
      <c r="BO88" s="971">
        <f t="shared" si="89"/>
        <v>0</v>
      </c>
      <c r="BP88" s="971">
        <f t="shared" si="90"/>
        <v>0</v>
      </c>
      <c r="BQ88" s="971">
        <f t="shared" si="91"/>
        <v>0</v>
      </c>
      <c r="BR88" s="971">
        <f t="shared" si="92"/>
        <v>0</v>
      </c>
      <c r="BS88" s="971">
        <f t="shared" si="93"/>
        <v>0</v>
      </c>
      <c r="BT88" s="971">
        <f t="shared" si="94"/>
        <v>0</v>
      </c>
      <c r="BU88" s="971">
        <f t="shared" si="95"/>
        <v>0</v>
      </c>
      <c r="BV88" s="971">
        <f t="shared" si="96"/>
        <v>0</v>
      </c>
      <c r="BW88" s="971">
        <f t="shared" si="97"/>
        <v>0</v>
      </c>
      <c r="BX88" s="971">
        <f t="shared" si="98"/>
        <v>0</v>
      </c>
      <c r="BY88" s="970">
        <f t="shared" si="99"/>
        <v>0</v>
      </c>
      <c r="BZ88" s="972">
        <f t="shared" si="108"/>
        <v>0</v>
      </c>
      <c r="CA88" s="1553"/>
      <c r="CB88" s="1553"/>
      <c r="CC88" s="1553"/>
      <c r="CD88" s="1553"/>
      <c r="CE88" s="1553"/>
      <c r="CF88" s="1552">
        <v>4.0546000000000006</v>
      </c>
      <c r="CG88" s="1552">
        <v>0.32010000000000005</v>
      </c>
      <c r="CH88" s="1552">
        <v>3.9052199999999999</v>
      </c>
      <c r="CI88" s="1552">
        <v>1.95261</v>
      </c>
      <c r="CJ88" s="1552">
        <v>10.232530000000001</v>
      </c>
      <c r="CK88" s="8"/>
      <c r="CL88" s="8"/>
    </row>
    <row r="89" spans="1:90" ht="23" customHeight="1">
      <c r="A89" s="907" t="s">
        <v>1103</v>
      </c>
      <c r="B89" s="1752"/>
      <c r="C89" s="911"/>
      <c r="D89" s="912" t="s">
        <v>189</v>
      </c>
      <c r="E89" s="911"/>
      <c r="F89" s="960">
        <f t="shared" si="100"/>
        <v>1.0465087500000001</v>
      </c>
      <c r="G89" s="961">
        <f t="shared" si="61"/>
        <v>2.9856600000000002</v>
      </c>
      <c r="H89" s="962">
        <f t="shared" si="101"/>
        <v>3.9285E-2</v>
      </c>
      <c r="I89" s="962">
        <f t="shared" si="102"/>
        <v>3.9285E-2</v>
      </c>
      <c r="J89" s="962">
        <f t="shared" si="102"/>
        <v>3.9285E-2</v>
      </c>
      <c r="K89" s="962">
        <f t="shared" si="102"/>
        <v>3.9285E-2</v>
      </c>
      <c r="L89" s="962">
        <f t="shared" si="102"/>
        <v>3.9285E-2</v>
      </c>
      <c r="M89" s="962">
        <f t="shared" si="102"/>
        <v>3.9285E-2</v>
      </c>
      <c r="N89" s="963">
        <f t="shared" si="62"/>
        <v>0.23571</v>
      </c>
      <c r="O89" s="964">
        <f t="shared" si="103"/>
        <v>0.23963849999999998</v>
      </c>
      <c r="P89" s="964">
        <f t="shared" si="104"/>
        <v>0.23963849999999998</v>
      </c>
      <c r="Q89" s="964">
        <f t="shared" si="104"/>
        <v>0.23963849999999998</v>
      </c>
      <c r="R89" s="964">
        <f t="shared" si="104"/>
        <v>0.23963849999999998</v>
      </c>
      <c r="S89" s="964">
        <f t="shared" si="104"/>
        <v>0.23963849999999998</v>
      </c>
      <c r="T89" s="964">
        <f t="shared" si="104"/>
        <v>0.23963849999999998</v>
      </c>
      <c r="U89" s="964">
        <f t="shared" si="104"/>
        <v>0.23963849999999998</v>
      </c>
      <c r="V89" s="964">
        <f t="shared" si="104"/>
        <v>0.23963849999999998</v>
      </c>
      <c r="W89" s="964">
        <f t="shared" si="104"/>
        <v>0.23963849999999998</v>
      </c>
      <c r="X89" s="964">
        <f t="shared" si="104"/>
        <v>0.23963849999999998</v>
      </c>
      <c r="Y89" s="964">
        <f t="shared" si="104"/>
        <v>0.23963849999999998</v>
      </c>
      <c r="Z89" s="964">
        <f t="shared" si="104"/>
        <v>0.23963849999999998</v>
      </c>
      <c r="AA89" s="963">
        <f t="shared" si="63"/>
        <v>2.8756619999999997</v>
      </c>
      <c r="AB89" s="964">
        <f t="shared" si="105"/>
        <v>0.11981924999999999</v>
      </c>
      <c r="AC89" s="964">
        <f t="shared" si="106"/>
        <v>0.11981924999999999</v>
      </c>
      <c r="AD89" s="964">
        <f t="shared" si="106"/>
        <v>0.11981924999999999</v>
      </c>
      <c r="AE89" s="964">
        <f t="shared" si="106"/>
        <v>0.11981924999999999</v>
      </c>
      <c r="AF89" s="964">
        <f t="shared" si="106"/>
        <v>0.11981924999999999</v>
      </c>
      <c r="AG89" s="964">
        <f t="shared" si="106"/>
        <v>0.11981924999999999</v>
      </c>
      <c r="AH89" s="964">
        <f t="shared" si="106"/>
        <v>0.11981924999999999</v>
      </c>
      <c r="AI89" s="964">
        <f t="shared" si="106"/>
        <v>0.11981924999999999</v>
      </c>
      <c r="AJ89" s="964">
        <f t="shared" si="106"/>
        <v>0.11981924999999999</v>
      </c>
      <c r="AK89" s="964">
        <f t="shared" si="106"/>
        <v>0.11981924999999999</v>
      </c>
      <c r="AL89" s="964">
        <f t="shared" si="106"/>
        <v>0.11981924999999999</v>
      </c>
      <c r="AM89" s="964">
        <f t="shared" si="106"/>
        <v>0.11981924999999999</v>
      </c>
      <c r="AN89" s="963">
        <f t="shared" si="64"/>
        <v>1.4378309999999999</v>
      </c>
      <c r="AO89" s="965">
        <f t="shared" si="107"/>
        <v>7.5348630000000005</v>
      </c>
      <c r="AP89" s="966"/>
      <c r="AQ89" s="967">
        <f t="shared" si="65"/>
        <v>0</v>
      </c>
      <c r="AR89" s="968">
        <f t="shared" si="66"/>
        <v>0</v>
      </c>
      <c r="AS89" s="969">
        <f t="shared" si="67"/>
        <v>0</v>
      </c>
      <c r="AT89" s="969">
        <f t="shared" si="68"/>
        <v>0</v>
      </c>
      <c r="AU89" s="969">
        <f t="shared" si="69"/>
        <v>0</v>
      </c>
      <c r="AV89" s="969">
        <f t="shared" si="70"/>
        <v>0</v>
      </c>
      <c r="AW89" s="969">
        <f t="shared" si="71"/>
        <v>0</v>
      </c>
      <c r="AX89" s="969">
        <f t="shared" si="72"/>
        <v>0</v>
      </c>
      <c r="AY89" s="970">
        <f t="shared" si="73"/>
        <v>0</v>
      </c>
      <c r="AZ89" s="971">
        <f t="shared" si="74"/>
        <v>0</v>
      </c>
      <c r="BA89" s="971">
        <f t="shared" si="75"/>
        <v>0</v>
      </c>
      <c r="BB89" s="971">
        <f t="shared" si="76"/>
        <v>0</v>
      </c>
      <c r="BC89" s="971">
        <f t="shared" si="77"/>
        <v>0</v>
      </c>
      <c r="BD89" s="971">
        <f t="shared" si="78"/>
        <v>0</v>
      </c>
      <c r="BE89" s="971">
        <f t="shared" si="79"/>
        <v>0</v>
      </c>
      <c r="BF89" s="971">
        <f t="shared" si="80"/>
        <v>0</v>
      </c>
      <c r="BG89" s="971">
        <f t="shared" si="81"/>
        <v>0</v>
      </c>
      <c r="BH89" s="971">
        <f t="shared" si="82"/>
        <v>0</v>
      </c>
      <c r="BI89" s="971">
        <f t="shared" si="83"/>
        <v>0</v>
      </c>
      <c r="BJ89" s="971">
        <f t="shared" si="84"/>
        <v>0</v>
      </c>
      <c r="BK89" s="971">
        <f t="shared" si="85"/>
        <v>0</v>
      </c>
      <c r="BL89" s="970">
        <f t="shared" si="86"/>
        <v>0</v>
      </c>
      <c r="BM89" s="971">
        <f t="shared" si="87"/>
        <v>0</v>
      </c>
      <c r="BN89" s="971">
        <f t="shared" si="88"/>
        <v>0</v>
      </c>
      <c r="BO89" s="971">
        <f t="shared" si="89"/>
        <v>0</v>
      </c>
      <c r="BP89" s="971">
        <f t="shared" si="90"/>
        <v>0</v>
      </c>
      <c r="BQ89" s="971">
        <f t="shared" si="91"/>
        <v>0</v>
      </c>
      <c r="BR89" s="971">
        <f t="shared" si="92"/>
        <v>0</v>
      </c>
      <c r="BS89" s="971">
        <f t="shared" si="93"/>
        <v>0</v>
      </c>
      <c r="BT89" s="971">
        <f t="shared" si="94"/>
        <v>0</v>
      </c>
      <c r="BU89" s="971">
        <f t="shared" si="95"/>
        <v>0</v>
      </c>
      <c r="BV89" s="971">
        <f t="shared" si="96"/>
        <v>0</v>
      </c>
      <c r="BW89" s="971">
        <f t="shared" si="97"/>
        <v>0</v>
      </c>
      <c r="BX89" s="971">
        <f t="shared" si="98"/>
        <v>0</v>
      </c>
      <c r="BY89" s="970">
        <f t="shared" si="99"/>
        <v>0</v>
      </c>
      <c r="BZ89" s="972">
        <f t="shared" si="108"/>
        <v>0</v>
      </c>
      <c r="CA89" s="1553"/>
      <c r="CB89" s="1553"/>
      <c r="CC89" s="1553"/>
      <c r="CD89" s="1553"/>
      <c r="CE89" s="1553"/>
      <c r="CF89" s="1552">
        <v>4.9761000000000006</v>
      </c>
      <c r="CG89" s="1552">
        <v>0.39285000000000003</v>
      </c>
      <c r="CH89" s="1552">
        <v>4.79277</v>
      </c>
      <c r="CI89" s="1552">
        <v>2.396385</v>
      </c>
      <c r="CJ89" s="1552">
        <v>12.558105000000001</v>
      </c>
      <c r="CK89" s="8"/>
      <c r="CL89" s="8"/>
    </row>
    <row r="90" spans="1:90" ht="23" customHeight="1">
      <c r="A90" s="1517" t="s">
        <v>1103</v>
      </c>
      <c r="B90" s="1753"/>
      <c r="C90" s="1513"/>
      <c r="D90" s="1514" t="s">
        <v>46</v>
      </c>
      <c r="E90" s="1513"/>
      <c r="F90" s="999">
        <f t="shared" si="100"/>
        <v>1.2015470833333333</v>
      </c>
      <c r="G90" s="1000">
        <f t="shared" si="61"/>
        <v>3.4279799999999994</v>
      </c>
      <c r="H90" s="1001">
        <f t="shared" si="101"/>
        <v>4.5105000000000006E-2</v>
      </c>
      <c r="I90" s="1001">
        <f t="shared" si="102"/>
        <v>4.5105000000000006E-2</v>
      </c>
      <c r="J90" s="1001">
        <f t="shared" si="102"/>
        <v>4.5105000000000006E-2</v>
      </c>
      <c r="K90" s="1001">
        <f t="shared" si="102"/>
        <v>4.5105000000000006E-2</v>
      </c>
      <c r="L90" s="1001">
        <f t="shared" si="102"/>
        <v>4.5105000000000006E-2</v>
      </c>
      <c r="M90" s="1001">
        <f t="shared" si="102"/>
        <v>4.5105000000000006E-2</v>
      </c>
      <c r="N90" s="1002">
        <f t="shared" si="62"/>
        <v>0.27063000000000004</v>
      </c>
      <c r="O90" s="1003">
        <f t="shared" si="103"/>
        <v>0.27514050000000001</v>
      </c>
      <c r="P90" s="1003">
        <f t="shared" si="104"/>
        <v>0.27514050000000001</v>
      </c>
      <c r="Q90" s="1003">
        <f t="shared" si="104"/>
        <v>0.27514050000000001</v>
      </c>
      <c r="R90" s="1003">
        <f t="shared" si="104"/>
        <v>0.27514050000000001</v>
      </c>
      <c r="S90" s="1003">
        <f t="shared" si="104"/>
        <v>0.27514050000000001</v>
      </c>
      <c r="T90" s="1003">
        <f t="shared" si="104"/>
        <v>0.27514050000000001</v>
      </c>
      <c r="U90" s="1003">
        <f t="shared" si="104"/>
        <v>0.27514050000000001</v>
      </c>
      <c r="V90" s="1003">
        <f t="shared" si="104"/>
        <v>0.27514050000000001</v>
      </c>
      <c r="W90" s="1003">
        <f t="shared" si="104"/>
        <v>0.27514050000000001</v>
      </c>
      <c r="X90" s="1003">
        <f t="shared" si="104"/>
        <v>0.27514050000000001</v>
      </c>
      <c r="Y90" s="1003">
        <f t="shared" si="104"/>
        <v>0.27514050000000001</v>
      </c>
      <c r="Z90" s="1003">
        <f t="shared" si="104"/>
        <v>0.27514050000000001</v>
      </c>
      <c r="AA90" s="1002">
        <f t="shared" si="63"/>
        <v>3.3016860000000001</v>
      </c>
      <c r="AB90" s="1003">
        <f t="shared" si="105"/>
        <v>0.13757025000000001</v>
      </c>
      <c r="AC90" s="1003">
        <f t="shared" si="106"/>
        <v>0.13757025000000001</v>
      </c>
      <c r="AD90" s="1003">
        <f t="shared" si="106"/>
        <v>0.13757025000000001</v>
      </c>
      <c r="AE90" s="1003">
        <f t="shared" si="106"/>
        <v>0.13757025000000001</v>
      </c>
      <c r="AF90" s="1003">
        <f t="shared" si="106"/>
        <v>0.13757025000000001</v>
      </c>
      <c r="AG90" s="1003">
        <f t="shared" si="106"/>
        <v>0.13757025000000001</v>
      </c>
      <c r="AH90" s="1003">
        <f t="shared" si="106"/>
        <v>0.13757025000000001</v>
      </c>
      <c r="AI90" s="1003">
        <f t="shared" si="106"/>
        <v>0.13757025000000001</v>
      </c>
      <c r="AJ90" s="1003">
        <f t="shared" si="106"/>
        <v>0.13757025000000001</v>
      </c>
      <c r="AK90" s="1003">
        <f t="shared" si="106"/>
        <v>0.13757025000000001</v>
      </c>
      <c r="AL90" s="1003">
        <f t="shared" si="106"/>
        <v>0.13757025000000001</v>
      </c>
      <c r="AM90" s="1003">
        <f t="shared" si="106"/>
        <v>0.13757025000000001</v>
      </c>
      <c r="AN90" s="1002">
        <f t="shared" si="64"/>
        <v>1.6508430000000001</v>
      </c>
      <c r="AO90" s="1004">
        <f t="shared" si="107"/>
        <v>8.6511390000000006</v>
      </c>
      <c r="AP90" s="1005"/>
      <c r="AQ90" s="1006">
        <f t="shared" si="65"/>
        <v>0</v>
      </c>
      <c r="AR90" s="1007">
        <f t="shared" si="66"/>
        <v>0</v>
      </c>
      <c r="AS90" s="1008">
        <f t="shared" si="67"/>
        <v>0</v>
      </c>
      <c r="AT90" s="1008">
        <f t="shared" si="68"/>
        <v>0</v>
      </c>
      <c r="AU90" s="1008">
        <f t="shared" si="69"/>
        <v>0</v>
      </c>
      <c r="AV90" s="1008">
        <f t="shared" si="70"/>
        <v>0</v>
      </c>
      <c r="AW90" s="1008">
        <f t="shared" si="71"/>
        <v>0</v>
      </c>
      <c r="AX90" s="1008">
        <f t="shared" si="72"/>
        <v>0</v>
      </c>
      <c r="AY90" s="1009">
        <f t="shared" si="73"/>
        <v>0</v>
      </c>
      <c r="AZ90" s="1010">
        <f t="shared" si="74"/>
        <v>0</v>
      </c>
      <c r="BA90" s="1010">
        <f t="shared" si="75"/>
        <v>0</v>
      </c>
      <c r="BB90" s="1010">
        <f t="shared" si="76"/>
        <v>0</v>
      </c>
      <c r="BC90" s="1010">
        <f t="shared" si="77"/>
        <v>0</v>
      </c>
      <c r="BD90" s="1010">
        <f t="shared" si="78"/>
        <v>0</v>
      </c>
      <c r="BE90" s="1010">
        <f t="shared" si="79"/>
        <v>0</v>
      </c>
      <c r="BF90" s="1010">
        <f t="shared" si="80"/>
        <v>0</v>
      </c>
      <c r="BG90" s="1010">
        <f t="shared" si="81"/>
        <v>0</v>
      </c>
      <c r="BH90" s="1010">
        <f t="shared" si="82"/>
        <v>0</v>
      </c>
      <c r="BI90" s="1010">
        <f t="shared" si="83"/>
        <v>0</v>
      </c>
      <c r="BJ90" s="1010">
        <f t="shared" si="84"/>
        <v>0</v>
      </c>
      <c r="BK90" s="1010">
        <f t="shared" si="85"/>
        <v>0</v>
      </c>
      <c r="BL90" s="1009">
        <f t="shared" si="86"/>
        <v>0</v>
      </c>
      <c r="BM90" s="1010">
        <f t="shared" si="87"/>
        <v>0</v>
      </c>
      <c r="BN90" s="1010">
        <f t="shared" si="88"/>
        <v>0</v>
      </c>
      <c r="BO90" s="1010">
        <f t="shared" si="89"/>
        <v>0</v>
      </c>
      <c r="BP90" s="1010">
        <f t="shared" si="90"/>
        <v>0</v>
      </c>
      <c r="BQ90" s="1010">
        <f t="shared" si="91"/>
        <v>0</v>
      </c>
      <c r="BR90" s="1010">
        <f t="shared" si="92"/>
        <v>0</v>
      </c>
      <c r="BS90" s="1010">
        <f t="shared" si="93"/>
        <v>0</v>
      </c>
      <c r="BT90" s="1010">
        <f t="shared" si="94"/>
        <v>0</v>
      </c>
      <c r="BU90" s="1010">
        <f t="shared" si="95"/>
        <v>0</v>
      </c>
      <c r="BV90" s="1010">
        <f t="shared" si="96"/>
        <v>0</v>
      </c>
      <c r="BW90" s="1010">
        <f t="shared" si="97"/>
        <v>0</v>
      </c>
      <c r="BX90" s="1010">
        <f t="shared" si="98"/>
        <v>0</v>
      </c>
      <c r="BY90" s="1009">
        <f t="shared" si="99"/>
        <v>0</v>
      </c>
      <c r="BZ90" s="1011">
        <f t="shared" si="108"/>
        <v>0</v>
      </c>
      <c r="CA90" s="1551"/>
      <c r="CB90" s="1551"/>
      <c r="CC90" s="1551"/>
      <c r="CD90" s="1551"/>
      <c r="CE90" s="1551"/>
      <c r="CF90" s="1554">
        <v>5.7132999999999994</v>
      </c>
      <c r="CG90" s="1554">
        <v>0.45105000000000006</v>
      </c>
      <c r="CH90" s="1554">
        <v>5.5028100000000002</v>
      </c>
      <c r="CI90" s="1554">
        <v>2.7514050000000001</v>
      </c>
      <c r="CJ90" s="1554">
        <v>14.418564999999999</v>
      </c>
      <c r="CK90" s="9"/>
      <c r="CL90" s="9"/>
    </row>
    <row r="91" spans="1:90" ht="23" customHeight="1">
      <c r="A91" s="1522" t="s">
        <v>1103</v>
      </c>
      <c r="B91" s="1751" t="s">
        <v>1105</v>
      </c>
      <c r="C91" s="1515"/>
      <c r="D91" s="1516" t="s">
        <v>1075</v>
      </c>
      <c r="E91" s="1515"/>
      <c r="F91" s="986">
        <f t="shared" si="100"/>
        <v>0.50387458333333335</v>
      </c>
      <c r="G91" s="987">
        <f t="shared" si="61"/>
        <v>1.4375399999999998</v>
      </c>
      <c r="H91" s="988">
        <f t="shared" si="101"/>
        <v>1.8915000000000001E-2</v>
      </c>
      <c r="I91" s="988">
        <f t="shared" si="102"/>
        <v>1.8915000000000001E-2</v>
      </c>
      <c r="J91" s="988">
        <f t="shared" si="102"/>
        <v>1.8915000000000001E-2</v>
      </c>
      <c r="K91" s="988">
        <f t="shared" si="102"/>
        <v>1.8915000000000001E-2</v>
      </c>
      <c r="L91" s="988">
        <f t="shared" si="102"/>
        <v>1.8915000000000001E-2</v>
      </c>
      <c r="M91" s="988">
        <f t="shared" si="102"/>
        <v>1.8915000000000001E-2</v>
      </c>
      <c r="N91" s="989">
        <f t="shared" si="62"/>
        <v>0.11349000000000001</v>
      </c>
      <c r="O91" s="990">
        <f t="shared" si="103"/>
        <v>0.11538150000000001</v>
      </c>
      <c r="P91" s="990">
        <f t="shared" si="104"/>
        <v>0.11538150000000001</v>
      </c>
      <c r="Q91" s="990">
        <f t="shared" si="104"/>
        <v>0.11538150000000001</v>
      </c>
      <c r="R91" s="990">
        <f t="shared" si="104"/>
        <v>0.11538150000000001</v>
      </c>
      <c r="S91" s="990">
        <f t="shared" si="104"/>
        <v>0.11538150000000001</v>
      </c>
      <c r="T91" s="990">
        <f t="shared" si="104"/>
        <v>0.11538150000000001</v>
      </c>
      <c r="U91" s="990">
        <f t="shared" si="104"/>
        <v>0.11538150000000001</v>
      </c>
      <c r="V91" s="990">
        <f t="shared" si="104"/>
        <v>0.11538150000000001</v>
      </c>
      <c r="W91" s="990">
        <f t="shared" si="104"/>
        <v>0.11538150000000001</v>
      </c>
      <c r="X91" s="990">
        <f t="shared" si="104"/>
        <v>0.11538150000000001</v>
      </c>
      <c r="Y91" s="990">
        <f t="shared" si="104"/>
        <v>0.11538150000000001</v>
      </c>
      <c r="Z91" s="990">
        <f t="shared" si="104"/>
        <v>0.11538150000000001</v>
      </c>
      <c r="AA91" s="989">
        <f t="shared" si="63"/>
        <v>1.3845780000000001</v>
      </c>
      <c r="AB91" s="990">
        <f t="shared" si="105"/>
        <v>5.7690750000000006E-2</v>
      </c>
      <c r="AC91" s="990">
        <f t="shared" si="106"/>
        <v>5.7690750000000006E-2</v>
      </c>
      <c r="AD91" s="990">
        <f t="shared" si="106"/>
        <v>5.7690750000000006E-2</v>
      </c>
      <c r="AE91" s="990">
        <f t="shared" si="106"/>
        <v>5.7690750000000006E-2</v>
      </c>
      <c r="AF91" s="990">
        <f t="shared" si="106"/>
        <v>5.7690750000000006E-2</v>
      </c>
      <c r="AG91" s="990">
        <f t="shared" si="106"/>
        <v>5.7690750000000006E-2</v>
      </c>
      <c r="AH91" s="990">
        <f t="shared" si="106"/>
        <v>5.7690750000000006E-2</v>
      </c>
      <c r="AI91" s="990">
        <f t="shared" si="106"/>
        <v>5.7690750000000006E-2</v>
      </c>
      <c r="AJ91" s="990">
        <f t="shared" si="106"/>
        <v>5.7690750000000006E-2</v>
      </c>
      <c r="AK91" s="990">
        <f t="shared" si="106"/>
        <v>5.7690750000000006E-2</v>
      </c>
      <c r="AL91" s="990">
        <f t="shared" si="106"/>
        <v>5.7690750000000006E-2</v>
      </c>
      <c r="AM91" s="990">
        <f t="shared" si="106"/>
        <v>5.7690750000000006E-2</v>
      </c>
      <c r="AN91" s="989">
        <f t="shared" si="64"/>
        <v>0.69228900000000004</v>
      </c>
      <c r="AO91" s="991">
        <f t="shared" si="107"/>
        <v>3.6278970000000004</v>
      </c>
      <c r="AP91" s="992"/>
      <c r="AQ91" s="993">
        <f t="shared" si="65"/>
        <v>0</v>
      </c>
      <c r="AR91" s="994">
        <f t="shared" si="66"/>
        <v>0</v>
      </c>
      <c r="AS91" s="995">
        <f t="shared" si="67"/>
        <v>0</v>
      </c>
      <c r="AT91" s="995">
        <f t="shared" si="68"/>
        <v>0</v>
      </c>
      <c r="AU91" s="995">
        <f t="shared" si="69"/>
        <v>0</v>
      </c>
      <c r="AV91" s="995">
        <f t="shared" si="70"/>
        <v>0</v>
      </c>
      <c r="AW91" s="995">
        <f t="shared" si="71"/>
        <v>0</v>
      </c>
      <c r="AX91" s="995">
        <f t="shared" si="72"/>
        <v>0</v>
      </c>
      <c r="AY91" s="996">
        <f t="shared" si="73"/>
        <v>0</v>
      </c>
      <c r="AZ91" s="997">
        <f t="shared" si="74"/>
        <v>0</v>
      </c>
      <c r="BA91" s="997">
        <f t="shared" si="75"/>
        <v>0</v>
      </c>
      <c r="BB91" s="997">
        <f t="shared" si="76"/>
        <v>0</v>
      </c>
      <c r="BC91" s="997">
        <f t="shared" si="77"/>
        <v>0</v>
      </c>
      <c r="BD91" s="997">
        <f t="shared" si="78"/>
        <v>0</v>
      </c>
      <c r="BE91" s="997">
        <f t="shared" si="79"/>
        <v>0</v>
      </c>
      <c r="BF91" s="997">
        <f t="shared" si="80"/>
        <v>0</v>
      </c>
      <c r="BG91" s="997">
        <f t="shared" si="81"/>
        <v>0</v>
      </c>
      <c r="BH91" s="997">
        <f t="shared" si="82"/>
        <v>0</v>
      </c>
      <c r="BI91" s="997">
        <f t="shared" si="83"/>
        <v>0</v>
      </c>
      <c r="BJ91" s="997">
        <f t="shared" si="84"/>
        <v>0</v>
      </c>
      <c r="BK91" s="997">
        <f t="shared" si="85"/>
        <v>0</v>
      </c>
      <c r="BL91" s="996">
        <f t="shared" si="86"/>
        <v>0</v>
      </c>
      <c r="BM91" s="997">
        <f t="shared" si="87"/>
        <v>0</v>
      </c>
      <c r="BN91" s="997">
        <f t="shared" si="88"/>
        <v>0</v>
      </c>
      <c r="BO91" s="997">
        <f t="shared" si="89"/>
        <v>0</v>
      </c>
      <c r="BP91" s="997">
        <f t="shared" si="90"/>
        <v>0</v>
      </c>
      <c r="BQ91" s="997">
        <f t="shared" si="91"/>
        <v>0</v>
      </c>
      <c r="BR91" s="997">
        <f t="shared" si="92"/>
        <v>0</v>
      </c>
      <c r="BS91" s="997">
        <f t="shared" si="93"/>
        <v>0</v>
      </c>
      <c r="BT91" s="997">
        <f t="shared" si="94"/>
        <v>0</v>
      </c>
      <c r="BU91" s="997">
        <f t="shared" si="95"/>
        <v>0</v>
      </c>
      <c r="BV91" s="997">
        <f t="shared" si="96"/>
        <v>0</v>
      </c>
      <c r="BW91" s="997">
        <f t="shared" si="97"/>
        <v>0</v>
      </c>
      <c r="BX91" s="997">
        <f t="shared" si="98"/>
        <v>0</v>
      </c>
      <c r="BY91" s="996">
        <f t="shared" si="99"/>
        <v>0</v>
      </c>
      <c r="BZ91" s="998">
        <f t="shared" si="108"/>
        <v>0</v>
      </c>
      <c r="CA91" s="1549"/>
      <c r="CB91" s="1549"/>
      <c r="CC91" s="1549"/>
      <c r="CD91" s="1549"/>
      <c r="CE91" s="1549"/>
      <c r="CF91" s="1550">
        <v>2.3958999999999997</v>
      </c>
      <c r="CG91" s="1550">
        <v>0.18915000000000001</v>
      </c>
      <c r="CH91" s="1550">
        <v>2.3076300000000001</v>
      </c>
      <c r="CI91" s="1550">
        <v>1.153815</v>
      </c>
      <c r="CJ91" s="1550">
        <v>6.0464950000000002</v>
      </c>
      <c r="CK91" s="7"/>
      <c r="CL91" s="7"/>
    </row>
    <row r="92" spans="1:90" ht="23" customHeight="1">
      <c r="A92" s="907" t="s">
        <v>1103</v>
      </c>
      <c r="B92" s="1752"/>
      <c r="C92" s="911"/>
      <c r="D92" s="912" t="s">
        <v>194</v>
      </c>
      <c r="E92" s="911"/>
      <c r="F92" s="960">
        <f t="shared" si="100"/>
        <v>0.85271083333333342</v>
      </c>
      <c r="G92" s="961">
        <f t="shared" si="61"/>
        <v>2.4327600000000005</v>
      </c>
      <c r="H92" s="962">
        <f t="shared" si="101"/>
        <v>3.2010000000000004E-2</v>
      </c>
      <c r="I92" s="962">
        <f t="shared" si="102"/>
        <v>3.2010000000000004E-2</v>
      </c>
      <c r="J92" s="962">
        <f t="shared" si="102"/>
        <v>3.2010000000000004E-2</v>
      </c>
      <c r="K92" s="962">
        <f t="shared" si="102"/>
        <v>3.2010000000000004E-2</v>
      </c>
      <c r="L92" s="962">
        <f t="shared" si="102"/>
        <v>3.2010000000000004E-2</v>
      </c>
      <c r="M92" s="962">
        <f t="shared" si="102"/>
        <v>3.2010000000000004E-2</v>
      </c>
      <c r="N92" s="963">
        <f t="shared" si="62"/>
        <v>0.19206000000000004</v>
      </c>
      <c r="O92" s="964">
        <f t="shared" si="103"/>
        <v>0.19526099999999999</v>
      </c>
      <c r="P92" s="964">
        <f t="shared" si="104"/>
        <v>0.19526099999999999</v>
      </c>
      <c r="Q92" s="964">
        <f t="shared" si="104"/>
        <v>0.19526099999999999</v>
      </c>
      <c r="R92" s="964">
        <f t="shared" si="104"/>
        <v>0.19526099999999999</v>
      </c>
      <c r="S92" s="964">
        <f t="shared" si="104"/>
        <v>0.19526099999999999</v>
      </c>
      <c r="T92" s="964">
        <f t="shared" si="104"/>
        <v>0.19526099999999999</v>
      </c>
      <c r="U92" s="964">
        <f t="shared" si="104"/>
        <v>0.19526099999999999</v>
      </c>
      <c r="V92" s="964">
        <f t="shared" si="104"/>
        <v>0.19526099999999999</v>
      </c>
      <c r="W92" s="964">
        <f t="shared" si="104"/>
        <v>0.19526099999999999</v>
      </c>
      <c r="X92" s="964">
        <f t="shared" si="104"/>
        <v>0.19526099999999999</v>
      </c>
      <c r="Y92" s="964">
        <f t="shared" si="104"/>
        <v>0.19526099999999999</v>
      </c>
      <c r="Z92" s="964">
        <f t="shared" si="104"/>
        <v>0.19526099999999999</v>
      </c>
      <c r="AA92" s="963">
        <f t="shared" si="63"/>
        <v>2.3431319999999998</v>
      </c>
      <c r="AB92" s="964">
        <f t="shared" si="105"/>
        <v>9.7630499999999995E-2</v>
      </c>
      <c r="AC92" s="964">
        <f t="shared" si="106"/>
        <v>9.7630499999999995E-2</v>
      </c>
      <c r="AD92" s="964">
        <f t="shared" si="106"/>
        <v>9.7630499999999995E-2</v>
      </c>
      <c r="AE92" s="964">
        <f t="shared" si="106"/>
        <v>9.7630499999999995E-2</v>
      </c>
      <c r="AF92" s="964">
        <f t="shared" si="106"/>
        <v>9.7630499999999995E-2</v>
      </c>
      <c r="AG92" s="964">
        <f t="shared" si="106"/>
        <v>9.7630499999999995E-2</v>
      </c>
      <c r="AH92" s="964">
        <f t="shared" si="106"/>
        <v>9.7630499999999995E-2</v>
      </c>
      <c r="AI92" s="964">
        <f t="shared" si="106"/>
        <v>9.7630499999999995E-2</v>
      </c>
      <c r="AJ92" s="964">
        <f t="shared" si="106"/>
        <v>9.7630499999999995E-2</v>
      </c>
      <c r="AK92" s="964">
        <f t="shared" si="106"/>
        <v>9.7630499999999995E-2</v>
      </c>
      <c r="AL92" s="964">
        <f t="shared" si="106"/>
        <v>9.7630499999999995E-2</v>
      </c>
      <c r="AM92" s="964">
        <f t="shared" si="106"/>
        <v>9.7630499999999995E-2</v>
      </c>
      <c r="AN92" s="963">
        <f t="shared" si="64"/>
        <v>1.1715659999999999</v>
      </c>
      <c r="AO92" s="965">
        <f t="shared" si="107"/>
        <v>6.1395180000000007</v>
      </c>
      <c r="AP92" s="966"/>
      <c r="AQ92" s="967">
        <f t="shared" si="65"/>
        <v>0</v>
      </c>
      <c r="AR92" s="968">
        <f t="shared" si="66"/>
        <v>0</v>
      </c>
      <c r="AS92" s="969">
        <f t="shared" si="67"/>
        <v>0</v>
      </c>
      <c r="AT92" s="969">
        <f t="shared" si="68"/>
        <v>0</v>
      </c>
      <c r="AU92" s="969">
        <f t="shared" si="69"/>
        <v>0</v>
      </c>
      <c r="AV92" s="969">
        <f t="shared" si="70"/>
        <v>0</v>
      </c>
      <c r="AW92" s="969">
        <f t="shared" si="71"/>
        <v>0</v>
      </c>
      <c r="AX92" s="969">
        <f t="shared" si="72"/>
        <v>0</v>
      </c>
      <c r="AY92" s="970">
        <f t="shared" si="73"/>
        <v>0</v>
      </c>
      <c r="AZ92" s="971">
        <f t="shared" si="74"/>
        <v>0</v>
      </c>
      <c r="BA92" s="971">
        <f t="shared" si="75"/>
        <v>0</v>
      </c>
      <c r="BB92" s="971">
        <f t="shared" si="76"/>
        <v>0</v>
      </c>
      <c r="BC92" s="971">
        <f t="shared" si="77"/>
        <v>0</v>
      </c>
      <c r="BD92" s="971">
        <f t="shared" si="78"/>
        <v>0</v>
      </c>
      <c r="BE92" s="971">
        <f t="shared" si="79"/>
        <v>0</v>
      </c>
      <c r="BF92" s="971">
        <f t="shared" si="80"/>
        <v>0</v>
      </c>
      <c r="BG92" s="971">
        <f t="shared" si="81"/>
        <v>0</v>
      </c>
      <c r="BH92" s="971">
        <f t="shared" si="82"/>
        <v>0</v>
      </c>
      <c r="BI92" s="971">
        <f t="shared" si="83"/>
        <v>0</v>
      </c>
      <c r="BJ92" s="971">
        <f t="shared" si="84"/>
        <v>0</v>
      </c>
      <c r="BK92" s="971">
        <f t="shared" si="85"/>
        <v>0</v>
      </c>
      <c r="BL92" s="970">
        <f t="shared" si="86"/>
        <v>0</v>
      </c>
      <c r="BM92" s="971">
        <f t="shared" si="87"/>
        <v>0</v>
      </c>
      <c r="BN92" s="971">
        <f t="shared" si="88"/>
        <v>0</v>
      </c>
      <c r="BO92" s="971">
        <f t="shared" si="89"/>
        <v>0</v>
      </c>
      <c r="BP92" s="971">
        <f t="shared" si="90"/>
        <v>0</v>
      </c>
      <c r="BQ92" s="971">
        <f t="shared" si="91"/>
        <v>0</v>
      </c>
      <c r="BR92" s="971">
        <f t="shared" si="92"/>
        <v>0</v>
      </c>
      <c r="BS92" s="971">
        <f t="shared" si="93"/>
        <v>0</v>
      </c>
      <c r="BT92" s="971">
        <f t="shared" si="94"/>
        <v>0</v>
      </c>
      <c r="BU92" s="971">
        <f t="shared" si="95"/>
        <v>0</v>
      </c>
      <c r="BV92" s="971">
        <f t="shared" si="96"/>
        <v>0</v>
      </c>
      <c r="BW92" s="971">
        <f t="shared" si="97"/>
        <v>0</v>
      </c>
      <c r="BX92" s="971">
        <f t="shared" si="98"/>
        <v>0</v>
      </c>
      <c r="BY92" s="970">
        <f t="shared" si="99"/>
        <v>0</v>
      </c>
      <c r="BZ92" s="972">
        <f t="shared" si="108"/>
        <v>0</v>
      </c>
      <c r="CA92" s="1553"/>
      <c r="CB92" s="1553"/>
      <c r="CC92" s="1553"/>
      <c r="CD92" s="1553"/>
      <c r="CE92" s="1553"/>
      <c r="CF92" s="1552">
        <v>4.0546000000000006</v>
      </c>
      <c r="CG92" s="1552">
        <v>0.32010000000000005</v>
      </c>
      <c r="CH92" s="1552">
        <v>3.9052199999999999</v>
      </c>
      <c r="CI92" s="1552">
        <v>1.95261</v>
      </c>
      <c r="CJ92" s="1552">
        <v>10.232530000000001</v>
      </c>
      <c r="CK92" s="8"/>
      <c r="CL92" s="8"/>
    </row>
    <row r="93" spans="1:90" ht="23" customHeight="1">
      <c r="A93" s="907" t="s">
        <v>1103</v>
      </c>
      <c r="B93" s="1752"/>
      <c r="C93" s="911"/>
      <c r="D93" s="912" t="s">
        <v>189</v>
      </c>
      <c r="E93" s="911"/>
      <c r="F93" s="960">
        <f t="shared" si="100"/>
        <v>1.0465087500000001</v>
      </c>
      <c r="G93" s="961">
        <f t="shared" si="61"/>
        <v>2.9856600000000002</v>
      </c>
      <c r="H93" s="962">
        <f t="shared" si="101"/>
        <v>3.9285E-2</v>
      </c>
      <c r="I93" s="962">
        <f t="shared" ref="I93:M108" si="109">+H93</f>
        <v>3.9285E-2</v>
      </c>
      <c r="J93" s="962">
        <f t="shared" si="109"/>
        <v>3.9285E-2</v>
      </c>
      <c r="K93" s="962">
        <f t="shared" si="109"/>
        <v>3.9285E-2</v>
      </c>
      <c r="L93" s="962">
        <f t="shared" si="109"/>
        <v>3.9285E-2</v>
      </c>
      <c r="M93" s="962">
        <f t="shared" si="109"/>
        <v>3.9285E-2</v>
      </c>
      <c r="N93" s="963">
        <f t="shared" si="62"/>
        <v>0.23571</v>
      </c>
      <c r="O93" s="964">
        <f t="shared" si="103"/>
        <v>0.23963849999999998</v>
      </c>
      <c r="P93" s="964">
        <f t="shared" ref="P93:Z108" si="110">+O93</f>
        <v>0.23963849999999998</v>
      </c>
      <c r="Q93" s="964">
        <f t="shared" si="110"/>
        <v>0.23963849999999998</v>
      </c>
      <c r="R93" s="964">
        <f t="shared" si="110"/>
        <v>0.23963849999999998</v>
      </c>
      <c r="S93" s="964">
        <f t="shared" si="110"/>
        <v>0.23963849999999998</v>
      </c>
      <c r="T93" s="964">
        <f t="shared" si="110"/>
        <v>0.23963849999999998</v>
      </c>
      <c r="U93" s="964">
        <f t="shared" si="110"/>
        <v>0.23963849999999998</v>
      </c>
      <c r="V93" s="964">
        <f t="shared" si="110"/>
        <v>0.23963849999999998</v>
      </c>
      <c r="W93" s="964">
        <f t="shared" si="110"/>
        <v>0.23963849999999998</v>
      </c>
      <c r="X93" s="964">
        <f t="shared" si="110"/>
        <v>0.23963849999999998</v>
      </c>
      <c r="Y93" s="964">
        <f t="shared" si="110"/>
        <v>0.23963849999999998</v>
      </c>
      <c r="Z93" s="964">
        <f t="shared" si="110"/>
        <v>0.23963849999999998</v>
      </c>
      <c r="AA93" s="963">
        <f t="shared" si="63"/>
        <v>2.8756619999999997</v>
      </c>
      <c r="AB93" s="964">
        <f t="shared" si="105"/>
        <v>0.11981924999999999</v>
      </c>
      <c r="AC93" s="964">
        <f t="shared" ref="AC93:AM108" si="111">+AB93</f>
        <v>0.11981924999999999</v>
      </c>
      <c r="AD93" s="964">
        <f t="shared" si="111"/>
        <v>0.11981924999999999</v>
      </c>
      <c r="AE93" s="964">
        <f t="shared" si="111"/>
        <v>0.11981924999999999</v>
      </c>
      <c r="AF93" s="964">
        <f t="shared" si="111"/>
        <v>0.11981924999999999</v>
      </c>
      <c r="AG93" s="964">
        <f t="shared" si="111"/>
        <v>0.11981924999999999</v>
      </c>
      <c r="AH93" s="964">
        <f t="shared" si="111"/>
        <v>0.11981924999999999</v>
      </c>
      <c r="AI93" s="964">
        <f t="shared" si="111"/>
        <v>0.11981924999999999</v>
      </c>
      <c r="AJ93" s="964">
        <f t="shared" si="111"/>
        <v>0.11981924999999999</v>
      </c>
      <c r="AK93" s="964">
        <f t="shared" si="111"/>
        <v>0.11981924999999999</v>
      </c>
      <c r="AL93" s="964">
        <f t="shared" si="111"/>
        <v>0.11981924999999999</v>
      </c>
      <c r="AM93" s="964">
        <f t="shared" si="111"/>
        <v>0.11981924999999999</v>
      </c>
      <c r="AN93" s="963">
        <f t="shared" si="64"/>
        <v>1.4378309999999999</v>
      </c>
      <c r="AO93" s="965">
        <f t="shared" si="107"/>
        <v>7.5348630000000005</v>
      </c>
      <c r="AP93" s="966"/>
      <c r="AQ93" s="967">
        <f t="shared" si="65"/>
        <v>0</v>
      </c>
      <c r="AR93" s="968">
        <f t="shared" si="66"/>
        <v>0</v>
      </c>
      <c r="AS93" s="969">
        <f t="shared" si="67"/>
        <v>0</v>
      </c>
      <c r="AT93" s="969">
        <f t="shared" si="68"/>
        <v>0</v>
      </c>
      <c r="AU93" s="969">
        <f t="shared" si="69"/>
        <v>0</v>
      </c>
      <c r="AV93" s="969">
        <f t="shared" si="70"/>
        <v>0</v>
      </c>
      <c r="AW93" s="969">
        <f t="shared" si="71"/>
        <v>0</v>
      </c>
      <c r="AX93" s="969">
        <f t="shared" si="72"/>
        <v>0</v>
      </c>
      <c r="AY93" s="970">
        <f t="shared" si="73"/>
        <v>0</v>
      </c>
      <c r="AZ93" s="971">
        <f t="shared" si="74"/>
        <v>0</v>
      </c>
      <c r="BA93" s="971">
        <f t="shared" si="75"/>
        <v>0</v>
      </c>
      <c r="BB93" s="971">
        <f t="shared" si="76"/>
        <v>0</v>
      </c>
      <c r="BC93" s="971">
        <f t="shared" si="77"/>
        <v>0</v>
      </c>
      <c r="BD93" s="971">
        <f t="shared" si="78"/>
        <v>0</v>
      </c>
      <c r="BE93" s="971">
        <f t="shared" si="79"/>
        <v>0</v>
      </c>
      <c r="BF93" s="971">
        <f t="shared" si="80"/>
        <v>0</v>
      </c>
      <c r="BG93" s="971">
        <f t="shared" si="81"/>
        <v>0</v>
      </c>
      <c r="BH93" s="971">
        <f t="shared" si="82"/>
        <v>0</v>
      </c>
      <c r="BI93" s="971">
        <f t="shared" si="83"/>
        <v>0</v>
      </c>
      <c r="BJ93" s="971">
        <f t="shared" si="84"/>
        <v>0</v>
      </c>
      <c r="BK93" s="971">
        <f t="shared" si="85"/>
        <v>0</v>
      </c>
      <c r="BL93" s="970">
        <f t="shared" si="86"/>
        <v>0</v>
      </c>
      <c r="BM93" s="971">
        <f t="shared" si="87"/>
        <v>0</v>
      </c>
      <c r="BN93" s="971">
        <f t="shared" si="88"/>
        <v>0</v>
      </c>
      <c r="BO93" s="971">
        <f t="shared" si="89"/>
        <v>0</v>
      </c>
      <c r="BP93" s="971">
        <f t="shared" si="90"/>
        <v>0</v>
      </c>
      <c r="BQ93" s="971">
        <f t="shared" si="91"/>
        <v>0</v>
      </c>
      <c r="BR93" s="971">
        <f t="shared" si="92"/>
        <v>0</v>
      </c>
      <c r="BS93" s="971">
        <f t="shared" si="93"/>
        <v>0</v>
      </c>
      <c r="BT93" s="971">
        <f t="shared" si="94"/>
        <v>0</v>
      </c>
      <c r="BU93" s="971">
        <f t="shared" si="95"/>
        <v>0</v>
      </c>
      <c r="BV93" s="971">
        <f t="shared" si="96"/>
        <v>0</v>
      </c>
      <c r="BW93" s="971">
        <f t="shared" si="97"/>
        <v>0</v>
      </c>
      <c r="BX93" s="971">
        <f t="shared" si="98"/>
        <v>0</v>
      </c>
      <c r="BY93" s="970">
        <f t="shared" si="99"/>
        <v>0</v>
      </c>
      <c r="BZ93" s="972">
        <f t="shared" si="108"/>
        <v>0</v>
      </c>
      <c r="CA93" s="1553"/>
      <c r="CB93" s="1553"/>
      <c r="CC93" s="1553"/>
      <c r="CD93" s="1553"/>
      <c r="CE93" s="1553"/>
      <c r="CF93" s="1552">
        <v>4.9761000000000006</v>
      </c>
      <c r="CG93" s="1552">
        <v>0.39285000000000003</v>
      </c>
      <c r="CH93" s="1552">
        <v>4.79277</v>
      </c>
      <c r="CI93" s="1552">
        <v>2.396385</v>
      </c>
      <c r="CJ93" s="1552">
        <v>12.558105000000001</v>
      </c>
      <c r="CK93" s="8"/>
      <c r="CL93" s="8"/>
    </row>
    <row r="94" spans="1:90" ht="23" customHeight="1">
      <c r="A94" s="1517" t="s">
        <v>1103</v>
      </c>
      <c r="B94" s="1753"/>
      <c r="C94" s="1513"/>
      <c r="D94" s="1514" t="s">
        <v>46</v>
      </c>
      <c r="E94" s="1513"/>
      <c r="F94" s="999">
        <f t="shared" si="100"/>
        <v>1.2015470833333333</v>
      </c>
      <c r="G94" s="1000">
        <f t="shared" si="61"/>
        <v>3.4279799999999994</v>
      </c>
      <c r="H94" s="1001">
        <f t="shared" si="101"/>
        <v>4.5105000000000006E-2</v>
      </c>
      <c r="I94" s="1001">
        <f t="shared" si="109"/>
        <v>4.5105000000000006E-2</v>
      </c>
      <c r="J94" s="1001">
        <f t="shared" si="109"/>
        <v>4.5105000000000006E-2</v>
      </c>
      <c r="K94" s="1001">
        <f t="shared" si="109"/>
        <v>4.5105000000000006E-2</v>
      </c>
      <c r="L94" s="1001">
        <f t="shared" si="109"/>
        <v>4.5105000000000006E-2</v>
      </c>
      <c r="M94" s="1001">
        <f t="shared" si="109"/>
        <v>4.5105000000000006E-2</v>
      </c>
      <c r="N94" s="1002">
        <f t="shared" si="62"/>
        <v>0.27063000000000004</v>
      </c>
      <c r="O94" s="1003">
        <f t="shared" si="103"/>
        <v>0.27514050000000001</v>
      </c>
      <c r="P94" s="1003">
        <f t="shared" si="110"/>
        <v>0.27514050000000001</v>
      </c>
      <c r="Q94" s="1003">
        <f t="shared" si="110"/>
        <v>0.27514050000000001</v>
      </c>
      <c r="R94" s="1003">
        <f t="shared" si="110"/>
        <v>0.27514050000000001</v>
      </c>
      <c r="S94" s="1003">
        <f t="shared" si="110"/>
        <v>0.27514050000000001</v>
      </c>
      <c r="T94" s="1003">
        <f t="shared" si="110"/>
        <v>0.27514050000000001</v>
      </c>
      <c r="U94" s="1003">
        <f t="shared" si="110"/>
        <v>0.27514050000000001</v>
      </c>
      <c r="V94" s="1003">
        <f t="shared" si="110"/>
        <v>0.27514050000000001</v>
      </c>
      <c r="W94" s="1003">
        <f t="shared" si="110"/>
        <v>0.27514050000000001</v>
      </c>
      <c r="X94" s="1003">
        <f t="shared" si="110"/>
        <v>0.27514050000000001</v>
      </c>
      <c r="Y94" s="1003">
        <f t="shared" si="110"/>
        <v>0.27514050000000001</v>
      </c>
      <c r="Z94" s="1003">
        <f t="shared" si="110"/>
        <v>0.27514050000000001</v>
      </c>
      <c r="AA94" s="1002">
        <f t="shared" si="63"/>
        <v>3.3016860000000001</v>
      </c>
      <c r="AB94" s="1003">
        <f t="shared" si="105"/>
        <v>0.13757025000000001</v>
      </c>
      <c r="AC94" s="1003">
        <f t="shared" si="111"/>
        <v>0.13757025000000001</v>
      </c>
      <c r="AD94" s="1003">
        <f t="shared" si="111"/>
        <v>0.13757025000000001</v>
      </c>
      <c r="AE94" s="1003">
        <f t="shared" si="111"/>
        <v>0.13757025000000001</v>
      </c>
      <c r="AF94" s="1003">
        <f t="shared" si="111"/>
        <v>0.13757025000000001</v>
      </c>
      <c r="AG94" s="1003">
        <f t="shared" si="111"/>
        <v>0.13757025000000001</v>
      </c>
      <c r="AH94" s="1003">
        <f t="shared" si="111"/>
        <v>0.13757025000000001</v>
      </c>
      <c r="AI94" s="1003">
        <f t="shared" si="111"/>
        <v>0.13757025000000001</v>
      </c>
      <c r="AJ94" s="1003">
        <f t="shared" si="111"/>
        <v>0.13757025000000001</v>
      </c>
      <c r="AK94" s="1003">
        <f t="shared" si="111"/>
        <v>0.13757025000000001</v>
      </c>
      <c r="AL94" s="1003">
        <f t="shared" si="111"/>
        <v>0.13757025000000001</v>
      </c>
      <c r="AM94" s="1003">
        <f t="shared" si="111"/>
        <v>0.13757025000000001</v>
      </c>
      <c r="AN94" s="1002">
        <f t="shared" si="64"/>
        <v>1.6508430000000001</v>
      </c>
      <c r="AO94" s="1004">
        <f t="shared" si="107"/>
        <v>8.6511390000000006</v>
      </c>
      <c r="AP94" s="1005"/>
      <c r="AQ94" s="1006">
        <f t="shared" si="65"/>
        <v>0</v>
      </c>
      <c r="AR94" s="1007">
        <f t="shared" si="66"/>
        <v>0</v>
      </c>
      <c r="AS94" s="1008">
        <f t="shared" si="67"/>
        <v>0</v>
      </c>
      <c r="AT94" s="1008">
        <f t="shared" si="68"/>
        <v>0</v>
      </c>
      <c r="AU94" s="1008">
        <f t="shared" si="69"/>
        <v>0</v>
      </c>
      <c r="AV94" s="1008">
        <f t="shared" si="70"/>
        <v>0</v>
      </c>
      <c r="AW94" s="1008">
        <f t="shared" si="71"/>
        <v>0</v>
      </c>
      <c r="AX94" s="1008">
        <f t="shared" si="72"/>
        <v>0</v>
      </c>
      <c r="AY94" s="1009">
        <f t="shared" si="73"/>
        <v>0</v>
      </c>
      <c r="AZ94" s="1010">
        <f t="shared" si="74"/>
        <v>0</v>
      </c>
      <c r="BA94" s="1010">
        <f t="shared" si="75"/>
        <v>0</v>
      </c>
      <c r="BB94" s="1010">
        <f t="shared" si="76"/>
        <v>0</v>
      </c>
      <c r="BC94" s="1010">
        <f t="shared" si="77"/>
        <v>0</v>
      </c>
      <c r="BD94" s="1010">
        <f t="shared" si="78"/>
        <v>0</v>
      </c>
      <c r="BE94" s="1010">
        <f t="shared" si="79"/>
        <v>0</v>
      </c>
      <c r="BF94" s="1010">
        <f t="shared" si="80"/>
        <v>0</v>
      </c>
      <c r="BG94" s="1010">
        <f t="shared" si="81"/>
        <v>0</v>
      </c>
      <c r="BH94" s="1010">
        <f t="shared" si="82"/>
        <v>0</v>
      </c>
      <c r="BI94" s="1010">
        <f t="shared" si="83"/>
        <v>0</v>
      </c>
      <c r="BJ94" s="1010">
        <f t="shared" si="84"/>
        <v>0</v>
      </c>
      <c r="BK94" s="1010">
        <f t="shared" si="85"/>
        <v>0</v>
      </c>
      <c r="BL94" s="1009">
        <f t="shared" si="86"/>
        <v>0</v>
      </c>
      <c r="BM94" s="1010">
        <f t="shared" si="87"/>
        <v>0</v>
      </c>
      <c r="BN94" s="1010">
        <f t="shared" si="88"/>
        <v>0</v>
      </c>
      <c r="BO94" s="1010">
        <f t="shared" si="89"/>
        <v>0</v>
      </c>
      <c r="BP94" s="1010">
        <f t="shared" si="90"/>
        <v>0</v>
      </c>
      <c r="BQ94" s="1010">
        <f t="shared" si="91"/>
        <v>0</v>
      </c>
      <c r="BR94" s="1010">
        <f t="shared" si="92"/>
        <v>0</v>
      </c>
      <c r="BS94" s="1010">
        <f t="shared" si="93"/>
        <v>0</v>
      </c>
      <c r="BT94" s="1010">
        <f t="shared" si="94"/>
        <v>0</v>
      </c>
      <c r="BU94" s="1010">
        <f t="shared" si="95"/>
        <v>0</v>
      </c>
      <c r="BV94" s="1010">
        <f t="shared" si="96"/>
        <v>0</v>
      </c>
      <c r="BW94" s="1010">
        <f t="shared" si="97"/>
        <v>0</v>
      </c>
      <c r="BX94" s="1010">
        <f t="shared" si="98"/>
        <v>0</v>
      </c>
      <c r="BY94" s="1009">
        <f t="shared" si="99"/>
        <v>0</v>
      </c>
      <c r="BZ94" s="1011">
        <f t="shared" si="108"/>
        <v>0</v>
      </c>
      <c r="CA94" s="1553"/>
      <c r="CB94" s="1553"/>
      <c r="CC94" s="1553"/>
      <c r="CD94" s="1553"/>
      <c r="CE94" s="1553"/>
      <c r="CF94" s="1559">
        <v>5.7132999999999994</v>
      </c>
      <c r="CG94" s="1559">
        <v>0.45105000000000006</v>
      </c>
      <c r="CH94" s="1559">
        <v>5.5028100000000002</v>
      </c>
      <c r="CI94" s="1559">
        <v>2.7514050000000001</v>
      </c>
      <c r="CJ94" s="1559">
        <v>14.418564999999999</v>
      </c>
      <c r="CK94" s="8"/>
      <c r="CL94" s="8"/>
    </row>
    <row r="95" spans="1:90" ht="23" customHeight="1">
      <c r="A95" s="1523" t="s">
        <v>1103</v>
      </c>
      <c r="B95" s="1783" t="s">
        <v>1106</v>
      </c>
      <c r="C95" s="1524"/>
      <c r="D95" s="1525" t="s">
        <v>1086</v>
      </c>
      <c r="E95" s="1524"/>
      <c r="F95" s="986">
        <f t="shared" si="100"/>
        <v>1.0852683333333333</v>
      </c>
      <c r="G95" s="987">
        <f t="shared" si="61"/>
        <v>3.0962399999999994</v>
      </c>
      <c r="H95" s="988">
        <f t="shared" si="101"/>
        <v>4.0739999999999991E-2</v>
      </c>
      <c r="I95" s="988">
        <f t="shared" si="109"/>
        <v>4.0739999999999991E-2</v>
      </c>
      <c r="J95" s="988">
        <f t="shared" si="109"/>
        <v>4.0739999999999991E-2</v>
      </c>
      <c r="K95" s="988">
        <f t="shared" si="109"/>
        <v>4.0739999999999991E-2</v>
      </c>
      <c r="L95" s="988">
        <f t="shared" si="109"/>
        <v>4.0739999999999991E-2</v>
      </c>
      <c r="M95" s="988">
        <f t="shared" si="109"/>
        <v>4.0739999999999991E-2</v>
      </c>
      <c r="N95" s="989">
        <f t="shared" si="62"/>
        <v>0.24443999999999994</v>
      </c>
      <c r="O95" s="990">
        <f t="shared" si="103"/>
        <v>0.24851399999999998</v>
      </c>
      <c r="P95" s="990">
        <f t="shared" si="110"/>
        <v>0.24851399999999998</v>
      </c>
      <c r="Q95" s="990">
        <f t="shared" si="110"/>
        <v>0.24851399999999998</v>
      </c>
      <c r="R95" s="990">
        <f t="shared" si="110"/>
        <v>0.24851399999999998</v>
      </c>
      <c r="S95" s="990">
        <f t="shared" si="110"/>
        <v>0.24851399999999998</v>
      </c>
      <c r="T95" s="990">
        <f t="shared" si="110"/>
        <v>0.24851399999999998</v>
      </c>
      <c r="U95" s="990">
        <f t="shared" si="110"/>
        <v>0.24851399999999998</v>
      </c>
      <c r="V95" s="990">
        <f t="shared" si="110"/>
        <v>0.24851399999999998</v>
      </c>
      <c r="W95" s="990">
        <f t="shared" si="110"/>
        <v>0.24851399999999998</v>
      </c>
      <c r="X95" s="990">
        <f t="shared" si="110"/>
        <v>0.24851399999999998</v>
      </c>
      <c r="Y95" s="990">
        <f t="shared" si="110"/>
        <v>0.24851399999999998</v>
      </c>
      <c r="Z95" s="990">
        <f t="shared" si="110"/>
        <v>0.24851399999999998</v>
      </c>
      <c r="AA95" s="989">
        <f t="shared" si="63"/>
        <v>2.9821679999999997</v>
      </c>
      <c r="AB95" s="990">
        <f t="shared" si="105"/>
        <v>0.12425699999999999</v>
      </c>
      <c r="AC95" s="990">
        <f t="shared" si="111"/>
        <v>0.12425699999999999</v>
      </c>
      <c r="AD95" s="990">
        <f t="shared" si="111"/>
        <v>0.12425699999999999</v>
      </c>
      <c r="AE95" s="990">
        <f t="shared" si="111"/>
        <v>0.12425699999999999</v>
      </c>
      <c r="AF95" s="990">
        <f t="shared" si="111"/>
        <v>0.12425699999999999</v>
      </c>
      <c r="AG95" s="990">
        <f t="shared" si="111"/>
        <v>0.12425699999999999</v>
      </c>
      <c r="AH95" s="990">
        <f t="shared" si="111"/>
        <v>0.12425699999999999</v>
      </c>
      <c r="AI95" s="990">
        <f t="shared" si="111"/>
        <v>0.12425699999999999</v>
      </c>
      <c r="AJ95" s="990">
        <f t="shared" si="111"/>
        <v>0.12425699999999999</v>
      </c>
      <c r="AK95" s="990">
        <f t="shared" si="111"/>
        <v>0.12425699999999999</v>
      </c>
      <c r="AL95" s="990">
        <f t="shared" si="111"/>
        <v>0.12425699999999999</v>
      </c>
      <c r="AM95" s="990">
        <f t="shared" si="111"/>
        <v>0.12425699999999999</v>
      </c>
      <c r="AN95" s="989">
        <f t="shared" si="64"/>
        <v>1.4910839999999999</v>
      </c>
      <c r="AO95" s="991">
        <f t="shared" si="107"/>
        <v>7.8139319999999985</v>
      </c>
      <c r="AP95" s="992"/>
      <c r="AQ95" s="993">
        <f t="shared" si="65"/>
        <v>0</v>
      </c>
      <c r="AR95" s="994">
        <f t="shared" si="66"/>
        <v>0</v>
      </c>
      <c r="AS95" s="995">
        <f t="shared" si="67"/>
        <v>0</v>
      </c>
      <c r="AT95" s="995">
        <f t="shared" si="68"/>
        <v>0</v>
      </c>
      <c r="AU95" s="995">
        <f t="shared" si="69"/>
        <v>0</v>
      </c>
      <c r="AV95" s="995">
        <f t="shared" si="70"/>
        <v>0</v>
      </c>
      <c r="AW95" s="995">
        <f t="shared" si="71"/>
        <v>0</v>
      </c>
      <c r="AX95" s="995">
        <f t="shared" si="72"/>
        <v>0</v>
      </c>
      <c r="AY95" s="996">
        <f t="shared" si="73"/>
        <v>0</v>
      </c>
      <c r="AZ95" s="997">
        <f t="shared" si="74"/>
        <v>0</v>
      </c>
      <c r="BA95" s="997">
        <f t="shared" si="75"/>
        <v>0</v>
      </c>
      <c r="BB95" s="997">
        <f t="shared" si="76"/>
        <v>0</v>
      </c>
      <c r="BC95" s="997">
        <f t="shared" si="77"/>
        <v>0</v>
      </c>
      <c r="BD95" s="997">
        <f t="shared" si="78"/>
        <v>0</v>
      </c>
      <c r="BE95" s="997">
        <f t="shared" si="79"/>
        <v>0</v>
      </c>
      <c r="BF95" s="997">
        <f t="shared" si="80"/>
        <v>0</v>
      </c>
      <c r="BG95" s="997">
        <f t="shared" si="81"/>
        <v>0</v>
      </c>
      <c r="BH95" s="997">
        <f t="shared" si="82"/>
        <v>0</v>
      </c>
      <c r="BI95" s="997">
        <f t="shared" si="83"/>
        <v>0</v>
      </c>
      <c r="BJ95" s="997">
        <f t="shared" si="84"/>
        <v>0</v>
      </c>
      <c r="BK95" s="997">
        <f t="shared" si="85"/>
        <v>0</v>
      </c>
      <c r="BL95" s="996">
        <f t="shared" si="86"/>
        <v>0</v>
      </c>
      <c r="BM95" s="997">
        <f t="shared" si="87"/>
        <v>0</v>
      </c>
      <c r="BN95" s="997">
        <f t="shared" si="88"/>
        <v>0</v>
      </c>
      <c r="BO95" s="997">
        <f t="shared" si="89"/>
        <v>0</v>
      </c>
      <c r="BP95" s="997">
        <f t="shared" si="90"/>
        <v>0</v>
      </c>
      <c r="BQ95" s="997">
        <f t="shared" si="91"/>
        <v>0</v>
      </c>
      <c r="BR95" s="997">
        <f t="shared" si="92"/>
        <v>0</v>
      </c>
      <c r="BS95" s="997">
        <f t="shared" si="93"/>
        <v>0</v>
      </c>
      <c r="BT95" s="997">
        <f t="shared" si="94"/>
        <v>0</v>
      </c>
      <c r="BU95" s="997">
        <f t="shared" si="95"/>
        <v>0</v>
      </c>
      <c r="BV95" s="997">
        <f t="shared" si="96"/>
        <v>0</v>
      </c>
      <c r="BW95" s="997">
        <f t="shared" si="97"/>
        <v>0</v>
      </c>
      <c r="BX95" s="997">
        <f t="shared" si="98"/>
        <v>0</v>
      </c>
      <c r="BY95" s="996">
        <f t="shared" si="99"/>
        <v>0</v>
      </c>
      <c r="BZ95" s="998">
        <f t="shared" si="108"/>
        <v>0</v>
      </c>
      <c r="CA95" s="1553"/>
      <c r="CB95" s="1553"/>
      <c r="CC95" s="1553"/>
      <c r="CD95" s="1553"/>
      <c r="CE95" s="1553"/>
      <c r="CF95" s="1560">
        <v>5.1603999999999992</v>
      </c>
      <c r="CG95" s="1560">
        <v>0.40739999999999993</v>
      </c>
      <c r="CH95" s="1560">
        <v>4.9702799999999998</v>
      </c>
      <c r="CI95" s="1560">
        <v>2.4851399999999999</v>
      </c>
      <c r="CJ95" s="1561">
        <v>13.023219999999998</v>
      </c>
      <c r="CK95" s="8"/>
      <c r="CL95" s="8"/>
    </row>
    <row r="96" spans="1:90" ht="23" customHeight="1">
      <c r="A96" s="1526" t="s">
        <v>1103</v>
      </c>
      <c r="B96" s="1784"/>
      <c r="C96" s="1527"/>
      <c r="D96" s="1528" t="s">
        <v>1107</v>
      </c>
      <c r="E96" s="1527"/>
      <c r="F96" s="999">
        <f t="shared" si="100"/>
        <v>1.4728641666666669</v>
      </c>
      <c r="G96" s="1000">
        <f t="shared" si="61"/>
        <v>4.2020399999999993</v>
      </c>
      <c r="H96" s="1001">
        <f t="shared" si="101"/>
        <v>5.5290000000000006E-2</v>
      </c>
      <c r="I96" s="1001">
        <f t="shared" si="109"/>
        <v>5.5290000000000006E-2</v>
      </c>
      <c r="J96" s="1001">
        <f t="shared" si="109"/>
        <v>5.5290000000000006E-2</v>
      </c>
      <c r="K96" s="1001">
        <f t="shared" si="109"/>
        <v>5.5290000000000006E-2</v>
      </c>
      <c r="L96" s="1001">
        <f t="shared" si="109"/>
        <v>5.5290000000000006E-2</v>
      </c>
      <c r="M96" s="1001">
        <f t="shared" si="109"/>
        <v>5.5290000000000006E-2</v>
      </c>
      <c r="N96" s="1002">
        <f t="shared" si="62"/>
        <v>0.33174000000000003</v>
      </c>
      <c r="O96" s="1003">
        <f t="shared" si="103"/>
        <v>0.33726900000000004</v>
      </c>
      <c r="P96" s="1003">
        <f t="shared" si="110"/>
        <v>0.33726900000000004</v>
      </c>
      <c r="Q96" s="1003">
        <f t="shared" si="110"/>
        <v>0.33726900000000004</v>
      </c>
      <c r="R96" s="1003">
        <f t="shared" si="110"/>
        <v>0.33726900000000004</v>
      </c>
      <c r="S96" s="1003">
        <f t="shared" si="110"/>
        <v>0.33726900000000004</v>
      </c>
      <c r="T96" s="1003">
        <f t="shared" si="110"/>
        <v>0.33726900000000004</v>
      </c>
      <c r="U96" s="1003">
        <f t="shared" si="110"/>
        <v>0.33726900000000004</v>
      </c>
      <c r="V96" s="1003">
        <f t="shared" si="110"/>
        <v>0.33726900000000004</v>
      </c>
      <c r="W96" s="1003">
        <f t="shared" si="110"/>
        <v>0.33726900000000004</v>
      </c>
      <c r="X96" s="1003">
        <f t="shared" si="110"/>
        <v>0.33726900000000004</v>
      </c>
      <c r="Y96" s="1003">
        <f t="shared" si="110"/>
        <v>0.33726900000000004</v>
      </c>
      <c r="Z96" s="1003">
        <f t="shared" si="110"/>
        <v>0.33726900000000004</v>
      </c>
      <c r="AA96" s="1002">
        <f t="shared" si="63"/>
        <v>4.0472280000000005</v>
      </c>
      <c r="AB96" s="1003">
        <f t="shared" si="105"/>
        <v>0.16863450000000002</v>
      </c>
      <c r="AC96" s="1003">
        <f t="shared" si="111"/>
        <v>0.16863450000000002</v>
      </c>
      <c r="AD96" s="1003">
        <f t="shared" si="111"/>
        <v>0.16863450000000002</v>
      </c>
      <c r="AE96" s="1003">
        <f t="shared" si="111"/>
        <v>0.16863450000000002</v>
      </c>
      <c r="AF96" s="1003">
        <f t="shared" si="111"/>
        <v>0.16863450000000002</v>
      </c>
      <c r="AG96" s="1003">
        <f t="shared" si="111"/>
        <v>0.16863450000000002</v>
      </c>
      <c r="AH96" s="1003">
        <f t="shared" si="111"/>
        <v>0.16863450000000002</v>
      </c>
      <c r="AI96" s="1003">
        <f t="shared" si="111"/>
        <v>0.16863450000000002</v>
      </c>
      <c r="AJ96" s="1003">
        <f t="shared" si="111"/>
        <v>0.16863450000000002</v>
      </c>
      <c r="AK96" s="1003">
        <f t="shared" si="111"/>
        <v>0.16863450000000002</v>
      </c>
      <c r="AL96" s="1003">
        <f t="shared" si="111"/>
        <v>0.16863450000000002</v>
      </c>
      <c r="AM96" s="1003">
        <f t="shared" si="111"/>
        <v>0.16863450000000002</v>
      </c>
      <c r="AN96" s="1002">
        <f t="shared" si="64"/>
        <v>2.0236140000000002</v>
      </c>
      <c r="AO96" s="1004">
        <f t="shared" si="107"/>
        <v>10.604622000000001</v>
      </c>
      <c r="AP96" s="1005"/>
      <c r="AQ96" s="1006">
        <f t="shared" si="65"/>
        <v>0</v>
      </c>
      <c r="AR96" s="1007">
        <f t="shared" si="66"/>
        <v>0</v>
      </c>
      <c r="AS96" s="1008">
        <f t="shared" si="67"/>
        <v>0</v>
      </c>
      <c r="AT96" s="1008">
        <f t="shared" si="68"/>
        <v>0</v>
      </c>
      <c r="AU96" s="1008">
        <f t="shared" si="69"/>
        <v>0</v>
      </c>
      <c r="AV96" s="1008">
        <f t="shared" si="70"/>
        <v>0</v>
      </c>
      <c r="AW96" s="1008">
        <f t="shared" si="71"/>
        <v>0</v>
      </c>
      <c r="AX96" s="1008">
        <f t="shared" si="72"/>
        <v>0</v>
      </c>
      <c r="AY96" s="1009">
        <f t="shared" si="73"/>
        <v>0</v>
      </c>
      <c r="AZ96" s="1010">
        <f t="shared" si="74"/>
        <v>0</v>
      </c>
      <c r="BA96" s="1010">
        <f t="shared" si="75"/>
        <v>0</v>
      </c>
      <c r="BB96" s="1010">
        <f t="shared" si="76"/>
        <v>0</v>
      </c>
      <c r="BC96" s="1010">
        <f t="shared" si="77"/>
        <v>0</v>
      </c>
      <c r="BD96" s="1010">
        <f t="shared" si="78"/>
        <v>0</v>
      </c>
      <c r="BE96" s="1010">
        <f t="shared" si="79"/>
        <v>0</v>
      </c>
      <c r="BF96" s="1010">
        <f t="shared" si="80"/>
        <v>0</v>
      </c>
      <c r="BG96" s="1010">
        <f t="shared" si="81"/>
        <v>0</v>
      </c>
      <c r="BH96" s="1010">
        <f t="shared" si="82"/>
        <v>0</v>
      </c>
      <c r="BI96" s="1010">
        <f t="shared" si="83"/>
        <v>0</v>
      </c>
      <c r="BJ96" s="1010">
        <f t="shared" si="84"/>
        <v>0</v>
      </c>
      <c r="BK96" s="1010">
        <f t="shared" si="85"/>
        <v>0</v>
      </c>
      <c r="BL96" s="1009">
        <f t="shared" si="86"/>
        <v>0</v>
      </c>
      <c r="BM96" s="1010">
        <f t="shared" si="87"/>
        <v>0</v>
      </c>
      <c r="BN96" s="1010">
        <f t="shared" si="88"/>
        <v>0</v>
      </c>
      <c r="BO96" s="1010">
        <f t="shared" si="89"/>
        <v>0</v>
      </c>
      <c r="BP96" s="1010">
        <f t="shared" si="90"/>
        <v>0</v>
      </c>
      <c r="BQ96" s="1010">
        <f t="shared" si="91"/>
        <v>0</v>
      </c>
      <c r="BR96" s="1010">
        <f t="shared" si="92"/>
        <v>0</v>
      </c>
      <c r="BS96" s="1010">
        <f t="shared" si="93"/>
        <v>0</v>
      </c>
      <c r="BT96" s="1010">
        <f t="shared" si="94"/>
        <v>0</v>
      </c>
      <c r="BU96" s="1010">
        <f t="shared" si="95"/>
        <v>0</v>
      </c>
      <c r="BV96" s="1010">
        <f t="shared" si="96"/>
        <v>0</v>
      </c>
      <c r="BW96" s="1010">
        <f t="shared" si="97"/>
        <v>0</v>
      </c>
      <c r="BX96" s="1010">
        <f t="shared" si="98"/>
        <v>0</v>
      </c>
      <c r="BY96" s="1009">
        <f t="shared" si="99"/>
        <v>0</v>
      </c>
      <c r="BZ96" s="1011">
        <f t="shared" si="108"/>
        <v>0</v>
      </c>
      <c r="CA96" s="1553"/>
      <c r="CB96" s="1553"/>
      <c r="CC96" s="1553"/>
      <c r="CD96" s="1553"/>
      <c r="CE96" s="1553"/>
      <c r="CF96" s="1562">
        <v>7.0033999999999992</v>
      </c>
      <c r="CG96" s="1562">
        <v>0.55290000000000006</v>
      </c>
      <c r="CH96" s="1562">
        <v>6.7453800000000008</v>
      </c>
      <c r="CI96" s="1562">
        <v>3.3726900000000004</v>
      </c>
      <c r="CJ96" s="1563">
        <v>17.674370000000003</v>
      </c>
      <c r="CK96" s="8"/>
      <c r="CL96" s="8"/>
    </row>
    <row r="97" spans="1:90" ht="23" customHeight="1">
      <c r="A97" s="907" t="s">
        <v>1103</v>
      </c>
      <c r="B97" s="1781" t="s">
        <v>1108</v>
      </c>
      <c r="C97" s="908"/>
      <c r="D97" s="909" t="s">
        <v>1109</v>
      </c>
      <c r="E97" s="908"/>
      <c r="F97" s="986">
        <f t="shared" si="100"/>
        <v>0.38759583333333336</v>
      </c>
      <c r="G97" s="987">
        <f t="shared" si="61"/>
        <v>1.1057999999999999</v>
      </c>
      <c r="H97" s="988">
        <f t="shared" si="101"/>
        <v>1.455E-2</v>
      </c>
      <c r="I97" s="988">
        <f t="shared" si="109"/>
        <v>1.455E-2</v>
      </c>
      <c r="J97" s="988">
        <f t="shared" si="109"/>
        <v>1.455E-2</v>
      </c>
      <c r="K97" s="988">
        <f t="shared" si="109"/>
        <v>1.455E-2</v>
      </c>
      <c r="L97" s="988">
        <f t="shared" si="109"/>
        <v>1.455E-2</v>
      </c>
      <c r="M97" s="988">
        <f t="shared" si="109"/>
        <v>1.455E-2</v>
      </c>
      <c r="N97" s="989">
        <f t="shared" si="62"/>
        <v>8.7300000000000003E-2</v>
      </c>
      <c r="O97" s="990">
        <f t="shared" si="103"/>
        <v>8.8755000000000014E-2</v>
      </c>
      <c r="P97" s="990">
        <f t="shared" si="110"/>
        <v>8.8755000000000014E-2</v>
      </c>
      <c r="Q97" s="990">
        <f t="shared" si="110"/>
        <v>8.8755000000000014E-2</v>
      </c>
      <c r="R97" s="990">
        <f t="shared" si="110"/>
        <v>8.8755000000000014E-2</v>
      </c>
      <c r="S97" s="990">
        <f t="shared" si="110"/>
        <v>8.8755000000000014E-2</v>
      </c>
      <c r="T97" s="990">
        <f t="shared" si="110"/>
        <v>8.8755000000000014E-2</v>
      </c>
      <c r="U97" s="990">
        <f t="shared" si="110"/>
        <v>8.8755000000000014E-2</v>
      </c>
      <c r="V97" s="990">
        <f t="shared" si="110"/>
        <v>8.8755000000000014E-2</v>
      </c>
      <c r="W97" s="990">
        <f t="shared" si="110"/>
        <v>8.8755000000000014E-2</v>
      </c>
      <c r="X97" s="990">
        <f t="shared" si="110"/>
        <v>8.8755000000000014E-2</v>
      </c>
      <c r="Y97" s="990">
        <f t="shared" si="110"/>
        <v>8.8755000000000014E-2</v>
      </c>
      <c r="Z97" s="990">
        <f t="shared" si="110"/>
        <v>8.8755000000000014E-2</v>
      </c>
      <c r="AA97" s="989">
        <f t="shared" si="63"/>
        <v>1.0650600000000001</v>
      </c>
      <c r="AB97" s="990">
        <f t="shared" si="105"/>
        <v>4.4377500000000007E-2</v>
      </c>
      <c r="AC97" s="990">
        <f t="shared" si="111"/>
        <v>4.4377500000000007E-2</v>
      </c>
      <c r="AD97" s="990">
        <f t="shared" si="111"/>
        <v>4.4377500000000007E-2</v>
      </c>
      <c r="AE97" s="990">
        <f t="shared" si="111"/>
        <v>4.4377500000000007E-2</v>
      </c>
      <c r="AF97" s="990">
        <f t="shared" si="111"/>
        <v>4.4377500000000007E-2</v>
      </c>
      <c r="AG97" s="990">
        <f t="shared" si="111"/>
        <v>4.4377500000000007E-2</v>
      </c>
      <c r="AH97" s="990">
        <f t="shared" si="111"/>
        <v>4.4377500000000007E-2</v>
      </c>
      <c r="AI97" s="990">
        <f t="shared" si="111"/>
        <v>4.4377500000000007E-2</v>
      </c>
      <c r="AJ97" s="990">
        <f t="shared" si="111"/>
        <v>4.4377500000000007E-2</v>
      </c>
      <c r="AK97" s="990">
        <f t="shared" si="111"/>
        <v>4.4377500000000007E-2</v>
      </c>
      <c r="AL97" s="990">
        <f t="shared" si="111"/>
        <v>4.4377500000000007E-2</v>
      </c>
      <c r="AM97" s="990">
        <f t="shared" si="111"/>
        <v>4.4377500000000007E-2</v>
      </c>
      <c r="AN97" s="989">
        <f t="shared" si="64"/>
        <v>0.53253000000000006</v>
      </c>
      <c r="AO97" s="991">
        <f t="shared" si="107"/>
        <v>2.7906900000000001</v>
      </c>
      <c r="AP97" s="992"/>
      <c r="AQ97" s="993">
        <f t="shared" si="65"/>
        <v>0</v>
      </c>
      <c r="AR97" s="994">
        <f t="shared" si="66"/>
        <v>0</v>
      </c>
      <c r="AS97" s="995">
        <f t="shared" si="67"/>
        <v>0</v>
      </c>
      <c r="AT97" s="995">
        <f t="shared" si="68"/>
        <v>0</v>
      </c>
      <c r="AU97" s="995">
        <f t="shared" si="69"/>
        <v>0</v>
      </c>
      <c r="AV97" s="995">
        <f t="shared" si="70"/>
        <v>0</v>
      </c>
      <c r="AW97" s="995">
        <f t="shared" si="71"/>
        <v>0</v>
      </c>
      <c r="AX97" s="995">
        <f t="shared" si="72"/>
        <v>0</v>
      </c>
      <c r="AY97" s="996">
        <f t="shared" si="73"/>
        <v>0</v>
      </c>
      <c r="AZ97" s="997">
        <f t="shared" si="74"/>
        <v>0</v>
      </c>
      <c r="BA97" s="997">
        <f t="shared" si="75"/>
        <v>0</v>
      </c>
      <c r="BB97" s="997">
        <f t="shared" si="76"/>
        <v>0</v>
      </c>
      <c r="BC97" s="997">
        <f t="shared" si="77"/>
        <v>0</v>
      </c>
      <c r="BD97" s="997">
        <f t="shared" si="78"/>
        <v>0</v>
      </c>
      <c r="BE97" s="997">
        <f t="shared" si="79"/>
        <v>0</v>
      </c>
      <c r="BF97" s="997">
        <f t="shared" si="80"/>
        <v>0</v>
      </c>
      <c r="BG97" s="997">
        <f t="shared" si="81"/>
        <v>0</v>
      </c>
      <c r="BH97" s="997">
        <f t="shared" si="82"/>
        <v>0</v>
      </c>
      <c r="BI97" s="997">
        <f t="shared" si="83"/>
        <v>0</v>
      </c>
      <c r="BJ97" s="997">
        <f t="shared" si="84"/>
        <v>0</v>
      </c>
      <c r="BK97" s="997">
        <f t="shared" si="85"/>
        <v>0</v>
      </c>
      <c r="BL97" s="996">
        <f t="shared" si="86"/>
        <v>0</v>
      </c>
      <c r="BM97" s="997">
        <f t="shared" si="87"/>
        <v>0</v>
      </c>
      <c r="BN97" s="997">
        <f t="shared" si="88"/>
        <v>0</v>
      </c>
      <c r="BO97" s="997">
        <f t="shared" si="89"/>
        <v>0</v>
      </c>
      <c r="BP97" s="997">
        <f t="shared" si="90"/>
        <v>0</v>
      </c>
      <c r="BQ97" s="997">
        <f t="shared" si="91"/>
        <v>0</v>
      </c>
      <c r="BR97" s="997">
        <f t="shared" si="92"/>
        <v>0</v>
      </c>
      <c r="BS97" s="997">
        <f t="shared" si="93"/>
        <v>0</v>
      </c>
      <c r="BT97" s="997">
        <f t="shared" si="94"/>
        <v>0</v>
      </c>
      <c r="BU97" s="997">
        <f t="shared" si="95"/>
        <v>0</v>
      </c>
      <c r="BV97" s="997">
        <f t="shared" si="96"/>
        <v>0</v>
      </c>
      <c r="BW97" s="997">
        <f t="shared" si="97"/>
        <v>0</v>
      </c>
      <c r="BX97" s="997">
        <f t="shared" si="98"/>
        <v>0</v>
      </c>
      <c r="BY97" s="996">
        <f t="shared" si="99"/>
        <v>0</v>
      </c>
      <c r="BZ97" s="998">
        <f t="shared" si="108"/>
        <v>0</v>
      </c>
      <c r="CA97" s="1553"/>
      <c r="CB97" s="1553"/>
      <c r="CC97" s="1553"/>
      <c r="CD97" s="1553"/>
      <c r="CE97" s="1553"/>
      <c r="CF97" s="1550">
        <v>1.843</v>
      </c>
      <c r="CG97" s="1550">
        <v>0.14550000000000002</v>
      </c>
      <c r="CH97" s="1550">
        <v>1.7751000000000001</v>
      </c>
      <c r="CI97" s="1550">
        <v>0.88755000000000006</v>
      </c>
      <c r="CJ97" s="1550">
        <v>4.6511500000000003</v>
      </c>
      <c r="CK97" s="8"/>
      <c r="CL97" s="8"/>
    </row>
    <row r="98" spans="1:90" ht="23" customHeight="1">
      <c r="A98" s="907" t="s">
        <v>1103</v>
      </c>
      <c r="B98" s="1752"/>
      <c r="C98" s="911"/>
      <c r="D98" s="912" t="s">
        <v>1088</v>
      </c>
      <c r="E98" s="911"/>
      <c r="F98" s="960">
        <f t="shared" si="100"/>
        <v>0.69767250000000003</v>
      </c>
      <c r="G98" s="961">
        <f t="shared" si="61"/>
        <v>1.9904399999999998</v>
      </c>
      <c r="H98" s="962">
        <f t="shared" si="101"/>
        <v>2.6190000000000001E-2</v>
      </c>
      <c r="I98" s="962">
        <f t="shared" si="109"/>
        <v>2.6190000000000001E-2</v>
      </c>
      <c r="J98" s="962">
        <f t="shared" si="109"/>
        <v>2.6190000000000001E-2</v>
      </c>
      <c r="K98" s="962">
        <f t="shared" si="109"/>
        <v>2.6190000000000001E-2</v>
      </c>
      <c r="L98" s="962">
        <f t="shared" si="109"/>
        <v>2.6190000000000001E-2</v>
      </c>
      <c r="M98" s="962">
        <f t="shared" si="109"/>
        <v>2.6190000000000001E-2</v>
      </c>
      <c r="N98" s="963">
        <f t="shared" si="62"/>
        <v>0.15714</v>
      </c>
      <c r="O98" s="964">
        <f t="shared" si="103"/>
        <v>0.15975900000000001</v>
      </c>
      <c r="P98" s="964">
        <f t="shared" si="110"/>
        <v>0.15975900000000001</v>
      </c>
      <c r="Q98" s="964">
        <f t="shared" si="110"/>
        <v>0.15975900000000001</v>
      </c>
      <c r="R98" s="964">
        <f t="shared" si="110"/>
        <v>0.15975900000000001</v>
      </c>
      <c r="S98" s="964">
        <f t="shared" si="110"/>
        <v>0.15975900000000001</v>
      </c>
      <c r="T98" s="964">
        <f t="shared" si="110"/>
        <v>0.15975900000000001</v>
      </c>
      <c r="U98" s="964">
        <f t="shared" si="110"/>
        <v>0.15975900000000001</v>
      </c>
      <c r="V98" s="964">
        <f t="shared" si="110"/>
        <v>0.15975900000000001</v>
      </c>
      <c r="W98" s="964">
        <f t="shared" si="110"/>
        <v>0.15975900000000001</v>
      </c>
      <c r="X98" s="964">
        <f t="shared" si="110"/>
        <v>0.15975900000000001</v>
      </c>
      <c r="Y98" s="964">
        <f t="shared" si="110"/>
        <v>0.15975900000000001</v>
      </c>
      <c r="Z98" s="964">
        <f t="shared" si="110"/>
        <v>0.15975900000000001</v>
      </c>
      <c r="AA98" s="963">
        <f t="shared" si="63"/>
        <v>1.9171080000000003</v>
      </c>
      <c r="AB98" s="964">
        <f t="shared" si="105"/>
        <v>7.9879500000000006E-2</v>
      </c>
      <c r="AC98" s="964">
        <f t="shared" si="111"/>
        <v>7.9879500000000006E-2</v>
      </c>
      <c r="AD98" s="964">
        <f t="shared" si="111"/>
        <v>7.9879500000000006E-2</v>
      </c>
      <c r="AE98" s="964">
        <f t="shared" si="111"/>
        <v>7.9879500000000006E-2</v>
      </c>
      <c r="AF98" s="964">
        <f t="shared" si="111"/>
        <v>7.9879500000000006E-2</v>
      </c>
      <c r="AG98" s="964">
        <f t="shared" si="111"/>
        <v>7.9879500000000006E-2</v>
      </c>
      <c r="AH98" s="964">
        <f t="shared" si="111"/>
        <v>7.9879500000000006E-2</v>
      </c>
      <c r="AI98" s="964">
        <f t="shared" si="111"/>
        <v>7.9879500000000006E-2</v>
      </c>
      <c r="AJ98" s="964">
        <f t="shared" si="111"/>
        <v>7.9879500000000006E-2</v>
      </c>
      <c r="AK98" s="964">
        <f t="shared" si="111"/>
        <v>7.9879500000000006E-2</v>
      </c>
      <c r="AL98" s="964">
        <f t="shared" si="111"/>
        <v>7.9879500000000006E-2</v>
      </c>
      <c r="AM98" s="964">
        <f t="shared" si="111"/>
        <v>7.9879500000000006E-2</v>
      </c>
      <c r="AN98" s="963">
        <f t="shared" si="64"/>
        <v>0.95855400000000013</v>
      </c>
      <c r="AO98" s="965">
        <f t="shared" si="107"/>
        <v>5.0232420000000007</v>
      </c>
      <c r="AP98" s="966"/>
      <c r="AQ98" s="967">
        <f t="shared" si="65"/>
        <v>0</v>
      </c>
      <c r="AR98" s="968">
        <f t="shared" si="66"/>
        <v>0</v>
      </c>
      <c r="AS98" s="969">
        <f t="shared" si="67"/>
        <v>0</v>
      </c>
      <c r="AT98" s="969">
        <f t="shared" si="68"/>
        <v>0</v>
      </c>
      <c r="AU98" s="969">
        <f t="shared" si="69"/>
        <v>0</v>
      </c>
      <c r="AV98" s="969">
        <f t="shared" si="70"/>
        <v>0</v>
      </c>
      <c r="AW98" s="969">
        <f t="shared" si="71"/>
        <v>0</v>
      </c>
      <c r="AX98" s="969">
        <f t="shared" si="72"/>
        <v>0</v>
      </c>
      <c r="AY98" s="970">
        <f t="shared" si="73"/>
        <v>0</v>
      </c>
      <c r="AZ98" s="971">
        <f t="shared" si="74"/>
        <v>0</v>
      </c>
      <c r="BA98" s="971">
        <f t="shared" si="75"/>
        <v>0</v>
      </c>
      <c r="BB98" s="971">
        <f t="shared" si="76"/>
        <v>0</v>
      </c>
      <c r="BC98" s="971">
        <f t="shared" si="77"/>
        <v>0</v>
      </c>
      <c r="BD98" s="971">
        <f t="shared" si="78"/>
        <v>0</v>
      </c>
      <c r="BE98" s="971">
        <f t="shared" si="79"/>
        <v>0</v>
      </c>
      <c r="BF98" s="971">
        <f t="shared" si="80"/>
        <v>0</v>
      </c>
      <c r="BG98" s="971">
        <f t="shared" si="81"/>
        <v>0</v>
      </c>
      <c r="BH98" s="971">
        <f t="shared" si="82"/>
        <v>0</v>
      </c>
      <c r="BI98" s="971">
        <f t="shared" si="83"/>
        <v>0</v>
      </c>
      <c r="BJ98" s="971">
        <f t="shared" si="84"/>
        <v>0</v>
      </c>
      <c r="BK98" s="971">
        <f t="shared" si="85"/>
        <v>0</v>
      </c>
      <c r="BL98" s="970">
        <f t="shared" si="86"/>
        <v>0</v>
      </c>
      <c r="BM98" s="971">
        <f t="shared" si="87"/>
        <v>0</v>
      </c>
      <c r="BN98" s="971">
        <f t="shared" si="88"/>
        <v>0</v>
      </c>
      <c r="BO98" s="971">
        <f t="shared" si="89"/>
        <v>0</v>
      </c>
      <c r="BP98" s="971">
        <f t="shared" si="90"/>
        <v>0</v>
      </c>
      <c r="BQ98" s="971">
        <f t="shared" si="91"/>
        <v>0</v>
      </c>
      <c r="BR98" s="971">
        <f t="shared" si="92"/>
        <v>0</v>
      </c>
      <c r="BS98" s="971">
        <f t="shared" si="93"/>
        <v>0</v>
      </c>
      <c r="BT98" s="971">
        <f t="shared" si="94"/>
        <v>0</v>
      </c>
      <c r="BU98" s="971">
        <f t="shared" si="95"/>
        <v>0</v>
      </c>
      <c r="BV98" s="971">
        <f t="shared" si="96"/>
        <v>0</v>
      </c>
      <c r="BW98" s="971">
        <f t="shared" si="97"/>
        <v>0</v>
      </c>
      <c r="BX98" s="971">
        <f t="shared" si="98"/>
        <v>0</v>
      </c>
      <c r="BY98" s="970">
        <f t="shared" si="99"/>
        <v>0</v>
      </c>
      <c r="BZ98" s="972">
        <f t="shared" si="108"/>
        <v>0</v>
      </c>
      <c r="CA98" s="1551"/>
      <c r="CB98" s="1551"/>
      <c r="CC98" s="1551"/>
      <c r="CD98" s="1551"/>
      <c r="CE98" s="1551"/>
      <c r="CF98" s="1552">
        <v>3.3173999999999997</v>
      </c>
      <c r="CG98" s="1552">
        <v>0.26190000000000002</v>
      </c>
      <c r="CH98" s="1552">
        <v>3.1951800000000006</v>
      </c>
      <c r="CI98" s="1552">
        <v>1.5975900000000003</v>
      </c>
      <c r="CJ98" s="1552">
        <v>8.3720700000000008</v>
      </c>
      <c r="CK98" s="9"/>
      <c r="CL98" s="9"/>
    </row>
    <row r="99" spans="1:90" ht="23" customHeight="1">
      <c r="A99" s="907" t="s">
        <v>1103</v>
      </c>
      <c r="B99" s="1752"/>
      <c r="C99" s="911"/>
      <c r="D99" s="912" t="s">
        <v>1089</v>
      </c>
      <c r="E99" s="911"/>
      <c r="F99" s="960">
        <f t="shared" si="100"/>
        <v>0.85271083333333342</v>
      </c>
      <c r="G99" s="961">
        <f t="shared" si="61"/>
        <v>2.4327600000000005</v>
      </c>
      <c r="H99" s="962">
        <f t="shared" si="101"/>
        <v>3.2010000000000004E-2</v>
      </c>
      <c r="I99" s="962">
        <f t="shared" si="109"/>
        <v>3.2010000000000004E-2</v>
      </c>
      <c r="J99" s="962">
        <f t="shared" si="109"/>
        <v>3.2010000000000004E-2</v>
      </c>
      <c r="K99" s="962">
        <f t="shared" si="109"/>
        <v>3.2010000000000004E-2</v>
      </c>
      <c r="L99" s="962">
        <f t="shared" si="109"/>
        <v>3.2010000000000004E-2</v>
      </c>
      <c r="M99" s="962">
        <f t="shared" si="109"/>
        <v>3.2010000000000004E-2</v>
      </c>
      <c r="N99" s="963">
        <f t="shared" si="62"/>
        <v>0.19206000000000004</v>
      </c>
      <c r="O99" s="964">
        <f t="shared" si="103"/>
        <v>0.19526099999999999</v>
      </c>
      <c r="P99" s="964">
        <f t="shared" si="110"/>
        <v>0.19526099999999999</v>
      </c>
      <c r="Q99" s="964">
        <f t="shared" si="110"/>
        <v>0.19526099999999999</v>
      </c>
      <c r="R99" s="964">
        <f t="shared" si="110"/>
        <v>0.19526099999999999</v>
      </c>
      <c r="S99" s="964">
        <f t="shared" si="110"/>
        <v>0.19526099999999999</v>
      </c>
      <c r="T99" s="964">
        <f t="shared" si="110"/>
        <v>0.19526099999999999</v>
      </c>
      <c r="U99" s="964">
        <f t="shared" si="110"/>
        <v>0.19526099999999999</v>
      </c>
      <c r="V99" s="964">
        <f t="shared" si="110"/>
        <v>0.19526099999999999</v>
      </c>
      <c r="W99" s="964">
        <f t="shared" si="110"/>
        <v>0.19526099999999999</v>
      </c>
      <c r="X99" s="964">
        <f t="shared" si="110"/>
        <v>0.19526099999999999</v>
      </c>
      <c r="Y99" s="964">
        <f t="shared" si="110"/>
        <v>0.19526099999999999</v>
      </c>
      <c r="Z99" s="964">
        <f t="shared" si="110"/>
        <v>0.19526099999999999</v>
      </c>
      <c r="AA99" s="963">
        <f t="shared" si="63"/>
        <v>2.3431319999999998</v>
      </c>
      <c r="AB99" s="964">
        <f t="shared" si="105"/>
        <v>9.7630499999999995E-2</v>
      </c>
      <c r="AC99" s="964">
        <f t="shared" si="111"/>
        <v>9.7630499999999995E-2</v>
      </c>
      <c r="AD99" s="964">
        <f t="shared" si="111"/>
        <v>9.7630499999999995E-2</v>
      </c>
      <c r="AE99" s="964">
        <f t="shared" si="111"/>
        <v>9.7630499999999995E-2</v>
      </c>
      <c r="AF99" s="964">
        <f t="shared" si="111"/>
        <v>9.7630499999999995E-2</v>
      </c>
      <c r="AG99" s="964">
        <f t="shared" si="111"/>
        <v>9.7630499999999995E-2</v>
      </c>
      <c r="AH99" s="964">
        <f t="shared" si="111"/>
        <v>9.7630499999999995E-2</v>
      </c>
      <c r="AI99" s="964">
        <f t="shared" si="111"/>
        <v>9.7630499999999995E-2</v>
      </c>
      <c r="AJ99" s="964">
        <f t="shared" si="111"/>
        <v>9.7630499999999995E-2</v>
      </c>
      <c r="AK99" s="964">
        <f t="shared" si="111"/>
        <v>9.7630499999999995E-2</v>
      </c>
      <c r="AL99" s="964">
        <f t="shared" si="111"/>
        <v>9.7630499999999995E-2</v>
      </c>
      <c r="AM99" s="964">
        <f t="shared" si="111"/>
        <v>9.7630499999999995E-2</v>
      </c>
      <c r="AN99" s="963">
        <f t="shared" si="64"/>
        <v>1.1715659999999999</v>
      </c>
      <c r="AO99" s="965">
        <f t="shared" si="107"/>
        <v>6.1395180000000007</v>
      </c>
      <c r="AP99" s="966"/>
      <c r="AQ99" s="967">
        <f t="shared" si="65"/>
        <v>0</v>
      </c>
      <c r="AR99" s="968">
        <f t="shared" si="66"/>
        <v>0</v>
      </c>
      <c r="AS99" s="969">
        <f t="shared" si="67"/>
        <v>0</v>
      </c>
      <c r="AT99" s="969">
        <f t="shared" si="68"/>
        <v>0</v>
      </c>
      <c r="AU99" s="969">
        <f t="shared" si="69"/>
        <v>0</v>
      </c>
      <c r="AV99" s="969">
        <f t="shared" si="70"/>
        <v>0</v>
      </c>
      <c r="AW99" s="969">
        <f t="shared" si="71"/>
        <v>0</v>
      </c>
      <c r="AX99" s="969">
        <f t="shared" si="72"/>
        <v>0</v>
      </c>
      <c r="AY99" s="970">
        <f t="shared" si="73"/>
        <v>0</v>
      </c>
      <c r="AZ99" s="971">
        <f t="shared" si="74"/>
        <v>0</v>
      </c>
      <c r="BA99" s="971">
        <f t="shared" si="75"/>
        <v>0</v>
      </c>
      <c r="BB99" s="971">
        <f t="shared" si="76"/>
        <v>0</v>
      </c>
      <c r="BC99" s="971">
        <f t="shared" si="77"/>
        <v>0</v>
      </c>
      <c r="BD99" s="971">
        <f t="shared" si="78"/>
        <v>0</v>
      </c>
      <c r="BE99" s="971">
        <f t="shared" si="79"/>
        <v>0</v>
      </c>
      <c r="BF99" s="971">
        <f t="shared" si="80"/>
        <v>0</v>
      </c>
      <c r="BG99" s="971">
        <f t="shared" si="81"/>
        <v>0</v>
      </c>
      <c r="BH99" s="971">
        <f t="shared" si="82"/>
        <v>0</v>
      </c>
      <c r="BI99" s="971">
        <f t="shared" si="83"/>
        <v>0</v>
      </c>
      <c r="BJ99" s="971">
        <f t="shared" si="84"/>
        <v>0</v>
      </c>
      <c r="BK99" s="971">
        <f t="shared" si="85"/>
        <v>0</v>
      </c>
      <c r="BL99" s="970">
        <f t="shared" si="86"/>
        <v>0</v>
      </c>
      <c r="BM99" s="971">
        <f t="shared" si="87"/>
        <v>0</v>
      </c>
      <c r="BN99" s="971">
        <f t="shared" si="88"/>
        <v>0</v>
      </c>
      <c r="BO99" s="971">
        <f t="shared" si="89"/>
        <v>0</v>
      </c>
      <c r="BP99" s="971">
        <f t="shared" si="90"/>
        <v>0</v>
      </c>
      <c r="BQ99" s="971">
        <f t="shared" si="91"/>
        <v>0</v>
      </c>
      <c r="BR99" s="971">
        <f t="shared" si="92"/>
        <v>0</v>
      </c>
      <c r="BS99" s="971">
        <f t="shared" si="93"/>
        <v>0</v>
      </c>
      <c r="BT99" s="971">
        <f t="shared" si="94"/>
        <v>0</v>
      </c>
      <c r="BU99" s="971">
        <f t="shared" si="95"/>
        <v>0</v>
      </c>
      <c r="BV99" s="971">
        <f t="shared" si="96"/>
        <v>0</v>
      </c>
      <c r="BW99" s="971">
        <f t="shared" si="97"/>
        <v>0</v>
      </c>
      <c r="BX99" s="971">
        <f t="shared" si="98"/>
        <v>0</v>
      </c>
      <c r="BY99" s="970">
        <f t="shared" si="99"/>
        <v>0</v>
      </c>
      <c r="BZ99" s="972">
        <f t="shared" si="108"/>
        <v>0</v>
      </c>
      <c r="CA99" s="1557"/>
      <c r="CB99" s="1557"/>
      <c r="CC99" s="1557"/>
      <c r="CD99" s="1557"/>
      <c r="CE99" s="1557"/>
      <c r="CF99" s="1552">
        <v>4.0546000000000006</v>
      </c>
      <c r="CG99" s="1552">
        <v>0.32010000000000005</v>
      </c>
      <c r="CH99" s="1552">
        <v>3.9052199999999999</v>
      </c>
      <c r="CI99" s="1552">
        <v>1.95261</v>
      </c>
      <c r="CJ99" s="1552">
        <v>10.232530000000001</v>
      </c>
      <c r="CK99" s="5"/>
      <c r="CL99" s="5"/>
    </row>
    <row r="100" spans="1:90" ht="23" customHeight="1">
      <c r="A100" s="1517" t="s">
        <v>1103</v>
      </c>
      <c r="B100" s="1753"/>
      <c r="C100" s="1513"/>
      <c r="D100" s="1514" t="s">
        <v>11</v>
      </c>
      <c r="E100" s="1513"/>
      <c r="F100" s="999">
        <f t="shared" si="100"/>
        <v>1.0077491666666667</v>
      </c>
      <c r="G100" s="1000">
        <f t="shared" si="61"/>
        <v>2.8750799999999996</v>
      </c>
      <c r="H100" s="1001">
        <f t="shared" si="101"/>
        <v>3.7830000000000003E-2</v>
      </c>
      <c r="I100" s="1001">
        <f t="shared" si="109"/>
        <v>3.7830000000000003E-2</v>
      </c>
      <c r="J100" s="1001">
        <f t="shared" si="109"/>
        <v>3.7830000000000003E-2</v>
      </c>
      <c r="K100" s="1001">
        <f t="shared" si="109"/>
        <v>3.7830000000000003E-2</v>
      </c>
      <c r="L100" s="1001">
        <f t="shared" si="109"/>
        <v>3.7830000000000003E-2</v>
      </c>
      <c r="M100" s="1001">
        <f t="shared" si="109"/>
        <v>3.7830000000000003E-2</v>
      </c>
      <c r="N100" s="1002">
        <f t="shared" si="62"/>
        <v>0.22698000000000002</v>
      </c>
      <c r="O100" s="1003">
        <f t="shared" si="103"/>
        <v>0.23076300000000002</v>
      </c>
      <c r="P100" s="1003">
        <f t="shared" si="110"/>
        <v>0.23076300000000002</v>
      </c>
      <c r="Q100" s="1003">
        <f t="shared" si="110"/>
        <v>0.23076300000000002</v>
      </c>
      <c r="R100" s="1003">
        <f t="shared" si="110"/>
        <v>0.23076300000000002</v>
      </c>
      <c r="S100" s="1003">
        <f t="shared" si="110"/>
        <v>0.23076300000000002</v>
      </c>
      <c r="T100" s="1003">
        <f t="shared" si="110"/>
        <v>0.23076300000000002</v>
      </c>
      <c r="U100" s="1003">
        <f t="shared" si="110"/>
        <v>0.23076300000000002</v>
      </c>
      <c r="V100" s="1003">
        <f t="shared" si="110"/>
        <v>0.23076300000000002</v>
      </c>
      <c r="W100" s="1003">
        <f t="shared" si="110"/>
        <v>0.23076300000000002</v>
      </c>
      <c r="X100" s="1003">
        <f t="shared" si="110"/>
        <v>0.23076300000000002</v>
      </c>
      <c r="Y100" s="1003">
        <f t="shared" si="110"/>
        <v>0.23076300000000002</v>
      </c>
      <c r="Z100" s="1003">
        <f t="shared" si="110"/>
        <v>0.23076300000000002</v>
      </c>
      <c r="AA100" s="1002">
        <f t="shared" si="63"/>
        <v>2.7691560000000002</v>
      </c>
      <c r="AB100" s="1003">
        <f t="shared" si="105"/>
        <v>0.11538150000000001</v>
      </c>
      <c r="AC100" s="1003">
        <f t="shared" si="111"/>
        <v>0.11538150000000001</v>
      </c>
      <c r="AD100" s="1003">
        <f t="shared" si="111"/>
        <v>0.11538150000000001</v>
      </c>
      <c r="AE100" s="1003">
        <f t="shared" si="111"/>
        <v>0.11538150000000001</v>
      </c>
      <c r="AF100" s="1003">
        <f t="shared" si="111"/>
        <v>0.11538150000000001</v>
      </c>
      <c r="AG100" s="1003">
        <f t="shared" si="111"/>
        <v>0.11538150000000001</v>
      </c>
      <c r="AH100" s="1003">
        <f t="shared" si="111"/>
        <v>0.11538150000000001</v>
      </c>
      <c r="AI100" s="1003">
        <f t="shared" si="111"/>
        <v>0.11538150000000001</v>
      </c>
      <c r="AJ100" s="1003">
        <f t="shared" si="111"/>
        <v>0.11538150000000001</v>
      </c>
      <c r="AK100" s="1003">
        <f t="shared" si="111"/>
        <v>0.11538150000000001</v>
      </c>
      <c r="AL100" s="1003">
        <f t="shared" si="111"/>
        <v>0.11538150000000001</v>
      </c>
      <c r="AM100" s="1003">
        <f t="shared" si="111"/>
        <v>0.11538150000000001</v>
      </c>
      <c r="AN100" s="1002">
        <f t="shared" si="64"/>
        <v>1.3845780000000001</v>
      </c>
      <c r="AO100" s="1004">
        <f t="shared" si="107"/>
        <v>7.2557940000000007</v>
      </c>
      <c r="AP100" s="1005"/>
      <c r="AQ100" s="1006">
        <f t="shared" si="65"/>
        <v>0</v>
      </c>
      <c r="AR100" s="1007">
        <f t="shared" si="66"/>
        <v>0</v>
      </c>
      <c r="AS100" s="1008">
        <f t="shared" si="67"/>
        <v>0</v>
      </c>
      <c r="AT100" s="1008">
        <f t="shared" si="68"/>
        <v>0</v>
      </c>
      <c r="AU100" s="1008">
        <f t="shared" si="69"/>
        <v>0</v>
      </c>
      <c r="AV100" s="1008">
        <f t="shared" si="70"/>
        <v>0</v>
      </c>
      <c r="AW100" s="1008">
        <f t="shared" si="71"/>
        <v>0</v>
      </c>
      <c r="AX100" s="1008">
        <f t="shared" si="72"/>
        <v>0</v>
      </c>
      <c r="AY100" s="1009">
        <f t="shared" si="73"/>
        <v>0</v>
      </c>
      <c r="AZ100" s="1010">
        <f t="shared" si="74"/>
        <v>0</v>
      </c>
      <c r="BA100" s="1010">
        <f t="shared" si="75"/>
        <v>0</v>
      </c>
      <c r="BB100" s="1010">
        <f t="shared" si="76"/>
        <v>0</v>
      </c>
      <c r="BC100" s="1010">
        <f t="shared" si="77"/>
        <v>0</v>
      </c>
      <c r="BD100" s="1010">
        <f t="shared" si="78"/>
        <v>0</v>
      </c>
      <c r="BE100" s="1010">
        <f t="shared" si="79"/>
        <v>0</v>
      </c>
      <c r="BF100" s="1010">
        <f t="shared" si="80"/>
        <v>0</v>
      </c>
      <c r="BG100" s="1010">
        <f t="shared" si="81"/>
        <v>0</v>
      </c>
      <c r="BH100" s="1010">
        <f t="shared" si="82"/>
        <v>0</v>
      </c>
      <c r="BI100" s="1010">
        <f t="shared" si="83"/>
        <v>0</v>
      </c>
      <c r="BJ100" s="1010">
        <f t="shared" si="84"/>
        <v>0</v>
      </c>
      <c r="BK100" s="1010">
        <f t="shared" si="85"/>
        <v>0</v>
      </c>
      <c r="BL100" s="1009">
        <f t="shared" si="86"/>
        <v>0</v>
      </c>
      <c r="BM100" s="1010">
        <f t="shared" si="87"/>
        <v>0</v>
      </c>
      <c r="BN100" s="1010">
        <f t="shared" si="88"/>
        <v>0</v>
      </c>
      <c r="BO100" s="1010">
        <f t="shared" si="89"/>
        <v>0</v>
      </c>
      <c r="BP100" s="1010">
        <f t="shared" si="90"/>
        <v>0</v>
      </c>
      <c r="BQ100" s="1010">
        <f t="shared" si="91"/>
        <v>0</v>
      </c>
      <c r="BR100" s="1010">
        <f t="shared" si="92"/>
        <v>0</v>
      </c>
      <c r="BS100" s="1010">
        <f t="shared" si="93"/>
        <v>0</v>
      </c>
      <c r="BT100" s="1010">
        <f t="shared" si="94"/>
        <v>0</v>
      </c>
      <c r="BU100" s="1010">
        <f t="shared" si="95"/>
        <v>0</v>
      </c>
      <c r="BV100" s="1010">
        <f t="shared" si="96"/>
        <v>0</v>
      </c>
      <c r="BW100" s="1010">
        <f t="shared" si="97"/>
        <v>0</v>
      </c>
      <c r="BX100" s="1010">
        <f t="shared" si="98"/>
        <v>0</v>
      </c>
      <c r="BY100" s="1009">
        <f t="shared" si="99"/>
        <v>0</v>
      </c>
      <c r="BZ100" s="1011">
        <f t="shared" si="108"/>
        <v>0</v>
      </c>
      <c r="CA100" s="1549"/>
      <c r="CB100" s="1549"/>
      <c r="CC100" s="1549"/>
      <c r="CD100" s="1549"/>
      <c r="CE100" s="1549"/>
      <c r="CF100" s="1554">
        <v>4.7917999999999994</v>
      </c>
      <c r="CG100" s="1554">
        <v>0.37830000000000003</v>
      </c>
      <c r="CH100" s="1554">
        <v>4.6152600000000001</v>
      </c>
      <c r="CI100" s="1554">
        <v>2.3076300000000001</v>
      </c>
      <c r="CJ100" s="1554">
        <v>12.09299</v>
      </c>
      <c r="CK100" s="7"/>
      <c r="CL100" s="7"/>
    </row>
    <row r="101" spans="1:90" ht="23" customHeight="1">
      <c r="A101" s="1522" t="s">
        <v>1103</v>
      </c>
      <c r="B101" s="1751" t="s">
        <v>1110</v>
      </c>
      <c r="C101" s="1515"/>
      <c r="D101" s="1516" t="s">
        <v>1111</v>
      </c>
      <c r="E101" s="1515"/>
      <c r="F101" s="986">
        <f t="shared" si="100"/>
        <v>0.38759583333333336</v>
      </c>
      <c r="G101" s="987">
        <f t="shared" si="61"/>
        <v>1.1057999999999999</v>
      </c>
      <c r="H101" s="988">
        <f t="shared" si="101"/>
        <v>1.455E-2</v>
      </c>
      <c r="I101" s="988">
        <f t="shared" si="109"/>
        <v>1.455E-2</v>
      </c>
      <c r="J101" s="988">
        <f t="shared" si="109"/>
        <v>1.455E-2</v>
      </c>
      <c r="K101" s="988">
        <f t="shared" si="109"/>
        <v>1.455E-2</v>
      </c>
      <c r="L101" s="988">
        <f t="shared" si="109"/>
        <v>1.455E-2</v>
      </c>
      <c r="M101" s="988">
        <f t="shared" si="109"/>
        <v>1.455E-2</v>
      </c>
      <c r="N101" s="989">
        <f t="shared" si="62"/>
        <v>8.7300000000000003E-2</v>
      </c>
      <c r="O101" s="990">
        <f t="shared" si="103"/>
        <v>8.8755000000000014E-2</v>
      </c>
      <c r="P101" s="990">
        <f t="shared" si="110"/>
        <v>8.8755000000000014E-2</v>
      </c>
      <c r="Q101" s="990">
        <f t="shared" si="110"/>
        <v>8.8755000000000014E-2</v>
      </c>
      <c r="R101" s="990">
        <f t="shared" si="110"/>
        <v>8.8755000000000014E-2</v>
      </c>
      <c r="S101" s="990">
        <f t="shared" si="110"/>
        <v>8.8755000000000014E-2</v>
      </c>
      <c r="T101" s="990">
        <f t="shared" si="110"/>
        <v>8.8755000000000014E-2</v>
      </c>
      <c r="U101" s="990">
        <f t="shared" si="110"/>
        <v>8.8755000000000014E-2</v>
      </c>
      <c r="V101" s="990">
        <f t="shared" si="110"/>
        <v>8.8755000000000014E-2</v>
      </c>
      <c r="W101" s="990">
        <f t="shared" si="110"/>
        <v>8.8755000000000014E-2</v>
      </c>
      <c r="X101" s="990">
        <f t="shared" si="110"/>
        <v>8.8755000000000014E-2</v>
      </c>
      <c r="Y101" s="990">
        <f t="shared" si="110"/>
        <v>8.8755000000000014E-2</v>
      </c>
      <c r="Z101" s="990">
        <f t="shared" si="110"/>
        <v>8.8755000000000014E-2</v>
      </c>
      <c r="AA101" s="989">
        <f t="shared" si="63"/>
        <v>1.0650600000000001</v>
      </c>
      <c r="AB101" s="990">
        <f t="shared" si="105"/>
        <v>4.4377500000000007E-2</v>
      </c>
      <c r="AC101" s="990">
        <f t="shared" si="111"/>
        <v>4.4377500000000007E-2</v>
      </c>
      <c r="AD101" s="990">
        <f t="shared" si="111"/>
        <v>4.4377500000000007E-2</v>
      </c>
      <c r="AE101" s="990">
        <f t="shared" si="111"/>
        <v>4.4377500000000007E-2</v>
      </c>
      <c r="AF101" s="990">
        <f t="shared" si="111"/>
        <v>4.4377500000000007E-2</v>
      </c>
      <c r="AG101" s="990">
        <f t="shared" si="111"/>
        <v>4.4377500000000007E-2</v>
      </c>
      <c r="AH101" s="990">
        <f t="shared" si="111"/>
        <v>4.4377500000000007E-2</v>
      </c>
      <c r="AI101" s="990">
        <f t="shared" si="111"/>
        <v>4.4377500000000007E-2</v>
      </c>
      <c r="AJ101" s="990">
        <f t="shared" si="111"/>
        <v>4.4377500000000007E-2</v>
      </c>
      <c r="AK101" s="990">
        <f t="shared" si="111"/>
        <v>4.4377500000000007E-2</v>
      </c>
      <c r="AL101" s="990">
        <f t="shared" si="111"/>
        <v>4.4377500000000007E-2</v>
      </c>
      <c r="AM101" s="990">
        <f t="shared" si="111"/>
        <v>4.4377500000000007E-2</v>
      </c>
      <c r="AN101" s="989">
        <f t="shared" si="64"/>
        <v>0.53253000000000006</v>
      </c>
      <c r="AO101" s="991">
        <f t="shared" si="107"/>
        <v>2.7906900000000001</v>
      </c>
      <c r="AP101" s="992"/>
      <c r="AQ101" s="993">
        <f t="shared" si="65"/>
        <v>0</v>
      </c>
      <c r="AR101" s="994">
        <f t="shared" si="66"/>
        <v>0</v>
      </c>
      <c r="AS101" s="995">
        <f t="shared" si="67"/>
        <v>0</v>
      </c>
      <c r="AT101" s="995">
        <f t="shared" si="68"/>
        <v>0</v>
      </c>
      <c r="AU101" s="995">
        <f t="shared" si="69"/>
        <v>0</v>
      </c>
      <c r="AV101" s="995">
        <f t="shared" si="70"/>
        <v>0</v>
      </c>
      <c r="AW101" s="995">
        <f t="shared" si="71"/>
        <v>0</v>
      </c>
      <c r="AX101" s="995">
        <f t="shared" si="72"/>
        <v>0</v>
      </c>
      <c r="AY101" s="996">
        <f t="shared" si="73"/>
        <v>0</v>
      </c>
      <c r="AZ101" s="997">
        <f t="shared" si="74"/>
        <v>0</v>
      </c>
      <c r="BA101" s="997">
        <f t="shared" si="75"/>
        <v>0</v>
      </c>
      <c r="BB101" s="997">
        <f t="shared" si="76"/>
        <v>0</v>
      </c>
      <c r="BC101" s="997">
        <f t="shared" si="77"/>
        <v>0</v>
      </c>
      <c r="BD101" s="997">
        <f t="shared" si="78"/>
        <v>0</v>
      </c>
      <c r="BE101" s="997">
        <f t="shared" si="79"/>
        <v>0</v>
      </c>
      <c r="BF101" s="997">
        <f t="shared" si="80"/>
        <v>0</v>
      </c>
      <c r="BG101" s="997">
        <f t="shared" si="81"/>
        <v>0</v>
      </c>
      <c r="BH101" s="997">
        <f t="shared" si="82"/>
        <v>0</v>
      </c>
      <c r="BI101" s="997">
        <f t="shared" si="83"/>
        <v>0</v>
      </c>
      <c r="BJ101" s="997">
        <f t="shared" si="84"/>
        <v>0</v>
      </c>
      <c r="BK101" s="997">
        <f t="shared" si="85"/>
        <v>0</v>
      </c>
      <c r="BL101" s="996">
        <f t="shared" si="86"/>
        <v>0</v>
      </c>
      <c r="BM101" s="997">
        <f t="shared" si="87"/>
        <v>0</v>
      </c>
      <c r="BN101" s="997">
        <f t="shared" si="88"/>
        <v>0</v>
      </c>
      <c r="BO101" s="997">
        <f t="shared" si="89"/>
        <v>0</v>
      </c>
      <c r="BP101" s="997">
        <f t="shared" si="90"/>
        <v>0</v>
      </c>
      <c r="BQ101" s="997">
        <f t="shared" si="91"/>
        <v>0</v>
      </c>
      <c r="BR101" s="997">
        <f t="shared" si="92"/>
        <v>0</v>
      </c>
      <c r="BS101" s="997">
        <f t="shared" si="93"/>
        <v>0</v>
      </c>
      <c r="BT101" s="997">
        <f t="shared" si="94"/>
        <v>0</v>
      </c>
      <c r="BU101" s="997">
        <f t="shared" si="95"/>
        <v>0</v>
      </c>
      <c r="BV101" s="997">
        <f t="shared" si="96"/>
        <v>0</v>
      </c>
      <c r="BW101" s="997">
        <f t="shared" si="97"/>
        <v>0</v>
      </c>
      <c r="BX101" s="997">
        <f t="shared" si="98"/>
        <v>0</v>
      </c>
      <c r="BY101" s="996">
        <f t="shared" si="99"/>
        <v>0</v>
      </c>
      <c r="BZ101" s="998">
        <f t="shared" si="108"/>
        <v>0</v>
      </c>
      <c r="CA101" s="1553"/>
      <c r="CB101" s="1553"/>
      <c r="CC101" s="1553"/>
      <c r="CD101" s="1553"/>
      <c r="CE101" s="1553"/>
      <c r="CF101" s="1550">
        <v>1.843</v>
      </c>
      <c r="CG101" s="1550">
        <v>0.14550000000000002</v>
      </c>
      <c r="CH101" s="1550">
        <v>1.7751000000000001</v>
      </c>
      <c r="CI101" s="1550">
        <v>0.88755000000000006</v>
      </c>
      <c r="CJ101" s="1550">
        <v>4.6511500000000003</v>
      </c>
      <c r="CK101" s="8"/>
      <c r="CL101" s="8"/>
    </row>
    <row r="102" spans="1:90" ht="23" customHeight="1">
      <c r="A102" s="907" t="s">
        <v>1103</v>
      </c>
      <c r="B102" s="1752"/>
      <c r="C102" s="911"/>
      <c r="D102" s="912" t="s">
        <v>1088</v>
      </c>
      <c r="E102" s="911"/>
      <c r="F102" s="960">
        <f t="shared" si="100"/>
        <v>0.69767250000000003</v>
      </c>
      <c r="G102" s="961">
        <f t="shared" si="61"/>
        <v>1.9904399999999998</v>
      </c>
      <c r="H102" s="962">
        <f t="shared" si="101"/>
        <v>2.6190000000000001E-2</v>
      </c>
      <c r="I102" s="962">
        <f t="shared" si="109"/>
        <v>2.6190000000000001E-2</v>
      </c>
      <c r="J102" s="962">
        <f t="shared" si="109"/>
        <v>2.6190000000000001E-2</v>
      </c>
      <c r="K102" s="962">
        <f t="shared" si="109"/>
        <v>2.6190000000000001E-2</v>
      </c>
      <c r="L102" s="962">
        <f t="shared" si="109"/>
        <v>2.6190000000000001E-2</v>
      </c>
      <c r="M102" s="962">
        <f t="shared" si="109"/>
        <v>2.6190000000000001E-2</v>
      </c>
      <c r="N102" s="963">
        <f t="shared" si="62"/>
        <v>0.15714</v>
      </c>
      <c r="O102" s="964">
        <f t="shared" si="103"/>
        <v>0.15975900000000001</v>
      </c>
      <c r="P102" s="964">
        <f t="shared" si="110"/>
        <v>0.15975900000000001</v>
      </c>
      <c r="Q102" s="964">
        <f t="shared" si="110"/>
        <v>0.15975900000000001</v>
      </c>
      <c r="R102" s="964">
        <f t="shared" si="110"/>
        <v>0.15975900000000001</v>
      </c>
      <c r="S102" s="964">
        <f t="shared" si="110"/>
        <v>0.15975900000000001</v>
      </c>
      <c r="T102" s="964">
        <f t="shared" si="110"/>
        <v>0.15975900000000001</v>
      </c>
      <c r="U102" s="964">
        <f t="shared" si="110"/>
        <v>0.15975900000000001</v>
      </c>
      <c r="V102" s="964">
        <f t="shared" si="110"/>
        <v>0.15975900000000001</v>
      </c>
      <c r="W102" s="964">
        <f t="shared" si="110"/>
        <v>0.15975900000000001</v>
      </c>
      <c r="X102" s="964">
        <f t="shared" si="110"/>
        <v>0.15975900000000001</v>
      </c>
      <c r="Y102" s="964">
        <f t="shared" si="110"/>
        <v>0.15975900000000001</v>
      </c>
      <c r="Z102" s="964">
        <f t="shared" si="110"/>
        <v>0.15975900000000001</v>
      </c>
      <c r="AA102" s="963">
        <f t="shared" si="63"/>
        <v>1.9171080000000003</v>
      </c>
      <c r="AB102" s="964">
        <f t="shared" si="105"/>
        <v>7.9879500000000006E-2</v>
      </c>
      <c r="AC102" s="964">
        <f t="shared" si="111"/>
        <v>7.9879500000000006E-2</v>
      </c>
      <c r="AD102" s="964">
        <f t="shared" si="111"/>
        <v>7.9879500000000006E-2</v>
      </c>
      <c r="AE102" s="964">
        <f t="shared" si="111"/>
        <v>7.9879500000000006E-2</v>
      </c>
      <c r="AF102" s="964">
        <f t="shared" si="111"/>
        <v>7.9879500000000006E-2</v>
      </c>
      <c r="AG102" s="964">
        <f t="shared" si="111"/>
        <v>7.9879500000000006E-2</v>
      </c>
      <c r="AH102" s="964">
        <f t="shared" si="111"/>
        <v>7.9879500000000006E-2</v>
      </c>
      <c r="AI102" s="964">
        <f t="shared" si="111"/>
        <v>7.9879500000000006E-2</v>
      </c>
      <c r="AJ102" s="964">
        <f t="shared" si="111"/>
        <v>7.9879500000000006E-2</v>
      </c>
      <c r="AK102" s="964">
        <f t="shared" si="111"/>
        <v>7.9879500000000006E-2</v>
      </c>
      <c r="AL102" s="964">
        <f t="shared" si="111"/>
        <v>7.9879500000000006E-2</v>
      </c>
      <c r="AM102" s="964">
        <f t="shared" si="111"/>
        <v>7.9879500000000006E-2</v>
      </c>
      <c r="AN102" s="963">
        <f t="shared" si="64"/>
        <v>0.95855400000000013</v>
      </c>
      <c r="AO102" s="965">
        <f t="shared" si="107"/>
        <v>5.0232420000000007</v>
      </c>
      <c r="AP102" s="966"/>
      <c r="AQ102" s="967">
        <f t="shared" si="65"/>
        <v>0</v>
      </c>
      <c r="AR102" s="968">
        <f t="shared" si="66"/>
        <v>0</v>
      </c>
      <c r="AS102" s="969">
        <f t="shared" si="67"/>
        <v>0</v>
      </c>
      <c r="AT102" s="969">
        <f t="shared" si="68"/>
        <v>0</v>
      </c>
      <c r="AU102" s="969">
        <f t="shared" si="69"/>
        <v>0</v>
      </c>
      <c r="AV102" s="969">
        <f t="shared" si="70"/>
        <v>0</v>
      </c>
      <c r="AW102" s="969">
        <f t="shared" si="71"/>
        <v>0</v>
      </c>
      <c r="AX102" s="969">
        <f t="shared" si="72"/>
        <v>0</v>
      </c>
      <c r="AY102" s="970">
        <f t="shared" si="73"/>
        <v>0</v>
      </c>
      <c r="AZ102" s="971">
        <f t="shared" si="74"/>
        <v>0</v>
      </c>
      <c r="BA102" s="971">
        <f t="shared" si="75"/>
        <v>0</v>
      </c>
      <c r="BB102" s="971">
        <f t="shared" si="76"/>
        <v>0</v>
      </c>
      <c r="BC102" s="971">
        <f t="shared" si="77"/>
        <v>0</v>
      </c>
      <c r="BD102" s="971">
        <f t="shared" si="78"/>
        <v>0</v>
      </c>
      <c r="BE102" s="971">
        <f t="shared" si="79"/>
        <v>0</v>
      </c>
      <c r="BF102" s="971">
        <f t="shared" si="80"/>
        <v>0</v>
      </c>
      <c r="BG102" s="971">
        <f t="shared" si="81"/>
        <v>0</v>
      </c>
      <c r="BH102" s="971">
        <f t="shared" si="82"/>
        <v>0</v>
      </c>
      <c r="BI102" s="971">
        <f t="shared" si="83"/>
        <v>0</v>
      </c>
      <c r="BJ102" s="971">
        <f t="shared" si="84"/>
        <v>0</v>
      </c>
      <c r="BK102" s="971">
        <f t="shared" si="85"/>
        <v>0</v>
      </c>
      <c r="BL102" s="970">
        <f t="shared" si="86"/>
        <v>0</v>
      </c>
      <c r="BM102" s="971">
        <f t="shared" si="87"/>
        <v>0</v>
      </c>
      <c r="BN102" s="971">
        <f t="shared" si="88"/>
        <v>0</v>
      </c>
      <c r="BO102" s="971">
        <f t="shared" si="89"/>
        <v>0</v>
      </c>
      <c r="BP102" s="971">
        <f t="shared" si="90"/>
        <v>0</v>
      </c>
      <c r="BQ102" s="971">
        <f t="shared" si="91"/>
        <v>0</v>
      </c>
      <c r="BR102" s="971">
        <f t="shared" si="92"/>
        <v>0</v>
      </c>
      <c r="BS102" s="971">
        <f t="shared" si="93"/>
        <v>0</v>
      </c>
      <c r="BT102" s="971">
        <f t="shared" si="94"/>
        <v>0</v>
      </c>
      <c r="BU102" s="971">
        <f t="shared" si="95"/>
        <v>0</v>
      </c>
      <c r="BV102" s="971">
        <f t="shared" si="96"/>
        <v>0</v>
      </c>
      <c r="BW102" s="971">
        <f t="shared" si="97"/>
        <v>0</v>
      </c>
      <c r="BX102" s="971">
        <f t="shared" si="98"/>
        <v>0</v>
      </c>
      <c r="BY102" s="970">
        <f t="shared" si="99"/>
        <v>0</v>
      </c>
      <c r="BZ102" s="972">
        <f t="shared" si="108"/>
        <v>0</v>
      </c>
      <c r="CA102" s="1553"/>
      <c r="CB102" s="1553"/>
      <c r="CC102" s="1553"/>
      <c r="CD102" s="1553"/>
      <c r="CE102" s="1553"/>
      <c r="CF102" s="1552">
        <v>3.3173999999999997</v>
      </c>
      <c r="CG102" s="1552">
        <v>0.26190000000000002</v>
      </c>
      <c r="CH102" s="1552">
        <v>3.1951800000000006</v>
      </c>
      <c r="CI102" s="1552">
        <v>1.5975900000000003</v>
      </c>
      <c r="CJ102" s="1552">
        <v>8.3720700000000008</v>
      </c>
      <c r="CK102" s="8"/>
      <c r="CL102" s="8"/>
    </row>
    <row r="103" spans="1:90" ht="23" customHeight="1">
      <c r="A103" s="907" t="s">
        <v>1103</v>
      </c>
      <c r="B103" s="1752"/>
      <c r="C103" s="911"/>
      <c r="D103" s="912" t="s">
        <v>1089</v>
      </c>
      <c r="E103" s="911"/>
      <c r="F103" s="960">
        <f t="shared" si="100"/>
        <v>0.85271083333333342</v>
      </c>
      <c r="G103" s="961">
        <f t="shared" si="61"/>
        <v>2.4327600000000005</v>
      </c>
      <c r="H103" s="962">
        <f t="shared" si="101"/>
        <v>3.2010000000000004E-2</v>
      </c>
      <c r="I103" s="962">
        <f t="shared" si="109"/>
        <v>3.2010000000000004E-2</v>
      </c>
      <c r="J103" s="962">
        <f t="shared" si="109"/>
        <v>3.2010000000000004E-2</v>
      </c>
      <c r="K103" s="962">
        <f t="shared" si="109"/>
        <v>3.2010000000000004E-2</v>
      </c>
      <c r="L103" s="962">
        <f t="shared" si="109"/>
        <v>3.2010000000000004E-2</v>
      </c>
      <c r="M103" s="962">
        <f t="shared" si="109"/>
        <v>3.2010000000000004E-2</v>
      </c>
      <c r="N103" s="963">
        <f t="shared" si="62"/>
        <v>0.19206000000000004</v>
      </c>
      <c r="O103" s="964">
        <f t="shared" si="103"/>
        <v>0.19526099999999999</v>
      </c>
      <c r="P103" s="964">
        <f t="shared" si="110"/>
        <v>0.19526099999999999</v>
      </c>
      <c r="Q103" s="964">
        <f t="shared" si="110"/>
        <v>0.19526099999999999</v>
      </c>
      <c r="R103" s="964">
        <f t="shared" si="110"/>
        <v>0.19526099999999999</v>
      </c>
      <c r="S103" s="964">
        <f t="shared" si="110"/>
        <v>0.19526099999999999</v>
      </c>
      <c r="T103" s="964">
        <f t="shared" si="110"/>
        <v>0.19526099999999999</v>
      </c>
      <c r="U103" s="964">
        <f t="shared" si="110"/>
        <v>0.19526099999999999</v>
      </c>
      <c r="V103" s="964">
        <f t="shared" si="110"/>
        <v>0.19526099999999999</v>
      </c>
      <c r="W103" s="964">
        <f t="shared" si="110"/>
        <v>0.19526099999999999</v>
      </c>
      <c r="X103" s="964">
        <f t="shared" si="110"/>
        <v>0.19526099999999999</v>
      </c>
      <c r="Y103" s="964">
        <f t="shared" si="110"/>
        <v>0.19526099999999999</v>
      </c>
      <c r="Z103" s="964">
        <f t="shared" si="110"/>
        <v>0.19526099999999999</v>
      </c>
      <c r="AA103" s="963">
        <f t="shared" si="63"/>
        <v>2.3431319999999998</v>
      </c>
      <c r="AB103" s="964">
        <f t="shared" si="105"/>
        <v>9.7630499999999995E-2</v>
      </c>
      <c r="AC103" s="964">
        <f t="shared" si="111"/>
        <v>9.7630499999999995E-2</v>
      </c>
      <c r="AD103" s="964">
        <f t="shared" si="111"/>
        <v>9.7630499999999995E-2</v>
      </c>
      <c r="AE103" s="964">
        <f t="shared" si="111"/>
        <v>9.7630499999999995E-2</v>
      </c>
      <c r="AF103" s="964">
        <f t="shared" si="111"/>
        <v>9.7630499999999995E-2</v>
      </c>
      <c r="AG103" s="964">
        <f t="shared" si="111"/>
        <v>9.7630499999999995E-2</v>
      </c>
      <c r="AH103" s="964">
        <f t="shared" si="111"/>
        <v>9.7630499999999995E-2</v>
      </c>
      <c r="AI103" s="964">
        <f t="shared" si="111"/>
        <v>9.7630499999999995E-2</v>
      </c>
      <c r="AJ103" s="964">
        <f t="shared" si="111"/>
        <v>9.7630499999999995E-2</v>
      </c>
      <c r="AK103" s="964">
        <f t="shared" si="111"/>
        <v>9.7630499999999995E-2</v>
      </c>
      <c r="AL103" s="964">
        <f t="shared" si="111"/>
        <v>9.7630499999999995E-2</v>
      </c>
      <c r="AM103" s="964">
        <f t="shared" si="111"/>
        <v>9.7630499999999995E-2</v>
      </c>
      <c r="AN103" s="963">
        <f t="shared" si="64"/>
        <v>1.1715659999999999</v>
      </c>
      <c r="AO103" s="965">
        <f t="shared" si="107"/>
        <v>6.1395180000000007</v>
      </c>
      <c r="AP103" s="966"/>
      <c r="AQ103" s="967">
        <f t="shared" si="65"/>
        <v>0</v>
      </c>
      <c r="AR103" s="968">
        <f t="shared" si="66"/>
        <v>0</v>
      </c>
      <c r="AS103" s="969">
        <f t="shared" si="67"/>
        <v>0</v>
      </c>
      <c r="AT103" s="969">
        <f t="shared" si="68"/>
        <v>0</v>
      </c>
      <c r="AU103" s="969">
        <f t="shared" si="69"/>
        <v>0</v>
      </c>
      <c r="AV103" s="969">
        <f t="shared" si="70"/>
        <v>0</v>
      </c>
      <c r="AW103" s="969">
        <f t="shared" si="71"/>
        <v>0</v>
      </c>
      <c r="AX103" s="969">
        <f t="shared" si="72"/>
        <v>0</v>
      </c>
      <c r="AY103" s="970">
        <f t="shared" si="73"/>
        <v>0</v>
      </c>
      <c r="AZ103" s="971">
        <f t="shared" si="74"/>
        <v>0</v>
      </c>
      <c r="BA103" s="971">
        <f t="shared" si="75"/>
        <v>0</v>
      </c>
      <c r="BB103" s="971">
        <f t="shared" si="76"/>
        <v>0</v>
      </c>
      <c r="BC103" s="971">
        <f t="shared" si="77"/>
        <v>0</v>
      </c>
      <c r="BD103" s="971">
        <f t="shared" si="78"/>
        <v>0</v>
      </c>
      <c r="BE103" s="971">
        <f t="shared" si="79"/>
        <v>0</v>
      </c>
      <c r="BF103" s="971">
        <f t="shared" si="80"/>
        <v>0</v>
      </c>
      <c r="BG103" s="971">
        <f t="shared" si="81"/>
        <v>0</v>
      </c>
      <c r="BH103" s="971">
        <f t="shared" si="82"/>
        <v>0</v>
      </c>
      <c r="BI103" s="971">
        <f t="shared" si="83"/>
        <v>0</v>
      </c>
      <c r="BJ103" s="971">
        <f t="shared" si="84"/>
        <v>0</v>
      </c>
      <c r="BK103" s="971">
        <f t="shared" si="85"/>
        <v>0</v>
      </c>
      <c r="BL103" s="970">
        <f t="shared" si="86"/>
        <v>0</v>
      </c>
      <c r="BM103" s="971">
        <f t="shared" si="87"/>
        <v>0</v>
      </c>
      <c r="BN103" s="971">
        <f t="shared" si="88"/>
        <v>0</v>
      </c>
      <c r="BO103" s="971">
        <f t="shared" si="89"/>
        <v>0</v>
      </c>
      <c r="BP103" s="971">
        <f t="shared" si="90"/>
        <v>0</v>
      </c>
      <c r="BQ103" s="971">
        <f t="shared" si="91"/>
        <v>0</v>
      </c>
      <c r="BR103" s="971">
        <f t="shared" si="92"/>
        <v>0</v>
      </c>
      <c r="BS103" s="971">
        <f t="shared" si="93"/>
        <v>0</v>
      </c>
      <c r="BT103" s="971">
        <f t="shared" si="94"/>
        <v>0</v>
      </c>
      <c r="BU103" s="971">
        <f t="shared" si="95"/>
        <v>0</v>
      </c>
      <c r="BV103" s="971">
        <f t="shared" si="96"/>
        <v>0</v>
      </c>
      <c r="BW103" s="971">
        <f t="shared" si="97"/>
        <v>0</v>
      </c>
      <c r="BX103" s="971">
        <f t="shared" si="98"/>
        <v>0</v>
      </c>
      <c r="BY103" s="970">
        <f t="shared" si="99"/>
        <v>0</v>
      </c>
      <c r="BZ103" s="972">
        <f t="shared" si="108"/>
        <v>0</v>
      </c>
      <c r="CA103" s="1553"/>
      <c r="CB103" s="1553"/>
      <c r="CC103" s="1553"/>
      <c r="CD103" s="1553"/>
      <c r="CE103" s="1553"/>
      <c r="CF103" s="1552">
        <v>4.0546000000000006</v>
      </c>
      <c r="CG103" s="1552">
        <v>0.32010000000000005</v>
      </c>
      <c r="CH103" s="1552">
        <v>3.9052199999999999</v>
      </c>
      <c r="CI103" s="1552">
        <v>1.95261</v>
      </c>
      <c r="CJ103" s="1552">
        <v>10.232530000000001</v>
      </c>
      <c r="CK103" s="8"/>
      <c r="CL103" s="8"/>
    </row>
    <row r="104" spans="1:90" ht="23" customHeight="1">
      <c r="A104" s="1517" t="s">
        <v>1103</v>
      </c>
      <c r="B104" s="1753"/>
      <c r="C104" s="1513"/>
      <c r="D104" s="1514" t="s">
        <v>11</v>
      </c>
      <c r="E104" s="1513"/>
      <c r="F104" s="999">
        <f t="shared" si="100"/>
        <v>1.0077491666666667</v>
      </c>
      <c r="G104" s="1000">
        <f t="shared" si="61"/>
        <v>2.8750799999999996</v>
      </c>
      <c r="H104" s="1001">
        <f t="shared" si="101"/>
        <v>3.7830000000000003E-2</v>
      </c>
      <c r="I104" s="1001">
        <f t="shared" si="109"/>
        <v>3.7830000000000003E-2</v>
      </c>
      <c r="J104" s="1001">
        <f t="shared" si="109"/>
        <v>3.7830000000000003E-2</v>
      </c>
      <c r="K104" s="1001">
        <f t="shared" si="109"/>
        <v>3.7830000000000003E-2</v>
      </c>
      <c r="L104" s="1001">
        <f t="shared" si="109"/>
        <v>3.7830000000000003E-2</v>
      </c>
      <c r="M104" s="1001">
        <f t="shared" si="109"/>
        <v>3.7830000000000003E-2</v>
      </c>
      <c r="N104" s="1002">
        <f t="shared" si="62"/>
        <v>0.22698000000000002</v>
      </c>
      <c r="O104" s="1003">
        <f t="shared" si="103"/>
        <v>0.23076300000000002</v>
      </c>
      <c r="P104" s="1003">
        <f t="shared" si="110"/>
        <v>0.23076300000000002</v>
      </c>
      <c r="Q104" s="1003">
        <f t="shared" si="110"/>
        <v>0.23076300000000002</v>
      </c>
      <c r="R104" s="1003">
        <f t="shared" si="110"/>
        <v>0.23076300000000002</v>
      </c>
      <c r="S104" s="1003">
        <f t="shared" si="110"/>
        <v>0.23076300000000002</v>
      </c>
      <c r="T104" s="1003">
        <f t="shared" si="110"/>
        <v>0.23076300000000002</v>
      </c>
      <c r="U104" s="1003">
        <f t="shared" si="110"/>
        <v>0.23076300000000002</v>
      </c>
      <c r="V104" s="1003">
        <f t="shared" si="110"/>
        <v>0.23076300000000002</v>
      </c>
      <c r="W104" s="1003">
        <f t="shared" si="110"/>
        <v>0.23076300000000002</v>
      </c>
      <c r="X104" s="1003">
        <f t="shared" si="110"/>
        <v>0.23076300000000002</v>
      </c>
      <c r="Y104" s="1003">
        <f t="shared" si="110"/>
        <v>0.23076300000000002</v>
      </c>
      <c r="Z104" s="1003">
        <f t="shared" si="110"/>
        <v>0.23076300000000002</v>
      </c>
      <c r="AA104" s="1002">
        <f t="shared" si="63"/>
        <v>2.7691560000000002</v>
      </c>
      <c r="AB104" s="1003">
        <f t="shared" si="105"/>
        <v>0.11538150000000001</v>
      </c>
      <c r="AC104" s="1003">
        <f t="shared" si="111"/>
        <v>0.11538150000000001</v>
      </c>
      <c r="AD104" s="1003">
        <f t="shared" si="111"/>
        <v>0.11538150000000001</v>
      </c>
      <c r="AE104" s="1003">
        <f t="shared" si="111"/>
        <v>0.11538150000000001</v>
      </c>
      <c r="AF104" s="1003">
        <f t="shared" si="111"/>
        <v>0.11538150000000001</v>
      </c>
      <c r="AG104" s="1003">
        <f t="shared" si="111"/>
        <v>0.11538150000000001</v>
      </c>
      <c r="AH104" s="1003">
        <f t="shared" si="111"/>
        <v>0.11538150000000001</v>
      </c>
      <c r="AI104" s="1003">
        <f t="shared" si="111"/>
        <v>0.11538150000000001</v>
      </c>
      <c r="AJ104" s="1003">
        <f t="shared" si="111"/>
        <v>0.11538150000000001</v>
      </c>
      <c r="AK104" s="1003">
        <f t="shared" si="111"/>
        <v>0.11538150000000001</v>
      </c>
      <c r="AL104" s="1003">
        <f t="shared" si="111"/>
        <v>0.11538150000000001</v>
      </c>
      <c r="AM104" s="1003">
        <f t="shared" si="111"/>
        <v>0.11538150000000001</v>
      </c>
      <c r="AN104" s="1002">
        <f t="shared" si="64"/>
        <v>1.3845780000000001</v>
      </c>
      <c r="AO104" s="1004">
        <f t="shared" si="107"/>
        <v>7.2557940000000007</v>
      </c>
      <c r="AP104" s="1005"/>
      <c r="AQ104" s="1006">
        <f t="shared" si="65"/>
        <v>0</v>
      </c>
      <c r="AR104" s="1007">
        <f t="shared" si="66"/>
        <v>0</v>
      </c>
      <c r="AS104" s="1008">
        <f t="shared" si="67"/>
        <v>0</v>
      </c>
      <c r="AT104" s="1008">
        <f t="shared" si="68"/>
        <v>0</v>
      </c>
      <c r="AU104" s="1008">
        <f t="shared" si="69"/>
        <v>0</v>
      </c>
      <c r="AV104" s="1008">
        <f t="shared" si="70"/>
        <v>0</v>
      </c>
      <c r="AW104" s="1008">
        <f t="shared" si="71"/>
        <v>0</v>
      </c>
      <c r="AX104" s="1008">
        <f t="shared" si="72"/>
        <v>0</v>
      </c>
      <c r="AY104" s="1009">
        <f t="shared" si="73"/>
        <v>0</v>
      </c>
      <c r="AZ104" s="1010">
        <f t="shared" si="74"/>
        <v>0</v>
      </c>
      <c r="BA104" s="1010">
        <f t="shared" si="75"/>
        <v>0</v>
      </c>
      <c r="BB104" s="1010">
        <f t="shared" si="76"/>
        <v>0</v>
      </c>
      <c r="BC104" s="1010">
        <f t="shared" si="77"/>
        <v>0</v>
      </c>
      <c r="BD104" s="1010">
        <f t="shared" si="78"/>
        <v>0</v>
      </c>
      <c r="BE104" s="1010">
        <f t="shared" si="79"/>
        <v>0</v>
      </c>
      <c r="BF104" s="1010">
        <f t="shared" si="80"/>
        <v>0</v>
      </c>
      <c r="BG104" s="1010">
        <f t="shared" si="81"/>
        <v>0</v>
      </c>
      <c r="BH104" s="1010">
        <f t="shared" si="82"/>
        <v>0</v>
      </c>
      <c r="BI104" s="1010">
        <f t="shared" si="83"/>
        <v>0</v>
      </c>
      <c r="BJ104" s="1010">
        <f t="shared" si="84"/>
        <v>0</v>
      </c>
      <c r="BK104" s="1010">
        <f t="shared" si="85"/>
        <v>0</v>
      </c>
      <c r="BL104" s="1009">
        <f t="shared" si="86"/>
        <v>0</v>
      </c>
      <c r="BM104" s="1010">
        <f t="shared" si="87"/>
        <v>0</v>
      </c>
      <c r="BN104" s="1010">
        <f t="shared" si="88"/>
        <v>0</v>
      </c>
      <c r="BO104" s="1010">
        <f t="shared" si="89"/>
        <v>0</v>
      </c>
      <c r="BP104" s="1010">
        <f t="shared" si="90"/>
        <v>0</v>
      </c>
      <c r="BQ104" s="1010">
        <f t="shared" si="91"/>
        <v>0</v>
      </c>
      <c r="BR104" s="1010">
        <f t="shared" si="92"/>
        <v>0</v>
      </c>
      <c r="BS104" s="1010">
        <f t="shared" si="93"/>
        <v>0</v>
      </c>
      <c r="BT104" s="1010">
        <f t="shared" si="94"/>
        <v>0</v>
      </c>
      <c r="BU104" s="1010">
        <f t="shared" si="95"/>
        <v>0</v>
      </c>
      <c r="BV104" s="1010">
        <f t="shared" si="96"/>
        <v>0</v>
      </c>
      <c r="BW104" s="1010">
        <f t="shared" si="97"/>
        <v>0</v>
      </c>
      <c r="BX104" s="1010">
        <f t="shared" si="98"/>
        <v>0</v>
      </c>
      <c r="BY104" s="1009">
        <f t="shared" si="99"/>
        <v>0</v>
      </c>
      <c r="BZ104" s="1011">
        <f t="shared" si="108"/>
        <v>0</v>
      </c>
      <c r="CA104" s="1553"/>
      <c r="CB104" s="1553"/>
      <c r="CC104" s="1553"/>
      <c r="CD104" s="1553"/>
      <c r="CE104" s="1553"/>
      <c r="CF104" s="1559">
        <v>4.7917999999999994</v>
      </c>
      <c r="CG104" s="1559">
        <v>0.37830000000000003</v>
      </c>
      <c r="CH104" s="1559">
        <v>4.6152600000000001</v>
      </c>
      <c r="CI104" s="1559">
        <v>2.3076300000000001</v>
      </c>
      <c r="CJ104" s="1559">
        <v>12.09299</v>
      </c>
      <c r="CK104" s="8"/>
      <c r="CL104" s="8"/>
    </row>
    <row r="105" spans="1:90" ht="23" customHeight="1">
      <c r="A105" s="1522" t="s">
        <v>1103</v>
      </c>
      <c r="B105" s="1751" t="s">
        <v>1112</v>
      </c>
      <c r="C105" s="1515"/>
      <c r="D105" s="1516" t="s">
        <v>1109</v>
      </c>
      <c r="E105" s="1515"/>
      <c r="F105" s="986">
        <f t="shared" si="100"/>
        <v>0.34883625000000001</v>
      </c>
      <c r="G105" s="987">
        <f t="shared" si="61"/>
        <v>0.99521999999999988</v>
      </c>
      <c r="H105" s="988">
        <f t="shared" si="101"/>
        <v>1.3095000000000001E-2</v>
      </c>
      <c r="I105" s="988">
        <f t="shared" si="109"/>
        <v>1.3095000000000001E-2</v>
      </c>
      <c r="J105" s="988">
        <f t="shared" si="109"/>
        <v>1.3095000000000001E-2</v>
      </c>
      <c r="K105" s="988">
        <f t="shared" si="109"/>
        <v>1.3095000000000001E-2</v>
      </c>
      <c r="L105" s="988">
        <f t="shared" si="109"/>
        <v>1.3095000000000001E-2</v>
      </c>
      <c r="M105" s="988">
        <f t="shared" si="109"/>
        <v>1.3095000000000001E-2</v>
      </c>
      <c r="N105" s="989">
        <f t="shared" si="62"/>
        <v>7.8570000000000001E-2</v>
      </c>
      <c r="O105" s="990">
        <f t="shared" si="103"/>
        <v>7.9879500000000006E-2</v>
      </c>
      <c r="P105" s="990">
        <f t="shared" si="110"/>
        <v>7.9879500000000006E-2</v>
      </c>
      <c r="Q105" s="990">
        <f t="shared" si="110"/>
        <v>7.9879500000000006E-2</v>
      </c>
      <c r="R105" s="990">
        <f t="shared" si="110"/>
        <v>7.9879500000000006E-2</v>
      </c>
      <c r="S105" s="990">
        <f t="shared" si="110"/>
        <v>7.9879500000000006E-2</v>
      </c>
      <c r="T105" s="990">
        <f t="shared" si="110"/>
        <v>7.9879500000000006E-2</v>
      </c>
      <c r="U105" s="990">
        <f t="shared" si="110"/>
        <v>7.9879500000000006E-2</v>
      </c>
      <c r="V105" s="990">
        <f t="shared" si="110"/>
        <v>7.9879500000000006E-2</v>
      </c>
      <c r="W105" s="990">
        <f t="shared" si="110"/>
        <v>7.9879500000000006E-2</v>
      </c>
      <c r="X105" s="990">
        <f t="shared" si="110"/>
        <v>7.9879500000000006E-2</v>
      </c>
      <c r="Y105" s="990">
        <f t="shared" si="110"/>
        <v>7.9879500000000006E-2</v>
      </c>
      <c r="Z105" s="990">
        <f t="shared" si="110"/>
        <v>7.9879500000000006E-2</v>
      </c>
      <c r="AA105" s="989">
        <f t="shared" si="63"/>
        <v>0.95855400000000013</v>
      </c>
      <c r="AB105" s="990">
        <f t="shared" si="105"/>
        <v>3.9939750000000003E-2</v>
      </c>
      <c r="AC105" s="990">
        <f t="shared" si="111"/>
        <v>3.9939750000000003E-2</v>
      </c>
      <c r="AD105" s="990">
        <f t="shared" si="111"/>
        <v>3.9939750000000003E-2</v>
      </c>
      <c r="AE105" s="990">
        <f t="shared" si="111"/>
        <v>3.9939750000000003E-2</v>
      </c>
      <c r="AF105" s="990">
        <f t="shared" si="111"/>
        <v>3.9939750000000003E-2</v>
      </c>
      <c r="AG105" s="990">
        <f t="shared" si="111"/>
        <v>3.9939750000000003E-2</v>
      </c>
      <c r="AH105" s="990">
        <f t="shared" si="111"/>
        <v>3.9939750000000003E-2</v>
      </c>
      <c r="AI105" s="990">
        <f t="shared" si="111"/>
        <v>3.9939750000000003E-2</v>
      </c>
      <c r="AJ105" s="990">
        <f t="shared" si="111"/>
        <v>3.9939750000000003E-2</v>
      </c>
      <c r="AK105" s="990">
        <f t="shared" si="111"/>
        <v>3.9939750000000003E-2</v>
      </c>
      <c r="AL105" s="990">
        <f t="shared" si="111"/>
        <v>3.9939750000000003E-2</v>
      </c>
      <c r="AM105" s="990">
        <f t="shared" si="111"/>
        <v>3.9939750000000003E-2</v>
      </c>
      <c r="AN105" s="989">
        <f t="shared" si="64"/>
        <v>0.47927700000000006</v>
      </c>
      <c r="AO105" s="991">
        <f t="shared" si="107"/>
        <v>2.5116210000000003</v>
      </c>
      <c r="AP105" s="992"/>
      <c r="AQ105" s="993">
        <f t="shared" si="65"/>
        <v>0</v>
      </c>
      <c r="AR105" s="994">
        <f t="shared" si="66"/>
        <v>0</v>
      </c>
      <c r="AS105" s="995">
        <f t="shared" si="67"/>
        <v>0</v>
      </c>
      <c r="AT105" s="995">
        <f t="shared" si="68"/>
        <v>0</v>
      </c>
      <c r="AU105" s="995">
        <f t="shared" si="69"/>
        <v>0</v>
      </c>
      <c r="AV105" s="995">
        <f t="shared" si="70"/>
        <v>0</v>
      </c>
      <c r="AW105" s="995">
        <f t="shared" si="71"/>
        <v>0</v>
      </c>
      <c r="AX105" s="995">
        <f t="shared" si="72"/>
        <v>0</v>
      </c>
      <c r="AY105" s="996">
        <f t="shared" si="73"/>
        <v>0</v>
      </c>
      <c r="AZ105" s="997">
        <f t="shared" si="74"/>
        <v>0</v>
      </c>
      <c r="BA105" s="997">
        <f t="shared" si="75"/>
        <v>0</v>
      </c>
      <c r="BB105" s="997">
        <f t="shared" si="76"/>
        <v>0</v>
      </c>
      <c r="BC105" s="997">
        <f t="shared" si="77"/>
        <v>0</v>
      </c>
      <c r="BD105" s="997">
        <f t="shared" si="78"/>
        <v>0</v>
      </c>
      <c r="BE105" s="997">
        <f t="shared" si="79"/>
        <v>0</v>
      </c>
      <c r="BF105" s="997">
        <f t="shared" si="80"/>
        <v>0</v>
      </c>
      <c r="BG105" s="997">
        <f t="shared" si="81"/>
        <v>0</v>
      </c>
      <c r="BH105" s="997">
        <f t="shared" si="82"/>
        <v>0</v>
      </c>
      <c r="BI105" s="997">
        <f t="shared" si="83"/>
        <v>0</v>
      </c>
      <c r="BJ105" s="997">
        <f t="shared" si="84"/>
        <v>0</v>
      </c>
      <c r="BK105" s="997">
        <f t="shared" si="85"/>
        <v>0</v>
      </c>
      <c r="BL105" s="996">
        <f t="shared" si="86"/>
        <v>0</v>
      </c>
      <c r="BM105" s="997">
        <f t="shared" si="87"/>
        <v>0</v>
      </c>
      <c r="BN105" s="997">
        <f t="shared" si="88"/>
        <v>0</v>
      </c>
      <c r="BO105" s="997">
        <f t="shared" si="89"/>
        <v>0</v>
      </c>
      <c r="BP105" s="997">
        <f t="shared" si="90"/>
        <v>0</v>
      </c>
      <c r="BQ105" s="997">
        <f t="shared" si="91"/>
        <v>0</v>
      </c>
      <c r="BR105" s="997">
        <f t="shared" si="92"/>
        <v>0</v>
      </c>
      <c r="BS105" s="997">
        <f t="shared" si="93"/>
        <v>0</v>
      </c>
      <c r="BT105" s="997">
        <f t="shared" si="94"/>
        <v>0</v>
      </c>
      <c r="BU105" s="997">
        <f t="shared" si="95"/>
        <v>0</v>
      </c>
      <c r="BV105" s="997">
        <f t="shared" si="96"/>
        <v>0</v>
      </c>
      <c r="BW105" s="997">
        <f t="shared" si="97"/>
        <v>0</v>
      </c>
      <c r="BX105" s="997">
        <f t="shared" si="98"/>
        <v>0</v>
      </c>
      <c r="BY105" s="996">
        <f t="shared" si="99"/>
        <v>0</v>
      </c>
      <c r="BZ105" s="998">
        <f t="shared" si="108"/>
        <v>0</v>
      </c>
      <c r="CA105" s="1553"/>
      <c r="CB105" s="1553"/>
      <c r="CC105" s="1553"/>
      <c r="CD105" s="1553"/>
      <c r="CE105" s="1553"/>
      <c r="CF105" s="1550">
        <v>1.6586999999999998</v>
      </c>
      <c r="CG105" s="1550">
        <v>0.13095000000000001</v>
      </c>
      <c r="CH105" s="1550">
        <v>1.5975900000000003</v>
      </c>
      <c r="CI105" s="1550">
        <v>0.79879500000000014</v>
      </c>
      <c r="CJ105" s="1550">
        <v>4.1860350000000004</v>
      </c>
      <c r="CK105" s="8"/>
      <c r="CL105" s="8"/>
    </row>
    <row r="106" spans="1:90" ht="23" customHeight="1">
      <c r="A106" s="907" t="s">
        <v>1103</v>
      </c>
      <c r="B106" s="1752"/>
      <c r="C106" s="911"/>
      <c r="D106" s="912" t="s">
        <v>1088</v>
      </c>
      <c r="E106" s="911"/>
      <c r="F106" s="960">
        <f t="shared" si="100"/>
        <v>0.85271083333333342</v>
      </c>
      <c r="G106" s="961">
        <f t="shared" si="61"/>
        <v>2.4327600000000005</v>
      </c>
      <c r="H106" s="962">
        <f t="shared" si="101"/>
        <v>3.2010000000000004E-2</v>
      </c>
      <c r="I106" s="962">
        <f t="shared" si="109"/>
        <v>3.2010000000000004E-2</v>
      </c>
      <c r="J106" s="962">
        <f t="shared" si="109"/>
        <v>3.2010000000000004E-2</v>
      </c>
      <c r="K106" s="962">
        <f t="shared" si="109"/>
        <v>3.2010000000000004E-2</v>
      </c>
      <c r="L106" s="962">
        <f t="shared" si="109"/>
        <v>3.2010000000000004E-2</v>
      </c>
      <c r="M106" s="962">
        <f t="shared" si="109"/>
        <v>3.2010000000000004E-2</v>
      </c>
      <c r="N106" s="963">
        <f t="shared" si="62"/>
        <v>0.19206000000000004</v>
      </c>
      <c r="O106" s="964">
        <f t="shared" si="103"/>
        <v>0.19526099999999999</v>
      </c>
      <c r="P106" s="964">
        <f t="shared" si="110"/>
        <v>0.19526099999999999</v>
      </c>
      <c r="Q106" s="964">
        <f t="shared" si="110"/>
        <v>0.19526099999999999</v>
      </c>
      <c r="R106" s="964">
        <f t="shared" si="110"/>
        <v>0.19526099999999999</v>
      </c>
      <c r="S106" s="964">
        <f t="shared" si="110"/>
        <v>0.19526099999999999</v>
      </c>
      <c r="T106" s="964">
        <f t="shared" si="110"/>
        <v>0.19526099999999999</v>
      </c>
      <c r="U106" s="964">
        <f t="shared" si="110"/>
        <v>0.19526099999999999</v>
      </c>
      <c r="V106" s="964">
        <f t="shared" si="110"/>
        <v>0.19526099999999999</v>
      </c>
      <c r="W106" s="964">
        <f t="shared" si="110"/>
        <v>0.19526099999999999</v>
      </c>
      <c r="X106" s="964">
        <f t="shared" si="110"/>
        <v>0.19526099999999999</v>
      </c>
      <c r="Y106" s="964">
        <f t="shared" si="110"/>
        <v>0.19526099999999999</v>
      </c>
      <c r="Z106" s="964">
        <f t="shared" si="110"/>
        <v>0.19526099999999999</v>
      </c>
      <c r="AA106" s="963">
        <f t="shared" si="63"/>
        <v>2.3431319999999998</v>
      </c>
      <c r="AB106" s="964">
        <f t="shared" si="105"/>
        <v>9.7630499999999995E-2</v>
      </c>
      <c r="AC106" s="964">
        <f t="shared" si="111"/>
        <v>9.7630499999999995E-2</v>
      </c>
      <c r="AD106" s="964">
        <f t="shared" si="111"/>
        <v>9.7630499999999995E-2</v>
      </c>
      <c r="AE106" s="964">
        <f t="shared" si="111"/>
        <v>9.7630499999999995E-2</v>
      </c>
      <c r="AF106" s="964">
        <f t="shared" si="111"/>
        <v>9.7630499999999995E-2</v>
      </c>
      <c r="AG106" s="964">
        <f t="shared" si="111"/>
        <v>9.7630499999999995E-2</v>
      </c>
      <c r="AH106" s="964">
        <f t="shared" si="111"/>
        <v>9.7630499999999995E-2</v>
      </c>
      <c r="AI106" s="964">
        <f t="shared" si="111"/>
        <v>9.7630499999999995E-2</v>
      </c>
      <c r="AJ106" s="964">
        <f t="shared" si="111"/>
        <v>9.7630499999999995E-2</v>
      </c>
      <c r="AK106" s="964">
        <f t="shared" si="111"/>
        <v>9.7630499999999995E-2</v>
      </c>
      <c r="AL106" s="964">
        <f t="shared" si="111"/>
        <v>9.7630499999999995E-2</v>
      </c>
      <c r="AM106" s="964">
        <f t="shared" si="111"/>
        <v>9.7630499999999995E-2</v>
      </c>
      <c r="AN106" s="963">
        <f t="shared" si="64"/>
        <v>1.1715659999999999</v>
      </c>
      <c r="AO106" s="965">
        <f t="shared" si="107"/>
        <v>6.1395180000000007</v>
      </c>
      <c r="AP106" s="966"/>
      <c r="AQ106" s="967">
        <f t="shared" si="65"/>
        <v>0</v>
      </c>
      <c r="AR106" s="968">
        <f t="shared" si="66"/>
        <v>0</v>
      </c>
      <c r="AS106" s="969">
        <f t="shared" si="67"/>
        <v>0</v>
      </c>
      <c r="AT106" s="969">
        <f t="shared" si="68"/>
        <v>0</v>
      </c>
      <c r="AU106" s="969">
        <f t="shared" si="69"/>
        <v>0</v>
      </c>
      <c r="AV106" s="969">
        <f t="shared" si="70"/>
        <v>0</v>
      </c>
      <c r="AW106" s="969">
        <f t="shared" si="71"/>
        <v>0</v>
      </c>
      <c r="AX106" s="969">
        <f t="shared" si="72"/>
        <v>0</v>
      </c>
      <c r="AY106" s="970">
        <f t="shared" si="73"/>
        <v>0</v>
      </c>
      <c r="AZ106" s="971">
        <f t="shared" si="74"/>
        <v>0</v>
      </c>
      <c r="BA106" s="971">
        <f t="shared" si="75"/>
        <v>0</v>
      </c>
      <c r="BB106" s="971">
        <f t="shared" si="76"/>
        <v>0</v>
      </c>
      <c r="BC106" s="971">
        <f t="shared" si="77"/>
        <v>0</v>
      </c>
      <c r="BD106" s="971">
        <f t="shared" si="78"/>
        <v>0</v>
      </c>
      <c r="BE106" s="971">
        <f t="shared" si="79"/>
        <v>0</v>
      </c>
      <c r="BF106" s="971">
        <f t="shared" si="80"/>
        <v>0</v>
      </c>
      <c r="BG106" s="971">
        <f t="shared" si="81"/>
        <v>0</v>
      </c>
      <c r="BH106" s="971">
        <f t="shared" si="82"/>
        <v>0</v>
      </c>
      <c r="BI106" s="971">
        <f t="shared" si="83"/>
        <v>0</v>
      </c>
      <c r="BJ106" s="971">
        <f t="shared" si="84"/>
        <v>0</v>
      </c>
      <c r="BK106" s="971">
        <f t="shared" si="85"/>
        <v>0</v>
      </c>
      <c r="BL106" s="970">
        <f t="shared" si="86"/>
        <v>0</v>
      </c>
      <c r="BM106" s="971">
        <f t="shared" si="87"/>
        <v>0</v>
      </c>
      <c r="BN106" s="971">
        <f t="shared" si="88"/>
        <v>0</v>
      </c>
      <c r="BO106" s="971">
        <f t="shared" si="89"/>
        <v>0</v>
      </c>
      <c r="BP106" s="971">
        <f t="shared" si="90"/>
        <v>0</v>
      </c>
      <c r="BQ106" s="971">
        <f t="shared" si="91"/>
        <v>0</v>
      </c>
      <c r="BR106" s="971">
        <f t="shared" si="92"/>
        <v>0</v>
      </c>
      <c r="BS106" s="971">
        <f t="shared" si="93"/>
        <v>0</v>
      </c>
      <c r="BT106" s="971">
        <f t="shared" si="94"/>
        <v>0</v>
      </c>
      <c r="BU106" s="971">
        <f t="shared" si="95"/>
        <v>0</v>
      </c>
      <c r="BV106" s="971">
        <f t="shared" si="96"/>
        <v>0</v>
      </c>
      <c r="BW106" s="971">
        <f t="shared" si="97"/>
        <v>0</v>
      </c>
      <c r="BX106" s="971">
        <f t="shared" si="98"/>
        <v>0</v>
      </c>
      <c r="BY106" s="970">
        <f t="shared" si="99"/>
        <v>0</v>
      </c>
      <c r="BZ106" s="972">
        <f t="shared" si="108"/>
        <v>0</v>
      </c>
      <c r="CA106" s="1553"/>
      <c r="CB106" s="1553"/>
      <c r="CC106" s="1553"/>
      <c r="CD106" s="1553"/>
      <c r="CE106" s="1553"/>
      <c r="CF106" s="1552">
        <v>4.0546000000000006</v>
      </c>
      <c r="CG106" s="1552">
        <v>0.32010000000000005</v>
      </c>
      <c r="CH106" s="1552">
        <v>3.9052199999999999</v>
      </c>
      <c r="CI106" s="1552">
        <v>1.95261</v>
      </c>
      <c r="CJ106" s="1552">
        <v>10.232530000000001</v>
      </c>
      <c r="CK106" s="8"/>
      <c r="CL106" s="8"/>
    </row>
    <row r="107" spans="1:90" ht="23" customHeight="1">
      <c r="A107" s="907" t="s">
        <v>1103</v>
      </c>
      <c r="B107" s="1752"/>
      <c r="C107" s="911"/>
      <c r="D107" s="912" t="s">
        <v>1089</v>
      </c>
      <c r="E107" s="911"/>
      <c r="F107" s="960">
        <f t="shared" si="100"/>
        <v>1.1240279166666667</v>
      </c>
      <c r="G107" s="961">
        <f t="shared" si="61"/>
        <v>3.2068199999999996</v>
      </c>
      <c r="H107" s="962">
        <f t="shared" si="101"/>
        <v>4.2194999999999989E-2</v>
      </c>
      <c r="I107" s="962">
        <f t="shared" si="109"/>
        <v>4.2194999999999989E-2</v>
      </c>
      <c r="J107" s="962">
        <f t="shared" si="109"/>
        <v>4.2194999999999989E-2</v>
      </c>
      <c r="K107" s="962">
        <f t="shared" si="109"/>
        <v>4.2194999999999989E-2</v>
      </c>
      <c r="L107" s="962">
        <f t="shared" si="109"/>
        <v>4.2194999999999989E-2</v>
      </c>
      <c r="M107" s="962">
        <f t="shared" si="109"/>
        <v>4.2194999999999989E-2</v>
      </c>
      <c r="N107" s="963">
        <f t="shared" si="62"/>
        <v>0.25316999999999995</v>
      </c>
      <c r="O107" s="964">
        <f t="shared" si="103"/>
        <v>0.25738949999999999</v>
      </c>
      <c r="P107" s="964">
        <f t="shared" si="110"/>
        <v>0.25738949999999999</v>
      </c>
      <c r="Q107" s="964">
        <f t="shared" si="110"/>
        <v>0.25738949999999999</v>
      </c>
      <c r="R107" s="964">
        <f t="shared" si="110"/>
        <v>0.25738949999999999</v>
      </c>
      <c r="S107" s="964">
        <f t="shared" si="110"/>
        <v>0.25738949999999999</v>
      </c>
      <c r="T107" s="964">
        <f t="shared" si="110"/>
        <v>0.25738949999999999</v>
      </c>
      <c r="U107" s="964">
        <f t="shared" si="110"/>
        <v>0.25738949999999999</v>
      </c>
      <c r="V107" s="964">
        <f t="shared" si="110"/>
        <v>0.25738949999999999</v>
      </c>
      <c r="W107" s="964">
        <f t="shared" si="110"/>
        <v>0.25738949999999999</v>
      </c>
      <c r="X107" s="964">
        <f t="shared" si="110"/>
        <v>0.25738949999999999</v>
      </c>
      <c r="Y107" s="964">
        <f t="shared" si="110"/>
        <v>0.25738949999999999</v>
      </c>
      <c r="Z107" s="964">
        <f t="shared" si="110"/>
        <v>0.25738949999999999</v>
      </c>
      <c r="AA107" s="963">
        <f t="shared" si="63"/>
        <v>3.0886739999999997</v>
      </c>
      <c r="AB107" s="964">
        <f t="shared" si="105"/>
        <v>0.12869475</v>
      </c>
      <c r="AC107" s="964">
        <f t="shared" si="111"/>
        <v>0.12869475</v>
      </c>
      <c r="AD107" s="964">
        <f t="shared" si="111"/>
        <v>0.12869475</v>
      </c>
      <c r="AE107" s="964">
        <f t="shared" si="111"/>
        <v>0.12869475</v>
      </c>
      <c r="AF107" s="964">
        <f t="shared" si="111"/>
        <v>0.12869475</v>
      </c>
      <c r="AG107" s="964">
        <f t="shared" si="111"/>
        <v>0.12869475</v>
      </c>
      <c r="AH107" s="964">
        <f t="shared" si="111"/>
        <v>0.12869475</v>
      </c>
      <c r="AI107" s="964">
        <f t="shared" si="111"/>
        <v>0.12869475</v>
      </c>
      <c r="AJ107" s="964">
        <f t="shared" si="111"/>
        <v>0.12869475</v>
      </c>
      <c r="AK107" s="964">
        <f t="shared" si="111"/>
        <v>0.12869475</v>
      </c>
      <c r="AL107" s="964">
        <f t="shared" si="111"/>
        <v>0.12869475</v>
      </c>
      <c r="AM107" s="964">
        <f t="shared" si="111"/>
        <v>0.12869475</v>
      </c>
      <c r="AN107" s="963">
        <f t="shared" si="64"/>
        <v>1.5443369999999998</v>
      </c>
      <c r="AO107" s="965">
        <f t="shared" si="107"/>
        <v>8.0930009999999992</v>
      </c>
      <c r="AP107" s="966"/>
      <c r="AQ107" s="967">
        <f t="shared" si="65"/>
        <v>0</v>
      </c>
      <c r="AR107" s="968">
        <f t="shared" si="66"/>
        <v>0</v>
      </c>
      <c r="AS107" s="969">
        <f t="shared" si="67"/>
        <v>0</v>
      </c>
      <c r="AT107" s="969">
        <f t="shared" si="68"/>
        <v>0</v>
      </c>
      <c r="AU107" s="969">
        <f t="shared" si="69"/>
        <v>0</v>
      </c>
      <c r="AV107" s="969">
        <f t="shared" si="70"/>
        <v>0</v>
      </c>
      <c r="AW107" s="969">
        <f t="shared" si="71"/>
        <v>0</v>
      </c>
      <c r="AX107" s="969">
        <f t="shared" si="72"/>
        <v>0</v>
      </c>
      <c r="AY107" s="970">
        <f t="shared" si="73"/>
        <v>0</v>
      </c>
      <c r="AZ107" s="971">
        <f t="shared" si="74"/>
        <v>0</v>
      </c>
      <c r="BA107" s="971">
        <f t="shared" si="75"/>
        <v>0</v>
      </c>
      <c r="BB107" s="971">
        <f t="shared" si="76"/>
        <v>0</v>
      </c>
      <c r="BC107" s="971">
        <f t="shared" si="77"/>
        <v>0</v>
      </c>
      <c r="BD107" s="971">
        <f t="shared" si="78"/>
        <v>0</v>
      </c>
      <c r="BE107" s="971">
        <f t="shared" si="79"/>
        <v>0</v>
      </c>
      <c r="BF107" s="971">
        <f t="shared" si="80"/>
        <v>0</v>
      </c>
      <c r="BG107" s="971">
        <f t="shared" si="81"/>
        <v>0</v>
      </c>
      <c r="BH107" s="971">
        <f t="shared" si="82"/>
        <v>0</v>
      </c>
      <c r="BI107" s="971">
        <f t="shared" si="83"/>
        <v>0</v>
      </c>
      <c r="BJ107" s="971">
        <f t="shared" si="84"/>
        <v>0</v>
      </c>
      <c r="BK107" s="971">
        <f t="shared" si="85"/>
        <v>0</v>
      </c>
      <c r="BL107" s="970">
        <f t="shared" si="86"/>
        <v>0</v>
      </c>
      <c r="BM107" s="971">
        <f t="shared" si="87"/>
        <v>0</v>
      </c>
      <c r="BN107" s="971">
        <f t="shared" si="88"/>
        <v>0</v>
      </c>
      <c r="BO107" s="971">
        <f t="shared" si="89"/>
        <v>0</v>
      </c>
      <c r="BP107" s="971">
        <f t="shared" si="90"/>
        <v>0</v>
      </c>
      <c r="BQ107" s="971">
        <f t="shared" si="91"/>
        <v>0</v>
      </c>
      <c r="BR107" s="971">
        <f t="shared" si="92"/>
        <v>0</v>
      </c>
      <c r="BS107" s="971">
        <f t="shared" si="93"/>
        <v>0</v>
      </c>
      <c r="BT107" s="971">
        <f t="shared" si="94"/>
        <v>0</v>
      </c>
      <c r="BU107" s="971">
        <f t="shared" si="95"/>
        <v>0</v>
      </c>
      <c r="BV107" s="971">
        <f t="shared" si="96"/>
        <v>0</v>
      </c>
      <c r="BW107" s="971">
        <f t="shared" si="97"/>
        <v>0</v>
      </c>
      <c r="BX107" s="971">
        <f t="shared" si="98"/>
        <v>0</v>
      </c>
      <c r="BY107" s="970">
        <f t="shared" si="99"/>
        <v>0</v>
      </c>
      <c r="BZ107" s="972">
        <f t="shared" si="108"/>
        <v>0</v>
      </c>
      <c r="CA107" s="1553"/>
      <c r="CB107" s="1553"/>
      <c r="CC107" s="1553"/>
      <c r="CD107" s="1553"/>
      <c r="CE107" s="1553"/>
      <c r="CF107" s="1552">
        <v>5.3446999999999996</v>
      </c>
      <c r="CG107" s="1552">
        <v>0.42194999999999994</v>
      </c>
      <c r="CH107" s="1552">
        <v>5.1477899999999996</v>
      </c>
      <c r="CI107" s="1552">
        <v>2.5738949999999998</v>
      </c>
      <c r="CJ107" s="1552">
        <v>13.488334999999999</v>
      </c>
      <c r="CK107" s="8"/>
      <c r="CL107" s="8"/>
    </row>
    <row r="108" spans="1:90" ht="23" customHeight="1">
      <c r="A108" s="1517" t="s">
        <v>1103</v>
      </c>
      <c r="B108" s="1753"/>
      <c r="C108" s="1513"/>
      <c r="D108" s="1514" t="s">
        <v>11</v>
      </c>
      <c r="E108" s="1513"/>
      <c r="F108" s="999">
        <f t="shared" si="100"/>
        <v>1.2403066666666669</v>
      </c>
      <c r="G108" s="1000">
        <f t="shared" si="61"/>
        <v>3.5385600000000004</v>
      </c>
      <c r="H108" s="1001">
        <f t="shared" si="101"/>
        <v>4.6560000000000011E-2</v>
      </c>
      <c r="I108" s="1001">
        <f t="shared" si="109"/>
        <v>4.6560000000000011E-2</v>
      </c>
      <c r="J108" s="1001">
        <f t="shared" si="109"/>
        <v>4.6560000000000011E-2</v>
      </c>
      <c r="K108" s="1001">
        <f t="shared" si="109"/>
        <v>4.6560000000000011E-2</v>
      </c>
      <c r="L108" s="1001">
        <f t="shared" si="109"/>
        <v>4.6560000000000011E-2</v>
      </c>
      <c r="M108" s="1001">
        <f t="shared" si="109"/>
        <v>4.6560000000000011E-2</v>
      </c>
      <c r="N108" s="1002">
        <f t="shared" si="62"/>
        <v>0.27936000000000005</v>
      </c>
      <c r="O108" s="1003">
        <f t="shared" si="103"/>
        <v>0.28401599999999999</v>
      </c>
      <c r="P108" s="1003">
        <f t="shared" si="110"/>
        <v>0.28401599999999999</v>
      </c>
      <c r="Q108" s="1003">
        <f t="shared" si="110"/>
        <v>0.28401599999999999</v>
      </c>
      <c r="R108" s="1003">
        <f t="shared" si="110"/>
        <v>0.28401599999999999</v>
      </c>
      <c r="S108" s="1003">
        <f t="shared" si="110"/>
        <v>0.28401599999999999</v>
      </c>
      <c r="T108" s="1003">
        <f t="shared" si="110"/>
        <v>0.28401599999999999</v>
      </c>
      <c r="U108" s="1003">
        <f t="shared" si="110"/>
        <v>0.28401599999999999</v>
      </c>
      <c r="V108" s="1003">
        <f t="shared" si="110"/>
        <v>0.28401599999999999</v>
      </c>
      <c r="W108" s="1003">
        <f t="shared" si="110"/>
        <v>0.28401599999999999</v>
      </c>
      <c r="X108" s="1003">
        <f t="shared" si="110"/>
        <v>0.28401599999999999</v>
      </c>
      <c r="Y108" s="1003">
        <f t="shared" si="110"/>
        <v>0.28401599999999999</v>
      </c>
      <c r="Z108" s="1003">
        <f t="shared" si="110"/>
        <v>0.28401599999999999</v>
      </c>
      <c r="AA108" s="1002">
        <f t="shared" si="63"/>
        <v>3.4081920000000001</v>
      </c>
      <c r="AB108" s="1003">
        <f t="shared" si="105"/>
        <v>0.142008</v>
      </c>
      <c r="AC108" s="1003">
        <f t="shared" si="111"/>
        <v>0.142008</v>
      </c>
      <c r="AD108" s="1003">
        <f t="shared" si="111"/>
        <v>0.142008</v>
      </c>
      <c r="AE108" s="1003">
        <f t="shared" si="111"/>
        <v>0.142008</v>
      </c>
      <c r="AF108" s="1003">
        <f t="shared" si="111"/>
        <v>0.142008</v>
      </c>
      <c r="AG108" s="1003">
        <f t="shared" si="111"/>
        <v>0.142008</v>
      </c>
      <c r="AH108" s="1003">
        <f t="shared" si="111"/>
        <v>0.142008</v>
      </c>
      <c r="AI108" s="1003">
        <f t="shared" si="111"/>
        <v>0.142008</v>
      </c>
      <c r="AJ108" s="1003">
        <f t="shared" si="111"/>
        <v>0.142008</v>
      </c>
      <c r="AK108" s="1003">
        <f t="shared" si="111"/>
        <v>0.142008</v>
      </c>
      <c r="AL108" s="1003">
        <f t="shared" si="111"/>
        <v>0.142008</v>
      </c>
      <c r="AM108" s="1003">
        <f t="shared" si="111"/>
        <v>0.142008</v>
      </c>
      <c r="AN108" s="1002">
        <f t="shared" si="64"/>
        <v>1.7040960000000001</v>
      </c>
      <c r="AO108" s="1004">
        <f t="shared" si="107"/>
        <v>8.9302080000000004</v>
      </c>
      <c r="AP108" s="1005"/>
      <c r="AQ108" s="1006">
        <f t="shared" si="65"/>
        <v>0</v>
      </c>
      <c r="AR108" s="1007">
        <f t="shared" si="66"/>
        <v>0</v>
      </c>
      <c r="AS108" s="1008">
        <f t="shared" si="67"/>
        <v>0</v>
      </c>
      <c r="AT108" s="1008">
        <f t="shared" si="68"/>
        <v>0</v>
      </c>
      <c r="AU108" s="1008">
        <f t="shared" si="69"/>
        <v>0</v>
      </c>
      <c r="AV108" s="1008">
        <f t="shared" si="70"/>
        <v>0</v>
      </c>
      <c r="AW108" s="1008">
        <f t="shared" si="71"/>
        <v>0</v>
      </c>
      <c r="AX108" s="1008">
        <f t="shared" si="72"/>
        <v>0</v>
      </c>
      <c r="AY108" s="1009">
        <f t="shared" si="73"/>
        <v>0</v>
      </c>
      <c r="AZ108" s="1010">
        <f t="shared" si="74"/>
        <v>0</v>
      </c>
      <c r="BA108" s="1010">
        <f t="shared" si="75"/>
        <v>0</v>
      </c>
      <c r="BB108" s="1010">
        <f t="shared" si="76"/>
        <v>0</v>
      </c>
      <c r="BC108" s="1010">
        <f t="shared" si="77"/>
        <v>0</v>
      </c>
      <c r="BD108" s="1010">
        <f t="shared" si="78"/>
        <v>0</v>
      </c>
      <c r="BE108" s="1010">
        <f t="shared" si="79"/>
        <v>0</v>
      </c>
      <c r="BF108" s="1010">
        <f t="shared" si="80"/>
        <v>0</v>
      </c>
      <c r="BG108" s="1010">
        <f t="shared" si="81"/>
        <v>0</v>
      </c>
      <c r="BH108" s="1010">
        <f t="shared" si="82"/>
        <v>0</v>
      </c>
      <c r="BI108" s="1010">
        <f t="shared" si="83"/>
        <v>0</v>
      </c>
      <c r="BJ108" s="1010">
        <f t="shared" si="84"/>
        <v>0</v>
      </c>
      <c r="BK108" s="1010">
        <f t="shared" si="85"/>
        <v>0</v>
      </c>
      <c r="BL108" s="1009">
        <f t="shared" si="86"/>
        <v>0</v>
      </c>
      <c r="BM108" s="1010">
        <f t="shared" si="87"/>
        <v>0</v>
      </c>
      <c r="BN108" s="1010">
        <f t="shared" si="88"/>
        <v>0</v>
      </c>
      <c r="BO108" s="1010">
        <f t="shared" si="89"/>
        <v>0</v>
      </c>
      <c r="BP108" s="1010">
        <f t="shared" si="90"/>
        <v>0</v>
      </c>
      <c r="BQ108" s="1010">
        <f t="shared" si="91"/>
        <v>0</v>
      </c>
      <c r="BR108" s="1010">
        <f t="shared" si="92"/>
        <v>0</v>
      </c>
      <c r="BS108" s="1010">
        <f t="shared" si="93"/>
        <v>0</v>
      </c>
      <c r="BT108" s="1010">
        <f t="shared" si="94"/>
        <v>0</v>
      </c>
      <c r="BU108" s="1010">
        <f t="shared" si="95"/>
        <v>0</v>
      </c>
      <c r="BV108" s="1010">
        <f t="shared" si="96"/>
        <v>0</v>
      </c>
      <c r="BW108" s="1010">
        <f t="shared" si="97"/>
        <v>0</v>
      </c>
      <c r="BX108" s="1010">
        <f t="shared" si="98"/>
        <v>0</v>
      </c>
      <c r="BY108" s="1009">
        <f t="shared" si="99"/>
        <v>0</v>
      </c>
      <c r="BZ108" s="1011">
        <f t="shared" si="108"/>
        <v>0</v>
      </c>
      <c r="CA108" s="1553"/>
      <c r="CB108" s="1553"/>
      <c r="CC108" s="1553"/>
      <c r="CD108" s="1553"/>
      <c r="CE108" s="1553"/>
      <c r="CF108" s="1554">
        <v>5.8976000000000006</v>
      </c>
      <c r="CG108" s="1554">
        <v>0.46560000000000007</v>
      </c>
      <c r="CH108" s="1554">
        <v>5.68032</v>
      </c>
      <c r="CI108" s="1554">
        <v>2.84016</v>
      </c>
      <c r="CJ108" s="1554">
        <v>14.883680000000002</v>
      </c>
      <c r="CK108" s="8"/>
      <c r="CL108" s="8"/>
    </row>
    <row r="109" spans="1:90" ht="23" customHeight="1">
      <c r="A109" s="910" t="s">
        <v>1103</v>
      </c>
      <c r="B109" s="1774" t="s">
        <v>1113</v>
      </c>
      <c r="C109" s="914"/>
      <c r="D109" s="915" t="s">
        <v>1111</v>
      </c>
      <c r="E109" s="914"/>
      <c r="F109" s="986">
        <f t="shared" si="100"/>
        <v>0.27131708333333332</v>
      </c>
      <c r="G109" s="987">
        <f t="shared" si="61"/>
        <v>0.77405999999999986</v>
      </c>
      <c r="H109" s="988">
        <f t="shared" si="101"/>
        <v>1.0184999999999998E-2</v>
      </c>
      <c r="I109" s="988">
        <f t="shared" ref="I109:M124" si="112">+H109</f>
        <v>1.0184999999999998E-2</v>
      </c>
      <c r="J109" s="988">
        <f t="shared" si="112"/>
        <v>1.0184999999999998E-2</v>
      </c>
      <c r="K109" s="988">
        <f t="shared" si="112"/>
        <v>1.0184999999999998E-2</v>
      </c>
      <c r="L109" s="988">
        <f t="shared" si="112"/>
        <v>1.0184999999999998E-2</v>
      </c>
      <c r="M109" s="988">
        <f t="shared" si="112"/>
        <v>1.0184999999999998E-2</v>
      </c>
      <c r="N109" s="989">
        <f t="shared" si="62"/>
        <v>6.1109999999999984E-2</v>
      </c>
      <c r="O109" s="990">
        <f t="shared" si="103"/>
        <v>6.2128499999999996E-2</v>
      </c>
      <c r="P109" s="990">
        <f t="shared" ref="P109:Z124" si="113">+O109</f>
        <v>6.2128499999999996E-2</v>
      </c>
      <c r="Q109" s="990">
        <f t="shared" si="113"/>
        <v>6.2128499999999996E-2</v>
      </c>
      <c r="R109" s="990">
        <f t="shared" si="113"/>
        <v>6.2128499999999996E-2</v>
      </c>
      <c r="S109" s="990">
        <f t="shared" si="113"/>
        <v>6.2128499999999996E-2</v>
      </c>
      <c r="T109" s="990">
        <f t="shared" si="113"/>
        <v>6.2128499999999996E-2</v>
      </c>
      <c r="U109" s="990">
        <f t="shared" si="113"/>
        <v>6.2128499999999996E-2</v>
      </c>
      <c r="V109" s="990">
        <f t="shared" si="113"/>
        <v>6.2128499999999996E-2</v>
      </c>
      <c r="W109" s="990">
        <f t="shared" si="113"/>
        <v>6.2128499999999996E-2</v>
      </c>
      <c r="X109" s="990">
        <f t="shared" si="113"/>
        <v>6.2128499999999996E-2</v>
      </c>
      <c r="Y109" s="990">
        <f t="shared" si="113"/>
        <v>6.2128499999999996E-2</v>
      </c>
      <c r="Z109" s="990">
        <f t="shared" si="113"/>
        <v>6.2128499999999996E-2</v>
      </c>
      <c r="AA109" s="989">
        <f t="shared" si="63"/>
        <v>0.74554199999999993</v>
      </c>
      <c r="AB109" s="990">
        <f t="shared" si="105"/>
        <v>3.1064249999999998E-2</v>
      </c>
      <c r="AC109" s="990">
        <f t="shared" ref="AC109:AM124" si="114">+AB109</f>
        <v>3.1064249999999998E-2</v>
      </c>
      <c r="AD109" s="990">
        <f t="shared" si="114"/>
        <v>3.1064249999999998E-2</v>
      </c>
      <c r="AE109" s="990">
        <f t="shared" si="114"/>
        <v>3.1064249999999998E-2</v>
      </c>
      <c r="AF109" s="990">
        <f t="shared" si="114"/>
        <v>3.1064249999999998E-2</v>
      </c>
      <c r="AG109" s="990">
        <f t="shared" si="114"/>
        <v>3.1064249999999998E-2</v>
      </c>
      <c r="AH109" s="990">
        <f t="shared" si="114"/>
        <v>3.1064249999999998E-2</v>
      </c>
      <c r="AI109" s="990">
        <f t="shared" si="114"/>
        <v>3.1064249999999998E-2</v>
      </c>
      <c r="AJ109" s="990">
        <f t="shared" si="114"/>
        <v>3.1064249999999998E-2</v>
      </c>
      <c r="AK109" s="990">
        <f t="shared" si="114"/>
        <v>3.1064249999999998E-2</v>
      </c>
      <c r="AL109" s="990">
        <f t="shared" si="114"/>
        <v>3.1064249999999998E-2</v>
      </c>
      <c r="AM109" s="990">
        <f t="shared" si="114"/>
        <v>3.1064249999999998E-2</v>
      </c>
      <c r="AN109" s="989">
        <f t="shared" si="64"/>
        <v>0.37277099999999996</v>
      </c>
      <c r="AO109" s="991">
        <f t="shared" si="107"/>
        <v>1.9534829999999996</v>
      </c>
      <c r="AP109" s="992"/>
      <c r="AQ109" s="993">
        <f t="shared" si="65"/>
        <v>0</v>
      </c>
      <c r="AR109" s="994">
        <f t="shared" si="66"/>
        <v>0</v>
      </c>
      <c r="AS109" s="995">
        <f t="shared" si="67"/>
        <v>0</v>
      </c>
      <c r="AT109" s="995">
        <f t="shared" si="68"/>
        <v>0</v>
      </c>
      <c r="AU109" s="995">
        <f t="shared" si="69"/>
        <v>0</v>
      </c>
      <c r="AV109" s="995">
        <f t="shared" si="70"/>
        <v>0</v>
      </c>
      <c r="AW109" s="995">
        <f t="shared" si="71"/>
        <v>0</v>
      </c>
      <c r="AX109" s="995">
        <f t="shared" si="72"/>
        <v>0</v>
      </c>
      <c r="AY109" s="996">
        <f t="shared" si="73"/>
        <v>0</v>
      </c>
      <c r="AZ109" s="997">
        <f t="shared" si="74"/>
        <v>0</v>
      </c>
      <c r="BA109" s="997">
        <f t="shared" si="75"/>
        <v>0</v>
      </c>
      <c r="BB109" s="997">
        <f t="shared" si="76"/>
        <v>0</v>
      </c>
      <c r="BC109" s="997">
        <f t="shared" si="77"/>
        <v>0</v>
      </c>
      <c r="BD109" s="997">
        <f t="shared" si="78"/>
        <v>0</v>
      </c>
      <c r="BE109" s="997">
        <f t="shared" si="79"/>
        <v>0</v>
      </c>
      <c r="BF109" s="997">
        <f t="shared" si="80"/>
        <v>0</v>
      </c>
      <c r="BG109" s="997">
        <f t="shared" si="81"/>
        <v>0</v>
      </c>
      <c r="BH109" s="997">
        <f t="shared" si="82"/>
        <v>0</v>
      </c>
      <c r="BI109" s="997">
        <f t="shared" si="83"/>
        <v>0</v>
      </c>
      <c r="BJ109" s="997">
        <f t="shared" si="84"/>
        <v>0</v>
      </c>
      <c r="BK109" s="997">
        <f t="shared" si="85"/>
        <v>0</v>
      </c>
      <c r="BL109" s="996">
        <f t="shared" si="86"/>
        <v>0</v>
      </c>
      <c r="BM109" s="997">
        <f t="shared" si="87"/>
        <v>0</v>
      </c>
      <c r="BN109" s="997">
        <f t="shared" si="88"/>
        <v>0</v>
      </c>
      <c r="BO109" s="997">
        <f t="shared" si="89"/>
        <v>0</v>
      </c>
      <c r="BP109" s="997">
        <f t="shared" si="90"/>
        <v>0</v>
      </c>
      <c r="BQ109" s="997">
        <f t="shared" si="91"/>
        <v>0</v>
      </c>
      <c r="BR109" s="997">
        <f t="shared" si="92"/>
        <v>0</v>
      </c>
      <c r="BS109" s="997">
        <f t="shared" si="93"/>
        <v>0</v>
      </c>
      <c r="BT109" s="997">
        <f t="shared" si="94"/>
        <v>0</v>
      </c>
      <c r="BU109" s="997">
        <f t="shared" si="95"/>
        <v>0</v>
      </c>
      <c r="BV109" s="997">
        <f t="shared" si="96"/>
        <v>0</v>
      </c>
      <c r="BW109" s="997">
        <f t="shared" si="97"/>
        <v>0</v>
      </c>
      <c r="BX109" s="997">
        <f t="shared" si="98"/>
        <v>0</v>
      </c>
      <c r="BY109" s="996">
        <f t="shared" si="99"/>
        <v>0</v>
      </c>
      <c r="BZ109" s="998">
        <f t="shared" si="108"/>
        <v>0</v>
      </c>
      <c r="CA109" s="1551"/>
      <c r="CB109" s="1551"/>
      <c r="CC109" s="1551"/>
      <c r="CD109" s="1551"/>
      <c r="CE109" s="1551"/>
      <c r="CF109" s="1550">
        <v>1.2900999999999998</v>
      </c>
      <c r="CG109" s="1550">
        <v>0.10184999999999998</v>
      </c>
      <c r="CH109" s="1550">
        <v>1.24257</v>
      </c>
      <c r="CI109" s="1550">
        <v>0.62128499999999998</v>
      </c>
      <c r="CJ109" s="1550">
        <v>3.2558049999999996</v>
      </c>
      <c r="CK109" s="9"/>
      <c r="CL109" s="9"/>
    </row>
    <row r="110" spans="1:90" ht="23" customHeight="1">
      <c r="A110" s="907" t="s">
        <v>1103</v>
      </c>
      <c r="B110" s="1752"/>
      <c r="C110" s="911"/>
      <c r="D110" s="912" t="s">
        <v>1088</v>
      </c>
      <c r="E110" s="911"/>
      <c r="F110" s="960">
        <f t="shared" si="100"/>
        <v>0.465115</v>
      </c>
      <c r="G110" s="961">
        <f t="shared" si="61"/>
        <v>1.3269600000000001</v>
      </c>
      <c r="H110" s="962">
        <f t="shared" si="101"/>
        <v>1.7459999999999996E-2</v>
      </c>
      <c r="I110" s="962">
        <f t="shared" si="112"/>
        <v>1.7459999999999996E-2</v>
      </c>
      <c r="J110" s="962">
        <f t="shared" si="112"/>
        <v>1.7459999999999996E-2</v>
      </c>
      <c r="K110" s="962">
        <f t="shared" si="112"/>
        <v>1.7459999999999996E-2</v>
      </c>
      <c r="L110" s="962">
        <f t="shared" si="112"/>
        <v>1.7459999999999996E-2</v>
      </c>
      <c r="M110" s="962">
        <f t="shared" si="112"/>
        <v>1.7459999999999996E-2</v>
      </c>
      <c r="N110" s="963">
        <f t="shared" si="62"/>
        <v>0.10475999999999998</v>
      </c>
      <c r="O110" s="964">
        <f t="shared" si="103"/>
        <v>0.10650599999999999</v>
      </c>
      <c r="P110" s="964">
        <f t="shared" si="113"/>
        <v>0.10650599999999999</v>
      </c>
      <c r="Q110" s="964">
        <f t="shared" si="113"/>
        <v>0.10650599999999999</v>
      </c>
      <c r="R110" s="964">
        <f t="shared" si="113"/>
        <v>0.10650599999999999</v>
      </c>
      <c r="S110" s="964">
        <f t="shared" si="113"/>
        <v>0.10650599999999999</v>
      </c>
      <c r="T110" s="964">
        <f t="shared" si="113"/>
        <v>0.10650599999999999</v>
      </c>
      <c r="U110" s="964">
        <f t="shared" si="113"/>
        <v>0.10650599999999999</v>
      </c>
      <c r="V110" s="964">
        <f t="shared" si="113"/>
        <v>0.10650599999999999</v>
      </c>
      <c r="W110" s="964">
        <f t="shared" si="113"/>
        <v>0.10650599999999999</v>
      </c>
      <c r="X110" s="964">
        <f t="shared" si="113"/>
        <v>0.10650599999999999</v>
      </c>
      <c r="Y110" s="964">
        <f t="shared" si="113"/>
        <v>0.10650599999999999</v>
      </c>
      <c r="Z110" s="964">
        <f t="shared" si="113"/>
        <v>0.10650599999999999</v>
      </c>
      <c r="AA110" s="963">
        <f t="shared" si="63"/>
        <v>1.2780719999999999</v>
      </c>
      <c r="AB110" s="964">
        <f t="shared" si="105"/>
        <v>5.3252999999999995E-2</v>
      </c>
      <c r="AC110" s="964">
        <f t="shared" si="114"/>
        <v>5.3252999999999995E-2</v>
      </c>
      <c r="AD110" s="964">
        <f t="shared" si="114"/>
        <v>5.3252999999999995E-2</v>
      </c>
      <c r="AE110" s="964">
        <f t="shared" si="114"/>
        <v>5.3252999999999995E-2</v>
      </c>
      <c r="AF110" s="964">
        <f t="shared" si="114"/>
        <v>5.3252999999999995E-2</v>
      </c>
      <c r="AG110" s="964">
        <f t="shared" si="114"/>
        <v>5.3252999999999995E-2</v>
      </c>
      <c r="AH110" s="964">
        <f t="shared" si="114"/>
        <v>5.3252999999999995E-2</v>
      </c>
      <c r="AI110" s="964">
        <f t="shared" si="114"/>
        <v>5.3252999999999995E-2</v>
      </c>
      <c r="AJ110" s="964">
        <f t="shared" si="114"/>
        <v>5.3252999999999995E-2</v>
      </c>
      <c r="AK110" s="964">
        <f t="shared" si="114"/>
        <v>5.3252999999999995E-2</v>
      </c>
      <c r="AL110" s="964">
        <f t="shared" si="114"/>
        <v>5.3252999999999995E-2</v>
      </c>
      <c r="AM110" s="964">
        <f t="shared" si="114"/>
        <v>5.3252999999999995E-2</v>
      </c>
      <c r="AN110" s="963">
        <f t="shared" si="64"/>
        <v>0.63903599999999994</v>
      </c>
      <c r="AO110" s="965">
        <f t="shared" si="107"/>
        <v>3.3488280000000001</v>
      </c>
      <c r="AP110" s="966"/>
      <c r="AQ110" s="967">
        <f t="shared" si="65"/>
        <v>0</v>
      </c>
      <c r="AR110" s="968">
        <f t="shared" si="66"/>
        <v>0</v>
      </c>
      <c r="AS110" s="969">
        <f t="shared" si="67"/>
        <v>0</v>
      </c>
      <c r="AT110" s="969">
        <f t="shared" si="68"/>
        <v>0</v>
      </c>
      <c r="AU110" s="969">
        <f t="shared" si="69"/>
        <v>0</v>
      </c>
      <c r="AV110" s="969">
        <f t="shared" si="70"/>
        <v>0</v>
      </c>
      <c r="AW110" s="969">
        <f t="shared" si="71"/>
        <v>0</v>
      </c>
      <c r="AX110" s="969">
        <f t="shared" si="72"/>
        <v>0</v>
      </c>
      <c r="AY110" s="970">
        <f t="shared" si="73"/>
        <v>0</v>
      </c>
      <c r="AZ110" s="971">
        <f t="shared" si="74"/>
        <v>0</v>
      </c>
      <c r="BA110" s="971">
        <f t="shared" si="75"/>
        <v>0</v>
      </c>
      <c r="BB110" s="971">
        <f t="shared" si="76"/>
        <v>0</v>
      </c>
      <c r="BC110" s="971">
        <f t="shared" si="77"/>
        <v>0</v>
      </c>
      <c r="BD110" s="971">
        <f t="shared" si="78"/>
        <v>0</v>
      </c>
      <c r="BE110" s="971">
        <f t="shared" si="79"/>
        <v>0</v>
      </c>
      <c r="BF110" s="971">
        <f t="shared" si="80"/>
        <v>0</v>
      </c>
      <c r="BG110" s="971">
        <f t="shared" si="81"/>
        <v>0</v>
      </c>
      <c r="BH110" s="971">
        <f t="shared" si="82"/>
        <v>0</v>
      </c>
      <c r="BI110" s="971">
        <f t="shared" si="83"/>
        <v>0</v>
      </c>
      <c r="BJ110" s="971">
        <f t="shared" si="84"/>
        <v>0</v>
      </c>
      <c r="BK110" s="971">
        <f t="shared" si="85"/>
        <v>0</v>
      </c>
      <c r="BL110" s="970">
        <f t="shared" si="86"/>
        <v>0</v>
      </c>
      <c r="BM110" s="971">
        <f t="shared" si="87"/>
        <v>0</v>
      </c>
      <c r="BN110" s="971">
        <f t="shared" si="88"/>
        <v>0</v>
      </c>
      <c r="BO110" s="971">
        <f t="shared" si="89"/>
        <v>0</v>
      </c>
      <c r="BP110" s="971">
        <f t="shared" si="90"/>
        <v>0</v>
      </c>
      <c r="BQ110" s="971">
        <f t="shared" si="91"/>
        <v>0</v>
      </c>
      <c r="BR110" s="971">
        <f t="shared" si="92"/>
        <v>0</v>
      </c>
      <c r="BS110" s="971">
        <f t="shared" si="93"/>
        <v>0</v>
      </c>
      <c r="BT110" s="971">
        <f t="shared" si="94"/>
        <v>0</v>
      </c>
      <c r="BU110" s="971">
        <f t="shared" si="95"/>
        <v>0</v>
      </c>
      <c r="BV110" s="971">
        <f t="shared" si="96"/>
        <v>0</v>
      </c>
      <c r="BW110" s="971">
        <f t="shared" si="97"/>
        <v>0</v>
      </c>
      <c r="BX110" s="971">
        <f t="shared" si="98"/>
        <v>0</v>
      </c>
      <c r="BY110" s="970">
        <f t="shared" si="99"/>
        <v>0</v>
      </c>
      <c r="BZ110" s="972">
        <f t="shared" si="108"/>
        <v>0</v>
      </c>
      <c r="CA110" s="1549"/>
      <c r="CB110" s="1549"/>
      <c r="CC110" s="1549"/>
      <c r="CD110" s="1549"/>
      <c r="CE110" s="1549"/>
      <c r="CF110" s="1552">
        <v>2.2116000000000002</v>
      </c>
      <c r="CG110" s="1552">
        <v>0.17459999999999998</v>
      </c>
      <c r="CH110" s="1552">
        <v>2.1301199999999998</v>
      </c>
      <c r="CI110" s="1552">
        <v>1.0650599999999999</v>
      </c>
      <c r="CJ110" s="1552">
        <v>5.5813800000000002</v>
      </c>
      <c r="CK110" s="7"/>
      <c r="CL110" s="7"/>
    </row>
    <row r="111" spans="1:90" ht="23" customHeight="1">
      <c r="A111" s="907" t="s">
        <v>1103</v>
      </c>
      <c r="B111" s="1752"/>
      <c r="C111" s="911"/>
      <c r="D111" s="912" t="s">
        <v>1089</v>
      </c>
      <c r="E111" s="911"/>
      <c r="F111" s="960">
        <f t="shared" si="100"/>
        <v>0.62015333333333345</v>
      </c>
      <c r="G111" s="961">
        <f t="shared" si="61"/>
        <v>1.7692800000000002</v>
      </c>
      <c r="H111" s="962">
        <f t="shared" si="101"/>
        <v>2.3280000000000006E-2</v>
      </c>
      <c r="I111" s="962">
        <f t="shared" si="112"/>
        <v>2.3280000000000006E-2</v>
      </c>
      <c r="J111" s="962">
        <f t="shared" si="112"/>
        <v>2.3280000000000006E-2</v>
      </c>
      <c r="K111" s="962">
        <f t="shared" si="112"/>
        <v>2.3280000000000006E-2</v>
      </c>
      <c r="L111" s="962">
        <f t="shared" si="112"/>
        <v>2.3280000000000006E-2</v>
      </c>
      <c r="M111" s="962">
        <f t="shared" si="112"/>
        <v>2.3280000000000006E-2</v>
      </c>
      <c r="N111" s="963">
        <f t="shared" si="62"/>
        <v>0.13968000000000003</v>
      </c>
      <c r="O111" s="964">
        <f t="shared" si="103"/>
        <v>0.142008</v>
      </c>
      <c r="P111" s="964">
        <f t="shared" si="113"/>
        <v>0.142008</v>
      </c>
      <c r="Q111" s="964">
        <f t="shared" si="113"/>
        <v>0.142008</v>
      </c>
      <c r="R111" s="964">
        <f t="shared" si="113"/>
        <v>0.142008</v>
      </c>
      <c r="S111" s="964">
        <f t="shared" si="113"/>
        <v>0.142008</v>
      </c>
      <c r="T111" s="964">
        <f t="shared" si="113"/>
        <v>0.142008</v>
      </c>
      <c r="U111" s="964">
        <f t="shared" si="113"/>
        <v>0.142008</v>
      </c>
      <c r="V111" s="964">
        <f t="shared" si="113"/>
        <v>0.142008</v>
      </c>
      <c r="W111" s="964">
        <f t="shared" si="113"/>
        <v>0.142008</v>
      </c>
      <c r="X111" s="964">
        <f t="shared" si="113"/>
        <v>0.142008</v>
      </c>
      <c r="Y111" s="964">
        <f t="shared" si="113"/>
        <v>0.142008</v>
      </c>
      <c r="Z111" s="964">
        <f t="shared" si="113"/>
        <v>0.142008</v>
      </c>
      <c r="AA111" s="963">
        <f t="shared" si="63"/>
        <v>1.7040960000000001</v>
      </c>
      <c r="AB111" s="964">
        <f t="shared" si="105"/>
        <v>7.1003999999999998E-2</v>
      </c>
      <c r="AC111" s="964">
        <f t="shared" si="114"/>
        <v>7.1003999999999998E-2</v>
      </c>
      <c r="AD111" s="964">
        <f t="shared" si="114"/>
        <v>7.1003999999999998E-2</v>
      </c>
      <c r="AE111" s="964">
        <f t="shared" si="114"/>
        <v>7.1003999999999998E-2</v>
      </c>
      <c r="AF111" s="964">
        <f t="shared" si="114"/>
        <v>7.1003999999999998E-2</v>
      </c>
      <c r="AG111" s="964">
        <f t="shared" si="114"/>
        <v>7.1003999999999998E-2</v>
      </c>
      <c r="AH111" s="964">
        <f t="shared" si="114"/>
        <v>7.1003999999999998E-2</v>
      </c>
      <c r="AI111" s="964">
        <f t="shared" si="114"/>
        <v>7.1003999999999998E-2</v>
      </c>
      <c r="AJ111" s="964">
        <f t="shared" si="114"/>
        <v>7.1003999999999998E-2</v>
      </c>
      <c r="AK111" s="964">
        <f t="shared" si="114"/>
        <v>7.1003999999999998E-2</v>
      </c>
      <c r="AL111" s="964">
        <f t="shared" si="114"/>
        <v>7.1003999999999998E-2</v>
      </c>
      <c r="AM111" s="964">
        <f t="shared" si="114"/>
        <v>7.1003999999999998E-2</v>
      </c>
      <c r="AN111" s="963">
        <f t="shared" si="64"/>
        <v>0.85204800000000003</v>
      </c>
      <c r="AO111" s="965">
        <f t="shared" si="107"/>
        <v>4.4651040000000002</v>
      </c>
      <c r="AP111" s="966"/>
      <c r="AQ111" s="967">
        <f t="shared" si="65"/>
        <v>0</v>
      </c>
      <c r="AR111" s="968">
        <f t="shared" si="66"/>
        <v>0</v>
      </c>
      <c r="AS111" s="969">
        <f t="shared" si="67"/>
        <v>0</v>
      </c>
      <c r="AT111" s="969">
        <f t="shared" si="68"/>
        <v>0</v>
      </c>
      <c r="AU111" s="969">
        <f t="shared" si="69"/>
        <v>0</v>
      </c>
      <c r="AV111" s="969">
        <f t="shared" si="70"/>
        <v>0</v>
      </c>
      <c r="AW111" s="969">
        <f t="shared" si="71"/>
        <v>0</v>
      </c>
      <c r="AX111" s="969">
        <f t="shared" si="72"/>
        <v>0</v>
      </c>
      <c r="AY111" s="970">
        <f t="shared" si="73"/>
        <v>0</v>
      </c>
      <c r="AZ111" s="971">
        <f t="shared" si="74"/>
        <v>0</v>
      </c>
      <c r="BA111" s="971">
        <f t="shared" si="75"/>
        <v>0</v>
      </c>
      <c r="BB111" s="971">
        <f t="shared" si="76"/>
        <v>0</v>
      </c>
      <c r="BC111" s="971">
        <f t="shared" si="77"/>
        <v>0</v>
      </c>
      <c r="BD111" s="971">
        <f t="shared" si="78"/>
        <v>0</v>
      </c>
      <c r="BE111" s="971">
        <f t="shared" si="79"/>
        <v>0</v>
      </c>
      <c r="BF111" s="971">
        <f t="shared" si="80"/>
        <v>0</v>
      </c>
      <c r="BG111" s="971">
        <f t="shared" si="81"/>
        <v>0</v>
      </c>
      <c r="BH111" s="971">
        <f t="shared" si="82"/>
        <v>0</v>
      </c>
      <c r="BI111" s="971">
        <f t="shared" si="83"/>
        <v>0</v>
      </c>
      <c r="BJ111" s="971">
        <f t="shared" si="84"/>
        <v>0</v>
      </c>
      <c r="BK111" s="971">
        <f t="shared" si="85"/>
        <v>0</v>
      </c>
      <c r="BL111" s="970">
        <f t="shared" si="86"/>
        <v>0</v>
      </c>
      <c r="BM111" s="971">
        <f t="shared" si="87"/>
        <v>0</v>
      </c>
      <c r="BN111" s="971">
        <f t="shared" si="88"/>
        <v>0</v>
      </c>
      <c r="BO111" s="971">
        <f t="shared" si="89"/>
        <v>0</v>
      </c>
      <c r="BP111" s="971">
        <f t="shared" si="90"/>
        <v>0</v>
      </c>
      <c r="BQ111" s="971">
        <f t="shared" si="91"/>
        <v>0</v>
      </c>
      <c r="BR111" s="971">
        <f t="shared" si="92"/>
        <v>0</v>
      </c>
      <c r="BS111" s="971">
        <f t="shared" si="93"/>
        <v>0</v>
      </c>
      <c r="BT111" s="971">
        <f t="shared" si="94"/>
        <v>0</v>
      </c>
      <c r="BU111" s="971">
        <f t="shared" si="95"/>
        <v>0</v>
      </c>
      <c r="BV111" s="971">
        <f t="shared" si="96"/>
        <v>0</v>
      </c>
      <c r="BW111" s="971">
        <f t="shared" si="97"/>
        <v>0</v>
      </c>
      <c r="BX111" s="971">
        <f t="shared" si="98"/>
        <v>0</v>
      </c>
      <c r="BY111" s="970">
        <f t="shared" si="99"/>
        <v>0</v>
      </c>
      <c r="BZ111" s="972">
        <f t="shared" si="108"/>
        <v>0</v>
      </c>
      <c r="CA111" s="1553"/>
      <c r="CB111" s="1553"/>
      <c r="CC111" s="1553"/>
      <c r="CD111" s="1553"/>
      <c r="CE111" s="1553"/>
      <c r="CF111" s="1552">
        <v>2.9488000000000003</v>
      </c>
      <c r="CG111" s="1552">
        <v>0.23280000000000003</v>
      </c>
      <c r="CH111" s="1552">
        <v>2.84016</v>
      </c>
      <c r="CI111" s="1552">
        <v>1.42008</v>
      </c>
      <c r="CJ111" s="1552">
        <v>7.4418400000000009</v>
      </c>
      <c r="CK111" s="8"/>
      <c r="CL111" s="8"/>
    </row>
    <row r="112" spans="1:90" ht="23" customHeight="1">
      <c r="A112" s="1517" t="s">
        <v>1103</v>
      </c>
      <c r="B112" s="1753"/>
      <c r="C112" s="1513"/>
      <c r="D112" s="1514" t="s">
        <v>11</v>
      </c>
      <c r="E112" s="1513"/>
      <c r="F112" s="999">
        <f t="shared" si="100"/>
        <v>0.77519166666666672</v>
      </c>
      <c r="G112" s="1000">
        <f t="shared" si="61"/>
        <v>2.2115999999999998</v>
      </c>
      <c r="H112" s="1001">
        <f t="shared" si="101"/>
        <v>2.9100000000000001E-2</v>
      </c>
      <c r="I112" s="1001">
        <f t="shared" si="112"/>
        <v>2.9100000000000001E-2</v>
      </c>
      <c r="J112" s="1001">
        <f t="shared" si="112"/>
        <v>2.9100000000000001E-2</v>
      </c>
      <c r="K112" s="1001">
        <f t="shared" si="112"/>
        <v>2.9100000000000001E-2</v>
      </c>
      <c r="L112" s="1001">
        <f t="shared" si="112"/>
        <v>2.9100000000000001E-2</v>
      </c>
      <c r="M112" s="1001">
        <f t="shared" si="112"/>
        <v>2.9100000000000001E-2</v>
      </c>
      <c r="N112" s="1002">
        <f t="shared" si="62"/>
        <v>0.17460000000000001</v>
      </c>
      <c r="O112" s="1003">
        <f t="shared" si="103"/>
        <v>0.17751000000000003</v>
      </c>
      <c r="P112" s="1003">
        <f t="shared" si="113"/>
        <v>0.17751000000000003</v>
      </c>
      <c r="Q112" s="1003">
        <f t="shared" si="113"/>
        <v>0.17751000000000003</v>
      </c>
      <c r="R112" s="1003">
        <f t="shared" si="113"/>
        <v>0.17751000000000003</v>
      </c>
      <c r="S112" s="1003">
        <f t="shared" si="113"/>
        <v>0.17751000000000003</v>
      </c>
      <c r="T112" s="1003">
        <f t="shared" si="113"/>
        <v>0.17751000000000003</v>
      </c>
      <c r="U112" s="1003">
        <f t="shared" si="113"/>
        <v>0.17751000000000003</v>
      </c>
      <c r="V112" s="1003">
        <f t="shared" si="113"/>
        <v>0.17751000000000003</v>
      </c>
      <c r="W112" s="1003">
        <f t="shared" si="113"/>
        <v>0.17751000000000003</v>
      </c>
      <c r="X112" s="1003">
        <f t="shared" si="113"/>
        <v>0.17751000000000003</v>
      </c>
      <c r="Y112" s="1003">
        <f t="shared" si="113"/>
        <v>0.17751000000000003</v>
      </c>
      <c r="Z112" s="1003">
        <f t="shared" si="113"/>
        <v>0.17751000000000003</v>
      </c>
      <c r="AA112" s="1002">
        <f t="shared" si="63"/>
        <v>2.1301200000000002</v>
      </c>
      <c r="AB112" s="1003">
        <f t="shared" si="105"/>
        <v>8.8755000000000014E-2</v>
      </c>
      <c r="AC112" s="1003">
        <f t="shared" si="114"/>
        <v>8.8755000000000014E-2</v>
      </c>
      <c r="AD112" s="1003">
        <f t="shared" si="114"/>
        <v>8.8755000000000014E-2</v>
      </c>
      <c r="AE112" s="1003">
        <f t="shared" si="114"/>
        <v>8.8755000000000014E-2</v>
      </c>
      <c r="AF112" s="1003">
        <f t="shared" si="114"/>
        <v>8.8755000000000014E-2</v>
      </c>
      <c r="AG112" s="1003">
        <f t="shared" si="114"/>
        <v>8.8755000000000014E-2</v>
      </c>
      <c r="AH112" s="1003">
        <f t="shared" si="114"/>
        <v>8.8755000000000014E-2</v>
      </c>
      <c r="AI112" s="1003">
        <f t="shared" si="114"/>
        <v>8.8755000000000014E-2</v>
      </c>
      <c r="AJ112" s="1003">
        <f t="shared" si="114"/>
        <v>8.8755000000000014E-2</v>
      </c>
      <c r="AK112" s="1003">
        <f t="shared" si="114"/>
        <v>8.8755000000000014E-2</v>
      </c>
      <c r="AL112" s="1003">
        <f t="shared" si="114"/>
        <v>8.8755000000000014E-2</v>
      </c>
      <c r="AM112" s="1003">
        <f t="shared" si="114"/>
        <v>8.8755000000000014E-2</v>
      </c>
      <c r="AN112" s="1002">
        <f t="shared" si="64"/>
        <v>1.0650600000000001</v>
      </c>
      <c r="AO112" s="1004">
        <f t="shared" si="107"/>
        <v>5.5813800000000002</v>
      </c>
      <c r="AP112" s="1005"/>
      <c r="AQ112" s="1006">
        <f t="shared" si="65"/>
        <v>0</v>
      </c>
      <c r="AR112" s="1007">
        <f t="shared" si="66"/>
        <v>0</v>
      </c>
      <c r="AS112" s="1008">
        <f t="shared" si="67"/>
        <v>0</v>
      </c>
      <c r="AT112" s="1008">
        <f t="shared" si="68"/>
        <v>0</v>
      </c>
      <c r="AU112" s="1008">
        <f t="shared" si="69"/>
        <v>0</v>
      </c>
      <c r="AV112" s="1008">
        <f t="shared" si="70"/>
        <v>0</v>
      </c>
      <c r="AW112" s="1008">
        <f t="shared" si="71"/>
        <v>0</v>
      </c>
      <c r="AX112" s="1008">
        <f t="shared" si="72"/>
        <v>0</v>
      </c>
      <c r="AY112" s="1009">
        <f t="shared" si="73"/>
        <v>0</v>
      </c>
      <c r="AZ112" s="1010">
        <f t="shared" si="74"/>
        <v>0</v>
      </c>
      <c r="BA112" s="1010">
        <f t="shared" si="75"/>
        <v>0</v>
      </c>
      <c r="BB112" s="1010">
        <f t="shared" si="76"/>
        <v>0</v>
      </c>
      <c r="BC112" s="1010">
        <f t="shared" si="77"/>
        <v>0</v>
      </c>
      <c r="BD112" s="1010">
        <f t="shared" si="78"/>
        <v>0</v>
      </c>
      <c r="BE112" s="1010">
        <f t="shared" si="79"/>
        <v>0</v>
      </c>
      <c r="BF112" s="1010">
        <f t="shared" si="80"/>
        <v>0</v>
      </c>
      <c r="BG112" s="1010">
        <f t="shared" si="81"/>
        <v>0</v>
      </c>
      <c r="BH112" s="1010">
        <f t="shared" si="82"/>
        <v>0</v>
      </c>
      <c r="BI112" s="1010">
        <f t="shared" si="83"/>
        <v>0</v>
      </c>
      <c r="BJ112" s="1010">
        <f t="shared" si="84"/>
        <v>0</v>
      </c>
      <c r="BK112" s="1010">
        <f t="shared" si="85"/>
        <v>0</v>
      </c>
      <c r="BL112" s="1009">
        <f t="shared" si="86"/>
        <v>0</v>
      </c>
      <c r="BM112" s="1010">
        <f t="shared" si="87"/>
        <v>0</v>
      </c>
      <c r="BN112" s="1010">
        <f t="shared" si="88"/>
        <v>0</v>
      </c>
      <c r="BO112" s="1010">
        <f t="shared" si="89"/>
        <v>0</v>
      </c>
      <c r="BP112" s="1010">
        <f t="shared" si="90"/>
        <v>0</v>
      </c>
      <c r="BQ112" s="1010">
        <f t="shared" si="91"/>
        <v>0</v>
      </c>
      <c r="BR112" s="1010">
        <f t="shared" si="92"/>
        <v>0</v>
      </c>
      <c r="BS112" s="1010">
        <f t="shared" si="93"/>
        <v>0</v>
      </c>
      <c r="BT112" s="1010">
        <f t="shared" si="94"/>
        <v>0</v>
      </c>
      <c r="BU112" s="1010">
        <f t="shared" si="95"/>
        <v>0</v>
      </c>
      <c r="BV112" s="1010">
        <f t="shared" si="96"/>
        <v>0</v>
      </c>
      <c r="BW112" s="1010">
        <f t="shared" si="97"/>
        <v>0</v>
      </c>
      <c r="BX112" s="1010">
        <f t="shared" si="98"/>
        <v>0</v>
      </c>
      <c r="BY112" s="1009">
        <f t="shared" si="99"/>
        <v>0</v>
      </c>
      <c r="BZ112" s="1011">
        <f t="shared" si="108"/>
        <v>0</v>
      </c>
      <c r="CA112" s="1553"/>
      <c r="CB112" s="1553"/>
      <c r="CC112" s="1553"/>
      <c r="CD112" s="1553"/>
      <c r="CE112" s="1553"/>
      <c r="CF112" s="1559">
        <v>3.6859999999999999</v>
      </c>
      <c r="CG112" s="1559">
        <v>0.29100000000000004</v>
      </c>
      <c r="CH112" s="1559">
        <v>3.5502000000000002</v>
      </c>
      <c r="CI112" s="1559">
        <v>1.7751000000000001</v>
      </c>
      <c r="CJ112" s="1559">
        <v>9.3023000000000007</v>
      </c>
      <c r="CK112" s="8"/>
      <c r="CL112" s="8"/>
    </row>
    <row r="113" spans="1:90" ht="23" customHeight="1">
      <c r="A113" s="910" t="s">
        <v>1103</v>
      </c>
      <c r="B113" s="1774" t="s">
        <v>1114</v>
      </c>
      <c r="C113" s="914"/>
      <c r="D113" s="915" t="s">
        <v>1109</v>
      </c>
      <c r="E113" s="914"/>
      <c r="F113" s="986">
        <f t="shared" si="100"/>
        <v>0.34883625000000001</v>
      </c>
      <c r="G113" s="987">
        <f t="shared" si="61"/>
        <v>0.99521999999999988</v>
      </c>
      <c r="H113" s="988">
        <f t="shared" si="101"/>
        <v>1.3095000000000001E-2</v>
      </c>
      <c r="I113" s="988">
        <f t="shared" si="112"/>
        <v>1.3095000000000001E-2</v>
      </c>
      <c r="J113" s="988">
        <f t="shared" si="112"/>
        <v>1.3095000000000001E-2</v>
      </c>
      <c r="K113" s="988">
        <f t="shared" si="112"/>
        <v>1.3095000000000001E-2</v>
      </c>
      <c r="L113" s="988">
        <f t="shared" si="112"/>
        <v>1.3095000000000001E-2</v>
      </c>
      <c r="M113" s="988">
        <f t="shared" si="112"/>
        <v>1.3095000000000001E-2</v>
      </c>
      <c r="N113" s="989">
        <f t="shared" si="62"/>
        <v>7.8570000000000001E-2</v>
      </c>
      <c r="O113" s="990">
        <f t="shared" si="103"/>
        <v>7.9879500000000006E-2</v>
      </c>
      <c r="P113" s="990">
        <f t="shared" si="113"/>
        <v>7.9879500000000006E-2</v>
      </c>
      <c r="Q113" s="990">
        <f t="shared" si="113"/>
        <v>7.9879500000000006E-2</v>
      </c>
      <c r="R113" s="990">
        <f t="shared" si="113"/>
        <v>7.9879500000000006E-2</v>
      </c>
      <c r="S113" s="990">
        <f t="shared" si="113"/>
        <v>7.9879500000000006E-2</v>
      </c>
      <c r="T113" s="990">
        <f t="shared" si="113"/>
        <v>7.9879500000000006E-2</v>
      </c>
      <c r="U113" s="990">
        <f t="shared" si="113"/>
        <v>7.9879500000000006E-2</v>
      </c>
      <c r="V113" s="990">
        <f t="shared" si="113"/>
        <v>7.9879500000000006E-2</v>
      </c>
      <c r="W113" s="990">
        <f t="shared" si="113"/>
        <v>7.9879500000000006E-2</v>
      </c>
      <c r="X113" s="990">
        <f t="shared" si="113"/>
        <v>7.9879500000000006E-2</v>
      </c>
      <c r="Y113" s="990">
        <f t="shared" si="113"/>
        <v>7.9879500000000006E-2</v>
      </c>
      <c r="Z113" s="990">
        <f t="shared" si="113"/>
        <v>7.9879500000000006E-2</v>
      </c>
      <c r="AA113" s="989">
        <f t="shared" si="63"/>
        <v>0.95855400000000013</v>
      </c>
      <c r="AB113" s="990">
        <f t="shared" si="105"/>
        <v>3.9939750000000003E-2</v>
      </c>
      <c r="AC113" s="990">
        <f t="shared" si="114"/>
        <v>3.9939750000000003E-2</v>
      </c>
      <c r="AD113" s="990">
        <f t="shared" si="114"/>
        <v>3.9939750000000003E-2</v>
      </c>
      <c r="AE113" s="990">
        <f t="shared" si="114"/>
        <v>3.9939750000000003E-2</v>
      </c>
      <c r="AF113" s="990">
        <f t="shared" si="114"/>
        <v>3.9939750000000003E-2</v>
      </c>
      <c r="AG113" s="990">
        <f t="shared" si="114"/>
        <v>3.9939750000000003E-2</v>
      </c>
      <c r="AH113" s="990">
        <f t="shared" si="114"/>
        <v>3.9939750000000003E-2</v>
      </c>
      <c r="AI113" s="990">
        <f t="shared" si="114"/>
        <v>3.9939750000000003E-2</v>
      </c>
      <c r="AJ113" s="990">
        <f t="shared" si="114"/>
        <v>3.9939750000000003E-2</v>
      </c>
      <c r="AK113" s="990">
        <f t="shared" si="114"/>
        <v>3.9939750000000003E-2</v>
      </c>
      <c r="AL113" s="990">
        <f t="shared" si="114"/>
        <v>3.9939750000000003E-2</v>
      </c>
      <c r="AM113" s="990">
        <f t="shared" si="114"/>
        <v>3.9939750000000003E-2</v>
      </c>
      <c r="AN113" s="989">
        <f t="shared" si="64"/>
        <v>0.47927700000000006</v>
      </c>
      <c r="AO113" s="991">
        <f t="shared" si="107"/>
        <v>2.5116210000000003</v>
      </c>
      <c r="AP113" s="992"/>
      <c r="AQ113" s="993">
        <f t="shared" si="65"/>
        <v>0</v>
      </c>
      <c r="AR113" s="994">
        <f t="shared" si="66"/>
        <v>0</v>
      </c>
      <c r="AS113" s="995">
        <f t="shared" si="67"/>
        <v>0</v>
      </c>
      <c r="AT113" s="995">
        <f t="shared" si="68"/>
        <v>0</v>
      </c>
      <c r="AU113" s="995">
        <f t="shared" si="69"/>
        <v>0</v>
      </c>
      <c r="AV113" s="995">
        <f t="shared" si="70"/>
        <v>0</v>
      </c>
      <c r="AW113" s="995">
        <f t="shared" si="71"/>
        <v>0</v>
      </c>
      <c r="AX113" s="995">
        <f t="shared" si="72"/>
        <v>0</v>
      </c>
      <c r="AY113" s="996">
        <f t="shared" si="73"/>
        <v>0</v>
      </c>
      <c r="AZ113" s="997">
        <f t="shared" si="74"/>
        <v>0</v>
      </c>
      <c r="BA113" s="997">
        <f t="shared" si="75"/>
        <v>0</v>
      </c>
      <c r="BB113" s="997">
        <f t="shared" si="76"/>
        <v>0</v>
      </c>
      <c r="BC113" s="997">
        <f t="shared" si="77"/>
        <v>0</v>
      </c>
      <c r="BD113" s="997">
        <f t="shared" si="78"/>
        <v>0</v>
      </c>
      <c r="BE113" s="997">
        <f t="shared" si="79"/>
        <v>0</v>
      </c>
      <c r="BF113" s="997">
        <f t="shared" si="80"/>
        <v>0</v>
      </c>
      <c r="BG113" s="997">
        <f t="shared" si="81"/>
        <v>0</v>
      </c>
      <c r="BH113" s="997">
        <f t="shared" si="82"/>
        <v>0</v>
      </c>
      <c r="BI113" s="997">
        <f t="shared" si="83"/>
        <v>0</v>
      </c>
      <c r="BJ113" s="997">
        <f t="shared" si="84"/>
        <v>0</v>
      </c>
      <c r="BK113" s="997">
        <f t="shared" si="85"/>
        <v>0</v>
      </c>
      <c r="BL113" s="996">
        <f t="shared" si="86"/>
        <v>0</v>
      </c>
      <c r="BM113" s="997">
        <f t="shared" si="87"/>
        <v>0</v>
      </c>
      <c r="BN113" s="997">
        <f t="shared" si="88"/>
        <v>0</v>
      </c>
      <c r="BO113" s="997">
        <f t="shared" si="89"/>
        <v>0</v>
      </c>
      <c r="BP113" s="997">
        <f t="shared" si="90"/>
        <v>0</v>
      </c>
      <c r="BQ113" s="997">
        <f t="shared" si="91"/>
        <v>0</v>
      </c>
      <c r="BR113" s="997">
        <f t="shared" si="92"/>
        <v>0</v>
      </c>
      <c r="BS113" s="997">
        <f t="shared" si="93"/>
        <v>0</v>
      </c>
      <c r="BT113" s="997">
        <f t="shared" si="94"/>
        <v>0</v>
      </c>
      <c r="BU113" s="997">
        <f t="shared" si="95"/>
        <v>0</v>
      </c>
      <c r="BV113" s="997">
        <f t="shared" si="96"/>
        <v>0</v>
      </c>
      <c r="BW113" s="997">
        <f t="shared" si="97"/>
        <v>0</v>
      </c>
      <c r="BX113" s="997">
        <f t="shared" si="98"/>
        <v>0</v>
      </c>
      <c r="BY113" s="996">
        <f t="shared" si="99"/>
        <v>0</v>
      </c>
      <c r="BZ113" s="998">
        <f t="shared" si="108"/>
        <v>0</v>
      </c>
      <c r="CA113" s="1553"/>
      <c r="CB113" s="1553"/>
      <c r="CC113" s="1553"/>
      <c r="CD113" s="1553"/>
      <c r="CE113" s="1553"/>
      <c r="CF113" s="1550">
        <v>1.6586999999999998</v>
      </c>
      <c r="CG113" s="1550">
        <v>0.13095000000000001</v>
      </c>
      <c r="CH113" s="1550">
        <v>1.5975900000000003</v>
      </c>
      <c r="CI113" s="1550">
        <v>0.79879500000000014</v>
      </c>
      <c r="CJ113" s="1550">
        <v>4.1860350000000004</v>
      </c>
      <c r="CK113" s="8"/>
      <c r="CL113" s="8"/>
    </row>
    <row r="114" spans="1:90" ht="23" customHeight="1">
      <c r="A114" s="907" t="s">
        <v>1103</v>
      </c>
      <c r="B114" s="1752"/>
      <c r="C114" s="911"/>
      <c r="D114" s="912" t="s">
        <v>1088</v>
      </c>
      <c r="E114" s="911"/>
      <c r="F114" s="960">
        <f t="shared" si="100"/>
        <v>0.85271083333333342</v>
      </c>
      <c r="G114" s="961">
        <f t="shared" si="61"/>
        <v>2.4327600000000005</v>
      </c>
      <c r="H114" s="962">
        <f t="shared" si="101"/>
        <v>3.2010000000000004E-2</v>
      </c>
      <c r="I114" s="962">
        <f t="shared" si="112"/>
        <v>3.2010000000000004E-2</v>
      </c>
      <c r="J114" s="962">
        <f t="shared" si="112"/>
        <v>3.2010000000000004E-2</v>
      </c>
      <c r="K114" s="962">
        <f t="shared" si="112"/>
        <v>3.2010000000000004E-2</v>
      </c>
      <c r="L114" s="962">
        <f t="shared" si="112"/>
        <v>3.2010000000000004E-2</v>
      </c>
      <c r="M114" s="962">
        <f t="shared" si="112"/>
        <v>3.2010000000000004E-2</v>
      </c>
      <c r="N114" s="963">
        <f t="shared" si="62"/>
        <v>0.19206000000000004</v>
      </c>
      <c r="O114" s="964">
        <f t="shared" si="103"/>
        <v>0.19526099999999999</v>
      </c>
      <c r="P114" s="964">
        <f t="shared" si="113"/>
        <v>0.19526099999999999</v>
      </c>
      <c r="Q114" s="964">
        <f t="shared" si="113"/>
        <v>0.19526099999999999</v>
      </c>
      <c r="R114" s="964">
        <f t="shared" si="113"/>
        <v>0.19526099999999999</v>
      </c>
      <c r="S114" s="964">
        <f t="shared" si="113"/>
        <v>0.19526099999999999</v>
      </c>
      <c r="T114" s="964">
        <f t="shared" si="113"/>
        <v>0.19526099999999999</v>
      </c>
      <c r="U114" s="964">
        <f t="shared" si="113"/>
        <v>0.19526099999999999</v>
      </c>
      <c r="V114" s="964">
        <f t="shared" si="113"/>
        <v>0.19526099999999999</v>
      </c>
      <c r="W114" s="964">
        <f t="shared" si="113"/>
        <v>0.19526099999999999</v>
      </c>
      <c r="X114" s="964">
        <f t="shared" si="113"/>
        <v>0.19526099999999999</v>
      </c>
      <c r="Y114" s="964">
        <f t="shared" si="113"/>
        <v>0.19526099999999999</v>
      </c>
      <c r="Z114" s="964">
        <f t="shared" si="113"/>
        <v>0.19526099999999999</v>
      </c>
      <c r="AA114" s="963">
        <f t="shared" si="63"/>
        <v>2.3431319999999998</v>
      </c>
      <c r="AB114" s="964">
        <f t="shared" si="105"/>
        <v>9.7630499999999995E-2</v>
      </c>
      <c r="AC114" s="964">
        <f t="shared" si="114"/>
        <v>9.7630499999999995E-2</v>
      </c>
      <c r="AD114" s="964">
        <f t="shared" si="114"/>
        <v>9.7630499999999995E-2</v>
      </c>
      <c r="AE114" s="964">
        <f t="shared" si="114"/>
        <v>9.7630499999999995E-2</v>
      </c>
      <c r="AF114" s="964">
        <f t="shared" si="114"/>
        <v>9.7630499999999995E-2</v>
      </c>
      <c r="AG114" s="964">
        <f t="shared" si="114"/>
        <v>9.7630499999999995E-2</v>
      </c>
      <c r="AH114" s="964">
        <f t="shared" si="114"/>
        <v>9.7630499999999995E-2</v>
      </c>
      <c r="AI114" s="964">
        <f t="shared" si="114"/>
        <v>9.7630499999999995E-2</v>
      </c>
      <c r="AJ114" s="964">
        <f t="shared" si="114"/>
        <v>9.7630499999999995E-2</v>
      </c>
      <c r="AK114" s="964">
        <f t="shared" si="114"/>
        <v>9.7630499999999995E-2</v>
      </c>
      <c r="AL114" s="964">
        <f t="shared" si="114"/>
        <v>9.7630499999999995E-2</v>
      </c>
      <c r="AM114" s="964">
        <f t="shared" si="114"/>
        <v>9.7630499999999995E-2</v>
      </c>
      <c r="AN114" s="963">
        <f t="shared" si="64"/>
        <v>1.1715659999999999</v>
      </c>
      <c r="AO114" s="965">
        <f t="shared" si="107"/>
        <v>6.1395180000000007</v>
      </c>
      <c r="AP114" s="966"/>
      <c r="AQ114" s="967">
        <f t="shared" si="65"/>
        <v>0</v>
      </c>
      <c r="AR114" s="968">
        <f t="shared" si="66"/>
        <v>0</v>
      </c>
      <c r="AS114" s="969">
        <f t="shared" si="67"/>
        <v>0</v>
      </c>
      <c r="AT114" s="969">
        <f t="shared" si="68"/>
        <v>0</v>
      </c>
      <c r="AU114" s="969">
        <f t="shared" si="69"/>
        <v>0</v>
      </c>
      <c r="AV114" s="969">
        <f t="shared" si="70"/>
        <v>0</v>
      </c>
      <c r="AW114" s="969">
        <f t="shared" si="71"/>
        <v>0</v>
      </c>
      <c r="AX114" s="969">
        <f t="shared" si="72"/>
        <v>0</v>
      </c>
      <c r="AY114" s="970">
        <f t="shared" si="73"/>
        <v>0</v>
      </c>
      <c r="AZ114" s="971">
        <f t="shared" si="74"/>
        <v>0</v>
      </c>
      <c r="BA114" s="971">
        <f t="shared" si="75"/>
        <v>0</v>
      </c>
      <c r="BB114" s="971">
        <f t="shared" si="76"/>
        <v>0</v>
      </c>
      <c r="BC114" s="971">
        <f t="shared" si="77"/>
        <v>0</v>
      </c>
      <c r="BD114" s="971">
        <f t="shared" si="78"/>
        <v>0</v>
      </c>
      <c r="BE114" s="971">
        <f t="shared" si="79"/>
        <v>0</v>
      </c>
      <c r="BF114" s="971">
        <f t="shared" si="80"/>
        <v>0</v>
      </c>
      <c r="BG114" s="971">
        <f t="shared" si="81"/>
        <v>0</v>
      </c>
      <c r="BH114" s="971">
        <f t="shared" si="82"/>
        <v>0</v>
      </c>
      <c r="BI114" s="971">
        <f t="shared" si="83"/>
        <v>0</v>
      </c>
      <c r="BJ114" s="971">
        <f t="shared" si="84"/>
        <v>0</v>
      </c>
      <c r="BK114" s="971">
        <f t="shared" si="85"/>
        <v>0</v>
      </c>
      <c r="BL114" s="970">
        <f t="shared" si="86"/>
        <v>0</v>
      </c>
      <c r="BM114" s="971">
        <f t="shared" si="87"/>
        <v>0</v>
      </c>
      <c r="BN114" s="971">
        <f t="shared" si="88"/>
        <v>0</v>
      </c>
      <c r="BO114" s="971">
        <f t="shared" si="89"/>
        <v>0</v>
      </c>
      <c r="BP114" s="971">
        <f t="shared" si="90"/>
        <v>0</v>
      </c>
      <c r="BQ114" s="971">
        <f t="shared" si="91"/>
        <v>0</v>
      </c>
      <c r="BR114" s="971">
        <f t="shared" si="92"/>
        <v>0</v>
      </c>
      <c r="BS114" s="971">
        <f t="shared" si="93"/>
        <v>0</v>
      </c>
      <c r="BT114" s="971">
        <f t="shared" si="94"/>
        <v>0</v>
      </c>
      <c r="BU114" s="971">
        <f t="shared" si="95"/>
        <v>0</v>
      </c>
      <c r="BV114" s="971">
        <f t="shared" si="96"/>
        <v>0</v>
      </c>
      <c r="BW114" s="971">
        <f t="shared" si="97"/>
        <v>0</v>
      </c>
      <c r="BX114" s="971">
        <f t="shared" si="98"/>
        <v>0</v>
      </c>
      <c r="BY114" s="970">
        <f t="shared" si="99"/>
        <v>0</v>
      </c>
      <c r="BZ114" s="972">
        <f t="shared" si="108"/>
        <v>0</v>
      </c>
      <c r="CA114" s="1553"/>
      <c r="CB114" s="1553"/>
      <c r="CC114" s="1553"/>
      <c r="CD114" s="1553"/>
      <c r="CE114" s="1553"/>
      <c r="CF114" s="1552">
        <v>4.0546000000000006</v>
      </c>
      <c r="CG114" s="1552">
        <v>0.32010000000000005</v>
      </c>
      <c r="CH114" s="1552">
        <v>3.9052199999999999</v>
      </c>
      <c r="CI114" s="1552">
        <v>1.95261</v>
      </c>
      <c r="CJ114" s="1552">
        <v>10.232530000000001</v>
      </c>
      <c r="CK114" s="8"/>
      <c r="CL114" s="8"/>
    </row>
    <row r="115" spans="1:90" ht="23" customHeight="1">
      <c r="A115" s="907" t="s">
        <v>1103</v>
      </c>
      <c r="B115" s="1752"/>
      <c r="C115" s="911"/>
      <c r="D115" s="912" t="s">
        <v>1089</v>
      </c>
      <c r="E115" s="911"/>
      <c r="F115" s="960">
        <f t="shared" si="100"/>
        <v>1.0465087500000001</v>
      </c>
      <c r="G115" s="961">
        <f t="shared" si="61"/>
        <v>2.9856600000000002</v>
      </c>
      <c r="H115" s="962">
        <f t="shared" si="101"/>
        <v>3.9285E-2</v>
      </c>
      <c r="I115" s="962">
        <f t="shared" si="112"/>
        <v>3.9285E-2</v>
      </c>
      <c r="J115" s="962">
        <f t="shared" si="112"/>
        <v>3.9285E-2</v>
      </c>
      <c r="K115" s="962">
        <f t="shared" si="112"/>
        <v>3.9285E-2</v>
      </c>
      <c r="L115" s="962">
        <f t="shared" si="112"/>
        <v>3.9285E-2</v>
      </c>
      <c r="M115" s="962">
        <f t="shared" si="112"/>
        <v>3.9285E-2</v>
      </c>
      <c r="N115" s="963">
        <f t="shared" si="62"/>
        <v>0.23571</v>
      </c>
      <c r="O115" s="964">
        <f t="shared" si="103"/>
        <v>0.23963849999999998</v>
      </c>
      <c r="P115" s="964">
        <f t="shared" si="113"/>
        <v>0.23963849999999998</v>
      </c>
      <c r="Q115" s="964">
        <f t="shared" si="113"/>
        <v>0.23963849999999998</v>
      </c>
      <c r="R115" s="964">
        <f t="shared" si="113"/>
        <v>0.23963849999999998</v>
      </c>
      <c r="S115" s="964">
        <f t="shared" si="113"/>
        <v>0.23963849999999998</v>
      </c>
      <c r="T115" s="964">
        <f t="shared" si="113"/>
        <v>0.23963849999999998</v>
      </c>
      <c r="U115" s="964">
        <f t="shared" si="113"/>
        <v>0.23963849999999998</v>
      </c>
      <c r="V115" s="964">
        <f t="shared" si="113"/>
        <v>0.23963849999999998</v>
      </c>
      <c r="W115" s="964">
        <f t="shared" si="113"/>
        <v>0.23963849999999998</v>
      </c>
      <c r="X115" s="964">
        <f t="shared" si="113"/>
        <v>0.23963849999999998</v>
      </c>
      <c r="Y115" s="964">
        <f t="shared" si="113"/>
        <v>0.23963849999999998</v>
      </c>
      <c r="Z115" s="964">
        <f t="shared" si="113"/>
        <v>0.23963849999999998</v>
      </c>
      <c r="AA115" s="963">
        <f t="shared" si="63"/>
        <v>2.8756619999999997</v>
      </c>
      <c r="AB115" s="964">
        <f t="shared" si="105"/>
        <v>0.11981924999999999</v>
      </c>
      <c r="AC115" s="964">
        <f t="shared" si="114"/>
        <v>0.11981924999999999</v>
      </c>
      <c r="AD115" s="964">
        <f t="shared" si="114"/>
        <v>0.11981924999999999</v>
      </c>
      <c r="AE115" s="964">
        <f t="shared" si="114"/>
        <v>0.11981924999999999</v>
      </c>
      <c r="AF115" s="964">
        <f t="shared" si="114"/>
        <v>0.11981924999999999</v>
      </c>
      <c r="AG115" s="964">
        <f t="shared" si="114"/>
        <v>0.11981924999999999</v>
      </c>
      <c r="AH115" s="964">
        <f t="shared" si="114"/>
        <v>0.11981924999999999</v>
      </c>
      <c r="AI115" s="964">
        <f t="shared" si="114"/>
        <v>0.11981924999999999</v>
      </c>
      <c r="AJ115" s="964">
        <f t="shared" si="114"/>
        <v>0.11981924999999999</v>
      </c>
      <c r="AK115" s="964">
        <f t="shared" si="114"/>
        <v>0.11981924999999999</v>
      </c>
      <c r="AL115" s="964">
        <f t="shared" si="114"/>
        <v>0.11981924999999999</v>
      </c>
      <c r="AM115" s="964">
        <f t="shared" si="114"/>
        <v>0.11981924999999999</v>
      </c>
      <c r="AN115" s="963">
        <f t="shared" si="64"/>
        <v>1.4378309999999999</v>
      </c>
      <c r="AO115" s="965">
        <f t="shared" si="107"/>
        <v>7.5348630000000005</v>
      </c>
      <c r="AP115" s="966"/>
      <c r="AQ115" s="967">
        <f t="shared" si="65"/>
        <v>0</v>
      </c>
      <c r="AR115" s="968">
        <f t="shared" si="66"/>
        <v>0</v>
      </c>
      <c r="AS115" s="969">
        <f t="shared" si="67"/>
        <v>0</v>
      </c>
      <c r="AT115" s="969">
        <f t="shared" si="68"/>
        <v>0</v>
      </c>
      <c r="AU115" s="969">
        <f t="shared" si="69"/>
        <v>0</v>
      </c>
      <c r="AV115" s="969">
        <f t="shared" si="70"/>
        <v>0</v>
      </c>
      <c r="AW115" s="969">
        <f t="shared" si="71"/>
        <v>0</v>
      </c>
      <c r="AX115" s="969">
        <f t="shared" si="72"/>
        <v>0</v>
      </c>
      <c r="AY115" s="970">
        <f t="shared" si="73"/>
        <v>0</v>
      </c>
      <c r="AZ115" s="971">
        <f t="shared" si="74"/>
        <v>0</v>
      </c>
      <c r="BA115" s="971">
        <f t="shared" si="75"/>
        <v>0</v>
      </c>
      <c r="BB115" s="971">
        <f t="shared" si="76"/>
        <v>0</v>
      </c>
      <c r="BC115" s="971">
        <f t="shared" si="77"/>
        <v>0</v>
      </c>
      <c r="BD115" s="971">
        <f t="shared" si="78"/>
        <v>0</v>
      </c>
      <c r="BE115" s="971">
        <f t="shared" si="79"/>
        <v>0</v>
      </c>
      <c r="BF115" s="971">
        <f t="shared" si="80"/>
        <v>0</v>
      </c>
      <c r="BG115" s="971">
        <f t="shared" si="81"/>
        <v>0</v>
      </c>
      <c r="BH115" s="971">
        <f t="shared" si="82"/>
        <v>0</v>
      </c>
      <c r="BI115" s="971">
        <f t="shared" si="83"/>
        <v>0</v>
      </c>
      <c r="BJ115" s="971">
        <f t="shared" si="84"/>
        <v>0</v>
      </c>
      <c r="BK115" s="971">
        <f t="shared" si="85"/>
        <v>0</v>
      </c>
      <c r="BL115" s="970">
        <f t="shared" si="86"/>
        <v>0</v>
      </c>
      <c r="BM115" s="971">
        <f t="shared" si="87"/>
        <v>0</v>
      </c>
      <c r="BN115" s="971">
        <f t="shared" si="88"/>
        <v>0</v>
      </c>
      <c r="BO115" s="971">
        <f t="shared" si="89"/>
        <v>0</v>
      </c>
      <c r="BP115" s="971">
        <f t="shared" si="90"/>
        <v>0</v>
      </c>
      <c r="BQ115" s="971">
        <f t="shared" si="91"/>
        <v>0</v>
      </c>
      <c r="BR115" s="971">
        <f t="shared" si="92"/>
        <v>0</v>
      </c>
      <c r="BS115" s="971">
        <f t="shared" si="93"/>
        <v>0</v>
      </c>
      <c r="BT115" s="971">
        <f t="shared" si="94"/>
        <v>0</v>
      </c>
      <c r="BU115" s="971">
        <f t="shared" si="95"/>
        <v>0</v>
      </c>
      <c r="BV115" s="971">
        <f t="shared" si="96"/>
        <v>0</v>
      </c>
      <c r="BW115" s="971">
        <f t="shared" si="97"/>
        <v>0</v>
      </c>
      <c r="BX115" s="971">
        <f t="shared" si="98"/>
        <v>0</v>
      </c>
      <c r="BY115" s="970">
        <f t="shared" si="99"/>
        <v>0</v>
      </c>
      <c r="BZ115" s="972">
        <f t="shared" si="108"/>
        <v>0</v>
      </c>
      <c r="CA115" s="1553"/>
      <c r="CB115" s="1553"/>
      <c r="CC115" s="1553"/>
      <c r="CD115" s="1553"/>
      <c r="CE115" s="1553"/>
      <c r="CF115" s="1552">
        <v>4.9761000000000006</v>
      </c>
      <c r="CG115" s="1552">
        <v>0.39285000000000003</v>
      </c>
      <c r="CH115" s="1552">
        <v>4.79277</v>
      </c>
      <c r="CI115" s="1552">
        <v>2.396385</v>
      </c>
      <c r="CJ115" s="1552">
        <v>12.558105000000001</v>
      </c>
      <c r="CK115" s="8"/>
      <c r="CL115" s="8"/>
    </row>
    <row r="116" spans="1:90" ht="23" customHeight="1">
      <c r="A116" s="1517" t="s">
        <v>1103</v>
      </c>
      <c r="B116" s="1753"/>
      <c r="C116" s="1513"/>
      <c r="D116" s="1514" t="s">
        <v>11</v>
      </c>
      <c r="E116" s="1513"/>
      <c r="F116" s="999">
        <f t="shared" si="100"/>
        <v>1.2015470833333333</v>
      </c>
      <c r="G116" s="1000">
        <f t="shared" si="61"/>
        <v>3.4279799999999994</v>
      </c>
      <c r="H116" s="1001">
        <f t="shared" si="101"/>
        <v>4.5105000000000006E-2</v>
      </c>
      <c r="I116" s="1001">
        <f t="shared" si="112"/>
        <v>4.5105000000000006E-2</v>
      </c>
      <c r="J116" s="1001">
        <f t="shared" si="112"/>
        <v>4.5105000000000006E-2</v>
      </c>
      <c r="K116" s="1001">
        <f t="shared" si="112"/>
        <v>4.5105000000000006E-2</v>
      </c>
      <c r="L116" s="1001">
        <f t="shared" si="112"/>
        <v>4.5105000000000006E-2</v>
      </c>
      <c r="M116" s="1001">
        <f t="shared" si="112"/>
        <v>4.5105000000000006E-2</v>
      </c>
      <c r="N116" s="1002">
        <f t="shared" si="62"/>
        <v>0.27063000000000004</v>
      </c>
      <c r="O116" s="1003">
        <f t="shared" si="103"/>
        <v>0.27514050000000001</v>
      </c>
      <c r="P116" s="1003">
        <f t="shared" si="113"/>
        <v>0.27514050000000001</v>
      </c>
      <c r="Q116" s="1003">
        <f t="shared" si="113"/>
        <v>0.27514050000000001</v>
      </c>
      <c r="R116" s="1003">
        <f t="shared" si="113"/>
        <v>0.27514050000000001</v>
      </c>
      <c r="S116" s="1003">
        <f t="shared" si="113"/>
        <v>0.27514050000000001</v>
      </c>
      <c r="T116" s="1003">
        <f t="shared" si="113"/>
        <v>0.27514050000000001</v>
      </c>
      <c r="U116" s="1003">
        <f t="shared" si="113"/>
        <v>0.27514050000000001</v>
      </c>
      <c r="V116" s="1003">
        <f t="shared" si="113"/>
        <v>0.27514050000000001</v>
      </c>
      <c r="W116" s="1003">
        <f t="shared" si="113"/>
        <v>0.27514050000000001</v>
      </c>
      <c r="X116" s="1003">
        <f t="shared" si="113"/>
        <v>0.27514050000000001</v>
      </c>
      <c r="Y116" s="1003">
        <f t="shared" si="113"/>
        <v>0.27514050000000001</v>
      </c>
      <c r="Z116" s="1003">
        <f t="shared" si="113"/>
        <v>0.27514050000000001</v>
      </c>
      <c r="AA116" s="1002">
        <f t="shared" si="63"/>
        <v>3.3016860000000001</v>
      </c>
      <c r="AB116" s="1003">
        <f t="shared" si="105"/>
        <v>0.13757025000000001</v>
      </c>
      <c r="AC116" s="1003">
        <f t="shared" si="114"/>
        <v>0.13757025000000001</v>
      </c>
      <c r="AD116" s="1003">
        <f t="shared" si="114"/>
        <v>0.13757025000000001</v>
      </c>
      <c r="AE116" s="1003">
        <f t="shared" si="114"/>
        <v>0.13757025000000001</v>
      </c>
      <c r="AF116" s="1003">
        <f t="shared" si="114"/>
        <v>0.13757025000000001</v>
      </c>
      <c r="AG116" s="1003">
        <f t="shared" si="114"/>
        <v>0.13757025000000001</v>
      </c>
      <c r="AH116" s="1003">
        <f t="shared" si="114"/>
        <v>0.13757025000000001</v>
      </c>
      <c r="AI116" s="1003">
        <f t="shared" si="114"/>
        <v>0.13757025000000001</v>
      </c>
      <c r="AJ116" s="1003">
        <f t="shared" si="114"/>
        <v>0.13757025000000001</v>
      </c>
      <c r="AK116" s="1003">
        <f t="shared" si="114"/>
        <v>0.13757025000000001</v>
      </c>
      <c r="AL116" s="1003">
        <f t="shared" si="114"/>
        <v>0.13757025000000001</v>
      </c>
      <c r="AM116" s="1003">
        <f t="shared" si="114"/>
        <v>0.13757025000000001</v>
      </c>
      <c r="AN116" s="1002">
        <f t="shared" si="64"/>
        <v>1.6508430000000001</v>
      </c>
      <c r="AO116" s="1004">
        <f t="shared" si="107"/>
        <v>8.6511390000000006</v>
      </c>
      <c r="AP116" s="1005"/>
      <c r="AQ116" s="1006">
        <f t="shared" si="65"/>
        <v>0</v>
      </c>
      <c r="AR116" s="1007">
        <f t="shared" si="66"/>
        <v>0</v>
      </c>
      <c r="AS116" s="1008">
        <f t="shared" si="67"/>
        <v>0</v>
      </c>
      <c r="AT116" s="1008">
        <f t="shared" si="68"/>
        <v>0</v>
      </c>
      <c r="AU116" s="1008">
        <f t="shared" si="69"/>
        <v>0</v>
      </c>
      <c r="AV116" s="1008">
        <f t="shared" si="70"/>
        <v>0</v>
      </c>
      <c r="AW116" s="1008">
        <f t="shared" si="71"/>
        <v>0</v>
      </c>
      <c r="AX116" s="1008">
        <f t="shared" si="72"/>
        <v>0</v>
      </c>
      <c r="AY116" s="1009">
        <f t="shared" si="73"/>
        <v>0</v>
      </c>
      <c r="AZ116" s="1010">
        <f t="shared" si="74"/>
        <v>0</v>
      </c>
      <c r="BA116" s="1010">
        <f t="shared" si="75"/>
        <v>0</v>
      </c>
      <c r="BB116" s="1010">
        <f t="shared" si="76"/>
        <v>0</v>
      </c>
      <c r="BC116" s="1010">
        <f t="shared" si="77"/>
        <v>0</v>
      </c>
      <c r="BD116" s="1010">
        <f t="shared" si="78"/>
        <v>0</v>
      </c>
      <c r="BE116" s="1010">
        <f t="shared" si="79"/>
        <v>0</v>
      </c>
      <c r="BF116" s="1010">
        <f t="shared" si="80"/>
        <v>0</v>
      </c>
      <c r="BG116" s="1010">
        <f t="shared" si="81"/>
        <v>0</v>
      </c>
      <c r="BH116" s="1010">
        <f t="shared" si="82"/>
        <v>0</v>
      </c>
      <c r="BI116" s="1010">
        <f t="shared" si="83"/>
        <v>0</v>
      </c>
      <c r="BJ116" s="1010">
        <f t="shared" si="84"/>
        <v>0</v>
      </c>
      <c r="BK116" s="1010">
        <f t="shared" si="85"/>
        <v>0</v>
      </c>
      <c r="BL116" s="1009">
        <f t="shared" si="86"/>
        <v>0</v>
      </c>
      <c r="BM116" s="1010">
        <f t="shared" si="87"/>
        <v>0</v>
      </c>
      <c r="BN116" s="1010">
        <f t="shared" si="88"/>
        <v>0</v>
      </c>
      <c r="BO116" s="1010">
        <f t="shared" si="89"/>
        <v>0</v>
      </c>
      <c r="BP116" s="1010">
        <f t="shared" si="90"/>
        <v>0</v>
      </c>
      <c r="BQ116" s="1010">
        <f t="shared" si="91"/>
        <v>0</v>
      </c>
      <c r="BR116" s="1010">
        <f t="shared" si="92"/>
        <v>0</v>
      </c>
      <c r="BS116" s="1010">
        <f t="shared" si="93"/>
        <v>0</v>
      </c>
      <c r="BT116" s="1010">
        <f t="shared" si="94"/>
        <v>0</v>
      </c>
      <c r="BU116" s="1010">
        <f t="shared" si="95"/>
        <v>0</v>
      </c>
      <c r="BV116" s="1010">
        <f t="shared" si="96"/>
        <v>0</v>
      </c>
      <c r="BW116" s="1010">
        <f t="shared" si="97"/>
        <v>0</v>
      </c>
      <c r="BX116" s="1010">
        <f t="shared" si="98"/>
        <v>0</v>
      </c>
      <c r="BY116" s="1009">
        <f t="shared" si="99"/>
        <v>0</v>
      </c>
      <c r="BZ116" s="1011">
        <f t="shared" si="108"/>
        <v>0</v>
      </c>
      <c r="CA116" s="1553"/>
      <c r="CB116" s="1553"/>
      <c r="CC116" s="1553"/>
      <c r="CD116" s="1553"/>
      <c r="CE116" s="1553"/>
      <c r="CF116" s="1554">
        <v>5.7132999999999994</v>
      </c>
      <c r="CG116" s="1554">
        <v>0.45105000000000006</v>
      </c>
      <c r="CH116" s="1554">
        <v>5.5028100000000002</v>
      </c>
      <c r="CI116" s="1554">
        <v>2.7514050000000001</v>
      </c>
      <c r="CJ116" s="1554">
        <v>14.418564999999999</v>
      </c>
      <c r="CK116" s="8"/>
      <c r="CL116" s="8"/>
    </row>
    <row r="117" spans="1:90" ht="23" customHeight="1">
      <c r="A117" s="910" t="s">
        <v>1103</v>
      </c>
      <c r="B117" s="1774" t="s">
        <v>1115</v>
      </c>
      <c r="C117" s="914"/>
      <c r="D117" s="915" t="s">
        <v>1111</v>
      </c>
      <c r="E117" s="914"/>
      <c r="F117" s="941">
        <f t="shared" si="100"/>
        <v>0.19379791666666668</v>
      </c>
      <c r="G117" s="942">
        <f t="shared" si="61"/>
        <v>0.55289999999999995</v>
      </c>
      <c r="H117" s="943">
        <f t="shared" si="101"/>
        <v>7.2750000000000002E-3</v>
      </c>
      <c r="I117" s="943">
        <f t="shared" si="112"/>
        <v>7.2750000000000002E-3</v>
      </c>
      <c r="J117" s="943">
        <f t="shared" si="112"/>
        <v>7.2750000000000002E-3</v>
      </c>
      <c r="K117" s="943">
        <f t="shared" si="112"/>
        <v>7.2750000000000002E-3</v>
      </c>
      <c r="L117" s="943">
        <f t="shared" si="112"/>
        <v>7.2750000000000002E-3</v>
      </c>
      <c r="M117" s="943">
        <f t="shared" si="112"/>
        <v>7.2750000000000002E-3</v>
      </c>
      <c r="N117" s="944">
        <f t="shared" si="62"/>
        <v>4.3650000000000001E-2</v>
      </c>
      <c r="O117" s="945">
        <f t="shared" si="103"/>
        <v>4.4377500000000007E-2</v>
      </c>
      <c r="P117" s="945">
        <f t="shared" si="113"/>
        <v>4.4377500000000007E-2</v>
      </c>
      <c r="Q117" s="945">
        <f t="shared" si="113"/>
        <v>4.4377500000000007E-2</v>
      </c>
      <c r="R117" s="945">
        <f t="shared" si="113"/>
        <v>4.4377500000000007E-2</v>
      </c>
      <c r="S117" s="945">
        <f t="shared" si="113"/>
        <v>4.4377500000000007E-2</v>
      </c>
      <c r="T117" s="945">
        <f t="shared" si="113"/>
        <v>4.4377500000000007E-2</v>
      </c>
      <c r="U117" s="945">
        <f t="shared" si="113"/>
        <v>4.4377500000000007E-2</v>
      </c>
      <c r="V117" s="945">
        <f t="shared" si="113"/>
        <v>4.4377500000000007E-2</v>
      </c>
      <c r="W117" s="945">
        <f t="shared" si="113"/>
        <v>4.4377500000000007E-2</v>
      </c>
      <c r="X117" s="945">
        <f t="shared" si="113"/>
        <v>4.4377500000000007E-2</v>
      </c>
      <c r="Y117" s="945">
        <f t="shared" si="113"/>
        <v>4.4377500000000007E-2</v>
      </c>
      <c r="Z117" s="945">
        <f t="shared" si="113"/>
        <v>4.4377500000000007E-2</v>
      </c>
      <c r="AA117" s="944">
        <f t="shared" si="63"/>
        <v>0.53253000000000006</v>
      </c>
      <c r="AB117" s="945">
        <f t="shared" si="105"/>
        <v>2.2188750000000004E-2</v>
      </c>
      <c r="AC117" s="945">
        <f t="shared" si="114"/>
        <v>2.2188750000000004E-2</v>
      </c>
      <c r="AD117" s="945">
        <f t="shared" si="114"/>
        <v>2.2188750000000004E-2</v>
      </c>
      <c r="AE117" s="945">
        <f t="shared" si="114"/>
        <v>2.2188750000000004E-2</v>
      </c>
      <c r="AF117" s="945">
        <f t="shared" si="114"/>
        <v>2.2188750000000004E-2</v>
      </c>
      <c r="AG117" s="945">
        <f t="shared" si="114"/>
        <v>2.2188750000000004E-2</v>
      </c>
      <c r="AH117" s="945">
        <f t="shared" si="114"/>
        <v>2.2188750000000004E-2</v>
      </c>
      <c r="AI117" s="945">
        <f t="shared" si="114"/>
        <v>2.2188750000000004E-2</v>
      </c>
      <c r="AJ117" s="945">
        <f t="shared" si="114"/>
        <v>2.2188750000000004E-2</v>
      </c>
      <c r="AK117" s="945">
        <f t="shared" si="114"/>
        <v>2.2188750000000004E-2</v>
      </c>
      <c r="AL117" s="945">
        <f t="shared" si="114"/>
        <v>2.2188750000000004E-2</v>
      </c>
      <c r="AM117" s="945">
        <f t="shared" si="114"/>
        <v>2.2188750000000004E-2</v>
      </c>
      <c r="AN117" s="944">
        <f t="shared" si="64"/>
        <v>0.26626500000000003</v>
      </c>
      <c r="AO117" s="946">
        <f t="shared" si="107"/>
        <v>1.3953450000000001</v>
      </c>
      <c r="AP117" s="780"/>
      <c r="AQ117" s="781">
        <f t="shared" si="65"/>
        <v>0</v>
      </c>
      <c r="AR117" s="798">
        <f t="shared" si="66"/>
        <v>0</v>
      </c>
      <c r="AS117" s="788">
        <f t="shared" si="67"/>
        <v>0</v>
      </c>
      <c r="AT117" s="788">
        <f t="shared" si="68"/>
        <v>0</v>
      </c>
      <c r="AU117" s="788">
        <f t="shared" si="69"/>
        <v>0</v>
      </c>
      <c r="AV117" s="788">
        <f t="shared" si="70"/>
        <v>0</v>
      </c>
      <c r="AW117" s="788">
        <f t="shared" si="71"/>
        <v>0</v>
      </c>
      <c r="AX117" s="788">
        <f t="shared" si="72"/>
        <v>0</v>
      </c>
      <c r="AY117" s="799">
        <f t="shared" si="73"/>
        <v>0</v>
      </c>
      <c r="AZ117" s="800">
        <f t="shared" si="74"/>
        <v>0</v>
      </c>
      <c r="BA117" s="800">
        <f t="shared" si="75"/>
        <v>0</v>
      </c>
      <c r="BB117" s="800">
        <f t="shared" si="76"/>
        <v>0</v>
      </c>
      <c r="BC117" s="800">
        <f t="shared" si="77"/>
        <v>0</v>
      </c>
      <c r="BD117" s="800">
        <f t="shared" si="78"/>
        <v>0</v>
      </c>
      <c r="BE117" s="800">
        <f t="shared" si="79"/>
        <v>0</v>
      </c>
      <c r="BF117" s="800">
        <f t="shared" si="80"/>
        <v>0</v>
      </c>
      <c r="BG117" s="800">
        <f t="shared" si="81"/>
        <v>0</v>
      </c>
      <c r="BH117" s="800">
        <f t="shared" si="82"/>
        <v>0</v>
      </c>
      <c r="BI117" s="800">
        <f t="shared" si="83"/>
        <v>0</v>
      </c>
      <c r="BJ117" s="800">
        <f t="shared" si="84"/>
        <v>0</v>
      </c>
      <c r="BK117" s="800">
        <f t="shared" si="85"/>
        <v>0</v>
      </c>
      <c r="BL117" s="799">
        <f t="shared" si="86"/>
        <v>0</v>
      </c>
      <c r="BM117" s="800">
        <f t="shared" si="87"/>
        <v>0</v>
      </c>
      <c r="BN117" s="800">
        <f t="shared" si="88"/>
        <v>0</v>
      </c>
      <c r="BO117" s="800">
        <f t="shared" si="89"/>
        <v>0</v>
      </c>
      <c r="BP117" s="800">
        <f t="shared" si="90"/>
        <v>0</v>
      </c>
      <c r="BQ117" s="800">
        <f t="shared" si="91"/>
        <v>0</v>
      </c>
      <c r="BR117" s="800">
        <f t="shared" si="92"/>
        <v>0</v>
      </c>
      <c r="BS117" s="800">
        <f t="shared" si="93"/>
        <v>0</v>
      </c>
      <c r="BT117" s="800">
        <f t="shared" si="94"/>
        <v>0</v>
      </c>
      <c r="BU117" s="800">
        <f t="shared" si="95"/>
        <v>0</v>
      </c>
      <c r="BV117" s="800">
        <f t="shared" si="96"/>
        <v>0</v>
      </c>
      <c r="BW117" s="800">
        <f t="shared" si="97"/>
        <v>0</v>
      </c>
      <c r="BX117" s="800">
        <f t="shared" si="98"/>
        <v>0</v>
      </c>
      <c r="BY117" s="799">
        <f t="shared" si="99"/>
        <v>0</v>
      </c>
      <c r="BZ117" s="802">
        <f t="shared" si="108"/>
        <v>0</v>
      </c>
      <c r="CA117" s="1553"/>
      <c r="CB117" s="1553"/>
      <c r="CC117" s="1553"/>
      <c r="CD117" s="1553"/>
      <c r="CE117" s="1553"/>
      <c r="CF117" s="1550">
        <v>0.92149999999999999</v>
      </c>
      <c r="CG117" s="1550">
        <v>7.2750000000000009E-2</v>
      </c>
      <c r="CH117" s="1550">
        <v>0.88755000000000006</v>
      </c>
      <c r="CI117" s="1550">
        <v>0.44377500000000003</v>
      </c>
      <c r="CJ117" s="1550">
        <v>2.3255750000000002</v>
      </c>
      <c r="CK117" s="8"/>
      <c r="CL117" s="8"/>
    </row>
    <row r="118" spans="1:90" ht="23" customHeight="1">
      <c r="A118" s="907" t="s">
        <v>1103</v>
      </c>
      <c r="B118" s="1752"/>
      <c r="C118" s="911"/>
      <c r="D118" s="912" t="s">
        <v>1088</v>
      </c>
      <c r="E118" s="911"/>
      <c r="F118" s="89">
        <f t="shared" si="100"/>
        <v>0.465115</v>
      </c>
      <c r="G118" s="90">
        <f t="shared" si="61"/>
        <v>1.3269600000000001</v>
      </c>
      <c r="H118" s="501">
        <f t="shared" si="101"/>
        <v>1.7459999999999996E-2</v>
      </c>
      <c r="I118" s="501">
        <f t="shared" si="112"/>
        <v>1.7459999999999996E-2</v>
      </c>
      <c r="J118" s="501">
        <f t="shared" si="112"/>
        <v>1.7459999999999996E-2</v>
      </c>
      <c r="K118" s="501">
        <f t="shared" si="112"/>
        <v>1.7459999999999996E-2</v>
      </c>
      <c r="L118" s="501">
        <f t="shared" si="112"/>
        <v>1.7459999999999996E-2</v>
      </c>
      <c r="M118" s="501">
        <f t="shared" si="112"/>
        <v>1.7459999999999996E-2</v>
      </c>
      <c r="N118" s="91">
        <f t="shared" si="62"/>
        <v>0.10475999999999998</v>
      </c>
      <c r="O118" s="512">
        <f t="shared" si="103"/>
        <v>0.10650599999999999</v>
      </c>
      <c r="P118" s="512">
        <f t="shared" si="113"/>
        <v>0.10650599999999999</v>
      </c>
      <c r="Q118" s="512">
        <f t="shared" si="113"/>
        <v>0.10650599999999999</v>
      </c>
      <c r="R118" s="512">
        <f t="shared" si="113"/>
        <v>0.10650599999999999</v>
      </c>
      <c r="S118" s="512">
        <f t="shared" si="113"/>
        <v>0.10650599999999999</v>
      </c>
      <c r="T118" s="512">
        <f t="shared" si="113"/>
        <v>0.10650599999999999</v>
      </c>
      <c r="U118" s="512">
        <f t="shared" si="113"/>
        <v>0.10650599999999999</v>
      </c>
      <c r="V118" s="512">
        <f t="shared" si="113"/>
        <v>0.10650599999999999</v>
      </c>
      <c r="W118" s="512">
        <f t="shared" si="113"/>
        <v>0.10650599999999999</v>
      </c>
      <c r="X118" s="512">
        <f t="shared" si="113"/>
        <v>0.10650599999999999</v>
      </c>
      <c r="Y118" s="512">
        <f t="shared" si="113"/>
        <v>0.10650599999999999</v>
      </c>
      <c r="Z118" s="512">
        <f t="shared" si="113"/>
        <v>0.10650599999999999</v>
      </c>
      <c r="AA118" s="91">
        <f t="shared" si="63"/>
        <v>1.2780719999999999</v>
      </c>
      <c r="AB118" s="512">
        <f t="shared" si="105"/>
        <v>5.3252999999999995E-2</v>
      </c>
      <c r="AC118" s="512">
        <f t="shared" si="114"/>
        <v>5.3252999999999995E-2</v>
      </c>
      <c r="AD118" s="512">
        <f t="shared" si="114"/>
        <v>5.3252999999999995E-2</v>
      </c>
      <c r="AE118" s="512">
        <f t="shared" si="114"/>
        <v>5.3252999999999995E-2</v>
      </c>
      <c r="AF118" s="512">
        <f t="shared" si="114"/>
        <v>5.3252999999999995E-2</v>
      </c>
      <c r="AG118" s="512">
        <f t="shared" si="114"/>
        <v>5.3252999999999995E-2</v>
      </c>
      <c r="AH118" s="512">
        <f t="shared" si="114"/>
        <v>5.3252999999999995E-2</v>
      </c>
      <c r="AI118" s="512">
        <f t="shared" si="114"/>
        <v>5.3252999999999995E-2</v>
      </c>
      <c r="AJ118" s="512">
        <f t="shared" si="114"/>
        <v>5.3252999999999995E-2</v>
      </c>
      <c r="AK118" s="512">
        <f t="shared" si="114"/>
        <v>5.3252999999999995E-2</v>
      </c>
      <c r="AL118" s="512">
        <f t="shared" si="114"/>
        <v>5.3252999999999995E-2</v>
      </c>
      <c r="AM118" s="512">
        <f t="shared" si="114"/>
        <v>5.3252999999999995E-2</v>
      </c>
      <c r="AN118" s="91">
        <f t="shared" si="64"/>
        <v>0.63903599999999994</v>
      </c>
      <c r="AO118" s="92">
        <f t="shared" si="107"/>
        <v>3.3488280000000001</v>
      </c>
      <c r="AP118" s="30"/>
      <c r="AQ118" s="55">
        <f t="shared" si="65"/>
        <v>0</v>
      </c>
      <c r="AR118" s="489">
        <f t="shared" si="66"/>
        <v>0</v>
      </c>
      <c r="AS118" s="74">
        <f t="shared" si="67"/>
        <v>0</v>
      </c>
      <c r="AT118" s="74">
        <f t="shared" si="68"/>
        <v>0</v>
      </c>
      <c r="AU118" s="74">
        <f t="shared" si="69"/>
        <v>0</v>
      </c>
      <c r="AV118" s="74">
        <f t="shared" si="70"/>
        <v>0</v>
      </c>
      <c r="AW118" s="74">
        <f t="shared" si="71"/>
        <v>0</v>
      </c>
      <c r="AX118" s="74">
        <f t="shared" si="72"/>
        <v>0</v>
      </c>
      <c r="AY118" s="490">
        <f t="shared" si="73"/>
        <v>0</v>
      </c>
      <c r="AZ118" s="75">
        <f t="shared" si="74"/>
        <v>0</v>
      </c>
      <c r="BA118" s="75">
        <f t="shared" si="75"/>
        <v>0</v>
      </c>
      <c r="BB118" s="75">
        <f t="shared" si="76"/>
        <v>0</v>
      </c>
      <c r="BC118" s="75">
        <f t="shared" si="77"/>
        <v>0</v>
      </c>
      <c r="BD118" s="75">
        <f t="shared" si="78"/>
        <v>0</v>
      </c>
      <c r="BE118" s="75">
        <f t="shared" si="79"/>
        <v>0</v>
      </c>
      <c r="BF118" s="75">
        <f t="shared" si="80"/>
        <v>0</v>
      </c>
      <c r="BG118" s="75">
        <f t="shared" si="81"/>
        <v>0</v>
      </c>
      <c r="BH118" s="75">
        <f t="shared" si="82"/>
        <v>0</v>
      </c>
      <c r="BI118" s="75">
        <f t="shared" si="83"/>
        <v>0</v>
      </c>
      <c r="BJ118" s="75">
        <f t="shared" si="84"/>
        <v>0</v>
      </c>
      <c r="BK118" s="75">
        <f t="shared" si="85"/>
        <v>0</v>
      </c>
      <c r="BL118" s="490">
        <f t="shared" si="86"/>
        <v>0</v>
      </c>
      <c r="BM118" s="75">
        <f t="shared" si="87"/>
        <v>0</v>
      </c>
      <c r="BN118" s="75">
        <f t="shared" si="88"/>
        <v>0</v>
      </c>
      <c r="BO118" s="75">
        <f t="shared" si="89"/>
        <v>0</v>
      </c>
      <c r="BP118" s="75">
        <f t="shared" si="90"/>
        <v>0</v>
      </c>
      <c r="BQ118" s="75">
        <f t="shared" si="91"/>
        <v>0</v>
      </c>
      <c r="BR118" s="75">
        <f t="shared" si="92"/>
        <v>0</v>
      </c>
      <c r="BS118" s="75">
        <f t="shared" si="93"/>
        <v>0</v>
      </c>
      <c r="BT118" s="75">
        <f t="shared" si="94"/>
        <v>0</v>
      </c>
      <c r="BU118" s="75">
        <f t="shared" si="95"/>
        <v>0</v>
      </c>
      <c r="BV118" s="75">
        <f t="shared" si="96"/>
        <v>0</v>
      </c>
      <c r="BW118" s="75">
        <f t="shared" si="97"/>
        <v>0</v>
      </c>
      <c r="BX118" s="75">
        <f t="shared" si="98"/>
        <v>0</v>
      </c>
      <c r="BY118" s="490">
        <f t="shared" si="99"/>
        <v>0</v>
      </c>
      <c r="BZ118" s="496">
        <f t="shared" si="108"/>
        <v>0</v>
      </c>
      <c r="CA118" s="1553"/>
      <c r="CB118" s="1553"/>
      <c r="CC118" s="1553"/>
      <c r="CD118" s="1553"/>
      <c r="CE118" s="1553"/>
      <c r="CF118" s="1552">
        <v>2.2116000000000002</v>
      </c>
      <c r="CG118" s="1552">
        <v>0.17459999999999998</v>
      </c>
      <c r="CH118" s="1552">
        <v>2.1301199999999998</v>
      </c>
      <c r="CI118" s="1552">
        <v>1.0650599999999999</v>
      </c>
      <c r="CJ118" s="1552">
        <v>5.5813800000000002</v>
      </c>
      <c r="CK118" s="8"/>
      <c r="CL118" s="8"/>
    </row>
    <row r="119" spans="1:90" ht="23" customHeight="1">
      <c r="A119" s="907" t="s">
        <v>1103</v>
      </c>
      <c r="B119" s="1752"/>
      <c r="C119" s="911"/>
      <c r="D119" s="912" t="s">
        <v>1089</v>
      </c>
      <c r="E119" s="911"/>
      <c r="F119" s="89">
        <f t="shared" si="100"/>
        <v>0.62015333333333345</v>
      </c>
      <c r="G119" s="90">
        <f t="shared" si="61"/>
        <v>1.7692800000000002</v>
      </c>
      <c r="H119" s="501">
        <f t="shared" si="101"/>
        <v>2.3280000000000006E-2</v>
      </c>
      <c r="I119" s="501">
        <f t="shared" si="112"/>
        <v>2.3280000000000006E-2</v>
      </c>
      <c r="J119" s="501">
        <f t="shared" si="112"/>
        <v>2.3280000000000006E-2</v>
      </c>
      <c r="K119" s="501">
        <f t="shared" si="112"/>
        <v>2.3280000000000006E-2</v>
      </c>
      <c r="L119" s="501">
        <f t="shared" si="112"/>
        <v>2.3280000000000006E-2</v>
      </c>
      <c r="M119" s="501">
        <f t="shared" si="112"/>
        <v>2.3280000000000006E-2</v>
      </c>
      <c r="N119" s="91">
        <f t="shared" si="62"/>
        <v>0.13968000000000003</v>
      </c>
      <c r="O119" s="512">
        <f t="shared" si="103"/>
        <v>0.142008</v>
      </c>
      <c r="P119" s="512">
        <f t="shared" si="113"/>
        <v>0.142008</v>
      </c>
      <c r="Q119" s="512">
        <f t="shared" si="113"/>
        <v>0.142008</v>
      </c>
      <c r="R119" s="512">
        <f t="shared" si="113"/>
        <v>0.142008</v>
      </c>
      <c r="S119" s="512">
        <f t="shared" si="113"/>
        <v>0.142008</v>
      </c>
      <c r="T119" s="512">
        <f t="shared" si="113"/>
        <v>0.142008</v>
      </c>
      <c r="U119" s="512">
        <f t="shared" si="113"/>
        <v>0.142008</v>
      </c>
      <c r="V119" s="512">
        <f t="shared" si="113"/>
        <v>0.142008</v>
      </c>
      <c r="W119" s="512">
        <f t="shared" si="113"/>
        <v>0.142008</v>
      </c>
      <c r="X119" s="512">
        <f t="shared" si="113"/>
        <v>0.142008</v>
      </c>
      <c r="Y119" s="512">
        <f t="shared" si="113"/>
        <v>0.142008</v>
      </c>
      <c r="Z119" s="512">
        <f t="shared" si="113"/>
        <v>0.142008</v>
      </c>
      <c r="AA119" s="91">
        <f t="shared" si="63"/>
        <v>1.7040960000000001</v>
      </c>
      <c r="AB119" s="512">
        <f t="shared" si="105"/>
        <v>7.1003999999999998E-2</v>
      </c>
      <c r="AC119" s="512">
        <f t="shared" si="114"/>
        <v>7.1003999999999998E-2</v>
      </c>
      <c r="AD119" s="512">
        <f t="shared" si="114"/>
        <v>7.1003999999999998E-2</v>
      </c>
      <c r="AE119" s="512">
        <f t="shared" si="114"/>
        <v>7.1003999999999998E-2</v>
      </c>
      <c r="AF119" s="512">
        <f t="shared" si="114"/>
        <v>7.1003999999999998E-2</v>
      </c>
      <c r="AG119" s="512">
        <f t="shared" si="114"/>
        <v>7.1003999999999998E-2</v>
      </c>
      <c r="AH119" s="512">
        <f t="shared" si="114"/>
        <v>7.1003999999999998E-2</v>
      </c>
      <c r="AI119" s="512">
        <f t="shared" si="114"/>
        <v>7.1003999999999998E-2</v>
      </c>
      <c r="AJ119" s="512">
        <f t="shared" si="114"/>
        <v>7.1003999999999998E-2</v>
      </c>
      <c r="AK119" s="512">
        <f t="shared" si="114"/>
        <v>7.1003999999999998E-2</v>
      </c>
      <c r="AL119" s="512">
        <f t="shared" si="114"/>
        <v>7.1003999999999998E-2</v>
      </c>
      <c r="AM119" s="512">
        <f t="shared" si="114"/>
        <v>7.1003999999999998E-2</v>
      </c>
      <c r="AN119" s="91">
        <f t="shared" si="64"/>
        <v>0.85204800000000003</v>
      </c>
      <c r="AO119" s="92">
        <f t="shared" si="107"/>
        <v>4.4651040000000002</v>
      </c>
      <c r="AP119" s="30"/>
      <c r="AQ119" s="55">
        <f t="shared" si="65"/>
        <v>0</v>
      </c>
      <c r="AR119" s="489">
        <f t="shared" si="66"/>
        <v>0</v>
      </c>
      <c r="AS119" s="74">
        <f t="shared" si="67"/>
        <v>0</v>
      </c>
      <c r="AT119" s="74">
        <f t="shared" si="68"/>
        <v>0</v>
      </c>
      <c r="AU119" s="74">
        <f t="shared" si="69"/>
        <v>0</v>
      </c>
      <c r="AV119" s="74">
        <f t="shared" si="70"/>
        <v>0</v>
      </c>
      <c r="AW119" s="74">
        <f t="shared" si="71"/>
        <v>0</v>
      </c>
      <c r="AX119" s="74">
        <f t="shared" si="72"/>
        <v>0</v>
      </c>
      <c r="AY119" s="490">
        <f t="shared" si="73"/>
        <v>0</v>
      </c>
      <c r="AZ119" s="75">
        <f t="shared" si="74"/>
        <v>0</v>
      </c>
      <c r="BA119" s="75">
        <f t="shared" si="75"/>
        <v>0</v>
      </c>
      <c r="BB119" s="75">
        <f t="shared" si="76"/>
        <v>0</v>
      </c>
      <c r="BC119" s="75">
        <f t="shared" si="77"/>
        <v>0</v>
      </c>
      <c r="BD119" s="75">
        <f t="shared" si="78"/>
        <v>0</v>
      </c>
      <c r="BE119" s="75">
        <f t="shared" si="79"/>
        <v>0</v>
      </c>
      <c r="BF119" s="75">
        <f t="shared" si="80"/>
        <v>0</v>
      </c>
      <c r="BG119" s="75">
        <f t="shared" si="81"/>
        <v>0</v>
      </c>
      <c r="BH119" s="75">
        <f t="shared" si="82"/>
        <v>0</v>
      </c>
      <c r="BI119" s="75">
        <f t="shared" si="83"/>
        <v>0</v>
      </c>
      <c r="BJ119" s="75">
        <f t="shared" si="84"/>
        <v>0</v>
      </c>
      <c r="BK119" s="75">
        <f t="shared" si="85"/>
        <v>0</v>
      </c>
      <c r="BL119" s="490">
        <f t="shared" si="86"/>
        <v>0</v>
      </c>
      <c r="BM119" s="75">
        <f t="shared" si="87"/>
        <v>0</v>
      </c>
      <c r="BN119" s="75">
        <f t="shared" si="88"/>
        <v>0</v>
      </c>
      <c r="BO119" s="75">
        <f t="shared" si="89"/>
        <v>0</v>
      </c>
      <c r="BP119" s="75">
        <f t="shared" si="90"/>
        <v>0</v>
      </c>
      <c r="BQ119" s="75">
        <f t="shared" si="91"/>
        <v>0</v>
      </c>
      <c r="BR119" s="75">
        <f t="shared" si="92"/>
        <v>0</v>
      </c>
      <c r="BS119" s="75">
        <f t="shared" si="93"/>
        <v>0</v>
      </c>
      <c r="BT119" s="75">
        <f t="shared" si="94"/>
        <v>0</v>
      </c>
      <c r="BU119" s="75">
        <f t="shared" si="95"/>
        <v>0</v>
      </c>
      <c r="BV119" s="75">
        <f t="shared" si="96"/>
        <v>0</v>
      </c>
      <c r="BW119" s="75">
        <f t="shared" si="97"/>
        <v>0</v>
      </c>
      <c r="BX119" s="75">
        <f t="shared" si="98"/>
        <v>0</v>
      </c>
      <c r="BY119" s="490">
        <f t="shared" si="99"/>
        <v>0</v>
      </c>
      <c r="BZ119" s="496">
        <f t="shared" si="108"/>
        <v>0</v>
      </c>
      <c r="CA119" s="1553"/>
      <c r="CB119" s="1553"/>
      <c r="CC119" s="1553"/>
      <c r="CD119" s="1553"/>
      <c r="CE119" s="1553"/>
      <c r="CF119" s="1552">
        <v>2.9488000000000003</v>
      </c>
      <c r="CG119" s="1552">
        <v>0.23280000000000003</v>
      </c>
      <c r="CH119" s="1552">
        <v>2.84016</v>
      </c>
      <c r="CI119" s="1552">
        <v>1.42008</v>
      </c>
      <c r="CJ119" s="1552">
        <v>7.4418400000000009</v>
      </c>
      <c r="CK119" s="8"/>
      <c r="CL119" s="8"/>
    </row>
    <row r="120" spans="1:90" ht="23" customHeight="1">
      <c r="A120" s="1517" t="s">
        <v>1103</v>
      </c>
      <c r="B120" s="1753"/>
      <c r="C120" s="1513"/>
      <c r="D120" s="1514" t="s">
        <v>11</v>
      </c>
      <c r="E120" s="1513"/>
      <c r="F120" s="931">
        <f t="shared" si="100"/>
        <v>0.77519166666666672</v>
      </c>
      <c r="G120" s="932">
        <f t="shared" si="61"/>
        <v>2.2115999999999998</v>
      </c>
      <c r="H120" s="933">
        <f t="shared" si="101"/>
        <v>2.9100000000000001E-2</v>
      </c>
      <c r="I120" s="933">
        <f t="shared" si="112"/>
        <v>2.9100000000000001E-2</v>
      </c>
      <c r="J120" s="933">
        <f t="shared" si="112"/>
        <v>2.9100000000000001E-2</v>
      </c>
      <c r="K120" s="933">
        <f t="shared" si="112"/>
        <v>2.9100000000000001E-2</v>
      </c>
      <c r="L120" s="933">
        <f t="shared" si="112"/>
        <v>2.9100000000000001E-2</v>
      </c>
      <c r="M120" s="933">
        <f t="shared" si="112"/>
        <v>2.9100000000000001E-2</v>
      </c>
      <c r="N120" s="934">
        <f t="shared" si="62"/>
        <v>0.17460000000000001</v>
      </c>
      <c r="O120" s="935">
        <f t="shared" si="103"/>
        <v>0.17751000000000003</v>
      </c>
      <c r="P120" s="935">
        <f t="shared" si="113"/>
        <v>0.17751000000000003</v>
      </c>
      <c r="Q120" s="935">
        <f t="shared" si="113"/>
        <v>0.17751000000000003</v>
      </c>
      <c r="R120" s="935">
        <f t="shared" si="113"/>
        <v>0.17751000000000003</v>
      </c>
      <c r="S120" s="935">
        <f t="shared" si="113"/>
        <v>0.17751000000000003</v>
      </c>
      <c r="T120" s="935">
        <f t="shared" si="113"/>
        <v>0.17751000000000003</v>
      </c>
      <c r="U120" s="935">
        <f t="shared" si="113"/>
        <v>0.17751000000000003</v>
      </c>
      <c r="V120" s="935">
        <f t="shared" si="113"/>
        <v>0.17751000000000003</v>
      </c>
      <c r="W120" s="935">
        <f t="shared" si="113"/>
        <v>0.17751000000000003</v>
      </c>
      <c r="X120" s="935">
        <f t="shared" si="113"/>
        <v>0.17751000000000003</v>
      </c>
      <c r="Y120" s="935">
        <f t="shared" si="113"/>
        <v>0.17751000000000003</v>
      </c>
      <c r="Z120" s="935">
        <f t="shared" si="113"/>
        <v>0.17751000000000003</v>
      </c>
      <c r="AA120" s="934">
        <f t="shared" si="63"/>
        <v>2.1301200000000002</v>
      </c>
      <c r="AB120" s="935">
        <f t="shared" si="105"/>
        <v>8.8755000000000014E-2</v>
      </c>
      <c r="AC120" s="935">
        <f t="shared" si="114"/>
        <v>8.8755000000000014E-2</v>
      </c>
      <c r="AD120" s="935">
        <f t="shared" si="114"/>
        <v>8.8755000000000014E-2</v>
      </c>
      <c r="AE120" s="935">
        <f t="shared" si="114"/>
        <v>8.8755000000000014E-2</v>
      </c>
      <c r="AF120" s="935">
        <f t="shared" si="114"/>
        <v>8.8755000000000014E-2</v>
      </c>
      <c r="AG120" s="935">
        <f t="shared" si="114"/>
        <v>8.8755000000000014E-2</v>
      </c>
      <c r="AH120" s="935">
        <f t="shared" si="114"/>
        <v>8.8755000000000014E-2</v>
      </c>
      <c r="AI120" s="935">
        <f t="shared" si="114"/>
        <v>8.8755000000000014E-2</v>
      </c>
      <c r="AJ120" s="935">
        <f t="shared" si="114"/>
        <v>8.8755000000000014E-2</v>
      </c>
      <c r="AK120" s="935">
        <f t="shared" si="114"/>
        <v>8.8755000000000014E-2</v>
      </c>
      <c r="AL120" s="935">
        <f t="shared" si="114"/>
        <v>8.8755000000000014E-2</v>
      </c>
      <c r="AM120" s="935">
        <f t="shared" si="114"/>
        <v>8.8755000000000014E-2</v>
      </c>
      <c r="AN120" s="934">
        <f t="shared" si="64"/>
        <v>1.0650600000000001</v>
      </c>
      <c r="AO120" s="936">
        <f t="shared" si="107"/>
        <v>5.5813800000000002</v>
      </c>
      <c r="AP120" s="779"/>
      <c r="AQ120" s="148">
        <f t="shared" si="65"/>
        <v>0</v>
      </c>
      <c r="AR120" s="937">
        <f t="shared" si="66"/>
        <v>0</v>
      </c>
      <c r="AS120" s="789">
        <f t="shared" si="67"/>
        <v>0</v>
      </c>
      <c r="AT120" s="789">
        <f t="shared" si="68"/>
        <v>0</v>
      </c>
      <c r="AU120" s="789">
        <f t="shared" si="69"/>
        <v>0</v>
      </c>
      <c r="AV120" s="789">
        <f t="shared" si="70"/>
        <v>0</v>
      </c>
      <c r="AW120" s="789">
        <f t="shared" si="71"/>
        <v>0</v>
      </c>
      <c r="AX120" s="789">
        <f t="shared" si="72"/>
        <v>0</v>
      </c>
      <c r="AY120" s="938">
        <f t="shared" si="73"/>
        <v>0</v>
      </c>
      <c r="AZ120" s="939">
        <f t="shared" si="74"/>
        <v>0</v>
      </c>
      <c r="BA120" s="939">
        <f t="shared" si="75"/>
        <v>0</v>
      </c>
      <c r="BB120" s="939">
        <f t="shared" si="76"/>
        <v>0</v>
      </c>
      <c r="BC120" s="939">
        <f t="shared" si="77"/>
        <v>0</v>
      </c>
      <c r="BD120" s="939">
        <f t="shared" si="78"/>
        <v>0</v>
      </c>
      <c r="BE120" s="939">
        <f t="shared" si="79"/>
        <v>0</v>
      </c>
      <c r="BF120" s="939">
        <f t="shared" si="80"/>
        <v>0</v>
      </c>
      <c r="BG120" s="939">
        <f t="shared" si="81"/>
        <v>0</v>
      </c>
      <c r="BH120" s="939">
        <f t="shared" si="82"/>
        <v>0</v>
      </c>
      <c r="BI120" s="939">
        <f t="shared" si="83"/>
        <v>0</v>
      </c>
      <c r="BJ120" s="939">
        <f t="shared" si="84"/>
        <v>0</v>
      </c>
      <c r="BK120" s="939">
        <f t="shared" si="85"/>
        <v>0</v>
      </c>
      <c r="BL120" s="938">
        <f t="shared" si="86"/>
        <v>0</v>
      </c>
      <c r="BM120" s="939">
        <f t="shared" si="87"/>
        <v>0</v>
      </c>
      <c r="BN120" s="939">
        <f t="shared" si="88"/>
        <v>0</v>
      </c>
      <c r="BO120" s="939">
        <f t="shared" si="89"/>
        <v>0</v>
      </c>
      <c r="BP120" s="939">
        <f t="shared" si="90"/>
        <v>0</v>
      </c>
      <c r="BQ120" s="939">
        <f t="shared" si="91"/>
        <v>0</v>
      </c>
      <c r="BR120" s="939">
        <f t="shared" si="92"/>
        <v>0</v>
      </c>
      <c r="BS120" s="939">
        <f t="shared" si="93"/>
        <v>0</v>
      </c>
      <c r="BT120" s="939">
        <f t="shared" si="94"/>
        <v>0</v>
      </c>
      <c r="BU120" s="939">
        <f t="shared" si="95"/>
        <v>0</v>
      </c>
      <c r="BV120" s="939">
        <f t="shared" si="96"/>
        <v>0</v>
      </c>
      <c r="BW120" s="939">
        <f t="shared" si="97"/>
        <v>0</v>
      </c>
      <c r="BX120" s="939">
        <f t="shared" si="98"/>
        <v>0</v>
      </c>
      <c r="BY120" s="938">
        <f t="shared" si="99"/>
        <v>0</v>
      </c>
      <c r="BZ120" s="940">
        <f t="shared" si="108"/>
        <v>0</v>
      </c>
      <c r="CA120" s="1553"/>
      <c r="CB120" s="1553"/>
      <c r="CC120" s="1553"/>
      <c r="CD120" s="1553"/>
      <c r="CE120" s="1553"/>
      <c r="CF120" s="1559">
        <v>3.6859999999999999</v>
      </c>
      <c r="CG120" s="1559">
        <v>0.29100000000000004</v>
      </c>
      <c r="CH120" s="1559">
        <v>3.5502000000000002</v>
      </c>
      <c r="CI120" s="1559">
        <v>1.7751000000000001</v>
      </c>
      <c r="CJ120" s="1559">
        <v>9.3023000000000007</v>
      </c>
      <c r="CK120" s="8"/>
      <c r="CL120" s="8"/>
    </row>
    <row r="121" spans="1:90" ht="23" customHeight="1">
      <c r="A121" s="910" t="s">
        <v>1103</v>
      </c>
      <c r="B121" s="1774" t="s">
        <v>1116</v>
      </c>
      <c r="C121" s="914"/>
      <c r="D121" s="915" t="s">
        <v>1109</v>
      </c>
      <c r="E121" s="914"/>
      <c r="F121" s="986">
        <f t="shared" si="100"/>
        <v>0.34883625000000001</v>
      </c>
      <c r="G121" s="987">
        <f t="shared" si="61"/>
        <v>0.99521999999999988</v>
      </c>
      <c r="H121" s="988">
        <f t="shared" si="101"/>
        <v>1.3095000000000001E-2</v>
      </c>
      <c r="I121" s="988">
        <f t="shared" si="112"/>
        <v>1.3095000000000001E-2</v>
      </c>
      <c r="J121" s="988">
        <f t="shared" si="112"/>
        <v>1.3095000000000001E-2</v>
      </c>
      <c r="K121" s="988">
        <f t="shared" si="112"/>
        <v>1.3095000000000001E-2</v>
      </c>
      <c r="L121" s="988">
        <f t="shared" si="112"/>
        <v>1.3095000000000001E-2</v>
      </c>
      <c r="M121" s="988">
        <f t="shared" si="112"/>
        <v>1.3095000000000001E-2</v>
      </c>
      <c r="N121" s="989">
        <f t="shared" si="62"/>
        <v>7.8570000000000001E-2</v>
      </c>
      <c r="O121" s="990">
        <f t="shared" si="103"/>
        <v>7.9879500000000006E-2</v>
      </c>
      <c r="P121" s="990">
        <f t="shared" si="113"/>
        <v>7.9879500000000006E-2</v>
      </c>
      <c r="Q121" s="990">
        <f t="shared" si="113"/>
        <v>7.9879500000000006E-2</v>
      </c>
      <c r="R121" s="990">
        <f t="shared" si="113"/>
        <v>7.9879500000000006E-2</v>
      </c>
      <c r="S121" s="990">
        <f t="shared" si="113"/>
        <v>7.9879500000000006E-2</v>
      </c>
      <c r="T121" s="990">
        <f t="shared" si="113"/>
        <v>7.9879500000000006E-2</v>
      </c>
      <c r="U121" s="990">
        <f t="shared" si="113"/>
        <v>7.9879500000000006E-2</v>
      </c>
      <c r="V121" s="990">
        <f t="shared" si="113"/>
        <v>7.9879500000000006E-2</v>
      </c>
      <c r="W121" s="990">
        <f t="shared" si="113"/>
        <v>7.9879500000000006E-2</v>
      </c>
      <c r="X121" s="990">
        <f t="shared" si="113"/>
        <v>7.9879500000000006E-2</v>
      </c>
      <c r="Y121" s="990">
        <f t="shared" si="113"/>
        <v>7.9879500000000006E-2</v>
      </c>
      <c r="Z121" s="990">
        <f t="shared" si="113"/>
        <v>7.9879500000000006E-2</v>
      </c>
      <c r="AA121" s="989">
        <f t="shared" si="63"/>
        <v>0.95855400000000013</v>
      </c>
      <c r="AB121" s="990">
        <f t="shared" si="105"/>
        <v>3.9939750000000003E-2</v>
      </c>
      <c r="AC121" s="990">
        <f t="shared" si="114"/>
        <v>3.9939750000000003E-2</v>
      </c>
      <c r="AD121" s="990">
        <f t="shared" si="114"/>
        <v>3.9939750000000003E-2</v>
      </c>
      <c r="AE121" s="990">
        <f t="shared" si="114"/>
        <v>3.9939750000000003E-2</v>
      </c>
      <c r="AF121" s="990">
        <f t="shared" si="114"/>
        <v>3.9939750000000003E-2</v>
      </c>
      <c r="AG121" s="990">
        <f t="shared" si="114"/>
        <v>3.9939750000000003E-2</v>
      </c>
      <c r="AH121" s="990">
        <f t="shared" si="114"/>
        <v>3.9939750000000003E-2</v>
      </c>
      <c r="AI121" s="990">
        <f t="shared" si="114"/>
        <v>3.9939750000000003E-2</v>
      </c>
      <c r="AJ121" s="990">
        <f t="shared" si="114"/>
        <v>3.9939750000000003E-2</v>
      </c>
      <c r="AK121" s="990">
        <f t="shared" si="114"/>
        <v>3.9939750000000003E-2</v>
      </c>
      <c r="AL121" s="990">
        <f t="shared" si="114"/>
        <v>3.9939750000000003E-2</v>
      </c>
      <c r="AM121" s="990">
        <f t="shared" si="114"/>
        <v>3.9939750000000003E-2</v>
      </c>
      <c r="AN121" s="989">
        <f t="shared" si="64"/>
        <v>0.47927700000000006</v>
      </c>
      <c r="AO121" s="991">
        <f t="shared" si="107"/>
        <v>2.5116210000000003</v>
      </c>
      <c r="AP121" s="992"/>
      <c r="AQ121" s="993">
        <f t="shared" si="65"/>
        <v>0</v>
      </c>
      <c r="AR121" s="994">
        <f t="shared" si="66"/>
        <v>0</v>
      </c>
      <c r="AS121" s="995">
        <f t="shared" si="67"/>
        <v>0</v>
      </c>
      <c r="AT121" s="995">
        <f t="shared" si="68"/>
        <v>0</v>
      </c>
      <c r="AU121" s="995">
        <f t="shared" si="69"/>
        <v>0</v>
      </c>
      <c r="AV121" s="995">
        <f t="shared" si="70"/>
        <v>0</v>
      </c>
      <c r="AW121" s="995">
        <f t="shared" si="71"/>
        <v>0</v>
      </c>
      <c r="AX121" s="995">
        <f t="shared" si="72"/>
        <v>0</v>
      </c>
      <c r="AY121" s="996">
        <f t="shared" si="73"/>
        <v>0</v>
      </c>
      <c r="AZ121" s="997">
        <f t="shared" si="74"/>
        <v>0</v>
      </c>
      <c r="BA121" s="997">
        <f t="shared" si="75"/>
        <v>0</v>
      </c>
      <c r="BB121" s="997">
        <f t="shared" si="76"/>
        <v>0</v>
      </c>
      <c r="BC121" s="997">
        <f t="shared" si="77"/>
        <v>0</v>
      </c>
      <c r="BD121" s="997">
        <f t="shared" si="78"/>
        <v>0</v>
      </c>
      <c r="BE121" s="997">
        <f t="shared" si="79"/>
        <v>0</v>
      </c>
      <c r="BF121" s="997">
        <f t="shared" si="80"/>
        <v>0</v>
      </c>
      <c r="BG121" s="997">
        <f t="shared" si="81"/>
        <v>0</v>
      </c>
      <c r="BH121" s="997">
        <f t="shared" si="82"/>
        <v>0</v>
      </c>
      <c r="BI121" s="997">
        <f t="shared" si="83"/>
        <v>0</v>
      </c>
      <c r="BJ121" s="997">
        <f t="shared" si="84"/>
        <v>0</v>
      </c>
      <c r="BK121" s="997">
        <f t="shared" si="85"/>
        <v>0</v>
      </c>
      <c r="BL121" s="996">
        <f t="shared" si="86"/>
        <v>0</v>
      </c>
      <c r="BM121" s="997">
        <f t="shared" si="87"/>
        <v>0</v>
      </c>
      <c r="BN121" s="997">
        <f t="shared" si="88"/>
        <v>0</v>
      </c>
      <c r="BO121" s="997">
        <f t="shared" si="89"/>
        <v>0</v>
      </c>
      <c r="BP121" s="997">
        <f t="shared" si="90"/>
        <v>0</v>
      </c>
      <c r="BQ121" s="997">
        <f t="shared" si="91"/>
        <v>0</v>
      </c>
      <c r="BR121" s="997">
        <f t="shared" si="92"/>
        <v>0</v>
      </c>
      <c r="BS121" s="997">
        <f t="shared" si="93"/>
        <v>0</v>
      </c>
      <c r="BT121" s="997">
        <f t="shared" si="94"/>
        <v>0</v>
      </c>
      <c r="BU121" s="997">
        <f t="shared" si="95"/>
        <v>0</v>
      </c>
      <c r="BV121" s="997">
        <f t="shared" si="96"/>
        <v>0</v>
      </c>
      <c r="BW121" s="997">
        <f t="shared" si="97"/>
        <v>0</v>
      </c>
      <c r="BX121" s="997">
        <f t="shared" si="98"/>
        <v>0</v>
      </c>
      <c r="BY121" s="996">
        <f t="shared" si="99"/>
        <v>0</v>
      </c>
      <c r="BZ121" s="998">
        <f t="shared" si="108"/>
        <v>0</v>
      </c>
      <c r="CA121" s="1551"/>
      <c r="CB121" s="1551"/>
      <c r="CC121" s="1551"/>
      <c r="CD121" s="1551"/>
      <c r="CE121" s="1551"/>
      <c r="CF121" s="1550">
        <v>1.6586999999999998</v>
      </c>
      <c r="CG121" s="1550">
        <v>0.13095000000000001</v>
      </c>
      <c r="CH121" s="1550">
        <v>1.5975900000000003</v>
      </c>
      <c r="CI121" s="1550">
        <v>0.79879500000000014</v>
      </c>
      <c r="CJ121" s="1550">
        <v>4.1860350000000004</v>
      </c>
      <c r="CK121" s="9"/>
      <c r="CL121" s="9"/>
    </row>
    <row r="122" spans="1:90" ht="23" customHeight="1">
      <c r="A122" s="907" t="s">
        <v>1103</v>
      </c>
      <c r="B122" s="1752"/>
      <c r="C122" s="911"/>
      <c r="D122" s="912" t="s">
        <v>1088</v>
      </c>
      <c r="E122" s="911"/>
      <c r="F122" s="960">
        <f t="shared" si="100"/>
        <v>0.85271083333333342</v>
      </c>
      <c r="G122" s="961">
        <f t="shared" si="61"/>
        <v>2.4327600000000005</v>
      </c>
      <c r="H122" s="962">
        <f t="shared" si="101"/>
        <v>3.2010000000000004E-2</v>
      </c>
      <c r="I122" s="962">
        <f t="shared" si="112"/>
        <v>3.2010000000000004E-2</v>
      </c>
      <c r="J122" s="962">
        <f t="shared" si="112"/>
        <v>3.2010000000000004E-2</v>
      </c>
      <c r="K122" s="962">
        <f t="shared" si="112"/>
        <v>3.2010000000000004E-2</v>
      </c>
      <c r="L122" s="962">
        <f t="shared" si="112"/>
        <v>3.2010000000000004E-2</v>
      </c>
      <c r="M122" s="962">
        <f t="shared" si="112"/>
        <v>3.2010000000000004E-2</v>
      </c>
      <c r="N122" s="963">
        <f t="shared" si="62"/>
        <v>0.19206000000000004</v>
      </c>
      <c r="O122" s="964">
        <f t="shared" si="103"/>
        <v>0.19526099999999999</v>
      </c>
      <c r="P122" s="964">
        <f t="shared" si="113"/>
        <v>0.19526099999999999</v>
      </c>
      <c r="Q122" s="964">
        <f t="shared" si="113"/>
        <v>0.19526099999999999</v>
      </c>
      <c r="R122" s="964">
        <f t="shared" si="113"/>
        <v>0.19526099999999999</v>
      </c>
      <c r="S122" s="964">
        <f t="shared" si="113"/>
        <v>0.19526099999999999</v>
      </c>
      <c r="T122" s="964">
        <f t="shared" si="113"/>
        <v>0.19526099999999999</v>
      </c>
      <c r="U122" s="964">
        <f t="shared" si="113"/>
        <v>0.19526099999999999</v>
      </c>
      <c r="V122" s="964">
        <f t="shared" si="113"/>
        <v>0.19526099999999999</v>
      </c>
      <c r="W122" s="964">
        <f t="shared" si="113"/>
        <v>0.19526099999999999</v>
      </c>
      <c r="X122" s="964">
        <f t="shared" si="113"/>
        <v>0.19526099999999999</v>
      </c>
      <c r="Y122" s="964">
        <f t="shared" si="113"/>
        <v>0.19526099999999999</v>
      </c>
      <c r="Z122" s="964">
        <f t="shared" si="113"/>
        <v>0.19526099999999999</v>
      </c>
      <c r="AA122" s="963">
        <f t="shared" si="63"/>
        <v>2.3431319999999998</v>
      </c>
      <c r="AB122" s="964">
        <f t="shared" si="105"/>
        <v>9.7630499999999995E-2</v>
      </c>
      <c r="AC122" s="964">
        <f t="shared" si="114"/>
        <v>9.7630499999999995E-2</v>
      </c>
      <c r="AD122" s="964">
        <f t="shared" si="114"/>
        <v>9.7630499999999995E-2</v>
      </c>
      <c r="AE122" s="964">
        <f t="shared" si="114"/>
        <v>9.7630499999999995E-2</v>
      </c>
      <c r="AF122" s="964">
        <f t="shared" si="114"/>
        <v>9.7630499999999995E-2</v>
      </c>
      <c r="AG122" s="964">
        <f t="shared" si="114"/>
        <v>9.7630499999999995E-2</v>
      </c>
      <c r="AH122" s="964">
        <f t="shared" si="114"/>
        <v>9.7630499999999995E-2</v>
      </c>
      <c r="AI122" s="964">
        <f t="shared" si="114"/>
        <v>9.7630499999999995E-2</v>
      </c>
      <c r="AJ122" s="964">
        <f t="shared" si="114"/>
        <v>9.7630499999999995E-2</v>
      </c>
      <c r="AK122" s="964">
        <f t="shared" si="114"/>
        <v>9.7630499999999995E-2</v>
      </c>
      <c r="AL122" s="964">
        <f t="shared" si="114"/>
        <v>9.7630499999999995E-2</v>
      </c>
      <c r="AM122" s="964">
        <f t="shared" si="114"/>
        <v>9.7630499999999995E-2</v>
      </c>
      <c r="AN122" s="963">
        <f t="shared" si="64"/>
        <v>1.1715659999999999</v>
      </c>
      <c r="AO122" s="965">
        <f t="shared" si="107"/>
        <v>6.1395180000000007</v>
      </c>
      <c r="AP122" s="966"/>
      <c r="AQ122" s="967">
        <f t="shared" si="65"/>
        <v>0</v>
      </c>
      <c r="AR122" s="968">
        <f t="shared" si="66"/>
        <v>0</v>
      </c>
      <c r="AS122" s="969">
        <f t="shared" si="67"/>
        <v>0</v>
      </c>
      <c r="AT122" s="969">
        <f t="shared" si="68"/>
        <v>0</v>
      </c>
      <c r="AU122" s="969">
        <f t="shared" si="69"/>
        <v>0</v>
      </c>
      <c r="AV122" s="969">
        <f t="shared" si="70"/>
        <v>0</v>
      </c>
      <c r="AW122" s="969">
        <f t="shared" si="71"/>
        <v>0</v>
      </c>
      <c r="AX122" s="969">
        <f t="shared" si="72"/>
        <v>0</v>
      </c>
      <c r="AY122" s="970">
        <f t="shared" si="73"/>
        <v>0</v>
      </c>
      <c r="AZ122" s="971">
        <f t="shared" si="74"/>
        <v>0</v>
      </c>
      <c r="BA122" s="971">
        <f t="shared" si="75"/>
        <v>0</v>
      </c>
      <c r="BB122" s="971">
        <f t="shared" si="76"/>
        <v>0</v>
      </c>
      <c r="BC122" s="971">
        <f t="shared" si="77"/>
        <v>0</v>
      </c>
      <c r="BD122" s="971">
        <f t="shared" si="78"/>
        <v>0</v>
      </c>
      <c r="BE122" s="971">
        <f t="shared" si="79"/>
        <v>0</v>
      </c>
      <c r="BF122" s="971">
        <f t="shared" si="80"/>
        <v>0</v>
      </c>
      <c r="BG122" s="971">
        <f t="shared" si="81"/>
        <v>0</v>
      </c>
      <c r="BH122" s="971">
        <f t="shared" si="82"/>
        <v>0</v>
      </c>
      <c r="BI122" s="971">
        <f t="shared" si="83"/>
        <v>0</v>
      </c>
      <c r="BJ122" s="971">
        <f t="shared" si="84"/>
        <v>0</v>
      </c>
      <c r="BK122" s="971">
        <f t="shared" si="85"/>
        <v>0</v>
      </c>
      <c r="BL122" s="970">
        <f t="shared" si="86"/>
        <v>0</v>
      </c>
      <c r="BM122" s="971">
        <f t="shared" si="87"/>
        <v>0</v>
      </c>
      <c r="BN122" s="971">
        <f t="shared" si="88"/>
        <v>0</v>
      </c>
      <c r="BO122" s="971">
        <f t="shared" si="89"/>
        <v>0</v>
      </c>
      <c r="BP122" s="971">
        <f t="shared" si="90"/>
        <v>0</v>
      </c>
      <c r="BQ122" s="971">
        <f t="shared" si="91"/>
        <v>0</v>
      </c>
      <c r="BR122" s="971">
        <f t="shared" si="92"/>
        <v>0</v>
      </c>
      <c r="BS122" s="971">
        <f t="shared" si="93"/>
        <v>0</v>
      </c>
      <c r="BT122" s="971">
        <f t="shared" si="94"/>
        <v>0</v>
      </c>
      <c r="BU122" s="971">
        <f t="shared" si="95"/>
        <v>0</v>
      </c>
      <c r="BV122" s="971">
        <f t="shared" si="96"/>
        <v>0</v>
      </c>
      <c r="BW122" s="971">
        <f t="shared" si="97"/>
        <v>0</v>
      </c>
      <c r="BX122" s="971">
        <f t="shared" si="98"/>
        <v>0</v>
      </c>
      <c r="BY122" s="970">
        <f t="shared" si="99"/>
        <v>0</v>
      </c>
      <c r="BZ122" s="972">
        <f t="shared" si="108"/>
        <v>0</v>
      </c>
      <c r="CA122" s="1549"/>
      <c r="CB122" s="1549"/>
      <c r="CC122" s="1549"/>
      <c r="CD122" s="1549"/>
      <c r="CE122" s="1549"/>
      <c r="CF122" s="1552">
        <v>4.0546000000000006</v>
      </c>
      <c r="CG122" s="1552">
        <v>0.32010000000000005</v>
      </c>
      <c r="CH122" s="1552">
        <v>3.9052199999999999</v>
      </c>
      <c r="CI122" s="1552">
        <v>1.95261</v>
      </c>
      <c r="CJ122" s="1552">
        <v>10.232530000000001</v>
      </c>
      <c r="CK122" s="7"/>
      <c r="CL122" s="7"/>
    </row>
    <row r="123" spans="1:90" ht="23" customHeight="1">
      <c r="A123" s="907" t="s">
        <v>1103</v>
      </c>
      <c r="B123" s="1752"/>
      <c r="C123" s="911"/>
      <c r="D123" s="912" t="s">
        <v>1089</v>
      </c>
      <c r="E123" s="911"/>
      <c r="F123" s="960">
        <f t="shared" si="100"/>
        <v>1.1240279166666667</v>
      </c>
      <c r="G123" s="961">
        <f t="shared" si="61"/>
        <v>3.2068199999999996</v>
      </c>
      <c r="H123" s="962">
        <f t="shared" si="101"/>
        <v>4.2194999999999989E-2</v>
      </c>
      <c r="I123" s="962">
        <f t="shared" si="112"/>
        <v>4.2194999999999989E-2</v>
      </c>
      <c r="J123" s="962">
        <f t="shared" si="112"/>
        <v>4.2194999999999989E-2</v>
      </c>
      <c r="K123" s="962">
        <f t="shared" si="112"/>
        <v>4.2194999999999989E-2</v>
      </c>
      <c r="L123" s="962">
        <f t="shared" si="112"/>
        <v>4.2194999999999989E-2</v>
      </c>
      <c r="M123" s="962">
        <f t="shared" si="112"/>
        <v>4.2194999999999989E-2</v>
      </c>
      <c r="N123" s="963">
        <f t="shared" si="62"/>
        <v>0.25316999999999995</v>
      </c>
      <c r="O123" s="964">
        <f t="shared" si="103"/>
        <v>0.25738949999999999</v>
      </c>
      <c r="P123" s="964">
        <f t="shared" si="113"/>
        <v>0.25738949999999999</v>
      </c>
      <c r="Q123" s="964">
        <f t="shared" si="113"/>
        <v>0.25738949999999999</v>
      </c>
      <c r="R123" s="964">
        <f t="shared" si="113"/>
        <v>0.25738949999999999</v>
      </c>
      <c r="S123" s="964">
        <f t="shared" si="113"/>
        <v>0.25738949999999999</v>
      </c>
      <c r="T123" s="964">
        <f t="shared" si="113"/>
        <v>0.25738949999999999</v>
      </c>
      <c r="U123" s="964">
        <f t="shared" si="113"/>
        <v>0.25738949999999999</v>
      </c>
      <c r="V123" s="964">
        <f t="shared" si="113"/>
        <v>0.25738949999999999</v>
      </c>
      <c r="W123" s="964">
        <f t="shared" si="113"/>
        <v>0.25738949999999999</v>
      </c>
      <c r="X123" s="964">
        <f t="shared" si="113"/>
        <v>0.25738949999999999</v>
      </c>
      <c r="Y123" s="964">
        <f t="shared" si="113"/>
        <v>0.25738949999999999</v>
      </c>
      <c r="Z123" s="964">
        <f t="shared" si="113"/>
        <v>0.25738949999999999</v>
      </c>
      <c r="AA123" s="963">
        <f t="shared" si="63"/>
        <v>3.0886739999999997</v>
      </c>
      <c r="AB123" s="964">
        <f t="shared" si="105"/>
        <v>0.12869475</v>
      </c>
      <c r="AC123" s="964">
        <f t="shared" si="114"/>
        <v>0.12869475</v>
      </c>
      <c r="AD123" s="964">
        <f t="shared" si="114"/>
        <v>0.12869475</v>
      </c>
      <c r="AE123" s="964">
        <f t="shared" si="114"/>
        <v>0.12869475</v>
      </c>
      <c r="AF123" s="964">
        <f t="shared" si="114"/>
        <v>0.12869475</v>
      </c>
      <c r="AG123" s="964">
        <f t="shared" si="114"/>
        <v>0.12869475</v>
      </c>
      <c r="AH123" s="964">
        <f t="shared" si="114"/>
        <v>0.12869475</v>
      </c>
      <c r="AI123" s="964">
        <f t="shared" si="114"/>
        <v>0.12869475</v>
      </c>
      <c r="AJ123" s="964">
        <f t="shared" si="114"/>
        <v>0.12869475</v>
      </c>
      <c r="AK123" s="964">
        <f t="shared" si="114"/>
        <v>0.12869475</v>
      </c>
      <c r="AL123" s="964">
        <f t="shared" si="114"/>
        <v>0.12869475</v>
      </c>
      <c r="AM123" s="964">
        <f t="shared" si="114"/>
        <v>0.12869475</v>
      </c>
      <c r="AN123" s="963">
        <f t="shared" si="64"/>
        <v>1.5443369999999998</v>
      </c>
      <c r="AO123" s="965">
        <f t="shared" si="107"/>
        <v>8.0930009999999992</v>
      </c>
      <c r="AP123" s="966"/>
      <c r="AQ123" s="967">
        <f t="shared" si="65"/>
        <v>0</v>
      </c>
      <c r="AR123" s="968">
        <f t="shared" si="66"/>
        <v>0</v>
      </c>
      <c r="AS123" s="969">
        <f t="shared" si="67"/>
        <v>0</v>
      </c>
      <c r="AT123" s="969">
        <f t="shared" si="68"/>
        <v>0</v>
      </c>
      <c r="AU123" s="969">
        <f t="shared" si="69"/>
        <v>0</v>
      </c>
      <c r="AV123" s="969">
        <f t="shared" si="70"/>
        <v>0</v>
      </c>
      <c r="AW123" s="969">
        <f t="shared" si="71"/>
        <v>0</v>
      </c>
      <c r="AX123" s="969">
        <f t="shared" si="72"/>
        <v>0</v>
      </c>
      <c r="AY123" s="970">
        <f t="shared" si="73"/>
        <v>0</v>
      </c>
      <c r="AZ123" s="971">
        <f t="shared" si="74"/>
        <v>0</v>
      </c>
      <c r="BA123" s="971">
        <f t="shared" si="75"/>
        <v>0</v>
      </c>
      <c r="BB123" s="971">
        <f t="shared" si="76"/>
        <v>0</v>
      </c>
      <c r="BC123" s="971">
        <f t="shared" si="77"/>
        <v>0</v>
      </c>
      <c r="BD123" s="971">
        <f t="shared" si="78"/>
        <v>0</v>
      </c>
      <c r="BE123" s="971">
        <f t="shared" si="79"/>
        <v>0</v>
      </c>
      <c r="BF123" s="971">
        <f t="shared" si="80"/>
        <v>0</v>
      </c>
      <c r="BG123" s="971">
        <f t="shared" si="81"/>
        <v>0</v>
      </c>
      <c r="BH123" s="971">
        <f t="shared" si="82"/>
        <v>0</v>
      </c>
      <c r="BI123" s="971">
        <f t="shared" si="83"/>
        <v>0</v>
      </c>
      <c r="BJ123" s="971">
        <f t="shared" si="84"/>
        <v>0</v>
      </c>
      <c r="BK123" s="971">
        <f t="shared" si="85"/>
        <v>0</v>
      </c>
      <c r="BL123" s="970">
        <f t="shared" si="86"/>
        <v>0</v>
      </c>
      <c r="BM123" s="971">
        <f t="shared" si="87"/>
        <v>0</v>
      </c>
      <c r="BN123" s="971">
        <f t="shared" si="88"/>
        <v>0</v>
      </c>
      <c r="BO123" s="971">
        <f t="shared" si="89"/>
        <v>0</v>
      </c>
      <c r="BP123" s="971">
        <f t="shared" si="90"/>
        <v>0</v>
      </c>
      <c r="BQ123" s="971">
        <f t="shared" si="91"/>
        <v>0</v>
      </c>
      <c r="BR123" s="971">
        <f t="shared" si="92"/>
        <v>0</v>
      </c>
      <c r="BS123" s="971">
        <f t="shared" si="93"/>
        <v>0</v>
      </c>
      <c r="BT123" s="971">
        <f t="shared" si="94"/>
        <v>0</v>
      </c>
      <c r="BU123" s="971">
        <f t="shared" si="95"/>
        <v>0</v>
      </c>
      <c r="BV123" s="971">
        <f t="shared" si="96"/>
        <v>0</v>
      </c>
      <c r="BW123" s="971">
        <f t="shared" si="97"/>
        <v>0</v>
      </c>
      <c r="BX123" s="971">
        <f t="shared" si="98"/>
        <v>0</v>
      </c>
      <c r="BY123" s="970">
        <f t="shared" si="99"/>
        <v>0</v>
      </c>
      <c r="BZ123" s="972">
        <f t="shared" si="108"/>
        <v>0</v>
      </c>
      <c r="CA123" s="1553"/>
      <c r="CB123" s="1553"/>
      <c r="CC123" s="1553"/>
      <c r="CD123" s="1553"/>
      <c r="CE123" s="1553"/>
      <c r="CF123" s="1552">
        <v>5.3446999999999996</v>
      </c>
      <c r="CG123" s="1552">
        <v>0.42194999999999994</v>
      </c>
      <c r="CH123" s="1552">
        <v>5.1477899999999996</v>
      </c>
      <c r="CI123" s="1552">
        <v>2.5738949999999998</v>
      </c>
      <c r="CJ123" s="1552">
        <v>13.488334999999999</v>
      </c>
      <c r="CK123" s="8"/>
      <c r="CL123" s="8"/>
    </row>
    <row r="124" spans="1:90" ht="23" customHeight="1">
      <c r="A124" s="1517" t="s">
        <v>1103</v>
      </c>
      <c r="B124" s="1753"/>
      <c r="C124" s="1513"/>
      <c r="D124" s="1514" t="s">
        <v>11</v>
      </c>
      <c r="E124" s="1513"/>
      <c r="F124" s="999">
        <f t="shared" si="100"/>
        <v>1.2403066666666669</v>
      </c>
      <c r="G124" s="1000">
        <f t="shared" si="61"/>
        <v>3.5385600000000004</v>
      </c>
      <c r="H124" s="1001">
        <f t="shared" si="101"/>
        <v>4.6560000000000011E-2</v>
      </c>
      <c r="I124" s="1001">
        <f t="shared" si="112"/>
        <v>4.6560000000000011E-2</v>
      </c>
      <c r="J124" s="1001">
        <f t="shared" si="112"/>
        <v>4.6560000000000011E-2</v>
      </c>
      <c r="K124" s="1001">
        <f t="shared" si="112"/>
        <v>4.6560000000000011E-2</v>
      </c>
      <c r="L124" s="1001">
        <f t="shared" si="112"/>
        <v>4.6560000000000011E-2</v>
      </c>
      <c r="M124" s="1001">
        <f t="shared" si="112"/>
        <v>4.6560000000000011E-2</v>
      </c>
      <c r="N124" s="1002">
        <f t="shared" si="62"/>
        <v>0.27936000000000005</v>
      </c>
      <c r="O124" s="1003">
        <f t="shared" si="103"/>
        <v>0.28401599999999999</v>
      </c>
      <c r="P124" s="1003">
        <f t="shared" si="113"/>
        <v>0.28401599999999999</v>
      </c>
      <c r="Q124" s="1003">
        <f t="shared" si="113"/>
        <v>0.28401599999999999</v>
      </c>
      <c r="R124" s="1003">
        <f t="shared" si="113"/>
        <v>0.28401599999999999</v>
      </c>
      <c r="S124" s="1003">
        <f t="shared" si="113"/>
        <v>0.28401599999999999</v>
      </c>
      <c r="T124" s="1003">
        <f t="shared" si="113"/>
        <v>0.28401599999999999</v>
      </c>
      <c r="U124" s="1003">
        <f t="shared" si="113"/>
        <v>0.28401599999999999</v>
      </c>
      <c r="V124" s="1003">
        <f t="shared" si="113"/>
        <v>0.28401599999999999</v>
      </c>
      <c r="W124" s="1003">
        <f t="shared" si="113"/>
        <v>0.28401599999999999</v>
      </c>
      <c r="X124" s="1003">
        <f t="shared" si="113"/>
        <v>0.28401599999999999</v>
      </c>
      <c r="Y124" s="1003">
        <f t="shared" si="113"/>
        <v>0.28401599999999999</v>
      </c>
      <c r="Z124" s="1003">
        <f t="shared" si="113"/>
        <v>0.28401599999999999</v>
      </c>
      <c r="AA124" s="1002">
        <f t="shared" si="63"/>
        <v>3.4081920000000001</v>
      </c>
      <c r="AB124" s="1003">
        <f t="shared" si="105"/>
        <v>0.142008</v>
      </c>
      <c r="AC124" s="1003">
        <f t="shared" si="114"/>
        <v>0.142008</v>
      </c>
      <c r="AD124" s="1003">
        <f t="shared" si="114"/>
        <v>0.142008</v>
      </c>
      <c r="AE124" s="1003">
        <f t="shared" si="114"/>
        <v>0.142008</v>
      </c>
      <c r="AF124" s="1003">
        <f t="shared" si="114"/>
        <v>0.142008</v>
      </c>
      <c r="AG124" s="1003">
        <f t="shared" si="114"/>
        <v>0.142008</v>
      </c>
      <c r="AH124" s="1003">
        <f t="shared" si="114"/>
        <v>0.142008</v>
      </c>
      <c r="AI124" s="1003">
        <f t="shared" si="114"/>
        <v>0.142008</v>
      </c>
      <c r="AJ124" s="1003">
        <f t="shared" si="114"/>
        <v>0.142008</v>
      </c>
      <c r="AK124" s="1003">
        <f t="shared" si="114"/>
        <v>0.142008</v>
      </c>
      <c r="AL124" s="1003">
        <f t="shared" si="114"/>
        <v>0.142008</v>
      </c>
      <c r="AM124" s="1003">
        <f t="shared" si="114"/>
        <v>0.142008</v>
      </c>
      <c r="AN124" s="1002">
        <f t="shared" si="64"/>
        <v>1.7040960000000001</v>
      </c>
      <c r="AO124" s="1004">
        <f t="shared" si="107"/>
        <v>8.9302080000000004</v>
      </c>
      <c r="AP124" s="1005"/>
      <c r="AQ124" s="1006">
        <f t="shared" si="65"/>
        <v>0</v>
      </c>
      <c r="AR124" s="1007">
        <f t="shared" si="66"/>
        <v>0</v>
      </c>
      <c r="AS124" s="1008">
        <f t="shared" si="67"/>
        <v>0</v>
      </c>
      <c r="AT124" s="1008">
        <f t="shared" si="68"/>
        <v>0</v>
      </c>
      <c r="AU124" s="1008">
        <f t="shared" si="69"/>
        <v>0</v>
      </c>
      <c r="AV124" s="1008">
        <f t="shared" si="70"/>
        <v>0</v>
      </c>
      <c r="AW124" s="1008">
        <f t="shared" si="71"/>
        <v>0</v>
      </c>
      <c r="AX124" s="1008">
        <f t="shared" si="72"/>
        <v>0</v>
      </c>
      <c r="AY124" s="1009">
        <f t="shared" si="73"/>
        <v>0</v>
      </c>
      <c r="AZ124" s="1010">
        <f t="shared" si="74"/>
        <v>0</v>
      </c>
      <c r="BA124" s="1010">
        <f t="shared" si="75"/>
        <v>0</v>
      </c>
      <c r="BB124" s="1010">
        <f t="shared" si="76"/>
        <v>0</v>
      </c>
      <c r="BC124" s="1010">
        <f t="shared" si="77"/>
        <v>0</v>
      </c>
      <c r="BD124" s="1010">
        <f t="shared" si="78"/>
        <v>0</v>
      </c>
      <c r="BE124" s="1010">
        <f t="shared" si="79"/>
        <v>0</v>
      </c>
      <c r="BF124" s="1010">
        <f t="shared" si="80"/>
        <v>0</v>
      </c>
      <c r="BG124" s="1010">
        <f t="shared" si="81"/>
        <v>0</v>
      </c>
      <c r="BH124" s="1010">
        <f t="shared" si="82"/>
        <v>0</v>
      </c>
      <c r="BI124" s="1010">
        <f t="shared" si="83"/>
        <v>0</v>
      </c>
      <c r="BJ124" s="1010">
        <f t="shared" si="84"/>
        <v>0</v>
      </c>
      <c r="BK124" s="1010">
        <f t="shared" si="85"/>
        <v>0</v>
      </c>
      <c r="BL124" s="1009">
        <f t="shared" si="86"/>
        <v>0</v>
      </c>
      <c r="BM124" s="1010">
        <f t="shared" si="87"/>
        <v>0</v>
      </c>
      <c r="BN124" s="1010">
        <f t="shared" si="88"/>
        <v>0</v>
      </c>
      <c r="BO124" s="1010">
        <f t="shared" si="89"/>
        <v>0</v>
      </c>
      <c r="BP124" s="1010">
        <f t="shared" si="90"/>
        <v>0</v>
      </c>
      <c r="BQ124" s="1010">
        <f t="shared" si="91"/>
        <v>0</v>
      </c>
      <c r="BR124" s="1010">
        <f t="shared" si="92"/>
        <v>0</v>
      </c>
      <c r="BS124" s="1010">
        <f t="shared" si="93"/>
        <v>0</v>
      </c>
      <c r="BT124" s="1010">
        <f t="shared" si="94"/>
        <v>0</v>
      </c>
      <c r="BU124" s="1010">
        <f t="shared" si="95"/>
        <v>0</v>
      </c>
      <c r="BV124" s="1010">
        <f t="shared" si="96"/>
        <v>0</v>
      </c>
      <c r="BW124" s="1010">
        <f t="shared" si="97"/>
        <v>0</v>
      </c>
      <c r="BX124" s="1010">
        <f t="shared" si="98"/>
        <v>0</v>
      </c>
      <c r="BY124" s="1009">
        <f t="shared" si="99"/>
        <v>0</v>
      </c>
      <c r="BZ124" s="1011">
        <f t="shared" si="108"/>
        <v>0</v>
      </c>
      <c r="CA124" s="1553"/>
      <c r="CB124" s="1553"/>
      <c r="CC124" s="1553"/>
      <c r="CD124" s="1553"/>
      <c r="CE124" s="1553"/>
      <c r="CF124" s="1554">
        <v>5.8976000000000006</v>
      </c>
      <c r="CG124" s="1554">
        <v>0.46560000000000007</v>
      </c>
      <c r="CH124" s="1554">
        <v>5.68032</v>
      </c>
      <c r="CI124" s="1554">
        <v>2.84016</v>
      </c>
      <c r="CJ124" s="1554">
        <v>14.883680000000002</v>
      </c>
      <c r="CK124" s="8"/>
      <c r="CL124" s="8"/>
    </row>
    <row r="125" spans="1:90" ht="23" customHeight="1">
      <c r="A125" s="910" t="s">
        <v>1103</v>
      </c>
      <c r="B125" s="1774" t="s">
        <v>1117</v>
      </c>
      <c r="C125" s="914"/>
      <c r="D125" s="915" t="s">
        <v>1111</v>
      </c>
      <c r="E125" s="914"/>
      <c r="F125" s="941">
        <f t="shared" si="100"/>
        <v>0.27131708333333332</v>
      </c>
      <c r="G125" s="942">
        <f t="shared" si="61"/>
        <v>0.77405999999999986</v>
      </c>
      <c r="H125" s="943">
        <f t="shared" si="101"/>
        <v>1.0184999999999998E-2</v>
      </c>
      <c r="I125" s="943">
        <f t="shared" ref="I125:M140" si="115">+H125</f>
        <v>1.0184999999999998E-2</v>
      </c>
      <c r="J125" s="943">
        <f t="shared" si="115"/>
        <v>1.0184999999999998E-2</v>
      </c>
      <c r="K125" s="943">
        <f t="shared" si="115"/>
        <v>1.0184999999999998E-2</v>
      </c>
      <c r="L125" s="943">
        <f t="shared" si="115"/>
        <v>1.0184999999999998E-2</v>
      </c>
      <c r="M125" s="943">
        <f t="shared" si="115"/>
        <v>1.0184999999999998E-2</v>
      </c>
      <c r="N125" s="944">
        <f t="shared" si="62"/>
        <v>6.1109999999999984E-2</v>
      </c>
      <c r="O125" s="945">
        <f t="shared" si="103"/>
        <v>6.2128499999999996E-2</v>
      </c>
      <c r="P125" s="945">
        <f t="shared" ref="P125:Z140" si="116">+O125</f>
        <v>6.2128499999999996E-2</v>
      </c>
      <c r="Q125" s="945">
        <f t="shared" si="116"/>
        <v>6.2128499999999996E-2</v>
      </c>
      <c r="R125" s="945">
        <f t="shared" si="116"/>
        <v>6.2128499999999996E-2</v>
      </c>
      <c r="S125" s="945">
        <f t="shared" si="116"/>
        <v>6.2128499999999996E-2</v>
      </c>
      <c r="T125" s="945">
        <f t="shared" si="116"/>
        <v>6.2128499999999996E-2</v>
      </c>
      <c r="U125" s="945">
        <f t="shared" si="116"/>
        <v>6.2128499999999996E-2</v>
      </c>
      <c r="V125" s="945">
        <f t="shared" si="116"/>
        <v>6.2128499999999996E-2</v>
      </c>
      <c r="W125" s="945">
        <f t="shared" si="116"/>
        <v>6.2128499999999996E-2</v>
      </c>
      <c r="X125" s="945">
        <f t="shared" si="116"/>
        <v>6.2128499999999996E-2</v>
      </c>
      <c r="Y125" s="945">
        <f t="shared" si="116"/>
        <v>6.2128499999999996E-2</v>
      </c>
      <c r="Z125" s="945">
        <f t="shared" si="116"/>
        <v>6.2128499999999996E-2</v>
      </c>
      <c r="AA125" s="944">
        <f t="shared" si="63"/>
        <v>0.74554199999999993</v>
      </c>
      <c r="AB125" s="945">
        <f t="shared" si="105"/>
        <v>3.1064249999999998E-2</v>
      </c>
      <c r="AC125" s="945">
        <f t="shared" ref="AC125:AM140" si="117">+AB125</f>
        <v>3.1064249999999998E-2</v>
      </c>
      <c r="AD125" s="945">
        <f t="shared" si="117"/>
        <v>3.1064249999999998E-2</v>
      </c>
      <c r="AE125" s="945">
        <f t="shared" si="117"/>
        <v>3.1064249999999998E-2</v>
      </c>
      <c r="AF125" s="945">
        <f t="shared" si="117"/>
        <v>3.1064249999999998E-2</v>
      </c>
      <c r="AG125" s="945">
        <f t="shared" si="117"/>
        <v>3.1064249999999998E-2</v>
      </c>
      <c r="AH125" s="945">
        <f t="shared" si="117"/>
        <v>3.1064249999999998E-2</v>
      </c>
      <c r="AI125" s="945">
        <f t="shared" si="117"/>
        <v>3.1064249999999998E-2</v>
      </c>
      <c r="AJ125" s="945">
        <f t="shared" si="117"/>
        <v>3.1064249999999998E-2</v>
      </c>
      <c r="AK125" s="945">
        <f t="shared" si="117"/>
        <v>3.1064249999999998E-2</v>
      </c>
      <c r="AL125" s="945">
        <f t="shared" si="117"/>
        <v>3.1064249999999998E-2</v>
      </c>
      <c r="AM125" s="945">
        <f t="shared" si="117"/>
        <v>3.1064249999999998E-2</v>
      </c>
      <c r="AN125" s="944">
        <f t="shared" si="64"/>
        <v>0.37277099999999996</v>
      </c>
      <c r="AO125" s="946">
        <f t="shared" si="107"/>
        <v>1.9534829999999996</v>
      </c>
      <c r="AP125" s="780"/>
      <c r="AQ125" s="781">
        <f t="shared" si="65"/>
        <v>0</v>
      </c>
      <c r="AR125" s="798">
        <f t="shared" si="66"/>
        <v>0</v>
      </c>
      <c r="AS125" s="788">
        <f t="shared" si="67"/>
        <v>0</v>
      </c>
      <c r="AT125" s="788">
        <f t="shared" si="68"/>
        <v>0</v>
      </c>
      <c r="AU125" s="788">
        <f t="shared" si="69"/>
        <v>0</v>
      </c>
      <c r="AV125" s="788">
        <f t="shared" si="70"/>
        <v>0</v>
      </c>
      <c r="AW125" s="788">
        <f t="shared" si="71"/>
        <v>0</v>
      </c>
      <c r="AX125" s="788">
        <f t="shared" si="72"/>
        <v>0</v>
      </c>
      <c r="AY125" s="799">
        <f t="shared" si="73"/>
        <v>0</v>
      </c>
      <c r="AZ125" s="800">
        <f t="shared" si="74"/>
        <v>0</v>
      </c>
      <c r="BA125" s="800">
        <f t="shared" si="75"/>
        <v>0</v>
      </c>
      <c r="BB125" s="800">
        <f t="shared" si="76"/>
        <v>0</v>
      </c>
      <c r="BC125" s="800">
        <f t="shared" si="77"/>
        <v>0</v>
      </c>
      <c r="BD125" s="800">
        <f t="shared" si="78"/>
        <v>0</v>
      </c>
      <c r="BE125" s="800">
        <f t="shared" si="79"/>
        <v>0</v>
      </c>
      <c r="BF125" s="800">
        <f t="shared" si="80"/>
        <v>0</v>
      </c>
      <c r="BG125" s="800">
        <f t="shared" si="81"/>
        <v>0</v>
      </c>
      <c r="BH125" s="800">
        <f t="shared" si="82"/>
        <v>0</v>
      </c>
      <c r="BI125" s="800">
        <f t="shared" si="83"/>
        <v>0</v>
      </c>
      <c r="BJ125" s="800">
        <f t="shared" si="84"/>
        <v>0</v>
      </c>
      <c r="BK125" s="800">
        <f t="shared" si="85"/>
        <v>0</v>
      </c>
      <c r="BL125" s="799">
        <f t="shared" si="86"/>
        <v>0</v>
      </c>
      <c r="BM125" s="800">
        <f t="shared" si="87"/>
        <v>0</v>
      </c>
      <c r="BN125" s="800">
        <f t="shared" si="88"/>
        <v>0</v>
      </c>
      <c r="BO125" s="800">
        <f t="shared" si="89"/>
        <v>0</v>
      </c>
      <c r="BP125" s="800">
        <f t="shared" si="90"/>
        <v>0</v>
      </c>
      <c r="BQ125" s="800">
        <f t="shared" si="91"/>
        <v>0</v>
      </c>
      <c r="BR125" s="800">
        <f t="shared" si="92"/>
        <v>0</v>
      </c>
      <c r="BS125" s="800">
        <f t="shared" si="93"/>
        <v>0</v>
      </c>
      <c r="BT125" s="800">
        <f t="shared" si="94"/>
        <v>0</v>
      </c>
      <c r="BU125" s="800">
        <f t="shared" si="95"/>
        <v>0</v>
      </c>
      <c r="BV125" s="800">
        <f t="shared" si="96"/>
        <v>0</v>
      </c>
      <c r="BW125" s="800">
        <f t="shared" si="97"/>
        <v>0</v>
      </c>
      <c r="BX125" s="800">
        <f t="shared" si="98"/>
        <v>0</v>
      </c>
      <c r="BY125" s="799">
        <f t="shared" si="99"/>
        <v>0</v>
      </c>
      <c r="BZ125" s="802">
        <f t="shared" si="108"/>
        <v>0</v>
      </c>
      <c r="CA125" s="1553"/>
      <c r="CB125" s="1553"/>
      <c r="CC125" s="1553"/>
      <c r="CD125" s="1553"/>
      <c r="CE125" s="1553"/>
      <c r="CF125" s="1550">
        <v>1.2900999999999998</v>
      </c>
      <c r="CG125" s="1550">
        <v>0.10184999999999998</v>
      </c>
      <c r="CH125" s="1550">
        <v>1.24257</v>
      </c>
      <c r="CI125" s="1550">
        <v>0.62128499999999998</v>
      </c>
      <c r="CJ125" s="1550">
        <v>3.2558049999999996</v>
      </c>
      <c r="CK125" s="8"/>
      <c r="CL125" s="8"/>
    </row>
    <row r="126" spans="1:90" ht="23" customHeight="1">
      <c r="A126" s="907" t="s">
        <v>1103</v>
      </c>
      <c r="B126" s="1752"/>
      <c r="C126" s="911"/>
      <c r="D126" s="912" t="s">
        <v>1088</v>
      </c>
      <c r="E126" s="911"/>
      <c r="F126" s="89">
        <f t="shared" si="100"/>
        <v>0.465115</v>
      </c>
      <c r="G126" s="90">
        <f t="shared" si="61"/>
        <v>1.3269600000000001</v>
      </c>
      <c r="H126" s="501">
        <f t="shared" si="101"/>
        <v>1.7459999999999996E-2</v>
      </c>
      <c r="I126" s="501">
        <f t="shared" si="115"/>
        <v>1.7459999999999996E-2</v>
      </c>
      <c r="J126" s="501">
        <f t="shared" si="115"/>
        <v>1.7459999999999996E-2</v>
      </c>
      <c r="K126" s="501">
        <f t="shared" si="115"/>
        <v>1.7459999999999996E-2</v>
      </c>
      <c r="L126" s="501">
        <f t="shared" si="115"/>
        <v>1.7459999999999996E-2</v>
      </c>
      <c r="M126" s="501">
        <f t="shared" si="115"/>
        <v>1.7459999999999996E-2</v>
      </c>
      <c r="N126" s="91">
        <f t="shared" si="62"/>
        <v>0.10475999999999998</v>
      </c>
      <c r="O126" s="512">
        <f t="shared" si="103"/>
        <v>0.10650599999999999</v>
      </c>
      <c r="P126" s="512">
        <f t="shared" si="116"/>
        <v>0.10650599999999999</v>
      </c>
      <c r="Q126" s="512">
        <f t="shared" si="116"/>
        <v>0.10650599999999999</v>
      </c>
      <c r="R126" s="512">
        <f t="shared" si="116"/>
        <v>0.10650599999999999</v>
      </c>
      <c r="S126" s="512">
        <f t="shared" si="116"/>
        <v>0.10650599999999999</v>
      </c>
      <c r="T126" s="512">
        <f t="shared" si="116"/>
        <v>0.10650599999999999</v>
      </c>
      <c r="U126" s="512">
        <f t="shared" si="116"/>
        <v>0.10650599999999999</v>
      </c>
      <c r="V126" s="512">
        <f t="shared" si="116"/>
        <v>0.10650599999999999</v>
      </c>
      <c r="W126" s="512">
        <f t="shared" si="116"/>
        <v>0.10650599999999999</v>
      </c>
      <c r="X126" s="512">
        <f t="shared" si="116"/>
        <v>0.10650599999999999</v>
      </c>
      <c r="Y126" s="512">
        <f t="shared" si="116"/>
        <v>0.10650599999999999</v>
      </c>
      <c r="Z126" s="512">
        <f t="shared" si="116"/>
        <v>0.10650599999999999</v>
      </c>
      <c r="AA126" s="91">
        <f t="shared" si="63"/>
        <v>1.2780719999999999</v>
      </c>
      <c r="AB126" s="512">
        <f t="shared" si="105"/>
        <v>5.3252999999999995E-2</v>
      </c>
      <c r="AC126" s="512">
        <f t="shared" si="117"/>
        <v>5.3252999999999995E-2</v>
      </c>
      <c r="AD126" s="512">
        <f t="shared" si="117"/>
        <v>5.3252999999999995E-2</v>
      </c>
      <c r="AE126" s="512">
        <f t="shared" si="117"/>
        <v>5.3252999999999995E-2</v>
      </c>
      <c r="AF126" s="512">
        <f t="shared" si="117"/>
        <v>5.3252999999999995E-2</v>
      </c>
      <c r="AG126" s="512">
        <f t="shared" si="117"/>
        <v>5.3252999999999995E-2</v>
      </c>
      <c r="AH126" s="512">
        <f t="shared" si="117"/>
        <v>5.3252999999999995E-2</v>
      </c>
      <c r="AI126" s="512">
        <f t="shared" si="117"/>
        <v>5.3252999999999995E-2</v>
      </c>
      <c r="AJ126" s="512">
        <f t="shared" si="117"/>
        <v>5.3252999999999995E-2</v>
      </c>
      <c r="AK126" s="512">
        <f t="shared" si="117"/>
        <v>5.3252999999999995E-2</v>
      </c>
      <c r="AL126" s="512">
        <f t="shared" si="117"/>
        <v>5.3252999999999995E-2</v>
      </c>
      <c r="AM126" s="512">
        <f t="shared" si="117"/>
        <v>5.3252999999999995E-2</v>
      </c>
      <c r="AN126" s="91">
        <f t="shared" si="64"/>
        <v>0.63903599999999994</v>
      </c>
      <c r="AO126" s="92">
        <f t="shared" si="107"/>
        <v>3.3488280000000001</v>
      </c>
      <c r="AP126" s="30"/>
      <c r="AQ126" s="55">
        <f t="shared" si="65"/>
        <v>0</v>
      </c>
      <c r="AR126" s="489">
        <f t="shared" si="66"/>
        <v>0</v>
      </c>
      <c r="AS126" s="74">
        <f t="shared" si="67"/>
        <v>0</v>
      </c>
      <c r="AT126" s="74">
        <f t="shared" si="68"/>
        <v>0</v>
      </c>
      <c r="AU126" s="74">
        <f t="shared" si="69"/>
        <v>0</v>
      </c>
      <c r="AV126" s="74">
        <f t="shared" si="70"/>
        <v>0</v>
      </c>
      <c r="AW126" s="74">
        <f t="shared" si="71"/>
        <v>0</v>
      </c>
      <c r="AX126" s="74">
        <f t="shared" si="72"/>
        <v>0</v>
      </c>
      <c r="AY126" s="490">
        <f t="shared" si="73"/>
        <v>0</v>
      </c>
      <c r="AZ126" s="75">
        <f t="shared" si="74"/>
        <v>0</v>
      </c>
      <c r="BA126" s="75">
        <f t="shared" si="75"/>
        <v>0</v>
      </c>
      <c r="BB126" s="75">
        <f t="shared" si="76"/>
        <v>0</v>
      </c>
      <c r="BC126" s="75">
        <f t="shared" si="77"/>
        <v>0</v>
      </c>
      <c r="BD126" s="75">
        <f t="shared" si="78"/>
        <v>0</v>
      </c>
      <c r="BE126" s="75">
        <f t="shared" si="79"/>
        <v>0</v>
      </c>
      <c r="BF126" s="75">
        <f t="shared" si="80"/>
        <v>0</v>
      </c>
      <c r="BG126" s="75">
        <f t="shared" si="81"/>
        <v>0</v>
      </c>
      <c r="BH126" s="75">
        <f t="shared" si="82"/>
        <v>0</v>
      </c>
      <c r="BI126" s="75">
        <f t="shared" si="83"/>
        <v>0</v>
      </c>
      <c r="BJ126" s="75">
        <f t="shared" si="84"/>
        <v>0</v>
      </c>
      <c r="BK126" s="75">
        <f t="shared" si="85"/>
        <v>0</v>
      </c>
      <c r="BL126" s="490">
        <f t="shared" si="86"/>
        <v>0</v>
      </c>
      <c r="BM126" s="75">
        <f t="shared" si="87"/>
        <v>0</v>
      </c>
      <c r="BN126" s="75">
        <f t="shared" si="88"/>
        <v>0</v>
      </c>
      <c r="BO126" s="75">
        <f t="shared" si="89"/>
        <v>0</v>
      </c>
      <c r="BP126" s="75">
        <f t="shared" si="90"/>
        <v>0</v>
      </c>
      <c r="BQ126" s="75">
        <f t="shared" si="91"/>
        <v>0</v>
      </c>
      <c r="BR126" s="75">
        <f t="shared" si="92"/>
        <v>0</v>
      </c>
      <c r="BS126" s="75">
        <f t="shared" si="93"/>
        <v>0</v>
      </c>
      <c r="BT126" s="75">
        <f t="shared" si="94"/>
        <v>0</v>
      </c>
      <c r="BU126" s="75">
        <f t="shared" si="95"/>
        <v>0</v>
      </c>
      <c r="BV126" s="75">
        <f t="shared" si="96"/>
        <v>0</v>
      </c>
      <c r="BW126" s="75">
        <f t="shared" si="97"/>
        <v>0</v>
      </c>
      <c r="BX126" s="75">
        <f t="shared" si="98"/>
        <v>0</v>
      </c>
      <c r="BY126" s="490">
        <f t="shared" si="99"/>
        <v>0</v>
      </c>
      <c r="BZ126" s="496">
        <f t="shared" si="108"/>
        <v>0</v>
      </c>
      <c r="CA126" s="1553"/>
      <c r="CB126" s="1553"/>
      <c r="CC126" s="1553"/>
      <c r="CD126" s="1553"/>
      <c r="CE126" s="1553"/>
      <c r="CF126" s="1552">
        <v>2.2116000000000002</v>
      </c>
      <c r="CG126" s="1552">
        <v>0.17459999999999998</v>
      </c>
      <c r="CH126" s="1552">
        <v>2.1301199999999998</v>
      </c>
      <c r="CI126" s="1552">
        <v>1.0650599999999999</v>
      </c>
      <c r="CJ126" s="1552">
        <v>5.5813800000000002</v>
      </c>
      <c r="CK126" s="8"/>
      <c r="CL126" s="8"/>
    </row>
    <row r="127" spans="1:90" ht="23" customHeight="1">
      <c r="A127" s="907" t="s">
        <v>1103</v>
      </c>
      <c r="B127" s="1752"/>
      <c r="C127" s="911"/>
      <c r="D127" s="912" t="s">
        <v>1089</v>
      </c>
      <c r="E127" s="911"/>
      <c r="F127" s="89">
        <f t="shared" si="100"/>
        <v>0.62015333333333345</v>
      </c>
      <c r="G127" s="90">
        <f t="shared" si="61"/>
        <v>1.7692800000000002</v>
      </c>
      <c r="H127" s="501">
        <f t="shared" si="101"/>
        <v>2.3280000000000006E-2</v>
      </c>
      <c r="I127" s="501">
        <f t="shared" si="115"/>
        <v>2.3280000000000006E-2</v>
      </c>
      <c r="J127" s="501">
        <f t="shared" si="115"/>
        <v>2.3280000000000006E-2</v>
      </c>
      <c r="K127" s="501">
        <f t="shared" si="115"/>
        <v>2.3280000000000006E-2</v>
      </c>
      <c r="L127" s="501">
        <f t="shared" si="115"/>
        <v>2.3280000000000006E-2</v>
      </c>
      <c r="M127" s="501">
        <f t="shared" si="115"/>
        <v>2.3280000000000006E-2</v>
      </c>
      <c r="N127" s="91">
        <f t="shared" si="62"/>
        <v>0.13968000000000003</v>
      </c>
      <c r="O127" s="512">
        <f t="shared" si="103"/>
        <v>0.142008</v>
      </c>
      <c r="P127" s="512">
        <f t="shared" si="116"/>
        <v>0.142008</v>
      </c>
      <c r="Q127" s="512">
        <f t="shared" si="116"/>
        <v>0.142008</v>
      </c>
      <c r="R127" s="512">
        <f t="shared" si="116"/>
        <v>0.142008</v>
      </c>
      <c r="S127" s="512">
        <f t="shared" si="116"/>
        <v>0.142008</v>
      </c>
      <c r="T127" s="512">
        <f t="shared" si="116"/>
        <v>0.142008</v>
      </c>
      <c r="U127" s="512">
        <f t="shared" si="116"/>
        <v>0.142008</v>
      </c>
      <c r="V127" s="512">
        <f t="shared" si="116"/>
        <v>0.142008</v>
      </c>
      <c r="W127" s="512">
        <f t="shared" si="116"/>
        <v>0.142008</v>
      </c>
      <c r="X127" s="512">
        <f t="shared" si="116"/>
        <v>0.142008</v>
      </c>
      <c r="Y127" s="512">
        <f t="shared" si="116"/>
        <v>0.142008</v>
      </c>
      <c r="Z127" s="512">
        <f t="shared" si="116"/>
        <v>0.142008</v>
      </c>
      <c r="AA127" s="91">
        <f t="shared" si="63"/>
        <v>1.7040960000000001</v>
      </c>
      <c r="AB127" s="512">
        <f t="shared" si="105"/>
        <v>7.1003999999999998E-2</v>
      </c>
      <c r="AC127" s="512">
        <f t="shared" si="117"/>
        <v>7.1003999999999998E-2</v>
      </c>
      <c r="AD127" s="512">
        <f t="shared" si="117"/>
        <v>7.1003999999999998E-2</v>
      </c>
      <c r="AE127" s="512">
        <f t="shared" si="117"/>
        <v>7.1003999999999998E-2</v>
      </c>
      <c r="AF127" s="512">
        <f t="shared" si="117"/>
        <v>7.1003999999999998E-2</v>
      </c>
      <c r="AG127" s="512">
        <f t="shared" si="117"/>
        <v>7.1003999999999998E-2</v>
      </c>
      <c r="AH127" s="512">
        <f t="shared" si="117"/>
        <v>7.1003999999999998E-2</v>
      </c>
      <c r="AI127" s="512">
        <f t="shared" si="117"/>
        <v>7.1003999999999998E-2</v>
      </c>
      <c r="AJ127" s="512">
        <f t="shared" si="117"/>
        <v>7.1003999999999998E-2</v>
      </c>
      <c r="AK127" s="512">
        <f t="shared" si="117"/>
        <v>7.1003999999999998E-2</v>
      </c>
      <c r="AL127" s="512">
        <f t="shared" si="117"/>
        <v>7.1003999999999998E-2</v>
      </c>
      <c r="AM127" s="512">
        <f t="shared" si="117"/>
        <v>7.1003999999999998E-2</v>
      </c>
      <c r="AN127" s="91">
        <f t="shared" si="64"/>
        <v>0.85204800000000003</v>
      </c>
      <c r="AO127" s="92">
        <f t="shared" si="107"/>
        <v>4.4651040000000002</v>
      </c>
      <c r="AP127" s="30"/>
      <c r="AQ127" s="55">
        <f t="shared" si="65"/>
        <v>0</v>
      </c>
      <c r="AR127" s="489">
        <f t="shared" si="66"/>
        <v>0</v>
      </c>
      <c r="AS127" s="74">
        <f t="shared" si="67"/>
        <v>0</v>
      </c>
      <c r="AT127" s="74">
        <f t="shared" si="68"/>
        <v>0</v>
      </c>
      <c r="AU127" s="74">
        <f t="shared" si="69"/>
        <v>0</v>
      </c>
      <c r="AV127" s="74">
        <f t="shared" si="70"/>
        <v>0</v>
      </c>
      <c r="AW127" s="74">
        <f t="shared" si="71"/>
        <v>0</v>
      </c>
      <c r="AX127" s="74">
        <f t="shared" si="72"/>
        <v>0</v>
      </c>
      <c r="AY127" s="490">
        <f t="shared" si="73"/>
        <v>0</v>
      </c>
      <c r="AZ127" s="75">
        <f t="shared" si="74"/>
        <v>0</v>
      </c>
      <c r="BA127" s="75">
        <f t="shared" si="75"/>
        <v>0</v>
      </c>
      <c r="BB127" s="75">
        <f t="shared" si="76"/>
        <v>0</v>
      </c>
      <c r="BC127" s="75">
        <f t="shared" si="77"/>
        <v>0</v>
      </c>
      <c r="BD127" s="75">
        <f t="shared" si="78"/>
        <v>0</v>
      </c>
      <c r="BE127" s="75">
        <f t="shared" si="79"/>
        <v>0</v>
      </c>
      <c r="BF127" s="75">
        <f t="shared" si="80"/>
        <v>0</v>
      </c>
      <c r="BG127" s="75">
        <f t="shared" si="81"/>
        <v>0</v>
      </c>
      <c r="BH127" s="75">
        <f t="shared" si="82"/>
        <v>0</v>
      </c>
      <c r="BI127" s="75">
        <f t="shared" si="83"/>
        <v>0</v>
      </c>
      <c r="BJ127" s="75">
        <f t="shared" si="84"/>
        <v>0</v>
      </c>
      <c r="BK127" s="75">
        <f t="shared" si="85"/>
        <v>0</v>
      </c>
      <c r="BL127" s="490">
        <f t="shared" si="86"/>
        <v>0</v>
      </c>
      <c r="BM127" s="75">
        <f t="shared" si="87"/>
        <v>0</v>
      </c>
      <c r="BN127" s="75">
        <f t="shared" si="88"/>
        <v>0</v>
      </c>
      <c r="BO127" s="75">
        <f t="shared" si="89"/>
        <v>0</v>
      </c>
      <c r="BP127" s="75">
        <f t="shared" si="90"/>
        <v>0</v>
      </c>
      <c r="BQ127" s="75">
        <f t="shared" si="91"/>
        <v>0</v>
      </c>
      <c r="BR127" s="75">
        <f t="shared" si="92"/>
        <v>0</v>
      </c>
      <c r="BS127" s="75">
        <f t="shared" si="93"/>
        <v>0</v>
      </c>
      <c r="BT127" s="75">
        <f t="shared" si="94"/>
        <v>0</v>
      </c>
      <c r="BU127" s="75">
        <f t="shared" si="95"/>
        <v>0</v>
      </c>
      <c r="BV127" s="75">
        <f t="shared" si="96"/>
        <v>0</v>
      </c>
      <c r="BW127" s="75">
        <f t="shared" si="97"/>
        <v>0</v>
      </c>
      <c r="BX127" s="75">
        <f t="shared" si="98"/>
        <v>0</v>
      </c>
      <c r="BY127" s="490">
        <f t="shared" si="99"/>
        <v>0</v>
      </c>
      <c r="BZ127" s="496">
        <f t="shared" si="108"/>
        <v>0</v>
      </c>
      <c r="CA127" s="1551"/>
      <c r="CB127" s="1551"/>
      <c r="CC127" s="1551"/>
      <c r="CD127" s="1551"/>
      <c r="CE127" s="1551"/>
      <c r="CF127" s="1552">
        <v>2.9488000000000003</v>
      </c>
      <c r="CG127" s="1552">
        <v>0.23280000000000003</v>
      </c>
      <c r="CH127" s="1552">
        <v>2.84016</v>
      </c>
      <c r="CI127" s="1552">
        <v>1.42008</v>
      </c>
      <c r="CJ127" s="1552">
        <v>7.4418400000000009</v>
      </c>
      <c r="CK127" s="9"/>
      <c r="CL127" s="9"/>
    </row>
    <row r="128" spans="1:90" ht="23" customHeight="1">
      <c r="A128" s="1517" t="s">
        <v>1103</v>
      </c>
      <c r="B128" s="1753"/>
      <c r="C128" s="1513"/>
      <c r="D128" s="1514" t="s">
        <v>11</v>
      </c>
      <c r="E128" s="1513"/>
      <c r="F128" s="931">
        <f t="shared" si="100"/>
        <v>0.77519166666666672</v>
      </c>
      <c r="G128" s="932">
        <f t="shared" si="61"/>
        <v>2.2115999999999998</v>
      </c>
      <c r="H128" s="933">
        <f t="shared" si="101"/>
        <v>2.9100000000000001E-2</v>
      </c>
      <c r="I128" s="933">
        <f t="shared" si="115"/>
        <v>2.9100000000000001E-2</v>
      </c>
      <c r="J128" s="933">
        <f t="shared" si="115"/>
        <v>2.9100000000000001E-2</v>
      </c>
      <c r="K128" s="933">
        <f t="shared" si="115"/>
        <v>2.9100000000000001E-2</v>
      </c>
      <c r="L128" s="933">
        <f t="shared" si="115"/>
        <v>2.9100000000000001E-2</v>
      </c>
      <c r="M128" s="933">
        <f t="shared" si="115"/>
        <v>2.9100000000000001E-2</v>
      </c>
      <c r="N128" s="934">
        <f t="shared" si="62"/>
        <v>0.17460000000000001</v>
      </c>
      <c r="O128" s="935">
        <f t="shared" si="103"/>
        <v>0.17751000000000003</v>
      </c>
      <c r="P128" s="935">
        <f t="shared" si="116"/>
        <v>0.17751000000000003</v>
      </c>
      <c r="Q128" s="935">
        <f t="shared" si="116"/>
        <v>0.17751000000000003</v>
      </c>
      <c r="R128" s="935">
        <f t="shared" si="116"/>
        <v>0.17751000000000003</v>
      </c>
      <c r="S128" s="935">
        <f t="shared" si="116"/>
        <v>0.17751000000000003</v>
      </c>
      <c r="T128" s="935">
        <f t="shared" si="116"/>
        <v>0.17751000000000003</v>
      </c>
      <c r="U128" s="935">
        <f t="shared" si="116"/>
        <v>0.17751000000000003</v>
      </c>
      <c r="V128" s="935">
        <f t="shared" si="116"/>
        <v>0.17751000000000003</v>
      </c>
      <c r="W128" s="935">
        <f t="shared" si="116"/>
        <v>0.17751000000000003</v>
      </c>
      <c r="X128" s="935">
        <f t="shared" si="116"/>
        <v>0.17751000000000003</v>
      </c>
      <c r="Y128" s="935">
        <f t="shared" si="116"/>
        <v>0.17751000000000003</v>
      </c>
      <c r="Z128" s="935">
        <f t="shared" si="116"/>
        <v>0.17751000000000003</v>
      </c>
      <c r="AA128" s="934">
        <f t="shared" si="63"/>
        <v>2.1301200000000002</v>
      </c>
      <c r="AB128" s="935">
        <f t="shared" si="105"/>
        <v>8.8755000000000014E-2</v>
      </c>
      <c r="AC128" s="935">
        <f t="shared" si="117"/>
        <v>8.8755000000000014E-2</v>
      </c>
      <c r="AD128" s="935">
        <f t="shared" si="117"/>
        <v>8.8755000000000014E-2</v>
      </c>
      <c r="AE128" s="935">
        <f t="shared" si="117"/>
        <v>8.8755000000000014E-2</v>
      </c>
      <c r="AF128" s="935">
        <f t="shared" si="117"/>
        <v>8.8755000000000014E-2</v>
      </c>
      <c r="AG128" s="935">
        <f t="shared" si="117"/>
        <v>8.8755000000000014E-2</v>
      </c>
      <c r="AH128" s="935">
        <f t="shared" si="117"/>
        <v>8.8755000000000014E-2</v>
      </c>
      <c r="AI128" s="935">
        <f t="shared" si="117"/>
        <v>8.8755000000000014E-2</v>
      </c>
      <c r="AJ128" s="935">
        <f t="shared" si="117"/>
        <v>8.8755000000000014E-2</v>
      </c>
      <c r="AK128" s="935">
        <f t="shared" si="117"/>
        <v>8.8755000000000014E-2</v>
      </c>
      <c r="AL128" s="935">
        <f t="shared" si="117"/>
        <v>8.8755000000000014E-2</v>
      </c>
      <c r="AM128" s="935">
        <f t="shared" si="117"/>
        <v>8.8755000000000014E-2</v>
      </c>
      <c r="AN128" s="934">
        <f t="shared" si="64"/>
        <v>1.0650600000000001</v>
      </c>
      <c r="AO128" s="936">
        <f t="shared" si="107"/>
        <v>5.5813800000000002</v>
      </c>
      <c r="AP128" s="779"/>
      <c r="AQ128" s="148">
        <f t="shared" si="65"/>
        <v>0</v>
      </c>
      <c r="AR128" s="937">
        <f t="shared" si="66"/>
        <v>0</v>
      </c>
      <c r="AS128" s="789">
        <f t="shared" si="67"/>
        <v>0</v>
      </c>
      <c r="AT128" s="789">
        <f t="shared" si="68"/>
        <v>0</v>
      </c>
      <c r="AU128" s="789">
        <f t="shared" si="69"/>
        <v>0</v>
      </c>
      <c r="AV128" s="789">
        <f t="shared" si="70"/>
        <v>0</v>
      </c>
      <c r="AW128" s="789">
        <f t="shared" si="71"/>
        <v>0</v>
      </c>
      <c r="AX128" s="789">
        <f t="shared" si="72"/>
        <v>0</v>
      </c>
      <c r="AY128" s="938">
        <f t="shared" si="73"/>
        <v>0</v>
      </c>
      <c r="AZ128" s="939">
        <f t="shared" si="74"/>
        <v>0</v>
      </c>
      <c r="BA128" s="939">
        <f t="shared" si="75"/>
        <v>0</v>
      </c>
      <c r="BB128" s="939">
        <f t="shared" si="76"/>
        <v>0</v>
      </c>
      <c r="BC128" s="939">
        <f t="shared" si="77"/>
        <v>0</v>
      </c>
      <c r="BD128" s="939">
        <f t="shared" si="78"/>
        <v>0</v>
      </c>
      <c r="BE128" s="939">
        <f t="shared" si="79"/>
        <v>0</v>
      </c>
      <c r="BF128" s="939">
        <f t="shared" si="80"/>
        <v>0</v>
      </c>
      <c r="BG128" s="939">
        <f t="shared" si="81"/>
        <v>0</v>
      </c>
      <c r="BH128" s="939">
        <f t="shared" si="82"/>
        <v>0</v>
      </c>
      <c r="BI128" s="939">
        <f t="shared" si="83"/>
        <v>0</v>
      </c>
      <c r="BJ128" s="939">
        <f t="shared" si="84"/>
        <v>0</v>
      </c>
      <c r="BK128" s="939">
        <f t="shared" si="85"/>
        <v>0</v>
      </c>
      <c r="BL128" s="938">
        <f t="shared" si="86"/>
        <v>0</v>
      </c>
      <c r="BM128" s="939">
        <f t="shared" si="87"/>
        <v>0</v>
      </c>
      <c r="BN128" s="939">
        <f t="shared" si="88"/>
        <v>0</v>
      </c>
      <c r="BO128" s="939">
        <f t="shared" si="89"/>
        <v>0</v>
      </c>
      <c r="BP128" s="939">
        <f t="shared" si="90"/>
        <v>0</v>
      </c>
      <c r="BQ128" s="939">
        <f t="shared" si="91"/>
        <v>0</v>
      </c>
      <c r="BR128" s="939">
        <f t="shared" si="92"/>
        <v>0</v>
      </c>
      <c r="BS128" s="939">
        <f t="shared" si="93"/>
        <v>0</v>
      </c>
      <c r="BT128" s="939">
        <f t="shared" si="94"/>
        <v>0</v>
      </c>
      <c r="BU128" s="939">
        <f t="shared" si="95"/>
        <v>0</v>
      </c>
      <c r="BV128" s="939">
        <f t="shared" si="96"/>
        <v>0</v>
      </c>
      <c r="BW128" s="939">
        <f t="shared" si="97"/>
        <v>0</v>
      </c>
      <c r="BX128" s="939">
        <f t="shared" si="98"/>
        <v>0</v>
      </c>
      <c r="BY128" s="938">
        <f t="shared" si="99"/>
        <v>0</v>
      </c>
      <c r="BZ128" s="940">
        <f t="shared" si="108"/>
        <v>0</v>
      </c>
      <c r="CA128" s="1549"/>
      <c r="CB128" s="1549"/>
      <c r="CC128" s="1549"/>
      <c r="CD128" s="1549"/>
      <c r="CE128" s="1549"/>
      <c r="CF128" s="1559">
        <v>3.6859999999999999</v>
      </c>
      <c r="CG128" s="1559">
        <v>0.29100000000000004</v>
      </c>
      <c r="CH128" s="1559">
        <v>3.5502000000000002</v>
      </c>
      <c r="CI128" s="1559">
        <v>1.7751000000000001</v>
      </c>
      <c r="CJ128" s="1559">
        <v>9.3023000000000007</v>
      </c>
      <c r="CK128" s="7"/>
      <c r="CL128" s="7"/>
    </row>
    <row r="129" spans="1:90" ht="23" customHeight="1">
      <c r="A129" s="910" t="s">
        <v>1103</v>
      </c>
      <c r="B129" s="1774" t="s">
        <v>1118</v>
      </c>
      <c r="C129" s="914"/>
      <c r="D129" s="915" t="s">
        <v>1109</v>
      </c>
      <c r="E129" s="914"/>
      <c r="F129" s="986">
        <f t="shared" si="100"/>
        <v>0.34883625000000001</v>
      </c>
      <c r="G129" s="987">
        <f t="shared" si="61"/>
        <v>0.99521999999999988</v>
      </c>
      <c r="H129" s="988">
        <f t="shared" si="101"/>
        <v>1.3095000000000001E-2</v>
      </c>
      <c r="I129" s="988">
        <f t="shared" si="115"/>
        <v>1.3095000000000001E-2</v>
      </c>
      <c r="J129" s="988">
        <f t="shared" si="115"/>
        <v>1.3095000000000001E-2</v>
      </c>
      <c r="K129" s="988">
        <f t="shared" si="115"/>
        <v>1.3095000000000001E-2</v>
      </c>
      <c r="L129" s="988">
        <f t="shared" si="115"/>
        <v>1.3095000000000001E-2</v>
      </c>
      <c r="M129" s="988">
        <f t="shared" si="115"/>
        <v>1.3095000000000001E-2</v>
      </c>
      <c r="N129" s="989">
        <f t="shared" si="62"/>
        <v>7.8570000000000001E-2</v>
      </c>
      <c r="O129" s="990">
        <f t="shared" si="103"/>
        <v>7.9879500000000006E-2</v>
      </c>
      <c r="P129" s="990">
        <f t="shared" si="116"/>
        <v>7.9879500000000006E-2</v>
      </c>
      <c r="Q129" s="990">
        <f t="shared" si="116"/>
        <v>7.9879500000000006E-2</v>
      </c>
      <c r="R129" s="990">
        <f t="shared" si="116"/>
        <v>7.9879500000000006E-2</v>
      </c>
      <c r="S129" s="990">
        <f t="shared" si="116"/>
        <v>7.9879500000000006E-2</v>
      </c>
      <c r="T129" s="990">
        <f t="shared" si="116"/>
        <v>7.9879500000000006E-2</v>
      </c>
      <c r="U129" s="990">
        <f t="shared" si="116"/>
        <v>7.9879500000000006E-2</v>
      </c>
      <c r="V129" s="990">
        <f t="shared" si="116"/>
        <v>7.9879500000000006E-2</v>
      </c>
      <c r="W129" s="990">
        <f t="shared" si="116"/>
        <v>7.9879500000000006E-2</v>
      </c>
      <c r="X129" s="990">
        <f t="shared" si="116"/>
        <v>7.9879500000000006E-2</v>
      </c>
      <c r="Y129" s="990">
        <f t="shared" si="116"/>
        <v>7.9879500000000006E-2</v>
      </c>
      <c r="Z129" s="990">
        <f t="shared" si="116"/>
        <v>7.9879500000000006E-2</v>
      </c>
      <c r="AA129" s="989">
        <f t="shared" si="63"/>
        <v>0.95855400000000013</v>
      </c>
      <c r="AB129" s="990">
        <f t="shared" si="105"/>
        <v>3.9939750000000003E-2</v>
      </c>
      <c r="AC129" s="990">
        <f t="shared" si="117"/>
        <v>3.9939750000000003E-2</v>
      </c>
      <c r="AD129" s="990">
        <f t="shared" si="117"/>
        <v>3.9939750000000003E-2</v>
      </c>
      <c r="AE129" s="990">
        <f t="shared" si="117"/>
        <v>3.9939750000000003E-2</v>
      </c>
      <c r="AF129" s="990">
        <f t="shared" si="117"/>
        <v>3.9939750000000003E-2</v>
      </c>
      <c r="AG129" s="990">
        <f t="shared" si="117"/>
        <v>3.9939750000000003E-2</v>
      </c>
      <c r="AH129" s="990">
        <f t="shared" si="117"/>
        <v>3.9939750000000003E-2</v>
      </c>
      <c r="AI129" s="990">
        <f t="shared" si="117"/>
        <v>3.9939750000000003E-2</v>
      </c>
      <c r="AJ129" s="990">
        <f t="shared" si="117"/>
        <v>3.9939750000000003E-2</v>
      </c>
      <c r="AK129" s="990">
        <f t="shared" si="117"/>
        <v>3.9939750000000003E-2</v>
      </c>
      <c r="AL129" s="990">
        <f t="shared" si="117"/>
        <v>3.9939750000000003E-2</v>
      </c>
      <c r="AM129" s="990">
        <f t="shared" si="117"/>
        <v>3.9939750000000003E-2</v>
      </c>
      <c r="AN129" s="989">
        <f t="shared" si="64"/>
        <v>0.47927700000000006</v>
      </c>
      <c r="AO129" s="991">
        <f t="shared" si="107"/>
        <v>2.5116210000000003</v>
      </c>
      <c r="AP129" s="992"/>
      <c r="AQ129" s="993">
        <f t="shared" si="65"/>
        <v>0</v>
      </c>
      <c r="AR129" s="994">
        <f t="shared" si="66"/>
        <v>0</v>
      </c>
      <c r="AS129" s="995">
        <f t="shared" si="67"/>
        <v>0</v>
      </c>
      <c r="AT129" s="995">
        <f t="shared" si="68"/>
        <v>0</v>
      </c>
      <c r="AU129" s="995">
        <f t="shared" si="69"/>
        <v>0</v>
      </c>
      <c r="AV129" s="995">
        <f t="shared" si="70"/>
        <v>0</v>
      </c>
      <c r="AW129" s="995">
        <f t="shared" si="71"/>
        <v>0</v>
      </c>
      <c r="AX129" s="995">
        <f t="shared" si="72"/>
        <v>0</v>
      </c>
      <c r="AY129" s="996">
        <f t="shared" si="73"/>
        <v>0</v>
      </c>
      <c r="AZ129" s="997">
        <f t="shared" si="74"/>
        <v>0</v>
      </c>
      <c r="BA129" s="997">
        <f t="shared" si="75"/>
        <v>0</v>
      </c>
      <c r="BB129" s="997">
        <f t="shared" si="76"/>
        <v>0</v>
      </c>
      <c r="BC129" s="997">
        <f t="shared" si="77"/>
        <v>0</v>
      </c>
      <c r="BD129" s="997">
        <f t="shared" si="78"/>
        <v>0</v>
      </c>
      <c r="BE129" s="997">
        <f t="shared" si="79"/>
        <v>0</v>
      </c>
      <c r="BF129" s="997">
        <f t="shared" si="80"/>
        <v>0</v>
      </c>
      <c r="BG129" s="997">
        <f t="shared" si="81"/>
        <v>0</v>
      </c>
      <c r="BH129" s="997">
        <f t="shared" si="82"/>
        <v>0</v>
      </c>
      <c r="BI129" s="997">
        <f t="shared" si="83"/>
        <v>0</v>
      </c>
      <c r="BJ129" s="997">
        <f t="shared" si="84"/>
        <v>0</v>
      </c>
      <c r="BK129" s="997">
        <f t="shared" si="85"/>
        <v>0</v>
      </c>
      <c r="BL129" s="996">
        <f t="shared" si="86"/>
        <v>0</v>
      </c>
      <c r="BM129" s="997">
        <f t="shared" si="87"/>
        <v>0</v>
      </c>
      <c r="BN129" s="997">
        <f t="shared" si="88"/>
        <v>0</v>
      </c>
      <c r="BO129" s="997">
        <f t="shared" si="89"/>
        <v>0</v>
      </c>
      <c r="BP129" s="997">
        <f t="shared" si="90"/>
        <v>0</v>
      </c>
      <c r="BQ129" s="997">
        <f t="shared" si="91"/>
        <v>0</v>
      </c>
      <c r="BR129" s="997">
        <f t="shared" si="92"/>
        <v>0</v>
      </c>
      <c r="BS129" s="997">
        <f t="shared" si="93"/>
        <v>0</v>
      </c>
      <c r="BT129" s="997">
        <f t="shared" si="94"/>
        <v>0</v>
      </c>
      <c r="BU129" s="997">
        <f t="shared" si="95"/>
        <v>0</v>
      </c>
      <c r="BV129" s="997">
        <f t="shared" si="96"/>
        <v>0</v>
      </c>
      <c r="BW129" s="997">
        <f t="shared" si="97"/>
        <v>0</v>
      </c>
      <c r="BX129" s="997">
        <f t="shared" si="98"/>
        <v>0</v>
      </c>
      <c r="BY129" s="996">
        <f t="shared" si="99"/>
        <v>0</v>
      </c>
      <c r="BZ129" s="998">
        <f t="shared" si="108"/>
        <v>0</v>
      </c>
      <c r="CA129" s="1553"/>
      <c r="CB129" s="1553"/>
      <c r="CC129" s="1553"/>
      <c r="CD129" s="1553"/>
      <c r="CE129" s="1553"/>
      <c r="CF129" s="1550">
        <v>1.6586999999999998</v>
      </c>
      <c r="CG129" s="1550">
        <v>0.13095000000000001</v>
      </c>
      <c r="CH129" s="1550">
        <v>1.5975900000000003</v>
      </c>
      <c r="CI129" s="1550">
        <v>0.79879500000000014</v>
      </c>
      <c r="CJ129" s="1550">
        <v>4.1860350000000004</v>
      </c>
      <c r="CK129" s="8"/>
      <c r="CL129" s="8"/>
    </row>
    <row r="130" spans="1:90" ht="23" customHeight="1">
      <c r="A130" s="907" t="s">
        <v>1103</v>
      </c>
      <c r="B130" s="1752"/>
      <c r="C130" s="911"/>
      <c r="D130" s="912" t="s">
        <v>1088</v>
      </c>
      <c r="E130" s="911"/>
      <c r="F130" s="960">
        <f t="shared" si="100"/>
        <v>0.85271083333333342</v>
      </c>
      <c r="G130" s="961">
        <f t="shared" si="61"/>
        <v>2.4327600000000005</v>
      </c>
      <c r="H130" s="962">
        <f t="shared" si="101"/>
        <v>3.2010000000000004E-2</v>
      </c>
      <c r="I130" s="962">
        <f t="shared" si="115"/>
        <v>3.2010000000000004E-2</v>
      </c>
      <c r="J130" s="962">
        <f t="shared" si="115"/>
        <v>3.2010000000000004E-2</v>
      </c>
      <c r="K130" s="962">
        <f t="shared" si="115"/>
        <v>3.2010000000000004E-2</v>
      </c>
      <c r="L130" s="962">
        <f t="shared" si="115"/>
        <v>3.2010000000000004E-2</v>
      </c>
      <c r="M130" s="962">
        <f t="shared" si="115"/>
        <v>3.2010000000000004E-2</v>
      </c>
      <c r="N130" s="963">
        <f t="shared" si="62"/>
        <v>0.19206000000000004</v>
      </c>
      <c r="O130" s="964">
        <f t="shared" si="103"/>
        <v>0.19526099999999999</v>
      </c>
      <c r="P130" s="964">
        <f t="shared" si="116"/>
        <v>0.19526099999999999</v>
      </c>
      <c r="Q130" s="964">
        <f t="shared" si="116"/>
        <v>0.19526099999999999</v>
      </c>
      <c r="R130" s="964">
        <f t="shared" si="116"/>
        <v>0.19526099999999999</v>
      </c>
      <c r="S130" s="964">
        <f t="shared" si="116"/>
        <v>0.19526099999999999</v>
      </c>
      <c r="T130" s="964">
        <f t="shared" si="116"/>
        <v>0.19526099999999999</v>
      </c>
      <c r="U130" s="964">
        <f t="shared" si="116"/>
        <v>0.19526099999999999</v>
      </c>
      <c r="V130" s="964">
        <f t="shared" si="116"/>
        <v>0.19526099999999999</v>
      </c>
      <c r="W130" s="964">
        <f t="shared" si="116"/>
        <v>0.19526099999999999</v>
      </c>
      <c r="X130" s="964">
        <f t="shared" si="116"/>
        <v>0.19526099999999999</v>
      </c>
      <c r="Y130" s="964">
        <f t="shared" si="116"/>
        <v>0.19526099999999999</v>
      </c>
      <c r="Z130" s="964">
        <f t="shared" si="116"/>
        <v>0.19526099999999999</v>
      </c>
      <c r="AA130" s="963">
        <f t="shared" si="63"/>
        <v>2.3431319999999998</v>
      </c>
      <c r="AB130" s="964">
        <f t="shared" si="105"/>
        <v>9.7630499999999995E-2</v>
      </c>
      <c r="AC130" s="964">
        <f t="shared" si="117"/>
        <v>9.7630499999999995E-2</v>
      </c>
      <c r="AD130" s="964">
        <f t="shared" si="117"/>
        <v>9.7630499999999995E-2</v>
      </c>
      <c r="AE130" s="964">
        <f t="shared" si="117"/>
        <v>9.7630499999999995E-2</v>
      </c>
      <c r="AF130" s="964">
        <f t="shared" si="117"/>
        <v>9.7630499999999995E-2</v>
      </c>
      <c r="AG130" s="964">
        <f t="shared" si="117"/>
        <v>9.7630499999999995E-2</v>
      </c>
      <c r="AH130" s="964">
        <f t="shared" si="117"/>
        <v>9.7630499999999995E-2</v>
      </c>
      <c r="AI130" s="964">
        <f t="shared" si="117"/>
        <v>9.7630499999999995E-2</v>
      </c>
      <c r="AJ130" s="964">
        <f t="shared" si="117"/>
        <v>9.7630499999999995E-2</v>
      </c>
      <c r="AK130" s="964">
        <f t="shared" si="117"/>
        <v>9.7630499999999995E-2</v>
      </c>
      <c r="AL130" s="964">
        <f t="shared" si="117"/>
        <v>9.7630499999999995E-2</v>
      </c>
      <c r="AM130" s="964">
        <f t="shared" si="117"/>
        <v>9.7630499999999995E-2</v>
      </c>
      <c r="AN130" s="963">
        <f t="shared" si="64"/>
        <v>1.1715659999999999</v>
      </c>
      <c r="AO130" s="965">
        <f t="shared" si="107"/>
        <v>6.1395180000000007</v>
      </c>
      <c r="AP130" s="966"/>
      <c r="AQ130" s="967">
        <f t="shared" si="65"/>
        <v>0</v>
      </c>
      <c r="AR130" s="968">
        <f t="shared" si="66"/>
        <v>0</v>
      </c>
      <c r="AS130" s="969">
        <f t="shared" si="67"/>
        <v>0</v>
      </c>
      <c r="AT130" s="969">
        <f t="shared" si="68"/>
        <v>0</v>
      </c>
      <c r="AU130" s="969">
        <f t="shared" si="69"/>
        <v>0</v>
      </c>
      <c r="AV130" s="969">
        <f t="shared" si="70"/>
        <v>0</v>
      </c>
      <c r="AW130" s="969">
        <f t="shared" si="71"/>
        <v>0</v>
      </c>
      <c r="AX130" s="969">
        <f t="shared" si="72"/>
        <v>0</v>
      </c>
      <c r="AY130" s="970">
        <f t="shared" si="73"/>
        <v>0</v>
      </c>
      <c r="AZ130" s="971">
        <f t="shared" si="74"/>
        <v>0</v>
      </c>
      <c r="BA130" s="971">
        <f t="shared" si="75"/>
        <v>0</v>
      </c>
      <c r="BB130" s="971">
        <f t="shared" si="76"/>
        <v>0</v>
      </c>
      <c r="BC130" s="971">
        <f t="shared" si="77"/>
        <v>0</v>
      </c>
      <c r="BD130" s="971">
        <f t="shared" si="78"/>
        <v>0</v>
      </c>
      <c r="BE130" s="971">
        <f t="shared" si="79"/>
        <v>0</v>
      </c>
      <c r="BF130" s="971">
        <f t="shared" si="80"/>
        <v>0</v>
      </c>
      <c r="BG130" s="971">
        <f t="shared" si="81"/>
        <v>0</v>
      </c>
      <c r="BH130" s="971">
        <f t="shared" si="82"/>
        <v>0</v>
      </c>
      <c r="BI130" s="971">
        <f t="shared" si="83"/>
        <v>0</v>
      </c>
      <c r="BJ130" s="971">
        <f t="shared" si="84"/>
        <v>0</v>
      </c>
      <c r="BK130" s="971">
        <f t="shared" si="85"/>
        <v>0</v>
      </c>
      <c r="BL130" s="970">
        <f t="shared" si="86"/>
        <v>0</v>
      </c>
      <c r="BM130" s="971">
        <f t="shared" si="87"/>
        <v>0</v>
      </c>
      <c r="BN130" s="971">
        <f t="shared" si="88"/>
        <v>0</v>
      </c>
      <c r="BO130" s="971">
        <f t="shared" si="89"/>
        <v>0</v>
      </c>
      <c r="BP130" s="971">
        <f t="shared" si="90"/>
        <v>0</v>
      </c>
      <c r="BQ130" s="971">
        <f t="shared" si="91"/>
        <v>0</v>
      </c>
      <c r="BR130" s="971">
        <f t="shared" si="92"/>
        <v>0</v>
      </c>
      <c r="BS130" s="971">
        <f t="shared" si="93"/>
        <v>0</v>
      </c>
      <c r="BT130" s="971">
        <f t="shared" si="94"/>
        <v>0</v>
      </c>
      <c r="BU130" s="971">
        <f t="shared" si="95"/>
        <v>0</v>
      </c>
      <c r="BV130" s="971">
        <f t="shared" si="96"/>
        <v>0</v>
      </c>
      <c r="BW130" s="971">
        <f t="shared" si="97"/>
        <v>0</v>
      </c>
      <c r="BX130" s="971">
        <f t="shared" si="98"/>
        <v>0</v>
      </c>
      <c r="BY130" s="970">
        <f t="shared" si="99"/>
        <v>0</v>
      </c>
      <c r="BZ130" s="972">
        <f t="shared" si="108"/>
        <v>0</v>
      </c>
      <c r="CA130" s="1553"/>
      <c r="CB130" s="1553"/>
      <c r="CC130" s="1553"/>
      <c r="CD130" s="1553"/>
      <c r="CE130" s="1553"/>
      <c r="CF130" s="1552">
        <v>4.0546000000000006</v>
      </c>
      <c r="CG130" s="1552">
        <v>0.32010000000000005</v>
      </c>
      <c r="CH130" s="1552">
        <v>3.9052199999999999</v>
      </c>
      <c r="CI130" s="1552">
        <v>1.95261</v>
      </c>
      <c r="CJ130" s="1552">
        <v>10.232530000000001</v>
      </c>
      <c r="CK130" s="8"/>
      <c r="CL130" s="8"/>
    </row>
    <row r="131" spans="1:90" ht="23" customHeight="1">
      <c r="A131" s="907" t="s">
        <v>1103</v>
      </c>
      <c r="B131" s="1752"/>
      <c r="C131" s="911"/>
      <c r="D131" s="912" t="s">
        <v>1089</v>
      </c>
      <c r="E131" s="911"/>
      <c r="F131" s="960">
        <f t="shared" si="100"/>
        <v>1.0465087500000001</v>
      </c>
      <c r="G131" s="961">
        <f t="shared" si="61"/>
        <v>2.9856600000000002</v>
      </c>
      <c r="H131" s="962">
        <f t="shared" si="101"/>
        <v>3.9285E-2</v>
      </c>
      <c r="I131" s="962">
        <f t="shared" si="115"/>
        <v>3.9285E-2</v>
      </c>
      <c r="J131" s="962">
        <f t="shared" si="115"/>
        <v>3.9285E-2</v>
      </c>
      <c r="K131" s="962">
        <f t="shared" si="115"/>
        <v>3.9285E-2</v>
      </c>
      <c r="L131" s="962">
        <f t="shared" si="115"/>
        <v>3.9285E-2</v>
      </c>
      <c r="M131" s="962">
        <f t="shared" si="115"/>
        <v>3.9285E-2</v>
      </c>
      <c r="N131" s="963">
        <f t="shared" si="62"/>
        <v>0.23571</v>
      </c>
      <c r="O131" s="964">
        <f t="shared" si="103"/>
        <v>0.23963849999999998</v>
      </c>
      <c r="P131" s="964">
        <f t="shared" si="116"/>
        <v>0.23963849999999998</v>
      </c>
      <c r="Q131" s="964">
        <f t="shared" si="116"/>
        <v>0.23963849999999998</v>
      </c>
      <c r="R131" s="964">
        <f t="shared" si="116"/>
        <v>0.23963849999999998</v>
      </c>
      <c r="S131" s="964">
        <f t="shared" si="116"/>
        <v>0.23963849999999998</v>
      </c>
      <c r="T131" s="964">
        <f t="shared" si="116"/>
        <v>0.23963849999999998</v>
      </c>
      <c r="U131" s="964">
        <f t="shared" si="116"/>
        <v>0.23963849999999998</v>
      </c>
      <c r="V131" s="964">
        <f t="shared" si="116"/>
        <v>0.23963849999999998</v>
      </c>
      <c r="W131" s="964">
        <f t="shared" si="116"/>
        <v>0.23963849999999998</v>
      </c>
      <c r="X131" s="964">
        <f t="shared" si="116"/>
        <v>0.23963849999999998</v>
      </c>
      <c r="Y131" s="964">
        <f t="shared" si="116"/>
        <v>0.23963849999999998</v>
      </c>
      <c r="Z131" s="964">
        <f t="shared" si="116"/>
        <v>0.23963849999999998</v>
      </c>
      <c r="AA131" s="963">
        <f t="shared" si="63"/>
        <v>2.8756619999999997</v>
      </c>
      <c r="AB131" s="964">
        <f t="shared" si="105"/>
        <v>0.11981924999999999</v>
      </c>
      <c r="AC131" s="964">
        <f t="shared" si="117"/>
        <v>0.11981924999999999</v>
      </c>
      <c r="AD131" s="964">
        <f t="shared" si="117"/>
        <v>0.11981924999999999</v>
      </c>
      <c r="AE131" s="964">
        <f t="shared" si="117"/>
        <v>0.11981924999999999</v>
      </c>
      <c r="AF131" s="964">
        <f t="shared" si="117"/>
        <v>0.11981924999999999</v>
      </c>
      <c r="AG131" s="964">
        <f t="shared" si="117"/>
        <v>0.11981924999999999</v>
      </c>
      <c r="AH131" s="964">
        <f t="shared" si="117"/>
        <v>0.11981924999999999</v>
      </c>
      <c r="AI131" s="964">
        <f t="shared" si="117"/>
        <v>0.11981924999999999</v>
      </c>
      <c r="AJ131" s="964">
        <f t="shared" si="117"/>
        <v>0.11981924999999999</v>
      </c>
      <c r="AK131" s="964">
        <f t="shared" si="117"/>
        <v>0.11981924999999999</v>
      </c>
      <c r="AL131" s="964">
        <f t="shared" si="117"/>
        <v>0.11981924999999999</v>
      </c>
      <c r="AM131" s="964">
        <f t="shared" si="117"/>
        <v>0.11981924999999999</v>
      </c>
      <c r="AN131" s="963">
        <f t="shared" si="64"/>
        <v>1.4378309999999999</v>
      </c>
      <c r="AO131" s="965">
        <f t="shared" si="107"/>
        <v>7.5348630000000005</v>
      </c>
      <c r="AP131" s="966"/>
      <c r="AQ131" s="967">
        <f t="shared" si="65"/>
        <v>0</v>
      </c>
      <c r="AR131" s="968">
        <f t="shared" si="66"/>
        <v>0</v>
      </c>
      <c r="AS131" s="969">
        <f t="shared" si="67"/>
        <v>0</v>
      </c>
      <c r="AT131" s="969">
        <f t="shared" si="68"/>
        <v>0</v>
      </c>
      <c r="AU131" s="969">
        <f t="shared" si="69"/>
        <v>0</v>
      </c>
      <c r="AV131" s="969">
        <f t="shared" si="70"/>
        <v>0</v>
      </c>
      <c r="AW131" s="969">
        <f t="shared" si="71"/>
        <v>0</v>
      </c>
      <c r="AX131" s="969">
        <f t="shared" si="72"/>
        <v>0</v>
      </c>
      <c r="AY131" s="970">
        <f t="shared" si="73"/>
        <v>0</v>
      </c>
      <c r="AZ131" s="971">
        <f t="shared" si="74"/>
        <v>0</v>
      </c>
      <c r="BA131" s="971">
        <f t="shared" si="75"/>
        <v>0</v>
      </c>
      <c r="BB131" s="971">
        <f t="shared" si="76"/>
        <v>0</v>
      </c>
      <c r="BC131" s="971">
        <f t="shared" si="77"/>
        <v>0</v>
      </c>
      <c r="BD131" s="971">
        <f t="shared" si="78"/>
        <v>0</v>
      </c>
      <c r="BE131" s="971">
        <f t="shared" si="79"/>
        <v>0</v>
      </c>
      <c r="BF131" s="971">
        <f t="shared" si="80"/>
        <v>0</v>
      </c>
      <c r="BG131" s="971">
        <f t="shared" si="81"/>
        <v>0</v>
      </c>
      <c r="BH131" s="971">
        <f t="shared" si="82"/>
        <v>0</v>
      </c>
      <c r="BI131" s="971">
        <f t="shared" si="83"/>
        <v>0</v>
      </c>
      <c r="BJ131" s="971">
        <f t="shared" si="84"/>
        <v>0</v>
      </c>
      <c r="BK131" s="971">
        <f t="shared" si="85"/>
        <v>0</v>
      </c>
      <c r="BL131" s="970">
        <f t="shared" si="86"/>
        <v>0</v>
      </c>
      <c r="BM131" s="971">
        <f t="shared" si="87"/>
        <v>0</v>
      </c>
      <c r="BN131" s="971">
        <f t="shared" si="88"/>
        <v>0</v>
      </c>
      <c r="BO131" s="971">
        <f t="shared" si="89"/>
        <v>0</v>
      </c>
      <c r="BP131" s="971">
        <f t="shared" si="90"/>
        <v>0</v>
      </c>
      <c r="BQ131" s="971">
        <f t="shared" si="91"/>
        <v>0</v>
      </c>
      <c r="BR131" s="971">
        <f t="shared" si="92"/>
        <v>0</v>
      </c>
      <c r="BS131" s="971">
        <f t="shared" si="93"/>
        <v>0</v>
      </c>
      <c r="BT131" s="971">
        <f t="shared" si="94"/>
        <v>0</v>
      </c>
      <c r="BU131" s="971">
        <f t="shared" si="95"/>
        <v>0</v>
      </c>
      <c r="BV131" s="971">
        <f t="shared" si="96"/>
        <v>0</v>
      </c>
      <c r="BW131" s="971">
        <f t="shared" si="97"/>
        <v>0</v>
      </c>
      <c r="BX131" s="971">
        <f t="shared" si="98"/>
        <v>0</v>
      </c>
      <c r="BY131" s="970">
        <f t="shared" si="99"/>
        <v>0</v>
      </c>
      <c r="BZ131" s="972">
        <f t="shared" si="108"/>
        <v>0</v>
      </c>
      <c r="CA131" s="1553"/>
      <c r="CB131" s="1553"/>
      <c r="CC131" s="1553"/>
      <c r="CD131" s="1553"/>
      <c r="CE131" s="1553"/>
      <c r="CF131" s="1552">
        <v>4.9761000000000006</v>
      </c>
      <c r="CG131" s="1552">
        <v>0.39285000000000003</v>
      </c>
      <c r="CH131" s="1552">
        <v>4.79277</v>
      </c>
      <c r="CI131" s="1552">
        <v>2.396385</v>
      </c>
      <c r="CJ131" s="1552">
        <v>12.558105000000001</v>
      </c>
      <c r="CK131" s="8"/>
      <c r="CL131" s="8"/>
    </row>
    <row r="132" spans="1:90" ht="23" customHeight="1">
      <c r="A132" s="1517" t="s">
        <v>1103</v>
      </c>
      <c r="B132" s="1753"/>
      <c r="C132" s="1513"/>
      <c r="D132" s="1514" t="s">
        <v>11</v>
      </c>
      <c r="E132" s="1513"/>
      <c r="F132" s="999">
        <f t="shared" si="100"/>
        <v>1.2015470833333333</v>
      </c>
      <c r="G132" s="1000">
        <f t="shared" si="61"/>
        <v>3.4279799999999994</v>
      </c>
      <c r="H132" s="1001">
        <f t="shared" si="101"/>
        <v>4.5105000000000006E-2</v>
      </c>
      <c r="I132" s="1001">
        <f t="shared" si="115"/>
        <v>4.5105000000000006E-2</v>
      </c>
      <c r="J132" s="1001">
        <f t="shared" si="115"/>
        <v>4.5105000000000006E-2</v>
      </c>
      <c r="K132" s="1001">
        <f t="shared" si="115"/>
        <v>4.5105000000000006E-2</v>
      </c>
      <c r="L132" s="1001">
        <f t="shared" si="115"/>
        <v>4.5105000000000006E-2</v>
      </c>
      <c r="M132" s="1001">
        <f t="shared" si="115"/>
        <v>4.5105000000000006E-2</v>
      </c>
      <c r="N132" s="1002">
        <f t="shared" si="62"/>
        <v>0.27063000000000004</v>
      </c>
      <c r="O132" s="1003">
        <f t="shared" si="103"/>
        <v>0.27514050000000001</v>
      </c>
      <c r="P132" s="1003">
        <f t="shared" si="116"/>
        <v>0.27514050000000001</v>
      </c>
      <c r="Q132" s="1003">
        <f t="shared" si="116"/>
        <v>0.27514050000000001</v>
      </c>
      <c r="R132" s="1003">
        <f t="shared" si="116"/>
        <v>0.27514050000000001</v>
      </c>
      <c r="S132" s="1003">
        <f t="shared" si="116"/>
        <v>0.27514050000000001</v>
      </c>
      <c r="T132" s="1003">
        <f t="shared" si="116"/>
        <v>0.27514050000000001</v>
      </c>
      <c r="U132" s="1003">
        <f t="shared" si="116"/>
        <v>0.27514050000000001</v>
      </c>
      <c r="V132" s="1003">
        <f t="shared" si="116"/>
        <v>0.27514050000000001</v>
      </c>
      <c r="W132" s="1003">
        <f t="shared" si="116"/>
        <v>0.27514050000000001</v>
      </c>
      <c r="X132" s="1003">
        <f t="shared" si="116"/>
        <v>0.27514050000000001</v>
      </c>
      <c r="Y132" s="1003">
        <f t="shared" si="116"/>
        <v>0.27514050000000001</v>
      </c>
      <c r="Z132" s="1003">
        <f t="shared" si="116"/>
        <v>0.27514050000000001</v>
      </c>
      <c r="AA132" s="1002">
        <f t="shared" si="63"/>
        <v>3.3016860000000001</v>
      </c>
      <c r="AB132" s="1003">
        <f t="shared" si="105"/>
        <v>0.13757025000000001</v>
      </c>
      <c r="AC132" s="1003">
        <f t="shared" si="117"/>
        <v>0.13757025000000001</v>
      </c>
      <c r="AD132" s="1003">
        <f t="shared" si="117"/>
        <v>0.13757025000000001</v>
      </c>
      <c r="AE132" s="1003">
        <f t="shared" si="117"/>
        <v>0.13757025000000001</v>
      </c>
      <c r="AF132" s="1003">
        <f t="shared" si="117"/>
        <v>0.13757025000000001</v>
      </c>
      <c r="AG132" s="1003">
        <f t="shared" si="117"/>
        <v>0.13757025000000001</v>
      </c>
      <c r="AH132" s="1003">
        <f t="shared" si="117"/>
        <v>0.13757025000000001</v>
      </c>
      <c r="AI132" s="1003">
        <f t="shared" si="117"/>
        <v>0.13757025000000001</v>
      </c>
      <c r="AJ132" s="1003">
        <f t="shared" si="117"/>
        <v>0.13757025000000001</v>
      </c>
      <c r="AK132" s="1003">
        <f t="shared" si="117"/>
        <v>0.13757025000000001</v>
      </c>
      <c r="AL132" s="1003">
        <f t="shared" si="117"/>
        <v>0.13757025000000001</v>
      </c>
      <c r="AM132" s="1003">
        <f t="shared" si="117"/>
        <v>0.13757025000000001</v>
      </c>
      <c r="AN132" s="1002">
        <f t="shared" si="64"/>
        <v>1.6508430000000001</v>
      </c>
      <c r="AO132" s="1004">
        <f t="shared" si="107"/>
        <v>8.6511390000000006</v>
      </c>
      <c r="AP132" s="1005"/>
      <c r="AQ132" s="1006">
        <f t="shared" si="65"/>
        <v>0</v>
      </c>
      <c r="AR132" s="1007">
        <f t="shared" si="66"/>
        <v>0</v>
      </c>
      <c r="AS132" s="1008">
        <f t="shared" si="67"/>
        <v>0</v>
      </c>
      <c r="AT132" s="1008">
        <f t="shared" si="68"/>
        <v>0</v>
      </c>
      <c r="AU132" s="1008">
        <f t="shared" si="69"/>
        <v>0</v>
      </c>
      <c r="AV132" s="1008">
        <f t="shared" si="70"/>
        <v>0</v>
      </c>
      <c r="AW132" s="1008">
        <f t="shared" si="71"/>
        <v>0</v>
      </c>
      <c r="AX132" s="1008">
        <f t="shared" si="72"/>
        <v>0</v>
      </c>
      <c r="AY132" s="1009">
        <f t="shared" si="73"/>
        <v>0</v>
      </c>
      <c r="AZ132" s="1010">
        <f t="shared" si="74"/>
        <v>0</v>
      </c>
      <c r="BA132" s="1010">
        <f t="shared" si="75"/>
        <v>0</v>
      </c>
      <c r="BB132" s="1010">
        <f t="shared" si="76"/>
        <v>0</v>
      </c>
      <c r="BC132" s="1010">
        <f t="shared" si="77"/>
        <v>0</v>
      </c>
      <c r="BD132" s="1010">
        <f t="shared" si="78"/>
        <v>0</v>
      </c>
      <c r="BE132" s="1010">
        <f t="shared" si="79"/>
        <v>0</v>
      </c>
      <c r="BF132" s="1010">
        <f t="shared" si="80"/>
        <v>0</v>
      </c>
      <c r="BG132" s="1010">
        <f t="shared" si="81"/>
        <v>0</v>
      </c>
      <c r="BH132" s="1010">
        <f t="shared" si="82"/>
        <v>0</v>
      </c>
      <c r="BI132" s="1010">
        <f t="shared" si="83"/>
        <v>0</v>
      </c>
      <c r="BJ132" s="1010">
        <f t="shared" si="84"/>
        <v>0</v>
      </c>
      <c r="BK132" s="1010">
        <f t="shared" si="85"/>
        <v>0</v>
      </c>
      <c r="BL132" s="1009">
        <f t="shared" si="86"/>
        <v>0</v>
      </c>
      <c r="BM132" s="1010">
        <f t="shared" si="87"/>
        <v>0</v>
      </c>
      <c r="BN132" s="1010">
        <f t="shared" si="88"/>
        <v>0</v>
      </c>
      <c r="BO132" s="1010">
        <f t="shared" si="89"/>
        <v>0</v>
      </c>
      <c r="BP132" s="1010">
        <f t="shared" si="90"/>
        <v>0</v>
      </c>
      <c r="BQ132" s="1010">
        <f t="shared" si="91"/>
        <v>0</v>
      </c>
      <c r="BR132" s="1010">
        <f t="shared" si="92"/>
        <v>0</v>
      </c>
      <c r="BS132" s="1010">
        <f t="shared" si="93"/>
        <v>0</v>
      </c>
      <c r="BT132" s="1010">
        <f t="shared" si="94"/>
        <v>0</v>
      </c>
      <c r="BU132" s="1010">
        <f t="shared" si="95"/>
        <v>0</v>
      </c>
      <c r="BV132" s="1010">
        <f t="shared" si="96"/>
        <v>0</v>
      </c>
      <c r="BW132" s="1010">
        <f t="shared" si="97"/>
        <v>0</v>
      </c>
      <c r="BX132" s="1010">
        <f t="shared" si="98"/>
        <v>0</v>
      </c>
      <c r="BY132" s="1009">
        <f t="shared" si="99"/>
        <v>0</v>
      </c>
      <c r="BZ132" s="1011">
        <f t="shared" si="108"/>
        <v>0</v>
      </c>
      <c r="CA132" s="1553"/>
      <c r="CB132" s="1553"/>
      <c r="CC132" s="1553"/>
      <c r="CD132" s="1553"/>
      <c r="CE132" s="1553"/>
      <c r="CF132" s="1554">
        <v>5.7132999999999994</v>
      </c>
      <c r="CG132" s="1554">
        <v>0.45105000000000006</v>
      </c>
      <c r="CH132" s="1554">
        <v>5.5028100000000002</v>
      </c>
      <c r="CI132" s="1554">
        <v>2.7514050000000001</v>
      </c>
      <c r="CJ132" s="1554">
        <v>14.418564999999999</v>
      </c>
      <c r="CK132" s="8"/>
      <c r="CL132" s="8"/>
    </row>
    <row r="133" spans="1:90" ht="23" customHeight="1">
      <c r="A133" s="910" t="s">
        <v>1103</v>
      </c>
      <c r="B133" s="1774" t="s">
        <v>1119</v>
      </c>
      <c r="C133" s="914"/>
      <c r="D133" s="915" t="s">
        <v>1111</v>
      </c>
      <c r="E133" s="914"/>
      <c r="F133" s="986">
        <f t="shared" si="100"/>
        <v>0.19379791666666668</v>
      </c>
      <c r="G133" s="987">
        <f t="shared" si="61"/>
        <v>0.55289999999999995</v>
      </c>
      <c r="H133" s="988">
        <f t="shared" si="101"/>
        <v>7.2750000000000002E-3</v>
      </c>
      <c r="I133" s="988">
        <f t="shared" si="115"/>
        <v>7.2750000000000002E-3</v>
      </c>
      <c r="J133" s="988">
        <f t="shared" si="115"/>
        <v>7.2750000000000002E-3</v>
      </c>
      <c r="K133" s="988">
        <f t="shared" si="115"/>
        <v>7.2750000000000002E-3</v>
      </c>
      <c r="L133" s="988">
        <f t="shared" si="115"/>
        <v>7.2750000000000002E-3</v>
      </c>
      <c r="M133" s="988">
        <f t="shared" si="115"/>
        <v>7.2750000000000002E-3</v>
      </c>
      <c r="N133" s="989">
        <f t="shared" si="62"/>
        <v>4.3650000000000001E-2</v>
      </c>
      <c r="O133" s="990">
        <f t="shared" si="103"/>
        <v>4.4377500000000007E-2</v>
      </c>
      <c r="P133" s="990">
        <f t="shared" si="116"/>
        <v>4.4377500000000007E-2</v>
      </c>
      <c r="Q133" s="990">
        <f t="shared" si="116"/>
        <v>4.4377500000000007E-2</v>
      </c>
      <c r="R133" s="990">
        <f t="shared" si="116"/>
        <v>4.4377500000000007E-2</v>
      </c>
      <c r="S133" s="990">
        <f t="shared" si="116"/>
        <v>4.4377500000000007E-2</v>
      </c>
      <c r="T133" s="990">
        <f t="shared" si="116"/>
        <v>4.4377500000000007E-2</v>
      </c>
      <c r="U133" s="990">
        <f t="shared" si="116"/>
        <v>4.4377500000000007E-2</v>
      </c>
      <c r="V133" s="990">
        <f t="shared" si="116"/>
        <v>4.4377500000000007E-2</v>
      </c>
      <c r="W133" s="990">
        <f t="shared" si="116"/>
        <v>4.4377500000000007E-2</v>
      </c>
      <c r="X133" s="990">
        <f t="shared" si="116"/>
        <v>4.4377500000000007E-2</v>
      </c>
      <c r="Y133" s="990">
        <f t="shared" si="116"/>
        <v>4.4377500000000007E-2</v>
      </c>
      <c r="Z133" s="990">
        <f t="shared" si="116"/>
        <v>4.4377500000000007E-2</v>
      </c>
      <c r="AA133" s="989">
        <f t="shared" si="63"/>
        <v>0.53253000000000006</v>
      </c>
      <c r="AB133" s="990">
        <f t="shared" si="105"/>
        <v>2.2188750000000004E-2</v>
      </c>
      <c r="AC133" s="990">
        <f t="shared" si="117"/>
        <v>2.2188750000000004E-2</v>
      </c>
      <c r="AD133" s="990">
        <f t="shared" si="117"/>
        <v>2.2188750000000004E-2</v>
      </c>
      <c r="AE133" s="990">
        <f t="shared" si="117"/>
        <v>2.2188750000000004E-2</v>
      </c>
      <c r="AF133" s="990">
        <f t="shared" si="117"/>
        <v>2.2188750000000004E-2</v>
      </c>
      <c r="AG133" s="990">
        <f t="shared" si="117"/>
        <v>2.2188750000000004E-2</v>
      </c>
      <c r="AH133" s="990">
        <f t="shared" si="117"/>
        <v>2.2188750000000004E-2</v>
      </c>
      <c r="AI133" s="990">
        <f t="shared" si="117"/>
        <v>2.2188750000000004E-2</v>
      </c>
      <c r="AJ133" s="990">
        <f t="shared" si="117"/>
        <v>2.2188750000000004E-2</v>
      </c>
      <c r="AK133" s="990">
        <f t="shared" si="117"/>
        <v>2.2188750000000004E-2</v>
      </c>
      <c r="AL133" s="990">
        <f t="shared" si="117"/>
        <v>2.2188750000000004E-2</v>
      </c>
      <c r="AM133" s="990">
        <f t="shared" si="117"/>
        <v>2.2188750000000004E-2</v>
      </c>
      <c r="AN133" s="989">
        <f t="shared" si="64"/>
        <v>0.26626500000000003</v>
      </c>
      <c r="AO133" s="991">
        <f t="shared" si="107"/>
        <v>1.3953450000000001</v>
      </c>
      <c r="AP133" s="992"/>
      <c r="AQ133" s="993">
        <f t="shared" si="65"/>
        <v>0</v>
      </c>
      <c r="AR133" s="994">
        <f t="shared" si="66"/>
        <v>0</v>
      </c>
      <c r="AS133" s="995">
        <f t="shared" si="67"/>
        <v>0</v>
      </c>
      <c r="AT133" s="995">
        <f t="shared" si="68"/>
        <v>0</v>
      </c>
      <c r="AU133" s="995">
        <f t="shared" si="69"/>
        <v>0</v>
      </c>
      <c r="AV133" s="995">
        <f t="shared" si="70"/>
        <v>0</v>
      </c>
      <c r="AW133" s="995">
        <f t="shared" si="71"/>
        <v>0</v>
      </c>
      <c r="AX133" s="995">
        <f t="shared" si="72"/>
        <v>0</v>
      </c>
      <c r="AY133" s="996">
        <f t="shared" si="73"/>
        <v>0</v>
      </c>
      <c r="AZ133" s="997">
        <f t="shared" si="74"/>
        <v>0</v>
      </c>
      <c r="BA133" s="997">
        <f t="shared" si="75"/>
        <v>0</v>
      </c>
      <c r="BB133" s="997">
        <f t="shared" si="76"/>
        <v>0</v>
      </c>
      <c r="BC133" s="997">
        <f t="shared" si="77"/>
        <v>0</v>
      </c>
      <c r="BD133" s="997">
        <f t="shared" si="78"/>
        <v>0</v>
      </c>
      <c r="BE133" s="997">
        <f t="shared" si="79"/>
        <v>0</v>
      </c>
      <c r="BF133" s="997">
        <f t="shared" si="80"/>
        <v>0</v>
      </c>
      <c r="BG133" s="997">
        <f t="shared" si="81"/>
        <v>0</v>
      </c>
      <c r="BH133" s="997">
        <f t="shared" si="82"/>
        <v>0</v>
      </c>
      <c r="BI133" s="997">
        <f t="shared" si="83"/>
        <v>0</v>
      </c>
      <c r="BJ133" s="997">
        <f t="shared" si="84"/>
        <v>0</v>
      </c>
      <c r="BK133" s="997">
        <f t="shared" si="85"/>
        <v>0</v>
      </c>
      <c r="BL133" s="996">
        <f t="shared" si="86"/>
        <v>0</v>
      </c>
      <c r="BM133" s="997">
        <f t="shared" si="87"/>
        <v>0</v>
      </c>
      <c r="BN133" s="997">
        <f t="shared" si="88"/>
        <v>0</v>
      </c>
      <c r="BO133" s="997">
        <f t="shared" si="89"/>
        <v>0</v>
      </c>
      <c r="BP133" s="997">
        <f t="shared" si="90"/>
        <v>0</v>
      </c>
      <c r="BQ133" s="997">
        <f t="shared" si="91"/>
        <v>0</v>
      </c>
      <c r="BR133" s="997">
        <f t="shared" si="92"/>
        <v>0</v>
      </c>
      <c r="BS133" s="997">
        <f t="shared" si="93"/>
        <v>0</v>
      </c>
      <c r="BT133" s="997">
        <f t="shared" si="94"/>
        <v>0</v>
      </c>
      <c r="BU133" s="997">
        <f t="shared" si="95"/>
        <v>0</v>
      </c>
      <c r="BV133" s="997">
        <f t="shared" si="96"/>
        <v>0</v>
      </c>
      <c r="BW133" s="997">
        <f t="shared" si="97"/>
        <v>0</v>
      </c>
      <c r="BX133" s="997">
        <f t="shared" si="98"/>
        <v>0</v>
      </c>
      <c r="BY133" s="996">
        <f t="shared" si="99"/>
        <v>0</v>
      </c>
      <c r="BZ133" s="998">
        <f t="shared" si="108"/>
        <v>0</v>
      </c>
      <c r="CA133" s="1551"/>
      <c r="CB133" s="1551"/>
      <c r="CC133" s="1551"/>
      <c r="CD133" s="1551"/>
      <c r="CE133" s="1551"/>
      <c r="CF133" s="1550">
        <v>0.92149999999999999</v>
      </c>
      <c r="CG133" s="1550">
        <v>7.2750000000000009E-2</v>
      </c>
      <c r="CH133" s="1550">
        <v>0.88755000000000006</v>
      </c>
      <c r="CI133" s="1550">
        <v>0.44377500000000003</v>
      </c>
      <c r="CJ133" s="1550">
        <v>2.3255750000000002</v>
      </c>
      <c r="CK133" s="9"/>
      <c r="CL133" s="9"/>
    </row>
    <row r="134" spans="1:90" ht="23" customHeight="1">
      <c r="A134" s="907" t="s">
        <v>1103</v>
      </c>
      <c r="B134" s="1752"/>
      <c r="C134" s="911"/>
      <c r="D134" s="912" t="s">
        <v>1088</v>
      </c>
      <c r="E134" s="911"/>
      <c r="F134" s="960">
        <f t="shared" si="100"/>
        <v>0.34883625000000001</v>
      </c>
      <c r="G134" s="961">
        <f t="shared" si="61"/>
        <v>0.99521999999999988</v>
      </c>
      <c r="H134" s="962">
        <f t="shared" si="101"/>
        <v>1.3095000000000001E-2</v>
      </c>
      <c r="I134" s="962">
        <f t="shared" si="115"/>
        <v>1.3095000000000001E-2</v>
      </c>
      <c r="J134" s="962">
        <f t="shared" si="115"/>
        <v>1.3095000000000001E-2</v>
      </c>
      <c r="K134" s="962">
        <f t="shared" si="115"/>
        <v>1.3095000000000001E-2</v>
      </c>
      <c r="L134" s="962">
        <f t="shared" si="115"/>
        <v>1.3095000000000001E-2</v>
      </c>
      <c r="M134" s="962">
        <f t="shared" si="115"/>
        <v>1.3095000000000001E-2</v>
      </c>
      <c r="N134" s="963">
        <f t="shared" si="62"/>
        <v>7.8570000000000001E-2</v>
      </c>
      <c r="O134" s="964">
        <f t="shared" si="103"/>
        <v>7.9879500000000006E-2</v>
      </c>
      <c r="P134" s="964">
        <f t="shared" si="116"/>
        <v>7.9879500000000006E-2</v>
      </c>
      <c r="Q134" s="964">
        <f t="shared" si="116"/>
        <v>7.9879500000000006E-2</v>
      </c>
      <c r="R134" s="964">
        <f t="shared" si="116"/>
        <v>7.9879500000000006E-2</v>
      </c>
      <c r="S134" s="964">
        <f t="shared" si="116"/>
        <v>7.9879500000000006E-2</v>
      </c>
      <c r="T134" s="964">
        <f t="shared" si="116"/>
        <v>7.9879500000000006E-2</v>
      </c>
      <c r="U134" s="964">
        <f t="shared" si="116"/>
        <v>7.9879500000000006E-2</v>
      </c>
      <c r="V134" s="964">
        <f t="shared" si="116"/>
        <v>7.9879500000000006E-2</v>
      </c>
      <c r="W134" s="964">
        <f t="shared" si="116"/>
        <v>7.9879500000000006E-2</v>
      </c>
      <c r="X134" s="964">
        <f t="shared" si="116"/>
        <v>7.9879500000000006E-2</v>
      </c>
      <c r="Y134" s="964">
        <f t="shared" si="116"/>
        <v>7.9879500000000006E-2</v>
      </c>
      <c r="Z134" s="964">
        <f t="shared" si="116"/>
        <v>7.9879500000000006E-2</v>
      </c>
      <c r="AA134" s="963">
        <f t="shared" si="63"/>
        <v>0.95855400000000013</v>
      </c>
      <c r="AB134" s="964">
        <f t="shared" si="105"/>
        <v>3.9939750000000003E-2</v>
      </c>
      <c r="AC134" s="964">
        <f t="shared" si="117"/>
        <v>3.9939750000000003E-2</v>
      </c>
      <c r="AD134" s="964">
        <f t="shared" si="117"/>
        <v>3.9939750000000003E-2</v>
      </c>
      <c r="AE134" s="964">
        <f t="shared" si="117"/>
        <v>3.9939750000000003E-2</v>
      </c>
      <c r="AF134" s="964">
        <f t="shared" si="117"/>
        <v>3.9939750000000003E-2</v>
      </c>
      <c r="AG134" s="964">
        <f t="shared" si="117"/>
        <v>3.9939750000000003E-2</v>
      </c>
      <c r="AH134" s="964">
        <f t="shared" si="117"/>
        <v>3.9939750000000003E-2</v>
      </c>
      <c r="AI134" s="964">
        <f t="shared" si="117"/>
        <v>3.9939750000000003E-2</v>
      </c>
      <c r="AJ134" s="964">
        <f t="shared" si="117"/>
        <v>3.9939750000000003E-2</v>
      </c>
      <c r="AK134" s="964">
        <f t="shared" si="117"/>
        <v>3.9939750000000003E-2</v>
      </c>
      <c r="AL134" s="964">
        <f t="shared" si="117"/>
        <v>3.9939750000000003E-2</v>
      </c>
      <c r="AM134" s="964">
        <f t="shared" si="117"/>
        <v>3.9939750000000003E-2</v>
      </c>
      <c r="AN134" s="963">
        <f t="shared" si="64"/>
        <v>0.47927700000000006</v>
      </c>
      <c r="AO134" s="965">
        <f t="shared" si="107"/>
        <v>2.5116210000000003</v>
      </c>
      <c r="AP134" s="966"/>
      <c r="AQ134" s="967">
        <f t="shared" si="65"/>
        <v>0</v>
      </c>
      <c r="AR134" s="968">
        <f t="shared" si="66"/>
        <v>0</v>
      </c>
      <c r="AS134" s="969">
        <f t="shared" si="67"/>
        <v>0</v>
      </c>
      <c r="AT134" s="969">
        <f t="shared" si="68"/>
        <v>0</v>
      </c>
      <c r="AU134" s="969">
        <f t="shared" si="69"/>
        <v>0</v>
      </c>
      <c r="AV134" s="969">
        <f t="shared" si="70"/>
        <v>0</v>
      </c>
      <c r="AW134" s="969">
        <f t="shared" si="71"/>
        <v>0</v>
      </c>
      <c r="AX134" s="969">
        <f t="shared" si="72"/>
        <v>0</v>
      </c>
      <c r="AY134" s="970">
        <f t="shared" si="73"/>
        <v>0</v>
      </c>
      <c r="AZ134" s="971">
        <f t="shared" si="74"/>
        <v>0</v>
      </c>
      <c r="BA134" s="971">
        <f t="shared" si="75"/>
        <v>0</v>
      </c>
      <c r="BB134" s="971">
        <f t="shared" si="76"/>
        <v>0</v>
      </c>
      <c r="BC134" s="971">
        <f t="shared" si="77"/>
        <v>0</v>
      </c>
      <c r="BD134" s="971">
        <f t="shared" si="78"/>
        <v>0</v>
      </c>
      <c r="BE134" s="971">
        <f t="shared" si="79"/>
        <v>0</v>
      </c>
      <c r="BF134" s="971">
        <f t="shared" si="80"/>
        <v>0</v>
      </c>
      <c r="BG134" s="971">
        <f t="shared" si="81"/>
        <v>0</v>
      </c>
      <c r="BH134" s="971">
        <f t="shared" si="82"/>
        <v>0</v>
      </c>
      <c r="BI134" s="971">
        <f t="shared" si="83"/>
        <v>0</v>
      </c>
      <c r="BJ134" s="971">
        <f t="shared" si="84"/>
        <v>0</v>
      </c>
      <c r="BK134" s="971">
        <f t="shared" si="85"/>
        <v>0</v>
      </c>
      <c r="BL134" s="970">
        <f t="shared" si="86"/>
        <v>0</v>
      </c>
      <c r="BM134" s="971">
        <f t="shared" si="87"/>
        <v>0</v>
      </c>
      <c r="BN134" s="971">
        <f t="shared" si="88"/>
        <v>0</v>
      </c>
      <c r="BO134" s="971">
        <f t="shared" si="89"/>
        <v>0</v>
      </c>
      <c r="BP134" s="971">
        <f t="shared" si="90"/>
        <v>0</v>
      </c>
      <c r="BQ134" s="971">
        <f t="shared" si="91"/>
        <v>0</v>
      </c>
      <c r="BR134" s="971">
        <f t="shared" si="92"/>
        <v>0</v>
      </c>
      <c r="BS134" s="971">
        <f t="shared" si="93"/>
        <v>0</v>
      </c>
      <c r="BT134" s="971">
        <f t="shared" si="94"/>
        <v>0</v>
      </c>
      <c r="BU134" s="971">
        <f t="shared" si="95"/>
        <v>0</v>
      </c>
      <c r="BV134" s="971">
        <f t="shared" si="96"/>
        <v>0</v>
      </c>
      <c r="BW134" s="971">
        <f t="shared" si="97"/>
        <v>0</v>
      </c>
      <c r="BX134" s="971">
        <f t="shared" si="98"/>
        <v>0</v>
      </c>
      <c r="BY134" s="970">
        <f t="shared" si="99"/>
        <v>0</v>
      </c>
      <c r="BZ134" s="972">
        <f t="shared" si="108"/>
        <v>0</v>
      </c>
      <c r="CA134" s="1549"/>
      <c r="CB134" s="1549"/>
      <c r="CC134" s="1549"/>
      <c r="CD134" s="1549"/>
      <c r="CE134" s="1549"/>
      <c r="CF134" s="1552">
        <v>1.6586999999999998</v>
      </c>
      <c r="CG134" s="1552">
        <v>0.13095000000000001</v>
      </c>
      <c r="CH134" s="1552">
        <v>1.5975900000000003</v>
      </c>
      <c r="CI134" s="1552">
        <v>0.79879500000000014</v>
      </c>
      <c r="CJ134" s="1552">
        <v>4.1860350000000004</v>
      </c>
      <c r="CK134" s="7"/>
      <c r="CL134" s="7"/>
    </row>
    <row r="135" spans="1:90" ht="23" customHeight="1">
      <c r="A135" s="907" t="s">
        <v>1103</v>
      </c>
      <c r="B135" s="1752"/>
      <c r="C135" s="911"/>
      <c r="D135" s="912" t="s">
        <v>1089</v>
      </c>
      <c r="E135" s="911"/>
      <c r="F135" s="960">
        <f t="shared" si="100"/>
        <v>0.50387458333333335</v>
      </c>
      <c r="G135" s="961">
        <f t="shared" si="61"/>
        <v>1.4375399999999998</v>
      </c>
      <c r="H135" s="962">
        <f t="shared" si="101"/>
        <v>1.8915000000000001E-2</v>
      </c>
      <c r="I135" s="962">
        <f t="shared" si="115"/>
        <v>1.8915000000000001E-2</v>
      </c>
      <c r="J135" s="962">
        <f t="shared" si="115"/>
        <v>1.8915000000000001E-2</v>
      </c>
      <c r="K135" s="962">
        <f t="shared" si="115"/>
        <v>1.8915000000000001E-2</v>
      </c>
      <c r="L135" s="962">
        <f t="shared" si="115"/>
        <v>1.8915000000000001E-2</v>
      </c>
      <c r="M135" s="962">
        <f t="shared" si="115"/>
        <v>1.8915000000000001E-2</v>
      </c>
      <c r="N135" s="963">
        <f t="shared" si="62"/>
        <v>0.11349000000000001</v>
      </c>
      <c r="O135" s="964">
        <f t="shared" si="103"/>
        <v>0.11538150000000001</v>
      </c>
      <c r="P135" s="964">
        <f t="shared" si="116"/>
        <v>0.11538150000000001</v>
      </c>
      <c r="Q135" s="964">
        <f t="shared" si="116"/>
        <v>0.11538150000000001</v>
      </c>
      <c r="R135" s="964">
        <f t="shared" si="116"/>
        <v>0.11538150000000001</v>
      </c>
      <c r="S135" s="964">
        <f t="shared" si="116"/>
        <v>0.11538150000000001</v>
      </c>
      <c r="T135" s="964">
        <f t="shared" si="116"/>
        <v>0.11538150000000001</v>
      </c>
      <c r="U135" s="964">
        <f t="shared" si="116"/>
        <v>0.11538150000000001</v>
      </c>
      <c r="V135" s="964">
        <f t="shared" si="116"/>
        <v>0.11538150000000001</v>
      </c>
      <c r="W135" s="964">
        <f t="shared" si="116"/>
        <v>0.11538150000000001</v>
      </c>
      <c r="X135" s="964">
        <f t="shared" si="116"/>
        <v>0.11538150000000001</v>
      </c>
      <c r="Y135" s="964">
        <f t="shared" si="116"/>
        <v>0.11538150000000001</v>
      </c>
      <c r="Z135" s="964">
        <f t="shared" si="116"/>
        <v>0.11538150000000001</v>
      </c>
      <c r="AA135" s="963">
        <f t="shared" si="63"/>
        <v>1.3845780000000001</v>
      </c>
      <c r="AB135" s="964">
        <f t="shared" si="105"/>
        <v>5.7690750000000006E-2</v>
      </c>
      <c r="AC135" s="964">
        <f t="shared" si="117"/>
        <v>5.7690750000000006E-2</v>
      </c>
      <c r="AD135" s="964">
        <f t="shared" si="117"/>
        <v>5.7690750000000006E-2</v>
      </c>
      <c r="AE135" s="964">
        <f t="shared" si="117"/>
        <v>5.7690750000000006E-2</v>
      </c>
      <c r="AF135" s="964">
        <f t="shared" si="117"/>
        <v>5.7690750000000006E-2</v>
      </c>
      <c r="AG135" s="964">
        <f t="shared" si="117"/>
        <v>5.7690750000000006E-2</v>
      </c>
      <c r="AH135" s="964">
        <f t="shared" si="117"/>
        <v>5.7690750000000006E-2</v>
      </c>
      <c r="AI135" s="964">
        <f t="shared" si="117"/>
        <v>5.7690750000000006E-2</v>
      </c>
      <c r="AJ135" s="964">
        <f t="shared" si="117"/>
        <v>5.7690750000000006E-2</v>
      </c>
      <c r="AK135" s="964">
        <f t="shared" si="117"/>
        <v>5.7690750000000006E-2</v>
      </c>
      <c r="AL135" s="964">
        <f t="shared" si="117"/>
        <v>5.7690750000000006E-2</v>
      </c>
      <c r="AM135" s="964">
        <f t="shared" si="117"/>
        <v>5.7690750000000006E-2</v>
      </c>
      <c r="AN135" s="963">
        <f t="shared" si="64"/>
        <v>0.69228900000000004</v>
      </c>
      <c r="AO135" s="965">
        <f t="shared" si="107"/>
        <v>3.6278970000000004</v>
      </c>
      <c r="AP135" s="966"/>
      <c r="AQ135" s="967">
        <f t="shared" si="65"/>
        <v>0</v>
      </c>
      <c r="AR135" s="968">
        <f t="shared" si="66"/>
        <v>0</v>
      </c>
      <c r="AS135" s="969">
        <f t="shared" si="67"/>
        <v>0</v>
      </c>
      <c r="AT135" s="969">
        <f t="shared" si="68"/>
        <v>0</v>
      </c>
      <c r="AU135" s="969">
        <f t="shared" si="69"/>
        <v>0</v>
      </c>
      <c r="AV135" s="969">
        <f t="shared" si="70"/>
        <v>0</v>
      </c>
      <c r="AW135" s="969">
        <f t="shared" si="71"/>
        <v>0</v>
      </c>
      <c r="AX135" s="969">
        <f t="shared" si="72"/>
        <v>0</v>
      </c>
      <c r="AY135" s="970">
        <f t="shared" si="73"/>
        <v>0</v>
      </c>
      <c r="AZ135" s="971">
        <f t="shared" si="74"/>
        <v>0</v>
      </c>
      <c r="BA135" s="971">
        <f t="shared" si="75"/>
        <v>0</v>
      </c>
      <c r="BB135" s="971">
        <f t="shared" si="76"/>
        <v>0</v>
      </c>
      <c r="BC135" s="971">
        <f t="shared" si="77"/>
        <v>0</v>
      </c>
      <c r="BD135" s="971">
        <f t="shared" si="78"/>
        <v>0</v>
      </c>
      <c r="BE135" s="971">
        <f t="shared" si="79"/>
        <v>0</v>
      </c>
      <c r="BF135" s="971">
        <f t="shared" si="80"/>
        <v>0</v>
      </c>
      <c r="BG135" s="971">
        <f t="shared" si="81"/>
        <v>0</v>
      </c>
      <c r="BH135" s="971">
        <f t="shared" si="82"/>
        <v>0</v>
      </c>
      <c r="BI135" s="971">
        <f t="shared" si="83"/>
        <v>0</v>
      </c>
      <c r="BJ135" s="971">
        <f t="shared" si="84"/>
        <v>0</v>
      </c>
      <c r="BK135" s="971">
        <f t="shared" si="85"/>
        <v>0</v>
      </c>
      <c r="BL135" s="970">
        <f t="shared" si="86"/>
        <v>0</v>
      </c>
      <c r="BM135" s="971">
        <f t="shared" si="87"/>
        <v>0</v>
      </c>
      <c r="BN135" s="971">
        <f t="shared" si="88"/>
        <v>0</v>
      </c>
      <c r="BO135" s="971">
        <f t="shared" si="89"/>
        <v>0</v>
      </c>
      <c r="BP135" s="971">
        <f t="shared" si="90"/>
        <v>0</v>
      </c>
      <c r="BQ135" s="971">
        <f t="shared" si="91"/>
        <v>0</v>
      </c>
      <c r="BR135" s="971">
        <f t="shared" si="92"/>
        <v>0</v>
      </c>
      <c r="BS135" s="971">
        <f t="shared" si="93"/>
        <v>0</v>
      </c>
      <c r="BT135" s="971">
        <f t="shared" si="94"/>
        <v>0</v>
      </c>
      <c r="BU135" s="971">
        <f t="shared" si="95"/>
        <v>0</v>
      </c>
      <c r="BV135" s="971">
        <f t="shared" si="96"/>
        <v>0</v>
      </c>
      <c r="BW135" s="971">
        <f t="shared" si="97"/>
        <v>0</v>
      </c>
      <c r="BX135" s="971">
        <f t="shared" si="98"/>
        <v>0</v>
      </c>
      <c r="BY135" s="970">
        <f t="shared" si="99"/>
        <v>0</v>
      </c>
      <c r="BZ135" s="972">
        <f t="shared" si="108"/>
        <v>0</v>
      </c>
      <c r="CA135" s="1553"/>
      <c r="CB135" s="1553"/>
      <c r="CC135" s="1553"/>
      <c r="CD135" s="1553"/>
      <c r="CE135" s="1553"/>
      <c r="CF135" s="1552">
        <v>2.3958999999999997</v>
      </c>
      <c r="CG135" s="1552">
        <v>0.18915000000000001</v>
      </c>
      <c r="CH135" s="1552">
        <v>2.3076300000000001</v>
      </c>
      <c r="CI135" s="1552">
        <v>1.153815</v>
      </c>
      <c r="CJ135" s="1552">
        <v>6.0464950000000002</v>
      </c>
      <c r="CK135" s="8"/>
      <c r="CL135" s="8"/>
    </row>
    <row r="136" spans="1:90" ht="23" customHeight="1">
      <c r="A136" s="1517" t="s">
        <v>1103</v>
      </c>
      <c r="B136" s="1753"/>
      <c r="C136" s="1513"/>
      <c r="D136" s="1514" t="s">
        <v>11</v>
      </c>
      <c r="E136" s="1513"/>
      <c r="F136" s="999">
        <f t="shared" si="100"/>
        <v>0.62015333333333345</v>
      </c>
      <c r="G136" s="1000">
        <f t="shared" si="61"/>
        <v>1.7692800000000002</v>
      </c>
      <c r="H136" s="1001">
        <f t="shared" si="101"/>
        <v>2.3280000000000006E-2</v>
      </c>
      <c r="I136" s="1001">
        <f t="shared" si="115"/>
        <v>2.3280000000000006E-2</v>
      </c>
      <c r="J136" s="1001">
        <f t="shared" si="115"/>
        <v>2.3280000000000006E-2</v>
      </c>
      <c r="K136" s="1001">
        <f t="shared" si="115"/>
        <v>2.3280000000000006E-2</v>
      </c>
      <c r="L136" s="1001">
        <f t="shared" si="115"/>
        <v>2.3280000000000006E-2</v>
      </c>
      <c r="M136" s="1001">
        <f t="shared" si="115"/>
        <v>2.3280000000000006E-2</v>
      </c>
      <c r="N136" s="1002">
        <f t="shared" si="62"/>
        <v>0.13968000000000003</v>
      </c>
      <c r="O136" s="1003">
        <f t="shared" si="103"/>
        <v>0.142008</v>
      </c>
      <c r="P136" s="1003">
        <f t="shared" si="116"/>
        <v>0.142008</v>
      </c>
      <c r="Q136" s="1003">
        <f t="shared" si="116"/>
        <v>0.142008</v>
      </c>
      <c r="R136" s="1003">
        <f t="shared" si="116"/>
        <v>0.142008</v>
      </c>
      <c r="S136" s="1003">
        <f t="shared" si="116"/>
        <v>0.142008</v>
      </c>
      <c r="T136" s="1003">
        <f t="shared" si="116"/>
        <v>0.142008</v>
      </c>
      <c r="U136" s="1003">
        <f t="shared" si="116"/>
        <v>0.142008</v>
      </c>
      <c r="V136" s="1003">
        <f t="shared" si="116"/>
        <v>0.142008</v>
      </c>
      <c r="W136" s="1003">
        <f t="shared" si="116"/>
        <v>0.142008</v>
      </c>
      <c r="X136" s="1003">
        <f t="shared" si="116"/>
        <v>0.142008</v>
      </c>
      <c r="Y136" s="1003">
        <f t="shared" si="116"/>
        <v>0.142008</v>
      </c>
      <c r="Z136" s="1003">
        <f t="shared" si="116"/>
        <v>0.142008</v>
      </c>
      <c r="AA136" s="1002">
        <f t="shared" si="63"/>
        <v>1.7040960000000001</v>
      </c>
      <c r="AB136" s="1003">
        <f t="shared" si="105"/>
        <v>7.1003999999999998E-2</v>
      </c>
      <c r="AC136" s="1003">
        <f t="shared" si="117"/>
        <v>7.1003999999999998E-2</v>
      </c>
      <c r="AD136" s="1003">
        <f t="shared" si="117"/>
        <v>7.1003999999999998E-2</v>
      </c>
      <c r="AE136" s="1003">
        <f t="shared" si="117"/>
        <v>7.1003999999999998E-2</v>
      </c>
      <c r="AF136" s="1003">
        <f t="shared" si="117"/>
        <v>7.1003999999999998E-2</v>
      </c>
      <c r="AG136" s="1003">
        <f t="shared" si="117"/>
        <v>7.1003999999999998E-2</v>
      </c>
      <c r="AH136" s="1003">
        <f t="shared" si="117"/>
        <v>7.1003999999999998E-2</v>
      </c>
      <c r="AI136" s="1003">
        <f t="shared" si="117"/>
        <v>7.1003999999999998E-2</v>
      </c>
      <c r="AJ136" s="1003">
        <f t="shared" si="117"/>
        <v>7.1003999999999998E-2</v>
      </c>
      <c r="AK136" s="1003">
        <f t="shared" si="117"/>
        <v>7.1003999999999998E-2</v>
      </c>
      <c r="AL136" s="1003">
        <f t="shared" si="117"/>
        <v>7.1003999999999998E-2</v>
      </c>
      <c r="AM136" s="1003">
        <f t="shared" si="117"/>
        <v>7.1003999999999998E-2</v>
      </c>
      <c r="AN136" s="1002">
        <f t="shared" si="64"/>
        <v>0.85204800000000003</v>
      </c>
      <c r="AO136" s="1004">
        <f t="shared" si="107"/>
        <v>4.4651040000000002</v>
      </c>
      <c r="AP136" s="1005"/>
      <c r="AQ136" s="1006">
        <f t="shared" si="65"/>
        <v>0</v>
      </c>
      <c r="AR136" s="1007">
        <f t="shared" si="66"/>
        <v>0</v>
      </c>
      <c r="AS136" s="1008">
        <f t="shared" si="67"/>
        <v>0</v>
      </c>
      <c r="AT136" s="1008">
        <f t="shared" si="68"/>
        <v>0</v>
      </c>
      <c r="AU136" s="1008">
        <f t="shared" si="69"/>
        <v>0</v>
      </c>
      <c r="AV136" s="1008">
        <f t="shared" si="70"/>
        <v>0</v>
      </c>
      <c r="AW136" s="1008">
        <f t="shared" si="71"/>
        <v>0</v>
      </c>
      <c r="AX136" s="1008">
        <f t="shared" si="72"/>
        <v>0</v>
      </c>
      <c r="AY136" s="1009">
        <f t="shared" si="73"/>
        <v>0</v>
      </c>
      <c r="AZ136" s="1010">
        <f t="shared" si="74"/>
        <v>0</v>
      </c>
      <c r="BA136" s="1010">
        <f t="shared" si="75"/>
        <v>0</v>
      </c>
      <c r="BB136" s="1010">
        <f t="shared" si="76"/>
        <v>0</v>
      </c>
      <c r="BC136" s="1010">
        <f t="shared" si="77"/>
        <v>0</v>
      </c>
      <c r="BD136" s="1010">
        <f t="shared" si="78"/>
        <v>0</v>
      </c>
      <c r="BE136" s="1010">
        <f t="shared" si="79"/>
        <v>0</v>
      </c>
      <c r="BF136" s="1010">
        <f t="shared" si="80"/>
        <v>0</v>
      </c>
      <c r="BG136" s="1010">
        <f t="shared" si="81"/>
        <v>0</v>
      </c>
      <c r="BH136" s="1010">
        <f t="shared" si="82"/>
        <v>0</v>
      </c>
      <c r="BI136" s="1010">
        <f t="shared" si="83"/>
        <v>0</v>
      </c>
      <c r="BJ136" s="1010">
        <f t="shared" si="84"/>
        <v>0</v>
      </c>
      <c r="BK136" s="1010">
        <f t="shared" si="85"/>
        <v>0</v>
      </c>
      <c r="BL136" s="1009">
        <f t="shared" si="86"/>
        <v>0</v>
      </c>
      <c r="BM136" s="1010">
        <f t="shared" si="87"/>
        <v>0</v>
      </c>
      <c r="BN136" s="1010">
        <f t="shared" si="88"/>
        <v>0</v>
      </c>
      <c r="BO136" s="1010">
        <f t="shared" si="89"/>
        <v>0</v>
      </c>
      <c r="BP136" s="1010">
        <f t="shared" si="90"/>
        <v>0</v>
      </c>
      <c r="BQ136" s="1010">
        <f t="shared" si="91"/>
        <v>0</v>
      </c>
      <c r="BR136" s="1010">
        <f t="shared" si="92"/>
        <v>0</v>
      </c>
      <c r="BS136" s="1010">
        <f t="shared" si="93"/>
        <v>0</v>
      </c>
      <c r="BT136" s="1010">
        <f t="shared" si="94"/>
        <v>0</v>
      </c>
      <c r="BU136" s="1010">
        <f t="shared" si="95"/>
        <v>0</v>
      </c>
      <c r="BV136" s="1010">
        <f t="shared" si="96"/>
        <v>0</v>
      </c>
      <c r="BW136" s="1010">
        <f t="shared" si="97"/>
        <v>0</v>
      </c>
      <c r="BX136" s="1010">
        <f t="shared" si="98"/>
        <v>0</v>
      </c>
      <c r="BY136" s="1009">
        <f t="shared" si="99"/>
        <v>0</v>
      </c>
      <c r="BZ136" s="1011">
        <f t="shared" si="108"/>
        <v>0</v>
      </c>
      <c r="CA136" s="1553"/>
      <c r="CB136" s="1553"/>
      <c r="CC136" s="1553"/>
      <c r="CD136" s="1553"/>
      <c r="CE136" s="1553"/>
      <c r="CF136" s="1554">
        <v>2.9488000000000003</v>
      </c>
      <c r="CG136" s="1554">
        <v>0.23280000000000003</v>
      </c>
      <c r="CH136" s="1554">
        <v>2.84016</v>
      </c>
      <c r="CI136" s="1554">
        <v>1.42008</v>
      </c>
      <c r="CJ136" s="1554">
        <v>7.4418400000000009</v>
      </c>
      <c r="CK136" s="8"/>
      <c r="CL136" s="8"/>
    </row>
    <row r="137" spans="1:90" ht="23" customHeight="1">
      <c r="A137" s="910" t="s">
        <v>1103</v>
      </c>
      <c r="B137" s="1774" t="s">
        <v>1120</v>
      </c>
      <c r="C137" s="914"/>
      <c r="D137" s="915" t="s">
        <v>1111</v>
      </c>
      <c r="E137" s="914"/>
      <c r="F137" s="986">
        <f t="shared" si="100"/>
        <v>0.2325575</v>
      </c>
      <c r="G137" s="987">
        <f t="shared" si="61"/>
        <v>0.66348000000000007</v>
      </c>
      <c r="H137" s="988">
        <f t="shared" si="101"/>
        <v>8.7299999999999982E-3</v>
      </c>
      <c r="I137" s="988">
        <f t="shared" si="115"/>
        <v>8.7299999999999982E-3</v>
      </c>
      <c r="J137" s="988">
        <f t="shared" si="115"/>
        <v>8.7299999999999982E-3</v>
      </c>
      <c r="K137" s="988">
        <f t="shared" si="115"/>
        <v>8.7299999999999982E-3</v>
      </c>
      <c r="L137" s="988">
        <f t="shared" si="115"/>
        <v>8.7299999999999982E-3</v>
      </c>
      <c r="M137" s="988">
        <f t="shared" si="115"/>
        <v>8.7299999999999982E-3</v>
      </c>
      <c r="N137" s="989">
        <f t="shared" si="62"/>
        <v>5.2379999999999989E-2</v>
      </c>
      <c r="O137" s="990">
        <f t="shared" si="103"/>
        <v>5.3252999999999995E-2</v>
      </c>
      <c r="P137" s="990">
        <f t="shared" si="116"/>
        <v>5.3252999999999995E-2</v>
      </c>
      <c r="Q137" s="990">
        <f t="shared" si="116"/>
        <v>5.3252999999999995E-2</v>
      </c>
      <c r="R137" s="990">
        <f t="shared" si="116"/>
        <v>5.3252999999999995E-2</v>
      </c>
      <c r="S137" s="990">
        <f t="shared" si="116"/>
        <v>5.3252999999999995E-2</v>
      </c>
      <c r="T137" s="990">
        <f t="shared" si="116"/>
        <v>5.3252999999999995E-2</v>
      </c>
      <c r="U137" s="990">
        <f t="shared" si="116"/>
        <v>5.3252999999999995E-2</v>
      </c>
      <c r="V137" s="990">
        <f t="shared" si="116"/>
        <v>5.3252999999999995E-2</v>
      </c>
      <c r="W137" s="990">
        <f t="shared" si="116"/>
        <v>5.3252999999999995E-2</v>
      </c>
      <c r="X137" s="990">
        <f t="shared" si="116"/>
        <v>5.3252999999999995E-2</v>
      </c>
      <c r="Y137" s="990">
        <f t="shared" si="116"/>
        <v>5.3252999999999995E-2</v>
      </c>
      <c r="Z137" s="990">
        <f t="shared" si="116"/>
        <v>5.3252999999999995E-2</v>
      </c>
      <c r="AA137" s="989">
        <f t="shared" si="63"/>
        <v>0.63903599999999994</v>
      </c>
      <c r="AB137" s="990">
        <f t="shared" si="105"/>
        <v>2.6626499999999997E-2</v>
      </c>
      <c r="AC137" s="990">
        <f t="shared" si="117"/>
        <v>2.6626499999999997E-2</v>
      </c>
      <c r="AD137" s="990">
        <f t="shared" si="117"/>
        <v>2.6626499999999997E-2</v>
      </c>
      <c r="AE137" s="990">
        <f t="shared" si="117"/>
        <v>2.6626499999999997E-2</v>
      </c>
      <c r="AF137" s="990">
        <f t="shared" si="117"/>
        <v>2.6626499999999997E-2</v>
      </c>
      <c r="AG137" s="990">
        <f t="shared" si="117"/>
        <v>2.6626499999999997E-2</v>
      </c>
      <c r="AH137" s="990">
        <f t="shared" si="117"/>
        <v>2.6626499999999997E-2</v>
      </c>
      <c r="AI137" s="990">
        <f t="shared" si="117"/>
        <v>2.6626499999999997E-2</v>
      </c>
      <c r="AJ137" s="990">
        <f t="shared" si="117"/>
        <v>2.6626499999999997E-2</v>
      </c>
      <c r="AK137" s="990">
        <f t="shared" si="117"/>
        <v>2.6626499999999997E-2</v>
      </c>
      <c r="AL137" s="990">
        <f t="shared" si="117"/>
        <v>2.6626499999999997E-2</v>
      </c>
      <c r="AM137" s="990">
        <f t="shared" si="117"/>
        <v>2.6626499999999997E-2</v>
      </c>
      <c r="AN137" s="989">
        <f t="shared" si="64"/>
        <v>0.31951799999999997</v>
      </c>
      <c r="AO137" s="991">
        <f t="shared" si="107"/>
        <v>1.6744140000000001</v>
      </c>
      <c r="AP137" s="992"/>
      <c r="AQ137" s="993">
        <f t="shared" si="65"/>
        <v>0</v>
      </c>
      <c r="AR137" s="994">
        <f t="shared" si="66"/>
        <v>0</v>
      </c>
      <c r="AS137" s="995">
        <f t="shared" si="67"/>
        <v>0</v>
      </c>
      <c r="AT137" s="995">
        <f t="shared" si="68"/>
        <v>0</v>
      </c>
      <c r="AU137" s="995">
        <f t="shared" si="69"/>
        <v>0</v>
      </c>
      <c r="AV137" s="995">
        <f t="shared" si="70"/>
        <v>0</v>
      </c>
      <c r="AW137" s="995">
        <f t="shared" si="71"/>
        <v>0</v>
      </c>
      <c r="AX137" s="995">
        <f t="shared" si="72"/>
        <v>0</v>
      </c>
      <c r="AY137" s="996">
        <f t="shared" si="73"/>
        <v>0</v>
      </c>
      <c r="AZ137" s="997">
        <f t="shared" si="74"/>
        <v>0</v>
      </c>
      <c r="BA137" s="997">
        <f t="shared" si="75"/>
        <v>0</v>
      </c>
      <c r="BB137" s="997">
        <f t="shared" si="76"/>
        <v>0</v>
      </c>
      <c r="BC137" s="997">
        <f t="shared" si="77"/>
        <v>0</v>
      </c>
      <c r="BD137" s="997">
        <f t="shared" si="78"/>
        <v>0</v>
      </c>
      <c r="BE137" s="997">
        <f t="shared" si="79"/>
        <v>0</v>
      </c>
      <c r="BF137" s="997">
        <f t="shared" si="80"/>
        <v>0</v>
      </c>
      <c r="BG137" s="997">
        <f t="shared" si="81"/>
        <v>0</v>
      </c>
      <c r="BH137" s="997">
        <f t="shared" si="82"/>
        <v>0</v>
      </c>
      <c r="BI137" s="997">
        <f t="shared" si="83"/>
        <v>0</v>
      </c>
      <c r="BJ137" s="997">
        <f t="shared" si="84"/>
        <v>0</v>
      </c>
      <c r="BK137" s="997">
        <f t="shared" si="85"/>
        <v>0</v>
      </c>
      <c r="BL137" s="996">
        <f t="shared" si="86"/>
        <v>0</v>
      </c>
      <c r="BM137" s="997">
        <f t="shared" si="87"/>
        <v>0</v>
      </c>
      <c r="BN137" s="997">
        <f t="shared" si="88"/>
        <v>0</v>
      </c>
      <c r="BO137" s="997">
        <f t="shared" si="89"/>
        <v>0</v>
      </c>
      <c r="BP137" s="997">
        <f t="shared" si="90"/>
        <v>0</v>
      </c>
      <c r="BQ137" s="997">
        <f t="shared" si="91"/>
        <v>0</v>
      </c>
      <c r="BR137" s="997">
        <f t="shared" si="92"/>
        <v>0</v>
      </c>
      <c r="BS137" s="997">
        <f t="shared" si="93"/>
        <v>0</v>
      </c>
      <c r="BT137" s="997">
        <f t="shared" si="94"/>
        <v>0</v>
      </c>
      <c r="BU137" s="997">
        <f t="shared" si="95"/>
        <v>0</v>
      </c>
      <c r="BV137" s="997">
        <f t="shared" si="96"/>
        <v>0</v>
      </c>
      <c r="BW137" s="997">
        <f t="shared" si="97"/>
        <v>0</v>
      </c>
      <c r="BX137" s="997">
        <f t="shared" si="98"/>
        <v>0</v>
      </c>
      <c r="BY137" s="996">
        <f t="shared" si="99"/>
        <v>0</v>
      </c>
      <c r="BZ137" s="998">
        <f t="shared" si="108"/>
        <v>0</v>
      </c>
      <c r="CA137" s="1553"/>
      <c r="CB137" s="1553"/>
      <c r="CC137" s="1553"/>
      <c r="CD137" s="1553"/>
      <c r="CE137" s="1553"/>
      <c r="CF137" s="1550">
        <v>1.1058000000000001</v>
      </c>
      <c r="CG137" s="1550">
        <v>8.7299999999999989E-2</v>
      </c>
      <c r="CH137" s="1550">
        <v>1.0650599999999999</v>
      </c>
      <c r="CI137" s="1550">
        <v>0.53252999999999995</v>
      </c>
      <c r="CJ137" s="1550">
        <v>2.7906900000000001</v>
      </c>
      <c r="CK137" s="8"/>
      <c r="CL137" s="8"/>
    </row>
    <row r="138" spans="1:90" ht="23" customHeight="1">
      <c r="A138" s="907" t="s">
        <v>1103</v>
      </c>
      <c r="B138" s="1752"/>
      <c r="C138" s="911"/>
      <c r="D138" s="912" t="s">
        <v>1088</v>
      </c>
      <c r="E138" s="911"/>
      <c r="F138" s="960">
        <f t="shared" si="100"/>
        <v>0.77519166666666672</v>
      </c>
      <c r="G138" s="961">
        <f t="shared" si="61"/>
        <v>2.2115999999999998</v>
      </c>
      <c r="H138" s="962">
        <f t="shared" si="101"/>
        <v>2.9100000000000001E-2</v>
      </c>
      <c r="I138" s="962">
        <f t="shared" si="115"/>
        <v>2.9100000000000001E-2</v>
      </c>
      <c r="J138" s="962">
        <f t="shared" si="115"/>
        <v>2.9100000000000001E-2</v>
      </c>
      <c r="K138" s="962">
        <f t="shared" si="115"/>
        <v>2.9100000000000001E-2</v>
      </c>
      <c r="L138" s="962">
        <f t="shared" si="115"/>
        <v>2.9100000000000001E-2</v>
      </c>
      <c r="M138" s="962">
        <f t="shared" si="115"/>
        <v>2.9100000000000001E-2</v>
      </c>
      <c r="N138" s="963">
        <f t="shared" si="62"/>
        <v>0.17460000000000001</v>
      </c>
      <c r="O138" s="964">
        <f t="shared" si="103"/>
        <v>0.17751000000000003</v>
      </c>
      <c r="P138" s="964">
        <f t="shared" si="116"/>
        <v>0.17751000000000003</v>
      </c>
      <c r="Q138" s="964">
        <f t="shared" si="116"/>
        <v>0.17751000000000003</v>
      </c>
      <c r="R138" s="964">
        <f t="shared" si="116"/>
        <v>0.17751000000000003</v>
      </c>
      <c r="S138" s="964">
        <f t="shared" si="116"/>
        <v>0.17751000000000003</v>
      </c>
      <c r="T138" s="964">
        <f t="shared" si="116"/>
        <v>0.17751000000000003</v>
      </c>
      <c r="U138" s="964">
        <f t="shared" si="116"/>
        <v>0.17751000000000003</v>
      </c>
      <c r="V138" s="964">
        <f t="shared" si="116"/>
        <v>0.17751000000000003</v>
      </c>
      <c r="W138" s="964">
        <f t="shared" si="116"/>
        <v>0.17751000000000003</v>
      </c>
      <c r="X138" s="964">
        <f t="shared" si="116"/>
        <v>0.17751000000000003</v>
      </c>
      <c r="Y138" s="964">
        <f t="shared" si="116"/>
        <v>0.17751000000000003</v>
      </c>
      <c r="Z138" s="964">
        <f t="shared" si="116"/>
        <v>0.17751000000000003</v>
      </c>
      <c r="AA138" s="963">
        <f t="shared" si="63"/>
        <v>2.1301200000000002</v>
      </c>
      <c r="AB138" s="964">
        <f t="shared" si="105"/>
        <v>8.8755000000000014E-2</v>
      </c>
      <c r="AC138" s="964">
        <f t="shared" si="117"/>
        <v>8.8755000000000014E-2</v>
      </c>
      <c r="AD138" s="964">
        <f t="shared" si="117"/>
        <v>8.8755000000000014E-2</v>
      </c>
      <c r="AE138" s="964">
        <f t="shared" si="117"/>
        <v>8.8755000000000014E-2</v>
      </c>
      <c r="AF138" s="964">
        <f t="shared" si="117"/>
        <v>8.8755000000000014E-2</v>
      </c>
      <c r="AG138" s="964">
        <f t="shared" si="117"/>
        <v>8.8755000000000014E-2</v>
      </c>
      <c r="AH138" s="964">
        <f t="shared" si="117"/>
        <v>8.8755000000000014E-2</v>
      </c>
      <c r="AI138" s="964">
        <f t="shared" si="117"/>
        <v>8.8755000000000014E-2</v>
      </c>
      <c r="AJ138" s="964">
        <f t="shared" si="117"/>
        <v>8.8755000000000014E-2</v>
      </c>
      <c r="AK138" s="964">
        <f t="shared" si="117"/>
        <v>8.8755000000000014E-2</v>
      </c>
      <c r="AL138" s="964">
        <f t="shared" si="117"/>
        <v>8.8755000000000014E-2</v>
      </c>
      <c r="AM138" s="964">
        <f t="shared" si="117"/>
        <v>8.8755000000000014E-2</v>
      </c>
      <c r="AN138" s="963">
        <f t="shared" si="64"/>
        <v>1.0650600000000001</v>
      </c>
      <c r="AO138" s="965">
        <f t="shared" si="107"/>
        <v>5.5813800000000002</v>
      </c>
      <c r="AP138" s="966"/>
      <c r="AQ138" s="967">
        <f t="shared" si="65"/>
        <v>0</v>
      </c>
      <c r="AR138" s="968">
        <f t="shared" si="66"/>
        <v>0</v>
      </c>
      <c r="AS138" s="969">
        <f t="shared" si="67"/>
        <v>0</v>
      </c>
      <c r="AT138" s="969">
        <f t="shared" si="68"/>
        <v>0</v>
      </c>
      <c r="AU138" s="969">
        <f t="shared" si="69"/>
        <v>0</v>
      </c>
      <c r="AV138" s="969">
        <f t="shared" si="70"/>
        <v>0</v>
      </c>
      <c r="AW138" s="969">
        <f t="shared" si="71"/>
        <v>0</v>
      </c>
      <c r="AX138" s="969">
        <f t="shared" si="72"/>
        <v>0</v>
      </c>
      <c r="AY138" s="970">
        <f t="shared" si="73"/>
        <v>0</v>
      </c>
      <c r="AZ138" s="971">
        <f t="shared" si="74"/>
        <v>0</v>
      </c>
      <c r="BA138" s="971">
        <f t="shared" si="75"/>
        <v>0</v>
      </c>
      <c r="BB138" s="971">
        <f t="shared" si="76"/>
        <v>0</v>
      </c>
      <c r="BC138" s="971">
        <f t="shared" si="77"/>
        <v>0</v>
      </c>
      <c r="BD138" s="971">
        <f t="shared" si="78"/>
        <v>0</v>
      </c>
      <c r="BE138" s="971">
        <f t="shared" si="79"/>
        <v>0</v>
      </c>
      <c r="BF138" s="971">
        <f t="shared" si="80"/>
        <v>0</v>
      </c>
      <c r="BG138" s="971">
        <f t="shared" si="81"/>
        <v>0</v>
      </c>
      <c r="BH138" s="971">
        <f t="shared" si="82"/>
        <v>0</v>
      </c>
      <c r="BI138" s="971">
        <f t="shared" si="83"/>
        <v>0</v>
      </c>
      <c r="BJ138" s="971">
        <f t="shared" si="84"/>
        <v>0</v>
      </c>
      <c r="BK138" s="971">
        <f t="shared" si="85"/>
        <v>0</v>
      </c>
      <c r="BL138" s="970">
        <f t="shared" si="86"/>
        <v>0</v>
      </c>
      <c r="BM138" s="971">
        <f t="shared" si="87"/>
        <v>0</v>
      </c>
      <c r="BN138" s="971">
        <f t="shared" si="88"/>
        <v>0</v>
      </c>
      <c r="BO138" s="971">
        <f t="shared" si="89"/>
        <v>0</v>
      </c>
      <c r="BP138" s="971">
        <f t="shared" si="90"/>
        <v>0</v>
      </c>
      <c r="BQ138" s="971">
        <f t="shared" si="91"/>
        <v>0</v>
      </c>
      <c r="BR138" s="971">
        <f t="shared" si="92"/>
        <v>0</v>
      </c>
      <c r="BS138" s="971">
        <f t="shared" si="93"/>
        <v>0</v>
      </c>
      <c r="BT138" s="971">
        <f t="shared" si="94"/>
        <v>0</v>
      </c>
      <c r="BU138" s="971">
        <f t="shared" si="95"/>
        <v>0</v>
      </c>
      <c r="BV138" s="971">
        <f t="shared" si="96"/>
        <v>0</v>
      </c>
      <c r="BW138" s="971">
        <f t="shared" si="97"/>
        <v>0</v>
      </c>
      <c r="BX138" s="971">
        <f t="shared" si="98"/>
        <v>0</v>
      </c>
      <c r="BY138" s="970">
        <f t="shared" si="99"/>
        <v>0</v>
      </c>
      <c r="BZ138" s="972">
        <f t="shared" si="108"/>
        <v>0</v>
      </c>
      <c r="CA138" s="1551"/>
      <c r="CB138" s="1551"/>
      <c r="CC138" s="1551"/>
      <c r="CD138" s="1551"/>
      <c r="CE138" s="1551"/>
      <c r="CF138" s="1552">
        <v>3.6859999999999999</v>
      </c>
      <c r="CG138" s="1552">
        <v>0.29100000000000004</v>
      </c>
      <c r="CH138" s="1552">
        <v>3.5502000000000002</v>
      </c>
      <c r="CI138" s="1552">
        <v>1.7751000000000001</v>
      </c>
      <c r="CJ138" s="1552">
        <v>9.3023000000000007</v>
      </c>
      <c r="CK138" s="9"/>
      <c r="CL138" s="9"/>
    </row>
    <row r="139" spans="1:90" ht="23" customHeight="1">
      <c r="A139" s="907" t="s">
        <v>1103</v>
      </c>
      <c r="B139" s="1752"/>
      <c r="C139" s="911"/>
      <c r="D139" s="912" t="s">
        <v>1089</v>
      </c>
      <c r="E139" s="911"/>
      <c r="F139" s="960">
        <f t="shared" si="100"/>
        <v>1.0852683333333333</v>
      </c>
      <c r="G139" s="961">
        <f t="shared" si="61"/>
        <v>3.0962399999999994</v>
      </c>
      <c r="H139" s="962">
        <f t="shared" si="101"/>
        <v>4.0739999999999991E-2</v>
      </c>
      <c r="I139" s="962">
        <f t="shared" si="115"/>
        <v>4.0739999999999991E-2</v>
      </c>
      <c r="J139" s="962">
        <f t="shared" si="115"/>
        <v>4.0739999999999991E-2</v>
      </c>
      <c r="K139" s="962">
        <f t="shared" si="115"/>
        <v>4.0739999999999991E-2</v>
      </c>
      <c r="L139" s="962">
        <f t="shared" si="115"/>
        <v>4.0739999999999991E-2</v>
      </c>
      <c r="M139" s="962">
        <f t="shared" si="115"/>
        <v>4.0739999999999991E-2</v>
      </c>
      <c r="N139" s="963">
        <f t="shared" si="62"/>
        <v>0.24443999999999994</v>
      </c>
      <c r="O139" s="964">
        <f t="shared" si="103"/>
        <v>0.24851399999999998</v>
      </c>
      <c r="P139" s="964">
        <f t="shared" si="116"/>
        <v>0.24851399999999998</v>
      </c>
      <c r="Q139" s="964">
        <f t="shared" si="116"/>
        <v>0.24851399999999998</v>
      </c>
      <c r="R139" s="964">
        <f t="shared" si="116"/>
        <v>0.24851399999999998</v>
      </c>
      <c r="S139" s="964">
        <f t="shared" si="116"/>
        <v>0.24851399999999998</v>
      </c>
      <c r="T139" s="964">
        <f t="shared" si="116"/>
        <v>0.24851399999999998</v>
      </c>
      <c r="U139" s="964">
        <f t="shared" si="116"/>
        <v>0.24851399999999998</v>
      </c>
      <c r="V139" s="964">
        <f t="shared" si="116"/>
        <v>0.24851399999999998</v>
      </c>
      <c r="W139" s="964">
        <f t="shared" si="116"/>
        <v>0.24851399999999998</v>
      </c>
      <c r="X139" s="964">
        <f t="shared" si="116"/>
        <v>0.24851399999999998</v>
      </c>
      <c r="Y139" s="964">
        <f t="shared" si="116"/>
        <v>0.24851399999999998</v>
      </c>
      <c r="Z139" s="964">
        <f t="shared" si="116"/>
        <v>0.24851399999999998</v>
      </c>
      <c r="AA139" s="963">
        <f t="shared" si="63"/>
        <v>2.9821679999999997</v>
      </c>
      <c r="AB139" s="964">
        <f t="shared" si="105"/>
        <v>0.12425699999999999</v>
      </c>
      <c r="AC139" s="964">
        <f t="shared" si="117"/>
        <v>0.12425699999999999</v>
      </c>
      <c r="AD139" s="964">
        <f t="shared" si="117"/>
        <v>0.12425699999999999</v>
      </c>
      <c r="AE139" s="964">
        <f t="shared" si="117"/>
        <v>0.12425699999999999</v>
      </c>
      <c r="AF139" s="964">
        <f t="shared" si="117"/>
        <v>0.12425699999999999</v>
      </c>
      <c r="AG139" s="964">
        <f t="shared" si="117"/>
        <v>0.12425699999999999</v>
      </c>
      <c r="AH139" s="964">
        <f t="shared" si="117"/>
        <v>0.12425699999999999</v>
      </c>
      <c r="AI139" s="964">
        <f t="shared" si="117"/>
        <v>0.12425699999999999</v>
      </c>
      <c r="AJ139" s="964">
        <f t="shared" si="117"/>
        <v>0.12425699999999999</v>
      </c>
      <c r="AK139" s="964">
        <f t="shared" si="117"/>
        <v>0.12425699999999999</v>
      </c>
      <c r="AL139" s="964">
        <f t="shared" si="117"/>
        <v>0.12425699999999999</v>
      </c>
      <c r="AM139" s="964">
        <f t="shared" si="117"/>
        <v>0.12425699999999999</v>
      </c>
      <c r="AN139" s="963">
        <f t="shared" si="64"/>
        <v>1.4910839999999999</v>
      </c>
      <c r="AO139" s="965">
        <f t="shared" si="107"/>
        <v>7.8139319999999985</v>
      </c>
      <c r="AP139" s="966"/>
      <c r="AQ139" s="967">
        <f t="shared" si="65"/>
        <v>0</v>
      </c>
      <c r="AR139" s="968">
        <f t="shared" si="66"/>
        <v>0</v>
      </c>
      <c r="AS139" s="969">
        <f t="shared" si="67"/>
        <v>0</v>
      </c>
      <c r="AT139" s="969">
        <f t="shared" si="68"/>
        <v>0</v>
      </c>
      <c r="AU139" s="969">
        <f t="shared" si="69"/>
        <v>0</v>
      </c>
      <c r="AV139" s="969">
        <f t="shared" si="70"/>
        <v>0</v>
      </c>
      <c r="AW139" s="969">
        <f t="shared" si="71"/>
        <v>0</v>
      </c>
      <c r="AX139" s="969">
        <f t="shared" si="72"/>
        <v>0</v>
      </c>
      <c r="AY139" s="970">
        <f t="shared" si="73"/>
        <v>0</v>
      </c>
      <c r="AZ139" s="971">
        <f t="shared" si="74"/>
        <v>0</v>
      </c>
      <c r="BA139" s="971">
        <f t="shared" si="75"/>
        <v>0</v>
      </c>
      <c r="BB139" s="971">
        <f t="shared" si="76"/>
        <v>0</v>
      </c>
      <c r="BC139" s="971">
        <f t="shared" si="77"/>
        <v>0</v>
      </c>
      <c r="BD139" s="971">
        <f t="shared" si="78"/>
        <v>0</v>
      </c>
      <c r="BE139" s="971">
        <f t="shared" si="79"/>
        <v>0</v>
      </c>
      <c r="BF139" s="971">
        <f t="shared" si="80"/>
        <v>0</v>
      </c>
      <c r="BG139" s="971">
        <f t="shared" si="81"/>
        <v>0</v>
      </c>
      <c r="BH139" s="971">
        <f t="shared" si="82"/>
        <v>0</v>
      </c>
      <c r="BI139" s="971">
        <f t="shared" si="83"/>
        <v>0</v>
      </c>
      <c r="BJ139" s="971">
        <f t="shared" si="84"/>
        <v>0</v>
      </c>
      <c r="BK139" s="971">
        <f t="shared" si="85"/>
        <v>0</v>
      </c>
      <c r="BL139" s="970">
        <f t="shared" si="86"/>
        <v>0</v>
      </c>
      <c r="BM139" s="971">
        <f t="shared" si="87"/>
        <v>0</v>
      </c>
      <c r="BN139" s="971">
        <f t="shared" si="88"/>
        <v>0</v>
      </c>
      <c r="BO139" s="971">
        <f t="shared" si="89"/>
        <v>0</v>
      </c>
      <c r="BP139" s="971">
        <f t="shared" si="90"/>
        <v>0</v>
      </c>
      <c r="BQ139" s="971">
        <f t="shared" si="91"/>
        <v>0</v>
      </c>
      <c r="BR139" s="971">
        <f t="shared" si="92"/>
        <v>0</v>
      </c>
      <c r="BS139" s="971">
        <f t="shared" si="93"/>
        <v>0</v>
      </c>
      <c r="BT139" s="971">
        <f t="shared" si="94"/>
        <v>0</v>
      </c>
      <c r="BU139" s="971">
        <f t="shared" si="95"/>
        <v>0</v>
      </c>
      <c r="BV139" s="971">
        <f t="shared" si="96"/>
        <v>0</v>
      </c>
      <c r="BW139" s="971">
        <f t="shared" si="97"/>
        <v>0</v>
      </c>
      <c r="BX139" s="971">
        <f t="shared" si="98"/>
        <v>0</v>
      </c>
      <c r="BY139" s="970">
        <f t="shared" si="99"/>
        <v>0</v>
      </c>
      <c r="BZ139" s="972">
        <f t="shared" si="108"/>
        <v>0</v>
      </c>
      <c r="CA139" s="1549"/>
      <c r="CB139" s="1549"/>
      <c r="CC139" s="1549"/>
      <c r="CD139" s="1549"/>
      <c r="CE139" s="1549"/>
      <c r="CF139" s="1552">
        <v>5.1603999999999992</v>
      </c>
      <c r="CG139" s="1552">
        <v>0.40739999999999993</v>
      </c>
      <c r="CH139" s="1552">
        <v>4.9702799999999998</v>
      </c>
      <c r="CI139" s="1552">
        <v>2.4851399999999999</v>
      </c>
      <c r="CJ139" s="1552">
        <v>13.023219999999998</v>
      </c>
      <c r="CK139" s="7"/>
      <c r="CL139" s="7"/>
    </row>
    <row r="140" spans="1:90" ht="23" customHeight="1">
      <c r="A140" s="1517" t="s">
        <v>1103</v>
      </c>
      <c r="B140" s="1753"/>
      <c r="C140" s="1513"/>
      <c r="D140" s="1514" t="s">
        <v>11</v>
      </c>
      <c r="E140" s="1513"/>
      <c r="F140" s="999">
        <f t="shared" si="100"/>
        <v>1.2403066666666669</v>
      </c>
      <c r="G140" s="1000">
        <f t="shared" ref="G140:G203" si="118">CF140*$G$8</f>
        <v>3.5385600000000004</v>
      </c>
      <c r="H140" s="1001">
        <f t="shared" si="101"/>
        <v>4.6560000000000011E-2</v>
      </c>
      <c r="I140" s="1001">
        <f t="shared" si="115"/>
        <v>4.6560000000000011E-2</v>
      </c>
      <c r="J140" s="1001">
        <f t="shared" si="115"/>
        <v>4.6560000000000011E-2</v>
      </c>
      <c r="K140" s="1001">
        <f t="shared" si="115"/>
        <v>4.6560000000000011E-2</v>
      </c>
      <c r="L140" s="1001">
        <f t="shared" si="115"/>
        <v>4.6560000000000011E-2</v>
      </c>
      <c r="M140" s="1001">
        <f t="shared" si="115"/>
        <v>4.6560000000000011E-2</v>
      </c>
      <c r="N140" s="1002">
        <f t="shared" ref="N140:N203" si="119">CG140*$G$8</f>
        <v>0.27936000000000005</v>
      </c>
      <c r="O140" s="1003">
        <f t="shared" si="103"/>
        <v>0.28401599999999999</v>
      </c>
      <c r="P140" s="1003">
        <f t="shared" si="116"/>
        <v>0.28401599999999999</v>
      </c>
      <c r="Q140" s="1003">
        <f t="shared" si="116"/>
        <v>0.28401599999999999</v>
      </c>
      <c r="R140" s="1003">
        <f t="shared" si="116"/>
        <v>0.28401599999999999</v>
      </c>
      <c r="S140" s="1003">
        <f t="shared" si="116"/>
        <v>0.28401599999999999</v>
      </c>
      <c r="T140" s="1003">
        <f t="shared" si="116"/>
        <v>0.28401599999999999</v>
      </c>
      <c r="U140" s="1003">
        <f t="shared" si="116"/>
        <v>0.28401599999999999</v>
      </c>
      <c r="V140" s="1003">
        <f t="shared" si="116"/>
        <v>0.28401599999999999</v>
      </c>
      <c r="W140" s="1003">
        <f t="shared" si="116"/>
        <v>0.28401599999999999</v>
      </c>
      <c r="X140" s="1003">
        <f t="shared" si="116"/>
        <v>0.28401599999999999</v>
      </c>
      <c r="Y140" s="1003">
        <f t="shared" si="116"/>
        <v>0.28401599999999999</v>
      </c>
      <c r="Z140" s="1003">
        <f t="shared" si="116"/>
        <v>0.28401599999999999</v>
      </c>
      <c r="AA140" s="1002">
        <f t="shared" ref="AA140:AA203" si="120">CH140*$G$8</f>
        <v>3.4081920000000001</v>
      </c>
      <c r="AB140" s="1003">
        <f t="shared" si="105"/>
        <v>0.142008</v>
      </c>
      <c r="AC140" s="1003">
        <f t="shared" si="117"/>
        <v>0.142008</v>
      </c>
      <c r="AD140" s="1003">
        <f t="shared" si="117"/>
        <v>0.142008</v>
      </c>
      <c r="AE140" s="1003">
        <f t="shared" si="117"/>
        <v>0.142008</v>
      </c>
      <c r="AF140" s="1003">
        <f t="shared" si="117"/>
        <v>0.142008</v>
      </c>
      <c r="AG140" s="1003">
        <f t="shared" si="117"/>
        <v>0.142008</v>
      </c>
      <c r="AH140" s="1003">
        <f t="shared" si="117"/>
        <v>0.142008</v>
      </c>
      <c r="AI140" s="1003">
        <f t="shared" si="117"/>
        <v>0.142008</v>
      </c>
      <c r="AJ140" s="1003">
        <f t="shared" si="117"/>
        <v>0.142008</v>
      </c>
      <c r="AK140" s="1003">
        <f t="shared" si="117"/>
        <v>0.142008</v>
      </c>
      <c r="AL140" s="1003">
        <f t="shared" si="117"/>
        <v>0.142008</v>
      </c>
      <c r="AM140" s="1003">
        <f t="shared" si="117"/>
        <v>0.142008</v>
      </c>
      <c r="AN140" s="1002">
        <f t="shared" ref="AN140:AN203" si="121">CI140*$G$8</f>
        <v>1.7040960000000001</v>
      </c>
      <c r="AO140" s="1004">
        <f t="shared" si="107"/>
        <v>8.9302080000000004</v>
      </c>
      <c r="AP140" s="1005"/>
      <c r="AQ140" s="1006">
        <f t="shared" ref="AQ140:AQ203" si="122">+ROUNDDOWN($AP140*F140,-1)</f>
        <v>0</v>
      </c>
      <c r="AR140" s="1007">
        <f t="shared" ref="AR140:AR203" si="123">+ROUNDDOWN($AP140*G140,-1)</f>
        <v>0</v>
      </c>
      <c r="AS140" s="1008">
        <f t="shared" ref="AS140:AS203" si="124">+ROUNDDOWN($AP140*H140,-1)</f>
        <v>0</v>
      </c>
      <c r="AT140" s="1008">
        <f t="shared" ref="AT140:AT203" si="125">+ROUNDDOWN($AP140*I140,-1)</f>
        <v>0</v>
      </c>
      <c r="AU140" s="1008">
        <f t="shared" ref="AU140:AU203" si="126">+ROUNDDOWN($AP140*J140,-1)</f>
        <v>0</v>
      </c>
      <c r="AV140" s="1008">
        <f t="shared" ref="AV140:AV203" si="127">+ROUNDDOWN($AP140*K140,-1)</f>
        <v>0</v>
      </c>
      <c r="AW140" s="1008">
        <f t="shared" ref="AW140:AW203" si="128">+ROUNDDOWN($AP140*L140,-1)</f>
        <v>0</v>
      </c>
      <c r="AX140" s="1008">
        <f t="shared" ref="AX140:AX203" si="129">+ROUNDDOWN($AP140*M140,-1)</f>
        <v>0</v>
      </c>
      <c r="AY140" s="1009">
        <f t="shared" ref="AY140:AY203" si="130">+ROUNDDOWN($AP140*N140,-1)</f>
        <v>0</v>
      </c>
      <c r="AZ140" s="1010">
        <f t="shared" ref="AZ140:AZ203" si="131">+ROUNDDOWN($AP140*O140,-1)</f>
        <v>0</v>
      </c>
      <c r="BA140" s="1010">
        <f t="shared" ref="BA140:BA203" si="132">+ROUNDDOWN($AP140*P140,-1)</f>
        <v>0</v>
      </c>
      <c r="BB140" s="1010">
        <f t="shared" ref="BB140:BB203" si="133">+ROUNDDOWN($AP140*Q140,-1)</f>
        <v>0</v>
      </c>
      <c r="BC140" s="1010">
        <f t="shared" ref="BC140:BC203" si="134">+ROUNDDOWN($AP140*R140,-1)</f>
        <v>0</v>
      </c>
      <c r="BD140" s="1010">
        <f t="shared" ref="BD140:BD203" si="135">+ROUNDDOWN($AP140*S140,-1)</f>
        <v>0</v>
      </c>
      <c r="BE140" s="1010">
        <f t="shared" ref="BE140:BE203" si="136">+ROUNDDOWN($AP140*T140,-1)</f>
        <v>0</v>
      </c>
      <c r="BF140" s="1010">
        <f t="shared" ref="BF140:BF203" si="137">+ROUNDDOWN($AP140*U140,-1)</f>
        <v>0</v>
      </c>
      <c r="BG140" s="1010">
        <f t="shared" ref="BG140:BG203" si="138">+ROUNDDOWN($AP140*V140,-1)</f>
        <v>0</v>
      </c>
      <c r="BH140" s="1010">
        <f t="shared" ref="BH140:BH203" si="139">+ROUNDDOWN($AP140*W140,-1)</f>
        <v>0</v>
      </c>
      <c r="BI140" s="1010">
        <f t="shared" ref="BI140:BI203" si="140">+ROUNDDOWN($AP140*X140,-1)</f>
        <v>0</v>
      </c>
      <c r="BJ140" s="1010">
        <f t="shared" ref="BJ140:BJ203" si="141">+ROUNDDOWN($AP140*Y140,-1)</f>
        <v>0</v>
      </c>
      <c r="BK140" s="1010">
        <f t="shared" ref="BK140:BK203" si="142">+ROUNDDOWN($AP140*Z140,-1)</f>
        <v>0</v>
      </c>
      <c r="BL140" s="1009">
        <f t="shared" ref="BL140:BL203" si="143">+ROUNDDOWN($AP140*AA140,-1)</f>
        <v>0</v>
      </c>
      <c r="BM140" s="1010">
        <f t="shared" ref="BM140:BM203" si="144">+ROUNDDOWN($AP140*AB140,-1)</f>
        <v>0</v>
      </c>
      <c r="BN140" s="1010">
        <f t="shared" ref="BN140:BN203" si="145">+ROUNDDOWN($AP140*AC140,-1)</f>
        <v>0</v>
      </c>
      <c r="BO140" s="1010">
        <f t="shared" ref="BO140:BO203" si="146">+ROUNDDOWN($AP140*AD140,-1)</f>
        <v>0</v>
      </c>
      <c r="BP140" s="1010">
        <f t="shared" ref="BP140:BP203" si="147">+ROUNDDOWN($AP140*AE140,-1)</f>
        <v>0</v>
      </c>
      <c r="BQ140" s="1010">
        <f t="shared" ref="BQ140:BQ203" si="148">+ROUNDDOWN($AP140*AF140,-1)</f>
        <v>0</v>
      </c>
      <c r="BR140" s="1010">
        <f t="shared" ref="BR140:BR203" si="149">+ROUNDDOWN($AP140*AG140,-1)</f>
        <v>0</v>
      </c>
      <c r="BS140" s="1010">
        <f t="shared" ref="BS140:BS203" si="150">+ROUNDDOWN($AP140*AH140,-1)</f>
        <v>0</v>
      </c>
      <c r="BT140" s="1010">
        <f t="shared" ref="BT140:BT203" si="151">+ROUNDDOWN($AP140*AI140,-1)</f>
        <v>0</v>
      </c>
      <c r="BU140" s="1010">
        <f t="shared" ref="BU140:BU203" si="152">+ROUNDDOWN($AP140*AJ140,-1)</f>
        <v>0</v>
      </c>
      <c r="BV140" s="1010">
        <f t="shared" ref="BV140:BV203" si="153">+ROUNDDOWN($AP140*AK140,-1)</f>
        <v>0</v>
      </c>
      <c r="BW140" s="1010">
        <f t="shared" ref="BW140:BW203" si="154">+ROUNDDOWN($AP140*AL140,-1)</f>
        <v>0</v>
      </c>
      <c r="BX140" s="1010">
        <f t="shared" ref="BX140:BX203" si="155">+ROUNDDOWN($AP140*AM140,-1)</f>
        <v>0</v>
      </c>
      <c r="BY140" s="1009">
        <f t="shared" ref="BY140:BY203" si="156">+ROUNDDOWN($AP140*AN140,-1)</f>
        <v>0</v>
      </c>
      <c r="BZ140" s="1011">
        <f t="shared" si="108"/>
        <v>0</v>
      </c>
      <c r="CA140" s="1553"/>
      <c r="CB140" s="1553"/>
      <c r="CC140" s="1553"/>
      <c r="CD140" s="1553"/>
      <c r="CE140" s="1553"/>
      <c r="CF140" s="1554">
        <v>5.8976000000000006</v>
      </c>
      <c r="CG140" s="1554">
        <v>0.46560000000000007</v>
      </c>
      <c r="CH140" s="1554">
        <v>5.68032</v>
      </c>
      <c r="CI140" s="1554">
        <v>2.84016</v>
      </c>
      <c r="CJ140" s="1554">
        <v>14.883680000000002</v>
      </c>
      <c r="CK140" s="8"/>
      <c r="CL140" s="8"/>
    </row>
    <row r="141" spans="1:90" ht="23" customHeight="1">
      <c r="A141" s="910" t="s">
        <v>1103</v>
      </c>
      <c r="B141" s="1774" t="s">
        <v>1121</v>
      </c>
      <c r="C141" s="914"/>
      <c r="D141" s="915" t="s">
        <v>1111</v>
      </c>
      <c r="E141" s="914"/>
      <c r="F141" s="986">
        <f t="shared" ref="F141:F204" si="157">+CJ141/1200%</f>
        <v>0.2325575</v>
      </c>
      <c r="G141" s="987">
        <f t="shared" si="118"/>
        <v>0.66348000000000007</v>
      </c>
      <c r="H141" s="988">
        <f t="shared" ref="H141:H204" si="158">+N141/6</f>
        <v>8.7299999999999982E-3</v>
      </c>
      <c r="I141" s="988">
        <f t="shared" ref="I141:M156" si="159">+H141</f>
        <v>8.7299999999999982E-3</v>
      </c>
      <c r="J141" s="988">
        <f t="shared" si="159"/>
        <v>8.7299999999999982E-3</v>
      </c>
      <c r="K141" s="988">
        <f t="shared" si="159"/>
        <v>8.7299999999999982E-3</v>
      </c>
      <c r="L141" s="988">
        <f t="shared" si="159"/>
        <v>8.7299999999999982E-3</v>
      </c>
      <c r="M141" s="988">
        <f t="shared" si="159"/>
        <v>8.7299999999999982E-3</v>
      </c>
      <c r="N141" s="989">
        <f t="shared" si="119"/>
        <v>5.2379999999999989E-2</v>
      </c>
      <c r="O141" s="990">
        <f t="shared" ref="O141:O204" si="160">+AA141/12</f>
        <v>5.3252999999999995E-2</v>
      </c>
      <c r="P141" s="990">
        <f t="shared" ref="P141:Z156" si="161">+O141</f>
        <v>5.3252999999999995E-2</v>
      </c>
      <c r="Q141" s="990">
        <f t="shared" si="161"/>
        <v>5.3252999999999995E-2</v>
      </c>
      <c r="R141" s="990">
        <f t="shared" si="161"/>
        <v>5.3252999999999995E-2</v>
      </c>
      <c r="S141" s="990">
        <f t="shared" si="161"/>
        <v>5.3252999999999995E-2</v>
      </c>
      <c r="T141" s="990">
        <f t="shared" si="161"/>
        <v>5.3252999999999995E-2</v>
      </c>
      <c r="U141" s="990">
        <f t="shared" si="161"/>
        <v>5.3252999999999995E-2</v>
      </c>
      <c r="V141" s="990">
        <f t="shared" si="161"/>
        <v>5.3252999999999995E-2</v>
      </c>
      <c r="W141" s="990">
        <f t="shared" si="161"/>
        <v>5.3252999999999995E-2</v>
      </c>
      <c r="X141" s="990">
        <f t="shared" si="161"/>
        <v>5.3252999999999995E-2</v>
      </c>
      <c r="Y141" s="990">
        <f t="shared" si="161"/>
        <v>5.3252999999999995E-2</v>
      </c>
      <c r="Z141" s="990">
        <f t="shared" si="161"/>
        <v>5.3252999999999995E-2</v>
      </c>
      <c r="AA141" s="989">
        <f t="shared" si="120"/>
        <v>0.63903599999999994</v>
      </c>
      <c r="AB141" s="990">
        <f t="shared" ref="AB141:AB204" si="162">+AN141/12</f>
        <v>2.6626499999999997E-2</v>
      </c>
      <c r="AC141" s="990">
        <f t="shared" ref="AC141:AM156" si="163">+AB141</f>
        <v>2.6626499999999997E-2</v>
      </c>
      <c r="AD141" s="990">
        <f t="shared" si="163"/>
        <v>2.6626499999999997E-2</v>
      </c>
      <c r="AE141" s="990">
        <f t="shared" si="163"/>
        <v>2.6626499999999997E-2</v>
      </c>
      <c r="AF141" s="990">
        <f t="shared" si="163"/>
        <v>2.6626499999999997E-2</v>
      </c>
      <c r="AG141" s="990">
        <f t="shared" si="163"/>
        <v>2.6626499999999997E-2</v>
      </c>
      <c r="AH141" s="990">
        <f t="shared" si="163"/>
        <v>2.6626499999999997E-2</v>
      </c>
      <c r="AI141" s="990">
        <f t="shared" si="163"/>
        <v>2.6626499999999997E-2</v>
      </c>
      <c r="AJ141" s="990">
        <f t="shared" si="163"/>
        <v>2.6626499999999997E-2</v>
      </c>
      <c r="AK141" s="990">
        <f t="shared" si="163"/>
        <v>2.6626499999999997E-2</v>
      </c>
      <c r="AL141" s="990">
        <f t="shared" si="163"/>
        <v>2.6626499999999997E-2</v>
      </c>
      <c r="AM141" s="990">
        <f t="shared" si="163"/>
        <v>2.6626499999999997E-2</v>
      </c>
      <c r="AN141" s="989">
        <f t="shared" si="121"/>
        <v>0.31951799999999997</v>
      </c>
      <c r="AO141" s="991">
        <f t="shared" ref="AO141:AO204" si="164">SUM(G141,N141,AA141,AN141)</f>
        <v>1.6744140000000001</v>
      </c>
      <c r="AP141" s="992"/>
      <c r="AQ141" s="993">
        <f t="shared" si="122"/>
        <v>0</v>
      </c>
      <c r="AR141" s="994">
        <f t="shared" si="123"/>
        <v>0</v>
      </c>
      <c r="AS141" s="995">
        <f t="shared" si="124"/>
        <v>0</v>
      </c>
      <c r="AT141" s="995">
        <f t="shared" si="125"/>
        <v>0</v>
      </c>
      <c r="AU141" s="995">
        <f t="shared" si="126"/>
        <v>0</v>
      </c>
      <c r="AV141" s="995">
        <f t="shared" si="127"/>
        <v>0</v>
      </c>
      <c r="AW141" s="995">
        <f t="shared" si="128"/>
        <v>0</v>
      </c>
      <c r="AX141" s="995">
        <f t="shared" si="129"/>
        <v>0</v>
      </c>
      <c r="AY141" s="996">
        <f t="shared" si="130"/>
        <v>0</v>
      </c>
      <c r="AZ141" s="997">
        <f t="shared" si="131"/>
        <v>0</v>
      </c>
      <c r="BA141" s="997">
        <f t="shared" si="132"/>
        <v>0</v>
      </c>
      <c r="BB141" s="997">
        <f t="shared" si="133"/>
        <v>0</v>
      </c>
      <c r="BC141" s="997">
        <f t="shared" si="134"/>
        <v>0</v>
      </c>
      <c r="BD141" s="997">
        <f t="shared" si="135"/>
        <v>0</v>
      </c>
      <c r="BE141" s="997">
        <f t="shared" si="136"/>
        <v>0</v>
      </c>
      <c r="BF141" s="997">
        <f t="shared" si="137"/>
        <v>0</v>
      </c>
      <c r="BG141" s="997">
        <f t="shared" si="138"/>
        <v>0</v>
      </c>
      <c r="BH141" s="997">
        <f t="shared" si="139"/>
        <v>0</v>
      </c>
      <c r="BI141" s="997">
        <f t="shared" si="140"/>
        <v>0</v>
      </c>
      <c r="BJ141" s="997">
        <f t="shared" si="141"/>
        <v>0</v>
      </c>
      <c r="BK141" s="997">
        <f t="shared" si="142"/>
        <v>0</v>
      </c>
      <c r="BL141" s="996">
        <f t="shared" si="143"/>
        <v>0</v>
      </c>
      <c r="BM141" s="997">
        <f t="shared" si="144"/>
        <v>0</v>
      </c>
      <c r="BN141" s="997">
        <f t="shared" si="145"/>
        <v>0</v>
      </c>
      <c r="BO141" s="997">
        <f t="shared" si="146"/>
        <v>0</v>
      </c>
      <c r="BP141" s="997">
        <f t="shared" si="147"/>
        <v>0</v>
      </c>
      <c r="BQ141" s="997">
        <f t="shared" si="148"/>
        <v>0</v>
      </c>
      <c r="BR141" s="997">
        <f t="shared" si="149"/>
        <v>0</v>
      </c>
      <c r="BS141" s="997">
        <f t="shared" si="150"/>
        <v>0</v>
      </c>
      <c r="BT141" s="997">
        <f t="shared" si="151"/>
        <v>0</v>
      </c>
      <c r="BU141" s="997">
        <f t="shared" si="152"/>
        <v>0</v>
      </c>
      <c r="BV141" s="997">
        <f t="shared" si="153"/>
        <v>0</v>
      </c>
      <c r="BW141" s="997">
        <f t="shared" si="154"/>
        <v>0</v>
      </c>
      <c r="BX141" s="997">
        <f t="shared" si="155"/>
        <v>0</v>
      </c>
      <c r="BY141" s="996">
        <f t="shared" si="156"/>
        <v>0</v>
      </c>
      <c r="BZ141" s="998">
        <f t="shared" ref="BZ141:BZ204" si="165">SUM(AR141,AY141,BL141,BY141)</f>
        <v>0</v>
      </c>
      <c r="CA141" s="1553"/>
      <c r="CB141" s="1553"/>
      <c r="CC141" s="1553"/>
      <c r="CD141" s="1553"/>
      <c r="CE141" s="1553"/>
      <c r="CF141" s="1550">
        <v>1.1058000000000001</v>
      </c>
      <c r="CG141" s="1550">
        <v>8.7299999999999989E-2</v>
      </c>
      <c r="CH141" s="1550">
        <v>1.0650599999999999</v>
      </c>
      <c r="CI141" s="1550">
        <v>0.53252999999999995</v>
      </c>
      <c r="CJ141" s="1550">
        <v>2.7906900000000001</v>
      </c>
      <c r="CK141" s="8"/>
      <c r="CL141" s="8"/>
    </row>
    <row r="142" spans="1:90" ht="23" customHeight="1">
      <c r="A142" s="907" t="s">
        <v>1103</v>
      </c>
      <c r="B142" s="1752"/>
      <c r="C142" s="911"/>
      <c r="D142" s="912" t="s">
        <v>1088</v>
      </c>
      <c r="E142" s="911"/>
      <c r="F142" s="960">
        <f t="shared" si="157"/>
        <v>0.77519166666666672</v>
      </c>
      <c r="G142" s="961">
        <f t="shared" si="118"/>
        <v>2.2115999999999998</v>
      </c>
      <c r="H142" s="962">
        <f t="shared" si="158"/>
        <v>2.9100000000000001E-2</v>
      </c>
      <c r="I142" s="962">
        <f t="shared" si="159"/>
        <v>2.9100000000000001E-2</v>
      </c>
      <c r="J142" s="962">
        <f t="shared" si="159"/>
        <v>2.9100000000000001E-2</v>
      </c>
      <c r="K142" s="962">
        <f t="shared" si="159"/>
        <v>2.9100000000000001E-2</v>
      </c>
      <c r="L142" s="962">
        <f t="shared" si="159"/>
        <v>2.9100000000000001E-2</v>
      </c>
      <c r="M142" s="962">
        <f t="shared" si="159"/>
        <v>2.9100000000000001E-2</v>
      </c>
      <c r="N142" s="963">
        <f t="shared" si="119"/>
        <v>0.17460000000000001</v>
      </c>
      <c r="O142" s="964">
        <f t="shared" si="160"/>
        <v>0.17751000000000003</v>
      </c>
      <c r="P142" s="964">
        <f t="shared" si="161"/>
        <v>0.17751000000000003</v>
      </c>
      <c r="Q142" s="964">
        <f t="shared" si="161"/>
        <v>0.17751000000000003</v>
      </c>
      <c r="R142" s="964">
        <f t="shared" si="161"/>
        <v>0.17751000000000003</v>
      </c>
      <c r="S142" s="964">
        <f t="shared" si="161"/>
        <v>0.17751000000000003</v>
      </c>
      <c r="T142" s="964">
        <f t="shared" si="161"/>
        <v>0.17751000000000003</v>
      </c>
      <c r="U142" s="964">
        <f t="shared" si="161"/>
        <v>0.17751000000000003</v>
      </c>
      <c r="V142" s="964">
        <f t="shared" si="161"/>
        <v>0.17751000000000003</v>
      </c>
      <c r="W142" s="964">
        <f t="shared" si="161"/>
        <v>0.17751000000000003</v>
      </c>
      <c r="X142" s="964">
        <f t="shared" si="161"/>
        <v>0.17751000000000003</v>
      </c>
      <c r="Y142" s="964">
        <f t="shared" si="161"/>
        <v>0.17751000000000003</v>
      </c>
      <c r="Z142" s="964">
        <f t="shared" si="161"/>
        <v>0.17751000000000003</v>
      </c>
      <c r="AA142" s="963">
        <f t="shared" si="120"/>
        <v>2.1301200000000002</v>
      </c>
      <c r="AB142" s="964">
        <f t="shared" si="162"/>
        <v>8.8755000000000014E-2</v>
      </c>
      <c r="AC142" s="964">
        <f t="shared" si="163"/>
        <v>8.8755000000000014E-2</v>
      </c>
      <c r="AD142" s="964">
        <f t="shared" si="163"/>
        <v>8.8755000000000014E-2</v>
      </c>
      <c r="AE142" s="964">
        <f t="shared" si="163"/>
        <v>8.8755000000000014E-2</v>
      </c>
      <c r="AF142" s="964">
        <f t="shared" si="163"/>
        <v>8.8755000000000014E-2</v>
      </c>
      <c r="AG142" s="964">
        <f t="shared" si="163"/>
        <v>8.8755000000000014E-2</v>
      </c>
      <c r="AH142" s="964">
        <f t="shared" si="163"/>
        <v>8.8755000000000014E-2</v>
      </c>
      <c r="AI142" s="964">
        <f t="shared" si="163"/>
        <v>8.8755000000000014E-2</v>
      </c>
      <c r="AJ142" s="964">
        <f t="shared" si="163"/>
        <v>8.8755000000000014E-2</v>
      </c>
      <c r="AK142" s="964">
        <f t="shared" si="163"/>
        <v>8.8755000000000014E-2</v>
      </c>
      <c r="AL142" s="964">
        <f t="shared" si="163"/>
        <v>8.8755000000000014E-2</v>
      </c>
      <c r="AM142" s="964">
        <f t="shared" si="163"/>
        <v>8.8755000000000014E-2</v>
      </c>
      <c r="AN142" s="963">
        <f t="shared" si="121"/>
        <v>1.0650600000000001</v>
      </c>
      <c r="AO142" s="965">
        <f t="shared" si="164"/>
        <v>5.5813800000000002</v>
      </c>
      <c r="AP142" s="966"/>
      <c r="AQ142" s="967">
        <f t="shared" si="122"/>
        <v>0</v>
      </c>
      <c r="AR142" s="968">
        <f t="shared" si="123"/>
        <v>0</v>
      </c>
      <c r="AS142" s="969">
        <f t="shared" si="124"/>
        <v>0</v>
      </c>
      <c r="AT142" s="969">
        <f t="shared" si="125"/>
        <v>0</v>
      </c>
      <c r="AU142" s="969">
        <f t="shared" si="126"/>
        <v>0</v>
      </c>
      <c r="AV142" s="969">
        <f t="shared" si="127"/>
        <v>0</v>
      </c>
      <c r="AW142" s="969">
        <f t="shared" si="128"/>
        <v>0</v>
      </c>
      <c r="AX142" s="969">
        <f t="shared" si="129"/>
        <v>0</v>
      </c>
      <c r="AY142" s="970">
        <f t="shared" si="130"/>
        <v>0</v>
      </c>
      <c r="AZ142" s="971">
        <f t="shared" si="131"/>
        <v>0</v>
      </c>
      <c r="BA142" s="971">
        <f t="shared" si="132"/>
        <v>0</v>
      </c>
      <c r="BB142" s="971">
        <f t="shared" si="133"/>
        <v>0</v>
      </c>
      <c r="BC142" s="971">
        <f t="shared" si="134"/>
        <v>0</v>
      </c>
      <c r="BD142" s="971">
        <f t="shared" si="135"/>
        <v>0</v>
      </c>
      <c r="BE142" s="971">
        <f t="shared" si="136"/>
        <v>0</v>
      </c>
      <c r="BF142" s="971">
        <f t="shared" si="137"/>
        <v>0</v>
      </c>
      <c r="BG142" s="971">
        <f t="shared" si="138"/>
        <v>0</v>
      </c>
      <c r="BH142" s="971">
        <f t="shared" si="139"/>
        <v>0</v>
      </c>
      <c r="BI142" s="971">
        <f t="shared" si="140"/>
        <v>0</v>
      </c>
      <c r="BJ142" s="971">
        <f t="shared" si="141"/>
        <v>0</v>
      </c>
      <c r="BK142" s="971">
        <f t="shared" si="142"/>
        <v>0</v>
      </c>
      <c r="BL142" s="970">
        <f t="shared" si="143"/>
        <v>0</v>
      </c>
      <c r="BM142" s="971">
        <f t="shared" si="144"/>
        <v>0</v>
      </c>
      <c r="BN142" s="971">
        <f t="shared" si="145"/>
        <v>0</v>
      </c>
      <c r="BO142" s="971">
        <f t="shared" si="146"/>
        <v>0</v>
      </c>
      <c r="BP142" s="971">
        <f t="shared" si="147"/>
        <v>0</v>
      </c>
      <c r="BQ142" s="971">
        <f t="shared" si="148"/>
        <v>0</v>
      </c>
      <c r="BR142" s="971">
        <f t="shared" si="149"/>
        <v>0</v>
      </c>
      <c r="BS142" s="971">
        <f t="shared" si="150"/>
        <v>0</v>
      </c>
      <c r="BT142" s="971">
        <f t="shared" si="151"/>
        <v>0</v>
      </c>
      <c r="BU142" s="971">
        <f t="shared" si="152"/>
        <v>0</v>
      </c>
      <c r="BV142" s="971">
        <f t="shared" si="153"/>
        <v>0</v>
      </c>
      <c r="BW142" s="971">
        <f t="shared" si="154"/>
        <v>0</v>
      </c>
      <c r="BX142" s="971">
        <f t="shared" si="155"/>
        <v>0</v>
      </c>
      <c r="BY142" s="970">
        <f t="shared" si="156"/>
        <v>0</v>
      </c>
      <c r="BZ142" s="972">
        <f t="shared" si="165"/>
        <v>0</v>
      </c>
      <c r="CA142" s="1553"/>
      <c r="CB142" s="1553"/>
      <c r="CC142" s="1553"/>
      <c r="CD142" s="1553"/>
      <c r="CE142" s="1553"/>
      <c r="CF142" s="1552">
        <v>3.6859999999999999</v>
      </c>
      <c r="CG142" s="1552">
        <v>0.29100000000000004</v>
      </c>
      <c r="CH142" s="1552">
        <v>3.5502000000000002</v>
      </c>
      <c r="CI142" s="1552">
        <v>1.7751000000000001</v>
      </c>
      <c r="CJ142" s="1552">
        <v>9.3023000000000007</v>
      </c>
      <c r="CK142" s="8"/>
      <c r="CL142" s="8"/>
    </row>
    <row r="143" spans="1:90" ht="23" customHeight="1">
      <c r="A143" s="907" t="s">
        <v>1103</v>
      </c>
      <c r="B143" s="1752"/>
      <c r="C143" s="911"/>
      <c r="D143" s="912" t="s">
        <v>1089</v>
      </c>
      <c r="E143" s="911"/>
      <c r="F143" s="960">
        <f t="shared" si="157"/>
        <v>1.0852683333333333</v>
      </c>
      <c r="G143" s="961">
        <f t="shared" si="118"/>
        <v>3.0962399999999994</v>
      </c>
      <c r="H143" s="962">
        <f t="shared" si="158"/>
        <v>4.0739999999999991E-2</v>
      </c>
      <c r="I143" s="962">
        <f t="shared" si="159"/>
        <v>4.0739999999999991E-2</v>
      </c>
      <c r="J143" s="962">
        <f t="shared" si="159"/>
        <v>4.0739999999999991E-2</v>
      </c>
      <c r="K143" s="962">
        <f t="shared" si="159"/>
        <v>4.0739999999999991E-2</v>
      </c>
      <c r="L143" s="962">
        <f t="shared" si="159"/>
        <v>4.0739999999999991E-2</v>
      </c>
      <c r="M143" s="962">
        <f t="shared" si="159"/>
        <v>4.0739999999999991E-2</v>
      </c>
      <c r="N143" s="963">
        <f t="shared" si="119"/>
        <v>0.24443999999999994</v>
      </c>
      <c r="O143" s="964">
        <f t="shared" si="160"/>
        <v>0.24851399999999998</v>
      </c>
      <c r="P143" s="964">
        <f t="shared" si="161"/>
        <v>0.24851399999999998</v>
      </c>
      <c r="Q143" s="964">
        <f t="shared" si="161"/>
        <v>0.24851399999999998</v>
      </c>
      <c r="R143" s="964">
        <f t="shared" si="161"/>
        <v>0.24851399999999998</v>
      </c>
      <c r="S143" s="964">
        <f t="shared" si="161"/>
        <v>0.24851399999999998</v>
      </c>
      <c r="T143" s="964">
        <f t="shared" si="161"/>
        <v>0.24851399999999998</v>
      </c>
      <c r="U143" s="964">
        <f t="shared" si="161"/>
        <v>0.24851399999999998</v>
      </c>
      <c r="V143" s="964">
        <f t="shared" si="161"/>
        <v>0.24851399999999998</v>
      </c>
      <c r="W143" s="964">
        <f t="shared" si="161"/>
        <v>0.24851399999999998</v>
      </c>
      <c r="X143" s="964">
        <f t="shared" si="161"/>
        <v>0.24851399999999998</v>
      </c>
      <c r="Y143" s="964">
        <f t="shared" si="161"/>
        <v>0.24851399999999998</v>
      </c>
      <c r="Z143" s="964">
        <f t="shared" si="161"/>
        <v>0.24851399999999998</v>
      </c>
      <c r="AA143" s="963">
        <f t="shared" si="120"/>
        <v>2.9821679999999997</v>
      </c>
      <c r="AB143" s="964">
        <f t="shared" si="162"/>
        <v>0.12425699999999999</v>
      </c>
      <c r="AC143" s="964">
        <f t="shared" si="163"/>
        <v>0.12425699999999999</v>
      </c>
      <c r="AD143" s="964">
        <f t="shared" si="163"/>
        <v>0.12425699999999999</v>
      </c>
      <c r="AE143" s="964">
        <f t="shared" si="163"/>
        <v>0.12425699999999999</v>
      </c>
      <c r="AF143" s="964">
        <f t="shared" si="163"/>
        <v>0.12425699999999999</v>
      </c>
      <c r="AG143" s="964">
        <f t="shared" si="163"/>
        <v>0.12425699999999999</v>
      </c>
      <c r="AH143" s="964">
        <f t="shared" si="163"/>
        <v>0.12425699999999999</v>
      </c>
      <c r="AI143" s="964">
        <f t="shared" si="163"/>
        <v>0.12425699999999999</v>
      </c>
      <c r="AJ143" s="964">
        <f t="shared" si="163"/>
        <v>0.12425699999999999</v>
      </c>
      <c r="AK143" s="964">
        <f t="shared" si="163"/>
        <v>0.12425699999999999</v>
      </c>
      <c r="AL143" s="964">
        <f t="shared" si="163"/>
        <v>0.12425699999999999</v>
      </c>
      <c r="AM143" s="964">
        <f t="shared" si="163"/>
        <v>0.12425699999999999</v>
      </c>
      <c r="AN143" s="963">
        <f t="shared" si="121"/>
        <v>1.4910839999999999</v>
      </c>
      <c r="AO143" s="965">
        <f t="shared" si="164"/>
        <v>7.8139319999999985</v>
      </c>
      <c r="AP143" s="966"/>
      <c r="AQ143" s="967">
        <f t="shared" si="122"/>
        <v>0</v>
      </c>
      <c r="AR143" s="968">
        <f t="shared" si="123"/>
        <v>0</v>
      </c>
      <c r="AS143" s="969">
        <f t="shared" si="124"/>
        <v>0</v>
      </c>
      <c r="AT143" s="969">
        <f t="shared" si="125"/>
        <v>0</v>
      </c>
      <c r="AU143" s="969">
        <f t="shared" si="126"/>
        <v>0</v>
      </c>
      <c r="AV143" s="969">
        <f t="shared" si="127"/>
        <v>0</v>
      </c>
      <c r="AW143" s="969">
        <f t="shared" si="128"/>
        <v>0</v>
      </c>
      <c r="AX143" s="969">
        <f t="shared" si="129"/>
        <v>0</v>
      </c>
      <c r="AY143" s="970">
        <f t="shared" si="130"/>
        <v>0</v>
      </c>
      <c r="AZ143" s="971">
        <f t="shared" si="131"/>
        <v>0</v>
      </c>
      <c r="BA143" s="971">
        <f t="shared" si="132"/>
        <v>0</v>
      </c>
      <c r="BB143" s="971">
        <f t="shared" si="133"/>
        <v>0</v>
      </c>
      <c r="BC143" s="971">
        <f t="shared" si="134"/>
        <v>0</v>
      </c>
      <c r="BD143" s="971">
        <f t="shared" si="135"/>
        <v>0</v>
      </c>
      <c r="BE143" s="971">
        <f t="shared" si="136"/>
        <v>0</v>
      </c>
      <c r="BF143" s="971">
        <f t="shared" si="137"/>
        <v>0</v>
      </c>
      <c r="BG143" s="971">
        <f t="shared" si="138"/>
        <v>0</v>
      </c>
      <c r="BH143" s="971">
        <f t="shared" si="139"/>
        <v>0</v>
      </c>
      <c r="BI143" s="971">
        <f t="shared" si="140"/>
        <v>0</v>
      </c>
      <c r="BJ143" s="971">
        <f t="shared" si="141"/>
        <v>0</v>
      </c>
      <c r="BK143" s="971">
        <f t="shared" si="142"/>
        <v>0</v>
      </c>
      <c r="BL143" s="970">
        <f t="shared" si="143"/>
        <v>0</v>
      </c>
      <c r="BM143" s="971">
        <f t="shared" si="144"/>
        <v>0</v>
      </c>
      <c r="BN143" s="971">
        <f t="shared" si="145"/>
        <v>0</v>
      </c>
      <c r="BO143" s="971">
        <f t="shared" si="146"/>
        <v>0</v>
      </c>
      <c r="BP143" s="971">
        <f t="shared" si="147"/>
        <v>0</v>
      </c>
      <c r="BQ143" s="971">
        <f t="shared" si="148"/>
        <v>0</v>
      </c>
      <c r="BR143" s="971">
        <f t="shared" si="149"/>
        <v>0</v>
      </c>
      <c r="BS143" s="971">
        <f t="shared" si="150"/>
        <v>0</v>
      </c>
      <c r="BT143" s="971">
        <f t="shared" si="151"/>
        <v>0</v>
      </c>
      <c r="BU143" s="971">
        <f t="shared" si="152"/>
        <v>0</v>
      </c>
      <c r="BV143" s="971">
        <f t="shared" si="153"/>
        <v>0</v>
      </c>
      <c r="BW143" s="971">
        <f t="shared" si="154"/>
        <v>0</v>
      </c>
      <c r="BX143" s="971">
        <f t="shared" si="155"/>
        <v>0</v>
      </c>
      <c r="BY143" s="970">
        <f t="shared" si="156"/>
        <v>0</v>
      </c>
      <c r="BZ143" s="972">
        <f t="shared" si="165"/>
        <v>0</v>
      </c>
      <c r="CA143" s="1551"/>
      <c r="CB143" s="1551"/>
      <c r="CC143" s="1551"/>
      <c r="CD143" s="1551"/>
      <c r="CE143" s="1551"/>
      <c r="CF143" s="1552">
        <v>5.1603999999999992</v>
      </c>
      <c r="CG143" s="1552">
        <v>0.40739999999999993</v>
      </c>
      <c r="CH143" s="1552">
        <v>4.9702799999999998</v>
      </c>
      <c r="CI143" s="1552">
        <v>2.4851399999999999</v>
      </c>
      <c r="CJ143" s="1552">
        <v>13.023219999999998</v>
      </c>
      <c r="CK143" s="9"/>
      <c r="CL143" s="9"/>
    </row>
    <row r="144" spans="1:90" ht="23" customHeight="1">
      <c r="A144" s="1517" t="s">
        <v>1103</v>
      </c>
      <c r="B144" s="1753"/>
      <c r="C144" s="1513"/>
      <c r="D144" s="1514" t="s">
        <v>11</v>
      </c>
      <c r="E144" s="1513"/>
      <c r="F144" s="999">
        <f t="shared" si="157"/>
        <v>1.2403066666666669</v>
      </c>
      <c r="G144" s="1000">
        <f t="shared" si="118"/>
        <v>3.5385600000000004</v>
      </c>
      <c r="H144" s="1001">
        <f t="shared" si="158"/>
        <v>4.6560000000000011E-2</v>
      </c>
      <c r="I144" s="1001">
        <f t="shared" si="159"/>
        <v>4.6560000000000011E-2</v>
      </c>
      <c r="J144" s="1001">
        <f t="shared" si="159"/>
        <v>4.6560000000000011E-2</v>
      </c>
      <c r="K144" s="1001">
        <f t="shared" si="159"/>
        <v>4.6560000000000011E-2</v>
      </c>
      <c r="L144" s="1001">
        <f t="shared" si="159"/>
        <v>4.6560000000000011E-2</v>
      </c>
      <c r="M144" s="1001">
        <f t="shared" si="159"/>
        <v>4.6560000000000011E-2</v>
      </c>
      <c r="N144" s="1002">
        <f t="shared" si="119"/>
        <v>0.27936000000000005</v>
      </c>
      <c r="O144" s="1003">
        <f t="shared" si="160"/>
        <v>0.28401599999999999</v>
      </c>
      <c r="P144" s="1003">
        <f t="shared" si="161"/>
        <v>0.28401599999999999</v>
      </c>
      <c r="Q144" s="1003">
        <f t="shared" si="161"/>
        <v>0.28401599999999999</v>
      </c>
      <c r="R144" s="1003">
        <f t="shared" si="161"/>
        <v>0.28401599999999999</v>
      </c>
      <c r="S144" s="1003">
        <f t="shared" si="161"/>
        <v>0.28401599999999999</v>
      </c>
      <c r="T144" s="1003">
        <f t="shared" si="161"/>
        <v>0.28401599999999999</v>
      </c>
      <c r="U144" s="1003">
        <f t="shared" si="161"/>
        <v>0.28401599999999999</v>
      </c>
      <c r="V144" s="1003">
        <f t="shared" si="161"/>
        <v>0.28401599999999999</v>
      </c>
      <c r="W144" s="1003">
        <f t="shared" si="161"/>
        <v>0.28401599999999999</v>
      </c>
      <c r="X144" s="1003">
        <f t="shared" si="161"/>
        <v>0.28401599999999999</v>
      </c>
      <c r="Y144" s="1003">
        <f t="shared" si="161"/>
        <v>0.28401599999999999</v>
      </c>
      <c r="Z144" s="1003">
        <f t="shared" si="161"/>
        <v>0.28401599999999999</v>
      </c>
      <c r="AA144" s="1002">
        <f t="shared" si="120"/>
        <v>3.4081920000000001</v>
      </c>
      <c r="AB144" s="1003">
        <f t="shared" si="162"/>
        <v>0.142008</v>
      </c>
      <c r="AC144" s="1003">
        <f t="shared" si="163"/>
        <v>0.142008</v>
      </c>
      <c r="AD144" s="1003">
        <f t="shared" si="163"/>
        <v>0.142008</v>
      </c>
      <c r="AE144" s="1003">
        <f t="shared" si="163"/>
        <v>0.142008</v>
      </c>
      <c r="AF144" s="1003">
        <f t="shared" si="163"/>
        <v>0.142008</v>
      </c>
      <c r="AG144" s="1003">
        <f t="shared" si="163"/>
        <v>0.142008</v>
      </c>
      <c r="AH144" s="1003">
        <f t="shared" si="163"/>
        <v>0.142008</v>
      </c>
      <c r="AI144" s="1003">
        <f t="shared" si="163"/>
        <v>0.142008</v>
      </c>
      <c r="AJ144" s="1003">
        <f t="shared" si="163"/>
        <v>0.142008</v>
      </c>
      <c r="AK144" s="1003">
        <f t="shared" si="163"/>
        <v>0.142008</v>
      </c>
      <c r="AL144" s="1003">
        <f t="shared" si="163"/>
        <v>0.142008</v>
      </c>
      <c r="AM144" s="1003">
        <f t="shared" si="163"/>
        <v>0.142008</v>
      </c>
      <c r="AN144" s="1002">
        <f t="shared" si="121"/>
        <v>1.7040960000000001</v>
      </c>
      <c r="AO144" s="1004">
        <f t="shared" si="164"/>
        <v>8.9302080000000004</v>
      </c>
      <c r="AP144" s="1005"/>
      <c r="AQ144" s="1006">
        <f t="shared" si="122"/>
        <v>0</v>
      </c>
      <c r="AR144" s="1007">
        <f t="shared" si="123"/>
        <v>0</v>
      </c>
      <c r="AS144" s="1008">
        <f t="shared" si="124"/>
        <v>0</v>
      </c>
      <c r="AT144" s="1008">
        <f t="shared" si="125"/>
        <v>0</v>
      </c>
      <c r="AU144" s="1008">
        <f t="shared" si="126"/>
        <v>0</v>
      </c>
      <c r="AV144" s="1008">
        <f t="shared" si="127"/>
        <v>0</v>
      </c>
      <c r="AW144" s="1008">
        <f t="shared" si="128"/>
        <v>0</v>
      </c>
      <c r="AX144" s="1008">
        <f t="shared" si="129"/>
        <v>0</v>
      </c>
      <c r="AY144" s="1009">
        <f t="shared" si="130"/>
        <v>0</v>
      </c>
      <c r="AZ144" s="1010">
        <f t="shared" si="131"/>
        <v>0</v>
      </c>
      <c r="BA144" s="1010">
        <f t="shared" si="132"/>
        <v>0</v>
      </c>
      <c r="BB144" s="1010">
        <f t="shared" si="133"/>
        <v>0</v>
      </c>
      <c r="BC144" s="1010">
        <f t="shared" si="134"/>
        <v>0</v>
      </c>
      <c r="BD144" s="1010">
        <f t="shared" si="135"/>
        <v>0</v>
      </c>
      <c r="BE144" s="1010">
        <f t="shared" si="136"/>
        <v>0</v>
      </c>
      <c r="BF144" s="1010">
        <f t="shared" si="137"/>
        <v>0</v>
      </c>
      <c r="BG144" s="1010">
        <f t="shared" si="138"/>
        <v>0</v>
      </c>
      <c r="BH144" s="1010">
        <f t="shared" si="139"/>
        <v>0</v>
      </c>
      <c r="BI144" s="1010">
        <f t="shared" si="140"/>
        <v>0</v>
      </c>
      <c r="BJ144" s="1010">
        <f t="shared" si="141"/>
        <v>0</v>
      </c>
      <c r="BK144" s="1010">
        <f t="shared" si="142"/>
        <v>0</v>
      </c>
      <c r="BL144" s="1009">
        <f t="shared" si="143"/>
        <v>0</v>
      </c>
      <c r="BM144" s="1010">
        <f t="shared" si="144"/>
        <v>0</v>
      </c>
      <c r="BN144" s="1010">
        <f t="shared" si="145"/>
        <v>0</v>
      </c>
      <c r="BO144" s="1010">
        <f t="shared" si="146"/>
        <v>0</v>
      </c>
      <c r="BP144" s="1010">
        <f t="shared" si="147"/>
        <v>0</v>
      </c>
      <c r="BQ144" s="1010">
        <f t="shared" si="148"/>
        <v>0</v>
      </c>
      <c r="BR144" s="1010">
        <f t="shared" si="149"/>
        <v>0</v>
      </c>
      <c r="BS144" s="1010">
        <f t="shared" si="150"/>
        <v>0</v>
      </c>
      <c r="BT144" s="1010">
        <f t="shared" si="151"/>
        <v>0</v>
      </c>
      <c r="BU144" s="1010">
        <f t="shared" si="152"/>
        <v>0</v>
      </c>
      <c r="BV144" s="1010">
        <f t="shared" si="153"/>
        <v>0</v>
      </c>
      <c r="BW144" s="1010">
        <f t="shared" si="154"/>
        <v>0</v>
      </c>
      <c r="BX144" s="1010">
        <f t="shared" si="155"/>
        <v>0</v>
      </c>
      <c r="BY144" s="1009">
        <f t="shared" si="156"/>
        <v>0</v>
      </c>
      <c r="BZ144" s="1011">
        <f t="shared" si="165"/>
        <v>0</v>
      </c>
      <c r="CA144" s="1549"/>
      <c r="CB144" s="1549"/>
      <c r="CC144" s="1549"/>
      <c r="CD144" s="1549"/>
      <c r="CE144" s="1549"/>
      <c r="CF144" s="1554">
        <v>5.8976000000000006</v>
      </c>
      <c r="CG144" s="1554">
        <v>0.46560000000000007</v>
      </c>
      <c r="CH144" s="1554">
        <v>5.68032</v>
      </c>
      <c r="CI144" s="1554">
        <v>2.84016</v>
      </c>
      <c r="CJ144" s="1554">
        <v>14.883680000000002</v>
      </c>
      <c r="CK144" s="7"/>
      <c r="CL144" s="7"/>
    </row>
    <row r="145" spans="1:90" ht="23" customHeight="1">
      <c r="A145" s="910" t="s">
        <v>1122</v>
      </c>
      <c r="B145" s="1778" t="s">
        <v>1123</v>
      </c>
      <c r="C145" s="1530"/>
      <c r="D145" s="915" t="s">
        <v>382</v>
      </c>
      <c r="E145" s="1530"/>
      <c r="F145" s="986">
        <f t="shared" si="157"/>
        <v>7.7600000000000011E-4</v>
      </c>
      <c r="G145" s="987">
        <f t="shared" si="118"/>
        <v>5.5872000000000005E-3</v>
      </c>
      <c r="H145" s="988">
        <f t="shared" si="158"/>
        <v>0</v>
      </c>
      <c r="I145" s="988">
        <f t="shared" si="159"/>
        <v>0</v>
      </c>
      <c r="J145" s="988">
        <f t="shared" si="159"/>
        <v>0</v>
      </c>
      <c r="K145" s="988">
        <f t="shared" si="159"/>
        <v>0</v>
      </c>
      <c r="L145" s="988">
        <f t="shared" si="159"/>
        <v>0</v>
      </c>
      <c r="M145" s="988">
        <f t="shared" si="159"/>
        <v>0</v>
      </c>
      <c r="N145" s="989">
        <f t="shared" si="119"/>
        <v>0</v>
      </c>
      <c r="O145" s="990">
        <f t="shared" si="160"/>
        <v>0</v>
      </c>
      <c r="P145" s="990">
        <f t="shared" si="161"/>
        <v>0</v>
      </c>
      <c r="Q145" s="990">
        <f t="shared" si="161"/>
        <v>0</v>
      </c>
      <c r="R145" s="990">
        <f t="shared" si="161"/>
        <v>0</v>
      </c>
      <c r="S145" s="990">
        <f t="shared" si="161"/>
        <v>0</v>
      </c>
      <c r="T145" s="990">
        <f t="shared" si="161"/>
        <v>0</v>
      </c>
      <c r="U145" s="990">
        <f t="shared" si="161"/>
        <v>0</v>
      </c>
      <c r="V145" s="990">
        <f t="shared" si="161"/>
        <v>0</v>
      </c>
      <c r="W145" s="990">
        <f t="shared" si="161"/>
        <v>0</v>
      </c>
      <c r="X145" s="990">
        <f t="shared" si="161"/>
        <v>0</v>
      </c>
      <c r="Y145" s="990">
        <f t="shared" si="161"/>
        <v>0</v>
      </c>
      <c r="Z145" s="990">
        <f t="shared" si="161"/>
        <v>0</v>
      </c>
      <c r="AA145" s="989">
        <f t="shared" si="120"/>
        <v>0</v>
      </c>
      <c r="AB145" s="990">
        <f t="shared" si="162"/>
        <v>0</v>
      </c>
      <c r="AC145" s="990">
        <f t="shared" si="163"/>
        <v>0</v>
      </c>
      <c r="AD145" s="990">
        <f t="shared" si="163"/>
        <v>0</v>
      </c>
      <c r="AE145" s="990">
        <f t="shared" si="163"/>
        <v>0</v>
      </c>
      <c r="AF145" s="990">
        <f t="shared" si="163"/>
        <v>0</v>
      </c>
      <c r="AG145" s="990">
        <f t="shared" si="163"/>
        <v>0</v>
      </c>
      <c r="AH145" s="990">
        <f t="shared" si="163"/>
        <v>0</v>
      </c>
      <c r="AI145" s="990">
        <f t="shared" si="163"/>
        <v>0</v>
      </c>
      <c r="AJ145" s="990">
        <f t="shared" si="163"/>
        <v>0</v>
      </c>
      <c r="AK145" s="990">
        <f t="shared" si="163"/>
        <v>0</v>
      </c>
      <c r="AL145" s="990">
        <f t="shared" si="163"/>
        <v>0</v>
      </c>
      <c r="AM145" s="990">
        <f t="shared" si="163"/>
        <v>0</v>
      </c>
      <c r="AN145" s="989">
        <f t="shared" si="121"/>
        <v>0</v>
      </c>
      <c r="AO145" s="991">
        <f t="shared" si="164"/>
        <v>5.5872000000000005E-3</v>
      </c>
      <c r="AP145" s="992"/>
      <c r="AQ145" s="993">
        <f t="shared" si="122"/>
        <v>0</v>
      </c>
      <c r="AR145" s="994">
        <f t="shared" si="123"/>
        <v>0</v>
      </c>
      <c r="AS145" s="995">
        <f t="shared" si="124"/>
        <v>0</v>
      </c>
      <c r="AT145" s="995">
        <f t="shared" si="125"/>
        <v>0</v>
      </c>
      <c r="AU145" s="995">
        <f t="shared" si="126"/>
        <v>0</v>
      </c>
      <c r="AV145" s="995">
        <f t="shared" si="127"/>
        <v>0</v>
      </c>
      <c r="AW145" s="995">
        <f t="shared" si="128"/>
        <v>0</v>
      </c>
      <c r="AX145" s="995">
        <f t="shared" si="129"/>
        <v>0</v>
      </c>
      <c r="AY145" s="996">
        <f t="shared" si="130"/>
        <v>0</v>
      </c>
      <c r="AZ145" s="997">
        <f t="shared" si="131"/>
        <v>0</v>
      </c>
      <c r="BA145" s="997">
        <f t="shared" si="132"/>
        <v>0</v>
      </c>
      <c r="BB145" s="997">
        <f t="shared" si="133"/>
        <v>0</v>
      </c>
      <c r="BC145" s="997">
        <f t="shared" si="134"/>
        <v>0</v>
      </c>
      <c r="BD145" s="997">
        <f t="shared" si="135"/>
        <v>0</v>
      </c>
      <c r="BE145" s="997">
        <f t="shared" si="136"/>
        <v>0</v>
      </c>
      <c r="BF145" s="997">
        <f t="shared" si="137"/>
        <v>0</v>
      </c>
      <c r="BG145" s="997">
        <f t="shared" si="138"/>
        <v>0</v>
      </c>
      <c r="BH145" s="997">
        <f t="shared" si="139"/>
        <v>0</v>
      </c>
      <c r="BI145" s="997">
        <f t="shared" si="140"/>
        <v>0</v>
      </c>
      <c r="BJ145" s="997">
        <f t="shared" si="141"/>
        <v>0</v>
      </c>
      <c r="BK145" s="997">
        <f t="shared" si="142"/>
        <v>0</v>
      </c>
      <c r="BL145" s="996">
        <f t="shared" si="143"/>
        <v>0</v>
      </c>
      <c r="BM145" s="997">
        <f t="shared" si="144"/>
        <v>0</v>
      </c>
      <c r="BN145" s="997">
        <f t="shared" si="145"/>
        <v>0</v>
      </c>
      <c r="BO145" s="997">
        <f t="shared" si="146"/>
        <v>0</v>
      </c>
      <c r="BP145" s="997">
        <f t="shared" si="147"/>
        <v>0</v>
      </c>
      <c r="BQ145" s="997">
        <f t="shared" si="148"/>
        <v>0</v>
      </c>
      <c r="BR145" s="997">
        <f t="shared" si="149"/>
        <v>0</v>
      </c>
      <c r="BS145" s="997">
        <f t="shared" si="150"/>
        <v>0</v>
      </c>
      <c r="BT145" s="997">
        <f t="shared" si="151"/>
        <v>0</v>
      </c>
      <c r="BU145" s="997">
        <f t="shared" si="152"/>
        <v>0</v>
      </c>
      <c r="BV145" s="997">
        <f t="shared" si="153"/>
        <v>0</v>
      </c>
      <c r="BW145" s="997">
        <f t="shared" si="154"/>
        <v>0</v>
      </c>
      <c r="BX145" s="997">
        <f t="shared" si="155"/>
        <v>0</v>
      </c>
      <c r="BY145" s="996">
        <f t="shared" si="156"/>
        <v>0</v>
      </c>
      <c r="BZ145" s="998">
        <f t="shared" si="165"/>
        <v>0</v>
      </c>
      <c r="CA145" s="1551"/>
      <c r="CB145" s="1551"/>
      <c r="CC145" s="1551"/>
      <c r="CD145" s="1551"/>
      <c r="CE145" s="1551"/>
      <c r="CF145" s="1550">
        <v>9.3120000000000008E-3</v>
      </c>
      <c r="CG145" s="1550">
        <v>0</v>
      </c>
      <c r="CH145" s="1550">
        <v>0</v>
      </c>
      <c r="CI145" s="1550">
        <v>0</v>
      </c>
      <c r="CJ145" s="1550">
        <v>9.3120000000000008E-3</v>
      </c>
      <c r="CK145" s="9"/>
      <c r="CL145" s="9"/>
    </row>
    <row r="146" spans="1:90" ht="23" customHeight="1">
      <c r="A146" s="910" t="s">
        <v>1122</v>
      </c>
      <c r="B146" s="1779"/>
      <c r="C146" s="1531"/>
      <c r="D146" s="912" t="s">
        <v>53</v>
      </c>
      <c r="E146" s="1531"/>
      <c r="F146" s="960">
        <f t="shared" si="157"/>
        <v>0.11581800000000002</v>
      </c>
      <c r="G146" s="961">
        <f t="shared" si="118"/>
        <v>0.45046799999999998</v>
      </c>
      <c r="H146" s="962">
        <f t="shared" si="158"/>
        <v>5.2379999999999987E-3</v>
      </c>
      <c r="I146" s="962">
        <f t="shared" si="159"/>
        <v>5.2379999999999987E-3</v>
      </c>
      <c r="J146" s="962">
        <f t="shared" si="159"/>
        <v>5.2379999999999987E-3</v>
      </c>
      <c r="K146" s="962">
        <f t="shared" si="159"/>
        <v>5.2379999999999987E-3</v>
      </c>
      <c r="L146" s="962">
        <f t="shared" si="159"/>
        <v>5.2379999999999987E-3</v>
      </c>
      <c r="M146" s="962">
        <f t="shared" si="159"/>
        <v>5.2379999999999987E-3</v>
      </c>
      <c r="N146" s="963">
        <f t="shared" si="119"/>
        <v>3.1427999999999991E-2</v>
      </c>
      <c r="O146" s="964">
        <f t="shared" si="160"/>
        <v>1.6761599999999998E-2</v>
      </c>
      <c r="P146" s="964">
        <f t="shared" si="161"/>
        <v>1.6761599999999998E-2</v>
      </c>
      <c r="Q146" s="964">
        <f t="shared" si="161"/>
        <v>1.6761599999999998E-2</v>
      </c>
      <c r="R146" s="964">
        <f t="shared" si="161"/>
        <v>1.6761599999999998E-2</v>
      </c>
      <c r="S146" s="964">
        <f t="shared" si="161"/>
        <v>1.6761599999999998E-2</v>
      </c>
      <c r="T146" s="964">
        <f t="shared" si="161"/>
        <v>1.6761599999999998E-2</v>
      </c>
      <c r="U146" s="964">
        <f t="shared" si="161"/>
        <v>1.6761599999999998E-2</v>
      </c>
      <c r="V146" s="964">
        <f t="shared" si="161"/>
        <v>1.6761599999999998E-2</v>
      </c>
      <c r="W146" s="964">
        <f t="shared" si="161"/>
        <v>1.6761599999999998E-2</v>
      </c>
      <c r="X146" s="964">
        <f t="shared" si="161"/>
        <v>1.6761599999999998E-2</v>
      </c>
      <c r="Y146" s="964">
        <f t="shared" si="161"/>
        <v>1.6761599999999998E-2</v>
      </c>
      <c r="Z146" s="964">
        <f t="shared" si="161"/>
        <v>1.6761599999999998E-2</v>
      </c>
      <c r="AA146" s="963">
        <f t="shared" si="120"/>
        <v>0.20113919999999999</v>
      </c>
      <c r="AB146" s="964">
        <f t="shared" si="162"/>
        <v>1.2571199999999998E-2</v>
      </c>
      <c r="AC146" s="964">
        <f t="shared" si="163"/>
        <v>1.2571199999999998E-2</v>
      </c>
      <c r="AD146" s="964">
        <f t="shared" si="163"/>
        <v>1.2571199999999998E-2</v>
      </c>
      <c r="AE146" s="964">
        <f t="shared" si="163"/>
        <v>1.2571199999999998E-2</v>
      </c>
      <c r="AF146" s="964">
        <f t="shared" si="163"/>
        <v>1.2571199999999998E-2</v>
      </c>
      <c r="AG146" s="964">
        <f t="shared" si="163"/>
        <v>1.2571199999999998E-2</v>
      </c>
      <c r="AH146" s="964">
        <f t="shared" si="163"/>
        <v>1.2571199999999998E-2</v>
      </c>
      <c r="AI146" s="964">
        <f t="shared" si="163"/>
        <v>1.2571199999999998E-2</v>
      </c>
      <c r="AJ146" s="964">
        <f t="shared" si="163"/>
        <v>1.2571199999999998E-2</v>
      </c>
      <c r="AK146" s="964">
        <f t="shared" si="163"/>
        <v>1.2571199999999998E-2</v>
      </c>
      <c r="AL146" s="964">
        <f t="shared" si="163"/>
        <v>1.2571199999999998E-2</v>
      </c>
      <c r="AM146" s="964">
        <f t="shared" si="163"/>
        <v>1.2571199999999998E-2</v>
      </c>
      <c r="AN146" s="963">
        <f t="shared" si="121"/>
        <v>0.15085439999999997</v>
      </c>
      <c r="AO146" s="965">
        <f t="shared" si="164"/>
        <v>0.8338895999999999</v>
      </c>
      <c r="AP146" s="966"/>
      <c r="AQ146" s="967">
        <f t="shared" si="122"/>
        <v>0</v>
      </c>
      <c r="AR146" s="968">
        <f t="shared" si="123"/>
        <v>0</v>
      </c>
      <c r="AS146" s="969">
        <f t="shared" si="124"/>
        <v>0</v>
      </c>
      <c r="AT146" s="969">
        <f t="shared" si="125"/>
        <v>0</v>
      </c>
      <c r="AU146" s="969">
        <f t="shared" si="126"/>
        <v>0</v>
      </c>
      <c r="AV146" s="969">
        <f t="shared" si="127"/>
        <v>0</v>
      </c>
      <c r="AW146" s="969">
        <f t="shared" si="128"/>
        <v>0</v>
      </c>
      <c r="AX146" s="969">
        <f t="shared" si="129"/>
        <v>0</v>
      </c>
      <c r="AY146" s="970">
        <f t="shared" si="130"/>
        <v>0</v>
      </c>
      <c r="AZ146" s="971">
        <f t="shared" si="131"/>
        <v>0</v>
      </c>
      <c r="BA146" s="971">
        <f t="shared" si="132"/>
        <v>0</v>
      </c>
      <c r="BB146" s="971">
        <f t="shared" si="133"/>
        <v>0</v>
      </c>
      <c r="BC146" s="971">
        <f t="shared" si="134"/>
        <v>0</v>
      </c>
      <c r="BD146" s="971">
        <f t="shared" si="135"/>
        <v>0</v>
      </c>
      <c r="BE146" s="971">
        <f t="shared" si="136"/>
        <v>0</v>
      </c>
      <c r="BF146" s="971">
        <f t="shared" si="137"/>
        <v>0</v>
      </c>
      <c r="BG146" s="971">
        <f t="shared" si="138"/>
        <v>0</v>
      </c>
      <c r="BH146" s="971">
        <f t="shared" si="139"/>
        <v>0</v>
      </c>
      <c r="BI146" s="971">
        <f t="shared" si="140"/>
        <v>0</v>
      </c>
      <c r="BJ146" s="971">
        <f t="shared" si="141"/>
        <v>0</v>
      </c>
      <c r="BK146" s="971">
        <f t="shared" si="142"/>
        <v>0</v>
      </c>
      <c r="BL146" s="970">
        <f t="shared" si="143"/>
        <v>0</v>
      </c>
      <c r="BM146" s="971">
        <f t="shared" si="144"/>
        <v>0</v>
      </c>
      <c r="BN146" s="971">
        <f t="shared" si="145"/>
        <v>0</v>
      </c>
      <c r="BO146" s="971">
        <f t="shared" si="146"/>
        <v>0</v>
      </c>
      <c r="BP146" s="971">
        <f t="shared" si="147"/>
        <v>0</v>
      </c>
      <c r="BQ146" s="971">
        <f t="shared" si="148"/>
        <v>0</v>
      </c>
      <c r="BR146" s="971">
        <f t="shared" si="149"/>
        <v>0</v>
      </c>
      <c r="BS146" s="971">
        <f t="shared" si="150"/>
        <v>0</v>
      </c>
      <c r="BT146" s="971">
        <f t="shared" si="151"/>
        <v>0</v>
      </c>
      <c r="BU146" s="971">
        <f t="shared" si="152"/>
        <v>0</v>
      </c>
      <c r="BV146" s="971">
        <f t="shared" si="153"/>
        <v>0</v>
      </c>
      <c r="BW146" s="971">
        <f t="shared" si="154"/>
        <v>0</v>
      </c>
      <c r="BX146" s="971">
        <f t="shared" si="155"/>
        <v>0</v>
      </c>
      <c r="BY146" s="970">
        <f t="shared" si="156"/>
        <v>0</v>
      </c>
      <c r="BZ146" s="972">
        <f t="shared" si="165"/>
        <v>0</v>
      </c>
      <c r="CA146" s="1549"/>
      <c r="CB146" s="1549"/>
      <c r="CC146" s="1549"/>
      <c r="CD146" s="1549"/>
      <c r="CE146" s="1549"/>
      <c r="CF146" s="1552">
        <v>0.75078</v>
      </c>
      <c r="CG146" s="1552">
        <v>5.2379999999999989E-2</v>
      </c>
      <c r="CH146" s="1552">
        <v>0.33523199999999997</v>
      </c>
      <c r="CI146" s="1552">
        <v>0.25142399999999998</v>
      </c>
      <c r="CJ146" s="1552">
        <v>1.3898160000000002</v>
      </c>
      <c r="CK146" s="7"/>
      <c r="CL146" s="7"/>
    </row>
    <row r="147" spans="1:90" ht="23" customHeight="1">
      <c r="A147" s="910" t="s">
        <v>1122</v>
      </c>
      <c r="B147" s="1779"/>
      <c r="C147" s="1531"/>
      <c r="D147" s="912" t="s">
        <v>54</v>
      </c>
      <c r="E147" s="1531"/>
      <c r="F147" s="960">
        <f t="shared" si="157"/>
        <v>0.2766763333333333</v>
      </c>
      <c r="G147" s="961">
        <f t="shared" si="118"/>
        <v>1.0761179999999999</v>
      </c>
      <c r="H147" s="962">
        <f t="shared" si="158"/>
        <v>1.2512999999999998E-2</v>
      </c>
      <c r="I147" s="962">
        <f t="shared" si="159"/>
        <v>1.2512999999999998E-2</v>
      </c>
      <c r="J147" s="962">
        <f t="shared" si="159"/>
        <v>1.2512999999999998E-2</v>
      </c>
      <c r="K147" s="962">
        <f t="shared" si="159"/>
        <v>1.2512999999999998E-2</v>
      </c>
      <c r="L147" s="962">
        <f t="shared" si="159"/>
        <v>1.2512999999999998E-2</v>
      </c>
      <c r="M147" s="962">
        <f t="shared" si="159"/>
        <v>1.2512999999999998E-2</v>
      </c>
      <c r="N147" s="963">
        <f t="shared" si="119"/>
        <v>7.5077999999999992E-2</v>
      </c>
      <c r="O147" s="964">
        <f t="shared" si="160"/>
        <v>4.0041599999999997E-2</v>
      </c>
      <c r="P147" s="964">
        <f t="shared" si="161"/>
        <v>4.0041599999999997E-2</v>
      </c>
      <c r="Q147" s="964">
        <f t="shared" si="161"/>
        <v>4.0041599999999997E-2</v>
      </c>
      <c r="R147" s="964">
        <f t="shared" si="161"/>
        <v>4.0041599999999997E-2</v>
      </c>
      <c r="S147" s="964">
        <f t="shared" si="161"/>
        <v>4.0041599999999997E-2</v>
      </c>
      <c r="T147" s="964">
        <f t="shared" si="161"/>
        <v>4.0041599999999997E-2</v>
      </c>
      <c r="U147" s="964">
        <f t="shared" si="161"/>
        <v>4.0041599999999997E-2</v>
      </c>
      <c r="V147" s="964">
        <f t="shared" si="161"/>
        <v>4.0041599999999997E-2</v>
      </c>
      <c r="W147" s="964">
        <f t="shared" si="161"/>
        <v>4.0041599999999997E-2</v>
      </c>
      <c r="X147" s="964">
        <f t="shared" si="161"/>
        <v>4.0041599999999997E-2</v>
      </c>
      <c r="Y147" s="964">
        <f t="shared" si="161"/>
        <v>4.0041599999999997E-2</v>
      </c>
      <c r="Z147" s="964">
        <f t="shared" si="161"/>
        <v>4.0041599999999997E-2</v>
      </c>
      <c r="AA147" s="963">
        <f t="shared" si="120"/>
        <v>0.48049919999999996</v>
      </c>
      <c r="AB147" s="964">
        <f t="shared" si="162"/>
        <v>3.0031199999999994E-2</v>
      </c>
      <c r="AC147" s="964">
        <f t="shared" si="163"/>
        <v>3.0031199999999994E-2</v>
      </c>
      <c r="AD147" s="964">
        <f t="shared" si="163"/>
        <v>3.0031199999999994E-2</v>
      </c>
      <c r="AE147" s="964">
        <f t="shared" si="163"/>
        <v>3.0031199999999994E-2</v>
      </c>
      <c r="AF147" s="964">
        <f t="shared" si="163"/>
        <v>3.0031199999999994E-2</v>
      </c>
      <c r="AG147" s="964">
        <f t="shared" si="163"/>
        <v>3.0031199999999994E-2</v>
      </c>
      <c r="AH147" s="964">
        <f t="shared" si="163"/>
        <v>3.0031199999999994E-2</v>
      </c>
      <c r="AI147" s="964">
        <f t="shared" si="163"/>
        <v>3.0031199999999994E-2</v>
      </c>
      <c r="AJ147" s="964">
        <f t="shared" si="163"/>
        <v>3.0031199999999994E-2</v>
      </c>
      <c r="AK147" s="964">
        <f t="shared" si="163"/>
        <v>3.0031199999999994E-2</v>
      </c>
      <c r="AL147" s="964">
        <f t="shared" si="163"/>
        <v>3.0031199999999994E-2</v>
      </c>
      <c r="AM147" s="964">
        <f t="shared" si="163"/>
        <v>3.0031199999999994E-2</v>
      </c>
      <c r="AN147" s="963">
        <f t="shared" si="121"/>
        <v>0.36037439999999993</v>
      </c>
      <c r="AO147" s="965">
        <f t="shared" si="164"/>
        <v>1.9920695999999998</v>
      </c>
      <c r="AP147" s="966"/>
      <c r="AQ147" s="967">
        <f t="shared" si="122"/>
        <v>0</v>
      </c>
      <c r="AR147" s="968">
        <f t="shared" si="123"/>
        <v>0</v>
      </c>
      <c r="AS147" s="969">
        <f t="shared" si="124"/>
        <v>0</v>
      </c>
      <c r="AT147" s="969">
        <f t="shared" si="125"/>
        <v>0</v>
      </c>
      <c r="AU147" s="969">
        <f t="shared" si="126"/>
        <v>0</v>
      </c>
      <c r="AV147" s="969">
        <f t="shared" si="127"/>
        <v>0</v>
      </c>
      <c r="AW147" s="969">
        <f t="shared" si="128"/>
        <v>0</v>
      </c>
      <c r="AX147" s="969">
        <f t="shared" si="129"/>
        <v>0</v>
      </c>
      <c r="AY147" s="970">
        <f t="shared" si="130"/>
        <v>0</v>
      </c>
      <c r="AZ147" s="971">
        <f t="shared" si="131"/>
        <v>0</v>
      </c>
      <c r="BA147" s="971">
        <f t="shared" si="132"/>
        <v>0</v>
      </c>
      <c r="BB147" s="971">
        <f t="shared" si="133"/>
        <v>0</v>
      </c>
      <c r="BC147" s="971">
        <f t="shared" si="134"/>
        <v>0</v>
      </c>
      <c r="BD147" s="971">
        <f t="shared" si="135"/>
        <v>0</v>
      </c>
      <c r="BE147" s="971">
        <f t="shared" si="136"/>
        <v>0</v>
      </c>
      <c r="BF147" s="971">
        <f t="shared" si="137"/>
        <v>0</v>
      </c>
      <c r="BG147" s="971">
        <f t="shared" si="138"/>
        <v>0</v>
      </c>
      <c r="BH147" s="971">
        <f t="shared" si="139"/>
        <v>0</v>
      </c>
      <c r="BI147" s="971">
        <f t="shared" si="140"/>
        <v>0</v>
      </c>
      <c r="BJ147" s="971">
        <f t="shared" si="141"/>
        <v>0</v>
      </c>
      <c r="BK147" s="971">
        <f t="shared" si="142"/>
        <v>0</v>
      </c>
      <c r="BL147" s="970">
        <f t="shared" si="143"/>
        <v>0</v>
      </c>
      <c r="BM147" s="971">
        <f t="shared" si="144"/>
        <v>0</v>
      </c>
      <c r="BN147" s="971">
        <f t="shared" si="145"/>
        <v>0</v>
      </c>
      <c r="BO147" s="971">
        <f t="shared" si="146"/>
        <v>0</v>
      </c>
      <c r="BP147" s="971">
        <f t="shared" si="147"/>
        <v>0</v>
      </c>
      <c r="BQ147" s="971">
        <f t="shared" si="148"/>
        <v>0</v>
      </c>
      <c r="BR147" s="971">
        <f t="shared" si="149"/>
        <v>0</v>
      </c>
      <c r="BS147" s="971">
        <f t="shared" si="150"/>
        <v>0</v>
      </c>
      <c r="BT147" s="971">
        <f t="shared" si="151"/>
        <v>0</v>
      </c>
      <c r="BU147" s="971">
        <f t="shared" si="152"/>
        <v>0</v>
      </c>
      <c r="BV147" s="971">
        <f t="shared" si="153"/>
        <v>0</v>
      </c>
      <c r="BW147" s="971">
        <f t="shared" si="154"/>
        <v>0</v>
      </c>
      <c r="BX147" s="971">
        <f t="shared" si="155"/>
        <v>0</v>
      </c>
      <c r="BY147" s="970">
        <f t="shared" si="156"/>
        <v>0</v>
      </c>
      <c r="BZ147" s="972">
        <f t="shared" si="165"/>
        <v>0</v>
      </c>
      <c r="CA147" s="1553"/>
      <c r="CB147" s="1553"/>
      <c r="CC147" s="1553"/>
      <c r="CD147" s="1553"/>
      <c r="CE147" s="1553"/>
      <c r="CF147" s="1552">
        <v>1.7935299999999998</v>
      </c>
      <c r="CG147" s="1552">
        <v>0.12512999999999999</v>
      </c>
      <c r="CH147" s="1552">
        <v>0.80083199999999999</v>
      </c>
      <c r="CI147" s="1552">
        <v>0.60062399999999994</v>
      </c>
      <c r="CJ147" s="1552">
        <v>3.3201159999999996</v>
      </c>
      <c r="CK147" s="8"/>
      <c r="CL147" s="8"/>
    </row>
    <row r="148" spans="1:90" ht="23" customHeight="1">
      <c r="A148" s="910" t="s">
        <v>1122</v>
      </c>
      <c r="B148" s="1779"/>
      <c r="C148" s="1530"/>
      <c r="D148" s="915" t="s">
        <v>55</v>
      </c>
      <c r="E148" s="1530"/>
      <c r="F148" s="960">
        <f t="shared" si="157"/>
        <v>0.41823166666666672</v>
      </c>
      <c r="G148" s="961">
        <f t="shared" si="118"/>
        <v>1.62669</v>
      </c>
      <c r="H148" s="962">
        <f t="shared" si="158"/>
        <v>1.8915000000000001E-2</v>
      </c>
      <c r="I148" s="962">
        <f t="shared" si="159"/>
        <v>1.8915000000000001E-2</v>
      </c>
      <c r="J148" s="962">
        <f t="shared" si="159"/>
        <v>1.8915000000000001E-2</v>
      </c>
      <c r="K148" s="962">
        <f t="shared" si="159"/>
        <v>1.8915000000000001E-2</v>
      </c>
      <c r="L148" s="962">
        <f t="shared" si="159"/>
        <v>1.8915000000000001E-2</v>
      </c>
      <c r="M148" s="962">
        <f t="shared" si="159"/>
        <v>1.8915000000000001E-2</v>
      </c>
      <c r="N148" s="963">
        <f t="shared" si="119"/>
        <v>0.11349000000000001</v>
      </c>
      <c r="O148" s="964">
        <f t="shared" si="160"/>
        <v>6.0527999999999998E-2</v>
      </c>
      <c r="P148" s="964">
        <f t="shared" si="161"/>
        <v>6.0527999999999998E-2</v>
      </c>
      <c r="Q148" s="964">
        <f t="shared" si="161"/>
        <v>6.0527999999999998E-2</v>
      </c>
      <c r="R148" s="964">
        <f t="shared" si="161"/>
        <v>6.0527999999999998E-2</v>
      </c>
      <c r="S148" s="964">
        <f t="shared" si="161"/>
        <v>6.0527999999999998E-2</v>
      </c>
      <c r="T148" s="964">
        <f t="shared" si="161"/>
        <v>6.0527999999999998E-2</v>
      </c>
      <c r="U148" s="964">
        <f t="shared" si="161"/>
        <v>6.0527999999999998E-2</v>
      </c>
      <c r="V148" s="964">
        <f t="shared" si="161"/>
        <v>6.0527999999999998E-2</v>
      </c>
      <c r="W148" s="964">
        <f t="shared" si="161"/>
        <v>6.0527999999999998E-2</v>
      </c>
      <c r="X148" s="964">
        <f t="shared" si="161"/>
        <v>6.0527999999999998E-2</v>
      </c>
      <c r="Y148" s="964">
        <f t="shared" si="161"/>
        <v>6.0527999999999998E-2</v>
      </c>
      <c r="Z148" s="964">
        <f t="shared" si="161"/>
        <v>6.0527999999999998E-2</v>
      </c>
      <c r="AA148" s="963">
        <f t="shared" si="120"/>
        <v>0.72633599999999998</v>
      </c>
      <c r="AB148" s="964">
        <f t="shared" si="162"/>
        <v>4.5395999999999992E-2</v>
      </c>
      <c r="AC148" s="964">
        <f t="shared" si="163"/>
        <v>4.5395999999999992E-2</v>
      </c>
      <c r="AD148" s="964">
        <f t="shared" si="163"/>
        <v>4.5395999999999992E-2</v>
      </c>
      <c r="AE148" s="964">
        <f t="shared" si="163"/>
        <v>4.5395999999999992E-2</v>
      </c>
      <c r="AF148" s="964">
        <f t="shared" si="163"/>
        <v>4.5395999999999992E-2</v>
      </c>
      <c r="AG148" s="964">
        <f t="shared" si="163"/>
        <v>4.5395999999999992E-2</v>
      </c>
      <c r="AH148" s="964">
        <f t="shared" si="163"/>
        <v>4.5395999999999992E-2</v>
      </c>
      <c r="AI148" s="964">
        <f t="shared" si="163"/>
        <v>4.5395999999999992E-2</v>
      </c>
      <c r="AJ148" s="964">
        <f t="shared" si="163"/>
        <v>4.5395999999999992E-2</v>
      </c>
      <c r="AK148" s="964">
        <f t="shared" si="163"/>
        <v>4.5395999999999992E-2</v>
      </c>
      <c r="AL148" s="964">
        <f t="shared" si="163"/>
        <v>4.5395999999999992E-2</v>
      </c>
      <c r="AM148" s="964">
        <f t="shared" si="163"/>
        <v>4.5395999999999992E-2</v>
      </c>
      <c r="AN148" s="963">
        <f t="shared" si="121"/>
        <v>0.5447519999999999</v>
      </c>
      <c r="AO148" s="965">
        <f t="shared" si="164"/>
        <v>3.0112679999999998</v>
      </c>
      <c r="AP148" s="966"/>
      <c r="AQ148" s="967">
        <f t="shared" si="122"/>
        <v>0</v>
      </c>
      <c r="AR148" s="968">
        <f t="shared" si="123"/>
        <v>0</v>
      </c>
      <c r="AS148" s="969">
        <f t="shared" si="124"/>
        <v>0</v>
      </c>
      <c r="AT148" s="969">
        <f t="shared" si="125"/>
        <v>0</v>
      </c>
      <c r="AU148" s="969">
        <f t="shared" si="126"/>
        <v>0</v>
      </c>
      <c r="AV148" s="969">
        <f t="shared" si="127"/>
        <v>0</v>
      </c>
      <c r="AW148" s="969">
        <f t="shared" si="128"/>
        <v>0</v>
      </c>
      <c r="AX148" s="969">
        <f t="shared" si="129"/>
        <v>0</v>
      </c>
      <c r="AY148" s="970">
        <f t="shared" si="130"/>
        <v>0</v>
      </c>
      <c r="AZ148" s="971">
        <f t="shared" si="131"/>
        <v>0</v>
      </c>
      <c r="BA148" s="971">
        <f t="shared" si="132"/>
        <v>0</v>
      </c>
      <c r="BB148" s="971">
        <f t="shared" si="133"/>
        <v>0</v>
      </c>
      <c r="BC148" s="971">
        <f t="shared" si="134"/>
        <v>0</v>
      </c>
      <c r="BD148" s="971">
        <f t="shared" si="135"/>
        <v>0</v>
      </c>
      <c r="BE148" s="971">
        <f t="shared" si="136"/>
        <v>0</v>
      </c>
      <c r="BF148" s="971">
        <f t="shared" si="137"/>
        <v>0</v>
      </c>
      <c r="BG148" s="971">
        <f t="shared" si="138"/>
        <v>0</v>
      </c>
      <c r="BH148" s="971">
        <f t="shared" si="139"/>
        <v>0</v>
      </c>
      <c r="BI148" s="971">
        <f t="shared" si="140"/>
        <v>0</v>
      </c>
      <c r="BJ148" s="971">
        <f t="shared" si="141"/>
        <v>0</v>
      </c>
      <c r="BK148" s="971">
        <f t="shared" si="142"/>
        <v>0</v>
      </c>
      <c r="BL148" s="970">
        <f t="shared" si="143"/>
        <v>0</v>
      </c>
      <c r="BM148" s="971">
        <f t="shared" si="144"/>
        <v>0</v>
      </c>
      <c r="BN148" s="971">
        <f t="shared" si="145"/>
        <v>0</v>
      </c>
      <c r="BO148" s="971">
        <f t="shared" si="146"/>
        <v>0</v>
      </c>
      <c r="BP148" s="971">
        <f t="shared" si="147"/>
        <v>0</v>
      </c>
      <c r="BQ148" s="971">
        <f t="shared" si="148"/>
        <v>0</v>
      </c>
      <c r="BR148" s="971">
        <f t="shared" si="149"/>
        <v>0</v>
      </c>
      <c r="BS148" s="971">
        <f t="shared" si="150"/>
        <v>0</v>
      </c>
      <c r="BT148" s="971">
        <f t="shared" si="151"/>
        <v>0</v>
      </c>
      <c r="BU148" s="971">
        <f t="shared" si="152"/>
        <v>0</v>
      </c>
      <c r="BV148" s="971">
        <f t="shared" si="153"/>
        <v>0</v>
      </c>
      <c r="BW148" s="971">
        <f t="shared" si="154"/>
        <v>0</v>
      </c>
      <c r="BX148" s="971">
        <f t="shared" si="155"/>
        <v>0</v>
      </c>
      <c r="BY148" s="970">
        <f t="shared" si="156"/>
        <v>0</v>
      </c>
      <c r="BZ148" s="972">
        <f t="shared" si="165"/>
        <v>0</v>
      </c>
      <c r="CA148" s="1553"/>
      <c r="CB148" s="1553"/>
      <c r="CC148" s="1553"/>
      <c r="CD148" s="1553"/>
      <c r="CE148" s="1553"/>
      <c r="CF148" s="1550">
        <v>2.7111499999999999</v>
      </c>
      <c r="CG148" s="1550">
        <v>0.18915000000000001</v>
      </c>
      <c r="CH148" s="1550">
        <v>1.2105600000000001</v>
      </c>
      <c r="CI148" s="1550">
        <v>0.90791999999999995</v>
      </c>
      <c r="CJ148" s="1550">
        <v>5.0187800000000005</v>
      </c>
      <c r="CK148" s="8"/>
      <c r="CL148" s="8"/>
    </row>
    <row r="149" spans="1:90" ht="23" customHeight="1">
      <c r="A149" s="910" t="s">
        <v>1122</v>
      </c>
      <c r="B149" s="1779"/>
      <c r="C149" s="1531" t="s">
        <v>1124</v>
      </c>
      <c r="D149" s="1775" t="s">
        <v>38</v>
      </c>
      <c r="E149" s="1531"/>
      <c r="F149" s="960">
        <f t="shared" si="157"/>
        <v>0.48257499999999998</v>
      </c>
      <c r="G149" s="961">
        <f t="shared" si="118"/>
        <v>1.8769499999999999</v>
      </c>
      <c r="H149" s="962">
        <f t="shared" si="158"/>
        <v>2.1825000000000001E-2</v>
      </c>
      <c r="I149" s="962">
        <f t="shared" si="159"/>
        <v>2.1825000000000001E-2</v>
      </c>
      <c r="J149" s="962">
        <f t="shared" si="159"/>
        <v>2.1825000000000001E-2</v>
      </c>
      <c r="K149" s="962">
        <f t="shared" si="159"/>
        <v>2.1825000000000001E-2</v>
      </c>
      <c r="L149" s="962">
        <f t="shared" si="159"/>
        <v>2.1825000000000001E-2</v>
      </c>
      <c r="M149" s="962">
        <f t="shared" si="159"/>
        <v>2.1825000000000001E-2</v>
      </c>
      <c r="N149" s="963">
        <f t="shared" si="119"/>
        <v>0.13095000000000001</v>
      </c>
      <c r="O149" s="964">
        <f t="shared" si="160"/>
        <v>6.9839999999999985E-2</v>
      </c>
      <c r="P149" s="964">
        <f t="shared" si="161"/>
        <v>6.9839999999999985E-2</v>
      </c>
      <c r="Q149" s="964">
        <f t="shared" si="161"/>
        <v>6.9839999999999985E-2</v>
      </c>
      <c r="R149" s="964">
        <f t="shared" si="161"/>
        <v>6.9839999999999985E-2</v>
      </c>
      <c r="S149" s="964">
        <f t="shared" si="161"/>
        <v>6.9839999999999985E-2</v>
      </c>
      <c r="T149" s="964">
        <f t="shared" si="161"/>
        <v>6.9839999999999985E-2</v>
      </c>
      <c r="U149" s="964">
        <f t="shared" si="161"/>
        <v>6.9839999999999985E-2</v>
      </c>
      <c r="V149" s="964">
        <f t="shared" si="161"/>
        <v>6.9839999999999985E-2</v>
      </c>
      <c r="W149" s="964">
        <f t="shared" si="161"/>
        <v>6.9839999999999985E-2</v>
      </c>
      <c r="X149" s="964">
        <f t="shared" si="161"/>
        <v>6.9839999999999985E-2</v>
      </c>
      <c r="Y149" s="964">
        <f t="shared" si="161"/>
        <v>6.9839999999999985E-2</v>
      </c>
      <c r="Z149" s="964">
        <f t="shared" si="161"/>
        <v>6.9839999999999985E-2</v>
      </c>
      <c r="AA149" s="963">
        <f t="shared" si="120"/>
        <v>0.83807999999999983</v>
      </c>
      <c r="AB149" s="964">
        <f t="shared" si="162"/>
        <v>5.2380000000000003E-2</v>
      </c>
      <c r="AC149" s="964">
        <f t="shared" si="163"/>
        <v>5.2380000000000003E-2</v>
      </c>
      <c r="AD149" s="964">
        <f t="shared" si="163"/>
        <v>5.2380000000000003E-2</v>
      </c>
      <c r="AE149" s="964">
        <f t="shared" si="163"/>
        <v>5.2380000000000003E-2</v>
      </c>
      <c r="AF149" s="964">
        <f t="shared" si="163"/>
        <v>5.2380000000000003E-2</v>
      </c>
      <c r="AG149" s="964">
        <f t="shared" si="163"/>
        <v>5.2380000000000003E-2</v>
      </c>
      <c r="AH149" s="964">
        <f t="shared" si="163"/>
        <v>5.2380000000000003E-2</v>
      </c>
      <c r="AI149" s="964">
        <f t="shared" si="163"/>
        <v>5.2380000000000003E-2</v>
      </c>
      <c r="AJ149" s="964">
        <f t="shared" si="163"/>
        <v>5.2380000000000003E-2</v>
      </c>
      <c r="AK149" s="964">
        <f t="shared" si="163"/>
        <v>5.2380000000000003E-2</v>
      </c>
      <c r="AL149" s="964">
        <f t="shared" si="163"/>
        <v>5.2380000000000003E-2</v>
      </c>
      <c r="AM149" s="964">
        <f t="shared" si="163"/>
        <v>5.2380000000000003E-2</v>
      </c>
      <c r="AN149" s="963">
        <f t="shared" si="121"/>
        <v>0.62856000000000001</v>
      </c>
      <c r="AO149" s="965">
        <f t="shared" si="164"/>
        <v>3.4745399999999993</v>
      </c>
      <c r="AP149" s="966"/>
      <c r="AQ149" s="967">
        <f t="shared" si="122"/>
        <v>0</v>
      </c>
      <c r="AR149" s="968">
        <f t="shared" si="123"/>
        <v>0</v>
      </c>
      <c r="AS149" s="969">
        <f t="shared" si="124"/>
        <v>0</v>
      </c>
      <c r="AT149" s="969">
        <f t="shared" si="125"/>
        <v>0</v>
      </c>
      <c r="AU149" s="969">
        <f t="shared" si="126"/>
        <v>0</v>
      </c>
      <c r="AV149" s="969">
        <f t="shared" si="127"/>
        <v>0</v>
      </c>
      <c r="AW149" s="969">
        <f t="shared" si="128"/>
        <v>0</v>
      </c>
      <c r="AX149" s="969">
        <f t="shared" si="129"/>
        <v>0</v>
      </c>
      <c r="AY149" s="970">
        <f t="shared" si="130"/>
        <v>0</v>
      </c>
      <c r="AZ149" s="971">
        <f t="shared" si="131"/>
        <v>0</v>
      </c>
      <c r="BA149" s="971">
        <f t="shared" si="132"/>
        <v>0</v>
      </c>
      <c r="BB149" s="971">
        <f t="shared" si="133"/>
        <v>0</v>
      </c>
      <c r="BC149" s="971">
        <f t="shared" si="134"/>
        <v>0</v>
      </c>
      <c r="BD149" s="971">
        <f t="shared" si="135"/>
        <v>0</v>
      </c>
      <c r="BE149" s="971">
        <f t="shared" si="136"/>
        <v>0</v>
      </c>
      <c r="BF149" s="971">
        <f t="shared" si="137"/>
        <v>0</v>
      </c>
      <c r="BG149" s="971">
        <f t="shared" si="138"/>
        <v>0</v>
      </c>
      <c r="BH149" s="971">
        <f t="shared" si="139"/>
        <v>0</v>
      </c>
      <c r="BI149" s="971">
        <f t="shared" si="140"/>
        <v>0</v>
      </c>
      <c r="BJ149" s="971">
        <f t="shared" si="141"/>
        <v>0</v>
      </c>
      <c r="BK149" s="971">
        <f t="shared" si="142"/>
        <v>0</v>
      </c>
      <c r="BL149" s="970">
        <f t="shared" si="143"/>
        <v>0</v>
      </c>
      <c r="BM149" s="971">
        <f t="shared" si="144"/>
        <v>0</v>
      </c>
      <c r="BN149" s="971">
        <f t="shared" si="145"/>
        <v>0</v>
      </c>
      <c r="BO149" s="971">
        <f t="shared" si="146"/>
        <v>0</v>
      </c>
      <c r="BP149" s="971">
        <f t="shared" si="147"/>
        <v>0</v>
      </c>
      <c r="BQ149" s="971">
        <f t="shared" si="148"/>
        <v>0</v>
      </c>
      <c r="BR149" s="971">
        <f t="shared" si="149"/>
        <v>0</v>
      </c>
      <c r="BS149" s="971">
        <f t="shared" si="150"/>
        <v>0</v>
      </c>
      <c r="BT149" s="971">
        <f t="shared" si="151"/>
        <v>0</v>
      </c>
      <c r="BU149" s="971">
        <f t="shared" si="152"/>
        <v>0</v>
      </c>
      <c r="BV149" s="971">
        <f t="shared" si="153"/>
        <v>0</v>
      </c>
      <c r="BW149" s="971">
        <f t="shared" si="154"/>
        <v>0</v>
      </c>
      <c r="BX149" s="971">
        <f t="shared" si="155"/>
        <v>0</v>
      </c>
      <c r="BY149" s="970">
        <f t="shared" si="156"/>
        <v>0</v>
      </c>
      <c r="BZ149" s="972">
        <f t="shared" si="165"/>
        <v>0</v>
      </c>
      <c r="CA149" s="1553"/>
      <c r="CB149" s="1553"/>
      <c r="CC149" s="1553"/>
      <c r="CD149" s="1553"/>
      <c r="CE149" s="1553"/>
      <c r="CF149" s="1552">
        <v>3.12825</v>
      </c>
      <c r="CG149" s="1552">
        <v>0.21825000000000003</v>
      </c>
      <c r="CH149" s="1552">
        <v>1.3967999999999998</v>
      </c>
      <c r="CI149" s="1552">
        <v>1.0476000000000001</v>
      </c>
      <c r="CJ149" s="1552">
        <v>5.7908999999999997</v>
      </c>
      <c r="CK149" s="8"/>
      <c r="CL149" s="8"/>
    </row>
    <row r="150" spans="1:90" ht="23" customHeight="1">
      <c r="A150" s="910" t="s">
        <v>1122</v>
      </c>
      <c r="B150" s="1779"/>
      <c r="C150" s="1531" t="s">
        <v>1125</v>
      </c>
      <c r="D150" s="1776"/>
      <c r="E150" s="1531"/>
      <c r="F150" s="960">
        <f t="shared" si="157"/>
        <v>0.49544366666666662</v>
      </c>
      <c r="G150" s="961">
        <f t="shared" si="118"/>
        <v>1.9270019999999999</v>
      </c>
      <c r="H150" s="962">
        <f t="shared" si="158"/>
        <v>2.2407E-2</v>
      </c>
      <c r="I150" s="962">
        <f t="shared" si="159"/>
        <v>2.2407E-2</v>
      </c>
      <c r="J150" s="962">
        <f t="shared" si="159"/>
        <v>2.2407E-2</v>
      </c>
      <c r="K150" s="962">
        <f t="shared" si="159"/>
        <v>2.2407E-2</v>
      </c>
      <c r="L150" s="962">
        <f t="shared" si="159"/>
        <v>2.2407E-2</v>
      </c>
      <c r="M150" s="962">
        <f t="shared" si="159"/>
        <v>2.2407E-2</v>
      </c>
      <c r="N150" s="963">
        <f t="shared" si="119"/>
        <v>0.13444200000000001</v>
      </c>
      <c r="O150" s="964">
        <f t="shared" si="160"/>
        <v>7.1702399999999999E-2</v>
      </c>
      <c r="P150" s="964">
        <f t="shared" si="161"/>
        <v>7.1702399999999999E-2</v>
      </c>
      <c r="Q150" s="964">
        <f t="shared" si="161"/>
        <v>7.1702399999999999E-2</v>
      </c>
      <c r="R150" s="964">
        <f t="shared" si="161"/>
        <v>7.1702399999999999E-2</v>
      </c>
      <c r="S150" s="964">
        <f t="shared" si="161"/>
        <v>7.1702399999999999E-2</v>
      </c>
      <c r="T150" s="964">
        <f t="shared" si="161"/>
        <v>7.1702399999999999E-2</v>
      </c>
      <c r="U150" s="964">
        <f t="shared" si="161"/>
        <v>7.1702399999999999E-2</v>
      </c>
      <c r="V150" s="964">
        <f t="shared" si="161"/>
        <v>7.1702399999999999E-2</v>
      </c>
      <c r="W150" s="964">
        <f t="shared" si="161"/>
        <v>7.1702399999999999E-2</v>
      </c>
      <c r="X150" s="964">
        <f t="shared" si="161"/>
        <v>7.1702399999999999E-2</v>
      </c>
      <c r="Y150" s="964">
        <f t="shared" si="161"/>
        <v>7.1702399999999999E-2</v>
      </c>
      <c r="Z150" s="964">
        <f t="shared" si="161"/>
        <v>7.1702399999999999E-2</v>
      </c>
      <c r="AA150" s="963">
        <f t="shared" si="120"/>
        <v>0.86042879999999999</v>
      </c>
      <c r="AB150" s="964">
        <f t="shared" si="162"/>
        <v>5.3776800000000007E-2</v>
      </c>
      <c r="AC150" s="964">
        <f t="shared" si="163"/>
        <v>5.3776800000000007E-2</v>
      </c>
      <c r="AD150" s="964">
        <f t="shared" si="163"/>
        <v>5.3776800000000007E-2</v>
      </c>
      <c r="AE150" s="964">
        <f t="shared" si="163"/>
        <v>5.3776800000000007E-2</v>
      </c>
      <c r="AF150" s="964">
        <f t="shared" si="163"/>
        <v>5.3776800000000007E-2</v>
      </c>
      <c r="AG150" s="964">
        <f t="shared" si="163"/>
        <v>5.3776800000000007E-2</v>
      </c>
      <c r="AH150" s="964">
        <f t="shared" si="163"/>
        <v>5.3776800000000007E-2</v>
      </c>
      <c r="AI150" s="964">
        <f t="shared" si="163"/>
        <v>5.3776800000000007E-2</v>
      </c>
      <c r="AJ150" s="964">
        <f t="shared" si="163"/>
        <v>5.3776800000000007E-2</v>
      </c>
      <c r="AK150" s="964">
        <f t="shared" si="163"/>
        <v>5.3776800000000007E-2</v>
      </c>
      <c r="AL150" s="964">
        <f t="shared" si="163"/>
        <v>5.3776800000000007E-2</v>
      </c>
      <c r="AM150" s="964">
        <f t="shared" si="163"/>
        <v>5.3776800000000007E-2</v>
      </c>
      <c r="AN150" s="963">
        <f t="shared" si="121"/>
        <v>0.64532160000000005</v>
      </c>
      <c r="AO150" s="965">
        <f t="shared" si="164"/>
        <v>3.5671944</v>
      </c>
      <c r="AP150" s="966"/>
      <c r="AQ150" s="967">
        <f t="shared" si="122"/>
        <v>0</v>
      </c>
      <c r="AR150" s="968">
        <f t="shared" si="123"/>
        <v>0</v>
      </c>
      <c r="AS150" s="969">
        <f t="shared" si="124"/>
        <v>0</v>
      </c>
      <c r="AT150" s="969">
        <f t="shared" si="125"/>
        <v>0</v>
      </c>
      <c r="AU150" s="969">
        <f t="shared" si="126"/>
        <v>0</v>
      </c>
      <c r="AV150" s="969">
        <f t="shared" si="127"/>
        <v>0</v>
      </c>
      <c r="AW150" s="969">
        <f t="shared" si="128"/>
        <v>0</v>
      </c>
      <c r="AX150" s="969">
        <f t="shared" si="129"/>
        <v>0</v>
      </c>
      <c r="AY150" s="970">
        <f t="shared" si="130"/>
        <v>0</v>
      </c>
      <c r="AZ150" s="971">
        <f t="shared" si="131"/>
        <v>0</v>
      </c>
      <c r="BA150" s="971">
        <f t="shared" si="132"/>
        <v>0</v>
      </c>
      <c r="BB150" s="971">
        <f t="shared" si="133"/>
        <v>0</v>
      </c>
      <c r="BC150" s="971">
        <f t="shared" si="134"/>
        <v>0</v>
      </c>
      <c r="BD150" s="971">
        <f t="shared" si="135"/>
        <v>0</v>
      </c>
      <c r="BE150" s="971">
        <f t="shared" si="136"/>
        <v>0</v>
      </c>
      <c r="BF150" s="971">
        <f t="shared" si="137"/>
        <v>0</v>
      </c>
      <c r="BG150" s="971">
        <f t="shared" si="138"/>
        <v>0</v>
      </c>
      <c r="BH150" s="971">
        <f t="shared" si="139"/>
        <v>0</v>
      </c>
      <c r="BI150" s="971">
        <f t="shared" si="140"/>
        <v>0</v>
      </c>
      <c r="BJ150" s="971">
        <f t="shared" si="141"/>
        <v>0</v>
      </c>
      <c r="BK150" s="971">
        <f t="shared" si="142"/>
        <v>0</v>
      </c>
      <c r="BL150" s="970">
        <f t="shared" si="143"/>
        <v>0</v>
      </c>
      <c r="BM150" s="971">
        <f t="shared" si="144"/>
        <v>0</v>
      </c>
      <c r="BN150" s="971">
        <f t="shared" si="145"/>
        <v>0</v>
      </c>
      <c r="BO150" s="971">
        <f t="shared" si="146"/>
        <v>0</v>
      </c>
      <c r="BP150" s="971">
        <f t="shared" si="147"/>
        <v>0</v>
      </c>
      <c r="BQ150" s="971">
        <f t="shared" si="148"/>
        <v>0</v>
      </c>
      <c r="BR150" s="971">
        <f t="shared" si="149"/>
        <v>0</v>
      </c>
      <c r="BS150" s="971">
        <f t="shared" si="150"/>
        <v>0</v>
      </c>
      <c r="BT150" s="971">
        <f t="shared" si="151"/>
        <v>0</v>
      </c>
      <c r="BU150" s="971">
        <f t="shared" si="152"/>
        <v>0</v>
      </c>
      <c r="BV150" s="971">
        <f t="shared" si="153"/>
        <v>0</v>
      </c>
      <c r="BW150" s="971">
        <f t="shared" si="154"/>
        <v>0</v>
      </c>
      <c r="BX150" s="971">
        <f t="shared" si="155"/>
        <v>0</v>
      </c>
      <c r="BY150" s="970">
        <f t="shared" si="156"/>
        <v>0</v>
      </c>
      <c r="BZ150" s="972">
        <f t="shared" si="165"/>
        <v>0</v>
      </c>
      <c r="CA150" s="1553"/>
      <c r="CB150" s="1553"/>
      <c r="CC150" s="1553"/>
      <c r="CD150" s="1553"/>
      <c r="CE150" s="1553"/>
      <c r="CF150" s="1552">
        <v>3.2116699999999998</v>
      </c>
      <c r="CG150" s="1552">
        <v>0.22407000000000002</v>
      </c>
      <c r="CH150" s="1552">
        <v>1.434048</v>
      </c>
      <c r="CI150" s="1552">
        <v>1.075536</v>
      </c>
      <c r="CJ150" s="1552">
        <v>5.9453239999999994</v>
      </c>
      <c r="CK150" s="8"/>
      <c r="CL150" s="8"/>
    </row>
    <row r="151" spans="1:90" ht="23" customHeight="1">
      <c r="A151" s="910" t="s">
        <v>1122</v>
      </c>
      <c r="B151" s="1767"/>
      <c r="C151" s="1532" t="s">
        <v>1126</v>
      </c>
      <c r="D151" s="1777"/>
      <c r="E151" s="1532"/>
      <c r="F151" s="999">
        <f t="shared" si="157"/>
        <v>0.51474666666666669</v>
      </c>
      <c r="G151" s="1000">
        <f t="shared" si="118"/>
        <v>2.0020799999999999</v>
      </c>
      <c r="H151" s="1001">
        <f t="shared" si="158"/>
        <v>2.3280000000000006E-2</v>
      </c>
      <c r="I151" s="1001">
        <f t="shared" si="159"/>
        <v>2.3280000000000006E-2</v>
      </c>
      <c r="J151" s="1001">
        <f t="shared" si="159"/>
        <v>2.3280000000000006E-2</v>
      </c>
      <c r="K151" s="1001">
        <f t="shared" si="159"/>
        <v>2.3280000000000006E-2</v>
      </c>
      <c r="L151" s="1001">
        <f t="shared" si="159"/>
        <v>2.3280000000000006E-2</v>
      </c>
      <c r="M151" s="1001">
        <f t="shared" si="159"/>
        <v>2.3280000000000006E-2</v>
      </c>
      <c r="N151" s="1002">
        <f t="shared" si="119"/>
        <v>0.13968000000000003</v>
      </c>
      <c r="O151" s="1003">
        <f t="shared" si="160"/>
        <v>7.4495999999999993E-2</v>
      </c>
      <c r="P151" s="1003">
        <f t="shared" si="161"/>
        <v>7.4495999999999993E-2</v>
      </c>
      <c r="Q151" s="1003">
        <f t="shared" si="161"/>
        <v>7.4495999999999993E-2</v>
      </c>
      <c r="R151" s="1003">
        <f t="shared" si="161"/>
        <v>7.4495999999999993E-2</v>
      </c>
      <c r="S151" s="1003">
        <f t="shared" si="161"/>
        <v>7.4495999999999993E-2</v>
      </c>
      <c r="T151" s="1003">
        <f t="shared" si="161"/>
        <v>7.4495999999999993E-2</v>
      </c>
      <c r="U151" s="1003">
        <f t="shared" si="161"/>
        <v>7.4495999999999993E-2</v>
      </c>
      <c r="V151" s="1003">
        <f t="shared" si="161"/>
        <v>7.4495999999999993E-2</v>
      </c>
      <c r="W151" s="1003">
        <f t="shared" si="161"/>
        <v>7.4495999999999993E-2</v>
      </c>
      <c r="X151" s="1003">
        <f t="shared" si="161"/>
        <v>7.4495999999999993E-2</v>
      </c>
      <c r="Y151" s="1003">
        <f t="shared" si="161"/>
        <v>7.4495999999999993E-2</v>
      </c>
      <c r="Z151" s="1003">
        <f t="shared" si="161"/>
        <v>7.4495999999999993E-2</v>
      </c>
      <c r="AA151" s="1002">
        <f t="shared" si="120"/>
        <v>0.89395199999999997</v>
      </c>
      <c r="AB151" s="1003">
        <f t="shared" si="162"/>
        <v>5.5872000000000005E-2</v>
      </c>
      <c r="AC151" s="1003">
        <f t="shared" si="163"/>
        <v>5.5872000000000005E-2</v>
      </c>
      <c r="AD151" s="1003">
        <f t="shared" si="163"/>
        <v>5.5872000000000005E-2</v>
      </c>
      <c r="AE151" s="1003">
        <f t="shared" si="163"/>
        <v>5.5872000000000005E-2</v>
      </c>
      <c r="AF151" s="1003">
        <f t="shared" si="163"/>
        <v>5.5872000000000005E-2</v>
      </c>
      <c r="AG151" s="1003">
        <f t="shared" si="163"/>
        <v>5.5872000000000005E-2</v>
      </c>
      <c r="AH151" s="1003">
        <f t="shared" si="163"/>
        <v>5.5872000000000005E-2</v>
      </c>
      <c r="AI151" s="1003">
        <f t="shared" si="163"/>
        <v>5.5872000000000005E-2</v>
      </c>
      <c r="AJ151" s="1003">
        <f t="shared" si="163"/>
        <v>5.5872000000000005E-2</v>
      </c>
      <c r="AK151" s="1003">
        <f t="shared" si="163"/>
        <v>5.5872000000000005E-2</v>
      </c>
      <c r="AL151" s="1003">
        <f t="shared" si="163"/>
        <v>5.5872000000000005E-2</v>
      </c>
      <c r="AM151" s="1003">
        <f t="shared" si="163"/>
        <v>5.5872000000000005E-2</v>
      </c>
      <c r="AN151" s="1002">
        <f t="shared" si="121"/>
        <v>0.67046400000000006</v>
      </c>
      <c r="AO151" s="1004">
        <f t="shared" si="164"/>
        <v>3.7061759999999997</v>
      </c>
      <c r="AP151" s="1005"/>
      <c r="AQ151" s="1006">
        <f t="shared" si="122"/>
        <v>0</v>
      </c>
      <c r="AR151" s="1007">
        <f t="shared" si="123"/>
        <v>0</v>
      </c>
      <c r="AS151" s="1008">
        <f t="shared" si="124"/>
        <v>0</v>
      </c>
      <c r="AT151" s="1008">
        <f t="shared" si="125"/>
        <v>0</v>
      </c>
      <c r="AU151" s="1008">
        <f t="shared" si="126"/>
        <v>0</v>
      </c>
      <c r="AV151" s="1008">
        <f t="shared" si="127"/>
        <v>0</v>
      </c>
      <c r="AW151" s="1008">
        <f t="shared" si="128"/>
        <v>0</v>
      </c>
      <c r="AX151" s="1008">
        <f t="shared" si="129"/>
        <v>0</v>
      </c>
      <c r="AY151" s="1009">
        <f t="shared" si="130"/>
        <v>0</v>
      </c>
      <c r="AZ151" s="1010">
        <f t="shared" si="131"/>
        <v>0</v>
      </c>
      <c r="BA151" s="1010">
        <f t="shared" si="132"/>
        <v>0</v>
      </c>
      <c r="BB151" s="1010">
        <f t="shared" si="133"/>
        <v>0</v>
      </c>
      <c r="BC151" s="1010">
        <f t="shared" si="134"/>
        <v>0</v>
      </c>
      <c r="BD151" s="1010">
        <f t="shared" si="135"/>
        <v>0</v>
      </c>
      <c r="BE151" s="1010">
        <f t="shared" si="136"/>
        <v>0</v>
      </c>
      <c r="BF151" s="1010">
        <f t="shared" si="137"/>
        <v>0</v>
      </c>
      <c r="BG151" s="1010">
        <f t="shared" si="138"/>
        <v>0</v>
      </c>
      <c r="BH151" s="1010">
        <f t="shared" si="139"/>
        <v>0</v>
      </c>
      <c r="BI151" s="1010">
        <f t="shared" si="140"/>
        <v>0</v>
      </c>
      <c r="BJ151" s="1010">
        <f t="shared" si="141"/>
        <v>0</v>
      </c>
      <c r="BK151" s="1010">
        <f t="shared" si="142"/>
        <v>0</v>
      </c>
      <c r="BL151" s="1009">
        <f t="shared" si="143"/>
        <v>0</v>
      </c>
      <c r="BM151" s="1010">
        <f t="shared" si="144"/>
        <v>0</v>
      </c>
      <c r="BN151" s="1010">
        <f t="shared" si="145"/>
        <v>0</v>
      </c>
      <c r="BO151" s="1010">
        <f t="shared" si="146"/>
        <v>0</v>
      </c>
      <c r="BP151" s="1010">
        <f t="shared" si="147"/>
        <v>0</v>
      </c>
      <c r="BQ151" s="1010">
        <f t="shared" si="148"/>
        <v>0</v>
      </c>
      <c r="BR151" s="1010">
        <f t="shared" si="149"/>
        <v>0</v>
      </c>
      <c r="BS151" s="1010">
        <f t="shared" si="150"/>
        <v>0</v>
      </c>
      <c r="BT151" s="1010">
        <f t="shared" si="151"/>
        <v>0</v>
      </c>
      <c r="BU151" s="1010">
        <f t="shared" si="152"/>
        <v>0</v>
      </c>
      <c r="BV151" s="1010">
        <f t="shared" si="153"/>
        <v>0</v>
      </c>
      <c r="BW151" s="1010">
        <f t="shared" si="154"/>
        <v>0</v>
      </c>
      <c r="BX151" s="1010">
        <f t="shared" si="155"/>
        <v>0</v>
      </c>
      <c r="BY151" s="1009">
        <f t="shared" si="156"/>
        <v>0</v>
      </c>
      <c r="BZ151" s="1011">
        <f t="shared" si="165"/>
        <v>0</v>
      </c>
      <c r="CA151" s="1553"/>
      <c r="CB151" s="1553"/>
      <c r="CC151" s="1553"/>
      <c r="CD151" s="1553"/>
      <c r="CE151" s="1553"/>
      <c r="CF151" s="1554">
        <v>3.3368000000000002</v>
      </c>
      <c r="CG151" s="1554">
        <v>0.23280000000000003</v>
      </c>
      <c r="CH151" s="1554">
        <v>1.4899199999999999</v>
      </c>
      <c r="CI151" s="1554">
        <v>1.1174400000000002</v>
      </c>
      <c r="CJ151" s="1554">
        <v>6.1769600000000002</v>
      </c>
      <c r="CK151" s="8"/>
      <c r="CL151" s="8"/>
    </row>
    <row r="152" spans="1:90" ht="23" customHeight="1">
      <c r="A152" s="910" t="s">
        <v>1122</v>
      </c>
      <c r="B152" s="1778" t="s">
        <v>1127</v>
      </c>
      <c r="C152" s="919"/>
      <c r="D152" s="915" t="s">
        <v>22</v>
      </c>
      <c r="E152" s="919"/>
      <c r="F152" s="986">
        <f t="shared" si="157"/>
        <v>5.1474666666666669E-2</v>
      </c>
      <c r="G152" s="987">
        <f t="shared" si="118"/>
        <v>0.20020800000000002</v>
      </c>
      <c r="H152" s="988">
        <f t="shared" si="158"/>
        <v>2.3279999999999998E-3</v>
      </c>
      <c r="I152" s="988">
        <f t="shared" si="159"/>
        <v>2.3279999999999998E-3</v>
      </c>
      <c r="J152" s="988">
        <f t="shared" si="159"/>
        <v>2.3279999999999998E-3</v>
      </c>
      <c r="K152" s="988">
        <f t="shared" si="159"/>
        <v>2.3279999999999998E-3</v>
      </c>
      <c r="L152" s="988">
        <f t="shared" si="159"/>
        <v>2.3279999999999998E-3</v>
      </c>
      <c r="M152" s="988">
        <f t="shared" si="159"/>
        <v>2.3279999999999998E-3</v>
      </c>
      <c r="N152" s="989">
        <f t="shared" si="119"/>
        <v>1.3968E-2</v>
      </c>
      <c r="O152" s="990">
        <f t="shared" si="160"/>
        <v>7.4496000000000007E-3</v>
      </c>
      <c r="P152" s="990">
        <f t="shared" si="161"/>
        <v>7.4496000000000007E-3</v>
      </c>
      <c r="Q152" s="990">
        <f t="shared" si="161"/>
        <v>7.4496000000000007E-3</v>
      </c>
      <c r="R152" s="990">
        <f t="shared" si="161"/>
        <v>7.4496000000000007E-3</v>
      </c>
      <c r="S152" s="990">
        <f t="shared" si="161"/>
        <v>7.4496000000000007E-3</v>
      </c>
      <c r="T152" s="990">
        <f t="shared" si="161"/>
        <v>7.4496000000000007E-3</v>
      </c>
      <c r="U152" s="990">
        <f t="shared" si="161"/>
        <v>7.4496000000000007E-3</v>
      </c>
      <c r="V152" s="990">
        <f t="shared" si="161"/>
        <v>7.4496000000000007E-3</v>
      </c>
      <c r="W152" s="990">
        <f t="shared" si="161"/>
        <v>7.4496000000000007E-3</v>
      </c>
      <c r="X152" s="990">
        <f t="shared" si="161"/>
        <v>7.4496000000000007E-3</v>
      </c>
      <c r="Y152" s="990">
        <f t="shared" si="161"/>
        <v>7.4496000000000007E-3</v>
      </c>
      <c r="Z152" s="990">
        <f t="shared" si="161"/>
        <v>7.4496000000000007E-3</v>
      </c>
      <c r="AA152" s="989">
        <f t="shared" si="120"/>
        <v>8.9395200000000008E-2</v>
      </c>
      <c r="AB152" s="990">
        <f t="shared" si="162"/>
        <v>5.5871999999999996E-3</v>
      </c>
      <c r="AC152" s="990">
        <f t="shared" si="163"/>
        <v>5.5871999999999996E-3</v>
      </c>
      <c r="AD152" s="990">
        <f t="shared" si="163"/>
        <v>5.5871999999999996E-3</v>
      </c>
      <c r="AE152" s="990">
        <f t="shared" si="163"/>
        <v>5.5871999999999996E-3</v>
      </c>
      <c r="AF152" s="990">
        <f t="shared" si="163"/>
        <v>5.5871999999999996E-3</v>
      </c>
      <c r="AG152" s="990">
        <f t="shared" si="163"/>
        <v>5.5871999999999996E-3</v>
      </c>
      <c r="AH152" s="990">
        <f t="shared" si="163"/>
        <v>5.5871999999999996E-3</v>
      </c>
      <c r="AI152" s="990">
        <f t="shared" si="163"/>
        <v>5.5871999999999996E-3</v>
      </c>
      <c r="AJ152" s="990">
        <f t="shared" si="163"/>
        <v>5.5871999999999996E-3</v>
      </c>
      <c r="AK152" s="990">
        <f t="shared" si="163"/>
        <v>5.5871999999999996E-3</v>
      </c>
      <c r="AL152" s="990">
        <f t="shared" si="163"/>
        <v>5.5871999999999996E-3</v>
      </c>
      <c r="AM152" s="990">
        <f t="shared" si="163"/>
        <v>5.5871999999999996E-3</v>
      </c>
      <c r="AN152" s="989">
        <f t="shared" si="121"/>
        <v>6.7046399999999992E-2</v>
      </c>
      <c r="AO152" s="991">
        <f t="shared" si="164"/>
        <v>0.37061760000000005</v>
      </c>
      <c r="AP152" s="992"/>
      <c r="AQ152" s="993">
        <f t="shared" si="122"/>
        <v>0</v>
      </c>
      <c r="AR152" s="994">
        <f t="shared" si="123"/>
        <v>0</v>
      </c>
      <c r="AS152" s="995">
        <f t="shared" si="124"/>
        <v>0</v>
      </c>
      <c r="AT152" s="995">
        <f t="shared" si="125"/>
        <v>0</v>
      </c>
      <c r="AU152" s="995">
        <f t="shared" si="126"/>
        <v>0</v>
      </c>
      <c r="AV152" s="995">
        <f t="shared" si="127"/>
        <v>0</v>
      </c>
      <c r="AW152" s="995">
        <f t="shared" si="128"/>
        <v>0</v>
      </c>
      <c r="AX152" s="995">
        <f t="shared" si="129"/>
        <v>0</v>
      </c>
      <c r="AY152" s="996">
        <f t="shared" si="130"/>
        <v>0</v>
      </c>
      <c r="AZ152" s="997">
        <f t="shared" si="131"/>
        <v>0</v>
      </c>
      <c r="BA152" s="997">
        <f t="shared" si="132"/>
        <v>0</v>
      </c>
      <c r="BB152" s="997">
        <f t="shared" si="133"/>
        <v>0</v>
      </c>
      <c r="BC152" s="997">
        <f t="shared" si="134"/>
        <v>0</v>
      </c>
      <c r="BD152" s="997">
        <f t="shared" si="135"/>
        <v>0</v>
      </c>
      <c r="BE152" s="997">
        <f t="shared" si="136"/>
        <v>0</v>
      </c>
      <c r="BF152" s="997">
        <f t="shared" si="137"/>
        <v>0</v>
      </c>
      <c r="BG152" s="997">
        <f t="shared" si="138"/>
        <v>0</v>
      </c>
      <c r="BH152" s="997">
        <f t="shared" si="139"/>
        <v>0</v>
      </c>
      <c r="BI152" s="997">
        <f t="shared" si="140"/>
        <v>0</v>
      </c>
      <c r="BJ152" s="997">
        <f t="shared" si="141"/>
        <v>0</v>
      </c>
      <c r="BK152" s="997">
        <f t="shared" si="142"/>
        <v>0</v>
      </c>
      <c r="BL152" s="996">
        <f t="shared" si="143"/>
        <v>0</v>
      </c>
      <c r="BM152" s="997">
        <f t="shared" si="144"/>
        <v>0</v>
      </c>
      <c r="BN152" s="997">
        <f t="shared" si="145"/>
        <v>0</v>
      </c>
      <c r="BO152" s="997">
        <f t="shared" si="146"/>
        <v>0</v>
      </c>
      <c r="BP152" s="997">
        <f t="shared" si="147"/>
        <v>0</v>
      </c>
      <c r="BQ152" s="997">
        <f t="shared" si="148"/>
        <v>0</v>
      </c>
      <c r="BR152" s="997">
        <f t="shared" si="149"/>
        <v>0</v>
      </c>
      <c r="BS152" s="997">
        <f t="shared" si="150"/>
        <v>0</v>
      </c>
      <c r="BT152" s="997">
        <f t="shared" si="151"/>
        <v>0</v>
      </c>
      <c r="BU152" s="997">
        <f t="shared" si="152"/>
        <v>0</v>
      </c>
      <c r="BV152" s="997">
        <f t="shared" si="153"/>
        <v>0</v>
      </c>
      <c r="BW152" s="997">
        <f t="shared" si="154"/>
        <v>0</v>
      </c>
      <c r="BX152" s="997">
        <f t="shared" si="155"/>
        <v>0</v>
      </c>
      <c r="BY152" s="996">
        <f t="shared" si="156"/>
        <v>0</v>
      </c>
      <c r="BZ152" s="998">
        <f t="shared" si="165"/>
        <v>0</v>
      </c>
      <c r="CA152" s="1551"/>
      <c r="CB152" s="1551"/>
      <c r="CC152" s="1551"/>
      <c r="CD152" s="1551"/>
      <c r="CE152" s="1551"/>
      <c r="CF152" s="1550">
        <v>0.33368000000000003</v>
      </c>
      <c r="CG152" s="1550">
        <v>2.3279999999999999E-2</v>
      </c>
      <c r="CH152" s="1550">
        <v>0.14899200000000001</v>
      </c>
      <c r="CI152" s="1550">
        <v>0.111744</v>
      </c>
      <c r="CJ152" s="1550">
        <v>0.61769600000000002</v>
      </c>
      <c r="CK152" s="9"/>
      <c r="CL152" s="9"/>
    </row>
    <row r="153" spans="1:90" ht="23" customHeight="1">
      <c r="A153" s="910" t="s">
        <v>1122</v>
      </c>
      <c r="B153" s="1779"/>
      <c r="C153" s="919"/>
      <c r="D153" s="912" t="s">
        <v>10</v>
      </c>
      <c r="E153" s="919"/>
      <c r="F153" s="960">
        <f t="shared" si="157"/>
        <v>0.11581800000000002</v>
      </c>
      <c r="G153" s="961">
        <f t="shared" si="118"/>
        <v>0.45046799999999998</v>
      </c>
      <c r="H153" s="962">
        <f t="shared" si="158"/>
        <v>5.2379999999999987E-3</v>
      </c>
      <c r="I153" s="962">
        <f t="shared" si="159"/>
        <v>5.2379999999999987E-3</v>
      </c>
      <c r="J153" s="962">
        <f t="shared" si="159"/>
        <v>5.2379999999999987E-3</v>
      </c>
      <c r="K153" s="962">
        <f t="shared" si="159"/>
        <v>5.2379999999999987E-3</v>
      </c>
      <c r="L153" s="962">
        <f t="shared" si="159"/>
        <v>5.2379999999999987E-3</v>
      </c>
      <c r="M153" s="962">
        <f t="shared" si="159"/>
        <v>5.2379999999999987E-3</v>
      </c>
      <c r="N153" s="963">
        <f t="shared" si="119"/>
        <v>3.1427999999999991E-2</v>
      </c>
      <c r="O153" s="964">
        <f t="shared" si="160"/>
        <v>1.6761599999999998E-2</v>
      </c>
      <c r="P153" s="964">
        <f t="shared" si="161"/>
        <v>1.6761599999999998E-2</v>
      </c>
      <c r="Q153" s="964">
        <f t="shared" si="161"/>
        <v>1.6761599999999998E-2</v>
      </c>
      <c r="R153" s="964">
        <f t="shared" si="161"/>
        <v>1.6761599999999998E-2</v>
      </c>
      <c r="S153" s="964">
        <f t="shared" si="161"/>
        <v>1.6761599999999998E-2</v>
      </c>
      <c r="T153" s="964">
        <f t="shared" si="161"/>
        <v>1.6761599999999998E-2</v>
      </c>
      <c r="U153" s="964">
        <f t="shared" si="161"/>
        <v>1.6761599999999998E-2</v>
      </c>
      <c r="V153" s="964">
        <f t="shared" si="161"/>
        <v>1.6761599999999998E-2</v>
      </c>
      <c r="W153" s="964">
        <f t="shared" si="161"/>
        <v>1.6761599999999998E-2</v>
      </c>
      <c r="X153" s="964">
        <f t="shared" si="161"/>
        <v>1.6761599999999998E-2</v>
      </c>
      <c r="Y153" s="964">
        <f t="shared" si="161"/>
        <v>1.6761599999999998E-2</v>
      </c>
      <c r="Z153" s="964">
        <f t="shared" si="161"/>
        <v>1.6761599999999998E-2</v>
      </c>
      <c r="AA153" s="963">
        <f t="shared" si="120"/>
        <v>0.20113919999999999</v>
      </c>
      <c r="AB153" s="964">
        <f t="shared" si="162"/>
        <v>1.2571199999999998E-2</v>
      </c>
      <c r="AC153" s="964">
        <f t="shared" si="163"/>
        <v>1.2571199999999998E-2</v>
      </c>
      <c r="AD153" s="964">
        <f t="shared" si="163"/>
        <v>1.2571199999999998E-2</v>
      </c>
      <c r="AE153" s="964">
        <f t="shared" si="163"/>
        <v>1.2571199999999998E-2</v>
      </c>
      <c r="AF153" s="964">
        <f t="shared" si="163"/>
        <v>1.2571199999999998E-2</v>
      </c>
      <c r="AG153" s="964">
        <f t="shared" si="163"/>
        <v>1.2571199999999998E-2</v>
      </c>
      <c r="AH153" s="964">
        <f t="shared" si="163"/>
        <v>1.2571199999999998E-2</v>
      </c>
      <c r="AI153" s="964">
        <f t="shared" si="163"/>
        <v>1.2571199999999998E-2</v>
      </c>
      <c r="AJ153" s="964">
        <f t="shared" si="163"/>
        <v>1.2571199999999998E-2</v>
      </c>
      <c r="AK153" s="964">
        <f t="shared" si="163"/>
        <v>1.2571199999999998E-2</v>
      </c>
      <c r="AL153" s="964">
        <f t="shared" si="163"/>
        <v>1.2571199999999998E-2</v>
      </c>
      <c r="AM153" s="964">
        <f t="shared" si="163"/>
        <v>1.2571199999999998E-2</v>
      </c>
      <c r="AN153" s="963">
        <f t="shared" si="121"/>
        <v>0.15085439999999997</v>
      </c>
      <c r="AO153" s="965">
        <f t="shared" si="164"/>
        <v>0.8338895999999999</v>
      </c>
      <c r="AP153" s="966"/>
      <c r="AQ153" s="967">
        <f t="shared" si="122"/>
        <v>0</v>
      </c>
      <c r="AR153" s="968">
        <f t="shared" si="123"/>
        <v>0</v>
      </c>
      <c r="AS153" s="969">
        <f t="shared" si="124"/>
        <v>0</v>
      </c>
      <c r="AT153" s="969">
        <f t="shared" si="125"/>
        <v>0</v>
      </c>
      <c r="AU153" s="969">
        <f t="shared" si="126"/>
        <v>0</v>
      </c>
      <c r="AV153" s="969">
        <f t="shared" si="127"/>
        <v>0</v>
      </c>
      <c r="AW153" s="969">
        <f t="shared" si="128"/>
        <v>0</v>
      </c>
      <c r="AX153" s="969">
        <f t="shared" si="129"/>
        <v>0</v>
      </c>
      <c r="AY153" s="970">
        <f t="shared" si="130"/>
        <v>0</v>
      </c>
      <c r="AZ153" s="971">
        <f t="shared" si="131"/>
        <v>0</v>
      </c>
      <c r="BA153" s="971">
        <f t="shared" si="132"/>
        <v>0</v>
      </c>
      <c r="BB153" s="971">
        <f t="shared" si="133"/>
        <v>0</v>
      </c>
      <c r="BC153" s="971">
        <f t="shared" si="134"/>
        <v>0</v>
      </c>
      <c r="BD153" s="971">
        <f t="shared" si="135"/>
        <v>0</v>
      </c>
      <c r="BE153" s="971">
        <f t="shared" si="136"/>
        <v>0</v>
      </c>
      <c r="BF153" s="971">
        <f t="shared" si="137"/>
        <v>0</v>
      </c>
      <c r="BG153" s="971">
        <f t="shared" si="138"/>
        <v>0</v>
      </c>
      <c r="BH153" s="971">
        <f t="shared" si="139"/>
        <v>0</v>
      </c>
      <c r="BI153" s="971">
        <f t="shared" si="140"/>
        <v>0</v>
      </c>
      <c r="BJ153" s="971">
        <f t="shared" si="141"/>
        <v>0</v>
      </c>
      <c r="BK153" s="971">
        <f t="shared" si="142"/>
        <v>0</v>
      </c>
      <c r="BL153" s="970">
        <f t="shared" si="143"/>
        <v>0</v>
      </c>
      <c r="BM153" s="971">
        <f t="shared" si="144"/>
        <v>0</v>
      </c>
      <c r="BN153" s="971">
        <f t="shared" si="145"/>
        <v>0</v>
      </c>
      <c r="BO153" s="971">
        <f t="shared" si="146"/>
        <v>0</v>
      </c>
      <c r="BP153" s="971">
        <f t="shared" si="147"/>
        <v>0</v>
      </c>
      <c r="BQ153" s="971">
        <f t="shared" si="148"/>
        <v>0</v>
      </c>
      <c r="BR153" s="971">
        <f t="shared" si="149"/>
        <v>0</v>
      </c>
      <c r="BS153" s="971">
        <f t="shared" si="150"/>
        <v>0</v>
      </c>
      <c r="BT153" s="971">
        <f t="shared" si="151"/>
        <v>0</v>
      </c>
      <c r="BU153" s="971">
        <f t="shared" si="152"/>
        <v>0</v>
      </c>
      <c r="BV153" s="971">
        <f t="shared" si="153"/>
        <v>0</v>
      </c>
      <c r="BW153" s="971">
        <f t="shared" si="154"/>
        <v>0</v>
      </c>
      <c r="BX153" s="971">
        <f t="shared" si="155"/>
        <v>0</v>
      </c>
      <c r="BY153" s="970">
        <f t="shared" si="156"/>
        <v>0</v>
      </c>
      <c r="BZ153" s="972">
        <f t="shared" si="165"/>
        <v>0</v>
      </c>
      <c r="CA153" s="1549"/>
      <c r="CB153" s="1549"/>
      <c r="CC153" s="1549"/>
      <c r="CD153" s="1549"/>
      <c r="CE153" s="1549"/>
      <c r="CF153" s="1552">
        <v>0.75078</v>
      </c>
      <c r="CG153" s="1552">
        <v>5.2379999999999989E-2</v>
      </c>
      <c r="CH153" s="1552">
        <v>0.33523199999999997</v>
      </c>
      <c r="CI153" s="1552">
        <v>0.25142399999999998</v>
      </c>
      <c r="CJ153" s="1552">
        <v>1.3898160000000002</v>
      </c>
      <c r="CK153" s="7"/>
      <c r="CL153" s="7"/>
    </row>
    <row r="154" spans="1:90" ht="23" customHeight="1">
      <c r="A154" s="910" t="s">
        <v>1122</v>
      </c>
      <c r="B154" s="1779"/>
      <c r="C154" s="919"/>
      <c r="D154" s="912" t="s">
        <v>23</v>
      </c>
      <c r="E154" s="919"/>
      <c r="F154" s="960">
        <f t="shared" si="157"/>
        <v>0.23163600000000004</v>
      </c>
      <c r="G154" s="961">
        <f t="shared" si="118"/>
        <v>0.90093599999999996</v>
      </c>
      <c r="H154" s="962">
        <f t="shared" si="158"/>
        <v>1.0475999999999997E-2</v>
      </c>
      <c r="I154" s="962">
        <f t="shared" si="159"/>
        <v>1.0475999999999997E-2</v>
      </c>
      <c r="J154" s="962">
        <f t="shared" si="159"/>
        <v>1.0475999999999997E-2</v>
      </c>
      <c r="K154" s="962">
        <f t="shared" si="159"/>
        <v>1.0475999999999997E-2</v>
      </c>
      <c r="L154" s="962">
        <f t="shared" si="159"/>
        <v>1.0475999999999997E-2</v>
      </c>
      <c r="M154" s="962">
        <f t="shared" si="159"/>
        <v>1.0475999999999997E-2</v>
      </c>
      <c r="N154" s="963">
        <f t="shared" si="119"/>
        <v>6.2855999999999981E-2</v>
      </c>
      <c r="O154" s="964">
        <f t="shared" si="160"/>
        <v>3.3523199999999996E-2</v>
      </c>
      <c r="P154" s="964">
        <f t="shared" si="161"/>
        <v>3.3523199999999996E-2</v>
      </c>
      <c r="Q154" s="964">
        <f t="shared" si="161"/>
        <v>3.3523199999999996E-2</v>
      </c>
      <c r="R154" s="964">
        <f t="shared" si="161"/>
        <v>3.3523199999999996E-2</v>
      </c>
      <c r="S154" s="964">
        <f t="shared" si="161"/>
        <v>3.3523199999999996E-2</v>
      </c>
      <c r="T154" s="964">
        <f t="shared" si="161"/>
        <v>3.3523199999999996E-2</v>
      </c>
      <c r="U154" s="964">
        <f t="shared" si="161"/>
        <v>3.3523199999999996E-2</v>
      </c>
      <c r="V154" s="964">
        <f t="shared" si="161"/>
        <v>3.3523199999999996E-2</v>
      </c>
      <c r="W154" s="964">
        <f t="shared" si="161"/>
        <v>3.3523199999999996E-2</v>
      </c>
      <c r="X154" s="964">
        <f t="shared" si="161"/>
        <v>3.3523199999999996E-2</v>
      </c>
      <c r="Y154" s="964">
        <f t="shared" si="161"/>
        <v>3.3523199999999996E-2</v>
      </c>
      <c r="Z154" s="964">
        <f t="shared" si="161"/>
        <v>3.3523199999999996E-2</v>
      </c>
      <c r="AA154" s="963">
        <f t="shared" si="120"/>
        <v>0.40227839999999998</v>
      </c>
      <c r="AB154" s="964">
        <f t="shared" si="162"/>
        <v>2.5142399999999995E-2</v>
      </c>
      <c r="AC154" s="964">
        <f t="shared" si="163"/>
        <v>2.5142399999999995E-2</v>
      </c>
      <c r="AD154" s="964">
        <f t="shared" si="163"/>
        <v>2.5142399999999995E-2</v>
      </c>
      <c r="AE154" s="964">
        <f t="shared" si="163"/>
        <v>2.5142399999999995E-2</v>
      </c>
      <c r="AF154" s="964">
        <f t="shared" si="163"/>
        <v>2.5142399999999995E-2</v>
      </c>
      <c r="AG154" s="964">
        <f t="shared" si="163"/>
        <v>2.5142399999999995E-2</v>
      </c>
      <c r="AH154" s="964">
        <f t="shared" si="163"/>
        <v>2.5142399999999995E-2</v>
      </c>
      <c r="AI154" s="964">
        <f t="shared" si="163"/>
        <v>2.5142399999999995E-2</v>
      </c>
      <c r="AJ154" s="964">
        <f t="shared" si="163"/>
        <v>2.5142399999999995E-2</v>
      </c>
      <c r="AK154" s="964">
        <f t="shared" si="163"/>
        <v>2.5142399999999995E-2</v>
      </c>
      <c r="AL154" s="964">
        <f t="shared" si="163"/>
        <v>2.5142399999999995E-2</v>
      </c>
      <c r="AM154" s="964">
        <f t="shared" si="163"/>
        <v>2.5142399999999995E-2</v>
      </c>
      <c r="AN154" s="963">
        <f t="shared" si="121"/>
        <v>0.30170879999999994</v>
      </c>
      <c r="AO154" s="965">
        <f t="shared" si="164"/>
        <v>1.6677791999999998</v>
      </c>
      <c r="AP154" s="966"/>
      <c r="AQ154" s="967">
        <f t="shared" si="122"/>
        <v>0</v>
      </c>
      <c r="AR154" s="968">
        <f t="shared" si="123"/>
        <v>0</v>
      </c>
      <c r="AS154" s="969">
        <f t="shared" si="124"/>
        <v>0</v>
      </c>
      <c r="AT154" s="969">
        <f t="shared" si="125"/>
        <v>0</v>
      </c>
      <c r="AU154" s="969">
        <f t="shared" si="126"/>
        <v>0</v>
      </c>
      <c r="AV154" s="969">
        <f t="shared" si="127"/>
        <v>0</v>
      </c>
      <c r="AW154" s="969">
        <f t="shared" si="128"/>
        <v>0</v>
      </c>
      <c r="AX154" s="969">
        <f t="shared" si="129"/>
        <v>0</v>
      </c>
      <c r="AY154" s="970">
        <f t="shared" si="130"/>
        <v>0</v>
      </c>
      <c r="AZ154" s="971">
        <f t="shared" si="131"/>
        <v>0</v>
      </c>
      <c r="BA154" s="971">
        <f t="shared" si="132"/>
        <v>0</v>
      </c>
      <c r="BB154" s="971">
        <f t="shared" si="133"/>
        <v>0</v>
      </c>
      <c r="BC154" s="971">
        <f t="shared" si="134"/>
        <v>0</v>
      </c>
      <c r="BD154" s="971">
        <f t="shared" si="135"/>
        <v>0</v>
      </c>
      <c r="BE154" s="971">
        <f t="shared" si="136"/>
        <v>0</v>
      </c>
      <c r="BF154" s="971">
        <f t="shared" si="137"/>
        <v>0</v>
      </c>
      <c r="BG154" s="971">
        <f t="shared" si="138"/>
        <v>0</v>
      </c>
      <c r="BH154" s="971">
        <f t="shared" si="139"/>
        <v>0</v>
      </c>
      <c r="BI154" s="971">
        <f t="shared" si="140"/>
        <v>0</v>
      </c>
      <c r="BJ154" s="971">
        <f t="shared" si="141"/>
        <v>0</v>
      </c>
      <c r="BK154" s="971">
        <f t="shared" si="142"/>
        <v>0</v>
      </c>
      <c r="BL154" s="970">
        <f t="shared" si="143"/>
        <v>0</v>
      </c>
      <c r="BM154" s="971">
        <f t="shared" si="144"/>
        <v>0</v>
      </c>
      <c r="BN154" s="971">
        <f t="shared" si="145"/>
        <v>0</v>
      </c>
      <c r="BO154" s="971">
        <f t="shared" si="146"/>
        <v>0</v>
      </c>
      <c r="BP154" s="971">
        <f t="shared" si="147"/>
        <v>0</v>
      </c>
      <c r="BQ154" s="971">
        <f t="shared" si="148"/>
        <v>0</v>
      </c>
      <c r="BR154" s="971">
        <f t="shared" si="149"/>
        <v>0</v>
      </c>
      <c r="BS154" s="971">
        <f t="shared" si="150"/>
        <v>0</v>
      </c>
      <c r="BT154" s="971">
        <f t="shared" si="151"/>
        <v>0</v>
      </c>
      <c r="BU154" s="971">
        <f t="shared" si="152"/>
        <v>0</v>
      </c>
      <c r="BV154" s="971">
        <f t="shared" si="153"/>
        <v>0</v>
      </c>
      <c r="BW154" s="971">
        <f t="shared" si="154"/>
        <v>0</v>
      </c>
      <c r="BX154" s="971">
        <f t="shared" si="155"/>
        <v>0</v>
      </c>
      <c r="BY154" s="970">
        <f t="shared" si="156"/>
        <v>0</v>
      </c>
      <c r="BZ154" s="972">
        <f t="shared" si="165"/>
        <v>0</v>
      </c>
      <c r="CA154" s="1553"/>
      <c r="CB154" s="1553"/>
      <c r="CC154" s="1553"/>
      <c r="CD154" s="1553"/>
      <c r="CE154" s="1553"/>
      <c r="CF154" s="1552">
        <v>1.50156</v>
      </c>
      <c r="CG154" s="1552">
        <v>0.10475999999999998</v>
      </c>
      <c r="CH154" s="1552">
        <v>0.67046399999999995</v>
      </c>
      <c r="CI154" s="1552">
        <v>0.50284799999999996</v>
      </c>
      <c r="CJ154" s="1552">
        <v>2.7796320000000003</v>
      </c>
      <c r="CK154" s="8"/>
      <c r="CL154" s="8"/>
    </row>
    <row r="155" spans="1:90" ht="23" customHeight="1">
      <c r="A155" s="910" t="s">
        <v>1122</v>
      </c>
      <c r="B155" s="1767"/>
      <c r="C155" s="1518"/>
      <c r="D155" s="1521" t="s">
        <v>1128</v>
      </c>
      <c r="E155" s="1518"/>
      <c r="F155" s="999">
        <f t="shared" si="157"/>
        <v>0.30884799999999996</v>
      </c>
      <c r="G155" s="1000">
        <f t="shared" si="118"/>
        <v>1.2012479999999999</v>
      </c>
      <c r="H155" s="1001">
        <f t="shared" si="158"/>
        <v>1.3968000000000001E-2</v>
      </c>
      <c r="I155" s="1001">
        <f t="shared" si="159"/>
        <v>1.3968000000000001E-2</v>
      </c>
      <c r="J155" s="1001">
        <f t="shared" si="159"/>
        <v>1.3968000000000001E-2</v>
      </c>
      <c r="K155" s="1001">
        <f t="shared" si="159"/>
        <v>1.3968000000000001E-2</v>
      </c>
      <c r="L155" s="1001">
        <f t="shared" si="159"/>
        <v>1.3968000000000001E-2</v>
      </c>
      <c r="M155" s="1001">
        <f t="shared" si="159"/>
        <v>1.3968000000000001E-2</v>
      </c>
      <c r="N155" s="1002">
        <f t="shared" si="119"/>
        <v>8.3808000000000007E-2</v>
      </c>
      <c r="O155" s="1003">
        <f t="shared" si="160"/>
        <v>4.4697599999999997E-2</v>
      </c>
      <c r="P155" s="1003">
        <f t="shared" si="161"/>
        <v>4.4697599999999997E-2</v>
      </c>
      <c r="Q155" s="1003">
        <f t="shared" si="161"/>
        <v>4.4697599999999997E-2</v>
      </c>
      <c r="R155" s="1003">
        <f t="shared" si="161"/>
        <v>4.4697599999999997E-2</v>
      </c>
      <c r="S155" s="1003">
        <f t="shared" si="161"/>
        <v>4.4697599999999997E-2</v>
      </c>
      <c r="T155" s="1003">
        <f t="shared" si="161"/>
        <v>4.4697599999999997E-2</v>
      </c>
      <c r="U155" s="1003">
        <f t="shared" si="161"/>
        <v>4.4697599999999997E-2</v>
      </c>
      <c r="V155" s="1003">
        <f t="shared" si="161"/>
        <v>4.4697599999999997E-2</v>
      </c>
      <c r="W155" s="1003">
        <f t="shared" si="161"/>
        <v>4.4697599999999997E-2</v>
      </c>
      <c r="X155" s="1003">
        <f t="shared" si="161"/>
        <v>4.4697599999999997E-2</v>
      </c>
      <c r="Y155" s="1003">
        <f t="shared" si="161"/>
        <v>4.4697599999999997E-2</v>
      </c>
      <c r="Z155" s="1003">
        <f t="shared" si="161"/>
        <v>4.4697599999999997E-2</v>
      </c>
      <c r="AA155" s="1002">
        <f t="shared" si="120"/>
        <v>0.53637119999999994</v>
      </c>
      <c r="AB155" s="1003">
        <f t="shared" si="162"/>
        <v>3.3523200000000003E-2</v>
      </c>
      <c r="AC155" s="1003">
        <f t="shared" si="163"/>
        <v>3.3523200000000003E-2</v>
      </c>
      <c r="AD155" s="1003">
        <f t="shared" si="163"/>
        <v>3.3523200000000003E-2</v>
      </c>
      <c r="AE155" s="1003">
        <f t="shared" si="163"/>
        <v>3.3523200000000003E-2</v>
      </c>
      <c r="AF155" s="1003">
        <f t="shared" si="163"/>
        <v>3.3523200000000003E-2</v>
      </c>
      <c r="AG155" s="1003">
        <f t="shared" si="163"/>
        <v>3.3523200000000003E-2</v>
      </c>
      <c r="AH155" s="1003">
        <f t="shared" si="163"/>
        <v>3.3523200000000003E-2</v>
      </c>
      <c r="AI155" s="1003">
        <f t="shared" si="163"/>
        <v>3.3523200000000003E-2</v>
      </c>
      <c r="AJ155" s="1003">
        <f t="shared" si="163"/>
        <v>3.3523200000000003E-2</v>
      </c>
      <c r="AK155" s="1003">
        <f t="shared" si="163"/>
        <v>3.3523200000000003E-2</v>
      </c>
      <c r="AL155" s="1003">
        <f t="shared" si="163"/>
        <v>3.3523200000000003E-2</v>
      </c>
      <c r="AM155" s="1003">
        <f t="shared" si="163"/>
        <v>3.3523200000000003E-2</v>
      </c>
      <c r="AN155" s="1002">
        <f t="shared" si="121"/>
        <v>0.40227840000000004</v>
      </c>
      <c r="AO155" s="1004">
        <f t="shared" si="164"/>
        <v>2.2237056000000002</v>
      </c>
      <c r="AP155" s="1005"/>
      <c r="AQ155" s="1006">
        <f t="shared" si="122"/>
        <v>0</v>
      </c>
      <c r="AR155" s="1007">
        <f t="shared" si="123"/>
        <v>0</v>
      </c>
      <c r="AS155" s="1008">
        <f t="shared" si="124"/>
        <v>0</v>
      </c>
      <c r="AT155" s="1008">
        <f t="shared" si="125"/>
        <v>0</v>
      </c>
      <c r="AU155" s="1008">
        <f t="shared" si="126"/>
        <v>0</v>
      </c>
      <c r="AV155" s="1008">
        <f t="shared" si="127"/>
        <v>0</v>
      </c>
      <c r="AW155" s="1008">
        <f t="shared" si="128"/>
        <v>0</v>
      </c>
      <c r="AX155" s="1008">
        <f t="shared" si="129"/>
        <v>0</v>
      </c>
      <c r="AY155" s="1009">
        <f t="shared" si="130"/>
        <v>0</v>
      </c>
      <c r="AZ155" s="1010">
        <f t="shared" si="131"/>
        <v>0</v>
      </c>
      <c r="BA155" s="1010">
        <f t="shared" si="132"/>
        <v>0</v>
      </c>
      <c r="BB155" s="1010">
        <f t="shared" si="133"/>
        <v>0</v>
      </c>
      <c r="BC155" s="1010">
        <f t="shared" si="134"/>
        <v>0</v>
      </c>
      <c r="BD155" s="1010">
        <f t="shared" si="135"/>
        <v>0</v>
      </c>
      <c r="BE155" s="1010">
        <f t="shared" si="136"/>
        <v>0</v>
      </c>
      <c r="BF155" s="1010">
        <f t="shared" si="137"/>
        <v>0</v>
      </c>
      <c r="BG155" s="1010">
        <f t="shared" si="138"/>
        <v>0</v>
      </c>
      <c r="BH155" s="1010">
        <f t="shared" si="139"/>
        <v>0</v>
      </c>
      <c r="BI155" s="1010">
        <f t="shared" si="140"/>
        <v>0</v>
      </c>
      <c r="BJ155" s="1010">
        <f t="shared" si="141"/>
        <v>0</v>
      </c>
      <c r="BK155" s="1010">
        <f t="shared" si="142"/>
        <v>0</v>
      </c>
      <c r="BL155" s="1009">
        <f t="shared" si="143"/>
        <v>0</v>
      </c>
      <c r="BM155" s="1010">
        <f t="shared" si="144"/>
        <v>0</v>
      </c>
      <c r="BN155" s="1010">
        <f t="shared" si="145"/>
        <v>0</v>
      </c>
      <c r="BO155" s="1010">
        <f t="shared" si="146"/>
        <v>0</v>
      </c>
      <c r="BP155" s="1010">
        <f t="shared" si="147"/>
        <v>0</v>
      </c>
      <c r="BQ155" s="1010">
        <f t="shared" si="148"/>
        <v>0</v>
      </c>
      <c r="BR155" s="1010">
        <f t="shared" si="149"/>
        <v>0</v>
      </c>
      <c r="BS155" s="1010">
        <f t="shared" si="150"/>
        <v>0</v>
      </c>
      <c r="BT155" s="1010">
        <f t="shared" si="151"/>
        <v>0</v>
      </c>
      <c r="BU155" s="1010">
        <f t="shared" si="152"/>
        <v>0</v>
      </c>
      <c r="BV155" s="1010">
        <f t="shared" si="153"/>
        <v>0</v>
      </c>
      <c r="BW155" s="1010">
        <f t="shared" si="154"/>
        <v>0</v>
      </c>
      <c r="BX155" s="1010">
        <f t="shared" si="155"/>
        <v>0</v>
      </c>
      <c r="BY155" s="1009">
        <f t="shared" si="156"/>
        <v>0</v>
      </c>
      <c r="BZ155" s="1011">
        <f t="shared" si="165"/>
        <v>0</v>
      </c>
      <c r="CA155" s="1553"/>
      <c r="CB155" s="1553"/>
      <c r="CC155" s="1553"/>
      <c r="CD155" s="1553"/>
      <c r="CE155" s="1553"/>
      <c r="CF155" s="1558">
        <v>2.0020799999999999</v>
      </c>
      <c r="CG155" s="1558">
        <v>0.13968000000000003</v>
      </c>
      <c r="CH155" s="1558">
        <v>0.89395199999999986</v>
      </c>
      <c r="CI155" s="1558">
        <v>0.67046400000000006</v>
      </c>
      <c r="CJ155" s="1558">
        <v>3.7061759999999992</v>
      </c>
      <c r="CK155" s="8"/>
      <c r="CL155" s="8"/>
    </row>
    <row r="156" spans="1:90" ht="23" customHeight="1">
      <c r="A156" s="910" t="s">
        <v>1122</v>
      </c>
      <c r="B156" s="917" t="s">
        <v>1129</v>
      </c>
      <c r="C156" s="917"/>
      <c r="D156" s="918" t="s">
        <v>382</v>
      </c>
      <c r="E156" s="917"/>
      <c r="F156" s="1012">
        <f t="shared" si="157"/>
        <v>1.4550000000000003E-3</v>
      </c>
      <c r="G156" s="1013">
        <f t="shared" si="118"/>
        <v>1.0476000000000001E-2</v>
      </c>
      <c r="H156" s="1014">
        <f t="shared" si="158"/>
        <v>0</v>
      </c>
      <c r="I156" s="1014">
        <f t="shared" si="159"/>
        <v>0</v>
      </c>
      <c r="J156" s="1014">
        <f t="shared" si="159"/>
        <v>0</v>
      </c>
      <c r="K156" s="1014">
        <f t="shared" si="159"/>
        <v>0</v>
      </c>
      <c r="L156" s="1014">
        <f t="shared" si="159"/>
        <v>0</v>
      </c>
      <c r="M156" s="1014">
        <f t="shared" si="159"/>
        <v>0</v>
      </c>
      <c r="N156" s="1015">
        <f t="shared" si="119"/>
        <v>0</v>
      </c>
      <c r="O156" s="1016">
        <f t="shared" si="160"/>
        <v>0</v>
      </c>
      <c r="P156" s="1016">
        <f t="shared" si="161"/>
        <v>0</v>
      </c>
      <c r="Q156" s="1016">
        <f t="shared" si="161"/>
        <v>0</v>
      </c>
      <c r="R156" s="1016">
        <f t="shared" si="161"/>
        <v>0</v>
      </c>
      <c r="S156" s="1016">
        <f t="shared" si="161"/>
        <v>0</v>
      </c>
      <c r="T156" s="1016">
        <f t="shared" si="161"/>
        <v>0</v>
      </c>
      <c r="U156" s="1016">
        <f t="shared" si="161"/>
        <v>0</v>
      </c>
      <c r="V156" s="1016">
        <f t="shared" si="161"/>
        <v>0</v>
      </c>
      <c r="W156" s="1016">
        <f t="shared" si="161"/>
        <v>0</v>
      </c>
      <c r="X156" s="1016">
        <f t="shared" si="161"/>
        <v>0</v>
      </c>
      <c r="Y156" s="1016">
        <f t="shared" si="161"/>
        <v>0</v>
      </c>
      <c r="Z156" s="1016">
        <f t="shared" si="161"/>
        <v>0</v>
      </c>
      <c r="AA156" s="1015">
        <f t="shared" si="120"/>
        <v>0</v>
      </c>
      <c r="AB156" s="1016">
        <f t="shared" si="162"/>
        <v>0</v>
      </c>
      <c r="AC156" s="1016">
        <f t="shared" si="163"/>
        <v>0</v>
      </c>
      <c r="AD156" s="1016">
        <f t="shared" si="163"/>
        <v>0</v>
      </c>
      <c r="AE156" s="1016">
        <f t="shared" si="163"/>
        <v>0</v>
      </c>
      <c r="AF156" s="1016">
        <f t="shared" si="163"/>
        <v>0</v>
      </c>
      <c r="AG156" s="1016">
        <f t="shared" si="163"/>
        <v>0</v>
      </c>
      <c r="AH156" s="1016">
        <f t="shared" si="163"/>
        <v>0</v>
      </c>
      <c r="AI156" s="1016">
        <f t="shared" si="163"/>
        <v>0</v>
      </c>
      <c r="AJ156" s="1016">
        <f t="shared" si="163"/>
        <v>0</v>
      </c>
      <c r="AK156" s="1016">
        <f t="shared" si="163"/>
        <v>0</v>
      </c>
      <c r="AL156" s="1016">
        <f t="shared" si="163"/>
        <v>0</v>
      </c>
      <c r="AM156" s="1016">
        <f t="shared" si="163"/>
        <v>0</v>
      </c>
      <c r="AN156" s="1015">
        <f t="shared" si="121"/>
        <v>0</v>
      </c>
      <c r="AO156" s="1017">
        <f t="shared" si="164"/>
        <v>1.0476000000000001E-2</v>
      </c>
      <c r="AP156" s="151"/>
      <c r="AQ156" s="141">
        <f t="shared" si="122"/>
        <v>0</v>
      </c>
      <c r="AR156" s="1018">
        <f t="shared" si="123"/>
        <v>0</v>
      </c>
      <c r="AS156" s="791">
        <f t="shared" si="124"/>
        <v>0</v>
      </c>
      <c r="AT156" s="791">
        <f t="shared" si="125"/>
        <v>0</v>
      </c>
      <c r="AU156" s="791">
        <f t="shared" si="126"/>
        <v>0</v>
      </c>
      <c r="AV156" s="791">
        <f t="shared" si="127"/>
        <v>0</v>
      </c>
      <c r="AW156" s="791">
        <f t="shared" si="128"/>
        <v>0</v>
      </c>
      <c r="AX156" s="791">
        <f t="shared" si="129"/>
        <v>0</v>
      </c>
      <c r="AY156" s="1019">
        <f t="shared" si="130"/>
        <v>0</v>
      </c>
      <c r="AZ156" s="1020">
        <f t="shared" si="131"/>
        <v>0</v>
      </c>
      <c r="BA156" s="1020">
        <f t="shared" si="132"/>
        <v>0</v>
      </c>
      <c r="BB156" s="1020">
        <f t="shared" si="133"/>
        <v>0</v>
      </c>
      <c r="BC156" s="1020">
        <f t="shared" si="134"/>
        <v>0</v>
      </c>
      <c r="BD156" s="1020">
        <f t="shared" si="135"/>
        <v>0</v>
      </c>
      <c r="BE156" s="1020">
        <f t="shared" si="136"/>
        <v>0</v>
      </c>
      <c r="BF156" s="1020">
        <f t="shared" si="137"/>
        <v>0</v>
      </c>
      <c r="BG156" s="1020">
        <f t="shared" si="138"/>
        <v>0</v>
      </c>
      <c r="BH156" s="1020">
        <f t="shared" si="139"/>
        <v>0</v>
      </c>
      <c r="BI156" s="1020">
        <f t="shared" si="140"/>
        <v>0</v>
      </c>
      <c r="BJ156" s="1020">
        <f t="shared" si="141"/>
        <v>0</v>
      </c>
      <c r="BK156" s="1020">
        <f t="shared" si="142"/>
        <v>0</v>
      </c>
      <c r="BL156" s="1019">
        <f t="shared" si="143"/>
        <v>0</v>
      </c>
      <c r="BM156" s="1020">
        <f t="shared" si="144"/>
        <v>0</v>
      </c>
      <c r="BN156" s="1020">
        <f t="shared" si="145"/>
        <v>0</v>
      </c>
      <c r="BO156" s="1020">
        <f t="shared" si="146"/>
        <v>0</v>
      </c>
      <c r="BP156" s="1020">
        <f t="shared" si="147"/>
        <v>0</v>
      </c>
      <c r="BQ156" s="1020">
        <f t="shared" si="148"/>
        <v>0</v>
      </c>
      <c r="BR156" s="1020">
        <f t="shared" si="149"/>
        <v>0</v>
      </c>
      <c r="BS156" s="1020">
        <f t="shared" si="150"/>
        <v>0</v>
      </c>
      <c r="BT156" s="1020">
        <f t="shared" si="151"/>
        <v>0</v>
      </c>
      <c r="BU156" s="1020">
        <f t="shared" si="152"/>
        <v>0</v>
      </c>
      <c r="BV156" s="1020">
        <f t="shared" si="153"/>
        <v>0</v>
      </c>
      <c r="BW156" s="1020">
        <f t="shared" si="154"/>
        <v>0</v>
      </c>
      <c r="BX156" s="1020">
        <f t="shared" si="155"/>
        <v>0</v>
      </c>
      <c r="BY156" s="1019">
        <f t="shared" si="156"/>
        <v>0</v>
      </c>
      <c r="BZ156" s="1021">
        <f t="shared" si="165"/>
        <v>0</v>
      </c>
      <c r="CA156" s="1553"/>
      <c r="CB156" s="1553"/>
      <c r="CC156" s="1553"/>
      <c r="CD156" s="1553"/>
      <c r="CE156" s="1553"/>
      <c r="CF156" s="1564">
        <v>1.7460000000000003E-2</v>
      </c>
      <c r="CG156" s="1564">
        <v>0</v>
      </c>
      <c r="CH156" s="1564">
        <v>0</v>
      </c>
      <c r="CI156" s="1564">
        <v>0</v>
      </c>
      <c r="CJ156" s="1564">
        <v>1.7460000000000003E-2</v>
      </c>
      <c r="CK156" s="8"/>
      <c r="CL156" s="8"/>
    </row>
    <row r="157" spans="1:90" ht="23" customHeight="1">
      <c r="A157" s="910" t="s">
        <v>1122</v>
      </c>
      <c r="B157" s="1779" t="s">
        <v>1130</v>
      </c>
      <c r="C157" s="919"/>
      <c r="D157" s="915" t="s">
        <v>22</v>
      </c>
      <c r="E157" s="919"/>
      <c r="F157" s="986">
        <f t="shared" si="157"/>
        <v>4.5040333333333342E-2</v>
      </c>
      <c r="G157" s="987">
        <f t="shared" si="118"/>
        <v>0.17518200000000003</v>
      </c>
      <c r="H157" s="988">
        <f t="shared" si="158"/>
        <v>2.0370000000000002E-3</v>
      </c>
      <c r="I157" s="988">
        <f t="shared" ref="I157:M172" si="166">+H157</f>
        <v>2.0370000000000002E-3</v>
      </c>
      <c r="J157" s="988">
        <f t="shared" si="166"/>
        <v>2.0370000000000002E-3</v>
      </c>
      <c r="K157" s="988">
        <f t="shared" si="166"/>
        <v>2.0370000000000002E-3</v>
      </c>
      <c r="L157" s="988">
        <f t="shared" si="166"/>
        <v>2.0370000000000002E-3</v>
      </c>
      <c r="M157" s="988">
        <f t="shared" si="166"/>
        <v>2.0370000000000002E-3</v>
      </c>
      <c r="N157" s="989">
        <f t="shared" si="119"/>
        <v>1.2222000000000002E-2</v>
      </c>
      <c r="O157" s="990">
        <f t="shared" si="160"/>
        <v>6.5184000000000006E-3</v>
      </c>
      <c r="P157" s="990">
        <f t="shared" ref="P157:Z172" si="167">+O157</f>
        <v>6.5184000000000006E-3</v>
      </c>
      <c r="Q157" s="990">
        <f t="shared" si="167"/>
        <v>6.5184000000000006E-3</v>
      </c>
      <c r="R157" s="990">
        <f t="shared" si="167"/>
        <v>6.5184000000000006E-3</v>
      </c>
      <c r="S157" s="990">
        <f t="shared" si="167"/>
        <v>6.5184000000000006E-3</v>
      </c>
      <c r="T157" s="990">
        <f t="shared" si="167"/>
        <v>6.5184000000000006E-3</v>
      </c>
      <c r="U157" s="990">
        <f t="shared" si="167"/>
        <v>6.5184000000000006E-3</v>
      </c>
      <c r="V157" s="990">
        <f t="shared" si="167"/>
        <v>6.5184000000000006E-3</v>
      </c>
      <c r="W157" s="990">
        <f t="shared" si="167"/>
        <v>6.5184000000000006E-3</v>
      </c>
      <c r="X157" s="990">
        <f t="shared" si="167"/>
        <v>6.5184000000000006E-3</v>
      </c>
      <c r="Y157" s="990">
        <f t="shared" si="167"/>
        <v>6.5184000000000006E-3</v>
      </c>
      <c r="Z157" s="990">
        <f t="shared" si="167"/>
        <v>6.5184000000000006E-3</v>
      </c>
      <c r="AA157" s="989">
        <f t="shared" si="120"/>
        <v>7.8220800000000007E-2</v>
      </c>
      <c r="AB157" s="990">
        <f t="shared" si="162"/>
        <v>4.8888000000000004E-3</v>
      </c>
      <c r="AC157" s="990">
        <f t="shared" ref="AC157:AM172" si="168">+AB157</f>
        <v>4.8888000000000004E-3</v>
      </c>
      <c r="AD157" s="990">
        <f t="shared" si="168"/>
        <v>4.8888000000000004E-3</v>
      </c>
      <c r="AE157" s="990">
        <f t="shared" si="168"/>
        <v>4.8888000000000004E-3</v>
      </c>
      <c r="AF157" s="990">
        <f t="shared" si="168"/>
        <v>4.8888000000000004E-3</v>
      </c>
      <c r="AG157" s="990">
        <f t="shared" si="168"/>
        <v>4.8888000000000004E-3</v>
      </c>
      <c r="AH157" s="990">
        <f t="shared" si="168"/>
        <v>4.8888000000000004E-3</v>
      </c>
      <c r="AI157" s="990">
        <f t="shared" si="168"/>
        <v>4.8888000000000004E-3</v>
      </c>
      <c r="AJ157" s="990">
        <f t="shared" si="168"/>
        <v>4.8888000000000004E-3</v>
      </c>
      <c r="AK157" s="990">
        <f t="shared" si="168"/>
        <v>4.8888000000000004E-3</v>
      </c>
      <c r="AL157" s="990">
        <f t="shared" si="168"/>
        <v>4.8888000000000004E-3</v>
      </c>
      <c r="AM157" s="990">
        <f t="shared" si="168"/>
        <v>4.8888000000000004E-3</v>
      </c>
      <c r="AN157" s="989">
        <f t="shared" si="121"/>
        <v>5.8665600000000005E-2</v>
      </c>
      <c r="AO157" s="991">
        <f t="shared" si="164"/>
        <v>0.32429040000000003</v>
      </c>
      <c r="AP157" s="992"/>
      <c r="AQ157" s="993">
        <f t="shared" si="122"/>
        <v>0</v>
      </c>
      <c r="AR157" s="994">
        <f t="shared" si="123"/>
        <v>0</v>
      </c>
      <c r="AS157" s="995">
        <f t="shared" si="124"/>
        <v>0</v>
      </c>
      <c r="AT157" s="995">
        <f t="shared" si="125"/>
        <v>0</v>
      </c>
      <c r="AU157" s="995">
        <f t="shared" si="126"/>
        <v>0</v>
      </c>
      <c r="AV157" s="995">
        <f t="shared" si="127"/>
        <v>0</v>
      </c>
      <c r="AW157" s="995">
        <f t="shared" si="128"/>
        <v>0</v>
      </c>
      <c r="AX157" s="995">
        <f t="shared" si="129"/>
        <v>0</v>
      </c>
      <c r="AY157" s="996">
        <f t="shared" si="130"/>
        <v>0</v>
      </c>
      <c r="AZ157" s="997">
        <f t="shared" si="131"/>
        <v>0</v>
      </c>
      <c r="BA157" s="997">
        <f t="shared" si="132"/>
        <v>0</v>
      </c>
      <c r="BB157" s="997">
        <f t="shared" si="133"/>
        <v>0</v>
      </c>
      <c r="BC157" s="997">
        <f t="shared" si="134"/>
        <v>0</v>
      </c>
      <c r="BD157" s="997">
        <f t="shared" si="135"/>
        <v>0</v>
      </c>
      <c r="BE157" s="997">
        <f t="shared" si="136"/>
        <v>0</v>
      </c>
      <c r="BF157" s="997">
        <f t="shared" si="137"/>
        <v>0</v>
      </c>
      <c r="BG157" s="997">
        <f t="shared" si="138"/>
        <v>0</v>
      </c>
      <c r="BH157" s="997">
        <f t="shared" si="139"/>
        <v>0</v>
      </c>
      <c r="BI157" s="997">
        <f t="shared" si="140"/>
        <v>0</v>
      </c>
      <c r="BJ157" s="997">
        <f t="shared" si="141"/>
        <v>0</v>
      </c>
      <c r="BK157" s="997">
        <f t="shared" si="142"/>
        <v>0</v>
      </c>
      <c r="BL157" s="996">
        <f t="shared" si="143"/>
        <v>0</v>
      </c>
      <c r="BM157" s="997">
        <f t="shared" si="144"/>
        <v>0</v>
      </c>
      <c r="BN157" s="997">
        <f t="shared" si="145"/>
        <v>0</v>
      </c>
      <c r="BO157" s="997">
        <f t="shared" si="146"/>
        <v>0</v>
      </c>
      <c r="BP157" s="997">
        <f t="shared" si="147"/>
        <v>0</v>
      </c>
      <c r="BQ157" s="997">
        <f t="shared" si="148"/>
        <v>0</v>
      </c>
      <c r="BR157" s="997">
        <f t="shared" si="149"/>
        <v>0</v>
      </c>
      <c r="BS157" s="997">
        <f t="shared" si="150"/>
        <v>0</v>
      </c>
      <c r="BT157" s="997">
        <f t="shared" si="151"/>
        <v>0</v>
      </c>
      <c r="BU157" s="997">
        <f t="shared" si="152"/>
        <v>0</v>
      </c>
      <c r="BV157" s="997">
        <f t="shared" si="153"/>
        <v>0</v>
      </c>
      <c r="BW157" s="997">
        <f t="shared" si="154"/>
        <v>0</v>
      </c>
      <c r="BX157" s="997">
        <f t="shared" si="155"/>
        <v>0</v>
      </c>
      <c r="BY157" s="996">
        <f t="shared" si="156"/>
        <v>0</v>
      </c>
      <c r="BZ157" s="998">
        <f t="shared" si="165"/>
        <v>0</v>
      </c>
      <c r="CA157" s="1553"/>
      <c r="CB157" s="1553"/>
      <c r="CC157" s="1553"/>
      <c r="CD157" s="1553"/>
      <c r="CE157" s="1553"/>
      <c r="CF157" s="1550">
        <v>0.29197000000000006</v>
      </c>
      <c r="CG157" s="1550">
        <v>2.0370000000000003E-2</v>
      </c>
      <c r="CH157" s="1550">
        <v>0.13036800000000001</v>
      </c>
      <c r="CI157" s="1550">
        <v>9.7776000000000016E-2</v>
      </c>
      <c r="CJ157" s="1550">
        <v>0.54048400000000008</v>
      </c>
      <c r="CK157" s="8"/>
      <c r="CL157" s="8"/>
    </row>
    <row r="158" spans="1:90" ht="23" customHeight="1">
      <c r="A158" s="910" t="s">
        <v>1122</v>
      </c>
      <c r="B158" s="1779"/>
      <c r="C158" s="919"/>
      <c r="D158" s="912" t="s">
        <v>10</v>
      </c>
      <c r="E158" s="919"/>
      <c r="F158" s="960">
        <f t="shared" si="157"/>
        <v>9.6515000000000004E-2</v>
      </c>
      <c r="G158" s="961">
        <f t="shared" si="118"/>
        <v>0.37539</v>
      </c>
      <c r="H158" s="962">
        <f t="shared" si="158"/>
        <v>4.3649999999999991E-3</v>
      </c>
      <c r="I158" s="962">
        <f t="shared" si="166"/>
        <v>4.3649999999999991E-3</v>
      </c>
      <c r="J158" s="962">
        <f t="shared" si="166"/>
        <v>4.3649999999999991E-3</v>
      </c>
      <c r="K158" s="962">
        <f t="shared" si="166"/>
        <v>4.3649999999999991E-3</v>
      </c>
      <c r="L158" s="962">
        <f t="shared" si="166"/>
        <v>4.3649999999999991E-3</v>
      </c>
      <c r="M158" s="962">
        <f t="shared" si="166"/>
        <v>4.3649999999999991E-3</v>
      </c>
      <c r="N158" s="963">
        <f t="shared" si="119"/>
        <v>2.6189999999999995E-2</v>
      </c>
      <c r="O158" s="964">
        <f t="shared" si="160"/>
        <v>1.3968000000000001E-2</v>
      </c>
      <c r="P158" s="964">
        <f t="shared" si="167"/>
        <v>1.3968000000000001E-2</v>
      </c>
      <c r="Q158" s="964">
        <f t="shared" si="167"/>
        <v>1.3968000000000001E-2</v>
      </c>
      <c r="R158" s="964">
        <f t="shared" si="167"/>
        <v>1.3968000000000001E-2</v>
      </c>
      <c r="S158" s="964">
        <f t="shared" si="167"/>
        <v>1.3968000000000001E-2</v>
      </c>
      <c r="T158" s="964">
        <f t="shared" si="167"/>
        <v>1.3968000000000001E-2</v>
      </c>
      <c r="U158" s="964">
        <f t="shared" si="167"/>
        <v>1.3968000000000001E-2</v>
      </c>
      <c r="V158" s="964">
        <f t="shared" si="167"/>
        <v>1.3968000000000001E-2</v>
      </c>
      <c r="W158" s="964">
        <f t="shared" si="167"/>
        <v>1.3968000000000001E-2</v>
      </c>
      <c r="X158" s="964">
        <f t="shared" si="167"/>
        <v>1.3968000000000001E-2</v>
      </c>
      <c r="Y158" s="964">
        <f t="shared" si="167"/>
        <v>1.3968000000000001E-2</v>
      </c>
      <c r="Z158" s="964">
        <f t="shared" si="167"/>
        <v>1.3968000000000001E-2</v>
      </c>
      <c r="AA158" s="963">
        <f t="shared" si="120"/>
        <v>0.16761600000000001</v>
      </c>
      <c r="AB158" s="964">
        <f t="shared" si="162"/>
        <v>1.0475999999999997E-2</v>
      </c>
      <c r="AC158" s="964">
        <f t="shared" si="168"/>
        <v>1.0475999999999997E-2</v>
      </c>
      <c r="AD158" s="964">
        <f t="shared" si="168"/>
        <v>1.0475999999999997E-2</v>
      </c>
      <c r="AE158" s="964">
        <f t="shared" si="168"/>
        <v>1.0475999999999997E-2</v>
      </c>
      <c r="AF158" s="964">
        <f t="shared" si="168"/>
        <v>1.0475999999999997E-2</v>
      </c>
      <c r="AG158" s="964">
        <f t="shared" si="168"/>
        <v>1.0475999999999997E-2</v>
      </c>
      <c r="AH158" s="964">
        <f t="shared" si="168"/>
        <v>1.0475999999999997E-2</v>
      </c>
      <c r="AI158" s="964">
        <f t="shared" si="168"/>
        <v>1.0475999999999997E-2</v>
      </c>
      <c r="AJ158" s="964">
        <f t="shared" si="168"/>
        <v>1.0475999999999997E-2</v>
      </c>
      <c r="AK158" s="964">
        <f t="shared" si="168"/>
        <v>1.0475999999999997E-2</v>
      </c>
      <c r="AL158" s="964">
        <f t="shared" si="168"/>
        <v>1.0475999999999997E-2</v>
      </c>
      <c r="AM158" s="964">
        <f t="shared" si="168"/>
        <v>1.0475999999999997E-2</v>
      </c>
      <c r="AN158" s="963">
        <f t="shared" si="121"/>
        <v>0.12571199999999996</v>
      </c>
      <c r="AO158" s="965">
        <f t="shared" si="164"/>
        <v>0.69490799999999997</v>
      </c>
      <c r="AP158" s="966"/>
      <c r="AQ158" s="967">
        <f t="shared" si="122"/>
        <v>0</v>
      </c>
      <c r="AR158" s="968">
        <f t="shared" si="123"/>
        <v>0</v>
      </c>
      <c r="AS158" s="969">
        <f t="shared" si="124"/>
        <v>0</v>
      </c>
      <c r="AT158" s="969">
        <f t="shared" si="125"/>
        <v>0</v>
      </c>
      <c r="AU158" s="969">
        <f t="shared" si="126"/>
        <v>0</v>
      </c>
      <c r="AV158" s="969">
        <f t="shared" si="127"/>
        <v>0</v>
      </c>
      <c r="AW158" s="969">
        <f t="shared" si="128"/>
        <v>0</v>
      </c>
      <c r="AX158" s="969">
        <f t="shared" si="129"/>
        <v>0</v>
      </c>
      <c r="AY158" s="970">
        <f t="shared" si="130"/>
        <v>0</v>
      </c>
      <c r="AZ158" s="971">
        <f t="shared" si="131"/>
        <v>0</v>
      </c>
      <c r="BA158" s="971">
        <f t="shared" si="132"/>
        <v>0</v>
      </c>
      <c r="BB158" s="971">
        <f t="shared" si="133"/>
        <v>0</v>
      </c>
      <c r="BC158" s="971">
        <f t="shared" si="134"/>
        <v>0</v>
      </c>
      <c r="BD158" s="971">
        <f t="shared" si="135"/>
        <v>0</v>
      </c>
      <c r="BE158" s="971">
        <f t="shared" si="136"/>
        <v>0</v>
      </c>
      <c r="BF158" s="971">
        <f t="shared" si="137"/>
        <v>0</v>
      </c>
      <c r="BG158" s="971">
        <f t="shared" si="138"/>
        <v>0</v>
      </c>
      <c r="BH158" s="971">
        <f t="shared" si="139"/>
        <v>0</v>
      </c>
      <c r="BI158" s="971">
        <f t="shared" si="140"/>
        <v>0</v>
      </c>
      <c r="BJ158" s="971">
        <f t="shared" si="141"/>
        <v>0</v>
      </c>
      <c r="BK158" s="971">
        <f t="shared" si="142"/>
        <v>0</v>
      </c>
      <c r="BL158" s="970">
        <f t="shared" si="143"/>
        <v>0</v>
      </c>
      <c r="BM158" s="971">
        <f t="shared" si="144"/>
        <v>0</v>
      </c>
      <c r="BN158" s="971">
        <f t="shared" si="145"/>
        <v>0</v>
      </c>
      <c r="BO158" s="971">
        <f t="shared" si="146"/>
        <v>0</v>
      </c>
      <c r="BP158" s="971">
        <f t="shared" si="147"/>
        <v>0</v>
      </c>
      <c r="BQ158" s="971">
        <f t="shared" si="148"/>
        <v>0</v>
      </c>
      <c r="BR158" s="971">
        <f t="shared" si="149"/>
        <v>0</v>
      </c>
      <c r="BS158" s="971">
        <f t="shared" si="150"/>
        <v>0</v>
      </c>
      <c r="BT158" s="971">
        <f t="shared" si="151"/>
        <v>0</v>
      </c>
      <c r="BU158" s="971">
        <f t="shared" si="152"/>
        <v>0</v>
      </c>
      <c r="BV158" s="971">
        <f t="shared" si="153"/>
        <v>0</v>
      </c>
      <c r="BW158" s="971">
        <f t="shared" si="154"/>
        <v>0</v>
      </c>
      <c r="BX158" s="971">
        <f t="shared" si="155"/>
        <v>0</v>
      </c>
      <c r="BY158" s="970">
        <f t="shared" si="156"/>
        <v>0</v>
      </c>
      <c r="BZ158" s="972">
        <f t="shared" si="165"/>
        <v>0</v>
      </c>
      <c r="CA158" s="1553"/>
      <c r="CB158" s="1553"/>
      <c r="CC158" s="1553"/>
      <c r="CD158" s="1553"/>
      <c r="CE158" s="1553"/>
      <c r="CF158" s="1552">
        <v>0.62565000000000004</v>
      </c>
      <c r="CG158" s="1552">
        <v>4.3649999999999994E-2</v>
      </c>
      <c r="CH158" s="1552">
        <v>0.27936000000000005</v>
      </c>
      <c r="CI158" s="1552">
        <v>0.20951999999999996</v>
      </c>
      <c r="CJ158" s="1552">
        <v>1.15818</v>
      </c>
      <c r="CK158" s="8"/>
      <c r="CL158" s="8"/>
    </row>
    <row r="159" spans="1:90" ht="23" customHeight="1">
      <c r="A159" s="910" t="s">
        <v>1122</v>
      </c>
      <c r="B159" s="1779"/>
      <c r="C159" s="919"/>
      <c r="D159" s="912" t="s">
        <v>23</v>
      </c>
      <c r="E159" s="919"/>
      <c r="F159" s="960">
        <f t="shared" si="157"/>
        <v>0.21876733333333331</v>
      </c>
      <c r="G159" s="961">
        <f t="shared" si="118"/>
        <v>0.85088400000000008</v>
      </c>
      <c r="H159" s="962">
        <f t="shared" si="158"/>
        <v>9.894E-3</v>
      </c>
      <c r="I159" s="962">
        <f t="shared" si="166"/>
        <v>9.894E-3</v>
      </c>
      <c r="J159" s="962">
        <f t="shared" si="166"/>
        <v>9.894E-3</v>
      </c>
      <c r="K159" s="962">
        <f t="shared" si="166"/>
        <v>9.894E-3</v>
      </c>
      <c r="L159" s="962">
        <f t="shared" si="166"/>
        <v>9.894E-3</v>
      </c>
      <c r="M159" s="962">
        <f t="shared" si="166"/>
        <v>9.894E-3</v>
      </c>
      <c r="N159" s="963">
        <f t="shared" si="119"/>
        <v>5.9364E-2</v>
      </c>
      <c r="O159" s="964">
        <f t="shared" si="160"/>
        <v>3.1660799999999996E-2</v>
      </c>
      <c r="P159" s="964">
        <f t="shared" si="167"/>
        <v>3.1660799999999996E-2</v>
      </c>
      <c r="Q159" s="964">
        <f t="shared" si="167"/>
        <v>3.1660799999999996E-2</v>
      </c>
      <c r="R159" s="964">
        <f t="shared" si="167"/>
        <v>3.1660799999999996E-2</v>
      </c>
      <c r="S159" s="964">
        <f t="shared" si="167"/>
        <v>3.1660799999999996E-2</v>
      </c>
      <c r="T159" s="964">
        <f t="shared" si="167"/>
        <v>3.1660799999999996E-2</v>
      </c>
      <c r="U159" s="964">
        <f t="shared" si="167"/>
        <v>3.1660799999999996E-2</v>
      </c>
      <c r="V159" s="964">
        <f t="shared" si="167"/>
        <v>3.1660799999999996E-2</v>
      </c>
      <c r="W159" s="964">
        <f t="shared" si="167"/>
        <v>3.1660799999999996E-2</v>
      </c>
      <c r="X159" s="964">
        <f t="shared" si="167"/>
        <v>3.1660799999999996E-2</v>
      </c>
      <c r="Y159" s="964">
        <f t="shared" si="167"/>
        <v>3.1660799999999996E-2</v>
      </c>
      <c r="Z159" s="964">
        <f t="shared" si="167"/>
        <v>3.1660799999999996E-2</v>
      </c>
      <c r="AA159" s="963">
        <f t="shared" si="120"/>
        <v>0.37992959999999998</v>
      </c>
      <c r="AB159" s="964">
        <f t="shared" si="162"/>
        <v>2.3745600000000002E-2</v>
      </c>
      <c r="AC159" s="964">
        <f t="shared" si="168"/>
        <v>2.3745600000000002E-2</v>
      </c>
      <c r="AD159" s="964">
        <f t="shared" si="168"/>
        <v>2.3745600000000002E-2</v>
      </c>
      <c r="AE159" s="964">
        <f t="shared" si="168"/>
        <v>2.3745600000000002E-2</v>
      </c>
      <c r="AF159" s="964">
        <f t="shared" si="168"/>
        <v>2.3745600000000002E-2</v>
      </c>
      <c r="AG159" s="964">
        <f t="shared" si="168"/>
        <v>2.3745600000000002E-2</v>
      </c>
      <c r="AH159" s="964">
        <f t="shared" si="168"/>
        <v>2.3745600000000002E-2</v>
      </c>
      <c r="AI159" s="964">
        <f t="shared" si="168"/>
        <v>2.3745600000000002E-2</v>
      </c>
      <c r="AJ159" s="964">
        <f t="shared" si="168"/>
        <v>2.3745600000000002E-2</v>
      </c>
      <c r="AK159" s="964">
        <f t="shared" si="168"/>
        <v>2.3745600000000002E-2</v>
      </c>
      <c r="AL159" s="964">
        <f t="shared" si="168"/>
        <v>2.3745600000000002E-2</v>
      </c>
      <c r="AM159" s="964">
        <f t="shared" si="168"/>
        <v>2.3745600000000002E-2</v>
      </c>
      <c r="AN159" s="963">
        <f t="shared" si="121"/>
        <v>0.28494720000000001</v>
      </c>
      <c r="AO159" s="965">
        <f t="shared" si="164"/>
        <v>1.5751248</v>
      </c>
      <c r="AP159" s="966"/>
      <c r="AQ159" s="967">
        <f t="shared" si="122"/>
        <v>0</v>
      </c>
      <c r="AR159" s="968">
        <f t="shared" si="123"/>
        <v>0</v>
      </c>
      <c r="AS159" s="969">
        <f t="shared" si="124"/>
        <v>0</v>
      </c>
      <c r="AT159" s="969">
        <f t="shared" si="125"/>
        <v>0</v>
      </c>
      <c r="AU159" s="969">
        <f t="shared" si="126"/>
        <v>0</v>
      </c>
      <c r="AV159" s="969">
        <f t="shared" si="127"/>
        <v>0</v>
      </c>
      <c r="AW159" s="969">
        <f t="shared" si="128"/>
        <v>0</v>
      </c>
      <c r="AX159" s="969">
        <f t="shared" si="129"/>
        <v>0</v>
      </c>
      <c r="AY159" s="970">
        <f t="shared" si="130"/>
        <v>0</v>
      </c>
      <c r="AZ159" s="971">
        <f t="shared" si="131"/>
        <v>0</v>
      </c>
      <c r="BA159" s="971">
        <f t="shared" si="132"/>
        <v>0</v>
      </c>
      <c r="BB159" s="971">
        <f t="shared" si="133"/>
        <v>0</v>
      </c>
      <c r="BC159" s="971">
        <f t="shared" si="134"/>
        <v>0</v>
      </c>
      <c r="BD159" s="971">
        <f t="shared" si="135"/>
        <v>0</v>
      </c>
      <c r="BE159" s="971">
        <f t="shared" si="136"/>
        <v>0</v>
      </c>
      <c r="BF159" s="971">
        <f t="shared" si="137"/>
        <v>0</v>
      </c>
      <c r="BG159" s="971">
        <f t="shared" si="138"/>
        <v>0</v>
      </c>
      <c r="BH159" s="971">
        <f t="shared" si="139"/>
        <v>0</v>
      </c>
      <c r="BI159" s="971">
        <f t="shared" si="140"/>
        <v>0</v>
      </c>
      <c r="BJ159" s="971">
        <f t="shared" si="141"/>
        <v>0</v>
      </c>
      <c r="BK159" s="971">
        <f t="shared" si="142"/>
        <v>0</v>
      </c>
      <c r="BL159" s="970">
        <f t="shared" si="143"/>
        <v>0</v>
      </c>
      <c r="BM159" s="971">
        <f t="shared" si="144"/>
        <v>0</v>
      </c>
      <c r="BN159" s="971">
        <f t="shared" si="145"/>
        <v>0</v>
      </c>
      <c r="BO159" s="971">
        <f t="shared" si="146"/>
        <v>0</v>
      </c>
      <c r="BP159" s="971">
        <f t="shared" si="147"/>
        <v>0</v>
      </c>
      <c r="BQ159" s="971">
        <f t="shared" si="148"/>
        <v>0</v>
      </c>
      <c r="BR159" s="971">
        <f t="shared" si="149"/>
        <v>0</v>
      </c>
      <c r="BS159" s="971">
        <f t="shared" si="150"/>
        <v>0</v>
      </c>
      <c r="BT159" s="971">
        <f t="shared" si="151"/>
        <v>0</v>
      </c>
      <c r="BU159" s="971">
        <f t="shared" si="152"/>
        <v>0</v>
      </c>
      <c r="BV159" s="971">
        <f t="shared" si="153"/>
        <v>0</v>
      </c>
      <c r="BW159" s="971">
        <f t="shared" si="154"/>
        <v>0</v>
      </c>
      <c r="BX159" s="971">
        <f t="shared" si="155"/>
        <v>0</v>
      </c>
      <c r="BY159" s="970">
        <f t="shared" si="156"/>
        <v>0</v>
      </c>
      <c r="BZ159" s="972">
        <f t="shared" si="165"/>
        <v>0</v>
      </c>
      <c r="CA159" s="1551"/>
      <c r="CB159" s="1551"/>
      <c r="CC159" s="1551"/>
      <c r="CD159" s="1551"/>
      <c r="CE159" s="1551"/>
      <c r="CF159" s="1552">
        <v>1.4181400000000002</v>
      </c>
      <c r="CG159" s="1552">
        <v>9.894E-2</v>
      </c>
      <c r="CH159" s="1552">
        <v>0.633216</v>
      </c>
      <c r="CI159" s="1552">
        <v>0.474912</v>
      </c>
      <c r="CJ159" s="1552">
        <v>2.6252079999999998</v>
      </c>
      <c r="CK159" s="9"/>
      <c r="CL159" s="9"/>
    </row>
    <row r="160" spans="1:90" ht="23" customHeight="1">
      <c r="A160" s="910" t="s">
        <v>1122</v>
      </c>
      <c r="B160" s="1767"/>
      <c r="C160" s="1518"/>
      <c r="D160" s="1521" t="s">
        <v>1128</v>
      </c>
      <c r="E160" s="1518"/>
      <c r="F160" s="1022">
        <f t="shared" si="157"/>
        <v>0.27024199999999993</v>
      </c>
      <c r="G160" s="1023">
        <f t="shared" si="118"/>
        <v>1.0510919999999999</v>
      </c>
      <c r="H160" s="1024">
        <f t="shared" si="158"/>
        <v>1.2221999999999998E-2</v>
      </c>
      <c r="I160" s="1024">
        <f t="shared" si="166"/>
        <v>1.2221999999999998E-2</v>
      </c>
      <c r="J160" s="1024">
        <f t="shared" si="166"/>
        <v>1.2221999999999998E-2</v>
      </c>
      <c r="K160" s="1024">
        <f t="shared" si="166"/>
        <v>1.2221999999999998E-2</v>
      </c>
      <c r="L160" s="1024">
        <f t="shared" si="166"/>
        <v>1.2221999999999998E-2</v>
      </c>
      <c r="M160" s="1024">
        <f t="shared" si="166"/>
        <v>1.2221999999999998E-2</v>
      </c>
      <c r="N160" s="1025">
        <f t="shared" si="119"/>
        <v>7.3331999999999994E-2</v>
      </c>
      <c r="O160" s="1026">
        <f t="shared" si="160"/>
        <v>3.9110399999999997E-2</v>
      </c>
      <c r="P160" s="1026">
        <f t="shared" si="167"/>
        <v>3.9110399999999997E-2</v>
      </c>
      <c r="Q160" s="1026">
        <f t="shared" si="167"/>
        <v>3.9110399999999997E-2</v>
      </c>
      <c r="R160" s="1026">
        <f t="shared" si="167"/>
        <v>3.9110399999999997E-2</v>
      </c>
      <c r="S160" s="1026">
        <f t="shared" si="167"/>
        <v>3.9110399999999997E-2</v>
      </c>
      <c r="T160" s="1026">
        <f t="shared" si="167"/>
        <v>3.9110399999999997E-2</v>
      </c>
      <c r="U160" s="1026">
        <f t="shared" si="167"/>
        <v>3.9110399999999997E-2</v>
      </c>
      <c r="V160" s="1026">
        <f t="shared" si="167"/>
        <v>3.9110399999999997E-2</v>
      </c>
      <c r="W160" s="1026">
        <f t="shared" si="167"/>
        <v>3.9110399999999997E-2</v>
      </c>
      <c r="X160" s="1026">
        <f t="shared" si="167"/>
        <v>3.9110399999999997E-2</v>
      </c>
      <c r="Y160" s="1026">
        <f t="shared" si="167"/>
        <v>3.9110399999999997E-2</v>
      </c>
      <c r="Z160" s="1026">
        <f t="shared" si="167"/>
        <v>3.9110399999999997E-2</v>
      </c>
      <c r="AA160" s="1025">
        <f t="shared" si="120"/>
        <v>0.46932479999999999</v>
      </c>
      <c r="AB160" s="1026">
        <f t="shared" si="162"/>
        <v>2.9332799999999992E-2</v>
      </c>
      <c r="AC160" s="1026">
        <f t="shared" si="168"/>
        <v>2.9332799999999992E-2</v>
      </c>
      <c r="AD160" s="1026">
        <f t="shared" si="168"/>
        <v>2.9332799999999992E-2</v>
      </c>
      <c r="AE160" s="1026">
        <f t="shared" si="168"/>
        <v>2.9332799999999992E-2</v>
      </c>
      <c r="AF160" s="1026">
        <f t="shared" si="168"/>
        <v>2.9332799999999992E-2</v>
      </c>
      <c r="AG160" s="1026">
        <f t="shared" si="168"/>
        <v>2.9332799999999992E-2</v>
      </c>
      <c r="AH160" s="1026">
        <f t="shared" si="168"/>
        <v>2.9332799999999992E-2</v>
      </c>
      <c r="AI160" s="1026">
        <f t="shared" si="168"/>
        <v>2.9332799999999992E-2</v>
      </c>
      <c r="AJ160" s="1026">
        <f t="shared" si="168"/>
        <v>2.9332799999999992E-2</v>
      </c>
      <c r="AK160" s="1026">
        <f t="shared" si="168"/>
        <v>2.9332799999999992E-2</v>
      </c>
      <c r="AL160" s="1026">
        <f t="shared" si="168"/>
        <v>2.9332799999999992E-2</v>
      </c>
      <c r="AM160" s="1026">
        <f t="shared" si="168"/>
        <v>2.9332799999999992E-2</v>
      </c>
      <c r="AN160" s="1025">
        <f t="shared" si="121"/>
        <v>0.35199359999999991</v>
      </c>
      <c r="AO160" s="1027">
        <f t="shared" si="164"/>
        <v>1.9457423999999997</v>
      </c>
      <c r="AP160" s="1005"/>
      <c r="AQ160" s="1006">
        <f t="shared" si="122"/>
        <v>0</v>
      </c>
      <c r="AR160" s="1007">
        <f t="shared" si="123"/>
        <v>0</v>
      </c>
      <c r="AS160" s="1008">
        <f t="shared" si="124"/>
        <v>0</v>
      </c>
      <c r="AT160" s="1008">
        <f t="shared" si="125"/>
        <v>0</v>
      </c>
      <c r="AU160" s="1008">
        <f t="shared" si="126"/>
        <v>0</v>
      </c>
      <c r="AV160" s="1008">
        <f t="shared" si="127"/>
        <v>0</v>
      </c>
      <c r="AW160" s="1008">
        <f t="shared" si="128"/>
        <v>0</v>
      </c>
      <c r="AX160" s="1008">
        <f t="shared" si="129"/>
        <v>0</v>
      </c>
      <c r="AY160" s="1009">
        <f t="shared" si="130"/>
        <v>0</v>
      </c>
      <c r="AZ160" s="1010">
        <f t="shared" si="131"/>
        <v>0</v>
      </c>
      <c r="BA160" s="1010">
        <f t="shared" si="132"/>
        <v>0</v>
      </c>
      <c r="BB160" s="1010">
        <f t="shared" si="133"/>
        <v>0</v>
      </c>
      <c r="BC160" s="1010">
        <f t="shared" si="134"/>
        <v>0</v>
      </c>
      <c r="BD160" s="1010">
        <f t="shared" si="135"/>
        <v>0</v>
      </c>
      <c r="BE160" s="1010">
        <f t="shared" si="136"/>
        <v>0</v>
      </c>
      <c r="BF160" s="1010">
        <f t="shared" si="137"/>
        <v>0</v>
      </c>
      <c r="BG160" s="1010">
        <f t="shared" si="138"/>
        <v>0</v>
      </c>
      <c r="BH160" s="1010">
        <f t="shared" si="139"/>
        <v>0</v>
      </c>
      <c r="BI160" s="1010">
        <f t="shared" si="140"/>
        <v>0</v>
      </c>
      <c r="BJ160" s="1010">
        <f t="shared" si="141"/>
        <v>0</v>
      </c>
      <c r="BK160" s="1010">
        <f t="shared" si="142"/>
        <v>0</v>
      </c>
      <c r="BL160" s="1009">
        <f t="shared" si="143"/>
        <v>0</v>
      </c>
      <c r="BM160" s="1010">
        <f t="shared" si="144"/>
        <v>0</v>
      </c>
      <c r="BN160" s="1010">
        <f t="shared" si="145"/>
        <v>0</v>
      </c>
      <c r="BO160" s="1010">
        <f t="shared" si="146"/>
        <v>0</v>
      </c>
      <c r="BP160" s="1010">
        <f t="shared" si="147"/>
        <v>0</v>
      </c>
      <c r="BQ160" s="1010">
        <f t="shared" si="148"/>
        <v>0</v>
      </c>
      <c r="BR160" s="1010">
        <f t="shared" si="149"/>
        <v>0</v>
      </c>
      <c r="BS160" s="1010">
        <f t="shared" si="150"/>
        <v>0</v>
      </c>
      <c r="BT160" s="1010">
        <f t="shared" si="151"/>
        <v>0</v>
      </c>
      <c r="BU160" s="1010">
        <f t="shared" si="152"/>
        <v>0</v>
      </c>
      <c r="BV160" s="1010">
        <f t="shared" si="153"/>
        <v>0</v>
      </c>
      <c r="BW160" s="1010">
        <f t="shared" si="154"/>
        <v>0</v>
      </c>
      <c r="BX160" s="1010">
        <f t="shared" si="155"/>
        <v>0</v>
      </c>
      <c r="BY160" s="1009">
        <f t="shared" si="156"/>
        <v>0</v>
      </c>
      <c r="BZ160" s="1011">
        <f t="shared" si="165"/>
        <v>0</v>
      </c>
      <c r="CA160" s="1549"/>
      <c r="CB160" s="1549"/>
      <c r="CC160" s="1549"/>
      <c r="CD160" s="1549"/>
      <c r="CE160" s="1549"/>
      <c r="CF160" s="1558">
        <v>1.7518199999999999</v>
      </c>
      <c r="CG160" s="1558">
        <v>0.12222</v>
      </c>
      <c r="CH160" s="1558">
        <v>0.78220800000000001</v>
      </c>
      <c r="CI160" s="1558">
        <v>0.58665599999999984</v>
      </c>
      <c r="CJ160" s="1558">
        <v>3.2429039999999993</v>
      </c>
      <c r="CK160" s="7"/>
      <c r="CL160" s="7"/>
    </row>
    <row r="161" spans="1:90" ht="23" customHeight="1">
      <c r="A161" s="910" t="s">
        <v>1122</v>
      </c>
      <c r="B161" s="1779" t="s">
        <v>1131</v>
      </c>
      <c r="C161" s="919"/>
      <c r="D161" s="915" t="s">
        <v>22</v>
      </c>
      <c r="E161" s="919"/>
      <c r="F161" s="1028">
        <f t="shared" si="157"/>
        <v>3.6032266666666674E-2</v>
      </c>
      <c r="G161" s="1029">
        <f t="shared" si="118"/>
        <v>0.14014560000000001</v>
      </c>
      <c r="H161" s="1030">
        <f t="shared" si="158"/>
        <v>1.6296000000000001E-3</v>
      </c>
      <c r="I161" s="1030">
        <f t="shared" si="166"/>
        <v>1.6296000000000001E-3</v>
      </c>
      <c r="J161" s="1030">
        <f t="shared" si="166"/>
        <v>1.6296000000000001E-3</v>
      </c>
      <c r="K161" s="1030">
        <f t="shared" si="166"/>
        <v>1.6296000000000001E-3</v>
      </c>
      <c r="L161" s="1030">
        <f t="shared" si="166"/>
        <v>1.6296000000000001E-3</v>
      </c>
      <c r="M161" s="1030">
        <f t="shared" si="166"/>
        <v>1.6296000000000001E-3</v>
      </c>
      <c r="N161" s="1031">
        <f t="shared" si="119"/>
        <v>9.7776000000000009E-3</v>
      </c>
      <c r="O161" s="1032">
        <f t="shared" si="160"/>
        <v>5.2147199999999991E-3</v>
      </c>
      <c r="P161" s="1032">
        <f t="shared" si="167"/>
        <v>5.2147199999999991E-3</v>
      </c>
      <c r="Q161" s="1032">
        <f t="shared" si="167"/>
        <v>5.2147199999999991E-3</v>
      </c>
      <c r="R161" s="1032">
        <f t="shared" si="167"/>
        <v>5.2147199999999991E-3</v>
      </c>
      <c r="S161" s="1032">
        <f t="shared" si="167"/>
        <v>5.2147199999999991E-3</v>
      </c>
      <c r="T161" s="1032">
        <f t="shared" si="167"/>
        <v>5.2147199999999991E-3</v>
      </c>
      <c r="U161" s="1032">
        <f t="shared" si="167"/>
        <v>5.2147199999999991E-3</v>
      </c>
      <c r="V161" s="1032">
        <f t="shared" si="167"/>
        <v>5.2147199999999991E-3</v>
      </c>
      <c r="W161" s="1032">
        <f t="shared" si="167"/>
        <v>5.2147199999999991E-3</v>
      </c>
      <c r="X161" s="1032">
        <f t="shared" si="167"/>
        <v>5.2147199999999991E-3</v>
      </c>
      <c r="Y161" s="1032">
        <f t="shared" si="167"/>
        <v>5.2147199999999991E-3</v>
      </c>
      <c r="Z161" s="1032">
        <f t="shared" si="167"/>
        <v>5.2147199999999991E-3</v>
      </c>
      <c r="AA161" s="1031">
        <f t="shared" si="120"/>
        <v>6.2576639999999989E-2</v>
      </c>
      <c r="AB161" s="1032">
        <f t="shared" si="162"/>
        <v>3.911040000000001E-3</v>
      </c>
      <c r="AC161" s="1032">
        <f t="shared" si="168"/>
        <v>3.911040000000001E-3</v>
      </c>
      <c r="AD161" s="1032">
        <f t="shared" si="168"/>
        <v>3.911040000000001E-3</v>
      </c>
      <c r="AE161" s="1032">
        <f t="shared" si="168"/>
        <v>3.911040000000001E-3</v>
      </c>
      <c r="AF161" s="1032">
        <f t="shared" si="168"/>
        <v>3.911040000000001E-3</v>
      </c>
      <c r="AG161" s="1032">
        <f t="shared" si="168"/>
        <v>3.911040000000001E-3</v>
      </c>
      <c r="AH161" s="1032">
        <f t="shared" si="168"/>
        <v>3.911040000000001E-3</v>
      </c>
      <c r="AI161" s="1032">
        <f t="shared" si="168"/>
        <v>3.911040000000001E-3</v>
      </c>
      <c r="AJ161" s="1032">
        <f t="shared" si="168"/>
        <v>3.911040000000001E-3</v>
      </c>
      <c r="AK161" s="1032">
        <f t="shared" si="168"/>
        <v>3.911040000000001E-3</v>
      </c>
      <c r="AL161" s="1032">
        <f t="shared" si="168"/>
        <v>3.911040000000001E-3</v>
      </c>
      <c r="AM161" s="1032">
        <f t="shared" si="168"/>
        <v>3.911040000000001E-3</v>
      </c>
      <c r="AN161" s="1031">
        <f t="shared" si="121"/>
        <v>4.6932480000000013E-2</v>
      </c>
      <c r="AO161" s="1033">
        <f t="shared" si="164"/>
        <v>0.25943231999999999</v>
      </c>
      <c r="AP161" s="992"/>
      <c r="AQ161" s="993">
        <f t="shared" si="122"/>
        <v>0</v>
      </c>
      <c r="AR161" s="994">
        <f t="shared" si="123"/>
        <v>0</v>
      </c>
      <c r="AS161" s="995">
        <f t="shared" si="124"/>
        <v>0</v>
      </c>
      <c r="AT161" s="995">
        <f t="shared" si="125"/>
        <v>0</v>
      </c>
      <c r="AU161" s="995">
        <f t="shared" si="126"/>
        <v>0</v>
      </c>
      <c r="AV161" s="995">
        <f t="shared" si="127"/>
        <v>0</v>
      </c>
      <c r="AW161" s="995">
        <f t="shared" si="128"/>
        <v>0</v>
      </c>
      <c r="AX161" s="995">
        <f t="shared" si="129"/>
        <v>0</v>
      </c>
      <c r="AY161" s="996">
        <f t="shared" si="130"/>
        <v>0</v>
      </c>
      <c r="AZ161" s="997">
        <f t="shared" si="131"/>
        <v>0</v>
      </c>
      <c r="BA161" s="997">
        <f t="shared" si="132"/>
        <v>0</v>
      </c>
      <c r="BB161" s="997">
        <f t="shared" si="133"/>
        <v>0</v>
      </c>
      <c r="BC161" s="997">
        <f t="shared" si="134"/>
        <v>0</v>
      </c>
      <c r="BD161" s="997">
        <f t="shared" si="135"/>
        <v>0</v>
      </c>
      <c r="BE161" s="997">
        <f t="shared" si="136"/>
        <v>0</v>
      </c>
      <c r="BF161" s="997">
        <f t="shared" si="137"/>
        <v>0</v>
      </c>
      <c r="BG161" s="997">
        <f t="shared" si="138"/>
        <v>0</v>
      </c>
      <c r="BH161" s="997">
        <f t="shared" si="139"/>
        <v>0</v>
      </c>
      <c r="BI161" s="997">
        <f t="shared" si="140"/>
        <v>0</v>
      </c>
      <c r="BJ161" s="997">
        <f t="shared" si="141"/>
        <v>0</v>
      </c>
      <c r="BK161" s="997">
        <f t="shared" si="142"/>
        <v>0</v>
      </c>
      <c r="BL161" s="996">
        <f t="shared" si="143"/>
        <v>0</v>
      </c>
      <c r="BM161" s="997">
        <f t="shared" si="144"/>
        <v>0</v>
      </c>
      <c r="BN161" s="997">
        <f t="shared" si="145"/>
        <v>0</v>
      </c>
      <c r="BO161" s="997">
        <f t="shared" si="146"/>
        <v>0</v>
      </c>
      <c r="BP161" s="997">
        <f t="shared" si="147"/>
        <v>0</v>
      </c>
      <c r="BQ161" s="997">
        <f t="shared" si="148"/>
        <v>0</v>
      </c>
      <c r="BR161" s="997">
        <f t="shared" si="149"/>
        <v>0</v>
      </c>
      <c r="BS161" s="997">
        <f t="shared" si="150"/>
        <v>0</v>
      </c>
      <c r="BT161" s="997">
        <f t="shared" si="151"/>
        <v>0</v>
      </c>
      <c r="BU161" s="997">
        <f t="shared" si="152"/>
        <v>0</v>
      </c>
      <c r="BV161" s="997">
        <f t="shared" si="153"/>
        <v>0</v>
      </c>
      <c r="BW161" s="997">
        <f t="shared" si="154"/>
        <v>0</v>
      </c>
      <c r="BX161" s="997">
        <f t="shared" si="155"/>
        <v>0</v>
      </c>
      <c r="BY161" s="996">
        <f t="shared" si="156"/>
        <v>0</v>
      </c>
      <c r="BZ161" s="998">
        <f t="shared" si="165"/>
        <v>0</v>
      </c>
      <c r="CA161" s="1553"/>
      <c r="CB161" s="1553"/>
      <c r="CC161" s="1553"/>
      <c r="CD161" s="1553"/>
      <c r="CE161" s="1553"/>
      <c r="CF161" s="1550">
        <v>0.23357600000000003</v>
      </c>
      <c r="CG161" s="1550">
        <v>1.6296000000000001E-2</v>
      </c>
      <c r="CH161" s="1550">
        <v>0.1042944</v>
      </c>
      <c r="CI161" s="1550">
        <v>7.8220800000000021E-2</v>
      </c>
      <c r="CJ161" s="1550">
        <v>0.43238720000000008</v>
      </c>
      <c r="CK161" s="8"/>
      <c r="CL161" s="8"/>
    </row>
    <row r="162" spans="1:90" ht="23" customHeight="1">
      <c r="A162" s="910" t="s">
        <v>1122</v>
      </c>
      <c r="B162" s="1779"/>
      <c r="C162" s="919"/>
      <c r="D162" s="912" t="s">
        <v>10</v>
      </c>
      <c r="E162" s="919"/>
      <c r="F162" s="1034">
        <f t="shared" si="157"/>
        <v>7.7211999999999989E-2</v>
      </c>
      <c r="G162" s="1035">
        <f t="shared" si="118"/>
        <v>0.30031199999999997</v>
      </c>
      <c r="H162" s="1036">
        <f t="shared" si="158"/>
        <v>3.4920000000000003E-3</v>
      </c>
      <c r="I162" s="1036">
        <f t="shared" si="166"/>
        <v>3.4920000000000003E-3</v>
      </c>
      <c r="J162" s="1036">
        <f t="shared" si="166"/>
        <v>3.4920000000000003E-3</v>
      </c>
      <c r="K162" s="1036">
        <f t="shared" si="166"/>
        <v>3.4920000000000003E-3</v>
      </c>
      <c r="L162" s="1036">
        <f t="shared" si="166"/>
        <v>3.4920000000000003E-3</v>
      </c>
      <c r="M162" s="1036">
        <f t="shared" si="166"/>
        <v>3.4920000000000003E-3</v>
      </c>
      <c r="N162" s="1037">
        <f t="shared" si="119"/>
        <v>2.0952000000000002E-2</v>
      </c>
      <c r="O162" s="1038">
        <f t="shared" si="160"/>
        <v>1.1174399999999999E-2</v>
      </c>
      <c r="P162" s="1038">
        <f t="shared" si="167"/>
        <v>1.1174399999999999E-2</v>
      </c>
      <c r="Q162" s="1038">
        <f t="shared" si="167"/>
        <v>1.1174399999999999E-2</v>
      </c>
      <c r="R162" s="1038">
        <f t="shared" si="167"/>
        <v>1.1174399999999999E-2</v>
      </c>
      <c r="S162" s="1038">
        <f t="shared" si="167"/>
        <v>1.1174399999999999E-2</v>
      </c>
      <c r="T162" s="1038">
        <f t="shared" si="167"/>
        <v>1.1174399999999999E-2</v>
      </c>
      <c r="U162" s="1038">
        <f t="shared" si="167"/>
        <v>1.1174399999999999E-2</v>
      </c>
      <c r="V162" s="1038">
        <f t="shared" si="167"/>
        <v>1.1174399999999999E-2</v>
      </c>
      <c r="W162" s="1038">
        <f t="shared" si="167"/>
        <v>1.1174399999999999E-2</v>
      </c>
      <c r="X162" s="1038">
        <f t="shared" si="167"/>
        <v>1.1174399999999999E-2</v>
      </c>
      <c r="Y162" s="1038">
        <f t="shared" si="167"/>
        <v>1.1174399999999999E-2</v>
      </c>
      <c r="Z162" s="1038">
        <f t="shared" si="167"/>
        <v>1.1174399999999999E-2</v>
      </c>
      <c r="AA162" s="1037">
        <f t="shared" si="120"/>
        <v>0.13409279999999998</v>
      </c>
      <c r="AB162" s="1038">
        <f t="shared" si="162"/>
        <v>8.3808000000000007E-3</v>
      </c>
      <c r="AC162" s="1038">
        <f t="shared" si="168"/>
        <v>8.3808000000000007E-3</v>
      </c>
      <c r="AD162" s="1038">
        <f t="shared" si="168"/>
        <v>8.3808000000000007E-3</v>
      </c>
      <c r="AE162" s="1038">
        <f t="shared" si="168"/>
        <v>8.3808000000000007E-3</v>
      </c>
      <c r="AF162" s="1038">
        <f t="shared" si="168"/>
        <v>8.3808000000000007E-3</v>
      </c>
      <c r="AG162" s="1038">
        <f t="shared" si="168"/>
        <v>8.3808000000000007E-3</v>
      </c>
      <c r="AH162" s="1038">
        <f t="shared" si="168"/>
        <v>8.3808000000000007E-3</v>
      </c>
      <c r="AI162" s="1038">
        <f t="shared" si="168"/>
        <v>8.3808000000000007E-3</v>
      </c>
      <c r="AJ162" s="1038">
        <f t="shared" si="168"/>
        <v>8.3808000000000007E-3</v>
      </c>
      <c r="AK162" s="1038">
        <f t="shared" si="168"/>
        <v>8.3808000000000007E-3</v>
      </c>
      <c r="AL162" s="1038">
        <f t="shared" si="168"/>
        <v>8.3808000000000007E-3</v>
      </c>
      <c r="AM162" s="1038">
        <f t="shared" si="168"/>
        <v>8.3808000000000007E-3</v>
      </c>
      <c r="AN162" s="1037">
        <f t="shared" si="121"/>
        <v>0.10056960000000001</v>
      </c>
      <c r="AO162" s="1039">
        <f t="shared" si="164"/>
        <v>0.55592640000000004</v>
      </c>
      <c r="AP162" s="966"/>
      <c r="AQ162" s="967">
        <f t="shared" si="122"/>
        <v>0</v>
      </c>
      <c r="AR162" s="968">
        <f t="shared" si="123"/>
        <v>0</v>
      </c>
      <c r="AS162" s="969">
        <f t="shared" si="124"/>
        <v>0</v>
      </c>
      <c r="AT162" s="969">
        <f t="shared" si="125"/>
        <v>0</v>
      </c>
      <c r="AU162" s="969">
        <f t="shared" si="126"/>
        <v>0</v>
      </c>
      <c r="AV162" s="969">
        <f t="shared" si="127"/>
        <v>0</v>
      </c>
      <c r="AW162" s="969">
        <f t="shared" si="128"/>
        <v>0</v>
      </c>
      <c r="AX162" s="969">
        <f t="shared" si="129"/>
        <v>0</v>
      </c>
      <c r="AY162" s="970">
        <f t="shared" si="130"/>
        <v>0</v>
      </c>
      <c r="AZ162" s="971">
        <f t="shared" si="131"/>
        <v>0</v>
      </c>
      <c r="BA162" s="971">
        <f t="shared" si="132"/>
        <v>0</v>
      </c>
      <c r="BB162" s="971">
        <f t="shared" si="133"/>
        <v>0</v>
      </c>
      <c r="BC162" s="971">
        <f t="shared" si="134"/>
        <v>0</v>
      </c>
      <c r="BD162" s="971">
        <f t="shared" si="135"/>
        <v>0</v>
      </c>
      <c r="BE162" s="971">
        <f t="shared" si="136"/>
        <v>0</v>
      </c>
      <c r="BF162" s="971">
        <f t="shared" si="137"/>
        <v>0</v>
      </c>
      <c r="BG162" s="971">
        <f t="shared" si="138"/>
        <v>0</v>
      </c>
      <c r="BH162" s="971">
        <f t="shared" si="139"/>
        <v>0</v>
      </c>
      <c r="BI162" s="971">
        <f t="shared" si="140"/>
        <v>0</v>
      </c>
      <c r="BJ162" s="971">
        <f t="shared" si="141"/>
        <v>0</v>
      </c>
      <c r="BK162" s="971">
        <f t="shared" si="142"/>
        <v>0</v>
      </c>
      <c r="BL162" s="970">
        <f t="shared" si="143"/>
        <v>0</v>
      </c>
      <c r="BM162" s="971">
        <f t="shared" si="144"/>
        <v>0</v>
      </c>
      <c r="BN162" s="971">
        <f t="shared" si="145"/>
        <v>0</v>
      </c>
      <c r="BO162" s="971">
        <f t="shared" si="146"/>
        <v>0</v>
      </c>
      <c r="BP162" s="971">
        <f t="shared" si="147"/>
        <v>0</v>
      </c>
      <c r="BQ162" s="971">
        <f t="shared" si="148"/>
        <v>0</v>
      </c>
      <c r="BR162" s="971">
        <f t="shared" si="149"/>
        <v>0</v>
      </c>
      <c r="BS162" s="971">
        <f t="shared" si="150"/>
        <v>0</v>
      </c>
      <c r="BT162" s="971">
        <f t="shared" si="151"/>
        <v>0</v>
      </c>
      <c r="BU162" s="971">
        <f t="shared" si="152"/>
        <v>0</v>
      </c>
      <c r="BV162" s="971">
        <f t="shared" si="153"/>
        <v>0</v>
      </c>
      <c r="BW162" s="971">
        <f t="shared" si="154"/>
        <v>0</v>
      </c>
      <c r="BX162" s="971">
        <f t="shared" si="155"/>
        <v>0</v>
      </c>
      <c r="BY162" s="970">
        <f t="shared" si="156"/>
        <v>0</v>
      </c>
      <c r="BZ162" s="972">
        <f t="shared" si="165"/>
        <v>0</v>
      </c>
      <c r="CA162" s="1551"/>
      <c r="CB162" s="1551"/>
      <c r="CC162" s="1551"/>
      <c r="CD162" s="1551"/>
      <c r="CE162" s="1551"/>
      <c r="CF162" s="1552">
        <v>0.50051999999999996</v>
      </c>
      <c r="CG162" s="1552">
        <v>3.4920000000000007E-2</v>
      </c>
      <c r="CH162" s="1552">
        <v>0.22348799999999996</v>
      </c>
      <c r="CI162" s="1552">
        <v>0.16761600000000001</v>
      </c>
      <c r="CJ162" s="1552">
        <v>0.92654399999999981</v>
      </c>
      <c r="CK162" s="9"/>
      <c r="CL162" s="9"/>
    </row>
    <row r="163" spans="1:90" ht="23" customHeight="1">
      <c r="A163" s="910" t="s">
        <v>1122</v>
      </c>
      <c r="B163" s="1779"/>
      <c r="C163" s="919"/>
      <c r="D163" s="912" t="s">
        <v>23</v>
      </c>
      <c r="E163" s="919"/>
      <c r="F163" s="1034">
        <f t="shared" si="157"/>
        <v>0.17501386666666666</v>
      </c>
      <c r="G163" s="1035">
        <f t="shared" si="118"/>
        <v>0.68070719999999996</v>
      </c>
      <c r="H163" s="1036">
        <f t="shared" si="158"/>
        <v>7.915199999999999E-3</v>
      </c>
      <c r="I163" s="1036">
        <f t="shared" si="166"/>
        <v>7.915199999999999E-3</v>
      </c>
      <c r="J163" s="1036">
        <f t="shared" si="166"/>
        <v>7.915199999999999E-3</v>
      </c>
      <c r="K163" s="1036">
        <f t="shared" si="166"/>
        <v>7.915199999999999E-3</v>
      </c>
      <c r="L163" s="1036">
        <f t="shared" si="166"/>
        <v>7.915199999999999E-3</v>
      </c>
      <c r="M163" s="1036">
        <f t="shared" si="166"/>
        <v>7.915199999999999E-3</v>
      </c>
      <c r="N163" s="1037">
        <f t="shared" si="119"/>
        <v>4.7491199999999997E-2</v>
      </c>
      <c r="O163" s="1038">
        <f t="shared" si="160"/>
        <v>2.5328639999999999E-2</v>
      </c>
      <c r="P163" s="1038">
        <f t="shared" si="167"/>
        <v>2.5328639999999999E-2</v>
      </c>
      <c r="Q163" s="1038">
        <f t="shared" si="167"/>
        <v>2.5328639999999999E-2</v>
      </c>
      <c r="R163" s="1038">
        <f t="shared" si="167"/>
        <v>2.5328639999999999E-2</v>
      </c>
      <c r="S163" s="1038">
        <f t="shared" si="167"/>
        <v>2.5328639999999999E-2</v>
      </c>
      <c r="T163" s="1038">
        <f t="shared" si="167"/>
        <v>2.5328639999999999E-2</v>
      </c>
      <c r="U163" s="1038">
        <f t="shared" si="167"/>
        <v>2.5328639999999999E-2</v>
      </c>
      <c r="V163" s="1038">
        <f t="shared" si="167"/>
        <v>2.5328639999999999E-2</v>
      </c>
      <c r="W163" s="1038">
        <f t="shared" si="167"/>
        <v>2.5328639999999999E-2</v>
      </c>
      <c r="X163" s="1038">
        <f t="shared" si="167"/>
        <v>2.5328639999999999E-2</v>
      </c>
      <c r="Y163" s="1038">
        <f t="shared" si="167"/>
        <v>2.5328639999999999E-2</v>
      </c>
      <c r="Z163" s="1038">
        <f t="shared" si="167"/>
        <v>2.5328639999999999E-2</v>
      </c>
      <c r="AA163" s="1037">
        <f t="shared" si="120"/>
        <v>0.30394367999999999</v>
      </c>
      <c r="AB163" s="1038">
        <f t="shared" si="162"/>
        <v>1.899648E-2</v>
      </c>
      <c r="AC163" s="1038">
        <f t="shared" si="168"/>
        <v>1.899648E-2</v>
      </c>
      <c r="AD163" s="1038">
        <f t="shared" si="168"/>
        <v>1.899648E-2</v>
      </c>
      <c r="AE163" s="1038">
        <f t="shared" si="168"/>
        <v>1.899648E-2</v>
      </c>
      <c r="AF163" s="1038">
        <f t="shared" si="168"/>
        <v>1.899648E-2</v>
      </c>
      <c r="AG163" s="1038">
        <f t="shared" si="168"/>
        <v>1.899648E-2</v>
      </c>
      <c r="AH163" s="1038">
        <f t="shared" si="168"/>
        <v>1.899648E-2</v>
      </c>
      <c r="AI163" s="1038">
        <f t="shared" si="168"/>
        <v>1.899648E-2</v>
      </c>
      <c r="AJ163" s="1038">
        <f t="shared" si="168"/>
        <v>1.899648E-2</v>
      </c>
      <c r="AK163" s="1038">
        <f t="shared" si="168"/>
        <v>1.899648E-2</v>
      </c>
      <c r="AL163" s="1038">
        <f t="shared" si="168"/>
        <v>1.899648E-2</v>
      </c>
      <c r="AM163" s="1038">
        <f t="shared" si="168"/>
        <v>1.899648E-2</v>
      </c>
      <c r="AN163" s="1037">
        <f t="shared" si="121"/>
        <v>0.22795776000000001</v>
      </c>
      <c r="AO163" s="1039">
        <f t="shared" si="164"/>
        <v>1.2600998399999999</v>
      </c>
      <c r="AP163" s="966"/>
      <c r="AQ163" s="967">
        <f t="shared" si="122"/>
        <v>0</v>
      </c>
      <c r="AR163" s="968">
        <f t="shared" si="123"/>
        <v>0</v>
      </c>
      <c r="AS163" s="969">
        <f t="shared" si="124"/>
        <v>0</v>
      </c>
      <c r="AT163" s="969">
        <f t="shared" si="125"/>
        <v>0</v>
      </c>
      <c r="AU163" s="969">
        <f t="shared" si="126"/>
        <v>0</v>
      </c>
      <c r="AV163" s="969">
        <f t="shared" si="127"/>
        <v>0</v>
      </c>
      <c r="AW163" s="969">
        <f t="shared" si="128"/>
        <v>0</v>
      </c>
      <c r="AX163" s="969">
        <f t="shared" si="129"/>
        <v>0</v>
      </c>
      <c r="AY163" s="970">
        <f t="shared" si="130"/>
        <v>0</v>
      </c>
      <c r="AZ163" s="971">
        <f t="shared" si="131"/>
        <v>0</v>
      </c>
      <c r="BA163" s="971">
        <f t="shared" si="132"/>
        <v>0</v>
      </c>
      <c r="BB163" s="971">
        <f t="shared" si="133"/>
        <v>0</v>
      </c>
      <c r="BC163" s="971">
        <f t="shared" si="134"/>
        <v>0</v>
      </c>
      <c r="BD163" s="971">
        <f t="shared" si="135"/>
        <v>0</v>
      </c>
      <c r="BE163" s="971">
        <f t="shared" si="136"/>
        <v>0</v>
      </c>
      <c r="BF163" s="971">
        <f t="shared" si="137"/>
        <v>0</v>
      </c>
      <c r="BG163" s="971">
        <f t="shared" si="138"/>
        <v>0</v>
      </c>
      <c r="BH163" s="971">
        <f t="shared" si="139"/>
        <v>0</v>
      </c>
      <c r="BI163" s="971">
        <f t="shared" si="140"/>
        <v>0</v>
      </c>
      <c r="BJ163" s="971">
        <f t="shared" si="141"/>
        <v>0</v>
      </c>
      <c r="BK163" s="971">
        <f t="shared" si="142"/>
        <v>0</v>
      </c>
      <c r="BL163" s="970">
        <f t="shared" si="143"/>
        <v>0</v>
      </c>
      <c r="BM163" s="971">
        <f t="shared" si="144"/>
        <v>0</v>
      </c>
      <c r="BN163" s="971">
        <f t="shared" si="145"/>
        <v>0</v>
      </c>
      <c r="BO163" s="971">
        <f t="shared" si="146"/>
        <v>0</v>
      </c>
      <c r="BP163" s="971">
        <f t="shared" si="147"/>
        <v>0</v>
      </c>
      <c r="BQ163" s="971">
        <f t="shared" si="148"/>
        <v>0</v>
      </c>
      <c r="BR163" s="971">
        <f t="shared" si="149"/>
        <v>0</v>
      </c>
      <c r="BS163" s="971">
        <f t="shared" si="150"/>
        <v>0</v>
      </c>
      <c r="BT163" s="971">
        <f t="shared" si="151"/>
        <v>0</v>
      </c>
      <c r="BU163" s="971">
        <f t="shared" si="152"/>
        <v>0</v>
      </c>
      <c r="BV163" s="971">
        <f t="shared" si="153"/>
        <v>0</v>
      </c>
      <c r="BW163" s="971">
        <f t="shared" si="154"/>
        <v>0</v>
      </c>
      <c r="BX163" s="971">
        <f t="shared" si="155"/>
        <v>0</v>
      </c>
      <c r="BY163" s="970">
        <f t="shared" si="156"/>
        <v>0</v>
      </c>
      <c r="BZ163" s="972">
        <f t="shared" si="165"/>
        <v>0</v>
      </c>
      <c r="CA163" s="1549"/>
      <c r="CB163" s="1549"/>
      <c r="CC163" s="1549"/>
      <c r="CD163" s="1549"/>
      <c r="CE163" s="1549"/>
      <c r="CF163" s="1552">
        <v>1.134512</v>
      </c>
      <c r="CG163" s="1552">
        <v>7.9152E-2</v>
      </c>
      <c r="CH163" s="1552">
        <v>0.50657280000000005</v>
      </c>
      <c r="CI163" s="1552">
        <v>0.37992960000000003</v>
      </c>
      <c r="CJ163" s="1552">
        <v>2.1001664</v>
      </c>
      <c r="CK163" s="7"/>
      <c r="CL163" s="7"/>
    </row>
    <row r="164" spans="1:90" ht="23" customHeight="1">
      <c r="A164" s="910" t="s">
        <v>1122</v>
      </c>
      <c r="B164" s="1767"/>
      <c r="C164" s="1518"/>
      <c r="D164" s="1521" t="s">
        <v>1128</v>
      </c>
      <c r="E164" s="1518"/>
      <c r="F164" s="1022">
        <f t="shared" si="157"/>
        <v>0.21619359999999999</v>
      </c>
      <c r="G164" s="1023">
        <f t="shared" si="118"/>
        <v>0.8408736</v>
      </c>
      <c r="H164" s="1024">
        <f t="shared" si="158"/>
        <v>9.7776000000000009E-3</v>
      </c>
      <c r="I164" s="1024">
        <f t="shared" si="166"/>
        <v>9.7776000000000009E-3</v>
      </c>
      <c r="J164" s="1024">
        <f t="shared" si="166"/>
        <v>9.7776000000000009E-3</v>
      </c>
      <c r="K164" s="1024">
        <f t="shared" si="166"/>
        <v>9.7776000000000009E-3</v>
      </c>
      <c r="L164" s="1024">
        <f t="shared" si="166"/>
        <v>9.7776000000000009E-3</v>
      </c>
      <c r="M164" s="1024">
        <f t="shared" si="166"/>
        <v>9.7776000000000009E-3</v>
      </c>
      <c r="N164" s="1025">
        <f t="shared" si="119"/>
        <v>5.8665600000000005E-2</v>
      </c>
      <c r="O164" s="1026">
        <f t="shared" si="160"/>
        <v>3.1288320000000001E-2</v>
      </c>
      <c r="P164" s="1026">
        <f t="shared" si="167"/>
        <v>3.1288320000000001E-2</v>
      </c>
      <c r="Q164" s="1026">
        <f t="shared" si="167"/>
        <v>3.1288320000000001E-2</v>
      </c>
      <c r="R164" s="1026">
        <f t="shared" si="167"/>
        <v>3.1288320000000001E-2</v>
      </c>
      <c r="S164" s="1026">
        <f t="shared" si="167"/>
        <v>3.1288320000000001E-2</v>
      </c>
      <c r="T164" s="1026">
        <f t="shared" si="167"/>
        <v>3.1288320000000001E-2</v>
      </c>
      <c r="U164" s="1026">
        <f t="shared" si="167"/>
        <v>3.1288320000000001E-2</v>
      </c>
      <c r="V164" s="1026">
        <f t="shared" si="167"/>
        <v>3.1288320000000001E-2</v>
      </c>
      <c r="W164" s="1026">
        <f t="shared" si="167"/>
        <v>3.1288320000000001E-2</v>
      </c>
      <c r="X164" s="1026">
        <f t="shared" si="167"/>
        <v>3.1288320000000001E-2</v>
      </c>
      <c r="Y164" s="1026">
        <f t="shared" si="167"/>
        <v>3.1288320000000001E-2</v>
      </c>
      <c r="Z164" s="1026">
        <f t="shared" si="167"/>
        <v>3.1288320000000001E-2</v>
      </c>
      <c r="AA164" s="1025">
        <f t="shared" si="120"/>
        <v>0.37545984000000004</v>
      </c>
      <c r="AB164" s="1026">
        <f t="shared" si="162"/>
        <v>2.3466239999999999E-2</v>
      </c>
      <c r="AC164" s="1026">
        <f t="shared" si="168"/>
        <v>2.3466239999999999E-2</v>
      </c>
      <c r="AD164" s="1026">
        <f t="shared" si="168"/>
        <v>2.3466239999999999E-2</v>
      </c>
      <c r="AE164" s="1026">
        <f t="shared" si="168"/>
        <v>2.3466239999999999E-2</v>
      </c>
      <c r="AF164" s="1026">
        <f t="shared" si="168"/>
        <v>2.3466239999999999E-2</v>
      </c>
      <c r="AG164" s="1026">
        <f t="shared" si="168"/>
        <v>2.3466239999999999E-2</v>
      </c>
      <c r="AH164" s="1026">
        <f t="shared" si="168"/>
        <v>2.3466239999999999E-2</v>
      </c>
      <c r="AI164" s="1026">
        <f t="shared" si="168"/>
        <v>2.3466239999999999E-2</v>
      </c>
      <c r="AJ164" s="1026">
        <f t="shared" si="168"/>
        <v>2.3466239999999999E-2</v>
      </c>
      <c r="AK164" s="1026">
        <f t="shared" si="168"/>
        <v>2.3466239999999999E-2</v>
      </c>
      <c r="AL164" s="1026">
        <f t="shared" si="168"/>
        <v>2.3466239999999999E-2</v>
      </c>
      <c r="AM164" s="1026">
        <f t="shared" si="168"/>
        <v>2.3466239999999999E-2</v>
      </c>
      <c r="AN164" s="1025">
        <f t="shared" si="121"/>
        <v>0.28159487999999999</v>
      </c>
      <c r="AO164" s="1027">
        <f t="shared" si="164"/>
        <v>1.5565939200000001</v>
      </c>
      <c r="AP164" s="1005"/>
      <c r="AQ164" s="1006">
        <f t="shared" si="122"/>
        <v>0</v>
      </c>
      <c r="AR164" s="1007">
        <f t="shared" si="123"/>
        <v>0</v>
      </c>
      <c r="AS164" s="1008">
        <f t="shared" si="124"/>
        <v>0</v>
      </c>
      <c r="AT164" s="1008">
        <f t="shared" si="125"/>
        <v>0</v>
      </c>
      <c r="AU164" s="1008">
        <f t="shared" si="126"/>
        <v>0</v>
      </c>
      <c r="AV164" s="1008">
        <f t="shared" si="127"/>
        <v>0</v>
      </c>
      <c r="AW164" s="1008">
        <f t="shared" si="128"/>
        <v>0</v>
      </c>
      <c r="AX164" s="1008">
        <f t="shared" si="129"/>
        <v>0</v>
      </c>
      <c r="AY164" s="1009">
        <f t="shared" si="130"/>
        <v>0</v>
      </c>
      <c r="AZ164" s="1010">
        <f t="shared" si="131"/>
        <v>0</v>
      </c>
      <c r="BA164" s="1010">
        <f t="shared" si="132"/>
        <v>0</v>
      </c>
      <c r="BB164" s="1010">
        <f t="shared" si="133"/>
        <v>0</v>
      </c>
      <c r="BC164" s="1010">
        <f t="shared" si="134"/>
        <v>0</v>
      </c>
      <c r="BD164" s="1010">
        <f t="shared" si="135"/>
        <v>0</v>
      </c>
      <c r="BE164" s="1010">
        <f t="shared" si="136"/>
        <v>0</v>
      </c>
      <c r="BF164" s="1010">
        <f t="shared" si="137"/>
        <v>0</v>
      </c>
      <c r="BG164" s="1010">
        <f t="shared" si="138"/>
        <v>0</v>
      </c>
      <c r="BH164" s="1010">
        <f t="shared" si="139"/>
        <v>0</v>
      </c>
      <c r="BI164" s="1010">
        <f t="shared" si="140"/>
        <v>0</v>
      </c>
      <c r="BJ164" s="1010">
        <f t="shared" si="141"/>
        <v>0</v>
      </c>
      <c r="BK164" s="1010">
        <f t="shared" si="142"/>
        <v>0</v>
      </c>
      <c r="BL164" s="1009">
        <f t="shared" si="143"/>
        <v>0</v>
      </c>
      <c r="BM164" s="1010">
        <f t="shared" si="144"/>
        <v>0</v>
      </c>
      <c r="BN164" s="1010">
        <f t="shared" si="145"/>
        <v>0</v>
      </c>
      <c r="BO164" s="1010">
        <f t="shared" si="146"/>
        <v>0</v>
      </c>
      <c r="BP164" s="1010">
        <f t="shared" si="147"/>
        <v>0</v>
      </c>
      <c r="BQ164" s="1010">
        <f t="shared" si="148"/>
        <v>0</v>
      </c>
      <c r="BR164" s="1010">
        <f t="shared" si="149"/>
        <v>0</v>
      </c>
      <c r="BS164" s="1010">
        <f t="shared" si="150"/>
        <v>0</v>
      </c>
      <c r="BT164" s="1010">
        <f t="shared" si="151"/>
        <v>0</v>
      </c>
      <c r="BU164" s="1010">
        <f t="shared" si="152"/>
        <v>0</v>
      </c>
      <c r="BV164" s="1010">
        <f t="shared" si="153"/>
        <v>0</v>
      </c>
      <c r="BW164" s="1010">
        <f t="shared" si="154"/>
        <v>0</v>
      </c>
      <c r="BX164" s="1010">
        <f t="shared" si="155"/>
        <v>0</v>
      </c>
      <c r="BY164" s="1009">
        <f t="shared" si="156"/>
        <v>0</v>
      </c>
      <c r="BZ164" s="1011">
        <f t="shared" si="165"/>
        <v>0</v>
      </c>
      <c r="CA164" s="1553"/>
      <c r="CB164" s="1553"/>
      <c r="CC164" s="1553"/>
      <c r="CD164" s="1553"/>
      <c r="CE164" s="1553"/>
      <c r="CF164" s="1558">
        <v>1.401456</v>
      </c>
      <c r="CG164" s="1558">
        <v>9.7776000000000016E-2</v>
      </c>
      <c r="CH164" s="1558">
        <v>0.62576640000000006</v>
      </c>
      <c r="CI164" s="1558">
        <v>0.46932480000000004</v>
      </c>
      <c r="CJ164" s="1558">
        <v>2.5943231999999998</v>
      </c>
      <c r="CK164" s="8"/>
      <c r="CL164" s="8"/>
    </row>
    <row r="165" spans="1:90" ht="23" customHeight="1">
      <c r="A165" s="910" t="s">
        <v>1122</v>
      </c>
      <c r="B165" s="917" t="s">
        <v>1132</v>
      </c>
      <c r="C165" s="917"/>
      <c r="D165" s="918" t="s">
        <v>382</v>
      </c>
      <c r="E165" s="917"/>
      <c r="F165" s="1040">
        <f t="shared" si="157"/>
        <v>1.067E-3</v>
      </c>
      <c r="G165" s="1041">
        <f t="shared" si="118"/>
        <v>7.682399999999999E-3</v>
      </c>
      <c r="H165" s="1042">
        <f t="shared" si="158"/>
        <v>0</v>
      </c>
      <c r="I165" s="1042">
        <f t="shared" si="166"/>
        <v>0</v>
      </c>
      <c r="J165" s="1042">
        <f t="shared" si="166"/>
        <v>0</v>
      </c>
      <c r="K165" s="1042">
        <f t="shared" si="166"/>
        <v>0</v>
      </c>
      <c r="L165" s="1042">
        <f t="shared" si="166"/>
        <v>0</v>
      </c>
      <c r="M165" s="1042">
        <f t="shared" si="166"/>
        <v>0</v>
      </c>
      <c r="N165" s="1043">
        <f t="shared" si="119"/>
        <v>0</v>
      </c>
      <c r="O165" s="1044">
        <f t="shared" si="160"/>
        <v>0</v>
      </c>
      <c r="P165" s="1044">
        <f t="shared" si="167"/>
        <v>0</v>
      </c>
      <c r="Q165" s="1044">
        <f t="shared" si="167"/>
        <v>0</v>
      </c>
      <c r="R165" s="1044">
        <f t="shared" si="167"/>
        <v>0</v>
      </c>
      <c r="S165" s="1044">
        <f t="shared" si="167"/>
        <v>0</v>
      </c>
      <c r="T165" s="1044">
        <f t="shared" si="167"/>
        <v>0</v>
      </c>
      <c r="U165" s="1044">
        <f t="shared" si="167"/>
        <v>0</v>
      </c>
      <c r="V165" s="1044">
        <f t="shared" si="167"/>
        <v>0</v>
      </c>
      <c r="W165" s="1044">
        <f t="shared" si="167"/>
        <v>0</v>
      </c>
      <c r="X165" s="1044">
        <f t="shared" si="167"/>
        <v>0</v>
      </c>
      <c r="Y165" s="1044">
        <f t="shared" si="167"/>
        <v>0</v>
      </c>
      <c r="Z165" s="1044">
        <f t="shared" si="167"/>
        <v>0</v>
      </c>
      <c r="AA165" s="1043">
        <f t="shared" si="120"/>
        <v>0</v>
      </c>
      <c r="AB165" s="1044">
        <f t="shared" si="162"/>
        <v>0</v>
      </c>
      <c r="AC165" s="1044">
        <f t="shared" si="168"/>
        <v>0</v>
      </c>
      <c r="AD165" s="1044">
        <f t="shared" si="168"/>
        <v>0</v>
      </c>
      <c r="AE165" s="1044">
        <f t="shared" si="168"/>
        <v>0</v>
      </c>
      <c r="AF165" s="1044">
        <f t="shared" si="168"/>
        <v>0</v>
      </c>
      <c r="AG165" s="1044">
        <f t="shared" si="168"/>
        <v>0</v>
      </c>
      <c r="AH165" s="1044">
        <f t="shared" si="168"/>
        <v>0</v>
      </c>
      <c r="AI165" s="1044">
        <f t="shared" si="168"/>
        <v>0</v>
      </c>
      <c r="AJ165" s="1044">
        <f t="shared" si="168"/>
        <v>0</v>
      </c>
      <c r="AK165" s="1044">
        <f t="shared" si="168"/>
        <v>0</v>
      </c>
      <c r="AL165" s="1044">
        <f t="shared" si="168"/>
        <v>0</v>
      </c>
      <c r="AM165" s="1044">
        <f t="shared" si="168"/>
        <v>0</v>
      </c>
      <c r="AN165" s="1043">
        <f t="shared" si="121"/>
        <v>0</v>
      </c>
      <c r="AO165" s="1045">
        <f t="shared" si="164"/>
        <v>7.682399999999999E-3</v>
      </c>
      <c r="AP165" s="151"/>
      <c r="AQ165" s="141">
        <f t="shared" si="122"/>
        <v>0</v>
      </c>
      <c r="AR165" s="1018">
        <f t="shared" si="123"/>
        <v>0</v>
      </c>
      <c r="AS165" s="791">
        <f t="shared" si="124"/>
        <v>0</v>
      </c>
      <c r="AT165" s="791">
        <f t="shared" si="125"/>
        <v>0</v>
      </c>
      <c r="AU165" s="791">
        <f t="shared" si="126"/>
        <v>0</v>
      </c>
      <c r="AV165" s="791">
        <f t="shared" si="127"/>
        <v>0</v>
      </c>
      <c r="AW165" s="791">
        <f t="shared" si="128"/>
        <v>0</v>
      </c>
      <c r="AX165" s="791">
        <f t="shared" si="129"/>
        <v>0</v>
      </c>
      <c r="AY165" s="1019">
        <f t="shared" si="130"/>
        <v>0</v>
      </c>
      <c r="AZ165" s="1020">
        <f t="shared" si="131"/>
        <v>0</v>
      </c>
      <c r="BA165" s="1020">
        <f t="shared" si="132"/>
        <v>0</v>
      </c>
      <c r="BB165" s="1020">
        <f t="shared" si="133"/>
        <v>0</v>
      </c>
      <c r="BC165" s="1020">
        <f t="shared" si="134"/>
        <v>0</v>
      </c>
      <c r="BD165" s="1020">
        <f t="shared" si="135"/>
        <v>0</v>
      </c>
      <c r="BE165" s="1020">
        <f t="shared" si="136"/>
        <v>0</v>
      </c>
      <c r="BF165" s="1020">
        <f t="shared" si="137"/>
        <v>0</v>
      </c>
      <c r="BG165" s="1020">
        <f t="shared" si="138"/>
        <v>0</v>
      </c>
      <c r="BH165" s="1020">
        <f t="shared" si="139"/>
        <v>0</v>
      </c>
      <c r="BI165" s="1020">
        <f t="shared" si="140"/>
        <v>0</v>
      </c>
      <c r="BJ165" s="1020">
        <f t="shared" si="141"/>
        <v>0</v>
      </c>
      <c r="BK165" s="1020">
        <f t="shared" si="142"/>
        <v>0</v>
      </c>
      <c r="BL165" s="1019">
        <f t="shared" si="143"/>
        <v>0</v>
      </c>
      <c r="BM165" s="1020">
        <f t="shared" si="144"/>
        <v>0</v>
      </c>
      <c r="BN165" s="1020">
        <f t="shared" si="145"/>
        <v>0</v>
      </c>
      <c r="BO165" s="1020">
        <f t="shared" si="146"/>
        <v>0</v>
      </c>
      <c r="BP165" s="1020">
        <f t="shared" si="147"/>
        <v>0</v>
      </c>
      <c r="BQ165" s="1020">
        <f t="shared" si="148"/>
        <v>0</v>
      </c>
      <c r="BR165" s="1020">
        <f t="shared" si="149"/>
        <v>0</v>
      </c>
      <c r="BS165" s="1020">
        <f t="shared" si="150"/>
        <v>0</v>
      </c>
      <c r="BT165" s="1020">
        <f t="shared" si="151"/>
        <v>0</v>
      </c>
      <c r="BU165" s="1020">
        <f t="shared" si="152"/>
        <v>0</v>
      </c>
      <c r="BV165" s="1020">
        <f t="shared" si="153"/>
        <v>0</v>
      </c>
      <c r="BW165" s="1020">
        <f t="shared" si="154"/>
        <v>0</v>
      </c>
      <c r="BX165" s="1020">
        <f t="shared" si="155"/>
        <v>0</v>
      </c>
      <c r="BY165" s="1019">
        <f t="shared" si="156"/>
        <v>0</v>
      </c>
      <c r="BZ165" s="1021">
        <f t="shared" si="165"/>
        <v>0</v>
      </c>
      <c r="CA165" s="1553"/>
      <c r="CB165" s="1553"/>
      <c r="CC165" s="1553"/>
      <c r="CD165" s="1553"/>
      <c r="CE165" s="1553"/>
      <c r="CF165" s="1564">
        <v>1.2803999999999999E-2</v>
      </c>
      <c r="CG165" s="1564">
        <v>0</v>
      </c>
      <c r="CH165" s="1564">
        <v>0</v>
      </c>
      <c r="CI165" s="1564">
        <v>0</v>
      </c>
      <c r="CJ165" s="1564">
        <v>1.2803999999999999E-2</v>
      </c>
      <c r="CK165" s="8"/>
      <c r="CL165" s="8"/>
    </row>
    <row r="166" spans="1:90" ht="23" customHeight="1">
      <c r="A166" s="910" t="s">
        <v>1122</v>
      </c>
      <c r="B166" s="917" t="s">
        <v>1133</v>
      </c>
      <c r="C166" s="917"/>
      <c r="D166" s="918" t="s">
        <v>382</v>
      </c>
      <c r="E166" s="917"/>
      <c r="F166" s="101">
        <f t="shared" si="157"/>
        <v>1.067E-3</v>
      </c>
      <c r="G166" s="102">
        <f t="shared" si="118"/>
        <v>7.682399999999999E-3</v>
      </c>
      <c r="H166" s="504">
        <f t="shared" si="158"/>
        <v>0</v>
      </c>
      <c r="I166" s="504">
        <f t="shared" si="166"/>
        <v>0</v>
      </c>
      <c r="J166" s="504">
        <f t="shared" si="166"/>
        <v>0</v>
      </c>
      <c r="K166" s="504">
        <f t="shared" si="166"/>
        <v>0</v>
      </c>
      <c r="L166" s="504">
        <f t="shared" si="166"/>
        <v>0</v>
      </c>
      <c r="M166" s="504">
        <f t="shared" si="166"/>
        <v>0</v>
      </c>
      <c r="N166" s="103">
        <f t="shared" si="119"/>
        <v>0</v>
      </c>
      <c r="O166" s="515">
        <f t="shared" si="160"/>
        <v>0</v>
      </c>
      <c r="P166" s="515">
        <f t="shared" si="167"/>
        <v>0</v>
      </c>
      <c r="Q166" s="515">
        <f t="shared" si="167"/>
        <v>0</v>
      </c>
      <c r="R166" s="515">
        <f t="shared" si="167"/>
        <v>0</v>
      </c>
      <c r="S166" s="515">
        <f t="shared" si="167"/>
        <v>0</v>
      </c>
      <c r="T166" s="515">
        <f t="shared" si="167"/>
        <v>0</v>
      </c>
      <c r="U166" s="515">
        <f t="shared" si="167"/>
        <v>0</v>
      </c>
      <c r="V166" s="515">
        <f t="shared" si="167"/>
        <v>0</v>
      </c>
      <c r="W166" s="515">
        <f t="shared" si="167"/>
        <v>0</v>
      </c>
      <c r="X166" s="515">
        <f t="shared" si="167"/>
        <v>0</v>
      </c>
      <c r="Y166" s="515">
        <f t="shared" si="167"/>
        <v>0</v>
      </c>
      <c r="Z166" s="515">
        <f t="shared" si="167"/>
        <v>0</v>
      </c>
      <c r="AA166" s="103">
        <f t="shared" si="120"/>
        <v>0</v>
      </c>
      <c r="AB166" s="515">
        <f t="shared" si="162"/>
        <v>0</v>
      </c>
      <c r="AC166" s="515">
        <f t="shared" si="168"/>
        <v>0</v>
      </c>
      <c r="AD166" s="515">
        <f t="shared" si="168"/>
        <v>0</v>
      </c>
      <c r="AE166" s="515">
        <f t="shared" si="168"/>
        <v>0</v>
      </c>
      <c r="AF166" s="515">
        <f t="shared" si="168"/>
        <v>0</v>
      </c>
      <c r="AG166" s="515">
        <f t="shared" si="168"/>
        <v>0</v>
      </c>
      <c r="AH166" s="515">
        <f t="shared" si="168"/>
        <v>0</v>
      </c>
      <c r="AI166" s="515">
        <f t="shared" si="168"/>
        <v>0</v>
      </c>
      <c r="AJ166" s="515">
        <f t="shared" si="168"/>
        <v>0</v>
      </c>
      <c r="AK166" s="515">
        <f t="shared" si="168"/>
        <v>0</v>
      </c>
      <c r="AL166" s="515">
        <f t="shared" si="168"/>
        <v>0</v>
      </c>
      <c r="AM166" s="515">
        <f t="shared" si="168"/>
        <v>0</v>
      </c>
      <c r="AN166" s="103">
        <f t="shared" si="121"/>
        <v>0</v>
      </c>
      <c r="AO166" s="104">
        <f t="shared" si="164"/>
        <v>7.682399999999999E-3</v>
      </c>
      <c r="AP166" s="84"/>
      <c r="AQ166" s="58">
        <f t="shared" si="122"/>
        <v>0</v>
      </c>
      <c r="AR166" s="493">
        <f t="shared" si="123"/>
        <v>0</v>
      </c>
      <c r="AS166" s="82">
        <f t="shared" si="124"/>
        <v>0</v>
      </c>
      <c r="AT166" s="82">
        <f t="shared" si="125"/>
        <v>0</v>
      </c>
      <c r="AU166" s="82">
        <f t="shared" si="126"/>
        <v>0</v>
      </c>
      <c r="AV166" s="82">
        <f t="shared" si="127"/>
        <v>0</v>
      </c>
      <c r="AW166" s="82">
        <f t="shared" si="128"/>
        <v>0</v>
      </c>
      <c r="AX166" s="82">
        <f t="shared" si="129"/>
        <v>0</v>
      </c>
      <c r="AY166" s="494">
        <f t="shared" si="130"/>
        <v>0</v>
      </c>
      <c r="AZ166" s="83">
        <f t="shared" si="131"/>
        <v>0</v>
      </c>
      <c r="BA166" s="83">
        <f t="shared" si="132"/>
        <v>0</v>
      </c>
      <c r="BB166" s="83">
        <f t="shared" si="133"/>
        <v>0</v>
      </c>
      <c r="BC166" s="83">
        <f t="shared" si="134"/>
        <v>0</v>
      </c>
      <c r="BD166" s="83">
        <f t="shared" si="135"/>
        <v>0</v>
      </c>
      <c r="BE166" s="83">
        <f t="shared" si="136"/>
        <v>0</v>
      </c>
      <c r="BF166" s="83">
        <f t="shared" si="137"/>
        <v>0</v>
      </c>
      <c r="BG166" s="83">
        <f t="shared" si="138"/>
        <v>0</v>
      </c>
      <c r="BH166" s="83">
        <f t="shared" si="139"/>
        <v>0</v>
      </c>
      <c r="BI166" s="83">
        <f t="shared" si="140"/>
        <v>0</v>
      </c>
      <c r="BJ166" s="83">
        <f t="shared" si="141"/>
        <v>0</v>
      </c>
      <c r="BK166" s="83">
        <f t="shared" si="142"/>
        <v>0</v>
      </c>
      <c r="BL166" s="494">
        <f t="shared" si="143"/>
        <v>0</v>
      </c>
      <c r="BM166" s="83">
        <f t="shared" si="144"/>
        <v>0</v>
      </c>
      <c r="BN166" s="83">
        <f t="shared" si="145"/>
        <v>0</v>
      </c>
      <c r="BO166" s="83">
        <f t="shared" si="146"/>
        <v>0</v>
      </c>
      <c r="BP166" s="83">
        <f t="shared" si="147"/>
        <v>0</v>
      </c>
      <c r="BQ166" s="83">
        <f t="shared" si="148"/>
        <v>0</v>
      </c>
      <c r="BR166" s="83">
        <f t="shared" si="149"/>
        <v>0</v>
      </c>
      <c r="BS166" s="83">
        <f t="shared" si="150"/>
        <v>0</v>
      </c>
      <c r="BT166" s="83">
        <f t="shared" si="151"/>
        <v>0</v>
      </c>
      <c r="BU166" s="83">
        <f t="shared" si="152"/>
        <v>0</v>
      </c>
      <c r="BV166" s="83">
        <f t="shared" si="153"/>
        <v>0</v>
      </c>
      <c r="BW166" s="83">
        <f t="shared" si="154"/>
        <v>0</v>
      </c>
      <c r="BX166" s="83">
        <f t="shared" si="155"/>
        <v>0</v>
      </c>
      <c r="BY166" s="494">
        <f t="shared" si="156"/>
        <v>0</v>
      </c>
      <c r="BZ166" s="498">
        <f t="shared" si="165"/>
        <v>0</v>
      </c>
      <c r="CA166" s="1553"/>
      <c r="CB166" s="1553"/>
      <c r="CC166" s="1553"/>
      <c r="CD166" s="1553"/>
      <c r="CE166" s="1553"/>
      <c r="CF166" s="1564">
        <v>1.2803999999999999E-2</v>
      </c>
      <c r="CG166" s="1564">
        <v>0</v>
      </c>
      <c r="CH166" s="1564">
        <v>0</v>
      </c>
      <c r="CI166" s="1564">
        <v>0</v>
      </c>
      <c r="CJ166" s="1564">
        <v>1.2803999999999999E-2</v>
      </c>
      <c r="CK166" s="8"/>
      <c r="CL166" s="8"/>
    </row>
    <row r="167" spans="1:90" ht="23" customHeight="1">
      <c r="A167" s="910" t="s">
        <v>1122</v>
      </c>
      <c r="B167" s="1779" t="s">
        <v>1134</v>
      </c>
      <c r="C167" s="919"/>
      <c r="D167" s="915" t="s">
        <v>53</v>
      </c>
      <c r="E167" s="919"/>
      <c r="F167" s="986">
        <f t="shared" si="157"/>
        <v>7.7211999999999989E-2</v>
      </c>
      <c r="G167" s="987">
        <f t="shared" si="118"/>
        <v>0.30031199999999997</v>
      </c>
      <c r="H167" s="988">
        <f t="shared" si="158"/>
        <v>3.4920000000000003E-3</v>
      </c>
      <c r="I167" s="988">
        <f t="shared" si="166"/>
        <v>3.4920000000000003E-3</v>
      </c>
      <c r="J167" s="988">
        <f t="shared" si="166"/>
        <v>3.4920000000000003E-3</v>
      </c>
      <c r="K167" s="988">
        <f t="shared" si="166"/>
        <v>3.4920000000000003E-3</v>
      </c>
      <c r="L167" s="988">
        <f t="shared" si="166"/>
        <v>3.4920000000000003E-3</v>
      </c>
      <c r="M167" s="988">
        <f t="shared" si="166"/>
        <v>3.4920000000000003E-3</v>
      </c>
      <c r="N167" s="989">
        <f t="shared" si="119"/>
        <v>2.0952000000000002E-2</v>
      </c>
      <c r="O167" s="990">
        <f t="shared" si="160"/>
        <v>1.1174399999999999E-2</v>
      </c>
      <c r="P167" s="990">
        <f t="shared" si="167"/>
        <v>1.1174399999999999E-2</v>
      </c>
      <c r="Q167" s="990">
        <f t="shared" si="167"/>
        <v>1.1174399999999999E-2</v>
      </c>
      <c r="R167" s="990">
        <f t="shared" si="167"/>
        <v>1.1174399999999999E-2</v>
      </c>
      <c r="S167" s="990">
        <f t="shared" si="167"/>
        <v>1.1174399999999999E-2</v>
      </c>
      <c r="T167" s="990">
        <f t="shared" si="167"/>
        <v>1.1174399999999999E-2</v>
      </c>
      <c r="U167" s="990">
        <f t="shared" si="167"/>
        <v>1.1174399999999999E-2</v>
      </c>
      <c r="V167" s="990">
        <f t="shared" si="167"/>
        <v>1.1174399999999999E-2</v>
      </c>
      <c r="W167" s="990">
        <f t="shared" si="167"/>
        <v>1.1174399999999999E-2</v>
      </c>
      <c r="X167" s="990">
        <f t="shared" si="167"/>
        <v>1.1174399999999999E-2</v>
      </c>
      <c r="Y167" s="990">
        <f t="shared" si="167"/>
        <v>1.1174399999999999E-2</v>
      </c>
      <c r="Z167" s="990">
        <f t="shared" si="167"/>
        <v>1.1174399999999999E-2</v>
      </c>
      <c r="AA167" s="989">
        <f t="shared" si="120"/>
        <v>0.13409279999999998</v>
      </c>
      <c r="AB167" s="990">
        <f t="shared" si="162"/>
        <v>8.3808000000000007E-3</v>
      </c>
      <c r="AC167" s="990">
        <f t="shared" si="168"/>
        <v>8.3808000000000007E-3</v>
      </c>
      <c r="AD167" s="990">
        <f t="shared" si="168"/>
        <v>8.3808000000000007E-3</v>
      </c>
      <c r="AE167" s="990">
        <f t="shared" si="168"/>
        <v>8.3808000000000007E-3</v>
      </c>
      <c r="AF167" s="990">
        <f t="shared" si="168"/>
        <v>8.3808000000000007E-3</v>
      </c>
      <c r="AG167" s="990">
        <f t="shared" si="168"/>
        <v>8.3808000000000007E-3</v>
      </c>
      <c r="AH167" s="990">
        <f t="shared" si="168"/>
        <v>8.3808000000000007E-3</v>
      </c>
      <c r="AI167" s="990">
        <f t="shared" si="168"/>
        <v>8.3808000000000007E-3</v>
      </c>
      <c r="AJ167" s="990">
        <f t="shared" si="168"/>
        <v>8.3808000000000007E-3</v>
      </c>
      <c r="AK167" s="990">
        <f t="shared" si="168"/>
        <v>8.3808000000000007E-3</v>
      </c>
      <c r="AL167" s="990">
        <f t="shared" si="168"/>
        <v>8.3808000000000007E-3</v>
      </c>
      <c r="AM167" s="990">
        <f t="shared" si="168"/>
        <v>8.3808000000000007E-3</v>
      </c>
      <c r="AN167" s="989">
        <f t="shared" si="121"/>
        <v>0.10056960000000001</v>
      </c>
      <c r="AO167" s="991">
        <f t="shared" si="164"/>
        <v>0.55592640000000004</v>
      </c>
      <c r="AP167" s="992"/>
      <c r="AQ167" s="993">
        <f t="shared" si="122"/>
        <v>0</v>
      </c>
      <c r="AR167" s="994">
        <f t="shared" si="123"/>
        <v>0</v>
      </c>
      <c r="AS167" s="995">
        <f t="shared" si="124"/>
        <v>0</v>
      </c>
      <c r="AT167" s="995">
        <f t="shared" si="125"/>
        <v>0</v>
      </c>
      <c r="AU167" s="995">
        <f t="shared" si="126"/>
        <v>0</v>
      </c>
      <c r="AV167" s="995">
        <f t="shared" si="127"/>
        <v>0</v>
      </c>
      <c r="AW167" s="995">
        <f t="shared" si="128"/>
        <v>0</v>
      </c>
      <c r="AX167" s="995">
        <f t="shared" si="129"/>
        <v>0</v>
      </c>
      <c r="AY167" s="996">
        <f t="shared" si="130"/>
        <v>0</v>
      </c>
      <c r="AZ167" s="997">
        <f t="shared" si="131"/>
        <v>0</v>
      </c>
      <c r="BA167" s="997">
        <f t="shared" si="132"/>
        <v>0</v>
      </c>
      <c r="BB167" s="997">
        <f t="shared" si="133"/>
        <v>0</v>
      </c>
      <c r="BC167" s="997">
        <f t="shared" si="134"/>
        <v>0</v>
      </c>
      <c r="BD167" s="997">
        <f t="shared" si="135"/>
        <v>0</v>
      </c>
      <c r="BE167" s="997">
        <f t="shared" si="136"/>
        <v>0</v>
      </c>
      <c r="BF167" s="997">
        <f t="shared" si="137"/>
        <v>0</v>
      </c>
      <c r="BG167" s="997">
        <f t="shared" si="138"/>
        <v>0</v>
      </c>
      <c r="BH167" s="997">
        <f t="shared" si="139"/>
        <v>0</v>
      </c>
      <c r="BI167" s="997">
        <f t="shared" si="140"/>
        <v>0</v>
      </c>
      <c r="BJ167" s="997">
        <f t="shared" si="141"/>
        <v>0</v>
      </c>
      <c r="BK167" s="997">
        <f t="shared" si="142"/>
        <v>0</v>
      </c>
      <c r="BL167" s="996">
        <f t="shared" si="143"/>
        <v>0</v>
      </c>
      <c r="BM167" s="997">
        <f t="shared" si="144"/>
        <v>0</v>
      </c>
      <c r="BN167" s="997">
        <f t="shared" si="145"/>
        <v>0</v>
      </c>
      <c r="BO167" s="997">
        <f t="shared" si="146"/>
        <v>0</v>
      </c>
      <c r="BP167" s="997">
        <f t="shared" si="147"/>
        <v>0</v>
      </c>
      <c r="BQ167" s="997">
        <f t="shared" si="148"/>
        <v>0</v>
      </c>
      <c r="BR167" s="997">
        <f t="shared" si="149"/>
        <v>0</v>
      </c>
      <c r="BS167" s="997">
        <f t="shared" si="150"/>
        <v>0</v>
      </c>
      <c r="BT167" s="997">
        <f t="shared" si="151"/>
        <v>0</v>
      </c>
      <c r="BU167" s="997">
        <f t="shared" si="152"/>
        <v>0</v>
      </c>
      <c r="BV167" s="997">
        <f t="shared" si="153"/>
        <v>0</v>
      </c>
      <c r="BW167" s="997">
        <f t="shared" si="154"/>
        <v>0</v>
      </c>
      <c r="BX167" s="997">
        <f t="shared" si="155"/>
        <v>0</v>
      </c>
      <c r="BY167" s="996">
        <f t="shared" si="156"/>
        <v>0</v>
      </c>
      <c r="BZ167" s="998">
        <f t="shared" si="165"/>
        <v>0</v>
      </c>
      <c r="CA167" s="1553"/>
      <c r="CB167" s="1553"/>
      <c r="CC167" s="1553"/>
      <c r="CD167" s="1553"/>
      <c r="CE167" s="1553"/>
      <c r="CF167" s="1550">
        <v>0.50051999999999996</v>
      </c>
      <c r="CG167" s="1550">
        <v>3.4920000000000007E-2</v>
      </c>
      <c r="CH167" s="1550">
        <v>0.22348799999999996</v>
      </c>
      <c r="CI167" s="1550">
        <v>0.16761600000000001</v>
      </c>
      <c r="CJ167" s="1550">
        <v>0.92654399999999981</v>
      </c>
      <c r="CK167" s="8"/>
      <c r="CL167" s="8"/>
    </row>
    <row r="168" spans="1:90" ht="23" customHeight="1">
      <c r="A168" s="910" t="s">
        <v>1122</v>
      </c>
      <c r="B168" s="1779"/>
      <c r="C168" s="919"/>
      <c r="D168" s="912" t="s">
        <v>54</v>
      </c>
      <c r="E168" s="919"/>
      <c r="F168" s="960">
        <f t="shared" si="157"/>
        <v>0.12225233333333334</v>
      </c>
      <c r="G168" s="961">
        <f t="shared" si="118"/>
        <v>0.47549399999999997</v>
      </c>
      <c r="H168" s="962">
        <f t="shared" si="158"/>
        <v>5.5290000000000001E-3</v>
      </c>
      <c r="I168" s="962">
        <f t="shared" si="166"/>
        <v>5.5290000000000001E-3</v>
      </c>
      <c r="J168" s="962">
        <f t="shared" si="166"/>
        <v>5.5290000000000001E-3</v>
      </c>
      <c r="K168" s="962">
        <f t="shared" si="166"/>
        <v>5.5290000000000001E-3</v>
      </c>
      <c r="L168" s="962">
        <f t="shared" si="166"/>
        <v>5.5290000000000001E-3</v>
      </c>
      <c r="M168" s="962">
        <f t="shared" si="166"/>
        <v>5.5290000000000001E-3</v>
      </c>
      <c r="N168" s="963">
        <f t="shared" si="119"/>
        <v>3.3174000000000002E-2</v>
      </c>
      <c r="O168" s="964">
        <f t="shared" si="160"/>
        <v>1.7692799999999998E-2</v>
      </c>
      <c r="P168" s="964">
        <f t="shared" si="167"/>
        <v>1.7692799999999998E-2</v>
      </c>
      <c r="Q168" s="964">
        <f t="shared" si="167"/>
        <v>1.7692799999999998E-2</v>
      </c>
      <c r="R168" s="964">
        <f t="shared" si="167"/>
        <v>1.7692799999999998E-2</v>
      </c>
      <c r="S168" s="964">
        <f t="shared" si="167"/>
        <v>1.7692799999999998E-2</v>
      </c>
      <c r="T168" s="964">
        <f t="shared" si="167"/>
        <v>1.7692799999999998E-2</v>
      </c>
      <c r="U168" s="964">
        <f t="shared" si="167"/>
        <v>1.7692799999999998E-2</v>
      </c>
      <c r="V168" s="964">
        <f t="shared" si="167"/>
        <v>1.7692799999999998E-2</v>
      </c>
      <c r="W168" s="964">
        <f t="shared" si="167"/>
        <v>1.7692799999999998E-2</v>
      </c>
      <c r="X168" s="964">
        <f t="shared" si="167"/>
        <v>1.7692799999999998E-2</v>
      </c>
      <c r="Y168" s="964">
        <f t="shared" si="167"/>
        <v>1.7692799999999998E-2</v>
      </c>
      <c r="Z168" s="964">
        <f t="shared" si="167"/>
        <v>1.7692799999999998E-2</v>
      </c>
      <c r="AA168" s="963">
        <f t="shared" si="120"/>
        <v>0.21231359999999996</v>
      </c>
      <c r="AB168" s="964">
        <f t="shared" si="162"/>
        <v>1.3269599999999999E-2</v>
      </c>
      <c r="AC168" s="964">
        <f t="shared" si="168"/>
        <v>1.3269599999999999E-2</v>
      </c>
      <c r="AD168" s="964">
        <f t="shared" si="168"/>
        <v>1.3269599999999999E-2</v>
      </c>
      <c r="AE168" s="964">
        <f t="shared" si="168"/>
        <v>1.3269599999999999E-2</v>
      </c>
      <c r="AF168" s="964">
        <f t="shared" si="168"/>
        <v>1.3269599999999999E-2</v>
      </c>
      <c r="AG168" s="964">
        <f t="shared" si="168"/>
        <v>1.3269599999999999E-2</v>
      </c>
      <c r="AH168" s="964">
        <f t="shared" si="168"/>
        <v>1.3269599999999999E-2</v>
      </c>
      <c r="AI168" s="964">
        <f t="shared" si="168"/>
        <v>1.3269599999999999E-2</v>
      </c>
      <c r="AJ168" s="964">
        <f t="shared" si="168"/>
        <v>1.3269599999999999E-2</v>
      </c>
      <c r="AK168" s="964">
        <f t="shared" si="168"/>
        <v>1.3269599999999999E-2</v>
      </c>
      <c r="AL168" s="964">
        <f t="shared" si="168"/>
        <v>1.3269599999999999E-2</v>
      </c>
      <c r="AM168" s="964">
        <f t="shared" si="168"/>
        <v>1.3269599999999999E-2</v>
      </c>
      <c r="AN168" s="963">
        <f t="shared" si="121"/>
        <v>0.15923519999999999</v>
      </c>
      <c r="AO168" s="965">
        <f t="shared" si="164"/>
        <v>0.88021680000000002</v>
      </c>
      <c r="AP168" s="966"/>
      <c r="AQ168" s="967">
        <f t="shared" si="122"/>
        <v>0</v>
      </c>
      <c r="AR168" s="968">
        <f t="shared" si="123"/>
        <v>0</v>
      </c>
      <c r="AS168" s="969">
        <f t="shared" si="124"/>
        <v>0</v>
      </c>
      <c r="AT168" s="969">
        <f t="shared" si="125"/>
        <v>0</v>
      </c>
      <c r="AU168" s="969">
        <f t="shared" si="126"/>
        <v>0</v>
      </c>
      <c r="AV168" s="969">
        <f t="shared" si="127"/>
        <v>0</v>
      </c>
      <c r="AW168" s="969">
        <f t="shared" si="128"/>
        <v>0</v>
      </c>
      <c r="AX168" s="969">
        <f t="shared" si="129"/>
        <v>0</v>
      </c>
      <c r="AY168" s="970">
        <f t="shared" si="130"/>
        <v>0</v>
      </c>
      <c r="AZ168" s="971">
        <f t="shared" si="131"/>
        <v>0</v>
      </c>
      <c r="BA168" s="971">
        <f t="shared" si="132"/>
        <v>0</v>
      </c>
      <c r="BB168" s="971">
        <f t="shared" si="133"/>
        <v>0</v>
      </c>
      <c r="BC168" s="971">
        <f t="shared" si="134"/>
        <v>0</v>
      </c>
      <c r="BD168" s="971">
        <f t="shared" si="135"/>
        <v>0</v>
      </c>
      <c r="BE168" s="971">
        <f t="shared" si="136"/>
        <v>0</v>
      </c>
      <c r="BF168" s="971">
        <f t="shared" si="137"/>
        <v>0</v>
      </c>
      <c r="BG168" s="971">
        <f t="shared" si="138"/>
        <v>0</v>
      </c>
      <c r="BH168" s="971">
        <f t="shared" si="139"/>
        <v>0</v>
      </c>
      <c r="BI168" s="971">
        <f t="shared" si="140"/>
        <v>0</v>
      </c>
      <c r="BJ168" s="971">
        <f t="shared" si="141"/>
        <v>0</v>
      </c>
      <c r="BK168" s="971">
        <f t="shared" si="142"/>
        <v>0</v>
      </c>
      <c r="BL168" s="970">
        <f t="shared" si="143"/>
        <v>0</v>
      </c>
      <c r="BM168" s="971">
        <f t="shared" si="144"/>
        <v>0</v>
      </c>
      <c r="BN168" s="971">
        <f t="shared" si="145"/>
        <v>0</v>
      </c>
      <c r="BO168" s="971">
        <f t="shared" si="146"/>
        <v>0</v>
      </c>
      <c r="BP168" s="971">
        <f t="shared" si="147"/>
        <v>0</v>
      </c>
      <c r="BQ168" s="971">
        <f t="shared" si="148"/>
        <v>0</v>
      </c>
      <c r="BR168" s="971">
        <f t="shared" si="149"/>
        <v>0</v>
      </c>
      <c r="BS168" s="971">
        <f t="shared" si="150"/>
        <v>0</v>
      </c>
      <c r="BT168" s="971">
        <f t="shared" si="151"/>
        <v>0</v>
      </c>
      <c r="BU168" s="971">
        <f t="shared" si="152"/>
        <v>0</v>
      </c>
      <c r="BV168" s="971">
        <f t="shared" si="153"/>
        <v>0</v>
      </c>
      <c r="BW168" s="971">
        <f t="shared" si="154"/>
        <v>0</v>
      </c>
      <c r="BX168" s="971">
        <f t="shared" si="155"/>
        <v>0</v>
      </c>
      <c r="BY168" s="970">
        <f t="shared" si="156"/>
        <v>0</v>
      </c>
      <c r="BZ168" s="972">
        <f t="shared" si="165"/>
        <v>0</v>
      </c>
      <c r="CA168" s="1553"/>
      <c r="CB168" s="1553"/>
      <c r="CC168" s="1553"/>
      <c r="CD168" s="1553"/>
      <c r="CE168" s="1553"/>
      <c r="CF168" s="1552">
        <v>0.79249000000000003</v>
      </c>
      <c r="CG168" s="1552">
        <v>5.5290000000000006E-2</v>
      </c>
      <c r="CH168" s="1552">
        <v>0.35385599999999995</v>
      </c>
      <c r="CI168" s="1552">
        <v>0.26539200000000002</v>
      </c>
      <c r="CJ168" s="1552">
        <v>1.467028</v>
      </c>
      <c r="CK168" s="8"/>
      <c r="CL168" s="8"/>
    </row>
    <row r="169" spans="1:90" ht="23" customHeight="1">
      <c r="A169" s="1533" t="s">
        <v>1122</v>
      </c>
      <c r="B169" s="1767"/>
      <c r="C169" s="1518"/>
      <c r="D169" s="1521" t="s">
        <v>21</v>
      </c>
      <c r="E169" s="1518"/>
      <c r="F169" s="999">
        <f t="shared" si="157"/>
        <v>0.24450466666666668</v>
      </c>
      <c r="G169" s="1000">
        <f t="shared" si="118"/>
        <v>0.95098799999999994</v>
      </c>
      <c r="H169" s="1001">
        <f t="shared" si="158"/>
        <v>1.1058E-2</v>
      </c>
      <c r="I169" s="1001">
        <f t="shared" si="166"/>
        <v>1.1058E-2</v>
      </c>
      <c r="J169" s="1001">
        <f t="shared" si="166"/>
        <v>1.1058E-2</v>
      </c>
      <c r="K169" s="1001">
        <f t="shared" si="166"/>
        <v>1.1058E-2</v>
      </c>
      <c r="L169" s="1001">
        <f t="shared" si="166"/>
        <v>1.1058E-2</v>
      </c>
      <c r="M169" s="1001">
        <f t="shared" si="166"/>
        <v>1.1058E-2</v>
      </c>
      <c r="N169" s="1002">
        <f t="shared" si="119"/>
        <v>6.6348000000000004E-2</v>
      </c>
      <c r="O169" s="1003">
        <f t="shared" si="160"/>
        <v>3.5385599999999996E-2</v>
      </c>
      <c r="P169" s="1003">
        <f t="shared" si="167"/>
        <v>3.5385599999999996E-2</v>
      </c>
      <c r="Q169" s="1003">
        <f t="shared" si="167"/>
        <v>3.5385599999999996E-2</v>
      </c>
      <c r="R169" s="1003">
        <f t="shared" si="167"/>
        <v>3.5385599999999996E-2</v>
      </c>
      <c r="S169" s="1003">
        <f t="shared" si="167"/>
        <v>3.5385599999999996E-2</v>
      </c>
      <c r="T169" s="1003">
        <f t="shared" si="167"/>
        <v>3.5385599999999996E-2</v>
      </c>
      <c r="U169" s="1003">
        <f t="shared" si="167"/>
        <v>3.5385599999999996E-2</v>
      </c>
      <c r="V169" s="1003">
        <f t="shared" si="167"/>
        <v>3.5385599999999996E-2</v>
      </c>
      <c r="W169" s="1003">
        <f t="shared" si="167"/>
        <v>3.5385599999999996E-2</v>
      </c>
      <c r="X169" s="1003">
        <f t="shared" si="167"/>
        <v>3.5385599999999996E-2</v>
      </c>
      <c r="Y169" s="1003">
        <f t="shared" si="167"/>
        <v>3.5385599999999996E-2</v>
      </c>
      <c r="Z169" s="1003">
        <f t="shared" si="167"/>
        <v>3.5385599999999996E-2</v>
      </c>
      <c r="AA169" s="1002">
        <f t="shared" si="120"/>
        <v>0.42462719999999993</v>
      </c>
      <c r="AB169" s="1003">
        <f t="shared" si="162"/>
        <v>2.6539199999999999E-2</v>
      </c>
      <c r="AC169" s="1003">
        <f t="shared" si="168"/>
        <v>2.6539199999999999E-2</v>
      </c>
      <c r="AD169" s="1003">
        <f t="shared" si="168"/>
        <v>2.6539199999999999E-2</v>
      </c>
      <c r="AE169" s="1003">
        <f t="shared" si="168"/>
        <v>2.6539199999999999E-2</v>
      </c>
      <c r="AF169" s="1003">
        <f t="shared" si="168"/>
        <v>2.6539199999999999E-2</v>
      </c>
      <c r="AG169" s="1003">
        <f t="shared" si="168"/>
        <v>2.6539199999999999E-2</v>
      </c>
      <c r="AH169" s="1003">
        <f t="shared" si="168"/>
        <v>2.6539199999999999E-2</v>
      </c>
      <c r="AI169" s="1003">
        <f t="shared" si="168"/>
        <v>2.6539199999999999E-2</v>
      </c>
      <c r="AJ169" s="1003">
        <f t="shared" si="168"/>
        <v>2.6539199999999999E-2</v>
      </c>
      <c r="AK169" s="1003">
        <f t="shared" si="168"/>
        <v>2.6539199999999999E-2</v>
      </c>
      <c r="AL169" s="1003">
        <f t="shared" si="168"/>
        <v>2.6539199999999999E-2</v>
      </c>
      <c r="AM169" s="1003">
        <f t="shared" si="168"/>
        <v>2.6539199999999999E-2</v>
      </c>
      <c r="AN169" s="1002">
        <f t="shared" si="121"/>
        <v>0.31847039999999999</v>
      </c>
      <c r="AO169" s="1004">
        <f t="shared" si="164"/>
        <v>1.7604336</v>
      </c>
      <c r="AP169" s="1005"/>
      <c r="AQ169" s="1006">
        <f t="shared" si="122"/>
        <v>0</v>
      </c>
      <c r="AR169" s="1007">
        <f t="shared" si="123"/>
        <v>0</v>
      </c>
      <c r="AS169" s="1008">
        <f t="shared" si="124"/>
        <v>0</v>
      </c>
      <c r="AT169" s="1008">
        <f t="shared" si="125"/>
        <v>0</v>
      </c>
      <c r="AU169" s="1008">
        <f t="shared" si="126"/>
        <v>0</v>
      </c>
      <c r="AV169" s="1008">
        <f t="shared" si="127"/>
        <v>0</v>
      </c>
      <c r="AW169" s="1008">
        <f t="shared" si="128"/>
        <v>0</v>
      </c>
      <c r="AX169" s="1008">
        <f t="shared" si="129"/>
        <v>0</v>
      </c>
      <c r="AY169" s="1009">
        <f t="shared" si="130"/>
        <v>0</v>
      </c>
      <c r="AZ169" s="1010">
        <f t="shared" si="131"/>
        <v>0</v>
      </c>
      <c r="BA169" s="1010">
        <f t="shared" si="132"/>
        <v>0</v>
      </c>
      <c r="BB169" s="1010">
        <f t="shared" si="133"/>
        <v>0</v>
      </c>
      <c r="BC169" s="1010">
        <f t="shared" si="134"/>
        <v>0</v>
      </c>
      <c r="BD169" s="1010">
        <f t="shared" si="135"/>
        <v>0</v>
      </c>
      <c r="BE169" s="1010">
        <f t="shared" si="136"/>
        <v>0</v>
      </c>
      <c r="BF169" s="1010">
        <f t="shared" si="137"/>
        <v>0</v>
      </c>
      <c r="BG169" s="1010">
        <f t="shared" si="138"/>
        <v>0</v>
      </c>
      <c r="BH169" s="1010">
        <f t="shared" si="139"/>
        <v>0</v>
      </c>
      <c r="BI169" s="1010">
        <f t="shared" si="140"/>
        <v>0</v>
      </c>
      <c r="BJ169" s="1010">
        <f t="shared" si="141"/>
        <v>0</v>
      </c>
      <c r="BK169" s="1010">
        <f t="shared" si="142"/>
        <v>0</v>
      </c>
      <c r="BL169" s="1009">
        <f t="shared" si="143"/>
        <v>0</v>
      </c>
      <c r="BM169" s="1010">
        <f t="shared" si="144"/>
        <v>0</v>
      </c>
      <c r="BN169" s="1010">
        <f t="shared" si="145"/>
        <v>0</v>
      </c>
      <c r="BO169" s="1010">
        <f t="shared" si="146"/>
        <v>0</v>
      </c>
      <c r="BP169" s="1010">
        <f t="shared" si="147"/>
        <v>0</v>
      </c>
      <c r="BQ169" s="1010">
        <f t="shared" si="148"/>
        <v>0</v>
      </c>
      <c r="BR169" s="1010">
        <f t="shared" si="149"/>
        <v>0</v>
      </c>
      <c r="BS169" s="1010">
        <f t="shared" si="150"/>
        <v>0</v>
      </c>
      <c r="BT169" s="1010">
        <f t="shared" si="151"/>
        <v>0</v>
      </c>
      <c r="BU169" s="1010">
        <f t="shared" si="152"/>
        <v>0</v>
      </c>
      <c r="BV169" s="1010">
        <f t="shared" si="153"/>
        <v>0</v>
      </c>
      <c r="BW169" s="1010">
        <f t="shared" si="154"/>
        <v>0</v>
      </c>
      <c r="BX169" s="1010">
        <f t="shared" si="155"/>
        <v>0</v>
      </c>
      <c r="BY169" s="1009">
        <f t="shared" si="156"/>
        <v>0</v>
      </c>
      <c r="BZ169" s="1011">
        <f t="shared" si="165"/>
        <v>0</v>
      </c>
      <c r="CA169" s="1553"/>
      <c r="CB169" s="1553"/>
      <c r="CC169" s="1553"/>
      <c r="CD169" s="1553"/>
      <c r="CE169" s="1553"/>
      <c r="CF169" s="1558">
        <v>1.5849800000000001</v>
      </c>
      <c r="CG169" s="1558">
        <v>0.11058000000000001</v>
      </c>
      <c r="CH169" s="1558">
        <v>0.7077119999999999</v>
      </c>
      <c r="CI169" s="1558">
        <v>0.53078400000000003</v>
      </c>
      <c r="CJ169" s="1558">
        <v>2.934056</v>
      </c>
      <c r="CK169" s="8"/>
      <c r="CL169" s="8"/>
    </row>
    <row r="170" spans="1:90" ht="23" customHeight="1">
      <c r="A170" s="910" t="s">
        <v>1122</v>
      </c>
      <c r="B170" s="1518" t="s">
        <v>1135</v>
      </c>
      <c r="C170" s="1518"/>
      <c r="D170" s="1521" t="s">
        <v>1100</v>
      </c>
      <c r="E170" s="1518"/>
      <c r="F170" s="1046">
        <f t="shared" si="157"/>
        <v>0.86863499999999993</v>
      </c>
      <c r="G170" s="1047">
        <f t="shared" si="118"/>
        <v>3.3785100000000003</v>
      </c>
      <c r="H170" s="1048">
        <f t="shared" si="158"/>
        <v>3.9285E-2</v>
      </c>
      <c r="I170" s="1048">
        <f t="shared" si="166"/>
        <v>3.9285E-2</v>
      </c>
      <c r="J170" s="1048">
        <f t="shared" si="166"/>
        <v>3.9285E-2</v>
      </c>
      <c r="K170" s="1048">
        <f t="shared" si="166"/>
        <v>3.9285E-2</v>
      </c>
      <c r="L170" s="1048">
        <f t="shared" si="166"/>
        <v>3.9285E-2</v>
      </c>
      <c r="M170" s="1048">
        <f t="shared" si="166"/>
        <v>3.9285E-2</v>
      </c>
      <c r="N170" s="1049">
        <f t="shared" si="119"/>
        <v>0.23571</v>
      </c>
      <c r="O170" s="1050">
        <f t="shared" si="160"/>
        <v>0.12571200000000002</v>
      </c>
      <c r="P170" s="1050">
        <f t="shared" si="167"/>
        <v>0.12571200000000002</v>
      </c>
      <c r="Q170" s="1050">
        <f t="shared" si="167"/>
        <v>0.12571200000000002</v>
      </c>
      <c r="R170" s="1050">
        <f t="shared" si="167"/>
        <v>0.12571200000000002</v>
      </c>
      <c r="S170" s="1050">
        <f t="shared" si="167"/>
        <v>0.12571200000000002</v>
      </c>
      <c r="T170" s="1050">
        <f t="shared" si="167"/>
        <v>0.12571200000000002</v>
      </c>
      <c r="U170" s="1050">
        <f t="shared" si="167"/>
        <v>0.12571200000000002</v>
      </c>
      <c r="V170" s="1050">
        <f t="shared" si="167"/>
        <v>0.12571200000000002</v>
      </c>
      <c r="W170" s="1050">
        <f t="shared" si="167"/>
        <v>0.12571200000000002</v>
      </c>
      <c r="X170" s="1050">
        <f t="shared" si="167"/>
        <v>0.12571200000000002</v>
      </c>
      <c r="Y170" s="1050">
        <f t="shared" si="167"/>
        <v>0.12571200000000002</v>
      </c>
      <c r="Z170" s="1050">
        <f t="shared" si="167"/>
        <v>0.12571200000000002</v>
      </c>
      <c r="AA170" s="1049">
        <f t="shared" si="120"/>
        <v>1.5085440000000003</v>
      </c>
      <c r="AB170" s="1050">
        <f t="shared" si="162"/>
        <v>9.4283999999999979E-2</v>
      </c>
      <c r="AC170" s="1050">
        <f t="shared" si="168"/>
        <v>9.4283999999999979E-2</v>
      </c>
      <c r="AD170" s="1050">
        <f t="shared" si="168"/>
        <v>9.4283999999999979E-2</v>
      </c>
      <c r="AE170" s="1050">
        <f t="shared" si="168"/>
        <v>9.4283999999999979E-2</v>
      </c>
      <c r="AF170" s="1050">
        <f t="shared" si="168"/>
        <v>9.4283999999999979E-2</v>
      </c>
      <c r="AG170" s="1050">
        <f t="shared" si="168"/>
        <v>9.4283999999999979E-2</v>
      </c>
      <c r="AH170" s="1050">
        <f t="shared" si="168"/>
        <v>9.4283999999999979E-2</v>
      </c>
      <c r="AI170" s="1050">
        <f t="shared" si="168"/>
        <v>9.4283999999999979E-2</v>
      </c>
      <c r="AJ170" s="1050">
        <f t="shared" si="168"/>
        <v>9.4283999999999979E-2</v>
      </c>
      <c r="AK170" s="1050">
        <f t="shared" si="168"/>
        <v>9.4283999999999979E-2</v>
      </c>
      <c r="AL170" s="1050">
        <f t="shared" si="168"/>
        <v>9.4283999999999979E-2</v>
      </c>
      <c r="AM170" s="1050">
        <f t="shared" si="168"/>
        <v>9.4283999999999979E-2</v>
      </c>
      <c r="AN170" s="1049">
        <f t="shared" si="121"/>
        <v>1.1314079999999997</v>
      </c>
      <c r="AO170" s="1051">
        <f t="shared" si="164"/>
        <v>6.2541720000000005</v>
      </c>
      <c r="AP170" s="570"/>
      <c r="AQ170" s="571">
        <f t="shared" si="122"/>
        <v>0</v>
      </c>
      <c r="AR170" s="1052">
        <f t="shared" si="123"/>
        <v>0</v>
      </c>
      <c r="AS170" s="1053">
        <f t="shared" si="124"/>
        <v>0</v>
      </c>
      <c r="AT170" s="1053">
        <f t="shared" si="125"/>
        <v>0</v>
      </c>
      <c r="AU170" s="1053">
        <f t="shared" si="126"/>
        <v>0</v>
      </c>
      <c r="AV170" s="1053">
        <f t="shared" si="127"/>
        <v>0</v>
      </c>
      <c r="AW170" s="1053">
        <f t="shared" si="128"/>
        <v>0</v>
      </c>
      <c r="AX170" s="1053">
        <f t="shared" si="129"/>
        <v>0</v>
      </c>
      <c r="AY170" s="821">
        <f t="shared" si="130"/>
        <v>0</v>
      </c>
      <c r="AZ170" s="820">
        <f t="shared" si="131"/>
        <v>0</v>
      </c>
      <c r="BA170" s="820">
        <f t="shared" si="132"/>
        <v>0</v>
      </c>
      <c r="BB170" s="820">
        <f t="shared" si="133"/>
        <v>0</v>
      </c>
      <c r="BC170" s="820">
        <f t="shared" si="134"/>
        <v>0</v>
      </c>
      <c r="BD170" s="820">
        <f t="shared" si="135"/>
        <v>0</v>
      </c>
      <c r="BE170" s="820">
        <f t="shared" si="136"/>
        <v>0</v>
      </c>
      <c r="BF170" s="820">
        <f t="shared" si="137"/>
        <v>0</v>
      </c>
      <c r="BG170" s="820">
        <f t="shared" si="138"/>
        <v>0</v>
      </c>
      <c r="BH170" s="820">
        <f t="shared" si="139"/>
        <v>0</v>
      </c>
      <c r="BI170" s="820">
        <f t="shared" si="140"/>
        <v>0</v>
      </c>
      <c r="BJ170" s="820">
        <f t="shared" si="141"/>
        <v>0</v>
      </c>
      <c r="BK170" s="820">
        <f t="shared" si="142"/>
        <v>0</v>
      </c>
      <c r="BL170" s="821">
        <f t="shared" si="143"/>
        <v>0</v>
      </c>
      <c r="BM170" s="820">
        <f t="shared" si="144"/>
        <v>0</v>
      </c>
      <c r="BN170" s="820">
        <f t="shared" si="145"/>
        <v>0</v>
      </c>
      <c r="BO170" s="820">
        <f t="shared" si="146"/>
        <v>0</v>
      </c>
      <c r="BP170" s="820">
        <f t="shared" si="147"/>
        <v>0</v>
      </c>
      <c r="BQ170" s="820">
        <f t="shared" si="148"/>
        <v>0</v>
      </c>
      <c r="BR170" s="820">
        <f t="shared" si="149"/>
        <v>0</v>
      </c>
      <c r="BS170" s="820">
        <f t="shared" si="150"/>
        <v>0</v>
      </c>
      <c r="BT170" s="820">
        <f t="shared" si="151"/>
        <v>0</v>
      </c>
      <c r="BU170" s="820">
        <f t="shared" si="152"/>
        <v>0</v>
      </c>
      <c r="BV170" s="820">
        <f t="shared" si="153"/>
        <v>0</v>
      </c>
      <c r="BW170" s="820">
        <f t="shared" si="154"/>
        <v>0</v>
      </c>
      <c r="BX170" s="820">
        <f t="shared" si="155"/>
        <v>0</v>
      </c>
      <c r="BY170" s="821">
        <f t="shared" si="156"/>
        <v>0</v>
      </c>
      <c r="BZ170" s="1054">
        <f t="shared" si="165"/>
        <v>0</v>
      </c>
      <c r="CA170" s="1553"/>
      <c r="CB170" s="1553"/>
      <c r="CC170" s="1553"/>
      <c r="CD170" s="1553"/>
      <c r="CE170" s="1553"/>
      <c r="CF170" s="1558">
        <v>5.6308500000000006</v>
      </c>
      <c r="CG170" s="1558">
        <v>0.39285000000000003</v>
      </c>
      <c r="CH170" s="1558">
        <v>2.5142400000000005</v>
      </c>
      <c r="CI170" s="1558">
        <v>1.8856799999999998</v>
      </c>
      <c r="CJ170" s="1558">
        <v>10.42362</v>
      </c>
      <c r="CK170" s="8"/>
      <c r="CL170" s="8"/>
    </row>
    <row r="171" spans="1:90" ht="23" customHeight="1">
      <c r="A171" s="910" t="s">
        <v>1122</v>
      </c>
      <c r="B171" s="1518" t="s">
        <v>1136</v>
      </c>
      <c r="C171" s="1518"/>
      <c r="D171" s="1521" t="s">
        <v>1100</v>
      </c>
      <c r="E171" s="1518"/>
      <c r="F171" s="101">
        <f t="shared" si="157"/>
        <v>0.12225233333333334</v>
      </c>
      <c r="G171" s="102">
        <f t="shared" si="118"/>
        <v>0.47549399999999997</v>
      </c>
      <c r="H171" s="504">
        <f t="shared" si="158"/>
        <v>5.5290000000000001E-3</v>
      </c>
      <c r="I171" s="504">
        <f t="shared" si="166"/>
        <v>5.5290000000000001E-3</v>
      </c>
      <c r="J171" s="504">
        <f t="shared" si="166"/>
        <v>5.5290000000000001E-3</v>
      </c>
      <c r="K171" s="504">
        <f t="shared" si="166"/>
        <v>5.5290000000000001E-3</v>
      </c>
      <c r="L171" s="504">
        <f t="shared" si="166"/>
        <v>5.5290000000000001E-3</v>
      </c>
      <c r="M171" s="504">
        <f t="shared" si="166"/>
        <v>5.5290000000000001E-3</v>
      </c>
      <c r="N171" s="103">
        <f t="shared" si="119"/>
        <v>3.3174000000000002E-2</v>
      </c>
      <c r="O171" s="515">
        <f t="shared" si="160"/>
        <v>1.7692799999999998E-2</v>
      </c>
      <c r="P171" s="515">
        <f t="shared" si="167"/>
        <v>1.7692799999999998E-2</v>
      </c>
      <c r="Q171" s="515">
        <f t="shared" si="167"/>
        <v>1.7692799999999998E-2</v>
      </c>
      <c r="R171" s="515">
        <f t="shared" si="167"/>
        <v>1.7692799999999998E-2</v>
      </c>
      <c r="S171" s="515">
        <f t="shared" si="167"/>
        <v>1.7692799999999998E-2</v>
      </c>
      <c r="T171" s="515">
        <f t="shared" si="167"/>
        <v>1.7692799999999998E-2</v>
      </c>
      <c r="U171" s="515">
        <f t="shared" si="167"/>
        <v>1.7692799999999998E-2</v>
      </c>
      <c r="V171" s="515">
        <f t="shared" si="167"/>
        <v>1.7692799999999998E-2</v>
      </c>
      <c r="W171" s="515">
        <f t="shared" si="167"/>
        <v>1.7692799999999998E-2</v>
      </c>
      <c r="X171" s="515">
        <f t="shared" si="167"/>
        <v>1.7692799999999998E-2</v>
      </c>
      <c r="Y171" s="515">
        <f t="shared" si="167"/>
        <v>1.7692799999999998E-2</v>
      </c>
      <c r="Z171" s="515">
        <f t="shared" si="167"/>
        <v>1.7692799999999998E-2</v>
      </c>
      <c r="AA171" s="103">
        <f t="shared" si="120"/>
        <v>0.21231359999999996</v>
      </c>
      <c r="AB171" s="515">
        <f t="shared" si="162"/>
        <v>1.3269599999999999E-2</v>
      </c>
      <c r="AC171" s="515">
        <f t="shared" si="168"/>
        <v>1.3269599999999999E-2</v>
      </c>
      <c r="AD171" s="515">
        <f t="shared" si="168"/>
        <v>1.3269599999999999E-2</v>
      </c>
      <c r="AE171" s="515">
        <f t="shared" si="168"/>
        <v>1.3269599999999999E-2</v>
      </c>
      <c r="AF171" s="515">
        <f t="shared" si="168"/>
        <v>1.3269599999999999E-2</v>
      </c>
      <c r="AG171" s="515">
        <f t="shared" si="168"/>
        <v>1.3269599999999999E-2</v>
      </c>
      <c r="AH171" s="515">
        <f t="shared" si="168"/>
        <v>1.3269599999999999E-2</v>
      </c>
      <c r="AI171" s="515">
        <f t="shared" si="168"/>
        <v>1.3269599999999999E-2</v>
      </c>
      <c r="AJ171" s="515">
        <f t="shared" si="168"/>
        <v>1.3269599999999999E-2</v>
      </c>
      <c r="AK171" s="515">
        <f t="shared" si="168"/>
        <v>1.3269599999999999E-2</v>
      </c>
      <c r="AL171" s="515">
        <f t="shared" si="168"/>
        <v>1.3269599999999999E-2</v>
      </c>
      <c r="AM171" s="515">
        <f t="shared" si="168"/>
        <v>1.3269599999999999E-2</v>
      </c>
      <c r="AN171" s="103">
        <f t="shared" si="121"/>
        <v>0.15923519999999999</v>
      </c>
      <c r="AO171" s="104">
        <f t="shared" si="164"/>
        <v>0.88021680000000002</v>
      </c>
      <c r="AP171" s="84"/>
      <c r="AQ171" s="58">
        <f t="shared" si="122"/>
        <v>0</v>
      </c>
      <c r="AR171" s="493">
        <f t="shared" si="123"/>
        <v>0</v>
      </c>
      <c r="AS171" s="82">
        <f t="shared" si="124"/>
        <v>0</v>
      </c>
      <c r="AT171" s="82">
        <f t="shared" si="125"/>
        <v>0</v>
      </c>
      <c r="AU171" s="82">
        <f t="shared" si="126"/>
        <v>0</v>
      </c>
      <c r="AV171" s="82">
        <f t="shared" si="127"/>
        <v>0</v>
      </c>
      <c r="AW171" s="82">
        <f t="shared" si="128"/>
        <v>0</v>
      </c>
      <c r="AX171" s="82">
        <f t="shared" si="129"/>
        <v>0</v>
      </c>
      <c r="AY171" s="494">
        <f t="shared" si="130"/>
        <v>0</v>
      </c>
      <c r="AZ171" s="83">
        <f t="shared" si="131"/>
        <v>0</v>
      </c>
      <c r="BA171" s="83">
        <f t="shared" si="132"/>
        <v>0</v>
      </c>
      <c r="BB171" s="83">
        <f t="shared" si="133"/>
        <v>0</v>
      </c>
      <c r="BC171" s="83">
        <f t="shared" si="134"/>
        <v>0</v>
      </c>
      <c r="BD171" s="83">
        <f t="shared" si="135"/>
        <v>0</v>
      </c>
      <c r="BE171" s="83">
        <f t="shared" si="136"/>
        <v>0</v>
      </c>
      <c r="BF171" s="83">
        <f t="shared" si="137"/>
        <v>0</v>
      </c>
      <c r="BG171" s="83">
        <f t="shared" si="138"/>
        <v>0</v>
      </c>
      <c r="BH171" s="83">
        <f t="shared" si="139"/>
        <v>0</v>
      </c>
      <c r="BI171" s="83">
        <f t="shared" si="140"/>
        <v>0</v>
      </c>
      <c r="BJ171" s="83">
        <f t="shared" si="141"/>
        <v>0</v>
      </c>
      <c r="BK171" s="83">
        <f t="shared" si="142"/>
        <v>0</v>
      </c>
      <c r="BL171" s="494">
        <f t="shared" si="143"/>
        <v>0</v>
      </c>
      <c r="BM171" s="83">
        <f t="shared" si="144"/>
        <v>0</v>
      </c>
      <c r="BN171" s="83">
        <f t="shared" si="145"/>
        <v>0</v>
      </c>
      <c r="BO171" s="83">
        <f t="shared" si="146"/>
        <v>0</v>
      </c>
      <c r="BP171" s="83">
        <f t="shared" si="147"/>
        <v>0</v>
      </c>
      <c r="BQ171" s="83">
        <f t="shared" si="148"/>
        <v>0</v>
      </c>
      <c r="BR171" s="83">
        <f t="shared" si="149"/>
        <v>0</v>
      </c>
      <c r="BS171" s="83">
        <f t="shared" si="150"/>
        <v>0</v>
      </c>
      <c r="BT171" s="83">
        <f t="shared" si="151"/>
        <v>0</v>
      </c>
      <c r="BU171" s="83">
        <f t="shared" si="152"/>
        <v>0</v>
      </c>
      <c r="BV171" s="83">
        <f t="shared" si="153"/>
        <v>0</v>
      </c>
      <c r="BW171" s="83">
        <f t="shared" si="154"/>
        <v>0</v>
      </c>
      <c r="BX171" s="83">
        <f t="shared" si="155"/>
        <v>0</v>
      </c>
      <c r="BY171" s="494">
        <f t="shared" si="156"/>
        <v>0</v>
      </c>
      <c r="BZ171" s="498">
        <f t="shared" si="165"/>
        <v>0</v>
      </c>
      <c r="CA171" s="1553"/>
      <c r="CB171" s="1553"/>
      <c r="CC171" s="1553"/>
      <c r="CD171" s="1553"/>
      <c r="CE171" s="1553"/>
      <c r="CF171" s="1558">
        <v>0.79249000000000003</v>
      </c>
      <c r="CG171" s="1558">
        <v>5.5290000000000006E-2</v>
      </c>
      <c r="CH171" s="1558">
        <v>0.35385599999999995</v>
      </c>
      <c r="CI171" s="1558">
        <v>0.26539200000000002</v>
      </c>
      <c r="CJ171" s="1558">
        <v>1.467028</v>
      </c>
      <c r="CK171" s="8"/>
      <c r="CL171" s="8"/>
    </row>
    <row r="172" spans="1:90" ht="23" customHeight="1">
      <c r="A172" s="910" t="s">
        <v>1122</v>
      </c>
      <c r="B172" s="1518" t="s">
        <v>1137</v>
      </c>
      <c r="C172" s="1518"/>
      <c r="D172" s="1521" t="s">
        <v>1100</v>
      </c>
      <c r="E172" s="1518"/>
      <c r="F172" s="1012">
        <f t="shared" si="157"/>
        <v>0.12225233333333334</v>
      </c>
      <c r="G172" s="1013">
        <f t="shared" si="118"/>
        <v>0.47549399999999997</v>
      </c>
      <c r="H172" s="1014">
        <f t="shared" si="158"/>
        <v>5.5290000000000001E-3</v>
      </c>
      <c r="I172" s="1014">
        <f t="shared" si="166"/>
        <v>5.5290000000000001E-3</v>
      </c>
      <c r="J172" s="1014">
        <f t="shared" si="166"/>
        <v>5.5290000000000001E-3</v>
      </c>
      <c r="K172" s="1014">
        <f t="shared" si="166"/>
        <v>5.5290000000000001E-3</v>
      </c>
      <c r="L172" s="1014">
        <f t="shared" si="166"/>
        <v>5.5290000000000001E-3</v>
      </c>
      <c r="M172" s="1014">
        <f t="shared" si="166"/>
        <v>5.5290000000000001E-3</v>
      </c>
      <c r="N172" s="1015">
        <f t="shared" si="119"/>
        <v>3.3174000000000002E-2</v>
      </c>
      <c r="O172" s="1016">
        <f t="shared" si="160"/>
        <v>1.7692799999999998E-2</v>
      </c>
      <c r="P172" s="1016">
        <f t="shared" si="167"/>
        <v>1.7692799999999998E-2</v>
      </c>
      <c r="Q172" s="1016">
        <f t="shared" si="167"/>
        <v>1.7692799999999998E-2</v>
      </c>
      <c r="R172" s="1016">
        <f t="shared" si="167"/>
        <v>1.7692799999999998E-2</v>
      </c>
      <c r="S172" s="1016">
        <f t="shared" si="167"/>
        <v>1.7692799999999998E-2</v>
      </c>
      <c r="T172" s="1016">
        <f t="shared" si="167"/>
        <v>1.7692799999999998E-2</v>
      </c>
      <c r="U172" s="1016">
        <f t="shared" si="167"/>
        <v>1.7692799999999998E-2</v>
      </c>
      <c r="V172" s="1016">
        <f t="shared" si="167"/>
        <v>1.7692799999999998E-2</v>
      </c>
      <c r="W172" s="1016">
        <f t="shared" si="167"/>
        <v>1.7692799999999998E-2</v>
      </c>
      <c r="X172" s="1016">
        <f t="shared" si="167"/>
        <v>1.7692799999999998E-2</v>
      </c>
      <c r="Y172" s="1016">
        <f t="shared" si="167"/>
        <v>1.7692799999999998E-2</v>
      </c>
      <c r="Z172" s="1016">
        <f t="shared" si="167"/>
        <v>1.7692799999999998E-2</v>
      </c>
      <c r="AA172" s="1015">
        <f t="shared" si="120"/>
        <v>0.21231359999999996</v>
      </c>
      <c r="AB172" s="1016">
        <f t="shared" si="162"/>
        <v>1.3269599999999999E-2</v>
      </c>
      <c r="AC172" s="1016">
        <f t="shared" si="168"/>
        <v>1.3269599999999999E-2</v>
      </c>
      <c r="AD172" s="1016">
        <f t="shared" si="168"/>
        <v>1.3269599999999999E-2</v>
      </c>
      <c r="AE172" s="1016">
        <f t="shared" si="168"/>
        <v>1.3269599999999999E-2</v>
      </c>
      <c r="AF172" s="1016">
        <f t="shared" si="168"/>
        <v>1.3269599999999999E-2</v>
      </c>
      <c r="AG172" s="1016">
        <f t="shared" si="168"/>
        <v>1.3269599999999999E-2</v>
      </c>
      <c r="AH172" s="1016">
        <f t="shared" si="168"/>
        <v>1.3269599999999999E-2</v>
      </c>
      <c r="AI172" s="1016">
        <f t="shared" si="168"/>
        <v>1.3269599999999999E-2</v>
      </c>
      <c r="AJ172" s="1016">
        <f t="shared" si="168"/>
        <v>1.3269599999999999E-2</v>
      </c>
      <c r="AK172" s="1016">
        <f t="shared" si="168"/>
        <v>1.3269599999999999E-2</v>
      </c>
      <c r="AL172" s="1016">
        <f t="shared" si="168"/>
        <v>1.3269599999999999E-2</v>
      </c>
      <c r="AM172" s="1016">
        <f t="shared" si="168"/>
        <v>1.3269599999999999E-2</v>
      </c>
      <c r="AN172" s="1015">
        <f t="shared" si="121"/>
        <v>0.15923519999999999</v>
      </c>
      <c r="AO172" s="1017">
        <f t="shared" si="164"/>
        <v>0.88021680000000002</v>
      </c>
      <c r="AP172" s="151"/>
      <c r="AQ172" s="141">
        <f t="shared" si="122"/>
        <v>0</v>
      </c>
      <c r="AR172" s="1018">
        <f t="shared" si="123"/>
        <v>0</v>
      </c>
      <c r="AS172" s="791">
        <f t="shared" si="124"/>
        <v>0</v>
      </c>
      <c r="AT172" s="791">
        <f t="shared" si="125"/>
        <v>0</v>
      </c>
      <c r="AU172" s="791">
        <f t="shared" si="126"/>
        <v>0</v>
      </c>
      <c r="AV172" s="791">
        <f t="shared" si="127"/>
        <v>0</v>
      </c>
      <c r="AW172" s="791">
        <f t="shared" si="128"/>
        <v>0</v>
      </c>
      <c r="AX172" s="791">
        <f t="shared" si="129"/>
        <v>0</v>
      </c>
      <c r="AY172" s="1019">
        <f t="shared" si="130"/>
        <v>0</v>
      </c>
      <c r="AZ172" s="1020">
        <f t="shared" si="131"/>
        <v>0</v>
      </c>
      <c r="BA172" s="1020">
        <f t="shared" si="132"/>
        <v>0</v>
      </c>
      <c r="BB172" s="1020">
        <f t="shared" si="133"/>
        <v>0</v>
      </c>
      <c r="BC172" s="1020">
        <f t="shared" si="134"/>
        <v>0</v>
      </c>
      <c r="BD172" s="1020">
        <f t="shared" si="135"/>
        <v>0</v>
      </c>
      <c r="BE172" s="1020">
        <f t="shared" si="136"/>
        <v>0</v>
      </c>
      <c r="BF172" s="1020">
        <f t="shared" si="137"/>
        <v>0</v>
      </c>
      <c r="BG172" s="1020">
        <f t="shared" si="138"/>
        <v>0</v>
      </c>
      <c r="BH172" s="1020">
        <f t="shared" si="139"/>
        <v>0</v>
      </c>
      <c r="BI172" s="1020">
        <f t="shared" si="140"/>
        <v>0</v>
      </c>
      <c r="BJ172" s="1020">
        <f t="shared" si="141"/>
        <v>0</v>
      </c>
      <c r="BK172" s="1020">
        <f t="shared" si="142"/>
        <v>0</v>
      </c>
      <c r="BL172" s="1019">
        <f t="shared" si="143"/>
        <v>0</v>
      </c>
      <c r="BM172" s="1020">
        <f t="shared" si="144"/>
        <v>0</v>
      </c>
      <c r="BN172" s="1020">
        <f t="shared" si="145"/>
        <v>0</v>
      </c>
      <c r="BO172" s="1020">
        <f t="shared" si="146"/>
        <v>0</v>
      </c>
      <c r="BP172" s="1020">
        <f t="shared" si="147"/>
        <v>0</v>
      </c>
      <c r="BQ172" s="1020">
        <f t="shared" si="148"/>
        <v>0</v>
      </c>
      <c r="BR172" s="1020">
        <f t="shared" si="149"/>
        <v>0</v>
      </c>
      <c r="BS172" s="1020">
        <f t="shared" si="150"/>
        <v>0</v>
      </c>
      <c r="BT172" s="1020">
        <f t="shared" si="151"/>
        <v>0</v>
      </c>
      <c r="BU172" s="1020">
        <f t="shared" si="152"/>
        <v>0</v>
      </c>
      <c r="BV172" s="1020">
        <f t="shared" si="153"/>
        <v>0</v>
      </c>
      <c r="BW172" s="1020">
        <f t="shared" si="154"/>
        <v>0</v>
      </c>
      <c r="BX172" s="1020">
        <f t="shared" si="155"/>
        <v>0</v>
      </c>
      <c r="BY172" s="1019">
        <f t="shared" si="156"/>
        <v>0</v>
      </c>
      <c r="BZ172" s="1021">
        <f t="shared" si="165"/>
        <v>0</v>
      </c>
      <c r="CA172" s="1553"/>
      <c r="CB172" s="1553"/>
      <c r="CC172" s="1553"/>
      <c r="CD172" s="1553"/>
      <c r="CE172" s="1553"/>
      <c r="CF172" s="1558">
        <v>0.79249000000000003</v>
      </c>
      <c r="CG172" s="1558">
        <v>5.5290000000000006E-2</v>
      </c>
      <c r="CH172" s="1558">
        <v>0.35385599999999995</v>
      </c>
      <c r="CI172" s="1558">
        <v>0.26539200000000002</v>
      </c>
      <c r="CJ172" s="1558">
        <v>1.467028</v>
      </c>
      <c r="CK172" s="8"/>
      <c r="CL172" s="8"/>
    </row>
    <row r="173" spans="1:90" ht="23" customHeight="1">
      <c r="A173" s="910" t="s">
        <v>1122</v>
      </c>
      <c r="B173" s="1518" t="s">
        <v>1138</v>
      </c>
      <c r="C173" s="1518"/>
      <c r="D173" s="1521" t="s">
        <v>1100</v>
      </c>
      <c r="E173" s="1518"/>
      <c r="F173" s="101">
        <f t="shared" si="157"/>
        <v>5.1474666666666669E-2</v>
      </c>
      <c r="G173" s="102">
        <f t="shared" si="118"/>
        <v>0.20020800000000002</v>
      </c>
      <c r="H173" s="504">
        <f t="shared" si="158"/>
        <v>2.3279999999999998E-3</v>
      </c>
      <c r="I173" s="504">
        <f t="shared" ref="I173:M188" si="169">+H173</f>
        <v>2.3279999999999998E-3</v>
      </c>
      <c r="J173" s="504">
        <f t="shared" si="169"/>
        <v>2.3279999999999998E-3</v>
      </c>
      <c r="K173" s="504">
        <f t="shared" si="169"/>
        <v>2.3279999999999998E-3</v>
      </c>
      <c r="L173" s="504">
        <f t="shared" si="169"/>
        <v>2.3279999999999998E-3</v>
      </c>
      <c r="M173" s="504">
        <f t="shared" si="169"/>
        <v>2.3279999999999998E-3</v>
      </c>
      <c r="N173" s="103">
        <f t="shared" si="119"/>
        <v>1.3968E-2</v>
      </c>
      <c r="O173" s="515">
        <f t="shared" si="160"/>
        <v>7.4496000000000007E-3</v>
      </c>
      <c r="P173" s="515">
        <f t="shared" ref="P173:Z188" si="170">+O173</f>
        <v>7.4496000000000007E-3</v>
      </c>
      <c r="Q173" s="515">
        <f t="shared" si="170"/>
        <v>7.4496000000000007E-3</v>
      </c>
      <c r="R173" s="515">
        <f t="shared" si="170"/>
        <v>7.4496000000000007E-3</v>
      </c>
      <c r="S173" s="515">
        <f t="shared" si="170"/>
        <v>7.4496000000000007E-3</v>
      </c>
      <c r="T173" s="515">
        <f t="shared" si="170"/>
        <v>7.4496000000000007E-3</v>
      </c>
      <c r="U173" s="515">
        <f t="shared" si="170"/>
        <v>7.4496000000000007E-3</v>
      </c>
      <c r="V173" s="515">
        <f t="shared" si="170"/>
        <v>7.4496000000000007E-3</v>
      </c>
      <c r="W173" s="515">
        <f t="shared" si="170"/>
        <v>7.4496000000000007E-3</v>
      </c>
      <c r="X173" s="515">
        <f t="shared" si="170"/>
        <v>7.4496000000000007E-3</v>
      </c>
      <c r="Y173" s="515">
        <f t="shared" si="170"/>
        <v>7.4496000000000007E-3</v>
      </c>
      <c r="Z173" s="515">
        <f t="shared" si="170"/>
        <v>7.4496000000000007E-3</v>
      </c>
      <c r="AA173" s="103">
        <f t="shared" si="120"/>
        <v>8.9395200000000008E-2</v>
      </c>
      <c r="AB173" s="515">
        <f t="shared" si="162"/>
        <v>5.5871999999999996E-3</v>
      </c>
      <c r="AC173" s="515">
        <f t="shared" ref="AC173:AM188" si="171">+AB173</f>
        <v>5.5871999999999996E-3</v>
      </c>
      <c r="AD173" s="515">
        <f t="shared" si="171"/>
        <v>5.5871999999999996E-3</v>
      </c>
      <c r="AE173" s="515">
        <f t="shared" si="171"/>
        <v>5.5871999999999996E-3</v>
      </c>
      <c r="AF173" s="515">
        <f t="shared" si="171"/>
        <v>5.5871999999999996E-3</v>
      </c>
      <c r="AG173" s="515">
        <f t="shared" si="171"/>
        <v>5.5871999999999996E-3</v>
      </c>
      <c r="AH173" s="515">
        <f t="shared" si="171"/>
        <v>5.5871999999999996E-3</v>
      </c>
      <c r="AI173" s="515">
        <f t="shared" si="171"/>
        <v>5.5871999999999996E-3</v>
      </c>
      <c r="AJ173" s="515">
        <f t="shared" si="171"/>
        <v>5.5871999999999996E-3</v>
      </c>
      <c r="AK173" s="515">
        <f t="shared" si="171"/>
        <v>5.5871999999999996E-3</v>
      </c>
      <c r="AL173" s="515">
        <f t="shared" si="171"/>
        <v>5.5871999999999996E-3</v>
      </c>
      <c r="AM173" s="515">
        <f t="shared" si="171"/>
        <v>5.5871999999999996E-3</v>
      </c>
      <c r="AN173" s="103">
        <f t="shared" si="121"/>
        <v>6.7046399999999992E-2</v>
      </c>
      <c r="AO173" s="104">
        <f t="shared" si="164"/>
        <v>0.37061760000000005</v>
      </c>
      <c r="AP173" s="84"/>
      <c r="AQ173" s="58">
        <f t="shared" si="122"/>
        <v>0</v>
      </c>
      <c r="AR173" s="493">
        <f t="shared" si="123"/>
        <v>0</v>
      </c>
      <c r="AS173" s="82">
        <f t="shared" si="124"/>
        <v>0</v>
      </c>
      <c r="AT173" s="82">
        <f t="shared" si="125"/>
        <v>0</v>
      </c>
      <c r="AU173" s="82">
        <f t="shared" si="126"/>
        <v>0</v>
      </c>
      <c r="AV173" s="82">
        <f t="shared" si="127"/>
        <v>0</v>
      </c>
      <c r="AW173" s="82">
        <f t="shared" si="128"/>
        <v>0</v>
      </c>
      <c r="AX173" s="82">
        <f t="shared" si="129"/>
        <v>0</v>
      </c>
      <c r="AY173" s="494">
        <f t="shared" si="130"/>
        <v>0</v>
      </c>
      <c r="AZ173" s="83">
        <f t="shared" si="131"/>
        <v>0</v>
      </c>
      <c r="BA173" s="83">
        <f t="shared" si="132"/>
        <v>0</v>
      </c>
      <c r="BB173" s="83">
        <f t="shared" si="133"/>
        <v>0</v>
      </c>
      <c r="BC173" s="83">
        <f t="shared" si="134"/>
        <v>0</v>
      </c>
      <c r="BD173" s="83">
        <f t="shared" si="135"/>
        <v>0</v>
      </c>
      <c r="BE173" s="83">
        <f t="shared" si="136"/>
        <v>0</v>
      </c>
      <c r="BF173" s="83">
        <f t="shared" si="137"/>
        <v>0</v>
      </c>
      <c r="BG173" s="83">
        <f t="shared" si="138"/>
        <v>0</v>
      </c>
      <c r="BH173" s="83">
        <f t="shared" si="139"/>
        <v>0</v>
      </c>
      <c r="BI173" s="83">
        <f t="shared" si="140"/>
        <v>0</v>
      </c>
      <c r="BJ173" s="83">
        <f t="shared" si="141"/>
        <v>0</v>
      </c>
      <c r="BK173" s="83">
        <f t="shared" si="142"/>
        <v>0</v>
      </c>
      <c r="BL173" s="494">
        <f t="shared" si="143"/>
        <v>0</v>
      </c>
      <c r="BM173" s="83">
        <f t="shared" si="144"/>
        <v>0</v>
      </c>
      <c r="BN173" s="83">
        <f t="shared" si="145"/>
        <v>0</v>
      </c>
      <c r="BO173" s="83">
        <f t="shared" si="146"/>
        <v>0</v>
      </c>
      <c r="BP173" s="83">
        <f t="shared" si="147"/>
        <v>0</v>
      </c>
      <c r="BQ173" s="83">
        <f t="shared" si="148"/>
        <v>0</v>
      </c>
      <c r="BR173" s="83">
        <f t="shared" si="149"/>
        <v>0</v>
      </c>
      <c r="BS173" s="83">
        <f t="shared" si="150"/>
        <v>0</v>
      </c>
      <c r="BT173" s="83">
        <f t="shared" si="151"/>
        <v>0</v>
      </c>
      <c r="BU173" s="83">
        <f t="shared" si="152"/>
        <v>0</v>
      </c>
      <c r="BV173" s="83">
        <f t="shared" si="153"/>
        <v>0</v>
      </c>
      <c r="BW173" s="83">
        <f t="shared" si="154"/>
        <v>0</v>
      </c>
      <c r="BX173" s="83">
        <f t="shared" si="155"/>
        <v>0</v>
      </c>
      <c r="BY173" s="494">
        <f t="shared" si="156"/>
        <v>0</v>
      </c>
      <c r="BZ173" s="498">
        <f t="shared" si="165"/>
        <v>0</v>
      </c>
      <c r="CA173" s="1551"/>
      <c r="CB173" s="1551"/>
      <c r="CC173" s="1551"/>
      <c r="CD173" s="1551"/>
      <c r="CE173" s="1551"/>
      <c r="CF173" s="1558">
        <v>0.33368000000000003</v>
      </c>
      <c r="CG173" s="1558">
        <v>2.3279999999999999E-2</v>
      </c>
      <c r="CH173" s="1558">
        <v>0.14899200000000001</v>
      </c>
      <c r="CI173" s="1558">
        <v>0.111744</v>
      </c>
      <c r="CJ173" s="1558">
        <v>0.61769600000000002</v>
      </c>
      <c r="CK173" s="9"/>
      <c r="CL173" s="9"/>
    </row>
    <row r="174" spans="1:90" ht="23" customHeight="1">
      <c r="A174" s="910" t="s">
        <v>1122</v>
      </c>
      <c r="B174" s="1518" t="s">
        <v>1139</v>
      </c>
      <c r="C174" s="1518"/>
      <c r="D174" s="1521" t="s">
        <v>1100</v>
      </c>
      <c r="E174" s="1518"/>
      <c r="F174" s="1012">
        <f t="shared" si="157"/>
        <v>5.1474666666666669E-2</v>
      </c>
      <c r="G174" s="1013">
        <f t="shared" si="118"/>
        <v>0.20020800000000002</v>
      </c>
      <c r="H174" s="1014">
        <f t="shared" si="158"/>
        <v>2.3279999999999998E-3</v>
      </c>
      <c r="I174" s="1014">
        <f t="shared" si="169"/>
        <v>2.3279999999999998E-3</v>
      </c>
      <c r="J174" s="1014">
        <f t="shared" si="169"/>
        <v>2.3279999999999998E-3</v>
      </c>
      <c r="K174" s="1014">
        <f t="shared" si="169"/>
        <v>2.3279999999999998E-3</v>
      </c>
      <c r="L174" s="1014">
        <f t="shared" si="169"/>
        <v>2.3279999999999998E-3</v>
      </c>
      <c r="M174" s="1014">
        <f t="shared" si="169"/>
        <v>2.3279999999999998E-3</v>
      </c>
      <c r="N174" s="1015">
        <f t="shared" si="119"/>
        <v>1.3968E-2</v>
      </c>
      <c r="O174" s="1016">
        <f t="shared" si="160"/>
        <v>7.4496000000000007E-3</v>
      </c>
      <c r="P174" s="1016">
        <f t="shared" si="170"/>
        <v>7.4496000000000007E-3</v>
      </c>
      <c r="Q174" s="1016">
        <f t="shared" si="170"/>
        <v>7.4496000000000007E-3</v>
      </c>
      <c r="R174" s="1016">
        <f t="shared" si="170"/>
        <v>7.4496000000000007E-3</v>
      </c>
      <c r="S174" s="1016">
        <f t="shared" si="170"/>
        <v>7.4496000000000007E-3</v>
      </c>
      <c r="T174" s="1016">
        <f t="shared" si="170"/>
        <v>7.4496000000000007E-3</v>
      </c>
      <c r="U174" s="1016">
        <f t="shared" si="170"/>
        <v>7.4496000000000007E-3</v>
      </c>
      <c r="V174" s="1016">
        <f t="shared" si="170"/>
        <v>7.4496000000000007E-3</v>
      </c>
      <c r="W174" s="1016">
        <f t="shared" si="170"/>
        <v>7.4496000000000007E-3</v>
      </c>
      <c r="X174" s="1016">
        <f t="shared" si="170"/>
        <v>7.4496000000000007E-3</v>
      </c>
      <c r="Y174" s="1016">
        <f t="shared" si="170"/>
        <v>7.4496000000000007E-3</v>
      </c>
      <c r="Z174" s="1016">
        <f t="shared" si="170"/>
        <v>7.4496000000000007E-3</v>
      </c>
      <c r="AA174" s="1015">
        <f t="shared" si="120"/>
        <v>8.9395200000000008E-2</v>
      </c>
      <c r="AB174" s="1016">
        <f t="shared" si="162"/>
        <v>5.5871999999999996E-3</v>
      </c>
      <c r="AC174" s="1016">
        <f t="shared" si="171"/>
        <v>5.5871999999999996E-3</v>
      </c>
      <c r="AD174" s="1016">
        <f t="shared" si="171"/>
        <v>5.5871999999999996E-3</v>
      </c>
      <c r="AE174" s="1016">
        <f t="shared" si="171"/>
        <v>5.5871999999999996E-3</v>
      </c>
      <c r="AF174" s="1016">
        <f t="shared" si="171"/>
        <v>5.5871999999999996E-3</v>
      </c>
      <c r="AG174" s="1016">
        <f t="shared" si="171"/>
        <v>5.5871999999999996E-3</v>
      </c>
      <c r="AH174" s="1016">
        <f t="shared" si="171"/>
        <v>5.5871999999999996E-3</v>
      </c>
      <c r="AI174" s="1016">
        <f t="shared" si="171"/>
        <v>5.5871999999999996E-3</v>
      </c>
      <c r="AJ174" s="1016">
        <f t="shared" si="171"/>
        <v>5.5871999999999996E-3</v>
      </c>
      <c r="AK174" s="1016">
        <f t="shared" si="171"/>
        <v>5.5871999999999996E-3</v>
      </c>
      <c r="AL174" s="1016">
        <f t="shared" si="171"/>
        <v>5.5871999999999996E-3</v>
      </c>
      <c r="AM174" s="1016">
        <f t="shared" si="171"/>
        <v>5.5871999999999996E-3</v>
      </c>
      <c r="AN174" s="1015">
        <f t="shared" si="121"/>
        <v>6.7046399999999992E-2</v>
      </c>
      <c r="AO174" s="1017">
        <f t="shared" si="164"/>
        <v>0.37061760000000005</v>
      </c>
      <c r="AP174" s="151"/>
      <c r="AQ174" s="141">
        <f t="shared" si="122"/>
        <v>0</v>
      </c>
      <c r="AR174" s="1018">
        <f t="shared" si="123"/>
        <v>0</v>
      </c>
      <c r="AS174" s="791">
        <f t="shared" si="124"/>
        <v>0</v>
      </c>
      <c r="AT174" s="791">
        <f t="shared" si="125"/>
        <v>0</v>
      </c>
      <c r="AU174" s="791">
        <f t="shared" si="126"/>
        <v>0</v>
      </c>
      <c r="AV174" s="791">
        <f t="shared" si="127"/>
        <v>0</v>
      </c>
      <c r="AW174" s="791">
        <f t="shared" si="128"/>
        <v>0</v>
      </c>
      <c r="AX174" s="791">
        <f t="shared" si="129"/>
        <v>0</v>
      </c>
      <c r="AY174" s="1019">
        <f t="shared" si="130"/>
        <v>0</v>
      </c>
      <c r="AZ174" s="1020">
        <f t="shared" si="131"/>
        <v>0</v>
      </c>
      <c r="BA174" s="1020">
        <f t="shared" si="132"/>
        <v>0</v>
      </c>
      <c r="BB174" s="1020">
        <f t="shared" si="133"/>
        <v>0</v>
      </c>
      <c r="BC174" s="1020">
        <f t="shared" si="134"/>
        <v>0</v>
      </c>
      <c r="BD174" s="1020">
        <f t="shared" si="135"/>
        <v>0</v>
      </c>
      <c r="BE174" s="1020">
        <f t="shared" si="136"/>
        <v>0</v>
      </c>
      <c r="BF174" s="1020">
        <f t="shared" si="137"/>
        <v>0</v>
      </c>
      <c r="BG174" s="1020">
        <f t="shared" si="138"/>
        <v>0</v>
      </c>
      <c r="BH174" s="1020">
        <f t="shared" si="139"/>
        <v>0</v>
      </c>
      <c r="BI174" s="1020">
        <f t="shared" si="140"/>
        <v>0</v>
      </c>
      <c r="BJ174" s="1020">
        <f t="shared" si="141"/>
        <v>0</v>
      </c>
      <c r="BK174" s="1020">
        <f t="shared" si="142"/>
        <v>0</v>
      </c>
      <c r="BL174" s="1019">
        <f t="shared" si="143"/>
        <v>0</v>
      </c>
      <c r="BM174" s="1020">
        <f t="shared" si="144"/>
        <v>0</v>
      </c>
      <c r="BN174" s="1020">
        <f t="shared" si="145"/>
        <v>0</v>
      </c>
      <c r="BO174" s="1020">
        <f t="shared" si="146"/>
        <v>0</v>
      </c>
      <c r="BP174" s="1020">
        <f t="shared" si="147"/>
        <v>0</v>
      </c>
      <c r="BQ174" s="1020">
        <f t="shared" si="148"/>
        <v>0</v>
      </c>
      <c r="BR174" s="1020">
        <f t="shared" si="149"/>
        <v>0</v>
      </c>
      <c r="BS174" s="1020">
        <f t="shared" si="150"/>
        <v>0</v>
      </c>
      <c r="BT174" s="1020">
        <f t="shared" si="151"/>
        <v>0</v>
      </c>
      <c r="BU174" s="1020">
        <f t="shared" si="152"/>
        <v>0</v>
      </c>
      <c r="BV174" s="1020">
        <f t="shared" si="153"/>
        <v>0</v>
      </c>
      <c r="BW174" s="1020">
        <f t="shared" si="154"/>
        <v>0</v>
      </c>
      <c r="BX174" s="1020">
        <f t="shared" si="155"/>
        <v>0</v>
      </c>
      <c r="BY174" s="1019">
        <f t="shared" si="156"/>
        <v>0</v>
      </c>
      <c r="BZ174" s="1021">
        <f t="shared" si="165"/>
        <v>0</v>
      </c>
      <c r="CA174" s="1549"/>
      <c r="CB174" s="1549"/>
      <c r="CC174" s="1549"/>
      <c r="CD174" s="1549"/>
      <c r="CE174" s="1549"/>
      <c r="CF174" s="1558">
        <v>0.33368000000000003</v>
      </c>
      <c r="CG174" s="1558">
        <v>2.3279999999999999E-2</v>
      </c>
      <c r="CH174" s="1558">
        <v>0.14899200000000001</v>
      </c>
      <c r="CI174" s="1558">
        <v>0.111744</v>
      </c>
      <c r="CJ174" s="1558">
        <v>0.61769600000000002</v>
      </c>
      <c r="CK174" s="7"/>
      <c r="CL174" s="7"/>
    </row>
    <row r="175" spans="1:90" ht="23" customHeight="1">
      <c r="A175" s="920" t="s">
        <v>1122</v>
      </c>
      <c r="B175" s="919" t="s">
        <v>1140</v>
      </c>
      <c r="C175" s="919"/>
      <c r="D175" s="921" t="s">
        <v>1100</v>
      </c>
      <c r="E175" s="919"/>
      <c r="F175" s="101">
        <f t="shared" si="157"/>
        <v>5.1474666666666669E-2</v>
      </c>
      <c r="G175" s="102">
        <f t="shared" si="118"/>
        <v>0.20020800000000002</v>
      </c>
      <c r="H175" s="504">
        <f t="shared" si="158"/>
        <v>2.3279999999999998E-3</v>
      </c>
      <c r="I175" s="504">
        <f t="shared" si="169"/>
        <v>2.3279999999999998E-3</v>
      </c>
      <c r="J175" s="504">
        <f t="shared" si="169"/>
        <v>2.3279999999999998E-3</v>
      </c>
      <c r="K175" s="504">
        <f t="shared" si="169"/>
        <v>2.3279999999999998E-3</v>
      </c>
      <c r="L175" s="504">
        <f t="shared" si="169"/>
        <v>2.3279999999999998E-3</v>
      </c>
      <c r="M175" s="504">
        <f t="shared" si="169"/>
        <v>2.3279999999999998E-3</v>
      </c>
      <c r="N175" s="103">
        <f t="shared" si="119"/>
        <v>1.3968E-2</v>
      </c>
      <c r="O175" s="515">
        <f t="shared" si="160"/>
        <v>7.4496000000000007E-3</v>
      </c>
      <c r="P175" s="515">
        <f t="shared" si="170"/>
        <v>7.4496000000000007E-3</v>
      </c>
      <c r="Q175" s="515">
        <f t="shared" si="170"/>
        <v>7.4496000000000007E-3</v>
      </c>
      <c r="R175" s="515">
        <f t="shared" si="170"/>
        <v>7.4496000000000007E-3</v>
      </c>
      <c r="S175" s="515">
        <f t="shared" si="170"/>
        <v>7.4496000000000007E-3</v>
      </c>
      <c r="T175" s="515">
        <f t="shared" si="170"/>
        <v>7.4496000000000007E-3</v>
      </c>
      <c r="U175" s="515">
        <f t="shared" si="170"/>
        <v>7.4496000000000007E-3</v>
      </c>
      <c r="V175" s="515">
        <f t="shared" si="170"/>
        <v>7.4496000000000007E-3</v>
      </c>
      <c r="W175" s="515">
        <f t="shared" si="170"/>
        <v>7.4496000000000007E-3</v>
      </c>
      <c r="X175" s="515">
        <f t="shared" si="170"/>
        <v>7.4496000000000007E-3</v>
      </c>
      <c r="Y175" s="515">
        <f t="shared" si="170"/>
        <v>7.4496000000000007E-3</v>
      </c>
      <c r="Z175" s="515">
        <f t="shared" si="170"/>
        <v>7.4496000000000007E-3</v>
      </c>
      <c r="AA175" s="103">
        <f t="shared" si="120"/>
        <v>8.9395200000000008E-2</v>
      </c>
      <c r="AB175" s="515">
        <f t="shared" si="162"/>
        <v>5.5871999999999996E-3</v>
      </c>
      <c r="AC175" s="515">
        <f t="shared" si="171"/>
        <v>5.5871999999999996E-3</v>
      </c>
      <c r="AD175" s="515">
        <f t="shared" si="171"/>
        <v>5.5871999999999996E-3</v>
      </c>
      <c r="AE175" s="515">
        <f t="shared" si="171"/>
        <v>5.5871999999999996E-3</v>
      </c>
      <c r="AF175" s="515">
        <f t="shared" si="171"/>
        <v>5.5871999999999996E-3</v>
      </c>
      <c r="AG175" s="515">
        <f t="shared" si="171"/>
        <v>5.5871999999999996E-3</v>
      </c>
      <c r="AH175" s="515">
        <f t="shared" si="171"/>
        <v>5.5871999999999996E-3</v>
      </c>
      <c r="AI175" s="515">
        <f t="shared" si="171"/>
        <v>5.5871999999999996E-3</v>
      </c>
      <c r="AJ175" s="515">
        <f t="shared" si="171"/>
        <v>5.5871999999999996E-3</v>
      </c>
      <c r="AK175" s="515">
        <f t="shared" si="171"/>
        <v>5.5871999999999996E-3</v>
      </c>
      <c r="AL175" s="515">
        <f t="shared" si="171"/>
        <v>5.5871999999999996E-3</v>
      </c>
      <c r="AM175" s="515">
        <f t="shared" si="171"/>
        <v>5.5871999999999996E-3</v>
      </c>
      <c r="AN175" s="103">
        <f t="shared" si="121"/>
        <v>6.7046399999999992E-2</v>
      </c>
      <c r="AO175" s="104">
        <f t="shared" si="164"/>
        <v>0.37061760000000005</v>
      </c>
      <c r="AP175" s="84"/>
      <c r="AQ175" s="58">
        <f t="shared" si="122"/>
        <v>0</v>
      </c>
      <c r="AR175" s="493">
        <f t="shared" si="123"/>
        <v>0</v>
      </c>
      <c r="AS175" s="82">
        <f t="shared" si="124"/>
        <v>0</v>
      </c>
      <c r="AT175" s="82">
        <f t="shared" si="125"/>
        <v>0</v>
      </c>
      <c r="AU175" s="82">
        <f t="shared" si="126"/>
        <v>0</v>
      </c>
      <c r="AV175" s="82">
        <f t="shared" si="127"/>
        <v>0</v>
      </c>
      <c r="AW175" s="82">
        <f t="shared" si="128"/>
        <v>0</v>
      </c>
      <c r="AX175" s="82">
        <f t="shared" si="129"/>
        <v>0</v>
      </c>
      <c r="AY175" s="494">
        <f t="shared" si="130"/>
        <v>0</v>
      </c>
      <c r="AZ175" s="83">
        <f t="shared" si="131"/>
        <v>0</v>
      </c>
      <c r="BA175" s="83">
        <f t="shared" si="132"/>
        <v>0</v>
      </c>
      <c r="BB175" s="83">
        <f t="shared" si="133"/>
        <v>0</v>
      </c>
      <c r="BC175" s="83">
        <f t="shared" si="134"/>
        <v>0</v>
      </c>
      <c r="BD175" s="83">
        <f t="shared" si="135"/>
        <v>0</v>
      </c>
      <c r="BE175" s="83">
        <f t="shared" si="136"/>
        <v>0</v>
      </c>
      <c r="BF175" s="83">
        <f t="shared" si="137"/>
        <v>0</v>
      </c>
      <c r="BG175" s="83">
        <f t="shared" si="138"/>
        <v>0</v>
      </c>
      <c r="BH175" s="83">
        <f t="shared" si="139"/>
        <v>0</v>
      </c>
      <c r="BI175" s="83">
        <f t="shared" si="140"/>
        <v>0</v>
      </c>
      <c r="BJ175" s="83">
        <f t="shared" si="141"/>
        <v>0</v>
      </c>
      <c r="BK175" s="83">
        <f t="shared" si="142"/>
        <v>0</v>
      </c>
      <c r="BL175" s="494">
        <f t="shared" si="143"/>
        <v>0</v>
      </c>
      <c r="BM175" s="83">
        <f t="shared" si="144"/>
        <v>0</v>
      </c>
      <c r="BN175" s="83">
        <f t="shared" si="145"/>
        <v>0</v>
      </c>
      <c r="BO175" s="83">
        <f t="shared" si="146"/>
        <v>0</v>
      </c>
      <c r="BP175" s="83">
        <f t="shared" si="147"/>
        <v>0</v>
      </c>
      <c r="BQ175" s="83">
        <f t="shared" si="148"/>
        <v>0</v>
      </c>
      <c r="BR175" s="83">
        <f t="shared" si="149"/>
        <v>0</v>
      </c>
      <c r="BS175" s="83">
        <f t="shared" si="150"/>
        <v>0</v>
      </c>
      <c r="BT175" s="83">
        <f t="shared" si="151"/>
        <v>0</v>
      </c>
      <c r="BU175" s="83">
        <f t="shared" si="152"/>
        <v>0</v>
      </c>
      <c r="BV175" s="83">
        <f t="shared" si="153"/>
        <v>0</v>
      </c>
      <c r="BW175" s="83">
        <f t="shared" si="154"/>
        <v>0</v>
      </c>
      <c r="BX175" s="83">
        <f t="shared" si="155"/>
        <v>0</v>
      </c>
      <c r="BY175" s="494">
        <f t="shared" si="156"/>
        <v>0</v>
      </c>
      <c r="BZ175" s="498">
        <f t="shared" si="165"/>
        <v>0</v>
      </c>
      <c r="CA175" s="1553"/>
      <c r="CB175" s="1553"/>
      <c r="CC175" s="1553"/>
      <c r="CD175" s="1553"/>
      <c r="CE175" s="1553"/>
      <c r="CF175" s="1565">
        <v>0.33368000000000003</v>
      </c>
      <c r="CG175" s="1565">
        <v>2.3279999999999999E-2</v>
      </c>
      <c r="CH175" s="1565">
        <v>0.14899200000000001</v>
      </c>
      <c r="CI175" s="1565">
        <v>0.111744</v>
      </c>
      <c r="CJ175" s="1565">
        <v>0.61769600000000002</v>
      </c>
      <c r="CK175" s="8"/>
      <c r="CL175" s="8"/>
    </row>
    <row r="176" spans="1:90" ht="23" customHeight="1">
      <c r="A176" s="1534" t="s">
        <v>1122</v>
      </c>
      <c r="B176" s="1764" t="s">
        <v>1141</v>
      </c>
      <c r="C176" s="1536"/>
      <c r="D176" s="1537"/>
      <c r="E176" s="1537" t="s">
        <v>111</v>
      </c>
      <c r="F176" s="986">
        <f t="shared" si="157"/>
        <v>0.16085833333333333</v>
      </c>
      <c r="G176" s="987">
        <f t="shared" si="118"/>
        <v>0.62564999999999993</v>
      </c>
      <c r="H176" s="988">
        <f t="shared" si="158"/>
        <v>7.2750000000000002E-3</v>
      </c>
      <c r="I176" s="988">
        <f t="shared" si="169"/>
        <v>7.2750000000000002E-3</v>
      </c>
      <c r="J176" s="988">
        <f t="shared" si="169"/>
        <v>7.2750000000000002E-3</v>
      </c>
      <c r="K176" s="988">
        <f t="shared" si="169"/>
        <v>7.2750000000000002E-3</v>
      </c>
      <c r="L176" s="988">
        <f t="shared" si="169"/>
        <v>7.2750000000000002E-3</v>
      </c>
      <c r="M176" s="988">
        <f t="shared" si="169"/>
        <v>7.2750000000000002E-3</v>
      </c>
      <c r="N176" s="989">
        <f t="shared" si="119"/>
        <v>4.3650000000000001E-2</v>
      </c>
      <c r="O176" s="990">
        <f t="shared" si="160"/>
        <v>2.3279999999999995E-2</v>
      </c>
      <c r="P176" s="990">
        <f t="shared" si="170"/>
        <v>2.3279999999999995E-2</v>
      </c>
      <c r="Q176" s="990">
        <f t="shared" si="170"/>
        <v>2.3279999999999995E-2</v>
      </c>
      <c r="R176" s="990">
        <f t="shared" si="170"/>
        <v>2.3279999999999995E-2</v>
      </c>
      <c r="S176" s="990">
        <f t="shared" si="170"/>
        <v>2.3279999999999995E-2</v>
      </c>
      <c r="T176" s="990">
        <f t="shared" si="170"/>
        <v>2.3279999999999995E-2</v>
      </c>
      <c r="U176" s="990">
        <f t="shared" si="170"/>
        <v>2.3279999999999995E-2</v>
      </c>
      <c r="V176" s="990">
        <f t="shared" si="170"/>
        <v>2.3279999999999995E-2</v>
      </c>
      <c r="W176" s="990">
        <f t="shared" si="170"/>
        <v>2.3279999999999995E-2</v>
      </c>
      <c r="X176" s="990">
        <f t="shared" si="170"/>
        <v>2.3279999999999995E-2</v>
      </c>
      <c r="Y176" s="990">
        <f t="shared" si="170"/>
        <v>2.3279999999999995E-2</v>
      </c>
      <c r="Z176" s="990">
        <f t="shared" si="170"/>
        <v>2.3279999999999995E-2</v>
      </c>
      <c r="AA176" s="989">
        <f t="shared" si="120"/>
        <v>0.27935999999999994</v>
      </c>
      <c r="AB176" s="990">
        <f t="shared" si="162"/>
        <v>1.7459999999999996E-2</v>
      </c>
      <c r="AC176" s="990">
        <f t="shared" si="171"/>
        <v>1.7459999999999996E-2</v>
      </c>
      <c r="AD176" s="990">
        <f t="shared" si="171"/>
        <v>1.7459999999999996E-2</v>
      </c>
      <c r="AE176" s="990">
        <f t="shared" si="171"/>
        <v>1.7459999999999996E-2</v>
      </c>
      <c r="AF176" s="990">
        <f t="shared" si="171"/>
        <v>1.7459999999999996E-2</v>
      </c>
      <c r="AG176" s="990">
        <f t="shared" si="171"/>
        <v>1.7459999999999996E-2</v>
      </c>
      <c r="AH176" s="990">
        <f t="shared" si="171"/>
        <v>1.7459999999999996E-2</v>
      </c>
      <c r="AI176" s="990">
        <f t="shared" si="171"/>
        <v>1.7459999999999996E-2</v>
      </c>
      <c r="AJ176" s="990">
        <f t="shared" si="171"/>
        <v>1.7459999999999996E-2</v>
      </c>
      <c r="AK176" s="990">
        <f t="shared" si="171"/>
        <v>1.7459999999999996E-2</v>
      </c>
      <c r="AL176" s="990">
        <f t="shared" si="171"/>
        <v>1.7459999999999996E-2</v>
      </c>
      <c r="AM176" s="990">
        <f t="shared" si="171"/>
        <v>1.7459999999999996E-2</v>
      </c>
      <c r="AN176" s="989">
        <f t="shared" si="121"/>
        <v>0.20951999999999996</v>
      </c>
      <c r="AO176" s="991">
        <f t="shared" si="164"/>
        <v>1.1581799999999998</v>
      </c>
      <c r="AP176" s="992"/>
      <c r="AQ176" s="993">
        <f t="shared" si="122"/>
        <v>0</v>
      </c>
      <c r="AR176" s="994">
        <f t="shared" si="123"/>
        <v>0</v>
      </c>
      <c r="AS176" s="995">
        <f t="shared" si="124"/>
        <v>0</v>
      </c>
      <c r="AT176" s="995">
        <f t="shared" si="125"/>
        <v>0</v>
      </c>
      <c r="AU176" s="995">
        <f t="shared" si="126"/>
        <v>0</v>
      </c>
      <c r="AV176" s="995">
        <f t="shared" si="127"/>
        <v>0</v>
      </c>
      <c r="AW176" s="995">
        <f t="shared" si="128"/>
        <v>0</v>
      </c>
      <c r="AX176" s="995">
        <f t="shared" si="129"/>
        <v>0</v>
      </c>
      <c r="AY176" s="996">
        <f t="shared" si="130"/>
        <v>0</v>
      </c>
      <c r="AZ176" s="997">
        <f t="shared" si="131"/>
        <v>0</v>
      </c>
      <c r="BA176" s="997">
        <f t="shared" si="132"/>
        <v>0</v>
      </c>
      <c r="BB176" s="997">
        <f t="shared" si="133"/>
        <v>0</v>
      </c>
      <c r="BC176" s="997">
        <f t="shared" si="134"/>
        <v>0</v>
      </c>
      <c r="BD176" s="997">
        <f t="shared" si="135"/>
        <v>0</v>
      </c>
      <c r="BE176" s="997">
        <f t="shared" si="136"/>
        <v>0</v>
      </c>
      <c r="BF176" s="997">
        <f t="shared" si="137"/>
        <v>0</v>
      </c>
      <c r="BG176" s="997">
        <f t="shared" si="138"/>
        <v>0</v>
      </c>
      <c r="BH176" s="997">
        <f t="shared" si="139"/>
        <v>0</v>
      </c>
      <c r="BI176" s="997">
        <f t="shared" si="140"/>
        <v>0</v>
      </c>
      <c r="BJ176" s="997">
        <f t="shared" si="141"/>
        <v>0</v>
      </c>
      <c r="BK176" s="997">
        <f t="shared" si="142"/>
        <v>0</v>
      </c>
      <c r="BL176" s="996">
        <f t="shared" si="143"/>
        <v>0</v>
      </c>
      <c r="BM176" s="997">
        <f t="shared" si="144"/>
        <v>0</v>
      </c>
      <c r="BN176" s="997">
        <f t="shared" si="145"/>
        <v>0</v>
      </c>
      <c r="BO176" s="997">
        <f t="shared" si="146"/>
        <v>0</v>
      </c>
      <c r="BP176" s="997">
        <f t="shared" si="147"/>
        <v>0</v>
      </c>
      <c r="BQ176" s="997">
        <f t="shared" si="148"/>
        <v>0</v>
      </c>
      <c r="BR176" s="997">
        <f t="shared" si="149"/>
        <v>0</v>
      </c>
      <c r="BS176" s="997">
        <f t="shared" si="150"/>
        <v>0</v>
      </c>
      <c r="BT176" s="997">
        <f t="shared" si="151"/>
        <v>0</v>
      </c>
      <c r="BU176" s="997">
        <f t="shared" si="152"/>
        <v>0</v>
      </c>
      <c r="BV176" s="997">
        <f t="shared" si="153"/>
        <v>0</v>
      </c>
      <c r="BW176" s="997">
        <f t="shared" si="154"/>
        <v>0</v>
      </c>
      <c r="BX176" s="997">
        <f t="shared" si="155"/>
        <v>0</v>
      </c>
      <c r="BY176" s="996">
        <f t="shared" si="156"/>
        <v>0</v>
      </c>
      <c r="BZ176" s="998">
        <f t="shared" si="165"/>
        <v>0</v>
      </c>
      <c r="CA176" s="1551"/>
      <c r="CB176" s="1551"/>
      <c r="CC176" s="1551"/>
      <c r="CD176" s="1551"/>
      <c r="CE176" s="1551"/>
      <c r="CF176" s="1566">
        <v>1.0427499999999998</v>
      </c>
      <c r="CG176" s="1566">
        <v>7.2750000000000009E-2</v>
      </c>
      <c r="CH176" s="1566">
        <v>0.46559999999999996</v>
      </c>
      <c r="CI176" s="1566">
        <v>0.34919999999999995</v>
      </c>
      <c r="CJ176" s="1567">
        <v>1.9302999999999999</v>
      </c>
      <c r="CK176" s="9"/>
      <c r="CL176" s="9"/>
    </row>
    <row r="177" spans="1:90" ht="23" customHeight="1">
      <c r="A177" s="922" t="s">
        <v>1122</v>
      </c>
      <c r="B177" s="1752"/>
      <c r="C177" s="1531"/>
      <c r="D177" s="912"/>
      <c r="E177" s="912" t="s">
        <v>53</v>
      </c>
      <c r="F177" s="960">
        <f t="shared" si="157"/>
        <v>0.32171666666666665</v>
      </c>
      <c r="G177" s="961">
        <f t="shared" si="118"/>
        <v>1.2512999999999999</v>
      </c>
      <c r="H177" s="962">
        <f t="shared" si="158"/>
        <v>1.455E-2</v>
      </c>
      <c r="I177" s="962">
        <f t="shared" si="169"/>
        <v>1.455E-2</v>
      </c>
      <c r="J177" s="962">
        <f t="shared" si="169"/>
        <v>1.455E-2</v>
      </c>
      <c r="K177" s="962">
        <f t="shared" si="169"/>
        <v>1.455E-2</v>
      </c>
      <c r="L177" s="962">
        <f t="shared" si="169"/>
        <v>1.455E-2</v>
      </c>
      <c r="M177" s="962">
        <f t="shared" si="169"/>
        <v>1.455E-2</v>
      </c>
      <c r="N177" s="963">
        <f t="shared" si="119"/>
        <v>8.7300000000000003E-2</v>
      </c>
      <c r="O177" s="964">
        <f t="shared" si="160"/>
        <v>4.655999999999999E-2</v>
      </c>
      <c r="P177" s="964">
        <f t="shared" si="170"/>
        <v>4.655999999999999E-2</v>
      </c>
      <c r="Q177" s="964">
        <f t="shared" si="170"/>
        <v>4.655999999999999E-2</v>
      </c>
      <c r="R177" s="964">
        <f t="shared" si="170"/>
        <v>4.655999999999999E-2</v>
      </c>
      <c r="S177" s="964">
        <f t="shared" si="170"/>
        <v>4.655999999999999E-2</v>
      </c>
      <c r="T177" s="964">
        <f t="shared" si="170"/>
        <v>4.655999999999999E-2</v>
      </c>
      <c r="U177" s="964">
        <f t="shared" si="170"/>
        <v>4.655999999999999E-2</v>
      </c>
      <c r="V177" s="964">
        <f t="shared" si="170"/>
        <v>4.655999999999999E-2</v>
      </c>
      <c r="W177" s="964">
        <f t="shared" si="170"/>
        <v>4.655999999999999E-2</v>
      </c>
      <c r="X177" s="964">
        <f t="shared" si="170"/>
        <v>4.655999999999999E-2</v>
      </c>
      <c r="Y177" s="964">
        <f t="shared" si="170"/>
        <v>4.655999999999999E-2</v>
      </c>
      <c r="Z177" s="964">
        <f t="shared" si="170"/>
        <v>4.655999999999999E-2</v>
      </c>
      <c r="AA177" s="963">
        <f t="shared" si="120"/>
        <v>0.55871999999999988</v>
      </c>
      <c r="AB177" s="964">
        <f t="shared" si="162"/>
        <v>3.4919999999999993E-2</v>
      </c>
      <c r="AC177" s="964">
        <f t="shared" si="171"/>
        <v>3.4919999999999993E-2</v>
      </c>
      <c r="AD177" s="964">
        <f t="shared" si="171"/>
        <v>3.4919999999999993E-2</v>
      </c>
      <c r="AE177" s="964">
        <f t="shared" si="171"/>
        <v>3.4919999999999993E-2</v>
      </c>
      <c r="AF177" s="964">
        <f t="shared" si="171"/>
        <v>3.4919999999999993E-2</v>
      </c>
      <c r="AG177" s="964">
        <f t="shared" si="171"/>
        <v>3.4919999999999993E-2</v>
      </c>
      <c r="AH177" s="964">
        <f t="shared" si="171"/>
        <v>3.4919999999999993E-2</v>
      </c>
      <c r="AI177" s="964">
        <f t="shared" si="171"/>
        <v>3.4919999999999993E-2</v>
      </c>
      <c r="AJ177" s="964">
        <f t="shared" si="171"/>
        <v>3.4919999999999993E-2</v>
      </c>
      <c r="AK177" s="964">
        <f t="shared" si="171"/>
        <v>3.4919999999999993E-2</v>
      </c>
      <c r="AL177" s="964">
        <f t="shared" si="171"/>
        <v>3.4919999999999993E-2</v>
      </c>
      <c r="AM177" s="964">
        <f t="shared" si="171"/>
        <v>3.4919999999999993E-2</v>
      </c>
      <c r="AN177" s="963">
        <f t="shared" si="121"/>
        <v>0.41903999999999991</v>
      </c>
      <c r="AO177" s="965">
        <f t="shared" si="164"/>
        <v>2.3163599999999995</v>
      </c>
      <c r="AP177" s="966"/>
      <c r="AQ177" s="967">
        <f t="shared" si="122"/>
        <v>0</v>
      </c>
      <c r="AR177" s="968">
        <f t="shared" si="123"/>
        <v>0</v>
      </c>
      <c r="AS177" s="969">
        <f t="shared" si="124"/>
        <v>0</v>
      </c>
      <c r="AT177" s="969">
        <f t="shared" si="125"/>
        <v>0</v>
      </c>
      <c r="AU177" s="969">
        <f t="shared" si="126"/>
        <v>0</v>
      </c>
      <c r="AV177" s="969">
        <f t="shared" si="127"/>
        <v>0</v>
      </c>
      <c r="AW177" s="969">
        <f t="shared" si="128"/>
        <v>0</v>
      </c>
      <c r="AX177" s="969">
        <f t="shared" si="129"/>
        <v>0</v>
      </c>
      <c r="AY177" s="970">
        <f t="shared" si="130"/>
        <v>0</v>
      </c>
      <c r="AZ177" s="971">
        <f t="shared" si="131"/>
        <v>0</v>
      </c>
      <c r="BA177" s="971">
        <f t="shared" si="132"/>
        <v>0</v>
      </c>
      <c r="BB177" s="971">
        <f t="shared" si="133"/>
        <v>0</v>
      </c>
      <c r="BC177" s="971">
        <f t="shared" si="134"/>
        <v>0</v>
      </c>
      <c r="BD177" s="971">
        <f t="shared" si="135"/>
        <v>0</v>
      </c>
      <c r="BE177" s="971">
        <f t="shared" si="136"/>
        <v>0</v>
      </c>
      <c r="BF177" s="971">
        <f t="shared" si="137"/>
        <v>0</v>
      </c>
      <c r="BG177" s="971">
        <f t="shared" si="138"/>
        <v>0</v>
      </c>
      <c r="BH177" s="971">
        <f t="shared" si="139"/>
        <v>0</v>
      </c>
      <c r="BI177" s="971">
        <f t="shared" si="140"/>
        <v>0</v>
      </c>
      <c r="BJ177" s="971">
        <f t="shared" si="141"/>
        <v>0</v>
      </c>
      <c r="BK177" s="971">
        <f t="shared" si="142"/>
        <v>0</v>
      </c>
      <c r="BL177" s="970">
        <f t="shared" si="143"/>
        <v>0</v>
      </c>
      <c r="BM177" s="971">
        <f t="shared" si="144"/>
        <v>0</v>
      </c>
      <c r="BN177" s="971">
        <f t="shared" si="145"/>
        <v>0</v>
      </c>
      <c r="BO177" s="971">
        <f t="shared" si="146"/>
        <v>0</v>
      </c>
      <c r="BP177" s="971">
        <f t="shared" si="147"/>
        <v>0</v>
      </c>
      <c r="BQ177" s="971">
        <f t="shared" si="148"/>
        <v>0</v>
      </c>
      <c r="BR177" s="971">
        <f t="shared" si="149"/>
        <v>0</v>
      </c>
      <c r="BS177" s="971">
        <f t="shared" si="150"/>
        <v>0</v>
      </c>
      <c r="BT177" s="971">
        <f t="shared" si="151"/>
        <v>0</v>
      </c>
      <c r="BU177" s="971">
        <f t="shared" si="152"/>
        <v>0</v>
      </c>
      <c r="BV177" s="971">
        <f t="shared" si="153"/>
        <v>0</v>
      </c>
      <c r="BW177" s="971">
        <f t="shared" si="154"/>
        <v>0</v>
      </c>
      <c r="BX177" s="971">
        <f t="shared" si="155"/>
        <v>0</v>
      </c>
      <c r="BY177" s="970">
        <f t="shared" si="156"/>
        <v>0</v>
      </c>
      <c r="BZ177" s="972">
        <f t="shared" si="165"/>
        <v>0</v>
      </c>
      <c r="CA177" s="1549"/>
      <c r="CB177" s="1549"/>
      <c r="CC177" s="1549"/>
      <c r="CD177" s="1549"/>
      <c r="CE177" s="1549"/>
      <c r="CF177" s="1552">
        <v>2.0854999999999997</v>
      </c>
      <c r="CG177" s="1552">
        <v>0.14550000000000002</v>
      </c>
      <c r="CH177" s="1552">
        <v>0.93119999999999992</v>
      </c>
      <c r="CI177" s="1552">
        <v>0.69839999999999991</v>
      </c>
      <c r="CJ177" s="1568">
        <v>3.8605999999999998</v>
      </c>
      <c r="CK177" s="7"/>
      <c r="CL177" s="7"/>
    </row>
    <row r="178" spans="1:90" ht="23" customHeight="1">
      <c r="A178" s="922" t="s">
        <v>1122</v>
      </c>
      <c r="B178" s="1752"/>
      <c r="C178" s="1531" t="s">
        <v>1142</v>
      </c>
      <c r="D178" s="1750"/>
      <c r="E178" s="1750" t="s">
        <v>54</v>
      </c>
      <c r="F178" s="960">
        <f t="shared" si="157"/>
        <v>0.41823166666666672</v>
      </c>
      <c r="G178" s="961">
        <f t="shared" si="118"/>
        <v>1.62669</v>
      </c>
      <c r="H178" s="962">
        <f t="shared" si="158"/>
        <v>1.8915000000000001E-2</v>
      </c>
      <c r="I178" s="962">
        <f t="shared" si="169"/>
        <v>1.8915000000000001E-2</v>
      </c>
      <c r="J178" s="962">
        <f t="shared" si="169"/>
        <v>1.8915000000000001E-2</v>
      </c>
      <c r="K178" s="962">
        <f t="shared" si="169"/>
        <v>1.8915000000000001E-2</v>
      </c>
      <c r="L178" s="962">
        <f t="shared" si="169"/>
        <v>1.8915000000000001E-2</v>
      </c>
      <c r="M178" s="962">
        <f t="shared" si="169"/>
        <v>1.8915000000000001E-2</v>
      </c>
      <c r="N178" s="963">
        <f t="shared" si="119"/>
        <v>0.11349000000000001</v>
      </c>
      <c r="O178" s="964">
        <f t="shared" si="160"/>
        <v>6.0527999999999998E-2</v>
      </c>
      <c r="P178" s="964">
        <f t="shared" si="170"/>
        <v>6.0527999999999998E-2</v>
      </c>
      <c r="Q178" s="964">
        <f t="shared" si="170"/>
        <v>6.0527999999999998E-2</v>
      </c>
      <c r="R178" s="964">
        <f t="shared" si="170"/>
        <v>6.0527999999999998E-2</v>
      </c>
      <c r="S178" s="964">
        <f t="shared" si="170"/>
        <v>6.0527999999999998E-2</v>
      </c>
      <c r="T178" s="964">
        <f t="shared" si="170"/>
        <v>6.0527999999999998E-2</v>
      </c>
      <c r="U178" s="964">
        <f t="shared" si="170"/>
        <v>6.0527999999999998E-2</v>
      </c>
      <c r="V178" s="964">
        <f t="shared" si="170"/>
        <v>6.0527999999999998E-2</v>
      </c>
      <c r="W178" s="964">
        <f t="shared" si="170"/>
        <v>6.0527999999999998E-2</v>
      </c>
      <c r="X178" s="964">
        <f t="shared" si="170"/>
        <v>6.0527999999999998E-2</v>
      </c>
      <c r="Y178" s="964">
        <f t="shared" si="170"/>
        <v>6.0527999999999998E-2</v>
      </c>
      <c r="Z178" s="964">
        <f t="shared" si="170"/>
        <v>6.0527999999999998E-2</v>
      </c>
      <c r="AA178" s="963">
        <f t="shared" si="120"/>
        <v>0.72633599999999998</v>
      </c>
      <c r="AB178" s="964">
        <f t="shared" si="162"/>
        <v>4.5395999999999992E-2</v>
      </c>
      <c r="AC178" s="964">
        <f t="shared" si="171"/>
        <v>4.5395999999999992E-2</v>
      </c>
      <c r="AD178" s="964">
        <f t="shared" si="171"/>
        <v>4.5395999999999992E-2</v>
      </c>
      <c r="AE178" s="964">
        <f t="shared" si="171"/>
        <v>4.5395999999999992E-2</v>
      </c>
      <c r="AF178" s="964">
        <f t="shared" si="171"/>
        <v>4.5395999999999992E-2</v>
      </c>
      <c r="AG178" s="964">
        <f t="shared" si="171"/>
        <v>4.5395999999999992E-2</v>
      </c>
      <c r="AH178" s="964">
        <f t="shared" si="171"/>
        <v>4.5395999999999992E-2</v>
      </c>
      <c r="AI178" s="964">
        <f t="shared" si="171"/>
        <v>4.5395999999999992E-2</v>
      </c>
      <c r="AJ178" s="964">
        <f t="shared" si="171"/>
        <v>4.5395999999999992E-2</v>
      </c>
      <c r="AK178" s="964">
        <f t="shared" si="171"/>
        <v>4.5395999999999992E-2</v>
      </c>
      <c r="AL178" s="964">
        <f t="shared" si="171"/>
        <v>4.5395999999999992E-2</v>
      </c>
      <c r="AM178" s="964">
        <f t="shared" si="171"/>
        <v>4.5395999999999992E-2</v>
      </c>
      <c r="AN178" s="963">
        <f t="shared" si="121"/>
        <v>0.5447519999999999</v>
      </c>
      <c r="AO178" s="965">
        <f t="shared" si="164"/>
        <v>3.0112679999999998</v>
      </c>
      <c r="AP178" s="966"/>
      <c r="AQ178" s="967">
        <f t="shared" si="122"/>
        <v>0</v>
      </c>
      <c r="AR178" s="968">
        <f t="shared" si="123"/>
        <v>0</v>
      </c>
      <c r="AS178" s="969">
        <f t="shared" si="124"/>
        <v>0</v>
      </c>
      <c r="AT178" s="969">
        <f t="shared" si="125"/>
        <v>0</v>
      </c>
      <c r="AU178" s="969">
        <f t="shared" si="126"/>
        <v>0</v>
      </c>
      <c r="AV178" s="969">
        <f t="shared" si="127"/>
        <v>0</v>
      </c>
      <c r="AW178" s="969">
        <f t="shared" si="128"/>
        <v>0</v>
      </c>
      <c r="AX178" s="969">
        <f t="shared" si="129"/>
        <v>0</v>
      </c>
      <c r="AY178" s="970">
        <f t="shared" si="130"/>
        <v>0</v>
      </c>
      <c r="AZ178" s="971">
        <f t="shared" si="131"/>
        <v>0</v>
      </c>
      <c r="BA178" s="971">
        <f t="shared" si="132"/>
        <v>0</v>
      </c>
      <c r="BB178" s="971">
        <f t="shared" si="133"/>
        <v>0</v>
      </c>
      <c r="BC178" s="971">
        <f t="shared" si="134"/>
        <v>0</v>
      </c>
      <c r="BD178" s="971">
        <f t="shared" si="135"/>
        <v>0</v>
      </c>
      <c r="BE178" s="971">
        <f t="shared" si="136"/>
        <v>0</v>
      </c>
      <c r="BF178" s="971">
        <f t="shared" si="137"/>
        <v>0</v>
      </c>
      <c r="BG178" s="971">
        <f t="shared" si="138"/>
        <v>0</v>
      </c>
      <c r="BH178" s="971">
        <f t="shared" si="139"/>
        <v>0</v>
      </c>
      <c r="BI178" s="971">
        <f t="shared" si="140"/>
        <v>0</v>
      </c>
      <c r="BJ178" s="971">
        <f t="shared" si="141"/>
        <v>0</v>
      </c>
      <c r="BK178" s="971">
        <f t="shared" si="142"/>
        <v>0</v>
      </c>
      <c r="BL178" s="970">
        <f t="shared" si="143"/>
        <v>0</v>
      </c>
      <c r="BM178" s="971">
        <f t="shared" si="144"/>
        <v>0</v>
      </c>
      <c r="BN178" s="971">
        <f t="shared" si="145"/>
        <v>0</v>
      </c>
      <c r="BO178" s="971">
        <f t="shared" si="146"/>
        <v>0</v>
      </c>
      <c r="BP178" s="971">
        <f t="shared" si="147"/>
        <v>0</v>
      </c>
      <c r="BQ178" s="971">
        <f t="shared" si="148"/>
        <v>0</v>
      </c>
      <c r="BR178" s="971">
        <f t="shared" si="149"/>
        <v>0</v>
      </c>
      <c r="BS178" s="971">
        <f t="shared" si="150"/>
        <v>0</v>
      </c>
      <c r="BT178" s="971">
        <f t="shared" si="151"/>
        <v>0</v>
      </c>
      <c r="BU178" s="971">
        <f t="shared" si="152"/>
        <v>0</v>
      </c>
      <c r="BV178" s="971">
        <f t="shared" si="153"/>
        <v>0</v>
      </c>
      <c r="BW178" s="971">
        <f t="shared" si="154"/>
        <v>0</v>
      </c>
      <c r="BX178" s="971">
        <f t="shared" si="155"/>
        <v>0</v>
      </c>
      <c r="BY178" s="970">
        <f t="shared" si="156"/>
        <v>0</v>
      </c>
      <c r="BZ178" s="972">
        <f t="shared" si="165"/>
        <v>0</v>
      </c>
      <c r="CA178" s="1553"/>
      <c r="CB178" s="1553"/>
      <c r="CC178" s="1553"/>
      <c r="CD178" s="1553"/>
      <c r="CE178" s="1553"/>
      <c r="CF178" s="1552">
        <v>2.7111499999999999</v>
      </c>
      <c r="CG178" s="1552">
        <v>0.18915000000000001</v>
      </c>
      <c r="CH178" s="1552">
        <v>1.2105600000000001</v>
      </c>
      <c r="CI178" s="1552">
        <v>0.90791999999999995</v>
      </c>
      <c r="CJ178" s="1568">
        <v>5.0187800000000005</v>
      </c>
      <c r="CK178" s="8"/>
      <c r="CL178" s="8"/>
    </row>
    <row r="179" spans="1:90" ht="23" customHeight="1">
      <c r="A179" s="922" t="s">
        <v>1122</v>
      </c>
      <c r="B179" s="1752"/>
      <c r="C179" s="1531" t="s">
        <v>1143</v>
      </c>
      <c r="D179" s="1750"/>
      <c r="E179" s="1750"/>
      <c r="F179" s="960">
        <f t="shared" si="157"/>
        <v>0.289545</v>
      </c>
      <c r="G179" s="961">
        <f t="shared" si="118"/>
        <v>1.1261699999999999</v>
      </c>
      <c r="H179" s="962">
        <f t="shared" si="158"/>
        <v>1.3095000000000001E-2</v>
      </c>
      <c r="I179" s="962">
        <f t="shared" si="169"/>
        <v>1.3095000000000001E-2</v>
      </c>
      <c r="J179" s="962">
        <f t="shared" si="169"/>
        <v>1.3095000000000001E-2</v>
      </c>
      <c r="K179" s="962">
        <f t="shared" si="169"/>
        <v>1.3095000000000001E-2</v>
      </c>
      <c r="L179" s="962">
        <f t="shared" si="169"/>
        <v>1.3095000000000001E-2</v>
      </c>
      <c r="M179" s="962">
        <f t="shared" si="169"/>
        <v>1.3095000000000001E-2</v>
      </c>
      <c r="N179" s="963">
        <f t="shared" si="119"/>
        <v>7.8570000000000001E-2</v>
      </c>
      <c r="O179" s="964">
        <f t="shared" si="160"/>
        <v>4.1903999999999997E-2</v>
      </c>
      <c r="P179" s="964">
        <f t="shared" si="170"/>
        <v>4.1903999999999997E-2</v>
      </c>
      <c r="Q179" s="964">
        <f t="shared" si="170"/>
        <v>4.1903999999999997E-2</v>
      </c>
      <c r="R179" s="964">
        <f t="shared" si="170"/>
        <v>4.1903999999999997E-2</v>
      </c>
      <c r="S179" s="964">
        <f t="shared" si="170"/>
        <v>4.1903999999999997E-2</v>
      </c>
      <c r="T179" s="964">
        <f t="shared" si="170"/>
        <v>4.1903999999999997E-2</v>
      </c>
      <c r="U179" s="964">
        <f t="shared" si="170"/>
        <v>4.1903999999999997E-2</v>
      </c>
      <c r="V179" s="964">
        <f t="shared" si="170"/>
        <v>4.1903999999999997E-2</v>
      </c>
      <c r="W179" s="964">
        <f t="shared" si="170"/>
        <v>4.1903999999999997E-2</v>
      </c>
      <c r="X179" s="964">
        <f t="shared" si="170"/>
        <v>4.1903999999999997E-2</v>
      </c>
      <c r="Y179" s="964">
        <f t="shared" si="170"/>
        <v>4.1903999999999997E-2</v>
      </c>
      <c r="Z179" s="964">
        <f t="shared" si="170"/>
        <v>4.1903999999999997E-2</v>
      </c>
      <c r="AA179" s="963">
        <f t="shared" si="120"/>
        <v>0.50284799999999996</v>
      </c>
      <c r="AB179" s="964">
        <f t="shared" si="162"/>
        <v>3.1427999999999998E-2</v>
      </c>
      <c r="AC179" s="964">
        <f t="shared" si="171"/>
        <v>3.1427999999999998E-2</v>
      </c>
      <c r="AD179" s="964">
        <f t="shared" si="171"/>
        <v>3.1427999999999998E-2</v>
      </c>
      <c r="AE179" s="964">
        <f t="shared" si="171"/>
        <v>3.1427999999999998E-2</v>
      </c>
      <c r="AF179" s="964">
        <f t="shared" si="171"/>
        <v>3.1427999999999998E-2</v>
      </c>
      <c r="AG179" s="964">
        <f t="shared" si="171"/>
        <v>3.1427999999999998E-2</v>
      </c>
      <c r="AH179" s="964">
        <f t="shared" si="171"/>
        <v>3.1427999999999998E-2</v>
      </c>
      <c r="AI179" s="964">
        <f t="shared" si="171"/>
        <v>3.1427999999999998E-2</v>
      </c>
      <c r="AJ179" s="964">
        <f t="shared" si="171"/>
        <v>3.1427999999999998E-2</v>
      </c>
      <c r="AK179" s="964">
        <f t="shared" si="171"/>
        <v>3.1427999999999998E-2</v>
      </c>
      <c r="AL179" s="964">
        <f t="shared" si="171"/>
        <v>3.1427999999999998E-2</v>
      </c>
      <c r="AM179" s="964">
        <f t="shared" si="171"/>
        <v>3.1427999999999998E-2</v>
      </c>
      <c r="AN179" s="963">
        <f t="shared" si="121"/>
        <v>0.37713599999999997</v>
      </c>
      <c r="AO179" s="965">
        <f t="shared" si="164"/>
        <v>2.084724</v>
      </c>
      <c r="AP179" s="966"/>
      <c r="AQ179" s="967">
        <f t="shared" si="122"/>
        <v>0</v>
      </c>
      <c r="AR179" s="968">
        <f t="shared" si="123"/>
        <v>0</v>
      </c>
      <c r="AS179" s="969">
        <f t="shared" si="124"/>
        <v>0</v>
      </c>
      <c r="AT179" s="969">
        <f t="shared" si="125"/>
        <v>0</v>
      </c>
      <c r="AU179" s="969">
        <f t="shared" si="126"/>
        <v>0</v>
      </c>
      <c r="AV179" s="969">
        <f t="shared" si="127"/>
        <v>0</v>
      </c>
      <c r="AW179" s="969">
        <f t="shared" si="128"/>
        <v>0</v>
      </c>
      <c r="AX179" s="969">
        <f t="shared" si="129"/>
        <v>0</v>
      </c>
      <c r="AY179" s="970">
        <f t="shared" si="130"/>
        <v>0</v>
      </c>
      <c r="AZ179" s="971">
        <f t="shared" si="131"/>
        <v>0</v>
      </c>
      <c r="BA179" s="971">
        <f t="shared" si="132"/>
        <v>0</v>
      </c>
      <c r="BB179" s="971">
        <f t="shared" si="133"/>
        <v>0</v>
      </c>
      <c r="BC179" s="971">
        <f t="shared" si="134"/>
        <v>0</v>
      </c>
      <c r="BD179" s="971">
        <f t="shared" si="135"/>
        <v>0</v>
      </c>
      <c r="BE179" s="971">
        <f t="shared" si="136"/>
        <v>0</v>
      </c>
      <c r="BF179" s="971">
        <f t="shared" si="137"/>
        <v>0</v>
      </c>
      <c r="BG179" s="971">
        <f t="shared" si="138"/>
        <v>0</v>
      </c>
      <c r="BH179" s="971">
        <f t="shared" si="139"/>
        <v>0</v>
      </c>
      <c r="BI179" s="971">
        <f t="shared" si="140"/>
        <v>0</v>
      </c>
      <c r="BJ179" s="971">
        <f t="shared" si="141"/>
        <v>0</v>
      </c>
      <c r="BK179" s="971">
        <f t="shared" si="142"/>
        <v>0</v>
      </c>
      <c r="BL179" s="970">
        <f t="shared" si="143"/>
        <v>0</v>
      </c>
      <c r="BM179" s="971">
        <f t="shared" si="144"/>
        <v>0</v>
      </c>
      <c r="BN179" s="971">
        <f t="shared" si="145"/>
        <v>0</v>
      </c>
      <c r="BO179" s="971">
        <f t="shared" si="146"/>
        <v>0</v>
      </c>
      <c r="BP179" s="971">
        <f t="shared" si="147"/>
        <v>0</v>
      </c>
      <c r="BQ179" s="971">
        <f t="shared" si="148"/>
        <v>0</v>
      </c>
      <c r="BR179" s="971">
        <f t="shared" si="149"/>
        <v>0</v>
      </c>
      <c r="BS179" s="971">
        <f t="shared" si="150"/>
        <v>0</v>
      </c>
      <c r="BT179" s="971">
        <f t="shared" si="151"/>
        <v>0</v>
      </c>
      <c r="BU179" s="971">
        <f t="shared" si="152"/>
        <v>0</v>
      </c>
      <c r="BV179" s="971">
        <f t="shared" si="153"/>
        <v>0</v>
      </c>
      <c r="BW179" s="971">
        <f t="shared" si="154"/>
        <v>0</v>
      </c>
      <c r="BX179" s="971">
        <f t="shared" si="155"/>
        <v>0</v>
      </c>
      <c r="BY179" s="970">
        <f t="shared" si="156"/>
        <v>0</v>
      </c>
      <c r="BZ179" s="972">
        <f t="shared" si="165"/>
        <v>0</v>
      </c>
      <c r="CA179" s="1553"/>
      <c r="CB179" s="1553"/>
      <c r="CC179" s="1553"/>
      <c r="CD179" s="1553"/>
      <c r="CE179" s="1553"/>
      <c r="CF179" s="1552">
        <v>1.8769499999999999</v>
      </c>
      <c r="CG179" s="1552">
        <v>0.13095000000000001</v>
      </c>
      <c r="CH179" s="1552">
        <v>0.83808000000000005</v>
      </c>
      <c r="CI179" s="1552">
        <v>0.62856000000000001</v>
      </c>
      <c r="CJ179" s="1568">
        <v>3.4745400000000002</v>
      </c>
      <c r="CK179" s="8"/>
      <c r="CL179" s="8"/>
    </row>
    <row r="180" spans="1:90" ht="23" customHeight="1">
      <c r="A180" s="922" t="s">
        <v>1122</v>
      </c>
      <c r="B180" s="1752"/>
      <c r="C180" s="1531"/>
      <c r="D180" s="912"/>
      <c r="E180" s="912" t="s">
        <v>1144</v>
      </c>
      <c r="F180" s="1061">
        <f t="shared" si="157"/>
        <v>0.48257499999999998</v>
      </c>
      <c r="G180" s="1062">
        <f t="shared" si="118"/>
        <v>1.8769499999999999</v>
      </c>
      <c r="H180" s="1063">
        <f t="shared" si="158"/>
        <v>2.1825000000000001E-2</v>
      </c>
      <c r="I180" s="1063">
        <f t="shared" si="169"/>
        <v>2.1825000000000001E-2</v>
      </c>
      <c r="J180" s="1063">
        <f t="shared" si="169"/>
        <v>2.1825000000000001E-2</v>
      </c>
      <c r="K180" s="1063">
        <f t="shared" si="169"/>
        <v>2.1825000000000001E-2</v>
      </c>
      <c r="L180" s="1063">
        <f t="shared" si="169"/>
        <v>2.1825000000000001E-2</v>
      </c>
      <c r="M180" s="1063">
        <f t="shared" si="169"/>
        <v>2.1825000000000001E-2</v>
      </c>
      <c r="N180" s="1064">
        <f t="shared" si="119"/>
        <v>0.13095000000000001</v>
      </c>
      <c r="O180" s="1065">
        <f t="shared" si="160"/>
        <v>6.9839999999999985E-2</v>
      </c>
      <c r="P180" s="1065">
        <f t="shared" si="170"/>
        <v>6.9839999999999985E-2</v>
      </c>
      <c r="Q180" s="1065">
        <f t="shared" si="170"/>
        <v>6.9839999999999985E-2</v>
      </c>
      <c r="R180" s="1065">
        <f t="shared" si="170"/>
        <v>6.9839999999999985E-2</v>
      </c>
      <c r="S180" s="1065">
        <f t="shared" si="170"/>
        <v>6.9839999999999985E-2</v>
      </c>
      <c r="T180" s="1065">
        <f t="shared" si="170"/>
        <v>6.9839999999999985E-2</v>
      </c>
      <c r="U180" s="1065">
        <f t="shared" si="170"/>
        <v>6.9839999999999985E-2</v>
      </c>
      <c r="V180" s="1065">
        <f t="shared" si="170"/>
        <v>6.9839999999999985E-2</v>
      </c>
      <c r="W180" s="1065">
        <f t="shared" si="170"/>
        <v>6.9839999999999985E-2</v>
      </c>
      <c r="X180" s="1065">
        <f t="shared" si="170"/>
        <v>6.9839999999999985E-2</v>
      </c>
      <c r="Y180" s="1065">
        <f t="shared" si="170"/>
        <v>6.9839999999999985E-2</v>
      </c>
      <c r="Z180" s="1065">
        <f t="shared" si="170"/>
        <v>6.9839999999999985E-2</v>
      </c>
      <c r="AA180" s="1064">
        <f t="shared" si="120"/>
        <v>0.83807999999999983</v>
      </c>
      <c r="AB180" s="1065">
        <f t="shared" si="162"/>
        <v>5.2380000000000003E-2</v>
      </c>
      <c r="AC180" s="1065">
        <f t="shared" si="171"/>
        <v>5.2380000000000003E-2</v>
      </c>
      <c r="AD180" s="1065">
        <f t="shared" si="171"/>
        <v>5.2380000000000003E-2</v>
      </c>
      <c r="AE180" s="1065">
        <f t="shared" si="171"/>
        <v>5.2380000000000003E-2</v>
      </c>
      <c r="AF180" s="1065">
        <f t="shared" si="171"/>
        <v>5.2380000000000003E-2</v>
      </c>
      <c r="AG180" s="1065">
        <f t="shared" si="171"/>
        <v>5.2380000000000003E-2</v>
      </c>
      <c r="AH180" s="1065">
        <f t="shared" si="171"/>
        <v>5.2380000000000003E-2</v>
      </c>
      <c r="AI180" s="1065">
        <f t="shared" si="171"/>
        <v>5.2380000000000003E-2</v>
      </c>
      <c r="AJ180" s="1065">
        <f t="shared" si="171"/>
        <v>5.2380000000000003E-2</v>
      </c>
      <c r="AK180" s="1065">
        <f t="shared" si="171"/>
        <v>5.2380000000000003E-2</v>
      </c>
      <c r="AL180" s="1065">
        <f t="shared" si="171"/>
        <v>5.2380000000000003E-2</v>
      </c>
      <c r="AM180" s="1065">
        <f t="shared" si="171"/>
        <v>5.2380000000000003E-2</v>
      </c>
      <c r="AN180" s="1064">
        <f t="shared" si="121"/>
        <v>0.62856000000000001</v>
      </c>
      <c r="AO180" s="1066">
        <f t="shared" si="164"/>
        <v>3.4745399999999993</v>
      </c>
      <c r="AP180" s="966"/>
      <c r="AQ180" s="967">
        <f t="shared" si="122"/>
        <v>0</v>
      </c>
      <c r="AR180" s="968">
        <f t="shared" si="123"/>
        <v>0</v>
      </c>
      <c r="AS180" s="969">
        <f t="shared" si="124"/>
        <v>0</v>
      </c>
      <c r="AT180" s="969">
        <f t="shared" si="125"/>
        <v>0</v>
      </c>
      <c r="AU180" s="969">
        <f t="shared" si="126"/>
        <v>0</v>
      </c>
      <c r="AV180" s="969">
        <f t="shared" si="127"/>
        <v>0</v>
      </c>
      <c r="AW180" s="969">
        <f t="shared" si="128"/>
        <v>0</v>
      </c>
      <c r="AX180" s="969">
        <f t="shared" si="129"/>
        <v>0</v>
      </c>
      <c r="AY180" s="970">
        <f t="shared" si="130"/>
        <v>0</v>
      </c>
      <c r="AZ180" s="971">
        <f t="shared" si="131"/>
        <v>0</v>
      </c>
      <c r="BA180" s="971">
        <f t="shared" si="132"/>
        <v>0</v>
      </c>
      <c r="BB180" s="971">
        <f t="shared" si="133"/>
        <v>0</v>
      </c>
      <c r="BC180" s="971">
        <f t="shared" si="134"/>
        <v>0</v>
      </c>
      <c r="BD180" s="971">
        <f t="shared" si="135"/>
        <v>0</v>
      </c>
      <c r="BE180" s="971">
        <f t="shared" si="136"/>
        <v>0</v>
      </c>
      <c r="BF180" s="971">
        <f t="shared" si="137"/>
        <v>0</v>
      </c>
      <c r="BG180" s="971">
        <f t="shared" si="138"/>
        <v>0</v>
      </c>
      <c r="BH180" s="971">
        <f t="shared" si="139"/>
        <v>0</v>
      </c>
      <c r="BI180" s="971">
        <f t="shared" si="140"/>
        <v>0</v>
      </c>
      <c r="BJ180" s="971">
        <f t="shared" si="141"/>
        <v>0</v>
      </c>
      <c r="BK180" s="971">
        <f t="shared" si="142"/>
        <v>0</v>
      </c>
      <c r="BL180" s="970">
        <f t="shared" si="143"/>
        <v>0</v>
      </c>
      <c r="BM180" s="971">
        <f t="shared" si="144"/>
        <v>0</v>
      </c>
      <c r="BN180" s="971">
        <f t="shared" si="145"/>
        <v>0</v>
      </c>
      <c r="BO180" s="971">
        <f t="shared" si="146"/>
        <v>0</v>
      </c>
      <c r="BP180" s="971">
        <f t="shared" si="147"/>
        <v>0</v>
      </c>
      <c r="BQ180" s="971">
        <f t="shared" si="148"/>
        <v>0</v>
      </c>
      <c r="BR180" s="971">
        <f t="shared" si="149"/>
        <v>0</v>
      </c>
      <c r="BS180" s="971">
        <f t="shared" si="150"/>
        <v>0</v>
      </c>
      <c r="BT180" s="971">
        <f t="shared" si="151"/>
        <v>0</v>
      </c>
      <c r="BU180" s="971">
        <f t="shared" si="152"/>
        <v>0</v>
      </c>
      <c r="BV180" s="971">
        <f t="shared" si="153"/>
        <v>0</v>
      </c>
      <c r="BW180" s="971">
        <f t="shared" si="154"/>
        <v>0</v>
      </c>
      <c r="BX180" s="971">
        <f t="shared" si="155"/>
        <v>0</v>
      </c>
      <c r="BY180" s="970">
        <f t="shared" si="156"/>
        <v>0</v>
      </c>
      <c r="BZ180" s="972">
        <f t="shared" si="165"/>
        <v>0</v>
      </c>
      <c r="CA180" s="1551"/>
      <c r="CB180" s="1551"/>
      <c r="CC180" s="1551"/>
      <c r="CD180" s="1551"/>
      <c r="CE180" s="1551"/>
      <c r="CF180" s="1552">
        <v>3.12825</v>
      </c>
      <c r="CG180" s="1552">
        <v>0.21825000000000003</v>
      </c>
      <c r="CH180" s="1552">
        <v>1.3967999999999998</v>
      </c>
      <c r="CI180" s="1552">
        <v>1.0476000000000001</v>
      </c>
      <c r="CJ180" s="1568">
        <v>5.7908999999999997</v>
      </c>
      <c r="CK180" s="9"/>
      <c r="CL180" s="9"/>
    </row>
    <row r="181" spans="1:90" ht="23" customHeight="1">
      <c r="A181" s="1538" t="s">
        <v>1122</v>
      </c>
      <c r="B181" s="1765"/>
      <c r="C181" s="1540"/>
      <c r="D181" s="1541"/>
      <c r="E181" s="1541" t="s">
        <v>1145</v>
      </c>
      <c r="F181" s="1067">
        <f t="shared" si="157"/>
        <v>0.70777666666666672</v>
      </c>
      <c r="G181" s="1068">
        <f t="shared" si="118"/>
        <v>2.7528599999999996</v>
      </c>
      <c r="H181" s="1069">
        <f t="shared" si="158"/>
        <v>3.2010000000000004E-2</v>
      </c>
      <c r="I181" s="1069">
        <f t="shared" si="169"/>
        <v>3.2010000000000004E-2</v>
      </c>
      <c r="J181" s="1069">
        <f t="shared" si="169"/>
        <v>3.2010000000000004E-2</v>
      </c>
      <c r="K181" s="1069">
        <f t="shared" si="169"/>
        <v>3.2010000000000004E-2</v>
      </c>
      <c r="L181" s="1069">
        <f t="shared" si="169"/>
        <v>3.2010000000000004E-2</v>
      </c>
      <c r="M181" s="1069">
        <f t="shared" si="169"/>
        <v>3.2010000000000004E-2</v>
      </c>
      <c r="N181" s="1070">
        <f t="shared" si="119"/>
        <v>0.19206000000000004</v>
      </c>
      <c r="O181" s="1071">
        <f t="shared" si="160"/>
        <v>0.10243200000000001</v>
      </c>
      <c r="P181" s="1071">
        <f t="shared" si="170"/>
        <v>0.10243200000000001</v>
      </c>
      <c r="Q181" s="1071">
        <f t="shared" si="170"/>
        <v>0.10243200000000001</v>
      </c>
      <c r="R181" s="1071">
        <f t="shared" si="170"/>
        <v>0.10243200000000001</v>
      </c>
      <c r="S181" s="1071">
        <f t="shared" si="170"/>
        <v>0.10243200000000001</v>
      </c>
      <c r="T181" s="1071">
        <f t="shared" si="170"/>
        <v>0.10243200000000001</v>
      </c>
      <c r="U181" s="1071">
        <f t="shared" si="170"/>
        <v>0.10243200000000001</v>
      </c>
      <c r="V181" s="1071">
        <f t="shared" si="170"/>
        <v>0.10243200000000001</v>
      </c>
      <c r="W181" s="1071">
        <f t="shared" si="170"/>
        <v>0.10243200000000001</v>
      </c>
      <c r="X181" s="1071">
        <f t="shared" si="170"/>
        <v>0.10243200000000001</v>
      </c>
      <c r="Y181" s="1071">
        <f t="shared" si="170"/>
        <v>0.10243200000000001</v>
      </c>
      <c r="Z181" s="1071">
        <f t="shared" si="170"/>
        <v>0.10243200000000001</v>
      </c>
      <c r="AA181" s="1070">
        <f t="shared" si="120"/>
        <v>1.2291840000000001</v>
      </c>
      <c r="AB181" s="1071">
        <f t="shared" si="162"/>
        <v>7.6824000000000003E-2</v>
      </c>
      <c r="AC181" s="1071">
        <f t="shared" si="171"/>
        <v>7.6824000000000003E-2</v>
      </c>
      <c r="AD181" s="1071">
        <f t="shared" si="171"/>
        <v>7.6824000000000003E-2</v>
      </c>
      <c r="AE181" s="1071">
        <f t="shared" si="171"/>
        <v>7.6824000000000003E-2</v>
      </c>
      <c r="AF181" s="1071">
        <f t="shared" si="171"/>
        <v>7.6824000000000003E-2</v>
      </c>
      <c r="AG181" s="1071">
        <f t="shared" si="171"/>
        <v>7.6824000000000003E-2</v>
      </c>
      <c r="AH181" s="1071">
        <f t="shared" si="171"/>
        <v>7.6824000000000003E-2</v>
      </c>
      <c r="AI181" s="1071">
        <f t="shared" si="171"/>
        <v>7.6824000000000003E-2</v>
      </c>
      <c r="AJ181" s="1071">
        <f t="shared" si="171"/>
        <v>7.6824000000000003E-2</v>
      </c>
      <c r="AK181" s="1071">
        <f t="shared" si="171"/>
        <v>7.6824000000000003E-2</v>
      </c>
      <c r="AL181" s="1071">
        <f t="shared" si="171"/>
        <v>7.6824000000000003E-2</v>
      </c>
      <c r="AM181" s="1071">
        <f t="shared" si="171"/>
        <v>7.6824000000000003E-2</v>
      </c>
      <c r="AN181" s="1070">
        <f t="shared" si="121"/>
        <v>0.92188800000000004</v>
      </c>
      <c r="AO181" s="1072">
        <f t="shared" si="164"/>
        <v>5.0959919999999999</v>
      </c>
      <c r="AP181" s="1005"/>
      <c r="AQ181" s="1006">
        <f t="shared" si="122"/>
        <v>0</v>
      </c>
      <c r="AR181" s="1007">
        <f t="shared" si="123"/>
        <v>0</v>
      </c>
      <c r="AS181" s="1008">
        <f t="shared" si="124"/>
        <v>0</v>
      </c>
      <c r="AT181" s="1008">
        <f t="shared" si="125"/>
        <v>0</v>
      </c>
      <c r="AU181" s="1008">
        <f t="shared" si="126"/>
        <v>0</v>
      </c>
      <c r="AV181" s="1008">
        <f t="shared" si="127"/>
        <v>0</v>
      </c>
      <c r="AW181" s="1008">
        <f t="shared" si="128"/>
        <v>0</v>
      </c>
      <c r="AX181" s="1008">
        <f t="shared" si="129"/>
        <v>0</v>
      </c>
      <c r="AY181" s="1009">
        <f t="shared" si="130"/>
        <v>0</v>
      </c>
      <c r="AZ181" s="1010">
        <f t="shared" si="131"/>
        <v>0</v>
      </c>
      <c r="BA181" s="1010">
        <f t="shared" si="132"/>
        <v>0</v>
      </c>
      <c r="BB181" s="1010">
        <f t="shared" si="133"/>
        <v>0</v>
      </c>
      <c r="BC181" s="1010">
        <f t="shared" si="134"/>
        <v>0</v>
      </c>
      <c r="BD181" s="1010">
        <f t="shared" si="135"/>
        <v>0</v>
      </c>
      <c r="BE181" s="1010">
        <f t="shared" si="136"/>
        <v>0</v>
      </c>
      <c r="BF181" s="1010">
        <f t="shared" si="137"/>
        <v>0</v>
      </c>
      <c r="BG181" s="1010">
        <f t="shared" si="138"/>
        <v>0</v>
      </c>
      <c r="BH181" s="1010">
        <f t="shared" si="139"/>
        <v>0</v>
      </c>
      <c r="BI181" s="1010">
        <f t="shared" si="140"/>
        <v>0</v>
      </c>
      <c r="BJ181" s="1010">
        <f t="shared" si="141"/>
        <v>0</v>
      </c>
      <c r="BK181" s="1010">
        <f t="shared" si="142"/>
        <v>0</v>
      </c>
      <c r="BL181" s="1009">
        <f t="shared" si="143"/>
        <v>0</v>
      </c>
      <c r="BM181" s="1010">
        <f t="shared" si="144"/>
        <v>0</v>
      </c>
      <c r="BN181" s="1010">
        <f t="shared" si="145"/>
        <v>0</v>
      </c>
      <c r="BO181" s="1010">
        <f t="shared" si="146"/>
        <v>0</v>
      </c>
      <c r="BP181" s="1010">
        <f t="shared" si="147"/>
        <v>0</v>
      </c>
      <c r="BQ181" s="1010">
        <f t="shared" si="148"/>
        <v>0</v>
      </c>
      <c r="BR181" s="1010">
        <f t="shared" si="149"/>
        <v>0</v>
      </c>
      <c r="BS181" s="1010">
        <f t="shared" si="150"/>
        <v>0</v>
      </c>
      <c r="BT181" s="1010">
        <f t="shared" si="151"/>
        <v>0</v>
      </c>
      <c r="BU181" s="1010">
        <f t="shared" si="152"/>
        <v>0</v>
      </c>
      <c r="BV181" s="1010">
        <f t="shared" si="153"/>
        <v>0</v>
      </c>
      <c r="BW181" s="1010">
        <f t="shared" si="154"/>
        <v>0</v>
      </c>
      <c r="BX181" s="1010">
        <f t="shared" si="155"/>
        <v>0</v>
      </c>
      <c r="BY181" s="1009">
        <f t="shared" si="156"/>
        <v>0</v>
      </c>
      <c r="BZ181" s="1011">
        <f t="shared" si="165"/>
        <v>0</v>
      </c>
      <c r="CA181" s="1549"/>
      <c r="CB181" s="1549"/>
      <c r="CC181" s="1549"/>
      <c r="CD181" s="1549"/>
      <c r="CE181" s="1549"/>
      <c r="CF181" s="1569">
        <v>4.5880999999999998</v>
      </c>
      <c r="CG181" s="1569">
        <v>0.32010000000000005</v>
      </c>
      <c r="CH181" s="1569">
        <v>2.0486400000000002</v>
      </c>
      <c r="CI181" s="1569">
        <v>1.5364800000000001</v>
      </c>
      <c r="CJ181" s="1570">
        <v>8.4933200000000006</v>
      </c>
      <c r="CK181" s="7"/>
      <c r="CL181" s="7"/>
    </row>
    <row r="182" spans="1:90" ht="23" customHeight="1">
      <c r="A182" s="1534" t="s">
        <v>1122</v>
      </c>
      <c r="B182" s="1764" t="s">
        <v>1146</v>
      </c>
      <c r="C182" s="1536"/>
      <c r="D182" s="1537"/>
      <c r="E182" s="1537" t="s">
        <v>111</v>
      </c>
      <c r="F182" s="1073">
        <f t="shared" si="157"/>
        <v>0.32171666666666665</v>
      </c>
      <c r="G182" s="1074">
        <f t="shared" si="118"/>
        <v>1.2512999999999999</v>
      </c>
      <c r="H182" s="1075">
        <f t="shared" si="158"/>
        <v>1.455E-2</v>
      </c>
      <c r="I182" s="1075">
        <f t="shared" si="169"/>
        <v>1.455E-2</v>
      </c>
      <c r="J182" s="1075">
        <f t="shared" si="169"/>
        <v>1.455E-2</v>
      </c>
      <c r="K182" s="1075">
        <f t="shared" si="169"/>
        <v>1.455E-2</v>
      </c>
      <c r="L182" s="1075">
        <f t="shared" si="169"/>
        <v>1.455E-2</v>
      </c>
      <c r="M182" s="1075">
        <f t="shared" si="169"/>
        <v>1.455E-2</v>
      </c>
      <c r="N182" s="1076">
        <f t="shared" si="119"/>
        <v>8.7300000000000003E-2</v>
      </c>
      <c r="O182" s="1077">
        <f t="shared" si="160"/>
        <v>4.655999999999999E-2</v>
      </c>
      <c r="P182" s="1077">
        <f t="shared" si="170"/>
        <v>4.655999999999999E-2</v>
      </c>
      <c r="Q182" s="1077">
        <f t="shared" si="170"/>
        <v>4.655999999999999E-2</v>
      </c>
      <c r="R182" s="1077">
        <f t="shared" si="170"/>
        <v>4.655999999999999E-2</v>
      </c>
      <c r="S182" s="1077">
        <f t="shared" si="170"/>
        <v>4.655999999999999E-2</v>
      </c>
      <c r="T182" s="1077">
        <f t="shared" si="170"/>
        <v>4.655999999999999E-2</v>
      </c>
      <c r="U182" s="1077">
        <f t="shared" si="170"/>
        <v>4.655999999999999E-2</v>
      </c>
      <c r="V182" s="1077">
        <f t="shared" si="170"/>
        <v>4.655999999999999E-2</v>
      </c>
      <c r="W182" s="1077">
        <f t="shared" si="170"/>
        <v>4.655999999999999E-2</v>
      </c>
      <c r="X182" s="1077">
        <f t="shared" si="170"/>
        <v>4.655999999999999E-2</v>
      </c>
      <c r="Y182" s="1077">
        <f t="shared" si="170"/>
        <v>4.655999999999999E-2</v>
      </c>
      <c r="Z182" s="1077">
        <f t="shared" si="170"/>
        <v>4.655999999999999E-2</v>
      </c>
      <c r="AA182" s="1076">
        <f t="shared" si="120"/>
        <v>0.55871999999999988</v>
      </c>
      <c r="AB182" s="1077">
        <f t="shared" si="162"/>
        <v>3.4919999999999993E-2</v>
      </c>
      <c r="AC182" s="1077">
        <f t="shared" si="171"/>
        <v>3.4919999999999993E-2</v>
      </c>
      <c r="AD182" s="1077">
        <f t="shared" si="171"/>
        <v>3.4919999999999993E-2</v>
      </c>
      <c r="AE182" s="1077">
        <f t="shared" si="171"/>
        <v>3.4919999999999993E-2</v>
      </c>
      <c r="AF182" s="1077">
        <f t="shared" si="171"/>
        <v>3.4919999999999993E-2</v>
      </c>
      <c r="AG182" s="1077">
        <f t="shared" si="171"/>
        <v>3.4919999999999993E-2</v>
      </c>
      <c r="AH182" s="1077">
        <f t="shared" si="171"/>
        <v>3.4919999999999993E-2</v>
      </c>
      <c r="AI182" s="1077">
        <f t="shared" si="171"/>
        <v>3.4919999999999993E-2</v>
      </c>
      <c r="AJ182" s="1077">
        <f t="shared" si="171"/>
        <v>3.4919999999999993E-2</v>
      </c>
      <c r="AK182" s="1077">
        <f t="shared" si="171"/>
        <v>3.4919999999999993E-2</v>
      </c>
      <c r="AL182" s="1077">
        <f t="shared" si="171"/>
        <v>3.4919999999999993E-2</v>
      </c>
      <c r="AM182" s="1077">
        <f t="shared" si="171"/>
        <v>3.4919999999999993E-2</v>
      </c>
      <c r="AN182" s="1076">
        <f t="shared" si="121"/>
        <v>0.41903999999999991</v>
      </c>
      <c r="AO182" s="1078">
        <f t="shared" si="164"/>
        <v>2.3163599999999995</v>
      </c>
      <c r="AP182" s="992"/>
      <c r="AQ182" s="993">
        <f t="shared" si="122"/>
        <v>0</v>
      </c>
      <c r="AR182" s="994">
        <f t="shared" si="123"/>
        <v>0</v>
      </c>
      <c r="AS182" s="995">
        <f t="shared" si="124"/>
        <v>0</v>
      </c>
      <c r="AT182" s="995">
        <f t="shared" si="125"/>
        <v>0</v>
      </c>
      <c r="AU182" s="995">
        <f t="shared" si="126"/>
        <v>0</v>
      </c>
      <c r="AV182" s="995">
        <f t="shared" si="127"/>
        <v>0</v>
      </c>
      <c r="AW182" s="995">
        <f t="shared" si="128"/>
        <v>0</v>
      </c>
      <c r="AX182" s="995">
        <f t="shared" si="129"/>
        <v>0</v>
      </c>
      <c r="AY182" s="996">
        <f t="shared" si="130"/>
        <v>0</v>
      </c>
      <c r="AZ182" s="997">
        <f t="shared" si="131"/>
        <v>0</v>
      </c>
      <c r="BA182" s="997">
        <f t="shared" si="132"/>
        <v>0</v>
      </c>
      <c r="BB182" s="997">
        <f t="shared" si="133"/>
        <v>0</v>
      </c>
      <c r="BC182" s="997">
        <f t="shared" si="134"/>
        <v>0</v>
      </c>
      <c r="BD182" s="997">
        <f t="shared" si="135"/>
        <v>0</v>
      </c>
      <c r="BE182" s="997">
        <f t="shared" si="136"/>
        <v>0</v>
      </c>
      <c r="BF182" s="997">
        <f t="shared" si="137"/>
        <v>0</v>
      </c>
      <c r="BG182" s="997">
        <f t="shared" si="138"/>
        <v>0</v>
      </c>
      <c r="BH182" s="997">
        <f t="shared" si="139"/>
        <v>0</v>
      </c>
      <c r="BI182" s="997">
        <f t="shared" si="140"/>
        <v>0</v>
      </c>
      <c r="BJ182" s="997">
        <f t="shared" si="141"/>
        <v>0</v>
      </c>
      <c r="BK182" s="997">
        <f t="shared" si="142"/>
        <v>0</v>
      </c>
      <c r="BL182" s="996">
        <f t="shared" si="143"/>
        <v>0</v>
      </c>
      <c r="BM182" s="997">
        <f t="shared" si="144"/>
        <v>0</v>
      </c>
      <c r="BN182" s="997">
        <f t="shared" si="145"/>
        <v>0</v>
      </c>
      <c r="BO182" s="997">
        <f t="shared" si="146"/>
        <v>0</v>
      </c>
      <c r="BP182" s="997">
        <f t="shared" si="147"/>
        <v>0</v>
      </c>
      <c r="BQ182" s="997">
        <f t="shared" si="148"/>
        <v>0</v>
      </c>
      <c r="BR182" s="997">
        <f t="shared" si="149"/>
        <v>0</v>
      </c>
      <c r="BS182" s="997">
        <f t="shared" si="150"/>
        <v>0</v>
      </c>
      <c r="BT182" s="997">
        <f t="shared" si="151"/>
        <v>0</v>
      </c>
      <c r="BU182" s="997">
        <f t="shared" si="152"/>
        <v>0</v>
      </c>
      <c r="BV182" s="997">
        <f t="shared" si="153"/>
        <v>0</v>
      </c>
      <c r="BW182" s="997">
        <f t="shared" si="154"/>
        <v>0</v>
      </c>
      <c r="BX182" s="997">
        <f t="shared" si="155"/>
        <v>0</v>
      </c>
      <c r="BY182" s="996">
        <f t="shared" si="156"/>
        <v>0</v>
      </c>
      <c r="BZ182" s="998">
        <f t="shared" si="165"/>
        <v>0</v>
      </c>
      <c r="CA182" s="1553"/>
      <c r="CB182" s="1553"/>
      <c r="CC182" s="1553"/>
      <c r="CD182" s="1553"/>
      <c r="CE182" s="1553"/>
      <c r="CF182" s="1566">
        <v>2.0854999999999997</v>
      </c>
      <c r="CG182" s="1566">
        <v>0.14550000000000002</v>
      </c>
      <c r="CH182" s="1566">
        <v>0.93119999999999992</v>
      </c>
      <c r="CI182" s="1566">
        <v>0.69839999999999991</v>
      </c>
      <c r="CJ182" s="1567">
        <v>3.8605999999999998</v>
      </c>
      <c r="CK182" s="8"/>
      <c r="CL182" s="8"/>
    </row>
    <row r="183" spans="1:90" ht="23" customHeight="1">
      <c r="A183" s="922" t="s">
        <v>1122</v>
      </c>
      <c r="B183" s="1752"/>
      <c r="C183" s="1531"/>
      <c r="D183" s="912"/>
      <c r="E183" s="912" t="s">
        <v>53</v>
      </c>
      <c r="F183" s="1061">
        <f t="shared" si="157"/>
        <v>0.51474666666666669</v>
      </c>
      <c r="G183" s="1062">
        <f t="shared" si="118"/>
        <v>2.0020799999999999</v>
      </c>
      <c r="H183" s="1063">
        <f t="shared" si="158"/>
        <v>2.3280000000000006E-2</v>
      </c>
      <c r="I183" s="1063">
        <f t="shared" si="169"/>
        <v>2.3280000000000006E-2</v>
      </c>
      <c r="J183" s="1063">
        <f t="shared" si="169"/>
        <v>2.3280000000000006E-2</v>
      </c>
      <c r="K183" s="1063">
        <f t="shared" si="169"/>
        <v>2.3280000000000006E-2</v>
      </c>
      <c r="L183" s="1063">
        <f t="shared" si="169"/>
        <v>2.3280000000000006E-2</v>
      </c>
      <c r="M183" s="1063">
        <f t="shared" si="169"/>
        <v>2.3280000000000006E-2</v>
      </c>
      <c r="N183" s="1064">
        <f t="shared" si="119"/>
        <v>0.13968000000000003</v>
      </c>
      <c r="O183" s="1065">
        <f t="shared" si="160"/>
        <v>7.4495999999999993E-2</v>
      </c>
      <c r="P183" s="1065">
        <f t="shared" si="170"/>
        <v>7.4495999999999993E-2</v>
      </c>
      <c r="Q183" s="1065">
        <f t="shared" si="170"/>
        <v>7.4495999999999993E-2</v>
      </c>
      <c r="R183" s="1065">
        <f t="shared" si="170"/>
        <v>7.4495999999999993E-2</v>
      </c>
      <c r="S183" s="1065">
        <f t="shared" si="170"/>
        <v>7.4495999999999993E-2</v>
      </c>
      <c r="T183" s="1065">
        <f t="shared" si="170"/>
        <v>7.4495999999999993E-2</v>
      </c>
      <c r="U183" s="1065">
        <f t="shared" si="170"/>
        <v>7.4495999999999993E-2</v>
      </c>
      <c r="V183" s="1065">
        <f t="shared" si="170"/>
        <v>7.4495999999999993E-2</v>
      </c>
      <c r="W183" s="1065">
        <f t="shared" si="170"/>
        <v>7.4495999999999993E-2</v>
      </c>
      <c r="X183" s="1065">
        <f t="shared" si="170"/>
        <v>7.4495999999999993E-2</v>
      </c>
      <c r="Y183" s="1065">
        <f t="shared" si="170"/>
        <v>7.4495999999999993E-2</v>
      </c>
      <c r="Z183" s="1065">
        <f t="shared" si="170"/>
        <v>7.4495999999999993E-2</v>
      </c>
      <c r="AA183" s="1064">
        <f t="shared" si="120"/>
        <v>0.89395199999999997</v>
      </c>
      <c r="AB183" s="1065">
        <f t="shared" si="162"/>
        <v>5.5872000000000005E-2</v>
      </c>
      <c r="AC183" s="1065">
        <f t="shared" si="171"/>
        <v>5.5872000000000005E-2</v>
      </c>
      <c r="AD183" s="1065">
        <f t="shared" si="171"/>
        <v>5.5872000000000005E-2</v>
      </c>
      <c r="AE183" s="1065">
        <f t="shared" si="171"/>
        <v>5.5872000000000005E-2</v>
      </c>
      <c r="AF183" s="1065">
        <f t="shared" si="171"/>
        <v>5.5872000000000005E-2</v>
      </c>
      <c r="AG183" s="1065">
        <f t="shared" si="171"/>
        <v>5.5872000000000005E-2</v>
      </c>
      <c r="AH183" s="1065">
        <f t="shared" si="171"/>
        <v>5.5872000000000005E-2</v>
      </c>
      <c r="AI183" s="1065">
        <f t="shared" si="171"/>
        <v>5.5872000000000005E-2</v>
      </c>
      <c r="AJ183" s="1065">
        <f t="shared" si="171"/>
        <v>5.5872000000000005E-2</v>
      </c>
      <c r="AK183" s="1065">
        <f t="shared" si="171"/>
        <v>5.5872000000000005E-2</v>
      </c>
      <c r="AL183" s="1065">
        <f t="shared" si="171"/>
        <v>5.5872000000000005E-2</v>
      </c>
      <c r="AM183" s="1065">
        <f t="shared" si="171"/>
        <v>5.5872000000000005E-2</v>
      </c>
      <c r="AN183" s="1064">
        <f t="shared" si="121"/>
        <v>0.67046400000000006</v>
      </c>
      <c r="AO183" s="1066">
        <f t="shared" si="164"/>
        <v>3.7061759999999997</v>
      </c>
      <c r="AP183" s="966"/>
      <c r="AQ183" s="967">
        <f t="shared" si="122"/>
        <v>0</v>
      </c>
      <c r="AR183" s="968">
        <f t="shared" si="123"/>
        <v>0</v>
      </c>
      <c r="AS183" s="969">
        <f t="shared" si="124"/>
        <v>0</v>
      </c>
      <c r="AT183" s="969">
        <f t="shared" si="125"/>
        <v>0</v>
      </c>
      <c r="AU183" s="969">
        <f t="shared" si="126"/>
        <v>0</v>
      </c>
      <c r="AV183" s="969">
        <f t="shared" si="127"/>
        <v>0</v>
      </c>
      <c r="AW183" s="969">
        <f t="shared" si="128"/>
        <v>0</v>
      </c>
      <c r="AX183" s="969">
        <f t="shared" si="129"/>
        <v>0</v>
      </c>
      <c r="AY183" s="970">
        <f t="shared" si="130"/>
        <v>0</v>
      </c>
      <c r="AZ183" s="971">
        <f t="shared" si="131"/>
        <v>0</v>
      </c>
      <c r="BA183" s="971">
        <f t="shared" si="132"/>
        <v>0</v>
      </c>
      <c r="BB183" s="971">
        <f t="shared" si="133"/>
        <v>0</v>
      </c>
      <c r="BC183" s="971">
        <f t="shared" si="134"/>
        <v>0</v>
      </c>
      <c r="BD183" s="971">
        <f t="shared" si="135"/>
        <v>0</v>
      </c>
      <c r="BE183" s="971">
        <f t="shared" si="136"/>
        <v>0</v>
      </c>
      <c r="BF183" s="971">
        <f t="shared" si="137"/>
        <v>0</v>
      </c>
      <c r="BG183" s="971">
        <f t="shared" si="138"/>
        <v>0</v>
      </c>
      <c r="BH183" s="971">
        <f t="shared" si="139"/>
        <v>0</v>
      </c>
      <c r="BI183" s="971">
        <f t="shared" si="140"/>
        <v>0</v>
      </c>
      <c r="BJ183" s="971">
        <f t="shared" si="141"/>
        <v>0</v>
      </c>
      <c r="BK183" s="971">
        <f t="shared" si="142"/>
        <v>0</v>
      </c>
      <c r="BL183" s="970">
        <f t="shared" si="143"/>
        <v>0</v>
      </c>
      <c r="BM183" s="971">
        <f t="shared" si="144"/>
        <v>0</v>
      </c>
      <c r="BN183" s="971">
        <f t="shared" si="145"/>
        <v>0</v>
      </c>
      <c r="BO183" s="971">
        <f t="shared" si="146"/>
        <v>0</v>
      </c>
      <c r="BP183" s="971">
        <f t="shared" si="147"/>
        <v>0</v>
      </c>
      <c r="BQ183" s="971">
        <f t="shared" si="148"/>
        <v>0</v>
      </c>
      <c r="BR183" s="971">
        <f t="shared" si="149"/>
        <v>0</v>
      </c>
      <c r="BS183" s="971">
        <f t="shared" si="150"/>
        <v>0</v>
      </c>
      <c r="BT183" s="971">
        <f t="shared" si="151"/>
        <v>0</v>
      </c>
      <c r="BU183" s="971">
        <f t="shared" si="152"/>
        <v>0</v>
      </c>
      <c r="BV183" s="971">
        <f t="shared" si="153"/>
        <v>0</v>
      </c>
      <c r="BW183" s="971">
        <f t="shared" si="154"/>
        <v>0</v>
      </c>
      <c r="BX183" s="971">
        <f t="shared" si="155"/>
        <v>0</v>
      </c>
      <c r="BY183" s="970">
        <f t="shared" si="156"/>
        <v>0</v>
      </c>
      <c r="BZ183" s="972">
        <f t="shared" si="165"/>
        <v>0</v>
      </c>
      <c r="CA183" s="1553"/>
      <c r="CB183" s="1553"/>
      <c r="CC183" s="1553"/>
      <c r="CD183" s="1553"/>
      <c r="CE183" s="1553"/>
      <c r="CF183" s="1552">
        <v>3.3368000000000002</v>
      </c>
      <c r="CG183" s="1552">
        <v>0.23280000000000003</v>
      </c>
      <c r="CH183" s="1552">
        <v>1.4899199999999999</v>
      </c>
      <c r="CI183" s="1552">
        <v>1.1174400000000002</v>
      </c>
      <c r="CJ183" s="1568">
        <v>6.1769600000000002</v>
      </c>
      <c r="CK183" s="8"/>
      <c r="CL183" s="8"/>
    </row>
    <row r="184" spans="1:90" ht="23" customHeight="1">
      <c r="A184" s="922" t="s">
        <v>1122</v>
      </c>
      <c r="B184" s="1752"/>
      <c r="C184" s="1531" t="s">
        <v>1142</v>
      </c>
      <c r="D184" s="1750"/>
      <c r="E184" s="1750" t="s">
        <v>54</v>
      </c>
      <c r="F184" s="1061">
        <f t="shared" si="157"/>
        <v>0.67560500000000001</v>
      </c>
      <c r="G184" s="1062">
        <f t="shared" si="118"/>
        <v>2.6277300000000001</v>
      </c>
      <c r="H184" s="1063">
        <f t="shared" si="158"/>
        <v>3.0555000000000002E-2</v>
      </c>
      <c r="I184" s="1063">
        <f t="shared" si="169"/>
        <v>3.0555000000000002E-2</v>
      </c>
      <c r="J184" s="1063">
        <f t="shared" si="169"/>
        <v>3.0555000000000002E-2</v>
      </c>
      <c r="K184" s="1063">
        <f t="shared" si="169"/>
        <v>3.0555000000000002E-2</v>
      </c>
      <c r="L184" s="1063">
        <f t="shared" si="169"/>
        <v>3.0555000000000002E-2</v>
      </c>
      <c r="M184" s="1063">
        <f t="shared" si="169"/>
        <v>3.0555000000000002E-2</v>
      </c>
      <c r="N184" s="1064">
        <f t="shared" si="119"/>
        <v>0.18333000000000002</v>
      </c>
      <c r="O184" s="1065">
        <f t="shared" si="160"/>
        <v>9.7775999999999988E-2</v>
      </c>
      <c r="P184" s="1065">
        <f t="shared" si="170"/>
        <v>9.7775999999999988E-2</v>
      </c>
      <c r="Q184" s="1065">
        <f t="shared" si="170"/>
        <v>9.7775999999999988E-2</v>
      </c>
      <c r="R184" s="1065">
        <f t="shared" si="170"/>
        <v>9.7775999999999988E-2</v>
      </c>
      <c r="S184" s="1065">
        <f t="shared" si="170"/>
        <v>9.7775999999999988E-2</v>
      </c>
      <c r="T184" s="1065">
        <f t="shared" si="170"/>
        <v>9.7775999999999988E-2</v>
      </c>
      <c r="U184" s="1065">
        <f t="shared" si="170"/>
        <v>9.7775999999999988E-2</v>
      </c>
      <c r="V184" s="1065">
        <f t="shared" si="170"/>
        <v>9.7775999999999988E-2</v>
      </c>
      <c r="W184" s="1065">
        <f t="shared" si="170"/>
        <v>9.7775999999999988E-2</v>
      </c>
      <c r="X184" s="1065">
        <f t="shared" si="170"/>
        <v>9.7775999999999988E-2</v>
      </c>
      <c r="Y184" s="1065">
        <f t="shared" si="170"/>
        <v>9.7775999999999988E-2</v>
      </c>
      <c r="Z184" s="1065">
        <f t="shared" si="170"/>
        <v>9.7775999999999988E-2</v>
      </c>
      <c r="AA184" s="1064">
        <f t="shared" si="120"/>
        <v>1.1733119999999999</v>
      </c>
      <c r="AB184" s="1065">
        <f t="shared" si="162"/>
        <v>7.3331999999999994E-2</v>
      </c>
      <c r="AC184" s="1065">
        <f t="shared" si="171"/>
        <v>7.3331999999999994E-2</v>
      </c>
      <c r="AD184" s="1065">
        <f t="shared" si="171"/>
        <v>7.3331999999999994E-2</v>
      </c>
      <c r="AE184" s="1065">
        <f t="shared" si="171"/>
        <v>7.3331999999999994E-2</v>
      </c>
      <c r="AF184" s="1065">
        <f t="shared" si="171"/>
        <v>7.3331999999999994E-2</v>
      </c>
      <c r="AG184" s="1065">
        <f t="shared" si="171"/>
        <v>7.3331999999999994E-2</v>
      </c>
      <c r="AH184" s="1065">
        <f t="shared" si="171"/>
        <v>7.3331999999999994E-2</v>
      </c>
      <c r="AI184" s="1065">
        <f t="shared" si="171"/>
        <v>7.3331999999999994E-2</v>
      </c>
      <c r="AJ184" s="1065">
        <f t="shared" si="171"/>
        <v>7.3331999999999994E-2</v>
      </c>
      <c r="AK184" s="1065">
        <f t="shared" si="171"/>
        <v>7.3331999999999994E-2</v>
      </c>
      <c r="AL184" s="1065">
        <f t="shared" si="171"/>
        <v>7.3331999999999994E-2</v>
      </c>
      <c r="AM184" s="1065">
        <f t="shared" si="171"/>
        <v>7.3331999999999994E-2</v>
      </c>
      <c r="AN184" s="1064">
        <f t="shared" si="121"/>
        <v>0.87998399999999999</v>
      </c>
      <c r="AO184" s="1066">
        <f t="shared" si="164"/>
        <v>4.8643560000000008</v>
      </c>
      <c r="AP184" s="966"/>
      <c r="AQ184" s="967">
        <f t="shared" si="122"/>
        <v>0</v>
      </c>
      <c r="AR184" s="968">
        <f t="shared" si="123"/>
        <v>0</v>
      </c>
      <c r="AS184" s="969">
        <f t="shared" si="124"/>
        <v>0</v>
      </c>
      <c r="AT184" s="969">
        <f t="shared" si="125"/>
        <v>0</v>
      </c>
      <c r="AU184" s="969">
        <f t="shared" si="126"/>
        <v>0</v>
      </c>
      <c r="AV184" s="969">
        <f t="shared" si="127"/>
        <v>0</v>
      </c>
      <c r="AW184" s="969">
        <f t="shared" si="128"/>
        <v>0</v>
      </c>
      <c r="AX184" s="969">
        <f t="shared" si="129"/>
        <v>0</v>
      </c>
      <c r="AY184" s="970">
        <f t="shared" si="130"/>
        <v>0</v>
      </c>
      <c r="AZ184" s="971">
        <f t="shared" si="131"/>
        <v>0</v>
      </c>
      <c r="BA184" s="971">
        <f t="shared" si="132"/>
        <v>0</v>
      </c>
      <c r="BB184" s="971">
        <f t="shared" si="133"/>
        <v>0</v>
      </c>
      <c r="BC184" s="971">
        <f t="shared" si="134"/>
        <v>0</v>
      </c>
      <c r="BD184" s="971">
        <f t="shared" si="135"/>
        <v>0</v>
      </c>
      <c r="BE184" s="971">
        <f t="shared" si="136"/>
        <v>0</v>
      </c>
      <c r="BF184" s="971">
        <f t="shared" si="137"/>
        <v>0</v>
      </c>
      <c r="BG184" s="971">
        <f t="shared" si="138"/>
        <v>0</v>
      </c>
      <c r="BH184" s="971">
        <f t="shared" si="139"/>
        <v>0</v>
      </c>
      <c r="BI184" s="971">
        <f t="shared" si="140"/>
        <v>0</v>
      </c>
      <c r="BJ184" s="971">
        <f t="shared" si="141"/>
        <v>0</v>
      </c>
      <c r="BK184" s="971">
        <f t="shared" si="142"/>
        <v>0</v>
      </c>
      <c r="BL184" s="970">
        <f t="shared" si="143"/>
        <v>0</v>
      </c>
      <c r="BM184" s="971">
        <f t="shared" si="144"/>
        <v>0</v>
      </c>
      <c r="BN184" s="971">
        <f t="shared" si="145"/>
        <v>0</v>
      </c>
      <c r="BO184" s="971">
        <f t="shared" si="146"/>
        <v>0</v>
      </c>
      <c r="BP184" s="971">
        <f t="shared" si="147"/>
        <v>0</v>
      </c>
      <c r="BQ184" s="971">
        <f t="shared" si="148"/>
        <v>0</v>
      </c>
      <c r="BR184" s="971">
        <f t="shared" si="149"/>
        <v>0</v>
      </c>
      <c r="BS184" s="971">
        <f t="shared" si="150"/>
        <v>0</v>
      </c>
      <c r="BT184" s="971">
        <f t="shared" si="151"/>
        <v>0</v>
      </c>
      <c r="BU184" s="971">
        <f t="shared" si="152"/>
        <v>0</v>
      </c>
      <c r="BV184" s="971">
        <f t="shared" si="153"/>
        <v>0</v>
      </c>
      <c r="BW184" s="971">
        <f t="shared" si="154"/>
        <v>0</v>
      </c>
      <c r="BX184" s="971">
        <f t="shared" si="155"/>
        <v>0</v>
      </c>
      <c r="BY184" s="970">
        <f t="shared" si="156"/>
        <v>0</v>
      </c>
      <c r="BZ184" s="972">
        <f t="shared" si="165"/>
        <v>0</v>
      </c>
      <c r="CA184" s="1551"/>
      <c r="CB184" s="1551"/>
      <c r="CC184" s="1551"/>
      <c r="CD184" s="1551"/>
      <c r="CE184" s="1551"/>
      <c r="CF184" s="1552">
        <v>4.3795500000000001</v>
      </c>
      <c r="CG184" s="1552">
        <v>0.30555000000000004</v>
      </c>
      <c r="CH184" s="1552">
        <v>1.9555199999999999</v>
      </c>
      <c r="CI184" s="1552">
        <v>1.4666399999999999</v>
      </c>
      <c r="CJ184" s="1568">
        <v>8.1072600000000001</v>
      </c>
      <c r="CK184" s="9"/>
      <c r="CL184" s="9"/>
    </row>
    <row r="185" spans="1:90" ht="23" customHeight="1">
      <c r="A185" s="922" t="s">
        <v>1122</v>
      </c>
      <c r="B185" s="1752"/>
      <c r="C185" s="1531" t="s">
        <v>1143</v>
      </c>
      <c r="D185" s="1750"/>
      <c r="E185" s="1750"/>
      <c r="F185" s="1061">
        <f t="shared" si="157"/>
        <v>0.51474666666666669</v>
      </c>
      <c r="G185" s="1062">
        <f t="shared" si="118"/>
        <v>2.0020799999999999</v>
      </c>
      <c r="H185" s="1063">
        <f t="shared" si="158"/>
        <v>2.3280000000000006E-2</v>
      </c>
      <c r="I185" s="1063">
        <f t="shared" si="169"/>
        <v>2.3280000000000006E-2</v>
      </c>
      <c r="J185" s="1063">
        <f t="shared" si="169"/>
        <v>2.3280000000000006E-2</v>
      </c>
      <c r="K185" s="1063">
        <f t="shared" si="169"/>
        <v>2.3280000000000006E-2</v>
      </c>
      <c r="L185" s="1063">
        <f t="shared" si="169"/>
        <v>2.3280000000000006E-2</v>
      </c>
      <c r="M185" s="1063">
        <f t="shared" si="169"/>
        <v>2.3280000000000006E-2</v>
      </c>
      <c r="N185" s="1064">
        <f t="shared" si="119"/>
        <v>0.13968000000000003</v>
      </c>
      <c r="O185" s="1065">
        <f t="shared" si="160"/>
        <v>7.4495999999999993E-2</v>
      </c>
      <c r="P185" s="1065">
        <f t="shared" si="170"/>
        <v>7.4495999999999993E-2</v>
      </c>
      <c r="Q185" s="1065">
        <f t="shared" si="170"/>
        <v>7.4495999999999993E-2</v>
      </c>
      <c r="R185" s="1065">
        <f t="shared" si="170"/>
        <v>7.4495999999999993E-2</v>
      </c>
      <c r="S185" s="1065">
        <f t="shared" si="170"/>
        <v>7.4495999999999993E-2</v>
      </c>
      <c r="T185" s="1065">
        <f t="shared" si="170"/>
        <v>7.4495999999999993E-2</v>
      </c>
      <c r="U185" s="1065">
        <f t="shared" si="170"/>
        <v>7.4495999999999993E-2</v>
      </c>
      <c r="V185" s="1065">
        <f t="shared" si="170"/>
        <v>7.4495999999999993E-2</v>
      </c>
      <c r="W185" s="1065">
        <f t="shared" si="170"/>
        <v>7.4495999999999993E-2</v>
      </c>
      <c r="X185" s="1065">
        <f t="shared" si="170"/>
        <v>7.4495999999999993E-2</v>
      </c>
      <c r="Y185" s="1065">
        <f t="shared" si="170"/>
        <v>7.4495999999999993E-2</v>
      </c>
      <c r="Z185" s="1065">
        <f t="shared" si="170"/>
        <v>7.4495999999999993E-2</v>
      </c>
      <c r="AA185" s="1064">
        <f t="shared" si="120"/>
        <v>0.89395199999999997</v>
      </c>
      <c r="AB185" s="1065">
        <f t="shared" si="162"/>
        <v>5.5872000000000005E-2</v>
      </c>
      <c r="AC185" s="1065">
        <f t="shared" si="171"/>
        <v>5.5872000000000005E-2</v>
      </c>
      <c r="AD185" s="1065">
        <f t="shared" si="171"/>
        <v>5.5872000000000005E-2</v>
      </c>
      <c r="AE185" s="1065">
        <f t="shared" si="171"/>
        <v>5.5872000000000005E-2</v>
      </c>
      <c r="AF185" s="1065">
        <f t="shared" si="171"/>
        <v>5.5872000000000005E-2</v>
      </c>
      <c r="AG185" s="1065">
        <f t="shared" si="171"/>
        <v>5.5872000000000005E-2</v>
      </c>
      <c r="AH185" s="1065">
        <f t="shared" si="171"/>
        <v>5.5872000000000005E-2</v>
      </c>
      <c r="AI185" s="1065">
        <f t="shared" si="171"/>
        <v>5.5872000000000005E-2</v>
      </c>
      <c r="AJ185" s="1065">
        <f t="shared" si="171"/>
        <v>5.5872000000000005E-2</v>
      </c>
      <c r="AK185" s="1065">
        <f t="shared" si="171"/>
        <v>5.5872000000000005E-2</v>
      </c>
      <c r="AL185" s="1065">
        <f t="shared" si="171"/>
        <v>5.5872000000000005E-2</v>
      </c>
      <c r="AM185" s="1065">
        <f t="shared" si="171"/>
        <v>5.5872000000000005E-2</v>
      </c>
      <c r="AN185" s="1064">
        <f t="shared" si="121"/>
        <v>0.67046400000000006</v>
      </c>
      <c r="AO185" s="1066">
        <f t="shared" si="164"/>
        <v>3.7061759999999997</v>
      </c>
      <c r="AP185" s="966"/>
      <c r="AQ185" s="967">
        <f t="shared" si="122"/>
        <v>0</v>
      </c>
      <c r="AR185" s="968">
        <f t="shared" si="123"/>
        <v>0</v>
      </c>
      <c r="AS185" s="969">
        <f t="shared" si="124"/>
        <v>0</v>
      </c>
      <c r="AT185" s="969">
        <f t="shared" si="125"/>
        <v>0</v>
      </c>
      <c r="AU185" s="969">
        <f t="shared" si="126"/>
        <v>0</v>
      </c>
      <c r="AV185" s="969">
        <f t="shared" si="127"/>
        <v>0</v>
      </c>
      <c r="AW185" s="969">
        <f t="shared" si="128"/>
        <v>0</v>
      </c>
      <c r="AX185" s="969">
        <f t="shared" si="129"/>
        <v>0</v>
      </c>
      <c r="AY185" s="970">
        <f t="shared" si="130"/>
        <v>0</v>
      </c>
      <c r="AZ185" s="971">
        <f t="shared" si="131"/>
        <v>0</v>
      </c>
      <c r="BA185" s="971">
        <f t="shared" si="132"/>
        <v>0</v>
      </c>
      <c r="BB185" s="971">
        <f t="shared" si="133"/>
        <v>0</v>
      </c>
      <c r="BC185" s="971">
        <f t="shared" si="134"/>
        <v>0</v>
      </c>
      <c r="BD185" s="971">
        <f t="shared" si="135"/>
        <v>0</v>
      </c>
      <c r="BE185" s="971">
        <f t="shared" si="136"/>
        <v>0</v>
      </c>
      <c r="BF185" s="971">
        <f t="shared" si="137"/>
        <v>0</v>
      </c>
      <c r="BG185" s="971">
        <f t="shared" si="138"/>
        <v>0</v>
      </c>
      <c r="BH185" s="971">
        <f t="shared" si="139"/>
        <v>0</v>
      </c>
      <c r="BI185" s="971">
        <f t="shared" si="140"/>
        <v>0</v>
      </c>
      <c r="BJ185" s="971">
        <f t="shared" si="141"/>
        <v>0</v>
      </c>
      <c r="BK185" s="971">
        <f t="shared" si="142"/>
        <v>0</v>
      </c>
      <c r="BL185" s="970">
        <f t="shared" si="143"/>
        <v>0</v>
      </c>
      <c r="BM185" s="971">
        <f t="shared" si="144"/>
        <v>0</v>
      </c>
      <c r="BN185" s="971">
        <f t="shared" si="145"/>
        <v>0</v>
      </c>
      <c r="BO185" s="971">
        <f t="shared" si="146"/>
        <v>0</v>
      </c>
      <c r="BP185" s="971">
        <f t="shared" si="147"/>
        <v>0</v>
      </c>
      <c r="BQ185" s="971">
        <f t="shared" si="148"/>
        <v>0</v>
      </c>
      <c r="BR185" s="971">
        <f t="shared" si="149"/>
        <v>0</v>
      </c>
      <c r="BS185" s="971">
        <f t="shared" si="150"/>
        <v>0</v>
      </c>
      <c r="BT185" s="971">
        <f t="shared" si="151"/>
        <v>0</v>
      </c>
      <c r="BU185" s="971">
        <f t="shared" si="152"/>
        <v>0</v>
      </c>
      <c r="BV185" s="971">
        <f t="shared" si="153"/>
        <v>0</v>
      </c>
      <c r="BW185" s="971">
        <f t="shared" si="154"/>
        <v>0</v>
      </c>
      <c r="BX185" s="971">
        <f t="shared" si="155"/>
        <v>0</v>
      </c>
      <c r="BY185" s="970">
        <f t="shared" si="156"/>
        <v>0</v>
      </c>
      <c r="BZ185" s="972">
        <f t="shared" si="165"/>
        <v>0</v>
      </c>
      <c r="CA185" s="1549"/>
      <c r="CB185" s="1549"/>
      <c r="CC185" s="1549"/>
      <c r="CD185" s="1549"/>
      <c r="CE185" s="1549"/>
      <c r="CF185" s="1552">
        <v>3.3368000000000002</v>
      </c>
      <c r="CG185" s="1552">
        <v>0.23280000000000003</v>
      </c>
      <c r="CH185" s="1552">
        <v>1.4899199999999999</v>
      </c>
      <c r="CI185" s="1552">
        <v>1.1174400000000002</v>
      </c>
      <c r="CJ185" s="1568">
        <v>6.1769600000000002</v>
      </c>
      <c r="CK185" s="7"/>
      <c r="CL185" s="7"/>
    </row>
    <row r="186" spans="1:90" ht="23" customHeight="1">
      <c r="A186" s="922" t="s">
        <v>1122</v>
      </c>
      <c r="B186" s="1752"/>
      <c r="C186" s="1531"/>
      <c r="D186" s="912"/>
      <c r="E186" s="912" t="s">
        <v>1144</v>
      </c>
      <c r="F186" s="1061">
        <f t="shared" si="157"/>
        <v>0.77212000000000003</v>
      </c>
      <c r="G186" s="1062">
        <f t="shared" si="118"/>
        <v>3.00312</v>
      </c>
      <c r="H186" s="1063">
        <f t="shared" si="158"/>
        <v>3.4919999999999993E-2</v>
      </c>
      <c r="I186" s="1063">
        <f t="shared" si="169"/>
        <v>3.4919999999999993E-2</v>
      </c>
      <c r="J186" s="1063">
        <f t="shared" si="169"/>
        <v>3.4919999999999993E-2</v>
      </c>
      <c r="K186" s="1063">
        <f t="shared" si="169"/>
        <v>3.4919999999999993E-2</v>
      </c>
      <c r="L186" s="1063">
        <f t="shared" si="169"/>
        <v>3.4919999999999993E-2</v>
      </c>
      <c r="M186" s="1063">
        <f t="shared" si="169"/>
        <v>3.4919999999999993E-2</v>
      </c>
      <c r="N186" s="1064">
        <f t="shared" si="119"/>
        <v>0.20951999999999996</v>
      </c>
      <c r="O186" s="1065">
        <f t="shared" si="160"/>
        <v>0.11174400000000001</v>
      </c>
      <c r="P186" s="1065">
        <f t="shared" si="170"/>
        <v>0.11174400000000001</v>
      </c>
      <c r="Q186" s="1065">
        <f t="shared" si="170"/>
        <v>0.11174400000000001</v>
      </c>
      <c r="R186" s="1065">
        <f t="shared" si="170"/>
        <v>0.11174400000000001</v>
      </c>
      <c r="S186" s="1065">
        <f t="shared" si="170"/>
        <v>0.11174400000000001</v>
      </c>
      <c r="T186" s="1065">
        <f t="shared" si="170"/>
        <v>0.11174400000000001</v>
      </c>
      <c r="U186" s="1065">
        <f t="shared" si="170"/>
        <v>0.11174400000000001</v>
      </c>
      <c r="V186" s="1065">
        <f t="shared" si="170"/>
        <v>0.11174400000000001</v>
      </c>
      <c r="W186" s="1065">
        <f t="shared" si="170"/>
        <v>0.11174400000000001</v>
      </c>
      <c r="X186" s="1065">
        <f t="shared" si="170"/>
        <v>0.11174400000000001</v>
      </c>
      <c r="Y186" s="1065">
        <f t="shared" si="170"/>
        <v>0.11174400000000001</v>
      </c>
      <c r="Z186" s="1065">
        <f t="shared" si="170"/>
        <v>0.11174400000000001</v>
      </c>
      <c r="AA186" s="1064">
        <f t="shared" si="120"/>
        <v>1.3409280000000001</v>
      </c>
      <c r="AB186" s="1065">
        <f t="shared" si="162"/>
        <v>8.380799999999998E-2</v>
      </c>
      <c r="AC186" s="1065">
        <f t="shared" si="171"/>
        <v>8.380799999999998E-2</v>
      </c>
      <c r="AD186" s="1065">
        <f t="shared" si="171"/>
        <v>8.380799999999998E-2</v>
      </c>
      <c r="AE186" s="1065">
        <f t="shared" si="171"/>
        <v>8.380799999999998E-2</v>
      </c>
      <c r="AF186" s="1065">
        <f t="shared" si="171"/>
        <v>8.380799999999998E-2</v>
      </c>
      <c r="AG186" s="1065">
        <f t="shared" si="171"/>
        <v>8.380799999999998E-2</v>
      </c>
      <c r="AH186" s="1065">
        <f t="shared" si="171"/>
        <v>8.380799999999998E-2</v>
      </c>
      <c r="AI186" s="1065">
        <f t="shared" si="171"/>
        <v>8.380799999999998E-2</v>
      </c>
      <c r="AJ186" s="1065">
        <f t="shared" si="171"/>
        <v>8.380799999999998E-2</v>
      </c>
      <c r="AK186" s="1065">
        <f t="shared" si="171"/>
        <v>8.380799999999998E-2</v>
      </c>
      <c r="AL186" s="1065">
        <f t="shared" si="171"/>
        <v>8.380799999999998E-2</v>
      </c>
      <c r="AM186" s="1065">
        <f t="shared" si="171"/>
        <v>8.380799999999998E-2</v>
      </c>
      <c r="AN186" s="1064">
        <f t="shared" si="121"/>
        <v>1.0056959999999997</v>
      </c>
      <c r="AO186" s="1066">
        <f t="shared" si="164"/>
        <v>5.5592639999999998</v>
      </c>
      <c r="AP186" s="966"/>
      <c r="AQ186" s="967">
        <f t="shared" si="122"/>
        <v>0</v>
      </c>
      <c r="AR186" s="968">
        <f t="shared" si="123"/>
        <v>0</v>
      </c>
      <c r="AS186" s="969">
        <f t="shared" si="124"/>
        <v>0</v>
      </c>
      <c r="AT186" s="969">
        <f t="shared" si="125"/>
        <v>0</v>
      </c>
      <c r="AU186" s="969">
        <f t="shared" si="126"/>
        <v>0</v>
      </c>
      <c r="AV186" s="969">
        <f t="shared" si="127"/>
        <v>0</v>
      </c>
      <c r="AW186" s="969">
        <f t="shared" si="128"/>
        <v>0</v>
      </c>
      <c r="AX186" s="969">
        <f t="shared" si="129"/>
        <v>0</v>
      </c>
      <c r="AY186" s="970">
        <f t="shared" si="130"/>
        <v>0</v>
      </c>
      <c r="AZ186" s="971">
        <f t="shared" si="131"/>
        <v>0</v>
      </c>
      <c r="BA186" s="971">
        <f t="shared" si="132"/>
        <v>0</v>
      </c>
      <c r="BB186" s="971">
        <f t="shared" si="133"/>
        <v>0</v>
      </c>
      <c r="BC186" s="971">
        <f t="shared" si="134"/>
        <v>0</v>
      </c>
      <c r="BD186" s="971">
        <f t="shared" si="135"/>
        <v>0</v>
      </c>
      <c r="BE186" s="971">
        <f t="shared" si="136"/>
        <v>0</v>
      </c>
      <c r="BF186" s="971">
        <f t="shared" si="137"/>
        <v>0</v>
      </c>
      <c r="BG186" s="971">
        <f t="shared" si="138"/>
        <v>0</v>
      </c>
      <c r="BH186" s="971">
        <f t="shared" si="139"/>
        <v>0</v>
      </c>
      <c r="BI186" s="971">
        <f t="shared" si="140"/>
        <v>0</v>
      </c>
      <c r="BJ186" s="971">
        <f t="shared" si="141"/>
        <v>0</v>
      </c>
      <c r="BK186" s="971">
        <f t="shared" si="142"/>
        <v>0</v>
      </c>
      <c r="BL186" s="970">
        <f t="shared" si="143"/>
        <v>0</v>
      </c>
      <c r="BM186" s="971">
        <f t="shared" si="144"/>
        <v>0</v>
      </c>
      <c r="BN186" s="971">
        <f t="shared" si="145"/>
        <v>0</v>
      </c>
      <c r="BO186" s="971">
        <f t="shared" si="146"/>
        <v>0</v>
      </c>
      <c r="BP186" s="971">
        <f t="shared" si="147"/>
        <v>0</v>
      </c>
      <c r="BQ186" s="971">
        <f t="shared" si="148"/>
        <v>0</v>
      </c>
      <c r="BR186" s="971">
        <f t="shared" si="149"/>
        <v>0</v>
      </c>
      <c r="BS186" s="971">
        <f t="shared" si="150"/>
        <v>0</v>
      </c>
      <c r="BT186" s="971">
        <f t="shared" si="151"/>
        <v>0</v>
      </c>
      <c r="BU186" s="971">
        <f t="shared" si="152"/>
        <v>0</v>
      </c>
      <c r="BV186" s="971">
        <f t="shared" si="153"/>
        <v>0</v>
      </c>
      <c r="BW186" s="971">
        <f t="shared" si="154"/>
        <v>0</v>
      </c>
      <c r="BX186" s="971">
        <f t="shared" si="155"/>
        <v>0</v>
      </c>
      <c r="BY186" s="970">
        <f t="shared" si="156"/>
        <v>0</v>
      </c>
      <c r="BZ186" s="972">
        <f t="shared" si="165"/>
        <v>0</v>
      </c>
      <c r="CA186" s="1553"/>
      <c r="CB186" s="1553"/>
      <c r="CC186" s="1553"/>
      <c r="CD186" s="1553"/>
      <c r="CE186" s="1553"/>
      <c r="CF186" s="1552">
        <v>5.0052000000000003</v>
      </c>
      <c r="CG186" s="1552">
        <v>0.34919999999999995</v>
      </c>
      <c r="CH186" s="1552">
        <v>2.2348800000000004</v>
      </c>
      <c r="CI186" s="1552">
        <v>1.6761599999999997</v>
      </c>
      <c r="CJ186" s="1568">
        <v>9.2654399999999999</v>
      </c>
      <c r="CK186" s="8"/>
      <c r="CL186" s="8"/>
    </row>
    <row r="187" spans="1:90" ht="23" customHeight="1">
      <c r="A187" s="923" t="s">
        <v>1122</v>
      </c>
      <c r="B187" s="1782"/>
      <c r="C187" s="1542"/>
      <c r="D187" s="924"/>
      <c r="E187" s="924" t="s">
        <v>1145</v>
      </c>
      <c r="F187" s="1067">
        <f t="shared" si="157"/>
        <v>1.0294933333333334</v>
      </c>
      <c r="G187" s="1068">
        <f t="shared" si="118"/>
        <v>4.0041599999999997</v>
      </c>
      <c r="H187" s="1069">
        <f t="shared" si="158"/>
        <v>4.6560000000000011E-2</v>
      </c>
      <c r="I187" s="1069">
        <f t="shared" si="169"/>
        <v>4.6560000000000011E-2</v>
      </c>
      <c r="J187" s="1069">
        <f t="shared" si="169"/>
        <v>4.6560000000000011E-2</v>
      </c>
      <c r="K187" s="1069">
        <f t="shared" si="169"/>
        <v>4.6560000000000011E-2</v>
      </c>
      <c r="L187" s="1069">
        <f t="shared" si="169"/>
        <v>4.6560000000000011E-2</v>
      </c>
      <c r="M187" s="1069">
        <f t="shared" si="169"/>
        <v>4.6560000000000011E-2</v>
      </c>
      <c r="N187" s="1070">
        <f t="shared" si="119"/>
        <v>0.27936000000000005</v>
      </c>
      <c r="O187" s="1071">
        <f t="shared" si="160"/>
        <v>0.14899199999999999</v>
      </c>
      <c r="P187" s="1071">
        <f t="shared" si="170"/>
        <v>0.14899199999999999</v>
      </c>
      <c r="Q187" s="1071">
        <f t="shared" si="170"/>
        <v>0.14899199999999999</v>
      </c>
      <c r="R187" s="1071">
        <f t="shared" si="170"/>
        <v>0.14899199999999999</v>
      </c>
      <c r="S187" s="1071">
        <f t="shared" si="170"/>
        <v>0.14899199999999999</v>
      </c>
      <c r="T187" s="1071">
        <f t="shared" si="170"/>
        <v>0.14899199999999999</v>
      </c>
      <c r="U187" s="1071">
        <f t="shared" si="170"/>
        <v>0.14899199999999999</v>
      </c>
      <c r="V187" s="1071">
        <f t="shared" si="170"/>
        <v>0.14899199999999999</v>
      </c>
      <c r="W187" s="1071">
        <f t="shared" si="170"/>
        <v>0.14899199999999999</v>
      </c>
      <c r="X187" s="1071">
        <f t="shared" si="170"/>
        <v>0.14899199999999999</v>
      </c>
      <c r="Y187" s="1071">
        <f t="shared" si="170"/>
        <v>0.14899199999999999</v>
      </c>
      <c r="Z187" s="1071">
        <f t="shared" si="170"/>
        <v>0.14899199999999999</v>
      </c>
      <c r="AA187" s="1070">
        <f t="shared" si="120"/>
        <v>1.7879039999999999</v>
      </c>
      <c r="AB187" s="1071">
        <f t="shared" si="162"/>
        <v>0.11174400000000001</v>
      </c>
      <c r="AC187" s="1071">
        <f t="shared" si="171"/>
        <v>0.11174400000000001</v>
      </c>
      <c r="AD187" s="1071">
        <f t="shared" si="171"/>
        <v>0.11174400000000001</v>
      </c>
      <c r="AE187" s="1071">
        <f t="shared" si="171"/>
        <v>0.11174400000000001</v>
      </c>
      <c r="AF187" s="1071">
        <f t="shared" si="171"/>
        <v>0.11174400000000001</v>
      </c>
      <c r="AG187" s="1071">
        <f t="shared" si="171"/>
        <v>0.11174400000000001</v>
      </c>
      <c r="AH187" s="1071">
        <f t="shared" si="171"/>
        <v>0.11174400000000001</v>
      </c>
      <c r="AI187" s="1071">
        <f t="shared" si="171"/>
        <v>0.11174400000000001</v>
      </c>
      <c r="AJ187" s="1071">
        <f t="shared" si="171"/>
        <v>0.11174400000000001</v>
      </c>
      <c r="AK187" s="1071">
        <f t="shared" si="171"/>
        <v>0.11174400000000001</v>
      </c>
      <c r="AL187" s="1071">
        <f t="shared" si="171"/>
        <v>0.11174400000000001</v>
      </c>
      <c r="AM187" s="1071">
        <f t="shared" si="171"/>
        <v>0.11174400000000001</v>
      </c>
      <c r="AN187" s="1070">
        <f t="shared" si="121"/>
        <v>1.3409280000000001</v>
      </c>
      <c r="AO187" s="1072">
        <f t="shared" si="164"/>
        <v>7.4123519999999994</v>
      </c>
      <c r="AP187" s="1005"/>
      <c r="AQ187" s="1006">
        <f t="shared" si="122"/>
        <v>0</v>
      </c>
      <c r="AR187" s="1007">
        <f t="shared" si="123"/>
        <v>0</v>
      </c>
      <c r="AS187" s="1008">
        <f t="shared" si="124"/>
        <v>0</v>
      </c>
      <c r="AT187" s="1008">
        <f t="shared" si="125"/>
        <v>0</v>
      </c>
      <c r="AU187" s="1008">
        <f t="shared" si="126"/>
        <v>0</v>
      </c>
      <c r="AV187" s="1008">
        <f t="shared" si="127"/>
        <v>0</v>
      </c>
      <c r="AW187" s="1008">
        <f t="shared" si="128"/>
        <v>0</v>
      </c>
      <c r="AX187" s="1008">
        <f t="shared" si="129"/>
        <v>0</v>
      </c>
      <c r="AY187" s="1009">
        <f t="shared" si="130"/>
        <v>0</v>
      </c>
      <c r="AZ187" s="1010">
        <f t="shared" si="131"/>
        <v>0</v>
      </c>
      <c r="BA187" s="1010">
        <f t="shared" si="132"/>
        <v>0</v>
      </c>
      <c r="BB187" s="1010">
        <f t="shared" si="133"/>
        <v>0</v>
      </c>
      <c r="BC187" s="1010">
        <f t="shared" si="134"/>
        <v>0</v>
      </c>
      <c r="BD187" s="1010">
        <f t="shared" si="135"/>
        <v>0</v>
      </c>
      <c r="BE187" s="1010">
        <f t="shared" si="136"/>
        <v>0</v>
      </c>
      <c r="BF187" s="1010">
        <f t="shared" si="137"/>
        <v>0</v>
      </c>
      <c r="BG187" s="1010">
        <f t="shared" si="138"/>
        <v>0</v>
      </c>
      <c r="BH187" s="1010">
        <f t="shared" si="139"/>
        <v>0</v>
      </c>
      <c r="BI187" s="1010">
        <f t="shared" si="140"/>
        <v>0</v>
      </c>
      <c r="BJ187" s="1010">
        <f t="shared" si="141"/>
        <v>0</v>
      </c>
      <c r="BK187" s="1010">
        <f t="shared" si="142"/>
        <v>0</v>
      </c>
      <c r="BL187" s="1009">
        <f t="shared" si="143"/>
        <v>0</v>
      </c>
      <c r="BM187" s="1010">
        <f t="shared" si="144"/>
        <v>0</v>
      </c>
      <c r="BN187" s="1010">
        <f t="shared" si="145"/>
        <v>0</v>
      </c>
      <c r="BO187" s="1010">
        <f t="shared" si="146"/>
        <v>0</v>
      </c>
      <c r="BP187" s="1010">
        <f t="shared" si="147"/>
        <v>0</v>
      </c>
      <c r="BQ187" s="1010">
        <f t="shared" si="148"/>
        <v>0</v>
      </c>
      <c r="BR187" s="1010">
        <f t="shared" si="149"/>
        <v>0</v>
      </c>
      <c r="BS187" s="1010">
        <f t="shared" si="150"/>
        <v>0</v>
      </c>
      <c r="BT187" s="1010">
        <f t="shared" si="151"/>
        <v>0</v>
      </c>
      <c r="BU187" s="1010">
        <f t="shared" si="152"/>
        <v>0</v>
      </c>
      <c r="BV187" s="1010">
        <f t="shared" si="153"/>
        <v>0</v>
      </c>
      <c r="BW187" s="1010">
        <f t="shared" si="154"/>
        <v>0</v>
      </c>
      <c r="BX187" s="1010">
        <f t="shared" si="155"/>
        <v>0</v>
      </c>
      <c r="BY187" s="1009">
        <f t="shared" si="156"/>
        <v>0</v>
      </c>
      <c r="BZ187" s="1011">
        <f t="shared" si="165"/>
        <v>0</v>
      </c>
      <c r="CA187" s="1553"/>
      <c r="CB187" s="1553"/>
      <c r="CC187" s="1553"/>
      <c r="CD187" s="1553"/>
      <c r="CE187" s="1553"/>
      <c r="CF187" s="1569">
        <v>6.6736000000000004</v>
      </c>
      <c r="CG187" s="1569">
        <v>0.46560000000000007</v>
      </c>
      <c r="CH187" s="1569">
        <v>2.9798399999999998</v>
      </c>
      <c r="CI187" s="1569">
        <v>2.2348800000000004</v>
      </c>
      <c r="CJ187" s="1570">
        <v>12.35392</v>
      </c>
      <c r="CK187" s="8"/>
      <c r="CL187" s="8"/>
    </row>
    <row r="188" spans="1:90" ht="23" customHeight="1">
      <c r="A188" s="1543" t="s">
        <v>1122</v>
      </c>
      <c r="B188" s="1771" t="s">
        <v>1147</v>
      </c>
      <c r="C188" s="1544"/>
      <c r="D188" s="1544"/>
      <c r="E188" s="1544" t="s">
        <v>196</v>
      </c>
      <c r="F188" s="1073">
        <f t="shared" si="157"/>
        <v>0.16085833333333333</v>
      </c>
      <c r="G188" s="1074">
        <f t="shared" si="118"/>
        <v>0.62564999999999993</v>
      </c>
      <c r="H188" s="1075">
        <f t="shared" si="158"/>
        <v>7.2750000000000002E-3</v>
      </c>
      <c r="I188" s="1075">
        <f t="shared" si="169"/>
        <v>7.2750000000000002E-3</v>
      </c>
      <c r="J188" s="1075">
        <f t="shared" si="169"/>
        <v>7.2750000000000002E-3</v>
      </c>
      <c r="K188" s="1075">
        <f t="shared" si="169"/>
        <v>7.2750000000000002E-3</v>
      </c>
      <c r="L188" s="1075">
        <f t="shared" si="169"/>
        <v>7.2750000000000002E-3</v>
      </c>
      <c r="M188" s="1075">
        <f t="shared" si="169"/>
        <v>7.2750000000000002E-3</v>
      </c>
      <c r="N188" s="1076">
        <f t="shared" si="119"/>
        <v>4.3650000000000001E-2</v>
      </c>
      <c r="O188" s="1077">
        <f t="shared" si="160"/>
        <v>2.3279999999999995E-2</v>
      </c>
      <c r="P188" s="1077">
        <f t="shared" si="170"/>
        <v>2.3279999999999995E-2</v>
      </c>
      <c r="Q188" s="1077">
        <f t="shared" si="170"/>
        <v>2.3279999999999995E-2</v>
      </c>
      <c r="R188" s="1077">
        <f t="shared" si="170"/>
        <v>2.3279999999999995E-2</v>
      </c>
      <c r="S188" s="1077">
        <f t="shared" si="170"/>
        <v>2.3279999999999995E-2</v>
      </c>
      <c r="T188" s="1077">
        <f t="shared" si="170"/>
        <v>2.3279999999999995E-2</v>
      </c>
      <c r="U188" s="1077">
        <f t="shared" si="170"/>
        <v>2.3279999999999995E-2</v>
      </c>
      <c r="V188" s="1077">
        <f t="shared" si="170"/>
        <v>2.3279999999999995E-2</v>
      </c>
      <c r="W188" s="1077">
        <f t="shared" si="170"/>
        <v>2.3279999999999995E-2</v>
      </c>
      <c r="X188" s="1077">
        <f t="shared" si="170"/>
        <v>2.3279999999999995E-2</v>
      </c>
      <c r="Y188" s="1077">
        <f t="shared" si="170"/>
        <v>2.3279999999999995E-2</v>
      </c>
      <c r="Z188" s="1077">
        <f t="shared" si="170"/>
        <v>2.3279999999999995E-2</v>
      </c>
      <c r="AA188" s="1076">
        <f t="shared" si="120"/>
        <v>0.27935999999999994</v>
      </c>
      <c r="AB188" s="1077">
        <f t="shared" si="162"/>
        <v>1.7459999999999996E-2</v>
      </c>
      <c r="AC188" s="1077">
        <f t="shared" si="171"/>
        <v>1.7459999999999996E-2</v>
      </c>
      <c r="AD188" s="1077">
        <f t="shared" si="171"/>
        <v>1.7459999999999996E-2</v>
      </c>
      <c r="AE188" s="1077">
        <f t="shared" si="171"/>
        <v>1.7459999999999996E-2</v>
      </c>
      <c r="AF188" s="1077">
        <f t="shared" si="171"/>
        <v>1.7459999999999996E-2</v>
      </c>
      <c r="AG188" s="1077">
        <f t="shared" si="171"/>
        <v>1.7459999999999996E-2</v>
      </c>
      <c r="AH188" s="1077">
        <f t="shared" si="171"/>
        <v>1.7459999999999996E-2</v>
      </c>
      <c r="AI188" s="1077">
        <f t="shared" si="171"/>
        <v>1.7459999999999996E-2</v>
      </c>
      <c r="AJ188" s="1077">
        <f t="shared" si="171"/>
        <v>1.7459999999999996E-2</v>
      </c>
      <c r="AK188" s="1077">
        <f t="shared" si="171"/>
        <v>1.7459999999999996E-2</v>
      </c>
      <c r="AL188" s="1077">
        <f t="shared" si="171"/>
        <v>1.7459999999999996E-2</v>
      </c>
      <c r="AM188" s="1077">
        <f t="shared" si="171"/>
        <v>1.7459999999999996E-2</v>
      </c>
      <c r="AN188" s="1076">
        <f t="shared" si="121"/>
        <v>0.20951999999999996</v>
      </c>
      <c r="AO188" s="1078">
        <f t="shared" si="164"/>
        <v>1.1581799999999998</v>
      </c>
      <c r="AP188" s="992"/>
      <c r="AQ188" s="993">
        <f t="shared" si="122"/>
        <v>0</v>
      </c>
      <c r="AR188" s="994">
        <f t="shared" si="123"/>
        <v>0</v>
      </c>
      <c r="AS188" s="995">
        <f t="shared" si="124"/>
        <v>0</v>
      </c>
      <c r="AT188" s="995">
        <f t="shared" si="125"/>
        <v>0</v>
      </c>
      <c r="AU188" s="995">
        <f t="shared" si="126"/>
        <v>0</v>
      </c>
      <c r="AV188" s="995">
        <f t="shared" si="127"/>
        <v>0</v>
      </c>
      <c r="AW188" s="995">
        <f t="shared" si="128"/>
        <v>0</v>
      </c>
      <c r="AX188" s="995">
        <f t="shared" si="129"/>
        <v>0</v>
      </c>
      <c r="AY188" s="996">
        <f t="shared" si="130"/>
        <v>0</v>
      </c>
      <c r="AZ188" s="997">
        <f t="shared" si="131"/>
        <v>0</v>
      </c>
      <c r="BA188" s="997">
        <f t="shared" si="132"/>
        <v>0</v>
      </c>
      <c r="BB188" s="997">
        <f t="shared" si="133"/>
        <v>0</v>
      </c>
      <c r="BC188" s="997">
        <f t="shared" si="134"/>
        <v>0</v>
      </c>
      <c r="BD188" s="997">
        <f t="shared" si="135"/>
        <v>0</v>
      </c>
      <c r="BE188" s="997">
        <f t="shared" si="136"/>
        <v>0</v>
      </c>
      <c r="BF188" s="997">
        <f t="shared" si="137"/>
        <v>0</v>
      </c>
      <c r="BG188" s="997">
        <f t="shared" si="138"/>
        <v>0</v>
      </c>
      <c r="BH188" s="997">
        <f t="shared" si="139"/>
        <v>0</v>
      </c>
      <c r="BI188" s="997">
        <f t="shared" si="140"/>
        <v>0</v>
      </c>
      <c r="BJ188" s="997">
        <f t="shared" si="141"/>
        <v>0</v>
      </c>
      <c r="BK188" s="997">
        <f t="shared" si="142"/>
        <v>0</v>
      </c>
      <c r="BL188" s="996">
        <f t="shared" si="143"/>
        <v>0</v>
      </c>
      <c r="BM188" s="997">
        <f t="shared" si="144"/>
        <v>0</v>
      </c>
      <c r="BN188" s="997">
        <f t="shared" si="145"/>
        <v>0</v>
      </c>
      <c r="BO188" s="997">
        <f t="shared" si="146"/>
        <v>0</v>
      </c>
      <c r="BP188" s="997">
        <f t="shared" si="147"/>
        <v>0</v>
      </c>
      <c r="BQ188" s="997">
        <f t="shared" si="148"/>
        <v>0</v>
      </c>
      <c r="BR188" s="997">
        <f t="shared" si="149"/>
        <v>0</v>
      </c>
      <c r="BS188" s="997">
        <f t="shared" si="150"/>
        <v>0</v>
      </c>
      <c r="BT188" s="997">
        <f t="shared" si="151"/>
        <v>0</v>
      </c>
      <c r="BU188" s="997">
        <f t="shared" si="152"/>
        <v>0</v>
      </c>
      <c r="BV188" s="997">
        <f t="shared" si="153"/>
        <v>0</v>
      </c>
      <c r="BW188" s="997">
        <f t="shared" si="154"/>
        <v>0</v>
      </c>
      <c r="BX188" s="997">
        <f t="shared" si="155"/>
        <v>0</v>
      </c>
      <c r="BY188" s="996">
        <f t="shared" si="156"/>
        <v>0</v>
      </c>
      <c r="BZ188" s="998">
        <f t="shared" si="165"/>
        <v>0</v>
      </c>
      <c r="CA188" s="1553"/>
      <c r="CB188" s="1553"/>
      <c r="CC188" s="1553"/>
      <c r="CD188" s="1553"/>
      <c r="CE188" s="1553"/>
      <c r="CF188" s="1571">
        <v>1.0427499999999998</v>
      </c>
      <c r="CG188" s="1571">
        <v>7.2750000000000009E-2</v>
      </c>
      <c r="CH188" s="1571">
        <v>0.46559999999999996</v>
      </c>
      <c r="CI188" s="1571">
        <v>0.34919999999999995</v>
      </c>
      <c r="CJ188" s="1571">
        <v>1.9302999999999999</v>
      </c>
      <c r="CK188" s="8"/>
      <c r="CL188" s="8"/>
    </row>
    <row r="189" spans="1:90" ht="23" customHeight="1">
      <c r="A189" s="925" t="s">
        <v>1122</v>
      </c>
      <c r="B189" s="1772"/>
      <c r="C189" s="926"/>
      <c r="D189" s="926"/>
      <c r="E189" s="926" t="s">
        <v>111</v>
      </c>
      <c r="F189" s="1061">
        <f t="shared" si="157"/>
        <v>0.32171666666666665</v>
      </c>
      <c r="G189" s="1062">
        <f t="shared" si="118"/>
        <v>1.2512999999999999</v>
      </c>
      <c r="H189" s="1063">
        <f t="shared" si="158"/>
        <v>1.455E-2</v>
      </c>
      <c r="I189" s="1063">
        <f t="shared" ref="I189:M204" si="172">+H189</f>
        <v>1.455E-2</v>
      </c>
      <c r="J189" s="1063">
        <f t="shared" si="172"/>
        <v>1.455E-2</v>
      </c>
      <c r="K189" s="1063">
        <f t="shared" si="172"/>
        <v>1.455E-2</v>
      </c>
      <c r="L189" s="1063">
        <f t="shared" si="172"/>
        <v>1.455E-2</v>
      </c>
      <c r="M189" s="1063">
        <f t="shared" si="172"/>
        <v>1.455E-2</v>
      </c>
      <c r="N189" s="1064">
        <f t="shared" si="119"/>
        <v>8.7300000000000003E-2</v>
      </c>
      <c r="O189" s="1065">
        <f t="shared" si="160"/>
        <v>4.655999999999999E-2</v>
      </c>
      <c r="P189" s="1065">
        <f t="shared" ref="P189:Z204" si="173">+O189</f>
        <v>4.655999999999999E-2</v>
      </c>
      <c r="Q189" s="1065">
        <f t="shared" si="173"/>
        <v>4.655999999999999E-2</v>
      </c>
      <c r="R189" s="1065">
        <f t="shared" si="173"/>
        <v>4.655999999999999E-2</v>
      </c>
      <c r="S189" s="1065">
        <f t="shared" si="173"/>
        <v>4.655999999999999E-2</v>
      </c>
      <c r="T189" s="1065">
        <f t="shared" si="173"/>
        <v>4.655999999999999E-2</v>
      </c>
      <c r="U189" s="1065">
        <f t="shared" si="173"/>
        <v>4.655999999999999E-2</v>
      </c>
      <c r="V189" s="1065">
        <f t="shared" si="173"/>
        <v>4.655999999999999E-2</v>
      </c>
      <c r="W189" s="1065">
        <f t="shared" si="173"/>
        <v>4.655999999999999E-2</v>
      </c>
      <c r="X189" s="1065">
        <f t="shared" si="173"/>
        <v>4.655999999999999E-2</v>
      </c>
      <c r="Y189" s="1065">
        <f t="shared" si="173"/>
        <v>4.655999999999999E-2</v>
      </c>
      <c r="Z189" s="1065">
        <f t="shared" si="173"/>
        <v>4.655999999999999E-2</v>
      </c>
      <c r="AA189" s="1064">
        <f t="shared" si="120"/>
        <v>0.55871999999999988</v>
      </c>
      <c r="AB189" s="1065">
        <f t="shared" si="162"/>
        <v>3.4919999999999993E-2</v>
      </c>
      <c r="AC189" s="1065">
        <f t="shared" ref="AC189:AM204" si="174">+AB189</f>
        <v>3.4919999999999993E-2</v>
      </c>
      <c r="AD189" s="1065">
        <f t="shared" si="174"/>
        <v>3.4919999999999993E-2</v>
      </c>
      <c r="AE189" s="1065">
        <f t="shared" si="174"/>
        <v>3.4919999999999993E-2</v>
      </c>
      <c r="AF189" s="1065">
        <f t="shared" si="174"/>
        <v>3.4919999999999993E-2</v>
      </c>
      <c r="AG189" s="1065">
        <f t="shared" si="174"/>
        <v>3.4919999999999993E-2</v>
      </c>
      <c r="AH189" s="1065">
        <f t="shared" si="174"/>
        <v>3.4919999999999993E-2</v>
      </c>
      <c r="AI189" s="1065">
        <f t="shared" si="174"/>
        <v>3.4919999999999993E-2</v>
      </c>
      <c r="AJ189" s="1065">
        <f t="shared" si="174"/>
        <v>3.4919999999999993E-2</v>
      </c>
      <c r="AK189" s="1065">
        <f t="shared" si="174"/>
        <v>3.4919999999999993E-2</v>
      </c>
      <c r="AL189" s="1065">
        <f t="shared" si="174"/>
        <v>3.4919999999999993E-2</v>
      </c>
      <c r="AM189" s="1065">
        <f t="shared" si="174"/>
        <v>3.4919999999999993E-2</v>
      </c>
      <c r="AN189" s="1064">
        <f t="shared" si="121"/>
        <v>0.41903999999999991</v>
      </c>
      <c r="AO189" s="1066">
        <f t="shared" si="164"/>
        <v>2.3163599999999995</v>
      </c>
      <c r="AP189" s="966"/>
      <c r="AQ189" s="967">
        <f t="shared" si="122"/>
        <v>0</v>
      </c>
      <c r="AR189" s="968">
        <f t="shared" si="123"/>
        <v>0</v>
      </c>
      <c r="AS189" s="969">
        <f t="shared" si="124"/>
        <v>0</v>
      </c>
      <c r="AT189" s="969">
        <f t="shared" si="125"/>
        <v>0</v>
      </c>
      <c r="AU189" s="969">
        <f t="shared" si="126"/>
        <v>0</v>
      </c>
      <c r="AV189" s="969">
        <f t="shared" si="127"/>
        <v>0</v>
      </c>
      <c r="AW189" s="969">
        <f t="shared" si="128"/>
        <v>0</v>
      </c>
      <c r="AX189" s="969">
        <f t="shared" si="129"/>
        <v>0</v>
      </c>
      <c r="AY189" s="970">
        <f t="shared" si="130"/>
        <v>0</v>
      </c>
      <c r="AZ189" s="971">
        <f t="shared" si="131"/>
        <v>0</v>
      </c>
      <c r="BA189" s="971">
        <f t="shared" si="132"/>
        <v>0</v>
      </c>
      <c r="BB189" s="971">
        <f t="shared" si="133"/>
        <v>0</v>
      </c>
      <c r="BC189" s="971">
        <f t="shared" si="134"/>
        <v>0</v>
      </c>
      <c r="BD189" s="971">
        <f t="shared" si="135"/>
        <v>0</v>
      </c>
      <c r="BE189" s="971">
        <f t="shared" si="136"/>
        <v>0</v>
      </c>
      <c r="BF189" s="971">
        <f t="shared" si="137"/>
        <v>0</v>
      </c>
      <c r="BG189" s="971">
        <f t="shared" si="138"/>
        <v>0</v>
      </c>
      <c r="BH189" s="971">
        <f t="shared" si="139"/>
        <v>0</v>
      </c>
      <c r="BI189" s="971">
        <f t="shared" si="140"/>
        <v>0</v>
      </c>
      <c r="BJ189" s="971">
        <f t="shared" si="141"/>
        <v>0</v>
      </c>
      <c r="BK189" s="971">
        <f t="shared" si="142"/>
        <v>0</v>
      </c>
      <c r="BL189" s="970">
        <f t="shared" si="143"/>
        <v>0</v>
      </c>
      <c r="BM189" s="971">
        <f t="shared" si="144"/>
        <v>0</v>
      </c>
      <c r="BN189" s="971">
        <f t="shared" si="145"/>
        <v>0</v>
      </c>
      <c r="BO189" s="971">
        <f t="shared" si="146"/>
        <v>0</v>
      </c>
      <c r="BP189" s="971">
        <f t="shared" si="147"/>
        <v>0</v>
      </c>
      <c r="BQ189" s="971">
        <f t="shared" si="148"/>
        <v>0</v>
      </c>
      <c r="BR189" s="971">
        <f t="shared" si="149"/>
        <v>0</v>
      </c>
      <c r="BS189" s="971">
        <f t="shared" si="150"/>
        <v>0</v>
      </c>
      <c r="BT189" s="971">
        <f t="shared" si="151"/>
        <v>0</v>
      </c>
      <c r="BU189" s="971">
        <f t="shared" si="152"/>
        <v>0</v>
      </c>
      <c r="BV189" s="971">
        <f t="shared" si="153"/>
        <v>0</v>
      </c>
      <c r="BW189" s="971">
        <f t="shared" si="154"/>
        <v>0</v>
      </c>
      <c r="BX189" s="971">
        <f t="shared" si="155"/>
        <v>0</v>
      </c>
      <c r="BY189" s="970">
        <f t="shared" si="156"/>
        <v>0</v>
      </c>
      <c r="BZ189" s="972">
        <f t="shared" si="165"/>
        <v>0</v>
      </c>
      <c r="CF189" s="1572">
        <v>2.0854999999999997</v>
      </c>
      <c r="CG189" s="1572">
        <v>0.14550000000000002</v>
      </c>
      <c r="CH189" s="1572">
        <v>0.93119999999999992</v>
      </c>
      <c r="CI189" s="1572">
        <v>0.69839999999999991</v>
      </c>
      <c r="CJ189" s="1572">
        <v>3.8605999999999998</v>
      </c>
    </row>
    <row r="190" spans="1:90" ht="23" customHeight="1">
      <c r="A190" s="925" t="s">
        <v>1122</v>
      </c>
      <c r="B190" s="1772"/>
      <c r="C190" s="926"/>
      <c r="D190" s="926"/>
      <c r="E190" s="926" t="s">
        <v>53</v>
      </c>
      <c r="F190" s="1061">
        <f t="shared" si="157"/>
        <v>0.32171666666666665</v>
      </c>
      <c r="G190" s="1062">
        <f t="shared" si="118"/>
        <v>1.2512999999999999</v>
      </c>
      <c r="H190" s="1063">
        <f t="shared" si="158"/>
        <v>1.455E-2</v>
      </c>
      <c r="I190" s="1063">
        <f t="shared" si="172"/>
        <v>1.455E-2</v>
      </c>
      <c r="J190" s="1063">
        <f t="shared" si="172"/>
        <v>1.455E-2</v>
      </c>
      <c r="K190" s="1063">
        <f t="shared" si="172"/>
        <v>1.455E-2</v>
      </c>
      <c r="L190" s="1063">
        <f t="shared" si="172"/>
        <v>1.455E-2</v>
      </c>
      <c r="M190" s="1063">
        <f t="shared" si="172"/>
        <v>1.455E-2</v>
      </c>
      <c r="N190" s="1064">
        <f t="shared" si="119"/>
        <v>8.7300000000000003E-2</v>
      </c>
      <c r="O190" s="1065">
        <f t="shared" si="160"/>
        <v>4.655999999999999E-2</v>
      </c>
      <c r="P190" s="1065">
        <f t="shared" si="173"/>
        <v>4.655999999999999E-2</v>
      </c>
      <c r="Q190" s="1065">
        <f t="shared" si="173"/>
        <v>4.655999999999999E-2</v>
      </c>
      <c r="R190" s="1065">
        <f t="shared" si="173"/>
        <v>4.655999999999999E-2</v>
      </c>
      <c r="S190" s="1065">
        <f t="shared" si="173"/>
        <v>4.655999999999999E-2</v>
      </c>
      <c r="T190" s="1065">
        <f t="shared" si="173"/>
        <v>4.655999999999999E-2</v>
      </c>
      <c r="U190" s="1065">
        <f t="shared" si="173"/>
        <v>4.655999999999999E-2</v>
      </c>
      <c r="V190" s="1065">
        <f t="shared" si="173"/>
        <v>4.655999999999999E-2</v>
      </c>
      <c r="W190" s="1065">
        <f t="shared" si="173"/>
        <v>4.655999999999999E-2</v>
      </c>
      <c r="X190" s="1065">
        <f t="shared" si="173"/>
        <v>4.655999999999999E-2</v>
      </c>
      <c r="Y190" s="1065">
        <f t="shared" si="173"/>
        <v>4.655999999999999E-2</v>
      </c>
      <c r="Z190" s="1065">
        <f t="shared" si="173"/>
        <v>4.655999999999999E-2</v>
      </c>
      <c r="AA190" s="1064">
        <f t="shared" si="120"/>
        <v>0.55871999999999988</v>
      </c>
      <c r="AB190" s="1065">
        <f t="shared" si="162"/>
        <v>3.4919999999999993E-2</v>
      </c>
      <c r="AC190" s="1065">
        <f t="shared" si="174"/>
        <v>3.4919999999999993E-2</v>
      </c>
      <c r="AD190" s="1065">
        <f t="shared" si="174"/>
        <v>3.4919999999999993E-2</v>
      </c>
      <c r="AE190" s="1065">
        <f t="shared" si="174"/>
        <v>3.4919999999999993E-2</v>
      </c>
      <c r="AF190" s="1065">
        <f t="shared" si="174"/>
        <v>3.4919999999999993E-2</v>
      </c>
      <c r="AG190" s="1065">
        <f t="shared" si="174"/>
        <v>3.4919999999999993E-2</v>
      </c>
      <c r="AH190" s="1065">
        <f t="shared" si="174"/>
        <v>3.4919999999999993E-2</v>
      </c>
      <c r="AI190" s="1065">
        <f t="shared" si="174"/>
        <v>3.4919999999999993E-2</v>
      </c>
      <c r="AJ190" s="1065">
        <f t="shared" si="174"/>
        <v>3.4919999999999993E-2</v>
      </c>
      <c r="AK190" s="1065">
        <f t="shared" si="174"/>
        <v>3.4919999999999993E-2</v>
      </c>
      <c r="AL190" s="1065">
        <f t="shared" si="174"/>
        <v>3.4919999999999993E-2</v>
      </c>
      <c r="AM190" s="1065">
        <f t="shared" si="174"/>
        <v>3.4919999999999993E-2</v>
      </c>
      <c r="AN190" s="1064">
        <f t="shared" si="121"/>
        <v>0.41903999999999991</v>
      </c>
      <c r="AO190" s="1066">
        <f t="shared" si="164"/>
        <v>2.3163599999999995</v>
      </c>
      <c r="AP190" s="966"/>
      <c r="AQ190" s="967">
        <f t="shared" si="122"/>
        <v>0</v>
      </c>
      <c r="AR190" s="968">
        <f t="shared" si="123"/>
        <v>0</v>
      </c>
      <c r="AS190" s="969">
        <f t="shared" si="124"/>
        <v>0</v>
      </c>
      <c r="AT190" s="969">
        <f t="shared" si="125"/>
        <v>0</v>
      </c>
      <c r="AU190" s="969">
        <f t="shared" si="126"/>
        <v>0</v>
      </c>
      <c r="AV190" s="969">
        <f t="shared" si="127"/>
        <v>0</v>
      </c>
      <c r="AW190" s="969">
        <f t="shared" si="128"/>
        <v>0</v>
      </c>
      <c r="AX190" s="969">
        <f t="shared" si="129"/>
        <v>0</v>
      </c>
      <c r="AY190" s="970">
        <f t="shared" si="130"/>
        <v>0</v>
      </c>
      <c r="AZ190" s="971">
        <f t="shared" si="131"/>
        <v>0</v>
      </c>
      <c r="BA190" s="971">
        <f t="shared" si="132"/>
        <v>0</v>
      </c>
      <c r="BB190" s="971">
        <f t="shared" si="133"/>
        <v>0</v>
      </c>
      <c r="BC190" s="971">
        <f t="shared" si="134"/>
        <v>0</v>
      </c>
      <c r="BD190" s="971">
        <f t="shared" si="135"/>
        <v>0</v>
      </c>
      <c r="BE190" s="971">
        <f t="shared" si="136"/>
        <v>0</v>
      </c>
      <c r="BF190" s="971">
        <f t="shared" si="137"/>
        <v>0</v>
      </c>
      <c r="BG190" s="971">
        <f t="shared" si="138"/>
        <v>0</v>
      </c>
      <c r="BH190" s="971">
        <f t="shared" si="139"/>
        <v>0</v>
      </c>
      <c r="BI190" s="971">
        <f t="shared" si="140"/>
        <v>0</v>
      </c>
      <c r="BJ190" s="971">
        <f t="shared" si="141"/>
        <v>0</v>
      </c>
      <c r="BK190" s="971">
        <f t="shared" si="142"/>
        <v>0</v>
      </c>
      <c r="BL190" s="970">
        <f t="shared" si="143"/>
        <v>0</v>
      </c>
      <c r="BM190" s="971">
        <f t="shared" si="144"/>
        <v>0</v>
      </c>
      <c r="BN190" s="971">
        <f t="shared" si="145"/>
        <v>0</v>
      </c>
      <c r="BO190" s="971">
        <f t="shared" si="146"/>
        <v>0</v>
      </c>
      <c r="BP190" s="971">
        <f t="shared" si="147"/>
        <v>0</v>
      </c>
      <c r="BQ190" s="971">
        <f t="shared" si="148"/>
        <v>0</v>
      </c>
      <c r="BR190" s="971">
        <f t="shared" si="149"/>
        <v>0</v>
      </c>
      <c r="BS190" s="971">
        <f t="shared" si="150"/>
        <v>0</v>
      </c>
      <c r="BT190" s="971">
        <f t="shared" si="151"/>
        <v>0</v>
      </c>
      <c r="BU190" s="971">
        <f t="shared" si="152"/>
        <v>0</v>
      </c>
      <c r="BV190" s="971">
        <f t="shared" si="153"/>
        <v>0</v>
      </c>
      <c r="BW190" s="971">
        <f t="shared" si="154"/>
        <v>0</v>
      </c>
      <c r="BX190" s="971">
        <f t="shared" si="155"/>
        <v>0</v>
      </c>
      <c r="BY190" s="970">
        <f t="shared" si="156"/>
        <v>0</v>
      </c>
      <c r="BZ190" s="972">
        <f t="shared" si="165"/>
        <v>0</v>
      </c>
      <c r="CF190" s="1572">
        <v>2.0854999999999997</v>
      </c>
      <c r="CG190" s="1572">
        <v>0.14550000000000002</v>
      </c>
      <c r="CH190" s="1572">
        <v>0.93119999999999992</v>
      </c>
      <c r="CI190" s="1572">
        <v>0.69839999999999991</v>
      </c>
      <c r="CJ190" s="1572">
        <v>3.8605999999999998</v>
      </c>
    </row>
    <row r="191" spans="1:90" ht="23" customHeight="1">
      <c r="A191" s="925" t="s">
        <v>1122</v>
      </c>
      <c r="B191" s="1772"/>
      <c r="C191" s="1749"/>
      <c r="D191" s="926" t="s">
        <v>255</v>
      </c>
      <c r="E191" s="1749" t="s">
        <v>54</v>
      </c>
      <c r="F191" s="1061">
        <f t="shared" si="157"/>
        <v>0.32171666666666665</v>
      </c>
      <c r="G191" s="1062">
        <f t="shared" si="118"/>
        <v>1.2512999999999999</v>
      </c>
      <c r="H191" s="1063">
        <f t="shared" si="158"/>
        <v>1.455E-2</v>
      </c>
      <c r="I191" s="1063">
        <f t="shared" si="172"/>
        <v>1.455E-2</v>
      </c>
      <c r="J191" s="1063">
        <f t="shared" si="172"/>
        <v>1.455E-2</v>
      </c>
      <c r="K191" s="1063">
        <f t="shared" si="172"/>
        <v>1.455E-2</v>
      </c>
      <c r="L191" s="1063">
        <f t="shared" si="172"/>
        <v>1.455E-2</v>
      </c>
      <c r="M191" s="1063">
        <f t="shared" si="172"/>
        <v>1.455E-2</v>
      </c>
      <c r="N191" s="1064">
        <f t="shared" si="119"/>
        <v>8.7300000000000003E-2</v>
      </c>
      <c r="O191" s="1065">
        <f t="shared" si="160"/>
        <v>4.655999999999999E-2</v>
      </c>
      <c r="P191" s="1065">
        <f t="shared" si="173"/>
        <v>4.655999999999999E-2</v>
      </c>
      <c r="Q191" s="1065">
        <f t="shared" si="173"/>
        <v>4.655999999999999E-2</v>
      </c>
      <c r="R191" s="1065">
        <f t="shared" si="173"/>
        <v>4.655999999999999E-2</v>
      </c>
      <c r="S191" s="1065">
        <f t="shared" si="173"/>
        <v>4.655999999999999E-2</v>
      </c>
      <c r="T191" s="1065">
        <f t="shared" si="173"/>
        <v>4.655999999999999E-2</v>
      </c>
      <c r="U191" s="1065">
        <f t="shared" si="173"/>
        <v>4.655999999999999E-2</v>
      </c>
      <c r="V191" s="1065">
        <f t="shared" si="173"/>
        <v>4.655999999999999E-2</v>
      </c>
      <c r="W191" s="1065">
        <f t="shared" si="173"/>
        <v>4.655999999999999E-2</v>
      </c>
      <c r="X191" s="1065">
        <f t="shared" si="173"/>
        <v>4.655999999999999E-2</v>
      </c>
      <c r="Y191" s="1065">
        <f t="shared" si="173"/>
        <v>4.655999999999999E-2</v>
      </c>
      <c r="Z191" s="1065">
        <f t="shared" si="173"/>
        <v>4.655999999999999E-2</v>
      </c>
      <c r="AA191" s="1064">
        <f t="shared" si="120"/>
        <v>0.55871999999999988</v>
      </c>
      <c r="AB191" s="1065">
        <f t="shared" si="162"/>
        <v>3.4919999999999993E-2</v>
      </c>
      <c r="AC191" s="1065">
        <f t="shared" si="174"/>
        <v>3.4919999999999993E-2</v>
      </c>
      <c r="AD191" s="1065">
        <f t="shared" si="174"/>
        <v>3.4919999999999993E-2</v>
      </c>
      <c r="AE191" s="1065">
        <f t="shared" si="174"/>
        <v>3.4919999999999993E-2</v>
      </c>
      <c r="AF191" s="1065">
        <f t="shared" si="174"/>
        <v>3.4919999999999993E-2</v>
      </c>
      <c r="AG191" s="1065">
        <f t="shared" si="174"/>
        <v>3.4919999999999993E-2</v>
      </c>
      <c r="AH191" s="1065">
        <f t="shared" si="174"/>
        <v>3.4919999999999993E-2</v>
      </c>
      <c r="AI191" s="1065">
        <f t="shared" si="174"/>
        <v>3.4919999999999993E-2</v>
      </c>
      <c r="AJ191" s="1065">
        <f t="shared" si="174"/>
        <v>3.4919999999999993E-2</v>
      </c>
      <c r="AK191" s="1065">
        <f t="shared" si="174"/>
        <v>3.4919999999999993E-2</v>
      </c>
      <c r="AL191" s="1065">
        <f t="shared" si="174"/>
        <v>3.4919999999999993E-2</v>
      </c>
      <c r="AM191" s="1065">
        <f t="shared" si="174"/>
        <v>3.4919999999999993E-2</v>
      </c>
      <c r="AN191" s="1064">
        <f t="shared" si="121"/>
        <v>0.41903999999999991</v>
      </c>
      <c r="AO191" s="1066">
        <f t="shared" si="164"/>
        <v>2.3163599999999995</v>
      </c>
      <c r="AP191" s="966"/>
      <c r="AQ191" s="967">
        <f t="shared" si="122"/>
        <v>0</v>
      </c>
      <c r="AR191" s="968">
        <f t="shared" si="123"/>
        <v>0</v>
      </c>
      <c r="AS191" s="969">
        <f t="shared" si="124"/>
        <v>0</v>
      </c>
      <c r="AT191" s="969">
        <f t="shared" si="125"/>
        <v>0</v>
      </c>
      <c r="AU191" s="969">
        <f t="shared" si="126"/>
        <v>0</v>
      </c>
      <c r="AV191" s="969">
        <f t="shared" si="127"/>
        <v>0</v>
      </c>
      <c r="AW191" s="969">
        <f t="shared" si="128"/>
        <v>0</v>
      </c>
      <c r="AX191" s="969">
        <f t="shared" si="129"/>
        <v>0</v>
      </c>
      <c r="AY191" s="970">
        <f t="shared" si="130"/>
        <v>0</v>
      </c>
      <c r="AZ191" s="971">
        <f t="shared" si="131"/>
        <v>0</v>
      </c>
      <c r="BA191" s="971">
        <f t="shared" si="132"/>
        <v>0</v>
      </c>
      <c r="BB191" s="971">
        <f t="shared" si="133"/>
        <v>0</v>
      </c>
      <c r="BC191" s="971">
        <f t="shared" si="134"/>
        <v>0</v>
      </c>
      <c r="BD191" s="971">
        <f t="shared" si="135"/>
        <v>0</v>
      </c>
      <c r="BE191" s="971">
        <f t="shared" si="136"/>
        <v>0</v>
      </c>
      <c r="BF191" s="971">
        <f t="shared" si="137"/>
        <v>0</v>
      </c>
      <c r="BG191" s="971">
        <f t="shared" si="138"/>
        <v>0</v>
      </c>
      <c r="BH191" s="971">
        <f t="shared" si="139"/>
        <v>0</v>
      </c>
      <c r="BI191" s="971">
        <f t="shared" si="140"/>
        <v>0</v>
      </c>
      <c r="BJ191" s="971">
        <f t="shared" si="141"/>
        <v>0</v>
      </c>
      <c r="BK191" s="971">
        <f t="shared" si="142"/>
        <v>0</v>
      </c>
      <c r="BL191" s="970">
        <f t="shared" si="143"/>
        <v>0</v>
      </c>
      <c r="BM191" s="971">
        <f t="shared" si="144"/>
        <v>0</v>
      </c>
      <c r="BN191" s="971">
        <f t="shared" si="145"/>
        <v>0</v>
      </c>
      <c r="BO191" s="971">
        <f t="shared" si="146"/>
        <v>0</v>
      </c>
      <c r="BP191" s="971">
        <f t="shared" si="147"/>
        <v>0</v>
      </c>
      <c r="BQ191" s="971">
        <f t="shared" si="148"/>
        <v>0</v>
      </c>
      <c r="BR191" s="971">
        <f t="shared" si="149"/>
        <v>0</v>
      </c>
      <c r="BS191" s="971">
        <f t="shared" si="150"/>
        <v>0</v>
      </c>
      <c r="BT191" s="971">
        <f t="shared" si="151"/>
        <v>0</v>
      </c>
      <c r="BU191" s="971">
        <f t="shared" si="152"/>
        <v>0</v>
      </c>
      <c r="BV191" s="971">
        <f t="shared" si="153"/>
        <v>0</v>
      </c>
      <c r="BW191" s="971">
        <f t="shared" si="154"/>
        <v>0</v>
      </c>
      <c r="BX191" s="971">
        <f t="shared" si="155"/>
        <v>0</v>
      </c>
      <c r="BY191" s="970">
        <f t="shared" si="156"/>
        <v>0</v>
      </c>
      <c r="BZ191" s="972">
        <f t="shared" si="165"/>
        <v>0</v>
      </c>
      <c r="CF191" s="1572">
        <v>2.0854999999999997</v>
      </c>
      <c r="CG191" s="1572">
        <v>0.14550000000000002</v>
      </c>
      <c r="CH191" s="1572">
        <v>0.93119999999999992</v>
      </c>
      <c r="CI191" s="1572">
        <v>0.69839999999999991</v>
      </c>
      <c r="CJ191" s="1572">
        <v>3.8605999999999998</v>
      </c>
    </row>
    <row r="192" spans="1:90" ht="23" customHeight="1">
      <c r="A192" s="925" t="s">
        <v>1122</v>
      </c>
      <c r="B192" s="1772"/>
      <c r="C192" s="1749"/>
      <c r="D192" s="926" t="s">
        <v>224</v>
      </c>
      <c r="E192" s="1749"/>
      <c r="F192" s="1061">
        <f t="shared" si="157"/>
        <v>0.77212000000000003</v>
      </c>
      <c r="G192" s="1062">
        <f t="shared" si="118"/>
        <v>3.00312</v>
      </c>
      <c r="H192" s="1063">
        <f t="shared" si="158"/>
        <v>3.4919999999999993E-2</v>
      </c>
      <c r="I192" s="1063">
        <f t="shared" si="172"/>
        <v>3.4919999999999993E-2</v>
      </c>
      <c r="J192" s="1063">
        <f t="shared" si="172"/>
        <v>3.4919999999999993E-2</v>
      </c>
      <c r="K192" s="1063">
        <f t="shared" si="172"/>
        <v>3.4919999999999993E-2</v>
      </c>
      <c r="L192" s="1063">
        <f t="shared" si="172"/>
        <v>3.4919999999999993E-2</v>
      </c>
      <c r="M192" s="1063">
        <f t="shared" si="172"/>
        <v>3.4919999999999993E-2</v>
      </c>
      <c r="N192" s="1064">
        <f t="shared" si="119"/>
        <v>0.20951999999999996</v>
      </c>
      <c r="O192" s="1065">
        <f t="shared" si="160"/>
        <v>0.11174400000000001</v>
      </c>
      <c r="P192" s="1065">
        <f t="shared" si="173"/>
        <v>0.11174400000000001</v>
      </c>
      <c r="Q192" s="1065">
        <f t="shared" si="173"/>
        <v>0.11174400000000001</v>
      </c>
      <c r="R192" s="1065">
        <f t="shared" si="173"/>
        <v>0.11174400000000001</v>
      </c>
      <c r="S192" s="1065">
        <f t="shared" si="173"/>
        <v>0.11174400000000001</v>
      </c>
      <c r="T192" s="1065">
        <f t="shared" si="173"/>
        <v>0.11174400000000001</v>
      </c>
      <c r="U192" s="1065">
        <f t="shared" si="173"/>
        <v>0.11174400000000001</v>
      </c>
      <c r="V192" s="1065">
        <f t="shared" si="173"/>
        <v>0.11174400000000001</v>
      </c>
      <c r="W192" s="1065">
        <f t="shared" si="173"/>
        <v>0.11174400000000001</v>
      </c>
      <c r="X192" s="1065">
        <f t="shared" si="173"/>
        <v>0.11174400000000001</v>
      </c>
      <c r="Y192" s="1065">
        <f t="shared" si="173"/>
        <v>0.11174400000000001</v>
      </c>
      <c r="Z192" s="1065">
        <f t="shared" si="173"/>
        <v>0.11174400000000001</v>
      </c>
      <c r="AA192" s="1064">
        <f t="shared" si="120"/>
        <v>1.3409280000000001</v>
      </c>
      <c r="AB192" s="1065">
        <f t="shared" si="162"/>
        <v>8.380799999999998E-2</v>
      </c>
      <c r="AC192" s="1065">
        <f t="shared" si="174"/>
        <v>8.380799999999998E-2</v>
      </c>
      <c r="AD192" s="1065">
        <f t="shared" si="174"/>
        <v>8.380799999999998E-2</v>
      </c>
      <c r="AE192" s="1065">
        <f t="shared" si="174"/>
        <v>8.380799999999998E-2</v>
      </c>
      <c r="AF192" s="1065">
        <f t="shared" si="174"/>
        <v>8.380799999999998E-2</v>
      </c>
      <c r="AG192" s="1065">
        <f t="shared" si="174"/>
        <v>8.380799999999998E-2</v>
      </c>
      <c r="AH192" s="1065">
        <f t="shared" si="174"/>
        <v>8.380799999999998E-2</v>
      </c>
      <c r="AI192" s="1065">
        <f t="shared" si="174"/>
        <v>8.380799999999998E-2</v>
      </c>
      <c r="AJ192" s="1065">
        <f t="shared" si="174"/>
        <v>8.380799999999998E-2</v>
      </c>
      <c r="AK192" s="1065">
        <f t="shared" si="174"/>
        <v>8.380799999999998E-2</v>
      </c>
      <c r="AL192" s="1065">
        <f t="shared" si="174"/>
        <v>8.380799999999998E-2</v>
      </c>
      <c r="AM192" s="1065">
        <f t="shared" si="174"/>
        <v>8.380799999999998E-2</v>
      </c>
      <c r="AN192" s="1064">
        <f t="shared" si="121"/>
        <v>1.0056959999999997</v>
      </c>
      <c r="AO192" s="1066">
        <f t="shared" si="164"/>
        <v>5.5592639999999998</v>
      </c>
      <c r="AP192" s="966"/>
      <c r="AQ192" s="967">
        <f t="shared" si="122"/>
        <v>0</v>
      </c>
      <c r="AR192" s="968">
        <f t="shared" si="123"/>
        <v>0</v>
      </c>
      <c r="AS192" s="969">
        <f t="shared" si="124"/>
        <v>0</v>
      </c>
      <c r="AT192" s="969">
        <f t="shared" si="125"/>
        <v>0</v>
      </c>
      <c r="AU192" s="969">
        <f t="shared" si="126"/>
        <v>0</v>
      </c>
      <c r="AV192" s="969">
        <f t="shared" si="127"/>
        <v>0</v>
      </c>
      <c r="AW192" s="969">
        <f t="shared" si="128"/>
        <v>0</v>
      </c>
      <c r="AX192" s="969">
        <f t="shared" si="129"/>
        <v>0</v>
      </c>
      <c r="AY192" s="970">
        <f t="shared" si="130"/>
        <v>0</v>
      </c>
      <c r="AZ192" s="971">
        <f t="shared" si="131"/>
        <v>0</v>
      </c>
      <c r="BA192" s="971">
        <f t="shared" si="132"/>
        <v>0</v>
      </c>
      <c r="BB192" s="971">
        <f t="shared" si="133"/>
        <v>0</v>
      </c>
      <c r="BC192" s="971">
        <f t="shared" si="134"/>
        <v>0</v>
      </c>
      <c r="BD192" s="971">
        <f t="shared" si="135"/>
        <v>0</v>
      </c>
      <c r="BE192" s="971">
        <f t="shared" si="136"/>
        <v>0</v>
      </c>
      <c r="BF192" s="971">
        <f t="shared" si="137"/>
        <v>0</v>
      </c>
      <c r="BG192" s="971">
        <f t="shared" si="138"/>
        <v>0</v>
      </c>
      <c r="BH192" s="971">
        <f t="shared" si="139"/>
        <v>0</v>
      </c>
      <c r="BI192" s="971">
        <f t="shared" si="140"/>
        <v>0</v>
      </c>
      <c r="BJ192" s="971">
        <f t="shared" si="141"/>
        <v>0</v>
      </c>
      <c r="BK192" s="971">
        <f t="shared" si="142"/>
        <v>0</v>
      </c>
      <c r="BL192" s="970">
        <f t="shared" si="143"/>
        <v>0</v>
      </c>
      <c r="BM192" s="971">
        <f t="shared" si="144"/>
        <v>0</v>
      </c>
      <c r="BN192" s="971">
        <f t="shared" si="145"/>
        <v>0</v>
      </c>
      <c r="BO192" s="971">
        <f t="shared" si="146"/>
        <v>0</v>
      </c>
      <c r="BP192" s="971">
        <f t="shared" si="147"/>
        <v>0</v>
      </c>
      <c r="BQ192" s="971">
        <f t="shared" si="148"/>
        <v>0</v>
      </c>
      <c r="BR192" s="971">
        <f t="shared" si="149"/>
        <v>0</v>
      </c>
      <c r="BS192" s="971">
        <f t="shared" si="150"/>
        <v>0</v>
      </c>
      <c r="BT192" s="971">
        <f t="shared" si="151"/>
        <v>0</v>
      </c>
      <c r="BU192" s="971">
        <f t="shared" si="152"/>
        <v>0</v>
      </c>
      <c r="BV192" s="971">
        <f t="shared" si="153"/>
        <v>0</v>
      </c>
      <c r="BW192" s="971">
        <f t="shared" si="154"/>
        <v>0</v>
      </c>
      <c r="BX192" s="971">
        <f t="shared" si="155"/>
        <v>0</v>
      </c>
      <c r="BY192" s="970">
        <f t="shared" si="156"/>
        <v>0</v>
      </c>
      <c r="BZ192" s="972">
        <f t="shared" si="165"/>
        <v>0</v>
      </c>
      <c r="CF192" s="1572">
        <v>5.0052000000000003</v>
      </c>
      <c r="CG192" s="1572">
        <v>0.34919999999999995</v>
      </c>
      <c r="CH192" s="1572">
        <v>2.2348800000000004</v>
      </c>
      <c r="CI192" s="1572">
        <v>1.6761599999999997</v>
      </c>
      <c r="CJ192" s="1572">
        <v>9.2654399999999999</v>
      </c>
    </row>
    <row r="193" spans="1:88" ht="23" customHeight="1">
      <c r="A193" s="925" t="s">
        <v>1122</v>
      </c>
      <c r="B193" s="1772"/>
      <c r="C193" s="1749"/>
      <c r="D193" s="926" t="s">
        <v>226</v>
      </c>
      <c r="E193" s="1749" t="s">
        <v>55</v>
      </c>
      <c r="F193" s="1061">
        <f t="shared" si="157"/>
        <v>0.32171666666666665</v>
      </c>
      <c r="G193" s="1062">
        <f t="shared" si="118"/>
        <v>1.2512999999999999</v>
      </c>
      <c r="H193" s="1063">
        <f t="shared" si="158"/>
        <v>1.455E-2</v>
      </c>
      <c r="I193" s="1063">
        <f t="shared" si="172"/>
        <v>1.455E-2</v>
      </c>
      <c r="J193" s="1063">
        <f t="shared" si="172"/>
        <v>1.455E-2</v>
      </c>
      <c r="K193" s="1063">
        <f t="shared" si="172"/>
        <v>1.455E-2</v>
      </c>
      <c r="L193" s="1063">
        <f t="shared" si="172"/>
        <v>1.455E-2</v>
      </c>
      <c r="M193" s="1063">
        <f t="shared" si="172"/>
        <v>1.455E-2</v>
      </c>
      <c r="N193" s="1064">
        <f t="shared" si="119"/>
        <v>8.7300000000000003E-2</v>
      </c>
      <c r="O193" s="1065">
        <f t="shared" si="160"/>
        <v>4.655999999999999E-2</v>
      </c>
      <c r="P193" s="1065">
        <f t="shared" si="173"/>
        <v>4.655999999999999E-2</v>
      </c>
      <c r="Q193" s="1065">
        <f t="shared" si="173"/>
        <v>4.655999999999999E-2</v>
      </c>
      <c r="R193" s="1065">
        <f t="shared" si="173"/>
        <v>4.655999999999999E-2</v>
      </c>
      <c r="S193" s="1065">
        <f t="shared" si="173"/>
        <v>4.655999999999999E-2</v>
      </c>
      <c r="T193" s="1065">
        <f t="shared" si="173"/>
        <v>4.655999999999999E-2</v>
      </c>
      <c r="U193" s="1065">
        <f t="shared" si="173"/>
        <v>4.655999999999999E-2</v>
      </c>
      <c r="V193" s="1065">
        <f t="shared" si="173"/>
        <v>4.655999999999999E-2</v>
      </c>
      <c r="W193" s="1065">
        <f t="shared" si="173"/>
        <v>4.655999999999999E-2</v>
      </c>
      <c r="X193" s="1065">
        <f t="shared" si="173"/>
        <v>4.655999999999999E-2</v>
      </c>
      <c r="Y193" s="1065">
        <f t="shared" si="173"/>
        <v>4.655999999999999E-2</v>
      </c>
      <c r="Z193" s="1065">
        <f t="shared" si="173"/>
        <v>4.655999999999999E-2</v>
      </c>
      <c r="AA193" s="1064">
        <f t="shared" si="120"/>
        <v>0.55871999999999988</v>
      </c>
      <c r="AB193" s="1065">
        <f t="shared" si="162"/>
        <v>3.4919999999999993E-2</v>
      </c>
      <c r="AC193" s="1065">
        <f t="shared" si="174"/>
        <v>3.4919999999999993E-2</v>
      </c>
      <c r="AD193" s="1065">
        <f t="shared" si="174"/>
        <v>3.4919999999999993E-2</v>
      </c>
      <c r="AE193" s="1065">
        <f t="shared" si="174"/>
        <v>3.4919999999999993E-2</v>
      </c>
      <c r="AF193" s="1065">
        <f t="shared" si="174"/>
        <v>3.4919999999999993E-2</v>
      </c>
      <c r="AG193" s="1065">
        <f t="shared" si="174"/>
        <v>3.4919999999999993E-2</v>
      </c>
      <c r="AH193" s="1065">
        <f t="shared" si="174"/>
        <v>3.4919999999999993E-2</v>
      </c>
      <c r="AI193" s="1065">
        <f t="shared" si="174"/>
        <v>3.4919999999999993E-2</v>
      </c>
      <c r="AJ193" s="1065">
        <f t="shared" si="174"/>
        <v>3.4919999999999993E-2</v>
      </c>
      <c r="AK193" s="1065">
        <f t="shared" si="174"/>
        <v>3.4919999999999993E-2</v>
      </c>
      <c r="AL193" s="1065">
        <f t="shared" si="174"/>
        <v>3.4919999999999993E-2</v>
      </c>
      <c r="AM193" s="1065">
        <f t="shared" si="174"/>
        <v>3.4919999999999993E-2</v>
      </c>
      <c r="AN193" s="1064">
        <f t="shared" si="121"/>
        <v>0.41903999999999991</v>
      </c>
      <c r="AO193" s="1066">
        <f t="shared" si="164"/>
        <v>2.3163599999999995</v>
      </c>
      <c r="AP193" s="966"/>
      <c r="AQ193" s="967">
        <f t="shared" si="122"/>
        <v>0</v>
      </c>
      <c r="AR193" s="968">
        <f t="shared" si="123"/>
        <v>0</v>
      </c>
      <c r="AS193" s="969">
        <f t="shared" si="124"/>
        <v>0</v>
      </c>
      <c r="AT193" s="969">
        <f t="shared" si="125"/>
        <v>0</v>
      </c>
      <c r="AU193" s="969">
        <f t="shared" si="126"/>
        <v>0</v>
      </c>
      <c r="AV193" s="969">
        <f t="shared" si="127"/>
        <v>0</v>
      </c>
      <c r="AW193" s="969">
        <f t="shared" si="128"/>
        <v>0</v>
      </c>
      <c r="AX193" s="969">
        <f t="shared" si="129"/>
        <v>0</v>
      </c>
      <c r="AY193" s="970">
        <f t="shared" si="130"/>
        <v>0</v>
      </c>
      <c r="AZ193" s="971">
        <f t="shared" si="131"/>
        <v>0</v>
      </c>
      <c r="BA193" s="971">
        <f t="shared" si="132"/>
        <v>0</v>
      </c>
      <c r="BB193" s="971">
        <f t="shared" si="133"/>
        <v>0</v>
      </c>
      <c r="BC193" s="971">
        <f t="shared" si="134"/>
        <v>0</v>
      </c>
      <c r="BD193" s="971">
        <f t="shared" si="135"/>
        <v>0</v>
      </c>
      <c r="BE193" s="971">
        <f t="shared" si="136"/>
        <v>0</v>
      </c>
      <c r="BF193" s="971">
        <f t="shared" si="137"/>
        <v>0</v>
      </c>
      <c r="BG193" s="971">
        <f t="shared" si="138"/>
        <v>0</v>
      </c>
      <c r="BH193" s="971">
        <f t="shared" si="139"/>
        <v>0</v>
      </c>
      <c r="BI193" s="971">
        <f t="shared" si="140"/>
        <v>0</v>
      </c>
      <c r="BJ193" s="971">
        <f t="shared" si="141"/>
        <v>0</v>
      </c>
      <c r="BK193" s="971">
        <f t="shared" si="142"/>
        <v>0</v>
      </c>
      <c r="BL193" s="970">
        <f t="shared" si="143"/>
        <v>0</v>
      </c>
      <c r="BM193" s="971">
        <f t="shared" si="144"/>
        <v>0</v>
      </c>
      <c r="BN193" s="971">
        <f t="shared" si="145"/>
        <v>0</v>
      </c>
      <c r="BO193" s="971">
        <f t="shared" si="146"/>
        <v>0</v>
      </c>
      <c r="BP193" s="971">
        <f t="shared" si="147"/>
        <v>0</v>
      </c>
      <c r="BQ193" s="971">
        <f t="shared" si="148"/>
        <v>0</v>
      </c>
      <c r="BR193" s="971">
        <f t="shared" si="149"/>
        <v>0</v>
      </c>
      <c r="BS193" s="971">
        <f t="shared" si="150"/>
        <v>0</v>
      </c>
      <c r="BT193" s="971">
        <f t="shared" si="151"/>
        <v>0</v>
      </c>
      <c r="BU193" s="971">
        <f t="shared" si="152"/>
        <v>0</v>
      </c>
      <c r="BV193" s="971">
        <f t="shared" si="153"/>
        <v>0</v>
      </c>
      <c r="BW193" s="971">
        <f t="shared" si="154"/>
        <v>0</v>
      </c>
      <c r="BX193" s="971">
        <f t="shared" si="155"/>
        <v>0</v>
      </c>
      <c r="BY193" s="970">
        <f t="shared" si="156"/>
        <v>0</v>
      </c>
      <c r="BZ193" s="972">
        <f t="shared" si="165"/>
        <v>0</v>
      </c>
      <c r="CF193" s="1572">
        <v>2.0854999999999997</v>
      </c>
      <c r="CG193" s="1572">
        <v>0.14550000000000002</v>
      </c>
      <c r="CH193" s="1572">
        <v>0.93119999999999992</v>
      </c>
      <c r="CI193" s="1572">
        <v>0.69839999999999991</v>
      </c>
      <c r="CJ193" s="1572">
        <v>3.8605999999999998</v>
      </c>
    </row>
    <row r="194" spans="1:88" ht="23" customHeight="1">
      <c r="A194" s="925" t="s">
        <v>1122</v>
      </c>
      <c r="B194" s="1772"/>
      <c r="C194" s="1749"/>
      <c r="D194" s="926" t="s">
        <v>224</v>
      </c>
      <c r="E194" s="1749"/>
      <c r="F194" s="1061">
        <f t="shared" si="157"/>
        <v>0.90080666666666653</v>
      </c>
      <c r="G194" s="1062">
        <f t="shared" si="118"/>
        <v>3.5036399999999994</v>
      </c>
      <c r="H194" s="1063">
        <f t="shared" si="158"/>
        <v>4.0739999999999991E-2</v>
      </c>
      <c r="I194" s="1063">
        <f t="shared" si="172"/>
        <v>4.0739999999999991E-2</v>
      </c>
      <c r="J194" s="1063">
        <f t="shared" si="172"/>
        <v>4.0739999999999991E-2</v>
      </c>
      <c r="K194" s="1063">
        <f t="shared" si="172"/>
        <v>4.0739999999999991E-2</v>
      </c>
      <c r="L194" s="1063">
        <f t="shared" si="172"/>
        <v>4.0739999999999991E-2</v>
      </c>
      <c r="M194" s="1063">
        <f t="shared" si="172"/>
        <v>4.0739999999999991E-2</v>
      </c>
      <c r="N194" s="1064">
        <f t="shared" si="119"/>
        <v>0.24443999999999994</v>
      </c>
      <c r="O194" s="1065">
        <f t="shared" si="160"/>
        <v>0.13036799999999996</v>
      </c>
      <c r="P194" s="1065">
        <f t="shared" si="173"/>
        <v>0.13036799999999996</v>
      </c>
      <c r="Q194" s="1065">
        <f t="shared" si="173"/>
        <v>0.13036799999999996</v>
      </c>
      <c r="R194" s="1065">
        <f t="shared" si="173"/>
        <v>0.13036799999999996</v>
      </c>
      <c r="S194" s="1065">
        <f t="shared" si="173"/>
        <v>0.13036799999999996</v>
      </c>
      <c r="T194" s="1065">
        <f t="shared" si="173"/>
        <v>0.13036799999999996</v>
      </c>
      <c r="U194" s="1065">
        <f t="shared" si="173"/>
        <v>0.13036799999999996</v>
      </c>
      <c r="V194" s="1065">
        <f t="shared" si="173"/>
        <v>0.13036799999999996</v>
      </c>
      <c r="W194" s="1065">
        <f t="shared" si="173"/>
        <v>0.13036799999999996</v>
      </c>
      <c r="X194" s="1065">
        <f t="shared" si="173"/>
        <v>0.13036799999999996</v>
      </c>
      <c r="Y194" s="1065">
        <f t="shared" si="173"/>
        <v>0.13036799999999996</v>
      </c>
      <c r="Z194" s="1065">
        <f t="shared" si="173"/>
        <v>0.13036799999999996</v>
      </c>
      <c r="AA194" s="1064">
        <f t="shared" si="120"/>
        <v>1.5644159999999996</v>
      </c>
      <c r="AB194" s="1065">
        <f t="shared" si="162"/>
        <v>9.7775999999999988E-2</v>
      </c>
      <c r="AC194" s="1065">
        <f t="shared" si="174"/>
        <v>9.7775999999999988E-2</v>
      </c>
      <c r="AD194" s="1065">
        <f t="shared" si="174"/>
        <v>9.7775999999999988E-2</v>
      </c>
      <c r="AE194" s="1065">
        <f t="shared" si="174"/>
        <v>9.7775999999999988E-2</v>
      </c>
      <c r="AF194" s="1065">
        <f t="shared" si="174"/>
        <v>9.7775999999999988E-2</v>
      </c>
      <c r="AG194" s="1065">
        <f t="shared" si="174"/>
        <v>9.7775999999999988E-2</v>
      </c>
      <c r="AH194" s="1065">
        <f t="shared" si="174"/>
        <v>9.7775999999999988E-2</v>
      </c>
      <c r="AI194" s="1065">
        <f t="shared" si="174"/>
        <v>9.7775999999999988E-2</v>
      </c>
      <c r="AJ194" s="1065">
        <f t="shared" si="174"/>
        <v>9.7775999999999988E-2</v>
      </c>
      <c r="AK194" s="1065">
        <f t="shared" si="174"/>
        <v>9.7775999999999988E-2</v>
      </c>
      <c r="AL194" s="1065">
        <f t="shared" si="174"/>
        <v>9.7775999999999988E-2</v>
      </c>
      <c r="AM194" s="1065">
        <f t="shared" si="174"/>
        <v>9.7775999999999988E-2</v>
      </c>
      <c r="AN194" s="1064">
        <f t="shared" si="121"/>
        <v>1.1733119999999999</v>
      </c>
      <c r="AO194" s="1066">
        <f t="shared" si="164"/>
        <v>6.4858079999999996</v>
      </c>
      <c r="AP194" s="966"/>
      <c r="AQ194" s="967">
        <f t="shared" si="122"/>
        <v>0</v>
      </c>
      <c r="AR194" s="968">
        <f t="shared" si="123"/>
        <v>0</v>
      </c>
      <c r="AS194" s="969">
        <f t="shared" si="124"/>
        <v>0</v>
      </c>
      <c r="AT194" s="969">
        <f t="shared" si="125"/>
        <v>0</v>
      </c>
      <c r="AU194" s="969">
        <f t="shared" si="126"/>
        <v>0</v>
      </c>
      <c r="AV194" s="969">
        <f t="shared" si="127"/>
        <v>0</v>
      </c>
      <c r="AW194" s="969">
        <f t="shared" si="128"/>
        <v>0</v>
      </c>
      <c r="AX194" s="969">
        <f t="shared" si="129"/>
        <v>0</v>
      </c>
      <c r="AY194" s="970">
        <f t="shared" si="130"/>
        <v>0</v>
      </c>
      <c r="AZ194" s="971">
        <f t="shared" si="131"/>
        <v>0</v>
      </c>
      <c r="BA194" s="971">
        <f t="shared" si="132"/>
        <v>0</v>
      </c>
      <c r="BB194" s="971">
        <f t="shared" si="133"/>
        <v>0</v>
      </c>
      <c r="BC194" s="971">
        <f t="shared" si="134"/>
        <v>0</v>
      </c>
      <c r="BD194" s="971">
        <f t="shared" si="135"/>
        <v>0</v>
      </c>
      <c r="BE194" s="971">
        <f t="shared" si="136"/>
        <v>0</v>
      </c>
      <c r="BF194" s="971">
        <f t="shared" si="137"/>
        <v>0</v>
      </c>
      <c r="BG194" s="971">
        <f t="shared" si="138"/>
        <v>0</v>
      </c>
      <c r="BH194" s="971">
        <f t="shared" si="139"/>
        <v>0</v>
      </c>
      <c r="BI194" s="971">
        <f t="shared" si="140"/>
        <v>0</v>
      </c>
      <c r="BJ194" s="971">
        <f t="shared" si="141"/>
        <v>0</v>
      </c>
      <c r="BK194" s="971">
        <f t="shared" si="142"/>
        <v>0</v>
      </c>
      <c r="BL194" s="970">
        <f t="shared" si="143"/>
        <v>0</v>
      </c>
      <c r="BM194" s="971">
        <f t="shared" si="144"/>
        <v>0</v>
      </c>
      <c r="BN194" s="971">
        <f t="shared" si="145"/>
        <v>0</v>
      </c>
      <c r="BO194" s="971">
        <f t="shared" si="146"/>
        <v>0</v>
      </c>
      <c r="BP194" s="971">
        <f t="shared" si="147"/>
        <v>0</v>
      </c>
      <c r="BQ194" s="971">
        <f t="shared" si="148"/>
        <v>0</v>
      </c>
      <c r="BR194" s="971">
        <f t="shared" si="149"/>
        <v>0</v>
      </c>
      <c r="BS194" s="971">
        <f t="shared" si="150"/>
        <v>0</v>
      </c>
      <c r="BT194" s="971">
        <f t="shared" si="151"/>
        <v>0</v>
      </c>
      <c r="BU194" s="971">
        <f t="shared" si="152"/>
        <v>0</v>
      </c>
      <c r="BV194" s="971">
        <f t="shared" si="153"/>
        <v>0</v>
      </c>
      <c r="BW194" s="971">
        <f t="shared" si="154"/>
        <v>0</v>
      </c>
      <c r="BX194" s="971">
        <f t="shared" si="155"/>
        <v>0</v>
      </c>
      <c r="BY194" s="970">
        <f t="shared" si="156"/>
        <v>0</v>
      </c>
      <c r="BZ194" s="972">
        <f t="shared" si="165"/>
        <v>0</v>
      </c>
      <c r="CF194" s="1572">
        <v>5.8393999999999995</v>
      </c>
      <c r="CG194" s="1572">
        <v>0.40739999999999993</v>
      </c>
      <c r="CH194" s="1572">
        <v>2.6073599999999995</v>
      </c>
      <c r="CI194" s="1572">
        <v>1.9555199999999999</v>
      </c>
      <c r="CJ194" s="1572">
        <v>10.809679999999998</v>
      </c>
    </row>
    <row r="195" spans="1:88" ht="23" customHeight="1">
      <c r="A195" s="925" t="s">
        <v>1122</v>
      </c>
      <c r="B195" s="1772"/>
      <c r="C195" s="1749"/>
      <c r="D195" s="926" t="s">
        <v>234</v>
      </c>
      <c r="E195" s="1749" t="s">
        <v>57</v>
      </c>
      <c r="F195" s="1061">
        <f t="shared" si="157"/>
        <v>0.32171666666666665</v>
      </c>
      <c r="G195" s="1062">
        <f t="shared" si="118"/>
        <v>1.2512999999999999</v>
      </c>
      <c r="H195" s="1063">
        <f t="shared" si="158"/>
        <v>1.455E-2</v>
      </c>
      <c r="I195" s="1063">
        <f t="shared" si="172"/>
        <v>1.455E-2</v>
      </c>
      <c r="J195" s="1063">
        <f t="shared" si="172"/>
        <v>1.455E-2</v>
      </c>
      <c r="K195" s="1063">
        <f t="shared" si="172"/>
        <v>1.455E-2</v>
      </c>
      <c r="L195" s="1063">
        <f t="shared" si="172"/>
        <v>1.455E-2</v>
      </c>
      <c r="M195" s="1063">
        <f t="shared" si="172"/>
        <v>1.455E-2</v>
      </c>
      <c r="N195" s="1064">
        <f t="shared" si="119"/>
        <v>8.7300000000000003E-2</v>
      </c>
      <c r="O195" s="1065">
        <f t="shared" si="160"/>
        <v>4.655999999999999E-2</v>
      </c>
      <c r="P195" s="1065">
        <f t="shared" si="173"/>
        <v>4.655999999999999E-2</v>
      </c>
      <c r="Q195" s="1065">
        <f t="shared" si="173"/>
        <v>4.655999999999999E-2</v>
      </c>
      <c r="R195" s="1065">
        <f t="shared" si="173"/>
        <v>4.655999999999999E-2</v>
      </c>
      <c r="S195" s="1065">
        <f t="shared" si="173"/>
        <v>4.655999999999999E-2</v>
      </c>
      <c r="T195" s="1065">
        <f t="shared" si="173"/>
        <v>4.655999999999999E-2</v>
      </c>
      <c r="U195" s="1065">
        <f t="shared" si="173"/>
        <v>4.655999999999999E-2</v>
      </c>
      <c r="V195" s="1065">
        <f t="shared" si="173"/>
        <v>4.655999999999999E-2</v>
      </c>
      <c r="W195" s="1065">
        <f t="shared" si="173"/>
        <v>4.655999999999999E-2</v>
      </c>
      <c r="X195" s="1065">
        <f t="shared" si="173"/>
        <v>4.655999999999999E-2</v>
      </c>
      <c r="Y195" s="1065">
        <f t="shared" si="173"/>
        <v>4.655999999999999E-2</v>
      </c>
      <c r="Z195" s="1065">
        <f t="shared" si="173"/>
        <v>4.655999999999999E-2</v>
      </c>
      <c r="AA195" s="1064">
        <f t="shared" si="120"/>
        <v>0.55871999999999988</v>
      </c>
      <c r="AB195" s="1065">
        <f t="shared" si="162"/>
        <v>3.4919999999999993E-2</v>
      </c>
      <c r="AC195" s="1065">
        <f t="shared" si="174"/>
        <v>3.4919999999999993E-2</v>
      </c>
      <c r="AD195" s="1065">
        <f t="shared" si="174"/>
        <v>3.4919999999999993E-2</v>
      </c>
      <c r="AE195" s="1065">
        <f t="shared" si="174"/>
        <v>3.4919999999999993E-2</v>
      </c>
      <c r="AF195" s="1065">
        <f t="shared" si="174"/>
        <v>3.4919999999999993E-2</v>
      </c>
      <c r="AG195" s="1065">
        <f t="shared" si="174"/>
        <v>3.4919999999999993E-2</v>
      </c>
      <c r="AH195" s="1065">
        <f t="shared" si="174"/>
        <v>3.4919999999999993E-2</v>
      </c>
      <c r="AI195" s="1065">
        <f t="shared" si="174"/>
        <v>3.4919999999999993E-2</v>
      </c>
      <c r="AJ195" s="1065">
        <f t="shared" si="174"/>
        <v>3.4919999999999993E-2</v>
      </c>
      <c r="AK195" s="1065">
        <f t="shared" si="174"/>
        <v>3.4919999999999993E-2</v>
      </c>
      <c r="AL195" s="1065">
        <f t="shared" si="174"/>
        <v>3.4919999999999993E-2</v>
      </c>
      <c r="AM195" s="1065">
        <f t="shared" si="174"/>
        <v>3.4919999999999993E-2</v>
      </c>
      <c r="AN195" s="1064">
        <f t="shared" si="121"/>
        <v>0.41903999999999991</v>
      </c>
      <c r="AO195" s="1066">
        <f t="shared" si="164"/>
        <v>2.3163599999999995</v>
      </c>
      <c r="AP195" s="966"/>
      <c r="AQ195" s="967">
        <f t="shared" si="122"/>
        <v>0</v>
      </c>
      <c r="AR195" s="968">
        <f t="shared" si="123"/>
        <v>0</v>
      </c>
      <c r="AS195" s="969">
        <f t="shared" si="124"/>
        <v>0</v>
      </c>
      <c r="AT195" s="969">
        <f t="shared" si="125"/>
        <v>0</v>
      </c>
      <c r="AU195" s="969">
        <f t="shared" si="126"/>
        <v>0</v>
      </c>
      <c r="AV195" s="969">
        <f t="shared" si="127"/>
        <v>0</v>
      </c>
      <c r="AW195" s="969">
        <f t="shared" si="128"/>
        <v>0</v>
      </c>
      <c r="AX195" s="969">
        <f t="shared" si="129"/>
        <v>0</v>
      </c>
      <c r="AY195" s="970">
        <f t="shared" si="130"/>
        <v>0</v>
      </c>
      <c r="AZ195" s="971">
        <f t="shared" si="131"/>
        <v>0</v>
      </c>
      <c r="BA195" s="971">
        <f t="shared" si="132"/>
        <v>0</v>
      </c>
      <c r="BB195" s="971">
        <f t="shared" si="133"/>
        <v>0</v>
      </c>
      <c r="BC195" s="971">
        <f t="shared" si="134"/>
        <v>0</v>
      </c>
      <c r="BD195" s="971">
        <f t="shared" si="135"/>
        <v>0</v>
      </c>
      <c r="BE195" s="971">
        <f t="shared" si="136"/>
        <v>0</v>
      </c>
      <c r="BF195" s="971">
        <f t="shared" si="137"/>
        <v>0</v>
      </c>
      <c r="BG195" s="971">
        <f t="shared" si="138"/>
        <v>0</v>
      </c>
      <c r="BH195" s="971">
        <f t="shared" si="139"/>
        <v>0</v>
      </c>
      <c r="BI195" s="971">
        <f t="shared" si="140"/>
        <v>0</v>
      </c>
      <c r="BJ195" s="971">
        <f t="shared" si="141"/>
        <v>0</v>
      </c>
      <c r="BK195" s="971">
        <f t="shared" si="142"/>
        <v>0</v>
      </c>
      <c r="BL195" s="970">
        <f t="shared" si="143"/>
        <v>0</v>
      </c>
      <c r="BM195" s="971">
        <f t="shared" si="144"/>
        <v>0</v>
      </c>
      <c r="BN195" s="971">
        <f t="shared" si="145"/>
        <v>0</v>
      </c>
      <c r="BO195" s="971">
        <f t="shared" si="146"/>
        <v>0</v>
      </c>
      <c r="BP195" s="971">
        <f t="shared" si="147"/>
        <v>0</v>
      </c>
      <c r="BQ195" s="971">
        <f t="shared" si="148"/>
        <v>0</v>
      </c>
      <c r="BR195" s="971">
        <f t="shared" si="149"/>
        <v>0</v>
      </c>
      <c r="BS195" s="971">
        <f t="shared" si="150"/>
        <v>0</v>
      </c>
      <c r="BT195" s="971">
        <f t="shared" si="151"/>
        <v>0</v>
      </c>
      <c r="BU195" s="971">
        <f t="shared" si="152"/>
        <v>0</v>
      </c>
      <c r="BV195" s="971">
        <f t="shared" si="153"/>
        <v>0</v>
      </c>
      <c r="BW195" s="971">
        <f t="shared" si="154"/>
        <v>0</v>
      </c>
      <c r="BX195" s="971">
        <f t="shared" si="155"/>
        <v>0</v>
      </c>
      <c r="BY195" s="970">
        <f t="shared" si="156"/>
        <v>0</v>
      </c>
      <c r="BZ195" s="972">
        <f t="shared" si="165"/>
        <v>0</v>
      </c>
      <c r="CF195" s="1572">
        <v>2.0854999999999997</v>
      </c>
      <c r="CG195" s="1572">
        <v>0.14550000000000002</v>
      </c>
      <c r="CH195" s="1572">
        <v>0.93119999999999992</v>
      </c>
      <c r="CI195" s="1572">
        <v>0.69839999999999991</v>
      </c>
      <c r="CJ195" s="1572">
        <v>3.8605999999999998</v>
      </c>
    </row>
    <row r="196" spans="1:88" ht="23" customHeight="1">
      <c r="A196" s="925" t="s">
        <v>1122</v>
      </c>
      <c r="B196" s="1772"/>
      <c r="C196" s="1749"/>
      <c r="D196" s="926" t="s">
        <v>226</v>
      </c>
      <c r="E196" s="1749"/>
      <c r="F196" s="1061">
        <f t="shared" si="157"/>
        <v>0.67560500000000001</v>
      </c>
      <c r="G196" s="1062">
        <f t="shared" si="118"/>
        <v>2.6277300000000001</v>
      </c>
      <c r="H196" s="1063">
        <f t="shared" si="158"/>
        <v>3.0555000000000002E-2</v>
      </c>
      <c r="I196" s="1063">
        <f t="shared" si="172"/>
        <v>3.0555000000000002E-2</v>
      </c>
      <c r="J196" s="1063">
        <f t="shared" si="172"/>
        <v>3.0555000000000002E-2</v>
      </c>
      <c r="K196" s="1063">
        <f t="shared" si="172"/>
        <v>3.0555000000000002E-2</v>
      </c>
      <c r="L196" s="1063">
        <f t="shared" si="172"/>
        <v>3.0555000000000002E-2</v>
      </c>
      <c r="M196" s="1063">
        <f t="shared" si="172"/>
        <v>3.0555000000000002E-2</v>
      </c>
      <c r="N196" s="1064">
        <f t="shared" si="119"/>
        <v>0.18333000000000002</v>
      </c>
      <c r="O196" s="1065">
        <f t="shared" si="160"/>
        <v>9.7775999999999988E-2</v>
      </c>
      <c r="P196" s="1065">
        <f t="shared" si="173"/>
        <v>9.7775999999999988E-2</v>
      </c>
      <c r="Q196" s="1065">
        <f t="shared" si="173"/>
        <v>9.7775999999999988E-2</v>
      </c>
      <c r="R196" s="1065">
        <f t="shared" si="173"/>
        <v>9.7775999999999988E-2</v>
      </c>
      <c r="S196" s="1065">
        <f t="shared" si="173"/>
        <v>9.7775999999999988E-2</v>
      </c>
      <c r="T196" s="1065">
        <f t="shared" si="173"/>
        <v>9.7775999999999988E-2</v>
      </c>
      <c r="U196" s="1065">
        <f t="shared" si="173"/>
        <v>9.7775999999999988E-2</v>
      </c>
      <c r="V196" s="1065">
        <f t="shared" si="173"/>
        <v>9.7775999999999988E-2</v>
      </c>
      <c r="W196" s="1065">
        <f t="shared" si="173"/>
        <v>9.7775999999999988E-2</v>
      </c>
      <c r="X196" s="1065">
        <f t="shared" si="173"/>
        <v>9.7775999999999988E-2</v>
      </c>
      <c r="Y196" s="1065">
        <f t="shared" si="173"/>
        <v>9.7775999999999988E-2</v>
      </c>
      <c r="Z196" s="1065">
        <f t="shared" si="173"/>
        <v>9.7775999999999988E-2</v>
      </c>
      <c r="AA196" s="1064">
        <f t="shared" si="120"/>
        <v>1.1733119999999999</v>
      </c>
      <c r="AB196" s="1065">
        <f t="shared" si="162"/>
        <v>7.3331999999999994E-2</v>
      </c>
      <c r="AC196" s="1065">
        <f t="shared" si="174"/>
        <v>7.3331999999999994E-2</v>
      </c>
      <c r="AD196" s="1065">
        <f t="shared" si="174"/>
        <v>7.3331999999999994E-2</v>
      </c>
      <c r="AE196" s="1065">
        <f t="shared" si="174"/>
        <v>7.3331999999999994E-2</v>
      </c>
      <c r="AF196" s="1065">
        <f t="shared" si="174"/>
        <v>7.3331999999999994E-2</v>
      </c>
      <c r="AG196" s="1065">
        <f t="shared" si="174"/>
        <v>7.3331999999999994E-2</v>
      </c>
      <c r="AH196" s="1065">
        <f t="shared" si="174"/>
        <v>7.3331999999999994E-2</v>
      </c>
      <c r="AI196" s="1065">
        <f t="shared" si="174"/>
        <v>7.3331999999999994E-2</v>
      </c>
      <c r="AJ196" s="1065">
        <f t="shared" si="174"/>
        <v>7.3331999999999994E-2</v>
      </c>
      <c r="AK196" s="1065">
        <f t="shared" si="174"/>
        <v>7.3331999999999994E-2</v>
      </c>
      <c r="AL196" s="1065">
        <f t="shared" si="174"/>
        <v>7.3331999999999994E-2</v>
      </c>
      <c r="AM196" s="1065">
        <f t="shared" si="174"/>
        <v>7.3331999999999994E-2</v>
      </c>
      <c r="AN196" s="1064">
        <f t="shared" si="121"/>
        <v>0.87998399999999999</v>
      </c>
      <c r="AO196" s="1066">
        <f t="shared" si="164"/>
        <v>4.8643560000000008</v>
      </c>
      <c r="AP196" s="966"/>
      <c r="AQ196" s="967">
        <f t="shared" si="122"/>
        <v>0</v>
      </c>
      <c r="AR196" s="968">
        <f t="shared" si="123"/>
        <v>0</v>
      </c>
      <c r="AS196" s="969">
        <f t="shared" si="124"/>
        <v>0</v>
      </c>
      <c r="AT196" s="969">
        <f t="shared" si="125"/>
        <v>0</v>
      </c>
      <c r="AU196" s="969">
        <f t="shared" si="126"/>
        <v>0</v>
      </c>
      <c r="AV196" s="969">
        <f t="shared" si="127"/>
        <v>0</v>
      </c>
      <c r="AW196" s="969">
        <f t="shared" si="128"/>
        <v>0</v>
      </c>
      <c r="AX196" s="969">
        <f t="shared" si="129"/>
        <v>0</v>
      </c>
      <c r="AY196" s="970">
        <f t="shared" si="130"/>
        <v>0</v>
      </c>
      <c r="AZ196" s="971">
        <f t="shared" si="131"/>
        <v>0</v>
      </c>
      <c r="BA196" s="971">
        <f t="shared" si="132"/>
        <v>0</v>
      </c>
      <c r="BB196" s="971">
        <f t="shared" si="133"/>
        <v>0</v>
      </c>
      <c r="BC196" s="971">
        <f t="shared" si="134"/>
        <v>0</v>
      </c>
      <c r="BD196" s="971">
        <f t="shared" si="135"/>
        <v>0</v>
      </c>
      <c r="BE196" s="971">
        <f t="shared" si="136"/>
        <v>0</v>
      </c>
      <c r="BF196" s="971">
        <f t="shared" si="137"/>
        <v>0</v>
      </c>
      <c r="BG196" s="971">
        <f t="shared" si="138"/>
        <v>0</v>
      </c>
      <c r="BH196" s="971">
        <f t="shared" si="139"/>
        <v>0</v>
      </c>
      <c r="BI196" s="971">
        <f t="shared" si="140"/>
        <v>0</v>
      </c>
      <c r="BJ196" s="971">
        <f t="shared" si="141"/>
        <v>0</v>
      </c>
      <c r="BK196" s="971">
        <f t="shared" si="142"/>
        <v>0</v>
      </c>
      <c r="BL196" s="970">
        <f t="shared" si="143"/>
        <v>0</v>
      </c>
      <c r="BM196" s="971">
        <f t="shared" si="144"/>
        <v>0</v>
      </c>
      <c r="BN196" s="971">
        <f t="shared" si="145"/>
        <v>0</v>
      </c>
      <c r="BO196" s="971">
        <f t="shared" si="146"/>
        <v>0</v>
      </c>
      <c r="BP196" s="971">
        <f t="shared" si="147"/>
        <v>0</v>
      </c>
      <c r="BQ196" s="971">
        <f t="shared" si="148"/>
        <v>0</v>
      </c>
      <c r="BR196" s="971">
        <f t="shared" si="149"/>
        <v>0</v>
      </c>
      <c r="BS196" s="971">
        <f t="shared" si="150"/>
        <v>0</v>
      </c>
      <c r="BT196" s="971">
        <f t="shared" si="151"/>
        <v>0</v>
      </c>
      <c r="BU196" s="971">
        <f t="shared" si="152"/>
        <v>0</v>
      </c>
      <c r="BV196" s="971">
        <f t="shared" si="153"/>
        <v>0</v>
      </c>
      <c r="BW196" s="971">
        <f t="shared" si="154"/>
        <v>0</v>
      </c>
      <c r="BX196" s="971">
        <f t="shared" si="155"/>
        <v>0</v>
      </c>
      <c r="BY196" s="970">
        <f t="shared" si="156"/>
        <v>0</v>
      </c>
      <c r="BZ196" s="972">
        <f t="shared" si="165"/>
        <v>0</v>
      </c>
      <c r="CF196" s="1572">
        <v>4.3795500000000001</v>
      </c>
      <c r="CG196" s="1572">
        <v>0.30555000000000004</v>
      </c>
      <c r="CH196" s="1572">
        <v>1.9555199999999999</v>
      </c>
      <c r="CI196" s="1572">
        <v>1.4666399999999999</v>
      </c>
      <c r="CJ196" s="1572">
        <v>8.1072600000000001</v>
      </c>
    </row>
    <row r="197" spans="1:88" ht="23" customHeight="1">
      <c r="A197" s="925" t="s">
        <v>1122</v>
      </c>
      <c r="B197" s="1772"/>
      <c r="C197" s="1749"/>
      <c r="D197" s="926" t="s">
        <v>224</v>
      </c>
      <c r="E197" s="1749"/>
      <c r="F197" s="1061">
        <f t="shared" si="157"/>
        <v>0.77212000000000003</v>
      </c>
      <c r="G197" s="1062">
        <f t="shared" si="118"/>
        <v>3.00312</v>
      </c>
      <c r="H197" s="1063">
        <f t="shared" si="158"/>
        <v>3.4919999999999993E-2</v>
      </c>
      <c r="I197" s="1063">
        <f t="shared" si="172"/>
        <v>3.4919999999999993E-2</v>
      </c>
      <c r="J197" s="1063">
        <f t="shared" si="172"/>
        <v>3.4919999999999993E-2</v>
      </c>
      <c r="K197" s="1063">
        <f t="shared" si="172"/>
        <v>3.4919999999999993E-2</v>
      </c>
      <c r="L197" s="1063">
        <f t="shared" si="172"/>
        <v>3.4919999999999993E-2</v>
      </c>
      <c r="M197" s="1063">
        <f t="shared" si="172"/>
        <v>3.4919999999999993E-2</v>
      </c>
      <c r="N197" s="1064">
        <f t="shared" si="119"/>
        <v>0.20951999999999996</v>
      </c>
      <c r="O197" s="1065">
        <f t="shared" si="160"/>
        <v>0.11174400000000001</v>
      </c>
      <c r="P197" s="1065">
        <f t="shared" si="173"/>
        <v>0.11174400000000001</v>
      </c>
      <c r="Q197" s="1065">
        <f t="shared" si="173"/>
        <v>0.11174400000000001</v>
      </c>
      <c r="R197" s="1065">
        <f t="shared" si="173"/>
        <v>0.11174400000000001</v>
      </c>
      <c r="S197" s="1065">
        <f t="shared" si="173"/>
        <v>0.11174400000000001</v>
      </c>
      <c r="T197" s="1065">
        <f t="shared" si="173"/>
        <v>0.11174400000000001</v>
      </c>
      <c r="U197" s="1065">
        <f t="shared" si="173"/>
        <v>0.11174400000000001</v>
      </c>
      <c r="V197" s="1065">
        <f t="shared" si="173"/>
        <v>0.11174400000000001</v>
      </c>
      <c r="W197" s="1065">
        <f t="shared" si="173"/>
        <v>0.11174400000000001</v>
      </c>
      <c r="X197" s="1065">
        <f t="shared" si="173"/>
        <v>0.11174400000000001</v>
      </c>
      <c r="Y197" s="1065">
        <f t="shared" si="173"/>
        <v>0.11174400000000001</v>
      </c>
      <c r="Z197" s="1065">
        <f t="shared" si="173"/>
        <v>0.11174400000000001</v>
      </c>
      <c r="AA197" s="1064">
        <f t="shared" si="120"/>
        <v>1.3409280000000001</v>
      </c>
      <c r="AB197" s="1065">
        <f t="shared" si="162"/>
        <v>8.380799999999998E-2</v>
      </c>
      <c r="AC197" s="1065">
        <f t="shared" si="174"/>
        <v>8.380799999999998E-2</v>
      </c>
      <c r="AD197" s="1065">
        <f t="shared" si="174"/>
        <v>8.380799999999998E-2</v>
      </c>
      <c r="AE197" s="1065">
        <f t="shared" si="174"/>
        <v>8.380799999999998E-2</v>
      </c>
      <c r="AF197" s="1065">
        <f t="shared" si="174"/>
        <v>8.380799999999998E-2</v>
      </c>
      <c r="AG197" s="1065">
        <f t="shared" si="174"/>
        <v>8.380799999999998E-2</v>
      </c>
      <c r="AH197" s="1065">
        <f t="shared" si="174"/>
        <v>8.380799999999998E-2</v>
      </c>
      <c r="AI197" s="1065">
        <f t="shared" si="174"/>
        <v>8.380799999999998E-2</v>
      </c>
      <c r="AJ197" s="1065">
        <f t="shared" si="174"/>
        <v>8.380799999999998E-2</v>
      </c>
      <c r="AK197" s="1065">
        <f t="shared" si="174"/>
        <v>8.380799999999998E-2</v>
      </c>
      <c r="AL197" s="1065">
        <f t="shared" si="174"/>
        <v>8.380799999999998E-2</v>
      </c>
      <c r="AM197" s="1065">
        <f t="shared" si="174"/>
        <v>8.380799999999998E-2</v>
      </c>
      <c r="AN197" s="1064">
        <f t="shared" si="121"/>
        <v>1.0056959999999997</v>
      </c>
      <c r="AO197" s="1066">
        <f t="shared" si="164"/>
        <v>5.5592639999999998</v>
      </c>
      <c r="AP197" s="966"/>
      <c r="AQ197" s="967">
        <f t="shared" si="122"/>
        <v>0</v>
      </c>
      <c r="AR197" s="968">
        <f t="shared" si="123"/>
        <v>0</v>
      </c>
      <c r="AS197" s="969">
        <f t="shared" si="124"/>
        <v>0</v>
      </c>
      <c r="AT197" s="969">
        <f t="shared" si="125"/>
        <v>0</v>
      </c>
      <c r="AU197" s="969">
        <f t="shared" si="126"/>
        <v>0</v>
      </c>
      <c r="AV197" s="969">
        <f t="shared" si="127"/>
        <v>0</v>
      </c>
      <c r="AW197" s="969">
        <f t="shared" si="128"/>
        <v>0</v>
      </c>
      <c r="AX197" s="969">
        <f t="shared" si="129"/>
        <v>0</v>
      </c>
      <c r="AY197" s="970">
        <f t="shared" si="130"/>
        <v>0</v>
      </c>
      <c r="AZ197" s="971">
        <f t="shared" si="131"/>
        <v>0</v>
      </c>
      <c r="BA197" s="971">
        <f t="shared" si="132"/>
        <v>0</v>
      </c>
      <c r="BB197" s="971">
        <f t="shared" si="133"/>
        <v>0</v>
      </c>
      <c r="BC197" s="971">
        <f t="shared" si="134"/>
        <v>0</v>
      </c>
      <c r="BD197" s="971">
        <f t="shared" si="135"/>
        <v>0</v>
      </c>
      <c r="BE197" s="971">
        <f t="shared" si="136"/>
        <v>0</v>
      </c>
      <c r="BF197" s="971">
        <f t="shared" si="137"/>
        <v>0</v>
      </c>
      <c r="BG197" s="971">
        <f t="shared" si="138"/>
        <v>0</v>
      </c>
      <c r="BH197" s="971">
        <f t="shared" si="139"/>
        <v>0</v>
      </c>
      <c r="BI197" s="971">
        <f t="shared" si="140"/>
        <v>0</v>
      </c>
      <c r="BJ197" s="971">
        <f t="shared" si="141"/>
        <v>0</v>
      </c>
      <c r="BK197" s="971">
        <f t="shared" si="142"/>
        <v>0</v>
      </c>
      <c r="BL197" s="970">
        <f t="shared" si="143"/>
        <v>0</v>
      </c>
      <c r="BM197" s="971">
        <f t="shared" si="144"/>
        <v>0</v>
      </c>
      <c r="BN197" s="971">
        <f t="shared" si="145"/>
        <v>0</v>
      </c>
      <c r="BO197" s="971">
        <f t="shared" si="146"/>
        <v>0</v>
      </c>
      <c r="BP197" s="971">
        <f t="shared" si="147"/>
        <v>0</v>
      </c>
      <c r="BQ197" s="971">
        <f t="shared" si="148"/>
        <v>0</v>
      </c>
      <c r="BR197" s="971">
        <f t="shared" si="149"/>
        <v>0</v>
      </c>
      <c r="BS197" s="971">
        <f t="shared" si="150"/>
        <v>0</v>
      </c>
      <c r="BT197" s="971">
        <f t="shared" si="151"/>
        <v>0</v>
      </c>
      <c r="BU197" s="971">
        <f t="shared" si="152"/>
        <v>0</v>
      </c>
      <c r="BV197" s="971">
        <f t="shared" si="153"/>
        <v>0</v>
      </c>
      <c r="BW197" s="971">
        <f t="shared" si="154"/>
        <v>0</v>
      </c>
      <c r="BX197" s="971">
        <f t="shared" si="155"/>
        <v>0</v>
      </c>
      <c r="BY197" s="970">
        <f t="shared" si="156"/>
        <v>0</v>
      </c>
      <c r="BZ197" s="972">
        <f t="shared" si="165"/>
        <v>0</v>
      </c>
      <c r="CF197" s="1572">
        <v>5.0052000000000003</v>
      </c>
      <c r="CG197" s="1572">
        <v>0.34919999999999995</v>
      </c>
      <c r="CH197" s="1572">
        <v>2.2348800000000004</v>
      </c>
      <c r="CI197" s="1572">
        <v>1.6761599999999997</v>
      </c>
      <c r="CJ197" s="1572">
        <v>9.2654399999999999</v>
      </c>
    </row>
    <row r="198" spans="1:88" ht="23" customHeight="1">
      <c r="A198" s="1545" t="s">
        <v>1122</v>
      </c>
      <c r="B198" s="1773"/>
      <c r="C198" s="1546"/>
      <c r="D198" s="1546" t="s">
        <v>382</v>
      </c>
      <c r="E198" s="1546" t="s">
        <v>382</v>
      </c>
      <c r="F198" s="1067">
        <f t="shared" si="157"/>
        <v>4.3649999999999991E-3</v>
      </c>
      <c r="G198" s="1068">
        <f t="shared" si="118"/>
        <v>3.1427999999999991E-2</v>
      </c>
      <c r="H198" s="1069">
        <f t="shared" si="158"/>
        <v>0</v>
      </c>
      <c r="I198" s="1069">
        <f t="shared" si="172"/>
        <v>0</v>
      </c>
      <c r="J198" s="1069">
        <f t="shared" si="172"/>
        <v>0</v>
      </c>
      <c r="K198" s="1069">
        <f t="shared" si="172"/>
        <v>0</v>
      </c>
      <c r="L198" s="1069">
        <f t="shared" si="172"/>
        <v>0</v>
      </c>
      <c r="M198" s="1069">
        <f t="shared" si="172"/>
        <v>0</v>
      </c>
      <c r="N198" s="1070">
        <f t="shared" si="119"/>
        <v>0</v>
      </c>
      <c r="O198" s="1071">
        <f t="shared" si="160"/>
        <v>0</v>
      </c>
      <c r="P198" s="1071">
        <f t="shared" si="173"/>
        <v>0</v>
      </c>
      <c r="Q198" s="1071">
        <f t="shared" si="173"/>
        <v>0</v>
      </c>
      <c r="R198" s="1071">
        <f t="shared" si="173"/>
        <v>0</v>
      </c>
      <c r="S198" s="1071">
        <f t="shared" si="173"/>
        <v>0</v>
      </c>
      <c r="T198" s="1071">
        <f t="shared" si="173"/>
        <v>0</v>
      </c>
      <c r="U198" s="1071">
        <f t="shared" si="173"/>
        <v>0</v>
      </c>
      <c r="V198" s="1071">
        <f t="shared" si="173"/>
        <v>0</v>
      </c>
      <c r="W198" s="1071">
        <f t="shared" si="173"/>
        <v>0</v>
      </c>
      <c r="X198" s="1071">
        <f t="shared" si="173"/>
        <v>0</v>
      </c>
      <c r="Y198" s="1071">
        <f t="shared" si="173"/>
        <v>0</v>
      </c>
      <c r="Z198" s="1071">
        <f t="shared" si="173"/>
        <v>0</v>
      </c>
      <c r="AA198" s="1070">
        <f t="shared" si="120"/>
        <v>0</v>
      </c>
      <c r="AB198" s="1071">
        <f t="shared" si="162"/>
        <v>0</v>
      </c>
      <c r="AC198" s="1071">
        <f t="shared" si="174"/>
        <v>0</v>
      </c>
      <c r="AD198" s="1071">
        <f t="shared" si="174"/>
        <v>0</v>
      </c>
      <c r="AE198" s="1071">
        <f t="shared" si="174"/>
        <v>0</v>
      </c>
      <c r="AF198" s="1071">
        <f t="shared" si="174"/>
        <v>0</v>
      </c>
      <c r="AG198" s="1071">
        <f t="shared" si="174"/>
        <v>0</v>
      </c>
      <c r="AH198" s="1071">
        <f t="shared" si="174"/>
        <v>0</v>
      </c>
      <c r="AI198" s="1071">
        <f t="shared" si="174"/>
        <v>0</v>
      </c>
      <c r="AJ198" s="1071">
        <f t="shared" si="174"/>
        <v>0</v>
      </c>
      <c r="AK198" s="1071">
        <f t="shared" si="174"/>
        <v>0</v>
      </c>
      <c r="AL198" s="1071">
        <f t="shared" si="174"/>
        <v>0</v>
      </c>
      <c r="AM198" s="1071">
        <f t="shared" si="174"/>
        <v>0</v>
      </c>
      <c r="AN198" s="1070">
        <f t="shared" si="121"/>
        <v>0</v>
      </c>
      <c r="AO198" s="1072">
        <f t="shared" si="164"/>
        <v>3.1427999999999991E-2</v>
      </c>
      <c r="AP198" s="1005"/>
      <c r="AQ198" s="1006">
        <f t="shared" si="122"/>
        <v>0</v>
      </c>
      <c r="AR198" s="1007">
        <f t="shared" si="123"/>
        <v>0</v>
      </c>
      <c r="AS198" s="1008">
        <f t="shared" si="124"/>
        <v>0</v>
      </c>
      <c r="AT198" s="1008">
        <f t="shared" si="125"/>
        <v>0</v>
      </c>
      <c r="AU198" s="1008">
        <f t="shared" si="126"/>
        <v>0</v>
      </c>
      <c r="AV198" s="1008">
        <f t="shared" si="127"/>
        <v>0</v>
      </c>
      <c r="AW198" s="1008">
        <f t="shared" si="128"/>
        <v>0</v>
      </c>
      <c r="AX198" s="1008">
        <f t="shared" si="129"/>
        <v>0</v>
      </c>
      <c r="AY198" s="1009">
        <f t="shared" si="130"/>
        <v>0</v>
      </c>
      <c r="AZ198" s="1010">
        <f t="shared" si="131"/>
        <v>0</v>
      </c>
      <c r="BA198" s="1010">
        <f t="shared" si="132"/>
        <v>0</v>
      </c>
      <c r="BB198" s="1010">
        <f t="shared" si="133"/>
        <v>0</v>
      </c>
      <c r="BC198" s="1010">
        <f t="shared" si="134"/>
        <v>0</v>
      </c>
      <c r="BD198" s="1010">
        <f t="shared" si="135"/>
        <v>0</v>
      </c>
      <c r="BE198" s="1010">
        <f t="shared" si="136"/>
        <v>0</v>
      </c>
      <c r="BF198" s="1010">
        <f t="shared" si="137"/>
        <v>0</v>
      </c>
      <c r="BG198" s="1010">
        <f t="shared" si="138"/>
        <v>0</v>
      </c>
      <c r="BH198" s="1010">
        <f t="shared" si="139"/>
        <v>0</v>
      </c>
      <c r="BI198" s="1010">
        <f t="shared" si="140"/>
        <v>0</v>
      </c>
      <c r="BJ198" s="1010">
        <f t="shared" si="141"/>
        <v>0</v>
      </c>
      <c r="BK198" s="1010">
        <f t="shared" si="142"/>
        <v>0</v>
      </c>
      <c r="BL198" s="1009">
        <f t="shared" si="143"/>
        <v>0</v>
      </c>
      <c r="BM198" s="1010">
        <f t="shared" si="144"/>
        <v>0</v>
      </c>
      <c r="BN198" s="1010">
        <f t="shared" si="145"/>
        <v>0</v>
      </c>
      <c r="BO198" s="1010">
        <f t="shared" si="146"/>
        <v>0</v>
      </c>
      <c r="BP198" s="1010">
        <f t="shared" si="147"/>
        <v>0</v>
      </c>
      <c r="BQ198" s="1010">
        <f t="shared" si="148"/>
        <v>0</v>
      </c>
      <c r="BR198" s="1010">
        <f t="shared" si="149"/>
        <v>0</v>
      </c>
      <c r="BS198" s="1010">
        <f t="shared" si="150"/>
        <v>0</v>
      </c>
      <c r="BT198" s="1010">
        <f t="shared" si="151"/>
        <v>0</v>
      </c>
      <c r="BU198" s="1010">
        <f t="shared" si="152"/>
        <v>0</v>
      </c>
      <c r="BV198" s="1010">
        <f t="shared" si="153"/>
        <v>0</v>
      </c>
      <c r="BW198" s="1010">
        <f t="shared" si="154"/>
        <v>0</v>
      </c>
      <c r="BX198" s="1010">
        <f t="shared" si="155"/>
        <v>0</v>
      </c>
      <c r="BY198" s="1009">
        <f t="shared" si="156"/>
        <v>0</v>
      </c>
      <c r="BZ198" s="1011">
        <f t="shared" si="165"/>
        <v>0</v>
      </c>
      <c r="CF198" s="1572">
        <v>5.2379999999999989E-2</v>
      </c>
      <c r="CG198" s="1572">
        <v>0</v>
      </c>
      <c r="CH198" s="1572">
        <v>0</v>
      </c>
      <c r="CI198" s="1572">
        <v>0</v>
      </c>
      <c r="CJ198" s="1572">
        <v>5.2379999999999989E-2</v>
      </c>
    </row>
    <row r="199" spans="1:88" ht="23" customHeight="1">
      <c r="A199" s="1543" t="s">
        <v>1122</v>
      </c>
      <c r="B199" s="1771" t="s">
        <v>1148</v>
      </c>
      <c r="C199" s="1544"/>
      <c r="D199" s="1544"/>
      <c r="E199" s="1544" t="s">
        <v>196</v>
      </c>
      <c r="F199" s="1073">
        <f t="shared" si="157"/>
        <v>0.25737333333333334</v>
      </c>
      <c r="G199" s="1074">
        <f t="shared" si="118"/>
        <v>1.0010399999999999</v>
      </c>
      <c r="H199" s="1075">
        <f t="shared" si="158"/>
        <v>1.1640000000000003E-2</v>
      </c>
      <c r="I199" s="1075">
        <f t="shared" si="172"/>
        <v>1.1640000000000003E-2</v>
      </c>
      <c r="J199" s="1075">
        <f t="shared" si="172"/>
        <v>1.1640000000000003E-2</v>
      </c>
      <c r="K199" s="1075">
        <f t="shared" si="172"/>
        <v>1.1640000000000003E-2</v>
      </c>
      <c r="L199" s="1075">
        <f t="shared" si="172"/>
        <v>1.1640000000000003E-2</v>
      </c>
      <c r="M199" s="1075">
        <f t="shared" si="172"/>
        <v>1.1640000000000003E-2</v>
      </c>
      <c r="N199" s="1076">
        <f t="shared" si="119"/>
        <v>6.9840000000000013E-2</v>
      </c>
      <c r="O199" s="1077">
        <f t="shared" si="160"/>
        <v>3.7247999999999996E-2</v>
      </c>
      <c r="P199" s="1077">
        <f t="shared" si="173"/>
        <v>3.7247999999999996E-2</v>
      </c>
      <c r="Q199" s="1077">
        <f t="shared" si="173"/>
        <v>3.7247999999999996E-2</v>
      </c>
      <c r="R199" s="1077">
        <f t="shared" si="173"/>
        <v>3.7247999999999996E-2</v>
      </c>
      <c r="S199" s="1077">
        <f t="shared" si="173"/>
        <v>3.7247999999999996E-2</v>
      </c>
      <c r="T199" s="1077">
        <f t="shared" si="173"/>
        <v>3.7247999999999996E-2</v>
      </c>
      <c r="U199" s="1077">
        <f t="shared" si="173"/>
        <v>3.7247999999999996E-2</v>
      </c>
      <c r="V199" s="1077">
        <f t="shared" si="173"/>
        <v>3.7247999999999996E-2</v>
      </c>
      <c r="W199" s="1077">
        <f t="shared" si="173"/>
        <v>3.7247999999999996E-2</v>
      </c>
      <c r="X199" s="1077">
        <f t="shared" si="173"/>
        <v>3.7247999999999996E-2</v>
      </c>
      <c r="Y199" s="1077">
        <f t="shared" si="173"/>
        <v>3.7247999999999996E-2</v>
      </c>
      <c r="Z199" s="1077">
        <f t="shared" si="173"/>
        <v>3.7247999999999996E-2</v>
      </c>
      <c r="AA199" s="1076">
        <f t="shared" si="120"/>
        <v>0.44697599999999998</v>
      </c>
      <c r="AB199" s="1077">
        <f t="shared" si="162"/>
        <v>2.7936000000000002E-2</v>
      </c>
      <c r="AC199" s="1077">
        <f t="shared" si="174"/>
        <v>2.7936000000000002E-2</v>
      </c>
      <c r="AD199" s="1077">
        <f t="shared" si="174"/>
        <v>2.7936000000000002E-2</v>
      </c>
      <c r="AE199" s="1077">
        <f t="shared" si="174"/>
        <v>2.7936000000000002E-2</v>
      </c>
      <c r="AF199" s="1077">
        <f t="shared" si="174"/>
        <v>2.7936000000000002E-2</v>
      </c>
      <c r="AG199" s="1077">
        <f t="shared" si="174"/>
        <v>2.7936000000000002E-2</v>
      </c>
      <c r="AH199" s="1077">
        <f t="shared" si="174"/>
        <v>2.7936000000000002E-2</v>
      </c>
      <c r="AI199" s="1077">
        <f t="shared" si="174"/>
        <v>2.7936000000000002E-2</v>
      </c>
      <c r="AJ199" s="1077">
        <f t="shared" si="174"/>
        <v>2.7936000000000002E-2</v>
      </c>
      <c r="AK199" s="1077">
        <f t="shared" si="174"/>
        <v>2.7936000000000002E-2</v>
      </c>
      <c r="AL199" s="1077">
        <f t="shared" si="174"/>
        <v>2.7936000000000002E-2</v>
      </c>
      <c r="AM199" s="1077">
        <f t="shared" si="174"/>
        <v>2.7936000000000002E-2</v>
      </c>
      <c r="AN199" s="1076">
        <f t="shared" si="121"/>
        <v>0.33523200000000003</v>
      </c>
      <c r="AO199" s="1078">
        <f t="shared" si="164"/>
        <v>1.8530879999999998</v>
      </c>
      <c r="AP199" s="992"/>
      <c r="AQ199" s="993">
        <f t="shared" si="122"/>
        <v>0</v>
      </c>
      <c r="AR199" s="994">
        <f t="shared" si="123"/>
        <v>0</v>
      </c>
      <c r="AS199" s="995">
        <f t="shared" si="124"/>
        <v>0</v>
      </c>
      <c r="AT199" s="995">
        <f t="shared" si="125"/>
        <v>0</v>
      </c>
      <c r="AU199" s="995">
        <f t="shared" si="126"/>
        <v>0</v>
      </c>
      <c r="AV199" s="995">
        <f t="shared" si="127"/>
        <v>0</v>
      </c>
      <c r="AW199" s="995">
        <f t="shared" si="128"/>
        <v>0</v>
      </c>
      <c r="AX199" s="995">
        <f t="shared" si="129"/>
        <v>0</v>
      </c>
      <c r="AY199" s="996">
        <f t="shared" si="130"/>
        <v>0</v>
      </c>
      <c r="AZ199" s="997">
        <f t="shared" si="131"/>
        <v>0</v>
      </c>
      <c r="BA199" s="997">
        <f t="shared" si="132"/>
        <v>0</v>
      </c>
      <c r="BB199" s="997">
        <f t="shared" si="133"/>
        <v>0</v>
      </c>
      <c r="BC199" s="997">
        <f t="shared" si="134"/>
        <v>0</v>
      </c>
      <c r="BD199" s="997">
        <f t="shared" si="135"/>
        <v>0</v>
      </c>
      <c r="BE199" s="997">
        <f t="shared" si="136"/>
        <v>0</v>
      </c>
      <c r="BF199" s="997">
        <f t="shared" si="137"/>
        <v>0</v>
      </c>
      <c r="BG199" s="997">
        <f t="shared" si="138"/>
        <v>0</v>
      </c>
      <c r="BH199" s="997">
        <f t="shared" si="139"/>
        <v>0</v>
      </c>
      <c r="BI199" s="997">
        <f t="shared" si="140"/>
        <v>0</v>
      </c>
      <c r="BJ199" s="997">
        <f t="shared" si="141"/>
        <v>0</v>
      </c>
      <c r="BK199" s="997">
        <f t="shared" si="142"/>
        <v>0</v>
      </c>
      <c r="BL199" s="996">
        <f t="shared" si="143"/>
        <v>0</v>
      </c>
      <c r="BM199" s="997">
        <f t="shared" si="144"/>
        <v>0</v>
      </c>
      <c r="BN199" s="997">
        <f t="shared" si="145"/>
        <v>0</v>
      </c>
      <c r="BO199" s="997">
        <f t="shared" si="146"/>
        <v>0</v>
      </c>
      <c r="BP199" s="997">
        <f t="shared" si="147"/>
        <v>0</v>
      </c>
      <c r="BQ199" s="997">
        <f t="shared" si="148"/>
        <v>0</v>
      </c>
      <c r="BR199" s="997">
        <f t="shared" si="149"/>
        <v>0</v>
      </c>
      <c r="BS199" s="997">
        <f t="shared" si="150"/>
        <v>0</v>
      </c>
      <c r="BT199" s="997">
        <f t="shared" si="151"/>
        <v>0</v>
      </c>
      <c r="BU199" s="997">
        <f t="shared" si="152"/>
        <v>0</v>
      </c>
      <c r="BV199" s="997">
        <f t="shared" si="153"/>
        <v>0</v>
      </c>
      <c r="BW199" s="997">
        <f t="shared" si="154"/>
        <v>0</v>
      </c>
      <c r="BX199" s="997">
        <f t="shared" si="155"/>
        <v>0</v>
      </c>
      <c r="BY199" s="996">
        <f t="shared" si="156"/>
        <v>0</v>
      </c>
      <c r="BZ199" s="998">
        <f t="shared" si="165"/>
        <v>0</v>
      </c>
      <c r="CF199" s="1571">
        <v>1.6684000000000001</v>
      </c>
      <c r="CG199" s="1571">
        <v>0.11640000000000002</v>
      </c>
      <c r="CH199" s="1571">
        <v>0.74495999999999996</v>
      </c>
      <c r="CI199" s="1571">
        <v>0.55872000000000011</v>
      </c>
      <c r="CJ199" s="1571">
        <v>3.0884800000000001</v>
      </c>
    </row>
    <row r="200" spans="1:88" ht="23" customHeight="1">
      <c r="A200" s="925" t="s">
        <v>1122</v>
      </c>
      <c r="B200" s="1772"/>
      <c r="C200" s="926"/>
      <c r="D200" s="926"/>
      <c r="E200" s="926" t="s">
        <v>111</v>
      </c>
      <c r="F200" s="1061">
        <f t="shared" si="157"/>
        <v>0.54691833333333328</v>
      </c>
      <c r="G200" s="1062">
        <f t="shared" si="118"/>
        <v>2.1272099999999998</v>
      </c>
      <c r="H200" s="1063">
        <f t="shared" si="158"/>
        <v>2.4734999999999997E-2</v>
      </c>
      <c r="I200" s="1063">
        <f t="shared" si="172"/>
        <v>2.4734999999999997E-2</v>
      </c>
      <c r="J200" s="1063">
        <f t="shared" si="172"/>
        <v>2.4734999999999997E-2</v>
      </c>
      <c r="K200" s="1063">
        <f t="shared" si="172"/>
        <v>2.4734999999999997E-2</v>
      </c>
      <c r="L200" s="1063">
        <f t="shared" si="172"/>
        <v>2.4734999999999997E-2</v>
      </c>
      <c r="M200" s="1063">
        <f t="shared" si="172"/>
        <v>2.4734999999999997E-2</v>
      </c>
      <c r="N200" s="1064">
        <f t="shared" si="119"/>
        <v>0.14840999999999999</v>
      </c>
      <c r="O200" s="1065">
        <f t="shared" si="160"/>
        <v>7.9152E-2</v>
      </c>
      <c r="P200" s="1065">
        <f t="shared" si="173"/>
        <v>7.9152E-2</v>
      </c>
      <c r="Q200" s="1065">
        <f t="shared" si="173"/>
        <v>7.9152E-2</v>
      </c>
      <c r="R200" s="1065">
        <f t="shared" si="173"/>
        <v>7.9152E-2</v>
      </c>
      <c r="S200" s="1065">
        <f t="shared" si="173"/>
        <v>7.9152E-2</v>
      </c>
      <c r="T200" s="1065">
        <f t="shared" si="173"/>
        <v>7.9152E-2</v>
      </c>
      <c r="U200" s="1065">
        <f t="shared" si="173"/>
        <v>7.9152E-2</v>
      </c>
      <c r="V200" s="1065">
        <f t="shared" si="173"/>
        <v>7.9152E-2</v>
      </c>
      <c r="W200" s="1065">
        <f t="shared" si="173"/>
        <v>7.9152E-2</v>
      </c>
      <c r="X200" s="1065">
        <f t="shared" si="173"/>
        <v>7.9152E-2</v>
      </c>
      <c r="Y200" s="1065">
        <f t="shared" si="173"/>
        <v>7.9152E-2</v>
      </c>
      <c r="Z200" s="1065">
        <f t="shared" si="173"/>
        <v>7.9152E-2</v>
      </c>
      <c r="AA200" s="1064">
        <f t="shared" si="120"/>
        <v>0.949824</v>
      </c>
      <c r="AB200" s="1065">
        <f t="shared" si="162"/>
        <v>5.9363999999999993E-2</v>
      </c>
      <c r="AC200" s="1065">
        <f t="shared" si="174"/>
        <v>5.9363999999999993E-2</v>
      </c>
      <c r="AD200" s="1065">
        <f t="shared" si="174"/>
        <v>5.9363999999999993E-2</v>
      </c>
      <c r="AE200" s="1065">
        <f t="shared" si="174"/>
        <v>5.9363999999999993E-2</v>
      </c>
      <c r="AF200" s="1065">
        <f t="shared" si="174"/>
        <v>5.9363999999999993E-2</v>
      </c>
      <c r="AG200" s="1065">
        <f t="shared" si="174"/>
        <v>5.9363999999999993E-2</v>
      </c>
      <c r="AH200" s="1065">
        <f t="shared" si="174"/>
        <v>5.9363999999999993E-2</v>
      </c>
      <c r="AI200" s="1065">
        <f t="shared" si="174"/>
        <v>5.9363999999999993E-2</v>
      </c>
      <c r="AJ200" s="1065">
        <f t="shared" si="174"/>
        <v>5.9363999999999993E-2</v>
      </c>
      <c r="AK200" s="1065">
        <f t="shared" si="174"/>
        <v>5.9363999999999993E-2</v>
      </c>
      <c r="AL200" s="1065">
        <f t="shared" si="174"/>
        <v>5.9363999999999993E-2</v>
      </c>
      <c r="AM200" s="1065">
        <f t="shared" si="174"/>
        <v>5.9363999999999993E-2</v>
      </c>
      <c r="AN200" s="1064">
        <f t="shared" si="121"/>
        <v>0.71236799999999989</v>
      </c>
      <c r="AO200" s="1066">
        <f t="shared" si="164"/>
        <v>3.9378120000000001</v>
      </c>
      <c r="AP200" s="966"/>
      <c r="AQ200" s="967">
        <f t="shared" si="122"/>
        <v>0</v>
      </c>
      <c r="AR200" s="968">
        <f t="shared" si="123"/>
        <v>0</v>
      </c>
      <c r="AS200" s="969">
        <f t="shared" si="124"/>
        <v>0</v>
      </c>
      <c r="AT200" s="969">
        <f t="shared" si="125"/>
        <v>0</v>
      </c>
      <c r="AU200" s="969">
        <f t="shared" si="126"/>
        <v>0</v>
      </c>
      <c r="AV200" s="969">
        <f t="shared" si="127"/>
        <v>0</v>
      </c>
      <c r="AW200" s="969">
        <f t="shared" si="128"/>
        <v>0</v>
      </c>
      <c r="AX200" s="969">
        <f t="shared" si="129"/>
        <v>0</v>
      </c>
      <c r="AY200" s="970">
        <f t="shared" si="130"/>
        <v>0</v>
      </c>
      <c r="AZ200" s="971">
        <f t="shared" si="131"/>
        <v>0</v>
      </c>
      <c r="BA200" s="971">
        <f t="shared" si="132"/>
        <v>0</v>
      </c>
      <c r="BB200" s="971">
        <f t="shared" si="133"/>
        <v>0</v>
      </c>
      <c r="BC200" s="971">
        <f t="shared" si="134"/>
        <v>0</v>
      </c>
      <c r="BD200" s="971">
        <f t="shared" si="135"/>
        <v>0</v>
      </c>
      <c r="BE200" s="971">
        <f t="shared" si="136"/>
        <v>0</v>
      </c>
      <c r="BF200" s="971">
        <f t="shared" si="137"/>
        <v>0</v>
      </c>
      <c r="BG200" s="971">
        <f t="shared" si="138"/>
        <v>0</v>
      </c>
      <c r="BH200" s="971">
        <f t="shared" si="139"/>
        <v>0</v>
      </c>
      <c r="BI200" s="971">
        <f t="shared" si="140"/>
        <v>0</v>
      </c>
      <c r="BJ200" s="971">
        <f t="shared" si="141"/>
        <v>0</v>
      </c>
      <c r="BK200" s="971">
        <f t="shared" si="142"/>
        <v>0</v>
      </c>
      <c r="BL200" s="970">
        <f t="shared" si="143"/>
        <v>0</v>
      </c>
      <c r="BM200" s="971">
        <f t="shared" si="144"/>
        <v>0</v>
      </c>
      <c r="BN200" s="971">
        <f t="shared" si="145"/>
        <v>0</v>
      </c>
      <c r="BO200" s="971">
        <f t="shared" si="146"/>
        <v>0</v>
      </c>
      <c r="BP200" s="971">
        <f t="shared" si="147"/>
        <v>0</v>
      </c>
      <c r="BQ200" s="971">
        <f t="shared" si="148"/>
        <v>0</v>
      </c>
      <c r="BR200" s="971">
        <f t="shared" si="149"/>
        <v>0</v>
      </c>
      <c r="BS200" s="971">
        <f t="shared" si="150"/>
        <v>0</v>
      </c>
      <c r="BT200" s="971">
        <f t="shared" si="151"/>
        <v>0</v>
      </c>
      <c r="BU200" s="971">
        <f t="shared" si="152"/>
        <v>0</v>
      </c>
      <c r="BV200" s="971">
        <f t="shared" si="153"/>
        <v>0</v>
      </c>
      <c r="BW200" s="971">
        <f t="shared" si="154"/>
        <v>0</v>
      </c>
      <c r="BX200" s="971">
        <f t="shared" si="155"/>
        <v>0</v>
      </c>
      <c r="BY200" s="970">
        <f t="shared" si="156"/>
        <v>0</v>
      </c>
      <c r="BZ200" s="972">
        <f t="shared" si="165"/>
        <v>0</v>
      </c>
      <c r="CF200" s="1572">
        <v>3.5453499999999996</v>
      </c>
      <c r="CG200" s="1572">
        <v>0.24734999999999999</v>
      </c>
      <c r="CH200" s="1572">
        <v>1.58304</v>
      </c>
      <c r="CI200" s="1572">
        <v>1.1872799999999999</v>
      </c>
      <c r="CJ200" s="1572">
        <v>6.5630199999999999</v>
      </c>
    </row>
    <row r="201" spans="1:88" ht="23" customHeight="1">
      <c r="A201" s="925" t="s">
        <v>1122</v>
      </c>
      <c r="B201" s="1772"/>
      <c r="C201" s="926"/>
      <c r="D201" s="926"/>
      <c r="E201" s="926" t="s">
        <v>53</v>
      </c>
      <c r="F201" s="1061">
        <f t="shared" si="157"/>
        <v>0.80429166666666674</v>
      </c>
      <c r="G201" s="1062">
        <f t="shared" si="118"/>
        <v>3.12825</v>
      </c>
      <c r="H201" s="1063">
        <f t="shared" si="158"/>
        <v>3.6374999999999998E-2</v>
      </c>
      <c r="I201" s="1063">
        <f t="shared" si="172"/>
        <v>3.6374999999999998E-2</v>
      </c>
      <c r="J201" s="1063">
        <f t="shared" si="172"/>
        <v>3.6374999999999998E-2</v>
      </c>
      <c r="K201" s="1063">
        <f t="shared" si="172"/>
        <v>3.6374999999999998E-2</v>
      </c>
      <c r="L201" s="1063">
        <f t="shared" si="172"/>
        <v>3.6374999999999998E-2</v>
      </c>
      <c r="M201" s="1063">
        <f t="shared" si="172"/>
        <v>3.6374999999999998E-2</v>
      </c>
      <c r="N201" s="1064">
        <f t="shared" si="119"/>
        <v>0.21825</v>
      </c>
      <c r="O201" s="1065">
        <f t="shared" si="160"/>
        <v>0.1164</v>
      </c>
      <c r="P201" s="1065">
        <f t="shared" si="173"/>
        <v>0.1164</v>
      </c>
      <c r="Q201" s="1065">
        <f t="shared" si="173"/>
        <v>0.1164</v>
      </c>
      <c r="R201" s="1065">
        <f t="shared" si="173"/>
        <v>0.1164</v>
      </c>
      <c r="S201" s="1065">
        <f t="shared" si="173"/>
        <v>0.1164</v>
      </c>
      <c r="T201" s="1065">
        <f t="shared" si="173"/>
        <v>0.1164</v>
      </c>
      <c r="U201" s="1065">
        <f t="shared" si="173"/>
        <v>0.1164</v>
      </c>
      <c r="V201" s="1065">
        <f t="shared" si="173"/>
        <v>0.1164</v>
      </c>
      <c r="W201" s="1065">
        <f t="shared" si="173"/>
        <v>0.1164</v>
      </c>
      <c r="X201" s="1065">
        <f t="shared" si="173"/>
        <v>0.1164</v>
      </c>
      <c r="Y201" s="1065">
        <f t="shared" si="173"/>
        <v>0.1164</v>
      </c>
      <c r="Z201" s="1065">
        <f t="shared" si="173"/>
        <v>0.1164</v>
      </c>
      <c r="AA201" s="1064">
        <f t="shared" si="120"/>
        <v>1.3968</v>
      </c>
      <c r="AB201" s="1065">
        <f t="shared" si="162"/>
        <v>8.7299999999999989E-2</v>
      </c>
      <c r="AC201" s="1065">
        <f t="shared" si="174"/>
        <v>8.7299999999999989E-2</v>
      </c>
      <c r="AD201" s="1065">
        <f t="shared" si="174"/>
        <v>8.7299999999999989E-2</v>
      </c>
      <c r="AE201" s="1065">
        <f t="shared" si="174"/>
        <v>8.7299999999999989E-2</v>
      </c>
      <c r="AF201" s="1065">
        <f t="shared" si="174"/>
        <v>8.7299999999999989E-2</v>
      </c>
      <c r="AG201" s="1065">
        <f t="shared" si="174"/>
        <v>8.7299999999999989E-2</v>
      </c>
      <c r="AH201" s="1065">
        <f t="shared" si="174"/>
        <v>8.7299999999999989E-2</v>
      </c>
      <c r="AI201" s="1065">
        <f t="shared" si="174"/>
        <v>8.7299999999999989E-2</v>
      </c>
      <c r="AJ201" s="1065">
        <f t="shared" si="174"/>
        <v>8.7299999999999989E-2</v>
      </c>
      <c r="AK201" s="1065">
        <f t="shared" si="174"/>
        <v>8.7299999999999989E-2</v>
      </c>
      <c r="AL201" s="1065">
        <f t="shared" si="174"/>
        <v>8.7299999999999989E-2</v>
      </c>
      <c r="AM201" s="1065">
        <f t="shared" si="174"/>
        <v>8.7299999999999989E-2</v>
      </c>
      <c r="AN201" s="1064">
        <f t="shared" si="121"/>
        <v>1.0475999999999999</v>
      </c>
      <c r="AO201" s="1066">
        <f t="shared" si="164"/>
        <v>5.7908999999999997</v>
      </c>
      <c r="AP201" s="966"/>
      <c r="AQ201" s="967">
        <f t="shared" si="122"/>
        <v>0</v>
      </c>
      <c r="AR201" s="968">
        <f t="shared" si="123"/>
        <v>0</v>
      </c>
      <c r="AS201" s="969">
        <f t="shared" si="124"/>
        <v>0</v>
      </c>
      <c r="AT201" s="969">
        <f t="shared" si="125"/>
        <v>0</v>
      </c>
      <c r="AU201" s="969">
        <f t="shared" si="126"/>
        <v>0</v>
      </c>
      <c r="AV201" s="969">
        <f t="shared" si="127"/>
        <v>0</v>
      </c>
      <c r="AW201" s="969">
        <f t="shared" si="128"/>
        <v>0</v>
      </c>
      <c r="AX201" s="969">
        <f t="shared" si="129"/>
        <v>0</v>
      </c>
      <c r="AY201" s="970">
        <f t="shared" si="130"/>
        <v>0</v>
      </c>
      <c r="AZ201" s="971">
        <f t="shared" si="131"/>
        <v>0</v>
      </c>
      <c r="BA201" s="971">
        <f t="shared" si="132"/>
        <v>0</v>
      </c>
      <c r="BB201" s="971">
        <f t="shared" si="133"/>
        <v>0</v>
      </c>
      <c r="BC201" s="971">
        <f t="shared" si="134"/>
        <v>0</v>
      </c>
      <c r="BD201" s="971">
        <f t="shared" si="135"/>
        <v>0</v>
      </c>
      <c r="BE201" s="971">
        <f t="shared" si="136"/>
        <v>0</v>
      </c>
      <c r="BF201" s="971">
        <f t="shared" si="137"/>
        <v>0</v>
      </c>
      <c r="BG201" s="971">
        <f t="shared" si="138"/>
        <v>0</v>
      </c>
      <c r="BH201" s="971">
        <f t="shared" si="139"/>
        <v>0</v>
      </c>
      <c r="BI201" s="971">
        <f t="shared" si="140"/>
        <v>0</v>
      </c>
      <c r="BJ201" s="971">
        <f t="shared" si="141"/>
        <v>0</v>
      </c>
      <c r="BK201" s="971">
        <f t="shared" si="142"/>
        <v>0</v>
      </c>
      <c r="BL201" s="970">
        <f t="shared" si="143"/>
        <v>0</v>
      </c>
      <c r="BM201" s="971">
        <f t="shared" si="144"/>
        <v>0</v>
      </c>
      <c r="BN201" s="971">
        <f t="shared" si="145"/>
        <v>0</v>
      </c>
      <c r="BO201" s="971">
        <f t="shared" si="146"/>
        <v>0</v>
      </c>
      <c r="BP201" s="971">
        <f t="shared" si="147"/>
        <v>0</v>
      </c>
      <c r="BQ201" s="971">
        <f t="shared" si="148"/>
        <v>0</v>
      </c>
      <c r="BR201" s="971">
        <f t="shared" si="149"/>
        <v>0</v>
      </c>
      <c r="BS201" s="971">
        <f t="shared" si="150"/>
        <v>0</v>
      </c>
      <c r="BT201" s="971">
        <f t="shared" si="151"/>
        <v>0</v>
      </c>
      <c r="BU201" s="971">
        <f t="shared" si="152"/>
        <v>0</v>
      </c>
      <c r="BV201" s="971">
        <f t="shared" si="153"/>
        <v>0</v>
      </c>
      <c r="BW201" s="971">
        <f t="shared" si="154"/>
        <v>0</v>
      </c>
      <c r="BX201" s="971">
        <f t="shared" si="155"/>
        <v>0</v>
      </c>
      <c r="BY201" s="970">
        <f t="shared" si="156"/>
        <v>0</v>
      </c>
      <c r="BZ201" s="972">
        <f t="shared" si="165"/>
        <v>0</v>
      </c>
      <c r="CF201" s="1572">
        <v>5.2137500000000001</v>
      </c>
      <c r="CG201" s="1572">
        <v>0.36375000000000002</v>
      </c>
      <c r="CH201" s="1572">
        <v>2.3280000000000003</v>
      </c>
      <c r="CI201" s="1572">
        <v>1.7459999999999998</v>
      </c>
      <c r="CJ201" s="1572">
        <v>9.6515000000000004</v>
      </c>
    </row>
    <row r="202" spans="1:88" ht="23" customHeight="1">
      <c r="A202" s="925" t="s">
        <v>1122</v>
      </c>
      <c r="B202" s="1772"/>
      <c r="C202" s="1749"/>
      <c r="D202" s="926" t="s">
        <v>255</v>
      </c>
      <c r="E202" s="1749" t="s">
        <v>54</v>
      </c>
      <c r="F202" s="1061">
        <f t="shared" si="157"/>
        <v>0.96514999999999995</v>
      </c>
      <c r="G202" s="1062">
        <f t="shared" si="118"/>
        <v>3.7538999999999998</v>
      </c>
      <c r="H202" s="1063">
        <f t="shared" si="158"/>
        <v>4.3650000000000001E-2</v>
      </c>
      <c r="I202" s="1063">
        <f t="shared" si="172"/>
        <v>4.3650000000000001E-2</v>
      </c>
      <c r="J202" s="1063">
        <f t="shared" si="172"/>
        <v>4.3650000000000001E-2</v>
      </c>
      <c r="K202" s="1063">
        <f t="shared" si="172"/>
        <v>4.3650000000000001E-2</v>
      </c>
      <c r="L202" s="1063">
        <f t="shared" si="172"/>
        <v>4.3650000000000001E-2</v>
      </c>
      <c r="M202" s="1063">
        <f t="shared" si="172"/>
        <v>4.3650000000000001E-2</v>
      </c>
      <c r="N202" s="1064">
        <f t="shared" si="119"/>
        <v>0.26190000000000002</v>
      </c>
      <c r="O202" s="1065">
        <f t="shared" si="160"/>
        <v>0.13967999999999997</v>
      </c>
      <c r="P202" s="1065">
        <f t="shared" si="173"/>
        <v>0.13967999999999997</v>
      </c>
      <c r="Q202" s="1065">
        <f t="shared" si="173"/>
        <v>0.13967999999999997</v>
      </c>
      <c r="R202" s="1065">
        <f t="shared" si="173"/>
        <v>0.13967999999999997</v>
      </c>
      <c r="S202" s="1065">
        <f t="shared" si="173"/>
        <v>0.13967999999999997</v>
      </c>
      <c r="T202" s="1065">
        <f t="shared" si="173"/>
        <v>0.13967999999999997</v>
      </c>
      <c r="U202" s="1065">
        <f t="shared" si="173"/>
        <v>0.13967999999999997</v>
      </c>
      <c r="V202" s="1065">
        <f t="shared" si="173"/>
        <v>0.13967999999999997</v>
      </c>
      <c r="W202" s="1065">
        <f t="shared" si="173"/>
        <v>0.13967999999999997</v>
      </c>
      <c r="X202" s="1065">
        <f t="shared" si="173"/>
        <v>0.13967999999999997</v>
      </c>
      <c r="Y202" s="1065">
        <f t="shared" si="173"/>
        <v>0.13967999999999997</v>
      </c>
      <c r="Z202" s="1065">
        <f t="shared" si="173"/>
        <v>0.13967999999999997</v>
      </c>
      <c r="AA202" s="1064">
        <f t="shared" si="120"/>
        <v>1.6761599999999997</v>
      </c>
      <c r="AB202" s="1065">
        <f t="shared" si="162"/>
        <v>0.10476000000000001</v>
      </c>
      <c r="AC202" s="1065">
        <f t="shared" si="174"/>
        <v>0.10476000000000001</v>
      </c>
      <c r="AD202" s="1065">
        <f t="shared" si="174"/>
        <v>0.10476000000000001</v>
      </c>
      <c r="AE202" s="1065">
        <f t="shared" si="174"/>
        <v>0.10476000000000001</v>
      </c>
      <c r="AF202" s="1065">
        <f t="shared" si="174"/>
        <v>0.10476000000000001</v>
      </c>
      <c r="AG202" s="1065">
        <f t="shared" si="174"/>
        <v>0.10476000000000001</v>
      </c>
      <c r="AH202" s="1065">
        <f t="shared" si="174"/>
        <v>0.10476000000000001</v>
      </c>
      <c r="AI202" s="1065">
        <f t="shared" si="174"/>
        <v>0.10476000000000001</v>
      </c>
      <c r="AJ202" s="1065">
        <f t="shared" si="174"/>
        <v>0.10476000000000001</v>
      </c>
      <c r="AK202" s="1065">
        <f t="shared" si="174"/>
        <v>0.10476000000000001</v>
      </c>
      <c r="AL202" s="1065">
        <f t="shared" si="174"/>
        <v>0.10476000000000001</v>
      </c>
      <c r="AM202" s="1065">
        <f t="shared" si="174"/>
        <v>0.10476000000000001</v>
      </c>
      <c r="AN202" s="1064">
        <f t="shared" si="121"/>
        <v>1.25712</v>
      </c>
      <c r="AO202" s="1066">
        <f t="shared" si="164"/>
        <v>6.9490799999999986</v>
      </c>
      <c r="AP202" s="966"/>
      <c r="AQ202" s="967">
        <f t="shared" si="122"/>
        <v>0</v>
      </c>
      <c r="AR202" s="968">
        <f t="shared" si="123"/>
        <v>0</v>
      </c>
      <c r="AS202" s="969">
        <f t="shared" si="124"/>
        <v>0</v>
      </c>
      <c r="AT202" s="969">
        <f t="shared" si="125"/>
        <v>0</v>
      </c>
      <c r="AU202" s="969">
        <f t="shared" si="126"/>
        <v>0</v>
      </c>
      <c r="AV202" s="969">
        <f t="shared" si="127"/>
        <v>0</v>
      </c>
      <c r="AW202" s="969">
        <f t="shared" si="128"/>
        <v>0</v>
      </c>
      <c r="AX202" s="969">
        <f t="shared" si="129"/>
        <v>0</v>
      </c>
      <c r="AY202" s="970">
        <f t="shared" si="130"/>
        <v>0</v>
      </c>
      <c r="AZ202" s="971">
        <f t="shared" si="131"/>
        <v>0</v>
      </c>
      <c r="BA202" s="971">
        <f t="shared" si="132"/>
        <v>0</v>
      </c>
      <c r="BB202" s="971">
        <f t="shared" si="133"/>
        <v>0</v>
      </c>
      <c r="BC202" s="971">
        <f t="shared" si="134"/>
        <v>0</v>
      </c>
      <c r="BD202" s="971">
        <f t="shared" si="135"/>
        <v>0</v>
      </c>
      <c r="BE202" s="971">
        <f t="shared" si="136"/>
        <v>0</v>
      </c>
      <c r="BF202" s="971">
        <f t="shared" si="137"/>
        <v>0</v>
      </c>
      <c r="BG202" s="971">
        <f t="shared" si="138"/>
        <v>0</v>
      </c>
      <c r="BH202" s="971">
        <f t="shared" si="139"/>
        <v>0</v>
      </c>
      <c r="BI202" s="971">
        <f t="shared" si="140"/>
        <v>0</v>
      </c>
      <c r="BJ202" s="971">
        <f t="shared" si="141"/>
        <v>0</v>
      </c>
      <c r="BK202" s="971">
        <f t="shared" si="142"/>
        <v>0</v>
      </c>
      <c r="BL202" s="970">
        <f t="shared" si="143"/>
        <v>0</v>
      </c>
      <c r="BM202" s="971">
        <f t="shared" si="144"/>
        <v>0</v>
      </c>
      <c r="BN202" s="971">
        <f t="shared" si="145"/>
        <v>0</v>
      </c>
      <c r="BO202" s="971">
        <f t="shared" si="146"/>
        <v>0</v>
      </c>
      <c r="BP202" s="971">
        <f t="shared" si="147"/>
        <v>0</v>
      </c>
      <c r="BQ202" s="971">
        <f t="shared" si="148"/>
        <v>0</v>
      </c>
      <c r="BR202" s="971">
        <f t="shared" si="149"/>
        <v>0</v>
      </c>
      <c r="BS202" s="971">
        <f t="shared" si="150"/>
        <v>0</v>
      </c>
      <c r="BT202" s="971">
        <f t="shared" si="151"/>
        <v>0</v>
      </c>
      <c r="BU202" s="971">
        <f t="shared" si="152"/>
        <v>0</v>
      </c>
      <c r="BV202" s="971">
        <f t="shared" si="153"/>
        <v>0</v>
      </c>
      <c r="BW202" s="971">
        <f t="shared" si="154"/>
        <v>0</v>
      </c>
      <c r="BX202" s="971">
        <f t="shared" si="155"/>
        <v>0</v>
      </c>
      <c r="BY202" s="970">
        <f t="shared" si="156"/>
        <v>0</v>
      </c>
      <c r="BZ202" s="972">
        <f t="shared" si="165"/>
        <v>0</v>
      </c>
      <c r="CF202" s="1572">
        <v>6.2565</v>
      </c>
      <c r="CG202" s="1572">
        <v>0.43650000000000005</v>
      </c>
      <c r="CH202" s="1572">
        <v>2.7935999999999996</v>
      </c>
      <c r="CI202" s="1572">
        <v>2.0952000000000002</v>
      </c>
      <c r="CJ202" s="1572">
        <v>11.581799999999999</v>
      </c>
    </row>
    <row r="203" spans="1:88" ht="23" customHeight="1">
      <c r="A203" s="925" t="s">
        <v>1122</v>
      </c>
      <c r="B203" s="1772"/>
      <c r="C203" s="1749"/>
      <c r="D203" s="926" t="s">
        <v>224</v>
      </c>
      <c r="E203" s="1749"/>
      <c r="F203" s="1061">
        <f t="shared" si="157"/>
        <v>0.70777666666666672</v>
      </c>
      <c r="G203" s="1062">
        <f t="shared" si="118"/>
        <v>2.7528599999999996</v>
      </c>
      <c r="H203" s="1063">
        <f t="shared" si="158"/>
        <v>3.2010000000000004E-2</v>
      </c>
      <c r="I203" s="1063">
        <f t="shared" si="172"/>
        <v>3.2010000000000004E-2</v>
      </c>
      <c r="J203" s="1063">
        <f t="shared" si="172"/>
        <v>3.2010000000000004E-2</v>
      </c>
      <c r="K203" s="1063">
        <f t="shared" si="172"/>
        <v>3.2010000000000004E-2</v>
      </c>
      <c r="L203" s="1063">
        <f t="shared" si="172"/>
        <v>3.2010000000000004E-2</v>
      </c>
      <c r="M203" s="1063">
        <f t="shared" si="172"/>
        <v>3.2010000000000004E-2</v>
      </c>
      <c r="N203" s="1064">
        <f t="shared" si="119"/>
        <v>0.19206000000000004</v>
      </c>
      <c r="O203" s="1065">
        <f t="shared" si="160"/>
        <v>0.10243200000000001</v>
      </c>
      <c r="P203" s="1065">
        <f t="shared" si="173"/>
        <v>0.10243200000000001</v>
      </c>
      <c r="Q203" s="1065">
        <f t="shared" si="173"/>
        <v>0.10243200000000001</v>
      </c>
      <c r="R203" s="1065">
        <f t="shared" si="173"/>
        <v>0.10243200000000001</v>
      </c>
      <c r="S203" s="1065">
        <f t="shared" si="173"/>
        <v>0.10243200000000001</v>
      </c>
      <c r="T203" s="1065">
        <f t="shared" si="173"/>
        <v>0.10243200000000001</v>
      </c>
      <c r="U203" s="1065">
        <f t="shared" si="173"/>
        <v>0.10243200000000001</v>
      </c>
      <c r="V203" s="1065">
        <f t="shared" si="173"/>
        <v>0.10243200000000001</v>
      </c>
      <c r="W203" s="1065">
        <f t="shared" si="173"/>
        <v>0.10243200000000001</v>
      </c>
      <c r="X203" s="1065">
        <f t="shared" si="173"/>
        <v>0.10243200000000001</v>
      </c>
      <c r="Y203" s="1065">
        <f t="shared" si="173"/>
        <v>0.10243200000000001</v>
      </c>
      <c r="Z203" s="1065">
        <f t="shared" si="173"/>
        <v>0.10243200000000001</v>
      </c>
      <c r="AA203" s="1064">
        <f t="shared" si="120"/>
        <v>1.2291840000000001</v>
      </c>
      <c r="AB203" s="1065">
        <f t="shared" si="162"/>
        <v>7.6824000000000003E-2</v>
      </c>
      <c r="AC203" s="1065">
        <f t="shared" si="174"/>
        <v>7.6824000000000003E-2</v>
      </c>
      <c r="AD203" s="1065">
        <f t="shared" si="174"/>
        <v>7.6824000000000003E-2</v>
      </c>
      <c r="AE203" s="1065">
        <f t="shared" si="174"/>
        <v>7.6824000000000003E-2</v>
      </c>
      <c r="AF203" s="1065">
        <f t="shared" si="174"/>
        <v>7.6824000000000003E-2</v>
      </c>
      <c r="AG203" s="1065">
        <f t="shared" si="174"/>
        <v>7.6824000000000003E-2</v>
      </c>
      <c r="AH203" s="1065">
        <f t="shared" si="174"/>
        <v>7.6824000000000003E-2</v>
      </c>
      <c r="AI203" s="1065">
        <f t="shared" si="174"/>
        <v>7.6824000000000003E-2</v>
      </c>
      <c r="AJ203" s="1065">
        <f t="shared" si="174"/>
        <v>7.6824000000000003E-2</v>
      </c>
      <c r="AK203" s="1065">
        <f t="shared" si="174"/>
        <v>7.6824000000000003E-2</v>
      </c>
      <c r="AL203" s="1065">
        <f t="shared" si="174"/>
        <v>7.6824000000000003E-2</v>
      </c>
      <c r="AM203" s="1065">
        <f t="shared" si="174"/>
        <v>7.6824000000000003E-2</v>
      </c>
      <c r="AN203" s="1064">
        <f t="shared" si="121"/>
        <v>0.92188800000000004</v>
      </c>
      <c r="AO203" s="1066">
        <f t="shared" si="164"/>
        <v>5.0959919999999999</v>
      </c>
      <c r="AP203" s="966"/>
      <c r="AQ203" s="967">
        <f t="shared" si="122"/>
        <v>0</v>
      </c>
      <c r="AR203" s="968">
        <f t="shared" si="123"/>
        <v>0</v>
      </c>
      <c r="AS203" s="969">
        <f t="shared" si="124"/>
        <v>0</v>
      </c>
      <c r="AT203" s="969">
        <f t="shared" si="125"/>
        <v>0</v>
      </c>
      <c r="AU203" s="969">
        <f t="shared" si="126"/>
        <v>0</v>
      </c>
      <c r="AV203" s="969">
        <f t="shared" si="127"/>
        <v>0</v>
      </c>
      <c r="AW203" s="969">
        <f t="shared" si="128"/>
        <v>0</v>
      </c>
      <c r="AX203" s="969">
        <f t="shared" si="129"/>
        <v>0</v>
      </c>
      <c r="AY203" s="970">
        <f t="shared" si="130"/>
        <v>0</v>
      </c>
      <c r="AZ203" s="971">
        <f t="shared" si="131"/>
        <v>0</v>
      </c>
      <c r="BA203" s="971">
        <f t="shared" si="132"/>
        <v>0</v>
      </c>
      <c r="BB203" s="971">
        <f t="shared" si="133"/>
        <v>0</v>
      </c>
      <c r="BC203" s="971">
        <f t="shared" si="134"/>
        <v>0</v>
      </c>
      <c r="BD203" s="971">
        <f t="shared" si="135"/>
        <v>0</v>
      </c>
      <c r="BE203" s="971">
        <f t="shared" si="136"/>
        <v>0</v>
      </c>
      <c r="BF203" s="971">
        <f t="shared" si="137"/>
        <v>0</v>
      </c>
      <c r="BG203" s="971">
        <f t="shared" si="138"/>
        <v>0</v>
      </c>
      <c r="BH203" s="971">
        <f t="shared" si="139"/>
        <v>0</v>
      </c>
      <c r="BI203" s="971">
        <f t="shared" si="140"/>
        <v>0</v>
      </c>
      <c r="BJ203" s="971">
        <f t="shared" si="141"/>
        <v>0</v>
      </c>
      <c r="BK203" s="971">
        <f t="shared" si="142"/>
        <v>0</v>
      </c>
      <c r="BL203" s="970">
        <f t="shared" si="143"/>
        <v>0</v>
      </c>
      <c r="BM203" s="971">
        <f t="shared" si="144"/>
        <v>0</v>
      </c>
      <c r="BN203" s="971">
        <f t="shared" si="145"/>
        <v>0</v>
      </c>
      <c r="BO203" s="971">
        <f t="shared" si="146"/>
        <v>0</v>
      </c>
      <c r="BP203" s="971">
        <f t="shared" si="147"/>
        <v>0</v>
      </c>
      <c r="BQ203" s="971">
        <f t="shared" si="148"/>
        <v>0</v>
      </c>
      <c r="BR203" s="971">
        <f t="shared" si="149"/>
        <v>0</v>
      </c>
      <c r="BS203" s="971">
        <f t="shared" si="150"/>
        <v>0</v>
      </c>
      <c r="BT203" s="971">
        <f t="shared" si="151"/>
        <v>0</v>
      </c>
      <c r="BU203" s="971">
        <f t="shared" si="152"/>
        <v>0</v>
      </c>
      <c r="BV203" s="971">
        <f t="shared" si="153"/>
        <v>0</v>
      </c>
      <c r="BW203" s="971">
        <f t="shared" si="154"/>
        <v>0</v>
      </c>
      <c r="BX203" s="971">
        <f t="shared" si="155"/>
        <v>0</v>
      </c>
      <c r="BY203" s="970">
        <f t="shared" si="156"/>
        <v>0</v>
      </c>
      <c r="BZ203" s="972">
        <f t="shared" si="165"/>
        <v>0</v>
      </c>
      <c r="CF203" s="1572">
        <v>4.5880999999999998</v>
      </c>
      <c r="CG203" s="1572">
        <v>0.32010000000000005</v>
      </c>
      <c r="CH203" s="1572">
        <v>2.0486400000000002</v>
      </c>
      <c r="CI203" s="1572">
        <v>1.5364800000000001</v>
      </c>
      <c r="CJ203" s="1572">
        <v>8.4933200000000006</v>
      </c>
    </row>
    <row r="204" spans="1:88" ht="23" customHeight="1">
      <c r="A204" s="925" t="s">
        <v>1122</v>
      </c>
      <c r="B204" s="1772"/>
      <c r="C204" s="1749"/>
      <c r="D204" s="926" t="s">
        <v>226</v>
      </c>
      <c r="E204" s="1749" t="s">
        <v>55</v>
      </c>
      <c r="F204" s="1061">
        <f t="shared" si="157"/>
        <v>1.0938366666666666</v>
      </c>
      <c r="G204" s="1062">
        <f t="shared" ref="G204:G263" si="175">CF204*$G$8</f>
        <v>4.2544199999999996</v>
      </c>
      <c r="H204" s="1063">
        <f t="shared" si="158"/>
        <v>4.9469999999999993E-2</v>
      </c>
      <c r="I204" s="1063">
        <f t="shared" si="172"/>
        <v>4.9469999999999993E-2</v>
      </c>
      <c r="J204" s="1063">
        <f t="shared" si="172"/>
        <v>4.9469999999999993E-2</v>
      </c>
      <c r="K204" s="1063">
        <f t="shared" si="172"/>
        <v>4.9469999999999993E-2</v>
      </c>
      <c r="L204" s="1063">
        <f t="shared" si="172"/>
        <v>4.9469999999999993E-2</v>
      </c>
      <c r="M204" s="1063">
        <f t="shared" si="172"/>
        <v>4.9469999999999993E-2</v>
      </c>
      <c r="N204" s="1064">
        <f t="shared" ref="N204:N263" si="176">CG204*$G$8</f>
        <v>0.29681999999999997</v>
      </c>
      <c r="O204" s="1065">
        <f t="shared" si="160"/>
        <v>0.158304</v>
      </c>
      <c r="P204" s="1065">
        <f t="shared" si="173"/>
        <v>0.158304</v>
      </c>
      <c r="Q204" s="1065">
        <f t="shared" si="173"/>
        <v>0.158304</v>
      </c>
      <c r="R204" s="1065">
        <f t="shared" si="173"/>
        <v>0.158304</v>
      </c>
      <c r="S204" s="1065">
        <f t="shared" si="173"/>
        <v>0.158304</v>
      </c>
      <c r="T204" s="1065">
        <f t="shared" si="173"/>
        <v>0.158304</v>
      </c>
      <c r="U204" s="1065">
        <f t="shared" si="173"/>
        <v>0.158304</v>
      </c>
      <c r="V204" s="1065">
        <f t="shared" si="173"/>
        <v>0.158304</v>
      </c>
      <c r="W204" s="1065">
        <f t="shared" si="173"/>
        <v>0.158304</v>
      </c>
      <c r="X204" s="1065">
        <f t="shared" si="173"/>
        <v>0.158304</v>
      </c>
      <c r="Y204" s="1065">
        <f t="shared" si="173"/>
        <v>0.158304</v>
      </c>
      <c r="Z204" s="1065">
        <f t="shared" si="173"/>
        <v>0.158304</v>
      </c>
      <c r="AA204" s="1064">
        <f t="shared" ref="AA204:AA263" si="177">CH204*$G$8</f>
        <v>1.899648</v>
      </c>
      <c r="AB204" s="1065">
        <f t="shared" si="162"/>
        <v>0.11872799999999999</v>
      </c>
      <c r="AC204" s="1065">
        <f t="shared" si="174"/>
        <v>0.11872799999999999</v>
      </c>
      <c r="AD204" s="1065">
        <f t="shared" si="174"/>
        <v>0.11872799999999999</v>
      </c>
      <c r="AE204" s="1065">
        <f t="shared" si="174"/>
        <v>0.11872799999999999</v>
      </c>
      <c r="AF204" s="1065">
        <f t="shared" si="174"/>
        <v>0.11872799999999999</v>
      </c>
      <c r="AG204" s="1065">
        <f t="shared" si="174"/>
        <v>0.11872799999999999</v>
      </c>
      <c r="AH204" s="1065">
        <f t="shared" si="174"/>
        <v>0.11872799999999999</v>
      </c>
      <c r="AI204" s="1065">
        <f t="shared" si="174"/>
        <v>0.11872799999999999</v>
      </c>
      <c r="AJ204" s="1065">
        <f t="shared" si="174"/>
        <v>0.11872799999999999</v>
      </c>
      <c r="AK204" s="1065">
        <f t="shared" si="174"/>
        <v>0.11872799999999999</v>
      </c>
      <c r="AL204" s="1065">
        <f t="shared" si="174"/>
        <v>0.11872799999999999</v>
      </c>
      <c r="AM204" s="1065">
        <f t="shared" si="174"/>
        <v>0.11872799999999999</v>
      </c>
      <c r="AN204" s="1064">
        <f t="shared" ref="AN204:AN263" si="178">CI204*$G$8</f>
        <v>1.4247359999999998</v>
      </c>
      <c r="AO204" s="1066">
        <f t="shared" si="164"/>
        <v>7.8756240000000002</v>
      </c>
      <c r="AP204" s="966"/>
      <c r="AQ204" s="967">
        <f t="shared" ref="AQ204:AQ242" si="179">+ROUNDDOWN($AP204*F204,-1)</f>
        <v>0</v>
      </c>
      <c r="AR204" s="968">
        <f t="shared" ref="AR204:AR242" si="180">+ROUNDDOWN($AP204*G204,-1)</f>
        <v>0</v>
      </c>
      <c r="AS204" s="969">
        <f t="shared" ref="AS204:AS242" si="181">+ROUNDDOWN($AP204*H204,-1)</f>
        <v>0</v>
      </c>
      <c r="AT204" s="969">
        <f t="shared" ref="AT204:AT242" si="182">+ROUNDDOWN($AP204*I204,-1)</f>
        <v>0</v>
      </c>
      <c r="AU204" s="969">
        <f t="shared" ref="AU204:AU242" si="183">+ROUNDDOWN($AP204*J204,-1)</f>
        <v>0</v>
      </c>
      <c r="AV204" s="969">
        <f t="shared" ref="AV204:AV242" si="184">+ROUNDDOWN($AP204*K204,-1)</f>
        <v>0</v>
      </c>
      <c r="AW204" s="969">
        <f t="shared" ref="AW204:AW242" si="185">+ROUNDDOWN($AP204*L204,-1)</f>
        <v>0</v>
      </c>
      <c r="AX204" s="969">
        <f t="shared" ref="AX204:AX242" si="186">+ROUNDDOWN($AP204*M204,-1)</f>
        <v>0</v>
      </c>
      <c r="AY204" s="970">
        <f t="shared" ref="AY204:AY242" si="187">+ROUNDDOWN($AP204*N204,-1)</f>
        <v>0</v>
      </c>
      <c r="AZ204" s="971">
        <f t="shared" ref="AZ204:AZ242" si="188">+ROUNDDOWN($AP204*O204,-1)</f>
        <v>0</v>
      </c>
      <c r="BA204" s="971">
        <f t="shared" ref="BA204:BA242" si="189">+ROUNDDOWN($AP204*P204,-1)</f>
        <v>0</v>
      </c>
      <c r="BB204" s="971">
        <f t="shared" ref="BB204:BB242" si="190">+ROUNDDOWN($AP204*Q204,-1)</f>
        <v>0</v>
      </c>
      <c r="BC204" s="971">
        <f t="shared" ref="BC204:BC242" si="191">+ROUNDDOWN($AP204*R204,-1)</f>
        <v>0</v>
      </c>
      <c r="BD204" s="971">
        <f t="shared" ref="BD204:BD242" si="192">+ROUNDDOWN($AP204*S204,-1)</f>
        <v>0</v>
      </c>
      <c r="BE204" s="971">
        <f t="shared" ref="BE204:BE242" si="193">+ROUNDDOWN($AP204*T204,-1)</f>
        <v>0</v>
      </c>
      <c r="BF204" s="971">
        <f t="shared" ref="BF204:BF242" si="194">+ROUNDDOWN($AP204*U204,-1)</f>
        <v>0</v>
      </c>
      <c r="BG204" s="971">
        <f t="shared" ref="BG204:BG242" si="195">+ROUNDDOWN($AP204*V204,-1)</f>
        <v>0</v>
      </c>
      <c r="BH204" s="971">
        <f t="shared" ref="BH204:BH242" si="196">+ROUNDDOWN($AP204*W204,-1)</f>
        <v>0</v>
      </c>
      <c r="BI204" s="971">
        <f t="shared" ref="BI204:BI242" si="197">+ROUNDDOWN($AP204*X204,-1)</f>
        <v>0</v>
      </c>
      <c r="BJ204" s="971">
        <f t="shared" ref="BJ204:BJ242" si="198">+ROUNDDOWN($AP204*Y204,-1)</f>
        <v>0</v>
      </c>
      <c r="BK204" s="971">
        <f t="shared" ref="BK204:BK242" si="199">+ROUNDDOWN($AP204*Z204,-1)</f>
        <v>0</v>
      </c>
      <c r="BL204" s="970">
        <f t="shared" ref="BL204:BL242" si="200">+ROUNDDOWN($AP204*AA204,-1)</f>
        <v>0</v>
      </c>
      <c r="BM204" s="971">
        <f t="shared" ref="BM204:BM242" si="201">+ROUNDDOWN($AP204*AB204,-1)</f>
        <v>0</v>
      </c>
      <c r="BN204" s="971">
        <f t="shared" ref="BN204:BN242" si="202">+ROUNDDOWN($AP204*AC204,-1)</f>
        <v>0</v>
      </c>
      <c r="BO204" s="971">
        <f t="shared" ref="BO204:BO242" si="203">+ROUNDDOWN($AP204*AD204,-1)</f>
        <v>0</v>
      </c>
      <c r="BP204" s="971">
        <f t="shared" ref="BP204:BP242" si="204">+ROUNDDOWN($AP204*AE204,-1)</f>
        <v>0</v>
      </c>
      <c r="BQ204" s="971">
        <f t="shared" ref="BQ204:BQ242" si="205">+ROUNDDOWN($AP204*AF204,-1)</f>
        <v>0</v>
      </c>
      <c r="BR204" s="971">
        <f t="shared" ref="BR204:BR242" si="206">+ROUNDDOWN($AP204*AG204,-1)</f>
        <v>0</v>
      </c>
      <c r="BS204" s="971">
        <f t="shared" ref="BS204:BS242" si="207">+ROUNDDOWN($AP204*AH204,-1)</f>
        <v>0</v>
      </c>
      <c r="BT204" s="971">
        <f t="shared" ref="BT204:BT242" si="208">+ROUNDDOWN($AP204*AI204,-1)</f>
        <v>0</v>
      </c>
      <c r="BU204" s="971">
        <f t="shared" ref="BU204:BU242" si="209">+ROUNDDOWN($AP204*AJ204,-1)</f>
        <v>0</v>
      </c>
      <c r="BV204" s="971">
        <f t="shared" ref="BV204:BV242" si="210">+ROUNDDOWN($AP204*AK204,-1)</f>
        <v>0</v>
      </c>
      <c r="BW204" s="971">
        <f t="shared" ref="BW204:BW242" si="211">+ROUNDDOWN($AP204*AL204,-1)</f>
        <v>0</v>
      </c>
      <c r="BX204" s="971">
        <f t="shared" ref="BX204:BX242" si="212">+ROUNDDOWN($AP204*AM204,-1)</f>
        <v>0</v>
      </c>
      <c r="BY204" s="970">
        <f t="shared" ref="BY204:BY242" si="213">+ROUNDDOWN($AP204*AN204,-1)</f>
        <v>0</v>
      </c>
      <c r="BZ204" s="972">
        <f t="shared" si="165"/>
        <v>0</v>
      </c>
      <c r="CF204" s="1572">
        <v>7.0906999999999991</v>
      </c>
      <c r="CG204" s="1572">
        <v>0.49469999999999997</v>
      </c>
      <c r="CH204" s="1572">
        <v>3.16608</v>
      </c>
      <c r="CI204" s="1572">
        <v>2.3745599999999998</v>
      </c>
      <c r="CJ204" s="1572">
        <v>13.12604</v>
      </c>
    </row>
    <row r="205" spans="1:88" ht="23" customHeight="1">
      <c r="A205" s="925" t="s">
        <v>1122</v>
      </c>
      <c r="B205" s="1772"/>
      <c r="C205" s="1749"/>
      <c r="D205" s="926" t="s">
        <v>224</v>
      </c>
      <c r="E205" s="1749"/>
      <c r="F205" s="1061">
        <f t="shared" ref="F205:F263" si="214">+CJ205/1200%</f>
        <v>0.70777666666666672</v>
      </c>
      <c r="G205" s="1062">
        <f t="shared" si="175"/>
        <v>2.7528599999999996</v>
      </c>
      <c r="H205" s="1063">
        <f t="shared" ref="H205:H252" si="215">+N205/6</f>
        <v>3.2010000000000004E-2</v>
      </c>
      <c r="I205" s="1063">
        <f t="shared" ref="I205:M220" si="216">+H205</f>
        <v>3.2010000000000004E-2</v>
      </c>
      <c r="J205" s="1063">
        <f t="shared" si="216"/>
        <v>3.2010000000000004E-2</v>
      </c>
      <c r="K205" s="1063">
        <f t="shared" si="216"/>
        <v>3.2010000000000004E-2</v>
      </c>
      <c r="L205" s="1063">
        <f t="shared" si="216"/>
        <v>3.2010000000000004E-2</v>
      </c>
      <c r="M205" s="1063">
        <f t="shared" si="216"/>
        <v>3.2010000000000004E-2</v>
      </c>
      <c r="N205" s="1064">
        <f t="shared" si="176"/>
        <v>0.19206000000000004</v>
      </c>
      <c r="O205" s="1065">
        <f t="shared" ref="O205:O252" si="217">+AA205/12</f>
        <v>0.10243200000000001</v>
      </c>
      <c r="P205" s="1065">
        <f t="shared" ref="P205:Z220" si="218">+O205</f>
        <v>0.10243200000000001</v>
      </c>
      <c r="Q205" s="1065">
        <f t="shared" si="218"/>
        <v>0.10243200000000001</v>
      </c>
      <c r="R205" s="1065">
        <f t="shared" si="218"/>
        <v>0.10243200000000001</v>
      </c>
      <c r="S205" s="1065">
        <f t="shared" si="218"/>
        <v>0.10243200000000001</v>
      </c>
      <c r="T205" s="1065">
        <f t="shared" si="218"/>
        <v>0.10243200000000001</v>
      </c>
      <c r="U205" s="1065">
        <f t="shared" si="218"/>
        <v>0.10243200000000001</v>
      </c>
      <c r="V205" s="1065">
        <f t="shared" si="218"/>
        <v>0.10243200000000001</v>
      </c>
      <c r="W205" s="1065">
        <f t="shared" si="218"/>
        <v>0.10243200000000001</v>
      </c>
      <c r="X205" s="1065">
        <f t="shared" si="218"/>
        <v>0.10243200000000001</v>
      </c>
      <c r="Y205" s="1065">
        <f t="shared" si="218"/>
        <v>0.10243200000000001</v>
      </c>
      <c r="Z205" s="1065">
        <f t="shared" si="218"/>
        <v>0.10243200000000001</v>
      </c>
      <c r="AA205" s="1064">
        <f t="shared" si="177"/>
        <v>1.2291840000000001</v>
      </c>
      <c r="AB205" s="1065">
        <f t="shared" ref="AB205:AB252" si="219">+AN205/12</f>
        <v>7.6824000000000003E-2</v>
      </c>
      <c r="AC205" s="1065">
        <f t="shared" ref="AC205:AM220" si="220">+AB205</f>
        <v>7.6824000000000003E-2</v>
      </c>
      <c r="AD205" s="1065">
        <f t="shared" si="220"/>
        <v>7.6824000000000003E-2</v>
      </c>
      <c r="AE205" s="1065">
        <f t="shared" si="220"/>
        <v>7.6824000000000003E-2</v>
      </c>
      <c r="AF205" s="1065">
        <f t="shared" si="220"/>
        <v>7.6824000000000003E-2</v>
      </c>
      <c r="AG205" s="1065">
        <f t="shared" si="220"/>
        <v>7.6824000000000003E-2</v>
      </c>
      <c r="AH205" s="1065">
        <f t="shared" si="220"/>
        <v>7.6824000000000003E-2</v>
      </c>
      <c r="AI205" s="1065">
        <f t="shared" si="220"/>
        <v>7.6824000000000003E-2</v>
      </c>
      <c r="AJ205" s="1065">
        <f t="shared" si="220"/>
        <v>7.6824000000000003E-2</v>
      </c>
      <c r="AK205" s="1065">
        <f t="shared" si="220"/>
        <v>7.6824000000000003E-2</v>
      </c>
      <c r="AL205" s="1065">
        <f t="shared" si="220"/>
        <v>7.6824000000000003E-2</v>
      </c>
      <c r="AM205" s="1065">
        <f t="shared" si="220"/>
        <v>7.6824000000000003E-2</v>
      </c>
      <c r="AN205" s="1064">
        <f t="shared" si="178"/>
        <v>0.92188800000000004</v>
      </c>
      <c r="AO205" s="1066">
        <f t="shared" ref="AO205:AO263" si="221">SUM(G205,N205,AA205,AN205)</f>
        <v>5.0959919999999999</v>
      </c>
      <c r="AP205" s="966"/>
      <c r="AQ205" s="967">
        <f t="shared" si="179"/>
        <v>0</v>
      </c>
      <c r="AR205" s="968">
        <f t="shared" si="180"/>
        <v>0</v>
      </c>
      <c r="AS205" s="969">
        <f t="shared" si="181"/>
        <v>0</v>
      </c>
      <c r="AT205" s="969">
        <f t="shared" si="182"/>
        <v>0</v>
      </c>
      <c r="AU205" s="969">
        <f t="shared" si="183"/>
        <v>0</v>
      </c>
      <c r="AV205" s="969">
        <f t="shared" si="184"/>
        <v>0</v>
      </c>
      <c r="AW205" s="969">
        <f t="shared" si="185"/>
        <v>0</v>
      </c>
      <c r="AX205" s="969">
        <f t="shared" si="186"/>
        <v>0</v>
      </c>
      <c r="AY205" s="970">
        <f t="shared" si="187"/>
        <v>0</v>
      </c>
      <c r="AZ205" s="971">
        <f t="shared" si="188"/>
        <v>0</v>
      </c>
      <c r="BA205" s="971">
        <f t="shared" si="189"/>
        <v>0</v>
      </c>
      <c r="BB205" s="971">
        <f t="shared" si="190"/>
        <v>0</v>
      </c>
      <c r="BC205" s="971">
        <f t="shared" si="191"/>
        <v>0</v>
      </c>
      <c r="BD205" s="971">
        <f t="shared" si="192"/>
        <v>0</v>
      </c>
      <c r="BE205" s="971">
        <f t="shared" si="193"/>
        <v>0</v>
      </c>
      <c r="BF205" s="971">
        <f t="shared" si="194"/>
        <v>0</v>
      </c>
      <c r="BG205" s="971">
        <f t="shared" si="195"/>
        <v>0</v>
      </c>
      <c r="BH205" s="971">
        <f t="shared" si="196"/>
        <v>0</v>
      </c>
      <c r="BI205" s="971">
        <f t="shared" si="197"/>
        <v>0</v>
      </c>
      <c r="BJ205" s="971">
        <f t="shared" si="198"/>
        <v>0</v>
      </c>
      <c r="BK205" s="971">
        <f t="shared" si="199"/>
        <v>0</v>
      </c>
      <c r="BL205" s="970">
        <f t="shared" si="200"/>
        <v>0</v>
      </c>
      <c r="BM205" s="971">
        <f t="shared" si="201"/>
        <v>0</v>
      </c>
      <c r="BN205" s="971">
        <f t="shared" si="202"/>
        <v>0</v>
      </c>
      <c r="BO205" s="971">
        <f t="shared" si="203"/>
        <v>0</v>
      </c>
      <c r="BP205" s="971">
        <f t="shared" si="204"/>
        <v>0</v>
      </c>
      <c r="BQ205" s="971">
        <f t="shared" si="205"/>
        <v>0</v>
      </c>
      <c r="BR205" s="971">
        <f t="shared" si="206"/>
        <v>0</v>
      </c>
      <c r="BS205" s="971">
        <f t="shared" si="207"/>
        <v>0</v>
      </c>
      <c r="BT205" s="971">
        <f t="shared" si="208"/>
        <v>0</v>
      </c>
      <c r="BU205" s="971">
        <f t="shared" si="209"/>
        <v>0</v>
      </c>
      <c r="BV205" s="971">
        <f t="shared" si="210"/>
        <v>0</v>
      </c>
      <c r="BW205" s="971">
        <f t="shared" si="211"/>
        <v>0</v>
      </c>
      <c r="BX205" s="971">
        <f t="shared" si="212"/>
        <v>0</v>
      </c>
      <c r="BY205" s="970">
        <f t="shared" si="213"/>
        <v>0</v>
      </c>
      <c r="BZ205" s="972">
        <f t="shared" ref="BZ205:BZ263" si="222">SUM(AR205,AY205,BL205,BY205)</f>
        <v>0</v>
      </c>
      <c r="CF205" s="1572">
        <v>4.5880999999999998</v>
      </c>
      <c r="CG205" s="1572">
        <v>0.32010000000000005</v>
      </c>
      <c r="CH205" s="1572">
        <v>2.0486400000000002</v>
      </c>
      <c r="CI205" s="1572">
        <v>1.5364800000000001</v>
      </c>
      <c r="CJ205" s="1572">
        <v>8.4933200000000006</v>
      </c>
    </row>
    <row r="206" spans="1:88" ht="23" customHeight="1">
      <c r="A206" s="925" t="s">
        <v>1122</v>
      </c>
      <c r="B206" s="1772"/>
      <c r="C206" s="1749"/>
      <c r="D206" s="926" t="s">
        <v>234</v>
      </c>
      <c r="E206" s="1749" t="s">
        <v>57</v>
      </c>
      <c r="F206" s="1061">
        <f t="shared" si="214"/>
        <v>0.90080666666666653</v>
      </c>
      <c r="G206" s="1062">
        <f t="shared" si="175"/>
        <v>3.5036399999999994</v>
      </c>
      <c r="H206" s="1063">
        <f t="shared" si="215"/>
        <v>4.0739999999999991E-2</v>
      </c>
      <c r="I206" s="1063">
        <f t="shared" si="216"/>
        <v>4.0739999999999991E-2</v>
      </c>
      <c r="J206" s="1063">
        <f t="shared" si="216"/>
        <v>4.0739999999999991E-2</v>
      </c>
      <c r="K206" s="1063">
        <f t="shared" si="216"/>
        <v>4.0739999999999991E-2</v>
      </c>
      <c r="L206" s="1063">
        <f t="shared" si="216"/>
        <v>4.0739999999999991E-2</v>
      </c>
      <c r="M206" s="1063">
        <f t="shared" si="216"/>
        <v>4.0739999999999991E-2</v>
      </c>
      <c r="N206" s="1064">
        <f t="shared" si="176"/>
        <v>0.24443999999999994</v>
      </c>
      <c r="O206" s="1065">
        <f t="shared" si="217"/>
        <v>0.13036799999999996</v>
      </c>
      <c r="P206" s="1065">
        <f t="shared" si="218"/>
        <v>0.13036799999999996</v>
      </c>
      <c r="Q206" s="1065">
        <f t="shared" si="218"/>
        <v>0.13036799999999996</v>
      </c>
      <c r="R206" s="1065">
        <f t="shared" si="218"/>
        <v>0.13036799999999996</v>
      </c>
      <c r="S206" s="1065">
        <f t="shared" si="218"/>
        <v>0.13036799999999996</v>
      </c>
      <c r="T206" s="1065">
        <f t="shared" si="218"/>
        <v>0.13036799999999996</v>
      </c>
      <c r="U206" s="1065">
        <f t="shared" si="218"/>
        <v>0.13036799999999996</v>
      </c>
      <c r="V206" s="1065">
        <f t="shared" si="218"/>
        <v>0.13036799999999996</v>
      </c>
      <c r="W206" s="1065">
        <f t="shared" si="218"/>
        <v>0.13036799999999996</v>
      </c>
      <c r="X206" s="1065">
        <f t="shared" si="218"/>
        <v>0.13036799999999996</v>
      </c>
      <c r="Y206" s="1065">
        <f t="shared" si="218"/>
        <v>0.13036799999999996</v>
      </c>
      <c r="Z206" s="1065">
        <f t="shared" si="218"/>
        <v>0.13036799999999996</v>
      </c>
      <c r="AA206" s="1064">
        <f t="shared" si="177"/>
        <v>1.5644159999999996</v>
      </c>
      <c r="AB206" s="1065">
        <f t="shared" si="219"/>
        <v>9.7775999999999988E-2</v>
      </c>
      <c r="AC206" s="1065">
        <f t="shared" si="220"/>
        <v>9.7775999999999988E-2</v>
      </c>
      <c r="AD206" s="1065">
        <f t="shared" si="220"/>
        <v>9.7775999999999988E-2</v>
      </c>
      <c r="AE206" s="1065">
        <f t="shared" si="220"/>
        <v>9.7775999999999988E-2</v>
      </c>
      <c r="AF206" s="1065">
        <f t="shared" si="220"/>
        <v>9.7775999999999988E-2</v>
      </c>
      <c r="AG206" s="1065">
        <f t="shared" si="220"/>
        <v>9.7775999999999988E-2</v>
      </c>
      <c r="AH206" s="1065">
        <f t="shared" si="220"/>
        <v>9.7775999999999988E-2</v>
      </c>
      <c r="AI206" s="1065">
        <f t="shared" si="220"/>
        <v>9.7775999999999988E-2</v>
      </c>
      <c r="AJ206" s="1065">
        <f t="shared" si="220"/>
        <v>9.7775999999999988E-2</v>
      </c>
      <c r="AK206" s="1065">
        <f t="shared" si="220"/>
        <v>9.7775999999999988E-2</v>
      </c>
      <c r="AL206" s="1065">
        <f t="shared" si="220"/>
        <v>9.7775999999999988E-2</v>
      </c>
      <c r="AM206" s="1065">
        <f t="shared" si="220"/>
        <v>9.7775999999999988E-2</v>
      </c>
      <c r="AN206" s="1064">
        <f t="shared" si="178"/>
        <v>1.1733119999999999</v>
      </c>
      <c r="AO206" s="1066">
        <f t="shared" si="221"/>
        <v>6.4858079999999996</v>
      </c>
      <c r="AP206" s="966"/>
      <c r="AQ206" s="967">
        <f t="shared" si="179"/>
        <v>0</v>
      </c>
      <c r="AR206" s="968">
        <f t="shared" si="180"/>
        <v>0</v>
      </c>
      <c r="AS206" s="969">
        <f t="shared" si="181"/>
        <v>0</v>
      </c>
      <c r="AT206" s="969">
        <f t="shared" si="182"/>
        <v>0</v>
      </c>
      <c r="AU206" s="969">
        <f t="shared" si="183"/>
        <v>0</v>
      </c>
      <c r="AV206" s="969">
        <f t="shared" si="184"/>
        <v>0</v>
      </c>
      <c r="AW206" s="969">
        <f t="shared" si="185"/>
        <v>0</v>
      </c>
      <c r="AX206" s="969">
        <f t="shared" si="186"/>
        <v>0</v>
      </c>
      <c r="AY206" s="970">
        <f t="shared" si="187"/>
        <v>0</v>
      </c>
      <c r="AZ206" s="971">
        <f t="shared" si="188"/>
        <v>0</v>
      </c>
      <c r="BA206" s="971">
        <f t="shared" si="189"/>
        <v>0</v>
      </c>
      <c r="BB206" s="971">
        <f t="shared" si="190"/>
        <v>0</v>
      </c>
      <c r="BC206" s="971">
        <f t="shared" si="191"/>
        <v>0</v>
      </c>
      <c r="BD206" s="971">
        <f t="shared" si="192"/>
        <v>0</v>
      </c>
      <c r="BE206" s="971">
        <f t="shared" si="193"/>
        <v>0</v>
      </c>
      <c r="BF206" s="971">
        <f t="shared" si="194"/>
        <v>0</v>
      </c>
      <c r="BG206" s="971">
        <f t="shared" si="195"/>
        <v>0</v>
      </c>
      <c r="BH206" s="971">
        <f t="shared" si="196"/>
        <v>0</v>
      </c>
      <c r="BI206" s="971">
        <f t="shared" si="197"/>
        <v>0</v>
      </c>
      <c r="BJ206" s="971">
        <f t="shared" si="198"/>
        <v>0</v>
      </c>
      <c r="BK206" s="971">
        <f t="shared" si="199"/>
        <v>0</v>
      </c>
      <c r="BL206" s="970">
        <f t="shared" si="200"/>
        <v>0</v>
      </c>
      <c r="BM206" s="971">
        <f t="shared" si="201"/>
        <v>0</v>
      </c>
      <c r="BN206" s="971">
        <f t="shared" si="202"/>
        <v>0</v>
      </c>
      <c r="BO206" s="971">
        <f t="shared" si="203"/>
        <v>0</v>
      </c>
      <c r="BP206" s="971">
        <f t="shared" si="204"/>
        <v>0</v>
      </c>
      <c r="BQ206" s="971">
        <f t="shared" si="205"/>
        <v>0</v>
      </c>
      <c r="BR206" s="971">
        <f t="shared" si="206"/>
        <v>0</v>
      </c>
      <c r="BS206" s="971">
        <f t="shared" si="207"/>
        <v>0</v>
      </c>
      <c r="BT206" s="971">
        <f t="shared" si="208"/>
        <v>0</v>
      </c>
      <c r="BU206" s="971">
        <f t="shared" si="209"/>
        <v>0</v>
      </c>
      <c r="BV206" s="971">
        <f t="shared" si="210"/>
        <v>0</v>
      </c>
      <c r="BW206" s="971">
        <f t="shared" si="211"/>
        <v>0</v>
      </c>
      <c r="BX206" s="971">
        <f t="shared" si="212"/>
        <v>0</v>
      </c>
      <c r="BY206" s="970">
        <f t="shared" si="213"/>
        <v>0</v>
      </c>
      <c r="BZ206" s="972">
        <f t="shared" si="222"/>
        <v>0</v>
      </c>
      <c r="CF206" s="1572">
        <v>5.8393999999999995</v>
      </c>
      <c r="CG206" s="1572">
        <v>0.40739999999999993</v>
      </c>
      <c r="CH206" s="1572">
        <v>2.6073599999999995</v>
      </c>
      <c r="CI206" s="1572">
        <v>1.9555199999999999</v>
      </c>
      <c r="CJ206" s="1572">
        <v>10.809679999999998</v>
      </c>
    </row>
    <row r="207" spans="1:88" ht="23" customHeight="1">
      <c r="A207" s="925" t="s">
        <v>1122</v>
      </c>
      <c r="B207" s="1772"/>
      <c r="C207" s="1749"/>
      <c r="D207" s="926" t="s">
        <v>226</v>
      </c>
      <c r="E207" s="1749"/>
      <c r="F207" s="1061">
        <f t="shared" si="214"/>
        <v>1.1260083333333333</v>
      </c>
      <c r="G207" s="1062">
        <f t="shared" si="175"/>
        <v>4.3795500000000001</v>
      </c>
      <c r="H207" s="1063">
        <f t="shared" si="215"/>
        <v>5.0924999999999998E-2</v>
      </c>
      <c r="I207" s="1063">
        <f t="shared" si="216"/>
        <v>5.0924999999999998E-2</v>
      </c>
      <c r="J207" s="1063">
        <f t="shared" si="216"/>
        <v>5.0924999999999998E-2</v>
      </c>
      <c r="K207" s="1063">
        <f t="shared" si="216"/>
        <v>5.0924999999999998E-2</v>
      </c>
      <c r="L207" s="1063">
        <f t="shared" si="216"/>
        <v>5.0924999999999998E-2</v>
      </c>
      <c r="M207" s="1063">
        <f t="shared" si="216"/>
        <v>5.0924999999999998E-2</v>
      </c>
      <c r="N207" s="1064">
        <f t="shared" si="176"/>
        <v>0.30554999999999999</v>
      </c>
      <c r="O207" s="1065">
        <f t="shared" si="217"/>
        <v>0.16296000000000002</v>
      </c>
      <c r="P207" s="1065">
        <f t="shared" si="218"/>
        <v>0.16296000000000002</v>
      </c>
      <c r="Q207" s="1065">
        <f t="shared" si="218"/>
        <v>0.16296000000000002</v>
      </c>
      <c r="R207" s="1065">
        <f t="shared" si="218"/>
        <v>0.16296000000000002</v>
      </c>
      <c r="S207" s="1065">
        <f t="shared" si="218"/>
        <v>0.16296000000000002</v>
      </c>
      <c r="T207" s="1065">
        <f t="shared" si="218"/>
        <v>0.16296000000000002</v>
      </c>
      <c r="U207" s="1065">
        <f t="shared" si="218"/>
        <v>0.16296000000000002</v>
      </c>
      <c r="V207" s="1065">
        <f t="shared" si="218"/>
        <v>0.16296000000000002</v>
      </c>
      <c r="W207" s="1065">
        <f t="shared" si="218"/>
        <v>0.16296000000000002</v>
      </c>
      <c r="X207" s="1065">
        <f t="shared" si="218"/>
        <v>0.16296000000000002</v>
      </c>
      <c r="Y207" s="1065">
        <f t="shared" si="218"/>
        <v>0.16296000000000002</v>
      </c>
      <c r="Z207" s="1065">
        <f t="shared" si="218"/>
        <v>0.16296000000000002</v>
      </c>
      <c r="AA207" s="1064">
        <f t="shared" si="177"/>
        <v>1.9555200000000001</v>
      </c>
      <c r="AB207" s="1065">
        <f t="shared" si="219"/>
        <v>0.12222</v>
      </c>
      <c r="AC207" s="1065">
        <f t="shared" si="220"/>
        <v>0.12222</v>
      </c>
      <c r="AD207" s="1065">
        <f t="shared" si="220"/>
        <v>0.12222</v>
      </c>
      <c r="AE207" s="1065">
        <f t="shared" si="220"/>
        <v>0.12222</v>
      </c>
      <c r="AF207" s="1065">
        <f t="shared" si="220"/>
        <v>0.12222</v>
      </c>
      <c r="AG207" s="1065">
        <f t="shared" si="220"/>
        <v>0.12222</v>
      </c>
      <c r="AH207" s="1065">
        <f t="shared" si="220"/>
        <v>0.12222</v>
      </c>
      <c r="AI207" s="1065">
        <f t="shared" si="220"/>
        <v>0.12222</v>
      </c>
      <c r="AJ207" s="1065">
        <f t="shared" si="220"/>
        <v>0.12222</v>
      </c>
      <c r="AK207" s="1065">
        <f t="shared" si="220"/>
        <v>0.12222</v>
      </c>
      <c r="AL207" s="1065">
        <f t="shared" si="220"/>
        <v>0.12222</v>
      </c>
      <c r="AM207" s="1065">
        <f t="shared" si="220"/>
        <v>0.12222</v>
      </c>
      <c r="AN207" s="1064">
        <f t="shared" si="178"/>
        <v>1.4666399999999999</v>
      </c>
      <c r="AO207" s="1066">
        <f t="shared" si="221"/>
        <v>8.1072600000000001</v>
      </c>
      <c r="AP207" s="966"/>
      <c r="AQ207" s="967">
        <f t="shared" si="179"/>
        <v>0</v>
      </c>
      <c r="AR207" s="968">
        <f t="shared" si="180"/>
        <v>0</v>
      </c>
      <c r="AS207" s="969">
        <f t="shared" si="181"/>
        <v>0</v>
      </c>
      <c r="AT207" s="969">
        <f t="shared" si="182"/>
        <v>0</v>
      </c>
      <c r="AU207" s="969">
        <f t="shared" si="183"/>
        <v>0</v>
      </c>
      <c r="AV207" s="969">
        <f t="shared" si="184"/>
        <v>0</v>
      </c>
      <c r="AW207" s="969">
        <f t="shared" si="185"/>
        <v>0</v>
      </c>
      <c r="AX207" s="969">
        <f t="shared" si="186"/>
        <v>0</v>
      </c>
      <c r="AY207" s="970">
        <f t="shared" si="187"/>
        <v>0</v>
      </c>
      <c r="AZ207" s="971">
        <f t="shared" si="188"/>
        <v>0</v>
      </c>
      <c r="BA207" s="971">
        <f t="shared" si="189"/>
        <v>0</v>
      </c>
      <c r="BB207" s="971">
        <f t="shared" si="190"/>
        <v>0</v>
      </c>
      <c r="BC207" s="971">
        <f t="shared" si="191"/>
        <v>0</v>
      </c>
      <c r="BD207" s="971">
        <f t="shared" si="192"/>
        <v>0</v>
      </c>
      <c r="BE207" s="971">
        <f t="shared" si="193"/>
        <v>0</v>
      </c>
      <c r="BF207" s="971">
        <f t="shared" si="194"/>
        <v>0</v>
      </c>
      <c r="BG207" s="971">
        <f t="shared" si="195"/>
        <v>0</v>
      </c>
      <c r="BH207" s="971">
        <f t="shared" si="196"/>
        <v>0</v>
      </c>
      <c r="BI207" s="971">
        <f t="shared" si="197"/>
        <v>0</v>
      </c>
      <c r="BJ207" s="971">
        <f t="shared" si="198"/>
        <v>0</v>
      </c>
      <c r="BK207" s="971">
        <f t="shared" si="199"/>
        <v>0</v>
      </c>
      <c r="BL207" s="970">
        <f t="shared" si="200"/>
        <v>0</v>
      </c>
      <c r="BM207" s="971">
        <f t="shared" si="201"/>
        <v>0</v>
      </c>
      <c r="BN207" s="971">
        <f t="shared" si="202"/>
        <v>0</v>
      </c>
      <c r="BO207" s="971">
        <f t="shared" si="203"/>
        <v>0</v>
      </c>
      <c r="BP207" s="971">
        <f t="shared" si="204"/>
        <v>0</v>
      </c>
      <c r="BQ207" s="971">
        <f t="shared" si="205"/>
        <v>0</v>
      </c>
      <c r="BR207" s="971">
        <f t="shared" si="206"/>
        <v>0</v>
      </c>
      <c r="BS207" s="971">
        <f t="shared" si="207"/>
        <v>0</v>
      </c>
      <c r="BT207" s="971">
        <f t="shared" si="208"/>
        <v>0</v>
      </c>
      <c r="BU207" s="971">
        <f t="shared" si="209"/>
        <v>0</v>
      </c>
      <c r="BV207" s="971">
        <f t="shared" si="210"/>
        <v>0</v>
      </c>
      <c r="BW207" s="971">
        <f t="shared" si="211"/>
        <v>0</v>
      </c>
      <c r="BX207" s="971">
        <f t="shared" si="212"/>
        <v>0</v>
      </c>
      <c r="BY207" s="970">
        <f t="shared" si="213"/>
        <v>0</v>
      </c>
      <c r="BZ207" s="972">
        <f t="shared" si="222"/>
        <v>0</v>
      </c>
      <c r="CF207" s="1572">
        <v>7.2992499999999998</v>
      </c>
      <c r="CG207" s="1572">
        <v>0.50924999999999998</v>
      </c>
      <c r="CH207" s="1572">
        <v>3.2592000000000003</v>
      </c>
      <c r="CI207" s="1572">
        <v>2.4443999999999999</v>
      </c>
      <c r="CJ207" s="1572">
        <v>13.5121</v>
      </c>
    </row>
    <row r="208" spans="1:88" ht="23" customHeight="1">
      <c r="A208" s="925" t="s">
        <v>1122</v>
      </c>
      <c r="B208" s="1772"/>
      <c r="C208" s="1749"/>
      <c r="D208" s="926" t="s">
        <v>224</v>
      </c>
      <c r="E208" s="1749"/>
      <c r="F208" s="1061">
        <f t="shared" si="214"/>
        <v>0.61126166666666659</v>
      </c>
      <c r="G208" s="1062">
        <f t="shared" si="175"/>
        <v>2.3774699999999998</v>
      </c>
      <c r="H208" s="1063">
        <f t="shared" si="215"/>
        <v>2.7645000000000003E-2</v>
      </c>
      <c r="I208" s="1063">
        <f t="shared" si="216"/>
        <v>2.7645000000000003E-2</v>
      </c>
      <c r="J208" s="1063">
        <f t="shared" si="216"/>
        <v>2.7645000000000003E-2</v>
      </c>
      <c r="K208" s="1063">
        <f t="shared" si="216"/>
        <v>2.7645000000000003E-2</v>
      </c>
      <c r="L208" s="1063">
        <f t="shared" si="216"/>
        <v>2.7645000000000003E-2</v>
      </c>
      <c r="M208" s="1063">
        <f t="shared" si="216"/>
        <v>2.7645000000000003E-2</v>
      </c>
      <c r="N208" s="1064">
        <f t="shared" si="176"/>
        <v>0.16587000000000002</v>
      </c>
      <c r="O208" s="1065">
        <f t="shared" si="217"/>
        <v>8.8463999999999987E-2</v>
      </c>
      <c r="P208" s="1065">
        <f t="shared" si="218"/>
        <v>8.8463999999999987E-2</v>
      </c>
      <c r="Q208" s="1065">
        <f t="shared" si="218"/>
        <v>8.8463999999999987E-2</v>
      </c>
      <c r="R208" s="1065">
        <f t="shared" si="218"/>
        <v>8.8463999999999987E-2</v>
      </c>
      <c r="S208" s="1065">
        <f t="shared" si="218"/>
        <v>8.8463999999999987E-2</v>
      </c>
      <c r="T208" s="1065">
        <f t="shared" si="218"/>
        <v>8.8463999999999987E-2</v>
      </c>
      <c r="U208" s="1065">
        <f t="shared" si="218"/>
        <v>8.8463999999999987E-2</v>
      </c>
      <c r="V208" s="1065">
        <f t="shared" si="218"/>
        <v>8.8463999999999987E-2</v>
      </c>
      <c r="W208" s="1065">
        <f t="shared" si="218"/>
        <v>8.8463999999999987E-2</v>
      </c>
      <c r="X208" s="1065">
        <f t="shared" si="218"/>
        <v>8.8463999999999987E-2</v>
      </c>
      <c r="Y208" s="1065">
        <f t="shared" si="218"/>
        <v>8.8463999999999987E-2</v>
      </c>
      <c r="Z208" s="1065">
        <f t="shared" si="218"/>
        <v>8.8463999999999987E-2</v>
      </c>
      <c r="AA208" s="1064">
        <f t="shared" si="177"/>
        <v>1.0615679999999998</v>
      </c>
      <c r="AB208" s="1065">
        <f t="shared" si="219"/>
        <v>6.634799999999999E-2</v>
      </c>
      <c r="AC208" s="1065">
        <f t="shared" si="220"/>
        <v>6.634799999999999E-2</v>
      </c>
      <c r="AD208" s="1065">
        <f t="shared" si="220"/>
        <v>6.634799999999999E-2</v>
      </c>
      <c r="AE208" s="1065">
        <f t="shared" si="220"/>
        <v>6.634799999999999E-2</v>
      </c>
      <c r="AF208" s="1065">
        <f t="shared" si="220"/>
        <v>6.634799999999999E-2</v>
      </c>
      <c r="AG208" s="1065">
        <f t="shared" si="220"/>
        <v>6.634799999999999E-2</v>
      </c>
      <c r="AH208" s="1065">
        <f t="shared" si="220"/>
        <v>6.634799999999999E-2</v>
      </c>
      <c r="AI208" s="1065">
        <f t="shared" si="220"/>
        <v>6.634799999999999E-2</v>
      </c>
      <c r="AJ208" s="1065">
        <f t="shared" si="220"/>
        <v>6.634799999999999E-2</v>
      </c>
      <c r="AK208" s="1065">
        <f t="shared" si="220"/>
        <v>6.634799999999999E-2</v>
      </c>
      <c r="AL208" s="1065">
        <f t="shared" si="220"/>
        <v>6.634799999999999E-2</v>
      </c>
      <c r="AM208" s="1065">
        <f t="shared" si="220"/>
        <v>6.634799999999999E-2</v>
      </c>
      <c r="AN208" s="1064">
        <f t="shared" si="178"/>
        <v>0.79617599999999988</v>
      </c>
      <c r="AO208" s="1066">
        <f t="shared" si="221"/>
        <v>4.4010839999999991</v>
      </c>
      <c r="AP208" s="966"/>
      <c r="AQ208" s="967">
        <f t="shared" si="179"/>
        <v>0</v>
      </c>
      <c r="AR208" s="968">
        <f t="shared" si="180"/>
        <v>0</v>
      </c>
      <c r="AS208" s="969">
        <f t="shared" si="181"/>
        <v>0</v>
      </c>
      <c r="AT208" s="969">
        <f t="shared" si="182"/>
        <v>0</v>
      </c>
      <c r="AU208" s="969">
        <f t="shared" si="183"/>
        <v>0</v>
      </c>
      <c r="AV208" s="969">
        <f t="shared" si="184"/>
        <v>0</v>
      </c>
      <c r="AW208" s="969">
        <f t="shared" si="185"/>
        <v>0</v>
      </c>
      <c r="AX208" s="969">
        <f t="shared" si="186"/>
        <v>0</v>
      </c>
      <c r="AY208" s="970">
        <f t="shared" si="187"/>
        <v>0</v>
      </c>
      <c r="AZ208" s="971">
        <f t="shared" si="188"/>
        <v>0</v>
      </c>
      <c r="BA208" s="971">
        <f t="shared" si="189"/>
        <v>0</v>
      </c>
      <c r="BB208" s="971">
        <f t="shared" si="190"/>
        <v>0</v>
      </c>
      <c r="BC208" s="971">
        <f t="shared" si="191"/>
        <v>0</v>
      </c>
      <c r="BD208" s="971">
        <f t="shared" si="192"/>
        <v>0</v>
      </c>
      <c r="BE208" s="971">
        <f t="shared" si="193"/>
        <v>0</v>
      </c>
      <c r="BF208" s="971">
        <f t="shared" si="194"/>
        <v>0</v>
      </c>
      <c r="BG208" s="971">
        <f t="shared" si="195"/>
        <v>0</v>
      </c>
      <c r="BH208" s="971">
        <f t="shared" si="196"/>
        <v>0</v>
      </c>
      <c r="BI208" s="971">
        <f t="shared" si="197"/>
        <v>0</v>
      </c>
      <c r="BJ208" s="971">
        <f t="shared" si="198"/>
        <v>0</v>
      </c>
      <c r="BK208" s="971">
        <f t="shared" si="199"/>
        <v>0</v>
      </c>
      <c r="BL208" s="970">
        <f t="shared" si="200"/>
        <v>0</v>
      </c>
      <c r="BM208" s="971">
        <f t="shared" si="201"/>
        <v>0</v>
      </c>
      <c r="BN208" s="971">
        <f t="shared" si="202"/>
        <v>0</v>
      </c>
      <c r="BO208" s="971">
        <f t="shared" si="203"/>
        <v>0</v>
      </c>
      <c r="BP208" s="971">
        <f t="shared" si="204"/>
        <v>0</v>
      </c>
      <c r="BQ208" s="971">
        <f t="shared" si="205"/>
        <v>0</v>
      </c>
      <c r="BR208" s="971">
        <f t="shared" si="206"/>
        <v>0</v>
      </c>
      <c r="BS208" s="971">
        <f t="shared" si="207"/>
        <v>0</v>
      </c>
      <c r="BT208" s="971">
        <f t="shared" si="208"/>
        <v>0</v>
      </c>
      <c r="BU208" s="971">
        <f t="shared" si="209"/>
        <v>0</v>
      </c>
      <c r="BV208" s="971">
        <f t="shared" si="210"/>
        <v>0</v>
      </c>
      <c r="BW208" s="971">
        <f t="shared" si="211"/>
        <v>0</v>
      </c>
      <c r="BX208" s="971">
        <f t="shared" si="212"/>
        <v>0</v>
      </c>
      <c r="BY208" s="970">
        <f t="shared" si="213"/>
        <v>0</v>
      </c>
      <c r="BZ208" s="972">
        <f t="shared" si="222"/>
        <v>0</v>
      </c>
      <c r="CF208" s="1572">
        <v>3.96245</v>
      </c>
      <c r="CG208" s="1572">
        <v>0.27645000000000003</v>
      </c>
      <c r="CH208" s="1572">
        <v>1.7692799999999997</v>
      </c>
      <c r="CI208" s="1572">
        <v>1.3269599999999999</v>
      </c>
      <c r="CJ208" s="1572">
        <v>7.3351399999999991</v>
      </c>
    </row>
    <row r="209" spans="1:88" ht="23" customHeight="1">
      <c r="A209" s="1545" t="s">
        <v>1122</v>
      </c>
      <c r="B209" s="1773"/>
      <c r="C209" s="1546"/>
      <c r="D209" s="1546" t="s">
        <v>382</v>
      </c>
      <c r="E209" s="1546" t="s">
        <v>382</v>
      </c>
      <c r="F209" s="1067">
        <f t="shared" si="214"/>
        <v>4.3649999999999991E-3</v>
      </c>
      <c r="G209" s="1068">
        <f t="shared" si="175"/>
        <v>3.1427999999999991E-2</v>
      </c>
      <c r="H209" s="1069">
        <f t="shared" si="215"/>
        <v>0</v>
      </c>
      <c r="I209" s="1069">
        <f t="shared" si="216"/>
        <v>0</v>
      </c>
      <c r="J209" s="1069">
        <f t="shared" si="216"/>
        <v>0</v>
      </c>
      <c r="K209" s="1069">
        <f t="shared" si="216"/>
        <v>0</v>
      </c>
      <c r="L209" s="1069">
        <f t="shared" si="216"/>
        <v>0</v>
      </c>
      <c r="M209" s="1069">
        <f t="shared" si="216"/>
        <v>0</v>
      </c>
      <c r="N209" s="1070">
        <f t="shared" si="176"/>
        <v>0</v>
      </c>
      <c r="O209" s="1071">
        <f t="shared" si="217"/>
        <v>0</v>
      </c>
      <c r="P209" s="1071">
        <f t="shared" si="218"/>
        <v>0</v>
      </c>
      <c r="Q209" s="1071">
        <f t="shared" si="218"/>
        <v>0</v>
      </c>
      <c r="R209" s="1071">
        <f t="shared" si="218"/>
        <v>0</v>
      </c>
      <c r="S209" s="1071">
        <f t="shared" si="218"/>
        <v>0</v>
      </c>
      <c r="T209" s="1071">
        <f t="shared" si="218"/>
        <v>0</v>
      </c>
      <c r="U209" s="1071">
        <f t="shared" si="218"/>
        <v>0</v>
      </c>
      <c r="V209" s="1071">
        <f t="shared" si="218"/>
        <v>0</v>
      </c>
      <c r="W209" s="1071">
        <f t="shared" si="218"/>
        <v>0</v>
      </c>
      <c r="X209" s="1071">
        <f t="shared" si="218"/>
        <v>0</v>
      </c>
      <c r="Y209" s="1071">
        <f t="shared" si="218"/>
        <v>0</v>
      </c>
      <c r="Z209" s="1071">
        <f t="shared" si="218"/>
        <v>0</v>
      </c>
      <c r="AA209" s="1070">
        <f t="shared" si="177"/>
        <v>0</v>
      </c>
      <c r="AB209" s="1071">
        <f t="shared" si="219"/>
        <v>0</v>
      </c>
      <c r="AC209" s="1071">
        <f t="shared" si="220"/>
        <v>0</v>
      </c>
      <c r="AD209" s="1071">
        <f t="shared" si="220"/>
        <v>0</v>
      </c>
      <c r="AE209" s="1071">
        <f t="shared" si="220"/>
        <v>0</v>
      </c>
      <c r="AF209" s="1071">
        <f t="shared" si="220"/>
        <v>0</v>
      </c>
      <c r="AG209" s="1071">
        <f t="shared" si="220"/>
        <v>0</v>
      </c>
      <c r="AH209" s="1071">
        <f t="shared" si="220"/>
        <v>0</v>
      </c>
      <c r="AI209" s="1071">
        <f t="shared" si="220"/>
        <v>0</v>
      </c>
      <c r="AJ209" s="1071">
        <f t="shared" si="220"/>
        <v>0</v>
      </c>
      <c r="AK209" s="1071">
        <f t="shared" si="220"/>
        <v>0</v>
      </c>
      <c r="AL209" s="1071">
        <f t="shared" si="220"/>
        <v>0</v>
      </c>
      <c r="AM209" s="1071">
        <f t="shared" si="220"/>
        <v>0</v>
      </c>
      <c r="AN209" s="1070">
        <f t="shared" si="178"/>
        <v>0</v>
      </c>
      <c r="AO209" s="1072">
        <f t="shared" si="221"/>
        <v>3.1427999999999991E-2</v>
      </c>
      <c r="AP209" s="1005"/>
      <c r="AQ209" s="1006">
        <f t="shared" si="179"/>
        <v>0</v>
      </c>
      <c r="AR209" s="1007">
        <f t="shared" si="180"/>
        <v>0</v>
      </c>
      <c r="AS209" s="1008">
        <f t="shared" si="181"/>
        <v>0</v>
      </c>
      <c r="AT209" s="1008">
        <f t="shared" si="182"/>
        <v>0</v>
      </c>
      <c r="AU209" s="1008">
        <f t="shared" si="183"/>
        <v>0</v>
      </c>
      <c r="AV209" s="1008">
        <f t="shared" si="184"/>
        <v>0</v>
      </c>
      <c r="AW209" s="1008">
        <f t="shared" si="185"/>
        <v>0</v>
      </c>
      <c r="AX209" s="1008">
        <f t="shared" si="186"/>
        <v>0</v>
      </c>
      <c r="AY209" s="1009">
        <f t="shared" si="187"/>
        <v>0</v>
      </c>
      <c r="AZ209" s="1010">
        <f t="shared" si="188"/>
        <v>0</v>
      </c>
      <c r="BA209" s="1010">
        <f t="shared" si="189"/>
        <v>0</v>
      </c>
      <c r="BB209" s="1010">
        <f t="shared" si="190"/>
        <v>0</v>
      </c>
      <c r="BC209" s="1010">
        <f t="shared" si="191"/>
        <v>0</v>
      </c>
      <c r="BD209" s="1010">
        <f t="shared" si="192"/>
        <v>0</v>
      </c>
      <c r="BE209" s="1010">
        <f t="shared" si="193"/>
        <v>0</v>
      </c>
      <c r="BF209" s="1010">
        <f t="shared" si="194"/>
        <v>0</v>
      </c>
      <c r="BG209" s="1010">
        <f t="shared" si="195"/>
        <v>0</v>
      </c>
      <c r="BH209" s="1010">
        <f t="shared" si="196"/>
        <v>0</v>
      </c>
      <c r="BI209" s="1010">
        <f t="shared" si="197"/>
        <v>0</v>
      </c>
      <c r="BJ209" s="1010">
        <f t="shared" si="198"/>
        <v>0</v>
      </c>
      <c r="BK209" s="1010">
        <f t="shared" si="199"/>
        <v>0</v>
      </c>
      <c r="BL209" s="1009">
        <f t="shared" si="200"/>
        <v>0</v>
      </c>
      <c r="BM209" s="1010">
        <f t="shared" si="201"/>
        <v>0</v>
      </c>
      <c r="BN209" s="1010">
        <f t="shared" si="202"/>
        <v>0</v>
      </c>
      <c r="BO209" s="1010">
        <f t="shared" si="203"/>
        <v>0</v>
      </c>
      <c r="BP209" s="1010">
        <f t="shared" si="204"/>
        <v>0</v>
      </c>
      <c r="BQ209" s="1010">
        <f t="shared" si="205"/>
        <v>0</v>
      </c>
      <c r="BR209" s="1010">
        <f t="shared" si="206"/>
        <v>0</v>
      </c>
      <c r="BS209" s="1010">
        <f t="shared" si="207"/>
        <v>0</v>
      </c>
      <c r="BT209" s="1010">
        <f t="shared" si="208"/>
        <v>0</v>
      </c>
      <c r="BU209" s="1010">
        <f t="shared" si="209"/>
        <v>0</v>
      </c>
      <c r="BV209" s="1010">
        <f t="shared" si="210"/>
        <v>0</v>
      </c>
      <c r="BW209" s="1010">
        <f t="shared" si="211"/>
        <v>0</v>
      </c>
      <c r="BX209" s="1010">
        <f t="shared" si="212"/>
        <v>0</v>
      </c>
      <c r="BY209" s="1009">
        <f t="shared" si="213"/>
        <v>0</v>
      </c>
      <c r="BZ209" s="1011">
        <f t="shared" si="222"/>
        <v>0</v>
      </c>
      <c r="CF209" s="1572">
        <v>5.2379999999999989E-2</v>
      </c>
      <c r="CG209" s="1572">
        <v>0</v>
      </c>
      <c r="CH209" s="1572">
        <v>0</v>
      </c>
      <c r="CI209" s="1572">
        <v>0</v>
      </c>
      <c r="CJ209" s="1572">
        <v>5.2379999999999989E-2</v>
      </c>
    </row>
    <row r="210" spans="1:88" ht="23" customHeight="1">
      <c r="A210" s="1543" t="s">
        <v>1122</v>
      </c>
      <c r="B210" s="1771" t="s">
        <v>1149</v>
      </c>
      <c r="C210" s="1544"/>
      <c r="D210" s="1544"/>
      <c r="E210" s="1544" t="s">
        <v>196</v>
      </c>
      <c r="F210" s="1073">
        <f t="shared" si="214"/>
        <v>0.16085833333333333</v>
      </c>
      <c r="G210" s="1074">
        <f t="shared" si="175"/>
        <v>0.62564999999999993</v>
      </c>
      <c r="H210" s="1075">
        <f t="shared" si="215"/>
        <v>7.2750000000000002E-3</v>
      </c>
      <c r="I210" s="1075">
        <f t="shared" si="216"/>
        <v>7.2750000000000002E-3</v>
      </c>
      <c r="J210" s="1075">
        <f t="shared" si="216"/>
        <v>7.2750000000000002E-3</v>
      </c>
      <c r="K210" s="1075">
        <f t="shared" si="216"/>
        <v>7.2750000000000002E-3</v>
      </c>
      <c r="L210" s="1075">
        <f t="shared" si="216"/>
        <v>7.2750000000000002E-3</v>
      </c>
      <c r="M210" s="1075">
        <f t="shared" si="216"/>
        <v>7.2750000000000002E-3</v>
      </c>
      <c r="N210" s="1076">
        <f t="shared" si="176"/>
        <v>4.3650000000000001E-2</v>
      </c>
      <c r="O210" s="1077">
        <f t="shared" si="217"/>
        <v>2.3279999999999995E-2</v>
      </c>
      <c r="P210" s="1077">
        <f t="shared" si="218"/>
        <v>2.3279999999999995E-2</v>
      </c>
      <c r="Q210" s="1077">
        <f t="shared" si="218"/>
        <v>2.3279999999999995E-2</v>
      </c>
      <c r="R210" s="1077">
        <f t="shared" si="218"/>
        <v>2.3279999999999995E-2</v>
      </c>
      <c r="S210" s="1077">
        <f t="shared" si="218"/>
        <v>2.3279999999999995E-2</v>
      </c>
      <c r="T210" s="1077">
        <f t="shared" si="218"/>
        <v>2.3279999999999995E-2</v>
      </c>
      <c r="U210" s="1077">
        <f t="shared" si="218"/>
        <v>2.3279999999999995E-2</v>
      </c>
      <c r="V210" s="1077">
        <f t="shared" si="218"/>
        <v>2.3279999999999995E-2</v>
      </c>
      <c r="W210" s="1077">
        <f t="shared" si="218"/>
        <v>2.3279999999999995E-2</v>
      </c>
      <c r="X210" s="1077">
        <f t="shared" si="218"/>
        <v>2.3279999999999995E-2</v>
      </c>
      <c r="Y210" s="1077">
        <f t="shared" si="218"/>
        <v>2.3279999999999995E-2</v>
      </c>
      <c r="Z210" s="1077">
        <f t="shared" si="218"/>
        <v>2.3279999999999995E-2</v>
      </c>
      <c r="AA210" s="1076">
        <f t="shared" si="177"/>
        <v>0.27935999999999994</v>
      </c>
      <c r="AB210" s="1077">
        <f t="shared" si="219"/>
        <v>1.7459999999999996E-2</v>
      </c>
      <c r="AC210" s="1077">
        <f t="shared" si="220"/>
        <v>1.7459999999999996E-2</v>
      </c>
      <c r="AD210" s="1077">
        <f t="shared" si="220"/>
        <v>1.7459999999999996E-2</v>
      </c>
      <c r="AE210" s="1077">
        <f t="shared" si="220"/>
        <v>1.7459999999999996E-2</v>
      </c>
      <c r="AF210" s="1077">
        <f t="shared" si="220"/>
        <v>1.7459999999999996E-2</v>
      </c>
      <c r="AG210" s="1077">
        <f t="shared" si="220"/>
        <v>1.7459999999999996E-2</v>
      </c>
      <c r="AH210" s="1077">
        <f t="shared" si="220"/>
        <v>1.7459999999999996E-2</v>
      </c>
      <c r="AI210" s="1077">
        <f t="shared" si="220"/>
        <v>1.7459999999999996E-2</v>
      </c>
      <c r="AJ210" s="1077">
        <f t="shared" si="220"/>
        <v>1.7459999999999996E-2</v>
      </c>
      <c r="AK210" s="1077">
        <f t="shared" si="220"/>
        <v>1.7459999999999996E-2</v>
      </c>
      <c r="AL210" s="1077">
        <f t="shared" si="220"/>
        <v>1.7459999999999996E-2</v>
      </c>
      <c r="AM210" s="1077">
        <f t="shared" si="220"/>
        <v>1.7459999999999996E-2</v>
      </c>
      <c r="AN210" s="1076">
        <f t="shared" si="178"/>
        <v>0.20951999999999996</v>
      </c>
      <c r="AO210" s="1078">
        <f t="shared" si="221"/>
        <v>1.1581799999999998</v>
      </c>
      <c r="AP210" s="992"/>
      <c r="AQ210" s="993">
        <f t="shared" si="179"/>
        <v>0</v>
      </c>
      <c r="AR210" s="994">
        <f t="shared" si="180"/>
        <v>0</v>
      </c>
      <c r="AS210" s="995">
        <f t="shared" si="181"/>
        <v>0</v>
      </c>
      <c r="AT210" s="995">
        <f t="shared" si="182"/>
        <v>0</v>
      </c>
      <c r="AU210" s="995">
        <f t="shared" si="183"/>
        <v>0</v>
      </c>
      <c r="AV210" s="995">
        <f t="shared" si="184"/>
        <v>0</v>
      </c>
      <c r="AW210" s="995">
        <f t="shared" si="185"/>
        <v>0</v>
      </c>
      <c r="AX210" s="995">
        <f t="shared" si="186"/>
        <v>0</v>
      </c>
      <c r="AY210" s="996">
        <f t="shared" si="187"/>
        <v>0</v>
      </c>
      <c r="AZ210" s="997">
        <f t="shared" si="188"/>
        <v>0</v>
      </c>
      <c r="BA210" s="997">
        <f t="shared" si="189"/>
        <v>0</v>
      </c>
      <c r="BB210" s="997">
        <f t="shared" si="190"/>
        <v>0</v>
      </c>
      <c r="BC210" s="997">
        <f t="shared" si="191"/>
        <v>0</v>
      </c>
      <c r="BD210" s="997">
        <f t="shared" si="192"/>
        <v>0</v>
      </c>
      <c r="BE210" s="997">
        <f t="shared" si="193"/>
        <v>0</v>
      </c>
      <c r="BF210" s="997">
        <f t="shared" si="194"/>
        <v>0</v>
      </c>
      <c r="BG210" s="997">
        <f t="shared" si="195"/>
        <v>0</v>
      </c>
      <c r="BH210" s="997">
        <f t="shared" si="196"/>
        <v>0</v>
      </c>
      <c r="BI210" s="997">
        <f t="shared" si="197"/>
        <v>0</v>
      </c>
      <c r="BJ210" s="997">
        <f t="shared" si="198"/>
        <v>0</v>
      </c>
      <c r="BK210" s="997">
        <f t="shared" si="199"/>
        <v>0</v>
      </c>
      <c r="BL210" s="996">
        <f t="shared" si="200"/>
        <v>0</v>
      </c>
      <c r="BM210" s="997">
        <f t="shared" si="201"/>
        <v>0</v>
      </c>
      <c r="BN210" s="997">
        <f t="shared" si="202"/>
        <v>0</v>
      </c>
      <c r="BO210" s="997">
        <f t="shared" si="203"/>
        <v>0</v>
      </c>
      <c r="BP210" s="997">
        <f t="shared" si="204"/>
        <v>0</v>
      </c>
      <c r="BQ210" s="997">
        <f t="shared" si="205"/>
        <v>0</v>
      </c>
      <c r="BR210" s="997">
        <f t="shared" si="206"/>
        <v>0</v>
      </c>
      <c r="BS210" s="997">
        <f t="shared" si="207"/>
        <v>0</v>
      </c>
      <c r="BT210" s="997">
        <f t="shared" si="208"/>
        <v>0</v>
      </c>
      <c r="BU210" s="997">
        <f t="shared" si="209"/>
        <v>0</v>
      </c>
      <c r="BV210" s="997">
        <f t="shared" si="210"/>
        <v>0</v>
      </c>
      <c r="BW210" s="997">
        <f t="shared" si="211"/>
        <v>0</v>
      </c>
      <c r="BX210" s="997">
        <f t="shared" si="212"/>
        <v>0</v>
      </c>
      <c r="BY210" s="996">
        <f t="shared" si="213"/>
        <v>0</v>
      </c>
      <c r="BZ210" s="998">
        <f t="shared" si="222"/>
        <v>0</v>
      </c>
      <c r="CF210" s="1571">
        <v>1.0427499999999998</v>
      </c>
      <c r="CG210" s="1571">
        <v>7.2750000000000009E-2</v>
      </c>
      <c r="CH210" s="1571">
        <v>0.46559999999999996</v>
      </c>
      <c r="CI210" s="1571">
        <v>0.34919999999999995</v>
      </c>
      <c r="CJ210" s="1571">
        <v>1.9302999999999999</v>
      </c>
    </row>
    <row r="211" spans="1:88" ht="23" customHeight="1">
      <c r="A211" s="925" t="s">
        <v>1122</v>
      </c>
      <c r="B211" s="1772"/>
      <c r="C211" s="926"/>
      <c r="D211" s="926"/>
      <c r="E211" s="926" t="s">
        <v>111</v>
      </c>
      <c r="F211" s="1061">
        <f t="shared" si="214"/>
        <v>0.35388833333333336</v>
      </c>
      <c r="G211" s="1062">
        <f t="shared" si="175"/>
        <v>1.3764299999999998</v>
      </c>
      <c r="H211" s="1063">
        <f t="shared" si="215"/>
        <v>1.6005000000000002E-2</v>
      </c>
      <c r="I211" s="1063">
        <f t="shared" si="216"/>
        <v>1.6005000000000002E-2</v>
      </c>
      <c r="J211" s="1063">
        <f t="shared" si="216"/>
        <v>1.6005000000000002E-2</v>
      </c>
      <c r="K211" s="1063">
        <f t="shared" si="216"/>
        <v>1.6005000000000002E-2</v>
      </c>
      <c r="L211" s="1063">
        <f t="shared" si="216"/>
        <v>1.6005000000000002E-2</v>
      </c>
      <c r="M211" s="1063">
        <f t="shared" si="216"/>
        <v>1.6005000000000002E-2</v>
      </c>
      <c r="N211" s="1064">
        <f t="shared" si="176"/>
        <v>9.6030000000000018E-2</v>
      </c>
      <c r="O211" s="1065">
        <f t="shared" si="217"/>
        <v>5.1216000000000005E-2</v>
      </c>
      <c r="P211" s="1065">
        <f t="shared" si="218"/>
        <v>5.1216000000000005E-2</v>
      </c>
      <c r="Q211" s="1065">
        <f t="shared" si="218"/>
        <v>5.1216000000000005E-2</v>
      </c>
      <c r="R211" s="1065">
        <f t="shared" si="218"/>
        <v>5.1216000000000005E-2</v>
      </c>
      <c r="S211" s="1065">
        <f t="shared" si="218"/>
        <v>5.1216000000000005E-2</v>
      </c>
      <c r="T211" s="1065">
        <f t="shared" si="218"/>
        <v>5.1216000000000005E-2</v>
      </c>
      <c r="U211" s="1065">
        <f t="shared" si="218"/>
        <v>5.1216000000000005E-2</v>
      </c>
      <c r="V211" s="1065">
        <f t="shared" si="218"/>
        <v>5.1216000000000005E-2</v>
      </c>
      <c r="W211" s="1065">
        <f t="shared" si="218"/>
        <v>5.1216000000000005E-2</v>
      </c>
      <c r="X211" s="1065">
        <f t="shared" si="218"/>
        <v>5.1216000000000005E-2</v>
      </c>
      <c r="Y211" s="1065">
        <f t="shared" si="218"/>
        <v>5.1216000000000005E-2</v>
      </c>
      <c r="Z211" s="1065">
        <f t="shared" si="218"/>
        <v>5.1216000000000005E-2</v>
      </c>
      <c r="AA211" s="1064">
        <f t="shared" si="177"/>
        <v>0.61459200000000003</v>
      </c>
      <c r="AB211" s="1065">
        <f t="shared" si="219"/>
        <v>3.8412000000000002E-2</v>
      </c>
      <c r="AC211" s="1065">
        <f t="shared" si="220"/>
        <v>3.8412000000000002E-2</v>
      </c>
      <c r="AD211" s="1065">
        <f t="shared" si="220"/>
        <v>3.8412000000000002E-2</v>
      </c>
      <c r="AE211" s="1065">
        <f t="shared" si="220"/>
        <v>3.8412000000000002E-2</v>
      </c>
      <c r="AF211" s="1065">
        <f t="shared" si="220"/>
        <v>3.8412000000000002E-2</v>
      </c>
      <c r="AG211" s="1065">
        <f t="shared" si="220"/>
        <v>3.8412000000000002E-2</v>
      </c>
      <c r="AH211" s="1065">
        <f t="shared" si="220"/>
        <v>3.8412000000000002E-2</v>
      </c>
      <c r="AI211" s="1065">
        <f t="shared" si="220"/>
        <v>3.8412000000000002E-2</v>
      </c>
      <c r="AJ211" s="1065">
        <f t="shared" si="220"/>
        <v>3.8412000000000002E-2</v>
      </c>
      <c r="AK211" s="1065">
        <f t="shared" si="220"/>
        <v>3.8412000000000002E-2</v>
      </c>
      <c r="AL211" s="1065">
        <f t="shared" si="220"/>
        <v>3.8412000000000002E-2</v>
      </c>
      <c r="AM211" s="1065">
        <f t="shared" si="220"/>
        <v>3.8412000000000002E-2</v>
      </c>
      <c r="AN211" s="1064">
        <f t="shared" si="178"/>
        <v>0.46094400000000002</v>
      </c>
      <c r="AO211" s="1066">
        <f t="shared" si="221"/>
        <v>2.5479959999999999</v>
      </c>
      <c r="AP211" s="966"/>
      <c r="AQ211" s="967">
        <f t="shared" si="179"/>
        <v>0</v>
      </c>
      <c r="AR211" s="968">
        <f t="shared" si="180"/>
        <v>0</v>
      </c>
      <c r="AS211" s="969">
        <f t="shared" si="181"/>
        <v>0</v>
      </c>
      <c r="AT211" s="969">
        <f t="shared" si="182"/>
        <v>0</v>
      </c>
      <c r="AU211" s="969">
        <f t="shared" si="183"/>
        <v>0</v>
      </c>
      <c r="AV211" s="969">
        <f t="shared" si="184"/>
        <v>0</v>
      </c>
      <c r="AW211" s="969">
        <f t="shared" si="185"/>
        <v>0</v>
      </c>
      <c r="AX211" s="969">
        <f t="shared" si="186"/>
        <v>0</v>
      </c>
      <c r="AY211" s="970">
        <f t="shared" si="187"/>
        <v>0</v>
      </c>
      <c r="AZ211" s="971">
        <f t="shared" si="188"/>
        <v>0</v>
      </c>
      <c r="BA211" s="971">
        <f t="shared" si="189"/>
        <v>0</v>
      </c>
      <c r="BB211" s="971">
        <f t="shared" si="190"/>
        <v>0</v>
      </c>
      <c r="BC211" s="971">
        <f t="shared" si="191"/>
        <v>0</v>
      </c>
      <c r="BD211" s="971">
        <f t="shared" si="192"/>
        <v>0</v>
      </c>
      <c r="BE211" s="971">
        <f t="shared" si="193"/>
        <v>0</v>
      </c>
      <c r="BF211" s="971">
        <f t="shared" si="194"/>
        <v>0</v>
      </c>
      <c r="BG211" s="971">
        <f t="shared" si="195"/>
        <v>0</v>
      </c>
      <c r="BH211" s="971">
        <f t="shared" si="196"/>
        <v>0</v>
      </c>
      <c r="BI211" s="971">
        <f t="shared" si="197"/>
        <v>0</v>
      </c>
      <c r="BJ211" s="971">
        <f t="shared" si="198"/>
        <v>0</v>
      </c>
      <c r="BK211" s="971">
        <f t="shared" si="199"/>
        <v>0</v>
      </c>
      <c r="BL211" s="970">
        <f t="shared" si="200"/>
        <v>0</v>
      </c>
      <c r="BM211" s="971">
        <f t="shared" si="201"/>
        <v>0</v>
      </c>
      <c r="BN211" s="971">
        <f t="shared" si="202"/>
        <v>0</v>
      </c>
      <c r="BO211" s="971">
        <f t="shared" si="203"/>
        <v>0</v>
      </c>
      <c r="BP211" s="971">
        <f t="shared" si="204"/>
        <v>0</v>
      </c>
      <c r="BQ211" s="971">
        <f t="shared" si="205"/>
        <v>0</v>
      </c>
      <c r="BR211" s="971">
        <f t="shared" si="206"/>
        <v>0</v>
      </c>
      <c r="BS211" s="971">
        <f t="shared" si="207"/>
        <v>0</v>
      </c>
      <c r="BT211" s="971">
        <f t="shared" si="208"/>
        <v>0</v>
      </c>
      <c r="BU211" s="971">
        <f t="shared" si="209"/>
        <v>0</v>
      </c>
      <c r="BV211" s="971">
        <f t="shared" si="210"/>
        <v>0</v>
      </c>
      <c r="BW211" s="971">
        <f t="shared" si="211"/>
        <v>0</v>
      </c>
      <c r="BX211" s="971">
        <f t="shared" si="212"/>
        <v>0</v>
      </c>
      <c r="BY211" s="970">
        <f t="shared" si="213"/>
        <v>0</v>
      </c>
      <c r="BZ211" s="972">
        <f t="shared" si="222"/>
        <v>0</v>
      </c>
      <c r="CF211" s="1572">
        <v>2.2940499999999999</v>
      </c>
      <c r="CG211" s="1572">
        <v>0.16005000000000003</v>
      </c>
      <c r="CH211" s="1572">
        <v>1.0243200000000001</v>
      </c>
      <c r="CI211" s="1572">
        <v>0.76824000000000003</v>
      </c>
      <c r="CJ211" s="1572">
        <v>4.2466600000000003</v>
      </c>
    </row>
    <row r="212" spans="1:88" ht="23" customHeight="1">
      <c r="A212" s="925" t="s">
        <v>1122</v>
      </c>
      <c r="B212" s="1772"/>
      <c r="C212" s="926"/>
      <c r="D212" s="926"/>
      <c r="E212" s="926" t="s">
        <v>53</v>
      </c>
      <c r="F212" s="1061">
        <f t="shared" si="214"/>
        <v>0.51474666666666669</v>
      </c>
      <c r="G212" s="1062">
        <f t="shared" si="175"/>
        <v>2.0020799999999999</v>
      </c>
      <c r="H212" s="1063">
        <f t="shared" si="215"/>
        <v>2.3280000000000006E-2</v>
      </c>
      <c r="I212" s="1063">
        <f t="shared" si="216"/>
        <v>2.3280000000000006E-2</v>
      </c>
      <c r="J212" s="1063">
        <f t="shared" si="216"/>
        <v>2.3280000000000006E-2</v>
      </c>
      <c r="K212" s="1063">
        <f t="shared" si="216"/>
        <v>2.3280000000000006E-2</v>
      </c>
      <c r="L212" s="1063">
        <f t="shared" si="216"/>
        <v>2.3280000000000006E-2</v>
      </c>
      <c r="M212" s="1063">
        <f t="shared" si="216"/>
        <v>2.3280000000000006E-2</v>
      </c>
      <c r="N212" s="1064">
        <f t="shared" si="176"/>
        <v>0.13968000000000003</v>
      </c>
      <c r="O212" s="1065">
        <f t="shared" si="217"/>
        <v>7.4495999999999993E-2</v>
      </c>
      <c r="P212" s="1065">
        <f t="shared" si="218"/>
        <v>7.4495999999999993E-2</v>
      </c>
      <c r="Q212" s="1065">
        <f t="shared" si="218"/>
        <v>7.4495999999999993E-2</v>
      </c>
      <c r="R212" s="1065">
        <f t="shared" si="218"/>
        <v>7.4495999999999993E-2</v>
      </c>
      <c r="S212" s="1065">
        <f t="shared" si="218"/>
        <v>7.4495999999999993E-2</v>
      </c>
      <c r="T212" s="1065">
        <f t="shared" si="218"/>
        <v>7.4495999999999993E-2</v>
      </c>
      <c r="U212" s="1065">
        <f t="shared" si="218"/>
        <v>7.4495999999999993E-2</v>
      </c>
      <c r="V212" s="1065">
        <f t="shared" si="218"/>
        <v>7.4495999999999993E-2</v>
      </c>
      <c r="W212" s="1065">
        <f t="shared" si="218"/>
        <v>7.4495999999999993E-2</v>
      </c>
      <c r="X212" s="1065">
        <f t="shared" si="218"/>
        <v>7.4495999999999993E-2</v>
      </c>
      <c r="Y212" s="1065">
        <f t="shared" si="218"/>
        <v>7.4495999999999993E-2</v>
      </c>
      <c r="Z212" s="1065">
        <f t="shared" si="218"/>
        <v>7.4495999999999993E-2</v>
      </c>
      <c r="AA212" s="1064">
        <f t="shared" si="177"/>
        <v>0.89395199999999997</v>
      </c>
      <c r="AB212" s="1065">
        <f t="shared" si="219"/>
        <v>5.5872000000000005E-2</v>
      </c>
      <c r="AC212" s="1065">
        <f t="shared" si="220"/>
        <v>5.5872000000000005E-2</v>
      </c>
      <c r="AD212" s="1065">
        <f t="shared" si="220"/>
        <v>5.5872000000000005E-2</v>
      </c>
      <c r="AE212" s="1065">
        <f t="shared" si="220"/>
        <v>5.5872000000000005E-2</v>
      </c>
      <c r="AF212" s="1065">
        <f t="shared" si="220"/>
        <v>5.5872000000000005E-2</v>
      </c>
      <c r="AG212" s="1065">
        <f t="shared" si="220"/>
        <v>5.5872000000000005E-2</v>
      </c>
      <c r="AH212" s="1065">
        <f t="shared" si="220"/>
        <v>5.5872000000000005E-2</v>
      </c>
      <c r="AI212" s="1065">
        <f t="shared" si="220"/>
        <v>5.5872000000000005E-2</v>
      </c>
      <c r="AJ212" s="1065">
        <f t="shared" si="220"/>
        <v>5.5872000000000005E-2</v>
      </c>
      <c r="AK212" s="1065">
        <f t="shared" si="220"/>
        <v>5.5872000000000005E-2</v>
      </c>
      <c r="AL212" s="1065">
        <f t="shared" si="220"/>
        <v>5.5872000000000005E-2</v>
      </c>
      <c r="AM212" s="1065">
        <f t="shared" si="220"/>
        <v>5.5872000000000005E-2</v>
      </c>
      <c r="AN212" s="1064">
        <f t="shared" si="178"/>
        <v>0.67046400000000006</v>
      </c>
      <c r="AO212" s="1066">
        <f t="shared" si="221"/>
        <v>3.7061759999999997</v>
      </c>
      <c r="AP212" s="966"/>
      <c r="AQ212" s="967">
        <f t="shared" si="179"/>
        <v>0</v>
      </c>
      <c r="AR212" s="968">
        <f t="shared" si="180"/>
        <v>0</v>
      </c>
      <c r="AS212" s="969">
        <f t="shared" si="181"/>
        <v>0</v>
      </c>
      <c r="AT212" s="969">
        <f t="shared" si="182"/>
        <v>0</v>
      </c>
      <c r="AU212" s="969">
        <f t="shared" si="183"/>
        <v>0</v>
      </c>
      <c r="AV212" s="969">
        <f t="shared" si="184"/>
        <v>0</v>
      </c>
      <c r="AW212" s="969">
        <f t="shared" si="185"/>
        <v>0</v>
      </c>
      <c r="AX212" s="969">
        <f t="shared" si="186"/>
        <v>0</v>
      </c>
      <c r="AY212" s="970">
        <f t="shared" si="187"/>
        <v>0</v>
      </c>
      <c r="AZ212" s="971">
        <f t="shared" si="188"/>
        <v>0</v>
      </c>
      <c r="BA212" s="971">
        <f t="shared" si="189"/>
        <v>0</v>
      </c>
      <c r="BB212" s="971">
        <f t="shared" si="190"/>
        <v>0</v>
      </c>
      <c r="BC212" s="971">
        <f t="shared" si="191"/>
        <v>0</v>
      </c>
      <c r="BD212" s="971">
        <f t="shared" si="192"/>
        <v>0</v>
      </c>
      <c r="BE212" s="971">
        <f t="shared" si="193"/>
        <v>0</v>
      </c>
      <c r="BF212" s="971">
        <f t="shared" si="194"/>
        <v>0</v>
      </c>
      <c r="BG212" s="971">
        <f t="shared" si="195"/>
        <v>0</v>
      </c>
      <c r="BH212" s="971">
        <f t="shared" si="196"/>
        <v>0</v>
      </c>
      <c r="BI212" s="971">
        <f t="shared" si="197"/>
        <v>0</v>
      </c>
      <c r="BJ212" s="971">
        <f t="shared" si="198"/>
        <v>0</v>
      </c>
      <c r="BK212" s="971">
        <f t="shared" si="199"/>
        <v>0</v>
      </c>
      <c r="BL212" s="970">
        <f t="shared" si="200"/>
        <v>0</v>
      </c>
      <c r="BM212" s="971">
        <f t="shared" si="201"/>
        <v>0</v>
      </c>
      <c r="BN212" s="971">
        <f t="shared" si="202"/>
        <v>0</v>
      </c>
      <c r="BO212" s="971">
        <f t="shared" si="203"/>
        <v>0</v>
      </c>
      <c r="BP212" s="971">
        <f t="shared" si="204"/>
        <v>0</v>
      </c>
      <c r="BQ212" s="971">
        <f t="shared" si="205"/>
        <v>0</v>
      </c>
      <c r="BR212" s="971">
        <f t="shared" si="206"/>
        <v>0</v>
      </c>
      <c r="BS212" s="971">
        <f t="shared" si="207"/>
        <v>0</v>
      </c>
      <c r="BT212" s="971">
        <f t="shared" si="208"/>
        <v>0</v>
      </c>
      <c r="BU212" s="971">
        <f t="shared" si="209"/>
        <v>0</v>
      </c>
      <c r="BV212" s="971">
        <f t="shared" si="210"/>
        <v>0</v>
      </c>
      <c r="BW212" s="971">
        <f t="shared" si="211"/>
        <v>0</v>
      </c>
      <c r="BX212" s="971">
        <f t="shared" si="212"/>
        <v>0</v>
      </c>
      <c r="BY212" s="970">
        <f t="shared" si="213"/>
        <v>0</v>
      </c>
      <c r="BZ212" s="972">
        <f t="shared" si="222"/>
        <v>0</v>
      </c>
      <c r="CF212" s="1572">
        <v>3.3368000000000002</v>
      </c>
      <c r="CG212" s="1572">
        <v>0.23280000000000003</v>
      </c>
      <c r="CH212" s="1572">
        <v>1.4899199999999999</v>
      </c>
      <c r="CI212" s="1572">
        <v>1.1174400000000002</v>
      </c>
      <c r="CJ212" s="1572">
        <v>6.1769600000000002</v>
      </c>
    </row>
    <row r="213" spans="1:88" ht="23" customHeight="1">
      <c r="A213" s="925" t="s">
        <v>1122</v>
      </c>
      <c r="B213" s="1772"/>
      <c r="C213" s="926"/>
      <c r="D213" s="926" t="s">
        <v>255</v>
      </c>
      <c r="E213" s="1749" t="s">
        <v>54</v>
      </c>
      <c r="F213" s="1061">
        <f t="shared" si="214"/>
        <v>0.6434333333333333</v>
      </c>
      <c r="G213" s="1062">
        <f t="shared" si="175"/>
        <v>2.5025999999999997</v>
      </c>
      <c r="H213" s="1063">
        <f t="shared" si="215"/>
        <v>2.9100000000000001E-2</v>
      </c>
      <c r="I213" s="1063">
        <f t="shared" si="216"/>
        <v>2.9100000000000001E-2</v>
      </c>
      <c r="J213" s="1063">
        <f t="shared" si="216"/>
        <v>2.9100000000000001E-2</v>
      </c>
      <c r="K213" s="1063">
        <f t="shared" si="216"/>
        <v>2.9100000000000001E-2</v>
      </c>
      <c r="L213" s="1063">
        <f t="shared" si="216"/>
        <v>2.9100000000000001E-2</v>
      </c>
      <c r="M213" s="1063">
        <f t="shared" si="216"/>
        <v>2.9100000000000001E-2</v>
      </c>
      <c r="N213" s="1064">
        <f t="shared" si="176"/>
        <v>0.17460000000000001</v>
      </c>
      <c r="O213" s="1065">
        <f t="shared" si="217"/>
        <v>9.3119999999999981E-2</v>
      </c>
      <c r="P213" s="1065">
        <f t="shared" si="218"/>
        <v>9.3119999999999981E-2</v>
      </c>
      <c r="Q213" s="1065">
        <f t="shared" si="218"/>
        <v>9.3119999999999981E-2</v>
      </c>
      <c r="R213" s="1065">
        <f t="shared" si="218"/>
        <v>9.3119999999999981E-2</v>
      </c>
      <c r="S213" s="1065">
        <f t="shared" si="218"/>
        <v>9.3119999999999981E-2</v>
      </c>
      <c r="T213" s="1065">
        <f t="shared" si="218"/>
        <v>9.3119999999999981E-2</v>
      </c>
      <c r="U213" s="1065">
        <f t="shared" si="218"/>
        <v>9.3119999999999981E-2</v>
      </c>
      <c r="V213" s="1065">
        <f t="shared" si="218"/>
        <v>9.3119999999999981E-2</v>
      </c>
      <c r="W213" s="1065">
        <f t="shared" si="218"/>
        <v>9.3119999999999981E-2</v>
      </c>
      <c r="X213" s="1065">
        <f t="shared" si="218"/>
        <v>9.3119999999999981E-2</v>
      </c>
      <c r="Y213" s="1065">
        <f t="shared" si="218"/>
        <v>9.3119999999999981E-2</v>
      </c>
      <c r="Z213" s="1065">
        <f t="shared" si="218"/>
        <v>9.3119999999999981E-2</v>
      </c>
      <c r="AA213" s="1064">
        <f t="shared" si="177"/>
        <v>1.1174399999999998</v>
      </c>
      <c r="AB213" s="1065">
        <f t="shared" si="219"/>
        <v>6.9839999999999985E-2</v>
      </c>
      <c r="AC213" s="1065">
        <f t="shared" si="220"/>
        <v>6.9839999999999985E-2</v>
      </c>
      <c r="AD213" s="1065">
        <f t="shared" si="220"/>
        <v>6.9839999999999985E-2</v>
      </c>
      <c r="AE213" s="1065">
        <f t="shared" si="220"/>
        <v>6.9839999999999985E-2</v>
      </c>
      <c r="AF213" s="1065">
        <f t="shared" si="220"/>
        <v>6.9839999999999985E-2</v>
      </c>
      <c r="AG213" s="1065">
        <f t="shared" si="220"/>
        <v>6.9839999999999985E-2</v>
      </c>
      <c r="AH213" s="1065">
        <f t="shared" si="220"/>
        <v>6.9839999999999985E-2</v>
      </c>
      <c r="AI213" s="1065">
        <f t="shared" si="220"/>
        <v>6.9839999999999985E-2</v>
      </c>
      <c r="AJ213" s="1065">
        <f t="shared" si="220"/>
        <v>6.9839999999999985E-2</v>
      </c>
      <c r="AK213" s="1065">
        <f t="shared" si="220"/>
        <v>6.9839999999999985E-2</v>
      </c>
      <c r="AL213" s="1065">
        <f t="shared" si="220"/>
        <v>6.9839999999999985E-2</v>
      </c>
      <c r="AM213" s="1065">
        <f t="shared" si="220"/>
        <v>6.9839999999999985E-2</v>
      </c>
      <c r="AN213" s="1064">
        <f t="shared" si="178"/>
        <v>0.83807999999999983</v>
      </c>
      <c r="AO213" s="1066">
        <f t="shared" si="221"/>
        <v>4.6327199999999991</v>
      </c>
      <c r="AP213" s="966"/>
      <c r="AQ213" s="967">
        <f t="shared" si="179"/>
        <v>0</v>
      </c>
      <c r="AR213" s="968">
        <f t="shared" si="180"/>
        <v>0</v>
      </c>
      <c r="AS213" s="969">
        <f t="shared" si="181"/>
        <v>0</v>
      </c>
      <c r="AT213" s="969">
        <f t="shared" si="182"/>
        <v>0</v>
      </c>
      <c r="AU213" s="969">
        <f t="shared" si="183"/>
        <v>0</v>
      </c>
      <c r="AV213" s="969">
        <f t="shared" si="184"/>
        <v>0</v>
      </c>
      <c r="AW213" s="969">
        <f t="shared" si="185"/>
        <v>0</v>
      </c>
      <c r="AX213" s="969">
        <f t="shared" si="186"/>
        <v>0</v>
      </c>
      <c r="AY213" s="970">
        <f t="shared" si="187"/>
        <v>0</v>
      </c>
      <c r="AZ213" s="971">
        <f t="shared" si="188"/>
        <v>0</v>
      </c>
      <c r="BA213" s="971">
        <f t="shared" si="189"/>
        <v>0</v>
      </c>
      <c r="BB213" s="971">
        <f t="shared" si="190"/>
        <v>0</v>
      </c>
      <c r="BC213" s="971">
        <f t="shared" si="191"/>
        <v>0</v>
      </c>
      <c r="BD213" s="971">
        <f t="shared" si="192"/>
        <v>0</v>
      </c>
      <c r="BE213" s="971">
        <f t="shared" si="193"/>
        <v>0</v>
      </c>
      <c r="BF213" s="971">
        <f t="shared" si="194"/>
        <v>0</v>
      </c>
      <c r="BG213" s="971">
        <f t="shared" si="195"/>
        <v>0</v>
      </c>
      <c r="BH213" s="971">
        <f t="shared" si="196"/>
        <v>0</v>
      </c>
      <c r="BI213" s="971">
        <f t="shared" si="197"/>
        <v>0</v>
      </c>
      <c r="BJ213" s="971">
        <f t="shared" si="198"/>
        <v>0</v>
      </c>
      <c r="BK213" s="971">
        <f t="shared" si="199"/>
        <v>0</v>
      </c>
      <c r="BL213" s="970">
        <f t="shared" si="200"/>
        <v>0</v>
      </c>
      <c r="BM213" s="971">
        <f t="shared" si="201"/>
        <v>0</v>
      </c>
      <c r="BN213" s="971">
        <f t="shared" si="202"/>
        <v>0</v>
      </c>
      <c r="BO213" s="971">
        <f t="shared" si="203"/>
        <v>0</v>
      </c>
      <c r="BP213" s="971">
        <f t="shared" si="204"/>
        <v>0</v>
      </c>
      <c r="BQ213" s="971">
        <f t="shared" si="205"/>
        <v>0</v>
      </c>
      <c r="BR213" s="971">
        <f t="shared" si="206"/>
        <v>0</v>
      </c>
      <c r="BS213" s="971">
        <f t="shared" si="207"/>
        <v>0</v>
      </c>
      <c r="BT213" s="971">
        <f t="shared" si="208"/>
        <v>0</v>
      </c>
      <c r="BU213" s="971">
        <f t="shared" si="209"/>
        <v>0</v>
      </c>
      <c r="BV213" s="971">
        <f t="shared" si="210"/>
        <v>0</v>
      </c>
      <c r="BW213" s="971">
        <f t="shared" si="211"/>
        <v>0</v>
      </c>
      <c r="BX213" s="971">
        <f t="shared" si="212"/>
        <v>0</v>
      </c>
      <c r="BY213" s="970">
        <f t="shared" si="213"/>
        <v>0</v>
      </c>
      <c r="BZ213" s="972">
        <f t="shared" si="222"/>
        <v>0</v>
      </c>
      <c r="CF213" s="1572">
        <v>4.1709999999999994</v>
      </c>
      <c r="CG213" s="1572">
        <v>0.29100000000000004</v>
      </c>
      <c r="CH213" s="1572">
        <v>1.8623999999999998</v>
      </c>
      <c r="CI213" s="1572">
        <v>1.3967999999999998</v>
      </c>
      <c r="CJ213" s="1572">
        <v>7.7211999999999996</v>
      </c>
    </row>
    <row r="214" spans="1:88" ht="23" customHeight="1">
      <c r="A214" s="925" t="s">
        <v>1122</v>
      </c>
      <c r="B214" s="1772"/>
      <c r="C214" s="926"/>
      <c r="D214" s="926" t="s">
        <v>224</v>
      </c>
      <c r="E214" s="1749"/>
      <c r="F214" s="1061">
        <f t="shared" si="214"/>
        <v>0.54691833333333328</v>
      </c>
      <c r="G214" s="1062">
        <f t="shared" si="175"/>
        <v>2.1272099999999998</v>
      </c>
      <c r="H214" s="1063">
        <f t="shared" si="215"/>
        <v>2.4734999999999997E-2</v>
      </c>
      <c r="I214" s="1063">
        <f t="shared" si="216"/>
        <v>2.4734999999999997E-2</v>
      </c>
      <c r="J214" s="1063">
        <f t="shared" si="216"/>
        <v>2.4734999999999997E-2</v>
      </c>
      <c r="K214" s="1063">
        <f t="shared" si="216"/>
        <v>2.4734999999999997E-2</v>
      </c>
      <c r="L214" s="1063">
        <f t="shared" si="216"/>
        <v>2.4734999999999997E-2</v>
      </c>
      <c r="M214" s="1063">
        <f t="shared" si="216"/>
        <v>2.4734999999999997E-2</v>
      </c>
      <c r="N214" s="1064">
        <f t="shared" si="176"/>
        <v>0.14840999999999999</v>
      </c>
      <c r="O214" s="1065">
        <f t="shared" si="217"/>
        <v>7.9152E-2</v>
      </c>
      <c r="P214" s="1065">
        <f t="shared" si="218"/>
        <v>7.9152E-2</v>
      </c>
      <c r="Q214" s="1065">
        <f t="shared" si="218"/>
        <v>7.9152E-2</v>
      </c>
      <c r="R214" s="1065">
        <f t="shared" si="218"/>
        <v>7.9152E-2</v>
      </c>
      <c r="S214" s="1065">
        <f t="shared" si="218"/>
        <v>7.9152E-2</v>
      </c>
      <c r="T214" s="1065">
        <f t="shared" si="218"/>
        <v>7.9152E-2</v>
      </c>
      <c r="U214" s="1065">
        <f t="shared" si="218"/>
        <v>7.9152E-2</v>
      </c>
      <c r="V214" s="1065">
        <f t="shared" si="218"/>
        <v>7.9152E-2</v>
      </c>
      <c r="W214" s="1065">
        <f t="shared" si="218"/>
        <v>7.9152E-2</v>
      </c>
      <c r="X214" s="1065">
        <f t="shared" si="218"/>
        <v>7.9152E-2</v>
      </c>
      <c r="Y214" s="1065">
        <f t="shared" si="218"/>
        <v>7.9152E-2</v>
      </c>
      <c r="Z214" s="1065">
        <f t="shared" si="218"/>
        <v>7.9152E-2</v>
      </c>
      <c r="AA214" s="1064">
        <f t="shared" si="177"/>
        <v>0.949824</v>
      </c>
      <c r="AB214" s="1065">
        <f t="shared" si="219"/>
        <v>5.9363999999999993E-2</v>
      </c>
      <c r="AC214" s="1065">
        <f t="shared" si="220"/>
        <v>5.9363999999999993E-2</v>
      </c>
      <c r="AD214" s="1065">
        <f t="shared" si="220"/>
        <v>5.9363999999999993E-2</v>
      </c>
      <c r="AE214" s="1065">
        <f t="shared" si="220"/>
        <v>5.9363999999999993E-2</v>
      </c>
      <c r="AF214" s="1065">
        <f t="shared" si="220"/>
        <v>5.9363999999999993E-2</v>
      </c>
      <c r="AG214" s="1065">
        <f t="shared" si="220"/>
        <v>5.9363999999999993E-2</v>
      </c>
      <c r="AH214" s="1065">
        <f t="shared" si="220"/>
        <v>5.9363999999999993E-2</v>
      </c>
      <c r="AI214" s="1065">
        <f t="shared" si="220"/>
        <v>5.9363999999999993E-2</v>
      </c>
      <c r="AJ214" s="1065">
        <f t="shared" si="220"/>
        <v>5.9363999999999993E-2</v>
      </c>
      <c r="AK214" s="1065">
        <f t="shared" si="220"/>
        <v>5.9363999999999993E-2</v>
      </c>
      <c r="AL214" s="1065">
        <f t="shared" si="220"/>
        <v>5.9363999999999993E-2</v>
      </c>
      <c r="AM214" s="1065">
        <f t="shared" si="220"/>
        <v>5.9363999999999993E-2</v>
      </c>
      <c r="AN214" s="1064">
        <f t="shared" si="178"/>
        <v>0.71236799999999989</v>
      </c>
      <c r="AO214" s="1066">
        <f t="shared" si="221"/>
        <v>3.9378120000000001</v>
      </c>
      <c r="AP214" s="966"/>
      <c r="AQ214" s="967">
        <f t="shared" si="179"/>
        <v>0</v>
      </c>
      <c r="AR214" s="968">
        <f t="shared" si="180"/>
        <v>0</v>
      </c>
      <c r="AS214" s="969">
        <f t="shared" si="181"/>
        <v>0</v>
      </c>
      <c r="AT214" s="969">
        <f t="shared" si="182"/>
        <v>0</v>
      </c>
      <c r="AU214" s="969">
        <f t="shared" si="183"/>
        <v>0</v>
      </c>
      <c r="AV214" s="969">
        <f t="shared" si="184"/>
        <v>0</v>
      </c>
      <c r="AW214" s="969">
        <f t="shared" si="185"/>
        <v>0</v>
      </c>
      <c r="AX214" s="969">
        <f t="shared" si="186"/>
        <v>0</v>
      </c>
      <c r="AY214" s="970">
        <f t="shared" si="187"/>
        <v>0</v>
      </c>
      <c r="AZ214" s="971">
        <f t="shared" si="188"/>
        <v>0</v>
      </c>
      <c r="BA214" s="971">
        <f t="shared" si="189"/>
        <v>0</v>
      </c>
      <c r="BB214" s="971">
        <f t="shared" si="190"/>
        <v>0</v>
      </c>
      <c r="BC214" s="971">
        <f t="shared" si="191"/>
        <v>0</v>
      </c>
      <c r="BD214" s="971">
        <f t="shared" si="192"/>
        <v>0</v>
      </c>
      <c r="BE214" s="971">
        <f t="shared" si="193"/>
        <v>0</v>
      </c>
      <c r="BF214" s="971">
        <f t="shared" si="194"/>
        <v>0</v>
      </c>
      <c r="BG214" s="971">
        <f t="shared" si="195"/>
        <v>0</v>
      </c>
      <c r="BH214" s="971">
        <f t="shared" si="196"/>
        <v>0</v>
      </c>
      <c r="BI214" s="971">
        <f t="shared" si="197"/>
        <v>0</v>
      </c>
      <c r="BJ214" s="971">
        <f t="shared" si="198"/>
        <v>0</v>
      </c>
      <c r="BK214" s="971">
        <f t="shared" si="199"/>
        <v>0</v>
      </c>
      <c r="BL214" s="970">
        <f t="shared" si="200"/>
        <v>0</v>
      </c>
      <c r="BM214" s="971">
        <f t="shared" si="201"/>
        <v>0</v>
      </c>
      <c r="BN214" s="971">
        <f t="shared" si="202"/>
        <v>0</v>
      </c>
      <c r="BO214" s="971">
        <f t="shared" si="203"/>
        <v>0</v>
      </c>
      <c r="BP214" s="971">
        <f t="shared" si="204"/>
        <v>0</v>
      </c>
      <c r="BQ214" s="971">
        <f t="shared" si="205"/>
        <v>0</v>
      </c>
      <c r="BR214" s="971">
        <f t="shared" si="206"/>
        <v>0</v>
      </c>
      <c r="BS214" s="971">
        <f t="shared" si="207"/>
        <v>0</v>
      </c>
      <c r="BT214" s="971">
        <f t="shared" si="208"/>
        <v>0</v>
      </c>
      <c r="BU214" s="971">
        <f t="shared" si="209"/>
        <v>0</v>
      </c>
      <c r="BV214" s="971">
        <f t="shared" si="210"/>
        <v>0</v>
      </c>
      <c r="BW214" s="971">
        <f t="shared" si="211"/>
        <v>0</v>
      </c>
      <c r="BX214" s="971">
        <f t="shared" si="212"/>
        <v>0</v>
      </c>
      <c r="BY214" s="970">
        <f t="shared" si="213"/>
        <v>0</v>
      </c>
      <c r="BZ214" s="972">
        <f t="shared" si="222"/>
        <v>0</v>
      </c>
      <c r="CF214" s="1572">
        <v>3.5453499999999996</v>
      </c>
      <c r="CG214" s="1572">
        <v>0.24734999999999999</v>
      </c>
      <c r="CH214" s="1572">
        <v>1.58304</v>
      </c>
      <c r="CI214" s="1572">
        <v>1.1872799999999999</v>
      </c>
      <c r="CJ214" s="1572">
        <v>6.5630199999999999</v>
      </c>
    </row>
    <row r="215" spans="1:88" ht="23" customHeight="1">
      <c r="A215" s="925" t="s">
        <v>1122</v>
      </c>
      <c r="B215" s="1772"/>
      <c r="C215" s="926"/>
      <c r="D215" s="926" t="s">
        <v>226</v>
      </c>
      <c r="E215" s="1749" t="s">
        <v>55</v>
      </c>
      <c r="F215" s="1061">
        <f t="shared" si="214"/>
        <v>0.80429166666666674</v>
      </c>
      <c r="G215" s="1062">
        <f t="shared" si="175"/>
        <v>3.12825</v>
      </c>
      <c r="H215" s="1063">
        <f t="shared" si="215"/>
        <v>3.6374999999999998E-2</v>
      </c>
      <c r="I215" s="1063">
        <f t="shared" si="216"/>
        <v>3.6374999999999998E-2</v>
      </c>
      <c r="J215" s="1063">
        <f t="shared" si="216"/>
        <v>3.6374999999999998E-2</v>
      </c>
      <c r="K215" s="1063">
        <f t="shared" si="216"/>
        <v>3.6374999999999998E-2</v>
      </c>
      <c r="L215" s="1063">
        <f t="shared" si="216"/>
        <v>3.6374999999999998E-2</v>
      </c>
      <c r="M215" s="1063">
        <f t="shared" si="216"/>
        <v>3.6374999999999998E-2</v>
      </c>
      <c r="N215" s="1064">
        <f t="shared" si="176"/>
        <v>0.21825</v>
      </c>
      <c r="O215" s="1065">
        <f t="shared" si="217"/>
        <v>0.1164</v>
      </c>
      <c r="P215" s="1065">
        <f t="shared" si="218"/>
        <v>0.1164</v>
      </c>
      <c r="Q215" s="1065">
        <f t="shared" si="218"/>
        <v>0.1164</v>
      </c>
      <c r="R215" s="1065">
        <f t="shared" si="218"/>
        <v>0.1164</v>
      </c>
      <c r="S215" s="1065">
        <f t="shared" si="218"/>
        <v>0.1164</v>
      </c>
      <c r="T215" s="1065">
        <f t="shared" si="218"/>
        <v>0.1164</v>
      </c>
      <c r="U215" s="1065">
        <f t="shared" si="218"/>
        <v>0.1164</v>
      </c>
      <c r="V215" s="1065">
        <f t="shared" si="218"/>
        <v>0.1164</v>
      </c>
      <c r="W215" s="1065">
        <f t="shared" si="218"/>
        <v>0.1164</v>
      </c>
      <c r="X215" s="1065">
        <f t="shared" si="218"/>
        <v>0.1164</v>
      </c>
      <c r="Y215" s="1065">
        <f t="shared" si="218"/>
        <v>0.1164</v>
      </c>
      <c r="Z215" s="1065">
        <f t="shared" si="218"/>
        <v>0.1164</v>
      </c>
      <c r="AA215" s="1064">
        <f t="shared" si="177"/>
        <v>1.3968</v>
      </c>
      <c r="AB215" s="1065">
        <f t="shared" si="219"/>
        <v>8.7299999999999989E-2</v>
      </c>
      <c r="AC215" s="1065">
        <f t="shared" si="220"/>
        <v>8.7299999999999989E-2</v>
      </c>
      <c r="AD215" s="1065">
        <f t="shared" si="220"/>
        <v>8.7299999999999989E-2</v>
      </c>
      <c r="AE215" s="1065">
        <f t="shared" si="220"/>
        <v>8.7299999999999989E-2</v>
      </c>
      <c r="AF215" s="1065">
        <f t="shared" si="220"/>
        <v>8.7299999999999989E-2</v>
      </c>
      <c r="AG215" s="1065">
        <f t="shared" si="220"/>
        <v>8.7299999999999989E-2</v>
      </c>
      <c r="AH215" s="1065">
        <f t="shared" si="220"/>
        <v>8.7299999999999989E-2</v>
      </c>
      <c r="AI215" s="1065">
        <f t="shared" si="220"/>
        <v>8.7299999999999989E-2</v>
      </c>
      <c r="AJ215" s="1065">
        <f t="shared" si="220"/>
        <v>8.7299999999999989E-2</v>
      </c>
      <c r="AK215" s="1065">
        <f t="shared" si="220"/>
        <v>8.7299999999999989E-2</v>
      </c>
      <c r="AL215" s="1065">
        <f t="shared" si="220"/>
        <v>8.7299999999999989E-2</v>
      </c>
      <c r="AM215" s="1065">
        <f t="shared" si="220"/>
        <v>8.7299999999999989E-2</v>
      </c>
      <c r="AN215" s="1064">
        <f t="shared" si="178"/>
        <v>1.0475999999999999</v>
      </c>
      <c r="AO215" s="1066">
        <f t="shared" si="221"/>
        <v>5.7908999999999997</v>
      </c>
      <c r="AP215" s="966"/>
      <c r="AQ215" s="967">
        <f t="shared" si="179"/>
        <v>0</v>
      </c>
      <c r="AR215" s="968">
        <f t="shared" si="180"/>
        <v>0</v>
      </c>
      <c r="AS215" s="969">
        <f t="shared" si="181"/>
        <v>0</v>
      </c>
      <c r="AT215" s="969">
        <f t="shared" si="182"/>
        <v>0</v>
      </c>
      <c r="AU215" s="969">
        <f t="shared" si="183"/>
        <v>0</v>
      </c>
      <c r="AV215" s="969">
        <f t="shared" si="184"/>
        <v>0</v>
      </c>
      <c r="AW215" s="969">
        <f t="shared" si="185"/>
        <v>0</v>
      </c>
      <c r="AX215" s="969">
        <f t="shared" si="186"/>
        <v>0</v>
      </c>
      <c r="AY215" s="970">
        <f t="shared" si="187"/>
        <v>0</v>
      </c>
      <c r="AZ215" s="971">
        <f t="shared" si="188"/>
        <v>0</v>
      </c>
      <c r="BA215" s="971">
        <f t="shared" si="189"/>
        <v>0</v>
      </c>
      <c r="BB215" s="971">
        <f t="shared" si="190"/>
        <v>0</v>
      </c>
      <c r="BC215" s="971">
        <f t="shared" si="191"/>
        <v>0</v>
      </c>
      <c r="BD215" s="971">
        <f t="shared" si="192"/>
        <v>0</v>
      </c>
      <c r="BE215" s="971">
        <f t="shared" si="193"/>
        <v>0</v>
      </c>
      <c r="BF215" s="971">
        <f t="shared" si="194"/>
        <v>0</v>
      </c>
      <c r="BG215" s="971">
        <f t="shared" si="195"/>
        <v>0</v>
      </c>
      <c r="BH215" s="971">
        <f t="shared" si="196"/>
        <v>0</v>
      </c>
      <c r="BI215" s="971">
        <f t="shared" si="197"/>
        <v>0</v>
      </c>
      <c r="BJ215" s="971">
        <f t="shared" si="198"/>
        <v>0</v>
      </c>
      <c r="BK215" s="971">
        <f t="shared" si="199"/>
        <v>0</v>
      </c>
      <c r="BL215" s="970">
        <f t="shared" si="200"/>
        <v>0</v>
      </c>
      <c r="BM215" s="971">
        <f t="shared" si="201"/>
        <v>0</v>
      </c>
      <c r="BN215" s="971">
        <f t="shared" si="202"/>
        <v>0</v>
      </c>
      <c r="BO215" s="971">
        <f t="shared" si="203"/>
        <v>0</v>
      </c>
      <c r="BP215" s="971">
        <f t="shared" si="204"/>
        <v>0</v>
      </c>
      <c r="BQ215" s="971">
        <f t="shared" si="205"/>
        <v>0</v>
      </c>
      <c r="BR215" s="971">
        <f t="shared" si="206"/>
        <v>0</v>
      </c>
      <c r="BS215" s="971">
        <f t="shared" si="207"/>
        <v>0</v>
      </c>
      <c r="BT215" s="971">
        <f t="shared" si="208"/>
        <v>0</v>
      </c>
      <c r="BU215" s="971">
        <f t="shared" si="209"/>
        <v>0</v>
      </c>
      <c r="BV215" s="971">
        <f t="shared" si="210"/>
        <v>0</v>
      </c>
      <c r="BW215" s="971">
        <f t="shared" si="211"/>
        <v>0</v>
      </c>
      <c r="BX215" s="971">
        <f t="shared" si="212"/>
        <v>0</v>
      </c>
      <c r="BY215" s="970">
        <f t="shared" si="213"/>
        <v>0</v>
      </c>
      <c r="BZ215" s="972">
        <f t="shared" si="222"/>
        <v>0</v>
      </c>
      <c r="CF215" s="1572">
        <v>5.2137500000000001</v>
      </c>
      <c r="CG215" s="1572">
        <v>0.36375000000000002</v>
      </c>
      <c r="CH215" s="1572">
        <v>2.3280000000000003</v>
      </c>
      <c r="CI215" s="1572">
        <v>1.7459999999999998</v>
      </c>
      <c r="CJ215" s="1572">
        <v>9.6515000000000004</v>
      </c>
    </row>
    <row r="216" spans="1:88" ht="23" customHeight="1">
      <c r="A216" s="925" t="s">
        <v>1122</v>
      </c>
      <c r="B216" s="1772"/>
      <c r="C216" s="926"/>
      <c r="D216" s="926" t="s">
        <v>224</v>
      </c>
      <c r="E216" s="1749"/>
      <c r="F216" s="1061">
        <f t="shared" si="214"/>
        <v>0.51474666666666669</v>
      </c>
      <c r="G216" s="1062">
        <f t="shared" si="175"/>
        <v>2.0020799999999999</v>
      </c>
      <c r="H216" s="1063">
        <f t="shared" si="215"/>
        <v>2.3280000000000006E-2</v>
      </c>
      <c r="I216" s="1063">
        <f t="shared" si="216"/>
        <v>2.3280000000000006E-2</v>
      </c>
      <c r="J216" s="1063">
        <f t="shared" si="216"/>
        <v>2.3280000000000006E-2</v>
      </c>
      <c r="K216" s="1063">
        <f t="shared" si="216"/>
        <v>2.3280000000000006E-2</v>
      </c>
      <c r="L216" s="1063">
        <f t="shared" si="216"/>
        <v>2.3280000000000006E-2</v>
      </c>
      <c r="M216" s="1063">
        <f t="shared" si="216"/>
        <v>2.3280000000000006E-2</v>
      </c>
      <c r="N216" s="1064">
        <f t="shared" si="176"/>
        <v>0.13968000000000003</v>
      </c>
      <c r="O216" s="1065">
        <f t="shared" si="217"/>
        <v>7.4495999999999993E-2</v>
      </c>
      <c r="P216" s="1065">
        <f t="shared" si="218"/>
        <v>7.4495999999999993E-2</v>
      </c>
      <c r="Q216" s="1065">
        <f t="shared" si="218"/>
        <v>7.4495999999999993E-2</v>
      </c>
      <c r="R216" s="1065">
        <f t="shared" si="218"/>
        <v>7.4495999999999993E-2</v>
      </c>
      <c r="S216" s="1065">
        <f t="shared" si="218"/>
        <v>7.4495999999999993E-2</v>
      </c>
      <c r="T216" s="1065">
        <f t="shared" si="218"/>
        <v>7.4495999999999993E-2</v>
      </c>
      <c r="U216" s="1065">
        <f t="shared" si="218"/>
        <v>7.4495999999999993E-2</v>
      </c>
      <c r="V216" s="1065">
        <f t="shared" si="218"/>
        <v>7.4495999999999993E-2</v>
      </c>
      <c r="W216" s="1065">
        <f t="shared" si="218"/>
        <v>7.4495999999999993E-2</v>
      </c>
      <c r="X216" s="1065">
        <f t="shared" si="218"/>
        <v>7.4495999999999993E-2</v>
      </c>
      <c r="Y216" s="1065">
        <f t="shared" si="218"/>
        <v>7.4495999999999993E-2</v>
      </c>
      <c r="Z216" s="1065">
        <f t="shared" si="218"/>
        <v>7.4495999999999993E-2</v>
      </c>
      <c r="AA216" s="1064">
        <f t="shared" si="177"/>
        <v>0.89395199999999997</v>
      </c>
      <c r="AB216" s="1065">
        <f t="shared" si="219"/>
        <v>5.5872000000000005E-2</v>
      </c>
      <c r="AC216" s="1065">
        <f t="shared" si="220"/>
        <v>5.5872000000000005E-2</v>
      </c>
      <c r="AD216" s="1065">
        <f t="shared" si="220"/>
        <v>5.5872000000000005E-2</v>
      </c>
      <c r="AE216" s="1065">
        <f t="shared" si="220"/>
        <v>5.5872000000000005E-2</v>
      </c>
      <c r="AF216" s="1065">
        <f t="shared" si="220"/>
        <v>5.5872000000000005E-2</v>
      </c>
      <c r="AG216" s="1065">
        <f t="shared" si="220"/>
        <v>5.5872000000000005E-2</v>
      </c>
      <c r="AH216" s="1065">
        <f t="shared" si="220"/>
        <v>5.5872000000000005E-2</v>
      </c>
      <c r="AI216" s="1065">
        <f t="shared" si="220"/>
        <v>5.5872000000000005E-2</v>
      </c>
      <c r="AJ216" s="1065">
        <f t="shared" si="220"/>
        <v>5.5872000000000005E-2</v>
      </c>
      <c r="AK216" s="1065">
        <f t="shared" si="220"/>
        <v>5.5872000000000005E-2</v>
      </c>
      <c r="AL216" s="1065">
        <f t="shared" si="220"/>
        <v>5.5872000000000005E-2</v>
      </c>
      <c r="AM216" s="1065">
        <f t="shared" si="220"/>
        <v>5.5872000000000005E-2</v>
      </c>
      <c r="AN216" s="1064">
        <f t="shared" si="178"/>
        <v>0.67046400000000006</v>
      </c>
      <c r="AO216" s="1066">
        <f t="shared" si="221"/>
        <v>3.7061759999999997</v>
      </c>
      <c r="AP216" s="966"/>
      <c r="AQ216" s="967">
        <f t="shared" si="179"/>
        <v>0</v>
      </c>
      <c r="AR216" s="968">
        <f t="shared" si="180"/>
        <v>0</v>
      </c>
      <c r="AS216" s="969">
        <f t="shared" si="181"/>
        <v>0</v>
      </c>
      <c r="AT216" s="969">
        <f t="shared" si="182"/>
        <v>0</v>
      </c>
      <c r="AU216" s="969">
        <f t="shared" si="183"/>
        <v>0</v>
      </c>
      <c r="AV216" s="969">
        <f t="shared" si="184"/>
        <v>0</v>
      </c>
      <c r="AW216" s="969">
        <f t="shared" si="185"/>
        <v>0</v>
      </c>
      <c r="AX216" s="969">
        <f t="shared" si="186"/>
        <v>0</v>
      </c>
      <c r="AY216" s="970">
        <f t="shared" si="187"/>
        <v>0</v>
      </c>
      <c r="AZ216" s="971">
        <f t="shared" si="188"/>
        <v>0</v>
      </c>
      <c r="BA216" s="971">
        <f t="shared" si="189"/>
        <v>0</v>
      </c>
      <c r="BB216" s="971">
        <f t="shared" si="190"/>
        <v>0</v>
      </c>
      <c r="BC216" s="971">
        <f t="shared" si="191"/>
        <v>0</v>
      </c>
      <c r="BD216" s="971">
        <f t="shared" si="192"/>
        <v>0</v>
      </c>
      <c r="BE216" s="971">
        <f t="shared" si="193"/>
        <v>0</v>
      </c>
      <c r="BF216" s="971">
        <f t="shared" si="194"/>
        <v>0</v>
      </c>
      <c r="BG216" s="971">
        <f t="shared" si="195"/>
        <v>0</v>
      </c>
      <c r="BH216" s="971">
        <f t="shared" si="196"/>
        <v>0</v>
      </c>
      <c r="BI216" s="971">
        <f t="shared" si="197"/>
        <v>0</v>
      </c>
      <c r="BJ216" s="971">
        <f t="shared" si="198"/>
        <v>0</v>
      </c>
      <c r="BK216" s="971">
        <f t="shared" si="199"/>
        <v>0</v>
      </c>
      <c r="BL216" s="970">
        <f t="shared" si="200"/>
        <v>0</v>
      </c>
      <c r="BM216" s="971">
        <f t="shared" si="201"/>
        <v>0</v>
      </c>
      <c r="BN216" s="971">
        <f t="shared" si="202"/>
        <v>0</v>
      </c>
      <c r="BO216" s="971">
        <f t="shared" si="203"/>
        <v>0</v>
      </c>
      <c r="BP216" s="971">
        <f t="shared" si="204"/>
        <v>0</v>
      </c>
      <c r="BQ216" s="971">
        <f t="shared" si="205"/>
        <v>0</v>
      </c>
      <c r="BR216" s="971">
        <f t="shared" si="206"/>
        <v>0</v>
      </c>
      <c r="BS216" s="971">
        <f t="shared" si="207"/>
        <v>0</v>
      </c>
      <c r="BT216" s="971">
        <f t="shared" si="208"/>
        <v>0</v>
      </c>
      <c r="BU216" s="971">
        <f t="shared" si="209"/>
        <v>0</v>
      </c>
      <c r="BV216" s="971">
        <f t="shared" si="210"/>
        <v>0</v>
      </c>
      <c r="BW216" s="971">
        <f t="shared" si="211"/>
        <v>0</v>
      </c>
      <c r="BX216" s="971">
        <f t="shared" si="212"/>
        <v>0</v>
      </c>
      <c r="BY216" s="970">
        <f t="shared" si="213"/>
        <v>0</v>
      </c>
      <c r="BZ216" s="972">
        <f t="shared" si="222"/>
        <v>0</v>
      </c>
      <c r="CF216" s="1572">
        <v>3.3368000000000002</v>
      </c>
      <c r="CG216" s="1572">
        <v>0.23280000000000003</v>
      </c>
      <c r="CH216" s="1572">
        <v>1.4899199999999999</v>
      </c>
      <c r="CI216" s="1572">
        <v>1.1174400000000002</v>
      </c>
      <c r="CJ216" s="1572">
        <v>6.1769600000000002</v>
      </c>
    </row>
    <row r="217" spans="1:88" ht="23" customHeight="1">
      <c r="A217" s="925" t="s">
        <v>1122</v>
      </c>
      <c r="B217" s="1772"/>
      <c r="C217" s="926"/>
      <c r="D217" s="926" t="s">
        <v>234</v>
      </c>
      <c r="E217" s="1749" t="s">
        <v>57</v>
      </c>
      <c r="F217" s="1061">
        <f t="shared" si="214"/>
        <v>1.1260083333333333</v>
      </c>
      <c r="G217" s="1062">
        <f t="shared" si="175"/>
        <v>4.3795500000000001</v>
      </c>
      <c r="H217" s="1063">
        <f t="shared" si="215"/>
        <v>5.0924999999999998E-2</v>
      </c>
      <c r="I217" s="1063">
        <f t="shared" si="216"/>
        <v>5.0924999999999998E-2</v>
      </c>
      <c r="J217" s="1063">
        <f t="shared" si="216"/>
        <v>5.0924999999999998E-2</v>
      </c>
      <c r="K217" s="1063">
        <f t="shared" si="216"/>
        <v>5.0924999999999998E-2</v>
      </c>
      <c r="L217" s="1063">
        <f t="shared" si="216"/>
        <v>5.0924999999999998E-2</v>
      </c>
      <c r="M217" s="1063">
        <f t="shared" si="216"/>
        <v>5.0924999999999998E-2</v>
      </c>
      <c r="N217" s="1064">
        <f t="shared" si="176"/>
        <v>0.30554999999999999</v>
      </c>
      <c r="O217" s="1065">
        <f t="shared" si="217"/>
        <v>0.16296000000000002</v>
      </c>
      <c r="P217" s="1065">
        <f t="shared" si="218"/>
        <v>0.16296000000000002</v>
      </c>
      <c r="Q217" s="1065">
        <f t="shared" si="218"/>
        <v>0.16296000000000002</v>
      </c>
      <c r="R217" s="1065">
        <f t="shared" si="218"/>
        <v>0.16296000000000002</v>
      </c>
      <c r="S217" s="1065">
        <f t="shared" si="218"/>
        <v>0.16296000000000002</v>
      </c>
      <c r="T217" s="1065">
        <f t="shared" si="218"/>
        <v>0.16296000000000002</v>
      </c>
      <c r="U217" s="1065">
        <f t="shared" si="218"/>
        <v>0.16296000000000002</v>
      </c>
      <c r="V217" s="1065">
        <f t="shared" si="218"/>
        <v>0.16296000000000002</v>
      </c>
      <c r="W217" s="1065">
        <f t="shared" si="218"/>
        <v>0.16296000000000002</v>
      </c>
      <c r="X217" s="1065">
        <f t="shared" si="218"/>
        <v>0.16296000000000002</v>
      </c>
      <c r="Y217" s="1065">
        <f t="shared" si="218"/>
        <v>0.16296000000000002</v>
      </c>
      <c r="Z217" s="1065">
        <f t="shared" si="218"/>
        <v>0.16296000000000002</v>
      </c>
      <c r="AA217" s="1064">
        <f t="shared" si="177"/>
        <v>1.9555200000000001</v>
      </c>
      <c r="AB217" s="1065">
        <f t="shared" si="219"/>
        <v>0.12222</v>
      </c>
      <c r="AC217" s="1065">
        <f t="shared" si="220"/>
        <v>0.12222</v>
      </c>
      <c r="AD217" s="1065">
        <f t="shared" si="220"/>
        <v>0.12222</v>
      </c>
      <c r="AE217" s="1065">
        <f t="shared" si="220"/>
        <v>0.12222</v>
      </c>
      <c r="AF217" s="1065">
        <f t="shared" si="220"/>
        <v>0.12222</v>
      </c>
      <c r="AG217" s="1065">
        <f t="shared" si="220"/>
        <v>0.12222</v>
      </c>
      <c r="AH217" s="1065">
        <f t="shared" si="220"/>
        <v>0.12222</v>
      </c>
      <c r="AI217" s="1065">
        <f t="shared" si="220"/>
        <v>0.12222</v>
      </c>
      <c r="AJ217" s="1065">
        <f t="shared" si="220"/>
        <v>0.12222</v>
      </c>
      <c r="AK217" s="1065">
        <f t="shared" si="220"/>
        <v>0.12222</v>
      </c>
      <c r="AL217" s="1065">
        <f t="shared" si="220"/>
        <v>0.12222</v>
      </c>
      <c r="AM217" s="1065">
        <f t="shared" si="220"/>
        <v>0.12222</v>
      </c>
      <c r="AN217" s="1064">
        <f t="shared" si="178"/>
        <v>1.4666399999999999</v>
      </c>
      <c r="AO217" s="1066">
        <f t="shared" si="221"/>
        <v>8.1072600000000001</v>
      </c>
      <c r="AP217" s="966"/>
      <c r="AQ217" s="967">
        <f t="shared" si="179"/>
        <v>0</v>
      </c>
      <c r="AR217" s="968">
        <f t="shared" si="180"/>
        <v>0</v>
      </c>
      <c r="AS217" s="969">
        <f t="shared" si="181"/>
        <v>0</v>
      </c>
      <c r="AT217" s="969">
        <f t="shared" si="182"/>
        <v>0</v>
      </c>
      <c r="AU217" s="969">
        <f t="shared" si="183"/>
        <v>0</v>
      </c>
      <c r="AV217" s="969">
        <f t="shared" si="184"/>
        <v>0</v>
      </c>
      <c r="AW217" s="969">
        <f t="shared" si="185"/>
        <v>0</v>
      </c>
      <c r="AX217" s="969">
        <f t="shared" si="186"/>
        <v>0</v>
      </c>
      <c r="AY217" s="970">
        <f t="shared" si="187"/>
        <v>0</v>
      </c>
      <c r="AZ217" s="971">
        <f t="shared" si="188"/>
        <v>0</v>
      </c>
      <c r="BA217" s="971">
        <f t="shared" si="189"/>
        <v>0</v>
      </c>
      <c r="BB217" s="971">
        <f t="shared" si="190"/>
        <v>0</v>
      </c>
      <c r="BC217" s="971">
        <f t="shared" si="191"/>
        <v>0</v>
      </c>
      <c r="BD217" s="971">
        <f t="shared" si="192"/>
        <v>0</v>
      </c>
      <c r="BE217" s="971">
        <f t="shared" si="193"/>
        <v>0</v>
      </c>
      <c r="BF217" s="971">
        <f t="shared" si="194"/>
        <v>0</v>
      </c>
      <c r="BG217" s="971">
        <f t="shared" si="195"/>
        <v>0</v>
      </c>
      <c r="BH217" s="971">
        <f t="shared" si="196"/>
        <v>0</v>
      </c>
      <c r="BI217" s="971">
        <f t="shared" si="197"/>
        <v>0</v>
      </c>
      <c r="BJ217" s="971">
        <f t="shared" si="198"/>
        <v>0</v>
      </c>
      <c r="BK217" s="971">
        <f t="shared" si="199"/>
        <v>0</v>
      </c>
      <c r="BL217" s="970">
        <f t="shared" si="200"/>
        <v>0</v>
      </c>
      <c r="BM217" s="971">
        <f t="shared" si="201"/>
        <v>0</v>
      </c>
      <c r="BN217" s="971">
        <f t="shared" si="202"/>
        <v>0</v>
      </c>
      <c r="BO217" s="971">
        <f t="shared" si="203"/>
        <v>0</v>
      </c>
      <c r="BP217" s="971">
        <f t="shared" si="204"/>
        <v>0</v>
      </c>
      <c r="BQ217" s="971">
        <f t="shared" si="205"/>
        <v>0</v>
      </c>
      <c r="BR217" s="971">
        <f t="shared" si="206"/>
        <v>0</v>
      </c>
      <c r="BS217" s="971">
        <f t="shared" si="207"/>
        <v>0</v>
      </c>
      <c r="BT217" s="971">
        <f t="shared" si="208"/>
        <v>0</v>
      </c>
      <c r="BU217" s="971">
        <f t="shared" si="209"/>
        <v>0</v>
      </c>
      <c r="BV217" s="971">
        <f t="shared" si="210"/>
        <v>0</v>
      </c>
      <c r="BW217" s="971">
        <f t="shared" si="211"/>
        <v>0</v>
      </c>
      <c r="BX217" s="971">
        <f t="shared" si="212"/>
        <v>0</v>
      </c>
      <c r="BY217" s="970">
        <f t="shared" si="213"/>
        <v>0</v>
      </c>
      <c r="BZ217" s="972">
        <f t="shared" si="222"/>
        <v>0</v>
      </c>
      <c r="CF217" s="1572">
        <v>7.2992499999999998</v>
      </c>
      <c r="CG217" s="1572">
        <v>0.50924999999999998</v>
      </c>
      <c r="CH217" s="1572">
        <v>3.2592000000000003</v>
      </c>
      <c r="CI217" s="1572">
        <v>2.4443999999999999</v>
      </c>
      <c r="CJ217" s="1572">
        <v>13.5121</v>
      </c>
    </row>
    <row r="218" spans="1:88" ht="23" customHeight="1">
      <c r="A218" s="925" t="s">
        <v>1122</v>
      </c>
      <c r="B218" s="1772"/>
      <c r="C218" s="926"/>
      <c r="D218" s="926" t="s">
        <v>226</v>
      </c>
      <c r="E218" s="1749"/>
      <c r="F218" s="1061">
        <f t="shared" si="214"/>
        <v>0.90080666666666653</v>
      </c>
      <c r="G218" s="1062">
        <f t="shared" si="175"/>
        <v>3.5036399999999994</v>
      </c>
      <c r="H218" s="1063">
        <f t="shared" si="215"/>
        <v>4.0739999999999991E-2</v>
      </c>
      <c r="I218" s="1063">
        <f t="shared" si="216"/>
        <v>4.0739999999999991E-2</v>
      </c>
      <c r="J218" s="1063">
        <f t="shared" si="216"/>
        <v>4.0739999999999991E-2</v>
      </c>
      <c r="K218" s="1063">
        <f t="shared" si="216"/>
        <v>4.0739999999999991E-2</v>
      </c>
      <c r="L218" s="1063">
        <f t="shared" si="216"/>
        <v>4.0739999999999991E-2</v>
      </c>
      <c r="M218" s="1063">
        <f t="shared" si="216"/>
        <v>4.0739999999999991E-2</v>
      </c>
      <c r="N218" s="1064">
        <f t="shared" si="176"/>
        <v>0.24443999999999994</v>
      </c>
      <c r="O218" s="1065">
        <f t="shared" si="217"/>
        <v>0.13036799999999996</v>
      </c>
      <c r="P218" s="1065">
        <f t="shared" si="218"/>
        <v>0.13036799999999996</v>
      </c>
      <c r="Q218" s="1065">
        <f t="shared" si="218"/>
        <v>0.13036799999999996</v>
      </c>
      <c r="R218" s="1065">
        <f t="shared" si="218"/>
        <v>0.13036799999999996</v>
      </c>
      <c r="S218" s="1065">
        <f t="shared" si="218"/>
        <v>0.13036799999999996</v>
      </c>
      <c r="T218" s="1065">
        <f t="shared" si="218"/>
        <v>0.13036799999999996</v>
      </c>
      <c r="U218" s="1065">
        <f t="shared" si="218"/>
        <v>0.13036799999999996</v>
      </c>
      <c r="V218" s="1065">
        <f t="shared" si="218"/>
        <v>0.13036799999999996</v>
      </c>
      <c r="W218" s="1065">
        <f t="shared" si="218"/>
        <v>0.13036799999999996</v>
      </c>
      <c r="X218" s="1065">
        <f t="shared" si="218"/>
        <v>0.13036799999999996</v>
      </c>
      <c r="Y218" s="1065">
        <f t="shared" si="218"/>
        <v>0.13036799999999996</v>
      </c>
      <c r="Z218" s="1065">
        <f t="shared" si="218"/>
        <v>0.13036799999999996</v>
      </c>
      <c r="AA218" s="1064">
        <f t="shared" si="177"/>
        <v>1.5644159999999996</v>
      </c>
      <c r="AB218" s="1065">
        <f t="shared" si="219"/>
        <v>9.7775999999999988E-2</v>
      </c>
      <c r="AC218" s="1065">
        <f t="shared" si="220"/>
        <v>9.7775999999999988E-2</v>
      </c>
      <c r="AD218" s="1065">
        <f t="shared" si="220"/>
        <v>9.7775999999999988E-2</v>
      </c>
      <c r="AE218" s="1065">
        <f t="shared" si="220"/>
        <v>9.7775999999999988E-2</v>
      </c>
      <c r="AF218" s="1065">
        <f t="shared" si="220"/>
        <v>9.7775999999999988E-2</v>
      </c>
      <c r="AG218" s="1065">
        <f t="shared" si="220"/>
        <v>9.7775999999999988E-2</v>
      </c>
      <c r="AH218" s="1065">
        <f t="shared" si="220"/>
        <v>9.7775999999999988E-2</v>
      </c>
      <c r="AI218" s="1065">
        <f t="shared" si="220"/>
        <v>9.7775999999999988E-2</v>
      </c>
      <c r="AJ218" s="1065">
        <f t="shared" si="220"/>
        <v>9.7775999999999988E-2</v>
      </c>
      <c r="AK218" s="1065">
        <f t="shared" si="220"/>
        <v>9.7775999999999988E-2</v>
      </c>
      <c r="AL218" s="1065">
        <f t="shared" si="220"/>
        <v>9.7775999999999988E-2</v>
      </c>
      <c r="AM218" s="1065">
        <f t="shared" si="220"/>
        <v>9.7775999999999988E-2</v>
      </c>
      <c r="AN218" s="1064">
        <f t="shared" si="178"/>
        <v>1.1733119999999999</v>
      </c>
      <c r="AO218" s="1066">
        <f t="shared" si="221"/>
        <v>6.4858079999999996</v>
      </c>
      <c r="AP218" s="966"/>
      <c r="AQ218" s="967">
        <f t="shared" si="179"/>
        <v>0</v>
      </c>
      <c r="AR218" s="968">
        <f t="shared" si="180"/>
        <v>0</v>
      </c>
      <c r="AS218" s="969">
        <f t="shared" si="181"/>
        <v>0</v>
      </c>
      <c r="AT218" s="969">
        <f t="shared" si="182"/>
        <v>0</v>
      </c>
      <c r="AU218" s="969">
        <f t="shared" si="183"/>
        <v>0</v>
      </c>
      <c r="AV218" s="969">
        <f t="shared" si="184"/>
        <v>0</v>
      </c>
      <c r="AW218" s="969">
        <f t="shared" si="185"/>
        <v>0</v>
      </c>
      <c r="AX218" s="969">
        <f t="shared" si="186"/>
        <v>0</v>
      </c>
      <c r="AY218" s="970">
        <f t="shared" si="187"/>
        <v>0</v>
      </c>
      <c r="AZ218" s="971">
        <f t="shared" si="188"/>
        <v>0</v>
      </c>
      <c r="BA218" s="971">
        <f t="shared" si="189"/>
        <v>0</v>
      </c>
      <c r="BB218" s="971">
        <f t="shared" si="190"/>
        <v>0</v>
      </c>
      <c r="BC218" s="971">
        <f t="shared" si="191"/>
        <v>0</v>
      </c>
      <c r="BD218" s="971">
        <f t="shared" si="192"/>
        <v>0</v>
      </c>
      <c r="BE218" s="971">
        <f t="shared" si="193"/>
        <v>0</v>
      </c>
      <c r="BF218" s="971">
        <f t="shared" si="194"/>
        <v>0</v>
      </c>
      <c r="BG218" s="971">
        <f t="shared" si="195"/>
        <v>0</v>
      </c>
      <c r="BH218" s="971">
        <f t="shared" si="196"/>
        <v>0</v>
      </c>
      <c r="BI218" s="971">
        <f t="shared" si="197"/>
        <v>0</v>
      </c>
      <c r="BJ218" s="971">
        <f t="shared" si="198"/>
        <v>0</v>
      </c>
      <c r="BK218" s="971">
        <f t="shared" si="199"/>
        <v>0</v>
      </c>
      <c r="BL218" s="970">
        <f t="shared" si="200"/>
        <v>0</v>
      </c>
      <c r="BM218" s="971">
        <f t="shared" si="201"/>
        <v>0</v>
      </c>
      <c r="BN218" s="971">
        <f t="shared" si="202"/>
        <v>0</v>
      </c>
      <c r="BO218" s="971">
        <f t="shared" si="203"/>
        <v>0</v>
      </c>
      <c r="BP218" s="971">
        <f t="shared" si="204"/>
        <v>0</v>
      </c>
      <c r="BQ218" s="971">
        <f t="shared" si="205"/>
        <v>0</v>
      </c>
      <c r="BR218" s="971">
        <f t="shared" si="206"/>
        <v>0</v>
      </c>
      <c r="BS218" s="971">
        <f t="shared" si="207"/>
        <v>0</v>
      </c>
      <c r="BT218" s="971">
        <f t="shared" si="208"/>
        <v>0</v>
      </c>
      <c r="BU218" s="971">
        <f t="shared" si="209"/>
        <v>0</v>
      </c>
      <c r="BV218" s="971">
        <f t="shared" si="210"/>
        <v>0</v>
      </c>
      <c r="BW218" s="971">
        <f t="shared" si="211"/>
        <v>0</v>
      </c>
      <c r="BX218" s="971">
        <f t="shared" si="212"/>
        <v>0</v>
      </c>
      <c r="BY218" s="970">
        <f t="shared" si="213"/>
        <v>0</v>
      </c>
      <c r="BZ218" s="972">
        <f t="shared" si="222"/>
        <v>0</v>
      </c>
      <c r="CF218" s="1572">
        <v>5.8393999999999995</v>
      </c>
      <c r="CG218" s="1572">
        <v>0.40739999999999993</v>
      </c>
      <c r="CH218" s="1572">
        <v>2.6073599999999995</v>
      </c>
      <c r="CI218" s="1572">
        <v>1.9555199999999999</v>
      </c>
      <c r="CJ218" s="1572">
        <v>10.809679999999998</v>
      </c>
    </row>
    <row r="219" spans="1:88" ht="23" customHeight="1">
      <c r="A219" s="925" t="s">
        <v>1122</v>
      </c>
      <c r="B219" s="1772"/>
      <c r="C219" s="926"/>
      <c r="D219" s="926" t="s">
        <v>224</v>
      </c>
      <c r="E219" s="1749"/>
      <c r="F219" s="1061">
        <f t="shared" si="214"/>
        <v>0.54691833333333328</v>
      </c>
      <c r="G219" s="1062">
        <f t="shared" si="175"/>
        <v>2.1272099999999998</v>
      </c>
      <c r="H219" s="1063">
        <f t="shared" si="215"/>
        <v>2.4734999999999997E-2</v>
      </c>
      <c r="I219" s="1063">
        <f t="shared" si="216"/>
        <v>2.4734999999999997E-2</v>
      </c>
      <c r="J219" s="1063">
        <f t="shared" si="216"/>
        <v>2.4734999999999997E-2</v>
      </c>
      <c r="K219" s="1063">
        <f t="shared" si="216"/>
        <v>2.4734999999999997E-2</v>
      </c>
      <c r="L219" s="1063">
        <f t="shared" si="216"/>
        <v>2.4734999999999997E-2</v>
      </c>
      <c r="M219" s="1063">
        <f t="shared" si="216"/>
        <v>2.4734999999999997E-2</v>
      </c>
      <c r="N219" s="1064">
        <f t="shared" si="176"/>
        <v>0.14840999999999999</v>
      </c>
      <c r="O219" s="1065">
        <f t="shared" si="217"/>
        <v>7.9152E-2</v>
      </c>
      <c r="P219" s="1065">
        <f t="shared" si="218"/>
        <v>7.9152E-2</v>
      </c>
      <c r="Q219" s="1065">
        <f t="shared" si="218"/>
        <v>7.9152E-2</v>
      </c>
      <c r="R219" s="1065">
        <f t="shared" si="218"/>
        <v>7.9152E-2</v>
      </c>
      <c r="S219" s="1065">
        <f t="shared" si="218"/>
        <v>7.9152E-2</v>
      </c>
      <c r="T219" s="1065">
        <f t="shared" si="218"/>
        <v>7.9152E-2</v>
      </c>
      <c r="U219" s="1065">
        <f t="shared" si="218"/>
        <v>7.9152E-2</v>
      </c>
      <c r="V219" s="1065">
        <f t="shared" si="218"/>
        <v>7.9152E-2</v>
      </c>
      <c r="W219" s="1065">
        <f t="shared" si="218"/>
        <v>7.9152E-2</v>
      </c>
      <c r="X219" s="1065">
        <f t="shared" si="218"/>
        <v>7.9152E-2</v>
      </c>
      <c r="Y219" s="1065">
        <f t="shared" si="218"/>
        <v>7.9152E-2</v>
      </c>
      <c r="Z219" s="1065">
        <f t="shared" si="218"/>
        <v>7.9152E-2</v>
      </c>
      <c r="AA219" s="1064">
        <f t="shared" si="177"/>
        <v>0.949824</v>
      </c>
      <c r="AB219" s="1065">
        <f t="shared" si="219"/>
        <v>5.9363999999999993E-2</v>
      </c>
      <c r="AC219" s="1065">
        <f t="shared" si="220"/>
        <v>5.9363999999999993E-2</v>
      </c>
      <c r="AD219" s="1065">
        <f t="shared" si="220"/>
        <v>5.9363999999999993E-2</v>
      </c>
      <c r="AE219" s="1065">
        <f t="shared" si="220"/>
        <v>5.9363999999999993E-2</v>
      </c>
      <c r="AF219" s="1065">
        <f t="shared" si="220"/>
        <v>5.9363999999999993E-2</v>
      </c>
      <c r="AG219" s="1065">
        <f t="shared" si="220"/>
        <v>5.9363999999999993E-2</v>
      </c>
      <c r="AH219" s="1065">
        <f t="shared" si="220"/>
        <v>5.9363999999999993E-2</v>
      </c>
      <c r="AI219" s="1065">
        <f t="shared" si="220"/>
        <v>5.9363999999999993E-2</v>
      </c>
      <c r="AJ219" s="1065">
        <f t="shared" si="220"/>
        <v>5.9363999999999993E-2</v>
      </c>
      <c r="AK219" s="1065">
        <f t="shared" si="220"/>
        <v>5.9363999999999993E-2</v>
      </c>
      <c r="AL219" s="1065">
        <f t="shared" si="220"/>
        <v>5.9363999999999993E-2</v>
      </c>
      <c r="AM219" s="1065">
        <f t="shared" si="220"/>
        <v>5.9363999999999993E-2</v>
      </c>
      <c r="AN219" s="1064">
        <f t="shared" si="178"/>
        <v>0.71236799999999989</v>
      </c>
      <c r="AO219" s="1066">
        <f t="shared" si="221"/>
        <v>3.9378120000000001</v>
      </c>
      <c r="AP219" s="966"/>
      <c r="AQ219" s="967">
        <f t="shared" si="179"/>
        <v>0</v>
      </c>
      <c r="AR219" s="968">
        <f t="shared" si="180"/>
        <v>0</v>
      </c>
      <c r="AS219" s="969">
        <f t="shared" si="181"/>
        <v>0</v>
      </c>
      <c r="AT219" s="969">
        <f t="shared" si="182"/>
        <v>0</v>
      </c>
      <c r="AU219" s="969">
        <f t="shared" si="183"/>
        <v>0</v>
      </c>
      <c r="AV219" s="969">
        <f t="shared" si="184"/>
        <v>0</v>
      </c>
      <c r="AW219" s="969">
        <f t="shared" si="185"/>
        <v>0</v>
      </c>
      <c r="AX219" s="969">
        <f t="shared" si="186"/>
        <v>0</v>
      </c>
      <c r="AY219" s="970">
        <f t="shared" si="187"/>
        <v>0</v>
      </c>
      <c r="AZ219" s="971">
        <f t="shared" si="188"/>
        <v>0</v>
      </c>
      <c r="BA219" s="971">
        <f t="shared" si="189"/>
        <v>0</v>
      </c>
      <c r="BB219" s="971">
        <f t="shared" si="190"/>
        <v>0</v>
      </c>
      <c r="BC219" s="971">
        <f t="shared" si="191"/>
        <v>0</v>
      </c>
      <c r="BD219" s="971">
        <f t="shared" si="192"/>
        <v>0</v>
      </c>
      <c r="BE219" s="971">
        <f t="shared" si="193"/>
        <v>0</v>
      </c>
      <c r="BF219" s="971">
        <f t="shared" si="194"/>
        <v>0</v>
      </c>
      <c r="BG219" s="971">
        <f t="shared" si="195"/>
        <v>0</v>
      </c>
      <c r="BH219" s="971">
        <f t="shared" si="196"/>
        <v>0</v>
      </c>
      <c r="BI219" s="971">
        <f t="shared" si="197"/>
        <v>0</v>
      </c>
      <c r="BJ219" s="971">
        <f t="shared" si="198"/>
        <v>0</v>
      </c>
      <c r="BK219" s="971">
        <f t="shared" si="199"/>
        <v>0</v>
      </c>
      <c r="BL219" s="970">
        <f t="shared" si="200"/>
        <v>0</v>
      </c>
      <c r="BM219" s="971">
        <f t="shared" si="201"/>
        <v>0</v>
      </c>
      <c r="BN219" s="971">
        <f t="shared" si="202"/>
        <v>0</v>
      </c>
      <c r="BO219" s="971">
        <f t="shared" si="203"/>
        <v>0</v>
      </c>
      <c r="BP219" s="971">
        <f t="shared" si="204"/>
        <v>0</v>
      </c>
      <c r="BQ219" s="971">
        <f t="shared" si="205"/>
        <v>0</v>
      </c>
      <c r="BR219" s="971">
        <f t="shared" si="206"/>
        <v>0</v>
      </c>
      <c r="BS219" s="971">
        <f t="shared" si="207"/>
        <v>0</v>
      </c>
      <c r="BT219" s="971">
        <f t="shared" si="208"/>
        <v>0</v>
      </c>
      <c r="BU219" s="971">
        <f t="shared" si="209"/>
        <v>0</v>
      </c>
      <c r="BV219" s="971">
        <f t="shared" si="210"/>
        <v>0</v>
      </c>
      <c r="BW219" s="971">
        <f t="shared" si="211"/>
        <v>0</v>
      </c>
      <c r="BX219" s="971">
        <f t="shared" si="212"/>
        <v>0</v>
      </c>
      <c r="BY219" s="970">
        <f t="shared" si="213"/>
        <v>0</v>
      </c>
      <c r="BZ219" s="972">
        <f t="shared" si="222"/>
        <v>0</v>
      </c>
      <c r="CF219" s="1572">
        <v>3.5453499999999996</v>
      </c>
      <c r="CG219" s="1572">
        <v>0.24734999999999999</v>
      </c>
      <c r="CH219" s="1572">
        <v>1.58304</v>
      </c>
      <c r="CI219" s="1572">
        <v>1.1872799999999999</v>
      </c>
      <c r="CJ219" s="1572">
        <v>6.5630199999999999</v>
      </c>
    </row>
    <row r="220" spans="1:88" ht="23" customHeight="1">
      <c r="A220" s="1545" t="s">
        <v>1122</v>
      </c>
      <c r="B220" s="1773"/>
      <c r="C220" s="1546"/>
      <c r="D220" s="1546" t="s">
        <v>382</v>
      </c>
      <c r="E220" s="1546" t="s">
        <v>382</v>
      </c>
      <c r="F220" s="1067">
        <f t="shared" si="214"/>
        <v>4.3649999999999991E-3</v>
      </c>
      <c r="G220" s="1068">
        <f t="shared" si="175"/>
        <v>3.1427999999999991E-2</v>
      </c>
      <c r="H220" s="1069">
        <f t="shared" si="215"/>
        <v>0</v>
      </c>
      <c r="I220" s="1069">
        <f t="shared" si="216"/>
        <v>0</v>
      </c>
      <c r="J220" s="1069">
        <f t="shared" si="216"/>
        <v>0</v>
      </c>
      <c r="K220" s="1069">
        <f t="shared" si="216"/>
        <v>0</v>
      </c>
      <c r="L220" s="1069">
        <f t="shared" si="216"/>
        <v>0</v>
      </c>
      <c r="M220" s="1069">
        <f t="shared" si="216"/>
        <v>0</v>
      </c>
      <c r="N220" s="1070">
        <f t="shared" si="176"/>
        <v>0</v>
      </c>
      <c r="O220" s="1071">
        <f t="shared" si="217"/>
        <v>0</v>
      </c>
      <c r="P220" s="1071">
        <f t="shared" si="218"/>
        <v>0</v>
      </c>
      <c r="Q220" s="1071">
        <f t="shared" si="218"/>
        <v>0</v>
      </c>
      <c r="R220" s="1071">
        <f t="shared" si="218"/>
        <v>0</v>
      </c>
      <c r="S220" s="1071">
        <f t="shared" si="218"/>
        <v>0</v>
      </c>
      <c r="T220" s="1071">
        <f t="shared" si="218"/>
        <v>0</v>
      </c>
      <c r="U220" s="1071">
        <f t="shared" si="218"/>
        <v>0</v>
      </c>
      <c r="V220" s="1071">
        <f t="shared" si="218"/>
        <v>0</v>
      </c>
      <c r="W220" s="1071">
        <f t="shared" si="218"/>
        <v>0</v>
      </c>
      <c r="X220" s="1071">
        <f t="shared" si="218"/>
        <v>0</v>
      </c>
      <c r="Y220" s="1071">
        <f t="shared" si="218"/>
        <v>0</v>
      </c>
      <c r="Z220" s="1071">
        <f t="shared" si="218"/>
        <v>0</v>
      </c>
      <c r="AA220" s="1070">
        <f t="shared" si="177"/>
        <v>0</v>
      </c>
      <c r="AB220" s="1071">
        <f t="shared" si="219"/>
        <v>0</v>
      </c>
      <c r="AC220" s="1071">
        <f t="shared" si="220"/>
        <v>0</v>
      </c>
      <c r="AD220" s="1071">
        <f t="shared" si="220"/>
        <v>0</v>
      </c>
      <c r="AE220" s="1071">
        <f t="shared" si="220"/>
        <v>0</v>
      </c>
      <c r="AF220" s="1071">
        <f t="shared" si="220"/>
        <v>0</v>
      </c>
      <c r="AG220" s="1071">
        <f t="shared" si="220"/>
        <v>0</v>
      </c>
      <c r="AH220" s="1071">
        <f t="shared" si="220"/>
        <v>0</v>
      </c>
      <c r="AI220" s="1071">
        <f t="shared" si="220"/>
        <v>0</v>
      </c>
      <c r="AJ220" s="1071">
        <f t="shared" si="220"/>
        <v>0</v>
      </c>
      <c r="AK220" s="1071">
        <f t="shared" si="220"/>
        <v>0</v>
      </c>
      <c r="AL220" s="1071">
        <f t="shared" si="220"/>
        <v>0</v>
      </c>
      <c r="AM220" s="1071">
        <f t="shared" si="220"/>
        <v>0</v>
      </c>
      <c r="AN220" s="1070">
        <f t="shared" si="178"/>
        <v>0</v>
      </c>
      <c r="AO220" s="1072">
        <f t="shared" si="221"/>
        <v>3.1427999999999991E-2</v>
      </c>
      <c r="AP220" s="1005"/>
      <c r="AQ220" s="1006">
        <f t="shared" si="179"/>
        <v>0</v>
      </c>
      <c r="AR220" s="1007">
        <f t="shared" si="180"/>
        <v>0</v>
      </c>
      <c r="AS220" s="1008">
        <f t="shared" si="181"/>
        <v>0</v>
      </c>
      <c r="AT220" s="1008">
        <f t="shared" si="182"/>
        <v>0</v>
      </c>
      <c r="AU220" s="1008">
        <f t="shared" si="183"/>
        <v>0</v>
      </c>
      <c r="AV220" s="1008">
        <f t="shared" si="184"/>
        <v>0</v>
      </c>
      <c r="AW220" s="1008">
        <f t="shared" si="185"/>
        <v>0</v>
      </c>
      <c r="AX220" s="1008">
        <f t="shared" si="186"/>
        <v>0</v>
      </c>
      <c r="AY220" s="1009">
        <f t="shared" si="187"/>
        <v>0</v>
      </c>
      <c r="AZ220" s="1010">
        <f t="shared" si="188"/>
        <v>0</v>
      </c>
      <c r="BA220" s="1010">
        <f t="shared" si="189"/>
        <v>0</v>
      </c>
      <c r="BB220" s="1010">
        <f t="shared" si="190"/>
        <v>0</v>
      </c>
      <c r="BC220" s="1010">
        <f t="shared" si="191"/>
        <v>0</v>
      </c>
      <c r="BD220" s="1010">
        <f t="shared" si="192"/>
        <v>0</v>
      </c>
      <c r="BE220" s="1010">
        <f t="shared" si="193"/>
        <v>0</v>
      </c>
      <c r="BF220" s="1010">
        <f t="shared" si="194"/>
        <v>0</v>
      </c>
      <c r="BG220" s="1010">
        <f t="shared" si="195"/>
        <v>0</v>
      </c>
      <c r="BH220" s="1010">
        <f t="shared" si="196"/>
        <v>0</v>
      </c>
      <c r="BI220" s="1010">
        <f t="shared" si="197"/>
        <v>0</v>
      </c>
      <c r="BJ220" s="1010">
        <f t="shared" si="198"/>
        <v>0</v>
      </c>
      <c r="BK220" s="1010">
        <f t="shared" si="199"/>
        <v>0</v>
      </c>
      <c r="BL220" s="1009">
        <f t="shared" si="200"/>
        <v>0</v>
      </c>
      <c r="BM220" s="1010">
        <f t="shared" si="201"/>
        <v>0</v>
      </c>
      <c r="BN220" s="1010">
        <f t="shared" si="202"/>
        <v>0</v>
      </c>
      <c r="BO220" s="1010">
        <f t="shared" si="203"/>
        <v>0</v>
      </c>
      <c r="BP220" s="1010">
        <f t="shared" si="204"/>
        <v>0</v>
      </c>
      <c r="BQ220" s="1010">
        <f t="shared" si="205"/>
        <v>0</v>
      </c>
      <c r="BR220" s="1010">
        <f t="shared" si="206"/>
        <v>0</v>
      </c>
      <c r="BS220" s="1010">
        <f t="shared" si="207"/>
        <v>0</v>
      </c>
      <c r="BT220" s="1010">
        <f t="shared" si="208"/>
        <v>0</v>
      </c>
      <c r="BU220" s="1010">
        <f t="shared" si="209"/>
        <v>0</v>
      </c>
      <c r="BV220" s="1010">
        <f t="shared" si="210"/>
        <v>0</v>
      </c>
      <c r="BW220" s="1010">
        <f t="shared" si="211"/>
        <v>0</v>
      </c>
      <c r="BX220" s="1010">
        <f t="shared" si="212"/>
        <v>0</v>
      </c>
      <c r="BY220" s="1009">
        <f t="shared" si="213"/>
        <v>0</v>
      </c>
      <c r="BZ220" s="1011">
        <f t="shared" si="222"/>
        <v>0</v>
      </c>
      <c r="CF220" s="1572">
        <v>5.2379999999999989E-2</v>
      </c>
      <c r="CG220" s="1572">
        <v>0</v>
      </c>
      <c r="CH220" s="1572">
        <v>0</v>
      </c>
      <c r="CI220" s="1572">
        <v>0</v>
      </c>
      <c r="CJ220" s="1572">
        <v>5.2379999999999989E-2</v>
      </c>
    </row>
    <row r="221" spans="1:88" ht="23" customHeight="1">
      <c r="A221" s="1534" t="s">
        <v>1122</v>
      </c>
      <c r="B221" s="1764" t="s">
        <v>1150</v>
      </c>
      <c r="C221" s="1535"/>
      <c r="D221" s="1537" t="s">
        <v>1075</v>
      </c>
      <c r="E221" s="1535"/>
      <c r="F221" s="1055">
        <f t="shared" si="214"/>
        <v>0.25737333333333334</v>
      </c>
      <c r="G221" s="1056">
        <f t="shared" si="175"/>
        <v>1.0010399999999999</v>
      </c>
      <c r="H221" s="1057">
        <f t="shared" si="215"/>
        <v>1.1640000000000003E-2</v>
      </c>
      <c r="I221" s="1057">
        <f t="shared" ref="I221:M236" si="223">+H221</f>
        <v>1.1640000000000003E-2</v>
      </c>
      <c r="J221" s="1057">
        <f t="shared" si="223"/>
        <v>1.1640000000000003E-2</v>
      </c>
      <c r="K221" s="1057">
        <f t="shared" si="223"/>
        <v>1.1640000000000003E-2</v>
      </c>
      <c r="L221" s="1057">
        <f t="shared" si="223"/>
        <v>1.1640000000000003E-2</v>
      </c>
      <c r="M221" s="1057">
        <f t="shared" si="223"/>
        <v>1.1640000000000003E-2</v>
      </c>
      <c r="N221" s="1058">
        <f t="shared" si="176"/>
        <v>6.9840000000000013E-2</v>
      </c>
      <c r="O221" s="1059">
        <f t="shared" si="217"/>
        <v>3.7247999999999996E-2</v>
      </c>
      <c r="P221" s="1059">
        <f t="shared" ref="P221:Z236" si="224">+O221</f>
        <v>3.7247999999999996E-2</v>
      </c>
      <c r="Q221" s="1059">
        <f t="shared" si="224"/>
        <v>3.7247999999999996E-2</v>
      </c>
      <c r="R221" s="1059">
        <f t="shared" si="224"/>
        <v>3.7247999999999996E-2</v>
      </c>
      <c r="S221" s="1059">
        <f t="shared" si="224"/>
        <v>3.7247999999999996E-2</v>
      </c>
      <c r="T221" s="1059">
        <f t="shared" si="224"/>
        <v>3.7247999999999996E-2</v>
      </c>
      <c r="U221" s="1059">
        <f t="shared" si="224"/>
        <v>3.7247999999999996E-2</v>
      </c>
      <c r="V221" s="1059">
        <f t="shared" si="224"/>
        <v>3.7247999999999996E-2</v>
      </c>
      <c r="W221" s="1059">
        <f t="shared" si="224"/>
        <v>3.7247999999999996E-2</v>
      </c>
      <c r="X221" s="1059">
        <f t="shared" si="224"/>
        <v>3.7247999999999996E-2</v>
      </c>
      <c r="Y221" s="1059">
        <f t="shared" si="224"/>
        <v>3.7247999999999996E-2</v>
      </c>
      <c r="Z221" s="1059">
        <f t="shared" si="224"/>
        <v>3.7247999999999996E-2</v>
      </c>
      <c r="AA221" s="1058">
        <f t="shared" si="177"/>
        <v>0.44697599999999998</v>
      </c>
      <c r="AB221" s="1059">
        <f t="shared" si="219"/>
        <v>2.7936000000000002E-2</v>
      </c>
      <c r="AC221" s="1059">
        <f t="shared" ref="AC221:AM236" si="225">+AB221</f>
        <v>2.7936000000000002E-2</v>
      </c>
      <c r="AD221" s="1059">
        <f t="shared" si="225"/>
        <v>2.7936000000000002E-2</v>
      </c>
      <c r="AE221" s="1059">
        <f t="shared" si="225"/>
        <v>2.7936000000000002E-2</v>
      </c>
      <c r="AF221" s="1059">
        <f t="shared" si="225"/>
        <v>2.7936000000000002E-2</v>
      </c>
      <c r="AG221" s="1059">
        <f t="shared" si="225"/>
        <v>2.7936000000000002E-2</v>
      </c>
      <c r="AH221" s="1059">
        <f t="shared" si="225"/>
        <v>2.7936000000000002E-2</v>
      </c>
      <c r="AI221" s="1059">
        <f t="shared" si="225"/>
        <v>2.7936000000000002E-2</v>
      </c>
      <c r="AJ221" s="1059">
        <f t="shared" si="225"/>
        <v>2.7936000000000002E-2</v>
      </c>
      <c r="AK221" s="1059">
        <f t="shared" si="225"/>
        <v>2.7936000000000002E-2</v>
      </c>
      <c r="AL221" s="1059">
        <f t="shared" si="225"/>
        <v>2.7936000000000002E-2</v>
      </c>
      <c r="AM221" s="1059">
        <f t="shared" si="225"/>
        <v>2.7936000000000002E-2</v>
      </c>
      <c r="AN221" s="1058">
        <f t="shared" si="178"/>
        <v>0.33523200000000003</v>
      </c>
      <c r="AO221" s="1060">
        <f t="shared" si="221"/>
        <v>1.8530879999999998</v>
      </c>
      <c r="AP221" s="780"/>
      <c r="AQ221" s="781">
        <f t="shared" si="179"/>
        <v>0</v>
      </c>
      <c r="AR221" s="798">
        <f t="shared" si="180"/>
        <v>0</v>
      </c>
      <c r="AS221" s="788">
        <f t="shared" si="181"/>
        <v>0</v>
      </c>
      <c r="AT221" s="788">
        <f t="shared" si="182"/>
        <v>0</v>
      </c>
      <c r="AU221" s="788">
        <f t="shared" si="183"/>
        <v>0</v>
      </c>
      <c r="AV221" s="788">
        <f t="shared" si="184"/>
        <v>0</v>
      </c>
      <c r="AW221" s="788">
        <f t="shared" si="185"/>
        <v>0</v>
      </c>
      <c r="AX221" s="788">
        <f t="shared" si="186"/>
        <v>0</v>
      </c>
      <c r="AY221" s="799">
        <f t="shared" si="187"/>
        <v>0</v>
      </c>
      <c r="AZ221" s="800">
        <f t="shared" si="188"/>
        <v>0</v>
      </c>
      <c r="BA221" s="800">
        <f t="shared" si="189"/>
        <v>0</v>
      </c>
      <c r="BB221" s="800">
        <f t="shared" si="190"/>
        <v>0</v>
      </c>
      <c r="BC221" s="800">
        <f t="shared" si="191"/>
        <v>0</v>
      </c>
      <c r="BD221" s="800">
        <f t="shared" si="192"/>
        <v>0</v>
      </c>
      <c r="BE221" s="800">
        <f t="shared" si="193"/>
        <v>0</v>
      </c>
      <c r="BF221" s="800">
        <f t="shared" si="194"/>
        <v>0</v>
      </c>
      <c r="BG221" s="800">
        <f t="shared" si="195"/>
        <v>0</v>
      </c>
      <c r="BH221" s="800">
        <f t="shared" si="196"/>
        <v>0</v>
      </c>
      <c r="BI221" s="800">
        <f t="shared" si="197"/>
        <v>0</v>
      </c>
      <c r="BJ221" s="800">
        <f t="shared" si="198"/>
        <v>0</v>
      </c>
      <c r="BK221" s="800">
        <f t="shared" si="199"/>
        <v>0</v>
      </c>
      <c r="BL221" s="799">
        <f t="shared" si="200"/>
        <v>0</v>
      </c>
      <c r="BM221" s="800">
        <f t="shared" si="201"/>
        <v>0</v>
      </c>
      <c r="BN221" s="800">
        <f t="shared" si="202"/>
        <v>0</v>
      </c>
      <c r="BO221" s="800">
        <f t="shared" si="203"/>
        <v>0</v>
      </c>
      <c r="BP221" s="800">
        <f t="shared" si="204"/>
        <v>0</v>
      </c>
      <c r="BQ221" s="800">
        <f t="shared" si="205"/>
        <v>0</v>
      </c>
      <c r="BR221" s="800">
        <f t="shared" si="206"/>
        <v>0</v>
      </c>
      <c r="BS221" s="800">
        <f t="shared" si="207"/>
        <v>0</v>
      </c>
      <c r="BT221" s="800">
        <f t="shared" si="208"/>
        <v>0</v>
      </c>
      <c r="BU221" s="800">
        <f t="shared" si="209"/>
        <v>0</v>
      </c>
      <c r="BV221" s="800">
        <f t="shared" si="210"/>
        <v>0</v>
      </c>
      <c r="BW221" s="800">
        <f t="shared" si="211"/>
        <v>0</v>
      </c>
      <c r="BX221" s="800">
        <f t="shared" si="212"/>
        <v>0</v>
      </c>
      <c r="BY221" s="799">
        <f t="shared" si="213"/>
        <v>0</v>
      </c>
      <c r="BZ221" s="802">
        <f t="shared" si="222"/>
        <v>0</v>
      </c>
      <c r="CF221" s="1566">
        <v>1.6684000000000001</v>
      </c>
      <c r="CG221" s="1566">
        <v>0.11640000000000002</v>
      </c>
      <c r="CH221" s="1566">
        <v>0.74495999999999996</v>
      </c>
      <c r="CI221" s="1566">
        <v>0.55872000000000011</v>
      </c>
      <c r="CJ221" s="1567">
        <v>3.0884800000000001</v>
      </c>
    </row>
    <row r="222" spans="1:88" ht="23" customHeight="1">
      <c r="A222" s="922" t="s">
        <v>1122</v>
      </c>
      <c r="B222" s="1752"/>
      <c r="C222" s="911"/>
      <c r="D222" s="912" t="s">
        <v>194</v>
      </c>
      <c r="E222" s="911"/>
      <c r="F222" s="113">
        <f t="shared" si="214"/>
        <v>0.32171666666666665</v>
      </c>
      <c r="G222" s="114">
        <f t="shared" si="175"/>
        <v>1.2512999999999999</v>
      </c>
      <c r="H222" s="507">
        <f t="shared" si="215"/>
        <v>1.455E-2</v>
      </c>
      <c r="I222" s="507">
        <f t="shared" si="223"/>
        <v>1.455E-2</v>
      </c>
      <c r="J222" s="507">
        <f t="shared" si="223"/>
        <v>1.455E-2</v>
      </c>
      <c r="K222" s="507">
        <f t="shared" si="223"/>
        <v>1.455E-2</v>
      </c>
      <c r="L222" s="507">
        <f t="shared" si="223"/>
        <v>1.455E-2</v>
      </c>
      <c r="M222" s="507">
        <f t="shared" si="223"/>
        <v>1.455E-2</v>
      </c>
      <c r="N222" s="115">
        <f t="shared" si="176"/>
        <v>8.7300000000000003E-2</v>
      </c>
      <c r="O222" s="518">
        <f t="shared" si="217"/>
        <v>4.655999999999999E-2</v>
      </c>
      <c r="P222" s="518">
        <f t="shared" si="224"/>
        <v>4.655999999999999E-2</v>
      </c>
      <c r="Q222" s="518">
        <f t="shared" si="224"/>
        <v>4.655999999999999E-2</v>
      </c>
      <c r="R222" s="518">
        <f t="shared" si="224"/>
        <v>4.655999999999999E-2</v>
      </c>
      <c r="S222" s="518">
        <f t="shared" si="224"/>
        <v>4.655999999999999E-2</v>
      </c>
      <c r="T222" s="518">
        <f t="shared" si="224"/>
        <v>4.655999999999999E-2</v>
      </c>
      <c r="U222" s="518">
        <f t="shared" si="224"/>
        <v>4.655999999999999E-2</v>
      </c>
      <c r="V222" s="518">
        <f t="shared" si="224"/>
        <v>4.655999999999999E-2</v>
      </c>
      <c r="W222" s="518">
        <f t="shared" si="224"/>
        <v>4.655999999999999E-2</v>
      </c>
      <c r="X222" s="518">
        <f t="shared" si="224"/>
        <v>4.655999999999999E-2</v>
      </c>
      <c r="Y222" s="518">
        <f t="shared" si="224"/>
        <v>4.655999999999999E-2</v>
      </c>
      <c r="Z222" s="518">
        <f t="shared" si="224"/>
        <v>4.655999999999999E-2</v>
      </c>
      <c r="AA222" s="115">
        <f t="shared" si="177"/>
        <v>0.55871999999999988</v>
      </c>
      <c r="AB222" s="518">
        <f t="shared" si="219"/>
        <v>3.4919999999999993E-2</v>
      </c>
      <c r="AC222" s="518">
        <f t="shared" si="225"/>
        <v>3.4919999999999993E-2</v>
      </c>
      <c r="AD222" s="518">
        <f t="shared" si="225"/>
        <v>3.4919999999999993E-2</v>
      </c>
      <c r="AE222" s="518">
        <f t="shared" si="225"/>
        <v>3.4919999999999993E-2</v>
      </c>
      <c r="AF222" s="518">
        <f t="shared" si="225"/>
        <v>3.4919999999999993E-2</v>
      </c>
      <c r="AG222" s="518">
        <f t="shared" si="225"/>
        <v>3.4919999999999993E-2</v>
      </c>
      <c r="AH222" s="518">
        <f t="shared" si="225"/>
        <v>3.4919999999999993E-2</v>
      </c>
      <c r="AI222" s="518">
        <f t="shared" si="225"/>
        <v>3.4919999999999993E-2</v>
      </c>
      <c r="AJ222" s="518">
        <f t="shared" si="225"/>
        <v>3.4919999999999993E-2</v>
      </c>
      <c r="AK222" s="518">
        <f t="shared" si="225"/>
        <v>3.4919999999999993E-2</v>
      </c>
      <c r="AL222" s="518">
        <f t="shared" si="225"/>
        <v>3.4919999999999993E-2</v>
      </c>
      <c r="AM222" s="518">
        <f t="shared" si="225"/>
        <v>3.4919999999999993E-2</v>
      </c>
      <c r="AN222" s="115">
        <f t="shared" si="178"/>
        <v>0.41903999999999991</v>
      </c>
      <c r="AO222" s="116">
        <f t="shared" si="221"/>
        <v>2.3163599999999995</v>
      </c>
      <c r="AP222" s="30"/>
      <c r="AQ222" s="55">
        <f t="shared" si="179"/>
        <v>0</v>
      </c>
      <c r="AR222" s="489">
        <f t="shared" si="180"/>
        <v>0</v>
      </c>
      <c r="AS222" s="74">
        <f t="shared" si="181"/>
        <v>0</v>
      </c>
      <c r="AT222" s="74">
        <f t="shared" si="182"/>
        <v>0</v>
      </c>
      <c r="AU222" s="74">
        <f t="shared" si="183"/>
        <v>0</v>
      </c>
      <c r="AV222" s="74">
        <f t="shared" si="184"/>
        <v>0</v>
      </c>
      <c r="AW222" s="74">
        <f t="shared" si="185"/>
        <v>0</v>
      </c>
      <c r="AX222" s="74">
        <f t="shared" si="186"/>
        <v>0</v>
      </c>
      <c r="AY222" s="490">
        <f t="shared" si="187"/>
        <v>0</v>
      </c>
      <c r="AZ222" s="75">
        <f t="shared" si="188"/>
        <v>0</v>
      </c>
      <c r="BA222" s="75">
        <f t="shared" si="189"/>
        <v>0</v>
      </c>
      <c r="BB222" s="75">
        <f t="shared" si="190"/>
        <v>0</v>
      </c>
      <c r="BC222" s="75">
        <f t="shared" si="191"/>
        <v>0</v>
      </c>
      <c r="BD222" s="75">
        <f t="shared" si="192"/>
        <v>0</v>
      </c>
      <c r="BE222" s="75">
        <f t="shared" si="193"/>
        <v>0</v>
      </c>
      <c r="BF222" s="75">
        <f t="shared" si="194"/>
        <v>0</v>
      </c>
      <c r="BG222" s="75">
        <f t="shared" si="195"/>
        <v>0</v>
      </c>
      <c r="BH222" s="75">
        <f t="shared" si="196"/>
        <v>0</v>
      </c>
      <c r="BI222" s="75">
        <f t="shared" si="197"/>
        <v>0</v>
      </c>
      <c r="BJ222" s="75">
        <f t="shared" si="198"/>
        <v>0</v>
      </c>
      <c r="BK222" s="75">
        <f t="shared" si="199"/>
        <v>0</v>
      </c>
      <c r="BL222" s="490">
        <f t="shared" si="200"/>
        <v>0</v>
      </c>
      <c r="BM222" s="75">
        <f t="shared" si="201"/>
        <v>0</v>
      </c>
      <c r="BN222" s="75">
        <f t="shared" si="202"/>
        <v>0</v>
      </c>
      <c r="BO222" s="75">
        <f t="shared" si="203"/>
        <v>0</v>
      </c>
      <c r="BP222" s="75">
        <f t="shared" si="204"/>
        <v>0</v>
      </c>
      <c r="BQ222" s="75">
        <f t="shared" si="205"/>
        <v>0</v>
      </c>
      <c r="BR222" s="75">
        <f t="shared" si="206"/>
        <v>0</v>
      </c>
      <c r="BS222" s="75">
        <f t="shared" si="207"/>
        <v>0</v>
      </c>
      <c r="BT222" s="75">
        <f t="shared" si="208"/>
        <v>0</v>
      </c>
      <c r="BU222" s="75">
        <f t="shared" si="209"/>
        <v>0</v>
      </c>
      <c r="BV222" s="75">
        <f t="shared" si="210"/>
        <v>0</v>
      </c>
      <c r="BW222" s="75">
        <f t="shared" si="211"/>
        <v>0</v>
      </c>
      <c r="BX222" s="75">
        <f t="shared" si="212"/>
        <v>0</v>
      </c>
      <c r="BY222" s="490">
        <f t="shared" si="213"/>
        <v>0</v>
      </c>
      <c r="BZ222" s="496">
        <f t="shared" si="222"/>
        <v>0</v>
      </c>
      <c r="CF222" s="1552">
        <v>2.0854999999999997</v>
      </c>
      <c r="CG222" s="1552">
        <v>0.14550000000000002</v>
      </c>
      <c r="CH222" s="1552">
        <v>0.93119999999999992</v>
      </c>
      <c r="CI222" s="1552">
        <v>0.69839999999999991</v>
      </c>
      <c r="CJ222" s="1568">
        <v>3.8605999999999998</v>
      </c>
    </row>
    <row r="223" spans="1:88" ht="23" customHeight="1">
      <c r="A223" s="922" t="s">
        <v>1122</v>
      </c>
      <c r="B223" s="1752"/>
      <c r="C223" s="911"/>
      <c r="D223" s="912" t="s">
        <v>189</v>
      </c>
      <c r="E223" s="911"/>
      <c r="F223" s="113">
        <f t="shared" si="214"/>
        <v>0.38606000000000001</v>
      </c>
      <c r="G223" s="114">
        <f t="shared" si="175"/>
        <v>1.50156</v>
      </c>
      <c r="H223" s="507">
        <f t="shared" si="215"/>
        <v>1.7459999999999996E-2</v>
      </c>
      <c r="I223" s="507">
        <f t="shared" si="223"/>
        <v>1.7459999999999996E-2</v>
      </c>
      <c r="J223" s="507">
        <f t="shared" si="223"/>
        <v>1.7459999999999996E-2</v>
      </c>
      <c r="K223" s="507">
        <f t="shared" si="223"/>
        <v>1.7459999999999996E-2</v>
      </c>
      <c r="L223" s="507">
        <f t="shared" si="223"/>
        <v>1.7459999999999996E-2</v>
      </c>
      <c r="M223" s="507">
        <f t="shared" si="223"/>
        <v>1.7459999999999996E-2</v>
      </c>
      <c r="N223" s="115">
        <f t="shared" si="176"/>
        <v>0.10475999999999998</v>
      </c>
      <c r="O223" s="518">
        <f t="shared" si="217"/>
        <v>5.5872000000000005E-2</v>
      </c>
      <c r="P223" s="518">
        <f t="shared" si="224"/>
        <v>5.5872000000000005E-2</v>
      </c>
      <c r="Q223" s="518">
        <f t="shared" si="224"/>
        <v>5.5872000000000005E-2</v>
      </c>
      <c r="R223" s="518">
        <f t="shared" si="224"/>
        <v>5.5872000000000005E-2</v>
      </c>
      <c r="S223" s="518">
        <f t="shared" si="224"/>
        <v>5.5872000000000005E-2</v>
      </c>
      <c r="T223" s="518">
        <f t="shared" si="224"/>
        <v>5.5872000000000005E-2</v>
      </c>
      <c r="U223" s="518">
        <f t="shared" si="224"/>
        <v>5.5872000000000005E-2</v>
      </c>
      <c r="V223" s="518">
        <f t="shared" si="224"/>
        <v>5.5872000000000005E-2</v>
      </c>
      <c r="W223" s="518">
        <f t="shared" si="224"/>
        <v>5.5872000000000005E-2</v>
      </c>
      <c r="X223" s="518">
        <f t="shared" si="224"/>
        <v>5.5872000000000005E-2</v>
      </c>
      <c r="Y223" s="518">
        <f t="shared" si="224"/>
        <v>5.5872000000000005E-2</v>
      </c>
      <c r="Z223" s="518">
        <f t="shared" si="224"/>
        <v>5.5872000000000005E-2</v>
      </c>
      <c r="AA223" s="115">
        <f t="shared" si="177"/>
        <v>0.67046400000000006</v>
      </c>
      <c r="AB223" s="518">
        <f t="shared" si="219"/>
        <v>4.190399999999999E-2</v>
      </c>
      <c r="AC223" s="518">
        <f t="shared" si="225"/>
        <v>4.190399999999999E-2</v>
      </c>
      <c r="AD223" s="518">
        <f t="shared" si="225"/>
        <v>4.190399999999999E-2</v>
      </c>
      <c r="AE223" s="518">
        <f t="shared" si="225"/>
        <v>4.190399999999999E-2</v>
      </c>
      <c r="AF223" s="518">
        <f t="shared" si="225"/>
        <v>4.190399999999999E-2</v>
      </c>
      <c r="AG223" s="518">
        <f t="shared" si="225"/>
        <v>4.190399999999999E-2</v>
      </c>
      <c r="AH223" s="518">
        <f t="shared" si="225"/>
        <v>4.190399999999999E-2</v>
      </c>
      <c r="AI223" s="518">
        <f t="shared" si="225"/>
        <v>4.190399999999999E-2</v>
      </c>
      <c r="AJ223" s="518">
        <f t="shared" si="225"/>
        <v>4.190399999999999E-2</v>
      </c>
      <c r="AK223" s="518">
        <f t="shared" si="225"/>
        <v>4.190399999999999E-2</v>
      </c>
      <c r="AL223" s="518">
        <f t="shared" si="225"/>
        <v>4.190399999999999E-2</v>
      </c>
      <c r="AM223" s="518">
        <f t="shared" si="225"/>
        <v>4.190399999999999E-2</v>
      </c>
      <c r="AN223" s="115">
        <f t="shared" si="178"/>
        <v>0.50284799999999985</v>
      </c>
      <c r="AO223" s="116">
        <f t="shared" si="221"/>
        <v>2.7796319999999999</v>
      </c>
      <c r="AP223" s="30"/>
      <c r="AQ223" s="55">
        <f t="shared" si="179"/>
        <v>0</v>
      </c>
      <c r="AR223" s="489">
        <f t="shared" si="180"/>
        <v>0</v>
      </c>
      <c r="AS223" s="74">
        <f t="shared" si="181"/>
        <v>0</v>
      </c>
      <c r="AT223" s="74">
        <f t="shared" si="182"/>
        <v>0</v>
      </c>
      <c r="AU223" s="74">
        <f t="shared" si="183"/>
        <v>0</v>
      </c>
      <c r="AV223" s="74">
        <f t="shared" si="184"/>
        <v>0</v>
      </c>
      <c r="AW223" s="74">
        <f t="shared" si="185"/>
        <v>0</v>
      </c>
      <c r="AX223" s="74">
        <f t="shared" si="186"/>
        <v>0</v>
      </c>
      <c r="AY223" s="490">
        <f t="shared" si="187"/>
        <v>0</v>
      </c>
      <c r="AZ223" s="75">
        <f t="shared" si="188"/>
        <v>0</v>
      </c>
      <c r="BA223" s="75">
        <f t="shared" si="189"/>
        <v>0</v>
      </c>
      <c r="BB223" s="75">
        <f t="shared" si="190"/>
        <v>0</v>
      </c>
      <c r="BC223" s="75">
        <f t="shared" si="191"/>
        <v>0</v>
      </c>
      <c r="BD223" s="75">
        <f t="shared" si="192"/>
        <v>0</v>
      </c>
      <c r="BE223" s="75">
        <f t="shared" si="193"/>
        <v>0</v>
      </c>
      <c r="BF223" s="75">
        <f t="shared" si="194"/>
        <v>0</v>
      </c>
      <c r="BG223" s="75">
        <f t="shared" si="195"/>
        <v>0</v>
      </c>
      <c r="BH223" s="75">
        <f t="shared" si="196"/>
        <v>0</v>
      </c>
      <c r="BI223" s="75">
        <f t="shared" si="197"/>
        <v>0</v>
      </c>
      <c r="BJ223" s="75">
        <f t="shared" si="198"/>
        <v>0</v>
      </c>
      <c r="BK223" s="75">
        <f t="shared" si="199"/>
        <v>0</v>
      </c>
      <c r="BL223" s="490">
        <f t="shared" si="200"/>
        <v>0</v>
      </c>
      <c r="BM223" s="75">
        <f t="shared" si="201"/>
        <v>0</v>
      </c>
      <c r="BN223" s="75">
        <f t="shared" si="202"/>
        <v>0</v>
      </c>
      <c r="BO223" s="75">
        <f t="shared" si="203"/>
        <v>0</v>
      </c>
      <c r="BP223" s="75">
        <f t="shared" si="204"/>
        <v>0</v>
      </c>
      <c r="BQ223" s="75">
        <f t="shared" si="205"/>
        <v>0</v>
      </c>
      <c r="BR223" s="75">
        <f t="shared" si="206"/>
        <v>0</v>
      </c>
      <c r="BS223" s="75">
        <f t="shared" si="207"/>
        <v>0</v>
      </c>
      <c r="BT223" s="75">
        <f t="shared" si="208"/>
        <v>0</v>
      </c>
      <c r="BU223" s="75">
        <f t="shared" si="209"/>
        <v>0</v>
      </c>
      <c r="BV223" s="75">
        <f t="shared" si="210"/>
        <v>0</v>
      </c>
      <c r="BW223" s="75">
        <f t="shared" si="211"/>
        <v>0</v>
      </c>
      <c r="BX223" s="75">
        <f t="shared" si="212"/>
        <v>0</v>
      </c>
      <c r="BY223" s="490">
        <f t="shared" si="213"/>
        <v>0</v>
      </c>
      <c r="BZ223" s="496">
        <f t="shared" si="222"/>
        <v>0</v>
      </c>
      <c r="CF223" s="1552">
        <v>2.5026000000000002</v>
      </c>
      <c r="CG223" s="1552">
        <v>0.17459999999999998</v>
      </c>
      <c r="CH223" s="1552">
        <v>1.1174400000000002</v>
      </c>
      <c r="CI223" s="1552">
        <v>0.83807999999999983</v>
      </c>
      <c r="CJ223" s="1568">
        <v>4.6327199999999999</v>
      </c>
    </row>
    <row r="224" spans="1:88" ht="23" customHeight="1">
      <c r="A224" s="922" t="s">
        <v>1122</v>
      </c>
      <c r="B224" s="1752"/>
      <c r="C224" s="911"/>
      <c r="D224" s="912" t="s">
        <v>46</v>
      </c>
      <c r="E224" s="911"/>
      <c r="F224" s="113">
        <f t="shared" si="214"/>
        <v>0.45040333333333327</v>
      </c>
      <c r="G224" s="114">
        <f t="shared" si="175"/>
        <v>1.7518199999999997</v>
      </c>
      <c r="H224" s="507">
        <f t="shared" si="215"/>
        <v>2.0369999999999996E-2</v>
      </c>
      <c r="I224" s="507">
        <f t="shared" si="223"/>
        <v>2.0369999999999996E-2</v>
      </c>
      <c r="J224" s="507">
        <f t="shared" si="223"/>
        <v>2.0369999999999996E-2</v>
      </c>
      <c r="K224" s="507">
        <f t="shared" si="223"/>
        <v>2.0369999999999996E-2</v>
      </c>
      <c r="L224" s="507">
        <f t="shared" si="223"/>
        <v>2.0369999999999996E-2</v>
      </c>
      <c r="M224" s="507">
        <f t="shared" si="223"/>
        <v>2.0369999999999996E-2</v>
      </c>
      <c r="N224" s="115">
        <f t="shared" si="176"/>
        <v>0.12221999999999997</v>
      </c>
      <c r="O224" s="518">
        <f t="shared" si="217"/>
        <v>6.5183999999999978E-2</v>
      </c>
      <c r="P224" s="518">
        <f t="shared" si="224"/>
        <v>6.5183999999999978E-2</v>
      </c>
      <c r="Q224" s="518">
        <f t="shared" si="224"/>
        <v>6.5183999999999978E-2</v>
      </c>
      <c r="R224" s="518">
        <f t="shared" si="224"/>
        <v>6.5183999999999978E-2</v>
      </c>
      <c r="S224" s="518">
        <f t="shared" si="224"/>
        <v>6.5183999999999978E-2</v>
      </c>
      <c r="T224" s="518">
        <f t="shared" si="224"/>
        <v>6.5183999999999978E-2</v>
      </c>
      <c r="U224" s="518">
        <f t="shared" si="224"/>
        <v>6.5183999999999978E-2</v>
      </c>
      <c r="V224" s="518">
        <f t="shared" si="224"/>
        <v>6.5183999999999978E-2</v>
      </c>
      <c r="W224" s="518">
        <f t="shared" si="224"/>
        <v>6.5183999999999978E-2</v>
      </c>
      <c r="X224" s="518">
        <f t="shared" si="224"/>
        <v>6.5183999999999978E-2</v>
      </c>
      <c r="Y224" s="518">
        <f t="shared" si="224"/>
        <v>6.5183999999999978E-2</v>
      </c>
      <c r="Z224" s="518">
        <f t="shared" si="224"/>
        <v>6.5183999999999978E-2</v>
      </c>
      <c r="AA224" s="115">
        <f t="shared" si="177"/>
        <v>0.78220799999999979</v>
      </c>
      <c r="AB224" s="518">
        <f t="shared" si="219"/>
        <v>4.8887999999999994E-2</v>
      </c>
      <c r="AC224" s="518">
        <f t="shared" si="225"/>
        <v>4.8887999999999994E-2</v>
      </c>
      <c r="AD224" s="518">
        <f t="shared" si="225"/>
        <v>4.8887999999999994E-2</v>
      </c>
      <c r="AE224" s="518">
        <f t="shared" si="225"/>
        <v>4.8887999999999994E-2</v>
      </c>
      <c r="AF224" s="518">
        <f t="shared" si="225"/>
        <v>4.8887999999999994E-2</v>
      </c>
      <c r="AG224" s="518">
        <f t="shared" si="225"/>
        <v>4.8887999999999994E-2</v>
      </c>
      <c r="AH224" s="518">
        <f t="shared" si="225"/>
        <v>4.8887999999999994E-2</v>
      </c>
      <c r="AI224" s="518">
        <f t="shared" si="225"/>
        <v>4.8887999999999994E-2</v>
      </c>
      <c r="AJ224" s="518">
        <f t="shared" si="225"/>
        <v>4.8887999999999994E-2</v>
      </c>
      <c r="AK224" s="518">
        <f t="shared" si="225"/>
        <v>4.8887999999999994E-2</v>
      </c>
      <c r="AL224" s="518">
        <f t="shared" si="225"/>
        <v>4.8887999999999994E-2</v>
      </c>
      <c r="AM224" s="518">
        <f t="shared" si="225"/>
        <v>4.8887999999999994E-2</v>
      </c>
      <c r="AN224" s="115">
        <f t="shared" si="178"/>
        <v>0.58665599999999996</v>
      </c>
      <c r="AO224" s="116">
        <f t="shared" si="221"/>
        <v>3.2429039999999998</v>
      </c>
      <c r="AP224" s="30"/>
      <c r="AQ224" s="55">
        <f t="shared" si="179"/>
        <v>0</v>
      </c>
      <c r="AR224" s="489">
        <f t="shared" si="180"/>
        <v>0</v>
      </c>
      <c r="AS224" s="74">
        <f t="shared" si="181"/>
        <v>0</v>
      </c>
      <c r="AT224" s="74">
        <f t="shared" si="182"/>
        <v>0</v>
      </c>
      <c r="AU224" s="74">
        <f t="shared" si="183"/>
        <v>0</v>
      </c>
      <c r="AV224" s="74">
        <f t="shared" si="184"/>
        <v>0</v>
      </c>
      <c r="AW224" s="74">
        <f t="shared" si="185"/>
        <v>0</v>
      </c>
      <c r="AX224" s="74">
        <f t="shared" si="186"/>
        <v>0</v>
      </c>
      <c r="AY224" s="490">
        <f t="shared" si="187"/>
        <v>0</v>
      </c>
      <c r="AZ224" s="75">
        <f t="shared" si="188"/>
        <v>0</v>
      </c>
      <c r="BA224" s="75">
        <f t="shared" si="189"/>
        <v>0</v>
      </c>
      <c r="BB224" s="75">
        <f t="shared" si="190"/>
        <v>0</v>
      </c>
      <c r="BC224" s="75">
        <f t="shared" si="191"/>
        <v>0</v>
      </c>
      <c r="BD224" s="75">
        <f t="shared" si="192"/>
        <v>0</v>
      </c>
      <c r="BE224" s="75">
        <f t="shared" si="193"/>
        <v>0</v>
      </c>
      <c r="BF224" s="75">
        <f t="shared" si="194"/>
        <v>0</v>
      </c>
      <c r="BG224" s="75">
        <f t="shared" si="195"/>
        <v>0</v>
      </c>
      <c r="BH224" s="75">
        <f t="shared" si="196"/>
        <v>0</v>
      </c>
      <c r="BI224" s="75">
        <f t="shared" si="197"/>
        <v>0</v>
      </c>
      <c r="BJ224" s="75">
        <f t="shared" si="198"/>
        <v>0</v>
      </c>
      <c r="BK224" s="75">
        <f t="shared" si="199"/>
        <v>0</v>
      </c>
      <c r="BL224" s="490">
        <f t="shared" si="200"/>
        <v>0</v>
      </c>
      <c r="BM224" s="75">
        <f t="shared" si="201"/>
        <v>0</v>
      </c>
      <c r="BN224" s="75">
        <f t="shared" si="202"/>
        <v>0</v>
      </c>
      <c r="BO224" s="75">
        <f t="shared" si="203"/>
        <v>0</v>
      </c>
      <c r="BP224" s="75">
        <f t="shared" si="204"/>
        <v>0</v>
      </c>
      <c r="BQ224" s="75">
        <f t="shared" si="205"/>
        <v>0</v>
      </c>
      <c r="BR224" s="75">
        <f t="shared" si="206"/>
        <v>0</v>
      </c>
      <c r="BS224" s="75">
        <f t="shared" si="207"/>
        <v>0</v>
      </c>
      <c r="BT224" s="75">
        <f t="shared" si="208"/>
        <v>0</v>
      </c>
      <c r="BU224" s="75">
        <f t="shared" si="209"/>
        <v>0</v>
      </c>
      <c r="BV224" s="75">
        <f t="shared" si="210"/>
        <v>0</v>
      </c>
      <c r="BW224" s="75">
        <f t="shared" si="211"/>
        <v>0</v>
      </c>
      <c r="BX224" s="75">
        <f t="shared" si="212"/>
        <v>0</v>
      </c>
      <c r="BY224" s="490">
        <f t="shared" si="213"/>
        <v>0</v>
      </c>
      <c r="BZ224" s="496">
        <f t="shared" si="222"/>
        <v>0</v>
      </c>
      <c r="CF224" s="1552">
        <v>2.9196999999999997</v>
      </c>
      <c r="CG224" s="1552">
        <v>0.20369999999999996</v>
      </c>
      <c r="CH224" s="1552">
        <v>1.3036799999999997</v>
      </c>
      <c r="CI224" s="1552">
        <v>0.97775999999999996</v>
      </c>
      <c r="CJ224" s="1568">
        <v>5.4048399999999992</v>
      </c>
    </row>
    <row r="225" spans="1:88" ht="23" customHeight="1">
      <c r="A225" s="1538" t="s">
        <v>1122</v>
      </c>
      <c r="B225" s="1765"/>
      <c r="C225" s="1539"/>
      <c r="D225" s="1541" t="s">
        <v>8</v>
      </c>
      <c r="E225" s="1539"/>
      <c r="F225" s="1079">
        <f t="shared" si="214"/>
        <v>2.4249999999999996E-3</v>
      </c>
      <c r="G225" s="1080">
        <f t="shared" si="175"/>
        <v>1.7459999999999996E-2</v>
      </c>
      <c r="H225" s="1081">
        <f t="shared" si="215"/>
        <v>0</v>
      </c>
      <c r="I225" s="1081">
        <f t="shared" si="223"/>
        <v>0</v>
      </c>
      <c r="J225" s="1081">
        <f t="shared" si="223"/>
        <v>0</v>
      </c>
      <c r="K225" s="1081">
        <f t="shared" si="223"/>
        <v>0</v>
      </c>
      <c r="L225" s="1081">
        <f t="shared" si="223"/>
        <v>0</v>
      </c>
      <c r="M225" s="1081">
        <f t="shared" si="223"/>
        <v>0</v>
      </c>
      <c r="N225" s="1082">
        <f t="shared" si="176"/>
        <v>0</v>
      </c>
      <c r="O225" s="1083">
        <f t="shared" si="217"/>
        <v>0</v>
      </c>
      <c r="P225" s="1083">
        <f t="shared" si="224"/>
        <v>0</v>
      </c>
      <c r="Q225" s="1083">
        <f t="shared" si="224"/>
        <v>0</v>
      </c>
      <c r="R225" s="1083">
        <f t="shared" si="224"/>
        <v>0</v>
      </c>
      <c r="S225" s="1083">
        <f t="shared" si="224"/>
        <v>0</v>
      </c>
      <c r="T225" s="1083">
        <f t="shared" si="224"/>
        <v>0</v>
      </c>
      <c r="U225" s="1083">
        <f t="shared" si="224"/>
        <v>0</v>
      </c>
      <c r="V225" s="1083">
        <f t="shared" si="224"/>
        <v>0</v>
      </c>
      <c r="W225" s="1083">
        <f t="shared" si="224"/>
        <v>0</v>
      </c>
      <c r="X225" s="1083">
        <f t="shared" si="224"/>
        <v>0</v>
      </c>
      <c r="Y225" s="1083">
        <f t="shared" si="224"/>
        <v>0</v>
      </c>
      <c r="Z225" s="1083">
        <f t="shared" si="224"/>
        <v>0</v>
      </c>
      <c r="AA225" s="1082">
        <f t="shared" si="177"/>
        <v>0</v>
      </c>
      <c r="AB225" s="1083">
        <f t="shared" si="219"/>
        <v>0</v>
      </c>
      <c r="AC225" s="1083">
        <f t="shared" si="225"/>
        <v>0</v>
      </c>
      <c r="AD225" s="1083">
        <f t="shared" si="225"/>
        <v>0</v>
      </c>
      <c r="AE225" s="1083">
        <f t="shared" si="225"/>
        <v>0</v>
      </c>
      <c r="AF225" s="1083">
        <f t="shared" si="225"/>
        <v>0</v>
      </c>
      <c r="AG225" s="1083">
        <f t="shared" si="225"/>
        <v>0</v>
      </c>
      <c r="AH225" s="1083">
        <f t="shared" si="225"/>
        <v>0</v>
      </c>
      <c r="AI225" s="1083">
        <f t="shared" si="225"/>
        <v>0</v>
      </c>
      <c r="AJ225" s="1083">
        <f t="shared" si="225"/>
        <v>0</v>
      </c>
      <c r="AK225" s="1083">
        <f t="shared" si="225"/>
        <v>0</v>
      </c>
      <c r="AL225" s="1083">
        <f t="shared" si="225"/>
        <v>0</v>
      </c>
      <c r="AM225" s="1083">
        <f t="shared" si="225"/>
        <v>0</v>
      </c>
      <c r="AN225" s="1082">
        <f t="shared" si="178"/>
        <v>0</v>
      </c>
      <c r="AO225" s="1084">
        <f t="shared" si="221"/>
        <v>1.7459999999999996E-2</v>
      </c>
      <c r="AP225" s="779"/>
      <c r="AQ225" s="148">
        <f t="shared" si="179"/>
        <v>0</v>
      </c>
      <c r="AR225" s="937">
        <f t="shared" si="180"/>
        <v>0</v>
      </c>
      <c r="AS225" s="789">
        <f t="shared" si="181"/>
        <v>0</v>
      </c>
      <c r="AT225" s="789">
        <f t="shared" si="182"/>
        <v>0</v>
      </c>
      <c r="AU225" s="789">
        <f t="shared" si="183"/>
        <v>0</v>
      </c>
      <c r="AV225" s="789">
        <f t="shared" si="184"/>
        <v>0</v>
      </c>
      <c r="AW225" s="789">
        <f t="shared" si="185"/>
        <v>0</v>
      </c>
      <c r="AX225" s="789">
        <f t="shared" si="186"/>
        <v>0</v>
      </c>
      <c r="AY225" s="938">
        <f t="shared" si="187"/>
        <v>0</v>
      </c>
      <c r="AZ225" s="939">
        <f t="shared" si="188"/>
        <v>0</v>
      </c>
      <c r="BA225" s="939">
        <f t="shared" si="189"/>
        <v>0</v>
      </c>
      <c r="BB225" s="939">
        <f t="shared" si="190"/>
        <v>0</v>
      </c>
      <c r="BC225" s="939">
        <f t="shared" si="191"/>
        <v>0</v>
      </c>
      <c r="BD225" s="939">
        <f t="shared" si="192"/>
        <v>0</v>
      </c>
      <c r="BE225" s="939">
        <f t="shared" si="193"/>
        <v>0</v>
      </c>
      <c r="BF225" s="939">
        <f t="shared" si="194"/>
        <v>0</v>
      </c>
      <c r="BG225" s="939">
        <f t="shared" si="195"/>
        <v>0</v>
      </c>
      <c r="BH225" s="939">
        <f t="shared" si="196"/>
        <v>0</v>
      </c>
      <c r="BI225" s="939">
        <f t="shared" si="197"/>
        <v>0</v>
      </c>
      <c r="BJ225" s="939">
        <f t="shared" si="198"/>
        <v>0</v>
      </c>
      <c r="BK225" s="939">
        <f t="shared" si="199"/>
        <v>0</v>
      </c>
      <c r="BL225" s="938">
        <f t="shared" si="200"/>
        <v>0</v>
      </c>
      <c r="BM225" s="939">
        <f t="shared" si="201"/>
        <v>0</v>
      </c>
      <c r="BN225" s="939">
        <f t="shared" si="202"/>
        <v>0</v>
      </c>
      <c r="BO225" s="939">
        <f t="shared" si="203"/>
        <v>0</v>
      </c>
      <c r="BP225" s="939">
        <f t="shared" si="204"/>
        <v>0</v>
      </c>
      <c r="BQ225" s="939">
        <f t="shared" si="205"/>
        <v>0</v>
      </c>
      <c r="BR225" s="939">
        <f t="shared" si="206"/>
        <v>0</v>
      </c>
      <c r="BS225" s="939">
        <f t="shared" si="207"/>
        <v>0</v>
      </c>
      <c r="BT225" s="939">
        <f t="shared" si="208"/>
        <v>0</v>
      </c>
      <c r="BU225" s="939">
        <f t="shared" si="209"/>
        <v>0</v>
      </c>
      <c r="BV225" s="939">
        <f t="shared" si="210"/>
        <v>0</v>
      </c>
      <c r="BW225" s="939">
        <f t="shared" si="211"/>
        <v>0</v>
      </c>
      <c r="BX225" s="939">
        <f t="shared" si="212"/>
        <v>0</v>
      </c>
      <c r="BY225" s="938">
        <f t="shared" si="213"/>
        <v>0</v>
      </c>
      <c r="BZ225" s="940">
        <f t="shared" si="222"/>
        <v>0</v>
      </c>
      <c r="CF225" s="1569">
        <v>2.9099999999999997E-2</v>
      </c>
      <c r="CG225" s="1569">
        <v>0</v>
      </c>
      <c r="CH225" s="1569">
        <v>0</v>
      </c>
      <c r="CI225" s="1569">
        <v>0</v>
      </c>
      <c r="CJ225" s="1570">
        <v>2.9099999999999997E-2</v>
      </c>
    </row>
    <row r="226" spans="1:88" ht="23" customHeight="1">
      <c r="A226" s="910" t="s">
        <v>1122</v>
      </c>
      <c r="B226" s="1766" t="s">
        <v>1151</v>
      </c>
      <c r="C226" s="919"/>
      <c r="D226" s="915" t="s">
        <v>1042</v>
      </c>
      <c r="E226" s="919"/>
      <c r="F226" s="1073">
        <f t="shared" si="214"/>
        <v>0.12868666666666667</v>
      </c>
      <c r="G226" s="1074">
        <f t="shared" si="175"/>
        <v>0.50051999999999996</v>
      </c>
      <c r="H226" s="1075">
        <f t="shared" si="215"/>
        <v>5.8200000000000014E-3</v>
      </c>
      <c r="I226" s="1075">
        <f t="shared" si="223"/>
        <v>5.8200000000000014E-3</v>
      </c>
      <c r="J226" s="1075">
        <f t="shared" si="223"/>
        <v>5.8200000000000014E-3</v>
      </c>
      <c r="K226" s="1075">
        <f t="shared" si="223"/>
        <v>5.8200000000000014E-3</v>
      </c>
      <c r="L226" s="1075">
        <f t="shared" si="223"/>
        <v>5.8200000000000014E-3</v>
      </c>
      <c r="M226" s="1075">
        <f t="shared" si="223"/>
        <v>5.8200000000000014E-3</v>
      </c>
      <c r="N226" s="1076">
        <f t="shared" si="176"/>
        <v>3.4920000000000007E-2</v>
      </c>
      <c r="O226" s="1077">
        <f t="shared" si="217"/>
        <v>1.8623999999999998E-2</v>
      </c>
      <c r="P226" s="1077">
        <f t="shared" si="224"/>
        <v>1.8623999999999998E-2</v>
      </c>
      <c r="Q226" s="1077">
        <f t="shared" si="224"/>
        <v>1.8623999999999998E-2</v>
      </c>
      <c r="R226" s="1077">
        <f t="shared" si="224"/>
        <v>1.8623999999999998E-2</v>
      </c>
      <c r="S226" s="1077">
        <f t="shared" si="224"/>
        <v>1.8623999999999998E-2</v>
      </c>
      <c r="T226" s="1077">
        <f t="shared" si="224"/>
        <v>1.8623999999999998E-2</v>
      </c>
      <c r="U226" s="1077">
        <f t="shared" si="224"/>
        <v>1.8623999999999998E-2</v>
      </c>
      <c r="V226" s="1077">
        <f t="shared" si="224"/>
        <v>1.8623999999999998E-2</v>
      </c>
      <c r="W226" s="1077">
        <f t="shared" si="224"/>
        <v>1.8623999999999998E-2</v>
      </c>
      <c r="X226" s="1077">
        <f t="shared" si="224"/>
        <v>1.8623999999999998E-2</v>
      </c>
      <c r="Y226" s="1077">
        <f t="shared" si="224"/>
        <v>1.8623999999999998E-2</v>
      </c>
      <c r="Z226" s="1077">
        <f t="shared" si="224"/>
        <v>1.8623999999999998E-2</v>
      </c>
      <c r="AA226" s="1076">
        <f t="shared" si="177"/>
        <v>0.22348799999999999</v>
      </c>
      <c r="AB226" s="1077">
        <f t="shared" si="219"/>
        <v>1.3968000000000001E-2</v>
      </c>
      <c r="AC226" s="1077">
        <f t="shared" si="225"/>
        <v>1.3968000000000001E-2</v>
      </c>
      <c r="AD226" s="1077">
        <f t="shared" si="225"/>
        <v>1.3968000000000001E-2</v>
      </c>
      <c r="AE226" s="1077">
        <f t="shared" si="225"/>
        <v>1.3968000000000001E-2</v>
      </c>
      <c r="AF226" s="1077">
        <f t="shared" si="225"/>
        <v>1.3968000000000001E-2</v>
      </c>
      <c r="AG226" s="1077">
        <f t="shared" si="225"/>
        <v>1.3968000000000001E-2</v>
      </c>
      <c r="AH226" s="1077">
        <f t="shared" si="225"/>
        <v>1.3968000000000001E-2</v>
      </c>
      <c r="AI226" s="1077">
        <f t="shared" si="225"/>
        <v>1.3968000000000001E-2</v>
      </c>
      <c r="AJ226" s="1077">
        <f t="shared" si="225"/>
        <v>1.3968000000000001E-2</v>
      </c>
      <c r="AK226" s="1077">
        <f t="shared" si="225"/>
        <v>1.3968000000000001E-2</v>
      </c>
      <c r="AL226" s="1077">
        <f t="shared" si="225"/>
        <v>1.3968000000000001E-2</v>
      </c>
      <c r="AM226" s="1077">
        <f t="shared" si="225"/>
        <v>1.3968000000000001E-2</v>
      </c>
      <c r="AN226" s="1076">
        <f t="shared" si="178"/>
        <v>0.16761600000000001</v>
      </c>
      <c r="AO226" s="1078">
        <f t="shared" si="221"/>
        <v>0.92654399999999992</v>
      </c>
      <c r="AP226" s="992"/>
      <c r="AQ226" s="993">
        <f t="shared" si="179"/>
        <v>0</v>
      </c>
      <c r="AR226" s="994">
        <f t="shared" si="180"/>
        <v>0</v>
      </c>
      <c r="AS226" s="995">
        <f t="shared" si="181"/>
        <v>0</v>
      </c>
      <c r="AT226" s="995">
        <f t="shared" si="182"/>
        <v>0</v>
      </c>
      <c r="AU226" s="995">
        <f t="shared" si="183"/>
        <v>0</v>
      </c>
      <c r="AV226" s="995">
        <f t="shared" si="184"/>
        <v>0</v>
      </c>
      <c r="AW226" s="995">
        <f t="shared" si="185"/>
        <v>0</v>
      </c>
      <c r="AX226" s="995">
        <f t="shared" si="186"/>
        <v>0</v>
      </c>
      <c r="AY226" s="996">
        <f t="shared" si="187"/>
        <v>0</v>
      </c>
      <c r="AZ226" s="997">
        <f t="shared" si="188"/>
        <v>0</v>
      </c>
      <c r="BA226" s="997">
        <f t="shared" si="189"/>
        <v>0</v>
      </c>
      <c r="BB226" s="997">
        <f t="shared" si="190"/>
        <v>0</v>
      </c>
      <c r="BC226" s="997">
        <f t="shared" si="191"/>
        <v>0</v>
      </c>
      <c r="BD226" s="997">
        <f t="shared" si="192"/>
        <v>0</v>
      </c>
      <c r="BE226" s="997">
        <f t="shared" si="193"/>
        <v>0</v>
      </c>
      <c r="BF226" s="997">
        <f t="shared" si="194"/>
        <v>0</v>
      </c>
      <c r="BG226" s="997">
        <f t="shared" si="195"/>
        <v>0</v>
      </c>
      <c r="BH226" s="997">
        <f t="shared" si="196"/>
        <v>0</v>
      </c>
      <c r="BI226" s="997">
        <f t="shared" si="197"/>
        <v>0</v>
      </c>
      <c r="BJ226" s="997">
        <f t="shared" si="198"/>
        <v>0</v>
      </c>
      <c r="BK226" s="997">
        <f t="shared" si="199"/>
        <v>0</v>
      </c>
      <c r="BL226" s="996">
        <f t="shared" si="200"/>
        <v>0</v>
      </c>
      <c r="BM226" s="997">
        <f t="shared" si="201"/>
        <v>0</v>
      </c>
      <c r="BN226" s="997">
        <f t="shared" si="202"/>
        <v>0</v>
      </c>
      <c r="BO226" s="997">
        <f t="shared" si="203"/>
        <v>0</v>
      </c>
      <c r="BP226" s="997">
        <f t="shared" si="204"/>
        <v>0</v>
      </c>
      <c r="BQ226" s="997">
        <f t="shared" si="205"/>
        <v>0</v>
      </c>
      <c r="BR226" s="997">
        <f t="shared" si="206"/>
        <v>0</v>
      </c>
      <c r="BS226" s="997">
        <f t="shared" si="207"/>
        <v>0</v>
      </c>
      <c r="BT226" s="997">
        <f t="shared" si="208"/>
        <v>0</v>
      </c>
      <c r="BU226" s="997">
        <f t="shared" si="209"/>
        <v>0</v>
      </c>
      <c r="BV226" s="997">
        <f t="shared" si="210"/>
        <v>0</v>
      </c>
      <c r="BW226" s="997">
        <f t="shared" si="211"/>
        <v>0</v>
      </c>
      <c r="BX226" s="997">
        <f t="shared" si="212"/>
        <v>0</v>
      </c>
      <c r="BY226" s="996">
        <f t="shared" si="213"/>
        <v>0</v>
      </c>
      <c r="BZ226" s="998">
        <f t="shared" si="222"/>
        <v>0</v>
      </c>
      <c r="CF226" s="1550">
        <v>0.83420000000000005</v>
      </c>
      <c r="CG226" s="1550">
        <v>5.8200000000000009E-2</v>
      </c>
      <c r="CH226" s="1550">
        <v>0.37247999999999998</v>
      </c>
      <c r="CI226" s="1550">
        <v>0.27936000000000005</v>
      </c>
      <c r="CJ226" s="1550">
        <v>1.5442400000000001</v>
      </c>
    </row>
    <row r="227" spans="1:88" ht="23" customHeight="1">
      <c r="A227" s="1520" t="s">
        <v>1122</v>
      </c>
      <c r="B227" s="1767"/>
      <c r="C227" s="1518"/>
      <c r="D227" s="1514" t="s">
        <v>22</v>
      </c>
      <c r="E227" s="1518"/>
      <c r="F227" s="1067">
        <f t="shared" si="214"/>
        <v>0.32171666666666665</v>
      </c>
      <c r="G227" s="1068">
        <f t="shared" si="175"/>
        <v>1.2512999999999999</v>
      </c>
      <c r="H227" s="1069">
        <f t="shared" si="215"/>
        <v>1.455E-2</v>
      </c>
      <c r="I227" s="1069">
        <f t="shared" si="223"/>
        <v>1.455E-2</v>
      </c>
      <c r="J227" s="1069">
        <f t="shared" si="223"/>
        <v>1.455E-2</v>
      </c>
      <c r="K227" s="1069">
        <f t="shared" si="223"/>
        <v>1.455E-2</v>
      </c>
      <c r="L227" s="1069">
        <f t="shared" si="223"/>
        <v>1.455E-2</v>
      </c>
      <c r="M227" s="1069">
        <f t="shared" si="223"/>
        <v>1.455E-2</v>
      </c>
      <c r="N227" s="1070">
        <f t="shared" si="176"/>
        <v>8.7300000000000003E-2</v>
      </c>
      <c r="O227" s="1071">
        <f t="shared" si="217"/>
        <v>4.655999999999999E-2</v>
      </c>
      <c r="P227" s="1071">
        <f t="shared" si="224"/>
        <v>4.655999999999999E-2</v>
      </c>
      <c r="Q227" s="1071">
        <f t="shared" si="224"/>
        <v>4.655999999999999E-2</v>
      </c>
      <c r="R227" s="1071">
        <f t="shared" si="224"/>
        <v>4.655999999999999E-2</v>
      </c>
      <c r="S227" s="1071">
        <f t="shared" si="224"/>
        <v>4.655999999999999E-2</v>
      </c>
      <c r="T227" s="1071">
        <f t="shared" si="224"/>
        <v>4.655999999999999E-2</v>
      </c>
      <c r="U227" s="1071">
        <f t="shared" si="224"/>
        <v>4.655999999999999E-2</v>
      </c>
      <c r="V227" s="1071">
        <f t="shared" si="224"/>
        <v>4.655999999999999E-2</v>
      </c>
      <c r="W227" s="1071">
        <f t="shared" si="224"/>
        <v>4.655999999999999E-2</v>
      </c>
      <c r="X227" s="1071">
        <f t="shared" si="224"/>
        <v>4.655999999999999E-2</v>
      </c>
      <c r="Y227" s="1071">
        <f t="shared" si="224"/>
        <v>4.655999999999999E-2</v>
      </c>
      <c r="Z227" s="1071">
        <f t="shared" si="224"/>
        <v>4.655999999999999E-2</v>
      </c>
      <c r="AA227" s="1070">
        <f t="shared" si="177"/>
        <v>0.55871999999999988</v>
      </c>
      <c r="AB227" s="1071">
        <f t="shared" si="219"/>
        <v>3.4919999999999993E-2</v>
      </c>
      <c r="AC227" s="1071">
        <f t="shared" si="225"/>
        <v>3.4919999999999993E-2</v>
      </c>
      <c r="AD227" s="1071">
        <f t="shared" si="225"/>
        <v>3.4919999999999993E-2</v>
      </c>
      <c r="AE227" s="1071">
        <f t="shared" si="225"/>
        <v>3.4919999999999993E-2</v>
      </c>
      <c r="AF227" s="1071">
        <f t="shared" si="225"/>
        <v>3.4919999999999993E-2</v>
      </c>
      <c r="AG227" s="1071">
        <f t="shared" si="225"/>
        <v>3.4919999999999993E-2</v>
      </c>
      <c r="AH227" s="1071">
        <f t="shared" si="225"/>
        <v>3.4919999999999993E-2</v>
      </c>
      <c r="AI227" s="1071">
        <f t="shared" si="225"/>
        <v>3.4919999999999993E-2</v>
      </c>
      <c r="AJ227" s="1071">
        <f t="shared" si="225"/>
        <v>3.4919999999999993E-2</v>
      </c>
      <c r="AK227" s="1071">
        <f t="shared" si="225"/>
        <v>3.4919999999999993E-2</v>
      </c>
      <c r="AL227" s="1071">
        <f t="shared" si="225"/>
        <v>3.4919999999999993E-2</v>
      </c>
      <c r="AM227" s="1071">
        <f t="shared" si="225"/>
        <v>3.4919999999999993E-2</v>
      </c>
      <c r="AN227" s="1070">
        <f t="shared" si="178"/>
        <v>0.41903999999999991</v>
      </c>
      <c r="AO227" s="1072">
        <f t="shared" si="221"/>
        <v>2.3163599999999995</v>
      </c>
      <c r="AP227" s="1005"/>
      <c r="AQ227" s="1006">
        <f t="shared" si="179"/>
        <v>0</v>
      </c>
      <c r="AR227" s="1007">
        <f t="shared" si="180"/>
        <v>0</v>
      </c>
      <c r="AS227" s="1008">
        <f t="shared" si="181"/>
        <v>0</v>
      </c>
      <c r="AT227" s="1008">
        <f t="shared" si="182"/>
        <v>0</v>
      </c>
      <c r="AU227" s="1008">
        <f t="shared" si="183"/>
        <v>0</v>
      </c>
      <c r="AV227" s="1008">
        <f t="shared" si="184"/>
        <v>0</v>
      </c>
      <c r="AW227" s="1008">
        <f t="shared" si="185"/>
        <v>0</v>
      </c>
      <c r="AX227" s="1008">
        <f t="shared" si="186"/>
        <v>0</v>
      </c>
      <c r="AY227" s="1009">
        <f t="shared" si="187"/>
        <v>0</v>
      </c>
      <c r="AZ227" s="1010">
        <f t="shared" si="188"/>
        <v>0</v>
      </c>
      <c r="BA227" s="1010">
        <f t="shared" si="189"/>
        <v>0</v>
      </c>
      <c r="BB227" s="1010">
        <f t="shared" si="190"/>
        <v>0</v>
      </c>
      <c r="BC227" s="1010">
        <f t="shared" si="191"/>
        <v>0</v>
      </c>
      <c r="BD227" s="1010">
        <f t="shared" si="192"/>
        <v>0</v>
      </c>
      <c r="BE227" s="1010">
        <f t="shared" si="193"/>
        <v>0</v>
      </c>
      <c r="BF227" s="1010">
        <f t="shared" si="194"/>
        <v>0</v>
      </c>
      <c r="BG227" s="1010">
        <f t="shared" si="195"/>
        <v>0</v>
      </c>
      <c r="BH227" s="1010">
        <f t="shared" si="196"/>
        <v>0</v>
      </c>
      <c r="BI227" s="1010">
        <f t="shared" si="197"/>
        <v>0</v>
      </c>
      <c r="BJ227" s="1010">
        <f t="shared" si="198"/>
        <v>0</v>
      </c>
      <c r="BK227" s="1010">
        <f t="shared" si="199"/>
        <v>0</v>
      </c>
      <c r="BL227" s="1009">
        <f t="shared" si="200"/>
        <v>0</v>
      </c>
      <c r="BM227" s="1010">
        <f t="shared" si="201"/>
        <v>0</v>
      </c>
      <c r="BN227" s="1010">
        <f t="shared" si="202"/>
        <v>0</v>
      </c>
      <c r="BO227" s="1010">
        <f t="shared" si="203"/>
        <v>0</v>
      </c>
      <c r="BP227" s="1010">
        <f t="shared" si="204"/>
        <v>0</v>
      </c>
      <c r="BQ227" s="1010">
        <f t="shared" si="205"/>
        <v>0</v>
      </c>
      <c r="BR227" s="1010">
        <f t="shared" si="206"/>
        <v>0</v>
      </c>
      <c r="BS227" s="1010">
        <f t="shared" si="207"/>
        <v>0</v>
      </c>
      <c r="BT227" s="1010">
        <f t="shared" si="208"/>
        <v>0</v>
      </c>
      <c r="BU227" s="1010">
        <f t="shared" si="209"/>
        <v>0</v>
      </c>
      <c r="BV227" s="1010">
        <f t="shared" si="210"/>
        <v>0</v>
      </c>
      <c r="BW227" s="1010">
        <f t="shared" si="211"/>
        <v>0</v>
      </c>
      <c r="BX227" s="1010">
        <f t="shared" si="212"/>
        <v>0</v>
      </c>
      <c r="BY227" s="1009">
        <f t="shared" si="213"/>
        <v>0</v>
      </c>
      <c r="BZ227" s="1011">
        <f t="shared" si="222"/>
        <v>0</v>
      </c>
      <c r="CF227" s="1554">
        <v>2.0854999999999997</v>
      </c>
      <c r="CG227" s="1554">
        <v>0.14550000000000002</v>
      </c>
      <c r="CH227" s="1554">
        <v>0.93119999999999992</v>
      </c>
      <c r="CI227" s="1554">
        <v>0.69839999999999991</v>
      </c>
      <c r="CJ227" s="1554">
        <v>3.8605999999999998</v>
      </c>
    </row>
    <row r="228" spans="1:88" ht="23" customHeight="1">
      <c r="A228" s="1520" t="s">
        <v>1122</v>
      </c>
      <c r="B228" s="1518" t="s">
        <v>1152</v>
      </c>
      <c r="C228" s="1518"/>
      <c r="D228" s="1521" t="s">
        <v>1153</v>
      </c>
      <c r="E228" s="1518"/>
      <c r="F228" s="1085">
        <f t="shared" si="214"/>
        <v>0.15442399999999998</v>
      </c>
      <c r="G228" s="1086">
        <f t="shared" si="175"/>
        <v>0.60062399999999994</v>
      </c>
      <c r="H228" s="1087">
        <f t="shared" si="215"/>
        <v>6.9840000000000006E-3</v>
      </c>
      <c r="I228" s="1087">
        <f t="shared" si="223"/>
        <v>6.9840000000000006E-3</v>
      </c>
      <c r="J228" s="1087">
        <f t="shared" si="223"/>
        <v>6.9840000000000006E-3</v>
      </c>
      <c r="K228" s="1087">
        <f t="shared" si="223"/>
        <v>6.9840000000000006E-3</v>
      </c>
      <c r="L228" s="1087">
        <f t="shared" si="223"/>
        <v>6.9840000000000006E-3</v>
      </c>
      <c r="M228" s="1087">
        <f t="shared" si="223"/>
        <v>6.9840000000000006E-3</v>
      </c>
      <c r="N228" s="1088">
        <f t="shared" si="176"/>
        <v>4.1904000000000004E-2</v>
      </c>
      <c r="O228" s="1089">
        <f t="shared" si="217"/>
        <v>2.2348799999999999E-2</v>
      </c>
      <c r="P228" s="1089">
        <f t="shared" si="224"/>
        <v>2.2348799999999999E-2</v>
      </c>
      <c r="Q228" s="1089">
        <f t="shared" si="224"/>
        <v>2.2348799999999999E-2</v>
      </c>
      <c r="R228" s="1089">
        <f t="shared" si="224"/>
        <v>2.2348799999999999E-2</v>
      </c>
      <c r="S228" s="1089">
        <f t="shared" si="224"/>
        <v>2.2348799999999999E-2</v>
      </c>
      <c r="T228" s="1089">
        <f t="shared" si="224"/>
        <v>2.2348799999999999E-2</v>
      </c>
      <c r="U228" s="1089">
        <f t="shared" si="224"/>
        <v>2.2348799999999999E-2</v>
      </c>
      <c r="V228" s="1089">
        <f t="shared" si="224"/>
        <v>2.2348799999999999E-2</v>
      </c>
      <c r="W228" s="1089">
        <f t="shared" si="224"/>
        <v>2.2348799999999999E-2</v>
      </c>
      <c r="X228" s="1089">
        <f t="shared" si="224"/>
        <v>2.2348799999999999E-2</v>
      </c>
      <c r="Y228" s="1089">
        <f t="shared" si="224"/>
        <v>2.2348799999999999E-2</v>
      </c>
      <c r="Z228" s="1089">
        <f t="shared" si="224"/>
        <v>2.2348799999999999E-2</v>
      </c>
      <c r="AA228" s="1088">
        <f t="shared" si="177"/>
        <v>0.26818559999999997</v>
      </c>
      <c r="AB228" s="1089">
        <f t="shared" si="219"/>
        <v>1.6761600000000001E-2</v>
      </c>
      <c r="AC228" s="1089">
        <f t="shared" si="225"/>
        <v>1.6761600000000001E-2</v>
      </c>
      <c r="AD228" s="1089">
        <f t="shared" si="225"/>
        <v>1.6761600000000001E-2</v>
      </c>
      <c r="AE228" s="1089">
        <f t="shared" si="225"/>
        <v>1.6761600000000001E-2</v>
      </c>
      <c r="AF228" s="1089">
        <f t="shared" si="225"/>
        <v>1.6761600000000001E-2</v>
      </c>
      <c r="AG228" s="1089">
        <f t="shared" si="225"/>
        <v>1.6761600000000001E-2</v>
      </c>
      <c r="AH228" s="1089">
        <f t="shared" si="225"/>
        <v>1.6761600000000001E-2</v>
      </c>
      <c r="AI228" s="1089">
        <f t="shared" si="225"/>
        <v>1.6761600000000001E-2</v>
      </c>
      <c r="AJ228" s="1089">
        <f t="shared" si="225"/>
        <v>1.6761600000000001E-2</v>
      </c>
      <c r="AK228" s="1089">
        <f t="shared" si="225"/>
        <v>1.6761600000000001E-2</v>
      </c>
      <c r="AL228" s="1089">
        <f t="shared" si="225"/>
        <v>1.6761600000000001E-2</v>
      </c>
      <c r="AM228" s="1089">
        <f t="shared" si="225"/>
        <v>1.6761600000000001E-2</v>
      </c>
      <c r="AN228" s="1088">
        <f t="shared" si="178"/>
        <v>0.20113920000000002</v>
      </c>
      <c r="AO228" s="1090">
        <f t="shared" si="221"/>
        <v>1.1118528000000001</v>
      </c>
      <c r="AP228" s="151"/>
      <c r="AQ228" s="141">
        <f t="shared" si="179"/>
        <v>0</v>
      </c>
      <c r="AR228" s="1018">
        <f t="shared" si="180"/>
        <v>0</v>
      </c>
      <c r="AS228" s="791">
        <f t="shared" si="181"/>
        <v>0</v>
      </c>
      <c r="AT228" s="791">
        <f t="shared" si="182"/>
        <v>0</v>
      </c>
      <c r="AU228" s="791">
        <f t="shared" si="183"/>
        <v>0</v>
      </c>
      <c r="AV228" s="791">
        <f t="shared" si="184"/>
        <v>0</v>
      </c>
      <c r="AW228" s="791">
        <f t="shared" si="185"/>
        <v>0</v>
      </c>
      <c r="AX228" s="791">
        <f t="shared" si="186"/>
        <v>0</v>
      </c>
      <c r="AY228" s="1019">
        <f t="shared" si="187"/>
        <v>0</v>
      </c>
      <c r="AZ228" s="1020">
        <f t="shared" si="188"/>
        <v>0</v>
      </c>
      <c r="BA228" s="1020">
        <f t="shared" si="189"/>
        <v>0</v>
      </c>
      <c r="BB228" s="1020">
        <f t="shared" si="190"/>
        <v>0</v>
      </c>
      <c r="BC228" s="1020">
        <f t="shared" si="191"/>
        <v>0</v>
      </c>
      <c r="BD228" s="1020">
        <f t="shared" si="192"/>
        <v>0</v>
      </c>
      <c r="BE228" s="1020">
        <f t="shared" si="193"/>
        <v>0</v>
      </c>
      <c r="BF228" s="1020">
        <f t="shared" si="194"/>
        <v>0</v>
      </c>
      <c r="BG228" s="1020">
        <f t="shared" si="195"/>
        <v>0</v>
      </c>
      <c r="BH228" s="1020">
        <f t="shared" si="196"/>
        <v>0</v>
      </c>
      <c r="BI228" s="1020">
        <f t="shared" si="197"/>
        <v>0</v>
      </c>
      <c r="BJ228" s="1020">
        <f t="shared" si="198"/>
        <v>0</v>
      </c>
      <c r="BK228" s="1020">
        <f t="shared" si="199"/>
        <v>0</v>
      </c>
      <c r="BL228" s="1019">
        <f t="shared" si="200"/>
        <v>0</v>
      </c>
      <c r="BM228" s="1020">
        <f t="shared" si="201"/>
        <v>0</v>
      </c>
      <c r="BN228" s="1020">
        <f t="shared" si="202"/>
        <v>0</v>
      </c>
      <c r="BO228" s="1020">
        <f t="shared" si="203"/>
        <v>0</v>
      </c>
      <c r="BP228" s="1020">
        <f t="shared" si="204"/>
        <v>0</v>
      </c>
      <c r="BQ228" s="1020">
        <f t="shared" si="205"/>
        <v>0</v>
      </c>
      <c r="BR228" s="1020">
        <f t="shared" si="206"/>
        <v>0</v>
      </c>
      <c r="BS228" s="1020">
        <f t="shared" si="207"/>
        <v>0</v>
      </c>
      <c r="BT228" s="1020">
        <f t="shared" si="208"/>
        <v>0</v>
      </c>
      <c r="BU228" s="1020">
        <f t="shared" si="209"/>
        <v>0</v>
      </c>
      <c r="BV228" s="1020">
        <f t="shared" si="210"/>
        <v>0</v>
      </c>
      <c r="BW228" s="1020">
        <f t="shared" si="211"/>
        <v>0</v>
      </c>
      <c r="BX228" s="1020">
        <f t="shared" si="212"/>
        <v>0</v>
      </c>
      <c r="BY228" s="1019">
        <f t="shared" si="213"/>
        <v>0</v>
      </c>
      <c r="BZ228" s="1021">
        <f t="shared" si="222"/>
        <v>0</v>
      </c>
      <c r="CF228" s="1558">
        <v>1.0010399999999999</v>
      </c>
      <c r="CG228" s="1558">
        <v>6.9840000000000013E-2</v>
      </c>
      <c r="CH228" s="1558">
        <v>0.44697599999999993</v>
      </c>
      <c r="CI228" s="1558">
        <v>0.33523200000000003</v>
      </c>
      <c r="CJ228" s="1558">
        <v>1.8530879999999996</v>
      </c>
    </row>
    <row r="229" spans="1:88" ht="23" customHeight="1">
      <c r="A229" s="1520" t="s">
        <v>1122</v>
      </c>
      <c r="B229" s="1518" t="s">
        <v>1154</v>
      </c>
      <c r="C229" s="1518"/>
      <c r="D229" s="1521" t="s">
        <v>382</v>
      </c>
      <c r="E229" s="1518"/>
      <c r="F229" s="1091">
        <f t="shared" si="214"/>
        <v>4.8499999999999993E-3</v>
      </c>
      <c r="G229" s="1092">
        <f t="shared" si="175"/>
        <v>3.4919999999999993E-2</v>
      </c>
      <c r="H229" s="1093">
        <f t="shared" si="215"/>
        <v>0</v>
      </c>
      <c r="I229" s="1093">
        <f t="shared" si="223"/>
        <v>0</v>
      </c>
      <c r="J229" s="1093">
        <f t="shared" si="223"/>
        <v>0</v>
      </c>
      <c r="K229" s="1093">
        <f t="shared" si="223"/>
        <v>0</v>
      </c>
      <c r="L229" s="1093">
        <f t="shared" si="223"/>
        <v>0</v>
      </c>
      <c r="M229" s="1093">
        <f t="shared" si="223"/>
        <v>0</v>
      </c>
      <c r="N229" s="1094">
        <f t="shared" si="176"/>
        <v>0</v>
      </c>
      <c r="O229" s="1095">
        <f t="shared" si="217"/>
        <v>0</v>
      </c>
      <c r="P229" s="1095">
        <f t="shared" si="224"/>
        <v>0</v>
      </c>
      <c r="Q229" s="1095">
        <f t="shared" si="224"/>
        <v>0</v>
      </c>
      <c r="R229" s="1095">
        <f t="shared" si="224"/>
        <v>0</v>
      </c>
      <c r="S229" s="1095">
        <f t="shared" si="224"/>
        <v>0</v>
      </c>
      <c r="T229" s="1095">
        <f t="shared" si="224"/>
        <v>0</v>
      </c>
      <c r="U229" s="1095">
        <f t="shared" si="224"/>
        <v>0</v>
      </c>
      <c r="V229" s="1095">
        <f t="shared" si="224"/>
        <v>0</v>
      </c>
      <c r="W229" s="1095">
        <f t="shared" si="224"/>
        <v>0</v>
      </c>
      <c r="X229" s="1095">
        <f t="shared" si="224"/>
        <v>0</v>
      </c>
      <c r="Y229" s="1095">
        <f t="shared" si="224"/>
        <v>0</v>
      </c>
      <c r="Z229" s="1095">
        <f t="shared" si="224"/>
        <v>0</v>
      </c>
      <c r="AA229" s="1094">
        <f t="shared" si="177"/>
        <v>0</v>
      </c>
      <c r="AB229" s="1095">
        <f t="shared" si="219"/>
        <v>0</v>
      </c>
      <c r="AC229" s="1095">
        <f t="shared" si="225"/>
        <v>0</v>
      </c>
      <c r="AD229" s="1095">
        <f t="shared" si="225"/>
        <v>0</v>
      </c>
      <c r="AE229" s="1095">
        <f t="shared" si="225"/>
        <v>0</v>
      </c>
      <c r="AF229" s="1095">
        <f t="shared" si="225"/>
        <v>0</v>
      </c>
      <c r="AG229" s="1095">
        <f t="shared" si="225"/>
        <v>0</v>
      </c>
      <c r="AH229" s="1095">
        <f t="shared" si="225"/>
        <v>0</v>
      </c>
      <c r="AI229" s="1095">
        <f t="shared" si="225"/>
        <v>0</v>
      </c>
      <c r="AJ229" s="1095">
        <f t="shared" si="225"/>
        <v>0</v>
      </c>
      <c r="AK229" s="1095">
        <f t="shared" si="225"/>
        <v>0</v>
      </c>
      <c r="AL229" s="1095">
        <f t="shared" si="225"/>
        <v>0</v>
      </c>
      <c r="AM229" s="1095">
        <f t="shared" si="225"/>
        <v>0</v>
      </c>
      <c r="AN229" s="1094">
        <f t="shared" si="178"/>
        <v>0</v>
      </c>
      <c r="AO229" s="1096">
        <f t="shared" si="221"/>
        <v>3.4919999999999993E-2</v>
      </c>
      <c r="AP229" s="84"/>
      <c r="AQ229" s="58">
        <f t="shared" si="179"/>
        <v>0</v>
      </c>
      <c r="AR229" s="493">
        <f t="shared" si="180"/>
        <v>0</v>
      </c>
      <c r="AS229" s="82">
        <f t="shared" si="181"/>
        <v>0</v>
      </c>
      <c r="AT229" s="82">
        <f t="shared" si="182"/>
        <v>0</v>
      </c>
      <c r="AU229" s="82">
        <f t="shared" si="183"/>
        <v>0</v>
      </c>
      <c r="AV229" s="82">
        <f t="shared" si="184"/>
        <v>0</v>
      </c>
      <c r="AW229" s="82">
        <f t="shared" si="185"/>
        <v>0</v>
      </c>
      <c r="AX229" s="82">
        <f t="shared" si="186"/>
        <v>0</v>
      </c>
      <c r="AY229" s="494">
        <f t="shared" si="187"/>
        <v>0</v>
      </c>
      <c r="AZ229" s="83">
        <f t="shared" si="188"/>
        <v>0</v>
      </c>
      <c r="BA229" s="83">
        <f t="shared" si="189"/>
        <v>0</v>
      </c>
      <c r="BB229" s="83">
        <f t="shared" si="190"/>
        <v>0</v>
      </c>
      <c r="BC229" s="83">
        <f t="shared" si="191"/>
        <v>0</v>
      </c>
      <c r="BD229" s="83">
        <f t="shared" si="192"/>
        <v>0</v>
      </c>
      <c r="BE229" s="83">
        <f t="shared" si="193"/>
        <v>0</v>
      </c>
      <c r="BF229" s="83">
        <f t="shared" si="194"/>
        <v>0</v>
      </c>
      <c r="BG229" s="83">
        <f t="shared" si="195"/>
        <v>0</v>
      </c>
      <c r="BH229" s="83">
        <f t="shared" si="196"/>
        <v>0</v>
      </c>
      <c r="BI229" s="83">
        <f t="shared" si="197"/>
        <v>0</v>
      </c>
      <c r="BJ229" s="83">
        <f t="shared" si="198"/>
        <v>0</v>
      </c>
      <c r="BK229" s="83">
        <f t="shared" si="199"/>
        <v>0</v>
      </c>
      <c r="BL229" s="494">
        <f t="shared" si="200"/>
        <v>0</v>
      </c>
      <c r="BM229" s="83">
        <f t="shared" si="201"/>
        <v>0</v>
      </c>
      <c r="BN229" s="83">
        <f t="shared" si="202"/>
        <v>0</v>
      </c>
      <c r="BO229" s="83">
        <f t="shared" si="203"/>
        <v>0</v>
      </c>
      <c r="BP229" s="83">
        <f t="shared" si="204"/>
        <v>0</v>
      </c>
      <c r="BQ229" s="83">
        <f t="shared" si="205"/>
        <v>0</v>
      </c>
      <c r="BR229" s="83">
        <f t="shared" si="206"/>
        <v>0</v>
      </c>
      <c r="BS229" s="83">
        <f t="shared" si="207"/>
        <v>0</v>
      </c>
      <c r="BT229" s="83">
        <f t="shared" si="208"/>
        <v>0</v>
      </c>
      <c r="BU229" s="83">
        <f t="shared" si="209"/>
        <v>0</v>
      </c>
      <c r="BV229" s="83">
        <f t="shared" si="210"/>
        <v>0</v>
      </c>
      <c r="BW229" s="83">
        <f t="shared" si="211"/>
        <v>0</v>
      </c>
      <c r="BX229" s="83">
        <f t="shared" si="212"/>
        <v>0</v>
      </c>
      <c r="BY229" s="494">
        <f t="shared" si="213"/>
        <v>0</v>
      </c>
      <c r="BZ229" s="498">
        <f t="shared" si="222"/>
        <v>0</v>
      </c>
      <c r="CF229" s="1558">
        <v>5.8199999999999995E-2</v>
      </c>
      <c r="CG229" s="1558">
        <v>0</v>
      </c>
      <c r="CH229" s="1558">
        <v>0</v>
      </c>
      <c r="CI229" s="1558">
        <v>0</v>
      </c>
      <c r="CJ229" s="1558">
        <v>5.8199999999999995E-2</v>
      </c>
    </row>
    <row r="230" spans="1:88" ht="23" customHeight="1">
      <c r="A230" s="927" t="s">
        <v>1122</v>
      </c>
      <c r="B230" s="1768" t="s">
        <v>1155</v>
      </c>
      <c r="C230" s="928"/>
      <c r="D230" s="929" t="s">
        <v>1042</v>
      </c>
      <c r="E230" s="928"/>
      <c r="F230" s="121">
        <f t="shared" si="214"/>
        <v>3.2171666666666668E-2</v>
      </c>
      <c r="G230" s="122">
        <f t="shared" si="175"/>
        <v>0.12512999999999999</v>
      </c>
      <c r="H230" s="509">
        <f t="shared" si="215"/>
        <v>1.4550000000000003E-3</v>
      </c>
      <c r="I230" s="509">
        <f t="shared" si="223"/>
        <v>1.4550000000000003E-3</v>
      </c>
      <c r="J230" s="509">
        <f t="shared" si="223"/>
        <v>1.4550000000000003E-3</v>
      </c>
      <c r="K230" s="509">
        <f t="shared" si="223"/>
        <v>1.4550000000000003E-3</v>
      </c>
      <c r="L230" s="509">
        <f t="shared" si="223"/>
        <v>1.4550000000000003E-3</v>
      </c>
      <c r="M230" s="509">
        <f t="shared" si="223"/>
        <v>1.4550000000000003E-3</v>
      </c>
      <c r="N230" s="123">
        <f t="shared" si="176"/>
        <v>8.7300000000000016E-3</v>
      </c>
      <c r="O230" s="520">
        <f t="shared" si="217"/>
        <v>4.6559999999999995E-3</v>
      </c>
      <c r="P230" s="520">
        <f t="shared" si="224"/>
        <v>4.6559999999999995E-3</v>
      </c>
      <c r="Q230" s="520">
        <f t="shared" si="224"/>
        <v>4.6559999999999995E-3</v>
      </c>
      <c r="R230" s="520">
        <f t="shared" si="224"/>
        <v>4.6559999999999995E-3</v>
      </c>
      <c r="S230" s="520">
        <f t="shared" si="224"/>
        <v>4.6559999999999995E-3</v>
      </c>
      <c r="T230" s="520">
        <f t="shared" si="224"/>
        <v>4.6559999999999995E-3</v>
      </c>
      <c r="U230" s="520">
        <f t="shared" si="224"/>
        <v>4.6559999999999995E-3</v>
      </c>
      <c r="V230" s="520">
        <f t="shared" si="224"/>
        <v>4.6559999999999995E-3</v>
      </c>
      <c r="W230" s="520">
        <f t="shared" si="224"/>
        <v>4.6559999999999995E-3</v>
      </c>
      <c r="X230" s="520">
        <f t="shared" si="224"/>
        <v>4.6559999999999995E-3</v>
      </c>
      <c r="Y230" s="520">
        <f t="shared" si="224"/>
        <v>4.6559999999999995E-3</v>
      </c>
      <c r="Z230" s="520">
        <f t="shared" si="224"/>
        <v>4.6559999999999995E-3</v>
      </c>
      <c r="AA230" s="123">
        <f t="shared" si="177"/>
        <v>5.5871999999999998E-2</v>
      </c>
      <c r="AB230" s="520">
        <f t="shared" si="219"/>
        <v>3.4920000000000003E-3</v>
      </c>
      <c r="AC230" s="520">
        <f t="shared" si="225"/>
        <v>3.4920000000000003E-3</v>
      </c>
      <c r="AD230" s="520">
        <f t="shared" si="225"/>
        <v>3.4920000000000003E-3</v>
      </c>
      <c r="AE230" s="520">
        <f t="shared" si="225"/>
        <v>3.4920000000000003E-3</v>
      </c>
      <c r="AF230" s="520">
        <f t="shared" si="225"/>
        <v>3.4920000000000003E-3</v>
      </c>
      <c r="AG230" s="520">
        <f t="shared" si="225"/>
        <v>3.4920000000000003E-3</v>
      </c>
      <c r="AH230" s="520">
        <f t="shared" si="225"/>
        <v>3.4920000000000003E-3</v>
      </c>
      <c r="AI230" s="520">
        <f t="shared" si="225"/>
        <v>3.4920000000000003E-3</v>
      </c>
      <c r="AJ230" s="520">
        <f t="shared" si="225"/>
        <v>3.4920000000000003E-3</v>
      </c>
      <c r="AK230" s="520">
        <f t="shared" si="225"/>
        <v>3.4920000000000003E-3</v>
      </c>
      <c r="AL230" s="520">
        <f t="shared" si="225"/>
        <v>3.4920000000000003E-3</v>
      </c>
      <c r="AM230" s="520">
        <f t="shared" si="225"/>
        <v>3.4920000000000003E-3</v>
      </c>
      <c r="AN230" s="123">
        <f t="shared" si="178"/>
        <v>4.1904000000000004E-2</v>
      </c>
      <c r="AO230" s="124">
        <f t="shared" si="221"/>
        <v>0.23163599999999998</v>
      </c>
      <c r="AP230" s="29"/>
      <c r="AQ230" s="57">
        <f t="shared" si="179"/>
        <v>0</v>
      </c>
      <c r="AR230" s="487">
        <f t="shared" si="180"/>
        <v>0</v>
      </c>
      <c r="AS230" s="68">
        <f t="shared" si="181"/>
        <v>0</v>
      </c>
      <c r="AT230" s="68">
        <f t="shared" si="182"/>
        <v>0</v>
      </c>
      <c r="AU230" s="68">
        <f t="shared" si="183"/>
        <v>0</v>
      </c>
      <c r="AV230" s="68">
        <f t="shared" si="184"/>
        <v>0</v>
      </c>
      <c r="AW230" s="68">
        <f t="shared" si="185"/>
        <v>0</v>
      </c>
      <c r="AX230" s="68">
        <f t="shared" si="186"/>
        <v>0</v>
      </c>
      <c r="AY230" s="488">
        <f t="shared" si="187"/>
        <v>0</v>
      </c>
      <c r="AZ230" s="69">
        <f t="shared" si="188"/>
        <v>0</v>
      </c>
      <c r="BA230" s="69">
        <f t="shared" si="189"/>
        <v>0</v>
      </c>
      <c r="BB230" s="69">
        <f t="shared" si="190"/>
        <v>0</v>
      </c>
      <c r="BC230" s="69">
        <f t="shared" si="191"/>
        <v>0</v>
      </c>
      <c r="BD230" s="69">
        <f t="shared" si="192"/>
        <v>0</v>
      </c>
      <c r="BE230" s="69">
        <f t="shared" si="193"/>
        <v>0</v>
      </c>
      <c r="BF230" s="69">
        <f t="shared" si="194"/>
        <v>0</v>
      </c>
      <c r="BG230" s="69">
        <f t="shared" si="195"/>
        <v>0</v>
      </c>
      <c r="BH230" s="69">
        <f t="shared" si="196"/>
        <v>0</v>
      </c>
      <c r="BI230" s="69">
        <f t="shared" si="197"/>
        <v>0</v>
      </c>
      <c r="BJ230" s="69">
        <f t="shared" si="198"/>
        <v>0</v>
      </c>
      <c r="BK230" s="69">
        <f t="shared" si="199"/>
        <v>0</v>
      </c>
      <c r="BL230" s="488">
        <f t="shared" si="200"/>
        <v>0</v>
      </c>
      <c r="BM230" s="69">
        <f t="shared" si="201"/>
        <v>0</v>
      </c>
      <c r="BN230" s="69">
        <f t="shared" si="202"/>
        <v>0</v>
      </c>
      <c r="BO230" s="69">
        <f t="shared" si="203"/>
        <v>0</v>
      </c>
      <c r="BP230" s="69">
        <f t="shared" si="204"/>
        <v>0</v>
      </c>
      <c r="BQ230" s="69">
        <f t="shared" si="205"/>
        <v>0</v>
      </c>
      <c r="BR230" s="69">
        <f t="shared" si="206"/>
        <v>0</v>
      </c>
      <c r="BS230" s="69">
        <f t="shared" si="207"/>
        <v>0</v>
      </c>
      <c r="BT230" s="69">
        <f t="shared" si="208"/>
        <v>0</v>
      </c>
      <c r="BU230" s="69">
        <f t="shared" si="209"/>
        <v>0</v>
      </c>
      <c r="BV230" s="69">
        <f t="shared" si="210"/>
        <v>0</v>
      </c>
      <c r="BW230" s="69">
        <f t="shared" si="211"/>
        <v>0</v>
      </c>
      <c r="BX230" s="69">
        <f t="shared" si="212"/>
        <v>0</v>
      </c>
      <c r="BY230" s="488">
        <f t="shared" si="213"/>
        <v>0</v>
      </c>
      <c r="BZ230" s="495">
        <f t="shared" si="222"/>
        <v>0</v>
      </c>
      <c r="CF230" s="1573">
        <v>0.20855000000000001</v>
      </c>
      <c r="CG230" s="1573">
        <v>1.4550000000000002E-2</v>
      </c>
      <c r="CH230" s="1573">
        <v>9.3119999999999994E-2</v>
      </c>
      <c r="CI230" s="1573">
        <v>6.9840000000000013E-2</v>
      </c>
      <c r="CJ230" s="1573">
        <v>0.38606000000000001</v>
      </c>
    </row>
    <row r="231" spans="1:88" ht="23" customHeight="1">
      <c r="A231" s="925" t="s">
        <v>1122</v>
      </c>
      <c r="B231" s="1769"/>
      <c r="C231" s="930"/>
      <c r="D231" s="926" t="s">
        <v>22</v>
      </c>
      <c r="E231" s="930"/>
      <c r="F231" s="113">
        <f t="shared" si="214"/>
        <v>9.6515000000000004E-2</v>
      </c>
      <c r="G231" s="114">
        <f t="shared" si="175"/>
        <v>0.37539</v>
      </c>
      <c r="H231" s="507">
        <f t="shared" si="215"/>
        <v>4.3649999999999991E-3</v>
      </c>
      <c r="I231" s="507">
        <f t="shared" si="223"/>
        <v>4.3649999999999991E-3</v>
      </c>
      <c r="J231" s="507">
        <f t="shared" si="223"/>
        <v>4.3649999999999991E-3</v>
      </c>
      <c r="K231" s="507">
        <f t="shared" si="223"/>
        <v>4.3649999999999991E-3</v>
      </c>
      <c r="L231" s="507">
        <f t="shared" si="223"/>
        <v>4.3649999999999991E-3</v>
      </c>
      <c r="M231" s="507">
        <f t="shared" si="223"/>
        <v>4.3649999999999991E-3</v>
      </c>
      <c r="N231" s="115">
        <f t="shared" si="176"/>
        <v>2.6189999999999995E-2</v>
      </c>
      <c r="O231" s="518">
        <f t="shared" si="217"/>
        <v>1.3968000000000001E-2</v>
      </c>
      <c r="P231" s="518">
        <f t="shared" si="224"/>
        <v>1.3968000000000001E-2</v>
      </c>
      <c r="Q231" s="518">
        <f t="shared" si="224"/>
        <v>1.3968000000000001E-2</v>
      </c>
      <c r="R231" s="518">
        <f t="shared" si="224"/>
        <v>1.3968000000000001E-2</v>
      </c>
      <c r="S231" s="518">
        <f t="shared" si="224"/>
        <v>1.3968000000000001E-2</v>
      </c>
      <c r="T231" s="518">
        <f t="shared" si="224"/>
        <v>1.3968000000000001E-2</v>
      </c>
      <c r="U231" s="518">
        <f t="shared" si="224"/>
        <v>1.3968000000000001E-2</v>
      </c>
      <c r="V231" s="518">
        <f t="shared" si="224"/>
        <v>1.3968000000000001E-2</v>
      </c>
      <c r="W231" s="518">
        <f t="shared" si="224"/>
        <v>1.3968000000000001E-2</v>
      </c>
      <c r="X231" s="518">
        <f t="shared" si="224"/>
        <v>1.3968000000000001E-2</v>
      </c>
      <c r="Y231" s="518">
        <f t="shared" si="224"/>
        <v>1.3968000000000001E-2</v>
      </c>
      <c r="Z231" s="518">
        <f t="shared" si="224"/>
        <v>1.3968000000000001E-2</v>
      </c>
      <c r="AA231" s="115">
        <f t="shared" si="177"/>
        <v>0.16761600000000001</v>
      </c>
      <c r="AB231" s="518">
        <f t="shared" si="219"/>
        <v>1.0475999999999997E-2</v>
      </c>
      <c r="AC231" s="518">
        <f t="shared" si="225"/>
        <v>1.0475999999999997E-2</v>
      </c>
      <c r="AD231" s="518">
        <f t="shared" si="225"/>
        <v>1.0475999999999997E-2</v>
      </c>
      <c r="AE231" s="518">
        <f t="shared" si="225"/>
        <v>1.0475999999999997E-2</v>
      </c>
      <c r="AF231" s="518">
        <f t="shared" si="225"/>
        <v>1.0475999999999997E-2</v>
      </c>
      <c r="AG231" s="518">
        <f t="shared" si="225"/>
        <v>1.0475999999999997E-2</v>
      </c>
      <c r="AH231" s="518">
        <f t="shared" si="225"/>
        <v>1.0475999999999997E-2</v>
      </c>
      <c r="AI231" s="518">
        <f t="shared" si="225"/>
        <v>1.0475999999999997E-2</v>
      </c>
      <c r="AJ231" s="518">
        <f t="shared" si="225"/>
        <v>1.0475999999999997E-2</v>
      </c>
      <c r="AK231" s="518">
        <f t="shared" si="225"/>
        <v>1.0475999999999997E-2</v>
      </c>
      <c r="AL231" s="518">
        <f t="shared" si="225"/>
        <v>1.0475999999999997E-2</v>
      </c>
      <c r="AM231" s="518">
        <f t="shared" si="225"/>
        <v>1.0475999999999997E-2</v>
      </c>
      <c r="AN231" s="115">
        <f t="shared" si="178"/>
        <v>0.12571199999999996</v>
      </c>
      <c r="AO231" s="116">
        <f t="shared" si="221"/>
        <v>0.69490799999999997</v>
      </c>
      <c r="AP231" s="30"/>
      <c r="AQ231" s="55">
        <f t="shared" si="179"/>
        <v>0</v>
      </c>
      <c r="AR231" s="489">
        <f t="shared" si="180"/>
        <v>0</v>
      </c>
      <c r="AS231" s="74">
        <f t="shared" si="181"/>
        <v>0</v>
      </c>
      <c r="AT231" s="74">
        <f t="shared" si="182"/>
        <v>0</v>
      </c>
      <c r="AU231" s="74">
        <f t="shared" si="183"/>
        <v>0</v>
      </c>
      <c r="AV231" s="74">
        <f t="shared" si="184"/>
        <v>0</v>
      </c>
      <c r="AW231" s="74">
        <f t="shared" si="185"/>
        <v>0</v>
      </c>
      <c r="AX231" s="74">
        <f t="shared" si="186"/>
        <v>0</v>
      </c>
      <c r="AY231" s="490">
        <f t="shared" si="187"/>
        <v>0</v>
      </c>
      <c r="AZ231" s="75">
        <f t="shared" si="188"/>
        <v>0</v>
      </c>
      <c r="BA231" s="75">
        <f t="shared" si="189"/>
        <v>0</v>
      </c>
      <c r="BB231" s="75">
        <f t="shared" si="190"/>
        <v>0</v>
      </c>
      <c r="BC231" s="75">
        <f t="shared" si="191"/>
        <v>0</v>
      </c>
      <c r="BD231" s="75">
        <f t="shared" si="192"/>
        <v>0</v>
      </c>
      <c r="BE231" s="75">
        <f t="shared" si="193"/>
        <v>0</v>
      </c>
      <c r="BF231" s="75">
        <f t="shared" si="194"/>
        <v>0</v>
      </c>
      <c r="BG231" s="75">
        <f t="shared" si="195"/>
        <v>0</v>
      </c>
      <c r="BH231" s="75">
        <f t="shared" si="196"/>
        <v>0</v>
      </c>
      <c r="BI231" s="75">
        <f t="shared" si="197"/>
        <v>0</v>
      </c>
      <c r="BJ231" s="75">
        <f t="shared" si="198"/>
        <v>0</v>
      </c>
      <c r="BK231" s="75">
        <f t="shared" si="199"/>
        <v>0</v>
      </c>
      <c r="BL231" s="490">
        <f t="shared" si="200"/>
        <v>0</v>
      </c>
      <c r="BM231" s="75">
        <f t="shared" si="201"/>
        <v>0</v>
      </c>
      <c r="BN231" s="75">
        <f t="shared" si="202"/>
        <v>0</v>
      </c>
      <c r="BO231" s="75">
        <f t="shared" si="203"/>
        <v>0</v>
      </c>
      <c r="BP231" s="75">
        <f t="shared" si="204"/>
        <v>0</v>
      </c>
      <c r="BQ231" s="75">
        <f t="shared" si="205"/>
        <v>0</v>
      </c>
      <c r="BR231" s="75">
        <f t="shared" si="206"/>
        <v>0</v>
      </c>
      <c r="BS231" s="75">
        <f t="shared" si="207"/>
        <v>0</v>
      </c>
      <c r="BT231" s="75">
        <f t="shared" si="208"/>
        <v>0</v>
      </c>
      <c r="BU231" s="75">
        <f t="shared" si="209"/>
        <v>0</v>
      </c>
      <c r="BV231" s="75">
        <f t="shared" si="210"/>
        <v>0</v>
      </c>
      <c r="BW231" s="75">
        <f t="shared" si="211"/>
        <v>0</v>
      </c>
      <c r="BX231" s="75">
        <f t="shared" si="212"/>
        <v>0</v>
      </c>
      <c r="BY231" s="490">
        <f t="shared" si="213"/>
        <v>0</v>
      </c>
      <c r="BZ231" s="496">
        <f t="shared" si="222"/>
        <v>0</v>
      </c>
      <c r="CF231" s="1572">
        <v>0.62565000000000004</v>
      </c>
      <c r="CG231" s="1572">
        <v>4.3649999999999994E-2</v>
      </c>
      <c r="CH231" s="1572">
        <v>0.27936000000000005</v>
      </c>
      <c r="CI231" s="1572">
        <v>0.20951999999999996</v>
      </c>
      <c r="CJ231" s="1572">
        <v>1.15818</v>
      </c>
    </row>
    <row r="232" spans="1:88" ht="23" customHeight="1">
      <c r="A232" s="1547" t="s">
        <v>1122</v>
      </c>
      <c r="B232" s="1770"/>
      <c r="C232" s="930"/>
      <c r="D232" s="1548" t="s">
        <v>8</v>
      </c>
      <c r="E232" s="930"/>
      <c r="F232" s="1079">
        <f t="shared" si="214"/>
        <v>8.0833333333333332E-4</v>
      </c>
      <c r="G232" s="1080">
        <f t="shared" si="175"/>
        <v>5.8199999999999997E-3</v>
      </c>
      <c r="H232" s="1081">
        <f t="shared" si="215"/>
        <v>0</v>
      </c>
      <c r="I232" s="1081">
        <f t="shared" si="223"/>
        <v>0</v>
      </c>
      <c r="J232" s="1081">
        <f t="shared" si="223"/>
        <v>0</v>
      </c>
      <c r="K232" s="1081">
        <f t="shared" si="223"/>
        <v>0</v>
      </c>
      <c r="L232" s="1081">
        <f t="shared" si="223"/>
        <v>0</v>
      </c>
      <c r="M232" s="1081">
        <f t="shared" si="223"/>
        <v>0</v>
      </c>
      <c r="N232" s="1082">
        <f t="shared" si="176"/>
        <v>0</v>
      </c>
      <c r="O232" s="1083">
        <f t="shared" si="217"/>
        <v>0</v>
      </c>
      <c r="P232" s="1083">
        <f t="shared" si="224"/>
        <v>0</v>
      </c>
      <c r="Q232" s="1083">
        <f t="shared" si="224"/>
        <v>0</v>
      </c>
      <c r="R232" s="1083">
        <f t="shared" si="224"/>
        <v>0</v>
      </c>
      <c r="S232" s="1083">
        <f t="shared" si="224"/>
        <v>0</v>
      </c>
      <c r="T232" s="1083">
        <f t="shared" si="224"/>
        <v>0</v>
      </c>
      <c r="U232" s="1083">
        <f t="shared" si="224"/>
        <v>0</v>
      </c>
      <c r="V232" s="1083">
        <f t="shared" si="224"/>
        <v>0</v>
      </c>
      <c r="W232" s="1083">
        <f t="shared" si="224"/>
        <v>0</v>
      </c>
      <c r="X232" s="1083">
        <f t="shared" si="224"/>
        <v>0</v>
      </c>
      <c r="Y232" s="1083">
        <f t="shared" si="224"/>
        <v>0</v>
      </c>
      <c r="Z232" s="1083">
        <f t="shared" si="224"/>
        <v>0</v>
      </c>
      <c r="AA232" s="1082">
        <f t="shared" si="177"/>
        <v>0</v>
      </c>
      <c r="AB232" s="1083">
        <f t="shared" si="219"/>
        <v>0</v>
      </c>
      <c r="AC232" s="1083">
        <f t="shared" si="225"/>
        <v>0</v>
      </c>
      <c r="AD232" s="1083">
        <f t="shared" si="225"/>
        <v>0</v>
      </c>
      <c r="AE232" s="1083">
        <f t="shared" si="225"/>
        <v>0</v>
      </c>
      <c r="AF232" s="1083">
        <f t="shared" si="225"/>
        <v>0</v>
      </c>
      <c r="AG232" s="1083">
        <f t="shared" si="225"/>
        <v>0</v>
      </c>
      <c r="AH232" s="1083">
        <f t="shared" si="225"/>
        <v>0</v>
      </c>
      <c r="AI232" s="1083">
        <f t="shared" si="225"/>
        <v>0</v>
      </c>
      <c r="AJ232" s="1083">
        <f t="shared" si="225"/>
        <v>0</v>
      </c>
      <c r="AK232" s="1083">
        <f t="shared" si="225"/>
        <v>0</v>
      </c>
      <c r="AL232" s="1083">
        <f t="shared" si="225"/>
        <v>0</v>
      </c>
      <c r="AM232" s="1083">
        <f t="shared" si="225"/>
        <v>0</v>
      </c>
      <c r="AN232" s="1082">
        <f t="shared" si="178"/>
        <v>0</v>
      </c>
      <c r="AO232" s="1084">
        <f t="shared" si="221"/>
        <v>5.8199999999999997E-3</v>
      </c>
      <c r="AP232" s="779"/>
      <c r="AQ232" s="148">
        <f t="shared" si="179"/>
        <v>0</v>
      </c>
      <c r="AR232" s="937">
        <f t="shared" si="180"/>
        <v>0</v>
      </c>
      <c r="AS232" s="789">
        <f t="shared" si="181"/>
        <v>0</v>
      </c>
      <c r="AT232" s="789">
        <f t="shared" si="182"/>
        <v>0</v>
      </c>
      <c r="AU232" s="789">
        <f t="shared" si="183"/>
        <v>0</v>
      </c>
      <c r="AV232" s="789">
        <f t="shared" si="184"/>
        <v>0</v>
      </c>
      <c r="AW232" s="789">
        <f t="shared" si="185"/>
        <v>0</v>
      </c>
      <c r="AX232" s="789">
        <f t="shared" si="186"/>
        <v>0</v>
      </c>
      <c r="AY232" s="938">
        <f t="shared" si="187"/>
        <v>0</v>
      </c>
      <c r="AZ232" s="939">
        <f t="shared" si="188"/>
        <v>0</v>
      </c>
      <c r="BA232" s="939">
        <f t="shared" si="189"/>
        <v>0</v>
      </c>
      <c r="BB232" s="939">
        <f t="shared" si="190"/>
        <v>0</v>
      </c>
      <c r="BC232" s="939">
        <f t="shared" si="191"/>
        <v>0</v>
      </c>
      <c r="BD232" s="939">
        <f t="shared" si="192"/>
        <v>0</v>
      </c>
      <c r="BE232" s="939">
        <f t="shared" si="193"/>
        <v>0</v>
      </c>
      <c r="BF232" s="939">
        <f t="shared" si="194"/>
        <v>0</v>
      </c>
      <c r="BG232" s="939">
        <f t="shared" si="195"/>
        <v>0</v>
      </c>
      <c r="BH232" s="939">
        <f t="shared" si="196"/>
        <v>0</v>
      </c>
      <c r="BI232" s="939">
        <f t="shared" si="197"/>
        <v>0</v>
      </c>
      <c r="BJ232" s="939">
        <f t="shared" si="198"/>
        <v>0</v>
      </c>
      <c r="BK232" s="939">
        <f t="shared" si="199"/>
        <v>0</v>
      </c>
      <c r="BL232" s="938">
        <f t="shared" si="200"/>
        <v>0</v>
      </c>
      <c r="BM232" s="939">
        <f t="shared" si="201"/>
        <v>0</v>
      </c>
      <c r="BN232" s="939">
        <f t="shared" si="202"/>
        <v>0</v>
      </c>
      <c r="BO232" s="939">
        <f t="shared" si="203"/>
        <v>0</v>
      </c>
      <c r="BP232" s="939">
        <f t="shared" si="204"/>
        <v>0</v>
      </c>
      <c r="BQ232" s="939">
        <f t="shared" si="205"/>
        <v>0</v>
      </c>
      <c r="BR232" s="939">
        <f t="shared" si="206"/>
        <v>0</v>
      </c>
      <c r="BS232" s="939">
        <f t="shared" si="207"/>
        <v>0</v>
      </c>
      <c r="BT232" s="939">
        <f t="shared" si="208"/>
        <v>0</v>
      </c>
      <c r="BU232" s="939">
        <f t="shared" si="209"/>
        <v>0</v>
      </c>
      <c r="BV232" s="939">
        <f t="shared" si="210"/>
        <v>0</v>
      </c>
      <c r="BW232" s="939">
        <f t="shared" si="211"/>
        <v>0</v>
      </c>
      <c r="BX232" s="939">
        <f t="shared" si="212"/>
        <v>0</v>
      </c>
      <c r="BY232" s="938">
        <f t="shared" si="213"/>
        <v>0</v>
      </c>
      <c r="BZ232" s="940">
        <f t="shared" si="222"/>
        <v>0</v>
      </c>
      <c r="CF232" s="1574">
        <v>9.7000000000000003E-3</v>
      </c>
      <c r="CG232" s="1574">
        <v>0</v>
      </c>
      <c r="CH232" s="1574">
        <v>0</v>
      </c>
      <c r="CI232" s="1574">
        <v>0</v>
      </c>
      <c r="CJ232" s="1574">
        <v>9.7000000000000003E-3</v>
      </c>
    </row>
    <row r="233" spans="1:88" ht="23" customHeight="1">
      <c r="A233" s="1545" t="s">
        <v>1122</v>
      </c>
      <c r="B233" s="1751" t="s">
        <v>1156</v>
      </c>
      <c r="C233" s="1515"/>
      <c r="D233" s="1516" t="s">
        <v>1111</v>
      </c>
      <c r="E233" s="1515"/>
      <c r="F233" s="1073">
        <f t="shared" si="214"/>
        <v>0.32171666666666665</v>
      </c>
      <c r="G233" s="1074">
        <f t="shared" si="175"/>
        <v>1.2512999999999999</v>
      </c>
      <c r="H233" s="1075">
        <f t="shared" si="215"/>
        <v>1.455E-2</v>
      </c>
      <c r="I233" s="1075">
        <f t="shared" si="223"/>
        <v>1.455E-2</v>
      </c>
      <c r="J233" s="1075">
        <f t="shared" si="223"/>
        <v>1.455E-2</v>
      </c>
      <c r="K233" s="1075">
        <f t="shared" si="223"/>
        <v>1.455E-2</v>
      </c>
      <c r="L233" s="1075">
        <f t="shared" si="223"/>
        <v>1.455E-2</v>
      </c>
      <c r="M233" s="1075">
        <f t="shared" si="223"/>
        <v>1.455E-2</v>
      </c>
      <c r="N233" s="1076">
        <f t="shared" si="176"/>
        <v>8.7300000000000003E-2</v>
      </c>
      <c r="O233" s="1077">
        <f t="shared" si="217"/>
        <v>4.655999999999999E-2</v>
      </c>
      <c r="P233" s="1077">
        <f t="shared" si="224"/>
        <v>4.655999999999999E-2</v>
      </c>
      <c r="Q233" s="1077">
        <f t="shared" si="224"/>
        <v>4.655999999999999E-2</v>
      </c>
      <c r="R233" s="1077">
        <f t="shared" si="224"/>
        <v>4.655999999999999E-2</v>
      </c>
      <c r="S233" s="1077">
        <f t="shared" si="224"/>
        <v>4.655999999999999E-2</v>
      </c>
      <c r="T233" s="1077">
        <f t="shared" si="224"/>
        <v>4.655999999999999E-2</v>
      </c>
      <c r="U233" s="1077">
        <f t="shared" si="224"/>
        <v>4.655999999999999E-2</v>
      </c>
      <c r="V233" s="1077">
        <f t="shared" si="224"/>
        <v>4.655999999999999E-2</v>
      </c>
      <c r="W233" s="1077">
        <f t="shared" si="224"/>
        <v>4.655999999999999E-2</v>
      </c>
      <c r="X233" s="1077">
        <f t="shared" si="224"/>
        <v>4.655999999999999E-2</v>
      </c>
      <c r="Y233" s="1077">
        <f t="shared" si="224"/>
        <v>4.655999999999999E-2</v>
      </c>
      <c r="Z233" s="1077">
        <f t="shared" si="224"/>
        <v>4.655999999999999E-2</v>
      </c>
      <c r="AA233" s="1076">
        <f t="shared" si="177"/>
        <v>0.55871999999999988</v>
      </c>
      <c r="AB233" s="1077">
        <f t="shared" si="219"/>
        <v>3.4919999999999993E-2</v>
      </c>
      <c r="AC233" s="1077">
        <f t="shared" si="225"/>
        <v>3.4919999999999993E-2</v>
      </c>
      <c r="AD233" s="1077">
        <f t="shared" si="225"/>
        <v>3.4919999999999993E-2</v>
      </c>
      <c r="AE233" s="1077">
        <f t="shared" si="225"/>
        <v>3.4919999999999993E-2</v>
      </c>
      <c r="AF233" s="1077">
        <f t="shared" si="225"/>
        <v>3.4919999999999993E-2</v>
      </c>
      <c r="AG233" s="1077">
        <f t="shared" si="225"/>
        <v>3.4919999999999993E-2</v>
      </c>
      <c r="AH233" s="1077">
        <f t="shared" si="225"/>
        <v>3.4919999999999993E-2</v>
      </c>
      <c r="AI233" s="1077">
        <f t="shared" si="225"/>
        <v>3.4919999999999993E-2</v>
      </c>
      <c r="AJ233" s="1077">
        <f t="shared" si="225"/>
        <v>3.4919999999999993E-2</v>
      </c>
      <c r="AK233" s="1077">
        <f t="shared" si="225"/>
        <v>3.4919999999999993E-2</v>
      </c>
      <c r="AL233" s="1077">
        <f t="shared" si="225"/>
        <v>3.4919999999999993E-2</v>
      </c>
      <c r="AM233" s="1077">
        <f t="shared" si="225"/>
        <v>3.4919999999999993E-2</v>
      </c>
      <c r="AN233" s="1076">
        <f t="shared" si="178"/>
        <v>0.41903999999999991</v>
      </c>
      <c r="AO233" s="1078">
        <f t="shared" si="221"/>
        <v>2.3163599999999995</v>
      </c>
      <c r="AP233" s="992"/>
      <c r="AQ233" s="993">
        <f t="shared" si="179"/>
        <v>0</v>
      </c>
      <c r="AR233" s="994">
        <f t="shared" si="180"/>
        <v>0</v>
      </c>
      <c r="AS233" s="995">
        <f t="shared" si="181"/>
        <v>0</v>
      </c>
      <c r="AT233" s="995">
        <f t="shared" si="182"/>
        <v>0</v>
      </c>
      <c r="AU233" s="995">
        <f t="shared" si="183"/>
        <v>0</v>
      </c>
      <c r="AV233" s="995">
        <f t="shared" si="184"/>
        <v>0</v>
      </c>
      <c r="AW233" s="995">
        <f t="shared" si="185"/>
        <v>0</v>
      </c>
      <c r="AX233" s="995">
        <f t="shared" si="186"/>
        <v>0</v>
      </c>
      <c r="AY233" s="996">
        <f t="shared" si="187"/>
        <v>0</v>
      </c>
      <c r="AZ233" s="997">
        <f t="shared" si="188"/>
        <v>0</v>
      </c>
      <c r="BA233" s="997">
        <f t="shared" si="189"/>
        <v>0</v>
      </c>
      <c r="BB233" s="997">
        <f t="shared" si="190"/>
        <v>0</v>
      </c>
      <c r="BC233" s="997">
        <f t="shared" si="191"/>
        <v>0</v>
      </c>
      <c r="BD233" s="997">
        <f t="shared" si="192"/>
        <v>0</v>
      </c>
      <c r="BE233" s="997">
        <f t="shared" si="193"/>
        <v>0</v>
      </c>
      <c r="BF233" s="997">
        <f t="shared" si="194"/>
        <v>0</v>
      </c>
      <c r="BG233" s="997">
        <f t="shared" si="195"/>
        <v>0</v>
      </c>
      <c r="BH233" s="997">
        <f t="shared" si="196"/>
        <v>0</v>
      </c>
      <c r="BI233" s="997">
        <f t="shared" si="197"/>
        <v>0</v>
      </c>
      <c r="BJ233" s="997">
        <f t="shared" si="198"/>
        <v>0</v>
      </c>
      <c r="BK233" s="997">
        <f t="shared" si="199"/>
        <v>0</v>
      </c>
      <c r="BL233" s="996">
        <f t="shared" si="200"/>
        <v>0</v>
      </c>
      <c r="BM233" s="997">
        <f t="shared" si="201"/>
        <v>0</v>
      </c>
      <c r="BN233" s="997">
        <f t="shared" si="202"/>
        <v>0</v>
      </c>
      <c r="BO233" s="997">
        <f t="shared" si="203"/>
        <v>0</v>
      </c>
      <c r="BP233" s="997">
        <f t="shared" si="204"/>
        <v>0</v>
      </c>
      <c r="BQ233" s="997">
        <f t="shared" si="205"/>
        <v>0</v>
      </c>
      <c r="BR233" s="997">
        <f t="shared" si="206"/>
        <v>0</v>
      </c>
      <c r="BS233" s="997">
        <f t="shared" si="207"/>
        <v>0</v>
      </c>
      <c r="BT233" s="997">
        <f t="shared" si="208"/>
        <v>0</v>
      </c>
      <c r="BU233" s="997">
        <f t="shared" si="209"/>
        <v>0</v>
      </c>
      <c r="BV233" s="997">
        <f t="shared" si="210"/>
        <v>0</v>
      </c>
      <c r="BW233" s="997">
        <f t="shared" si="211"/>
        <v>0</v>
      </c>
      <c r="BX233" s="997">
        <f t="shared" si="212"/>
        <v>0</v>
      </c>
      <c r="BY233" s="996">
        <f t="shared" si="213"/>
        <v>0</v>
      </c>
      <c r="BZ233" s="998">
        <f t="shared" si="222"/>
        <v>0</v>
      </c>
      <c r="CF233" s="1556">
        <v>2.0854999999999997</v>
      </c>
      <c r="CG233" s="1556">
        <v>0.14550000000000002</v>
      </c>
      <c r="CH233" s="1556">
        <v>0.93119999999999992</v>
      </c>
      <c r="CI233" s="1556">
        <v>0.69839999999999991</v>
      </c>
      <c r="CJ233" s="1556">
        <v>3.8605999999999998</v>
      </c>
    </row>
    <row r="234" spans="1:88" ht="23" customHeight="1">
      <c r="A234" s="1545" t="s">
        <v>1122</v>
      </c>
      <c r="B234" s="1752"/>
      <c r="C234" s="911"/>
      <c r="D234" s="912" t="s">
        <v>1088</v>
      </c>
      <c r="E234" s="911"/>
      <c r="F234" s="1061">
        <f t="shared" si="214"/>
        <v>0.57908999999999999</v>
      </c>
      <c r="G234" s="1062">
        <f t="shared" si="175"/>
        <v>2.2523399999999998</v>
      </c>
      <c r="H234" s="1063">
        <f t="shared" si="215"/>
        <v>2.6190000000000001E-2</v>
      </c>
      <c r="I234" s="1063">
        <f t="shared" si="223"/>
        <v>2.6190000000000001E-2</v>
      </c>
      <c r="J234" s="1063">
        <f t="shared" si="223"/>
        <v>2.6190000000000001E-2</v>
      </c>
      <c r="K234" s="1063">
        <f t="shared" si="223"/>
        <v>2.6190000000000001E-2</v>
      </c>
      <c r="L234" s="1063">
        <f t="shared" si="223"/>
        <v>2.6190000000000001E-2</v>
      </c>
      <c r="M234" s="1063">
        <f t="shared" si="223"/>
        <v>2.6190000000000001E-2</v>
      </c>
      <c r="N234" s="1064">
        <f t="shared" si="176"/>
        <v>0.15714</v>
      </c>
      <c r="O234" s="1065">
        <f t="shared" si="217"/>
        <v>8.3807999999999994E-2</v>
      </c>
      <c r="P234" s="1065">
        <f t="shared" si="224"/>
        <v>8.3807999999999994E-2</v>
      </c>
      <c r="Q234" s="1065">
        <f t="shared" si="224"/>
        <v>8.3807999999999994E-2</v>
      </c>
      <c r="R234" s="1065">
        <f t="shared" si="224"/>
        <v>8.3807999999999994E-2</v>
      </c>
      <c r="S234" s="1065">
        <f t="shared" si="224"/>
        <v>8.3807999999999994E-2</v>
      </c>
      <c r="T234" s="1065">
        <f t="shared" si="224"/>
        <v>8.3807999999999994E-2</v>
      </c>
      <c r="U234" s="1065">
        <f t="shared" si="224"/>
        <v>8.3807999999999994E-2</v>
      </c>
      <c r="V234" s="1065">
        <f t="shared" si="224"/>
        <v>8.3807999999999994E-2</v>
      </c>
      <c r="W234" s="1065">
        <f t="shared" si="224"/>
        <v>8.3807999999999994E-2</v>
      </c>
      <c r="X234" s="1065">
        <f t="shared" si="224"/>
        <v>8.3807999999999994E-2</v>
      </c>
      <c r="Y234" s="1065">
        <f t="shared" si="224"/>
        <v>8.3807999999999994E-2</v>
      </c>
      <c r="Z234" s="1065">
        <f t="shared" si="224"/>
        <v>8.3807999999999994E-2</v>
      </c>
      <c r="AA234" s="1064">
        <f t="shared" si="177"/>
        <v>1.0056959999999999</v>
      </c>
      <c r="AB234" s="1065">
        <f t="shared" si="219"/>
        <v>6.2855999999999995E-2</v>
      </c>
      <c r="AC234" s="1065">
        <f t="shared" si="225"/>
        <v>6.2855999999999995E-2</v>
      </c>
      <c r="AD234" s="1065">
        <f t="shared" si="225"/>
        <v>6.2855999999999995E-2</v>
      </c>
      <c r="AE234" s="1065">
        <f t="shared" si="225"/>
        <v>6.2855999999999995E-2</v>
      </c>
      <c r="AF234" s="1065">
        <f t="shared" si="225"/>
        <v>6.2855999999999995E-2</v>
      </c>
      <c r="AG234" s="1065">
        <f t="shared" si="225"/>
        <v>6.2855999999999995E-2</v>
      </c>
      <c r="AH234" s="1065">
        <f t="shared" si="225"/>
        <v>6.2855999999999995E-2</v>
      </c>
      <c r="AI234" s="1065">
        <f t="shared" si="225"/>
        <v>6.2855999999999995E-2</v>
      </c>
      <c r="AJ234" s="1065">
        <f t="shared" si="225"/>
        <v>6.2855999999999995E-2</v>
      </c>
      <c r="AK234" s="1065">
        <f t="shared" si="225"/>
        <v>6.2855999999999995E-2</v>
      </c>
      <c r="AL234" s="1065">
        <f t="shared" si="225"/>
        <v>6.2855999999999995E-2</v>
      </c>
      <c r="AM234" s="1065">
        <f t="shared" si="225"/>
        <v>6.2855999999999995E-2</v>
      </c>
      <c r="AN234" s="1064">
        <f t="shared" si="178"/>
        <v>0.75427199999999994</v>
      </c>
      <c r="AO234" s="1066">
        <f t="shared" si="221"/>
        <v>4.169448</v>
      </c>
      <c r="AP234" s="966"/>
      <c r="AQ234" s="967">
        <f t="shared" si="179"/>
        <v>0</v>
      </c>
      <c r="AR234" s="968">
        <f t="shared" si="180"/>
        <v>0</v>
      </c>
      <c r="AS234" s="969">
        <f t="shared" si="181"/>
        <v>0</v>
      </c>
      <c r="AT234" s="969">
        <f t="shared" si="182"/>
        <v>0</v>
      </c>
      <c r="AU234" s="969">
        <f t="shared" si="183"/>
        <v>0</v>
      </c>
      <c r="AV234" s="969">
        <f t="shared" si="184"/>
        <v>0</v>
      </c>
      <c r="AW234" s="969">
        <f t="shared" si="185"/>
        <v>0</v>
      </c>
      <c r="AX234" s="969">
        <f t="shared" si="186"/>
        <v>0</v>
      </c>
      <c r="AY234" s="970">
        <f t="shared" si="187"/>
        <v>0</v>
      </c>
      <c r="AZ234" s="971">
        <f t="shared" si="188"/>
        <v>0</v>
      </c>
      <c r="BA234" s="971">
        <f t="shared" si="189"/>
        <v>0</v>
      </c>
      <c r="BB234" s="971">
        <f t="shared" si="190"/>
        <v>0</v>
      </c>
      <c r="BC234" s="971">
        <f t="shared" si="191"/>
        <v>0</v>
      </c>
      <c r="BD234" s="971">
        <f t="shared" si="192"/>
        <v>0</v>
      </c>
      <c r="BE234" s="971">
        <f t="shared" si="193"/>
        <v>0</v>
      </c>
      <c r="BF234" s="971">
        <f t="shared" si="194"/>
        <v>0</v>
      </c>
      <c r="BG234" s="971">
        <f t="shared" si="195"/>
        <v>0</v>
      </c>
      <c r="BH234" s="971">
        <f t="shared" si="196"/>
        <v>0</v>
      </c>
      <c r="BI234" s="971">
        <f t="shared" si="197"/>
        <v>0</v>
      </c>
      <c r="BJ234" s="971">
        <f t="shared" si="198"/>
        <v>0</v>
      </c>
      <c r="BK234" s="971">
        <f t="shared" si="199"/>
        <v>0</v>
      </c>
      <c r="BL234" s="970">
        <f t="shared" si="200"/>
        <v>0</v>
      </c>
      <c r="BM234" s="971">
        <f t="shared" si="201"/>
        <v>0</v>
      </c>
      <c r="BN234" s="971">
        <f t="shared" si="202"/>
        <v>0</v>
      </c>
      <c r="BO234" s="971">
        <f t="shared" si="203"/>
        <v>0</v>
      </c>
      <c r="BP234" s="971">
        <f t="shared" si="204"/>
        <v>0</v>
      </c>
      <c r="BQ234" s="971">
        <f t="shared" si="205"/>
        <v>0</v>
      </c>
      <c r="BR234" s="971">
        <f t="shared" si="206"/>
        <v>0</v>
      </c>
      <c r="BS234" s="971">
        <f t="shared" si="207"/>
        <v>0</v>
      </c>
      <c r="BT234" s="971">
        <f t="shared" si="208"/>
        <v>0</v>
      </c>
      <c r="BU234" s="971">
        <f t="shared" si="209"/>
        <v>0</v>
      </c>
      <c r="BV234" s="971">
        <f t="shared" si="210"/>
        <v>0</v>
      </c>
      <c r="BW234" s="971">
        <f t="shared" si="211"/>
        <v>0</v>
      </c>
      <c r="BX234" s="971">
        <f t="shared" si="212"/>
        <v>0</v>
      </c>
      <c r="BY234" s="970">
        <f t="shared" si="213"/>
        <v>0</v>
      </c>
      <c r="BZ234" s="972">
        <f t="shared" si="222"/>
        <v>0</v>
      </c>
      <c r="CF234" s="1552">
        <v>3.7538999999999998</v>
      </c>
      <c r="CG234" s="1552">
        <v>0.26190000000000002</v>
      </c>
      <c r="CH234" s="1552">
        <v>1.6761600000000001</v>
      </c>
      <c r="CI234" s="1552">
        <v>1.25712</v>
      </c>
      <c r="CJ234" s="1552">
        <v>6.9490800000000004</v>
      </c>
    </row>
    <row r="235" spans="1:88" ht="23" customHeight="1">
      <c r="A235" s="1545" t="s">
        <v>1122</v>
      </c>
      <c r="B235" s="1752"/>
      <c r="C235" s="911"/>
      <c r="D235" s="912" t="s">
        <v>1089</v>
      </c>
      <c r="E235" s="911"/>
      <c r="F235" s="1061">
        <f t="shared" si="214"/>
        <v>0.83646333333333345</v>
      </c>
      <c r="G235" s="1062">
        <f t="shared" si="175"/>
        <v>3.2533799999999999</v>
      </c>
      <c r="H235" s="1063">
        <f t="shared" si="215"/>
        <v>3.7830000000000003E-2</v>
      </c>
      <c r="I235" s="1063">
        <f t="shared" si="223"/>
        <v>3.7830000000000003E-2</v>
      </c>
      <c r="J235" s="1063">
        <f t="shared" si="223"/>
        <v>3.7830000000000003E-2</v>
      </c>
      <c r="K235" s="1063">
        <f t="shared" si="223"/>
        <v>3.7830000000000003E-2</v>
      </c>
      <c r="L235" s="1063">
        <f t="shared" si="223"/>
        <v>3.7830000000000003E-2</v>
      </c>
      <c r="M235" s="1063">
        <f t="shared" si="223"/>
        <v>3.7830000000000003E-2</v>
      </c>
      <c r="N235" s="1064">
        <f t="shared" si="176"/>
        <v>0.22698000000000002</v>
      </c>
      <c r="O235" s="1065">
        <f t="shared" si="217"/>
        <v>0.121056</v>
      </c>
      <c r="P235" s="1065">
        <f t="shared" si="224"/>
        <v>0.121056</v>
      </c>
      <c r="Q235" s="1065">
        <f t="shared" si="224"/>
        <v>0.121056</v>
      </c>
      <c r="R235" s="1065">
        <f t="shared" si="224"/>
        <v>0.121056</v>
      </c>
      <c r="S235" s="1065">
        <f t="shared" si="224"/>
        <v>0.121056</v>
      </c>
      <c r="T235" s="1065">
        <f t="shared" si="224"/>
        <v>0.121056</v>
      </c>
      <c r="U235" s="1065">
        <f t="shared" si="224"/>
        <v>0.121056</v>
      </c>
      <c r="V235" s="1065">
        <f t="shared" si="224"/>
        <v>0.121056</v>
      </c>
      <c r="W235" s="1065">
        <f t="shared" si="224"/>
        <v>0.121056</v>
      </c>
      <c r="X235" s="1065">
        <f t="shared" si="224"/>
        <v>0.121056</v>
      </c>
      <c r="Y235" s="1065">
        <f t="shared" si="224"/>
        <v>0.121056</v>
      </c>
      <c r="Z235" s="1065">
        <f t="shared" si="224"/>
        <v>0.121056</v>
      </c>
      <c r="AA235" s="1064">
        <f t="shared" si="177"/>
        <v>1.452672</v>
      </c>
      <c r="AB235" s="1065">
        <f t="shared" si="219"/>
        <v>9.0791999999999984E-2</v>
      </c>
      <c r="AC235" s="1065">
        <f t="shared" si="225"/>
        <v>9.0791999999999984E-2</v>
      </c>
      <c r="AD235" s="1065">
        <f t="shared" si="225"/>
        <v>9.0791999999999984E-2</v>
      </c>
      <c r="AE235" s="1065">
        <f t="shared" si="225"/>
        <v>9.0791999999999984E-2</v>
      </c>
      <c r="AF235" s="1065">
        <f t="shared" si="225"/>
        <v>9.0791999999999984E-2</v>
      </c>
      <c r="AG235" s="1065">
        <f t="shared" si="225"/>
        <v>9.0791999999999984E-2</v>
      </c>
      <c r="AH235" s="1065">
        <f t="shared" si="225"/>
        <v>9.0791999999999984E-2</v>
      </c>
      <c r="AI235" s="1065">
        <f t="shared" si="225"/>
        <v>9.0791999999999984E-2</v>
      </c>
      <c r="AJ235" s="1065">
        <f t="shared" si="225"/>
        <v>9.0791999999999984E-2</v>
      </c>
      <c r="AK235" s="1065">
        <f t="shared" si="225"/>
        <v>9.0791999999999984E-2</v>
      </c>
      <c r="AL235" s="1065">
        <f t="shared" si="225"/>
        <v>9.0791999999999984E-2</v>
      </c>
      <c r="AM235" s="1065">
        <f t="shared" si="225"/>
        <v>9.0791999999999984E-2</v>
      </c>
      <c r="AN235" s="1064">
        <f t="shared" si="178"/>
        <v>1.0895039999999998</v>
      </c>
      <c r="AO235" s="1066">
        <f t="shared" si="221"/>
        <v>6.0225359999999997</v>
      </c>
      <c r="AP235" s="966"/>
      <c r="AQ235" s="967">
        <f t="shared" si="179"/>
        <v>0</v>
      </c>
      <c r="AR235" s="968">
        <f t="shared" si="180"/>
        <v>0</v>
      </c>
      <c r="AS235" s="969">
        <f t="shared" si="181"/>
        <v>0</v>
      </c>
      <c r="AT235" s="969">
        <f t="shared" si="182"/>
        <v>0</v>
      </c>
      <c r="AU235" s="969">
        <f t="shared" si="183"/>
        <v>0</v>
      </c>
      <c r="AV235" s="969">
        <f t="shared" si="184"/>
        <v>0</v>
      </c>
      <c r="AW235" s="969">
        <f t="shared" si="185"/>
        <v>0</v>
      </c>
      <c r="AX235" s="969">
        <f t="shared" si="186"/>
        <v>0</v>
      </c>
      <c r="AY235" s="970">
        <f t="shared" si="187"/>
        <v>0</v>
      </c>
      <c r="AZ235" s="971">
        <f t="shared" si="188"/>
        <v>0</v>
      </c>
      <c r="BA235" s="971">
        <f t="shared" si="189"/>
        <v>0</v>
      </c>
      <c r="BB235" s="971">
        <f t="shared" si="190"/>
        <v>0</v>
      </c>
      <c r="BC235" s="971">
        <f t="shared" si="191"/>
        <v>0</v>
      </c>
      <c r="BD235" s="971">
        <f t="shared" si="192"/>
        <v>0</v>
      </c>
      <c r="BE235" s="971">
        <f t="shared" si="193"/>
        <v>0</v>
      </c>
      <c r="BF235" s="971">
        <f t="shared" si="194"/>
        <v>0</v>
      </c>
      <c r="BG235" s="971">
        <f t="shared" si="195"/>
        <v>0</v>
      </c>
      <c r="BH235" s="971">
        <f t="shared" si="196"/>
        <v>0</v>
      </c>
      <c r="BI235" s="971">
        <f t="shared" si="197"/>
        <v>0</v>
      </c>
      <c r="BJ235" s="971">
        <f t="shared" si="198"/>
        <v>0</v>
      </c>
      <c r="BK235" s="971">
        <f t="shared" si="199"/>
        <v>0</v>
      </c>
      <c r="BL235" s="970">
        <f t="shared" si="200"/>
        <v>0</v>
      </c>
      <c r="BM235" s="971">
        <f t="shared" si="201"/>
        <v>0</v>
      </c>
      <c r="BN235" s="971">
        <f t="shared" si="202"/>
        <v>0</v>
      </c>
      <c r="BO235" s="971">
        <f t="shared" si="203"/>
        <v>0</v>
      </c>
      <c r="BP235" s="971">
        <f t="shared" si="204"/>
        <v>0</v>
      </c>
      <c r="BQ235" s="971">
        <f t="shared" si="205"/>
        <v>0</v>
      </c>
      <c r="BR235" s="971">
        <f t="shared" si="206"/>
        <v>0</v>
      </c>
      <c r="BS235" s="971">
        <f t="shared" si="207"/>
        <v>0</v>
      </c>
      <c r="BT235" s="971">
        <f t="shared" si="208"/>
        <v>0</v>
      </c>
      <c r="BU235" s="971">
        <f t="shared" si="209"/>
        <v>0</v>
      </c>
      <c r="BV235" s="971">
        <f t="shared" si="210"/>
        <v>0</v>
      </c>
      <c r="BW235" s="971">
        <f t="shared" si="211"/>
        <v>0</v>
      </c>
      <c r="BX235" s="971">
        <f t="shared" si="212"/>
        <v>0</v>
      </c>
      <c r="BY235" s="970">
        <f t="shared" si="213"/>
        <v>0</v>
      </c>
      <c r="BZ235" s="972">
        <f t="shared" si="222"/>
        <v>0</v>
      </c>
      <c r="CF235" s="1552">
        <v>5.4222999999999999</v>
      </c>
      <c r="CG235" s="1552">
        <v>0.37830000000000003</v>
      </c>
      <c r="CH235" s="1552">
        <v>2.4211200000000002</v>
      </c>
      <c r="CI235" s="1552">
        <v>1.8158399999999999</v>
      </c>
      <c r="CJ235" s="1552">
        <v>10.037560000000001</v>
      </c>
    </row>
    <row r="236" spans="1:88" ht="23" customHeight="1">
      <c r="A236" s="1545" t="s">
        <v>1122</v>
      </c>
      <c r="B236" s="1753"/>
      <c r="C236" s="1513"/>
      <c r="D236" s="1514" t="s">
        <v>11</v>
      </c>
      <c r="E236" s="1513"/>
      <c r="F236" s="1067">
        <f t="shared" si="214"/>
        <v>1.0294933333333334</v>
      </c>
      <c r="G236" s="1068">
        <f t="shared" si="175"/>
        <v>4.0041599999999997</v>
      </c>
      <c r="H236" s="1069">
        <f t="shared" si="215"/>
        <v>4.6560000000000011E-2</v>
      </c>
      <c r="I236" s="1069">
        <f t="shared" si="223"/>
        <v>4.6560000000000011E-2</v>
      </c>
      <c r="J236" s="1069">
        <f t="shared" si="223"/>
        <v>4.6560000000000011E-2</v>
      </c>
      <c r="K236" s="1069">
        <f t="shared" si="223"/>
        <v>4.6560000000000011E-2</v>
      </c>
      <c r="L236" s="1069">
        <f t="shared" si="223"/>
        <v>4.6560000000000011E-2</v>
      </c>
      <c r="M236" s="1069">
        <f t="shared" si="223"/>
        <v>4.6560000000000011E-2</v>
      </c>
      <c r="N236" s="1070">
        <f t="shared" si="176"/>
        <v>0.27936000000000005</v>
      </c>
      <c r="O236" s="1071">
        <f t="shared" si="217"/>
        <v>0.14899199999999999</v>
      </c>
      <c r="P236" s="1071">
        <f t="shared" si="224"/>
        <v>0.14899199999999999</v>
      </c>
      <c r="Q236" s="1071">
        <f t="shared" si="224"/>
        <v>0.14899199999999999</v>
      </c>
      <c r="R236" s="1071">
        <f t="shared" si="224"/>
        <v>0.14899199999999999</v>
      </c>
      <c r="S236" s="1071">
        <f t="shared" si="224"/>
        <v>0.14899199999999999</v>
      </c>
      <c r="T236" s="1071">
        <f t="shared" si="224"/>
        <v>0.14899199999999999</v>
      </c>
      <c r="U236" s="1071">
        <f t="shared" si="224"/>
        <v>0.14899199999999999</v>
      </c>
      <c r="V236" s="1071">
        <f t="shared" si="224"/>
        <v>0.14899199999999999</v>
      </c>
      <c r="W236" s="1071">
        <f t="shared" si="224"/>
        <v>0.14899199999999999</v>
      </c>
      <c r="X236" s="1071">
        <f t="shared" si="224"/>
        <v>0.14899199999999999</v>
      </c>
      <c r="Y236" s="1071">
        <f t="shared" si="224"/>
        <v>0.14899199999999999</v>
      </c>
      <c r="Z236" s="1071">
        <f t="shared" si="224"/>
        <v>0.14899199999999999</v>
      </c>
      <c r="AA236" s="1070">
        <f t="shared" si="177"/>
        <v>1.7879039999999999</v>
      </c>
      <c r="AB236" s="1071">
        <f t="shared" si="219"/>
        <v>0.11174400000000001</v>
      </c>
      <c r="AC236" s="1071">
        <f t="shared" si="225"/>
        <v>0.11174400000000001</v>
      </c>
      <c r="AD236" s="1071">
        <f t="shared" si="225"/>
        <v>0.11174400000000001</v>
      </c>
      <c r="AE236" s="1071">
        <f t="shared" si="225"/>
        <v>0.11174400000000001</v>
      </c>
      <c r="AF236" s="1071">
        <f t="shared" si="225"/>
        <v>0.11174400000000001</v>
      </c>
      <c r="AG236" s="1071">
        <f t="shared" si="225"/>
        <v>0.11174400000000001</v>
      </c>
      <c r="AH236" s="1071">
        <f t="shared" si="225"/>
        <v>0.11174400000000001</v>
      </c>
      <c r="AI236" s="1071">
        <f t="shared" si="225"/>
        <v>0.11174400000000001</v>
      </c>
      <c r="AJ236" s="1071">
        <f t="shared" si="225"/>
        <v>0.11174400000000001</v>
      </c>
      <c r="AK236" s="1071">
        <f t="shared" si="225"/>
        <v>0.11174400000000001</v>
      </c>
      <c r="AL236" s="1071">
        <f t="shared" si="225"/>
        <v>0.11174400000000001</v>
      </c>
      <c r="AM236" s="1071">
        <f t="shared" si="225"/>
        <v>0.11174400000000001</v>
      </c>
      <c r="AN236" s="1070">
        <f t="shared" si="178"/>
        <v>1.3409280000000001</v>
      </c>
      <c r="AO236" s="1072">
        <f t="shared" si="221"/>
        <v>7.4123519999999994</v>
      </c>
      <c r="AP236" s="1005"/>
      <c r="AQ236" s="1006">
        <f t="shared" si="179"/>
        <v>0</v>
      </c>
      <c r="AR236" s="1007">
        <f t="shared" si="180"/>
        <v>0</v>
      </c>
      <c r="AS236" s="1008">
        <f t="shared" si="181"/>
        <v>0</v>
      </c>
      <c r="AT236" s="1008">
        <f t="shared" si="182"/>
        <v>0</v>
      </c>
      <c r="AU236" s="1008">
        <f t="shared" si="183"/>
        <v>0</v>
      </c>
      <c r="AV236" s="1008">
        <f t="shared" si="184"/>
        <v>0</v>
      </c>
      <c r="AW236" s="1008">
        <f t="shared" si="185"/>
        <v>0</v>
      </c>
      <c r="AX236" s="1008">
        <f t="shared" si="186"/>
        <v>0</v>
      </c>
      <c r="AY236" s="1009">
        <f t="shared" si="187"/>
        <v>0</v>
      </c>
      <c r="AZ236" s="1010">
        <f t="shared" si="188"/>
        <v>0</v>
      </c>
      <c r="BA236" s="1010">
        <f t="shared" si="189"/>
        <v>0</v>
      </c>
      <c r="BB236" s="1010">
        <f t="shared" si="190"/>
        <v>0</v>
      </c>
      <c r="BC236" s="1010">
        <f t="shared" si="191"/>
        <v>0</v>
      </c>
      <c r="BD236" s="1010">
        <f t="shared" si="192"/>
        <v>0</v>
      </c>
      <c r="BE236" s="1010">
        <f t="shared" si="193"/>
        <v>0</v>
      </c>
      <c r="BF236" s="1010">
        <f t="shared" si="194"/>
        <v>0</v>
      </c>
      <c r="BG236" s="1010">
        <f t="shared" si="195"/>
        <v>0</v>
      </c>
      <c r="BH236" s="1010">
        <f t="shared" si="196"/>
        <v>0</v>
      </c>
      <c r="BI236" s="1010">
        <f t="shared" si="197"/>
        <v>0</v>
      </c>
      <c r="BJ236" s="1010">
        <f t="shared" si="198"/>
        <v>0</v>
      </c>
      <c r="BK236" s="1010">
        <f t="shared" si="199"/>
        <v>0</v>
      </c>
      <c r="BL236" s="1009">
        <f t="shared" si="200"/>
        <v>0</v>
      </c>
      <c r="BM236" s="1010">
        <f t="shared" si="201"/>
        <v>0</v>
      </c>
      <c r="BN236" s="1010">
        <f t="shared" si="202"/>
        <v>0</v>
      </c>
      <c r="BO236" s="1010">
        <f t="shared" si="203"/>
        <v>0</v>
      </c>
      <c r="BP236" s="1010">
        <f t="shared" si="204"/>
        <v>0</v>
      </c>
      <c r="BQ236" s="1010">
        <f t="shared" si="205"/>
        <v>0</v>
      </c>
      <c r="BR236" s="1010">
        <f t="shared" si="206"/>
        <v>0</v>
      </c>
      <c r="BS236" s="1010">
        <f t="shared" si="207"/>
        <v>0</v>
      </c>
      <c r="BT236" s="1010">
        <f t="shared" si="208"/>
        <v>0</v>
      </c>
      <c r="BU236" s="1010">
        <f t="shared" si="209"/>
        <v>0</v>
      </c>
      <c r="BV236" s="1010">
        <f t="shared" si="210"/>
        <v>0</v>
      </c>
      <c r="BW236" s="1010">
        <f t="shared" si="211"/>
        <v>0</v>
      </c>
      <c r="BX236" s="1010">
        <f t="shared" si="212"/>
        <v>0</v>
      </c>
      <c r="BY236" s="1009">
        <f t="shared" si="213"/>
        <v>0</v>
      </c>
      <c r="BZ236" s="1011">
        <f t="shared" si="222"/>
        <v>0</v>
      </c>
      <c r="CF236" s="1554">
        <v>6.6736000000000004</v>
      </c>
      <c r="CG236" s="1554">
        <v>0.46560000000000007</v>
      </c>
      <c r="CH236" s="1554">
        <v>2.9798399999999998</v>
      </c>
      <c r="CI236" s="1554">
        <v>2.2348800000000004</v>
      </c>
      <c r="CJ236" s="1554">
        <v>12.35392</v>
      </c>
    </row>
    <row r="237" spans="1:88" ht="23" customHeight="1">
      <c r="A237" s="1545" t="s">
        <v>1122</v>
      </c>
      <c r="B237" s="1751" t="s">
        <v>1157</v>
      </c>
      <c r="C237" s="1515"/>
      <c r="D237" s="1516" t="s">
        <v>1111</v>
      </c>
      <c r="E237" s="1515"/>
      <c r="F237" s="1073">
        <f t="shared" si="214"/>
        <v>0.32171666666666665</v>
      </c>
      <c r="G237" s="1074">
        <f t="shared" si="175"/>
        <v>1.2512999999999999</v>
      </c>
      <c r="H237" s="1075">
        <f t="shared" si="215"/>
        <v>1.455E-2</v>
      </c>
      <c r="I237" s="1075">
        <f t="shared" ref="I237:M252" si="226">+H237</f>
        <v>1.455E-2</v>
      </c>
      <c r="J237" s="1075">
        <f t="shared" si="226"/>
        <v>1.455E-2</v>
      </c>
      <c r="K237" s="1075">
        <f t="shared" si="226"/>
        <v>1.455E-2</v>
      </c>
      <c r="L237" s="1075">
        <f t="shared" si="226"/>
        <v>1.455E-2</v>
      </c>
      <c r="M237" s="1075">
        <f t="shared" si="226"/>
        <v>1.455E-2</v>
      </c>
      <c r="N237" s="1076">
        <f t="shared" si="176"/>
        <v>8.7300000000000003E-2</v>
      </c>
      <c r="O237" s="1077">
        <f t="shared" si="217"/>
        <v>4.655999999999999E-2</v>
      </c>
      <c r="P237" s="1077">
        <f t="shared" ref="P237:Z252" si="227">+O237</f>
        <v>4.655999999999999E-2</v>
      </c>
      <c r="Q237" s="1077">
        <f t="shared" si="227"/>
        <v>4.655999999999999E-2</v>
      </c>
      <c r="R237" s="1077">
        <f t="shared" si="227"/>
        <v>4.655999999999999E-2</v>
      </c>
      <c r="S237" s="1077">
        <f t="shared" si="227"/>
        <v>4.655999999999999E-2</v>
      </c>
      <c r="T237" s="1077">
        <f t="shared" si="227"/>
        <v>4.655999999999999E-2</v>
      </c>
      <c r="U237" s="1077">
        <f t="shared" si="227"/>
        <v>4.655999999999999E-2</v>
      </c>
      <c r="V237" s="1077">
        <f t="shared" si="227"/>
        <v>4.655999999999999E-2</v>
      </c>
      <c r="W237" s="1077">
        <f t="shared" si="227"/>
        <v>4.655999999999999E-2</v>
      </c>
      <c r="X237" s="1077">
        <f t="shared" si="227"/>
        <v>4.655999999999999E-2</v>
      </c>
      <c r="Y237" s="1077">
        <f t="shared" si="227"/>
        <v>4.655999999999999E-2</v>
      </c>
      <c r="Z237" s="1077">
        <f t="shared" si="227"/>
        <v>4.655999999999999E-2</v>
      </c>
      <c r="AA237" s="1076">
        <f t="shared" si="177"/>
        <v>0.55871999999999988</v>
      </c>
      <c r="AB237" s="1077">
        <f t="shared" si="219"/>
        <v>3.4919999999999993E-2</v>
      </c>
      <c r="AC237" s="1077">
        <f t="shared" ref="AC237:AM252" si="228">+AB237</f>
        <v>3.4919999999999993E-2</v>
      </c>
      <c r="AD237" s="1077">
        <f t="shared" si="228"/>
        <v>3.4919999999999993E-2</v>
      </c>
      <c r="AE237" s="1077">
        <f t="shared" si="228"/>
        <v>3.4919999999999993E-2</v>
      </c>
      <c r="AF237" s="1077">
        <f t="shared" si="228"/>
        <v>3.4919999999999993E-2</v>
      </c>
      <c r="AG237" s="1077">
        <f t="shared" si="228"/>
        <v>3.4919999999999993E-2</v>
      </c>
      <c r="AH237" s="1077">
        <f t="shared" si="228"/>
        <v>3.4919999999999993E-2</v>
      </c>
      <c r="AI237" s="1077">
        <f t="shared" si="228"/>
        <v>3.4919999999999993E-2</v>
      </c>
      <c r="AJ237" s="1077">
        <f t="shared" si="228"/>
        <v>3.4919999999999993E-2</v>
      </c>
      <c r="AK237" s="1077">
        <f t="shared" si="228"/>
        <v>3.4919999999999993E-2</v>
      </c>
      <c r="AL237" s="1077">
        <f t="shared" si="228"/>
        <v>3.4919999999999993E-2</v>
      </c>
      <c r="AM237" s="1077">
        <f t="shared" si="228"/>
        <v>3.4919999999999993E-2</v>
      </c>
      <c r="AN237" s="1076">
        <f t="shared" si="178"/>
        <v>0.41903999999999991</v>
      </c>
      <c r="AO237" s="1078">
        <f t="shared" si="221"/>
        <v>2.3163599999999995</v>
      </c>
      <c r="AP237" s="992"/>
      <c r="AQ237" s="993">
        <f t="shared" si="179"/>
        <v>0</v>
      </c>
      <c r="AR237" s="994">
        <f t="shared" si="180"/>
        <v>0</v>
      </c>
      <c r="AS237" s="995">
        <f t="shared" si="181"/>
        <v>0</v>
      </c>
      <c r="AT237" s="995">
        <f t="shared" si="182"/>
        <v>0</v>
      </c>
      <c r="AU237" s="995">
        <f t="shared" si="183"/>
        <v>0</v>
      </c>
      <c r="AV237" s="995">
        <f t="shared" si="184"/>
        <v>0</v>
      </c>
      <c r="AW237" s="995">
        <f t="shared" si="185"/>
        <v>0</v>
      </c>
      <c r="AX237" s="995">
        <f t="shared" si="186"/>
        <v>0</v>
      </c>
      <c r="AY237" s="996">
        <f t="shared" si="187"/>
        <v>0</v>
      </c>
      <c r="AZ237" s="997">
        <f t="shared" si="188"/>
        <v>0</v>
      </c>
      <c r="BA237" s="997">
        <f t="shared" si="189"/>
        <v>0</v>
      </c>
      <c r="BB237" s="997">
        <f t="shared" si="190"/>
        <v>0</v>
      </c>
      <c r="BC237" s="997">
        <f t="shared" si="191"/>
        <v>0</v>
      </c>
      <c r="BD237" s="997">
        <f t="shared" si="192"/>
        <v>0</v>
      </c>
      <c r="BE237" s="997">
        <f t="shared" si="193"/>
        <v>0</v>
      </c>
      <c r="BF237" s="997">
        <f t="shared" si="194"/>
        <v>0</v>
      </c>
      <c r="BG237" s="997">
        <f t="shared" si="195"/>
        <v>0</v>
      </c>
      <c r="BH237" s="997">
        <f t="shared" si="196"/>
        <v>0</v>
      </c>
      <c r="BI237" s="997">
        <f t="shared" si="197"/>
        <v>0</v>
      </c>
      <c r="BJ237" s="997">
        <f t="shared" si="198"/>
        <v>0</v>
      </c>
      <c r="BK237" s="997">
        <f t="shared" si="199"/>
        <v>0</v>
      </c>
      <c r="BL237" s="996">
        <f t="shared" si="200"/>
        <v>0</v>
      </c>
      <c r="BM237" s="997">
        <f t="shared" si="201"/>
        <v>0</v>
      </c>
      <c r="BN237" s="997">
        <f t="shared" si="202"/>
        <v>0</v>
      </c>
      <c r="BO237" s="997">
        <f t="shared" si="203"/>
        <v>0</v>
      </c>
      <c r="BP237" s="997">
        <f t="shared" si="204"/>
        <v>0</v>
      </c>
      <c r="BQ237" s="997">
        <f t="shared" si="205"/>
        <v>0</v>
      </c>
      <c r="BR237" s="997">
        <f t="shared" si="206"/>
        <v>0</v>
      </c>
      <c r="BS237" s="997">
        <f t="shared" si="207"/>
        <v>0</v>
      </c>
      <c r="BT237" s="997">
        <f t="shared" si="208"/>
        <v>0</v>
      </c>
      <c r="BU237" s="997">
        <f t="shared" si="209"/>
        <v>0</v>
      </c>
      <c r="BV237" s="997">
        <f t="shared" si="210"/>
        <v>0</v>
      </c>
      <c r="BW237" s="997">
        <f t="shared" si="211"/>
        <v>0</v>
      </c>
      <c r="BX237" s="997">
        <f t="shared" si="212"/>
        <v>0</v>
      </c>
      <c r="BY237" s="996">
        <f t="shared" si="213"/>
        <v>0</v>
      </c>
      <c r="BZ237" s="998">
        <f t="shared" si="222"/>
        <v>0</v>
      </c>
      <c r="CF237" s="1556">
        <v>2.0854999999999997</v>
      </c>
      <c r="CG237" s="1556">
        <v>0.14550000000000002</v>
      </c>
      <c r="CH237" s="1556">
        <v>0.93119999999999992</v>
      </c>
      <c r="CI237" s="1556">
        <v>0.69839999999999991</v>
      </c>
      <c r="CJ237" s="1556">
        <v>3.8605999999999998</v>
      </c>
    </row>
    <row r="238" spans="1:88" ht="23" customHeight="1">
      <c r="A238" s="1545" t="s">
        <v>1122</v>
      </c>
      <c r="B238" s="1752"/>
      <c r="C238" s="911"/>
      <c r="D238" s="912" t="s">
        <v>1088</v>
      </c>
      <c r="E238" s="911"/>
      <c r="F238" s="1061">
        <f t="shared" si="214"/>
        <v>0.57908999999999999</v>
      </c>
      <c r="G238" s="1062">
        <f t="shared" si="175"/>
        <v>2.2523399999999998</v>
      </c>
      <c r="H238" s="1063">
        <f t="shared" si="215"/>
        <v>2.6190000000000001E-2</v>
      </c>
      <c r="I238" s="1063">
        <f t="shared" si="226"/>
        <v>2.6190000000000001E-2</v>
      </c>
      <c r="J238" s="1063">
        <f t="shared" si="226"/>
        <v>2.6190000000000001E-2</v>
      </c>
      <c r="K238" s="1063">
        <f t="shared" si="226"/>
        <v>2.6190000000000001E-2</v>
      </c>
      <c r="L238" s="1063">
        <f t="shared" si="226"/>
        <v>2.6190000000000001E-2</v>
      </c>
      <c r="M238" s="1063">
        <f t="shared" si="226"/>
        <v>2.6190000000000001E-2</v>
      </c>
      <c r="N238" s="1064">
        <f t="shared" si="176"/>
        <v>0.15714</v>
      </c>
      <c r="O238" s="1065">
        <f t="shared" si="217"/>
        <v>8.3807999999999994E-2</v>
      </c>
      <c r="P238" s="1065">
        <f t="shared" si="227"/>
        <v>8.3807999999999994E-2</v>
      </c>
      <c r="Q238" s="1065">
        <f t="shared" si="227"/>
        <v>8.3807999999999994E-2</v>
      </c>
      <c r="R238" s="1065">
        <f t="shared" si="227"/>
        <v>8.3807999999999994E-2</v>
      </c>
      <c r="S238" s="1065">
        <f t="shared" si="227"/>
        <v>8.3807999999999994E-2</v>
      </c>
      <c r="T238" s="1065">
        <f t="shared" si="227"/>
        <v>8.3807999999999994E-2</v>
      </c>
      <c r="U238" s="1065">
        <f t="shared" si="227"/>
        <v>8.3807999999999994E-2</v>
      </c>
      <c r="V238" s="1065">
        <f t="shared" si="227"/>
        <v>8.3807999999999994E-2</v>
      </c>
      <c r="W238" s="1065">
        <f t="shared" si="227"/>
        <v>8.3807999999999994E-2</v>
      </c>
      <c r="X238" s="1065">
        <f t="shared" si="227"/>
        <v>8.3807999999999994E-2</v>
      </c>
      <c r="Y238" s="1065">
        <f t="shared" si="227"/>
        <v>8.3807999999999994E-2</v>
      </c>
      <c r="Z238" s="1065">
        <f t="shared" si="227"/>
        <v>8.3807999999999994E-2</v>
      </c>
      <c r="AA238" s="1064">
        <f t="shared" si="177"/>
        <v>1.0056959999999999</v>
      </c>
      <c r="AB238" s="1065">
        <f t="shared" si="219"/>
        <v>6.2855999999999995E-2</v>
      </c>
      <c r="AC238" s="1065">
        <f t="shared" si="228"/>
        <v>6.2855999999999995E-2</v>
      </c>
      <c r="AD238" s="1065">
        <f t="shared" si="228"/>
        <v>6.2855999999999995E-2</v>
      </c>
      <c r="AE238" s="1065">
        <f t="shared" si="228"/>
        <v>6.2855999999999995E-2</v>
      </c>
      <c r="AF238" s="1065">
        <f t="shared" si="228"/>
        <v>6.2855999999999995E-2</v>
      </c>
      <c r="AG238" s="1065">
        <f t="shared" si="228"/>
        <v>6.2855999999999995E-2</v>
      </c>
      <c r="AH238" s="1065">
        <f t="shared" si="228"/>
        <v>6.2855999999999995E-2</v>
      </c>
      <c r="AI238" s="1065">
        <f t="shared" si="228"/>
        <v>6.2855999999999995E-2</v>
      </c>
      <c r="AJ238" s="1065">
        <f t="shared" si="228"/>
        <v>6.2855999999999995E-2</v>
      </c>
      <c r="AK238" s="1065">
        <f t="shared" si="228"/>
        <v>6.2855999999999995E-2</v>
      </c>
      <c r="AL238" s="1065">
        <f t="shared" si="228"/>
        <v>6.2855999999999995E-2</v>
      </c>
      <c r="AM238" s="1065">
        <f t="shared" si="228"/>
        <v>6.2855999999999995E-2</v>
      </c>
      <c r="AN238" s="1064">
        <f t="shared" si="178"/>
        <v>0.75427199999999994</v>
      </c>
      <c r="AO238" s="1066">
        <f t="shared" si="221"/>
        <v>4.169448</v>
      </c>
      <c r="AP238" s="966"/>
      <c r="AQ238" s="967">
        <f t="shared" si="179"/>
        <v>0</v>
      </c>
      <c r="AR238" s="968">
        <f t="shared" si="180"/>
        <v>0</v>
      </c>
      <c r="AS238" s="969">
        <f t="shared" si="181"/>
        <v>0</v>
      </c>
      <c r="AT238" s="969">
        <f t="shared" si="182"/>
        <v>0</v>
      </c>
      <c r="AU238" s="969">
        <f t="shared" si="183"/>
        <v>0</v>
      </c>
      <c r="AV238" s="969">
        <f t="shared" si="184"/>
        <v>0</v>
      </c>
      <c r="AW238" s="969">
        <f t="shared" si="185"/>
        <v>0</v>
      </c>
      <c r="AX238" s="969">
        <f t="shared" si="186"/>
        <v>0</v>
      </c>
      <c r="AY238" s="970">
        <f t="shared" si="187"/>
        <v>0</v>
      </c>
      <c r="AZ238" s="971">
        <f t="shared" si="188"/>
        <v>0</v>
      </c>
      <c r="BA238" s="971">
        <f t="shared" si="189"/>
        <v>0</v>
      </c>
      <c r="BB238" s="971">
        <f t="shared" si="190"/>
        <v>0</v>
      </c>
      <c r="BC238" s="971">
        <f t="shared" si="191"/>
        <v>0</v>
      </c>
      <c r="BD238" s="971">
        <f t="shared" si="192"/>
        <v>0</v>
      </c>
      <c r="BE238" s="971">
        <f t="shared" si="193"/>
        <v>0</v>
      </c>
      <c r="BF238" s="971">
        <f t="shared" si="194"/>
        <v>0</v>
      </c>
      <c r="BG238" s="971">
        <f t="shared" si="195"/>
        <v>0</v>
      </c>
      <c r="BH238" s="971">
        <f t="shared" si="196"/>
        <v>0</v>
      </c>
      <c r="BI238" s="971">
        <f t="shared" si="197"/>
        <v>0</v>
      </c>
      <c r="BJ238" s="971">
        <f t="shared" si="198"/>
        <v>0</v>
      </c>
      <c r="BK238" s="971">
        <f t="shared" si="199"/>
        <v>0</v>
      </c>
      <c r="BL238" s="970">
        <f t="shared" si="200"/>
        <v>0</v>
      </c>
      <c r="BM238" s="971">
        <f t="shared" si="201"/>
        <v>0</v>
      </c>
      <c r="BN238" s="971">
        <f t="shared" si="202"/>
        <v>0</v>
      </c>
      <c r="BO238" s="971">
        <f t="shared" si="203"/>
        <v>0</v>
      </c>
      <c r="BP238" s="971">
        <f t="shared" si="204"/>
        <v>0</v>
      </c>
      <c r="BQ238" s="971">
        <f t="shared" si="205"/>
        <v>0</v>
      </c>
      <c r="BR238" s="971">
        <f t="shared" si="206"/>
        <v>0</v>
      </c>
      <c r="BS238" s="971">
        <f t="shared" si="207"/>
        <v>0</v>
      </c>
      <c r="BT238" s="971">
        <f t="shared" si="208"/>
        <v>0</v>
      </c>
      <c r="BU238" s="971">
        <f t="shared" si="209"/>
        <v>0</v>
      </c>
      <c r="BV238" s="971">
        <f t="shared" si="210"/>
        <v>0</v>
      </c>
      <c r="BW238" s="971">
        <f t="shared" si="211"/>
        <v>0</v>
      </c>
      <c r="BX238" s="971">
        <f t="shared" si="212"/>
        <v>0</v>
      </c>
      <c r="BY238" s="970">
        <f t="shared" si="213"/>
        <v>0</v>
      </c>
      <c r="BZ238" s="972">
        <f t="shared" si="222"/>
        <v>0</v>
      </c>
      <c r="CF238" s="1552">
        <v>3.7538999999999998</v>
      </c>
      <c r="CG238" s="1552">
        <v>0.26190000000000002</v>
      </c>
      <c r="CH238" s="1552">
        <v>1.6761600000000001</v>
      </c>
      <c r="CI238" s="1552">
        <v>1.25712</v>
      </c>
      <c r="CJ238" s="1552">
        <v>6.9490800000000004</v>
      </c>
    </row>
    <row r="239" spans="1:88" ht="23" customHeight="1">
      <c r="A239" s="1545" t="s">
        <v>1122</v>
      </c>
      <c r="B239" s="1752"/>
      <c r="C239" s="911"/>
      <c r="D239" s="912" t="s">
        <v>1089</v>
      </c>
      <c r="E239" s="911"/>
      <c r="F239" s="1061">
        <f t="shared" si="214"/>
        <v>0.83646333333333345</v>
      </c>
      <c r="G239" s="1062">
        <f t="shared" si="175"/>
        <v>3.2533799999999999</v>
      </c>
      <c r="H239" s="1063">
        <f t="shared" si="215"/>
        <v>3.7830000000000003E-2</v>
      </c>
      <c r="I239" s="1063">
        <f t="shared" si="226"/>
        <v>3.7830000000000003E-2</v>
      </c>
      <c r="J239" s="1063">
        <f t="shared" si="226"/>
        <v>3.7830000000000003E-2</v>
      </c>
      <c r="K239" s="1063">
        <f t="shared" si="226"/>
        <v>3.7830000000000003E-2</v>
      </c>
      <c r="L239" s="1063">
        <f t="shared" si="226"/>
        <v>3.7830000000000003E-2</v>
      </c>
      <c r="M239" s="1063">
        <f t="shared" si="226"/>
        <v>3.7830000000000003E-2</v>
      </c>
      <c r="N239" s="1064">
        <f t="shared" si="176"/>
        <v>0.22698000000000002</v>
      </c>
      <c r="O239" s="1065">
        <f t="shared" si="217"/>
        <v>0.121056</v>
      </c>
      <c r="P239" s="1065">
        <f t="shared" si="227"/>
        <v>0.121056</v>
      </c>
      <c r="Q239" s="1065">
        <f t="shared" si="227"/>
        <v>0.121056</v>
      </c>
      <c r="R239" s="1065">
        <f t="shared" si="227"/>
        <v>0.121056</v>
      </c>
      <c r="S239" s="1065">
        <f t="shared" si="227"/>
        <v>0.121056</v>
      </c>
      <c r="T239" s="1065">
        <f t="shared" si="227"/>
        <v>0.121056</v>
      </c>
      <c r="U239" s="1065">
        <f t="shared" si="227"/>
        <v>0.121056</v>
      </c>
      <c r="V239" s="1065">
        <f t="shared" si="227"/>
        <v>0.121056</v>
      </c>
      <c r="W239" s="1065">
        <f t="shared" si="227"/>
        <v>0.121056</v>
      </c>
      <c r="X239" s="1065">
        <f t="shared" si="227"/>
        <v>0.121056</v>
      </c>
      <c r="Y239" s="1065">
        <f t="shared" si="227"/>
        <v>0.121056</v>
      </c>
      <c r="Z239" s="1065">
        <f t="shared" si="227"/>
        <v>0.121056</v>
      </c>
      <c r="AA239" s="1064">
        <f t="shared" si="177"/>
        <v>1.452672</v>
      </c>
      <c r="AB239" s="1065">
        <f t="shared" si="219"/>
        <v>9.0791999999999984E-2</v>
      </c>
      <c r="AC239" s="1065">
        <f t="shared" si="228"/>
        <v>9.0791999999999984E-2</v>
      </c>
      <c r="AD239" s="1065">
        <f t="shared" si="228"/>
        <v>9.0791999999999984E-2</v>
      </c>
      <c r="AE239" s="1065">
        <f t="shared" si="228"/>
        <v>9.0791999999999984E-2</v>
      </c>
      <c r="AF239" s="1065">
        <f t="shared" si="228"/>
        <v>9.0791999999999984E-2</v>
      </c>
      <c r="AG239" s="1065">
        <f t="shared" si="228"/>
        <v>9.0791999999999984E-2</v>
      </c>
      <c r="AH239" s="1065">
        <f t="shared" si="228"/>
        <v>9.0791999999999984E-2</v>
      </c>
      <c r="AI239" s="1065">
        <f t="shared" si="228"/>
        <v>9.0791999999999984E-2</v>
      </c>
      <c r="AJ239" s="1065">
        <f t="shared" si="228"/>
        <v>9.0791999999999984E-2</v>
      </c>
      <c r="AK239" s="1065">
        <f t="shared" si="228"/>
        <v>9.0791999999999984E-2</v>
      </c>
      <c r="AL239" s="1065">
        <f t="shared" si="228"/>
        <v>9.0791999999999984E-2</v>
      </c>
      <c r="AM239" s="1065">
        <f t="shared" si="228"/>
        <v>9.0791999999999984E-2</v>
      </c>
      <c r="AN239" s="1064">
        <f t="shared" si="178"/>
        <v>1.0895039999999998</v>
      </c>
      <c r="AO239" s="1066">
        <f t="shared" si="221"/>
        <v>6.0225359999999997</v>
      </c>
      <c r="AP239" s="966"/>
      <c r="AQ239" s="967">
        <f t="shared" si="179"/>
        <v>0</v>
      </c>
      <c r="AR239" s="968">
        <f t="shared" si="180"/>
        <v>0</v>
      </c>
      <c r="AS239" s="969">
        <f t="shared" si="181"/>
        <v>0</v>
      </c>
      <c r="AT239" s="969">
        <f t="shared" si="182"/>
        <v>0</v>
      </c>
      <c r="AU239" s="969">
        <f t="shared" si="183"/>
        <v>0</v>
      </c>
      <c r="AV239" s="969">
        <f t="shared" si="184"/>
        <v>0</v>
      </c>
      <c r="AW239" s="969">
        <f t="shared" si="185"/>
        <v>0</v>
      </c>
      <c r="AX239" s="969">
        <f t="shared" si="186"/>
        <v>0</v>
      </c>
      <c r="AY239" s="970">
        <f t="shared" si="187"/>
        <v>0</v>
      </c>
      <c r="AZ239" s="971">
        <f t="shared" si="188"/>
        <v>0</v>
      </c>
      <c r="BA239" s="971">
        <f t="shared" si="189"/>
        <v>0</v>
      </c>
      <c r="BB239" s="971">
        <f t="shared" si="190"/>
        <v>0</v>
      </c>
      <c r="BC239" s="971">
        <f t="shared" si="191"/>
        <v>0</v>
      </c>
      <c r="BD239" s="971">
        <f t="shared" si="192"/>
        <v>0</v>
      </c>
      <c r="BE239" s="971">
        <f t="shared" si="193"/>
        <v>0</v>
      </c>
      <c r="BF239" s="971">
        <f t="shared" si="194"/>
        <v>0</v>
      </c>
      <c r="BG239" s="971">
        <f t="shared" si="195"/>
        <v>0</v>
      </c>
      <c r="BH239" s="971">
        <f t="shared" si="196"/>
        <v>0</v>
      </c>
      <c r="BI239" s="971">
        <f t="shared" si="197"/>
        <v>0</v>
      </c>
      <c r="BJ239" s="971">
        <f t="shared" si="198"/>
        <v>0</v>
      </c>
      <c r="BK239" s="971">
        <f t="shared" si="199"/>
        <v>0</v>
      </c>
      <c r="BL239" s="970">
        <f t="shared" si="200"/>
        <v>0</v>
      </c>
      <c r="BM239" s="971">
        <f t="shared" si="201"/>
        <v>0</v>
      </c>
      <c r="BN239" s="971">
        <f t="shared" si="202"/>
        <v>0</v>
      </c>
      <c r="BO239" s="971">
        <f t="shared" si="203"/>
        <v>0</v>
      </c>
      <c r="BP239" s="971">
        <f t="shared" si="204"/>
        <v>0</v>
      </c>
      <c r="BQ239" s="971">
        <f t="shared" si="205"/>
        <v>0</v>
      </c>
      <c r="BR239" s="971">
        <f t="shared" si="206"/>
        <v>0</v>
      </c>
      <c r="BS239" s="971">
        <f t="shared" si="207"/>
        <v>0</v>
      </c>
      <c r="BT239" s="971">
        <f t="shared" si="208"/>
        <v>0</v>
      </c>
      <c r="BU239" s="971">
        <f t="shared" si="209"/>
        <v>0</v>
      </c>
      <c r="BV239" s="971">
        <f t="shared" si="210"/>
        <v>0</v>
      </c>
      <c r="BW239" s="971">
        <f t="shared" si="211"/>
        <v>0</v>
      </c>
      <c r="BX239" s="971">
        <f t="shared" si="212"/>
        <v>0</v>
      </c>
      <c r="BY239" s="970">
        <f t="shared" si="213"/>
        <v>0</v>
      </c>
      <c r="BZ239" s="972">
        <f t="shared" si="222"/>
        <v>0</v>
      </c>
      <c r="CF239" s="1552">
        <v>5.4222999999999999</v>
      </c>
      <c r="CG239" s="1552">
        <v>0.37830000000000003</v>
      </c>
      <c r="CH239" s="1552">
        <v>2.4211200000000002</v>
      </c>
      <c r="CI239" s="1552">
        <v>1.8158399999999999</v>
      </c>
      <c r="CJ239" s="1552">
        <v>10.037560000000001</v>
      </c>
    </row>
    <row r="240" spans="1:88" ht="23" customHeight="1">
      <c r="A240" s="1545" t="s">
        <v>1122</v>
      </c>
      <c r="B240" s="1753"/>
      <c r="C240" s="1513"/>
      <c r="D240" s="1514" t="s">
        <v>11</v>
      </c>
      <c r="E240" s="1513"/>
      <c r="F240" s="1067">
        <f t="shared" si="214"/>
        <v>1.0294933333333334</v>
      </c>
      <c r="G240" s="1068">
        <f t="shared" si="175"/>
        <v>4.0041599999999997</v>
      </c>
      <c r="H240" s="1069">
        <f t="shared" si="215"/>
        <v>4.6560000000000011E-2</v>
      </c>
      <c r="I240" s="1069">
        <f t="shared" si="226"/>
        <v>4.6560000000000011E-2</v>
      </c>
      <c r="J240" s="1069">
        <f t="shared" si="226"/>
        <v>4.6560000000000011E-2</v>
      </c>
      <c r="K240" s="1069">
        <f t="shared" si="226"/>
        <v>4.6560000000000011E-2</v>
      </c>
      <c r="L240" s="1069">
        <f t="shared" si="226"/>
        <v>4.6560000000000011E-2</v>
      </c>
      <c r="M240" s="1069">
        <f t="shared" si="226"/>
        <v>4.6560000000000011E-2</v>
      </c>
      <c r="N240" s="1070">
        <f t="shared" si="176"/>
        <v>0.27936000000000005</v>
      </c>
      <c r="O240" s="1071">
        <f t="shared" si="217"/>
        <v>0.14899199999999999</v>
      </c>
      <c r="P240" s="1071">
        <f t="shared" si="227"/>
        <v>0.14899199999999999</v>
      </c>
      <c r="Q240" s="1071">
        <f t="shared" si="227"/>
        <v>0.14899199999999999</v>
      </c>
      <c r="R240" s="1071">
        <f t="shared" si="227"/>
        <v>0.14899199999999999</v>
      </c>
      <c r="S240" s="1071">
        <f t="shared" si="227"/>
        <v>0.14899199999999999</v>
      </c>
      <c r="T240" s="1071">
        <f t="shared" si="227"/>
        <v>0.14899199999999999</v>
      </c>
      <c r="U240" s="1071">
        <f t="shared" si="227"/>
        <v>0.14899199999999999</v>
      </c>
      <c r="V240" s="1071">
        <f t="shared" si="227"/>
        <v>0.14899199999999999</v>
      </c>
      <c r="W240" s="1071">
        <f t="shared" si="227"/>
        <v>0.14899199999999999</v>
      </c>
      <c r="X240" s="1071">
        <f t="shared" si="227"/>
        <v>0.14899199999999999</v>
      </c>
      <c r="Y240" s="1071">
        <f t="shared" si="227"/>
        <v>0.14899199999999999</v>
      </c>
      <c r="Z240" s="1071">
        <f t="shared" si="227"/>
        <v>0.14899199999999999</v>
      </c>
      <c r="AA240" s="1070">
        <f t="shared" si="177"/>
        <v>1.7879039999999999</v>
      </c>
      <c r="AB240" s="1071">
        <f t="shared" si="219"/>
        <v>0.11174400000000001</v>
      </c>
      <c r="AC240" s="1071">
        <f t="shared" si="228"/>
        <v>0.11174400000000001</v>
      </c>
      <c r="AD240" s="1071">
        <f t="shared" si="228"/>
        <v>0.11174400000000001</v>
      </c>
      <c r="AE240" s="1071">
        <f t="shared" si="228"/>
        <v>0.11174400000000001</v>
      </c>
      <c r="AF240" s="1071">
        <f t="shared" si="228"/>
        <v>0.11174400000000001</v>
      </c>
      <c r="AG240" s="1071">
        <f t="shared" si="228"/>
        <v>0.11174400000000001</v>
      </c>
      <c r="AH240" s="1071">
        <f t="shared" si="228"/>
        <v>0.11174400000000001</v>
      </c>
      <c r="AI240" s="1071">
        <f t="shared" si="228"/>
        <v>0.11174400000000001</v>
      </c>
      <c r="AJ240" s="1071">
        <f t="shared" si="228"/>
        <v>0.11174400000000001</v>
      </c>
      <c r="AK240" s="1071">
        <f t="shared" si="228"/>
        <v>0.11174400000000001</v>
      </c>
      <c r="AL240" s="1071">
        <f t="shared" si="228"/>
        <v>0.11174400000000001</v>
      </c>
      <c r="AM240" s="1071">
        <f t="shared" si="228"/>
        <v>0.11174400000000001</v>
      </c>
      <c r="AN240" s="1070">
        <f t="shared" si="178"/>
        <v>1.3409280000000001</v>
      </c>
      <c r="AO240" s="1072">
        <f t="shared" si="221"/>
        <v>7.4123519999999994</v>
      </c>
      <c r="AP240" s="1005"/>
      <c r="AQ240" s="1006">
        <f t="shared" si="179"/>
        <v>0</v>
      </c>
      <c r="AR240" s="1007">
        <f t="shared" si="180"/>
        <v>0</v>
      </c>
      <c r="AS240" s="1008">
        <f t="shared" si="181"/>
        <v>0</v>
      </c>
      <c r="AT240" s="1008">
        <f t="shared" si="182"/>
        <v>0</v>
      </c>
      <c r="AU240" s="1008">
        <f t="shared" si="183"/>
        <v>0</v>
      </c>
      <c r="AV240" s="1008">
        <f t="shared" si="184"/>
        <v>0</v>
      </c>
      <c r="AW240" s="1008">
        <f t="shared" si="185"/>
        <v>0</v>
      </c>
      <c r="AX240" s="1008">
        <f t="shared" si="186"/>
        <v>0</v>
      </c>
      <c r="AY240" s="1009">
        <f t="shared" si="187"/>
        <v>0</v>
      </c>
      <c r="AZ240" s="1010">
        <f t="shared" si="188"/>
        <v>0</v>
      </c>
      <c r="BA240" s="1010">
        <f t="shared" si="189"/>
        <v>0</v>
      </c>
      <c r="BB240" s="1010">
        <f t="shared" si="190"/>
        <v>0</v>
      </c>
      <c r="BC240" s="1010">
        <f t="shared" si="191"/>
        <v>0</v>
      </c>
      <c r="BD240" s="1010">
        <f t="shared" si="192"/>
        <v>0</v>
      </c>
      <c r="BE240" s="1010">
        <f t="shared" si="193"/>
        <v>0</v>
      </c>
      <c r="BF240" s="1010">
        <f t="shared" si="194"/>
        <v>0</v>
      </c>
      <c r="BG240" s="1010">
        <f t="shared" si="195"/>
        <v>0</v>
      </c>
      <c r="BH240" s="1010">
        <f t="shared" si="196"/>
        <v>0</v>
      </c>
      <c r="BI240" s="1010">
        <f t="shared" si="197"/>
        <v>0</v>
      </c>
      <c r="BJ240" s="1010">
        <f t="shared" si="198"/>
        <v>0</v>
      </c>
      <c r="BK240" s="1010">
        <f t="shared" si="199"/>
        <v>0</v>
      </c>
      <c r="BL240" s="1009">
        <f t="shared" si="200"/>
        <v>0</v>
      </c>
      <c r="BM240" s="1010">
        <f t="shared" si="201"/>
        <v>0</v>
      </c>
      <c r="BN240" s="1010">
        <f t="shared" si="202"/>
        <v>0</v>
      </c>
      <c r="BO240" s="1010">
        <f t="shared" si="203"/>
        <v>0</v>
      </c>
      <c r="BP240" s="1010">
        <f t="shared" si="204"/>
        <v>0</v>
      </c>
      <c r="BQ240" s="1010">
        <f t="shared" si="205"/>
        <v>0</v>
      </c>
      <c r="BR240" s="1010">
        <f t="shared" si="206"/>
        <v>0</v>
      </c>
      <c r="BS240" s="1010">
        <f t="shared" si="207"/>
        <v>0</v>
      </c>
      <c r="BT240" s="1010">
        <f t="shared" si="208"/>
        <v>0</v>
      </c>
      <c r="BU240" s="1010">
        <f t="shared" si="209"/>
        <v>0</v>
      </c>
      <c r="BV240" s="1010">
        <f t="shared" si="210"/>
        <v>0</v>
      </c>
      <c r="BW240" s="1010">
        <f t="shared" si="211"/>
        <v>0</v>
      </c>
      <c r="BX240" s="1010">
        <f t="shared" si="212"/>
        <v>0</v>
      </c>
      <c r="BY240" s="1009">
        <f t="shared" si="213"/>
        <v>0</v>
      </c>
      <c r="BZ240" s="1011">
        <f t="shared" si="222"/>
        <v>0</v>
      </c>
      <c r="CF240" s="1554">
        <v>6.6736000000000004</v>
      </c>
      <c r="CG240" s="1554">
        <v>0.46560000000000007</v>
      </c>
      <c r="CH240" s="1554">
        <v>2.9798399999999998</v>
      </c>
      <c r="CI240" s="1554">
        <v>2.2348800000000004</v>
      </c>
      <c r="CJ240" s="1554">
        <v>12.35392</v>
      </c>
    </row>
    <row r="241" spans="1:88" ht="23" customHeight="1">
      <c r="A241" s="1545" t="s">
        <v>1122</v>
      </c>
      <c r="B241" s="1778" t="s">
        <v>1158</v>
      </c>
      <c r="C241" s="1529"/>
      <c r="D241" s="1516" t="s">
        <v>1075</v>
      </c>
      <c r="E241" s="1529"/>
      <c r="F241" s="1073">
        <f t="shared" si="214"/>
        <v>0.54691833333333328</v>
      </c>
      <c r="G241" s="1074">
        <f t="shared" si="175"/>
        <v>2.1272099999999998</v>
      </c>
      <c r="H241" s="1075">
        <f t="shared" si="215"/>
        <v>2.4734999999999997E-2</v>
      </c>
      <c r="I241" s="1075">
        <f t="shared" si="226"/>
        <v>2.4734999999999997E-2</v>
      </c>
      <c r="J241" s="1075">
        <f t="shared" si="226"/>
        <v>2.4734999999999997E-2</v>
      </c>
      <c r="K241" s="1075">
        <f t="shared" si="226"/>
        <v>2.4734999999999997E-2</v>
      </c>
      <c r="L241" s="1075">
        <f t="shared" si="226"/>
        <v>2.4734999999999997E-2</v>
      </c>
      <c r="M241" s="1075">
        <f t="shared" si="226"/>
        <v>2.4734999999999997E-2</v>
      </c>
      <c r="N241" s="1076">
        <f t="shared" si="176"/>
        <v>0.14840999999999999</v>
      </c>
      <c r="O241" s="1077">
        <f t="shared" si="217"/>
        <v>7.9152E-2</v>
      </c>
      <c r="P241" s="1077">
        <f t="shared" si="227"/>
        <v>7.9152E-2</v>
      </c>
      <c r="Q241" s="1077">
        <f t="shared" si="227"/>
        <v>7.9152E-2</v>
      </c>
      <c r="R241" s="1077">
        <f t="shared" si="227"/>
        <v>7.9152E-2</v>
      </c>
      <c r="S241" s="1077">
        <f t="shared" si="227"/>
        <v>7.9152E-2</v>
      </c>
      <c r="T241" s="1077">
        <f t="shared" si="227"/>
        <v>7.9152E-2</v>
      </c>
      <c r="U241" s="1077">
        <f t="shared" si="227"/>
        <v>7.9152E-2</v>
      </c>
      <c r="V241" s="1077">
        <f t="shared" si="227"/>
        <v>7.9152E-2</v>
      </c>
      <c r="W241" s="1077">
        <f t="shared" si="227"/>
        <v>7.9152E-2</v>
      </c>
      <c r="X241" s="1077">
        <f t="shared" si="227"/>
        <v>7.9152E-2</v>
      </c>
      <c r="Y241" s="1077">
        <f t="shared" si="227"/>
        <v>7.9152E-2</v>
      </c>
      <c r="Z241" s="1077">
        <f t="shared" si="227"/>
        <v>7.9152E-2</v>
      </c>
      <c r="AA241" s="1076">
        <f t="shared" si="177"/>
        <v>0.949824</v>
      </c>
      <c r="AB241" s="1077">
        <f t="shared" si="219"/>
        <v>5.9363999999999993E-2</v>
      </c>
      <c r="AC241" s="1077">
        <f t="shared" si="228"/>
        <v>5.9363999999999993E-2</v>
      </c>
      <c r="AD241" s="1077">
        <f t="shared" si="228"/>
        <v>5.9363999999999993E-2</v>
      </c>
      <c r="AE241" s="1077">
        <f t="shared" si="228"/>
        <v>5.9363999999999993E-2</v>
      </c>
      <c r="AF241" s="1077">
        <f t="shared" si="228"/>
        <v>5.9363999999999993E-2</v>
      </c>
      <c r="AG241" s="1077">
        <f t="shared" si="228"/>
        <v>5.9363999999999993E-2</v>
      </c>
      <c r="AH241" s="1077">
        <f t="shared" si="228"/>
        <v>5.9363999999999993E-2</v>
      </c>
      <c r="AI241" s="1077">
        <f t="shared" si="228"/>
        <v>5.9363999999999993E-2</v>
      </c>
      <c r="AJ241" s="1077">
        <f t="shared" si="228"/>
        <v>5.9363999999999993E-2</v>
      </c>
      <c r="AK241" s="1077">
        <f t="shared" si="228"/>
        <v>5.9363999999999993E-2</v>
      </c>
      <c r="AL241" s="1077">
        <f t="shared" si="228"/>
        <v>5.9363999999999993E-2</v>
      </c>
      <c r="AM241" s="1077">
        <f t="shared" si="228"/>
        <v>5.9363999999999993E-2</v>
      </c>
      <c r="AN241" s="1076">
        <f t="shared" si="178"/>
        <v>0.71236799999999989</v>
      </c>
      <c r="AO241" s="1078">
        <f t="shared" si="221"/>
        <v>3.9378120000000001</v>
      </c>
      <c r="AP241" s="992"/>
      <c r="AQ241" s="993">
        <f t="shared" si="179"/>
        <v>0</v>
      </c>
      <c r="AR241" s="994">
        <f t="shared" si="180"/>
        <v>0</v>
      </c>
      <c r="AS241" s="995">
        <f t="shared" si="181"/>
        <v>0</v>
      </c>
      <c r="AT241" s="995">
        <f t="shared" si="182"/>
        <v>0</v>
      </c>
      <c r="AU241" s="995">
        <f t="shared" si="183"/>
        <v>0</v>
      </c>
      <c r="AV241" s="995">
        <f t="shared" si="184"/>
        <v>0</v>
      </c>
      <c r="AW241" s="995">
        <f t="shared" si="185"/>
        <v>0</v>
      </c>
      <c r="AX241" s="995">
        <f t="shared" si="186"/>
        <v>0</v>
      </c>
      <c r="AY241" s="996">
        <f t="shared" si="187"/>
        <v>0</v>
      </c>
      <c r="AZ241" s="997">
        <f t="shared" si="188"/>
        <v>0</v>
      </c>
      <c r="BA241" s="997">
        <f t="shared" si="189"/>
        <v>0</v>
      </c>
      <c r="BB241" s="997">
        <f t="shared" si="190"/>
        <v>0</v>
      </c>
      <c r="BC241" s="997">
        <f t="shared" si="191"/>
        <v>0</v>
      </c>
      <c r="BD241" s="997">
        <f t="shared" si="192"/>
        <v>0</v>
      </c>
      <c r="BE241" s="997">
        <f t="shared" si="193"/>
        <v>0</v>
      </c>
      <c r="BF241" s="997">
        <f t="shared" si="194"/>
        <v>0</v>
      </c>
      <c r="BG241" s="997">
        <f t="shared" si="195"/>
        <v>0</v>
      </c>
      <c r="BH241" s="997">
        <f t="shared" si="196"/>
        <v>0</v>
      </c>
      <c r="BI241" s="997">
        <f t="shared" si="197"/>
        <v>0</v>
      </c>
      <c r="BJ241" s="997">
        <f t="shared" si="198"/>
        <v>0</v>
      </c>
      <c r="BK241" s="997">
        <f t="shared" si="199"/>
        <v>0</v>
      </c>
      <c r="BL241" s="996">
        <f t="shared" si="200"/>
        <v>0</v>
      </c>
      <c r="BM241" s="997">
        <f t="shared" si="201"/>
        <v>0</v>
      </c>
      <c r="BN241" s="997">
        <f t="shared" si="202"/>
        <v>0</v>
      </c>
      <c r="BO241" s="997">
        <f t="shared" si="203"/>
        <v>0</v>
      </c>
      <c r="BP241" s="997">
        <f t="shared" si="204"/>
        <v>0</v>
      </c>
      <c r="BQ241" s="997">
        <f t="shared" si="205"/>
        <v>0</v>
      </c>
      <c r="BR241" s="997">
        <f t="shared" si="206"/>
        <v>0</v>
      </c>
      <c r="BS241" s="997">
        <f t="shared" si="207"/>
        <v>0</v>
      </c>
      <c r="BT241" s="997">
        <f t="shared" si="208"/>
        <v>0</v>
      </c>
      <c r="BU241" s="997">
        <f t="shared" si="209"/>
        <v>0</v>
      </c>
      <c r="BV241" s="997">
        <f t="shared" si="210"/>
        <v>0</v>
      </c>
      <c r="BW241" s="997">
        <f t="shared" si="211"/>
        <v>0</v>
      </c>
      <c r="BX241" s="997">
        <f t="shared" si="212"/>
        <v>0</v>
      </c>
      <c r="BY241" s="996">
        <f t="shared" si="213"/>
        <v>0</v>
      </c>
      <c r="BZ241" s="998">
        <f t="shared" si="222"/>
        <v>0</v>
      </c>
      <c r="CF241" s="1556">
        <v>3.5453499999999996</v>
      </c>
      <c r="CG241" s="1556">
        <v>0.24734999999999999</v>
      </c>
      <c r="CH241" s="1556">
        <v>1.58304</v>
      </c>
      <c r="CI241" s="1556">
        <v>1.1872799999999999</v>
      </c>
      <c r="CJ241" s="1556">
        <v>6.5630199999999999</v>
      </c>
    </row>
    <row r="242" spans="1:88" ht="23" customHeight="1">
      <c r="A242" s="1545" t="s">
        <v>1122</v>
      </c>
      <c r="B242" s="1779"/>
      <c r="C242" s="919"/>
      <c r="D242" s="912" t="s">
        <v>194</v>
      </c>
      <c r="E242" s="919"/>
      <c r="F242" s="1061">
        <f t="shared" si="214"/>
        <v>0.99088733333333323</v>
      </c>
      <c r="G242" s="1062">
        <f t="shared" si="175"/>
        <v>3.8540039999999998</v>
      </c>
      <c r="H242" s="1063">
        <f t="shared" si="215"/>
        <v>4.4814E-2</v>
      </c>
      <c r="I242" s="1063">
        <f t="shared" si="226"/>
        <v>4.4814E-2</v>
      </c>
      <c r="J242" s="1063">
        <f t="shared" si="226"/>
        <v>4.4814E-2</v>
      </c>
      <c r="K242" s="1063">
        <f t="shared" si="226"/>
        <v>4.4814E-2</v>
      </c>
      <c r="L242" s="1063">
        <f t="shared" si="226"/>
        <v>4.4814E-2</v>
      </c>
      <c r="M242" s="1063">
        <f t="shared" si="226"/>
        <v>4.4814E-2</v>
      </c>
      <c r="N242" s="1064">
        <f t="shared" si="176"/>
        <v>0.26888400000000001</v>
      </c>
      <c r="O242" s="1065">
        <f t="shared" si="217"/>
        <v>0.1434048</v>
      </c>
      <c r="P242" s="1065">
        <f t="shared" si="227"/>
        <v>0.1434048</v>
      </c>
      <c r="Q242" s="1065">
        <f t="shared" si="227"/>
        <v>0.1434048</v>
      </c>
      <c r="R242" s="1065">
        <f t="shared" si="227"/>
        <v>0.1434048</v>
      </c>
      <c r="S242" s="1065">
        <f t="shared" si="227"/>
        <v>0.1434048</v>
      </c>
      <c r="T242" s="1065">
        <f t="shared" si="227"/>
        <v>0.1434048</v>
      </c>
      <c r="U242" s="1065">
        <f t="shared" si="227"/>
        <v>0.1434048</v>
      </c>
      <c r="V242" s="1065">
        <f t="shared" si="227"/>
        <v>0.1434048</v>
      </c>
      <c r="W242" s="1065">
        <f t="shared" si="227"/>
        <v>0.1434048</v>
      </c>
      <c r="X242" s="1065">
        <f t="shared" si="227"/>
        <v>0.1434048</v>
      </c>
      <c r="Y242" s="1065">
        <f t="shared" si="227"/>
        <v>0.1434048</v>
      </c>
      <c r="Z242" s="1065">
        <f t="shared" si="227"/>
        <v>0.1434048</v>
      </c>
      <c r="AA242" s="1064">
        <f t="shared" si="177"/>
        <v>1.7208576</v>
      </c>
      <c r="AB242" s="1065">
        <f t="shared" si="219"/>
        <v>0.10755360000000001</v>
      </c>
      <c r="AC242" s="1065">
        <f t="shared" si="228"/>
        <v>0.10755360000000001</v>
      </c>
      <c r="AD242" s="1065">
        <f t="shared" si="228"/>
        <v>0.10755360000000001</v>
      </c>
      <c r="AE242" s="1065">
        <f t="shared" si="228"/>
        <v>0.10755360000000001</v>
      </c>
      <c r="AF242" s="1065">
        <f t="shared" si="228"/>
        <v>0.10755360000000001</v>
      </c>
      <c r="AG242" s="1065">
        <f t="shared" si="228"/>
        <v>0.10755360000000001</v>
      </c>
      <c r="AH242" s="1065">
        <f t="shared" si="228"/>
        <v>0.10755360000000001</v>
      </c>
      <c r="AI242" s="1065">
        <f t="shared" si="228"/>
        <v>0.10755360000000001</v>
      </c>
      <c r="AJ242" s="1065">
        <f t="shared" si="228"/>
        <v>0.10755360000000001</v>
      </c>
      <c r="AK242" s="1065">
        <f t="shared" si="228"/>
        <v>0.10755360000000001</v>
      </c>
      <c r="AL242" s="1065">
        <f t="shared" si="228"/>
        <v>0.10755360000000001</v>
      </c>
      <c r="AM242" s="1065">
        <f t="shared" si="228"/>
        <v>0.10755360000000001</v>
      </c>
      <c r="AN242" s="1064">
        <f t="shared" si="178"/>
        <v>1.2906432000000001</v>
      </c>
      <c r="AO242" s="1066">
        <f t="shared" si="221"/>
        <v>7.1343888</v>
      </c>
      <c r="AP242" s="966"/>
      <c r="AQ242" s="967">
        <f t="shared" si="179"/>
        <v>0</v>
      </c>
      <c r="AR242" s="968">
        <f t="shared" si="180"/>
        <v>0</v>
      </c>
      <c r="AS242" s="969">
        <f t="shared" si="181"/>
        <v>0</v>
      </c>
      <c r="AT242" s="969">
        <f t="shared" si="182"/>
        <v>0</v>
      </c>
      <c r="AU242" s="969">
        <f t="shared" si="183"/>
        <v>0</v>
      </c>
      <c r="AV242" s="969">
        <f t="shared" si="184"/>
        <v>0</v>
      </c>
      <c r="AW242" s="969">
        <f t="shared" si="185"/>
        <v>0</v>
      </c>
      <c r="AX242" s="969">
        <f t="shared" si="186"/>
        <v>0</v>
      </c>
      <c r="AY242" s="970">
        <f t="shared" si="187"/>
        <v>0</v>
      </c>
      <c r="AZ242" s="971">
        <f t="shared" si="188"/>
        <v>0</v>
      </c>
      <c r="BA242" s="971">
        <f t="shared" si="189"/>
        <v>0</v>
      </c>
      <c r="BB242" s="971">
        <f t="shared" si="190"/>
        <v>0</v>
      </c>
      <c r="BC242" s="971">
        <f t="shared" si="191"/>
        <v>0</v>
      </c>
      <c r="BD242" s="971">
        <f t="shared" si="192"/>
        <v>0</v>
      </c>
      <c r="BE242" s="971">
        <f t="shared" si="193"/>
        <v>0</v>
      </c>
      <c r="BF242" s="971">
        <f t="shared" si="194"/>
        <v>0</v>
      </c>
      <c r="BG242" s="971">
        <f t="shared" si="195"/>
        <v>0</v>
      </c>
      <c r="BH242" s="971">
        <f t="shared" si="196"/>
        <v>0</v>
      </c>
      <c r="BI242" s="971">
        <f t="shared" si="197"/>
        <v>0</v>
      </c>
      <c r="BJ242" s="971">
        <f t="shared" si="198"/>
        <v>0</v>
      </c>
      <c r="BK242" s="971">
        <f t="shared" si="199"/>
        <v>0</v>
      </c>
      <c r="BL242" s="970">
        <f t="shared" si="200"/>
        <v>0</v>
      </c>
      <c r="BM242" s="971">
        <f t="shared" si="201"/>
        <v>0</v>
      </c>
      <c r="BN242" s="971">
        <f t="shared" si="202"/>
        <v>0</v>
      </c>
      <c r="BO242" s="971">
        <f t="shared" si="203"/>
        <v>0</v>
      </c>
      <c r="BP242" s="971">
        <f t="shared" si="204"/>
        <v>0</v>
      </c>
      <c r="BQ242" s="971">
        <f t="shared" si="205"/>
        <v>0</v>
      </c>
      <c r="BR242" s="971">
        <f t="shared" si="206"/>
        <v>0</v>
      </c>
      <c r="BS242" s="971">
        <f t="shared" si="207"/>
        <v>0</v>
      </c>
      <c r="BT242" s="971">
        <f t="shared" si="208"/>
        <v>0</v>
      </c>
      <c r="BU242" s="971">
        <f t="shared" si="209"/>
        <v>0</v>
      </c>
      <c r="BV242" s="971">
        <f t="shared" si="210"/>
        <v>0</v>
      </c>
      <c r="BW242" s="971">
        <f t="shared" si="211"/>
        <v>0</v>
      </c>
      <c r="BX242" s="971">
        <f t="shared" si="212"/>
        <v>0</v>
      </c>
      <c r="BY242" s="970">
        <f t="shared" si="213"/>
        <v>0</v>
      </c>
      <c r="BZ242" s="972">
        <f t="shared" si="222"/>
        <v>0</v>
      </c>
      <c r="CF242" s="1552">
        <v>6.4233399999999996</v>
      </c>
      <c r="CG242" s="1552">
        <v>0.44814000000000004</v>
      </c>
      <c r="CH242" s="1552">
        <v>2.868096</v>
      </c>
      <c r="CI242" s="1552">
        <v>2.1510720000000001</v>
      </c>
      <c r="CJ242" s="1552">
        <v>11.890647999999999</v>
      </c>
    </row>
    <row r="243" spans="1:88" ht="23" customHeight="1">
      <c r="A243" s="1545" t="s">
        <v>1122</v>
      </c>
      <c r="B243" s="1779"/>
      <c r="C243" s="919"/>
      <c r="D243" s="912" t="s">
        <v>189</v>
      </c>
      <c r="E243" s="919"/>
      <c r="F243" s="1061">
        <f t="shared" si="214"/>
        <v>1.1260083333333333</v>
      </c>
      <c r="G243" s="1062">
        <f t="shared" si="175"/>
        <v>4.3795500000000001</v>
      </c>
      <c r="H243" s="1063">
        <f t="shared" si="215"/>
        <v>5.0924999999999998E-2</v>
      </c>
      <c r="I243" s="1063">
        <f t="shared" si="226"/>
        <v>5.0924999999999998E-2</v>
      </c>
      <c r="J243" s="1063">
        <f t="shared" si="226"/>
        <v>5.0924999999999998E-2</v>
      </c>
      <c r="K243" s="1063">
        <f t="shared" si="226"/>
        <v>5.0924999999999998E-2</v>
      </c>
      <c r="L243" s="1063">
        <f t="shared" si="226"/>
        <v>5.0924999999999998E-2</v>
      </c>
      <c r="M243" s="1063">
        <f t="shared" si="226"/>
        <v>5.0924999999999998E-2</v>
      </c>
      <c r="N243" s="1064">
        <f t="shared" si="176"/>
        <v>0.30554999999999999</v>
      </c>
      <c r="O243" s="1065">
        <f t="shared" si="217"/>
        <v>0.16296000000000002</v>
      </c>
      <c r="P243" s="1065">
        <f t="shared" si="227"/>
        <v>0.16296000000000002</v>
      </c>
      <c r="Q243" s="1065">
        <f t="shared" si="227"/>
        <v>0.16296000000000002</v>
      </c>
      <c r="R243" s="1065">
        <f t="shared" si="227"/>
        <v>0.16296000000000002</v>
      </c>
      <c r="S243" s="1065">
        <f t="shared" si="227"/>
        <v>0.16296000000000002</v>
      </c>
      <c r="T243" s="1065">
        <f t="shared" si="227"/>
        <v>0.16296000000000002</v>
      </c>
      <c r="U243" s="1065">
        <f t="shared" si="227"/>
        <v>0.16296000000000002</v>
      </c>
      <c r="V243" s="1065">
        <f t="shared" si="227"/>
        <v>0.16296000000000002</v>
      </c>
      <c r="W243" s="1065">
        <f t="shared" si="227"/>
        <v>0.16296000000000002</v>
      </c>
      <c r="X243" s="1065">
        <f t="shared" si="227"/>
        <v>0.16296000000000002</v>
      </c>
      <c r="Y243" s="1065">
        <f t="shared" si="227"/>
        <v>0.16296000000000002</v>
      </c>
      <c r="Z243" s="1065">
        <f t="shared" si="227"/>
        <v>0.16296000000000002</v>
      </c>
      <c r="AA243" s="1064">
        <f t="shared" si="177"/>
        <v>1.9555200000000001</v>
      </c>
      <c r="AB243" s="1065">
        <f t="shared" si="219"/>
        <v>0.12222</v>
      </c>
      <c r="AC243" s="1065">
        <f t="shared" si="228"/>
        <v>0.12222</v>
      </c>
      <c r="AD243" s="1065">
        <f t="shared" si="228"/>
        <v>0.12222</v>
      </c>
      <c r="AE243" s="1065">
        <f t="shared" si="228"/>
        <v>0.12222</v>
      </c>
      <c r="AF243" s="1065">
        <f t="shared" si="228"/>
        <v>0.12222</v>
      </c>
      <c r="AG243" s="1065">
        <f t="shared" si="228"/>
        <v>0.12222</v>
      </c>
      <c r="AH243" s="1065">
        <f t="shared" si="228"/>
        <v>0.12222</v>
      </c>
      <c r="AI243" s="1065">
        <f t="shared" si="228"/>
        <v>0.12222</v>
      </c>
      <c r="AJ243" s="1065">
        <f t="shared" si="228"/>
        <v>0.12222</v>
      </c>
      <c r="AK243" s="1065">
        <f t="shared" si="228"/>
        <v>0.12222</v>
      </c>
      <c r="AL243" s="1065">
        <f t="shared" si="228"/>
        <v>0.12222</v>
      </c>
      <c r="AM243" s="1065">
        <f t="shared" si="228"/>
        <v>0.12222</v>
      </c>
      <c r="AN243" s="1064">
        <f t="shared" si="178"/>
        <v>1.4666399999999999</v>
      </c>
      <c r="AO243" s="1066">
        <f t="shared" si="221"/>
        <v>8.1072600000000001</v>
      </c>
      <c r="AP243" s="966"/>
      <c r="AQ243" s="967">
        <f t="shared" ref="AQ243:AQ263" si="229">+ROUNDDOWN($AP243*F243,-1)</f>
        <v>0</v>
      </c>
      <c r="AR243" s="968">
        <f t="shared" ref="AR243:AR263" si="230">+ROUNDDOWN($AP243*G243,-1)</f>
        <v>0</v>
      </c>
      <c r="AS243" s="969" t="s">
        <v>929</v>
      </c>
      <c r="AT243" s="969">
        <f t="shared" ref="AT243:AT263" si="231">+ROUNDDOWN($AP243*I243,-1)</f>
        <v>0</v>
      </c>
      <c r="AU243" s="969">
        <f t="shared" ref="AU243:AU263" si="232">+ROUNDDOWN($AP243*J243,-1)</f>
        <v>0</v>
      </c>
      <c r="AV243" s="969">
        <f t="shared" ref="AV243:AV263" si="233">+ROUNDDOWN($AP243*K243,-1)</f>
        <v>0</v>
      </c>
      <c r="AW243" s="969">
        <f t="shared" ref="AW243:AW263" si="234">+ROUNDDOWN($AP243*L243,-1)</f>
        <v>0</v>
      </c>
      <c r="AX243" s="969">
        <f t="shared" ref="AX243:AX263" si="235">+ROUNDDOWN($AP243*M243,-1)</f>
        <v>0</v>
      </c>
      <c r="AY243" s="970">
        <f t="shared" ref="AY243:AY263" si="236">+ROUNDDOWN($AP243*N243,-1)</f>
        <v>0</v>
      </c>
      <c r="AZ243" s="971">
        <f t="shared" ref="AZ243:AZ263" si="237">+ROUNDDOWN($AP243*O243,-1)</f>
        <v>0</v>
      </c>
      <c r="BA243" s="971">
        <f t="shared" ref="BA243:BA263" si="238">+ROUNDDOWN($AP243*P243,-1)</f>
        <v>0</v>
      </c>
      <c r="BB243" s="971">
        <f t="shared" ref="BB243:BB263" si="239">+ROUNDDOWN($AP243*Q243,-1)</f>
        <v>0</v>
      </c>
      <c r="BC243" s="971">
        <f t="shared" ref="BC243:BC263" si="240">+ROUNDDOWN($AP243*R243,-1)</f>
        <v>0</v>
      </c>
      <c r="BD243" s="971">
        <f t="shared" ref="BD243:BD263" si="241">+ROUNDDOWN($AP243*S243,-1)</f>
        <v>0</v>
      </c>
      <c r="BE243" s="971">
        <f t="shared" ref="BE243:BE263" si="242">+ROUNDDOWN($AP243*T243,-1)</f>
        <v>0</v>
      </c>
      <c r="BF243" s="971">
        <f t="shared" ref="BF243:BF263" si="243">+ROUNDDOWN($AP243*U243,-1)</f>
        <v>0</v>
      </c>
      <c r="BG243" s="971">
        <f t="shared" ref="BG243:BG263" si="244">+ROUNDDOWN($AP243*V243,-1)</f>
        <v>0</v>
      </c>
      <c r="BH243" s="971">
        <f t="shared" ref="BH243:BH263" si="245">+ROUNDDOWN($AP243*W243,-1)</f>
        <v>0</v>
      </c>
      <c r="BI243" s="971">
        <f t="shared" ref="BI243:BI263" si="246">+ROUNDDOWN($AP243*X243,-1)</f>
        <v>0</v>
      </c>
      <c r="BJ243" s="971">
        <f t="shared" ref="BJ243:BJ263" si="247">+ROUNDDOWN($AP243*Y243,-1)</f>
        <v>0</v>
      </c>
      <c r="BK243" s="971">
        <f t="shared" ref="BK243:BK263" si="248">+ROUNDDOWN($AP243*Z243,-1)</f>
        <v>0</v>
      </c>
      <c r="BL243" s="970">
        <f t="shared" ref="BL243:BL263" si="249">+ROUNDDOWN($AP243*AA243,-1)</f>
        <v>0</v>
      </c>
      <c r="BM243" s="971">
        <f t="shared" ref="BM243:BM263" si="250">+ROUNDDOWN($AP243*AB243,-1)</f>
        <v>0</v>
      </c>
      <c r="BN243" s="971">
        <f t="shared" ref="BN243:BN263" si="251">+ROUNDDOWN($AP243*AC243,-1)</f>
        <v>0</v>
      </c>
      <c r="BO243" s="971">
        <f t="shared" ref="BO243:BO263" si="252">+ROUNDDOWN($AP243*AD243,-1)</f>
        <v>0</v>
      </c>
      <c r="BP243" s="971">
        <f t="shared" ref="BP243:BP263" si="253">+ROUNDDOWN($AP243*AE243,-1)</f>
        <v>0</v>
      </c>
      <c r="BQ243" s="971">
        <f t="shared" ref="BQ243:BQ263" si="254">+ROUNDDOWN($AP243*AF243,-1)</f>
        <v>0</v>
      </c>
      <c r="BR243" s="971">
        <f t="shared" ref="BR243:BR263" si="255">+ROUNDDOWN($AP243*AG243,-1)</f>
        <v>0</v>
      </c>
      <c r="BS243" s="971">
        <f t="shared" ref="BS243:BS263" si="256">+ROUNDDOWN($AP243*AH243,-1)</f>
        <v>0</v>
      </c>
      <c r="BT243" s="971">
        <f t="shared" ref="BT243:BT263" si="257">+ROUNDDOWN($AP243*AI243,-1)</f>
        <v>0</v>
      </c>
      <c r="BU243" s="971">
        <f t="shared" ref="BU243:BU263" si="258">+ROUNDDOWN($AP243*AJ243,-1)</f>
        <v>0</v>
      </c>
      <c r="BV243" s="971">
        <f t="shared" ref="BV243:BV263" si="259">+ROUNDDOWN($AP243*AK243,-1)</f>
        <v>0</v>
      </c>
      <c r="BW243" s="971">
        <f t="shared" ref="BW243:BW263" si="260">+ROUNDDOWN($AP243*AL243,-1)</f>
        <v>0</v>
      </c>
      <c r="BX243" s="971">
        <f t="shared" ref="BX243:BX263" si="261">+ROUNDDOWN($AP243*AM243,-1)</f>
        <v>0</v>
      </c>
      <c r="BY243" s="970">
        <f t="shared" ref="BY243:BY263" si="262">+ROUNDDOWN($AP243*AN243,-1)</f>
        <v>0</v>
      </c>
      <c r="BZ243" s="972">
        <f t="shared" si="222"/>
        <v>0</v>
      </c>
      <c r="CF243" s="1552">
        <v>7.2992499999999998</v>
      </c>
      <c r="CG243" s="1552">
        <v>0.50924999999999998</v>
      </c>
      <c r="CH243" s="1552">
        <v>3.2592000000000003</v>
      </c>
      <c r="CI243" s="1552">
        <v>2.4443999999999999</v>
      </c>
      <c r="CJ243" s="1552">
        <v>13.5121</v>
      </c>
    </row>
    <row r="244" spans="1:88" ht="23" customHeight="1">
      <c r="A244" s="1545" t="s">
        <v>1122</v>
      </c>
      <c r="B244" s="1779"/>
      <c r="C244" s="919"/>
      <c r="D244" s="912" t="s">
        <v>46</v>
      </c>
      <c r="E244" s="919"/>
      <c r="F244" s="1061">
        <f t="shared" si="214"/>
        <v>1.2868666666666666</v>
      </c>
      <c r="G244" s="1062">
        <f t="shared" si="175"/>
        <v>5.0051999999999994</v>
      </c>
      <c r="H244" s="1063">
        <f t="shared" si="215"/>
        <v>5.8200000000000002E-2</v>
      </c>
      <c r="I244" s="1063">
        <f t="shared" si="226"/>
        <v>5.8200000000000002E-2</v>
      </c>
      <c r="J244" s="1063">
        <f t="shared" si="226"/>
        <v>5.8200000000000002E-2</v>
      </c>
      <c r="K244" s="1063">
        <f t="shared" si="226"/>
        <v>5.8200000000000002E-2</v>
      </c>
      <c r="L244" s="1063">
        <f t="shared" si="226"/>
        <v>5.8200000000000002E-2</v>
      </c>
      <c r="M244" s="1063">
        <f t="shared" si="226"/>
        <v>5.8200000000000002E-2</v>
      </c>
      <c r="N244" s="1064">
        <f t="shared" si="176"/>
        <v>0.34920000000000001</v>
      </c>
      <c r="O244" s="1065">
        <f t="shared" si="217"/>
        <v>0.18623999999999996</v>
      </c>
      <c r="P244" s="1065">
        <f t="shared" si="227"/>
        <v>0.18623999999999996</v>
      </c>
      <c r="Q244" s="1065">
        <f t="shared" si="227"/>
        <v>0.18623999999999996</v>
      </c>
      <c r="R244" s="1065">
        <f t="shared" si="227"/>
        <v>0.18623999999999996</v>
      </c>
      <c r="S244" s="1065">
        <f t="shared" si="227"/>
        <v>0.18623999999999996</v>
      </c>
      <c r="T244" s="1065">
        <f t="shared" si="227"/>
        <v>0.18623999999999996</v>
      </c>
      <c r="U244" s="1065">
        <f t="shared" si="227"/>
        <v>0.18623999999999996</v>
      </c>
      <c r="V244" s="1065">
        <f t="shared" si="227"/>
        <v>0.18623999999999996</v>
      </c>
      <c r="W244" s="1065">
        <f t="shared" si="227"/>
        <v>0.18623999999999996</v>
      </c>
      <c r="X244" s="1065">
        <f t="shared" si="227"/>
        <v>0.18623999999999996</v>
      </c>
      <c r="Y244" s="1065">
        <f t="shared" si="227"/>
        <v>0.18623999999999996</v>
      </c>
      <c r="Z244" s="1065">
        <f t="shared" si="227"/>
        <v>0.18623999999999996</v>
      </c>
      <c r="AA244" s="1064">
        <f t="shared" si="177"/>
        <v>2.2348799999999995</v>
      </c>
      <c r="AB244" s="1065">
        <f t="shared" si="219"/>
        <v>0.13967999999999997</v>
      </c>
      <c r="AC244" s="1065">
        <f t="shared" si="228"/>
        <v>0.13967999999999997</v>
      </c>
      <c r="AD244" s="1065">
        <f t="shared" si="228"/>
        <v>0.13967999999999997</v>
      </c>
      <c r="AE244" s="1065">
        <f t="shared" si="228"/>
        <v>0.13967999999999997</v>
      </c>
      <c r="AF244" s="1065">
        <f t="shared" si="228"/>
        <v>0.13967999999999997</v>
      </c>
      <c r="AG244" s="1065">
        <f t="shared" si="228"/>
        <v>0.13967999999999997</v>
      </c>
      <c r="AH244" s="1065">
        <f t="shared" si="228"/>
        <v>0.13967999999999997</v>
      </c>
      <c r="AI244" s="1065">
        <f t="shared" si="228"/>
        <v>0.13967999999999997</v>
      </c>
      <c r="AJ244" s="1065">
        <f t="shared" si="228"/>
        <v>0.13967999999999997</v>
      </c>
      <c r="AK244" s="1065">
        <f t="shared" si="228"/>
        <v>0.13967999999999997</v>
      </c>
      <c r="AL244" s="1065">
        <f t="shared" si="228"/>
        <v>0.13967999999999997</v>
      </c>
      <c r="AM244" s="1065">
        <f t="shared" si="228"/>
        <v>0.13967999999999997</v>
      </c>
      <c r="AN244" s="1064">
        <f t="shared" si="178"/>
        <v>1.6761599999999997</v>
      </c>
      <c r="AO244" s="1066">
        <f t="shared" si="221"/>
        <v>9.2654399999999981</v>
      </c>
      <c r="AP244" s="966"/>
      <c r="AQ244" s="967">
        <f t="shared" si="229"/>
        <v>0</v>
      </c>
      <c r="AR244" s="968">
        <f t="shared" si="230"/>
        <v>0</v>
      </c>
      <c r="AS244" s="969" t="s">
        <v>929</v>
      </c>
      <c r="AT244" s="969">
        <f t="shared" si="231"/>
        <v>0</v>
      </c>
      <c r="AU244" s="969">
        <f t="shared" si="232"/>
        <v>0</v>
      </c>
      <c r="AV244" s="969">
        <f t="shared" si="233"/>
        <v>0</v>
      </c>
      <c r="AW244" s="969">
        <f t="shared" si="234"/>
        <v>0</v>
      </c>
      <c r="AX244" s="969">
        <f t="shared" si="235"/>
        <v>0</v>
      </c>
      <c r="AY244" s="970">
        <f t="shared" si="236"/>
        <v>0</v>
      </c>
      <c r="AZ244" s="971">
        <f t="shared" si="237"/>
        <v>0</v>
      </c>
      <c r="BA244" s="971">
        <f t="shared" si="238"/>
        <v>0</v>
      </c>
      <c r="BB244" s="971">
        <f t="shared" si="239"/>
        <v>0</v>
      </c>
      <c r="BC244" s="971">
        <f t="shared" si="240"/>
        <v>0</v>
      </c>
      <c r="BD244" s="971">
        <f t="shared" si="241"/>
        <v>0</v>
      </c>
      <c r="BE244" s="971">
        <f t="shared" si="242"/>
        <v>0</v>
      </c>
      <c r="BF244" s="971">
        <f t="shared" si="243"/>
        <v>0</v>
      </c>
      <c r="BG244" s="971">
        <f t="shared" si="244"/>
        <v>0</v>
      </c>
      <c r="BH244" s="971">
        <f t="shared" si="245"/>
        <v>0</v>
      </c>
      <c r="BI244" s="971">
        <f t="shared" si="246"/>
        <v>0</v>
      </c>
      <c r="BJ244" s="971">
        <f t="shared" si="247"/>
        <v>0</v>
      </c>
      <c r="BK244" s="971">
        <f t="shared" si="248"/>
        <v>0</v>
      </c>
      <c r="BL244" s="970">
        <f t="shared" si="249"/>
        <v>0</v>
      </c>
      <c r="BM244" s="971">
        <f t="shared" si="250"/>
        <v>0</v>
      </c>
      <c r="BN244" s="971">
        <f t="shared" si="251"/>
        <v>0</v>
      </c>
      <c r="BO244" s="971">
        <f t="shared" si="252"/>
        <v>0</v>
      </c>
      <c r="BP244" s="971">
        <f t="shared" si="253"/>
        <v>0</v>
      </c>
      <c r="BQ244" s="971">
        <f t="shared" si="254"/>
        <v>0</v>
      </c>
      <c r="BR244" s="971">
        <f t="shared" si="255"/>
        <v>0</v>
      </c>
      <c r="BS244" s="971">
        <f t="shared" si="256"/>
        <v>0</v>
      </c>
      <c r="BT244" s="971">
        <f t="shared" si="257"/>
        <v>0</v>
      </c>
      <c r="BU244" s="971">
        <f t="shared" si="258"/>
        <v>0</v>
      </c>
      <c r="BV244" s="971">
        <f t="shared" si="259"/>
        <v>0</v>
      </c>
      <c r="BW244" s="971">
        <f t="shared" si="260"/>
        <v>0</v>
      </c>
      <c r="BX244" s="971">
        <f t="shared" si="261"/>
        <v>0</v>
      </c>
      <c r="BY244" s="970">
        <f t="shared" si="262"/>
        <v>0</v>
      </c>
      <c r="BZ244" s="972">
        <f t="shared" si="222"/>
        <v>0</v>
      </c>
      <c r="CF244" s="1552">
        <v>8.3419999999999987</v>
      </c>
      <c r="CG244" s="1552">
        <v>0.58200000000000007</v>
      </c>
      <c r="CH244" s="1552">
        <v>3.7247999999999997</v>
      </c>
      <c r="CI244" s="1552">
        <v>2.7935999999999996</v>
      </c>
      <c r="CJ244" s="1552">
        <v>15.442399999999999</v>
      </c>
    </row>
    <row r="245" spans="1:88" ht="23" customHeight="1">
      <c r="A245" s="1545" t="s">
        <v>1122</v>
      </c>
      <c r="B245" s="1767"/>
      <c r="C245" s="1518"/>
      <c r="D245" s="1514" t="s">
        <v>8</v>
      </c>
      <c r="E245" s="1518"/>
      <c r="F245" s="1067">
        <f t="shared" si="214"/>
        <v>4.8499999999999993E-3</v>
      </c>
      <c r="G245" s="1068">
        <f t="shared" si="175"/>
        <v>3.4919999999999993E-2</v>
      </c>
      <c r="H245" s="1069">
        <f t="shared" si="215"/>
        <v>0</v>
      </c>
      <c r="I245" s="1069">
        <f t="shared" si="226"/>
        <v>0</v>
      </c>
      <c r="J245" s="1069">
        <f t="shared" si="226"/>
        <v>0</v>
      </c>
      <c r="K245" s="1069">
        <f t="shared" si="226"/>
        <v>0</v>
      </c>
      <c r="L245" s="1069">
        <f t="shared" si="226"/>
        <v>0</v>
      </c>
      <c r="M245" s="1069">
        <f t="shared" si="226"/>
        <v>0</v>
      </c>
      <c r="N245" s="1070">
        <f t="shared" si="176"/>
        <v>0</v>
      </c>
      <c r="O245" s="1071">
        <f t="shared" si="217"/>
        <v>0</v>
      </c>
      <c r="P245" s="1071">
        <f t="shared" si="227"/>
        <v>0</v>
      </c>
      <c r="Q245" s="1071">
        <f t="shared" si="227"/>
        <v>0</v>
      </c>
      <c r="R245" s="1071">
        <f t="shared" si="227"/>
        <v>0</v>
      </c>
      <c r="S245" s="1071">
        <f t="shared" si="227"/>
        <v>0</v>
      </c>
      <c r="T245" s="1071">
        <f t="shared" si="227"/>
        <v>0</v>
      </c>
      <c r="U245" s="1071">
        <f t="shared" si="227"/>
        <v>0</v>
      </c>
      <c r="V245" s="1071">
        <f t="shared" si="227"/>
        <v>0</v>
      </c>
      <c r="W245" s="1071">
        <f t="shared" si="227"/>
        <v>0</v>
      </c>
      <c r="X245" s="1071">
        <f t="shared" si="227"/>
        <v>0</v>
      </c>
      <c r="Y245" s="1071">
        <f t="shared" si="227"/>
        <v>0</v>
      </c>
      <c r="Z245" s="1071">
        <f t="shared" si="227"/>
        <v>0</v>
      </c>
      <c r="AA245" s="1070">
        <f t="shared" si="177"/>
        <v>0</v>
      </c>
      <c r="AB245" s="1071">
        <f t="shared" si="219"/>
        <v>0</v>
      </c>
      <c r="AC245" s="1071">
        <f t="shared" si="228"/>
        <v>0</v>
      </c>
      <c r="AD245" s="1071">
        <f t="shared" si="228"/>
        <v>0</v>
      </c>
      <c r="AE245" s="1071">
        <f t="shared" si="228"/>
        <v>0</v>
      </c>
      <c r="AF245" s="1071">
        <f t="shared" si="228"/>
        <v>0</v>
      </c>
      <c r="AG245" s="1071">
        <f t="shared" si="228"/>
        <v>0</v>
      </c>
      <c r="AH245" s="1071">
        <f t="shared" si="228"/>
        <v>0</v>
      </c>
      <c r="AI245" s="1071">
        <f t="shared" si="228"/>
        <v>0</v>
      </c>
      <c r="AJ245" s="1071">
        <f t="shared" si="228"/>
        <v>0</v>
      </c>
      <c r="AK245" s="1071">
        <f t="shared" si="228"/>
        <v>0</v>
      </c>
      <c r="AL245" s="1071">
        <f t="shared" si="228"/>
        <v>0</v>
      </c>
      <c r="AM245" s="1071">
        <f t="shared" si="228"/>
        <v>0</v>
      </c>
      <c r="AN245" s="1070">
        <f t="shared" si="178"/>
        <v>0</v>
      </c>
      <c r="AO245" s="1072">
        <f t="shared" si="221"/>
        <v>3.4919999999999993E-2</v>
      </c>
      <c r="AP245" s="1005"/>
      <c r="AQ245" s="1006">
        <f t="shared" si="229"/>
        <v>0</v>
      </c>
      <c r="AR245" s="1007">
        <f t="shared" si="230"/>
        <v>0</v>
      </c>
      <c r="AS245" s="1008" t="s">
        <v>929</v>
      </c>
      <c r="AT245" s="1008">
        <f t="shared" si="231"/>
        <v>0</v>
      </c>
      <c r="AU245" s="1008">
        <f t="shared" si="232"/>
        <v>0</v>
      </c>
      <c r="AV245" s="1008">
        <f t="shared" si="233"/>
        <v>0</v>
      </c>
      <c r="AW245" s="1008">
        <f t="shared" si="234"/>
        <v>0</v>
      </c>
      <c r="AX245" s="1008">
        <f t="shared" si="235"/>
        <v>0</v>
      </c>
      <c r="AY245" s="1009">
        <f t="shared" si="236"/>
        <v>0</v>
      </c>
      <c r="AZ245" s="1010">
        <f t="shared" si="237"/>
        <v>0</v>
      </c>
      <c r="BA245" s="1010">
        <f t="shared" si="238"/>
        <v>0</v>
      </c>
      <c r="BB245" s="1010">
        <f t="shared" si="239"/>
        <v>0</v>
      </c>
      <c r="BC245" s="1010">
        <f t="shared" si="240"/>
        <v>0</v>
      </c>
      <c r="BD245" s="1010">
        <f t="shared" si="241"/>
        <v>0</v>
      </c>
      <c r="BE245" s="1010">
        <f t="shared" si="242"/>
        <v>0</v>
      </c>
      <c r="BF245" s="1010">
        <f t="shared" si="243"/>
        <v>0</v>
      </c>
      <c r="BG245" s="1010">
        <f t="shared" si="244"/>
        <v>0</v>
      </c>
      <c r="BH245" s="1010">
        <f t="shared" si="245"/>
        <v>0</v>
      </c>
      <c r="BI245" s="1010">
        <f t="shared" si="246"/>
        <v>0</v>
      </c>
      <c r="BJ245" s="1010">
        <f t="shared" si="247"/>
        <v>0</v>
      </c>
      <c r="BK245" s="1010">
        <f t="shared" si="248"/>
        <v>0</v>
      </c>
      <c r="BL245" s="1009">
        <f t="shared" si="249"/>
        <v>0</v>
      </c>
      <c r="BM245" s="1010">
        <f t="shared" si="250"/>
        <v>0</v>
      </c>
      <c r="BN245" s="1010">
        <f t="shared" si="251"/>
        <v>0</v>
      </c>
      <c r="BO245" s="1010">
        <f t="shared" si="252"/>
        <v>0</v>
      </c>
      <c r="BP245" s="1010">
        <f t="shared" si="253"/>
        <v>0</v>
      </c>
      <c r="BQ245" s="1010">
        <f t="shared" si="254"/>
        <v>0</v>
      </c>
      <c r="BR245" s="1010">
        <f t="shared" si="255"/>
        <v>0</v>
      </c>
      <c r="BS245" s="1010">
        <f t="shared" si="256"/>
        <v>0</v>
      </c>
      <c r="BT245" s="1010">
        <f t="shared" si="257"/>
        <v>0</v>
      </c>
      <c r="BU245" s="1010">
        <f t="shared" si="258"/>
        <v>0</v>
      </c>
      <c r="BV245" s="1010">
        <f t="shared" si="259"/>
        <v>0</v>
      </c>
      <c r="BW245" s="1010">
        <f t="shared" si="260"/>
        <v>0</v>
      </c>
      <c r="BX245" s="1010">
        <f t="shared" si="261"/>
        <v>0</v>
      </c>
      <c r="BY245" s="1009">
        <f t="shared" si="262"/>
        <v>0</v>
      </c>
      <c r="BZ245" s="1011">
        <f t="shared" si="222"/>
        <v>0</v>
      </c>
      <c r="CF245" s="1554">
        <v>5.8199999999999995E-2</v>
      </c>
      <c r="CG245" s="1554">
        <v>0</v>
      </c>
      <c r="CH245" s="1554">
        <v>0</v>
      </c>
      <c r="CI245" s="1554">
        <v>0</v>
      </c>
      <c r="CJ245" s="1554">
        <v>5.8199999999999995E-2</v>
      </c>
    </row>
    <row r="246" spans="1:88" ht="23" customHeight="1">
      <c r="A246" s="1545" t="s">
        <v>1122</v>
      </c>
      <c r="B246" s="1751" t="s">
        <v>1159</v>
      </c>
      <c r="C246" s="1515"/>
      <c r="D246" s="1516" t="s">
        <v>1075</v>
      </c>
      <c r="E246" s="1515"/>
      <c r="F246" s="1073">
        <f t="shared" si="214"/>
        <v>0.4761406666666666</v>
      </c>
      <c r="G246" s="1074">
        <f t="shared" si="175"/>
        <v>1.8519239999999999</v>
      </c>
      <c r="H246" s="1075">
        <f t="shared" si="215"/>
        <v>2.1533999999999998E-2</v>
      </c>
      <c r="I246" s="1075">
        <f t="shared" si="226"/>
        <v>2.1533999999999998E-2</v>
      </c>
      <c r="J246" s="1075">
        <f t="shared" si="226"/>
        <v>2.1533999999999998E-2</v>
      </c>
      <c r="K246" s="1075">
        <f t="shared" si="226"/>
        <v>2.1533999999999998E-2</v>
      </c>
      <c r="L246" s="1075">
        <f t="shared" si="226"/>
        <v>2.1533999999999998E-2</v>
      </c>
      <c r="M246" s="1075">
        <f t="shared" si="226"/>
        <v>2.1533999999999998E-2</v>
      </c>
      <c r="N246" s="1076">
        <f t="shared" si="176"/>
        <v>0.12920399999999999</v>
      </c>
      <c r="O246" s="1077">
        <f t="shared" si="217"/>
        <v>6.8908800000000006E-2</v>
      </c>
      <c r="P246" s="1077">
        <f t="shared" si="227"/>
        <v>6.8908800000000006E-2</v>
      </c>
      <c r="Q246" s="1077">
        <f t="shared" si="227"/>
        <v>6.8908800000000006E-2</v>
      </c>
      <c r="R246" s="1077">
        <f t="shared" si="227"/>
        <v>6.8908800000000006E-2</v>
      </c>
      <c r="S246" s="1077">
        <f t="shared" si="227"/>
        <v>6.8908800000000006E-2</v>
      </c>
      <c r="T246" s="1077">
        <f t="shared" si="227"/>
        <v>6.8908800000000006E-2</v>
      </c>
      <c r="U246" s="1077">
        <f t="shared" si="227"/>
        <v>6.8908800000000006E-2</v>
      </c>
      <c r="V246" s="1077">
        <f t="shared" si="227"/>
        <v>6.8908800000000006E-2</v>
      </c>
      <c r="W246" s="1077">
        <f t="shared" si="227"/>
        <v>6.8908800000000006E-2</v>
      </c>
      <c r="X246" s="1077">
        <f t="shared" si="227"/>
        <v>6.8908800000000006E-2</v>
      </c>
      <c r="Y246" s="1077">
        <f t="shared" si="227"/>
        <v>6.8908800000000006E-2</v>
      </c>
      <c r="Z246" s="1077">
        <f t="shared" si="227"/>
        <v>6.8908800000000006E-2</v>
      </c>
      <c r="AA246" s="1076">
        <f t="shared" si="177"/>
        <v>0.82690560000000002</v>
      </c>
      <c r="AB246" s="1077">
        <f t="shared" si="219"/>
        <v>5.1681599999999994E-2</v>
      </c>
      <c r="AC246" s="1077">
        <f t="shared" si="228"/>
        <v>5.1681599999999994E-2</v>
      </c>
      <c r="AD246" s="1077">
        <f t="shared" si="228"/>
        <v>5.1681599999999994E-2</v>
      </c>
      <c r="AE246" s="1077">
        <f t="shared" si="228"/>
        <v>5.1681599999999994E-2</v>
      </c>
      <c r="AF246" s="1077">
        <f t="shared" si="228"/>
        <v>5.1681599999999994E-2</v>
      </c>
      <c r="AG246" s="1077">
        <f t="shared" si="228"/>
        <v>5.1681599999999994E-2</v>
      </c>
      <c r="AH246" s="1077">
        <f t="shared" si="228"/>
        <v>5.1681599999999994E-2</v>
      </c>
      <c r="AI246" s="1077">
        <f t="shared" si="228"/>
        <v>5.1681599999999994E-2</v>
      </c>
      <c r="AJ246" s="1077">
        <f t="shared" si="228"/>
        <v>5.1681599999999994E-2</v>
      </c>
      <c r="AK246" s="1077">
        <f t="shared" si="228"/>
        <v>5.1681599999999994E-2</v>
      </c>
      <c r="AL246" s="1077">
        <f t="shared" si="228"/>
        <v>5.1681599999999994E-2</v>
      </c>
      <c r="AM246" s="1077">
        <f t="shared" si="228"/>
        <v>5.1681599999999994E-2</v>
      </c>
      <c r="AN246" s="1076">
        <f t="shared" si="178"/>
        <v>0.62017919999999993</v>
      </c>
      <c r="AO246" s="1078">
        <f t="shared" si="221"/>
        <v>3.4282127999999998</v>
      </c>
      <c r="AP246" s="992"/>
      <c r="AQ246" s="993">
        <f t="shared" si="229"/>
        <v>0</v>
      </c>
      <c r="AR246" s="994">
        <f t="shared" si="230"/>
        <v>0</v>
      </c>
      <c r="AS246" s="995" t="s">
        <v>929</v>
      </c>
      <c r="AT246" s="995">
        <f t="shared" si="231"/>
        <v>0</v>
      </c>
      <c r="AU246" s="995">
        <f t="shared" si="232"/>
        <v>0</v>
      </c>
      <c r="AV246" s="995">
        <f t="shared" si="233"/>
        <v>0</v>
      </c>
      <c r="AW246" s="995">
        <f t="shared" si="234"/>
        <v>0</v>
      </c>
      <c r="AX246" s="995">
        <f t="shared" si="235"/>
        <v>0</v>
      </c>
      <c r="AY246" s="996">
        <f t="shared" si="236"/>
        <v>0</v>
      </c>
      <c r="AZ246" s="997">
        <f t="shared" si="237"/>
        <v>0</v>
      </c>
      <c r="BA246" s="997">
        <f t="shared" si="238"/>
        <v>0</v>
      </c>
      <c r="BB246" s="997">
        <f t="shared" si="239"/>
        <v>0</v>
      </c>
      <c r="BC246" s="997">
        <f t="shared" si="240"/>
        <v>0</v>
      </c>
      <c r="BD246" s="997">
        <f t="shared" si="241"/>
        <v>0</v>
      </c>
      <c r="BE246" s="997">
        <f t="shared" si="242"/>
        <v>0</v>
      </c>
      <c r="BF246" s="997">
        <f t="shared" si="243"/>
        <v>0</v>
      </c>
      <c r="BG246" s="997">
        <f t="shared" si="244"/>
        <v>0</v>
      </c>
      <c r="BH246" s="997">
        <f t="shared" si="245"/>
        <v>0</v>
      </c>
      <c r="BI246" s="997">
        <f t="shared" si="246"/>
        <v>0</v>
      </c>
      <c r="BJ246" s="997">
        <f t="shared" si="247"/>
        <v>0</v>
      </c>
      <c r="BK246" s="997">
        <f t="shared" si="248"/>
        <v>0</v>
      </c>
      <c r="BL246" s="996">
        <f t="shared" si="249"/>
        <v>0</v>
      </c>
      <c r="BM246" s="997">
        <f t="shared" si="250"/>
        <v>0</v>
      </c>
      <c r="BN246" s="997">
        <f t="shared" si="251"/>
        <v>0</v>
      </c>
      <c r="BO246" s="997">
        <f t="shared" si="252"/>
        <v>0</v>
      </c>
      <c r="BP246" s="997">
        <f t="shared" si="253"/>
        <v>0</v>
      </c>
      <c r="BQ246" s="997">
        <f t="shared" si="254"/>
        <v>0</v>
      </c>
      <c r="BR246" s="997">
        <f t="shared" si="255"/>
        <v>0</v>
      </c>
      <c r="BS246" s="997">
        <f t="shared" si="256"/>
        <v>0</v>
      </c>
      <c r="BT246" s="997">
        <f t="shared" si="257"/>
        <v>0</v>
      </c>
      <c r="BU246" s="997">
        <f t="shared" si="258"/>
        <v>0</v>
      </c>
      <c r="BV246" s="997">
        <f t="shared" si="259"/>
        <v>0</v>
      </c>
      <c r="BW246" s="997">
        <f t="shared" si="260"/>
        <v>0</v>
      </c>
      <c r="BX246" s="997">
        <f t="shared" si="261"/>
        <v>0</v>
      </c>
      <c r="BY246" s="996">
        <f t="shared" si="262"/>
        <v>0</v>
      </c>
      <c r="BZ246" s="998">
        <f t="shared" si="222"/>
        <v>0</v>
      </c>
      <c r="CF246" s="1556">
        <v>3.0865399999999998</v>
      </c>
      <c r="CG246" s="1556">
        <v>0.21533999999999998</v>
      </c>
      <c r="CH246" s="1556">
        <v>1.3781760000000001</v>
      </c>
      <c r="CI246" s="1556">
        <v>1.0336319999999999</v>
      </c>
      <c r="CJ246" s="1556">
        <v>5.7136879999999994</v>
      </c>
    </row>
    <row r="247" spans="1:88" ht="23" customHeight="1">
      <c r="A247" s="1545" t="s">
        <v>1122</v>
      </c>
      <c r="B247" s="1752"/>
      <c r="C247" s="911"/>
      <c r="D247" s="912" t="s">
        <v>194</v>
      </c>
      <c r="E247" s="911"/>
      <c r="F247" s="1061">
        <f t="shared" si="214"/>
        <v>0.83646333333333345</v>
      </c>
      <c r="G247" s="1062">
        <f t="shared" si="175"/>
        <v>3.2533799999999999</v>
      </c>
      <c r="H247" s="1063">
        <f t="shared" si="215"/>
        <v>3.7830000000000003E-2</v>
      </c>
      <c r="I247" s="1063">
        <f t="shared" si="226"/>
        <v>3.7830000000000003E-2</v>
      </c>
      <c r="J247" s="1063">
        <f t="shared" si="226"/>
        <v>3.7830000000000003E-2</v>
      </c>
      <c r="K247" s="1063">
        <f t="shared" si="226"/>
        <v>3.7830000000000003E-2</v>
      </c>
      <c r="L247" s="1063">
        <f t="shared" si="226"/>
        <v>3.7830000000000003E-2</v>
      </c>
      <c r="M247" s="1063">
        <f t="shared" si="226"/>
        <v>3.7830000000000003E-2</v>
      </c>
      <c r="N247" s="1064">
        <f t="shared" si="176"/>
        <v>0.22698000000000002</v>
      </c>
      <c r="O247" s="1065">
        <f t="shared" si="217"/>
        <v>0.121056</v>
      </c>
      <c r="P247" s="1065">
        <f t="shared" si="227"/>
        <v>0.121056</v>
      </c>
      <c r="Q247" s="1065">
        <f t="shared" si="227"/>
        <v>0.121056</v>
      </c>
      <c r="R247" s="1065">
        <f t="shared" si="227"/>
        <v>0.121056</v>
      </c>
      <c r="S247" s="1065">
        <f t="shared" si="227"/>
        <v>0.121056</v>
      </c>
      <c r="T247" s="1065">
        <f t="shared" si="227"/>
        <v>0.121056</v>
      </c>
      <c r="U247" s="1065">
        <f t="shared" si="227"/>
        <v>0.121056</v>
      </c>
      <c r="V247" s="1065">
        <f t="shared" si="227"/>
        <v>0.121056</v>
      </c>
      <c r="W247" s="1065">
        <f t="shared" si="227"/>
        <v>0.121056</v>
      </c>
      <c r="X247" s="1065">
        <f t="shared" si="227"/>
        <v>0.121056</v>
      </c>
      <c r="Y247" s="1065">
        <f t="shared" si="227"/>
        <v>0.121056</v>
      </c>
      <c r="Z247" s="1065">
        <f t="shared" si="227"/>
        <v>0.121056</v>
      </c>
      <c r="AA247" s="1064">
        <f t="shared" si="177"/>
        <v>1.452672</v>
      </c>
      <c r="AB247" s="1065">
        <f t="shared" si="219"/>
        <v>9.0791999999999984E-2</v>
      </c>
      <c r="AC247" s="1065">
        <f t="shared" si="228"/>
        <v>9.0791999999999984E-2</v>
      </c>
      <c r="AD247" s="1065">
        <f t="shared" si="228"/>
        <v>9.0791999999999984E-2</v>
      </c>
      <c r="AE247" s="1065">
        <f t="shared" si="228"/>
        <v>9.0791999999999984E-2</v>
      </c>
      <c r="AF247" s="1065">
        <f t="shared" si="228"/>
        <v>9.0791999999999984E-2</v>
      </c>
      <c r="AG247" s="1065">
        <f t="shared" si="228"/>
        <v>9.0791999999999984E-2</v>
      </c>
      <c r="AH247" s="1065">
        <f t="shared" si="228"/>
        <v>9.0791999999999984E-2</v>
      </c>
      <c r="AI247" s="1065">
        <f t="shared" si="228"/>
        <v>9.0791999999999984E-2</v>
      </c>
      <c r="AJ247" s="1065">
        <f t="shared" si="228"/>
        <v>9.0791999999999984E-2</v>
      </c>
      <c r="AK247" s="1065">
        <f t="shared" si="228"/>
        <v>9.0791999999999984E-2</v>
      </c>
      <c r="AL247" s="1065">
        <f t="shared" si="228"/>
        <v>9.0791999999999984E-2</v>
      </c>
      <c r="AM247" s="1065">
        <f t="shared" si="228"/>
        <v>9.0791999999999984E-2</v>
      </c>
      <c r="AN247" s="1064">
        <f t="shared" si="178"/>
        <v>1.0895039999999998</v>
      </c>
      <c r="AO247" s="1066">
        <f t="shared" si="221"/>
        <v>6.0225359999999997</v>
      </c>
      <c r="AP247" s="966"/>
      <c r="AQ247" s="967">
        <f t="shared" si="229"/>
        <v>0</v>
      </c>
      <c r="AR247" s="968">
        <f t="shared" si="230"/>
        <v>0</v>
      </c>
      <c r="AS247" s="969" t="s">
        <v>929</v>
      </c>
      <c r="AT247" s="969">
        <f t="shared" si="231"/>
        <v>0</v>
      </c>
      <c r="AU247" s="969">
        <f t="shared" si="232"/>
        <v>0</v>
      </c>
      <c r="AV247" s="969">
        <f t="shared" si="233"/>
        <v>0</v>
      </c>
      <c r="AW247" s="969">
        <f t="shared" si="234"/>
        <v>0</v>
      </c>
      <c r="AX247" s="969">
        <f t="shared" si="235"/>
        <v>0</v>
      </c>
      <c r="AY247" s="970">
        <f t="shared" si="236"/>
        <v>0</v>
      </c>
      <c r="AZ247" s="971">
        <f t="shared" si="237"/>
        <v>0</v>
      </c>
      <c r="BA247" s="971">
        <f t="shared" si="238"/>
        <v>0</v>
      </c>
      <c r="BB247" s="971">
        <f t="shared" si="239"/>
        <v>0</v>
      </c>
      <c r="BC247" s="971">
        <f t="shared" si="240"/>
        <v>0</v>
      </c>
      <c r="BD247" s="971">
        <f t="shared" si="241"/>
        <v>0</v>
      </c>
      <c r="BE247" s="971">
        <f t="shared" si="242"/>
        <v>0</v>
      </c>
      <c r="BF247" s="971">
        <f t="shared" si="243"/>
        <v>0</v>
      </c>
      <c r="BG247" s="971">
        <f t="shared" si="244"/>
        <v>0</v>
      </c>
      <c r="BH247" s="971">
        <f t="shared" si="245"/>
        <v>0</v>
      </c>
      <c r="BI247" s="971">
        <f t="shared" si="246"/>
        <v>0</v>
      </c>
      <c r="BJ247" s="971">
        <f t="shared" si="247"/>
        <v>0</v>
      </c>
      <c r="BK247" s="971">
        <f t="shared" si="248"/>
        <v>0</v>
      </c>
      <c r="BL247" s="970">
        <f t="shared" si="249"/>
        <v>0</v>
      </c>
      <c r="BM247" s="971">
        <f t="shared" si="250"/>
        <v>0</v>
      </c>
      <c r="BN247" s="971">
        <f t="shared" si="251"/>
        <v>0</v>
      </c>
      <c r="BO247" s="971">
        <f t="shared" si="252"/>
        <v>0</v>
      </c>
      <c r="BP247" s="971">
        <f t="shared" si="253"/>
        <v>0</v>
      </c>
      <c r="BQ247" s="971">
        <f t="shared" si="254"/>
        <v>0</v>
      </c>
      <c r="BR247" s="971">
        <f t="shared" si="255"/>
        <v>0</v>
      </c>
      <c r="BS247" s="971">
        <f t="shared" si="256"/>
        <v>0</v>
      </c>
      <c r="BT247" s="971">
        <f t="shared" si="257"/>
        <v>0</v>
      </c>
      <c r="BU247" s="971">
        <f t="shared" si="258"/>
        <v>0</v>
      </c>
      <c r="BV247" s="971">
        <f t="shared" si="259"/>
        <v>0</v>
      </c>
      <c r="BW247" s="971">
        <f t="shared" si="260"/>
        <v>0</v>
      </c>
      <c r="BX247" s="971">
        <f t="shared" si="261"/>
        <v>0</v>
      </c>
      <c r="BY247" s="970">
        <f t="shared" si="262"/>
        <v>0</v>
      </c>
      <c r="BZ247" s="972">
        <f t="shared" si="222"/>
        <v>0</v>
      </c>
      <c r="CF247" s="1552">
        <v>5.4222999999999999</v>
      </c>
      <c r="CG247" s="1552">
        <v>0.37830000000000003</v>
      </c>
      <c r="CH247" s="1552">
        <v>2.4211200000000002</v>
      </c>
      <c r="CI247" s="1552">
        <v>1.8158399999999999</v>
      </c>
      <c r="CJ247" s="1552">
        <v>10.037560000000001</v>
      </c>
    </row>
    <row r="248" spans="1:88" ht="23" customHeight="1">
      <c r="A248" s="1545" t="s">
        <v>1122</v>
      </c>
      <c r="B248" s="1752"/>
      <c r="C248" s="911"/>
      <c r="D248" s="912" t="s">
        <v>189</v>
      </c>
      <c r="E248" s="911"/>
      <c r="F248" s="1061">
        <f t="shared" si="214"/>
        <v>0.86863499999999993</v>
      </c>
      <c r="G248" s="1062">
        <f t="shared" si="175"/>
        <v>3.3785100000000003</v>
      </c>
      <c r="H248" s="1063">
        <f t="shared" si="215"/>
        <v>3.9285E-2</v>
      </c>
      <c r="I248" s="1063">
        <f t="shared" si="226"/>
        <v>3.9285E-2</v>
      </c>
      <c r="J248" s="1063">
        <f t="shared" si="226"/>
        <v>3.9285E-2</v>
      </c>
      <c r="K248" s="1063">
        <f t="shared" si="226"/>
        <v>3.9285E-2</v>
      </c>
      <c r="L248" s="1063">
        <f t="shared" si="226"/>
        <v>3.9285E-2</v>
      </c>
      <c r="M248" s="1063">
        <f t="shared" si="226"/>
        <v>3.9285E-2</v>
      </c>
      <c r="N248" s="1064">
        <f t="shared" si="176"/>
        <v>0.23571</v>
      </c>
      <c r="O248" s="1065">
        <f t="shared" si="217"/>
        <v>0.12571200000000002</v>
      </c>
      <c r="P248" s="1065">
        <f t="shared" si="227"/>
        <v>0.12571200000000002</v>
      </c>
      <c r="Q248" s="1065">
        <f t="shared" si="227"/>
        <v>0.12571200000000002</v>
      </c>
      <c r="R248" s="1065">
        <f t="shared" si="227"/>
        <v>0.12571200000000002</v>
      </c>
      <c r="S248" s="1065">
        <f t="shared" si="227"/>
        <v>0.12571200000000002</v>
      </c>
      <c r="T248" s="1065">
        <f t="shared" si="227"/>
        <v>0.12571200000000002</v>
      </c>
      <c r="U248" s="1065">
        <f t="shared" si="227"/>
        <v>0.12571200000000002</v>
      </c>
      <c r="V248" s="1065">
        <f t="shared" si="227"/>
        <v>0.12571200000000002</v>
      </c>
      <c r="W248" s="1065">
        <f t="shared" si="227"/>
        <v>0.12571200000000002</v>
      </c>
      <c r="X248" s="1065">
        <f t="shared" si="227"/>
        <v>0.12571200000000002</v>
      </c>
      <c r="Y248" s="1065">
        <f t="shared" si="227"/>
        <v>0.12571200000000002</v>
      </c>
      <c r="Z248" s="1065">
        <f t="shared" si="227"/>
        <v>0.12571200000000002</v>
      </c>
      <c r="AA248" s="1064">
        <f t="shared" si="177"/>
        <v>1.5085440000000003</v>
      </c>
      <c r="AB248" s="1065">
        <f t="shared" si="219"/>
        <v>9.4283999999999979E-2</v>
      </c>
      <c r="AC248" s="1065">
        <f t="shared" si="228"/>
        <v>9.4283999999999979E-2</v>
      </c>
      <c r="AD248" s="1065">
        <f t="shared" si="228"/>
        <v>9.4283999999999979E-2</v>
      </c>
      <c r="AE248" s="1065">
        <f t="shared" si="228"/>
        <v>9.4283999999999979E-2</v>
      </c>
      <c r="AF248" s="1065">
        <f t="shared" si="228"/>
        <v>9.4283999999999979E-2</v>
      </c>
      <c r="AG248" s="1065">
        <f t="shared" si="228"/>
        <v>9.4283999999999979E-2</v>
      </c>
      <c r="AH248" s="1065">
        <f t="shared" si="228"/>
        <v>9.4283999999999979E-2</v>
      </c>
      <c r="AI248" s="1065">
        <f t="shared" si="228"/>
        <v>9.4283999999999979E-2</v>
      </c>
      <c r="AJ248" s="1065">
        <f t="shared" si="228"/>
        <v>9.4283999999999979E-2</v>
      </c>
      <c r="AK248" s="1065">
        <f t="shared" si="228"/>
        <v>9.4283999999999979E-2</v>
      </c>
      <c r="AL248" s="1065">
        <f t="shared" si="228"/>
        <v>9.4283999999999979E-2</v>
      </c>
      <c r="AM248" s="1065">
        <f t="shared" si="228"/>
        <v>9.4283999999999979E-2</v>
      </c>
      <c r="AN248" s="1064">
        <f t="shared" si="178"/>
        <v>1.1314079999999997</v>
      </c>
      <c r="AO248" s="1066">
        <f t="shared" si="221"/>
        <v>6.2541720000000005</v>
      </c>
      <c r="AP248" s="966"/>
      <c r="AQ248" s="967">
        <f t="shared" si="229"/>
        <v>0</v>
      </c>
      <c r="AR248" s="968">
        <f t="shared" si="230"/>
        <v>0</v>
      </c>
      <c r="AS248" s="969" t="s">
        <v>929</v>
      </c>
      <c r="AT248" s="969">
        <f t="shared" si="231"/>
        <v>0</v>
      </c>
      <c r="AU248" s="969">
        <f t="shared" si="232"/>
        <v>0</v>
      </c>
      <c r="AV248" s="969">
        <f t="shared" si="233"/>
        <v>0</v>
      </c>
      <c r="AW248" s="969">
        <f t="shared" si="234"/>
        <v>0</v>
      </c>
      <c r="AX248" s="969">
        <f t="shared" si="235"/>
        <v>0</v>
      </c>
      <c r="AY248" s="970">
        <f t="shared" si="236"/>
        <v>0</v>
      </c>
      <c r="AZ248" s="971">
        <f t="shared" si="237"/>
        <v>0</v>
      </c>
      <c r="BA248" s="971">
        <f t="shared" si="238"/>
        <v>0</v>
      </c>
      <c r="BB248" s="971">
        <f t="shared" si="239"/>
        <v>0</v>
      </c>
      <c r="BC248" s="971">
        <f t="shared" si="240"/>
        <v>0</v>
      </c>
      <c r="BD248" s="971">
        <f t="shared" si="241"/>
        <v>0</v>
      </c>
      <c r="BE248" s="971">
        <f t="shared" si="242"/>
        <v>0</v>
      </c>
      <c r="BF248" s="971">
        <f t="shared" si="243"/>
        <v>0</v>
      </c>
      <c r="BG248" s="971">
        <f t="shared" si="244"/>
        <v>0</v>
      </c>
      <c r="BH248" s="971">
        <f t="shared" si="245"/>
        <v>0</v>
      </c>
      <c r="BI248" s="971">
        <f t="shared" si="246"/>
        <v>0</v>
      </c>
      <c r="BJ248" s="971">
        <f t="shared" si="247"/>
        <v>0</v>
      </c>
      <c r="BK248" s="971">
        <f t="shared" si="248"/>
        <v>0</v>
      </c>
      <c r="BL248" s="970">
        <f t="shared" si="249"/>
        <v>0</v>
      </c>
      <c r="BM248" s="971">
        <f t="shared" si="250"/>
        <v>0</v>
      </c>
      <c r="BN248" s="971">
        <f t="shared" si="251"/>
        <v>0</v>
      </c>
      <c r="BO248" s="971">
        <f t="shared" si="252"/>
        <v>0</v>
      </c>
      <c r="BP248" s="971">
        <f t="shared" si="253"/>
        <v>0</v>
      </c>
      <c r="BQ248" s="971">
        <f t="shared" si="254"/>
        <v>0</v>
      </c>
      <c r="BR248" s="971">
        <f t="shared" si="255"/>
        <v>0</v>
      </c>
      <c r="BS248" s="971">
        <f t="shared" si="256"/>
        <v>0</v>
      </c>
      <c r="BT248" s="971">
        <f t="shared" si="257"/>
        <v>0</v>
      </c>
      <c r="BU248" s="971">
        <f t="shared" si="258"/>
        <v>0</v>
      </c>
      <c r="BV248" s="971">
        <f t="shared" si="259"/>
        <v>0</v>
      </c>
      <c r="BW248" s="971">
        <f t="shared" si="260"/>
        <v>0</v>
      </c>
      <c r="BX248" s="971">
        <f t="shared" si="261"/>
        <v>0</v>
      </c>
      <c r="BY248" s="970">
        <f t="shared" si="262"/>
        <v>0</v>
      </c>
      <c r="BZ248" s="972">
        <f t="shared" si="222"/>
        <v>0</v>
      </c>
      <c r="CF248" s="1552">
        <v>5.6308500000000006</v>
      </c>
      <c r="CG248" s="1552">
        <v>0.39285000000000003</v>
      </c>
      <c r="CH248" s="1552">
        <v>2.5142400000000005</v>
      </c>
      <c r="CI248" s="1552">
        <v>1.8856799999999998</v>
      </c>
      <c r="CJ248" s="1552">
        <v>10.42362</v>
      </c>
    </row>
    <row r="249" spans="1:88" ht="23" customHeight="1">
      <c r="A249" s="1545" t="s">
        <v>1122</v>
      </c>
      <c r="B249" s="1753"/>
      <c r="C249" s="1513"/>
      <c r="D249" s="1514" t="s">
        <v>46</v>
      </c>
      <c r="E249" s="1513"/>
      <c r="F249" s="1067">
        <f t="shared" si="214"/>
        <v>1.0616649999999999</v>
      </c>
      <c r="G249" s="1068">
        <f t="shared" si="175"/>
        <v>4.1292899999999992</v>
      </c>
      <c r="H249" s="1069">
        <f t="shared" si="215"/>
        <v>4.8014999999999995E-2</v>
      </c>
      <c r="I249" s="1069">
        <f t="shared" si="226"/>
        <v>4.8014999999999995E-2</v>
      </c>
      <c r="J249" s="1069">
        <f t="shared" si="226"/>
        <v>4.8014999999999995E-2</v>
      </c>
      <c r="K249" s="1069">
        <f t="shared" si="226"/>
        <v>4.8014999999999995E-2</v>
      </c>
      <c r="L249" s="1069">
        <f t="shared" si="226"/>
        <v>4.8014999999999995E-2</v>
      </c>
      <c r="M249" s="1069">
        <f t="shared" si="226"/>
        <v>4.8014999999999995E-2</v>
      </c>
      <c r="N249" s="1070">
        <f t="shared" si="176"/>
        <v>0.28808999999999996</v>
      </c>
      <c r="O249" s="1071">
        <f t="shared" si="217"/>
        <v>0.15364800000000001</v>
      </c>
      <c r="P249" s="1071">
        <f t="shared" si="227"/>
        <v>0.15364800000000001</v>
      </c>
      <c r="Q249" s="1071">
        <f t="shared" si="227"/>
        <v>0.15364800000000001</v>
      </c>
      <c r="R249" s="1071">
        <f t="shared" si="227"/>
        <v>0.15364800000000001</v>
      </c>
      <c r="S249" s="1071">
        <f t="shared" si="227"/>
        <v>0.15364800000000001</v>
      </c>
      <c r="T249" s="1071">
        <f t="shared" si="227"/>
        <v>0.15364800000000001</v>
      </c>
      <c r="U249" s="1071">
        <f t="shared" si="227"/>
        <v>0.15364800000000001</v>
      </c>
      <c r="V249" s="1071">
        <f t="shared" si="227"/>
        <v>0.15364800000000001</v>
      </c>
      <c r="W249" s="1071">
        <f t="shared" si="227"/>
        <v>0.15364800000000001</v>
      </c>
      <c r="X249" s="1071">
        <f t="shared" si="227"/>
        <v>0.15364800000000001</v>
      </c>
      <c r="Y249" s="1071">
        <f t="shared" si="227"/>
        <v>0.15364800000000001</v>
      </c>
      <c r="Z249" s="1071">
        <f t="shared" si="227"/>
        <v>0.15364800000000001</v>
      </c>
      <c r="AA249" s="1070">
        <f t="shared" si="177"/>
        <v>1.8437760000000001</v>
      </c>
      <c r="AB249" s="1071">
        <f t="shared" si="219"/>
        <v>0.11523599999999999</v>
      </c>
      <c r="AC249" s="1071">
        <f t="shared" si="228"/>
        <v>0.11523599999999999</v>
      </c>
      <c r="AD249" s="1071">
        <f t="shared" si="228"/>
        <v>0.11523599999999999</v>
      </c>
      <c r="AE249" s="1071">
        <f t="shared" si="228"/>
        <v>0.11523599999999999</v>
      </c>
      <c r="AF249" s="1071">
        <f t="shared" si="228"/>
        <v>0.11523599999999999</v>
      </c>
      <c r="AG249" s="1071">
        <f t="shared" si="228"/>
        <v>0.11523599999999999</v>
      </c>
      <c r="AH249" s="1071">
        <f t="shared" si="228"/>
        <v>0.11523599999999999</v>
      </c>
      <c r="AI249" s="1071">
        <f t="shared" si="228"/>
        <v>0.11523599999999999</v>
      </c>
      <c r="AJ249" s="1071">
        <f t="shared" si="228"/>
        <v>0.11523599999999999</v>
      </c>
      <c r="AK249" s="1071">
        <f t="shared" si="228"/>
        <v>0.11523599999999999</v>
      </c>
      <c r="AL249" s="1071">
        <f t="shared" si="228"/>
        <v>0.11523599999999999</v>
      </c>
      <c r="AM249" s="1071">
        <f t="shared" si="228"/>
        <v>0.11523599999999999</v>
      </c>
      <c r="AN249" s="1070">
        <f t="shared" si="178"/>
        <v>1.3828319999999998</v>
      </c>
      <c r="AO249" s="1072">
        <f t="shared" si="221"/>
        <v>7.6439879999999993</v>
      </c>
      <c r="AP249" s="1005"/>
      <c r="AQ249" s="1006">
        <f t="shared" si="229"/>
        <v>0</v>
      </c>
      <c r="AR249" s="1007">
        <f t="shared" si="230"/>
        <v>0</v>
      </c>
      <c r="AS249" s="1008" t="s">
        <v>929</v>
      </c>
      <c r="AT249" s="1008">
        <f t="shared" si="231"/>
        <v>0</v>
      </c>
      <c r="AU249" s="1008">
        <f t="shared" si="232"/>
        <v>0</v>
      </c>
      <c r="AV249" s="1008">
        <f t="shared" si="233"/>
        <v>0</v>
      </c>
      <c r="AW249" s="1008">
        <f t="shared" si="234"/>
        <v>0</v>
      </c>
      <c r="AX249" s="1008">
        <f t="shared" si="235"/>
        <v>0</v>
      </c>
      <c r="AY249" s="1009">
        <f t="shared" si="236"/>
        <v>0</v>
      </c>
      <c r="AZ249" s="1010">
        <f t="shared" si="237"/>
        <v>0</v>
      </c>
      <c r="BA249" s="1010">
        <f t="shared" si="238"/>
        <v>0</v>
      </c>
      <c r="BB249" s="1010">
        <f t="shared" si="239"/>
        <v>0</v>
      </c>
      <c r="BC249" s="1010">
        <f t="shared" si="240"/>
        <v>0</v>
      </c>
      <c r="BD249" s="1010">
        <f t="shared" si="241"/>
        <v>0</v>
      </c>
      <c r="BE249" s="1010">
        <f t="shared" si="242"/>
        <v>0</v>
      </c>
      <c r="BF249" s="1010">
        <f t="shared" si="243"/>
        <v>0</v>
      </c>
      <c r="BG249" s="1010">
        <f t="shared" si="244"/>
        <v>0</v>
      </c>
      <c r="BH249" s="1010">
        <f t="shared" si="245"/>
        <v>0</v>
      </c>
      <c r="BI249" s="1010">
        <f t="shared" si="246"/>
        <v>0</v>
      </c>
      <c r="BJ249" s="1010">
        <f t="shared" si="247"/>
        <v>0</v>
      </c>
      <c r="BK249" s="1010">
        <f t="shared" si="248"/>
        <v>0</v>
      </c>
      <c r="BL249" s="1009">
        <f t="shared" si="249"/>
        <v>0</v>
      </c>
      <c r="BM249" s="1010">
        <f t="shared" si="250"/>
        <v>0</v>
      </c>
      <c r="BN249" s="1010">
        <f t="shared" si="251"/>
        <v>0</v>
      </c>
      <c r="BO249" s="1010">
        <f t="shared" si="252"/>
        <v>0</v>
      </c>
      <c r="BP249" s="1010">
        <f t="shared" si="253"/>
        <v>0</v>
      </c>
      <c r="BQ249" s="1010">
        <f t="shared" si="254"/>
        <v>0</v>
      </c>
      <c r="BR249" s="1010">
        <f t="shared" si="255"/>
        <v>0</v>
      </c>
      <c r="BS249" s="1010">
        <f t="shared" si="256"/>
        <v>0</v>
      </c>
      <c r="BT249" s="1010">
        <f t="shared" si="257"/>
        <v>0</v>
      </c>
      <c r="BU249" s="1010">
        <f t="shared" si="258"/>
        <v>0</v>
      </c>
      <c r="BV249" s="1010">
        <f t="shared" si="259"/>
        <v>0</v>
      </c>
      <c r="BW249" s="1010">
        <f t="shared" si="260"/>
        <v>0</v>
      </c>
      <c r="BX249" s="1010">
        <f t="shared" si="261"/>
        <v>0</v>
      </c>
      <c r="BY249" s="1009">
        <f t="shared" si="262"/>
        <v>0</v>
      </c>
      <c r="BZ249" s="1011">
        <f t="shared" si="222"/>
        <v>0</v>
      </c>
      <c r="CF249" s="1554">
        <v>6.8821499999999993</v>
      </c>
      <c r="CG249" s="1554">
        <v>0.48014999999999997</v>
      </c>
      <c r="CH249" s="1554">
        <v>3.0729600000000001</v>
      </c>
      <c r="CI249" s="1554">
        <v>2.3047199999999997</v>
      </c>
      <c r="CJ249" s="1554">
        <v>12.739979999999999</v>
      </c>
    </row>
    <row r="250" spans="1:88" ht="23" customHeight="1">
      <c r="A250" s="1522" t="s">
        <v>1122</v>
      </c>
      <c r="B250" s="1751" t="s">
        <v>1160</v>
      </c>
      <c r="C250" s="1515"/>
      <c r="D250" s="1516" t="s">
        <v>1075</v>
      </c>
      <c r="E250" s="1515"/>
      <c r="F250" s="1073">
        <f t="shared" si="214"/>
        <v>0.48257499999999998</v>
      </c>
      <c r="G250" s="1074">
        <f t="shared" si="175"/>
        <v>1.8769499999999999</v>
      </c>
      <c r="H250" s="1075">
        <f t="shared" si="215"/>
        <v>2.1825000000000001E-2</v>
      </c>
      <c r="I250" s="1075">
        <f t="shared" si="226"/>
        <v>2.1825000000000001E-2</v>
      </c>
      <c r="J250" s="1075">
        <f t="shared" si="226"/>
        <v>2.1825000000000001E-2</v>
      </c>
      <c r="K250" s="1075">
        <f t="shared" si="226"/>
        <v>2.1825000000000001E-2</v>
      </c>
      <c r="L250" s="1075">
        <f t="shared" si="226"/>
        <v>2.1825000000000001E-2</v>
      </c>
      <c r="M250" s="1075">
        <f t="shared" si="226"/>
        <v>2.1825000000000001E-2</v>
      </c>
      <c r="N250" s="1076">
        <f t="shared" si="176"/>
        <v>0.13095000000000001</v>
      </c>
      <c r="O250" s="1077">
        <f t="shared" si="217"/>
        <v>6.9839999999999985E-2</v>
      </c>
      <c r="P250" s="1077">
        <f t="shared" si="227"/>
        <v>6.9839999999999985E-2</v>
      </c>
      <c r="Q250" s="1077">
        <f t="shared" si="227"/>
        <v>6.9839999999999985E-2</v>
      </c>
      <c r="R250" s="1077">
        <f t="shared" si="227"/>
        <v>6.9839999999999985E-2</v>
      </c>
      <c r="S250" s="1077">
        <f t="shared" si="227"/>
        <v>6.9839999999999985E-2</v>
      </c>
      <c r="T250" s="1077">
        <f t="shared" si="227"/>
        <v>6.9839999999999985E-2</v>
      </c>
      <c r="U250" s="1077">
        <f t="shared" si="227"/>
        <v>6.9839999999999985E-2</v>
      </c>
      <c r="V250" s="1077">
        <f t="shared" si="227"/>
        <v>6.9839999999999985E-2</v>
      </c>
      <c r="W250" s="1077">
        <f t="shared" si="227"/>
        <v>6.9839999999999985E-2</v>
      </c>
      <c r="X250" s="1077">
        <f t="shared" si="227"/>
        <v>6.9839999999999985E-2</v>
      </c>
      <c r="Y250" s="1077">
        <f t="shared" si="227"/>
        <v>6.9839999999999985E-2</v>
      </c>
      <c r="Z250" s="1077">
        <f t="shared" si="227"/>
        <v>6.9839999999999985E-2</v>
      </c>
      <c r="AA250" s="1076">
        <f t="shared" si="177"/>
        <v>0.83807999999999983</v>
      </c>
      <c r="AB250" s="1077">
        <f t="shared" si="219"/>
        <v>5.2380000000000003E-2</v>
      </c>
      <c r="AC250" s="1077">
        <f t="shared" si="228"/>
        <v>5.2380000000000003E-2</v>
      </c>
      <c r="AD250" s="1077">
        <f t="shared" si="228"/>
        <v>5.2380000000000003E-2</v>
      </c>
      <c r="AE250" s="1077">
        <f t="shared" si="228"/>
        <v>5.2380000000000003E-2</v>
      </c>
      <c r="AF250" s="1077">
        <f t="shared" si="228"/>
        <v>5.2380000000000003E-2</v>
      </c>
      <c r="AG250" s="1077">
        <f t="shared" si="228"/>
        <v>5.2380000000000003E-2</v>
      </c>
      <c r="AH250" s="1077">
        <f t="shared" si="228"/>
        <v>5.2380000000000003E-2</v>
      </c>
      <c r="AI250" s="1077">
        <f t="shared" si="228"/>
        <v>5.2380000000000003E-2</v>
      </c>
      <c r="AJ250" s="1077">
        <f t="shared" si="228"/>
        <v>5.2380000000000003E-2</v>
      </c>
      <c r="AK250" s="1077">
        <f t="shared" si="228"/>
        <v>5.2380000000000003E-2</v>
      </c>
      <c r="AL250" s="1077">
        <f t="shared" si="228"/>
        <v>5.2380000000000003E-2</v>
      </c>
      <c r="AM250" s="1077">
        <f t="shared" si="228"/>
        <v>5.2380000000000003E-2</v>
      </c>
      <c r="AN250" s="1076">
        <f t="shared" si="178"/>
        <v>0.62856000000000001</v>
      </c>
      <c r="AO250" s="1078">
        <f t="shared" si="221"/>
        <v>3.4745399999999993</v>
      </c>
      <c r="AP250" s="992"/>
      <c r="AQ250" s="993">
        <f t="shared" si="229"/>
        <v>0</v>
      </c>
      <c r="AR250" s="994">
        <f t="shared" si="230"/>
        <v>0</v>
      </c>
      <c r="AS250" s="995" t="s">
        <v>929</v>
      </c>
      <c r="AT250" s="995">
        <f t="shared" si="231"/>
        <v>0</v>
      </c>
      <c r="AU250" s="995">
        <f t="shared" si="232"/>
        <v>0</v>
      </c>
      <c r="AV250" s="995">
        <f t="shared" si="233"/>
        <v>0</v>
      </c>
      <c r="AW250" s="995">
        <f t="shared" si="234"/>
        <v>0</v>
      </c>
      <c r="AX250" s="995">
        <f t="shared" si="235"/>
        <v>0</v>
      </c>
      <c r="AY250" s="996">
        <f t="shared" si="236"/>
        <v>0</v>
      </c>
      <c r="AZ250" s="997">
        <f t="shared" si="237"/>
        <v>0</v>
      </c>
      <c r="BA250" s="997">
        <f t="shared" si="238"/>
        <v>0</v>
      </c>
      <c r="BB250" s="997">
        <f t="shared" si="239"/>
        <v>0</v>
      </c>
      <c r="BC250" s="997">
        <f t="shared" si="240"/>
        <v>0</v>
      </c>
      <c r="BD250" s="997">
        <f t="shared" si="241"/>
        <v>0</v>
      </c>
      <c r="BE250" s="997">
        <f t="shared" si="242"/>
        <v>0</v>
      </c>
      <c r="BF250" s="997">
        <f t="shared" si="243"/>
        <v>0</v>
      </c>
      <c r="BG250" s="997">
        <f t="shared" si="244"/>
        <v>0</v>
      </c>
      <c r="BH250" s="997">
        <f t="shared" si="245"/>
        <v>0</v>
      </c>
      <c r="BI250" s="997">
        <f t="shared" si="246"/>
        <v>0</v>
      </c>
      <c r="BJ250" s="997">
        <f t="shared" si="247"/>
        <v>0</v>
      </c>
      <c r="BK250" s="997">
        <f t="shared" si="248"/>
        <v>0</v>
      </c>
      <c r="BL250" s="996">
        <f t="shared" si="249"/>
        <v>0</v>
      </c>
      <c r="BM250" s="997">
        <f t="shared" si="250"/>
        <v>0</v>
      </c>
      <c r="BN250" s="997">
        <f t="shared" si="251"/>
        <v>0</v>
      </c>
      <c r="BO250" s="997">
        <f t="shared" si="252"/>
        <v>0</v>
      </c>
      <c r="BP250" s="997">
        <f t="shared" si="253"/>
        <v>0</v>
      </c>
      <c r="BQ250" s="997">
        <f t="shared" si="254"/>
        <v>0</v>
      </c>
      <c r="BR250" s="997">
        <f t="shared" si="255"/>
        <v>0</v>
      </c>
      <c r="BS250" s="997">
        <f t="shared" si="256"/>
        <v>0</v>
      </c>
      <c r="BT250" s="997">
        <f t="shared" si="257"/>
        <v>0</v>
      </c>
      <c r="BU250" s="997">
        <f t="shared" si="258"/>
        <v>0</v>
      </c>
      <c r="BV250" s="997">
        <f t="shared" si="259"/>
        <v>0</v>
      </c>
      <c r="BW250" s="997">
        <f t="shared" si="260"/>
        <v>0</v>
      </c>
      <c r="BX250" s="997">
        <f t="shared" si="261"/>
        <v>0</v>
      </c>
      <c r="BY250" s="996">
        <f t="shared" si="262"/>
        <v>0</v>
      </c>
      <c r="BZ250" s="998">
        <f t="shared" si="222"/>
        <v>0</v>
      </c>
      <c r="CF250" s="1550">
        <v>3.12825</v>
      </c>
      <c r="CG250" s="1550">
        <v>0.21825000000000003</v>
      </c>
      <c r="CH250" s="1550">
        <v>1.3967999999999998</v>
      </c>
      <c r="CI250" s="1550">
        <v>1.0476000000000001</v>
      </c>
      <c r="CJ250" s="1550">
        <v>5.7908999999999997</v>
      </c>
    </row>
    <row r="251" spans="1:88" ht="23" customHeight="1">
      <c r="A251" s="1522" t="s">
        <v>1122</v>
      </c>
      <c r="B251" s="1752"/>
      <c r="C251" s="911"/>
      <c r="D251" s="912" t="s">
        <v>55</v>
      </c>
      <c r="E251" s="911"/>
      <c r="F251" s="1061">
        <f t="shared" si="214"/>
        <v>0.90080666666666653</v>
      </c>
      <c r="G251" s="1062">
        <f t="shared" si="175"/>
        <v>3.5036399999999994</v>
      </c>
      <c r="H251" s="1063">
        <f t="shared" si="215"/>
        <v>4.0739999999999991E-2</v>
      </c>
      <c r="I251" s="1063">
        <f t="shared" si="226"/>
        <v>4.0739999999999991E-2</v>
      </c>
      <c r="J251" s="1063">
        <f t="shared" si="226"/>
        <v>4.0739999999999991E-2</v>
      </c>
      <c r="K251" s="1063">
        <f t="shared" si="226"/>
        <v>4.0739999999999991E-2</v>
      </c>
      <c r="L251" s="1063">
        <f t="shared" si="226"/>
        <v>4.0739999999999991E-2</v>
      </c>
      <c r="M251" s="1063">
        <f t="shared" si="226"/>
        <v>4.0739999999999991E-2</v>
      </c>
      <c r="N251" s="1064">
        <f t="shared" si="176"/>
        <v>0.24443999999999994</v>
      </c>
      <c r="O251" s="1065">
        <f t="shared" si="217"/>
        <v>0.13036799999999996</v>
      </c>
      <c r="P251" s="1065">
        <f t="shared" si="227"/>
        <v>0.13036799999999996</v>
      </c>
      <c r="Q251" s="1065">
        <f t="shared" si="227"/>
        <v>0.13036799999999996</v>
      </c>
      <c r="R251" s="1065">
        <f t="shared" si="227"/>
        <v>0.13036799999999996</v>
      </c>
      <c r="S251" s="1065">
        <f t="shared" si="227"/>
        <v>0.13036799999999996</v>
      </c>
      <c r="T251" s="1065">
        <f t="shared" si="227"/>
        <v>0.13036799999999996</v>
      </c>
      <c r="U251" s="1065">
        <f t="shared" si="227"/>
        <v>0.13036799999999996</v>
      </c>
      <c r="V251" s="1065">
        <f t="shared" si="227"/>
        <v>0.13036799999999996</v>
      </c>
      <c r="W251" s="1065">
        <f t="shared" si="227"/>
        <v>0.13036799999999996</v>
      </c>
      <c r="X251" s="1065">
        <f t="shared" si="227"/>
        <v>0.13036799999999996</v>
      </c>
      <c r="Y251" s="1065">
        <f t="shared" si="227"/>
        <v>0.13036799999999996</v>
      </c>
      <c r="Z251" s="1065">
        <f t="shared" si="227"/>
        <v>0.13036799999999996</v>
      </c>
      <c r="AA251" s="1064">
        <f t="shared" si="177"/>
        <v>1.5644159999999996</v>
      </c>
      <c r="AB251" s="1065">
        <f t="shared" si="219"/>
        <v>9.7775999999999988E-2</v>
      </c>
      <c r="AC251" s="1065">
        <f t="shared" si="228"/>
        <v>9.7775999999999988E-2</v>
      </c>
      <c r="AD251" s="1065">
        <f t="shared" si="228"/>
        <v>9.7775999999999988E-2</v>
      </c>
      <c r="AE251" s="1065">
        <f t="shared" si="228"/>
        <v>9.7775999999999988E-2</v>
      </c>
      <c r="AF251" s="1065">
        <f t="shared" si="228"/>
        <v>9.7775999999999988E-2</v>
      </c>
      <c r="AG251" s="1065">
        <f t="shared" si="228"/>
        <v>9.7775999999999988E-2</v>
      </c>
      <c r="AH251" s="1065">
        <f t="shared" si="228"/>
        <v>9.7775999999999988E-2</v>
      </c>
      <c r="AI251" s="1065">
        <f t="shared" si="228"/>
        <v>9.7775999999999988E-2</v>
      </c>
      <c r="AJ251" s="1065">
        <f t="shared" si="228"/>
        <v>9.7775999999999988E-2</v>
      </c>
      <c r="AK251" s="1065">
        <f t="shared" si="228"/>
        <v>9.7775999999999988E-2</v>
      </c>
      <c r="AL251" s="1065">
        <f t="shared" si="228"/>
        <v>9.7775999999999988E-2</v>
      </c>
      <c r="AM251" s="1065">
        <f t="shared" si="228"/>
        <v>9.7775999999999988E-2</v>
      </c>
      <c r="AN251" s="1064">
        <f t="shared" si="178"/>
        <v>1.1733119999999999</v>
      </c>
      <c r="AO251" s="1066">
        <f t="shared" si="221"/>
        <v>6.4858079999999996</v>
      </c>
      <c r="AP251" s="966"/>
      <c r="AQ251" s="967">
        <f t="shared" si="229"/>
        <v>0</v>
      </c>
      <c r="AR251" s="968">
        <f t="shared" si="230"/>
        <v>0</v>
      </c>
      <c r="AS251" s="969" t="s">
        <v>929</v>
      </c>
      <c r="AT251" s="969">
        <f t="shared" si="231"/>
        <v>0</v>
      </c>
      <c r="AU251" s="969">
        <f t="shared" si="232"/>
        <v>0</v>
      </c>
      <c r="AV251" s="969">
        <f t="shared" si="233"/>
        <v>0</v>
      </c>
      <c r="AW251" s="969">
        <f t="shared" si="234"/>
        <v>0</v>
      </c>
      <c r="AX251" s="969">
        <f t="shared" si="235"/>
        <v>0</v>
      </c>
      <c r="AY251" s="970">
        <f t="shared" si="236"/>
        <v>0</v>
      </c>
      <c r="AZ251" s="971">
        <f t="shared" si="237"/>
        <v>0</v>
      </c>
      <c r="BA251" s="971">
        <f t="shared" si="238"/>
        <v>0</v>
      </c>
      <c r="BB251" s="971">
        <f t="shared" si="239"/>
        <v>0</v>
      </c>
      <c r="BC251" s="971">
        <f t="shared" si="240"/>
        <v>0</v>
      </c>
      <c r="BD251" s="971">
        <f t="shared" si="241"/>
        <v>0</v>
      </c>
      <c r="BE251" s="971">
        <f t="shared" si="242"/>
        <v>0</v>
      </c>
      <c r="BF251" s="971">
        <f t="shared" si="243"/>
        <v>0</v>
      </c>
      <c r="BG251" s="971">
        <f t="shared" si="244"/>
        <v>0</v>
      </c>
      <c r="BH251" s="971">
        <f t="shared" si="245"/>
        <v>0</v>
      </c>
      <c r="BI251" s="971">
        <f t="shared" si="246"/>
        <v>0</v>
      </c>
      <c r="BJ251" s="971">
        <f t="shared" si="247"/>
        <v>0</v>
      </c>
      <c r="BK251" s="971">
        <f t="shared" si="248"/>
        <v>0</v>
      </c>
      <c r="BL251" s="970">
        <f t="shared" si="249"/>
        <v>0</v>
      </c>
      <c r="BM251" s="971">
        <f t="shared" si="250"/>
        <v>0</v>
      </c>
      <c r="BN251" s="971">
        <f t="shared" si="251"/>
        <v>0</v>
      </c>
      <c r="BO251" s="971">
        <f t="shared" si="252"/>
        <v>0</v>
      </c>
      <c r="BP251" s="971">
        <f t="shared" si="253"/>
        <v>0</v>
      </c>
      <c r="BQ251" s="971">
        <f t="shared" si="254"/>
        <v>0</v>
      </c>
      <c r="BR251" s="971">
        <f t="shared" si="255"/>
        <v>0</v>
      </c>
      <c r="BS251" s="971">
        <f t="shared" si="256"/>
        <v>0</v>
      </c>
      <c r="BT251" s="971">
        <f t="shared" si="257"/>
        <v>0</v>
      </c>
      <c r="BU251" s="971">
        <f t="shared" si="258"/>
        <v>0</v>
      </c>
      <c r="BV251" s="971">
        <f t="shared" si="259"/>
        <v>0</v>
      </c>
      <c r="BW251" s="971">
        <f t="shared" si="260"/>
        <v>0</v>
      </c>
      <c r="BX251" s="971">
        <f t="shared" si="261"/>
        <v>0</v>
      </c>
      <c r="BY251" s="970">
        <f t="shared" si="262"/>
        <v>0</v>
      </c>
      <c r="BZ251" s="972">
        <f t="shared" si="222"/>
        <v>0</v>
      </c>
      <c r="CF251" s="1552">
        <v>5.8393999999999995</v>
      </c>
      <c r="CG251" s="1552">
        <v>0.40739999999999993</v>
      </c>
      <c r="CH251" s="1552">
        <v>2.6073599999999995</v>
      </c>
      <c r="CI251" s="1552">
        <v>1.9555199999999999</v>
      </c>
      <c r="CJ251" s="1552">
        <v>10.809679999999998</v>
      </c>
    </row>
    <row r="252" spans="1:88" ht="23" customHeight="1">
      <c r="A252" s="1522" t="s">
        <v>1122</v>
      </c>
      <c r="B252" s="1752"/>
      <c r="C252" s="911"/>
      <c r="D252" s="912" t="s">
        <v>56</v>
      </c>
      <c r="E252" s="911"/>
      <c r="F252" s="1061">
        <f t="shared" si="214"/>
        <v>0.99732166666666677</v>
      </c>
      <c r="G252" s="1062">
        <f t="shared" si="175"/>
        <v>3.8790299999999998</v>
      </c>
      <c r="H252" s="1063">
        <f t="shared" si="215"/>
        <v>4.5105000000000006E-2</v>
      </c>
      <c r="I252" s="1063">
        <f t="shared" si="226"/>
        <v>4.5105000000000006E-2</v>
      </c>
      <c r="J252" s="1063">
        <f t="shared" si="226"/>
        <v>4.5105000000000006E-2</v>
      </c>
      <c r="K252" s="1063">
        <f t="shared" si="226"/>
        <v>4.5105000000000006E-2</v>
      </c>
      <c r="L252" s="1063">
        <f t="shared" si="226"/>
        <v>4.5105000000000006E-2</v>
      </c>
      <c r="M252" s="1063">
        <f t="shared" si="226"/>
        <v>4.5105000000000006E-2</v>
      </c>
      <c r="N252" s="1064">
        <f t="shared" si="176"/>
        <v>0.27063000000000004</v>
      </c>
      <c r="O252" s="1065">
        <f t="shared" si="217"/>
        <v>0.14433600000000002</v>
      </c>
      <c r="P252" s="1065">
        <f t="shared" si="227"/>
        <v>0.14433600000000002</v>
      </c>
      <c r="Q252" s="1065">
        <f t="shared" si="227"/>
        <v>0.14433600000000002</v>
      </c>
      <c r="R252" s="1065">
        <f t="shared" si="227"/>
        <v>0.14433600000000002</v>
      </c>
      <c r="S252" s="1065">
        <f t="shared" si="227"/>
        <v>0.14433600000000002</v>
      </c>
      <c r="T252" s="1065">
        <f t="shared" si="227"/>
        <v>0.14433600000000002</v>
      </c>
      <c r="U252" s="1065">
        <f t="shared" si="227"/>
        <v>0.14433600000000002</v>
      </c>
      <c r="V252" s="1065">
        <f t="shared" si="227"/>
        <v>0.14433600000000002</v>
      </c>
      <c r="W252" s="1065">
        <f t="shared" si="227"/>
        <v>0.14433600000000002</v>
      </c>
      <c r="X252" s="1065">
        <f t="shared" si="227"/>
        <v>0.14433600000000002</v>
      </c>
      <c r="Y252" s="1065">
        <f t="shared" si="227"/>
        <v>0.14433600000000002</v>
      </c>
      <c r="Z252" s="1065">
        <f t="shared" si="227"/>
        <v>0.14433600000000002</v>
      </c>
      <c r="AA252" s="1064">
        <f t="shared" si="177"/>
        <v>1.7320320000000002</v>
      </c>
      <c r="AB252" s="1065">
        <f t="shared" si="219"/>
        <v>0.10825200000000001</v>
      </c>
      <c r="AC252" s="1065">
        <f t="shared" si="228"/>
        <v>0.10825200000000001</v>
      </c>
      <c r="AD252" s="1065">
        <f t="shared" si="228"/>
        <v>0.10825200000000001</v>
      </c>
      <c r="AE252" s="1065">
        <f t="shared" si="228"/>
        <v>0.10825200000000001</v>
      </c>
      <c r="AF252" s="1065">
        <f t="shared" si="228"/>
        <v>0.10825200000000001</v>
      </c>
      <c r="AG252" s="1065">
        <f t="shared" si="228"/>
        <v>0.10825200000000001</v>
      </c>
      <c r="AH252" s="1065">
        <f t="shared" si="228"/>
        <v>0.10825200000000001</v>
      </c>
      <c r="AI252" s="1065">
        <f t="shared" si="228"/>
        <v>0.10825200000000001</v>
      </c>
      <c r="AJ252" s="1065">
        <f t="shared" si="228"/>
        <v>0.10825200000000001</v>
      </c>
      <c r="AK252" s="1065">
        <f t="shared" si="228"/>
        <v>0.10825200000000001</v>
      </c>
      <c r="AL252" s="1065">
        <f t="shared" si="228"/>
        <v>0.10825200000000001</v>
      </c>
      <c r="AM252" s="1065">
        <f t="shared" si="228"/>
        <v>0.10825200000000001</v>
      </c>
      <c r="AN252" s="1064">
        <f t="shared" si="178"/>
        <v>1.2990240000000002</v>
      </c>
      <c r="AO252" s="1066">
        <f t="shared" si="221"/>
        <v>7.1807160000000003</v>
      </c>
      <c r="AP252" s="966"/>
      <c r="AQ252" s="967">
        <f t="shared" si="229"/>
        <v>0</v>
      </c>
      <c r="AR252" s="968">
        <f t="shared" si="230"/>
        <v>0</v>
      </c>
      <c r="AS252" s="969" t="s">
        <v>929</v>
      </c>
      <c r="AT252" s="969">
        <f t="shared" si="231"/>
        <v>0</v>
      </c>
      <c r="AU252" s="969">
        <f t="shared" si="232"/>
        <v>0</v>
      </c>
      <c r="AV252" s="969">
        <f t="shared" si="233"/>
        <v>0</v>
      </c>
      <c r="AW252" s="969">
        <f t="shared" si="234"/>
        <v>0</v>
      </c>
      <c r="AX252" s="969">
        <f t="shared" si="235"/>
        <v>0</v>
      </c>
      <c r="AY252" s="970">
        <f t="shared" si="236"/>
        <v>0</v>
      </c>
      <c r="AZ252" s="971">
        <f t="shared" si="237"/>
        <v>0</v>
      </c>
      <c r="BA252" s="971">
        <f t="shared" si="238"/>
        <v>0</v>
      </c>
      <c r="BB252" s="971">
        <f t="shared" si="239"/>
        <v>0</v>
      </c>
      <c r="BC252" s="971">
        <f t="shared" si="240"/>
        <v>0</v>
      </c>
      <c r="BD252" s="971">
        <f t="shared" si="241"/>
        <v>0</v>
      </c>
      <c r="BE252" s="971">
        <f t="shared" si="242"/>
        <v>0</v>
      </c>
      <c r="BF252" s="971">
        <f t="shared" si="243"/>
        <v>0</v>
      </c>
      <c r="BG252" s="971">
        <f t="shared" si="244"/>
        <v>0</v>
      </c>
      <c r="BH252" s="971">
        <f t="shared" si="245"/>
        <v>0</v>
      </c>
      <c r="BI252" s="971">
        <f t="shared" si="246"/>
        <v>0</v>
      </c>
      <c r="BJ252" s="971">
        <f t="shared" si="247"/>
        <v>0</v>
      </c>
      <c r="BK252" s="971">
        <f t="shared" si="248"/>
        <v>0</v>
      </c>
      <c r="BL252" s="970">
        <f t="shared" si="249"/>
        <v>0</v>
      </c>
      <c r="BM252" s="971">
        <f t="shared" si="250"/>
        <v>0</v>
      </c>
      <c r="BN252" s="971">
        <f t="shared" si="251"/>
        <v>0</v>
      </c>
      <c r="BO252" s="971">
        <f t="shared" si="252"/>
        <v>0</v>
      </c>
      <c r="BP252" s="971">
        <f t="shared" si="253"/>
        <v>0</v>
      </c>
      <c r="BQ252" s="971">
        <f t="shared" si="254"/>
        <v>0</v>
      </c>
      <c r="BR252" s="971">
        <f t="shared" si="255"/>
        <v>0</v>
      </c>
      <c r="BS252" s="971">
        <f t="shared" si="256"/>
        <v>0</v>
      </c>
      <c r="BT252" s="971">
        <f t="shared" si="257"/>
        <v>0</v>
      </c>
      <c r="BU252" s="971">
        <f t="shared" si="258"/>
        <v>0</v>
      </c>
      <c r="BV252" s="971">
        <f t="shared" si="259"/>
        <v>0</v>
      </c>
      <c r="BW252" s="971">
        <f t="shared" si="260"/>
        <v>0</v>
      </c>
      <c r="BX252" s="971">
        <f t="shared" si="261"/>
        <v>0</v>
      </c>
      <c r="BY252" s="970">
        <f t="shared" si="262"/>
        <v>0</v>
      </c>
      <c r="BZ252" s="972">
        <f t="shared" si="222"/>
        <v>0</v>
      </c>
      <c r="CF252" s="1552">
        <v>6.4650499999999997</v>
      </c>
      <c r="CG252" s="1552">
        <v>0.45105000000000006</v>
      </c>
      <c r="CH252" s="1552">
        <v>2.8867200000000004</v>
      </c>
      <c r="CI252" s="1552">
        <v>2.1650400000000003</v>
      </c>
      <c r="CJ252" s="1552">
        <v>11.967860000000002</v>
      </c>
    </row>
    <row r="253" spans="1:88" ht="23" customHeight="1">
      <c r="A253" s="1522" t="s">
        <v>1122</v>
      </c>
      <c r="B253" s="1782"/>
      <c r="C253" s="913"/>
      <c r="D253" s="912" t="s">
        <v>189</v>
      </c>
      <c r="E253" s="913"/>
      <c r="F253" s="1061">
        <f t="shared" si="214"/>
        <v>1.0616649999999999</v>
      </c>
      <c r="G253" s="1062">
        <f t="shared" si="175"/>
        <v>4.1292899999999992</v>
      </c>
      <c r="H253" s="1063">
        <f t="shared" ref="H253:H263" si="263">+N253/6</f>
        <v>4.8014999999999995E-2</v>
      </c>
      <c r="I253" s="1063">
        <f t="shared" ref="I253:I263" si="264">+H253</f>
        <v>4.8014999999999995E-2</v>
      </c>
      <c r="J253" s="1063">
        <f t="shared" ref="J253:J263" si="265">+I253</f>
        <v>4.8014999999999995E-2</v>
      </c>
      <c r="K253" s="1063">
        <f t="shared" ref="K253:K263" si="266">+J253</f>
        <v>4.8014999999999995E-2</v>
      </c>
      <c r="L253" s="1063">
        <f t="shared" ref="L253:L263" si="267">+K253</f>
        <v>4.8014999999999995E-2</v>
      </c>
      <c r="M253" s="1063">
        <f t="shared" ref="M253:M263" si="268">+L253</f>
        <v>4.8014999999999995E-2</v>
      </c>
      <c r="N253" s="1064">
        <f t="shared" si="176"/>
        <v>0.28808999999999996</v>
      </c>
      <c r="O253" s="1065">
        <f t="shared" ref="O253:O263" si="269">+AA253/12</f>
        <v>0.15364800000000001</v>
      </c>
      <c r="P253" s="1065">
        <f t="shared" ref="P253:P263" si="270">+O253</f>
        <v>0.15364800000000001</v>
      </c>
      <c r="Q253" s="1065">
        <f t="shared" ref="Q253:Q263" si="271">+P253</f>
        <v>0.15364800000000001</v>
      </c>
      <c r="R253" s="1065">
        <f t="shared" ref="R253:R263" si="272">+Q253</f>
        <v>0.15364800000000001</v>
      </c>
      <c r="S253" s="1065">
        <f t="shared" ref="S253:S263" si="273">+R253</f>
        <v>0.15364800000000001</v>
      </c>
      <c r="T253" s="1065">
        <f t="shared" ref="T253:T263" si="274">+S253</f>
        <v>0.15364800000000001</v>
      </c>
      <c r="U253" s="1065">
        <f t="shared" ref="U253:U263" si="275">+T253</f>
        <v>0.15364800000000001</v>
      </c>
      <c r="V253" s="1065">
        <f t="shared" ref="V253:V263" si="276">+U253</f>
        <v>0.15364800000000001</v>
      </c>
      <c r="W253" s="1065">
        <f t="shared" ref="W253:W263" si="277">+V253</f>
        <v>0.15364800000000001</v>
      </c>
      <c r="X253" s="1065">
        <f t="shared" ref="X253:X263" si="278">+W253</f>
        <v>0.15364800000000001</v>
      </c>
      <c r="Y253" s="1065">
        <f t="shared" ref="Y253:Y263" si="279">+X253</f>
        <v>0.15364800000000001</v>
      </c>
      <c r="Z253" s="1065">
        <f t="shared" ref="Z253:Z263" si="280">+Y253</f>
        <v>0.15364800000000001</v>
      </c>
      <c r="AA253" s="1064">
        <f t="shared" si="177"/>
        <v>1.8437760000000001</v>
      </c>
      <c r="AB253" s="1065">
        <f t="shared" ref="AB253:AB263" si="281">+AN253/12</f>
        <v>0.11523599999999999</v>
      </c>
      <c r="AC253" s="1065">
        <f t="shared" ref="AC253:AC263" si="282">+AB253</f>
        <v>0.11523599999999999</v>
      </c>
      <c r="AD253" s="1065">
        <f t="shared" ref="AD253:AD263" si="283">+AC253</f>
        <v>0.11523599999999999</v>
      </c>
      <c r="AE253" s="1065">
        <f t="shared" ref="AE253:AE263" si="284">+AD253</f>
        <v>0.11523599999999999</v>
      </c>
      <c r="AF253" s="1065">
        <f t="shared" ref="AF253:AF263" si="285">+AE253</f>
        <v>0.11523599999999999</v>
      </c>
      <c r="AG253" s="1065">
        <f t="shared" ref="AG253:AG263" si="286">+AF253</f>
        <v>0.11523599999999999</v>
      </c>
      <c r="AH253" s="1065">
        <f t="shared" ref="AH253:AH263" si="287">+AG253</f>
        <v>0.11523599999999999</v>
      </c>
      <c r="AI253" s="1065">
        <f t="shared" ref="AI253:AI263" si="288">+AH253</f>
        <v>0.11523599999999999</v>
      </c>
      <c r="AJ253" s="1065">
        <f t="shared" ref="AJ253:AJ263" si="289">+AI253</f>
        <v>0.11523599999999999</v>
      </c>
      <c r="AK253" s="1065">
        <f t="shared" ref="AK253:AK263" si="290">+AJ253</f>
        <v>0.11523599999999999</v>
      </c>
      <c r="AL253" s="1065">
        <f t="shared" ref="AL253:AL263" si="291">+AK253</f>
        <v>0.11523599999999999</v>
      </c>
      <c r="AM253" s="1065">
        <f t="shared" ref="AM253:AM263" si="292">+AL253</f>
        <v>0.11523599999999999</v>
      </c>
      <c r="AN253" s="1064">
        <f t="shared" si="178"/>
        <v>1.3828319999999998</v>
      </c>
      <c r="AO253" s="1066">
        <f t="shared" si="221"/>
        <v>7.6439879999999993</v>
      </c>
      <c r="AP253" s="966"/>
      <c r="AQ253" s="967">
        <f t="shared" si="229"/>
        <v>0</v>
      </c>
      <c r="AR253" s="968">
        <f t="shared" si="230"/>
        <v>0</v>
      </c>
      <c r="AS253" s="969" t="s">
        <v>929</v>
      </c>
      <c r="AT253" s="969">
        <f t="shared" si="231"/>
        <v>0</v>
      </c>
      <c r="AU253" s="969">
        <f t="shared" si="232"/>
        <v>0</v>
      </c>
      <c r="AV253" s="969">
        <f t="shared" si="233"/>
        <v>0</v>
      </c>
      <c r="AW253" s="969">
        <f t="shared" si="234"/>
        <v>0</v>
      </c>
      <c r="AX253" s="969">
        <f t="shared" si="235"/>
        <v>0</v>
      </c>
      <c r="AY253" s="970">
        <f t="shared" si="236"/>
        <v>0</v>
      </c>
      <c r="AZ253" s="971">
        <f t="shared" si="237"/>
        <v>0</v>
      </c>
      <c r="BA253" s="971">
        <f t="shared" si="238"/>
        <v>0</v>
      </c>
      <c r="BB253" s="971">
        <f t="shared" si="239"/>
        <v>0</v>
      </c>
      <c r="BC253" s="971">
        <f t="shared" si="240"/>
        <v>0</v>
      </c>
      <c r="BD253" s="971">
        <f t="shared" si="241"/>
        <v>0</v>
      </c>
      <c r="BE253" s="971">
        <f t="shared" si="242"/>
        <v>0</v>
      </c>
      <c r="BF253" s="971">
        <f t="shared" si="243"/>
        <v>0</v>
      </c>
      <c r="BG253" s="971">
        <f t="shared" si="244"/>
        <v>0</v>
      </c>
      <c r="BH253" s="971">
        <f t="shared" si="245"/>
        <v>0</v>
      </c>
      <c r="BI253" s="971">
        <f t="shared" si="246"/>
        <v>0</v>
      </c>
      <c r="BJ253" s="971">
        <f t="shared" si="247"/>
        <v>0</v>
      </c>
      <c r="BK253" s="971">
        <f t="shared" si="248"/>
        <v>0</v>
      </c>
      <c r="BL253" s="970">
        <f t="shared" si="249"/>
        <v>0</v>
      </c>
      <c r="BM253" s="971">
        <f t="shared" si="250"/>
        <v>0</v>
      </c>
      <c r="BN253" s="971">
        <f t="shared" si="251"/>
        <v>0</v>
      </c>
      <c r="BO253" s="971">
        <f t="shared" si="252"/>
        <v>0</v>
      </c>
      <c r="BP253" s="971">
        <f t="shared" si="253"/>
        <v>0</v>
      </c>
      <c r="BQ253" s="971">
        <f t="shared" si="254"/>
        <v>0</v>
      </c>
      <c r="BR253" s="971">
        <f t="shared" si="255"/>
        <v>0</v>
      </c>
      <c r="BS253" s="971">
        <f t="shared" si="256"/>
        <v>0</v>
      </c>
      <c r="BT253" s="971">
        <f t="shared" si="257"/>
        <v>0</v>
      </c>
      <c r="BU253" s="971">
        <f t="shared" si="258"/>
        <v>0</v>
      </c>
      <c r="BV253" s="971">
        <f t="shared" si="259"/>
        <v>0</v>
      </c>
      <c r="BW253" s="971">
        <f t="shared" si="260"/>
        <v>0</v>
      </c>
      <c r="BX253" s="971">
        <f t="shared" si="261"/>
        <v>0</v>
      </c>
      <c r="BY253" s="970">
        <f t="shared" si="262"/>
        <v>0</v>
      </c>
      <c r="BZ253" s="972">
        <f t="shared" si="222"/>
        <v>0</v>
      </c>
      <c r="CF253" s="1552">
        <v>6.8821499999999993</v>
      </c>
      <c r="CG253" s="1552">
        <v>0.48014999999999997</v>
      </c>
      <c r="CH253" s="1552">
        <v>3.0729600000000001</v>
      </c>
      <c r="CI253" s="1552">
        <v>2.3047199999999997</v>
      </c>
      <c r="CJ253" s="1552">
        <v>12.739979999999999</v>
      </c>
    </row>
    <row r="254" spans="1:88" ht="23" customHeight="1">
      <c r="A254" s="1522" t="s">
        <v>1122</v>
      </c>
      <c r="B254" s="1753"/>
      <c r="C254" s="1513"/>
      <c r="D254" s="1514" t="s">
        <v>46</v>
      </c>
      <c r="E254" s="1513"/>
      <c r="F254" s="1067">
        <f t="shared" si="214"/>
        <v>1.2868666666666666</v>
      </c>
      <c r="G254" s="1068">
        <f t="shared" si="175"/>
        <v>5.0051999999999994</v>
      </c>
      <c r="H254" s="1069">
        <f t="shared" si="263"/>
        <v>5.8200000000000002E-2</v>
      </c>
      <c r="I254" s="1069">
        <f t="shared" si="264"/>
        <v>5.8200000000000002E-2</v>
      </c>
      <c r="J254" s="1069">
        <f t="shared" si="265"/>
        <v>5.8200000000000002E-2</v>
      </c>
      <c r="K254" s="1069">
        <f t="shared" si="266"/>
        <v>5.8200000000000002E-2</v>
      </c>
      <c r="L254" s="1069">
        <f t="shared" si="267"/>
        <v>5.8200000000000002E-2</v>
      </c>
      <c r="M254" s="1069">
        <f t="shared" si="268"/>
        <v>5.8200000000000002E-2</v>
      </c>
      <c r="N254" s="1070">
        <f t="shared" si="176"/>
        <v>0.34920000000000001</v>
      </c>
      <c r="O254" s="1071">
        <f t="shared" si="269"/>
        <v>0.18623999999999996</v>
      </c>
      <c r="P254" s="1071">
        <f t="shared" si="270"/>
        <v>0.18623999999999996</v>
      </c>
      <c r="Q254" s="1071">
        <f t="shared" si="271"/>
        <v>0.18623999999999996</v>
      </c>
      <c r="R254" s="1071">
        <f t="shared" si="272"/>
        <v>0.18623999999999996</v>
      </c>
      <c r="S254" s="1071">
        <f t="shared" si="273"/>
        <v>0.18623999999999996</v>
      </c>
      <c r="T254" s="1071">
        <f t="shared" si="274"/>
        <v>0.18623999999999996</v>
      </c>
      <c r="U254" s="1071">
        <f t="shared" si="275"/>
        <v>0.18623999999999996</v>
      </c>
      <c r="V254" s="1071">
        <f t="shared" si="276"/>
        <v>0.18623999999999996</v>
      </c>
      <c r="W254" s="1071">
        <f t="shared" si="277"/>
        <v>0.18623999999999996</v>
      </c>
      <c r="X254" s="1071">
        <f t="shared" si="278"/>
        <v>0.18623999999999996</v>
      </c>
      <c r="Y254" s="1071">
        <f t="shared" si="279"/>
        <v>0.18623999999999996</v>
      </c>
      <c r="Z254" s="1071">
        <f t="shared" si="280"/>
        <v>0.18623999999999996</v>
      </c>
      <c r="AA254" s="1070">
        <f t="shared" si="177"/>
        <v>2.2348799999999995</v>
      </c>
      <c r="AB254" s="1071">
        <f t="shared" si="281"/>
        <v>0.13967999999999997</v>
      </c>
      <c r="AC254" s="1071">
        <f t="shared" si="282"/>
        <v>0.13967999999999997</v>
      </c>
      <c r="AD254" s="1071">
        <f t="shared" si="283"/>
        <v>0.13967999999999997</v>
      </c>
      <c r="AE254" s="1071">
        <f t="shared" si="284"/>
        <v>0.13967999999999997</v>
      </c>
      <c r="AF254" s="1071">
        <f t="shared" si="285"/>
        <v>0.13967999999999997</v>
      </c>
      <c r="AG254" s="1071">
        <f t="shared" si="286"/>
        <v>0.13967999999999997</v>
      </c>
      <c r="AH254" s="1071">
        <f t="shared" si="287"/>
        <v>0.13967999999999997</v>
      </c>
      <c r="AI254" s="1071">
        <f t="shared" si="288"/>
        <v>0.13967999999999997</v>
      </c>
      <c r="AJ254" s="1071">
        <f t="shared" si="289"/>
        <v>0.13967999999999997</v>
      </c>
      <c r="AK254" s="1071">
        <f t="shared" si="290"/>
        <v>0.13967999999999997</v>
      </c>
      <c r="AL254" s="1071">
        <f t="shared" si="291"/>
        <v>0.13967999999999997</v>
      </c>
      <c r="AM254" s="1071">
        <f t="shared" si="292"/>
        <v>0.13967999999999997</v>
      </c>
      <c r="AN254" s="1070">
        <f t="shared" si="178"/>
        <v>1.6761599999999997</v>
      </c>
      <c r="AO254" s="1072">
        <f t="shared" si="221"/>
        <v>9.2654399999999981</v>
      </c>
      <c r="AP254" s="1005"/>
      <c r="AQ254" s="1006">
        <f t="shared" si="229"/>
        <v>0</v>
      </c>
      <c r="AR254" s="1007">
        <f t="shared" si="230"/>
        <v>0</v>
      </c>
      <c r="AS254" s="1008" t="s">
        <v>929</v>
      </c>
      <c r="AT254" s="1008">
        <f t="shared" si="231"/>
        <v>0</v>
      </c>
      <c r="AU254" s="1008">
        <f t="shared" si="232"/>
        <v>0</v>
      </c>
      <c r="AV254" s="1008">
        <f t="shared" si="233"/>
        <v>0</v>
      </c>
      <c r="AW254" s="1008">
        <f t="shared" si="234"/>
        <v>0</v>
      </c>
      <c r="AX254" s="1008">
        <f t="shared" si="235"/>
        <v>0</v>
      </c>
      <c r="AY254" s="1009">
        <f t="shared" si="236"/>
        <v>0</v>
      </c>
      <c r="AZ254" s="1010">
        <f t="shared" si="237"/>
        <v>0</v>
      </c>
      <c r="BA254" s="1010">
        <f t="shared" si="238"/>
        <v>0</v>
      </c>
      <c r="BB254" s="1010">
        <f t="shared" si="239"/>
        <v>0</v>
      </c>
      <c r="BC254" s="1010">
        <f t="shared" si="240"/>
        <v>0</v>
      </c>
      <c r="BD254" s="1010">
        <f t="shared" si="241"/>
        <v>0</v>
      </c>
      <c r="BE254" s="1010">
        <f t="shared" si="242"/>
        <v>0</v>
      </c>
      <c r="BF254" s="1010">
        <f t="shared" si="243"/>
        <v>0</v>
      </c>
      <c r="BG254" s="1010">
        <f t="shared" si="244"/>
        <v>0</v>
      </c>
      <c r="BH254" s="1010">
        <f t="shared" si="245"/>
        <v>0</v>
      </c>
      <c r="BI254" s="1010">
        <f t="shared" si="246"/>
        <v>0</v>
      </c>
      <c r="BJ254" s="1010">
        <f t="shared" si="247"/>
        <v>0</v>
      </c>
      <c r="BK254" s="1010">
        <f t="shared" si="248"/>
        <v>0</v>
      </c>
      <c r="BL254" s="1009">
        <f t="shared" si="249"/>
        <v>0</v>
      </c>
      <c r="BM254" s="1010">
        <f t="shared" si="250"/>
        <v>0</v>
      </c>
      <c r="BN254" s="1010">
        <f t="shared" si="251"/>
        <v>0</v>
      </c>
      <c r="BO254" s="1010">
        <f t="shared" si="252"/>
        <v>0</v>
      </c>
      <c r="BP254" s="1010">
        <f t="shared" si="253"/>
        <v>0</v>
      </c>
      <c r="BQ254" s="1010">
        <f t="shared" si="254"/>
        <v>0</v>
      </c>
      <c r="BR254" s="1010">
        <f t="shared" si="255"/>
        <v>0</v>
      </c>
      <c r="BS254" s="1010">
        <f t="shared" si="256"/>
        <v>0</v>
      </c>
      <c r="BT254" s="1010">
        <f t="shared" si="257"/>
        <v>0</v>
      </c>
      <c r="BU254" s="1010">
        <f t="shared" si="258"/>
        <v>0</v>
      </c>
      <c r="BV254" s="1010">
        <f t="shared" si="259"/>
        <v>0</v>
      </c>
      <c r="BW254" s="1010">
        <f t="shared" si="260"/>
        <v>0</v>
      </c>
      <c r="BX254" s="1010">
        <f t="shared" si="261"/>
        <v>0</v>
      </c>
      <c r="BY254" s="1009">
        <f t="shared" si="262"/>
        <v>0</v>
      </c>
      <c r="BZ254" s="1011">
        <f t="shared" si="222"/>
        <v>0</v>
      </c>
      <c r="CF254" s="1554">
        <v>8.3419999999999987</v>
      </c>
      <c r="CG254" s="1554">
        <v>0.58200000000000007</v>
      </c>
      <c r="CH254" s="1554">
        <v>3.7247999999999997</v>
      </c>
      <c r="CI254" s="1554">
        <v>2.7935999999999996</v>
      </c>
      <c r="CJ254" s="1554">
        <v>15.442399999999999</v>
      </c>
    </row>
    <row r="255" spans="1:88" ht="23" customHeight="1">
      <c r="A255" s="1522" t="s">
        <v>1122</v>
      </c>
      <c r="B255" s="1751" t="s">
        <v>1161</v>
      </c>
      <c r="C255" s="1515"/>
      <c r="D255" s="1516" t="s">
        <v>1075</v>
      </c>
      <c r="E255" s="1515"/>
      <c r="F255" s="1073">
        <f t="shared" si="214"/>
        <v>0.48257499999999998</v>
      </c>
      <c r="G255" s="1074">
        <f t="shared" si="175"/>
        <v>1.8769499999999999</v>
      </c>
      <c r="H255" s="1075">
        <f t="shared" si="263"/>
        <v>2.1825000000000001E-2</v>
      </c>
      <c r="I255" s="1075">
        <f t="shared" si="264"/>
        <v>2.1825000000000001E-2</v>
      </c>
      <c r="J255" s="1075">
        <f t="shared" si="265"/>
        <v>2.1825000000000001E-2</v>
      </c>
      <c r="K255" s="1075">
        <f t="shared" si="266"/>
        <v>2.1825000000000001E-2</v>
      </c>
      <c r="L255" s="1075">
        <f t="shared" si="267"/>
        <v>2.1825000000000001E-2</v>
      </c>
      <c r="M255" s="1075">
        <f t="shared" si="268"/>
        <v>2.1825000000000001E-2</v>
      </c>
      <c r="N255" s="1076">
        <f t="shared" si="176"/>
        <v>0.13095000000000001</v>
      </c>
      <c r="O255" s="1077">
        <f t="shared" si="269"/>
        <v>6.9839999999999985E-2</v>
      </c>
      <c r="P255" s="1077">
        <f t="shared" si="270"/>
        <v>6.9839999999999985E-2</v>
      </c>
      <c r="Q255" s="1077">
        <f t="shared" si="271"/>
        <v>6.9839999999999985E-2</v>
      </c>
      <c r="R255" s="1077">
        <f t="shared" si="272"/>
        <v>6.9839999999999985E-2</v>
      </c>
      <c r="S255" s="1077">
        <f t="shared" si="273"/>
        <v>6.9839999999999985E-2</v>
      </c>
      <c r="T255" s="1077">
        <f t="shared" si="274"/>
        <v>6.9839999999999985E-2</v>
      </c>
      <c r="U255" s="1077">
        <f t="shared" si="275"/>
        <v>6.9839999999999985E-2</v>
      </c>
      <c r="V255" s="1077">
        <f t="shared" si="276"/>
        <v>6.9839999999999985E-2</v>
      </c>
      <c r="W255" s="1077">
        <f t="shared" si="277"/>
        <v>6.9839999999999985E-2</v>
      </c>
      <c r="X255" s="1077">
        <f t="shared" si="278"/>
        <v>6.9839999999999985E-2</v>
      </c>
      <c r="Y255" s="1077">
        <f t="shared" si="279"/>
        <v>6.9839999999999985E-2</v>
      </c>
      <c r="Z255" s="1077">
        <f t="shared" si="280"/>
        <v>6.9839999999999985E-2</v>
      </c>
      <c r="AA255" s="1076">
        <f t="shared" si="177"/>
        <v>0.83807999999999983</v>
      </c>
      <c r="AB255" s="1077">
        <f t="shared" si="281"/>
        <v>5.2380000000000003E-2</v>
      </c>
      <c r="AC255" s="1077">
        <f t="shared" si="282"/>
        <v>5.2380000000000003E-2</v>
      </c>
      <c r="AD255" s="1077">
        <f t="shared" si="283"/>
        <v>5.2380000000000003E-2</v>
      </c>
      <c r="AE255" s="1077">
        <f t="shared" si="284"/>
        <v>5.2380000000000003E-2</v>
      </c>
      <c r="AF255" s="1077">
        <f t="shared" si="285"/>
        <v>5.2380000000000003E-2</v>
      </c>
      <c r="AG255" s="1077">
        <f t="shared" si="286"/>
        <v>5.2380000000000003E-2</v>
      </c>
      <c r="AH255" s="1077">
        <f t="shared" si="287"/>
        <v>5.2380000000000003E-2</v>
      </c>
      <c r="AI255" s="1077">
        <f t="shared" si="288"/>
        <v>5.2380000000000003E-2</v>
      </c>
      <c r="AJ255" s="1077">
        <f t="shared" si="289"/>
        <v>5.2380000000000003E-2</v>
      </c>
      <c r="AK255" s="1077">
        <f t="shared" si="290"/>
        <v>5.2380000000000003E-2</v>
      </c>
      <c r="AL255" s="1077">
        <f t="shared" si="291"/>
        <v>5.2380000000000003E-2</v>
      </c>
      <c r="AM255" s="1077">
        <f t="shared" si="292"/>
        <v>5.2380000000000003E-2</v>
      </c>
      <c r="AN255" s="1076">
        <f t="shared" si="178"/>
        <v>0.62856000000000001</v>
      </c>
      <c r="AO255" s="1078">
        <f t="shared" si="221"/>
        <v>3.4745399999999993</v>
      </c>
      <c r="AP255" s="992"/>
      <c r="AQ255" s="993">
        <f t="shared" si="229"/>
        <v>0</v>
      </c>
      <c r="AR255" s="994">
        <f t="shared" si="230"/>
        <v>0</v>
      </c>
      <c r="AS255" s="995" t="s">
        <v>929</v>
      </c>
      <c r="AT255" s="995">
        <f t="shared" si="231"/>
        <v>0</v>
      </c>
      <c r="AU255" s="995">
        <f t="shared" si="232"/>
        <v>0</v>
      </c>
      <c r="AV255" s="995">
        <f t="shared" si="233"/>
        <v>0</v>
      </c>
      <c r="AW255" s="995">
        <f t="shared" si="234"/>
        <v>0</v>
      </c>
      <c r="AX255" s="995">
        <f t="shared" si="235"/>
        <v>0</v>
      </c>
      <c r="AY255" s="996">
        <f t="shared" si="236"/>
        <v>0</v>
      </c>
      <c r="AZ255" s="997">
        <f t="shared" si="237"/>
        <v>0</v>
      </c>
      <c r="BA255" s="997">
        <f t="shared" si="238"/>
        <v>0</v>
      </c>
      <c r="BB255" s="997">
        <f t="shared" si="239"/>
        <v>0</v>
      </c>
      <c r="BC255" s="997">
        <f t="shared" si="240"/>
        <v>0</v>
      </c>
      <c r="BD255" s="997">
        <f t="shared" si="241"/>
        <v>0</v>
      </c>
      <c r="BE255" s="997">
        <f t="shared" si="242"/>
        <v>0</v>
      </c>
      <c r="BF255" s="997">
        <f t="shared" si="243"/>
        <v>0</v>
      </c>
      <c r="BG255" s="997">
        <f t="shared" si="244"/>
        <v>0</v>
      </c>
      <c r="BH255" s="997">
        <f t="shared" si="245"/>
        <v>0</v>
      </c>
      <c r="BI255" s="997">
        <f t="shared" si="246"/>
        <v>0</v>
      </c>
      <c r="BJ255" s="997">
        <f t="shared" si="247"/>
        <v>0</v>
      </c>
      <c r="BK255" s="997">
        <f t="shared" si="248"/>
        <v>0</v>
      </c>
      <c r="BL255" s="996">
        <f t="shared" si="249"/>
        <v>0</v>
      </c>
      <c r="BM255" s="997">
        <f t="shared" si="250"/>
        <v>0</v>
      </c>
      <c r="BN255" s="997">
        <f t="shared" si="251"/>
        <v>0</v>
      </c>
      <c r="BO255" s="997">
        <f t="shared" si="252"/>
        <v>0</v>
      </c>
      <c r="BP255" s="997">
        <f t="shared" si="253"/>
        <v>0</v>
      </c>
      <c r="BQ255" s="997">
        <f t="shared" si="254"/>
        <v>0</v>
      </c>
      <c r="BR255" s="997">
        <f t="shared" si="255"/>
        <v>0</v>
      </c>
      <c r="BS255" s="997">
        <f t="shared" si="256"/>
        <v>0</v>
      </c>
      <c r="BT255" s="997">
        <f t="shared" si="257"/>
        <v>0</v>
      </c>
      <c r="BU255" s="997">
        <f t="shared" si="258"/>
        <v>0</v>
      </c>
      <c r="BV255" s="997">
        <f t="shared" si="259"/>
        <v>0</v>
      </c>
      <c r="BW255" s="997">
        <f t="shared" si="260"/>
        <v>0</v>
      </c>
      <c r="BX255" s="997">
        <f t="shared" si="261"/>
        <v>0</v>
      </c>
      <c r="BY255" s="996">
        <f t="shared" si="262"/>
        <v>0</v>
      </c>
      <c r="BZ255" s="998">
        <f t="shared" si="222"/>
        <v>0</v>
      </c>
      <c r="CF255" s="1550">
        <v>3.12825</v>
      </c>
      <c r="CG255" s="1550">
        <v>0.21825000000000003</v>
      </c>
      <c r="CH255" s="1550">
        <v>1.3967999999999998</v>
      </c>
      <c r="CI255" s="1550">
        <v>1.0476000000000001</v>
      </c>
      <c r="CJ255" s="1550">
        <v>5.7908999999999997</v>
      </c>
    </row>
    <row r="256" spans="1:88" ht="23" customHeight="1">
      <c r="A256" s="1522" t="s">
        <v>1122</v>
      </c>
      <c r="B256" s="1752"/>
      <c r="C256" s="911"/>
      <c r="D256" s="912" t="s">
        <v>55</v>
      </c>
      <c r="E256" s="911"/>
      <c r="F256" s="1061">
        <f t="shared" si="214"/>
        <v>0.90080666666666653</v>
      </c>
      <c r="G256" s="1062">
        <f t="shared" si="175"/>
        <v>3.5036399999999994</v>
      </c>
      <c r="H256" s="1063">
        <f t="shared" si="263"/>
        <v>4.0739999999999991E-2</v>
      </c>
      <c r="I256" s="1063">
        <f t="shared" si="264"/>
        <v>4.0739999999999991E-2</v>
      </c>
      <c r="J256" s="1063">
        <f t="shared" si="265"/>
        <v>4.0739999999999991E-2</v>
      </c>
      <c r="K256" s="1063">
        <f t="shared" si="266"/>
        <v>4.0739999999999991E-2</v>
      </c>
      <c r="L256" s="1063">
        <f t="shared" si="267"/>
        <v>4.0739999999999991E-2</v>
      </c>
      <c r="M256" s="1063">
        <f t="shared" si="268"/>
        <v>4.0739999999999991E-2</v>
      </c>
      <c r="N256" s="1064">
        <f t="shared" si="176"/>
        <v>0.24443999999999994</v>
      </c>
      <c r="O256" s="1065">
        <f t="shared" si="269"/>
        <v>0.13036799999999996</v>
      </c>
      <c r="P256" s="1065">
        <f t="shared" si="270"/>
        <v>0.13036799999999996</v>
      </c>
      <c r="Q256" s="1065">
        <f t="shared" si="271"/>
        <v>0.13036799999999996</v>
      </c>
      <c r="R256" s="1065">
        <f t="shared" si="272"/>
        <v>0.13036799999999996</v>
      </c>
      <c r="S256" s="1065">
        <f t="shared" si="273"/>
        <v>0.13036799999999996</v>
      </c>
      <c r="T256" s="1065">
        <f t="shared" si="274"/>
        <v>0.13036799999999996</v>
      </c>
      <c r="U256" s="1065">
        <f t="shared" si="275"/>
        <v>0.13036799999999996</v>
      </c>
      <c r="V256" s="1065">
        <f t="shared" si="276"/>
        <v>0.13036799999999996</v>
      </c>
      <c r="W256" s="1065">
        <f t="shared" si="277"/>
        <v>0.13036799999999996</v>
      </c>
      <c r="X256" s="1065">
        <f t="shared" si="278"/>
        <v>0.13036799999999996</v>
      </c>
      <c r="Y256" s="1065">
        <f t="shared" si="279"/>
        <v>0.13036799999999996</v>
      </c>
      <c r="Z256" s="1065">
        <f t="shared" si="280"/>
        <v>0.13036799999999996</v>
      </c>
      <c r="AA256" s="1064">
        <f t="shared" si="177"/>
        <v>1.5644159999999996</v>
      </c>
      <c r="AB256" s="1065">
        <f t="shared" si="281"/>
        <v>9.7775999999999988E-2</v>
      </c>
      <c r="AC256" s="1065">
        <f t="shared" si="282"/>
        <v>9.7775999999999988E-2</v>
      </c>
      <c r="AD256" s="1065">
        <f t="shared" si="283"/>
        <v>9.7775999999999988E-2</v>
      </c>
      <c r="AE256" s="1065">
        <f t="shared" si="284"/>
        <v>9.7775999999999988E-2</v>
      </c>
      <c r="AF256" s="1065">
        <f t="shared" si="285"/>
        <v>9.7775999999999988E-2</v>
      </c>
      <c r="AG256" s="1065">
        <f t="shared" si="286"/>
        <v>9.7775999999999988E-2</v>
      </c>
      <c r="AH256" s="1065">
        <f t="shared" si="287"/>
        <v>9.7775999999999988E-2</v>
      </c>
      <c r="AI256" s="1065">
        <f t="shared" si="288"/>
        <v>9.7775999999999988E-2</v>
      </c>
      <c r="AJ256" s="1065">
        <f t="shared" si="289"/>
        <v>9.7775999999999988E-2</v>
      </c>
      <c r="AK256" s="1065">
        <f t="shared" si="290"/>
        <v>9.7775999999999988E-2</v>
      </c>
      <c r="AL256" s="1065">
        <f t="shared" si="291"/>
        <v>9.7775999999999988E-2</v>
      </c>
      <c r="AM256" s="1065">
        <f t="shared" si="292"/>
        <v>9.7775999999999988E-2</v>
      </c>
      <c r="AN256" s="1064">
        <f t="shared" si="178"/>
        <v>1.1733119999999999</v>
      </c>
      <c r="AO256" s="1066">
        <f t="shared" si="221"/>
        <v>6.4858079999999996</v>
      </c>
      <c r="AP256" s="966"/>
      <c r="AQ256" s="967">
        <f t="shared" si="229"/>
        <v>0</v>
      </c>
      <c r="AR256" s="968">
        <f t="shared" si="230"/>
        <v>0</v>
      </c>
      <c r="AS256" s="969" t="s">
        <v>929</v>
      </c>
      <c r="AT256" s="969">
        <f t="shared" si="231"/>
        <v>0</v>
      </c>
      <c r="AU256" s="969">
        <f t="shared" si="232"/>
        <v>0</v>
      </c>
      <c r="AV256" s="969">
        <f t="shared" si="233"/>
        <v>0</v>
      </c>
      <c r="AW256" s="969">
        <f t="shared" si="234"/>
        <v>0</v>
      </c>
      <c r="AX256" s="969">
        <f t="shared" si="235"/>
        <v>0</v>
      </c>
      <c r="AY256" s="970">
        <f t="shared" si="236"/>
        <v>0</v>
      </c>
      <c r="AZ256" s="971">
        <f t="shared" si="237"/>
        <v>0</v>
      </c>
      <c r="BA256" s="971">
        <f t="shared" si="238"/>
        <v>0</v>
      </c>
      <c r="BB256" s="971">
        <f t="shared" si="239"/>
        <v>0</v>
      </c>
      <c r="BC256" s="971">
        <f t="shared" si="240"/>
        <v>0</v>
      </c>
      <c r="BD256" s="971">
        <f t="shared" si="241"/>
        <v>0</v>
      </c>
      <c r="BE256" s="971">
        <f t="shared" si="242"/>
        <v>0</v>
      </c>
      <c r="BF256" s="971">
        <f t="shared" si="243"/>
        <v>0</v>
      </c>
      <c r="BG256" s="971">
        <f t="shared" si="244"/>
        <v>0</v>
      </c>
      <c r="BH256" s="971">
        <f t="shared" si="245"/>
        <v>0</v>
      </c>
      <c r="BI256" s="971">
        <f t="shared" si="246"/>
        <v>0</v>
      </c>
      <c r="BJ256" s="971">
        <f t="shared" si="247"/>
        <v>0</v>
      </c>
      <c r="BK256" s="971">
        <f t="shared" si="248"/>
        <v>0</v>
      </c>
      <c r="BL256" s="970">
        <f t="shared" si="249"/>
        <v>0</v>
      </c>
      <c r="BM256" s="971">
        <f t="shared" si="250"/>
        <v>0</v>
      </c>
      <c r="BN256" s="971">
        <f t="shared" si="251"/>
        <v>0</v>
      </c>
      <c r="BO256" s="971">
        <f t="shared" si="252"/>
        <v>0</v>
      </c>
      <c r="BP256" s="971">
        <f t="shared" si="253"/>
        <v>0</v>
      </c>
      <c r="BQ256" s="971">
        <f t="shared" si="254"/>
        <v>0</v>
      </c>
      <c r="BR256" s="971">
        <f t="shared" si="255"/>
        <v>0</v>
      </c>
      <c r="BS256" s="971">
        <f t="shared" si="256"/>
        <v>0</v>
      </c>
      <c r="BT256" s="971">
        <f t="shared" si="257"/>
        <v>0</v>
      </c>
      <c r="BU256" s="971">
        <f t="shared" si="258"/>
        <v>0</v>
      </c>
      <c r="BV256" s="971">
        <f t="shared" si="259"/>
        <v>0</v>
      </c>
      <c r="BW256" s="971">
        <f t="shared" si="260"/>
        <v>0</v>
      </c>
      <c r="BX256" s="971">
        <f t="shared" si="261"/>
        <v>0</v>
      </c>
      <c r="BY256" s="970">
        <f t="shared" si="262"/>
        <v>0</v>
      </c>
      <c r="BZ256" s="972">
        <f t="shared" si="222"/>
        <v>0</v>
      </c>
      <c r="CF256" s="1552">
        <v>5.8393999999999995</v>
      </c>
      <c r="CG256" s="1552">
        <v>0.40739999999999993</v>
      </c>
      <c r="CH256" s="1552">
        <v>2.6073599999999995</v>
      </c>
      <c r="CI256" s="1552">
        <v>1.9555199999999999</v>
      </c>
      <c r="CJ256" s="1552">
        <v>10.809679999999998</v>
      </c>
    </row>
    <row r="257" spans="1:88" ht="23" customHeight="1">
      <c r="A257" s="1522" t="s">
        <v>1122</v>
      </c>
      <c r="B257" s="1752"/>
      <c r="C257" s="911"/>
      <c r="D257" s="912" t="s">
        <v>56</v>
      </c>
      <c r="E257" s="911"/>
      <c r="F257" s="1061">
        <f t="shared" si="214"/>
        <v>0.99732166666666677</v>
      </c>
      <c r="G257" s="1062">
        <f t="shared" si="175"/>
        <v>3.8790299999999998</v>
      </c>
      <c r="H257" s="1063">
        <f t="shared" si="263"/>
        <v>4.5105000000000006E-2</v>
      </c>
      <c r="I257" s="1063">
        <f t="shared" si="264"/>
        <v>4.5105000000000006E-2</v>
      </c>
      <c r="J257" s="1063">
        <f t="shared" si="265"/>
        <v>4.5105000000000006E-2</v>
      </c>
      <c r="K257" s="1063">
        <f t="shared" si="266"/>
        <v>4.5105000000000006E-2</v>
      </c>
      <c r="L257" s="1063">
        <f t="shared" si="267"/>
        <v>4.5105000000000006E-2</v>
      </c>
      <c r="M257" s="1063">
        <f t="shared" si="268"/>
        <v>4.5105000000000006E-2</v>
      </c>
      <c r="N257" s="1064">
        <f t="shared" si="176"/>
        <v>0.27063000000000004</v>
      </c>
      <c r="O257" s="1065">
        <f t="shared" si="269"/>
        <v>0.14433600000000002</v>
      </c>
      <c r="P257" s="1065">
        <f t="shared" si="270"/>
        <v>0.14433600000000002</v>
      </c>
      <c r="Q257" s="1065">
        <f t="shared" si="271"/>
        <v>0.14433600000000002</v>
      </c>
      <c r="R257" s="1065">
        <f t="shared" si="272"/>
        <v>0.14433600000000002</v>
      </c>
      <c r="S257" s="1065">
        <f t="shared" si="273"/>
        <v>0.14433600000000002</v>
      </c>
      <c r="T257" s="1065">
        <f t="shared" si="274"/>
        <v>0.14433600000000002</v>
      </c>
      <c r="U257" s="1065">
        <f t="shared" si="275"/>
        <v>0.14433600000000002</v>
      </c>
      <c r="V257" s="1065">
        <f t="shared" si="276"/>
        <v>0.14433600000000002</v>
      </c>
      <c r="W257" s="1065">
        <f t="shared" si="277"/>
        <v>0.14433600000000002</v>
      </c>
      <c r="X257" s="1065">
        <f t="shared" si="278"/>
        <v>0.14433600000000002</v>
      </c>
      <c r="Y257" s="1065">
        <f t="shared" si="279"/>
        <v>0.14433600000000002</v>
      </c>
      <c r="Z257" s="1065">
        <f t="shared" si="280"/>
        <v>0.14433600000000002</v>
      </c>
      <c r="AA257" s="1064">
        <f t="shared" si="177"/>
        <v>1.7320320000000002</v>
      </c>
      <c r="AB257" s="1065">
        <f t="shared" si="281"/>
        <v>0.10825200000000001</v>
      </c>
      <c r="AC257" s="1065">
        <f t="shared" si="282"/>
        <v>0.10825200000000001</v>
      </c>
      <c r="AD257" s="1065">
        <f t="shared" si="283"/>
        <v>0.10825200000000001</v>
      </c>
      <c r="AE257" s="1065">
        <f t="shared" si="284"/>
        <v>0.10825200000000001</v>
      </c>
      <c r="AF257" s="1065">
        <f t="shared" si="285"/>
        <v>0.10825200000000001</v>
      </c>
      <c r="AG257" s="1065">
        <f t="shared" si="286"/>
        <v>0.10825200000000001</v>
      </c>
      <c r="AH257" s="1065">
        <f t="shared" si="287"/>
        <v>0.10825200000000001</v>
      </c>
      <c r="AI257" s="1065">
        <f t="shared" si="288"/>
        <v>0.10825200000000001</v>
      </c>
      <c r="AJ257" s="1065">
        <f t="shared" si="289"/>
        <v>0.10825200000000001</v>
      </c>
      <c r="AK257" s="1065">
        <f t="shared" si="290"/>
        <v>0.10825200000000001</v>
      </c>
      <c r="AL257" s="1065">
        <f t="shared" si="291"/>
        <v>0.10825200000000001</v>
      </c>
      <c r="AM257" s="1065">
        <f t="shared" si="292"/>
        <v>0.10825200000000001</v>
      </c>
      <c r="AN257" s="1064">
        <f t="shared" si="178"/>
        <v>1.2990240000000002</v>
      </c>
      <c r="AO257" s="1066">
        <f t="shared" si="221"/>
        <v>7.1807160000000003</v>
      </c>
      <c r="AP257" s="966"/>
      <c r="AQ257" s="967">
        <f t="shared" si="229"/>
        <v>0</v>
      </c>
      <c r="AR257" s="968">
        <f t="shared" si="230"/>
        <v>0</v>
      </c>
      <c r="AS257" s="969" t="s">
        <v>929</v>
      </c>
      <c r="AT257" s="969">
        <f t="shared" si="231"/>
        <v>0</v>
      </c>
      <c r="AU257" s="969">
        <f t="shared" si="232"/>
        <v>0</v>
      </c>
      <c r="AV257" s="969">
        <f t="shared" si="233"/>
        <v>0</v>
      </c>
      <c r="AW257" s="969">
        <f t="shared" si="234"/>
        <v>0</v>
      </c>
      <c r="AX257" s="969">
        <f t="shared" si="235"/>
        <v>0</v>
      </c>
      <c r="AY257" s="970">
        <f t="shared" si="236"/>
        <v>0</v>
      </c>
      <c r="AZ257" s="971">
        <f t="shared" si="237"/>
        <v>0</v>
      </c>
      <c r="BA257" s="971">
        <f t="shared" si="238"/>
        <v>0</v>
      </c>
      <c r="BB257" s="971">
        <f t="shared" si="239"/>
        <v>0</v>
      </c>
      <c r="BC257" s="971">
        <f t="shared" si="240"/>
        <v>0</v>
      </c>
      <c r="BD257" s="971">
        <f t="shared" si="241"/>
        <v>0</v>
      </c>
      <c r="BE257" s="971">
        <f t="shared" si="242"/>
        <v>0</v>
      </c>
      <c r="BF257" s="971">
        <f t="shared" si="243"/>
        <v>0</v>
      </c>
      <c r="BG257" s="971">
        <f t="shared" si="244"/>
        <v>0</v>
      </c>
      <c r="BH257" s="971">
        <f t="shared" si="245"/>
        <v>0</v>
      </c>
      <c r="BI257" s="971">
        <f t="shared" si="246"/>
        <v>0</v>
      </c>
      <c r="BJ257" s="971">
        <f t="shared" si="247"/>
        <v>0</v>
      </c>
      <c r="BK257" s="971">
        <f t="shared" si="248"/>
        <v>0</v>
      </c>
      <c r="BL257" s="970">
        <f t="shared" si="249"/>
        <v>0</v>
      </c>
      <c r="BM257" s="971">
        <f t="shared" si="250"/>
        <v>0</v>
      </c>
      <c r="BN257" s="971">
        <f t="shared" si="251"/>
        <v>0</v>
      </c>
      <c r="BO257" s="971">
        <f t="shared" si="252"/>
        <v>0</v>
      </c>
      <c r="BP257" s="971">
        <f t="shared" si="253"/>
        <v>0</v>
      </c>
      <c r="BQ257" s="971">
        <f t="shared" si="254"/>
        <v>0</v>
      </c>
      <c r="BR257" s="971">
        <f t="shared" si="255"/>
        <v>0</v>
      </c>
      <c r="BS257" s="971">
        <f t="shared" si="256"/>
        <v>0</v>
      </c>
      <c r="BT257" s="971">
        <f t="shared" si="257"/>
        <v>0</v>
      </c>
      <c r="BU257" s="971">
        <f t="shared" si="258"/>
        <v>0</v>
      </c>
      <c r="BV257" s="971">
        <f t="shared" si="259"/>
        <v>0</v>
      </c>
      <c r="BW257" s="971">
        <f t="shared" si="260"/>
        <v>0</v>
      </c>
      <c r="BX257" s="971">
        <f t="shared" si="261"/>
        <v>0</v>
      </c>
      <c r="BY257" s="970">
        <f t="shared" si="262"/>
        <v>0</v>
      </c>
      <c r="BZ257" s="972">
        <f t="shared" si="222"/>
        <v>0</v>
      </c>
      <c r="CF257" s="1552">
        <v>6.4650499999999997</v>
      </c>
      <c r="CG257" s="1552">
        <v>0.45105000000000006</v>
      </c>
      <c r="CH257" s="1552">
        <v>2.8867200000000004</v>
      </c>
      <c r="CI257" s="1552">
        <v>2.1650400000000003</v>
      </c>
      <c r="CJ257" s="1552">
        <v>11.967860000000002</v>
      </c>
    </row>
    <row r="258" spans="1:88" ht="23" customHeight="1">
      <c r="A258" s="1522" t="s">
        <v>1122</v>
      </c>
      <c r="B258" s="1752"/>
      <c r="C258" s="911"/>
      <c r="D258" s="912" t="s">
        <v>189</v>
      </c>
      <c r="E258" s="911"/>
      <c r="F258" s="1061">
        <f t="shared" si="214"/>
        <v>1.0616649999999999</v>
      </c>
      <c r="G258" s="1062">
        <f t="shared" si="175"/>
        <v>4.1292899999999992</v>
      </c>
      <c r="H258" s="1063">
        <f t="shared" si="263"/>
        <v>4.8014999999999995E-2</v>
      </c>
      <c r="I258" s="1063">
        <f t="shared" si="264"/>
        <v>4.8014999999999995E-2</v>
      </c>
      <c r="J258" s="1063">
        <f t="shared" si="265"/>
        <v>4.8014999999999995E-2</v>
      </c>
      <c r="K258" s="1063">
        <f t="shared" si="266"/>
        <v>4.8014999999999995E-2</v>
      </c>
      <c r="L258" s="1063">
        <f t="shared" si="267"/>
        <v>4.8014999999999995E-2</v>
      </c>
      <c r="M258" s="1063">
        <f t="shared" si="268"/>
        <v>4.8014999999999995E-2</v>
      </c>
      <c r="N258" s="1064">
        <f t="shared" si="176"/>
        <v>0.28808999999999996</v>
      </c>
      <c r="O258" s="1065">
        <f t="shared" si="269"/>
        <v>0.15364800000000001</v>
      </c>
      <c r="P258" s="1065">
        <f t="shared" si="270"/>
        <v>0.15364800000000001</v>
      </c>
      <c r="Q258" s="1065">
        <f t="shared" si="271"/>
        <v>0.15364800000000001</v>
      </c>
      <c r="R258" s="1065">
        <f t="shared" si="272"/>
        <v>0.15364800000000001</v>
      </c>
      <c r="S258" s="1065">
        <f t="shared" si="273"/>
        <v>0.15364800000000001</v>
      </c>
      <c r="T258" s="1065">
        <f t="shared" si="274"/>
        <v>0.15364800000000001</v>
      </c>
      <c r="U258" s="1065">
        <f t="shared" si="275"/>
        <v>0.15364800000000001</v>
      </c>
      <c r="V258" s="1065">
        <f t="shared" si="276"/>
        <v>0.15364800000000001</v>
      </c>
      <c r="W258" s="1065">
        <f t="shared" si="277"/>
        <v>0.15364800000000001</v>
      </c>
      <c r="X258" s="1065">
        <f t="shared" si="278"/>
        <v>0.15364800000000001</v>
      </c>
      <c r="Y258" s="1065">
        <f t="shared" si="279"/>
        <v>0.15364800000000001</v>
      </c>
      <c r="Z258" s="1065">
        <f t="shared" si="280"/>
        <v>0.15364800000000001</v>
      </c>
      <c r="AA258" s="1064">
        <f t="shared" si="177"/>
        <v>1.8437760000000001</v>
      </c>
      <c r="AB258" s="1065">
        <f t="shared" si="281"/>
        <v>0.11523599999999999</v>
      </c>
      <c r="AC258" s="1065">
        <f t="shared" si="282"/>
        <v>0.11523599999999999</v>
      </c>
      <c r="AD258" s="1065">
        <f t="shared" si="283"/>
        <v>0.11523599999999999</v>
      </c>
      <c r="AE258" s="1065">
        <f t="shared" si="284"/>
        <v>0.11523599999999999</v>
      </c>
      <c r="AF258" s="1065">
        <f t="shared" si="285"/>
        <v>0.11523599999999999</v>
      </c>
      <c r="AG258" s="1065">
        <f t="shared" si="286"/>
        <v>0.11523599999999999</v>
      </c>
      <c r="AH258" s="1065">
        <f t="shared" si="287"/>
        <v>0.11523599999999999</v>
      </c>
      <c r="AI258" s="1065">
        <f t="shared" si="288"/>
        <v>0.11523599999999999</v>
      </c>
      <c r="AJ258" s="1065">
        <f t="shared" si="289"/>
        <v>0.11523599999999999</v>
      </c>
      <c r="AK258" s="1065">
        <f t="shared" si="290"/>
        <v>0.11523599999999999</v>
      </c>
      <c r="AL258" s="1065">
        <f t="shared" si="291"/>
        <v>0.11523599999999999</v>
      </c>
      <c r="AM258" s="1065">
        <f t="shared" si="292"/>
        <v>0.11523599999999999</v>
      </c>
      <c r="AN258" s="1064">
        <f t="shared" si="178"/>
        <v>1.3828319999999998</v>
      </c>
      <c r="AO258" s="1066">
        <f t="shared" si="221"/>
        <v>7.6439879999999993</v>
      </c>
      <c r="AP258" s="966"/>
      <c r="AQ258" s="967">
        <f t="shared" si="229"/>
        <v>0</v>
      </c>
      <c r="AR258" s="968">
        <f t="shared" si="230"/>
        <v>0</v>
      </c>
      <c r="AS258" s="969" t="s">
        <v>929</v>
      </c>
      <c r="AT258" s="969">
        <f t="shared" si="231"/>
        <v>0</v>
      </c>
      <c r="AU258" s="969">
        <f t="shared" si="232"/>
        <v>0</v>
      </c>
      <c r="AV258" s="969">
        <f t="shared" si="233"/>
        <v>0</v>
      </c>
      <c r="AW258" s="969">
        <f t="shared" si="234"/>
        <v>0</v>
      </c>
      <c r="AX258" s="969">
        <f t="shared" si="235"/>
        <v>0</v>
      </c>
      <c r="AY258" s="970">
        <f t="shared" si="236"/>
        <v>0</v>
      </c>
      <c r="AZ258" s="971">
        <f t="shared" si="237"/>
        <v>0</v>
      </c>
      <c r="BA258" s="971">
        <f t="shared" si="238"/>
        <v>0</v>
      </c>
      <c r="BB258" s="971">
        <f t="shared" si="239"/>
        <v>0</v>
      </c>
      <c r="BC258" s="971">
        <f t="shared" si="240"/>
        <v>0</v>
      </c>
      <c r="BD258" s="971">
        <f t="shared" si="241"/>
        <v>0</v>
      </c>
      <c r="BE258" s="971">
        <f t="shared" si="242"/>
        <v>0</v>
      </c>
      <c r="BF258" s="971">
        <f t="shared" si="243"/>
        <v>0</v>
      </c>
      <c r="BG258" s="971">
        <f t="shared" si="244"/>
        <v>0</v>
      </c>
      <c r="BH258" s="971">
        <f t="shared" si="245"/>
        <v>0</v>
      </c>
      <c r="BI258" s="971">
        <f t="shared" si="246"/>
        <v>0</v>
      </c>
      <c r="BJ258" s="971">
        <f t="shared" si="247"/>
        <v>0</v>
      </c>
      <c r="BK258" s="971">
        <f t="shared" si="248"/>
        <v>0</v>
      </c>
      <c r="BL258" s="970">
        <f t="shared" si="249"/>
        <v>0</v>
      </c>
      <c r="BM258" s="971">
        <f t="shared" si="250"/>
        <v>0</v>
      </c>
      <c r="BN258" s="971">
        <f t="shared" si="251"/>
        <v>0</v>
      </c>
      <c r="BO258" s="971">
        <f t="shared" si="252"/>
        <v>0</v>
      </c>
      <c r="BP258" s="971">
        <f t="shared" si="253"/>
        <v>0</v>
      </c>
      <c r="BQ258" s="971">
        <f t="shared" si="254"/>
        <v>0</v>
      </c>
      <c r="BR258" s="971">
        <f t="shared" si="255"/>
        <v>0</v>
      </c>
      <c r="BS258" s="971">
        <f t="shared" si="256"/>
        <v>0</v>
      </c>
      <c r="BT258" s="971">
        <f t="shared" si="257"/>
        <v>0</v>
      </c>
      <c r="BU258" s="971">
        <f t="shared" si="258"/>
        <v>0</v>
      </c>
      <c r="BV258" s="971">
        <f t="shared" si="259"/>
        <v>0</v>
      </c>
      <c r="BW258" s="971">
        <f t="shared" si="260"/>
        <v>0</v>
      </c>
      <c r="BX258" s="971">
        <f t="shared" si="261"/>
        <v>0</v>
      </c>
      <c r="BY258" s="970">
        <f t="shared" si="262"/>
        <v>0</v>
      </c>
      <c r="BZ258" s="972">
        <f t="shared" si="222"/>
        <v>0</v>
      </c>
      <c r="CF258" s="1552">
        <v>6.8821499999999993</v>
      </c>
      <c r="CG258" s="1552">
        <v>0.48014999999999997</v>
      </c>
      <c r="CH258" s="1552">
        <v>3.0729600000000001</v>
      </c>
      <c r="CI258" s="1552">
        <v>2.3047199999999997</v>
      </c>
      <c r="CJ258" s="1552">
        <v>12.739979999999999</v>
      </c>
    </row>
    <row r="259" spans="1:88" ht="23" customHeight="1">
      <c r="A259" s="1522" t="s">
        <v>1122</v>
      </c>
      <c r="B259" s="1753"/>
      <c r="C259" s="1513"/>
      <c r="D259" s="1514" t="s">
        <v>46</v>
      </c>
      <c r="E259" s="1513"/>
      <c r="F259" s="1067">
        <f t="shared" si="214"/>
        <v>1.2546949999999999</v>
      </c>
      <c r="G259" s="1068">
        <f t="shared" si="175"/>
        <v>4.8800699999999999</v>
      </c>
      <c r="H259" s="1069">
        <f t="shared" si="263"/>
        <v>5.674499999999999E-2</v>
      </c>
      <c r="I259" s="1069">
        <f t="shared" si="264"/>
        <v>5.674499999999999E-2</v>
      </c>
      <c r="J259" s="1069">
        <f t="shared" si="265"/>
        <v>5.674499999999999E-2</v>
      </c>
      <c r="K259" s="1069">
        <f t="shared" si="266"/>
        <v>5.674499999999999E-2</v>
      </c>
      <c r="L259" s="1069">
        <f t="shared" si="267"/>
        <v>5.674499999999999E-2</v>
      </c>
      <c r="M259" s="1069">
        <f t="shared" si="268"/>
        <v>5.674499999999999E-2</v>
      </c>
      <c r="N259" s="1070">
        <f t="shared" si="176"/>
        <v>0.34046999999999994</v>
      </c>
      <c r="O259" s="1071">
        <f t="shared" si="269"/>
        <v>0.18158399999999997</v>
      </c>
      <c r="P259" s="1071">
        <f t="shared" si="270"/>
        <v>0.18158399999999997</v>
      </c>
      <c r="Q259" s="1071">
        <f t="shared" si="271"/>
        <v>0.18158399999999997</v>
      </c>
      <c r="R259" s="1071">
        <f t="shared" si="272"/>
        <v>0.18158399999999997</v>
      </c>
      <c r="S259" s="1071">
        <f t="shared" si="273"/>
        <v>0.18158399999999997</v>
      </c>
      <c r="T259" s="1071">
        <f t="shared" si="274"/>
        <v>0.18158399999999997</v>
      </c>
      <c r="U259" s="1071">
        <f t="shared" si="275"/>
        <v>0.18158399999999997</v>
      </c>
      <c r="V259" s="1071">
        <f t="shared" si="276"/>
        <v>0.18158399999999997</v>
      </c>
      <c r="W259" s="1071">
        <f t="shared" si="277"/>
        <v>0.18158399999999997</v>
      </c>
      <c r="X259" s="1071">
        <f t="shared" si="278"/>
        <v>0.18158399999999997</v>
      </c>
      <c r="Y259" s="1071">
        <f t="shared" si="279"/>
        <v>0.18158399999999997</v>
      </c>
      <c r="Z259" s="1071">
        <f t="shared" si="280"/>
        <v>0.18158399999999997</v>
      </c>
      <c r="AA259" s="1070">
        <f t="shared" si="177"/>
        <v>2.1790079999999996</v>
      </c>
      <c r="AB259" s="1071">
        <f t="shared" si="281"/>
        <v>0.136188</v>
      </c>
      <c r="AC259" s="1071">
        <f t="shared" si="282"/>
        <v>0.136188</v>
      </c>
      <c r="AD259" s="1071">
        <f t="shared" si="283"/>
        <v>0.136188</v>
      </c>
      <c r="AE259" s="1071">
        <f t="shared" si="284"/>
        <v>0.136188</v>
      </c>
      <c r="AF259" s="1071">
        <f t="shared" si="285"/>
        <v>0.136188</v>
      </c>
      <c r="AG259" s="1071">
        <f t="shared" si="286"/>
        <v>0.136188</v>
      </c>
      <c r="AH259" s="1071">
        <f t="shared" si="287"/>
        <v>0.136188</v>
      </c>
      <c r="AI259" s="1071">
        <f t="shared" si="288"/>
        <v>0.136188</v>
      </c>
      <c r="AJ259" s="1071">
        <f t="shared" si="289"/>
        <v>0.136188</v>
      </c>
      <c r="AK259" s="1071">
        <f t="shared" si="290"/>
        <v>0.136188</v>
      </c>
      <c r="AL259" s="1071">
        <f t="shared" si="291"/>
        <v>0.136188</v>
      </c>
      <c r="AM259" s="1071">
        <f t="shared" si="292"/>
        <v>0.136188</v>
      </c>
      <c r="AN259" s="1070">
        <f t="shared" si="178"/>
        <v>1.6342559999999999</v>
      </c>
      <c r="AO259" s="1072">
        <f t="shared" si="221"/>
        <v>9.0338039999999999</v>
      </c>
      <c r="AP259" s="1005"/>
      <c r="AQ259" s="1006">
        <f t="shared" si="229"/>
        <v>0</v>
      </c>
      <c r="AR259" s="1007">
        <f t="shared" si="230"/>
        <v>0</v>
      </c>
      <c r="AS259" s="1008" t="s">
        <v>929</v>
      </c>
      <c r="AT259" s="1008">
        <f t="shared" si="231"/>
        <v>0</v>
      </c>
      <c r="AU259" s="1008">
        <f t="shared" si="232"/>
        <v>0</v>
      </c>
      <c r="AV259" s="1008">
        <f t="shared" si="233"/>
        <v>0</v>
      </c>
      <c r="AW259" s="1008">
        <f t="shared" si="234"/>
        <v>0</v>
      </c>
      <c r="AX259" s="1008">
        <f t="shared" si="235"/>
        <v>0</v>
      </c>
      <c r="AY259" s="1009">
        <f t="shared" si="236"/>
        <v>0</v>
      </c>
      <c r="AZ259" s="1010">
        <f t="shared" si="237"/>
        <v>0</v>
      </c>
      <c r="BA259" s="1010">
        <f t="shared" si="238"/>
        <v>0</v>
      </c>
      <c r="BB259" s="1010">
        <f t="shared" si="239"/>
        <v>0</v>
      </c>
      <c r="BC259" s="1010">
        <f t="shared" si="240"/>
        <v>0</v>
      </c>
      <c r="BD259" s="1010">
        <f t="shared" si="241"/>
        <v>0</v>
      </c>
      <c r="BE259" s="1010">
        <f t="shared" si="242"/>
        <v>0</v>
      </c>
      <c r="BF259" s="1010">
        <f t="shared" si="243"/>
        <v>0</v>
      </c>
      <c r="BG259" s="1010">
        <f t="shared" si="244"/>
        <v>0</v>
      </c>
      <c r="BH259" s="1010">
        <f t="shared" si="245"/>
        <v>0</v>
      </c>
      <c r="BI259" s="1010">
        <f t="shared" si="246"/>
        <v>0</v>
      </c>
      <c r="BJ259" s="1010">
        <f t="shared" si="247"/>
        <v>0</v>
      </c>
      <c r="BK259" s="1010">
        <f t="shared" si="248"/>
        <v>0</v>
      </c>
      <c r="BL259" s="1009">
        <f t="shared" si="249"/>
        <v>0</v>
      </c>
      <c r="BM259" s="1010">
        <f t="shared" si="250"/>
        <v>0</v>
      </c>
      <c r="BN259" s="1010">
        <f t="shared" si="251"/>
        <v>0</v>
      </c>
      <c r="BO259" s="1010">
        <f t="shared" si="252"/>
        <v>0</v>
      </c>
      <c r="BP259" s="1010">
        <f t="shared" si="253"/>
        <v>0</v>
      </c>
      <c r="BQ259" s="1010">
        <f t="shared" si="254"/>
        <v>0</v>
      </c>
      <c r="BR259" s="1010">
        <f t="shared" si="255"/>
        <v>0</v>
      </c>
      <c r="BS259" s="1010">
        <f t="shared" si="256"/>
        <v>0</v>
      </c>
      <c r="BT259" s="1010">
        <f t="shared" si="257"/>
        <v>0</v>
      </c>
      <c r="BU259" s="1010">
        <f t="shared" si="258"/>
        <v>0</v>
      </c>
      <c r="BV259" s="1010">
        <f t="shared" si="259"/>
        <v>0</v>
      </c>
      <c r="BW259" s="1010">
        <f t="shared" si="260"/>
        <v>0</v>
      </c>
      <c r="BX259" s="1010">
        <f t="shared" si="261"/>
        <v>0</v>
      </c>
      <c r="BY259" s="1009">
        <f t="shared" si="262"/>
        <v>0</v>
      </c>
      <c r="BZ259" s="1011">
        <f t="shared" si="222"/>
        <v>0</v>
      </c>
      <c r="CF259" s="1554">
        <v>8.1334499999999998</v>
      </c>
      <c r="CG259" s="1554">
        <v>0.5674499999999999</v>
      </c>
      <c r="CH259" s="1554">
        <v>3.6316799999999998</v>
      </c>
      <c r="CI259" s="1554">
        <v>2.72376</v>
      </c>
      <c r="CJ259" s="1554">
        <v>15.056339999999999</v>
      </c>
    </row>
    <row r="260" spans="1:88" ht="23" customHeight="1">
      <c r="A260" s="1522" t="s">
        <v>1122</v>
      </c>
      <c r="B260" s="1751" t="s">
        <v>1162</v>
      </c>
      <c r="C260" s="1515"/>
      <c r="D260" s="1516" t="s">
        <v>1075</v>
      </c>
      <c r="E260" s="1515"/>
      <c r="F260" s="1073">
        <f t="shared" si="214"/>
        <v>0.48257499999999998</v>
      </c>
      <c r="G260" s="1074">
        <f t="shared" si="175"/>
        <v>1.8769499999999999</v>
      </c>
      <c r="H260" s="1075">
        <f t="shared" si="263"/>
        <v>2.1825000000000001E-2</v>
      </c>
      <c r="I260" s="1075">
        <f t="shared" si="264"/>
        <v>2.1825000000000001E-2</v>
      </c>
      <c r="J260" s="1075">
        <f t="shared" si="265"/>
        <v>2.1825000000000001E-2</v>
      </c>
      <c r="K260" s="1075">
        <f t="shared" si="266"/>
        <v>2.1825000000000001E-2</v>
      </c>
      <c r="L260" s="1075">
        <f t="shared" si="267"/>
        <v>2.1825000000000001E-2</v>
      </c>
      <c r="M260" s="1075">
        <f t="shared" si="268"/>
        <v>2.1825000000000001E-2</v>
      </c>
      <c r="N260" s="1076">
        <f t="shared" si="176"/>
        <v>0.13095000000000001</v>
      </c>
      <c r="O260" s="1077">
        <f t="shared" si="269"/>
        <v>6.9839999999999985E-2</v>
      </c>
      <c r="P260" s="1077">
        <f t="shared" si="270"/>
        <v>6.9839999999999985E-2</v>
      </c>
      <c r="Q260" s="1077">
        <f t="shared" si="271"/>
        <v>6.9839999999999985E-2</v>
      </c>
      <c r="R260" s="1077">
        <f t="shared" si="272"/>
        <v>6.9839999999999985E-2</v>
      </c>
      <c r="S260" s="1077">
        <f t="shared" si="273"/>
        <v>6.9839999999999985E-2</v>
      </c>
      <c r="T260" s="1077">
        <f t="shared" si="274"/>
        <v>6.9839999999999985E-2</v>
      </c>
      <c r="U260" s="1077">
        <f t="shared" si="275"/>
        <v>6.9839999999999985E-2</v>
      </c>
      <c r="V260" s="1077">
        <f t="shared" si="276"/>
        <v>6.9839999999999985E-2</v>
      </c>
      <c r="W260" s="1077">
        <f t="shared" si="277"/>
        <v>6.9839999999999985E-2</v>
      </c>
      <c r="X260" s="1077">
        <f t="shared" si="278"/>
        <v>6.9839999999999985E-2</v>
      </c>
      <c r="Y260" s="1077">
        <f t="shared" si="279"/>
        <v>6.9839999999999985E-2</v>
      </c>
      <c r="Z260" s="1077">
        <f t="shared" si="280"/>
        <v>6.9839999999999985E-2</v>
      </c>
      <c r="AA260" s="1076">
        <f t="shared" si="177"/>
        <v>0.83807999999999983</v>
      </c>
      <c r="AB260" s="1077">
        <f t="shared" si="281"/>
        <v>5.2380000000000003E-2</v>
      </c>
      <c r="AC260" s="1077">
        <f t="shared" si="282"/>
        <v>5.2380000000000003E-2</v>
      </c>
      <c r="AD260" s="1077">
        <f t="shared" si="283"/>
        <v>5.2380000000000003E-2</v>
      </c>
      <c r="AE260" s="1077">
        <f t="shared" si="284"/>
        <v>5.2380000000000003E-2</v>
      </c>
      <c r="AF260" s="1077">
        <f t="shared" si="285"/>
        <v>5.2380000000000003E-2</v>
      </c>
      <c r="AG260" s="1077">
        <f t="shared" si="286"/>
        <v>5.2380000000000003E-2</v>
      </c>
      <c r="AH260" s="1077">
        <f t="shared" si="287"/>
        <v>5.2380000000000003E-2</v>
      </c>
      <c r="AI260" s="1077">
        <f t="shared" si="288"/>
        <v>5.2380000000000003E-2</v>
      </c>
      <c r="AJ260" s="1077">
        <f t="shared" si="289"/>
        <v>5.2380000000000003E-2</v>
      </c>
      <c r="AK260" s="1077">
        <f t="shared" si="290"/>
        <v>5.2380000000000003E-2</v>
      </c>
      <c r="AL260" s="1077">
        <f t="shared" si="291"/>
        <v>5.2380000000000003E-2</v>
      </c>
      <c r="AM260" s="1077">
        <f t="shared" si="292"/>
        <v>5.2380000000000003E-2</v>
      </c>
      <c r="AN260" s="1076">
        <f t="shared" si="178"/>
        <v>0.62856000000000001</v>
      </c>
      <c r="AO260" s="1078">
        <f t="shared" si="221"/>
        <v>3.4745399999999993</v>
      </c>
      <c r="AP260" s="992"/>
      <c r="AQ260" s="993">
        <f t="shared" si="229"/>
        <v>0</v>
      </c>
      <c r="AR260" s="994">
        <f t="shared" si="230"/>
        <v>0</v>
      </c>
      <c r="AS260" s="995" t="s">
        <v>929</v>
      </c>
      <c r="AT260" s="995">
        <f t="shared" si="231"/>
        <v>0</v>
      </c>
      <c r="AU260" s="995">
        <f t="shared" si="232"/>
        <v>0</v>
      </c>
      <c r="AV260" s="995">
        <f t="shared" si="233"/>
        <v>0</v>
      </c>
      <c r="AW260" s="995">
        <f t="shared" si="234"/>
        <v>0</v>
      </c>
      <c r="AX260" s="995">
        <f t="shared" si="235"/>
        <v>0</v>
      </c>
      <c r="AY260" s="996">
        <f t="shared" si="236"/>
        <v>0</v>
      </c>
      <c r="AZ260" s="997">
        <f t="shared" si="237"/>
        <v>0</v>
      </c>
      <c r="BA260" s="997">
        <f t="shared" si="238"/>
        <v>0</v>
      </c>
      <c r="BB260" s="997">
        <f t="shared" si="239"/>
        <v>0</v>
      </c>
      <c r="BC260" s="997">
        <f t="shared" si="240"/>
        <v>0</v>
      </c>
      <c r="BD260" s="997">
        <f t="shared" si="241"/>
        <v>0</v>
      </c>
      <c r="BE260" s="997">
        <f t="shared" si="242"/>
        <v>0</v>
      </c>
      <c r="BF260" s="997">
        <f t="shared" si="243"/>
        <v>0</v>
      </c>
      <c r="BG260" s="997">
        <f t="shared" si="244"/>
        <v>0</v>
      </c>
      <c r="BH260" s="997">
        <f t="shared" si="245"/>
        <v>0</v>
      </c>
      <c r="BI260" s="997">
        <f t="shared" si="246"/>
        <v>0</v>
      </c>
      <c r="BJ260" s="997">
        <f t="shared" si="247"/>
        <v>0</v>
      </c>
      <c r="BK260" s="997">
        <f t="shared" si="248"/>
        <v>0</v>
      </c>
      <c r="BL260" s="996">
        <f t="shared" si="249"/>
        <v>0</v>
      </c>
      <c r="BM260" s="997">
        <f t="shared" si="250"/>
        <v>0</v>
      </c>
      <c r="BN260" s="997">
        <f t="shared" si="251"/>
        <v>0</v>
      </c>
      <c r="BO260" s="997">
        <f t="shared" si="252"/>
        <v>0</v>
      </c>
      <c r="BP260" s="997">
        <f t="shared" si="253"/>
        <v>0</v>
      </c>
      <c r="BQ260" s="997">
        <f t="shared" si="254"/>
        <v>0</v>
      </c>
      <c r="BR260" s="997">
        <f t="shared" si="255"/>
        <v>0</v>
      </c>
      <c r="BS260" s="997">
        <f t="shared" si="256"/>
        <v>0</v>
      </c>
      <c r="BT260" s="997">
        <f t="shared" si="257"/>
        <v>0</v>
      </c>
      <c r="BU260" s="997">
        <f t="shared" si="258"/>
        <v>0</v>
      </c>
      <c r="BV260" s="997">
        <f t="shared" si="259"/>
        <v>0</v>
      </c>
      <c r="BW260" s="997">
        <f t="shared" si="260"/>
        <v>0</v>
      </c>
      <c r="BX260" s="997">
        <f t="shared" si="261"/>
        <v>0</v>
      </c>
      <c r="BY260" s="996">
        <f t="shared" si="262"/>
        <v>0</v>
      </c>
      <c r="BZ260" s="998">
        <f t="shared" si="222"/>
        <v>0</v>
      </c>
      <c r="CF260" s="1550">
        <v>3.12825</v>
      </c>
      <c r="CG260" s="1550">
        <v>0.21825000000000003</v>
      </c>
      <c r="CH260" s="1550">
        <v>1.3967999999999998</v>
      </c>
      <c r="CI260" s="1550">
        <v>1.0476000000000001</v>
      </c>
      <c r="CJ260" s="1550">
        <v>5.7908999999999997</v>
      </c>
    </row>
    <row r="261" spans="1:88" ht="23" customHeight="1">
      <c r="A261" s="1522" t="s">
        <v>1122</v>
      </c>
      <c r="B261" s="1752"/>
      <c r="C261" s="911"/>
      <c r="D261" s="912" t="s">
        <v>194</v>
      </c>
      <c r="E261" s="911"/>
      <c r="F261" s="1061">
        <f t="shared" si="214"/>
        <v>0.86863499999999993</v>
      </c>
      <c r="G261" s="1062">
        <f t="shared" si="175"/>
        <v>3.3785100000000003</v>
      </c>
      <c r="H261" s="1063">
        <f t="shared" si="263"/>
        <v>3.9285E-2</v>
      </c>
      <c r="I261" s="1063">
        <f t="shared" si="264"/>
        <v>3.9285E-2</v>
      </c>
      <c r="J261" s="1063">
        <f t="shared" si="265"/>
        <v>3.9285E-2</v>
      </c>
      <c r="K261" s="1063">
        <f t="shared" si="266"/>
        <v>3.9285E-2</v>
      </c>
      <c r="L261" s="1063">
        <f t="shared" si="267"/>
        <v>3.9285E-2</v>
      </c>
      <c r="M261" s="1063">
        <f t="shared" si="268"/>
        <v>3.9285E-2</v>
      </c>
      <c r="N261" s="1064">
        <f t="shared" si="176"/>
        <v>0.23571</v>
      </c>
      <c r="O261" s="1065">
        <f t="shared" si="269"/>
        <v>0.12571200000000002</v>
      </c>
      <c r="P261" s="1065">
        <f t="shared" si="270"/>
        <v>0.12571200000000002</v>
      </c>
      <c r="Q261" s="1065">
        <f t="shared" si="271"/>
        <v>0.12571200000000002</v>
      </c>
      <c r="R261" s="1065">
        <f t="shared" si="272"/>
        <v>0.12571200000000002</v>
      </c>
      <c r="S261" s="1065">
        <f t="shared" si="273"/>
        <v>0.12571200000000002</v>
      </c>
      <c r="T261" s="1065">
        <f t="shared" si="274"/>
        <v>0.12571200000000002</v>
      </c>
      <c r="U261" s="1065">
        <f t="shared" si="275"/>
        <v>0.12571200000000002</v>
      </c>
      <c r="V261" s="1065">
        <f t="shared" si="276"/>
        <v>0.12571200000000002</v>
      </c>
      <c r="W261" s="1065">
        <f t="shared" si="277"/>
        <v>0.12571200000000002</v>
      </c>
      <c r="X261" s="1065">
        <f t="shared" si="278"/>
        <v>0.12571200000000002</v>
      </c>
      <c r="Y261" s="1065">
        <f t="shared" si="279"/>
        <v>0.12571200000000002</v>
      </c>
      <c r="Z261" s="1065">
        <f t="shared" si="280"/>
        <v>0.12571200000000002</v>
      </c>
      <c r="AA261" s="1064">
        <f t="shared" si="177"/>
        <v>1.5085440000000003</v>
      </c>
      <c r="AB261" s="1065">
        <f t="shared" si="281"/>
        <v>9.4283999999999979E-2</v>
      </c>
      <c r="AC261" s="1065">
        <f t="shared" si="282"/>
        <v>9.4283999999999979E-2</v>
      </c>
      <c r="AD261" s="1065">
        <f t="shared" si="283"/>
        <v>9.4283999999999979E-2</v>
      </c>
      <c r="AE261" s="1065">
        <f t="shared" si="284"/>
        <v>9.4283999999999979E-2</v>
      </c>
      <c r="AF261" s="1065">
        <f t="shared" si="285"/>
        <v>9.4283999999999979E-2</v>
      </c>
      <c r="AG261" s="1065">
        <f t="shared" si="286"/>
        <v>9.4283999999999979E-2</v>
      </c>
      <c r="AH261" s="1065">
        <f t="shared" si="287"/>
        <v>9.4283999999999979E-2</v>
      </c>
      <c r="AI261" s="1065">
        <f t="shared" si="288"/>
        <v>9.4283999999999979E-2</v>
      </c>
      <c r="AJ261" s="1065">
        <f t="shared" si="289"/>
        <v>9.4283999999999979E-2</v>
      </c>
      <c r="AK261" s="1065">
        <f t="shared" si="290"/>
        <v>9.4283999999999979E-2</v>
      </c>
      <c r="AL261" s="1065">
        <f t="shared" si="291"/>
        <v>9.4283999999999979E-2</v>
      </c>
      <c r="AM261" s="1065">
        <f t="shared" si="292"/>
        <v>9.4283999999999979E-2</v>
      </c>
      <c r="AN261" s="1064">
        <f t="shared" si="178"/>
        <v>1.1314079999999997</v>
      </c>
      <c r="AO261" s="1066">
        <f t="shared" si="221"/>
        <v>6.2541720000000005</v>
      </c>
      <c r="AP261" s="966"/>
      <c r="AQ261" s="967">
        <f t="shared" si="229"/>
        <v>0</v>
      </c>
      <c r="AR261" s="968">
        <f t="shared" si="230"/>
        <v>0</v>
      </c>
      <c r="AS261" s="969" t="s">
        <v>929</v>
      </c>
      <c r="AT261" s="969">
        <f t="shared" si="231"/>
        <v>0</v>
      </c>
      <c r="AU261" s="969">
        <f t="shared" si="232"/>
        <v>0</v>
      </c>
      <c r="AV261" s="969">
        <f t="shared" si="233"/>
        <v>0</v>
      </c>
      <c r="AW261" s="969">
        <f t="shared" si="234"/>
        <v>0</v>
      </c>
      <c r="AX261" s="969">
        <f t="shared" si="235"/>
        <v>0</v>
      </c>
      <c r="AY261" s="970">
        <f t="shared" si="236"/>
        <v>0</v>
      </c>
      <c r="AZ261" s="971">
        <f t="shared" si="237"/>
        <v>0</v>
      </c>
      <c r="BA261" s="971">
        <f t="shared" si="238"/>
        <v>0</v>
      </c>
      <c r="BB261" s="971">
        <f t="shared" si="239"/>
        <v>0</v>
      </c>
      <c r="BC261" s="971">
        <f t="shared" si="240"/>
        <v>0</v>
      </c>
      <c r="BD261" s="971">
        <f t="shared" si="241"/>
        <v>0</v>
      </c>
      <c r="BE261" s="971">
        <f t="shared" si="242"/>
        <v>0</v>
      </c>
      <c r="BF261" s="971">
        <f t="shared" si="243"/>
        <v>0</v>
      </c>
      <c r="BG261" s="971">
        <f t="shared" si="244"/>
        <v>0</v>
      </c>
      <c r="BH261" s="971">
        <f t="shared" si="245"/>
        <v>0</v>
      </c>
      <c r="BI261" s="971">
        <f t="shared" si="246"/>
        <v>0</v>
      </c>
      <c r="BJ261" s="971">
        <f t="shared" si="247"/>
        <v>0</v>
      </c>
      <c r="BK261" s="971">
        <f t="shared" si="248"/>
        <v>0</v>
      </c>
      <c r="BL261" s="970">
        <f t="shared" si="249"/>
        <v>0</v>
      </c>
      <c r="BM261" s="971">
        <f t="shared" si="250"/>
        <v>0</v>
      </c>
      <c r="BN261" s="971">
        <f t="shared" si="251"/>
        <v>0</v>
      </c>
      <c r="BO261" s="971">
        <f t="shared" si="252"/>
        <v>0</v>
      </c>
      <c r="BP261" s="971">
        <f t="shared" si="253"/>
        <v>0</v>
      </c>
      <c r="BQ261" s="971">
        <f t="shared" si="254"/>
        <v>0</v>
      </c>
      <c r="BR261" s="971">
        <f t="shared" si="255"/>
        <v>0</v>
      </c>
      <c r="BS261" s="971">
        <f t="shared" si="256"/>
        <v>0</v>
      </c>
      <c r="BT261" s="971">
        <f t="shared" si="257"/>
        <v>0</v>
      </c>
      <c r="BU261" s="971">
        <f t="shared" si="258"/>
        <v>0</v>
      </c>
      <c r="BV261" s="971">
        <f t="shared" si="259"/>
        <v>0</v>
      </c>
      <c r="BW261" s="971">
        <f t="shared" si="260"/>
        <v>0</v>
      </c>
      <c r="BX261" s="971">
        <f t="shared" si="261"/>
        <v>0</v>
      </c>
      <c r="BY261" s="970">
        <f t="shared" si="262"/>
        <v>0</v>
      </c>
      <c r="BZ261" s="972">
        <f t="shared" si="222"/>
        <v>0</v>
      </c>
      <c r="CF261" s="1552">
        <v>5.6308500000000006</v>
      </c>
      <c r="CG261" s="1552">
        <v>0.39285000000000003</v>
      </c>
      <c r="CH261" s="1552">
        <v>2.5142400000000005</v>
      </c>
      <c r="CI261" s="1552">
        <v>1.8856799999999998</v>
      </c>
      <c r="CJ261" s="1552">
        <v>10.42362</v>
      </c>
    </row>
    <row r="262" spans="1:88" ht="23" customHeight="1">
      <c r="A262" s="1522" t="s">
        <v>1122</v>
      </c>
      <c r="B262" s="1752"/>
      <c r="C262" s="911"/>
      <c r="D262" s="912" t="s">
        <v>189</v>
      </c>
      <c r="E262" s="911"/>
      <c r="F262" s="1061">
        <f t="shared" si="214"/>
        <v>0.99732166666666677</v>
      </c>
      <c r="G262" s="1062">
        <f t="shared" si="175"/>
        <v>3.8790299999999998</v>
      </c>
      <c r="H262" s="1063">
        <f t="shared" si="263"/>
        <v>4.5105000000000006E-2</v>
      </c>
      <c r="I262" s="1063">
        <f t="shared" si="264"/>
        <v>4.5105000000000006E-2</v>
      </c>
      <c r="J262" s="1063">
        <f t="shared" si="265"/>
        <v>4.5105000000000006E-2</v>
      </c>
      <c r="K262" s="1063">
        <f t="shared" si="266"/>
        <v>4.5105000000000006E-2</v>
      </c>
      <c r="L262" s="1063">
        <f t="shared" si="267"/>
        <v>4.5105000000000006E-2</v>
      </c>
      <c r="M262" s="1063">
        <f t="shared" si="268"/>
        <v>4.5105000000000006E-2</v>
      </c>
      <c r="N262" s="1064">
        <f t="shared" si="176"/>
        <v>0.27063000000000004</v>
      </c>
      <c r="O262" s="1065">
        <f t="shared" si="269"/>
        <v>0.14433600000000002</v>
      </c>
      <c r="P262" s="1065">
        <f t="shared" si="270"/>
        <v>0.14433600000000002</v>
      </c>
      <c r="Q262" s="1065">
        <f t="shared" si="271"/>
        <v>0.14433600000000002</v>
      </c>
      <c r="R262" s="1065">
        <f t="shared" si="272"/>
        <v>0.14433600000000002</v>
      </c>
      <c r="S262" s="1065">
        <f t="shared" si="273"/>
        <v>0.14433600000000002</v>
      </c>
      <c r="T262" s="1065">
        <f t="shared" si="274"/>
        <v>0.14433600000000002</v>
      </c>
      <c r="U262" s="1065">
        <f t="shared" si="275"/>
        <v>0.14433600000000002</v>
      </c>
      <c r="V262" s="1065">
        <f t="shared" si="276"/>
        <v>0.14433600000000002</v>
      </c>
      <c r="W262" s="1065">
        <f t="shared" si="277"/>
        <v>0.14433600000000002</v>
      </c>
      <c r="X262" s="1065">
        <f t="shared" si="278"/>
        <v>0.14433600000000002</v>
      </c>
      <c r="Y262" s="1065">
        <f t="shared" si="279"/>
        <v>0.14433600000000002</v>
      </c>
      <c r="Z262" s="1065">
        <f t="shared" si="280"/>
        <v>0.14433600000000002</v>
      </c>
      <c r="AA262" s="1064">
        <f t="shared" si="177"/>
        <v>1.7320320000000002</v>
      </c>
      <c r="AB262" s="1065">
        <f t="shared" si="281"/>
        <v>0.10825200000000001</v>
      </c>
      <c r="AC262" s="1065">
        <f t="shared" si="282"/>
        <v>0.10825200000000001</v>
      </c>
      <c r="AD262" s="1065">
        <f t="shared" si="283"/>
        <v>0.10825200000000001</v>
      </c>
      <c r="AE262" s="1065">
        <f t="shared" si="284"/>
        <v>0.10825200000000001</v>
      </c>
      <c r="AF262" s="1065">
        <f t="shared" si="285"/>
        <v>0.10825200000000001</v>
      </c>
      <c r="AG262" s="1065">
        <f t="shared" si="286"/>
        <v>0.10825200000000001</v>
      </c>
      <c r="AH262" s="1065">
        <f t="shared" si="287"/>
        <v>0.10825200000000001</v>
      </c>
      <c r="AI262" s="1065">
        <f t="shared" si="288"/>
        <v>0.10825200000000001</v>
      </c>
      <c r="AJ262" s="1065">
        <f t="shared" si="289"/>
        <v>0.10825200000000001</v>
      </c>
      <c r="AK262" s="1065">
        <f t="shared" si="290"/>
        <v>0.10825200000000001</v>
      </c>
      <c r="AL262" s="1065">
        <f t="shared" si="291"/>
        <v>0.10825200000000001</v>
      </c>
      <c r="AM262" s="1065">
        <f t="shared" si="292"/>
        <v>0.10825200000000001</v>
      </c>
      <c r="AN262" s="1064">
        <f t="shared" si="178"/>
        <v>1.2990240000000002</v>
      </c>
      <c r="AO262" s="1066">
        <f t="shared" si="221"/>
        <v>7.1807160000000003</v>
      </c>
      <c r="AP262" s="966"/>
      <c r="AQ262" s="967">
        <f t="shared" si="229"/>
        <v>0</v>
      </c>
      <c r="AR262" s="968">
        <f t="shared" si="230"/>
        <v>0</v>
      </c>
      <c r="AS262" s="969" t="s">
        <v>929</v>
      </c>
      <c r="AT262" s="969">
        <f t="shared" si="231"/>
        <v>0</v>
      </c>
      <c r="AU262" s="969">
        <f t="shared" si="232"/>
        <v>0</v>
      </c>
      <c r="AV262" s="969">
        <f t="shared" si="233"/>
        <v>0</v>
      </c>
      <c r="AW262" s="969">
        <f t="shared" si="234"/>
        <v>0</v>
      </c>
      <c r="AX262" s="969">
        <f t="shared" si="235"/>
        <v>0</v>
      </c>
      <c r="AY262" s="970">
        <f t="shared" si="236"/>
        <v>0</v>
      </c>
      <c r="AZ262" s="971">
        <f t="shared" si="237"/>
        <v>0</v>
      </c>
      <c r="BA262" s="971">
        <f t="shared" si="238"/>
        <v>0</v>
      </c>
      <c r="BB262" s="971">
        <f t="shared" si="239"/>
        <v>0</v>
      </c>
      <c r="BC262" s="971">
        <f t="shared" si="240"/>
        <v>0</v>
      </c>
      <c r="BD262" s="971">
        <f t="shared" si="241"/>
        <v>0</v>
      </c>
      <c r="BE262" s="971">
        <f t="shared" si="242"/>
        <v>0</v>
      </c>
      <c r="BF262" s="971">
        <f t="shared" si="243"/>
        <v>0</v>
      </c>
      <c r="BG262" s="971">
        <f t="shared" si="244"/>
        <v>0</v>
      </c>
      <c r="BH262" s="971">
        <f t="shared" si="245"/>
        <v>0</v>
      </c>
      <c r="BI262" s="971">
        <f t="shared" si="246"/>
        <v>0</v>
      </c>
      <c r="BJ262" s="971">
        <f t="shared" si="247"/>
        <v>0</v>
      </c>
      <c r="BK262" s="971">
        <f t="shared" si="248"/>
        <v>0</v>
      </c>
      <c r="BL262" s="970">
        <f t="shared" si="249"/>
        <v>0</v>
      </c>
      <c r="BM262" s="971">
        <f t="shared" si="250"/>
        <v>0</v>
      </c>
      <c r="BN262" s="971">
        <f t="shared" si="251"/>
        <v>0</v>
      </c>
      <c r="BO262" s="971">
        <f t="shared" si="252"/>
        <v>0</v>
      </c>
      <c r="BP262" s="971">
        <f t="shared" si="253"/>
        <v>0</v>
      </c>
      <c r="BQ262" s="971">
        <f t="shared" si="254"/>
        <v>0</v>
      </c>
      <c r="BR262" s="971">
        <f t="shared" si="255"/>
        <v>0</v>
      </c>
      <c r="BS262" s="971">
        <f t="shared" si="256"/>
        <v>0</v>
      </c>
      <c r="BT262" s="971">
        <f t="shared" si="257"/>
        <v>0</v>
      </c>
      <c r="BU262" s="971">
        <f t="shared" si="258"/>
        <v>0</v>
      </c>
      <c r="BV262" s="971">
        <f t="shared" si="259"/>
        <v>0</v>
      </c>
      <c r="BW262" s="971">
        <f t="shared" si="260"/>
        <v>0</v>
      </c>
      <c r="BX262" s="971">
        <f t="shared" si="261"/>
        <v>0</v>
      </c>
      <c r="BY262" s="970">
        <f t="shared" si="262"/>
        <v>0</v>
      </c>
      <c r="BZ262" s="972">
        <f t="shared" si="222"/>
        <v>0</v>
      </c>
      <c r="CF262" s="1552">
        <v>6.4650499999999997</v>
      </c>
      <c r="CG262" s="1552">
        <v>0.45105000000000006</v>
      </c>
      <c r="CH262" s="1552">
        <v>2.8867200000000004</v>
      </c>
      <c r="CI262" s="1552">
        <v>2.1650400000000003</v>
      </c>
      <c r="CJ262" s="1552">
        <v>11.967860000000002</v>
      </c>
    </row>
    <row r="263" spans="1:88" ht="23" customHeight="1">
      <c r="A263" s="916" t="s">
        <v>1122</v>
      </c>
      <c r="B263" s="1753"/>
      <c r="C263" s="1513"/>
      <c r="D263" s="1514" t="s">
        <v>46</v>
      </c>
      <c r="E263" s="1513"/>
      <c r="F263" s="1067">
        <f t="shared" si="214"/>
        <v>1.2868666666666666</v>
      </c>
      <c r="G263" s="1068">
        <f t="shared" si="175"/>
        <v>5.0051999999999994</v>
      </c>
      <c r="H263" s="1069">
        <f t="shared" si="263"/>
        <v>5.8200000000000002E-2</v>
      </c>
      <c r="I263" s="1069">
        <f t="shared" si="264"/>
        <v>5.8200000000000002E-2</v>
      </c>
      <c r="J263" s="1069">
        <f t="shared" si="265"/>
        <v>5.8200000000000002E-2</v>
      </c>
      <c r="K263" s="1069">
        <f t="shared" si="266"/>
        <v>5.8200000000000002E-2</v>
      </c>
      <c r="L263" s="1069">
        <f t="shared" si="267"/>
        <v>5.8200000000000002E-2</v>
      </c>
      <c r="M263" s="1069">
        <f t="shared" si="268"/>
        <v>5.8200000000000002E-2</v>
      </c>
      <c r="N263" s="1070">
        <f t="shared" si="176"/>
        <v>0.34920000000000001</v>
      </c>
      <c r="O263" s="1071">
        <f t="shared" si="269"/>
        <v>0.18623999999999996</v>
      </c>
      <c r="P263" s="1071">
        <f t="shared" si="270"/>
        <v>0.18623999999999996</v>
      </c>
      <c r="Q263" s="1071">
        <f t="shared" si="271"/>
        <v>0.18623999999999996</v>
      </c>
      <c r="R263" s="1071">
        <f t="shared" si="272"/>
        <v>0.18623999999999996</v>
      </c>
      <c r="S263" s="1071">
        <f t="shared" si="273"/>
        <v>0.18623999999999996</v>
      </c>
      <c r="T263" s="1071">
        <f t="shared" si="274"/>
        <v>0.18623999999999996</v>
      </c>
      <c r="U263" s="1071">
        <f t="shared" si="275"/>
        <v>0.18623999999999996</v>
      </c>
      <c r="V263" s="1071">
        <f t="shared" si="276"/>
        <v>0.18623999999999996</v>
      </c>
      <c r="W263" s="1071">
        <f t="shared" si="277"/>
        <v>0.18623999999999996</v>
      </c>
      <c r="X263" s="1071">
        <f t="shared" si="278"/>
        <v>0.18623999999999996</v>
      </c>
      <c r="Y263" s="1071">
        <f t="shared" si="279"/>
        <v>0.18623999999999996</v>
      </c>
      <c r="Z263" s="1071">
        <f t="shared" si="280"/>
        <v>0.18623999999999996</v>
      </c>
      <c r="AA263" s="1070">
        <f t="shared" si="177"/>
        <v>2.2348799999999995</v>
      </c>
      <c r="AB263" s="1071">
        <f t="shared" si="281"/>
        <v>0.13967999999999997</v>
      </c>
      <c r="AC263" s="1071">
        <f t="shared" si="282"/>
        <v>0.13967999999999997</v>
      </c>
      <c r="AD263" s="1071">
        <f t="shared" si="283"/>
        <v>0.13967999999999997</v>
      </c>
      <c r="AE263" s="1071">
        <f t="shared" si="284"/>
        <v>0.13967999999999997</v>
      </c>
      <c r="AF263" s="1071">
        <f t="shared" si="285"/>
        <v>0.13967999999999997</v>
      </c>
      <c r="AG263" s="1071">
        <f t="shared" si="286"/>
        <v>0.13967999999999997</v>
      </c>
      <c r="AH263" s="1071">
        <f t="shared" si="287"/>
        <v>0.13967999999999997</v>
      </c>
      <c r="AI263" s="1071">
        <f t="shared" si="288"/>
        <v>0.13967999999999997</v>
      </c>
      <c r="AJ263" s="1071">
        <f t="shared" si="289"/>
        <v>0.13967999999999997</v>
      </c>
      <c r="AK263" s="1071">
        <f t="shared" si="290"/>
        <v>0.13967999999999997</v>
      </c>
      <c r="AL263" s="1071">
        <f t="shared" si="291"/>
        <v>0.13967999999999997</v>
      </c>
      <c r="AM263" s="1071">
        <f t="shared" si="292"/>
        <v>0.13967999999999997</v>
      </c>
      <c r="AN263" s="1070">
        <f t="shared" si="178"/>
        <v>1.6761599999999997</v>
      </c>
      <c r="AO263" s="1072">
        <f t="shared" si="221"/>
        <v>9.2654399999999981</v>
      </c>
      <c r="AP263" s="1005"/>
      <c r="AQ263" s="1006">
        <f t="shared" si="229"/>
        <v>0</v>
      </c>
      <c r="AR263" s="1007">
        <f t="shared" si="230"/>
        <v>0</v>
      </c>
      <c r="AS263" s="1008" t="s">
        <v>929</v>
      </c>
      <c r="AT263" s="1008">
        <f t="shared" si="231"/>
        <v>0</v>
      </c>
      <c r="AU263" s="1008">
        <f t="shared" si="232"/>
        <v>0</v>
      </c>
      <c r="AV263" s="1008">
        <f t="shared" si="233"/>
        <v>0</v>
      </c>
      <c r="AW263" s="1008">
        <f t="shared" si="234"/>
        <v>0</v>
      </c>
      <c r="AX263" s="1008">
        <f t="shared" si="235"/>
        <v>0</v>
      </c>
      <c r="AY263" s="1009">
        <f t="shared" si="236"/>
        <v>0</v>
      </c>
      <c r="AZ263" s="1010">
        <f t="shared" si="237"/>
        <v>0</v>
      </c>
      <c r="BA263" s="1010">
        <f t="shared" si="238"/>
        <v>0</v>
      </c>
      <c r="BB263" s="1010">
        <f t="shared" si="239"/>
        <v>0</v>
      </c>
      <c r="BC263" s="1010">
        <f t="shared" si="240"/>
        <v>0</v>
      </c>
      <c r="BD263" s="1010">
        <f t="shared" si="241"/>
        <v>0</v>
      </c>
      <c r="BE263" s="1010">
        <f t="shared" si="242"/>
        <v>0</v>
      </c>
      <c r="BF263" s="1010">
        <f t="shared" si="243"/>
        <v>0</v>
      </c>
      <c r="BG263" s="1010">
        <f t="shared" si="244"/>
        <v>0</v>
      </c>
      <c r="BH263" s="1010">
        <f t="shared" si="245"/>
        <v>0</v>
      </c>
      <c r="BI263" s="1010">
        <f t="shared" si="246"/>
        <v>0</v>
      </c>
      <c r="BJ263" s="1010">
        <f t="shared" si="247"/>
        <v>0</v>
      </c>
      <c r="BK263" s="1010">
        <f t="shared" si="248"/>
        <v>0</v>
      </c>
      <c r="BL263" s="1009">
        <f t="shared" si="249"/>
        <v>0</v>
      </c>
      <c r="BM263" s="1010">
        <f t="shared" si="250"/>
        <v>0</v>
      </c>
      <c r="BN263" s="1010">
        <f t="shared" si="251"/>
        <v>0</v>
      </c>
      <c r="BO263" s="1010">
        <f t="shared" si="252"/>
        <v>0</v>
      </c>
      <c r="BP263" s="1010">
        <f t="shared" si="253"/>
        <v>0</v>
      </c>
      <c r="BQ263" s="1010">
        <f t="shared" si="254"/>
        <v>0</v>
      </c>
      <c r="BR263" s="1010">
        <f t="shared" si="255"/>
        <v>0</v>
      </c>
      <c r="BS263" s="1010">
        <f t="shared" si="256"/>
        <v>0</v>
      </c>
      <c r="BT263" s="1010">
        <f t="shared" si="257"/>
        <v>0</v>
      </c>
      <c r="BU263" s="1010">
        <f t="shared" si="258"/>
        <v>0</v>
      </c>
      <c r="BV263" s="1010">
        <f t="shared" si="259"/>
        <v>0</v>
      </c>
      <c r="BW263" s="1010">
        <f t="shared" si="260"/>
        <v>0</v>
      </c>
      <c r="BX263" s="1010">
        <f t="shared" si="261"/>
        <v>0</v>
      </c>
      <c r="BY263" s="1009">
        <f t="shared" si="262"/>
        <v>0</v>
      </c>
      <c r="BZ263" s="1011">
        <f t="shared" si="222"/>
        <v>0</v>
      </c>
      <c r="CF263" s="1554">
        <v>8.3419999999999987</v>
      </c>
      <c r="CG263" s="1554">
        <v>0.58200000000000007</v>
      </c>
      <c r="CH263" s="1554">
        <v>3.7247999999999997</v>
      </c>
      <c r="CI263" s="1554">
        <v>2.7935999999999996</v>
      </c>
      <c r="CJ263" s="1554">
        <v>15.442399999999999</v>
      </c>
    </row>
  </sheetData>
  <sheetProtection formatCells="0" autoFilter="0"/>
  <autoFilter ref="A11:CJ263" xr:uid="{88035D09-ABC8-412E-A409-BF06B76A0E83}"/>
  <mergeCells count="88">
    <mergeCell ref="G8:AO8"/>
    <mergeCell ref="AQ8:AQ9"/>
    <mergeCell ref="AO9:AO10"/>
    <mergeCell ref="BZ9:BZ10"/>
    <mergeCell ref="A2:AN2"/>
    <mergeCell ref="A3:AN3"/>
    <mergeCell ref="A4:AN4"/>
    <mergeCell ref="A7:A10"/>
    <mergeCell ref="B7:B10"/>
    <mergeCell ref="C7:C10"/>
    <mergeCell ref="D7:D10"/>
    <mergeCell ref="F7:F10"/>
    <mergeCell ref="G7:AO7"/>
    <mergeCell ref="B91:B94"/>
    <mergeCell ref="B95:B96"/>
    <mergeCell ref="B97:B100"/>
    <mergeCell ref="B101:B104"/>
    <mergeCell ref="B78:B82"/>
    <mergeCell ref="B87:B90"/>
    <mergeCell ref="B210:B220"/>
    <mergeCell ref="B182:B187"/>
    <mergeCell ref="B145:B151"/>
    <mergeCell ref="B129:B132"/>
    <mergeCell ref="B133:B136"/>
    <mergeCell ref="B137:B140"/>
    <mergeCell ref="B141:B144"/>
    <mergeCell ref="B176:B181"/>
    <mergeCell ref="B246:B249"/>
    <mergeCell ref="B241:B245"/>
    <mergeCell ref="B250:B254"/>
    <mergeCell ref="B233:B236"/>
    <mergeCell ref="B237:B240"/>
    <mergeCell ref="B73:B77"/>
    <mergeCell ref="E7:E10"/>
    <mergeCell ref="B12:B15"/>
    <mergeCell ref="B16:B19"/>
    <mergeCell ref="B20:B24"/>
    <mergeCell ref="B25:B29"/>
    <mergeCell ref="B30:B33"/>
    <mergeCell ref="B34:B37"/>
    <mergeCell ref="B38:B42"/>
    <mergeCell ref="B43:B47"/>
    <mergeCell ref="B48:B52"/>
    <mergeCell ref="B53:B57"/>
    <mergeCell ref="B58:B62"/>
    <mergeCell ref="B63:B67"/>
    <mergeCell ref="B68:B72"/>
    <mergeCell ref="D149:D151"/>
    <mergeCell ref="B152:B155"/>
    <mergeCell ref="B157:B160"/>
    <mergeCell ref="B161:B164"/>
    <mergeCell ref="B167:B169"/>
    <mergeCell ref="B109:B112"/>
    <mergeCell ref="B113:B116"/>
    <mergeCell ref="B117:B120"/>
    <mergeCell ref="B121:B124"/>
    <mergeCell ref="B125:B128"/>
    <mergeCell ref="B255:B259"/>
    <mergeCell ref="B260:B263"/>
    <mergeCell ref="CF8:CJ8"/>
    <mergeCell ref="CF9:CJ9"/>
    <mergeCell ref="CF10:CG10"/>
    <mergeCell ref="CJ10:CJ11"/>
    <mergeCell ref="B221:B225"/>
    <mergeCell ref="B226:B227"/>
    <mergeCell ref="B230:B232"/>
    <mergeCell ref="D184:D185"/>
    <mergeCell ref="B188:B198"/>
    <mergeCell ref="B199:B209"/>
    <mergeCell ref="C195:C197"/>
    <mergeCell ref="C206:C208"/>
    <mergeCell ref="D178:D179"/>
    <mergeCell ref="B105:B108"/>
    <mergeCell ref="C202:C203"/>
    <mergeCell ref="E202:E203"/>
    <mergeCell ref="C204:C205"/>
    <mergeCell ref="E204:E205"/>
    <mergeCell ref="E178:E179"/>
    <mergeCell ref="E184:E185"/>
    <mergeCell ref="C191:C192"/>
    <mergeCell ref="E191:E192"/>
    <mergeCell ref="C193:C194"/>
    <mergeCell ref="E193:E194"/>
    <mergeCell ref="E206:E208"/>
    <mergeCell ref="E213:E214"/>
    <mergeCell ref="E215:E216"/>
    <mergeCell ref="E217:E219"/>
    <mergeCell ref="E195:E197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39" fitToHeight="0" orientation="landscape" r:id="rId1"/>
  <rowBreaks count="1" manualBreakCount="1">
    <brk id="238" max="8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837D-42FE-421A-A16D-CCCEE12E8408}">
  <sheetPr>
    <tabColor theme="5" tint="0.59999389629810485"/>
    <pageSetUpPr fitToPage="1"/>
  </sheetPr>
  <dimension ref="A1:DZ185"/>
  <sheetViews>
    <sheetView zoomScale="70" zoomScaleNormal="70" zoomScaleSheetLayoutView="70" workbookViewId="0">
      <pane ySplit="12" topLeftCell="A161" activePane="bottomLeft" state="frozen"/>
      <selection activeCell="M106" sqref="M106"/>
      <selection pane="bottomLeft" activeCell="BC183" sqref="BC183"/>
    </sheetView>
  </sheetViews>
  <sheetFormatPr defaultColWidth="9" defaultRowHeight="29.25" customHeight="1" outlineLevelCol="1"/>
  <cols>
    <col min="1" max="1" width="4" style="2" customWidth="1"/>
    <col min="2" max="2" width="55" style="6" customWidth="1"/>
    <col min="3" max="3" width="45.5" style="6" customWidth="1"/>
    <col min="4" max="4" width="19" style="3" customWidth="1"/>
    <col min="5" max="6" width="14.58203125" style="2" customWidth="1"/>
    <col min="7" max="7" width="10.58203125" style="3" customWidth="1"/>
    <col min="8" max="8" width="13.58203125" style="3" customWidth="1"/>
    <col min="9" max="16" width="6.1640625" style="3" hidden="1" customWidth="1" outlineLevel="1"/>
    <col min="17" max="19" width="7.33203125" style="3" hidden="1" customWidth="1" outlineLevel="1"/>
    <col min="20" max="20" width="13.58203125" style="3" customWidth="1" collapsed="1"/>
    <col min="21" max="21" width="13.58203125" style="3" customWidth="1"/>
    <col min="22" max="32" width="7.33203125" style="3" hidden="1" customWidth="1" outlineLevel="1"/>
    <col min="33" max="33" width="13.58203125" style="3" customWidth="1" collapsed="1"/>
    <col min="34" max="44" width="7.33203125" style="3" hidden="1" customWidth="1" outlineLevel="1"/>
    <col min="45" max="45" width="13.58203125" style="3" customWidth="1" collapsed="1"/>
    <col min="46" max="46" width="13.58203125" style="3" customWidth="1"/>
    <col min="47" max="52" width="7.33203125" style="3" hidden="1" customWidth="1" outlineLevel="1"/>
    <col min="53" max="53" width="13.58203125" style="3" customWidth="1" collapsed="1"/>
    <col min="54" max="54" width="15.58203125" style="12" customWidth="1"/>
    <col min="55" max="56" width="15.08203125" style="13" customWidth="1"/>
    <col min="57" max="57" width="12.58203125" style="2" customWidth="1"/>
    <col min="58" max="68" width="10.9140625" style="2" hidden="1" customWidth="1" outlineLevel="1"/>
    <col min="69" max="69" width="14.4140625" style="2" customWidth="1" collapsed="1"/>
    <col min="70" max="70" width="12.25" style="2" customWidth="1"/>
    <col min="71" max="81" width="12.25" style="2" hidden="1" customWidth="1" outlineLevel="1"/>
    <col min="82" max="82" width="14.83203125" style="2" customWidth="1" collapsed="1"/>
    <col min="83" max="93" width="12.25" style="2" hidden="1" customWidth="1" outlineLevel="1"/>
    <col min="94" max="94" width="15.58203125" style="2" customWidth="1" collapsed="1"/>
    <col min="95" max="95" width="15.58203125" style="2" customWidth="1"/>
    <col min="96" max="101" width="12.25" style="2" hidden="1" customWidth="1" outlineLevel="1"/>
    <col min="102" max="102" width="16.08203125" style="2" customWidth="1" collapsed="1"/>
    <col min="103" max="103" width="14.58203125" style="2" customWidth="1"/>
    <col min="104" max="109" width="9" style="1250" hidden="1" customWidth="1"/>
    <col min="110" max="117" width="10.58203125" style="1953" hidden="1" customWidth="1"/>
    <col min="118" max="16384" width="9" style="2"/>
  </cols>
  <sheetData>
    <row r="1" spans="1:117" s="1" customFormat="1" ht="42" customHeight="1">
      <c r="A1" s="337" t="s">
        <v>1185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8"/>
      <c r="BC1" s="339"/>
      <c r="BD1" s="339"/>
      <c r="BE1" s="338"/>
      <c r="BF1" s="338"/>
      <c r="BG1" s="338"/>
      <c r="BH1" s="338"/>
      <c r="BI1" s="338"/>
      <c r="BJ1" s="338"/>
      <c r="BK1" s="338"/>
      <c r="BL1" s="338"/>
      <c r="BM1" s="338"/>
      <c r="BN1" s="338"/>
      <c r="BO1" s="338"/>
      <c r="BP1" s="338"/>
      <c r="BQ1" s="338"/>
      <c r="BR1" s="338"/>
      <c r="BS1" s="338"/>
      <c r="BT1" s="338"/>
      <c r="BU1" s="338"/>
      <c r="BV1" s="338"/>
      <c r="BW1" s="338"/>
      <c r="BX1" s="338"/>
      <c r="BY1" s="338"/>
      <c r="BZ1" s="338"/>
      <c r="CA1" s="338"/>
      <c r="CB1" s="338"/>
      <c r="CC1" s="338"/>
      <c r="CD1" s="338"/>
      <c r="CE1" s="338"/>
      <c r="CF1" s="338"/>
      <c r="CG1" s="338"/>
      <c r="CH1" s="338"/>
      <c r="CI1" s="338"/>
      <c r="CJ1" s="338"/>
      <c r="CK1" s="338"/>
      <c r="CL1" s="338"/>
      <c r="CM1" s="338"/>
      <c r="CN1" s="338"/>
      <c r="CO1" s="338"/>
      <c r="CP1" s="338"/>
      <c r="CQ1" s="338"/>
      <c r="CR1" s="338"/>
      <c r="CS1" s="338"/>
      <c r="CT1" s="338"/>
      <c r="CU1" s="338"/>
      <c r="CV1" s="338"/>
      <c r="CW1" s="338"/>
      <c r="CX1" s="338"/>
      <c r="CY1" s="338"/>
      <c r="CZ1" s="1248"/>
      <c r="DA1" s="1248"/>
      <c r="DB1" s="1248"/>
      <c r="DC1" s="1248"/>
      <c r="DD1" s="1248"/>
      <c r="DE1" s="1248"/>
      <c r="DF1" s="1950"/>
      <c r="DG1" s="1950"/>
      <c r="DH1" s="1950"/>
      <c r="DI1" s="1950"/>
      <c r="DJ1" s="1950"/>
      <c r="DK1" s="1950"/>
      <c r="DL1" s="1951"/>
      <c r="DM1" s="1951"/>
    </row>
    <row r="2" spans="1:117" s="1" customFormat="1" ht="20.5" customHeight="1">
      <c r="A2" s="341"/>
      <c r="B2" s="341"/>
      <c r="C2" s="341"/>
      <c r="D2" s="2037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41"/>
      <c r="AL2" s="341"/>
      <c r="AM2" s="341"/>
      <c r="AN2" s="341"/>
      <c r="AO2" s="341"/>
      <c r="AP2" s="341"/>
      <c r="AQ2" s="341"/>
      <c r="AR2" s="341"/>
      <c r="AS2" s="341"/>
      <c r="AT2" s="341"/>
      <c r="AU2" s="341"/>
      <c r="AV2" s="341"/>
      <c r="AW2" s="341"/>
      <c r="AX2" s="341"/>
      <c r="AY2" s="341"/>
      <c r="AZ2" s="341"/>
      <c r="BA2" s="341"/>
      <c r="BB2" s="342"/>
      <c r="BC2" s="343"/>
      <c r="BD2" s="343"/>
      <c r="BE2" s="342"/>
      <c r="BF2" s="342"/>
      <c r="BG2" s="342"/>
      <c r="BH2" s="342"/>
      <c r="BI2" s="342"/>
      <c r="BJ2" s="342"/>
      <c r="BK2" s="342"/>
      <c r="BL2" s="342"/>
      <c r="BM2" s="342"/>
      <c r="BN2" s="342"/>
      <c r="BO2" s="342"/>
      <c r="BP2" s="342"/>
      <c r="BQ2" s="342"/>
      <c r="BR2" s="342"/>
      <c r="BS2" s="342"/>
      <c r="BT2" s="342"/>
      <c r="BU2" s="342"/>
      <c r="BV2" s="342"/>
      <c r="BW2" s="342"/>
      <c r="BX2" s="342"/>
      <c r="BY2" s="342"/>
      <c r="BZ2" s="342"/>
      <c r="CA2" s="342"/>
      <c r="CB2" s="342"/>
      <c r="CC2" s="342"/>
      <c r="CD2" s="342"/>
      <c r="CE2" s="342"/>
      <c r="CF2" s="342"/>
      <c r="CG2" s="342"/>
      <c r="CH2" s="342"/>
      <c r="CI2" s="342"/>
      <c r="CJ2" s="342"/>
      <c r="CK2" s="342"/>
      <c r="CL2" s="342"/>
      <c r="CM2" s="342"/>
      <c r="CN2" s="342"/>
      <c r="CO2" s="342"/>
      <c r="CP2" s="342"/>
      <c r="CQ2" s="342"/>
      <c r="CR2" s="342"/>
      <c r="CS2" s="342"/>
      <c r="CT2" s="342"/>
      <c r="CU2" s="342"/>
      <c r="CV2" s="342"/>
      <c r="CW2" s="342"/>
      <c r="CX2" s="342"/>
      <c r="CY2" s="342"/>
      <c r="CZ2" s="1248"/>
      <c r="DA2" s="1248"/>
      <c r="DB2" s="1248"/>
      <c r="DC2" s="1248"/>
      <c r="DD2" s="1248"/>
      <c r="DE2" s="1248"/>
      <c r="DF2" s="1951"/>
      <c r="DG2" s="1951"/>
      <c r="DH2" s="1951"/>
      <c r="DI2" s="1951"/>
      <c r="DJ2" s="1951"/>
      <c r="DK2" s="1951"/>
      <c r="DL2" s="1951"/>
      <c r="DM2" s="1951"/>
    </row>
    <row r="3" spans="1:117" s="1" customFormat="1" ht="23.65" customHeight="1">
      <c r="A3" s="1619" t="s">
        <v>52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  <c r="AJ3" s="1620"/>
      <c r="AK3" s="1620"/>
      <c r="AL3" s="1620"/>
      <c r="AM3" s="1620"/>
      <c r="AN3" s="1620"/>
      <c r="AO3" s="1620"/>
      <c r="AP3" s="1620"/>
      <c r="AQ3" s="1620"/>
      <c r="AR3" s="1620"/>
      <c r="AS3" s="1620"/>
      <c r="AT3" s="1620"/>
      <c r="AU3" s="1620"/>
      <c r="AV3" s="1620"/>
      <c r="AW3" s="1620"/>
      <c r="AX3" s="1620"/>
      <c r="AY3" s="1620"/>
      <c r="AZ3" s="1620"/>
      <c r="BA3" s="1620"/>
      <c r="BB3" s="277"/>
      <c r="BC3" s="277"/>
      <c r="BD3" s="277"/>
      <c r="BE3" s="277"/>
      <c r="BF3" s="277"/>
      <c r="BG3" s="277"/>
      <c r="BH3" s="277"/>
      <c r="BI3" s="277"/>
      <c r="BJ3" s="277"/>
      <c r="BK3" s="277"/>
      <c r="BL3" s="277"/>
      <c r="BM3" s="277"/>
      <c r="BN3" s="277"/>
      <c r="BO3" s="277"/>
      <c r="BP3" s="277"/>
      <c r="BQ3" s="277"/>
      <c r="BR3" s="277"/>
      <c r="BS3" s="277"/>
      <c r="BT3" s="277"/>
      <c r="BU3" s="277"/>
      <c r="BV3" s="277"/>
      <c r="BW3" s="277"/>
      <c r="BX3" s="277"/>
      <c r="BY3" s="277"/>
      <c r="BZ3" s="277"/>
      <c r="CA3" s="277"/>
      <c r="CB3" s="277"/>
      <c r="CC3" s="277"/>
      <c r="CD3" s="277"/>
      <c r="CE3" s="277"/>
      <c r="CF3" s="277"/>
      <c r="CG3" s="277"/>
      <c r="CH3" s="277"/>
      <c r="CI3" s="277"/>
      <c r="CJ3" s="277"/>
      <c r="CK3" s="277"/>
      <c r="CL3" s="277"/>
      <c r="CM3" s="277"/>
      <c r="CN3" s="277"/>
      <c r="CO3" s="277"/>
      <c r="CP3" s="277"/>
      <c r="CQ3" s="277"/>
      <c r="CR3" s="277"/>
      <c r="CS3" s="277"/>
      <c r="CT3" s="277"/>
      <c r="CU3" s="277"/>
      <c r="CV3" s="277"/>
      <c r="CW3" s="277"/>
      <c r="CX3" s="277"/>
      <c r="CY3" s="277"/>
      <c r="CZ3" s="1248"/>
      <c r="DA3" s="1248"/>
      <c r="DB3" s="1248"/>
      <c r="DC3" s="1248"/>
      <c r="DD3" s="1248"/>
      <c r="DE3" s="1248"/>
      <c r="DF3" s="1950"/>
      <c r="DG3" s="1950"/>
      <c r="DH3" s="1950"/>
      <c r="DI3" s="1950"/>
      <c r="DJ3" s="1950"/>
      <c r="DK3" s="1950"/>
      <c r="DL3" s="1951"/>
      <c r="DM3" s="1951"/>
    </row>
    <row r="4" spans="1:117" s="1" customFormat="1" ht="23.65" customHeight="1">
      <c r="A4" s="1619" t="s">
        <v>34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  <c r="AK4" s="1620"/>
      <c r="AL4" s="1620"/>
      <c r="AM4" s="1620"/>
      <c r="AN4" s="1620"/>
      <c r="AO4" s="1620"/>
      <c r="AP4" s="1620"/>
      <c r="AQ4" s="1620"/>
      <c r="AR4" s="1620"/>
      <c r="AS4" s="1620"/>
      <c r="AT4" s="1620"/>
      <c r="AU4" s="1620"/>
      <c r="AV4" s="1620"/>
      <c r="AW4" s="1620"/>
      <c r="AX4" s="1620"/>
      <c r="AY4" s="1620"/>
      <c r="AZ4" s="1620"/>
      <c r="BA4" s="1620"/>
      <c r="BB4" s="277"/>
      <c r="BC4" s="277"/>
      <c r="BD4" s="277"/>
      <c r="BE4" s="277"/>
      <c r="BF4" s="277"/>
      <c r="BG4" s="277"/>
      <c r="BH4" s="277"/>
      <c r="BI4" s="277"/>
      <c r="BJ4" s="277"/>
      <c r="BK4" s="277"/>
      <c r="BL4" s="277"/>
      <c r="BM4" s="277"/>
      <c r="BN4" s="277"/>
      <c r="BO4" s="277"/>
      <c r="BP4" s="277"/>
      <c r="BQ4" s="277"/>
      <c r="BR4" s="277"/>
      <c r="BS4" s="277"/>
      <c r="BT4" s="277"/>
      <c r="BU4" s="277"/>
      <c r="BV4" s="277"/>
      <c r="BW4" s="277"/>
      <c r="BX4" s="277"/>
      <c r="BY4" s="277"/>
      <c r="BZ4" s="277"/>
      <c r="CA4" s="277"/>
      <c r="CB4" s="277"/>
      <c r="CC4" s="277"/>
      <c r="CD4" s="277"/>
      <c r="CE4" s="277"/>
      <c r="CF4" s="277"/>
      <c r="CG4" s="277"/>
      <c r="CH4" s="277"/>
      <c r="CI4" s="277"/>
      <c r="CJ4" s="277"/>
      <c r="CK4" s="277"/>
      <c r="CL4" s="277"/>
      <c r="CM4" s="277"/>
      <c r="CN4" s="277"/>
      <c r="CO4" s="277"/>
      <c r="CP4" s="277"/>
      <c r="CQ4" s="277"/>
      <c r="CR4" s="277"/>
      <c r="CS4" s="277"/>
      <c r="CT4" s="277"/>
      <c r="CU4" s="277"/>
      <c r="CV4" s="277"/>
      <c r="CW4" s="277"/>
      <c r="CX4" s="277"/>
      <c r="CY4" s="277"/>
      <c r="CZ4" s="1248"/>
      <c r="DA4" s="1248"/>
      <c r="DB4" s="1248"/>
      <c r="DC4" s="1248"/>
      <c r="DD4" s="1248"/>
      <c r="DE4" s="1248"/>
      <c r="DF4" s="1950"/>
      <c r="DG4" s="1950"/>
      <c r="DH4" s="1950"/>
      <c r="DI4" s="1950"/>
      <c r="DJ4" s="1950"/>
      <c r="DK4" s="1950"/>
      <c r="DL4" s="1951"/>
      <c r="DM4" s="1951"/>
    </row>
    <row r="5" spans="1:117" s="1" customFormat="1" ht="23.65" customHeight="1">
      <c r="A5" s="1619" t="s">
        <v>99</v>
      </c>
      <c r="B5" s="1620"/>
      <c r="C5" s="1620"/>
      <c r="D5" s="1620"/>
      <c r="E5" s="1620"/>
      <c r="F5" s="1620"/>
      <c r="G5" s="1620"/>
      <c r="H5" s="1620"/>
      <c r="I5" s="1620"/>
      <c r="J5" s="1620"/>
      <c r="K5" s="1620"/>
      <c r="L5" s="1620"/>
      <c r="M5" s="1620"/>
      <c r="N5" s="1620"/>
      <c r="O5" s="1620"/>
      <c r="P5" s="1620"/>
      <c r="Q5" s="1620"/>
      <c r="R5" s="1620"/>
      <c r="S5" s="1620"/>
      <c r="T5" s="1620"/>
      <c r="U5" s="1620"/>
      <c r="V5" s="1620"/>
      <c r="W5" s="1620"/>
      <c r="X5" s="1620"/>
      <c r="Y5" s="1620"/>
      <c r="Z5" s="1620"/>
      <c r="AA5" s="1620"/>
      <c r="AB5" s="1620"/>
      <c r="AC5" s="1620"/>
      <c r="AD5" s="1620"/>
      <c r="AE5" s="1620"/>
      <c r="AF5" s="1620"/>
      <c r="AG5" s="1620"/>
      <c r="AH5" s="1620"/>
      <c r="AI5" s="1620"/>
      <c r="AJ5" s="1620"/>
      <c r="AK5" s="1620"/>
      <c r="AL5" s="1620"/>
      <c r="AM5" s="1620"/>
      <c r="AN5" s="1620"/>
      <c r="AO5" s="1620"/>
      <c r="AP5" s="1620"/>
      <c r="AQ5" s="1620"/>
      <c r="AR5" s="1620"/>
      <c r="AS5" s="1620"/>
      <c r="AT5" s="1620"/>
      <c r="AU5" s="1620"/>
      <c r="AV5" s="1620"/>
      <c r="AW5" s="1620"/>
      <c r="AX5" s="1620"/>
      <c r="AY5" s="1620"/>
      <c r="AZ5" s="1620"/>
      <c r="BA5" s="1620"/>
      <c r="BB5" s="277"/>
      <c r="BC5" s="277"/>
      <c r="BD5" s="277"/>
      <c r="BE5" s="277"/>
      <c r="BF5" s="277"/>
      <c r="BG5" s="277"/>
      <c r="BH5" s="277"/>
      <c r="BI5" s="277"/>
      <c r="BJ5" s="277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277"/>
      <c r="CA5" s="277"/>
      <c r="CB5" s="277"/>
      <c r="CC5" s="277"/>
      <c r="CD5" s="277"/>
      <c r="CE5" s="277"/>
      <c r="CF5" s="277"/>
      <c r="CG5" s="277"/>
      <c r="CH5" s="277"/>
      <c r="CI5" s="277"/>
      <c r="CJ5" s="277"/>
      <c r="CK5" s="277"/>
      <c r="CL5" s="277"/>
      <c r="CM5" s="277"/>
      <c r="CN5" s="277"/>
      <c r="CO5" s="277"/>
      <c r="CP5" s="277"/>
      <c r="CQ5" s="277"/>
      <c r="CR5" s="277"/>
      <c r="CS5" s="277"/>
      <c r="CT5" s="277"/>
      <c r="CU5" s="277"/>
      <c r="CV5" s="277"/>
      <c r="CW5" s="277"/>
      <c r="CX5" s="277"/>
      <c r="CY5" s="277"/>
      <c r="CZ5" s="1248"/>
      <c r="DA5" s="1248"/>
      <c r="DB5" s="1248"/>
      <c r="DC5" s="1248"/>
      <c r="DD5" s="1248"/>
      <c r="DE5" s="1248"/>
      <c r="DF5" s="1950"/>
      <c r="DG5" s="1950"/>
      <c r="DH5" s="1950"/>
      <c r="DI5" s="1950"/>
      <c r="DJ5" s="1950"/>
      <c r="DK5" s="1950"/>
      <c r="DL5" s="1951"/>
      <c r="DM5" s="1951"/>
    </row>
    <row r="6" spans="1:117" s="1" customFormat="1" ht="23.65" customHeight="1">
      <c r="A6" s="180" t="s">
        <v>776</v>
      </c>
      <c r="B6" s="177"/>
      <c r="C6" s="177"/>
      <c r="D6" s="2038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277"/>
      <c r="BC6" s="277"/>
      <c r="BD6" s="277"/>
      <c r="BE6" s="277"/>
      <c r="BF6" s="277"/>
      <c r="BG6" s="277"/>
      <c r="BH6" s="277"/>
      <c r="BI6" s="277"/>
      <c r="BJ6" s="277"/>
      <c r="BK6" s="277"/>
      <c r="BL6" s="277"/>
      <c r="BM6" s="277"/>
      <c r="BN6" s="277"/>
      <c r="BO6" s="277"/>
      <c r="BP6" s="277"/>
      <c r="BQ6" s="277"/>
      <c r="BR6" s="277"/>
      <c r="BS6" s="277"/>
      <c r="BT6" s="277"/>
      <c r="BU6" s="277"/>
      <c r="BV6" s="277"/>
      <c r="BW6" s="277"/>
      <c r="BX6" s="277"/>
      <c r="BY6" s="277"/>
      <c r="BZ6" s="277"/>
      <c r="CA6" s="277"/>
      <c r="CB6" s="277"/>
      <c r="CC6" s="277"/>
      <c r="CD6" s="277"/>
      <c r="CE6" s="277"/>
      <c r="CF6" s="277"/>
      <c r="CG6" s="277"/>
      <c r="CH6" s="277"/>
      <c r="CI6" s="277"/>
      <c r="CJ6" s="277"/>
      <c r="CK6" s="277"/>
      <c r="CL6" s="277"/>
      <c r="CM6" s="277"/>
      <c r="CN6" s="277"/>
      <c r="CO6" s="277"/>
      <c r="CP6" s="277"/>
      <c r="CQ6" s="277"/>
      <c r="CR6" s="277"/>
      <c r="CS6" s="277"/>
      <c r="CT6" s="277"/>
      <c r="CU6" s="277"/>
      <c r="CV6" s="277"/>
      <c r="CW6" s="277"/>
      <c r="CX6" s="277"/>
      <c r="CY6" s="277"/>
      <c r="CZ6" s="1248"/>
      <c r="DA6" s="1248"/>
      <c r="DB6" s="1248"/>
      <c r="DC6" s="1248"/>
      <c r="DD6" s="1248"/>
      <c r="DE6" s="1248"/>
      <c r="DF6" s="1952"/>
      <c r="DG6" s="1952"/>
      <c r="DH6" s="1952"/>
      <c r="DI6" s="1952"/>
      <c r="DJ6" s="1952"/>
      <c r="DK6" s="1952"/>
      <c r="DL6" s="1952"/>
      <c r="DM6" s="1952"/>
    </row>
    <row r="7" spans="1:117" ht="29.25" customHeight="1" thickBot="1">
      <c r="BC7" s="85">
        <f>SUBTOTAL(9,BC13:BC184)</f>
        <v>0</v>
      </c>
      <c r="BD7" s="85">
        <f t="shared" ref="BD7:CY7" si="0">SUBTOTAL(9,BD13:BD184)</f>
        <v>0</v>
      </c>
      <c r="BE7" s="1949">
        <f t="shared" si="0"/>
        <v>0</v>
      </c>
      <c r="BF7" s="1949">
        <f t="shared" si="0"/>
        <v>0</v>
      </c>
      <c r="BG7" s="1949">
        <f t="shared" si="0"/>
        <v>0</v>
      </c>
      <c r="BH7" s="1949">
        <f t="shared" si="0"/>
        <v>0</v>
      </c>
      <c r="BI7" s="1949">
        <f t="shared" si="0"/>
        <v>0</v>
      </c>
      <c r="BJ7" s="1949">
        <f t="shared" si="0"/>
        <v>0</v>
      </c>
      <c r="BK7" s="1949">
        <f t="shared" si="0"/>
        <v>0</v>
      </c>
      <c r="BL7" s="1949">
        <f t="shared" si="0"/>
        <v>0</v>
      </c>
      <c r="BM7" s="1949">
        <f t="shared" si="0"/>
        <v>0</v>
      </c>
      <c r="BN7" s="1949">
        <f t="shared" si="0"/>
        <v>0</v>
      </c>
      <c r="BO7" s="1949">
        <f t="shared" si="0"/>
        <v>0</v>
      </c>
      <c r="BP7" s="1949">
        <f t="shared" si="0"/>
        <v>0</v>
      </c>
      <c r="BQ7" s="1949">
        <f t="shared" si="0"/>
        <v>0</v>
      </c>
      <c r="BR7" s="1949">
        <f t="shared" si="0"/>
        <v>0</v>
      </c>
      <c r="BS7" s="1949">
        <f t="shared" si="0"/>
        <v>0</v>
      </c>
      <c r="BT7" s="1949">
        <f t="shared" si="0"/>
        <v>0</v>
      </c>
      <c r="BU7" s="1949">
        <f t="shared" si="0"/>
        <v>0</v>
      </c>
      <c r="BV7" s="1949">
        <f t="shared" si="0"/>
        <v>0</v>
      </c>
      <c r="BW7" s="1949">
        <f t="shared" si="0"/>
        <v>0</v>
      </c>
      <c r="BX7" s="1949">
        <f t="shared" si="0"/>
        <v>0</v>
      </c>
      <c r="BY7" s="1949">
        <f t="shared" si="0"/>
        <v>0</v>
      </c>
      <c r="BZ7" s="1949">
        <f t="shared" si="0"/>
        <v>0</v>
      </c>
      <c r="CA7" s="1949">
        <f t="shared" si="0"/>
        <v>0</v>
      </c>
      <c r="CB7" s="1949">
        <f t="shared" si="0"/>
        <v>0</v>
      </c>
      <c r="CC7" s="1949">
        <f t="shared" si="0"/>
        <v>0</v>
      </c>
      <c r="CD7" s="1949">
        <f t="shared" si="0"/>
        <v>0</v>
      </c>
      <c r="CE7" s="1949">
        <f t="shared" si="0"/>
        <v>0</v>
      </c>
      <c r="CF7" s="1949">
        <f t="shared" si="0"/>
        <v>0</v>
      </c>
      <c r="CG7" s="1949">
        <f t="shared" si="0"/>
        <v>0</v>
      </c>
      <c r="CH7" s="1949">
        <f t="shared" si="0"/>
        <v>0</v>
      </c>
      <c r="CI7" s="1949">
        <f t="shared" si="0"/>
        <v>0</v>
      </c>
      <c r="CJ7" s="1949">
        <f t="shared" si="0"/>
        <v>0</v>
      </c>
      <c r="CK7" s="1949">
        <f t="shared" si="0"/>
        <v>0</v>
      </c>
      <c r="CL7" s="1949">
        <f t="shared" si="0"/>
        <v>0</v>
      </c>
      <c r="CM7" s="1949">
        <f t="shared" si="0"/>
        <v>0</v>
      </c>
      <c r="CN7" s="1949">
        <f t="shared" si="0"/>
        <v>0</v>
      </c>
      <c r="CO7" s="1949">
        <f t="shared" si="0"/>
        <v>0</v>
      </c>
      <c r="CP7" s="1949">
        <f t="shared" si="0"/>
        <v>0</v>
      </c>
      <c r="CQ7" s="1949">
        <f t="shared" si="0"/>
        <v>0</v>
      </c>
      <c r="CR7" s="1949">
        <f t="shared" si="0"/>
        <v>0</v>
      </c>
      <c r="CS7" s="1949">
        <f t="shared" si="0"/>
        <v>0</v>
      </c>
      <c r="CT7" s="1949">
        <f t="shared" si="0"/>
        <v>0</v>
      </c>
      <c r="CU7" s="1949">
        <f t="shared" si="0"/>
        <v>0</v>
      </c>
      <c r="CV7" s="1949">
        <f t="shared" si="0"/>
        <v>0</v>
      </c>
      <c r="CW7" s="1949">
        <f t="shared" si="0"/>
        <v>0</v>
      </c>
      <c r="CX7" s="1949">
        <f t="shared" si="0"/>
        <v>0</v>
      </c>
      <c r="CY7" s="1949">
        <f t="shared" si="0"/>
        <v>0</v>
      </c>
    </row>
    <row r="8" spans="1:117" ht="29.25" customHeight="1" thickBot="1">
      <c r="A8" s="1929"/>
      <c r="B8" s="1940" t="s">
        <v>317</v>
      </c>
      <c r="C8" s="1941" t="s">
        <v>1291</v>
      </c>
      <c r="D8" s="1941" t="s">
        <v>326</v>
      </c>
      <c r="E8" s="1940" t="s">
        <v>179</v>
      </c>
      <c r="F8" s="1940" t="s">
        <v>180</v>
      </c>
      <c r="G8" s="1626" t="s">
        <v>31</v>
      </c>
      <c r="H8" s="1917" t="s">
        <v>120</v>
      </c>
      <c r="I8" s="1918"/>
      <c r="J8" s="1918"/>
      <c r="K8" s="1918"/>
      <c r="L8" s="1918"/>
      <c r="M8" s="1918"/>
      <c r="N8" s="1918"/>
      <c r="O8" s="1918"/>
      <c r="P8" s="1918"/>
      <c r="Q8" s="1918"/>
      <c r="R8" s="1918"/>
      <c r="S8" s="1918"/>
      <c r="T8" s="1918"/>
      <c r="U8" s="1918"/>
      <c r="V8" s="1918"/>
      <c r="W8" s="1918"/>
      <c r="X8" s="1918"/>
      <c r="Y8" s="1918"/>
      <c r="Z8" s="1918"/>
      <c r="AA8" s="1918"/>
      <c r="AB8" s="1918"/>
      <c r="AC8" s="1918"/>
      <c r="AD8" s="1918"/>
      <c r="AE8" s="1918"/>
      <c r="AF8" s="1918"/>
      <c r="AG8" s="1918"/>
      <c r="AH8" s="1918"/>
      <c r="AI8" s="1918"/>
      <c r="AJ8" s="1918"/>
      <c r="AK8" s="1918"/>
      <c r="AL8" s="1918"/>
      <c r="AM8" s="1918"/>
      <c r="AN8" s="1918"/>
      <c r="AO8" s="1918"/>
      <c r="AP8" s="1918"/>
      <c r="AQ8" s="1918"/>
      <c r="AR8" s="1918"/>
      <c r="AS8" s="1918"/>
      <c r="AT8" s="1918"/>
      <c r="AU8" s="1918"/>
      <c r="AV8" s="1918"/>
      <c r="AW8" s="1918"/>
      <c r="AX8" s="1918"/>
      <c r="AY8" s="1918"/>
      <c r="AZ8" s="1918"/>
      <c r="BA8" s="1918"/>
      <c r="BB8" s="1919"/>
      <c r="BC8" s="278"/>
      <c r="BD8" s="279"/>
      <c r="BE8" s="280" t="s">
        <v>122</v>
      </c>
      <c r="BF8" s="280"/>
      <c r="BG8" s="280"/>
      <c r="BH8" s="280"/>
      <c r="BI8" s="280"/>
      <c r="BJ8" s="280"/>
      <c r="BK8" s="280"/>
      <c r="BL8" s="280"/>
      <c r="BM8" s="280"/>
      <c r="BN8" s="280"/>
      <c r="BO8" s="280"/>
      <c r="BP8" s="280"/>
      <c r="BQ8" s="280"/>
      <c r="BR8" s="280"/>
      <c r="BS8" s="280"/>
      <c r="BT8" s="280"/>
      <c r="BU8" s="280"/>
      <c r="BV8" s="280"/>
      <c r="BW8" s="280"/>
      <c r="BX8" s="280"/>
      <c r="BY8" s="280"/>
      <c r="BZ8" s="280"/>
      <c r="CA8" s="280"/>
      <c r="CB8" s="280"/>
      <c r="CC8" s="280"/>
      <c r="CD8" s="280"/>
      <c r="CE8" s="280"/>
      <c r="CF8" s="280"/>
      <c r="CG8" s="280"/>
      <c r="CH8" s="280"/>
      <c r="CI8" s="280"/>
      <c r="CJ8" s="280"/>
      <c r="CK8" s="280"/>
      <c r="CL8" s="280"/>
      <c r="CM8" s="280"/>
      <c r="CN8" s="280"/>
      <c r="CO8" s="280"/>
      <c r="CP8" s="280"/>
      <c r="CQ8" s="280"/>
      <c r="CR8" s="280"/>
      <c r="CS8" s="280"/>
      <c r="CT8" s="280"/>
      <c r="CU8" s="280"/>
      <c r="CV8" s="280"/>
      <c r="CW8" s="280"/>
      <c r="CX8" s="280"/>
      <c r="CY8" s="281"/>
    </row>
    <row r="9" spans="1:117" ht="29.25" customHeight="1" thickBot="1">
      <c r="A9" s="1929"/>
      <c r="B9" s="1942"/>
      <c r="C9" s="1942"/>
      <c r="D9" s="1943"/>
      <c r="E9" s="1942"/>
      <c r="F9" s="1942"/>
      <c r="G9" s="1905"/>
      <c r="H9" s="1925">
        <v>0.6</v>
      </c>
      <c r="I9" s="1926"/>
      <c r="J9" s="1926"/>
      <c r="K9" s="1926"/>
      <c r="L9" s="1926"/>
      <c r="M9" s="1926"/>
      <c r="N9" s="1926"/>
      <c r="O9" s="1926"/>
      <c r="P9" s="1926"/>
      <c r="Q9" s="1926"/>
      <c r="R9" s="1926"/>
      <c r="S9" s="1926"/>
      <c r="T9" s="1926"/>
      <c r="U9" s="1926"/>
      <c r="V9" s="1926"/>
      <c r="W9" s="1926"/>
      <c r="X9" s="1926"/>
      <c r="Y9" s="1926"/>
      <c r="Z9" s="1926"/>
      <c r="AA9" s="1926"/>
      <c r="AB9" s="1926"/>
      <c r="AC9" s="1926"/>
      <c r="AD9" s="1926"/>
      <c r="AE9" s="1926"/>
      <c r="AF9" s="1926"/>
      <c r="AG9" s="1926"/>
      <c r="AH9" s="1926"/>
      <c r="AI9" s="1926"/>
      <c r="AJ9" s="1926"/>
      <c r="AK9" s="1926"/>
      <c r="AL9" s="1926"/>
      <c r="AM9" s="1926"/>
      <c r="AN9" s="1926"/>
      <c r="AO9" s="1926"/>
      <c r="AP9" s="1926"/>
      <c r="AQ9" s="1926"/>
      <c r="AR9" s="1926"/>
      <c r="AS9" s="1926"/>
      <c r="AT9" s="1926"/>
      <c r="AU9" s="1926"/>
      <c r="AV9" s="1926"/>
      <c r="AW9" s="1926"/>
      <c r="AX9" s="1926"/>
      <c r="AY9" s="1926"/>
      <c r="AZ9" s="1926"/>
      <c r="BA9" s="1926"/>
      <c r="BB9" s="1927"/>
      <c r="BC9" s="1916" t="s">
        <v>841</v>
      </c>
      <c r="BD9" s="1630" t="s">
        <v>123</v>
      </c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  <c r="CI9" s="274"/>
      <c r="CJ9" s="274"/>
      <c r="CK9" s="274"/>
      <c r="CL9" s="274"/>
      <c r="CM9" s="274"/>
      <c r="CN9" s="274"/>
      <c r="CO9" s="274"/>
      <c r="CP9" s="1948"/>
      <c r="CQ9" s="1948"/>
      <c r="CR9" s="274"/>
      <c r="CS9" s="274"/>
      <c r="CT9" s="274"/>
      <c r="CU9" s="274"/>
      <c r="CV9" s="274"/>
      <c r="CW9" s="274"/>
      <c r="CX9" s="274"/>
      <c r="CY9" s="282"/>
      <c r="DF9" s="1954" t="s">
        <v>945</v>
      </c>
      <c r="DG9" s="1954"/>
      <c r="DH9" s="1954"/>
      <c r="DI9" s="1954"/>
      <c r="DJ9" s="1954"/>
      <c r="DK9" s="1954"/>
      <c r="DL9" s="1954"/>
      <c r="DM9" s="1954"/>
    </row>
    <row r="10" spans="1:117" ht="29.25" customHeight="1">
      <c r="A10" s="1929"/>
      <c r="B10" s="1942"/>
      <c r="C10" s="1942"/>
      <c r="D10" s="1943"/>
      <c r="E10" s="1942"/>
      <c r="F10" s="1942"/>
      <c r="G10" s="1627"/>
      <c r="H10" s="1920" t="s">
        <v>789</v>
      </c>
      <c r="I10" s="1921"/>
      <c r="J10" s="1921"/>
      <c r="K10" s="1921"/>
      <c r="L10" s="1921"/>
      <c r="M10" s="1921"/>
      <c r="N10" s="1921"/>
      <c r="O10" s="1921"/>
      <c r="P10" s="1921"/>
      <c r="Q10" s="1921"/>
      <c r="R10" s="1921"/>
      <c r="S10" s="1921"/>
      <c r="T10" s="1922"/>
      <c r="U10" s="1922"/>
      <c r="V10" s="1922"/>
      <c r="W10" s="1922"/>
      <c r="X10" s="1922"/>
      <c r="Y10" s="1922"/>
      <c r="Z10" s="1922"/>
      <c r="AA10" s="1922"/>
      <c r="AB10" s="1922"/>
      <c r="AC10" s="1922"/>
      <c r="AD10" s="1922"/>
      <c r="AE10" s="1922"/>
      <c r="AF10" s="1922"/>
      <c r="AG10" s="1923" t="s">
        <v>786</v>
      </c>
      <c r="AH10" s="1923"/>
      <c r="AI10" s="1923"/>
      <c r="AJ10" s="1923"/>
      <c r="AK10" s="1923"/>
      <c r="AL10" s="1923"/>
      <c r="AM10" s="1923"/>
      <c r="AN10" s="1923"/>
      <c r="AO10" s="1923"/>
      <c r="AP10" s="1923"/>
      <c r="AQ10" s="1923"/>
      <c r="AR10" s="1923"/>
      <c r="AS10" s="1923" t="s">
        <v>787</v>
      </c>
      <c r="AT10" s="1923"/>
      <c r="AU10" s="1923"/>
      <c r="AV10" s="1923"/>
      <c r="AW10" s="1923"/>
      <c r="AX10" s="1923"/>
      <c r="AY10" s="1923"/>
      <c r="AZ10" s="1923"/>
      <c r="BA10" s="1923" t="s">
        <v>788</v>
      </c>
      <c r="BB10" s="1924" t="s">
        <v>802</v>
      </c>
      <c r="BC10" s="210" t="s">
        <v>842</v>
      </c>
      <c r="BD10" s="1630"/>
      <c r="BE10" s="313" t="s">
        <v>789</v>
      </c>
      <c r="BF10" s="586"/>
      <c r="BG10" s="586"/>
      <c r="BH10" s="586"/>
      <c r="BI10" s="586"/>
      <c r="BJ10" s="586"/>
      <c r="BK10" s="586"/>
      <c r="BL10" s="586"/>
      <c r="BM10" s="586"/>
      <c r="BN10" s="586"/>
      <c r="BO10" s="586"/>
      <c r="BP10" s="586"/>
      <c r="BQ10" s="314"/>
      <c r="BR10" s="1947" t="s">
        <v>786</v>
      </c>
      <c r="BS10" s="314"/>
      <c r="BT10" s="314"/>
      <c r="BU10" s="314"/>
      <c r="BV10" s="314"/>
      <c r="BW10" s="314"/>
      <c r="BX10" s="314"/>
      <c r="BY10" s="314"/>
      <c r="BZ10" s="314"/>
      <c r="CA10" s="314"/>
      <c r="CB10" s="314"/>
      <c r="CC10" s="314"/>
      <c r="CD10" s="1947"/>
      <c r="CE10" s="315"/>
      <c r="CF10" s="315"/>
      <c r="CG10" s="315"/>
      <c r="CH10" s="315"/>
      <c r="CI10" s="315"/>
      <c r="CJ10" s="315"/>
      <c r="CK10" s="315"/>
      <c r="CL10" s="315"/>
      <c r="CM10" s="315"/>
      <c r="CN10" s="315"/>
      <c r="CO10" s="315"/>
      <c r="CP10" s="1947" t="s">
        <v>787</v>
      </c>
      <c r="CQ10" s="1947"/>
      <c r="CR10" s="315"/>
      <c r="CS10" s="315"/>
      <c r="CT10" s="315"/>
      <c r="CU10" s="315"/>
      <c r="CV10" s="315"/>
      <c r="CW10" s="315"/>
      <c r="CX10" s="315" t="s">
        <v>788</v>
      </c>
      <c r="CY10" s="1744" t="s">
        <v>27</v>
      </c>
      <c r="DF10" s="1954" t="s">
        <v>946</v>
      </c>
      <c r="DG10" s="1954"/>
      <c r="DH10" s="1954"/>
      <c r="DI10" s="1954"/>
      <c r="DJ10" s="1954"/>
      <c r="DK10" s="1954"/>
      <c r="DL10" s="1954"/>
      <c r="DM10" s="1954"/>
    </row>
    <row r="11" spans="1:117" ht="29.25" customHeight="1" thickBot="1">
      <c r="A11" s="1929"/>
      <c r="B11" s="1942"/>
      <c r="C11" s="1945"/>
      <c r="D11" s="1943"/>
      <c r="E11" s="1942"/>
      <c r="F11" s="1942"/>
      <c r="G11" s="1627"/>
      <c r="H11" s="727" t="s">
        <v>779</v>
      </c>
      <c r="I11" s="728">
        <v>2</v>
      </c>
      <c r="J11" s="728">
        <v>3</v>
      </c>
      <c r="K11" s="728">
        <v>4</v>
      </c>
      <c r="L11" s="728">
        <v>5</v>
      </c>
      <c r="M11" s="728">
        <v>6</v>
      </c>
      <c r="N11" s="728">
        <v>7</v>
      </c>
      <c r="O11" s="728">
        <v>8</v>
      </c>
      <c r="P11" s="728">
        <v>9</v>
      </c>
      <c r="Q11" s="728">
        <v>10</v>
      </c>
      <c r="R11" s="728">
        <v>11</v>
      </c>
      <c r="S11" s="728">
        <v>12</v>
      </c>
      <c r="T11" s="729" t="s">
        <v>810</v>
      </c>
      <c r="U11" s="729" t="s">
        <v>782</v>
      </c>
      <c r="V11" s="728" t="s">
        <v>897</v>
      </c>
      <c r="W11" s="728" t="s">
        <v>1186</v>
      </c>
      <c r="X11" s="728" t="s">
        <v>899</v>
      </c>
      <c r="Y11" s="728" t="s">
        <v>901</v>
      </c>
      <c r="Z11" s="728" t="s">
        <v>903</v>
      </c>
      <c r="AA11" s="728" t="s">
        <v>905</v>
      </c>
      <c r="AB11" s="728" t="s">
        <v>907</v>
      </c>
      <c r="AC11" s="728" t="s">
        <v>909</v>
      </c>
      <c r="AD11" s="728" t="s">
        <v>911</v>
      </c>
      <c r="AE11" s="728" t="s">
        <v>913</v>
      </c>
      <c r="AF11" s="728" t="s">
        <v>915</v>
      </c>
      <c r="AG11" s="730" t="s">
        <v>857</v>
      </c>
      <c r="AH11" s="728">
        <v>25</v>
      </c>
      <c r="AI11" s="728">
        <v>26</v>
      </c>
      <c r="AJ11" s="728">
        <v>27</v>
      </c>
      <c r="AK11" s="728">
        <v>28</v>
      </c>
      <c r="AL11" s="728">
        <v>29</v>
      </c>
      <c r="AM11" s="728">
        <v>30</v>
      </c>
      <c r="AN11" s="728">
        <v>31</v>
      </c>
      <c r="AO11" s="728">
        <v>32</v>
      </c>
      <c r="AP11" s="728">
        <v>33</v>
      </c>
      <c r="AQ11" s="728">
        <v>34</v>
      </c>
      <c r="AR11" s="728">
        <v>35</v>
      </c>
      <c r="AS11" s="730" t="s">
        <v>1187</v>
      </c>
      <c r="AT11" s="730" t="s">
        <v>1188</v>
      </c>
      <c r="AU11" s="728">
        <v>37</v>
      </c>
      <c r="AV11" s="728">
        <v>38</v>
      </c>
      <c r="AW11" s="728">
        <v>39</v>
      </c>
      <c r="AX11" s="728">
        <v>40</v>
      </c>
      <c r="AY11" s="728">
        <v>41</v>
      </c>
      <c r="AZ11" s="728">
        <v>42</v>
      </c>
      <c r="BA11" s="730" t="s">
        <v>1189</v>
      </c>
      <c r="BB11" s="1739"/>
      <c r="BC11" s="210"/>
      <c r="BD11" s="211"/>
      <c r="BE11" s="316" t="s">
        <v>779</v>
      </c>
      <c r="BF11" s="587">
        <v>2</v>
      </c>
      <c r="BG11" s="587">
        <f>+BF11+1</f>
        <v>3</v>
      </c>
      <c r="BH11" s="587">
        <f t="shared" ref="BH11:BP11" si="1">+BG11+1</f>
        <v>4</v>
      </c>
      <c r="BI11" s="587">
        <f t="shared" si="1"/>
        <v>5</v>
      </c>
      <c r="BJ11" s="587">
        <f t="shared" si="1"/>
        <v>6</v>
      </c>
      <c r="BK11" s="587">
        <f t="shared" si="1"/>
        <v>7</v>
      </c>
      <c r="BL11" s="587">
        <f t="shared" si="1"/>
        <v>8</v>
      </c>
      <c r="BM11" s="587">
        <f t="shared" si="1"/>
        <v>9</v>
      </c>
      <c r="BN11" s="587">
        <f t="shared" si="1"/>
        <v>10</v>
      </c>
      <c r="BO11" s="587">
        <f t="shared" si="1"/>
        <v>11</v>
      </c>
      <c r="BP11" s="587">
        <f t="shared" si="1"/>
        <v>12</v>
      </c>
      <c r="BQ11" s="317" t="s">
        <v>810</v>
      </c>
      <c r="BR11" s="587">
        <v>13</v>
      </c>
      <c r="BS11" s="587">
        <f>+BR11+1</f>
        <v>14</v>
      </c>
      <c r="BT11" s="587">
        <f t="shared" ref="BT11:CC11" si="2">+BS11+1</f>
        <v>15</v>
      </c>
      <c r="BU11" s="587">
        <f t="shared" si="2"/>
        <v>16</v>
      </c>
      <c r="BV11" s="587">
        <f t="shared" si="2"/>
        <v>17</v>
      </c>
      <c r="BW11" s="587">
        <f t="shared" si="2"/>
        <v>18</v>
      </c>
      <c r="BX11" s="587">
        <f t="shared" si="2"/>
        <v>19</v>
      </c>
      <c r="BY11" s="587">
        <f t="shared" si="2"/>
        <v>20</v>
      </c>
      <c r="BZ11" s="587">
        <f t="shared" si="2"/>
        <v>21</v>
      </c>
      <c r="CA11" s="587">
        <f t="shared" si="2"/>
        <v>22</v>
      </c>
      <c r="CB11" s="587">
        <f t="shared" si="2"/>
        <v>23</v>
      </c>
      <c r="CC11" s="587">
        <f t="shared" si="2"/>
        <v>24</v>
      </c>
      <c r="CD11" s="318" t="s">
        <v>857</v>
      </c>
      <c r="CE11" s="587">
        <v>25</v>
      </c>
      <c r="CF11" s="587">
        <f>+CE11+1</f>
        <v>26</v>
      </c>
      <c r="CG11" s="587">
        <f t="shared" ref="CG11:CO11" si="3">+CF11+1</f>
        <v>27</v>
      </c>
      <c r="CH11" s="587">
        <f t="shared" si="3"/>
        <v>28</v>
      </c>
      <c r="CI11" s="587">
        <f t="shared" si="3"/>
        <v>29</v>
      </c>
      <c r="CJ11" s="587">
        <f t="shared" si="3"/>
        <v>30</v>
      </c>
      <c r="CK11" s="587">
        <f t="shared" si="3"/>
        <v>31</v>
      </c>
      <c r="CL11" s="587">
        <f t="shared" si="3"/>
        <v>32</v>
      </c>
      <c r="CM11" s="587">
        <f t="shared" si="3"/>
        <v>33</v>
      </c>
      <c r="CN11" s="587">
        <f t="shared" si="3"/>
        <v>34</v>
      </c>
      <c r="CO11" s="587">
        <f t="shared" si="3"/>
        <v>35</v>
      </c>
      <c r="CP11" s="318" t="s">
        <v>1187</v>
      </c>
      <c r="CQ11" s="1946" t="s">
        <v>1188</v>
      </c>
      <c r="CR11" s="587">
        <v>37</v>
      </c>
      <c r="CS11" s="587">
        <f>+CR11+1</f>
        <v>38</v>
      </c>
      <c r="CT11" s="587">
        <f t="shared" ref="CT11:CW11" si="4">+CS11+1</f>
        <v>39</v>
      </c>
      <c r="CU11" s="587">
        <f t="shared" si="4"/>
        <v>40</v>
      </c>
      <c r="CV11" s="587">
        <f t="shared" si="4"/>
        <v>41</v>
      </c>
      <c r="CW11" s="587">
        <f t="shared" si="4"/>
        <v>42</v>
      </c>
      <c r="CX11" s="318" t="s">
        <v>1189</v>
      </c>
      <c r="CY11" s="1745"/>
      <c r="DF11" s="1954" t="s">
        <v>789</v>
      </c>
      <c r="DG11" s="1954"/>
      <c r="DH11" s="1955" t="s">
        <v>786</v>
      </c>
      <c r="DI11" s="1955"/>
      <c r="DJ11" s="1955" t="s">
        <v>1163</v>
      </c>
      <c r="DK11" s="1955"/>
      <c r="DL11" s="1956" t="s">
        <v>7</v>
      </c>
      <c r="DM11" s="1954" t="s">
        <v>833</v>
      </c>
    </row>
    <row r="12" spans="1:117" ht="29.25" customHeight="1" thickTop="1" thickBot="1">
      <c r="A12" s="1930"/>
      <c r="B12" s="1928"/>
      <c r="C12" s="1928"/>
      <c r="D12" s="1928"/>
      <c r="E12" s="1164"/>
      <c r="F12" s="1939"/>
      <c r="G12" s="304"/>
      <c r="H12" s="305"/>
      <c r="I12" s="581"/>
      <c r="J12" s="581"/>
      <c r="K12" s="581"/>
      <c r="L12" s="581"/>
      <c r="M12" s="581"/>
      <c r="N12" s="581"/>
      <c r="O12" s="581"/>
      <c r="P12" s="581"/>
      <c r="Q12" s="581"/>
      <c r="R12" s="581"/>
      <c r="S12" s="581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8"/>
      <c r="BC12" s="309"/>
      <c r="BD12" s="187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88"/>
      <c r="CB12" s="188"/>
      <c r="CC12" s="188"/>
      <c r="CD12" s="189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336"/>
      <c r="DF12" s="1957" t="s">
        <v>4</v>
      </c>
      <c r="DG12" s="1956" t="s">
        <v>810</v>
      </c>
      <c r="DH12" s="1956" t="s">
        <v>782</v>
      </c>
      <c r="DI12" s="1956" t="s">
        <v>857</v>
      </c>
      <c r="DJ12" s="1956" t="s">
        <v>1187</v>
      </c>
      <c r="DK12" s="1956" t="s">
        <v>1188</v>
      </c>
      <c r="DL12" s="1956" t="s">
        <v>1190</v>
      </c>
      <c r="DM12" s="1954"/>
    </row>
    <row r="13" spans="1:117" ht="29.25" customHeight="1" thickTop="1">
      <c r="A13" s="1931"/>
      <c r="B13" s="1932" t="s">
        <v>1191</v>
      </c>
      <c r="C13" s="1932" t="s">
        <v>1191</v>
      </c>
      <c r="D13" s="1933"/>
      <c r="E13" s="1933" t="s">
        <v>517</v>
      </c>
      <c r="F13" s="1933"/>
      <c r="G13" s="831">
        <f t="shared" ref="G13:G76" si="5">DK13/1200%</f>
        <v>6.5475000000000005E-2</v>
      </c>
      <c r="H13" s="832">
        <f>DF13*$H$9</f>
        <v>4.5151559999999993</v>
      </c>
      <c r="I13" s="582">
        <f>+T13/11</f>
        <v>0.14666400000000004</v>
      </c>
      <c r="J13" s="582">
        <f>+I13</f>
        <v>0.14666400000000004</v>
      </c>
      <c r="K13" s="582">
        <f t="shared" ref="K13:S13" si="6">+J13</f>
        <v>0.14666400000000004</v>
      </c>
      <c r="L13" s="582">
        <f t="shared" si="6"/>
        <v>0.14666400000000004</v>
      </c>
      <c r="M13" s="582">
        <f t="shared" si="6"/>
        <v>0.14666400000000004</v>
      </c>
      <c r="N13" s="582">
        <f t="shared" si="6"/>
        <v>0.14666400000000004</v>
      </c>
      <c r="O13" s="582">
        <f t="shared" si="6"/>
        <v>0.14666400000000004</v>
      </c>
      <c r="P13" s="582">
        <f t="shared" si="6"/>
        <v>0.14666400000000004</v>
      </c>
      <c r="Q13" s="582">
        <f t="shared" si="6"/>
        <v>0.14666400000000004</v>
      </c>
      <c r="R13" s="582">
        <f t="shared" si="6"/>
        <v>0.14666400000000004</v>
      </c>
      <c r="S13" s="582">
        <f t="shared" si="6"/>
        <v>0.14666400000000004</v>
      </c>
      <c r="T13" s="319">
        <f>DG13*$H$9</f>
        <v>1.6133040000000005</v>
      </c>
      <c r="U13" s="319">
        <f>DH13*$H$9</f>
        <v>0.16761600000000001</v>
      </c>
      <c r="V13" s="319">
        <f>+AG13/11</f>
        <v>0.16761600000000001</v>
      </c>
      <c r="W13" s="319">
        <f>+V13</f>
        <v>0.16761600000000001</v>
      </c>
      <c r="X13" s="319">
        <f t="shared" ref="X13:AF13" si="7">+W13</f>
        <v>0.16761600000000001</v>
      </c>
      <c r="Y13" s="319">
        <f t="shared" si="7"/>
        <v>0.16761600000000001</v>
      </c>
      <c r="Z13" s="319">
        <f t="shared" si="7"/>
        <v>0.16761600000000001</v>
      </c>
      <c r="AA13" s="319">
        <f t="shared" si="7"/>
        <v>0.16761600000000001</v>
      </c>
      <c r="AB13" s="319">
        <f t="shared" si="7"/>
        <v>0.16761600000000001</v>
      </c>
      <c r="AC13" s="319">
        <f t="shared" si="7"/>
        <v>0.16761600000000001</v>
      </c>
      <c r="AD13" s="319">
        <f t="shared" si="7"/>
        <v>0.16761600000000001</v>
      </c>
      <c r="AE13" s="319">
        <f t="shared" si="7"/>
        <v>0.16761600000000001</v>
      </c>
      <c r="AF13" s="319">
        <f t="shared" si="7"/>
        <v>0.16761600000000001</v>
      </c>
      <c r="AG13" s="319">
        <f>DI13*$H$9</f>
        <v>1.8437760000000001</v>
      </c>
      <c r="AH13" s="319">
        <f>+AS13/11</f>
        <v>0.16761600000000001</v>
      </c>
      <c r="AI13" s="319">
        <f>+AH13</f>
        <v>0.16761600000000001</v>
      </c>
      <c r="AJ13" s="319">
        <f t="shared" ref="AJ13:AR13" si="8">+AI13</f>
        <v>0.16761600000000001</v>
      </c>
      <c r="AK13" s="319">
        <f t="shared" si="8"/>
        <v>0.16761600000000001</v>
      </c>
      <c r="AL13" s="319">
        <f t="shared" si="8"/>
        <v>0.16761600000000001</v>
      </c>
      <c r="AM13" s="319">
        <f t="shared" si="8"/>
        <v>0.16761600000000001</v>
      </c>
      <c r="AN13" s="319">
        <f t="shared" si="8"/>
        <v>0.16761600000000001</v>
      </c>
      <c r="AO13" s="319">
        <f t="shared" si="8"/>
        <v>0.16761600000000001</v>
      </c>
      <c r="AP13" s="319">
        <f t="shared" si="8"/>
        <v>0.16761600000000001</v>
      </c>
      <c r="AQ13" s="319">
        <f t="shared" si="8"/>
        <v>0.16761600000000001</v>
      </c>
      <c r="AR13" s="319">
        <f t="shared" si="8"/>
        <v>0.16761600000000001</v>
      </c>
      <c r="AS13" s="319">
        <f>DJ13*$H$9</f>
        <v>1.8437760000000001</v>
      </c>
      <c r="AT13" s="319">
        <f>DK13*$H$9</f>
        <v>0.47142000000000001</v>
      </c>
      <c r="AU13" s="319">
        <f>+BA13/6</f>
        <v>0</v>
      </c>
      <c r="AV13" s="319">
        <f>+AU13</f>
        <v>0</v>
      </c>
      <c r="AW13" s="319">
        <f t="shared" ref="AW13:AZ13" si="9">+AV13</f>
        <v>0</v>
      </c>
      <c r="AX13" s="319">
        <f t="shared" si="9"/>
        <v>0</v>
      </c>
      <c r="AY13" s="319">
        <f t="shared" si="9"/>
        <v>0</v>
      </c>
      <c r="AZ13" s="319">
        <f t="shared" si="9"/>
        <v>0</v>
      </c>
      <c r="BA13" s="319">
        <f>DL13*$H$9</f>
        <v>0</v>
      </c>
      <c r="BB13" s="833">
        <f>DM13*$H$9</f>
        <v>10.455047999999998</v>
      </c>
      <c r="BC13" s="320"/>
      <c r="BD13" s="321">
        <f>+ROUNDDOWN($BC13*G13,-1)</f>
        <v>0</v>
      </c>
      <c r="BE13" s="588">
        <f>+ROUNDDOWN($BC13*H13,0)</f>
        <v>0</v>
      </c>
      <c r="BF13" s="322">
        <f t="shared" ref="BF13:CY13" si="10">+ROUNDDOWN($BC13*I13,0)</f>
        <v>0</v>
      </c>
      <c r="BG13" s="322">
        <f t="shared" si="10"/>
        <v>0</v>
      </c>
      <c r="BH13" s="322">
        <f t="shared" si="10"/>
        <v>0</v>
      </c>
      <c r="BI13" s="322">
        <f t="shared" si="10"/>
        <v>0</v>
      </c>
      <c r="BJ13" s="322">
        <f t="shared" si="10"/>
        <v>0</v>
      </c>
      <c r="BK13" s="322">
        <f t="shared" si="10"/>
        <v>0</v>
      </c>
      <c r="BL13" s="322">
        <f t="shared" si="10"/>
        <v>0</v>
      </c>
      <c r="BM13" s="322">
        <f t="shared" si="10"/>
        <v>0</v>
      </c>
      <c r="BN13" s="322">
        <f t="shared" si="10"/>
        <v>0</v>
      </c>
      <c r="BO13" s="322">
        <f t="shared" si="10"/>
        <v>0</v>
      </c>
      <c r="BP13" s="322">
        <f t="shared" si="10"/>
        <v>0</v>
      </c>
      <c r="BQ13" s="588">
        <f t="shared" si="10"/>
        <v>0</v>
      </c>
      <c r="BR13" s="588">
        <f t="shared" si="10"/>
        <v>0</v>
      </c>
      <c r="BS13" s="322">
        <f t="shared" si="10"/>
        <v>0</v>
      </c>
      <c r="BT13" s="322">
        <f t="shared" si="10"/>
        <v>0</v>
      </c>
      <c r="BU13" s="322">
        <f t="shared" si="10"/>
        <v>0</v>
      </c>
      <c r="BV13" s="322">
        <f t="shared" si="10"/>
        <v>0</v>
      </c>
      <c r="BW13" s="322">
        <f t="shared" si="10"/>
        <v>0</v>
      </c>
      <c r="BX13" s="322">
        <f t="shared" si="10"/>
        <v>0</v>
      </c>
      <c r="BY13" s="322">
        <f t="shared" si="10"/>
        <v>0</v>
      </c>
      <c r="BZ13" s="322">
        <f t="shared" si="10"/>
        <v>0</v>
      </c>
      <c r="CA13" s="322">
        <f t="shared" si="10"/>
        <v>0</v>
      </c>
      <c r="CB13" s="322">
        <f t="shared" si="10"/>
        <v>0</v>
      </c>
      <c r="CC13" s="322">
        <f t="shared" si="10"/>
        <v>0</v>
      </c>
      <c r="CD13" s="588">
        <f t="shared" si="10"/>
        <v>0</v>
      </c>
      <c r="CE13" s="322">
        <f t="shared" si="10"/>
        <v>0</v>
      </c>
      <c r="CF13" s="322">
        <f t="shared" si="10"/>
        <v>0</v>
      </c>
      <c r="CG13" s="322">
        <f t="shared" si="10"/>
        <v>0</v>
      </c>
      <c r="CH13" s="322">
        <f t="shared" si="10"/>
        <v>0</v>
      </c>
      <c r="CI13" s="322">
        <f t="shared" si="10"/>
        <v>0</v>
      </c>
      <c r="CJ13" s="322">
        <f t="shared" si="10"/>
        <v>0</v>
      </c>
      <c r="CK13" s="322">
        <f t="shared" si="10"/>
        <v>0</v>
      </c>
      <c r="CL13" s="322">
        <f t="shared" si="10"/>
        <v>0</v>
      </c>
      <c r="CM13" s="322">
        <f t="shared" si="10"/>
        <v>0</v>
      </c>
      <c r="CN13" s="322">
        <f t="shared" si="10"/>
        <v>0</v>
      </c>
      <c r="CO13" s="322">
        <f t="shared" si="10"/>
        <v>0</v>
      </c>
      <c r="CP13" s="588">
        <f t="shared" si="10"/>
        <v>0</v>
      </c>
      <c r="CQ13" s="588">
        <f t="shared" si="10"/>
        <v>0</v>
      </c>
      <c r="CR13" s="322">
        <f t="shared" si="10"/>
        <v>0</v>
      </c>
      <c r="CS13" s="322">
        <f t="shared" si="10"/>
        <v>0</v>
      </c>
      <c r="CT13" s="322">
        <f t="shared" si="10"/>
        <v>0</v>
      </c>
      <c r="CU13" s="322">
        <f t="shared" si="10"/>
        <v>0</v>
      </c>
      <c r="CV13" s="322">
        <f t="shared" si="10"/>
        <v>0</v>
      </c>
      <c r="CW13" s="322">
        <f t="shared" si="10"/>
        <v>0</v>
      </c>
      <c r="CX13" s="588">
        <f t="shared" si="10"/>
        <v>0</v>
      </c>
      <c r="CY13" s="593">
        <f t="shared" si="10"/>
        <v>0</v>
      </c>
      <c r="DF13" s="1958">
        <v>7.5252599999999985</v>
      </c>
      <c r="DG13" s="1958">
        <v>2.6888400000000008</v>
      </c>
      <c r="DH13" s="1958">
        <v>0.27936000000000005</v>
      </c>
      <c r="DI13" s="1958">
        <v>3.0729600000000001</v>
      </c>
      <c r="DJ13" s="1958">
        <v>3.0729600000000001</v>
      </c>
      <c r="DK13" s="1958">
        <v>0.78570000000000007</v>
      </c>
      <c r="DL13" s="1958">
        <v>0</v>
      </c>
      <c r="DM13" s="1958">
        <v>17.425079999999998</v>
      </c>
    </row>
    <row r="14" spans="1:117" ht="29.25" customHeight="1">
      <c r="A14" s="1931"/>
      <c r="B14" s="1935" t="s">
        <v>1192</v>
      </c>
      <c r="C14" s="1935" t="s">
        <v>1192</v>
      </c>
      <c r="D14" s="1960"/>
      <c r="E14" s="1960" t="s">
        <v>109</v>
      </c>
      <c r="F14" s="1960"/>
      <c r="G14" s="1961">
        <f t="shared" si="5"/>
        <v>6.5475000000000005E-2</v>
      </c>
      <c r="H14" s="1962">
        <f>DF14*$H$9</f>
        <v>4.5151559999999993</v>
      </c>
      <c r="I14" s="1963">
        <f t="shared" ref="I14:I77" si="11">+T14/11</f>
        <v>0.14666400000000004</v>
      </c>
      <c r="J14" s="1963">
        <f t="shared" ref="J14:S29" si="12">+I14</f>
        <v>0.14666400000000004</v>
      </c>
      <c r="K14" s="1963">
        <f t="shared" si="12"/>
        <v>0.14666400000000004</v>
      </c>
      <c r="L14" s="1963">
        <f t="shared" si="12"/>
        <v>0.14666400000000004</v>
      </c>
      <c r="M14" s="1963">
        <f t="shared" si="12"/>
        <v>0.14666400000000004</v>
      </c>
      <c r="N14" s="1963">
        <f t="shared" si="12"/>
        <v>0.14666400000000004</v>
      </c>
      <c r="O14" s="1963">
        <f t="shared" si="12"/>
        <v>0.14666400000000004</v>
      </c>
      <c r="P14" s="1963">
        <f t="shared" si="12"/>
        <v>0.14666400000000004</v>
      </c>
      <c r="Q14" s="1963">
        <f t="shared" si="12"/>
        <v>0.14666400000000004</v>
      </c>
      <c r="R14" s="1963">
        <f t="shared" si="12"/>
        <v>0.14666400000000004</v>
      </c>
      <c r="S14" s="1963">
        <f t="shared" si="12"/>
        <v>0.14666400000000004</v>
      </c>
      <c r="T14" s="1964">
        <f t="shared" ref="T14:T77" si="13">DG14*$H$9</f>
        <v>1.6133040000000005</v>
      </c>
      <c r="U14" s="1964">
        <f t="shared" ref="U14:U77" si="14">DH14*$H$9</f>
        <v>0.16761600000000001</v>
      </c>
      <c r="V14" s="1964">
        <f t="shared" ref="V14:V77" si="15">+AG14/11</f>
        <v>0.16761600000000001</v>
      </c>
      <c r="W14" s="1964">
        <f t="shared" ref="W14:AF29" si="16">+V14</f>
        <v>0.16761600000000001</v>
      </c>
      <c r="X14" s="1964">
        <f t="shared" si="16"/>
        <v>0.16761600000000001</v>
      </c>
      <c r="Y14" s="1964">
        <f t="shared" si="16"/>
        <v>0.16761600000000001</v>
      </c>
      <c r="Z14" s="1964">
        <f t="shared" si="16"/>
        <v>0.16761600000000001</v>
      </c>
      <c r="AA14" s="1964">
        <f t="shared" si="16"/>
        <v>0.16761600000000001</v>
      </c>
      <c r="AB14" s="1964">
        <f t="shared" si="16"/>
        <v>0.16761600000000001</v>
      </c>
      <c r="AC14" s="1964">
        <f t="shared" si="16"/>
        <v>0.16761600000000001</v>
      </c>
      <c r="AD14" s="1964">
        <f t="shared" si="16"/>
        <v>0.16761600000000001</v>
      </c>
      <c r="AE14" s="1964">
        <f t="shared" si="16"/>
        <v>0.16761600000000001</v>
      </c>
      <c r="AF14" s="1964">
        <f t="shared" si="16"/>
        <v>0.16761600000000001</v>
      </c>
      <c r="AG14" s="1964">
        <f t="shared" ref="AG14:AG77" si="17">DI14*$H$9</f>
        <v>1.8437760000000001</v>
      </c>
      <c r="AH14" s="1964">
        <f t="shared" ref="AH14:AH77" si="18">+AS14/11</f>
        <v>0.16761600000000001</v>
      </c>
      <c r="AI14" s="1964">
        <f t="shared" ref="AI14:AR29" si="19">+AH14</f>
        <v>0.16761600000000001</v>
      </c>
      <c r="AJ14" s="1964">
        <f t="shared" si="19"/>
        <v>0.16761600000000001</v>
      </c>
      <c r="AK14" s="1964">
        <f t="shared" si="19"/>
        <v>0.16761600000000001</v>
      </c>
      <c r="AL14" s="1964">
        <f t="shared" si="19"/>
        <v>0.16761600000000001</v>
      </c>
      <c r="AM14" s="1964">
        <f t="shared" si="19"/>
        <v>0.16761600000000001</v>
      </c>
      <c r="AN14" s="1964">
        <f t="shared" si="19"/>
        <v>0.16761600000000001</v>
      </c>
      <c r="AO14" s="1964">
        <f t="shared" si="19"/>
        <v>0.16761600000000001</v>
      </c>
      <c r="AP14" s="1964">
        <f t="shared" si="19"/>
        <v>0.16761600000000001</v>
      </c>
      <c r="AQ14" s="1964">
        <f t="shared" si="19"/>
        <v>0.16761600000000001</v>
      </c>
      <c r="AR14" s="1964">
        <f t="shared" si="19"/>
        <v>0.16761600000000001</v>
      </c>
      <c r="AS14" s="1964">
        <f t="shared" ref="AS14:AS77" si="20">DJ14*$H$9</f>
        <v>1.8437760000000001</v>
      </c>
      <c r="AT14" s="1964">
        <f t="shared" ref="AT14:AT77" si="21">DK14*$H$9</f>
        <v>0.47142000000000001</v>
      </c>
      <c r="AU14" s="1964">
        <f t="shared" ref="AU14:AU77" si="22">+BA14/6</f>
        <v>0</v>
      </c>
      <c r="AV14" s="1964">
        <f t="shared" ref="AV14:AZ29" si="23">+AU14</f>
        <v>0</v>
      </c>
      <c r="AW14" s="1964">
        <f t="shared" si="23"/>
        <v>0</v>
      </c>
      <c r="AX14" s="1964">
        <f t="shared" si="23"/>
        <v>0</v>
      </c>
      <c r="AY14" s="1964">
        <f t="shared" si="23"/>
        <v>0</v>
      </c>
      <c r="AZ14" s="1964">
        <f t="shared" si="23"/>
        <v>0</v>
      </c>
      <c r="BA14" s="1964">
        <f t="shared" ref="BA14:BA77" si="24">DL14*$H$9</f>
        <v>0</v>
      </c>
      <c r="BB14" s="1965">
        <f t="shared" ref="BB14:BB77" si="25">DM14*$H$9</f>
        <v>10.455047999999998</v>
      </c>
      <c r="BC14" s="1966"/>
      <c r="BD14" s="1967">
        <f>+ROUNDDOWN($BC14*G14,-1)</f>
        <v>0</v>
      </c>
      <c r="BE14" s="1968">
        <f t="shared" ref="BE14:BE77" si="26">+ROUNDDOWN($BC14*H14,0)</f>
        <v>0</v>
      </c>
      <c r="BF14" s="1969">
        <f t="shared" ref="BF14:BF77" si="27">+ROUNDDOWN($BC14*I14,0)</f>
        <v>0</v>
      </c>
      <c r="BG14" s="1969">
        <f t="shared" ref="BG14:BG77" si="28">+ROUNDDOWN($BC14*J14,0)</f>
        <v>0</v>
      </c>
      <c r="BH14" s="1969">
        <f t="shared" ref="BH14:BH77" si="29">+ROUNDDOWN($BC14*K14,0)</f>
        <v>0</v>
      </c>
      <c r="BI14" s="1969">
        <f t="shared" ref="BI14:BI77" si="30">+ROUNDDOWN($BC14*L14,0)</f>
        <v>0</v>
      </c>
      <c r="BJ14" s="1969">
        <f t="shared" ref="BJ14:BJ77" si="31">+ROUNDDOWN($BC14*M14,0)</f>
        <v>0</v>
      </c>
      <c r="BK14" s="1969">
        <f t="shared" ref="BK14:BK77" si="32">+ROUNDDOWN($BC14*N14,0)</f>
        <v>0</v>
      </c>
      <c r="BL14" s="1969">
        <f t="shared" ref="BL14:BL77" si="33">+ROUNDDOWN($BC14*O14,0)</f>
        <v>0</v>
      </c>
      <c r="BM14" s="1969">
        <f t="shared" ref="BM14:BM77" si="34">+ROUNDDOWN($BC14*P14,0)</f>
        <v>0</v>
      </c>
      <c r="BN14" s="1969">
        <f t="shared" ref="BN14:BN77" si="35">+ROUNDDOWN($BC14*Q14,0)</f>
        <v>0</v>
      </c>
      <c r="BO14" s="1969">
        <f t="shared" ref="BO14:BO77" si="36">+ROUNDDOWN($BC14*R14,0)</f>
        <v>0</v>
      </c>
      <c r="BP14" s="1969">
        <f t="shared" ref="BP14:BP77" si="37">+ROUNDDOWN($BC14*S14,0)</f>
        <v>0</v>
      </c>
      <c r="BQ14" s="1968">
        <f t="shared" ref="BQ14:BQ77" si="38">+ROUNDDOWN($BC14*T14,0)</f>
        <v>0</v>
      </c>
      <c r="BR14" s="1968">
        <f t="shared" ref="BR14:BR77" si="39">+ROUNDDOWN($BC14*U14,0)</f>
        <v>0</v>
      </c>
      <c r="BS14" s="1969">
        <f t="shared" ref="BS14:BS77" si="40">+ROUNDDOWN($BC14*V14,0)</f>
        <v>0</v>
      </c>
      <c r="BT14" s="1969">
        <f t="shared" ref="BT14:BT77" si="41">+ROUNDDOWN($BC14*W14,0)</f>
        <v>0</v>
      </c>
      <c r="BU14" s="1969">
        <f t="shared" ref="BU14:BU77" si="42">+ROUNDDOWN($BC14*X14,0)</f>
        <v>0</v>
      </c>
      <c r="BV14" s="1969">
        <f t="shared" ref="BV14:BV77" si="43">+ROUNDDOWN($BC14*Y14,0)</f>
        <v>0</v>
      </c>
      <c r="BW14" s="1969">
        <f t="shared" ref="BW14:BW77" si="44">+ROUNDDOWN($BC14*Z14,0)</f>
        <v>0</v>
      </c>
      <c r="BX14" s="1969">
        <f t="shared" ref="BX14:BX77" si="45">+ROUNDDOWN($BC14*AA14,0)</f>
        <v>0</v>
      </c>
      <c r="BY14" s="1969">
        <f t="shared" ref="BY14:BY77" si="46">+ROUNDDOWN($BC14*AB14,0)</f>
        <v>0</v>
      </c>
      <c r="BZ14" s="1969">
        <f t="shared" ref="BZ14:BZ77" si="47">+ROUNDDOWN($BC14*AC14,0)</f>
        <v>0</v>
      </c>
      <c r="CA14" s="1969">
        <f t="shared" ref="CA14:CA77" si="48">+ROUNDDOWN($BC14*AD14,0)</f>
        <v>0</v>
      </c>
      <c r="CB14" s="1969">
        <f t="shared" ref="CB14:CB77" si="49">+ROUNDDOWN($BC14*AE14,0)</f>
        <v>0</v>
      </c>
      <c r="CC14" s="1969">
        <f t="shared" ref="CC14:CC77" si="50">+ROUNDDOWN($BC14*AF14,0)</f>
        <v>0</v>
      </c>
      <c r="CD14" s="1968">
        <f t="shared" ref="CD14:CD77" si="51">+ROUNDDOWN($BC14*AG14,0)</f>
        <v>0</v>
      </c>
      <c r="CE14" s="1969">
        <f t="shared" ref="CE14:CE77" si="52">+ROUNDDOWN($BC14*AH14,0)</f>
        <v>0</v>
      </c>
      <c r="CF14" s="1969">
        <f t="shared" ref="CF14:CF77" si="53">+ROUNDDOWN($BC14*AI14,0)</f>
        <v>0</v>
      </c>
      <c r="CG14" s="1969">
        <f t="shared" ref="CG14:CG77" si="54">+ROUNDDOWN($BC14*AJ14,0)</f>
        <v>0</v>
      </c>
      <c r="CH14" s="1969">
        <f t="shared" ref="CH14:CH77" si="55">+ROUNDDOWN($BC14*AK14,0)</f>
        <v>0</v>
      </c>
      <c r="CI14" s="1969">
        <f t="shared" ref="CI14:CI77" si="56">+ROUNDDOWN($BC14*AL14,0)</f>
        <v>0</v>
      </c>
      <c r="CJ14" s="1969">
        <f t="shared" ref="CJ14:CJ77" si="57">+ROUNDDOWN($BC14*AM14,0)</f>
        <v>0</v>
      </c>
      <c r="CK14" s="1969">
        <f t="shared" ref="CK14:CK77" si="58">+ROUNDDOWN($BC14*AN14,0)</f>
        <v>0</v>
      </c>
      <c r="CL14" s="1969">
        <f t="shared" ref="CL14:CL77" si="59">+ROUNDDOWN($BC14*AO14,0)</f>
        <v>0</v>
      </c>
      <c r="CM14" s="1969">
        <f t="shared" ref="CM14:CM77" si="60">+ROUNDDOWN($BC14*AP14,0)</f>
        <v>0</v>
      </c>
      <c r="CN14" s="1969">
        <f t="shared" ref="CN14:CN77" si="61">+ROUNDDOWN($BC14*AQ14,0)</f>
        <v>0</v>
      </c>
      <c r="CO14" s="1969">
        <f t="shared" ref="CO14:CO77" si="62">+ROUNDDOWN($BC14*AR14,0)</f>
        <v>0</v>
      </c>
      <c r="CP14" s="1968">
        <f t="shared" ref="CP14:CP77" si="63">+ROUNDDOWN($BC14*AS14,0)</f>
        <v>0</v>
      </c>
      <c r="CQ14" s="1968">
        <f t="shared" ref="CQ14:CQ77" si="64">+ROUNDDOWN($BC14*AT14,0)</f>
        <v>0</v>
      </c>
      <c r="CR14" s="1969">
        <f t="shared" ref="CR14:CR77" si="65">+ROUNDDOWN($BC14*AU14,0)</f>
        <v>0</v>
      </c>
      <c r="CS14" s="1969">
        <f t="shared" ref="CS14:CS77" si="66">+ROUNDDOWN($BC14*AV14,0)</f>
        <v>0</v>
      </c>
      <c r="CT14" s="1969">
        <f t="shared" ref="CT14:CT77" si="67">+ROUNDDOWN($BC14*AW14,0)</f>
        <v>0</v>
      </c>
      <c r="CU14" s="1969">
        <f t="shared" ref="CU14:CU77" si="68">+ROUNDDOWN($BC14*AX14,0)</f>
        <v>0</v>
      </c>
      <c r="CV14" s="1969">
        <f t="shared" ref="CV14:CV77" si="69">+ROUNDDOWN($BC14*AY14,0)</f>
        <v>0</v>
      </c>
      <c r="CW14" s="1969">
        <f t="shared" ref="CW14:CW77" si="70">+ROUNDDOWN($BC14*AZ14,0)</f>
        <v>0</v>
      </c>
      <c r="CX14" s="1968">
        <f t="shared" ref="CX14:CX77" si="71">+ROUNDDOWN($BC14*BA14,0)</f>
        <v>0</v>
      </c>
      <c r="CY14" s="1970">
        <f t="shared" ref="CY14:CY77" si="72">+ROUNDDOWN($BC14*BB14,0)</f>
        <v>0</v>
      </c>
      <c r="DF14" s="1958">
        <v>7.5252599999999985</v>
      </c>
      <c r="DG14" s="1958">
        <v>2.6888400000000008</v>
      </c>
      <c r="DH14" s="1958">
        <v>0.27936000000000005</v>
      </c>
      <c r="DI14" s="1958">
        <v>3.0729600000000001</v>
      </c>
      <c r="DJ14" s="1958">
        <v>3.0729600000000001</v>
      </c>
      <c r="DK14" s="1958">
        <v>0.78570000000000007</v>
      </c>
      <c r="DL14" s="1958">
        <v>0</v>
      </c>
      <c r="DM14" s="1958">
        <v>17.425079999999998</v>
      </c>
    </row>
    <row r="15" spans="1:117" ht="29.25" customHeight="1">
      <c r="A15" s="1931"/>
      <c r="B15" s="1981" t="s">
        <v>1193</v>
      </c>
      <c r="C15" s="1982" t="s">
        <v>1193</v>
      </c>
      <c r="D15" s="1983"/>
      <c r="E15" s="1983" t="s">
        <v>227</v>
      </c>
      <c r="F15" s="1983"/>
      <c r="G15" s="1984">
        <f t="shared" si="5"/>
        <v>3.6374999999999998E-2</v>
      </c>
      <c r="H15" s="1985">
        <f>DF15*$H$9</f>
        <v>2.5084199999999996</v>
      </c>
      <c r="I15" s="1986">
        <f t="shared" si="11"/>
        <v>8.1479999999999997E-2</v>
      </c>
      <c r="J15" s="1986">
        <f t="shared" si="12"/>
        <v>8.1479999999999997E-2</v>
      </c>
      <c r="K15" s="1986">
        <f t="shared" si="12"/>
        <v>8.1479999999999997E-2</v>
      </c>
      <c r="L15" s="1986">
        <f t="shared" si="12"/>
        <v>8.1479999999999997E-2</v>
      </c>
      <c r="M15" s="1986">
        <f t="shared" si="12"/>
        <v>8.1479999999999997E-2</v>
      </c>
      <c r="N15" s="1986">
        <f t="shared" si="12"/>
        <v>8.1479999999999997E-2</v>
      </c>
      <c r="O15" s="1986">
        <f t="shared" si="12"/>
        <v>8.1479999999999997E-2</v>
      </c>
      <c r="P15" s="1986">
        <f t="shared" si="12"/>
        <v>8.1479999999999997E-2</v>
      </c>
      <c r="Q15" s="1986">
        <f t="shared" si="12"/>
        <v>8.1479999999999997E-2</v>
      </c>
      <c r="R15" s="1986">
        <f t="shared" si="12"/>
        <v>8.1479999999999997E-2</v>
      </c>
      <c r="S15" s="1986">
        <f t="shared" si="12"/>
        <v>8.1479999999999997E-2</v>
      </c>
      <c r="T15" s="1987">
        <f t="shared" si="13"/>
        <v>0.89627999999999997</v>
      </c>
      <c r="U15" s="1987">
        <f t="shared" si="14"/>
        <v>9.3119999999999994E-2</v>
      </c>
      <c r="V15" s="1987">
        <f t="shared" si="15"/>
        <v>9.3119999999999994E-2</v>
      </c>
      <c r="W15" s="1987">
        <f t="shared" si="16"/>
        <v>9.3119999999999994E-2</v>
      </c>
      <c r="X15" s="1987">
        <f t="shared" si="16"/>
        <v>9.3119999999999994E-2</v>
      </c>
      <c r="Y15" s="1987">
        <f t="shared" si="16"/>
        <v>9.3119999999999994E-2</v>
      </c>
      <c r="Z15" s="1987">
        <f t="shared" si="16"/>
        <v>9.3119999999999994E-2</v>
      </c>
      <c r="AA15" s="1987">
        <f t="shared" si="16"/>
        <v>9.3119999999999994E-2</v>
      </c>
      <c r="AB15" s="1987">
        <f t="shared" si="16"/>
        <v>9.3119999999999994E-2</v>
      </c>
      <c r="AC15" s="1987">
        <f t="shared" si="16"/>
        <v>9.3119999999999994E-2</v>
      </c>
      <c r="AD15" s="1987">
        <f t="shared" si="16"/>
        <v>9.3119999999999994E-2</v>
      </c>
      <c r="AE15" s="1987">
        <f t="shared" si="16"/>
        <v>9.3119999999999994E-2</v>
      </c>
      <c r="AF15" s="1987">
        <f t="shared" si="16"/>
        <v>9.3119999999999994E-2</v>
      </c>
      <c r="AG15" s="1987">
        <f t="shared" si="17"/>
        <v>1.0243199999999999</v>
      </c>
      <c r="AH15" s="1987">
        <f t="shared" si="18"/>
        <v>9.3119999999999994E-2</v>
      </c>
      <c r="AI15" s="1987">
        <f t="shared" si="19"/>
        <v>9.3119999999999994E-2</v>
      </c>
      <c r="AJ15" s="1987">
        <f t="shared" si="19"/>
        <v>9.3119999999999994E-2</v>
      </c>
      <c r="AK15" s="1987">
        <f t="shared" si="19"/>
        <v>9.3119999999999994E-2</v>
      </c>
      <c r="AL15" s="1987">
        <f t="shared" si="19"/>
        <v>9.3119999999999994E-2</v>
      </c>
      <c r="AM15" s="1987">
        <f t="shared" si="19"/>
        <v>9.3119999999999994E-2</v>
      </c>
      <c r="AN15" s="1987">
        <f t="shared" si="19"/>
        <v>9.3119999999999994E-2</v>
      </c>
      <c r="AO15" s="1987">
        <f t="shared" si="19"/>
        <v>9.3119999999999994E-2</v>
      </c>
      <c r="AP15" s="1987">
        <f t="shared" si="19"/>
        <v>9.3119999999999994E-2</v>
      </c>
      <c r="AQ15" s="1987">
        <f t="shared" si="19"/>
        <v>9.3119999999999994E-2</v>
      </c>
      <c r="AR15" s="1987">
        <f t="shared" si="19"/>
        <v>9.3119999999999994E-2</v>
      </c>
      <c r="AS15" s="1987">
        <f t="shared" si="20"/>
        <v>1.0243199999999999</v>
      </c>
      <c r="AT15" s="1987">
        <f t="shared" si="21"/>
        <v>0.26189999999999997</v>
      </c>
      <c r="AU15" s="1987">
        <f t="shared" si="22"/>
        <v>0</v>
      </c>
      <c r="AV15" s="1987">
        <f t="shared" si="23"/>
        <v>0</v>
      </c>
      <c r="AW15" s="1987">
        <f t="shared" si="23"/>
        <v>0</v>
      </c>
      <c r="AX15" s="1987">
        <f t="shared" si="23"/>
        <v>0</v>
      </c>
      <c r="AY15" s="1987">
        <f t="shared" si="23"/>
        <v>0</v>
      </c>
      <c r="AZ15" s="1987">
        <f t="shared" si="23"/>
        <v>0</v>
      </c>
      <c r="BA15" s="1987">
        <f t="shared" si="24"/>
        <v>0</v>
      </c>
      <c r="BB15" s="1988">
        <f t="shared" si="25"/>
        <v>5.8083599999999995</v>
      </c>
      <c r="BC15" s="1989"/>
      <c r="BD15" s="1990">
        <f>+ROUNDDOWN($BC15*G15,-1)</f>
        <v>0</v>
      </c>
      <c r="BE15" s="1991">
        <f t="shared" si="26"/>
        <v>0</v>
      </c>
      <c r="BF15" s="1992">
        <f t="shared" si="27"/>
        <v>0</v>
      </c>
      <c r="BG15" s="1992">
        <f t="shared" si="28"/>
        <v>0</v>
      </c>
      <c r="BH15" s="1992">
        <f t="shared" si="29"/>
        <v>0</v>
      </c>
      <c r="BI15" s="1992">
        <f t="shared" si="30"/>
        <v>0</v>
      </c>
      <c r="BJ15" s="1992">
        <f t="shared" si="31"/>
        <v>0</v>
      </c>
      <c r="BK15" s="1992">
        <f t="shared" si="32"/>
        <v>0</v>
      </c>
      <c r="BL15" s="1992">
        <f t="shared" si="33"/>
        <v>0</v>
      </c>
      <c r="BM15" s="1992">
        <f t="shared" si="34"/>
        <v>0</v>
      </c>
      <c r="BN15" s="1992">
        <f t="shared" si="35"/>
        <v>0</v>
      </c>
      <c r="BO15" s="1992">
        <f t="shared" si="36"/>
        <v>0</v>
      </c>
      <c r="BP15" s="1992">
        <f t="shared" si="37"/>
        <v>0</v>
      </c>
      <c r="BQ15" s="1991">
        <f t="shared" si="38"/>
        <v>0</v>
      </c>
      <c r="BR15" s="1991">
        <f t="shared" si="39"/>
        <v>0</v>
      </c>
      <c r="BS15" s="1993">
        <f t="shared" si="40"/>
        <v>0</v>
      </c>
      <c r="BT15" s="1993">
        <f t="shared" si="41"/>
        <v>0</v>
      </c>
      <c r="BU15" s="1993">
        <f t="shared" si="42"/>
        <v>0</v>
      </c>
      <c r="BV15" s="1993">
        <f t="shared" si="43"/>
        <v>0</v>
      </c>
      <c r="BW15" s="1993">
        <f t="shared" si="44"/>
        <v>0</v>
      </c>
      <c r="BX15" s="1993">
        <f t="shared" si="45"/>
        <v>0</v>
      </c>
      <c r="BY15" s="1993">
        <f t="shared" si="46"/>
        <v>0</v>
      </c>
      <c r="BZ15" s="1993">
        <f t="shared" si="47"/>
        <v>0</v>
      </c>
      <c r="CA15" s="1993">
        <f t="shared" si="48"/>
        <v>0</v>
      </c>
      <c r="CB15" s="1993">
        <f t="shared" si="49"/>
        <v>0</v>
      </c>
      <c r="CC15" s="1993">
        <f t="shared" si="50"/>
        <v>0</v>
      </c>
      <c r="CD15" s="1991">
        <f t="shared" si="51"/>
        <v>0</v>
      </c>
      <c r="CE15" s="1993">
        <f t="shared" si="52"/>
        <v>0</v>
      </c>
      <c r="CF15" s="1993">
        <f t="shared" si="53"/>
        <v>0</v>
      </c>
      <c r="CG15" s="1993">
        <f t="shared" si="54"/>
        <v>0</v>
      </c>
      <c r="CH15" s="1993">
        <f t="shared" si="55"/>
        <v>0</v>
      </c>
      <c r="CI15" s="1993">
        <f t="shared" si="56"/>
        <v>0</v>
      </c>
      <c r="CJ15" s="1993">
        <f t="shared" si="57"/>
        <v>0</v>
      </c>
      <c r="CK15" s="1993">
        <f t="shared" si="58"/>
        <v>0</v>
      </c>
      <c r="CL15" s="1993">
        <f t="shared" si="59"/>
        <v>0</v>
      </c>
      <c r="CM15" s="1993">
        <f t="shared" si="60"/>
        <v>0</v>
      </c>
      <c r="CN15" s="1993">
        <f t="shared" si="61"/>
        <v>0</v>
      </c>
      <c r="CO15" s="1993">
        <f t="shared" si="62"/>
        <v>0</v>
      </c>
      <c r="CP15" s="1991">
        <f t="shared" si="63"/>
        <v>0</v>
      </c>
      <c r="CQ15" s="1991">
        <f t="shared" si="64"/>
        <v>0</v>
      </c>
      <c r="CR15" s="1993">
        <f t="shared" si="65"/>
        <v>0</v>
      </c>
      <c r="CS15" s="1993">
        <f t="shared" si="66"/>
        <v>0</v>
      </c>
      <c r="CT15" s="1993">
        <f t="shared" si="67"/>
        <v>0</v>
      </c>
      <c r="CU15" s="1993">
        <f t="shared" si="68"/>
        <v>0</v>
      </c>
      <c r="CV15" s="1993">
        <f t="shared" si="69"/>
        <v>0</v>
      </c>
      <c r="CW15" s="1993">
        <f t="shared" si="70"/>
        <v>0</v>
      </c>
      <c r="CX15" s="1991">
        <f t="shared" si="71"/>
        <v>0</v>
      </c>
      <c r="CY15" s="1994">
        <f t="shared" si="72"/>
        <v>0</v>
      </c>
      <c r="DF15" s="1958">
        <v>4.1806999999999999</v>
      </c>
      <c r="DG15" s="1958">
        <v>1.4938</v>
      </c>
      <c r="DH15" s="1958">
        <v>0.1552</v>
      </c>
      <c r="DI15" s="1958">
        <v>1.7072000000000001</v>
      </c>
      <c r="DJ15" s="1958">
        <v>1.7072000000000001</v>
      </c>
      <c r="DK15" s="1958">
        <v>0.4365</v>
      </c>
      <c r="DL15" s="1958">
        <v>0</v>
      </c>
      <c r="DM15" s="1958">
        <v>9.6806000000000001</v>
      </c>
    </row>
    <row r="16" spans="1:117" ht="29.25" customHeight="1">
      <c r="A16" s="1931"/>
      <c r="B16" s="1995"/>
      <c r="C16" s="1996" t="s">
        <v>1252</v>
      </c>
      <c r="D16" s="1997"/>
      <c r="E16" s="1997" t="s">
        <v>243</v>
      </c>
      <c r="F16" s="1997"/>
      <c r="G16" s="1998">
        <f t="shared" si="5"/>
        <v>5.4562500000000007E-2</v>
      </c>
      <c r="H16" s="1999">
        <f>DF16*$H$9</f>
        <v>3.7626299999999997</v>
      </c>
      <c r="I16" s="2000">
        <f t="shared" si="11"/>
        <v>0.12222</v>
      </c>
      <c r="J16" s="2000">
        <f t="shared" si="12"/>
        <v>0.12222</v>
      </c>
      <c r="K16" s="2000">
        <f t="shared" si="12"/>
        <v>0.12222</v>
      </c>
      <c r="L16" s="2000">
        <f t="shared" si="12"/>
        <v>0.12222</v>
      </c>
      <c r="M16" s="2000">
        <f t="shared" si="12"/>
        <v>0.12222</v>
      </c>
      <c r="N16" s="2000">
        <f t="shared" si="12"/>
        <v>0.12222</v>
      </c>
      <c r="O16" s="2000">
        <f t="shared" si="12"/>
        <v>0.12222</v>
      </c>
      <c r="P16" s="2000">
        <f t="shared" si="12"/>
        <v>0.12222</v>
      </c>
      <c r="Q16" s="2000">
        <f t="shared" si="12"/>
        <v>0.12222</v>
      </c>
      <c r="R16" s="2000">
        <f t="shared" si="12"/>
        <v>0.12222</v>
      </c>
      <c r="S16" s="2000">
        <f t="shared" si="12"/>
        <v>0.12222</v>
      </c>
      <c r="T16" s="2001">
        <f t="shared" si="13"/>
        <v>1.3444199999999999</v>
      </c>
      <c r="U16" s="2001">
        <f t="shared" si="14"/>
        <v>0.13967999999999997</v>
      </c>
      <c r="V16" s="2001">
        <f t="shared" si="15"/>
        <v>0.13967999999999997</v>
      </c>
      <c r="W16" s="2001">
        <f t="shared" si="16"/>
        <v>0.13967999999999997</v>
      </c>
      <c r="X16" s="2001">
        <f t="shared" si="16"/>
        <v>0.13967999999999997</v>
      </c>
      <c r="Y16" s="2001">
        <f t="shared" si="16"/>
        <v>0.13967999999999997</v>
      </c>
      <c r="Z16" s="2001">
        <f t="shared" si="16"/>
        <v>0.13967999999999997</v>
      </c>
      <c r="AA16" s="2001">
        <f t="shared" si="16"/>
        <v>0.13967999999999997</v>
      </c>
      <c r="AB16" s="2001">
        <f t="shared" si="16"/>
        <v>0.13967999999999997</v>
      </c>
      <c r="AC16" s="2001">
        <f t="shared" si="16"/>
        <v>0.13967999999999997</v>
      </c>
      <c r="AD16" s="2001">
        <f t="shared" si="16"/>
        <v>0.13967999999999997</v>
      </c>
      <c r="AE16" s="2001">
        <f t="shared" si="16"/>
        <v>0.13967999999999997</v>
      </c>
      <c r="AF16" s="2001">
        <f t="shared" si="16"/>
        <v>0.13967999999999997</v>
      </c>
      <c r="AG16" s="2001">
        <f t="shared" si="17"/>
        <v>1.5364799999999996</v>
      </c>
      <c r="AH16" s="2001">
        <f t="shared" si="18"/>
        <v>0.13967999999999997</v>
      </c>
      <c r="AI16" s="2001">
        <f t="shared" si="19"/>
        <v>0.13967999999999997</v>
      </c>
      <c r="AJ16" s="2001">
        <f t="shared" si="19"/>
        <v>0.13967999999999997</v>
      </c>
      <c r="AK16" s="2001">
        <f t="shared" si="19"/>
        <v>0.13967999999999997</v>
      </c>
      <c r="AL16" s="2001">
        <f t="shared" si="19"/>
        <v>0.13967999999999997</v>
      </c>
      <c r="AM16" s="2001">
        <f t="shared" si="19"/>
        <v>0.13967999999999997</v>
      </c>
      <c r="AN16" s="2001">
        <f t="shared" si="19"/>
        <v>0.13967999999999997</v>
      </c>
      <c r="AO16" s="2001">
        <f t="shared" si="19"/>
        <v>0.13967999999999997</v>
      </c>
      <c r="AP16" s="2001">
        <f t="shared" si="19"/>
        <v>0.13967999999999997</v>
      </c>
      <c r="AQ16" s="2001">
        <f t="shared" si="19"/>
        <v>0.13967999999999997</v>
      </c>
      <c r="AR16" s="2001">
        <f t="shared" si="19"/>
        <v>0.13967999999999997</v>
      </c>
      <c r="AS16" s="2001">
        <f t="shared" si="20"/>
        <v>1.5364799999999996</v>
      </c>
      <c r="AT16" s="2001">
        <f t="shared" si="21"/>
        <v>0.39285000000000003</v>
      </c>
      <c r="AU16" s="2001">
        <f t="shared" si="22"/>
        <v>0</v>
      </c>
      <c r="AV16" s="2001">
        <f t="shared" si="23"/>
        <v>0</v>
      </c>
      <c r="AW16" s="2001">
        <f t="shared" si="23"/>
        <v>0</v>
      </c>
      <c r="AX16" s="2001">
        <f t="shared" si="23"/>
        <v>0</v>
      </c>
      <c r="AY16" s="2001">
        <f t="shared" si="23"/>
        <v>0</v>
      </c>
      <c r="AZ16" s="2001">
        <f t="shared" si="23"/>
        <v>0</v>
      </c>
      <c r="BA16" s="2001">
        <f t="shared" si="24"/>
        <v>0</v>
      </c>
      <c r="BB16" s="2002">
        <f t="shared" si="25"/>
        <v>8.7125399999999988</v>
      </c>
      <c r="BC16" s="2003"/>
      <c r="BD16" s="2004">
        <f>+ROUNDDOWN($BC16*G16,-1)</f>
        <v>0</v>
      </c>
      <c r="BE16" s="2005">
        <f t="shared" si="26"/>
        <v>0</v>
      </c>
      <c r="BF16" s="2006">
        <f t="shared" si="27"/>
        <v>0</v>
      </c>
      <c r="BG16" s="2006">
        <f t="shared" si="28"/>
        <v>0</v>
      </c>
      <c r="BH16" s="2006">
        <f t="shared" si="29"/>
        <v>0</v>
      </c>
      <c r="BI16" s="2006">
        <f t="shared" si="30"/>
        <v>0</v>
      </c>
      <c r="BJ16" s="2006">
        <f t="shared" si="31"/>
        <v>0</v>
      </c>
      <c r="BK16" s="2006">
        <f t="shared" si="32"/>
        <v>0</v>
      </c>
      <c r="BL16" s="2006">
        <f t="shared" si="33"/>
        <v>0</v>
      </c>
      <c r="BM16" s="2006">
        <f t="shared" si="34"/>
        <v>0</v>
      </c>
      <c r="BN16" s="2006">
        <f t="shared" si="35"/>
        <v>0</v>
      </c>
      <c r="BO16" s="2006">
        <f t="shared" si="36"/>
        <v>0</v>
      </c>
      <c r="BP16" s="2006">
        <f t="shared" si="37"/>
        <v>0</v>
      </c>
      <c r="BQ16" s="2005">
        <f t="shared" si="38"/>
        <v>0</v>
      </c>
      <c r="BR16" s="2005">
        <f t="shared" si="39"/>
        <v>0</v>
      </c>
      <c r="BS16" s="2006">
        <f t="shared" si="40"/>
        <v>0</v>
      </c>
      <c r="BT16" s="2006">
        <f t="shared" si="41"/>
        <v>0</v>
      </c>
      <c r="BU16" s="2006">
        <f t="shared" si="42"/>
        <v>0</v>
      </c>
      <c r="BV16" s="2006">
        <f t="shared" si="43"/>
        <v>0</v>
      </c>
      <c r="BW16" s="2006">
        <f t="shared" si="44"/>
        <v>0</v>
      </c>
      <c r="BX16" s="2006">
        <f t="shared" si="45"/>
        <v>0</v>
      </c>
      <c r="BY16" s="2006">
        <f t="shared" si="46"/>
        <v>0</v>
      </c>
      <c r="BZ16" s="2006">
        <f t="shared" si="47"/>
        <v>0</v>
      </c>
      <c r="CA16" s="2006">
        <f t="shared" si="48"/>
        <v>0</v>
      </c>
      <c r="CB16" s="2006">
        <f t="shared" si="49"/>
        <v>0</v>
      </c>
      <c r="CC16" s="2006">
        <f t="shared" si="50"/>
        <v>0</v>
      </c>
      <c r="CD16" s="2005">
        <f t="shared" si="51"/>
        <v>0</v>
      </c>
      <c r="CE16" s="2006">
        <f t="shared" si="52"/>
        <v>0</v>
      </c>
      <c r="CF16" s="2006">
        <f t="shared" si="53"/>
        <v>0</v>
      </c>
      <c r="CG16" s="2006">
        <f t="shared" si="54"/>
        <v>0</v>
      </c>
      <c r="CH16" s="2006">
        <f t="shared" si="55"/>
        <v>0</v>
      </c>
      <c r="CI16" s="2006">
        <f t="shared" si="56"/>
        <v>0</v>
      </c>
      <c r="CJ16" s="2006">
        <f t="shared" si="57"/>
        <v>0</v>
      </c>
      <c r="CK16" s="2006">
        <f t="shared" si="58"/>
        <v>0</v>
      </c>
      <c r="CL16" s="2006">
        <f t="shared" si="59"/>
        <v>0</v>
      </c>
      <c r="CM16" s="2006">
        <f t="shared" si="60"/>
        <v>0</v>
      </c>
      <c r="CN16" s="2006">
        <f t="shared" si="61"/>
        <v>0</v>
      </c>
      <c r="CO16" s="2006">
        <f t="shared" si="62"/>
        <v>0</v>
      </c>
      <c r="CP16" s="2005">
        <f t="shared" si="63"/>
        <v>0</v>
      </c>
      <c r="CQ16" s="2005">
        <f t="shared" si="64"/>
        <v>0</v>
      </c>
      <c r="CR16" s="2006">
        <f t="shared" si="65"/>
        <v>0</v>
      </c>
      <c r="CS16" s="2006">
        <f t="shared" si="66"/>
        <v>0</v>
      </c>
      <c r="CT16" s="2006">
        <f t="shared" si="67"/>
        <v>0</v>
      </c>
      <c r="CU16" s="2006">
        <f t="shared" si="68"/>
        <v>0</v>
      </c>
      <c r="CV16" s="2006">
        <f t="shared" si="69"/>
        <v>0</v>
      </c>
      <c r="CW16" s="2006">
        <f t="shared" si="70"/>
        <v>0</v>
      </c>
      <c r="CX16" s="2005">
        <f t="shared" si="71"/>
        <v>0</v>
      </c>
      <c r="CY16" s="2007">
        <f t="shared" si="72"/>
        <v>0</v>
      </c>
      <c r="DF16" s="1958">
        <v>6.2710499999999998</v>
      </c>
      <c r="DG16" s="1958">
        <v>2.2406999999999999</v>
      </c>
      <c r="DH16" s="1958">
        <v>0.23279999999999998</v>
      </c>
      <c r="DI16" s="1958">
        <v>2.5607999999999995</v>
      </c>
      <c r="DJ16" s="1958">
        <v>2.5607999999999995</v>
      </c>
      <c r="DK16" s="1958">
        <v>0.65475000000000005</v>
      </c>
      <c r="DL16" s="1958">
        <v>0</v>
      </c>
      <c r="DM16" s="1958">
        <v>14.520899999999997</v>
      </c>
    </row>
    <row r="17" spans="1:117" ht="29.25" customHeight="1">
      <c r="A17" s="1931"/>
      <c r="B17" s="2008"/>
      <c r="C17" s="2009" t="s">
        <v>1252</v>
      </c>
      <c r="D17" s="2010"/>
      <c r="E17" s="2010" t="s">
        <v>229</v>
      </c>
      <c r="F17" s="2010"/>
      <c r="G17" s="2011">
        <f t="shared" si="5"/>
        <v>6.5475000000000005E-2</v>
      </c>
      <c r="H17" s="2012">
        <f>DF17*$H$9</f>
        <v>4.5151559999999993</v>
      </c>
      <c r="I17" s="2013">
        <f t="shared" si="11"/>
        <v>0.14666400000000004</v>
      </c>
      <c r="J17" s="2013">
        <f t="shared" si="12"/>
        <v>0.14666400000000004</v>
      </c>
      <c r="K17" s="2013">
        <f t="shared" si="12"/>
        <v>0.14666400000000004</v>
      </c>
      <c r="L17" s="2013">
        <f t="shared" si="12"/>
        <v>0.14666400000000004</v>
      </c>
      <c r="M17" s="2013">
        <f t="shared" si="12"/>
        <v>0.14666400000000004</v>
      </c>
      <c r="N17" s="2013">
        <f t="shared" si="12"/>
        <v>0.14666400000000004</v>
      </c>
      <c r="O17" s="2013">
        <f t="shared" si="12"/>
        <v>0.14666400000000004</v>
      </c>
      <c r="P17" s="2013">
        <f t="shared" si="12"/>
        <v>0.14666400000000004</v>
      </c>
      <c r="Q17" s="2013">
        <f t="shared" si="12"/>
        <v>0.14666400000000004</v>
      </c>
      <c r="R17" s="2013">
        <f t="shared" si="12"/>
        <v>0.14666400000000004</v>
      </c>
      <c r="S17" s="2013">
        <f t="shared" si="12"/>
        <v>0.14666400000000004</v>
      </c>
      <c r="T17" s="2014">
        <f t="shared" si="13"/>
        <v>1.6133040000000005</v>
      </c>
      <c r="U17" s="2014">
        <f t="shared" si="14"/>
        <v>0.16761600000000001</v>
      </c>
      <c r="V17" s="2014">
        <f t="shared" si="15"/>
        <v>0.16761600000000001</v>
      </c>
      <c r="W17" s="2014">
        <f t="shared" si="16"/>
        <v>0.16761600000000001</v>
      </c>
      <c r="X17" s="2014">
        <f t="shared" si="16"/>
        <v>0.16761600000000001</v>
      </c>
      <c r="Y17" s="2014">
        <f t="shared" si="16"/>
        <v>0.16761600000000001</v>
      </c>
      <c r="Z17" s="2014">
        <f t="shared" si="16"/>
        <v>0.16761600000000001</v>
      </c>
      <c r="AA17" s="2014">
        <f t="shared" si="16"/>
        <v>0.16761600000000001</v>
      </c>
      <c r="AB17" s="2014">
        <f t="shared" si="16"/>
        <v>0.16761600000000001</v>
      </c>
      <c r="AC17" s="2014">
        <f t="shared" si="16"/>
        <v>0.16761600000000001</v>
      </c>
      <c r="AD17" s="2014">
        <f t="shared" si="16"/>
        <v>0.16761600000000001</v>
      </c>
      <c r="AE17" s="2014">
        <f t="shared" si="16"/>
        <v>0.16761600000000001</v>
      </c>
      <c r="AF17" s="2014">
        <f t="shared" si="16"/>
        <v>0.16761600000000001</v>
      </c>
      <c r="AG17" s="2014">
        <f t="shared" si="17"/>
        <v>1.8437760000000001</v>
      </c>
      <c r="AH17" s="2014">
        <f t="shared" si="18"/>
        <v>0.16761600000000001</v>
      </c>
      <c r="AI17" s="2014">
        <f t="shared" si="19"/>
        <v>0.16761600000000001</v>
      </c>
      <c r="AJ17" s="2014">
        <f t="shared" si="19"/>
        <v>0.16761600000000001</v>
      </c>
      <c r="AK17" s="2014">
        <f t="shared" si="19"/>
        <v>0.16761600000000001</v>
      </c>
      <c r="AL17" s="2014">
        <f t="shared" si="19"/>
        <v>0.16761600000000001</v>
      </c>
      <c r="AM17" s="2014">
        <f t="shared" si="19"/>
        <v>0.16761600000000001</v>
      </c>
      <c r="AN17" s="2014">
        <f t="shared" si="19"/>
        <v>0.16761600000000001</v>
      </c>
      <c r="AO17" s="2014">
        <f t="shared" si="19"/>
        <v>0.16761600000000001</v>
      </c>
      <c r="AP17" s="2014">
        <f t="shared" si="19"/>
        <v>0.16761600000000001</v>
      </c>
      <c r="AQ17" s="2014">
        <f t="shared" si="19"/>
        <v>0.16761600000000001</v>
      </c>
      <c r="AR17" s="2014">
        <f t="shared" si="19"/>
        <v>0.16761600000000001</v>
      </c>
      <c r="AS17" s="2014">
        <f t="shared" si="20"/>
        <v>1.8437760000000001</v>
      </c>
      <c r="AT17" s="2014">
        <f t="shared" si="21"/>
        <v>0.47142000000000001</v>
      </c>
      <c r="AU17" s="2014">
        <f t="shared" si="22"/>
        <v>0</v>
      </c>
      <c r="AV17" s="2014">
        <f t="shared" si="23"/>
        <v>0</v>
      </c>
      <c r="AW17" s="2014">
        <f t="shared" si="23"/>
        <v>0</v>
      </c>
      <c r="AX17" s="2014">
        <f t="shared" si="23"/>
        <v>0</v>
      </c>
      <c r="AY17" s="2014">
        <f t="shared" si="23"/>
        <v>0</v>
      </c>
      <c r="AZ17" s="2014">
        <f t="shared" si="23"/>
        <v>0</v>
      </c>
      <c r="BA17" s="2014">
        <f t="shared" si="24"/>
        <v>0</v>
      </c>
      <c r="BB17" s="2015">
        <f t="shared" si="25"/>
        <v>10.455047999999998</v>
      </c>
      <c r="BC17" s="2016"/>
      <c r="BD17" s="2017">
        <f>+ROUNDDOWN($BC17*G17,-1)</f>
        <v>0</v>
      </c>
      <c r="BE17" s="2018">
        <f t="shared" si="26"/>
        <v>0</v>
      </c>
      <c r="BF17" s="2019">
        <f t="shared" si="27"/>
        <v>0</v>
      </c>
      <c r="BG17" s="2019">
        <f t="shared" si="28"/>
        <v>0</v>
      </c>
      <c r="BH17" s="2019">
        <f t="shared" si="29"/>
        <v>0</v>
      </c>
      <c r="BI17" s="2019">
        <f t="shared" si="30"/>
        <v>0</v>
      </c>
      <c r="BJ17" s="2019">
        <f t="shared" si="31"/>
        <v>0</v>
      </c>
      <c r="BK17" s="2019">
        <f t="shared" si="32"/>
        <v>0</v>
      </c>
      <c r="BL17" s="2019">
        <f t="shared" si="33"/>
        <v>0</v>
      </c>
      <c r="BM17" s="2019">
        <f t="shared" si="34"/>
        <v>0</v>
      </c>
      <c r="BN17" s="2019">
        <f t="shared" si="35"/>
        <v>0</v>
      </c>
      <c r="BO17" s="2019">
        <f t="shared" si="36"/>
        <v>0</v>
      </c>
      <c r="BP17" s="2019">
        <f t="shared" si="37"/>
        <v>0</v>
      </c>
      <c r="BQ17" s="2018">
        <f t="shared" si="38"/>
        <v>0</v>
      </c>
      <c r="BR17" s="2018">
        <f t="shared" si="39"/>
        <v>0</v>
      </c>
      <c r="BS17" s="2019">
        <f t="shared" si="40"/>
        <v>0</v>
      </c>
      <c r="BT17" s="2019">
        <f t="shared" si="41"/>
        <v>0</v>
      </c>
      <c r="BU17" s="2019">
        <f t="shared" si="42"/>
        <v>0</v>
      </c>
      <c r="BV17" s="2019">
        <f t="shared" si="43"/>
        <v>0</v>
      </c>
      <c r="BW17" s="2019">
        <f t="shared" si="44"/>
        <v>0</v>
      </c>
      <c r="BX17" s="2019">
        <f t="shared" si="45"/>
        <v>0</v>
      </c>
      <c r="BY17" s="2019">
        <f t="shared" si="46"/>
        <v>0</v>
      </c>
      <c r="BZ17" s="2019">
        <f t="shared" si="47"/>
        <v>0</v>
      </c>
      <c r="CA17" s="2019">
        <f t="shared" si="48"/>
        <v>0</v>
      </c>
      <c r="CB17" s="2019">
        <f t="shared" si="49"/>
        <v>0</v>
      </c>
      <c r="CC17" s="2019">
        <f t="shared" si="50"/>
        <v>0</v>
      </c>
      <c r="CD17" s="2018">
        <f t="shared" si="51"/>
        <v>0</v>
      </c>
      <c r="CE17" s="2019">
        <f t="shared" si="52"/>
        <v>0</v>
      </c>
      <c r="CF17" s="2019">
        <f t="shared" si="53"/>
        <v>0</v>
      </c>
      <c r="CG17" s="2019">
        <f t="shared" si="54"/>
        <v>0</v>
      </c>
      <c r="CH17" s="2019">
        <f t="shared" si="55"/>
        <v>0</v>
      </c>
      <c r="CI17" s="2019">
        <f t="shared" si="56"/>
        <v>0</v>
      </c>
      <c r="CJ17" s="2019">
        <f t="shared" si="57"/>
        <v>0</v>
      </c>
      <c r="CK17" s="2019">
        <f t="shared" si="58"/>
        <v>0</v>
      </c>
      <c r="CL17" s="2019">
        <f t="shared" si="59"/>
        <v>0</v>
      </c>
      <c r="CM17" s="2019">
        <f t="shared" si="60"/>
        <v>0</v>
      </c>
      <c r="CN17" s="2019">
        <f t="shared" si="61"/>
        <v>0</v>
      </c>
      <c r="CO17" s="2019">
        <f t="shared" si="62"/>
        <v>0</v>
      </c>
      <c r="CP17" s="2018">
        <f t="shared" si="63"/>
        <v>0</v>
      </c>
      <c r="CQ17" s="2018">
        <f t="shared" si="64"/>
        <v>0</v>
      </c>
      <c r="CR17" s="2019">
        <f t="shared" si="65"/>
        <v>0</v>
      </c>
      <c r="CS17" s="2019">
        <f t="shared" si="66"/>
        <v>0</v>
      </c>
      <c r="CT17" s="2019">
        <f t="shared" si="67"/>
        <v>0</v>
      </c>
      <c r="CU17" s="2019">
        <f t="shared" si="68"/>
        <v>0</v>
      </c>
      <c r="CV17" s="2019">
        <f t="shared" si="69"/>
        <v>0</v>
      </c>
      <c r="CW17" s="2019">
        <f t="shared" si="70"/>
        <v>0</v>
      </c>
      <c r="CX17" s="2018">
        <f t="shared" si="71"/>
        <v>0</v>
      </c>
      <c r="CY17" s="2020">
        <f t="shared" si="72"/>
        <v>0</v>
      </c>
      <c r="DF17" s="1958">
        <v>7.5252599999999985</v>
      </c>
      <c r="DG17" s="1958">
        <v>2.6888400000000008</v>
      </c>
      <c r="DH17" s="1958">
        <v>0.27936000000000005</v>
      </c>
      <c r="DI17" s="1958">
        <v>3.0729600000000001</v>
      </c>
      <c r="DJ17" s="1958">
        <v>3.0729600000000001</v>
      </c>
      <c r="DK17" s="1958">
        <v>0.78570000000000007</v>
      </c>
      <c r="DL17" s="1958">
        <v>0</v>
      </c>
      <c r="DM17" s="1958">
        <v>17.425079999999998</v>
      </c>
    </row>
    <row r="18" spans="1:117" ht="29.25" customHeight="1">
      <c r="A18" s="1931"/>
      <c r="B18" s="1981" t="s">
        <v>1194</v>
      </c>
      <c r="C18" s="1982" t="s">
        <v>1194</v>
      </c>
      <c r="D18" s="1983"/>
      <c r="E18" s="1983" t="s">
        <v>24</v>
      </c>
      <c r="F18" s="1983"/>
      <c r="G18" s="1984">
        <f t="shared" si="5"/>
        <v>3.6374999999999998E-2</v>
      </c>
      <c r="H18" s="1985">
        <f>DF18*$H$9</f>
        <v>2.5084199999999996</v>
      </c>
      <c r="I18" s="1986">
        <f t="shared" si="11"/>
        <v>8.1479999999999997E-2</v>
      </c>
      <c r="J18" s="1986">
        <f t="shared" si="12"/>
        <v>8.1479999999999997E-2</v>
      </c>
      <c r="K18" s="1986">
        <f t="shared" si="12"/>
        <v>8.1479999999999997E-2</v>
      </c>
      <c r="L18" s="1986">
        <f t="shared" si="12"/>
        <v>8.1479999999999997E-2</v>
      </c>
      <c r="M18" s="1986">
        <f t="shared" si="12"/>
        <v>8.1479999999999997E-2</v>
      </c>
      <c r="N18" s="1986">
        <f t="shared" si="12"/>
        <v>8.1479999999999997E-2</v>
      </c>
      <c r="O18" s="1986">
        <f t="shared" si="12"/>
        <v>8.1479999999999997E-2</v>
      </c>
      <c r="P18" s="1986">
        <f t="shared" si="12"/>
        <v>8.1479999999999997E-2</v>
      </c>
      <c r="Q18" s="1986">
        <f t="shared" si="12"/>
        <v>8.1479999999999997E-2</v>
      </c>
      <c r="R18" s="1986">
        <f t="shared" si="12"/>
        <v>8.1479999999999997E-2</v>
      </c>
      <c r="S18" s="1986">
        <f t="shared" si="12"/>
        <v>8.1479999999999997E-2</v>
      </c>
      <c r="T18" s="1987">
        <f t="shared" si="13"/>
        <v>0.89627999999999997</v>
      </c>
      <c r="U18" s="1987">
        <f t="shared" si="14"/>
        <v>9.3119999999999994E-2</v>
      </c>
      <c r="V18" s="1987">
        <f t="shared" si="15"/>
        <v>9.3119999999999994E-2</v>
      </c>
      <c r="W18" s="1987">
        <f t="shared" si="16"/>
        <v>9.3119999999999994E-2</v>
      </c>
      <c r="X18" s="1987">
        <f t="shared" si="16"/>
        <v>9.3119999999999994E-2</v>
      </c>
      <c r="Y18" s="1987">
        <f t="shared" si="16"/>
        <v>9.3119999999999994E-2</v>
      </c>
      <c r="Z18" s="1987">
        <f t="shared" si="16"/>
        <v>9.3119999999999994E-2</v>
      </c>
      <c r="AA18" s="1987">
        <f t="shared" si="16"/>
        <v>9.3119999999999994E-2</v>
      </c>
      <c r="AB18" s="1987">
        <f t="shared" si="16"/>
        <v>9.3119999999999994E-2</v>
      </c>
      <c r="AC18" s="1987">
        <f t="shared" si="16"/>
        <v>9.3119999999999994E-2</v>
      </c>
      <c r="AD18" s="1987">
        <f t="shared" si="16"/>
        <v>9.3119999999999994E-2</v>
      </c>
      <c r="AE18" s="1987">
        <f t="shared" si="16"/>
        <v>9.3119999999999994E-2</v>
      </c>
      <c r="AF18" s="1987">
        <f t="shared" si="16"/>
        <v>9.3119999999999994E-2</v>
      </c>
      <c r="AG18" s="1987">
        <f t="shared" si="17"/>
        <v>1.0243199999999999</v>
      </c>
      <c r="AH18" s="1987">
        <f t="shared" si="18"/>
        <v>9.3119999999999994E-2</v>
      </c>
      <c r="AI18" s="1987">
        <f t="shared" si="19"/>
        <v>9.3119999999999994E-2</v>
      </c>
      <c r="AJ18" s="1987">
        <f t="shared" si="19"/>
        <v>9.3119999999999994E-2</v>
      </c>
      <c r="AK18" s="1987">
        <f t="shared" si="19"/>
        <v>9.3119999999999994E-2</v>
      </c>
      <c r="AL18" s="1987">
        <f t="shared" si="19"/>
        <v>9.3119999999999994E-2</v>
      </c>
      <c r="AM18" s="1987">
        <f t="shared" si="19"/>
        <v>9.3119999999999994E-2</v>
      </c>
      <c r="AN18" s="1987">
        <f t="shared" si="19"/>
        <v>9.3119999999999994E-2</v>
      </c>
      <c r="AO18" s="1987">
        <f t="shared" si="19"/>
        <v>9.3119999999999994E-2</v>
      </c>
      <c r="AP18" s="1987">
        <f t="shared" si="19"/>
        <v>9.3119999999999994E-2</v>
      </c>
      <c r="AQ18" s="1987">
        <f t="shared" si="19"/>
        <v>9.3119999999999994E-2</v>
      </c>
      <c r="AR18" s="1987">
        <f t="shared" si="19"/>
        <v>9.3119999999999994E-2</v>
      </c>
      <c r="AS18" s="1987">
        <f t="shared" si="20"/>
        <v>1.0243199999999999</v>
      </c>
      <c r="AT18" s="1987">
        <f t="shared" si="21"/>
        <v>0.26189999999999997</v>
      </c>
      <c r="AU18" s="1987">
        <f t="shared" si="22"/>
        <v>0</v>
      </c>
      <c r="AV18" s="1987">
        <f t="shared" si="23"/>
        <v>0</v>
      </c>
      <c r="AW18" s="1987">
        <f t="shared" si="23"/>
        <v>0</v>
      </c>
      <c r="AX18" s="1987">
        <f t="shared" si="23"/>
        <v>0</v>
      </c>
      <c r="AY18" s="1987">
        <f t="shared" si="23"/>
        <v>0</v>
      </c>
      <c r="AZ18" s="1987">
        <f t="shared" si="23"/>
        <v>0</v>
      </c>
      <c r="BA18" s="1987">
        <f t="shared" si="24"/>
        <v>0</v>
      </c>
      <c r="BB18" s="1988">
        <f t="shared" si="25"/>
        <v>5.8083599999999995</v>
      </c>
      <c r="BC18" s="1989"/>
      <c r="BD18" s="1990">
        <f>+ROUNDDOWN($BC18*G18,-1)</f>
        <v>0</v>
      </c>
      <c r="BE18" s="1991">
        <f t="shared" si="26"/>
        <v>0</v>
      </c>
      <c r="BF18" s="1993">
        <f t="shared" si="27"/>
        <v>0</v>
      </c>
      <c r="BG18" s="1993">
        <f t="shared" si="28"/>
        <v>0</v>
      </c>
      <c r="BH18" s="1993">
        <f t="shared" si="29"/>
        <v>0</v>
      </c>
      <c r="BI18" s="1993">
        <f t="shared" si="30"/>
        <v>0</v>
      </c>
      <c r="BJ18" s="1993">
        <f t="shared" si="31"/>
        <v>0</v>
      </c>
      <c r="BK18" s="1993">
        <f t="shared" si="32"/>
        <v>0</v>
      </c>
      <c r="BL18" s="1993">
        <f t="shared" si="33"/>
        <v>0</v>
      </c>
      <c r="BM18" s="1993">
        <f t="shared" si="34"/>
        <v>0</v>
      </c>
      <c r="BN18" s="1993">
        <f t="shared" si="35"/>
        <v>0</v>
      </c>
      <c r="BO18" s="1993">
        <f t="shared" si="36"/>
        <v>0</v>
      </c>
      <c r="BP18" s="1993">
        <f t="shared" si="37"/>
        <v>0</v>
      </c>
      <c r="BQ18" s="1991">
        <f t="shared" si="38"/>
        <v>0</v>
      </c>
      <c r="BR18" s="1991">
        <f t="shared" si="39"/>
        <v>0</v>
      </c>
      <c r="BS18" s="1993">
        <f t="shared" si="40"/>
        <v>0</v>
      </c>
      <c r="BT18" s="1993">
        <f t="shared" si="41"/>
        <v>0</v>
      </c>
      <c r="BU18" s="1993">
        <f t="shared" si="42"/>
        <v>0</v>
      </c>
      <c r="BV18" s="1993">
        <f t="shared" si="43"/>
        <v>0</v>
      </c>
      <c r="BW18" s="1993">
        <f t="shared" si="44"/>
        <v>0</v>
      </c>
      <c r="BX18" s="1993">
        <f t="shared" si="45"/>
        <v>0</v>
      </c>
      <c r="BY18" s="1993">
        <f t="shared" si="46"/>
        <v>0</v>
      </c>
      <c r="BZ18" s="1993">
        <f t="shared" si="47"/>
        <v>0</v>
      </c>
      <c r="CA18" s="1993">
        <f t="shared" si="48"/>
        <v>0</v>
      </c>
      <c r="CB18" s="1993">
        <f t="shared" si="49"/>
        <v>0</v>
      </c>
      <c r="CC18" s="1993">
        <f t="shared" si="50"/>
        <v>0</v>
      </c>
      <c r="CD18" s="1991">
        <f t="shared" si="51"/>
        <v>0</v>
      </c>
      <c r="CE18" s="1993">
        <f t="shared" si="52"/>
        <v>0</v>
      </c>
      <c r="CF18" s="1993">
        <f t="shared" si="53"/>
        <v>0</v>
      </c>
      <c r="CG18" s="1993">
        <f t="shared" si="54"/>
        <v>0</v>
      </c>
      <c r="CH18" s="1993">
        <f t="shared" si="55"/>
        <v>0</v>
      </c>
      <c r="CI18" s="1993">
        <f t="shared" si="56"/>
        <v>0</v>
      </c>
      <c r="CJ18" s="1993">
        <f t="shared" si="57"/>
        <v>0</v>
      </c>
      <c r="CK18" s="1993">
        <f t="shared" si="58"/>
        <v>0</v>
      </c>
      <c r="CL18" s="1993">
        <f t="shared" si="59"/>
        <v>0</v>
      </c>
      <c r="CM18" s="1993">
        <f t="shared" si="60"/>
        <v>0</v>
      </c>
      <c r="CN18" s="1993">
        <f t="shared" si="61"/>
        <v>0</v>
      </c>
      <c r="CO18" s="1993">
        <f t="shared" si="62"/>
        <v>0</v>
      </c>
      <c r="CP18" s="1991">
        <f t="shared" si="63"/>
        <v>0</v>
      </c>
      <c r="CQ18" s="1991">
        <f t="shared" si="64"/>
        <v>0</v>
      </c>
      <c r="CR18" s="1993">
        <f t="shared" si="65"/>
        <v>0</v>
      </c>
      <c r="CS18" s="1993">
        <f t="shared" si="66"/>
        <v>0</v>
      </c>
      <c r="CT18" s="1993">
        <f t="shared" si="67"/>
        <v>0</v>
      </c>
      <c r="CU18" s="1993">
        <f t="shared" si="68"/>
        <v>0</v>
      </c>
      <c r="CV18" s="1993">
        <f t="shared" si="69"/>
        <v>0</v>
      </c>
      <c r="CW18" s="1993">
        <f t="shared" si="70"/>
        <v>0</v>
      </c>
      <c r="CX18" s="1991">
        <f t="shared" si="71"/>
        <v>0</v>
      </c>
      <c r="CY18" s="1994">
        <f t="shared" si="72"/>
        <v>0</v>
      </c>
      <c r="DF18" s="1958">
        <v>4.1806999999999999</v>
      </c>
      <c r="DG18" s="1958">
        <v>1.4938</v>
      </c>
      <c r="DH18" s="1958">
        <v>0.1552</v>
      </c>
      <c r="DI18" s="1958">
        <v>1.7072000000000001</v>
      </c>
      <c r="DJ18" s="1958">
        <v>1.7072000000000001</v>
      </c>
      <c r="DK18" s="1958">
        <v>0.4365</v>
      </c>
      <c r="DL18" s="1958">
        <v>0</v>
      </c>
      <c r="DM18" s="1958">
        <v>9.6806000000000001</v>
      </c>
    </row>
    <row r="19" spans="1:117" ht="29.25" customHeight="1">
      <c r="A19" s="1931"/>
      <c r="B19" s="1995"/>
      <c r="C19" s="1996" t="s">
        <v>1253</v>
      </c>
      <c r="D19" s="1997"/>
      <c r="E19" s="1997" t="s">
        <v>107</v>
      </c>
      <c r="F19" s="1997"/>
      <c r="G19" s="1998">
        <f t="shared" si="5"/>
        <v>5.4562500000000007E-2</v>
      </c>
      <c r="H19" s="1999">
        <f>DF19*$H$9</f>
        <v>3.7626299999999997</v>
      </c>
      <c r="I19" s="2000">
        <f t="shared" si="11"/>
        <v>0.12222</v>
      </c>
      <c r="J19" s="2000">
        <f t="shared" si="12"/>
        <v>0.12222</v>
      </c>
      <c r="K19" s="2000">
        <f t="shared" si="12"/>
        <v>0.12222</v>
      </c>
      <c r="L19" s="2000">
        <f t="shared" si="12"/>
        <v>0.12222</v>
      </c>
      <c r="M19" s="2000">
        <f t="shared" si="12"/>
        <v>0.12222</v>
      </c>
      <c r="N19" s="2000">
        <f t="shared" si="12"/>
        <v>0.12222</v>
      </c>
      <c r="O19" s="2000">
        <f t="shared" si="12"/>
        <v>0.12222</v>
      </c>
      <c r="P19" s="2000">
        <f t="shared" si="12"/>
        <v>0.12222</v>
      </c>
      <c r="Q19" s="2000">
        <f t="shared" si="12"/>
        <v>0.12222</v>
      </c>
      <c r="R19" s="2000">
        <f t="shared" si="12"/>
        <v>0.12222</v>
      </c>
      <c r="S19" s="2000">
        <f t="shared" si="12"/>
        <v>0.12222</v>
      </c>
      <c r="T19" s="2001">
        <f t="shared" si="13"/>
        <v>1.3444199999999999</v>
      </c>
      <c r="U19" s="2001">
        <f t="shared" si="14"/>
        <v>0.13967999999999997</v>
      </c>
      <c r="V19" s="2001">
        <f t="shared" si="15"/>
        <v>0.13967999999999997</v>
      </c>
      <c r="W19" s="2001">
        <f t="shared" si="16"/>
        <v>0.13967999999999997</v>
      </c>
      <c r="X19" s="2001">
        <f t="shared" si="16"/>
        <v>0.13967999999999997</v>
      </c>
      <c r="Y19" s="2001">
        <f t="shared" si="16"/>
        <v>0.13967999999999997</v>
      </c>
      <c r="Z19" s="2001">
        <f t="shared" si="16"/>
        <v>0.13967999999999997</v>
      </c>
      <c r="AA19" s="2001">
        <f t="shared" si="16"/>
        <v>0.13967999999999997</v>
      </c>
      <c r="AB19" s="2001">
        <f t="shared" si="16"/>
        <v>0.13967999999999997</v>
      </c>
      <c r="AC19" s="2001">
        <f t="shared" si="16"/>
        <v>0.13967999999999997</v>
      </c>
      <c r="AD19" s="2001">
        <f t="shared" si="16"/>
        <v>0.13967999999999997</v>
      </c>
      <c r="AE19" s="2001">
        <f t="shared" si="16"/>
        <v>0.13967999999999997</v>
      </c>
      <c r="AF19" s="2001">
        <f t="shared" si="16"/>
        <v>0.13967999999999997</v>
      </c>
      <c r="AG19" s="2001">
        <f t="shared" si="17"/>
        <v>1.5364799999999996</v>
      </c>
      <c r="AH19" s="2001">
        <f t="shared" si="18"/>
        <v>0.13967999999999997</v>
      </c>
      <c r="AI19" s="2001">
        <f t="shared" si="19"/>
        <v>0.13967999999999997</v>
      </c>
      <c r="AJ19" s="2001">
        <f t="shared" si="19"/>
        <v>0.13967999999999997</v>
      </c>
      <c r="AK19" s="2001">
        <f t="shared" si="19"/>
        <v>0.13967999999999997</v>
      </c>
      <c r="AL19" s="2001">
        <f t="shared" si="19"/>
        <v>0.13967999999999997</v>
      </c>
      <c r="AM19" s="2001">
        <f t="shared" si="19"/>
        <v>0.13967999999999997</v>
      </c>
      <c r="AN19" s="2001">
        <f t="shared" si="19"/>
        <v>0.13967999999999997</v>
      </c>
      <c r="AO19" s="2001">
        <f t="shared" si="19"/>
        <v>0.13967999999999997</v>
      </c>
      <c r="AP19" s="2001">
        <f t="shared" si="19"/>
        <v>0.13967999999999997</v>
      </c>
      <c r="AQ19" s="2001">
        <f t="shared" si="19"/>
        <v>0.13967999999999997</v>
      </c>
      <c r="AR19" s="2001">
        <f t="shared" si="19"/>
        <v>0.13967999999999997</v>
      </c>
      <c r="AS19" s="2001">
        <f t="shared" si="20"/>
        <v>1.5364799999999996</v>
      </c>
      <c r="AT19" s="2001">
        <f t="shared" si="21"/>
        <v>0.39285000000000003</v>
      </c>
      <c r="AU19" s="2001">
        <f t="shared" si="22"/>
        <v>0</v>
      </c>
      <c r="AV19" s="2001">
        <f t="shared" si="23"/>
        <v>0</v>
      </c>
      <c r="AW19" s="2001">
        <f t="shared" si="23"/>
        <v>0</v>
      </c>
      <c r="AX19" s="2001">
        <f t="shared" si="23"/>
        <v>0</v>
      </c>
      <c r="AY19" s="2001">
        <f t="shared" si="23"/>
        <v>0</v>
      </c>
      <c r="AZ19" s="2001">
        <f t="shared" si="23"/>
        <v>0</v>
      </c>
      <c r="BA19" s="2001">
        <f t="shared" si="24"/>
        <v>0</v>
      </c>
      <c r="BB19" s="2002">
        <f t="shared" si="25"/>
        <v>8.7125399999999988</v>
      </c>
      <c r="BC19" s="2003"/>
      <c r="BD19" s="2004">
        <f>+ROUNDDOWN($BC19*G19,-1)</f>
        <v>0</v>
      </c>
      <c r="BE19" s="2005">
        <f t="shared" si="26"/>
        <v>0</v>
      </c>
      <c r="BF19" s="2006">
        <f t="shared" si="27"/>
        <v>0</v>
      </c>
      <c r="BG19" s="2006">
        <f t="shared" si="28"/>
        <v>0</v>
      </c>
      <c r="BH19" s="2006">
        <f t="shared" si="29"/>
        <v>0</v>
      </c>
      <c r="BI19" s="2006">
        <f t="shared" si="30"/>
        <v>0</v>
      </c>
      <c r="BJ19" s="2006">
        <f t="shared" si="31"/>
        <v>0</v>
      </c>
      <c r="BK19" s="2006">
        <f t="shared" si="32"/>
        <v>0</v>
      </c>
      <c r="BL19" s="2006">
        <f t="shared" si="33"/>
        <v>0</v>
      </c>
      <c r="BM19" s="2006">
        <f t="shared" si="34"/>
        <v>0</v>
      </c>
      <c r="BN19" s="2006">
        <f t="shared" si="35"/>
        <v>0</v>
      </c>
      <c r="BO19" s="2006">
        <f t="shared" si="36"/>
        <v>0</v>
      </c>
      <c r="BP19" s="2006">
        <f t="shared" si="37"/>
        <v>0</v>
      </c>
      <c r="BQ19" s="2005">
        <f t="shared" si="38"/>
        <v>0</v>
      </c>
      <c r="BR19" s="2005">
        <f t="shared" si="39"/>
        <v>0</v>
      </c>
      <c r="BS19" s="2006">
        <f t="shared" si="40"/>
        <v>0</v>
      </c>
      <c r="BT19" s="2006">
        <f t="shared" si="41"/>
        <v>0</v>
      </c>
      <c r="BU19" s="2006">
        <f t="shared" si="42"/>
        <v>0</v>
      </c>
      <c r="BV19" s="2006">
        <f t="shared" si="43"/>
        <v>0</v>
      </c>
      <c r="BW19" s="2006">
        <f t="shared" si="44"/>
        <v>0</v>
      </c>
      <c r="BX19" s="2006">
        <f t="shared" si="45"/>
        <v>0</v>
      </c>
      <c r="BY19" s="2006">
        <f t="shared" si="46"/>
        <v>0</v>
      </c>
      <c r="BZ19" s="2006">
        <f t="shared" si="47"/>
        <v>0</v>
      </c>
      <c r="CA19" s="2006">
        <f t="shared" si="48"/>
        <v>0</v>
      </c>
      <c r="CB19" s="2006">
        <f t="shared" si="49"/>
        <v>0</v>
      </c>
      <c r="CC19" s="2006">
        <f t="shared" si="50"/>
        <v>0</v>
      </c>
      <c r="CD19" s="2005">
        <f t="shared" si="51"/>
        <v>0</v>
      </c>
      <c r="CE19" s="2006">
        <f t="shared" si="52"/>
        <v>0</v>
      </c>
      <c r="CF19" s="2006">
        <f t="shared" si="53"/>
        <v>0</v>
      </c>
      <c r="CG19" s="2006">
        <f t="shared" si="54"/>
        <v>0</v>
      </c>
      <c r="CH19" s="2006">
        <f t="shared" si="55"/>
        <v>0</v>
      </c>
      <c r="CI19" s="2006">
        <f t="shared" si="56"/>
        <v>0</v>
      </c>
      <c r="CJ19" s="2006">
        <f t="shared" si="57"/>
        <v>0</v>
      </c>
      <c r="CK19" s="2006">
        <f t="shared" si="58"/>
        <v>0</v>
      </c>
      <c r="CL19" s="2006">
        <f t="shared" si="59"/>
        <v>0</v>
      </c>
      <c r="CM19" s="2006">
        <f t="shared" si="60"/>
        <v>0</v>
      </c>
      <c r="CN19" s="2006">
        <f t="shared" si="61"/>
        <v>0</v>
      </c>
      <c r="CO19" s="2006">
        <f t="shared" si="62"/>
        <v>0</v>
      </c>
      <c r="CP19" s="2005">
        <f t="shared" si="63"/>
        <v>0</v>
      </c>
      <c r="CQ19" s="2005">
        <f t="shared" si="64"/>
        <v>0</v>
      </c>
      <c r="CR19" s="2006">
        <f t="shared" si="65"/>
        <v>0</v>
      </c>
      <c r="CS19" s="2006">
        <f t="shared" si="66"/>
        <v>0</v>
      </c>
      <c r="CT19" s="2006">
        <f t="shared" si="67"/>
        <v>0</v>
      </c>
      <c r="CU19" s="2006">
        <f t="shared" si="68"/>
        <v>0</v>
      </c>
      <c r="CV19" s="2006">
        <f t="shared" si="69"/>
        <v>0</v>
      </c>
      <c r="CW19" s="2006">
        <f t="shared" si="70"/>
        <v>0</v>
      </c>
      <c r="CX19" s="2005">
        <f t="shared" si="71"/>
        <v>0</v>
      </c>
      <c r="CY19" s="2007">
        <f t="shared" si="72"/>
        <v>0</v>
      </c>
      <c r="DF19" s="1958">
        <v>6.2710499999999998</v>
      </c>
      <c r="DG19" s="1958">
        <v>2.2406999999999999</v>
      </c>
      <c r="DH19" s="1958">
        <v>0.23279999999999998</v>
      </c>
      <c r="DI19" s="1958">
        <v>2.5607999999999995</v>
      </c>
      <c r="DJ19" s="1958">
        <v>2.5607999999999995</v>
      </c>
      <c r="DK19" s="1958">
        <v>0.65475000000000005</v>
      </c>
      <c r="DL19" s="1958">
        <v>0</v>
      </c>
      <c r="DM19" s="1958">
        <v>14.520899999999997</v>
      </c>
    </row>
    <row r="20" spans="1:117" ht="29.25" customHeight="1">
      <c r="A20" s="1931"/>
      <c r="B20" s="2008"/>
      <c r="C20" s="2009" t="s">
        <v>1253</v>
      </c>
      <c r="D20" s="2010"/>
      <c r="E20" s="2010" t="s">
        <v>100</v>
      </c>
      <c r="F20" s="2010"/>
      <c r="G20" s="2011">
        <f t="shared" si="5"/>
        <v>6.5475000000000005E-2</v>
      </c>
      <c r="H20" s="2012">
        <f>DF20*$H$9</f>
        <v>4.5151559999999993</v>
      </c>
      <c r="I20" s="2013">
        <f t="shared" si="11"/>
        <v>0.14666400000000004</v>
      </c>
      <c r="J20" s="2013">
        <f t="shared" si="12"/>
        <v>0.14666400000000004</v>
      </c>
      <c r="K20" s="2013">
        <f t="shared" si="12"/>
        <v>0.14666400000000004</v>
      </c>
      <c r="L20" s="2013">
        <f t="shared" si="12"/>
        <v>0.14666400000000004</v>
      </c>
      <c r="M20" s="2013">
        <f t="shared" si="12"/>
        <v>0.14666400000000004</v>
      </c>
      <c r="N20" s="2013">
        <f t="shared" si="12"/>
        <v>0.14666400000000004</v>
      </c>
      <c r="O20" s="2013">
        <f t="shared" si="12"/>
        <v>0.14666400000000004</v>
      </c>
      <c r="P20" s="2013">
        <f t="shared" si="12"/>
        <v>0.14666400000000004</v>
      </c>
      <c r="Q20" s="2013">
        <f t="shared" si="12"/>
        <v>0.14666400000000004</v>
      </c>
      <c r="R20" s="2013">
        <f t="shared" si="12"/>
        <v>0.14666400000000004</v>
      </c>
      <c r="S20" s="2013">
        <f t="shared" si="12"/>
        <v>0.14666400000000004</v>
      </c>
      <c r="T20" s="2014">
        <f t="shared" si="13"/>
        <v>1.6133040000000005</v>
      </c>
      <c r="U20" s="2014">
        <f t="shared" si="14"/>
        <v>0.16761600000000001</v>
      </c>
      <c r="V20" s="2014">
        <f t="shared" si="15"/>
        <v>0.16761600000000001</v>
      </c>
      <c r="W20" s="2014">
        <f t="shared" si="16"/>
        <v>0.16761600000000001</v>
      </c>
      <c r="X20" s="2014">
        <f t="shared" si="16"/>
        <v>0.16761600000000001</v>
      </c>
      <c r="Y20" s="2014">
        <f t="shared" si="16"/>
        <v>0.16761600000000001</v>
      </c>
      <c r="Z20" s="2014">
        <f t="shared" si="16"/>
        <v>0.16761600000000001</v>
      </c>
      <c r="AA20" s="2014">
        <f t="shared" si="16"/>
        <v>0.16761600000000001</v>
      </c>
      <c r="AB20" s="2014">
        <f t="shared" si="16"/>
        <v>0.16761600000000001</v>
      </c>
      <c r="AC20" s="2014">
        <f t="shared" si="16"/>
        <v>0.16761600000000001</v>
      </c>
      <c r="AD20" s="2014">
        <f t="shared" si="16"/>
        <v>0.16761600000000001</v>
      </c>
      <c r="AE20" s="2014">
        <f t="shared" si="16"/>
        <v>0.16761600000000001</v>
      </c>
      <c r="AF20" s="2014">
        <f t="shared" si="16"/>
        <v>0.16761600000000001</v>
      </c>
      <c r="AG20" s="2014">
        <f t="shared" si="17"/>
        <v>1.8437760000000001</v>
      </c>
      <c r="AH20" s="2014">
        <f t="shared" si="18"/>
        <v>0.16761600000000001</v>
      </c>
      <c r="AI20" s="2014">
        <f t="shared" si="19"/>
        <v>0.16761600000000001</v>
      </c>
      <c r="AJ20" s="2014">
        <f t="shared" si="19"/>
        <v>0.16761600000000001</v>
      </c>
      <c r="AK20" s="2014">
        <f t="shared" si="19"/>
        <v>0.16761600000000001</v>
      </c>
      <c r="AL20" s="2014">
        <f t="shared" si="19"/>
        <v>0.16761600000000001</v>
      </c>
      <c r="AM20" s="2014">
        <f t="shared" si="19"/>
        <v>0.16761600000000001</v>
      </c>
      <c r="AN20" s="2014">
        <f t="shared" si="19"/>
        <v>0.16761600000000001</v>
      </c>
      <c r="AO20" s="2014">
        <f t="shared" si="19"/>
        <v>0.16761600000000001</v>
      </c>
      <c r="AP20" s="2014">
        <f t="shared" si="19"/>
        <v>0.16761600000000001</v>
      </c>
      <c r="AQ20" s="2014">
        <f t="shared" si="19"/>
        <v>0.16761600000000001</v>
      </c>
      <c r="AR20" s="2014">
        <f t="shared" si="19"/>
        <v>0.16761600000000001</v>
      </c>
      <c r="AS20" s="2014">
        <f t="shared" si="20"/>
        <v>1.8437760000000001</v>
      </c>
      <c r="AT20" s="2014">
        <f t="shared" si="21"/>
        <v>0.47142000000000001</v>
      </c>
      <c r="AU20" s="2014">
        <f t="shared" si="22"/>
        <v>0</v>
      </c>
      <c r="AV20" s="2014">
        <f t="shared" si="23"/>
        <v>0</v>
      </c>
      <c r="AW20" s="2014">
        <f t="shared" si="23"/>
        <v>0</v>
      </c>
      <c r="AX20" s="2014">
        <f t="shared" si="23"/>
        <v>0</v>
      </c>
      <c r="AY20" s="2014">
        <f t="shared" si="23"/>
        <v>0</v>
      </c>
      <c r="AZ20" s="2014">
        <f t="shared" si="23"/>
        <v>0</v>
      </c>
      <c r="BA20" s="2014">
        <f t="shared" si="24"/>
        <v>0</v>
      </c>
      <c r="BB20" s="2015">
        <f t="shared" si="25"/>
        <v>10.455047999999998</v>
      </c>
      <c r="BC20" s="2016"/>
      <c r="BD20" s="2017">
        <f>+ROUNDDOWN($BC20*G20,-1)</f>
        <v>0</v>
      </c>
      <c r="BE20" s="2018">
        <f t="shared" si="26"/>
        <v>0</v>
      </c>
      <c r="BF20" s="2019">
        <f t="shared" si="27"/>
        <v>0</v>
      </c>
      <c r="BG20" s="2019">
        <f t="shared" si="28"/>
        <v>0</v>
      </c>
      <c r="BH20" s="2019">
        <f t="shared" si="29"/>
        <v>0</v>
      </c>
      <c r="BI20" s="2019">
        <f t="shared" si="30"/>
        <v>0</v>
      </c>
      <c r="BJ20" s="2019">
        <f t="shared" si="31"/>
        <v>0</v>
      </c>
      <c r="BK20" s="2019">
        <f t="shared" si="32"/>
        <v>0</v>
      </c>
      <c r="BL20" s="2019">
        <f t="shared" si="33"/>
        <v>0</v>
      </c>
      <c r="BM20" s="2019">
        <f t="shared" si="34"/>
        <v>0</v>
      </c>
      <c r="BN20" s="2019">
        <f t="shared" si="35"/>
        <v>0</v>
      </c>
      <c r="BO20" s="2019">
        <f t="shared" si="36"/>
        <v>0</v>
      </c>
      <c r="BP20" s="2019">
        <f t="shared" si="37"/>
        <v>0</v>
      </c>
      <c r="BQ20" s="2018">
        <f t="shared" si="38"/>
        <v>0</v>
      </c>
      <c r="BR20" s="2018">
        <f t="shared" si="39"/>
        <v>0</v>
      </c>
      <c r="BS20" s="2019">
        <f t="shared" si="40"/>
        <v>0</v>
      </c>
      <c r="BT20" s="2019">
        <f t="shared" si="41"/>
        <v>0</v>
      </c>
      <c r="BU20" s="2019">
        <f t="shared" si="42"/>
        <v>0</v>
      </c>
      <c r="BV20" s="2019">
        <f t="shared" si="43"/>
        <v>0</v>
      </c>
      <c r="BW20" s="2019">
        <f t="shared" si="44"/>
        <v>0</v>
      </c>
      <c r="BX20" s="2019">
        <f t="shared" si="45"/>
        <v>0</v>
      </c>
      <c r="BY20" s="2019">
        <f t="shared" si="46"/>
        <v>0</v>
      </c>
      <c r="BZ20" s="2019">
        <f t="shared" si="47"/>
        <v>0</v>
      </c>
      <c r="CA20" s="2019">
        <f t="shared" si="48"/>
        <v>0</v>
      </c>
      <c r="CB20" s="2019">
        <f t="shared" si="49"/>
        <v>0</v>
      </c>
      <c r="CC20" s="2019">
        <f t="shared" si="50"/>
        <v>0</v>
      </c>
      <c r="CD20" s="2018">
        <f t="shared" si="51"/>
        <v>0</v>
      </c>
      <c r="CE20" s="2019">
        <f t="shared" si="52"/>
        <v>0</v>
      </c>
      <c r="CF20" s="2019">
        <f t="shared" si="53"/>
        <v>0</v>
      </c>
      <c r="CG20" s="2019">
        <f t="shared" si="54"/>
        <v>0</v>
      </c>
      <c r="CH20" s="2019">
        <f t="shared" si="55"/>
        <v>0</v>
      </c>
      <c r="CI20" s="2019">
        <f t="shared" si="56"/>
        <v>0</v>
      </c>
      <c r="CJ20" s="2019">
        <f t="shared" si="57"/>
        <v>0</v>
      </c>
      <c r="CK20" s="2019">
        <f t="shared" si="58"/>
        <v>0</v>
      </c>
      <c r="CL20" s="2019">
        <f t="shared" si="59"/>
        <v>0</v>
      </c>
      <c r="CM20" s="2019">
        <f t="shared" si="60"/>
        <v>0</v>
      </c>
      <c r="CN20" s="2019">
        <f t="shared" si="61"/>
        <v>0</v>
      </c>
      <c r="CO20" s="2019">
        <f t="shared" si="62"/>
        <v>0</v>
      </c>
      <c r="CP20" s="2018">
        <f t="shared" si="63"/>
        <v>0</v>
      </c>
      <c r="CQ20" s="2018">
        <f t="shared" si="64"/>
        <v>0</v>
      </c>
      <c r="CR20" s="2019">
        <f t="shared" si="65"/>
        <v>0</v>
      </c>
      <c r="CS20" s="2019">
        <f t="shared" si="66"/>
        <v>0</v>
      </c>
      <c r="CT20" s="2019">
        <f t="shared" si="67"/>
        <v>0</v>
      </c>
      <c r="CU20" s="2019">
        <f t="shared" si="68"/>
        <v>0</v>
      </c>
      <c r="CV20" s="2019">
        <f t="shared" si="69"/>
        <v>0</v>
      </c>
      <c r="CW20" s="2019">
        <f t="shared" si="70"/>
        <v>0</v>
      </c>
      <c r="CX20" s="2018">
        <f t="shared" si="71"/>
        <v>0</v>
      </c>
      <c r="CY20" s="2020">
        <f t="shared" si="72"/>
        <v>0</v>
      </c>
      <c r="DF20" s="1958">
        <v>7.5252599999999985</v>
      </c>
      <c r="DG20" s="1958">
        <v>2.6888400000000008</v>
      </c>
      <c r="DH20" s="1958">
        <v>0.27936000000000005</v>
      </c>
      <c r="DI20" s="1958">
        <v>3.0729600000000001</v>
      </c>
      <c r="DJ20" s="1958">
        <v>3.0729600000000001</v>
      </c>
      <c r="DK20" s="1958">
        <v>0.78570000000000007</v>
      </c>
      <c r="DL20" s="1958">
        <v>0</v>
      </c>
      <c r="DM20" s="1958">
        <v>17.425079999999998</v>
      </c>
    </row>
    <row r="21" spans="1:117" ht="29.25" customHeight="1">
      <c r="A21" s="1931"/>
      <c r="B21" s="1981" t="s">
        <v>1195</v>
      </c>
      <c r="C21" s="1982" t="s">
        <v>1195</v>
      </c>
      <c r="D21" s="1983"/>
      <c r="E21" s="1983" t="s">
        <v>1196</v>
      </c>
      <c r="F21" s="1983"/>
      <c r="G21" s="1984">
        <f t="shared" si="5"/>
        <v>1.8187499999999999E-2</v>
      </c>
      <c r="H21" s="1985">
        <f>DF21*$H$9</f>
        <v>1.2542099999999998</v>
      </c>
      <c r="I21" s="1986">
        <f t="shared" si="11"/>
        <v>4.0739999999999998E-2</v>
      </c>
      <c r="J21" s="1986">
        <f t="shared" si="12"/>
        <v>4.0739999999999998E-2</v>
      </c>
      <c r="K21" s="1986">
        <f t="shared" si="12"/>
        <v>4.0739999999999998E-2</v>
      </c>
      <c r="L21" s="1986">
        <f t="shared" si="12"/>
        <v>4.0739999999999998E-2</v>
      </c>
      <c r="M21" s="1986">
        <f t="shared" si="12"/>
        <v>4.0739999999999998E-2</v>
      </c>
      <c r="N21" s="1986">
        <f t="shared" si="12"/>
        <v>4.0739999999999998E-2</v>
      </c>
      <c r="O21" s="1986">
        <f t="shared" si="12"/>
        <v>4.0739999999999998E-2</v>
      </c>
      <c r="P21" s="1986">
        <f t="shared" si="12"/>
        <v>4.0739999999999998E-2</v>
      </c>
      <c r="Q21" s="1986">
        <f t="shared" si="12"/>
        <v>4.0739999999999998E-2</v>
      </c>
      <c r="R21" s="1986">
        <f t="shared" si="12"/>
        <v>4.0739999999999998E-2</v>
      </c>
      <c r="S21" s="1986">
        <f t="shared" si="12"/>
        <v>4.0739999999999998E-2</v>
      </c>
      <c r="T21" s="1987">
        <f t="shared" si="13"/>
        <v>0.44813999999999998</v>
      </c>
      <c r="U21" s="1987">
        <f t="shared" si="14"/>
        <v>4.6559999999999997E-2</v>
      </c>
      <c r="V21" s="1987">
        <f t="shared" si="15"/>
        <v>4.6559999999999997E-2</v>
      </c>
      <c r="W21" s="1987">
        <f t="shared" si="16"/>
        <v>4.6559999999999997E-2</v>
      </c>
      <c r="X21" s="1987">
        <f t="shared" si="16"/>
        <v>4.6559999999999997E-2</v>
      </c>
      <c r="Y21" s="1987">
        <f t="shared" si="16"/>
        <v>4.6559999999999997E-2</v>
      </c>
      <c r="Z21" s="1987">
        <f t="shared" si="16"/>
        <v>4.6559999999999997E-2</v>
      </c>
      <c r="AA21" s="1987">
        <f t="shared" si="16"/>
        <v>4.6559999999999997E-2</v>
      </c>
      <c r="AB21" s="1987">
        <f t="shared" si="16"/>
        <v>4.6559999999999997E-2</v>
      </c>
      <c r="AC21" s="1987">
        <f t="shared" si="16"/>
        <v>4.6559999999999997E-2</v>
      </c>
      <c r="AD21" s="1987">
        <f t="shared" si="16"/>
        <v>4.6559999999999997E-2</v>
      </c>
      <c r="AE21" s="1987">
        <f t="shared" si="16"/>
        <v>4.6559999999999997E-2</v>
      </c>
      <c r="AF21" s="1987">
        <f t="shared" si="16"/>
        <v>4.6559999999999997E-2</v>
      </c>
      <c r="AG21" s="1987">
        <f t="shared" si="17"/>
        <v>0.51215999999999995</v>
      </c>
      <c r="AH21" s="1987">
        <f t="shared" si="18"/>
        <v>4.6559999999999997E-2</v>
      </c>
      <c r="AI21" s="1987">
        <f t="shared" si="19"/>
        <v>4.6559999999999997E-2</v>
      </c>
      <c r="AJ21" s="1987">
        <f t="shared" si="19"/>
        <v>4.6559999999999997E-2</v>
      </c>
      <c r="AK21" s="1987">
        <f t="shared" si="19"/>
        <v>4.6559999999999997E-2</v>
      </c>
      <c r="AL21" s="1987">
        <f t="shared" si="19"/>
        <v>4.6559999999999997E-2</v>
      </c>
      <c r="AM21" s="1987">
        <f t="shared" si="19"/>
        <v>4.6559999999999997E-2</v>
      </c>
      <c r="AN21" s="1987">
        <f t="shared" si="19"/>
        <v>4.6559999999999997E-2</v>
      </c>
      <c r="AO21" s="1987">
        <f t="shared" si="19"/>
        <v>4.6559999999999997E-2</v>
      </c>
      <c r="AP21" s="1987">
        <f t="shared" si="19"/>
        <v>4.6559999999999997E-2</v>
      </c>
      <c r="AQ21" s="1987">
        <f t="shared" si="19"/>
        <v>4.6559999999999997E-2</v>
      </c>
      <c r="AR21" s="1987">
        <f t="shared" si="19"/>
        <v>4.6559999999999997E-2</v>
      </c>
      <c r="AS21" s="1987">
        <f t="shared" si="20"/>
        <v>0.51215999999999995</v>
      </c>
      <c r="AT21" s="1987">
        <f t="shared" si="21"/>
        <v>0.13094999999999998</v>
      </c>
      <c r="AU21" s="1987">
        <f t="shared" si="22"/>
        <v>0</v>
      </c>
      <c r="AV21" s="1987">
        <f t="shared" si="23"/>
        <v>0</v>
      </c>
      <c r="AW21" s="1987">
        <f t="shared" si="23"/>
        <v>0</v>
      </c>
      <c r="AX21" s="1987">
        <f t="shared" si="23"/>
        <v>0</v>
      </c>
      <c r="AY21" s="1987">
        <f t="shared" si="23"/>
        <v>0</v>
      </c>
      <c r="AZ21" s="1987">
        <f t="shared" si="23"/>
        <v>0</v>
      </c>
      <c r="BA21" s="1987">
        <f t="shared" si="24"/>
        <v>0</v>
      </c>
      <c r="BB21" s="1988">
        <f t="shared" si="25"/>
        <v>2.9041799999999998</v>
      </c>
      <c r="BC21" s="1989"/>
      <c r="BD21" s="1990">
        <f>+ROUNDDOWN($BC21*G21,-1)</f>
        <v>0</v>
      </c>
      <c r="BE21" s="1991">
        <f t="shared" si="26"/>
        <v>0</v>
      </c>
      <c r="BF21" s="1993">
        <f t="shared" si="27"/>
        <v>0</v>
      </c>
      <c r="BG21" s="1993">
        <f t="shared" si="28"/>
        <v>0</v>
      </c>
      <c r="BH21" s="1993">
        <f t="shared" si="29"/>
        <v>0</v>
      </c>
      <c r="BI21" s="1993">
        <f t="shared" si="30"/>
        <v>0</v>
      </c>
      <c r="BJ21" s="1993">
        <f t="shared" si="31"/>
        <v>0</v>
      </c>
      <c r="BK21" s="1993">
        <f t="shared" si="32"/>
        <v>0</v>
      </c>
      <c r="BL21" s="1993">
        <f t="shared" si="33"/>
        <v>0</v>
      </c>
      <c r="BM21" s="1993">
        <f t="shared" si="34"/>
        <v>0</v>
      </c>
      <c r="BN21" s="1993">
        <f t="shared" si="35"/>
        <v>0</v>
      </c>
      <c r="BO21" s="1993">
        <f t="shared" si="36"/>
        <v>0</v>
      </c>
      <c r="BP21" s="1993">
        <f t="shared" si="37"/>
        <v>0</v>
      </c>
      <c r="BQ21" s="1991">
        <f t="shared" si="38"/>
        <v>0</v>
      </c>
      <c r="BR21" s="1991">
        <f t="shared" si="39"/>
        <v>0</v>
      </c>
      <c r="BS21" s="1993">
        <f t="shared" si="40"/>
        <v>0</v>
      </c>
      <c r="BT21" s="1993">
        <f t="shared" si="41"/>
        <v>0</v>
      </c>
      <c r="BU21" s="1993">
        <f t="shared" si="42"/>
        <v>0</v>
      </c>
      <c r="BV21" s="1993">
        <f t="shared" si="43"/>
        <v>0</v>
      </c>
      <c r="BW21" s="1993">
        <f t="shared" si="44"/>
        <v>0</v>
      </c>
      <c r="BX21" s="1993">
        <f t="shared" si="45"/>
        <v>0</v>
      </c>
      <c r="BY21" s="1993">
        <f t="shared" si="46"/>
        <v>0</v>
      </c>
      <c r="BZ21" s="1993">
        <f t="shared" si="47"/>
        <v>0</v>
      </c>
      <c r="CA21" s="1993">
        <f t="shared" si="48"/>
        <v>0</v>
      </c>
      <c r="CB21" s="1993">
        <f t="shared" si="49"/>
        <v>0</v>
      </c>
      <c r="CC21" s="1993">
        <f t="shared" si="50"/>
        <v>0</v>
      </c>
      <c r="CD21" s="1991">
        <f t="shared" si="51"/>
        <v>0</v>
      </c>
      <c r="CE21" s="1993">
        <f t="shared" si="52"/>
        <v>0</v>
      </c>
      <c r="CF21" s="1993">
        <f t="shared" si="53"/>
        <v>0</v>
      </c>
      <c r="CG21" s="1993">
        <f t="shared" si="54"/>
        <v>0</v>
      </c>
      <c r="CH21" s="1993">
        <f t="shared" si="55"/>
        <v>0</v>
      </c>
      <c r="CI21" s="1993">
        <f t="shared" si="56"/>
        <v>0</v>
      </c>
      <c r="CJ21" s="1993">
        <f t="shared" si="57"/>
        <v>0</v>
      </c>
      <c r="CK21" s="1993">
        <f t="shared" si="58"/>
        <v>0</v>
      </c>
      <c r="CL21" s="1993">
        <f t="shared" si="59"/>
        <v>0</v>
      </c>
      <c r="CM21" s="1993">
        <f t="shared" si="60"/>
        <v>0</v>
      </c>
      <c r="CN21" s="1993">
        <f t="shared" si="61"/>
        <v>0</v>
      </c>
      <c r="CO21" s="1993">
        <f t="shared" si="62"/>
        <v>0</v>
      </c>
      <c r="CP21" s="1991">
        <f t="shared" si="63"/>
        <v>0</v>
      </c>
      <c r="CQ21" s="1991">
        <f t="shared" si="64"/>
        <v>0</v>
      </c>
      <c r="CR21" s="1993">
        <f t="shared" si="65"/>
        <v>0</v>
      </c>
      <c r="CS21" s="1993">
        <f t="shared" si="66"/>
        <v>0</v>
      </c>
      <c r="CT21" s="1993">
        <f t="shared" si="67"/>
        <v>0</v>
      </c>
      <c r="CU21" s="1993">
        <f t="shared" si="68"/>
        <v>0</v>
      </c>
      <c r="CV21" s="1993">
        <f t="shared" si="69"/>
        <v>0</v>
      </c>
      <c r="CW21" s="1993">
        <f t="shared" si="70"/>
        <v>0</v>
      </c>
      <c r="CX21" s="1991">
        <f t="shared" si="71"/>
        <v>0</v>
      </c>
      <c r="CY21" s="1994">
        <f t="shared" si="72"/>
        <v>0</v>
      </c>
      <c r="DF21" s="1958">
        <v>2.0903499999999999</v>
      </c>
      <c r="DG21" s="1958">
        <v>0.74690000000000001</v>
      </c>
      <c r="DH21" s="1958">
        <v>7.7600000000000002E-2</v>
      </c>
      <c r="DI21" s="1958">
        <v>0.85360000000000003</v>
      </c>
      <c r="DJ21" s="1958">
        <v>0.85360000000000003</v>
      </c>
      <c r="DK21" s="1958">
        <v>0.21825</v>
      </c>
      <c r="DL21" s="1958">
        <v>0</v>
      </c>
      <c r="DM21" s="1958">
        <v>4.8403</v>
      </c>
    </row>
    <row r="22" spans="1:117" ht="29.25" customHeight="1">
      <c r="A22" s="1931"/>
      <c r="B22" s="1995"/>
      <c r="C22" s="1996" t="s">
        <v>1254</v>
      </c>
      <c r="D22" s="1997"/>
      <c r="E22" s="1997" t="s">
        <v>1197</v>
      </c>
      <c r="F22" s="1997"/>
      <c r="G22" s="1998">
        <f t="shared" si="5"/>
        <v>2.5462499999999999E-2</v>
      </c>
      <c r="H22" s="1999">
        <f>DF22*$H$9</f>
        <v>1.7558939999999996</v>
      </c>
      <c r="I22" s="2000">
        <f t="shared" si="11"/>
        <v>5.7035999999999996E-2</v>
      </c>
      <c r="J22" s="2000">
        <f t="shared" si="12"/>
        <v>5.7035999999999996E-2</v>
      </c>
      <c r="K22" s="2000">
        <f t="shared" si="12"/>
        <v>5.7035999999999996E-2</v>
      </c>
      <c r="L22" s="2000">
        <f t="shared" si="12"/>
        <v>5.7035999999999996E-2</v>
      </c>
      <c r="M22" s="2000">
        <f t="shared" si="12"/>
        <v>5.7035999999999996E-2</v>
      </c>
      <c r="N22" s="2000">
        <f t="shared" si="12"/>
        <v>5.7035999999999996E-2</v>
      </c>
      <c r="O22" s="2000">
        <f t="shared" si="12"/>
        <v>5.7035999999999996E-2</v>
      </c>
      <c r="P22" s="2000">
        <f t="shared" si="12"/>
        <v>5.7035999999999996E-2</v>
      </c>
      <c r="Q22" s="2000">
        <f t="shared" si="12"/>
        <v>5.7035999999999996E-2</v>
      </c>
      <c r="R22" s="2000">
        <f t="shared" si="12"/>
        <v>5.7035999999999996E-2</v>
      </c>
      <c r="S22" s="2000">
        <f t="shared" si="12"/>
        <v>5.7035999999999996E-2</v>
      </c>
      <c r="T22" s="2001">
        <f t="shared" si="13"/>
        <v>0.62739599999999995</v>
      </c>
      <c r="U22" s="2001">
        <f t="shared" si="14"/>
        <v>6.5183999999999992E-2</v>
      </c>
      <c r="V22" s="2001">
        <f t="shared" si="15"/>
        <v>6.5183999999999978E-2</v>
      </c>
      <c r="W22" s="2001">
        <f t="shared" si="16"/>
        <v>6.5183999999999978E-2</v>
      </c>
      <c r="X22" s="2001">
        <f t="shared" si="16"/>
        <v>6.5183999999999978E-2</v>
      </c>
      <c r="Y22" s="2001">
        <f t="shared" si="16"/>
        <v>6.5183999999999978E-2</v>
      </c>
      <c r="Z22" s="2001">
        <f t="shared" si="16"/>
        <v>6.5183999999999978E-2</v>
      </c>
      <c r="AA22" s="2001">
        <f t="shared" si="16"/>
        <v>6.5183999999999978E-2</v>
      </c>
      <c r="AB22" s="2001">
        <f t="shared" si="16"/>
        <v>6.5183999999999978E-2</v>
      </c>
      <c r="AC22" s="2001">
        <f t="shared" si="16"/>
        <v>6.5183999999999978E-2</v>
      </c>
      <c r="AD22" s="2001">
        <f t="shared" si="16"/>
        <v>6.5183999999999978E-2</v>
      </c>
      <c r="AE22" s="2001">
        <f t="shared" si="16"/>
        <v>6.5183999999999978E-2</v>
      </c>
      <c r="AF22" s="2001">
        <f t="shared" si="16"/>
        <v>6.5183999999999978E-2</v>
      </c>
      <c r="AG22" s="2001">
        <f t="shared" si="17"/>
        <v>0.71702399999999977</v>
      </c>
      <c r="AH22" s="2001">
        <f t="shared" si="18"/>
        <v>6.5183999999999978E-2</v>
      </c>
      <c r="AI22" s="2001">
        <f t="shared" si="19"/>
        <v>6.5183999999999978E-2</v>
      </c>
      <c r="AJ22" s="2001">
        <f t="shared" si="19"/>
        <v>6.5183999999999978E-2</v>
      </c>
      <c r="AK22" s="2001">
        <f t="shared" si="19"/>
        <v>6.5183999999999978E-2</v>
      </c>
      <c r="AL22" s="2001">
        <f t="shared" si="19"/>
        <v>6.5183999999999978E-2</v>
      </c>
      <c r="AM22" s="2001">
        <f t="shared" si="19"/>
        <v>6.5183999999999978E-2</v>
      </c>
      <c r="AN22" s="2001">
        <f t="shared" si="19"/>
        <v>6.5183999999999978E-2</v>
      </c>
      <c r="AO22" s="2001">
        <f t="shared" si="19"/>
        <v>6.5183999999999978E-2</v>
      </c>
      <c r="AP22" s="2001">
        <f t="shared" si="19"/>
        <v>6.5183999999999978E-2</v>
      </c>
      <c r="AQ22" s="2001">
        <f t="shared" si="19"/>
        <v>6.5183999999999978E-2</v>
      </c>
      <c r="AR22" s="2001">
        <f t="shared" si="19"/>
        <v>6.5183999999999978E-2</v>
      </c>
      <c r="AS22" s="2001">
        <f t="shared" si="20"/>
        <v>0.71702399999999977</v>
      </c>
      <c r="AT22" s="2001">
        <f t="shared" si="21"/>
        <v>0.18332999999999999</v>
      </c>
      <c r="AU22" s="2001">
        <f t="shared" si="22"/>
        <v>0</v>
      </c>
      <c r="AV22" s="2001">
        <f t="shared" si="23"/>
        <v>0</v>
      </c>
      <c r="AW22" s="2001">
        <f t="shared" si="23"/>
        <v>0</v>
      </c>
      <c r="AX22" s="2001">
        <f t="shared" si="23"/>
        <v>0</v>
      </c>
      <c r="AY22" s="2001">
        <f t="shared" si="23"/>
        <v>0</v>
      </c>
      <c r="AZ22" s="2001">
        <f t="shared" si="23"/>
        <v>0</v>
      </c>
      <c r="BA22" s="2001">
        <f t="shared" si="24"/>
        <v>0</v>
      </c>
      <c r="BB22" s="2002">
        <f t="shared" si="25"/>
        <v>4.0658519999999996</v>
      </c>
      <c r="BC22" s="2003"/>
      <c r="BD22" s="2004">
        <f>+ROUNDDOWN($BC22*G22,-1)</f>
        <v>0</v>
      </c>
      <c r="BE22" s="2005">
        <f t="shared" si="26"/>
        <v>0</v>
      </c>
      <c r="BF22" s="2006">
        <f t="shared" si="27"/>
        <v>0</v>
      </c>
      <c r="BG22" s="2006">
        <f t="shared" si="28"/>
        <v>0</v>
      </c>
      <c r="BH22" s="2006">
        <f t="shared" si="29"/>
        <v>0</v>
      </c>
      <c r="BI22" s="2006">
        <f t="shared" si="30"/>
        <v>0</v>
      </c>
      <c r="BJ22" s="2006">
        <f t="shared" si="31"/>
        <v>0</v>
      </c>
      <c r="BK22" s="2006">
        <f t="shared" si="32"/>
        <v>0</v>
      </c>
      <c r="BL22" s="2006">
        <f t="shared" si="33"/>
        <v>0</v>
      </c>
      <c r="BM22" s="2006">
        <f t="shared" si="34"/>
        <v>0</v>
      </c>
      <c r="BN22" s="2006">
        <f t="shared" si="35"/>
        <v>0</v>
      </c>
      <c r="BO22" s="2006">
        <f t="shared" si="36"/>
        <v>0</v>
      </c>
      <c r="BP22" s="2006">
        <f t="shared" si="37"/>
        <v>0</v>
      </c>
      <c r="BQ22" s="2005">
        <f t="shared" si="38"/>
        <v>0</v>
      </c>
      <c r="BR22" s="2005">
        <f t="shared" si="39"/>
        <v>0</v>
      </c>
      <c r="BS22" s="2006">
        <f t="shared" si="40"/>
        <v>0</v>
      </c>
      <c r="BT22" s="2006">
        <f t="shared" si="41"/>
        <v>0</v>
      </c>
      <c r="BU22" s="2006">
        <f t="shared" si="42"/>
        <v>0</v>
      </c>
      <c r="BV22" s="2006">
        <f t="shared" si="43"/>
        <v>0</v>
      </c>
      <c r="BW22" s="2006">
        <f t="shared" si="44"/>
        <v>0</v>
      </c>
      <c r="BX22" s="2006">
        <f t="shared" si="45"/>
        <v>0</v>
      </c>
      <c r="BY22" s="2006">
        <f t="shared" si="46"/>
        <v>0</v>
      </c>
      <c r="BZ22" s="2006">
        <f t="shared" si="47"/>
        <v>0</v>
      </c>
      <c r="CA22" s="2006">
        <f t="shared" si="48"/>
        <v>0</v>
      </c>
      <c r="CB22" s="2006">
        <f t="shared" si="49"/>
        <v>0</v>
      </c>
      <c r="CC22" s="2006">
        <f t="shared" si="50"/>
        <v>0</v>
      </c>
      <c r="CD22" s="2005">
        <f t="shared" si="51"/>
        <v>0</v>
      </c>
      <c r="CE22" s="2006">
        <f t="shared" si="52"/>
        <v>0</v>
      </c>
      <c r="CF22" s="2006">
        <f t="shared" si="53"/>
        <v>0</v>
      </c>
      <c r="CG22" s="2006">
        <f t="shared" si="54"/>
        <v>0</v>
      </c>
      <c r="CH22" s="2006">
        <f t="shared" si="55"/>
        <v>0</v>
      </c>
      <c r="CI22" s="2006">
        <f t="shared" si="56"/>
        <v>0</v>
      </c>
      <c r="CJ22" s="2006">
        <f t="shared" si="57"/>
        <v>0</v>
      </c>
      <c r="CK22" s="2006">
        <f t="shared" si="58"/>
        <v>0</v>
      </c>
      <c r="CL22" s="2006">
        <f t="shared" si="59"/>
        <v>0</v>
      </c>
      <c r="CM22" s="2006">
        <f t="shared" si="60"/>
        <v>0</v>
      </c>
      <c r="CN22" s="2006">
        <f t="shared" si="61"/>
        <v>0</v>
      </c>
      <c r="CO22" s="2006">
        <f t="shared" si="62"/>
        <v>0</v>
      </c>
      <c r="CP22" s="2005">
        <f t="shared" si="63"/>
        <v>0</v>
      </c>
      <c r="CQ22" s="2005">
        <f t="shared" si="64"/>
        <v>0</v>
      </c>
      <c r="CR22" s="2006">
        <f t="shared" si="65"/>
        <v>0</v>
      </c>
      <c r="CS22" s="2006">
        <f t="shared" si="66"/>
        <v>0</v>
      </c>
      <c r="CT22" s="2006">
        <f t="shared" si="67"/>
        <v>0</v>
      </c>
      <c r="CU22" s="2006">
        <f t="shared" si="68"/>
        <v>0</v>
      </c>
      <c r="CV22" s="2006">
        <f t="shared" si="69"/>
        <v>0</v>
      </c>
      <c r="CW22" s="2006">
        <f t="shared" si="70"/>
        <v>0</v>
      </c>
      <c r="CX22" s="2005">
        <f t="shared" si="71"/>
        <v>0</v>
      </c>
      <c r="CY22" s="2007">
        <f t="shared" si="72"/>
        <v>0</v>
      </c>
      <c r="DF22" s="1958">
        <v>2.9264899999999994</v>
      </c>
      <c r="DG22" s="1958">
        <v>1.04566</v>
      </c>
      <c r="DH22" s="1958">
        <v>0.10863999999999999</v>
      </c>
      <c r="DI22" s="1958">
        <v>1.1950399999999997</v>
      </c>
      <c r="DJ22" s="1958">
        <v>1.1950399999999997</v>
      </c>
      <c r="DK22" s="1958">
        <v>0.30554999999999999</v>
      </c>
      <c r="DL22" s="1958">
        <v>0</v>
      </c>
      <c r="DM22" s="1958">
        <v>6.776419999999999</v>
      </c>
    </row>
    <row r="23" spans="1:117" ht="29.25" customHeight="1">
      <c r="A23" s="1931"/>
      <c r="B23" s="1995"/>
      <c r="C23" s="1996" t="s">
        <v>1254</v>
      </c>
      <c r="D23" s="1997"/>
      <c r="E23" s="1997" t="s">
        <v>1128</v>
      </c>
      <c r="F23" s="1997"/>
      <c r="G23" s="1998">
        <f t="shared" si="5"/>
        <v>4.3650000000000001E-2</v>
      </c>
      <c r="H23" s="1999">
        <f>DF23*$H$9</f>
        <v>3.0101039999999997</v>
      </c>
      <c r="I23" s="2000">
        <f t="shared" si="11"/>
        <v>9.7775999999999988E-2</v>
      </c>
      <c r="J23" s="2000">
        <f t="shared" si="12"/>
        <v>9.7775999999999988E-2</v>
      </c>
      <c r="K23" s="2000">
        <f t="shared" si="12"/>
        <v>9.7775999999999988E-2</v>
      </c>
      <c r="L23" s="2000">
        <f t="shared" si="12"/>
        <v>9.7775999999999988E-2</v>
      </c>
      <c r="M23" s="2000">
        <f t="shared" si="12"/>
        <v>9.7775999999999988E-2</v>
      </c>
      <c r="N23" s="2000">
        <f t="shared" si="12"/>
        <v>9.7775999999999988E-2</v>
      </c>
      <c r="O23" s="2000">
        <f t="shared" si="12"/>
        <v>9.7775999999999988E-2</v>
      </c>
      <c r="P23" s="2000">
        <f t="shared" si="12"/>
        <v>9.7775999999999988E-2</v>
      </c>
      <c r="Q23" s="2000">
        <f t="shared" si="12"/>
        <v>9.7775999999999988E-2</v>
      </c>
      <c r="R23" s="2000">
        <f t="shared" si="12"/>
        <v>9.7775999999999988E-2</v>
      </c>
      <c r="S23" s="2000">
        <f t="shared" si="12"/>
        <v>9.7775999999999988E-2</v>
      </c>
      <c r="T23" s="2001">
        <f t="shared" si="13"/>
        <v>1.0755359999999998</v>
      </c>
      <c r="U23" s="2001">
        <f t="shared" si="14"/>
        <v>0.111744</v>
      </c>
      <c r="V23" s="2001">
        <f t="shared" si="15"/>
        <v>0.11174400000000001</v>
      </c>
      <c r="W23" s="2001">
        <f t="shared" si="16"/>
        <v>0.11174400000000001</v>
      </c>
      <c r="X23" s="2001">
        <f t="shared" si="16"/>
        <v>0.11174400000000001</v>
      </c>
      <c r="Y23" s="2001">
        <f t="shared" si="16"/>
        <v>0.11174400000000001</v>
      </c>
      <c r="Z23" s="2001">
        <f t="shared" si="16"/>
        <v>0.11174400000000001</v>
      </c>
      <c r="AA23" s="2001">
        <f t="shared" si="16"/>
        <v>0.11174400000000001</v>
      </c>
      <c r="AB23" s="2001">
        <f t="shared" si="16"/>
        <v>0.11174400000000001</v>
      </c>
      <c r="AC23" s="2001">
        <f t="shared" si="16"/>
        <v>0.11174400000000001</v>
      </c>
      <c r="AD23" s="2001">
        <f t="shared" si="16"/>
        <v>0.11174400000000001</v>
      </c>
      <c r="AE23" s="2001">
        <f t="shared" si="16"/>
        <v>0.11174400000000001</v>
      </c>
      <c r="AF23" s="2001">
        <f t="shared" si="16"/>
        <v>0.11174400000000001</v>
      </c>
      <c r="AG23" s="2001">
        <f t="shared" si="17"/>
        <v>1.2291840000000001</v>
      </c>
      <c r="AH23" s="2001">
        <f t="shared" si="18"/>
        <v>0.11174400000000001</v>
      </c>
      <c r="AI23" s="2001">
        <f t="shared" si="19"/>
        <v>0.11174400000000001</v>
      </c>
      <c r="AJ23" s="2001">
        <f t="shared" si="19"/>
        <v>0.11174400000000001</v>
      </c>
      <c r="AK23" s="2001">
        <f t="shared" si="19"/>
        <v>0.11174400000000001</v>
      </c>
      <c r="AL23" s="2001">
        <f t="shared" si="19"/>
        <v>0.11174400000000001</v>
      </c>
      <c r="AM23" s="2001">
        <f t="shared" si="19"/>
        <v>0.11174400000000001</v>
      </c>
      <c r="AN23" s="2001">
        <f t="shared" si="19"/>
        <v>0.11174400000000001</v>
      </c>
      <c r="AO23" s="2001">
        <f t="shared" si="19"/>
        <v>0.11174400000000001</v>
      </c>
      <c r="AP23" s="2001">
        <f t="shared" si="19"/>
        <v>0.11174400000000001</v>
      </c>
      <c r="AQ23" s="2001">
        <f t="shared" si="19"/>
        <v>0.11174400000000001</v>
      </c>
      <c r="AR23" s="2001">
        <f t="shared" si="19"/>
        <v>0.11174400000000001</v>
      </c>
      <c r="AS23" s="2001">
        <f t="shared" si="20"/>
        <v>1.2291840000000001</v>
      </c>
      <c r="AT23" s="2001">
        <f t="shared" si="21"/>
        <v>0.31428</v>
      </c>
      <c r="AU23" s="2001">
        <f t="shared" si="22"/>
        <v>0</v>
      </c>
      <c r="AV23" s="2001">
        <f t="shared" si="23"/>
        <v>0</v>
      </c>
      <c r="AW23" s="2001">
        <f t="shared" si="23"/>
        <v>0</v>
      </c>
      <c r="AX23" s="2001">
        <f t="shared" si="23"/>
        <v>0</v>
      </c>
      <c r="AY23" s="2001">
        <f t="shared" si="23"/>
        <v>0</v>
      </c>
      <c r="AZ23" s="2001">
        <f t="shared" si="23"/>
        <v>0</v>
      </c>
      <c r="BA23" s="2001">
        <f t="shared" si="24"/>
        <v>0</v>
      </c>
      <c r="BB23" s="2002">
        <f t="shared" si="25"/>
        <v>6.9700319999999989</v>
      </c>
      <c r="BC23" s="2003"/>
      <c r="BD23" s="2004">
        <f>+ROUNDDOWN($BC23*G23,-1)</f>
        <v>0</v>
      </c>
      <c r="BE23" s="2005">
        <f t="shared" si="26"/>
        <v>0</v>
      </c>
      <c r="BF23" s="2006">
        <f t="shared" si="27"/>
        <v>0</v>
      </c>
      <c r="BG23" s="2006">
        <f t="shared" si="28"/>
        <v>0</v>
      </c>
      <c r="BH23" s="2006">
        <f t="shared" si="29"/>
        <v>0</v>
      </c>
      <c r="BI23" s="2006">
        <f t="shared" si="30"/>
        <v>0</v>
      </c>
      <c r="BJ23" s="2006">
        <f t="shared" si="31"/>
        <v>0</v>
      </c>
      <c r="BK23" s="2006">
        <f t="shared" si="32"/>
        <v>0</v>
      </c>
      <c r="BL23" s="2006">
        <f t="shared" si="33"/>
        <v>0</v>
      </c>
      <c r="BM23" s="2006">
        <f t="shared" si="34"/>
        <v>0</v>
      </c>
      <c r="BN23" s="2006">
        <f t="shared" si="35"/>
        <v>0</v>
      </c>
      <c r="BO23" s="2006">
        <f t="shared" si="36"/>
        <v>0</v>
      </c>
      <c r="BP23" s="2006">
        <f t="shared" si="37"/>
        <v>0</v>
      </c>
      <c r="BQ23" s="2005">
        <f t="shared" si="38"/>
        <v>0</v>
      </c>
      <c r="BR23" s="2005">
        <f t="shared" si="39"/>
        <v>0</v>
      </c>
      <c r="BS23" s="2006">
        <f t="shared" si="40"/>
        <v>0</v>
      </c>
      <c r="BT23" s="2006">
        <f t="shared" si="41"/>
        <v>0</v>
      </c>
      <c r="BU23" s="2006">
        <f t="shared" si="42"/>
        <v>0</v>
      </c>
      <c r="BV23" s="2006">
        <f t="shared" si="43"/>
        <v>0</v>
      </c>
      <c r="BW23" s="2006">
        <f t="shared" si="44"/>
        <v>0</v>
      </c>
      <c r="BX23" s="2006">
        <f t="shared" si="45"/>
        <v>0</v>
      </c>
      <c r="BY23" s="2006">
        <f t="shared" si="46"/>
        <v>0</v>
      </c>
      <c r="BZ23" s="2006">
        <f t="shared" si="47"/>
        <v>0</v>
      </c>
      <c r="CA23" s="2006">
        <f t="shared" si="48"/>
        <v>0</v>
      </c>
      <c r="CB23" s="2006">
        <f t="shared" si="49"/>
        <v>0</v>
      </c>
      <c r="CC23" s="2006">
        <f t="shared" si="50"/>
        <v>0</v>
      </c>
      <c r="CD23" s="2005">
        <f t="shared" si="51"/>
        <v>0</v>
      </c>
      <c r="CE23" s="2006">
        <f t="shared" si="52"/>
        <v>0</v>
      </c>
      <c r="CF23" s="2006">
        <f t="shared" si="53"/>
        <v>0</v>
      </c>
      <c r="CG23" s="2006">
        <f t="shared" si="54"/>
        <v>0</v>
      </c>
      <c r="CH23" s="2006">
        <f t="shared" si="55"/>
        <v>0</v>
      </c>
      <c r="CI23" s="2006">
        <f t="shared" si="56"/>
        <v>0</v>
      </c>
      <c r="CJ23" s="2006">
        <f t="shared" si="57"/>
        <v>0</v>
      </c>
      <c r="CK23" s="2006">
        <f t="shared" si="58"/>
        <v>0</v>
      </c>
      <c r="CL23" s="2006">
        <f t="shared" si="59"/>
        <v>0</v>
      </c>
      <c r="CM23" s="2006">
        <f t="shared" si="60"/>
        <v>0</v>
      </c>
      <c r="CN23" s="2006">
        <f t="shared" si="61"/>
        <v>0</v>
      </c>
      <c r="CO23" s="2006">
        <f t="shared" si="62"/>
        <v>0</v>
      </c>
      <c r="CP23" s="2005">
        <f t="shared" si="63"/>
        <v>0</v>
      </c>
      <c r="CQ23" s="2005">
        <f t="shared" si="64"/>
        <v>0</v>
      </c>
      <c r="CR23" s="2006">
        <f t="shared" si="65"/>
        <v>0</v>
      </c>
      <c r="CS23" s="2006">
        <f t="shared" si="66"/>
        <v>0</v>
      </c>
      <c r="CT23" s="2006">
        <f t="shared" si="67"/>
        <v>0</v>
      </c>
      <c r="CU23" s="2006">
        <f t="shared" si="68"/>
        <v>0</v>
      </c>
      <c r="CV23" s="2006">
        <f t="shared" si="69"/>
        <v>0</v>
      </c>
      <c r="CW23" s="2006">
        <f t="shared" si="70"/>
        <v>0</v>
      </c>
      <c r="CX23" s="2005">
        <f t="shared" si="71"/>
        <v>0</v>
      </c>
      <c r="CY23" s="2007">
        <f t="shared" si="72"/>
        <v>0</v>
      </c>
      <c r="DF23" s="1958">
        <v>5.0168399999999993</v>
      </c>
      <c r="DG23" s="1958">
        <v>1.7925599999999999</v>
      </c>
      <c r="DH23" s="1958">
        <v>0.18623999999999999</v>
      </c>
      <c r="DI23" s="1958">
        <v>2.0486400000000002</v>
      </c>
      <c r="DJ23" s="1958">
        <v>2.0486400000000002</v>
      </c>
      <c r="DK23" s="1958">
        <v>0.52380000000000004</v>
      </c>
      <c r="DL23" s="1958">
        <v>0</v>
      </c>
      <c r="DM23" s="1958">
        <v>11.616719999999999</v>
      </c>
    </row>
    <row r="24" spans="1:117" ht="29.25" customHeight="1">
      <c r="A24" s="1931"/>
      <c r="B24" s="1995"/>
      <c r="C24" s="1996" t="s">
        <v>1254</v>
      </c>
      <c r="D24" s="1997"/>
      <c r="E24" s="1997" t="s">
        <v>11</v>
      </c>
      <c r="F24" s="1997"/>
      <c r="G24" s="1998">
        <f t="shared" si="5"/>
        <v>6.5475000000000005E-2</v>
      </c>
      <c r="H24" s="1999">
        <f>DF24*$H$9</f>
        <v>4.5151559999999993</v>
      </c>
      <c r="I24" s="2000">
        <f t="shared" si="11"/>
        <v>0.14666400000000004</v>
      </c>
      <c r="J24" s="2000">
        <f t="shared" si="12"/>
        <v>0.14666400000000004</v>
      </c>
      <c r="K24" s="2000">
        <f t="shared" si="12"/>
        <v>0.14666400000000004</v>
      </c>
      <c r="L24" s="2000">
        <f t="shared" si="12"/>
        <v>0.14666400000000004</v>
      </c>
      <c r="M24" s="2000">
        <f t="shared" si="12"/>
        <v>0.14666400000000004</v>
      </c>
      <c r="N24" s="2000">
        <f t="shared" si="12"/>
        <v>0.14666400000000004</v>
      </c>
      <c r="O24" s="2000">
        <f t="shared" si="12"/>
        <v>0.14666400000000004</v>
      </c>
      <c r="P24" s="2000">
        <f t="shared" si="12"/>
        <v>0.14666400000000004</v>
      </c>
      <c r="Q24" s="2000">
        <f t="shared" si="12"/>
        <v>0.14666400000000004</v>
      </c>
      <c r="R24" s="2000">
        <f t="shared" si="12"/>
        <v>0.14666400000000004</v>
      </c>
      <c r="S24" s="2000">
        <f t="shared" si="12"/>
        <v>0.14666400000000004</v>
      </c>
      <c r="T24" s="2001">
        <f t="shared" si="13"/>
        <v>1.6133040000000005</v>
      </c>
      <c r="U24" s="2001">
        <f t="shared" si="14"/>
        <v>0.16761600000000001</v>
      </c>
      <c r="V24" s="2001">
        <f t="shared" si="15"/>
        <v>0.16761600000000001</v>
      </c>
      <c r="W24" s="2001">
        <f t="shared" si="16"/>
        <v>0.16761600000000001</v>
      </c>
      <c r="X24" s="2001">
        <f t="shared" si="16"/>
        <v>0.16761600000000001</v>
      </c>
      <c r="Y24" s="2001">
        <f t="shared" si="16"/>
        <v>0.16761600000000001</v>
      </c>
      <c r="Z24" s="2001">
        <f t="shared" si="16"/>
        <v>0.16761600000000001</v>
      </c>
      <c r="AA24" s="2001">
        <f t="shared" si="16"/>
        <v>0.16761600000000001</v>
      </c>
      <c r="AB24" s="2001">
        <f t="shared" si="16"/>
        <v>0.16761600000000001</v>
      </c>
      <c r="AC24" s="2001">
        <f t="shared" si="16"/>
        <v>0.16761600000000001</v>
      </c>
      <c r="AD24" s="2001">
        <f t="shared" si="16"/>
        <v>0.16761600000000001</v>
      </c>
      <c r="AE24" s="2001">
        <f t="shared" si="16"/>
        <v>0.16761600000000001</v>
      </c>
      <c r="AF24" s="2001">
        <f t="shared" si="16"/>
        <v>0.16761600000000001</v>
      </c>
      <c r="AG24" s="2001">
        <f t="shared" si="17"/>
        <v>1.8437760000000001</v>
      </c>
      <c r="AH24" s="2001">
        <f t="shared" si="18"/>
        <v>0.16761600000000001</v>
      </c>
      <c r="AI24" s="2001">
        <f t="shared" si="19"/>
        <v>0.16761600000000001</v>
      </c>
      <c r="AJ24" s="2001">
        <f t="shared" si="19"/>
        <v>0.16761600000000001</v>
      </c>
      <c r="AK24" s="2001">
        <f t="shared" si="19"/>
        <v>0.16761600000000001</v>
      </c>
      <c r="AL24" s="2001">
        <f t="shared" si="19"/>
        <v>0.16761600000000001</v>
      </c>
      <c r="AM24" s="2001">
        <f t="shared" si="19"/>
        <v>0.16761600000000001</v>
      </c>
      <c r="AN24" s="2001">
        <f t="shared" si="19"/>
        <v>0.16761600000000001</v>
      </c>
      <c r="AO24" s="2001">
        <f t="shared" si="19"/>
        <v>0.16761600000000001</v>
      </c>
      <c r="AP24" s="2001">
        <f t="shared" si="19"/>
        <v>0.16761600000000001</v>
      </c>
      <c r="AQ24" s="2001">
        <f t="shared" si="19"/>
        <v>0.16761600000000001</v>
      </c>
      <c r="AR24" s="2001">
        <f t="shared" si="19"/>
        <v>0.16761600000000001</v>
      </c>
      <c r="AS24" s="2001">
        <f t="shared" si="20"/>
        <v>1.8437760000000001</v>
      </c>
      <c r="AT24" s="2001">
        <f t="shared" si="21"/>
        <v>0.47142000000000001</v>
      </c>
      <c r="AU24" s="2001">
        <f t="shared" si="22"/>
        <v>0</v>
      </c>
      <c r="AV24" s="2001">
        <f t="shared" si="23"/>
        <v>0</v>
      </c>
      <c r="AW24" s="2001">
        <f t="shared" si="23"/>
        <v>0</v>
      </c>
      <c r="AX24" s="2001">
        <f t="shared" si="23"/>
        <v>0</v>
      </c>
      <c r="AY24" s="2001">
        <f t="shared" si="23"/>
        <v>0</v>
      </c>
      <c r="AZ24" s="2001">
        <f t="shared" si="23"/>
        <v>0</v>
      </c>
      <c r="BA24" s="2001">
        <f t="shared" si="24"/>
        <v>0</v>
      </c>
      <c r="BB24" s="2002">
        <f t="shared" si="25"/>
        <v>10.455047999999998</v>
      </c>
      <c r="BC24" s="2003"/>
      <c r="BD24" s="2004">
        <f>+ROUNDDOWN($BC24*G24,-1)</f>
        <v>0</v>
      </c>
      <c r="BE24" s="2005">
        <f t="shared" si="26"/>
        <v>0</v>
      </c>
      <c r="BF24" s="2006">
        <f t="shared" si="27"/>
        <v>0</v>
      </c>
      <c r="BG24" s="2006">
        <f t="shared" si="28"/>
        <v>0</v>
      </c>
      <c r="BH24" s="2006">
        <f t="shared" si="29"/>
        <v>0</v>
      </c>
      <c r="BI24" s="2006">
        <f t="shared" si="30"/>
        <v>0</v>
      </c>
      <c r="BJ24" s="2006">
        <f t="shared" si="31"/>
        <v>0</v>
      </c>
      <c r="BK24" s="2006">
        <f t="shared" si="32"/>
        <v>0</v>
      </c>
      <c r="BL24" s="2006">
        <f t="shared" si="33"/>
        <v>0</v>
      </c>
      <c r="BM24" s="2006">
        <f t="shared" si="34"/>
        <v>0</v>
      </c>
      <c r="BN24" s="2006">
        <f t="shared" si="35"/>
        <v>0</v>
      </c>
      <c r="BO24" s="2006">
        <f t="shared" si="36"/>
        <v>0</v>
      </c>
      <c r="BP24" s="2006">
        <f t="shared" si="37"/>
        <v>0</v>
      </c>
      <c r="BQ24" s="2005">
        <f t="shared" si="38"/>
        <v>0</v>
      </c>
      <c r="BR24" s="2005">
        <f t="shared" si="39"/>
        <v>0</v>
      </c>
      <c r="BS24" s="2006">
        <f t="shared" si="40"/>
        <v>0</v>
      </c>
      <c r="BT24" s="2006">
        <f t="shared" si="41"/>
        <v>0</v>
      </c>
      <c r="BU24" s="2006">
        <f t="shared" si="42"/>
        <v>0</v>
      </c>
      <c r="BV24" s="2006">
        <f t="shared" si="43"/>
        <v>0</v>
      </c>
      <c r="BW24" s="2006">
        <f t="shared" si="44"/>
        <v>0</v>
      </c>
      <c r="BX24" s="2006">
        <f t="shared" si="45"/>
        <v>0</v>
      </c>
      <c r="BY24" s="2006">
        <f t="shared" si="46"/>
        <v>0</v>
      </c>
      <c r="BZ24" s="2006">
        <f t="shared" si="47"/>
        <v>0</v>
      </c>
      <c r="CA24" s="2006">
        <f t="shared" si="48"/>
        <v>0</v>
      </c>
      <c r="CB24" s="2006">
        <f t="shared" si="49"/>
        <v>0</v>
      </c>
      <c r="CC24" s="2006">
        <f t="shared" si="50"/>
        <v>0</v>
      </c>
      <c r="CD24" s="2005">
        <f t="shared" si="51"/>
        <v>0</v>
      </c>
      <c r="CE24" s="2006">
        <f t="shared" si="52"/>
        <v>0</v>
      </c>
      <c r="CF24" s="2006">
        <f t="shared" si="53"/>
        <v>0</v>
      </c>
      <c r="CG24" s="2006">
        <f t="shared" si="54"/>
        <v>0</v>
      </c>
      <c r="CH24" s="2006">
        <f t="shared" si="55"/>
        <v>0</v>
      </c>
      <c r="CI24" s="2006">
        <f t="shared" si="56"/>
        <v>0</v>
      </c>
      <c r="CJ24" s="2006">
        <f t="shared" si="57"/>
        <v>0</v>
      </c>
      <c r="CK24" s="2006">
        <f t="shared" si="58"/>
        <v>0</v>
      </c>
      <c r="CL24" s="2006">
        <f t="shared" si="59"/>
        <v>0</v>
      </c>
      <c r="CM24" s="2006">
        <f t="shared" si="60"/>
        <v>0</v>
      </c>
      <c r="CN24" s="2006">
        <f t="shared" si="61"/>
        <v>0</v>
      </c>
      <c r="CO24" s="2006">
        <f t="shared" si="62"/>
        <v>0</v>
      </c>
      <c r="CP24" s="2005">
        <f t="shared" si="63"/>
        <v>0</v>
      </c>
      <c r="CQ24" s="2005">
        <f t="shared" si="64"/>
        <v>0</v>
      </c>
      <c r="CR24" s="2006">
        <f t="shared" si="65"/>
        <v>0</v>
      </c>
      <c r="CS24" s="2006">
        <f t="shared" si="66"/>
        <v>0</v>
      </c>
      <c r="CT24" s="2006">
        <f t="shared" si="67"/>
        <v>0</v>
      </c>
      <c r="CU24" s="2006">
        <f t="shared" si="68"/>
        <v>0</v>
      </c>
      <c r="CV24" s="2006">
        <f t="shared" si="69"/>
        <v>0</v>
      </c>
      <c r="CW24" s="2006">
        <f t="shared" si="70"/>
        <v>0</v>
      </c>
      <c r="CX24" s="2005">
        <f t="shared" si="71"/>
        <v>0</v>
      </c>
      <c r="CY24" s="2007">
        <f t="shared" si="72"/>
        <v>0</v>
      </c>
      <c r="DF24" s="1958">
        <v>7.5252599999999985</v>
      </c>
      <c r="DG24" s="1958">
        <v>2.6888400000000008</v>
      </c>
      <c r="DH24" s="1958">
        <v>0.27936000000000005</v>
      </c>
      <c r="DI24" s="1958">
        <v>3.0729600000000001</v>
      </c>
      <c r="DJ24" s="1958">
        <v>3.0729600000000001</v>
      </c>
      <c r="DK24" s="1958">
        <v>0.78570000000000007</v>
      </c>
      <c r="DL24" s="1958">
        <v>0</v>
      </c>
      <c r="DM24" s="1958">
        <v>17.425079999999998</v>
      </c>
    </row>
    <row r="25" spans="1:117" ht="29.25" customHeight="1">
      <c r="A25" s="1931"/>
      <c r="B25" s="2008"/>
      <c r="C25" s="2009" t="s">
        <v>1254</v>
      </c>
      <c r="D25" s="2010"/>
      <c r="E25" s="2010" t="s">
        <v>1198</v>
      </c>
      <c r="F25" s="2010"/>
      <c r="G25" s="2011">
        <f t="shared" si="5"/>
        <v>6.5475000000000005E-2</v>
      </c>
      <c r="H25" s="2012">
        <f>DF25*$H$9</f>
        <v>4.5151559999999993</v>
      </c>
      <c r="I25" s="2013">
        <f t="shared" si="11"/>
        <v>0.14666400000000004</v>
      </c>
      <c r="J25" s="2013">
        <f t="shared" si="12"/>
        <v>0.14666400000000004</v>
      </c>
      <c r="K25" s="2013">
        <f t="shared" si="12"/>
        <v>0.14666400000000004</v>
      </c>
      <c r="L25" s="2013">
        <f t="shared" si="12"/>
        <v>0.14666400000000004</v>
      </c>
      <c r="M25" s="2013">
        <f t="shared" si="12"/>
        <v>0.14666400000000004</v>
      </c>
      <c r="N25" s="2013">
        <f t="shared" si="12"/>
        <v>0.14666400000000004</v>
      </c>
      <c r="O25" s="2013">
        <f t="shared" si="12"/>
        <v>0.14666400000000004</v>
      </c>
      <c r="P25" s="2013">
        <f t="shared" si="12"/>
        <v>0.14666400000000004</v>
      </c>
      <c r="Q25" s="2013">
        <f t="shared" si="12"/>
        <v>0.14666400000000004</v>
      </c>
      <c r="R25" s="2013">
        <f t="shared" si="12"/>
        <v>0.14666400000000004</v>
      </c>
      <c r="S25" s="2013">
        <f t="shared" si="12"/>
        <v>0.14666400000000004</v>
      </c>
      <c r="T25" s="2014">
        <f t="shared" si="13"/>
        <v>1.6133040000000005</v>
      </c>
      <c r="U25" s="2014">
        <f t="shared" si="14"/>
        <v>0.16761600000000001</v>
      </c>
      <c r="V25" s="2014">
        <f t="shared" si="15"/>
        <v>0.16761600000000001</v>
      </c>
      <c r="W25" s="2014">
        <f t="shared" si="16"/>
        <v>0.16761600000000001</v>
      </c>
      <c r="X25" s="2014">
        <f t="shared" si="16"/>
        <v>0.16761600000000001</v>
      </c>
      <c r="Y25" s="2014">
        <f t="shared" si="16"/>
        <v>0.16761600000000001</v>
      </c>
      <c r="Z25" s="2014">
        <f t="shared" si="16"/>
        <v>0.16761600000000001</v>
      </c>
      <c r="AA25" s="2014">
        <f t="shared" si="16"/>
        <v>0.16761600000000001</v>
      </c>
      <c r="AB25" s="2014">
        <f t="shared" si="16"/>
        <v>0.16761600000000001</v>
      </c>
      <c r="AC25" s="2014">
        <f t="shared" si="16"/>
        <v>0.16761600000000001</v>
      </c>
      <c r="AD25" s="2014">
        <f t="shared" si="16"/>
        <v>0.16761600000000001</v>
      </c>
      <c r="AE25" s="2014">
        <f t="shared" si="16"/>
        <v>0.16761600000000001</v>
      </c>
      <c r="AF25" s="2014">
        <f t="shared" si="16"/>
        <v>0.16761600000000001</v>
      </c>
      <c r="AG25" s="2014">
        <f t="shared" si="17"/>
        <v>1.8437760000000001</v>
      </c>
      <c r="AH25" s="2014">
        <f t="shared" si="18"/>
        <v>0.16761600000000001</v>
      </c>
      <c r="AI25" s="2014">
        <f t="shared" si="19"/>
        <v>0.16761600000000001</v>
      </c>
      <c r="AJ25" s="2014">
        <f t="shared" si="19"/>
        <v>0.16761600000000001</v>
      </c>
      <c r="AK25" s="2014">
        <f t="shared" si="19"/>
        <v>0.16761600000000001</v>
      </c>
      <c r="AL25" s="2014">
        <f t="shared" si="19"/>
        <v>0.16761600000000001</v>
      </c>
      <c r="AM25" s="2014">
        <f t="shared" si="19"/>
        <v>0.16761600000000001</v>
      </c>
      <c r="AN25" s="2014">
        <f t="shared" si="19"/>
        <v>0.16761600000000001</v>
      </c>
      <c r="AO25" s="2014">
        <f t="shared" si="19"/>
        <v>0.16761600000000001</v>
      </c>
      <c r="AP25" s="2014">
        <f t="shared" si="19"/>
        <v>0.16761600000000001</v>
      </c>
      <c r="AQ25" s="2014">
        <f t="shared" si="19"/>
        <v>0.16761600000000001</v>
      </c>
      <c r="AR25" s="2014">
        <f t="shared" si="19"/>
        <v>0.16761600000000001</v>
      </c>
      <c r="AS25" s="2014">
        <f t="shared" si="20"/>
        <v>1.8437760000000001</v>
      </c>
      <c r="AT25" s="2014">
        <f t="shared" si="21"/>
        <v>0.47142000000000001</v>
      </c>
      <c r="AU25" s="2014">
        <f t="shared" si="22"/>
        <v>0</v>
      </c>
      <c r="AV25" s="2014">
        <f t="shared" si="23"/>
        <v>0</v>
      </c>
      <c r="AW25" s="2014">
        <f t="shared" si="23"/>
        <v>0</v>
      </c>
      <c r="AX25" s="2014">
        <f t="shared" si="23"/>
        <v>0</v>
      </c>
      <c r="AY25" s="2014">
        <f t="shared" si="23"/>
        <v>0</v>
      </c>
      <c r="AZ25" s="2014">
        <f t="shared" si="23"/>
        <v>0</v>
      </c>
      <c r="BA25" s="2014">
        <f t="shared" si="24"/>
        <v>0</v>
      </c>
      <c r="BB25" s="2015">
        <f t="shared" si="25"/>
        <v>10.455047999999998</v>
      </c>
      <c r="BC25" s="2016"/>
      <c r="BD25" s="2017">
        <f>+ROUNDDOWN($BC25*G25,-1)</f>
        <v>0</v>
      </c>
      <c r="BE25" s="2018">
        <f t="shared" si="26"/>
        <v>0</v>
      </c>
      <c r="BF25" s="2019">
        <f t="shared" si="27"/>
        <v>0</v>
      </c>
      <c r="BG25" s="2019">
        <f t="shared" si="28"/>
        <v>0</v>
      </c>
      <c r="BH25" s="2019">
        <f t="shared" si="29"/>
        <v>0</v>
      </c>
      <c r="BI25" s="2019">
        <f t="shared" si="30"/>
        <v>0</v>
      </c>
      <c r="BJ25" s="2019">
        <f t="shared" si="31"/>
        <v>0</v>
      </c>
      <c r="BK25" s="2019">
        <f t="shared" si="32"/>
        <v>0</v>
      </c>
      <c r="BL25" s="2019">
        <f t="shared" si="33"/>
        <v>0</v>
      </c>
      <c r="BM25" s="2019">
        <f t="shared" si="34"/>
        <v>0</v>
      </c>
      <c r="BN25" s="2019">
        <f t="shared" si="35"/>
        <v>0</v>
      </c>
      <c r="BO25" s="2019">
        <f t="shared" si="36"/>
        <v>0</v>
      </c>
      <c r="BP25" s="2019">
        <f t="shared" si="37"/>
        <v>0</v>
      </c>
      <c r="BQ25" s="2018">
        <f t="shared" si="38"/>
        <v>0</v>
      </c>
      <c r="BR25" s="2018">
        <f t="shared" si="39"/>
        <v>0</v>
      </c>
      <c r="BS25" s="2019">
        <f t="shared" si="40"/>
        <v>0</v>
      </c>
      <c r="BT25" s="2019">
        <f t="shared" si="41"/>
        <v>0</v>
      </c>
      <c r="BU25" s="2019">
        <f t="shared" si="42"/>
        <v>0</v>
      </c>
      <c r="BV25" s="2019">
        <f t="shared" si="43"/>
        <v>0</v>
      </c>
      <c r="BW25" s="2019">
        <f t="shared" si="44"/>
        <v>0</v>
      </c>
      <c r="BX25" s="2019">
        <f t="shared" si="45"/>
        <v>0</v>
      </c>
      <c r="BY25" s="2019">
        <f t="shared" si="46"/>
        <v>0</v>
      </c>
      <c r="BZ25" s="2019">
        <f t="shared" si="47"/>
        <v>0</v>
      </c>
      <c r="CA25" s="2019">
        <f t="shared" si="48"/>
        <v>0</v>
      </c>
      <c r="CB25" s="2019">
        <f t="shared" si="49"/>
        <v>0</v>
      </c>
      <c r="CC25" s="2019">
        <f t="shared" si="50"/>
        <v>0</v>
      </c>
      <c r="CD25" s="2018">
        <f t="shared" si="51"/>
        <v>0</v>
      </c>
      <c r="CE25" s="2019">
        <f t="shared" si="52"/>
        <v>0</v>
      </c>
      <c r="CF25" s="2019">
        <f t="shared" si="53"/>
        <v>0</v>
      </c>
      <c r="CG25" s="2019">
        <f t="shared" si="54"/>
        <v>0</v>
      </c>
      <c r="CH25" s="2019">
        <f t="shared" si="55"/>
        <v>0</v>
      </c>
      <c r="CI25" s="2019">
        <f t="shared" si="56"/>
        <v>0</v>
      </c>
      <c r="CJ25" s="2019">
        <f t="shared" si="57"/>
        <v>0</v>
      </c>
      <c r="CK25" s="2019">
        <f t="shared" si="58"/>
        <v>0</v>
      </c>
      <c r="CL25" s="2019">
        <f t="shared" si="59"/>
        <v>0</v>
      </c>
      <c r="CM25" s="2019">
        <f t="shared" si="60"/>
        <v>0</v>
      </c>
      <c r="CN25" s="2019">
        <f t="shared" si="61"/>
        <v>0</v>
      </c>
      <c r="CO25" s="2019">
        <f t="shared" si="62"/>
        <v>0</v>
      </c>
      <c r="CP25" s="2018">
        <f t="shared" si="63"/>
        <v>0</v>
      </c>
      <c r="CQ25" s="2018">
        <f t="shared" si="64"/>
        <v>0</v>
      </c>
      <c r="CR25" s="2019">
        <f t="shared" si="65"/>
        <v>0</v>
      </c>
      <c r="CS25" s="2019">
        <f t="shared" si="66"/>
        <v>0</v>
      </c>
      <c r="CT25" s="2019">
        <f t="shared" si="67"/>
        <v>0</v>
      </c>
      <c r="CU25" s="2019">
        <f t="shared" si="68"/>
        <v>0</v>
      </c>
      <c r="CV25" s="2019">
        <f t="shared" si="69"/>
        <v>0</v>
      </c>
      <c r="CW25" s="2019">
        <f t="shared" si="70"/>
        <v>0</v>
      </c>
      <c r="CX25" s="2018">
        <f t="shared" si="71"/>
        <v>0</v>
      </c>
      <c r="CY25" s="2020">
        <f t="shared" si="72"/>
        <v>0</v>
      </c>
      <c r="DF25" s="1958">
        <v>7.5252599999999985</v>
      </c>
      <c r="DG25" s="1958">
        <v>2.6888400000000008</v>
      </c>
      <c r="DH25" s="1958">
        <v>0.27936000000000005</v>
      </c>
      <c r="DI25" s="1958">
        <v>3.0729600000000001</v>
      </c>
      <c r="DJ25" s="1958">
        <v>3.0729600000000001</v>
      </c>
      <c r="DK25" s="1958">
        <v>0.78570000000000007</v>
      </c>
      <c r="DL25" s="1958">
        <v>0</v>
      </c>
      <c r="DM25" s="1958">
        <v>17.425079999999998</v>
      </c>
    </row>
    <row r="26" spans="1:117" ht="29.25" customHeight="1">
      <c r="A26" s="1931"/>
      <c r="B26" s="1944" t="s">
        <v>1199</v>
      </c>
      <c r="C26" s="1944" t="s">
        <v>1199</v>
      </c>
      <c r="D26" s="1936"/>
      <c r="E26" s="1936" t="s">
        <v>229</v>
      </c>
      <c r="F26" s="1936"/>
      <c r="G26" s="886">
        <f t="shared" si="5"/>
        <v>6.5475000000000005E-2</v>
      </c>
      <c r="H26" s="880">
        <f>DF26*$H$9</f>
        <v>4.5151559999999993</v>
      </c>
      <c r="I26" s="881">
        <f t="shared" si="11"/>
        <v>0.14666400000000004</v>
      </c>
      <c r="J26" s="881">
        <f t="shared" si="12"/>
        <v>0.14666400000000004</v>
      </c>
      <c r="K26" s="881">
        <f t="shared" si="12"/>
        <v>0.14666400000000004</v>
      </c>
      <c r="L26" s="881">
        <f t="shared" si="12"/>
        <v>0.14666400000000004</v>
      </c>
      <c r="M26" s="881">
        <f t="shared" si="12"/>
        <v>0.14666400000000004</v>
      </c>
      <c r="N26" s="881">
        <f t="shared" si="12"/>
        <v>0.14666400000000004</v>
      </c>
      <c r="O26" s="881">
        <f t="shared" si="12"/>
        <v>0.14666400000000004</v>
      </c>
      <c r="P26" s="881">
        <f t="shared" si="12"/>
        <v>0.14666400000000004</v>
      </c>
      <c r="Q26" s="881">
        <f t="shared" si="12"/>
        <v>0.14666400000000004</v>
      </c>
      <c r="R26" s="881">
        <f t="shared" si="12"/>
        <v>0.14666400000000004</v>
      </c>
      <c r="S26" s="881">
        <f t="shared" si="12"/>
        <v>0.14666400000000004</v>
      </c>
      <c r="T26" s="881">
        <f t="shared" si="13"/>
        <v>1.6133040000000005</v>
      </c>
      <c r="U26" s="881">
        <f t="shared" si="14"/>
        <v>0.16761600000000001</v>
      </c>
      <c r="V26" s="881">
        <f t="shared" si="15"/>
        <v>0.16761600000000001</v>
      </c>
      <c r="W26" s="881">
        <f t="shared" si="16"/>
        <v>0.16761600000000001</v>
      </c>
      <c r="X26" s="881">
        <f t="shared" si="16"/>
        <v>0.16761600000000001</v>
      </c>
      <c r="Y26" s="881">
        <f t="shared" si="16"/>
        <v>0.16761600000000001</v>
      </c>
      <c r="Z26" s="881">
        <f t="shared" si="16"/>
        <v>0.16761600000000001</v>
      </c>
      <c r="AA26" s="881">
        <f t="shared" si="16"/>
        <v>0.16761600000000001</v>
      </c>
      <c r="AB26" s="881">
        <f t="shared" si="16"/>
        <v>0.16761600000000001</v>
      </c>
      <c r="AC26" s="881">
        <f t="shared" si="16"/>
        <v>0.16761600000000001</v>
      </c>
      <c r="AD26" s="881">
        <f t="shared" si="16"/>
        <v>0.16761600000000001</v>
      </c>
      <c r="AE26" s="881">
        <f t="shared" si="16"/>
        <v>0.16761600000000001</v>
      </c>
      <c r="AF26" s="881">
        <f t="shared" si="16"/>
        <v>0.16761600000000001</v>
      </c>
      <c r="AG26" s="881">
        <f t="shared" si="17"/>
        <v>1.8437760000000001</v>
      </c>
      <c r="AH26" s="881">
        <f t="shared" si="18"/>
        <v>0.16761600000000001</v>
      </c>
      <c r="AI26" s="881">
        <f t="shared" si="19"/>
        <v>0.16761600000000001</v>
      </c>
      <c r="AJ26" s="881">
        <f t="shared" si="19"/>
        <v>0.16761600000000001</v>
      </c>
      <c r="AK26" s="881">
        <f t="shared" si="19"/>
        <v>0.16761600000000001</v>
      </c>
      <c r="AL26" s="881">
        <f t="shared" si="19"/>
        <v>0.16761600000000001</v>
      </c>
      <c r="AM26" s="881">
        <f t="shared" si="19"/>
        <v>0.16761600000000001</v>
      </c>
      <c r="AN26" s="881">
        <f t="shared" si="19"/>
        <v>0.16761600000000001</v>
      </c>
      <c r="AO26" s="881">
        <f t="shared" si="19"/>
        <v>0.16761600000000001</v>
      </c>
      <c r="AP26" s="881">
        <f t="shared" si="19"/>
        <v>0.16761600000000001</v>
      </c>
      <c r="AQ26" s="881">
        <f t="shared" si="19"/>
        <v>0.16761600000000001</v>
      </c>
      <c r="AR26" s="881">
        <f t="shared" si="19"/>
        <v>0.16761600000000001</v>
      </c>
      <c r="AS26" s="881">
        <f t="shared" si="20"/>
        <v>1.8437760000000001</v>
      </c>
      <c r="AT26" s="881">
        <f t="shared" si="21"/>
        <v>0.47142000000000001</v>
      </c>
      <c r="AU26" s="881">
        <f t="shared" si="22"/>
        <v>0</v>
      </c>
      <c r="AV26" s="881">
        <f t="shared" si="23"/>
        <v>0</v>
      </c>
      <c r="AW26" s="881">
        <f t="shared" si="23"/>
        <v>0</v>
      </c>
      <c r="AX26" s="881">
        <f t="shared" si="23"/>
        <v>0</v>
      </c>
      <c r="AY26" s="881">
        <f t="shared" si="23"/>
        <v>0</v>
      </c>
      <c r="AZ26" s="881">
        <f t="shared" si="23"/>
        <v>0</v>
      </c>
      <c r="BA26" s="881">
        <f t="shared" si="24"/>
        <v>0</v>
      </c>
      <c r="BB26" s="882">
        <f t="shared" si="25"/>
        <v>10.455047999999998</v>
      </c>
      <c r="BC26" s="845"/>
      <c r="BD26" s="846">
        <f>+ROUNDDOWN($BC26*G26,-1)</f>
        <v>0</v>
      </c>
      <c r="BE26" s="847">
        <f t="shared" si="26"/>
        <v>0</v>
      </c>
      <c r="BF26" s="848">
        <f t="shared" si="27"/>
        <v>0</v>
      </c>
      <c r="BG26" s="848">
        <f t="shared" si="28"/>
        <v>0</v>
      </c>
      <c r="BH26" s="848">
        <f t="shared" si="29"/>
        <v>0</v>
      </c>
      <c r="BI26" s="848">
        <f t="shared" si="30"/>
        <v>0</v>
      </c>
      <c r="BJ26" s="848">
        <f t="shared" si="31"/>
        <v>0</v>
      </c>
      <c r="BK26" s="848">
        <f t="shared" si="32"/>
        <v>0</v>
      </c>
      <c r="BL26" s="848">
        <f t="shared" si="33"/>
        <v>0</v>
      </c>
      <c r="BM26" s="848">
        <f t="shared" si="34"/>
        <v>0</v>
      </c>
      <c r="BN26" s="848">
        <f t="shared" si="35"/>
        <v>0</v>
      </c>
      <c r="BO26" s="848">
        <f t="shared" si="36"/>
        <v>0</v>
      </c>
      <c r="BP26" s="848">
        <f t="shared" si="37"/>
        <v>0</v>
      </c>
      <c r="BQ26" s="847">
        <f t="shared" si="38"/>
        <v>0</v>
      </c>
      <c r="BR26" s="847">
        <f t="shared" si="39"/>
        <v>0</v>
      </c>
      <c r="BS26" s="848">
        <f t="shared" si="40"/>
        <v>0</v>
      </c>
      <c r="BT26" s="848">
        <f t="shared" si="41"/>
        <v>0</v>
      </c>
      <c r="BU26" s="848">
        <f t="shared" si="42"/>
        <v>0</v>
      </c>
      <c r="BV26" s="848">
        <f t="shared" si="43"/>
        <v>0</v>
      </c>
      <c r="BW26" s="848">
        <f t="shared" si="44"/>
        <v>0</v>
      </c>
      <c r="BX26" s="848">
        <f t="shared" si="45"/>
        <v>0</v>
      </c>
      <c r="BY26" s="848">
        <f t="shared" si="46"/>
        <v>0</v>
      </c>
      <c r="BZ26" s="848">
        <f t="shared" si="47"/>
        <v>0</v>
      </c>
      <c r="CA26" s="848">
        <f t="shared" si="48"/>
        <v>0</v>
      </c>
      <c r="CB26" s="848">
        <f t="shared" si="49"/>
        <v>0</v>
      </c>
      <c r="CC26" s="848">
        <f t="shared" si="50"/>
        <v>0</v>
      </c>
      <c r="CD26" s="847">
        <f t="shared" si="51"/>
        <v>0</v>
      </c>
      <c r="CE26" s="848">
        <f t="shared" si="52"/>
        <v>0</v>
      </c>
      <c r="CF26" s="848">
        <f t="shared" si="53"/>
        <v>0</v>
      </c>
      <c r="CG26" s="848">
        <f t="shared" si="54"/>
        <v>0</v>
      </c>
      <c r="CH26" s="848">
        <f t="shared" si="55"/>
        <v>0</v>
      </c>
      <c r="CI26" s="848">
        <f t="shared" si="56"/>
        <v>0</v>
      </c>
      <c r="CJ26" s="848">
        <f t="shared" si="57"/>
        <v>0</v>
      </c>
      <c r="CK26" s="848">
        <f t="shared" si="58"/>
        <v>0</v>
      </c>
      <c r="CL26" s="848">
        <f t="shared" si="59"/>
        <v>0</v>
      </c>
      <c r="CM26" s="848">
        <f t="shared" si="60"/>
        <v>0</v>
      </c>
      <c r="CN26" s="848">
        <f t="shared" si="61"/>
        <v>0</v>
      </c>
      <c r="CO26" s="848">
        <f t="shared" si="62"/>
        <v>0</v>
      </c>
      <c r="CP26" s="847">
        <f t="shared" si="63"/>
        <v>0</v>
      </c>
      <c r="CQ26" s="847">
        <f t="shared" si="64"/>
        <v>0</v>
      </c>
      <c r="CR26" s="848">
        <f t="shared" si="65"/>
        <v>0</v>
      </c>
      <c r="CS26" s="848">
        <f t="shared" si="66"/>
        <v>0</v>
      </c>
      <c r="CT26" s="848">
        <f t="shared" si="67"/>
        <v>0</v>
      </c>
      <c r="CU26" s="848">
        <f t="shared" si="68"/>
        <v>0</v>
      </c>
      <c r="CV26" s="848">
        <f t="shared" si="69"/>
        <v>0</v>
      </c>
      <c r="CW26" s="848">
        <f t="shared" si="70"/>
        <v>0</v>
      </c>
      <c r="CX26" s="847">
        <f t="shared" si="71"/>
        <v>0</v>
      </c>
      <c r="CY26" s="849">
        <f t="shared" si="72"/>
        <v>0</v>
      </c>
      <c r="DF26" s="1958">
        <v>7.5252599999999985</v>
      </c>
      <c r="DG26" s="1958">
        <v>2.6888400000000008</v>
      </c>
      <c r="DH26" s="1958">
        <v>0.27936000000000005</v>
      </c>
      <c r="DI26" s="1958">
        <v>3.0729600000000001</v>
      </c>
      <c r="DJ26" s="1958">
        <v>3.0729600000000001</v>
      </c>
      <c r="DK26" s="1958">
        <v>0.78570000000000007</v>
      </c>
      <c r="DL26" s="1958">
        <v>0</v>
      </c>
      <c r="DM26" s="1958">
        <v>17.425079999999998</v>
      </c>
    </row>
    <row r="27" spans="1:117" ht="29.25" customHeight="1">
      <c r="A27" s="1931"/>
      <c r="B27" s="1981" t="s">
        <v>1200</v>
      </c>
      <c r="C27" s="1982" t="s">
        <v>1200</v>
      </c>
      <c r="D27" s="2021"/>
      <c r="E27" s="1983" t="s">
        <v>225</v>
      </c>
      <c r="F27" s="1983" t="s">
        <v>1201</v>
      </c>
      <c r="G27" s="1984">
        <f t="shared" si="5"/>
        <v>4.0012499999999999E-2</v>
      </c>
      <c r="H27" s="2022">
        <f>DF27*$H$9</f>
        <v>2.7592619999999992</v>
      </c>
      <c r="I27" s="2023">
        <f t="shared" si="11"/>
        <v>8.9628000000000013E-2</v>
      </c>
      <c r="J27" s="2023">
        <f t="shared" si="12"/>
        <v>8.9628000000000013E-2</v>
      </c>
      <c r="K27" s="2023">
        <f t="shared" si="12"/>
        <v>8.9628000000000013E-2</v>
      </c>
      <c r="L27" s="2023">
        <f t="shared" si="12"/>
        <v>8.9628000000000013E-2</v>
      </c>
      <c r="M27" s="2023">
        <f t="shared" si="12"/>
        <v>8.9628000000000013E-2</v>
      </c>
      <c r="N27" s="2023">
        <f t="shared" si="12"/>
        <v>8.9628000000000013E-2</v>
      </c>
      <c r="O27" s="2023">
        <f t="shared" si="12"/>
        <v>8.9628000000000013E-2</v>
      </c>
      <c r="P27" s="2023">
        <f t="shared" si="12"/>
        <v>8.9628000000000013E-2</v>
      </c>
      <c r="Q27" s="2023">
        <f t="shared" si="12"/>
        <v>8.9628000000000013E-2</v>
      </c>
      <c r="R27" s="2023">
        <f t="shared" si="12"/>
        <v>8.9628000000000013E-2</v>
      </c>
      <c r="S27" s="2023">
        <f t="shared" si="12"/>
        <v>8.9628000000000013E-2</v>
      </c>
      <c r="T27" s="2023">
        <f t="shared" si="13"/>
        <v>0.98590800000000012</v>
      </c>
      <c r="U27" s="2023">
        <f t="shared" si="14"/>
        <v>0.10243200000000001</v>
      </c>
      <c r="V27" s="2023">
        <f t="shared" si="15"/>
        <v>0.102432</v>
      </c>
      <c r="W27" s="2023">
        <f t="shared" si="16"/>
        <v>0.102432</v>
      </c>
      <c r="X27" s="2023">
        <f t="shared" si="16"/>
        <v>0.102432</v>
      </c>
      <c r="Y27" s="2023">
        <f t="shared" si="16"/>
        <v>0.102432</v>
      </c>
      <c r="Z27" s="2023">
        <f t="shared" si="16"/>
        <v>0.102432</v>
      </c>
      <c r="AA27" s="2023">
        <f t="shared" si="16"/>
        <v>0.102432</v>
      </c>
      <c r="AB27" s="2023">
        <f t="shared" si="16"/>
        <v>0.102432</v>
      </c>
      <c r="AC27" s="2023">
        <f t="shared" si="16"/>
        <v>0.102432</v>
      </c>
      <c r="AD27" s="2023">
        <f t="shared" si="16"/>
        <v>0.102432</v>
      </c>
      <c r="AE27" s="2023">
        <f t="shared" si="16"/>
        <v>0.102432</v>
      </c>
      <c r="AF27" s="2023">
        <f t="shared" si="16"/>
        <v>0.102432</v>
      </c>
      <c r="AG27" s="2023">
        <f t="shared" si="17"/>
        <v>1.126752</v>
      </c>
      <c r="AH27" s="2023">
        <f t="shared" si="18"/>
        <v>0.102432</v>
      </c>
      <c r="AI27" s="2023">
        <f t="shared" si="19"/>
        <v>0.102432</v>
      </c>
      <c r="AJ27" s="2023">
        <f t="shared" si="19"/>
        <v>0.102432</v>
      </c>
      <c r="AK27" s="2023">
        <f t="shared" si="19"/>
        <v>0.102432</v>
      </c>
      <c r="AL27" s="2023">
        <f t="shared" si="19"/>
        <v>0.102432</v>
      </c>
      <c r="AM27" s="2023">
        <f t="shared" si="19"/>
        <v>0.102432</v>
      </c>
      <c r="AN27" s="2023">
        <f t="shared" si="19"/>
        <v>0.102432</v>
      </c>
      <c r="AO27" s="2023">
        <f t="shared" si="19"/>
        <v>0.102432</v>
      </c>
      <c r="AP27" s="2023">
        <f t="shared" si="19"/>
        <v>0.102432</v>
      </c>
      <c r="AQ27" s="2023">
        <f t="shared" si="19"/>
        <v>0.102432</v>
      </c>
      <c r="AR27" s="2023">
        <f t="shared" si="19"/>
        <v>0.102432</v>
      </c>
      <c r="AS27" s="2023">
        <f t="shared" si="20"/>
        <v>1.126752</v>
      </c>
      <c r="AT27" s="2023">
        <f t="shared" si="21"/>
        <v>0.28809000000000001</v>
      </c>
      <c r="AU27" s="2023">
        <f t="shared" si="22"/>
        <v>0</v>
      </c>
      <c r="AV27" s="2023">
        <f t="shared" si="23"/>
        <v>0</v>
      </c>
      <c r="AW27" s="2023">
        <f t="shared" si="23"/>
        <v>0</v>
      </c>
      <c r="AX27" s="2023">
        <f t="shared" si="23"/>
        <v>0</v>
      </c>
      <c r="AY27" s="2023">
        <f t="shared" si="23"/>
        <v>0</v>
      </c>
      <c r="AZ27" s="2023">
        <f t="shared" si="23"/>
        <v>0</v>
      </c>
      <c r="BA27" s="2023">
        <f t="shared" si="24"/>
        <v>0</v>
      </c>
      <c r="BB27" s="2024">
        <f t="shared" si="25"/>
        <v>6.3891959999999992</v>
      </c>
      <c r="BC27" s="1989"/>
      <c r="BD27" s="1990">
        <f>+ROUNDDOWN($BC27*G27,-1)</f>
        <v>0</v>
      </c>
      <c r="BE27" s="1991">
        <f t="shared" si="26"/>
        <v>0</v>
      </c>
      <c r="BF27" s="1993">
        <f t="shared" si="27"/>
        <v>0</v>
      </c>
      <c r="BG27" s="1993">
        <f t="shared" si="28"/>
        <v>0</v>
      </c>
      <c r="BH27" s="1993">
        <f t="shared" si="29"/>
        <v>0</v>
      </c>
      <c r="BI27" s="1993">
        <f t="shared" si="30"/>
        <v>0</v>
      </c>
      <c r="BJ27" s="1993">
        <f t="shared" si="31"/>
        <v>0</v>
      </c>
      <c r="BK27" s="1993">
        <f t="shared" si="32"/>
        <v>0</v>
      </c>
      <c r="BL27" s="1993">
        <f t="shared" si="33"/>
        <v>0</v>
      </c>
      <c r="BM27" s="1993">
        <f t="shared" si="34"/>
        <v>0</v>
      </c>
      <c r="BN27" s="1993">
        <f t="shared" si="35"/>
        <v>0</v>
      </c>
      <c r="BO27" s="1993">
        <f t="shared" si="36"/>
        <v>0</v>
      </c>
      <c r="BP27" s="1993">
        <f t="shared" si="37"/>
        <v>0</v>
      </c>
      <c r="BQ27" s="1991">
        <f t="shared" si="38"/>
        <v>0</v>
      </c>
      <c r="BR27" s="1991">
        <f t="shared" si="39"/>
        <v>0</v>
      </c>
      <c r="BS27" s="1993">
        <f t="shared" si="40"/>
        <v>0</v>
      </c>
      <c r="BT27" s="1993">
        <f t="shared" si="41"/>
        <v>0</v>
      </c>
      <c r="BU27" s="1993">
        <f t="shared" si="42"/>
        <v>0</v>
      </c>
      <c r="BV27" s="1993">
        <f t="shared" si="43"/>
        <v>0</v>
      </c>
      <c r="BW27" s="1993">
        <f t="shared" si="44"/>
        <v>0</v>
      </c>
      <c r="BX27" s="1993">
        <f t="shared" si="45"/>
        <v>0</v>
      </c>
      <c r="BY27" s="1993">
        <f t="shared" si="46"/>
        <v>0</v>
      </c>
      <c r="BZ27" s="1993">
        <f t="shared" si="47"/>
        <v>0</v>
      </c>
      <c r="CA27" s="1993">
        <f t="shared" si="48"/>
        <v>0</v>
      </c>
      <c r="CB27" s="1993">
        <f t="shared" si="49"/>
        <v>0</v>
      </c>
      <c r="CC27" s="1993">
        <f t="shared" si="50"/>
        <v>0</v>
      </c>
      <c r="CD27" s="1991">
        <f t="shared" si="51"/>
        <v>0</v>
      </c>
      <c r="CE27" s="1993">
        <f t="shared" si="52"/>
        <v>0</v>
      </c>
      <c r="CF27" s="1993">
        <f t="shared" si="53"/>
        <v>0</v>
      </c>
      <c r="CG27" s="1993">
        <f t="shared" si="54"/>
        <v>0</v>
      </c>
      <c r="CH27" s="1993">
        <f t="shared" si="55"/>
        <v>0</v>
      </c>
      <c r="CI27" s="1993">
        <f t="shared" si="56"/>
        <v>0</v>
      </c>
      <c r="CJ27" s="1993">
        <f t="shared" si="57"/>
        <v>0</v>
      </c>
      <c r="CK27" s="1993">
        <f t="shared" si="58"/>
        <v>0</v>
      </c>
      <c r="CL27" s="1993">
        <f t="shared" si="59"/>
        <v>0</v>
      </c>
      <c r="CM27" s="1993">
        <f t="shared" si="60"/>
        <v>0</v>
      </c>
      <c r="CN27" s="1993">
        <f t="shared" si="61"/>
        <v>0</v>
      </c>
      <c r="CO27" s="1993">
        <f t="shared" si="62"/>
        <v>0</v>
      </c>
      <c r="CP27" s="1991">
        <f t="shared" si="63"/>
        <v>0</v>
      </c>
      <c r="CQ27" s="1991">
        <f t="shared" si="64"/>
        <v>0</v>
      </c>
      <c r="CR27" s="1993">
        <f t="shared" si="65"/>
        <v>0</v>
      </c>
      <c r="CS27" s="1993">
        <f t="shared" si="66"/>
        <v>0</v>
      </c>
      <c r="CT27" s="1993">
        <f t="shared" si="67"/>
        <v>0</v>
      </c>
      <c r="CU27" s="1993">
        <f t="shared" si="68"/>
        <v>0</v>
      </c>
      <c r="CV27" s="1993">
        <f t="shared" si="69"/>
        <v>0</v>
      </c>
      <c r="CW27" s="1993">
        <f t="shared" si="70"/>
        <v>0</v>
      </c>
      <c r="CX27" s="1991">
        <f t="shared" si="71"/>
        <v>0</v>
      </c>
      <c r="CY27" s="1994">
        <f t="shared" si="72"/>
        <v>0</v>
      </c>
      <c r="DF27" s="1958">
        <v>4.5987699999999991</v>
      </c>
      <c r="DG27" s="1958">
        <v>1.6431800000000003</v>
      </c>
      <c r="DH27" s="1958">
        <v>0.17072000000000001</v>
      </c>
      <c r="DI27" s="1958">
        <v>1.87792</v>
      </c>
      <c r="DJ27" s="1958">
        <v>1.87792</v>
      </c>
      <c r="DK27" s="1958">
        <v>0.48015000000000002</v>
      </c>
      <c r="DL27" s="1958">
        <v>0</v>
      </c>
      <c r="DM27" s="1958">
        <v>10.64866</v>
      </c>
    </row>
    <row r="28" spans="1:117" ht="29.25" customHeight="1">
      <c r="A28" s="1931"/>
      <c r="B28" s="2008"/>
      <c r="C28" s="2009" t="s">
        <v>1200</v>
      </c>
      <c r="D28" s="2025"/>
      <c r="E28" s="2010" t="s">
        <v>227</v>
      </c>
      <c r="F28" s="2010" t="s">
        <v>136</v>
      </c>
      <c r="G28" s="2011">
        <f t="shared" si="5"/>
        <v>6.5475000000000005E-2</v>
      </c>
      <c r="H28" s="2026">
        <f>DF28*$H$9</f>
        <v>4.5151559999999993</v>
      </c>
      <c r="I28" s="2027">
        <f t="shared" si="11"/>
        <v>0.14666400000000004</v>
      </c>
      <c r="J28" s="2027">
        <f t="shared" si="12"/>
        <v>0.14666400000000004</v>
      </c>
      <c r="K28" s="2027">
        <f t="shared" si="12"/>
        <v>0.14666400000000004</v>
      </c>
      <c r="L28" s="2027">
        <f t="shared" si="12"/>
        <v>0.14666400000000004</v>
      </c>
      <c r="M28" s="2027">
        <f t="shared" si="12"/>
        <v>0.14666400000000004</v>
      </c>
      <c r="N28" s="2027">
        <f t="shared" si="12"/>
        <v>0.14666400000000004</v>
      </c>
      <c r="O28" s="2027">
        <f t="shared" si="12"/>
        <v>0.14666400000000004</v>
      </c>
      <c r="P28" s="2027">
        <f t="shared" si="12"/>
        <v>0.14666400000000004</v>
      </c>
      <c r="Q28" s="2027">
        <f t="shared" si="12"/>
        <v>0.14666400000000004</v>
      </c>
      <c r="R28" s="2027">
        <f t="shared" si="12"/>
        <v>0.14666400000000004</v>
      </c>
      <c r="S28" s="2027">
        <f t="shared" si="12"/>
        <v>0.14666400000000004</v>
      </c>
      <c r="T28" s="2027">
        <f t="shared" si="13"/>
        <v>1.6133040000000005</v>
      </c>
      <c r="U28" s="2027">
        <f t="shared" si="14"/>
        <v>0.16761600000000001</v>
      </c>
      <c r="V28" s="2027">
        <f t="shared" si="15"/>
        <v>0.16761600000000001</v>
      </c>
      <c r="W28" s="2027">
        <f t="shared" si="16"/>
        <v>0.16761600000000001</v>
      </c>
      <c r="X28" s="2027">
        <f t="shared" si="16"/>
        <v>0.16761600000000001</v>
      </c>
      <c r="Y28" s="2027">
        <f t="shared" si="16"/>
        <v>0.16761600000000001</v>
      </c>
      <c r="Z28" s="2027">
        <f t="shared" si="16"/>
        <v>0.16761600000000001</v>
      </c>
      <c r="AA28" s="2027">
        <f t="shared" si="16"/>
        <v>0.16761600000000001</v>
      </c>
      <c r="AB28" s="2027">
        <f t="shared" si="16"/>
        <v>0.16761600000000001</v>
      </c>
      <c r="AC28" s="2027">
        <f t="shared" si="16"/>
        <v>0.16761600000000001</v>
      </c>
      <c r="AD28" s="2027">
        <f t="shared" si="16"/>
        <v>0.16761600000000001</v>
      </c>
      <c r="AE28" s="2027">
        <f t="shared" si="16"/>
        <v>0.16761600000000001</v>
      </c>
      <c r="AF28" s="2027">
        <f t="shared" si="16"/>
        <v>0.16761600000000001</v>
      </c>
      <c r="AG28" s="2027">
        <f t="shared" si="17"/>
        <v>1.8437760000000001</v>
      </c>
      <c r="AH28" s="2027">
        <f t="shared" si="18"/>
        <v>0.16761600000000001</v>
      </c>
      <c r="AI28" s="2027">
        <f t="shared" si="19"/>
        <v>0.16761600000000001</v>
      </c>
      <c r="AJ28" s="2027">
        <f t="shared" si="19"/>
        <v>0.16761600000000001</v>
      </c>
      <c r="AK28" s="2027">
        <f t="shared" si="19"/>
        <v>0.16761600000000001</v>
      </c>
      <c r="AL28" s="2027">
        <f t="shared" si="19"/>
        <v>0.16761600000000001</v>
      </c>
      <c r="AM28" s="2027">
        <f t="shared" si="19"/>
        <v>0.16761600000000001</v>
      </c>
      <c r="AN28" s="2027">
        <f t="shared" si="19"/>
        <v>0.16761600000000001</v>
      </c>
      <c r="AO28" s="2027">
        <f t="shared" si="19"/>
        <v>0.16761600000000001</v>
      </c>
      <c r="AP28" s="2027">
        <f t="shared" si="19"/>
        <v>0.16761600000000001</v>
      </c>
      <c r="AQ28" s="2027">
        <f t="shared" si="19"/>
        <v>0.16761600000000001</v>
      </c>
      <c r="AR28" s="2027">
        <f t="shared" si="19"/>
        <v>0.16761600000000001</v>
      </c>
      <c r="AS28" s="2027">
        <f t="shared" si="20"/>
        <v>1.8437760000000001</v>
      </c>
      <c r="AT28" s="2027">
        <f t="shared" si="21"/>
        <v>0.47142000000000001</v>
      </c>
      <c r="AU28" s="2027">
        <f t="shared" si="22"/>
        <v>0</v>
      </c>
      <c r="AV28" s="2027">
        <f t="shared" si="23"/>
        <v>0</v>
      </c>
      <c r="AW28" s="2027">
        <f t="shared" si="23"/>
        <v>0</v>
      </c>
      <c r="AX28" s="2027">
        <f t="shared" si="23"/>
        <v>0</v>
      </c>
      <c r="AY28" s="2027">
        <f t="shared" si="23"/>
        <v>0</v>
      </c>
      <c r="AZ28" s="2027">
        <f t="shared" si="23"/>
        <v>0</v>
      </c>
      <c r="BA28" s="2027">
        <f t="shared" si="24"/>
        <v>0</v>
      </c>
      <c r="BB28" s="2028">
        <f t="shared" si="25"/>
        <v>10.455047999999998</v>
      </c>
      <c r="BC28" s="2016"/>
      <c r="BD28" s="2017">
        <f>+ROUNDDOWN($BC28*G28,-1)</f>
        <v>0</v>
      </c>
      <c r="BE28" s="2018">
        <f t="shared" si="26"/>
        <v>0</v>
      </c>
      <c r="BF28" s="2019">
        <f t="shared" si="27"/>
        <v>0</v>
      </c>
      <c r="BG28" s="2019">
        <f t="shared" si="28"/>
        <v>0</v>
      </c>
      <c r="BH28" s="2019">
        <f t="shared" si="29"/>
        <v>0</v>
      </c>
      <c r="BI28" s="2019">
        <f t="shared" si="30"/>
        <v>0</v>
      </c>
      <c r="BJ28" s="2019">
        <f t="shared" si="31"/>
        <v>0</v>
      </c>
      <c r="BK28" s="2019">
        <f t="shared" si="32"/>
        <v>0</v>
      </c>
      <c r="BL28" s="2019">
        <f t="shared" si="33"/>
        <v>0</v>
      </c>
      <c r="BM28" s="2019">
        <f t="shared" si="34"/>
        <v>0</v>
      </c>
      <c r="BN28" s="2019">
        <f t="shared" si="35"/>
        <v>0</v>
      </c>
      <c r="BO28" s="2019">
        <f t="shared" si="36"/>
        <v>0</v>
      </c>
      <c r="BP28" s="2019">
        <f t="shared" si="37"/>
        <v>0</v>
      </c>
      <c r="BQ28" s="2018">
        <f t="shared" si="38"/>
        <v>0</v>
      </c>
      <c r="BR28" s="2018">
        <f t="shared" si="39"/>
        <v>0</v>
      </c>
      <c r="BS28" s="2019">
        <f t="shared" si="40"/>
        <v>0</v>
      </c>
      <c r="BT28" s="2019">
        <f t="shared" si="41"/>
        <v>0</v>
      </c>
      <c r="BU28" s="2019">
        <f t="shared" si="42"/>
        <v>0</v>
      </c>
      <c r="BV28" s="2019">
        <f t="shared" si="43"/>
        <v>0</v>
      </c>
      <c r="BW28" s="2019">
        <f t="shared" si="44"/>
        <v>0</v>
      </c>
      <c r="BX28" s="2019">
        <f t="shared" si="45"/>
        <v>0</v>
      </c>
      <c r="BY28" s="2019">
        <f t="shared" si="46"/>
        <v>0</v>
      </c>
      <c r="BZ28" s="2019">
        <f t="shared" si="47"/>
        <v>0</v>
      </c>
      <c r="CA28" s="2019">
        <f t="shared" si="48"/>
        <v>0</v>
      </c>
      <c r="CB28" s="2019">
        <f t="shared" si="49"/>
        <v>0</v>
      </c>
      <c r="CC28" s="2019">
        <f t="shared" si="50"/>
        <v>0</v>
      </c>
      <c r="CD28" s="2018">
        <f t="shared" si="51"/>
        <v>0</v>
      </c>
      <c r="CE28" s="2019">
        <f t="shared" si="52"/>
        <v>0</v>
      </c>
      <c r="CF28" s="2019">
        <f t="shared" si="53"/>
        <v>0</v>
      </c>
      <c r="CG28" s="2019">
        <f t="shared" si="54"/>
        <v>0</v>
      </c>
      <c r="CH28" s="2019">
        <f t="shared" si="55"/>
        <v>0</v>
      </c>
      <c r="CI28" s="2019">
        <f t="shared" si="56"/>
        <v>0</v>
      </c>
      <c r="CJ28" s="2019">
        <f t="shared" si="57"/>
        <v>0</v>
      </c>
      <c r="CK28" s="2019">
        <f t="shared" si="58"/>
        <v>0</v>
      </c>
      <c r="CL28" s="2019">
        <f t="shared" si="59"/>
        <v>0</v>
      </c>
      <c r="CM28" s="2019">
        <f t="shared" si="60"/>
        <v>0</v>
      </c>
      <c r="CN28" s="2019">
        <f t="shared" si="61"/>
        <v>0</v>
      </c>
      <c r="CO28" s="2019">
        <f t="shared" si="62"/>
        <v>0</v>
      </c>
      <c r="CP28" s="2018">
        <f t="shared" si="63"/>
        <v>0</v>
      </c>
      <c r="CQ28" s="2018">
        <f t="shared" si="64"/>
        <v>0</v>
      </c>
      <c r="CR28" s="2019">
        <f t="shared" si="65"/>
        <v>0</v>
      </c>
      <c r="CS28" s="2019">
        <f t="shared" si="66"/>
        <v>0</v>
      </c>
      <c r="CT28" s="2019">
        <f t="shared" si="67"/>
        <v>0</v>
      </c>
      <c r="CU28" s="2019">
        <f t="shared" si="68"/>
        <v>0</v>
      </c>
      <c r="CV28" s="2019">
        <f t="shared" si="69"/>
        <v>0</v>
      </c>
      <c r="CW28" s="2019">
        <f t="shared" si="70"/>
        <v>0</v>
      </c>
      <c r="CX28" s="2018">
        <f t="shared" si="71"/>
        <v>0</v>
      </c>
      <c r="CY28" s="2020">
        <f t="shared" si="72"/>
        <v>0</v>
      </c>
      <c r="DF28" s="1958">
        <v>7.5252599999999985</v>
      </c>
      <c r="DG28" s="1958">
        <v>2.6888400000000008</v>
      </c>
      <c r="DH28" s="1958">
        <v>0.27936000000000005</v>
      </c>
      <c r="DI28" s="1958">
        <v>3.0729600000000001</v>
      </c>
      <c r="DJ28" s="1958">
        <v>3.0729600000000001</v>
      </c>
      <c r="DK28" s="1958">
        <v>0.78570000000000007</v>
      </c>
      <c r="DL28" s="1958">
        <v>0</v>
      </c>
      <c r="DM28" s="1958">
        <v>17.425079999999998</v>
      </c>
    </row>
    <row r="29" spans="1:117" ht="29.25" customHeight="1">
      <c r="A29" s="1931"/>
      <c r="B29" s="1971" t="s">
        <v>1202</v>
      </c>
      <c r="C29" s="1971" t="s">
        <v>1202</v>
      </c>
      <c r="D29" s="1936"/>
      <c r="E29" s="1936" t="s">
        <v>513</v>
      </c>
      <c r="F29" s="1936"/>
      <c r="G29" s="886">
        <f t="shared" si="5"/>
        <v>1.8187500000000001E-3</v>
      </c>
      <c r="H29" s="880">
        <f>DF29*$H$9</f>
        <v>0.125421</v>
      </c>
      <c r="I29" s="881">
        <f t="shared" si="11"/>
        <v>4.0740000000000004E-3</v>
      </c>
      <c r="J29" s="881">
        <f t="shared" si="12"/>
        <v>4.0740000000000004E-3</v>
      </c>
      <c r="K29" s="881">
        <f t="shared" si="12"/>
        <v>4.0740000000000004E-3</v>
      </c>
      <c r="L29" s="881">
        <f t="shared" si="12"/>
        <v>4.0740000000000004E-3</v>
      </c>
      <c r="M29" s="881">
        <f t="shared" si="12"/>
        <v>4.0740000000000004E-3</v>
      </c>
      <c r="N29" s="881">
        <f t="shared" si="12"/>
        <v>4.0740000000000004E-3</v>
      </c>
      <c r="O29" s="881">
        <f t="shared" si="12"/>
        <v>4.0740000000000004E-3</v>
      </c>
      <c r="P29" s="881">
        <f t="shared" si="12"/>
        <v>4.0740000000000004E-3</v>
      </c>
      <c r="Q29" s="881">
        <f t="shared" si="12"/>
        <v>4.0740000000000004E-3</v>
      </c>
      <c r="R29" s="881">
        <f t="shared" si="12"/>
        <v>4.0740000000000004E-3</v>
      </c>
      <c r="S29" s="881">
        <f t="shared" si="12"/>
        <v>4.0740000000000004E-3</v>
      </c>
      <c r="T29" s="881">
        <f t="shared" si="13"/>
        <v>4.4814E-2</v>
      </c>
      <c r="U29" s="881">
        <f t="shared" si="14"/>
        <v>4.6559999999999995E-3</v>
      </c>
      <c r="V29" s="881">
        <f t="shared" si="15"/>
        <v>4.6559999999999995E-3</v>
      </c>
      <c r="W29" s="881">
        <f t="shared" si="16"/>
        <v>4.6559999999999995E-3</v>
      </c>
      <c r="X29" s="881">
        <f t="shared" si="16"/>
        <v>4.6559999999999995E-3</v>
      </c>
      <c r="Y29" s="881">
        <f t="shared" si="16"/>
        <v>4.6559999999999995E-3</v>
      </c>
      <c r="Z29" s="881">
        <f t="shared" si="16"/>
        <v>4.6559999999999995E-3</v>
      </c>
      <c r="AA29" s="881">
        <f t="shared" si="16"/>
        <v>4.6559999999999995E-3</v>
      </c>
      <c r="AB29" s="881">
        <f t="shared" si="16"/>
        <v>4.6559999999999995E-3</v>
      </c>
      <c r="AC29" s="881">
        <f t="shared" si="16"/>
        <v>4.6559999999999995E-3</v>
      </c>
      <c r="AD29" s="881">
        <f t="shared" si="16"/>
        <v>4.6559999999999995E-3</v>
      </c>
      <c r="AE29" s="881">
        <f t="shared" si="16"/>
        <v>4.6559999999999995E-3</v>
      </c>
      <c r="AF29" s="881">
        <f t="shared" si="16"/>
        <v>4.6559999999999995E-3</v>
      </c>
      <c r="AG29" s="881">
        <f t="shared" si="17"/>
        <v>5.1215999999999991E-2</v>
      </c>
      <c r="AH29" s="881">
        <f t="shared" si="18"/>
        <v>4.6559999999999995E-3</v>
      </c>
      <c r="AI29" s="881">
        <f t="shared" si="19"/>
        <v>4.6559999999999995E-3</v>
      </c>
      <c r="AJ29" s="881">
        <f t="shared" si="19"/>
        <v>4.6559999999999995E-3</v>
      </c>
      <c r="AK29" s="881">
        <f t="shared" si="19"/>
        <v>4.6559999999999995E-3</v>
      </c>
      <c r="AL29" s="881">
        <f t="shared" si="19"/>
        <v>4.6559999999999995E-3</v>
      </c>
      <c r="AM29" s="881">
        <f t="shared" si="19"/>
        <v>4.6559999999999995E-3</v>
      </c>
      <c r="AN29" s="881">
        <f t="shared" si="19"/>
        <v>4.6559999999999995E-3</v>
      </c>
      <c r="AO29" s="881">
        <f t="shared" si="19"/>
        <v>4.6559999999999995E-3</v>
      </c>
      <c r="AP29" s="881">
        <f t="shared" si="19"/>
        <v>4.6559999999999995E-3</v>
      </c>
      <c r="AQ29" s="881">
        <f t="shared" si="19"/>
        <v>4.6559999999999995E-3</v>
      </c>
      <c r="AR29" s="881">
        <f t="shared" si="19"/>
        <v>4.6559999999999995E-3</v>
      </c>
      <c r="AS29" s="881">
        <f t="shared" si="20"/>
        <v>5.1215999999999991E-2</v>
      </c>
      <c r="AT29" s="881">
        <f t="shared" si="21"/>
        <v>1.3095000000000001E-2</v>
      </c>
      <c r="AU29" s="881">
        <f t="shared" si="22"/>
        <v>0</v>
      </c>
      <c r="AV29" s="881">
        <f t="shared" si="23"/>
        <v>0</v>
      </c>
      <c r="AW29" s="881">
        <f t="shared" si="23"/>
        <v>0</v>
      </c>
      <c r="AX29" s="881">
        <f t="shared" si="23"/>
        <v>0</v>
      </c>
      <c r="AY29" s="881">
        <f t="shared" si="23"/>
        <v>0</v>
      </c>
      <c r="AZ29" s="881">
        <f t="shared" si="23"/>
        <v>0</v>
      </c>
      <c r="BA29" s="881">
        <f t="shared" si="24"/>
        <v>0</v>
      </c>
      <c r="BB29" s="882">
        <f t="shared" si="25"/>
        <v>0.29041799999999995</v>
      </c>
      <c r="BC29" s="845"/>
      <c r="BD29" s="846">
        <f>+ROUNDDOWN($BC29*G29,-1)</f>
        <v>0</v>
      </c>
      <c r="BE29" s="847">
        <f t="shared" si="26"/>
        <v>0</v>
      </c>
      <c r="BF29" s="848">
        <f t="shared" si="27"/>
        <v>0</v>
      </c>
      <c r="BG29" s="848">
        <f t="shared" si="28"/>
        <v>0</v>
      </c>
      <c r="BH29" s="848">
        <f t="shared" si="29"/>
        <v>0</v>
      </c>
      <c r="BI29" s="848">
        <f t="shared" si="30"/>
        <v>0</v>
      </c>
      <c r="BJ29" s="848">
        <f t="shared" si="31"/>
        <v>0</v>
      </c>
      <c r="BK29" s="848">
        <f t="shared" si="32"/>
        <v>0</v>
      </c>
      <c r="BL29" s="848">
        <f t="shared" si="33"/>
        <v>0</v>
      </c>
      <c r="BM29" s="848">
        <f t="shared" si="34"/>
        <v>0</v>
      </c>
      <c r="BN29" s="848">
        <f t="shared" si="35"/>
        <v>0</v>
      </c>
      <c r="BO29" s="848">
        <f t="shared" si="36"/>
        <v>0</v>
      </c>
      <c r="BP29" s="848">
        <f t="shared" si="37"/>
        <v>0</v>
      </c>
      <c r="BQ29" s="847">
        <f t="shared" si="38"/>
        <v>0</v>
      </c>
      <c r="BR29" s="847">
        <f t="shared" si="39"/>
        <v>0</v>
      </c>
      <c r="BS29" s="848">
        <f t="shared" si="40"/>
        <v>0</v>
      </c>
      <c r="BT29" s="848">
        <f t="shared" si="41"/>
        <v>0</v>
      </c>
      <c r="BU29" s="848">
        <f t="shared" si="42"/>
        <v>0</v>
      </c>
      <c r="BV29" s="848">
        <f t="shared" si="43"/>
        <v>0</v>
      </c>
      <c r="BW29" s="848">
        <f t="shared" si="44"/>
        <v>0</v>
      </c>
      <c r="BX29" s="848">
        <f t="shared" si="45"/>
        <v>0</v>
      </c>
      <c r="BY29" s="848">
        <f t="shared" si="46"/>
        <v>0</v>
      </c>
      <c r="BZ29" s="848">
        <f t="shared" si="47"/>
        <v>0</v>
      </c>
      <c r="CA29" s="848">
        <f t="shared" si="48"/>
        <v>0</v>
      </c>
      <c r="CB29" s="848">
        <f t="shared" si="49"/>
        <v>0</v>
      </c>
      <c r="CC29" s="848">
        <f t="shared" si="50"/>
        <v>0</v>
      </c>
      <c r="CD29" s="847">
        <f t="shared" si="51"/>
        <v>0</v>
      </c>
      <c r="CE29" s="848">
        <f t="shared" si="52"/>
        <v>0</v>
      </c>
      <c r="CF29" s="848">
        <f t="shared" si="53"/>
        <v>0</v>
      </c>
      <c r="CG29" s="848">
        <f t="shared" si="54"/>
        <v>0</v>
      </c>
      <c r="CH29" s="848">
        <f t="shared" si="55"/>
        <v>0</v>
      </c>
      <c r="CI29" s="848">
        <f t="shared" si="56"/>
        <v>0</v>
      </c>
      <c r="CJ29" s="848">
        <f t="shared" si="57"/>
        <v>0</v>
      </c>
      <c r="CK29" s="848">
        <f t="shared" si="58"/>
        <v>0</v>
      </c>
      <c r="CL29" s="848">
        <f t="shared" si="59"/>
        <v>0</v>
      </c>
      <c r="CM29" s="848">
        <f t="shared" si="60"/>
        <v>0</v>
      </c>
      <c r="CN29" s="848">
        <f t="shared" si="61"/>
        <v>0</v>
      </c>
      <c r="CO29" s="848">
        <f t="shared" si="62"/>
        <v>0</v>
      </c>
      <c r="CP29" s="847">
        <f t="shared" si="63"/>
        <v>0</v>
      </c>
      <c r="CQ29" s="847">
        <f t="shared" si="64"/>
        <v>0</v>
      </c>
      <c r="CR29" s="848">
        <f t="shared" si="65"/>
        <v>0</v>
      </c>
      <c r="CS29" s="848">
        <f t="shared" si="66"/>
        <v>0</v>
      </c>
      <c r="CT29" s="848">
        <f t="shared" si="67"/>
        <v>0</v>
      </c>
      <c r="CU29" s="848">
        <f t="shared" si="68"/>
        <v>0</v>
      </c>
      <c r="CV29" s="848">
        <f t="shared" si="69"/>
        <v>0</v>
      </c>
      <c r="CW29" s="848">
        <f t="shared" si="70"/>
        <v>0</v>
      </c>
      <c r="CX29" s="847">
        <f t="shared" si="71"/>
        <v>0</v>
      </c>
      <c r="CY29" s="849">
        <f t="shared" si="72"/>
        <v>0</v>
      </c>
      <c r="DF29" s="1958">
        <v>0.209035</v>
      </c>
      <c r="DG29" s="1958">
        <v>7.4690000000000006E-2</v>
      </c>
      <c r="DH29" s="1958">
        <v>7.7599999999999995E-3</v>
      </c>
      <c r="DI29" s="1958">
        <v>8.5359999999999991E-2</v>
      </c>
      <c r="DJ29" s="1958">
        <v>8.5359999999999991E-2</v>
      </c>
      <c r="DK29" s="1958">
        <v>2.1825000000000001E-2</v>
      </c>
      <c r="DL29" s="1958">
        <v>0</v>
      </c>
      <c r="DM29" s="1958">
        <v>0.48402999999999996</v>
      </c>
    </row>
    <row r="30" spans="1:117" ht="29.25" customHeight="1">
      <c r="A30" s="1931"/>
      <c r="B30" s="1938" t="s">
        <v>1203</v>
      </c>
      <c r="C30" s="1938" t="s">
        <v>1203</v>
      </c>
      <c r="D30" s="1934"/>
      <c r="E30" s="1934" t="s">
        <v>513</v>
      </c>
      <c r="F30" s="1934"/>
      <c r="G30" s="1972">
        <f t="shared" si="5"/>
        <v>1.8187500000000001E-3</v>
      </c>
      <c r="H30" s="1973">
        <f>DF30*$H$9</f>
        <v>0.125421</v>
      </c>
      <c r="I30" s="1974">
        <f t="shared" si="11"/>
        <v>4.0740000000000004E-3</v>
      </c>
      <c r="J30" s="1974">
        <f t="shared" ref="J30:S45" si="73">+I30</f>
        <v>4.0740000000000004E-3</v>
      </c>
      <c r="K30" s="1974">
        <f t="shared" si="73"/>
        <v>4.0740000000000004E-3</v>
      </c>
      <c r="L30" s="1974">
        <f t="shared" si="73"/>
        <v>4.0740000000000004E-3</v>
      </c>
      <c r="M30" s="1974">
        <f t="shared" si="73"/>
        <v>4.0740000000000004E-3</v>
      </c>
      <c r="N30" s="1974">
        <f t="shared" si="73"/>
        <v>4.0740000000000004E-3</v>
      </c>
      <c r="O30" s="1974">
        <f t="shared" si="73"/>
        <v>4.0740000000000004E-3</v>
      </c>
      <c r="P30" s="1974">
        <f t="shared" si="73"/>
        <v>4.0740000000000004E-3</v>
      </c>
      <c r="Q30" s="1974">
        <f t="shared" si="73"/>
        <v>4.0740000000000004E-3</v>
      </c>
      <c r="R30" s="1974">
        <f t="shared" si="73"/>
        <v>4.0740000000000004E-3</v>
      </c>
      <c r="S30" s="1974">
        <f t="shared" si="73"/>
        <v>4.0740000000000004E-3</v>
      </c>
      <c r="T30" s="1974">
        <f t="shared" si="13"/>
        <v>4.4814E-2</v>
      </c>
      <c r="U30" s="1974">
        <f t="shared" si="14"/>
        <v>4.6559999999999995E-3</v>
      </c>
      <c r="V30" s="1974">
        <f t="shared" si="15"/>
        <v>4.6559999999999995E-3</v>
      </c>
      <c r="W30" s="1974">
        <f t="shared" ref="W30:AF45" si="74">+V30</f>
        <v>4.6559999999999995E-3</v>
      </c>
      <c r="X30" s="1974">
        <f t="shared" si="74"/>
        <v>4.6559999999999995E-3</v>
      </c>
      <c r="Y30" s="1974">
        <f t="shared" si="74"/>
        <v>4.6559999999999995E-3</v>
      </c>
      <c r="Z30" s="1974">
        <f t="shared" si="74"/>
        <v>4.6559999999999995E-3</v>
      </c>
      <c r="AA30" s="1974">
        <f t="shared" si="74"/>
        <v>4.6559999999999995E-3</v>
      </c>
      <c r="AB30" s="1974">
        <f t="shared" si="74"/>
        <v>4.6559999999999995E-3</v>
      </c>
      <c r="AC30" s="1974">
        <f t="shared" si="74"/>
        <v>4.6559999999999995E-3</v>
      </c>
      <c r="AD30" s="1974">
        <f t="shared" si="74"/>
        <v>4.6559999999999995E-3</v>
      </c>
      <c r="AE30" s="1974">
        <f t="shared" si="74"/>
        <v>4.6559999999999995E-3</v>
      </c>
      <c r="AF30" s="1974">
        <f t="shared" si="74"/>
        <v>4.6559999999999995E-3</v>
      </c>
      <c r="AG30" s="1974">
        <f t="shared" si="17"/>
        <v>5.1215999999999991E-2</v>
      </c>
      <c r="AH30" s="1974">
        <f t="shared" si="18"/>
        <v>4.6559999999999995E-3</v>
      </c>
      <c r="AI30" s="1974">
        <f t="shared" ref="AI30:AR45" si="75">+AH30</f>
        <v>4.6559999999999995E-3</v>
      </c>
      <c r="AJ30" s="1974">
        <f t="shared" si="75"/>
        <v>4.6559999999999995E-3</v>
      </c>
      <c r="AK30" s="1974">
        <f t="shared" si="75"/>
        <v>4.6559999999999995E-3</v>
      </c>
      <c r="AL30" s="1974">
        <f t="shared" si="75"/>
        <v>4.6559999999999995E-3</v>
      </c>
      <c r="AM30" s="1974">
        <f t="shared" si="75"/>
        <v>4.6559999999999995E-3</v>
      </c>
      <c r="AN30" s="1974">
        <f t="shared" si="75"/>
        <v>4.6559999999999995E-3</v>
      </c>
      <c r="AO30" s="1974">
        <f t="shared" si="75"/>
        <v>4.6559999999999995E-3</v>
      </c>
      <c r="AP30" s="1974">
        <f t="shared" si="75"/>
        <v>4.6559999999999995E-3</v>
      </c>
      <c r="AQ30" s="1974">
        <f t="shared" si="75"/>
        <v>4.6559999999999995E-3</v>
      </c>
      <c r="AR30" s="1974">
        <f t="shared" si="75"/>
        <v>4.6559999999999995E-3</v>
      </c>
      <c r="AS30" s="1974">
        <f t="shared" si="20"/>
        <v>5.1215999999999991E-2</v>
      </c>
      <c r="AT30" s="1974">
        <f t="shared" si="21"/>
        <v>1.3095000000000001E-2</v>
      </c>
      <c r="AU30" s="1974">
        <f t="shared" si="22"/>
        <v>0</v>
      </c>
      <c r="AV30" s="1974">
        <f t="shared" ref="AV30:AZ45" si="76">+AU30</f>
        <v>0</v>
      </c>
      <c r="AW30" s="1974">
        <f t="shared" si="76"/>
        <v>0</v>
      </c>
      <c r="AX30" s="1974">
        <f t="shared" si="76"/>
        <v>0</v>
      </c>
      <c r="AY30" s="1974">
        <f t="shared" si="76"/>
        <v>0</v>
      </c>
      <c r="AZ30" s="1974">
        <f t="shared" si="76"/>
        <v>0</v>
      </c>
      <c r="BA30" s="1974">
        <f t="shared" si="24"/>
        <v>0</v>
      </c>
      <c r="BB30" s="1975">
        <f t="shared" si="25"/>
        <v>0.29041799999999995</v>
      </c>
      <c r="BC30" s="1976"/>
      <c r="BD30" s="1977">
        <f>+ROUNDDOWN($BC30*G30,-1)</f>
        <v>0</v>
      </c>
      <c r="BE30" s="1978">
        <f t="shared" si="26"/>
        <v>0</v>
      </c>
      <c r="BF30" s="1979">
        <f t="shared" si="27"/>
        <v>0</v>
      </c>
      <c r="BG30" s="1979">
        <f t="shared" si="28"/>
        <v>0</v>
      </c>
      <c r="BH30" s="1979">
        <f t="shared" si="29"/>
        <v>0</v>
      </c>
      <c r="BI30" s="1979">
        <f t="shared" si="30"/>
        <v>0</v>
      </c>
      <c r="BJ30" s="1979">
        <f t="shared" si="31"/>
        <v>0</v>
      </c>
      <c r="BK30" s="1979">
        <f t="shared" si="32"/>
        <v>0</v>
      </c>
      <c r="BL30" s="1979">
        <f t="shared" si="33"/>
        <v>0</v>
      </c>
      <c r="BM30" s="1979">
        <f t="shared" si="34"/>
        <v>0</v>
      </c>
      <c r="BN30" s="1979">
        <f t="shared" si="35"/>
        <v>0</v>
      </c>
      <c r="BO30" s="1979">
        <f t="shared" si="36"/>
        <v>0</v>
      </c>
      <c r="BP30" s="1979">
        <f t="shared" si="37"/>
        <v>0</v>
      </c>
      <c r="BQ30" s="1978">
        <f t="shared" si="38"/>
        <v>0</v>
      </c>
      <c r="BR30" s="1978">
        <f t="shared" si="39"/>
        <v>0</v>
      </c>
      <c r="BS30" s="1979">
        <f t="shared" si="40"/>
        <v>0</v>
      </c>
      <c r="BT30" s="1979">
        <f t="shared" si="41"/>
        <v>0</v>
      </c>
      <c r="BU30" s="1979">
        <f t="shared" si="42"/>
        <v>0</v>
      </c>
      <c r="BV30" s="1979">
        <f t="shared" si="43"/>
        <v>0</v>
      </c>
      <c r="BW30" s="1979">
        <f t="shared" si="44"/>
        <v>0</v>
      </c>
      <c r="BX30" s="1979">
        <f t="shared" si="45"/>
        <v>0</v>
      </c>
      <c r="BY30" s="1979">
        <f t="shared" si="46"/>
        <v>0</v>
      </c>
      <c r="BZ30" s="1979">
        <f t="shared" si="47"/>
        <v>0</v>
      </c>
      <c r="CA30" s="1979">
        <f t="shared" si="48"/>
        <v>0</v>
      </c>
      <c r="CB30" s="1979">
        <f t="shared" si="49"/>
        <v>0</v>
      </c>
      <c r="CC30" s="1979">
        <f t="shared" si="50"/>
        <v>0</v>
      </c>
      <c r="CD30" s="1978">
        <f t="shared" si="51"/>
        <v>0</v>
      </c>
      <c r="CE30" s="1979">
        <f t="shared" si="52"/>
        <v>0</v>
      </c>
      <c r="CF30" s="1979">
        <f t="shared" si="53"/>
        <v>0</v>
      </c>
      <c r="CG30" s="1979">
        <f t="shared" si="54"/>
        <v>0</v>
      </c>
      <c r="CH30" s="1979">
        <f t="shared" si="55"/>
        <v>0</v>
      </c>
      <c r="CI30" s="1979">
        <f t="shared" si="56"/>
        <v>0</v>
      </c>
      <c r="CJ30" s="1979">
        <f t="shared" si="57"/>
        <v>0</v>
      </c>
      <c r="CK30" s="1979">
        <f t="shared" si="58"/>
        <v>0</v>
      </c>
      <c r="CL30" s="1979">
        <f t="shared" si="59"/>
        <v>0</v>
      </c>
      <c r="CM30" s="1979">
        <f t="shared" si="60"/>
        <v>0</v>
      </c>
      <c r="CN30" s="1979">
        <f t="shared" si="61"/>
        <v>0</v>
      </c>
      <c r="CO30" s="1979">
        <f t="shared" si="62"/>
        <v>0</v>
      </c>
      <c r="CP30" s="1978">
        <f t="shared" si="63"/>
        <v>0</v>
      </c>
      <c r="CQ30" s="1978">
        <f t="shared" si="64"/>
        <v>0</v>
      </c>
      <c r="CR30" s="1979">
        <f t="shared" si="65"/>
        <v>0</v>
      </c>
      <c r="CS30" s="1979">
        <f t="shared" si="66"/>
        <v>0</v>
      </c>
      <c r="CT30" s="1979">
        <f t="shared" si="67"/>
        <v>0</v>
      </c>
      <c r="CU30" s="1979">
        <f t="shared" si="68"/>
        <v>0</v>
      </c>
      <c r="CV30" s="1979">
        <f t="shared" si="69"/>
        <v>0</v>
      </c>
      <c r="CW30" s="1979">
        <f t="shared" si="70"/>
        <v>0</v>
      </c>
      <c r="CX30" s="1978">
        <f t="shared" si="71"/>
        <v>0</v>
      </c>
      <c r="CY30" s="1980">
        <f t="shared" si="72"/>
        <v>0</v>
      </c>
      <c r="DF30" s="1958">
        <v>0.209035</v>
      </c>
      <c r="DG30" s="1958">
        <v>7.4690000000000006E-2</v>
      </c>
      <c r="DH30" s="1958">
        <v>7.7599999999999995E-3</v>
      </c>
      <c r="DI30" s="1958">
        <v>8.5359999999999991E-2</v>
      </c>
      <c r="DJ30" s="1958">
        <v>8.5359999999999991E-2</v>
      </c>
      <c r="DK30" s="1958">
        <v>2.1825000000000001E-2</v>
      </c>
      <c r="DL30" s="1958">
        <v>0</v>
      </c>
      <c r="DM30" s="1958">
        <v>0.48402999999999996</v>
      </c>
    </row>
    <row r="31" spans="1:117" ht="29.25" customHeight="1">
      <c r="A31" s="1931"/>
      <c r="B31" s="1981" t="s">
        <v>1204</v>
      </c>
      <c r="C31" s="1982" t="s">
        <v>1204</v>
      </c>
      <c r="D31" s="2029" t="s">
        <v>1205</v>
      </c>
      <c r="E31" s="1983" t="s">
        <v>223</v>
      </c>
      <c r="F31" s="1983"/>
      <c r="G31" s="1984">
        <f t="shared" si="5"/>
        <v>2.5462499999999999E-2</v>
      </c>
      <c r="H31" s="2022">
        <f>DF31*$H$9</f>
        <v>1.7558939999999996</v>
      </c>
      <c r="I31" s="2023">
        <f t="shared" si="11"/>
        <v>5.7035999999999996E-2</v>
      </c>
      <c r="J31" s="2023">
        <f t="shared" si="73"/>
        <v>5.7035999999999996E-2</v>
      </c>
      <c r="K31" s="2023">
        <f t="shared" si="73"/>
        <v>5.7035999999999996E-2</v>
      </c>
      <c r="L31" s="2023">
        <f t="shared" si="73"/>
        <v>5.7035999999999996E-2</v>
      </c>
      <c r="M31" s="2023">
        <f t="shared" si="73"/>
        <v>5.7035999999999996E-2</v>
      </c>
      <c r="N31" s="2023">
        <f t="shared" si="73"/>
        <v>5.7035999999999996E-2</v>
      </c>
      <c r="O31" s="2023">
        <f t="shared" si="73"/>
        <v>5.7035999999999996E-2</v>
      </c>
      <c r="P31" s="2023">
        <f t="shared" si="73"/>
        <v>5.7035999999999996E-2</v>
      </c>
      <c r="Q31" s="2023">
        <f t="shared" si="73"/>
        <v>5.7035999999999996E-2</v>
      </c>
      <c r="R31" s="2023">
        <f t="shared" si="73"/>
        <v>5.7035999999999996E-2</v>
      </c>
      <c r="S31" s="2023">
        <f t="shared" si="73"/>
        <v>5.7035999999999996E-2</v>
      </c>
      <c r="T31" s="2023">
        <f t="shared" si="13"/>
        <v>0.62739599999999995</v>
      </c>
      <c r="U31" s="2023">
        <f t="shared" si="14"/>
        <v>6.5183999999999992E-2</v>
      </c>
      <c r="V31" s="2023">
        <f t="shared" si="15"/>
        <v>6.5183999999999978E-2</v>
      </c>
      <c r="W31" s="2023">
        <f t="shared" si="74"/>
        <v>6.5183999999999978E-2</v>
      </c>
      <c r="X31" s="2023">
        <f t="shared" si="74"/>
        <v>6.5183999999999978E-2</v>
      </c>
      <c r="Y31" s="2023">
        <f t="shared" si="74"/>
        <v>6.5183999999999978E-2</v>
      </c>
      <c r="Z31" s="2023">
        <f t="shared" si="74"/>
        <v>6.5183999999999978E-2</v>
      </c>
      <c r="AA31" s="2023">
        <f t="shared" si="74"/>
        <v>6.5183999999999978E-2</v>
      </c>
      <c r="AB31" s="2023">
        <f t="shared" si="74"/>
        <v>6.5183999999999978E-2</v>
      </c>
      <c r="AC31" s="2023">
        <f t="shared" si="74"/>
        <v>6.5183999999999978E-2</v>
      </c>
      <c r="AD31" s="2023">
        <f t="shared" si="74"/>
        <v>6.5183999999999978E-2</v>
      </c>
      <c r="AE31" s="2023">
        <f t="shared" si="74"/>
        <v>6.5183999999999978E-2</v>
      </c>
      <c r="AF31" s="2023">
        <f t="shared" si="74"/>
        <v>6.5183999999999978E-2</v>
      </c>
      <c r="AG31" s="2023">
        <f t="shared" si="17"/>
        <v>0.71702399999999977</v>
      </c>
      <c r="AH31" s="2023">
        <f t="shared" si="18"/>
        <v>6.5183999999999978E-2</v>
      </c>
      <c r="AI31" s="2023">
        <f t="shared" si="75"/>
        <v>6.5183999999999978E-2</v>
      </c>
      <c r="AJ31" s="2023">
        <f t="shared" si="75"/>
        <v>6.5183999999999978E-2</v>
      </c>
      <c r="AK31" s="2023">
        <f t="shared" si="75"/>
        <v>6.5183999999999978E-2</v>
      </c>
      <c r="AL31" s="2023">
        <f t="shared" si="75"/>
        <v>6.5183999999999978E-2</v>
      </c>
      <c r="AM31" s="2023">
        <f t="shared" si="75"/>
        <v>6.5183999999999978E-2</v>
      </c>
      <c r="AN31" s="2023">
        <f t="shared" si="75"/>
        <v>6.5183999999999978E-2</v>
      </c>
      <c r="AO31" s="2023">
        <f t="shared" si="75"/>
        <v>6.5183999999999978E-2</v>
      </c>
      <c r="AP31" s="2023">
        <f t="shared" si="75"/>
        <v>6.5183999999999978E-2</v>
      </c>
      <c r="AQ31" s="2023">
        <f t="shared" si="75"/>
        <v>6.5183999999999978E-2</v>
      </c>
      <c r="AR31" s="2023">
        <f t="shared" si="75"/>
        <v>6.5183999999999978E-2</v>
      </c>
      <c r="AS31" s="2023">
        <f t="shared" si="20"/>
        <v>0.71702399999999977</v>
      </c>
      <c r="AT31" s="2023">
        <f t="shared" si="21"/>
        <v>0.18332999999999999</v>
      </c>
      <c r="AU31" s="2023">
        <f t="shared" si="22"/>
        <v>0</v>
      </c>
      <c r="AV31" s="2023">
        <f t="shared" si="76"/>
        <v>0</v>
      </c>
      <c r="AW31" s="2023">
        <f t="shared" si="76"/>
        <v>0</v>
      </c>
      <c r="AX31" s="2023">
        <f t="shared" si="76"/>
        <v>0</v>
      </c>
      <c r="AY31" s="2023">
        <f t="shared" si="76"/>
        <v>0</v>
      </c>
      <c r="AZ31" s="2023">
        <f t="shared" si="76"/>
        <v>0</v>
      </c>
      <c r="BA31" s="2023">
        <f t="shared" si="24"/>
        <v>0</v>
      </c>
      <c r="BB31" s="2024">
        <f t="shared" si="25"/>
        <v>4.0658519999999996</v>
      </c>
      <c r="BC31" s="1989"/>
      <c r="BD31" s="1990">
        <f>+ROUNDDOWN($BC31*G31,-1)</f>
        <v>0</v>
      </c>
      <c r="BE31" s="1991">
        <f t="shared" si="26"/>
        <v>0</v>
      </c>
      <c r="BF31" s="1993">
        <f t="shared" si="27"/>
        <v>0</v>
      </c>
      <c r="BG31" s="1993">
        <f t="shared" si="28"/>
        <v>0</v>
      </c>
      <c r="BH31" s="1993">
        <f t="shared" si="29"/>
        <v>0</v>
      </c>
      <c r="BI31" s="1993">
        <f t="shared" si="30"/>
        <v>0</v>
      </c>
      <c r="BJ31" s="1993">
        <f t="shared" si="31"/>
        <v>0</v>
      </c>
      <c r="BK31" s="1993">
        <f t="shared" si="32"/>
        <v>0</v>
      </c>
      <c r="BL31" s="1993">
        <f t="shared" si="33"/>
        <v>0</v>
      </c>
      <c r="BM31" s="1993">
        <f t="shared" si="34"/>
        <v>0</v>
      </c>
      <c r="BN31" s="1993">
        <f t="shared" si="35"/>
        <v>0</v>
      </c>
      <c r="BO31" s="1993">
        <f t="shared" si="36"/>
        <v>0</v>
      </c>
      <c r="BP31" s="1993">
        <f t="shared" si="37"/>
        <v>0</v>
      </c>
      <c r="BQ31" s="1991">
        <f t="shared" si="38"/>
        <v>0</v>
      </c>
      <c r="BR31" s="1991">
        <f t="shared" si="39"/>
        <v>0</v>
      </c>
      <c r="BS31" s="1993">
        <f t="shared" si="40"/>
        <v>0</v>
      </c>
      <c r="BT31" s="1993">
        <f t="shared" si="41"/>
        <v>0</v>
      </c>
      <c r="BU31" s="1993">
        <f t="shared" si="42"/>
        <v>0</v>
      </c>
      <c r="BV31" s="1993">
        <f t="shared" si="43"/>
        <v>0</v>
      </c>
      <c r="BW31" s="1993">
        <f t="shared" si="44"/>
        <v>0</v>
      </c>
      <c r="BX31" s="1993">
        <f t="shared" si="45"/>
        <v>0</v>
      </c>
      <c r="BY31" s="1993">
        <f t="shared" si="46"/>
        <v>0</v>
      </c>
      <c r="BZ31" s="1993">
        <f t="shared" si="47"/>
        <v>0</v>
      </c>
      <c r="CA31" s="1993">
        <f t="shared" si="48"/>
        <v>0</v>
      </c>
      <c r="CB31" s="1993">
        <f t="shared" si="49"/>
        <v>0</v>
      </c>
      <c r="CC31" s="1993">
        <f t="shared" si="50"/>
        <v>0</v>
      </c>
      <c r="CD31" s="1991">
        <f t="shared" si="51"/>
        <v>0</v>
      </c>
      <c r="CE31" s="1993">
        <f t="shared" si="52"/>
        <v>0</v>
      </c>
      <c r="CF31" s="1993">
        <f t="shared" si="53"/>
        <v>0</v>
      </c>
      <c r="CG31" s="1993">
        <f t="shared" si="54"/>
        <v>0</v>
      </c>
      <c r="CH31" s="1993">
        <f t="shared" si="55"/>
        <v>0</v>
      </c>
      <c r="CI31" s="1993">
        <f t="shared" si="56"/>
        <v>0</v>
      </c>
      <c r="CJ31" s="1993">
        <f t="shared" si="57"/>
        <v>0</v>
      </c>
      <c r="CK31" s="1993">
        <f t="shared" si="58"/>
        <v>0</v>
      </c>
      <c r="CL31" s="1993">
        <f t="shared" si="59"/>
        <v>0</v>
      </c>
      <c r="CM31" s="1993">
        <f t="shared" si="60"/>
        <v>0</v>
      </c>
      <c r="CN31" s="1993">
        <f t="shared" si="61"/>
        <v>0</v>
      </c>
      <c r="CO31" s="1993">
        <f t="shared" si="62"/>
        <v>0</v>
      </c>
      <c r="CP31" s="1991">
        <f t="shared" si="63"/>
        <v>0</v>
      </c>
      <c r="CQ31" s="1991">
        <f t="shared" si="64"/>
        <v>0</v>
      </c>
      <c r="CR31" s="1993">
        <f t="shared" si="65"/>
        <v>0</v>
      </c>
      <c r="CS31" s="1993">
        <f t="shared" si="66"/>
        <v>0</v>
      </c>
      <c r="CT31" s="1993">
        <f t="shared" si="67"/>
        <v>0</v>
      </c>
      <c r="CU31" s="1993">
        <f t="shared" si="68"/>
        <v>0</v>
      </c>
      <c r="CV31" s="1993">
        <f t="shared" si="69"/>
        <v>0</v>
      </c>
      <c r="CW31" s="1993">
        <f t="shared" si="70"/>
        <v>0</v>
      </c>
      <c r="CX31" s="1991">
        <f t="shared" si="71"/>
        <v>0</v>
      </c>
      <c r="CY31" s="1994">
        <f t="shared" si="72"/>
        <v>0</v>
      </c>
      <c r="DF31" s="1958">
        <v>2.9264899999999994</v>
      </c>
      <c r="DG31" s="1958">
        <v>1.04566</v>
      </c>
      <c r="DH31" s="1958">
        <v>0.10863999999999999</v>
      </c>
      <c r="DI31" s="1958">
        <v>1.1950399999999997</v>
      </c>
      <c r="DJ31" s="1958">
        <v>1.1950399999999997</v>
      </c>
      <c r="DK31" s="1958">
        <v>0.30554999999999999</v>
      </c>
      <c r="DL31" s="1958">
        <v>0</v>
      </c>
      <c r="DM31" s="1958">
        <v>6.776419999999999</v>
      </c>
    </row>
    <row r="32" spans="1:117" ht="29.25" customHeight="1">
      <c r="A32" s="1931"/>
      <c r="B32" s="1995"/>
      <c r="C32" s="1996" t="s">
        <v>1204</v>
      </c>
      <c r="D32" s="2030" t="s">
        <v>1206</v>
      </c>
      <c r="E32" s="1997" t="s">
        <v>24</v>
      </c>
      <c r="F32" s="1997" t="s">
        <v>1207</v>
      </c>
      <c r="G32" s="1998">
        <f t="shared" si="5"/>
        <v>2.9100000000000001E-2</v>
      </c>
      <c r="H32" s="2031">
        <f>DF32*$H$9</f>
        <v>2.0067360000000001</v>
      </c>
      <c r="I32" s="2032">
        <f t="shared" si="11"/>
        <v>6.5184000000000006E-2</v>
      </c>
      <c r="J32" s="2032">
        <f t="shared" si="73"/>
        <v>6.5184000000000006E-2</v>
      </c>
      <c r="K32" s="2032">
        <f t="shared" si="73"/>
        <v>6.5184000000000006E-2</v>
      </c>
      <c r="L32" s="2032">
        <f t="shared" si="73"/>
        <v>6.5184000000000006E-2</v>
      </c>
      <c r="M32" s="2032">
        <f t="shared" si="73"/>
        <v>6.5184000000000006E-2</v>
      </c>
      <c r="N32" s="2032">
        <f t="shared" si="73"/>
        <v>6.5184000000000006E-2</v>
      </c>
      <c r="O32" s="2032">
        <f t="shared" si="73"/>
        <v>6.5184000000000006E-2</v>
      </c>
      <c r="P32" s="2032">
        <f t="shared" si="73"/>
        <v>6.5184000000000006E-2</v>
      </c>
      <c r="Q32" s="2032">
        <f t="shared" si="73"/>
        <v>6.5184000000000006E-2</v>
      </c>
      <c r="R32" s="2032">
        <f t="shared" si="73"/>
        <v>6.5184000000000006E-2</v>
      </c>
      <c r="S32" s="2032">
        <f t="shared" si="73"/>
        <v>6.5184000000000006E-2</v>
      </c>
      <c r="T32" s="2032">
        <f t="shared" si="13"/>
        <v>0.71702399999999999</v>
      </c>
      <c r="U32" s="2032">
        <f t="shared" si="14"/>
        <v>7.4495999999999993E-2</v>
      </c>
      <c r="V32" s="2032">
        <f t="shared" si="15"/>
        <v>7.4495999999999993E-2</v>
      </c>
      <c r="W32" s="2032">
        <f t="shared" si="74"/>
        <v>7.4495999999999993E-2</v>
      </c>
      <c r="X32" s="2032">
        <f t="shared" si="74"/>
        <v>7.4495999999999993E-2</v>
      </c>
      <c r="Y32" s="2032">
        <f t="shared" si="74"/>
        <v>7.4495999999999993E-2</v>
      </c>
      <c r="Z32" s="2032">
        <f t="shared" si="74"/>
        <v>7.4495999999999993E-2</v>
      </c>
      <c r="AA32" s="2032">
        <f t="shared" si="74"/>
        <v>7.4495999999999993E-2</v>
      </c>
      <c r="AB32" s="2032">
        <f t="shared" si="74"/>
        <v>7.4495999999999993E-2</v>
      </c>
      <c r="AC32" s="2032">
        <f t="shared" si="74"/>
        <v>7.4495999999999993E-2</v>
      </c>
      <c r="AD32" s="2032">
        <f t="shared" si="74"/>
        <v>7.4495999999999993E-2</v>
      </c>
      <c r="AE32" s="2032">
        <f t="shared" si="74"/>
        <v>7.4495999999999993E-2</v>
      </c>
      <c r="AF32" s="2032">
        <f t="shared" si="74"/>
        <v>7.4495999999999993E-2</v>
      </c>
      <c r="AG32" s="2032">
        <f t="shared" si="17"/>
        <v>0.81945599999999985</v>
      </c>
      <c r="AH32" s="2032">
        <f t="shared" si="18"/>
        <v>7.4495999999999993E-2</v>
      </c>
      <c r="AI32" s="2032">
        <f t="shared" si="75"/>
        <v>7.4495999999999993E-2</v>
      </c>
      <c r="AJ32" s="2032">
        <f t="shared" si="75"/>
        <v>7.4495999999999993E-2</v>
      </c>
      <c r="AK32" s="2032">
        <f t="shared" si="75"/>
        <v>7.4495999999999993E-2</v>
      </c>
      <c r="AL32" s="2032">
        <f t="shared" si="75"/>
        <v>7.4495999999999993E-2</v>
      </c>
      <c r="AM32" s="2032">
        <f t="shared" si="75"/>
        <v>7.4495999999999993E-2</v>
      </c>
      <c r="AN32" s="2032">
        <f t="shared" si="75"/>
        <v>7.4495999999999993E-2</v>
      </c>
      <c r="AO32" s="2032">
        <f t="shared" si="75"/>
        <v>7.4495999999999993E-2</v>
      </c>
      <c r="AP32" s="2032">
        <f t="shared" si="75"/>
        <v>7.4495999999999993E-2</v>
      </c>
      <c r="AQ32" s="2032">
        <f t="shared" si="75"/>
        <v>7.4495999999999993E-2</v>
      </c>
      <c r="AR32" s="2032">
        <f t="shared" si="75"/>
        <v>7.4495999999999993E-2</v>
      </c>
      <c r="AS32" s="2032">
        <f t="shared" si="20"/>
        <v>0.81945599999999985</v>
      </c>
      <c r="AT32" s="2032">
        <f t="shared" si="21"/>
        <v>0.20952000000000001</v>
      </c>
      <c r="AU32" s="2032">
        <f t="shared" si="22"/>
        <v>0</v>
      </c>
      <c r="AV32" s="2032">
        <f t="shared" si="76"/>
        <v>0</v>
      </c>
      <c r="AW32" s="2032">
        <f t="shared" si="76"/>
        <v>0</v>
      </c>
      <c r="AX32" s="2032">
        <f t="shared" si="76"/>
        <v>0</v>
      </c>
      <c r="AY32" s="2032">
        <f t="shared" si="76"/>
        <v>0</v>
      </c>
      <c r="AZ32" s="2032">
        <f t="shared" si="76"/>
        <v>0</v>
      </c>
      <c r="BA32" s="2032">
        <f t="shared" si="24"/>
        <v>0</v>
      </c>
      <c r="BB32" s="2033">
        <f t="shared" si="25"/>
        <v>4.6466879999999993</v>
      </c>
      <c r="BC32" s="2003"/>
      <c r="BD32" s="2004">
        <f>+ROUNDDOWN($BC32*G32,-1)</f>
        <v>0</v>
      </c>
      <c r="BE32" s="2005">
        <f t="shared" si="26"/>
        <v>0</v>
      </c>
      <c r="BF32" s="2006">
        <f t="shared" si="27"/>
        <v>0</v>
      </c>
      <c r="BG32" s="2006">
        <f t="shared" si="28"/>
        <v>0</v>
      </c>
      <c r="BH32" s="2006">
        <f t="shared" si="29"/>
        <v>0</v>
      </c>
      <c r="BI32" s="2006">
        <f t="shared" si="30"/>
        <v>0</v>
      </c>
      <c r="BJ32" s="2006">
        <f t="shared" si="31"/>
        <v>0</v>
      </c>
      <c r="BK32" s="2006">
        <f t="shared" si="32"/>
        <v>0</v>
      </c>
      <c r="BL32" s="2006">
        <f t="shared" si="33"/>
        <v>0</v>
      </c>
      <c r="BM32" s="2006">
        <f t="shared" si="34"/>
        <v>0</v>
      </c>
      <c r="BN32" s="2006">
        <f t="shared" si="35"/>
        <v>0</v>
      </c>
      <c r="BO32" s="2006">
        <f t="shared" si="36"/>
        <v>0</v>
      </c>
      <c r="BP32" s="2006">
        <f t="shared" si="37"/>
        <v>0</v>
      </c>
      <c r="BQ32" s="2005">
        <f t="shared" si="38"/>
        <v>0</v>
      </c>
      <c r="BR32" s="2005">
        <f t="shared" si="39"/>
        <v>0</v>
      </c>
      <c r="BS32" s="2006">
        <f t="shared" si="40"/>
        <v>0</v>
      </c>
      <c r="BT32" s="2006">
        <f t="shared" si="41"/>
        <v>0</v>
      </c>
      <c r="BU32" s="2006">
        <f t="shared" si="42"/>
        <v>0</v>
      </c>
      <c r="BV32" s="2006">
        <f t="shared" si="43"/>
        <v>0</v>
      </c>
      <c r="BW32" s="2006">
        <f t="shared" si="44"/>
        <v>0</v>
      </c>
      <c r="BX32" s="2006">
        <f t="shared" si="45"/>
        <v>0</v>
      </c>
      <c r="BY32" s="2006">
        <f t="shared" si="46"/>
        <v>0</v>
      </c>
      <c r="BZ32" s="2006">
        <f t="shared" si="47"/>
        <v>0</v>
      </c>
      <c r="CA32" s="2006">
        <f t="shared" si="48"/>
        <v>0</v>
      </c>
      <c r="CB32" s="2006">
        <f t="shared" si="49"/>
        <v>0</v>
      </c>
      <c r="CC32" s="2006">
        <f t="shared" si="50"/>
        <v>0</v>
      </c>
      <c r="CD32" s="2005">
        <f t="shared" si="51"/>
        <v>0</v>
      </c>
      <c r="CE32" s="2006">
        <f t="shared" si="52"/>
        <v>0</v>
      </c>
      <c r="CF32" s="2006">
        <f t="shared" si="53"/>
        <v>0</v>
      </c>
      <c r="CG32" s="2006">
        <f t="shared" si="54"/>
        <v>0</v>
      </c>
      <c r="CH32" s="2006">
        <f t="shared" si="55"/>
        <v>0</v>
      </c>
      <c r="CI32" s="2006">
        <f t="shared" si="56"/>
        <v>0</v>
      </c>
      <c r="CJ32" s="2006">
        <f t="shared" si="57"/>
        <v>0</v>
      </c>
      <c r="CK32" s="2006">
        <f t="shared" si="58"/>
        <v>0</v>
      </c>
      <c r="CL32" s="2006">
        <f t="shared" si="59"/>
        <v>0</v>
      </c>
      <c r="CM32" s="2006">
        <f t="shared" si="60"/>
        <v>0</v>
      </c>
      <c r="CN32" s="2006">
        <f t="shared" si="61"/>
        <v>0</v>
      </c>
      <c r="CO32" s="2006">
        <f t="shared" si="62"/>
        <v>0</v>
      </c>
      <c r="CP32" s="2005">
        <f t="shared" si="63"/>
        <v>0</v>
      </c>
      <c r="CQ32" s="2005">
        <f t="shared" si="64"/>
        <v>0</v>
      </c>
      <c r="CR32" s="2006">
        <f t="shared" si="65"/>
        <v>0</v>
      </c>
      <c r="CS32" s="2006">
        <f t="shared" si="66"/>
        <v>0</v>
      </c>
      <c r="CT32" s="2006">
        <f t="shared" si="67"/>
        <v>0</v>
      </c>
      <c r="CU32" s="2006">
        <f t="shared" si="68"/>
        <v>0</v>
      </c>
      <c r="CV32" s="2006">
        <f t="shared" si="69"/>
        <v>0</v>
      </c>
      <c r="CW32" s="2006">
        <f t="shared" si="70"/>
        <v>0</v>
      </c>
      <c r="CX32" s="2005">
        <f t="shared" si="71"/>
        <v>0</v>
      </c>
      <c r="CY32" s="2007">
        <f t="shared" si="72"/>
        <v>0</v>
      </c>
      <c r="DF32" s="1958">
        <v>3.34456</v>
      </c>
      <c r="DG32" s="1958">
        <v>1.1950400000000001</v>
      </c>
      <c r="DH32" s="1958">
        <v>0.12415999999999999</v>
      </c>
      <c r="DI32" s="1958">
        <v>1.3657599999999999</v>
      </c>
      <c r="DJ32" s="1958">
        <v>1.3657599999999999</v>
      </c>
      <c r="DK32" s="1958">
        <v>0.34920000000000001</v>
      </c>
      <c r="DL32" s="1958">
        <v>0</v>
      </c>
      <c r="DM32" s="1958">
        <v>7.7444799999999994</v>
      </c>
    </row>
    <row r="33" spans="1:117" ht="29.25" customHeight="1">
      <c r="A33" s="1931"/>
      <c r="B33" s="1995"/>
      <c r="C33" s="1996" t="s">
        <v>1204</v>
      </c>
      <c r="D33" s="2030" t="s">
        <v>1288</v>
      </c>
      <c r="E33" s="1997" t="s">
        <v>24</v>
      </c>
      <c r="F33" s="1997" t="s">
        <v>1208</v>
      </c>
      <c r="G33" s="1998">
        <f t="shared" si="5"/>
        <v>2.9100000000000001E-2</v>
      </c>
      <c r="H33" s="2031">
        <f>DF33*$H$9</f>
        <v>2.0067360000000001</v>
      </c>
      <c r="I33" s="2032">
        <f t="shared" si="11"/>
        <v>6.5184000000000006E-2</v>
      </c>
      <c r="J33" s="2032">
        <f t="shared" si="73"/>
        <v>6.5184000000000006E-2</v>
      </c>
      <c r="K33" s="2032">
        <f t="shared" si="73"/>
        <v>6.5184000000000006E-2</v>
      </c>
      <c r="L33" s="2032">
        <f t="shared" si="73"/>
        <v>6.5184000000000006E-2</v>
      </c>
      <c r="M33" s="2032">
        <f t="shared" si="73"/>
        <v>6.5184000000000006E-2</v>
      </c>
      <c r="N33" s="2032">
        <f t="shared" si="73"/>
        <v>6.5184000000000006E-2</v>
      </c>
      <c r="O33" s="2032">
        <f t="shared" si="73"/>
        <v>6.5184000000000006E-2</v>
      </c>
      <c r="P33" s="2032">
        <f t="shared" si="73"/>
        <v>6.5184000000000006E-2</v>
      </c>
      <c r="Q33" s="2032">
        <f t="shared" si="73"/>
        <v>6.5184000000000006E-2</v>
      </c>
      <c r="R33" s="2032">
        <f t="shared" si="73"/>
        <v>6.5184000000000006E-2</v>
      </c>
      <c r="S33" s="2032">
        <f t="shared" si="73"/>
        <v>6.5184000000000006E-2</v>
      </c>
      <c r="T33" s="2032">
        <f t="shared" si="13"/>
        <v>0.71702399999999999</v>
      </c>
      <c r="U33" s="2032">
        <f t="shared" si="14"/>
        <v>7.4495999999999993E-2</v>
      </c>
      <c r="V33" s="2032">
        <f t="shared" si="15"/>
        <v>7.4495999999999993E-2</v>
      </c>
      <c r="W33" s="2032">
        <f t="shared" si="74"/>
        <v>7.4495999999999993E-2</v>
      </c>
      <c r="X33" s="2032">
        <f t="shared" si="74"/>
        <v>7.4495999999999993E-2</v>
      </c>
      <c r="Y33" s="2032">
        <f t="shared" si="74"/>
        <v>7.4495999999999993E-2</v>
      </c>
      <c r="Z33" s="2032">
        <f t="shared" si="74"/>
        <v>7.4495999999999993E-2</v>
      </c>
      <c r="AA33" s="2032">
        <f t="shared" si="74"/>
        <v>7.4495999999999993E-2</v>
      </c>
      <c r="AB33" s="2032">
        <f t="shared" si="74"/>
        <v>7.4495999999999993E-2</v>
      </c>
      <c r="AC33" s="2032">
        <f t="shared" si="74"/>
        <v>7.4495999999999993E-2</v>
      </c>
      <c r="AD33" s="2032">
        <f t="shared" si="74"/>
        <v>7.4495999999999993E-2</v>
      </c>
      <c r="AE33" s="2032">
        <f t="shared" si="74"/>
        <v>7.4495999999999993E-2</v>
      </c>
      <c r="AF33" s="2032">
        <f t="shared" si="74"/>
        <v>7.4495999999999993E-2</v>
      </c>
      <c r="AG33" s="2032">
        <f t="shared" si="17"/>
        <v>0.81945599999999985</v>
      </c>
      <c r="AH33" s="2032">
        <f t="shared" si="18"/>
        <v>7.4495999999999993E-2</v>
      </c>
      <c r="AI33" s="2032">
        <f t="shared" si="75"/>
        <v>7.4495999999999993E-2</v>
      </c>
      <c r="AJ33" s="2032">
        <f t="shared" si="75"/>
        <v>7.4495999999999993E-2</v>
      </c>
      <c r="AK33" s="2032">
        <f t="shared" si="75"/>
        <v>7.4495999999999993E-2</v>
      </c>
      <c r="AL33" s="2032">
        <f t="shared" si="75"/>
        <v>7.4495999999999993E-2</v>
      </c>
      <c r="AM33" s="2032">
        <f t="shared" si="75"/>
        <v>7.4495999999999993E-2</v>
      </c>
      <c r="AN33" s="2032">
        <f t="shared" si="75"/>
        <v>7.4495999999999993E-2</v>
      </c>
      <c r="AO33" s="2032">
        <f t="shared" si="75"/>
        <v>7.4495999999999993E-2</v>
      </c>
      <c r="AP33" s="2032">
        <f t="shared" si="75"/>
        <v>7.4495999999999993E-2</v>
      </c>
      <c r="AQ33" s="2032">
        <f t="shared" si="75"/>
        <v>7.4495999999999993E-2</v>
      </c>
      <c r="AR33" s="2032">
        <f t="shared" si="75"/>
        <v>7.4495999999999993E-2</v>
      </c>
      <c r="AS33" s="2032">
        <f t="shared" si="20"/>
        <v>0.81945599999999985</v>
      </c>
      <c r="AT33" s="2032">
        <f t="shared" si="21"/>
        <v>0.20952000000000001</v>
      </c>
      <c r="AU33" s="2032">
        <f t="shared" si="22"/>
        <v>0</v>
      </c>
      <c r="AV33" s="2032">
        <f t="shared" si="76"/>
        <v>0</v>
      </c>
      <c r="AW33" s="2032">
        <f t="shared" si="76"/>
        <v>0</v>
      </c>
      <c r="AX33" s="2032">
        <f t="shared" si="76"/>
        <v>0</v>
      </c>
      <c r="AY33" s="2032">
        <f t="shared" si="76"/>
        <v>0</v>
      </c>
      <c r="AZ33" s="2032">
        <f t="shared" si="76"/>
        <v>0</v>
      </c>
      <c r="BA33" s="2032">
        <f t="shared" si="24"/>
        <v>0</v>
      </c>
      <c r="BB33" s="2034">
        <f t="shared" si="25"/>
        <v>4.6466879999999993</v>
      </c>
      <c r="BC33" s="2035"/>
      <c r="BD33" s="2004">
        <f>+ROUNDDOWN($BC33*G33,-1)</f>
        <v>0</v>
      </c>
      <c r="BE33" s="2005">
        <f t="shared" si="26"/>
        <v>0</v>
      </c>
      <c r="BF33" s="2006">
        <f t="shared" si="27"/>
        <v>0</v>
      </c>
      <c r="BG33" s="2006">
        <f t="shared" si="28"/>
        <v>0</v>
      </c>
      <c r="BH33" s="2006">
        <f t="shared" si="29"/>
        <v>0</v>
      </c>
      <c r="BI33" s="2006">
        <f t="shared" si="30"/>
        <v>0</v>
      </c>
      <c r="BJ33" s="2006">
        <f t="shared" si="31"/>
        <v>0</v>
      </c>
      <c r="BK33" s="2006">
        <f t="shared" si="32"/>
        <v>0</v>
      </c>
      <c r="BL33" s="2006">
        <f t="shared" si="33"/>
        <v>0</v>
      </c>
      <c r="BM33" s="2006">
        <f t="shared" si="34"/>
        <v>0</v>
      </c>
      <c r="BN33" s="2006">
        <f t="shared" si="35"/>
        <v>0</v>
      </c>
      <c r="BO33" s="2006">
        <f t="shared" si="36"/>
        <v>0</v>
      </c>
      <c r="BP33" s="2006">
        <f t="shared" si="37"/>
        <v>0</v>
      </c>
      <c r="BQ33" s="2005">
        <f t="shared" si="38"/>
        <v>0</v>
      </c>
      <c r="BR33" s="2005">
        <f t="shared" si="39"/>
        <v>0</v>
      </c>
      <c r="BS33" s="2006">
        <f t="shared" si="40"/>
        <v>0</v>
      </c>
      <c r="BT33" s="2006">
        <f t="shared" si="41"/>
        <v>0</v>
      </c>
      <c r="BU33" s="2006">
        <f t="shared" si="42"/>
        <v>0</v>
      </c>
      <c r="BV33" s="2006">
        <f t="shared" si="43"/>
        <v>0</v>
      </c>
      <c r="BW33" s="2006">
        <f t="shared" si="44"/>
        <v>0</v>
      </c>
      <c r="BX33" s="2006">
        <f t="shared" si="45"/>
        <v>0</v>
      </c>
      <c r="BY33" s="2006">
        <f t="shared" si="46"/>
        <v>0</v>
      </c>
      <c r="BZ33" s="2006">
        <f t="shared" si="47"/>
        <v>0</v>
      </c>
      <c r="CA33" s="2006">
        <f t="shared" si="48"/>
        <v>0</v>
      </c>
      <c r="CB33" s="2006">
        <f t="shared" si="49"/>
        <v>0</v>
      </c>
      <c r="CC33" s="2006">
        <f t="shared" si="50"/>
        <v>0</v>
      </c>
      <c r="CD33" s="2005">
        <f t="shared" si="51"/>
        <v>0</v>
      </c>
      <c r="CE33" s="2006">
        <f t="shared" si="52"/>
        <v>0</v>
      </c>
      <c r="CF33" s="2006">
        <f t="shared" si="53"/>
        <v>0</v>
      </c>
      <c r="CG33" s="2006">
        <f t="shared" si="54"/>
        <v>0</v>
      </c>
      <c r="CH33" s="2006">
        <f t="shared" si="55"/>
        <v>0</v>
      </c>
      <c r="CI33" s="2006">
        <f t="shared" si="56"/>
        <v>0</v>
      </c>
      <c r="CJ33" s="2006">
        <f t="shared" si="57"/>
        <v>0</v>
      </c>
      <c r="CK33" s="2006">
        <f t="shared" si="58"/>
        <v>0</v>
      </c>
      <c r="CL33" s="2006">
        <f t="shared" si="59"/>
        <v>0</v>
      </c>
      <c r="CM33" s="2006">
        <f t="shared" si="60"/>
        <v>0</v>
      </c>
      <c r="CN33" s="2006">
        <f t="shared" si="61"/>
        <v>0</v>
      </c>
      <c r="CO33" s="2006">
        <f t="shared" si="62"/>
        <v>0</v>
      </c>
      <c r="CP33" s="2005">
        <f t="shared" si="63"/>
        <v>0</v>
      </c>
      <c r="CQ33" s="2005">
        <f t="shared" si="64"/>
        <v>0</v>
      </c>
      <c r="CR33" s="2006">
        <f t="shared" si="65"/>
        <v>0</v>
      </c>
      <c r="CS33" s="2006">
        <f t="shared" si="66"/>
        <v>0</v>
      </c>
      <c r="CT33" s="2006">
        <f t="shared" si="67"/>
        <v>0</v>
      </c>
      <c r="CU33" s="2006">
        <f t="shared" si="68"/>
        <v>0</v>
      </c>
      <c r="CV33" s="2006">
        <f t="shared" si="69"/>
        <v>0</v>
      </c>
      <c r="CW33" s="2006">
        <f t="shared" si="70"/>
        <v>0</v>
      </c>
      <c r="CX33" s="2005">
        <f t="shared" si="71"/>
        <v>0</v>
      </c>
      <c r="CY33" s="2007">
        <f t="shared" si="72"/>
        <v>0</v>
      </c>
      <c r="DF33" s="1958">
        <v>3.34456</v>
      </c>
      <c r="DG33" s="1958">
        <v>1.1950400000000001</v>
      </c>
      <c r="DH33" s="1958">
        <v>0.12415999999999999</v>
      </c>
      <c r="DI33" s="1958">
        <v>1.3657599999999999</v>
      </c>
      <c r="DJ33" s="1958">
        <v>1.3657599999999999</v>
      </c>
      <c r="DK33" s="1958">
        <v>0.34920000000000001</v>
      </c>
      <c r="DL33" s="1958">
        <v>0</v>
      </c>
      <c r="DM33" s="1958">
        <v>7.7444799999999994</v>
      </c>
    </row>
    <row r="34" spans="1:117" ht="29.25" customHeight="1">
      <c r="A34" s="1931"/>
      <c r="B34" s="1995"/>
      <c r="C34" s="1996" t="s">
        <v>1204</v>
      </c>
      <c r="D34" s="2030" t="s">
        <v>1288</v>
      </c>
      <c r="E34" s="1997" t="s">
        <v>107</v>
      </c>
      <c r="F34" s="1997" t="s">
        <v>1208</v>
      </c>
      <c r="G34" s="1998">
        <f t="shared" si="5"/>
        <v>3.2737500000000003E-2</v>
      </c>
      <c r="H34" s="2031">
        <f>DF34*$H$9</f>
        <v>2.2575779999999996</v>
      </c>
      <c r="I34" s="2032">
        <f t="shared" si="11"/>
        <v>7.3332000000000022E-2</v>
      </c>
      <c r="J34" s="2032">
        <f t="shared" si="73"/>
        <v>7.3332000000000022E-2</v>
      </c>
      <c r="K34" s="2032">
        <f t="shared" si="73"/>
        <v>7.3332000000000022E-2</v>
      </c>
      <c r="L34" s="2032">
        <f t="shared" si="73"/>
        <v>7.3332000000000022E-2</v>
      </c>
      <c r="M34" s="2032">
        <f t="shared" si="73"/>
        <v>7.3332000000000022E-2</v>
      </c>
      <c r="N34" s="2032">
        <f t="shared" si="73"/>
        <v>7.3332000000000022E-2</v>
      </c>
      <c r="O34" s="2032">
        <f t="shared" si="73"/>
        <v>7.3332000000000022E-2</v>
      </c>
      <c r="P34" s="2032">
        <f t="shared" si="73"/>
        <v>7.3332000000000022E-2</v>
      </c>
      <c r="Q34" s="2032">
        <f t="shared" si="73"/>
        <v>7.3332000000000022E-2</v>
      </c>
      <c r="R34" s="2032">
        <f t="shared" si="73"/>
        <v>7.3332000000000022E-2</v>
      </c>
      <c r="S34" s="2032">
        <f t="shared" si="73"/>
        <v>7.3332000000000022E-2</v>
      </c>
      <c r="T34" s="2032">
        <f t="shared" si="13"/>
        <v>0.80665200000000026</v>
      </c>
      <c r="U34" s="2032">
        <f t="shared" si="14"/>
        <v>8.3808000000000007E-2</v>
      </c>
      <c r="V34" s="2032">
        <f t="shared" si="15"/>
        <v>8.3808000000000007E-2</v>
      </c>
      <c r="W34" s="2032">
        <f t="shared" si="74"/>
        <v>8.3808000000000007E-2</v>
      </c>
      <c r="X34" s="2032">
        <f t="shared" si="74"/>
        <v>8.3808000000000007E-2</v>
      </c>
      <c r="Y34" s="2032">
        <f t="shared" si="74"/>
        <v>8.3808000000000007E-2</v>
      </c>
      <c r="Z34" s="2032">
        <f t="shared" si="74"/>
        <v>8.3808000000000007E-2</v>
      </c>
      <c r="AA34" s="2032">
        <f t="shared" si="74"/>
        <v>8.3808000000000007E-2</v>
      </c>
      <c r="AB34" s="2032">
        <f t="shared" si="74"/>
        <v>8.3808000000000007E-2</v>
      </c>
      <c r="AC34" s="2032">
        <f t="shared" si="74"/>
        <v>8.3808000000000007E-2</v>
      </c>
      <c r="AD34" s="2032">
        <f t="shared" si="74"/>
        <v>8.3808000000000007E-2</v>
      </c>
      <c r="AE34" s="2032">
        <f t="shared" si="74"/>
        <v>8.3808000000000007E-2</v>
      </c>
      <c r="AF34" s="2032">
        <f t="shared" si="74"/>
        <v>8.3808000000000007E-2</v>
      </c>
      <c r="AG34" s="2032">
        <f t="shared" si="17"/>
        <v>0.92188800000000004</v>
      </c>
      <c r="AH34" s="2032">
        <f t="shared" si="18"/>
        <v>8.3808000000000007E-2</v>
      </c>
      <c r="AI34" s="2032">
        <f t="shared" si="75"/>
        <v>8.3808000000000007E-2</v>
      </c>
      <c r="AJ34" s="2032">
        <f t="shared" si="75"/>
        <v>8.3808000000000007E-2</v>
      </c>
      <c r="AK34" s="2032">
        <f t="shared" si="75"/>
        <v>8.3808000000000007E-2</v>
      </c>
      <c r="AL34" s="2032">
        <f t="shared" si="75"/>
        <v>8.3808000000000007E-2</v>
      </c>
      <c r="AM34" s="2032">
        <f t="shared" si="75"/>
        <v>8.3808000000000007E-2</v>
      </c>
      <c r="AN34" s="2032">
        <f t="shared" si="75"/>
        <v>8.3808000000000007E-2</v>
      </c>
      <c r="AO34" s="2032">
        <f t="shared" si="75"/>
        <v>8.3808000000000007E-2</v>
      </c>
      <c r="AP34" s="2032">
        <f t="shared" si="75"/>
        <v>8.3808000000000007E-2</v>
      </c>
      <c r="AQ34" s="2032">
        <f t="shared" si="75"/>
        <v>8.3808000000000007E-2</v>
      </c>
      <c r="AR34" s="2032">
        <f t="shared" si="75"/>
        <v>8.3808000000000007E-2</v>
      </c>
      <c r="AS34" s="2032">
        <f t="shared" si="20"/>
        <v>0.92188800000000004</v>
      </c>
      <c r="AT34" s="2032">
        <f t="shared" si="21"/>
        <v>0.23571</v>
      </c>
      <c r="AU34" s="2032">
        <f t="shared" si="22"/>
        <v>0</v>
      </c>
      <c r="AV34" s="2032">
        <f t="shared" si="76"/>
        <v>0</v>
      </c>
      <c r="AW34" s="2032">
        <f t="shared" si="76"/>
        <v>0</v>
      </c>
      <c r="AX34" s="2032">
        <f t="shared" si="76"/>
        <v>0</v>
      </c>
      <c r="AY34" s="2032">
        <f t="shared" si="76"/>
        <v>0</v>
      </c>
      <c r="AZ34" s="2032">
        <f t="shared" si="76"/>
        <v>0</v>
      </c>
      <c r="BA34" s="2032">
        <f t="shared" si="24"/>
        <v>0</v>
      </c>
      <c r="BB34" s="2034">
        <f t="shared" si="25"/>
        <v>5.2275239999999989</v>
      </c>
      <c r="BC34" s="2035"/>
      <c r="BD34" s="2004">
        <f>+ROUNDDOWN($BC34*G34,-1)</f>
        <v>0</v>
      </c>
      <c r="BE34" s="2005">
        <f t="shared" si="26"/>
        <v>0</v>
      </c>
      <c r="BF34" s="2006">
        <f t="shared" si="27"/>
        <v>0</v>
      </c>
      <c r="BG34" s="2006">
        <f t="shared" si="28"/>
        <v>0</v>
      </c>
      <c r="BH34" s="2006">
        <f t="shared" si="29"/>
        <v>0</v>
      </c>
      <c r="BI34" s="2006">
        <f t="shared" si="30"/>
        <v>0</v>
      </c>
      <c r="BJ34" s="2006">
        <f t="shared" si="31"/>
        <v>0</v>
      </c>
      <c r="BK34" s="2006">
        <f t="shared" si="32"/>
        <v>0</v>
      </c>
      <c r="BL34" s="2006">
        <f t="shared" si="33"/>
        <v>0</v>
      </c>
      <c r="BM34" s="2006">
        <f t="shared" si="34"/>
        <v>0</v>
      </c>
      <c r="BN34" s="2006">
        <f t="shared" si="35"/>
        <v>0</v>
      </c>
      <c r="BO34" s="2006">
        <f t="shared" si="36"/>
        <v>0</v>
      </c>
      <c r="BP34" s="2006">
        <f t="shared" si="37"/>
        <v>0</v>
      </c>
      <c r="BQ34" s="2005">
        <f t="shared" si="38"/>
        <v>0</v>
      </c>
      <c r="BR34" s="2005">
        <f t="shared" si="39"/>
        <v>0</v>
      </c>
      <c r="BS34" s="2006">
        <f t="shared" si="40"/>
        <v>0</v>
      </c>
      <c r="BT34" s="2006">
        <f t="shared" si="41"/>
        <v>0</v>
      </c>
      <c r="BU34" s="2006">
        <f t="shared" si="42"/>
        <v>0</v>
      </c>
      <c r="BV34" s="2006">
        <f t="shared" si="43"/>
        <v>0</v>
      </c>
      <c r="BW34" s="2006">
        <f t="shared" si="44"/>
        <v>0</v>
      </c>
      <c r="BX34" s="2006">
        <f t="shared" si="45"/>
        <v>0</v>
      </c>
      <c r="BY34" s="2006">
        <f t="shared" si="46"/>
        <v>0</v>
      </c>
      <c r="BZ34" s="2006">
        <f t="shared" si="47"/>
        <v>0</v>
      </c>
      <c r="CA34" s="2006">
        <f t="shared" si="48"/>
        <v>0</v>
      </c>
      <c r="CB34" s="2006">
        <f t="shared" si="49"/>
        <v>0</v>
      </c>
      <c r="CC34" s="2006">
        <f t="shared" si="50"/>
        <v>0</v>
      </c>
      <c r="CD34" s="2005">
        <f t="shared" si="51"/>
        <v>0</v>
      </c>
      <c r="CE34" s="2006">
        <f t="shared" si="52"/>
        <v>0</v>
      </c>
      <c r="CF34" s="2006">
        <f t="shared" si="53"/>
        <v>0</v>
      </c>
      <c r="CG34" s="2006">
        <f t="shared" si="54"/>
        <v>0</v>
      </c>
      <c r="CH34" s="2006">
        <f t="shared" si="55"/>
        <v>0</v>
      </c>
      <c r="CI34" s="2006">
        <f t="shared" si="56"/>
        <v>0</v>
      </c>
      <c r="CJ34" s="2006">
        <f t="shared" si="57"/>
        <v>0</v>
      </c>
      <c r="CK34" s="2006">
        <f t="shared" si="58"/>
        <v>0</v>
      </c>
      <c r="CL34" s="2006">
        <f t="shared" si="59"/>
        <v>0</v>
      </c>
      <c r="CM34" s="2006">
        <f t="shared" si="60"/>
        <v>0</v>
      </c>
      <c r="CN34" s="2006">
        <f t="shared" si="61"/>
        <v>0</v>
      </c>
      <c r="CO34" s="2006">
        <f t="shared" si="62"/>
        <v>0</v>
      </c>
      <c r="CP34" s="2005">
        <f t="shared" si="63"/>
        <v>0</v>
      </c>
      <c r="CQ34" s="2005">
        <f t="shared" si="64"/>
        <v>0</v>
      </c>
      <c r="CR34" s="2006">
        <f t="shared" si="65"/>
        <v>0</v>
      </c>
      <c r="CS34" s="2006">
        <f t="shared" si="66"/>
        <v>0</v>
      </c>
      <c r="CT34" s="2006">
        <f t="shared" si="67"/>
        <v>0</v>
      </c>
      <c r="CU34" s="2006">
        <f t="shared" si="68"/>
        <v>0</v>
      </c>
      <c r="CV34" s="2006">
        <f t="shared" si="69"/>
        <v>0</v>
      </c>
      <c r="CW34" s="2006">
        <f t="shared" si="70"/>
        <v>0</v>
      </c>
      <c r="CX34" s="2005">
        <f t="shared" si="71"/>
        <v>0</v>
      </c>
      <c r="CY34" s="2007">
        <f t="shared" si="72"/>
        <v>0</v>
      </c>
      <c r="DF34" s="1958">
        <v>3.7626299999999993</v>
      </c>
      <c r="DG34" s="1958">
        <v>1.3444200000000004</v>
      </c>
      <c r="DH34" s="1958">
        <v>0.13968000000000003</v>
      </c>
      <c r="DI34" s="1958">
        <v>1.5364800000000001</v>
      </c>
      <c r="DJ34" s="1958">
        <v>1.5364800000000001</v>
      </c>
      <c r="DK34" s="1958">
        <v>0.39285000000000003</v>
      </c>
      <c r="DL34" s="1958">
        <v>0</v>
      </c>
      <c r="DM34" s="1958">
        <v>8.7125399999999988</v>
      </c>
    </row>
    <row r="35" spans="1:117" ht="29.25" customHeight="1">
      <c r="A35" s="1931"/>
      <c r="B35" s="1995"/>
      <c r="C35" s="1996" t="s">
        <v>1204</v>
      </c>
      <c r="D35" s="2030" t="s">
        <v>1209</v>
      </c>
      <c r="E35" s="1997" t="s">
        <v>24</v>
      </c>
      <c r="F35" s="1997" t="s">
        <v>1207</v>
      </c>
      <c r="G35" s="1998">
        <f t="shared" si="5"/>
        <v>3.0918749999999998E-2</v>
      </c>
      <c r="H35" s="2031">
        <f>DF35*$H$9</f>
        <v>2.1321569999999999</v>
      </c>
      <c r="I35" s="2032">
        <f t="shared" si="11"/>
        <v>6.9258E-2</v>
      </c>
      <c r="J35" s="2032">
        <f t="shared" si="73"/>
        <v>6.9258E-2</v>
      </c>
      <c r="K35" s="2032">
        <f t="shared" si="73"/>
        <v>6.9258E-2</v>
      </c>
      <c r="L35" s="2032">
        <f t="shared" si="73"/>
        <v>6.9258E-2</v>
      </c>
      <c r="M35" s="2032">
        <f t="shared" si="73"/>
        <v>6.9258E-2</v>
      </c>
      <c r="N35" s="2032">
        <f t="shared" si="73"/>
        <v>6.9258E-2</v>
      </c>
      <c r="O35" s="2032">
        <f t="shared" si="73"/>
        <v>6.9258E-2</v>
      </c>
      <c r="P35" s="2032">
        <f t="shared" si="73"/>
        <v>6.9258E-2</v>
      </c>
      <c r="Q35" s="2032">
        <f t="shared" si="73"/>
        <v>6.9258E-2</v>
      </c>
      <c r="R35" s="2032">
        <f t="shared" si="73"/>
        <v>6.9258E-2</v>
      </c>
      <c r="S35" s="2032">
        <f t="shared" si="73"/>
        <v>6.9258E-2</v>
      </c>
      <c r="T35" s="2032">
        <f t="shared" si="13"/>
        <v>0.76183800000000002</v>
      </c>
      <c r="U35" s="2032">
        <f t="shared" si="14"/>
        <v>7.9152E-2</v>
      </c>
      <c r="V35" s="2032">
        <f t="shared" si="15"/>
        <v>7.9152E-2</v>
      </c>
      <c r="W35" s="2032">
        <f t="shared" si="74"/>
        <v>7.9152E-2</v>
      </c>
      <c r="X35" s="2032">
        <f t="shared" si="74"/>
        <v>7.9152E-2</v>
      </c>
      <c r="Y35" s="2032">
        <f t="shared" si="74"/>
        <v>7.9152E-2</v>
      </c>
      <c r="Z35" s="2032">
        <f t="shared" si="74"/>
        <v>7.9152E-2</v>
      </c>
      <c r="AA35" s="2032">
        <f t="shared" si="74"/>
        <v>7.9152E-2</v>
      </c>
      <c r="AB35" s="2032">
        <f t="shared" si="74"/>
        <v>7.9152E-2</v>
      </c>
      <c r="AC35" s="2032">
        <f t="shared" si="74"/>
        <v>7.9152E-2</v>
      </c>
      <c r="AD35" s="2032">
        <f t="shared" si="74"/>
        <v>7.9152E-2</v>
      </c>
      <c r="AE35" s="2032">
        <f t="shared" si="74"/>
        <v>7.9152E-2</v>
      </c>
      <c r="AF35" s="2032">
        <f t="shared" si="74"/>
        <v>7.9152E-2</v>
      </c>
      <c r="AG35" s="2032">
        <f t="shared" si="17"/>
        <v>0.870672</v>
      </c>
      <c r="AH35" s="2032">
        <f t="shared" si="18"/>
        <v>7.9152E-2</v>
      </c>
      <c r="AI35" s="2032">
        <f t="shared" si="75"/>
        <v>7.9152E-2</v>
      </c>
      <c r="AJ35" s="2032">
        <f t="shared" si="75"/>
        <v>7.9152E-2</v>
      </c>
      <c r="AK35" s="2032">
        <f t="shared" si="75"/>
        <v>7.9152E-2</v>
      </c>
      <c r="AL35" s="2032">
        <f t="shared" si="75"/>
        <v>7.9152E-2</v>
      </c>
      <c r="AM35" s="2032">
        <f t="shared" si="75"/>
        <v>7.9152E-2</v>
      </c>
      <c r="AN35" s="2032">
        <f t="shared" si="75"/>
        <v>7.9152E-2</v>
      </c>
      <c r="AO35" s="2032">
        <f t="shared" si="75"/>
        <v>7.9152E-2</v>
      </c>
      <c r="AP35" s="2032">
        <f t="shared" si="75"/>
        <v>7.9152E-2</v>
      </c>
      <c r="AQ35" s="2032">
        <f t="shared" si="75"/>
        <v>7.9152E-2</v>
      </c>
      <c r="AR35" s="2032">
        <f t="shared" si="75"/>
        <v>7.9152E-2</v>
      </c>
      <c r="AS35" s="2032">
        <f t="shared" si="20"/>
        <v>0.870672</v>
      </c>
      <c r="AT35" s="2032">
        <f t="shared" si="21"/>
        <v>0.22261499999999998</v>
      </c>
      <c r="AU35" s="2032">
        <f t="shared" si="22"/>
        <v>0</v>
      </c>
      <c r="AV35" s="2032">
        <f t="shared" si="76"/>
        <v>0</v>
      </c>
      <c r="AW35" s="2032">
        <f t="shared" si="76"/>
        <v>0</v>
      </c>
      <c r="AX35" s="2032">
        <f t="shared" si="76"/>
        <v>0</v>
      </c>
      <c r="AY35" s="2032">
        <f t="shared" si="76"/>
        <v>0</v>
      </c>
      <c r="AZ35" s="2032">
        <f t="shared" si="76"/>
        <v>0</v>
      </c>
      <c r="BA35" s="2032">
        <f t="shared" si="24"/>
        <v>0</v>
      </c>
      <c r="BB35" s="2034">
        <f t="shared" si="25"/>
        <v>4.9371059999999991</v>
      </c>
      <c r="BC35" s="2035"/>
      <c r="BD35" s="2004">
        <f>+ROUNDDOWN($BC35*G35,-1)</f>
        <v>0</v>
      </c>
      <c r="BE35" s="2005">
        <f t="shared" si="26"/>
        <v>0</v>
      </c>
      <c r="BF35" s="2006">
        <f t="shared" si="27"/>
        <v>0</v>
      </c>
      <c r="BG35" s="2006">
        <f t="shared" si="28"/>
        <v>0</v>
      </c>
      <c r="BH35" s="2006">
        <f t="shared" si="29"/>
        <v>0</v>
      </c>
      <c r="BI35" s="2006">
        <f t="shared" si="30"/>
        <v>0</v>
      </c>
      <c r="BJ35" s="2006">
        <f t="shared" si="31"/>
        <v>0</v>
      </c>
      <c r="BK35" s="2006">
        <f t="shared" si="32"/>
        <v>0</v>
      </c>
      <c r="BL35" s="2006">
        <f t="shared" si="33"/>
        <v>0</v>
      </c>
      <c r="BM35" s="2006">
        <f t="shared" si="34"/>
        <v>0</v>
      </c>
      <c r="BN35" s="2006">
        <f t="shared" si="35"/>
        <v>0</v>
      </c>
      <c r="BO35" s="2006">
        <f t="shared" si="36"/>
        <v>0</v>
      </c>
      <c r="BP35" s="2006">
        <f t="shared" si="37"/>
        <v>0</v>
      </c>
      <c r="BQ35" s="2005">
        <f t="shared" si="38"/>
        <v>0</v>
      </c>
      <c r="BR35" s="2005">
        <f t="shared" si="39"/>
        <v>0</v>
      </c>
      <c r="BS35" s="2006">
        <f t="shared" si="40"/>
        <v>0</v>
      </c>
      <c r="BT35" s="2006">
        <f t="shared" si="41"/>
        <v>0</v>
      </c>
      <c r="BU35" s="2006">
        <f t="shared" si="42"/>
        <v>0</v>
      </c>
      <c r="BV35" s="2006">
        <f t="shared" si="43"/>
        <v>0</v>
      </c>
      <c r="BW35" s="2006">
        <f t="shared" si="44"/>
        <v>0</v>
      </c>
      <c r="BX35" s="2006">
        <f t="shared" si="45"/>
        <v>0</v>
      </c>
      <c r="BY35" s="2006">
        <f t="shared" si="46"/>
        <v>0</v>
      </c>
      <c r="BZ35" s="2006">
        <f t="shared" si="47"/>
        <v>0</v>
      </c>
      <c r="CA35" s="2006">
        <f t="shared" si="48"/>
        <v>0</v>
      </c>
      <c r="CB35" s="2006">
        <f t="shared" si="49"/>
        <v>0</v>
      </c>
      <c r="CC35" s="2006">
        <f t="shared" si="50"/>
        <v>0</v>
      </c>
      <c r="CD35" s="2005">
        <f t="shared" si="51"/>
        <v>0</v>
      </c>
      <c r="CE35" s="2006">
        <f t="shared" si="52"/>
        <v>0</v>
      </c>
      <c r="CF35" s="2006">
        <f t="shared" si="53"/>
        <v>0</v>
      </c>
      <c r="CG35" s="2006">
        <f t="shared" si="54"/>
        <v>0</v>
      </c>
      <c r="CH35" s="2006">
        <f t="shared" si="55"/>
        <v>0</v>
      </c>
      <c r="CI35" s="2006">
        <f t="shared" si="56"/>
        <v>0</v>
      </c>
      <c r="CJ35" s="2006">
        <f t="shared" si="57"/>
        <v>0</v>
      </c>
      <c r="CK35" s="2006">
        <f t="shared" si="58"/>
        <v>0</v>
      </c>
      <c r="CL35" s="2006">
        <f t="shared" si="59"/>
        <v>0</v>
      </c>
      <c r="CM35" s="2006">
        <f t="shared" si="60"/>
        <v>0</v>
      </c>
      <c r="CN35" s="2006">
        <f t="shared" si="61"/>
        <v>0</v>
      </c>
      <c r="CO35" s="2006">
        <f t="shared" si="62"/>
        <v>0</v>
      </c>
      <c r="CP35" s="2005">
        <f t="shared" si="63"/>
        <v>0</v>
      </c>
      <c r="CQ35" s="2005">
        <f t="shared" si="64"/>
        <v>0</v>
      </c>
      <c r="CR35" s="2006">
        <f t="shared" si="65"/>
        <v>0</v>
      </c>
      <c r="CS35" s="2006">
        <f t="shared" si="66"/>
        <v>0</v>
      </c>
      <c r="CT35" s="2006">
        <f t="shared" si="67"/>
        <v>0</v>
      </c>
      <c r="CU35" s="2006">
        <f t="shared" si="68"/>
        <v>0</v>
      </c>
      <c r="CV35" s="2006">
        <f t="shared" si="69"/>
        <v>0</v>
      </c>
      <c r="CW35" s="2006">
        <f t="shared" si="70"/>
        <v>0</v>
      </c>
      <c r="CX35" s="2005">
        <f t="shared" si="71"/>
        <v>0</v>
      </c>
      <c r="CY35" s="2007">
        <f t="shared" si="72"/>
        <v>0</v>
      </c>
      <c r="DF35" s="1958">
        <v>3.5535949999999996</v>
      </c>
      <c r="DG35" s="1958">
        <v>1.26973</v>
      </c>
      <c r="DH35" s="1958">
        <v>0.13192000000000001</v>
      </c>
      <c r="DI35" s="1958">
        <v>1.45112</v>
      </c>
      <c r="DJ35" s="1958">
        <v>1.45112</v>
      </c>
      <c r="DK35" s="1958">
        <v>0.37102499999999999</v>
      </c>
      <c r="DL35" s="1958">
        <v>0</v>
      </c>
      <c r="DM35" s="1958">
        <v>8.2285099999999982</v>
      </c>
    </row>
    <row r="36" spans="1:117" ht="29.25" customHeight="1">
      <c r="A36" s="1931"/>
      <c r="B36" s="1995"/>
      <c r="C36" s="1996" t="s">
        <v>1204</v>
      </c>
      <c r="D36" s="2030" t="s">
        <v>1289</v>
      </c>
      <c r="E36" s="1997" t="s">
        <v>24</v>
      </c>
      <c r="F36" s="1997" t="s">
        <v>1208</v>
      </c>
      <c r="G36" s="1998">
        <f t="shared" si="5"/>
        <v>3.0918749999999998E-2</v>
      </c>
      <c r="H36" s="2031">
        <f>DF36*$H$9</f>
        <v>2.1321569999999999</v>
      </c>
      <c r="I36" s="2032">
        <f t="shared" si="11"/>
        <v>6.9258E-2</v>
      </c>
      <c r="J36" s="2032">
        <f t="shared" si="73"/>
        <v>6.9258E-2</v>
      </c>
      <c r="K36" s="2032">
        <f t="shared" si="73"/>
        <v>6.9258E-2</v>
      </c>
      <c r="L36" s="2032">
        <f t="shared" si="73"/>
        <v>6.9258E-2</v>
      </c>
      <c r="M36" s="2032">
        <f t="shared" si="73"/>
        <v>6.9258E-2</v>
      </c>
      <c r="N36" s="2032">
        <f t="shared" si="73"/>
        <v>6.9258E-2</v>
      </c>
      <c r="O36" s="2032">
        <f t="shared" si="73"/>
        <v>6.9258E-2</v>
      </c>
      <c r="P36" s="2032">
        <f t="shared" si="73"/>
        <v>6.9258E-2</v>
      </c>
      <c r="Q36" s="2032">
        <f t="shared" si="73"/>
        <v>6.9258E-2</v>
      </c>
      <c r="R36" s="2032">
        <f t="shared" si="73"/>
        <v>6.9258E-2</v>
      </c>
      <c r="S36" s="2032">
        <f t="shared" si="73"/>
        <v>6.9258E-2</v>
      </c>
      <c r="T36" s="2032">
        <f t="shared" si="13"/>
        <v>0.76183800000000002</v>
      </c>
      <c r="U36" s="2032">
        <f t="shared" si="14"/>
        <v>7.9152E-2</v>
      </c>
      <c r="V36" s="2032">
        <f t="shared" si="15"/>
        <v>7.9152E-2</v>
      </c>
      <c r="W36" s="2032">
        <f t="shared" si="74"/>
        <v>7.9152E-2</v>
      </c>
      <c r="X36" s="2032">
        <f t="shared" si="74"/>
        <v>7.9152E-2</v>
      </c>
      <c r="Y36" s="2032">
        <f t="shared" si="74"/>
        <v>7.9152E-2</v>
      </c>
      <c r="Z36" s="2032">
        <f t="shared" si="74"/>
        <v>7.9152E-2</v>
      </c>
      <c r="AA36" s="2032">
        <f t="shared" si="74"/>
        <v>7.9152E-2</v>
      </c>
      <c r="AB36" s="2032">
        <f t="shared" si="74"/>
        <v>7.9152E-2</v>
      </c>
      <c r="AC36" s="2032">
        <f t="shared" si="74"/>
        <v>7.9152E-2</v>
      </c>
      <c r="AD36" s="2032">
        <f t="shared" si="74"/>
        <v>7.9152E-2</v>
      </c>
      <c r="AE36" s="2032">
        <f t="shared" si="74"/>
        <v>7.9152E-2</v>
      </c>
      <c r="AF36" s="2032">
        <f t="shared" si="74"/>
        <v>7.9152E-2</v>
      </c>
      <c r="AG36" s="2032">
        <f t="shared" si="17"/>
        <v>0.870672</v>
      </c>
      <c r="AH36" s="2032">
        <f t="shared" si="18"/>
        <v>7.9152E-2</v>
      </c>
      <c r="AI36" s="2032">
        <f t="shared" si="75"/>
        <v>7.9152E-2</v>
      </c>
      <c r="AJ36" s="2032">
        <f t="shared" si="75"/>
        <v>7.9152E-2</v>
      </c>
      <c r="AK36" s="2032">
        <f t="shared" si="75"/>
        <v>7.9152E-2</v>
      </c>
      <c r="AL36" s="2032">
        <f t="shared" si="75"/>
        <v>7.9152E-2</v>
      </c>
      <c r="AM36" s="2032">
        <f t="shared" si="75"/>
        <v>7.9152E-2</v>
      </c>
      <c r="AN36" s="2032">
        <f t="shared" si="75"/>
        <v>7.9152E-2</v>
      </c>
      <c r="AO36" s="2032">
        <f t="shared" si="75"/>
        <v>7.9152E-2</v>
      </c>
      <c r="AP36" s="2032">
        <f t="shared" si="75"/>
        <v>7.9152E-2</v>
      </c>
      <c r="AQ36" s="2032">
        <f t="shared" si="75"/>
        <v>7.9152E-2</v>
      </c>
      <c r="AR36" s="2032">
        <f t="shared" si="75"/>
        <v>7.9152E-2</v>
      </c>
      <c r="AS36" s="2032">
        <f t="shared" si="20"/>
        <v>0.870672</v>
      </c>
      <c r="AT36" s="2032">
        <f t="shared" si="21"/>
        <v>0.22261499999999998</v>
      </c>
      <c r="AU36" s="2032">
        <f t="shared" si="22"/>
        <v>0</v>
      </c>
      <c r="AV36" s="2032">
        <f t="shared" si="76"/>
        <v>0</v>
      </c>
      <c r="AW36" s="2032">
        <f t="shared" si="76"/>
        <v>0</v>
      </c>
      <c r="AX36" s="2032">
        <f t="shared" si="76"/>
        <v>0</v>
      </c>
      <c r="AY36" s="2032">
        <f t="shared" si="76"/>
        <v>0</v>
      </c>
      <c r="AZ36" s="2032">
        <f t="shared" si="76"/>
        <v>0</v>
      </c>
      <c r="BA36" s="2032">
        <f t="shared" si="24"/>
        <v>0</v>
      </c>
      <c r="BB36" s="2034">
        <f t="shared" si="25"/>
        <v>4.9371059999999991</v>
      </c>
      <c r="BC36" s="2035"/>
      <c r="BD36" s="2004">
        <f>+ROUNDDOWN($BC36*G36,-1)</f>
        <v>0</v>
      </c>
      <c r="BE36" s="2005">
        <f t="shared" si="26"/>
        <v>0</v>
      </c>
      <c r="BF36" s="2006">
        <f t="shared" si="27"/>
        <v>0</v>
      </c>
      <c r="BG36" s="2006">
        <f t="shared" si="28"/>
        <v>0</v>
      </c>
      <c r="BH36" s="2006">
        <f t="shared" si="29"/>
        <v>0</v>
      </c>
      <c r="BI36" s="2006">
        <f t="shared" si="30"/>
        <v>0</v>
      </c>
      <c r="BJ36" s="2006">
        <f t="shared" si="31"/>
        <v>0</v>
      </c>
      <c r="BK36" s="2006">
        <f t="shared" si="32"/>
        <v>0</v>
      </c>
      <c r="BL36" s="2006">
        <f t="shared" si="33"/>
        <v>0</v>
      </c>
      <c r="BM36" s="2006">
        <f t="shared" si="34"/>
        <v>0</v>
      </c>
      <c r="BN36" s="2006">
        <f t="shared" si="35"/>
        <v>0</v>
      </c>
      <c r="BO36" s="2006">
        <f t="shared" si="36"/>
        <v>0</v>
      </c>
      <c r="BP36" s="2006">
        <f t="shared" si="37"/>
        <v>0</v>
      </c>
      <c r="BQ36" s="2005">
        <f t="shared" si="38"/>
        <v>0</v>
      </c>
      <c r="BR36" s="2005">
        <f t="shared" si="39"/>
        <v>0</v>
      </c>
      <c r="BS36" s="2006">
        <f t="shared" si="40"/>
        <v>0</v>
      </c>
      <c r="BT36" s="2006">
        <f t="shared" si="41"/>
        <v>0</v>
      </c>
      <c r="BU36" s="2006">
        <f t="shared" si="42"/>
        <v>0</v>
      </c>
      <c r="BV36" s="2006">
        <f t="shared" si="43"/>
        <v>0</v>
      </c>
      <c r="BW36" s="2006">
        <f t="shared" si="44"/>
        <v>0</v>
      </c>
      <c r="BX36" s="2006">
        <f t="shared" si="45"/>
        <v>0</v>
      </c>
      <c r="BY36" s="2006">
        <f t="shared" si="46"/>
        <v>0</v>
      </c>
      <c r="BZ36" s="2006">
        <f t="shared" si="47"/>
        <v>0</v>
      </c>
      <c r="CA36" s="2006">
        <f t="shared" si="48"/>
        <v>0</v>
      </c>
      <c r="CB36" s="2006">
        <f t="shared" si="49"/>
        <v>0</v>
      </c>
      <c r="CC36" s="2006">
        <f t="shared" si="50"/>
        <v>0</v>
      </c>
      <c r="CD36" s="2005">
        <f t="shared" si="51"/>
        <v>0</v>
      </c>
      <c r="CE36" s="2006">
        <f t="shared" si="52"/>
        <v>0</v>
      </c>
      <c r="CF36" s="2006">
        <f t="shared" si="53"/>
        <v>0</v>
      </c>
      <c r="CG36" s="2006">
        <f t="shared" si="54"/>
        <v>0</v>
      </c>
      <c r="CH36" s="2006">
        <f t="shared" si="55"/>
        <v>0</v>
      </c>
      <c r="CI36" s="2006">
        <f t="shared" si="56"/>
        <v>0</v>
      </c>
      <c r="CJ36" s="2006">
        <f t="shared" si="57"/>
        <v>0</v>
      </c>
      <c r="CK36" s="2006">
        <f t="shared" si="58"/>
        <v>0</v>
      </c>
      <c r="CL36" s="2006">
        <f t="shared" si="59"/>
        <v>0</v>
      </c>
      <c r="CM36" s="2006">
        <f t="shared" si="60"/>
        <v>0</v>
      </c>
      <c r="CN36" s="2006">
        <f t="shared" si="61"/>
        <v>0</v>
      </c>
      <c r="CO36" s="2006">
        <f t="shared" si="62"/>
        <v>0</v>
      </c>
      <c r="CP36" s="2005">
        <f t="shared" si="63"/>
        <v>0</v>
      </c>
      <c r="CQ36" s="2005">
        <f t="shared" si="64"/>
        <v>0</v>
      </c>
      <c r="CR36" s="2006">
        <f t="shared" si="65"/>
        <v>0</v>
      </c>
      <c r="CS36" s="2006">
        <f t="shared" si="66"/>
        <v>0</v>
      </c>
      <c r="CT36" s="2006">
        <f t="shared" si="67"/>
        <v>0</v>
      </c>
      <c r="CU36" s="2006">
        <f t="shared" si="68"/>
        <v>0</v>
      </c>
      <c r="CV36" s="2006">
        <f t="shared" si="69"/>
        <v>0</v>
      </c>
      <c r="CW36" s="2006">
        <f t="shared" si="70"/>
        <v>0</v>
      </c>
      <c r="CX36" s="2005">
        <f t="shared" si="71"/>
        <v>0</v>
      </c>
      <c r="CY36" s="2007">
        <f t="shared" si="72"/>
        <v>0</v>
      </c>
      <c r="DF36" s="1958">
        <v>3.5535949999999996</v>
      </c>
      <c r="DG36" s="1958">
        <v>1.26973</v>
      </c>
      <c r="DH36" s="1958">
        <v>0.13192000000000001</v>
      </c>
      <c r="DI36" s="1958">
        <v>1.45112</v>
      </c>
      <c r="DJ36" s="1958">
        <v>1.45112</v>
      </c>
      <c r="DK36" s="1958">
        <v>0.37102499999999999</v>
      </c>
      <c r="DL36" s="1958">
        <v>0</v>
      </c>
      <c r="DM36" s="1958">
        <v>8.2285099999999982</v>
      </c>
    </row>
    <row r="37" spans="1:117" ht="29.25" customHeight="1">
      <c r="A37" s="1931"/>
      <c r="B37" s="1995"/>
      <c r="C37" s="1996" t="s">
        <v>1204</v>
      </c>
      <c r="D37" s="2030" t="s">
        <v>1289</v>
      </c>
      <c r="E37" s="1997" t="s">
        <v>107</v>
      </c>
      <c r="F37" s="1997" t="s">
        <v>1208</v>
      </c>
      <c r="G37" s="1998">
        <f t="shared" si="5"/>
        <v>3.4556249999999997E-2</v>
      </c>
      <c r="H37" s="2031">
        <f>DF37*$H$9</f>
        <v>2.3829989999999994</v>
      </c>
      <c r="I37" s="2032">
        <f t="shared" si="11"/>
        <v>7.7406000000000003E-2</v>
      </c>
      <c r="J37" s="2032">
        <f t="shared" si="73"/>
        <v>7.7406000000000003E-2</v>
      </c>
      <c r="K37" s="2032">
        <f t="shared" si="73"/>
        <v>7.7406000000000003E-2</v>
      </c>
      <c r="L37" s="2032">
        <f t="shared" si="73"/>
        <v>7.7406000000000003E-2</v>
      </c>
      <c r="M37" s="2032">
        <f t="shared" si="73"/>
        <v>7.7406000000000003E-2</v>
      </c>
      <c r="N37" s="2032">
        <f t="shared" si="73"/>
        <v>7.7406000000000003E-2</v>
      </c>
      <c r="O37" s="2032">
        <f t="shared" si="73"/>
        <v>7.7406000000000003E-2</v>
      </c>
      <c r="P37" s="2032">
        <f t="shared" si="73"/>
        <v>7.7406000000000003E-2</v>
      </c>
      <c r="Q37" s="2032">
        <f t="shared" si="73"/>
        <v>7.7406000000000003E-2</v>
      </c>
      <c r="R37" s="2032">
        <f t="shared" si="73"/>
        <v>7.7406000000000003E-2</v>
      </c>
      <c r="S37" s="2032">
        <f t="shared" si="73"/>
        <v>7.7406000000000003E-2</v>
      </c>
      <c r="T37" s="2032">
        <f t="shared" si="13"/>
        <v>0.85146600000000006</v>
      </c>
      <c r="U37" s="2032">
        <f t="shared" si="14"/>
        <v>8.8463999999999987E-2</v>
      </c>
      <c r="V37" s="2032">
        <f t="shared" si="15"/>
        <v>8.8464000000000001E-2</v>
      </c>
      <c r="W37" s="2032">
        <f t="shared" si="74"/>
        <v>8.8464000000000001E-2</v>
      </c>
      <c r="X37" s="2032">
        <f t="shared" si="74"/>
        <v>8.8464000000000001E-2</v>
      </c>
      <c r="Y37" s="2032">
        <f t="shared" si="74"/>
        <v>8.8464000000000001E-2</v>
      </c>
      <c r="Z37" s="2032">
        <f t="shared" si="74"/>
        <v>8.8464000000000001E-2</v>
      </c>
      <c r="AA37" s="2032">
        <f t="shared" si="74"/>
        <v>8.8464000000000001E-2</v>
      </c>
      <c r="AB37" s="2032">
        <f t="shared" si="74"/>
        <v>8.8464000000000001E-2</v>
      </c>
      <c r="AC37" s="2032">
        <f t="shared" si="74"/>
        <v>8.8464000000000001E-2</v>
      </c>
      <c r="AD37" s="2032">
        <f t="shared" si="74"/>
        <v>8.8464000000000001E-2</v>
      </c>
      <c r="AE37" s="2032">
        <f t="shared" si="74"/>
        <v>8.8464000000000001E-2</v>
      </c>
      <c r="AF37" s="2032">
        <f t="shared" si="74"/>
        <v>8.8464000000000001E-2</v>
      </c>
      <c r="AG37" s="2032">
        <f t="shared" si="17"/>
        <v>0.97310399999999997</v>
      </c>
      <c r="AH37" s="2032">
        <f t="shared" si="18"/>
        <v>8.8464000000000001E-2</v>
      </c>
      <c r="AI37" s="2032">
        <f t="shared" si="75"/>
        <v>8.8464000000000001E-2</v>
      </c>
      <c r="AJ37" s="2032">
        <f t="shared" si="75"/>
        <v>8.8464000000000001E-2</v>
      </c>
      <c r="AK37" s="2032">
        <f t="shared" si="75"/>
        <v>8.8464000000000001E-2</v>
      </c>
      <c r="AL37" s="2032">
        <f t="shared" si="75"/>
        <v>8.8464000000000001E-2</v>
      </c>
      <c r="AM37" s="2032">
        <f t="shared" si="75"/>
        <v>8.8464000000000001E-2</v>
      </c>
      <c r="AN37" s="2032">
        <f t="shared" si="75"/>
        <v>8.8464000000000001E-2</v>
      </c>
      <c r="AO37" s="2032">
        <f t="shared" si="75"/>
        <v>8.8464000000000001E-2</v>
      </c>
      <c r="AP37" s="2032">
        <f t="shared" si="75"/>
        <v>8.8464000000000001E-2</v>
      </c>
      <c r="AQ37" s="2032">
        <f t="shared" si="75"/>
        <v>8.8464000000000001E-2</v>
      </c>
      <c r="AR37" s="2032">
        <f t="shared" si="75"/>
        <v>8.8464000000000001E-2</v>
      </c>
      <c r="AS37" s="2032">
        <f t="shared" si="20"/>
        <v>0.97310399999999997</v>
      </c>
      <c r="AT37" s="2032">
        <f t="shared" si="21"/>
        <v>0.24880499999999997</v>
      </c>
      <c r="AU37" s="2032">
        <f t="shared" si="22"/>
        <v>0</v>
      </c>
      <c r="AV37" s="2032">
        <f t="shared" si="76"/>
        <v>0</v>
      </c>
      <c r="AW37" s="2032">
        <f t="shared" si="76"/>
        <v>0</v>
      </c>
      <c r="AX37" s="2032">
        <f t="shared" si="76"/>
        <v>0</v>
      </c>
      <c r="AY37" s="2032">
        <f t="shared" si="76"/>
        <v>0</v>
      </c>
      <c r="AZ37" s="2032">
        <f t="shared" si="76"/>
        <v>0</v>
      </c>
      <c r="BA37" s="2032">
        <f t="shared" si="24"/>
        <v>0</v>
      </c>
      <c r="BB37" s="2034">
        <f t="shared" si="25"/>
        <v>5.5179419999999997</v>
      </c>
      <c r="BC37" s="2035"/>
      <c r="BD37" s="2004">
        <f>+ROUNDDOWN($BC37*G37,-1)</f>
        <v>0</v>
      </c>
      <c r="BE37" s="2005">
        <f t="shared" si="26"/>
        <v>0</v>
      </c>
      <c r="BF37" s="2006">
        <f t="shared" si="27"/>
        <v>0</v>
      </c>
      <c r="BG37" s="2006">
        <f t="shared" si="28"/>
        <v>0</v>
      </c>
      <c r="BH37" s="2006">
        <f t="shared" si="29"/>
        <v>0</v>
      </c>
      <c r="BI37" s="2006">
        <f t="shared" si="30"/>
        <v>0</v>
      </c>
      <c r="BJ37" s="2006">
        <f t="shared" si="31"/>
        <v>0</v>
      </c>
      <c r="BK37" s="2006">
        <f t="shared" si="32"/>
        <v>0</v>
      </c>
      <c r="BL37" s="2006">
        <f t="shared" si="33"/>
        <v>0</v>
      </c>
      <c r="BM37" s="2006">
        <f t="shared" si="34"/>
        <v>0</v>
      </c>
      <c r="BN37" s="2006">
        <f t="shared" si="35"/>
        <v>0</v>
      </c>
      <c r="BO37" s="2006">
        <f t="shared" si="36"/>
        <v>0</v>
      </c>
      <c r="BP37" s="2006">
        <f t="shared" si="37"/>
        <v>0</v>
      </c>
      <c r="BQ37" s="2005">
        <f t="shared" si="38"/>
        <v>0</v>
      </c>
      <c r="BR37" s="2005">
        <f t="shared" si="39"/>
        <v>0</v>
      </c>
      <c r="BS37" s="2006">
        <f t="shared" si="40"/>
        <v>0</v>
      </c>
      <c r="BT37" s="2006">
        <f t="shared" si="41"/>
        <v>0</v>
      </c>
      <c r="BU37" s="2006">
        <f t="shared" si="42"/>
        <v>0</v>
      </c>
      <c r="BV37" s="2006">
        <f t="shared" si="43"/>
        <v>0</v>
      </c>
      <c r="BW37" s="2006">
        <f t="shared" si="44"/>
        <v>0</v>
      </c>
      <c r="BX37" s="2006">
        <f t="shared" si="45"/>
        <v>0</v>
      </c>
      <c r="BY37" s="2006">
        <f t="shared" si="46"/>
        <v>0</v>
      </c>
      <c r="BZ37" s="2006">
        <f t="shared" si="47"/>
        <v>0</v>
      </c>
      <c r="CA37" s="2006">
        <f t="shared" si="48"/>
        <v>0</v>
      </c>
      <c r="CB37" s="2006">
        <f t="shared" si="49"/>
        <v>0</v>
      </c>
      <c r="CC37" s="2006">
        <f t="shared" si="50"/>
        <v>0</v>
      </c>
      <c r="CD37" s="2005">
        <f t="shared" si="51"/>
        <v>0</v>
      </c>
      <c r="CE37" s="2006">
        <f t="shared" si="52"/>
        <v>0</v>
      </c>
      <c r="CF37" s="2006">
        <f t="shared" si="53"/>
        <v>0</v>
      </c>
      <c r="CG37" s="2006">
        <f t="shared" si="54"/>
        <v>0</v>
      </c>
      <c r="CH37" s="2006">
        <f t="shared" si="55"/>
        <v>0</v>
      </c>
      <c r="CI37" s="2006">
        <f t="shared" si="56"/>
        <v>0</v>
      </c>
      <c r="CJ37" s="2006">
        <f t="shared" si="57"/>
        <v>0</v>
      </c>
      <c r="CK37" s="2006">
        <f t="shared" si="58"/>
        <v>0</v>
      </c>
      <c r="CL37" s="2006">
        <f t="shared" si="59"/>
        <v>0</v>
      </c>
      <c r="CM37" s="2006">
        <f t="shared" si="60"/>
        <v>0</v>
      </c>
      <c r="CN37" s="2006">
        <f t="shared" si="61"/>
        <v>0</v>
      </c>
      <c r="CO37" s="2006">
        <f t="shared" si="62"/>
        <v>0</v>
      </c>
      <c r="CP37" s="2005">
        <f t="shared" si="63"/>
        <v>0</v>
      </c>
      <c r="CQ37" s="2005">
        <f t="shared" si="64"/>
        <v>0</v>
      </c>
      <c r="CR37" s="2006">
        <f t="shared" si="65"/>
        <v>0</v>
      </c>
      <c r="CS37" s="2006">
        <f t="shared" si="66"/>
        <v>0</v>
      </c>
      <c r="CT37" s="2006">
        <f t="shared" si="67"/>
        <v>0</v>
      </c>
      <c r="CU37" s="2006">
        <f t="shared" si="68"/>
        <v>0</v>
      </c>
      <c r="CV37" s="2006">
        <f t="shared" si="69"/>
        <v>0</v>
      </c>
      <c r="CW37" s="2006">
        <f t="shared" si="70"/>
        <v>0</v>
      </c>
      <c r="CX37" s="2005">
        <f t="shared" si="71"/>
        <v>0</v>
      </c>
      <c r="CY37" s="2007">
        <f t="shared" si="72"/>
        <v>0</v>
      </c>
      <c r="DF37" s="1958">
        <v>3.9716649999999989</v>
      </c>
      <c r="DG37" s="1958">
        <v>1.4191100000000001</v>
      </c>
      <c r="DH37" s="1958">
        <v>0.14743999999999999</v>
      </c>
      <c r="DI37" s="1958">
        <v>1.6218399999999999</v>
      </c>
      <c r="DJ37" s="1958">
        <v>1.6218399999999999</v>
      </c>
      <c r="DK37" s="1958">
        <v>0.41467499999999996</v>
      </c>
      <c r="DL37" s="1958">
        <v>0</v>
      </c>
      <c r="DM37" s="1958">
        <v>9.1965699999999995</v>
      </c>
    </row>
    <row r="38" spans="1:117" ht="29.25" customHeight="1">
      <c r="A38" s="1931"/>
      <c r="B38" s="1995"/>
      <c r="C38" s="1996" t="s">
        <v>1204</v>
      </c>
      <c r="D38" s="2030" t="s">
        <v>1210</v>
      </c>
      <c r="E38" s="1997" t="s">
        <v>24</v>
      </c>
      <c r="F38" s="1997" t="s">
        <v>1207</v>
      </c>
      <c r="G38" s="1998">
        <f t="shared" si="5"/>
        <v>1.455E-2</v>
      </c>
      <c r="H38" s="2031">
        <f>DF38*$H$9</f>
        <v>1.003368</v>
      </c>
      <c r="I38" s="2032">
        <f t="shared" si="11"/>
        <v>3.2592000000000003E-2</v>
      </c>
      <c r="J38" s="2032">
        <f t="shared" si="73"/>
        <v>3.2592000000000003E-2</v>
      </c>
      <c r="K38" s="2032">
        <f t="shared" si="73"/>
        <v>3.2592000000000003E-2</v>
      </c>
      <c r="L38" s="2032">
        <f t="shared" si="73"/>
        <v>3.2592000000000003E-2</v>
      </c>
      <c r="M38" s="2032">
        <f t="shared" si="73"/>
        <v>3.2592000000000003E-2</v>
      </c>
      <c r="N38" s="2032">
        <f t="shared" si="73"/>
        <v>3.2592000000000003E-2</v>
      </c>
      <c r="O38" s="2032">
        <f t="shared" si="73"/>
        <v>3.2592000000000003E-2</v>
      </c>
      <c r="P38" s="2032">
        <f t="shared" si="73"/>
        <v>3.2592000000000003E-2</v>
      </c>
      <c r="Q38" s="2032">
        <f t="shared" si="73"/>
        <v>3.2592000000000003E-2</v>
      </c>
      <c r="R38" s="2032">
        <f t="shared" si="73"/>
        <v>3.2592000000000003E-2</v>
      </c>
      <c r="S38" s="2032">
        <f t="shared" si="73"/>
        <v>3.2592000000000003E-2</v>
      </c>
      <c r="T38" s="2032">
        <f t="shared" si="13"/>
        <v>0.358512</v>
      </c>
      <c r="U38" s="2032">
        <f t="shared" si="14"/>
        <v>3.7247999999999996E-2</v>
      </c>
      <c r="V38" s="2032">
        <f t="shared" si="15"/>
        <v>3.7247999999999996E-2</v>
      </c>
      <c r="W38" s="2032">
        <f t="shared" si="74"/>
        <v>3.7247999999999996E-2</v>
      </c>
      <c r="X38" s="2032">
        <f t="shared" si="74"/>
        <v>3.7247999999999996E-2</v>
      </c>
      <c r="Y38" s="2032">
        <f t="shared" si="74"/>
        <v>3.7247999999999996E-2</v>
      </c>
      <c r="Z38" s="2032">
        <f t="shared" si="74"/>
        <v>3.7247999999999996E-2</v>
      </c>
      <c r="AA38" s="2032">
        <f t="shared" si="74"/>
        <v>3.7247999999999996E-2</v>
      </c>
      <c r="AB38" s="2032">
        <f t="shared" si="74"/>
        <v>3.7247999999999996E-2</v>
      </c>
      <c r="AC38" s="2032">
        <f t="shared" si="74"/>
        <v>3.7247999999999996E-2</v>
      </c>
      <c r="AD38" s="2032">
        <f t="shared" si="74"/>
        <v>3.7247999999999996E-2</v>
      </c>
      <c r="AE38" s="2032">
        <f t="shared" si="74"/>
        <v>3.7247999999999996E-2</v>
      </c>
      <c r="AF38" s="2032">
        <f t="shared" si="74"/>
        <v>3.7247999999999996E-2</v>
      </c>
      <c r="AG38" s="2032">
        <f t="shared" si="17"/>
        <v>0.40972799999999993</v>
      </c>
      <c r="AH38" s="2032">
        <f t="shared" si="18"/>
        <v>3.7247999999999996E-2</v>
      </c>
      <c r="AI38" s="2032">
        <f t="shared" si="75"/>
        <v>3.7247999999999996E-2</v>
      </c>
      <c r="AJ38" s="2032">
        <f t="shared" si="75"/>
        <v>3.7247999999999996E-2</v>
      </c>
      <c r="AK38" s="2032">
        <f t="shared" si="75"/>
        <v>3.7247999999999996E-2</v>
      </c>
      <c r="AL38" s="2032">
        <f t="shared" si="75"/>
        <v>3.7247999999999996E-2</v>
      </c>
      <c r="AM38" s="2032">
        <f t="shared" si="75"/>
        <v>3.7247999999999996E-2</v>
      </c>
      <c r="AN38" s="2032">
        <f t="shared" si="75"/>
        <v>3.7247999999999996E-2</v>
      </c>
      <c r="AO38" s="2032">
        <f t="shared" si="75"/>
        <v>3.7247999999999996E-2</v>
      </c>
      <c r="AP38" s="2032">
        <f t="shared" si="75"/>
        <v>3.7247999999999996E-2</v>
      </c>
      <c r="AQ38" s="2032">
        <f t="shared" si="75"/>
        <v>3.7247999999999996E-2</v>
      </c>
      <c r="AR38" s="2032">
        <f t="shared" si="75"/>
        <v>3.7247999999999996E-2</v>
      </c>
      <c r="AS38" s="2032">
        <f t="shared" si="20"/>
        <v>0.40972799999999993</v>
      </c>
      <c r="AT38" s="2032">
        <f t="shared" si="21"/>
        <v>0.10476000000000001</v>
      </c>
      <c r="AU38" s="2032">
        <f t="shared" si="22"/>
        <v>0</v>
      </c>
      <c r="AV38" s="2032">
        <f t="shared" si="76"/>
        <v>0</v>
      </c>
      <c r="AW38" s="2032">
        <f t="shared" si="76"/>
        <v>0</v>
      </c>
      <c r="AX38" s="2032">
        <f t="shared" si="76"/>
        <v>0</v>
      </c>
      <c r="AY38" s="2032">
        <f t="shared" si="76"/>
        <v>0</v>
      </c>
      <c r="AZ38" s="2032">
        <f t="shared" si="76"/>
        <v>0</v>
      </c>
      <c r="BA38" s="2032">
        <f t="shared" si="24"/>
        <v>0</v>
      </c>
      <c r="BB38" s="2034">
        <f t="shared" si="25"/>
        <v>2.3233439999999996</v>
      </c>
      <c r="BC38" s="2035"/>
      <c r="BD38" s="2004">
        <f>+ROUNDDOWN($BC38*G38,-1)</f>
        <v>0</v>
      </c>
      <c r="BE38" s="2005">
        <f t="shared" si="26"/>
        <v>0</v>
      </c>
      <c r="BF38" s="2006">
        <f t="shared" si="27"/>
        <v>0</v>
      </c>
      <c r="BG38" s="2006">
        <f t="shared" si="28"/>
        <v>0</v>
      </c>
      <c r="BH38" s="2006">
        <f t="shared" si="29"/>
        <v>0</v>
      </c>
      <c r="BI38" s="2006">
        <f t="shared" si="30"/>
        <v>0</v>
      </c>
      <c r="BJ38" s="2006">
        <f t="shared" si="31"/>
        <v>0</v>
      </c>
      <c r="BK38" s="2006">
        <f t="shared" si="32"/>
        <v>0</v>
      </c>
      <c r="BL38" s="2006">
        <f t="shared" si="33"/>
        <v>0</v>
      </c>
      <c r="BM38" s="2006">
        <f t="shared" si="34"/>
        <v>0</v>
      </c>
      <c r="BN38" s="2006">
        <f t="shared" si="35"/>
        <v>0</v>
      </c>
      <c r="BO38" s="2006">
        <f t="shared" si="36"/>
        <v>0</v>
      </c>
      <c r="BP38" s="2006">
        <f t="shared" si="37"/>
        <v>0</v>
      </c>
      <c r="BQ38" s="2005">
        <f t="shared" si="38"/>
        <v>0</v>
      </c>
      <c r="BR38" s="2005">
        <f t="shared" si="39"/>
        <v>0</v>
      </c>
      <c r="BS38" s="2006">
        <f t="shared" si="40"/>
        <v>0</v>
      </c>
      <c r="BT38" s="2006">
        <f t="shared" si="41"/>
        <v>0</v>
      </c>
      <c r="BU38" s="2006">
        <f t="shared" si="42"/>
        <v>0</v>
      </c>
      <c r="BV38" s="2006">
        <f t="shared" si="43"/>
        <v>0</v>
      </c>
      <c r="BW38" s="2006">
        <f t="shared" si="44"/>
        <v>0</v>
      </c>
      <c r="BX38" s="2006">
        <f t="shared" si="45"/>
        <v>0</v>
      </c>
      <c r="BY38" s="2006">
        <f t="shared" si="46"/>
        <v>0</v>
      </c>
      <c r="BZ38" s="2006">
        <f t="shared" si="47"/>
        <v>0</v>
      </c>
      <c r="CA38" s="2006">
        <f t="shared" si="48"/>
        <v>0</v>
      </c>
      <c r="CB38" s="2006">
        <f t="shared" si="49"/>
        <v>0</v>
      </c>
      <c r="CC38" s="2006">
        <f t="shared" si="50"/>
        <v>0</v>
      </c>
      <c r="CD38" s="2005">
        <f t="shared" si="51"/>
        <v>0</v>
      </c>
      <c r="CE38" s="2006">
        <f t="shared" si="52"/>
        <v>0</v>
      </c>
      <c r="CF38" s="2006">
        <f t="shared" si="53"/>
        <v>0</v>
      </c>
      <c r="CG38" s="2006">
        <f t="shared" si="54"/>
        <v>0</v>
      </c>
      <c r="CH38" s="2006">
        <f t="shared" si="55"/>
        <v>0</v>
      </c>
      <c r="CI38" s="2006">
        <f t="shared" si="56"/>
        <v>0</v>
      </c>
      <c r="CJ38" s="2006">
        <f t="shared" si="57"/>
        <v>0</v>
      </c>
      <c r="CK38" s="2006">
        <f t="shared" si="58"/>
        <v>0</v>
      </c>
      <c r="CL38" s="2006">
        <f t="shared" si="59"/>
        <v>0</v>
      </c>
      <c r="CM38" s="2006">
        <f t="shared" si="60"/>
        <v>0</v>
      </c>
      <c r="CN38" s="2006">
        <f t="shared" si="61"/>
        <v>0</v>
      </c>
      <c r="CO38" s="2006">
        <f t="shared" si="62"/>
        <v>0</v>
      </c>
      <c r="CP38" s="2005">
        <f t="shared" si="63"/>
        <v>0</v>
      </c>
      <c r="CQ38" s="2005">
        <f t="shared" si="64"/>
        <v>0</v>
      </c>
      <c r="CR38" s="2006">
        <f t="shared" si="65"/>
        <v>0</v>
      </c>
      <c r="CS38" s="2006">
        <f t="shared" si="66"/>
        <v>0</v>
      </c>
      <c r="CT38" s="2006">
        <f t="shared" si="67"/>
        <v>0</v>
      </c>
      <c r="CU38" s="2006">
        <f t="shared" si="68"/>
        <v>0</v>
      </c>
      <c r="CV38" s="2006">
        <f t="shared" si="69"/>
        <v>0</v>
      </c>
      <c r="CW38" s="2006">
        <f t="shared" si="70"/>
        <v>0</v>
      </c>
      <c r="CX38" s="2005">
        <f t="shared" si="71"/>
        <v>0</v>
      </c>
      <c r="CY38" s="2007">
        <f t="shared" si="72"/>
        <v>0</v>
      </c>
      <c r="DF38" s="1958">
        <v>1.67228</v>
      </c>
      <c r="DG38" s="1958">
        <v>0.59752000000000005</v>
      </c>
      <c r="DH38" s="1958">
        <v>6.2079999999999996E-2</v>
      </c>
      <c r="DI38" s="1958">
        <v>0.68287999999999993</v>
      </c>
      <c r="DJ38" s="1958">
        <v>0.68287999999999993</v>
      </c>
      <c r="DK38" s="1958">
        <v>0.17460000000000001</v>
      </c>
      <c r="DL38" s="1958">
        <v>0</v>
      </c>
      <c r="DM38" s="1958">
        <v>3.8722399999999997</v>
      </c>
    </row>
    <row r="39" spans="1:117" ht="29.25" customHeight="1">
      <c r="A39" s="1931"/>
      <c r="B39" s="1995"/>
      <c r="C39" s="1996" t="s">
        <v>1204</v>
      </c>
      <c r="D39" s="2030" t="s">
        <v>1290</v>
      </c>
      <c r="E39" s="1997" t="s">
        <v>24</v>
      </c>
      <c r="F39" s="1997" t="s">
        <v>1208</v>
      </c>
      <c r="G39" s="1998">
        <f t="shared" si="5"/>
        <v>2.1825000000000001E-2</v>
      </c>
      <c r="H39" s="2031">
        <f>DF39*$H$9</f>
        <v>1.5050519999999998</v>
      </c>
      <c r="I39" s="2032">
        <f t="shared" si="11"/>
        <v>4.8887999999999994E-2</v>
      </c>
      <c r="J39" s="2032">
        <f t="shared" si="73"/>
        <v>4.8887999999999994E-2</v>
      </c>
      <c r="K39" s="2032">
        <f t="shared" si="73"/>
        <v>4.8887999999999994E-2</v>
      </c>
      <c r="L39" s="2032">
        <f t="shared" si="73"/>
        <v>4.8887999999999994E-2</v>
      </c>
      <c r="M39" s="2032">
        <f t="shared" si="73"/>
        <v>4.8887999999999994E-2</v>
      </c>
      <c r="N39" s="2032">
        <f t="shared" si="73"/>
        <v>4.8887999999999994E-2</v>
      </c>
      <c r="O39" s="2032">
        <f t="shared" si="73"/>
        <v>4.8887999999999994E-2</v>
      </c>
      <c r="P39" s="2032">
        <f t="shared" si="73"/>
        <v>4.8887999999999994E-2</v>
      </c>
      <c r="Q39" s="2032">
        <f t="shared" si="73"/>
        <v>4.8887999999999994E-2</v>
      </c>
      <c r="R39" s="2032">
        <f t="shared" si="73"/>
        <v>4.8887999999999994E-2</v>
      </c>
      <c r="S39" s="2032">
        <f t="shared" si="73"/>
        <v>4.8887999999999994E-2</v>
      </c>
      <c r="T39" s="2032">
        <f t="shared" si="13"/>
        <v>0.53776799999999991</v>
      </c>
      <c r="U39" s="2032">
        <f t="shared" si="14"/>
        <v>5.5871999999999998E-2</v>
      </c>
      <c r="V39" s="2032">
        <f t="shared" si="15"/>
        <v>5.5872000000000005E-2</v>
      </c>
      <c r="W39" s="2032">
        <f t="shared" si="74"/>
        <v>5.5872000000000005E-2</v>
      </c>
      <c r="X39" s="2032">
        <f t="shared" si="74"/>
        <v>5.5872000000000005E-2</v>
      </c>
      <c r="Y39" s="2032">
        <f t="shared" si="74"/>
        <v>5.5872000000000005E-2</v>
      </c>
      <c r="Z39" s="2032">
        <f t="shared" si="74"/>
        <v>5.5872000000000005E-2</v>
      </c>
      <c r="AA39" s="2032">
        <f t="shared" si="74"/>
        <v>5.5872000000000005E-2</v>
      </c>
      <c r="AB39" s="2032">
        <f t="shared" si="74"/>
        <v>5.5872000000000005E-2</v>
      </c>
      <c r="AC39" s="2032">
        <f t="shared" si="74"/>
        <v>5.5872000000000005E-2</v>
      </c>
      <c r="AD39" s="2032">
        <f t="shared" si="74"/>
        <v>5.5872000000000005E-2</v>
      </c>
      <c r="AE39" s="2032">
        <f t="shared" si="74"/>
        <v>5.5872000000000005E-2</v>
      </c>
      <c r="AF39" s="2032">
        <f t="shared" si="74"/>
        <v>5.5872000000000005E-2</v>
      </c>
      <c r="AG39" s="2032">
        <f t="shared" si="17"/>
        <v>0.61459200000000003</v>
      </c>
      <c r="AH39" s="2032">
        <f t="shared" si="18"/>
        <v>5.5872000000000005E-2</v>
      </c>
      <c r="AI39" s="2032">
        <f t="shared" si="75"/>
        <v>5.5872000000000005E-2</v>
      </c>
      <c r="AJ39" s="2032">
        <f t="shared" si="75"/>
        <v>5.5872000000000005E-2</v>
      </c>
      <c r="AK39" s="2032">
        <f t="shared" si="75"/>
        <v>5.5872000000000005E-2</v>
      </c>
      <c r="AL39" s="2032">
        <f t="shared" si="75"/>
        <v>5.5872000000000005E-2</v>
      </c>
      <c r="AM39" s="2032">
        <f t="shared" si="75"/>
        <v>5.5872000000000005E-2</v>
      </c>
      <c r="AN39" s="2032">
        <f t="shared" si="75"/>
        <v>5.5872000000000005E-2</v>
      </c>
      <c r="AO39" s="2032">
        <f t="shared" si="75"/>
        <v>5.5872000000000005E-2</v>
      </c>
      <c r="AP39" s="2032">
        <f t="shared" si="75"/>
        <v>5.5872000000000005E-2</v>
      </c>
      <c r="AQ39" s="2032">
        <f t="shared" si="75"/>
        <v>5.5872000000000005E-2</v>
      </c>
      <c r="AR39" s="2032">
        <f t="shared" si="75"/>
        <v>5.5872000000000005E-2</v>
      </c>
      <c r="AS39" s="2032">
        <f t="shared" si="20"/>
        <v>0.61459200000000003</v>
      </c>
      <c r="AT39" s="2032">
        <f t="shared" si="21"/>
        <v>0.15714</v>
      </c>
      <c r="AU39" s="2032">
        <f t="shared" si="22"/>
        <v>0</v>
      </c>
      <c r="AV39" s="2032">
        <f t="shared" si="76"/>
        <v>0</v>
      </c>
      <c r="AW39" s="2032">
        <f t="shared" si="76"/>
        <v>0</v>
      </c>
      <c r="AX39" s="2032">
        <f t="shared" si="76"/>
        <v>0</v>
      </c>
      <c r="AY39" s="2032">
        <f t="shared" si="76"/>
        <v>0</v>
      </c>
      <c r="AZ39" s="2032">
        <f t="shared" si="76"/>
        <v>0</v>
      </c>
      <c r="BA39" s="2032">
        <f t="shared" si="24"/>
        <v>0</v>
      </c>
      <c r="BB39" s="2034">
        <f t="shared" si="25"/>
        <v>3.4850159999999994</v>
      </c>
      <c r="BC39" s="2035"/>
      <c r="BD39" s="2004">
        <f>+ROUNDDOWN($BC39*G39,-1)</f>
        <v>0</v>
      </c>
      <c r="BE39" s="2005">
        <f t="shared" si="26"/>
        <v>0</v>
      </c>
      <c r="BF39" s="2006">
        <f t="shared" si="27"/>
        <v>0</v>
      </c>
      <c r="BG39" s="2006">
        <f t="shared" si="28"/>
        <v>0</v>
      </c>
      <c r="BH39" s="2006">
        <f t="shared" si="29"/>
        <v>0</v>
      </c>
      <c r="BI39" s="2006">
        <f t="shared" si="30"/>
        <v>0</v>
      </c>
      <c r="BJ39" s="2006">
        <f t="shared" si="31"/>
        <v>0</v>
      </c>
      <c r="BK39" s="2006">
        <f t="shared" si="32"/>
        <v>0</v>
      </c>
      <c r="BL39" s="2006">
        <f t="shared" si="33"/>
        <v>0</v>
      </c>
      <c r="BM39" s="2006">
        <f t="shared" si="34"/>
        <v>0</v>
      </c>
      <c r="BN39" s="2006">
        <f t="shared" si="35"/>
        <v>0</v>
      </c>
      <c r="BO39" s="2006">
        <f t="shared" si="36"/>
        <v>0</v>
      </c>
      <c r="BP39" s="2006">
        <f t="shared" si="37"/>
        <v>0</v>
      </c>
      <c r="BQ39" s="2005">
        <f t="shared" si="38"/>
        <v>0</v>
      </c>
      <c r="BR39" s="2005">
        <f t="shared" si="39"/>
        <v>0</v>
      </c>
      <c r="BS39" s="2006">
        <f t="shared" si="40"/>
        <v>0</v>
      </c>
      <c r="BT39" s="2006">
        <f t="shared" si="41"/>
        <v>0</v>
      </c>
      <c r="BU39" s="2006">
        <f t="shared" si="42"/>
        <v>0</v>
      </c>
      <c r="BV39" s="2006">
        <f t="shared" si="43"/>
        <v>0</v>
      </c>
      <c r="BW39" s="2006">
        <f t="shared" si="44"/>
        <v>0</v>
      </c>
      <c r="BX39" s="2006">
        <f t="shared" si="45"/>
        <v>0</v>
      </c>
      <c r="BY39" s="2006">
        <f t="shared" si="46"/>
        <v>0</v>
      </c>
      <c r="BZ39" s="2006">
        <f t="shared" si="47"/>
        <v>0</v>
      </c>
      <c r="CA39" s="2006">
        <f t="shared" si="48"/>
        <v>0</v>
      </c>
      <c r="CB39" s="2006">
        <f t="shared" si="49"/>
        <v>0</v>
      </c>
      <c r="CC39" s="2006">
        <f t="shared" si="50"/>
        <v>0</v>
      </c>
      <c r="CD39" s="2005">
        <f t="shared" si="51"/>
        <v>0</v>
      </c>
      <c r="CE39" s="2006">
        <f t="shared" si="52"/>
        <v>0</v>
      </c>
      <c r="CF39" s="2006">
        <f t="shared" si="53"/>
        <v>0</v>
      </c>
      <c r="CG39" s="2006">
        <f t="shared" si="54"/>
        <v>0</v>
      </c>
      <c r="CH39" s="2006">
        <f t="shared" si="55"/>
        <v>0</v>
      </c>
      <c r="CI39" s="2006">
        <f t="shared" si="56"/>
        <v>0</v>
      </c>
      <c r="CJ39" s="2006">
        <f t="shared" si="57"/>
        <v>0</v>
      </c>
      <c r="CK39" s="2006">
        <f t="shared" si="58"/>
        <v>0</v>
      </c>
      <c r="CL39" s="2006">
        <f t="shared" si="59"/>
        <v>0</v>
      </c>
      <c r="CM39" s="2006">
        <f t="shared" si="60"/>
        <v>0</v>
      </c>
      <c r="CN39" s="2006">
        <f t="shared" si="61"/>
        <v>0</v>
      </c>
      <c r="CO39" s="2006">
        <f t="shared" si="62"/>
        <v>0</v>
      </c>
      <c r="CP39" s="2005">
        <f t="shared" si="63"/>
        <v>0</v>
      </c>
      <c r="CQ39" s="2005">
        <f t="shared" si="64"/>
        <v>0</v>
      </c>
      <c r="CR39" s="2006">
        <f t="shared" si="65"/>
        <v>0</v>
      </c>
      <c r="CS39" s="2006">
        <f t="shared" si="66"/>
        <v>0</v>
      </c>
      <c r="CT39" s="2006">
        <f t="shared" si="67"/>
        <v>0</v>
      </c>
      <c r="CU39" s="2006">
        <f t="shared" si="68"/>
        <v>0</v>
      </c>
      <c r="CV39" s="2006">
        <f t="shared" si="69"/>
        <v>0</v>
      </c>
      <c r="CW39" s="2006">
        <f t="shared" si="70"/>
        <v>0</v>
      </c>
      <c r="CX39" s="2005">
        <f t="shared" si="71"/>
        <v>0</v>
      </c>
      <c r="CY39" s="2007">
        <f t="shared" si="72"/>
        <v>0</v>
      </c>
      <c r="DF39" s="1958">
        <v>2.5084199999999996</v>
      </c>
      <c r="DG39" s="1958">
        <v>0.89627999999999997</v>
      </c>
      <c r="DH39" s="1958">
        <v>9.3119999999999994E-2</v>
      </c>
      <c r="DI39" s="1958">
        <v>1.0243200000000001</v>
      </c>
      <c r="DJ39" s="1958">
        <v>1.0243200000000001</v>
      </c>
      <c r="DK39" s="1958">
        <v>0.26190000000000002</v>
      </c>
      <c r="DL39" s="1958">
        <v>0</v>
      </c>
      <c r="DM39" s="1958">
        <v>5.8083599999999995</v>
      </c>
    </row>
    <row r="40" spans="1:117" ht="29.25" customHeight="1">
      <c r="A40" s="1931"/>
      <c r="B40" s="2008"/>
      <c r="C40" s="2009" t="s">
        <v>1204</v>
      </c>
      <c r="D40" s="2036" t="s">
        <v>1290</v>
      </c>
      <c r="E40" s="2010" t="s">
        <v>107</v>
      </c>
      <c r="F40" s="2010" t="s">
        <v>1208</v>
      </c>
      <c r="G40" s="2011">
        <f t="shared" si="5"/>
        <v>2.9100000000000001E-2</v>
      </c>
      <c r="H40" s="2026">
        <f>DF40*$H$9</f>
        <v>2.0067360000000001</v>
      </c>
      <c r="I40" s="2027">
        <f t="shared" si="11"/>
        <v>6.5184000000000006E-2</v>
      </c>
      <c r="J40" s="2027">
        <f t="shared" si="73"/>
        <v>6.5184000000000006E-2</v>
      </c>
      <c r="K40" s="2027">
        <f t="shared" si="73"/>
        <v>6.5184000000000006E-2</v>
      </c>
      <c r="L40" s="2027">
        <f t="shared" si="73"/>
        <v>6.5184000000000006E-2</v>
      </c>
      <c r="M40" s="2027">
        <f t="shared" si="73"/>
        <v>6.5184000000000006E-2</v>
      </c>
      <c r="N40" s="2027">
        <f t="shared" si="73"/>
        <v>6.5184000000000006E-2</v>
      </c>
      <c r="O40" s="2027">
        <f t="shared" si="73"/>
        <v>6.5184000000000006E-2</v>
      </c>
      <c r="P40" s="2027">
        <f t="shared" si="73"/>
        <v>6.5184000000000006E-2</v>
      </c>
      <c r="Q40" s="2027">
        <f t="shared" si="73"/>
        <v>6.5184000000000006E-2</v>
      </c>
      <c r="R40" s="2027">
        <f t="shared" si="73"/>
        <v>6.5184000000000006E-2</v>
      </c>
      <c r="S40" s="2027">
        <f t="shared" si="73"/>
        <v>6.5184000000000006E-2</v>
      </c>
      <c r="T40" s="2027">
        <f t="shared" si="13"/>
        <v>0.71702399999999999</v>
      </c>
      <c r="U40" s="2027">
        <f t="shared" si="14"/>
        <v>7.4495999999999993E-2</v>
      </c>
      <c r="V40" s="2027">
        <f t="shared" si="15"/>
        <v>7.4495999999999993E-2</v>
      </c>
      <c r="W40" s="2027">
        <f t="shared" si="74"/>
        <v>7.4495999999999993E-2</v>
      </c>
      <c r="X40" s="2027">
        <f t="shared" si="74"/>
        <v>7.4495999999999993E-2</v>
      </c>
      <c r="Y40" s="2027">
        <f t="shared" si="74"/>
        <v>7.4495999999999993E-2</v>
      </c>
      <c r="Z40" s="2027">
        <f t="shared" si="74"/>
        <v>7.4495999999999993E-2</v>
      </c>
      <c r="AA40" s="2027">
        <f t="shared" si="74"/>
        <v>7.4495999999999993E-2</v>
      </c>
      <c r="AB40" s="2027">
        <f t="shared" si="74"/>
        <v>7.4495999999999993E-2</v>
      </c>
      <c r="AC40" s="2027">
        <f t="shared" si="74"/>
        <v>7.4495999999999993E-2</v>
      </c>
      <c r="AD40" s="2027">
        <f t="shared" si="74"/>
        <v>7.4495999999999993E-2</v>
      </c>
      <c r="AE40" s="2027">
        <f t="shared" si="74"/>
        <v>7.4495999999999993E-2</v>
      </c>
      <c r="AF40" s="2027">
        <f t="shared" si="74"/>
        <v>7.4495999999999993E-2</v>
      </c>
      <c r="AG40" s="2027">
        <f t="shared" si="17"/>
        <v>0.81945599999999985</v>
      </c>
      <c r="AH40" s="2027">
        <f t="shared" si="18"/>
        <v>7.4495999999999993E-2</v>
      </c>
      <c r="AI40" s="2027">
        <f t="shared" si="75"/>
        <v>7.4495999999999993E-2</v>
      </c>
      <c r="AJ40" s="2027">
        <f t="shared" si="75"/>
        <v>7.4495999999999993E-2</v>
      </c>
      <c r="AK40" s="2027">
        <f t="shared" si="75"/>
        <v>7.4495999999999993E-2</v>
      </c>
      <c r="AL40" s="2027">
        <f t="shared" si="75"/>
        <v>7.4495999999999993E-2</v>
      </c>
      <c r="AM40" s="2027">
        <f t="shared" si="75"/>
        <v>7.4495999999999993E-2</v>
      </c>
      <c r="AN40" s="2027">
        <f t="shared" si="75"/>
        <v>7.4495999999999993E-2</v>
      </c>
      <c r="AO40" s="2027">
        <f t="shared" si="75"/>
        <v>7.4495999999999993E-2</v>
      </c>
      <c r="AP40" s="2027">
        <f t="shared" si="75"/>
        <v>7.4495999999999993E-2</v>
      </c>
      <c r="AQ40" s="2027">
        <f t="shared" si="75"/>
        <v>7.4495999999999993E-2</v>
      </c>
      <c r="AR40" s="2027">
        <f t="shared" si="75"/>
        <v>7.4495999999999993E-2</v>
      </c>
      <c r="AS40" s="2027">
        <f t="shared" si="20"/>
        <v>0.81945599999999985</v>
      </c>
      <c r="AT40" s="2027">
        <f t="shared" si="21"/>
        <v>0.20952000000000001</v>
      </c>
      <c r="AU40" s="2027">
        <f t="shared" si="22"/>
        <v>0</v>
      </c>
      <c r="AV40" s="2027">
        <f t="shared" si="76"/>
        <v>0</v>
      </c>
      <c r="AW40" s="2027">
        <f t="shared" si="76"/>
        <v>0</v>
      </c>
      <c r="AX40" s="2027">
        <f t="shared" si="76"/>
        <v>0</v>
      </c>
      <c r="AY40" s="2027">
        <f t="shared" si="76"/>
        <v>0</v>
      </c>
      <c r="AZ40" s="2027">
        <f t="shared" si="76"/>
        <v>0</v>
      </c>
      <c r="BA40" s="2027">
        <f t="shared" si="24"/>
        <v>0</v>
      </c>
      <c r="BB40" s="2028">
        <f t="shared" si="25"/>
        <v>4.6466879999999993</v>
      </c>
      <c r="BC40" s="2016"/>
      <c r="BD40" s="2017">
        <f>+ROUNDDOWN($BC40*G40,-1)</f>
        <v>0</v>
      </c>
      <c r="BE40" s="2018">
        <f t="shared" si="26"/>
        <v>0</v>
      </c>
      <c r="BF40" s="2019">
        <f t="shared" si="27"/>
        <v>0</v>
      </c>
      <c r="BG40" s="2019">
        <f t="shared" si="28"/>
        <v>0</v>
      </c>
      <c r="BH40" s="2019">
        <f t="shared" si="29"/>
        <v>0</v>
      </c>
      <c r="BI40" s="2019">
        <f t="shared" si="30"/>
        <v>0</v>
      </c>
      <c r="BJ40" s="2019">
        <f t="shared" si="31"/>
        <v>0</v>
      </c>
      <c r="BK40" s="2019">
        <f t="shared" si="32"/>
        <v>0</v>
      </c>
      <c r="BL40" s="2019">
        <f t="shared" si="33"/>
        <v>0</v>
      </c>
      <c r="BM40" s="2019">
        <f t="shared" si="34"/>
        <v>0</v>
      </c>
      <c r="BN40" s="2019">
        <f t="shared" si="35"/>
        <v>0</v>
      </c>
      <c r="BO40" s="2019">
        <f t="shared" si="36"/>
        <v>0</v>
      </c>
      <c r="BP40" s="2019">
        <f t="shared" si="37"/>
        <v>0</v>
      </c>
      <c r="BQ40" s="2018">
        <f t="shared" si="38"/>
        <v>0</v>
      </c>
      <c r="BR40" s="2018">
        <f t="shared" si="39"/>
        <v>0</v>
      </c>
      <c r="BS40" s="2019">
        <f t="shared" si="40"/>
        <v>0</v>
      </c>
      <c r="BT40" s="2019">
        <f t="shared" si="41"/>
        <v>0</v>
      </c>
      <c r="BU40" s="2019">
        <f t="shared" si="42"/>
        <v>0</v>
      </c>
      <c r="BV40" s="2019">
        <f t="shared" si="43"/>
        <v>0</v>
      </c>
      <c r="BW40" s="2019">
        <f t="shared" si="44"/>
        <v>0</v>
      </c>
      <c r="BX40" s="2019">
        <f t="shared" si="45"/>
        <v>0</v>
      </c>
      <c r="BY40" s="2019">
        <f t="shared" si="46"/>
        <v>0</v>
      </c>
      <c r="BZ40" s="2019">
        <f t="shared" si="47"/>
        <v>0</v>
      </c>
      <c r="CA40" s="2019">
        <f t="shared" si="48"/>
        <v>0</v>
      </c>
      <c r="CB40" s="2019">
        <f t="shared" si="49"/>
        <v>0</v>
      </c>
      <c r="CC40" s="2019">
        <f t="shared" si="50"/>
        <v>0</v>
      </c>
      <c r="CD40" s="2018">
        <f t="shared" si="51"/>
        <v>0</v>
      </c>
      <c r="CE40" s="2019">
        <f t="shared" si="52"/>
        <v>0</v>
      </c>
      <c r="CF40" s="2019">
        <f t="shared" si="53"/>
        <v>0</v>
      </c>
      <c r="CG40" s="2019">
        <f t="shared" si="54"/>
        <v>0</v>
      </c>
      <c r="CH40" s="2019">
        <f t="shared" si="55"/>
        <v>0</v>
      </c>
      <c r="CI40" s="2019">
        <f t="shared" si="56"/>
        <v>0</v>
      </c>
      <c r="CJ40" s="2019">
        <f t="shared" si="57"/>
        <v>0</v>
      </c>
      <c r="CK40" s="2019">
        <f t="shared" si="58"/>
        <v>0</v>
      </c>
      <c r="CL40" s="2019">
        <f t="shared" si="59"/>
        <v>0</v>
      </c>
      <c r="CM40" s="2019">
        <f t="shared" si="60"/>
        <v>0</v>
      </c>
      <c r="CN40" s="2019">
        <f t="shared" si="61"/>
        <v>0</v>
      </c>
      <c r="CO40" s="2019">
        <f t="shared" si="62"/>
        <v>0</v>
      </c>
      <c r="CP40" s="2018">
        <f t="shared" si="63"/>
        <v>0</v>
      </c>
      <c r="CQ40" s="2018">
        <f t="shared" si="64"/>
        <v>0</v>
      </c>
      <c r="CR40" s="2019">
        <f t="shared" si="65"/>
        <v>0</v>
      </c>
      <c r="CS40" s="2019">
        <f t="shared" si="66"/>
        <v>0</v>
      </c>
      <c r="CT40" s="2019">
        <f t="shared" si="67"/>
        <v>0</v>
      </c>
      <c r="CU40" s="2019">
        <f t="shared" si="68"/>
        <v>0</v>
      </c>
      <c r="CV40" s="2019">
        <f t="shared" si="69"/>
        <v>0</v>
      </c>
      <c r="CW40" s="2019">
        <f t="shared" si="70"/>
        <v>0</v>
      </c>
      <c r="CX40" s="2018">
        <f t="shared" si="71"/>
        <v>0</v>
      </c>
      <c r="CY40" s="2020">
        <f t="shared" si="72"/>
        <v>0</v>
      </c>
      <c r="DF40" s="1958">
        <v>3.34456</v>
      </c>
      <c r="DG40" s="1958">
        <v>1.1950400000000001</v>
      </c>
      <c r="DH40" s="1958">
        <v>0.12415999999999999</v>
      </c>
      <c r="DI40" s="1958">
        <v>1.3657599999999999</v>
      </c>
      <c r="DJ40" s="1958">
        <v>1.3657599999999999</v>
      </c>
      <c r="DK40" s="1958">
        <v>0.34920000000000001</v>
      </c>
      <c r="DL40" s="1958">
        <v>0</v>
      </c>
      <c r="DM40" s="1958">
        <v>7.7444799999999994</v>
      </c>
    </row>
    <row r="41" spans="1:117" ht="29.25" customHeight="1">
      <c r="A41" s="1931"/>
      <c r="B41" s="1981" t="s">
        <v>1211</v>
      </c>
      <c r="C41" s="1982" t="s">
        <v>1211</v>
      </c>
      <c r="D41" s="1983"/>
      <c r="E41" s="1983" t="s">
        <v>1196</v>
      </c>
      <c r="F41" s="1983"/>
      <c r="G41" s="1984">
        <f t="shared" si="5"/>
        <v>3.6375000000000001E-3</v>
      </c>
      <c r="H41" s="2022">
        <f>DF41*$H$9</f>
        <v>0.25084200000000001</v>
      </c>
      <c r="I41" s="2023">
        <f t="shared" si="11"/>
        <v>8.1480000000000007E-3</v>
      </c>
      <c r="J41" s="2023">
        <f t="shared" si="73"/>
        <v>8.1480000000000007E-3</v>
      </c>
      <c r="K41" s="2023">
        <f t="shared" si="73"/>
        <v>8.1480000000000007E-3</v>
      </c>
      <c r="L41" s="2023">
        <f t="shared" si="73"/>
        <v>8.1480000000000007E-3</v>
      </c>
      <c r="M41" s="2023">
        <f t="shared" si="73"/>
        <v>8.1480000000000007E-3</v>
      </c>
      <c r="N41" s="2023">
        <f t="shared" si="73"/>
        <v>8.1480000000000007E-3</v>
      </c>
      <c r="O41" s="2023">
        <f t="shared" si="73"/>
        <v>8.1480000000000007E-3</v>
      </c>
      <c r="P41" s="2023">
        <f t="shared" si="73"/>
        <v>8.1480000000000007E-3</v>
      </c>
      <c r="Q41" s="2023">
        <f t="shared" si="73"/>
        <v>8.1480000000000007E-3</v>
      </c>
      <c r="R41" s="2023">
        <f t="shared" si="73"/>
        <v>8.1480000000000007E-3</v>
      </c>
      <c r="S41" s="2023">
        <f t="shared" si="73"/>
        <v>8.1480000000000007E-3</v>
      </c>
      <c r="T41" s="2023">
        <f t="shared" si="13"/>
        <v>8.9627999999999999E-2</v>
      </c>
      <c r="U41" s="2023">
        <f t="shared" si="14"/>
        <v>9.3119999999999991E-3</v>
      </c>
      <c r="V41" s="2023">
        <f t="shared" si="15"/>
        <v>9.3119999999999991E-3</v>
      </c>
      <c r="W41" s="2023">
        <f t="shared" si="74"/>
        <v>9.3119999999999991E-3</v>
      </c>
      <c r="X41" s="2023">
        <f t="shared" si="74"/>
        <v>9.3119999999999991E-3</v>
      </c>
      <c r="Y41" s="2023">
        <f t="shared" si="74"/>
        <v>9.3119999999999991E-3</v>
      </c>
      <c r="Z41" s="2023">
        <f t="shared" si="74"/>
        <v>9.3119999999999991E-3</v>
      </c>
      <c r="AA41" s="2023">
        <f t="shared" si="74"/>
        <v>9.3119999999999991E-3</v>
      </c>
      <c r="AB41" s="2023">
        <f t="shared" si="74"/>
        <v>9.3119999999999991E-3</v>
      </c>
      <c r="AC41" s="2023">
        <f t="shared" si="74"/>
        <v>9.3119999999999991E-3</v>
      </c>
      <c r="AD41" s="2023">
        <f t="shared" si="74"/>
        <v>9.3119999999999991E-3</v>
      </c>
      <c r="AE41" s="2023">
        <f t="shared" si="74"/>
        <v>9.3119999999999991E-3</v>
      </c>
      <c r="AF41" s="2023">
        <f t="shared" si="74"/>
        <v>9.3119999999999991E-3</v>
      </c>
      <c r="AG41" s="2023">
        <f t="shared" si="17"/>
        <v>0.10243199999999998</v>
      </c>
      <c r="AH41" s="2023">
        <f t="shared" si="18"/>
        <v>9.3119999999999991E-3</v>
      </c>
      <c r="AI41" s="2023">
        <f t="shared" si="75"/>
        <v>9.3119999999999991E-3</v>
      </c>
      <c r="AJ41" s="2023">
        <f t="shared" si="75"/>
        <v>9.3119999999999991E-3</v>
      </c>
      <c r="AK41" s="2023">
        <f t="shared" si="75"/>
        <v>9.3119999999999991E-3</v>
      </c>
      <c r="AL41" s="2023">
        <f t="shared" si="75"/>
        <v>9.3119999999999991E-3</v>
      </c>
      <c r="AM41" s="2023">
        <f t="shared" si="75"/>
        <v>9.3119999999999991E-3</v>
      </c>
      <c r="AN41" s="2023">
        <f t="shared" si="75"/>
        <v>9.3119999999999991E-3</v>
      </c>
      <c r="AO41" s="2023">
        <f t="shared" si="75"/>
        <v>9.3119999999999991E-3</v>
      </c>
      <c r="AP41" s="2023">
        <f t="shared" si="75"/>
        <v>9.3119999999999991E-3</v>
      </c>
      <c r="AQ41" s="2023">
        <f t="shared" si="75"/>
        <v>9.3119999999999991E-3</v>
      </c>
      <c r="AR41" s="2023">
        <f t="shared" si="75"/>
        <v>9.3119999999999991E-3</v>
      </c>
      <c r="AS41" s="2023">
        <f t="shared" si="20"/>
        <v>0.10243199999999998</v>
      </c>
      <c r="AT41" s="2023">
        <f t="shared" si="21"/>
        <v>2.6190000000000001E-2</v>
      </c>
      <c r="AU41" s="2023">
        <f t="shared" si="22"/>
        <v>0</v>
      </c>
      <c r="AV41" s="2023">
        <f t="shared" si="76"/>
        <v>0</v>
      </c>
      <c r="AW41" s="2023">
        <f t="shared" si="76"/>
        <v>0</v>
      </c>
      <c r="AX41" s="2023">
        <f t="shared" si="76"/>
        <v>0</v>
      </c>
      <c r="AY41" s="2023">
        <f t="shared" si="76"/>
        <v>0</v>
      </c>
      <c r="AZ41" s="2023">
        <f t="shared" si="76"/>
        <v>0</v>
      </c>
      <c r="BA41" s="2023">
        <f t="shared" si="24"/>
        <v>0</v>
      </c>
      <c r="BB41" s="2024">
        <f t="shared" si="25"/>
        <v>0.58083599999999991</v>
      </c>
      <c r="BC41" s="1989"/>
      <c r="BD41" s="1990">
        <f>+ROUNDDOWN($BC41*G41,-1)</f>
        <v>0</v>
      </c>
      <c r="BE41" s="1991">
        <f t="shared" si="26"/>
        <v>0</v>
      </c>
      <c r="BF41" s="1993">
        <f t="shared" si="27"/>
        <v>0</v>
      </c>
      <c r="BG41" s="1993">
        <f t="shared" si="28"/>
        <v>0</v>
      </c>
      <c r="BH41" s="1993">
        <f t="shared" si="29"/>
        <v>0</v>
      </c>
      <c r="BI41" s="1993">
        <f t="shared" si="30"/>
        <v>0</v>
      </c>
      <c r="BJ41" s="1993">
        <f t="shared" si="31"/>
        <v>0</v>
      </c>
      <c r="BK41" s="1993">
        <f t="shared" si="32"/>
        <v>0</v>
      </c>
      <c r="BL41" s="1993">
        <f t="shared" si="33"/>
        <v>0</v>
      </c>
      <c r="BM41" s="1993">
        <f t="shared" si="34"/>
        <v>0</v>
      </c>
      <c r="BN41" s="1993">
        <f t="shared" si="35"/>
        <v>0</v>
      </c>
      <c r="BO41" s="1993">
        <f t="shared" si="36"/>
        <v>0</v>
      </c>
      <c r="BP41" s="1993">
        <f t="shared" si="37"/>
        <v>0</v>
      </c>
      <c r="BQ41" s="1991">
        <f t="shared" si="38"/>
        <v>0</v>
      </c>
      <c r="BR41" s="1991">
        <f t="shared" si="39"/>
        <v>0</v>
      </c>
      <c r="BS41" s="1993">
        <f t="shared" si="40"/>
        <v>0</v>
      </c>
      <c r="BT41" s="1993">
        <f t="shared" si="41"/>
        <v>0</v>
      </c>
      <c r="BU41" s="1993">
        <f t="shared" si="42"/>
        <v>0</v>
      </c>
      <c r="BV41" s="1993">
        <f t="shared" si="43"/>
        <v>0</v>
      </c>
      <c r="BW41" s="1993">
        <f t="shared" si="44"/>
        <v>0</v>
      </c>
      <c r="BX41" s="1993">
        <f t="shared" si="45"/>
        <v>0</v>
      </c>
      <c r="BY41" s="1993">
        <f t="shared" si="46"/>
        <v>0</v>
      </c>
      <c r="BZ41" s="1993">
        <f t="shared" si="47"/>
        <v>0</v>
      </c>
      <c r="CA41" s="1993">
        <f t="shared" si="48"/>
        <v>0</v>
      </c>
      <c r="CB41" s="1993">
        <f t="shared" si="49"/>
        <v>0</v>
      </c>
      <c r="CC41" s="1993">
        <f t="shared" si="50"/>
        <v>0</v>
      </c>
      <c r="CD41" s="1991">
        <f t="shared" si="51"/>
        <v>0</v>
      </c>
      <c r="CE41" s="1993">
        <f t="shared" si="52"/>
        <v>0</v>
      </c>
      <c r="CF41" s="1993">
        <f t="shared" si="53"/>
        <v>0</v>
      </c>
      <c r="CG41" s="1993">
        <f t="shared" si="54"/>
        <v>0</v>
      </c>
      <c r="CH41" s="1993">
        <f t="shared" si="55"/>
        <v>0</v>
      </c>
      <c r="CI41" s="1993">
        <f t="shared" si="56"/>
        <v>0</v>
      </c>
      <c r="CJ41" s="1993">
        <f t="shared" si="57"/>
        <v>0</v>
      </c>
      <c r="CK41" s="1993">
        <f t="shared" si="58"/>
        <v>0</v>
      </c>
      <c r="CL41" s="1993">
        <f t="shared" si="59"/>
        <v>0</v>
      </c>
      <c r="CM41" s="1993">
        <f t="shared" si="60"/>
        <v>0</v>
      </c>
      <c r="CN41" s="1993">
        <f t="shared" si="61"/>
        <v>0</v>
      </c>
      <c r="CO41" s="1993">
        <f t="shared" si="62"/>
        <v>0</v>
      </c>
      <c r="CP41" s="1991">
        <f t="shared" si="63"/>
        <v>0</v>
      </c>
      <c r="CQ41" s="1991">
        <f t="shared" si="64"/>
        <v>0</v>
      </c>
      <c r="CR41" s="1993">
        <f t="shared" si="65"/>
        <v>0</v>
      </c>
      <c r="CS41" s="1993">
        <f t="shared" si="66"/>
        <v>0</v>
      </c>
      <c r="CT41" s="1993">
        <f t="shared" si="67"/>
        <v>0</v>
      </c>
      <c r="CU41" s="1993">
        <f t="shared" si="68"/>
        <v>0</v>
      </c>
      <c r="CV41" s="1993">
        <f t="shared" si="69"/>
        <v>0</v>
      </c>
      <c r="CW41" s="1993">
        <f t="shared" si="70"/>
        <v>0</v>
      </c>
      <c r="CX41" s="1991">
        <f t="shared" si="71"/>
        <v>0</v>
      </c>
      <c r="CY41" s="1994">
        <f t="shared" si="72"/>
        <v>0</v>
      </c>
      <c r="DF41" s="1958">
        <v>0.41807</v>
      </c>
      <c r="DG41" s="1958">
        <v>0.14938000000000001</v>
      </c>
      <c r="DH41" s="1958">
        <v>1.5519999999999999E-2</v>
      </c>
      <c r="DI41" s="1958">
        <v>0.17071999999999998</v>
      </c>
      <c r="DJ41" s="1958">
        <v>0.17071999999999998</v>
      </c>
      <c r="DK41" s="1958">
        <v>4.3650000000000001E-2</v>
      </c>
      <c r="DL41" s="1958">
        <v>0</v>
      </c>
      <c r="DM41" s="1958">
        <v>0.96805999999999992</v>
      </c>
    </row>
    <row r="42" spans="1:117" ht="29.25" customHeight="1">
      <c r="A42" s="1931"/>
      <c r="B42" s="1995"/>
      <c r="C42" s="1996" t="s">
        <v>1255</v>
      </c>
      <c r="D42" s="1997"/>
      <c r="E42" s="1997" t="s">
        <v>1128</v>
      </c>
      <c r="F42" s="1997"/>
      <c r="G42" s="1998">
        <f t="shared" si="5"/>
        <v>7.2750000000000002E-3</v>
      </c>
      <c r="H42" s="2031">
        <f>DF42*$H$9</f>
        <v>0.50168400000000002</v>
      </c>
      <c r="I42" s="2032">
        <f t="shared" si="11"/>
        <v>1.6296000000000001E-2</v>
      </c>
      <c r="J42" s="2032">
        <f t="shared" si="73"/>
        <v>1.6296000000000001E-2</v>
      </c>
      <c r="K42" s="2032">
        <f t="shared" si="73"/>
        <v>1.6296000000000001E-2</v>
      </c>
      <c r="L42" s="2032">
        <f t="shared" si="73"/>
        <v>1.6296000000000001E-2</v>
      </c>
      <c r="M42" s="2032">
        <f t="shared" si="73"/>
        <v>1.6296000000000001E-2</v>
      </c>
      <c r="N42" s="2032">
        <f t="shared" si="73"/>
        <v>1.6296000000000001E-2</v>
      </c>
      <c r="O42" s="2032">
        <f t="shared" si="73"/>
        <v>1.6296000000000001E-2</v>
      </c>
      <c r="P42" s="2032">
        <f t="shared" si="73"/>
        <v>1.6296000000000001E-2</v>
      </c>
      <c r="Q42" s="2032">
        <f t="shared" si="73"/>
        <v>1.6296000000000001E-2</v>
      </c>
      <c r="R42" s="2032">
        <f t="shared" si="73"/>
        <v>1.6296000000000001E-2</v>
      </c>
      <c r="S42" s="2032">
        <f t="shared" si="73"/>
        <v>1.6296000000000001E-2</v>
      </c>
      <c r="T42" s="2032">
        <f t="shared" si="13"/>
        <v>0.179256</v>
      </c>
      <c r="U42" s="2032">
        <f t="shared" si="14"/>
        <v>1.8623999999999998E-2</v>
      </c>
      <c r="V42" s="2032">
        <f t="shared" si="15"/>
        <v>1.8623999999999998E-2</v>
      </c>
      <c r="W42" s="2032">
        <f t="shared" si="74"/>
        <v>1.8623999999999998E-2</v>
      </c>
      <c r="X42" s="2032">
        <f t="shared" si="74"/>
        <v>1.8623999999999998E-2</v>
      </c>
      <c r="Y42" s="2032">
        <f t="shared" si="74"/>
        <v>1.8623999999999998E-2</v>
      </c>
      <c r="Z42" s="2032">
        <f t="shared" si="74"/>
        <v>1.8623999999999998E-2</v>
      </c>
      <c r="AA42" s="2032">
        <f t="shared" si="74"/>
        <v>1.8623999999999998E-2</v>
      </c>
      <c r="AB42" s="2032">
        <f t="shared" si="74"/>
        <v>1.8623999999999998E-2</v>
      </c>
      <c r="AC42" s="2032">
        <f t="shared" si="74"/>
        <v>1.8623999999999998E-2</v>
      </c>
      <c r="AD42" s="2032">
        <f t="shared" si="74"/>
        <v>1.8623999999999998E-2</v>
      </c>
      <c r="AE42" s="2032">
        <f t="shared" si="74"/>
        <v>1.8623999999999998E-2</v>
      </c>
      <c r="AF42" s="2032">
        <f t="shared" si="74"/>
        <v>1.8623999999999998E-2</v>
      </c>
      <c r="AG42" s="2032">
        <f t="shared" si="17"/>
        <v>0.20486399999999996</v>
      </c>
      <c r="AH42" s="2032">
        <f t="shared" si="18"/>
        <v>1.8623999999999998E-2</v>
      </c>
      <c r="AI42" s="2032">
        <f t="shared" si="75"/>
        <v>1.8623999999999998E-2</v>
      </c>
      <c r="AJ42" s="2032">
        <f t="shared" si="75"/>
        <v>1.8623999999999998E-2</v>
      </c>
      <c r="AK42" s="2032">
        <f t="shared" si="75"/>
        <v>1.8623999999999998E-2</v>
      </c>
      <c r="AL42" s="2032">
        <f t="shared" si="75"/>
        <v>1.8623999999999998E-2</v>
      </c>
      <c r="AM42" s="2032">
        <f t="shared" si="75"/>
        <v>1.8623999999999998E-2</v>
      </c>
      <c r="AN42" s="2032">
        <f t="shared" si="75"/>
        <v>1.8623999999999998E-2</v>
      </c>
      <c r="AO42" s="2032">
        <f t="shared" si="75"/>
        <v>1.8623999999999998E-2</v>
      </c>
      <c r="AP42" s="2032">
        <f t="shared" si="75"/>
        <v>1.8623999999999998E-2</v>
      </c>
      <c r="AQ42" s="2032">
        <f t="shared" si="75"/>
        <v>1.8623999999999998E-2</v>
      </c>
      <c r="AR42" s="2032">
        <f t="shared" si="75"/>
        <v>1.8623999999999998E-2</v>
      </c>
      <c r="AS42" s="2032">
        <f t="shared" si="20"/>
        <v>0.20486399999999996</v>
      </c>
      <c r="AT42" s="2032">
        <f t="shared" si="21"/>
        <v>5.2380000000000003E-2</v>
      </c>
      <c r="AU42" s="2032">
        <f t="shared" si="22"/>
        <v>0</v>
      </c>
      <c r="AV42" s="2032">
        <f t="shared" si="76"/>
        <v>0</v>
      </c>
      <c r="AW42" s="2032">
        <f t="shared" si="76"/>
        <v>0</v>
      </c>
      <c r="AX42" s="2032">
        <f t="shared" si="76"/>
        <v>0</v>
      </c>
      <c r="AY42" s="2032">
        <f t="shared" si="76"/>
        <v>0</v>
      </c>
      <c r="AZ42" s="2032">
        <f t="shared" si="76"/>
        <v>0</v>
      </c>
      <c r="BA42" s="2032">
        <f t="shared" si="24"/>
        <v>0</v>
      </c>
      <c r="BB42" s="2033">
        <f t="shared" si="25"/>
        <v>1.1616719999999998</v>
      </c>
      <c r="BC42" s="2003"/>
      <c r="BD42" s="2004">
        <f>+ROUNDDOWN($BC42*G42,-1)</f>
        <v>0</v>
      </c>
      <c r="BE42" s="2005">
        <f t="shared" si="26"/>
        <v>0</v>
      </c>
      <c r="BF42" s="2006">
        <f t="shared" si="27"/>
        <v>0</v>
      </c>
      <c r="BG42" s="2006">
        <f t="shared" si="28"/>
        <v>0</v>
      </c>
      <c r="BH42" s="2006">
        <f t="shared" si="29"/>
        <v>0</v>
      </c>
      <c r="BI42" s="2006">
        <f t="shared" si="30"/>
        <v>0</v>
      </c>
      <c r="BJ42" s="2006">
        <f t="shared" si="31"/>
        <v>0</v>
      </c>
      <c r="BK42" s="2006">
        <f t="shared" si="32"/>
        <v>0</v>
      </c>
      <c r="BL42" s="2006">
        <f t="shared" si="33"/>
        <v>0</v>
      </c>
      <c r="BM42" s="2006">
        <f t="shared" si="34"/>
        <v>0</v>
      </c>
      <c r="BN42" s="2006">
        <f t="shared" si="35"/>
        <v>0</v>
      </c>
      <c r="BO42" s="2006">
        <f t="shared" si="36"/>
        <v>0</v>
      </c>
      <c r="BP42" s="2006">
        <f t="shared" si="37"/>
        <v>0</v>
      </c>
      <c r="BQ42" s="2005">
        <f t="shared" si="38"/>
        <v>0</v>
      </c>
      <c r="BR42" s="2005">
        <f t="shared" si="39"/>
        <v>0</v>
      </c>
      <c r="BS42" s="2006">
        <f t="shared" si="40"/>
        <v>0</v>
      </c>
      <c r="BT42" s="2006">
        <f t="shared" si="41"/>
        <v>0</v>
      </c>
      <c r="BU42" s="2006">
        <f t="shared" si="42"/>
        <v>0</v>
      </c>
      <c r="BV42" s="2006">
        <f t="shared" si="43"/>
        <v>0</v>
      </c>
      <c r="BW42" s="2006">
        <f t="shared" si="44"/>
        <v>0</v>
      </c>
      <c r="BX42" s="2006">
        <f t="shared" si="45"/>
        <v>0</v>
      </c>
      <c r="BY42" s="2006">
        <f t="shared" si="46"/>
        <v>0</v>
      </c>
      <c r="BZ42" s="2006">
        <f t="shared" si="47"/>
        <v>0</v>
      </c>
      <c r="CA42" s="2006">
        <f t="shared" si="48"/>
        <v>0</v>
      </c>
      <c r="CB42" s="2006">
        <f t="shared" si="49"/>
        <v>0</v>
      </c>
      <c r="CC42" s="2006">
        <f t="shared" si="50"/>
        <v>0</v>
      </c>
      <c r="CD42" s="2005">
        <f t="shared" si="51"/>
        <v>0</v>
      </c>
      <c r="CE42" s="2006">
        <f t="shared" si="52"/>
        <v>0</v>
      </c>
      <c r="CF42" s="2006">
        <f t="shared" si="53"/>
        <v>0</v>
      </c>
      <c r="CG42" s="2006">
        <f t="shared" si="54"/>
        <v>0</v>
      </c>
      <c r="CH42" s="2006">
        <f t="shared" si="55"/>
        <v>0</v>
      </c>
      <c r="CI42" s="2006">
        <f t="shared" si="56"/>
        <v>0</v>
      </c>
      <c r="CJ42" s="2006">
        <f t="shared" si="57"/>
        <v>0</v>
      </c>
      <c r="CK42" s="2006">
        <f t="shared" si="58"/>
        <v>0</v>
      </c>
      <c r="CL42" s="2006">
        <f t="shared" si="59"/>
        <v>0</v>
      </c>
      <c r="CM42" s="2006">
        <f t="shared" si="60"/>
        <v>0</v>
      </c>
      <c r="CN42" s="2006">
        <f t="shared" si="61"/>
        <v>0</v>
      </c>
      <c r="CO42" s="2006">
        <f t="shared" si="62"/>
        <v>0</v>
      </c>
      <c r="CP42" s="2005">
        <f t="shared" si="63"/>
        <v>0</v>
      </c>
      <c r="CQ42" s="2005">
        <f t="shared" si="64"/>
        <v>0</v>
      </c>
      <c r="CR42" s="2006">
        <f t="shared" si="65"/>
        <v>0</v>
      </c>
      <c r="CS42" s="2006">
        <f t="shared" si="66"/>
        <v>0</v>
      </c>
      <c r="CT42" s="2006">
        <f t="shared" si="67"/>
        <v>0</v>
      </c>
      <c r="CU42" s="2006">
        <f t="shared" si="68"/>
        <v>0</v>
      </c>
      <c r="CV42" s="2006">
        <f t="shared" si="69"/>
        <v>0</v>
      </c>
      <c r="CW42" s="2006">
        <f t="shared" si="70"/>
        <v>0</v>
      </c>
      <c r="CX42" s="2005">
        <f t="shared" si="71"/>
        <v>0</v>
      </c>
      <c r="CY42" s="2007">
        <f t="shared" si="72"/>
        <v>0</v>
      </c>
      <c r="DF42" s="1958">
        <v>0.83613999999999999</v>
      </c>
      <c r="DG42" s="1958">
        <v>0.29876000000000003</v>
      </c>
      <c r="DH42" s="1958">
        <v>3.1039999999999998E-2</v>
      </c>
      <c r="DI42" s="1958">
        <v>0.34143999999999997</v>
      </c>
      <c r="DJ42" s="1958">
        <v>0.34143999999999997</v>
      </c>
      <c r="DK42" s="1958">
        <v>8.7300000000000003E-2</v>
      </c>
      <c r="DL42" s="1958">
        <v>0</v>
      </c>
      <c r="DM42" s="1958">
        <v>1.9361199999999998</v>
      </c>
    </row>
    <row r="43" spans="1:117" ht="29.25" customHeight="1">
      <c r="A43" s="1931"/>
      <c r="B43" s="1995"/>
      <c r="C43" s="1996" t="s">
        <v>1255</v>
      </c>
      <c r="D43" s="1997"/>
      <c r="E43" s="1997" t="s">
        <v>1212</v>
      </c>
      <c r="F43" s="1997"/>
      <c r="G43" s="1998">
        <f t="shared" si="5"/>
        <v>1.09125E-2</v>
      </c>
      <c r="H43" s="2031">
        <f>DF43*$H$9</f>
        <v>0.75252599999999992</v>
      </c>
      <c r="I43" s="2032">
        <f t="shared" si="11"/>
        <v>2.4443999999999997E-2</v>
      </c>
      <c r="J43" s="2032">
        <f t="shared" si="73"/>
        <v>2.4443999999999997E-2</v>
      </c>
      <c r="K43" s="2032">
        <f t="shared" si="73"/>
        <v>2.4443999999999997E-2</v>
      </c>
      <c r="L43" s="2032">
        <f t="shared" si="73"/>
        <v>2.4443999999999997E-2</v>
      </c>
      <c r="M43" s="2032">
        <f t="shared" si="73"/>
        <v>2.4443999999999997E-2</v>
      </c>
      <c r="N43" s="2032">
        <f t="shared" si="73"/>
        <v>2.4443999999999997E-2</v>
      </c>
      <c r="O43" s="2032">
        <f t="shared" si="73"/>
        <v>2.4443999999999997E-2</v>
      </c>
      <c r="P43" s="2032">
        <f t="shared" si="73"/>
        <v>2.4443999999999997E-2</v>
      </c>
      <c r="Q43" s="2032">
        <f t="shared" si="73"/>
        <v>2.4443999999999997E-2</v>
      </c>
      <c r="R43" s="2032">
        <f t="shared" si="73"/>
        <v>2.4443999999999997E-2</v>
      </c>
      <c r="S43" s="2032">
        <f t="shared" si="73"/>
        <v>2.4443999999999997E-2</v>
      </c>
      <c r="T43" s="2032">
        <f t="shared" si="13"/>
        <v>0.26888399999999996</v>
      </c>
      <c r="U43" s="2032">
        <f t="shared" si="14"/>
        <v>2.7935999999999999E-2</v>
      </c>
      <c r="V43" s="2032">
        <f t="shared" si="15"/>
        <v>2.7936000000000002E-2</v>
      </c>
      <c r="W43" s="2032">
        <f t="shared" si="74"/>
        <v>2.7936000000000002E-2</v>
      </c>
      <c r="X43" s="2032">
        <f t="shared" si="74"/>
        <v>2.7936000000000002E-2</v>
      </c>
      <c r="Y43" s="2032">
        <f t="shared" si="74"/>
        <v>2.7936000000000002E-2</v>
      </c>
      <c r="Z43" s="2032">
        <f t="shared" si="74"/>
        <v>2.7936000000000002E-2</v>
      </c>
      <c r="AA43" s="2032">
        <f t="shared" si="74"/>
        <v>2.7936000000000002E-2</v>
      </c>
      <c r="AB43" s="2032">
        <f t="shared" si="74"/>
        <v>2.7936000000000002E-2</v>
      </c>
      <c r="AC43" s="2032">
        <f t="shared" si="74"/>
        <v>2.7936000000000002E-2</v>
      </c>
      <c r="AD43" s="2032">
        <f t="shared" si="74"/>
        <v>2.7936000000000002E-2</v>
      </c>
      <c r="AE43" s="2032">
        <f t="shared" si="74"/>
        <v>2.7936000000000002E-2</v>
      </c>
      <c r="AF43" s="2032">
        <f t="shared" si="74"/>
        <v>2.7936000000000002E-2</v>
      </c>
      <c r="AG43" s="2032">
        <f t="shared" si="17"/>
        <v>0.30729600000000001</v>
      </c>
      <c r="AH43" s="2032">
        <f t="shared" si="18"/>
        <v>2.7936000000000002E-2</v>
      </c>
      <c r="AI43" s="2032">
        <f t="shared" si="75"/>
        <v>2.7936000000000002E-2</v>
      </c>
      <c r="AJ43" s="2032">
        <f t="shared" si="75"/>
        <v>2.7936000000000002E-2</v>
      </c>
      <c r="AK43" s="2032">
        <f t="shared" si="75"/>
        <v>2.7936000000000002E-2</v>
      </c>
      <c r="AL43" s="2032">
        <f t="shared" si="75"/>
        <v>2.7936000000000002E-2</v>
      </c>
      <c r="AM43" s="2032">
        <f t="shared" si="75"/>
        <v>2.7936000000000002E-2</v>
      </c>
      <c r="AN43" s="2032">
        <f t="shared" si="75"/>
        <v>2.7936000000000002E-2</v>
      </c>
      <c r="AO43" s="2032">
        <f t="shared" si="75"/>
        <v>2.7936000000000002E-2</v>
      </c>
      <c r="AP43" s="2032">
        <f t="shared" si="75"/>
        <v>2.7936000000000002E-2</v>
      </c>
      <c r="AQ43" s="2032">
        <f t="shared" si="75"/>
        <v>2.7936000000000002E-2</v>
      </c>
      <c r="AR43" s="2032">
        <f t="shared" si="75"/>
        <v>2.7936000000000002E-2</v>
      </c>
      <c r="AS43" s="2032">
        <f t="shared" si="20"/>
        <v>0.30729600000000001</v>
      </c>
      <c r="AT43" s="2032">
        <f t="shared" si="21"/>
        <v>7.8570000000000001E-2</v>
      </c>
      <c r="AU43" s="2032">
        <f t="shared" si="22"/>
        <v>0</v>
      </c>
      <c r="AV43" s="2032">
        <f t="shared" si="76"/>
        <v>0</v>
      </c>
      <c r="AW43" s="2032">
        <f t="shared" si="76"/>
        <v>0</v>
      </c>
      <c r="AX43" s="2032">
        <f t="shared" si="76"/>
        <v>0</v>
      </c>
      <c r="AY43" s="2032">
        <f t="shared" si="76"/>
        <v>0</v>
      </c>
      <c r="AZ43" s="2032">
        <f t="shared" si="76"/>
        <v>0</v>
      </c>
      <c r="BA43" s="2032">
        <f t="shared" si="24"/>
        <v>0</v>
      </c>
      <c r="BB43" s="2033">
        <f t="shared" si="25"/>
        <v>1.7425079999999997</v>
      </c>
      <c r="BC43" s="2003"/>
      <c r="BD43" s="2004">
        <f>+ROUNDDOWN($BC43*G43,-1)</f>
        <v>0</v>
      </c>
      <c r="BE43" s="2005">
        <f t="shared" si="26"/>
        <v>0</v>
      </c>
      <c r="BF43" s="2006">
        <f t="shared" si="27"/>
        <v>0</v>
      </c>
      <c r="BG43" s="2006">
        <f t="shared" si="28"/>
        <v>0</v>
      </c>
      <c r="BH43" s="2006">
        <f t="shared" si="29"/>
        <v>0</v>
      </c>
      <c r="BI43" s="2006">
        <f t="shared" si="30"/>
        <v>0</v>
      </c>
      <c r="BJ43" s="2006">
        <f t="shared" si="31"/>
        <v>0</v>
      </c>
      <c r="BK43" s="2006">
        <f t="shared" si="32"/>
        <v>0</v>
      </c>
      <c r="BL43" s="2006">
        <f t="shared" si="33"/>
        <v>0</v>
      </c>
      <c r="BM43" s="2006">
        <f t="shared" si="34"/>
        <v>0</v>
      </c>
      <c r="BN43" s="2006">
        <f t="shared" si="35"/>
        <v>0</v>
      </c>
      <c r="BO43" s="2006">
        <f t="shared" si="36"/>
        <v>0</v>
      </c>
      <c r="BP43" s="2006">
        <f t="shared" si="37"/>
        <v>0</v>
      </c>
      <c r="BQ43" s="2005">
        <f t="shared" si="38"/>
        <v>0</v>
      </c>
      <c r="BR43" s="2005">
        <f t="shared" si="39"/>
        <v>0</v>
      </c>
      <c r="BS43" s="2006">
        <f t="shared" si="40"/>
        <v>0</v>
      </c>
      <c r="BT43" s="2006">
        <f t="shared" si="41"/>
        <v>0</v>
      </c>
      <c r="BU43" s="2006">
        <f t="shared" si="42"/>
        <v>0</v>
      </c>
      <c r="BV43" s="2006">
        <f t="shared" si="43"/>
        <v>0</v>
      </c>
      <c r="BW43" s="2006">
        <f t="shared" si="44"/>
        <v>0</v>
      </c>
      <c r="BX43" s="2006">
        <f t="shared" si="45"/>
        <v>0</v>
      </c>
      <c r="BY43" s="2006">
        <f t="shared" si="46"/>
        <v>0</v>
      </c>
      <c r="BZ43" s="2006">
        <f t="shared" si="47"/>
        <v>0</v>
      </c>
      <c r="CA43" s="2006">
        <f t="shared" si="48"/>
        <v>0</v>
      </c>
      <c r="CB43" s="2006">
        <f t="shared" si="49"/>
        <v>0</v>
      </c>
      <c r="CC43" s="2006">
        <f t="shared" si="50"/>
        <v>0</v>
      </c>
      <c r="CD43" s="2005">
        <f t="shared" si="51"/>
        <v>0</v>
      </c>
      <c r="CE43" s="2006">
        <f t="shared" si="52"/>
        <v>0</v>
      </c>
      <c r="CF43" s="2006">
        <f t="shared" si="53"/>
        <v>0</v>
      </c>
      <c r="CG43" s="2006">
        <f t="shared" si="54"/>
        <v>0</v>
      </c>
      <c r="CH43" s="2006">
        <f t="shared" si="55"/>
        <v>0</v>
      </c>
      <c r="CI43" s="2006">
        <f t="shared" si="56"/>
        <v>0</v>
      </c>
      <c r="CJ43" s="2006">
        <f t="shared" si="57"/>
        <v>0</v>
      </c>
      <c r="CK43" s="2006">
        <f t="shared" si="58"/>
        <v>0</v>
      </c>
      <c r="CL43" s="2006">
        <f t="shared" si="59"/>
        <v>0</v>
      </c>
      <c r="CM43" s="2006">
        <f t="shared" si="60"/>
        <v>0</v>
      </c>
      <c r="CN43" s="2006">
        <f t="shared" si="61"/>
        <v>0</v>
      </c>
      <c r="CO43" s="2006">
        <f t="shared" si="62"/>
        <v>0</v>
      </c>
      <c r="CP43" s="2005">
        <f t="shared" si="63"/>
        <v>0</v>
      </c>
      <c r="CQ43" s="2005">
        <f t="shared" si="64"/>
        <v>0</v>
      </c>
      <c r="CR43" s="2006">
        <f t="shared" si="65"/>
        <v>0</v>
      </c>
      <c r="CS43" s="2006">
        <f t="shared" si="66"/>
        <v>0</v>
      </c>
      <c r="CT43" s="2006">
        <f t="shared" si="67"/>
        <v>0</v>
      </c>
      <c r="CU43" s="2006">
        <f t="shared" si="68"/>
        <v>0</v>
      </c>
      <c r="CV43" s="2006">
        <f t="shared" si="69"/>
        <v>0</v>
      </c>
      <c r="CW43" s="2006">
        <f t="shared" si="70"/>
        <v>0</v>
      </c>
      <c r="CX43" s="2005">
        <f t="shared" si="71"/>
        <v>0</v>
      </c>
      <c r="CY43" s="2007">
        <f t="shared" si="72"/>
        <v>0</v>
      </c>
      <c r="DF43" s="1958">
        <v>1.2542099999999998</v>
      </c>
      <c r="DG43" s="1958">
        <v>0.44813999999999998</v>
      </c>
      <c r="DH43" s="1958">
        <v>4.6559999999999997E-2</v>
      </c>
      <c r="DI43" s="1958">
        <v>0.51216000000000006</v>
      </c>
      <c r="DJ43" s="1958">
        <v>0.51216000000000006</v>
      </c>
      <c r="DK43" s="1958">
        <v>0.13095000000000001</v>
      </c>
      <c r="DL43" s="1958">
        <v>0</v>
      </c>
      <c r="DM43" s="1958">
        <v>2.9041799999999998</v>
      </c>
    </row>
    <row r="44" spans="1:117" ht="29.25" customHeight="1">
      <c r="A44" s="1931"/>
      <c r="B44" s="2008"/>
      <c r="C44" s="2009" t="s">
        <v>1255</v>
      </c>
      <c r="D44" s="2010"/>
      <c r="E44" s="2010" t="s">
        <v>11</v>
      </c>
      <c r="F44" s="2010"/>
      <c r="G44" s="2011">
        <f t="shared" si="5"/>
        <v>1.09125E-2</v>
      </c>
      <c r="H44" s="2026">
        <f>DF44*$H$9</f>
        <v>0.75252599999999992</v>
      </c>
      <c r="I44" s="2027">
        <f t="shared" si="11"/>
        <v>2.4443999999999997E-2</v>
      </c>
      <c r="J44" s="2027">
        <f t="shared" si="73"/>
        <v>2.4443999999999997E-2</v>
      </c>
      <c r="K44" s="2027">
        <f t="shared" si="73"/>
        <v>2.4443999999999997E-2</v>
      </c>
      <c r="L44" s="2027">
        <f t="shared" si="73"/>
        <v>2.4443999999999997E-2</v>
      </c>
      <c r="M44" s="2027">
        <f t="shared" si="73"/>
        <v>2.4443999999999997E-2</v>
      </c>
      <c r="N44" s="2027">
        <f t="shared" si="73"/>
        <v>2.4443999999999997E-2</v>
      </c>
      <c r="O44" s="2027">
        <f t="shared" si="73"/>
        <v>2.4443999999999997E-2</v>
      </c>
      <c r="P44" s="2027">
        <f t="shared" si="73"/>
        <v>2.4443999999999997E-2</v>
      </c>
      <c r="Q44" s="2027">
        <f t="shared" si="73"/>
        <v>2.4443999999999997E-2</v>
      </c>
      <c r="R44" s="2027">
        <f t="shared" si="73"/>
        <v>2.4443999999999997E-2</v>
      </c>
      <c r="S44" s="2027">
        <f t="shared" si="73"/>
        <v>2.4443999999999997E-2</v>
      </c>
      <c r="T44" s="2027">
        <f t="shared" si="13"/>
        <v>0.26888399999999996</v>
      </c>
      <c r="U44" s="2027">
        <f t="shared" si="14"/>
        <v>2.7935999999999999E-2</v>
      </c>
      <c r="V44" s="2027">
        <f t="shared" si="15"/>
        <v>2.7936000000000002E-2</v>
      </c>
      <c r="W44" s="2027">
        <f t="shared" si="74"/>
        <v>2.7936000000000002E-2</v>
      </c>
      <c r="X44" s="2027">
        <f t="shared" si="74"/>
        <v>2.7936000000000002E-2</v>
      </c>
      <c r="Y44" s="2027">
        <f t="shared" si="74"/>
        <v>2.7936000000000002E-2</v>
      </c>
      <c r="Z44" s="2027">
        <f t="shared" si="74"/>
        <v>2.7936000000000002E-2</v>
      </c>
      <c r="AA44" s="2027">
        <f t="shared" si="74"/>
        <v>2.7936000000000002E-2</v>
      </c>
      <c r="AB44" s="2027">
        <f t="shared" si="74"/>
        <v>2.7936000000000002E-2</v>
      </c>
      <c r="AC44" s="2027">
        <f t="shared" si="74"/>
        <v>2.7936000000000002E-2</v>
      </c>
      <c r="AD44" s="2027">
        <f t="shared" si="74"/>
        <v>2.7936000000000002E-2</v>
      </c>
      <c r="AE44" s="2027">
        <f t="shared" si="74"/>
        <v>2.7936000000000002E-2</v>
      </c>
      <c r="AF44" s="2027">
        <f t="shared" si="74"/>
        <v>2.7936000000000002E-2</v>
      </c>
      <c r="AG44" s="2027">
        <f t="shared" si="17"/>
        <v>0.30729600000000001</v>
      </c>
      <c r="AH44" s="2027">
        <f t="shared" si="18"/>
        <v>2.7936000000000002E-2</v>
      </c>
      <c r="AI44" s="2027">
        <f t="shared" si="75"/>
        <v>2.7936000000000002E-2</v>
      </c>
      <c r="AJ44" s="2027">
        <f t="shared" si="75"/>
        <v>2.7936000000000002E-2</v>
      </c>
      <c r="AK44" s="2027">
        <f t="shared" si="75"/>
        <v>2.7936000000000002E-2</v>
      </c>
      <c r="AL44" s="2027">
        <f t="shared" si="75"/>
        <v>2.7936000000000002E-2</v>
      </c>
      <c r="AM44" s="2027">
        <f t="shared" si="75"/>
        <v>2.7936000000000002E-2</v>
      </c>
      <c r="AN44" s="2027">
        <f t="shared" si="75"/>
        <v>2.7936000000000002E-2</v>
      </c>
      <c r="AO44" s="2027">
        <f t="shared" si="75"/>
        <v>2.7936000000000002E-2</v>
      </c>
      <c r="AP44" s="2027">
        <f t="shared" si="75"/>
        <v>2.7936000000000002E-2</v>
      </c>
      <c r="AQ44" s="2027">
        <f t="shared" si="75"/>
        <v>2.7936000000000002E-2</v>
      </c>
      <c r="AR44" s="2027">
        <f t="shared" si="75"/>
        <v>2.7936000000000002E-2</v>
      </c>
      <c r="AS44" s="2027">
        <f t="shared" si="20"/>
        <v>0.30729600000000001</v>
      </c>
      <c r="AT44" s="2027">
        <f t="shared" si="21"/>
        <v>7.8570000000000001E-2</v>
      </c>
      <c r="AU44" s="2027">
        <f t="shared" si="22"/>
        <v>0</v>
      </c>
      <c r="AV44" s="2027">
        <f t="shared" si="76"/>
        <v>0</v>
      </c>
      <c r="AW44" s="2027">
        <f t="shared" si="76"/>
        <v>0</v>
      </c>
      <c r="AX44" s="2027">
        <f t="shared" si="76"/>
        <v>0</v>
      </c>
      <c r="AY44" s="2027">
        <f t="shared" si="76"/>
        <v>0</v>
      </c>
      <c r="AZ44" s="2027">
        <f t="shared" si="76"/>
        <v>0</v>
      </c>
      <c r="BA44" s="2027">
        <f t="shared" si="24"/>
        <v>0</v>
      </c>
      <c r="BB44" s="2028">
        <f t="shared" si="25"/>
        <v>1.7425079999999997</v>
      </c>
      <c r="BC44" s="2016"/>
      <c r="BD44" s="2017">
        <f>+ROUNDDOWN($BC44*G44,-1)</f>
        <v>0</v>
      </c>
      <c r="BE44" s="2018">
        <f t="shared" si="26"/>
        <v>0</v>
      </c>
      <c r="BF44" s="2019">
        <f t="shared" si="27"/>
        <v>0</v>
      </c>
      <c r="BG44" s="2019">
        <f t="shared" si="28"/>
        <v>0</v>
      </c>
      <c r="BH44" s="2019">
        <f t="shared" si="29"/>
        <v>0</v>
      </c>
      <c r="BI44" s="2019">
        <f t="shared" si="30"/>
        <v>0</v>
      </c>
      <c r="BJ44" s="2019">
        <f t="shared" si="31"/>
        <v>0</v>
      </c>
      <c r="BK44" s="2019">
        <f t="shared" si="32"/>
        <v>0</v>
      </c>
      <c r="BL44" s="2019">
        <f t="shared" si="33"/>
        <v>0</v>
      </c>
      <c r="BM44" s="2019">
        <f t="shared" si="34"/>
        <v>0</v>
      </c>
      <c r="BN44" s="2019">
        <f t="shared" si="35"/>
        <v>0</v>
      </c>
      <c r="BO44" s="2019">
        <f t="shared" si="36"/>
        <v>0</v>
      </c>
      <c r="BP44" s="2019">
        <f t="shared" si="37"/>
        <v>0</v>
      </c>
      <c r="BQ44" s="2018">
        <f t="shared" si="38"/>
        <v>0</v>
      </c>
      <c r="BR44" s="2018">
        <f t="shared" si="39"/>
        <v>0</v>
      </c>
      <c r="BS44" s="2019">
        <f t="shared" si="40"/>
        <v>0</v>
      </c>
      <c r="BT44" s="2019">
        <f t="shared" si="41"/>
        <v>0</v>
      </c>
      <c r="BU44" s="2019">
        <f t="shared" si="42"/>
        <v>0</v>
      </c>
      <c r="BV44" s="2019">
        <f t="shared" si="43"/>
        <v>0</v>
      </c>
      <c r="BW44" s="2019">
        <f t="shared" si="44"/>
        <v>0</v>
      </c>
      <c r="BX44" s="2019">
        <f t="shared" si="45"/>
        <v>0</v>
      </c>
      <c r="BY44" s="2019">
        <f t="shared" si="46"/>
        <v>0</v>
      </c>
      <c r="BZ44" s="2019">
        <f t="shared" si="47"/>
        <v>0</v>
      </c>
      <c r="CA44" s="2019">
        <f t="shared" si="48"/>
        <v>0</v>
      </c>
      <c r="CB44" s="2019">
        <f t="shared" si="49"/>
        <v>0</v>
      </c>
      <c r="CC44" s="2019">
        <f t="shared" si="50"/>
        <v>0</v>
      </c>
      <c r="CD44" s="2018">
        <f t="shared" si="51"/>
        <v>0</v>
      </c>
      <c r="CE44" s="2019">
        <f t="shared" si="52"/>
        <v>0</v>
      </c>
      <c r="CF44" s="2019">
        <f t="shared" si="53"/>
        <v>0</v>
      </c>
      <c r="CG44" s="2019">
        <f t="shared" si="54"/>
        <v>0</v>
      </c>
      <c r="CH44" s="2019">
        <f t="shared" si="55"/>
        <v>0</v>
      </c>
      <c r="CI44" s="2019">
        <f t="shared" si="56"/>
        <v>0</v>
      </c>
      <c r="CJ44" s="2019">
        <f t="shared" si="57"/>
        <v>0</v>
      </c>
      <c r="CK44" s="2019">
        <f t="shared" si="58"/>
        <v>0</v>
      </c>
      <c r="CL44" s="2019">
        <f t="shared" si="59"/>
        <v>0</v>
      </c>
      <c r="CM44" s="2019">
        <f t="shared" si="60"/>
        <v>0</v>
      </c>
      <c r="CN44" s="2019">
        <f t="shared" si="61"/>
        <v>0</v>
      </c>
      <c r="CO44" s="2019">
        <f t="shared" si="62"/>
        <v>0</v>
      </c>
      <c r="CP44" s="2018">
        <f t="shared" si="63"/>
        <v>0</v>
      </c>
      <c r="CQ44" s="2018">
        <f t="shared" si="64"/>
        <v>0</v>
      </c>
      <c r="CR44" s="2019">
        <f t="shared" si="65"/>
        <v>0</v>
      </c>
      <c r="CS44" s="2019">
        <f t="shared" si="66"/>
        <v>0</v>
      </c>
      <c r="CT44" s="2019">
        <f t="shared" si="67"/>
        <v>0</v>
      </c>
      <c r="CU44" s="2019">
        <f t="shared" si="68"/>
        <v>0</v>
      </c>
      <c r="CV44" s="2019">
        <f t="shared" si="69"/>
        <v>0</v>
      </c>
      <c r="CW44" s="2019">
        <f t="shared" si="70"/>
        <v>0</v>
      </c>
      <c r="CX44" s="2018">
        <f t="shared" si="71"/>
        <v>0</v>
      </c>
      <c r="CY44" s="2020">
        <f t="shared" si="72"/>
        <v>0</v>
      </c>
      <c r="DF44" s="1958">
        <v>1.2542099999999998</v>
      </c>
      <c r="DG44" s="1958">
        <v>0.44813999999999998</v>
      </c>
      <c r="DH44" s="1958">
        <v>4.6559999999999997E-2</v>
      </c>
      <c r="DI44" s="1958">
        <v>0.51216000000000006</v>
      </c>
      <c r="DJ44" s="1958">
        <v>0.51216000000000006</v>
      </c>
      <c r="DK44" s="1958">
        <v>0.13095000000000001</v>
      </c>
      <c r="DL44" s="1958">
        <v>0</v>
      </c>
      <c r="DM44" s="1958">
        <v>2.9041799999999998</v>
      </c>
    </row>
    <row r="45" spans="1:117" ht="29.25" customHeight="1">
      <c r="A45" s="1931"/>
      <c r="B45" s="1981" t="s">
        <v>1213</v>
      </c>
      <c r="C45" s="1982" t="s">
        <v>1213</v>
      </c>
      <c r="D45" s="1983"/>
      <c r="E45" s="1983" t="s">
        <v>1196</v>
      </c>
      <c r="F45" s="1983"/>
      <c r="G45" s="1984">
        <f t="shared" si="5"/>
        <v>1.455E-2</v>
      </c>
      <c r="H45" s="2022">
        <f>DF45*$H$9</f>
        <v>1.003368</v>
      </c>
      <c r="I45" s="2023">
        <f t="shared" si="11"/>
        <v>3.2592000000000003E-2</v>
      </c>
      <c r="J45" s="2023">
        <f t="shared" si="73"/>
        <v>3.2592000000000003E-2</v>
      </c>
      <c r="K45" s="2023">
        <f t="shared" si="73"/>
        <v>3.2592000000000003E-2</v>
      </c>
      <c r="L45" s="2023">
        <f t="shared" si="73"/>
        <v>3.2592000000000003E-2</v>
      </c>
      <c r="M45" s="2023">
        <f t="shared" si="73"/>
        <v>3.2592000000000003E-2</v>
      </c>
      <c r="N45" s="2023">
        <f t="shared" si="73"/>
        <v>3.2592000000000003E-2</v>
      </c>
      <c r="O45" s="2023">
        <f t="shared" si="73"/>
        <v>3.2592000000000003E-2</v>
      </c>
      <c r="P45" s="2023">
        <f t="shared" si="73"/>
        <v>3.2592000000000003E-2</v>
      </c>
      <c r="Q45" s="2023">
        <f t="shared" si="73"/>
        <v>3.2592000000000003E-2</v>
      </c>
      <c r="R45" s="2023">
        <f t="shared" si="73"/>
        <v>3.2592000000000003E-2</v>
      </c>
      <c r="S45" s="2023">
        <f t="shared" si="73"/>
        <v>3.2592000000000003E-2</v>
      </c>
      <c r="T45" s="2023">
        <f t="shared" si="13"/>
        <v>0.358512</v>
      </c>
      <c r="U45" s="2023">
        <f t="shared" si="14"/>
        <v>3.7247999999999996E-2</v>
      </c>
      <c r="V45" s="2023">
        <f t="shared" si="15"/>
        <v>3.7247999999999996E-2</v>
      </c>
      <c r="W45" s="2023">
        <f t="shared" si="74"/>
        <v>3.7247999999999996E-2</v>
      </c>
      <c r="X45" s="2023">
        <f t="shared" si="74"/>
        <v>3.7247999999999996E-2</v>
      </c>
      <c r="Y45" s="2023">
        <f t="shared" si="74"/>
        <v>3.7247999999999996E-2</v>
      </c>
      <c r="Z45" s="2023">
        <f t="shared" si="74"/>
        <v>3.7247999999999996E-2</v>
      </c>
      <c r="AA45" s="2023">
        <f t="shared" si="74"/>
        <v>3.7247999999999996E-2</v>
      </c>
      <c r="AB45" s="2023">
        <f t="shared" si="74"/>
        <v>3.7247999999999996E-2</v>
      </c>
      <c r="AC45" s="2023">
        <f t="shared" si="74"/>
        <v>3.7247999999999996E-2</v>
      </c>
      <c r="AD45" s="2023">
        <f t="shared" si="74"/>
        <v>3.7247999999999996E-2</v>
      </c>
      <c r="AE45" s="2023">
        <f t="shared" si="74"/>
        <v>3.7247999999999996E-2</v>
      </c>
      <c r="AF45" s="2023">
        <f t="shared" si="74"/>
        <v>3.7247999999999996E-2</v>
      </c>
      <c r="AG45" s="2023">
        <f t="shared" si="17"/>
        <v>0.40972799999999993</v>
      </c>
      <c r="AH45" s="2023">
        <f t="shared" si="18"/>
        <v>3.7247999999999996E-2</v>
      </c>
      <c r="AI45" s="2023">
        <f t="shared" si="75"/>
        <v>3.7247999999999996E-2</v>
      </c>
      <c r="AJ45" s="2023">
        <f t="shared" si="75"/>
        <v>3.7247999999999996E-2</v>
      </c>
      <c r="AK45" s="2023">
        <f t="shared" si="75"/>
        <v>3.7247999999999996E-2</v>
      </c>
      <c r="AL45" s="2023">
        <f t="shared" si="75"/>
        <v>3.7247999999999996E-2</v>
      </c>
      <c r="AM45" s="2023">
        <f t="shared" si="75"/>
        <v>3.7247999999999996E-2</v>
      </c>
      <c r="AN45" s="2023">
        <f t="shared" si="75"/>
        <v>3.7247999999999996E-2</v>
      </c>
      <c r="AO45" s="2023">
        <f t="shared" si="75"/>
        <v>3.7247999999999996E-2</v>
      </c>
      <c r="AP45" s="2023">
        <f t="shared" si="75"/>
        <v>3.7247999999999996E-2</v>
      </c>
      <c r="AQ45" s="2023">
        <f t="shared" si="75"/>
        <v>3.7247999999999996E-2</v>
      </c>
      <c r="AR45" s="2023">
        <f t="shared" si="75"/>
        <v>3.7247999999999996E-2</v>
      </c>
      <c r="AS45" s="2023">
        <f t="shared" si="20"/>
        <v>0.40972799999999993</v>
      </c>
      <c r="AT45" s="2023">
        <f t="shared" si="21"/>
        <v>0.10476000000000001</v>
      </c>
      <c r="AU45" s="2023">
        <f t="shared" si="22"/>
        <v>0</v>
      </c>
      <c r="AV45" s="2023">
        <f t="shared" si="76"/>
        <v>0</v>
      </c>
      <c r="AW45" s="2023">
        <f t="shared" si="76"/>
        <v>0</v>
      </c>
      <c r="AX45" s="2023">
        <f t="shared" si="76"/>
        <v>0</v>
      </c>
      <c r="AY45" s="2023">
        <f t="shared" si="76"/>
        <v>0</v>
      </c>
      <c r="AZ45" s="2023">
        <f t="shared" si="76"/>
        <v>0</v>
      </c>
      <c r="BA45" s="2023">
        <f t="shared" si="24"/>
        <v>0</v>
      </c>
      <c r="BB45" s="2024">
        <f t="shared" si="25"/>
        <v>2.3233439999999996</v>
      </c>
      <c r="BC45" s="1989"/>
      <c r="BD45" s="1990">
        <f>+ROUNDDOWN($BC45*G45,-1)</f>
        <v>0</v>
      </c>
      <c r="BE45" s="1991">
        <f t="shared" si="26"/>
        <v>0</v>
      </c>
      <c r="BF45" s="1993">
        <f t="shared" si="27"/>
        <v>0</v>
      </c>
      <c r="BG45" s="1993">
        <f t="shared" si="28"/>
        <v>0</v>
      </c>
      <c r="BH45" s="1993">
        <f t="shared" si="29"/>
        <v>0</v>
      </c>
      <c r="BI45" s="1993">
        <f t="shared" si="30"/>
        <v>0</v>
      </c>
      <c r="BJ45" s="1993">
        <f t="shared" si="31"/>
        <v>0</v>
      </c>
      <c r="BK45" s="1993">
        <f t="shared" si="32"/>
        <v>0</v>
      </c>
      <c r="BL45" s="1993">
        <f t="shared" si="33"/>
        <v>0</v>
      </c>
      <c r="BM45" s="1993">
        <f t="shared" si="34"/>
        <v>0</v>
      </c>
      <c r="BN45" s="1993">
        <f t="shared" si="35"/>
        <v>0</v>
      </c>
      <c r="BO45" s="1993">
        <f t="shared" si="36"/>
        <v>0</v>
      </c>
      <c r="BP45" s="1993">
        <f t="shared" si="37"/>
        <v>0</v>
      </c>
      <c r="BQ45" s="1991">
        <f t="shared" si="38"/>
        <v>0</v>
      </c>
      <c r="BR45" s="1991">
        <f t="shared" si="39"/>
        <v>0</v>
      </c>
      <c r="BS45" s="1993">
        <f t="shared" si="40"/>
        <v>0</v>
      </c>
      <c r="BT45" s="1993">
        <f t="shared" si="41"/>
        <v>0</v>
      </c>
      <c r="BU45" s="1993">
        <f t="shared" si="42"/>
        <v>0</v>
      </c>
      <c r="BV45" s="1993">
        <f t="shared" si="43"/>
        <v>0</v>
      </c>
      <c r="BW45" s="1993">
        <f t="shared" si="44"/>
        <v>0</v>
      </c>
      <c r="BX45" s="1993">
        <f t="shared" si="45"/>
        <v>0</v>
      </c>
      <c r="BY45" s="1993">
        <f t="shared" si="46"/>
        <v>0</v>
      </c>
      <c r="BZ45" s="1993">
        <f t="shared" si="47"/>
        <v>0</v>
      </c>
      <c r="CA45" s="1993">
        <f t="shared" si="48"/>
        <v>0</v>
      </c>
      <c r="CB45" s="1993">
        <f t="shared" si="49"/>
        <v>0</v>
      </c>
      <c r="CC45" s="1993">
        <f t="shared" si="50"/>
        <v>0</v>
      </c>
      <c r="CD45" s="1991">
        <f t="shared" si="51"/>
        <v>0</v>
      </c>
      <c r="CE45" s="1993">
        <f t="shared" si="52"/>
        <v>0</v>
      </c>
      <c r="CF45" s="1993">
        <f t="shared" si="53"/>
        <v>0</v>
      </c>
      <c r="CG45" s="1993">
        <f t="shared" si="54"/>
        <v>0</v>
      </c>
      <c r="CH45" s="1993">
        <f t="shared" si="55"/>
        <v>0</v>
      </c>
      <c r="CI45" s="1993">
        <f t="shared" si="56"/>
        <v>0</v>
      </c>
      <c r="CJ45" s="1993">
        <f t="shared" si="57"/>
        <v>0</v>
      </c>
      <c r="CK45" s="1993">
        <f t="shared" si="58"/>
        <v>0</v>
      </c>
      <c r="CL45" s="1993">
        <f t="shared" si="59"/>
        <v>0</v>
      </c>
      <c r="CM45" s="1993">
        <f t="shared" si="60"/>
        <v>0</v>
      </c>
      <c r="CN45" s="1993">
        <f t="shared" si="61"/>
        <v>0</v>
      </c>
      <c r="CO45" s="1993">
        <f t="shared" si="62"/>
        <v>0</v>
      </c>
      <c r="CP45" s="1991">
        <f t="shared" si="63"/>
        <v>0</v>
      </c>
      <c r="CQ45" s="1991">
        <f t="shared" si="64"/>
        <v>0</v>
      </c>
      <c r="CR45" s="1993">
        <f t="shared" si="65"/>
        <v>0</v>
      </c>
      <c r="CS45" s="1993">
        <f t="shared" si="66"/>
        <v>0</v>
      </c>
      <c r="CT45" s="1993">
        <f t="shared" si="67"/>
        <v>0</v>
      </c>
      <c r="CU45" s="1993">
        <f t="shared" si="68"/>
        <v>0</v>
      </c>
      <c r="CV45" s="1993">
        <f t="shared" si="69"/>
        <v>0</v>
      </c>
      <c r="CW45" s="1993">
        <f t="shared" si="70"/>
        <v>0</v>
      </c>
      <c r="CX45" s="1991">
        <f t="shared" si="71"/>
        <v>0</v>
      </c>
      <c r="CY45" s="1994">
        <f t="shared" si="72"/>
        <v>0</v>
      </c>
      <c r="DF45" s="1958">
        <v>1.67228</v>
      </c>
      <c r="DG45" s="1958">
        <v>0.59752000000000005</v>
      </c>
      <c r="DH45" s="1958">
        <v>6.2079999999999996E-2</v>
      </c>
      <c r="DI45" s="1958">
        <v>0.68287999999999993</v>
      </c>
      <c r="DJ45" s="1958">
        <v>0.68287999999999993</v>
      </c>
      <c r="DK45" s="1958">
        <v>0.17460000000000001</v>
      </c>
      <c r="DL45" s="1958">
        <v>0</v>
      </c>
      <c r="DM45" s="1958">
        <v>3.8722399999999997</v>
      </c>
    </row>
    <row r="46" spans="1:117" ht="29.25" customHeight="1">
      <c r="A46" s="1931"/>
      <c r="B46" s="1995"/>
      <c r="C46" s="1996" t="s">
        <v>1256</v>
      </c>
      <c r="D46" s="1997"/>
      <c r="E46" s="1997" t="s">
        <v>1197</v>
      </c>
      <c r="F46" s="1997"/>
      <c r="G46" s="1998">
        <f t="shared" si="5"/>
        <v>1.8187499999999999E-2</v>
      </c>
      <c r="H46" s="2031">
        <f>DF46*$H$9</f>
        <v>1.2542099999999998</v>
      </c>
      <c r="I46" s="2032">
        <f t="shared" si="11"/>
        <v>4.0739999999999998E-2</v>
      </c>
      <c r="J46" s="2032">
        <f t="shared" ref="J46:S61" si="77">+I46</f>
        <v>4.0739999999999998E-2</v>
      </c>
      <c r="K46" s="2032">
        <f t="shared" si="77"/>
        <v>4.0739999999999998E-2</v>
      </c>
      <c r="L46" s="2032">
        <f t="shared" si="77"/>
        <v>4.0739999999999998E-2</v>
      </c>
      <c r="M46" s="2032">
        <f t="shared" si="77"/>
        <v>4.0739999999999998E-2</v>
      </c>
      <c r="N46" s="2032">
        <f t="shared" si="77"/>
        <v>4.0739999999999998E-2</v>
      </c>
      <c r="O46" s="2032">
        <f t="shared" si="77"/>
        <v>4.0739999999999998E-2</v>
      </c>
      <c r="P46" s="2032">
        <f t="shared" si="77"/>
        <v>4.0739999999999998E-2</v>
      </c>
      <c r="Q46" s="2032">
        <f t="shared" si="77"/>
        <v>4.0739999999999998E-2</v>
      </c>
      <c r="R46" s="2032">
        <f t="shared" si="77"/>
        <v>4.0739999999999998E-2</v>
      </c>
      <c r="S46" s="2032">
        <f t="shared" si="77"/>
        <v>4.0739999999999998E-2</v>
      </c>
      <c r="T46" s="2032">
        <f t="shared" si="13"/>
        <v>0.44813999999999998</v>
      </c>
      <c r="U46" s="2032">
        <f t="shared" si="14"/>
        <v>4.6559999999999997E-2</v>
      </c>
      <c r="V46" s="2032">
        <f t="shared" si="15"/>
        <v>4.6559999999999997E-2</v>
      </c>
      <c r="W46" s="2032">
        <f t="shared" ref="W46:AF61" si="78">+V46</f>
        <v>4.6559999999999997E-2</v>
      </c>
      <c r="X46" s="2032">
        <f t="shared" si="78"/>
        <v>4.6559999999999997E-2</v>
      </c>
      <c r="Y46" s="2032">
        <f t="shared" si="78"/>
        <v>4.6559999999999997E-2</v>
      </c>
      <c r="Z46" s="2032">
        <f t="shared" si="78"/>
        <v>4.6559999999999997E-2</v>
      </c>
      <c r="AA46" s="2032">
        <f t="shared" si="78"/>
        <v>4.6559999999999997E-2</v>
      </c>
      <c r="AB46" s="2032">
        <f t="shared" si="78"/>
        <v>4.6559999999999997E-2</v>
      </c>
      <c r="AC46" s="2032">
        <f t="shared" si="78"/>
        <v>4.6559999999999997E-2</v>
      </c>
      <c r="AD46" s="2032">
        <f t="shared" si="78"/>
        <v>4.6559999999999997E-2</v>
      </c>
      <c r="AE46" s="2032">
        <f t="shared" si="78"/>
        <v>4.6559999999999997E-2</v>
      </c>
      <c r="AF46" s="2032">
        <f t="shared" si="78"/>
        <v>4.6559999999999997E-2</v>
      </c>
      <c r="AG46" s="2032">
        <f t="shared" si="17"/>
        <v>0.51215999999999995</v>
      </c>
      <c r="AH46" s="2032">
        <f t="shared" si="18"/>
        <v>4.6559999999999997E-2</v>
      </c>
      <c r="AI46" s="2032">
        <f t="shared" ref="AI46:AR61" si="79">+AH46</f>
        <v>4.6559999999999997E-2</v>
      </c>
      <c r="AJ46" s="2032">
        <f t="shared" si="79"/>
        <v>4.6559999999999997E-2</v>
      </c>
      <c r="AK46" s="2032">
        <f t="shared" si="79"/>
        <v>4.6559999999999997E-2</v>
      </c>
      <c r="AL46" s="2032">
        <f t="shared" si="79"/>
        <v>4.6559999999999997E-2</v>
      </c>
      <c r="AM46" s="2032">
        <f t="shared" si="79"/>
        <v>4.6559999999999997E-2</v>
      </c>
      <c r="AN46" s="2032">
        <f t="shared" si="79"/>
        <v>4.6559999999999997E-2</v>
      </c>
      <c r="AO46" s="2032">
        <f t="shared" si="79"/>
        <v>4.6559999999999997E-2</v>
      </c>
      <c r="AP46" s="2032">
        <f t="shared" si="79"/>
        <v>4.6559999999999997E-2</v>
      </c>
      <c r="AQ46" s="2032">
        <f t="shared" si="79"/>
        <v>4.6559999999999997E-2</v>
      </c>
      <c r="AR46" s="2032">
        <f t="shared" si="79"/>
        <v>4.6559999999999997E-2</v>
      </c>
      <c r="AS46" s="2032">
        <f t="shared" si="20"/>
        <v>0.51215999999999995</v>
      </c>
      <c r="AT46" s="2032">
        <f t="shared" si="21"/>
        <v>0.13094999999999998</v>
      </c>
      <c r="AU46" s="2032">
        <f t="shared" si="22"/>
        <v>0</v>
      </c>
      <c r="AV46" s="2032">
        <f t="shared" ref="AV46:AZ61" si="80">+AU46</f>
        <v>0</v>
      </c>
      <c r="AW46" s="2032">
        <f t="shared" si="80"/>
        <v>0</v>
      </c>
      <c r="AX46" s="2032">
        <f t="shared" si="80"/>
        <v>0</v>
      </c>
      <c r="AY46" s="2032">
        <f t="shared" si="80"/>
        <v>0</v>
      </c>
      <c r="AZ46" s="2032">
        <f t="shared" si="80"/>
        <v>0</v>
      </c>
      <c r="BA46" s="2032">
        <f t="shared" si="24"/>
        <v>0</v>
      </c>
      <c r="BB46" s="2033">
        <f t="shared" si="25"/>
        <v>2.9041799999999998</v>
      </c>
      <c r="BC46" s="2003"/>
      <c r="BD46" s="2004">
        <f>+ROUNDDOWN($BC46*G46,-1)</f>
        <v>0</v>
      </c>
      <c r="BE46" s="2005">
        <f t="shared" si="26"/>
        <v>0</v>
      </c>
      <c r="BF46" s="2006">
        <f t="shared" si="27"/>
        <v>0</v>
      </c>
      <c r="BG46" s="2006">
        <f t="shared" si="28"/>
        <v>0</v>
      </c>
      <c r="BH46" s="2006">
        <f t="shared" si="29"/>
        <v>0</v>
      </c>
      <c r="BI46" s="2006">
        <f t="shared" si="30"/>
        <v>0</v>
      </c>
      <c r="BJ46" s="2006">
        <f t="shared" si="31"/>
        <v>0</v>
      </c>
      <c r="BK46" s="2006">
        <f t="shared" si="32"/>
        <v>0</v>
      </c>
      <c r="BL46" s="2006">
        <f t="shared" si="33"/>
        <v>0</v>
      </c>
      <c r="BM46" s="2006">
        <f t="shared" si="34"/>
        <v>0</v>
      </c>
      <c r="BN46" s="2006">
        <f t="shared" si="35"/>
        <v>0</v>
      </c>
      <c r="BO46" s="2006">
        <f t="shared" si="36"/>
        <v>0</v>
      </c>
      <c r="BP46" s="2006">
        <f t="shared" si="37"/>
        <v>0</v>
      </c>
      <c r="BQ46" s="2005">
        <f t="shared" si="38"/>
        <v>0</v>
      </c>
      <c r="BR46" s="2005">
        <f t="shared" si="39"/>
        <v>0</v>
      </c>
      <c r="BS46" s="2006">
        <f t="shared" si="40"/>
        <v>0</v>
      </c>
      <c r="BT46" s="2006">
        <f t="shared" si="41"/>
        <v>0</v>
      </c>
      <c r="BU46" s="2006">
        <f t="shared" si="42"/>
        <v>0</v>
      </c>
      <c r="BV46" s="2006">
        <f t="shared" si="43"/>
        <v>0</v>
      </c>
      <c r="BW46" s="2006">
        <f t="shared" si="44"/>
        <v>0</v>
      </c>
      <c r="BX46" s="2006">
        <f t="shared" si="45"/>
        <v>0</v>
      </c>
      <c r="BY46" s="2006">
        <f t="shared" si="46"/>
        <v>0</v>
      </c>
      <c r="BZ46" s="2006">
        <f t="shared" si="47"/>
        <v>0</v>
      </c>
      <c r="CA46" s="2006">
        <f t="shared" si="48"/>
        <v>0</v>
      </c>
      <c r="CB46" s="2006">
        <f t="shared" si="49"/>
        <v>0</v>
      </c>
      <c r="CC46" s="2006">
        <f t="shared" si="50"/>
        <v>0</v>
      </c>
      <c r="CD46" s="2005">
        <f t="shared" si="51"/>
        <v>0</v>
      </c>
      <c r="CE46" s="2006">
        <f t="shared" si="52"/>
        <v>0</v>
      </c>
      <c r="CF46" s="2006">
        <f t="shared" si="53"/>
        <v>0</v>
      </c>
      <c r="CG46" s="2006">
        <f t="shared" si="54"/>
        <v>0</v>
      </c>
      <c r="CH46" s="2006">
        <f t="shared" si="55"/>
        <v>0</v>
      </c>
      <c r="CI46" s="2006">
        <f t="shared" si="56"/>
        <v>0</v>
      </c>
      <c r="CJ46" s="2006">
        <f t="shared" si="57"/>
        <v>0</v>
      </c>
      <c r="CK46" s="2006">
        <f t="shared" si="58"/>
        <v>0</v>
      </c>
      <c r="CL46" s="2006">
        <f t="shared" si="59"/>
        <v>0</v>
      </c>
      <c r="CM46" s="2006">
        <f t="shared" si="60"/>
        <v>0</v>
      </c>
      <c r="CN46" s="2006">
        <f t="shared" si="61"/>
        <v>0</v>
      </c>
      <c r="CO46" s="2006">
        <f t="shared" si="62"/>
        <v>0</v>
      </c>
      <c r="CP46" s="2005">
        <f t="shared" si="63"/>
        <v>0</v>
      </c>
      <c r="CQ46" s="2005">
        <f t="shared" si="64"/>
        <v>0</v>
      </c>
      <c r="CR46" s="2006">
        <f t="shared" si="65"/>
        <v>0</v>
      </c>
      <c r="CS46" s="2006">
        <f t="shared" si="66"/>
        <v>0</v>
      </c>
      <c r="CT46" s="2006">
        <f t="shared" si="67"/>
        <v>0</v>
      </c>
      <c r="CU46" s="2006">
        <f t="shared" si="68"/>
        <v>0</v>
      </c>
      <c r="CV46" s="2006">
        <f t="shared" si="69"/>
        <v>0</v>
      </c>
      <c r="CW46" s="2006">
        <f t="shared" si="70"/>
        <v>0</v>
      </c>
      <c r="CX46" s="2005">
        <f t="shared" si="71"/>
        <v>0</v>
      </c>
      <c r="CY46" s="2007">
        <f t="shared" si="72"/>
        <v>0</v>
      </c>
      <c r="DF46" s="1958">
        <v>2.0903499999999999</v>
      </c>
      <c r="DG46" s="1958">
        <v>0.74690000000000001</v>
      </c>
      <c r="DH46" s="1958">
        <v>7.7600000000000002E-2</v>
      </c>
      <c r="DI46" s="1958">
        <v>0.85360000000000003</v>
      </c>
      <c r="DJ46" s="1958">
        <v>0.85360000000000003</v>
      </c>
      <c r="DK46" s="1958">
        <v>0.21825</v>
      </c>
      <c r="DL46" s="1958">
        <v>0</v>
      </c>
      <c r="DM46" s="1958">
        <v>4.8403</v>
      </c>
    </row>
    <row r="47" spans="1:117" ht="29.25" customHeight="1">
      <c r="A47" s="1931"/>
      <c r="B47" s="1995"/>
      <c r="C47" s="1996" t="s">
        <v>1256</v>
      </c>
      <c r="D47" s="1997"/>
      <c r="E47" s="1997" t="s">
        <v>1128</v>
      </c>
      <c r="F47" s="1997"/>
      <c r="G47" s="1998">
        <f t="shared" si="5"/>
        <v>2.5462499999999999E-2</v>
      </c>
      <c r="H47" s="2031">
        <f>DF47*$H$9</f>
        <v>1.7558939999999996</v>
      </c>
      <c r="I47" s="2032">
        <f t="shared" si="11"/>
        <v>5.7035999999999996E-2</v>
      </c>
      <c r="J47" s="2032">
        <f t="shared" si="77"/>
        <v>5.7035999999999996E-2</v>
      </c>
      <c r="K47" s="2032">
        <f t="shared" si="77"/>
        <v>5.7035999999999996E-2</v>
      </c>
      <c r="L47" s="2032">
        <f t="shared" si="77"/>
        <v>5.7035999999999996E-2</v>
      </c>
      <c r="M47" s="2032">
        <f t="shared" si="77"/>
        <v>5.7035999999999996E-2</v>
      </c>
      <c r="N47" s="2032">
        <f t="shared" si="77"/>
        <v>5.7035999999999996E-2</v>
      </c>
      <c r="O47" s="2032">
        <f t="shared" si="77"/>
        <v>5.7035999999999996E-2</v>
      </c>
      <c r="P47" s="2032">
        <f t="shared" si="77"/>
        <v>5.7035999999999996E-2</v>
      </c>
      <c r="Q47" s="2032">
        <f t="shared" si="77"/>
        <v>5.7035999999999996E-2</v>
      </c>
      <c r="R47" s="2032">
        <f t="shared" si="77"/>
        <v>5.7035999999999996E-2</v>
      </c>
      <c r="S47" s="2032">
        <f t="shared" si="77"/>
        <v>5.7035999999999996E-2</v>
      </c>
      <c r="T47" s="2032">
        <f t="shared" si="13"/>
        <v>0.62739599999999995</v>
      </c>
      <c r="U47" s="2032">
        <f t="shared" si="14"/>
        <v>6.5183999999999992E-2</v>
      </c>
      <c r="V47" s="2032">
        <f t="shared" si="15"/>
        <v>6.5183999999999978E-2</v>
      </c>
      <c r="W47" s="2032">
        <f t="shared" si="78"/>
        <v>6.5183999999999978E-2</v>
      </c>
      <c r="X47" s="2032">
        <f t="shared" si="78"/>
        <v>6.5183999999999978E-2</v>
      </c>
      <c r="Y47" s="2032">
        <f t="shared" si="78"/>
        <v>6.5183999999999978E-2</v>
      </c>
      <c r="Z47" s="2032">
        <f t="shared" si="78"/>
        <v>6.5183999999999978E-2</v>
      </c>
      <c r="AA47" s="2032">
        <f t="shared" si="78"/>
        <v>6.5183999999999978E-2</v>
      </c>
      <c r="AB47" s="2032">
        <f t="shared" si="78"/>
        <v>6.5183999999999978E-2</v>
      </c>
      <c r="AC47" s="2032">
        <f t="shared" si="78"/>
        <v>6.5183999999999978E-2</v>
      </c>
      <c r="AD47" s="2032">
        <f t="shared" si="78"/>
        <v>6.5183999999999978E-2</v>
      </c>
      <c r="AE47" s="2032">
        <f t="shared" si="78"/>
        <v>6.5183999999999978E-2</v>
      </c>
      <c r="AF47" s="2032">
        <f t="shared" si="78"/>
        <v>6.5183999999999978E-2</v>
      </c>
      <c r="AG47" s="2032">
        <f t="shared" si="17"/>
        <v>0.71702399999999977</v>
      </c>
      <c r="AH47" s="2032">
        <f t="shared" si="18"/>
        <v>6.5183999999999978E-2</v>
      </c>
      <c r="AI47" s="2032">
        <f t="shared" si="79"/>
        <v>6.5183999999999978E-2</v>
      </c>
      <c r="AJ47" s="2032">
        <f t="shared" si="79"/>
        <v>6.5183999999999978E-2</v>
      </c>
      <c r="AK47" s="2032">
        <f t="shared" si="79"/>
        <v>6.5183999999999978E-2</v>
      </c>
      <c r="AL47" s="2032">
        <f t="shared" si="79"/>
        <v>6.5183999999999978E-2</v>
      </c>
      <c r="AM47" s="2032">
        <f t="shared" si="79"/>
        <v>6.5183999999999978E-2</v>
      </c>
      <c r="AN47" s="2032">
        <f t="shared" si="79"/>
        <v>6.5183999999999978E-2</v>
      </c>
      <c r="AO47" s="2032">
        <f t="shared" si="79"/>
        <v>6.5183999999999978E-2</v>
      </c>
      <c r="AP47" s="2032">
        <f t="shared" si="79"/>
        <v>6.5183999999999978E-2</v>
      </c>
      <c r="AQ47" s="2032">
        <f t="shared" si="79"/>
        <v>6.5183999999999978E-2</v>
      </c>
      <c r="AR47" s="2032">
        <f t="shared" si="79"/>
        <v>6.5183999999999978E-2</v>
      </c>
      <c r="AS47" s="2032">
        <f t="shared" si="20"/>
        <v>0.71702399999999977</v>
      </c>
      <c r="AT47" s="2032">
        <f t="shared" si="21"/>
        <v>0.18332999999999999</v>
      </c>
      <c r="AU47" s="2032">
        <f t="shared" si="22"/>
        <v>0</v>
      </c>
      <c r="AV47" s="2032">
        <f t="shared" si="80"/>
        <v>0</v>
      </c>
      <c r="AW47" s="2032">
        <f t="shared" si="80"/>
        <v>0</v>
      </c>
      <c r="AX47" s="2032">
        <f t="shared" si="80"/>
        <v>0</v>
      </c>
      <c r="AY47" s="2032">
        <f t="shared" si="80"/>
        <v>0</v>
      </c>
      <c r="AZ47" s="2032">
        <f t="shared" si="80"/>
        <v>0</v>
      </c>
      <c r="BA47" s="2032">
        <f t="shared" si="24"/>
        <v>0</v>
      </c>
      <c r="BB47" s="2033">
        <f t="shared" si="25"/>
        <v>4.0658519999999996</v>
      </c>
      <c r="BC47" s="2003"/>
      <c r="BD47" s="2004">
        <f>+ROUNDDOWN($BC47*G47,-1)</f>
        <v>0</v>
      </c>
      <c r="BE47" s="2005">
        <f t="shared" si="26"/>
        <v>0</v>
      </c>
      <c r="BF47" s="2006">
        <f t="shared" si="27"/>
        <v>0</v>
      </c>
      <c r="BG47" s="2006">
        <f t="shared" si="28"/>
        <v>0</v>
      </c>
      <c r="BH47" s="2006">
        <f t="shared" si="29"/>
        <v>0</v>
      </c>
      <c r="BI47" s="2006">
        <f t="shared" si="30"/>
        <v>0</v>
      </c>
      <c r="BJ47" s="2006">
        <f t="shared" si="31"/>
        <v>0</v>
      </c>
      <c r="BK47" s="2006">
        <f t="shared" si="32"/>
        <v>0</v>
      </c>
      <c r="BL47" s="2006">
        <f t="shared" si="33"/>
        <v>0</v>
      </c>
      <c r="BM47" s="2006">
        <f t="shared" si="34"/>
        <v>0</v>
      </c>
      <c r="BN47" s="2006">
        <f t="shared" si="35"/>
        <v>0</v>
      </c>
      <c r="BO47" s="2006">
        <f t="shared" si="36"/>
        <v>0</v>
      </c>
      <c r="BP47" s="2006">
        <f t="shared" si="37"/>
        <v>0</v>
      </c>
      <c r="BQ47" s="2005">
        <f t="shared" si="38"/>
        <v>0</v>
      </c>
      <c r="BR47" s="2005">
        <f t="shared" si="39"/>
        <v>0</v>
      </c>
      <c r="BS47" s="2006">
        <f t="shared" si="40"/>
        <v>0</v>
      </c>
      <c r="BT47" s="2006">
        <f t="shared" si="41"/>
        <v>0</v>
      </c>
      <c r="BU47" s="2006">
        <f t="shared" si="42"/>
        <v>0</v>
      </c>
      <c r="BV47" s="2006">
        <f t="shared" si="43"/>
        <v>0</v>
      </c>
      <c r="BW47" s="2006">
        <f t="shared" si="44"/>
        <v>0</v>
      </c>
      <c r="BX47" s="2006">
        <f t="shared" si="45"/>
        <v>0</v>
      </c>
      <c r="BY47" s="2006">
        <f t="shared" si="46"/>
        <v>0</v>
      </c>
      <c r="BZ47" s="2006">
        <f t="shared" si="47"/>
        <v>0</v>
      </c>
      <c r="CA47" s="2006">
        <f t="shared" si="48"/>
        <v>0</v>
      </c>
      <c r="CB47" s="2006">
        <f t="shared" si="49"/>
        <v>0</v>
      </c>
      <c r="CC47" s="2006">
        <f t="shared" si="50"/>
        <v>0</v>
      </c>
      <c r="CD47" s="2005">
        <f t="shared" si="51"/>
        <v>0</v>
      </c>
      <c r="CE47" s="2006">
        <f t="shared" si="52"/>
        <v>0</v>
      </c>
      <c r="CF47" s="2006">
        <f t="shared" si="53"/>
        <v>0</v>
      </c>
      <c r="CG47" s="2006">
        <f t="shared" si="54"/>
        <v>0</v>
      </c>
      <c r="CH47" s="2006">
        <f t="shared" si="55"/>
        <v>0</v>
      </c>
      <c r="CI47" s="2006">
        <f t="shared" si="56"/>
        <v>0</v>
      </c>
      <c r="CJ47" s="2006">
        <f t="shared" si="57"/>
        <v>0</v>
      </c>
      <c r="CK47" s="2006">
        <f t="shared" si="58"/>
        <v>0</v>
      </c>
      <c r="CL47" s="2006">
        <f t="shared" si="59"/>
        <v>0</v>
      </c>
      <c r="CM47" s="2006">
        <f t="shared" si="60"/>
        <v>0</v>
      </c>
      <c r="CN47" s="2006">
        <f t="shared" si="61"/>
        <v>0</v>
      </c>
      <c r="CO47" s="2006">
        <f t="shared" si="62"/>
        <v>0</v>
      </c>
      <c r="CP47" s="2005">
        <f t="shared" si="63"/>
        <v>0</v>
      </c>
      <c r="CQ47" s="2005">
        <f t="shared" si="64"/>
        <v>0</v>
      </c>
      <c r="CR47" s="2006">
        <f t="shared" si="65"/>
        <v>0</v>
      </c>
      <c r="CS47" s="2006">
        <f t="shared" si="66"/>
        <v>0</v>
      </c>
      <c r="CT47" s="2006">
        <f t="shared" si="67"/>
        <v>0</v>
      </c>
      <c r="CU47" s="2006">
        <f t="shared" si="68"/>
        <v>0</v>
      </c>
      <c r="CV47" s="2006">
        <f t="shared" si="69"/>
        <v>0</v>
      </c>
      <c r="CW47" s="2006">
        <f t="shared" si="70"/>
        <v>0</v>
      </c>
      <c r="CX47" s="2005">
        <f t="shared" si="71"/>
        <v>0</v>
      </c>
      <c r="CY47" s="2007">
        <f t="shared" si="72"/>
        <v>0</v>
      </c>
      <c r="DF47" s="1958">
        <v>2.9264899999999994</v>
      </c>
      <c r="DG47" s="1958">
        <v>1.04566</v>
      </c>
      <c r="DH47" s="1958">
        <v>0.10863999999999999</v>
      </c>
      <c r="DI47" s="1958">
        <v>1.1950399999999997</v>
      </c>
      <c r="DJ47" s="1958">
        <v>1.1950399999999997</v>
      </c>
      <c r="DK47" s="1958">
        <v>0.30554999999999999</v>
      </c>
      <c r="DL47" s="1958">
        <v>0</v>
      </c>
      <c r="DM47" s="1958">
        <v>6.776419999999999</v>
      </c>
    </row>
    <row r="48" spans="1:117" ht="29.25" customHeight="1">
      <c r="A48" s="1931"/>
      <c r="B48" s="2009" t="s">
        <v>1214</v>
      </c>
      <c r="C48" s="2009" t="s">
        <v>1214</v>
      </c>
      <c r="D48" s="2010"/>
      <c r="E48" s="2010" t="s">
        <v>227</v>
      </c>
      <c r="F48" s="2010"/>
      <c r="G48" s="2011">
        <f t="shared" si="5"/>
        <v>7.7599999999999995E-3</v>
      </c>
      <c r="H48" s="2026">
        <f>DF48*$H$9</f>
        <v>3.77136</v>
      </c>
      <c r="I48" s="2027">
        <f t="shared" si="11"/>
        <v>0</v>
      </c>
      <c r="J48" s="2027">
        <f t="shared" si="77"/>
        <v>0</v>
      </c>
      <c r="K48" s="2027">
        <f t="shared" si="77"/>
        <v>0</v>
      </c>
      <c r="L48" s="2027">
        <f t="shared" si="77"/>
        <v>0</v>
      </c>
      <c r="M48" s="2027">
        <f t="shared" si="77"/>
        <v>0</v>
      </c>
      <c r="N48" s="2027">
        <f t="shared" si="77"/>
        <v>0</v>
      </c>
      <c r="O48" s="2027">
        <f t="shared" si="77"/>
        <v>0</v>
      </c>
      <c r="P48" s="2027">
        <f t="shared" si="77"/>
        <v>0</v>
      </c>
      <c r="Q48" s="2027">
        <f t="shared" si="77"/>
        <v>0</v>
      </c>
      <c r="R48" s="2027">
        <f t="shared" si="77"/>
        <v>0</v>
      </c>
      <c r="S48" s="2027">
        <f t="shared" si="77"/>
        <v>0</v>
      </c>
      <c r="T48" s="2027">
        <f t="shared" si="13"/>
        <v>0</v>
      </c>
      <c r="U48" s="2027">
        <f t="shared" si="14"/>
        <v>0.15364800000000001</v>
      </c>
      <c r="V48" s="2027">
        <f t="shared" si="15"/>
        <v>0.15364799999999998</v>
      </c>
      <c r="W48" s="2027">
        <f t="shared" si="78"/>
        <v>0.15364799999999998</v>
      </c>
      <c r="X48" s="2027">
        <f t="shared" si="78"/>
        <v>0.15364799999999998</v>
      </c>
      <c r="Y48" s="2027">
        <f t="shared" si="78"/>
        <v>0.15364799999999998</v>
      </c>
      <c r="Z48" s="2027">
        <f t="shared" si="78"/>
        <v>0.15364799999999998</v>
      </c>
      <c r="AA48" s="2027">
        <f t="shared" si="78"/>
        <v>0.15364799999999998</v>
      </c>
      <c r="AB48" s="2027">
        <f t="shared" si="78"/>
        <v>0.15364799999999998</v>
      </c>
      <c r="AC48" s="2027">
        <f t="shared" si="78"/>
        <v>0.15364799999999998</v>
      </c>
      <c r="AD48" s="2027">
        <f t="shared" si="78"/>
        <v>0.15364799999999998</v>
      </c>
      <c r="AE48" s="2027">
        <f t="shared" si="78"/>
        <v>0.15364799999999998</v>
      </c>
      <c r="AF48" s="2027">
        <f t="shared" si="78"/>
        <v>0.15364799999999998</v>
      </c>
      <c r="AG48" s="2027">
        <f t="shared" si="17"/>
        <v>1.6901279999999999</v>
      </c>
      <c r="AH48" s="2027">
        <f t="shared" si="18"/>
        <v>5.5872000000000005E-2</v>
      </c>
      <c r="AI48" s="2027">
        <f t="shared" si="79"/>
        <v>5.5872000000000005E-2</v>
      </c>
      <c r="AJ48" s="2027">
        <f t="shared" si="79"/>
        <v>5.5872000000000005E-2</v>
      </c>
      <c r="AK48" s="2027">
        <f t="shared" si="79"/>
        <v>5.5872000000000005E-2</v>
      </c>
      <c r="AL48" s="2027">
        <f t="shared" si="79"/>
        <v>5.5872000000000005E-2</v>
      </c>
      <c r="AM48" s="2027">
        <f t="shared" si="79"/>
        <v>5.5872000000000005E-2</v>
      </c>
      <c r="AN48" s="2027">
        <f t="shared" si="79"/>
        <v>5.5872000000000005E-2</v>
      </c>
      <c r="AO48" s="2027">
        <f t="shared" si="79"/>
        <v>5.5872000000000005E-2</v>
      </c>
      <c r="AP48" s="2027">
        <f t="shared" si="79"/>
        <v>5.5872000000000005E-2</v>
      </c>
      <c r="AQ48" s="2027">
        <f t="shared" si="79"/>
        <v>5.5872000000000005E-2</v>
      </c>
      <c r="AR48" s="2027">
        <f t="shared" si="79"/>
        <v>5.5872000000000005E-2</v>
      </c>
      <c r="AS48" s="2027">
        <f t="shared" si="20"/>
        <v>0.61459200000000003</v>
      </c>
      <c r="AT48" s="2027">
        <f t="shared" si="21"/>
        <v>5.5871999999999998E-2</v>
      </c>
      <c r="AU48" s="2027">
        <f t="shared" si="22"/>
        <v>0</v>
      </c>
      <c r="AV48" s="2027">
        <f t="shared" si="80"/>
        <v>0</v>
      </c>
      <c r="AW48" s="2027">
        <f t="shared" si="80"/>
        <v>0</v>
      </c>
      <c r="AX48" s="2027">
        <f t="shared" si="80"/>
        <v>0</v>
      </c>
      <c r="AY48" s="2027">
        <f t="shared" si="80"/>
        <v>0</v>
      </c>
      <c r="AZ48" s="2027">
        <f t="shared" si="80"/>
        <v>0</v>
      </c>
      <c r="BA48" s="2027">
        <f t="shared" si="24"/>
        <v>0</v>
      </c>
      <c r="BB48" s="2028">
        <f t="shared" si="25"/>
        <v>6.2856000000000005</v>
      </c>
      <c r="BC48" s="2016"/>
      <c r="BD48" s="2017">
        <f>+ROUNDDOWN($BC48*G48,-1)</f>
        <v>0</v>
      </c>
      <c r="BE48" s="2018">
        <f t="shared" si="26"/>
        <v>0</v>
      </c>
      <c r="BF48" s="2019">
        <f t="shared" si="27"/>
        <v>0</v>
      </c>
      <c r="BG48" s="2019">
        <f t="shared" si="28"/>
        <v>0</v>
      </c>
      <c r="BH48" s="2019">
        <f t="shared" si="29"/>
        <v>0</v>
      </c>
      <c r="BI48" s="2019">
        <f t="shared" si="30"/>
        <v>0</v>
      </c>
      <c r="BJ48" s="2019">
        <f t="shared" si="31"/>
        <v>0</v>
      </c>
      <c r="BK48" s="2019">
        <f t="shared" si="32"/>
        <v>0</v>
      </c>
      <c r="BL48" s="2019">
        <f t="shared" si="33"/>
        <v>0</v>
      </c>
      <c r="BM48" s="2019">
        <f t="shared" si="34"/>
        <v>0</v>
      </c>
      <c r="BN48" s="2019">
        <f t="shared" si="35"/>
        <v>0</v>
      </c>
      <c r="BO48" s="2019">
        <f t="shared" si="36"/>
        <v>0</v>
      </c>
      <c r="BP48" s="2019">
        <f t="shared" si="37"/>
        <v>0</v>
      </c>
      <c r="BQ48" s="2018">
        <f t="shared" si="38"/>
        <v>0</v>
      </c>
      <c r="BR48" s="2018">
        <f t="shared" si="39"/>
        <v>0</v>
      </c>
      <c r="BS48" s="2019">
        <f t="shared" si="40"/>
        <v>0</v>
      </c>
      <c r="BT48" s="2019">
        <f t="shared" si="41"/>
        <v>0</v>
      </c>
      <c r="BU48" s="2019">
        <f t="shared" si="42"/>
        <v>0</v>
      </c>
      <c r="BV48" s="2019">
        <f t="shared" si="43"/>
        <v>0</v>
      </c>
      <c r="BW48" s="2019">
        <f t="shared" si="44"/>
        <v>0</v>
      </c>
      <c r="BX48" s="2019">
        <f t="shared" si="45"/>
        <v>0</v>
      </c>
      <c r="BY48" s="2019">
        <f t="shared" si="46"/>
        <v>0</v>
      </c>
      <c r="BZ48" s="2019">
        <f t="shared" si="47"/>
        <v>0</v>
      </c>
      <c r="CA48" s="2019">
        <f t="shared" si="48"/>
        <v>0</v>
      </c>
      <c r="CB48" s="2019">
        <f t="shared" si="49"/>
        <v>0</v>
      </c>
      <c r="CC48" s="2019">
        <f t="shared" si="50"/>
        <v>0</v>
      </c>
      <c r="CD48" s="2018">
        <f t="shared" si="51"/>
        <v>0</v>
      </c>
      <c r="CE48" s="2019">
        <f t="shared" si="52"/>
        <v>0</v>
      </c>
      <c r="CF48" s="2019">
        <f t="shared" si="53"/>
        <v>0</v>
      </c>
      <c r="CG48" s="2019">
        <f t="shared" si="54"/>
        <v>0</v>
      </c>
      <c r="CH48" s="2019">
        <f t="shared" si="55"/>
        <v>0</v>
      </c>
      <c r="CI48" s="2019">
        <f t="shared" si="56"/>
        <v>0</v>
      </c>
      <c r="CJ48" s="2019">
        <f t="shared" si="57"/>
        <v>0</v>
      </c>
      <c r="CK48" s="2019">
        <f t="shared" si="58"/>
        <v>0</v>
      </c>
      <c r="CL48" s="2019">
        <f t="shared" si="59"/>
        <v>0</v>
      </c>
      <c r="CM48" s="2019">
        <f t="shared" si="60"/>
        <v>0</v>
      </c>
      <c r="CN48" s="2019">
        <f t="shared" si="61"/>
        <v>0</v>
      </c>
      <c r="CO48" s="2019">
        <f t="shared" si="62"/>
        <v>0</v>
      </c>
      <c r="CP48" s="2018">
        <f t="shared" si="63"/>
        <v>0</v>
      </c>
      <c r="CQ48" s="2018">
        <f t="shared" si="64"/>
        <v>0</v>
      </c>
      <c r="CR48" s="2019">
        <f t="shared" si="65"/>
        <v>0</v>
      </c>
      <c r="CS48" s="2019">
        <f t="shared" si="66"/>
        <v>0</v>
      </c>
      <c r="CT48" s="2019">
        <f t="shared" si="67"/>
        <v>0</v>
      </c>
      <c r="CU48" s="2019">
        <f t="shared" si="68"/>
        <v>0</v>
      </c>
      <c r="CV48" s="2019">
        <f t="shared" si="69"/>
        <v>0</v>
      </c>
      <c r="CW48" s="2019">
        <f t="shared" si="70"/>
        <v>0</v>
      </c>
      <c r="CX48" s="2018">
        <f t="shared" si="71"/>
        <v>0</v>
      </c>
      <c r="CY48" s="2020">
        <f t="shared" si="72"/>
        <v>0</v>
      </c>
      <c r="DF48" s="1958">
        <v>6.2856000000000005</v>
      </c>
      <c r="DG48" s="1958">
        <v>0</v>
      </c>
      <c r="DH48" s="1958">
        <v>0.25608000000000003</v>
      </c>
      <c r="DI48" s="1958">
        <v>2.8168799999999998</v>
      </c>
      <c r="DJ48" s="1958">
        <v>1.0243200000000001</v>
      </c>
      <c r="DK48" s="1958">
        <v>9.3119999999999994E-2</v>
      </c>
      <c r="DL48" s="1958">
        <v>0</v>
      </c>
      <c r="DM48" s="1958">
        <v>10.476000000000001</v>
      </c>
    </row>
    <row r="49" spans="1:117" ht="29.25" customHeight="1">
      <c r="A49" s="1931"/>
      <c r="B49" s="1944" t="s">
        <v>1215</v>
      </c>
      <c r="C49" s="1944" t="s">
        <v>1215</v>
      </c>
      <c r="D49" s="1936"/>
      <c r="E49" s="1936" t="s">
        <v>24</v>
      </c>
      <c r="F49" s="1936"/>
      <c r="G49" s="886">
        <f t="shared" si="5"/>
        <v>7.4366666666666669E-3</v>
      </c>
      <c r="H49" s="880">
        <f>DF49*$H$9</f>
        <v>3.6142199999999995</v>
      </c>
      <c r="I49" s="881">
        <f t="shared" si="11"/>
        <v>0</v>
      </c>
      <c r="J49" s="881">
        <f t="shared" si="77"/>
        <v>0</v>
      </c>
      <c r="K49" s="881">
        <f t="shared" si="77"/>
        <v>0</v>
      </c>
      <c r="L49" s="881">
        <f t="shared" si="77"/>
        <v>0</v>
      </c>
      <c r="M49" s="881">
        <f t="shared" si="77"/>
        <v>0</v>
      </c>
      <c r="N49" s="881">
        <f t="shared" si="77"/>
        <v>0</v>
      </c>
      <c r="O49" s="881">
        <f t="shared" si="77"/>
        <v>0</v>
      </c>
      <c r="P49" s="881">
        <f t="shared" si="77"/>
        <v>0</v>
      </c>
      <c r="Q49" s="881">
        <f t="shared" si="77"/>
        <v>0</v>
      </c>
      <c r="R49" s="881">
        <f t="shared" si="77"/>
        <v>0</v>
      </c>
      <c r="S49" s="881">
        <f t="shared" si="77"/>
        <v>0</v>
      </c>
      <c r="T49" s="881">
        <f t="shared" si="13"/>
        <v>0</v>
      </c>
      <c r="U49" s="881">
        <f t="shared" si="14"/>
        <v>0.14724599999999999</v>
      </c>
      <c r="V49" s="881">
        <f t="shared" si="15"/>
        <v>0.14724599999999996</v>
      </c>
      <c r="W49" s="881">
        <f t="shared" si="78"/>
        <v>0.14724599999999996</v>
      </c>
      <c r="X49" s="881">
        <f t="shared" si="78"/>
        <v>0.14724599999999996</v>
      </c>
      <c r="Y49" s="881">
        <f t="shared" si="78"/>
        <v>0.14724599999999996</v>
      </c>
      <c r="Z49" s="881">
        <f t="shared" si="78"/>
        <v>0.14724599999999996</v>
      </c>
      <c r="AA49" s="881">
        <f t="shared" si="78"/>
        <v>0.14724599999999996</v>
      </c>
      <c r="AB49" s="881">
        <f t="shared" si="78"/>
        <v>0.14724599999999996</v>
      </c>
      <c r="AC49" s="881">
        <f t="shared" si="78"/>
        <v>0.14724599999999996</v>
      </c>
      <c r="AD49" s="881">
        <f t="shared" si="78"/>
        <v>0.14724599999999996</v>
      </c>
      <c r="AE49" s="881">
        <f t="shared" si="78"/>
        <v>0.14724599999999996</v>
      </c>
      <c r="AF49" s="881">
        <f t="shared" si="78"/>
        <v>0.14724599999999996</v>
      </c>
      <c r="AG49" s="881">
        <f t="shared" si="17"/>
        <v>1.6197059999999996</v>
      </c>
      <c r="AH49" s="881">
        <f t="shared" si="18"/>
        <v>5.3543999999999994E-2</v>
      </c>
      <c r="AI49" s="881">
        <f t="shared" si="79"/>
        <v>5.3543999999999994E-2</v>
      </c>
      <c r="AJ49" s="881">
        <f t="shared" si="79"/>
        <v>5.3543999999999994E-2</v>
      </c>
      <c r="AK49" s="881">
        <f t="shared" si="79"/>
        <v>5.3543999999999994E-2</v>
      </c>
      <c r="AL49" s="881">
        <f t="shared" si="79"/>
        <v>5.3543999999999994E-2</v>
      </c>
      <c r="AM49" s="881">
        <f t="shared" si="79"/>
        <v>5.3543999999999994E-2</v>
      </c>
      <c r="AN49" s="881">
        <f t="shared" si="79"/>
        <v>5.3543999999999994E-2</v>
      </c>
      <c r="AO49" s="881">
        <f t="shared" si="79"/>
        <v>5.3543999999999994E-2</v>
      </c>
      <c r="AP49" s="881">
        <f t="shared" si="79"/>
        <v>5.3543999999999994E-2</v>
      </c>
      <c r="AQ49" s="881">
        <f t="shared" si="79"/>
        <v>5.3543999999999994E-2</v>
      </c>
      <c r="AR49" s="881">
        <f t="shared" si="79"/>
        <v>5.3543999999999994E-2</v>
      </c>
      <c r="AS49" s="881">
        <f t="shared" si="20"/>
        <v>0.58898399999999995</v>
      </c>
      <c r="AT49" s="881">
        <f t="shared" si="21"/>
        <v>5.3544000000000001E-2</v>
      </c>
      <c r="AU49" s="881">
        <f t="shared" si="22"/>
        <v>0</v>
      </c>
      <c r="AV49" s="881">
        <f t="shared" si="80"/>
        <v>0</v>
      </c>
      <c r="AW49" s="881">
        <f t="shared" si="80"/>
        <v>0</v>
      </c>
      <c r="AX49" s="881">
        <f t="shared" si="80"/>
        <v>0</v>
      </c>
      <c r="AY49" s="881">
        <f t="shared" si="80"/>
        <v>0</v>
      </c>
      <c r="AZ49" s="881">
        <f t="shared" si="80"/>
        <v>0</v>
      </c>
      <c r="BA49" s="881">
        <f t="shared" si="24"/>
        <v>0</v>
      </c>
      <c r="BB49" s="882">
        <f t="shared" si="25"/>
        <v>6.0236999999999998</v>
      </c>
      <c r="BC49" s="845"/>
      <c r="BD49" s="846">
        <f>+ROUNDDOWN($BC49*G49,-1)</f>
        <v>0</v>
      </c>
      <c r="BE49" s="847">
        <f t="shared" si="26"/>
        <v>0</v>
      </c>
      <c r="BF49" s="848">
        <f t="shared" si="27"/>
        <v>0</v>
      </c>
      <c r="BG49" s="848">
        <f t="shared" si="28"/>
        <v>0</v>
      </c>
      <c r="BH49" s="848">
        <f t="shared" si="29"/>
        <v>0</v>
      </c>
      <c r="BI49" s="848">
        <f t="shared" si="30"/>
        <v>0</v>
      </c>
      <c r="BJ49" s="848">
        <f t="shared" si="31"/>
        <v>0</v>
      </c>
      <c r="BK49" s="848">
        <f t="shared" si="32"/>
        <v>0</v>
      </c>
      <c r="BL49" s="848">
        <f t="shared" si="33"/>
        <v>0</v>
      </c>
      <c r="BM49" s="848">
        <f t="shared" si="34"/>
        <v>0</v>
      </c>
      <c r="BN49" s="848">
        <f t="shared" si="35"/>
        <v>0</v>
      </c>
      <c r="BO49" s="848">
        <f t="shared" si="36"/>
        <v>0</v>
      </c>
      <c r="BP49" s="848">
        <f t="shared" si="37"/>
        <v>0</v>
      </c>
      <c r="BQ49" s="847">
        <f t="shared" si="38"/>
        <v>0</v>
      </c>
      <c r="BR49" s="847">
        <f t="shared" si="39"/>
        <v>0</v>
      </c>
      <c r="BS49" s="848">
        <f t="shared" si="40"/>
        <v>0</v>
      </c>
      <c r="BT49" s="848">
        <f t="shared" si="41"/>
        <v>0</v>
      </c>
      <c r="BU49" s="848">
        <f t="shared" si="42"/>
        <v>0</v>
      </c>
      <c r="BV49" s="848">
        <f t="shared" si="43"/>
        <v>0</v>
      </c>
      <c r="BW49" s="848">
        <f t="shared" si="44"/>
        <v>0</v>
      </c>
      <c r="BX49" s="848">
        <f t="shared" si="45"/>
        <v>0</v>
      </c>
      <c r="BY49" s="848">
        <f t="shared" si="46"/>
        <v>0</v>
      </c>
      <c r="BZ49" s="848">
        <f t="shared" si="47"/>
        <v>0</v>
      </c>
      <c r="CA49" s="848">
        <f t="shared" si="48"/>
        <v>0</v>
      </c>
      <c r="CB49" s="848">
        <f t="shared" si="49"/>
        <v>0</v>
      </c>
      <c r="CC49" s="848">
        <f t="shared" si="50"/>
        <v>0</v>
      </c>
      <c r="CD49" s="847">
        <f t="shared" si="51"/>
        <v>0</v>
      </c>
      <c r="CE49" s="848">
        <f t="shared" si="52"/>
        <v>0</v>
      </c>
      <c r="CF49" s="848">
        <f t="shared" si="53"/>
        <v>0</v>
      </c>
      <c r="CG49" s="848">
        <f t="shared" si="54"/>
        <v>0</v>
      </c>
      <c r="CH49" s="848">
        <f t="shared" si="55"/>
        <v>0</v>
      </c>
      <c r="CI49" s="848">
        <f t="shared" si="56"/>
        <v>0</v>
      </c>
      <c r="CJ49" s="848">
        <f t="shared" si="57"/>
        <v>0</v>
      </c>
      <c r="CK49" s="848">
        <f t="shared" si="58"/>
        <v>0</v>
      </c>
      <c r="CL49" s="848">
        <f t="shared" si="59"/>
        <v>0</v>
      </c>
      <c r="CM49" s="848">
        <f t="shared" si="60"/>
        <v>0</v>
      </c>
      <c r="CN49" s="848">
        <f t="shared" si="61"/>
        <v>0</v>
      </c>
      <c r="CO49" s="848">
        <f t="shared" si="62"/>
        <v>0</v>
      </c>
      <c r="CP49" s="847">
        <f t="shared" si="63"/>
        <v>0</v>
      </c>
      <c r="CQ49" s="847">
        <f t="shared" si="64"/>
        <v>0</v>
      </c>
      <c r="CR49" s="848">
        <f t="shared" si="65"/>
        <v>0</v>
      </c>
      <c r="CS49" s="848">
        <f t="shared" si="66"/>
        <v>0</v>
      </c>
      <c r="CT49" s="848">
        <f t="shared" si="67"/>
        <v>0</v>
      </c>
      <c r="CU49" s="848">
        <f t="shared" si="68"/>
        <v>0</v>
      </c>
      <c r="CV49" s="848">
        <f t="shared" si="69"/>
        <v>0</v>
      </c>
      <c r="CW49" s="848">
        <f t="shared" si="70"/>
        <v>0</v>
      </c>
      <c r="CX49" s="847">
        <f t="shared" si="71"/>
        <v>0</v>
      </c>
      <c r="CY49" s="849">
        <f t="shared" si="72"/>
        <v>0</v>
      </c>
      <c r="DF49" s="1958">
        <v>6.0236999999999998</v>
      </c>
      <c r="DG49" s="1958">
        <v>0</v>
      </c>
      <c r="DH49" s="1958">
        <v>0.24540999999999999</v>
      </c>
      <c r="DI49" s="1958">
        <v>2.6995099999999996</v>
      </c>
      <c r="DJ49" s="1958">
        <v>0.98163999999999996</v>
      </c>
      <c r="DK49" s="1958">
        <v>8.924E-2</v>
      </c>
      <c r="DL49" s="1958">
        <v>0</v>
      </c>
      <c r="DM49" s="1958">
        <v>10.0395</v>
      </c>
    </row>
    <row r="50" spans="1:117" ht="29.25" customHeight="1">
      <c r="A50" s="1931"/>
      <c r="B50" s="1981" t="s">
        <v>1216</v>
      </c>
      <c r="C50" s="1982" t="s">
        <v>1216</v>
      </c>
      <c r="D50" s="1983"/>
      <c r="E50" s="1983" t="s">
        <v>24</v>
      </c>
      <c r="F50" s="1983"/>
      <c r="G50" s="1984">
        <f t="shared" si="5"/>
        <v>6.4666666666666666E-3</v>
      </c>
      <c r="H50" s="2022">
        <f>DF50*$H$9</f>
        <v>3.1428000000000003</v>
      </c>
      <c r="I50" s="2023">
        <f t="shared" si="11"/>
        <v>0</v>
      </c>
      <c r="J50" s="2023">
        <f t="shared" si="77"/>
        <v>0</v>
      </c>
      <c r="K50" s="2023">
        <f t="shared" si="77"/>
        <v>0</v>
      </c>
      <c r="L50" s="2023">
        <f t="shared" si="77"/>
        <v>0</v>
      </c>
      <c r="M50" s="2023">
        <f t="shared" si="77"/>
        <v>0</v>
      </c>
      <c r="N50" s="2023">
        <f t="shared" si="77"/>
        <v>0</v>
      </c>
      <c r="O50" s="2023">
        <f t="shared" si="77"/>
        <v>0</v>
      </c>
      <c r="P50" s="2023">
        <f t="shared" si="77"/>
        <v>0</v>
      </c>
      <c r="Q50" s="2023">
        <f t="shared" si="77"/>
        <v>0</v>
      </c>
      <c r="R50" s="2023">
        <f t="shared" si="77"/>
        <v>0</v>
      </c>
      <c r="S50" s="2023">
        <f t="shared" si="77"/>
        <v>0</v>
      </c>
      <c r="T50" s="2023">
        <f t="shared" si="13"/>
        <v>0</v>
      </c>
      <c r="U50" s="2023">
        <f t="shared" si="14"/>
        <v>0.12803999999999999</v>
      </c>
      <c r="V50" s="2023">
        <f t="shared" si="15"/>
        <v>0.12803999999999999</v>
      </c>
      <c r="W50" s="2023">
        <f t="shared" si="78"/>
        <v>0.12803999999999999</v>
      </c>
      <c r="X50" s="2023">
        <f t="shared" si="78"/>
        <v>0.12803999999999999</v>
      </c>
      <c r="Y50" s="2023">
        <f t="shared" si="78"/>
        <v>0.12803999999999999</v>
      </c>
      <c r="Z50" s="2023">
        <f t="shared" si="78"/>
        <v>0.12803999999999999</v>
      </c>
      <c r="AA50" s="2023">
        <f t="shared" si="78"/>
        <v>0.12803999999999999</v>
      </c>
      <c r="AB50" s="2023">
        <f t="shared" si="78"/>
        <v>0.12803999999999999</v>
      </c>
      <c r="AC50" s="2023">
        <f t="shared" si="78"/>
        <v>0.12803999999999999</v>
      </c>
      <c r="AD50" s="2023">
        <f t="shared" si="78"/>
        <v>0.12803999999999999</v>
      </c>
      <c r="AE50" s="2023">
        <f t="shared" si="78"/>
        <v>0.12803999999999999</v>
      </c>
      <c r="AF50" s="2023">
        <f t="shared" si="78"/>
        <v>0.12803999999999999</v>
      </c>
      <c r="AG50" s="2023">
        <f t="shared" si="17"/>
        <v>1.4084399999999999</v>
      </c>
      <c r="AH50" s="2023">
        <f t="shared" si="18"/>
        <v>4.6559999999999997E-2</v>
      </c>
      <c r="AI50" s="2023">
        <f t="shared" si="79"/>
        <v>4.6559999999999997E-2</v>
      </c>
      <c r="AJ50" s="2023">
        <f t="shared" si="79"/>
        <v>4.6559999999999997E-2</v>
      </c>
      <c r="AK50" s="2023">
        <f t="shared" si="79"/>
        <v>4.6559999999999997E-2</v>
      </c>
      <c r="AL50" s="2023">
        <f t="shared" si="79"/>
        <v>4.6559999999999997E-2</v>
      </c>
      <c r="AM50" s="2023">
        <f t="shared" si="79"/>
        <v>4.6559999999999997E-2</v>
      </c>
      <c r="AN50" s="2023">
        <f t="shared" si="79"/>
        <v>4.6559999999999997E-2</v>
      </c>
      <c r="AO50" s="2023">
        <f t="shared" si="79"/>
        <v>4.6559999999999997E-2</v>
      </c>
      <c r="AP50" s="2023">
        <f t="shared" si="79"/>
        <v>4.6559999999999997E-2</v>
      </c>
      <c r="AQ50" s="2023">
        <f t="shared" si="79"/>
        <v>4.6559999999999997E-2</v>
      </c>
      <c r="AR50" s="2023">
        <f t="shared" si="79"/>
        <v>4.6559999999999997E-2</v>
      </c>
      <c r="AS50" s="2023">
        <f t="shared" si="20"/>
        <v>0.51215999999999995</v>
      </c>
      <c r="AT50" s="2023">
        <f t="shared" si="21"/>
        <v>4.6559999999999997E-2</v>
      </c>
      <c r="AU50" s="2023">
        <f t="shared" si="22"/>
        <v>0</v>
      </c>
      <c r="AV50" s="2023">
        <f t="shared" si="80"/>
        <v>0</v>
      </c>
      <c r="AW50" s="2023">
        <f t="shared" si="80"/>
        <v>0</v>
      </c>
      <c r="AX50" s="2023">
        <f t="shared" si="80"/>
        <v>0</v>
      </c>
      <c r="AY50" s="2023">
        <f t="shared" si="80"/>
        <v>0</v>
      </c>
      <c r="AZ50" s="2023">
        <f t="shared" si="80"/>
        <v>0</v>
      </c>
      <c r="BA50" s="2023">
        <f t="shared" si="24"/>
        <v>0</v>
      </c>
      <c r="BB50" s="2024">
        <f t="shared" si="25"/>
        <v>5.2380000000000004</v>
      </c>
      <c r="BC50" s="1989"/>
      <c r="BD50" s="1990">
        <f>+ROUNDDOWN($BC50*G50,-1)</f>
        <v>0</v>
      </c>
      <c r="BE50" s="1991">
        <f t="shared" si="26"/>
        <v>0</v>
      </c>
      <c r="BF50" s="1993">
        <f t="shared" si="27"/>
        <v>0</v>
      </c>
      <c r="BG50" s="1993">
        <f t="shared" si="28"/>
        <v>0</v>
      </c>
      <c r="BH50" s="1993">
        <f t="shared" si="29"/>
        <v>0</v>
      </c>
      <c r="BI50" s="1993">
        <f t="shared" si="30"/>
        <v>0</v>
      </c>
      <c r="BJ50" s="1993">
        <f t="shared" si="31"/>
        <v>0</v>
      </c>
      <c r="BK50" s="1993">
        <f t="shared" si="32"/>
        <v>0</v>
      </c>
      <c r="BL50" s="1993">
        <f t="shared" si="33"/>
        <v>0</v>
      </c>
      <c r="BM50" s="1993">
        <f t="shared" si="34"/>
        <v>0</v>
      </c>
      <c r="BN50" s="1993">
        <f t="shared" si="35"/>
        <v>0</v>
      </c>
      <c r="BO50" s="1993">
        <f t="shared" si="36"/>
        <v>0</v>
      </c>
      <c r="BP50" s="1993">
        <f t="shared" si="37"/>
        <v>0</v>
      </c>
      <c r="BQ50" s="1991">
        <f t="shared" si="38"/>
        <v>0</v>
      </c>
      <c r="BR50" s="1991">
        <f t="shared" si="39"/>
        <v>0</v>
      </c>
      <c r="BS50" s="1993">
        <f t="shared" si="40"/>
        <v>0</v>
      </c>
      <c r="BT50" s="1993">
        <f t="shared" si="41"/>
        <v>0</v>
      </c>
      <c r="BU50" s="1993">
        <f t="shared" si="42"/>
        <v>0</v>
      </c>
      <c r="BV50" s="1993">
        <f t="shared" si="43"/>
        <v>0</v>
      </c>
      <c r="BW50" s="1993">
        <f t="shared" si="44"/>
        <v>0</v>
      </c>
      <c r="BX50" s="1993">
        <f t="shared" si="45"/>
        <v>0</v>
      </c>
      <c r="BY50" s="1993">
        <f t="shared" si="46"/>
        <v>0</v>
      </c>
      <c r="BZ50" s="1993">
        <f t="shared" si="47"/>
        <v>0</v>
      </c>
      <c r="CA50" s="1993">
        <f t="shared" si="48"/>
        <v>0</v>
      </c>
      <c r="CB50" s="1993">
        <f t="shared" si="49"/>
        <v>0</v>
      </c>
      <c r="CC50" s="1993">
        <f t="shared" si="50"/>
        <v>0</v>
      </c>
      <c r="CD50" s="1991">
        <f t="shared" si="51"/>
        <v>0</v>
      </c>
      <c r="CE50" s="1993">
        <f t="shared" si="52"/>
        <v>0</v>
      </c>
      <c r="CF50" s="1993">
        <f t="shared" si="53"/>
        <v>0</v>
      </c>
      <c r="CG50" s="1993">
        <f t="shared" si="54"/>
        <v>0</v>
      </c>
      <c r="CH50" s="1993">
        <f t="shared" si="55"/>
        <v>0</v>
      </c>
      <c r="CI50" s="1993">
        <f t="shared" si="56"/>
        <v>0</v>
      </c>
      <c r="CJ50" s="1993">
        <f t="shared" si="57"/>
        <v>0</v>
      </c>
      <c r="CK50" s="1993">
        <f t="shared" si="58"/>
        <v>0</v>
      </c>
      <c r="CL50" s="1993">
        <f t="shared" si="59"/>
        <v>0</v>
      </c>
      <c r="CM50" s="1993">
        <f t="shared" si="60"/>
        <v>0</v>
      </c>
      <c r="CN50" s="1993">
        <f t="shared" si="61"/>
        <v>0</v>
      </c>
      <c r="CO50" s="1993">
        <f t="shared" si="62"/>
        <v>0</v>
      </c>
      <c r="CP50" s="1991">
        <f t="shared" si="63"/>
        <v>0</v>
      </c>
      <c r="CQ50" s="1991">
        <f t="shared" si="64"/>
        <v>0</v>
      </c>
      <c r="CR50" s="1993">
        <f t="shared" si="65"/>
        <v>0</v>
      </c>
      <c r="CS50" s="1993">
        <f t="shared" si="66"/>
        <v>0</v>
      </c>
      <c r="CT50" s="1993">
        <f t="shared" si="67"/>
        <v>0</v>
      </c>
      <c r="CU50" s="1993">
        <f t="shared" si="68"/>
        <v>0</v>
      </c>
      <c r="CV50" s="1993">
        <f t="shared" si="69"/>
        <v>0</v>
      </c>
      <c r="CW50" s="1993">
        <f t="shared" si="70"/>
        <v>0</v>
      </c>
      <c r="CX50" s="1991">
        <f t="shared" si="71"/>
        <v>0</v>
      </c>
      <c r="CY50" s="1994">
        <f t="shared" si="72"/>
        <v>0</v>
      </c>
      <c r="DF50" s="1958">
        <v>5.2380000000000004</v>
      </c>
      <c r="DG50" s="1958">
        <v>0</v>
      </c>
      <c r="DH50" s="1958">
        <v>0.21340000000000001</v>
      </c>
      <c r="DI50" s="1958">
        <v>2.3473999999999999</v>
      </c>
      <c r="DJ50" s="1958">
        <v>0.85360000000000003</v>
      </c>
      <c r="DK50" s="1958">
        <v>7.7600000000000002E-2</v>
      </c>
      <c r="DL50" s="1958">
        <v>0</v>
      </c>
      <c r="DM50" s="1958">
        <v>8.73</v>
      </c>
    </row>
    <row r="51" spans="1:117" ht="29.25" customHeight="1">
      <c r="A51" s="1931"/>
      <c r="B51" s="1995"/>
      <c r="C51" s="1996" t="s">
        <v>1257</v>
      </c>
      <c r="D51" s="1997"/>
      <c r="E51" s="1997" t="s">
        <v>107</v>
      </c>
      <c r="F51" s="1997"/>
      <c r="G51" s="1998">
        <f t="shared" si="5"/>
        <v>8.4066666666666682E-3</v>
      </c>
      <c r="H51" s="2031">
        <f>DF51*$H$9</f>
        <v>4.0856399999999997</v>
      </c>
      <c r="I51" s="2032">
        <f t="shared" si="11"/>
        <v>0</v>
      </c>
      <c r="J51" s="2032">
        <f t="shared" si="77"/>
        <v>0</v>
      </c>
      <c r="K51" s="2032">
        <f t="shared" si="77"/>
        <v>0</v>
      </c>
      <c r="L51" s="2032">
        <f t="shared" si="77"/>
        <v>0</v>
      </c>
      <c r="M51" s="2032">
        <f t="shared" si="77"/>
        <v>0</v>
      </c>
      <c r="N51" s="2032">
        <f t="shared" si="77"/>
        <v>0</v>
      </c>
      <c r="O51" s="2032">
        <f t="shared" si="77"/>
        <v>0</v>
      </c>
      <c r="P51" s="2032">
        <f t="shared" si="77"/>
        <v>0</v>
      </c>
      <c r="Q51" s="2032">
        <f t="shared" si="77"/>
        <v>0</v>
      </c>
      <c r="R51" s="2032">
        <f t="shared" si="77"/>
        <v>0</v>
      </c>
      <c r="S51" s="2032">
        <f t="shared" si="77"/>
        <v>0</v>
      </c>
      <c r="T51" s="2032">
        <f t="shared" si="13"/>
        <v>0</v>
      </c>
      <c r="U51" s="2032">
        <f t="shared" si="14"/>
        <v>0.16645199999999999</v>
      </c>
      <c r="V51" s="2032">
        <f t="shared" si="15"/>
        <v>0.16645200000000002</v>
      </c>
      <c r="W51" s="2032">
        <f t="shared" si="78"/>
        <v>0.16645200000000002</v>
      </c>
      <c r="X51" s="2032">
        <f t="shared" si="78"/>
        <v>0.16645200000000002</v>
      </c>
      <c r="Y51" s="2032">
        <f t="shared" si="78"/>
        <v>0.16645200000000002</v>
      </c>
      <c r="Z51" s="2032">
        <f t="shared" si="78"/>
        <v>0.16645200000000002</v>
      </c>
      <c r="AA51" s="2032">
        <f t="shared" si="78"/>
        <v>0.16645200000000002</v>
      </c>
      <c r="AB51" s="2032">
        <f t="shared" si="78"/>
        <v>0.16645200000000002</v>
      </c>
      <c r="AC51" s="2032">
        <f t="shared" si="78"/>
        <v>0.16645200000000002</v>
      </c>
      <c r="AD51" s="2032">
        <f t="shared" si="78"/>
        <v>0.16645200000000002</v>
      </c>
      <c r="AE51" s="2032">
        <f t="shared" si="78"/>
        <v>0.16645200000000002</v>
      </c>
      <c r="AF51" s="2032">
        <f t="shared" si="78"/>
        <v>0.16645200000000002</v>
      </c>
      <c r="AG51" s="2032">
        <f t="shared" si="17"/>
        <v>1.830972</v>
      </c>
      <c r="AH51" s="2032">
        <f t="shared" si="18"/>
        <v>6.0527999999999998E-2</v>
      </c>
      <c r="AI51" s="2032">
        <f t="shared" si="79"/>
        <v>6.0527999999999998E-2</v>
      </c>
      <c r="AJ51" s="2032">
        <f t="shared" si="79"/>
        <v>6.0527999999999998E-2</v>
      </c>
      <c r="AK51" s="2032">
        <f t="shared" si="79"/>
        <v>6.0527999999999998E-2</v>
      </c>
      <c r="AL51" s="2032">
        <f t="shared" si="79"/>
        <v>6.0527999999999998E-2</v>
      </c>
      <c r="AM51" s="2032">
        <f t="shared" si="79"/>
        <v>6.0527999999999998E-2</v>
      </c>
      <c r="AN51" s="2032">
        <f t="shared" si="79"/>
        <v>6.0527999999999998E-2</v>
      </c>
      <c r="AO51" s="2032">
        <f t="shared" si="79"/>
        <v>6.0527999999999998E-2</v>
      </c>
      <c r="AP51" s="2032">
        <f t="shared" si="79"/>
        <v>6.0527999999999998E-2</v>
      </c>
      <c r="AQ51" s="2032">
        <f t="shared" si="79"/>
        <v>6.0527999999999998E-2</v>
      </c>
      <c r="AR51" s="2032">
        <f t="shared" si="79"/>
        <v>6.0527999999999998E-2</v>
      </c>
      <c r="AS51" s="2032">
        <f t="shared" si="20"/>
        <v>0.66580799999999996</v>
      </c>
      <c r="AT51" s="2032">
        <f t="shared" si="21"/>
        <v>6.0528000000000005E-2</v>
      </c>
      <c r="AU51" s="2032">
        <f t="shared" si="22"/>
        <v>0</v>
      </c>
      <c r="AV51" s="2032">
        <f t="shared" si="80"/>
        <v>0</v>
      </c>
      <c r="AW51" s="2032">
        <f t="shared" si="80"/>
        <v>0</v>
      </c>
      <c r="AX51" s="2032">
        <f t="shared" si="80"/>
        <v>0</v>
      </c>
      <c r="AY51" s="2032">
        <f t="shared" si="80"/>
        <v>0</v>
      </c>
      <c r="AZ51" s="2032">
        <f t="shared" si="80"/>
        <v>0</v>
      </c>
      <c r="BA51" s="2032">
        <f t="shared" si="24"/>
        <v>0</v>
      </c>
      <c r="BB51" s="2033">
        <f t="shared" si="25"/>
        <v>6.8094000000000001</v>
      </c>
      <c r="BC51" s="2003"/>
      <c r="BD51" s="2004">
        <f>+ROUNDDOWN($BC51*G51,-1)</f>
        <v>0</v>
      </c>
      <c r="BE51" s="2005">
        <f t="shared" si="26"/>
        <v>0</v>
      </c>
      <c r="BF51" s="2006">
        <f t="shared" si="27"/>
        <v>0</v>
      </c>
      <c r="BG51" s="2006">
        <f t="shared" si="28"/>
        <v>0</v>
      </c>
      <c r="BH51" s="2006">
        <f t="shared" si="29"/>
        <v>0</v>
      </c>
      <c r="BI51" s="2006">
        <f t="shared" si="30"/>
        <v>0</v>
      </c>
      <c r="BJ51" s="2006">
        <f t="shared" si="31"/>
        <v>0</v>
      </c>
      <c r="BK51" s="2006">
        <f t="shared" si="32"/>
        <v>0</v>
      </c>
      <c r="BL51" s="2006">
        <f t="shared" si="33"/>
        <v>0</v>
      </c>
      <c r="BM51" s="2006">
        <f t="shared" si="34"/>
        <v>0</v>
      </c>
      <c r="BN51" s="2006">
        <f t="shared" si="35"/>
        <v>0</v>
      </c>
      <c r="BO51" s="2006">
        <f t="shared" si="36"/>
        <v>0</v>
      </c>
      <c r="BP51" s="2006">
        <f t="shared" si="37"/>
        <v>0</v>
      </c>
      <c r="BQ51" s="2005">
        <f t="shared" si="38"/>
        <v>0</v>
      </c>
      <c r="BR51" s="2005">
        <f t="shared" si="39"/>
        <v>0</v>
      </c>
      <c r="BS51" s="2006">
        <f t="shared" si="40"/>
        <v>0</v>
      </c>
      <c r="BT51" s="2006">
        <f t="shared" si="41"/>
        <v>0</v>
      </c>
      <c r="BU51" s="2006">
        <f t="shared" si="42"/>
        <v>0</v>
      </c>
      <c r="BV51" s="2006">
        <f t="shared" si="43"/>
        <v>0</v>
      </c>
      <c r="BW51" s="2006">
        <f t="shared" si="44"/>
        <v>0</v>
      </c>
      <c r="BX51" s="2006">
        <f t="shared" si="45"/>
        <v>0</v>
      </c>
      <c r="BY51" s="2006">
        <f t="shared" si="46"/>
        <v>0</v>
      </c>
      <c r="BZ51" s="2006">
        <f t="shared" si="47"/>
        <v>0</v>
      </c>
      <c r="CA51" s="2006">
        <f t="shared" si="48"/>
        <v>0</v>
      </c>
      <c r="CB51" s="2006">
        <f t="shared" si="49"/>
        <v>0</v>
      </c>
      <c r="CC51" s="2006">
        <f t="shared" si="50"/>
        <v>0</v>
      </c>
      <c r="CD51" s="2005">
        <f t="shared" si="51"/>
        <v>0</v>
      </c>
      <c r="CE51" s="2006">
        <f t="shared" si="52"/>
        <v>0</v>
      </c>
      <c r="CF51" s="2006">
        <f t="shared" si="53"/>
        <v>0</v>
      </c>
      <c r="CG51" s="2006">
        <f t="shared" si="54"/>
        <v>0</v>
      </c>
      <c r="CH51" s="2006">
        <f t="shared" si="55"/>
        <v>0</v>
      </c>
      <c r="CI51" s="2006">
        <f t="shared" si="56"/>
        <v>0</v>
      </c>
      <c r="CJ51" s="2006">
        <f t="shared" si="57"/>
        <v>0</v>
      </c>
      <c r="CK51" s="2006">
        <f t="shared" si="58"/>
        <v>0</v>
      </c>
      <c r="CL51" s="2006">
        <f t="shared" si="59"/>
        <v>0</v>
      </c>
      <c r="CM51" s="2006">
        <f t="shared" si="60"/>
        <v>0</v>
      </c>
      <c r="CN51" s="2006">
        <f t="shared" si="61"/>
        <v>0</v>
      </c>
      <c r="CO51" s="2006">
        <f t="shared" si="62"/>
        <v>0</v>
      </c>
      <c r="CP51" s="2005">
        <f t="shared" si="63"/>
        <v>0</v>
      </c>
      <c r="CQ51" s="2005">
        <f t="shared" si="64"/>
        <v>0</v>
      </c>
      <c r="CR51" s="2006">
        <f t="shared" si="65"/>
        <v>0</v>
      </c>
      <c r="CS51" s="2006">
        <f t="shared" si="66"/>
        <v>0</v>
      </c>
      <c r="CT51" s="2006">
        <f t="shared" si="67"/>
        <v>0</v>
      </c>
      <c r="CU51" s="2006">
        <f t="shared" si="68"/>
        <v>0</v>
      </c>
      <c r="CV51" s="2006">
        <f t="shared" si="69"/>
        <v>0</v>
      </c>
      <c r="CW51" s="2006">
        <f t="shared" si="70"/>
        <v>0</v>
      </c>
      <c r="CX51" s="2005">
        <f t="shared" si="71"/>
        <v>0</v>
      </c>
      <c r="CY51" s="2007">
        <f t="shared" si="72"/>
        <v>0</v>
      </c>
      <c r="DF51" s="1958">
        <v>6.8094000000000001</v>
      </c>
      <c r="DG51" s="1958">
        <v>0</v>
      </c>
      <c r="DH51" s="1958">
        <v>0.27742</v>
      </c>
      <c r="DI51" s="1958">
        <v>3.0516200000000002</v>
      </c>
      <c r="DJ51" s="1958">
        <v>1.10968</v>
      </c>
      <c r="DK51" s="1958">
        <v>0.10088000000000001</v>
      </c>
      <c r="DL51" s="1958">
        <v>0</v>
      </c>
      <c r="DM51" s="1958">
        <v>11.349</v>
      </c>
    </row>
    <row r="52" spans="1:117" ht="29.25" customHeight="1">
      <c r="A52" s="1931"/>
      <c r="B52" s="2008"/>
      <c r="C52" s="2009" t="s">
        <v>1257</v>
      </c>
      <c r="D52" s="2010"/>
      <c r="E52" s="2010" t="s">
        <v>100</v>
      </c>
      <c r="F52" s="2010"/>
      <c r="G52" s="2011">
        <f t="shared" si="5"/>
        <v>9.6999999999999986E-3</v>
      </c>
      <c r="H52" s="2026">
        <f>DF52*$H$9</f>
        <v>4.7142000000000008</v>
      </c>
      <c r="I52" s="2027">
        <f t="shared" si="11"/>
        <v>0</v>
      </c>
      <c r="J52" s="2027">
        <f t="shared" si="77"/>
        <v>0</v>
      </c>
      <c r="K52" s="2027">
        <f t="shared" si="77"/>
        <v>0</v>
      </c>
      <c r="L52" s="2027">
        <f t="shared" si="77"/>
        <v>0</v>
      </c>
      <c r="M52" s="2027">
        <f t="shared" si="77"/>
        <v>0</v>
      </c>
      <c r="N52" s="2027">
        <f t="shared" si="77"/>
        <v>0</v>
      </c>
      <c r="O52" s="2027">
        <f t="shared" si="77"/>
        <v>0</v>
      </c>
      <c r="P52" s="2027">
        <f t="shared" si="77"/>
        <v>0</v>
      </c>
      <c r="Q52" s="2027">
        <f t="shared" si="77"/>
        <v>0</v>
      </c>
      <c r="R52" s="2027">
        <f t="shared" si="77"/>
        <v>0</v>
      </c>
      <c r="S52" s="2027">
        <f t="shared" si="77"/>
        <v>0</v>
      </c>
      <c r="T52" s="2027">
        <f t="shared" si="13"/>
        <v>0</v>
      </c>
      <c r="U52" s="2027">
        <f t="shared" si="14"/>
        <v>0.19205999999999998</v>
      </c>
      <c r="V52" s="2027">
        <f t="shared" si="15"/>
        <v>0.19206000000000001</v>
      </c>
      <c r="W52" s="2027">
        <f t="shared" si="78"/>
        <v>0.19206000000000001</v>
      </c>
      <c r="X52" s="2027">
        <f t="shared" si="78"/>
        <v>0.19206000000000001</v>
      </c>
      <c r="Y52" s="2027">
        <f t="shared" si="78"/>
        <v>0.19206000000000001</v>
      </c>
      <c r="Z52" s="2027">
        <f t="shared" si="78"/>
        <v>0.19206000000000001</v>
      </c>
      <c r="AA52" s="2027">
        <f t="shared" si="78"/>
        <v>0.19206000000000001</v>
      </c>
      <c r="AB52" s="2027">
        <f t="shared" si="78"/>
        <v>0.19206000000000001</v>
      </c>
      <c r="AC52" s="2027">
        <f t="shared" si="78"/>
        <v>0.19206000000000001</v>
      </c>
      <c r="AD52" s="2027">
        <f t="shared" si="78"/>
        <v>0.19206000000000001</v>
      </c>
      <c r="AE52" s="2027">
        <f t="shared" si="78"/>
        <v>0.19206000000000001</v>
      </c>
      <c r="AF52" s="2027">
        <f t="shared" si="78"/>
        <v>0.19206000000000001</v>
      </c>
      <c r="AG52" s="2027">
        <f t="shared" si="17"/>
        <v>2.11266</v>
      </c>
      <c r="AH52" s="2027">
        <f t="shared" si="18"/>
        <v>6.9839999999999985E-2</v>
      </c>
      <c r="AI52" s="2027">
        <f t="shared" si="79"/>
        <v>6.9839999999999985E-2</v>
      </c>
      <c r="AJ52" s="2027">
        <f t="shared" si="79"/>
        <v>6.9839999999999985E-2</v>
      </c>
      <c r="AK52" s="2027">
        <f t="shared" si="79"/>
        <v>6.9839999999999985E-2</v>
      </c>
      <c r="AL52" s="2027">
        <f t="shared" si="79"/>
        <v>6.9839999999999985E-2</v>
      </c>
      <c r="AM52" s="2027">
        <f t="shared" si="79"/>
        <v>6.9839999999999985E-2</v>
      </c>
      <c r="AN52" s="2027">
        <f t="shared" si="79"/>
        <v>6.9839999999999985E-2</v>
      </c>
      <c r="AO52" s="2027">
        <f t="shared" si="79"/>
        <v>6.9839999999999985E-2</v>
      </c>
      <c r="AP52" s="2027">
        <f t="shared" si="79"/>
        <v>6.9839999999999985E-2</v>
      </c>
      <c r="AQ52" s="2027">
        <f t="shared" si="79"/>
        <v>6.9839999999999985E-2</v>
      </c>
      <c r="AR52" s="2027">
        <f t="shared" si="79"/>
        <v>6.9839999999999985E-2</v>
      </c>
      <c r="AS52" s="2027">
        <f t="shared" si="20"/>
        <v>0.76823999999999981</v>
      </c>
      <c r="AT52" s="2027">
        <f t="shared" si="21"/>
        <v>6.9839999999999985E-2</v>
      </c>
      <c r="AU52" s="2027">
        <f t="shared" si="22"/>
        <v>0</v>
      </c>
      <c r="AV52" s="2027">
        <f t="shared" si="80"/>
        <v>0</v>
      </c>
      <c r="AW52" s="2027">
        <f t="shared" si="80"/>
        <v>0</v>
      </c>
      <c r="AX52" s="2027">
        <f t="shared" si="80"/>
        <v>0</v>
      </c>
      <c r="AY52" s="2027">
        <f t="shared" si="80"/>
        <v>0</v>
      </c>
      <c r="AZ52" s="2027">
        <f t="shared" si="80"/>
        <v>0</v>
      </c>
      <c r="BA52" s="2027">
        <f t="shared" si="24"/>
        <v>0</v>
      </c>
      <c r="BB52" s="2028">
        <f t="shared" si="25"/>
        <v>7.8570000000000011</v>
      </c>
      <c r="BC52" s="2016"/>
      <c r="BD52" s="2017">
        <f>+ROUNDDOWN($BC52*G52,-1)</f>
        <v>0</v>
      </c>
      <c r="BE52" s="2018">
        <f t="shared" si="26"/>
        <v>0</v>
      </c>
      <c r="BF52" s="2019">
        <f t="shared" si="27"/>
        <v>0</v>
      </c>
      <c r="BG52" s="2019">
        <f t="shared" si="28"/>
        <v>0</v>
      </c>
      <c r="BH52" s="2019">
        <f t="shared" si="29"/>
        <v>0</v>
      </c>
      <c r="BI52" s="2019">
        <f t="shared" si="30"/>
        <v>0</v>
      </c>
      <c r="BJ52" s="2019">
        <f t="shared" si="31"/>
        <v>0</v>
      </c>
      <c r="BK52" s="2019">
        <f t="shared" si="32"/>
        <v>0</v>
      </c>
      <c r="BL52" s="2019">
        <f t="shared" si="33"/>
        <v>0</v>
      </c>
      <c r="BM52" s="2019">
        <f t="shared" si="34"/>
        <v>0</v>
      </c>
      <c r="BN52" s="2019">
        <f t="shared" si="35"/>
        <v>0</v>
      </c>
      <c r="BO52" s="2019">
        <f t="shared" si="36"/>
        <v>0</v>
      </c>
      <c r="BP52" s="2019">
        <f t="shared" si="37"/>
        <v>0</v>
      </c>
      <c r="BQ52" s="2018">
        <f t="shared" si="38"/>
        <v>0</v>
      </c>
      <c r="BR52" s="2018">
        <f t="shared" si="39"/>
        <v>0</v>
      </c>
      <c r="BS52" s="2019">
        <f t="shared" si="40"/>
        <v>0</v>
      </c>
      <c r="BT52" s="2019">
        <f t="shared" si="41"/>
        <v>0</v>
      </c>
      <c r="BU52" s="2019">
        <f t="shared" si="42"/>
        <v>0</v>
      </c>
      <c r="BV52" s="2019">
        <f t="shared" si="43"/>
        <v>0</v>
      </c>
      <c r="BW52" s="2019">
        <f t="shared" si="44"/>
        <v>0</v>
      </c>
      <c r="BX52" s="2019">
        <f t="shared" si="45"/>
        <v>0</v>
      </c>
      <c r="BY52" s="2019">
        <f t="shared" si="46"/>
        <v>0</v>
      </c>
      <c r="BZ52" s="2019">
        <f t="shared" si="47"/>
        <v>0</v>
      </c>
      <c r="CA52" s="2019">
        <f t="shared" si="48"/>
        <v>0</v>
      </c>
      <c r="CB52" s="2019">
        <f t="shared" si="49"/>
        <v>0</v>
      </c>
      <c r="CC52" s="2019">
        <f t="shared" si="50"/>
        <v>0</v>
      </c>
      <c r="CD52" s="2018">
        <f t="shared" si="51"/>
        <v>0</v>
      </c>
      <c r="CE52" s="2019">
        <f t="shared" si="52"/>
        <v>0</v>
      </c>
      <c r="CF52" s="2019">
        <f t="shared" si="53"/>
        <v>0</v>
      </c>
      <c r="CG52" s="2019">
        <f t="shared" si="54"/>
        <v>0</v>
      </c>
      <c r="CH52" s="2019">
        <f t="shared" si="55"/>
        <v>0</v>
      </c>
      <c r="CI52" s="2019">
        <f t="shared" si="56"/>
        <v>0</v>
      </c>
      <c r="CJ52" s="2019">
        <f t="shared" si="57"/>
        <v>0</v>
      </c>
      <c r="CK52" s="2019">
        <f t="shared" si="58"/>
        <v>0</v>
      </c>
      <c r="CL52" s="2019">
        <f t="shared" si="59"/>
        <v>0</v>
      </c>
      <c r="CM52" s="2019">
        <f t="shared" si="60"/>
        <v>0</v>
      </c>
      <c r="CN52" s="2019">
        <f t="shared" si="61"/>
        <v>0</v>
      </c>
      <c r="CO52" s="2019">
        <f t="shared" si="62"/>
        <v>0</v>
      </c>
      <c r="CP52" s="2018">
        <f t="shared" si="63"/>
        <v>0</v>
      </c>
      <c r="CQ52" s="2018">
        <f t="shared" si="64"/>
        <v>0</v>
      </c>
      <c r="CR52" s="2019">
        <f t="shared" si="65"/>
        <v>0</v>
      </c>
      <c r="CS52" s="2019">
        <f t="shared" si="66"/>
        <v>0</v>
      </c>
      <c r="CT52" s="2019">
        <f t="shared" si="67"/>
        <v>0</v>
      </c>
      <c r="CU52" s="2019">
        <f t="shared" si="68"/>
        <v>0</v>
      </c>
      <c r="CV52" s="2019">
        <f t="shared" si="69"/>
        <v>0</v>
      </c>
      <c r="CW52" s="2019">
        <f t="shared" si="70"/>
        <v>0</v>
      </c>
      <c r="CX52" s="2018">
        <f t="shared" si="71"/>
        <v>0</v>
      </c>
      <c r="CY52" s="2020">
        <f t="shared" si="72"/>
        <v>0</v>
      </c>
      <c r="DF52" s="1958">
        <v>7.8570000000000011</v>
      </c>
      <c r="DG52" s="1958">
        <v>0</v>
      </c>
      <c r="DH52" s="1958">
        <v>0.3201</v>
      </c>
      <c r="DI52" s="1958">
        <v>3.5211000000000001</v>
      </c>
      <c r="DJ52" s="1958">
        <v>1.2803999999999998</v>
      </c>
      <c r="DK52" s="1958">
        <v>0.11639999999999999</v>
      </c>
      <c r="DL52" s="1958">
        <v>0</v>
      </c>
      <c r="DM52" s="1958">
        <v>13.095000000000002</v>
      </c>
    </row>
    <row r="53" spans="1:117" ht="29.25" customHeight="1">
      <c r="A53" s="1931"/>
      <c r="B53" s="1981" t="s">
        <v>1217</v>
      </c>
      <c r="C53" s="1982" t="s">
        <v>1217</v>
      </c>
      <c r="D53" s="1983"/>
      <c r="E53" s="1983" t="s">
        <v>24</v>
      </c>
      <c r="F53" s="1983"/>
      <c r="G53" s="1984">
        <f t="shared" si="5"/>
        <v>6.4666666666666666E-3</v>
      </c>
      <c r="H53" s="2022">
        <f>DF53*$H$9</f>
        <v>3.1428000000000003</v>
      </c>
      <c r="I53" s="2023">
        <f t="shared" si="11"/>
        <v>0</v>
      </c>
      <c r="J53" s="2023">
        <f t="shared" si="77"/>
        <v>0</v>
      </c>
      <c r="K53" s="2023">
        <f t="shared" si="77"/>
        <v>0</v>
      </c>
      <c r="L53" s="2023">
        <f t="shared" si="77"/>
        <v>0</v>
      </c>
      <c r="M53" s="2023">
        <f t="shared" si="77"/>
        <v>0</v>
      </c>
      <c r="N53" s="2023">
        <f t="shared" si="77"/>
        <v>0</v>
      </c>
      <c r="O53" s="2023">
        <f t="shared" si="77"/>
        <v>0</v>
      </c>
      <c r="P53" s="2023">
        <f t="shared" si="77"/>
        <v>0</v>
      </c>
      <c r="Q53" s="2023">
        <f t="shared" si="77"/>
        <v>0</v>
      </c>
      <c r="R53" s="2023">
        <f t="shared" si="77"/>
        <v>0</v>
      </c>
      <c r="S53" s="2023">
        <f t="shared" si="77"/>
        <v>0</v>
      </c>
      <c r="T53" s="2023">
        <f t="shared" si="13"/>
        <v>0</v>
      </c>
      <c r="U53" s="2023">
        <f t="shared" si="14"/>
        <v>0.12803999999999999</v>
      </c>
      <c r="V53" s="2023">
        <f t="shared" si="15"/>
        <v>0.12803999999999999</v>
      </c>
      <c r="W53" s="2023">
        <f t="shared" si="78"/>
        <v>0.12803999999999999</v>
      </c>
      <c r="X53" s="2023">
        <f t="shared" si="78"/>
        <v>0.12803999999999999</v>
      </c>
      <c r="Y53" s="2023">
        <f t="shared" si="78"/>
        <v>0.12803999999999999</v>
      </c>
      <c r="Z53" s="2023">
        <f t="shared" si="78"/>
        <v>0.12803999999999999</v>
      </c>
      <c r="AA53" s="2023">
        <f t="shared" si="78"/>
        <v>0.12803999999999999</v>
      </c>
      <c r="AB53" s="2023">
        <f t="shared" si="78"/>
        <v>0.12803999999999999</v>
      </c>
      <c r="AC53" s="2023">
        <f t="shared" si="78"/>
        <v>0.12803999999999999</v>
      </c>
      <c r="AD53" s="2023">
        <f t="shared" si="78"/>
        <v>0.12803999999999999</v>
      </c>
      <c r="AE53" s="2023">
        <f t="shared" si="78"/>
        <v>0.12803999999999999</v>
      </c>
      <c r="AF53" s="2023">
        <f t="shared" si="78"/>
        <v>0.12803999999999999</v>
      </c>
      <c r="AG53" s="2023">
        <f t="shared" si="17"/>
        <v>1.4084399999999999</v>
      </c>
      <c r="AH53" s="2023">
        <f t="shared" si="18"/>
        <v>4.6559999999999997E-2</v>
      </c>
      <c r="AI53" s="2023">
        <f t="shared" si="79"/>
        <v>4.6559999999999997E-2</v>
      </c>
      <c r="AJ53" s="2023">
        <f t="shared" si="79"/>
        <v>4.6559999999999997E-2</v>
      </c>
      <c r="AK53" s="2023">
        <f t="shared" si="79"/>
        <v>4.6559999999999997E-2</v>
      </c>
      <c r="AL53" s="2023">
        <f t="shared" si="79"/>
        <v>4.6559999999999997E-2</v>
      </c>
      <c r="AM53" s="2023">
        <f t="shared" si="79"/>
        <v>4.6559999999999997E-2</v>
      </c>
      <c r="AN53" s="2023">
        <f t="shared" si="79"/>
        <v>4.6559999999999997E-2</v>
      </c>
      <c r="AO53" s="2023">
        <f t="shared" si="79"/>
        <v>4.6559999999999997E-2</v>
      </c>
      <c r="AP53" s="2023">
        <f t="shared" si="79"/>
        <v>4.6559999999999997E-2</v>
      </c>
      <c r="AQ53" s="2023">
        <f t="shared" si="79"/>
        <v>4.6559999999999997E-2</v>
      </c>
      <c r="AR53" s="2023">
        <f t="shared" si="79"/>
        <v>4.6559999999999997E-2</v>
      </c>
      <c r="AS53" s="2023">
        <f t="shared" si="20"/>
        <v>0.51215999999999995</v>
      </c>
      <c r="AT53" s="2023">
        <f t="shared" si="21"/>
        <v>4.6559999999999997E-2</v>
      </c>
      <c r="AU53" s="2023">
        <f t="shared" si="22"/>
        <v>0</v>
      </c>
      <c r="AV53" s="2023">
        <f t="shared" si="80"/>
        <v>0</v>
      </c>
      <c r="AW53" s="2023">
        <f t="shared" si="80"/>
        <v>0</v>
      </c>
      <c r="AX53" s="2023">
        <f t="shared" si="80"/>
        <v>0</v>
      </c>
      <c r="AY53" s="2023">
        <f t="shared" si="80"/>
        <v>0</v>
      </c>
      <c r="AZ53" s="2023">
        <f t="shared" si="80"/>
        <v>0</v>
      </c>
      <c r="BA53" s="2023">
        <f t="shared" si="24"/>
        <v>0</v>
      </c>
      <c r="BB53" s="2024">
        <f t="shared" si="25"/>
        <v>5.2380000000000004</v>
      </c>
      <c r="BC53" s="1989"/>
      <c r="BD53" s="1990">
        <f>+ROUNDDOWN($BC53*G53,-1)</f>
        <v>0</v>
      </c>
      <c r="BE53" s="1991">
        <f t="shared" si="26"/>
        <v>0</v>
      </c>
      <c r="BF53" s="1993">
        <f t="shared" si="27"/>
        <v>0</v>
      </c>
      <c r="BG53" s="1993">
        <f t="shared" si="28"/>
        <v>0</v>
      </c>
      <c r="BH53" s="1993">
        <f t="shared" si="29"/>
        <v>0</v>
      </c>
      <c r="BI53" s="1993">
        <f t="shared" si="30"/>
        <v>0</v>
      </c>
      <c r="BJ53" s="1993">
        <f t="shared" si="31"/>
        <v>0</v>
      </c>
      <c r="BK53" s="1993">
        <f t="shared" si="32"/>
        <v>0</v>
      </c>
      <c r="BL53" s="1993">
        <f t="shared" si="33"/>
        <v>0</v>
      </c>
      <c r="BM53" s="1993">
        <f t="shared" si="34"/>
        <v>0</v>
      </c>
      <c r="BN53" s="1993">
        <f t="shared" si="35"/>
        <v>0</v>
      </c>
      <c r="BO53" s="1993">
        <f t="shared" si="36"/>
        <v>0</v>
      </c>
      <c r="BP53" s="1993">
        <f t="shared" si="37"/>
        <v>0</v>
      </c>
      <c r="BQ53" s="1991">
        <f t="shared" si="38"/>
        <v>0</v>
      </c>
      <c r="BR53" s="1991">
        <f t="shared" si="39"/>
        <v>0</v>
      </c>
      <c r="BS53" s="1993">
        <f t="shared" si="40"/>
        <v>0</v>
      </c>
      <c r="BT53" s="1993">
        <f t="shared" si="41"/>
        <v>0</v>
      </c>
      <c r="BU53" s="1993">
        <f t="shared" si="42"/>
        <v>0</v>
      </c>
      <c r="BV53" s="1993">
        <f t="shared" si="43"/>
        <v>0</v>
      </c>
      <c r="BW53" s="1993">
        <f t="shared" si="44"/>
        <v>0</v>
      </c>
      <c r="BX53" s="1993">
        <f t="shared" si="45"/>
        <v>0</v>
      </c>
      <c r="BY53" s="1993">
        <f t="shared" si="46"/>
        <v>0</v>
      </c>
      <c r="BZ53" s="1993">
        <f t="shared" si="47"/>
        <v>0</v>
      </c>
      <c r="CA53" s="1993">
        <f t="shared" si="48"/>
        <v>0</v>
      </c>
      <c r="CB53" s="1993">
        <f t="shared" si="49"/>
        <v>0</v>
      </c>
      <c r="CC53" s="1993">
        <f t="shared" si="50"/>
        <v>0</v>
      </c>
      <c r="CD53" s="1991">
        <f t="shared" si="51"/>
        <v>0</v>
      </c>
      <c r="CE53" s="1993">
        <f t="shared" si="52"/>
        <v>0</v>
      </c>
      <c r="CF53" s="1993">
        <f t="shared" si="53"/>
        <v>0</v>
      </c>
      <c r="CG53" s="1993">
        <f t="shared" si="54"/>
        <v>0</v>
      </c>
      <c r="CH53" s="1993">
        <f t="shared" si="55"/>
        <v>0</v>
      </c>
      <c r="CI53" s="1993">
        <f t="shared" si="56"/>
        <v>0</v>
      </c>
      <c r="CJ53" s="1993">
        <f t="shared" si="57"/>
        <v>0</v>
      </c>
      <c r="CK53" s="1993">
        <f t="shared" si="58"/>
        <v>0</v>
      </c>
      <c r="CL53" s="1993">
        <f t="shared" si="59"/>
        <v>0</v>
      </c>
      <c r="CM53" s="1993">
        <f t="shared" si="60"/>
        <v>0</v>
      </c>
      <c r="CN53" s="1993">
        <f t="shared" si="61"/>
        <v>0</v>
      </c>
      <c r="CO53" s="1993">
        <f t="shared" si="62"/>
        <v>0</v>
      </c>
      <c r="CP53" s="1991">
        <f t="shared" si="63"/>
        <v>0</v>
      </c>
      <c r="CQ53" s="1991">
        <f t="shared" si="64"/>
        <v>0</v>
      </c>
      <c r="CR53" s="1993">
        <f t="shared" si="65"/>
        <v>0</v>
      </c>
      <c r="CS53" s="1993">
        <f t="shared" si="66"/>
        <v>0</v>
      </c>
      <c r="CT53" s="1993">
        <f t="shared" si="67"/>
        <v>0</v>
      </c>
      <c r="CU53" s="1993">
        <f t="shared" si="68"/>
        <v>0</v>
      </c>
      <c r="CV53" s="1993">
        <f t="shared" si="69"/>
        <v>0</v>
      </c>
      <c r="CW53" s="1993">
        <f t="shared" si="70"/>
        <v>0</v>
      </c>
      <c r="CX53" s="1991">
        <f t="shared" si="71"/>
        <v>0</v>
      </c>
      <c r="CY53" s="1994">
        <f t="shared" si="72"/>
        <v>0</v>
      </c>
      <c r="DF53" s="1958">
        <v>5.2380000000000004</v>
      </c>
      <c r="DG53" s="1958">
        <v>0</v>
      </c>
      <c r="DH53" s="1958">
        <v>0.21340000000000001</v>
      </c>
      <c r="DI53" s="1958">
        <v>2.3473999999999999</v>
      </c>
      <c r="DJ53" s="1958">
        <v>0.85360000000000003</v>
      </c>
      <c r="DK53" s="1958">
        <v>7.7600000000000002E-2</v>
      </c>
      <c r="DL53" s="1958">
        <v>0</v>
      </c>
      <c r="DM53" s="1958">
        <v>8.73</v>
      </c>
    </row>
    <row r="54" spans="1:117" ht="29.25" customHeight="1">
      <c r="A54" s="1931"/>
      <c r="B54" s="1995"/>
      <c r="C54" s="1996" t="s">
        <v>1258</v>
      </c>
      <c r="D54" s="1997"/>
      <c r="E54" s="1997" t="s">
        <v>107</v>
      </c>
      <c r="F54" s="1997"/>
      <c r="G54" s="1998">
        <f t="shared" si="5"/>
        <v>8.4066666666666682E-3</v>
      </c>
      <c r="H54" s="2031">
        <f>DF54*$H$9</f>
        <v>4.0856399999999997</v>
      </c>
      <c r="I54" s="2032">
        <f t="shared" si="11"/>
        <v>0</v>
      </c>
      <c r="J54" s="2032">
        <f t="shared" si="77"/>
        <v>0</v>
      </c>
      <c r="K54" s="2032">
        <f t="shared" si="77"/>
        <v>0</v>
      </c>
      <c r="L54" s="2032">
        <f t="shared" si="77"/>
        <v>0</v>
      </c>
      <c r="M54" s="2032">
        <f t="shared" si="77"/>
        <v>0</v>
      </c>
      <c r="N54" s="2032">
        <f t="shared" si="77"/>
        <v>0</v>
      </c>
      <c r="O54" s="2032">
        <f t="shared" si="77"/>
        <v>0</v>
      </c>
      <c r="P54" s="2032">
        <f t="shared" si="77"/>
        <v>0</v>
      </c>
      <c r="Q54" s="2032">
        <f t="shared" si="77"/>
        <v>0</v>
      </c>
      <c r="R54" s="2032">
        <f t="shared" si="77"/>
        <v>0</v>
      </c>
      <c r="S54" s="2032">
        <f t="shared" si="77"/>
        <v>0</v>
      </c>
      <c r="T54" s="2032">
        <f t="shared" si="13"/>
        <v>0</v>
      </c>
      <c r="U54" s="2032">
        <f t="shared" si="14"/>
        <v>0.16645199999999999</v>
      </c>
      <c r="V54" s="2032">
        <f t="shared" si="15"/>
        <v>0.16645200000000002</v>
      </c>
      <c r="W54" s="2032">
        <f t="shared" si="78"/>
        <v>0.16645200000000002</v>
      </c>
      <c r="X54" s="2032">
        <f t="shared" si="78"/>
        <v>0.16645200000000002</v>
      </c>
      <c r="Y54" s="2032">
        <f t="shared" si="78"/>
        <v>0.16645200000000002</v>
      </c>
      <c r="Z54" s="2032">
        <f t="shared" si="78"/>
        <v>0.16645200000000002</v>
      </c>
      <c r="AA54" s="2032">
        <f t="shared" si="78"/>
        <v>0.16645200000000002</v>
      </c>
      <c r="AB54" s="2032">
        <f t="shared" si="78"/>
        <v>0.16645200000000002</v>
      </c>
      <c r="AC54" s="2032">
        <f t="shared" si="78"/>
        <v>0.16645200000000002</v>
      </c>
      <c r="AD54" s="2032">
        <f t="shared" si="78"/>
        <v>0.16645200000000002</v>
      </c>
      <c r="AE54" s="2032">
        <f t="shared" si="78"/>
        <v>0.16645200000000002</v>
      </c>
      <c r="AF54" s="2032">
        <f t="shared" si="78"/>
        <v>0.16645200000000002</v>
      </c>
      <c r="AG54" s="2032">
        <f t="shared" si="17"/>
        <v>1.830972</v>
      </c>
      <c r="AH54" s="2032">
        <f t="shared" si="18"/>
        <v>6.0527999999999998E-2</v>
      </c>
      <c r="AI54" s="2032">
        <f t="shared" si="79"/>
        <v>6.0527999999999998E-2</v>
      </c>
      <c r="AJ54" s="2032">
        <f t="shared" si="79"/>
        <v>6.0527999999999998E-2</v>
      </c>
      <c r="AK54" s="2032">
        <f t="shared" si="79"/>
        <v>6.0527999999999998E-2</v>
      </c>
      <c r="AL54" s="2032">
        <f t="shared" si="79"/>
        <v>6.0527999999999998E-2</v>
      </c>
      <c r="AM54" s="2032">
        <f t="shared" si="79"/>
        <v>6.0527999999999998E-2</v>
      </c>
      <c r="AN54" s="2032">
        <f t="shared" si="79"/>
        <v>6.0527999999999998E-2</v>
      </c>
      <c r="AO54" s="2032">
        <f t="shared" si="79"/>
        <v>6.0527999999999998E-2</v>
      </c>
      <c r="AP54" s="2032">
        <f t="shared" si="79"/>
        <v>6.0527999999999998E-2</v>
      </c>
      <c r="AQ54" s="2032">
        <f t="shared" si="79"/>
        <v>6.0527999999999998E-2</v>
      </c>
      <c r="AR54" s="2032">
        <f t="shared" si="79"/>
        <v>6.0527999999999998E-2</v>
      </c>
      <c r="AS54" s="2032">
        <f t="shared" si="20"/>
        <v>0.66580799999999996</v>
      </c>
      <c r="AT54" s="2032">
        <f t="shared" si="21"/>
        <v>6.0528000000000005E-2</v>
      </c>
      <c r="AU54" s="2032">
        <f t="shared" si="22"/>
        <v>0</v>
      </c>
      <c r="AV54" s="2032">
        <f t="shared" si="80"/>
        <v>0</v>
      </c>
      <c r="AW54" s="2032">
        <f t="shared" si="80"/>
        <v>0</v>
      </c>
      <c r="AX54" s="2032">
        <f t="shared" si="80"/>
        <v>0</v>
      </c>
      <c r="AY54" s="2032">
        <f t="shared" si="80"/>
        <v>0</v>
      </c>
      <c r="AZ54" s="2032">
        <f t="shared" si="80"/>
        <v>0</v>
      </c>
      <c r="BA54" s="2032">
        <f t="shared" si="24"/>
        <v>0</v>
      </c>
      <c r="BB54" s="2033">
        <f t="shared" si="25"/>
        <v>6.8094000000000001</v>
      </c>
      <c r="BC54" s="2003"/>
      <c r="BD54" s="2004">
        <f>+ROUNDDOWN($BC54*G54,-1)</f>
        <v>0</v>
      </c>
      <c r="BE54" s="2005">
        <f t="shared" si="26"/>
        <v>0</v>
      </c>
      <c r="BF54" s="2006">
        <f t="shared" si="27"/>
        <v>0</v>
      </c>
      <c r="BG54" s="2006">
        <f t="shared" si="28"/>
        <v>0</v>
      </c>
      <c r="BH54" s="2006">
        <f t="shared" si="29"/>
        <v>0</v>
      </c>
      <c r="BI54" s="2006">
        <f t="shared" si="30"/>
        <v>0</v>
      </c>
      <c r="BJ54" s="2006">
        <f t="shared" si="31"/>
        <v>0</v>
      </c>
      <c r="BK54" s="2006">
        <f t="shared" si="32"/>
        <v>0</v>
      </c>
      <c r="BL54" s="2006">
        <f t="shared" si="33"/>
        <v>0</v>
      </c>
      <c r="BM54" s="2006">
        <f t="shared" si="34"/>
        <v>0</v>
      </c>
      <c r="BN54" s="2006">
        <f t="shared" si="35"/>
        <v>0</v>
      </c>
      <c r="BO54" s="2006">
        <f t="shared" si="36"/>
        <v>0</v>
      </c>
      <c r="BP54" s="2006">
        <f t="shared" si="37"/>
        <v>0</v>
      </c>
      <c r="BQ54" s="2005">
        <f t="shared" si="38"/>
        <v>0</v>
      </c>
      <c r="BR54" s="2005">
        <f t="shared" si="39"/>
        <v>0</v>
      </c>
      <c r="BS54" s="2006">
        <f t="shared" si="40"/>
        <v>0</v>
      </c>
      <c r="BT54" s="2006">
        <f t="shared" si="41"/>
        <v>0</v>
      </c>
      <c r="BU54" s="2006">
        <f t="shared" si="42"/>
        <v>0</v>
      </c>
      <c r="BV54" s="2006">
        <f t="shared" si="43"/>
        <v>0</v>
      </c>
      <c r="BW54" s="2006">
        <f t="shared" si="44"/>
        <v>0</v>
      </c>
      <c r="BX54" s="2006">
        <f t="shared" si="45"/>
        <v>0</v>
      </c>
      <c r="BY54" s="2006">
        <f t="shared" si="46"/>
        <v>0</v>
      </c>
      <c r="BZ54" s="2006">
        <f t="shared" si="47"/>
        <v>0</v>
      </c>
      <c r="CA54" s="2006">
        <f t="shared" si="48"/>
        <v>0</v>
      </c>
      <c r="CB54" s="2006">
        <f t="shared" si="49"/>
        <v>0</v>
      </c>
      <c r="CC54" s="2006">
        <f t="shared" si="50"/>
        <v>0</v>
      </c>
      <c r="CD54" s="2005">
        <f t="shared" si="51"/>
        <v>0</v>
      </c>
      <c r="CE54" s="2006">
        <f t="shared" si="52"/>
        <v>0</v>
      </c>
      <c r="CF54" s="2006">
        <f t="shared" si="53"/>
        <v>0</v>
      </c>
      <c r="CG54" s="2006">
        <f t="shared" si="54"/>
        <v>0</v>
      </c>
      <c r="CH54" s="2006">
        <f t="shared" si="55"/>
        <v>0</v>
      </c>
      <c r="CI54" s="2006">
        <f t="shared" si="56"/>
        <v>0</v>
      </c>
      <c r="CJ54" s="2006">
        <f t="shared" si="57"/>
        <v>0</v>
      </c>
      <c r="CK54" s="2006">
        <f t="shared" si="58"/>
        <v>0</v>
      </c>
      <c r="CL54" s="2006">
        <f t="shared" si="59"/>
        <v>0</v>
      </c>
      <c r="CM54" s="2006">
        <f t="shared" si="60"/>
        <v>0</v>
      </c>
      <c r="CN54" s="2006">
        <f t="shared" si="61"/>
        <v>0</v>
      </c>
      <c r="CO54" s="2006">
        <f t="shared" si="62"/>
        <v>0</v>
      </c>
      <c r="CP54" s="2005">
        <f t="shared" si="63"/>
        <v>0</v>
      </c>
      <c r="CQ54" s="2005">
        <f t="shared" si="64"/>
        <v>0</v>
      </c>
      <c r="CR54" s="2006">
        <f t="shared" si="65"/>
        <v>0</v>
      </c>
      <c r="CS54" s="2006">
        <f t="shared" si="66"/>
        <v>0</v>
      </c>
      <c r="CT54" s="2006">
        <f t="shared" si="67"/>
        <v>0</v>
      </c>
      <c r="CU54" s="2006">
        <f t="shared" si="68"/>
        <v>0</v>
      </c>
      <c r="CV54" s="2006">
        <f t="shared" si="69"/>
        <v>0</v>
      </c>
      <c r="CW54" s="2006">
        <f t="shared" si="70"/>
        <v>0</v>
      </c>
      <c r="CX54" s="2005">
        <f t="shared" si="71"/>
        <v>0</v>
      </c>
      <c r="CY54" s="2007">
        <f t="shared" si="72"/>
        <v>0</v>
      </c>
      <c r="DF54" s="1958">
        <v>6.8094000000000001</v>
      </c>
      <c r="DG54" s="1958">
        <v>0</v>
      </c>
      <c r="DH54" s="1958">
        <v>0.27742</v>
      </c>
      <c r="DI54" s="1958">
        <v>3.0516200000000002</v>
      </c>
      <c r="DJ54" s="1958">
        <v>1.10968</v>
      </c>
      <c r="DK54" s="1958">
        <v>0.10088000000000001</v>
      </c>
      <c r="DL54" s="1958">
        <v>0</v>
      </c>
      <c r="DM54" s="1958">
        <v>11.349</v>
      </c>
    </row>
    <row r="55" spans="1:117" ht="29.25" customHeight="1">
      <c r="A55" s="1931"/>
      <c r="B55" s="2008"/>
      <c r="C55" s="2009" t="s">
        <v>1258</v>
      </c>
      <c r="D55" s="2010"/>
      <c r="E55" s="2010" t="s">
        <v>100</v>
      </c>
      <c r="F55" s="2010"/>
      <c r="G55" s="2011">
        <f t="shared" si="5"/>
        <v>9.6999999999999986E-3</v>
      </c>
      <c r="H55" s="2026">
        <f>DF55*$H$9</f>
        <v>4.7142000000000008</v>
      </c>
      <c r="I55" s="2027">
        <f t="shared" si="11"/>
        <v>0</v>
      </c>
      <c r="J55" s="2027">
        <f t="shared" si="77"/>
        <v>0</v>
      </c>
      <c r="K55" s="2027">
        <f t="shared" si="77"/>
        <v>0</v>
      </c>
      <c r="L55" s="2027">
        <f t="shared" si="77"/>
        <v>0</v>
      </c>
      <c r="M55" s="2027">
        <f t="shared" si="77"/>
        <v>0</v>
      </c>
      <c r="N55" s="2027">
        <f t="shared" si="77"/>
        <v>0</v>
      </c>
      <c r="O55" s="2027">
        <f t="shared" si="77"/>
        <v>0</v>
      </c>
      <c r="P55" s="2027">
        <f t="shared" si="77"/>
        <v>0</v>
      </c>
      <c r="Q55" s="2027">
        <f t="shared" si="77"/>
        <v>0</v>
      </c>
      <c r="R55" s="2027">
        <f t="shared" si="77"/>
        <v>0</v>
      </c>
      <c r="S55" s="2027">
        <f t="shared" si="77"/>
        <v>0</v>
      </c>
      <c r="T55" s="2027">
        <f t="shared" si="13"/>
        <v>0</v>
      </c>
      <c r="U55" s="2027">
        <f t="shared" si="14"/>
        <v>0.19205999999999998</v>
      </c>
      <c r="V55" s="2027">
        <f t="shared" si="15"/>
        <v>0.19206000000000001</v>
      </c>
      <c r="W55" s="2027">
        <f t="shared" si="78"/>
        <v>0.19206000000000001</v>
      </c>
      <c r="X55" s="2027">
        <f t="shared" si="78"/>
        <v>0.19206000000000001</v>
      </c>
      <c r="Y55" s="2027">
        <f t="shared" si="78"/>
        <v>0.19206000000000001</v>
      </c>
      <c r="Z55" s="2027">
        <f t="shared" si="78"/>
        <v>0.19206000000000001</v>
      </c>
      <c r="AA55" s="2027">
        <f t="shared" si="78"/>
        <v>0.19206000000000001</v>
      </c>
      <c r="AB55" s="2027">
        <f t="shared" si="78"/>
        <v>0.19206000000000001</v>
      </c>
      <c r="AC55" s="2027">
        <f t="shared" si="78"/>
        <v>0.19206000000000001</v>
      </c>
      <c r="AD55" s="2027">
        <f t="shared" si="78"/>
        <v>0.19206000000000001</v>
      </c>
      <c r="AE55" s="2027">
        <f t="shared" si="78"/>
        <v>0.19206000000000001</v>
      </c>
      <c r="AF55" s="2027">
        <f t="shared" si="78"/>
        <v>0.19206000000000001</v>
      </c>
      <c r="AG55" s="2027">
        <f t="shared" si="17"/>
        <v>2.11266</v>
      </c>
      <c r="AH55" s="2027">
        <f t="shared" si="18"/>
        <v>6.9839999999999985E-2</v>
      </c>
      <c r="AI55" s="2027">
        <f t="shared" si="79"/>
        <v>6.9839999999999985E-2</v>
      </c>
      <c r="AJ55" s="2027">
        <f t="shared" si="79"/>
        <v>6.9839999999999985E-2</v>
      </c>
      <c r="AK55" s="2027">
        <f t="shared" si="79"/>
        <v>6.9839999999999985E-2</v>
      </c>
      <c r="AL55" s="2027">
        <f t="shared" si="79"/>
        <v>6.9839999999999985E-2</v>
      </c>
      <c r="AM55" s="2027">
        <f t="shared" si="79"/>
        <v>6.9839999999999985E-2</v>
      </c>
      <c r="AN55" s="2027">
        <f t="shared" si="79"/>
        <v>6.9839999999999985E-2</v>
      </c>
      <c r="AO55" s="2027">
        <f t="shared" si="79"/>
        <v>6.9839999999999985E-2</v>
      </c>
      <c r="AP55" s="2027">
        <f t="shared" si="79"/>
        <v>6.9839999999999985E-2</v>
      </c>
      <c r="AQ55" s="2027">
        <f t="shared" si="79"/>
        <v>6.9839999999999985E-2</v>
      </c>
      <c r="AR55" s="2027">
        <f t="shared" si="79"/>
        <v>6.9839999999999985E-2</v>
      </c>
      <c r="AS55" s="2027">
        <f t="shared" si="20"/>
        <v>0.76823999999999981</v>
      </c>
      <c r="AT55" s="2027">
        <f t="shared" si="21"/>
        <v>6.9839999999999985E-2</v>
      </c>
      <c r="AU55" s="2027">
        <f t="shared" si="22"/>
        <v>0</v>
      </c>
      <c r="AV55" s="2027">
        <f t="shared" si="80"/>
        <v>0</v>
      </c>
      <c r="AW55" s="2027">
        <f t="shared" si="80"/>
        <v>0</v>
      </c>
      <c r="AX55" s="2027">
        <f t="shared" si="80"/>
        <v>0</v>
      </c>
      <c r="AY55" s="2027">
        <f t="shared" si="80"/>
        <v>0</v>
      </c>
      <c r="AZ55" s="2027">
        <f t="shared" si="80"/>
        <v>0</v>
      </c>
      <c r="BA55" s="2027">
        <f t="shared" si="24"/>
        <v>0</v>
      </c>
      <c r="BB55" s="2028">
        <f t="shared" si="25"/>
        <v>7.8570000000000011</v>
      </c>
      <c r="BC55" s="2016"/>
      <c r="BD55" s="2017">
        <f>+ROUNDDOWN($BC55*G55,-1)</f>
        <v>0</v>
      </c>
      <c r="BE55" s="2018">
        <f t="shared" si="26"/>
        <v>0</v>
      </c>
      <c r="BF55" s="2019">
        <f t="shared" si="27"/>
        <v>0</v>
      </c>
      <c r="BG55" s="2019">
        <f t="shared" si="28"/>
        <v>0</v>
      </c>
      <c r="BH55" s="2019">
        <f t="shared" si="29"/>
        <v>0</v>
      </c>
      <c r="BI55" s="2019">
        <f t="shared" si="30"/>
        <v>0</v>
      </c>
      <c r="BJ55" s="2019">
        <f t="shared" si="31"/>
        <v>0</v>
      </c>
      <c r="BK55" s="2019">
        <f t="shared" si="32"/>
        <v>0</v>
      </c>
      <c r="BL55" s="2019">
        <f t="shared" si="33"/>
        <v>0</v>
      </c>
      <c r="BM55" s="2019">
        <f t="shared" si="34"/>
        <v>0</v>
      </c>
      <c r="BN55" s="2019">
        <f t="shared" si="35"/>
        <v>0</v>
      </c>
      <c r="BO55" s="2019">
        <f t="shared" si="36"/>
        <v>0</v>
      </c>
      <c r="BP55" s="2019">
        <f t="shared" si="37"/>
        <v>0</v>
      </c>
      <c r="BQ55" s="2018">
        <f t="shared" si="38"/>
        <v>0</v>
      </c>
      <c r="BR55" s="2018">
        <f t="shared" si="39"/>
        <v>0</v>
      </c>
      <c r="BS55" s="2019">
        <f t="shared" si="40"/>
        <v>0</v>
      </c>
      <c r="BT55" s="2019">
        <f t="shared" si="41"/>
        <v>0</v>
      </c>
      <c r="BU55" s="2019">
        <f t="shared" si="42"/>
        <v>0</v>
      </c>
      <c r="BV55" s="2019">
        <f t="shared" si="43"/>
        <v>0</v>
      </c>
      <c r="BW55" s="2019">
        <f t="shared" si="44"/>
        <v>0</v>
      </c>
      <c r="BX55" s="2019">
        <f t="shared" si="45"/>
        <v>0</v>
      </c>
      <c r="BY55" s="2019">
        <f t="shared" si="46"/>
        <v>0</v>
      </c>
      <c r="BZ55" s="2019">
        <f t="shared" si="47"/>
        <v>0</v>
      </c>
      <c r="CA55" s="2019">
        <f t="shared" si="48"/>
        <v>0</v>
      </c>
      <c r="CB55" s="2019">
        <f t="shared" si="49"/>
        <v>0</v>
      </c>
      <c r="CC55" s="2019">
        <f t="shared" si="50"/>
        <v>0</v>
      </c>
      <c r="CD55" s="2018">
        <f t="shared" si="51"/>
        <v>0</v>
      </c>
      <c r="CE55" s="2019">
        <f t="shared" si="52"/>
        <v>0</v>
      </c>
      <c r="CF55" s="2019">
        <f t="shared" si="53"/>
        <v>0</v>
      </c>
      <c r="CG55" s="2019">
        <f t="shared" si="54"/>
        <v>0</v>
      </c>
      <c r="CH55" s="2019">
        <f t="shared" si="55"/>
        <v>0</v>
      </c>
      <c r="CI55" s="2019">
        <f t="shared" si="56"/>
        <v>0</v>
      </c>
      <c r="CJ55" s="2019">
        <f t="shared" si="57"/>
        <v>0</v>
      </c>
      <c r="CK55" s="2019">
        <f t="shared" si="58"/>
        <v>0</v>
      </c>
      <c r="CL55" s="2019">
        <f t="shared" si="59"/>
        <v>0</v>
      </c>
      <c r="CM55" s="2019">
        <f t="shared" si="60"/>
        <v>0</v>
      </c>
      <c r="CN55" s="2019">
        <f t="shared" si="61"/>
        <v>0</v>
      </c>
      <c r="CO55" s="2019">
        <f t="shared" si="62"/>
        <v>0</v>
      </c>
      <c r="CP55" s="2018">
        <f t="shared" si="63"/>
        <v>0</v>
      </c>
      <c r="CQ55" s="2018">
        <f t="shared" si="64"/>
        <v>0</v>
      </c>
      <c r="CR55" s="2019">
        <f t="shared" si="65"/>
        <v>0</v>
      </c>
      <c r="CS55" s="2019">
        <f t="shared" si="66"/>
        <v>0</v>
      </c>
      <c r="CT55" s="2019">
        <f t="shared" si="67"/>
        <v>0</v>
      </c>
      <c r="CU55" s="2019">
        <f t="shared" si="68"/>
        <v>0</v>
      </c>
      <c r="CV55" s="2019">
        <f t="shared" si="69"/>
        <v>0</v>
      </c>
      <c r="CW55" s="2019">
        <f t="shared" si="70"/>
        <v>0</v>
      </c>
      <c r="CX55" s="2018">
        <f t="shared" si="71"/>
        <v>0</v>
      </c>
      <c r="CY55" s="2020">
        <f t="shared" si="72"/>
        <v>0</v>
      </c>
      <c r="DF55" s="1958">
        <v>7.8570000000000011</v>
      </c>
      <c r="DG55" s="1958">
        <v>0</v>
      </c>
      <c r="DH55" s="1958">
        <v>0.3201</v>
      </c>
      <c r="DI55" s="1958">
        <v>3.5211000000000001</v>
      </c>
      <c r="DJ55" s="1958">
        <v>1.2803999999999998</v>
      </c>
      <c r="DK55" s="1958">
        <v>0.11639999999999999</v>
      </c>
      <c r="DL55" s="1958">
        <v>0</v>
      </c>
      <c r="DM55" s="1958">
        <v>13.095000000000002</v>
      </c>
    </row>
    <row r="56" spans="1:117" ht="29.25" customHeight="1">
      <c r="A56" s="1931"/>
      <c r="B56" s="1981" t="s">
        <v>1218</v>
      </c>
      <c r="C56" s="1982" t="s">
        <v>1218</v>
      </c>
      <c r="D56" s="1983"/>
      <c r="E56" s="1983" t="s">
        <v>23</v>
      </c>
      <c r="F56" s="1983"/>
      <c r="G56" s="1984">
        <f t="shared" si="5"/>
        <v>5.1733333333333327E-3</v>
      </c>
      <c r="H56" s="2022">
        <f>DF56*$H$9</f>
        <v>2.51424</v>
      </c>
      <c r="I56" s="2023">
        <f t="shared" si="11"/>
        <v>0</v>
      </c>
      <c r="J56" s="2023">
        <f t="shared" si="77"/>
        <v>0</v>
      </c>
      <c r="K56" s="2023">
        <f t="shared" si="77"/>
        <v>0</v>
      </c>
      <c r="L56" s="2023">
        <f t="shared" si="77"/>
        <v>0</v>
      </c>
      <c r="M56" s="2023">
        <f t="shared" si="77"/>
        <v>0</v>
      </c>
      <c r="N56" s="2023">
        <f t="shared" si="77"/>
        <v>0</v>
      </c>
      <c r="O56" s="2023">
        <f t="shared" si="77"/>
        <v>0</v>
      </c>
      <c r="P56" s="2023">
        <f t="shared" si="77"/>
        <v>0</v>
      </c>
      <c r="Q56" s="2023">
        <f t="shared" si="77"/>
        <v>0</v>
      </c>
      <c r="R56" s="2023">
        <f t="shared" si="77"/>
        <v>0</v>
      </c>
      <c r="S56" s="2023">
        <f t="shared" si="77"/>
        <v>0</v>
      </c>
      <c r="T56" s="2023">
        <f t="shared" si="13"/>
        <v>0</v>
      </c>
      <c r="U56" s="2023">
        <f t="shared" si="14"/>
        <v>0.10243200000000001</v>
      </c>
      <c r="V56" s="2023">
        <f t="shared" si="15"/>
        <v>0.102432</v>
      </c>
      <c r="W56" s="2023">
        <f t="shared" si="78"/>
        <v>0.102432</v>
      </c>
      <c r="X56" s="2023">
        <f t="shared" si="78"/>
        <v>0.102432</v>
      </c>
      <c r="Y56" s="2023">
        <f t="shared" si="78"/>
        <v>0.102432</v>
      </c>
      <c r="Z56" s="2023">
        <f t="shared" si="78"/>
        <v>0.102432</v>
      </c>
      <c r="AA56" s="2023">
        <f t="shared" si="78"/>
        <v>0.102432</v>
      </c>
      <c r="AB56" s="2023">
        <f t="shared" si="78"/>
        <v>0.102432</v>
      </c>
      <c r="AC56" s="2023">
        <f t="shared" si="78"/>
        <v>0.102432</v>
      </c>
      <c r="AD56" s="2023">
        <f t="shared" si="78"/>
        <v>0.102432</v>
      </c>
      <c r="AE56" s="2023">
        <f t="shared" si="78"/>
        <v>0.102432</v>
      </c>
      <c r="AF56" s="2023">
        <f t="shared" si="78"/>
        <v>0.102432</v>
      </c>
      <c r="AG56" s="2023">
        <f t="shared" si="17"/>
        <v>1.126752</v>
      </c>
      <c r="AH56" s="2023">
        <f t="shared" si="18"/>
        <v>3.7247999999999996E-2</v>
      </c>
      <c r="AI56" s="2023">
        <f t="shared" si="79"/>
        <v>3.7247999999999996E-2</v>
      </c>
      <c r="AJ56" s="2023">
        <f t="shared" si="79"/>
        <v>3.7247999999999996E-2</v>
      </c>
      <c r="AK56" s="2023">
        <f t="shared" si="79"/>
        <v>3.7247999999999996E-2</v>
      </c>
      <c r="AL56" s="2023">
        <f t="shared" si="79"/>
        <v>3.7247999999999996E-2</v>
      </c>
      <c r="AM56" s="2023">
        <f t="shared" si="79"/>
        <v>3.7247999999999996E-2</v>
      </c>
      <c r="AN56" s="2023">
        <f t="shared" si="79"/>
        <v>3.7247999999999996E-2</v>
      </c>
      <c r="AO56" s="2023">
        <f t="shared" si="79"/>
        <v>3.7247999999999996E-2</v>
      </c>
      <c r="AP56" s="2023">
        <f t="shared" si="79"/>
        <v>3.7247999999999996E-2</v>
      </c>
      <c r="AQ56" s="2023">
        <f t="shared" si="79"/>
        <v>3.7247999999999996E-2</v>
      </c>
      <c r="AR56" s="2023">
        <f t="shared" si="79"/>
        <v>3.7247999999999996E-2</v>
      </c>
      <c r="AS56" s="2023">
        <f t="shared" si="20"/>
        <v>0.40972799999999993</v>
      </c>
      <c r="AT56" s="2023">
        <f t="shared" si="21"/>
        <v>3.7247999999999996E-2</v>
      </c>
      <c r="AU56" s="2023">
        <f t="shared" si="22"/>
        <v>0</v>
      </c>
      <c r="AV56" s="2023">
        <f t="shared" si="80"/>
        <v>0</v>
      </c>
      <c r="AW56" s="2023">
        <f t="shared" si="80"/>
        <v>0</v>
      </c>
      <c r="AX56" s="2023">
        <f t="shared" si="80"/>
        <v>0</v>
      </c>
      <c r="AY56" s="2023">
        <f t="shared" si="80"/>
        <v>0</v>
      </c>
      <c r="AZ56" s="2023">
        <f t="shared" si="80"/>
        <v>0</v>
      </c>
      <c r="BA56" s="2023">
        <f t="shared" si="24"/>
        <v>0</v>
      </c>
      <c r="BB56" s="2024">
        <f t="shared" si="25"/>
        <v>4.1904000000000003</v>
      </c>
      <c r="BC56" s="1989"/>
      <c r="BD56" s="1990">
        <f>+ROUNDDOWN($BC56*G56,-1)</f>
        <v>0</v>
      </c>
      <c r="BE56" s="1991">
        <f t="shared" si="26"/>
        <v>0</v>
      </c>
      <c r="BF56" s="1993">
        <f t="shared" si="27"/>
        <v>0</v>
      </c>
      <c r="BG56" s="1993">
        <f t="shared" si="28"/>
        <v>0</v>
      </c>
      <c r="BH56" s="1993">
        <f t="shared" si="29"/>
        <v>0</v>
      </c>
      <c r="BI56" s="1993">
        <f t="shared" si="30"/>
        <v>0</v>
      </c>
      <c r="BJ56" s="1993">
        <f t="shared" si="31"/>
        <v>0</v>
      </c>
      <c r="BK56" s="1993">
        <f t="shared" si="32"/>
        <v>0</v>
      </c>
      <c r="BL56" s="1993">
        <f t="shared" si="33"/>
        <v>0</v>
      </c>
      <c r="BM56" s="1993">
        <f t="shared" si="34"/>
        <v>0</v>
      </c>
      <c r="BN56" s="1993">
        <f t="shared" si="35"/>
        <v>0</v>
      </c>
      <c r="BO56" s="1993">
        <f t="shared" si="36"/>
        <v>0</v>
      </c>
      <c r="BP56" s="1993">
        <f t="shared" si="37"/>
        <v>0</v>
      </c>
      <c r="BQ56" s="1991">
        <f t="shared" si="38"/>
        <v>0</v>
      </c>
      <c r="BR56" s="1991">
        <f t="shared" si="39"/>
        <v>0</v>
      </c>
      <c r="BS56" s="1993">
        <f t="shared" si="40"/>
        <v>0</v>
      </c>
      <c r="BT56" s="1993">
        <f t="shared" si="41"/>
        <v>0</v>
      </c>
      <c r="BU56" s="1993">
        <f t="shared" si="42"/>
        <v>0</v>
      </c>
      <c r="BV56" s="1993">
        <f t="shared" si="43"/>
        <v>0</v>
      </c>
      <c r="BW56" s="1993">
        <f t="shared" si="44"/>
        <v>0</v>
      </c>
      <c r="BX56" s="1993">
        <f t="shared" si="45"/>
        <v>0</v>
      </c>
      <c r="BY56" s="1993">
        <f t="shared" si="46"/>
        <v>0</v>
      </c>
      <c r="BZ56" s="1993">
        <f t="shared" si="47"/>
        <v>0</v>
      </c>
      <c r="CA56" s="1993">
        <f t="shared" si="48"/>
        <v>0</v>
      </c>
      <c r="CB56" s="1993">
        <f t="shared" si="49"/>
        <v>0</v>
      </c>
      <c r="CC56" s="1993">
        <f t="shared" si="50"/>
        <v>0</v>
      </c>
      <c r="CD56" s="1991">
        <f t="shared" si="51"/>
        <v>0</v>
      </c>
      <c r="CE56" s="1993">
        <f t="shared" si="52"/>
        <v>0</v>
      </c>
      <c r="CF56" s="1993">
        <f t="shared" si="53"/>
        <v>0</v>
      </c>
      <c r="CG56" s="1993">
        <f t="shared" si="54"/>
        <v>0</v>
      </c>
      <c r="CH56" s="1993">
        <f t="shared" si="55"/>
        <v>0</v>
      </c>
      <c r="CI56" s="1993">
        <f t="shared" si="56"/>
        <v>0</v>
      </c>
      <c r="CJ56" s="1993">
        <f t="shared" si="57"/>
        <v>0</v>
      </c>
      <c r="CK56" s="1993">
        <f t="shared" si="58"/>
        <v>0</v>
      </c>
      <c r="CL56" s="1993">
        <f t="shared" si="59"/>
        <v>0</v>
      </c>
      <c r="CM56" s="1993">
        <f t="shared" si="60"/>
        <v>0</v>
      </c>
      <c r="CN56" s="1993">
        <f t="shared" si="61"/>
        <v>0</v>
      </c>
      <c r="CO56" s="1993">
        <f t="shared" si="62"/>
        <v>0</v>
      </c>
      <c r="CP56" s="1991">
        <f t="shared" si="63"/>
        <v>0</v>
      </c>
      <c r="CQ56" s="1991">
        <f t="shared" si="64"/>
        <v>0</v>
      </c>
      <c r="CR56" s="1993">
        <f t="shared" si="65"/>
        <v>0</v>
      </c>
      <c r="CS56" s="1993">
        <f t="shared" si="66"/>
        <v>0</v>
      </c>
      <c r="CT56" s="1993">
        <f t="shared" si="67"/>
        <v>0</v>
      </c>
      <c r="CU56" s="1993">
        <f t="shared" si="68"/>
        <v>0</v>
      </c>
      <c r="CV56" s="1993">
        <f t="shared" si="69"/>
        <v>0</v>
      </c>
      <c r="CW56" s="1993">
        <f t="shared" si="70"/>
        <v>0</v>
      </c>
      <c r="CX56" s="1991">
        <f t="shared" si="71"/>
        <v>0</v>
      </c>
      <c r="CY56" s="1994">
        <f t="shared" si="72"/>
        <v>0</v>
      </c>
      <c r="DF56" s="1958">
        <v>4.1904000000000003</v>
      </c>
      <c r="DG56" s="1958">
        <v>0</v>
      </c>
      <c r="DH56" s="1958">
        <v>0.17072000000000001</v>
      </c>
      <c r="DI56" s="1958">
        <v>1.87792</v>
      </c>
      <c r="DJ56" s="1958">
        <v>0.68287999999999993</v>
      </c>
      <c r="DK56" s="1958">
        <v>6.2079999999999996E-2</v>
      </c>
      <c r="DL56" s="1958">
        <v>0</v>
      </c>
      <c r="DM56" s="1958">
        <v>6.9840000000000009</v>
      </c>
    </row>
    <row r="57" spans="1:117" ht="29.25" customHeight="1">
      <c r="A57" s="1931"/>
      <c r="B57" s="1995"/>
      <c r="C57" s="1996" t="s">
        <v>1259</v>
      </c>
      <c r="D57" s="1997"/>
      <c r="E57" s="1997" t="s">
        <v>24</v>
      </c>
      <c r="F57" s="1997"/>
      <c r="G57" s="1998">
        <f t="shared" si="5"/>
        <v>7.7599999999999995E-3</v>
      </c>
      <c r="H57" s="2031">
        <f>DF57*$H$9</f>
        <v>3.77136</v>
      </c>
      <c r="I57" s="2032">
        <f t="shared" si="11"/>
        <v>0</v>
      </c>
      <c r="J57" s="2032">
        <f t="shared" si="77"/>
        <v>0</v>
      </c>
      <c r="K57" s="2032">
        <f t="shared" si="77"/>
        <v>0</v>
      </c>
      <c r="L57" s="2032">
        <f t="shared" si="77"/>
        <v>0</v>
      </c>
      <c r="M57" s="2032">
        <f t="shared" si="77"/>
        <v>0</v>
      </c>
      <c r="N57" s="2032">
        <f t="shared" si="77"/>
        <v>0</v>
      </c>
      <c r="O57" s="2032">
        <f t="shared" si="77"/>
        <v>0</v>
      </c>
      <c r="P57" s="2032">
        <f t="shared" si="77"/>
        <v>0</v>
      </c>
      <c r="Q57" s="2032">
        <f t="shared" si="77"/>
        <v>0</v>
      </c>
      <c r="R57" s="2032">
        <f t="shared" si="77"/>
        <v>0</v>
      </c>
      <c r="S57" s="2032">
        <f t="shared" si="77"/>
        <v>0</v>
      </c>
      <c r="T57" s="2032">
        <f t="shared" si="13"/>
        <v>0</v>
      </c>
      <c r="U57" s="2032">
        <f t="shared" si="14"/>
        <v>0.15364800000000001</v>
      </c>
      <c r="V57" s="2032">
        <f t="shared" si="15"/>
        <v>0.15364799999999998</v>
      </c>
      <c r="W57" s="2032">
        <f t="shared" si="78"/>
        <v>0.15364799999999998</v>
      </c>
      <c r="X57" s="2032">
        <f t="shared" si="78"/>
        <v>0.15364799999999998</v>
      </c>
      <c r="Y57" s="2032">
        <f t="shared" si="78"/>
        <v>0.15364799999999998</v>
      </c>
      <c r="Z57" s="2032">
        <f t="shared" si="78"/>
        <v>0.15364799999999998</v>
      </c>
      <c r="AA57" s="2032">
        <f t="shared" si="78"/>
        <v>0.15364799999999998</v>
      </c>
      <c r="AB57" s="2032">
        <f t="shared" si="78"/>
        <v>0.15364799999999998</v>
      </c>
      <c r="AC57" s="2032">
        <f t="shared" si="78"/>
        <v>0.15364799999999998</v>
      </c>
      <c r="AD57" s="2032">
        <f t="shared" si="78"/>
        <v>0.15364799999999998</v>
      </c>
      <c r="AE57" s="2032">
        <f t="shared" si="78"/>
        <v>0.15364799999999998</v>
      </c>
      <c r="AF57" s="2032">
        <f t="shared" si="78"/>
        <v>0.15364799999999998</v>
      </c>
      <c r="AG57" s="2032">
        <f t="shared" si="17"/>
        <v>1.6901279999999999</v>
      </c>
      <c r="AH57" s="2032">
        <f t="shared" si="18"/>
        <v>5.5872000000000005E-2</v>
      </c>
      <c r="AI57" s="2032">
        <f t="shared" si="79"/>
        <v>5.5872000000000005E-2</v>
      </c>
      <c r="AJ57" s="2032">
        <f t="shared" si="79"/>
        <v>5.5872000000000005E-2</v>
      </c>
      <c r="AK57" s="2032">
        <f t="shared" si="79"/>
        <v>5.5872000000000005E-2</v>
      </c>
      <c r="AL57" s="2032">
        <f t="shared" si="79"/>
        <v>5.5872000000000005E-2</v>
      </c>
      <c r="AM57" s="2032">
        <f t="shared" si="79"/>
        <v>5.5872000000000005E-2</v>
      </c>
      <c r="AN57" s="2032">
        <f t="shared" si="79"/>
        <v>5.5872000000000005E-2</v>
      </c>
      <c r="AO57" s="2032">
        <f t="shared" si="79"/>
        <v>5.5872000000000005E-2</v>
      </c>
      <c r="AP57" s="2032">
        <f t="shared" si="79"/>
        <v>5.5872000000000005E-2</v>
      </c>
      <c r="AQ57" s="2032">
        <f t="shared" si="79"/>
        <v>5.5872000000000005E-2</v>
      </c>
      <c r="AR57" s="2032">
        <f t="shared" si="79"/>
        <v>5.5872000000000005E-2</v>
      </c>
      <c r="AS57" s="2032">
        <f t="shared" si="20"/>
        <v>0.61459200000000003</v>
      </c>
      <c r="AT57" s="2032">
        <f t="shared" si="21"/>
        <v>5.5871999999999998E-2</v>
      </c>
      <c r="AU57" s="2032">
        <f t="shared" si="22"/>
        <v>0</v>
      </c>
      <c r="AV57" s="2032">
        <f t="shared" si="80"/>
        <v>0</v>
      </c>
      <c r="AW57" s="2032">
        <f t="shared" si="80"/>
        <v>0</v>
      </c>
      <c r="AX57" s="2032">
        <f t="shared" si="80"/>
        <v>0</v>
      </c>
      <c r="AY57" s="2032">
        <f t="shared" si="80"/>
        <v>0</v>
      </c>
      <c r="AZ57" s="2032">
        <f t="shared" si="80"/>
        <v>0</v>
      </c>
      <c r="BA57" s="2032">
        <f t="shared" si="24"/>
        <v>0</v>
      </c>
      <c r="BB57" s="2033">
        <f t="shared" si="25"/>
        <v>6.2856000000000005</v>
      </c>
      <c r="BC57" s="2003"/>
      <c r="BD57" s="2004">
        <f>+ROUNDDOWN($BC57*G57,-1)</f>
        <v>0</v>
      </c>
      <c r="BE57" s="2005">
        <f t="shared" si="26"/>
        <v>0</v>
      </c>
      <c r="BF57" s="2006">
        <f t="shared" si="27"/>
        <v>0</v>
      </c>
      <c r="BG57" s="2006">
        <f t="shared" si="28"/>
        <v>0</v>
      </c>
      <c r="BH57" s="2006">
        <f t="shared" si="29"/>
        <v>0</v>
      </c>
      <c r="BI57" s="2006">
        <f t="shared" si="30"/>
        <v>0</v>
      </c>
      <c r="BJ57" s="2006">
        <f t="shared" si="31"/>
        <v>0</v>
      </c>
      <c r="BK57" s="2006">
        <f t="shared" si="32"/>
        <v>0</v>
      </c>
      <c r="BL57" s="2006">
        <f t="shared" si="33"/>
        <v>0</v>
      </c>
      <c r="BM57" s="2006">
        <f t="shared" si="34"/>
        <v>0</v>
      </c>
      <c r="BN57" s="2006">
        <f t="shared" si="35"/>
        <v>0</v>
      </c>
      <c r="BO57" s="2006">
        <f t="shared" si="36"/>
        <v>0</v>
      </c>
      <c r="BP57" s="2006">
        <f t="shared" si="37"/>
        <v>0</v>
      </c>
      <c r="BQ57" s="2005">
        <f t="shared" si="38"/>
        <v>0</v>
      </c>
      <c r="BR57" s="2005">
        <f t="shared" si="39"/>
        <v>0</v>
      </c>
      <c r="BS57" s="2006">
        <f t="shared" si="40"/>
        <v>0</v>
      </c>
      <c r="BT57" s="2006">
        <f t="shared" si="41"/>
        <v>0</v>
      </c>
      <c r="BU57" s="2006">
        <f t="shared" si="42"/>
        <v>0</v>
      </c>
      <c r="BV57" s="2006">
        <f t="shared" si="43"/>
        <v>0</v>
      </c>
      <c r="BW57" s="2006">
        <f t="shared" si="44"/>
        <v>0</v>
      </c>
      <c r="BX57" s="2006">
        <f t="shared" si="45"/>
        <v>0</v>
      </c>
      <c r="BY57" s="2006">
        <f t="shared" si="46"/>
        <v>0</v>
      </c>
      <c r="BZ57" s="2006">
        <f t="shared" si="47"/>
        <v>0</v>
      </c>
      <c r="CA57" s="2006">
        <f t="shared" si="48"/>
        <v>0</v>
      </c>
      <c r="CB57" s="2006">
        <f t="shared" si="49"/>
        <v>0</v>
      </c>
      <c r="CC57" s="2006">
        <f t="shared" si="50"/>
        <v>0</v>
      </c>
      <c r="CD57" s="2005">
        <f t="shared" si="51"/>
        <v>0</v>
      </c>
      <c r="CE57" s="2006">
        <f t="shared" si="52"/>
        <v>0</v>
      </c>
      <c r="CF57" s="2006">
        <f t="shared" si="53"/>
        <v>0</v>
      </c>
      <c r="CG57" s="2006">
        <f t="shared" si="54"/>
        <v>0</v>
      </c>
      <c r="CH57" s="2006">
        <f t="shared" si="55"/>
        <v>0</v>
      </c>
      <c r="CI57" s="2006">
        <f t="shared" si="56"/>
        <v>0</v>
      </c>
      <c r="CJ57" s="2006">
        <f t="shared" si="57"/>
        <v>0</v>
      </c>
      <c r="CK57" s="2006">
        <f t="shared" si="58"/>
        <v>0</v>
      </c>
      <c r="CL57" s="2006">
        <f t="shared" si="59"/>
        <v>0</v>
      </c>
      <c r="CM57" s="2006">
        <f t="shared" si="60"/>
        <v>0</v>
      </c>
      <c r="CN57" s="2006">
        <f t="shared" si="61"/>
        <v>0</v>
      </c>
      <c r="CO57" s="2006">
        <f t="shared" si="62"/>
        <v>0</v>
      </c>
      <c r="CP57" s="2005">
        <f t="shared" si="63"/>
        <v>0</v>
      </c>
      <c r="CQ57" s="2005">
        <f t="shared" si="64"/>
        <v>0</v>
      </c>
      <c r="CR57" s="2006">
        <f t="shared" si="65"/>
        <v>0</v>
      </c>
      <c r="CS57" s="2006">
        <f t="shared" si="66"/>
        <v>0</v>
      </c>
      <c r="CT57" s="2006">
        <f t="shared" si="67"/>
        <v>0</v>
      </c>
      <c r="CU57" s="2006">
        <f t="shared" si="68"/>
        <v>0</v>
      </c>
      <c r="CV57" s="2006">
        <f t="shared" si="69"/>
        <v>0</v>
      </c>
      <c r="CW57" s="2006">
        <f t="shared" si="70"/>
        <v>0</v>
      </c>
      <c r="CX57" s="2005">
        <f t="shared" si="71"/>
        <v>0</v>
      </c>
      <c r="CY57" s="2007">
        <f t="shared" si="72"/>
        <v>0</v>
      </c>
      <c r="DF57" s="1958">
        <v>6.2856000000000005</v>
      </c>
      <c r="DG57" s="1958">
        <v>0</v>
      </c>
      <c r="DH57" s="1958">
        <v>0.25608000000000003</v>
      </c>
      <c r="DI57" s="1958">
        <v>2.8168799999999998</v>
      </c>
      <c r="DJ57" s="1958">
        <v>1.0243200000000001</v>
      </c>
      <c r="DK57" s="1958">
        <v>9.3119999999999994E-2</v>
      </c>
      <c r="DL57" s="1958">
        <v>0</v>
      </c>
      <c r="DM57" s="1958">
        <v>10.476000000000001</v>
      </c>
    </row>
    <row r="58" spans="1:117" ht="29.15" customHeight="1">
      <c r="A58" s="1931"/>
      <c r="B58" s="2008"/>
      <c r="C58" s="2009" t="s">
        <v>1259</v>
      </c>
      <c r="D58" s="2010"/>
      <c r="E58" s="2010" t="s">
        <v>100</v>
      </c>
      <c r="F58" s="2010"/>
      <c r="G58" s="2011">
        <f t="shared" si="5"/>
        <v>9.6999999999999986E-3</v>
      </c>
      <c r="H58" s="2026">
        <f>DF58*$H$9</f>
        <v>4.7142000000000008</v>
      </c>
      <c r="I58" s="2027">
        <f t="shared" si="11"/>
        <v>0</v>
      </c>
      <c r="J58" s="2027">
        <f t="shared" si="77"/>
        <v>0</v>
      </c>
      <c r="K58" s="2027">
        <f t="shared" si="77"/>
        <v>0</v>
      </c>
      <c r="L58" s="2027">
        <f t="shared" si="77"/>
        <v>0</v>
      </c>
      <c r="M58" s="2027">
        <f t="shared" si="77"/>
        <v>0</v>
      </c>
      <c r="N58" s="2027">
        <f t="shared" si="77"/>
        <v>0</v>
      </c>
      <c r="O58" s="2027">
        <f t="shared" si="77"/>
        <v>0</v>
      </c>
      <c r="P58" s="2027">
        <f t="shared" si="77"/>
        <v>0</v>
      </c>
      <c r="Q58" s="2027">
        <f t="shared" si="77"/>
        <v>0</v>
      </c>
      <c r="R58" s="2027">
        <f t="shared" si="77"/>
        <v>0</v>
      </c>
      <c r="S58" s="2027">
        <f t="shared" si="77"/>
        <v>0</v>
      </c>
      <c r="T58" s="2027">
        <f t="shared" si="13"/>
        <v>0</v>
      </c>
      <c r="U58" s="2027">
        <f t="shared" si="14"/>
        <v>0.19205999999999998</v>
      </c>
      <c r="V58" s="2027">
        <f t="shared" si="15"/>
        <v>0.19206000000000001</v>
      </c>
      <c r="W58" s="2027">
        <f t="shared" si="78"/>
        <v>0.19206000000000001</v>
      </c>
      <c r="X58" s="2027">
        <f t="shared" si="78"/>
        <v>0.19206000000000001</v>
      </c>
      <c r="Y58" s="2027">
        <f t="shared" si="78"/>
        <v>0.19206000000000001</v>
      </c>
      <c r="Z58" s="2027">
        <f t="shared" si="78"/>
        <v>0.19206000000000001</v>
      </c>
      <c r="AA58" s="2027">
        <f t="shared" si="78"/>
        <v>0.19206000000000001</v>
      </c>
      <c r="AB58" s="2027">
        <f t="shared" si="78"/>
        <v>0.19206000000000001</v>
      </c>
      <c r="AC58" s="2027">
        <f t="shared" si="78"/>
        <v>0.19206000000000001</v>
      </c>
      <c r="AD58" s="2027">
        <f t="shared" si="78"/>
        <v>0.19206000000000001</v>
      </c>
      <c r="AE58" s="2027">
        <f t="shared" si="78"/>
        <v>0.19206000000000001</v>
      </c>
      <c r="AF58" s="2027">
        <f t="shared" si="78"/>
        <v>0.19206000000000001</v>
      </c>
      <c r="AG58" s="2027">
        <f t="shared" si="17"/>
        <v>2.11266</v>
      </c>
      <c r="AH58" s="2027">
        <f t="shared" si="18"/>
        <v>6.9839999999999985E-2</v>
      </c>
      <c r="AI58" s="2027">
        <f t="shared" si="79"/>
        <v>6.9839999999999985E-2</v>
      </c>
      <c r="AJ58" s="2027">
        <f t="shared" si="79"/>
        <v>6.9839999999999985E-2</v>
      </c>
      <c r="AK58" s="2027">
        <f t="shared" si="79"/>
        <v>6.9839999999999985E-2</v>
      </c>
      <c r="AL58" s="2027">
        <f t="shared" si="79"/>
        <v>6.9839999999999985E-2</v>
      </c>
      <c r="AM58" s="2027">
        <f t="shared" si="79"/>
        <v>6.9839999999999985E-2</v>
      </c>
      <c r="AN58" s="2027">
        <f t="shared" si="79"/>
        <v>6.9839999999999985E-2</v>
      </c>
      <c r="AO58" s="2027">
        <f t="shared" si="79"/>
        <v>6.9839999999999985E-2</v>
      </c>
      <c r="AP58" s="2027">
        <f t="shared" si="79"/>
        <v>6.9839999999999985E-2</v>
      </c>
      <c r="AQ58" s="2027">
        <f t="shared" si="79"/>
        <v>6.9839999999999985E-2</v>
      </c>
      <c r="AR58" s="2027">
        <f t="shared" si="79"/>
        <v>6.9839999999999985E-2</v>
      </c>
      <c r="AS58" s="2027">
        <f t="shared" si="20"/>
        <v>0.76823999999999981</v>
      </c>
      <c r="AT58" s="2027">
        <f t="shared" si="21"/>
        <v>6.9839999999999985E-2</v>
      </c>
      <c r="AU58" s="2027">
        <f t="shared" si="22"/>
        <v>0</v>
      </c>
      <c r="AV58" s="2027">
        <f t="shared" si="80"/>
        <v>0</v>
      </c>
      <c r="AW58" s="2027">
        <f t="shared" si="80"/>
        <v>0</v>
      </c>
      <c r="AX58" s="2027">
        <f t="shared" si="80"/>
        <v>0</v>
      </c>
      <c r="AY58" s="2027">
        <f t="shared" si="80"/>
        <v>0</v>
      </c>
      <c r="AZ58" s="2027">
        <f t="shared" si="80"/>
        <v>0</v>
      </c>
      <c r="BA58" s="2027">
        <f t="shared" si="24"/>
        <v>0</v>
      </c>
      <c r="BB58" s="2028">
        <f t="shared" si="25"/>
        <v>7.8570000000000011</v>
      </c>
      <c r="BC58" s="2016"/>
      <c r="BD58" s="2017">
        <f>+ROUNDDOWN($BC58*G58,-1)</f>
        <v>0</v>
      </c>
      <c r="BE58" s="2018">
        <f t="shared" si="26"/>
        <v>0</v>
      </c>
      <c r="BF58" s="2019">
        <f t="shared" si="27"/>
        <v>0</v>
      </c>
      <c r="BG58" s="2019">
        <f t="shared" si="28"/>
        <v>0</v>
      </c>
      <c r="BH58" s="2019">
        <f t="shared" si="29"/>
        <v>0</v>
      </c>
      <c r="BI58" s="2019">
        <f t="shared" si="30"/>
        <v>0</v>
      </c>
      <c r="BJ58" s="2019">
        <f t="shared" si="31"/>
        <v>0</v>
      </c>
      <c r="BK58" s="2019">
        <f t="shared" si="32"/>
        <v>0</v>
      </c>
      <c r="BL58" s="2019">
        <f t="shared" si="33"/>
        <v>0</v>
      </c>
      <c r="BM58" s="2019">
        <f t="shared" si="34"/>
        <v>0</v>
      </c>
      <c r="BN58" s="2019">
        <f t="shared" si="35"/>
        <v>0</v>
      </c>
      <c r="BO58" s="2019">
        <f t="shared" si="36"/>
        <v>0</v>
      </c>
      <c r="BP58" s="2019">
        <f t="shared" si="37"/>
        <v>0</v>
      </c>
      <c r="BQ58" s="2018">
        <f t="shared" si="38"/>
        <v>0</v>
      </c>
      <c r="BR58" s="2018">
        <f t="shared" si="39"/>
        <v>0</v>
      </c>
      <c r="BS58" s="2019">
        <f t="shared" si="40"/>
        <v>0</v>
      </c>
      <c r="BT58" s="2019">
        <f t="shared" si="41"/>
        <v>0</v>
      </c>
      <c r="BU58" s="2019">
        <f t="shared" si="42"/>
        <v>0</v>
      </c>
      <c r="BV58" s="2019">
        <f t="shared" si="43"/>
        <v>0</v>
      </c>
      <c r="BW58" s="2019">
        <f t="shared" si="44"/>
        <v>0</v>
      </c>
      <c r="BX58" s="2019">
        <f t="shared" si="45"/>
        <v>0</v>
      </c>
      <c r="BY58" s="2019">
        <f t="shared" si="46"/>
        <v>0</v>
      </c>
      <c r="BZ58" s="2019">
        <f t="shared" si="47"/>
        <v>0</v>
      </c>
      <c r="CA58" s="2019">
        <f t="shared" si="48"/>
        <v>0</v>
      </c>
      <c r="CB58" s="2019">
        <f t="shared" si="49"/>
        <v>0</v>
      </c>
      <c r="CC58" s="2019">
        <f t="shared" si="50"/>
        <v>0</v>
      </c>
      <c r="CD58" s="2018">
        <f t="shared" si="51"/>
        <v>0</v>
      </c>
      <c r="CE58" s="2019">
        <f t="shared" si="52"/>
        <v>0</v>
      </c>
      <c r="CF58" s="2019">
        <f t="shared" si="53"/>
        <v>0</v>
      </c>
      <c r="CG58" s="2019">
        <f t="shared" si="54"/>
        <v>0</v>
      </c>
      <c r="CH58" s="2019">
        <f t="shared" si="55"/>
        <v>0</v>
      </c>
      <c r="CI58" s="2019">
        <f t="shared" si="56"/>
        <v>0</v>
      </c>
      <c r="CJ58" s="2019">
        <f t="shared" si="57"/>
        <v>0</v>
      </c>
      <c r="CK58" s="2019">
        <f t="shared" si="58"/>
        <v>0</v>
      </c>
      <c r="CL58" s="2019">
        <f t="shared" si="59"/>
        <v>0</v>
      </c>
      <c r="CM58" s="2019">
        <f t="shared" si="60"/>
        <v>0</v>
      </c>
      <c r="CN58" s="2019">
        <f t="shared" si="61"/>
        <v>0</v>
      </c>
      <c r="CO58" s="2019">
        <f t="shared" si="62"/>
        <v>0</v>
      </c>
      <c r="CP58" s="2018">
        <f t="shared" si="63"/>
        <v>0</v>
      </c>
      <c r="CQ58" s="2018">
        <f t="shared" si="64"/>
        <v>0</v>
      </c>
      <c r="CR58" s="2019">
        <f t="shared" si="65"/>
        <v>0</v>
      </c>
      <c r="CS58" s="2019">
        <f t="shared" si="66"/>
        <v>0</v>
      </c>
      <c r="CT58" s="2019">
        <f t="shared" si="67"/>
        <v>0</v>
      </c>
      <c r="CU58" s="2019">
        <f t="shared" si="68"/>
        <v>0</v>
      </c>
      <c r="CV58" s="2019">
        <f t="shared" si="69"/>
        <v>0</v>
      </c>
      <c r="CW58" s="2019">
        <f t="shared" si="70"/>
        <v>0</v>
      </c>
      <c r="CX58" s="2018">
        <f t="shared" si="71"/>
        <v>0</v>
      </c>
      <c r="CY58" s="2020">
        <f t="shared" si="72"/>
        <v>0</v>
      </c>
      <c r="DF58" s="1958">
        <v>7.8570000000000011</v>
      </c>
      <c r="DG58" s="1958">
        <v>0</v>
      </c>
      <c r="DH58" s="1958">
        <v>0.3201</v>
      </c>
      <c r="DI58" s="1958">
        <v>3.5211000000000001</v>
      </c>
      <c r="DJ58" s="1958">
        <v>1.2803999999999998</v>
      </c>
      <c r="DK58" s="1958">
        <v>0.11639999999999999</v>
      </c>
      <c r="DL58" s="1958">
        <v>0</v>
      </c>
      <c r="DM58" s="1958">
        <v>13.095000000000002</v>
      </c>
    </row>
    <row r="59" spans="1:117" ht="29.25" customHeight="1">
      <c r="A59" s="1931"/>
      <c r="B59" s="1981" t="s">
        <v>1219</v>
      </c>
      <c r="C59" s="1982" t="s">
        <v>1219</v>
      </c>
      <c r="D59" s="1983"/>
      <c r="E59" s="1983" t="s">
        <v>23</v>
      </c>
      <c r="F59" s="1983"/>
      <c r="G59" s="1984">
        <f t="shared" si="5"/>
        <v>4.8499999999999993E-3</v>
      </c>
      <c r="H59" s="2022">
        <f>DF59*$H$9</f>
        <v>2.3571000000000004</v>
      </c>
      <c r="I59" s="2023">
        <f t="shared" si="11"/>
        <v>0</v>
      </c>
      <c r="J59" s="2023">
        <f t="shared" si="77"/>
        <v>0</v>
      </c>
      <c r="K59" s="2023">
        <f t="shared" si="77"/>
        <v>0</v>
      </c>
      <c r="L59" s="2023">
        <f t="shared" si="77"/>
        <v>0</v>
      </c>
      <c r="M59" s="2023">
        <f t="shared" si="77"/>
        <v>0</v>
      </c>
      <c r="N59" s="2023">
        <f t="shared" si="77"/>
        <v>0</v>
      </c>
      <c r="O59" s="2023">
        <f t="shared" si="77"/>
        <v>0</v>
      </c>
      <c r="P59" s="2023">
        <f t="shared" si="77"/>
        <v>0</v>
      </c>
      <c r="Q59" s="2023">
        <f t="shared" si="77"/>
        <v>0</v>
      </c>
      <c r="R59" s="2023">
        <f t="shared" si="77"/>
        <v>0</v>
      </c>
      <c r="S59" s="2023">
        <f t="shared" si="77"/>
        <v>0</v>
      </c>
      <c r="T59" s="2023">
        <f t="shared" si="13"/>
        <v>0</v>
      </c>
      <c r="U59" s="2023">
        <f t="shared" si="14"/>
        <v>9.602999999999999E-2</v>
      </c>
      <c r="V59" s="2023">
        <f t="shared" si="15"/>
        <v>9.6030000000000004E-2</v>
      </c>
      <c r="W59" s="2023">
        <f t="shared" si="78"/>
        <v>9.6030000000000004E-2</v>
      </c>
      <c r="X59" s="2023">
        <f t="shared" si="78"/>
        <v>9.6030000000000004E-2</v>
      </c>
      <c r="Y59" s="2023">
        <f t="shared" si="78"/>
        <v>9.6030000000000004E-2</v>
      </c>
      <c r="Z59" s="2023">
        <f t="shared" si="78"/>
        <v>9.6030000000000004E-2</v>
      </c>
      <c r="AA59" s="2023">
        <f t="shared" si="78"/>
        <v>9.6030000000000004E-2</v>
      </c>
      <c r="AB59" s="2023">
        <f t="shared" si="78"/>
        <v>9.6030000000000004E-2</v>
      </c>
      <c r="AC59" s="2023">
        <f t="shared" si="78"/>
        <v>9.6030000000000004E-2</v>
      </c>
      <c r="AD59" s="2023">
        <f t="shared" si="78"/>
        <v>9.6030000000000004E-2</v>
      </c>
      <c r="AE59" s="2023">
        <f t="shared" si="78"/>
        <v>9.6030000000000004E-2</v>
      </c>
      <c r="AF59" s="2023">
        <f t="shared" si="78"/>
        <v>9.6030000000000004E-2</v>
      </c>
      <c r="AG59" s="2023">
        <f t="shared" si="17"/>
        <v>1.05633</v>
      </c>
      <c r="AH59" s="2023">
        <f t="shared" si="18"/>
        <v>3.4919999999999993E-2</v>
      </c>
      <c r="AI59" s="2023">
        <f t="shared" si="79"/>
        <v>3.4919999999999993E-2</v>
      </c>
      <c r="AJ59" s="2023">
        <f t="shared" si="79"/>
        <v>3.4919999999999993E-2</v>
      </c>
      <c r="AK59" s="2023">
        <f t="shared" si="79"/>
        <v>3.4919999999999993E-2</v>
      </c>
      <c r="AL59" s="2023">
        <f t="shared" si="79"/>
        <v>3.4919999999999993E-2</v>
      </c>
      <c r="AM59" s="2023">
        <f t="shared" si="79"/>
        <v>3.4919999999999993E-2</v>
      </c>
      <c r="AN59" s="2023">
        <f t="shared" si="79"/>
        <v>3.4919999999999993E-2</v>
      </c>
      <c r="AO59" s="2023">
        <f t="shared" si="79"/>
        <v>3.4919999999999993E-2</v>
      </c>
      <c r="AP59" s="2023">
        <f t="shared" si="79"/>
        <v>3.4919999999999993E-2</v>
      </c>
      <c r="AQ59" s="2023">
        <f t="shared" si="79"/>
        <v>3.4919999999999993E-2</v>
      </c>
      <c r="AR59" s="2023">
        <f t="shared" si="79"/>
        <v>3.4919999999999993E-2</v>
      </c>
      <c r="AS59" s="2023">
        <f t="shared" si="20"/>
        <v>0.38411999999999991</v>
      </c>
      <c r="AT59" s="2023">
        <f t="shared" si="21"/>
        <v>3.4919999999999993E-2</v>
      </c>
      <c r="AU59" s="2023">
        <f t="shared" si="22"/>
        <v>0</v>
      </c>
      <c r="AV59" s="2023">
        <f t="shared" si="80"/>
        <v>0</v>
      </c>
      <c r="AW59" s="2023">
        <f t="shared" si="80"/>
        <v>0</v>
      </c>
      <c r="AX59" s="2023">
        <f t="shared" si="80"/>
        <v>0</v>
      </c>
      <c r="AY59" s="2023">
        <f t="shared" si="80"/>
        <v>0</v>
      </c>
      <c r="AZ59" s="2023">
        <f t="shared" si="80"/>
        <v>0</v>
      </c>
      <c r="BA59" s="2023">
        <f t="shared" si="24"/>
        <v>0</v>
      </c>
      <c r="BB59" s="2024">
        <f t="shared" si="25"/>
        <v>3.9285000000000005</v>
      </c>
      <c r="BC59" s="1989"/>
      <c r="BD59" s="1990">
        <f>+ROUNDDOWN($BC59*G59,-1)</f>
        <v>0</v>
      </c>
      <c r="BE59" s="1991">
        <f t="shared" si="26"/>
        <v>0</v>
      </c>
      <c r="BF59" s="1993">
        <f t="shared" si="27"/>
        <v>0</v>
      </c>
      <c r="BG59" s="1993">
        <f t="shared" si="28"/>
        <v>0</v>
      </c>
      <c r="BH59" s="1993">
        <f t="shared" si="29"/>
        <v>0</v>
      </c>
      <c r="BI59" s="1993">
        <f t="shared" si="30"/>
        <v>0</v>
      </c>
      <c r="BJ59" s="1993">
        <f t="shared" si="31"/>
        <v>0</v>
      </c>
      <c r="BK59" s="1993">
        <f t="shared" si="32"/>
        <v>0</v>
      </c>
      <c r="BL59" s="1993">
        <f t="shared" si="33"/>
        <v>0</v>
      </c>
      <c r="BM59" s="1993">
        <f t="shared" si="34"/>
        <v>0</v>
      </c>
      <c r="BN59" s="1993">
        <f t="shared" si="35"/>
        <v>0</v>
      </c>
      <c r="BO59" s="1993">
        <f t="shared" si="36"/>
        <v>0</v>
      </c>
      <c r="BP59" s="1993">
        <f t="shared" si="37"/>
        <v>0</v>
      </c>
      <c r="BQ59" s="1991">
        <f t="shared" si="38"/>
        <v>0</v>
      </c>
      <c r="BR59" s="1991">
        <f t="shared" si="39"/>
        <v>0</v>
      </c>
      <c r="BS59" s="1993">
        <f t="shared" si="40"/>
        <v>0</v>
      </c>
      <c r="BT59" s="1993">
        <f t="shared" si="41"/>
        <v>0</v>
      </c>
      <c r="BU59" s="1993">
        <f t="shared" si="42"/>
        <v>0</v>
      </c>
      <c r="BV59" s="1993">
        <f t="shared" si="43"/>
        <v>0</v>
      </c>
      <c r="BW59" s="1993">
        <f t="shared" si="44"/>
        <v>0</v>
      </c>
      <c r="BX59" s="1993">
        <f t="shared" si="45"/>
        <v>0</v>
      </c>
      <c r="BY59" s="1993">
        <f t="shared" si="46"/>
        <v>0</v>
      </c>
      <c r="BZ59" s="1993">
        <f t="shared" si="47"/>
        <v>0</v>
      </c>
      <c r="CA59" s="1993">
        <f t="shared" si="48"/>
        <v>0</v>
      </c>
      <c r="CB59" s="1993">
        <f t="shared" si="49"/>
        <v>0</v>
      </c>
      <c r="CC59" s="1993">
        <f t="shared" si="50"/>
        <v>0</v>
      </c>
      <c r="CD59" s="1991">
        <f t="shared" si="51"/>
        <v>0</v>
      </c>
      <c r="CE59" s="1993">
        <f t="shared" si="52"/>
        <v>0</v>
      </c>
      <c r="CF59" s="1993">
        <f t="shared" si="53"/>
        <v>0</v>
      </c>
      <c r="CG59" s="1993">
        <f t="shared" si="54"/>
        <v>0</v>
      </c>
      <c r="CH59" s="1993">
        <f t="shared" si="55"/>
        <v>0</v>
      </c>
      <c r="CI59" s="1993">
        <f t="shared" si="56"/>
        <v>0</v>
      </c>
      <c r="CJ59" s="1993">
        <f t="shared" si="57"/>
        <v>0</v>
      </c>
      <c r="CK59" s="1993">
        <f t="shared" si="58"/>
        <v>0</v>
      </c>
      <c r="CL59" s="1993">
        <f t="shared" si="59"/>
        <v>0</v>
      </c>
      <c r="CM59" s="1993">
        <f t="shared" si="60"/>
        <v>0</v>
      </c>
      <c r="CN59" s="1993">
        <f t="shared" si="61"/>
        <v>0</v>
      </c>
      <c r="CO59" s="1993">
        <f t="shared" si="62"/>
        <v>0</v>
      </c>
      <c r="CP59" s="1991">
        <f t="shared" si="63"/>
        <v>0</v>
      </c>
      <c r="CQ59" s="1991">
        <f t="shared" si="64"/>
        <v>0</v>
      </c>
      <c r="CR59" s="1993">
        <f t="shared" si="65"/>
        <v>0</v>
      </c>
      <c r="CS59" s="1993">
        <f t="shared" si="66"/>
        <v>0</v>
      </c>
      <c r="CT59" s="1993">
        <f t="shared" si="67"/>
        <v>0</v>
      </c>
      <c r="CU59" s="1993">
        <f t="shared" si="68"/>
        <v>0</v>
      </c>
      <c r="CV59" s="1993">
        <f t="shared" si="69"/>
        <v>0</v>
      </c>
      <c r="CW59" s="1993">
        <f t="shared" si="70"/>
        <v>0</v>
      </c>
      <c r="CX59" s="1991">
        <f t="shared" si="71"/>
        <v>0</v>
      </c>
      <c r="CY59" s="1994">
        <f t="shared" si="72"/>
        <v>0</v>
      </c>
      <c r="DF59" s="1958">
        <v>3.9285000000000005</v>
      </c>
      <c r="DG59" s="1958">
        <v>0</v>
      </c>
      <c r="DH59" s="1958">
        <v>0.16005</v>
      </c>
      <c r="DI59" s="1958">
        <v>1.7605500000000001</v>
      </c>
      <c r="DJ59" s="1958">
        <v>0.64019999999999988</v>
      </c>
      <c r="DK59" s="1958">
        <v>5.8199999999999995E-2</v>
      </c>
      <c r="DL59" s="1958">
        <v>0</v>
      </c>
      <c r="DM59" s="1958">
        <v>6.5475000000000012</v>
      </c>
    </row>
    <row r="60" spans="1:117" ht="29.25" customHeight="1">
      <c r="A60" s="1931"/>
      <c r="B60" s="1995"/>
      <c r="C60" s="1996" t="s">
        <v>1260</v>
      </c>
      <c r="D60" s="1997"/>
      <c r="E60" s="1997" t="s">
        <v>24</v>
      </c>
      <c r="F60" s="1997"/>
      <c r="G60" s="1998">
        <f t="shared" si="5"/>
        <v>7.4366666666666669E-3</v>
      </c>
      <c r="H60" s="2031">
        <f>DF60*$H$9</f>
        <v>3.6142199999999995</v>
      </c>
      <c r="I60" s="2032">
        <f t="shared" si="11"/>
        <v>0</v>
      </c>
      <c r="J60" s="2032">
        <f t="shared" si="77"/>
        <v>0</v>
      </c>
      <c r="K60" s="2032">
        <f t="shared" si="77"/>
        <v>0</v>
      </c>
      <c r="L60" s="2032">
        <f t="shared" si="77"/>
        <v>0</v>
      </c>
      <c r="M60" s="2032">
        <f t="shared" si="77"/>
        <v>0</v>
      </c>
      <c r="N60" s="2032">
        <f t="shared" si="77"/>
        <v>0</v>
      </c>
      <c r="O60" s="2032">
        <f t="shared" si="77"/>
        <v>0</v>
      </c>
      <c r="P60" s="2032">
        <f t="shared" si="77"/>
        <v>0</v>
      </c>
      <c r="Q60" s="2032">
        <f t="shared" si="77"/>
        <v>0</v>
      </c>
      <c r="R60" s="2032">
        <f t="shared" si="77"/>
        <v>0</v>
      </c>
      <c r="S60" s="2032">
        <f t="shared" si="77"/>
        <v>0</v>
      </c>
      <c r="T60" s="2032">
        <f t="shared" si="13"/>
        <v>0</v>
      </c>
      <c r="U60" s="2032">
        <f t="shared" si="14"/>
        <v>0.14724599999999999</v>
      </c>
      <c r="V60" s="2032">
        <f t="shared" si="15"/>
        <v>0.14724599999999996</v>
      </c>
      <c r="W60" s="2032">
        <f t="shared" si="78"/>
        <v>0.14724599999999996</v>
      </c>
      <c r="X60" s="2032">
        <f t="shared" si="78"/>
        <v>0.14724599999999996</v>
      </c>
      <c r="Y60" s="2032">
        <f t="shared" si="78"/>
        <v>0.14724599999999996</v>
      </c>
      <c r="Z60" s="2032">
        <f t="shared" si="78"/>
        <v>0.14724599999999996</v>
      </c>
      <c r="AA60" s="2032">
        <f t="shared" si="78"/>
        <v>0.14724599999999996</v>
      </c>
      <c r="AB60" s="2032">
        <f t="shared" si="78"/>
        <v>0.14724599999999996</v>
      </c>
      <c r="AC60" s="2032">
        <f t="shared" si="78"/>
        <v>0.14724599999999996</v>
      </c>
      <c r="AD60" s="2032">
        <f t="shared" si="78"/>
        <v>0.14724599999999996</v>
      </c>
      <c r="AE60" s="2032">
        <f t="shared" si="78"/>
        <v>0.14724599999999996</v>
      </c>
      <c r="AF60" s="2032">
        <f t="shared" si="78"/>
        <v>0.14724599999999996</v>
      </c>
      <c r="AG60" s="2032">
        <f t="shared" si="17"/>
        <v>1.6197059999999996</v>
      </c>
      <c r="AH60" s="2032">
        <f t="shared" si="18"/>
        <v>5.3543999999999994E-2</v>
      </c>
      <c r="AI60" s="2032">
        <f t="shared" si="79"/>
        <v>5.3543999999999994E-2</v>
      </c>
      <c r="AJ60" s="2032">
        <f t="shared" si="79"/>
        <v>5.3543999999999994E-2</v>
      </c>
      <c r="AK60" s="2032">
        <f t="shared" si="79"/>
        <v>5.3543999999999994E-2</v>
      </c>
      <c r="AL60" s="2032">
        <f t="shared" si="79"/>
        <v>5.3543999999999994E-2</v>
      </c>
      <c r="AM60" s="2032">
        <f t="shared" si="79"/>
        <v>5.3543999999999994E-2</v>
      </c>
      <c r="AN60" s="2032">
        <f t="shared" si="79"/>
        <v>5.3543999999999994E-2</v>
      </c>
      <c r="AO60" s="2032">
        <f t="shared" si="79"/>
        <v>5.3543999999999994E-2</v>
      </c>
      <c r="AP60" s="2032">
        <f t="shared" si="79"/>
        <v>5.3543999999999994E-2</v>
      </c>
      <c r="AQ60" s="2032">
        <f t="shared" si="79"/>
        <v>5.3543999999999994E-2</v>
      </c>
      <c r="AR60" s="2032">
        <f t="shared" si="79"/>
        <v>5.3543999999999994E-2</v>
      </c>
      <c r="AS60" s="2032">
        <f t="shared" si="20"/>
        <v>0.58898399999999995</v>
      </c>
      <c r="AT60" s="2032">
        <f t="shared" si="21"/>
        <v>5.3544000000000001E-2</v>
      </c>
      <c r="AU60" s="2032">
        <f t="shared" si="22"/>
        <v>0</v>
      </c>
      <c r="AV60" s="2032">
        <f t="shared" si="80"/>
        <v>0</v>
      </c>
      <c r="AW60" s="2032">
        <f t="shared" si="80"/>
        <v>0</v>
      </c>
      <c r="AX60" s="2032">
        <f t="shared" si="80"/>
        <v>0</v>
      </c>
      <c r="AY60" s="2032">
        <f t="shared" si="80"/>
        <v>0</v>
      </c>
      <c r="AZ60" s="2032">
        <f t="shared" si="80"/>
        <v>0</v>
      </c>
      <c r="BA60" s="2032">
        <f t="shared" si="24"/>
        <v>0</v>
      </c>
      <c r="BB60" s="2033">
        <f t="shared" si="25"/>
        <v>6.0236999999999998</v>
      </c>
      <c r="BC60" s="2003"/>
      <c r="BD60" s="2004">
        <f>+ROUNDDOWN($BC60*G60,-1)</f>
        <v>0</v>
      </c>
      <c r="BE60" s="2005">
        <f t="shared" si="26"/>
        <v>0</v>
      </c>
      <c r="BF60" s="2006">
        <f t="shared" si="27"/>
        <v>0</v>
      </c>
      <c r="BG60" s="2006">
        <f t="shared" si="28"/>
        <v>0</v>
      </c>
      <c r="BH60" s="2006">
        <f t="shared" si="29"/>
        <v>0</v>
      </c>
      <c r="BI60" s="2006">
        <f t="shared" si="30"/>
        <v>0</v>
      </c>
      <c r="BJ60" s="2006">
        <f t="shared" si="31"/>
        <v>0</v>
      </c>
      <c r="BK60" s="2006">
        <f t="shared" si="32"/>
        <v>0</v>
      </c>
      <c r="BL60" s="2006">
        <f t="shared" si="33"/>
        <v>0</v>
      </c>
      <c r="BM60" s="2006">
        <f t="shared" si="34"/>
        <v>0</v>
      </c>
      <c r="BN60" s="2006">
        <f t="shared" si="35"/>
        <v>0</v>
      </c>
      <c r="BO60" s="2006">
        <f t="shared" si="36"/>
        <v>0</v>
      </c>
      <c r="BP60" s="2006">
        <f t="shared" si="37"/>
        <v>0</v>
      </c>
      <c r="BQ60" s="2005">
        <f t="shared" si="38"/>
        <v>0</v>
      </c>
      <c r="BR60" s="2005">
        <f t="shared" si="39"/>
        <v>0</v>
      </c>
      <c r="BS60" s="2006">
        <f t="shared" si="40"/>
        <v>0</v>
      </c>
      <c r="BT60" s="2006">
        <f t="shared" si="41"/>
        <v>0</v>
      </c>
      <c r="BU60" s="2006">
        <f t="shared" si="42"/>
        <v>0</v>
      </c>
      <c r="BV60" s="2006">
        <f t="shared" si="43"/>
        <v>0</v>
      </c>
      <c r="BW60" s="2006">
        <f t="shared" si="44"/>
        <v>0</v>
      </c>
      <c r="BX60" s="2006">
        <f t="shared" si="45"/>
        <v>0</v>
      </c>
      <c r="BY60" s="2006">
        <f t="shared" si="46"/>
        <v>0</v>
      </c>
      <c r="BZ60" s="2006">
        <f t="shared" si="47"/>
        <v>0</v>
      </c>
      <c r="CA60" s="2006">
        <f t="shared" si="48"/>
        <v>0</v>
      </c>
      <c r="CB60" s="2006">
        <f t="shared" si="49"/>
        <v>0</v>
      </c>
      <c r="CC60" s="2006">
        <f t="shared" si="50"/>
        <v>0</v>
      </c>
      <c r="CD60" s="2005">
        <f t="shared" si="51"/>
        <v>0</v>
      </c>
      <c r="CE60" s="2006">
        <f t="shared" si="52"/>
        <v>0</v>
      </c>
      <c r="CF60" s="2006">
        <f t="shared" si="53"/>
        <v>0</v>
      </c>
      <c r="CG60" s="2006">
        <f t="shared" si="54"/>
        <v>0</v>
      </c>
      <c r="CH60" s="2006">
        <f t="shared" si="55"/>
        <v>0</v>
      </c>
      <c r="CI60" s="2006">
        <f t="shared" si="56"/>
        <v>0</v>
      </c>
      <c r="CJ60" s="2006">
        <f t="shared" si="57"/>
        <v>0</v>
      </c>
      <c r="CK60" s="2006">
        <f t="shared" si="58"/>
        <v>0</v>
      </c>
      <c r="CL60" s="2006">
        <f t="shared" si="59"/>
        <v>0</v>
      </c>
      <c r="CM60" s="2006">
        <f t="shared" si="60"/>
        <v>0</v>
      </c>
      <c r="CN60" s="2006">
        <f t="shared" si="61"/>
        <v>0</v>
      </c>
      <c r="CO60" s="2006">
        <f t="shared" si="62"/>
        <v>0</v>
      </c>
      <c r="CP60" s="2005">
        <f t="shared" si="63"/>
        <v>0</v>
      </c>
      <c r="CQ60" s="2005">
        <f t="shared" si="64"/>
        <v>0</v>
      </c>
      <c r="CR60" s="2006">
        <f t="shared" si="65"/>
        <v>0</v>
      </c>
      <c r="CS60" s="2006">
        <f t="shared" si="66"/>
        <v>0</v>
      </c>
      <c r="CT60" s="2006">
        <f t="shared" si="67"/>
        <v>0</v>
      </c>
      <c r="CU60" s="2006">
        <f t="shared" si="68"/>
        <v>0</v>
      </c>
      <c r="CV60" s="2006">
        <f t="shared" si="69"/>
        <v>0</v>
      </c>
      <c r="CW60" s="2006">
        <f t="shared" si="70"/>
        <v>0</v>
      </c>
      <c r="CX60" s="2005">
        <f t="shared" si="71"/>
        <v>0</v>
      </c>
      <c r="CY60" s="2007">
        <f t="shared" si="72"/>
        <v>0</v>
      </c>
      <c r="DF60" s="1958">
        <v>6.0236999999999998</v>
      </c>
      <c r="DG60" s="1958">
        <v>0</v>
      </c>
      <c r="DH60" s="1958">
        <v>0.24540999999999999</v>
      </c>
      <c r="DI60" s="1958">
        <v>2.6995099999999996</v>
      </c>
      <c r="DJ60" s="1958">
        <v>0.98163999999999996</v>
      </c>
      <c r="DK60" s="1958">
        <v>8.924E-2</v>
      </c>
      <c r="DL60" s="1958">
        <v>0</v>
      </c>
      <c r="DM60" s="1958">
        <v>10.0395</v>
      </c>
    </row>
    <row r="61" spans="1:117" ht="29.25" customHeight="1">
      <c r="A61" s="1931"/>
      <c r="B61" s="2008"/>
      <c r="C61" s="2009" t="s">
        <v>1260</v>
      </c>
      <c r="D61" s="2010"/>
      <c r="E61" s="2010" t="s">
        <v>100</v>
      </c>
      <c r="F61" s="2010"/>
      <c r="G61" s="2011">
        <f t="shared" si="5"/>
        <v>9.3766666666666668E-3</v>
      </c>
      <c r="H61" s="2026">
        <f>DF61*$H$9</f>
        <v>4.5570599999999999</v>
      </c>
      <c r="I61" s="2027">
        <f t="shared" si="11"/>
        <v>0</v>
      </c>
      <c r="J61" s="2027">
        <f t="shared" si="77"/>
        <v>0</v>
      </c>
      <c r="K61" s="2027">
        <f t="shared" si="77"/>
        <v>0</v>
      </c>
      <c r="L61" s="2027">
        <f t="shared" si="77"/>
        <v>0</v>
      </c>
      <c r="M61" s="2027">
        <f t="shared" si="77"/>
        <v>0</v>
      </c>
      <c r="N61" s="2027">
        <f t="shared" si="77"/>
        <v>0</v>
      </c>
      <c r="O61" s="2027">
        <f t="shared" si="77"/>
        <v>0</v>
      </c>
      <c r="P61" s="2027">
        <f t="shared" si="77"/>
        <v>0</v>
      </c>
      <c r="Q61" s="2027">
        <f t="shared" si="77"/>
        <v>0</v>
      </c>
      <c r="R61" s="2027">
        <f t="shared" si="77"/>
        <v>0</v>
      </c>
      <c r="S61" s="2027">
        <f t="shared" si="77"/>
        <v>0</v>
      </c>
      <c r="T61" s="2027">
        <f t="shared" si="13"/>
        <v>0</v>
      </c>
      <c r="U61" s="2027">
        <f t="shared" si="14"/>
        <v>0.18565799999999999</v>
      </c>
      <c r="V61" s="2027">
        <f t="shared" si="15"/>
        <v>0.18565799999999999</v>
      </c>
      <c r="W61" s="2027">
        <f t="shared" si="78"/>
        <v>0.18565799999999999</v>
      </c>
      <c r="X61" s="2027">
        <f t="shared" si="78"/>
        <v>0.18565799999999999</v>
      </c>
      <c r="Y61" s="2027">
        <f t="shared" si="78"/>
        <v>0.18565799999999999</v>
      </c>
      <c r="Z61" s="2027">
        <f t="shared" si="78"/>
        <v>0.18565799999999999</v>
      </c>
      <c r="AA61" s="2027">
        <f t="shared" si="78"/>
        <v>0.18565799999999999</v>
      </c>
      <c r="AB61" s="2027">
        <f t="shared" si="78"/>
        <v>0.18565799999999999</v>
      </c>
      <c r="AC61" s="2027">
        <f t="shared" si="78"/>
        <v>0.18565799999999999</v>
      </c>
      <c r="AD61" s="2027">
        <f t="shared" si="78"/>
        <v>0.18565799999999999</v>
      </c>
      <c r="AE61" s="2027">
        <f t="shared" si="78"/>
        <v>0.18565799999999999</v>
      </c>
      <c r="AF61" s="2027">
        <f t="shared" si="78"/>
        <v>0.18565799999999999</v>
      </c>
      <c r="AG61" s="2027">
        <f t="shared" si="17"/>
        <v>2.0422379999999998</v>
      </c>
      <c r="AH61" s="2027">
        <f t="shared" si="18"/>
        <v>6.7511999999999989E-2</v>
      </c>
      <c r="AI61" s="2027">
        <f t="shared" si="79"/>
        <v>6.7511999999999989E-2</v>
      </c>
      <c r="AJ61" s="2027">
        <f t="shared" si="79"/>
        <v>6.7511999999999989E-2</v>
      </c>
      <c r="AK61" s="2027">
        <f t="shared" si="79"/>
        <v>6.7511999999999989E-2</v>
      </c>
      <c r="AL61" s="2027">
        <f t="shared" si="79"/>
        <v>6.7511999999999989E-2</v>
      </c>
      <c r="AM61" s="2027">
        <f t="shared" si="79"/>
        <v>6.7511999999999989E-2</v>
      </c>
      <c r="AN61" s="2027">
        <f t="shared" si="79"/>
        <v>6.7511999999999989E-2</v>
      </c>
      <c r="AO61" s="2027">
        <f t="shared" si="79"/>
        <v>6.7511999999999989E-2</v>
      </c>
      <c r="AP61" s="2027">
        <f t="shared" si="79"/>
        <v>6.7511999999999989E-2</v>
      </c>
      <c r="AQ61" s="2027">
        <f t="shared" si="79"/>
        <v>6.7511999999999989E-2</v>
      </c>
      <c r="AR61" s="2027">
        <f t="shared" si="79"/>
        <v>6.7511999999999989E-2</v>
      </c>
      <c r="AS61" s="2027">
        <f t="shared" si="20"/>
        <v>0.74263199999999985</v>
      </c>
      <c r="AT61" s="2027">
        <f t="shared" si="21"/>
        <v>6.7511999999999989E-2</v>
      </c>
      <c r="AU61" s="2027">
        <f t="shared" si="22"/>
        <v>0</v>
      </c>
      <c r="AV61" s="2027">
        <f t="shared" si="80"/>
        <v>0</v>
      </c>
      <c r="AW61" s="2027">
        <f t="shared" si="80"/>
        <v>0</v>
      </c>
      <c r="AX61" s="2027">
        <f t="shared" si="80"/>
        <v>0</v>
      </c>
      <c r="AY61" s="2027">
        <f t="shared" si="80"/>
        <v>0</v>
      </c>
      <c r="AZ61" s="2027">
        <f t="shared" si="80"/>
        <v>0</v>
      </c>
      <c r="BA61" s="2027">
        <f t="shared" si="24"/>
        <v>0</v>
      </c>
      <c r="BB61" s="2028">
        <f t="shared" si="25"/>
        <v>7.5950999999999986</v>
      </c>
      <c r="BC61" s="2016"/>
      <c r="BD61" s="2017">
        <f>+ROUNDDOWN($BC61*G61,-1)</f>
        <v>0</v>
      </c>
      <c r="BE61" s="2018">
        <f t="shared" si="26"/>
        <v>0</v>
      </c>
      <c r="BF61" s="2019">
        <f t="shared" si="27"/>
        <v>0</v>
      </c>
      <c r="BG61" s="2019">
        <f t="shared" si="28"/>
        <v>0</v>
      </c>
      <c r="BH61" s="2019">
        <f t="shared" si="29"/>
        <v>0</v>
      </c>
      <c r="BI61" s="2019">
        <f t="shared" si="30"/>
        <v>0</v>
      </c>
      <c r="BJ61" s="2019">
        <f t="shared" si="31"/>
        <v>0</v>
      </c>
      <c r="BK61" s="2019">
        <f t="shared" si="32"/>
        <v>0</v>
      </c>
      <c r="BL61" s="2019">
        <f t="shared" si="33"/>
        <v>0</v>
      </c>
      <c r="BM61" s="2019">
        <f t="shared" si="34"/>
        <v>0</v>
      </c>
      <c r="BN61" s="2019">
        <f t="shared" si="35"/>
        <v>0</v>
      </c>
      <c r="BO61" s="2019">
        <f t="shared" si="36"/>
        <v>0</v>
      </c>
      <c r="BP61" s="2019">
        <f t="shared" si="37"/>
        <v>0</v>
      </c>
      <c r="BQ61" s="2018">
        <f t="shared" si="38"/>
        <v>0</v>
      </c>
      <c r="BR61" s="2018">
        <f t="shared" si="39"/>
        <v>0</v>
      </c>
      <c r="BS61" s="2019">
        <f t="shared" si="40"/>
        <v>0</v>
      </c>
      <c r="BT61" s="2019">
        <f t="shared" si="41"/>
        <v>0</v>
      </c>
      <c r="BU61" s="2019">
        <f t="shared" si="42"/>
        <v>0</v>
      </c>
      <c r="BV61" s="2019">
        <f t="shared" si="43"/>
        <v>0</v>
      </c>
      <c r="BW61" s="2019">
        <f t="shared" si="44"/>
        <v>0</v>
      </c>
      <c r="BX61" s="2019">
        <f t="shared" si="45"/>
        <v>0</v>
      </c>
      <c r="BY61" s="2019">
        <f t="shared" si="46"/>
        <v>0</v>
      </c>
      <c r="BZ61" s="2019">
        <f t="shared" si="47"/>
        <v>0</v>
      </c>
      <c r="CA61" s="2019">
        <f t="shared" si="48"/>
        <v>0</v>
      </c>
      <c r="CB61" s="2019">
        <f t="shared" si="49"/>
        <v>0</v>
      </c>
      <c r="CC61" s="2019">
        <f t="shared" si="50"/>
        <v>0</v>
      </c>
      <c r="CD61" s="2018">
        <f t="shared" si="51"/>
        <v>0</v>
      </c>
      <c r="CE61" s="2019">
        <f t="shared" si="52"/>
        <v>0</v>
      </c>
      <c r="CF61" s="2019">
        <f t="shared" si="53"/>
        <v>0</v>
      </c>
      <c r="CG61" s="2019">
        <f t="shared" si="54"/>
        <v>0</v>
      </c>
      <c r="CH61" s="2019">
        <f t="shared" si="55"/>
        <v>0</v>
      </c>
      <c r="CI61" s="2019">
        <f t="shared" si="56"/>
        <v>0</v>
      </c>
      <c r="CJ61" s="2019">
        <f t="shared" si="57"/>
        <v>0</v>
      </c>
      <c r="CK61" s="2019">
        <f t="shared" si="58"/>
        <v>0</v>
      </c>
      <c r="CL61" s="2019">
        <f t="shared" si="59"/>
        <v>0</v>
      </c>
      <c r="CM61" s="2019">
        <f t="shared" si="60"/>
        <v>0</v>
      </c>
      <c r="CN61" s="2019">
        <f t="shared" si="61"/>
        <v>0</v>
      </c>
      <c r="CO61" s="2019">
        <f t="shared" si="62"/>
        <v>0</v>
      </c>
      <c r="CP61" s="2018">
        <f t="shared" si="63"/>
        <v>0</v>
      </c>
      <c r="CQ61" s="2018">
        <f t="shared" si="64"/>
        <v>0</v>
      </c>
      <c r="CR61" s="2019">
        <f t="shared" si="65"/>
        <v>0</v>
      </c>
      <c r="CS61" s="2019">
        <f t="shared" si="66"/>
        <v>0</v>
      </c>
      <c r="CT61" s="2019">
        <f t="shared" si="67"/>
        <v>0</v>
      </c>
      <c r="CU61" s="2019">
        <f t="shared" si="68"/>
        <v>0</v>
      </c>
      <c r="CV61" s="2019">
        <f t="shared" si="69"/>
        <v>0</v>
      </c>
      <c r="CW61" s="2019">
        <f t="shared" si="70"/>
        <v>0</v>
      </c>
      <c r="CX61" s="2018">
        <f t="shared" si="71"/>
        <v>0</v>
      </c>
      <c r="CY61" s="2020">
        <f t="shared" si="72"/>
        <v>0</v>
      </c>
      <c r="DF61" s="1958">
        <v>7.5950999999999995</v>
      </c>
      <c r="DG61" s="1958">
        <v>0</v>
      </c>
      <c r="DH61" s="1958">
        <v>0.30942999999999998</v>
      </c>
      <c r="DI61" s="1958">
        <v>3.4037299999999999</v>
      </c>
      <c r="DJ61" s="1958">
        <v>1.2377199999999997</v>
      </c>
      <c r="DK61" s="1958">
        <v>0.11252</v>
      </c>
      <c r="DL61" s="1958">
        <v>0</v>
      </c>
      <c r="DM61" s="1958">
        <v>12.658499999999998</v>
      </c>
    </row>
    <row r="62" spans="1:117" ht="29.25" customHeight="1">
      <c r="A62" s="1931"/>
      <c r="B62" s="1981" t="s">
        <v>1220</v>
      </c>
      <c r="C62" s="1982" t="s">
        <v>1220</v>
      </c>
      <c r="D62" s="1983"/>
      <c r="E62" s="1983" t="s">
        <v>10</v>
      </c>
      <c r="F62" s="1983"/>
      <c r="G62" s="1984">
        <f t="shared" si="5"/>
        <v>3.5566666666666667E-3</v>
      </c>
      <c r="H62" s="2022">
        <f>DF62*$H$9</f>
        <v>1.7285400000000002</v>
      </c>
      <c r="I62" s="2023">
        <f t="shared" si="11"/>
        <v>0</v>
      </c>
      <c r="J62" s="2023">
        <f t="shared" ref="J62:S77" si="81">+I62</f>
        <v>0</v>
      </c>
      <c r="K62" s="2023">
        <f t="shared" si="81"/>
        <v>0</v>
      </c>
      <c r="L62" s="2023">
        <f t="shared" si="81"/>
        <v>0</v>
      </c>
      <c r="M62" s="2023">
        <f t="shared" si="81"/>
        <v>0</v>
      </c>
      <c r="N62" s="2023">
        <f t="shared" si="81"/>
        <v>0</v>
      </c>
      <c r="O62" s="2023">
        <f t="shared" si="81"/>
        <v>0</v>
      </c>
      <c r="P62" s="2023">
        <f t="shared" si="81"/>
        <v>0</v>
      </c>
      <c r="Q62" s="2023">
        <f t="shared" si="81"/>
        <v>0</v>
      </c>
      <c r="R62" s="2023">
        <f t="shared" si="81"/>
        <v>0</v>
      </c>
      <c r="S62" s="2023">
        <f t="shared" si="81"/>
        <v>0</v>
      </c>
      <c r="T62" s="2023">
        <f t="shared" si="13"/>
        <v>0</v>
      </c>
      <c r="U62" s="2023">
        <f t="shared" si="14"/>
        <v>7.0421999999999998E-2</v>
      </c>
      <c r="V62" s="2023">
        <f t="shared" si="15"/>
        <v>7.0421999999999998E-2</v>
      </c>
      <c r="W62" s="2023">
        <f t="shared" ref="W62:AF77" si="82">+V62</f>
        <v>7.0421999999999998E-2</v>
      </c>
      <c r="X62" s="2023">
        <f t="shared" si="82"/>
        <v>7.0421999999999998E-2</v>
      </c>
      <c r="Y62" s="2023">
        <f t="shared" si="82"/>
        <v>7.0421999999999998E-2</v>
      </c>
      <c r="Z62" s="2023">
        <f t="shared" si="82"/>
        <v>7.0421999999999998E-2</v>
      </c>
      <c r="AA62" s="2023">
        <f t="shared" si="82"/>
        <v>7.0421999999999998E-2</v>
      </c>
      <c r="AB62" s="2023">
        <f t="shared" si="82"/>
        <v>7.0421999999999998E-2</v>
      </c>
      <c r="AC62" s="2023">
        <f t="shared" si="82"/>
        <v>7.0421999999999998E-2</v>
      </c>
      <c r="AD62" s="2023">
        <f t="shared" si="82"/>
        <v>7.0421999999999998E-2</v>
      </c>
      <c r="AE62" s="2023">
        <f t="shared" si="82"/>
        <v>7.0421999999999998E-2</v>
      </c>
      <c r="AF62" s="2023">
        <f t="shared" si="82"/>
        <v>7.0421999999999998E-2</v>
      </c>
      <c r="AG62" s="2023">
        <f t="shared" si="17"/>
        <v>0.77464200000000005</v>
      </c>
      <c r="AH62" s="2023">
        <f t="shared" si="18"/>
        <v>2.5607999999999999E-2</v>
      </c>
      <c r="AI62" s="2023">
        <f t="shared" ref="AI62:AR77" si="83">+AH62</f>
        <v>2.5607999999999999E-2</v>
      </c>
      <c r="AJ62" s="2023">
        <f t="shared" si="83"/>
        <v>2.5607999999999999E-2</v>
      </c>
      <c r="AK62" s="2023">
        <f t="shared" si="83"/>
        <v>2.5607999999999999E-2</v>
      </c>
      <c r="AL62" s="2023">
        <f t="shared" si="83"/>
        <v>2.5607999999999999E-2</v>
      </c>
      <c r="AM62" s="2023">
        <f t="shared" si="83"/>
        <v>2.5607999999999999E-2</v>
      </c>
      <c r="AN62" s="2023">
        <f t="shared" si="83"/>
        <v>2.5607999999999999E-2</v>
      </c>
      <c r="AO62" s="2023">
        <f t="shared" si="83"/>
        <v>2.5607999999999999E-2</v>
      </c>
      <c r="AP62" s="2023">
        <f t="shared" si="83"/>
        <v>2.5607999999999999E-2</v>
      </c>
      <c r="AQ62" s="2023">
        <f t="shared" si="83"/>
        <v>2.5607999999999999E-2</v>
      </c>
      <c r="AR62" s="2023">
        <f t="shared" si="83"/>
        <v>2.5607999999999999E-2</v>
      </c>
      <c r="AS62" s="2023">
        <f t="shared" si="20"/>
        <v>0.28168799999999999</v>
      </c>
      <c r="AT62" s="2023">
        <f t="shared" si="21"/>
        <v>2.5608000000000002E-2</v>
      </c>
      <c r="AU62" s="2023">
        <f t="shared" si="22"/>
        <v>0</v>
      </c>
      <c r="AV62" s="2023">
        <f t="shared" ref="AV62:AZ77" si="84">+AU62</f>
        <v>0</v>
      </c>
      <c r="AW62" s="2023">
        <f t="shared" si="84"/>
        <v>0</v>
      </c>
      <c r="AX62" s="2023">
        <f t="shared" si="84"/>
        <v>0</v>
      </c>
      <c r="AY62" s="2023">
        <f t="shared" si="84"/>
        <v>0</v>
      </c>
      <c r="AZ62" s="2023">
        <f t="shared" si="84"/>
        <v>0</v>
      </c>
      <c r="BA62" s="2023">
        <f t="shared" si="24"/>
        <v>0</v>
      </c>
      <c r="BB62" s="2024">
        <f t="shared" si="25"/>
        <v>2.8809000000000005</v>
      </c>
      <c r="BC62" s="1989"/>
      <c r="BD62" s="1990">
        <f>+ROUNDDOWN($BC62*G62,-1)</f>
        <v>0</v>
      </c>
      <c r="BE62" s="1991">
        <f t="shared" si="26"/>
        <v>0</v>
      </c>
      <c r="BF62" s="1993">
        <f t="shared" si="27"/>
        <v>0</v>
      </c>
      <c r="BG62" s="1993">
        <f t="shared" si="28"/>
        <v>0</v>
      </c>
      <c r="BH62" s="1993">
        <f t="shared" si="29"/>
        <v>0</v>
      </c>
      <c r="BI62" s="1993">
        <f t="shared" si="30"/>
        <v>0</v>
      </c>
      <c r="BJ62" s="1993">
        <f t="shared" si="31"/>
        <v>0</v>
      </c>
      <c r="BK62" s="1993">
        <f t="shared" si="32"/>
        <v>0</v>
      </c>
      <c r="BL62" s="1993">
        <f t="shared" si="33"/>
        <v>0</v>
      </c>
      <c r="BM62" s="1993">
        <f t="shared" si="34"/>
        <v>0</v>
      </c>
      <c r="BN62" s="1993">
        <f t="shared" si="35"/>
        <v>0</v>
      </c>
      <c r="BO62" s="1993">
        <f t="shared" si="36"/>
        <v>0</v>
      </c>
      <c r="BP62" s="1993">
        <f t="shared" si="37"/>
        <v>0</v>
      </c>
      <c r="BQ62" s="1991">
        <f t="shared" si="38"/>
        <v>0</v>
      </c>
      <c r="BR62" s="1991">
        <f t="shared" si="39"/>
        <v>0</v>
      </c>
      <c r="BS62" s="1993">
        <f t="shared" si="40"/>
        <v>0</v>
      </c>
      <c r="BT62" s="1993">
        <f t="shared" si="41"/>
        <v>0</v>
      </c>
      <c r="BU62" s="1993">
        <f t="shared" si="42"/>
        <v>0</v>
      </c>
      <c r="BV62" s="1993">
        <f t="shared" si="43"/>
        <v>0</v>
      </c>
      <c r="BW62" s="1993">
        <f t="shared" si="44"/>
        <v>0</v>
      </c>
      <c r="BX62" s="1993">
        <f t="shared" si="45"/>
        <v>0</v>
      </c>
      <c r="BY62" s="1993">
        <f t="shared" si="46"/>
        <v>0</v>
      </c>
      <c r="BZ62" s="1993">
        <f t="shared" si="47"/>
        <v>0</v>
      </c>
      <c r="CA62" s="1993">
        <f t="shared" si="48"/>
        <v>0</v>
      </c>
      <c r="CB62" s="1993">
        <f t="shared" si="49"/>
        <v>0</v>
      </c>
      <c r="CC62" s="1993">
        <f t="shared" si="50"/>
        <v>0</v>
      </c>
      <c r="CD62" s="1991">
        <f t="shared" si="51"/>
        <v>0</v>
      </c>
      <c r="CE62" s="1993">
        <f t="shared" si="52"/>
        <v>0</v>
      </c>
      <c r="CF62" s="1993">
        <f t="shared" si="53"/>
        <v>0</v>
      </c>
      <c r="CG62" s="1993">
        <f t="shared" si="54"/>
        <v>0</v>
      </c>
      <c r="CH62" s="1993">
        <f t="shared" si="55"/>
        <v>0</v>
      </c>
      <c r="CI62" s="1993">
        <f t="shared" si="56"/>
        <v>0</v>
      </c>
      <c r="CJ62" s="1993">
        <f t="shared" si="57"/>
        <v>0</v>
      </c>
      <c r="CK62" s="1993">
        <f t="shared" si="58"/>
        <v>0</v>
      </c>
      <c r="CL62" s="1993">
        <f t="shared" si="59"/>
        <v>0</v>
      </c>
      <c r="CM62" s="1993">
        <f t="shared" si="60"/>
        <v>0</v>
      </c>
      <c r="CN62" s="1993">
        <f t="shared" si="61"/>
        <v>0</v>
      </c>
      <c r="CO62" s="1993">
        <f t="shared" si="62"/>
        <v>0</v>
      </c>
      <c r="CP62" s="1991">
        <f t="shared" si="63"/>
        <v>0</v>
      </c>
      <c r="CQ62" s="1991">
        <f t="shared" si="64"/>
        <v>0</v>
      </c>
      <c r="CR62" s="1993">
        <f t="shared" si="65"/>
        <v>0</v>
      </c>
      <c r="CS62" s="1993">
        <f t="shared" si="66"/>
        <v>0</v>
      </c>
      <c r="CT62" s="1993">
        <f t="shared" si="67"/>
        <v>0</v>
      </c>
      <c r="CU62" s="1993">
        <f t="shared" si="68"/>
        <v>0</v>
      </c>
      <c r="CV62" s="1993">
        <f t="shared" si="69"/>
        <v>0</v>
      </c>
      <c r="CW62" s="1993">
        <f t="shared" si="70"/>
        <v>0</v>
      </c>
      <c r="CX62" s="1991">
        <f t="shared" si="71"/>
        <v>0</v>
      </c>
      <c r="CY62" s="1994">
        <f t="shared" si="72"/>
        <v>0</v>
      </c>
      <c r="DF62" s="1958">
        <v>2.8809000000000005</v>
      </c>
      <c r="DG62" s="1958">
        <v>0</v>
      </c>
      <c r="DH62" s="1958">
        <v>0.11737</v>
      </c>
      <c r="DI62" s="1958">
        <v>1.2910700000000002</v>
      </c>
      <c r="DJ62" s="1958">
        <v>0.46948000000000001</v>
      </c>
      <c r="DK62" s="1958">
        <v>4.2680000000000003E-2</v>
      </c>
      <c r="DL62" s="1958">
        <v>0</v>
      </c>
      <c r="DM62" s="1958">
        <v>4.8015000000000008</v>
      </c>
    </row>
    <row r="63" spans="1:117" ht="29.25" customHeight="1">
      <c r="A63" s="1931"/>
      <c r="B63" s="2008"/>
      <c r="C63" s="2009" t="s">
        <v>1261</v>
      </c>
      <c r="D63" s="2010"/>
      <c r="E63" s="2010" t="s">
        <v>23</v>
      </c>
      <c r="F63" s="2010"/>
      <c r="G63" s="2011">
        <f t="shared" si="5"/>
        <v>5.1733333333333327E-3</v>
      </c>
      <c r="H63" s="2026">
        <f>DF63*$H$9</f>
        <v>2.51424</v>
      </c>
      <c r="I63" s="2027">
        <f t="shared" si="11"/>
        <v>0</v>
      </c>
      <c r="J63" s="2027">
        <f t="shared" si="81"/>
        <v>0</v>
      </c>
      <c r="K63" s="2027">
        <f t="shared" si="81"/>
        <v>0</v>
      </c>
      <c r="L63" s="2027">
        <f t="shared" si="81"/>
        <v>0</v>
      </c>
      <c r="M63" s="2027">
        <f t="shared" si="81"/>
        <v>0</v>
      </c>
      <c r="N63" s="2027">
        <f t="shared" si="81"/>
        <v>0</v>
      </c>
      <c r="O63" s="2027">
        <f t="shared" si="81"/>
        <v>0</v>
      </c>
      <c r="P63" s="2027">
        <f t="shared" si="81"/>
        <v>0</v>
      </c>
      <c r="Q63" s="2027">
        <f t="shared" si="81"/>
        <v>0</v>
      </c>
      <c r="R63" s="2027">
        <f t="shared" si="81"/>
        <v>0</v>
      </c>
      <c r="S63" s="2027">
        <f t="shared" si="81"/>
        <v>0</v>
      </c>
      <c r="T63" s="2027">
        <f t="shared" si="13"/>
        <v>0</v>
      </c>
      <c r="U63" s="2027">
        <f t="shared" si="14"/>
        <v>0.10243200000000001</v>
      </c>
      <c r="V63" s="2027">
        <f t="shared" si="15"/>
        <v>0.102432</v>
      </c>
      <c r="W63" s="2027">
        <f t="shared" si="82"/>
        <v>0.102432</v>
      </c>
      <c r="X63" s="2027">
        <f t="shared" si="82"/>
        <v>0.102432</v>
      </c>
      <c r="Y63" s="2027">
        <f t="shared" si="82"/>
        <v>0.102432</v>
      </c>
      <c r="Z63" s="2027">
        <f t="shared" si="82"/>
        <v>0.102432</v>
      </c>
      <c r="AA63" s="2027">
        <f t="shared" si="82"/>
        <v>0.102432</v>
      </c>
      <c r="AB63" s="2027">
        <f t="shared" si="82"/>
        <v>0.102432</v>
      </c>
      <c r="AC63" s="2027">
        <f t="shared" si="82"/>
        <v>0.102432</v>
      </c>
      <c r="AD63" s="2027">
        <f t="shared" si="82"/>
        <v>0.102432</v>
      </c>
      <c r="AE63" s="2027">
        <f t="shared" si="82"/>
        <v>0.102432</v>
      </c>
      <c r="AF63" s="2027">
        <f t="shared" si="82"/>
        <v>0.102432</v>
      </c>
      <c r="AG63" s="2027">
        <f t="shared" si="17"/>
        <v>1.126752</v>
      </c>
      <c r="AH63" s="2027">
        <f t="shared" si="18"/>
        <v>3.7247999999999996E-2</v>
      </c>
      <c r="AI63" s="2027">
        <f t="shared" si="83"/>
        <v>3.7247999999999996E-2</v>
      </c>
      <c r="AJ63" s="2027">
        <f t="shared" si="83"/>
        <v>3.7247999999999996E-2</v>
      </c>
      <c r="AK63" s="2027">
        <f t="shared" si="83"/>
        <v>3.7247999999999996E-2</v>
      </c>
      <c r="AL63" s="2027">
        <f t="shared" si="83"/>
        <v>3.7247999999999996E-2</v>
      </c>
      <c r="AM63" s="2027">
        <f t="shared" si="83"/>
        <v>3.7247999999999996E-2</v>
      </c>
      <c r="AN63" s="2027">
        <f t="shared" si="83"/>
        <v>3.7247999999999996E-2</v>
      </c>
      <c r="AO63" s="2027">
        <f t="shared" si="83"/>
        <v>3.7247999999999996E-2</v>
      </c>
      <c r="AP63" s="2027">
        <f t="shared" si="83"/>
        <v>3.7247999999999996E-2</v>
      </c>
      <c r="AQ63" s="2027">
        <f t="shared" si="83"/>
        <v>3.7247999999999996E-2</v>
      </c>
      <c r="AR63" s="2027">
        <f t="shared" si="83"/>
        <v>3.7247999999999996E-2</v>
      </c>
      <c r="AS63" s="2027">
        <f t="shared" si="20"/>
        <v>0.40972799999999993</v>
      </c>
      <c r="AT63" s="2027">
        <f t="shared" si="21"/>
        <v>3.7247999999999996E-2</v>
      </c>
      <c r="AU63" s="2027">
        <f t="shared" si="22"/>
        <v>0</v>
      </c>
      <c r="AV63" s="2027">
        <f t="shared" si="84"/>
        <v>0</v>
      </c>
      <c r="AW63" s="2027">
        <f t="shared" si="84"/>
        <v>0</v>
      </c>
      <c r="AX63" s="2027">
        <f t="shared" si="84"/>
        <v>0</v>
      </c>
      <c r="AY63" s="2027">
        <f t="shared" si="84"/>
        <v>0</v>
      </c>
      <c r="AZ63" s="2027">
        <f t="shared" si="84"/>
        <v>0</v>
      </c>
      <c r="BA63" s="2027">
        <f t="shared" si="24"/>
        <v>0</v>
      </c>
      <c r="BB63" s="2028">
        <f t="shared" si="25"/>
        <v>4.1904000000000003</v>
      </c>
      <c r="BC63" s="2016"/>
      <c r="BD63" s="2017">
        <f>+ROUNDDOWN($BC63*G63,-1)</f>
        <v>0</v>
      </c>
      <c r="BE63" s="2018">
        <f t="shared" si="26"/>
        <v>0</v>
      </c>
      <c r="BF63" s="2019">
        <f t="shared" si="27"/>
        <v>0</v>
      </c>
      <c r="BG63" s="2019">
        <f t="shared" si="28"/>
        <v>0</v>
      </c>
      <c r="BH63" s="2019">
        <f t="shared" si="29"/>
        <v>0</v>
      </c>
      <c r="BI63" s="2019">
        <f t="shared" si="30"/>
        <v>0</v>
      </c>
      <c r="BJ63" s="2019">
        <f t="shared" si="31"/>
        <v>0</v>
      </c>
      <c r="BK63" s="2019">
        <f t="shared" si="32"/>
        <v>0</v>
      </c>
      <c r="BL63" s="2019">
        <f t="shared" si="33"/>
        <v>0</v>
      </c>
      <c r="BM63" s="2019">
        <f t="shared" si="34"/>
        <v>0</v>
      </c>
      <c r="BN63" s="2019">
        <f t="shared" si="35"/>
        <v>0</v>
      </c>
      <c r="BO63" s="2019">
        <f t="shared" si="36"/>
        <v>0</v>
      </c>
      <c r="BP63" s="2019">
        <f t="shared" si="37"/>
        <v>0</v>
      </c>
      <c r="BQ63" s="2018">
        <f t="shared" si="38"/>
        <v>0</v>
      </c>
      <c r="BR63" s="2018">
        <f t="shared" si="39"/>
        <v>0</v>
      </c>
      <c r="BS63" s="2019">
        <f t="shared" si="40"/>
        <v>0</v>
      </c>
      <c r="BT63" s="2019">
        <f t="shared" si="41"/>
        <v>0</v>
      </c>
      <c r="BU63" s="2019">
        <f t="shared" si="42"/>
        <v>0</v>
      </c>
      <c r="BV63" s="2019">
        <f t="shared" si="43"/>
        <v>0</v>
      </c>
      <c r="BW63" s="2019">
        <f t="shared" si="44"/>
        <v>0</v>
      </c>
      <c r="BX63" s="2019">
        <f t="shared" si="45"/>
        <v>0</v>
      </c>
      <c r="BY63" s="2019">
        <f t="shared" si="46"/>
        <v>0</v>
      </c>
      <c r="BZ63" s="2019">
        <f t="shared" si="47"/>
        <v>0</v>
      </c>
      <c r="CA63" s="2019">
        <f t="shared" si="48"/>
        <v>0</v>
      </c>
      <c r="CB63" s="2019">
        <f t="shared" si="49"/>
        <v>0</v>
      </c>
      <c r="CC63" s="2019">
        <f t="shared" si="50"/>
        <v>0</v>
      </c>
      <c r="CD63" s="2018">
        <f t="shared" si="51"/>
        <v>0</v>
      </c>
      <c r="CE63" s="2019">
        <f t="shared" si="52"/>
        <v>0</v>
      </c>
      <c r="CF63" s="2019">
        <f t="shared" si="53"/>
        <v>0</v>
      </c>
      <c r="CG63" s="2019">
        <f t="shared" si="54"/>
        <v>0</v>
      </c>
      <c r="CH63" s="2019">
        <f t="shared" si="55"/>
        <v>0</v>
      </c>
      <c r="CI63" s="2019">
        <f t="shared" si="56"/>
        <v>0</v>
      </c>
      <c r="CJ63" s="2019">
        <f t="shared" si="57"/>
        <v>0</v>
      </c>
      <c r="CK63" s="2019">
        <f t="shared" si="58"/>
        <v>0</v>
      </c>
      <c r="CL63" s="2019">
        <f t="shared" si="59"/>
        <v>0</v>
      </c>
      <c r="CM63" s="2019">
        <f t="shared" si="60"/>
        <v>0</v>
      </c>
      <c r="CN63" s="2019">
        <f t="shared" si="61"/>
        <v>0</v>
      </c>
      <c r="CO63" s="2019">
        <f t="shared" si="62"/>
        <v>0</v>
      </c>
      <c r="CP63" s="2018">
        <f t="shared" si="63"/>
        <v>0</v>
      </c>
      <c r="CQ63" s="2018">
        <f t="shared" si="64"/>
        <v>0</v>
      </c>
      <c r="CR63" s="2019">
        <f t="shared" si="65"/>
        <v>0</v>
      </c>
      <c r="CS63" s="2019">
        <f t="shared" si="66"/>
        <v>0</v>
      </c>
      <c r="CT63" s="2019">
        <f t="shared" si="67"/>
        <v>0</v>
      </c>
      <c r="CU63" s="2019">
        <f t="shared" si="68"/>
        <v>0</v>
      </c>
      <c r="CV63" s="2019">
        <f t="shared" si="69"/>
        <v>0</v>
      </c>
      <c r="CW63" s="2019">
        <f t="shared" si="70"/>
        <v>0</v>
      </c>
      <c r="CX63" s="2018">
        <f t="shared" si="71"/>
        <v>0</v>
      </c>
      <c r="CY63" s="2020">
        <f t="shared" si="72"/>
        <v>0</v>
      </c>
      <c r="DF63" s="1958">
        <v>4.1904000000000003</v>
      </c>
      <c r="DG63" s="1958">
        <v>0</v>
      </c>
      <c r="DH63" s="1958">
        <v>0.17072000000000001</v>
      </c>
      <c r="DI63" s="1958">
        <v>1.87792</v>
      </c>
      <c r="DJ63" s="1958">
        <v>0.68287999999999993</v>
      </c>
      <c r="DK63" s="1958">
        <v>6.2079999999999996E-2</v>
      </c>
      <c r="DL63" s="1958">
        <v>0</v>
      </c>
      <c r="DM63" s="1958">
        <v>6.9840000000000009</v>
      </c>
    </row>
    <row r="64" spans="1:117" ht="29.25" customHeight="1">
      <c r="A64" s="1931"/>
      <c r="B64" s="1981" t="s">
        <v>1221</v>
      </c>
      <c r="C64" s="1982" t="s">
        <v>1221</v>
      </c>
      <c r="D64" s="1983"/>
      <c r="E64" s="1983" t="s">
        <v>10</v>
      </c>
      <c r="F64" s="1983"/>
      <c r="G64" s="1984">
        <f t="shared" si="5"/>
        <v>3.2333333333333333E-3</v>
      </c>
      <c r="H64" s="2022">
        <f>DF64*$H$9</f>
        <v>1.5714000000000001</v>
      </c>
      <c r="I64" s="2023">
        <f t="shared" si="11"/>
        <v>0</v>
      </c>
      <c r="J64" s="2023">
        <f t="shared" si="81"/>
        <v>0</v>
      </c>
      <c r="K64" s="2023">
        <f t="shared" si="81"/>
        <v>0</v>
      </c>
      <c r="L64" s="2023">
        <f t="shared" si="81"/>
        <v>0</v>
      </c>
      <c r="M64" s="2023">
        <f t="shared" si="81"/>
        <v>0</v>
      </c>
      <c r="N64" s="2023">
        <f t="shared" si="81"/>
        <v>0</v>
      </c>
      <c r="O64" s="2023">
        <f t="shared" si="81"/>
        <v>0</v>
      </c>
      <c r="P64" s="2023">
        <f t="shared" si="81"/>
        <v>0</v>
      </c>
      <c r="Q64" s="2023">
        <f t="shared" si="81"/>
        <v>0</v>
      </c>
      <c r="R64" s="2023">
        <f t="shared" si="81"/>
        <v>0</v>
      </c>
      <c r="S64" s="2023">
        <f t="shared" si="81"/>
        <v>0</v>
      </c>
      <c r="T64" s="2023">
        <f t="shared" si="13"/>
        <v>0</v>
      </c>
      <c r="U64" s="2023">
        <f t="shared" si="14"/>
        <v>6.4019999999999994E-2</v>
      </c>
      <c r="V64" s="2023">
        <f t="shared" si="15"/>
        <v>6.4019999999999994E-2</v>
      </c>
      <c r="W64" s="2023">
        <f t="shared" si="82"/>
        <v>6.4019999999999994E-2</v>
      </c>
      <c r="X64" s="2023">
        <f t="shared" si="82"/>
        <v>6.4019999999999994E-2</v>
      </c>
      <c r="Y64" s="2023">
        <f t="shared" si="82"/>
        <v>6.4019999999999994E-2</v>
      </c>
      <c r="Z64" s="2023">
        <f t="shared" si="82"/>
        <v>6.4019999999999994E-2</v>
      </c>
      <c r="AA64" s="2023">
        <f t="shared" si="82"/>
        <v>6.4019999999999994E-2</v>
      </c>
      <c r="AB64" s="2023">
        <f t="shared" si="82"/>
        <v>6.4019999999999994E-2</v>
      </c>
      <c r="AC64" s="2023">
        <f t="shared" si="82"/>
        <v>6.4019999999999994E-2</v>
      </c>
      <c r="AD64" s="2023">
        <f t="shared" si="82"/>
        <v>6.4019999999999994E-2</v>
      </c>
      <c r="AE64" s="2023">
        <f t="shared" si="82"/>
        <v>6.4019999999999994E-2</v>
      </c>
      <c r="AF64" s="2023">
        <f t="shared" si="82"/>
        <v>6.4019999999999994E-2</v>
      </c>
      <c r="AG64" s="2023">
        <f t="shared" si="17"/>
        <v>0.70421999999999996</v>
      </c>
      <c r="AH64" s="2023">
        <f t="shared" si="18"/>
        <v>2.3279999999999999E-2</v>
      </c>
      <c r="AI64" s="2023">
        <f t="shared" si="83"/>
        <v>2.3279999999999999E-2</v>
      </c>
      <c r="AJ64" s="2023">
        <f t="shared" si="83"/>
        <v>2.3279999999999999E-2</v>
      </c>
      <c r="AK64" s="2023">
        <f t="shared" si="83"/>
        <v>2.3279999999999999E-2</v>
      </c>
      <c r="AL64" s="2023">
        <f t="shared" si="83"/>
        <v>2.3279999999999999E-2</v>
      </c>
      <c r="AM64" s="2023">
        <f t="shared" si="83"/>
        <v>2.3279999999999999E-2</v>
      </c>
      <c r="AN64" s="2023">
        <f t="shared" si="83"/>
        <v>2.3279999999999999E-2</v>
      </c>
      <c r="AO64" s="2023">
        <f t="shared" si="83"/>
        <v>2.3279999999999999E-2</v>
      </c>
      <c r="AP64" s="2023">
        <f t="shared" si="83"/>
        <v>2.3279999999999999E-2</v>
      </c>
      <c r="AQ64" s="2023">
        <f t="shared" si="83"/>
        <v>2.3279999999999999E-2</v>
      </c>
      <c r="AR64" s="2023">
        <f t="shared" si="83"/>
        <v>2.3279999999999999E-2</v>
      </c>
      <c r="AS64" s="2023">
        <f t="shared" si="20"/>
        <v>0.25607999999999997</v>
      </c>
      <c r="AT64" s="2023">
        <f t="shared" si="21"/>
        <v>2.3279999999999999E-2</v>
      </c>
      <c r="AU64" s="2023">
        <f t="shared" si="22"/>
        <v>0</v>
      </c>
      <c r="AV64" s="2023">
        <f t="shared" si="84"/>
        <v>0</v>
      </c>
      <c r="AW64" s="2023">
        <f t="shared" si="84"/>
        <v>0</v>
      </c>
      <c r="AX64" s="2023">
        <f t="shared" si="84"/>
        <v>0</v>
      </c>
      <c r="AY64" s="2023">
        <f t="shared" si="84"/>
        <v>0</v>
      </c>
      <c r="AZ64" s="2023">
        <f t="shared" si="84"/>
        <v>0</v>
      </c>
      <c r="BA64" s="2023">
        <f t="shared" si="24"/>
        <v>0</v>
      </c>
      <c r="BB64" s="2024">
        <f t="shared" si="25"/>
        <v>2.6190000000000002</v>
      </c>
      <c r="BC64" s="1989"/>
      <c r="BD64" s="1990">
        <f>+ROUNDDOWN($BC64*G64,-1)</f>
        <v>0</v>
      </c>
      <c r="BE64" s="1991">
        <f t="shared" si="26"/>
        <v>0</v>
      </c>
      <c r="BF64" s="1993">
        <f t="shared" si="27"/>
        <v>0</v>
      </c>
      <c r="BG64" s="1993">
        <f t="shared" si="28"/>
        <v>0</v>
      </c>
      <c r="BH64" s="1993">
        <f t="shared" si="29"/>
        <v>0</v>
      </c>
      <c r="BI64" s="1993">
        <f t="shared" si="30"/>
        <v>0</v>
      </c>
      <c r="BJ64" s="1993">
        <f t="shared" si="31"/>
        <v>0</v>
      </c>
      <c r="BK64" s="1993">
        <f t="shared" si="32"/>
        <v>0</v>
      </c>
      <c r="BL64" s="1993">
        <f t="shared" si="33"/>
        <v>0</v>
      </c>
      <c r="BM64" s="1993">
        <f t="shared" si="34"/>
        <v>0</v>
      </c>
      <c r="BN64" s="1993">
        <f t="shared" si="35"/>
        <v>0</v>
      </c>
      <c r="BO64" s="1993">
        <f t="shared" si="36"/>
        <v>0</v>
      </c>
      <c r="BP64" s="1993">
        <f t="shared" si="37"/>
        <v>0</v>
      </c>
      <c r="BQ64" s="1991">
        <f t="shared" si="38"/>
        <v>0</v>
      </c>
      <c r="BR64" s="1991">
        <f t="shared" si="39"/>
        <v>0</v>
      </c>
      <c r="BS64" s="1993">
        <f t="shared" si="40"/>
        <v>0</v>
      </c>
      <c r="BT64" s="1993">
        <f t="shared" si="41"/>
        <v>0</v>
      </c>
      <c r="BU64" s="1993">
        <f t="shared" si="42"/>
        <v>0</v>
      </c>
      <c r="BV64" s="1993">
        <f t="shared" si="43"/>
        <v>0</v>
      </c>
      <c r="BW64" s="1993">
        <f t="shared" si="44"/>
        <v>0</v>
      </c>
      <c r="BX64" s="1993">
        <f t="shared" si="45"/>
        <v>0</v>
      </c>
      <c r="BY64" s="1993">
        <f t="shared" si="46"/>
        <v>0</v>
      </c>
      <c r="BZ64" s="1993">
        <f t="shared" si="47"/>
        <v>0</v>
      </c>
      <c r="CA64" s="1993">
        <f t="shared" si="48"/>
        <v>0</v>
      </c>
      <c r="CB64" s="1993">
        <f t="shared" si="49"/>
        <v>0</v>
      </c>
      <c r="CC64" s="1993">
        <f t="shared" si="50"/>
        <v>0</v>
      </c>
      <c r="CD64" s="1991">
        <f t="shared" si="51"/>
        <v>0</v>
      </c>
      <c r="CE64" s="1993">
        <f t="shared" si="52"/>
        <v>0</v>
      </c>
      <c r="CF64" s="1993">
        <f t="shared" si="53"/>
        <v>0</v>
      </c>
      <c r="CG64" s="1993">
        <f t="shared" si="54"/>
        <v>0</v>
      </c>
      <c r="CH64" s="1993">
        <f t="shared" si="55"/>
        <v>0</v>
      </c>
      <c r="CI64" s="1993">
        <f t="shared" si="56"/>
        <v>0</v>
      </c>
      <c r="CJ64" s="1993">
        <f t="shared" si="57"/>
        <v>0</v>
      </c>
      <c r="CK64" s="1993">
        <f t="shared" si="58"/>
        <v>0</v>
      </c>
      <c r="CL64" s="1993">
        <f t="shared" si="59"/>
        <v>0</v>
      </c>
      <c r="CM64" s="1993">
        <f t="shared" si="60"/>
        <v>0</v>
      </c>
      <c r="CN64" s="1993">
        <f t="shared" si="61"/>
        <v>0</v>
      </c>
      <c r="CO64" s="1993">
        <f t="shared" si="62"/>
        <v>0</v>
      </c>
      <c r="CP64" s="1991">
        <f t="shared" si="63"/>
        <v>0</v>
      </c>
      <c r="CQ64" s="1991">
        <f t="shared" si="64"/>
        <v>0</v>
      </c>
      <c r="CR64" s="1993">
        <f t="shared" si="65"/>
        <v>0</v>
      </c>
      <c r="CS64" s="1993">
        <f t="shared" si="66"/>
        <v>0</v>
      </c>
      <c r="CT64" s="1993">
        <f t="shared" si="67"/>
        <v>0</v>
      </c>
      <c r="CU64" s="1993">
        <f t="shared" si="68"/>
        <v>0</v>
      </c>
      <c r="CV64" s="1993">
        <f t="shared" si="69"/>
        <v>0</v>
      </c>
      <c r="CW64" s="1993">
        <f t="shared" si="70"/>
        <v>0</v>
      </c>
      <c r="CX64" s="1991">
        <f t="shared" si="71"/>
        <v>0</v>
      </c>
      <c r="CY64" s="1994">
        <f t="shared" si="72"/>
        <v>0</v>
      </c>
      <c r="DF64" s="1958">
        <v>2.6190000000000002</v>
      </c>
      <c r="DG64" s="1958">
        <v>0</v>
      </c>
      <c r="DH64" s="1958">
        <v>0.1067</v>
      </c>
      <c r="DI64" s="1958">
        <v>1.1737</v>
      </c>
      <c r="DJ64" s="1958">
        <v>0.42680000000000001</v>
      </c>
      <c r="DK64" s="1958">
        <v>3.8800000000000001E-2</v>
      </c>
      <c r="DL64" s="1958">
        <v>0</v>
      </c>
      <c r="DM64" s="1958">
        <v>4.3650000000000002</v>
      </c>
    </row>
    <row r="65" spans="1:117" ht="29.25" customHeight="1">
      <c r="A65" s="1931"/>
      <c r="B65" s="2008"/>
      <c r="C65" s="2009" t="s">
        <v>1262</v>
      </c>
      <c r="D65" s="2010"/>
      <c r="E65" s="2010" t="s">
        <v>23</v>
      </c>
      <c r="F65" s="2010"/>
      <c r="G65" s="2011">
        <f t="shared" si="5"/>
        <v>4.8499999999999993E-3</v>
      </c>
      <c r="H65" s="2026">
        <f>DF65*$H$9</f>
        <v>2.3571000000000004</v>
      </c>
      <c r="I65" s="2027">
        <f t="shared" si="11"/>
        <v>0</v>
      </c>
      <c r="J65" s="2027">
        <f t="shared" si="81"/>
        <v>0</v>
      </c>
      <c r="K65" s="2027">
        <f t="shared" si="81"/>
        <v>0</v>
      </c>
      <c r="L65" s="2027">
        <f t="shared" si="81"/>
        <v>0</v>
      </c>
      <c r="M65" s="2027">
        <f t="shared" si="81"/>
        <v>0</v>
      </c>
      <c r="N65" s="2027">
        <f t="shared" si="81"/>
        <v>0</v>
      </c>
      <c r="O65" s="2027">
        <f t="shared" si="81"/>
        <v>0</v>
      </c>
      <c r="P65" s="2027">
        <f t="shared" si="81"/>
        <v>0</v>
      </c>
      <c r="Q65" s="2027">
        <f t="shared" si="81"/>
        <v>0</v>
      </c>
      <c r="R65" s="2027">
        <f t="shared" si="81"/>
        <v>0</v>
      </c>
      <c r="S65" s="2027">
        <f t="shared" si="81"/>
        <v>0</v>
      </c>
      <c r="T65" s="2027">
        <f t="shared" si="13"/>
        <v>0</v>
      </c>
      <c r="U65" s="2027">
        <f t="shared" si="14"/>
        <v>9.602999999999999E-2</v>
      </c>
      <c r="V65" s="2027">
        <f t="shared" si="15"/>
        <v>9.6030000000000004E-2</v>
      </c>
      <c r="W65" s="2027">
        <f t="shared" si="82"/>
        <v>9.6030000000000004E-2</v>
      </c>
      <c r="X65" s="2027">
        <f t="shared" si="82"/>
        <v>9.6030000000000004E-2</v>
      </c>
      <c r="Y65" s="2027">
        <f t="shared" si="82"/>
        <v>9.6030000000000004E-2</v>
      </c>
      <c r="Z65" s="2027">
        <f t="shared" si="82"/>
        <v>9.6030000000000004E-2</v>
      </c>
      <c r="AA65" s="2027">
        <f t="shared" si="82"/>
        <v>9.6030000000000004E-2</v>
      </c>
      <c r="AB65" s="2027">
        <f t="shared" si="82"/>
        <v>9.6030000000000004E-2</v>
      </c>
      <c r="AC65" s="2027">
        <f t="shared" si="82"/>
        <v>9.6030000000000004E-2</v>
      </c>
      <c r="AD65" s="2027">
        <f t="shared" si="82"/>
        <v>9.6030000000000004E-2</v>
      </c>
      <c r="AE65" s="2027">
        <f t="shared" si="82"/>
        <v>9.6030000000000004E-2</v>
      </c>
      <c r="AF65" s="2027">
        <f t="shared" si="82"/>
        <v>9.6030000000000004E-2</v>
      </c>
      <c r="AG65" s="2027">
        <f t="shared" si="17"/>
        <v>1.05633</v>
      </c>
      <c r="AH65" s="2027">
        <f t="shared" si="18"/>
        <v>3.4919999999999993E-2</v>
      </c>
      <c r="AI65" s="2027">
        <f t="shared" si="83"/>
        <v>3.4919999999999993E-2</v>
      </c>
      <c r="AJ65" s="2027">
        <f t="shared" si="83"/>
        <v>3.4919999999999993E-2</v>
      </c>
      <c r="AK65" s="2027">
        <f t="shared" si="83"/>
        <v>3.4919999999999993E-2</v>
      </c>
      <c r="AL65" s="2027">
        <f t="shared" si="83"/>
        <v>3.4919999999999993E-2</v>
      </c>
      <c r="AM65" s="2027">
        <f t="shared" si="83"/>
        <v>3.4919999999999993E-2</v>
      </c>
      <c r="AN65" s="2027">
        <f t="shared" si="83"/>
        <v>3.4919999999999993E-2</v>
      </c>
      <c r="AO65" s="2027">
        <f t="shared" si="83"/>
        <v>3.4919999999999993E-2</v>
      </c>
      <c r="AP65" s="2027">
        <f t="shared" si="83"/>
        <v>3.4919999999999993E-2</v>
      </c>
      <c r="AQ65" s="2027">
        <f t="shared" si="83"/>
        <v>3.4919999999999993E-2</v>
      </c>
      <c r="AR65" s="2027">
        <f t="shared" si="83"/>
        <v>3.4919999999999993E-2</v>
      </c>
      <c r="AS65" s="2027">
        <f t="shared" si="20"/>
        <v>0.38411999999999991</v>
      </c>
      <c r="AT65" s="2027">
        <f t="shared" si="21"/>
        <v>3.4919999999999993E-2</v>
      </c>
      <c r="AU65" s="2027">
        <f t="shared" si="22"/>
        <v>0</v>
      </c>
      <c r="AV65" s="2027">
        <f t="shared" si="84"/>
        <v>0</v>
      </c>
      <c r="AW65" s="2027">
        <f t="shared" si="84"/>
        <v>0</v>
      </c>
      <c r="AX65" s="2027">
        <f t="shared" si="84"/>
        <v>0</v>
      </c>
      <c r="AY65" s="2027">
        <f t="shared" si="84"/>
        <v>0</v>
      </c>
      <c r="AZ65" s="2027">
        <f t="shared" si="84"/>
        <v>0</v>
      </c>
      <c r="BA65" s="2027">
        <f t="shared" si="24"/>
        <v>0</v>
      </c>
      <c r="BB65" s="2028">
        <f t="shared" si="25"/>
        <v>3.9285000000000005</v>
      </c>
      <c r="BC65" s="2016"/>
      <c r="BD65" s="2017">
        <f>+ROUNDDOWN($BC65*G65,-1)</f>
        <v>0</v>
      </c>
      <c r="BE65" s="2018">
        <f t="shared" si="26"/>
        <v>0</v>
      </c>
      <c r="BF65" s="2019">
        <f t="shared" si="27"/>
        <v>0</v>
      </c>
      <c r="BG65" s="2019">
        <f t="shared" si="28"/>
        <v>0</v>
      </c>
      <c r="BH65" s="2019">
        <f t="shared" si="29"/>
        <v>0</v>
      </c>
      <c r="BI65" s="2019">
        <f t="shared" si="30"/>
        <v>0</v>
      </c>
      <c r="BJ65" s="2019">
        <f t="shared" si="31"/>
        <v>0</v>
      </c>
      <c r="BK65" s="2019">
        <f t="shared" si="32"/>
        <v>0</v>
      </c>
      <c r="BL65" s="2019">
        <f t="shared" si="33"/>
        <v>0</v>
      </c>
      <c r="BM65" s="2019">
        <f t="shared" si="34"/>
        <v>0</v>
      </c>
      <c r="BN65" s="2019">
        <f t="shared" si="35"/>
        <v>0</v>
      </c>
      <c r="BO65" s="2019">
        <f t="shared" si="36"/>
        <v>0</v>
      </c>
      <c r="BP65" s="2019">
        <f t="shared" si="37"/>
        <v>0</v>
      </c>
      <c r="BQ65" s="2018">
        <f t="shared" si="38"/>
        <v>0</v>
      </c>
      <c r="BR65" s="2018">
        <f t="shared" si="39"/>
        <v>0</v>
      </c>
      <c r="BS65" s="2019">
        <f t="shared" si="40"/>
        <v>0</v>
      </c>
      <c r="BT65" s="2019">
        <f t="shared" si="41"/>
        <v>0</v>
      </c>
      <c r="BU65" s="2019">
        <f t="shared" si="42"/>
        <v>0</v>
      </c>
      <c r="BV65" s="2019">
        <f t="shared" si="43"/>
        <v>0</v>
      </c>
      <c r="BW65" s="2019">
        <f t="shared" si="44"/>
        <v>0</v>
      </c>
      <c r="BX65" s="2019">
        <f t="shared" si="45"/>
        <v>0</v>
      </c>
      <c r="BY65" s="2019">
        <f t="shared" si="46"/>
        <v>0</v>
      </c>
      <c r="BZ65" s="2019">
        <f t="shared" si="47"/>
        <v>0</v>
      </c>
      <c r="CA65" s="2019">
        <f t="shared" si="48"/>
        <v>0</v>
      </c>
      <c r="CB65" s="2019">
        <f t="shared" si="49"/>
        <v>0</v>
      </c>
      <c r="CC65" s="2019">
        <f t="shared" si="50"/>
        <v>0</v>
      </c>
      <c r="CD65" s="2018">
        <f t="shared" si="51"/>
        <v>0</v>
      </c>
      <c r="CE65" s="2019">
        <f t="shared" si="52"/>
        <v>0</v>
      </c>
      <c r="CF65" s="2019">
        <f t="shared" si="53"/>
        <v>0</v>
      </c>
      <c r="CG65" s="2019">
        <f t="shared" si="54"/>
        <v>0</v>
      </c>
      <c r="CH65" s="2019">
        <f t="shared" si="55"/>
        <v>0</v>
      </c>
      <c r="CI65" s="2019">
        <f t="shared" si="56"/>
        <v>0</v>
      </c>
      <c r="CJ65" s="2019">
        <f t="shared" si="57"/>
        <v>0</v>
      </c>
      <c r="CK65" s="2019">
        <f t="shared" si="58"/>
        <v>0</v>
      </c>
      <c r="CL65" s="2019">
        <f t="shared" si="59"/>
        <v>0</v>
      </c>
      <c r="CM65" s="2019">
        <f t="shared" si="60"/>
        <v>0</v>
      </c>
      <c r="CN65" s="2019">
        <f t="shared" si="61"/>
        <v>0</v>
      </c>
      <c r="CO65" s="2019">
        <f t="shared" si="62"/>
        <v>0</v>
      </c>
      <c r="CP65" s="2018">
        <f t="shared" si="63"/>
        <v>0</v>
      </c>
      <c r="CQ65" s="2018">
        <f t="shared" si="64"/>
        <v>0</v>
      </c>
      <c r="CR65" s="2019">
        <f t="shared" si="65"/>
        <v>0</v>
      </c>
      <c r="CS65" s="2019">
        <f t="shared" si="66"/>
        <v>0</v>
      </c>
      <c r="CT65" s="2019">
        <f t="shared" si="67"/>
        <v>0</v>
      </c>
      <c r="CU65" s="2019">
        <f t="shared" si="68"/>
        <v>0</v>
      </c>
      <c r="CV65" s="2019">
        <f t="shared" si="69"/>
        <v>0</v>
      </c>
      <c r="CW65" s="2019">
        <f t="shared" si="70"/>
        <v>0</v>
      </c>
      <c r="CX65" s="2018">
        <f t="shared" si="71"/>
        <v>0</v>
      </c>
      <c r="CY65" s="2020">
        <f t="shared" si="72"/>
        <v>0</v>
      </c>
      <c r="DF65" s="1958">
        <v>3.9285000000000005</v>
      </c>
      <c r="DG65" s="1958">
        <v>0</v>
      </c>
      <c r="DH65" s="1958">
        <v>0.16005</v>
      </c>
      <c r="DI65" s="1958">
        <v>1.7605500000000001</v>
      </c>
      <c r="DJ65" s="1958">
        <v>0.64019999999999988</v>
      </c>
      <c r="DK65" s="1958">
        <v>5.8199999999999995E-2</v>
      </c>
      <c r="DL65" s="1958">
        <v>0</v>
      </c>
      <c r="DM65" s="1958">
        <v>6.5475000000000012</v>
      </c>
    </row>
    <row r="66" spans="1:117" ht="29.25" customHeight="1">
      <c r="A66" s="1931"/>
      <c r="B66" s="1981" t="s">
        <v>1222</v>
      </c>
      <c r="C66" s="1982" t="s">
        <v>1222</v>
      </c>
      <c r="D66" s="2029" t="s">
        <v>1223</v>
      </c>
      <c r="E66" s="1983" t="s">
        <v>10</v>
      </c>
      <c r="F66" s="1983"/>
      <c r="G66" s="1984">
        <f t="shared" si="5"/>
        <v>6.6687500000000002E-3</v>
      </c>
      <c r="H66" s="2022">
        <f>DF66*$H$9</f>
        <v>1.354023</v>
      </c>
      <c r="I66" s="2023">
        <f t="shared" si="11"/>
        <v>3.8411999999999995E-2</v>
      </c>
      <c r="J66" s="2023">
        <f t="shared" si="81"/>
        <v>3.8411999999999995E-2</v>
      </c>
      <c r="K66" s="2023">
        <f t="shared" si="81"/>
        <v>3.8411999999999995E-2</v>
      </c>
      <c r="L66" s="2023">
        <f t="shared" si="81"/>
        <v>3.8411999999999995E-2</v>
      </c>
      <c r="M66" s="2023">
        <f t="shared" si="81"/>
        <v>3.8411999999999995E-2</v>
      </c>
      <c r="N66" s="2023">
        <f t="shared" si="81"/>
        <v>3.8411999999999995E-2</v>
      </c>
      <c r="O66" s="2023">
        <f t="shared" si="81"/>
        <v>3.8411999999999995E-2</v>
      </c>
      <c r="P66" s="2023">
        <f t="shared" si="81"/>
        <v>3.8411999999999995E-2</v>
      </c>
      <c r="Q66" s="2023">
        <f t="shared" si="81"/>
        <v>3.8411999999999995E-2</v>
      </c>
      <c r="R66" s="2023">
        <f t="shared" si="81"/>
        <v>3.8411999999999995E-2</v>
      </c>
      <c r="S66" s="2023">
        <f t="shared" si="81"/>
        <v>3.8411999999999995E-2</v>
      </c>
      <c r="T66" s="2023">
        <f t="shared" si="13"/>
        <v>0.42253199999999996</v>
      </c>
      <c r="U66" s="2023">
        <f t="shared" si="14"/>
        <v>4.1612999999999997E-2</v>
      </c>
      <c r="V66" s="2023">
        <f t="shared" si="15"/>
        <v>4.1613000000000004E-2</v>
      </c>
      <c r="W66" s="2023">
        <f t="shared" si="82"/>
        <v>4.1613000000000004E-2</v>
      </c>
      <c r="X66" s="2023">
        <f t="shared" si="82"/>
        <v>4.1613000000000004E-2</v>
      </c>
      <c r="Y66" s="2023">
        <f t="shared" si="82"/>
        <v>4.1613000000000004E-2</v>
      </c>
      <c r="Z66" s="2023">
        <f t="shared" si="82"/>
        <v>4.1613000000000004E-2</v>
      </c>
      <c r="AA66" s="2023">
        <f t="shared" si="82"/>
        <v>4.1613000000000004E-2</v>
      </c>
      <c r="AB66" s="2023">
        <f t="shared" si="82"/>
        <v>4.1613000000000004E-2</v>
      </c>
      <c r="AC66" s="2023">
        <f t="shared" si="82"/>
        <v>4.1613000000000004E-2</v>
      </c>
      <c r="AD66" s="2023">
        <f t="shared" si="82"/>
        <v>4.1613000000000004E-2</v>
      </c>
      <c r="AE66" s="2023">
        <f t="shared" si="82"/>
        <v>4.1613000000000004E-2</v>
      </c>
      <c r="AF66" s="2023">
        <f t="shared" si="82"/>
        <v>4.1613000000000004E-2</v>
      </c>
      <c r="AG66" s="2023">
        <f t="shared" si="17"/>
        <v>0.45774300000000001</v>
      </c>
      <c r="AH66" s="2023">
        <f t="shared" si="18"/>
        <v>4.8015000000000002E-2</v>
      </c>
      <c r="AI66" s="2023">
        <f t="shared" si="83"/>
        <v>4.8015000000000002E-2</v>
      </c>
      <c r="AJ66" s="2023">
        <f t="shared" si="83"/>
        <v>4.8015000000000002E-2</v>
      </c>
      <c r="AK66" s="2023">
        <f t="shared" si="83"/>
        <v>4.8015000000000002E-2</v>
      </c>
      <c r="AL66" s="2023">
        <f t="shared" si="83"/>
        <v>4.8015000000000002E-2</v>
      </c>
      <c r="AM66" s="2023">
        <f t="shared" si="83"/>
        <v>4.8015000000000002E-2</v>
      </c>
      <c r="AN66" s="2023">
        <f t="shared" si="83"/>
        <v>4.8015000000000002E-2</v>
      </c>
      <c r="AO66" s="2023">
        <f t="shared" si="83"/>
        <v>4.8015000000000002E-2</v>
      </c>
      <c r="AP66" s="2023">
        <f t="shared" si="83"/>
        <v>4.8015000000000002E-2</v>
      </c>
      <c r="AQ66" s="2023">
        <f t="shared" si="83"/>
        <v>4.8015000000000002E-2</v>
      </c>
      <c r="AR66" s="2023">
        <f t="shared" si="83"/>
        <v>4.8015000000000002E-2</v>
      </c>
      <c r="AS66" s="2023">
        <f t="shared" si="20"/>
        <v>0.528165</v>
      </c>
      <c r="AT66" s="2023">
        <f t="shared" si="21"/>
        <v>4.8014999999999995E-2</v>
      </c>
      <c r="AU66" s="2023">
        <f t="shared" si="22"/>
        <v>7.0421999999999998E-2</v>
      </c>
      <c r="AV66" s="2023">
        <f t="shared" si="84"/>
        <v>7.0421999999999998E-2</v>
      </c>
      <c r="AW66" s="2023">
        <f t="shared" si="84"/>
        <v>7.0421999999999998E-2</v>
      </c>
      <c r="AX66" s="2023">
        <f t="shared" si="84"/>
        <v>7.0421999999999998E-2</v>
      </c>
      <c r="AY66" s="2023">
        <f t="shared" si="84"/>
        <v>7.0421999999999998E-2</v>
      </c>
      <c r="AZ66" s="2023">
        <f t="shared" si="84"/>
        <v>7.0421999999999998E-2</v>
      </c>
      <c r="BA66" s="2023">
        <f t="shared" si="24"/>
        <v>0.42253200000000002</v>
      </c>
      <c r="BB66" s="2024">
        <f t="shared" si="25"/>
        <v>3.2746229999999996</v>
      </c>
      <c r="BC66" s="1989"/>
      <c r="BD66" s="1990">
        <f>+ROUNDDOWN($BC66*G66,-1)</f>
        <v>0</v>
      </c>
      <c r="BE66" s="1991">
        <f t="shared" si="26"/>
        <v>0</v>
      </c>
      <c r="BF66" s="1993">
        <f t="shared" si="27"/>
        <v>0</v>
      </c>
      <c r="BG66" s="1993">
        <f t="shared" si="28"/>
        <v>0</v>
      </c>
      <c r="BH66" s="1993">
        <f t="shared" si="29"/>
        <v>0</v>
      </c>
      <c r="BI66" s="1993">
        <f t="shared" si="30"/>
        <v>0</v>
      </c>
      <c r="BJ66" s="1993">
        <f t="shared" si="31"/>
        <v>0</v>
      </c>
      <c r="BK66" s="1993">
        <f t="shared" si="32"/>
        <v>0</v>
      </c>
      <c r="BL66" s="1993">
        <f t="shared" si="33"/>
        <v>0</v>
      </c>
      <c r="BM66" s="1993">
        <f t="shared" si="34"/>
        <v>0</v>
      </c>
      <c r="BN66" s="1993">
        <f t="shared" si="35"/>
        <v>0</v>
      </c>
      <c r="BO66" s="1993">
        <f t="shared" si="36"/>
        <v>0</v>
      </c>
      <c r="BP66" s="1993">
        <f t="shared" si="37"/>
        <v>0</v>
      </c>
      <c r="BQ66" s="1991">
        <f t="shared" si="38"/>
        <v>0</v>
      </c>
      <c r="BR66" s="1991">
        <f t="shared" si="39"/>
        <v>0</v>
      </c>
      <c r="BS66" s="1993">
        <f t="shared" si="40"/>
        <v>0</v>
      </c>
      <c r="BT66" s="1993">
        <f t="shared" si="41"/>
        <v>0</v>
      </c>
      <c r="BU66" s="1993">
        <f t="shared" si="42"/>
        <v>0</v>
      </c>
      <c r="BV66" s="1993">
        <f t="shared" si="43"/>
        <v>0</v>
      </c>
      <c r="BW66" s="1993">
        <f t="shared" si="44"/>
        <v>0</v>
      </c>
      <c r="BX66" s="1993">
        <f t="shared" si="45"/>
        <v>0</v>
      </c>
      <c r="BY66" s="1993">
        <f t="shared" si="46"/>
        <v>0</v>
      </c>
      <c r="BZ66" s="1993">
        <f t="shared" si="47"/>
        <v>0</v>
      </c>
      <c r="CA66" s="1993">
        <f t="shared" si="48"/>
        <v>0</v>
      </c>
      <c r="CB66" s="1993">
        <f t="shared" si="49"/>
        <v>0</v>
      </c>
      <c r="CC66" s="1993">
        <f t="shared" si="50"/>
        <v>0</v>
      </c>
      <c r="CD66" s="1991">
        <f t="shared" si="51"/>
        <v>0</v>
      </c>
      <c r="CE66" s="1993">
        <f t="shared" si="52"/>
        <v>0</v>
      </c>
      <c r="CF66" s="1993">
        <f t="shared" si="53"/>
        <v>0</v>
      </c>
      <c r="CG66" s="1993">
        <f t="shared" si="54"/>
        <v>0</v>
      </c>
      <c r="CH66" s="1993">
        <f t="shared" si="55"/>
        <v>0</v>
      </c>
      <c r="CI66" s="1993">
        <f t="shared" si="56"/>
        <v>0</v>
      </c>
      <c r="CJ66" s="1993">
        <f t="shared" si="57"/>
        <v>0</v>
      </c>
      <c r="CK66" s="1993">
        <f t="shared" si="58"/>
        <v>0</v>
      </c>
      <c r="CL66" s="1993">
        <f t="shared" si="59"/>
        <v>0</v>
      </c>
      <c r="CM66" s="1993">
        <f t="shared" si="60"/>
        <v>0</v>
      </c>
      <c r="CN66" s="1993">
        <f t="shared" si="61"/>
        <v>0</v>
      </c>
      <c r="CO66" s="1993">
        <f t="shared" si="62"/>
        <v>0</v>
      </c>
      <c r="CP66" s="1991">
        <f t="shared" si="63"/>
        <v>0</v>
      </c>
      <c r="CQ66" s="1991">
        <f t="shared" si="64"/>
        <v>0</v>
      </c>
      <c r="CR66" s="1993">
        <f t="shared" si="65"/>
        <v>0</v>
      </c>
      <c r="CS66" s="1993">
        <f t="shared" si="66"/>
        <v>0</v>
      </c>
      <c r="CT66" s="1993">
        <f t="shared" si="67"/>
        <v>0</v>
      </c>
      <c r="CU66" s="1993">
        <f t="shared" si="68"/>
        <v>0</v>
      </c>
      <c r="CV66" s="1993">
        <f t="shared" si="69"/>
        <v>0</v>
      </c>
      <c r="CW66" s="1993">
        <f t="shared" si="70"/>
        <v>0</v>
      </c>
      <c r="CX66" s="1991">
        <f t="shared" si="71"/>
        <v>0</v>
      </c>
      <c r="CY66" s="1994">
        <f t="shared" si="72"/>
        <v>0</v>
      </c>
      <c r="DF66" s="1958">
        <v>2.2567050000000002</v>
      </c>
      <c r="DG66" s="1958">
        <v>0.70421999999999996</v>
      </c>
      <c r="DH66" s="1958">
        <v>6.9355E-2</v>
      </c>
      <c r="DI66" s="1958">
        <v>0.76290500000000006</v>
      </c>
      <c r="DJ66" s="1958">
        <v>0.88027500000000003</v>
      </c>
      <c r="DK66" s="1958">
        <v>8.0024999999999999E-2</v>
      </c>
      <c r="DL66" s="1958">
        <v>0.70422000000000007</v>
      </c>
      <c r="DM66" s="1958">
        <v>5.4577049999999998</v>
      </c>
    </row>
    <row r="67" spans="1:117" ht="29.25" customHeight="1">
      <c r="A67" s="1931"/>
      <c r="B67" s="1995"/>
      <c r="C67" s="1996" t="s">
        <v>1263</v>
      </c>
      <c r="D67" s="1997" t="s">
        <v>1286</v>
      </c>
      <c r="E67" s="1997" t="s">
        <v>24</v>
      </c>
      <c r="F67" s="1997"/>
      <c r="G67" s="1998">
        <f t="shared" si="5"/>
        <v>1.33375E-2</v>
      </c>
      <c r="H67" s="2031">
        <f>DF67*$H$9</f>
        <v>2.708046</v>
      </c>
      <c r="I67" s="2032">
        <f t="shared" si="11"/>
        <v>7.682399999999999E-2</v>
      </c>
      <c r="J67" s="2032">
        <f t="shared" si="81"/>
        <v>7.682399999999999E-2</v>
      </c>
      <c r="K67" s="2032">
        <f t="shared" si="81"/>
        <v>7.682399999999999E-2</v>
      </c>
      <c r="L67" s="2032">
        <f t="shared" si="81"/>
        <v>7.682399999999999E-2</v>
      </c>
      <c r="M67" s="2032">
        <f t="shared" si="81"/>
        <v>7.682399999999999E-2</v>
      </c>
      <c r="N67" s="2032">
        <f t="shared" si="81"/>
        <v>7.682399999999999E-2</v>
      </c>
      <c r="O67" s="2032">
        <f t="shared" si="81"/>
        <v>7.682399999999999E-2</v>
      </c>
      <c r="P67" s="2032">
        <f t="shared" si="81"/>
        <v>7.682399999999999E-2</v>
      </c>
      <c r="Q67" s="2032">
        <f t="shared" si="81"/>
        <v>7.682399999999999E-2</v>
      </c>
      <c r="R67" s="2032">
        <f t="shared" si="81"/>
        <v>7.682399999999999E-2</v>
      </c>
      <c r="S67" s="2032">
        <f t="shared" si="81"/>
        <v>7.682399999999999E-2</v>
      </c>
      <c r="T67" s="2032">
        <f t="shared" si="13"/>
        <v>0.84506399999999993</v>
      </c>
      <c r="U67" s="2032">
        <f t="shared" si="14"/>
        <v>8.3225999999999994E-2</v>
      </c>
      <c r="V67" s="2032">
        <f t="shared" si="15"/>
        <v>8.3226000000000008E-2</v>
      </c>
      <c r="W67" s="2032">
        <f t="shared" si="82"/>
        <v>8.3226000000000008E-2</v>
      </c>
      <c r="X67" s="2032">
        <f t="shared" si="82"/>
        <v>8.3226000000000008E-2</v>
      </c>
      <c r="Y67" s="2032">
        <f t="shared" si="82"/>
        <v>8.3226000000000008E-2</v>
      </c>
      <c r="Z67" s="2032">
        <f t="shared" si="82"/>
        <v>8.3226000000000008E-2</v>
      </c>
      <c r="AA67" s="2032">
        <f t="shared" si="82"/>
        <v>8.3226000000000008E-2</v>
      </c>
      <c r="AB67" s="2032">
        <f t="shared" si="82"/>
        <v>8.3226000000000008E-2</v>
      </c>
      <c r="AC67" s="2032">
        <f t="shared" si="82"/>
        <v>8.3226000000000008E-2</v>
      </c>
      <c r="AD67" s="2032">
        <f t="shared" si="82"/>
        <v>8.3226000000000008E-2</v>
      </c>
      <c r="AE67" s="2032">
        <f t="shared" si="82"/>
        <v>8.3226000000000008E-2</v>
      </c>
      <c r="AF67" s="2032">
        <f t="shared" si="82"/>
        <v>8.3226000000000008E-2</v>
      </c>
      <c r="AG67" s="2032">
        <f t="shared" si="17"/>
        <v>0.91548600000000002</v>
      </c>
      <c r="AH67" s="2032">
        <f t="shared" si="18"/>
        <v>9.6030000000000004E-2</v>
      </c>
      <c r="AI67" s="2032">
        <f t="shared" si="83"/>
        <v>9.6030000000000004E-2</v>
      </c>
      <c r="AJ67" s="2032">
        <f t="shared" si="83"/>
        <v>9.6030000000000004E-2</v>
      </c>
      <c r="AK67" s="2032">
        <f t="shared" si="83"/>
        <v>9.6030000000000004E-2</v>
      </c>
      <c r="AL67" s="2032">
        <f t="shared" si="83"/>
        <v>9.6030000000000004E-2</v>
      </c>
      <c r="AM67" s="2032">
        <f t="shared" si="83"/>
        <v>9.6030000000000004E-2</v>
      </c>
      <c r="AN67" s="2032">
        <f t="shared" si="83"/>
        <v>9.6030000000000004E-2</v>
      </c>
      <c r="AO67" s="2032">
        <f t="shared" si="83"/>
        <v>9.6030000000000004E-2</v>
      </c>
      <c r="AP67" s="2032">
        <f t="shared" si="83"/>
        <v>9.6030000000000004E-2</v>
      </c>
      <c r="AQ67" s="2032">
        <f t="shared" si="83"/>
        <v>9.6030000000000004E-2</v>
      </c>
      <c r="AR67" s="2032">
        <f t="shared" si="83"/>
        <v>9.6030000000000004E-2</v>
      </c>
      <c r="AS67" s="2032">
        <f t="shared" si="20"/>
        <v>1.05633</v>
      </c>
      <c r="AT67" s="2032">
        <f t="shared" si="21"/>
        <v>9.602999999999999E-2</v>
      </c>
      <c r="AU67" s="2032">
        <f t="shared" si="22"/>
        <v>0.140844</v>
      </c>
      <c r="AV67" s="2032">
        <f t="shared" si="84"/>
        <v>0.140844</v>
      </c>
      <c r="AW67" s="2032">
        <f t="shared" si="84"/>
        <v>0.140844</v>
      </c>
      <c r="AX67" s="2032">
        <f t="shared" si="84"/>
        <v>0.140844</v>
      </c>
      <c r="AY67" s="2032">
        <f t="shared" si="84"/>
        <v>0.140844</v>
      </c>
      <c r="AZ67" s="2032">
        <f t="shared" si="84"/>
        <v>0.140844</v>
      </c>
      <c r="BA67" s="2032">
        <f t="shared" si="24"/>
        <v>0.84506400000000004</v>
      </c>
      <c r="BB67" s="2033">
        <f t="shared" si="25"/>
        <v>6.5492459999999992</v>
      </c>
      <c r="BC67" s="2003"/>
      <c r="BD67" s="2004">
        <f>+ROUNDDOWN($BC67*G67,-1)</f>
        <v>0</v>
      </c>
      <c r="BE67" s="2005">
        <f t="shared" si="26"/>
        <v>0</v>
      </c>
      <c r="BF67" s="2006">
        <f t="shared" si="27"/>
        <v>0</v>
      </c>
      <c r="BG67" s="2006">
        <f t="shared" si="28"/>
        <v>0</v>
      </c>
      <c r="BH67" s="2006">
        <f t="shared" si="29"/>
        <v>0</v>
      </c>
      <c r="BI67" s="2006">
        <f t="shared" si="30"/>
        <v>0</v>
      </c>
      <c r="BJ67" s="2006">
        <f t="shared" si="31"/>
        <v>0</v>
      </c>
      <c r="BK67" s="2006">
        <f t="shared" si="32"/>
        <v>0</v>
      </c>
      <c r="BL67" s="2006">
        <f t="shared" si="33"/>
        <v>0</v>
      </c>
      <c r="BM67" s="2006">
        <f t="shared" si="34"/>
        <v>0</v>
      </c>
      <c r="BN67" s="2006">
        <f t="shared" si="35"/>
        <v>0</v>
      </c>
      <c r="BO67" s="2006">
        <f t="shared" si="36"/>
        <v>0</v>
      </c>
      <c r="BP67" s="2006">
        <f t="shared" si="37"/>
        <v>0</v>
      </c>
      <c r="BQ67" s="2005">
        <f t="shared" si="38"/>
        <v>0</v>
      </c>
      <c r="BR67" s="2005">
        <f t="shared" si="39"/>
        <v>0</v>
      </c>
      <c r="BS67" s="2006">
        <f t="shared" si="40"/>
        <v>0</v>
      </c>
      <c r="BT67" s="2006">
        <f t="shared" si="41"/>
        <v>0</v>
      </c>
      <c r="BU67" s="2006">
        <f t="shared" si="42"/>
        <v>0</v>
      </c>
      <c r="BV67" s="2006">
        <f t="shared" si="43"/>
        <v>0</v>
      </c>
      <c r="BW67" s="2006">
        <f t="shared" si="44"/>
        <v>0</v>
      </c>
      <c r="BX67" s="2006">
        <f t="shared" si="45"/>
        <v>0</v>
      </c>
      <c r="BY67" s="2006">
        <f t="shared" si="46"/>
        <v>0</v>
      </c>
      <c r="BZ67" s="2006">
        <f t="shared" si="47"/>
        <v>0</v>
      </c>
      <c r="CA67" s="2006">
        <f t="shared" si="48"/>
        <v>0</v>
      </c>
      <c r="CB67" s="2006">
        <f t="shared" si="49"/>
        <v>0</v>
      </c>
      <c r="CC67" s="2006">
        <f t="shared" si="50"/>
        <v>0</v>
      </c>
      <c r="CD67" s="2005">
        <f t="shared" si="51"/>
        <v>0</v>
      </c>
      <c r="CE67" s="2006">
        <f t="shared" si="52"/>
        <v>0</v>
      </c>
      <c r="CF67" s="2006">
        <f t="shared" si="53"/>
        <v>0</v>
      </c>
      <c r="CG67" s="2006">
        <f t="shared" si="54"/>
        <v>0</v>
      </c>
      <c r="CH67" s="2006">
        <f t="shared" si="55"/>
        <v>0</v>
      </c>
      <c r="CI67" s="2006">
        <f t="shared" si="56"/>
        <v>0</v>
      </c>
      <c r="CJ67" s="2006">
        <f t="shared" si="57"/>
        <v>0</v>
      </c>
      <c r="CK67" s="2006">
        <f t="shared" si="58"/>
        <v>0</v>
      </c>
      <c r="CL67" s="2006">
        <f t="shared" si="59"/>
        <v>0</v>
      </c>
      <c r="CM67" s="2006">
        <f t="shared" si="60"/>
        <v>0</v>
      </c>
      <c r="CN67" s="2006">
        <f t="shared" si="61"/>
        <v>0</v>
      </c>
      <c r="CO67" s="2006">
        <f t="shared" si="62"/>
        <v>0</v>
      </c>
      <c r="CP67" s="2005">
        <f t="shared" si="63"/>
        <v>0</v>
      </c>
      <c r="CQ67" s="2005">
        <f t="shared" si="64"/>
        <v>0</v>
      </c>
      <c r="CR67" s="2006">
        <f t="shared" si="65"/>
        <v>0</v>
      </c>
      <c r="CS67" s="2006">
        <f t="shared" si="66"/>
        <v>0</v>
      </c>
      <c r="CT67" s="2006">
        <f t="shared" si="67"/>
        <v>0</v>
      </c>
      <c r="CU67" s="2006">
        <f t="shared" si="68"/>
        <v>0</v>
      </c>
      <c r="CV67" s="2006">
        <f t="shared" si="69"/>
        <v>0</v>
      </c>
      <c r="CW67" s="2006">
        <f t="shared" si="70"/>
        <v>0</v>
      </c>
      <c r="CX67" s="2005">
        <f t="shared" si="71"/>
        <v>0</v>
      </c>
      <c r="CY67" s="2007">
        <f t="shared" si="72"/>
        <v>0</v>
      </c>
      <c r="DF67" s="1958">
        <v>4.5134100000000004</v>
      </c>
      <c r="DG67" s="1958">
        <v>1.4084399999999999</v>
      </c>
      <c r="DH67" s="1958">
        <v>0.13871</v>
      </c>
      <c r="DI67" s="1958">
        <v>1.5258100000000001</v>
      </c>
      <c r="DJ67" s="1958">
        <v>1.7605500000000001</v>
      </c>
      <c r="DK67" s="1958">
        <v>0.16005</v>
      </c>
      <c r="DL67" s="1958">
        <v>1.4084400000000001</v>
      </c>
      <c r="DM67" s="1958">
        <v>10.91541</v>
      </c>
    </row>
    <row r="68" spans="1:117" ht="29.25" customHeight="1">
      <c r="A68" s="1931"/>
      <c r="B68" s="1995"/>
      <c r="C68" s="1996" t="s">
        <v>1263</v>
      </c>
      <c r="D68" s="1997" t="s">
        <v>1286</v>
      </c>
      <c r="E68" s="1997" t="s">
        <v>107</v>
      </c>
      <c r="F68" s="1997"/>
      <c r="G68" s="1998">
        <f t="shared" si="5"/>
        <v>1.8187499999999999E-2</v>
      </c>
      <c r="H68" s="2031">
        <f>DF68*$H$9</f>
        <v>3.69279</v>
      </c>
      <c r="I68" s="2032">
        <f t="shared" si="11"/>
        <v>0.10475999999999998</v>
      </c>
      <c r="J68" s="2032">
        <f t="shared" si="81"/>
        <v>0.10475999999999998</v>
      </c>
      <c r="K68" s="2032">
        <f t="shared" si="81"/>
        <v>0.10475999999999998</v>
      </c>
      <c r="L68" s="2032">
        <f t="shared" si="81"/>
        <v>0.10475999999999998</v>
      </c>
      <c r="M68" s="2032">
        <f t="shared" si="81"/>
        <v>0.10475999999999998</v>
      </c>
      <c r="N68" s="2032">
        <f t="shared" si="81"/>
        <v>0.10475999999999998</v>
      </c>
      <c r="O68" s="2032">
        <f t="shared" si="81"/>
        <v>0.10475999999999998</v>
      </c>
      <c r="P68" s="2032">
        <f t="shared" si="81"/>
        <v>0.10475999999999998</v>
      </c>
      <c r="Q68" s="2032">
        <f t="shared" si="81"/>
        <v>0.10475999999999998</v>
      </c>
      <c r="R68" s="2032">
        <f t="shared" si="81"/>
        <v>0.10475999999999998</v>
      </c>
      <c r="S68" s="2032">
        <f t="shared" si="81"/>
        <v>0.10475999999999998</v>
      </c>
      <c r="T68" s="2032">
        <f t="shared" si="13"/>
        <v>1.1523599999999998</v>
      </c>
      <c r="U68" s="2032">
        <f t="shared" si="14"/>
        <v>0.11349000000000001</v>
      </c>
      <c r="V68" s="2032">
        <f t="shared" si="15"/>
        <v>0.11348999999999999</v>
      </c>
      <c r="W68" s="2032">
        <f t="shared" si="82"/>
        <v>0.11348999999999999</v>
      </c>
      <c r="X68" s="2032">
        <f t="shared" si="82"/>
        <v>0.11348999999999999</v>
      </c>
      <c r="Y68" s="2032">
        <f t="shared" si="82"/>
        <v>0.11348999999999999</v>
      </c>
      <c r="Z68" s="2032">
        <f t="shared" si="82"/>
        <v>0.11348999999999999</v>
      </c>
      <c r="AA68" s="2032">
        <f t="shared" si="82"/>
        <v>0.11348999999999999</v>
      </c>
      <c r="AB68" s="2032">
        <f t="shared" si="82"/>
        <v>0.11348999999999999</v>
      </c>
      <c r="AC68" s="2032">
        <f t="shared" si="82"/>
        <v>0.11348999999999999</v>
      </c>
      <c r="AD68" s="2032">
        <f t="shared" si="82"/>
        <v>0.11348999999999999</v>
      </c>
      <c r="AE68" s="2032">
        <f t="shared" si="82"/>
        <v>0.11348999999999999</v>
      </c>
      <c r="AF68" s="2032">
        <f t="shared" si="82"/>
        <v>0.11348999999999999</v>
      </c>
      <c r="AG68" s="2032">
        <f t="shared" si="17"/>
        <v>1.2483899999999999</v>
      </c>
      <c r="AH68" s="2032">
        <f t="shared" si="18"/>
        <v>0.13094999999999996</v>
      </c>
      <c r="AI68" s="2032">
        <f t="shared" si="83"/>
        <v>0.13094999999999996</v>
      </c>
      <c r="AJ68" s="2032">
        <f t="shared" si="83"/>
        <v>0.13094999999999996</v>
      </c>
      <c r="AK68" s="2032">
        <f t="shared" si="83"/>
        <v>0.13094999999999996</v>
      </c>
      <c r="AL68" s="2032">
        <f t="shared" si="83"/>
        <v>0.13094999999999996</v>
      </c>
      <c r="AM68" s="2032">
        <f t="shared" si="83"/>
        <v>0.13094999999999996</v>
      </c>
      <c r="AN68" s="2032">
        <f t="shared" si="83"/>
        <v>0.13094999999999996</v>
      </c>
      <c r="AO68" s="2032">
        <f t="shared" si="83"/>
        <v>0.13094999999999996</v>
      </c>
      <c r="AP68" s="2032">
        <f t="shared" si="83"/>
        <v>0.13094999999999996</v>
      </c>
      <c r="AQ68" s="2032">
        <f t="shared" si="83"/>
        <v>0.13094999999999996</v>
      </c>
      <c r="AR68" s="2032">
        <f t="shared" si="83"/>
        <v>0.13094999999999996</v>
      </c>
      <c r="AS68" s="2032">
        <f t="shared" si="20"/>
        <v>1.4404499999999996</v>
      </c>
      <c r="AT68" s="2032">
        <f t="shared" si="21"/>
        <v>0.13094999999999998</v>
      </c>
      <c r="AU68" s="2032">
        <f t="shared" si="22"/>
        <v>0.19205999999999998</v>
      </c>
      <c r="AV68" s="2032">
        <f t="shared" si="84"/>
        <v>0.19205999999999998</v>
      </c>
      <c r="AW68" s="2032">
        <f t="shared" si="84"/>
        <v>0.19205999999999998</v>
      </c>
      <c r="AX68" s="2032">
        <f t="shared" si="84"/>
        <v>0.19205999999999998</v>
      </c>
      <c r="AY68" s="2032">
        <f t="shared" si="84"/>
        <v>0.19205999999999998</v>
      </c>
      <c r="AZ68" s="2032">
        <f t="shared" si="84"/>
        <v>0.19205999999999998</v>
      </c>
      <c r="BA68" s="2032">
        <f t="shared" si="24"/>
        <v>1.1523599999999998</v>
      </c>
      <c r="BB68" s="2033">
        <f t="shared" si="25"/>
        <v>8.9307899999999982</v>
      </c>
      <c r="BC68" s="2003"/>
      <c r="BD68" s="2004">
        <f>+ROUNDDOWN($BC68*G68,-1)</f>
        <v>0</v>
      </c>
      <c r="BE68" s="2005">
        <f t="shared" si="26"/>
        <v>0</v>
      </c>
      <c r="BF68" s="2006">
        <f t="shared" si="27"/>
        <v>0</v>
      </c>
      <c r="BG68" s="2006">
        <f t="shared" si="28"/>
        <v>0</v>
      </c>
      <c r="BH68" s="2006">
        <f t="shared" si="29"/>
        <v>0</v>
      </c>
      <c r="BI68" s="2006">
        <f t="shared" si="30"/>
        <v>0</v>
      </c>
      <c r="BJ68" s="2006">
        <f t="shared" si="31"/>
        <v>0</v>
      </c>
      <c r="BK68" s="2006">
        <f t="shared" si="32"/>
        <v>0</v>
      </c>
      <c r="BL68" s="2006">
        <f t="shared" si="33"/>
        <v>0</v>
      </c>
      <c r="BM68" s="2006">
        <f t="shared" si="34"/>
        <v>0</v>
      </c>
      <c r="BN68" s="2006">
        <f t="shared" si="35"/>
        <v>0</v>
      </c>
      <c r="BO68" s="2006">
        <f t="shared" si="36"/>
        <v>0</v>
      </c>
      <c r="BP68" s="2006">
        <f t="shared" si="37"/>
        <v>0</v>
      </c>
      <c r="BQ68" s="2005">
        <f t="shared" si="38"/>
        <v>0</v>
      </c>
      <c r="BR68" s="2005">
        <f t="shared" si="39"/>
        <v>0</v>
      </c>
      <c r="BS68" s="2006">
        <f t="shared" si="40"/>
        <v>0</v>
      </c>
      <c r="BT68" s="2006">
        <f t="shared" si="41"/>
        <v>0</v>
      </c>
      <c r="BU68" s="2006">
        <f t="shared" si="42"/>
        <v>0</v>
      </c>
      <c r="BV68" s="2006">
        <f t="shared" si="43"/>
        <v>0</v>
      </c>
      <c r="BW68" s="2006">
        <f t="shared" si="44"/>
        <v>0</v>
      </c>
      <c r="BX68" s="2006">
        <f t="shared" si="45"/>
        <v>0</v>
      </c>
      <c r="BY68" s="2006">
        <f t="shared" si="46"/>
        <v>0</v>
      </c>
      <c r="BZ68" s="2006">
        <f t="shared" si="47"/>
        <v>0</v>
      </c>
      <c r="CA68" s="2006">
        <f t="shared" si="48"/>
        <v>0</v>
      </c>
      <c r="CB68" s="2006">
        <f t="shared" si="49"/>
        <v>0</v>
      </c>
      <c r="CC68" s="2006">
        <f t="shared" si="50"/>
        <v>0</v>
      </c>
      <c r="CD68" s="2005">
        <f t="shared" si="51"/>
        <v>0</v>
      </c>
      <c r="CE68" s="2006">
        <f t="shared" si="52"/>
        <v>0</v>
      </c>
      <c r="CF68" s="2006">
        <f t="shared" si="53"/>
        <v>0</v>
      </c>
      <c r="CG68" s="2006">
        <f t="shared" si="54"/>
        <v>0</v>
      </c>
      <c r="CH68" s="2006">
        <f t="shared" si="55"/>
        <v>0</v>
      </c>
      <c r="CI68" s="2006">
        <f t="shared" si="56"/>
        <v>0</v>
      </c>
      <c r="CJ68" s="2006">
        <f t="shared" si="57"/>
        <v>0</v>
      </c>
      <c r="CK68" s="2006">
        <f t="shared" si="58"/>
        <v>0</v>
      </c>
      <c r="CL68" s="2006">
        <f t="shared" si="59"/>
        <v>0</v>
      </c>
      <c r="CM68" s="2006">
        <f t="shared" si="60"/>
        <v>0</v>
      </c>
      <c r="CN68" s="2006">
        <f t="shared" si="61"/>
        <v>0</v>
      </c>
      <c r="CO68" s="2006">
        <f t="shared" si="62"/>
        <v>0</v>
      </c>
      <c r="CP68" s="2005">
        <f t="shared" si="63"/>
        <v>0</v>
      </c>
      <c r="CQ68" s="2005">
        <f t="shared" si="64"/>
        <v>0</v>
      </c>
      <c r="CR68" s="2006">
        <f t="shared" si="65"/>
        <v>0</v>
      </c>
      <c r="CS68" s="2006">
        <f t="shared" si="66"/>
        <v>0</v>
      </c>
      <c r="CT68" s="2006">
        <f t="shared" si="67"/>
        <v>0</v>
      </c>
      <c r="CU68" s="2006">
        <f t="shared" si="68"/>
        <v>0</v>
      </c>
      <c r="CV68" s="2006">
        <f t="shared" si="69"/>
        <v>0</v>
      </c>
      <c r="CW68" s="2006">
        <f t="shared" si="70"/>
        <v>0</v>
      </c>
      <c r="CX68" s="2005">
        <f t="shared" si="71"/>
        <v>0</v>
      </c>
      <c r="CY68" s="2007">
        <f t="shared" si="72"/>
        <v>0</v>
      </c>
      <c r="DF68" s="1958">
        <v>6.1546500000000002</v>
      </c>
      <c r="DG68" s="1958">
        <v>1.9205999999999999</v>
      </c>
      <c r="DH68" s="1958">
        <v>0.18915000000000001</v>
      </c>
      <c r="DI68" s="1958">
        <v>2.0806499999999999</v>
      </c>
      <c r="DJ68" s="1958">
        <v>2.4007499999999995</v>
      </c>
      <c r="DK68" s="1958">
        <v>0.21824999999999997</v>
      </c>
      <c r="DL68" s="1958">
        <v>1.9205999999999999</v>
      </c>
      <c r="DM68" s="1958">
        <v>14.884649999999999</v>
      </c>
    </row>
    <row r="69" spans="1:117" ht="29.25" customHeight="1">
      <c r="A69" s="1931"/>
      <c r="B69" s="1995"/>
      <c r="C69" s="1996" t="s">
        <v>1263</v>
      </c>
      <c r="D69" s="1997" t="s">
        <v>1286</v>
      </c>
      <c r="E69" s="1997" t="s">
        <v>100</v>
      </c>
      <c r="F69" s="1997"/>
      <c r="G69" s="1998">
        <f t="shared" si="5"/>
        <v>2.0612499999999999E-2</v>
      </c>
      <c r="H69" s="2031">
        <f>DF69*$H$9</f>
        <v>4.185162</v>
      </c>
      <c r="I69" s="2032">
        <f t="shared" si="11"/>
        <v>0.11872799999999999</v>
      </c>
      <c r="J69" s="2032">
        <f t="shared" si="81"/>
        <v>0.11872799999999999</v>
      </c>
      <c r="K69" s="2032">
        <f t="shared" si="81"/>
        <v>0.11872799999999999</v>
      </c>
      <c r="L69" s="2032">
        <f t="shared" si="81"/>
        <v>0.11872799999999999</v>
      </c>
      <c r="M69" s="2032">
        <f t="shared" si="81"/>
        <v>0.11872799999999999</v>
      </c>
      <c r="N69" s="2032">
        <f t="shared" si="81"/>
        <v>0.11872799999999999</v>
      </c>
      <c r="O69" s="2032">
        <f t="shared" si="81"/>
        <v>0.11872799999999999</v>
      </c>
      <c r="P69" s="2032">
        <f t="shared" si="81"/>
        <v>0.11872799999999999</v>
      </c>
      <c r="Q69" s="2032">
        <f t="shared" si="81"/>
        <v>0.11872799999999999</v>
      </c>
      <c r="R69" s="2032">
        <f t="shared" si="81"/>
        <v>0.11872799999999999</v>
      </c>
      <c r="S69" s="2032">
        <f t="shared" si="81"/>
        <v>0.11872799999999999</v>
      </c>
      <c r="T69" s="2032">
        <f t="shared" si="13"/>
        <v>1.3060079999999998</v>
      </c>
      <c r="U69" s="2032">
        <f t="shared" si="14"/>
        <v>0.12862199999999999</v>
      </c>
      <c r="V69" s="2032">
        <f t="shared" si="15"/>
        <v>0.12862199999999999</v>
      </c>
      <c r="W69" s="2032">
        <f t="shared" si="82"/>
        <v>0.12862199999999999</v>
      </c>
      <c r="X69" s="2032">
        <f t="shared" si="82"/>
        <v>0.12862199999999999</v>
      </c>
      <c r="Y69" s="2032">
        <f t="shared" si="82"/>
        <v>0.12862199999999999</v>
      </c>
      <c r="Z69" s="2032">
        <f t="shared" si="82"/>
        <v>0.12862199999999999</v>
      </c>
      <c r="AA69" s="2032">
        <f t="shared" si="82"/>
        <v>0.12862199999999999</v>
      </c>
      <c r="AB69" s="2032">
        <f t="shared" si="82"/>
        <v>0.12862199999999999</v>
      </c>
      <c r="AC69" s="2032">
        <f t="shared" si="82"/>
        <v>0.12862199999999999</v>
      </c>
      <c r="AD69" s="2032">
        <f t="shared" si="82"/>
        <v>0.12862199999999999</v>
      </c>
      <c r="AE69" s="2032">
        <f t="shared" si="82"/>
        <v>0.12862199999999999</v>
      </c>
      <c r="AF69" s="2032">
        <f t="shared" si="82"/>
        <v>0.12862199999999999</v>
      </c>
      <c r="AG69" s="2032">
        <f t="shared" si="17"/>
        <v>1.4148419999999999</v>
      </c>
      <c r="AH69" s="2032">
        <f t="shared" si="18"/>
        <v>0.14840999999999999</v>
      </c>
      <c r="AI69" s="2032">
        <f t="shared" si="83"/>
        <v>0.14840999999999999</v>
      </c>
      <c r="AJ69" s="2032">
        <f t="shared" si="83"/>
        <v>0.14840999999999999</v>
      </c>
      <c r="AK69" s="2032">
        <f t="shared" si="83"/>
        <v>0.14840999999999999</v>
      </c>
      <c r="AL69" s="2032">
        <f t="shared" si="83"/>
        <v>0.14840999999999999</v>
      </c>
      <c r="AM69" s="2032">
        <f t="shared" si="83"/>
        <v>0.14840999999999999</v>
      </c>
      <c r="AN69" s="2032">
        <f t="shared" si="83"/>
        <v>0.14840999999999999</v>
      </c>
      <c r="AO69" s="2032">
        <f t="shared" si="83"/>
        <v>0.14840999999999999</v>
      </c>
      <c r="AP69" s="2032">
        <f t="shared" si="83"/>
        <v>0.14840999999999999</v>
      </c>
      <c r="AQ69" s="2032">
        <f t="shared" si="83"/>
        <v>0.14840999999999999</v>
      </c>
      <c r="AR69" s="2032">
        <f t="shared" si="83"/>
        <v>0.14840999999999999</v>
      </c>
      <c r="AS69" s="2032">
        <f t="shared" si="20"/>
        <v>1.6325099999999999</v>
      </c>
      <c r="AT69" s="2032">
        <f t="shared" si="21"/>
        <v>0.14840999999999999</v>
      </c>
      <c r="AU69" s="2032">
        <f t="shared" si="22"/>
        <v>0.21766799999999997</v>
      </c>
      <c r="AV69" s="2032">
        <f t="shared" si="84"/>
        <v>0.21766799999999997</v>
      </c>
      <c r="AW69" s="2032">
        <f t="shared" si="84"/>
        <v>0.21766799999999997</v>
      </c>
      <c r="AX69" s="2032">
        <f t="shared" si="84"/>
        <v>0.21766799999999997</v>
      </c>
      <c r="AY69" s="2032">
        <f t="shared" si="84"/>
        <v>0.21766799999999997</v>
      </c>
      <c r="AZ69" s="2032">
        <f t="shared" si="84"/>
        <v>0.21766799999999997</v>
      </c>
      <c r="BA69" s="2032">
        <f t="shared" si="24"/>
        <v>1.3060079999999998</v>
      </c>
      <c r="BB69" s="2033">
        <f t="shared" si="25"/>
        <v>10.121561999999999</v>
      </c>
      <c r="BC69" s="2003"/>
      <c r="BD69" s="2004">
        <f>+ROUNDDOWN($BC69*G69,-1)</f>
        <v>0</v>
      </c>
      <c r="BE69" s="2005">
        <f t="shared" si="26"/>
        <v>0</v>
      </c>
      <c r="BF69" s="2006">
        <f t="shared" si="27"/>
        <v>0</v>
      </c>
      <c r="BG69" s="2006">
        <f t="shared" si="28"/>
        <v>0</v>
      </c>
      <c r="BH69" s="2006">
        <f t="shared" si="29"/>
        <v>0</v>
      </c>
      <c r="BI69" s="2006">
        <f t="shared" si="30"/>
        <v>0</v>
      </c>
      <c r="BJ69" s="2006">
        <f t="shared" si="31"/>
        <v>0</v>
      </c>
      <c r="BK69" s="2006">
        <f t="shared" si="32"/>
        <v>0</v>
      </c>
      <c r="BL69" s="2006">
        <f t="shared" si="33"/>
        <v>0</v>
      </c>
      <c r="BM69" s="2006">
        <f t="shared" si="34"/>
        <v>0</v>
      </c>
      <c r="BN69" s="2006">
        <f t="shared" si="35"/>
        <v>0</v>
      </c>
      <c r="BO69" s="2006">
        <f t="shared" si="36"/>
        <v>0</v>
      </c>
      <c r="BP69" s="2006">
        <f t="shared" si="37"/>
        <v>0</v>
      </c>
      <c r="BQ69" s="2005">
        <f t="shared" si="38"/>
        <v>0</v>
      </c>
      <c r="BR69" s="2005">
        <f t="shared" si="39"/>
        <v>0</v>
      </c>
      <c r="BS69" s="2006">
        <f t="shared" si="40"/>
        <v>0</v>
      </c>
      <c r="BT69" s="2006">
        <f t="shared" si="41"/>
        <v>0</v>
      </c>
      <c r="BU69" s="2006">
        <f t="shared" si="42"/>
        <v>0</v>
      </c>
      <c r="BV69" s="2006">
        <f t="shared" si="43"/>
        <v>0</v>
      </c>
      <c r="BW69" s="2006">
        <f t="shared" si="44"/>
        <v>0</v>
      </c>
      <c r="BX69" s="2006">
        <f t="shared" si="45"/>
        <v>0</v>
      </c>
      <c r="BY69" s="2006">
        <f t="shared" si="46"/>
        <v>0</v>
      </c>
      <c r="BZ69" s="2006">
        <f t="shared" si="47"/>
        <v>0</v>
      </c>
      <c r="CA69" s="2006">
        <f t="shared" si="48"/>
        <v>0</v>
      </c>
      <c r="CB69" s="2006">
        <f t="shared" si="49"/>
        <v>0</v>
      </c>
      <c r="CC69" s="2006">
        <f t="shared" si="50"/>
        <v>0</v>
      </c>
      <c r="CD69" s="2005">
        <f t="shared" si="51"/>
        <v>0</v>
      </c>
      <c r="CE69" s="2006">
        <f t="shared" si="52"/>
        <v>0</v>
      </c>
      <c r="CF69" s="2006">
        <f t="shared" si="53"/>
        <v>0</v>
      </c>
      <c r="CG69" s="2006">
        <f t="shared" si="54"/>
        <v>0</v>
      </c>
      <c r="CH69" s="2006">
        <f t="shared" si="55"/>
        <v>0</v>
      </c>
      <c r="CI69" s="2006">
        <f t="shared" si="56"/>
        <v>0</v>
      </c>
      <c r="CJ69" s="2006">
        <f t="shared" si="57"/>
        <v>0</v>
      </c>
      <c r="CK69" s="2006">
        <f t="shared" si="58"/>
        <v>0</v>
      </c>
      <c r="CL69" s="2006">
        <f t="shared" si="59"/>
        <v>0</v>
      </c>
      <c r="CM69" s="2006">
        <f t="shared" si="60"/>
        <v>0</v>
      </c>
      <c r="CN69" s="2006">
        <f t="shared" si="61"/>
        <v>0</v>
      </c>
      <c r="CO69" s="2006">
        <f t="shared" si="62"/>
        <v>0</v>
      </c>
      <c r="CP69" s="2005">
        <f t="shared" si="63"/>
        <v>0</v>
      </c>
      <c r="CQ69" s="2005">
        <f t="shared" si="64"/>
        <v>0</v>
      </c>
      <c r="CR69" s="2006">
        <f t="shared" si="65"/>
        <v>0</v>
      </c>
      <c r="CS69" s="2006">
        <f t="shared" si="66"/>
        <v>0</v>
      </c>
      <c r="CT69" s="2006">
        <f t="shared" si="67"/>
        <v>0</v>
      </c>
      <c r="CU69" s="2006">
        <f t="shared" si="68"/>
        <v>0</v>
      </c>
      <c r="CV69" s="2006">
        <f t="shared" si="69"/>
        <v>0</v>
      </c>
      <c r="CW69" s="2006">
        <f t="shared" si="70"/>
        <v>0</v>
      </c>
      <c r="CX69" s="2005">
        <f t="shared" si="71"/>
        <v>0</v>
      </c>
      <c r="CY69" s="2007">
        <f t="shared" si="72"/>
        <v>0</v>
      </c>
      <c r="DF69" s="1958">
        <v>6.9752700000000001</v>
      </c>
      <c r="DG69" s="1958">
        <v>2.1766799999999997</v>
      </c>
      <c r="DH69" s="1958">
        <v>0.21437</v>
      </c>
      <c r="DI69" s="1958">
        <v>2.3580700000000001</v>
      </c>
      <c r="DJ69" s="1958">
        <v>2.72085</v>
      </c>
      <c r="DK69" s="1958">
        <v>0.24734999999999999</v>
      </c>
      <c r="DL69" s="1958">
        <v>2.1766799999999997</v>
      </c>
      <c r="DM69" s="1958">
        <v>16.86927</v>
      </c>
    </row>
    <row r="70" spans="1:117" ht="29.25" customHeight="1">
      <c r="A70" s="1931"/>
      <c r="B70" s="1995"/>
      <c r="C70" s="1996" t="s">
        <v>1263</v>
      </c>
      <c r="D70" s="2030" t="s">
        <v>1224</v>
      </c>
      <c r="E70" s="1997" t="s">
        <v>10</v>
      </c>
      <c r="F70" s="1997"/>
      <c r="G70" s="1998">
        <f t="shared" si="5"/>
        <v>6.6687500000000002E-3</v>
      </c>
      <c r="H70" s="2031">
        <f>DF70*$H$9</f>
        <v>1.354023</v>
      </c>
      <c r="I70" s="2032">
        <f t="shared" si="11"/>
        <v>3.8411999999999995E-2</v>
      </c>
      <c r="J70" s="2032">
        <f t="shared" si="81"/>
        <v>3.8411999999999995E-2</v>
      </c>
      <c r="K70" s="2032">
        <f t="shared" si="81"/>
        <v>3.8411999999999995E-2</v>
      </c>
      <c r="L70" s="2032">
        <f t="shared" si="81"/>
        <v>3.8411999999999995E-2</v>
      </c>
      <c r="M70" s="2032">
        <f t="shared" si="81"/>
        <v>3.8411999999999995E-2</v>
      </c>
      <c r="N70" s="2032">
        <f t="shared" si="81"/>
        <v>3.8411999999999995E-2</v>
      </c>
      <c r="O70" s="2032">
        <f t="shared" si="81"/>
        <v>3.8411999999999995E-2</v>
      </c>
      <c r="P70" s="2032">
        <f t="shared" si="81"/>
        <v>3.8411999999999995E-2</v>
      </c>
      <c r="Q70" s="2032">
        <f t="shared" si="81"/>
        <v>3.8411999999999995E-2</v>
      </c>
      <c r="R70" s="2032">
        <f t="shared" si="81"/>
        <v>3.8411999999999995E-2</v>
      </c>
      <c r="S70" s="2032">
        <f t="shared" si="81"/>
        <v>3.8411999999999995E-2</v>
      </c>
      <c r="T70" s="2032">
        <f t="shared" si="13"/>
        <v>0.42253199999999996</v>
      </c>
      <c r="U70" s="2032">
        <f t="shared" si="14"/>
        <v>4.1612999999999997E-2</v>
      </c>
      <c r="V70" s="2032">
        <f t="shared" si="15"/>
        <v>4.1613000000000004E-2</v>
      </c>
      <c r="W70" s="2032">
        <f t="shared" si="82"/>
        <v>4.1613000000000004E-2</v>
      </c>
      <c r="X70" s="2032">
        <f t="shared" si="82"/>
        <v>4.1613000000000004E-2</v>
      </c>
      <c r="Y70" s="2032">
        <f t="shared" si="82"/>
        <v>4.1613000000000004E-2</v>
      </c>
      <c r="Z70" s="2032">
        <f t="shared" si="82"/>
        <v>4.1613000000000004E-2</v>
      </c>
      <c r="AA70" s="2032">
        <f t="shared" si="82"/>
        <v>4.1613000000000004E-2</v>
      </c>
      <c r="AB70" s="2032">
        <f t="shared" si="82"/>
        <v>4.1613000000000004E-2</v>
      </c>
      <c r="AC70" s="2032">
        <f t="shared" si="82"/>
        <v>4.1613000000000004E-2</v>
      </c>
      <c r="AD70" s="2032">
        <f t="shared" si="82"/>
        <v>4.1613000000000004E-2</v>
      </c>
      <c r="AE70" s="2032">
        <f t="shared" si="82"/>
        <v>4.1613000000000004E-2</v>
      </c>
      <c r="AF70" s="2032">
        <f t="shared" si="82"/>
        <v>4.1613000000000004E-2</v>
      </c>
      <c r="AG70" s="2032">
        <f t="shared" si="17"/>
        <v>0.45774300000000001</v>
      </c>
      <c r="AH70" s="2032">
        <f t="shared" si="18"/>
        <v>4.8015000000000002E-2</v>
      </c>
      <c r="AI70" s="2032">
        <f t="shared" si="83"/>
        <v>4.8015000000000002E-2</v>
      </c>
      <c r="AJ70" s="2032">
        <f t="shared" si="83"/>
        <v>4.8015000000000002E-2</v>
      </c>
      <c r="AK70" s="2032">
        <f t="shared" si="83"/>
        <v>4.8015000000000002E-2</v>
      </c>
      <c r="AL70" s="2032">
        <f t="shared" si="83"/>
        <v>4.8015000000000002E-2</v>
      </c>
      <c r="AM70" s="2032">
        <f t="shared" si="83"/>
        <v>4.8015000000000002E-2</v>
      </c>
      <c r="AN70" s="2032">
        <f t="shared" si="83"/>
        <v>4.8015000000000002E-2</v>
      </c>
      <c r="AO70" s="2032">
        <f t="shared" si="83"/>
        <v>4.8015000000000002E-2</v>
      </c>
      <c r="AP70" s="2032">
        <f t="shared" si="83"/>
        <v>4.8015000000000002E-2</v>
      </c>
      <c r="AQ70" s="2032">
        <f t="shared" si="83"/>
        <v>4.8015000000000002E-2</v>
      </c>
      <c r="AR70" s="2032">
        <f t="shared" si="83"/>
        <v>4.8015000000000002E-2</v>
      </c>
      <c r="AS70" s="2032">
        <f t="shared" si="20"/>
        <v>0.528165</v>
      </c>
      <c r="AT70" s="2032">
        <f t="shared" si="21"/>
        <v>4.8014999999999995E-2</v>
      </c>
      <c r="AU70" s="2032">
        <f t="shared" si="22"/>
        <v>7.0421999999999998E-2</v>
      </c>
      <c r="AV70" s="2032">
        <f t="shared" si="84"/>
        <v>7.0421999999999998E-2</v>
      </c>
      <c r="AW70" s="2032">
        <f t="shared" si="84"/>
        <v>7.0421999999999998E-2</v>
      </c>
      <c r="AX70" s="2032">
        <f t="shared" si="84"/>
        <v>7.0421999999999998E-2</v>
      </c>
      <c r="AY70" s="2032">
        <f t="shared" si="84"/>
        <v>7.0421999999999998E-2</v>
      </c>
      <c r="AZ70" s="2032">
        <f t="shared" si="84"/>
        <v>7.0421999999999998E-2</v>
      </c>
      <c r="BA70" s="2032">
        <f t="shared" si="24"/>
        <v>0.42253200000000002</v>
      </c>
      <c r="BB70" s="2033">
        <f t="shared" si="25"/>
        <v>3.2746229999999996</v>
      </c>
      <c r="BC70" s="2003"/>
      <c r="BD70" s="2004">
        <f>+ROUNDDOWN($BC70*G70,-1)</f>
        <v>0</v>
      </c>
      <c r="BE70" s="2005">
        <f t="shared" si="26"/>
        <v>0</v>
      </c>
      <c r="BF70" s="2006">
        <f t="shared" si="27"/>
        <v>0</v>
      </c>
      <c r="BG70" s="2006">
        <f t="shared" si="28"/>
        <v>0</v>
      </c>
      <c r="BH70" s="2006">
        <f t="shared" si="29"/>
        <v>0</v>
      </c>
      <c r="BI70" s="2006">
        <f t="shared" si="30"/>
        <v>0</v>
      </c>
      <c r="BJ70" s="2006">
        <f t="shared" si="31"/>
        <v>0</v>
      </c>
      <c r="BK70" s="2006">
        <f t="shared" si="32"/>
        <v>0</v>
      </c>
      <c r="BL70" s="2006">
        <f t="shared" si="33"/>
        <v>0</v>
      </c>
      <c r="BM70" s="2006">
        <f t="shared" si="34"/>
        <v>0</v>
      </c>
      <c r="BN70" s="2006">
        <f t="shared" si="35"/>
        <v>0</v>
      </c>
      <c r="BO70" s="2006">
        <f t="shared" si="36"/>
        <v>0</v>
      </c>
      <c r="BP70" s="2006">
        <f t="shared" si="37"/>
        <v>0</v>
      </c>
      <c r="BQ70" s="2005">
        <f t="shared" si="38"/>
        <v>0</v>
      </c>
      <c r="BR70" s="2005">
        <f t="shared" si="39"/>
        <v>0</v>
      </c>
      <c r="BS70" s="2006">
        <f t="shared" si="40"/>
        <v>0</v>
      </c>
      <c r="BT70" s="2006">
        <f t="shared" si="41"/>
        <v>0</v>
      </c>
      <c r="BU70" s="2006">
        <f t="shared" si="42"/>
        <v>0</v>
      </c>
      <c r="BV70" s="2006">
        <f t="shared" si="43"/>
        <v>0</v>
      </c>
      <c r="BW70" s="2006">
        <f t="shared" si="44"/>
        <v>0</v>
      </c>
      <c r="BX70" s="2006">
        <f t="shared" si="45"/>
        <v>0</v>
      </c>
      <c r="BY70" s="2006">
        <f t="shared" si="46"/>
        <v>0</v>
      </c>
      <c r="BZ70" s="2006">
        <f t="shared" si="47"/>
        <v>0</v>
      </c>
      <c r="CA70" s="2006">
        <f t="shared" si="48"/>
        <v>0</v>
      </c>
      <c r="CB70" s="2006">
        <f t="shared" si="49"/>
        <v>0</v>
      </c>
      <c r="CC70" s="2006">
        <f t="shared" si="50"/>
        <v>0</v>
      </c>
      <c r="CD70" s="2005">
        <f t="shared" si="51"/>
        <v>0</v>
      </c>
      <c r="CE70" s="2006">
        <f t="shared" si="52"/>
        <v>0</v>
      </c>
      <c r="CF70" s="2006">
        <f t="shared" si="53"/>
        <v>0</v>
      </c>
      <c r="CG70" s="2006">
        <f t="shared" si="54"/>
        <v>0</v>
      </c>
      <c r="CH70" s="2006">
        <f t="shared" si="55"/>
        <v>0</v>
      </c>
      <c r="CI70" s="2006">
        <f t="shared" si="56"/>
        <v>0</v>
      </c>
      <c r="CJ70" s="2006">
        <f t="shared" si="57"/>
        <v>0</v>
      </c>
      <c r="CK70" s="2006">
        <f t="shared" si="58"/>
        <v>0</v>
      </c>
      <c r="CL70" s="2006">
        <f t="shared" si="59"/>
        <v>0</v>
      </c>
      <c r="CM70" s="2006">
        <f t="shared" si="60"/>
        <v>0</v>
      </c>
      <c r="CN70" s="2006">
        <f t="shared" si="61"/>
        <v>0</v>
      </c>
      <c r="CO70" s="2006">
        <f t="shared" si="62"/>
        <v>0</v>
      </c>
      <c r="CP70" s="2005">
        <f t="shared" si="63"/>
        <v>0</v>
      </c>
      <c r="CQ70" s="2005">
        <f t="shared" si="64"/>
        <v>0</v>
      </c>
      <c r="CR70" s="2006">
        <f t="shared" si="65"/>
        <v>0</v>
      </c>
      <c r="CS70" s="2006">
        <f t="shared" si="66"/>
        <v>0</v>
      </c>
      <c r="CT70" s="2006">
        <f t="shared" si="67"/>
        <v>0</v>
      </c>
      <c r="CU70" s="2006">
        <f t="shared" si="68"/>
        <v>0</v>
      </c>
      <c r="CV70" s="2006">
        <f t="shared" si="69"/>
        <v>0</v>
      </c>
      <c r="CW70" s="2006">
        <f t="shared" si="70"/>
        <v>0</v>
      </c>
      <c r="CX70" s="2005">
        <f t="shared" si="71"/>
        <v>0</v>
      </c>
      <c r="CY70" s="2007">
        <f t="shared" si="72"/>
        <v>0</v>
      </c>
      <c r="DF70" s="1958">
        <v>2.2567050000000002</v>
      </c>
      <c r="DG70" s="1958">
        <v>0.70421999999999996</v>
      </c>
      <c r="DH70" s="1958">
        <v>6.9355E-2</v>
      </c>
      <c r="DI70" s="1958">
        <v>0.76290500000000006</v>
      </c>
      <c r="DJ70" s="1958">
        <v>0.88027500000000003</v>
      </c>
      <c r="DK70" s="1958">
        <v>8.0024999999999999E-2</v>
      </c>
      <c r="DL70" s="1958">
        <v>0.70422000000000007</v>
      </c>
      <c r="DM70" s="1958">
        <v>5.4577049999999998</v>
      </c>
    </row>
    <row r="71" spans="1:117" ht="29.25" customHeight="1">
      <c r="A71" s="1931"/>
      <c r="B71" s="1995"/>
      <c r="C71" s="1996" t="s">
        <v>1263</v>
      </c>
      <c r="D71" s="1997" t="s">
        <v>1287</v>
      </c>
      <c r="E71" s="1997" t="s">
        <v>24</v>
      </c>
      <c r="F71" s="1997"/>
      <c r="G71" s="1998">
        <f t="shared" si="5"/>
        <v>1.33375E-2</v>
      </c>
      <c r="H71" s="2031">
        <f>DF71*$H$9</f>
        <v>2.708046</v>
      </c>
      <c r="I71" s="2032">
        <f t="shared" si="11"/>
        <v>7.682399999999999E-2</v>
      </c>
      <c r="J71" s="2032">
        <f t="shared" si="81"/>
        <v>7.682399999999999E-2</v>
      </c>
      <c r="K71" s="2032">
        <f t="shared" si="81"/>
        <v>7.682399999999999E-2</v>
      </c>
      <c r="L71" s="2032">
        <f t="shared" si="81"/>
        <v>7.682399999999999E-2</v>
      </c>
      <c r="M71" s="2032">
        <f t="shared" si="81"/>
        <v>7.682399999999999E-2</v>
      </c>
      <c r="N71" s="2032">
        <f t="shared" si="81"/>
        <v>7.682399999999999E-2</v>
      </c>
      <c r="O71" s="2032">
        <f t="shared" si="81"/>
        <v>7.682399999999999E-2</v>
      </c>
      <c r="P71" s="2032">
        <f t="shared" si="81"/>
        <v>7.682399999999999E-2</v>
      </c>
      <c r="Q71" s="2032">
        <f t="shared" si="81"/>
        <v>7.682399999999999E-2</v>
      </c>
      <c r="R71" s="2032">
        <f t="shared" si="81"/>
        <v>7.682399999999999E-2</v>
      </c>
      <c r="S71" s="2032">
        <f t="shared" si="81"/>
        <v>7.682399999999999E-2</v>
      </c>
      <c r="T71" s="2032">
        <f t="shared" si="13"/>
        <v>0.84506399999999993</v>
      </c>
      <c r="U71" s="2032">
        <f t="shared" si="14"/>
        <v>8.3225999999999994E-2</v>
      </c>
      <c r="V71" s="2032">
        <f t="shared" si="15"/>
        <v>8.3226000000000008E-2</v>
      </c>
      <c r="W71" s="2032">
        <f t="shared" si="82"/>
        <v>8.3226000000000008E-2</v>
      </c>
      <c r="X71" s="2032">
        <f t="shared" si="82"/>
        <v>8.3226000000000008E-2</v>
      </c>
      <c r="Y71" s="2032">
        <f t="shared" si="82"/>
        <v>8.3226000000000008E-2</v>
      </c>
      <c r="Z71" s="2032">
        <f t="shared" si="82"/>
        <v>8.3226000000000008E-2</v>
      </c>
      <c r="AA71" s="2032">
        <f t="shared" si="82"/>
        <v>8.3226000000000008E-2</v>
      </c>
      <c r="AB71" s="2032">
        <f t="shared" si="82"/>
        <v>8.3226000000000008E-2</v>
      </c>
      <c r="AC71" s="2032">
        <f t="shared" si="82"/>
        <v>8.3226000000000008E-2</v>
      </c>
      <c r="AD71" s="2032">
        <f t="shared" si="82"/>
        <v>8.3226000000000008E-2</v>
      </c>
      <c r="AE71" s="2032">
        <f t="shared" si="82"/>
        <v>8.3226000000000008E-2</v>
      </c>
      <c r="AF71" s="2032">
        <f t="shared" si="82"/>
        <v>8.3226000000000008E-2</v>
      </c>
      <c r="AG71" s="2032">
        <f t="shared" si="17"/>
        <v>0.91548600000000002</v>
      </c>
      <c r="AH71" s="2032">
        <f t="shared" si="18"/>
        <v>9.6030000000000004E-2</v>
      </c>
      <c r="AI71" s="2032">
        <f t="shared" si="83"/>
        <v>9.6030000000000004E-2</v>
      </c>
      <c r="AJ71" s="2032">
        <f t="shared" si="83"/>
        <v>9.6030000000000004E-2</v>
      </c>
      <c r="AK71" s="2032">
        <f t="shared" si="83"/>
        <v>9.6030000000000004E-2</v>
      </c>
      <c r="AL71" s="2032">
        <f t="shared" si="83"/>
        <v>9.6030000000000004E-2</v>
      </c>
      <c r="AM71" s="2032">
        <f t="shared" si="83"/>
        <v>9.6030000000000004E-2</v>
      </c>
      <c r="AN71" s="2032">
        <f t="shared" si="83"/>
        <v>9.6030000000000004E-2</v>
      </c>
      <c r="AO71" s="2032">
        <f t="shared" si="83"/>
        <v>9.6030000000000004E-2</v>
      </c>
      <c r="AP71" s="2032">
        <f t="shared" si="83"/>
        <v>9.6030000000000004E-2</v>
      </c>
      <c r="AQ71" s="2032">
        <f t="shared" si="83"/>
        <v>9.6030000000000004E-2</v>
      </c>
      <c r="AR71" s="2032">
        <f t="shared" si="83"/>
        <v>9.6030000000000004E-2</v>
      </c>
      <c r="AS71" s="2032">
        <f t="shared" si="20"/>
        <v>1.05633</v>
      </c>
      <c r="AT71" s="2032">
        <f t="shared" si="21"/>
        <v>9.602999999999999E-2</v>
      </c>
      <c r="AU71" s="2032">
        <f t="shared" si="22"/>
        <v>0.140844</v>
      </c>
      <c r="AV71" s="2032">
        <f t="shared" si="84"/>
        <v>0.140844</v>
      </c>
      <c r="AW71" s="2032">
        <f t="shared" si="84"/>
        <v>0.140844</v>
      </c>
      <c r="AX71" s="2032">
        <f t="shared" si="84"/>
        <v>0.140844</v>
      </c>
      <c r="AY71" s="2032">
        <f t="shared" si="84"/>
        <v>0.140844</v>
      </c>
      <c r="AZ71" s="2032">
        <f t="shared" si="84"/>
        <v>0.140844</v>
      </c>
      <c r="BA71" s="2032">
        <f t="shared" si="24"/>
        <v>0.84506400000000004</v>
      </c>
      <c r="BB71" s="2033">
        <f t="shared" si="25"/>
        <v>6.5492459999999992</v>
      </c>
      <c r="BC71" s="2003"/>
      <c r="BD71" s="2004">
        <f>+ROUNDDOWN($BC71*G71,-1)</f>
        <v>0</v>
      </c>
      <c r="BE71" s="2005">
        <f t="shared" si="26"/>
        <v>0</v>
      </c>
      <c r="BF71" s="2006">
        <f t="shared" si="27"/>
        <v>0</v>
      </c>
      <c r="BG71" s="2006">
        <f t="shared" si="28"/>
        <v>0</v>
      </c>
      <c r="BH71" s="2006">
        <f t="shared" si="29"/>
        <v>0</v>
      </c>
      <c r="BI71" s="2006">
        <f t="shared" si="30"/>
        <v>0</v>
      </c>
      <c r="BJ71" s="2006">
        <f t="shared" si="31"/>
        <v>0</v>
      </c>
      <c r="BK71" s="2006">
        <f t="shared" si="32"/>
        <v>0</v>
      </c>
      <c r="BL71" s="2006">
        <f t="shared" si="33"/>
        <v>0</v>
      </c>
      <c r="BM71" s="2006">
        <f t="shared" si="34"/>
        <v>0</v>
      </c>
      <c r="BN71" s="2006">
        <f t="shared" si="35"/>
        <v>0</v>
      </c>
      <c r="BO71" s="2006">
        <f t="shared" si="36"/>
        <v>0</v>
      </c>
      <c r="BP71" s="2006">
        <f t="shared" si="37"/>
        <v>0</v>
      </c>
      <c r="BQ71" s="2005">
        <f t="shared" si="38"/>
        <v>0</v>
      </c>
      <c r="BR71" s="2005">
        <f t="shared" si="39"/>
        <v>0</v>
      </c>
      <c r="BS71" s="2006">
        <f t="shared" si="40"/>
        <v>0</v>
      </c>
      <c r="BT71" s="2006">
        <f t="shared" si="41"/>
        <v>0</v>
      </c>
      <c r="BU71" s="2006">
        <f t="shared" si="42"/>
        <v>0</v>
      </c>
      <c r="BV71" s="2006">
        <f t="shared" si="43"/>
        <v>0</v>
      </c>
      <c r="BW71" s="2006">
        <f t="shared" si="44"/>
        <v>0</v>
      </c>
      <c r="BX71" s="2006">
        <f t="shared" si="45"/>
        <v>0</v>
      </c>
      <c r="BY71" s="2006">
        <f t="shared" si="46"/>
        <v>0</v>
      </c>
      <c r="BZ71" s="2006">
        <f t="shared" si="47"/>
        <v>0</v>
      </c>
      <c r="CA71" s="2006">
        <f t="shared" si="48"/>
        <v>0</v>
      </c>
      <c r="CB71" s="2006">
        <f t="shared" si="49"/>
        <v>0</v>
      </c>
      <c r="CC71" s="2006">
        <f t="shared" si="50"/>
        <v>0</v>
      </c>
      <c r="CD71" s="2005">
        <f t="shared" si="51"/>
        <v>0</v>
      </c>
      <c r="CE71" s="2006">
        <f t="shared" si="52"/>
        <v>0</v>
      </c>
      <c r="CF71" s="2006">
        <f t="shared" si="53"/>
        <v>0</v>
      </c>
      <c r="CG71" s="2006">
        <f t="shared" si="54"/>
        <v>0</v>
      </c>
      <c r="CH71" s="2006">
        <f t="shared" si="55"/>
        <v>0</v>
      </c>
      <c r="CI71" s="2006">
        <f t="shared" si="56"/>
        <v>0</v>
      </c>
      <c r="CJ71" s="2006">
        <f t="shared" si="57"/>
        <v>0</v>
      </c>
      <c r="CK71" s="2006">
        <f t="shared" si="58"/>
        <v>0</v>
      </c>
      <c r="CL71" s="2006">
        <f t="shared" si="59"/>
        <v>0</v>
      </c>
      <c r="CM71" s="2006">
        <f t="shared" si="60"/>
        <v>0</v>
      </c>
      <c r="CN71" s="2006">
        <f t="shared" si="61"/>
        <v>0</v>
      </c>
      <c r="CO71" s="2006">
        <f t="shared" si="62"/>
        <v>0</v>
      </c>
      <c r="CP71" s="2005">
        <f t="shared" si="63"/>
        <v>0</v>
      </c>
      <c r="CQ71" s="2005">
        <f t="shared" si="64"/>
        <v>0</v>
      </c>
      <c r="CR71" s="2006">
        <f t="shared" si="65"/>
        <v>0</v>
      </c>
      <c r="CS71" s="2006">
        <f t="shared" si="66"/>
        <v>0</v>
      </c>
      <c r="CT71" s="2006">
        <f t="shared" si="67"/>
        <v>0</v>
      </c>
      <c r="CU71" s="2006">
        <f t="shared" si="68"/>
        <v>0</v>
      </c>
      <c r="CV71" s="2006">
        <f t="shared" si="69"/>
        <v>0</v>
      </c>
      <c r="CW71" s="2006">
        <f t="shared" si="70"/>
        <v>0</v>
      </c>
      <c r="CX71" s="2005">
        <f t="shared" si="71"/>
        <v>0</v>
      </c>
      <c r="CY71" s="2007">
        <f t="shared" si="72"/>
        <v>0</v>
      </c>
      <c r="DF71" s="1958">
        <v>4.5134100000000004</v>
      </c>
      <c r="DG71" s="1958">
        <v>1.4084399999999999</v>
      </c>
      <c r="DH71" s="1958">
        <v>0.13871</v>
      </c>
      <c r="DI71" s="1958">
        <v>1.5258100000000001</v>
      </c>
      <c r="DJ71" s="1958">
        <v>1.7605500000000001</v>
      </c>
      <c r="DK71" s="1958">
        <v>0.16005</v>
      </c>
      <c r="DL71" s="1958">
        <v>1.4084400000000001</v>
      </c>
      <c r="DM71" s="1958">
        <v>10.91541</v>
      </c>
    </row>
    <row r="72" spans="1:117" ht="29.25" customHeight="1">
      <c r="A72" s="1931"/>
      <c r="B72" s="1995"/>
      <c r="C72" s="1996" t="s">
        <v>1263</v>
      </c>
      <c r="D72" s="1997" t="s">
        <v>1287</v>
      </c>
      <c r="E72" s="1997" t="s">
        <v>107</v>
      </c>
      <c r="F72" s="1997"/>
      <c r="G72" s="1998">
        <f t="shared" si="5"/>
        <v>1.8187499999999999E-2</v>
      </c>
      <c r="H72" s="2031">
        <f>DF72*$H$9</f>
        <v>3.69279</v>
      </c>
      <c r="I72" s="2032">
        <f t="shared" si="11"/>
        <v>0.10475999999999998</v>
      </c>
      <c r="J72" s="2032">
        <f t="shared" si="81"/>
        <v>0.10475999999999998</v>
      </c>
      <c r="K72" s="2032">
        <f t="shared" si="81"/>
        <v>0.10475999999999998</v>
      </c>
      <c r="L72" s="2032">
        <f t="shared" si="81"/>
        <v>0.10475999999999998</v>
      </c>
      <c r="M72" s="2032">
        <f t="shared" si="81"/>
        <v>0.10475999999999998</v>
      </c>
      <c r="N72" s="2032">
        <f t="shared" si="81"/>
        <v>0.10475999999999998</v>
      </c>
      <c r="O72" s="2032">
        <f t="shared" si="81"/>
        <v>0.10475999999999998</v>
      </c>
      <c r="P72" s="2032">
        <f t="shared" si="81"/>
        <v>0.10475999999999998</v>
      </c>
      <c r="Q72" s="2032">
        <f t="shared" si="81"/>
        <v>0.10475999999999998</v>
      </c>
      <c r="R72" s="2032">
        <f t="shared" si="81"/>
        <v>0.10475999999999998</v>
      </c>
      <c r="S72" s="2032">
        <f t="shared" si="81"/>
        <v>0.10475999999999998</v>
      </c>
      <c r="T72" s="2032">
        <f t="shared" si="13"/>
        <v>1.1523599999999998</v>
      </c>
      <c r="U72" s="2032">
        <f t="shared" si="14"/>
        <v>0.11349000000000001</v>
      </c>
      <c r="V72" s="2032">
        <f t="shared" si="15"/>
        <v>0.11348999999999999</v>
      </c>
      <c r="W72" s="2032">
        <f t="shared" si="82"/>
        <v>0.11348999999999999</v>
      </c>
      <c r="X72" s="2032">
        <f t="shared" si="82"/>
        <v>0.11348999999999999</v>
      </c>
      <c r="Y72" s="2032">
        <f t="shared" si="82"/>
        <v>0.11348999999999999</v>
      </c>
      <c r="Z72" s="2032">
        <f t="shared" si="82"/>
        <v>0.11348999999999999</v>
      </c>
      <c r="AA72" s="2032">
        <f t="shared" si="82"/>
        <v>0.11348999999999999</v>
      </c>
      <c r="AB72" s="2032">
        <f t="shared" si="82"/>
        <v>0.11348999999999999</v>
      </c>
      <c r="AC72" s="2032">
        <f t="shared" si="82"/>
        <v>0.11348999999999999</v>
      </c>
      <c r="AD72" s="2032">
        <f t="shared" si="82"/>
        <v>0.11348999999999999</v>
      </c>
      <c r="AE72" s="2032">
        <f t="shared" si="82"/>
        <v>0.11348999999999999</v>
      </c>
      <c r="AF72" s="2032">
        <f t="shared" si="82"/>
        <v>0.11348999999999999</v>
      </c>
      <c r="AG72" s="2032">
        <f t="shared" si="17"/>
        <v>1.2483899999999999</v>
      </c>
      <c r="AH72" s="2032">
        <f t="shared" si="18"/>
        <v>0.13094999999999996</v>
      </c>
      <c r="AI72" s="2032">
        <f t="shared" si="83"/>
        <v>0.13094999999999996</v>
      </c>
      <c r="AJ72" s="2032">
        <f t="shared" si="83"/>
        <v>0.13094999999999996</v>
      </c>
      <c r="AK72" s="2032">
        <f t="shared" si="83"/>
        <v>0.13094999999999996</v>
      </c>
      <c r="AL72" s="2032">
        <f t="shared" si="83"/>
        <v>0.13094999999999996</v>
      </c>
      <c r="AM72" s="2032">
        <f t="shared" si="83"/>
        <v>0.13094999999999996</v>
      </c>
      <c r="AN72" s="2032">
        <f t="shared" si="83"/>
        <v>0.13094999999999996</v>
      </c>
      <c r="AO72" s="2032">
        <f t="shared" si="83"/>
        <v>0.13094999999999996</v>
      </c>
      <c r="AP72" s="2032">
        <f t="shared" si="83"/>
        <v>0.13094999999999996</v>
      </c>
      <c r="AQ72" s="2032">
        <f t="shared" si="83"/>
        <v>0.13094999999999996</v>
      </c>
      <c r="AR72" s="2032">
        <f t="shared" si="83"/>
        <v>0.13094999999999996</v>
      </c>
      <c r="AS72" s="2032">
        <f t="shared" si="20"/>
        <v>1.4404499999999996</v>
      </c>
      <c r="AT72" s="2032">
        <f t="shared" si="21"/>
        <v>0.13094999999999998</v>
      </c>
      <c r="AU72" s="2032">
        <f t="shared" si="22"/>
        <v>0.19205999999999998</v>
      </c>
      <c r="AV72" s="2032">
        <f t="shared" si="84"/>
        <v>0.19205999999999998</v>
      </c>
      <c r="AW72" s="2032">
        <f t="shared" si="84"/>
        <v>0.19205999999999998</v>
      </c>
      <c r="AX72" s="2032">
        <f t="shared" si="84"/>
        <v>0.19205999999999998</v>
      </c>
      <c r="AY72" s="2032">
        <f t="shared" si="84"/>
        <v>0.19205999999999998</v>
      </c>
      <c r="AZ72" s="2032">
        <f t="shared" si="84"/>
        <v>0.19205999999999998</v>
      </c>
      <c r="BA72" s="2032">
        <f t="shared" si="24"/>
        <v>1.1523599999999998</v>
      </c>
      <c r="BB72" s="2033">
        <f t="shared" si="25"/>
        <v>8.9307899999999982</v>
      </c>
      <c r="BC72" s="2003"/>
      <c r="BD72" s="2004">
        <f>+ROUNDDOWN($BC72*G72,-1)</f>
        <v>0</v>
      </c>
      <c r="BE72" s="2005">
        <f t="shared" si="26"/>
        <v>0</v>
      </c>
      <c r="BF72" s="2006">
        <f t="shared" si="27"/>
        <v>0</v>
      </c>
      <c r="BG72" s="2006">
        <f t="shared" si="28"/>
        <v>0</v>
      </c>
      <c r="BH72" s="2006">
        <f t="shared" si="29"/>
        <v>0</v>
      </c>
      <c r="BI72" s="2006">
        <f t="shared" si="30"/>
        <v>0</v>
      </c>
      <c r="BJ72" s="2006">
        <f t="shared" si="31"/>
        <v>0</v>
      </c>
      <c r="BK72" s="2006">
        <f t="shared" si="32"/>
        <v>0</v>
      </c>
      <c r="BL72" s="2006">
        <f t="shared" si="33"/>
        <v>0</v>
      </c>
      <c r="BM72" s="2006">
        <f t="shared" si="34"/>
        <v>0</v>
      </c>
      <c r="BN72" s="2006">
        <f t="shared" si="35"/>
        <v>0</v>
      </c>
      <c r="BO72" s="2006">
        <f t="shared" si="36"/>
        <v>0</v>
      </c>
      <c r="BP72" s="2006">
        <f t="shared" si="37"/>
        <v>0</v>
      </c>
      <c r="BQ72" s="2005">
        <f t="shared" si="38"/>
        <v>0</v>
      </c>
      <c r="BR72" s="2005">
        <f t="shared" si="39"/>
        <v>0</v>
      </c>
      <c r="BS72" s="2006">
        <f t="shared" si="40"/>
        <v>0</v>
      </c>
      <c r="BT72" s="2006">
        <f t="shared" si="41"/>
        <v>0</v>
      </c>
      <c r="BU72" s="2006">
        <f t="shared" si="42"/>
        <v>0</v>
      </c>
      <c r="BV72" s="2006">
        <f t="shared" si="43"/>
        <v>0</v>
      </c>
      <c r="BW72" s="2006">
        <f t="shared" si="44"/>
        <v>0</v>
      </c>
      <c r="BX72" s="2006">
        <f t="shared" si="45"/>
        <v>0</v>
      </c>
      <c r="BY72" s="2006">
        <f t="shared" si="46"/>
        <v>0</v>
      </c>
      <c r="BZ72" s="2006">
        <f t="shared" si="47"/>
        <v>0</v>
      </c>
      <c r="CA72" s="2006">
        <f t="shared" si="48"/>
        <v>0</v>
      </c>
      <c r="CB72" s="2006">
        <f t="shared" si="49"/>
        <v>0</v>
      </c>
      <c r="CC72" s="2006">
        <f t="shared" si="50"/>
        <v>0</v>
      </c>
      <c r="CD72" s="2005">
        <f t="shared" si="51"/>
        <v>0</v>
      </c>
      <c r="CE72" s="2006">
        <f t="shared" si="52"/>
        <v>0</v>
      </c>
      <c r="CF72" s="2006">
        <f t="shared" si="53"/>
        <v>0</v>
      </c>
      <c r="CG72" s="2006">
        <f t="shared" si="54"/>
        <v>0</v>
      </c>
      <c r="CH72" s="2006">
        <f t="shared" si="55"/>
        <v>0</v>
      </c>
      <c r="CI72" s="2006">
        <f t="shared" si="56"/>
        <v>0</v>
      </c>
      <c r="CJ72" s="2006">
        <f t="shared" si="57"/>
        <v>0</v>
      </c>
      <c r="CK72" s="2006">
        <f t="shared" si="58"/>
        <v>0</v>
      </c>
      <c r="CL72" s="2006">
        <f t="shared" si="59"/>
        <v>0</v>
      </c>
      <c r="CM72" s="2006">
        <f t="shared" si="60"/>
        <v>0</v>
      </c>
      <c r="CN72" s="2006">
        <f t="shared" si="61"/>
        <v>0</v>
      </c>
      <c r="CO72" s="2006">
        <f t="shared" si="62"/>
        <v>0</v>
      </c>
      <c r="CP72" s="2005">
        <f t="shared" si="63"/>
        <v>0</v>
      </c>
      <c r="CQ72" s="2005">
        <f t="shared" si="64"/>
        <v>0</v>
      </c>
      <c r="CR72" s="2006">
        <f t="shared" si="65"/>
        <v>0</v>
      </c>
      <c r="CS72" s="2006">
        <f t="shared" si="66"/>
        <v>0</v>
      </c>
      <c r="CT72" s="2006">
        <f t="shared" si="67"/>
        <v>0</v>
      </c>
      <c r="CU72" s="2006">
        <f t="shared" si="68"/>
        <v>0</v>
      </c>
      <c r="CV72" s="2006">
        <f t="shared" si="69"/>
        <v>0</v>
      </c>
      <c r="CW72" s="2006">
        <f t="shared" si="70"/>
        <v>0</v>
      </c>
      <c r="CX72" s="2005">
        <f t="shared" si="71"/>
        <v>0</v>
      </c>
      <c r="CY72" s="2007">
        <f t="shared" si="72"/>
        <v>0</v>
      </c>
      <c r="DF72" s="1958">
        <v>6.1546500000000002</v>
      </c>
      <c r="DG72" s="1958">
        <v>1.9205999999999999</v>
      </c>
      <c r="DH72" s="1958">
        <v>0.18915000000000001</v>
      </c>
      <c r="DI72" s="1958">
        <v>2.0806499999999999</v>
      </c>
      <c r="DJ72" s="1958">
        <v>2.4007499999999995</v>
      </c>
      <c r="DK72" s="1958">
        <v>0.21824999999999997</v>
      </c>
      <c r="DL72" s="1958">
        <v>1.9205999999999999</v>
      </c>
      <c r="DM72" s="1958">
        <v>14.884649999999999</v>
      </c>
    </row>
    <row r="73" spans="1:117" ht="29.25" customHeight="1">
      <c r="A73" s="1931"/>
      <c r="B73" s="2008"/>
      <c r="C73" s="2009" t="s">
        <v>1263</v>
      </c>
      <c r="D73" s="2010" t="s">
        <v>1287</v>
      </c>
      <c r="E73" s="2010" t="s">
        <v>100</v>
      </c>
      <c r="F73" s="2010"/>
      <c r="G73" s="2011">
        <f t="shared" si="5"/>
        <v>2.0612499999999999E-2</v>
      </c>
      <c r="H73" s="2026">
        <f>DF73*$H$9</f>
        <v>4.185162</v>
      </c>
      <c r="I73" s="2027">
        <f t="shared" si="11"/>
        <v>0.11872799999999999</v>
      </c>
      <c r="J73" s="2027">
        <f t="shared" si="81"/>
        <v>0.11872799999999999</v>
      </c>
      <c r="K73" s="2027">
        <f t="shared" si="81"/>
        <v>0.11872799999999999</v>
      </c>
      <c r="L73" s="2027">
        <f t="shared" si="81"/>
        <v>0.11872799999999999</v>
      </c>
      <c r="M73" s="2027">
        <f t="shared" si="81"/>
        <v>0.11872799999999999</v>
      </c>
      <c r="N73" s="2027">
        <f t="shared" si="81"/>
        <v>0.11872799999999999</v>
      </c>
      <c r="O73" s="2027">
        <f t="shared" si="81"/>
        <v>0.11872799999999999</v>
      </c>
      <c r="P73" s="2027">
        <f t="shared" si="81"/>
        <v>0.11872799999999999</v>
      </c>
      <c r="Q73" s="2027">
        <f t="shared" si="81"/>
        <v>0.11872799999999999</v>
      </c>
      <c r="R73" s="2027">
        <f t="shared" si="81"/>
        <v>0.11872799999999999</v>
      </c>
      <c r="S73" s="2027">
        <f t="shared" si="81"/>
        <v>0.11872799999999999</v>
      </c>
      <c r="T73" s="2027">
        <f t="shared" si="13"/>
        <v>1.3060079999999998</v>
      </c>
      <c r="U73" s="2027">
        <f t="shared" si="14"/>
        <v>0.12862199999999999</v>
      </c>
      <c r="V73" s="2027">
        <f t="shared" si="15"/>
        <v>0.12862199999999999</v>
      </c>
      <c r="W73" s="2027">
        <f t="shared" si="82"/>
        <v>0.12862199999999999</v>
      </c>
      <c r="X73" s="2027">
        <f t="shared" si="82"/>
        <v>0.12862199999999999</v>
      </c>
      <c r="Y73" s="2027">
        <f t="shared" si="82"/>
        <v>0.12862199999999999</v>
      </c>
      <c r="Z73" s="2027">
        <f t="shared" si="82"/>
        <v>0.12862199999999999</v>
      </c>
      <c r="AA73" s="2027">
        <f t="shared" si="82"/>
        <v>0.12862199999999999</v>
      </c>
      <c r="AB73" s="2027">
        <f t="shared" si="82"/>
        <v>0.12862199999999999</v>
      </c>
      <c r="AC73" s="2027">
        <f t="shared" si="82"/>
        <v>0.12862199999999999</v>
      </c>
      <c r="AD73" s="2027">
        <f t="shared" si="82"/>
        <v>0.12862199999999999</v>
      </c>
      <c r="AE73" s="2027">
        <f t="shared" si="82"/>
        <v>0.12862199999999999</v>
      </c>
      <c r="AF73" s="2027">
        <f t="shared" si="82"/>
        <v>0.12862199999999999</v>
      </c>
      <c r="AG73" s="2027">
        <f t="shared" si="17"/>
        <v>1.4148419999999999</v>
      </c>
      <c r="AH73" s="2027">
        <f t="shared" si="18"/>
        <v>0.14840999999999999</v>
      </c>
      <c r="AI73" s="2027">
        <f t="shared" si="83"/>
        <v>0.14840999999999999</v>
      </c>
      <c r="AJ73" s="2027">
        <f t="shared" si="83"/>
        <v>0.14840999999999999</v>
      </c>
      <c r="AK73" s="2027">
        <f t="shared" si="83"/>
        <v>0.14840999999999999</v>
      </c>
      <c r="AL73" s="2027">
        <f t="shared" si="83"/>
        <v>0.14840999999999999</v>
      </c>
      <c r="AM73" s="2027">
        <f t="shared" si="83"/>
        <v>0.14840999999999999</v>
      </c>
      <c r="AN73" s="2027">
        <f t="shared" si="83"/>
        <v>0.14840999999999999</v>
      </c>
      <c r="AO73" s="2027">
        <f t="shared" si="83"/>
        <v>0.14840999999999999</v>
      </c>
      <c r="AP73" s="2027">
        <f t="shared" si="83"/>
        <v>0.14840999999999999</v>
      </c>
      <c r="AQ73" s="2027">
        <f t="shared" si="83"/>
        <v>0.14840999999999999</v>
      </c>
      <c r="AR73" s="2027">
        <f t="shared" si="83"/>
        <v>0.14840999999999999</v>
      </c>
      <c r="AS73" s="2027">
        <f t="shared" si="20"/>
        <v>1.6325099999999999</v>
      </c>
      <c r="AT73" s="2027">
        <f t="shared" si="21"/>
        <v>0.14840999999999999</v>
      </c>
      <c r="AU73" s="2027">
        <f t="shared" si="22"/>
        <v>0.21766799999999997</v>
      </c>
      <c r="AV73" s="2027">
        <f t="shared" si="84"/>
        <v>0.21766799999999997</v>
      </c>
      <c r="AW73" s="2027">
        <f t="shared" si="84"/>
        <v>0.21766799999999997</v>
      </c>
      <c r="AX73" s="2027">
        <f t="shared" si="84"/>
        <v>0.21766799999999997</v>
      </c>
      <c r="AY73" s="2027">
        <f t="shared" si="84"/>
        <v>0.21766799999999997</v>
      </c>
      <c r="AZ73" s="2027">
        <f t="shared" si="84"/>
        <v>0.21766799999999997</v>
      </c>
      <c r="BA73" s="2027">
        <f t="shared" si="24"/>
        <v>1.3060079999999998</v>
      </c>
      <c r="BB73" s="2028">
        <f t="shared" si="25"/>
        <v>10.121561999999999</v>
      </c>
      <c r="BC73" s="2016"/>
      <c r="BD73" s="2017">
        <f>+ROUNDDOWN($BC73*G73,-1)</f>
        <v>0</v>
      </c>
      <c r="BE73" s="2018">
        <f t="shared" si="26"/>
        <v>0</v>
      </c>
      <c r="BF73" s="2019">
        <f t="shared" si="27"/>
        <v>0</v>
      </c>
      <c r="BG73" s="2019">
        <f t="shared" si="28"/>
        <v>0</v>
      </c>
      <c r="BH73" s="2019">
        <f t="shared" si="29"/>
        <v>0</v>
      </c>
      <c r="BI73" s="2019">
        <f t="shared" si="30"/>
        <v>0</v>
      </c>
      <c r="BJ73" s="2019">
        <f t="shared" si="31"/>
        <v>0</v>
      </c>
      <c r="BK73" s="2019">
        <f t="shared" si="32"/>
        <v>0</v>
      </c>
      <c r="BL73" s="2019">
        <f t="shared" si="33"/>
        <v>0</v>
      </c>
      <c r="BM73" s="2019">
        <f t="shared" si="34"/>
        <v>0</v>
      </c>
      <c r="BN73" s="2019">
        <f t="shared" si="35"/>
        <v>0</v>
      </c>
      <c r="BO73" s="2019">
        <f t="shared" si="36"/>
        <v>0</v>
      </c>
      <c r="BP73" s="2019">
        <f t="shared" si="37"/>
        <v>0</v>
      </c>
      <c r="BQ73" s="2018">
        <f t="shared" si="38"/>
        <v>0</v>
      </c>
      <c r="BR73" s="2018">
        <f t="shared" si="39"/>
        <v>0</v>
      </c>
      <c r="BS73" s="2019">
        <f t="shared" si="40"/>
        <v>0</v>
      </c>
      <c r="BT73" s="2019">
        <f t="shared" si="41"/>
        <v>0</v>
      </c>
      <c r="BU73" s="2019">
        <f t="shared" si="42"/>
        <v>0</v>
      </c>
      <c r="BV73" s="2019">
        <f t="shared" si="43"/>
        <v>0</v>
      </c>
      <c r="BW73" s="2019">
        <f t="shared" si="44"/>
        <v>0</v>
      </c>
      <c r="BX73" s="2019">
        <f t="shared" si="45"/>
        <v>0</v>
      </c>
      <c r="BY73" s="2019">
        <f t="shared" si="46"/>
        <v>0</v>
      </c>
      <c r="BZ73" s="2019">
        <f t="shared" si="47"/>
        <v>0</v>
      </c>
      <c r="CA73" s="2019">
        <f t="shared" si="48"/>
        <v>0</v>
      </c>
      <c r="CB73" s="2019">
        <f t="shared" si="49"/>
        <v>0</v>
      </c>
      <c r="CC73" s="2019">
        <f t="shared" si="50"/>
        <v>0</v>
      </c>
      <c r="CD73" s="2018">
        <f t="shared" si="51"/>
        <v>0</v>
      </c>
      <c r="CE73" s="2019">
        <f t="shared" si="52"/>
        <v>0</v>
      </c>
      <c r="CF73" s="2019">
        <f t="shared" si="53"/>
        <v>0</v>
      </c>
      <c r="CG73" s="2019">
        <f t="shared" si="54"/>
        <v>0</v>
      </c>
      <c r="CH73" s="2019">
        <f t="shared" si="55"/>
        <v>0</v>
      </c>
      <c r="CI73" s="2019">
        <f t="shared" si="56"/>
        <v>0</v>
      </c>
      <c r="CJ73" s="2019">
        <f t="shared" si="57"/>
        <v>0</v>
      </c>
      <c r="CK73" s="2019">
        <f t="shared" si="58"/>
        <v>0</v>
      </c>
      <c r="CL73" s="2019">
        <f t="shared" si="59"/>
        <v>0</v>
      </c>
      <c r="CM73" s="2019">
        <f t="shared" si="60"/>
        <v>0</v>
      </c>
      <c r="CN73" s="2019">
        <f t="shared" si="61"/>
        <v>0</v>
      </c>
      <c r="CO73" s="2019">
        <f t="shared" si="62"/>
        <v>0</v>
      </c>
      <c r="CP73" s="2018">
        <f t="shared" si="63"/>
        <v>0</v>
      </c>
      <c r="CQ73" s="2018">
        <f t="shared" si="64"/>
        <v>0</v>
      </c>
      <c r="CR73" s="2019">
        <f t="shared" si="65"/>
        <v>0</v>
      </c>
      <c r="CS73" s="2019">
        <f t="shared" si="66"/>
        <v>0</v>
      </c>
      <c r="CT73" s="2019">
        <f t="shared" si="67"/>
        <v>0</v>
      </c>
      <c r="CU73" s="2019">
        <f t="shared" si="68"/>
        <v>0</v>
      </c>
      <c r="CV73" s="2019">
        <f t="shared" si="69"/>
        <v>0</v>
      </c>
      <c r="CW73" s="2019">
        <f t="shared" si="70"/>
        <v>0</v>
      </c>
      <c r="CX73" s="2018">
        <f t="shared" si="71"/>
        <v>0</v>
      </c>
      <c r="CY73" s="2020">
        <f t="shared" si="72"/>
        <v>0</v>
      </c>
      <c r="DF73" s="1958">
        <v>6.9752700000000001</v>
      </c>
      <c r="DG73" s="1958">
        <v>2.1766799999999997</v>
      </c>
      <c r="DH73" s="1958">
        <v>0.21437</v>
      </c>
      <c r="DI73" s="1958">
        <v>2.3580700000000001</v>
      </c>
      <c r="DJ73" s="1958">
        <v>2.72085</v>
      </c>
      <c r="DK73" s="1958">
        <v>0.24734999999999999</v>
      </c>
      <c r="DL73" s="1958">
        <v>2.1766799999999997</v>
      </c>
      <c r="DM73" s="1958">
        <v>16.86927</v>
      </c>
    </row>
    <row r="74" spans="1:117" ht="29.25" customHeight="1">
      <c r="A74" s="1931"/>
      <c r="B74" s="1981" t="s">
        <v>1225</v>
      </c>
      <c r="C74" s="1982" t="s">
        <v>1225</v>
      </c>
      <c r="D74" s="2029" t="s">
        <v>1223</v>
      </c>
      <c r="E74" s="1983" t="s">
        <v>10</v>
      </c>
      <c r="F74" s="1983"/>
      <c r="G74" s="1984">
        <f t="shared" si="5"/>
        <v>5.4562500000000002E-3</v>
      </c>
      <c r="H74" s="2022">
        <f>DF74*$H$9</f>
        <v>1.1078370000000002</v>
      </c>
      <c r="I74" s="2023">
        <f t="shared" si="11"/>
        <v>3.1427999999999998E-2</v>
      </c>
      <c r="J74" s="2023">
        <f t="shared" si="81"/>
        <v>3.1427999999999998E-2</v>
      </c>
      <c r="K74" s="2023">
        <f t="shared" si="81"/>
        <v>3.1427999999999998E-2</v>
      </c>
      <c r="L74" s="2023">
        <f t="shared" si="81"/>
        <v>3.1427999999999998E-2</v>
      </c>
      <c r="M74" s="2023">
        <f t="shared" si="81"/>
        <v>3.1427999999999998E-2</v>
      </c>
      <c r="N74" s="2023">
        <f t="shared" si="81"/>
        <v>3.1427999999999998E-2</v>
      </c>
      <c r="O74" s="2023">
        <f t="shared" si="81"/>
        <v>3.1427999999999998E-2</v>
      </c>
      <c r="P74" s="2023">
        <f t="shared" si="81"/>
        <v>3.1427999999999998E-2</v>
      </c>
      <c r="Q74" s="2023">
        <f t="shared" si="81"/>
        <v>3.1427999999999998E-2</v>
      </c>
      <c r="R74" s="2023">
        <f t="shared" si="81"/>
        <v>3.1427999999999998E-2</v>
      </c>
      <c r="S74" s="2023">
        <f t="shared" si="81"/>
        <v>3.1427999999999998E-2</v>
      </c>
      <c r="T74" s="2023">
        <f t="shared" si="13"/>
        <v>0.34570799999999996</v>
      </c>
      <c r="U74" s="2023">
        <f t="shared" si="14"/>
        <v>3.4047000000000001E-2</v>
      </c>
      <c r="V74" s="2023">
        <f t="shared" si="15"/>
        <v>3.4047000000000001E-2</v>
      </c>
      <c r="W74" s="2023">
        <f t="shared" si="82"/>
        <v>3.4047000000000001E-2</v>
      </c>
      <c r="X74" s="2023">
        <f t="shared" si="82"/>
        <v>3.4047000000000001E-2</v>
      </c>
      <c r="Y74" s="2023">
        <f t="shared" si="82"/>
        <v>3.4047000000000001E-2</v>
      </c>
      <c r="Z74" s="2023">
        <f t="shared" si="82"/>
        <v>3.4047000000000001E-2</v>
      </c>
      <c r="AA74" s="2023">
        <f t="shared" si="82"/>
        <v>3.4047000000000001E-2</v>
      </c>
      <c r="AB74" s="2023">
        <f t="shared" si="82"/>
        <v>3.4047000000000001E-2</v>
      </c>
      <c r="AC74" s="2023">
        <f t="shared" si="82"/>
        <v>3.4047000000000001E-2</v>
      </c>
      <c r="AD74" s="2023">
        <f t="shared" si="82"/>
        <v>3.4047000000000001E-2</v>
      </c>
      <c r="AE74" s="2023">
        <f t="shared" si="82"/>
        <v>3.4047000000000001E-2</v>
      </c>
      <c r="AF74" s="2023">
        <f t="shared" si="82"/>
        <v>3.4047000000000001E-2</v>
      </c>
      <c r="AG74" s="2023">
        <f t="shared" si="17"/>
        <v>0.37451700000000004</v>
      </c>
      <c r="AH74" s="2023">
        <f t="shared" si="18"/>
        <v>3.9285E-2</v>
      </c>
      <c r="AI74" s="2023">
        <f t="shared" si="83"/>
        <v>3.9285E-2</v>
      </c>
      <c r="AJ74" s="2023">
        <f t="shared" si="83"/>
        <v>3.9285E-2</v>
      </c>
      <c r="AK74" s="2023">
        <f t="shared" si="83"/>
        <v>3.9285E-2</v>
      </c>
      <c r="AL74" s="2023">
        <f t="shared" si="83"/>
        <v>3.9285E-2</v>
      </c>
      <c r="AM74" s="2023">
        <f t="shared" si="83"/>
        <v>3.9285E-2</v>
      </c>
      <c r="AN74" s="2023">
        <f t="shared" si="83"/>
        <v>3.9285E-2</v>
      </c>
      <c r="AO74" s="2023">
        <f t="shared" si="83"/>
        <v>3.9285E-2</v>
      </c>
      <c r="AP74" s="2023">
        <f t="shared" si="83"/>
        <v>3.9285E-2</v>
      </c>
      <c r="AQ74" s="2023">
        <f t="shared" si="83"/>
        <v>3.9285E-2</v>
      </c>
      <c r="AR74" s="2023">
        <f t="shared" si="83"/>
        <v>3.9285E-2</v>
      </c>
      <c r="AS74" s="2023">
        <f t="shared" si="20"/>
        <v>0.43213499999999999</v>
      </c>
      <c r="AT74" s="2023">
        <f t="shared" si="21"/>
        <v>3.9285E-2</v>
      </c>
      <c r="AU74" s="2023">
        <f t="shared" si="22"/>
        <v>5.7618000000000003E-2</v>
      </c>
      <c r="AV74" s="2023">
        <f t="shared" si="84"/>
        <v>5.7618000000000003E-2</v>
      </c>
      <c r="AW74" s="2023">
        <f t="shared" si="84"/>
        <v>5.7618000000000003E-2</v>
      </c>
      <c r="AX74" s="2023">
        <f t="shared" si="84"/>
        <v>5.7618000000000003E-2</v>
      </c>
      <c r="AY74" s="2023">
        <f t="shared" si="84"/>
        <v>5.7618000000000003E-2</v>
      </c>
      <c r="AZ74" s="2023">
        <f t="shared" si="84"/>
        <v>5.7618000000000003E-2</v>
      </c>
      <c r="BA74" s="2023">
        <f t="shared" si="24"/>
        <v>0.34570800000000002</v>
      </c>
      <c r="BB74" s="2024">
        <f t="shared" si="25"/>
        <v>2.6792370000000001</v>
      </c>
      <c r="BC74" s="1989"/>
      <c r="BD74" s="1990">
        <f>+ROUNDDOWN($BC74*G74,-1)</f>
        <v>0</v>
      </c>
      <c r="BE74" s="1991">
        <f t="shared" si="26"/>
        <v>0</v>
      </c>
      <c r="BF74" s="1993">
        <f t="shared" si="27"/>
        <v>0</v>
      </c>
      <c r="BG74" s="1993">
        <f t="shared" si="28"/>
        <v>0</v>
      </c>
      <c r="BH74" s="1993">
        <f t="shared" si="29"/>
        <v>0</v>
      </c>
      <c r="BI74" s="1993">
        <f t="shared" si="30"/>
        <v>0</v>
      </c>
      <c r="BJ74" s="1993">
        <f t="shared" si="31"/>
        <v>0</v>
      </c>
      <c r="BK74" s="1993">
        <f t="shared" si="32"/>
        <v>0</v>
      </c>
      <c r="BL74" s="1993">
        <f t="shared" si="33"/>
        <v>0</v>
      </c>
      <c r="BM74" s="1993">
        <f t="shared" si="34"/>
        <v>0</v>
      </c>
      <c r="BN74" s="1993">
        <f t="shared" si="35"/>
        <v>0</v>
      </c>
      <c r="BO74" s="1993">
        <f t="shared" si="36"/>
        <v>0</v>
      </c>
      <c r="BP74" s="1993">
        <f t="shared" si="37"/>
        <v>0</v>
      </c>
      <c r="BQ74" s="1991">
        <f t="shared" si="38"/>
        <v>0</v>
      </c>
      <c r="BR74" s="1991">
        <f t="shared" si="39"/>
        <v>0</v>
      </c>
      <c r="BS74" s="1993">
        <f t="shared" si="40"/>
        <v>0</v>
      </c>
      <c r="BT74" s="1993">
        <f t="shared" si="41"/>
        <v>0</v>
      </c>
      <c r="BU74" s="1993">
        <f t="shared" si="42"/>
        <v>0</v>
      </c>
      <c r="BV74" s="1993">
        <f t="shared" si="43"/>
        <v>0</v>
      </c>
      <c r="BW74" s="1993">
        <f t="shared" si="44"/>
        <v>0</v>
      </c>
      <c r="BX74" s="1993">
        <f t="shared" si="45"/>
        <v>0</v>
      </c>
      <c r="BY74" s="1993">
        <f t="shared" si="46"/>
        <v>0</v>
      </c>
      <c r="BZ74" s="1993">
        <f t="shared" si="47"/>
        <v>0</v>
      </c>
      <c r="CA74" s="1993">
        <f t="shared" si="48"/>
        <v>0</v>
      </c>
      <c r="CB74" s="1993">
        <f t="shared" si="49"/>
        <v>0</v>
      </c>
      <c r="CC74" s="1993">
        <f t="shared" si="50"/>
        <v>0</v>
      </c>
      <c r="CD74" s="1991">
        <f t="shared" si="51"/>
        <v>0</v>
      </c>
      <c r="CE74" s="1993">
        <f t="shared" si="52"/>
        <v>0</v>
      </c>
      <c r="CF74" s="1993">
        <f t="shared" si="53"/>
        <v>0</v>
      </c>
      <c r="CG74" s="1993">
        <f t="shared" si="54"/>
        <v>0</v>
      </c>
      <c r="CH74" s="1993">
        <f t="shared" si="55"/>
        <v>0</v>
      </c>
      <c r="CI74" s="1993">
        <f t="shared" si="56"/>
        <v>0</v>
      </c>
      <c r="CJ74" s="1993">
        <f t="shared" si="57"/>
        <v>0</v>
      </c>
      <c r="CK74" s="1993">
        <f t="shared" si="58"/>
        <v>0</v>
      </c>
      <c r="CL74" s="1993">
        <f t="shared" si="59"/>
        <v>0</v>
      </c>
      <c r="CM74" s="1993">
        <f t="shared" si="60"/>
        <v>0</v>
      </c>
      <c r="CN74" s="1993">
        <f t="shared" si="61"/>
        <v>0</v>
      </c>
      <c r="CO74" s="1993">
        <f t="shared" si="62"/>
        <v>0</v>
      </c>
      <c r="CP74" s="1991">
        <f t="shared" si="63"/>
        <v>0</v>
      </c>
      <c r="CQ74" s="1991">
        <f t="shared" si="64"/>
        <v>0</v>
      </c>
      <c r="CR74" s="1993">
        <f t="shared" si="65"/>
        <v>0</v>
      </c>
      <c r="CS74" s="1993">
        <f t="shared" si="66"/>
        <v>0</v>
      </c>
      <c r="CT74" s="1993">
        <f t="shared" si="67"/>
        <v>0</v>
      </c>
      <c r="CU74" s="1993">
        <f t="shared" si="68"/>
        <v>0</v>
      </c>
      <c r="CV74" s="1993">
        <f t="shared" si="69"/>
        <v>0</v>
      </c>
      <c r="CW74" s="1993">
        <f t="shared" si="70"/>
        <v>0</v>
      </c>
      <c r="CX74" s="1991">
        <f t="shared" si="71"/>
        <v>0</v>
      </c>
      <c r="CY74" s="1994">
        <f t="shared" si="72"/>
        <v>0</v>
      </c>
      <c r="DF74" s="1958">
        <v>1.8463950000000002</v>
      </c>
      <c r="DG74" s="1958">
        <v>0.57617999999999991</v>
      </c>
      <c r="DH74" s="1958">
        <v>5.6745000000000004E-2</v>
      </c>
      <c r="DI74" s="1958">
        <v>0.62419500000000006</v>
      </c>
      <c r="DJ74" s="1958">
        <v>0.720225</v>
      </c>
      <c r="DK74" s="1958">
        <v>6.5475000000000005E-2</v>
      </c>
      <c r="DL74" s="1958">
        <v>0.57618000000000003</v>
      </c>
      <c r="DM74" s="1958">
        <v>4.465395</v>
      </c>
    </row>
    <row r="75" spans="1:117" ht="29.25" customHeight="1">
      <c r="A75" s="1931"/>
      <c r="B75" s="1995"/>
      <c r="C75" s="1996" t="s">
        <v>1264</v>
      </c>
      <c r="D75" s="1997" t="s">
        <v>1286</v>
      </c>
      <c r="E75" s="1997" t="s">
        <v>24</v>
      </c>
      <c r="F75" s="1997"/>
      <c r="G75" s="1998">
        <f t="shared" si="5"/>
        <v>1.2124999999999999E-2</v>
      </c>
      <c r="H75" s="2031">
        <f>DF75*$H$9</f>
        <v>2.4618600000000002</v>
      </c>
      <c r="I75" s="2032">
        <f t="shared" si="11"/>
        <v>6.9839999999999985E-2</v>
      </c>
      <c r="J75" s="2032">
        <f t="shared" si="81"/>
        <v>6.9839999999999985E-2</v>
      </c>
      <c r="K75" s="2032">
        <f t="shared" si="81"/>
        <v>6.9839999999999985E-2</v>
      </c>
      <c r="L75" s="2032">
        <f t="shared" si="81"/>
        <v>6.9839999999999985E-2</v>
      </c>
      <c r="M75" s="2032">
        <f t="shared" si="81"/>
        <v>6.9839999999999985E-2</v>
      </c>
      <c r="N75" s="2032">
        <f t="shared" si="81"/>
        <v>6.9839999999999985E-2</v>
      </c>
      <c r="O75" s="2032">
        <f t="shared" si="81"/>
        <v>6.9839999999999985E-2</v>
      </c>
      <c r="P75" s="2032">
        <f t="shared" si="81"/>
        <v>6.9839999999999985E-2</v>
      </c>
      <c r="Q75" s="2032">
        <f t="shared" si="81"/>
        <v>6.9839999999999985E-2</v>
      </c>
      <c r="R75" s="2032">
        <f t="shared" si="81"/>
        <v>6.9839999999999985E-2</v>
      </c>
      <c r="S75" s="2032">
        <f t="shared" si="81"/>
        <v>6.9839999999999985E-2</v>
      </c>
      <c r="T75" s="2032">
        <f t="shared" si="13"/>
        <v>0.76823999999999981</v>
      </c>
      <c r="U75" s="2032">
        <f t="shared" si="14"/>
        <v>7.5659999999999991E-2</v>
      </c>
      <c r="V75" s="2032">
        <f t="shared" si="15"/>
        <v>7.5660000000000005E-2</v>
      </c>
      <c r="W75" s="2032">
        <f t="shared" si="82"/>
        <v>7.5660000000000005E-2</v>
      </c>
      <c r="X75" s="2032">
        <f t="shared" si="82"/>
        <v>7.5660000000000005E-2</v>
      </c>
      <c r="Y75" s="2032">
        <f t="shared" si="82"/>
        <v>7.5660000000000005E-2</v>
      </c>
      <c r="Z75" s="2032">
        <f t="shared" si="82"/>
        <v>7.5660000000000005E-2</v>
      </c>
      <c r="AA75" s="2032">
        <f t="shared" si="82"/>
        <v>7.5660000000000005E-2</v>
      </c>
      <c r="AB75" s="2032">
        <f t="shared" si="82"/>
        <v>7.5660000000000005E-2</v>
      </c>
      <c r="AC75" s="2032">
        <f t="shared" si="82"/>
        <v>7.5660000000000005E-2</v>
      </c>
      <c r="AD75" s="2032">
        <f t="shared" si="82"/>
        <v>7.5660000000000005E-2</v>
      </c>
      <c r="AE75" s="2032">
        <f t="shared" si="82"/>
        <v>7.5660000000000005E-2</v>
      </c>
      <c r="AF75" s="2032">
        <f t="shared" si="82"/>
        <v>7.5660000000000005E-2</v>
      </c>
      <c r="AG75" s="2032">
        <f t="shared" si="17"/>
        <v>0.83226000000000011</v>
      </c>
      <c r="AH75" s="2032">
        <f t="shared" si="18"/>
        <v>8.7299999999999989E-2</v>
      </c>
      <c r="AI75" s="2032">
        <f t="shared" si="83"/>
        <v>8.7299999999999989E-2</v>
      </c>
      <c r="AJ75" s="2032">
        <f t="shared" si="83"/>
        <v>8.7299999999999989E-2</v>
      </c>
      <c r="AK75" s="2032">
        <f t="shared" si="83"/>
        <v>8.7299999999999989E-2</v>
      </c>
      <c r="AL75" s="2032">
        <f t="shared" si="83"/>
        <v>8.7299999999999989E-2</v>
      </c>
      <c r="AM75" s="2032">
        <f t="shared" si="83"/>
        <v>8.7299999999999989E-2</v>
      </c>
      <c r="AN75" s="2032">
        <f t="shared" si="83"/>
        <v>8.7299999999999989E-2</v>
      </c>
      <c r="AO75" s="2032">
        <f t="shared" si="83"/>
        <v>8.7299999999999989E-2</v>
      </c>
      <c r="AP75" s="2032">
        <f t="shared" si="83"/>
        <v>8.7299999999999989E-2</v>
      </c>
      <c r="AQ75" s="2032">
        <f t="shared" si="83"/>
        <v>8.7299999999999989E-2</v>
      </c>
      <c r="AR75" s="2032">
        <f t="shared" si="83"/>
        <v>8.7299999999999989E-2</v>
      </c>
      <c r="AS75" s="2032">
        <f t="shared" si="20"/>
        <v>0.96029999999999982</v>
      </c>
      <c r="AT75" s="2032">
        <f t="shared" si="21"/>
        <v>8.7299999999999989E-2</v>
      </c>
      <c r="AU75" s="2032">
        <f t="shared" si="22"/>
        <v>0.12803999999999999</v>
      </c>
      <c r="AV75" s="2032">
        <f t="shared" si="84"/>
        <v>0.12803999999999999</v>
      </c>
      <c r="AW75" s="2032">
        <f t="shared" si="84"/>
        <v>0.12803999999999999</v>
      </c>
      <c r="AX75" s="2032">
        <f t="shared" si="84"/>
        <v>0.12803999999999999</v>
      </c>
      <c r="AY75" s="2032">
        <f t="shared" si="84"/>
        <v>0.12803999999999999</v>
      </c>
      <c r="AZ75" s="2032">
        <f t="shared" si="84"/>
        <v>0.12803999999999999</v>
      </c>
      <c r="BA75" s="2032">
        <f t="shared" si="24"/>
        <v>0.76823999999999992</v>
      </c>
      <c r="BB75" s="2033">
        <f t="shared" si="25"/>
        <v>5.9538599999999997</v>
      </c>
      <c r="BC75" s="2003"/>
      <c r="BD75" s="2004">
        <f>+ROUNDDOWN($BC75*G75,-1)</f>
        <v>0</v>
      </c>
      <c r="BE75" s="2005">
        <f t="shared" si="26"/>
        <v>0</v>
      </c>
      <c r="BF75" s="2006">
        <f t="shared" si="27"/>
        <v>0</v>
      </c>
      <c r="BG75" s="2006">
        <f t="shared" si="28"/>
        <v>0</v>
      </c>
      <c r="BH75" s="2006">
        <f t="shared" si="29"/>
        <v>0</v>
      </c>
      <c r="BI75" s="2006">
        <f t="shared" si="30"/>
        <v>0</v>
      </c>
      <c r="BJ75" s="2006">
        <f t="shared" si="31"/>
        <v>0</v>
      </c>
      <c r="BK75" s="2006">
        <f t="shared" si="32"/>
        <v>0</v>
      </c>
      <c r="BL75" s="2006">
        <f t="shared" si="33"/>
        <v>0</v>
      </c>
      <c r="BM75" s="2006">
        <f t="shared" si="34"/>
        <v>0</v>
      </c>
      <c r="BN75" s="2006">
        <f t="shared" si="35"/>
        <v>0</v>
      </c>
      <c r="BO75" s="2006">
        <f t="shared" si="36"/>
        <v>0</v>
      </c>
      <c r="BP75" s="2006">
        <f t="shared" si="37"/>
        <v>0</v>
      </c>
      <c r="BQ75" s="2005">
        <f t="shared" si="38"/>
        <v>0</v>
      </c>
      <c r="BR75" s="2005">
        <f t="shared" si="39"/>
        <v>0</v>
      </c>
      <c r="BS75" s="2006">
        <f t="shared" si="40"/>
        <v>0</v>
      </c>
      <c r="BT75" s="2006">
        <f t="shared" si="41"/>
        <v>0</v>
      </c>
      <c r="BU75" s="2006">
        <f t="shared" si="42"/>
        <v>0</v>
      </c>
      <c r="BV75" s="2006">
        <f t="shared" si="43"/>
        <v>0</v>
      </c>
      <c r="BW75" s="2006">
        <f t="shared" si="44"/>
        <v>0</v>
      </c>
      <c r="BX75" s="2006">
        <f t="shared" si="45"/>
        <v>0</v>
      </c>
      <c r="BY75" s="2006">
        <f t="shared" si="46"/>
        <v>0</v>
      </c>
      <c r="BZ75" s="2006">
        <f t="shared" si="47"/>
        <v>0</v>
      </c>
      <c r="CA75" s="2006">
        <f t="shared" si="48"/>
        <v>0</v>
      </c>
      <c r="CB75" s="2006">
        <f t="shared" si="49"/>
        <v>0</v>
      </c>
      <c r="CC75" s="2006">
        <f t="shared" si="50"/>
        <v>0</v>
      </c>
      <c r="CD75" s="2005">
        <f t="shared" si="51"/>
        <v>0</v>
      </c>
      <c r="CE75" s="2006">
        <f t="shared" si="52"/>
        <v>0</v>
      </c>
      <c r="CF75" s="2006">
        <f t="shared" si="53"/>
        <v>0</v>
      </c>
      <c r="CG75" s="2006">
        <f t="shared" si="54"/>
        <v>0</v>
      </c>
      <c r="CH75" s="2006">
        <f t="shared" si="55"/>
        <v>0</v>
      </c>
      <c r="CI75" s="2006">
        <f t="shared" si="56"/>
        <v>0</v>
      </c>
      <c r="CJ75" s="2006">
        <f t="shared" si="57"/>
        <v>0</v>
      </c>
      <c r="CK75" s="2006">
        <f t="shared" si="58"/>
        <v>0</v>
      </c>
      <c r="CL75" s="2006">
        <f t="shared" si="59"/>
        <v>0</v>
      </c>
      <c r="CM75" s="2006">
        <f t="shared" si="60"/>
        <v>0</v>
      </c>
      <c r="CN75" s="2006">
        <f t="shared" si="61"/>
        <v>0</v>
      </c>
      <c r="CO75" s="2006">
        <f t="shared" si="62"/>
        <v>0</v>
      </c>
      <c r="CP75" s="2005">
        <f t="shared" si="63"/>
        <v>0</v>
      </c>
      <c r="CQ75" s="2005">
        <f t="shared" si="64"/>
        <v>0</v>
      </c>
      <c r="CR75" s="2006">
        <f t="shared" si="65"/>
        <v>0</v>
      </c>
      <c r="CS75" s="2006">
        <f t="shared" si="66"/>
        <v>0</v>
      </c>
      <c r="CT75" s="2006">
        <f t="shared" si="67"/>
        <v>0</v>
      </c>
      <c r="CU75" s="2006">
        <f t="shared" si="68"/>
        <v>0</v>
      </c>
      <c r="CV75" s="2006">
        <f t="shared" si="69"/>
        <v>0</v>
      </c>
      <c r="CW75" s="2006">
        <f t="shared" si="70"/>
        <v>0</v>
      </c>
      <c r="CX75" s="2005">
        <f t="shared" si="71"/>
        <v>0</v>
      </c>
      <c r="CY75" s="2007">
        <f t="shared" si="72"/>
        <v>0</v>
      </c>
      <c r="DF75" s="1958">
        <v>4.1031000000000004</v>
      </c>
      <c r="DG75" s="1958">
        <v>1.2803999999999998</v>
      </c>
      <c r="DH75" s="1958">
        <v>0.12609999999999999</v>
      </c>
      <c r="DI75" s="1958">
        <v>1.3871000000000002</v>
      </c>
      <c r="DJ75" s="1958">
        <v>1.6004999999999998</v>
      </c>
      <c r="DK75" s="1958">
        <v>0.14549999999999999</v>
      </c>
      <c r="DL75" s="1958">
        <v>1.2804</v>
      </c>
      <c r="DM75" s="1958">
        <v>9.9230999999999998</v>
      </c>
    </row>
    <row r="76" spans="1:117" ht="29.25" customHeight="1">
      <c r="A76" s="1931"/>
      <c r="B76" s="1995"/>
      <c r="C76" s="1996" t="s">
        <v>1264</v>
      </c>
      <c r="D76" s="1997" t="s">
        <v>1286</v>
      </c>
      <c r="E76" s="1997" t="s">
        <v>107</v>
      </c>
      <c r="F76" s="1997"/>
      <c r="G76" s="1998">
        <f t="shared" si="5"/>
        <v>1.6975000000000001E-2</v>
      </c>
      <c r="H76" s="2031">
        <f>DF76*$H$9</f>
        <v>3.4466040000000002</v>
      </c>
      <c r="I76" s="2032">
        <f t="shared" si="11"/>
        <v>9.7775999999999988E-2</v>
      </c>
      <c r="J76" s="2032">
        <f t="shared" si="81"/>
        <v>9.7775999999999988E-2</v>
      </c>
      <c r="K76" s="2032">
        <f t="shared" si="81"/>
        <v>9.7775999999999988E-2</v>
      </c>
      <c r="L76" s="2032">
        <f t="shared" si="81"/>
        <v>9.7775999999999988E-2</v>
      </c>
      <c r="M76" s="2032">
        <f t="shared" si="81"/>
        <v>9.7775999999999988E-2</v>
      </c>
      <c r="N76" s="2032">
        <f t="shared" si="81"/>
        <v>9.7775999999999988E-2</v>
      </c>
      <c r="O76" s="2032">
        <f t="shared" si="81"/>
        <v>9.7775999999999988E-2</v>
      </c>
      <c r="P76" s="2032">
        <f t="shared" si="81"/>
        <v>9.7775999999999988E-2</v>
      </c>
      <c r="Q76" s="2032">
        <f t="shared" si="81"/>
        <v>9.7775999999999988E-2</v>
      </c>
      <c r="R76" s="2032">
        <f t="shared" si="81"/>
        <v>9.7775999999999988E-2</v>
      </c>
      <c r="S76" s="2032">
        <f t="shared" si="81"/>
        <v>9.7775999999999988E-2</v>
      </c>
      <c r="T76" s="2032">
        <f t="shared" si="13"/>
        <v>1.0755359999999998</v>
      </c>
      <c r="U76" s="2032">
        <f t="shared" si="14"/>
        <v>0.105924</v>
      </c>
      <c r="V76" s="2032">
        <f t="shared" si="15"/>
        <v>0.10592399999999999</v>
      </c>
      <c r="W76" s="2032">
        <f t="shared" si="82"/>
        <v>0.10592399999999999</v>
      </c>
      <c r="X76" s="2032">
        <f t="shared" si="82"/>
        <v>0.10592399999999999</v>
      </c>
      <c r="Y76" s="2032">
        <f t="shared" si="82"/>
        <v>0.10592399999999999</v>
      </c>
      <c r="Z76" s="2032">
        <f t="shared" si="82"/>
        <v>0.10592399999999999</v>
      </c>
      <c r="AA76" s="2032">
        <f t="shared" si="82"/>
        <v>0.10592399999999999</v>
      </c>
      <c r="AB76" s="2032">
        <f t="shared" si="82"/>
        <v>0.10592399999999999</v>
      </c>
      <c r="AC76" s="2032">
        <f t="shared" si="82"/>
        <v>0.10592399999999999</v>
      </c>
      <c r="AD76" s="2032">
        <f t="shared" si="82"/>
        <v>0.10592399999999999</v>
      </c>
      <c r="AE76" s="2032">
        <f t="shared" si="82"/>
        <v>0.10592399999999999</v>
      </c>
      <c r="AF76" s="2032">
        <f t="shared" si="82"/>
        <v>0.10592399999999999</v>
      </c>
      <c r="AG76" s="2032">
        <f t="shared" si="17"/>
        <v>1.1651639999999999</v>
      </c>
      <c r="AH76" s="2032">
        <f t="shared" si="18"/>
        <v>0.12222</v>
      </c>
      <c r="AI76" s="2032">
        <f t="shared" si="83"/>
        <v>0.12222</v>
      </c>
      <c r="AJ76" s="2032">
        <f t="shared" si="83"/>
        <v>0.12222</v>
      </c>
      <c r="AK76" s="2032">
        <f t="shared" si="83"/>
        <v>0.12222</v>
      </c>
      <c r="AL76" s="2032">
        <f t="shared" si="83"/>
        <v>0.12222</v>
      </c>
      <c r="AM76" s="2032">
        <f t="shared" si="83"/>
        <v>0.12222</v>
      </c>
      <c r="AN76" s="2032">
        <f t="shared" si="83"/>
        <v>0.12222</v>
      </c>
      <c r="AO76" s="2032">
        <f t="shared" si="83"/>
        <v>0.12222</v>
      </c>
      <c r="AP76" s="2032">
        <f t="shared" si="83"/>
        <v>0.12222</v>
      </c>
      <c r="AQ76" s="2032">
        <f t="shared" si="83"/>
        <v>0.12222</v>
      </c>
      <c r="AR76" s="2032">
        <f t="shared" si="83"/>
        <v>0.12222</v>
      </c>
      <c r="AS76" s="2032">
        <f t="shared" si="20"/>
        <v>1.3444199999999999</v>
      </c>
      <c r="AT76" s="2032">
        <f t="shared" si="21"/>
        <v>0.12222</v>
      </c>
      <c r="AU76" s="2032">
        <f t="shared" si="22"/>
        <v>0.17925599999999997</v>
      </c>
      <c r="AV76" s="2032">
        <f t="shared" si="84"/>
        <v>0.17925599999999997</v>
      </c>
      <c r="AW76" s="2032">
        <f t="shared" si="84"/>
        <v>0.17925599999999997</v>
      </c>
      <c r="AX76" s="2032">
        <f t="shared" si="84"/>
        <v>0.17925599999999997</v>
      </c>
      <c r="AY76" s="2032">
        <f t="shared" si="84"/>
        <v>0.17925599999999997</v>
      </c>
      <c r="AZ76" s="2032">
        <f t="shared" si="84"/>
        <v>0.17925599999999997</v>
      </c>
      <c r="BA76" s="2032">
        <f t="shared" si="24"/>
        <v>1.0755359999999998</v>
      </c>
      <c r="BB76" s="2033">
        <f t="shared" si="25"/>
        <v>8.3354040000000005</v>
      </c>
      <c r="BC76" s="2003"/>
      <c r="BD76" s="2004">
        <f>+ROUNDDOWN($BC76*G76,-1)</f>
        <v>0</v>
      </c>
      <c r="BE76" s="2005">
        <f t="shared" si="26"/>
        <v>0</v>
      </c>
      <c r="BF76" s="2006">
        <f t="shared" si="27"/>
        <v>0</v>
      </c>
      <c r="BG76" s="2006">
        <f t="shared" si="28"/>
        <v>0</v>
      </c>
      <c r="BH76" s="2006">
        <f t="shared" si="29"/>
        <v>0</v>
      </c>
      <c r="BI76" s="2006">
        <f t="shared" si="30"/>
        <v>0</v>
      </c>
      <c r="BJ76" s="2006">
        <f t="shared" si="31"/>
        <v>0</v>
      </c>
      <c r="BK76" s="2006">
        <f t="shared" si="32"/>
        <v>0</v>
      </c>
      <c r="BL76" s="2006">
        <f t="shared" si="33"/>
        <v>0</v>
      </c>
      <c r="BM76" s="2006">
        <f t="shared" si="34"/>
        <v>0</v>
      </c>
      <c r="BN76" s="2006">
        <f t="shared" si="35"/>
        <v>0</v>
      </c>
      <c r="BO76" s="2006">
        <f t="shared" si="36"/>
        <v>0</v>
      </c>
      <c r="BP76" s="2006">
        <f t="shared" si="37"/>
        <v>0</v>
      </c>
      <c r="BQ76" s="2005">
        <f t="shared" si="38"/>
        <v>0</v>
      </c>
      <c r="BR76" s="2005">
        <f t="shared" si="39"/>
        <v>0</v>
      </c>
      <c r="BS76" s="2006">
        <f t="shared" si="40"/>
        <v>0</v>
      </c>
      <c r="BT76" s="2006">
        <f t="shared" si="41"/>
        <v>0</v>
      </c>
      <c r="BU76" s="2006">
        <f t="shared" si="42"/>
        <v>0</v>
      </c>
      <c r="BV76" s="2006">
        <f t="shared" si="43"/>
        <v>0</v>
      </c>
      <c r="BW76" s="2006">
        <f t="shared" si="44"/>
        <v>0</v>
      </c>
      <c r="BX76" s="2006">
        <f t="shared" si="45"/>
        <v>0</v>
      </c>
      <c r="BY76" s="2006">
        <f t="shared" si="46"/>
        <v>0</v>
      </c>
      <c r="BZ76" s="2006">
        <f t="shared" si="47"/>
        <v>0</v>
      </c>
      <c r="CA76" s="2006">
        <f t="shared" si="48"/>
        <v>0</v>
      </c>
      <c r="CB76" s="2006">
        <f t="shared" si="49"/>
        <v>0</v>
      </c>
      <c r="CC76" s="2006">
        <f t="shared" si="50"/>
        <v>0</v>
      </c>
      <c r="CD76" s="2005">
        <f t="shared" si="51"/>
        <v>0</v>
      </c>
      <c r="CE76" s="2006">
        <f t="shared" si="52"/>
        <v>0</v>
      </c>
      <c r="CF76" s="2006">
        <f t="shared" si="53"/>
        <v>0</v>
      </c>
      <c r="CG76" s="2006">
        <f t="shared" si="54"/>
        <v>0</v>
      </c>
      <c r="CH76" s="2006">
        <f t="shared" si="55"/>
        <v>0</v>
      </c>
      <c r="CI76" s="2006">
        <f t="shared" si="56"/>
        <v>0</v>
      </c>
      <c r="CJ76" s="2006">
        <f t="shared" si="57"/>
        <v>0</v>
      </c>
      <c r="CK76" s="2006">
        <f t="shared" si="58"/>
        <v>0</v>
      </c>
      <c r="CL76" s="2006">
        <f t="shared" si="59"/>
        <v>0</v>
      </c>
      <c r="CM76" s="2006">
        <f t="shared" si="60"/>
        <v>0</v>
      </c>
      <c r="CN76" s="2006">
        <f t="shared" si="61"/>
        <v>0</v>
      </c>
      <c r="CO76" s="2006">
        <f t="shared" si="62"/>
        <v>0</v>
      </c>
      <c r="CP76" s="2005">
        <f t="shared" si="63"/>
        <v>0</v>
      </c>
      <c r="CQ76" s="2005">
        <f t="shared" si="64"/>
        <v>0</v>
      </c>
      <c r="CR76" s="2006">
        <f t="shared" si="65"/>
        <v>0</v>
      </c>
      <c r="CS76" s="2006">
        <f t="shared" si="66"/>
        <v>0</v>
      </c>
      <c r="CT76" s="2006">
        <f t="shared" si="67"/>
        <v>0</v>
      </c>
      <c r="CU76" s="2006">
        <f t="shared" si="68"/>
        <v>0</v>
      </c>
      <c r="CV76" s="2006">
        <f t="shared" si="69"/>
        <v>0</v>
      </c>
      <c r="CW76" s="2006">
        <f t="shared" si="70"/>
        <v>0</v>
      </c>
      <c r="CX76" s="2005">
        <f t="shared" si="71"/>
        <v>0</v>
      </c>
      <c r="CY76" s="2007">
        <f t="shared" si="72"/>
        <v>0</v>
      </c>
      <c r="DF76" s="1958">
        <v>5.7443400000000002</v>
      </c>
      <c r="DG76" s="1958">
        <v>1.7925599999999997</v>
      </c>
      <c r="DH76" s="1958">
        <v>0.17654</v>
      </c>
      <c r="DI76" s="1958">
        <v>1.9419399999999998</v>
      </c>
      <c r="DJ76" s="1958">
        <v>2.2406999999999999</v>
      </c>
      <c r="DK76" s="1958">
        <v>0.20369999999999999</v>
      </c>
      <c r="DL76" s="1958">
        <v>1.7925599999999997</v>
      </c>
      <c r="DM76" s="1958">
        <v>13.892340000000001</v>
      </c>
    </row>
    <row r="77" spans="1:117" ht="29.25" customHeight="1">
      <c r="A77" s="1931"/>
      <c r="B77" s="1995"/>
      <c r="C77" s="1996" t="s">
        <v>1264</v>
      </c>
      <c r="D77" s="1997" t="s">
        <v>1286</v>
      </c>
      <c r="E77" s="1997" t="s">
        <v>100</v>
      </c>
      <c r="F77" s="1997"/>
      <c r="G77" s="1998">
        <f t="shared" ref="G77:G94" si="85">DK77/1200%</f>
        <v>1.9399999999999997E-2</v>
      </c>
      <c r="H77" s="2031">
        <f>DF77*$H$9</f>
        <v>3.9389759999999998</v>
      </c>
      <c r="I77" s="2032">
        <f t="shared" si="11"/>
        <v>0.11174400000000001</v>
      </c>
      <c r="J77" s="2032">
        <f t="shared" si="81"/>
        <v>0.11174400000000001</v>
      </c>
      <c r="K77" s="2032">
        <f t="shared" si="81"/>
        <v>0.11174400000000001</v>
      </c>
      <c r="L77" s="2032">
        <f t="shared" si="81"/>
        <v>0.11174400000000001</v>
      </c>
      <c r="M77" s="2032">
        <f t="shared" si="81"/>
        <v>0.11174400000000001</v>
      </c>
      <c r="N77" s="2032">
        <f t="shared" si="81"/>
        <v>0.11174400000000001</v>
      </c>
      <c r="O77" s="2032">
        <f t="shared" si="81"/>
        <v>0.11174400000000001</v>
      </c>
      <c r="P77" s="2032">
        <f t="shared" si="81"/>
        <v>0.11174400000000001</v>
      </c>
      <c r="Q77" s="2032">
        <f t="shared" si="81"/>
        <v>0.11174400000000001</v>
      </c>
      <c r="R77" s="2032">
        <f t="shared" si="81"/>
        <v>0.11174400000000001</v>
      </c>
      <c r="S77" s="2032">
        <f t="shared" si="81"/>
        <v>0.11174400000000001</v>
      </c>
      <c r="T77" s="2032">
        <f t="shared" si="13"/>
        <v>1.2291840000000001</v>
      </c>
      <c r="U77" s="2032">
        <f t="shared" si="14"/>
        <v>0.12105600000000001</v>
      </c>
      <c r="V77" s="2032">
        <f t="shared" si="15"/>
        <v>0.121056</v>
      </c>
      <c r="W77" s="2032">
        <f t="shared" si="82"/>
        <v>0.121056</v>
      </c>
      <c r="X77" s="2032">
        <f t="shared" si="82"/>
        <v>0.121056</v>
      </c>
      <c r="Y77" s="2032">
        <f t="shared" si="82"/>
        <v>0.121056</v>
      </c>
      <c r="Z77" s="2032">
        <f t="shared" si="82"/>
        <v>0.121056</v>
      </c>
      <c r="AA77" s="2032">
        <f t="shared" si="82"/>
        <v>0.121056</v>
      </c>
      <c r="AB77" s="2032">
        <f t="shared" si="82"/>
        <v>0.121056</v>
      </c>
      <c r="AC77" s="2032">
        <f t="shared" si="82"/>
        <v>0.121056</v>
      </c>
      <c r="AD77" s="2032">
        <f t="shared" si="82"/>
        <v>0.121056</v>
      </c>
      <c r="AE77" s="2032">
        <f t="shared" si="82"/>
        <v>0.121056</v>
      </c>
      <c r="AF77" s="2032">
        <f t="shared" si="82"/>
        <v>0.121056</v>
      </c>
      <c r="AG77" s="2032">
        <f t="shared" si="17"/>
        <v>1.3316159999999999</v>
      </c>
      <c r="AH77" s="2032">
        <f t="shared" si="18"/>
        <v>0.13967999999999997</v>
      </c>
      <c r="AI77" s="2032">
        <f t="shared" si="83"/>
        <v>0.13967999999999997</v>
      </c>
      <c r="AJ77" s="2032">
        <f t="shared" si="83"/>
        <v>0.13967999999999997</v>
      </c>
      <c r="AK77" s="2032">
        <f t="shared" si="83"/>
        <v>0.13967999999999997</v>
      </c>
      <c r="AL77" s="2032">
        <f t="shared" si="83"/>
        <v>0.13967999999999997</v>
      </c>
      <c r="AM77" s="2032">
        <f t="shared" si="83"/>
        <v>0.13967999999999997</v>
      </c>
      <c r="AN77" s="2032">
        <f t="shared" si="83"/>
        <v>0.13967999999999997</v>
      </c>
      <c r="AO77" s="2032">
        <f t="shared" si="83"/>
        <v>0.13967999999999997</v>
      </c>
      <c r="AP77" s="2032">
        <f t="shared" si="83"/>
        <v>0.13967999999999997</v>
      </c>
      <c r="AQ77" s="2032">
        <f t="shared" si="83"/>
        <v>0.13967999999999997</v>
      </c>
      <c r="AR77" s="2032">
        <f t="shared" si="83"/>
        <v>0.13967999999999997</v>
      </c>
      <c r="AS77" s="2032">
        <f t="shared" si="20"/>
        <v>1.5364799999999996</v>
      </c>
      <c r="AT77" s="2032">
        <f t="shared" si="21"/>
        <v>0.13967999999999997</v>
      </c>
      <c r="AU77" s="2032">
        <f t="shared" si="22"/>
        <v>0.20486400000000002</v>
      </c>
      <c r="AV77" s="2032">
        <f t="shared" si="84"/>
        <v>0.20486400000000002</v>
      </c>
      <c r="AW77" s="2032">
        <f t="shared" si="84"/>
        <v>0.20486400000000002</v>
      </c>
      <c r="AX77" s="2032">
        <f t="shared" si="84"/>
        <v>0.20486400000000002</v>
      </c>
      <c r="AY77" s="2032">
        <f t="shared" si="84"/>
        <v>0.20486400000000002</v>
      </c>
      <c r="AZ77" s="2032">
        <f t="shared" si="84"/>
        <v>0.20486400000000002</v>
      </c>
      <c r="BA77" s="2032">
        <f t="shared" si="24"/>
        <v>1.2291840000000001</v>
      </c>
      <c r="BB77" s="2033">
        <f t="shared" si="25"/>
        <v>9.5261759999999995</v>
      </c>
      <c r="BC77" s="2003"/>
      <c r="BD77" s="2004">
        <f>+ROUNDDOWN($BC77*G77,-1)</f>
        <v>0</v>
      </c>
      <c r="BE77" s="2005">
        <f t="shared" si="26"/>
        <v>0</v>
      </c>
      <c r="BF77" s="2006">
        <f t="shared" si="27"/>
        <v>0</v>
      </c>
      <c r="BG77" s="2006">
        <f t="shared" si="28"/>
        <v>0</v>
      </c>
      <c r="BH77" s="2006">
        <f t="shared" si="29"/>
        <v>0</v>
      </c>
      <c r="BI77" s="2006">
        <f t="shared" si="30"/>
        <v>0</v>
      </c>
      <c r="BJ77" s="2006">
        <f t="shared" si="31"/>
        <v>0</v>
      </c>
      <c r="BK77" s="2006">
        <f t="shared" si="32"/>
        <v>0</v>
      </c>
      <c r="BL77" s="2006">
        <f t="shared" si="33"/>
        <v>0</v>
      </c>
      <c r="BM77" s="2006">
        <f t="shared" si="34"/>
        <v>0</v>
      </c>
      <c r="BN77" s="2006">
        <f t="shared" si="35"/>
        <v>0</v>
      </c>
      <c r="BO77" s="2006">
        <f t="shared" si="36"/>
        <v>0</v>
      </c>
      <c r="BP77" s="2006">
        <f t="shared" si="37"/>
        <v>0</v>
      </c>
      <c r="BQ77" s="2005">
        <f t="shared" si="38"/>
        <v>0</v>
      </c>
      <c r="BR77" s="2005">
        <f t="shared" si="39"/>
        <v>0</v>
      </c>
      <c r="BS77" s="2006">
        <f t="shared" si="40"/>
        <v>0</v>
      </c>
      <c r="BT77" s="2006">
        <f t="shared" si="41"/>
        <v>0</v>
      </c>
      <c r="BU77" s="2006">
        <f t="shared" si="42"/>
        <v>0</v>
      </c>
      <c r="BV77" s="2006">
        <f t="shared" si="43"/>
        <v>0</v>
      </c>
      <c r="BW77" s="2006">
        <f t="shared" si="44"/>
        <v>0</v>
      </c>
      <c r="BX77" s="2006">
        <f t="shared" si="45"/>
        <v>0</v>
      </c>
      <c r="BY77" s="2006">
        <f t="shared" si="46"/>
        <v>0</v>
      </c>
      <c r="BZ77" s="2006">
        <f t="shared" si="47"/>
        <v>0</v>
      </c>
      <c r="CA77" s="2006">
        <f t="shared" si="48"/>
        <v>0</v>
      </c>
      <c r="CB77" s="2006">
        <f t="shared" si="49"/>
        <v>0</v>
      </c>
      <c r="CC77" s="2006">
        <f t="shared" si="50"/>
        <v>0</v>
      </c>
      <c r="CD77" s="2005">
        <f t="shared" si="51"/>
        <v>0</v>
      </c>
      <c r="CE77" s="2006">
        <f t="shared" si="52"/>
        <v>0</v>
      </c>
      <c r="CF77" s="2006">
        <f t="shared" si="53"/>
        <v>0</v>
      </c>
      <c r="CG77" s="2006">
        <f t="shared" si="54"/>
        <v>0</v>
      </c>
      <c r="CH77" s="2006">
        <f t="shared" si="55"/>
        <v>0</v>
      </c>
      <c r="CI77" s="2006">
        <f t="shared" si="56"/>
        <v>0</v>
      </c>
      <c r="CJ77" s="2006">
        <f t="shared" si="57"/>
        <v>0</v>
      </c>
      <c r="CK77" s="2006">
        <f t="shared" si="58"/>
        <v>0</v>
      </c>
      <c r="CL77" s="2006">
        <f t="shared" si="59"/>
        <v>0</v>
      </c>
      <c r="CM77" s="2006">
        <f t="shared" si="60"/>
        <v>0</v>
      </c>
      <c r="CN77" s="2006">
        <f t="shared" si="61"/>
        <v>0</v>
      </c>
      <c r="CO77" s="2006">
        <f t="shared" si="62"/>
        <v>0</v>
      </c>
      <c r="CP77" s="2005">
        <f t="shared" si="63"/>
        <v>0</v>
      </c>
      <c r="CQ77" s="2005">
        <f t="shared" si="64"/>
        <v>0</v>
      </c>
      <c r="CR77" s="2006">
        <f t="shared" si="65"/>
        <v>0</v>
      </c>
      <c r="CS77" s="2006">
        <f t="shared" si="66"/>
        <v>0</v>
      </c>
      <c r="CT77" s="2006">
        <f t="shared" si="67"/>
        <v>0</v>
      </c>
      <c r="CU77" s="2006">
        <f t="shared" si="68"/>
        <v>0</v>
      </c>
      <c r="CV77" s="2006">
        <f t="shared" si="69"/>
        <v>0</v>
      </c>
      <c r="CW77" s="2006">
        <f t="shared" si="70"/>
        <v>0</v>
      </c>
      <c r="CX77" s="2005">
        <f t="shared" si="71"/>
        <v>0</v>
      </c>
      <c r="CY77" s="2007">
        <f t="shared" si="72"/>
        <v>0</v>
      </c>
      <c r="DF77" s="1958">
        <v>6.5649600000000001</v>
      </c>
      <c r="DG77" s="1958">
        <v>2.0486400000000002</v>
      </c>
      <c r="DH77" s="1958">
        <v>0.20176000000000002</v>
      </c>
      <c r="DI77" s="1958">
        <v>2.21936</v>
      </c>
      <c r="DJ77" s="1958">
        <v>2.5607999999999995</v>
      </c>
      <c r="DK77" s="1958">
        <v>0.23279999999999998</v>
      </c>
      <c r="DL77" s="1958">
        <v>2.0486400000000002</v>
      </c>
      <c r="DM77" s="1958">
        <v>15.87696</v>
      </c>
    </row>
    <row r="78" spans="1:117" ht="29.25" customHeight="1">
      <c r="A78" s="1931"/>
      <c r="B78" s="1995"/>
      <c r="C78" s="1996" t="s">
        <v>1264</v>
      </c>
      <c r="D78" s="2030" t="s">
        <v>1224</v>
      </c>
      <c r="E78" s="1997" t="s">
        <v>10</v>
      </c>
      <c r="F78" s="1997"/>
      <c r="G78" s="1998">
        <f t="shared" si="85"/>
        <v>5.4562500000000002E-3</v>
      </c>
      <c r="H78" s="2031">
        <f>DF78*$H$9</f>
        <v>1.1078370000000002</v>
      </c>
      <c r="I78" s="2032">
        <f t="shared" ref="I78:I94" si="86">+T78/11</f>
        <v>3.1427999999999998E-2</v>
      </c>
      <c r="J78" s="2032">
        <f t="shared" ref="J78:S93" si="87">+I78</f>
        <v>3.1427999999999998E-2</v>
      </c>
      <c r="K78" s="2032">
        <f t="shared" si="87"/>
        <v>3.1427999999999998E-2</v>
      </c>
      <c r="L78" s="2032">
        <f t="shared" si="87"/>
        <v>3.1427999999999998E-2</v>
      </c>
      <c r="M78" s="2032">
        <f t="shared" si="87"/>
        <v>3.1427999999999998E-2</v>
      </c>
      <c r="N78" s="2032">
        <f t="shared" si="87"/>
        <v>3.1427999999999998E-2</v>
      </c>
      <c r="O78" s="2032">
        <f t="shared" si="87"/>
        <v>3.1427999999999998E-2</v>
      </c>
      <c r="P78" s="2032">
        <f t="shared" si="87"/>
        <v>3.1427999999999998E-2</v>
      </c>
      <c r="Q78" s="2032">
        <f t="shared" si="87"/>
        <v>3.1427999999999998E-2</v>
      </c>
      <c r="R78" s="2032">
        <f t="shared" si="87"/>
        <v>3.1427999999999998E-2</v>
      </c>
      <c r="S78" s="2032">
        <f t="shared" si="87"/>
        <v>3.1427999999999998E-2</v>
      </c>
      <c r="T78" s="2032">
        <f t="shared" ref="T78:T94" si="88">DG78*$H$9</f>
        <v>0.34570799999999996</v>
      </c>
      <c r="U78" s="2032">
        <f t="shared" ref="U78:U94" si="89">DH78*$H$9</f>
        <v>3.4047000000000001E-2</v>
      </c>
      <c r="V78" s="2032">
        <f t="shared" ref="V78:V94" si="90">+AG78/11</f>
        <v>3.4047000000000001E-2</v>
      </c>
      <c r="W78" s="2032">
        <f t="shared" ref="W78:AF93" si="91">+V78</f>
        <v>3.4047000000000001E-2</v>
      </c>
      <c r="X78" s="2032">
        <f t="shared" si="91"/>
        <v>3.4047000000000001E-2</v>
      </c>
      <c r="Y78" s="2032">
        <f t="shared" si="91"/>
        <v>3.4047000000000001E-2</v>
      </c>
      <c r="Z78" s="2032">
        <f t="shared" si="91"/>
        <v>3.4047000000000001E-2</v>
      </c>
      <c r="AA78" s="2032">
        <f t="shared" si="91"/>
        <v>3.4047000000000001E-2</v>
      </c>
      <c r="AB78" s="2032">
        <f t="shared" si="91"/>
        <v>3.4047000000000001E-2</v>
      </c>
      <c r="AC78" s="2032">
        <f t="shared" si="91"/>
        <v>3.4047000000000001E-2</v>
      </c>
      <c r="AD78" s="2032">
        <f t="shared" si="91"/>
        <v>3.4047000000000001E-2</v>
      </c>
      <c r="AE78" s="2032">
        <f t="shared" si="91"/>
        <v>3.4047000000000001E-2</v>
      </c>
      <c r="AF78" s="2032">
        <f t="shared" si="91"/>
        <v>3.4047000000000001E-2</v>
      </c>
      <c r="AG78" s="2032">
        <f t="shared" ref="AG78:AG94" si="92">DI78*$H$9</f>
        <v>0.37451700000000004</v>
      </c>
      <c r="AH78" s="2032">
        <f t="shared" ref="AH78:AH94" si="93">+AS78/11</f>
        <v>3.9285E-2</v>
      </c>
      <c r="AI78" s="2032">
        <f t="shared" ref="AI78:AR93" si="94">+AH78</f>
        <v>3.9285E-2</v>
      </c>
      <c r="AJ78" s="2032">
        <f t="shared" si="94"/>
        <v>3.9285E-2</v>
      </c>
      <c r="AK78" s="2032">
        <f t="shared" si="94"/>
        <v>3.9285E-2</v>
      </c>
      <c r="AL78" s="2032">
        <f t="shared" si="94"/>
        <v>3.9285E-2</v>
      </c>
      <c r="AM78" s="2032">
        <f t="shared" si="94"/>
        <v>3.9285E-2</v>
      </c>
      <c r="AN78" s="2032">
        <f t="shared" si="94"/>
        <v>3.9285E-2</v>
      </c>
      <c r="AO78" s="2032">
        <f t="shared" si="94"/>
        <v>3.9285E-2</v>
      </c>
      <c r="AP78" s="2032">
        <f t="shared" si="94"/>
        <v>3.9285E-2</v>
      </c>
      <c r="AQ78" s="2032">
        <f t="shared" si="94"/>
        <v>3.9285E-2</v>
      </c>
      <c r="AR78" s="2032">
        <f t="shared" si="94"/>
        <v>3.9285E-2</v>
      </c>
      <c r="AS78" s="2032">
        <f t="shared" ref="AS78:AS94" si="95">DJ78*$H$9</f>
        <v>0.43213499999999999</v>
      </c>
      <c r="AT78" s="2032">
        <f t="shared" ref="AT78:AT94" si="96">DK78*$H$9</f>
        <v>3.9285E-2</v>
      </c>
      <c r="AU78" s="2032">
        <f t="shared" ref="AU78:AU94" si="97">+BA78/6</f>
        <v>5.7618000000000003E-2</v>
      </c>
      <c r="AV78" s="2032">
        <f t="shared" ref="AV78:AZ93" si="98">+AU78</f>
        <v>5.7618000000000003E-2</v>
      </c>
      <c r="AW78" s="2032">
        <f t="shared" si="98"/>
        <v>5.7618000000000003E-2</v>
      </c>
      <c r="AX78" s="2032">
        <f t="shared" si="98"/>
        <v>5.7618000000000003E-2</v>
      </c>
      <c r="AY78" s="2032">
        <f t="shared" si="98"/>
        <v>5.7618000000000003E-2</v>
      </c>
      <c r="AZ78" s="2032">
        <f t="shared" si="98"/>
        <v>5.7618000000000003E-2</v>
      </c>
      <c r="BA78" s="2032">
        <f t="shared" ref="BA78:BA94" si="99">DL78*$H$9</f>
        <v>0.34570800000000002</v>
      </c>
      <c r="BB78" s="2033">
        <f t="shared" ref="BB78:BB94" si="100">DM78*$H$9</f>
        <v>2.6792370000000001</v>
      </c>
      <c r="BC78" s="2003"/>
      <c r="BD78" s="2004">
        <f>+ROUNDDOWN($BC78*G78,-1)</f>
        <v>0</v>
      </c>
      <c r="BE78" s="2005">
        <f t="shared" ref="BE78:BE141" si="101">+ROUNDDOWN($BC78*H78,0)</f>
        <v>0</v>
      </c>
      <c r="BF78" s="2006">
        <f t="shared" ref="BF78:BF141" si="102">+ROUNDDOWN($BC78*I78,0)</f>
        <v>0</v>
      </c>
      <c r="BG78" s="2006">
        <f t="shared" ref="BG78:BG141" si="103">+ROUNDDOWN($BC78*J78,0)</f>
        <v>0</v>
      </c>
      <c r="BH78" s="2006">
        <f t="shared" ref="BH78:BH141" si="104">+ROUNDDOWN($BC78*K78,0)</f>
        <v>0</v>
      </c>
      <c r="BI78" s="2006">
        <f t="shared" ref="BI78:BI141" si="105">+ROUNDDOWN($BC78*L78,0)</f>
        <v>0</v>
      </c>
      <c r="BJ78" s="2006">
        <f t="shared" ref="BJ78:BJ141" si="106">+ROUNDDOWN($BC78*M78,0)</f>
        <v>0</v>
      </c>
      <c r="BK78" s="2006">
        <f t="shared" ref="BK78:BK141" si="107">+ROUNDDOWN($BC78*N78,0)</f>
        <v>0</v>
      </c>
      <c r="BL78" s="2006">
        <f t="shared" ref="BL78:BL141" si="108">+ROUNDDOWN($BC78*O78,0)</f>
        <v>0</v>
      </c>
      <c r="BM78" s="2006">
        <f t="shared" ref="BM78:BM141" si="109">+ROUNDDOWN($BC78*P78,0)</f>
        <v>0</v>
      </c>
      <c r="BN78" s="2006">
        <f t="shared" ref="BN78:BN141" si="110">+ROUNDDOWN($BC78*Q78,0)</f>
        <v>0</v>
      </c>
      <c r="BO78" s="2006">
        <f t="shared" ref="BO78:BO141" si="111">+ROUNDDOWN($BC78*R78,0)</f>
        <v>0</v>
      </c>
      <c r="BP78" s="2006">
        <f t="shared" ref="BP78:BP141" si="112">+ROUNDDOWN($BC78*S78,0)</f>
        <v>0</v>
      </c>
      <c r="BQ78" s="2005">
        <f t="shared" ref="BQ78:BQ141" si="113">+ROUNDDOWN($BC78*T78,0)</f>
        <v>0</v>
      </c>
      <c r="BR78" s="2005">
        <f t="shared" ref="BR78:BR141" si="114">+ROUNDDOWN($BC78*U78,0)</f>
        <v>0</v>
      </c>
      <c r="BS78" s="2006">
        <f t="shared" ref="BS78:BS141" si="115">+ROUNDDOWN($BC78*V78,0)</f>
        <v>0</v>
      </c>
      <c r="BT78" s="2006">
        <f t="shared" ref="BT78:BT141" si="116">+ROUNDDOWN($BC78*W78,0)</f>
        <v>0</v>
      </c>
      <c r="BU78" s="2006">
        <f t="shared" ref="BU78:BU141" si="117">+ROUNDDOWN($BC78*X78,0)</f>
        <v>0</v>
      </c>
      <c r="BV78" s="2006">
        <f t="shared" ref="BV78:BV141" si="118">+ROUNDDOWN($BC78*Y78,0)</f>
        <v>0</v>
      </c>
      <c r="BW78" s="2006">
        <f t="shared" ref="BW78:BW141" si="119">+ROUNDDOWN($BC78*Z78,0)</f>
        <v>0</v>
      </c>
      <c r="BX78" s="2006">
        <f t="shared" ref="BX78:BX141" si="120">+ROUNDDOWN($BC78*AA78,0)</f>
        <v>0</v>
      </c>
      <c r="BY78" s="2006">
        <f t="shared" ref="BY78:BY141" si="121">+ROUNDDOWN($BC78*AB78,0)</f>
        <v>0</v>
      </c>
      <c r="BZ78" s="2006">
        <f t="shared" ref="BZ78:BZ141" si="122">+ROUNDDOWN($BC78*AC78,0)</f>
        <v>0</v>
      </c>
      <c r="CA78" s="2006">
        <f t="shared" ref="CA78:CA141" si="123">+ROUNDDOWN($BC78*AD78,0)</f>
        <v>0</v>
      </c>
      <c r="CB78" s="2006">
        <f t="shared" ref="CB78:CB141" si="124">+ROUNDDOWN($BC78*AE78,0)</f>
        <v>0</v>
      </c>
      <c r="CC78" s="2006">
        <f t="shared" ref="CC78:CC141" si="125">+ROUNDDOWN($BC78*AF78,0)</f>
        <v>0</v>
      </c>
      <c r="CD78" s="2005">
        <f t="shared" ref="CD78:CD141" si="126">+ROUNDDOWN($BC78*AG78,0)</f>
        <v>0</v>
      </c>
      <c r="CE78" s="2006">
        <f t="shared" ref="CE78:CE141" si="127">+ROUNDDOWN($BC78*AH78,0)</f>
        <v>0</v>
      </c>
      <c r="CF78" s="2006">
        <f t="shared" ref="CF78:CF141" si="128">+ROUNDDOWN($BC78*AI78,0)</f>
        <v>0</v>
      </c>
      <c r="CG78" s="2006">
        <f t="shared" ref="CG78:CG141" si="129">+ROUNDDOWN($BC78*AJ78,0)</f>
        <v>0</v>
      </c>
      <c r="CH78" s="2006">
        <f t="shared" ref="CH78:CH141" si="130">+ROUNDDOWN($BC78*AK78,0)</f>
        <v>0</v>
      </c>
      <c r="CI78" s="2006">
        <f t="shared" ref="CI78:CI141" si="131">+ROUNDDOWN($BC78*AL78,0)</f>
        <v>0</v>
      </c>
      <c r="CJ78" s="2006">
        <f t="shared" ref="CJ78:CJ141" si="132">+ROUNDDOWN($BC78*AM78,0)</f>
        <v>0</v>
      </c>
      <c r="CK78" s="2006">
        <f t="shared" ref="CK78:CK141" si="133">+ROUNDDOWN($BC78*AN78,0)</f>
        <v>0</v>
      </c>
      <c r="CL78" s="2006">
        <f t="shared" ref="CL78:CL141" si="134">+ROUNDDOWN($BC78*AO78,0)</f>
        <v>0</v>
      </c>
      <c r="CM78" s="2006">
        <f t="shared" ref="CM78:CM141" si="135">+ROUNDDOWN($BC78*AP78,0)</f>
        <v>0</v>
      </c>
      <c r="CN78" s="2006">
        <f t="shared" ref="CN78:CN141" si="136">+ROUNDDOWN($BC78*AQ78,0)</f>
        <v>0</v>
      </c>
      <c r="CO78" s="2006">
        <f t="shared" ref="CO78:CO141" si="137">+ROUNDDOWN($BC78*AR78,0)</f>
        <v>0</v>
      </c>
      <c r="CP78" s="2005">
        <f t="shared" ref="CP78:CP141" si="138">+ROUNDDOWN($BC78*AS78,0)</f>
        <v>0</v>
      </c>
      <c r="CQ78" s="2005">
        <f t="shared" ref="CQ78:CQ141" si="139">+ROUNDDOWN($BC78*AT78,0)</f>
        <v>0</v>
      </c>
      <c r="CR78" s="2006">
        <f t="shared" ref="CR78:CR141" si="140">+ROUNDDOWN($BC78*AU78,0)</f>
        <v>0</v>
      </c>
      <c r="CS78" s="2006">
        <f t="shared" ref="CS78:CS141" si="141">+ROUNDDOWN($BC78*AV78,0)</f>
        <v>0</v>
      </c>
      <c r="CT78" s="2006">
        <f t="shared" ref="CT78:CT141" si="142">+ROUNDDOWN($BC78*AW78,0)</f>
        <v>0</v>
      </c>
      <c r="CU78" s="2006">
        <f t="shared" ref="CU78:CU141" si="143">+ROUNDDOWN($BC78*AX78,0)</f>
        <v>0</v>
      </c>
      <c r="CV78" s="2006">
        <f t="shared" ref="CV78:CV141" si="144">+ROUNDDOWN($BC78*AY78,0)</f>
        <v>0</v>
      </c>
      <c r="CW78" s="2006">
        <f t="shared" ref="CW78:CW141" si="145">+ROUNDDOWN($BC78*AZ78,0)</f>
        <v>0</v>
      </c>
      <c r="CX78" s="2005">
        <f t="shared" ref="CX78:CX141" si="146">+ROUNDDOWN($BC78*BA78,0)</f>
        <v>0</v>
      </c>
      <c r="CY78" s="2007">
        <f t="shared" ref="CY78:CY141" si="147">+ROUNDDOWN($BC78*BB78,0)</f>
        <v>0</v>
      </c>
      <c r="DF78" s="1958">
        <v>1.8463950000000002</v>
      </c>
      <c r="DG78" s="1958">
        <v>0.57617999999999991</v>
      </c>
      <c r="DH78" s="1958">
        <v>5.6745000000000004E-2</v>
      </c>
      <c r="DI78" s="1958">
        <v>0.62419500000000006</v>
      </c>
      <c r="DJ78" s="1958">
        <v>0.720225</v>
      </c>
      <c r="DK78" s="1958">
        <v>6.5475000000000005E-2</v>
      </c>
      <c r="DL78" s="1958">
        <v>0.57618000000000003</v>
      </c>
      <c r="DM78" s="1958">
        <v>4.465395</v>
      </c>
    </row>
    <row r="79" spans="1:117" ht="29.25" customHeight="1">
      <c r="A79" s="1931"/>
      <c r="B79" s="1995"/>
      <c r="C79" s="1996" t="s">
        <v>1264</v>
      </c>
      <c r="D79" s="1997" t="s">
        <v>1287</v>
      </c>
      <c r="E79" s="1997" t="s">
        <v>24</v>
      </c>
      <c r="F79" s="1997"/>
      <c r="G79" s="1998">
        <f t="shared" si="85"/>
        <v>1.2124999999999999E-2</v>
      </c>
      <c r="H79" s="2031">
        <f>DF79*$H$9</f>
        <v>2.4618600000000002</v>
      </c>
      <c r="I79" s="2032">
        <f t="shared" si="86"/>
        <v>6.9839999999999985E-2</v>
      </c>
      <c r="J79" s="2032">
        <f t="shared" si="87"/>
        <v>6.9839999999999985E-2</v>
      </c>
      <c r="K79" s="2032">
        <f t="shared" si="87"/>
        <v>6.9839999999999985E-2</v>
      </c>
      <c r="L79" s="2032">
        <f t="shared" si="87"/>
        <v>6.9839999999999985E-2</v>
      </c>
      <c r="M79" s="2032">
        <f t="shared" si="87"/>
        <v>6.9839999999999985E-2</v>
      </c>
      <c r="N79" s="2032">
        <f t="shared" si="87"/>
        <v>6.9839999999999985E-2</v>
      </c>
      <c r="O79" s="2032">
        <f t="shared" si="87"/>
        <v>6.9839999999999985E-2</v>
      </c>
      <c r="P79" s="2032">
        <f t="shared" si="87"/>
        <v>6.9839999999999985E-2</v>
      </c>
      <c r="Q79" s="2032">
        <f t="shared" si="87"/>
        <v>6.9839999999999985E-2</v>
      </c>
      <c r="R79" s="2032">
        <f t="shared" si="87"/>
        <v>6.9839999999999985E-2</v>
      </c>
      <c r="S79" s="2032">
        <f t="shared" si="87"/>
        <v>6.9839999999999985E-2</v>
      </c>
      <c r="T79" s="2032">
        <f t="shared" si="88"/>
        <v>0.76823999999999981</v>
      </c>
      <c r="U79" s="2032">
        <f t="shared" si="89"/>
        <v>7.5659999999999991E-2</v>
      </c>
      <c r="V79" s="2032">
        <f t="shared" si="90"/>
        <v>7.5660000000000005E-2</v>
      </c>
      <c r="W79" s="2032">
        <f t="shared" si="91"/>
        <v>7.5660000000000005E-2</v>
      </c>
      <c r="X79" s="2032">
        <f t="shared" si="91"/>
        <v>7.5660000000000005E-2</v>
      </c>
      <c r="Y79" s="2032">
        <f t="shared" si="91"/>
        <v>7.5660000000000005E-2</v>
      </c>
      <c r="Z79" s="2032">
        <f t="shared" si="91"/>
        <v>7.5660000000000005E-2</v>
      </c>
      <c r="AA79" s="2032">
        <f t="shared" si="91"/>
        <v>7.5660000000000005E-2</v>
      </c>
      <c r="AB79" s="2032">
        <f t="shared" si="91"/>
        <v>7.5660000000000005E-2</v>
      </c>
      <c r="AC79" s="2032">
        <f t="shared" si="91"/>
        <v>7.5660000000000005E-2</v>
      </c>
      <c r="AD79" s="2032">
        <f t="shared" si="91"/>
        <v>7.5660000000000005E-2</v>
      </c>
      <c r="AE79" s="2032">
        <f t="shared" si="91"/>
        <v>7.5660000000000005E-2</v>
      </c>
      <c r="AF79" s="2032">
        <f t="shared" si="91"/>
        <v>7.5660000000000005E-2</v>
      </c>
      <c r="AG79" s="2032">
        <f t="shared" si="92"/>
        <v>0.83226000000000011</v>
      </c>
      <c r="AH79" s="2032">
        <f t="shared" si="93"/>
        <v>8.7299999999999989E-2</v>
      </c>
      <c r="AI79" s="2032">
        <f t="shared" si="94"/>
        <v>8.7299999999999989E-2</v>
      </c>
      <c r="AJ79" s="2032">
        <f t="shared" si="94"/>
        <v>8.7299999999999989E-2</v>
      </c>
      <c r="AK79" s="2032">
        <f t="shared" si="94"/>
        <v>8.7299999999999989E-2</v>
      </c>
      <c r="AL79" s="2032">
        <f t="shared" si="94"/>
        <v>8.7299999999999989E-2</v>
      </c>
      <c r="AM79" s="2032">
        <f t="shared" si="94"/>
        <v>8.7299999999999989E-2</v>
      </c>
      <c r="AN79" s="2032">
        <f t="shared" si="94"/>
        <v>8.7299999999999989E-2</v>
      </c>
      <c r="AO79" s="2032">
        <f t="shared" si="94"/>
        <v>8.7299999999999989E-2</v>
      </c>
      <c r="AP79" s="2032">
        <f t="shared" si="94"/>
        <v>8.7299999999999989E-2</v>
      </c>
      <c r="AQ79" s="2032">
        <f t="shared" si="94"/>
        <v>8.7299999999999989E-2</v>
      </c>
      <c r="AR79" s="2032">
        <f t="shared" si="94"/>
        <v>8.7299999999999989E-2</v>
      </c>
      <c r="AS79" s="2032">
        <f t="shared" si="95"/>
        <v>0.96029999999999982</v>
      </c>
      <c r="AT79" s="2032">
        <f t="shared" si="96"/>
        <v>8.7299999999999989E-2</v>
      </c>
      <c r="AU79" s="2032">
        <f t="shared" si="97"/>
        <v>0.12803999999999999</v>
      </c>
      <c r="AV79" s="2032">
        <f t="shared" si="98"/>
        <v>0.12803999999999999</v>
      </c>
      <c r="AW79" s="2032">
        <f t="shared" si="98"/>
        <v>0.12803999999999999</v>
      </c>
      <c r="AX79" s="2032">
        <f t="shared" si="98"/>
        <v>0.12803999999999999</v>
      </c>
      <c r="AY79" s="2032">
        <f t="shared" si="98"/>
        <v>0.12803999999999999</v>
      </c>
      <c r="AZ79" s="2032">
        <f t="shared" si="98"/>
        <v>0.12803999999999999</v>
      </c>
      <c r="BA79" s="2032">
        <f t="shared" si="99"/>
        <v>0.76823999999999992</v>
      </c>
      <c r="BB79" s="2033">
        <f t="shared" si="100"/>
        <v>5.9538599999999997</v>
      </c>
      <c r="BC79" s="2003"/>
      <c r="BD79" s="2004">
        <f>+ROUNDDOWN($BC79*G79,-1)</f>
        <v>0</v>
      </c>
      <c r="BE79" s="2005">
        <f t="shared" si="101"/>
        <v>0</v>
      </c>
      <c r="BF79" s="2006">
        <f t="shared" si="102"/>
        <v>0</v>
      </c>
      <c r="BG79" s="2006">
        <f t="shared" si="103"/>
        <v>0</v>
      </c>
      <c r="BH79" s="2006">
        <f t="shared" si="104"/>
        <v>0</v>
      </c>
      <c r="BI79" s="2006">
        <f t="shared" si="105"/>
        <v>0</v>
      </c>
      <c r="BJ79" s="2006">
        <f t="shared" si="106"/>
        <v>0</v>
      </c>
      <c r="BK79" s="2006">
        <f t="shared" si="107"/>
        <v>0</v>
      </c>
      <c r="BL79" s="2006">
        <f t="shared" si="108"/>
        <v>0</v>
      </c>
      <c r="BM79" s="2006">
        <f t="shared" si="109"/>
        <v>0</v>
      </c>
      <c r="BN79" s="2006">
        <f t="shared" si="110"/>
        <v>0</v>
      </c>
      <c r="BO79" s="2006">
        <f t="shared" si="111"/>
        <v>0</v>
      </c>
      <c r="BP79" s="2006">
        <f t="shared" si="112"/>
        <v>0</v>
      </c>
      <c r="BQ79" s="2005">
        <f t="shared" si="113"/>
        <v>0</v>
      </c>
      <c r="BR79" s="2005">
        <f t="shared" si="114"/>
        <v>0</v>
      </c>
      <c r="BS79" s="2006">
        <f t="shared" si="115"/>
        <v>0</v>
      </c>
      <c r="BT79" s="2006">
        <f t="shared" si="116"/>
        <v>0</v>
      </c>
      <c r="BU79" s="2006">
        <f t="shared" si="117"/>
        <v>0</v>
      </c>
      <c r="BV79" s="2006">
        <f t="shared" si="118"/>
        <v>0</v>
      </c>
      <c r="BW79" s="2006">
        <f t="shared" si="119"/>
        <v>0</v>
      </c>
      <c r="BX79" s="2006">
        <f t="shared" si="120"/>
        <v>0</v>
      </c>
      <c r="BY79" s="2006">
        <f t="shared" si="121"/>
        <v>0</v>
      </c>
      <c r="BZ79" s="2006">
        <f t="shared" si="122"/>
        <v>0</v>
      </c>
      <c r="CA79" s="2006">
        <f t="shared" si="123"/>
        <v>0</v>
      </c>
      <c r="CB79" s="2006">
        <f t="shared" si="124"/>
        <v>0</v>
      </c>
      <c r="CC79" s="2006">
        <f t="shared" si="125"/>
        <v>0</v>
      </c>
      <c r="CD79" s="2005">
        <f t="shared" si="126"/>
        <v>0</v>
      </c>
      <c r="CE79" s="2006">
        <f t="shared" si="127"/>
        <v>0</v>
      </c>
      <c r="CF79" s="2006">
        <f t="shared" si="128"/>
        <v>0</v>
      </c>
      <c r="CG79" s="2006">
        <f t="shared" si="129"/>
        <v>0</v>
      </c>
      <c r="CH79" s="2006">
        <f t="shared" si="130"/>
        <v>0</v>
      </c>
      <c r="CI79" s="2006">
        <f t="shared" si="131"/>
        <v>0</v>
      </c>
      <c r="CJ79" s="2006">
        <f t="shared" si="132"/>
        <v>0</v>
      </c>
      <c r="CK79" s="2006">
        <f t="shared" si="133"/>
        <v>0</v>
      </c>
      <c r="CL79" s="2006">
        <f t="shared" si="134"/>
        <v>0</v>
      </c>
      <c r="CM79" s="2006">
        <f t="shared" si="135"/>
        <v>0</v>
      </c>
      <c r="CN79" s="2006">
        <f t="shared" si="136"/>
        <v>0</v>
      </c>
      <c r="CO79" s="2006">
        <f t="shared" si="137"/>
        <v>0</v>
      </c>
      <c r="CP79" s="2005">
        <f t="shared" si="138"/>
        <v>0</v>
      </c>
      <c r="CQ79" s="2005">
        <f t="shared" si="139"/>
        <v>0</v>
      </c>
      <c r="CR79" s="2006">
        <f t="shared" si="140"/>
        <v>0</v>
      </c>
      <c r="CS79" s="2006">
        <f t="shared" si="141"/>
        <v>0</v>
      </c>
      <c r="CT79" s="2006">
        <f t="shared" si="142"/>
        <v>0</v>
      </c>
      <c r="CU79" s="2006">
        <f t="shared" si="143"/>
        <v>0</v>
      </c>
      <c r="CV79" s="2006">
        <f t="shared" si="144"/>
        <v>0</v>
      </c>
      <c r="CW79" s="2006">
        <f t="shared" si="145"/>
        <v>0</v>
      </c>
      <c r="CX79" s="2005">
        <f t="shared" si="146"/>
        <v>0</v>
      </c>
      <c r="CY79" s="2007">
        <f t="shared" si="147"/>
        <v>0</v>
      </c>
      <c r="DF79" s="1958">
        <v>4.1031000000000004</v>
      </c>
      <c r="DG79" s="1958">
        <v>1.2803999999999998</v>
      </c>
      <c r="DH79" s="1958">
        <v>0.12609999999999999</v>
      </c>
      <c r="DI79" s="1958">
        <v>1.3871000000000002</v>
      </c>
      <c r="DJ79" s="1958">
        <v>1.6004999999999998</v>
      </c>
      <c r="DK79" s="1958">
        <v>0.14549999999999999</v>
      </c>
      <c r="DL79" s="1958">
        <v>1.2804</v>
      </c>
      <c r="DM79" s="1958">
        <v>9.9230999999999998</v>
      </c>
    </row>
    <row r="80" spans="1:117" ht="29.25" customHeight="1">
      <c r="A80" s="1931"/>
      <c r="B80" s="1995"/>
      <c r="C80" s="1996" t="s">
        <v>1264</v>
      </c>
      <c r="D80" s="1997" t="s">
        <v>1287</v>
      </c>
      <c r="E80" s="1997" t="s">
        <v>107</v>
      </c>
      <c r="F80" s="1997"/>
      <c r="G80" s="1998">
        <f t="shared" si="85"/>
        <v>1.6975000000000001E-2</v>
      </c>
      <c r="H80" s="2031">
        <f>DF80*$H$9</f>
        <v>3.4466040000000002</v>
      </c>
      <c r="I80" s="2032">
        <f t="shared" si="86"/>
        <v>9.7775999999999988E-2</v>
      </c>
      <c r="J80" s="2032">
        <f t="shared" si="87"/>
        <v>9.7775999999999988E-2</v>
      </c>
      <c r="K80" s="2032">
        <f t="shared" si="87"/>
        <v>9.7775999999999988E-2</v>
      </c>
      <c r="L80" s="2032">
        <f t="shared" si="87"/>
        <v>9.7775999999999988E-2</v>
      </c>
      <c r="M80" s="2032">
        <f t="shared" si="87"/>
        <v>9.7775999999999988E-2</v>
      </c>
      <c r="N80" s="2032">
        <f t="shared" si="87"/>
        <v>9.7775999999999988E-2</v>
      </c>
      <c r="O80" s="2032">
        <f t="shared" si="87"/>
        <v>9.7775999999999988E-2</v>
      </c>
      <c r="P80" s="2032">
        <f t="shared" si="87"/>
        <v>9.7775999999999988E-2</v>
      </c>
      <c r="Q80" s="2032">
        <f t="shared" si="87"/>
        <v>9.7775999999999988E-2</v>
      </c>
      <c r="R80" s="2032">
        <f t="shared" si="87"/>
        <v>9.7775999999999988E-2</v>
      </c>
      <c r="S80" s="2032">
        <f t="shared" si="87"/>
        <v>9.7775999999999988E-2</v>
      </c>
      <c r="T80" s="2032">
        <f t="shared" si="88"/>
        <v>1.0755359999999998</v>
      </c>
      <c r="U80" s="2032">
        <f t="shared" si="89"/>
        <v>0.105924</v>
      </c>
      <c r="V80" s="2032">
        <f t="shared" si="90"/>
        <v>0.10592399999999999</v>
      </c>
      <c r="W80" s="2032">
        <f t="shared" si="91"/>
        <v>0.10592399999999999</v>
      </c>
      <c r="X80" s="2032">
        <f t="shared" si="91"/>
        <v>0.10592399999999999</v>
      </c>
      <c r="Y80" s="2032">
        <f t="shared" si="91"/>
        <v>0.10592399999999999</v>
      </c>
      <c r="Z80" s="2032">
        <f t="shared" si="91"/>
        <v>0.10592399999999999</v>
      </c>
      <c r="AA80" s="2032">
        <f t="shared" si="91"/>
        <v>0.10592399999999999</v>
      </c>
      <c r="AB80" s="2032">
        <f t="shared" si="91"/>
        <v>0.10592399999999999</v>
      </c>
      <c r="AC80" s="2032">
        <f t="shared" si="91"/>
        <v>0.10592399999999999</v>
      </c>
      <c r="AD80" s="2032">
        <f t="shared" si="91"/>
        <v>0.10592399999999999</v>
      </c>
      <c r="AE80" s="2032">
        <f t="shared" si="91"/>
        <v>0.10592399999999999</v>
      </c>
      <c r="AF80" s="2032">
        <f t="shared" si="91"/>
        <v>0.10592399999999999</v>
      </c>
      <c r="AG80" s="2032">
        <f t="shared" si="92"/>
        <v>1.1651639999999999</v>
      </c>
      <c r="AH80" s="2032">
        <f t="shared" si="93"/>
        <v>0.12222</v>
      </c>
      <c r="AI80" s="2032">
        <f t="shared" si="94"/>
        <v>0.12222</v>
      </c>
      <c r="AJ80" s="2032">
        <f t="shared" si="94"/>
        <v>0.12222</v>
      </c>
      <c r="AK80" s="2032">
        <f t="shared" si="94"/>
        <v>0.12222</v>
      </c>
      <c r="AL80" s="2032">
        <f t="shared" si="94"/>
        <v>0.12222</v>
      </c>
      <c r="AM80" s="2032">
        <f t="shared" si="94"/>
        <v>0.12222</v>
      </c>
      <c r="AN80" s="2032">
        <f t="shared" si="94"/>
        <v>0.12222</v>
      </c>
      <c r="AO80" s="2032">
        <f t="shared" si="94"/>
        <v>0.12222</v>
      </c>
      <c r="AP80" s="2032">
        <f t="shared" si="94"/>
        <v>0.12222</v>
      </c>
      <c r="AQ80" s="2032">
        <f t="shared" si="94"/>
        <v>0.12222</v>
      </c>
      <c r="AR80" s="2032">
        <f t="shared" si="94"/>
        <v>0.12222</v>
      </c>
      <c r="AS80" s="2032">
        <f t="shared" si="95"/>
        <v>1.3444199999999999</v>
      </c>
      <c r="AT80" s="2032">
        <f t="shared" si="96"/>
        <v>0.12222</v>
      </c>
      <c r="AU80" s="2032">
        <f t="shared" si="97"/>
        <v>0.17925599999999997</v>
      </c>
      <c r="AV80" s="2032">
        <f t="shared" si="98"/>
        <v>0.17925599999999997</v>
      </c>
      <c r="AW80" s="2032">
        <f t="shared" si="98"/>
        <v>0.17925599999999997</v>
      </c>
      <c r="AX80" s="2032">
        <f t="shared" si="98"/>
        <v>0.17925599999999997</v>
      </c>
      <c r="AY80" s="2032">
        <f t="shared" si="98"/>
        <v>0.17925599999999997</v>
      </c>
      <c r="AZ80" s="2032">
        <f t="shared" si="98"/>
        <v>0.17925599999999997</v>
      </c>
      <c r="BA80" s="2032">
        <f t="shared" si="99"/>
        <v>1.0755359999999998</v>
      </c>
      <c r="BB80" s="2033">
        <f t="shared" si="100"/>
        <v>8.3354040000000005</v>
      </c>
      <c r="BC80" s="2003"/>
      <c r="BD80" s="2004">
        <f>+ROUNDDOWN($BC80*G80,-1)</f>
        <v>0</v>
      </c>
      <c r="BE80" s="2005">
        <f t="shared" si="101"/>
        <v>0</v>
      </c>
      <c r="BF80" s="2006">
        <f t="shared" si="102"/>
        <v>0</v>
      </c>
      <c r="BG80" s="2006">
        <f t="shared" si="103"/>
        <v>0</v>
      </c>
      <c r="BH80" s="2006">
        <f t="shared" si="104"/>
        <v>0</v>
      </c>
      <c r="BI80" s="2006">
        <f t="shared" si="105"/>
        <v>0</v>
      </c>
      <c r="BJ80" s="2006">
        <f t="shared" si="106"/>
        <v>0</v>
      </c>
      <c r="BK80" s="2006">
        <f t="shared" si="107"/>
        <v>0</v>
      </c>
      <c r="BL80" s="2006">
        <f t="shared" si="108"/>
        <v>0</v>
      </c>
      <c r="BM80" s="2006">
        <f t="shared" si="109"/>
        <v>0</v>
      </c>
      <c r="BN80" s="2006">
        <f t="shared" si="110"/>
        <v>0</v>
      </c>
      <c r="BO80" s="2006">
        <f t="shared" si="111"/>
        <v>0</v>
      </c>
      <c r="BP80" s="2006">
        <f t="shared" si="112"/>
        <v>0</v>
      </c>
      <c r="BQ80" s="2005">
        <f t="shared" si="113"/>
        <v>0</v>
      </c>
      <c r="BR80" s="2005">
        <f t="shared" si="114"/>
        <v>0</v>
      </c>
      <c r="BS80" s="2006">
        <f t="shared" si="115"/>
        <v>0</v>
      </c>
      <c r="BT80" s="2006">
        <f t="shared" si="116"/>
        <v>0</v>
      </c>
      <c r="BU80" s="2006">
        <f t="shared" si="117"/>
        <v>0</v>
      </c>
      <c r="BV80" s="2006">
        <f t="shared" si="118"/>
        <v>0</v>
      </c>
      <c r="BW80" s="2006">
        <f t="shared" si="119"/>
        <v>0</v>
      </c>
      <c r="BX80" s="2006">
        <f t="shared" si="120"/>
        <v>0</v>
      </c>
      <c r="BY80" s="2006">
        <f t="shared" si="121"/>
        <v>0</v>
      </c>
      <c r="BZ80" s="2006">
        <f t="shared" si="122"/>
        <v>0</v>
      </c>
      <c r="CA80" s="2006">
        <f t="shared" si="123"/>
        <v>0</v>
      </c>
      <c r="CB80" s="2006">
        <f t="shared" si="124"/>
        <v>0</v>
      </c>
      <c r="CC80" s="2006">
        <f t="shared" si="125"/>
        <v>0</v>
      </c>
      <c r="CD80" s="2005">
        <f t="shared" si="126"/>
        <v>0</v>
      </c>
      <c r="CE80" s="2006">
        <f t="shared" si="127"/>
        <v>0</v>
      </c>
      <c r="CF80" s="2006">
        <f t="shared" si="128"/>
        <v>0</v>
      </c>
      <c r="CG80" s="2006">
        <f t="shared" si="129"/>
        <v>0</v>
      </c>
      <c r="CH80" s="2006">
        <f t="shared" si="130"/>
        <v>0</v>
      </c>
      <c r="CI80" s="2006">
        <f t="shared" si="131"/>
        <v>0</v>
      </c>
      <c r="CJ80" s="2006">
        <f t="shared" si="132"/>
        <v>0</v>
      </c>
      <c r="CK80" s="2006">
        <f t="shared" si="133"/>
        <v>0</v>
      </c>
      <c r="CL80" s="2006">
        <f t="shared" si="134"/>
        <v>0</v>
      </c>
      <c r="CM80" s="2006">
        <f t="shared" si="135"/>
        <v>0</v>
      </c>
      <c r="CN80" s="2006">
        <f t="shared" si="136"/>
        <v>0</v>
      </c>
      <c r="CO80" s="2006">
        <f t="shared" si="137"/>
        <v>0</v>
      </c>
      <c r="CP80" s="2005">
        <f t="shared" si="138"/>
        <v>0</v>
      </c>
      <c r="CQ80" s="2005">
        <f t="shared" si="139"/>
        <v>0</v>
      </c>
      <c r="CR80" s="2006">
        <f t="shared" si="140"/>
        <v>0</v>
      </c>
      <c r="CS80" s="2006">
        <f t="shared" si="141"/>
        <v>0</v>
      </c>
      <c r="CT80" s="2006">
        <f t="shared" si="142"/>
        <v>0</v>
      </c>
      <c r="CU80" s="2006">
        <f t="shared" si="143"/>
        <v>0</v>
      </c>
      <c r="CV80" s="2006">
        <f t="shared" si="144"/>
        <v>0</v>
      </c>
      <c r="CW80" s="2006">
        <f t="shared" si="145"/>
        <v>0</v>
      </c>
      <c r="CX80" s="2005">
        <f t="shared" si="146"/>
        <v>0</v>
      </c>
      <c r="CY80" s="2007">
        <f t="shared" si="147"/>
        <v>0</v>
      </c>
      <c r="DF80" s="1958">
        <v>5.7443400000000002</v>
      </c>
      <c r="DG80" s="1958">
        <v>1.7925599999999997</v>
      </c>
      <c r="DH80" s="1958">
        <v>0.17654</v>
      </c>
      <c r="DI80" s="1958">
        <v>1.9419399999999998</v>
      </c>
      <c r="DJ80" s="1958">
        <v>2.2406999999999999</v>
      </c>
      <c r="DK80" s="1958">
        <v>0.20369999999999999</v>
      </c>
      <c r="DL80" s="1958">
        <v>1.7925599999999997</v>
      </c>
      <c r="DM80" s="1958">
        <v>13.892340000000001</v>
      </c>
    </row>
    <row r="81" spans="1:117" ht="29.25" customHeight="1">
      <c r="A81" s="1931"/>
      <c r="B81" s="2008"/>
      <c r="C81" s="2009" t="s">
        <v>1264</v>
      </c>
      <c r="D81" s="2010" t="s">
        <v>1287</v>
      </c>
      <c r="E81" s="2010" t="s">
        <v>100</v>
      </c>
      <c r="F81" s="2010"/>
      <c r="G81" s="2011">
        <f t="shared" si="85"/>
        <v>1.9399999999999997E-2</v>
      </c>
      <c r="H81" s="2026">
        <f>DF81*$H$9</f>
        <v>3.9389759999999998</v>
      </c>
      <c r="I81" s="2027">
        <f t="shared" si="86"/>
        <v>0.11174400000000001</v>
      </c>
      <c r="J81" s="2027">
        <f t="shared" si="87"/>
        <v>0.11174400000000001</v>
      </c>
      <c r="K81" s="2027">
        <f t="shared" si="87"/>
        <v>0.11174400000000001</v>
      </c>
      <c r="L81" s="2027">
        <f t="shared" si="87"/>
        <v>0.11174400000000001</v>
      </c>
      <c r="M81" s="2027">
        <f t="shared" si="87"/>
        <v>0.11174400000000001</v>
      </c>
      <c r="N81" s="2027">
        <f t="shared" si="87"/>
        <v>0.11174400000000001</v>
      </c>
      <c r="O81" s="2027">
        <f t="shared" si="87"/>
        <v>0.11174400000000001</v>
      </c>
      <c r="P81" s="2027">
        <f t="shared" si="87"/>
        <v>0.11174400000000001</v>
      </c>
      <c r="Q81" s="2027">
        <f t="shared" si="87"/>
        <v>0.11174400000000001</v>
      </c>
      <c r="R81" s="2027">
        <f t="shared" si="87"/>
        <v>0.11174400000000001</v>
      </c>
      <c r="S81" s="2027">
        <f t="shared" si="87"/>
        <v>0.11174400000000001</v>
      </c>
      <c r="T81" s="2027">
        <f t="shared" si="88"/>
        <v>1.2291840000000001</v>
      </c>
      <c r="U81" s="2027">
        <f t="shared" si="89"/>
        <v>0.12105600000000001</v>
      </c>
      <c r="V81" s="2027">
        <f t="shared" si="90"/>
        <v>0.121056</v>
      </c>
      <c r="W81" s="2027">
        <f t="shared" si="91"/>
        <v>0.121056</v>
      </c>
      <c r="X81" s="2027">
        <f t="shared" si="91"/>
        <v>0.121056</v>
      </c>
      <c r="Y81" s="2027">
        <f t="shared" si="91"/>
        <v>0.121056</v>
      </c>
      <c r="Z81" s="2027">
        <f t="shared" si="91"/>
        <v>0.121056</v>
      </c>
      <c r="AA81" s="2027">
        <f t="shared" si="91"/>
        <v>0.121056</v>
      </c>
      <c r="AB81" s="2027">
        <f t="shared" si="91"/>
        <v>0.121056</v>
      </c>
      <c r="AC81" s="2027">
        <f t="shared" si="91"/>
        <v>0.121056</v>
      </c>
      <c r="AD81" s="2027">
        <f t="shared" si="91"/>
        <v>0.121056</v>
      </c>
      <c r="AE81" s="2027">
        <f t="shared" si="91"/>
        <v>0.121056</v>
      </c>
      <c r="AF81" s="2027">
        <f t="shared" si="91"/>
        <v>0.121056</v>
      </c>
      <c r="AG81" s="2027">
        <f t="shared" si="92"/>
        <v>1.3316159999999999</v>
      </c>
      <c r="AH81" s="2027">
        <f t="shared" si="93"/>
        <v>0.13967999999999997</v>
      </c>
      <c r="AI81" s="2027">
        <f t="shared" si="94"/>
        <v>0.13967999999999997</v>
      </c>
      <c r="AJ81" s="2027">
        <f t="shared" si="94"/>
        <v>0.13967999999999997</v>
      </c>
      <c r="AK81" s="2027">
        <f t="shared" si="94"/>
        <v>0.13967999999999997</v>
      </c>
      <c r="AL81" s="2027">
        <f t="shared" si="94"/>
        <v>0.13967999999999997</v>
      </c>
      <c r="AM81" s="2027">
        <f t="shared" si="94"/>
        <v>0.13967999999999997</v>
      </c>
      <c r="AN81" s="2027">
        <f t="shared" si="94"/>
        <v>0.13967999999999997</v>
      </c>
      <c r="AO81" s="2027">
        <f t="shared" si="94"/>
        <v>0.13967999999999997</v>
      </c>
      <c r="AP81" s="2027">
        <f t="shared" si="94"/>
        <v>0.13967999999999997</v>
      </c>
      <c r="AQ81" s="2027">
        <f t="shared" si="94"/>
        <v>0.13967999999999997</v>
      </c>
      <c r="AR81" s="2027">
        <f t="shared" si="94"/>
        <v>0.13967999999999997</v>
      </c>
      <c r="AS81" s="2027">
        <f t="shared" si="95"/>
        <v>1.5364799999999996</v>
      </c>
      <c r="AT81" s="2027">
        <f t="shared" si="96"/>
        <v>0.13967999999999997</v>
      </c>
      <c r="AU81" s="2027">
        <f t="shared" si="97"/>
        <v>0.20486400000000002</v>
      </c>
      <c r="AV81" s="2027">
        <f t="shared" si="98"/>
        <v>0.20486400000000002</v>
      </c>
      <c r="AW81" s="2027">
        <f t="shared" si="98"/>
        <v>0.20486400000000002</v>
      </c>
      <c r="AX81" s="2027">
        <f t="shared" si="98"/>
        <v>0.20486400000000002</v>
      </c>
      <c r="AY81" s="2027">
        <f t="shared" si="98"/>
        <v>0.20486400000000002</v>
      </c>
      <c r="AZ81" s="2027">
        <f t="shared" si="98"/>
        <v>0.20486400000000002</v>
      </c>
      <c r="BA81" s="2027">
        <f t="shared" si="99"/>
        <v>1.2291840000000001</v>
      </c>
      <c r="BB81" s="2028">
        <f t="shared" si="100"/>
        <v>9.5261759999999995</v>
      </c>
      <c r="BC81" s="2016"/>
      <c r="BD81" s="2017">
        <f>+ROUNDDOWN($BC81*G81,-1)</f>
        <v>0</v>
      </c>
      <c r="BE81" s="2018">
        <f t="shared" si="101"/>
        <v>0</v>
      </c>
      <c r="BF81" s="2019">
        <f t="shared" si="102"/>
        <v>0</v>
      </c>
      <c r="BG81" s="2019">
        <f t="shared" si="103"/>
        <v>0</v>
      </c>
      <c r="BH81" s="2019">
        <f t="shared" si="104"/>
        <v>0</v>
      </c>
      <c r="BI81" s="2019">
        <f t="shared" si="105"/>
        <v>0</v>
      </c>
      <c r="BJ81" s="2019">
        <f t="shared" si="106"/>
        <v>0</v>
      </c>
      <c r="BK81" s="2019">
        <f t="shared" si="107"/>
        <v>0</v>
      </c>
      <c r="BL81" s="2019">
        <f t="shared" si="108"/>
        <v>0</v>
      </c>
      <c r="BM81" s="2019">
        <f t="shared" si="109"/>
        <v>0</v>
      </c>
      <c r="BN81" s="2019">
        <f t="shared" si="110"/>
        <v>0</v>
      </c>
      <c r="BO81" s="2019">
        <f t="shared" si="111"/>
        <v>0</v>
      </c>
      <c r="BP81" s="2019">
        <f t="shared" si="112"/>
        <v>0</v>
      </c>
      <c r="BQ81" s="2018">
        <f t="shared" si="113"/>
        <v>0</v>
      </c>
      <c r="BR81" s="2018">
        <f t="shared" si="114"/>
        <v>0</v>
      </c>
      <c r="BS81" s="2019">
        <f t="shared" si="115"/>
        <v>0</v>
      </c>
      <c r="BT81" s="2019">
        <f t="shared" si="116"/>
        <v>0</v>
      </c>
      <c r="BU81" s="2019">
        <f t="shared" si="117"/>
        <v>0</v>
      </c>
      <c r="BV81" s="2019">
        <f t="shared" si="118"/>
        <v>0</v>
      </c>
      <c r="BW81" s="2019">
        <f t="shared" si="119"/>
        <v>0</v>
      </c>
      <c r="BX81" s="2019">
        <f t="shared" si="120"/>
        <v>0</v>
      </c>
      <c r="BY81" s="2019">
        <f t="shared" si="121"/>
        <v>0</v>
      </c>
      <c r="BZ81" s="2019">
        <f t="shared" si="122"/>
        <v>0</v>
      </c>
      <c r="CA81" s="2019">
        <f t="shared" si="123"/>
        <v>0</v>
      </c>
      <c r="CB81" s="2019">
        <f t="shared" si="124"/>
        <v>0</v>
      </c>
      <c r="CC81" s="2019">
        <f t="shared" si="125"/>
        <v>0</v>
      </c>
      <c r="CD81" s="2018">
        <f t="shared" si="126"/>
        <v>0</v>
      </c>
      <c r="CE81" s="2019">
        <f t="shared" si="127"/>
        <v>0</v>
      </c>
      <c r="CF81" s="2019">
        <f t="shared" si="128"/>
        <v>0</v>
      </c>
      <c r="CG81" s="2019">
        <f t="shared" si="129"/>
        <v>0</v>
      </c>
      <c r="CH81" s="2019">
        <f t="shared" si="130"/>
        <v>0</v>
      </c>
      <c r="CI81" s="2019">
        <f t="shared" si="131"/>
        <v>0</v>
      </c>
      <c r="CJ81" s="2019">
        <f t="shared" si="132"/>
        <v>0</v>
      </c>
      <c r="CK81" s="2019">
        <f t="shared" si="133"/>
        <v>0</v>
      </c>
      <c r="CL81" s="2019">
        <f t="shared" si="134"/>
        <v>0</v>
      </c>
      <c r="CM81" s="2019">
        <f t="shared" si="135"/>
        <v>0</v>
      </c>
      <c r="CN81" s="2019">
        <f t="shared" si="136"/>
        <v>0</v>
      </c>
      <c r="CO81" s="2019">
        <f t="shared" si="137"/>
        <v>0</v>
      </c>
      <c r="CP81" s="2018">
        <f t="shared" si="138"/>
        <v>0</v>
      </c>
      <c r="CQ81" s="2018">
        <f t="shared" si="139"/>
        <v>0</v>
      </c>
      <c r="CR81" s="2019">
        <f t="shared" si="140"/>
        <v>0</v>
      </c>
      <c r="CS81" s="2019">
        <f t="shared" si="141"/>
        <v>0</v>
      </c>
      <c r="CT81" s="2019">
        <f t="shared" si="142"/>
        <v>0</v>
      </c>
      <c r="CU81" s="2019">
        <f t="shared" si="143"/>
        <v>0</v>
      </c>
      <c r="CV81" s="2019">
        <f t="shared" si="144"/>
        <v>0</v>
      </c>
      <c r="CW81" s="2019">
        <f t="shared" si="145"/>
        <v>0</v>
      </c>
      <c r="CX81" s="2018">
        <f t="shared" si="146"/>
        <v>0</v>
      </c>
      <c r="CY81" s="2020">
        <f t="shared" si="147"/>
        <v>0</v>
      </c>
      <c r="DF81" s="1958">
        <v>6.5649600000000001</v>
      </c>
      <c r="DG81" s="1958">
        <v>2.0486400000000002</v>
      </c>
      <c r="DH81" s="1958">
        <v>0.20176000000000002</v>
      </c>
      <c r="DI81" s="1958">
        <v>2.21936</v>
      </c>
      <c r="DJ81" s="1958">
        <v>2.5607999999999995</v>
      </c>
      <c r="DK81" s="1958">
        <v>0.23279999999999998</v>
      </c>
      <c r="DL81" s="1958">
        <v>2.0486400000000002</v>
      </c>
      <c r="DM81" s="1958">
        <v>15.87696</v>
      </c>
    </row>
    <row r="82" spans="1:117" ht="29.25" customHeight="1">
      <c r="A82" s="1931"/>
      <c r="B82" s="1981" t="s">
        <v>1226</v>
      </c>
      <c r="C82" s="1982" t="s">
        <v>1226</v>
      </c>
      <c r="D82" s="1983"/>
      <c r="E82" s="1983" t="s">
        <v>10</v>
      </c>
      <c r="F82" s="1983"/>
      <c r="G82" s="1984">
        <f t="shared" si="85"/>
        <v>0</v>
      </c>
      <c r="H82" s="2022">
        <f>DF82*$H$9</f>
        <v>0.79879500000000003</v>
      </c>
      <c r="I82" s="2023">
        <f t="shared" si="86"/>
        <v>0</v>
      </c>
      <c r="J82" s="2023">
        <f t="shared" si="87"/>
        <v>0</v>
      </c>
      <c r="K82" s="2023">
        <f t="shared" si="87"/>
        <v>0</v>
      </c>
      <c r="L82" s="2023">
        <f t="shared" si="87"/>
        <v>0</v>
      </c>
      <c r="M82" s="2023">
        <f t="shared" si="87"/>
        <v>0</v>
      </c>
      <c r="N82" s="2023">
        <f t="shared" si="87"/>
        <v>0</v>
      </c>
      <c r="O82" s="2023">
        <f t="shared" si="87"/>
        <v>0</v>
      </c>
      <c r="P82" s="2023">
        <f t="shared" si="87"/>
        <v>0</v>
      </c>
      <c r="Q82" s="2023">
        <f t="shared" si="87"/>
        <v>0</v>
      </c>
      <c r="R82" s="2023">
        <f t="shared" si="87"/>
        <v>0</v>
      </c>
      <c r="S82" s="2023">
        <f t="shared" si="87"/>
        <v>0</v>
      </c>
      <c r="T82" s="2023">
        <f t="shared" si="88"/>
        <v>0</v>
      </c>
      <c r="U82" s="2023">
        <f t="shared" si="89"/>
        <v>0.44522999999999996</v>
      </c>
      <c r="V82" s="2023">
        <f t="shared" si="90"/>
        <v>5.2380000000000003E-2</v>
      </c>
      <c r="W82" s="2023">
        <f t="shared" si="91"/>
        <v>5.2380000000000003E-2</v>
      </c>
      <c r="X82" s="2023">
        <f t="shared" si="91"/>
        <v>5.2380000000000003E-2</v>
      </c>
      <c r="Y82" s="2023">
        <f t="shared" si="91"/>
        <v>5.2380000000000003E-2</v>
      </c>
      <c r="Z82" s="2023">
        <f t="shared" si="91"/>
        <v>5.2380000000000003E-2</v>
      </c>
      <c r="AA82" s="2023">
        <f t="shared" si="91"/>
        <v>5.2380000000000003E-2</v>
      </c>
      <c r="AB82" s="2023">
        <f t="shared" si="91"/>
        <v>5.2380000000000003E-2</v>
      </c>
      <c r="AC82" s="2023">
        <f t="shared" si="91"/>
        <v>5.2380000000000003E-2</v>
      </c>
      <c r="AD82" s="2023">
        <f t="shared" si="91"/>
        <v>5.2380000000000003E-2</v>
      </c>
      <c r="AE82" s="2023">
        <f t="shared" si="91"/>
        <v>5.2380000000000003E-2</v>
      </c>
      <c r="AF82" s="2023">
        <f t="shared" si="91"/>
        <v>5.2380000000000003E-2</v>
      </c>
      <c r="AG82" s="2023">
        <f t="shared" si="92"/>
        <v>0.57618000000000003</v>
      </c>
      <c r="AH82" s="2023">
        <f t="shared" si="93"/>
        <v>0</v>
      </c>
      <c r="AI82" s="2023">
        <f t="shared" si="94"/>
        <v>0</v>
      </c>
      <c r="AJ82" s="2023">
        <f t="shared" si="94"/>
        <v>0</v>
      </c>
      <c r="AK82" s="2023">
        <f t="shared" si="94"/>
        <v>0</v>
      </c>
      <c r="AL82" s="2023">
        <f t="shared" si="94"/>
        <v>0</v>
      </c>
      <c r="AM82" s="2023">
        <f t="shared" si="94"/>
        <v>0</v>
      </c>
      <c r="AN82" s="2023">
        <f t="shared" si="94"/>
        <v>0</v>
      </c>
      <c r="AO82" s="2023">
        <f t="shared" si="94"/>
        <v>0</v>
      </c>
      <c r="AP82" s="2023">
        <f t="shared" si="94"/>
        <v>0</v>
      </c>
      <c r="AQ82" s="2023">
        <f t="shared" si="94"/>
        <v>0</v>
      </c>
      <c r="AR82" s="2023">
        <f t="shared" si="94"/>
        <v>0</v>
      </c>
      <c r="AS82" s="2023">
        <f t="shared" si="95"/>
        <v>0</v>
      </c>
      <c r="AT82" s="2023">
        <f t="shared" si="96"/>
        <v>0</v>
      </c>
      <c r="AU82" s="2023">
        <f t="shared" si="97"/>
        <v>0</v>
      </c>
      <c r="AV82" s="2023">
        <f t="shared" si="98"/>
        <v>0</v>
      </c>
      <c r="AW82" s="2023">
        <f t="shared" si="98"/>
        <v>0</v>
      </c>
      <c r="AX82" s="2023">
        <f t="shared" si="98"/>
        <v>0</v>
      </c>
      <c r="AY82" s="2023">
        <f t="shared" si="98"/>
        <v>0</v>
      </c>
      <c r="AZ82" s="2023">
        <f t="shared" si="98"/>
        <v>0</v>
      </c>
      <c r="BA82" s="2023">
        <f t="shared" si="99"/>
        <v>0</v>
      </c>
      <c r="BB82" s="2024">
        <f t="shared" si="100"/>
        <v>1.8202050000000001</v>
      </c>
      <c r="BC82" s="1989"/>
      <c r="BD82" s="1990">
        <f>+ROUNDDOWN($BC82*G82,-1)</f>
        <v>0</v>
      </c>
      <c r="BE82" s="1991">
        <f t="shared" si="101"/>
        <v>0</v>
      </c>
      <c r="BF82" s="1993">
        <f t="shared" si="102"/>
        <v>0</v>
      </c>
      <c r="BG82" s="1993">
        <f t="shared" si="103"/>
        <v>0</v>
      </c>
      <c r="BH82" s="1993">
        <f t="shared" si="104"/>
        <v>0</v>
      </c>
      <c r="BI82" s="1993">
        <f t="shared" si="105"/>
        <v>0</v>
      </c>
      <c r="BJ82" s="1993">
        <f t="shared" si="106"/>
        <v>0</v>
      </c>
      <c r="BK82" s="1993">
        <f t="shared" si="107"/>
        <v>0</v>
      </c>
      <c r="BL82" s="1993">
        <f t="shared" si="108"/>
        <v>0</v>
      </c>
      <c r="BM82" s="1993">
        <f t="shared" si="109"/>
        <v>0</v>
      </c>
      <c r="BN82" s="1993">
        <f t="shared" si="110"/>
        <v>0</v>
      </c>
      <c r="BO82" s="1993">
        <f t="shared" si="111"/>
        <v>0</v>
      </c>
      <c r="BP82" s="1993">
        <f t="shared" si="112"/>
        <v>0</v>
      </c>
      <c r="BQ82" s="1991">
        <f t="shared" si="113"/>
        <v>0</v>
      </c>
      <c r="BR82" s="1991">
        <f t="shared" si="114"/>
        <v>0</v>
      </c>
      <c r="BS82" s="1993">
        <f t="shared" si="115"/>
        <v>0</v>
      </c>
      <c r="BT82" s="1993">
        <f t="shared" si="116"/>
        <v>0</v>
      </c>
      <c r="BU82" s="1993">
        <f t="shared" si="117"/>
        <v>0</v>
      </c>
      <c r="BV82" s="1993">
        <f t="shared" si="118"/>
        <v>0</v>
      </c>
      <c r="BW82" s="1993">
        <f t="shared" si="119"/>
        <v>0</v>
      </c>
      <c r="BX82" s="1993">
        <f t="shared" si="120"/>
        <v>0</v>
      </c>
      <c r="BY82" s="1993">
        <f t="shared" si="121"/>
        <v>0</v>
      </c>
      <c r="BZ82" s="1993">
        <f t="shared" si="122"/>
        <v>0</v>
      </c>
      <c r="CA82" s="1993">
        <f t="shared" si="123"/>
        <v>0</v>
      </c>
      <c r="CB82" s="1993">
        <f t="shared" si="124"/>
        <v>0</v>
      </c>
      <c r="CC82" s="1993">
        <f t="shared" si="125"/>
        <v>0</v>
      </c>
      <c r="CD82" s="1991">
        <f t="shared" si="126"/>
        <v>0</v>
      </c>
      <c r="CE82" s="1993">
        <f t="shared" si="127"/>
        <v>0</v>
      </c>
      <c r="CF82" s="1993">
        <f t="shared" si="128"/>
        <v>0</v>
      </c>
      <c r="CG82" s="1993">
        <f t="shared" si="129"/>
        <v>0</v>
      </c>
      <c r="CH82" s="1993">
        <f t="shared" si="130"/>
        <v>0</v>
      </c>
      <c r="CI82" s="1993">
        <f t="shared" si="131"/>
        <v>0</v>
      </c>
      <c r="CJ82" s="1993">
        <f t="shared" si="132"/>
        <v>0</v>
      </c>
      <c r="CK82" s="1993">
        <f t="shared" si="133"/>
        <v>0</v>
      </c>
      <c r="CL82" s="1993">
        <f t="shared" si="134"/>
        <v>0</v>
      </c>
      <c r="CM82" s="1993">
        <f t="shared" si="135"/>
        <v>0</v>
      </c>
      <c r="CN82" s="1993">
        <f t="shared" si="136"/>
        <v>0</v>
      </c>
      <c r="CO82" s="1993">
        <f t="shared" si="137"/>
        <v>0</v>
      </c>
      <c r="CP82" s="1991">
        <f t="shared" si="138"/>
        <v>0</v>
      </c>
      <c r="CQ82" s="1991">
        <f t="shared" si="139"/>
        <v>0</v>
      </c>
      <c r="CR82" s="1993">
        <f t="shared" si="140"/>
        <v>0</v>
      </c>
      <c r="CS82" s="1993">
        <f t="shared" si="141"/>
        <v>0</v>
      </c>
      <c r="CT82" s="1993">
        <f t="shared" si="142"/>
        <v>0</v>
      </c>
      <c r="CU82" s="1993">
        <f t="shared" si="143"/>
        <v>0</v>
      </c>
      <c r="CV82" s="1993">
        <f t="shared" si="144"/>
        <v>0</v>
      </c>
      <c r="CW82" s="1993">
        <f t="shared" si="145"/>
        <v>0</v>
      </c>
      <c r="CX82" s="1991">
        <f t="shared" si="146"/>
        <v>0</v>
      </c>
      <c r="CY82" s="1994">
        <f t="shared" si="147"/>
        <v>0</v>
      </c>
      <c r="DF82" s="1958">
        <v>1.3313250000000001</v>
      </c>
      <c r="DG82" s="1958">
        <v>0</v>
      </c>
      <c r="DH82" s="1958">
        <v>0.74204999999999999</v>
      </c>
      <c r="DI82" s="1958">
        <v>0.96030000000000004</v>
      </c>
      <c r="DJ82" s="1958">
        <v>0</v>
      </c>
      <c r="DK82" s="1958">
        <v>0</v>
      </c>
      <c r="DL82" s="1958">
        <v>0</v>
      </c>
      <c r="DM82" s="1958">
        <v>3.0336750000000001</v>
      </c>
    </row>
    <row r="83" spans="1:117" ht="29.25" customHeight="1">
      <c r="A83" s="1931"/>
      <c r="B83" s="1995"/>
      <c r="C83" s="1996" t="s">
        <v>1265</v>
      </c>
      <c r="D83" s="1997"/>
      <c r="E83" s="1997" t="s">
        <v>23</v>
      </c>
      <c r="F83" s="1997"/>
      <c r="G83" s="1998">
        <f t="shared" si="85"/>
        <v>0</v>
      </c>
      <c r="H83" s="2031">
        <f>DF83*$H$9</f>
        <v>1.0650599999999999</v>
      </c>
      <c r="I83" s="2032">
        <f t="shared" si="86"/>
        <v>0</v>
      </c>
      <c r="J83" s="2032">
        <f t="shared" si="87"/>
        <v>0</v>
      </c>
      <c r="K83" s="2032">
        <f t="shared" si="87"/>
        <v>0</v>
      </c>
      <c r="L83" s="2032">
        <f t="shared" si="87"/>
        <v>0</v>
      </c>
      <c r="M83" s="2032">
        <f t="shared" si="87"/>
        <v>0</v>
      </c>
      <c r="N83" s="2032">
        <f t="shared" si="87"/>
        <v>0</v>
      </c>
      <c r="O83" s="2032">
        <f t="shared" si="87"/>
        <v>0</v>
      </c>
      <c r="P83" s="2032">
        <f t="shared" si="87"/>
        <v>0</v>
      </c>
      <c r="Q83" s="2032">
        <f t="shared" si="87"/>
        <v>0</v>
      </c>
      <c r="R83" s="2032">
        <f t="shared" si="87"/>
        <v>0</v>
      </c>
      <c r="S83" s="2032">
        <f t="shared" si="87"/>
        <v>0</v>
      </c>
      <c r="T83" s="2032">
        <f t="shared" si="88"/>
        <v>0</v>
      </c>
      <c r="U83" s="2032">
        <f t="shared" si="89"/>
        <v>0.59363999999999995</v>
      </c>
      <c r="V83" s="2032">
        <f t="shared" si="90"/>
        <v>6.9839999999999985E-2</v>
      </c>
      <c r="W83" s="2032">
        <f t="shared" si="91"/>
        <v>6.9839999999999985E-2</v>
      </c>
      <c r="X83" s="2032">
        <f t="shared" si="91"/>
        <v>6.9839999999999985E-2</v>
      </c>
      <c r="Y83" s="2032">
        <f t="shared" si="91"/>
        <v>6.9839999999999985E-2</v>
      </c>
      <c r="Z83" s="2032">
        <f t="shared" si="91"/>
        <v>6.9839999999999985E-2</v>
      </c>
      <c r="AA83" s="2032">
        <f t="shared" si="91"/>
        <v>6.9839999999999985E-2</v>
      </c>
      <c r="AB83" s="2032">
        <f t="shared" si="91"/>
        <v>6.9839999999999985E-2</v>
      </c>
      <c r="AC83" s="2032">
        <f t="shared" si="91"/>
        <v>6.9839999999999985E-2</v>
      </c>
      <c r="AD83" s="2032">
        <f t="shared" si="91"/>
        <v>6.9839999999999985E-2</v>
      </c>
      <c r="AE83" s="2032">
        <f t="shared" si="91"/>
        <v>6.9839999999999985E-2</v>
      </c>
      <c r="AF83" s="2032">
        <f t="shared" si="91"/>
        <v>6.9839999999999985E-2</v>
      </c>
      <c r="AG83" s="2032">
        <f t="shared" si="92"/>
        <v>0.76823999999999981</v>
      </c>
      <c r="AH83" s="2032">
        <f t="shared" si="93"/>
        <v>0</v>
      </c>
      <c r="AI83" s="2032">
        <f t="shared" si="94"/>
        <v>0</v>
      </c>
      <c r="AJ83" s="2032">
        <f t="shared" si="94"/>
        <v>0</v>
      </c>
      <c r="AK83" s="2032">
        <f t="shared" si="94"/>
        <v>0</v>
      </c>
      <c r="AL83" s="2032">
        <f t="shared" si="94"/>
        <v>0</v>
      </c>
      <c r="AM83" s="2032">
        <f t="shared" si="94"/>
        <v>0</v>
      </c>
      <c r="AN83" s="2032">
        <f t="shared" si="94"/>
        <v>0</v>
      </c>
      <c r="AO83" s="2032">
        <f t="shared" si="94"/>
        <v>0</v>
      </c>
      <c r="AP83" s="2032">
        <f t="shared" si="94"/>
        <v>0</v>
      </c>
      <c r="AQ83" s="2032">
        <f t="shared" si="94"/>
        <v>0</v>
      </c>
      <c r="AR83" s="2032">
        <f t="shared" si="94"/>
        <v>0</v>
      </c>
      <c r="AS83" s="2032">
        <f t="shared" si="95"/>
        <v>0</v>
      </c>
      <c r="AT83" s="2032">
        <f t="shared" si="96"/>
        <v>0</v>
      </c>
      <c r="AU83" s="2032">
        <f t="shared" si="97"/>
        <v>0</v>
      </c>
      <c r="AV83" s="2032">
        <f t="shared" si="98"/>
        <v>0</v>
      </c>
      <c r="AW83" s="2032">
        <f t="shared" si="98"/>
        <v>0</v>
      </c>
      <c r="AX83" s="2032">
        <f t="shared" si="98"/>
        <v>0</v>
      </c>
      <c r="AY83" s="2032">
        <f t="shared" si="98"/>
        <v>0</v>
      </c>
      <c r="AZ83" s="2032">
        <f t="shared" si="98"/>
        <v>0</v>
      </c>
      <c r="BA83" s="2032">
        <f t="shared" si="99"/>
        <v>0</v>
      </c>
      <c r="BB83" s="2033">
        <f t="shared" si="100"/>
        <v>2.4269400000000001</v>
      </c>
      <c r="BC83" s="2003"/>
      <c r="BD83" s="2004">
        <f>+ROUNDDOWN($BC83*G83,-1)</f>
        <v>0</v>
      </c>
      <c r="BE83" s="2005">
        <f t="shared" si="101"/>
        <v>0</v>
      </c>
      <c r="BF83" s="2006">
        <f t="shared" si="102"/>
        <v>0</v>
      </c>
      <c r="BG83" s="2006">
        <f t="shared" si="103"/>
        <v>0</v>
      </c>
      <c r="BH83" s="2006">
        <f t="shared" si="104"/>
        <v>0</v>
      </c>
      <c r="BI83" s="2006">
        <f t="shared" si="105"/>
        <v>0</v>
      </c>
      <c r="BJ83" s="2006">
        <f t="shared" si="106"/>
        <v>0</v>
      </c>
      <c r="BK83" s="2006">
        <f t="shared" si="107"/>
        <v>0</v>
      </c>
      <c r="BL83" s="2006">
        <f t="shared" si="108"/>
        <v>0</v>
      </c>
      <c r="BM83" s="2006">
        <f t="shared" si="109"/>
        <v>0</v>
      </c>
      <c r="BN83" s="2006">
        <f t="shared" si="110"/>
        <v>0</v>
      </c>
      <c r="BO83" s="2006">
        <f t="shared" si="111"/>
        <v>0</v>
      </c>
      <c r="BP83" s="2006">
        <f t="shared" si="112"/>
        <v>0</v>
      </c>
      <c r="BQ83" s="2005">
        <f t="shared" si="113"/>
        <v>0</v>
      </c>
      <c r="BR83" s="2005">
        <f t="shared" si="114"/>
        <v>0</v>
      </c>
      <c r="BS83" s="2006">
        <f t="shared" si="115"/>
        <v>0</v>
      </c>
      <c r="BT83" s="2006">
        <f t="shared" si="116"/>
        <v>0</v>
      </c>
      <c r="BU83" s="2006">
        <f t="shared" si="117"/>
        <v>0</v>
      </c>
      <c r="BV83" s="2006">
        <f t="shared" si="118"/>
        <v>0</v>
      </c>
      <c r="BW83" s="2006">
        <f t="shared" si="119"/>
        <v>0</v>
      </c>
      <c r="BX83" s="2006">
        <f t="shared" si="120"/>
        <v>0</v>
      </c>
      <c r="BY83" s="2006">
        <f t="shared" si="121"/>
        <v>0</v>
      </c>
      <c r="BZ83" s="2006">
        <f t="shared" si="122"/>
        <v>0</v>
      </c>
      <c r="CA83" s="2006">
        <f t="shared" si="123"/>
        <v>0</v>
      </c>
      <c r="CB83" s="2006">
        <f t="shared" si="124"/>
        <v>0</v>
      </c>
      <c r="CC83" s="2006">
        <f t="shared" si="125"/>
        <v>0</v>
      </c>
      <c r="CD83" s="2005">
        <f t="shared" si="126"/>
        <v>0</v>
      </c>
      <c r="CE83" s="2006">
        <f t="shared" si="127"/>
        <v>0</v>
      </c>
      <c r="CF83" s="2006">
        <f t="shared" si="128"/>
        <v>0</v>
      </c>
      <c r="CG83" s="2006">
        <f t="shared" si="129"/>
        <v>0</v>
      </c>
      <c r="CH83" s="2006">
        <f t="shared" si="130"/>
        <v>0</v>
      </c>
      <c r="CI83" s="2006">
        <f t="shared" si="131"/>
        <v>0</v>
      </c>
      <c r="CJ83" s="2006">
        <f t="shared" si="132"/>
        <v>0</v>
      </c>
      <c r="CK83" s="2006">
        <f t="shared" si="133"/>
        <v>0</v>
      </c>
      <c r="CL83" s="2006">
        <f t="shared" si="134"/>
        <v>0</v>
      </c>
      <c r="CM83" s="2006">
        <f t="shared" si="135"/>
        <v>0</v>
      </c>
      <c r="CN83" s="2006">
        <f t="shared" si="136"/>
        <v>0</v>
      </c>
      <c r="CO83" s="2006">
        <f t="shared" si="137"/>
        <v>0</v>
      </c>
      <c r="CP83" s="2005">
        <f t="shared" si="138"/>
        <v>0</v>
      </c>
      <c r="CQ83" s="2005">
        <f t="shared" si="139"/>
        <v>0</v>
      </c>
      <c r="CR83" s="2006">
        <f t="shared" si="140"/>
        <v>0</v>
      </c>
      <c r="CS83" s="2006">
        <f t="shared" si="141"/>
        <v>0</v>
      </c>
      <c r="CT83" s="2006">
        <f t="shared" si="142"/>
        <v>0</v>
      </c>
      <c r="CU83" s="2006">
        <f t="shared" si="143"/>
        <v>0</v>
      </c>
      <c r="CV83" s="2006">
        <f t="shared" si="144"/>
        <v>0</v>
      </c>
      <c r="CW83" s="2006">
        <f t="shared" si="145"/>
        <v>0</v>
      </c>
      <c r="CX83" s="2005">
        <f t="shared" si="146"/>
        <v>0</v>
      </c>
      <c r="CY83" s="2007">
        <f t="shared" si="147"/>
        <v>0</v>
      </c>
      <c r="DF83" s="1958">
        <v>1.7750999999999999</v>
      </c>
      <c r="DG83" s="1958">
        <v>0</v>
      </c>
      <c r="DH83" s="1958">
        <v>0.98939999999999995</v>
      </c>
      <c r="DI83" s="1958">
        <v>1.2803999999999998</v>
      </c>
      <c r="DJ83" s="1958">
        <v>0</v>
      </c>
      <c r="DK83" s="1958">
        <v>0</v>
      </c>
      <c r="DL83" s="1958">
        <v>0</v>
      </c>
      <c r="DM83" s="1958">
        <v>4.0449000000000002</v>
      </c>
    </row>
    <row r="84" spans="1:117" ht="29.25" customHeight="1">
      <c r="A84" s="1931"/>
      <c r="B84" s="1995"/>
      <c r="C84" s="1996" t="s">
        <v>1265</v>
      </c>
      <c r="D84" s="1997"/>
      <c r="E84" s="1997" t="s">
        <v>24</v>
      </c>
      <c r="F84" s="1997"/>
      <c r="G84" s="1998">
        <f t="shared" si="85"/>
        <v>0</v>
      </c>
      <c r="H84" s="2031">
        <f>DF84*$H$9</f>
        <v>1.5088349999999999</v>
      </c>
      <c r="I84" s="2032">
        <f t="shared" si="86"/>
        <v>0</v>
      </c>
      <c r="J84" s="2032">
        <f t="shared" si="87"/>
        <v>0</v>
      </c>
      <c r="K84" s="2032">
        <f t="shared" si="87"/>
        <v>0</v>
      </c>
      <c r="L84" s="2032">
        <f t="shared" si="87"/>
        <v>0</v>
      </c>
      <c r="M84" s="2032">
        <f t="shared" si="87"/>
        <v>0</v>
      </c>
      <c r="N84" s="2032">
        <f t="shared" si="87"/>
        <v>0</v>
      </c>
      <c r="O84" s="2032">
        <f t="shared" si="87"/>
        <v>0</v>
      </c>
      <c r="P84" s="2032">
        <f t="shared" si="87"/>
        <v>0</v>
      </c>
      <c r="Q84" s="2032">
        <f t="shared" si="87"/>
        <v>0</v>
      </c>
      <c r="R84" s="2032">
        <f t="shared" si="87"/>
        <v>0</v>
      </c>
      <c r="S84" s="2032">
        <f t="shared" si="87"/>
        <v>0</v>
      </c>
      <c r="T84" s="2032">
        <f t="shared" si="88"/>
        <v>0</v>
      </c>
      <c r="U84" s="2032">
        <f t="shared" si="89"/>
        <v>0.8409899999999999</v>
      </c>
      <c r="V84" s="2032">
        <f t="shared" si="90"/>
        <v>9.8940000000000014E-2</v>
      </c>
      <c r="W84" s="2032">
        <f t="shared" si="91"/>
        <v>9.8940000000000014E-2</v>
      </c>
      <c r="X84" s="2032">
        <f t="shared" si="91"/>
        <v>9.8940000000000014E-2</v>
      </c>
      <c r="Y84" s="2032">
        <f t="shared" si="91"/>
        <v>9.8940000000000014E-2</v>
      </c>
      <c r="Z84" s="2032">
        <f t="shared" si="91"/>
        <v>9.8940000000000014E-2</v>
      </c>
      <c r="AA84" s="2032">
        <f t="shared" si="91"/>
        <v>9.8940000000000014E-2</v>
      </c>
      <c r="AB84" s="2032">
        <f t="shared" si="91"/>
        <v>9.8940000000000014E-2</v>
      </c>
      <c r="AC84" s="2032">
        <f t="shared" si="91"/>
        <v>9.8940000000000014E-2</v>
      </c>
      <c r="AD84" s="2032">
        <f t="shared" si="91"/>
        <v>9.8940000000000014E-2</v>
      </c>
      <c r="AE84" s="2032">
        <f t="shared" si="91"/>
        <v>9.8940000000000014E-2</v>
      </c>
      <c r="AF84" s="2032">
        <f t="shared" si="91"/>
        <v>9.8940000000000014E-2</v>
      </c>
      <c r="AG84" s="2032">
        <f t="shared" si="92"/>
        <v>1.0883400000000001</v>
      </c>
      <c r="AH84" s="2032">
        <f t="shared" si="93"/>
        <v>0</v>
      </c>
      <c r="AI84" s="2032">
        <f t="shared" si="94"/>
        <v>0</v>
      </c>
      <c r="AJ84" s="2032">
        <f t="shared" si="94"/>
        <v>0</v>
      </c>
      <c r="AK84" s="2032">
        <f t="shared" si="94"/>
        <v>0</v>
      </c>
      <c r="AL84" s="2032">
        <f t="shared" si="94"/>
        <v>0</v>
      </c>
      <c r="AM84" s="2032">
        <f t="shared" si="94"/>
        <v>0</v>
      </c>
      <c r="AN84" s="2032">
        <f t="shared" si="94"/>
        <v>0</v>
      </c>
      <c r="AO84" s="2032">
        <f t="shared" si="94"/>
        <v>0</v>
      </c>
      <c r="AP84" s="2032">
        <f t="shared" si="94"/>
        <v>0</v>
      </c>
      <c r="AQ84" s="2032">
        <f t="shared" si="94"/>
        <v>0</v>
      </c>
      <c r="AR84" s="2032">
        <f t="shared" si="94"/>
        <v>0</v>
      </c>
      <c r="AS84" s="2032">
        <f t="shared" si="95"/>
        <v>0</v>
      </c>
      <c r="AT84" s="2032">
        <f t="shared" si="96"/>
        <v>0</v>
      </c>
      <c r="AU84" s="2032">
        <f t="shared" si="97"/>
        <v>0</v>
      </c>
      <c r="AV84" s="2032">
        <f t="shared" si="98"/>
        <v>0</v>
      </c>
      <c r="AW84" s="2032">
        <f t="shared" si="98"/>
        <v>0</v>
      </c>
      <c r="AX84" s="2032">
        <f t="shared" si="98"/>
        <v>0</v>
      </c>
      <c r="AY84" s="2032">
        <f t="shared" si="98"/>
        <v>0</v>
      </c>
      <c r="AZ84" s="2032">
        <f t="shared" si="98"/>
        <v>0</v>
      </c>
      <c r="BA84" s="2032">
        <f t="shared" si="99"/>
        <v>0</v>
      </c>
      <c r="BB84" s="2033">
        <f t="shared" si="100"/>
        <v>3.4381649999999997</v>
      </c>
      <c r="BC84" s="2003"/>
      <c r="BD84" s="2004">
        <f>+ROUNDDOWN($BC84*G84,-1)</f>
        <v>0</v>
      </c>
      <c r="BE84" s="2005">
        <f t="shared" si="101"/>
        <v>0</v>
      </c>
      <c r="BF84" s="2006">
        <f t="shared" si="102"/>
        <v>0</v>
      </c>
      <c r="BG84" s="2006">
        <f t="shared" si="103"/>
        <v>0</v>
      </c>
      <c r="BH84" s="2006">
        <f t="shared" si="104"/>
        <v>0</v>
      </c>
      <c r="BI84" s="2006">
        <f t="shared" si="105"/>
        <v>0</v>
      </c>
      <c r="BJ84" s="2006">
        <f t="shared" si="106"/>
        <v>0</v>
      </c>
      <c r="BK84" s="2006">
        <f t="shared" si="107"/>
        <v>0</v>
      </c>
      <c r="BL84" s="2006">
        <f t="shared" si="108"/>
        <v>0</v>
      </c>
      <c r="BM84" s="2006">
        <f t="shared" si="109"/>
        <v>0</v>
      </c>
      <c r="BN84" s="2006">
        <f t="shared" si="110"/>
        <v>0</v>
      </c>
      <c r="BO84" s="2006">
        <f t="shared" si="111"/>
        <v>0</v>
      </c>
      <c r="BP84" s="2006">
        <f t="shared" si="112"/>
        <v>0</v>
      </c>
      <c r="BQ84" s="2005">
        <f t="shared" si="113"/>
        <v>0</v>
      </c>
      <c r="BR84" s="2005">
        <f t="shared" si="114"/>
        <v>0</v>
      </c>
      <c r="BS84" s="2006">
        <f t="shared" si="115"/>
        <v>0</v>
      </c>
      <c r="BT84" s="2006">
        <f t="shared" si="116"/>
        <v>0</v>
      </c>
      <c r="BU84" s="2006">
        <f t="shared" si="117"/>
        <v>0</v>
      </c>
      <c r="BV84" s="2006">
        <f t="shared" si="118"/>
        <v>0</v>
      </c>
      <c r="BW84" s="2006">
        <f t="shared" si="119"/>
        <v>0</v>
      </c>
      <c r="BX84" s="2006">
        <f t="shared" si="120"/>
        <v>0</v>
      </c>
      <c r="BY84" s="2006">
        <f t="shared" si="121"/>
        <v>0</v>
      </c>
      <c r="BZ84" s="2006">
        <f t="shared" si="122"/>
        <v>0</v>
      </c>
      <c r="CA84" s="2006">
        <f t="shared" si="123"/>
        <v>0</v>
      </c>
      <c r="CB84" s="2006">
        <f t="shared" si="124"/>
        <v>0</v>
      </c>
      <c r="CC84" s="2006">
        <f t="shared" si="125"/>
        <v>0</v>
      </c>
      <c r="CD84" s="2005">
        <f t="shared" si="126"/>
        <v>0</v>
      </c>
      <c r="CE84" s="2006">
        <f t="shared" si="127"/>
        <v>0</v>
      </c>
      <c r="CF84" s="2006">
        <f t="shared" si="128"/>
        <v>0</v>
      </c>
      <c r="CG84" s="2006">
        <f t="shared" si="129"/>
        <v>0</v>
      </c>
      <c r="CH84" s="2006">
        <f t="shared" si="130"/>
        <v>0</v>
      </c>
      <c r="CI84" s="2006">
        <f t="shared" si="131"/>
        <v>0</v>
      </c>
      <c r="CJ84" s="2006">
        <f t="shared" si="132"/>
        <v>0</v>
      </c>
      <c r="CK84" s="2006">
        <f t="shared" si="133"/>
        <v>0</v>
      </c>
      <c r="CL84" s="2006">
        <f t="shared" si="134"/>
        <v>0</v>
      </c>
      <c r="CM84" s="2006">
        <f t="shared" si="135"/>
        <v>0</v>
      </c>
      <c r="CN84" s="2006">
        <f t="shared" si="136"/>
        <v>0</v>
      </c>
      <c r="CO84" s="2006">
        <f t="shared" si="137"/>
        <v>0</v>
      </c>
      <c r="CP84" s="2005">
        <f t="shared" si="138"/>
        <v>0</v>
      </c>
      <c r="CQ84" s="2005">
        <f t="shared" si="139"/>
        <v>0</v>
      </c>
      <c r="CR84" s="2006">
        <f t="shared" si="140"/>
        <v>0</v>
      </c>
      <c r="CS84" s="2006">
        <f t="shared" si="141"/>
        <v>0</v>
      </c>
      <c r="CT84" s="2006">
        <f t="shared" si="142"/>
        <v>0</v>
      </c>
      <c r="CU84" s="2006">
        <f t="shared" si="143"/>
        <v>0</v>
      </c>
      <c r="CV84" s="2006">
        <f t="shared" si="144"/>
        <v>0</v>
      </c>
      <c r="CW84" s="2006">
        <f t="shared" si="145"/>
        <v>0</v>
      </c>
      <c r="CX84" s="2005">
        <f t="shared" si="146"/>
        <v>0</v>
      </c>
      <c r="CY84" s="2007">
        <f t="shared" si="147"/>
        <v>0</v>
      </c>
      <c r="DF84" s="1958">
        <v>2.5147249999999999</v>
      </c>
      <c r="DG84" s="1958">
        <v>0</v>
      </c>
      <c r="DH84" s="1958">
        <v>1.4016499999999998</v>
      </c>
      <c r="DI84" s="1958">
        <v>1.8139000000000001</v>
      </c>
      <c r="DJ84" s="1958">
        <v>0</v>
      </c>
      <c r="DK84" s="1958">
        <v>0</v>
      </c>
      <c r="DL84" s="1958">
        <v>0</v>
      </c>
      <c r="DM84" s="1958">
        <v>5.7302749999999998</v>
      </c>
    </row>
    <row r="85" spans="1:117" ht="29.25" customHeight="1">
      <c r="A85" s="1931"/>
      <c r="B85" s="1995"/>
      <c r="C85" s="1996" t="s">
        <v>1265</v>
      </c>
      <c r="D85" s="1997"/>
      <c r="E85" s="1997" t="s">
        <v>107</v>
      </c>
      <c r="F85" s="1997"/>
      <c r="G85" s="1998">
        <f t="shared" si="85"/>
        <v>0</v>
      </c>
      <c r="H85" s="2031">
        <f>DF85*$H$9</f>
        <v>2.2188750000000002</v>
      </c>
      <c r="I85" s="2032">
        <f t="shared" si="86"/>
        <v>0</v>
      </c>
      <c r="J85" s="2032">
        <f t="shared" si="87"/>
        <v>0</v>
      </c>
      <c r="K85" s="2032">
        <f t="shared" si="87"/>
        <v>0</v>
      </c>
      <c r="L85" s="2032">
        <f t="shared" si="87"/>
        <v>0</v>
      </c>
      <c r="M85" s="2032">
        <f t="shared" si="87"/>
        <v>0</v>
      </c>
      <c r="N85" s="2032">
        <f t="shared" si="87"/>
        <v>0</v>
      </c>
      <c r="O85" s="2032">
        <f t="shared" si="87"/>
        <v>0</v>
      </c>
      <c r="P85" s="2032">
        <f t="shared" si="87"/>
        <v>0</v>
      </c>
      <c r="Q85" s="2032">
        <f t="shared" si="87"/>
        <v>0</v>
      </c>
      <c r="R85" s="2032">
        <f t="shared" si="87"/>
        <v>0</v>
      </c>
      <c r="S85" s="2032">
        <f t="shared" si="87"/>
        <v>0</v>
      </c>
      <c r="T85" s="2032">
        <f t="shared" si="88"/>
        <v>0</v>
      </c>
      <c r="U85" s="2032">
        <f t="shared" si="89"/>
        <v>1.2367499999999998</v>
      </c>
      <c r="V85" s="2032">
        <f t="shared" si="90"/>
        <v>0.14549999999999999</v>
      </c>
      <c r="W85" s="2032">
        <f t="shared" si="91"/>
        <v>0.14549999999999999</v>
      </c>
      <c r="X85" s="2032">
        <f t="shared" si="91"/>
        <v>0.14549999999999999</v>
      </c>
      <c r="Y85" s="2032">
        <f t="shared" si="91"/>
        <v>0.14549999999999999</v>
      </c>
      <c r="Z85" s="2032">
        <f t="shared" si="91"/>
        <v>0.14549999999999999</v>
      </c>
      <c r="AA85" s="2032">
        <f t="shared" si="91"/>
        <v>0.14549999999999999</v>
      </c>
      <c r="AB85" s="2032">
        <f t="shared" si="91"/>
        <v>0.14549999999999999</v>
      </c>
      <c r="AC85" s="2032">
        <f t="shared" si="91"/>
        <v>0.14549999999999999</v>
      </c>
      <c r="AD85" s="2032">
        <f t="shared" si="91"/>
        <v>0.14549999999999999</v>
      </c>
      <c r="AE85" s="2032">
        <f t="shared" si="91"/>
        <v>0.14549999999999999</v>
      </c>
      <c r="AF85" s="2032">
        <f t="shared" si="91"/>
        <v>0.14549999999999999</v>
      </c>
      <c r="AG85" s="2032">
        <f t="shared" si="92"/>
        <v>1.6005</v>
      </c>
      <c r="AH85" s="2032">
        <f t="shared" si="93"/>
        <v>0</v>
      </c>
      <c r="AI85" s="2032">
        <f t="shared" si="94"/>
        <v>0</v>
      </c>
      <c r="AJ85" s="2032">
        <f t="shared" si="94"/>
        <v>0</v>
      </c>
      <c r="AK85" s="2032">
        <f t="shared" si="94"/>
        <v>0</v>
      </c>
      <c r="AL85" s="2032">
        <f t="shared" si="94"/>
        <v>0</v>
      </c>
      <c r="AM85" s="2032">
        <f t="shared" si="94"/>
        <v>0</v>
      </c>
      <c r="AN85" s="2032">
        <f t="shared" si="94"/>
        <v>0</v>
      </c>
      <c r="AO85" s="2032">
        <f t="shared" si="94"/>
        <v>0</v>
      </c>
      <c r="AP85" s="2032">
        <f t="shared" si="94"/>
        <v>0</v>
      </c>
      <c r="AQ85" s="2032">
        <f t="shared" si="94"/>
        <v>0</v>
      </c>
      <c r="AR85" s="2032">
        <f t="shared" si="94"/>
        <v>0</v>
      </c>
      <c r="AS85" s="2032">
        <f t="shared" si="95"/>
        <v>0</v>
      </c>
      <c r="AT85" s="2032">
        <f t="shared" si="96"/>
        <v>0</v>
      </c>
      <c r="AU85" s="2032">
        <f t="shared" si="97"/>
        <v>0</v>
      </c>
      <c r="AV85" s="2032">
        <f t="shared" si="98"/>
        <v>0</v>
      </c>
      <c r="AW85" s="2032">
        <f t="shared" si="98"/>
        <v>0</v>
      </c>
      <c r="AX85" s="2032">
        <f t="shared" si="98"/>
        <v>0</v>
      </c>
      <c r="AY85" s="2032">
        <f t="shared" si="98"/>
        <v>0</v>
      </c>
      <c r="AZ85" s="2032">
        <f t="shared" si="98"/>
        <v>0</v>
      </c>
      <c r="BA85" s="2032">
        <f t="shared" si="99"/>
        <v>0</v>
      </c>
      <c r="BB85" s="2033">
        <f t="shared" si="100"/>
        <v>5.0561250000000006</v>
      </c>
      <c r="BC85" s="2003"/>
      <c r="BD85" s="2004">
        <f>+ROUNDDOWN($BC85*G85,-1)</f>
        <v>0</v>
      </c>
      <c r="BE85" s="2005">
        <f t="shared" si="101"/>
        <v>0</v>
      </c>
      <c r="BF85" s="2006">
        <f t="shared" si="102"/>
        <v>0</v>
      </c>
      <c r="BG85" s="2006">
        <f t="shared" si="103"/>
        <v>0</v>
      </c>
      <c r="BH85" s="2006">
        <f t="shared" si="104"/>
        <v>0</v>
      </c>
      <c r="BI85" s="2006">
        <f t="shared" si="105"/>
        <v>0</v>
      </c>
      <c r="BJ85" s="2006">
        <f t="shared" si="106"/>
        <v>0</v>
      </c>
      <c r="BK85" s="2006">
        <f t="shared" si="107"/>
        <v>0</v>
      </c>
      <c r="BL85" s="2006">
        <f t="shared" si="108"/>
        <v>0</v>
      </c>
      <c r="BM85" s="2006">
        <f t="shared" si="109"/>
        <v>0</v>
      </c>
      <c r="BN85" s="2006">
        <f t="shared" si="110"/>
        <v>0</v>
      </c>
      <c r="BO85" s="2006">
        <f t="shared" si="111"/>
        <v>0</v>
      </c>
      <c r="BP85" s="2006">
        <f t="shared" si="112"/>
        <v>0</v>
      </c>
      <c r="BQ85" s="2005">
        <f t="shared" si="113"/>
        <v>0</v>
      </c>
      <c r="BR85" s="2005">
        <f t="shared" si="114"/>
        <v>0</v>
      </c>
      <c r="BS85" s="2006">
        <f t="shared" si="115"/>
        <v>0</v>
      </c>
      <c r="BT85" s="2006">
        <f t="shared" si="116"/>
        <v>0</v>
      </c>
      <c r="BU85" s="2006">
        <f t="shared" si="117"/>
        <v>0</v>
      </c>
      <c r="BV85" s="2006">
        <f t="shared" si="118"/>
        <v>0</v>
      </c>
      <c r="BW85" s="2006">
        <f t="shared" si="119"/>
        <v>0</v>
      </c>
      <c r="BX85" s="2006">
        <f t="shared" si="120"/>
        <v>0</v>
      </c>
      <c r="BY85" s="2006">
        <f t="shared" si="121"/>
        <v>0</v>
      </c>
      <c r="BZ85" s="2006">
        <f t="shared" si="122"/>
        <v>0</v>
      </c>
      <c r="CA85" s="2006">
        <f t="shared" si="123"/>
        <v>0</v>
      </c>
      <c r="CB85" s="2006">
        <f t="shared" si="124"/>
        <v>0</v>
      </c>
      <c r="CC85" s="2006">
        <f t="shared" si="125"/>
        <v>0</v>
      </c>
      <c r="CD85" s="2005">
        <f t="shared" si="126"/>
        <v>0</v>
      </c>
      <c r="CE85" s="2006">
        <f t="shared" si="127"/>
        <v>0</v>
      </c>
      <c r="CF85" s="2006">
        <f t="shared" si="128"/>
        <v>0</v>
      </c>
      <c r="CG85" s="2006">
        <f t="shared" si="129"/>
        <v>0</v>
      </c>
      <c r="CH85" s="2006">
        <f t="shared" si="130"/>
        <v>0</v>
      </c>
      <c r="CI85" s="2006">
        <f t="shared" si="131"/>
        <v>0</v>
      </c>
      <c r="CJ85" s="2006">
        <f t="shared" si="132"/>
        <v>0</v>
      </c>
      <c r="CK85" s="2006">
        <f t="shared" si="133"/>
        <v>0</v>
      </c>
      <c r="CL85" s="2006">
        <f t="shared" si="134"/>
        <v>0</v>
      </c>
      <c r="CM85" s="2006">
        <f t="shared" si="135"/>
        <v>0</v>
      </c>
      <c r="CN85" s="2006">
        <f t="shared" si="136"/>
        <v>0</v>
      </c>
      <c r="CO85" s="2006">
        <f t="shared" si="137"/>
        <v>0</v>
      </c>
      <c r="CP85" s="2005">
        <f t="shared" si="138"/>
        <v>0</v>
      </c>
      <c r="CQ85" s="2005">
        <f t="shared" si="139"/>
        <v>0</v>
      </c>
      <c r="CR85" s="2006">
        <f t="shared" si="140"/>
        <v>0</v>
      </c>
      <c r="CS85" s="2006">
        <f t="shared" si="141"/>
        <v>0</v>
      </c>
      <c r="CT85" s="2006">
        <f t="shared" si="142"/>
        <v>0</v>
      </c>
      <c r="CU85" s="2006">
        <f t="shared" si="143"/>
        <v>0</v>
      </c>
      <c r="CV85" s="2006">
        <f t="shared" si="144"/>
        <v>0</v>
      </c>
      <c r="CW85" s="2006">
        <f t="shared" si="145"/>
        <v>0</v>
      </c>
      <c r="CX85" s="2005">
        <f t="shared" si="146"/>
        <v>0</v>
      </c>
      <c r="CY85" s="2007">
        <f t="shared" si="147"/>
        <v>0</v>
      </c>
      <c r="DF85" s="1958">
        <v>3.6981250000000001</v>
      </c>
      <c r="DG85" s="1958">
        <v>0</v>
      </c>
      <c r="DH85" s="1958">
        <v>2.0612499999999998</v>
      </c>
      <c r="DI85" s="1958">
        <v>2.6675</v>
      </c>
      <c r="DJ85" s="1958">
        <v>0</v>
      </c>
      <c r="DK85" s="1958">
        <v>0</v>
      </c>
      <c r="DL85" s="1958">
        <v>0</v>
      </c>
      <c r="DM85" s="1958">
        <v>8.4268750000000008</v>
      </c>
    </row>
    <row r="86" spans="1:117" ht="29.25" customHeight="1">
      <c r="A86" s="1931"/>
      <c r="B86" s="1995"/>
      <c r="C86" s="1996" t="s">
        <v>1265</v>
      </c>
      <c r="D86" s="1997"/>
      <c r="E86" s="1997" t="s">
        <v>100</v>
      </c>
      <c r="F86" s="1997"/>
      <c r="G86" s="1998">
        <f t="shared" si="85"/>
        <v>0</v>
      </c>
      <c r="H86" s="2031">
        <f>DF86*$H$9</f>
        <v>3.1951800000000001</v>
      </c>
      <c r="I86" s="2032">
        <f t="shared" si="86"/>
        <v>0</v>
      </c>
      <c r="J86" s="2032">
        <f t="shared" si="87"/>
        <v>0</v>
      </c>
      <c r="K86" s="2032">
        <f t="shared" si="87"/>
        <v>0</v>
      </c>
      <c r="L86" s="2032">
        <f t="shared" si="87"/>
        <v>0</v>
      </c>
      <c r="M86" s="2032">
        <f t="shared" si="87"/>
        <v>0</v>
      </c>
      <c r="N86" s="2032">
        <f t="shared" si="87"/>
        <v>0</v>
      </c>
      <c r="O86" s="2032">
        <f t="shared" si="87"/>
        <v>0</v>
      </c>
      <c r="P86" s="2032">
        <f t="shared" si="87"/>
        <v>0</v>
      </c>
      <c r="Q86" s="2032">
        <f t="shared" si="87"/>
        <v>0</v>
      </c>
      <c r="R86" s="2032">
        <f t="shared" si="87"/>
        <v>0</v>
      </c>
      <c r="S86" s="2032">
        <f t="shared" si="87"/>
        <v>0</v>
      </c>
      <c r="T86" s="2032">
        <f t="shared" si="88"/>
        <v>0</v>
      </c>
      <c r="U86" s="2032">
        <f t="shared" si="89"/>
        <v>1.7809199999999998</v>
      </c>
      <c r="V86" s="2032">
        <f t="shared" si="90"/>
        <v>0.20952000000000001</v>
      </c>
      <c r="W86" s="2032">
        <f t="shared" si="91"/>
        <v>0.20952000000000001</v>
      </c>
      <c r="X86" s="2032">
        <f t="shared" si="91"/>
        <v>0.20952000000000001</v>
      </c>
      <c r="Y86" s="2032">
        <f t="shared" si="91"/>
        <v>0.20952000000000001</v>
      </c>
      <c r="Z86" s="2032">
        <f t="shared" si="91"/>
        <v>0.20952000000000001</v>
      </c>
      <c r="AA86" s="2032">
        <f t="shared" si="91"/>
        <v>0.20952000000000001</v>
      </c>
      <c r="AB86" s="2032">
        <f t="shared" si="91"/>
        <v>0.20952000000000001</v>
      </c>
      <c r="AC86" s="2032">
        <f t="shared" si="91"/>
        <v>0.20952000000000001</v>
      </c>
      <c r="AD86" s="2032">
        <f t="shared" si="91"/>
        <v>0.20952000000000001</v>
      </c>
      <c r="AE86" s="2032">
        <f t="shared" si="91"/>
        <v>0.20952000000000001</v>
      </c>
      <c r="AF86" s="2032">
        <f t="shared" si="91"/>
        <v>0.20952000000000001</v>
      </c>
      <c r="AG86" s="2032">
        <f t="shared" si="92"/>
        <v>2.3047200000000001</v>
      </c>
      <c r="AH86" s="2032">
        <f t="shared" si="93"/>
        <v>0</v>
      </c>
      <c r="AI86" s="2032">
        <f t="shared" si="94"/>
        <v>0</v>
      </c>
      <c r="AJ86" s="2032">
        <f t="shared" si="94"/>
        <v>0</v>
      </c>
      <c r="AK86" s="2032">
        <f t="shared" si="94"/>
        <v>0</v>
      </c>
      <c r="AL86" s="2032">
        <f t="shared" si="94"/>
        <v>0</v>
      </c>
      <c r="AM86" s="2032">
        <f t="shared" si="94"/>
        <v>0</v>
      </c>
      <c r="AN86" s="2032">
        <f t="shared" si="94"/>
        <v>0</v>
      </c>
      <c r="AO86" s="2032">
        <f t="shared" si="94"/>
        <v>0</v>
      </c>
      <c r="AP86" s="2032">
        <f t="shared" si="94"/>
        <v>0</v>
      </c>
      <c r="AQ86" s="2032">
        <f t="shared" si="94"/>
        <v>0</v>
      </c>
      <c r="AR86" s="2032">
        <f t="shared" si="94"/>
        <v>0</v>
      </c>
      <c r="AS86" s="2032">
        <f t="shared" si="95"/>
        <v>0</v>
      </c>
      <c r="AT86" s="2032">
        <f t="shared" si="96"/>
        <v>0</v>
      </c>
      <c r="AU86" s="2032">
        <f t="shared" si="97"/>
        <v>0</v>
      </c>
      <c r="AV86" s="2032">
        <f t="shared" si="98"/>
        <v>0</v>
      </c>
      <c r="AW86" s="2032">
        <f t="shared" si="98"/>
        <v>0</v>
      </c>
      <c r="AX86" s="2032">
        <f t="shared" si="98"/>
        <v>0</v>
      </c>
      <c r="AY86" s="2032">
        <f t="shared" si="98"/>
        <v>0</v>
      </c>
      <c r="AZ86" s="2032">
        <f t="shared" si="98"/>
        <v>0</v>
      </c>
      <c r="BA86" s="2032">
        <f t="shared" si="99"/>
        <v>0</v>
      </c>
      <c r="BB86" s="2033">
        <f t="shared" si="100"/>
        <v>7.2808200000000003</v>
      </c>
      <c r="BC86" s="2003"/>
      <c r="BD86" s="2004">
        <f>+ROUNDDOWN($BC86*G86,-1)</f>
        <v>0</v>
      </c>
      <c r="BE86" s="2005">
        <f t="shared" si="101"/>
        <v>0</v>
      </c>
      <c r="BF86" s="2006">
        <f t="shared" si="102"/>
        <v>0</v>
      </c>
      <c r="BG86" s="2006">
        <f t="shared" si="103"/>
        <v>0</v>
      </c>
      <c r="BH86" s="2006">
        <f t="shared" si="104"/>
        <v>0</v>
      </c>
      <c r="BI86" s="2006">
        <f t="shared" si="105"/>
        <v>0</v>
      </c>
      <c r="BJ86" s="2006">
        <f t="shared" si="106"/>
        <v>0</v>
      </c>
      <c r="BK86" s="2006">
        <f t="shared" si="107"/>
        <v>0</v>
      </c>
      <c r="BL86" s="2006">
        <f t="shared" si="108"/>
        <v>0</v>
      </c>
      <c r="BM86" s="2006">
        <f t="shared" si="109"/>
        <v>0</v>
      </c>
      <c r="BN86" s="2006">
        <f t="shared" si="110"/>
        <v>0</v>
      </c>
      <c r="BO86" s="2006">
        <f t="shared" si="111"/>
        <v>0</v>
      </c>
      <c r="BP86" s="2006">
        <f t="shared" si="112"/>
        <v>0</v>
      </c>
      <c r="BQ86" s="2005">
        <f t="shared" si="113"/>
        <v>0</v>
      </c>
      <c r="BR86" s="2005">
        <f t="shared" si="114"/>
        <v>0</v>
      </c>
      <c r="BS86" s="2006">
        <f t="shared" si="115"/>
        <v>0</v>
      </c>
      <c r="BT86" s="2006">
        <f t="shared" si="116"/>
        <v>0</v>
      </c>
      <c r="BU86" s="2006">
        <f t="shared" si="117"/>
        <v>0</v>
      </c>
      <c r="BV86" s="2006">
        <f t="shared" si="118"/>
        <v>0</v>
      </c>
      <c r="BW86" s="2006">
        <f t="shared" si="119"/>
        <v>0</v>
      </c>
      <c r="BX86" s="2006">
        <f t="shared" si="120"/>
        <v>0</v>
      </c>
      <c r="BY86" s="2006">
        <f t="shared" si="121"/>
        <v>0</v>
      </c>
      <c r="BZ86" s="2006">
        <f t="shared" si="122"/>
        <v>0</v>
      </c>
      <c r="CA86" s="2006">
        <f t="shared" si="123"/>
        <v>0</v>
      </c>
      <c r="CB86" s="2006">
        <f t="shared" si="124"/>
        <v>0</v>
      </c>
      <c r="CC86" s="2006">
        <f t="shared" si="125"/>
        <v>0</v>
      </c>
      <c r="CD86" s="2005">
        <f t="shared" si="126"/>
        <v>0</v>
      </c>
      <c r="CE86" s="2006">
        <f t="shared" si="127"/>
        <v>0</v>
      </c>
      <c r="CF86" s="2006">
        <f t="shared" si="128"/>
        <v>0</v>
      </c>
      <c r="CG86" s="2006">
        <f t="shared" si="129"/>
        <v>0</v>
      </c>
      <c r="CH86" s="2006">
        <f t="shared" si="130"/>
        <v>0</v>
      </c>
      <c r="CI86" s="2006">
        <f t="shared" si="131"/>
        <v>0</v>
      </c>
      <c r="CJ86" s="2006">
        <f t="shared" si="132"/>
        <v>0</v>
      </c>
      <c r="CK86" s="2006">
        <f t="shared" si="133"/>
        <v>0</v>
      </c>
      <c r="CL86" s="2006">
        <f t="shared" si="134"/>
        <v>0</v>
      </c>
      <c r="CM86" s="2006">
        <f t="shared" si="135"/>
        <v>0</v>
      </c>
      <c r="CN86" s="2006">
        <f t="shared" si="136"/>
        <v>0</v>
      </c>
      <c r="CO86" s="2006">
        <f t="shared" si="137"/>
        <v>0</v>
      </c>
      <c r="CP86" s="2005">
        <f t="shared" si="138"/>
        <v>0</v>
      </c>
      <c r="CQ86" s="2005">
        <f t="shared" si="139"/>
        <v>0</v>
      </c>
      <c r="CR86" s="2006">
        <f t="shared" si="140"/>
        <v>0</v>
      </c>
      <c r="CS86" s="2006">
        <f t="shared" si="141"/>
        <v>0</v>
      </c>
      <c r="CT86" s="2006">
        <f t="shared" si="142"/>
        <v>0</v>
      </c>
      <c r="CU86" s="2006">
        <f t="shared" si="143"/>
        <v>0</v>
      </c>
      <c r="CV86" s="2006">
        <f t="shared" si="144"/>
        <v>0</v>
      </c>
      <c r="CW86" s="2006">
        <f t="shared" si="145"/>
        <v>0</v>
      </c>
      <c r="CX86" s="2005">
        <f t="shared" si="146"/>
        <v>0</v>
      </c>
      <c r="CY86" s="2007">
        <f t="shared" si="147"/>
        <v>0</v>
      </c>
      <c r="DF86" s="1958">
        <v>5.3253000000000004</v>
      </c>
      <c r="DG86" s="1958">
        <v>0</v>
      </c>
      <c r="DH86" s="1958">
        <v>2.9681999999999999</v>
      </c>
      <c r="DI86" s="1958">
        <v>3.8412000000000002</v>
      </c>
      <c r="DJ86" s="1958">
        <v>0</v>
      </c>
      <c r="DK86" s="1958">
        <v>0</v>
      </c>
      <c r="DL86" s="1958">
        <v>0</v>
      </c>
      <c r="DM86" s="1958">
        <v>12.1347</v>
      </c>
    </row>
    <row r="87" spans="1:117" ht="29.25" customHeight="1">
      <c r="A87" s="1931"/>
      <c r="B87" s="2008"/>
      <c r="C87" s="2009" t="s">
        <v>1265</v>
      </c>
      <c r="D87" s="2010"/>
      <c r="E87" s="2010" t="s">
        <v>108</v>
      </c>
      <c r="F87" s="2010"/>
      <c r="G87" s="2011">
        <f t="shared" si="85"/>
        <v>0</v>
      </c>
      <c r="H87" s="2026">
        <f>DF87*$H$9</f>
        <v>3.1951800000000001</v>
      </c>
      <c r="I87" s="2027">
        <f t="shared" si="86"/>
        <v>0</v>
      </c>
      <c r="J87" s="2027">
        <f t="shared" si="87"/>
        <v>0</v>
      </c>
      <c r="K87" s="2027">
        <f t="shared" si="87"/>
        <v>0</v>
      </c>
      <c r="L87" s="2027">
        <f t="shared" si="87"/>
        <v>0</v>
      </c>
      <c r="M87" s="2027">
        <f t="shared" si="87"/>
        <v>0</v>
      </c>
      <c r="N87" s="2027">
        <f t="shared" si="87"/>
        <v>0</v>
      </c>
      <c r="O87" s="2027">
        <f t="shared" si="87"/>
        <v>0</v>
      </c>
      <c r="P87" s="2027">
        <f t="shared" si="87"/>
        <v>0</v>
      </c>
      <c r="Q87" s="2027">
        <f t="shared" si="87"/>
        <v>0</v>
      </c>
      <c r="R87" s="2027">
        <f t="shared" si="87"/>
        <v>0</v>
      </c>
      <c r="S87" s="2027">
        <f t="shared" si="87"/>
        <v>0</v>
      </c>
      <c r="T87" s="2027">
        <f t="shared" si="88"/>
        <v>0</v>
      </c>
      <c r="U87" s="2027">
        <f t="shared" si="89"/>
        <v>1.7809199999999998</v>
      </c>
      <c r="V87" s="2027">
        <f t="shared" si="90"/>
        <v>0.20952000000000001</v>
      </c>
      <c r="W87" s="2027">
        <f t="shared" si="91"/>
        <v>0.20952000000000001</v>
      </c>
      <c r="X87" s="2027">
        <f t="shared" si="91"/>
        <v>0.20952000000000001</v>
      </c>
      <c r="Y87" s="2027">
        <f t="shared" si="91"/>
        <v>0.20952000000000001</v>
      </c>
      <c r="Z87" s="2027">
        <f t="shared" si="91"/>
        <v>0.20952000000000001</v>
      </c>
      <c r="AA87" s="2027">
        <f t="shared" si="91"/>
        <v>0.20952000000000001</v>
      </c>
      <c r="AB87" s="2027">
        <f t="shared" si="91"/>
        <v>0.20952000000000001</v>
      </c>
      <c r="AC87" s="2027">
        <f t="shared" si="91"/>
        <v>0.20952000000000001</v>
      </c>
      <c r="AD87" s="2027">
        <f t="shared" si="91"/>
        <v>0.20952000000000001</v>
      </c>
      <c r="AE87" s="2027">
        <f t="shared" si="91"/>
        <v>0.20952000000000001</v>
      </c>
      <c r="AF87" s="2027">
        <f t="shared" si="91"/>
        <v>0.20952000000000001</v>
      </c>
      <c r="AG87" s="2027">
        <f t="shared" si="92"/>
        <v>2.3047200000000001</v>
      </c>
      <c r="AH87" s="2027">
        <f t="shared" si="93"/>
        <v>0</v>
      </c>
      <c r="AI87" s="2027">
        <f t="shared" si="94"/>
        <v>0</v>
      </c>
      <c r="AJ87" s="2027">
        <f t="shared" si="94"/>
        <v>0</v>
      </c>
      <c r="AK87" s="2027">
        <f t="shared" si="94"/>
        <v>0</v>
      </c>
      <c r="AL87" s="2027">
        <f t="shared" si="94"/>
        <v>0</v>
      </c>
      <c r="AM87" s="2027">
        <f t="shared" si="94"/>
        <v>0</v>
      </c>
      <c r="AN87" s="2027">
        <f t="shared" si="94"/>
        <v>0</v>
      </c>
      <c r="AO87" s="2027">
        <f t="shared" si="94"/>
        <v>0</v>
      </c>
      <c r="AP87" s="2027">
        <f t="shared" si="94"/>
        <v>0</v>
      </c>
      <c r="AQ87" s="2027">
        <f t="shared" si="94"/>
        <v>0</v>
      </c>
      <c r="AR87" s="2027">
        <f t="shared" si="94"/>
        <v>0</v>
      </c>
      <c r="AS87" s="2027">
        <f t="shared" si="95"/>
        <v>0</v>
      </c>
      <c r="AT87" s="2027">
        <f t="shared" si="96"/>
        <v>0</v>
      </c>
      <c r="AU87" s="2027">
        <f t="shared" si="97"/>
        <v>0</v>
      </c>
      <c r="AV87" s="2027">
        <f t="shared" si="98"/>
        <v>0</v>
      </c>
      <c r="AW87" s="2027">
        <f t="shared" si="98"/>
        <v>0</v>
      </c>
      <c r="AX87" s="2027">
        <f t="shared" si="98"/>
        <v>0</v>
      </c>
      <c r="AY87" s="2027">
        <f t="shared" si="98"/>
        <v>0</v>
      </c>
      <c r="AZ87" s="2027">
        <f t="shared" si="98"/>
        <v>0</v>
      </c>
      <c r="BA87" s="2027">
        <f t="shared" si="99"/>
        <v>0</v>
      </c>
      <c r="BB87" s="2028">
        <f t="shared" si="100"/>
        <v>7.2808200000000003</v>
      </c>
      <c r="BC87" s="2039"/>
      <c r="BD87" s="2017">
        <f>+ROUNDDOWN($BC87*G87,-1)</f>
        <v>0</v>
      </c>
      <c r="BE87" s="2018">
        <f t="shared" si="101"/>
        <v>0</v>
      </c>
      <c r="BF87" s="2019">
        <f t="shared" si="102"/>
        <v>0</v>
      </c>
      <c r="BG87" s="2019">
        <f t="shared" si="103"/>
        <v>0</v>
      </c>
      <c r="BH87" s="2019">
        <f t="shared" si="104"/>
        <v>0</v>
      </c>
      <c r="BI87" s="2019">
        <f t="shared" si="105"/>
        <v>0</v>
      </c>
      <c r="BJ87" s="2019">
        <f t="shared" si="106"/>
        <v>0</v>
      </c>
      <c r="BK87" s="2019">
        <f t="shared" si="107"/>
        <v>0</v>
      </c>
      <c r="BL87" s="2019">
        <f t="shared" si="108"/>
        <v>0</v>
      </c>
      <c r="BM87" s="2019">
        <f t="shared" si="109"/>
        <v>0</v>
      </c>
      <c r="BN87" s="2019">
        <f t="shared" si="110"/>
        <v>0</v>
      </c>
      <c r="BO87" s="2019">
        <f t="shared" si="111"/>
        <v>0</v>
      </c>
      <c r="BP87" s="2019">
        <f t="shared" si="112"/>
        <v>0</v>
      </c>
      <c r="BQ87" s="2018">
        <f t="shared" si="113"/>
        <v>0</v>
      </c>
      <c r="BR87" s="2018">
        <f t="shared" si="114"/>
        <v>0</v>
      </c>
      <c r="BS87" s="2019">
        <f t="shared" si="115"/>
        <v>0</v>
      </c>
      <c r="BT87" s="2019">
        <f t="shared" si="116"/>
        <v>0</v>
      </c>
      <c r="BU87" s="2019">
        <f t="shared" si="117"/>
        <v>0</v>
      </c>
      <c r="BV87" s="2019">
        <f t="shared" si="118"/>
        <v>0</v>
      </c>
      <c r="BW87" s="2019">
        <f t="shared" si="119"/>
        <v>0</v>
      </c>
      <c r="BX87" s="2019">
        <f t="shared" si="120"/>
        <v>0</v>
      </c>
      <c r="BY87" s="2019">
        <f t="shared" si="121"/>
        <v>0</v>
      </c>
      <c r="BZ87" s="2019">
        <f t="shared" si="122"/>
        <v>0</v>
      </c>
      <c r="CA87" s="2019">
        <f t="shared" si="123"/>
        <v>0</v>
      </c>
      <c r="CB87" s="2019">
        <f t="shared" si="124"/>
        <v>0</v>
      </c>
      <c r="CC87" s="2019">
        <f t="shared" si="125"/>
        <v>0</v>
      </c>
      <c r="CD87" s="2018">
        <f t="shared" si="126"/>
        <v>0</v>
      </c>
      <c r="CE87" s="2019">
        <f t="shared" si="127"/>
        <v>0</v>
      </c>
      <c r="CF87" s="2019">
        <f t="shared" si="128"/>
        <v>0</v>
      </c>
      <c r="CG87" s="2019">
        <f t="shared" si="129"/>
        <v>0</v>
      </c>
      <c r="CH87" s="2019">
        <f t="shared" si="130"/>
        <v>0</v>
      </c>
      <c r="CI87" s="2019">
        <f t="shared" si="131"/>
        <v>0</v>
      </c>
      <c r="CJ87" s="2019">
        <f t="shared" si="132"/>
        <v>0</v>
      </c>
      <c r="CK87" s="2019">
        <f t="shared" si="133"/>
        <v>0</v>
      </c>
      <c r="CL87" s="2019">
        <f t="shared" si="134"/>
        <v>0</v>
      </c>
      <c r="CM87" s="2019">
        <f t="shared" si="135"/>
        <v>0</v>
      </c>
      <c r="CN87" s="2019">
        <f t="shared" si="136"/>
        <v>0</v>
      </c>
      <c r="CO87" s="2019">
        <f t="shared" si="137"/>
        <v>0</v>
      </c>
      <c r="CP87" s="2018">
        <f t="shared" si="138"/>
        <v>0</v>
      </c>
      <c r="CQ87" s="2018">
        <f t="shared" si="139"/>
        <v>0</v>
      </c>
      <c r="CR87" s="2019">
        <f t="shared" si="140"/>
        <v>0</v>
      </c>
      <c r="CS87" s="2019">
        <f t="shared" si="141"/>
        <v>0</v>
      </c>
      <c r="CT87" s="2019">
        <f t="shared" si="142"/>
        <v>0</v>
      </c>
      <c r="CU87" s="2019">
        <f t="shared" si="143"/>
        <v>0</v>
      </c>
      <c r="CV87" s="2019">
        <f t="shared" si="144"/>
        <v>0</v>
      </c>
      <c r="CW87" s="2019">
        <f t="shared" si="145"/>
        <v>0</v>
      </c>
      <c r="CX87" s="2018">
        <f t="shared" si="146"/>
        <v>0</v>
      </c>
      <c r="CY87" s="2020">
        <f t="shared" si="147"/>
        <v>0</v>
      </c>
      <c r="DF87" s="1958">
        <v>5.3253000000000004</v>
      </c>
      <c r="DG87" s="1958">
        <v>0</v>
      </c>
      <c r="DH87" s="1958">
        <v>2.9681999999999999</v>
      </c>
      <c r="DI87" s="1958">
        <v>3.8412000000000002</v>
      </c>
      <c r="DJ87" s="1958">
        <v>0</v>
      </c>
      <c r="DK87" s="1958">
        <v>0</v>
      </c>
      <c r="DL87" s="1958">
        <v>0</v>
      </c>
      <c r="DM87" s="1958">
        <v>12.1347</v>
      </c>
    </row>
    <row r="88" spans="1:117" ht="29.25" customHeight="1">
      <c r="A88" s="1931"/>
      <c r="B88" s="1981" t="s">
        <v>1227</v>
      </c>
      <c r="C88" s="1982" t="s">
        <v>1227</v>
      </c>
      <c r="D88" s="1983"/>
      <c r="E88" s="1983" t="s">
        <v>10</v>
      </c>
      <c r="F88" s="1983"/>
      <c r="G88" s="1984">
        <f t="shared" si="85"/>
        <v>0</v>
      </c>
      <c r="H88" s="2022">
        <f>DF88*$H$9</f>
        <v>0.79879500000000003</v>
      </c>
      <c r="I88" s="2023">
        <f t="shared" si="86"/>
        <v>0</v>
      </c>
      <c r="J88" s="2023">
        <f t="shared" si="87"/>
        <v>0</v>
      </c>
      <c r="K88" s="2023">
        <f t="shared" si="87"/>
        <v>0</v>
      </c>
      <c r="L88" s="2023">
        <f t="shared" si="87"/>
        <v>0</v>
      </c>
      <c r="M88" s="2023">
        <f t="shared" si="87"/>
        <v>0</v>
      </c>
      <c r="N88" s="2023">
        <f t="shared" si="87"/>
        <v>0</v>
      </c>
      <c r="O88" s="2023">
        <f t="shared" si="87"/>
        <v>0</v>
      </c>
      <c r="P88" s="2023">
        <f t="shared" si="87"/>
        <v>0</v>
      </c>
      <c r="Q88" s="2023">
        <f t="shared" si="87"/>
        <v>0</v>
      </c>
      <c r="R88" s="2023">
        <f t="shared" si="87"/>
        <v>0</v>
      </c>
      <c r="S88" s="2023">
        <f t="shared" si="87"/>
        <v>0</v>
      </c>
      <c r="T88" s="2023">
        <f t="shared" si="88"/>
        <v>0</v>
      </c>
      <c r="U88" s="2023">
        <f t="shared" si="89"/>
        <v>0.44522999999999996</v>
      </c>
      <c r="V88" s="2023">
        <f t="shared" si="90"/>
        <v>5.2380000000000003E-2</v>
      </c>
      <c r="W88" s="2023">
        <f t="shared" si="91"/>
        <v>5.2380000000000003E-2</v>
      </c>
      <c r="X88" s="2023">
        <f t="shared" si="91"/>
        <v>5.2380000000000003E-2</v>
      </c>
      <c r="Y88" s="2023">
        <f t="shared" si="91"/>
        <v>5.2380000000000003E-2</v>
      </c>
      <c r="Z88" s="2023">
        <f t="shared" si="91"/>
        <v>5.2380000000000003E-2</v>
      </c>
      <c r="AA88" s="2023">
        <f t="shared" si="91"/>
        <v>5.2380000000000003E-2</v>
      </c>
      <c r="AB88" s="2023">
        <f t="shared" si="91"/>
        <v>5.2380000000000003E-2</v>
      </c>
      <c r="AC88" s="2023">
        <f t="shared" si="91"/>
        <v>5.2380000000000003E-2</v>
      </c>
      <c r="AD88" s="2023">
        <f t="shared" si="91"/>
        <v>5.2380000000000003E-2</v>
      </c>
      <c r="AE88" s="2023">
        <f t="shared" si="91"/>
        <v>5.2380000000000003E-2</v>
      </c>
      <c r="AF88" s="2023">
        <f t="shared" si="91"/>
        <v>5.2380000000000003E-2</v>
      </c>
      <c r="AG88" s="2023">
        <f t="shared" si="92"/>
        <v>0.57618000000000003</v>
      </c>
      <c r="AH88" s="2023">
        <f t="shared" si="93"/>
        <v>0</v>
      </c>
      <c r="AI88" s="2023">
        <f t="shared" si="94"/>
        <v>0</v>
      </c>
      <c r="AJ88" s="2023">
        <f t="shared" si="94"/>
        <v>0</v>
      </c>
      <c r="AK88" s="2023">
        <f t="shared" si="94"/>
        <v>0</v>
      </c>
      <c r="AL88" s="2023">
        <f t="shared" si="94"/>
        <v>0</v>
      </c>
      <c r="AM88" s="2023">
        <f t="shared" si="94"/>
        <v>0</v>
      </c>
      <c r="AN88" s="2023">
        <f t="shared" si="94"/>
        <v>0</v>
      </c>
      <c r="AO88" s="2023">
        <f t="shared" si="94"/>
        <v>0</v>
      </c>
      <c r="AP88" s="2023">
        <f t="shared" si="94"/>
        <v>0</v>
      </c>
      <c r="AQ88" s="2023">
        <f t="shared" si="94"/>
        <v>0</v>
      </c>
      <c r="AR88" s="2023">
        <f t="shared" si="94"/>
        <v>0</v>
      </c>
      <c r="AS88" s="2023">
        <f t="shared" si="95"/>
        <v>0</v>
      </c>
      <c r="AT88" s="2023">
        <f t="shared" si="96"/>
        <v>0</v>
      </c>
      <c r="AU88" s="2023">
        <f t="shared" si="97"/>
        <v>0</v>
      </c>
      <c r="AV88" s="2023">
        <f t="shared" si="98"/>
        <v>0</v>
      </c>
      <c r="AW88" s="2023">
        <f t="shared" si="98"/>
        <v>0</v>
      </c>
      <c r="AX88" s="2023">
        <f t="shared" si="98"/>
        <v>0</v>
      </c>
      <c r="AY88" s="2023">
        <f t="shared" si="98"/>
        <v>0</v>
      </c>
      <c r="AZ88" s="2023">
        <f t="shared" si="98"/>
        <v>0</v>
      </c>
      <c r="BA88" s="2023">
        <f t="shared" si="99"/>
        <v>0</v>
      </c>
      <c r="BB88" s="2024">
        <f t="shared" si="100"/>
        <v>1.8202050000000001</v>
      </c>
      <c r="BC88" s="2040"/>
      <c r="BD88" s="1990">
        <f>+ROUNDDOWN($BC88*G88,-1)</f>
        <v>0</v>
      </c>
      <c r="BE88" s="1991">
        <f t="shared" si="101"/>
        <v>0</v>
      </c>
      <c r="BF88" s="1993">
        <f t="shared" si="102"/>
        <v>0</v>
      </c>
      <c r="BG88" s="1993">
        <f t="shared" si="103"/>
        <v>0</v>
      </c>
      <c r="BH88" s="1993">
        <f t="shared" si="104"/>
        <v>0</v>
      </c>
      <c r="BI88" s="1993">
        <f t="shared" si="105"/>
        <v>0</v>
      </c>
      <c r="BJ88" s="1993">
        <f t="shared" si="106"/>
        <v>0</v>
      </c>
      <c r="BK88" s="1993">
        <f t="shared" si="107"/>
        <v>0</v>
      </c>
      <c r="BL88" s="1993">
        <f t="shared" si="108"/>
        <v>0</v>
      </c>
      <c r="BM88" s="1993">
        <f t="shared" si="109"/>
        <v>0</v>
      </c>
      <c r="BN88" s="1993">
        <f t="shared" si="110"/>
        <v>0</v>
      </c>
      <c r="BO88" s="1993">
        <f t="shared" si="111"/>
        <v>0</v>
      </c>
      <c r="BP88" s="1993">
        <f t="shared" si="112"/>
        <v>0</v>
      </c>
      <c r="BQ88" s="1991">
        <f t="shared" si="113"/>
        <v>0</v>
      </c>
      <c r="BR88" s="1991">
        <f t="shared" si="114"/>
        <v>0</v>
      </c>
      <c r="BS88" s="1993">
        <f t="shared" si="115"/>
        <v>0</v>
      </c>
      <c r="BT88" s="1993">
        <f t="shared" si="116"/>
        <v>0</v>
      </c>
      <c r="BU88" s="1993">
        <f t="shared" si="117"/>
        <v>0</v>
      </c>
      <c r="BV88" s="1993">
        <f t="shared" si="118"/>
        <v>0</v>
      </c>
      <c r="BW88" s="1993">
        <f t="shared" si="119"/>
        <v>0</v>
      </c>
      <c r="BX88" s="1993">
        <f t="shared" si="120"/>
        <v>0</v>
      </c>
      <c r="BY88" s="1993">
        <f t="shared" si="121"/>
        <v>0</v>
      </c>
      <c r="BZ88" s="1993">
        <f t="shared" si="122"/>
        <v>0</v>
      </c>
      <c r="CA88" s="1993">
        <f t="shared" si="123"/>
        <v>0</v>
      </c>
      <c r="CB88" s="1993">
        <f t="shared" si="124"/>
        <v>0</v>
      </c>
      <c r="CC88" s="1993">
        <f t="shared" si="125"/>
        <v>0</v>
      </c>
      <c r="CD88" s="1991">
        <f t="shared" si="126"/>
        <v>0</v>
      </c>
      <c r="CE88" s="1993">
        <f t="shared" si="127"/>
        <v>0</v>
      </c>
      <c r="CF88" s="1993">
        <f t="shared" si="128"/>
        <v>0</v>
      </c>
      <c r="CG88" s="1993">
        <f t="shared" si="129"/>
        <v>0</v>
      </c>
      <c r="CH88" s="1993">
        <f t="shared" si="130"/>
        <v>0</v>
      </c>
      <c r="CI88" s="1993">
        <f t="shared" si="131"/>
        <v>0</v>
      </c>
      <c r="CJ88" s="1993">
        <f t="shared" si="132"/>
        <v>0</v>
      </c>
      <c r="CK88" s="1993">
        <f t="shared" si="133"/>
        <v>0</v>
      </c>
      <c r="CL88" s="1993">
        <f t="shared" si="134"/>
        <v>0</v>
      </c>
      <c r="CM88" s="1993">
        <f t="shared" si="135"/>
        <v>0</v>
      </c>
      <c r="CN88" s="1993">
        <f t="shared" si="136"/>
        <v>0</v>
      </c>
      <c r="CO88" s="1993">
        <f t="shared" si="137"/>
        <v>0</v>
      </c>
      <c r="CP88" s="1991">
        <f t="shared" si="138"/>
        <v>0</v>
      </c>
      <c r="CQ88" s="1991">
        <f t="shared" si="139"/>
        <v>0</v>
      </c>
      <c r="CR88" s="1993">
        <f t="shared" si="140"/>
        <v>0</v>
      </c>
      <c r="CS88" s="1993">
        <f t="shared" si="141"/>
        <v>0</v>
      </c>
      <c r="CT88" s="1993">
        <f t="shared" si="142"/>
        <v>0</v>
      </c>
      <c r="CU88" s="1993">
        <f t="shared" si="143"/>
        <v>0</v>
      </c>
      <c r="CV88" s="1993">
        <f t="shared" si="144"/>
        <v>0</v>
      </c>
      <c r="CW88" s="1993">
        <f t="shared" si="145"/>
        <v>0</v>
      </c>
      <c r="CX88" s="1991">
        <f t="shared" si="146"/>
        <v>0</v>
      </c>
      <c r="CY88" s="1994">
        <f t="shared" si="147"/>
        <v>0</v>
      </c>
      <c r="DF88" s="1958">
        <v>1.3313250000000001</v>
      </c>
      <c r="DG88" s="1958">
        <v>0</v>
      </c>
      <c r="DH88" s="1958">
        <v>0.74204999999999999</v>
      </c>
      <c r="DI88" s="1958">
        <v>0.96030000000000004</v>
      </c>
      <c r="DJ88" s="1958">
        <v>0</v>
      </c>
      <c r="DK88" s="1958">
        <v>0</v>
      </c>
      <c r="DL88" s="1958">
        <v>0</v>
      </c>
      <c r="DM88" s="1958">
        <v>3.0336750000000001</v>
      </c>
    </row>
    <row r="89" spans="1:117" ht="29.25" customHeight="1">
      <c r="A89" s="1931"/>
      <c r="B89" s="1995"/>
      <c r="C89" s="1996" t="s">
        <v>1266</v>
      </c>
      <c r="D89" s="1997"/>
      <c r="E89" s="1997" t="s">
        <v>23</v>
      </c>
      <c r="F89" s="1997"/>
      <c r="G89" s="1998">
        <f t="shared" si="85"/>
        <v>0</v>
      </c>
      <c r="H89" s="2031">
        <f>DF89*$H$9</f>
        <v>1.0650599999999999</v>
      </c>
      <c r="I89" s="2032">
        <f t="shared" si="86"/>
        <v>0</v>
      </c>
      <c r="J89" s="2032">
        <f t="shared" si="87"/>
        <v>0</v>
      </c>
      <c r="K89" s="2032">
        <f t="shared" si="87"/>
        <v>0</v>
      </c>
      <c r="L89" s="2032">
        <f t="shared" si="87"/>
        <v>0</v>
      </c>
      <c r="M89" s="2032">
        <f t="shared" si="87"/>
        <v>0</v>
      </c>
      <c r="N89" s="2032">
        <f t="shared" si="87"/>
        <v>0</v>
      </c>
      <c r="O89" s="2032">
        <f t="shared" si="87"/>
        <v>0</v>
      </c>
      <c r="P89" s="2032">
        <f t="shared" si="87"/>
        <v>0</v>
      </c>
      <c r="Q89" s="2032">
        <f t="shared" si="87"/>
        <v>0</v>
      </c>
      <c r="R89" s="2032">
        <f t="shared" si="87"/>
        <v>0</v>
      </c>
      <c r="S89" s="2032">
        <f t="shared" si="87"/>
        <v>0</v>
      </c>
      <c r="T89" s="2032">
        <f t="shared" si="88"/>
        <v>0</v>
      </c>
      <c r="U89" s="2032">
        <f t="shared" si="89"/>
        <v>0.59363999999999995</v>
      </c>
      <c r="V89" s="2032">
        <f t="shared" si="90"/>
        <v>6.9839999999999985E-2</v>
      </c>
      <c r="W89" s="2032">
        <f t="shared" si="91"/>
        <v>6.9839999999999985E-2</v>
      </c>
      <c r="X89" s="2032">
        <f t="shared" si="91"/>
        <v>6.9839999999999985E-2</v>
      </c>
      <c r="Y89" s="2032">
        <f t="shared" si="91"/>
        <v>6.9839999999999985E-2</v>
      </c>
      <c r="Z89" s="2032">
        <f t="shared" si="91"/>
        <v>6.9839999999999985E-2</v>
      </c>
      <c r="AA89" s="2032">
        <f t="shared" si="91"/>
        <v>6.9839999999999985E-2</v>
      </c>
      <c r="AB89" s="2032">
        <f t="shared" si="91"/>
        <v>6.9839999999999985E-2</v>
      </c>
      <c r="AC89" s="2032">
        <f t="shared" si="91"/>
        <v>6.9839999999999985E-2</v>
      </c>
      <c r="AD89" s="2032">
        <f t="shared" si="91"/>
        <v>6.9839999999999985E-2</v>
      </c>
      <c r="AE89" s="2032">
        <f t="shared" si="91"/>
        <v>6.9839999999999985E-2</v>
      </c>
      <c r="AF89" s="2032">
        <f t="shared" si="91"/>
        <v>6.9839999999999985E-2</v>
      </c>
      <c r="AG89" s="2032">
        <f t="shared" si="92"/>
        <v>0.76823999999999981</v>
      </c>
      <c r="AH89" s="2032">
        <f t="shared" si="93"/>
        <v>0</v>
      </c>
      <c r="AI89" s="2032">
        <f t="shared" si="94"/>
        <v>0</v>
      </c>
      <c r="AJ89" s="2032">
        <f t="shared" si="94"/>
        <v>0</v>
      </c>
      <c r="AK89" s="2032">
        <f t="shared" si="94"/>
        <v>0</v>
      </c>
      <c r="AL89" s="2032">
        <f t="shared" si="94"/>
        <v>0</v>
      </c>
      <c r="AM89" s="2032">
        <f t="shared" si="94"/>
        <v>0</v>
      </c>
      <c r="AN89" s="2032">
        <f t="shared" si="94"/>
        <v>0</v>
      </c>
      <c r="AO89" s="2032">
        <f t="shared" si="94"/>
        <v>0</v>
      </c>
      <c r="AP89" s="2032">
        <f t="shared" si="94"/>
        <v>0</v>
      </c>
      <c r="AQ89" s="2032">
        <f t="shared" si="94"/>
        <v>0</v>
      </c>
      <c r="AR89" s="2032">
        <f t="shared" si="94"/>
        <v>0</v>
      </c>
      <c r="AS89" s="2032">
        <f t="shared" si="95"/>
        <v>0</v>
      </c>
      <c r="AT89" s="2032">
        <f t="shared" si="96"/>
        <v>0</v>
      </c>
      <c r="AU89" s="2032">
        <f t="shared" si="97"/>
        <v>0</v>
      </c>
      <c r="AV89" s="2032">
        <f t="shared" si="98"/>
        <v>0</v>
      </c>
      <c r="AW89" s="2032">
        <f t="shared" si="98"/>
        <v>0</v>
      </c>
      <c r="AX89" s="2032">
        <f t="shared" si="98"/>
        <v>0</v>
      </c>
      <c r="AY89" s="2032">
        <f t="shared" si="98"/>
        <v>0</v>
      </c>
      <c r="AZ89" s="2032">
        <f t="shared" si="98"/>
        <v>0</v>
      </c>
      <c r="BA89" s="2032">
        <f t="shared" si="99"/>
        <v>0</v>
      </c>
      <c r="BB89" s="2033">
        <f t="shared" si="100"/>
        <v>2.4269400000000001</v>
      </c>
      <c r="BC89" s="2035"/>
      <c r="BD89" s="2004">
        <f>+ROUNDDOWN($BC89*G89,-1)</f>
        <v>0</v>
      </c>
      <c r="BE89" s="2005">
        <f t="shared" si="101"/>
        <v>0</v>
      </c>
      <c r="BF89" s="2006">
        <f t="shared" si="102"/>
        <v>0</v>
      </c>
      <c r="BG89" s="2006">
        <f t="shared" si="103"/>
        <v>0</v>
      </c>
      <c r="BH89" s="2006">
        <f t="shared" si="104"/>
        <v>0</v>
      </c>
      <c r="BI89" s="2006">
        <f t="shared" si="105"/>
        <v>0</v>
      </c>
      <c r="BJ89" s="2006">
        <f t="shared" si="106"/>
        <v>0</v>
      </c>
      <c r="BK89" s="2006">
        <f t="shared" si="107"/>
        <v>0</v>
      </c>
      <c r="BL89" s="2006">
        <f t="shared" si="108"/>
        <v>0</v>
      </c>
      <c r="BM89" s="2006">
        <f t="shared" si="109"/>
        <v>0</v>
      </c>
      <c r="BN89" s="2006">
        <f t="shared" si="110"/>
        <v>0</v>
      </c>
      <c r="BO89" s="2006">
        <f t="shared" si="111"/>
        <v>0</v>
      </c>
      <c r="BP89" s="2006">
        <f t="shared" si="112"/>
        <v>0</v>
      </c>
      <c r="BQ89" s="2005">
        <f t="shared" si="113"/>
        <v>0</v>
      </c>
      <c r="BR89" s="2005">
        <f t="shared" si="114"/>
        <v>0</v>
      </c>
      <c r="BS89" s="2006">
        <f t="shared" si="115"/>
        <v>0</v>
      </c>
      <c r="BT89" s="2006">
        <f t="shared" si="116"/>
        <v>0</v>
      </c>
      <c r="BU89" s="2006">
        <f t="shared" si="117"/>
        <v>0</v>
      </c>
      <c r="BV89" s="2006">
        <f t="shared" si="118"/>
        <v>0</v>
      </c>
      <c r="BW89" s="2006">
        <f t="shared" si="119"/>
        <v>0</v>
      </c>
      <c r="BX89" s="2006">
        <f t="shared" si="120"/>
        <v>0</v>
      </c>
      <c r="BY89" s="2006">
        <f t="shared" si="121"/>
        <v>0</v>
      </c>
      <c r="BZ89" s="2006">
        <f t="shared" si="122"/>
        <v>0</v>
      </c>
      <c r="CA89" s="2006">
        <f t="shared" si="123"/>
        <v>0</v>
      </c>
      <c r="CB89" s="2006">
        <f t="shared" si="124"/>
        <v>0</v>
      </c>
      <c r="CC89" s="2006">
        <f t="shared" si="125"/>
        <v>0</v>
      </c>
      <c r="CD89" s="2005">
        <f t="shared" si="126"/>
        <v>0</v>
      </c>
      <c r="CE89" s="2006">
        <f t="shared" si="127"/>
        <v>0</v>
      </c>
      <c r="CF89" s="2006">
        <f t="shared" si="128"/>
        <v>0</v>
      </c>
      <c r="CG89" s="2006">
        <f t="shared" si="129"/>
        <v>0</v>
      </c>
      <c r="CH89" s="2006">
        <f t="shared" si="130"/>
        <v>0</v>
      </c>
      <c r="CI89" s="2006">
        <f t="shared" si="131"/>
        <v>0</v>
      </c>
      <c r="CJ89" s="2006">
        <f t="shared" si="132"/>
        <v>0</v>
      </c>
      <c r="CK89" s="2006">
        <f t="shared" si="133"/>
        <v>0</v>
      </c>
      <c r="CL89" s="2006">
        <f t="shared" si="134"/>
        <v>0</v>
      </c>
      <c r="CM89" s="2006">
        <f t="shared" si="135"/>
        <v>0</v>
      </c>
      <c r="CN89" s="2006">
        <f t="shared" si="136"/>
        <v>0</v>
      </c>
      <c r="CO89" s="2006">
        <f t="shared" si="137"/>
        <v>0</v>
      </c>
      <c r="CP89" s="2005">
        <f t="shared" si="138"/>
        <v>0</v>
      </c>
      <c r="CQ89" s="2005">
        <f t="shared" si="139"/>
        <v>0</v>
      </c>
      <c r="CR89" s="2006">
        <f t="shared" si="140"/>
        <v>0</v>
      </c>
      <c r="CS89" s="2006">
        <f t="shared" si="141"/>
        <v>0</v>
      </c>
      <c r="CT89" s="2006">
        <f t="shared" si="142"/>
        <v>0</v>
      </c>
      <c r="CU89" s="2006">
        <f t="shared" si="143"/>
        <v>0</v>
      </c>
      <c r="CV89" s="2006">
        <f t="shared" si="144"/>
        <v>0</v>
      </c>
      <c r="CW89" s="2006">
        <f t="shared" si="145"/>
        <v>0</v>
      </c>
      <c r="CX89" s="2005">
        <f t="shared" si="146"/>
        <v>0</v>
      </c>
      <c r="CY89" s="2007">
        <f t="shared" si="147"/>
        <v>0</v>
      </c>
      <c r="DF89" s="1958">
        <v>1.7750999999999999</v>
      </c>
      <c r="DG89" s="1958">
        <v>0</v>
      </c>
      <c r="DH89" s="1958">
        <v>0.98939999999999995</v>
      </c>
      <c r="DI89" s="1958">
        <v>1.2803999999999998</v>
      </c>
      <c r="DJ89" s="1958">
        <v>0</v>
      </c>
      <c r="DK89" s="1958">
        <v>0</v>
      </c>
      <c r="DL89" s="1958">
        <v>0</v>
      </c>
      <c r="DM89" s="1958">
        <v>4.0449000000000002</v>
      </c>
    </row>
    <row r="90" spans="1:117" ht="29.25" customHeight="1">
      <c r="A90" s="1931"/>
      <c r="B90" s="1995"/>
      <c r="C90" s="1996" t="s">
        <v>1266</v>
      </c>
      <c r="D90" s="1997"/>
      <c r="E90" s="1997" t="s">
        <v>24</v>
      </c>
      <c r="F90" s="1997"/>
      <c r="G90" s="1998">
        <f t="shared" si="85"/>
        <v>0</v>
      </c>
      <c r="H90" s="2031">
        <f>DF90*$H$9</f>
        <v>1.5088349999999999</v>
      </c>
      <c r="I90" s="2032">
        <f t="shared" si="86"/>
        <v>0</v>
      </c>
      <c r="J90" s="2032">
        <f t="shared" si="87"/>
        <v>0</v>
      </c>
      <c r="K90" s="2032">
        <f t="shared" si="87"/>
        <v>0</v>
      </c>
      <c r="L90" s="2032">
        <f t="shared" si="87"/>
        <v>0</v>
      </c>
      <c r="M90" s="2032">
        <f t="shared" si="87"/>
        <v>0</v>
      </c>
      <c r="N90" s="2032">
        <f t="shared" si="87"/>
        <v>0</v>
      </c>
      <c r="O90" s="2032">
        <f t="shared" si="87"/>
        <v>0</v>
      </c>
      <c r="P90" s="2032">
        <f t="shared" si="87"/>
        <v>0</v>
      </c>
      <c r="Q90" s="2032">
        <f t="shared" si="87"/>
        <v>0</v>
      </c>
      <c r="R90" s="2032">
        <f t="shared" si="87"/>
        <v>0</v>
      </c>
      <c r="S90" s="2032">
        <f t="shared" si="87"/>
        <v>0</v>
      </c>
      <c r="T90" s="2032">
        <f t="shared" si="88"/>
        <v>0</v>
      </c>
      <c r="U90" s="2032">
        <f t="shared" si="89"/>
        <v>0.8409899999999999</v>
      </c>
      <c r="V90" s="2032">
        <f t="shared" si="90"/>
        <v>9.8940000000000014E-2</v>
      </c>
      <c r="W90" s="2032">
        <f t="shared" si="91"/>
        <v>9.8940000000000014E-2</v>
      </c>
      <c r="X90" s="2032">
        <f t="shared" si="91"/>
        <v>9.8940000000000014E-2</v>
      </c>
      <c r="Y90" s="2032">
        <f t="shared" si="91"/>
        <v>9.8940000000000014E-2</v>
      </c>
      <c r="Z90" s="2032">
        <f t="shared" si="91"/>
        <v>9.8940000000000014E-2</v>
      </c>
      <c r="AA90" s="2032">
        <f t="shared" si="91"/>
        <v>9.8940000000000014E-2</v>
      </c>
      <c r="AB90" s="2032">
        <f t="shared" si="91"/>
        <v>9.8940000000000014E-2</v>
      </c>
      <c r="AC90" s="2032">
        <f t="shared" si="91"/>
        <v>9.8940000000000014E-2</v>
      </c>
      <c r="AD90" s="2032">
        <f t="shared" si="91"/>
        <v>9.8940000000000014E-2</v>
      </c>
      <c r="AE90" s="2032">
        <f t="shared" si="91"/>
        <v>9.8940000000000014E-2</v>
      </c>
      <c r="AF90" s="2032">
        <f t="shared" si="91"/>
        <v>9.8940000000000014E-2</v>
      </c>
      <c r="AG90" s="2032">
        <f t="shared" si="92"/>
        <v>1.0883400000000001</v>
      </c>
      <c r="AH90" s="2032">
        <f t="shared" si="93"/>
        <v>0</v>
      </c>
      <c r="AI90" s="2032">
        <f t="shared" si="94"/>
        <v>0</v>
      </c>
      <c r="AJ90" s="2032">
        <f t="shared" si="94"/>
        <v>0</v>
      </c>
      <c r="AK90" s="2032">
        <f t="shared" si="94"/>
        <v>0</v>
      </c>
      <c r="AL90" s="2032">
        <f t="shared" si="94"/>
        <v>0</v>
      </c>
      <c r="AM90" s="2032">
        <f t="shared" si="94"/>
        <v>0</v>
      </c>
      <c r="AN90" s="2032">
        <f t="shared" si="94"/>
        <v>0</v>
      </c>
      <c r="AO90" s="2032">
        <f t="shared" si="94"/>
        <v>0</v>
      </c>
      <c r="AP90" s="2032">
        <f t="shared" si="94"/>
        <v>0</v>
      </c>
      <c r="AQ90" s="2032">
        <f t="shared" si="94"/>
        <v>0</v>
      </c>
      <c r="AR90" s="2032">
        <f t="shared" si="94"/>
        <v>0</v>
      </c>
      <c r="AS90" s="2032">
        <f t="shared" si="95"/>
        <v>0</v>
      </c>
      <c r="AT90" s="2032">
        <f t="shared" si="96"/>
        <v>0</v>
      </c>
      <c r="AU90" s="2032">
        <f t="shared" si="97"/>
        <v>0</v>
      </c>
      <c r="AV90" s="2032">
        <f t="shared" si="98"/>
        <v>0</v>
      </c>
      <c r="AW90" s="2032">
        <f t="shared" si="98"/>
        <v>0</v>
      </c>
      <c r="AX90" s="2032">
        <f t="shared" si="98"/>
        <v>0</v>
      </c>
      <c r="AY90" s="2032">
        <f t="shared" si="98"/>
        <v>0</v>
      </c>
      <c r="AZ90" s="2032">
        <f t="shared" si="98"/>
        <v>0</v>
      </c>
      <c r="BA90" s="2032">
        <f t="shared" si="99"/>
        <v>0</v>
      </c>
      <c r="BB90" s="2033">
        <f t="shared" si="100"/>
        <v>3.4381649999999997</v>
      </c>
      <c r="BC90" s="2035"/>
      <c r="BD90" s="2004">
        <f>+ROUNDDOWN($BC90*G90,-1)</f>
        <v>0</v>
      </c>
      <c r="BE90" s="2005">
        <f t="shared" si="101"/>
        <v>0</v>
      </c>
      <c r="BF90" s="2006">
        <f t="shared" si="102"/>
        <v>0</v>
      </c>
      <c r="BG90" s="2006">
        <f t="shared" si="103"/>
        <v>0</v>
      </c>
      <c r="BH90" s="2006">
        <f t="shared" si="104"/>
        <v>0</v>
      </c>
      <c r="BI90" s="2006">
        <f t="shared" si="105"/>
        <v>0</v>
      </c>
      <c r="BJ90" s="2006">
        <f t="shared" si="106"/>
        <v>0</v>
      </c>
      <c r="BK90" s="2006">
        <f t="shared" si="107"/>
        <v>0</v>
      </c>
      <c r="BL90" s="2006">
        <f t="shared" si="108"/>
        <v>0</v>
      </c>
      <c r="BM90" s="2006">
        <f t="shared" si="109"/>
        <v>0</v>
      </c>
      <c r="BN90" s="2006">
        <f t="shared" si="110"/>
        <v>0</v>
      </c>
      <c r="BO90" s="2006">
        <f t="shared" si="111"/>
        <v>0</v>
      </c>
      <c r="BP90" s="2006">
        <f t="shared" si="112"/>
        <v>0</v>
      </c>
      <c r="BQ90" s="2005">
        <f t="shared" si="113"/>
        <v>0</v>
      </c>
      <c r="BR90" s="2005">
        <f t="shared" si="114"/>
        <v>0</v>
      </c>
      <c r="BS90" s="2006">
        <f t="shared" si="115"/>
        <v>0</v>
      </c>
      <c r="BT90" s="2006">
        <f t="shared" si="116"/>
        <v>0</v>
      </c>
      <c r="BU90" s="2006">
        <f t="shared" si="117"/>
        <v>0</v>
      </c>
      <c r="BV90" s="2006">
        <f t="shared" si="118"/>
        <v>0</v>
      </c>
      <c r="BW90" s="2006">
        <f t="shared" si="119"/>
        <v>0</v>
      </c>
      <c r="BX90" s="2006">
        <f t="shared" si="120"/>
        <v>0</v>
      </c>
      <c r="BY90" s="2006">
        <f t="shared" si="121"/>
        <v>0</v>
      </c>
      <c r="BZ90" s="2006">
        <f t="shared" si="122"/>
        <v>0</v>
      </c>
      <c r="CA90" s="2006">
        <f t="shared" si="123"/>
        <v>0</v>
      </c>
      <c r="CB90" s="2006">
        <f t="shared" si="124"/>
        <v>0</v>
      </c>
      <c r="CC90" s="2006">
        <f t="shared" si="125"/>
        <v>0</v>
      </c>
      <c r="CD90" s="2005">
        <f t="shared" si="126"/>
        <v>0</v>
      </c>
      <c r="CE90" s="2006">
        <f t="shared" si="127"/>
        <v>0</v>
      </c>
      <c r="CF90" s="2006">
        <f t="shared" si="128"/>
        <v>0</v>
      </c>
      <c r="CG90" s="2006">
        <f t="shared" si="129"/>
        <v>0</v>
      </c>
      <c r="CH90" s="2006">
        <f t="shared" si="130"/>
        <v>0</v>
      </c>
      <c r="CI90" s="2006">
        <f t="shared" si="131"/>
        <v>0</v>
      </c>
      <c r="CJ90" s="2006">
        <f t="shared" si="132"/>
        <v>0</v>
      </c>
      <c r="CK90" s="2006">
        <f t="shared" si="133"/>
        <v>0</v>
      </c>
      <c r="CL90" s="2006">
        <f t="shared" si="134"/>
        <v>0</v>
      </c>
      <c r="CM90" s="2006">
        <f t="shared" si="135"/>
        <v>0</v>
      </c>
      <c r="CN90" s="2006">
        <f t="shared" si="136"/>
        <v>0</v>
      </c>
      <c r="CO90" s="2006">
        <f t="shared" si="137"/>
        <v>0</v>
      </c>
      <c r="CP90" s="2005">
        <f t="shared" si="138"/>
        <v>0</v>
      </c>
      <c r="CQ90" s="2005">
        <f t="shared" si="139"/>
        <v>0</v>
      </c>
      <c r="CR90" s="2006">
        <f t="shared" si="140"/>
        <v>0</v>
      </c>
      <c r="CS90" s="2006">
        <f t="shared" si="141"/>
        <v>0</v>
      </c>
      <c r="CT90" s="2006">
        <f t="shared" si="142"/>
        <v>0</v>
      </c>
      <c r="CU90" s="2006">
        <f t="shared" si="143"/>
        <v>0</v>
      </c>
      <c r="CV90" s="2006">
        <f t="shared" si="144"/>
        <v>0</v>
      </c>
      <c r="CW90" s="2006">
        <f t="shared" si="145"/>
        <v>0</v>
      </c>
      <c r="CX90" s="2005">
        <f t="shared" si="146"/>
        <v>0</v>
      </c>
      <c r="CY90" s="2007">
        <f t="shared" si="147"/>
        <v>0</v>
      </c>
      <c r="DF90" s="1958">
        <v>2.5147249999999999</v>
      </c>
      <c r="DG90" s="1958">
        <v>0</v>
      </c>
      <c r="DH90" s="1958">
        <v>1.4016499999999998</v>
      </c>
      <c r="DI90" s="1958">
        <v>1.8139000000000001</v>
      </c>
      <c r="DJ90" s="1958">
        <v>0</v>
      </c>
      <c r="DK90" s="1958">
        <v>0</v>
      </c>
      <c r="DL90" s="1958">
        <v>0</v>
      </c>
      <c r="DM90" s="1958">
        <v>5.7302749999999998</v>
      </c>
    </row>
    <row r="91" spans="1:117" ht="29.25" customHeight="1">
      <c r="A91" s="1931"/>
      <c r="B91" s="1995"/>
      <c r="C91" s="1996" t="s">
        <v>1266</v>
      </c>
      <c r="D91" s="1997"/>
      <c r="E91" s="1997" t="s">
        <v>107</v>
      </c>
      <c r="F91" s="1997"/>
      <c r="G91" s="1998">
        <f t="shared" si="85"/>
        <v>0</v>
      </c>
      <c r="H91" s="2031">
        <f>DF91*$H$9</f>
        <v>2.2188750000000002</v>
      </c>
      <c r="I91" s="2032">
        <f t="shared" si="86"/>
        <v>0</v>
      </c>
      <c r="J91" s="2032">
        <f t="shared" si="87"/>
        <v>0</v>
      </c>
      <c r="K91" s="2032">
        <f t="shared" si="87"/>
        <v>0</v>
      </c>
      <c r="L91" s="2032">
        <f t="shared" si="87"/>
        <v>0</v>
      </c>
      <c r="M91" s="2032">
        <f t="shared" si="87"/>
        <v>0</v>
      </c>
      <c r="N91" s="2032">
        <f t="shared" si="87"/>
        <v>0</v>
      </c>
      <c r="O91" s="2032">
        <f t="shared" si="87"/>
        <v>0</v>
      </c>
      <c r="P91" s="2032">
        <f t="shared" si="87"/>
        <v>0</v>
      </c>
      <c r="Q91" s="2032">
        <f t="shared" si="87"/>
        <v>0</v>
      </c>
      <c r="R91" s="2032">
        <f t="shared" si="87"/>
        <v>0</v>
      </c>
      <c r="S91" s="2032">
        <f t="shared" si="87"/>
        <v>0</v>
      </c>
      <c r="T91" s="2032">
        <f t="shared" si="88"/>
        <v>0</v>
      </c>
      <c r="U91" s="2032">
        <f t="shared" si="89"/>
        <v>1.2367499999999998</v>
      </c>
      <c r="V91" s="2032">
        <f t="shared" si="90"/>
        <v>0.14549999999999999</v>
      </c>
      <c r="W91" s="2032">
        <f t="shared" si="91"/>
        <v>0.14549999999999999</v>
      </c>
      <c r="X91" s="2032">
        <f t="shared" si="91"/>
        <v>0.14549999999999999</v>
      </c>
      <c r="Y91" s="2032">
        <f t="shared" si="91"/>
        <v>0.14549999999999999</v>
      </c>
      <c r="Z91" s="2032">
        <f t="shared" si="91"/>
        <v>0.14549999999999999</v>
      </c>
      <c r="AA91" s="2032">
        <f t="shared" si="91"/>
        <v>0.14549999999999999</v>
      </c>
      <c r="AB91" s="2032">
        <f t="shared" si="91"/>
        <v>0.14549999999999999</v>
      </c>
      <c r="AC91" s="2032">
        <f t="shared" si="91"/>
        <v>0.14549999999999999</v>
      </c>
      <c r="AD91" s="2032">
        <f t="shared" si="91"/>
        <v>0.14549999999999999</v>
      </c>
      <c r="AE91" s="2032">
        <f t="shared" si="91"/>
        <v>0.14549999999999999</v>
      </c>
      <c r="AF91" s="2032">
        <f t="shared" si="91"/>
        <v>0.14549999999999999</v>
      </c>
      <c r="AG91" s="2032">
        <f t="shared" si="92"/>
        <v>1.6005</v>
      </c>
      <c r="AH91" s="2032">
        <f t="shared" si="93"/>
        <v>0</v>
      </c>
      <c r="AI91" s="2032">
        <f t="shared" si="94"/>
        <v>0</v>
      </c>
      <c r="AJ91" s="2032">
        <f t="shared" si="94"/>
        <v>0</v>
      </c>
      <c r="AK91" s="2032">
        <f t="shared" si="94"/>
        <v>0</v>
      </c>
      <c r="AL91" s="2032">
        <f t="shared" si="94"/>
        <v>0</v>
      </c>
      <c r="AM91" s="2032">
        <f t="shared" si="94"/>
        <v>0</v>
      </c>
      <c r="AN91" s="2032">
        <f t="shared" si="94"/>
        <v>0</v>
      </c>
      <c r="AO91" s="2032">
        <f t="shared" si="94"/>
        <v>0</v>
      </c>
      <c r="AP91" s="2032">
        <f t="shared" si="94"/>
        <v>0</v>
      </c>
      <c r="AQ91" s="2032">
        <f t="shared" si="94"/>
        <v>0</v>
      </c>
      <c r="AR91" s="2032">
        <f t="shared" si="94"/>
        <v>0</v>
      </c>
      <c r="AS91" s="2032">
        <f t="shared" si="95"/>
        <v>0</v>
      </c>
      <c r="AT91" s="2032">
        <f t="shared" si="96"/>
        <v>0</v>
      </c>
      <c r="AU91" s="2032">
        <f t="shared" si="97"/>
        <v>0</v>
      </c>
      <c r="AV91" s="2032">
        <f t="shared" si="98"/>
        <v>0</v>
      </c>
      <c r="AW91" s="2032">
        <f t="shared" si="98"/>
        <v>0</v>
      </c>
      <c r="AX91" s="2032">
        <f t="shared" si="98"/>
        <v>0</v>
      </c>
      <c r="AY91" s="2032">
        <f t="shared" si="98"/>
        <v>0</v>
      </c>
      <c r="AZ91" s="2032">
        <f t="shared" si="98"/>
        <v>0</v>
      </c>
      <c r="BA91" s="2032">
        <f t="shared" si="99"/>
        <v>0</v>
      </c>
      <c r="BB91" s="2033">
        <f t="shared" si="100"/>
        <v>5.0561250000000006</v>
      </c>
      <c r="BC91" s="2035"/>
      <c r="BD91" s="2004">
        <f>+ROUNDDOWN($BC91*G91,-1)</f>
        <v>0</v>
      </c>
      <c r="BE91" s="2005">
        <f t="shared" si="101"/>
        <v>0</v>
      </c>
      <c r="BF91" s="2006">
        <f t="shared" si="102"/>
        <v>0</v>
      </c>
      <c r="BG91" s="2006">
        <f t="shared" si="103"/>
        <v>0</v>
      </c>
      <c r="BH91" s="2006">
        <f t="shared" si="104"/>
        <v>0</v>
      </c>
      <c r="BI91" s="2006">
        <f t="shared" si="105"/>
        <v>0</v>
      </c>
      <c r="BJ91" s="2006">
        <f t="shared" si="106"/>
        <v>0</v>
      </c>
      <c r="BK91" s="2006">
        <f t="shared" si="107"/>
        <v>0</v>
      </c>
      <c r="BL91" s="2006">
        <f t="shared" si="108"/>
        <v>0</v>
      </c>
      <c r="BM91" s="2006">
        <f t="shared" si="109"/>
        <v>0</v>
      </c>
      <c r="BN91" s="2006">
        <f t="shared" si="110"/>
        <v>0</v>
      </c>
      <c r="BO91" s="2006">
        <f t="shared" si="111"/>
        <v>0</v>
      </c>
      <c r="BP91" s="2006">
        <f t="shared" si="112"/>
        <v>0</v>
      </c>
      <c r="BQ91" s="2005">
        <f t="shared" si="113"/>
        <v>0</v>
      </c>
      <c r="BR91" s="2005">
        <f t="shared" si="114"/>
        <v>0</v>
      </c>
      <c r="BS91" s="2006">
        <f t="shared" si="115"/>
        <v>0</v>
      </c>
      <c r="BT91" s="2006">
        <f t="shared" si="116"/>
        <v>0</v>
      </c>
      <c r="BU91" s="2006">
        <f t="shared" si="117"/>
        <v>0</v>
      </c>
      <c r="BV91" s="2006">
        <f t="shared" si="118"/>
        <v>0</v>
      </c>
      <c r="BW91" s="2006">
        <f t="shared" si="119"/>
        <v>0</v>
      </c>
      <c r="BX91" s="2006">
        <f t="shared" si="120"/>
        <v>0</v>
      </c>
      <c r="BY91" s="2006">
        <f t="shared" si="121"/>
        <v>0</v>
      </c>
      <c r="BZ91" s="2006">
        <f t="shared" si="122"/>
        <v>0</v>
      </c>
      <c r="CA91" s="2006">
        <f t="shared" si="123"/>
        <v>0</v>
      </c>
      <c r="CB91" s="2006">
        <f t="shared" si="124"/>
        <v>0</v>
      </c>
      <c r="CC91" s="2006">
        <f t="shared" si="125"/>
        <v>0</v>
      </c>
      <c r="CD91" s="2005">
        <f t="shared" si="126"/>
        <v>0</v>
      </c>
      <c r="CE91" s="2006">
        <f t="shared" si="127"/>
        <v>0</v>
      </c>
      <c r="CF91" s="2006">
        <f t="shared" si="128"/>
        <v>0</v>
      </c>
      <c r="CG91" s="2006">
        <f t="shared" si="129"/>
        <v>0</v>
      </c>
      <c r="CH91" s="2006">
        <f t="shared" si="130"/>
        <v>0</v>
      </c>
      <c r="CI91" s="2006">
        <f t="shared" si="131"/>
        <v>0</v>
      </c>
      <c r="CJ91" s="2006">
        <f t="shared" si="132"/>
        <v>0</v>
      </c>
      <c r="CK91" s="2006">
        <f t="shared" si="133"/>
        <v>0</v>
      </c>
      <c r="CL91" s="2006">
        <f t="shared" si="134"/>
        <v>0</v>
      </c>
      <c r="CM91" s="2006">
        <f t="shared" si="135"/>
        <v>0</v>
      </c>
      <c r="CN91" s="2006">
        <f t="shared" si="136"/>
        <v>0</v>
      </c>
      <c r="CO91" s="2006">
        <f t="shared" si="137"/>
        <v>0</v>
      </c>
      <c r="CP91" s="2005">
        <f t="shared" si="138"/>
        <v>0</v>
      </c>
      <c r="CQ91" s="2005">
        <f t="shared" si="139"/>
        <v>0</v>
      </c>
      <c r="CR91" s="2006">
        <f t="shared" si="140"/>
        <v>0</v>
      </c>
      <c r="CS91" s="2006">
        <f t="shared" si="141"/>
        <v>0</v>
      </c>
      <c r="CT91" s="2006">
        <f t="shared" si="142"/>
        <v>0</v>
      </c>
      <c r="CU91" s="2006">
        <f t="shared" si="143"/>
        <v>0</v>
      </c>
      <c r="CV91" s="2006">
        <f t="shared" si="144"/>
        <v>0</v>
      </c>
      <c r="CW91" s="2006">
        <f t="shared" si="145"/>
        <v>0</v>
      </c>
      <c r="CX91" s="2005">
        <f t="shared" si="146"/>
        <v>0</v>
      </c>
      <c r="CY91" s="2007">
        <f t="shared" si="147"/>
        <v>0</v>
      </c>
      <c r="DF91" s="1958">
        <v>3.6981250000000001</v>
      </c>
      <c r="DG91" s="1958">
        <v>0</v>
      </c>
      <c r="DH91" s="1958">
        <v>2.0612499999999998</v>
      </c>
      <c r="DI91" s="1958">
        <v>2.6675</v>
      </c>
      <c r="DJ91" s="1958">
        <v>0</v>
      </c>
      <c r="DK91" s="1958">
        <v>0</v>
      </c>
      <c r="DL91" s="1958">
        <v>0</v>
      </c>
      <c r="DM91" s="1958">
        <v>8.4268750000000008</v>
      </c>
    </row>
    <row r="92" spans="1:117" ht="29.25" customHeight="1">
      <c r="A92" s="1931"/>
      <c r="B92" s="1995"/>
      <c r="C92" s="1996" t="s">
        <v>1266</v>
      </c>
      <c r="D92" s="1997"/>
      <c r="E92" s="1997" t="s">
        <v>100</v>
      </c>
      <c r="F92" s="1997"/>
      <c r="G92" s="1998">
        <f t="shared" si="85"/>
        <v>0</v>
      </c>
      <c r="H92" s="2031">
        <f>DF92*$H$9</f>
        <v>3.1951800000000001</v>
      </c>
      <c r="I92" s="2032">
        <f t="shared" si="86"/>
        <v>0</v>
      </c>
      <c r="J92" s="2032">
        <f t="shared" si="87"/>
        <v>0</v>
      </c>
      <c r="K92" s="2032">
        <f t="shared" si="87"/>
        <v>0</v>
      </c>
      <c r="L92" s="2032">
        <f t="shared" si="87"/>
        <v>0</v>
      </c>
      <c r="M92" s="2032">
        <f t="shared" si="87"/>
        <v>0</v>
      </c>
      <c r="N92" s="2032">
        <f t="shared" si="87"/>
        <v>0</v>
      </c>
      <c r="O92" s="2032">
        <f t="shared" si="87"/>
        <v>0</v>
      </c>
      <c r="P92" s="2032">
        <f t="shared" si="87"/>
        <v>0</v>
      </c>
      <c r="Q92" s="2032">
        <f t="shared" si="87"/>
        <v>0</v>
      </c>
      <c r="R92" s="2032">
        <f t="shared" si="87"/>
        <v>0</v>
      </c>
      <c r="S92" s="2032">
        <f t="shared" si="87"/>
        <v>0</v>
      </c>
      <c r="T92" s="2032">
        <f t="shared" si="88"/>
        <v>0</v>
      </c>
      <c r="U92" s="2032">
        <f t="shared" si="89"/>
        <v>1.7809199999999998</v>
      </c>
      <c r="V92" s="2032">
        <f t="shared" si="90"/>
        <v>0.20952000000000001</v>
      </c>
      <c r="W92" s="2032">
        <f t="shared" si="91"/>
        <v>0.20952000000000001</v>
      </c>
      <c r="X92" s="2032">
        <f t="shared" si="91"/>
        <v>0.20952000000000001</v>
      </c>
      <c r="Y92" s="2032">
        <f t="shared" si="91"/>
        <v>0.20952000000000001</v>
      </c>
      <c r="Z92" s="2032">
        <f t="shared" si="91"/>
        <v>0.20952000000000001</v>
      </c>
      <c r="AA92" s="2032">
        <f t="shared" si="91"/>
        <v>0.20952000000000001</v>
      </c>
      <c r="AB92" s="2032">
        <f t="shared" si="91"/>
        <v>0.20952000000000001</v>
      </c>
      <c r="AC92" s="2032">
        <f t="shared" si="91"/>
        <v>0.20952000000000001</v>
      </c>
      <c r="AD92" s="2032">
        <f t="shared" si="91"/>
        <v>0.20952000000000001</v>
      </c>
      <c r="AE92" s="2032">
        <f t="shared" si="91"/>
        <v>0.20952000000000001</v>
      </c>
      <c r="AF92" s="2032">
        <f t="shared" si="91"/>
        <v>0.20952000000000001</v>
      </c>
      <c r="AG92" s="2032">
        <f t="shared" si="92"/>
        <v>2.3047200000000001</v>
      </c>
      <c r="AH92" s="2032">
        <f t="shared" si="93"/>
        <v>0</v>
      </c>
      <c r="AI92" s="2032">
        <f t="shared" si="94"/>
        <v>0</v>
      </c>
      <c r="AJ92" s="2032">
        <f t="shared" si="94"/>
        <v>0</v>
      </c>
      <c r="AK92" s="2032">
        <f t="shared" si="94"/>
        <v>0</v>
      </c>
      <c r="AL92" s="2032">
        <f t="shared" si="94"/>
        <v>0</v>
      </c>
      <c r="AM92" s="2032">
        <f t="shared" si="94"/>
        <v>0</v>
      </c>
      <c r="AN92" s="2032">
        <f t="shared" si="94"/>
        <v>0</v>
      </c>
      <c r="AO92" s="2032">
        <f t="shared" si="94"/>
        <v>0</v>
      </c>
      <c r="AP92" s="2032">
        <f t="shared" si="94"/>
        <v>0</v>
      </c>
      <c r="AQ92" s="2032">
        <f t="shared" si="94"/>
        <v>0</v>
      </c>
      <c r="AR92" s="2032">
        <f t="shared" si="94"/>
        <v>0</v>
      </c>
      <c r="AS92" s="2032">
        <f t="shared" si="95"/>
        <v>0</v>
      </c>
      <c r="AT92" s="2032">
        <f t="shared" si="96"/>
        <v>0</v>
      </c>
      <c r="AU92" s="2032">
        <f t="shared" si="97"/>
        <v>0</v>
      </c>
      <c r="AV92" s="2032">
        <f t="shared" si="98"/>
        <v>0</v>
      </c>
      <c r="AW92" s="2032">
        <f t="shared" si="98"/>
        <v>0</v>
      </c>
      <c r="AX92" s="2032">
        <f t="shared" si="98"/>
        <v>0</v>
      </c>
      <c r="AY92" s="2032">
        <f t="shared" si="98"/>
        <v>0</v>
      </c>
      <c r="AZ92" s="2032">
        <f t="shared" si="98"/>
        <v>0</v>
      </c>
      <c r="BA92" s="2032">
        <f t="shared" si="99"/>
        <v>0</v>
      </c>
      <c r="BB92" s="2033">
        <f t="shared" si="100"/>
        <v>7.2808200000000003</v>
      </c>
      <c r="BC92" s="2035"/>
      <c r="BD92" s="2004">
        <f>+ROUNDDOWN($BC92*G92,-1)</f>
        <v>0</v>
      </c>
      <c r="BE92" s="2005">
        <f t="shared" si="101"/>
        <v>0</v>
      </c>
      <c r="BF92" s="2006">
        <f t="shared" si="102"/>
        <v>0</v>
      </c>
      <c r="BG92" s="2006">
        <f t="shared" si="103"/>
        <v>0</v>
      </c>
      <c r="BH92" s="2006">
        <f t="shared" si="104"/>
        <v>0</v>
      </c>
      <c r="BI92" s="2006">
        <f t="shared" si="105"/>
        <v>0</v>
      </c>
      <c r="BJ92" s="2006">
        <f t="shared" si="106"/>
        <v>0</v>
      </c>
      <c r="BK92" s="2006">
        <f t="shared" si="107"/>
        <v>0</v>
      </c>
      <c r="BL92" s="2006">
        <f t="shared" si="108"/>
        <v>0</v>
      </c>
      <c r="BM92" s="2006">
        <f t="shared" si="109"/>
        <v>0</v>
      </c>
      <c r="BN92" s="2006">
        <f t="shared" si="110"/>
        <v>0</v>
      </c>
      <c r="BO92" s="2006">
        <f t="shared" si="111"/>
        <v>0</v>
      </c>
      <c r="BP92" s="2006">
        <f t="shared" si="112"/>
        <v>0</v>
      </c>
      <c r="BQ92" s="2005">
        <f t="shared" si="113"/>
        <v>0</v>
      </c>
      <c r="BR92" s="2005">
        <f t="shared" si="114"/>
        <v>0</v>
      </c>
      <c r="BS92" s="2006">
        <f t="shared" si="115"/>
        <v>0</v>
      </c>
      <c r="BT92" s="2006">
        <f t="shared" si="116"/>
        <v>0</v>
      </c>
      <c r="BU92" s="2006">
        <f t="shared" si="117"/>
        <v>0</v>
      </c>
      <c r="BV92" s="2006">
        <f t="shared" si="118"/>
        <v>0</v>
      </c>
      <c r="BW92" s="2006">
        <f t="shared" si="119"/>
        <v>0</v>
      </c>
      <c r="BX92" s="2006">
        <f t="shared" si="120"/>
        <v>0</v>
      </c>
      <c r="BY92" s="2006">
        <f t="shared" si="121"/>
        <v>0</v>
      </c>
      <c r="BZ92" s="2006">
        <f t="shared" si="122"/>
        <v>0</v>
      </c>
      <c r="CA92" s="2006">
        <f t="shared" si="123"/>
        <v>0</v>
      </c>
      <c r="CB92" s="2006">
        <f t="shared" si="124"/>
        <v>0</v>
      </c>
      <c r="CC92" s="2006">
        <f t="shared" si="125"/>
        <v>0</v>
      </c>
      <c r="CD92" s="2005">
        <f t="shared" si="126"/>
        <v>0</v>
      </c>
      <c r="CE92" s="2006">
        <f t="shared" si="127"/>
        <v>0</v>
      </c>
      <c r="CF92" s="2006">
        <f t="shared" si="128"/>
        <v>0</v>
      </c>
      <c r="CG92" s="2006">
        <f t="shared" si="129"/>
        <v>0</v>
      </c>
      <c r="CH92" s="2006">
        <f t="shared" si="130"/>
        <v>0</v>
      </c>
      <c r="CI92" s="2006">
        <f t="shared" si="131"/>
        <v>0</v>
      </c>
      <c r="CJ92" s="2006">
        <f t="shared" si="132"/>
        <v>0</v>
      </c>
      <c r="CK92" s="2006">
        <f t="shared" si="133"/>
        <v>0</v>
      </c>
      <c r="CL92" s="2006">
        <f t="shared" si="134"/>
        <v>0</v>
      </c>
      <c r="CM92" s="2006">
        <f t="shared" si="135"/>
        <v>0</v>
      </c>
      <c r="CN92" s="2006">
        <f t="shared" si="136"/>
        <v>0</v>
      </c>
      <c r="CO92" s="2006">
        <f t="shared" si="137"/>
        <v>0</v>
      </c>
      <c r="CP92" s="2005">
        <f t="shared" si="138"/>
        <v>0</v>
      </c>
      <c r="CQ92" s="2005">
        <f t="shared" si="139"/>
        <v>0</v>
      </c>
      <c r="CR92" s="2006">
        <f t="shared" si="140"/>
        <v>0</v>
      </c>
      <c r="CS92" s="2006">
        <f t="shared" si="141"/>
        <v>0</v>
      </c>
      <c r="CT92" s="2006">
        <f t="shared" si="142"/>
        <v>0</v>
      </c>
      <c r="CU92" s="2006">
        <f t="shared" si="143"/>
        <v>0</v>
      </c>
      <c r="CV92" s="2006">
        <f t="shared" si="144"/>
        <v>0</v>
      </c>
      <c r="CW92" s="2006">
        <f t="shared" si="145"/>
        <v>0</v>
      </c>
      <c r="CX92" s="2005">
        <f t="shared" si="146"/>
        <v>0</v>
      </c>
      <c r="CY92" s="2007">
        <f t="shared" si="147"/>
        <v>0</v>
      </c>
      <c r="DF92" s="1958">
        <v>5.3253000000000004</v>
      </c>
      <c r="DG92" s="1958">
        <v>0</v>
      </c>
      <c r="DH92" s="1958">
        <v>2.9681999999999999</v>
      </c>
      <c r="DI92" s="1958">
        <v>3.8412000000000002</v>
      </c>
      <c r="DJ92" s="1958">
        <v>0</v>
      </c>
      <c r="DK92" s="1958">
        <v>0</v>
      </c>
      <c r="DL92" s="1958">
        <v>0</v>
      </c>
      <c r="DM92" s="1958">
        <v>12.1347</v>
      </c>
    </row>
    <row r="93" spans="1:117" ht="29.25" customHeight="1">
      <c r="A93" s="1931"/>
      <c r="B93" s="2008"/>
      <c r="C93" s="2009" t="s">
        <v>1266</v>
      </c>
      <c r="D93" s="2010"/>
      <c r="E93" s="2010" t="s">
        <v>108</v>
      </c>
      <c r="F93" s="2010"/>
      <c r="G93" s="2011">
        <f t="shared" si="85"/>
        <v>0</v>
      </c>
      <c r="H93" s="2026">
        <f>DF93*$H$9</f>
        <v>3.1951800000000001</v>
      </c>
      <c r="I93" s="2027">
        <f t="shared" si="86"/>
        <v>0</v>
      </c>
      <c r="J93" s="2027">
        <f t="shared" si="87"/>
        <v>0</v>
      </c>
      <c r="K93" s="2027">
        <f t="shared" si="87"/>
        <v>0</v>
      </c>
      <c r="L93" s="2027">
        <f t="shared" si="87"/>
        <v>0</v>
      </c>
      <c r="M93" s="2027">
        <f t="shared" si="87"/>
        <v>0</v>
      </c>
      <c r="N93" s="2027">
        <f t="shared" si="87"/>
        <v>0</v>
      </c>
      <c r="O93" s="2027">
        <f t="shared" si="87"/>
        <v>0</v>
      </c>
      <c r="P93" s="2027">
        <f t="shared" si="87"/>
        <v>0</v>
      </c>
      <c r="Q93" s="2027">
        <f t="shared" si="87"/>
        <v>0</v>
      </c>
      <c r="R93" s="2027">
        <f t="shared" si="87"/>
        <v>0</v>
      </c>
      <c r="S93" s="2027">
        <f t="shared" si="87"/>
        <v>0</v>
      </c>
      <c r="T93" s="2027">
        <f t="shared" si="88"/>
        <v>0</v>
      </c>
      <c r="U93" s="2027">
        <f t="shared" si="89"/>
        <v>1.7809199999999998</v>
      </c>
      <c r="V93" s="2027">
        <f t="shared" si="90"/>
        <v>0.20952000000000001</v>
      </c>
      <c r="W93" s="2027">
        <f t="shared" si="91"/>
        <v>0.20952000000000001</v>
      </c>
      <c r="X93" s="2027">
        <f t="shared" si="91"/>
        <v>0.20952000000000001</v>
      </c>
      <c r="Y93" s="2027">
        <f t="shared" si="91"/>
        <v>0.20952000000000001</v>
      </c>
      <c r="Z93" s="2027">
        <f t="shared" si="91"/>
        <v>0.20952000000000001</v>
      </c>
      <c r="AA93" s="2027">
        <f t="shared" si="91"/>
        <v>0.20952000000000001</v>
      </c>
      <c r="AB93" s="2027">
        <f t="shared" si="91"/>
        <v>0.20952000000000001</v>
      </c>
      <c r="AC93" s="2027">
        <f t="shared" si="91"/>
        <v>0.20952000000000001</v>
      </c>
      <c r="AD93" s="2027">
        <f t="shared" si="91"/>
        <v>0.20952000000000001</v>
      </c>
      <c r="AE93" s="2027">
        <f t="shared" si="91"/>
        <v>0.20952000000000001</v>
      </c>
      <c r="AF93" s="2027">
        <f t="shared" si="91"/>
        <v>0.20952000000000001</v>
      </c>
      <c r="AG93" s="2027">
        <f t="shared" si="92"/>
        <v>2.3047200000000001</v>
      </c>
      <c r="AH93" s="2027">
        <f t="shared" si="93"/>
        <v>0</v>
      </c>
      <c r="AI93" s="2027">
        <f t="shared" si="94"/>
        <v>0</v>
      </c>
      <c r="AJ93" s="2027">
        <f t="shared" si="94"/>
        <v>0</v>
      </c>
      <c r="AK93" s="2027">
        <f t="shared" si="94"/>
        <v>0</v>
      </c>
      <c r="AL93" s="2027">
        <f t="shared" si="94"/>
        <v>0</v>
      </c>
      <c r="AM93" s="2027">
        <f t="shared" si="94"/>
        <v>0</v>
      </c>
      <c r="AN93" s="2027">
        <f t="shared" si="94"/>
        <v>0</v>
      </c>
      <c r="AO93" s="2027">
        <f t="shared" si="94"/>
        <v>0</v>
      </c>
      <c r="AP93" s="2027">
        <f t="shared" si="94"/>
        <v>0</v>
      </c>
      <c r="AQ93" s="2027">
        <f t="shared" si="94"/>
        <v>0</v>
      </c>
      <c r="AR93" s="2027">
        <f t="shared" si="94"/>
        <v>0</v>
      </c>
      <c r="AS93" s="2027">
        <f t="shared" si="95"/>
        <v>0</v>
      </c>
      <c r="AT93" s="2027">
        <f t="shared" si="96"/>
        <v>0</v>
      </c>
      <c r="AU93" s="2027">
        <f t="shared" si="97"/>
        <v>0</v>
      </c>
      <c r="AV93" s="2027">
        <f t="shared" si="98"/>
        <v>0</v>
      </c>
      <c r="AW93" s="2027">
        <f t="shared" si="98"/>
        <v>0</v>
      </c>
      <c r="AX93" s="2027">
        <f t="shared" si="98"/>
        <v>0</v>
      </c>
      <c r="AY93" s="2027">
        <f t="shared" si="98"/>
        <v>0</v>
      </c>
      <c r="AZ93" s="2027">
        <f t="shared" si="98"/>
        <v>0</v>
      </c>
      <c r="BA93" s="2027">
        <f t="shared" si="99"/>
        <v>0</v>
      </c>
      <c r="BB93" s="2028">
        <f t="shared" si="100"/>
        <v>7.2808200000000003</v>
      </c>
      <c r="BC93" s="2039"/>
      <c r="BD93" s="2017">
        <f>+ROUNDDOWN($BC93*G93,-1)</f>
        <v>0</v>
      </c>
      <c r="BE93" s="2018">
        <f t="shared" si="101"/>
        <v>0</v>
      </c>
      <c r="BF93" s="2019">
        <f t="shared" si="102"/>
        <v>0</v>
      </c>
      <c r="BG93" s="2019">
        <f t="shared" si="103"/>
        <v>0</v>
      </c>
      <c r="BH93" s="2019">
        <f t="shared" si="104"/>
        <v>0</v>
      </c>
      <c r="BI93" s="2019">
        <f t="shared" si="105"/>
        <v>0</v>
      </c>
      <c r="BJ93" s="2019">
        <f t="shared" si="106"/>
        <v>0</v>
      </c>
      <c r="BK93" s="2019">
        <f t="shared" si="107"/>
        <v>0</v>
      </c>
      <c r="BL93" s="2019">
        <f t="shared" si="108"/>
        <v>0</v>
      </c>
      <c r="BM93" s="2019">
        <f t="shared" si="109"/>
        <v>0</v>
      </c>
      <c r="BN93" s="2019">
        <f t="shared" si="110"/>
        <v>0</v>
      </c>
      <c r="BO93" s="2019">
        <f t="shared" si="111"/>
        <v>0</v>
      </c>
      <c r="BP93" s="2019">
        <f t="shared" si="112"/>
        <v>0</v>
      </c>
      <c r="BQ93" s="2018">
        <f t="shared" si="113"/>
        <v>0</v>
      </c>
      <c r="BR93" s="2018">
        <f t="shared" si="114"/>
        <v>0</v>
      </c>
      <c r="BS93" s="2019">
        <f t="shared" si="115"/>
        <v>0</v>
      </c>
      <c r="BT93" s="2019">
        <f t="shared" si="116"/>
        <v>0</v>
      </c>
      <c r="BU93" s="2019">
        <f t="shared" si="117"/>
        <v>0</v>
      </c>
      <c r="BV93" s="2019">
        <f t="shared" si="118"/>
        <v>0</v>
      </c>
      <c r="BW93" s="2019">
        <f t="shared" si="119"/>
        <v>0</v>
      </c>
      <c r="BX93" s="2019">
        <f t="shared" si="120"/>
        <v>0</v>
      </c>
      <c r="BY93" s="2019">
        <f t="shared" si="121"/>
        <v>0</v>
      </c>
      <c r="BZ93" s="2019">
        <f t="shared" si="122"/>
        <v>0</v>
      </c>
      <c r="CA93" s="2019">
        <f t="shared" si="123"/>
        <v>0</v>
      </c>
      <c r="CB93" s="2019">
        <f t="shared" si="124"/>
        <v>0</v>
      </c>
      <c r="CC93" s="2019">
        <f t="shared" si="125"/>
        <v>0</v>
      </c>
      <c r="CD93" s="2018">
        <f t="shared" si="126"/>
        <v>0</v>
      </c>
      <c r="CE93" s="2019">
        <f t="shared" si="127"/>
        <v>0</v>
      </c>
      <c r="CF93" s="2019">
        <f t="shared" si="128"/>
        <v>0</v>
      </c>
      <c r="CG93" s="2019">
        <f t="shared" si="129"/>
        <v>0</v>
      </c>
      <c r="CH93" s="2019">
        <f t="shared" si="130"/>
        <v>0</v>
      </c>
      <c r="CI93" s="2019">
        <f t="shared" si="131"/>
        <v>0</v>
      </c>
      <c r="CJ93" s="2019">
        <f t="shared" si="132"/>
        <v>0</v>
      </c>
      <c r="CK93" s="2019">
        <f t="shared" si="133"/>
        <v>0</v>
      </c>
      <c r="CL93" s="2019">
        <f t="shared" si="134"/>
        <v>0</v>
      </c>
      <c r="CM93" s="2019">
        <f t="shared" si="135"/>
        <v>0</v>
      </c>
      <c r="CN93" s="2019">
        <f t="shared" si="136"/>
        <v>0</v>
      </c>
      <c r="CO93" s="2019">
        <f t="shared" si="137"/>
        <v>0</v>
      </c>
      <c r="CP93" s="2018">
        <f t="shared" si="138"/>
        <v>0</v>
      </c>
      <c r="CQ93" s="2018">
        <f t="shared" si="139"/>
        <v>0</v>
      </c>
      <c r="CR93" s="2019">
        <f t="shared" si="140"/>
        <v>0</v>
      </c>
      <c r="CS93" s="2019">
        <f t="shared" si="141"/>
        <v>0</v>
      </c>
      <c r="CT93" s="2019">
        <f t="shared" si="142"/>
        <v>0</v>
      </c>
      <c r="CU93" s="2019">
        <f t="shared" si="143"/>
        <v>0</v>
      </c>
      <c r="CV93" s="2019">
        <f t="shared" si="144"/>
        <v>0</v>
      </c>
      <c r="CW93" s="2019">
        <f t="shared" si="145"/>
        <v>0</v>
      </c>
      <c r="CX93" s="2018">
        <f t="shared" si="146"/>
        <v>0</v>
      </c>
      <c r="CY93" s="2020">
        <f t="shared" si="147"/>
        <v>0</v>
      </c>
      <c r="DF93" s="1958">
        <v>5.3253000000000004</v>
      </c>
      <c r="DG93" s="1958">
        <v>0</v>
      </c>
      <c r="DH93" s="1958">
        <v>2.9681999999999999</v>
      </c>
      <c r="DI93" s="1958">
        <v>3.8412000000000002</v>
      </c>
      <c r="DJ93" s="1958">
        <v>0</v>
      </c>
      <c r="DK93" s="1958">
        <v>0</v>
      </c>
      <c r="DL93" s="1958">
        <v>0</v>
      </c>
      <c r="DM93" s="1958">
        <v>12.1347</v>
      </c>
    </row>
    <row r="94" spans="1:117" ht="29.25" customHeight="1">
      <c r="A94" s="1931"/>
      <c r="B94" s="1981" t="s">
        <v>1228</v>
      </c>
      <c r="C94" s="1982" t="s">
        <v>1228</v>
      </c>
      <c r="D94" s="1983"/>
      <c r="E94" s="1983" t="s">
        <v>10</v>
      </c>
      <c r="F94" s="1983"/>
      <c r="G94" s="1984">
        <f t="shared" si="85"/>
        <v>0</v>
      </c>
      <c r="H94" s="2022">
        <f>DF94*$H$9</f>
        <v>1.0475999999999999</v>
      </c>
      <c r="I94" s="2023">
        <f t="shared" si="86"/>
        <v>0</v>
      </c>
      <c r="J94" s="2023">
        <f t="shared" ref="J94:S94" si="148">+I94</f>
        <v>0</v>
      </c>
      <c r="K94" s="2023">
        <f t="shared" si="148"/>
        <v>0</v>
      </c>
      <c r="L94" s="2023">
        <f t="shared" si="148"/>
        <v>0</v>
      </c>
      <c r="M94" s="2023">
        <f t="shared" si="148"/>
        <v>0</v>
      </c>
      <c r="N94" s="2023">
        <f t="shared" si="148"/>
        <v>0</v>
      </c>
      <c r="O94" s="2023">
        <f t="shared" si="148"/>
        <v>0</v>
      </c>
      <c r="P94" s="2023">
        <f t="shared" si="148"/>
        <v>0</v>
      </c>
      <c r="Q94" s="2023">
        <f t="shared" si="148"/>
        <v>0</v>
      </c>
      <c r="R94" s="2023">
        <f t="shared" si="148"/>
        <v>0</v>
      </c>
      <c r="S94" s="2023">
        <f t="shared" si="148"/>
        <v>0</v>
      </c>
      <c r="T94" s="2023">
        <f t="shared" si="88"/>
        <v>0</v>
      </c>
      <c r="U94" s="2023">
        <f t="shared" si="89"/>
        <v>5.8200000000000002E-2</v>
      </c>
      <c r="V94" s="2023">
        <f t="shared" si="90"/>
        <v>5.8200000000000002E-2</v>
      </c>
      <c r="W94" s="2023">
        <f t="shared" ref="W94:AF94" si="149">+V94</f>
        <v>5.8200000000000002E-2</v>
      </c>
      <c r="X94" s="2023">
        <f t="shared" si="149"/>
        <v>5.8200000000000002E-2</v>
      </c>
      <c r="Y94" s="2023">
        <f t="shared" si="149"/>
        <v>5.8200000000000002E-2</v>
      </c>
      <c r="Z94" s="2023">
        <f t="shared" si="149"/>
        <v>5.8200000000000002E-2</v>
      </c>
      <c r="AA94" s="2023">
        <f t="shared" si="149"/>
        <v>5.8200000000000002E-2</v>
      </c>
      <c r="AB94" s="2023">
        <f t="shared" si="149"/>
        <v>5.8200000000000002E-2</v>
      </c>
      <c r="AC94" s="2023">
        <f t="shared" si="149"/>
        <v>5.8200000000000002E-2</v>
      </c>
      <c r="AD94" s="2023">
        <f t="shared" si="149"/>
        <v>5.8200000000000002E-2</v>
      </c>
      <c r="AE94" s="2023">
        <f t="shared" si="149"/>
        <v>5.8200000000000002E-2</v>
      </c>
      <c r="AF94" s="2023">
        <f t="shared" si="149"/>
        <v>5.8200000000000002E-2</v>
      </c>
      <c r="AG94" s="2023">
        <f t="shared" si="92"/>
        <v>0.64019999999999999</v>
      </c>
      <c r="AH94" s="2023">
        <f t="shared" si="93"/>
        <v>0</v>
      </c>
      <c r="AI94" s="2023">
        <f t="shared" ref="AI94:AR94" si="150">+AH94</f>
        <v>0</v>
      </c>
      <c r="AJ94" s="2023">
        <f t="shared" si="150"/>
        <v>0</v>
      </c>
      <c r="AK94" s="2023">
        <f t="shared" si="150"/>
        <v>0</v>
      </c>
      <c r="AL94" s="2023">
        <f t="shared" si="150"/>
        <v>0</v>
      </c>
      <c r="AM94" s="2023">
        <f t="shared" si="150"/>
        <v>0</v>
      </c>
      <c r="AN94" s="2023">
        <f t="shared" si="150"/>
        <v>0</v>
      </c>
      <c r="AO94" s="2023">
        <f t="shared" si="150"/>
        <v>0</v>
      </c>
      <c r="AP94" s="2023">
        <f t="shared" si="150"/>
        <v>0</v>
      </c>
      <c r="AQ94" s="2023">
        <f t="shared" si="150"/>
        <v>0</v>
      </c>
      <c r="AR94" s="2023">
        <f t="shared" si="150"/>
        <v>0</v>
      </c>
      <c r="AS94" s="2023">
        <f t="shared" si="95"/>
        <v>0</v>
      </c>
      <c r="AT94" s="2023">
        <f t="shared" si="96"/>
        <v>0</v>
      </c>
      <c r="AU94" s="2023">
        <f t="shared" si="97"/>
        <v>0</v>
      </c>
      <c r="AV94" s="2023">
        <f t="shared" ref="AV94:AZ94" si="151">+AU94</f>
        <v>0</v>
      </c>
      <c r="AW94" s="2023">
        <f t="shared" si="151"/>
        <v>0</v>
      </c>
      <c r="AX94" s="2023">
        <f t="shared" si="151"/>
        <v>0</v>
      </c>
      <c r="AY94" s="2023">
        <f t="shared" si="151"/>
        <v>0</v>
      </c>
      <c r="AZ94" s="2023">
        <f t="shared" si="151"/>
        <v>0</v>
      </c>
      <c r="BA94" s="2023">
        <f t="shared" si="99"/>
        <v>0</v>
      </c>
      <c r="BB94" s="2024">
        <f t="shared" si="100"/>
        <v>1.746</v>
      </c>
      <c r="BC94" s="2040"/>
      <c r="BD94" s="1990">
        <f>+ROUNDDOWN($BC94*G94,-1)</f>
        <v>0</v>
      </c>
      <c r="BE94" s="1991">
        <f t="shared" si="101"/>
        <v>0</v>
      </c>
      <c r="BF94" s="1993">
        <f t="shared" si="102"/>
        <v>0</v>
      </c>
      <c r="BG94" s="1993">
        <f t="shared" si="103"/>
        <v>0</v>
      </c>
      <c r="BH94" s="1993">
        <f t="shared" si="104"/>
        <v>0</v>
      </c>
      <c r="BI94" s="1993">
        <f t="shared" si="105"/>
        <v>0</v>
      </c>
      <c r="BJ94" s="1993">
        <f t="shared" si="106"/>
        <v>0</v>
      </c>
      <c r="BK94" s="1993">
        <f t="shared" si="107"/>
        <v>0</v>
      </c>
      <c r="BL94" s="1993">
        <f t="shared" si="108"/>
        <v>0</v>
      </c>
      <c r="BM94" s="1993">
        <f t="shared" si="109"/>
        <v>0</v>
      </c>
      <c r="BN94" s="1993">
        <f t="shared" si="110"/>
        <v>0</v>
      </c>
      <c r="BO94" s="1993">
        <f t="shared" si="111"/>
        <v>0</v>
      </c>
      <c r="BP94" s="1993">
        <f t="shared" si="112"/>
        <v>0</v>
      </c>
      <c r="BQ94" s="1991">
        <f t="shared" si="113"/>
        <v>0</v>
      </c>
      <c r="BR94" s="1991">
        <f t="shared" si="114"/>
        <v>0</v>
      </c>
      <c r="BS94" s="1993">
        <f t="shared" si="115"/>
        <v>0</v>
      </c>
      <c r="BT94" s="1993">
        <f t="shared" si="116"/>
        <v>0</v>
      </c>
      <c r="BU94" s="1993">
        <f t="shared" si="117"/>
        <v>0</v>
      </c>
      <c r="BV94" s="1993">
        <f t="shared" si="118"/>
        <v>0</v>
      </c>
      <c r="BW94" s="1993">
        <f t="shared" si="119"/>
        <v>0</v>
      </c>
      <c r="BX94" s="1993">
        <f t="shared" si="120"/>
        <v>0</v>
      </c>
      <c r="BY94" s="1993">
        <f t="shared" si="121"/>
        <v>0</v>
      </c>
      <c r="BZ94" s="1993">
        <f t="shared" si="122"/>
        <v>0</v>
      </c>
      <c r="CA94" s="1993">
        <f t="shared" si="123"/>
        <v>0</v>
      </c>
      <c r="CB94" s="1993">
        <f t="shared" si="124"/>
        <v>0</v>
      </c>
      <c r="CC94" s="1993">
        <f t="shared" si="125"/>
        <v>0</v>
      </c>
      <c r="CD94" s="1991">
        <f t="shared" si="126"/>
        <v>0</v>
      </c>
      <c r="CE94" s="1993">
        <f t="shared" si="127"/>
        <v>0</v>
      </c>
      <c r="CF94" s="1993">
        <f t="shared" si="128"/>
        <v>0</v>
      </c>
      <c r="CG94" s="1993">
        <f t="shared" si="129"/>
        <v>0</v>
      </c>
      <c r="CH94" s="1993">
        <f t="shared" si="130"/>
        <v>0</v>
      </c>
      <c r="CI94" s="1993">
        <f t="shared" si="131"/>
        <v>0</v>
      </c>
      <c r="CJ94" s="1993">
        <f t="shared" si="132"/>
        <v>0</v>
      </c>
      <c r="CK94" s="1993">
        <f t="shared" si="133"/>
        <v>0</v>
      </c>
      <c r="CL94" s="1993">
        <f t="shared" si="134"/>
        <v>0</v>
      </c>
      <c r="CM94" s="1993">
        <f t="shared" si="135"/>
        <v>0</v>
      </c>
      <c r="CN94" s="1993">
        <f t="shared" si="136"/>
        <v>0</v>
      </c>
      <c r="CO94" s="1993">
        <f t="shared" si="137"/>
        <v>0</v>
      </c>
      <c r="CP94" s="1991">
        <f t="shared" si="138"/>
        <v>0</v>
      </c>
      <c r="CQ94" s="1991">
        <f t="shared" si="139"/>
        <v>0</v>
      </c>
      <c r="CR94" s="1993">
        <f t="shared" si="140"/>
        <v>0</v>
      </c>
      <c r="CS94" s="1993">
        <f t="shared" si="141"/>
        <v>0</v>
      </c>
      <c r="CT94" s="1993">
        <f t="shared" si="142"/>
        <v>0</v>
      </c>
      <c r="CU94" s="1993">
        <f t="shared" si="143"/>
        <v>0</v>
      </c>
      <c r="CV94" s="1993">
        <f t="shared" si="144"/>
        <v>0</v>
      </c>
      <c r="CW94" s="1993">
        <f t="shared" si="145"/>
        <v>0</v>
      </c>
      <c r="CX94" s="1991">
        <f t="shared" si="146"/>
        <v>0</v>
      </c>
      <c r="CY94" s="1994">
        <f t="shared" si="147"/>
        <v>0</v>
      </c>
      <c r="DF94" s="1958">
        <v>1.746</v>
      </c>
      <c r="DG94" s="1958">
        <v>0</v>
      </c>
      <c r="DH94" s="1958">
        <v>9.7000000000000003E-2</v>
      </c>
      <c r="DI94" s="1958">
        <v>1.0669999999999999</v>
      </c>
      <c r="DJ94" s="1958">
        <v>0</v>
      </c>
      <c r="DK94" s="1958">
        <v>0</v>
      </c>
      <c r="DL94" s="1958">
        <v>0</v>
      </c>
      <c r="DM94" s="1958">
        <v>2.91</v>
      </c>
    </row>
    <row r="95" spans="1:117" ht="29.25" customHeight="1">
      <c r="B95" s="1995"/>
      <c r="C95" s="1996" t="s">
        <v>1267</v>
      </c>
      <c r="D95" s="1997"/>
      <c r="E95" s="1997" t="s">
        <v>24</v>
      </c>
      <c r="F95" s="1997"/>
      <c r="G95" s="1998">
        <f t="shared" ref="G95:G158" si="152">DK95/1200%</f>
        <v>0</v>
      </c>
      <c r="H95" s="2031">
        <f t="shared" ref="H95:H158" si="153">DF95*$H$9</f>
        <v>2.0951999999999997</v>
      </c>
      <c r="I95" s="2032">
        <f t="shared" ref="I95:I158" si="154">+T95/11</f>
        <v>0</v>
      </c>
      <c r="J95" s="2032">
        <f t="shared" ref="J95:J158" si="155">+I95</f>
        <v>0</v>
      </c>
      <c r="K95" s="2032">
        <f t="shared" ref="K95:K158" si="156">+J95</f>
        <v>0</v>
      </c>
      <c r="L95" s="2032">
        <f t="shared" ref="L95:L158" si="157">+K95</f>
        <v>0</v>
      </c>
      <c r="M95" s="2032">
        <f t="shared" ref="M95:M158" si="158">+L95</f>
        <v>0</v>
      </c>
      <c r="N95" s="2032">
        <f t="shared" ref="N95:N158" si="159">+M95</f>
        <v>0</v>
      </c>
      <c r="O95" s="2032">
        <f t="shared" ref="O95:O158" si="160">+N95</f>
        <v>0</v>
      </c>
      <c r="P95" s="2032">
        <f t="shared" ref="P95:P158" si="161">+O95</f>
        <v>0</v>
      </c>
      <c r="Q95" s="2032">
        <f t="shared" ref="Q95:Q158" si="162">+P95</f>
        <v>0</v>
      </c>
      <c r="R95" s="2032">
        <f t="shared" ref="R95:R158" si="163">+Q95</f>
        <v>0</v>
      </c>
      <c r="S95" s="2032">
        <f t="shared" ref="S95:S158" si="164">+R95</f>
        <v>0</v>
      </c>
      <c r="T95" s="2032">
        <f t="shared" ref="T95:T158" si="165">DG95*$H$9</f>
        <v>0</v>
      </c>
      <c r="U95" s="2032">
        <f t="shared" ref="U95:U158" si="166">DH95*$H$9</f>
        <v>0.1164</v>
      </c>
      <c r="V95" s="2032">
        <f t="shared" ref="V95:V158" si="167">+AG95/11</f>
        <v>0.1164</v>
      </c>
      <c r="W95" s="2032">
        <f t="shared" ref="W95:W158" si="168">+V95</f>
        <v>0.1164</v>
      </c>
      <c r="X95" s="2032">
        <f t="shared" ref="X95:X158" si="169">+W95</f>
        <v>0.1164</v>
      </c>
      <c r="Y95" s="2032">
        <f t="shared" ref="Y95:Y158" si="170">+X95</f>
        <v>0.1164</v>
      </c>
      <c r="Z95" s="2032">
        <f t="shared" ref="Z95:Z158" si="171">+Y95</f>
        <v>0.1164</v>
      </c>
      <c r="AA95" s="2032">
        <f t="shared" ref="AA95:AA158" si="172">+Z95</f>
        <v>0.1164</v>
      </c>
      <c r="AB95" s="2032">
        <f t="shared" ref="AB95:AB158" si="173">+AA95</f>
        <v>0.1164</v>
      </c>
      <c r="AC95" s="2032">
        <f t="shared" ref="AC95:AC158" si="174">+AB95</f>
        <v>0.1164</v>
      </c>
      <c r="AD95" s="2032">
        <f t="shared" ref="AD95:AD158" si="175">+AC95</f>
        <v>0.1164</v>
      </c>
      <c r="AE95" s="2032">
        <f t="shared" ref="AE95:AE158" si="176">+AD95</f>
        <v>0.1164</v>
      </c>
      <c r="AF95" s="2032">
        <f t="shared" ref="AF95:AF158" si="177">+AE95</f>
        <v>0.1164</v>
      </c>
      <c r="AG95" s="2032">
        <f t="shared" ref="AG95:AG158" si="178">DI95*$H$9</f>
        <v>1.2804</v>
      </c>
      <c r="AH95" s="2032">
        <f t="shared" ref="AH95:AH158" si="179">+AS95/11</f>
        <v>0</v>
      </c>
      <c r="AI95" s="2032">
        <f t="shared" ref="AI95:AI158" si="180">+AH95</f>
        <v>0</v>
      </c>
      <c r="AJ95" s="2032">
        <f t="shared" ref="AJ95:AJ158" si="181">+AI95</f>
        <v>0</v>
      </c>
      <c r="AK95" s="2032">
        <f t="shared" ref="AK95:AK158" si="182">+AJ95</f>
        <v>0</v>
      </c>
      <c r="AL95" s="2032">
        <f t="shared" ref="AL95:AL158" si="183">+AK95</f>
        <v>0</v>
      </c>
      <c r="AM95" s="2032">
        <f t="shared" ref="AM95:AM158" si="184">+AL95</f>
        <v>0</v>
      </c>
      <c r="AN95" s="2032">
        <f t="shared" ref="AN95:AN158" si="185">+AM95</f>
        <v>0</v>
      </c>
      <c r="AO95" s="2032">
        <f t="shared" ref="AO95:AO158" si="186">+AN95</f>
        <v>0</v>
      </c>
      <c r="AP95" s="2032">
        <f t="shared" ref="AP95:AP158" si="187">+AO95</f>
        <v>0</v>
      </c>
      <c r="AQ95" s="2032">
        <f t="shared" ref="AQ95:AQ158" si="188">+AP95</f>
        <v>0</v>
      </c>
      <c r="AR95" s="2032">
        <f t="shared" ref="AR95:AR158" si="189">+AQ95</f>
        <v>0</v>
      </c>
      <c r="AS95" s="2032">
        <f t="shared" ref="AS95:AS158" si="190">DJ95*$H$9</f>
        <v>0</v>
      </c>
      <c r="AT95" s="2032">
        <f t="shared" ref="AT95:AT158" si="191">DK95*$H$9</f>
        <v>0</v>
      </c>
      <c r="AU95" s="2032">
        <f t="shared" ref="AU95:AU158" si="192">+BA95/6</f>
        <v>0</v>
      </c>
      <c r="AV95" s="2032">
        <f t="shared" ref="AV95:AV158" si="193">+AU95</f>
        <v>0</v>
      </c>
      <c r="AW95" s="2032">
        <f t="shared" ref="AW95:AW158" si="194">+AV95</f>
        <v>0</v>
      </c>
      <c r="AX95" s="2032">
        <f t="shared" ref="AX95:AX158" si="195">+AW95</f>
        <v>0</v>
      </c>
      <c r="AY95" s="2032">
        <f t="shared" ref="AY95:AY158" si="196">+AX95</f>
        <v>0</v>
      </c>
      <c r="AZ95" s="2032">
        <f t="shared" ref="AZ95:AZ158" si="197">+AY95</f>
        <v>0</v>
      </c>
      <c r="BA95" s="2032">
        <f t="shared" ref="BA95:BA158" si="198">DL95*$H$9</f>
        <v>0</v>
      </c>
      <c r="BB95" s="2033">
        <f t="shared" ref="BB95:BB158" si="199">DM95*$H$9</f>
        <v>3.492</v>
      </c>
      <c r="BC95" s="2035"/>
      <c r="BD95" s="2004">
        <f t="shared" ref="BD95:BD158" si="200">+ROUNDDOWN($BC95*G95,-1)</f>
        <v>0</v>
      </c>
      <c r="BE95" s="2005">
        <f t="shared" si="101"/>
        <v>0</v>
      </c>
      <c r="BF95" s="2006">
        <f t="shared" si="102"/>
        <v>0</v>
      </c>
      <c r="BG95" s="2006">
        <f t="shared" si="103"/>
        <v>0</v>
      </c>
      <c r="BH95" s="2006">
        <f t="shared" si="104"/>
        <v>0</v>
      </c>
      <c r="BI95" s="2006">
        <f t="shared" si="105"/>
        <v>0</v>
      </c>
      <c r="BJ95" s="2006">
        <f t="shared" si="106"/>
        <v>0</v>
      </c>
      <c r="BK95" s="2006">
        <f t="shared" si="107"/>
        <v>0</v>
      </c>
      <c r="BL95" s="2006">
        <f t="shared" si="108"/>
        <v>0</v>
      </c>
      <c r="BM95" s="2006">
        <f t="shared" si="109"/>
        <v>0</v>
      </c>
      <c r="BN95" s="2006">
        <f t="shared" si="110"/>
        <v>0</v>
      </c>
      <c r="BO95" s="2006">
        <f t="shared" si="111"/>
        <v>0</v>
      </c>
      <c r="BP95" s="2006">
        <f t="shared" si="112"/>
        <v>0</v>
      </c>
      <c r="BQ95" s="2005">
        <f t="shared" si="113"/>
        <v>0</v>
      </c>
      <c r="BR95" s="2005">
        <f t="shared" si="114"/>
        <v>0</v>
      </c>
      <c r="BS95" s="2006">
        <f t="shared" si="115"/>
        <v>0</v>
      </c>
      <c r="BT95" s="2006">
        <f t="shared" si="116"/>
        <v>0</v>
      </c>
      <c r="BU95" s="2006">
        <f t="shared" si="117"/>
        <v>0</v>
      </c>
      <c r="BV95" s="2006">
        <f t="shared" si="118"/>
        <v>0</v>
      </c>
      <c r="BW95" s="2006">
        <f t="shared" si="119"/>
        <v>0</v>
      </c>
      <c r="BX95" s="2006">
        <f t="shared" si="120"/>
        <v>0</v>
      </c>
      <c r="BY95" s="2006">
        <f t="shared" si="121"/>
        <v>0</v>
      </c>
      <c r="BZ95" s="2006">
        <f t="shared" si="122"/>
        <v>0</v>
      </c>
      <c r="CA95" s="2006">
        <f t="shared" si="123"/>
        <v>0</v>
      </c>
      <c r="CB95" s="2006">
        <f t="shared" si="124"/>
        <v>0</v>
      </c>
      <c r="CC95" s="2006">
        <f t="shared" si="125"/>
        <v>0</v>
      </c>
      <c r="CD95" s="2005">
        <f t="shared" si="126"/>
        <v>0</v>
      </c>
      <c r="CE95" s="2006">
        <f t="shared" si="127"/>
        <v>0</v>
      </c>
      <c r="CF95" s="2006">
        <f t="shared" si="128"/>
        <v>0</v>
      </c>
      <c r="CG95" s="2006">
        <f t="shared" si="129"/>
        <v>0</v>
      </c>
      <c r="CH95" s="2006">
        <f t="shared" si="130"/>
        <v>0</v>
      </c>
      <c r="CI95" s="2006">
        <f t="shared" si="131"/>
        <v>0</v>
      </c>
      <c r="CJ95" s="2006">
        <f t="shared" si="132"/>
        <v>0</v>
      </c>
      <c r="CK95" s="2006">
        <f t="shared" si="133"/>
        <v>0</v>
      </c>
      <c r="CL95" s="2006">
        <f t="shared" si="134"/>
        <v>0</v>
      </c>
      <c r="CM95" s="2006">
        <f t="shared" si="135"/>
        <v>0</v>
      </c>
      <c r="CN95" s="2006">
        <f t="shared" si="136"/>
        <v>0</v>
      </c>
      <c r="CO95" s="2006">
        <f t="shared" si="137"/>
        <v>0</v>
      </c>
      <c r="CP95" s="2005">
        <f t="shared" si="138"/>
        <v>0</v>
      </c>
      <c r="CQ95" s="2005">
        <f t="shared" si="139"/>
        <v>0</v>
      </c>
      <c r="CR95" s="2006">
        <f t="shared" si="140"/>
        <v>0</v>
      </c>
      <c r="CS95" s="2006">
        <f t="shared" si="141"/>
        <v>0</v>
      </c>
      <c r="CT95" s="2006">
        <f t="shared" si="142"/>
        <v>0</v>
      </c>
      <c r="CU95" s="2006">
        <f t="shared" si="143"/>
        <v>0</v>
      </c>
      <c r="CV95" s="2006">
        <f t="shared" si="144"/>
        <v>0</v>
      </c>
      <c r="CW95" s="2006">
        <f t="shared" si="145"/>
        <v>0</v>
      </c>
      <c r="CX95" s="2005">
        <f t="shared" si="146"/>
        <v>0</v>
      </c>
      <c r="CY95" s="2007">
        <f t="shared" si="147"/>
        <v>0</v>
      </c>
      <c r="DF95" s="1958">
        <v>3.492</v>
      </c>
      <c r="DG95" s="1958">
        <v>0</v>
      </c>
      <c r="DH95" s="1958">
        <v>0.19400000000000001</v>
      </c>
      <c r="DI95" s="1958">
        <v>2.1339999999999999</v>
      </c>
      <c r="DJ95" s="1958">
        <v>0</v>
      </c>
      <c r="DK95" s="1958">
        <v>0</v>
      </c>
      <c r="DL95" s="1958">
        <v>0</v>
      </c>
      <c r="DM95" s="1958">
        <v>5.82</v>
      </c>
    </row>
    <row r="96" spans="1:117" ht="29.25" customHeight="1">
      <c r="B96" s="1995"/>
      <c r="C96" s="1996" t="s">
        <v>1267</v>
      </c>
      <c r="D96" s="1997"/>
      <c r="E96" s="1997" t="s">
        <v>107</v>
      </c>
      <c r="F96" s="1997"/>
      <c r="G96" s="1998">
        <f t="shared" si="152"/>
        <v>0</v>
      </c>
      <c r="H96" s="2031">
        <f t="shared" si="153"/>
        <v>0</v>
      </c>
      <c r="I96" s="2032">
        <f t="shared" si="154"/>
        <v>0</v>
      </c>
      <c r="J96" s="2032">
        <f t="shared" si="155"/>
        <v>0</v>
      </c>
      <c r="K96" s="2032">
        <f t="shared" si="156"/>
        <v>0</v>
      </c>
      <c r="L96" s="2032">
        <f t="shared" si="157"/>
        <v>0</v>
      </c>
      <c r="M96" s="2032">
        <f t="shared" si="158"/>
        <v>0</v>
      </c>
      <c r="N96" s="2032">
        <f t="shared" si="159"/>
        <v>0</v>
      </c>
      <c r="O96" s="2032">
        <f t="shared" si="160"/>
        <v>0</v>
      </c>
      <c r="P96" s="2032">
        <f t="shared" si="161"/>
        <v>0</v>
      </c>
      <c r="Q96" s="2032">
        <f t="shared" si="162"/>
        <v>0</v>
      </c>
      <c r="R96" s="2032">
        <f t="shared" si="163"/>
        <v>0</v>
      </c>
      <c r="S96" s="2032">
        <f t="shared" si="164"/>
        <v>0</v>
      </c>
      <c r="T96" s="2032">
        <f t="shared" si="165"/>
        <v>0</v>
      </c>
      <c r="U96" s="2032">
        <f t="shared" si="166"/>
        <v>0</v>
      </c>
      <c r="V96" s="2032">
        <f t="shared" si="167"/>
        <v>0</v>
      </c>
      <c r="W96" s="2032">
        <f t="shared" si="168"/>
        <v>0</v>
      </c>
      <c r="X96" s="2032">
        <f t="shared" si="169"/>
        <v>0</v>
      </c>
      <c r="Y96" s="2032">
        <f t="shared" si="170"/>
        <v>0</v>
      </c>
      <c r="Z96" s="2032">
        <f t="shared" si="171"/>
        <v>0</v>
      </c>
      <c r="AA96" s="2032">
        <f t="shared" si="172"/>
        <v>0</v>
      </c>
      <c r="AB96" s="2032">
        <f t="shared" si="173"/>
        <v>0</v>
      </c>
      <c r="AC96" s="2032">
        <f t="shared" si="174"/>
        <v>0</v>
      </c>
      <c r="AD96" s="2032">
        <f t="shared" si="175"/>
        <v>0</v>
      </c>
      <c r="AE96" s="2032">
        <f t="shared" si="176"/>
        <v>0</v>
      </c>
      <c r="AF96" s="2032">
        <f t="shared" si="177"/>
        <v>0</v>
      </c>
      <c r="AG96" s="2032">
        <f t="shared" si="178"/>
        <v>0</v>
      </c>
      <c r="AH96" s="2032">
        <f t="shared" si="179"/>
        <v>0</v>
      </c>
      <c r="AI96" s="2032">
        <f t="shared" si="180"/>
        <v>0</v>
      </c>
      <c r="AJ96" s="2032">
        <f t="shared" si="181"/>
        <v>0</v>
      </c>
      <c r="AK96" s="2032">
        <f t="shared" si="182"/>
        <v>0</v>
      </c>
      <c r="AL96" s="2032">
        <f t="shared" si="183"/>
        <v>0</v>
      </c>
      <c r="AM96" s="2032">
        <f t="shared" si="184"/>
        <v>0</v>
      </c>
      <c r="AN96" s="2032">
        <f t="shared" si="185"/>
        <v>0</v>
      </c>
      <c r="AO96" s="2032">
        <f t="shared" si="186"/>
        <v>0</v>
      </c>
      <c r="AP96" s="2032">
        <f t="shared" si="187"/>
        <v>0</v>
      </c>
      <c r="AQ96" s="2032">
        <f t="shared" si="188"/>
        <v>0</v>
      </c>
      <c r="AR96" s="2032">
        <f t="shared" si="189"/>
        <v>0</v>
      </c>
      <c r="AS96" s="2032">
        <f t="shared" si="190"/>
        <v>0</v>
      </c>
      <c r="AT96" s="2032">
        <f t="shared" si="191"/>
        <v>0</v>
      </c>
      <c r="AU96" s="2032">
        <f t="shared" si="192"/>
        <v>0</v>
      </c>
      <c r="AV96" s="2032">
        <f t="shared" si="193"/>
        <v>0</v>
      </c>
      <c r="AW96" s="2032">
        <f t="shared" si="194"/>
        <v>0</v>
      </c>
      <c r="AX96" s="2032">
        <f t="shared" si="195"/>
        <v>0</v>
      </c>
      <c r="AY96" s="2032">
        <f t="shared" si="196"/>
        <v>0</v>
      </c>
      <c r="AZ96" s="2032">
        <f t="shared" si="197"/>
        <v>0</v>
      </c>
      <c r="BA96" s="2032">
        <f t="shared" si="198"/>
        <v>0</v>
      </c>
      <c r="BB96" s="2033">
        <f t="shared" si="199"/>
        <v>0</v>
      </c>
      <c r="BC96" s="2035"/>
      <c r="BD96" s="2004">
        <f t="shared" si="200"/>
        <v>0</v>
      </c>
      <c r="BE96" s="2005">
        <f t="shared" si="101"/>
        <v>0</v>
      </c>
      <c r="BF96" s="2006">
        <f t="shared" si="102"/>
        <v>0</v>
      </c>
      <c r="BG96" s="2006">
        <f t="shared" si="103"/>
        <v>0</v>
      </c>
      <c r="BH96" s="2006">
        <f t="shared" si="104"/>
        <v>0</v>
      </c>
      <c r="BI96" s="2006">
        <f t="shared" si="105"/>
        <v>0</v>
      </c>
      <c r="BJ96" s="2006">
        <f t="shared" si="106"/>
        <v>0</v>
      </c>
      <c r="BK96" s="2006">
        <f t="shared" si="107"/>
        <v>0</v>
      </c>
      <c r="BL96" s="2006">
        <f t="shared" si="108"/>
        <v>0</v>
      </c>
      <c r="BM96" s="2006">
        <f t="shared" si="109"/>
        <v>0</v>
      </c>
      <c r="BN96" s="2006">
        <f t="shared" si="110"/>
        <v>0</v>
      </c>
      <c r="BO96" s="2006">
        <f t="shared" si="111"/>
        <v>0</v>
      </c>
      <c r="BP96" s="2006">
        <f t="shared" si="112"/>
        <v>0</v>
      </c>
      <c r="BQ96" s="2005">
        <f t="shared" si="113"/>
        <v>0</v>
      </c>
      <c r="BR96" s="2005">
        <f t="shared" si="114"/>
        <v>0</v>
      </c>
      <c r="BS96" s="2006">
        <f t="shared" si="115"/>
        <v>0</v>
      </c>
      <c r="BT96" s="2006">
        <f t="shared" si="116"/>
        <v>0</v>
      </c>
      <c r="BU96" s="2006">
        <f t="shared" si="117"/>
        <v>0</v>
      </c>
      <c r="BV96" s="2006">
        <f t="shared" si="118"/>
        <v>0</v>
      </c>
      <c r="BW96" s="2006">
        <f t="shared" si="119"/>
        <v>0</v>
      </c>
      <c r="BX96" s="2006">
        <f t="shared" si="120"/>
        <v>0</v>
      </c>
      <c r="BY96" s="2006">
        <f t="shared" si="121"/>
        <v>0</v>
      </c>
      <c r="BZ96" s="2006">
        <f t="shared" si="122"/>
        <v>0</v>
      </c>
      <c r="CA96" s="2006">
        <f t="shared" si="123"/>
        <v>0</v>
      </c>
      <c r="CB96" s="2006">
        <f t="shared" si="124"/>
        <v>0</v>
      </c>
      <c r="CC96" s="2006">
        <f t="shared" si="125"/>
        <v>0</v>
      </c>
      <c r="CD96" s="2005">
        <f t="shared" si="126"/>
        <v>0</v>
      </c>
      <c r="CE96" s="2006">
        <f t="shared" si="127"/>
        <v>0</v>
      </c>
      <c r="CF96" s="2006">
        <f t="shared" si="128"/>
        <v>0</v>
      </c>
      <c r="CG96" s="2006">
        <f t="shared" si="129"/>
        <v>0</v>
      </c>
      <c r="CH96" s="2006">
        <f t="shared" si="130"/>
        <v>0</v>
      </c>
      <c r="CI96" s="2006">
        <f t="shared" si="131"/>
        <v>0</v>
      </c>
      <c r="CJ96" s="2006">
        <f t="shared" si="132"/>
        <v>0</v>
      </c>
      <c r="CK96" s="2006">
        <f t="shared" si="133"/>
        <v>0</v>
      </c>
      <c r="CL96" s="2006">
        <f t="shared" si="134"/>
        <v>0</v>
      </c>
      <c r="CM96" s="2006">
        <f t="shared" si="135"/>
        <v>0</v>
      </c>
      <c r="CN96" s="2006">
        <f t="shared" si="136"/>
        <v>0</v>
      </c>
      <c r="CO96" s="2006">
        <f t="shared" si="137"/>
        <v>0</v>
      </c>
      <c r="CP96" s="2005">
        <f t="shared" si="138"/>
        <v>0</v>
      </c>
      <c r="CQ96" s="2005">
        <f t="shared" si="139"/>
        <v>0</v>
      </c>
      <c r="CR96" s="2006">
        <f t="shared" si="140"/>
        <v>0</v>
      </c>
      <c r="CS96" s="2006">
        <f t="shared" si="141"/>
        <v>0</v>
      </c>
      <c r="CT96" s="2006">
        <f t="shared" si="142"/>
        <v>0</v>
      </c>
      <c r="CU96" s="2006">
        <f t="shared" si="143"/>
        <v>0</v>
      </c>
      <c r="CV96" s="2006">
        <f t="shared" si="144"/>
        <v>0</v>
      </c>
      <c r="CW96" s="2006">
        <f t="shared" si="145"/>
        <v>0</v>
      </c>
      <c r="CX96" s="2005">
        <f t="shared" si="146"/>
        <v>0</v>
      </c>
      <c r="CY96" s="2007">
        <f t="shared" si="147"/>
        <v>0</v>
      </c>
      <c r="DF96" s="1958">
        <v>0</v>
      </c>
      <c r="DG96" s="1958">
        <v>0</v>
      </c>
      <c r="DH96" s="1958">
        <v>0</v>
      </c>
      <c r="DI96" s="1958">
        <v>0</v>
      </c>
      <c r="DJ96" s="1958">
        <v>0</v>
      </c>
      <c r="DK96" s="1958">
        <v>0</v>
      </c>
      <c r="DL96" s="1958">
        <v>0</v>
      </c>
      <c r="DM96" s="1958">
        <v>0</v>
      </c>
    </row>
    <row r="97" spans="2:117" ht="29.25" customHeight="1">
      <c r="B97" s="1995"/>
      <c r="C97" s="1996" t="s">
        <v>1267</v>
      </c>
      <c r="D97" s="1997"/>
      <c r="E97" s="1997" t="s">
        <v>100</v>
      </c>
      <c r="F97" s="1997"/>
      <c r="G97" s="1998">
        <f t="shared" si="152"/>
        <v>0</v>
      </c>
      <c r="H97" s="2031">
        <f t="shared" si="153"/>
        <v>3.77136</v>
      </c>
      <c r="I97" s="2032">
        <f t="shared" si="154"/>
        <v>0</v>
      </c>
      <c r="J97" s="2032">
        <f t="shared" si="155"/>
        <v>0</v>
      </c>
      <c r="K97" s="2032">
        <f t="shared" si="156"/>
        <v>0</v>
      </c>
      <c r="L97" s="2032">
        <f t="shared" si="157"/>
        <v>0</v>
      </c>
      <c r="M97" s="2032">
        <f t="shared" si="158"/>
        <v>0</v>
      </c>
      <c r="N97" s="2032">
        <f t="shared" si="159"/>
        <v>0</v>
      </c>
      <c r="O97" s="2032">
        <f t="shared" si="160"/>
        <v>0</v>
      </c>
      <c r="P97" s="2032">
        <f t="shared" si="161"/>
        <v>0</v>
      </c>
      <c r="Q97" s="2032">
        <f t="shared" si="162"/>
        <v>0</v>
      </c>
      <c r="R97" s="2032">
        <f t="shared" si="163"/>
        <v>0</v>
      </c>
      <c r="S97" s="2032">
        <f t="shared" si="164"/>
        <v>0</v>
      </c>
      <c r="T97" s="2032">
        <f t="shared" si="165"/>
        <v>0</v>
      </c>
      <c r="U97" s="2032">
        <f t="shared" si="166"/>
        <v>0.20952000000000001</v>
      </c>
      <c r="V97" s="2032">
        <f t="shared" si="167"/>
        <v>0.20952000000000001</v>
      </c>
      <c r="W97" s="2032">
        <f t="shared" si="168"/>
        <v>0.20952000000000001</v>
      </c>
      <c r="X97" s="2032">
        <f t="shared" si="169"/>
        <v>0.20952000000000001</v>
      </c>
      <c r="Y97" s="2032">
        <f t="shared" si="170"/>
        <v>0.20952000000000001</v>
      </c>
      <c r="Z97" s="2032">
        <f t="shared" si="171"/>
        <v>0.20952000000000001</v>
      </c>
      <c r="AA97" s="2032">
        <f t="shared" si="172"/>
        <v>0.20952000000000001</v>
      </c>
      <c r="AB97" s="2032">
        <f t="shared" si="173"/>
        <v>0.20952000000000001</v>
      </c>
      <c r="AC97" s="2032">
        <f t="shared" si="174"/>
        <v>0.20952000000000001</v>
      </c>
      <c r="AD97" s="2032">
        <f t="shared" si="175"/>
        <v>0.20952000000000001</v>
      </c>
      <c r="AE97" s="2032">
        <f t="shared" si="176"/>
        <v>0.20952000000000001</v>
      </c>
      <c r="AF97" s="2032">
        <f t="shared" si="177"/>
        <v>0.20952000000000001</v>
      </c>
      <c r="AG97" s="2032">
        <f t="shared" si="178"/>
        <v>2.3047200000000001</v>
      </c>
      <c r="AH97" s="2032">
        <f t="shared" si="179"/>
        <v>0</v>
      </c>
      <c r="AI97" s="2032">
        <f t="shared" si="180"/>
        <v>0</v>
      </c>
      <c r="AJ97" s="2032">
        <f t="shared" si="181"/>
        <v>0</v>
      </c>
      <c r="AK97" s="2032">
        <f t="shared" si="182"/>
        <v>0</v>
      </c>
      <c r="AL97" s="2032">
        <f t="shared" si="183"/>
        <v>0</v>
      </c>
      <c r="AM97" s="2032">
        <f t="shared" si="184"/>
        <v>0</v>
      </c>
      <c r="AN97" s="2032">
        <f t="shared" si="185"/>
        <v>0</v>
      </c>
      <c r="AO97" s="2032">
        <f t="shared" si="186"/>
        <v>0</v>
      </c>
      <c r="AP97" s="2032">
        <f t="shared" si="187"/>
        <v>0</v>
      </c>
      <c r="AQ97" s="2032">
        <f t="shared" si="188"/>
        <v>0</v>
      </c>
      <c r="AR97" s="2032">
        <f t="shared" si="189"/>
        <v>0</v>
      </c>
      <c r="AS97" s="2032">
        <f t="shared" si="190"/>
        <v>0</v>
      </c>
      <c r="AT97" s="2032">
        <f t="shared" si="191"/>
        <v>0</v>
      </c>
      <c r="AU97" s="2032">
        <f t="shared" si="192"/>
        <v>0</v>
      </c>
      <c r="AV97" s="2032">
        <f t="shared" si="193"/>
        <v>0</v>
      </c>
      <c r="AW97" s="2032">
        <f t="shared" si="194"/>
        <v>0</v>
      </c>
      <c r="AX97" s="2032">
        <f t="shared" si="195"/>
        <v>0</v>
      </c>
      <c r="AY97" s="2032">
        <f t="shared" si="196"/>
        <v>0</v>
      </c>
      <c r="AZ97" s="2032">
        <f t="shared" si="197"/>
        <v>0</v>
      </c>
      <c r="BA97" s="2032">
        <f t="shared" si="198"/>
        <v>0</v>
      </c>
      <c r="BB97" s="2033">
        <f t="shared" si="199"/>
        <v>6.2856000000000005</v>
      </c>
      <c r="BC97" s="2035"/>
      <c r="BD97" s="2004">
        <f t="shared" si="200"/>
        <v>0</v>
      </c>
      <c r="BE97" s="2005">
        <f t="shared" si="101"/>
        <v>0</v>
      </c>
      <c r="BF97" s="2006">
        <f t="shared" si="102"/>
        <v>0</v>
      </c>
      <c r="BG97" s="2006">
        <f t="shared" si="103"/>
        <v>0</v>
      </c>
      <c r="BH97" s="2006">
        <f t="shared" si="104"/>
        <v>0</v>
      </c>
      <c r="BI97" s="2006">
        <f t="shared" si="105"/>
        <v>0</v>
      </c>
      <c r="BJ97" s="2006">
        <f t="shared" si="106"/>
        <v>0</v>
      </c>
      <c r="BK97" s="2006">
        <f t="shared" si="107"/>
        <v>0</v>
      </c>
      <c r="BL97" s="2006">
        <f t="shared" si="108"/>
        <v>0</v>
      </c>
      <c r="BM97" s="2006">
        <f t="shared" si="109"/>
        <v>0</v>
      </c>
      <c r="BN97" s="2006">
        <f t="shared" si="110"/>
        <v>0</v>
      </c>
      <c r="BO97" s="2006">
        <f t="shared" si="111"/>
        <v>0</v>
      </c>
      <c r="BP97" s="2006">
        <f t="shared" si="112"/>
        <v>0</v>
      </c>
      <c r="BQ97" s="2005">
        <f t="shared" si="113"/>
        <v>0</v>
      </c>
      <c r="BR97" s="2005">
        <f t="shared" si="114"/>
        <v>0</v>
      </c>
      <c r="BS97" s="2006">
        <f t="shared" si="115"/>
        <v>0</v>
      </c>
      <c r="BT97" s="2006">
        <f t="shared" si="116"/>
        <v>0</v>
      </c>
      <c r="BU97" s="2006">
        <f t="shared" si="117"/>
        <v>0</v>
      </c>
      <c r="BV97" s="2006">
        <f t="shared" si="118"/>
        <v>0</v>
      </c>
      <c r="BW97" s="2006">
        <f t="shared" si="119"/>
        <v>0</v>
      </c>
      <c r="BX97" s="2006">
        <f t="shared" si="120"/>
        <v>0</v>
      </c>
      <c r="BY97" s="2006">
        <f t="shared" si="121"/>
        <v>0</v>
      </c>
      <c r="BZ97" s="2006">
        <f t="shared" si="122"/>
        <v>0</v>
      </c>
      <c r="CA97" s="2006">
        <f t="shared" si="123"/>
        <v>0</v>
      </c>
      <c r="CB97" s="2006">
        <f t="shared" si="124"/>
        <v>0</v>
      </c>
      <c r="CC97" s="2006">
        <f t="shared" si="125"/>
        <v>0</v>
      </c>
      <c r="CD97" s="2005">
        <f t="shared" si="126"/>
        <v>0</v>
      </c>
      <c r="CE97" s="2006">
        <f t="shared" si="127"/>
        <v>0</v>
      </c>
      <c r="CF97" s="2006">
        <f t="shared" si="128"/>
        <v>0</v>
      </c>
      <c r="CG97" s="2006">
        <f t="shared" si="129"/>
        <v>0</v>
      </c>
      <c r="CH97" s="2006">
        <f t="shared" si="130"/>
        <v>0</v>
      </c>
      <c r="CI97" s="2006">
        <f t="shared" si="131"/>
        <v>0</v>
      </c>
      <c r="CJ97" s="2006">
        <f t="shared" si="132"/>
        <v>0</v>
      </c>
      <c r="CK97" s="2006">
        <f t="shared" si="133"/>
        <v>0</v>
      </c>
      <c r="CL97" s="2006">
        <f t="shared" si="134"/>
        <v>0</v>
      </c>
      <c r="CM97" s="2006">
        <f t="shared" si="135"/>
        <v>0</v>
      </c>
      <c r="CN97" s="2006">
        <f t="shared" si="136"/>
        <v>0</v>
      </c>
      <c r="CO97" s="2006">
        <f t="shared" si="137"/>
        <v>0</v>
      </c>
      <c r="CP97" s="2005">
        <f t="shared" si="138"/>
        <v>0</v>
      </c>
      <c r="CQ97" s="2005">
        <f t="shared" si="139"/>
        <v>0</v>
      </c>
      <c r="CR97" s="2006">
        <f t="shared" si="140"/>
        <v>0</v>
      </c>
      <c r="CS97" s="2006">
        <f t="shared" si="141"/>
        <v>0</v>
      </c>
      <c r="CT97" s="2006">
        <f t="shared" si="142"/>
        <v>0</v>
      </c>
      <c r="CU97" s="2006">
        <f t="shared" si="143"/>
        <v>0</v>
      </c>
      <c r="CV97" s="2006">
        <f t="shared" si="144"/>
        <v>0</v>
      </c>
      <c r="CW97" s="2006">
        <f t="shared" si="145"/>
        <v>0</v>
      </c>
      <c r="CX97" s="2005">
        <f t="shared" si="146"/>
        <v>0</v>
      </c>
      <c r="CY97" s="2007">
        <f t="shared" si="147"/>
        <v>0</v>
      </c>
      <c r="DF97" s="1958">
        <v>6.2856000000000005</v>
      </c>
      <c r="DG97" s="1958">
        <v>0</v>
      </c>
      <c r="DH97" s="1958">
        <v>0.34920000000000001</v>
      </c>
      <c r="DI97" s="1958">
        <v>3.8412000000000002</v>
      </c>
      <c r="DJ97" s="1958">
        <v>0</v>
      </c>
      <c r="DK97" s="1958">
        <v>0</v>
      </c>
      <c r="DL97" s="1958">
        <v>0</v>
      </c>
      <c r="DM97" s="1958">
        <v>10.476000000000001</v>
      </c>
    </row>
    <row r="98" spans="2:117" ht="29.25" customHeight="1">
      <c r="B98" s="2008"/>
      <c r="C98" s="2009" t="s">
        <v>1267</v>
      </c>
      <c r="D98" s="2010"/>
      <c r="E98" s="2010" t="s">
        <v>108</v>
      </c>
      <c r="F98" s="2010"/>
      <c r="G98" s="2011">
        <f t="shared" si="152"/>
        <v>0</v>
      </c>
      <c r="H98" s="2026">
        <f t="shared" si="153"/>
        <v>3.77136</v>
      </c>
      <c r="I98" s="2027">
        <f t="shared" si="154"/>
        <v>0</v>
      </c>
      <c r="J98" s="2027">
        <f t="shared" si="155"/>
        <v>0</v>
      </c>
      <c r="K98" s="2027">
        <f t="shared" si="156"/>
        <v>0</v>
      </c>
      <c r="L98" s="2027">
        <f t="shared" si="157"/>
        <v>0</v>
      </c>
      <c r="M98" s="2027">
        <f t="shared" si="158"/>
        <v>0</v>
      </c>
      <c r="N98" s="2027">
        <f t="shared" si="159"/>
        <v>0</v>
      </c>
      <c r="O98" s="2027">
        <f t="shared" si="160"/>
        <v>0</v>
      </c>
      <c r="P98" s="2027">
        <f t="shared" si="161"/>
        <v>0</v>
      </c>
      <c r="Q98" s="2027">
        <f t="shared" si="162"/>
        <v>0</v>
      </c>
      <c r="R98" s="2027">
        <f t="shared" si="163"/>
        <v>0</v>
      </c>
      <c r="S98" s="2027">
        <f t="shared" si="164"/>
        <v>0</v>
      </c>
      <c r="T98" s="2027">
        <f t="shared" si="165"/>
        <v>0</v>
      </c>
      <c r="U98" s="2027">
        <f t="shared" si="166"/>
        <v>0.20952000000000001</v>
      </c>
      <c r="V98" s="2027">
        <f t="shared" si="167"/>
        <v>0.20952000000000001</v>
      </c>
      <c r="W98" s="2027">
        <f t="shared" si="168"/>
        <v>0.20952000000000001</v>
      </c>
      <c r="X98" s="2027">
        <f t="shared" si="169"/>
        <v>0.20952000000000001</v>
      </c>
      <c r="Y98" s="2027">
        <f t="shared" si="170"/>
        <v>0.20952000000000001</v>
      </c>
      <c r="Z98" s="2027">
        <f t="shared" si="171"/>
        <v>0.20952000000000001</v>
      </c>
      <c r="AA98" s="2027">
        <f t="shared" si="172"/>
        <v>0.20952000000000001</v>
      </c>
      <c r="AB98" s="2027">
        <f t="shared" si="173"/>
        <v>0.20952000000000001</v>
      </c>
      <c r="AC98" s="2027">
        <f t="shared" si="174"/>
        <v>0.20952000000000001</v>
      </c>
      <c r="AD98" s="2027">
        <f t="shared" si="175"/>
        <v>0.20952000000000001</v>
      </c>
      <c r="AE98" s="2027">
        <f t="shared" si="176"/>
        <v>0.20952000000000001</v>
      </c>
      <c r="AF98" s="2027">
        <f t="shared" si="177"/>
        <v>0.20952000000000001</v>
      </c>
      <c r="AG98" s="2027">
        <f t="shared" si="178"/>
        <v>2.3047200000000001</v>
      </c>
      <c r="AH98" s="2027">
        <f t="shared" si="179"/>
        <v>0</v>
      </c>
      <c r="AI98" s="2027">
        <f t="shared" si="180"/>
        <v>0</v>
      </c>
      <c r="AJ98" s="2027">
        <f t="shared" si="181"/>
        <v>0</v>
      </c>
      <c r="AK98" s="2027">
        <f t="shared" si="182"/>
        <v>0</v>
      </c>
      <c r="AL98" s="2027">
        <f t="shared" si="183"/>
        <v>0</v>
      </c>
      <c r="AM98" s="2027">
        <f t="shared" si="184"/>
        <v>0</v>
      </c>
      <c r="AN98" s="2027">
        <f t="shared" si="185"/>
        <v>0</v>
      </c>
      <c r="AO98" s="2027">
        <f t="shared" si="186"/>
        <v>0</v>
      </c>
      <c r="AP98" s="2027">
        <f t="shared" si="187"/>
        <v>0</v>
      </c>
      <c r="AQ98" s="2027">
        <f t="shared" si="188"/>
        <v>0</v>
      </c>
      <c r="AR98" s="2027">
        <f t="shared" si="189"/>
        <v>0</v>
      </c>
      <c r="AS98" s="2027">
        <f t="shared" si="190"/>
        <v>0</v>
      </c>
      <c r="AT98" s="2027">
        <f t="shared" si="191"/>
        <v>0</v>
      </c>
      <c r="AU98" s="2027">
        <f t="shared" si="192"/>
        <v>0</v>
      </c>
      <c r="AV98" s="2027">
        <f t="shared" si="193"/>
        <v>0</v>
      </c>
      <c r="AW98" s="2027">
        <f t="shared" si="194"/>
        <v>0</v>
      </c>
      <c r="AX98" s="2027">
        <f t="shared" si="195"/>
        <v>0</v>
      </c>
      <c r="AY98" s="2027">
        <f t="shared" si="196"/>
        <v>0</v>
      </c>
      <c r="AZ98" s="2027">
        <f t="shared" si="197"/>
        <v>0</v>
      </c>
      <c r="BA98" s="2027">
        <f t="shared" si="198"/>
        <v>0</v>
      </c>
      <c r="BB98" s="2028">
        <f t="shared" si="199"/>
        <v>6.2856000000000005</v>
      </c>
      <c r="BC98" s="2039"/>
      <c r="BD98" s="2017">
        <f t="shared" si="200"/>
        <v>0</v>
      </c>
      <c r="BE98" s="2018">
        <f t="shared" si="101"/>
        <v>0</v>
      </c>
      <c r="BF98" s="2019">
        <f t="shared" si="102"/>
        <v>0</v>
      </c>
      <c r="BG98" s="2019">
        <f t="shared" si="103"/>
        <v>0</v>
      </c>
      <c r="BH98" s="2019">
        <f t="shared" si="104"/>
        <v>0</v>
      </c>
      <c r="BI98" s="2019">
        <f t="shared" si="105"/>
        <v>0</v>
      </c>
      <c r="BJ98" s="2019">
        <f t="shared" si="106"/>
        <v>0</v>
      </c>
      <c r="BK98" s="2019">
        <f t="shared" si="107"/>
        <v>0</v>
      </c>
      <c r="BL98" s="2019">
        <f t="shared" si="108"/>
        <v>0</v>
      </c>
      <c r="BM98" s="2019">
        <f t="shared" si="109"/>
        <v>0</v>
      </c>
      <c r="BN98" s="2019">
        <f t="shared" si="110"/>
        <v>0</v>
      </c>
      <c r="BO98" s="2019">
        <f t="shared" si="111"/>
        <v>0</v>
      </c>
      <c r="BP98" s="2019">
        <f t="shared" si="112"/>
        <v>0</v>
      </c>
      <c r="BQ98" s="2018">
        <f t="shared" si="113"/>
        <v>0</v>
      </c>
      <c r="BR98" s="2018">
        <f t="shared" si="114"/>
        <v>0</v>
      </c>
      <c r="BS98" s="2019">
        <f t="shared" si="115"/>
        <v>0</v>
      </c>
      <c r="BT98" s="2019">
        <f t="shared" si="116"/>
        <v>0</v>
      </c>
      <c r="BU98" s="2019">
        <f t="shared" si="117"/>
        <v>0</v>
      </c>
      <c r="BV98" s="2019">
        <f t="shared" si="118"/>
        <v>0</v>
      </c>
      <c r="BW98" s="2019">
        <f t="shared" si="119"/>
        <v>0</v>
      </c>
      <c r="BX98" s="2019">
        <f t="shared" si="120"/>
        <v>0</v>
      </c>
      <c r="BY98" s="2019">
        <f t="shared" si="121"/>
        <v>0</v>
      </c>
      <c r="BZ98" s="2019">
        <f t="shared" si="122"/>
        <v>0</v>
      </c>
      <c r="CA98" s="2019">
        <f t="shared" si="123"/>
        <v>0</v>
      </c>
      <c r="CB98" s="2019">
        <f t="shared" si="124"/>
        <v>0</v>
      </c>
      <c r="CC98" s="2019">
        <f t="shared" si="125"/>
        <v>0</v>
      </c>
      <c r="CD98" s="2018">
        <f t="shared" si="126"/>
        <v>0</v>
      </c>
      <c r="CE98" s="2019">
        <f t="shared" si="127"/>
        <v>0</v>
      </c>
      <c r="CF98" s="2019">
        <f t="shared" si="128"/>
        <v>0</v>
      </c>
      <c r="CG98" s="2019">
        <f t="shared" si="129"/>
        <v>0</v>
      </c>
      <c r="CH98" s="2019">
        <f t="shared" si="130"/>
        <v>0</v>
      </c>
      <c r="CI98" s="2019">
        <f t="shared" si="131"/>
        <v>0</v>
      </c>
      <c r="CJ98" s="2019">
        <f t="shared" si="132"/>
        <v>0</v>
      </c>
      <c r="CK98" s="2019">
        <f t="shared" si="133"/>
        <v>0</v>
      </c>
      <c r="CL98" s="2019">
        <f t="shared" si="134"/>
        <v>0</v>
      </c>
      <c r="CM98" s="2019">
        <f t="shared" si="135"/>
        <v>0</v>
      </c>
      <c r="CN98" s="2019">
        <f t="shared" si="136"/>
        <v>0</v>
      </c>
      <c r="CO98" s="2019">
        <f t="shared" si="137"/>
        <v>0</v>
      </c>
      <c r="CP98" s="2018">
        <f t="shared" si="138"/>
        <v>0</v>
      </c>
      <c r="CQ98" s="2018">
        <f t="shared" si="139"/>
        <v>0</v>
      </c>
      <c r="CR98" s="2019">
        <f t="shared" si="140"/>
        <v>0</v>
      </c>
      <c r="CS98" s="2019">
        <f t="shared" si="141"/>
        <v>0</v>
      </c>
      <c r="CT98" s="2019">
        <f t="shared" si="142"/>
        <v>0</v>
      </c>
      <c r="CU98" s="2019">
        <f t="shared" si="143"/>
        <v>0</v>
      </c>
      <c r="CV98" s="2019">
        <f t="shared" si="144"/>
        <v>0</v>
      </c>
      <c r="CW98" s="2019">
        <f t="shared" si="145"/>
        <v>0</v>
      </c>
      <c r="CX98" s="2018">
        <f t="shared" si="146"/>
        <v>0</v>
      </c>
      <c r="CY98" s="2020">
        <f t="shared" si="147"/>
        <v>0</v>
      </c>
      <c r="DF98" s="1958">
        <v>6.2856000000000005</v>
      </c>
      <c r="DG98" s="1958">
        <v>0</v>
      </c>
      <c r="DH98" s="1958">
        <v>0.34920000000000001</v>
      </c>
      <c r="DI98" s="1958">
        <v>3.8412000000000002</v>
      </c>
      <c r="DJ98" s="1958">
        <v>0</v>
      </c>
      <c r="DK98" s="1958">
        <v>0</v>
      </c>
      <c r="DL98" s="1958">
        <v>0</v>
      </c>
      <c r="DM98" s="1958">
        <v>10.476000000000001</v>
      </c>
    </row>
    <row r="99" spans="2:117" ht="29.25" customHeight="1">
      <c r="B99" s="1981" t="s">
        <v>1229</v>
      </c>
      <c r="C99" s="1982" t="s">
        <v>1229</v>
      </c>
      <c r="D99" s="1983"/>
      <c r="E99" s="1983" t="s">
        <v>10</v>
      </c>
      <c r="F99" s="1983"/>
      <c r="G99" s="1984">
        <f t="shared" si="152"/>
        <v>0</v>
      </c>
      <c r="H99" s="2022">
        <f t="shared" si="153"/>
        <v>1.0475999999999999</v>
      </c>
      <c r="I99" s="2023">
        <f t="shared" si="154"/>
        <v>0</v>
      </c>
      <c r="J99" s="2023">
        <f t="shared" si="155"/>
        <v>0</v>
      </c>
      <c r="K99" s="2023">
        <f t="shared" si="156"/>
        <v>0</v>
      </c>
      <c r="L99" s="2023">
        <f t="shared" si="157"/>
        <v>0</v>
      </c>
      <c r="M99" s="2023">
        <f t="shared" si="158"/>
        <v>0</v>
      </c>
      <c r="N99" s="2023">
        <f t="shared" si="159"/>
        <v>0</v>
      </c>
      <c r="O99" s="2023">
        <f t="shared" si="160"/>
        <v>0</v>
      </c>
      <c r="P99" s="2023">
        <f t="shared" si="161"/>
        <v>0</v>
      </c>
      <c r="Q99" s="2023">
        <f t="shared" si="162"/>
        <v>0</v>
      </c>
      <c r="R99" s="2023">
        <f t="shared" si="163"/>
        <v>0</v>
      </c>
      <c r="S99" s="2023">
        <f t="shared" si="164"/>
        <v>0</v>
      </c>
      <c r="T99" s="2023">
        <f t="shared" si="165"/>
        <v>0</v>
      </c>
      <c r="U99" s="2023">
        <f t="shared" si="166"/>
        <v>5.8200000000000002E-2</v>
      </c>
      <c r="V99" s="2023">
        <f t="shared" si="167"/>
        <v>5.8200000000000002E-2</v>
      </c>
      <c r="W99" s="2023">
        <f t="shared" si="168"/>
        <v>5.8200000000000002E-2</v>
      </c>
      <c r="X99" s="2023">
        <f t="shared" si="169"/>
        <v>5.8200000000000002E-2</v>
      </c>
      <c r="Y99" s="2023">
        <f t="shared" si="170"/>
        <v>5.8200000000000002E-2</v>
      </c>
      <c r="Z99" s="2023">
        <f t="shared" si="171"/>
        <v>5.8200000000000002E-2</v>
      </c>
      <c r="AA99" s="2023">
        <f t="shared" si="172"/>
        <v>5.8200000000000002E-2</v>
      </c>
      <c r="AB99" s="2023">
        <f t="shared" si="173"/>
        <v>5.8200000000000002E-2</v>
      </c>
      <c r="AC99" s="2023">
        <f t="shared" si="174"/>
        <v>5.8200000000000002E-2</v>
      </c>
      <c r="AD99" s="2023">
        <f t="shared" si="175"/>
        <v>5.8200000000000002E-2</v>
      </c>
      <c r="AE99" s="2023">
        <f t="shared" si="176"/>
        <v>5.8200000000000002E-2</v>
      </c>
      <c r="AF99" s="2023">
        <f t="shared" si="177"/>
        <v>5.8200000000000002E-2</v>
      </c>
      <c r="AG99" s="2023">
        <f t="shared" si="178"/>
        <v>0.64019999999999999</v>
      </c>
      <c r="AH99" s="2023">
        <f t="shared" si="179"/>
        <v>0</v>
      </c>
      <c r="AI99" s="2023">
        <f t="shared" si="180"/>
        <v>0</v>
      </c>
      <c r="AJ99" s="2023">
        <f t="shared" si="181"/>
        <v>0</v>
      </c>
      <c r="AK99" s="2023">
        <f t="shared" si="182"/>
        <v>0</v>
      </c>
      <c r="AL99" s="2023">
        <f t="shared" si="183"/>
        <v>0</v>
      </c>
      <c r="AM99" s="2023">
        <f t="shared" si="184"/>
        <v>0</v>
      </c>
      <c r="AN99" s="2023">
        <f t="shared" si="185"/>
        <v>0</v>
      </c>
      <c r="AO99" s="2023">
        <f t="shared" si="186"/>
        <v>0</v>
      </c>
      <c r="AP99" s="2023">
        <f t="shared" si="187"/>
        <v>0</v>
      </c>
      <c r="AQ99" s="2023">
        <f t="shared" si="188"/>
        <v>0</v>
      </c>
      <c r="AR99" s="2023">
        <f t="shared" si="189"/>
        <v>0</v>
      </c>
      <c r="AS99" s="2023">
        <f t="shared" si="190"/>
        <v>0</v>
      </c>
      <c r="AT99" s="2023">
        <f t="shared" si="191"/>
        <v>0</v>
      </c>
      <c r="AU99" s="2023">
        <f t="shared" si="192"/>
        <v>0</v>
      </c>
      <c r="AV99" s="2023">
        <f t="shared" si="193"/>
        <v>0</v>
      </c>
      <c r="AW99" s="2023">
        <f t="shared" si="194"/>
        <v>0</v>
      </c>
      <c r="AX99" s="2023">
        <f t="shared" si="195"/>
        <v>0</v>
      </c>
      <c r="AY99" s="2023">
        <f t="shared" si="196"/>
        <v>0</v>
      </c>
      <c r="AZ99" s="2023">
        <f t="shared" si="197"/>
        <v>0</v>
      </c>
      <c r="BA99" s="2023">
        <f t="shared" si="198"/>
        <v>0</v>
      </c>
      <c r="BB99" s="2024">
        <f t="shared" si="199"/>
        <v>1.746</v>
      </c>
      <c r="BC99" s="2040"/>
      <c r="BD99" s="1990">
        <f t="shared" si="200"/>
        <v>0</v>
      </c>
      <c r="BE99" s="1991">
        <f t="shared" si="101"/>
        <v>0</v>
      </c>
      <c r="BF99" s="1993">
        <f t="shared" si="102"/>
        <v>0</v>
      </c>
      <c r="BG99" s="1993">
        <f t="shared" si="103"/>
        <v>0</v>
      </c>
      <c r="BH99" s="1993">
        <f t="shared" si="104"/>
        <v>0</v>
      </c>
      <c r="BI99" s="1993">
        <f t="shared" si="105"/>
        <v>0</v>
      </c>
      <c r="BJ99" s="1993">
        <f t="shared" si="106"/>
        <v>0</v>
      </c>
      <c r="BK99" s="1993">
        <f t="shared" si="107"/>
        <v>0</v>
      </c>
      <c r="BL99" s="1993">
        <f t="shared" si="108"/>
        <v>0</v>
      </c>
      <c r="BM99" s="1993">
        <f t="shared" si="109"/>
        <v>0</v>
      </c>
      <c r="BN99" s="1993">
        <f t="shared" si="110"/>
        <v>0</v>
      </c>
      <c r="BO99" s="1993">
        <f t="shared" si="111"/>
        <v>0</v>
      </c>
      <c r="BP99" s="1993">
        <f t="shared" si="112"/>
        <v>0</v>
      </c>
      <c r="BQ99" s="1991">
        <f t="shared" si="113"/>
        <v>0</v>
      </c>
      <c r="BR99" s="1991">
        <f t="shared" si="114"/>
        <v>0</v>
      </c>
      <c r="BS99" s="1993">
        <f t="shared" si="115"/>
        <v>0</v>
      </c>
      <c r="BT99" s="1993">
        <f t="shared" si="116"/>
        <v>0</v>
      </c>
      <c r="BU99" s="1993">
        <f t="shared" si="117"/>
        <v>0</v>
      </c>
      <c r="BV99" s="1993">
        <f t="shared" si="118"/>
        <v>0</v>
      </c>
      <c r="BW99" s="1993">
        <f t="shared" si="119"/>
        <v>0</v>
      </c>
      <c r="BX99" s="1993">
        <f t="shared" si="120"/>
        <v>0</v>
      </c>
      <c r="BY99" s="1993">
        <f t="shared" si="121"/>
        <v>0</v>
      </c>
      <c r="BZ99" s="1993">
        <f t="shared" si="122"/>
        <v>0</v>
      </c>
      <c r="CA99" s="1993">
        <f t="shared" si="123"/>
        <v>0</v>
      </c>
      <c r="CB99" s="1993">
        <f t="shared" si="124"/>
        <v>0</v>
      </c>
      <c r="CC99" s="1993">
        <f t="shared" si="125"/>
        <v>0</v>
      </c>
      <c r="CD99" s="1991">
        <f t="shared" si="126"/>
        <v>0</v>
      </c>
      <c r="CE99" s="1993">
        <f t="shared" si="127"/>
        <v>0</v>
      </c>
      <c r="CF99" s="1993">
        <f t="shared" si="128"/>
        <v>0</v>
      </c>
      <c r="CG99" s="1993">
        <f t="shared" si="129"/>
        <v>0</v>
      </c>
      <c r="CH99" s="1993">
        <f t="shared" si="130"/>
        <v>0</v>
      </c>
      <c r="CI99" s="1993">
        <f t="shared" si="131"/>
        <v>0</v>
      </c>
      <c r="CJ99" s="1993">
        <f t="shared" si="132"/>
        <v>0</v>
      </c>
      <c r="CK99" s="1993">
        <f t="shared" si="133"/>
        <v>0</v>
      </c>
      <c r="CL99" s="1993">
        <f t="shared" si="134"/>
        <v>0</v>
      </c>
      <c r="CM99" s="1993">
        <f t="shared" si="135"/>
        <v>0</v>
      </c>
      <c r="CN99" s="1993">
        <f t="shared" si="136"/>
        <v>0</v>
      </c>
      <c r="CO99" s="1993">
        <f t="shared" si="137"/>
        <v>0</v>
      </c>
      <c r="CP99" s="1991">
        <f t="shared" si="138"/>
        <v>0</v>
      </c>
      <c r="CQ99" s="1991">
        <f t="shared" si="139"/>
        <v>0</v>
      </c>
      <c r="CR99" s="1993">
        <f t="shared" si="140"/>
        <v>0</v>
      </c>
      <c r="CS99" s="1993">
        <f t="shared" si="141"/>
        <v>0</v>
      </c>
      <c r="CT99" s="1993">
        <f t="shared" si="142"/>
        <v>0</v>
      </c>
      <c r="CU99" s="1993">
        <f t="shared" si="143"/>
        <v>0</v>
      </c>
      <c r="CV99" s="1993">
        <f t="shared" si="144"/>
        <v>0</v>
      </c>
      <c r="CW99" s="1993">
        <f t="shared" si="145"/>
        <v>0</v>
      </c>
      <c r="CX99" s="1991">
        <f t="shared" si="146"/>
        <v>0</v>
      </c>
      <c r="CY99" s="1994">
        <f t="shared" si="147"/>
        <v>0</v>
      </c>
      <c r="DF99" s="1958">
        <v>1.746</v>
      </c>
      <c r="DG99" s="1958">
        <v>0</v>
      </c>
      <c r="DH99" s="1958">
        <v>9.7000000000000003E-2</v>
      </c>
      <c r="DI99" s="1958">
        <v>1.0669999999999999</v>
      </c>
      <c r="DJ99" s="1958">
        <v>0</v>
      </c>
      <c r="DK99" s="1958">
        <v>0</v>
      </c>
      <c r="DL99" s="1958">
        <v>0</v>
      </c>
      <c r="DM99" s="1958">
        <v>2.91</v>
      </c>
    </row>
    <row r="100" spans="2:117" ht="29.25" customHeight="1">
      <c r="B100" s="1995"/>
      <c r="C100" s="1996" t="s">
        <v>1268</v>
      </c>
      <c r="D100" s="1997"/>
      <c r="E100" s="1997" t="s">
        <v>24</v>
      </c>
      <c r="F100" s="1997"/>
      <c r="G100" s="1998">
        <f t="shared" si="152"/>
        <v>0</v>
      </c>
      <c r="H100" s="2031">
        <f t="shared" si="153"/>
        <v>2.0951999999999997</v>
      </c>
      <c r="I100" s="2032">
        <f t="shared" si="154"/>
        <v>0</v>
      </c>
      <c r="J100" s="2032">
        <f t="shared" si="155"/>
        <v>0</v>
      </c>
      <c r="K100" s="2032">
        <f t="shared" si="156"/>
        <v>0</v>
      </c>
      <c r="L100" s="2032">
        <f t="shared" si="157"/>
        <v>0</v>
      </c>
      <c r="M100" s="2032">
        <f t="shared" si="158"/>
        <v>0</v>
      </c>
      <c r="N100" s="2032">
        <f t="shared" si="159"/>
        <v>0</v>
      </c>
      <c r="O100" s="2032">
        <f t="shared" si="160"/>
        <v>0</v>
      </c>
      <c r="P100" s="2032">
        <f t="shared" si="161"/>
        <v>0</v>
      </c>
      <c r="Q100" s="2032">
        <f t="shared" si="162"/>
        <v>0</v>
      </c>
      <c r="R100" s="2032">
        <f t="shared" si="163"/>
        <v>0</v>
      </c>
      <c r="S100" s="2032">
        <f t="shared" si="164"/>
        <v>0</v>
      </c>
      <c r="T100" s="2032">
        <f t="shared" si="165"/>
        <v>0</v>
      </c>
      <c r="U100" s="2032">
        <f t="shared" si="166"/>
        <v>0.1164</v>
      </c>
      <c r="V100" s="2032">
        <f t="shared" si="167"/>
        <v>0.1164</v>
      </c>
      <c r="W100" s="2032">
        <f t="shared" si="168"/>
        <v>0.1164</v>
      </c>
      <c r="X100" s="2032">
        <f t="shared" si="169"/>
        <v>0.1164</v>
      </c>
      <c r="Y100" s="2032">
        <f t="shared" si="170"/>
        <v>0.1164</v>
      </c>
      <c r="Z100" s="2032">
        <f t="shared" si="171"/>
        <v>0.1164</v>
      </c>
      <c r="AA100" s="2032">
        <f t="shared" si="172"/>
        <v>0.1164</v>
      </c>
      <c r="AB100" s="2032">
        <f t="shared" si="173"/>
        <v>0.1164</v>
      </c>
      <c r="AC100" s="2032">
        <f t="shared" si="174"/>
        <v>0.1164</v>
      </c>
      <c r="AD100" s="2032">
        <f t="shared" si="175"/>
        <v>0.1164</v>
      </c>
      <c r="AE100" s="2032">
        <f t="shared" si="176"/>
        <v>0.1164</v>
      </c>
      <c r="AF100" s="2032">
        <f t="shared" si="177"/>
        <v>0.1164</v>
      </c>
      <c r="AG100" s="2032">
        <f t="shared" si="178"/>
        <v>1.2804</v>
      </c>
      <c r="AH100" s="2032">
        <f t="shared" si="179"/>
        <v>0</v>
      </c>
      <c r="AI100" s="2032">
        <f t="shared" si="180"/>
        <v>0</v>
      </c>
      <c r="AJ100" s="2032">
        <f t="shared" si="181"/>
        <v>0</v>
      </c>
      <c r="AK100" s="2032">
        <f t="shared" si="182"/>
        <v>0</v>
      </c>
      <c r="AL100" s="2032">
        <f t="shared" si="183"/>
        <v>0</v>
      </c>
      <c r="AM100" s="2032">
        <f t="shared" si="184"/>
        <v>0</v>
      </c>
      <c r="AN100" s="2032">
        <f t="shared" si="185"/>
        <v>0</v>
      </c>
      <c r="AO100" s="2032">
        <f t="shared" si="186"/>
        <v>0</v>
      </c>
      <c r="AP100" s="2032">
        <f t="shared" si="187"/>
        <v>0</v>
      </c>
      <c r="AQ100" s="2032">
        <f t="shared" si="188"/>
        <v>0</v>
      </c>
      <c r="AR100" s="2032">
        <f t="shared" si="189"/>
        <v>0</v>
      </c>
      <c r="AS100" s="2032">
        <f t="shared" si="190"/>
        <v>0</v>
      </c>
      <c r="AT100" s="2032">
        <f t="shared" si="191"/>
        <v>0</v>
      </c>
      <c r="AU100" s="2032">
        <f t="shared" si="192"/>
        <v>0</v>
      </c>
      <c r="AV100" s="2032">
        <f t="shared" si="193"/>
        <v>0</v>
      </c>
      <c r="AW100" s="2032">
        <f t="shared" si="194"/>
        <v>0</v>
      </c>
      <c r="AX100" s="2032">
        <f t="shared" si="195"/>
        <v>0</v>
      </c>
      <c r="AY100" s="2032">
        <f t="shared" si="196"/>
        <v>0</v>
      </c>
      <c r="AZ100" s="2032">
        <f t="shared" si="197"/>
        <v>0</v>
      </c>
      <c r="BA100" s="2032">
        <f t="shared" si="198"/>
        <v>0</v>
      </c>
      <c r="BB100" s="2033">
        <f t="shared" si="199"/>
        <v>3.492</v>
      </c>
      <c r="BC100" s="2035"/>
      <c r="BD100" s="2004">
        <f t="shared" si="200"/>
        <v>0</v>
      </c>
      <c r="BE100" s="2005">
        <f t="shared" si="101"/>
        <v>0</v>
      </c>
      <c r="BF100" s="2006">
        <f t="shared" si="102"/>
        <v>0</v>
      </c>
      <c r="BG100" s="2006">
        <f t="shared" si="103"/>
        <v>0</v>
      </c>
      <c r="BH100" s="2006">
        <f t="shared" si="104"/>
        <v>0</v>
      </c>
      <c r="BI100" s="2006">
        <f t="shared" si="105"/>
        <v>0</v>
      </c>
      <c r="BJ100" s="2006">
        <f t="shared" si="106"/>
        <v>0</v>
      </c>
      <c r="BK100" s="2006">
        <f t="shared" si="107"/>
        <v>0</v>
      </c>
      <c r="BL100" s="2006">
        <f t="shared" si="108"/>
        <v>0</v>
      </c>
      <c r="BM100" s="2006">
        <f t="shared" si="109"/>
        <v>0</v>
      </c>
      <c r="BN100" s="2006">
        <f t="shared" si="110"/>
        <v>0</v>
      </c>
      <c r="BO100" s="2006">
        <f t="shared" si="111"/>
        <v>0</v>
      </c>
      <c r="BP100" s="2006">
        <f t="shared" si="112"/>
        <v>0</v>
      </c>
      <c r="BQ100" s="2005">
        <f t="shared" si="113"/>
        <v>0</v>
      </c>
      <c r="BR100" s="2005">
        <f t="shared" si="114"/>
        <v>0</v>
      </c>
      <c r="BS100" s="2006">
        <f t="shared" si="115"/>
        <v>0</v>
      </c>
      <c r="BT100" s="2006">
        <f t="shared" si="116"/>
        <v>0</v>
      </c>
      <c r="BU100" s="2006">
        <f t="shared" si="117"/>
        <v>0</v>
      </c>
      <c r="BV100" s="2006">
        <f t="shared" si="118"/>
        <v>0</v>
      </c>
      <c r="BW100" s="2006">
        <f t="shared" si="119"/>
        <v>0</v>
      </c>
      <c r="BX100" s="2006">
        <f t="shared" si="120"/>
        <v>0</v>
      </c>
      <c r="BY100" s="2006">
        <f t="shared" si="121"/>
        <v>0</v>
      </c>
      <c r="BZ100" s="2006">
        <f t="shared" si="122"/>
        <v>0</v>
      </c>
      <c r="CA100" s="2006">
        <f t="shared" si="123"/>
        <v>0</v>
      </c>
      <c r="CB100" s="2006">
        <f t="shared" si="124"/>
        <v>0</v>
      </c>
      <c r="CC100" s="2006">
        <f t="shared" si="125"/>
        <v>0</v>
      </c>
      <c r="CD100" s="2005">
        <f t="shared" si="126"/>
        <v>0</v>
      </c>
      <c r="CE100" s="2006">
        <f t="shared" si="127"/>
        <v>0</v>
      </c>
      <c r="CF100" s="2006">
        <f t="shared" si="128"/>
        <v>0</v>
      </c>
      <c r="CG100" s="2006">
        <f t="shared" si="129"/>
        <v>0</v>
      </c>
      <c r="CH100" s="2006">
        <f t="shared" si="130"/>
        <v>0</v>
      </c>
      <c r="CI100" s="2006">
        <f t="shared" si="131"/>
        <v>0</v>
      </c>
      <c r="CJ100" s="2006">
        <f t="shared" si="132"/>
        <v>0</v>
      </c>
      <c r="CK100" s="2006">
        <f t="shared" si="133"/>
        <v>0</v>
      </c>
      <c r="CL100" s="2006">
        <f t="shared" si="134"/>
        <v>0</v>
      </c>
      <c r="CM100" s="2006">
        <f t="shared" si="135"/>
        <v>0</v>
      </c>
      <c r="CN100" s="2006">
        <f t="shared" si="136"/>
        <v>0</v>
      </c>
      <c r="CO100" s="2006">
        <f t="shared" si="137"/>
        <v>0</v>
      </c>
      <c r="CP100" s="2005">
        <f t="shared" si="138"/>
        <v>0</v>
      </c>
      <c r="CQ100" s="2005">
        <f t="shared" si="139"/>
        <v>0</v>
      </c>
      <c r="CR100" s="2006">
        <f t="shared" si="140"/>
        <v>0</v>
      </c>
      <c r="CS100" s="2006">
        <f t="shared" si="141"/>
        <v>0</v>
      </c>
      <c r="CT100" s="2006">
        <f t="shared" si="142"/>
        <v>0</v>
      </c>
      <c r="CU100" s="2006">
        <f t="shared" si="143"/>
        <v>0</v>
      </c>
      <c r="CV100" s="2006">
        <f t="shared" si="144"/>
        <v>0</v>
      </c>
      <c r="CW100" s="2006">
        <f t="shared" si="145"/>
        <v>0</v>
      </c>
      <c r="CX100" s="2005">
        <f t="shared" si="146"/>
        <v>0</v>
      </c>
      <c r="CY100" s="2007">
        <f t="shared" si="147"/>
        <v>0</v>
      </c>
      <c r="DF100" s="1958">
        <v>3.492</v>
      </c>
      <c r="DG100" s="1958">
        <v>0</v>
      </c>
      <c r="DH100" s="1958">
        <v>0.19400000000000001</v>
      </c>
      <c r="DI100" s="1958">
        <v>2.1339999999999999</v>
      </c>
      <c r="DJ100" s="1958">
        <v>0</v>
      </c>
      <c r="DK100" s="1958">
        <v>0</v>
      </c>
      <c r="DL100" s="1958">
        <v>0</v>
      </c>
      <c r="DM100" s="1958">
        <v>5.82</v>
      </c>
    </row>
    <row r="101" spans="2:117" ht="29.25" customHeight="1">
      <c r="B101" s="1995"/>
      <c r="C101" s="1996" t="s">
        <v>1268</v>
      </c>
      <c r="D101" s="1997"/>
      <c r="E101" s="1997" t="s">
        <v>107</v>
      </c>
      <c r="F101" s="1997"/>
      <c r="G101" s="1998">
        <f t="shared" si="152"/>
        <v>0</v>
      </c>
      <c r="H101" s="2031">
        <f t="shared" si="153"/>
        <v>0</v>
      </c>
      <c r="I101" s="2032">
        <f t="shared" si="154"/>
        <v>0</v>
      </c>
      <c r="J101" s="2032">
        <f t="shared" si="155"/>
        <v>0</v>
      </c>
      <c r="K101" s="2032">
        <f t="shared" si="156"/>
        <v>0</v>
      </c>
      <c r="L101" s="2032">
        <f t="shared" si="157"/>
        <v>0</v>
      </c>
      <c r="M101" s="2032">
        <f t="shared" si="158"/>
        <v>0</v>
      </c>
      <c r="N101" s="2032">
        <f t="shared" si="159"/>
        <v>0</v>
      </c>
      <c r="O101" s="2032">
        <f t="shared" si="160"/>
        <v>0</v>
      </c>
      <c r="P101" s="2032">
        <f t="shared" si="161"/>
        <v>0</v>
      </c>
      <c r="Q101" s="2032">
        <f t="shared" si="162"/>
        <v>0</v>
      </c>
      <c r="R101" s="2032">
        <f t="shared" si="163"/>
        <v>0</v>
      </c>
      <c r="S101" s="2032">
        <f t="shared" si="164"/>
        <v>0</v>
      </c>
      <c r="T101" s="2032">
        <f t="shared" si="165"/>
        <v>0</v>
      </c>
      <c r="U101" s="2032">
        <f t="shared" si="166"/>
        <v>0</v>
      </c>
      <c r="V101" s="2032">
        <f t="shared" si="167"/>
        <v>0</v>
      </c>
      <c r="W101" s="2032">
        <f t="shared" si="168"/>
        <v>0</v>
      </c>
      <c r="X101" s="2032">
        <f t="shared" si="169"/>
        <v>0</v>
      </c>
      <c r="Y101" s="2032">
        <f t="shared" si="170"/>
        <v>0</v>
      </c>
      <c r="Z101" s="2032">
        <f t="shared" si="171"/>
        <v>0</v>
      </c>
      <c r="AA101" s="2032">
        <f t="shared" si="172"/>
        <v>0</v>
      </c>
      <c r="AB101" s="2032">
        <f t="shared" si="173"/>
        <v>0</v>
      </c>
      <c r="AC101" s="2032">
        <f t="shared" si="174"/>
        <v>0</v>
      </c>
      <c r="AD101" s="2032">
        <f t="shared" si="175"/>
        <v>0</v>
      </c>
      <c r="AE101" s="2032">
        <f t="shared" si="176"/>
        <v>0</v>
      </c>
      <c r="AF101" s="2032">
        <f t="shared" si="177"/>
        <v>0</v>
      </c>
      <c r="AG101" s="2032">
        <f t="shared" si="178"/>
        <v>0</v>
      </c>
      <c r="AH101" s="2032">
        <f t="shared" si="179"/>
        <v>0</v>
      </c>
      <c r="AI101" s="2032">
        <f t="shared" si="180"/>
        <v>0</v>
      </c>
      <c r="AJ101" s="2032">
        <f t="shared" si="181"/>
        <v>0</v>
      </c>
      <c r="AK101" s="2032">
        <f t="shared" si="182"/>
        <v>0</v>
      </c>
      <c r="AL101" s="2032">
        <f t="shared" si="183"/>
        <v>0</v>
      </c>
      <c r="AM101" s="2032">
        <f t="shared" si="184"/>
        <v>0</v>
      </c>
      <c r="AN101" s="2032">
        <f t="shared" si="185"/>
        <v>0</v>
      </c>
      <c r="AO101" s="2032">
        <f t="shared" si="186"/>
        <v>0</v>
      </c>
      <c r="AP101" s="2032">
        <f t="shared" si="187"/>
        <v>0</v>
      </c>
      <c r="AQ101" s="2032">
        <f t="shared" si="188"/>
        <v>0</v>
      </c>
      <c r="AR101" s="2032">
        <f t="shared" si="189"/>
        <v>0</v>
      </c>
      <c r="AS101" s="2032">
        <f t="shared" si="190"/>
        <v>0</v>
      </c>
      <c r="AT101" s="2032">
        <f t="shared" si="191"/>
        <v>0</v>
      </c>
      <c r="AU101" s="2032">
        <f t="shared" si="192"/>
        <v>0</v>
      </c>
      <c r="AV101" s="2032">
        <f t="shared" si="193"/>
        <v>0</v>
      </c>
      <c r="AW101" s="2032">
        <f t="shared" si="194"/>
        <v>0</v>
      </c>
      <c r="AX101" s="2032">
        <f t="shared" si="195"/>
        <v>0</v>
      </c>
      <c r="AY101" s="2032">
        <f t="shared" si="196"/>
        <v>0</v>
      </c>
      <c r="AZ101" s="2032">
        <f t="shared" si="197"/>
        <v>0</v>
      </c>
      <c r="BA101" s="2032">
        <f t="shared" si="198"/>
        <v>0</v>
      </c>
      <c r="BB101" s="2033">
        <f t="shared" si="199"/>
        <v>0</v>
      </c>
      <c r="BC101" s="2035"/>
      <c r="BD101" s="2004">
        <f t="shared" si="200"/>
        <v>0</v>
      </c>
      <c r="BE101" s="2005">
        <f t="shared" si="101"/>
        <v>0</v>
      </c>
      <c r="BF101" s="2006">
        <f t="shared" si="102"/>
        <v>0</v>
      </c>
      <c r="BG101" s="2006">
        <f t="shared" si="103"/>
        <v>0</v>
      </c>
      <c r="BH101" s="2006">
        <f t="shared" si="104"/>
        <v>0</v>
      </c>
      <c r="BI101" s="2006">
        <f t="shared" si="105"/>
        <v>0</v>
      </c>
      <c r="BJ101" s="2006">
        <f t="shared" si="106"/>
        <v>0</v>
      </c>
      <c r="BK101" s="2006">
        <f t="shared" si="107"/>
        <v>0</v>
      </c>
      <c r="BL101" s="2006">
        <f t="shared" si="108"/>
        <v>0</v>
      </c>
      <c r="BM101" s="2006">
        <f t="shared" si="109"/>
        <v>0</v>
      </c>
      <c r="BN101" s="2006">
        <f t="shared" si="110"/>
        <v>0</v>
      </c>
      <c r="BO101" s="2006">
        <f t="shared" si="111"/>
        <v>0</v>
      </c>
      <c r="BP101" s="2006">
        <f t="shared" si="112"/>
        <v>0</v>
      </c>
      <c r="BQ101" s="2005">
        <f t="shared" si="113"/>
        <v>0</v>
      </c>
      <c r="BR101" s="2005">
        <f t="shared" si="114"/>
        <v>0</v>
      </c>
      <c r="BS101" s="2006">
        <f t="shared" si="115"/>
        <v>0</v>
      </c>
      <c r="BT101" s="2006">
        <f t="shared" si="116"/>
        <v>0</v>
      </c>
      <c r="BU101" s="2006">
        <f t="shared" si="117"/>
        <v>0</v>
      </c>
      <c r="BV101" s="2006">
        <f t="shared" si="118"/>
        <v>0</v>
      </c>
      <c r="BW101" s="2006">
        <f t="shared" si="119"/>
        <v>0</v>
      </c>
      <c r="BX101" s="2006">
        <f t="shared" si="120"/>
        <v>0</v>
      </c>
      <c r="BY101" s="2006">
        <f t="shared" si="121"/>
        <v>0</v>
      </c>
      <c r="BZ101" s="2006">
        <f t="shared" si="122"/>
        <v>0</v>
      </c>
      <c r="CA101" s="2006">
        <f t="shared" si="123"/>
        <v>0</v>
      </c>
      <c r="CB101" s="2006">
        <f t="shared" si="124"/>
        <v>0</v>
      </c>
      <c r="CC101" s="2006">
        <f t="shared" si="125"/>
        <v>0</v>
      </c>
      <c r="CD101" s="2005">
        <f t="shared" si="126"/>
        <v>0</v>
      </c>
      <c r="CE101" s="2006">
        <f t="shared" si="127"/>
        <v>0</v>
      </c>
      <c r="CF101" s="2006">
        <f t="shared" si="128"/>
        <v>0</v>
      </c>
      <c r="CG101" s="2006">
        <f t="shared" si="129"/>
        <v>0</v>
      </c>
      <c r="CH101" s="2006">
        <f t="shared" si="130"/>
        <v>0</v>
      </c>
      <c r="CI101" s="2006">
        <f t="shared" si="131"/>
        <v>0</v>
      </c>
      <c r="CJ101" s="2006">
        <f t="shared" si="132"/>
        <v>0</v>
      </c>
      <c r="CK101" s="2006">
        <f t="shared" si="133"/>
        <v>0</v>
      </c>
      <c r="CL101" s="2006">
        <f t="shared" si="134"/>
        <v>0</v>
      </c>
      <c r="CM101" s="2006">
        <f t="shared" si="135"/>
        <v>0</v>
      </c>
      <c r="CN101" s="2006">
        <f t="shared" si="136"/>
        <v>0</v>
      </c>
      <c r="CO101" s="2006">
        <f t="shared" si="137"/>
        <v>0</v>
      </c>
      <c r="CP101" s="2005">
        <f t="shared" si="138"/>
        <v>0</v>
      </c>
      <c r="CQ101" s="2005">
        <f t="shared" si="139"/>
        <v>0</v>
      </c>
      <c r="CR101" s="2006">
        <f t="shared" si="140"/>
        <v>0</v>
      </c>
      <c r="CS101" s="2006">
        <f t="shared" si="141"/>
        <v>0</v>
      </c>
      <c r="CT101" s="2006">
        <f t="shared" si="142"/>
        <v>0</v>
      </c>
      <c r="CU101" s="2006">
        <f t="shared" si="143"/>
        <v>0</v>
      </c>
      <c r="CV101" s="2006">
        <f t="shared" si="144"/>
        <v>0</v>
      </c>
      <c r="CW101" s="2006">
        <f t="shared" si="145"/>
        <v>0</v>
      </c>
      <c r="CX101" s="2005">
        <f t="shared" si="146"/>
        <v>0</v>
      </c>
      <c r="CY101" s="2007">
        <f t="shared" si="147"/>
        <v>0</v>
      </c>
      <c r="DF101" s="1958">
        <v>0</v>
      </c>
      <c r="DG101" s="1958">
        <v>0</v>
      </c>
      <c r="DH101" s="1958">
        <v>0</v>
      </c>
      <c r="DI101" s="1958">
        <v>0</v>
      </c>
      <c r="DJ101" s="1958">
        <v>0</v>
      </c>
      <c r="DK101" s="1958">
        <v>0</v>
      </c>
      <c r="DL101" s="1958">
        <v>0</v>
      </c>
      <c r="DM101" s="1958">
        <v>0</v>
      </c>
    </row>
    <row r="102" spans="2:117" ht="29.25" customHeight="1">
      <c r="B102" s="1995"/>
      <c r="C102" s="1996" t="s">
        <v>1268</v>
      </c>
      <c r="D102" s="1997"/>
      <c r="E102" s="1997" t="s">
        <v>100</v>
      </c>
      <c r="F102" s="1997"/>
      <c r="G102" s="1998">
        <f t="shared" si="152"/>
        <v>0</v>
      </c>
      <c r="H102" s="2031">
        <f t="shared" si="153"/>
        <v>3.77136</v>
      </c>
      <c r="I102" s="2032">
        <f t="shared" si="154"/>
        <v>0</v>
      </c>
      <c r="J102" s="2032">
        <f t="shared" si="155"/>
        <v>0</v>
      </c>
      <c r="K102" s="2032">
        <f t="shared" si="156"/>
        <v>0</v>
      </c>
      <c r="L102" s="2032">
        <f t="shared" si="157"/>
        <v>0</v>
      </c>
      <c r="M102" s="2032">
        <f t="shared" si="158"/>
        <v>0</v>
      </c>
      <c r="N102" s="2032">
        <f t="shared" si="159"/>
        <v>0</v>
      </c>
      <c r="O102" s="2032">
        <f t="shared" si="160"/>
        <v>0</v>
      </c>
      <c r="P102" s="2032">
        <f t="shared" si="161"/>
        <v>0</v>
      </c>
      <c r="Q102" s="2032">
        <f t="shared" si="162"/>
        <v>0</v>
      </c>
      <c r="R102" s="2032">
        <f t="shared" si="163"/>
        <v>0</v>
      </c>
      <c r="S102" s="2032">
        <f t="shared" si="164"/>
        <v>0</v>
      </c>
      <c r="T102" s="2032">
        <f t="shared" si="165"/>
        <v>0</v>
      </c>
      <c r="U102" s="2032">
        <f t="shared" si="166"/>
        <v>0.20952000000000001</v>
      </c>
      <c r="V102" s="2032">
        <f t="shared" si="167"/>
        <v>0.20952000000000001</v>
      </c>
      <c r="W102" s="2032">
        <f t="shared" si="168"/>
        <v>0.20952000000000001</v>
      </c>
      <c r="X102" s="2032">
        <f t="shared" si="169"/>
        <v>0.20952000000000001</v>
      </c>
      <c r="Y102" s="2032">
        <f t="shared" si="170"/>
        <v>0.20952000000000001</v>
      </c>
      <c r="Z102" s="2032">
        <f t="shared" si="171"/>
        <v>0.20952000000000001</v>
      </c>
      <c r="AA102" s="2032">
        <f t="shared" si="172"/>
        <v>0.20952000000000001</v>
      </c>
      <c r="AB102" s="2032">
        <f t="shared" si="173"/>
        <v>0.20952000000000001</v>
      </c>
      <c r="AC102" s="2032">
        <f t="shared" si="174"/>
        <v>0.20952000000000001</v>
      </c>
      <c r="AD102" s="2032">
        <f t="shared" si="175"/>
        <v>0.20952000000000001</v>
      </c>
      <c r="AE102" s="2032">
        <f t="shared" si="176"/>
        <v>0.20952000000000001</v>
      </c>
      <c r="AF102" s="2032">
        <f t="shared" si="177"/>
        <v>0.20952000000000001</v>
      </c>
      <c r="AG102" s="2032">
        <f t="shared" si="178"/>
        <v>2.3047200000000001</v>
      </c>
      <c r="AH102" s="2032">
        <f t="shared" si="179"/>
        <v>0</v>
      </c>
      <c r="AI102" s="2032">
        <f t="shared" si="180"/>
        <v>0</v>
      </c>
      <c r="AJ102" s="2032">
        <f t="shared" si="181"/>
        <v>0</v>
      </c>
      <c r="AK102" s="2032">
        <f t="shared" si="182"/>
        <v>0</v>
      </c>
      <c r="AL102" s="2032">
        <f t="shared" si="183"/>
        <v>0</v>
      </c>
      <c r="AM102" s="2032">
        <f t="shared" si="184"/>
        <v>0</v>
      </c>
      <c r="AN102" s="2032">
        <f t="shared" si="185"/>
        <v>0</v>
      </c>
      <c r="AO102" s="2032">
        <f t="shared" si="186"/>
        <v>0</v>
      </c>
      <c r="AP102" s="2032">
        <f t="shared" si="187"/>
        <v>0</v>
      </c>
      <c r="AQ102" s="2032">
        <f t="shared" si="188"/>
        <v>0</v>
      </c>
      <c r="AR102" s="2032">
        <f t="shared" si="189"/>
        <v>0</v>
      </c>
      <c r="AS102" s="2032">
        <f t="shared" si="190"/>
        <v>0</v>
      </c>
      <c r="AT102" s="2032">
        <f t="shared" si="191"/>
        <v>0</v>
      </c>
      <c r="AU102" s="2032">
        <f t="shared" si="192"/>
        <v>0</v>
      </c>
      <c r="AV102" s="2032">
        <f t="shared" si="193"/>
        <v>0</v>
      </c>
      <c r="AW102" s="2032">
        <f t="shared" si="194"/>
        <v>0</v>
      </c>
      <c r="AX102" s="2032">
        <f t="shared" si="195"/>
        <v>0</v>
      </c>
      <c r="AY102" s="2032">
        <f t="shared" si="196"/>
        <v>0</v>
      </c>
      <c r="AZ102" s="2032">
        <f t="shared" si="197"/>
        <v>0</v>
      </c>
      <c r="BA102" s="2032">
        <f t="shared" si="198"/>
        <v>0</v>
      </c>
      <c r="BB102" s="2033">
        <f t="shared" si="199"/>
        <v>6.2856000000000005</v>
      </c>
      <c r="BC102" s="2035"/>
      <c r="BD102" s="2004">
        <f t="shared" si="200"/>
        <v>0</v>
      </c>
      <c r="BE102" s="2005">
        <f t="shared" si="101"/>
        <v>0</v>
      </c>
      <c r="BF102" s="2006">
        <f t="shared" si="102"/>
        <v>0</v>
      </c>
      <c r="BG102" s="2006">
        <f t="shared" si="103"/>
        <v>0</v>
      </c>
      <c r="BH102" s="2006">
        <f t="shared" si="104"/>
        <v>0</v>
      </c>
      <c r="BI102" s="2006">
        <f t="shared" si="105"/>
        <v>0</v>
      </c>
      <c r="BJ102" s="2006">
        <f t="shared" si="106"/>
        <v>0</v>
      </c>
      <c r="BK102" s="2006">
        <f t="shared" si="107"/>
        <v>0</v>
      </c>
      <c r="BL102" s="2006">
        <f t="shared" si="108"/>
        <v>0</v>
      </c>
      <c r="BM102" s="2006">
        <f t="shared" si="109"/>
        <v>0</v>
      </c>
      <c r="BN102" s="2006">
        <f t="shared" si="110"/>
        <v>0</v>
      </c>
      <c r="BO102" s="2006">
        <f t="shared" si="111"/>
        <v>0</v>
      </c>
      <c r="BP102" s="2006">
        <f t="shared" si="112"/>
        <v>0</v>
      </c>
      <c r="BQ102" s="2005">
        <f t="shared" si="113"/>
        <v>0</v>
      </c>
      <c r="BR102" s="2005">
        <f t="shared" si="114"/>
        <v>0</v>
      </c>
      <c r="BS102" s="2006">
        <f t="shared" si="115"/>
        <v>0</v>
      </c>
      <c r="BT102" s="2006">
        <f t="shared" si="116"/>
        <v>0</v>
      </c>
      <c r="BU102" s="2006">
        <f t="shared" si="117"/>
        <v>0</v>
      </c>
      <c r="BV102" s="2006">
        <f t="shared" si="118"/>
        <v>0</v>
      </c>
      <c r="BW102" s="2006">
        <f t="shared" si="119"/>
        <v>0</v>
      </c>
      <c r="BX102" s="2006">
        <f t="shared" si="120"/>
        <v>0</v>
      </c>
      <c r="BY102" s="2006">
        <f t="shared" si="121"/>
        <v>0</v>
      </c>
      <c r="BZ102" s="2006">
        <f t="shared" si="122"/>
        <v>0</v>
      </c>
      <c r="CA102" s="2006">
        <f t="shared" si="123"/>
        <v>0</v>
      </c>
      <c r="CB102" s="2006">
        <f t="shared" si="124"/>
        <v>0</v>
      </c>
      <c r="CC102" s="2006">
        <f t="shared" si="125"/>
        <v>0</v>
      </c>
      <c r="CD102" s="2005">
        <f t="shared" si="126"/>
        <v>0</v>
      </c>
      <c r="CE102" s="2006">
        <f t="shared" si="127"/>
        <v>0</v>
      </c>
      <c r="CF102" s="2006">
        <f t="shared" si="128"/>
        <v>0</v>
      </c>
      <c r="CG102" s="2006">
        <f t="shared" si="129"/>
        <v>0</v>
      </c>
      <c r="CH102" s="2006">
        <f t="shared" si="130"/>
        <v>0</v>
      </c>
      <c r="CI102" s="2006">
        <f t="shared" si="131"/>
        <v>0</v>
      </c>
      <c r="CJ102" s="2006">
        <f t="shared" si="132"/>
        <v>0</v>
      </c>
      <c r="CK102" s="2006">
        <f t="shared" si="133"/>
        <v>0</v>
      </c>
      <c r="CL102" s="2006">
        <f t="shared" si="134"/>
        <v>0</v>
      </c>
      <c r="CM102" s="2006">
        <f t="shared" si="135"/>
        <v>0</v>
      </c>
      <c r="CN102" s="2006">
        <f t="shared" si="136"/>
        <v>0</v>
      </c>
      <c r="CO102" s="2006">
        <f t="shared" si="137"/>
        <v>0</v>
      </c>
      <c r="CP102" s="2005">
        <f t="shared" si="138"/>
        <v>0</v>
      </c>
      <c r="CQ102" s="2005">
        <f t="shared" si="139"/>
        <v>0</v>
      </c>
      <c r="CR102" s="2006">
        <f t="shared" si="140"/>
        <v>0</v>
      </c>
      <c r="CS102" s="2006">
        <f t="shared" si="141"/>
        <v>0</v>
      </c>
      <c r="CT102" s="2006">
        <f t="shared" si="142"/>
        <v>0</v>
      </c>
      <c r="CU102" s="2006">
        <f t="shared" si="143"/>
        <v>0</v>
      </c>
      <c r="CV102" s="2006">
        <f t="shared" si="144"/>
        <v>0</v>
      </c>
      <c r="CW102" s="2006">
        <f t="shared" si="145"/>
        <v>0</v>
      </c>
      <c r="CX102" s="2005">
        <f t="shared" si="146"/>
        <v>0</v>
      </c>
      <c r="CY102" s="2007">
        <f t="shared" si="147"/>
        <v>0</v>
      </c>
      <c r="DF102" s="1958">
        <v>6.2856000000000005</v>
      </c>
      <c r="DG102" s="1958">
        <v>0</v>
      </c>
      <c r="DH102" s="1958">
        <v>0.34920000000000001</v>
      </c>
      <c r="DI102" s="1958">
        <v>3.8412000000000002</v>
      </c>
      <c r="DJ102" s="1958">
        <v>0</v>
      </c>
      <c r="DK102" s="1958">
        <v>0</v>
      </c>
      <c r="DL102" s="1958">
        <v>0</v>
      </c>
      <c r="DM102" s="1958">
        <v>10.476000000000001</v>
      </c>
    </row>
    <row r="103" spans="2:117" ht="29.25" customHeight="1">
      <c r="B103" s="2008"/>
      <c r="C103" s="2009" t="s">
        <v>1268</v>
      </c>
      <c r="D103" s="2010"/>
      <c r="E103" s="2010" t="s">
        <v>108</v>
      </c>
      <c r="F103" s="2010"/>
      <c r="G103" s="2011">
        <f t="shared" si="152"/>
        <v>0</v>
      </c>
      <c r="H103" s="2026">
        <f t="shared" si="153"/>
        <v>3.77136</v>
      </c>
      <c r="I103" s="2027">
        <f t="shared" si="154"/>
        <v>0</v>
      </c>
      <c r="J103" s="2027">
        <f t="shared" si="155"/>
        <v>0</v>
      </c>
      <c r="K103" s="2027">
        <f t="shared" si="156"/>
        <v>0</v>
      </c>
      <c r="L103" s="2027">
        <f t="shared" si="157"/>
        <v>0</v>
      </c>
      <c r="M103" s="2027">
        <f t="shared" si="158"/>
        <v>0</v>
      </c>
      <c r="N103" s="2027">
        <f t="shared" si="159"/>
        <v>0</v>
      </c>
      <c r="O103" s="2027">
        <f t="shared" si="160"/>
        <v>0</v>
      </c>
      <c r="P103" s="2027">
        <f t="shared" si="161"/>
        <v>0</v>
      </c>
      <c r="Q103" s="2027">
        <f t="shared" si="162"/>
        <v>0</v>
      </c>
      <c r="R103" s="2027">
        <f t="shared" si="163"/>
        <v>0</v>
      </c>
      <c r="S103" s="2027">
        <f t="shared" si="164"/>
        <v>0</v>
      </c>
      <c r="T103" s="2027">
        <f t="shared" si="165"/>
        <v>0</v>
      </c>
      <c r="U103" s="2027">
        <f t="shared" si="166"/>
        <v>0.20952000000000001</v>
      </c>
      <c r="V103" s="2027">
        <f t="shared" si="167"/>
        <v>0.20952000000000001</v>
      </c>
      <c r="W103" s="2027">
        <f t="shared" si="168"/>
        <v>0.20952000000000001</v>
      </c>
      <c r="X103" s="2027">
        <f t="shared" si="169"/>
        <v>0.20952000000000001</v>
      </c>
      <c r="Y103" s="2027">
        <f t="shared" si="170"/>
        <v>0.20952000000000001</v>
      </c>
      <c r="Z103" s="2027">
        <f t="shared" si="171"/>
        <v>0.20952000000000001</v>
      </c>
      <c r="AA103" s="2027">
        <f t="shared" si="172"/>
        <v>0.20952000000000001</v>
      </c>
      <c r="AB103" s="2027">
        <f t="shared" si="173"/>
        <v>0.20952000000000001</v>
      </c>
      <c r="AC103" s="2027">
        <f t="shared" si="174"/>
        <v>0.20952000000000001</v>
      </c>
      <c r="AD103" s="2027">
        <f t="shared" si="175"/>
        <v>0.20952000000000001</v>
      </c>
      <c r="AE103" s="2027">
        <f t="shared" si="176"/>
        <v>0.20952000000000001</v>
      </c>
      <c r="AF103" s="2027">
        <f t="shared" si="177"/>
        <v>0.20952000000000001</v>
      </c>
      <c r="AG103" s="2027">
        <f t="shared" si="178"/>
        <v>2.3047200000000001</v>
      </c>
      <c r="AH103" s="2027">
        <f t="shared" si="179"/>
        <v>0</v>
      </c>
      <c r="AI103" s="2027">
        <f t="shared" si="180"/>
        <v>0</v>
      </c>
      <c r="AJ103" s="2027">
        <f t="shared" si="181"/>
        <v>0</v>
      </c>
      <c r="AK103" s="2027">
        <f t="shared" si="182"/>
        <v>0</v>
      </c>
      <c r="AL103" s="2027">
        <f t="shared" si="183"/>
        <v>0</v>
      </c>
      <c r="AM103" s="2027">
        <f t="shared" si="184"/>
        <v>0</v>
      </c>
      <c r="AN103" s="2027">
        <f t="shared" si="185"/>
        <v>0</v>
      </c>
      <c r="AO103" s="2027">
        <f t="shared" si="186"/>
        <v>0</v>
      </c>
      <c r="AP103" s="2027">
        <f t="shared" si="187"/>
        <v>0</v>
      </c>
      <c r="AQ103" s="2027">
        <f t="shared" si="188"/>
        <v>0</v>
      </c>
      <c r="AR103" s="2027">
        <f t="shared" si="189"/>
        <v>0</v>
      </c>
      <c r="AS103" s="2027">
        <f t="shared" si="190"/>
        <v>0</v>
      </c>
      <c r="AT103" s="2027">
        <f t="shared" si="191"/>
        <v>0</v>
      </c>
      <c r="AU103" s="2027">
        <f t="shared" si="192"/>
        <v>0</v>
      </c>
      <c r="AV103" s="2027">
        <f t="shared" si="193"/>
        <v>0</v>
      </c>
      <c r="AW103" s="2027">
        <f t="shared" si="194"/>
        <v>0</v>
      </c>
      <c r="AX103" s="2027">
        <f t="shared" si="195"/>
        <v>0</v>
      </c>
      <c r="AY103" s="2027">
        <f t="shared" si="196"/>
        <v>0</v>
      </c>
      <c r="AZ103" s="2027">
        <f t="shared" si="197"/>
        <v>0</v>
      </c>
      <c r="BA103" s="2027">
        <f t="shared" si="198"/>
        <v>0</v>
      </c>
      <c r="BB103" s="2028">
        <f t="shared" si="199"/>
        <v>6.2856000000000005</v>
      </c>
      <c r="BC103" s="2039"/>
      <c r="BD103" s="2017">
        <f t="shared" si="200"/>
        <v>0</v>
      </c>
      <c r="BE103" s="2018">
        <f t="shared" si="101"/>
        <v>0</v>
      </c>
      <c r="BF103" s="2019">
        <f t="shared" si="102"/>
        <v>0</v>
      </c>
      <c r="BG103" s="2019">
        <f t="shared" si="103"/>
        <v>0</v>
      </c>
      <c r="BH103" s="2019">
        <f t="shared" si="104"/>
        <v>0</v>
      </c>
      <c r="BI103" s="2019">
        <f t="shared" si="105"/>
        <v>0</v>
      </c>
      <c r="BJ103" s="2019">
        <f t="shared" si="106"/>
        <v>0</v>
      </c>
      <c r="BK103" s="2019">
        <f t="shared" si="107"/>
        <v>0</v>
      </c>
      <c r="BL103" s="2019">
        <f t="shared" si="108"/>
        <v>0</v>
      </c>
      <c r="BM103" s="2019">
        <f t="shared" si="109"/>
        <v>0</v>
      </c>
      <c r="BN103" s="2019">
        <f t="shared" si="110"/>
        <v>0</v>
      </c>
      <c r="BO103" s="2019">
        <f t="shared" si="111"/>
        <v>0</v>
      </c>
      <c r="BP103" s="2019">
        <f t="shared" si="112"/>
        <v>0</v>
      </c>
      <c r="BQ103" s="2018">
        <f t="shared" si="113"/>
        <v>0</v>
      </c>
      <c r="BR103" s="2018">
        <f t="shared" si="114"/>
        <v>0</v>
      </c>
      <c r="BS103" s="2019">
        <f t="shared" si="115"/>
        <v>0</v>
      </c>
      <c r="BT103" s="2019">
        <f t="shared" si="116"/>
        <v>0</v>
      </c>
      <c r="BU103" s="2019">
        <f t="shared" si="117"/>
        <v>0</v>
      </c>
      <c r="BV103" s="2019">
        <f t="shared" si="118"/>
        <v>0</v>
      </c>
      <c r="BW103" s="2019">
        <f t="shared" si="119"/>
        <v>0</v>
      </c>
      <c r="BX103" s="2019">
        <f t="shared" si="120"/>
        <v>0</v>
      </c>
      <c r="BY103" s="2019">
        <f t="shared" si="121"/>
        <v>0</v>
      </c>
      <c r="BZ103" s="2019">
        <f t="shared" si="122"/>
        <v>0</v>
      </c>
      <c r="CA103" s="2019">
        <f t="shared" si="123"/>
        <v>0</v>
      </c>
      <c r="CB103" s="2019">
        <f t="shared" si="124"/>
        <v>0</v>
      </c>
      <c r="CC103" s="2019">
        <f t="shared" si="125"/>
        <v>0</v>
      </c>
      <c r="CD103" s="2018">
        <f t="shared" si="126"/>
        <v>0</v>
      </c>
      <c r="CE103" s="2019">
        <f t="shared" si="127"/>
        <v>0</v>
      </c>
      <c r="CF103" s="2019">
        <f t="shared" si="128"/>
        <v>0</v>
      </c>
      <c r="CG103" s="2019">
        <f t="shared" si="129"/>
        <v>0</v>
      </c>
      <c r="CH103" s="2019">
        <f t="shared" si="130"/>
        <v>0</v>
      </c>
      <c r="CI103" s="2019">
        <f t="shared" si="131"/>
        <v>0</v>
      </c>
      <c r="CJ103" s="2019">
        <f t="shared" si="132"/>
        <v>0</v>
      </c>
      <c r="CK103" s="2019">
        <f t="shared" si="133"/>
        <v>0</v>
      </c>
      <c r="CL103" s="2019">
        <f t="shared" si="134"/>
        <v>0</v>
      </c>
      <c r="CM103" s="2019">
        <f t="shared" si="135"/>
        <v>0</v>
      </c>
      <c r="CN103" s="2019">
        <f t="shared" si="136"/>
        <v>0</v>
      </c>
      <c r="CO103" s="2019">
        <f t="shared" si="137"/>
        <v>0</v>
      </c>
      <c r="CP103" s="2018">
        <f t="shared" si="138"/>
        <v>0</v>
      </c>
      <c r="CQ103" s="2018">
        <f t="shared" si="139"/>
        <v>0</v>
      </c>
      <c r="CR103" s="2019">
        <f t="shared" si="140"/>
        <v>0</v>
      </c>
      <c r="CS103" s="2019">
        <f t="shared" si="141"/>
        <v>0</v>
      </c>
      <c r="CT103" s="2019">
        <f t="shared" si="142"/>
        <v>0</v>
      </c>
      <c r="CU103" s="2019">
        <f t="shared" si="143"/>
        <v>0</v>
      </c>
      <c r="CV103" s="2019">
        <f t="shared" si="144"/>
        <v>0</v>
      </c>
      <c r="CW103" s="2019">
        <f t="shared" si="145"/>
        <v>0</v>
      </c>
      <c r="CX103" s="2018">
        <f t="shared" si="146"/>
        <v>0</v>
      </c>
      <c r="CY103" s="2020">
        <f t="shared" si="147"/>
        <v>0</v>
      </c>
      <c r="DF103" s="1958">
        <v>6.2856000000000005</v>
      </c>
      <c r="DG103" s="1958">
        <v>0</v>
      </c>
      <c r="DH103" s="1958">
        <v>0.34920000000000001</v>
      </c>
      <c r="DI103" s="1958">
        <v>3.8412000000000002</v>
      </c>
      <c r="DJ103" s="1958">
        <v>0</v>
      </c>
      <c r="DK103" s="1958">
        <v>0</v>
      </c>
      <c r="DL103" s="1958">
        <v>0</v>
      </c>
      <c r="DM103" s="1958">
        <v>10.476000000000001</v>
      </c>
    </row>
    <row r="104" spans="2:117" ht="29.25" customHeight="1">
      <c r="B104" s="1981" t="s">
        <v>1230</v>
      </c>
      <c r="C104" s="1982" t="s">
        <v>1230</v>
      </c>
      <c r="D104" s="1983"/>
      <c r="E104" s="1983" t="s">
        <v>10</v>
      </c>
      <c r="F104" s="1983"/>
      <c r="G104" s="1984">
        <f t="shared" si="152"/>
        <v>0</v>
      </c>
      <c r="H104" s="2022">
        <f t="shared" si="153"/>
        <v>1.0475999999999999</v>
      </c>
      <c r="I104" s="2023">
        <f t="shared" si="154"/>
        <v>0</v>
      </c>
      <c r="J104" s="2023">
        <f t="shared" si="155"/>
        <v>0</v>
      </c>
      <c r="K104" s="2023">
        <f t="shared" si="156"/>
        <v>0</v>
      </c>
      <c r="L104" s="2023">
        <f t="shared" si="157"/>
        <v>0</v>
      </c>
      <c r="M104" s="2023">
        <f t="shared" si="158"/>
        <v>0</v>
      </c>
      <c r="N104" s="2023">
        <f t="shared" si="159"/>
        <v>0</v>
      </c>
      <c r="O104" s="2023">
        <f t="shared" si="160"/>
        <v>0</v>
      </c>
      <c r="P104" s="2023">
        <f t="shared" si="161"/>
        <v>0</v>
      </c>
      <c r="Q104" s="2023">
        <f t="shared" si="162"/>
        <v>0</v>
      </c>
      <c r="R104" s="2023">
        <f t="shared" si="163"/>
        <v>0</v>
      </c>
      <c r="S104" s="2023">
        <f t="shared" si="164"/>
        <v>0</v>
      </c>
      <c r="T104" s="2023">
        <f t="shared" si="165"/>
        <v>0</v>
      </c>
      <c r="U104" s="2023">
        <f t="shared" si="166"/>
        <v>5.8200000000000002E-2</v>
      </c>
      <c r="V104" s="2023">
        <f t="shared" si="167"/>
        <v>5.8200000000000002E-2</v>
      </c>
      <c r="W104" s="2023">
        <f t="shared" si="168"/>
        <v>5.8200000000000002E-2</v>
      </c>
      <c r="X104" s="2023">
        <f t="shared" si="169"/>
        <v>5.8200000000000002E-2</v>
      </c>
      <c r="Y104" s="2023">
        <f t="shared" si="170"/>
        <v>5.8200000000000002E-2</v>
      </c>
      <c r="Z104" s="2023">
        <f t="shared" si="171"/>
        <v>5.8200000000000002E-2</v>
      </c>
      <c r="AA104" s="2023">
        <f t="shared" si="172"/>
        <v>5.8200000000000002E-2</v>
      </c>
      <c r="AB104" s="2023">
        <f t="shared" si="173"/>
        <v>5.8200000000000002E-2</v>
      </c>
      <c r="AC104" s="2023">
        <f t="shared" si="174"/>
        <v>5.8200000000000002E-2</v>
      </c>
      <c r="AD104" s="2023">
        <f t="shared" si="175"/>
        <v>5.8200000000000002E-2</v>
      </c>
      <c r="AE104" s="2023">
        <f t="shared" si="176"/>
        <v>5.8200000000000002E-2</v>
      </c>
      <c r="AF104" s="2023">
        <f t="shared" si="177"/>
        <v>5.8200000000000002E-2</v>
      </c>
      <c r="AG104" s="2023">
        <f t="shared" si="178"/>
        <v>0.64019999999999999</v>
      </c>
      <c r="AH104" s="2023">
        <f t="shared" si="179"/>
        <v>0</v>
      </c>
      <c r="AI104" s="2023">
        <f t="shared" si="180"/>
        <v>0</v>
      </c>
      <c r="AJ104" s="2023">
        <f t="shared" si="181"/>
        <v>0</v>
      </c>
      <c r="AK104" s="2023">
        <f t="shared" si="182"/>
        <v>0</v>
      </c>
      <c r="AL104" s="2023">
        <f t="shared" si="183"/>
        <v>0</v>
      </c>
      <c r="AM104" s="2023">
        <f t="shared" si="184"/>
        <v>0</v>
      </c>
      <c r="AN104" s="2023">
        <f t="shared" si="185"/>
        <v>0</v>
      </c>
      <c r="AO104" s="2023">
        <f t="shared" si="186"/>
        <v>0</v>
      </c>
      <c r="AP104" s="2023">
        <f t="shared" si="187"/>
        <v>0</v>
      </c>
      <c r="AQ104" s="2023">
        <f t="shared" si="188"/>
        <v>0</v>
      </c>
      <c r="AR104" s="2023">
        <f t="shared" si="189"/>
        <v>0</v>
      </c>
      <c r="AS104" s="2023">
        <f t="shared" si="190"/>
        <v>0</v>
      </c>
      <c r="AT104" s="2023">
        <f t="shared" si="191"/>
        <v>0</v>
      </c>
      <c r="AU104" s="2023">
        <f t="shared" si="192"/>
        <v>0</v>
      </c>
      <c r="AV104" s="2023">
        <f t="shared" si="193"/>
        <v>0</v>
      </c>
      <c r="AW104" s="2023">
        <f t="shared" si="194"/>
        <v>0</v>
      </c>
      <c r="AX104" s="2023">
        <f t="shared" si="195"/>
        <v>0</v>
      </c>
      <c r="AY104" s="2023">
        <f t="shared" si="196"/>
        <v>0</v>
      </c>
      <c r="AZ104" s="2023">
        <f t="shared" si="197"/>
        <v>0</v>
      </c>
      <c r="BA104" s="2023">
        <f t="shared" si="198"/>
        <v>0</v>
      </c>
      <c r="BB104" s="2024">
        <f t="shared" si="199"/>
        <v>1.746</v>
      </c>
      <c r="BC104" s="2040"/>
      <c r="BD104" s="1990">
        <f t="shared" si="200"/>
        <v>0</v>
      </c>
      <c r="BE104" s="1991">
        <f t="shared" si="101"/>
        <v>0</v>
      </c>
      <c r="BF104" s="1993">
        <f t="shared" si="102"/>
        <v>0</v>
      </c>
      <c r="BG104" s="1993">
        <f t="shared" si="103"/>
        <v>0</v>
      </c>
      <c r="BH104" s="1993">
        <f t="shared" si="104"/>
        <v>0</v>
      </c>
      <c r="BI104" s="1993">
        <f t="shared" si="105"/>
        <v>0</v>
      </c>
      <c r="BJ104" s="1993">
        <f t="shared" si="106"/>
        <v>0</v>
      </c>
      <c r="BK104" s="1993">
        <f t="shared" si="107"/>
        <v>0</v>
      </c>
      <c r="BL104" s="1993">
        <f t="shared" si="108"/>
        <v>0</v>
      </c>
      <c r="BM104" s="1993">
        <f t="shared" si="109"/>
        <v>0</v>
      </c>
      <c r="BN104" s="1993">
        <f t="shared" si="110"/>
        <v>0</v>
      </c>
      <c r="BO104" s="1993">
        <f t="shared" si="111"/>
        <v>0</v>
      </c>
      <c r="BP104" s="1993">
        <f t="shared" si="112"/>
        <v>0</v>
      </c>
      <c r="BQ104" s="1991">
        <f t="shared" si="113"/>
        <v>0</v>
      </c>
      <c r="BR104" s="1991">
        <f t="shared" si="114"/>
        <v>0</v>
      </c>
      <c r="BS104" s="1993">
        <f t="shared" si="115"/>
        <v>0</v>
      </c>
      <c r="BT104" s="1993">
        <f t="shared" si="116"/>
        <v>0</v>
      </c>
      <c r="BU104" s="1993">
        <f t="shared" si="117"/>
        <v>0</v>
      </c>
      <c r="BV104" s="1993">
        <f t="shared" si="118"/>
        <v>0</v>
      </c>
      <c r="BW104" s="1993">
        <f t="shared" si="119"/>
        <v>0</v>
      </c>
      <c r="BX104" s="1993">
        <f t="shared" si="120"/>
        <v>0</v>
      </c>
      <c r="BY104" s="1993">
        <f t="shared" si="121"/>
        <v>0</v>
      </c>
      <c r="BZ104" s="1993">
        <f t="shared" si="122"/>
        <v>0</v>
      </c>
      <c r="CA104" s="1993">
        <f t="shared" si="123"/>
        <v>0</v>
      </c>
      <c r="CB104" s="1993">
        <f t="shared" si="124"/>
        <v>0</v>
      </c>
      <c r="CC104" s="1993">
        <f t="shared" si="125"/>
        <v>0</v>
      </c>
      <c r="CD104" s="1991">
        <f t="shared" si="126"/>
        <v>0</v>
      </c>
      <c r="CE104" s="1993">
        <f t="shared" si="127"/>
        <v>0</v>
      </c>
      <c r="CF104" s="1993">
        <f t="shared" si="128"/>
        <v>0</v>
      </c>
      <c r="CG104" s="1993">
        <f t="shared" si="129"/>
        <v>0</v>
      </c>
      <c r="CH104" s="1993">
        <f t="shared" si="130"/>
        <v>0</v>
      </c>
      <c r="CI104" s="1993">
        <f t="shared" si="131"/>
        <v>0</v>
      </c>
      <c r="CJ104" s="1993">
        <f t="shared" si="132"/>
        <v>0</v>
      </c>
      <c r="CK104" s="1993">
        <f t="shared" si="133"/>
        <v>0</v>
      </c>
      <c r="CL104" s="1993">
        <f t="shared" si="134"/>
        <v>0</v>
      </c>
      <c r="CM104" s="1993">
        <f t="shared" si="135"/>
        <v>0</v>
      </c>
      <c r="CN104" s="1993">
        <f t="shared" si="136"/>
        <v>0</v>
      </c>
      <c r="CO104" s="1993">
        <f t="shared" si="137"/>
        <v>0</v>
      </c>
      <c r="CP104" s="1991">
        <f t="shared" si="138"/>
        <v>0</v>
      </c>
      <c r="CQ104" s="1991">
        <f t="shared" si="139"/>
        <v>0</v>
      </c>
      <c r="CR104" s="1993">
        <f t="shared" si="140"/>
        <v>0</v>
      </c>
      <c r="CS104" s="1993">
        <f t="shared" si="141"/>
        <v>0</v>
      </c>
      <c r="CT104" s="1993">
        <f t="shared" si="142"/>
        <v>0</v>
      </c>
      <c r="CU104" s="1993">
        <f t="shared" si="143"/>
        <v>0</v>
      </c>
      <c r="CV104" s="1993">
        <f t="shared" si="144"/>
        <v>0</v>
      </c>
      <c r="CW104" s="1993">
        <f t="shared" si="145"/>
        <v>0</v>
      </c>
      <c r="CX104" s="1991">
        <f t="shared" si="146"/>
        <v>0</v>
      </c>
      <c r="CY104" s="1994">
        <f t="shared" si="147"/>
        <v>0</v>
      </c>
      <c r="DF104" s="1958">
        <v>1.746</v>
      </c>
      <c r="DG104" s="1958">
        <v>0</v>
      </c>
      <c r="DH104" s="1958">
        <v>9.7000000000000003E-2</v>
      </c>
      <c r="DI104" s="1958">
        <v>1.0669999999999999</v>
      </c>
      <c r="DJ104" s="1958">
        <v>0</v>
      </c>
      <c r="DK104" s="1958">
        <v>0</v>
      </c>
      <c r="DL104" s="1958">
        <v>0</v>
      </c>
      <c r="DM104" s="1958">
        <v>2.91</v>
      </c>
    </row>
    <row r="105" spans="2:117" ht="29.25" customHeight="1">
      <c r="B105" s="1995"/>
      <c r="C105" s="1996" t="s">
        <v>1269</v>
      </c>
      <c r="D105" s="1997"/>
      <c r="E105" s="1997" t="s">
        <v>24</v>
      </c>
      <c r="F105" s="1997"/>
      <c r="G105" s="1998">
        <f t="shared" si="152"/>
        <v>0</v>
      </c>
      <c r="H105" s="2031">
        <f t="shared" si="153"/>
        <v>2.0951999999999997</v>
      </c>
      <c r="I105" s="2032">
        <f t="shared" si="154"/>
        <v>0</v>
      </c>
      <c r="J105" s="2032">
        <f t="shared" si="155"/>
        <v>0</v>
      </c>
      <c r="K105" s="2032">
        <f t="shared" si="156"/>
        <v>0</v>
      </c>
      <c r="L105" s="2032">
        <f t="shared" si="157"/>
        <v>0</v>
      </c>
      <c r="M105" s="2032">
        <f t="shared" si="158"/>
        <v>0</v>
      </c>
      <c r="N105" s="2032">
        <f t="shared" si="159"/>
        <v>0</v>
      </c>
      <c r="O105" s="2032">
        <f t="shared" si="160"/>
        <v>0</v>
      </c>
      <c r="P105" s="2032">
        <f t="shared" si="161"/>
        <v>0</v>
      </c>
      <c r="Q105" s="2032">
        <f t="shared" si="162"/>
        <v>0</v>
      </c>
      <c r="R105" s="2032">
        <f t="shared" si="163"/>
        <v>0</v>
      </c>
      <c r="S105" s="2032">
        <f t="shared" si="164"/>
        <v>0</v>
      </c>
      <c r="T105" s="2032">
        <f t="shared" si="165"/>
        <v>0</v>
      </c>
      <c r="U105" s="2032">
        <f t="shared" si="166"/>
        <v>0.1164</v>
      </c>
      <c r="V105" s="2032">
        <f t="shared" si="167"/>
        <v>0.1164</v>
      </c>
      <c r="W105" s="2032">
        <f t="shared" si="168"/>
        <v>0.1164</v>
      </c>
      <c r="X105" s="2032">
        <f t="shared" si="169"/>
        <v>0.1164</v>
      </c>
      <c r="Y105" s="2032">
        <f t="shared" si="170"/>
        <v>0.1164</v>
      </c>
      <c r="Z105" s="2032">
        <f t="shared" si="171"/>
        <v>0.1164</v>
      </c>
      <c r="AA105" s="2032">
        <f t="shared" si="172"/>
        <v>0.1164</v>
      </c>
      <c r="AB105" s="2032">
        <f t="shared" si="173"/>
        <v>0.1164</v>
      </c>
      <c r="AC105" s="2032">
        <f t="shared" si="174"/>
        <v>0.1164</v>
      </c>
      <c r="AD105" s="2032">
        <f t="shared" si="175"/>
        <v>0.1164</v>
      </c>
      <c r="AE105" s="2032">
        <f t="shared" si="176"/>
        <v>0.1164</v>
      </c>
      <c r="AF105" s="2032">
        <f t="shared" si="177"/>
        <v>0.1164</v>
      </c>
      <c r="AG105" s="2032">
        <f t="shared" si="178"/>
        <v>1.2804</v>
      </c>
      <c r="AH105" s="2032">
        <f t="shared" si="179"/>
        <v>0</v>
      </c>
      <c r="AI105" s="2032">
        <f t="shared" si="180"/>
        <v>0</v>
      </c>
      <c r="AJ105" s="2032">
        <f t="shared" si="181"/>
        <v>0</v>
      </c>
      <c r="AK105" s="2032">
        <f t="shared" si="182"/>
        <v>0</v>
      </c>
      <c r="AL105" s="2032">
        <f t="shared" si="183"/>
        <v>0</v>
      </c>
      <c r="AM105" s="2032">
        <f t="shared" si="184"/>
        <v>0</v>
      </c>
      <c r="AN105" s="2032">
        <f t="shared" si="185"/>
        <v>0</v>
      </c>
      <c r="AO105" s="2032">
        <f t="shared" si="186"/>
        <v>0</v>
      </c>
      <c r="AP105" s="2032">
        <f t="shared" si="187"/>
        <v>0</v>
      </c>
      <c r="AQ105" s="2032">
        <f t="shared" si="188"/>
        <v>0</v>
      </c>
      <c r="AR105" s="2032">
        <f t="shared" si="189"/>
        <v>0</v>
      </c>
      <c r="AS105" s="2032">
        <f t="shared" si="190"/>
        <v>0</v>
      </c>
      <c r="AT105" s="2032">
        <f t="shared" si="191"/>
        <v>0</v>
      </c>
      <c r="AU105" s="2032">
        <f t="shared" si="192"/>
        <v>0</v>
      </c>
      <c r="AV105" s="2032">
        <f t="shared" si="193"/>
        <v>0</v>
      </c>
      <c r="AW105" s="2032">
        <f t="shared" si="194"/>
        <v>0</v>
      </c>
      <c r="AX105" s="2032">
        <f t="shared" si="195"/>
        <v>0</v>
      </c>
      <c r="AY105" s="2032">
        <f t="shared" si="196"/>
        <v>0</v>
      </c>
      <c r="AZ105" s="2032">
        <f t="shared" si="197"/>
        <v>0</v>
      </c>
      <c r="BA105" s="2032">
        <f t="shared" si="198"/>
        <v>0</v>
      </c>
      <c r="BB105" s="2033">
        <f t="shared" si="199"/>
        <v>3.492</v>
      </c>
      <c r="BC105" s="2035"/>
      <c r="BD105" s="2004">
        <f t="shared" si="200"/>
        <v>0</v>
      </c>
      <c r="BE105" s="2005">
        <f t="shared" si="101"/>
        <v>0</v>
      </c>
      <c r="BF105" s="2006">
        <f t="shared" si="102"/>
        <v>0</v>
      </c>
      <c r="BG105" s="2006">
        <f t="shared" si="103"/>
        <v>0</v>
      </c>
      <c r="BH105" s="2006">
        <f t="shared" si="104"/>
        <v>0</v>
      </c>
      <c r="BI105" s="2006">
        <f t="shared" si="105"/>
        <v>0</v>
      </c>
      <c r="BJ105" s="2006">
        <f t="shared" si="106"/>
        <v>0</v>
      </c>
      <c r="BK105" s="2006">
        <f t="shared" si="107"/>
        <v>0</v>
      </c>
      <c r="BL105" s="2006">
        <f t="shared" si="108"/>
        <v>0</v>
      </c>
      <c r="BM105" s="2006">
        <f t="shared" si="109"/>
        <v>0</v>
      </c>
      <c r="BN105" s="2006">
        <f t="shared" si="110"/>
        <v>0</v>
      </c>
      <c r="BO105" s="2006">
        <f t="shared" si="111"/>
        <v>0</v>
      </c>
      <c r="BP105" s="2006">
        <f t="shared" si="112"/>
        <v>0</v>
      </c>
      <c r="BQ105" s="2005">
        <f t="shared" si="113"/>
        <v>0</v>
      </c>
      <c r="BR105" s="2005">
        <f t="shared" si="114"/>
        <v>0</v>
      </c>
      <c r="BS105" s="2006">
        <f t="shared" si="115"/>
        <v>0</v>
      </c>
      <c r="BT105" s="2006">
        <f t="shared" si="116"/>
        <v>0</v>
      </c>
      <c r="BU105" s="2006">
        <f t="shared" si="117"/>
        <v>0</v>
      </c>
      <c r="BV105" s="2006">
        <f t="shared" si="118"/>
        <v>0</v>
      </c>
      <c r="BW105" s="2006">
        <f t="shared" si="119"/>
        <v>0</v>
      </c>
      <c r="BX105" s="2006">
        <f t="shared" si="120"/>
        <v>0</v>
      </c>
      <c r="BY105" s="2006">
        <f t="shared" si="121"/>
        <v>0</v>
      </c>
      <c r="BZ105" s="2006">
        <f t="shared" si="122"/>
        <v>0</v>
      </c>
      <c r="CA105" s="2006">
        <f t="shared" si="123"/>
        <v>0</v>
      </c>
      <c r="CB105" s="2006">
        <f t="shared" si="124"/>
        <v>0</v>
      </c>
      <c r="CC105" s="2006">
        <f t="shared" si="125"/>
        <v>0</v>
      </c>
      <c r="CD105" s="2005">
        <f t="shared" si="126"/>
        <v>0</v>
      </c>
      <c r="CE105" s="2006">
        <f t="shared" si="127"/>
        <v>0</v>
      </c>
      <c r="CF105" s="2006">
        <f t="shared" si="128"/>
        <v>0</v>
      </c>
      <c r="CG105" s="2006">
        <f t="shared" si="129"/>
        <v>0</v>
      </c>
      <c r="CH105" s="2006">
        <f t="shared" si="130"/>
        <v>0</v>
      </c>
      <c r="CI105" s="2006">
        <f t="shared" si="131"/>
        <v>0</v>
      </c>
      <c r="CJ105" s="2006">
        <f t="shared" si="132"/>
        <v>0</v>
      </c>
      <c r="CK105" s="2006">
        <f t="shared" si="133"/>
        <v>0</v>
      </c>
      <c r="CL105" s="2006">
        <f t="shared" si="134"/>
        <v>0</v>
      </c>
      <c r="CM105" s="2006">
        <f t="shared" si="135"/>
        <v>0</v>
      </c>
      <c r="CN105" s="2006">
        <f t="shared" si="136"/>
        <v>0</v>
      </c>
      <c r="CO105" s="2006">
        <f t="shared" si="137"/>
        <v>0</v>
      </c>
      <c r="CP105" s="2005">
        <f t="shared" si="138"/>
        <v>0</v>
      </c>
      <c r="CQ105" s="2005">
        <f t="shared" si="139"/>
        <v>0</v>
      </c>
      <c r="CR105" s="2006">
        <f t="shared" si="140"/>
        <v>0</v>
      </c>
      <c r="CS105" s="2006">
        <f t="shared" si="141"/>
        <v>0</v>
      </c>
      <c r="CT105" s="2006">
        <f t="shared" si="142"/>
        <v>0</v>
      </c>
      <c r="CU105" s="2006">
        <f t="shared" si="143"/>
        <v>0</v>
      </c>
      <c r="CV105" s="2006">
        <f t="shared" si="144"/>
        <v>0</v>
      </c>
      <c r="CW105" s="2006">
        <f t="shared" si="145"/>
        <v>0</v>
      </c>
      <c r="CX105" s="2005">
        <f t="shared" si="146"/>
        <v>0</v>
      </c>
      <c r="CY105" s="2007">
        <f t="shared" si="147"/>
        <v>0</v>
      </c>
      <c r="DF105" s="1958">
        <v>3.492</v>
      </c>
      <c r="DG105" s="1958">
        <v>0</v>
      </c>
      <c r="DH105" s="1958">
        <v>0.19400000000000001</v>
      </c>
      <c r="DI105" s="1958">
        <v>2.1339999999999999</v>
      </c>
      <c r="DJ105" s="1958">
        <v>0</v>
      </c>
      <c r="DK105" s="1958">
        <v>0</v>
      </c>
      <c r="DL105" s="1958">
        <v>0</v>
      </c>
      <c r="DM105" s="1958">
        <v>5.82</v>
      </c>
    </row>
    <row r="106" spans="2:117" ht="29.25" customHeight="1">
      <c r="B106" s="1995"/>
      <c r="C106" s="1996" t="s">
        <v>1269</v>
      </c>
      <c r="D106" s="1997"/>
      <c r="E106" s="1997" t="s">
        <v>100</v>
      </c>
      <c r="F106" s="1997"/>
      <c r="G106" s="1998">
        <f t="shared" si="152"/>
        <v>0</v>
      </c>
      <c r="H106" s="2031">
        <f t="shared" si="153"/>
        <v>3.77136</v>
      </c>
      <c r="I106" s="2032">
        <f t="shared" si="154"/>
        <v>0</v>
      </c>
      <c r="J106" s="2032">
        <f t="shared" si="155"/>
        <v>0</v>
      </c>
      <c r="K106" s="2032">
        <f t="shared" si="156"/>
        <v>0</v>
      </c>
      <c r="L106" s="2032">
        <f t="shared" si="157"/>
        <v>0</v>
      </c>
      <c r="M106" s="2032">
        <f t="shared" si="158"/>
        <v>0</v>
      </c>
      <c r="N106" s="2032">
        <f t="shared" si="159"/>
        <v>0</v>
      </c>
      <c r="O106" s="2032">
        <f t="shared" si="160"/>
        <v>0</v>
      </c>
      <c r="P106" s="2032">
        <f t="shared" si="161"/>
        <v>0</v>
      </c>
      <c r="Q106" s="2032">
        <f t="shared" si="162"/>
        <v>0</v>
      </c>
      <c r="R106" s="2032">
        <f t="shared" si="163"/>
        <v>0</v>
      </c>
      <c r="S106" s="2032">
        <f t="shared" si="164"/>
        <v>0</v>
      </c>
      <c r="T106" s="2032">
        <f t="shared" si="165"/>
        <v>0</v>
      </c>
      <c r="U106" s="2032">
        <f t="shared" si="166"/>
        <v>0.20952000000000001</v>
      </c>
      <c r="V106" s="2032">
        <f t="shared" si="167"/>
        <v>0.20952000000000001</v>
      </c>
      <c r="W106" s="2032">
        <f t="shared" si="168"/>
        <v>0.20952000000000001</v>
      </c>
      <c r="X106" s="2032">
        <f t="shared" si="169"/>
        <v>0.20952000000000001</v>
      </c>
      <c r="Y106" s="2032">
        <f t="shared" si="170"/>
        <v>0.20952000000000001</v>
      </c>
      <c r="Z106" s="2032">
        <f t="shared" si="171"/>
        <v>0.20952000000000001</v>
      </c>
      <c r="AA106" s="2032">
        <f t="shared" si="172"/>
        <v>0.20952000000000001</v>
      </c>
      <c r="AB106" s="2032">
        <f t="shared" si="173"/>
        <v>0.20952000000000001</v>
      </c>
      <c r="AC106" s="2032">
        <f t="shared" si="174"/>
        <v>0.20952000000000001</v>
      </c>
      <c r="AD106" s="2032">
        <f t="shared" si="175"/>
        <v>0.20952000000000001</v>
      </c>
      <c r="AE106" s="2032">
        <f t="shared" si="176"/>
        <v>0.20952000000000001</v>
      </c>
      <c r="AF106" s="2032">
        <f t="shared" si="177"/>
        <v>0.20952000000000001</v>
      </c>
      <c r="AG106" s="2032">
        <f t="shared" si="178"/>
        <v>2.3047200000000001</v>
      </c>
      <c r="AH106" s="2032">
        <f t="shared" si="179"/>
        <v>0</v>
      </c>
      <c r="AI106" s="2032">
        <f t="shared" si="180"/>
        <v>0</v>
      </c>
      <c r="AJ106" s="2032">
        <f t="shared" si="181"/>
        <v>0</v>
      </c>
      <c r="AK106" s="2032">
        <f t="shared" si="182"/>
        <v>0</v>
      </c>
      <c r="AL106" s="2032">
        <f t="shared" si="183"/>
        <v>0</v>
      </c>
      <c r="AM106" s="2032">
        <f t="shared" si="184"/>
        <v>0</v>
      </c>
      <c r="AN106" s="2032">
        <f t="shared" si="185"/>
        <v>0</v>
      </c>
      <c r="AO106" s="2032">
        <f t="shared" si="186"/>
        <v>0</v>
      </c>
      <c r="AP106" s="2032">
        <f t="shared" si="187"/>
        <v>0</v>
      </c>
      <c r="AQ106" s="2032">
        <f t="shared" si="188"/>
        <v>0</v>
      </c>
      <c r="AR106" s="2032">
        <f t="shared" si="189"/>
        <v>0</v>
      </c>
      <c r="AS106" s="2032">
        <f t="shared" si="190"/>
        <v>0</v>
      </c>
      <c r="AT106" s="2032">
        <f t="shared" si="191"/>
        <v>0</v>
      </c>
      <c r="AU106" s="2032">
        <f t="shared" si="192"/>
        <v>0</v>
      </c>
      <c r="AV106" s="2032">
        <f t="shared" si="193"/>
        <v>0</v>
      </c>
      <c r="AW106" s="2032">
        <f t="shared" si="194"/>
        <v>0</v>
      </c>
      <c r="AX106" s="2032">
        <f t="shared" si="195"/>
        <v>0</v>
      </c>
      <c r="AY106" s="2032">
        <f t="shared" si="196"/>
        <v>0</v>
      </c>
      <c r="AZ106" s="2032">
        <f t="shared" si="197"/>
        <v>0</v>
      </c>
      <c r="BA106" s="2032">
        <f t="shared" si="198"/>
        <v>0</v>
      </c>
      <c r="BB106" s="2033">
        <f t="shared" si="199"/>
        <v>6.2856000000000005</v>
      </c>
      <c r="BC106" s="2035"/>
      <c r="BD106" s="2004">
        <f t="shared" si="200"/>
        <v>0</v>
      </c>
      <c r="BE106" s="2005">
        <f t="shared" si="101"/>
        <v>0</v>
      </c>
      <c r="BF106" s="2006">
        <f t="shared" si="102"/>
        <v>0</v>
      </c>
      <c r="BG106" s="2006">
        <f t="shared" si="103"/>
        <v>0</v>
      </c>
      <c r="BH106" s="2006">
        <f t="shared" si="104"/>
        <v>0</v>
      </c>
      <c r="BI106" s="2006">
        <f t="shared" si="105"/>
        <v>0</v>
      </c>
      <c r="BJ106" s="2006">
        <f t="shared" si="106"/>
        <v>0</v>
      </c>
      <c r="BK106" s="2006">
        <f t="shared" si="107"/>
        <v>0</v>
      </c>
      <c r="BL106" s="2006">
        <f t="shared" si="108"/>
        <v>0</v>
      </c>
      <c r="BM106" s="2006">
        <f t="shared" si="109"/>
        <v>0</v>
      </c>
      <c r="BN106" s="2006">
        <f t="shared" si="110"/>
        <v>0</v>
      </c>
      <c r="BO106" s="2006">
        <f t="shared" si="111"/>
        <v>0</v>
      </c>
      <c r="BP106" s="2006">
        <f t="shared" si="112"/>
        <v>0</v>
      </c>
      <c r="BQ106" s="2005">
        <f t="shared" si="113"/>
        <v>0</v>
      </c>
      <c r="BR106" s="2005">
        <f t="shared" si="114"/>
        <v>0</v>
      </c>
      <c r="BS106" s="2006">
        <f t="shared" si="115"/>
        <v>0</v>
      </c>
      <c r="BT106" s="2006">
        <f t="shared" si="116"/>
        <v>0</v>
      </c>
      <c r="BU106" s="2006">
        <f t="shared" si="117"/>
        <v>0</v>
      </c>
      <c r="BV106" s="2006">
        <f t="shared" si="118"/>
        <v>0</v>
      </c>
      <c r="BW106" s="2006">
        <f t="shared" si="119"/>
        <v>0</v>
      </c>
      <c r="BX106" s="2006">
        <f t="shared" si="120"/>
        <v>0</v>
      </c>
      <c r="BY106" s="2006">
        <f t="shared" si="121"/>
        <v>0</v>
      </c>
      <c r="BZ106" s="2006">
        <f t="shared" si="122"/>
        <v>0</v>
      </c>
      <c r="CA106" s="2006">
        <f t="shared" si="123"/>
        <v>0</v>
      </c>
      <c r="CB106" s="2006">
        <f t="shared" si="124"/>
        <v>0</v>
      </c>
      <c r="CC106" s="2006">
        <f t="shared" si="125"/>
        <v>0</v>
      </c>
      <c r="CD106" s="2005">
        <f t="shared" si="126"/>
        <v>0</v>
      </c>
      <c r="CE106" s="2006">
        <f t="shared" si="127"/>
        <v>0</v>
      </c>
      <c r="CF106" s="2006">
        <f t="shared" si="128"/>
        <v>0</v>
      </c>
      <c r="CG106" s="2006">
        <f t="shared" si="129"/>
        <v>0</v>
      </c>
      <c r="CH106" s="2006">
        <f t="shared" si="130"/>
        <v>0</v>
      </c>
      <c r="CI106" s="2006">
        <f t="shared" si="131"/>
        <v>0</v>
      </c>
      <c r="CJ106" s="2006">
        <f t="shared" si="132"/>
        <v>0</v>
      </c>
      <c r="CK106" s="2006">
        <f t="shared" si="133"/>
        <v>0</v>
      </c>
      <c r="CL106" s="2006">
        <f t="shared" si="134"/>
        <v>0</v>
      </c>
      <c r="CM106" s="2006">
        <f t="shared" si="135"/>
        <v>0</v>
      </c>
      <c r="CN106" s="2006">
        <f t="shared" si="136"/>
        <v>0</v>
      </c>
      <c r="CO106" s="2006">
        <f t="shared" si="137"/>
        <v>0</v>
      </c>
      <c r="CP106" s="2005">
        <f t="shared" si="138"/>
        <v>0</v>
      </c>
      <c r="CQ106" s="2005">
        <f t="shared" si="139"/>
        <v>0</v>
      </c>
      <c r="CR106" s="2006">
        <f t="shared" si="140"/>
        <v>0</v>
      </c>
      <c r="CS106" s="2006">
        <f t="shared" si="141"/>
        <v>0</v>
      </c>
      <c r="CT106" s="2006">
        <f t="shared" si="142"/>
        <v>0</v>
      </c>
      <c r="CU106" s="2006">
        <f t="shared" si="143"/>
        <v>0</v>
      </c>
      <c r="CV106" s="2006">
        <f t="shared" si="144"/>
        <v>0</v>
      </c>
      <c r="CW106" s="2006">
        <f t="shared" si="145"/>
        <v>0</v>
      </c>
      <c r="CX106" s="2005">
        <f t="shared" si="146"/>
        <v>0</v>
      </c>
      <c r="CY106" s="2007">
        <f t="shared" si="147"/>
        <v>0</v>
      </c>
      <c r="DF106" s="1958">
        <v>6.2856000000000005</v>
      </c>
      <c r="DG106" s="1958">
        <v>0</v>
      </c>
      <c r="DH106" s="1958">
        <v>0.34920000000000001</v>
      </c>
      <c r="DI106" s="1958">
        <v>3.8412000000000002</v>
      </c>
      <c r="DJ106" s="1958">
        <v>0</v>
      </c>
      <c r="DK106" s="1958">
        <v>0</v>
      </c>
      <c r="DL106" s="1958">
        <v>0</v>
      </c>
      <c r="DM106" s="1958">
        <v>10.476000000000001</v>
      </c>
    </row>
    <row r="107" spans="2:117" ht="29.25" customHeight="1">
      <c r="B107" s="2008"/>
      <c r="C107" s="2009" t="s">
        <v>1269</v>
      </c>
      <c r="D107" s="2010"/>
      <c r="E107" s="2010" t="s">
        <v>108</v>
      </c>
      <c r="F107" s="2010"/>
      <c r="G107" s="2011">
        <f t="shared" si="152"/>
        <v>0</v>
      </c>
      <c r="H107" s="2026">
        <f t="shared" si="153"/>
        <v>3.77136</v>
      </c>
      <c r="I107" s="2027">
        <f t="shared" si="154"/>
        <v>0</v>
      </c>
      <c r="J107" s="2027">
        <f t="shared" si="155"/>
        <v>0</v>
      </c>
      <c r="K107" s="2027">
        <f t="shared" si="156"/>
        <v>0</v>
      </c>
      <c r="L107" s="2027">
        <f t="shared" si="157"/>
        <v>0</v>
      </c>
      <c r="M107" s="2027">
        <f t="shared" si="158"/>
        <v>0</v>
      </c>
      <c r="N107" s="2027">
        <f t="shared" si="159"/>
        <v>0</v>
      </c>
      <c r="O107" s="2027">
        <f t="shared" si="160"/>
        <v>0</v>
      </c>
      <c r="P107" s="2027">
        <f t="shared" si="161"/>
        <v>0</v>
      </c>
      <c r="Q107" s="2027">
        <f t="shared" si="162"/>
        <v>0</v>
      </c>
      <c r="R107" s="2027">
        <f t="shared" si="163"/>
        <v>0</v>
      </c>
      <c r="S107" s="2027">
        <f t="shared" si="164"/>
        <v>0</v>
      </c>
      <c r="T107" s="2027">
        <f t="shared" si="165"/>
        <v>0</v>
      </c>
      <c r="U107" s="2027">
        <f t="shared" si="166"/>
        <v>0.20952000000000001</v>
      </c>
      <c r="V107" s="2027">
        <f t="shared" si="167"/>
        <v>0.20952000000000001</v>
      </c>
      <c r="W107" s="2027">
        <f t="shared" si="168"/>
        <v>0.20952000000000001</v>
      </c>
      <c r="X107" s="2027">
        <f t="shared" si="169"/>
        <v>0.20952000000000001</v>
      </c>
      <c r="Y107" s="2027">
        <f t="shared" si="170"/>
        <v>0.20952000000000001</v>
      </c>
      <c r="Z107" s="2027">
        <f t="shared" si="171"/>
        <v>0.20952000000000001</v>
      </c>
      <c r="AA107" s="2027">
        <f t="shared" si="172"/>
        <v>0.20952000000000001</v>
      </c>
      <c r="AB107" s="2027">
        <f t="shared" si="173"/>
        <v>0.20952000000000001</v>
      </c>
      <c r="AC107" s="2027">
        <f t="shared" si="174"/>
        <v>0.20952000000000001</v>
      </c>
      <c r="AD107" s="2027">
        <f t="shared" si="175"/>
        <v>0.20952000000000001</v>
      </c>
      <c r="AE107" s="2027">
        <f t="shared" si="176"/>
        <v>0.20952000000000001</v>
      </c>
      <c r="AF107" s="2027">
        <f t="shared" si="177"/>
        <v>0.20952000000000001</v>
      </c>
      <c r="AG107" s="2027">
        <f t="shared" si="178"/>
        <v>2.3047200000000001</v>
      </c>
      <c r="AH107" s="2027">
        <f t="shared" si="179"/>
        <v>0</v>
      </c>
      <c r="AI107" s="2027">
        <f t="shared" si="180"/>
        <v>0</v>
      </c>
      <c r="AJ107" s="2027">
        <f t="shared" si="181"/>
        <v>0</v>
      </c>
      <c r="AK107" s="2027">
        <f t="shared" si="182"/>
        <v>0</v>
      </c>
      <c r="AL107" s="2027">
        <f t="shared" si="183"/>
        <v>0</v>
      </c>
      <c r="AM107" s="2027">
        <f t="shared" si="184"/>
        <v>0</v>
      </c>
      <c r="AN107" s="2027">
        <f t="shared" si="185"/>
        <v>0</v>
      </c>
      <c r="AO107" s="2027">
        <f t="shared" si="186"/>
        <v>0</v>
      </c>
      <c r="AP107" s="2027">
        <f t="shared" si="187"/>
        <v>0</v>
      </c>
      <c r="AQ107" s="2027">
        <f t="shared" si="188"/>
        <v>0</v>
      </c>
      <c r="AR107" s="2027">
        <f t="shared" si="189"/>
        <v>0</v>
      </c>
      <c r="AS107" s="2027">
        <f t="shared" si="190"/>
        <v>0</v>
      </c>
      <c r="AT107" s="2027">
        <f t="shared" si="191"/>
        <v>0</v>
      </c>
      <c r="AU107" s="2027">
        <f t="shared" si="192"/>
        <v>0</v>
      </c>
      <c r="AV107" s="2027">
        <f t="shared" si="193"/>
        <v>0</v>
      </c>
      <c r="AW107" s="2027">
        <f t="shared" si="194"/>
        <v>0</v>
      </c>
      <c r="AX107" s="2027">
        <f t="shared" si="195"/>
        <v>0</v>
      </c>
      <c r="AY107" s="2027">
        <f t="shared" si="196"/>
        <v>0</v>
      </c>
      <c r="AZ107" s="2027">
        <f t="shared" si="197"/>
        <v>0</v>
      </c>
      <c r="BA107" s="2027">
        <f t="shared" si="198"/>
        <v>0</v>
      </c>
      <c r="BB107" s="2028">
        <f t="shared" si="199"/>
        <v>6.2856000000000005</v>
      </c>
      <c r="BC107" s="2039"/>
      <c r="BD107" s="2017">
        <f t="shared" si="200"/>
        <v>0</v>
      </c>
      <c r="BE107" s="2018">
        <f t="shared" si="101"/>
        <v>0</v>
      </c>
      <c r="BF107" s="2019">
        <f t="shared" si="102"/>
        <v>0</v>
      </c>
      <c r="BG107" s="2019">
        <f t="shared" si="103"/>
        <v>0</v>
      </c>
      <c r="BH107" s="2019">
        <f t="shared" si="104"/>
        <v>0</v>
      </c>
      <c r="BI107" s="2019">
        <f t="shared" si="105"/>
        <v>0</v>
      </c>
      <c r="BJ107" s="2019">
        <f t="shared" si="106"/>
        <v>0</v>
      </c>
      <c r="BK107" s="2019">
        <f t="shared" si="107"/>
        <v>0</v>
      </c>
      <c r="BL107" s="2019">
        <f t="shared" si="108"/>
        <v>0</v>
      </c>
      <c r="BM107" s="2019">
        <f t="shared" si="109"/>
        <v>0</v>
      </c>
      <c r="BN107" s="2019">
        <f t="shared" si="110"/>
        <v>0</v>
      </c>
      <c r="BO107" s="2019">
        <f t="shared" si="111"/>
        <v>0</v>
      </c>
      <c r="BP107" s="2019">
        <f t="shared" si="112"/>
        <v>0</v>
      </c>
      <c r="BQ107" s="2018">
        <f t="shared" si="113"/>
        <v>0</v>
      </c>
      <c r="BR107" s="2018">
        <f t="shared" si="114"/>
        <v>0</v>
      </c>
      <c r="BS107" s="2019">
        <f t="shared" si="115"/>
        <v>0</v>
      </c>
      <c r="BT107" s="2019">
        <f t="shared" si="116"/>
        <v>0</v>
      </c>
      <c r="BU107" s="2019">
        <f t="shared" si="117"/>
        <v>0</v>
      </c>
      <c r="BV107" s="2019">
        <f t="shared" si="118"/>
        <v>0</v>
      </c>
      <c r="BW107" s="2019">
        <f t="shared" si="119"/>
        <v>0</v>
      </c>
      <c r="BX107" s="2019">
        <f t="shared" si="120"/>
        <v>0</v>
      </c>
      <c r="BY107" s="2019">
        <f t="shared" si="121"/>
        <v>0</v>
      </c>
      <c r="BZ107" s="2019">
        <f t="shared" si="122"/>
        <v>0</v>
      </c>
      <c r="CA107" s="2019">
        <f t="shared" si="123"/>
        <v>0</v>
      </c>
      <c r="CB107" s="2019">
        <f t="shared" si="124"/>
        <v>0</v>
      </c>
      <c r="CC107" s="2019">
        <f t="shared" si="125"/>
        <v>0</v>
      </c>
      <c r="CD107" s="2018">
        <f t="shared" si="126"/>
        <v>0</v>
      </c>
      <c r="CE107" s="2019">
        <f t="shared" si="127"/>
        <v>0</v>
      </c>
      <c r="CF107" s="2019">
        <f t="shared" si="128"/>
        <v>0</v>
      </c>
      <c r="CG107" s="2019">
        <f t="shared" si="129"/>
        <v>0</v>
      </c>
      <c r="CH107" s="2019">
        <f t="shared" si="130"/>
        <v>0</v>
      </c>
      <c r="CI107" s="2019">
        <f t="shared" si="131"/>
        <v>0</v>
      </c>
      <c r="CJ107" s="2019">
        <f t="shared" si="132"/>
        <v>0</v>
      </c>
      <c r="CK107" s="2019">
        <f t="shared" si="133"/>
        <v>0</v>
      </c>
      <c r="CL107" s="2019">
        <f t="shared" si="134"/>
        <v>0</v>
      </c>
      <c r="CM107" s="2019">
        <f t="shared" si="135"/>
        <v>0</v>
      </c>
      <c r="CN107" s="2019">
        <f t="shared" si="136"/>
        <v>0</v>
      </c>
      <c r="CO107" s="2019">
        <f t="shared" si="137"/>
        <v>0</v>
      </c>
      <c r="CP107" s="2018">
        <f t="shared" si="138"/>
        <v>0</v>
      </c>
      <c r="CQ107" s="2018">
        <f t="shared" si="139"/>
        <v>0</v>
      </c>
      <c r="CR107" s="2019">
        <f t="shared" si="140"/>
        <v>0</v>
      </c>
      <c r="CS107" s="2019">
        <f t="shared" si="141"/>
        <v>0</v>
      </c>
      <c r="CT107" s="2019">
        <f t="shared" si="142"/>
        <v>0</v>
      </c>
      <c r="CU107" s="2019">
        <f t="shared" si="143"/>
        <v>0</v>
      </c>
      <c r="CV107" s="2019">
        <f t="shared" si="144"/>
        <v>0</v>
      </c>
      <c r="CW107" s="2019">
        <f t="shared" si="145"/>
        <v>0</v>
      </c>
      <c r="CX107" s="2018">
        <f t="shared" si="146"/>
        <v>0</v>
      </c>
      <c r="CY107" s="2020">
        <f t="shared" si="147"/>
        <v>0</v>
      </c>
      <c r="DF107" s="1958">
        <v>6.2856000000000005</v>
      </c>
      <c r="DG107" s="1958">
        <v>0</v>
      </c>
      <c r="DH107" s="1958">
        <v>0.34920000000000001</v>
      </c>
      <c r="DI107" s="1958">
        <v>3.8412000000000002</v>
      </c>
      <c r="DJ107" s="1958">
        <v>0</v>
      </c>
      <c r="DK107" s="1958">
        <v>0</v>
      </c>
      <c r="DL107" s="1958">
        <v>0</v>
      </c>
      <c r="DM107" s="1958">
        <v>10.476000000000001</v>
      </c>
    </row>
    <row r="108" spans="2:117" ht="29.25" customHeight="1">
      <c r="B108" s="1981" t="s">
        <v>1231</v>
      </c>
      <c r="C108" s="1982" t="s">
        <v>1231</v>
      </c>
      <c r="D108" s="1983"/>
      <c r="E108" s="1983" t="s">
        <v>10</v>
      </c>
      <c r="F108" s="1983"/>
      <c r="G108" s="1984">
        <f t="shared" si="152"/>
        <v>0</v>
      </c>
      <c r="H108" s="2022">
        <f t="shared" si="153"/>
        <v>1.0475999999999999</v>
      </c>
      <c r="I108" s="2023">
        <f t="shared" si="154"/>
        <v>0</v>
      </c>
      <c r="J108" s="2023">
        <f t="shared" si="155"/>
        <v>0</v>
      </c>
      <c r="K108" s="2023">
        <f t="shared" si="156"/>
        <v>0</v>
      </c>
      <c r="L108" s="2023">
        <f t="shared" si="157"/>
        <v>0</v>
      </c>
      <c r="M108" s="2023">
        <f t="shared" si="158"/>
        <v>0</v>
      </c>
      <c r="N108" s="2023">
        <f t="shared" si="159"/>
        <v>0</v>
      </c>
      <c r="O108" s="2023">
        <f t="shared" si="160"/>
        <v>0</v>
      </c>
      <c r="P108" s="2023">
        <f t="shared" si="161"/>
        <v>0</v>
      </c>
      <c r="Q108" s="2023">
        <f t="shared" si="162"/>
        <v>0</v>
      </c>
      <c r="R108" s="2023">
        <f t="shared" si="163"/>
        <v>0</v>
      </c>
      <c r="S108" s="2023">
        <f t="shared" si="164"/>
        <v>0</v>
      </c>
      <c r="T108" s="2023">
        <f t="shared" si="165"/>
        <v>0</v>
      </c>
      <c r="U108" s="2023">
        <f t="shared" si="166"/>
        <v>5.8200000000000002E-2</v>
      </c>
      <c r="V108" s="2023">
        <f t="shared" si="167"/>
        <v>5.8200000000000002E-2</v>
      </c>
      <c r="W108" s="2023">
        <f t="shared" si="168"/>
        <v>5.8200000000000002E-2</v>
      </c>
      <c r="X108" s="2023">
        <f t="shared" si="169"/>
        <v>5.8200000000000002E-2</v>
      </c>
      <c r="Y108" s="2023">
        <f t="shared" si="170"/>
        <v>5.8200000000000002E-2</v>
      </c>
      <c r="Z108" s="2023">
        <f t="shared" si="171"/>
        <v>5.8200000000000002E-2</v>
      </c>
      <c r="AA108" s="2023">
        <f t="shared" si="172"/>
        <v>5.8200000000000002E-2</v>
      </c>
      <c r="AB108" s="2023">
        <f t="shared" si="173"/>
        <v>5.8200000000000002E-2</v>
      </c>
      <c r="AC108" s="2023">
        <f t="shared" si="174"/>
        <v>5.8200000000000002E-2</v>
      </c>
      <c r="AD108" s="2023">
        <f t="shared" si="175"/>
        <v>5.8200000000000002E-2</v>
      </c>
      <c r="AE108" s="2023">
        <f t="shared" si="176"/>
        <v>5.8200000000000002E-2</v>
      </c>
      <c r="AF108" s="2023">
        <f t="shared" si="177"/>
        <v>5.8200000000000002E-2</v>
      </c>
      <c r="AG108" s="2023">
        <f t="shared" si="178"/>
        <v>0.64019999999999999</v>
      </c>
      <c r="AH108" s="2023">
        <f t="shared" si="179"/>
        <v>0</v>
      </c>
      <c r="AI108" s="2023">
        <f t="shared" si="180"/>
        <v>0</v>
      </c>
      <c r="AJ108" s="2023">
        <f t="shared" si="181"/>
        <v>0</v>
      </c>
      <c r="AK108" s="2023">
        <f t="shared" si="182"/>
        <v>0</v>
      </c>
      <c r="AL108" s="2023">
        <f t="shared" si="183"/>
        <v>0</v>
      </c>
      <c r="AM108" s="2023">
        <f t="shared" si="184"/>
        <v>0</v>
      </c>
      <c r="AN108" s="2023">
        <f t="shared" si="185"/>
        <v>0</v>
      </c>
      <c r="AO108" s="2023">
        <f t="shared" si="186"/>
        <v>0</v>
      </c>
      <c r="AP108" s="2023">
        <f t="shared" si="187"/>
        <v>0</v>
      </c>
      <c r="AQ108" s="2023">
        <f t="shared" si="188"/>
        <v>0</v>
      </c>
      <c r="AR108" s="2023">
        <f t="shared" si="189"/>
        <v>0</v>
      </c>
      <c r="AS108" s="2023">
        <f t="shared" si="190"/>
        <v>0</v>
      </c>
      <c r="AT108" s="2023">
        <f t="shared" si="191"/>
        <v>0</v>
      </c>
      <c r="AU108" s="2023">
        <f t="shared" si="192"/>
        <v>0</v>
      </c>
      <c r="AV108" s="2023">
        <f t="shared" si="193"/>
        <v>0</v>
      </c>
      <c r="AW108" s="2023">
        <f t="shared" si="194"/>
        <v>0</v>
      </c>
      <c r="AX108" s="2023">
        <f t="shared" si="195"/>
        <v>0</v>
      </c>
      <c r="AY108" s="2023">
        <f t="shared" si="196"/>
        <v>0</v>
      </c>
      <c r="AZ108" s="2023">
        <f t="shared" si="197"/>
        <v>0</v>
      </c>
      <c r="BA108" s="2023">
        <f t="shared" si="198"/>
        <v>0</v>
      </c>
      <c r="BB108" s="2024">
        <f t="shared" si="199"/>
        <v>1.746</v>
      </c>
      <c r="BC108" s="2040"/>
      <c r="BD108" s="1990">
        <f t="shared" si="200"/>
        <v>0</v>
      </c>
      <c r="BE108" s="1991">
        <f t="shared" si="101"/>
        <v>0</v>
      </c>
      <c r="BF108" s="1993">
        <f t="shared" si="102"/>
        <v>0</v>
      </c>
      <c r="BG108" s="1993">
        <f t="shared" si="103"/>
        <v>0</v>
      </c>
      <c r="BH108" s="1993">
        <f t="shared" si="104"/>
        <v>0</v>
      </c>
      <c r="BI108" s="1993">
        <f t="shared" si="105"/>
        <v>0</v>
      </c>
      <c r="BJ108" s="1993">
        <f t="shared" si="106"/>
        <v>0</v>
      </c>
      <c r="BK108" s="1993">
        <f t="shared" si="107"/>
        <v>0</v>
      </c>
      <c r="BL108" s="1993">
        <f t="shared" si="108"/>
        <v>0</v>
      </c>
      <c r="BM108" s="1993">
        <f t="shared" si="109"/>
        <v>0</v>
      </c>
      <c r="BN108" s="1993">
        <f t="shared" si="110"/>
        <v>0</v>
      </c>
      <c r="BO108" s="1993">
        <f t="shared" si="111"/>
        <v>0</v>
      </c>
      <c r="BP108" s="1993">
        <f t="shared" si="112"/>
        <v>0</v>
      </c>
      <c r="BQ108" s="1991">
        <f t="shared" si="113"/>
        <v>0</v>
      </c>
      <c r="BR108" s="1991">
        <f t="shared" si="114"/>
        <v>0</v>
      </c>
      <c r="BS108" s="1993">
        <f t="shared" si="115"/>
        <v>0</v>
      </c>
      <c r="BT108" s="1993">
        <f t="shared" si="116"/>
        <v>0</v>
      </c>
      <c r="BU108" s="1993">
        <f t="shared" si="117"/>
        <v>0</v>
      </c>
      <c r="BV108" s="1993">
        <f t="shared" si="118"/>
        <v>0</v>
      </c>
      <c r="BW108" s="1993">
        <f t="shared" si="119"/>
        <v>0</v>
      </c>
      <c r="BX108" s="1993">
        <f t="shared" si="120"/>
        <v>0</v>
      </c>
      <c r="BY108" s="1993">
        <f t="shared" si="121"/>
        <v>0</v>
      </c>
      <c r="BZ108" s="1993">
        <f t="shared" si="122"/>
        <v>0</v>
      </c>
      <c r="CA108" s="1993">
        <f t="shared" si="123"/>
        <v>0</v>
      </c>
      <c r="CB108" s="1993">
        <f t="shared" si="124"/>
        <v>0</v>
      </c>
      <c r="CC108" s="1993">
        <f t="shared" si="125"/>
        <v>0</v>
      </c>
      <c r="CD108" s="1991">
        <f t="shared" si="126"/>
        <v>0</v>
      </c>
      <c r="CE108" s="1993">
        <f t="shared" si="127"/>
        <v>0</v>
      </c>
      <c r="CF108" s="1993">
        <f t="shared" si="128"/>
        <v>0</v>
      </c>
      <c r="CG108" s="1993">
        <f t="shared" si="129"/>
        <v>0</v>
      </c>
      <c r="CH108" s="1993">
        <f t="shared" si="130"/>
        <v>0</v>
      </c>
      <c r="CI108" s="1993">
        <f t="shared" si="131"/>
        <v>0</v>
      </c>
      <c r="CJ108" s="1993">
        <f t="shared" si="132"/>
        <v>0</v>
      </c>
      <c r="CK108" s="1993">
        <f t="shared" si="133"/>
        <v>0</v>
      </c>
      <c r="CL108" s="1993">
        <f t="shared" si="134"/>
        <v>0</v>
      </c>
      <c r="CM108" s="1993">
        <f t="shared" si="135"/>
        <v>0</v>
      </c>
      <c r="CN108" s="1993">
        <f t="shared" si="136"/>
        <v>0</v>
      </c>
      <c r="CO108" s="1993">
        <f t="shared" si="137"/>
        <v>0</v>
      </c>
      <c r="CP108" s="1991">
        <f t="shared" si="138"/>
        <v>0</v>
      </c>
      <c r="CQ108" s="1991">
        <f t="shared" si="139"/>
        <v>0</v>
      </c>
      <c r="CR108" s="1993">
        <f t="shared" si="140"/>
        <v>0</v>
      </c>
      <c r="CS108" s="1993">
        <f t="shared" si="141"/>
        <v>0</v>
      </c>
      <c r="CT108" s="1993">
        <f t="shared" si="142"/>
        <v>0</v>
      </c>
      <c r="CU108" s="1993">
        <f t="shared" si="143"/>
        <v>0</v>
      </c>
      <c r="CV108" s="1993">
        <f t="shared" si="144"/>
        <v>0</v>
      </c>
      <c r="CW108" s="1993">
        <f t="shared" si="145"/>
        <v>0</v>
      </c>
      <c r="CX108" s="1991">
        <f t="shared" si="146"/>
        <v>0</v>
      </c>
      <c r="CY108" s="1994">
        <f t="shared" si="147"/>
        <v>0</v>
      </c>
      <c r="DF108" s="1958">
        <v>1.746</v>
      </c>
      <c r="DG108" s="1958">
        <v>0</v>
      </c>
      <c r="DH108" s="1958">
        <v>9.7000000000000003E-2</v>
      </c>
      <c r="DI108" s="1958">
        <v>1.0669999999999999</v>
      </c>
      <c r="DJ108" s="1958">
        <v>0</v>
      </c>
      <c r="DK108" s="1958">
        <v>0</v>
      </c>
      <c r="DL108" s="1958">
        <v>0</v>
      </c>
      <c r="DM108" s="1958">
        <v>2.91</v>
      </c>
    </row>
    <row r="109" spans="2:117" ht="29.25" customHeight="1">
      <c r="B109" s="1995"/>
      <c r="C109" s="1996" t="s">
        <v>1270</v>
      </c>
      <c r="D109" s="1997"/>
      <c r="E109" s="1997" t="s">
        <v>24</v>
      </c>
      <c r="F109" s="1997"/>
      <c r="G109" s="1998">
        <f t="shared" si="152"/>
        <v>0</v>
      </c>
      <c r="H109" s="2031">
        <f t="shared" si="153"/>
        <v>2.0951999999999997</v>
      </c>
      <c r="I109" s="2032">
        <f t="shared" si="154"/>
        <v>0</v>
      </c>
      <c r="J109" s="2032">
        <f t="shared" si="155"/>
        <v>0</v>
      </c>
      <c r="K109" s="2032">
        <f t="shared" si="156"/>
        <v>0</v>
      </c>
      <c r="L109" s="2032">
        <f t="shared" si="157"/>
        <v>0</v>
      </c>
      <c r="M109" s="2032">
        <f t="shared" si="158"/>
        <v>0</v>
      </c>
      <c r="N109" s="2032">
        <f t="shared" si="159"/>
        <v>0</v>
      </c>
      <c r="O109" s="2032">
        <f t="shared" si="160"/>
        <v>0</v>
      </c>
      <c r="P109" s="2032">
        <f t="shared" si="161"/>
        <v>0</v>
      </c>
      <c r="Q109" s="2032">
        <f t="shared" si="162"/>
        <v>0</v>
      </c>
      <c r="R109" s="2032">
        <f t="shared" si="163"/>
        <v>0</v>
      </c>
      <c r="S109" s="2032">
        <f t="shared" si="164"/>
        <v>0</v>
      </c>
      <c r="T109" s="2032">
        <f t="shared" si="165"/>
        <v>0</v>
      </c>
      <c r="U109" s="2032">
        <f t="shared" si="166"/>
        <v>0.1164</v>
      </c>
      <c r="V109" s="2032">
        <f t="shared" si="167"/>
        <v>0.1164</v>
      </c>
      <c r="W109" s="2032">
        <f t="shared" si="168"/>
        <v>0.1164</v>
      </c>
      <c r="X109" s="2032">
        <f t="shared" si="169"/>
        <v>0.1164</v>
      </c>
      <c r="Y109" s="2032">
        <f t="shared" si="170"/>
        <v>0.1164</v>
      </c>
      <c r="Z109" s="2032">
        <f t="shared" si="171"/>
        <v>0.1164</v>
      </c>
      <c r="AA109" s="2032">
        <f t="shared" si="172"/>
        <v>0.1164</v>
      </c>
      <c r="AB109" s="2032">
        <f t="shared" si="173"/>
        <v>0.1164</v>
      </c>
      <c r="AC109" s="2032">
        <f t="shared" si="174"/>
        <v>0.1164</v>
      </c>
      <c r="AD109" s="2032">
        <f t="shared" si="175"/>
        <v>0.1164</v>
      </c>
      <c r="AE109" s="2032">
        <f t="shared" si="176"/>
        <v>0.1164</v>
      </c>
      <c r="AF109" s="2032">
        <f t="shared" si="177"/>
        <v>0.1164</v>
      </c>
      <c r="AG109" s="2032">
        <f t="shared" si="178"/>
        <v>1.2804</v>
      </c>
      <c r="AH109" s="2032">
        <f t="shared" si="179"/>
        <v>0</v>
      </c>
      <c r="AI109" s="2032">
        <f t="shared" si="180"/>
        <v>0</v>
      </c>
      <c r="AJ109" s="2032">
        <f t="shared" si="181"/>
        <v>0</v>
      </c>
      <c r="AK109" s="2032">
        <f t="shared" si="182"/>
        <v>0</v>
      </c>
      <c r="AL109" s="2032">
        <f t="shared" si="183"/>
        <v>0</v>
      </c>
      <c r="AM109" s="2032">
        <f t="shared" si="184"/>
        <v>0</v>
      </c>
      <c r="AN109" s="2032">
        <f t="shared" si="185"/>
        <v>0</v>
      </c>
      <c r="AO109" s="2032">
        <f t="shared" si="186"/>
        <v>0</v>
      </c>
      <c r="AP109" s="2032">
        <f t="shared" si="187"/>
        <v>0</v>
      </c>
      <c r="AQ109" s="2032">
        <f t="shared" si="188"/>
        <v>0</v>
      </c>
      <c r="AR109" s="2032">
        <f t="shared" si="189"/>
        <v>0</v>
      </c>
      <c r="AS109" s="2032">
        <f t="shared" si="190"/>
        <v>0</v>
      </c>
      <c r="AT109" s="2032">
        <f t="shared" si="191"/>
        <v>0</v>
      </c>
      <c r="AU109" s="2032">
        <f t="shared" si="192"/>
        <v>0</v>
      </c>
      <c r="AV109" s="2032">
        <f t="shared" si="193"/>
        <v>0</v>
      </c>
      <c r="AW109" s="2032">
        <f t="shared" si="194"/>
        <v>0</v>
      </c>
      <c r="AX109" s="2032">
        <f t="shared" si="195"/>
        <v>0</v>
      </c>
      <c r="AY109" s="2032">
        <f t="shared" si="196"/>
        <v>0</v>
      </c>
      <c r="AZ109" s="2032">
        <f t="shared" si="197"/>
        <v>0</v>
      </c>
      <c r="BA109" s="2032">
        <f t="shared" si="198"/>
        <v>0</v>
      </c>
      <c r="BB109" s="2033">
        <f t="shared" si="199"/>
        <v>3.492</v>
      </c>
      <c r="BC109" s="2035"/>
      <c r="BD109" s="2004">
        <f t="shared" si="200"/>
        <v>0</v>
      </c>
      <c r="BE109" s="2005">
        <f t="shared" si="101"/>
        <v>0</v>
      </c>
      <c r="BF109" s="2006">
        <f t="shared" si="102"/>
        <v>0</v>
      </c>
      <c r="BG109" s="2006">
        <f t="shared" si="103"/>
        <v>0</v>
      </c>
      <c r="BH109" s="2006">
        <f t="shared" si="104"/>
        <v>0</v>
      </c>
      <c r="BI109" s="2006">
        <f t="shared" si="105"/>
        <v>0</v>
      </c>
      <c r="BJ109" s="2006">
        <f t="shared" si="106"/>
        <v>0</v>
      </c>
      <c r="BK109" s="2006">
        <f t="shared" si="107"/>
        <v>0</v>
      </c>
      <c r="BL109" s="2006">
        <f t="shared" si="108"/>
        <v>0</v>
      </c>
      <c r="BM109" s="2006">
        <f t="shared" si="109"/>
        <v>0</v>
      </c>
      <c r="BN109" s="2006">
        <f t="shared" si="110"/>
        <v>0</v>
      </c>
      <c r="BO109" s="2006">
        <f t="shared" si="111"/>
        <v>0</v>
      </c>
      <c r="BP109" s="2006">
        <f t="shared" si="112"/>
        <v>0</v>
      </c>
      <c r="BQ109" s="2005">
        <f t="shared" si="113"/>
        <v>0</v>
      </c>
      <c r="BR109" s="2005">
        <f t="shared" si="114"/>
        <v>0</v>
      </c>
      <c r="BS109" s="2006">
        <f t="shared" si="115"/>
        <v>0</v>
      </c>
      <c r="BT109" s="2006">
        <f t="shared" si="116"/>
        <v>0</v>
      </c>
      <c r="BU109" s="2006">
        <f t="shared" si="117"/>
        <v>0</v>
      </c>
      <c r="BV109" s="2006">
        <f t="shared" si="118"/>
        <v>0</v>
      </c>
      <c r="BW109" s="2006">
        <f t="shared" si="119"/>
        <v>0</v>
      </c>
      <c r="BX109" s="2006">
        <f t="shared" si="120"/>
        <v>0</v>
      </c>
      <c r="BY109" s="2006">
        <f t="shared" si="121"/>
        <v>0</v>
      </c>
      <c r="BZ109" s="2006">
        <f t="shared" si="122"/>
        <v>0</v>
      </c>
      <c r="CA109" s="2006">
        <f t="shared" si="123"/>
        <v>0</v>
      </c>
      <c r="CB109" s="2006">
        <f t="shared" si="124"/>
        <v>0</v>
      </c>
      <c r="CC109" s="2006">
        <f t="shared" si="125"/>
        <v>0</v>
      </c>
      <c r="CD109" s="2005">
        <f t="shared" si="126"/>
        <v>0</v>
      </c>
      <c r="CE109" s="2006">
        <f t="shared" si="127"/>
        <v>0</v>
      </c>
      <c r="CF109" s="2006">
        <f t="shared" si="128"/>
        <v>0</v>
      </c>
      <c r="CG109" s="2006">
        <f t="shared" si="129"/>
        <v>0</v>
      </c>
      <c r="CH109" s="2006">
        <f t="shared" si="130"/>
        <v>0</v>
      </c>
      <c r="CI109" s="2006">
        <f t="shared" si="131"/>
        <v>0</v>
      </c>
      <c r="CJ109" s="2006">
        <f t="shared" si="132"/>
        <v>0</v>
      </c>
      <c r="CK109" s="2006">
        <f t="shared" si="133"/>
        <v>0</v>
      </c>
      <c r="CL109" s="2006">
        <f t="shared" si="134"/>
        <v>0</v>
      </c>
      <c r="CM109" s="2006">
        <f t="shared" si="135"/>
        <v>0</v>
      </c>
      <c r="CN109" s="2006">
        <f t="shared" si="136"/>
        <v>0</v>
      </c>
      <c r="CO109" s="2006">
        <f t="shared" si="137"/>
        <v>0</v>
      </c>
      <c r="CP109" s="2005">
        <f t="shared" si="138"/>
        <v>0</v>
      </c>
      <c r="CQ109" s="2005">
        <f t="shared" si="139"/>
        <v>0</v>
      </c>
      <c r="CR109" s="2006">
        <f t="shared" si="140"/>
        <v>0</v>
      </c>
      <c r="CS109" s="2006">
        <f t="shared" si="141"/>
        <v>0</v>
      </c>
      <c r="CT109" s="2006">
        <f t="shared" si="142"/>
        <v>0</v>
      </c>
      <c r="CU109" s="2006">
        <f t="shared" si="143"/>
        <v>0</v>
      </c>
      <c r="CV109" s="2006">
        <f t="shared" si="144"/>
        <v>0</v>
      </c>
      <c r="CW109" s="2006">
        <f t="shared" si="145"/>
        <v>0</v>
      </c>
      <c r="CX109" s="2005">
        <f t="shared" si="146"/>
        <v>0</v>
      </c>
      <c r="CY109" s="2007">
        <f t="shared" si="147"/>
        <v>0</v>
      </c>
      <c r="DF109" s="1958">
        <v>3.492</v>
      </c>
      <c r="DG109" s="1958">
        <v>0</v>
      </c>
      <c r="DH109" s="1958">
        <v>0.19400000000000001</v>
      </c>
      <c r="DI109" s="1958">
        <v>2.1339999999999999</v>
      </c>
      <c r="DJ109" s="1958">
        <v>0</v>
      </c>
      <c r="DK109" s="1958">
        <v>0</v>
      </c>
      <c r="DL109" s="1958">
        <v>0</v>
      </c>
      <c r="DM109" s="1958">
        <v>5.82</v>
      </c>
    </row>
    <row r="110" spans="2:117" ht="29.25" customHeight="1">
      <c r="B110" s="1995"/>
      <c r="C110" s="1996" t="s">
        <v>1270</v>
      </c>
      <c r="D110" s="1997"/>
      <c r="E110" s="1997" t="s">
        <v>100</v>
      </c>
      <c r="F110" s="1997"/>
      <c r="G110" s="1998">
        <f t="shared" si="152"/>
        <v>0</v>
      </c>
      <c r="H110" s="2031">
        <f t="shared" si="153"/>
        <v>3.77136</v>
      </c>
      <c r="I110" s="2032">
        <f t="shared" si="154"/>
        <v>0</v>
      </c>
      <c r="J110" s="2032">
        <f t="shared" si="155"/>
        <v>0</v>
      </c>
      <c r="K110" s="2032">
        <f t="shared" si="156"/>
        <v>0</v>
      </c>
      <c r="L110" s="2032">
        <f t="shared" si="157"/>
        <v>0</v>
      </c>
      <c r="M110" s="2032">
        <f t="shared" si="158"/>
        <v>0</v>
      </c>
      <c r="N110" s="2032">
        <f t="shared" si="159"/>
        <v>0</v>
      </c>
      <c r="O110" s="2032">
        <f t="shared" si="160"/>
        <v>0</v>
      </c>
      <c r="P110" s="2032">
        <f t="shared" si="161"/>
        <v>0</v>
      </c>
      <c r="Q110" s="2032">
        <f t="shared" si="162"/>
        <v>0</v>
      </c>
      <c r="R110" s="2032">
        <f t="shared" si="163"/>
        <v>0</v>
      </c>
      <c r="S110" s="2032">
        <f t="shared" si="164"/>
        <v>0</v>
      </c>
      <c r="T110" s="2032">
        <f t="shared" si="165"/>
        <v>0</v>
      </c>
      <c r="U110" s="2032">
        <f t="shared" si="166"/>
        <v>0.20952000000000001</v>
      </c>
      <c r="V110" s="2032">
        <f t="shared" si="167"/>
        <v>0.20952000000000001</v>
      </c>
      <c r="W110" s="2032">
        <f t="shared" si="168"/>
        <v>0.20952000000000001</v>
      </c>
      <c r="X110" s="2032">
        <f t="shared" si="169"/>
        <v>0.20952000000000001</v>
      </c>
      <c r="Y110" s="2032">
        <f t="shared" si="170"/>
        <v>0.20952000000000001</v>
      </c>
      <c r="Z110" s="2032">
        <f t="shared" si="171"/>
        <v>0.20952000000000001</v>
      </c>
      <c r="AA110" s="2032">
        <f t="shared" si="172"/>
        <v>0.20952000000000001</v>
      </c>
      <c r="AB110" s="2032">
        <f t="shared" si="173"/>
        <v>0.20952000000000001</v>
      </c>
      <c r="AC110" s="2032">
        <f t="shared" si="174"/>
        <v>0.20952000000000001</v>
      </c>
      <c r="AD110" s="2032">
        <f t="shared" si="175"/>
        <v>0.20952000000000001</v>
      </c>
      <c r="AE110" s="2032">
        <f t="shared" si="176"/>
        <v>0.20952000000000001</v>
      </c>
      <c r="AF110" s="2032">
        <f t="shared" si="177"/>
        <v>0.20952000000000001</v>
      </c>
      <c r="AG110" s="2032">
        <f t="shared" si="178"/>
        <v>2.3047200000000001</v>
      </c>
      <c r="AH110" s="2032">
        <f t="shared" si="179"/>
        <v>0</v>
      </c>
      <c r="AI110" s="2032">
        <f t="shared" si="180"/>
        <v>0</v>
      </c>
      <c r="AJ110" s="2032">
        <f t="shared" si="181"/>
        <v>0</v>
      </c>
      <c r="AK110" s="2032">
        <f t="shared" si="182"/>
        <v>0</v>
      </c>
      <c r="AL110" s="2032">
        <f t="shared" si="183"/>
        <v>0</v>
      </c>
      <c r="AM110" s="2032">
        <f t="shared" si="184"/>
        <v>0</v>
      </c>
      <c r="AN110" s="2032">
        <f t="shared" si="185"/>
        <v>0</v>
      </c>
      <c r="AO110" s="2032">
        <f t="shared" si="186"/>
        <v>0</v>
      </c>
      <c r="AP110" s="2032">
        <f t="shared" si="187"/>
        <v>0</v>
      </c>
      <c r="AQ110" s="2032">
        <f t="shared" si="188"/>
        <v>0</v>
      </c>
      <c r="AR110" s="2032">
        <f t="shared" si="189"/>
        <v>0</v>
      </c>
      <c r="AS110" s="2032">
        <f t="shared" si="190"/>
        <v>0</v>
      </c>
      <c r="AT110" s="2032">
        <f t="shared" si="191"/>
        <v>0</v>
      </c>
      <c r="AU110" s="2032">
        <f t="shared" si="192"/>
        <v>0</v>
      </c>
      <c r="AV110" s="2032">
        <f t="shared" si="193"/>
        <v>0</v>
      </c>
      <c r="AW110" s="2032">
        <f t="shared" si="194"/>
        <v>0</v>
      </c>
      <c r="AX110" s="2032">
        <f t="shared" si="195"/>
        <v>0</v>
      </c>
      <c r="AY110" s="2032">
        <f t="shared" si="196"/>
        <v>0</v>
      </c>
      <c r="AZ110" s="2032">
        <f t="shared" si="197"/>
        <v>0</v>
      </c>
      <c r="BA110" s="2032">
        <f t="shared" si="198"/>
        <v>0</v>
      </c>
      <c r="BB110" s="2033">
        <f t="shared" si="199"/>
        <v>6.2856000000000005</v>
      </c>
      <c r="BC110" s="2035"/>
      <c r="BD110" s="2004">
        <f t="shared" si="200"/>
        <v>0</v>
      </c>
      <c r="BE110" s="2005">
        <f t="shared" si="101"/>
        <v>0</v>
      </c>
      <c r="BF110" s="2006">
        <f t="shared" si="102"/>
        <v>0</v>
      </c>
      <c r="BG110" s="2006">
        <f t="shared" si="103"/>
        <v>0</v>
      </c>
      <c r="BH110" s="2006">
        <f t="shared" si="104"/>
        <v>0</v>
      </c>
      <c r="BI110" s="2006">
        <f t="shared" si="105"/>
        <v>0</v>
      </c>
      <c r="BJ110" s="2006">
        <f t="shared" si="106"/>
        <v>0</v>
      </c>
      <c r="BK110" s="2006">
        <f t="shared" si="107"/>
        <v>0</v>
      </c>
      <c r="BL110" s="2006">
        <f t="shared" si="108"/>
        <v>0</v>
      </c>
      <c r="BM110" s="2006">
        <f t="shared" si="109"/>
        <v>0</v>
      </c>
      <c r="BN110" s="2006">
        <f t="shared" si="110"/>
        <v>0</v>
      </c>
      <c r="BO110" s="2006">
        <f t="shared" si="111"/>
        <v>0</v>
      </c>
      <c r="BP110" s="2006">
        <f t="shared" si="112"/>
        <v>0</v>
      </c>
      <c r="BQ110" s="2005">
        <f t="shared" si="113"/>
        <v>0</v>
      </c>
      <c r="BR110" s="2005">
        <f t="shared" si="114"/>
        <v>0</v>
      </c>
      <c r="BS110" s="2006">
        <f t="shared" si="115"/>
        <v>0</v>
      </c>
      <c r="BT110" s="2006">
        <f t="shared" si="116"/>
        <v>0</v>
      </c>
      <c r="BU110" s="2006">
        <f t="shared" si="117"/>
        <v>0</v>
      </c>
      <c r="BV110" s="2006">
        <f t="shared" si="118"/>
        <v>0</v>
      </c>
      <c r="BW110" s="2006">
        <f t="shared" si="119"/>
        <v>0</v>
      </c>
      <c r="BX110" s="2006">
        <f t="shared" si="120"/>
        <v>0</v>
      </c>
      <c r="BY110" s="2006">
        <f t="shared" si="121"/>
        <v>0</v>
      </c>
      <c r="BZ110" s="2006">
        <f t="shared" si="122"/>
        <v>0</v>
      </c>
      <c r="CA110" s="2006">
        <f t="shared" si="123"/>
        <v>0</v>
      </c>
      <c r="CB110" s="2006">
        <f t="shared" si="124"/>
        <v>0</v>
      </c>
      <c r="CC110" s="2006">
        <f t="shared" si="125"/>
        <v>0</v>
      </c>
      <c r="CD110" s="2005">
        <f t="shared" si="126"/>
        <v>0</v>
      </c>
      <c r="CE110" s="2006">
        <f t="shared" si="127"/>
        <v>0</v>
      </c>
      <c r="CF110" s="2006">
        <f t="shared" si="128"/>
        <v>0</v>
      </c>
      <c r="CG110" s="2006">
        <f t="shared" si="129"/>
        <v>0</v>
      </c>
      <c r="CH110" s="2006">
        <f t="shared" si="130"/>
        <v>0</v>
      </c>
      <c r="CI110" s="2006">
        <f t="shared" si="131"/>
        <v>0</v>
      </c>
      <c r="CJ110" s="2006">
        <f t="shared" si="132"/>
        <v>0</v>
      </c>
      <c r="CK110" s="2006">
        <f t="shared" si="133"/>
        <v>0</v>
      </c>
      <c r="CL110" s="2006">
        <f t="shared" si="134"/>
        <v>0</v>
      </c>
      <c r="CM110" s="2006">
        <f t="shared" si="135"/>
        <v>0</v>
      </c>
      <c r="CN110" s="2006">
        <f t="shared" si="136"/>
        <v>0</v>
      </c>
      <c r="CO110" s="2006">
        <f t="shared" si="137"/>
        <v>0</v>
      </c>
      <c r="CP110" s="2005">
        <f t="shared" si="138"/>
        <v>0</v>
      </c>
      <c r="CQ110" s="2005">
        <f t="shared" si="139"/>
        <v>0</v>
      </c>
      <c r="CR110" s="2006">
        <f t="shared" si="140"/>
        <v>0</v>
      </c>
      <c r="CS110" s="2006">
        <f t="shared" si="141"/>
        <v>0</v>
      </c>
      <c r="CT110" s="2006">
        <f t="shared" si="142"/>
        <v>0</v>
      </c>
      <c r="CU110" s="2006">
        <f t="shared" si="143"/>
        <v>0</v>
      </c>
      <c r="CV110" s="2006">
        <f t="shared" si="144"/>
        <v>0</v>
      </c>
      <c r="CW110" s="2006">
        <f t="shared" si="145"/>
        <v>0</v>
      </c>
      <c r="CX110" s="2005">
        <f t="shared" si="146"/>
        <v>0</v>
      </c>
      <c r="CY110" s="2007">
        <f t="shared" si="147"/>
        <v>0</v>
      </c>
      <c r="DF110" s="1958">
        <v>6.2856000000000005</v>
      </c>
      <c r="DG110" s="1958">
        <v>0</v>
      </c>
      <c r="DH110" s="1958">
        <v>0.34920000000000001</v>
      </c>
      <c r="DI110" s="1958">
        <v>3.8412000000000002</v>
      </c>
      <c r="DJ110" s="1958">
        <v>0</v>
      </c>
      <c r="DK110" s="1958">
        <v>0</v>
      </c>
      <c r="DL110" s="1958">
        <v>0</v>
      </c>
      <c r="DM110" s="1958">
        <v>10.476000000000001</v>
      </c>
    </row>
    <row r="111" spans="2:117" ht="29.25" customHeight="1">
      <c r="B111" s="2008"/>
      <c r="C111" s="2009" t="s">
        <v>1270</v>
      </c>
      <c r="D111" s="2010"/>
      <c r="E111" s="2010" t="s">
        <v>108</v>
      </c>
      <c r="F111" s="2010"/>
      <c r="G111" s="2011">
        <f t="shared" si="152"/>
        <v>0</v>
      </c>
      <c r="H111" s="2026">
        <f t="shared" si="153"/>
        <v>3.77136</v>
      </c>
      <c r="I111" s="2027">
        <f t="shared" si="154"/>
        <v>0</v>
      </c>
      <c r="J111" s="2027">
        <f t="shared" si="155"/>
        <v>0</v>
      </c>
      <c r="K111" s="2027">
        <f t="shared" si="156"/>
        <v>0</v>
      </c>
      <c r="L111" s="2027">
        <f t="shared" si="157"/>
        <v>0</v>
      </c>
      <c r="M111" s="2027">
        <f t="shared" si="158"/>
        <v>0</v>
      </c>
      <c r="N111" s="2027">
        <f t="shared" si="159"/>
        <v>0</v>
      </c>
      <c r="O111" s="2027">
        <f t="shared" si="160"/>
        <v>0</v>
      </c>
      <c r="P111" s="2027">
        <f t="shared" si="161"/>
        <v>0</v>
      </c>
      <c r="Q111" s="2027">
        <f t="shared" si="162"/>
        <v>0</v>
      </c>
      <c r="R111" s="2027">
        <f t="shared" si="163"/>
        <v>0</v>
      </c>
      <c r="S111" s="2027">
        <f t="shared" si="164"/>
        <v>0</v>
      </c>
      <c r="T111" s="2027">
        <f t="shared" si="165"/>
        <v>0</v>
      </c>
      <c r="U111" s="2027">
        <f t="shared" si="166"/>
        <v>0.20952000000000001</v>
      </c>
      <c r="V111" s="2027">
        <f t="shared" si="167"/>
        <v>0.20952000000000001</v>
      </c>
      <c r="W111" s="2027">
        <f t="shared" si="168"/>
        <v>0.20952000000000001</v>
      </c>
      <c r="X111" s="2027">
        <f t="shared" si="169"/>
        <v>0.20952000000000001</v>
      </c>
      <c r="Y111" s="2027">
        <f t="shared" si="170"/>
        <v>0.20952000000000001</v>
      </c>
      <c r="Z111" s="2027">
        <f t="shared" si="171"/>
        <v>0.20952000000000001</v>
      </c>
      <c r="AA111" s="2027">
        <f t="shared" si="172"/>
        <v>0.20952000000000001</v>
      </c>
      <c r="AB111" s="2027">
        <f t="shared" si="173"/>
        <v>0.20952000000000001</v>
      </c>
      <c r="AC111" s="2027">
        <f t="shared" si="174"/>
        <v>0.20952000000000001</v>
      </c>
      <c r="AD111" s="2027">
        <f t="shared" si="175"/>
        <v>0.20952000000000001</v>
      </c>
      <c r="AE111" s="2027">
        <f t="shared" si="176"/>
        <v>0.20952000000000001</v>
      </c>
      <c r="AF111" s="2027">
        <f t="shared" si="177"/>
        <v>0.20952000000000001</v>
      </c>
      <c r="AG111" s="2027">
        <f t="shared" si="178"/>
        <v>2.3047200000000001</v>
      </c>
      <c r="AH111" s="2027">
        <f t="shared" si="179"/>
        <v>0</v>
      </c>
      <c r="AI111" s="2027">
        <f t="shared" si="180"/>
        <v>0</v>
      </c>
      <c r="AJ111" s="2027">
        <f t="shared" si="181"/>
        <v>0</v>
      </c>
      <c r="AK111" s="2027">
        <f t="shared" si="182"/>
        <v>0</v>
      </c>
      <c r="AL111" s="2027">
        <f t="shared" si="183"/>
        <v>0</v>
      </c>
      <c r="AM111" s="2027">
        <f t="shared" si="184"/>
        <v>0</v>
      </c>
      <c r="AN111" s="2027">
        <f t="shared" si="185"/>
        <v>0</v>
      </c>
      <c r="AO111" s="2027">
        <f t="shared" si="186"/>
        <v>0</v>
      </c>
      <c r="AP111" s="2027">
        <f t="shared" si="187"/>
        <v>0</v>
      </c>
      <c r="AQ111" s="2027">
        <f t="shared" si="188"/>
        <v>0</v>
      </c>
      <c r="AR111" s="2027">
        <f t="shared" si="189"/>
        <v>0</v>
      </c>
      <c r="AS111" s="2027">
        <f t="shared" si="190"/>
        <v>0</v>
      </c>
      <c r="AT111" s="2027">
        <f t="shared" si="191"/>
        <v>0</v>
      </c>
      <c r="AU111" s="2027">
        <f t="shared" si="192"/>
        <v>0</v>
      </c>
      <c r="AV111" s="2027">
        <f t="shared" si="193"/>
        <v>0</v>
      </c>
      <c r="AW111" s="2027">
        <f t="shared" si="194"/>
        <v>0</v>
      </c>
      <c r="AX111" s="2027">
        <f t="shared" si="195"/>
        <v>0</v>
      </c>
      <c r="AY111" s="2027">
        <f t="shared" si="196"/>
        <v>0</v>
      </c>
      <c r="AZ111" s="2027">
        <f t="shared" si="197"/>
        <v>0</v>
      </c>
      <c r="BA111" s="2027">
        <f t="shared" si="198"/>
        <v>0</v>
      </c>
      <c r="BB111" s="2028">
        <f t="shared" si="199"/>
        <v>6.2856000000000005</v>
      </c>
      <c r="BC111" s="2039"/>
      <c r="BD111" s="2017">
        <f t="shared" si="200"/>
        <v>0</v>
      </c>
      <c r="BE111" s="2018">
        <f t="shared" si="101"/>
        <v>0</v>
      </c>
      <c r="BF111" s="2019">
        <f t="shared" si="102"/>
        <v>0</v>
      </c>
      <c r="BG111" s="2019">
        <f t="shared" si="103"/>
        <v>0</v>
      </c>
      <c r="BH111" s="2019">
        <f t="shared" si="104"/>
        <v>0</v>
      </c>
      <c r="BI111" s="2019">
        <f t="shared" si="105"/>
        <v>0</v>
      </c>
      <c r="BJ111" s="2019">
        <f t="shared" si="106"/>
        <v>0</v>
      </c>
      <c r="BK111" s="2019">
        <f t="shared" si="107"/>
        <v>0</v>
      </c>
      <c r="BL111" s="2019">
        <f t="shared" si="108"/>
        <v>0</v>
      </c>
      <c r="BM111" s="2019">
        <f t="shared" si="109"/>
        <v>0</v>
      </c>
      <c r="BN111" s="2019">
        <f t="shared" si="110"/>
        <v>0</v>
      </c>
      <c r="BO111" s="2019">
        <f t="shared" si="111"/>
        <v>0</v>
      </c>
      <c r="BP111" s="2019">
        <f t="shared" si="112"/>
        <v>0</v>
      </c>
      <c r="BQ111" s="2018">
        <f t="shared" si="113"/>
        <v>0</v>
      </c>
      <c r="BR111" s="2018">
        <f t="shared" si="114"/>
        <v>0</v>
      </c>
      <c r="BS111" s="2019">
        <f t="shared" si="115"/>
        <v>0</v>
      </c>
      <c r="BT111" s="2019">
        <f t="shared" si="116"/>
        <v>0</v>
      </c>
      <c r="BU111" s="2019">
        <f t="shared" si="117"/>
        <v>0</v>
      </c>
      <c r="BV111" s="2019">
        <f t="shared" si="118"/>
        <v>0</v>
      </c>
      <c r="BW111" s="2019">
        <f t="shared" si="119"/>
        <v>0</v>
      </c>
      <c r="BX111" s="2019">
        <f t="shared" si="120"/>
        <v>0</v>
      </c>
      <c r="BY111" s="2019">
        <f t="shared" si="121"/>
        <v>0</v>
      </c>
      <c r="BZ111" s="2019">
        <f t="shared" si="122"/>
        <v>0</v>
      </c>
      <c r="CA111" s="2019">
        <f t="shared" si="123"/>
        <v>0</v>
      </c>
      <c r="CB111" s="2019">
        <f t="shared" si="124"/>
        <v>0</v>
      </c>
      <c r="CC111" s="2019">
        <f t="shared" si="125"/>
        <v>0</v>
      </c>
      <c r="CD111" s="2018">
        <f t="shared" si="126"/>
        <v>0</v>
      </c>
      <c r="CE111" s="2019">
        <f t="shared" si="127"/>
        <v>0</v>
      </c>
      <c r="CF111" s="2019">
        <f t="shared" si="128"/>
        <v>0</v>
      </c>
      <c r="CG111" s="2019">
        <f t="shared" si="129"/>
        <v>0</v>
      </c>
      <c r="CH111" s="2019">
        <f t="shared" si="130"/>
        <v>0</v>
      </c>
      <c r="CI111" s="2019">
        <f t="shared" si="131"/>
        <v>0</v>
      </c>
      <c r="CJ111" s="2019">
        <f t="shared" si="132"/>
        <v>0</v>
      </c>
      <c r="CK111" s="2019">
        <f t="shared" si="133"/>
        <v>0</v>
      </c>
      <c r="CL111" s="2019">
        <f t="shared" si="134"/>
        <v>0</v>
      </c>
      <c r="CM111" s="2019">
        <f t="shared" si="135"/>
        <v>0</v>
      </c>
      <c r="CN111" s="2019">
        <f t="shared" si="136"/>
        <v>0</v>
      </c>
      <c r="CO111" s="2019">
        <f t="shared" si="137"/>
        <v>0</v>
      </c>
      <c r="CP111" s="2018">
        <f t="shared" si="138"/>
        <v>0</v>
      </c>
      <c r="CQ111" s="2018">
        <f t="shared" si="139"/>
        <v>0</v>
      </c>
      <c r="CR111" s="2019">
        <f t="shared" si="140"/>
        <v>0</v>
      </c>
      <c r="CS111" s="2019">
        <f t="shared" si="141"/>
        <v>0</v>
      </c>
      <c r="CT111" s="2019">
        <f t="shared" si="142"/>
        <v>0</v>
      </c>
      <c r="CU111" s="2019">
        <f t="shared" si="143"/>
        <v>0</v>
      </c>
      <c r="CV111" s="2019">
        <f t="shared" si="144"/>
        <v>0</v>
      </c>
      <c r="CW111" s="2019">
        <f t="shared" si="145"/>
        <v>0</v>
      </c>
      <c r="CX111" s="2018">
        <f t="shared" si="146"/>
        <v>0</v>
      </c>
      <c r="CY111" s="2020">
        <f t="shared" si="147"/>
        <v>0</v>
      </c>
      <c r="DF111" s="1958">
        <v>6.2856000000000005</v>
      </c>
      <c r="DG111" s="1958">
        <v>0</v>
      </c>
      <c r="DH111" s="1958">
        <v>0.34920000000000001</v>
      </c>
      <c r="DI111" s="1958">
        <v>3.8412000000000002</v>
      </c>
      <c r="DJ111" s="1958">
        <v>0</v>
      </c>
      <c r="DK111" s="1958">
        <v>0</v>
      </c>
      <c r="DL111" s="1958">
        <v>0</v>
      </c>
      <c r="DM111" s="1958">
        <v>10.476000000000001</v>
      </c>
    </row>
    <row r="112" spans="2:117" ht="29.25" customHeight="1">
      <c r="B112" s="1981" t="s">
        <v>1232</v>
      </c>
      <c r="C112" s="1982" t="s">
        <v>1232</v>
      </c>
      <c r="D112" s="1983"/>
      <c r="E112" s="1983" t="s">
        <v>24</v>
      </c>
      <c r="F112" s="1983"/>
      <c r="G112" s="1984">
        <f t="shared" si="152"/>
        <v>0</v>
      </c>
      <c r="H112" s="2022">
        <f t="shared" si="153"/>
        <v>2.0951999999999997</v>
      </c>
      <c r="I112" s="2023">
        <f t="shared" si="154"/>
        <v>0</v>
      </c>
      <c r="J112" s="2023">
        <f t="shared" si="155"/>
        <v>0</v>
      </c>
      <c r="K112" s="2023">
        <f t="shared" si="156"/>
        <v>0</v>
      </c>
      <c r="L112" s="2023">
        <f t="shared" si="157"/>
        <v>0</v>
      </c>
      <c r="M112" s="2023">
        <f t="shared" si="158"/>
        <v>0</v>
      </c>
      <c r="N112" s="2023">
        <f t="shared" si="159"/>
        <v>0</v>
      </c>
      <c r="O112" s="2023">
        <f t="shared" si="160"/>
        <v>0</v>
      </c>
      <c r="P112" s="2023">
        <f t="shared" si="161"/>
        <v>0</v>
      </c>
      <c r="Q112" s="2023">
        <f t="shared" si="162"/>
        <v>0</v>
      </c>
      <c r="R112" s="2023">
        <f t="shared" si="163"/>
        <v>0</v>
      </c>
      <c r="S112" s="2023">
        <f t="shared" si="164"/>
        <v>0</v>
      </c>
      <c r="T112" s="2023">
        <f t="shared" si="165"/>
        <v>0</v>
      </c>
      <c r="U112" s="2023">
        <f t="shared" si="166"/>
        <v>0.1164</v>
      </c>
      <c r="V112" s="2023">
        <f t="shared" si="167"/>
        <v>0.1164</v>
      </c>
      <c r="W112" s="2023">
        <f t="shared" si="168"/>
        <v>0.1164</v>
      </c>
      <c r="X112" s="2023">
        <f t="shared" si="169"/>
        <v>0.1164</v>
      </c>
      <c r="Y112" s="2023">
        <f t="shared" si="170"/>
        <v>0.1164</v>
      </c>
      <c r="Z112" s="2023">
        <f t="shared" si="171"/>
        <v>0.1164</v>
      </c>
      <c r="AA112" s="2023">
        <f t="shared" si="172"/>
        <v>0.1164</v>
      </c>
      <c r="AB112" s="2023">
        <f t="shared" si="173"/>
        <v>0.1164</v>
      </c>
      <c r="AC112" s="2023">
        <f t="shared" si="174"/>
        <v>0.1164</v>
      </c>
      <c r="AD112" s="2023">
        <f t="shared" si="175"/>
        <v>0.1164</v>
      </c>
      <c r="AE112" s="2023">
        <f t="shared" si="176"/>
        <v>0.1164</v>
      </c>
      <c r="AF112" s="2023">
        <f t="shared" si="177"/>
        <v>0.1164</v>
      </c>
      <c r="AG112" s="2023">
        <f t="shared" si="178"/>
        <v>1.2804</v>
      </c>
      <c r="AH112" s="2023">
        <f t="shared" si="179"/>
        <v>0</v>
      </c>
      <c r="AI112" s="2023">
        <f t="shared" si="180"/>
        <v>0</v>
      </c>
      <c r="AJ112" s="2023">
        <f t="shared" si="181"/>
        <v>0</v>
      </c>
      <c r="AK112" s="2023">
        <f t="shared" si="182"/>
        <v>0</v>
      </c>
      <c r="AL112" s="2023">
        <f t="shared" si="183"/>
        <v>0</v>
      </c>
      <c r="AM112" s="2023">
        <f t="shared" si="184"/>
        <v>0</v>
      </c>
      <c r="AN112" s="2023">
        <f t="shared" si="185"/>
        <v>0</v>
      </c>
      <c r="AO112" s="2023">
        <f t="shared" si="186"/>
        <v>0</v>
      </c>
      <c r="AP112" s="2023">
        <f t="shared" si="187"/>
        <v>0</v>
      </c>
      <c r="AQ112" s="2023">
        <f t="shared" si="188"/>
        <v>0</v>
      </c>
      <c r="AR112" s="2023">
        <f t="shared" si="189"/>
        <v>0</v>
      </c>
      <c r="AS112" s="2023">
        <f t="shared" si="190"/>
        <v>0</v>
      </c>
      <c r="AT112" s="2023">
        <f t="shared" si="191"/>
        <v>0</v>
      </c>
      <c r="AU112" s="2023">
        <f t="shared" si="192"/>
        <v>0</v>
      </c>
      <c r="AV112" s="2023">
        <f t="shared" si="193"/>
        <v>0</v>
      </c>
      <c r="AW112" s="2023">
        <f t="shared" si="194"/>
        <v>0</v>
      </c>
      <c r="AX112" s="2023">
        <f t="shared" si="195"/>
        <v>0</v>
      </c>
      <c r="AY112" s="2023">
        <f t="shared" si="196"/>
        <v>0</v>
      </c>
      <c r="AZ112" s="2023">
        <f t="shared" si="197"/>
        <v>0</v>
      </c>
      <c r="BA112" s="2023">
        <f t="shared" si="198"/>
        <v>0</v>
      </c>
      <c r="BB112" s="2024">
        <f t="shared" si="199"/>
        <v>3.492</v>
      </c>
      <c r="BC112" s="2040"/>
      <c r="BD112" s="1990">
        <f t="shared" si="200"/>
        <v>0</v>
      </c>
      <c r="BE112" s="1991">
        <f t="shared" si="101"/>
        <v>0</v>
      </c>
      <c r="BF112" s="1993">
        <f t="shared" si="102"/>
        <v>0</v>
      </c>
      <c r="BG112" s="1993">
        <f t="shared" si="103"/>
        <v>0</v>
      </c>
      <c r="BH112" s="1993">
        <f t="shared" si="104"/>
        <v>0</v>
      </c>
      <c r="BI112" s="1993">
        <f t="shared" si="105"/>
        <v>0</v>
      </c>
      <c r="BJ112" s="1993">
        <f t="shared" si="106"/>
        <v>0</v>
      </c>
      <c r="BK112" s="1993">
        <f t="shared" si="107"/>
        <v>0</v>
      </c>
      <c r="BL112" s="1993">
        <f t="shared" si="108"/>
        <v>0</v>
      </c>
      <c r="BM112" s="1993">
        <f t="shared" si="109"/>
        <v>0</v>
      </c>
      <c r="BN112" s="1993">
        <f t="shared" si="110"/>
        <v>0</v>
      </c>
      <c r="BO112" s="1993">
        <f t="shared" si="111"/>
        <v>0</v>
      </c>
      <c r="BP112" s="1993">
        <f t="shared" si="112"/>
        <v>0</v>
      </c>
      <c r="BQ112" s="1991">
        <f t="shared" si="113"/>
        <v>0</v>
      </c>
      <c r="BR112" s="1991">
        <f t="shared" si="114"/>
        <v>0</v>
      </c>
      <c r="BS112" s="1993">
        <f t="shared" si="115"/>
        <v>0</v>
      </c>
      <c r="BT112" s="1993">
        <f t="shared" si="116"/>
        <v>0</v>
      </c>
      <c r="BU112" s="1993">
        <f t="shared" si="117"/>
        <v>0</v>
      </c>
      <c r="BV112" s="1993">
        <f t="shared" si="118"/>
        <v>0</v>
      </c>
      <c r="BW112" s="1993">
        <f t="shared" si="119"/>
        <v>0</v>
      </c>
      <c r="BX112" s="1993">
        <f t="shared" si="120"/>
        <v>0</v>
      </c>
      <c r="BY112" s="1993">
        <f t="shared" si="121"/>
        <v>0</v>
      </c>
      <c r="BZ112" s="1993">
        <f t="shared" si="122"/>
        <v>0</v>
      </c>
      <c r="CA112" s="1993">
        <f t="shared" si="123"/>
        <v>0</v>
      </c>
      <c r="CB112" s="1993">
        <f t="shared" si="124"/>
        <v>0</v>
      </c>
      <c r="CC112" s="1993">
        <f t="shared" si="125"/>
        <v>0</v>
      </c>
      <c r="CD112" s="1991">
        <f t="shared" si="126"/>
        <v>0</v>
      </c>
      <c r="CE112" s="1993">
        <f t="shared" si="127"/>
        <v>0</v>
      </c>
      <c r="CF112" s="1993">
        <f t="shared" si="128"/>
        <v>0</v>
      </c>
      <c r="CG112" s="1993">
        <f t="shared" si="129"/>
        <v>0</v>
      </c>
      <c r="CH112" s="1993">
        <f t="shared" si="130"/>
        <v>0</v>
      </c>
      <c r="CI112" s="1993">
        <f t="shared" si="131"/>
        <v>0</v>
      </c>
      <c r="CJ112" s="1993">
        <f t="shared" si="132"/>
        <v>0</v>
      </c>
      <c r="CK112" s="1993">
        <f t="shared" si="133"/>
        <v>0</v>
      </c>
      <c r="CL112" s="1993">
        <f t="shared" si="134"/>
        <v>0</v>
      </c>
      <c r="CM112" s="1993">
        <f t="shared" si="135"/>
        <v>0</v>
      </c>
      <c r="CN112" s="1993">
        <f t="shared" si="136"/>
        <v>0</v>
      </c>
      <c r="CO112" s="1993">
        <f t="shared" si="137"/>
        <v>0</v>
      </c>
      <c r="CP112" s="1991">
        <f t="shared" si="138"/>
        <v>0</v>
      </c>
      <c r="CQ112" s="1991">
        <f t="shared" si="139"/>
        <v>0</v>
      </c>
      <c r="CR112" s="1993">
        <f t="shared" si="140"/>
        <v>0</v>
      </c>
      <c r="CS112" s="1993">
        <f t="shared" si="141"/>
        <v>0</v>
      </c>
      <c r="CT112" s="1993">
        <f t="shared" si="142"/>
        <v>0</v>
      </c>
      <c r="CU112" s="1993">
        <f t="shared" si="143"/>
        <v>0</v>
      </c>
      <c r="CV112" s="1993">
        <f t="shared" si="144"/>
        <v>0</v>
      </c>
      <c r="CW112" s="1993">
        <f t="shared" si="145"/>
        <v>0</v>
      </c>
      <c r="CX112" s="1991">
        <f t="shared" si="146"/>
        <v>0</v>
      </c>
      <c r="CY112" s="1994">
        <f t="shared" si="147"/>
        <v>0</v>
      </c>
      <c r="DF112" s="1958">
        <v>3.492</v>
      </c>
      <c r="DG112" s="1958">
        <v>0</v>
      </c>
      <c r="DH112" s="1958">
        <v>0.19400000000000001</v>
      </c>
      <c r="DI112" s="1958">
        <v>2.1339999999999999</v>
      </c>
      <c r="DJ112" s="1958">
        <v>0</v>
      </c>
      <c r="DK112" s="1958">
        <v>0</v>
      </c>
      <c r="DL112" s="1958">
        <v>0</v>
      </c>
      <c r="DM112" s="1958">
        <v>5.82</v>
      </c>
    </row>
    <row r="113" spans="2:117" ht="29.25" customHeight="1">
      <c r="B113" s="1995"/>
      <c r="C113" s="1996" t="s">
        <v>1271</v>
      </c>
      <c r="D113" s="1997"/>
      <c r="E113" s="1997" t="s">
        <v>107</v>
      </c>
      <c r="F113" s="1997"/>
      <c r="G113" s="1998">
        <f t="shared" si="152"/>
        <v>0</v>
      </c>
      <c r="H113" s="2031">
        <f t="shared" si="153"/>
        <v>3.1428000000000003</v>
      </c>
      <c r="I113" s="2032">
        <f t="shared" si="154"/>
        <v>0</v>
      </c>
      <c r="J113" s="2032">
        <f t="shared" si="155"/>
        <v>0</v>
      </c>
      <c r="K113" s="2032">
        <f t="shared" si="156"/>
        <v>0</v>
      </c>
      <c r="L113" s="2032">
        <f t="shared" si="157"/>
        <v>0</v>
      </c>
      <c r="M113" s="2032">
        <f t="shared" si="158"/>
        <v>0</v>
      </c>
      <c r="N113" s="2032">
        <f t="shared" si="159"/>
        <v>0</v>
      </c>
      <c r="O113" s="2032">
        <f t="shared" si="160"/>
        <v>0</v>
      </c>
      <c r="P113" s="2032">
        <f t="shared" si="161"/>
        <v>0</v>
      </c>
      <c r="Q113" s="2032">
        <f t="shared" si="162"/>
        <v>0</v>
      </c>
      <c r="R113" s="2032">
        <f t="shared" si="163"/>
        <v>0</v>
      </c>
      <c r="S113" s="2032">
        <f t="shared" si="164"/>
        <v>0</v>
      </c>
      <c r="T113" s="2032">
        <f t="shared" si="165"/>
        <v>0</v>
      </c>
      <c r="U113" s="2032">
        <f t="shared" si="166"/>
        <v>0.17460000000000001</v>
      </c>
      <c r="V113" s="2032">
        <f t="shared" si="167"/>
        <v>0.17460000000000003</v>
      </c>
      <c r="W113" s="2032">
        <f t="shared" si="168"/>
        <v>0.17460000000000003</v>
      </c>
      <c r="X113" s="2032">
        <f t="shared" si="169"/>
        <v>0.17460000000000003</v>
      </c>
      <c r="Y113" s="2032">
        <f t="shared" si="170"/>
        <v>0.17460000000000003</v>
      </c>
      <c r="Z113" s="2032">
        <f t="shared" si="171"/>
        <v>0.17460000000000003</v>
      </c>
      <c r="AA113" s="2032">
        <f t="shared" si="172"/>
        <v>0.17460000000000003</v>
      </c>
      <c r="AB113" s="2032">
        <f t="shared" si="173"/>
        <v>0.17460000000000003</v>
      </c>
      <c r="AC113" s="2032">
        <f t="shared" si="174"/>
        <v>0.17460000000000003</v>
      </c>
      <c r="AD113" s="2032">
        <f t="shared" si="175"/>
        <v>0.17460000000000003</v>
      </c>
      <c r="AE113" s="2032">
        <f t="shared" si="176"/>
        <v>0.17460000000000003</v>
      </c>
      <c r="AF113" s="2032">
        <f t="shared" si="177"/>
        <v>0.17460000000000003</v>
      </c>
      <c r="AG113" s="2032">
        <f t="shared" si="178"/>
        <v>1.9206000000000003</v>
      </c>
      <c r="AH113" s="2032">
        <f t="shared" si="179"/>
        <v>0</v>
      </c>
      <c r="AI113" s="2032">
        <f t="shared" si="180"/>
        <v>0</v>
      </c>
      <c r="AJ113" s="2032">
        <f t="shared" si="181"/>
        <v>0</v>
      </c>
      <c r="AK113" s="2032">
        <f t="shared" si="182"/>
        <v>0</v>
      </c>
      <c r="AL113" s="2032">
        <f t="shared" si="183"/>
        <v>0</v>
      </c>
      <c r="AM113" s="2032">
        <f t="shared" si="184"/>
        <v>0</v>
      </c>
      <c r="AN113" s="2032">
        <f t="shared" si="185"/>
        <v>0</v>
      </c>
      <c r="AO113" s="2032">
        <f t="shared" si="186"/>
        <v>0</v>
      </c>
      <c r="AP113" s="2032">
        <f t="shared" si="187"/>
        <v>0</v>
      </c>
      <c r="AQ113" s="2032">
        <f t="shared" si="188"/>
        <v>0</v>
      </c>
      <c r="AR113" s="2032">
        <f t="shared" si="189"/>
        <v>0</v>
      </c>
      <c r="AS113" s="2032">
        <f t="shared" si="190"/>
        <v>0</v>
      </c>
      <c r="AT113" s="2032">
        <f t="shared" si="191"/>
        <v>0</v>
      </c>
      <c r="AU113" s="2032">
        <f t="shared" si="192"/>
        <v>0</v>
      </c>
      <c r="AV113" s="2032">
        <f t="shared" si="193"/>
        <v>0</v>
      </c>
      <c r="AW113" s="2032">
        <f t="shared" si="194"/>
        <v>0</v>
      </c>
      <c r="AX113" s="2032">
        <f t="shared" si="195"/>
        <v>0</v>
      </c>
      <c r="AY113" s="2032">
        <f t="shared" si="196"/>
        <v>0</v>
      </c>
      <c r="AZ113" s="2032">
        <f t="shared" si="197"/>
        <v>0</v>
      </c>
      <c r="BA113" s="2032">
        <f t="shared" si="198"/>
        <v>0</v>
      </c>
      <c r="BB113" s="2033">
        <f t="shared" si="199"/>
        <v>5.2380000000000004</v>
      </c>
      <c r="BC113" s="2035"/>
      <c r="BD113" s="2004">
        <f t="shared" si="200"/>
        <v>0</v>
      </c>
      <c r="BE113" s="2005">
        <f t="shared" si="101"/>
        <v>0</v>
      </c>
      <c r="BF113" s="2006">
        <f t="shared" si="102"/>
        <v>0</v>
      </c>
      <c r="BG113" s="2006">
        <f t="shared" si="103"/>
        <v>0</v>
      </c>
      <c r="BH113" s="2006">
        <f t="shared" si="104"/>
        <v>0</v>
      </c>
      <c r="BI113" s="2006">
        <f t="shared" si="105"/>
        <v>0</v>
      </c>
      <c r="BJ113" s="2006">
        <f t="shared" si="106"/>
        <v>0</v>
      </c>
      <c r="BK113" s="2006">
        <f t="shared" si="107"/>
        <v>0</v>
      </c>
      <c r="BL113" s="2006">
        <f t="shared" si="108"/>
        <v>0</v>
      </c>
      <c r="BM113" s="2006">
        <f t="shared" si="109"/>
        <v>0</v>
      </c>
      <c r="BN113" s="2006">
        <f t="shared" si="110"/>
        <v>0</v>
      </c>
      <c r="BO113" s="2006">
        <f t="shared" si="111"/>
        <v>0</v>
      </c>
      <c r="BP113" s="2006">
        <f t="shared" si="112"/>
        <v>0</v>
      </c>
      <c r="BQ113" s="2005">
        <f t="shared" si="113"/>
        <v>0</v>
      </c>
      <c r="BR113" s="2005">
        <f t="shared" si="114"/>
        <v>0</v>
      </c>
      <c r="BS113" s="2006">
        <f t="shared" si="115"/>
        <v>0</v>
      </c>
      <c r="BT113" s="2006">
        <f t="shared" si="116"/>
        <v>0</v>
      </c>
      <c r="BU113" s="2006">
        <f t="shared" si="117"/>
        <v>0</v>
      </c>
      <c r="BV113" s="2006">
        <f t="shared" si="118"/>
        <v>0</v>
      </c>
      <c r="BW113" s="2006">
        <f t="shared" si="119"/>
        <v>0</v>
      </c>
      <c r="BX113" s="2006">
        <f t="shared" si="120"/>
        <v>0</v>
      </c>
      <c r="BY113" s="2006">
        <f t="shared" si="121"/>
        <v>0</v>
      </c>
      <c r="BZ113" s="2006">
        <f t="shared" si="122"/>
        <v>0</v>
      </c>
      <c r="CA113" s="2006">
        <f t="shared" si="123"/>
        <v>0</v>
      </c>
      <c r="CB113" s="2006">
        <f t="shared" si="124"/>
        <v>0</v>
      </c>
      <c r="CC113" s="2006">
        <f t="shared" si="125"/>
        <v>0</v>
      </c>
      <c r="CD113" s="2005">
        <f t="shared" si="126"/>
        <v>0</v>
      </c>
      <c r="CE113" s="2006">
        <f t="shared" si="127"/>
        <v>0</v>
      </c>
      <c r="CF113" s="2006">
        <f t="shared" si="128"/>
        <v>0</v>
      </c>
      <c r="CG113" s="2006">
        <f t="shared" si="129"/>
        <v>0</v>
      </c>
      <c r="CH113" s="2006">
        <f t="shared" si="130"/>
        <v>0</v>
      </c>
      <c r="CI113" s="2006">
        <f t="shared" si="131"/>
        <v>0</v>
      </c>
      <c r="CJ113" s="2006">
        <f t="shared" si="132"/>
        <v>0</v>
      </c>
      <c r="CK113" s="2006">
        <f t="shared" si="133"/>
        <v>0</v>
      </c>
      <c r="CL113" s="2006">
        <f t="shared" si="134"/>
        <v>0</v>
      </c>
      <c r="CM113" s="2006">
        <f t="shared" si="135"/>
        <v>0</v>
      </c>
      <c r="CN113" s="2006">
        <f t="shared" si="136"/>
        <v>0</v>
      </c>
      <c r="CO113" s="2006">
        <f t="shared" si="137"/>
        <v>0</v>
      </c>
      <c r="CP113" s="2005">
        <f t="shared" si="138"/>
        <v>0</v>
      </c>
      <c r="CQ113" s="2005">
        <f t="shared" si="139"/>
        <v>0</v>
      </c>
      <c r="CR113" s="2006">
        <f t="shared" si="140"/>
        <v>0</v>
      </c>
      <c r="CS113" s="2006">
        <f t="shared" si="141"/>
        <v>0</v>
      </c>
      <c r="CT113" s="2006">
        <f t="shared" si="142"/>
        <v>0</v>
      </c>
      <c r="CU113" s="2006">
        <f t="shared" si="143"/>
        <v>0</v>
      </c>
      <c r="CV113" s="2006">
        <f t="shared" si="144"/>
        <v>0</v>
      </c>
      <c r="CW113" s="2006">
        <f t="shared" si="145"/>
        <v>0</v>
      </c>
      <c r="CX113" s="2005">
        <f t="shared" si="146"/>
        <v>0</v>
      </c>
      <c r="CY113" s="2007">
        <f t="shared" si="147"/>
        <v>0</v>
      </c>
      <c r="DF113" s="1958">
        <v>5.2380000000000004</v>
      </c>
      <c r="DG113" s="1958">
        <v>0</v>
      </c>
      <c r="DH113" s="1958">
        <v>0.29100000000000004</v>
      </c>
      <c r="DI113" s="1958">
        <v>3.2010000000000005</v>
      </c>
      <c r="DJ113" s="1958">
        <v>0</v>
      </c>
      <c r="DK113" s="1958">
        <v>0</v>
      </c>
      <c r="DL113" s="1958">
        <v>0</v>
      </c>
      <c r="DM113" s="1958">
        <v>8.73</v>
      </c>
    </row>
    <row r="114" spans="2:117" ht="29.25" customHeight="1">
      <c r="B114" s="1995"/>
      <c r="C114" s="1996" t="s">
        <v>1271</v>
      </c>
      <c r="D114" s="1997"/>
      <c r="E114" s="1997" t="s">
        <v>100</v>
      </c>
      <c r="F114" s="1997"/>
      <c r="G114" s="1998">
        <f t="shared" si="152"/>
        <v>0</v>
      </c>
      <c r="H114" s="2031">
        <f t="shared" si="153"/>
        <v>3.77136</v>
      </c>
      <c r="I114" s="2032">
        <f t="shared" si="154"/>
        <v>0</v>
      </c>
      <c r="J114" s="2032">
        <f t="shared" si="155"/>
        <v>0</v>
      </c>
      <c r="K114" s="2032">
        <f t="shared" si="156"/>
        <v>0</v>
      </c>
      <c r="L114" s="2032">
        <f t="shared" si="157"/>
        <v>0</v>
      </c>
      <c r="M114" s="2032">
        <f t="shared" si="158"/>
        <v>0</v>
      </c>
      <c r="N114" s="2032">
        <f t="shared" si="159"/>
        <v>0</v>
      </c>
      <c r="O114" s="2032">
        <f t="shared" si="160"/>
        <v>0</v>
      </c>
      <c r="P114" s="2032">
        <f t="shared" si="161"/>
        <v>0</v>
      </c>
      <c r="Q114" s="2032">
        <f t="shared" si="162"/>
        <v>0</v>
      </c>
      <c r="R114" s="2032">
        <f t="shared" si="163"/>
        <v>0</v>
      </c>
      <c r="S114" s="2032">
        <f t="shared" si="164"/>
        <v>0</v>
      </c>
      <c r="T114" s="2032">
        <f t="shared" si="165"/>
        <v>0</v>
      </c>
      <c r="U114" s="2032">
        <f t="shared" si="166"/>
        <v>0.20952000000000001</v>
      </c>
      <c r="V114" s="2032">
        <f t="shared" si="167"/>
        <v>0.20952000000000001</v>
      </c>
      <c r="W114" s="2032">
        <f t="shared" si="168"/>
        <v>0.20952000000000001</v>
      </c>
      <c r="X114" s="2032">
        <f t="shared" si="169"/>
        <v>0.20952000000000001</v>
      </c>
      <c r="Y114" s="2032">
        <f t="shared" si="170"/>
        <v>0.20952000000000001</v>
      </c>
      <c r="Z114" s="2032">
        <f t="shared" si="171"/>
        <v>0.20952000000000001</v>
      </c>
      <c r="AA114" s="2032">
        <f t="shared" si="172"/>
        <v>0.20952000000000001</v>
      </c>
      <c r="AB114" s="2032">
        <f t="shared" si="173"/>
        <v>0.20952000000000001</v>
      </c>
      <c r="AC114" s="2032">
        <f t="shared" si="174"/>
        <v>0.20952000000000001</v>
      </c>
      <c r="AD114" s="2032">
        <f t="shared" si="175"/>
        <v>0.20952000000000001</v>
      </c>
      <c r="AE114" s="2032">
        <f t="shared" si="176"/>
        <v>0.20952000000000001</v>
      </c>
      <c r="AF114" s="2032">
        <f t="shared" si="177"/>
        <v>0.20952000000000001</v>
      </c>
      <c r="AG114" s="2032">
        <f t="shared" si="178"/>
        <v>2.3047200000000001</v>
      </c>
      <c r="AH114" s="2032">
        <f t="shared" si="179"/>
        <v>0</v>
      </c>
      <c r="AI114" s="2032">
        <f t="shared" si="180"/>
        <v>0</v>
      </c>
      <c r="AJ114" s="2032">
        <f t="shared" si="181"/>
        <v>0</v>
      </c>
      <c r="AK114" s="2032">
        <f t="shared" si="182"/>
        <v>0</v>
      </c>
      <c r="AL114" s="2032">
        <f t="shared" si="183"/>
        <v>0</v>
      </c>
      <c r="AM114" s="2032">
        <f t="shared" si="184"/>
        <v>0</v>
      </c>
      <c r="AN114" s="2032">
        <f t="shared" si="185"/>
        <v>0</v>
      </c>
      <c r="AO114" s="2032">
        <f t="shared" si="186"/>
        <v>0</v>
      </c>
      <c r="AP114" s="2032">
        <f t="shared" si="187"/>
        <v>0</v>
      </c>
      <c r="AQ114" s="2032">
        <f t="shared" si="188"/>
        <v>0</v>
      </c>
      <c r="AR114" s="2032">
        <f t="shared" si="189"/>
        <v>0</v>
      </c>
      <c r="AS114" s="2032">
        <f t="shared" si="190"/>
        <v>0</v>
      </c>
      <c r="AT114" s="2032">
        <f t="shared" si="191"/>
        <v>0</v>
      </c>
      <c r="AU114" s="2032">
        <f t="shared" si="192"/>
        <v>0</v>
      </c>
      <c r="AV114" s="2032">
        <f t="shared" si="193"/>
        <v>0</v>
      </c>
      <c r="AW114" s="2032">
        <f t="shared" si="194"/>
        <v>0</v>
      </c>
      <c r="AX114" s="2032">
        <f t="shared" si="195"/>
        <v>0</v>
      </c>
      <c r="AY114" s="2032">
        <f t="shared" si="196"/>
        <v>0</v>
      </c>
      <c r="AZ114" s="2032">
        <f t="shared" si="197"/>
        <v>0</v>
      </c>
      <c r="BA114" s="2032">
        <f t="shared" si="198"/>
        <v>0</v>
      </c>
      <c r="BB114" s="2033">
        <f t="shared" si="199"/>
        <v>6.2856000000000005</v>
      </c>
      <c r="BC114" s="2035"/>
      <c r="BD114" s="2004">
        <f t="shared" si="200"/>
        <v>0</v>
      </c>
      <c r="BE114" s="2005">
        <f t="shared" si="101"/>
        <v>0</v>
      </c>
      <c r="BF114" s="2006">
        <f t="shared" si="102"/>
        <v>0</v>
      </c>
      <c r="BG114" s="2006">
        <f t="shared" si="103"/>
        <v>0</v>
      </c>
      <c r="BH114" s="2006">
        <f t="shared" si="104"/>
        <v>0</v>
      </c>
      <c r="BI114" s="2006">
        <f t="shared" si="105"/>
        <v>0</v>
      </c>
      <c r="BJ114" s="2006">
        <f t="shared" si="106"/>
        <v>0</v>
      </c>
      <c r="BK114" s="2006">
        <f t="shared" si="107"/>
        <v>0</v>
      </c>
      <c r="BL114" s="2006">
        <f t="shared" si="108"/>
        <v>0</v>
      </c>
      <c r="BM114" s="2006">
        <f t="shared" si="109"/>
        <v>0</v>
      </c>
      <c r="BN114" s="2006">
        <f t="shared" si="110"/>
        <v>0</v>
      </c>
      <c r="BO114" s="2006">
        <f t="shared" si="111"/>
        <v>0</v>
      </c>
      <c r="BP114" s="2006">
        <f t="shared" si="112"/>
        <v>0</v>
      </c>
      <c r="BQ114" s="2005">
        <f t="shared" si="113"/>
        <v>0</v>
      </c>
      <c r="BR114" s="2005">
        <f t="shared" si="114"/>
        <v>0</v>
      </c>
      <c r="BS114" s="2006">
        <f t="shared" si="115"/>
        <v>0</v>
      </c>
      <c r="BT114" s="2006">
        <f t="shared" si="116"/>
        <v>0</v>
      </c>
      <c r="BU114" s="2006">
        <f t="shared" si="117"/>
        <v>0</v>
      </c>
      <c r="BV114" s="2006">
        <f t="shared" si="118"/>
        <v>0</v>
      </c>
      <c r="BW114" s="2006">
        <f t="shared" si="119"/>
        <v>0</v>
      </c>
      <c r="BX114" s="2006">
        <f t="shared" si="120"/>
        <v>0</v>
      </c>
      <c r="BY114" s="2006">
        <f t="shared" si="121"/>
        <v>0</v>
      </c>
      <c r="BZ114" s="2006">
        <f t="shared" si="122"/>
        <v>0</v>
      </c>
      <c r="CA114" s="2006">
        <f t="shared" si="123"/>
        <v>0</v>
      </c>
      <c r="CB114" s="2006">
        <f t="shared" si="124"/>
        <v>0</v>
      </c>
      <c r="CC114" s="2006">
        <f t="shared" si="125"/>
        <v>0</v>
      </c>
      <c r="CD114" s="2005">
        <f t="shared" si="126"/>
        <v>0</v>
      </c>
      <c r="CE114" s="2006">
        <f t="shared" si="127"/>
        <v>0</v>
      </c>
      <c r="CF114" s="2006">
        <f t="shared" si="128"/>
        <v>0</v>
      </c>
      <c r="CG114" s="2006">
        <f t="shared" si="129"/>
        <v>0</v>
      </c>
      <c r="CH114" s="2006">
        <f t="shared" si="130"/>
        <v>0</v>
      </c>
      <c r="CI114" s="2006">
        <f t="shared" si="131"/>
        <v>0</v>
      </c>
      <c r="CJ114" s="2006">
        <f t="shared" si="132"/>
        <v>0</v>
      </c>
      <c r="CK114" s="2006">
        <f t="shared" si="133"/>
        <v>0</v>
      </c>
      <c r="CL114" s="2006">
        <f t="shared" si="134"/>
        <v>0</v>
      </c>
      <c r="CM114" s="2006">
        <f t="shared" si="135"/>
        <v>0</v>
      </c>
      <c r="CN114" s="2006">
        <f t="shared" si="136"/>
        <v>0</v>
      </c>
      <c r="CO114" s="2006">
        <f t="shared" si="137"/>
        <v>0</v>
      </c>
      <c r="CP114" s="2005">
        <f t="shared" si="138"/>
        <v>0</v>
      </c>
      <c r="CQ114" s="2005">
        <f t="shared" si="139"/>
        <v>0</v>
      </c>
      <c r="CR114" s="2006">
        <f t="shared" si="140"/>
        <v>0</v>
      </c>
      <c r="CS114" s="2006">
        <f t="shared" si="141"/>
        <v>0</v>
      </c>
      <c r="CT114" s="2006">
        <f t="shared" si="142"/>
        <v>0</v>
      </c>
      <c r="CU114" s="2006">
        <f t="shared" si="143"/>
        <v>0</v>
      </c>
      <c r="CV114" s="2006">
        <f t="shared" si="144"/>
        <v>0</v>
      </c>
      <c r="CW114" s="2006">
        <f t="shared" si="145"/>
        <v>0</v>
      </c>
      <c r="CX114" s="2005">
        <f t="shared" si="146"/>
        <v>0</v>
      </c>
      <c r="CY114" s="2007">
        <f t="shared" si="147"/>
        <v>0</v>
      </c>
      <c r="DF114" s="1958">
        <v>6.2856000000000005</v>
      </c>
      <c r="DG114" s="1958">
        <v>0</v>
      </c>
      <c r="DH114" s="1958">
        <v>0.34920000000000001</v>
      </c>
      <c r="DI114" s="1958">
        <v>3.8412000000000002</v>
      </c>
      <c r="DJ114" s="1958">
        <v>0</v>
      </c>
      <c r="DK114" s="1958">
        <v>0</v>
      </c>
      <c r="DL114" s="1958">
        <v>0</v>
      </c>
      <c r="DM114" s="1958">
        <v>10.476000000000001</v>
      </c>
    </row>
    <row r="115" spans="2:117" ht="29.25" customHeight="1">
      <c r="B115" s="2008"/>
      <c r="C115" s="2009" t="s">
        <v>1271</v>
      </c>
      <c r="D115" s="2010"/>
      <c r="E115" s="2010" t="s">
        <v>108</v>
      </c>
      <c r="F115" s="2010"/>
      <c r="G115" s="2011">
        <f t="shared" si="152"/>
        <v>0</v>
      </c>
      <c r="H115" s="2026">
        <f t="shared" si="153"/>
        <v>3.77136</v>
      </c>
      <c r="I115" s="2027">
        <f t="shared" si="154"/>
        <v>0</v>
      </c>
      <c r="J115" s="2027">
        <f t="shared" si="155"/>
        <v>0</v>
      </c>
      <c r="K115" s="2027">
        <f t="shared" si="156"/>
        <v>0</v>
      </c>
      <c r="L115" s="2027">
        <f t="shared" si="157"/>
        <v>0</v>
      </c>
      <c r="M115" s="2027">
        <f t="shared" si="158"/>
        <v>0</v>
      </c>
      <c r="N115" s="2027">
        <f t="shared" si="159"/>
        <v>0</v>
      </c>
      <c r="O115" s="2027">
        <f t="shared" si="160"/>
        <v>0</v>
      </c>
      <c r="P115" s="2027">
        <f t="shared" si="161"/>
        <v>0</v>
      </c>
      <c r="Q115" s="2027">
        <f t="shared" si="162"/>
        <v>0</v>
      </c>
      <c r="R115" s="2027">
        <f t="shared" si="163"/>
        <v>0</v>
      </c>
      <c r="S115" s="2027">
        <f t="shared" si="164"/>
        <v>0</v>
      </c>
      <c r="T115" s="2027">
        <f t="shared" si="165"/>
        <v>0</v>
      </c>
      <c r="U115" s="2027">
        <f t="shared" si="166"/>
        <v>0.20952000000000001</v>
      </c>
      <c r="V115" s="2027">
        <f t="shared" si="167"/>
        <v>0.20952000000000001</v>
      </c>
      <c r="W115" s="2027">
        <f t="shared" si="168"/>
        <v>0.20952000000000001</v>
      </c>
      <c r="X115" s="2027">
        <f t="shared" si="169"/>
        <v>0.20952000000000001</v>
      </c>
      <c r="Y115" s="2027">
        <f t="shared" si="170"/>
        <v>0.20952000000000001</v>
      </c>
      <c r="Z115" s="2027">
        <f t="shared" si="171"/>
        <v>0.20952000000000001</v>
      </c>
      <c r="AA115" s="2027">
        <f t="shared" si="172"/>
        <v>0.20952000000000001</v>
      </c>
      <c r="AB115" s="2027">
        <f t="shared" si="173"/>
        <v>0.20952000000000001</v>
      </c>
      <c r="AC115" s="2027">
        <f t="shared" si="174"/>
        <v>0.20952000000000001</v>
      </c>
      <c r="AD115" s="2027">
        <f t="shared" si="175"/>
        <v>0.20952000000000001</v>
      </c>
      <c r="AE115" s="2027">
        <f t="shared" si="176"/>
        <v>0.20952000000000001</v>
      </c>
      <c r="AF115" s="2027">
        <f t="shared" si="177"/>
        <v>0.20952000000000001</v>
      </c>
      <c r="AG115" s="2027">
        <f t="shared" si="178"/>
        <v>2.3047200000000001</v>
      </c>
      <c r="AH115" s="2027">
        <f t="shared" si="179"/>
        <v>0</v>
      </c>
      <c r="AI115" s="2027">
        <f t="shared" si="180"/>
        <v>0</v>
      </c>
      <c r="AJ115" s="2027">
        <f t="shared" si="181"/>
        <v>0</v>
      </c>
      <c r="AK115" s="2027">
        <f t="shared" si="182"/>
        <v>0</v>
      </c>
      <c r="AL115" s="2027">
        <f t="shared" si="183"/>
        <v>0</v>
      </c>
      <c r="AM115" s="2027">
        <f t="shared" si="184"/>
        <v>0</v>
      </c>
      <c r="AN115" s="2027">
        <f t="shared" si="185"/>
        <v>0</v>
      </c>
      <c r="AO115" s="2027">
        <f t="shared" si="186"/>
        <v>0</v>
      </c>
      <c r="AP115" s="2027">
        <f t="shared" si="187"/>
        <v>0</v>
      </c>
      <c r="AQ115" s="2027">
        <f t="shared" si="188"/>
        <v>0</v>
      </c>
      <c r="AR115" s="2027">
        <f t="shared" si="189"/>
        <v>0</v>
      </c>
      <c r="AS115" s="2027">
        <f t="shared" si="190"/>
        <v>0</v>
      </c>
      <c r="AT115" s="2027">
        <f t="shared" si="191"/>
        <v>0</v>
      </c>
      <c r="AU115" s="2027">
        <f t="shared" si="192"/>
        <v>0</v>
      </c>
      <c r="AV115" s="2027">
        <f t="shared" si="193"/>
        <v>0</v>
      </c>
      <c r="AW115" s="2027">
        <f t="shared" si="194"/>
        <v>0</v>
      </c>
      <c r="AX115" s="2027">
        <f t="shared" si="195"/>
        <v>0</v>
      </c>
      <c r="AY115" s="2027">
        <f t="shared" si="196"/>
        <v>0</v>
      </c>
      <c r="AZ115" s="2027">
        <f t="shared" si="197"/>
        <v>0</v>
      </c>
      <c r="BA115" s="2027">
        <f t="shared" si="198"/>
        <v>0</v>
      </c>
      <c r="BB115" s="2028">
        <f t="shared" si="199"/>
        <v>6.2856000000000005</v>
      </c>
      <c r="BC115" s="2039"/>
      <c r="BD115" s="2017">
        <f t="shared" si="200"/>
        <v>0</v>
      </c>
      <c r="BE115" s="2018">
        <f t="shared" si="101"/>
        <v>0</v>
      </c>
      <c r="BF115" s="2019">
        <f t="shared" si="102"/>
        <v>0</v>
      </c>
      <c r="BG115" s="2019">
        <f t="shared" si="103"/>
        <v>0</v>
      </c>
      <c r="BH115" s="2019">
        <f t="shared" si="104"/>
        <v>0</v>
      </c>
      <c r="BI115" s="2019">
        <f t="shared" si="105"/>
        <v>0</v>
      </c>
      <c r="BJ115" s="2019">
        <f t="shared" si="106"/>
        <v>0</v>
      </c>
      <c r="BK115" s="2019">
        <f t="shared" si="107"/>
        <v>0</v>
      </c>
      <c r="BL115" s="2019">
        <f t="shared" si="108"/>
        <v>0</v>
      </c>
      <c r="BM115" s="2019">
        <f t="shared" si="109"/>
        <v>0</v>
      </c>
      <c r="BN115" s="2019">
        <f t="shared" si="110"/>
        <v>0</v>
      </c>
      <c r="BO115" s="2019">
        <f t="shared" si="111"/>
        <v>0</v>
      </c>
      <c r="BP115" s="2019">
        <f t="shared" si="112"/>
        <v>0</v>
      </c>
      <c r="BQ115" s="2018">
        <f t="shared" si="113"/>
        <v>0</v>
      </c>
      <c r="BR115" s="2018">
        <f t="shared" si="114"/>
        <v>0</v>
      </c>
      <c r="BS115" s="2019">
        <f t="shared" si="115"/>
        <v>0</v>
      </c>
      <c r="BT115" s="2019">
        <f t="shared" si="116"/>
        <v>0</v>
      </c>
      <c r="BU115" s="2019">
        <f t="shared" si="117"/>
        <v>0</v>
      </c>
      <c r="BV115" s="2019">
        <f t="shared" si="118"/>
        <v>0</v>
      </c>
      <c r="BW115" s="2019">
        <f t="shared" si="119"/>
        <v>0</v>
      </c>
      <c r="BX115" s="2019">
        <f t="shared" si="120"/>
        <v>0</v>
      </c>
      <c r="BY115" s="2019">
        <f t="shared" si="121"/>
        <v>0</v>
      </c>
      <c r="BZ115" s="2019">
        <f t="shared" si="122"/>
        <v>0</v>
      </c>
      <c r="CA115" s="2019">
        <f t="shared" si="123"/>
        <v>0</v>
      </c>
      <c r="CB115" s="2019">
        <f t="shared" si="124"/>
        <v>0</v>
      </c>
      <c r="CC115" s="2019">
        <f t="shared" si="125"/>
        <v>0</v>
      </c>
      <c r="CD115" s="2018">
        <f t="shared" si="126"/>
        <v>0</v>
      </c>
      <c r="CE115" s="2019">
        <f t="shared" si="127"/>
        <v>0</v>
      </c>
      <c r="CF115" s="2019">
        <f t="shared" si="128"/>
        <v>0</v>
      </c>
      <c r="CG115" s="2019">
        <f t="shared" si="129"/>
        <v>0</v>
      </c>
      <c r="CH115" s="2019">
        <f t="shared" si="130"/>
        <v>0</v>
      </c>
      <c r="CI115" s="2019">
        <f t="shared" si="131"/>
        <v>0</v>
      </c>
      <c r="CJ115" s="2019">
        <f t="shared" si="132"/>
        <v>0</v>
      </c>
      <c r="CK115" s="2019">
        <f t="shared" si="133"/>
        <v>0</v>
      </c>
      <c r="CL115" s="2019">
        <f t="shared" si="134"/>
        <v>0</v>
      </c>
      <c r="CM115" s="2019">
        <f t="shared" si="135"/>
        <v>0</v>
      </c>
      <c r="CN115" s="2019">
        <f t="shared" si="136"/>
        <v>0</v>
      </c>
      <c r="CO115" s="2019">
        <f t="shared" si="137"/>
        <v>0</v>
      </c>
      <c r="CP115" s="2018">
        <f t="shared" si="138"/>
        <v>0</v>
      </c>
      <c r="CQ115" s="2018">
        <f t="shared" si="139"/>
        <v>0</v>
      </c>
      <c r="CR115" s="2019">
        <f t="shared" si="140"/>
        <v>0</v>
      </c>
      <c r="CS115" s="2019">
        <f t="shared" si="141"/>
        <v>0</v>
      </c>
      <c r="CT115" s="2019">
        <f t="shared" si="142"/>
        <v>0</v>
      </c>
      <c r="CU115" s="2019">
        <f t="shared" si="143"/>
        <v>0</v>
      </c>
      <c r="CV115" s="2019">
        <f t="shared" si="144"/>
        <v>0</v>
      </c>
      <c r="CW115" s="2019">
        <f t="shared" si="145"/>
        <v>0</v>
      </c>
      <c r="CX115" s="2018">
        <f t="shared" si="146"/>
        <v>0</v>
      </c>
      <c r="CY115" s="2020">
        <f t="shared" si="147"/>
        <v>0</v>
      </c>
      <c r="DF115" s="1958">
        <v>6.2856000000000005</v>
      </c>
      <c r="DG115" s="1958">
        <v>0</v>
      </c>
      <c r="DH115" s="1958">
        <v>0.34920000000000001</v>
      </c>
      <c r="DI115" s="1958">
        <v>3.8412000000000002</v>
      </c>
      <c r="DJ115" s="1958">
        <v>0</v>
      </c>
      <c r="DK115" s="1958">
        <v>0</v>
      </c>
      <c r="DL115" s="1958">
        <v>0</v>
      </c>
      <c r="DM115" s="1958">
        <v>10.476000000000001</v>
      </c>
    </row>
    <row r="116" spans="2:117" ht="29.25" customHeight="1">
      <c r="B116" s="1981" t="s">
        <v>1233</v>
      </c>
      <c r="C116" s="1982" t="s">
        <v>1233</v>
      </c>
      <c r="D116" s="1983"/>
      <c r="E116" s="1983" t="s">
        <v>24</v>
      </c>
      <c r="F116" s="1983"/>
      <c r="G116" s="1984">
        <f t="shared" si="152"/>
        <v>0</v>
      </c>
      <c r="H116" s="2022">
        <f t="shared" si="153"/>
        <v>2.0951999999999997</v>
      </c>
      <c r="I116" s="2023">
        <f t="shared" si="154"/>
        <v>0</v>
      </c>
      <c r="J116" s="2023">
        <f t="shared" si="155"/>
        <v>0</v>
      </c>
      <c r="K116" s="2023">
        <f t="shared" si="156"/>
        <v>0</v>
      </c>
      <c r="L116" s="2023">
        <f t="shared" si="157"/>
        <v>0</v>
      </c>
      <c r="M116" s="2023">
        <f t="shared" si="158"/>
        <v>0</v>
      </c>
      <c r="N116" s="2023">
        <f t="shared" si="159"/>
        <v>0</v>
      </c>
      <c r="O116" s="2023">
        <f t="shared" si="160"/>
        <v>0</v>
      </c>
      <c r="P116" s="2023">
        <f t="shared" si="161"/>
        <v>0</v>
      </c>
      <c r="Q116" s="2023">
        <f t="shared" si="162"/>
        <v>0</v>
      </c>
      <c r="R116" s="2023">
        <f t="shared" si="163"/>
        <v>0</v>
      </c>
      <c r="S116" s="2023">
        <f t="shared" si="164"/>
        <v>0</v>
      </c>
      <c r="T116" s="2023">
        <f t="shared" si="165"/>
        <v>0</v>
      </c>
      <c r="U116" s="2023">
        <f t="shared" si="166"/>
        <v>0.1164</v>
      </c>
      <c r="V116" s="2023">
        <f t="shared" si="167"/>
        <v>0.1164</v>
      </c>
      <c r="W116" s="2023">
        <f t="shared" si="168"/>
        <v>0.1164</v>
      </c>
      <c r="X116" s="2023">
        <f t="shared" si="169"/>
        <v>0.1164</v>
      </c>
      <c r="Y116" s="2023">
        <f t="shared" si="170"/>
        <v>0.1164</v>
      </c>
      <c r="Z116" s="2023">
        <f t="shared" si="171"/>
        <v>0.1164</v>
      </c>
      <c r="AA116" s="2023">
        <f t="shared" si="172"/>
        <v>0.1164</v>
      </c>
      <c r="AB116" s="2023">
        <f t="shared" si="173"/>
        <v>0.1164</v>
      </c>
      <c r="AC116" s="2023">
        <f t="shared" si="174"/>
        <v>0.1164</v>
      </c>
      <c r="AD116" s="2023">
        <f t="shared" si="175"/>
        <v>0.1164</v>
      </c>
      <c r="AE116" s="2023">
        <f t="shared" si="176"/>
        <v>0.1164</v>
      </c>
      <c r="AF116" s="2023">
        <f t="shared" si="177"/>
        <v>0.1164</v>
      </c>
      <c r="AG116" s="2023">
        <f t="shared" si="178"/>
        <v>1.2804</v>
      </c>
      <c r="AH116" s="2023">
        <f t="shared" si="179"/>
        <v>0</v>
      </c>
      <c r="AI116" s="2023">
        <f t="shared" si="180"/>
        <v>0</v>
      </c>
      <c r="AJ116" s="2023">
        <f t="shared" si="181"/>
        <v>0</v>
      </c>
      <c r="AK116" s="2023">
        <f t="shared" si="182"/>
        <v>0</v>
      </c>
      <c r="AL116" s="2023">
        <f t="shared" si="183"/>
        <v>0</v>
      </c>
      <c r="AM116" s="2023">
        <f t="shared" si="184"/>
        <v>0</v>
      </c>
      <c r="AN116" s="2023">
        <f t="shared" si="185"/>
        <v>0</v>
      </c>
      <c r="AO116" s="2023">
        <f t="shared" si="186"/>
        <v>0</v>
      </c>
      <c r="AP116" s="2023">
        <f t="shared" si="187"/>
        <v>0</v>
      </c>
      <c r="AQ116" s="2023">
        <f t="shared" si="188"/>
        <v>0</v>
      </c>
      <c r="AR116" s="2023">
        <f t="shared" si="189"/>
        <v>0</v>
      </c>
      <c r="AS116" s="2023">
        <f t="shared" si="190"/>
        <v>0</v>
      </c>
      <c r="AT116" s="2023">
        <f t="shared" si="191"/>
        <v>0</v>
      </c>
      <c r="AU116" s="2023">
        <f t="shared" si="192"/>
        <v>0</v>
      </c>
      <c r="AV116" s="2023">
        <f t="shared" si="193"/>
        <v>0</v>
      </c>
      <c r="AW116" s="2023">
        <f t="shared" si="194"/>
        <v>0</v>
      </c>
      <c r="AX116" s="2023">
        <f t="shared" si="195"/>
        <v>0</v>
      </c>
      <c r="AY116" s="2023">
        <f t="shared" si="196"/>
        <v>0</v>
      </c>
      <c r="AZ116" s="2023">
        <f t="shared" si="197"/>
        <v>0</v>
      </c>
      <c r="BA116" s="2023">
        <f t="shared" si="198"/>
        <v>0</v>
      </c>
      <c r="BB116" s="2024">
        <f t="shared" si="199"/>
        <v>3.492</v>
      </c>
      <c r="BC116" s="2040"/>
      <c r="BD116" s="1990">
        <f t="shared" si="200"/>
        <v>0</v>
      </c>
      <c r="BE116" s="1991">
        <f t="shared" si="101"/>
        <v>0</v>
      </c>
      <c r="BF116" s="1993">
        <f t="shared" si="102"/>
        <v>0</v>
      </c>
      <c r="BG116" s="1993">
        <f t="shared" si="103"/>
        <v>0</v>
      </c>
      <c r="BH116" s="1993">
        <f t="shared" si="104"/>
        <v>0</v>
      </c>
      <c r="BI116" s="1993">
        <f t="shared" si="105"/>
        <v>0</v>
      </c>
      <c r="BJ116" s="1993">
        <f t="shared" si="106"/>
        <v>0</v>
      </c>
      <c r="BK116" s="1993">
        <f t="shared" si="107"/>
        <v>0</v>
      </c>
      <c r="BL116" s="1993">
        <f t="shared" si="108"/>
        <v>0</v>
      </c>
      <c r="BM116" s="1993">
        <f t="shared" si="109"/>
        <v>0</v>
      </c>
      <c r="BN116" s="1993">
        <f t="shared" si="110"/>
        <v>0</v>
      </c>
      <c r="BO116" s="1993">
        <f t="shared" si="111"/>
        <v>0</v>
      </c>
      <c r="BP116" s="1993">
        <f t="shared" si="112"/>
        <v>0</v>
      </c>
      <c r="BQ116" s="1991">
        <f t="shared" si="113"/>
        <v>0</v>
      </c>
      <c r="BR116" s="1991">
        <f t="shared" si="114"/>
        <v>0</v>
      </c>
      <c r="BS116" s="1993">
        <f t="shared" si="115"/>
        <v>0</v>
      </c>
      <c r="BT116" s="1993">
        <f t="shared" si="116"/>
        <v>0</v>
      </c>
      <c r="BU116" s="1993">
        <f t="shared" si="117"/>
        <v>0</v>
      </c>
      <c r="BV116" s="1993">
        <f t="shared" si="118"/>
        <v>0</v>
      </c>
      <c r="BW116" s="1993">
        <f t="shared" si="119"/>
        <v>0</v>
      </c>
      <c r="BX116" s="1993">
        <f t="shared" si="120"/>
        <v>0</v>
      </c>
      <c r="BY116" s="1993">
        <f t="shared" si="121"/>
        <v>0</v>
      </c>
      <c r="BZ116" s="1993">
        <f t="shared" si="122"/>
        <v>0</v>
      </c>
      <c r="CA116" s="1993">
        <f t="shared" si="123"/>
        <v>0</v>
      </c>
      <c r="CB116" s="1993">
        <f t="shared" si="124"/>
        <v>0</v>
      </c>
      <c r="CC116" s="1993">
        <f t="shared" si="125"/>
        <v>0</v>
      </c>
      <c r="CD116" s="1991">
        <f t="shared" si="126"/>
        <v>0</v>
      </c>
      <c r="CE116" s="1993">
        <f t="shared" si="127"/>
        <v>0</v>
      </c>
      <c r="CF116" s="1993">
        <f t="shared" si="128"/>
        <v>0</v>
      </c>
      <c r="CG116" s="1993">
        <f t="shared" si="129"/>
        <v>0</v>
      </c>
      <c r="CH116" s="1993">
        <f t="shared" si="130"/>
        <v>0</v>
      </c>
      <c r="CI116" s="1993">
        <f t="shared" si="131"/>
        <v>0</v>
      </c>
      <c r="CJ116" s="1993">
        <f t="shared" si="132"/>
        <v>0</v>
      </c>
      <c r="CK116" s="1993">
        <f t="shared" si="133"/>
        <v>0</v>
      </c>
      <c r="CL116" s="1993">
        <f t="shared" si="134"/>
        <v>0</v>
      </c>
      <c r="CM116" s="1993">
        <f t="shared" si="135"/>
        <v>0</v>
      </c>
      <c r="CN116" s="1993">
        <f t="shared" si="136"/>
        <v>0</v>
      </c>
      <c r="CO116" s="1993">
        <f t="shared" si="137"/>
        <v>0</v>
      </c>
      <c r="CP116" s="1991">
        <f t="shared" si="138"/>
        <v>0</v>
      </c>
      <c r="CQ116" s="1991">
        <f t="shared" si="139"/>
        <v>0</v>
      </c>
      <c r="CR116" s="1993">
        <f t="shared" si="140"/>
        <v>0</v>
      </c>
      <c r="CS116" s="1993">
        <f t="shared" si="141"/>
        <v>0</v>
      </c>
      <c r="CT116" s="1993">
        <f t="shared" si="142"/>
        <v>0</v>
      </c>
      <c r="CU116" s="1993">
        <f t="shared" si="143"/>
        <v>0</v>
      </c>
      <c r="CV116" s="1993">
        <f t="shared" si="144"/>
        <v>0</v>
      </c>
      <c r="CW116" s="1993">
        <f t="shared" si="145"/>
        <v>0</v>
      </c>
      <c r="CX116" s="1991">
        <f t="shared" si="146"/>
        <v>0</v>
      </c>
      <c r="CY116" s="1994">
        <f t="shared" si="147"/>
        <v>0</v>
      </c>
      <c r="DF116" s="1958">
        <v>3.492</v>
      </c>
      <c r="DG116" s="1958">
        <v>0</v>
      </c>
      <c r="DH116" s="1958">
        <v>0.19400000000000001</v>
      </c>
      <c r="DI116" s="1958">
        <v>2.1339999999999999</v>
      </c>
      <c r="DJ116" s="1958">
        <v>0</v>
      </c>
      <c r="DK116" s="1958">
        <v>0</v>
      </c>
      <c r="DL116" s="1958">
        <v>0</v>
      </c>
      <c r="DM116" s="1958">
        <v>5.82</v>
      </c>
    </row>
    <row r="117" spans="2:117" ht="29.25" customHeight="1">
      <c r="B117" s="1995"/>
      <c r="C117" s="1996" t="s">
        <v>1272</v>
      </c>
      <c r="D117" s="1997"/>
      <c r="E117" s="1997" t="s">
        <v>107</v>
      </c>
      <c r="F117" s="1997"/>
      <c r="G117" s="1998">
        <f t="shared" si="152"/>
        <v>0</v>
      </c>
      <c r="H117" s="2031">
        <f t="shared" si="153"/>
        <v>3.1428000000000003</v>
      </c>
      <c r="I117" s="2032">
        <f t="shared" si="154"/>
        <v>0</v>
      </c>
      <c r="J117" s="2032">
        <f t="shared" si="155"/>
        <v>0</v>
      </c>
      <c r="K117" s="2032">
        <f t="shared" si="156"/>
        <v>0</v>
      </c>
      <c r="L117" s="2032">
        <f t="shared" si="157"/>
        <v>0</v>
      </c>
      <c r="M117" s="2032">
        <f t="shared" si="158"/>
        <v>0</v>
      </c>
      <c r="N117" s="2032">
        <f t="shared" si="159"/>
        <v>0</v>
      </c>
      <c r="O117" s="2032">
        <f t="shared" si="160"/>
        <v>0</v>
      </c>
      <c r="P117" s="2032">
        <f t="shared" si="161"/>
        <v>0</v>
      </c>
      <c r="Q117" s="2032">
        <f t="shared" si="162"/>
        <v>0</v>
      </c>
      <c r="R117" s="2032">
        <f t="shared" si="163"/>
        <v>0</v>
      </c>
      <c r="S117" s="2032">
        <f t="shared" si="164"/>
        <v>0</v>
      </c>
      <c r="T117" s="2032">
        <f t="shared" si="165"/>
        <v>0</v>
      </c>
      <c r="U117" s="2032">
        <f t="shared" si="166"/>
        <v>0.17460000000000001</v>
      </c>
      <c r="V117" s="2032">
        <f t="shared" si="167"/>
        <v>0.17460000000000003</v>
      </c>
      <c r="W117" s="2032">
        <f t="shared" si="168"/>
        <v>0.17460000000000003</v>
      </c>
      <c r="X117" s="2032">
        <f t="shared" si="169"/>
        <v>0.17460000000000003</v>
      </c>
      <c r="Y117" s="2032">
        <f t="shared" si="170"/>
        <v>0.17460000000000003</v>
      </c>
      <c r="Z117" s="2032">
        <f t="shared" si="171"/>
        <v>0.17460000000000003</v>
      </c>
      <c r="AA117" s="2032">
        <f t="shared" si="172"/>
        <v>0.17460000000000003</v>
      </c>
      <c r="AB117" s="2032">
        <f t="shared" si="173"/>
        <v>0.17460000000000003</v>
      </c>
      <c r="AC117" s="2032">
        <f t="shared" si="174"/>
        <v>0.17460000000000003</v>
      </c>
      <c r="AD117" s="2032">
        <f t="shared" si="175"/>
        <v>0.17460000000000003</v>
      </c>
      <c r="AE117" s="2032">
        <f t="shared" si="176"/>
        <v>0.17460000000000003</v>
      </c>
      <c r="AF117" s="2032">
        <f t="shared" si="177"/>
        <v>0.17460000000000003</v>
      </c>
      <c r="AG117" s="2032">
        <f t="shared" si="178"/>
        <v>1.9206000000000003</v>
      </c>
      <c r="AH117" s="2032">
        <f t="shared" si="179"/>
        <v>0</v>
      </c>
      <c r="AI117" s="2032">
        <f t="shared" si="180"/>
        <v>0</v>
      </c>
      <c r="AJ117" s="2032">
        <f t="shared" si="181"/>
        <v>0</v>
      </c>
      <c r="AK117" s="2032">
        <f t="shared" si="182"/>
        <v>0</v>
      </c>
      <c r="AL117" s="2032">
        <f t="shared" si="183"/>
        <v>0</v>
      </c>
      <c r="AM117" s="2032">
        <f t="shared" si="184"/>
        <v>0</v>
      </c>
      <c r="AN117" s="2032">
        <f t="shared" si="185"/>
        <v>0</v>
      </c>
      <c r="AO117" s="2032">
        <f t="shared" si="186"/>
        <v>0</v>
      </c>
      <c r="AP117" s="2032">
        <f t="shared" si="187"/>
        <v>0</v>
      </c>
      <c r="AQ117" s="2032">
        <f t="shared" si="188"/>
        <v>0</v>
      </c>
      <c r="AR117" s="2032">
        <f t="shared" si="189"/>
        <v>0</v>
      </c>
      <c r="AS117" s="2032">
        <f t="shared" si="190"/>
        <v>0</v>
      </c>
      <c r="AT117" s="2032">
        <f t="shared" si="191"/>
        <v>0</v>
      </c>
      <c r="AU117" s="2032">
        <f t="shared" si="192"/>
        <v>0</v>
      </c>
      <c r="AV117" s="2032">
        <f t="shared" si="193"/>
        <v>0</v>
      </c>
      <c r="AW117" s="2032">
        <f t="shared" si="194"/>
        <v>0</v>
      </c>
      <c r="AX117" s="2032">
        <f t="shared" si="195"/>
        <v>0</v>
      </c>
      <c r="AY117" s="2032">
        <f t="shared" si="196"/>
        <v>0</v>
      </c>
      <c r="AZ117" s="2032">
        <f t="shared" si="197"/>
        <v>0</v>
      </c>
      <c r="BA117" s="2032">
        <f t="shared" si="198"/>
        <v>0</v>
      </c>
      <c r="BB117" s="2033">
        <f t="shared" si="199"/>
        <v>5.2380000000000004</v>
      </c>
      <c r="BC117" s="2035"/>
      <c r="BD117" s="2004">
        <f t="shared" si="200"/>
        <v>0</v>
      </c>
      <c r="BE117" s="2005">
        <f t="shared" si="101"/>
        <v>0</v>
      </c>
      <c r="BF117" s="2006">
        <f t="shared" si="102"/>
        <v>0</v>
      </c>
      <c r="BG117" s="2006">
        <f t="shared" si="103"/>
        <v>0</v>
      </c>
      <c r="BH117" s="2006">
        <f t="shared" si="104"/>
        <v>0</v>
      </c>
      <c r="BI117" s="2006">
        <f t="shared" si="105"/>
        <v>0</v>
      </c>
      <c r="BJ117" s="2006">
        <f t="shared" si="106"/>
        <v>0</v>
      </c>
      <c r="BK117" s="2006">
        <f t="shared" si="107"/>
        <v>0</v>
      </c>
      <c r="BL117" s="2006">
        <f t="shared" si="108"/>
        <v>0</v>
      </c>
      <c r="BM117" s="2006">
        <f t="shared" si="109"/>
        <v>0</v>
      </c>
      <c r="BN117" s="2006">
        <f t="shared" si="110"/>
        <v>0</v>
      </c>
      <c r="BO117" s="2006">
        <f t="shared" si="111"/>
        <v>0</v>
      </c>
      <c r="BP117" s="2006">
        <f t="shared" si="112"/>
        <v>0</v>
      </c>
      <c r="BQ117" s="2005">
        <f t="shared" si="113"/>
        <v>0</v>
      </c>
      <c r="BR117" s="2005">
        <f t="shared" si="114"/>
        <v>0</v>
      </c>
      <c r="BS117" s="2006">
        <f t="shared" si="115"/>
        <v>0</v>
      </c>
      <c r="BT117" s="2006">
        <f t="shared" si="116"/>
        <v>0</v>
      </c>
      <c r="BU117" s="2006">
        <f t="shared" si="117"/>
        <v>0</v>
      </c>
      <c r="BV117" s="2006">
        <f t="shared" si="118"/>
        <v>0</v>
      </c>
      <c r="BW117" s="2006">
        <f t="shared" si="119"/>
        <v>0</v>
      </c>
      <c r="BX117" s="2006">
        <f t="shared" si="120"/>
        <v>0</v>
      </c>
      <c r="BY117" s="2006">
        <f t="shared" si="121"/>
        <v>0</v>
      </c>
      <c r="BZ117" s="2006">
        <f t="shared" si="122"/>
        <v>0</v>
      </c>
      <c r="CA117" s="2006">
        <f t="shared" si="123"/>
        <v>0</v>
      </c>
      <c r="CB117" s="2006">
        <f t="shared" si="124"/>
        <v>0</v>
      </c>
      <c r="CC117" s="2006">
        <f t="shared" si="125"/>
        <v>0</v>
      </c>
      <c r="CD117" s="2005">
        <f t="shared" si="126"/>
        <v>0</v>
      </c>
      <c r="CE117" s="2006">
        <f t="shared" si="127"/>
        <v>0</v>
      </c>
      <c r="CF117" s="2006">
        <f t="shared" si="128"/>
        <v>0</v>
      </c>
      <c r="CG117" s="2006">
        <f t="shared" si="129"/>
        <v>0</v>
      </c>
      <c r="CH117" s="2006">
        <f t="shared" si="130"/>
        <v>0</v>
      </c>
      <c r="CI117" s="2006">
        <f t="shared" si="131"/>
        <v>0</v>
      </c>
      <c r="CJ117" s="2006">
        <f t="shared" si="132"/>
        <v>0</v>
      </c>
      <c r="CK117" s="2006">
        <f t="shared" si="133"/>
        <v>0</v>
      </c>
      <c r="CL117" s="2006">
        <f t="shared" si="134"/>
        <v>0</v>
      </c>
      <c r="CM117" s="2006">
        <f t="shared" si="135"/>
        <v>0</v>
      </c>
      <c r="CN117" s="2006">
        <f t="shared" si="136"/>
        <v>0</v>
      </c>
      <c r="CO117" s="2006">
        <f t="shared" si="137"/>
        <v>0</v>
      </c>
      <c r="CP117" s="2005">
        <f t="shared" si="138"/>
        <v>0</v>
      </c>
      <c r="CQ117" s="2005">
        <f t="shared" si="139"/>
        <v>0</v>
      </c>
      <c r="CR117" s="2006">
        <f t="shared" si="140"/>
        <v>0</v>
      </c>
      <c r="CS117" s="2006">
        <f t="shared" si="141"/>
        <v>0</v>
      </c>
      <c r="CT117" s="2006">
        <f t="shared" si="142"/>
        <v>0</v>
      </c>
      <c r="CU117" s="2006">
        <f t="shared" si="143"/>
        <v>0</v>
      </c>
      <c r="CV117" s="2006">
        <f t="shared" si="144"/>
        <v>0</v>
      </c>
      <c r="CW117" s="2006">
        <f t="shared" si="145"/>
        <v>0</v>
      </c>
      <c r="CX117" s="2005">
        <f t="shared" si="146"/>
        <v>0</v>
      </c>
      <c r="CY117" s="2007">
        <f t="shared" si="147"/>
        <v>0</v>
      </c>
      <c r="DF117" s="1958">
        <v>5.2380000000000004</v>
      </c>
      <c r="DG117" s="1958">
        <v>0</v>
      </c>
      <c r="DH117" s="1958">
        <v>0.29100000000000004</v>
      </c>
      <c r="DI117" s="1958">
        <v>3.2010000000000005</v>
      </c>
      <c r="DJ117" s="1958">
        <v>0</v>
      </c>
      <c r="DK117" s="1958">
        <v>0</v>
      </c>
      <c r="DL117" s="1958">
        <v>0</v>
      </c>
      <c r="DM117" s="1958">
        <v>8.73</v>
      </c>
    </row>
    <row r="118" spans="2:117" ht="29.25" customHeight="1">
      <c r="B118" s="1995"/>
      <c r="C118" s="1996" t="s">
        <v>1272</v>
      </c>
      <c r="D118" s="1997"/>
      <c r="E118" s="1997" t="s">
        <v>100</v>
      </c>
      <c r="F118" s="1997"/>
      <c r="G118" s="1998">
        <f t="shared" si="152"/>
        <v>0</v>
      </c>
      <c r="H118" s="2031">
        <f t="shared" si="153"/>
        <v>3.77136</v>
      </c>
      <c r="I118" s="2032">
        <f t="shared" si="154"/>
        <v>0</v>
      </c>
      <c r="J118" s="2032">
        <f t="shared" si="155"/>
        <v>0</v>
      </c>
      <c r="K118" s="2032">
        <f t="shared" si="156"/>
        <v>0</v>
      </c>
      <c r="L118" s="2032">
        <f t="shared" si="157"/>
        <v>0</v>
      </c>
      <c r="M118" s="2032">
        <f t="shared" si="158"/>
        <v>0</v>
      </c>
      <c r="N118" s="2032">
        <f t="shared" si="159"/>
        <v>0</v>
      </c>
      <c r="O118" s="2032">
        <f t="shared" si="160"/>
        <v>0</v>
      </c>
      <c r="P118" s="2032">
        <f t="shared" si="161"/>
        <v>0</v>
      </c>
      <c r="Q118" s="2032">
        <f t="shared" si="162"/>
        <v>0</v>
      </c>
      <c r="R118" s="2032">
        <f t="shared" si="163"/>
        <v>0</v>
      </c>
      <c r="S118" s="2032">
        <f t="shared" si="164"/>
        <v>0</v>
      </c>
      <c r="T118" s="2032">
        <f t="shared" si="165"/>
        <v>0</v>
      </c>
      <c r="U118" s="2032">
        <f t="shared" si="166"/>
        <v>0.20952000000000001</v>
      </c>
      <c r="V118" s="2032">
        <f t="shared" si="167"/>
        <v>0.20952000000000001</v>
      </c>
      <c r="W118" s="2032">
        <f t="shared" si="168"/>
        <v>0.20952000000000001</v>
      </c>
      <c r="X118" s="2032">
        <f t="shared" si="169"/>
        <v>0.20952000000000001</v>
      </c>
      <c r="Y118" s="2032">
        <f t="shared" si="170"/>
        <v>0.20952000000000001</v>
      </c>
      <c r="Z118" s="2032">
        <f t="shared" si="171"/>
        <v>0.20952000000000001</v>
      </c>
      <c r="AA118" s="2032">
        <f t="shared" si="172"/>
        <v>0.20952000000000001</v>
      </c>
      <c r="AB118" s="2032">
        <f t="shared" si="173"/>
        <v>0.20952000000000001</v>
      </c>
      <c r="AC118" s="2032">
        <f t="shared" si="174"/>
        <v>0.20952000000000001</v>
      </c>
      <c r="AD118" s="2032">
        <f t="shared" si="175"/>
        <v>0.20952000000000001</v>
      </c>
      <c r="AE118" s="2032">
        <f t="shared" si="176"/>
        <v>0.20952000000000001</v>
      </c>
      <c r="AF118" s="2032">
        <f t="shared" si="177"/>
        <v>0.20952000000000001</v>
      </c>
      <c r="AG118" s="2032">
        <f t="shared" si="178"/>
        <v>2.3047200000000001</v>
      </c>
      <c r="AH118" s="2032">
        <f t="shared" si="179"/>
        <v>0</v>
      </c>
      <c r="AI118" s="2032">
        <f t="shared" si="180"/>
        <v>0</v>
      </c>
      <c r="AJ118" s="2032">
        <f t="shared" si="181"/>
        <v>0</v>
      </c>
      <c r="AK118" s="2032">
        <f t="shared" si="182"/>
        <v>0</v>
      </c>
      <c r="AL118" s="2032">
        <f t="shared" si="183"/>
        <v>0</v>
      </c>
      <c r="AM118" s="2032">
        <f t="shared" si="184"/>
        <v>0</v>
      </c>
      <c r="AN118" s="2032">
        <f t="shared" si="185"/>
        <v>0</v>
      </c>
      <c r="AO118" s="2032">
        <f t="shared" si="186"/>
        <v>0</v>
      </c>
      <c r="AP118" s="2032">
        <f t="shared" si="187"/>
        <v>0</v>
      </c>
      <c r="AQ118" s="2032">
        <f t="shared" si="188"/>
        <v>0</v>
      </c>
      <c r="AR118" s="2032">
        <f t="shared" si="189"/>
        <v>0</v>
      </c>
      <c r="AS118" s="2032">
        <f t="shared" si="190"/>
        <v>0</v>
      </c>
      <c r="AT118" s="2032">
        <f t="shared" si="191"/>
        <v>0</v>
      </c>
      <c r="AU118" s="2032">
        <f t="shared" si="192"/>
        <v>0</v>
      </c>
      <c r="AV118" s="2032">
        <f t="shared" si="193"/>
        <v>0</v>
      </c>
      <c r="AW118" s="2032">
        <f t="shared" si="194"/>
        <v>0</v>
      </c>
      <c r="AX118" s="2032">
        <f t="shared" si="195"/>
        <v>0</v>
      </c>
      <c r="AY118" s="2032">
        <f t="shared" si="196"/>
        <v>0</v>
      </c>
      <c r="AZ118" s="2032">
        <f t="shared" si="197"/>
        <v>0</v>
      </c>
      <c r="BA118" s="2032">
        <f t="shared" si="198"/>
        <v>0</v>
      </c>
      <c r="BB118" s="2033">
        <f t="shared" si="199"/>
        <v>6.2856000000000005</v>
      </c>
      <c r="BC118" s="2035"/>
      <c r="BD118" s="2004">
        <f t="shared" si="200"/>
        <v>0</v>
      </c>
      <c r="BE118" s="2005">
        <f t="shared" si="101"/>
        <v>0</v>
      </c>
      <c r="BF118" s="2006">
        <f t="shared" si="102"/>
        <v>0</v>
      </c>
      <c r="BG118" s="2006">
        <f t="shared" si="103"/>
        <v>0</v>
      </c>
      <c r="BH118" s="2006">
        <f t="shared" si="104"/>
        <v>0</v>
      </c>
      <c r="BI118" s="2006">
        <f t="shared" si="105"/>
        <v>0</v>
      </c>
      <c r="BJ118" s="2006">
        <f t="shared" si="106"/>
        <v>0</v>
      </c>
      <c r="BK118" s="2006">
        <f t="shared" si="107"/>
        <v>0</v>
      </c>
      <c r="BL118" s="2006">
        <f t="shared" si="108"/>
        <v>0</v>
      </c>
      <c r="BM118" s="2006">
        <f t="shared" si="109"/>
        <v>0</v>
      </c>
      <c r="BN118" s="2006">
        <f t="shared" si="110"/>
        <v>0</v>
      </c>
      <c r="BO118" s="2006">
        <f t="shared" si="111"/>
        <v>0</v>
      </c>
      <c r="BP118" s="2006">
        <f t="shared" si="112"/>
        <v>0</v>
      </c>
      <c r="BQ118" s="2005">
        <f t="shared" si="113"/>
        <v>0</v>
      </c>
      <c r="BR118" s="2005">
        <f t="shared" si="114"/>
        <v>0</v>
      </c>
      <c r="BS118" s="2006">
        <f t="shared" si="115"/>
        <v>0</v>
      </c>
      <c r="BT118" s="2006">
        <f t="shared" si="116"/>
        <v>0</v>
      </c>
      <c r="BU118" s="2006">
        <f t="shared" si="117"/>
        <v>0</v>
      </c>
      <c r="BV118" s="2006">
        <f t="shared" si="118"/>
        <v>0</v>
      </c>
      <c r="BW118" s="2006">
        <f t="shared" si="119"/>
        <v>0</v>
      </c>
      <c r="BX118" s="2006">
        <f t="shared" si="120"/>
        <v>0</v>
      </c>
      <c r="BY118" s="2006">
        <f t="shared" si="121"/>
        <v>0</v>
      </c>
      <c r="BZ118" s="2006">
        <f t="shared" si="122"/>
        <v>0</v>
      </c>
      <c r="CA118" s="2006">
        <f t="shared" si="123"/>
        <v>0</v>
      </c>
      <c r="CB118" s="2006">
        <f t="shared" si="124"/>
        <v>0</v>
      </c>
      <c r="CC118" s="2006">
        <f t="shared" si="125"/>
        <v>0</v>
      </c>
      <c r="CD118" s="2005">
        <f t="shared" si="126"/>
        <v>0</v>
      </c>
      <c r="CE118" s="2006">
        <f t="shared" si="127"/>
        <v>0</v>
      </c>
      <c r="CF118" s="2006">
        <f t="shared" si="128"/>
        <v>0</v>
      </c>
      <c r="CG118" s="2006">
        <f t="shared" si="129"/>
        <v>0</v>
      </c>
      <c r="CH118" s="2006">
        <f t="shared" si="130"/>
        <v>0</v>
      </c>
      <c r="CI118" s="2006">
        <f t="shared" si="131"/>
        <v>0</v>
      </c>
      <c r="CJ118" s="2006">
        <f t="shared" si="132"/>
        <v>0</v>
      </c>
      <c r="CK118" s="2006">
        <f t="shared" si="133"/>
        <v>0</v>
      </c>
      <c r="CL118" s="2006">
        <f t="shared" si="134"/>
        <v>0</v>
      </c>
      <c r="CM118" s="2006">
        <f t="shared" si="135"/>
        <v>0</v>
      </c>
      <c r="CN118" s="2006">
        <f t="shared" si="136"/>
        <v>0</v>
      </c>
      <c r="CO118" s="2006">
        <f t="shared" si="137"/>
        <v>0</v>
      </c>
      <c r="CP118" s="2005">
        <f t="shared" si="138"/>
        <v>0</v>
      </c>
      <c r="CQ118" s="2005">
        <f t="shared" si="139"/>
        <v>0</v>
      </c>
      <c r="CR118" s="2006">
        <f t="shared" si="140"/>
        <v>0</v>
      </c>
      <c r="CS118" s="2006">
        <f t="shared" si="141"/>
        <v>0</v>
      </c>
      <c r="CT118" s="2006">
        <f t="shared" si="142"/>
        <v>0</v>
      </c>
      <c r="CU118" s="2006">
        <f t="shared" si="143"/>
        <v>0</v>
      </c>
      <c r="CV118" s="2006">
        <f t="shared" si="144"/>
        <v>0</v>
      </c>
      <c r="CW118" s="2006">
        <f t="shared" si="145"/>
        <v>0</v>
      </c>
      <c r="CX118" s="2005">
        <f t="shared" si="146"/>
        <v>0</v>
      </c>
      <c r="CY118" s="2007">
        <f t="shared" si="147"/>
        <v>0</v>
      </c>
      <c r="DF118" s="1958">
        <v>6.2856000000000005</v>
      </c>
      <c r="DG118" s="1958">
        <v>0</v>
      </c>
      <c r="DH118" s="1958">
        <v>0.34920000000000001</v>
      </c>
      <c r="DI118" s="1958">
        <v>3.8412000000000002</v>
      </c>
      <c r="DJ118" s="1958">
        <v>0</v>
      </c>
      <c r="DK118" s="1958">
        <v>0</v>
      </c>
      <c r="DL118" s="1958">
        <v>0</v>
      </c>
      <c r="DM118" s="1958">
        <v>10.476000000000001</v>
      </c>
    </row>
    <row r="119" spans="2:117" ht="29.25" customHeight="1">
      <c r="B119" s="2008"/>
      <c r="C119" s="2009" t="s">
        <v>1272</v>
      </c>
      <c r="D119" s="2010"/>
      <c r="E119" s="2010" t="s">
        <v>108</v>
      </c>
      <c r="F119" s="2010"/>
      <c r="G119" s="2011">
        <f t="shared" si="152"/>
        <v>0</v>
      </c>
      <c r="H119" s="2026">
        <f t="shared" si="153"/>
        <v>3.77136</v>
      </c>
      <c r="I119" s="2027">
        <f t="shared" si="154"/>
        <v>0</v>
      </c>
      <c r="J119" s="2027">
        <f t="shared" si="155"/>
        <v>0</v>
      </c>
      <c r="K119" s="2027">
        <f t="shared" si="156"/>
        <v>0</v>
      </c>
      <c r="L119" s="2027">
        <f t="shared" si="157"/>
        <v>0</v>
      </c>
      <c r="M119" s="2027">
        <f t="shared" si="158"/>
        <v>0</v>
      </c>
      <c r="N119" s="2027">
        <f t="shared" si="159"/>
        <v>0</v>
      </c>
      <c r="O119" s="2027">
        <f t="shared" si="160"/>
        <v>0</v>
      </c>
      <c r="P119" s="2027">
        <f t="shared" si="161"/>
        <v>0</v>
      </c>
      <c r="Q119" s="2027">
        <f t="shared" si="162"/>
        <v>0</v>
      </c>
      <c r="R119" s="2027">
        <f t="shared" si="163"/>
        <v>0</v>
      </c>
      <c r="S119" s="2027">
        <f t="shared" si="164"/>
        <v>0</v>
      </c>
      <c r="T119" s="2027">
        <f t="shared" si="165"/>
        <v>0</v>
      </c>
      <c r="U119" s="2027">
        <f t="shared" si="166"/>
        <v>0.20952000000000001</v>
      </c>
      <c r="V119" s="2027">
        <f t="shared" si="167"/>
        <v>0.20952000000000001</v>
      </c>
      <c r="W119" s="2027">
        <f t="shared" si="168"/>
        <v>0.20952000000000001</v>
      </c>
      <c r="X119" s="2027">
        <f t="shared" si="169"/>
        <v>0.20952000000000001</v>
      </c>
      <c r="Y119" s="2027">
        <f t="shared" si="170"/>
        <v>0.20952000000000001</v>
      </c>
      <c r="Z119" s="2027">
        <f t="shared" si="171"/>
        <v>0.20952000000000001</v>
      </c>
      <c r="AA119" s="2027">
        <f t="shared" si="172"/>
        <v>0.20952000000000001</v>
      </c>
      <c r="AB119" s="2027">
        <f t="shared" si="173"/>
        <v>0.20952000000000001</v>
      </c>
      <c r="AC119" s="2027">
        <f t="shared" si="174"/>
        <v>0.20952000000000001</v>
      </c>
      <c r="AD119" s="2027">
        <f t="shared" si="175"/>
        <v>0.20952000000000001</v>
      </c>
      <c r="AE119" s="2027">
        <f t="shared" si="176"/>
        <v>0.20952000000000001</v>
      </c>
      <c r="AF119" s="2027">
        <f t="shared" si="177"/>
        <v>0.20952000000000001</v>
      </c>
      <c r="AG119" s="2027">
        <f t="shared" si="178"/>
        <v>2.3047200000000001</v>
      </c>
      <c r="AH119" s="2027">
        <f t="shared" si="179"/>
        <v>0</v>
      </c>
      <c r="AI119" s="2027">
        <f t="shared" si="180"/>
        <v>0</v>
      </c>
      <c r="AJ119" s="2027">
        <f t="shared" si="181"/>
        <v>0</v>
      </c>
      <c r="AK119" s="2027">
        <f t="shared" si="182"/>
        <v>0</v>
      </c>
      <c r="AL119" s="2027">
        <f t="shared" si="183"/>
        <v>0</v>
      </c>
      <c r="AM119" s="2027">
        <f t="shared" si="184"/>
        <v>0</v>
      </c>
      <c r="AN119" s="2027">
        <f t="shared" si="185"/>
        <v>0</v>
      </c>
      <c r="AO119" s="2027">
        <f t="shared" si="186"/>
        <v>0</v>
      </c>
      <c r="AP119" s="2027">
        <f t="shared" si="187"/>
        <v>0</v>
      </c>
      <c r="AQ119" s="2027">
        <f t="shared" si="188"/>
        <v>0</v>
      </c>
      <c r="AR119" s="2027">
        <f t="shared" si="189"/>
        <v>0</v>
      </c>
      <c r="AS119" s="2027">
        <f t="shared" si="190"/>
        <v>0</v>
      </c>
      <c r="AT119" s="2027">
        <f t="shared" si="191"/>
        <v>0</v>
      </c>
      <c r="AU119" s="2027">
        <f t="shared" si="192"/>
        <v>0</v>
      </c>
      <c r="AV119" s="2027">
        <f t="shared" si="193"/>
        <v>0</v>
      </c>
      <c r="AW119" s="2027">
        <f t="shared" si="194"/>
        <v>0</v>
      </c>
      <c r="AX119" s="2027">
        <f t="shared" si="195"/>
        <v>0</v>
      </c>
      <c r="AY119" s="2027">
        <f t="shared" si="196"/>
        <v>0</v>
      </c>
      <c r="AZ119" s="2027">
        <f t="shared" si="197"/>
        <v>0</v>
      </c>
      <c r="BA119" s="2027">
        <f t="shared" si="198"/>
        <v>0</v>
      </c>
      <c r="BB119" s="2028">
        <f t="shared" si="199"/>
        <v>6.2856000000000005</v>
      </c>
      <c r="BC119" s="2039"/>
      <c r="BD119" s="2017">
        <f t="shared" si="200"/>
        <v>0</v>
      </c>
      <c r="BE119" s="2018">
        <f t="shared" si="101"/>
        <v>0</v>
      </c>
      <c r="BF119" s="2019">
        <f t="shared" si="102"/>
        <v>0</v>
      </c>
      <c r="BG119" s="2019">
        <f t="shared" si="103"/>
        <v>0</v>
      </c>
      <c r="BH119" s="2019">
        <f t="shared" si="104"/>
        <v>0</v>
      </c>
      <c r="BI119" s="2019">
        <f t="shared" si="105"/>
        <v>0</v>
      </c>
      <c r="BJ119" s="2019">
        <f t="shared" si="106"/>
        <v>0</v>
      </c>
      <c r="BK119" s="2019">
        <f t="shared" si="107"/>
        <v>0</v>
      </c>
      <c r="BL119" s="2019">
        <f t="shared" si="108"/>
        <v>0</v>
      </c>
      <c r="BM119" s="2019">
        <f t="shared" si="109"/>
        <v>0</v>
      </c>
      <c r="BN119" s="2019">
        <f t="shared" si="110"/>
        <v>0</v>
      </c>
      <c r="BO119" s="2019">
        <f t="shared" si="111"/>
        <v>0</v>
      </c>
      <c r="BP119" s="2019">
        <f t="shared" si="112"/>
        <v>0</v>
      </c>
      <c r="BQ119" s="2018">
        <f t="shared" si="113"/>
        <v>0</v>
      </c>
      <c r="BR119" s="2018">
        <f t="shared" si="114"/>
        <v>0</v>
      </c>
      <c r="BS119" s="2019">
        <f t="shared" si="115"/>
        <v>0</v>
      </c>
      <c r="BT119" s="2019">
        <f t="shared" si="116"/>
        <v>0</v>
      </c>
      <c r="BU119" s="2019">
        <f t="shared" si="117"/>
        <v>0</v>
      </c>
      <c r="BV119" s="2019">
        <f t="shared" si="118"/>
        <v>0</v>
      </c>
      <c r="BW119" s="2019">
        <f t="shared" si="119"/>
        <v>0</v>
      </c>
      <c r="BX119" s="2019">
        <f t="shared" si="120"/>
        <v>0</v>
      </c>
      <c r="BY119" s="2019">
        <f t="shared" si="121"/>
        <v>0</v>
      </c>
      <c r="BZ119" s="2019">
        <f t="shared" si="122"/>
        <v>0</v>
      </c>
      <c r="CA119" s="2019">
        <f t="shared" si="123"/>
        <v>0</v>
      </c>
      <c r="CB119" s="2019">
        <f t="shared" si="124"/>
        <v>0</v>
      </c>
      <c r="CC119" s="2019">
        <f t="shared" si="125"/>
        <v>0</v>
      </c>
      <c r="CD119" s="2018">
        <f t="shared" si="126"/>
        <v>0</v>
      </c>
      <c r="CE119" s="2019">
        <f t="shared" si="127"/>
        <v>0</v>
      </c>
      <c r="CF119" s="2019">
        <f t="shared" si="128"/>
        <v>0</v>
      </c>
      <c r="CG119" s="2019">
        <f t="shared" si="129"/>
        <v>0</v>
      </c>
      <c r="CH119" s="2019">
        <f t="shared" si="130"/>
        <v>0</v>
      </c>
      <c r="CI119" s="2019">
        <f t="shared" si="131"/>
        <v>0</v>
      </c>
      <c r="CJ119" s="2019">
        <f t="shared" si="132"/>
        <v>0</v>
      </c>
      <c r="CK119" s="2019">
        <f t="shared" si="133"/>
        <v>0</v>
      </c>
      <c r="CL119" s="2019">
        <f t="shared" si="134"/>
        <v>0</v>
      </c>
      <c r="CM119" s="2019">
        <f t="shared" si="135"/>
        <v>0</v>
      </c>
      <c r="CN119" s="2019">
        <f t="shared" si="136"/>
        <v>0</v>
      </c>
      <c r="CO119" s="2019">
        <f t="shared" si="137"/>
        <v>0</v>
      </c>
      <c r="CP119" s="2018">
        <f t="shared" si="138"/>
        <v>0</v>
      </c>
      <c r="CQ119" s="2018">
        <f t="shared" si="139"/>
        <v>0</v>
      </c>
      <c r="CR119" s="2019">
        <f t="shared" si="140"/>
        <v>0</v>
      </c>
      <c r="CS119" s="2019">
        <f t="shared" si="141"/>
        <v>0</v>
      </c>
      <c r="CT119" s="2019">
        <f t="shared" si="142"/>
        <v>0</v>
      </c>
      <c r="CU119" s="2019">
        <f t="shared" si="143"/>
        <v>0</v>
      </c>
      <c r="CV119" s="2019">
        <f t="shared" si="144"/>
        <v>0</v>
      </c>
      <c r="CW119" s="2019">
        <f t="shared" si="145"/>
        <v>0</v>
      </c>
      <c r="CX119" s="2018">
        <f t="shared" si="146"/>
        <v>0</v>
      </c>
      <c r="CY119" s="2020">
        <f t="shared" si="147"/>
        <v>0</v>
      </c>
      <c r="DF119" s="1958">
        <v>6.2856000000000005</v>
      </c>
      <c r="DG119" s="1958">
        <v>0</v>
      </c>
      <c r="DH119" s="1958">
        <v>0.34920000000000001</v>
      </c>
      <c r="DI119" s="1958">
        <v>3.8412000000000002</v>
      </c>
      <c r="DJ119" s="1958">
        <v>0</v>
      </c>
      <c r="DK119" s="1958">
        <v>0</v>
      </c>
      <c r="DL119" s="1958">
        <v>0</v>
      </c>
      <c r="DM119" s="1958">
        <v>10.476000000000001</v>
      </c>
    </row>
    <row r="120" spans="2:117" ht="29.25" customHeight="1">
      <c r="B120" s="1981" t="s">
        <v>1234</v>
      </c>
      <c r="C120" s="1982" t="s">
        <v>1234</v>
      </c>
      <c r="D120" s="1983"/>
      <c r="E120" s="1983" t="s">
        <v>24</v>
      </c>
      <c r="F120" s="1983"/>
      <c r="G120" s="1984">
        <f t="shared" si="152"/>
        <v>0</v>
      </c>
      <c r="H120" s="2022">
        <f t="shared" si="153"/>
        <v>2.0951999999999997</v>
      </c>
      <c r="I120" s="2023">
        <f t="shared" si="154"/>
        <v>0</v>
      </c>
      <c r="J120" s="2023">
        <f t="shared" si="155"/>
        <v>0</v>
      </c>
      <c r="K120" s="2023">
        <f t="shared" si="156"/>
        <v>0</v>
      </c>
      <c r="L120" s="2023">
        <f t="shared" si="157"/>
        <v>0</v>
      </c>
      <c r="M120" s="2023">
        <f t="shared" si="158"/>
        <v>0</v>
      </c>
      <c r="N120" s="2023">
        <f t="shared" si="159"/>
        <v>0</v>
      </c>
      <c r="O120" s="2023">
        <f t="shared" si="160"/>
        <v>0</v>
      </c>
      <c r="P120" s="2023">
        <f t="shared" si="161"/>
        <v>0</v>
      </c>
      <c r="Q120" s="2023">
        <f t="shared" si="162"/>
        <v>0</v>
      </c>
      <c r="R120" s="2023">
        <f t="shared" si="163"/>
        <v>0</v>
      </c>
      <c r="S120" s="2023">
        <f t="shared" si="164"/>
        <v>0</v>
      </c>
      <c r="T120" s="2023">
        <f t="shared" si="165"/>
        <v>0</v>
      </c>
      <c r="U120" s="2023">
        <f t="shared" si="166"/>
        <v>0.1164</v>
      </c>
      <c r="V120" s="2023">
        <f t="shared" si="167"/>
        <v>0.1164</v>
      </c>
      <c r="W120" s="2023">
        <f t="shared" si="168"/>
        <v>0.1164</v>
      </c>
      <c r="X120" s="2023">
        <f t="shared" si="169"/>
        <v>0.1164</v>
      </c>
      <c r="Y120" s="2023">
        <f t="shared" si="170"/>
        <v>0.1164</v>
      </c>
      <c r="Z120" s="2023">
        <f t="shared" si="171"/>
        <v>0.1164</v>
      </c>
      <c r="AA120" s="2023">
        <f t="shared" si="172"/>
        <v>0.1164</v>
      </c>
      <c r="AB120" s="2023">
        <f t="shared" si="173"/>
        <v>0.1164</v>
      </c>
      <c r="AC120" s="2023">
        <f t="shared" si="174"/>
        <v>0.1164</v>
      </c>
      <c r="AD120" s="2023">
        <f t="shared" si="175"/>
        <v>0.1164</v>
      </c>
      <c r="AE120" s="2023">
        <f t="shared" si="176"/>
        <v>0.1164</v>
      </c>
      <c r="AF120" s="2023">
        <f t="shared" si="177"/>
        <v>0.1164</v>
      </c>
      <c r="AG120" s="2023">
        <f t="shared" si="178"/>
        <v>1.2804</v>
      </c>
      <c r="AH120" s="2023">
        <f t="shared" si="179"/>
        <v>0</v>
      </c>
      <c r="AI120" s="2023">
        <f t="shared" si="180"/>
        <v>0</v>
      </c>
      <c r="AJ120" s="2023">
        <f t="shared" si="181"/>
        <v>0</v>
      </c>
      <c r="AK120" s="2023">
        <f t="shared" si="182"/>
        <v>0</v>
      </c>
      <c r="AL120" s="2023">
        <f t="shared" si="183"/>
        <v>0</v>
      </c>
      <c r="AM120" s="2023">
        <f t="shared" si="184"/>
        <v>0</v>
      </c>
      <c r="AN120" s="2023">
        <f t="shared" si="185"/>
        <v>0</v>
      </c>
      <c r="AO120" s="2023">
        <f t="shared" si="186"/>
        <v>0</v>
      </c>
      <c r="AP120" s="2023">
        <f t="shared" si="187"/>
        <v>0</v>
      </c>
      <c r="AQ120" s="2023">
        <f t="shared" si="188"/>
        <v>0</v>
      </c>
      <c r="AR120" s="2023">
        <f t="shared" si="189"/>
        <v>0</v>
      </c>
      <c r="AS120" s="2023">
        <f t="shared" si="190"/>
        <v>0</v>
      </c>
      <c r="AT120" s="2023">
        <f t="shared" si="191"/>
        <v>0</v>
      </c>
      <c r="AU120" s="2023">
        <f t="shared" si="192"/>
        <v>0</v>
      </c>
      <c r="AV120" s="2023">
        <f t="shared" si="193"/>
        <v>0</v>
      </c>
      <c r="AW120" s="2023">
        <f t="shared" si="194"/>
        <v>0</v>
      </c>
      <c r="AX120" s="2023">
        <f t="shared" si="195"/>
        <v>0</v>
      </c>
      <c r="AY120" s="2023">
        <f t="shared" si="196"/>
        <v>0</v>
      </c>
      <c r="AZ120" s="2023">
        <f t="shared" si="197"/>
        <v>0</v>
      </c>
      <c r="BA120" s="2023">
        <f t="shared" si="198"/>
        <v>0</v>
      </c>
      <c r="BB120" s="2024">
        <f t="shared" si="199"/>
        <v>3.492</v>
      </c>
      <c r="BC120" s="2040"/>
      <c r="BD120" s="1990">
        <f t="shared" si="200"/>
        <v>0</v>
      </c>
      <c r="BE120" s="1991">
        <f t="shared" si="101"/>
        <v>0</v>
      </c>
      <c r="BF120" s="1993">
        <f t="shared" si="102"/>
        <v>0</v>
      </c>
      <c r="BG120" s="1993">
        <f t="shared" si="103"/>
        <v>0</v>
      </c>
      <c r="BH120" s="1993">
        <f t="shared" si="104"/>
        <v>0</v>
      </c>
      <c r="BI120" s="1993">
        <f t="shared" si="105"/>
        <v>0</v>
      </c>
      <c r="BJ120" s="1993">
        <f t="shared" si="106"/>
        <v>0</v>
      </c>
      <c r="BK120" s="1993">
        <f t="shared" si="107"/>
        <v>0</v>
      </c>
      <c r="BL120" s="1993">
        <f t="shared" si="108"/>
        <v>0</v>
      </c>
      <c r="BM120" s="1993">
        <f t="shared" si="109"/>
        <v>0</v>
      </c>
      <c r="BN120" s="1993">
        <f t="shared" si="110"/>
        <v>0</v>
      </c>
      <c r="BO120" s="1993">
        <f t="shared" si="111"/>
        <v>0</v>
      </c>
      <c r="BP120" s="1993">
        <f t="shared" si="112"/>
        <v>0</v>
      </c>
      <c r="BQ120" s="1991">
        <f t="shared" si="113"/>
        <v>0</v>
      </c>
      <c r="BR120" s="1991">
        <f t="shared" si="114"/>
        <v>0</v>
      </c>
      <c r="BS120" s="1993">
        <f t="shared" si="115"/>
        <v>0</v>
      </c>
      <c r="BT120" s="1993">
        <f t="shared" si="116"/>
        <v>0</v>
      </c>
      <c r="BU120" s="1993">
        <f t="shared" si="117"/>
        <v>0</v>
      </c>
      <c r="BV120" s="1993">
        <f t="shared" si="118"/>
        <v>0</v>
      </c>
      <c r="BW120" s="1993">
        <f t="shared" si="119"/>
        <v>0</v>
      </c>
      <c r="BX120" s="1993">
        <f t="shared" si="120"/>
        <v>0</v>
      </c>
      <c r="BY120" s="1993">
        <f t="shared" si="121"/>
        <v>0</v>
      </c>
      <c r="BZ120" s="1993">
        <f t="shared" si="122"/>
        <v>0</v>
      </c>
      <c r="CA120" s="1993">
        <f t="shared" si="123"/>
        <v>0</v>
      </c>
      <c r="CB120" s="1993">
        <f t="shared" si="124"/>
        <v>0</v>
      </c>
      <c r="CC120" s="1993">
        <f t="shared" si="125"/>
        <v>0</v>
      </c>
      <c r="CD120" s="1991">
        <f t="shared" si="126"/>
        <v>0</v>
      </c>
      <c r="CE120" s="1993">
        <f t="shared" si="127"/>
        <v>0</v>
      </c>
      <c r="CF120" s="1993">
        <f t="shared" si="128"/>
        <v>0</v>
      </c>
      <c r="CG120" s="1993">
        <f t="shared" si="129"/>
        <v>0</v>
      </c>
      <c r="CH120" s="1993">
        <f t="shared" si="130"/>
        <v>0</v>
      </c>
      <c r="CI120" s="1993">
        <f t="shared" si="131"/>
        <v>0</v>
      </c>
      <c r="CJ120" s="1993">
        <f t="shared" si="132"/>
        <v>0</v>
      </c>
      <c r="CK120" s="1993">
        <f t="shared" si="133"/>
        <v>0</v>
      </c>
      <c r="CL120" s="1993">
        <f t="shared" si="134"/>
        <v>0</v>
      </c>
      <c r="CM120" s="1993">
        <f t="shared" si="135"/>
        <v>0</v>
      </c>
      <c r="CN120" s="1993">
        <f t="shared" si="136"/>
        <v>0</v>
      </c>
      <c r="CO120" s="1993">
        <f t="shared" si="137"/>
        <v>0</v>
      </c>
      <c r="CP120" s="1991">
        <f t="shared" si="138"/>
        <v>0</v>
      </c>
      <c r="CQ120" s="1991">
        <f t="shared" si="139"/>
        <v>0</v>
      </c>
      <c r="CR120" s="1993">
        <f t="shared" si="140"/>
        <v>0</v>
      </c>
      <c r="CS120" s="1993">
        <f t="shared" si="141"/>
        <v>0</v>
      </c>
      <c r="CT120" s="1993">
        <f t="shared" si="142"/>
        <v>0</v>
      </c>
      <c r="CU120" s="1993">
        <f t="shared" si="143"/>
        <v>0</v>
      </c>
      <c r="CV120" s="1993">
        <f t="shared" si="144"/>
        <v>0</v>
      </c>
      <c r="CW120" s="1993">
        <f t="shared" si="145"/>
        <v>0</v>
      </c>
      <c r="CX120" s="1991">
        <f t="shared" si="146"/>
        <v>0</v>
      </c>
      <c r="CY120" s="1994">
        <f t="shared" si="147"/>
        <v>0</v>
      </c>
      <c r="DF120" s="1958">
        <v>3.492</v>
      </c>
      <c r="DG120" s="1958">
        <v>0</v>
      </c>
      <c r="DH120" s="1958">
        <v>0.19400000000000001</v>
      </c>
      <c r="DI120" s="1958">
        <v>2.1339999999999999</v>
      </c>
      <c r="DJ120" s="1958">
        <v>0</v>
      </c>
      <c r="DK120" s="1958">
        <v>0</v>
      </c>
      <c r="DL120" s="1958">
        <v>0</v>
      </c>
      <c r="DM120" s="1958">
        <v>5.82</v>
      </c>
    </row>
    <row r="121" spans="2:117" ht="29.25" customHeight="1">
      <c r="B121" s="1995"/>
      <c r="C121" s="1996" t="s">
        <v>1273</v>
      </c>
      <c r="D121" s="1997"/>
      <c r="E121" s="1997" t="s">
        <v>107</v>
      </c>
      <c r="F121" s="1997"/>
      <c r="G121" s="1998">
        <f t="shared" si="152"/>
        <v>0</v>
      </c>
      <c r="H121" s="2031">
        <f t="shared" si="153"/>
        <v>3.1428000000000003</v>
      </c>
      <c r="I121" s="2032">
        <f t="shared" si="154"/>
        <v>0</v>
      </c>
      <c r="J121" s="2032">
        <f t="shared" si="155"/>
        <v>0</v>
      </c>
      <c r="K121" s="2032">
        <f t="shared" si="156"/>
        <v>0</v>
      </c>
      <c r="L121" s="2032">
        <f t="shared" si="157"/>
        <v>0</v>
      </c>
      <c r="M121" s="2032">
        <f t="shared" si="158"/>
        <v>0</v>
      </c>
      <c r="N121" s="2032">
        <f t="shared" si="159"/>
        <v>0</v>
      </c>
      <c r="O121" s="2032">
        <f t="shared" si="160"/>
        <v>0</v>
      </c>
      <c r="P121" s="2032">
        <f t="shared" si="161"/>
        <v>0</v>
      </c>
      <c r="Q121" s="2032">
        <f t="shared" si="162"/>
        <v>0</v>
      </c>
      <c r="R121" s="2032">
        <f t="shared" si="163"/>
        <v>0</v>
      </c>
      <c r="S121" s="2032">
        <f t="shared" si="164"/>
        <v>0</v>
      </c>
      <c r="T121" s="2032">
        <f t="shared" si="165"/>
        <v>0</v>
      </c>
      <c r="U121" s="2032">
        <f t="shared" si="166"/>
        <v>0.17460000000000001</v>
      </c>
      <c r="V121" s="2032">
        <f t="shared" si="167"/>
        <v>0.17460000000000003</v>
      </c>
      <c r="W121" s="2032">
        <f t="shared" si="168"/>
        <v>0.17460000000000003</v>
      </c>
      <c r="X121" s="2032">
        <f t="shared" si="169"/>
        <v>0.17460000000000003</v>
      </c>
      <c r="Y121" s="2032">
        <f t="shared" si="170"/>
        <v>0.17460000000000003</v>
      </c>
      <c r="Z121" s="2032">
        <f t="shared" si="171"/>
        <v>0.17460000000000003</v>
      </c>
      <c r="AA121" s="2032">
        <f t="shared" si="172"/>
        <v>0.17460000000000003</v>
      </c>
      <c r="AB121" s="2032">
        <f t="shared" si="173"/>
        <v>0.17460000000000003</v>
      </c>
      <c r="AC121" s="2032">
        <f t="shared" si="174"/>
        <v>0.17460000000000003</v>
      </c>
      <c r="AD121" s="2032">
        <f t="shared" si="175"/>
        <v>0.17460000000000003</v>
      </c>
      <c r="AE121" s="2032">
        <f t="shared" si="176"/>
        <v>0.17460000000000003</v>
      </c>
      <c r="AF121" s="2032">
        <f t="shared" si="177"/>
        <v>0.17460000000000003</v>
      </c>
      <c r="AG121" s="2032">
        <f t="shared" si="178"/>
        <v>1.9206000000000003</v>
      </c>
      <c r="AH121" s="2032">
        <f t="shared" si="179"/>
        <v>0</v>
      </c>
      <c r="AI121" s="2032">
        <f t="shared" si="180"/>
        <v>0</v>
      </c>
      <c r="AJ121" s="2032">
        <f t="shared" si="181"/>
        <v>0</v>
      </c>
      <c r="AK121" s="2032">
        <f t="shared" si="182"/>
        <v>0</v>
      </c>
      <c r="AL121" s="2032">
        <f t="shared" si="183"/>
        <v>0</v>
      </c>
      <c r="AM121" s="2032">
        <f t="shared" si="184"/>
        <v>0</v>
      </c>
      <c r="AN121" s="2032">
        <f t="shared" si="185"/>
        <v>0</v>
      </c>
      <c r="AO121" s="2032">
        <f t="shared" si="186"/>
        <v>0</v>
      </c>
      <c r="AP121" s="2032">
        <f t="shared" si="187"/>
        <v>0</v>
      </c>
      <c r="AQ121" s="2032">
        <f t="shared" si="188"/>
        <v>0</v>
      </c>
      <c r="AR121" s="2032">
        <f t="shared" si="189"/>
        <v>0</v>
      </c>
      <c r="AS121" s="2032">
        <f t="shared" si="190"/>
        <v>0</v>
      </c>
      <c r="AT121" s="2032">
        <f t="shared" si="191"/>
        <v>0</v>
      </c>
      <c r="AU121" s="2032">
        <f t="shared" si="192"/>
        <v>0</v>
      </c>
      <c r="AV121" s="2032">
        <f t="shared" si="193"/>
        <v>0</v>
      </c>
      <c r="AW121" s="2032">
        <f t="shared" si="194"/>
        <v>0</v>
      </c>
      <c r="AX121" s="2032">
        <f t="shared" si="195"/>
        <v>0</v>
      </c>
      <c r="AY121" s="2032">
        <f t="shared" si="196"/>
        <v>0</v>
      </c>
      <c r="AZ121" s="2032">
        <f t="shared" si="197"/>
        <v>0</v>
      </c>
      <c r="BA121" s="2032">
        <f t="shared" si="198"/>
        <v>0</v>
      </c>
      <c r="BB121" s="2033">
        <f t="shared" si="199"/>
        <v>5.2380000000000004</v>
      </c>
      <c r="BC121" s="2035"/>
      <c r="BD121" s="2004">
        <f t="shared" si="200"/>
        <v>0</v>
      </c>
      <c r="BE121" s="2005">
        <f t="shared" si="101"/>
        <v>0</v>
      </c>
      <c r="BF121" s="2006">
        <f t="shared" si="102"/>
        <v>0</v>
      </c>
      <c r="BG121" s="2006">
        <f t="shared" si="103"/>
        <v>0</v>
      </c>
      <c r="BH121" s="2006">
        <f t="shared" si="104"/>
        <v>0</v>
      </c>
      <c r="BI121" s="2006">
        <f t="shared" si="105"/>
        <v>0</v>
      </c>
      <c r="BJ121" s="2006">
        <f t="shared" si="106"/>
        <v>0</v>
      </c>
      <c r="BK121" s="2006">
        <f t="shared" si="107"/>
        <v>0</v>
      </c>
      <c r="BL121" s="2006">
        <f t="shared" si="108"/>
        <v>0</v>
      </c>
      <c r="BM121" s="2006">
        <f t="shared" si="109"/>
        <v>0</v>
      </c>
      <c r="BN121" s="2006">
        <f t="shared" si="110"/>
        <v>0</v>
      </c>
      <c r="BO121" s="2006">
        <f t="shared" si="111"/>
        <v>0</v>
      </c>
      <c r="BP121" s="2006">
        <f t="shared" si="112"/>
        <v>0</v>
      </c>
      <c r="BQ121" s="2005">
        <f t="shared" si="113"/>
        <v>0</v>
      </c>
      <c r="BR121" s="2005">
        <f t="shared" si="114"/>
        <v>0</v>
      </c>
      <c r="BS121" s="2006">
        <f t="shared" si="115"/>
        <v>0</v>
      </c>
      <c r="BT121" s="2006">
        <f t="shared" si="116"/>
        <v>0</v>
      </c>
      <c r="BU121" s="2006">
        <f t="shared" si="117"/>
        <v>0</v>
      </c>
      <c r="BV121" s="2006">
        <f t="shared" si="118"/>
        <v>0</v>
      </c>
      <c r="BW121" s="2006">
        <f t="shared" si="119"/>
        <v>0</v>
      </c>
      <c r="BX121" s="2006">
        <f t="shared" si="120"/>
        <v>0</v>
      </c>
      <c r="BY121" s="2006">
        <f t="shared" si="121"/>
        <v>0</v>
      </c>
      <c r="BZ121" s="2006">
        <f t="shared" si="122"/>
        <v>0</v>
      </c>
      <c r="CA121" s="2006">
        <f t="shared" si="123"/>
        <v>0</v>
      </c>
      <c r="CB121" s="2006">
        <f t="shared" si="124"/>
        <v>0</v>
      </c>
      <c r="CC121" s="2006">
        <f t="shared" si="125"/>
        <v>0</v>
      </c>
      <c r="CD121" s="2005">
        <f t="shared" si="126"/>
        <v>0</v>
      </c>
      <c r="CE121" s="2006">
        <f t="shared" si="127"/>
        <v>0</v>
      </c>
      <c r="CF121" s="2006">
        <f t="shared" si="128"/>
        <v>0</v>
      </c>
      <c r="CG121" s="2006">
        <f t="shared" si="129"/>
        <v>0</v>
      </c>
      <c r="CH121" s="2006">
        <f t="shared" si="130"/>
        <v>0</v>
      </c>
      <c r="CI121" s="2006">
        <f t="shared" si="131"/>
        <v>0</v>
      </c>
      <c r="CJ121" s="2006">
        <f t="shared" si="132"/>
        <v>0</v>
      </c>
      <c r="CK121" s="2006">
        <f t="shared" si="133"/>
        <v>0</v>
      </c>
      <c r="CL121" s="2006">
        <f t="shared" si="134"/>
        <v>0</v>
      </c>
      <c r="CM121" s="2006">
        <f t="shared" si="135"/>
        <v>0</v>
      </c>
      <c r="CN121" s="2006">
        <f t="shared" si="136"/>
        <v>0</v>
      </c>
      <c r="CO121" s="2006">
        <f t="shared" si="137"/>
        <v>0</v>
      </c>
      <c r="CP121" s="2005">
        <f t="shared" si="138"/>
        <v>0</v>
      </c>
      <c r="CQ121" s="2005">
        <f t="shared" si="139"/>
        <v>0</v>
      </c>
      <c r="CR121" s="2006">
        <f t="shared" si="140"/>
        <v>0</v>
      </c>
      <c r="CS121" s="2006">
        <f t="shared" si="141"/>
        <v>0</v>
      </c>
      <c r="CT121" s="2006">
        <f t="shared" si="142"/>
        <v>0</v>
      </c>
      <c r="CU121" s="2006">
        <f t="shared" si="143"/>
        <v>0</v>
      </c>
      <c r="CV121" s="2006">
        <f t="shared" si="144"/>
        <v>0</v>
      </c>
      <c r="CW121" s="2006">
        <f t="shared" si="145"/>
        <v>0</v>
      </c>
      <c r="CX121" s="2005">
        <f t="shared" si="146"/>
        <v>0</v>
      </c>
      <c r="CY121" s="2007">
        <f t="shared" si="147"/>
        <v>0</v>
      </c>
      <c r="DF121" s="1958">
        <v>5.2380000000000004</v>
      </c>
      <c r="DG121" s="1958">
        <v>0</v>
      </c>
      <c r="DH121" s="1958">
        <v>0.29100000000000004</v>
      </c>
      <c r="DI121" s="1958">
        <v>3.2010000000000005</v>
      </c>
      <c r="DJ121" s="1958">
        <v>0</v>
      </c>
      <c r="DK121" s="1958">
        <v>0</v>
      </c>
      <c r="DL121" s="1958">
        <v>0</v>
      </c>
      <c r="DM121" s="1958">
        <v>8.73</v>
      </c>
    </row>
    <row r="122" spans="2:117" ht="29.25" customHeight="1">
      <c r="B122" s="1995"/>
      <c r="C122" s="1996" t="s">
        <v>1273</v>
      </c>
      <c r="D122" s="1997"/>
      <c r="E122" s="1997" t="s">
        <v>100</v>
      </c>
      <c r="F122" s="1997"/>
      <c r="G122" s="1998">
        <f t="shared" si="152"/>
        <v>0</v>
      </c>
      <c r="H122" s="2031">
        <f t="shared" si="153"/>
        <v>3.77136</v>
      </c>
      <c r="I122" s="2032">
        <f t="shared" si="154"/>
        <v>0</v>
      </c>
      <c r="J122" s="2032">
        <f t="shared" si="155"/>
        <v>0</v>
      </c>
      <c r="K122" s="2032">
        <f t="shared" si="156"/>
        <v>0</v>
      </c>
      <c r="L122" s="2032">
        <f t="shared" si="157"/>
        <v>0</v>
      </c>
      <c r="M122" s="2032">
        <f t="shared" si="158"/>
        <v>0</v>
      </c>
      <c r="N122" s="2032">
        <f t="shared" si="159"/>
        <v>0</v>
      </c>
      <c r="O122" s="2032">
        <f t="shared" si="160"/>
        <v>0</v>
      </c>
      <c r="P122" s="2032">
        <f t="shared" si="161"/>
        <v>0</v>
      </c>
      <c r="Q122" s="2032">
        <f t="shared" si="162"/>
        <v>0</v>
      </c>
      <c r="R122" s="2032">
        <f t="shared" si="163"/>
        <v>0</v>
      </c>
      <c r="S122" s="2032">
        <f t="shared" si="164"/>
        <v>0</v>
      </c>
      <c r="T122" s="2032">
        <f t="shared" si="165"/>
        <v>0</v>
      </c>
      <c r="U122" s="2032">
        <f t="shared" si="166"/>
        <v>0.20952000000000001</v>
      </c>
      <c r="V122" s="2032">
        <f t="shared" si="167"/>
        <v>0.20952000000000001</v>
      </c>
      <c r="W122" s="2032">
        <f t="shared" si="168"/>
        <v>0.20952000000000001</v>
      </c>
      <c r="X122" s="2032">
        <f t="shared" si="169"/>
        <v>0.20952000000000001</v>
      </c>
      <c r="Y122" s="2032">
        <f t="shared" si="170"/>
        <v>0.20952000000000001</v>
      </c>
      <c r="Z122" s="2032">
        <f t="shared" si="171"/>
        <v>0.20952000000000001</v>
      </c>
      <c r="AA122" s="2032">
        <f t="shared" si="172"/>
        <v>0.20952000000000001</v>
      </c>
      <c r="AB122" s="2032">
        <f t="shared" si="173"/>
        <v>0.20952000000000001</v>
      </c>
      <c r="AC122" s="2032">
        <f t="shared" si="174"/>
        <v>0.20952000000000001</v>
      </c>
      <c r="AD122" s="2032">
        <f t="shared" si="175"/>
        <v>0.20952000000000001</v>
      </c>
      <c r="AE122" s="2032">
        <f t="shared" si="176"/>
        <v>0.20952000000000001</v>
      </c>
      <c r="AF122" s="2032">
        <f t="shared" si="177"/>
        <v>0.20952000000000001</v>
      </c>
      <c r="AG122" s="2032">
        <f t="shared" si="178"/>
        <v>2.3047200000000001</v>
      </c>
      <c r="AH122" s="2032">
        <f t="shared" si="179"/>
        <v>0</v>
      </c>
      <c r="AI122" s="2032">
        <f t="shared" si="180"/>
        <v>0</v>
      </c>
      <c r="AJ122" s="2032">
        <f t="shared" si="181"/>
        <v>0</v>
      </c>
      <c r="AK122" s="2032">
        <f t="shared" si="182"/>
        <v>0</v>
      </c>
      <c r="AL122" s="2032">
        <f t="shared" si="183"/>
        <v>0</v>
      </c>
      <c r="AM122" s="2032">
        <f t="shared" si="184"/>
        <v>0</v>
      </c>
      <c r="AN122" s="2032">
        <f t="shared" si="185"/>
        <v>0</v>
      </c>
      <c r="AO122" s="2032">
        <f t="shared" si="186"/>
        <v>0</v>
      </c>
      <c r="AP122" s="2032">
        <f t="shared" si="187"/>
        <v>0</v>
      </c>
      <c r="AQ122" s="2032">
        <f t="shared" si="188"/>
        <v>0</v>
      </c>
      <c r="AR122" s="2032">
        <f t="shared" si="189"/>
        <v>0</v>
      </c>
      <c r="AS122" s="2032">
        <f t="shared" si="190"/>
        <v>0</v>
      </c>
      <c r="AT122" s="2032">
        <f t="shared" si="191"/>
        <v>0</v>
      </c>
      <c r="AU122" s="2032">
        <f t="shared" si="192"/>
        <v>0</v>
      </c>
      <c r="AV122" s="2032">
        <f t="shared" si="193"/>
        <v>0</v>
      </c>
      <c r="AW122" s="2032">
        <f t="shared" si="194"/>
        <v>0</v>
      </c>
      <c r="AX122" s="2032">
        <f t="shared" si="195"/>
        <v>0</v>
      </c>
      <c r="AY122" s="2032">
        <f t="shared" si="196"/>
        <v>0</v>
      </c>
      <c r="AZ122" s="2032">
        <f t="shared" si="197"/>
        <v>0</v>
      </c>
      <c r="BA122" s="2032">
        <f t="shared" si="198"/>
        <v>0</v>
      </c>
      <c r="BB122" s="2033">
        <f t="shared" si="199"/>
        <v>6.2856000000000005</v>
      </c>
      <c r="BC122" s="2035"/>
      <c r="BD122" s="2004">
        <f t="shared" si="200"/>
        <v>0</v>
      </c>
      <c r="BE122" s="2005">
        <f t="shared" si="101"/>
        <v>0</v>
      </c>
      <c r="BF122" s="2006">
        <f t="shared" si="102"/>
        <v>0</v>
      </c>
      <c r="BG122" s="2006">
        <f t="shared" si="103"/>
        <v>0</v>
      </c>
      <c r="BH122" s="2006">
        <f t="shared" si="104"/>
        <v>0</v>
      </c>
      <c r="BI122" s="2006">
        <f t="shared" si="105"/>
        <v>0</v>
      </c>
      <c r="BJ122" s="2006">
        <f t="shared" si="106"/>
        <v>0</v>
      </c>
      <c r="BK122" s="2006">
        <f t="shared" si="107"/>
        <v>0</v>
      </c>
      <c r="BL122" s="2006">
        <f t="shared" si="108"/>
        <v>0</v>
      </c>
      <c r="BM122" s="2006">
        <f t="shared" si="109"/>
        <v>0</v>
      </c>
      <c r="BN122" s="2006">
        <f t="shared" si="110"/>
        <v>0</v>
      </c>
      <c r="BO122" s="2006">
        <f t="shared" si="111"/>
        <v>0</v>
      </c>
      <c r="BP122" s="2006">
        <f t="shared" si="112"/>
        <v>0</v>
      </c>
      <c r="BQ122" s="2005">
        <f t="shared" si="113"/>
        <v>0</v>
      </c>
      <c r="BR122" s="2005">
        <f t="shared" si="114"/>
        <v>0</v>
      </c>
      <c r="BS122" s="2006">
        <f t="shared" si="115"/>
        <v>0</v>
      </c>
      <c r="BT122" s="2006">
        <f t="shared" si="116"/>
        <v>0</v>
      </c>
      <c r="BU122" s="2006">
        <f t="shared" si="117"/>
        <v>0</v>
      </c>
      <c r="BV122" s="2006">
        <f t="shared" si="118"/>
        <v>0</v>
      </c>
      <c r="BW122" s="2006">
        <f t="shared" si="119"/>
        <v>0</v>
      </c>
      <c r="BX122" s="2006">
        <f t="shared" si="120"/>
        <v>0</v>
      </c>
      <c r="BY122" s="2006">
        <f t="shared" si="121"/>
        <v>0</v>
      </c>
      <c r="BZ122" s="2006">
        <f t="shared" si="122"/>
        <v>0</v>
      </c>
      <c r="CA122" s="2006">
        <f t="shared" si="123"/>
        <v>0</v>
      </c>
      <c r="CB122" s="2006">
        <f t="shared" si="124"/>
        <v>0</v>
      </c>
      <c r="CC122" s="2006">
        <f t="shared" si="125"/>
        <v>0</v>
      </c>
      <c r="CD122" s="2005">
        <f t="shared" si="126"/>
        <v>0</v>
      </c>
      <c r="CE122" s="2006">
        <f t="shared" si="127"/>
        <v>0</v>
      </c>
      <c r="CF122" s="2006">
        <f t="shared" si="128"/>
        <v>0</v>
      </c>
      <c r="CG122" s="2006">
        <f t="shared" si="129"/>
        <v>0</v>
      </c>
      <c r="CH122" s="2006">
        <f t="shared" si="130"/>
        <v>0</v>
      </c>
      <c r="CI122" s="2006">
        <f t="shared" si="131"/>
        <v>0</v>
      </c>
      <c r="CJ122" s="2006">
        <f t="shared" si="132"/>
        <v>0</v>
      </c>
      <c r="CK122" s="2006">
        <f t="shared" si="133"/>
        <v>0</v>
      </c>
      <c r="CL122" s="2006">
        <f t="shared" si="134"/>
        <v>0</v>
      </c>
      <c r="CM122" s="2006">
        <f t="shared" si="135"/>
        <v>0</v>
      </c>
      <c r="CN122" s="2006">
        <f t="shared" si="136"/>
        <v>0</v>
      </c>
      <c r="CO122" s="2006">
        <f t="shared" si="137"/>
        <v>0</v>
      </c>
      <c r="CP122" s="2005">
        <f t="shared" si="138"/>
        <v>0</v>
      </c>
      <c r="CQ122" s="2005">
        <f t="shared" si="139"/>
        <v>0</v>
      </c>
      <c r="CR122" s="2006">
        <f t="shared" si="140"/>
        <v>0</v>
      </c>
      <c r="CS122" s="2006">
        <f t="shared" si="141"/>
        <v>0</v>
      </c>
      <c r="CT122" s="2006">
        <f t="shared" si="142"/>
        <v>0</v>
      </c>
      <c r="CU122" s="2006">
        <f t="shared" si="143"/>
        <v>0</v>
      </c>
      <c r="CV122" s="2006">
        <f t="shared" si="144"/>
        <v>0</v>
      </c>
      <c r="CW122" s="2006">
        <f t="shared" si="145"/>
        <v>0</v>
      </c>
      <c r="CX122" s="2005">
        <f t="shared" si="146"/>
        <v>0</v>
      </c>
      <c r="CY122" s="2007">
        <f t="shared" si="147"/>
        <v>0</v>
      </c>
      <c r="DF122" s="1958">
        <v>6.2856000000000005</v>
      </c>
      <c r="DG122" s="1958">
        <v>0</v>
      </c>
      <c r="DH122" s="1958">
        <v>0.34920000000000001</v>
      </c>
      <c r="DI122" s="1958">
        <v>3.8412000000000002</v>
      </c>
      <c r="DJ122" s="1958">
        <v>0</v>
      </c>
      <c r="DK122" s="1958">
        <v>0</v>
      </c>
      <c r="DL122" s="1958">
        <v>0</v>
      </c>
      <c r="DM122" s="1958">
        <v>10.476000000000001</v>
      </c>
    </row>
    <row r="123" spans="2:117" ht="29.25" customHeight="1">
      <c r="B123" s="2008"/>
      <c r="C123" s="2009" t="s">
        <v>1273</v>
      </c>
      <c r="D123" s="2010"/>
      <c r="E123" s="2010" t="s">
        <v>108</v>
      </c>
      <c r="F123" s="2010"/>
      <c r="G123" s="2011">
        <f t="shared" si="152"/>
        <v>0</v>
      </c>
      <c r="H123" s="2026">
        <f t="shared" si="153"/>
        <v>3.77136</v>
      </c>
      <c r="I123" s="2027">
        <f t="shared" si="154"/>
        <v>0</v>
      </c>
      <c r="J123" s="2027">
        <f t="shared" si="155"/>
        <v>0</v>
      </c>
      <c r="K123" s="2027">
        <f t="shared" si="156"/>
        <v>0</v>
      </c>
      <c r="L123" s="2027">
        <f t="shared" si="157"/>
        <v>0</v>
      </c>
      <c r="M123" s="2027">
        <f t="shared" si="158"/>
        <v>0</v>
      </c>
      <c r="N123" s="2027">
        <f t="shared" si="159"/>
        <v>0</v>
      </c>
      <c r="O123" s="2027">
        <f t="shared" si="160"/>
        <v>0</v>
      </c>
      <c r="P123" s="2027">
        <f t="shared" si="161"/>
        <v>0</v>
      </c>
      <c r="Q123" s="2027">
        <f t="shared" si="162"/>
        <v>0</v>
      </c>
      <c r="R123" s="2027">
        <f t="shared" si="163"/>
        <v>0</v>
      </c>
      <c r="S123" s="2027">
        <f t="shared" si="164"/>
        <v>0</v>
      </c>
      <c r="T123" s="2027">
        <f t="shared" si="165"/>
        <v>0</v>
      </c>
      <c r="U123" s="2027">
        <f t="shared" si="166"/>
        <v>0.20952000000000001</v>
      </c>
      <c r="V123" s="2027">
        <f t="shared" si="167"/>
        <v>0.20952000000000001</v>
      </c>
      <c r="W123" s="2027">
        <f t="shared" si="168"/>
        <v>0.20952000000000001</v>
      </c>
      <c r="X123" s="2027">
        <f t="shared" si="169"/>
        <v>0.20952000000000001</v>
      </c>
      <c r="Y123" s="2027">
        <f t="shared" si="170"/>
        <v>0.20952000000000001</v>
      </c>
      <c r="Z123" s="2027">
        <f t="shared" si="171"/>
        <v>0.20952000000000001</v>
      </c>
      <c r="AA123" s="2027">
        <f t="shared" si="172"/>
        <v>0.20952000000000001</v>
      </c>
      <c r="AB123" s="2027">
        <f t="shared" si="173"/>
        <v>0.20952000000000001</v>
      </c>
      <c r="AC123" s="2027">
        <f t="shared" si="174"/>
        <v>0.20952000000000001</v>
      </c>
      <c r="AD123" s="2027">
        <f t="shared" si="175"/>
        <v>0.20952000000000001</v>
      </c>
      <c r="AE123" s="2027">
        <f t="shared" si="176"/>
        <v>0.20952000000000001</v>
      </c>
      <c r="AF123" s="2027">
        <f t="shared" si="177"/>
        <v>0.20952000000000001</v>
      </c>
      <c r="AG123" s="2027">
        <f t="shared" si="178"/>
        <v>2.3047200000000001</v>
      </c>
      <c r="AH123" s="2027">
        <f t="shared" si="179"/>
        <v>0</v>
      </c>
      <c r="AI123" s="2027">
        <f t="shared" si="180"/>
        <v>0</v>
      </c>
      <c r="AJ123" s="2027">
        <f t="shared" si="181"/>
        <v>0</v>
      </c>
      <c r="AK123" s="2027">
        <f t="shared" si="182"/>
        <v>0</v>
      </c>
      <c r="AL123" s="2027">
        <f t="shared" si="183"/>
        <v>0</v>
      </c>
      <c r="AM123" s="2027">
        <f t="shared" si="184"/>
        <v>0</v>
      </c>
      <c r="AN123" s="2027">
        <f t="shared" si="185"/>
        <v>0</v>
      </c>
      <c r="AO123" s="2027">
        <f t="shared" si="186"/>
        <v>0</v>
      </c>
      <c r="AP123" s="2027">
        <f t="shared" si="187"/>
        <v>0</v>
      </c>
      <c r="AQ123" s="2027">
        <f t="shared" si="188"/>
        <v>0</v>
      </c>
      <c r="AR123" s="2027">
        <f t="shared" si="189"/>
        <v>0</v>
      </c>
      <c r="AS123" s="2027">
        <f t="shared" si="190"/>
        <v>0</v>
      </c>
      <c r="AT123" s="2027">
        <f t="shared" si="191"/>
        <v>0</v>
      </c>
      <c r="AU123" s="2027">
        <f t="shared" si="192"/>
        <v>0</v>
      </c>
      <c r="AV123" s="2027">
        <f t="shared" si="193"/>
        <v>0</v>
      </c>
      <c r="AW123" s="2027">
        <f t="shared" si="194"/>
        <v>0</v>
      </c>
      <c r="AX123" s="2027">
        <f t="shared" si="195"/>
        <v>0</v>
      </c>
      <c r="AY123" s="2027">
        <f t="shared" si="196"/>
        <v>0</v>
      </c>
      <c r="AZ123" s="2027">
        <f t="shared" si="197"/>
        <v>0</v>
      </c>
      <c r="BA123" s="2027">
        <f t="shared" si="198"/>
        <v>0</v>
      </c>
      <c r="BB123" s="2028">
        <f t="shared" si="199"/>
        <v>6.2856000000000005</v>
      </c>
      <c r="BC123" s="2039"/>
      <c r="BD123" s="2017">
        <f t="shared" si="200"/>
        <v>0</v>
      </c>
      <c r="BE123" s="2018">
        <f t="shared" si="101"/>
        <v>0</v>
      </c>
      <c r="BF123" s="2019">
        <f t="shared" si="102"/>
        <v>0</v>
      </c>
      <c r="BG123" s="2019">
        <f t="shared" si="103"/>
        <v>0</v>
      </c>
      <c r="BH123" s="2019">
        <f t="shared" si="104"/>
        <v>0</v>
      </c>
      <c r="BI123" s="2019">
        <f t="shared" si="105"/>
        <v>0</v>
      </c>
      <c r="BJ123" s="2019">
        <f t="shared" si="106"/>
        <v>0</v>
      </c>
      <c r="BK123" s="2019">
        <f t="shared" si="107"/>
        <v>0</v>
      </c>
      <c r="BL123" s="2019">
        <f t="shared" si="108"/>
        <v>0</v>
      </c>
      <c r="BM123" s="2019">
        <f t="shared" si="109"/>
        <v>0</v>
      </c>
      <c r="BN123" s="2019">
        <f t="shared" si="110"/>
        <v>0</v>
      </c>
      <c r="BO123" s="2019">
        <f t="shared" si="111"/>
        <v>0</v>
      </c>
      <c r="BP123" s="2019">
        <f t="shared" si="112"/>
        <v>0</v>
      </c>
      <c r="BQ123" s="2018">
        <f t="shared" si="113"/>
        <v>0</v>
      </c>
      <c r="BR123" s="2018">
        <f t="shared" si="114"/>
        <v>0</v>
      </c>
      <c r="BS123" s="2019">
        <f t="shared" si="115"/>
        <v>0</v>
      </c>
      <c r="BT123" s="2019">
        <f t="shared" si="116"/>
        <v>0</v>
      </c>
      <c r="BU123" s="2019">
        <f t="shared" si="117"/>
        <v>0</v>
      </c>
      <c r="BV123" s="2019">
        <f t="shared" si="118"/>
        <v>0</v>
      </c>
      <c r="BW123" s="2019">
        <f t="shared" si="119"/>
        <v>0</v>
      </c>
      <c r="BX123" s="2019">
        <f t="shared" si="120"/>
        <v>0</v>
      </c>
      <c r="BY123" s="2019">
        <f t="shared" si="121"/>
        <v>0</v>
      </c>
      <c r="BZ123" s="2019">
        <f t="shared" si="122"/>
        <v>0</v>
      </c>
      <c r="CA123" s="2019">
        <f t="shared" si="123"/>
        <v>0</v>
      </c>
      <c r="CB123" s="2019">
        <f t="shared" si="124"/>
        <v>0</v>
      </c>
      <c r="CC123" s="2019">
        <f t="shared" si="125"/>
        <v>0</v>
      </c>
      <c r="CD123" s="2018">
        <f t="shared" si="126"/>
        <v>0</v>
      </c>
      <c r="CE123" s="2019">
        <f t="shared" si="127"/>
        <v>0</v>
      </c>
      <c r="CF123" s="2019">
        <f t="shared" si="128"/>
        <v>0</v>
      </c>
      <c r="CG123" s="2019">
        <f t="shared" si="129"/>
        <v>0</v>
      </c>
      <c r="CH123" s="2019">
        <f t="shared" si="130"/>
        <v>0</v>
      </c>
      <c r="CI123" s="2019">
        <f t="shared" si="131"/>
        <v>0</v>
      </c>
      <c r="CJ123" s="2019">
        <f t="shared" si="132"/>
        <v>0</v>
      </c>
      <c r="CK123" s="2019">
        <f t="shared" si="133"/>
        <v>0</v>
      </c>
      <c r="CL123" s="2019">
        <f t="shared" si="134"/>
        <v>0</v>
      </c>
      <c r="CM123" s="2019">
        <f t="shared" si="135"/>
        <v>0</v>
      </c>
      <c r="CN123" s="2019">
        <f t="shared" si="136"/>
        <v>0</v>
      </c>
      <c r="CO123" s="2019">
        <f t="shared" si="137"/>
        <v>0</v>
      </c>
      <c r="CP123" s="2018">
        <f t="shared" si="138"/>
        <v>0</v>
      </c>
      <c r="CQ123" s="2018">
        <f t="shared" si="139"/>
        <v>0</v>
      </c>
      <c r="CR123" s="2019">
        <f t="shared" si="140"/>
        <v>0</v>
      </c>
      <c r="CS123" s="2019">
        <f t="shared" si="141"/>
        <v>0</v>
      </c>
      <c r="CT123" s="2019">
        <f t="shared" si="142"/>
        <v>0</v>
      </c>
      <c r="CU123" s="2019">
        <f t="shared" si="143"/>
        <v>0</v>
      </c>
      <c r="CV123" s="2019">
        <f t="shared" si="144"/>
        <v>0</v>
      </c>
      <c r="CW123" s="2019">
        <f t="shared" si="145"/>
        <v>0</v>
      </c>
      <c r="CX123" s="2018">
        <f t="shared" si="146"/>
        <v>0</v>
      </c>
      <c r="CY123" s="2020">
        <f t="shared" si="147"/>
        <v>0</v>
      </c>
      <c r="DF123" s="1958">
        <v>6.2856000000000005</v>
      </c>
      <c r="DG123" s="1958">
        <v>0</v>
      </c>
      <c r="DH123" s="1958">
        <v>0.34920000000000001</v>
      </c>
      <c r="DI123" s="1958">
        <v>3.8412000000000002</v>
      </c>
      <c r="DJ123" s="1958">
        <v>0</v>
      </c>
      <c r="DK123" s="1958">
        <v>0</v>
      </c>
      <c r="DL123" s="1958">
        <v>0</v>
      </c>
      <c r="DM123" s="1958">
        <v>10.476000000000001</v>
      </c>
    </row>
    <row r="124" spans="2:117" ht="29.25" customHeight="1">
      <c r="B124" s="1981" t="s">
        <v>1235</v>
      </c>
      <c r="C124" s="1982" t="s">
        <v>1235</v>
      </c>
      <c r="D124" s="1983"/>
      <c r="E124" s="1983" t="s">
        <v>24</v>
      </c>
      <c r="F124" s="1983"/>
      <c r="G124" s="1984">
        <f t="shared" si="152"/>
        <v>0</v>
      </c>
      <c r="H124" s="2022">
        <f t="shared" si="153"/>
        <v>2.0951999999999997</v>
      </c>
      <c r="I124" s="2023">
        <f t="shared" si="154"/>
        <v>0</v>
      </c>
      <c r="J124" s="2023">
        <f t="shared" si="155"/>
        <v>0</v>
      </c>
      <c r="K124" s="2023">
        <f t="shared" si="156"/>
        <v>0</v>
      </c>
      <c r="L124" s="2023">
        <f t="shared" si="157"/>
        <v>0</v>
      </c>
      <c r="M124" s="2023">
        <f t="shared" si="158"/>
        <v>0</v>
      </c>
      <c r="N124" s="2023">
        <f t="shared" si="159"/>
        <v>0</v>
      </c>
      <c r="O124" s="2023">
        <f t="shared" si="160"/>
        <v>0</v>
      </c>
      <c r="P124" s="2023">
        <f t="shared" si="161"/>
        <v>0</v>
      </c>
      <c r="Q124" s="2023">
        <f t="shared" si="162"/>
        <v>0</v>
      </c>
      <c r="R124" s="2023">
        <f t="shared" si="163"/>
        <v>0</v>
      </c>
      <c r="S124" s="2023">
        <f t="shared" si="164"/>
        <v>0</v>
      </c>
      <c r="T124" s="2023">
        <f t="shared" si="165"/>
        <v>0</v>
      </c>
      <c r="U124" s="2023">
        <f t="shared" si="166"/>
        <v>0.1164</v>
      </c>
      <c r="V124" s="2023">
        <f t="shared" si="167"/>
        <v>0.1164</v>
      </c>
      <c r="W124" s="2023">
        <f t="shared" si="168"/>
        <v>0.1164</v>
      </c>
      <c r="X124" s="2023">
        <f t="shared" si="169"/>
        <v>0.1164</v>
      </c>
      <c r="Y124" s="2023">
        <f t="shared" si="170"/>
        <v>0.1164</v>
      </c>
      <c r="Z124" s="2023">
        <f t="shared" si="171"/>
        <v>0.1164</v>
      </c>
      <c r="AA124" s="2023">
        <f t="shared" si="172"/>
        <v>0.1164</v>
      </c>
      <c r="AB124" s="2023">
        <f t="shared" si="173"/>
        <v>0.1164</v>
      </c>
      <c r="AC124" s="2023">
        <f t="shared" si="174"/>
        <v>0.1164</v>
      </c>
      <c r="AD124" s="2023">
        <f t="shared" si="175"/>
        <v>0.1164</v>
      </c>
      <c r="AE124" s="2023">
        <f t="shared" si="176"/>
        <v>0.1164</v>
      </c>
      <c r="AF124" s="2023">
        <f t="shared" si="177"/>
        <v>0.1164</v>
      </c>
      <c r="AG124" s="2023">
        <f t="shared" si="178"/>
        <v>1.2804</v>
      </c>
      <c r="AH124" s="2023">
        <f t="shared" si="179"/>
        <v>0</v>
      </c>
      <c r="AI124" s="2023">
        <f t="shared" si="180"/>
        <v>0</v>
      </c>
      <c r="AJ124" s="2023">
        <f t="shared" si="181"/>
        <v>0</v>
      </c>
      <c r="AK124" s="2023">
        <f t="shared" si="182"/>
        <v>0</v>
      </c>
      <c r="AL124" s="2023">
        <f t="shared" si="183"/>
        <v>0</v>
      </c>
      <c r="AM124" s="2023">
        <f t="shared" si="184"/>
        <v>0</v>
      </c>
      <c r="AN124" s="2023">
        <f t="shared" si="185"/>
        <v>0</v>
      </c>
      <c r="AO124" s="2023">
        <f t="shared" si="186"/>
        <v>0</v>
      </c>
      <c r="AP124" s="2023">
        <f t="shared" si="187"/>
        <v>0</v>
      </c>
      <c r="AQ124" s="2023">
        <f t="shared" si="188"/>
        <v>0</v>
      </c>
      <c r="AR124" s="2023">
        <f t="shared" si="189"/>
        <v>0</v>
      </c>
      <c r="AS124" s="2023">
        <f t="shared" si="190"/>
        <v>0</v>
      </c>
      <c r="AT124" s="2023">
        <f t="shared" si="191"/>
        <v>0</v>
      </c>
      <c r="AU124" s="2023">
        <f t="shared" si="192"/>
        <v>0</v>
      </c>
      <c r="AV124" s="2023">
        <f t="shared" si="193"/>
        <v>0</v>
      </c>
      <c r="AW124" s="2023">
        <f t="shared" si="194"/>
        <v>0</v>
      </c>
      <c r="AX124" s="2023">
        <f t="shared" si="195"/>
        <v>0</v>
      </c>
      <c r="AY124" s="2023">
        <f t="shared" si="196"/>
        <v>0</v>
      </c>
      <c r="AZ124" s="2023">
        <f t="shared" si="197"/>
        <v>0</v>
      </c>
      <c r="BA124" s="2023">
        <f t="shared" si="198"/>
        <v>0</v>
      </c>
      <c r="BB124" s="2024">
        <f t="shared" si="199"/>
        <v>3.492</v>
      </c>
      <c r="BC124" s="2040"/>
      <c r="BD124" s="1990">
        <f t="shared" si="200"/>
        <v>0</v>
      </c>
      <c r="BE124" s="1991">
        <f t="shared" si="101"/>
        <v>0</v>
      </c>
      <c r="BF124" s="1993">
        <f t="shared" si="102"/>
        <v>0</v>
      </c>
      <c r="BG124" s="1993">
        <f t="shared" si="103"/>
        <v>0</v>
      </c>
      <c r="BH124" s="1993">
        <f t="shared" si="104"/>
        <v>0</v>
      </c>
      <c r="BI124" s="1993">
        <f t="shared" si="105"/>
        <v>0</v>
      </c>
      <c r="BJ124" s="1993">
        <f t="shared" si="106"/>
        <v>0</v>
      </c>
      <c r="BK124" s="1993">
        <f t="shared" si="107"/>
        <v>0</v>
      </c>
      <c r="BL124" s="1993">
        <f t="shared" si="108"/>
        <v>0</v>
      </c>
      <c r="BM124" s="1993">
        <f t="shared" si="109"/>
        <v>0</v>
      </c>
      <c r="BN124" s="1993">
        <f t="shared" si="110"/>
        <v>0</v>
      </c>
      <c r="BO124" s="1993">
        <f t="shared" si="111"/>
        <v>0</v>
      </c>
      <c r="BP124" s="1993">
        <f t="shared" si="112"/>
        <v>0</v>
      </c>
      <c r="BQ124" s="1991">
        <f t="shared" si="113"/>
        <v>0</v>
      </c>
      <c r="BR124" s="1991">
        <f t="shared" si="114"/>
        <v>0</v>
      </c>
      <c r="BS124" s="1993">
        <f t="shared" si="115"/>
        <v>0</v>
      </c>
      <c r="BT124" s="1993">
        <f t="shared" si="116"/>
        <v>0</v>
      </c>
      <c r="BU124" s="1993">
        <f t="shared" si="117"/>
        <v>0</v>
      </c>
      <c r="BV124" s="1993">
        <f t="shared" si="118"/>
        <v>0</v>
      </c>
      <c r="BW124" s="1993">
        <f t="shared" si="119"/>
        <v>0</v>
      </c>
      <c r="BX124" s="1993">
        <f t="shared" si="120"/>
        <v>0</v>
      </c>
      <c r="BY124" s="1993">
        <f t="shared" si="121"/>
        <v>0</v>
      </c>
      <c r="BZ124" s="1993">
        <f t="shared" si="122"/>
        <v>0</v>
      </c>
      <c r="CA124" s="1993">
        <f t="shared" si="123"/>
        <v>0</v>
      </c>
      <c r="CB124" s="1993">
        <f t="shared" si="124"/>
        <v>0</v>
      </c>
      <c r="CC124" s="1993">
        <f t="shared" si="125"/>
        <v>0</v>
      </c>
      <c r="CD124" s="1991">
        <f t="shared" si="126"/>
        <v>0</v>
      </c>
      <c r="CE124" s="1993">
        <f t="shared" si="127"/>
        <v>0</v>
      </c>
      <c r="CF124" s="1993">
        <f t="shared" si="128"/>
        <v>0</v>
      </c>
      <c r="CG124" s="1993">
        <f t="shared" si="129"/>
        <v>0</v>
      </c>
      <c r="CH124" s="1993">
        <f t="shared" si="130"/>
        <v>0</v>
      </c>
      <c r="CI124" s="1993">
        <f t="shared" si="131"/>
        <v>0</v>
      </c>
      <c r="CJ124" s="1993">
        <f t="shared" si="132"/>
        <v>0</v>
      </c>
      <c r="CK124" s="1993">
        <f t="shared" si="133"/>
        <v>0</v>
      </c>
      <c r="CL124" s="1993">
        <f t="shared" si="134"/>
        <v>0</v>
      </c>
      <c r="CM124" s="1993">
        <f t="shared" si="135"/>
        <v>0</v>
      </c>
      <c r="CN124" s="1993">
        <f t="shared" si="136"/>
        <v>0</v>
      </c>
      <c r="CO124" s="1993">
        <f t="shared" si="137"/>
        <v>0</v>
      </c>
      <c r="CP124" s="1991">
        <f t="shared" si="138"/>
        <v>0</v>
      </c>
      <c r="CQ124" s="1991">
        <f t="shared" si="139"/>
        <v>0</v>
      </c>
      <c r="CR124" s="1993">
        <f t="shared" si="140"/>
        <v>0</v>
      </c>
      <c r="CS124" s="1993">
        <f t="shared" si="141"/>
        <v>0</v>
      </c>
      <c r="CT124" s="1993">
        <f t="shared" si="142"/>
        <v>0</v>
      </c>
      <c r="CU124" s="1993">
        <f t="shared" si="143"/>
        <v>0</v>
      </c>
      <c r="CV124" s="1993">
        <f t="shared" si="144"/>
        <v>0</v>
      </c>
      <c r="CW124" s="1993">
        <f t="shared" si="145"/>
        <v>0</v>
      </c>
      <c r="CX124" s="1991">
        <f t="shared" si="146"/>
        <v>0</v>
      </c>
      <c r="CY124" s="1994">
        <f t="shared" si="147"/>
        <v>0</v>
      </c>
      <c r="DF124" s="1958">
        <v>3.492</v>
      </c>
      <c r="DG124" s="1958">
        <v>0</v>
      </c>
      <c r="DH124" s="1958">
        <v>0.19400000000000001</v>
      </c>
      <c r="DI124" s="1958">
        <v>2.1339999999999999</v>
      </c>
      <c r="DJ124" s="1958">
        <v>0</v>
      </c>
      <c r="DK124" s="1958">
        <v>0</v>
      </c>
      <c r="DL124" s="1958">
        <v>0</v>
      </c>
      <c r="DM124" s="1958">
        <v>5.82</v>
      </c>
    </row>
    <row r="125" spans="2:117" ht="29.25" customHeight="1">
      <c r="B125" s="1995"/>
      <c r="C125" s="1996" t="s">
        <v>1274</v>
      </c>
      <c r="D125" s="1997"/>
      <c r="E125" s="1997" t="s">
        <v>107</v>
      </c>
      <c r="F125" s="1997"/>
      <c r="G125" s="1998">
        <f t="shared" si="152"/>
        <v>0</v>
      </c>
      <c r="H125" s="2031">
        <f t="shared" si="153"/>
        <v>3.1428000000000003</v>
      </c>
      <c r="I125" s="2032">
        <f t="shared" si="154"/>
        <v>0</v>
      </c>
      <c r="J125" s="2032">
        <f t="shared" si="155"/>
        <v>0</v>
      </c>
      <c r="K125" s="2032">
        <f t="shared" si="156"/>
        <v>0</v>
      </c>
      <c r="L125" s="2032">
        <f t="shared" si="157"/>
        <v>0</v>
      </c>
      <c r="M125" s="2032">
        <f t="shared" si="158"/>
        <v>0</v>
      </c>
      <c r="N125" s="2032">
        <f t="shared" si="159"/>
        <v>0</v>
      </c>
      <c r="O125" s="2032">
        <f t="shared" si="160"/>
        <v>0</v>
      </c>
      <c r="P125" s="2032">
        <f t="shared" si="161"/>
        <v>0</v>
      </c>
      <c r="Q125" s="2032">
        <f t="shared" si="162"/>
        <v>0</v>
      </c>
      <c r="R125" s="2032">
        <f t="shared" si="163"/>
        <v>0</v>
      </c>
      <c r="S125" s="2032">
        <f t="shared" si="164"/>
        <v>0</v>
      </c>
      <c r="T125" s="2032">
        <f t="shared" si="165"/>
        <v>0</v>
      </c>
      <c r="U125" s="2032">
        <f t="shared" si="166"/>
        <v>0.17460000000000001</v>
      </c>
      <c r="V125" s="2032">
        <f t="shared" si="167"/>
        <v>0.17460000000000003</v>
      </c>
      <c r="W125" s="2032">
        <f t="shared" si="168"/>
        <v>0.17460000000000003</v>
      </c>
      <c r="X125" s="2032">
        <f t="shared" si="169"/>
        <v>0.17460000000000003</v>
      </c>
      <c r="Y125" s="2032">
        <f t="shared" si="170"/>
        <v>0.17460000000000003</v>
      </c>
      <c r="Z125" s="2032">
        <f t="shared" si="171"/>
        <v>0.17460000000000003</v>
      </c>
      <c r="AA125" s="2032">
        <f t="shared" si="172"/>
        <v>0.17460000000000003</v>
      </c>
      <c r="AB125" s="2032">
        <f t="shared" si="173"/>
        <v>0.17460000000000003</v>
      </c>
      <c r="AC125" s="2032">
        <f t="shared" si="174"/>
        <v>0.17460000000000003</v>
      </c>
      <c r="AD125" s="2032">
        <f t="shared" si="175"/>
        <v>0.17460000000000003</v>
      </c>
      <c r="AE125" s="2032">
        <f t="shared" si="176"/>
        <v>0.17460000000000003</v>
      </c>
      <c r="AF125" s="2032">
        <f t="shared" si="177"/>
        <v>0.17460000000000003</v>
      </c>
      <c r="AG125" s="2032">
        <f t="shared" si="178"/>
        <v>1.9206000000000003</v>
      </c>
      <c r="AH125" s="2032">
        <f t="shared" si="179"/>
        <v>0</v>
      </c>
      <c r="AI125" s="2032">
        <f t="shared" si="180"/>
        <v>0</v>
      </c>
      <c r="AJ125" s="2032">
        <f t="shared" si="181"/>
        <v>0</v>
      </c>
      <c r="AK125" s="2032">
        <f t="shared" si="182"/>
        <v>0</v>
      </c>
      <c r="AL125" s="2032">
        <f t="shared" si="183"/>
        <v>0</v>
      </c>
      <c r="AM125" s="2032">
        <f t="shared" si="184"/>
        <v>0</v>
      </c>
      <c r="AN125" s="2032">
        <f t="shared" si="185"/>
        <v>0</v>
      </c>
      <c r="AO125" s="2032">
        <f t="shared" si="186"/>
        <v>0</v>
      </c>
      <c r="AP125" s="2032">
        <f t="shared" si="187"/>
        <v>0</v>
      </c>
      <c r="AQ125" s="2032">
        <f t="shared" si="188"/>
        <v>0</v>
      </c>
      <c r="AR125" s="2032">
        <f t="shared" si="189"/>
        <v>0</v>
      </c>
      <c r="AS125" s="2032">
        <f t="shared" si="190"/>
        <v>0</v>
      </c>
      <c r="AT125" s="2032">
        <f t="shared" si="191"/>
        <v>0</v>
      </c>
      <c r="AU125" s="2032">
        <f t="shared" si="192"/>
        <v>0</v>
      </c>
      <c r="AV125" s="2032">
        <f t="shared" si="193"/>
        <v>0</v>
      </c>
      <c r="AW125" s="2032">
        <f t="shared" si="194"/>
        <v>0</v>
      </c>
      <c r="AX125" s="2032">
        <f t="shared" si="195"/>
        <v>0</v>
      </c>
      <c r="AY125" s="2032">
        <f t="shared" si="196"/>
        <v>0</v>
      </c>
      <c r="AZ125" s="2032">
        <f t="shared" si="197"/>
        <v>0</v>
      </c>
      <c r="BA125" s="2032">
        <f t="shared" si="198"/>
        <v>0</v>
      </c>
      <c r="BB125" s="2033">
        <f t="shared" si="199"/>
        <v>5.2380000000000004</v>
      </c>
      <c r="BC125" s="2035"/>
      <c r="BD125" s="2004">
        <f t="shared" si="200"/>
        <v>0</v>
      </c>
      <c r="BE125" s="2005">
        <f t="shared" si="101"/>
        <v>0</v>
      </c>
      <c r="BF125" s="2006">
        <f t="shared" si="102"/>
        <v>0</v>
      </c>
      <c r="BG125" s="2006">
        <f t="shared" si="103"/>
        <v>0</v>
      </c>
      <c r="BH125" s="2006">
        <f t="shared" si="104"/>
        <v>0</v>
      </c>
      <c r="BI125" s="2006">
        <f t="shared" si="105"/>
        <v>0</v>
      </c>
      <c r="BJ125" s="2006">
        <f t="shared" si="106"/>
        <v>0</v>
      </c>
      <c r="BK125" s="2006">
        <f t="shared" si="107"/>
        <v>0</v>
      </c>
      <c r="BL125" s="2006">
        <f t="shared" si="108"/>
        <v>0</v>
      </c>
      <c r="BM125" s="2006">
        <f t="shared" si="109"/>
        <v>0</v>
      </c>
      <c r="BN125" s="2006">
        <f t="shared" si="110"/>
        <v>0</v>
      </c>
      <c r="BO125" s="2006">
        <f t="shared" si="111"/>
        <v>0</v>
      </c>
      <c r="BP125" s="2006">
        <f t="shared" si="112"/>
        <v>0</v>
      </c>
      <c r="BQ125" s="2005">
        <f t="shared" si="113"/>
        <v>0</v>
      </c>
      <c r="BR125" s="2005">
        <f t="shared" si="114"/>
        <v>0</v>
      </c>
      <c r="BS125" s="2006">
        <f t="shared" si="115"/>
        <v>0</v>
      </c>
      <c r="BT125" s="2006">
        <f t="shared" si="116"/>
        <v>0</v>
      </c>
      <c r="BU125" s="2006">
        <f t="shared" si="117"/>
        <v>0</v>
      </c>
      <c r="BV125" s="2006">
        <f t="shared" si="118"/>
        <v>0</v>
      </c>
      <c r="BW125" s="2006">
        <f t="shared" si="119"/>
        <v>0</v>
      </c>
      <c r="BX125" s="2006">
        <f t="shared" si="120"/>
        <v>0</v>
      </c>
      <c r="BY125" s="2006">
        <f t="shared" si="121"/>
        <v>0</v>
      </c>
      <c r="BZ125" s="2006">
        <f t="shared" si="122"/>
        <v>0</v>
      </c>
      <c r="CA125" s="2006">
        <f t="shared" si="123"/>
        <v>0</v>
      </c>
      <c r="CB125" s="2006">
        <f t="shared" si="124"/>
        <v>0</v>
      </c>
      <c r="CC125" s="2006">
        <f t="shared" si="125"/>
        <v>0</v>
      </c>
      <c r="CD125" s="2005">
        <f t="shared" si="126"/>
        <v>0</v>
      </c>
      <c r="CE125" s="2006">
        <f t="shared" si="127"/>
        <v>0</v>
      </c>
      <c r="CF125" s="2006">
        <f t="shared" si="128"/>
        <v>0</v>
      </c>
      <c r="CG125" s="2006">
        <f t="shared" si="129"/>
        <v>0</v>
      </c>
      <c r="CH125" s="2006">
        <f t="shared" si="130"/>
        <v>0</v>
      </c>
      <c r="CI125" s="2006">
        <f t="shared" si="131"/>
        <v>0</v>
      </c>
      <c r="CJ125" s="2006">
        <f t="shared" si="132"/>
        <v>0</v>
      </c>
      <c r="CK125" s="2006">
        <f t="shared" si="133"/>
        <v>0</v>
      </c>
      <c r="CL125" s="2006">
        <f t="shared" si="134"/>
        <v>0</v>
      </c>
      <c r="CM125" s="2006">
        <f t="shared" si="135"/>
        <v>0</v>
      </c>
      <c r="CN125" s="2006">
        <f t="shared" si="136"/>
        <v>0</v>
      </c>
      <c r="CO125" s="2006">
        <f t="shared" si="137"/>
        <v>0</v>
      </c>
      <c r="CP125" s="2005">
        <f t="shared" si="138"/>
        <v>0</v>
      </c>
      <c r="CQ125" s="2005">
        <f t="shared" si="139"/>
        <v>0</v>
      </c>
      <c r="CR125" s="2006">
        <f t="shared" si="140"/>
        <v>0</v>
      </c>
      <c r="CS125" s="2006">
        <f t="shared" si="141"/>
        <v>0</v>
      </c>
      <c r="CT125" s="2006">
        <f t="shared" si="142"/>
        <v>0</v>
      </c>
      <c r="CU125" s="2006">
        <f t="shared" si="143"/>
        <v>0</v>
      </c>
      <c r="CV125" s="2006">
        <f t="shared" si="144"/>
        <v>0</v>
      </c>
      <c r="CW125" s="2006">
        <f t="shared" si="145"/>
        <v>0</v>
      </c>
      <c r="CX125" s="2005">
        <f t="shared" si="146"/>
        <v>0</v>
      </c>
      <c r="CY125" s="2007">
        <f t="shared" si="147"/>
        <v>0</v>
      </c>
      <c r="DF125" s="1958">
        <v>5.2380000000000004</v>
      </c>
      <c r="DG125" s="1958">
        <v>0</v>
      </c>
      <c r="DH125" s="1958">
        <v>0.29100000000000004</v>
      </c>
      <c r="DI125" s="1958">
        <v>3.2010000000000005</v>
      </c>
      <c r="DJ125" s="1958">
        <v>0</v>
      </c>
      <c r="DK125" s="1958">
        <v>0</v>
      </c>
      <c r="DL125" s="1958">
        <v>0</v>
      </c>
      <c r="DM125" s="1958">
        <v>8.73</v>
      </c>
    </row>
    <row r="126" spans="2:117" ht="29.25" customHeight="1">
      <c r="B126" s="1995"/>
      <c r="C126" s="1996" t="s">
        <v>1274</v>
      </c>
      <c r="D126" s="1997"/>
      <c r="E126" s="1997" t="s">
        <v>100</v>
      </c>
      <c r="F126" s="1997"/>
      <c r="G126" s="1998">
        <f t="shared" si="152"/>
        <v>0</v>
      </c>
      <c r="H126" s="2031">
        <f t="shared" si="153"/>
        <v>3.77136</v>
      </c>
      <c r="I126" s="2032">
        <f t="shared" si="154"/>
        <v>0</v>
      </c>
      <c r="J126" s="2032">
        <f t="shared" si="155"/>
        <v>0</v>
      </c>
      <c r="K126" s="2032">
        <f t="shared" si="156"/>
        <v>0</v>
      </c>
      <c r="L126" s="2032">
        <f t="shared" si="157"/>
        <v>0</v>
      </c>
      <c r="M126" s="2032">
        <f t="shared" si="158"/>
        <v>0</v>
      </c>
      <c r="N126" s="2032">
        <f t="shared" si="159"/>
        <v>0</v>
      </c>
      <c r="O126" s="2032">
        <f t="shared" si="160"/>
        <v>0</v>
      </c>
      <c r="P126" s="2032">
        <f t="shared" si="161"/>
        <v>0</v>
      </c>
      <c r="Q126" s="2032">
        <f t="shared" si="162"/>
        <v>0</v>
      </c>
      <c r="R126" s="2032">
        <f t="shared" si="163"/>
        <v>0</v>
      </c>
      <c r="S126" s="2032">
        <f t="shared" si="164"/>
        <v>0</v>
      </c>
      <c r="T126" s="2032">
        <f t="shared" si="165"/>
        <v>0</v>
      </c>
      <c r="U126" s="2032">
        <f t="shared" si="166"/>
        <v>0.20952000000000001</v>
      </c>
      <c r="V126" s="2032">
        <f t="shared" si="167"/>
        <v>0.20952000000000001</v>
      </c>
      <c r="W126" s="2032">
        <f t="shared" si="168"/>
        <v>0.20952000000000001</v>
      </c>
      <c r="X126" s="2032">
        <f t="shared" si="169"/>
        <v>0.20952000000000001</v>
      </c>
      <c r="Y126" s="2032">
        <f t="shared" si="170"/>
        <v>0.20952000000000001</v>
      </c>
      <c r="Z126" s="2032">
        <f t="shared" si="171"/>
        <v>0.20952000000000001</v>
      </c>
      <c r="AA126" s="2032">
        <f t="shared" si="172"/>
        <v>0.20952000000000001</v>
      </c>
      <c r="AB126" s="2032">
        <f t="shared" si="173"/>
        <v>0.20952000000000001</v>
      </c>
      <c r="AC126" s="2032">
        <f t="shared" si="174"/>
        <v>0.20952000000000001</v>
      </c>
      <c r="AD126" s="2032">
        <f t="shared" si="175"/>
        <v>0.20952000000000001</v>
      </c>
      <c r="AE126" s="2032">
        <f t="shared" si="176"/>
        <v>0.20952000000000001</v>
      </c>
      <c r="AF126" s="2032">
        <f t="shared" si="177"/>
        <v>0.20952000000000001</v>
      </c>
      <c r="AG126" s="2032">
        <f t="shared" si="178"/>
        <v>2.3047200000000001</v>
      </c>
      <c r="AH126" s="2032">
        <f t="shared" si="179"/>
        <v>0</v>
      </c>
      <c r="AI126" s="2032">
        <f t="shared" si="180"/>
        <v>0</v>
      </c>
      <c r="AJ126" s="2032">
        <f t="shared" si="181"/>
        <v>0</v>
      </c>
      <c r="AK126" s="2032">
        <f t="shared" si="182"/>
        <v>0</v>
      </c>
      <c r="AL126" s="2032">
        <f t="shared" si="183"/>
        <v>0</v>
      </c>
      <c r="AM126" s="2032">
        <f t="shared" si="184"/>
        <v>0</v>
      </c>
      <c r="AN126" s="2032">
        <f t="shared" si="185"/>
        <v>0</v>
      </c>
      <c r="AO126" s="2032">
        <f t="shared" si="186"/>
        <v>0</v>
      </c>
      <c r="AP126" s="2032">
        <f t="shared" si="187"/>
        <v>0</v>
      </c>
      <c r="AQ126" s="2032">
        <f t="shared" si="188"/>
        <v>0</v>
      </c>
      <c r="AR126" s="2032">
        <f t="shared" si="189"/>
        <v>0</v>
      </c>
      <c r="AS126" s="2032">
        <f t="shared" si="190"/>
        <v>0</v>
      </c>
      <c r="AT126" s="2032">
        <f t="shared" si="191"/>
        <v>0</v>
      </c>
      <c r="AU126" s="2032">
        <f t="shared" si="192"/>
        <v>0</v>
      </c>
      <c r="AV126" s="2032">
        <f t="shared" si="193"/>
        <v>0</v>
      </c>
      <c r="AW126" s="2032">
        <f t="shared" si="194"/>
        <v>0</v>
      </c>
      <c r="AX126" s="2032">
        <f t="shared" si="195"/>
        <v>0</v>
      </c>
      <c r="AY126" s="2032">
        <f t="shared" si="196"/>
        <v>0</v>
      </c>
      <c r="AZ126" s="2032">
        <f t="shared" si="197"/>
        <v>0</v>
      </c>
      <c r="BA126" s="2032">
        <f t="shared" si="198"/>
        <v>0</v>
      </c>
      <c r="BB126" s="2033">
        <f t="shared" si="199"/>
        <v>6.2856000000000005</v>
      </c>
      <c r="BC126" s="2035"/>
      <c r="BD126" s="2004">
        <f t="shared" si="200"/>
        <v>0</v>
      </c>
      <c r="BE126" s="2005">
        <f t="shared" si="101"/>
        <v>0</v>
      </c>
      <c r="BF126" s="2006">
        <f t="shared" si="102"/>
        <v>0</v>
      </c>
      <c r="BG126" s="2006">
        <f t="shared" si="103"/>
        <v>0</v>
      </c>
      <c r="BH126" s="2006">
        <f t="shared" si="104"/>
        <v>0</v>
      </c>
      <c r="BI126" s="2006">
        <f t="shared" si="105"/>
        <v>0</v>
      </c>
      <c r="BJ126" s="2006">
        <f t="shared" si="106"/>
        <v>0</v>
      </c>
      <c r="BK126" s="2006">
        <f t="shared" si="107"/>
        <v>0</v>
      </c>
      <c r="BL126" s="2006">
        <f t="shared" si="108"/>
        <v>0</v>
      </c>
      <c r="BM126" s="2006">
        <f t="shared" si="109"/>
        <v>0</v>
      </c>
      <c r="BN126" s="2006">
        <f t="shared" si="110"/>
        <v>0</v>
      </c>
      <c r="BO126" s="2006">
        <f t="shared" si="111"/>
        <v>0</v>
      </c>
      <c r="BP126" s="2006">
        <f t="shared" si="112"/>
        <v>0</v>
      </c>
      <c r="BQ126" s="2005">
        <f t="shared" si="113"/>
        <v>0</v>
      </c>
      <c r="BR126" s="2005">
        <f t="shared" si="114"/>
        <v>0</v>
      </c>
      <c r="BS126" s="2006">
        <f t="shared" si="115"/>
        <v>0</v>
      </c>
      <c r="BT126" s="2006">
        <f t="shared" si="116"/>
        <v>0</v>
      </c>
      <c r="BU126" s="2006">
        <f t="shared" si="117"/>
        <v>0</v>
      </c>
      <c r="BV126" s="2006">
        <f t="shared" si="118"/>
        <v>0</v>
      </c>
      <c r="BW126" s="2006">
        <f t="shared" si="119"/>
        <v>0</v>
      </c>
      <c r="BX126" s="2006">
        <f t="shared" si="120"/>
        <v>0</v>
      </c>
      <c r="BY126" s="2006">
        <f t="shared" si="121"/>
        <v>0</v>
      </c>
      <c r="BZ126" s="2006">
        <f t="shared" si="122"/>
        <v>0</v>
      </c>
      <c r="CA126" s="2006">
        <f t="shared" si="123"/>
        <v>0</v>
      </c>
      <c r="CB126" s="2006">
        <f t="shared" si="124"/>
        <v>0</v>
      </c>
      <c r="CC126" s="2006">
        <f t="shared" si="125"/>
        <v>0</v>
      </c>
      <c r="CD126" s="2005">
        <f t="shared" si="126"/>
        <v>0</v>
      </c>
      <c r="CE126" s="2006">
        <f t="shared" si="127"/>
        <v>0</v>
      </c>
      <c r="CF126" s="2006">
        <f t="shared" si="128"/>
        <v>0</v>
      </c>
      <c r="CG126" s="2006">
        <f t="shared" si="129"/>
        <v>0</v>
      </c>
      <c r="CH126" s="2006">
        <f t="shared" si="130"/>
        <v>0</v>
      </c>
      <c r="CI126" s="2006">
        <f t="shared" si="131"/>
        <v>0</v>
      </c>
      <c r="CJ126" s="2006">
        <f t="shared" si="132"/>
        <v>0</v>
      </c>
      <c r="CK126" s="2006">
        <f t="shared" si="133"/>
        <v>0</v>
      </c>
      <c r="CL126" s="2006">
        <f t="shared" si="134"/>
        <v>0</v>
      </c>
      <c r="CM126" s="2006">
        <f t="shared" si="135"/>
        <v>0</v>
      </c>
      <c r="CN126" s="2006">
        <f t="shared" si="136"/>
        <v>0</v>
      </c>
      <c r="CO126" s="2006">
        <f t="shared" si="137"/>
        <v>0</v>
      </c>
      <c r="CP126" s="2005">
        <f t="shared" si="138"/>
        <v>0</v>
      </c>
      <c r="CQ126" s="2005">
        <f t="shared" si="139"/>
        <v>0</v>
      </c>
      <c r="CR126" s="2006">
        <f t="shared" si="140"/>
        <v>0</v>
      </c>
      <c r="CS126" s="2006">
        <f t="shared" si="141"/>
        <v>0</v>
      </c>
      <c r="CT126" s="2006">
        <f t="shared" si="142"/>
        <v>0</v>
      </c>
      <c r="CU126" s="2006">
        <f t="shared" si="143"/>
        <v>0</v>
      </c>
      <c r="CV126" s="2006">
        <f t="shared" si="144"/>
        <v>0</v>
      </c>
      <c r="CW126" s="2006">
        <f t="shared" si="145"/>
        <v>0</v>
      </c>
      <c r="CX126" s="2005">
        <f t="shared" si="146"/>
        <v>0</v>
      </c>
      <c r="CY126" s="2007">
        <f t="shared" si="147"/>
        <v>0</v>
      </c>
      <c r="DF126" s="1958">
        <v>6.2856000000000005</v>
      </c>
      <c r="DG126" s="1958">
        <v>0</v>
      </c>
      <c r="DH126" s="1958">
        <v>0.34920000000000001</v>
      </c>
      <c r="DI126" s="1958">
        <v>3.8412000000000002</v>
      </c>
      <c r="DJ126" s="1958">
        <v>0</v>
      </c>
      <c r="DK126" s="1958">
        <v>0</v>
      </c>
      <c r="DL126" s="1958">
        <v>0</v>
      </c>
      <c r="DM126" s="1958">
        <v>10.476000000000001</v>
      </c>
    </row>
    <row r="127" spans="2:117" ht="29.25" customHeight="1">
      <c r="B127" s="2008"/>
      <c r="C127" s="2009" t="s">
        <v>1274</v>
      </c>
      <c r="D127" s="2010"/>
      <c r="E127" s="2010" t="s">
        <v>108</v>
      </c>
      <c r="F127" s="2010"/>
      <c r="G127" s="2011">
        <f t="shared" si="152"/>
        <v>0</v>
      </c>
      <c r="H127" s="2026">
        <f t="shared" si="153"/>
        <v>3.77136</v>
      </c>
      <c r="I127" s="2027">
        <f t="shared" si="154"/>
        <v>0</v>
      </c>
      <c r="J127" s="2027">
        <f t="shared" si="155"/>
        <v>0</v>
      </c>
      <c r="K127" s="2027">
        <f t="shared" si="156"/>
        <v>0</v>
      </c>
      <c r="L127" s="2027">
        <f t="shared" si="157"/>
        <v>0</v>
      </c>
      <c r="M127" s="2027">
        <f t="shared" si="158"/>
        <v>0</v>
      </c>
      <c r="N127" s="2027">
        <f t="shared" si="159"/>
        <v>0</v>
      </c>
      <c r="O127" s="2027">
        <f t="shared" si="160"/>
        <v>0</v>
      </c>
      <c r="P127" s="2027">
        <f t="shared" si="161"/>
        <v>0</v>
      </c>
      <c r="Q127" s="2027">
        <f t="shared" si="162"/>
        <v>0</v>
      </c>
      <c r="R127" s="2027">
        <f t="shared" si="163"/>
        <v>0</v>
      </c>
      <c r="S127" s="2027">
        <f t="shared" si="164"/>
        <v>0</v>
      </c>
      <c r="T127" s="2027">
        <f t="shared" si="165"/>
        <v>0</v>
      </c>
      <c r="U127" s="2027">
        <f t="shared" si="166"/>
        <v>0.20952000000000001</v>
      </c>
      <c r="V127" s="2027">
        <f t="shared" si="167"/>
        <v>0.20952000000000001</v>
      </c>
      <c r="W127" s="2027">
        <f t="shared" si="168"/>
        <v>0.20952000000000001</v>
      </c>
      <c r="X127" s="2027">
        <f t="shared" si="169"/>
        <v>0.20952000000000001</v>
      </c>
      <c r="Y127" s="2027">
        <f t="shared" si="170"/>
        <v>0.20952000000000001</v>
      </c>
      <c r="Z127" s="2027">
        <f t="shared" si="171"/>
        <v>0.20952000000000001</v>
      </c>
      <c r="AA127" s="2027">
        <f t="shared" si="172"/>
        <v>0.20952000000000001</v>
      </c>
      <c r="AB127" s="2027">
        <f t="shared" si="173"/>
        <v>0.20952000000000001</v>
      </c>
      <c r="AC127" s="2027">
        <f t="shared" si="174"/>
        <v>0.20952000000000001</v>
      </c>
      <c r="AD127" s="2027">
        <f t="shared" si="175"/>
        <v>0.20952000000000001</v>
      </c>
      <c r="AE127" s="2027">
        <f t="shared" si="176"/>
        <v>0.20952000000000001</v>
      </c>
      <c r="AF127" s="2027">
        <f t="shared" si="177"/>
        <v>0.20952000000000001</v>
      </c>
      <c r="AG127" s="2027">
        <f t="shared" si="178"/>
        <v>2.3047200000000001</v>
      </c>
      <c r="AH127" s="2027">
        <f t="shared" si="179"/>
        <v>0</v>
      </c>
      <c r="AI127" s="2027">
        <f t="shared" si="180"/>
        <v>0</v>
      </c>
      <c r="AJ127" s="2027">
        <f t="shared" si="181"/>
        <v>0</v>
      </c>
      <c r="AK127" s="2027">
        <f t="shared" si="182"/>
        <v>0</v>
      </c>
      <c r="AL127" s="2027">
        <f t="shared" si="183"/>
        <v>0</v>
      </c>
      <c r="AM127" s="2027">
        <f t="shared" si="184"/>
        <v>0</v>
      </c>
      <c r="AN127" s="2027">
        <f t="shared" si="185"/>
        <v>0</v>
      </c>
      <c r="AO127" s="2027">
        <f t="shared" si="186"/>
        <v>0</v>
      </c>
      <c r="AP127" s="2027">
        <f t="shared" si="187"/>
        <v>0</v>
      </c>
      <c r="AQ127" s="2027">
        <f t="shared" si="188"/>
        <v>0</v>
      </c>
      <c r="AR127" s="2027">
        <f t="shared" si="189"/>
        <v>0</v>
      </c>
      <c r="AS127" s="2027">
        <f t="shared" si="190"/>
        <v>0</v>
      </c>
      <c r="AT127" s="2027">
        <f t="shared" si="191"/>
        <v>0</v>
      </c>
      <c r="AU127" s="2027">
        <f t="shared" si="192"/>
        <v>0</v>
      </c>
      <c r="AV127" s="2027">
        <f t="shared" si="193"/>
        <v>0</v>
      </c>
      <c r="AW127" s="2027">
        <f t="shared" si="194"/>
        <v>0</v>
      </c>
      <c r="AX127" s="2027">
        <f t="shared" si="195"/>
        <v>0</v>
      </c>
      <c r="AY127" s="2027">
        <f t="shared" si="196"/>
        <v>0</v>
      </c>
      <c r="AZ127" s="2027">
        <f t="shared" si="197"/>
        <v>0</v>
      </c>
      <c r="BA127" s="2027">
        <f t="shared" si="198"/>
        <v>0</v>
      </c>
      <c r="BB127" s="2028">
        <f t="shared" si="199"/>
        <v>6.2856000000000005</v>
      </c>
      <c r="BC127" s="2039"/>
      <c r="BD127" s="2017">
        <f t="shared" si="200"/>
        <v>0</v>
      </c>
      <c r="BE127" s="2018">
        <f t="shared" si="101"/>
        <v>0</v>
      </c>
      <c r="BF127" s="2019">
        <f t="shared" si="102"/>
        <v>0</v>
      </c>
      <c r="BG127" s="2019">
        <f t="shared" si="103"/>
        <v>0</v>
      </c>
      <c r="BH127" s="2019">
        <f t="shared" si="104"/>
        <v>0</v>
      </c>
      <c r="BI127" s="2019">
        <f t="shared" si="105"/>
        <v>0</v>
      </c>
      <c r="BJ127" s="2019">
        <f t="shared" si="106"/>
        <v>0</v>
      </c>
      <c r="BK127" s="2019">
        <f t="shared" si="107"/>
        <v>0</v>
      </c>
      <c r="BL127" s="2019">
        <f t="shared" si="108"/>
        <v>0</v>
      </c>
      <c r="BM127" s="2019">
        <f t="shared" si="109"/>
        <v>0</v>
      </c>
      <c r="BN127" s="2019">
        <f t="shared" si="110"/>
        <v>0</v>
      </c>
      <c r="BO127" s="2019">
        <f t="shared" si="111"/>
        <v>0</v>
      </c>
      <c r="BP127" s="2019">
        <f t="shared" si="112"/>
        <v>0</v>
      </c>
      <c r="BQ127" s="2018">
        <f t="shared" si="113"/>
        <v>0</v>
      </c>
      <c r="BR127" s="2018">
        <f t="shared" si="114"/>
        <v>0</v>
      </c>
      <c r="BS127" s="2019">
        <f t="shared" si="115"/>
        <v>0</v>
      </c>
      <c r="BT127" s="2019">
        <f t="shared" si="116"/>
        <v>0</v>
      </c>
      <c r="BU127" s="2019">
        <f t="shared" si="117"/>
        <v>0</v>
      </c>
      <c r="BV127" s="2019">
        <f t="shared" si="118"/>
        <v>0</v>
      </c>
      <c r="BW127" s="2019">
        <f t="shared" si="119"/>
        <v>0</v>
      </c>
      <c r="BX127" s="2019">
        <f t="shared" si="120"/>
        <v>0</v>
      </c>
      <c r="BY127" s="2019">
        <f t="shared" si="121"/>
        <v>0</v>
      </c>
      <c r="BZ127" s="2019">
        <f t="shared" si="122"/>
        <v>0</v>
      </c>
      <c r="CA127" s="2019">
        <f t="shared" si="123"/>
        <v>0</v>
      </c>
      <c r="CB127" s="2019">
        <f t="shared" si="124"/>
        <v>0</v>
      </c>
      <c r="CC127" s="2019">
        <f t="shared" si="125"/>
        <v>0</v>
      </c>
      <c r="CD127" s="2018">
        <f t="shared" si="126"/>
        <v>0</v>
      </c>
      <c r="CE127" s="2019">
        <f t="shared" si="127"/>
        <v>0</v>
      </c>
      <c r="CF127" s="2019">
        <f t="shared" si="128"/>
        <v>0</v>
      </c>
      <c r="CG127" s="2019">
        <f t="shared" si="129"/>
        <v>0</v>
      </c>
      <c r="CH127" s="2019">
        <f t="shared" si="130"/>
        <v>0</v>
      </c>
      <c r="CI127" s="2019">
        <f t="shared" si="131"/>
        <v>0</v>
      </c>
      <c r="CJ127" s="2019">
        <f t="shared" si="132"/>
        <v>0</v>
      </c>
      <c r="CK127" s="2019">
        <f t="shared" si="133"/>
        <v>0</v>
      </c>
      <c r="CL127" s="2019">
        <f t="shared" si="134"/>
        <v>0</v>
      </c>
      <c r="CM127" s="2019">
        <f t="shared" si="135"/>
        <v>0</v>
      </c>
      <c r="CN127" s="2019">
        <f t="shared" si="136"/>
        <v>0</v>
      </c>
      <c r="CO127" s="2019">
        <f t="shared" si="137"/>
        <v>0</v>
      </c>
      <c r="CP127" s="2018">
        <f t="shared" si="138"/>
        <v>0</v>
      </c>
      <c r="CQ127" s="2018">
        <f t="shared" si="139"/>
        <v>0</v>
      </c>
      <c r="CR127" s="2019">
        <f t="shared" si="140"/>
        <v>0</v>
      </c>
      <c r="CS127" s="2019">
        <f t="shared" si="141"/>
        <v>0</v>
      </c>
      <c r="CT127" s="2019">
        <f t="shared" si="142"/>
        <v>0</v>
      </c>
      <c r="CU127" s="2019">
        <f t="shared" si="143"/>
        <v>0</v>
      </c>
      <c r="CV127" s="2019">
        <f t="shared" si="144"/>
        <v>0</v>
      </c>
      <c r="CW127" s="2019">
        <f t="shared" si="145"/>
        <v>0</v>
      </c>
      <c r="CX127" s="2018">
        <f t="shared" si="146"/>
        <v>0</v>
      </c>
      <c r="CY127" s="2020">
        <f t="shared" si="147"/>
        <v>0</v>
      </c>
      <c r="DF127" s="1958">
        <v>6.2856000000000005</v>
      </c>
      <c r="DG127" s="1958">
        <v>0</v>
      </c>
      <c r="DH127" s="1958">
        <v>0.34920000000000001</v>
      </c>
      <c r="DI127" s="1958">
        <v>3.8412000000000002</v>
      </c>
      <c r="DJ127" s="1958">
        <v>0</v>
      </c>
      <c r="DK127" s="1958">
        <v>0</v>
      </c>
      <c r="DL127" s="1958">
        <v>0</v>
      </c>
      <c r="DM127" s="1958">
        <v>10.476000000000001</v>
      </c>
    </row>
    <row r="128" spans="2:117" ht="29.25" customHeight="1">
      <c r="B128" s="1981" t="s">
        <v>1236</v>
      </c>
      <c r="C128" s="1982" t="s">
        <v>1236</v>
      </c>
      <c r="D128" s="1983"/>
      <c r="E128" s="1983" t="s">
        <v>10</v>
      </c>
      <c r="F128" s="1983"/>
      <c r="G128" s="1984">
        <f t="shared" si="152"/>
        <v>0</v>
      </c>
      <c r="H128" s="2022">
        <f t="shared" si="153"/>
        <v>1.4666399999999999</v>
      </c>
      <c r="I128" s="2023">
        <f t="shared" si="154"/>
        <v>0</v>
      </c>
      <c r="J128" s="2023">
        <f t="shared" si="155"/>
        <v>0</v>
      </c>
      <c r="K128" s="2023">
        <f t="shared" si="156"/>
        <v>0</v>
      </c>
      <c r="L128" s="2023">
        <f t="shared" si="157"/>
        <v>0</v>
      </c>
      <c r="M128" s="2023">
        <f t="shared" si="158"/>
        <v>0</v>
      </c>
      <c r="N128" s="2023">
        <f t="shared" si="159"/>
        <v>0</v>
      </c>
      <c r="O128" s="2023">
        <f t="shared" si="160"/>
        <v>0</v>
      </c>
      <c r="P128" s="2023">
        <f t="shared" si="161"/>
        <v>0</v>
      </c>
      <c r="Q128" s="2023">
        <f t="shared" si="162"/>
        <v>0</v>
      </c>
      <c r="R128" s="2023">
        <f t="shared" si="163"/>
        <v>0</v>
      </c>
      <c r="S128" s="2023">
        <f t="shared" si="164"/>
        <v>0</v>
      </c>
      <c r="T128" s="2023">
        <f t="shared" si="165"/>
        <v>0</v>
      </c>
      <c r="U128" s="2023">
        <f t="shared" si="166"/>
        <v>8.1479999999999983E-2</v>
      </c>
      <c r="V128" s="2023">
        <f t="shared" si="167"/>
        <v>8.1479999999999983E-2</v>
      </c>
      <c r="W128" s="2023">
        <f t="shared" si="168"/>
        <v>8.1479999999999983E-2</v>
      </c>
      <c r="X128" s="2023">
        <f t="shared" si="169"/>
        <v>8.1479999999999983E-2</v>
      </c>
      <c r="Y128" s="2023">
        <f t="shared" si="170"/>
        <v>8.1479999999999983E-2</v>
      </c>
      <c r="Z128" s="2023">
        <f t="shared" si="171"/>
        <v>8.1479999999999983E-2</v>
      </c>
      <c r="AA128" s="2023">
        <f t="shared" si="172"/>
        <v>8.1479999999999983E-2</v>
      </c>
      <c r="AB128" s="2023">
        <f t="shared" si="173"/>
        <v>8.1479999999999983E-2</v>
      </c>
      <c r="AC128" s="2023">
        <f t="shared" si="174"/>
        <v>8.1479999999999983E-2</v>
      </c>
      <c r="AD128" s="2023">
        <f t="shared" si="175"/>
        <v>8.1479999999999983E-2</v>
      </c>
      <c r="AE128" s="2023">
        <f t="shared" si="176"/>
        <v>8.1479999999999983E-2</v>
      </c>
      <c r="AF128" s="2023">
        <f t="shared" si="177"/>
        <v>8.1479999999999983E-2</v>
      </c>
      <c r="AG128" s="2023">
        <f t="shared" si="178"/>
        <v>0.89627999999999985</v>
      </c>
      <c r="AH128" s="2023">
        <f t="shared" si="179"/>
        <v>0</v>
      </c>
      <c r="AI128" s="2023">
        <f t="shared" si="180"/>
        <v>0</v>
      </c>
      <c r="AJ128" s="2023">
        <f t="shared" si="181"/>
        <v>0</v>
      </c>
      <c r="AK128" s="2023">
        <f t="shared" si="182"/>
        <v>0</v>
      </c>
      <c r="AL128" s="2023">
        <f t="shared" si="183"/>
        <v>0</v>
      </c>
      <c r="AM128" s="2023">
        <f t="shared" si="184"/>
        <v>0</v>
      </c>
      <c r="AN128" s="2023">
        <f t="shared" si="185"/>
        <v>0</v>
      </c>
      <c r="AO128" s="2023">
        <f t="shared" si="186"/>
        <v>0</v>
      </c>
      <c r="AP128" s="2023">
        <f t="shared" si="187"/>
        <v>0</v>
      </c>
      <c r="AQ128" s="2023">
        <f t="shared" si="188"/>
        <v>0</v>
      </c>
      <c r="AR128" s="2023">
        <f t="shared" si="189"/>
        <v>0</v>
      </c>
      <c r="AS128" s="2023">
        <f t="shared" si="190"/>
        <v>0</v>
      </c>
      <c r="AT128" s="2023">
        <f t="shared" si="191"/>
        <v>0</v>
      </c>
      <c r="AU128" s="2023">
        <f t="shared" si="192"/>
        <v>0</v>
      </c>
      <c r="AV128" s="2023">
        <f t="shared" si="193"/>
        <v>0</v>
      </c>
      <c r="AW128" s="2023">
        <f t="shared" si="194"/>
        <v>0</v>
      </c>
      <c r="AX128" s="2023">
        <f t="shared" si="195"/>
        <v>0</v>
      </c>
      <c r="AY128" s="2023">
        <f t="shared" si="196"/>
        <v>0</v>
      </c>
      <c r="AZ128" s="2023">
        <f t="shared" si="197"/>
        <v>0</v>
      </c>
      <c r="BA128" s="2023">
        <f t="shared" si="198"/>
        <v>0</v>
      </c>
      <c r="BB128" s="2024">
        <f t="shared" si="199"/>
        <v>2.4443999999999999</v>
      </c>
      <c r="BC128" s="2040"/>
      <c r="BD128" s="1990">
        <f t="shared" si="200"/>
        <v>0</v>
      </c>
      <c r="BE128" s="1991">
        <f t="shared" si="101"/>
        <v>0</v>
      </c>
      <c r="BF128" s="1993">
        <f t="shared" si="102"/>
        <v>0</v>
      </c>
      <c r="BG128" s="1993">
        <f t="shared" si="103"/>
        <v>0</v>
      </c>
      <c r="BH128" s="1993">
        <f t="shared" si="104"/>
        <v>0</v>
      </c>
      <c r="BI128" s="1993">
        <f t="shared" si="105"/>
        <v>0</v>
      </c>
      <c r="BJ128" s="1993">
        <f t="shared" si="106"/>
        <v>0</v>
      </c>
      <c r="BK128" s="1993">
        <f t="shared" si="107"/>
        <v>0</v>
      </c>
      <c r="BL128" s="1993">
        <f t="shared" si="108"/>
        <v>0</v>
      </c>
      <c r="BM128" s="1993">
        <f t="shared" si="109"/>
        <v>0</v>
      </c>
      <c r="BN128" s="1993">
        <f t="shared" si="110"/>
        <v>0</v>
      </c>
      <c r="BO128" s="1993">
        <f t="shared" si="111"/>
        <v>0</v>
      </c>
      <c r="BP128" s="1993">
        <f t="shared" si="112"/>
        <v>0</v>
      </c>
      <c r="BQ128" s="1991">
        <f t="shared" si="113"/>
        <v>0</v>
      </c>
      <c r="BR128" s="1991">
        <f t="shared" si="114"/>
        <v>0</v>
      </c>
      <c r="BS128" s="1993">
        <f t="shared" si="115"/>
        <v>0</v>
      </c>
      <c r="BT128" s="1993">
        <f t="shared" si="116"/>
        <v>0</v>
      </c>
      <c r="BU128" s="1993">
        <f t="shared" si="117"/>
        <v>0</v>
      </c>
      <c r="BV128" s="1993">
        <f t="shared" si="118"/>
        <v>0</v>
      </c>
      <c r="BW128" s="1993">
        <f t="shared" si="119"/>
        <v>0</v>
      </c>
      <c r="BX128" s="1993">
        <f t="shared" si="120"/>
        <v>0</v>
      </c>
      <c r="BY128" s="1993">
        <f t="shared" si="121"/>
        <v>0</v>
      </c>
      <c r="BZ128" s="1993">
        <f t="shared" si="122"/>
        <v>0</v>
      </c>
      <c r="CA128" s="1993">
        <f t="shared" si="123"/>
        <v>0</v>
      </c>
      <c r="CB128" s="1993">
        <f t="shared" si="124"/>
        <v>0</v>
      </c>
      <c r="CC128" s="1993">
        <f t="shared" si="125"/>
        <v>0</v>
      </c>
      <c r="CD128" s="1991">
        <f t="shared" si="126"/>
        <v>0</v>
      </c>
      <c r="CE128" s="1993">
        <f t="shared" si="127"/>
        <v>0</v>
      </c>
      <c r="CF128" s="1993">
        <f t="shared" si="128"/>
        <v>0</v>
      </c>
      <c r="CG128" s="1993">
        <f t="shared" si="129"/>
        <v>0</v>
      </c>
      <c r="CH128" s="1993">
        <f t="shared" si="130"/>
        <v>0</v>
      </c>
      <c r="CI128" s="1993">
        <f t="shared" si="131"/>
        <v>0</v>
      </c>
      <c r="CJ128" s="1993">
        <f t="shared" si="132"/>
        <v>0</v>
      </c>
      <c r="CK128" s="1993">
        <f t="shared" si="133"/>
        <v>0</v>
      </c>
      <c r="CL128" s="1993">
        <f t="shared" si="134"/>
        <v>0</v>
      </c>
      <c r="CM128" s="1993">
        <f t="shared" si="135"/>
        <v>0</v>
      </c>
      <c r="CN128" s="1993">
        <f t="shared" si="136"/>
        <v>0</v>
      </c>
      <c r="CO128" s="1993">
        <f t="shared" si="137"/>
        <v>0</v>
      </c>
      <c r="CP128" s="1991">
        <f t="shared" si="138"/>
        <v>0</v>
      </c>
      <c r="CQ128" s="1991">
        <f t="shared" si="139"/>
        <v>0</v>
      </c>
      <c r="CR128" s="1993">
        <f t="shared" si="140"/>
        <v>0</v>
      </c>
      <c r="CS128" s="1993">
        <f t="shared" si="141"/>
        <v>0</v>
      </c>
      <c r="CT128" s="1993">
        <f t="shared" si="142"/>
        <v>0</v>
      </c>
      <c r="CU128" s="1993">
        <f t="shared" si="143"/>
        <v>0</v>
      </c>
      <c r="CV128" s="1993">
        <f t="shared" si="144"/>
        <v>0</v>
      </c>
      <c r="CW128" s="1993">
        <f t="shared" si="145"/>
        <v>0</v>
      </c>
      <c r="CX128" s="1991">
        <f t="shared" si="146"/>
        <v>0</v>
      </c>
      <c r="CY128" s="1994">
        <f t="shared" si="147"/>
        <v>0</v>
      </c>
      <c r="DF128" s="1958">
        <v>2.4443999999999999</v>
      </c>
      <c r="DG128" s="1958">
        <v>0</v>
      </c>
      <c r="DH128" s="1958">
        <v>0.13579999999999998</v>
      </c>
      <c r="DI128" s="1958">
        <v>1.4937999999999998</v>
      </c>
      <c r="DJ128" s="1958">
        <v>0</v>
      </c>
      <c r="DK128" s="1958">
        <v>0</v>
      </c>
      <c r="DL128" s="1958">
        <v>0</v>
      </c>
      <c r="DM128" s="1958">
        <v>4.0739999999999998</v>
      </c>
    </row>
    <row r="129" spans="2:117" ht="29.25" customHeight="1">
      <c r="B129" s="1995"/>
      <c r="C129" s="1996" t="s">
        <v>1275</v>
      </c>
      <c r="D129" s="1997"/>
      <c r="E129" s="1997" t="s">
        <v>24</v>
      </c>
      <c r="F129" s="1997"/>
      <c r="G129" s="1998">
        <f t="shared" si="152"/>
        <v>0</v>
      </c>
      <c r="H129" s="2031">
        <f t="shared" si="153"/>
        <v>2.0951999999999997</v>
      </c>
      <c r="I129" s="2032">
        <f t="shared" si="154"/>
        <v>0</v>
      </c>
      <c r="J129" s="2032">
        <f t="shared" si="155"/>
        <v>0</v>
      </c>
      <c r="K129" s="2032">
        <f t="shared" si="156"/>
        <v>0</v>
      </c>
      <c r="L129" s="2032">
        <f t="shared" si="157"/>
        <v>0</v>
      </c>
      <c r="M129" s="2032">
        <f t="shared" si="158"/>
        <v>0</v>
      </c>
      <c r="N129" s="2032">
        <f t="shared" si="159"/>
        <v>0</v>
      </c>
      <c r="O129" s="2032">
        <f t="shared" si="160"/>
        <v>0</v>
      </c>
      <c r="P129" s="2032">
        <f t="shared" si="161"/>
        <v>0</v>
      </c>
      <c r="Q129" s="2032">
        <f t="shared" si="162"/>
        <v>0</v>
      </c>
      <c r="R129" s="2032">
        <f t="shared" si="163"/>
        <v>0</v>
      </c>
      <c r="S129" s="2032">
        <f t="shared" si="164"/>
        <v>0</v>
      </c>
      <c r="T129" s="2032">
        <f t="shared" si="165"/>
        <v>0</v>
      </c>
      <c r="U129" s="2032">
        <f t="shared" si="166"/>
        <v>0.1164</v>
      </c>
      <c r="V129" s="2032">
        <f t="shared" si="167"/>
        <v>0.1164</v>
      </c>
      <c r="W129" s="2032">
        <f t="shared" si="168"/>
        <v>0.1164</v>
      </c>
      <c r="X129" s="2032">
        <f t="shared" si="169"/>
        <v>0.1164</v>
      </c>
      <c r="Y129" s="2032">
        <f t="shared" si="170"/>
        <v>0.1164</v>
      </c>
      <c r="Z129" s="2032">
        <f t="shared" si="171"/>
        <v>0.1164</v>
      </c>
      <c r="AA129" s="2032">
        <f t="shared" si="172"/>
        <v>0.1164</v>
      </c>
      <c r="AB129" s="2032">
        <f t="shared" si="173"/>
        <v>0.1164</v>
      </c>
      <c r="AC129" s="2032">
        <f t="shared" si="174"/>
        <v>0.1164</v>
      </c>
      <c r="AD129" s="2032">
        <f t="shared" si="175"/>
        <v>0.1164</v>
      </c>
      <c r="AE129" s="2032">
        <f t="shared" si="176"/>
        <v>0.1164</v>
      </c>
      <c r="AF129" s="2032">
        <f t="shared" si="177"/>
        <v>0.1164</v>
      </c>
      <c r="AG129" s="2032">
        <f t="shared" si="178"/>
        <v>1.2804</v>
      </c>
      <c r="AH129" s="2032">
        <f t="shared" si="179"/>
        <v>0</v>
      </c>
      <c r="AI129" s="2032">
        <f t="shared" si="180"/>
        <v>0</v>
      </c>
      <c r="AJ129" s="2032">
        <f t="shared" si="181"/>
        <v>0</v>
      </c>
      <c r="AK129" s="2032">
        <f t="shared" si="182"/>
        <v>0</v>
      </c>
      <c r="AL129" s="2032">
        <f t="shared" si="183"/>
        <v>0</v>
      </c>
      <c r="AM129" s="2032">
        <f t="shared" si="184"/>
        <v>0</v>
      </c>
      <c r="AN129" s="2032">
        <f t="shared" si="185"/>
        <v>0</v>
      </c>
      <c r="AO129" s="2032">
        <f t="shared" si="186"/>
        <v>0</v>
      </c>
      <c r="AP129" s="2032">
        <f t="shared" si="187"/>
        <v>0</v>
      </c>
      <c r="AQ129" s="2032">
        <f t="shared" si="188"/>
        <v>0</v>
      </c>
      <c r="AR129" s="2032">
        <f t="shared" si="189"/>
        <v>0</v>
      </c>
      <c r="AS129" s="2032">
        <f t="shared" si="190"/>
        <v>0</v>
      </c>
      <c r="AT129" s="2032">
        <f t="shared" si="191"/>
        <v>0</v>
      </c>
      <c r="AU129" s="2032">
        <f t="shared" si="192"/>
        <v>0</v>
      </c>
      <c r="AV129" s="2032">
        <f t="shared" si="193"/>
        <v>0</v>
      </c>
      <c r="AW129" s="2032">
        <f t="shared" si="194"/>
        <v>0</v>
      </c>
      <c r="AX129" s="2032">
        <f t="shared" si="195"/>
        <v>0</v>
      </c>
      <c r="AY129" s="2032">
        <f t="shared" si="196"/>
        <v>0</v>
      </c>
      <c r="AZ129" s="2032">
        <f t="shared" si="197"/>
        <v>0</v>
      </c>
      <c r="BA129" s="2032">
        <f t="shared" si="198"/>
        <v>0</v>
      </c>
      <c r="BB129" s="2033">
        <f t="shared" si="199"/>
        <v>3.492</v>
      </c>
      <c r="BC129" s="2035"/>
      <c r="BD129" s="2004">
        <f t="shared" si="200"/>
        <v>0</v>
      </c>
      <c r="BE129" s="2005">
        <f t="shared" si="101"/>
        <v>0</v>
      </c>
      <c r="BF129" s="2006">
        <f t="shared" si="102"/>
        <v>0</v>
      </c>
      <c r="BG129" s="2006">
        <f t="shared" si="103"/>
        <v>0</v>
      </c>
      <c r="BH129" s="2006">
        <f t="shared" si="104"/>
        <v>0</v>
      </c>
      <c r="BI129" s="2006">
        <f t="shared" si="105"/>
        <v>0</v>
      </c>
      <c r="BJ129" s="2006">
        <f t="shared" si="106"/>
        <v>0</v>
      </c>
      <c r="BK129" s="2006">
        <f t="shared" si="107"/>
        <v>0</v>
      </c>
      <c r="BL129" s="2006">
        <f t="shared" si="108"/>
        <v>0</v>
      </c>
      <c r="BM129" s="2006">
        <f t="shared" si="109"/>
        <v>0</v>
      </c>
      <c r="BN129" s="2006">
        <f t="shared" si="110"/>
        <v>0</v>
      </c>
      <c r="BO129" s="2006">
        <f t="shared" si="111"/>
        <v>0</v>
      </c>
      <c r="BP129" s="2006">
        <f t="shared" si="112"/>
        <v>0</v>
      </c>
      <c r="BQ129" s="2005">
        <f t="shared" si="113"/>
        <v>0</v>
      </c>
      <c r="BR129" s="2005">
        <f t="shared" si="114"/>
        <v>0</v>
      </c>
      <c r="BS129" s="2006">
        <f t="shared" si="115"/>
        <v>0</v>
      </c>
      <c r="BT129" s="2006">
        <f t="shared" si="116"/>
        <v>0</v>
      </c>
      <c r="BU129" s="2006">
        <f t="shared" si="117"/>
        <v>0</v>
      </c>
      <c r="BV129" s="2006">
        <f t="shared" si="118"/>
        <v>0</v>
      </c>
      <c r="BW129" s="2006">
        <f t="shared" si="119"/>
        <v>0</v>
      </c>
      <c r="BX129" s="2006">
        <f t="shared" si="120"/>
        <v>0</v>
      </c>
      <c r="BY129" s="2006">
        <f t="shared" si="121"/>
        <v>0</v>
      </c>
      <c r="BZ129" s="2006">
        <f t="shared" si="122"/>
        <v>0</v>
      </c>
      <c r="CA129" s="2006">
        <f t="shared" si="123"/>
        <v>0</v>
      </c>
      <c r="CB129" s="2006">
        <f t="shared" si="124"/>
        <v>0</v>
      </c>
      <c r="CC129" s="2006">
        <f t="shared" si="125"/>
        <v>0</v>
      </c>
      <c r="CD129" s="2005">
        <f t="shared" si="126"/>
        <v>0</v>
      </c>
      <c r="CE129" s="2006">
        <f t="shared" si="127"/>
        <v>0</v>
      </c>
      <c r="CF129" s="2006">
        <f t="shared" si="128"/>
        <v>0</v>
      </c>
      <c r="CG129" s="2006">
        <f t="shared" si="129"/>
        <v>0</v>
      </c>
      <c r="CH129" s="2006">
        <f t="shared" si="130"/>
        <v>0</v>
      </c>
      <c r="CI129" s="2006">
        <f t="shared" si="131"/>
        <v>0</v>
      </c>
      <c r="CJ129" s="2006">
        <f t="shared" si="132"/>
        <v>0</v>
      </c>
      <c r="CK129" s="2006">
        <f t="shared" si="133"/>
        <v>0</v>
      </c>
      <c r="CL129" s="2006">
        <f t="shared" si="134"/>
        <v>0</v>
      </c>
      <c r="CM129" s="2006">
        <f t="shared" si="135"/>
        <v>0</v>
      </c>
      <c r="CN129" s="2006">
        <f t="shared" si="136"/>
        <v>0</v>
      </c>
      <c r="CO129" s="2006">
        <f t="shared" si="137"/>
        <v>0</v>
      </c>
      <c r="CP129" s="2005">
        <f t="shared" si="138"/>
        <v>0</v>
      </c>
      <c r="CQ129" s="2005">
        <f t="shared" si="139"/>
        <v>0</v>
      </c>
      <c r="CR129" s="2006">
        <f t="shared" si="140"/>
        <v>0</v>
      </c>
      <c r="CS129" s="2006">
        <f t="shared" si="141"/>
        <v>0</v>
      </c>
      <c r="CT129" s="2006">
        <f t="shared" si="142"/>
        <v>0</v>
      </c>
      <c r="CU129" s="2006">
        <f t="shared" si="143"/>
        <v>0</v>
      </c>
      <c r="CV129" s="2006">
        <f t="shared" si="144"/>
        <v>0</v>
      </c>
      <c r="CW129" s="2006">
        <f t="shared" si="145"/>
        <v>0</v>
      </c>
      <c r="CX129" s="2005">
        <f t="shared" si="146"/>
        <v>0</v>
      </c>
      <c r="CY129" s="2007">
        <f t="shared" si="147"/>
        <v>0</v>
      </c>
      <c r="DF129" s="1958">
        <v>3.492</v>
      </c>
      <c r="DG129" s="1958">
        <v>0</v>
      </c>
      <c r="DH129" s="1958">
        <v>0.19400000000000001</v>
      </c>
      <c r="DI129" s="1958">
        <v>2.1339999999999999</v>
      </c>
      <c r="DJ129" s="1958">
        <v>0</v>
      </c>
      <c r="DK129" s="1958">
        <v>0</v>
      </c>
      <c r="DL129" s="1958">
        <v>0</v>
      </c>
      <c r="DM129" s="1958">
        <v>5.82</v>
      </c>
    </row>
    <row r="130" spans="2:117" ht="29.25" customHeight="1">
      <c r="B130" s="1995"/>
      <c r="C130" s="1996" t="s">
        <v>1275</v>
      </c>
      <c r="D130" s="1997"/>
      <c r="E130" s="1997" t="s">
        <v>107</v>
      </c>
      <c r="F130" s="1997"/>
      <c r="G130" s="1998">
        <f t="shared" si="152"/>
        <v>0</v>
      </c>
      <c r="H130" s="2031">
        <f t="shared" si="153"/>
        <v>2.8285199999999997</v>
      </c>
      <c r="I130" s="2032">
        <f t="shared" si="154"/>
        <v>0</v>
      </c>
      <c r="J130" s="2032">
        <f t="shared" si="155"/>
        <v>0</v>
      </c>
      <c r="K130" s="2032">
        <f t="shared" si="156"/>
        <v>0</v>
      </c>
      <c r="L130" s="2032">
        <f t="shared" si="157"/>
        <v>0</v>
      </c>
      <c r="M130" s="2032">
        <f t="shared" si="158"/>
        <v>0</v>
      </c>
      <c r="N130" s="2032">
        <f t="shared" si="159"/>
        <v>0</v>
      </c>
      <c r="O130" s="2032">
        <f t="shared" si="160"/>
        <v>0</v>
      </c>
      <c r="P130" s="2032">
        <f t="shared" si="161"/>
        <v>0</v>
      </c>
      <c r="Q130" s="2032">
        <f t="shared" si="162"/>
        <v>0</v>
      </c>
      <c r="R130" s="2032">
        <f t="shared" si="163"/>
        <v>0</v>
      </c>
      <c r="S130" s="2032">
        <f t="shared" si="164"/>
        <v>0</v>
      </c>
      <c r="T130" s="2032">
        <f t="shared" si="165"/>
        <v>0</v>
      </c>
      <c r="U130" s="2032">
        <f t="shared" si="166"/>
        <v>0.15714</v>
      </c>
      <c r="V130" s="2032">
        <f t="shared" si="167"/>
        <v>0.15714</v>
      </c>
      <c r="W130" s="2032">
        <f t="shared" si="168"/>
        <v>0.15714</v>
      </c>
      <c r="X130" s="2032">
        <f t="shared" si="169"/>
        <v>0.15714</v>
      </c>
      <c r="Y130" s="2032">
        <f t="shared" si="170"/>
        <v>0.15714</v>
      </c>
      <c r="Z130" s="2032">
        <f t="shared" si="171"/>
        <v>0.15714</v>
      </c>
      <c r="AA130" s="2032">
        <f t="shared" si="172"/>
        <v>0.15714</v>
      </c>
      <c r="AB130" s="2032">
        <f t="shared" si="173"/>
        <v>0.15714</v>
      </c>
      <c r="AC130" s="2032">
        <f t="shared" si="174"/>
        <v>0.15714</v>
      </c>
      <c r="AD130" s="2032">
        <f t="shared" si="175"/>
        <v>0.15714</v>
      </c>
      <c r="AE130" s="2032">
        <f t="shared" si="176"/>
        <v>0.15714</v>
      </c>
      <c r="AF130" s="2032">
        <f t="shared" si="177"/>
        <v>0.15714</v>
      </c>
      <c r="AG130" s="2032">
        <f t="shared" si="178"/>
        <v>1.72854</v>
      </c>
      <c r="AH130" s="2032">
        <f t="shared" si="179"/>
        <v>0</v>
      </c>
      <c r="AI130" s="2032">
        <f t="shared" si="180"/>
        <v>0</v>
      </c>
      <c r="AJ130" s="2032">
        <f t="shared" si="181"/>
        <v>0</v>
      </c>
      <c r="AK130" s="2032">
        <f t="shared" si="182"/>
        <v>0</v>
      </c>
      <c r="AL130" s="2032">
        <f t="shared" si="183"/>
        <v>0</v>
      </c>
      <c r="AM130" s="2032">
        <f t="shared" si="184"/>
        <v>0</v>
      </c>
      <c r="AN130" s="2032">
        <f t="shared" si="185"/>
        <v>0</v>
      </c>
      <c r="AO130" s="2032">
        <f t="shared" si="186"/>
        <v>0</v>
      </c>
      <c r="AP130" s="2032">
        <f t="shared" si="187"/>
        <v>0</v>
      </c>
      <c r="AQ130" s="2032">
        <f t="shared" si="188"/>
        <v>0</v>
      </c>
      <c r="AR130" s="2032">
        <f t="shared" si="189"/>
        <v>0</v>
      </c>
      <c r="AS130" s="2032">
        <f t="shared" si="190"/>
        <v>0</v>
      </c>
      <c r="AT130" s="2032">
        <f t="shared" si="191"/>
        <v>0</v>
      </c>
      <c r="AU130" s="2032">
        <f t="shared" si="192"/>
        <v>0</v>
      </c>
      <c r="AV130" s="2032">
        <f t="shared" si="193"/>
        <v>0</v>
      </c>
      <c r="AW130" s="2032">
        <f t="shared" si="194"/>
        <v>0</v>
      </c>
      <c r="AX130" s="2032">
        <f t="shared" si="195"/>
        <v>0</v>
      </c>
      <c r="AY130" s="2032">
        <f t="shared" si="196"/>
        <v>0</v>
      </c>
      <c r="AZ130" s="2032">
        <f t="shared" si="197"/>
        <v>0</v>
      </c>
      <c r="BA130" s="2032">
        <f t="shared" si="198"/>
        <v>0</v>
      </c>
      <c r="BB130" s="2033">
        <f t="shared" si="199"/>
        <v>4.7141999999999991</v>
      </c>
      <c r="BC130" s="2035"/>
      <c r="BD130" s="2004">
        <f t="shared" si="200"/>
        <v>0</v>
      </c>
      <c r="BE130" s="2005">
        <f t="shared" si="101"/>
        <v>0</v>
      </c>
      <c r="BF130" s="2006">
        <f t="shared" si="102"/>
        <v>0</v>
      </c>
      <c r="BG130" s="2006">
        <f t="shared" si="103"/>
        <v>0</v>
      </c>
      <c r="BH130" s="2006">
        <f t="shared" si="104"/>
        <v>0</v>
      </c>
      <c r="BI130" s="2006">
        <f t="shared" si="105"/>
        <v>0</v>
      </c>
      <c r="BJ130" s="2006">
        <f t="shared" si="106"/>
        <v>0</v>
      </c>
      <c r="BK130" s="2006">
        <f t="shared" si="107"/>
        <v>0</v>
      </c>
      <c r="BL130" s="2006">
        <f t="shared" si="108"/>
        <v>0</v>
      </c>
      <c r="BM130" s="2006">
        <f t="shared" si="109"/>
        <v>0</v>
      </c>
      <c r="BN130" s="2006">
        <f t="shared" si="110"/>
        <v>0</v>
      </c>
      <c r="BO130" s="2006">
        <f t="shared" si="111"/>
        <v>0</v>
      </c>
      <c r="BP130" s="2006">
        <f t="shared" si="112"/>
        <v>0</v>
      </c>
      <c r="BQ130" s="2005">
        <f t="shared" si="113"/>
        <v>0</v>
      </c>
      <c r="BR130" s="2005">
        <f t="shared" si="114"/>
        <v>0</v>
      </c>
      <c r="BS130" s="2006">
        <f t="shared" si="115"/>
        <v>0</v>
      </c>
      <c r="BT130" s="2006">
        <f t="shared" si="116"/>
        <v>0</v>
      </c>
      <c r="BU130" s="2006">
        <f t="shared" si="117"/>
        <v>0</v>
      </c>
      <c r="BV130" s="2006">
        <f t="shared" si="118"/>
        <v>0</v>
      </c>
      <c r="BW130" s="2006">
        <f t="shared" si="119"/>
        <v>0</v>
      </c>
      <c r="BX130" s="2006">
        <f t="shared" si="120"/>
        <v>0</v>
      </c>
      <c r="BY130" s="2006">
        <f t="shared" si="121"/>
        <v>0</v>
      </c>
      <c r="BZ130" s="2006">
        <f t="shared" si="122"/>
        <v>0</v>
      </c>
      <c r="CA130" s="2006">
        <f t="shared" si="123"/>
        <v>0</v>
      </c>
      <c r="CB130" s="2006">
        <f t="shared" si="124"/>
        <v>0</v>
      </c>
      <c r="CC130" s="2006">
        <f t="shared" si="125"/>
        <v>0</v>
      </c>
      <c r="CD130" s="2005">
        <f t="shared" si="126"/>
        <v>0</v>
      </c>
      <c r="CE130" s="2006">
        <f t="shared" si="127"/>
        <v>0</v>
      </c>
      <c r="CF130" s="2006">
        <f t="shared" si="128"/>
        <v>0</v>
      </c>
      <c r="CG130" s="2006">
        <f t="shared" si="129"/>
        <v>0</v>
      </c>
      <c r="CH130" s="2006">
        <f t="shared" si="130"/>
        <v>0</v>
      </c>
      <c r="CI130" s="2006">
        <f t="shared" si="131"/>
        <v>0</v>
      </c>
      <c r="CJ130" s="2006">
        <f t="shared" si="132"/>
        <v>0</v>
      </c>
      <c r="CK130" s="2006">
        <f t="shared" si="133"/>
        <v>0</v>
      </c>
      <c r="CL130" s="2006">
        <f t="shared" si="134"/>
        <v>0</v>
      </c>
      <c r="CM130" s="2006">
        <f t="shared" si="135"/>
        <v>0</v>
      </c>
      <c r="CN130" s="2006">
        <f t="shared" si="136"/>
        <v>0</v>
      </c>
      <c r="CO130" s="2006">
        <f t="shared" si="137"/>
        <v>0</v>
      </c>
      <c r="CP130" s="2005">
        <f t="shared" si="138"/>
        <v>0</v>
      </c>
      <c r="CQ130" s="2005">
        <f t="shared" si="139"/>
        <v>0</v>
      </c>
      <c r="CR130" s="2006">
        <f t="shared" si="140"/>
        <v>0</v>
      </c>
      <c r="CS130" s="2006">
        <f t="shared" si="141"/>
        <v>0</v>
      </c>
      <c r="CT130" s="2006">
        <f t="shared" si="142"/>
        <v>0</v>
      </c>
      <c r="CU130" s="2006">
        <f t="shared" si="143"/>
        <v>0</v>
      </c>
      <c r="CV130" s="2006">
        <f t="shared" si="144"/>
        <v>0</v>
      </c>
      <c r="CW130" s="2006">
        <f t="shared" si="145"/>
        <v>0</v>
      </c>
      <c r="CX130" s="2005">
        <f t="shared" si="146"/>
        <v>0</v>
      </c>
      <c r="CY130" s="2007">
        <f t="shared" si="147"/>
        <v>0</v>
      </c>
      <c r="DF130" s="1958">
        <v>4.7141999999999999</v>
      </c>
      <c r="DG130" s="1958">
        <v>0</v>
      </c>
      <c r="DH130" s="1958">
        <v>0.26190000000000002</v>
      </c>
      <c r="DI130" s="1958">
        <v>2.8809</v>
      </c>
      <c r="DJ130" s="1958">
        <v>0</v>
      </c>
      <c r="DK130" s="1958">
        <v>0</v>
      </c>
      <c r="DL130" s="1958">
        <v>0</v>
      </c>
      <c r="DM130" s="1958">
        <v>7.8569999999999993</v>
      </c>
    </row>
    <row r="131" spans="2:117" ht="29.25" customHeight="1">
      <c r="B131" s="1995"/>
      <c r="C131" s="1996" t="s">
        <v>1275</v>
      </c>
      <c r="D131" s="1997"/>
      <c r="E131" s="1997" t="s">
        <v>100</v>
      </c>
      <c r="F131" s="1997"/>
      <c r="G131" s="1998">
        <f t="shared" si="152"/>
        <v>0</v>
      </c>
      <c r="H131" s="2031">
        <f t="shared" si="153"/>
        <v>3.5618399999999997</v>
      </c>
      <c r="I131" s="2032">
        <f t="shared" si="154"/>
        <v>0</v>
      </c>
      <c r="J131" s="2032">
        <f t="shared" si="155"/>
        <v>0</v>
      </c>
      <c r="K131" s="2032">
        <f t="shared" si="156"/>
        <v>0</v>
      </c>
      <c r="L131" s="2032">
        <f t="shared" si="157"/>
        <v>0</v>
      </c>
      <c r="M131" s="2032">
        <f t="shared" si="158"/>
        <v>0</v>
      </c>
      <c r="N131" s="2032">
        <f t="shared" si="159"/>
        <v>0</v>
      </c>
      <c r="O131" s="2032">
        <f t="shared" si="160"/>
        <v>0</v>
      </c>
      <c r="P131" s="2032">
        <f t="shared" si="161"/>
        <v>0</v>
      </c>
      <c r="Q131" s="2032">
        <f t="shared" si="162"/>
        <v>0</v>
      </c>
      <c r="R131" s="2032">
        <f t="shared" si="163"/>
        <v>0</v>
      </c>
      <c r="S131" s="2032">
        <f t="shared" si="164"/>
        <v>0</v>
      </c>
      <c r="T131" s="2032">
        <f t="shared" si="165"/>
        <v>0</v>
      </c>
      <c r="U131" s="2032">
        <f t="shared" si="166"/>
        <v>0.19788000000000003</v>
      </c>
      <c r="V131" s="2032">
        <f t="shared" si="167"/>
        <v>0.19788000000000003</v>
      </c>
      <c r="W131" s="2032">
        <f t="shared" si="168"/>
        <v>0.19788000000000003</v>
      </c>
      <c r="X131" s="2032">
        <f t="shared" si="169"/>
        <v>0.19788000000000003</v>
      </c>
      <c r="Y131" s="2032">
        <f t="shared" si="170"/>
        <v>0.19788000000000003</v>
      </c>
      <c r="Z131" s="2032">
        <f t="shared" si="171"/>
        <v>0.19788000000000003</v>
      </c>
      <c r="AA131" s="2032">
        <f t="shared" si="172"/>
        <v>0.19788000000000003</v>
      </c>
      <c r="AB131" s="2032">
        <f t="shared" si="173"/>
        <v>0.19788000000000003</v>
      </c>
      <c r="AC131" s="2032">
        <f t="shared" si="174"/>
        <v>0.19788000000000003</v>
      </c>
      <c r="AD131" s="2032">
        <f t="shared" si="175"/>
        <v>0.19788000000000003</v>
      </c>
      <c r="AE131" s="2032">
        <f t="shared" si="176"/>
        <v>0.19788000000000003</v>
      </c>
      <c r="AF131" s="2032">
        <f t="shared" si="177"/>
        <v>0.19788000000000003</v>
      </c>
      <c r="AG131" s="2032">
        <f t="shared" si="178"/>
        <v>2.1766800000000002</v>
      </c>
      <c r="AH131" s="2032">
        <f t="shared" si="179"/>
        <v>0</v>
      </c>
      <c r="AI131" s="2032">
        <f t="shared" si="180"/>
        <v>0</v>
      </c>
      <c r="AJ131" s="2032">
        <f t="shared" si="181"/>
        <v>0</v>
      </c>
      <c r="AK131" s="2032">
        <f t="shared" si="182"/>
        <v>0</v>
      </c>
      <c r="AL131" s="2032">
        <f t="shared" si="183"/>
        <v>0</v>
      </c>
      <c r="AM131" s="2032">
        <f t="shared" si="184"/>
        <v>0</v>
      </c>
      <c r="AN131" s="2032">
        <f t="shared" si="185"/>
        <v>0</v>
      </c>
      <c r="AO131" s="2032">
        <f t="shared" si="186"/>
        <v>0</v>
      </c>
      <c r="AP131" s="2032">
        <f t="shared" si="187"/>
        <v>0</v>
      </c>
      <c r="AQ131" s="2032">
        <f t="shared" si="188"/>
        <v>0</v>
      </c>
      <c r="AR131" s="2032">
        <f t="shared" si="189"/>
        <v>0</v>
      </c>
      <c r="AS131" s="2032">
        <f t="shared" si="190"/>
        <v>0</v>
      </c>
      <c r="AT131" s="2032">
        <f t="shared" si="191"/>
        <v>0</v>
      </c>
      <c r="AU131" s="2032">
        <f t="shared" si="192"/>
        <v>0</v>
      </c>
      <c r="AV131" s="2032">
        <f t="shared" si="193"/>
        <v>0</v>
      </c>
      <c r="AW131" s="2032">
        <f t="shared" si="194"/>
        <v>0</v>
      </c>
      <c r="AX131" s="2032">
        <f t="shared" si="195"/>
        <v>0</v>
      </c>
      <c r="AY131" s="2032">
        <f t="shared" si="196"/>
        <v>0</v>
      </c>
      <c r="AZ131" s="2032">
        <f t="shared" si="197"/>
        <v>0</v>
      </c>
      <c r="BA131" s="2032">
        <f t="shared" si="198"/>
        <v>0</v>
      </c>
      <c r="BB131" s="2033">
        <f t="shared" si="199"/>
        <v>5.9363999999999999</v>
      </c>
      <c r="BC131" s="2035"/>
      <c r="BD131" s="2004">
        <f t="shared" si="200"/>
        <v>0</v>
      </c>
      <c r="BE131" s="2005">
        <f t="shared" si="101"/>
        <v>0</v>
      </c>
      <c r="BF131" s="2006">
        <f t="shared" si="102"/>
        <v>0</v>
      </c>
      <c r="BG131" s="2006">
        <f t="shared" si="103"/>
        <v>0</v>
      </c>
      <c r="BH131" s="2006">
        <f t="shared" si="104"/>
        <v>0</v>
      </c>
      <c r="BI131" s="2006">
        <f t="shared" si="105"/>
        <v>0</v>
      </c>
      <c r="BJ131" s="2006">
        <f t="shared" si="106"/>
        <v>0</v>
      </c>
      <c r="BK131" s="2006">
        <f t="shared" si="107"/>
        <v>0</v>
      </c>
      <c r="BL131" s="2006">
        <f t="shared" si="108"/>
        <v>0</v>
      </c>
      <c r="BM131" s="2006">
        <f t="shared" si="109"/>
        <v>0</v>
      </c>
      <c r="BN131" s="2006">
        <f t="shared" si="110"/>
        <v>0</v>
      </c>
      <c r="BO131" s="2006">
        <f t="shared" si="111"/>
        <v>0</v>
      </c>
      <c r="BP131" s="2006">
        <f t="shared" si="112"/>
        <v>0</v>
      </c>
      <c r="BQ131" s="2005">
        <f t="shared" si="113"/>
        <v>0</v>
      </c>
      <c r="BR131" s="2005">
        <f t="shared" si="114"/>
        <v>0</v>
      </c>
      <c r="BS131" s="2006">
        <f t="shared" si="115"/>
        <v>0</v>
      </c>
      <c r="BT131" s="2006">
        <f t="shared" si="116"/>
        <v>0</v>
      </c>
      <c r="BU131" s="2006">
        <f t="shared" si="117"/>
        <v>0</v>
      </c>
      <c r="BV131" s="2006">
        <f t="shared" si="118"/>
        <v>0</v>
      </c>
      <c r="BW131" s="2006">
        <f t="shared" si="119"/>
        <v>0</v>
      </c>
      <c r="BX131" s="2006">
        <f t="shared" si="120"/>
        <v>0</v>
      </c>
      <c r="BY131" s="2006">
        <f t="shared" si="121"/>
        <v>0</v>
      </c>
      <c r="BZ131" s="2006">
        <f t="shared" si="122"/>
        <v>0</v>
      </c>
      <c r="CA131" s="2006">
        <f t="shared" si="123"/>
        <v>0</v>
      </c>
      <c r="CB131" s="2006">
        <f t="shared" si="124"/>
        <v>0</v>
      </c>
      <c r="CC131" s="2006">
        <f t="shared" si="125"/>
        <v>0</v>
      </c>
      <c r="CD131" s="2005">
        <f t="shared" si="126"/>
        <v>0</v>
      </c>
      <c r="CE131" s="2006">
        <f t="shared" si="127"/>
        <v>0</v>
      </c>
      <c r="CF131" s="2006">
        <f t="shared" si="128"/>
        <v>0</v>
      </c>
      <c r="CG131" s="2006">
        <f t="shared" si="129"/>
        <v>0</v>
      </c>
      <c r="CH131" s="2006">
        <f t="shared" si="130"/>
        <v>0</v>
      </c>
      <c r="CI131" s="2006">
        <f t="shared" si="131"/>
        <v>0</v>
      </c>
      <c r="CJ131" s="2006">
        <f t="shared" si="132"/>
        <v>0</v>
      </c>
      <c r="CK131" s="2006">
        <f t="shared" si="133"/>
        <v>0</v>
      </c>
      <c r="CL131" s="2006">
        <f t="shared" si="134"/>
        <v>0</v>
      </c>
      <c r="CM131" s="2006">
        <f t="shared" si="135"/>
        <v>0</v>
      </c>
      <c r="CN131" s="2006">
        <f t="shared" si="136"/>
        <v>0</v>
      </c>
      <c r="CO131" s="2006">
        <f t="shared" si="137"/>
        <v>0</v>
      </c>
      <c r="CP131" s="2005">
        <f t="shared" si="138"/>
        <v>0</v>
      </c>
      <c r="CQ131" s="2005">
        <f t="shared" si="139"/>
        <v>0</v>
      </c>
      <c r="CR131" s="2006">
        <f t="shared" si="140"/>
        <v>0</v>
      </c>
      <c r="CS131" s="2006">
        <f t="shared" si="141"/>
        <v>0</v>
      </c>
      <c r="CT131" s="2006">
        <f t="shared" si="142"/>
        <v>0</v>
      </c>
      <c r="CU131" s="2006">
        <f t="shared" si="143"/>
        <v>0</v>
      </c>
      <c r="CV131" s="2006">
        <f t="shared" si="144"/>
        <v>0</v>
      </c>
      <c r="CW131" s="2006">
        <f t="shared" si="145"/>
        <v>0</v>
      </c>
      <c r="CX131" s="2005">
        <f t="shared" si="146"/>
        <v>0</v>
      </c>
      <c r="CY131" s="2007">
        <f t="shared" si="147"/>
        <v>0</v>
      </c>
      <c r="DF131" s="1958">
        <v>5.9363999999999999</v>
      </c>
      <c r="DG131" s="1958">
        <v>0</v>
      </c>
      <c r="DH131" s="1958">
        <v>0.32980000000000004</v>
      </c>
      <c r="DI131" s="1958">
        <v>3.6278000000000001</v>
      </c>
      <c r="DJ131" s="1958">
        <v>0</v>
      </c>
      <c r="DK131" s="1958">
        <v>0</v>
      </c>
      <c r="DL131" s="1958">
        <v>0</v>
      </c>
      <c r="DM131" s="1958">
        <v>9.8940000000000001</v>
      </c>
    </row>
    <row r="132" spans="2:117" ht="29.25" customHeight="1">
      <c r="B132" s="2008"/>
      <c r="C132" s="2009" t="s">
        <v>1275</v>
      </c>
      <c r="D132" s="2010"/>
      <c r="E132" s="2010" t="s">
        <v>108</v>
      </c>
      <c r="F132" s="2010"/>
      <c r="G132" s="2011">
        <f t="shared" si="152"/>
        <v>0</v>
      </c>
      <c r="H132" s="2026">
        <f t="shared" si="153"/>
        <v>3.5618399999999997</v>
      </c>
      <c r="I132" s="2027">
        <f t="shared" si="154"/>
        <v>0</v>
      </c>
      <c r="J132" s="2027">
        <f t="shared" si="155"/>
        <v>0</v>
      </c>
      <c r="K132" s="2027">
        <f t="shared" si="156"/>
        <v>0</v>
      </c>
      <c r="L132" s="2027">
        <f t="shared" si="157"/>
        <v>0</v>
      </c>
      <c r="M132" s="2027">
        <f t="shared" si="158"/>
        <v>0</v>
      </c>
      <c r="N132" s="2027">
        <f t="shared" si="159"/>
        <v>0</v>
      </c>
      <c r="O132" s="2027">
        <f t="shared" si="160"/>
        <v>0</v>
      </c>
      <c r="P132" s="2027">
        <f t="shared" si="161"/>
        <v>0</v>
      </c>
      <c r="Q132" s="2027">
        <f t="shared" si="162"/>
        <v>0</v>
      </c>
      <c r="R132" s="2027">
        <f t="shared" si="163"/>
        <v>0</v>
      </c>
      <c r="S132" s="2027">
        <f t="shared" si="164"/>
        <v>0</v>
      </c>
      <c r="T132" s="2027">
        <f t="shared" si="165"/>
        <v>0</v>
      </c>
      <c r="U132" s="2027">
        <f t="shared" si="166"/>
        <v>0.19788000000000003</v>
      </c>
      <c r="V132" s="2027">
        <f t="shared" si="167"/>
        <v>0.19788000000000003</v>
      </c>
      <c r="W132" s="2027">
        <f t="shared" si="168"/>
        <v>0.19788000000000003</v>
      </c>
      <c r="X132" s="2027">
        <f t="shared" si="169"/>
        <v>0.19788000000000003</v>
      </c>
      <c r="Y132" s="2027">
        <f t="shared" si="170"/>
        <v>0.19788000000000003</v>
      </c>
      <c r="Z132" s="2027">
        <f t="shared" si="171"/>
        <v>0.19788000000000003</v>
      </c>
      <c r="AA132" s="2027">
        <f t="shared" si="172"/>
        <v>0.19788000000000003</v>
      </c>
      <c r="AB132" s="2027">
        <f t="shared" si="173"/>
        <v>0.19788000000000003</v>
      </c>
      <c r="AC132" s="2027">
        <f t="shared" si="174"/>
        <v>0.19788000000000003</v>
      </c>
      <c r="AD132" s="2027">
        <f t="shared" si="175"/>
        <v>0.19788000000000003</v>
      </c>
      <c r="AE132" s="2027">
        <f t="shared" si="176"/>
        <v>0.19788000000000003</v>
      </c>
      <c r="AF132" s="2027">
        <f t="shared" si="177"/>
        <v>0.19788000000000003</v>
      </c>
      <c r="AG132" s="2027">
        <f t="shared" si="178"/>
        <v>2.1766800000000002</v>
      </c>
      <c r="AH132" s="2027">
        <f t="shared" si="179"/>
        <v>0</v>
      </c>
      <c r="AI132" s="2027">
        <f t="shared" si="180"/>
        <v>0</v>
      </c>
      <c r="AJ132" s="2027">
        <f t="shared" si="181"/>
        <v>0</v>
      </c>
      <c r="AK132" s="2027">
        <f t="shared" si="182"/>
        <v>0</v>
      </c>
      <c r="AL132" s="2027">
        <f t="shared" si="183"/>
        <v>0</v>
      </c>
      <c r="AM132" s="2027">
        <f t="shared" si="184"/>
        <v>0</v>
      </c>
      <c r="AN132" s="2027">
        <f t="shared" si="185"/>
        <v>0</v>
      </c>
      <c r="AO132" s="2027">
        <f t="shared" si="186"/>
        <v>0</v>
      </c>
      <c r="AP132" s="2027">
        <f t="shared" si="187"/>
        <v>0</v>
      </c>
      <c r="AQ132" s="2027">
        <f t="shared" si="188"/>
        <v>0</v>
      </c>
      <c r="AR132" s="2027">
        <f t="shared" si="189"/>
        <v>0</v>
      </c>
      <c r="AS132" s="2027">
        <f t="shared" si="190"/>
        <v>0</v>
      </c>
      <c r="AT132" s="2027">
        <f t="shared" si="191"/>
        <v>0</v>
      </c>
      <c r="AU132" s="2027">
        <f t="shared" si="192"/>
        <v>0</v>
      </c>
      <c r="AV132" s="2027">
        <f t="shared" si="193"/>
        <v>0</v>
      </c>
      <c r="AW132" s="2027">
        <f t="shared" si="194"/>
        <v>0</v>
      </c>
      <c r="AX132" s="2027">
        <f t="shared" si="195"/>
        <v>0</v>
      </c>
      <c r="AY132" s="2027">
        <f t="shared" si="196"/>
        <v>0</v>
      </c>
      <c r="AZ132" s="2027">
        <f t="shared" si="197"/>
        <v>0</v>
      </c>
      <c r="BA132" s="2027">
        <f t="shared" si="198"/>
        <v>0</v>
      </c>
      <c r="BB132" s="2028">
        <f t="shared" si="199"/>
        <v>5.9363999999999999</v>
      </c>
      <c r="BC132" s="2039"/>
      <c r="BD132" s="2017">
        <f t="shared" si="200"/>
        <v>0</v>
      </c>
      <c r="BE132" s="2018">
        <f t="shared" si="101"/>
        <v>0</v>
      </c>
      <c r="BF132" s="2019">
        <f t="shared" si="102"/>
        <v>0</v>
      </c>
      <c r="BG132" s="2019">
        <f t="shared" si="103"/>
        <v>0</v>
      </c>
      <c r="BH132" s="2019">
        <f t="shared" si="104"/>
        <v>0</v>
      </c>
      <c r="BI132" s="2019">
        <f t="shared" si="105"/>
        <v>0</v>
      </c>
      <c r="BJ132" s="2019">
        <f t="shared" si="106"/>
        <v>0</v>
      </c>
      <c r="BK132" s="2019">
        <f t="shared" si="107"/>
        <v>0</v>
      </c>
      <c r="BL132" s="2019">
        <f t="shared" si="108"/>
        <v>0</v>
      </c>
      <c r="BM132" s="2019">
        <f t="shared" si="109"/>
        <v>0</v>
      </c>
      <c r="BN132" s="2019">
        <f t="shared" si="110"/>
        <v>0</v>
      </c>
      <c r="BO132" s="2019">
        <f t="shared" si="111"/>
        <v>0</v>
      </c>
      <c r="BP132" s="2019">
        <f t="shared" si="112"/>
        <v>0</v>
      </c>
      <c r="BQ132" s="2018">
        <f t="shared" si="113"/>
        <v>0</v>
      </c>
      <c r="BR132" s="2018">
        <f t="shared" si="114"/>
        <v>0</v>
      </c>
      <c r="BS132" s="2019">
        <f t="shared" si="115"/>
        <v>0</v>
      </c>
      <c r="BT132" s="2019">
        <f t="shared" si="116"/>
        <v>0</v>
      </c>
      <c r="BU132" s="2019">
        <f t="shared" si="117"/>
        <v>0</v>
      </c>
      <c r="BV132" s="2019">
        <f t="shared" si="118"/>
        <v>0</v>
      </c>
      <c r="BW132" s="2019">
        <f t="shared" si="119"/>
        <v>0</v>
      </c>
      <c r="BX132" s="2019">
        <f t="shared" si="120"/>
        <v>0</v>
      </c>
      <c r="BY132" s="2019">
        <f t="shared" si="121"/>
        <v>0</v>
      </c>
      <c r="BZ132" s="2019">
        <f t="shared" si="122"/>
        <v>0</v>
      </c>
      <c r="CA132" s="2019">
        <f t="shared" si="123"/>
        <v>0</v>
      </c>
      <c r="CB132" s="2019">
        <f t="shared" si="124"/>
        <v>0</v>
      </c>
      <c r="CC132" s="2019">
        <f t="shared" si="125"/>
        <v>0</v>
      </c>
      <c r="CD132" s="2018">
        <f t="shared" si="126"/>
        <v>0</v>
      </c>
      <c r="CE132" s="2019">
        <f t="shared" si="127"/>
        <v>0</v>
      </c>
      <c r="CF132" s="2019">
        <f t="shared" si="128"/>
        <v>0</v>
      </c>
      <c r="CG132" s="2019">
        <f t="shared" si="129"/>
        <v>0</v>
      </c>
      <c r="CH132" s="2019">
        <f t="shared" si="130"/>
        <v>0</v>
      </c>
      <c r="CI132" s="2019">
        <f t="shared" si="131"/>
        <v>0</v>
      </c>
      <c r="CJ132" s="2019">
        <f t="shared" si="132"/>
        <v>0</v>
      </c>
      <c r="CK132" s="2019">
        <f t="shared" si="133"/>
        <v>0</v>
      </c>
      <c r="CL132" s="2019">
        <f t="shared" si="134"/>
        <v>0</v>
      </c>
      <c r="CM132" s="2019">
        <f t="shared" si="135"/>
        <v>0</v>
      </c>
      <c r="CN132" s="2019">
        <f t="shared" si="136"/>
        <v>0</v>
      </c>
      <c r="CO132" s="2019">
        <f t="shared" si="137"/>
        <v>0</v>
      </c>
      <c r="CP132" s="2018">
        <f t="shared" si="138"/>
        <v>0</v>
      </c>
      <c r="CQ132" s="2018">
        <f t="shared" si="139"/>
        <v>0</v>
      </c>
      <c r="CR132" s="2019">
        <f t="shared" si="140"/>
        <v>0</v>
      </c>
      <c r="CS132" s="2019">
        <f t="shared" si="141"/>
        <v>0</v>
      </c>
      <c r="CT132" s="2019">
        <f t="shared" si="142"/>
        <v>0</v>
      </c>
      <c r="CU132" s="2019">
        <f t="shared" si="143"/>
        <v>0</v>
      </c>
      <c r="CV132" s="2019">
        <f t="shared" si="144"/>
        <v>0</v>
      </c>
      <c r="CW132" s="2019">
        <f t="shared" si="145"/>
        <v>0</v>
      </c>
      <c r="CX132" s="2018">
        <f t="shared" si="146"/>
        <v>0</v>
      </c>
      <c r="CY132" s="2020">
        <f t="shared" si="147"/>
        <v>0</v>
      </c>
      <c r="DF132" s="1958">
        <v>5.9363999999999999</v>
      </c>
      <c r="DG132" s="1958">
        <v>0</v>
      </c>
      <c r="DH132" s="1958">
        <v>0.32980000000000004</v>
      </c>
      <c r="DI132" s="1958">
        <v>3.6278000000000001</v>
      </c>
      <c r="DJ132" s="1958">
        <v>0</v>
      </c>
      <c r="DK132" s="1958">
        <v>0</v>
      </c>
      <c r="DL132" s="1958">
        <v>0</v>
      </c>
      <c r="DM132" s="1958">
        <v>9.8940000000000001</v>
      </c>
    </row>
    <row r="133" spans="2:117" ht="29.25" customHeight="1">
      <c r="B133" s="1981" t="s">
        <v>1237</v>
      </c>
      <c r="C133" s="1982" t="s">
        <v>1237</v>
      </c>
      <c r="D133" s="1983"/>
      <c r="E133" s="1983" t="s">
        <v>10</v>
      </c>
      <c r="F133" s="1983"/>
      <c r="G133" s="1984">
        <f t="shared" si="152"/>
        <v>0</v>
      </c>
      <c r="H133" s="2022">
        <f t="shared" si="153"/>
        <v>1.4666399999999999</v>
      </c>
      <c r="I133" s="2023">
        <f t="shared" si="154"/>
        <v>0</v>
      </c>
      <c r="J133" s="2023">
        <f t="shared" si="155"/>
        <v>0</v>
      </c>
      <c r="K133" s="2023">
        <f t="shared" si="156"/>
        <v>0</v>
      </c>
      <c r="L133" s="2023">
        <f t="shared" si="157"/>
        <v>0</v>
      </c>
      <c r="M133" s="2023">
        <f t="shared" si="158"/>
        <v>0</v>
      </c>
      <c r="N133" s="2023">
        <f t="shared" si="159"/>
        <v>0</v>
      </c>
      <c r="O133" s="2023">
        <f t="shared" si="160"/>
        <v>0</v>
      </c>
      <c r="P133" s="2023">
        <f t="shared" si="161"/>
        <v>0</v>
      </c>
      <c r="Q133" s="2023">
        <f t="shared" si="162"/>
        <v>0</v>
      </c>
      <c r="R133" s="2023">
        <f t="shared" si="163"/>
        <v>0</v>
      </c>
      <c r="S133" s="2023">
        <f t="shared" si="164"/>
        <v>0</v>
      </c>
      <c r="T133" s="2023">
        <f t="shared" si="165"/>
        <v>0</v>
      </c>
      <c r="U133" s="2023">
        <f t="shared" si="166"/>
        <v>8.1479999999999983E-2</v>
      </c>
      <c r="V133" s="2023">
        <f t="shared" si="167"/>
        <v>8.1479999999999983E-2</v>
      </c>
      <c r="W133" s="2023">
        <f t="shared" si="168"/>
        <v>8.1479999999999983E-2</v>
      </c>
      <c r="X133" s="2023">
        <f t="shared" si="169"/>
        <v>8.1479999999999983E-2</v>
      </c>
      <c r="Y133" s="2023">
        <f t="shared" si="170"/>
        <v>8.1479999999999983E-2</v>
      </c>
      <c r="Z133" s="2023">
        <f t="shared" si="171"/>
        <v>8.1479999999999983E-2</v>
      </c>
      <c r="AA133" s="2023">
        <f t="shared" si="172"/>
        <v>8.1479999999999983E-2</v>
      </c>
      <c r="AB133" s="2023">
        <f t="shared" si="173"/>
        <v>8.1479999999999983E-2</v>
      </c>
      <c r="AC133" s="2023">
        <f t="shared" si="174"/>
        <v>8.1479999999999983E-2</v>
      </c>
      <c r="AD133" s="2023">
        <f t="shared" si="175"/>
        <v>8.1479999999999983E-2</v>
      </c>
      <c r="AE133" s="2023">
        <f t="shared" si="176"/>
        <v>8.1479999999999983E-2</v>
      </c>
      <c r="AF133" s="2023">
        <f t="shared" si="177"/>
        <v>8.1479999999999983E-2</v>
      </c>
      <c r="AG133" s="2023">
        <f t="shared" si="178"/>
        <v>0.89627999999999985</v>
      </c>
      <c r="AH133" s="2023">
        <f t="shared" si="179"/>
        <v>0</v>
      </c>
      <c r="AI133" s="2023">
        <f t="shared" si="180"/>
        <v>0</v>
      </c>
      <c r="AJ133" s="2023">
        <f t="shared" si="181"/>
        <v>0</v>
      </c>
      <c r="AK133" s="2023">
        <f t="shared" si="182"/>
        <v>0</v>
      </c>
      <c r="AL133" s="2023">
        <f t="shared" si="183"/>
        <v>0</v>
      </c>
      <c r="AM133" s="2023">
        <f t="shared" si="184"/>
        <v>0</v>
      </c>
      <c r="AN133" s="2023">
        <f t="shared" si="185"/>
        <v>0</v>
      </c>
      <c r="AO133" s="2023">
        <f t="shared" si="186"/>
        <v>0</v>
      </c>
      <c r="AP133" s="2023">
        <f t="shared" si="187"/>
        <v>0</v>
      </c>
      <c r="AQ133" s="2023">
        <f t="shared" si="188"/>
        <v>0</v>
      </c>
      <c r="AR133" s="2023">
        <f t="shared" si="189"/>
        <v>0</v>
      </c>
      <c r="AS133" s="2023">
        <f t="shared" si="190"/>
        <v>0</v>
      </c>
      <c r="AT133" s="2023">
        <f t="shared" si="191"/>
        <v>0</v>
      </c>
      <c r="AU133" s="2023">
        <f t="shared" si="192"/>
        <v>0</v>
      </c>
      <c r="AV133" s="2023">
        <f t="shared" si="193"/>
        <v>0</v>
      </c>
      <c r="AW133" s="2023">
        <f t="shared" si="194"/>
        <v>0</v>
      </c>
      <c r="AX133" s="2023">
        <f t="shared" si="195"/>
        <v>0</v>
      </c>
      <c r="AY133" s="2023">
        <f t="shared" si="196"/>
        <v>0</v>
      </c>
      <c r="AZ133" s="2023">
        <f t="shared" si="197"/>
        <v>0</v>
      </c>
      <c r="BA133" s="2023">
        <f t="shared" si="198"/>
        <v>0</v>
      </c>
      <c r="BB133" s="2024">
        <f t="shared" si="199"/>
        <v>2.4443999999999999</v>
      </c>
      <c r="BC133" s="2040"/>
      <c r="BD133" s="1990">
        <f t="shared" si="200"/>
        <v>0</v>
      </c>
      <c r="BE133" s="1991">
        <f t="shared" si="101"/>
        <v>0</v>
      </c>
      <c r="BF133" s="1993">
        <f t="shared" si="102"/>
        <v>0</v>
      </c>
      <c r="BG133" s="1993">
        <f t="shared" si="103"/>
        <v>0</v>
      </c>
      <c r="BH133" s="1993">
        <f t="shared" si="104"/>
        <v>0</v>
      </c>
      <c r="BI133" s="1993">
        <f t="shared" si="105"/>
        <v>0</v>
      </c>
      <c r="BJ133" s="1993">
        <f t="shared" si="106"/>
        <v>0</v>
      </c>
      <c r="BK133" s="1993">
        <f t="shared" si="107"/>
        <v>0</v>
      </c>
      <c r="BL133" s="1993">
        <f t="shared" si="108"/>
        <v>0</v>
      </c>
      <c r="BM133" s="1993">
        <f t="shared" si="109"/>
        <v>0</v>
      </c>
      <c r="BN133" s="1993">
        <f t="shared" si="110"/>
        <v>0</v>
      </c>
      <c r="BO133" s="1993">
        <f t="shared" si="111"/>
        <v>0</v>
      </c>
      <c r="BP133" s="1993">
        <f t="shared" si="112"/>
        <v>0</v>
      </c>
      <c r="BQ133" s="1991">
        <f t="shared" si="113"/>
        <v>0</v>
      </c>
      <c r="BR133" s="1991">
        <f t="shared" si="114"/>
        <v>0</v>
      </c>
      <c r="BS133" s="1993">
        <f t="shared" si="115"/>
        <v>0</v>
      </c>
      <c r="BT133" s="1993">
        <f t="shared" si="116"/>
        <v>0</v>
      </c>
      <c r="BU133" s="1993">
        <f t="shared" si="117"/>
        <v>0</v>
      </c>
      <c r="BV133" s="1993">
        <f t="shared" si="118"/>
        <v>0</v>
      </c>
      <c r="BW133" s="1993">
        <f t="shared" si="119"/>
        <v>0</v>
      </c>
      <c r="BX133" s="1993">
        <f t="shared" si="120"/>
        <v>0</v>
      </c>
      <c r="BY133" s="1993">
        <f t="shared" si="121"/>
        <v>0</v>
      </c>
      <c r="BZ133" s="1993">
        <f t="shared" si="122"/>
        <v>0</v>
      </c>
      <c r="CA133" s="1993">
        <f t="shared" si="123"/>
        <v>0</v>
      </c>
      <c r="CB133" s="1993">
        <f t="shared" si="124"/>
        <v>0</v>
      </c>
      <c r="CC133" s="1993">
        <f t="shared" si="125"/>
        <v>0</v>
      </c>
      <c r="CD133" s="1991">
        <f t="shared" si="126"/>
        <v>0</v>
      </c>
      <c r="CE133" s="1993">
        <f t="shared" si="127"/>
        <v>0</v>
      </c>
      <c r="CF133" s="1993">
        <f t="shared" si="128"/>
        <v>0</v>
      </c>
      <c r="CG133" s="1993">
        <f t="shared" si="129"/>
        <v>0</v>
      </c>
      <c r="CH133" s="1993">
        <f t="shared" si="130"/>
        <v>0</v>
      </c>
      <c r="CI133" s="1993">
        <f t="shared" si="131"/>
        <v>0</v>
      </c>
      <c r="CJ133" s="1993">
        <f t="shared" si="132"/>
        <v>0</v>
      </c>
      <c r="CK133" s="1993">
        <f t="shared" si="133"/>
        <v>0</v>
      </c>
      <c r="CL133" s="1993">
        <f t="shared" si="134"/>
        <v>0</v>
      </c>
      <c r="CM133" s="1993">
        <f t="shared" si="135"/>
        <v>0</v>
      </c>
      <c r="CN133" s="1993">
        <f t="shared" si="136"/>
        <v>0</v>
      </c>
      <c r="CO133" s="1993">
        <f t="shared" si="137"/>
        <v>0</v>
      </c>
      <c r="CP133" s="1991">
        <f t="shared" si="138"/>
        <v>0</v>
      </c>
      <c r="CQ133" s="1991">
        <f t="shared" si="139"/>
        <v>0</v>
      </c>
      <c r="CR133" s="1993">
        <f t="shared" si="140"/>
        <v>0</v>
      </c>
      <c r="CS133" s="1993">
        <f t="shared" si="141"/>
        <v>0</v>
      </c>
      <c r="CT133" s="1993">
        <f t="shared" si="142"/>
        <v>0</v>
      </c>
      <c r="CU133" s="1993">
        <f t="shared" si="143"/>
        <v>0</v>
      </c>
      <c r="CV133" s="1993">
        <f t="shared" si="144"/>
        <v>0</v>
      </c>
      <c r="CW133" s="1993">
        <f t="shared" si="145"/>
        <v>0</v>
      </c>
      <c r="CX133" s="1991">
        <f t="shared" si="146"/>
        <v>0</v>
      </c>
      <c r="CY133" s="1994">
        <f t="shared" si="147"/>
        <v>0</v>
      </c>
      <c r="DF133" s="1958">
        <v>2.4443999999999999</v>
      </c>
      <c r="DG133" s="1958">
        <v>0</v>
      </c>
      <c r="DH133" s="1958">
        <v>0.13579999999999998</v>
      </c>
      <c r="DI133" s="1958">
        <v>1.4937999999999998</v>
      </c>
      <c r="DJ133" s="1958">
        <v>0</v>
      </c>
      <c r="DK133" s="1958">
        <v>0</v>
      </c>
      <c r="DL133" s="1958">
        <v>0</v>
      </c>
      <c r="DM133" s="1958">
        <v>4.0739999999999998</v>
      </c>
    </row>
    <row r="134" spans="2:117" ht="29.25" customHeight="1">
      <c r="B134" s="1995"/>
      <c r="C134" s="1996" t="s">
        <v>1276</v>
      </c>
      <c r="D134" s="1997"/>
      <c r="E134" s="1997" t="s">
        <v>24</v>
      </c>
      <c r="F134" s="1997"/>
      <c r="G134" s="1998">
        <f t="shared" si="152"/>
        <v>0</v>
      </c>
      <c r="H134" s="2031">
        <f t="shared" si="153"/>
        <v>2.0951999999999997</v>
      </c>
      <c r="I134" s="2032">
        <f t="shared" si="154"/>
        <v>0</v>
      </c>
      <c r="J134" s="2032">
        <f t="shared" si="155"/>
        <v>0</v>
      </c>
      <c r="K134" s="2032">
        <f t="shared" si="156"/>
        <v>0</v>
      </c>
      <c r="L134" s="2032">
        <f t="shared" si="157"/>
        <v>0</v>
      </c>
      <c r="M134" s="2032">
        <f t="shared" si="158"/>
        <v>0</v>
      </c>
      <c r="N134" s="2032">
        <f t="shared" si="159"/>
        <v>0</v>
      </c>
      <c r="O134" s="2032">
        <f t="shared" si="160"/>
        <v>0</v>
      </c>
      <c r="P134" s="2032">
        <f t="shared" si="161"/>
        <v>0</v>
      </c>
      <c r="Q134" s="2032">
        <f t="shared" si="162"/>
        <v>0</v>
      </c>
      <c r="R134" s="2032">
        <f t="shared" si="163"/>
        <v>0</v>
      </c>
      <c r="S134" s="2032">
        <f t="shared" si="164"/>
        <v>0</v>
      </c>
      <c r="T134" s="2032">
        <f t="shared" si="165"/>
        <v>0</v>
      </c>
      <c r="U134" s="2032">
        <f t="shared" si="166"/>
        <v>0.1164</v>
      </c>
      <c r="V134" s="2032">
        <f t="shared" si="167"/>
        <v>0.1164</v>
      </c>
      <c r="W134" s="2032">
        <f t="shared" si="168"/>
        <v>0.1164</v>
      </c>
      <c r="X134" s="2032">
        <f t="shared" si="169"/>
        <v>0.1164</v>
      </c>
      <c r="Y134" s="2032">
        <f t="shared" si="170"/>
        <v>0.1164</v>
      </c>
      <c r="Z134" s="2032">
        <f t="shared" si="171"/>
        <v>0.1164</v>
      </c>
      <c r="AA134" s="2032">
        <f t="shared" si="172"/>
        <v>0.1164</v>
      </c>
      <c r="AB134" s="2032">
        <f t="shared" si="173"/>
        <v>0.1164</v>
      </c>
      <c r="AC134" s="2032">
        <f t="shared" si="174"/>
        <v>0.1164</v>
      </c>
      <c r="AD134" s="2032">
        <f t="shared" si="175"/>
        <v>0.1164</v>
      </c>
      <c r="AE134" s="2032">
        <f t="shared" si="176"/>
        <v>0.1164</v>
      </c>
      <c r="AF134" s="2032">
        <f t="shared" si="177"/>
        <v>0.1164</v>
      </c>
      <c r="AG134" s="2032">
        <f t="shared" si="178"/>
        <v>1.2804</v>
      </c>
      <c r="AH134" s="2032">
        <f t="shared" si="179"/>
        <v>0</v>
      </c>
      <c r="AI134" s="2032">
        <f t="shared" si="180"/>
        <v>0</v>
      </c>
      <c r="AJ134" s="2032">
        <f t="shared" si="181"/>
        <v>0</v>
      </c>
      <c r="AK134" s="2032">
        <f t="shared" si="182"/>
        <v>0</v>
      </c>
      <c r="AL134" s="2032">
        <f t="shared" si="183"/>
        <v>0</v>
      </c>
      <c r="AM134" s="2032">
        <f t="shared" si="184"/>
        <v>0</v>
      </c>
      <c r="AN134" s="2032">
        <f t="shared" si="185"/>
        <v>0</v>
      </c>
      <c r="AO134" s="2032">
        <f t="shared" si="186"/>
        <v>0</v>
      </c>
      <c r="AP134" s="2032">
        <f t="shared" si="187"/>
        <v>0</v>
      </c>
      <c r="AQ134" s="2032">
        <f t="shared" si="188"/>
        <v>0</v>
      </c>
      <c r="AR134" s="2032">
        <f t="shared" si="189"/>
        <v>0</v>
      </c>
      <c r="AS134" s="2032">
        <f t="shared" si="190"/>
        <v>0</v>
      </c>
      <c r="AT134" s="2032">
        <f t="shared" si="191"/>
        <v>0</v>
      </c>
      <c r="AU134" s="2032">
        <f t="shared" si="192"/>
        <v>0</v>
      </c>
      <c r="AV134" s="2032">
        <f t="shared" si="193"/>
        <v>0</v>
      </c>
      <c r="AW134" s="2032">
        <f t="shared" si="194"/>
        <v>0</v>
      </c>
      <c r="AX134" s="2032">
        <f t="shared" si="195"/>
        <v>0</v>
      </c>
      <c r="AY134" s="2032">
        <f t="shared" si="196"/>
        <v>0</v>
      </c>
      <c r="AZ134" s="2032">
        <f t="shared" si="197"/>
        <v>0</v>
      </c>
      <c r="BA134" s="2032">
        <f t="shared" si="198"/>
        <v>0</v>
      </c>
      <c r="BB134" s="2033">
        <f t="shared" si="199"/>
        <v>3.492</v>
      </c>
      <c r="BC134" s="2035"/>
      <c r="BD134" s="2004">
        <f t="shared" si="200"/>
        <v>0</v>
      </c>
      <c r="BE134" s="2005">
        <f t="shared" si="101"/>
        <v>0</v>
      </c>
      <c r="BF134" s="2006">
        <f t="shared" si="102"/>
        <v>0</v>
      </c>
      <c r="BG134" s="2006">
        <f t="shared" si="103"/>
        <v>0</v>
      </c>
      <c r="BH134" s="2006">
        <f t="shared" si="104"/>
        <v>0</v>
      </c>
      <c r="BI134" s="2006">
        <f t="shared" si="105"/>
        <v>0</v>
      </c>
      <c r="BJ134" s="2006">
        <f t="shared" si="106"/>
        <v>0</v>
      </c>
      <c r="BK134" s="2006">
        <f t="shared" si="107"/>
        <v>0</v>
      </c>
      <c r="BL134" s="2006">
        <f t="shared" si="108"/>
        <v>0</v>
      </c>
      <c r="BM134" s="2006">
        <f t="shared" si="109"/>
        <v>0</v>
      </c>
      <c r="BN134" s="2006">
        <f t="shared" si="110"/>
        <v>0</v>
      </c>
      <c r="BO134" s="2006">
        <f t="shared" si="111"/>
        <v>0</v>
      </c>
      <c r="BP134" s="2006">
        <f t="shared" si="112"/>
        <v>0</v>
      </c>
      <c r="BQ134" s="2005">
        <f t="shared" si="113"/>
        <v>0</v>
      </c>
      <c r="BR134" s="2005">
        <f t="shared" si="114"/>
        <v>0</v>
      </c>
      <c r="BS134" s="2006">
        <f t="shared" si="115"/>
        <v>0</v>
      </c>
      <c r="BT134" s="2006">
        <f t="shared" si="116"/>
        <v>0</v>
      </c>
      <c r="BU134" s="2006">
        <f t="shared" si="117"/>
        <v>0</v>
      </c>
      <c r="BV134" s="2006">
        <f t="shared" si="118"/>
        <v>0</v>
      </c>
      <c r="BW134" s="2006">
        <f t="shared" si="119"/>
        <v>0</v>
      </c>
      <c r="BX134" s="2006">
        <f t="shared" si="120"/>
        <v>0</v>
      </c>
      <c r="BY134" s="2006">
        <f t="shared" si="121"/>
        <v>0</v>
      </c>
      <c r="BZ134" s="2006">
        <f t="shared" si="122"/>
        <v>0</v>
      </c>
      <c r="CA134" s="2006">
        <f t="shared" si="123"/>
        <v>0</v>
      </c>
      <c r="CB134" s="2006">
        <f t="shared" si="124"/>
        <v>0</v>
      </c>
      <c r="CC134" s="2006">
        <f t="shared" si="125"/>
        <v>0</v>
      </c>
      <c r="CD134" s="2005">
        <f t="shared" si="126"/>
        <v>0</v>
      </c>
      <c r="CE134" s="2006">
        <f t="shared" si="127"/>
        <v>0</v>
      </c>
      <c r="CF134" s="2006">
        <f t="shared" si="128"/>
        <v>0</v>
      </c>
      <c r="CG134" s="2006">
        <f t="shared" si="129"/>
        <v>0</v>
      </c>
      <c r="CH134" s="2006">
        <f t="shared" si="130"/>
        <v>0</v>
      </c>
      <c r="CI134" s="2006">
        <f t="shared" si="131"/>
        <v>0</v>
      </c>
      <c r="CJ134" s="2006">
        <f t="shared" si="132"/>
        <v>0</v>
      </c>
      <c r="CK134" s="2006">
        <f t="shared" si="133"/>
        <v>0</v>
      </c>
      <c r="CL134" s="2006">
        <f t="shared" si="134"/>
        <v>0</v>
      </c>
      <c r="CM134" s="2006">
        <f t="shared" si="135"/>
        <v>0</v>
      </c>
      <c r="CN134" s="2006">
        <f t="shared" si="136"/>
        <v>0</v>
      </c>
      <c r="CO134" s="2006">
        <f t="shared" si="137"/>
        <v>0</v>
      </c>
      <c r="CP134" s="2005">
        <f t="shared" si="138"/>
        <v>0</v>
      </c>
      <c r="CQ134" s="2005">
        <f t="shared" si="139"/>
        <v>0</v>
      </c>
      <c r="CR134" s="2006">
        <f t="shared" si="140"/>
        <v>0</v>
      </c>
      <c r="CS134" s="2006">
        <f t="shared" si="141"/>
        <v>0</v>
      </c>
      <c r="CT134" s="2006">
        <f t="shared" si="142"/>
        <v>0</v>
      </c>
      <c r="CU134" s="2006">
        <f t="shared" si="143"/>
        <v>0</v>
      </c>
      <c r="CV134" s="2006">
        <f t="shared" si="144"/>
        <v>0</v>
      </c>
      <c r="CW134" s="2006">
        <f t="shared" si="145"/>
        <v>0</v>
      </c>
      <c r="CX134" s="2005">
        <f t="shared" si="146"/>
        <v>0</v>
      </c>
      <c r="CY134" s="2007">
        <f t="shared" si="147"/>
        <v>0</v>
      </c>
      <c r="DF134" s="1958">
        <v>3.492</v>
      </c>
      <c r="DG134" s="1958">
        <v>0</v>
      </c>
      <c r="DH134" s="1958">
        <v>0.19400000000000001</v>
      </c>
      <c r="DI134" s="1958">
        <v>2.1339999999999999</v>
      </c>
      <c r="DJ134" s="1958">
        <v>0</v>
      </c>
      <c r="DK134" s="1958">
        <v>0</v>
      </c>
      <c r="DL134" s="1958">
        <v>0</v>
      </c>
      <c r="DM134" s="1958">
        <v>5.82</v>
      </c>
    </row>
    <row r="135" spans="2:117" ht="29.25" customHeight="1">
      <c r="B135" s="1995"/>
      <c r="C135" s="1996" t="s">
        <v>1276</v>
      </c>
      <c r="D135" s="1997"/>
      <c r="E135" s="1997" t="s">
        <v>107</v>
      </c>
      <c r="F135" s="1997"/>
      <c r="G135" s="1998">
        <f t="shared" si="152"/>
        <v>0</v>
      </c>
      <c r="H135" s="2031">
        <f t="shared" si="153"/>
        <v>2.8285199999999997</v>
      </c>
      <c r="I135" s="2032">
        <f t="shared" si="154"/>
        <v>0</v>
      </c>
      <c r="J135" s="2032">
        <f t="shared" si="155"/>
        <v>0</v>
      </c>
      <c r="K135" s="2032">
        <f t="shared" si="156"/>
        <v>0</v>
      </c>
      <c r="L135" s="2032">
        <f t="shared" si="157"/>
        <v>0</v>
      </c>
      <c r="M135" s="2032">
        <f t="shared" si="158"/>
        <v>0</v>
      </c>
      <c r="N135" s="2032">
        <f t="shared" si="159"/>
        <v>0</v>
      </c>
      <c r="O135" s="2032">
        <f t="shared" si="160"/>
        <v>0</v>
      </c>
      <c r="P135" s="2032">
        <f t="shared" si="161"/>
        <v>0</v>
      </c>
      <c r="Q135" s="2032">
        <f t="shared" si="162"/>
        <v>0</v>
      </c>
      <c r="R135" s="2032">
        <f t="shared" si="163"/>
        <v>0</v>
      </c>
      <c r="S135" s="2032">
        <f t="shared" si="164"/>
        <v>0</v>
      </c>
      <c r="T135" s="2032">
        <f t="shared" si="165"/>
        <v>0</v>
      </c>
      <c r="U135" s="2032">
        <f t="shared" si="166"/>
        <v>0.15714</v>
      </c>
      <c r="V135" s="2032">
        <f t="shared" si="167"/>
        <v>0.15714</v>
      </c>
      <c r="W135" s="2032">
        <f t="shared" si="168"/>
        <v>0.15714</v>
      </c>
      <c r="X135" s="2032">
        <f t="shared" si="169"/>
        <v>0.15714</v>
      </c>
      <c r="Y135" s="2032">
        <f t="shared" si="170"/>
        <v>0.15714</v>
      </c>
      <c r="Z135" s="2032">
        <f t="shared" si="171"/>
        <v>0.15714</v>
      </c>
      <c r="AA135" s="2032">
        <f t="shared" si="172"/>
        <v>0.15714</v>
      </c>
      <c r="AB135" s="2032">
        <f t="shared" si="173"/>
        <v>0.15714</v>
      </c>
      <c r="AC135" s="2032">
        <f t="shared" si="174"/>
        <v>0.15714</v>
      </c>
      <c r="AD135" s="2032">
        <f t="shared" si="175"/>
        <v>0.15714</v>
      </c>
      <c r="AE135" s="2032">
        <f t="shared" si="176"/>
        <v>0.15714</v>
      </c>
      <c r="AF135" s="2032">
        <f t="shared" si="177"/>
        <v>0.15714</v>
      </c>
      <c r="AG135" s="2032">
        <f t="shared" si="178"/>
        <v>1.72854</v>
      </c>
      <c r="AH135" s="2032">
        <f t="shared" si="179"/>
        <v>0</v>
      </c>
      <c r="AI135" s="2032">
        <f t="shared" si="180"/>
        <v>0</v>
      </c>
      <c r="AJ135" s="2032">
        <f t="shared" si="181"/>
        <v>0</v>
      </c>
      <c r="AK135" s="2032">
        <f t="shared" si="182"/>
        <v>0</v>
      </c>
      <c r="AL135" s="2032">
        <f t="shared" si="183"/>
        <v>0</v>
      </c>
      <c r="AM135" s="2032">
        <f t="shared" si="184"/>
        <v>0</v>
      </c>
      <c r="AN135" s="2032">
        <f t="shared" si="185"/>
        <v>0</v>
      </c>
      <c r="AO135" s="2032">
        <f t="shared" si="186"/>
        <v>0</v>
      </c>
      <c r="AP135" s="2032">
        <f t="shared" si="187"/>
        <v>0</v>
      </c>
      <c r="AQ135" s="2032">
        <f t="shared" si="188"/>
        <v>0</v>
      </c>
      <c r="AR135" s="2032">
        <f t="shared" si="189"/>
        <v>0</v>
      </c>
      <c r="AS135" s="2032">
        <f t="shared" si="190"/>
        <v>0</v>
      </c>
      <c r="AT135" s="2032">
        <f t="shared" si="191"/>
        <v>0</v>
      </c>
      <c r="AU135" s="2032">
        <f t="shared" si="192"/>
        <v>0</v>
      </c>
      <c r="AV135" s="2032">
        <f t="shared" si="193"/>
        <v>0</v>
      </c>
      <c r="AW135" s="2032">
        <f t="shared" si="194"/>
        <v>0</v>
      </c>
      <c r="AX135" s="2032">
        <f t="shared" si="195"/>
        <v>0</v>
      </c>
      <c r="AY135" s="2032">
        <f t="shared" si="196"/>
        <v>0</v>
      </c>
      <c r="AZ135" s="2032">
        <f t="shared" si="197"/>
        <v>0</v>
      </c>
      <c r="BA135" s="2032">
        <f t="shared" si="198"/>
        <v>0</v>
      </c>
      <c r="BB135" s="2033">
        <f t="shared" si="199"/>
        <v>4.7141999999999991</v>
      </c>
      <c r="BC135" s="2035"/>
      <c r="BD135" s="2004">
        <f t="shared" si="200"/>
        <v>0</v>
      </c>
      <c r="BE135" s="2005">
        <f t="shared" si="101"/>
        <v>0</v>
      </c>
      <c r="BF135" s="2006">
        <f t="shared" si="102"/>
        <v>0</v>
      </c>
      <c r="BG135" s="2006">
        <f t="shared" si="103"/>
        <v>0</v>
      </c>
      <c r="BH135" s="2006">
        <f t="shared" si="104"/>
        <v>0</v>
      </c>
      <c r="BI135" s="2006">
        <f t="shared" si="105"/>
        <v>0</v>
      </c>
      <c r="BJ135" s="2006">
        <f t="shared" si="106"/>
        <v>0</v>
      </c>
      <c r="BK135" s="2006">
        <f t="shared" si="107"/>
        <v>0</v>
      </c>
      <c r="BL135" s="2006">
        <f t="shared" si="108"/>
        <v>0</v>
      </c>
      <c r="BM135" s="2006">
        <f t="shared" si="109"/>
        <v>0</v>
      </c>
      <c r="BN135" s="2006">
        <f t="shared" si="110"/>
        <v>0</v>
      </c>
      <c r="BO135" s="2006">
        <f t="shared" si="111"/>
        <v>0</v>
      </c>
      <c r="BP135" s="2006">
        <f t="shared" si="112"/>
        <v>0</v>
      </c>
      <c r="BQ135" s="2005">
        <f t="shared" si="113"/>
        <v>0</v>
      </c>
      <c r="BR135" s="2005">
        <f t="shared" si="114"/>
        <v>0</v>
      </c>
      <c r="BS135" s="2006">
        <f t="shared" si="115"/>
        <v>0</v>
      </c>
      <c r="BT135" s="2006">
        <f t="shared" si="116"/>
        <v>0</v>
      </c>
      <c r="BU135" s="2006">
        <f t="shared" si="117"/>
        <v>0</v>
      </c>
      <c r="BV135" s="2006">
        <f t="shared" si="118"/>
        <v>0</v>
      </c>
      <c r="BW135" s="2006">
        <f t="shared" si="119"/>
        <v>0</v>
      </c>
      <c r="BX135" s="2006">
        <f t="shared" si="120"/>
        <v>0</v>
      </c>
      <c r="BY135" s="2006">
        <f t="shared" si="121"/>
        <v>0</v>
      </c>
      <c r="BZ135" s="2006">
        <f t="shared" si="122"/>
        <v>0</v>
      </c>
      <c r="CA135" s="2006">
        <f t="shared" si="123"/>
        <v>0</v>
      </c>
      <c r="CB135" s="2006">
        <f t="shared" si="124"/>
        <v>0</v>
      </c>
      <c r="CC135" s="2006">
        <f t="shared" si="125"/>
        <v>0</v>
      </c>
      <c r="CD135" s="2005">
        <f t="shared" si="126"/>
        <v>0</v>
      </c>
      <c r="CE135" s="2006">
        <f t="shared" si="127"/>
        <v>0</v>
      </c>
      <c r="CF135" s="2006">
        <f t="shared" si="128"/>
        <v>0</v>
      </c>
      <c r="CG135" s="2006">
        <f t="shared" si="129"/>
        <v>0</v>
      </c>
      <c r="CH135" s="2006">
        <f t="shared" si="130"/>
        <v>0</v>
      </c>
      <c r="CI135" s="2006">
        <f t="shared" si="131"/>
        <v>0</v>
      </c>
      <c r="CJ135" s="2006">
        <f t="shared" si="132"/>
        <v>0</v>
      </c>
      <c r="CK135" s="2006">
        <f t="shared" si="133"/>
        <v>0</v>
      </c>
      <c r="CL135" s="2006">
        <f t="shared" si="134"/>
        <v>0</v>
      </c>
      <c r="CM135" s="2006">
        <f t="shared" si="135"/>
        <v>0</v>
      </c>
      <c r="CN135" s="2006">
        <f t="shared" si="136"/>
        <v>0</v>
      </c>
      <c r="CO135" s="2006">
        <f t="shared" si="137"/>
        <v>0</v>
      </c>
      <c r="CP135" s="2005">
        <f t="shared" si="138"/>
        <v>0</v>
      </c>
      <c r="CQ135" s="2005">
        <f t="shared" si="139"/>
        <v>0</v>
      </c>
      <c r="CR135" s="2006">
        <f t="shared" si="140"/>
        <v>0</v>
      </c>
      <c r="CS135" s="2006">
        <f t="shared" si="141"/>
        <v>0</v>
      </c>
      <c r="CT135" s="2006">
        <f t="shared" si="142"/>
        <v>0</v>
      </c>
      <c r="CU135" s="2006">
        <f t="shared" si="143"/>
        <v>0</v>
      </c>
      <c r="CV135" s="2006">
        <f t="shared" si="144"/>
        <v>0</v>
      </c>
      <c r="CW135" s="2006">
        <f t="shared" si="145"/>
        <v>0</v>
      </c>
      <c r="CX135" s="2005">
        <f t="shared" si="146"/>
        <v>0</v>
      </c>
      <c r="CY135" s="2007">
        <f t="shared" si="147"/>
        <v>0</v>
      </c>
      <c r="DF135" s="1958">
        <v>4.7141999999999999</v>
      </c>
      <c r="DG135" s="1958">
        <v>0</v>
      </c>
      <c r="DH135" s="1958">
        <v>0.26190000000000002</v>
      </c>
      <c r="DI135" s="1958">
        <v>2.8809</v>
      </c>
      <c r="DJ135" s="1958">
        <v>0</v>
      </c>
      <c r="DK135" s="1958">
        <v>0</v>
      </c>
      <c r="DL135" s="1958">
        <v>0</v>
      </c>
      <c r="DM135" s="1958">
        <v>7.8569999999999993</v>
      </c>
    </row>
    <row r="136" spans="2:117" ht="29.25" customHeight="1">
      <c r="B136" s="1995"/>
      <c r="C136" s="1996" t="s">
        <v>1276</v>
      </c>
      <c r="D136" s="1997"/>
      <c r="E136" s="1997" t="s">
        <v>100</v>
      </c>
      <c r="F136" s="1997"/>
      <c r="G136" s="1998">
        <f t="shared" si="152"/>
        <v>0</v>
      </c>
      <c r="H136" s="2031">
        <f t="shared" si="153"/>
        <v>3.5618399999999997</v>
      </c>
      <c r="I136" s="2032">
        <f t="shared" si="154"/>
        <v>0</v>
      </c>
      <c r="J136" s="2032">
        <f t="shared" si="155"/>
        <v>0</v>
      </c>
      <c r="K136" s="2032">
        <f t="shared" si="156"/>
        <v>0</v>
      </c>
      <c r="L136" s="2032">
        <f t="shared" si="157"/>
        <v>0</v>
      </c>
      <c r="M136" s="2032">
        <f t="shared" si="158"/>
        <v>0</v>
      </c>
      <c r="N136" s="2032">
        <f t="shared" si="159"/>
        <v>0</v>
      </c>
      <c r="O136" s="2032">
        <f t="shared" si="160"/>
        <v>0</v>
      </c>
      <c r="P136" s="2032">
        <f t="shared" si="161"/>
        <v>0</v>
      </c>
      <c r="Q136" s="2032">
        <f t="shared" si="162"/>
        <v>0</v>
      </c>
      <c r="R136" s="2032">
        <f t="shared" si="163"/>
        <v>0</v>
      </c>
      <c r="S136" s="2032">
        <f t="shared" si="164"/>
        <v>0</v>
      </c>
      <c r="T136" s="2032">
        <f t="shared" si="165"/>
        <v>0</v>
      </c>
      <c r="U136" s="2032">
        <f t="shared" si="166"/>
        <v>0.19788000000000003</v>
      </c>
      <c r="V136" s="2032">
        <f t="shared" si="167"/>
        <v>0.19788000000000003</v>
      </c>
      <c r="W136" s="2032">
        <f t="shared" si="168"/>
        <v>0.19788000000000003</v>
      </c>
      <c r="X136" s="2032">
        <f t="shared" si="169"/>
        <v>0.19788000000000003</v>
      </c>
      <c r="Y136" s="2032">
        <f t="shared" si="170"/>
        <v>0.19788000000000003</v>
      </c>
      <c r="Z136" s="2032">
        <f t="shared" si="171"/>
        <v>0.19788000000000003</v>
      </c>
      <c r="AA136" s="2032">
        <f t="shared" si="172"/>
        <v>0.19788000000000003</v>
      </c>
      <c r="AB136" s="2032">
        <f t="shared" si="173"/>
        <v>0.19788000000000003</v>
      </c>
      <c r="AC136" s="2032">
        <f t="shared" si="174"/>
        <v>0.19788000000000003</v>
      </c>
      <c r="AD136" s="2032">
        <f t="shared" si="175"/>
        <v>0.19788000000000003</v>
      </c>
      <c r="AE136" s="2032">
        <f t="shared" si="176"/>
        <v>0.19788000000000003</v>
      </c>
      <c r="AF136" s="2032">
        <f t="shared" si="177"/>
        <v>0.19788000000000003</v>
      </c>
      <c r="AG136" s="2032">
        <f t="shared" si="178"/>
        <v>2.1766800000000002</v>
      </c>
      <c r="AH136" s="2032">
        <f t="shared" si="179"/>
        <v>0</v>
      </c>
      <c r="AI136" s="2032">
        <f t="shared" si="180"/>
        <v>0</v>
      </c>
      <c r="AJ136" s="2032">
        <f t="shared" si="181"/>
        <v>0</v>
      </c>
      <c r="AK136" s="2032">
        <f t="shared" si="182"/>
        <v>0</v>
      </c>
      <c r="AL136" s="2032">
        <f t="shared" si="183"/>
        <v>0</v>
      </c>
      <c r="AM136" s="2032">
        <f t="shared" si="184"/>
        <v>0</v>
      </c>
      <c r="AN136" s="2032">
        <f t="shared" si="185"/>
        <v>0</v>
      </c>
      <c r="AO136" s="2032">
        <f t="shared" si="186"/>
        <v>0</v>
      </c>
      <c r="AP136" s="2032">
        <f t="shared" si="187"/>
        <v>0</v>
      </c>
      <c r="AQ136" s="2032">
        <f t="shared" si="188"/>
        <v>0</v>
      </c>
      <c r="AR136" s="2032">
        <f t="shared" si="189"/>
        <v>0</v>
      </c>
      <c r="AS136" s="2032">
        <f t="shared" si="190"/>
        <v>0</v>
      </c>
      <c r="AT136" s="2032">
        <f t="shared" si="191"/>
        <v>0</v>
      </c>
      <c r="AU136" s="2032">
        <f t="shared" si="192"/>
        <v>0</v>
      </c>
      <c r="AV136" s="2032">
        <f t="shared" si="193"/>
        <v>0</v>
      </c>
      <c r="AW136" s="2032">
        <f t="shared" si="194"/>
        <v>0</v>
      </c>
      <c r="AX136" s="2032">
        <f t="shared" si="195"/>
        <v>0</v>
      </c>
      <c r="AY136" s="2032">
        <f t="shared" si="196"/>
        <v>0</v>
      </c>
      <c r="AZ136" s="2032">
        <f t="shared" si="197"/>
        <v>0</v>
      </c>
      <c r="BA136" s="2032">
        <f t="shared" si="198"/>
        <v>0</v>
      </c>
      <c r="BB136" s="2033">
        <f t="shared" si="199"/>
        <v>5.9363999999999999</v>
      </c>
      <c r="BC136" s="2035"/>
      <c r="BD136" s="2004">
        <f t="shared" si="200"/>
        <v>0</v>
      </c>
      <c r="BE136" s="2005">
        <f t="shared" si="101"/>
        <v>0</v>
      </c>
      <c r="BF136" s="2006">
        <f t="shared" si="102"/>
        <v>0</v>
      </c>
      <c r="BG136" s="2006">
        <f t="shared" si="103"/>
        <v>0</v>
      </c>
      <c r="BH136" s="2006">
        <f t="shared" si="104"/>
        <v>0</v>
      </c>
      <c r="BI136" s="2006">
        <f t="shared" si="105"/>
        <v>0</v>
      </c>
      <c r="BJ136" s="2006">
        <f t="shared" si="106"/>
        <v>0</v>
      </c>
      <c r="BK136" s="2006">
        <f t="shared" si="107"/>
        <v>0</v>
      </c>
      <c r="BL136" s="2006">
        <f t="shared" si="108"/>
        <v>0</v>
      </c>
      <c r="BM136" s="2006">
        <f t="shared" si="109"/>
        <v>0</v>
      </c>
      <c r="BN136" s="2006">
        <f t="shared" si="110"/>
        <v>0</v>
      </c>
      <c r="BO136" s="2006">
        <f t="shared" si="111"/>
        <v>0</v>
      </c>
      <c r="BP136" s="2006">
        <f t="shared" si="112"/>
        <v>0</v>
      </c>
      <c r="BQ136" s="2005">
        <f t="shared" si="113"/>
        <v>0</v>
      </c>
      <c r="BR136" s="2005">
        <f t="shared" si="114"/>
        <v>0</v>
      </c>
      <c r="BS136" s="2006">
        <f t="shared" si="115"/>
        <v>0</v>
      </c>
      <c r="BT136" s="2006">
        <f t="shared" si="116"/>
        <v>0</v>
      </c>
      <c r="BU136" s="2006">
        <f t="shared" si="117"/>
        <v>0</v>
      </c>
      <c r="BV136" s="2006">
        <f t="shared" si="118"/>
        <v>0</v>
      </c>
      <c r="BW136" s="2006">
        <f t="shared" si="119"/>
        <v>0</v>
      </c>
      <c r="BX136" s="2006">
        <f t="shared" si="120"/>
        <v>0</v>
      </c>
      <c r="BY136" s="2006">
        <f t="shared" si="121"/>
        <v>0</v>
      </c>
      <c r="BZ136" s="2006">
        <f t="shared" si="122"/>
        <v>0</v>
      </c>
      <c r="CA136" s="2006">
        <f t="shared" si="123"/>
        <v>0</v>
      </c>
      <c r="CB136" s="2006">
        <f t="shared" si="124"/>
        <v>0</v>
      </c>
      <c r="CC136" s="2006">
        <f t="shared" si="125"/>
        <v>0</v>
      </c>
      <c r="CD136" s="2005">
        <f t="shared" si="126"/>
        <v>0</v>
      </c>
      <c r="CE136" s="2006">
        <f t="shared" si="127"/>
        <v>0</v>
      </c>
      <c r="CF136" s="2006">
        <f t="shared" si="128"/>
        <v>0</v>
      </c>
      <c r="CG136" s="2006">
        <f t="shared" si="129"/>
        <v>0</v>
      </c>
      <c r="CH136" s="2006">
        <f t="shared" si="130"/>
        <v>0</v>
      </c>
      <c r="CI136" s="2006">
        <f t="shared" si="131"/>
        <v>0</v>
      </c>
      <c r="CJ136" s="2006">
        <f t="shared" si="132"/>
        <v>0</v>
      </c>
      <c r="CK136" s="2006">
        <f t="shared" si="133"/>
        <v>0</v>
      </c>
      <c r="CL136" s="2006">
        <f t="shared" si="134"/>
        <v>0</v>
      </c>
      <c r="CM136" s="2006">
        <f t="shared" si="135"/>
        <v>0</v>
      </c>
      <c r="CN136" s="2006">
        <f t="shared" si="136"/>
        <v>0</v>
      </c>
      <c r="CO136" s="2006">
        <f t="shared" si="137"/>
        <v>0</v>
      </c>
      <c r="CP136" s="2005">
        <f t="shared" si="138"/>
        <v>0</v>
      </c>
      <c r="CQ136" s="2005">
        <f t="shared" si="139"/>
        <v>0</v>
      </c>
      <c r="CR136" s="2006">
        <f t="shared" si="140"/>
        <v>0</v>
      </c>
      <c r="CS136" s="2006">
        <f t="shared" si="141"/>
        <v>0</v>
      </c>
      <c r="CT136" s="2006">
        <f t="shared" si="142"/>
        <v>0</v>
      </c>
      <c r="CU136" s="2006">
        <f t="shared" si="143"/>
        <v>0</v>
      </c>
      <c r="CV136" s="2006">
        <f t="shared" si="144"/>
        <v>0</v>
      </c>
      <c r="CW136" s="2006">
        <f t="shared" si="145"/>
        <v>0</v>
      </c>
      <c r="CX136" s="2005">
        <f t="shared" si="146"/>
        <v>0</v>
      </c>
      <c r="CY136" s="2007">
        <f t="shared" si="147"/>
        <v>0</v>
      </c>
      <c r="DF136" s="1958">
        <v>5.9363999999999999</v>
      </c>
      <c r="DG136" s="1958">
        <v>0</v>
      </c>
      <c r="DH136" s="1958">
        <v>0.32980000000000004</v>
      </c>
      <c r="DI136" s="1958">
        <v>3.6278000000000001</v>
      </c>
      <c r="DJ136" s="1958">
        <v>0</v>
      </c>
      <c r="DK136" s="1958">
        <v>0</v>
      </c>
      <c r="DL136" s="1958">
        <v>0</v>
      </c>
      <c r="DM136" s="1958">
        <v>9.8940000000000001</v>
      </c>
    </row>
    <row r="137" spans="2:117" ht="29.25" customHeight="1">
      <c r="B137" s="2008"/>
      <c r="C137" s="2009" t="s">
        <v>1276</v>
      </c>
      <c r="D137" s="2010"/>
      <c r="E137" s="2010" t="s">
        <v>108</v>
      </c>
      <c r="F137" s="2010"/>
      <c r="G137" s="2011">
        <f t="shared" si="152"/>
        <v>0</v>
      </c>
      <c r="H137" s="2026">
        <f t="shared" si="153"/>
        <v>3.5618399999999997</v>
      </c>
      <c r="I137" s="2027">
        <f t="shared" si="154"/>
        <v>0</v>
      </c>
      <c r="J137" s="2027">
        <f t="shared" si="155"/>
        <v>0</v>
      </c>
      <c r="K137" s="2027">
        <f t="shared" si="156"/>
        <v>0</v>
      </c>
      <c r="L137" s="2027">
        <f t="shared" si="157"/>
        <v>0</v>
      </c>
      <c r="M137" s="2027">
        <f t="shared" si="158"/>
        <v>0</v>
      </c>
      <c r="N137" s="2027">
        <f t="shared" si="159"/>
        <v>0</v>
      </c>
      <c r="O137" s="2027">
        <f t="shared" si="160"/>
        <v>0</v>
      </c>
      <c r="P137" s="2027">
        <f t="shared" si="161"/>
        <v>0</v>
      </c>
      <c r="Q137" s="2027">
        <f t="shared" si="162"/>
        <v>0</v>
      </c>
      <c r="R137" s="2027">
        <f t="shared" si="163"/>
        <v>0</v>
      </c>
      <c r="S137" s="2027">
        <f t="shared" si="164"/>
        <v>0</v>
      </c>
      <c r="T137" s="2027">
        <f t="shared" si="165"/>
        <v>0</v>
      </c>
      <c r="U137" s="2027">
        <f t="shared" si="166"/>
        <v>0.19788000000000003</v>
      </c>
      <c r="V137" s="2027">
        <f t="shared" si="167"/>
        <v>0.19788000000000003</v>
      </c>
      <c r="W137" s="2027">
        <f t="shared" si="168"/>
        <v>0.19788000000000003</v>
      </c>
      <c r="X137" s="2027">
        <f t="shared" si="169"/>
        <v>0.19788000000000003</v>
      </c>
      <c r="Y137" s="2027">
        <f t="shared" si="170"/>
        <v>0.19788000000000003</v>
      </c>
      <c r="Z137" s="2027">
        <f t="shared" si="171"/>
        <v>0.19788000000000003</v>
      </c>
      <c r="AA137" s="2027">
        <f t="shared" si="172"/>
        <v>0.19788000000000003</v>
      </c>
      <c r="AB137" s="2027">
        <f t="shared" si="173"/>
        <v>0.19788000000000003</v>
      </c>
      <c r="AC137" s="2027">
        <f t="shared" si="174"/>
        <v>0.19788000000000003</v>
      </c>
      <c r="AD137" s="2027">
        <f t="shared" si="175"/>
        <v>0.19788000000000003</v>
      </c>
      <c r="AE137" s="2027">
        <f t="shared" si="176"/>
        <v>0.19788000000000003</v>
      </c>
      <c r="AF137" s="2027">
        <f t="shared" si="177"/>
        <v>0.19788000000000003</v>
      </c>
      <c r="AG137" s="2027">
        <f t="shared" si="178"/>
        <v>2.1766800000000002</v>
      </c>
      <c r="AH137" s="2027">
        <f t="shared" si="179"/>
        <v>0</v>
      </c>
      <c r="AI137" s="2027">
        <f t="shared" si="180"/>
        <v>0</v>
      </c>
      <c r="AJ137" s="2027">
        <f t="shared" si="181"/>
        <v>0</v>
      </c>
      <c r="AK137" s="2027">
        <f t="shared" si="182"/>
        <v>0</v>
      </c>
      <c r="AL137" s="2027">
        <f t="shared" si="183"/>
        <v>0</v>
      </c>
      <c r="AM137" s="2027">
        <f t="shared" si="184"/>
        <v>0</v>
      </c>
      <c r="AN137" s="2027">
        <f t="shared" si="185"/>
        <v>0</v>
      </c>
      <c r="AO137" s="2027">
        <f t="shared" si="186"/>
        <v>0</v>
      </c>
      <c r="AP137" s="2027">
        <f t="shared" si="187"/>
        <v>0</v>
      </c>
      <c r="AQ137" s="2027">
        <f t="shared" si="188"/>
        <v>0</v>
      </c>
      <c r="AR137" s="2027">
        <f t="shared" si="189"/>
        <v>0</v>
      </c>
      <c r="AS137" s="2027">
        <f t="shared" si="190"/>
        <v>0</v>
      </c>
      <c r="AT137" s="2027">
        <f t="shared" si="191"/>
        <v>0</v>
      </c>
      <c r="AU137" s="2027">
        <f t="shared" si="192"/>
        <v>0</v>
      </c>
      <c r="AV137" s="2027">
        <f t="shared" si="193"/>
        <v>0</v>
      </c>
      <c r="AW137" s="2027">
        <f t="shared" si="194"/>
        <v>0</v>
      </c>
      <c r="AX137" s="2027">
        <f t="shared" si="195"/>
        <v>0</v>
      </c>
      <c r="AY137" s="2027">
        <f t="shared" si="196"/>
        <v>0</v>
      </c>
      <c r="AZ137" s="2027">
        <f t="shared" si="197"/>
        <v>0</v>
      </c>
      <c r="BA137" s="2027">
        <f t="shared" si="198"/>
        <v>0</v>
      </c>
      <c r="BB137" s="2028">
        <f t="shared" si="199"/>
        <v>5.9363999999999999</v>
      </c>
      <c r="BC137" s="2039"/>
      <c r="BD137" s="2017">
        <f t="shared" si="200"/>
        <v>0</v>
      </c>
      <c r="BE137" s="2018">
        <f t="shared" si="101"/>
        <v>0</v>
      </c>
      <c r="BF137" s="2019">
        <f t="shared" si="102"/>
        <v>0</v>
      </c>
      <c r="BG137" s="2019">
        <f t="shared" si="103"/>
        <v>0</v>
      </c>
      <c r="BH137" s="2019">
        <f t="shared" si="104"/>
        <v>0</v>
      </c>
      <c r="BI137" s="2019">
        <f t="shared" si="105"/>
        <v>0</v>
      </c>
      <c r="BJ137" s="2019">
        <f t="shared" si="106"/>
        <v>0</v>
      </c>
      <c r="BK137" s="2019">
        <f t="shared" si="107"/>
        <v>0</v>
      </c>
      <c r="BL137" s="2019">
        <f t="shared" si="108"/>
        <v>0</v>
      </c>
      <c r="BM137" s="2019">
        <f t="shared" si="109"/>
        <v>0</v>
      </c>
      <c r="BN137" s="2019">
        <f t="shared" si="110"/>
        <v>0</v>
      </c>
      <c r="BO137" s="2019">
        <f t="shared" si="111"/>
        <v>0</v>
      </c>
      <c r="BP137" s="2019">
        <f t="shared" si="112"/>
        <v>0</v>
      </c>
      <c r="BQ137" s="2018">
        <f t="shared" si="113"/>
        <v>0</v>
      </c>
      <c r="BR137" s="2018">
        <f t="shared" si="114"/>
        <v>0</v>
      </c>
      <c r="BS137" s="2019">
        <f t="shared" si="115"/>
        <v>0</v>
      </c>
      <c r="BT137" s="2019">
        <f t="shared" si="116"/>
        <v>0</v>
      </c>
      <c r="BU137" s="2019">
        <f t="shared" si="117"/>
        <v>0</v>
      </c>
      <c r="BV137" s="2019">
        <f t="shared" si="118"/>
        <v>0</v>
      </c>
      <c r="BW137" s="2019">
        <f t="shared" si="119"/>
        <v>0</v>
      </c>
      <c r="BX137" s="2019">
        <f t="shared" si="120"/>
        <v>0</v>
      </c>
      <c r="BY137" s="2019">
        <f t="shared" si="121"/>
        <v>0</v>
      </c>
      <c r="BZ137" s="2019">
        <f t="shared" si="122"/>
        <v>0</v>
      </c>
      <c r="CA137" s="2019">
        <f t="shared" si="123"/>
        <v>0</v>
      </c>
      <c r="CB137" s="2019">
        <f t="shared" si="124"/>
        <v>0</v>
      </c>
      <c r="CC137" s="2019">
        <f t="shared" si="125"/>
        <v>0</v>
      </c>
      <c r="CD137" s="2018">
        <f t="shared" si="126"/>
        <v>0</v>
      </c>
      <c r="CE137" s="2019">
        <f t="shared" si="127"/>
        <v>0</v>
      </c>
      <c r="CF137" s="2019">
        <f t="shared" si="128"/>
        <v>0</v>
      </c>
      <c r="CG137" s="2019">
        <f t="shared" si="129"/>
        <v>0</v>
      </c>
      <c r="CH137" s="2019">
        <f t="shared" si="130"/>
        <v>0</v>
      </c>
      <c r="CI137" s="2019">
        <f t="shared" si="131"/>
        <v>0</v>
      </c>
      <c r="CJ137" s="2019">
        <f t="shared" si="132"/>
        <v>0</v>
      </c>
      <c r="CK137" s="2019">
        <f t="shared" si="133"/>
        <v>0</v>
      </c>
      <c r="CL137" s="2019">
        <f t="shared" si="134"/>
        <v>0</v>
      </c>
      <c r="CM137" s="2019">
        <f t="shared" si="135"/>
        <v>0</v>
      </c>
      <c r="CN137" s="2019">
        <f t="shared" si="136"/>
        <v>0</v>
      </c>
      <c r="CO137" s="2019">
        <f t="shared" si="137"/>
        <v>0</v>
      </c>
      <c r="CP137" s="2018">
        <f t="shared" si="138"/>
        <v>0</v>
      </c>
      <c r="CQ137" s="2018">
        <f t="shared" si="139"/>
        <v>0</v>
      </c>
      <c r="CR137" s="2019">
        <f t="shared" si="140"/>
        <v>0</v>
      </c>
      <c r="CS137" s="2019">
        <f t="shared" si="141"/>
        <v>0</v>
      </c>
      <c r="CT137" s="2019">
        <f t="shared" si="142"/>
        <v>0</v>
      </c>
      <c r="CU137" s="2019">
        <f t="shared" si="143"/>
        <v>0</v>
      </c>
      <c r="CV137" s="2019">
        <f t="shared" si="144"/>
        <v>0</v>
      </c>
      <c r="CW137" s="2019">
        <f t="shared" si="145"/>
        <v>0</v>
      </c>
      <c r="CX137" s="2018">
        <f t="shared" si="146"/>
        <v>0</v>
      </c>
      <c r="CY137" s="2020">
        <f t="shared" si="147"/>
        <v>0</v>
      </c>
      <c r="DF137" s="1958">
        <v>5.9363999999999999</v>
      </c>
      <c r="DG137" s="1958">
        <v>0</v>
      </c>
      <c r="DH137" s="1958">
        <v>0.32980000000000004</v>
      </c>
      <c r="DI137" s="1958">
        <v>3.6278000000000001</v>
      </c>
      <c r="DJ137" s="1958">
        <v>0</v>
      </c>
      <c r="DK137" s="1958">
        <v>0</v>
      </c>
      <c r="DL137" s="1958">
        <v>0</v>
      </c>
      <c r="DM137" s="1958">
        <v>9.8940000000000001</v>
      </c>
    </row>
    <row r="138" spans="2:117" ht="29.25" customHeight="1">
      <c r="B138" s="1981" t="s">
        <v>1238</v>
      </c>
      <c r="C138" s="1982" t="s">
        <v>1238</v>
      </c>
      <c r="D138" s="1983"/>
      <c r="E138" s="1983" t="s">
        <v>10</v>
      </c>
      <c r="F138" s="1983"/>
      <c r="G138" s="1984">
        <f t="shared" si="152"/>
        <v>0</v>
      </c>
      <c r="H138" s="2022">
        <f t="shared" si="153"/>
        <v>1.4666399999999999</v>
      </c>
      <c r="I138" s="2023">
        <f t="shared" si="154"/>
        <v>0</v>
      </c>
      <c r="J138" s="2023">
        <f t="shared" si="155"/>
        <v>0</v>
      </c>
      <c r="K138" s="2023">
        <f t="shared" si="156"/>
        <v>0</v>
      </c>
      <c r="L138" s="2023">
        <f t="shared" si="157"/>
        <v>0</v>
      </c>
      <c r="M138" s="2023">
        <f t="shared" si="158"/>
        <v>0</v>
      </c>
      <c r="N138" s="2023">
        <f t="shared" si="159"/>
        <v>0</v>
      </c>
      <c r="O138" s="2023">
        <f t="shared" si="160"/>
        <v>0</v>
      </c>
      <c r="P138" s="2023">
        <f t="shared" si="161"/>
        <v>0</v>
      </c>
      <c r="Q138" s="2023">
        <f t="shared" si="162"/>
        <v>0</v>
      </c>
      <c r="R138" s="2023">
        <f t="shared" si="163"/>
        <v>0</v>
      </c>
      <c r="S138" s="2023">
        <f t="shared" si="164"/>
        <v>0</v>
      </c>
      <c r="T138" s="2023">
        <f t="shared" si="165"/>
        <v>0</v>
      </c>
      <c r="U138" s="2023">
        <f t="shared" si="166"/>
        <v>8.1479999999999983E-2</v>
      </c>
      <c r="V138" s="2023">
        <f t="shared" si="167"/>
        <v>8.1479999999999983E-2</v>
      </c>
      <c r="W138" s="2023">
        <f t="shared" si="168"/>
        <v>8.1479999999999983E-2</v>
      </c>
      <c r="X138" s="2023">
        <f t="shared" si="169"/>
        <v>8.1479999999999983E-2</v>
      </c>
      <c r="Y138" s="2023">
        <f t="shared" si="170"/>
        <v>8.1479999999999983E-2</v>
      </c>
      <c r="Z138" s="2023">
        <f t="shared" si="171"/>
        <v>8.1479999999999983E-2</v>
      </c>
      <c r="AA138" s="2023">
        <f t="shared" si="172"/>
        <v>8.1479999999999983E-2</v>
      </c>
      <c r="AB138" s="2023">
        <f t="shared" si="173"/>
        <v>8.1479999999999983E-2</v>
      </c>
      <c r="AC138" s="2023">
        <f t="shared" si="174"/>
        <v>8.1479999999999983E-2</v>
      </c>
      <c r="AD138" s="2023">
        <f t="shared" si="175"/>
        <v>8.1479999999999983E-2</v>
      </c>
      <c r="AE138" s="2023">
        <f t="shared" si="176"/>
        <v>8.1479999999999983E-2</v>
      </c>
      <c r="AF138" s="2023">
        <f t="shared" si="177"/>
        <v>8.1479999999999983E-2</v>
      </c>
      <c r="AG138" s="2023">
        <f t="shared" si="178"/>
        <v>0.89627999999999985</v>
      </c>
      <c r="AH138" s="2023">
        <f t="shared" si="179"/>
        <v>0</v>
      </c>
      <c r="AI138" s="2023">
        <f t="shared" si="180"/>
        <v>0</v>
      </c>
      <c r="AJ138" s="2023">
        <f t="shared" si="181"/>
        <v>0</v>
      </c>
      <c r="AK138" s="2023">
        <f t="shared" si="182"/>
        <v>0</v>
      </c>
      <c r="AL138" s="2023">
        <f t="shared" si="183"/>
        <v>0</v>
      </c>
      <c r="AM138" s="2023">
        <f t="shared" si="184"/>
        <v>0</v>
      </c>
      <c r="AN138" s="2023">
        <f t="shared" si="185"/>
        <v>0</v>
      </c>
      <c r="AO138" s="2023">
        <f t="shared" si="186"/>
        <v>0</v>
      </c>
      <c r="AP138" s="2023">
        <f t="shared" si="187"/>
        <v>0</v>
      </c>
      <c r="AQ138" s="2023">
        <f t="shared" si="188"/>
        <v>0</v>
      </c>
      <c r="AR138" s="2023">
        <f t="shared" si="189"/>
        <v>0</v>
      </c>
      <c r="AS138" s="2023">
        <f t="shared" si="190"/>
        <v>0</v>
      </c>
      <c r="AT138" s="2023">
        <f t="shared" si="191"/>
        <v>0</v>
      </c>
      <c r="AU138" s="2023">
        <f t="shared" si="192"/>
        <v>0</v>
      </c>
      <c r="AV138" s="2023">
        <f t="shared" si="193"/>
        <v>0</v>
      </c>
      <c r="AW138" s="2023">
        <f t="shared" si="194"/>
        <v>0</v>
      </c>
      <c r="AX138" s="2023">
        <f t="shared" si="195"/>
        <v>0</v>
      </c>
      <c r="AY138" s="2023">
        <f t="shared" si="196"/>
        <v>0</v>
      </c>
      <c r="AZ138" s="2023">
        <f t="shared" si="197"/>
        <v>0</v>
      </c>
      <c r="BA138" s="2023">
        <f t="shared" si="198"/>
        <v>0</v>
      </c>
      <c r="BB138" s="2024">
        <f t="shared" si="199"/>
        <v>2.4443999999999999</v>
      </c>
      <c r="BC138" s="2040"/>
      <c r="BD138" s="1990">
        <f t="shared" si="200"/>
        <v>0</v>
      </c>
      <c r="BE138" s="1991">
        <f t="shared" si="101"/>
        <v>0</v>
      </c>
      <c r="BF138" s="1993">
        <f t="shared" si="102"/>
        <v>0</v>
      </c>
      <c r="BG138" s="1993">
        <f t="shared" si="103"/>
        <v>0</v>
      </c>
      <c r="BH138" s="1993">
        <f t="shared" si="104"/>
        <v>0</v>
      </c>
      <c r="BI138" s="1993">
        <f t="shared" si="105"/>
        <v>0</v>
      </c>
      <c r="BJ138" s="1993">
        <f t="shared" si="106"/>
        <v>0</v>
      </c>
      <c r="BK138" s="1993">
        <f t="shared" si="107"/>
        <v>0</v>
      </c>
      <c r="BL138" s="1993">
        <f t="shared" si="108"/>
        <v>0</v>
      </c>
      <c r="BM138" s="1993">
        <f t="shared" si="109"/>
        <v>0</v>
      </c>
      <c r="BN138" s="1993">
        <f t="shared" si="110"/>
        <v>0</v>
      </c>
      <c r="BO138" s="1993">
        <f t="shared" si="111"/>
        <v>0</v>
      </c>
      <c r="BP138" s="1993">
        <f t="shared" si="112"/>
        <v>0</v>
      </c>
      <c r="BQ138" s="1991">
        <f t="shared" si="113"/>
        <v>0</v>
      </c>
      <c r="BR138" s="1991">
        <f t="shared" si="114"/>
        <v>0</v>
      </c>
      <c r="BS138" s="1993">
        <f t="shared" si="115"/>
        <v>0</v>
      </c>
      <c r="BT138" s="1993">
        <f t="shared" si="116"/>
        <v>0</v>
      </c>
      <c r="BU138" s="1993">
        <f t="shared" si="117"/>
        <v>0</v>
      </c>
      <c r="BV138" s="1993">
        <f t="shared" si="118"/>
        <v>0</v>
      </c>
      <c r="BW138" s="1993">
        <f t="shared" si="119"/>
        <v>0</v>
      </c>
      <c r="BX138" s="1993">
        <f t="shared" si="120"/>
        <v>0</v>
      </c>
      <c r="BY138" s="1993">
        <f t="shared" si="121"/>
        <v>0</v>
      </c>
      <c r="BZ138" s="1993">
        <f t="shared" si="122"/>
        <v>0</v>
      </c>
      <c r="CA138" s="1993">
        <f t="shared" si="123"/>
        <v>0</v>
      </c>
      <c r="CB138" s="1993">
        <f t="shared" si="124"/>
        <v>0</v>
      </c>
      <c r="CC138" s="1993">
        <f t="shared" si="125"/>
        <v>0</v>
      </c>
      <c r="CD138" s="1991">
        <f t="shared" si="126"/>
        <v>0</v>
      </c>
      <c r="CE138" s="1993">
        <f t="shared" si="127"/>
        <v>0</v>
      </c>
      <c r="CF138" s="1993">
        <f t="shared" si="128"/>
        <v>0</v>
      </c>
      <c r="CG138" s="1993">
        <f t="shared" si="129"/>
        <v>0</v>
      </c>
      <c r="CH138" s="1993">
        <f t="shared" si="130"/>
        <v>0</v>
      </c>
      <c r="CI138" s="1993">
        <f t="shared" si="131"/>
        <v>0</v>
      </c>
      <c r="CJ138" s="1993">
        <f t="shared" si="132"/>
        <v>0</v>
      </c>
      <c r="CK138" s="1993">
        <f t="shared" si="133"/>
        <v>0</v>
      </c>
      <c r="CL138" s="1993">
        <f t="shared" si="134"/>
        <v>0</v>
      </c>
      <c r="CM138" s="1993">
        <f t="shared" si="135"/>
        <v>0</v>
      </c>
      <c r="CN138" s="1993">
        <f t="shared" si="136"/>
        <v>0</v>
      </c>
      <c r="CO138" s="1993">
        <f t="shared" si="137"/>
        <v>0</v>
      </c>
      <c r="CP138" s="1991">
        <f t="shared" si="138"/>
        <v>0</v>
      </c>
      <c r="CQ138" s="1991">
        <f t="shared" si="139"/>
        <v>0</v>
      </c>
      <c r="CR138" s="1993">
        <f t="shared" si="140"/>
        <v>0</v>
      </c>
      <c r="CS138" s="1993">
        <f t="shared" si="141"/>
        <v>0</v>
      </c>
      <c r="CT138" s="1993">
        <f t="shared" si="142"/>
        <v>0</v>
      </c>
      <c r="CU138" s="1993">
        <f t="shared" si="143"/>
        <v>0</v>
      </c>
      <c r="CV138" s="1993">
        <f t="shared" si="144"/>
        <v>0</v>
      </c>
      <c r="CW138" s="1993">
        <f t="shared" si="145"/>
        <v>0</v>
      </c>
      <c r="CX138" s="1991">
        <f t="shared" si="146"/>
        <v>0</v>
      </c>
      <c r="CY138" s="1994">
        <f t="shared" si="147"/>
        <v>0</v>
      </c>
      <c r="DF138" s="1958">
        <v>2.4443999999999999</v>
      </c>
      <c r="DG138" s="1958">
        <v>0</v>
      </c>
      <c r="DH138" s="1958">
        <v>0.13579999999999998</v>
      </c>
      <c r="DI138" s="1958">
        <v>1.4937999999999998</v>
      </c>
      <c r="DJ138" s="1958">
        <v>0</v>
      </c>
      <c r="DK138" s="1958">
        <v>0</v>
      </c>
      <c r="DL138" s="1958">
        <v>0</v>
      </c>
      <c r="DM138" s="1958">
        <v>4.0739999999999998</v>
      </c>
    </row>
    <row r="139" spans="2:117" ht="29.25" customHeight="1">
      <c r="B139" s="1995"/>
      <c r="C139" s="1996" t="s">
        <v>1277</v>
      </c>
      <c r="D139" s="1997"/>
      <c r="E139" s="1997" t="s">
        <v>24</v>
      </c>
      <c r="F139" s="1997"/>
      <c r="G139" s="1998">
        <f t="shared" si="152"/>
        <v>0</v>
      </c>
      <c r="H139" s="2031">
        <f t="shared" si="153"/>
        <v>2.0951999999999997</v>
      </c>
      <c r="I139" s="2032">
        <f t="shared" si="154"/>
        <v>0</v>
      </c>
      <c r="J139" s="2032">
        <f t="shared" si="155"/>
        <v>0</v>
      </c>
      <c r="K139" s="2032">
        <f t="shared" si="156"/>
        <v>0</v>
      </c>
      <c r="L139" s="2032">
        <f t="shared" si="157"/>
        <v>0</v>
      </c>
      <c r="M139" s="2032">
        <f t="shared" si="158"/>
        <v>0</v>
      </c>
      <c r="N139" s="2032">
        <f t="shared" si="159"/>
        <v>0</v>
      </c>
      <c r="O139" s="2032">
        <f t="shared" si="160"/>
        <v>0</v>
      </c>
      <c r="P139" s="2032">
        <f t="shared" si="161"/>
        <v>0</v>
      </c>
      <c r="Q139" s="2032">
        <f t="shared" si="162"/>
        <v>0</v>
      </c>
      <c r="R139" s="2032">
        <f t="shared" si="163"/>
        <v>0</v>
      </c>
      <c r="S139" s="2032">
        <f t="shared" si="164"/>
        <v>0</v>
      </c>
      <c r="T139" s="2032">
        <f t="shared" si="165"/>
        <v>0</v>
      </c>
      <c r="U139" s="2032">
        <f t="shared" si="166"/>
        <v>0.1164</v>
      </c>
      <c r="V139" s="2032">
        <f t="shared" si="167"/>
        <v>0.1164</v>
      </c>
      <c r="W139" s="2032">
        <f t="shared" si="168"/>
        <v>0.1164</v>
      </c>
      <c r="X139" s="2032">
        <f t="shared" si="169"/>
        <v>0.1164</v>
      </c>
      <c r="Y139" s="2032">
        <f t="shared" si="170"/>
        <v>0.1164</v>
      </c>
      <c r="Z139" s="2032">
        <f t="shared" si="171"/>
        <v>0.1164</v>
      </c>
      <c r="AA139" s="2032">
        <f t="shared" si="172"/>
        <v>0.1164</v>
      </c>
      <c r="AB139" s="2032">
        <f t="shared" si="173"/>
        <v>0.1164</v>
      </c>
      <c r="AC139" s="2032">
        <f t="shared" si="174"/>
        <v>0.1164</v>
      </c>
      <c r="AD139" s="2032">
        <f t="shared" si="175"/>
        <v>0.1164</v>
      </c>
      <c r="AE139" s="2032">
        <f t="shared" si="176"/>
        <v>0.1164</v>
      </c>
      <c r="AF139" s="2032">
        <f t="shared" si="177"/>
        <v>0.1164</v>
      </c>
      <c r="AG139" s="2032">
        <f t="shared" si="178"/>
        <v>1.2804</v>
      </c>
      <c r="AH139" s="2032">
        <f t="shared" si="179"/>
        <v>0</v>
      </c>
      <c r="AI139" s="2032">
        <f t="shared" si="180"/>
        <v>0</v>
      </c>
      <c r="AJ139" s="2032">
        <f t="shared" si="181"/>
        <v>0</v>
      </c>
      <c r="AK139" s="2032">
        <f t="shared" si="182"/>
        <v>0</v>
      </c>
      <c r="AL139" s="2032">
        <f t="shared" si="183"/>
        <v>0</v>
      </c>
      <c r="AM139" s="2032">
        <f t="shared" si="184"/>
        <v>0</v>
      </c>
      <c r="AN139" s="2032">
        <f t="shared" si="185"/>
        <v>0</v>
      </c>
      <c r="AO139" s="2032">
        <f t="shared" si="186"/>
        <v>0</v>
      </c>
      <c r="AP139" s="2032">
        <f t="shared" si="187"/>
        <v>0</v>
      </c>
      <c r="AQ139" s="2032">
        <f t="shared" si="188"/>
        <v>0</v>
      </c>
      <c r="AR139" s="2032">
        <f t="shared" si="189"/>
        <v>0</v>
      </c>
      <c r="AS139" s="2032">
        <f t="shared" si="190"/>
        <v>0</v>
      </c>
      <c r="AT139" s="2032">
        <f t="shared" si="191"/>
        <v>0</v>
      </c>
      <c r="AU139" s="2032">
        <f t="shared" si="192"/>
        <v>0</v>
      </c>
      <c r="AV139" s="2032">
        <f t="shared" si="193"/>
        <v>0</v>
      </c>
      <c r="AW139" s="2032">
        <f t="shared" si="194"/>
        <v>0</v>
      </c>
      <c r="AX139" s="2032">
        <f t="shared" si="195"/>
        <v>0</v>
      </c>
      <c r="AY139" s="2032">
        <f t="shared" si="196"/>
        <v>0</v>
      </c>
      <c r="AZ139" s="2032">
        <f t="shared" si="197"/>
        <v>0</v>
      </c>
      <c r="BA139" s="2032">
        <f t="shared" si="198"/>
        <v>0</v>
      </c>
      <c r="BB139" s="2033">
        <f t="shared" si="199"/>
        <v>3.492</v>
      </c>
      <c r="BC139" s="2035"/>
      <c r="BD139" s="2004">
        <f t="shared" si="200"/>
        <v>0</v>
      </c>
      <c r="BE139" s="2005">
        <f t="shared" si="101"/>
        <v>0</v>
      </c>
      <c r="BF139" s="2006">
        <f t="shared" si="102"/>
        <v>0</v>
      </c>
      <c r="BG139" s="2006">
        <f t="shared" si="103"/>
        <v>0</v>
      </c>
      <c r="BH139" s="2006">
        <f t="shared" si="104"/>
        <v>0</v>
      </c>
      <c r="BI139" s="2006">
        <f t="shared" si="105"/>
        <v>0</v>
      </c>
      <c r="BJ139" s="2006">
        <f t="shared" si="106"/>
        <v>0</v>
      </c>
      <c r="BK139" s="2006">
        <f t="shared" si="107"/>
        <v>0</v>
      </c>
      <c r="BL139" s="2006">
        <f t="shared" si="108"/>
        <v>0</v>
      </c>
      <c r="BM139" s="2006">
        <f t="shared" si="109"/>
        <v>0</v>
      </c>
      <c r="BN139" s="2006">
        <f t="shared" si="110"/>
        <v>0</v>
      </c>
      <c r="BO139" s="2006">
        <f t="shared" si="111"/>
        <v>0</v>
      </c>
      <c r="BP139" s="2006">
        <f t="shared" si="112"/>
        <v>0</v>
      </c>
      <c r="BQ139" s="2005">
        <f t="shared" si="113"/>
        <v>0</v>
      </c>
      <c r="BR139" s="2005">
        <f t="shared" si="114"/>
        <v>0</v>
      </c>
      <c r="BS139" s="2006">
        <f t="shared" si="115"/>
        <v>0</v>
      </c>
      <c r="BT139" s="2006">
        <f t="shared" si="116"/>
        <v>0</v>
      </c>
      <c r="BU139" s="2006">
        <f t="shared" si="117"/>
        <v>0</v>
      </c>
      <c r="BV139" s="2006">
        <f t="shared" si="118"/>
        <v>0</v>
      </c>
      <c r="BW139" s="2006">
        <f t="shared" si="119"/>
        <v>0</v>
      </c>
      <c r="BX139" s="2006">
        <f t="shared" si="120"/>
        <v>0</v>
      </c>
      <c r="BY139" s="2006">
        <f t="shared" si="121"/>
        <v>0</v>
      </c>
      <c r="BZ139" s="2006">
        <f t="shared" si="122"/>
        <v>0</v>
      </c>
      <c r="CA139" s="2006">
        <f t="shared" si="123"/>
        <v>0</v>
      </c>
      <c r="CB139" s="2006">
        <f t="shared" si="124"/>
        <v>0</v>
      </c>
      <c r="CC139" s="2006">
        <f t="shared" si="125"/>
        <v>0</v>
      </c>
      <c r="CD139" s="2005">
        <f t="shared" si="126"/>
        <v>0</v>
      </c>
      <c r="CE139" s="2006">
        <f t="shared" si="127"/>
        <v>0</v>
      </c>
      <c r="CF139" s="2006">
        <f t="shared" si="128"/>
        <v>0</v>
      </c>
      <c r="CG139" s="2006">
        <f t="shared" si="129"/>
        <v>0</v>
      </c>
      <c r="CH139" s="2006">
        <f t="shared" si="130"/>
        <v>0</v>
      </c>
      <c r="CI139" s="2006">
        <f t="shared" si="131"/>
        <v>0</v>
      </c>
      <c r="CJ139" s="2006">
        <f t="shared" si="132"/>
        <v>0</v>
      </c>
      <c r="CK139" s="2006">
        <f t="shared" si="133"/>
        <v>0</v>
      </c>
      <c r="CL139" s="2006">
        <f t="shared" si="134"/>
        <v>0</v>
      </c>
      <c r="CM139" s="2006">
        <f t="shared" si="135"/>
        <v>0</v>
      </c>
      <c r="CN139" s="2006">
        <f t="shared" si="136"/>
        <v>0</v>
      </c>
      <c r="CO139" s="2006">
        <f t="shared" si="137"/>
        <v>0</v>
      </c>
      <c r="CP139" s="2005">
        <f t="shared" si="138"/>
        <v>0</v>
      </c>
      <c r="CQ139" s="2005">
        <f t="shared" si="139"/>
        <v>0</v>
      </c>
      <c r="CR139" s="2006">
        <f t="shared" si="140"/>
        <v>0</v>
      </c>
      <c r="CS139" s="2006">
        <f t="shared" si="141"/>
        <v>0</v>
      </c>
      <c r="CT139" s="2006">
        <f t="shared" si="142"/>
        <v>0</v>
      </c>
      <c r="CU139" s="2006">
        <f t="shared" si="143"/>
        <v>0</v>
      </c>
      <c r="CV139" s="2006">
        <f t="shared" si="144"/>
        <v>0</v>
      </c>
      <c r="CW139" s="2006">
        <f t="shared" si="145"/>
        <v>0</v>
      </c>
      <c r="CX139" s="2005">
        <f t="shared" si="146"/>
        <v>0</v>
      </c>
      <c r="CY139" s="2007">
        <f t="shared" si="147"/>
        <v>0</v>
      </c>
      <c r="DF139" s="1958">
        <v>3.492</v>
      </c>
      <c r="DG139" s="1958">
        <v>0</v>
      </c>
      <c r="DH139" s="1958">
        <v>0.19400000000000001</v>
      </c>
      <c r="DI139" s="1958">
        <v>2.1339999999999999</v>
      </c>
      <c r="DJ139" s="1958">
        <v>0</v>
      </c>
      <c r="DK139" s="1958">
        <v>0</v>
      </c>
      <c r="DL139" s="1958">
        <v>0</v>
      </c>
      <c r="DM139" s="1958">
        <v>5.82</v>
      </c>
    </row>
    <row r="140" spans="2:117" ht="29.25" customHeight="1">
      <c r="B140" s="1995"/>
      <c r="C140" s="1996" t="s">
        <v>1277</v>
      </c>
      <c r="D140" s="1997"/>
      <c r="E140" s="1997" t="s">
        <v>107</v>
      </c>
      <c r="F140" s="1997"/>
      <c r="G140" s="1998">
        <f t="shared" si="152"/>
        <v>0</v>
      </c>
      <c r="H140" s="2031">
        <f t="shared" si="153"/>
        <v>2.8285199999999997</v>
      </c>
      <c r="I140" s="2032">
        <f t="shared" si="154"/>
        <v>0</v>
      </c>
      <c r="J140" s="2032">
        <f t="shared" si="155"/>
        <v>0</v>
      </c>
      <c r="K140" s="2032">
        <f t="shared" si="156"/>
        <v>0</v>
      </c>
      <c r="L140" s="2032">
        <f t="shared" si="157"/>
        <v>0</v>
      </c>
      <c r="M140" s="2032">
        <f t="shared" si="158"/>
        <v>0</v>
      </c>
      <c r="N140" s="2032">
        <f t="shared" si="159"/>
        <v>0</v>
      </c>
      <c r="O140" s="2032">
        <f t="shared" si="160"/>
        <v>0</v>
      </c>
      <c r="P140" s="2032">
        <f t="shared" si="161"/>
        <v>0</v>
      </c>
      <c r="Q140" s="2032">
        <f t="shared" si="162"/>
        <v>0</v>
      </c>
      <c r="R140" s="2032">
        <f t="shared" si="163"/>
        <v>0</v>
      </c>
      <c r="S140" s="2032">
        <f t="shared" si="164"/>
        <v>0</v>
      </c>
      <c r="T140" s="2032">
        <f t="shared" si="165"/>
        <v>0</v>
      </c>
      <c r="U140" s="2032">
        <f t="shared" si="166"/>
        <v>0.15714</v>
      </c>
      <c r="V140" s="2032">
        <f t="shared" si="167"/>
        <v>0.15714</v>
      </c>
      <c r="W140" s="2032">
        <f t="shared" si="168"/>
        <v>0.15714</v>
      </c>
      <c r="X140" s="2032">
        <f t="shared" si="169"/>
        <v>0.15714</v>
      </c>
      <c r="Y140" s="2032">
        <f t="shared" si="170"/>
        <v>0.15714</v>
      </c>
      <c r="Z140" s="2032">
        <f t="shared" si="171"/>
        <v>0.15714</v>
      </c>
      <c r="AA140" s="2032">
        <f t="shared" si="172"/>
        <v>0.15714</v>
      </c>
      <c r="AB140" s="2032">
        <f t="shared" si="173"/>
        <v>0.15714</v>
      </c>
      <c r="AC140" s="2032">
        <f t="shared" si="174"/>
        <v>0.15714</v>
      </c>
      <c r="AD140" s="2032">
        <f t="shared" si="175"/>
        <v>0.15714</v>
      </c>
      <c r="AE140" s="2032">
        <f t="shared" si="176"/>
        <v>0.15714</v>
      </c>
      <c r="AF140" s="2032">
        <f t="shared" si="177"/>
        <v>0.15714</v>
      </c>
      <c r="AG140" s="2032">
        <f t="shared" si="178"/>
        <v>1.72854</v>
      </c>
      <c r="AH140" s="2032">
        <f t="shared" si="179"/>
        <v>0</v>
      </c>
      <c r="AI140" s="2032">
        <f t="shared" si="180"/>
        <v>0</v>
      </c>
      <c r="AJ140" s="2032">
        <f t="shared" si="181"/>
        <v>0</v>
      </c>
      <c r="AK140" s="2032">
        <f t="shared" si="182"/>
        <v>0</v>
      </c>
      <c r="AL140" s="2032">
        <f t="shared" si="183"/>
        <v>0</v>
      </c>
      <c r="AM140" s="2032">
        <f t="shared" si="184"/>
        <v>0</v>
      </c>
      <c r="AN140" s="2032">
        <f t="shared" si="185"/>
        <v>0</v>
      </c>
      <c r="AO140" s="2032">
        <f t="shared" si="186"/>
        <v>0</v>
      </c>
      <c r="AP140" s="2032">
        <f t="shared" si="187"/>
        <v>0</v>
      </c>
      <c r="AQ140" s="2032">
        <f t="shared" si="188"/>
        <v>0</v>
      </c>
      <c r="AR140" s="2032">
        <f t="shared" si="189"/>
        <v>0</v>
      </c>
      <c r="AS140" s="2032">
        <f t="shared" si="190"/>
        <v>0</v>
      </c>
      <c r="AT140" s="2032">
        <f t="shared" si="191"/>
        <v>0</v>
      </c>
      <c r="AU140" s="2032">
        <f t="shared" si="192"/>
        <v>0</v>
      </c>
      <c r="AV140" s="2032">
        <f t="shared" si="193"/>
        <v>0</v>
      </c>
      <c r="AW140" s="2032">
        <f t="shared" si="194"/>
        <v>0</v>
      </c>
      <c r="AX140" s="2032">
        <f t="shared" si="195"/>
        <v>0</v>
      </c>
      <c r="AY140" s="2032">
        <f t="shared" si="196"/>
        <v>0</v>
      </c>
      <c r="AZ140" s="2032">
        <f t="shared" si="197"/>
        <v>0</v>
      </c>
      <c r="BA140" s="2032">
        <f t="shared" si="198"/>
        <v>0</v>
      </c>
      <c r="BB140" s="2033">
        <f t="shared" si="199"/>
        <v>4.7141999999999991</v>
      </c>
      <c r="BC140" s="2035"/>
      <c r="BD140" s="2004">
        <f t="shared" si="200"/>
        <v>0</v>
      </c>
      <c r="BE140" s="2005">
        <f t="shared" si="101"/>
        <v>0</v>
      </c>
      <c r="BF140" s="2006">
        <f t="shared" si="102"/>
        <v>0</v>
      </c>
      <c r="BG140" s="2006">
        <f t="shared" si="103"/>
        <v>0</v>
      </c>
      <c r="BH140" s="2006">
        <f t="shared" si="104"/>
        <v>0</v>
      </c>
      <c r="BI140" s="2006">
        <f t="shared" si="105"/>
        <v>0</v>
      </c>
      <c r="BJ140" s="2006">
        <f t="shared" si="106"/>
        <v>0</v>
      </c>
      <c r="BK140" s="2006">
        <f t="shared" si="107"/>
        <v>0</v>
      </c>
      <c r="BL140" s="2006">
        <f t="shared" si="108"/>
        <v>0</v>
      </c>
      <c r="BM140" s="2006">
        <f t="shared" si="109"/>
        <v>0</v>
      </c>
      <c r="BN140" s="2006">
        <f t="shared" si="110"/>
        <v>0</v>
      </c>
      <c r="BO140" s="2006">
        <f t="shared" si="111"/>
        <v>0</v>
      </c>
      <c r="BP140" s="2006">
        <f t="shared" si="112"/>
        <v>0</v>
      </c>
      <c r="BQ140" s="2005">
        <f t="shared" si="113"/>
        <v>0</v>
      </c>
      <c r="BR140" s="2005">
        <f t="shared" si="114"/>
        <v>0</v>
      </c>
      <c r="BS140" s="2006">
        <f t="shared" si="115"/>
        <v>0</v>
      </c>
      <c r="BT140" s="2006">
        <f t="shared" si="116"/>
        <v>0</v>
      </c>
      <c r="BU140" s="2006">
        <f t="shared" si="117"/>
        <v>0</v>
      </c>
      <c r="BV140" s="2006">
        <f t="shared" si="118"/>
        <v>0</v>
      </c>
      <c r="BW140" s="2006">
        <f t="shared" si="119"/>
        <v>0</v>
      </c>
      <c r="BX140" s="2006">
        <f t="shared" si="120"/>
        <v>0</v>
      </c>
      <c r="BY140" s="2006">
        <f t="shared" si="121"/>
        <v>0</v>
      </c>
      <c r="BZ140" s="2006">
        <f t="shared" si="122"/>
        <v>0</v>
      </c>
      <c r="CA140" s="2006">
        <f t="shared" si="123"/>
        <v>0</v>
      </c>
      <c r="CB140" s="2006">
        <f t="shared" si="124"/>
        <v>0</v>
      </c>
      <c r="CC140" s="2006">
        <f t="shared" si="125"/>
        <v>0</v>
      </c>
      <c r="CD140" s="2005">
        <f t="shared" si="126"/>
        <v>0</v>
      </c>
      <c r="CE140" s="2006">
        <f t="shared" si="127"/>
        <v>0</v>
      </c>
      <c r="CF140" s="2006">
        <f t="shared" si="128"/>
        <v>0</v>
      </c>
      <c r="CG140" s="2006">
        <f t="shared" si="129"/>
        <v>0</v>
      </c>
      <c r="CH140" s="2006">
        <f t="shared" si="130"/>
        <v>0</v>
      </c>
      <c r="CI140" s="2006">
        <f t="shared" si="131"/>
        <v>0</v>
      </c>
      <c r="CJ140" s="2006">
        <f t="shared" si="132"/>
        <v>0</v>
      </c>
      <c r="CK140" s="2006">
        <f t="shared" si="133"/>
        <v>0</v>
      </c>
      <c r="CL140" s="2006">
        <f t="shared" si="134"/>
        <v>0</v>
      </c>
      <c r="CM140" s="2006">
        <f t="shared" si="135"/>
        <v>0</v>
      </c>
      <c r="CN140" s="2006">
        <f t="shared" si="136"/>
        <v>0</v>
      </c>
      <c r="CO140" s="2006">
        <f t="shared" si="137"/>
        <v>0</v>
      </c>
      <c r="CP140" s="2005">
        <f t="shared" si="138"/>
        <v>0</v>
      </c>
      <c r="CQ140" s="2005">
        <f t="shared" si="139"/>
        <v>0</v>
      </c>
      <c r="CR140" s="2006">
        <f t="shared" si="140"/>
        <v>0</v>
      </c>
      <c r="CS140" s="2006">
        <f t="shared" si="141"/>
        <v>0</v>
      </c>
      <c r="CT140" s="2006">
        <f t="shared" si="142"/>
        <v>0</v>
      </c>
      <c r="CU140" s="2006">
        <f t="shared" si="143"/>
        <v>0</v>
      </c>
      <c r="CV140" s="2006">
        <f t="shared" si="144"/>
        <v>0</v>
      </c>
      <c r="CW140" s="2006">
        <f t="shared" si="145"/>
        <v>0</v>
      </c>
      <c r="CX140" s="2005">
        <f t="shared" si="146"/>
        <v>0</v>
      </c>
      <c r="CY140" s="2007">
        <f t="shared" si="147"/>
        <v>0</v>
      </c>
      <c r="DF140" s="1958">
        <v>4.7141999999999999</v>
      </c>
      <c r="DG140" s="1958">
        <v>0</v>
      </c>
      <c r="DH140" s="1958">
        <v>0.26190000000000002</v>
      </c>
      <c r="DI140" s="1958">
        <v>2.8809</v>
      </c>
      <c r="DJ140" s="1958">
        <v>0</v>
      </c>
      <c r="DK140" s="1958">
        <v>0</v>
      </c>
      <c r="DL140" s="1958">
        <v>0</v>
      </c>
      <c r="DM140" s="1958">
        <v>7.8569999999999993</v>
      </c>
    </row>
    <row r="141" spans="2:117" ht="29.25" customHeight="1">
      <c r="B141" s="1995"/>
      <c r="C141" s="1996" t="s">
        <v>1277</v>
      </c>
      <c r="D141" s="1997"/>
      <c r="E141" s="1997" t="s">
        <v>100</v>
      </c>
      <c r="F141" s="1997"/>
      <c r="G141" s="1998">
        <f t="shared" si="152"/>
        <v>0</v>
      </c>
      <c r="H141" s="2031">
        <f t="shared" si="153"/>
        <v>3.5618399999999997</v>
      </c>
      <c r="I141" s="2032">
        <f t="shared" si="154"/>
        <v>0</v>
      </c>
      <c r="J141" s="2032">
        <f t="shared" si="155"/>
        <v>0</v>
      </c>
      <c r="K141" s="2032">
        <f t="shared" si="156"/>
        <v>0</v>
      </c>
      <c r="L141" s="2032">
        <f t="shared" si="157"/>
        <v>0</v>
      </c>
      <c r="M141" s="2032">
        <f t="shared" si="158"/>
        <v>0</v>
      </c>
      <c r="N141" s="2032">
        <f t="shared" si="159"/>
        <v>0</v>
      </c>
      <c r="O141" s="2032">
        <f t="shared" si="160"/>
        <v>0</v>
      </c>
      <c r="P141" s="2032">
        <f t="shared" si="161"/>
        <v>0</v>
      </c>
      <c r="Q141" s="2032">
        <f t="shared" si="162"/>
        <v>0</v>
      </c>
      <c r="R141" s="2032">
        <f t="shared" si="163"/>
        <v>0</v>
      </c>
      <c r="S141" s="2032">
        <f t="shared" si="164"/>
        <v>0</v>
      </c>
      <c r="T141" s="2032">
        <f t="shared" si="165"/>
        <v>0</v>
      </c>
      <c r="U141" s="2032">
        <f t="shared" si="166"/>
        <v>0.19788000000000003</v>
      </c>
      <c r="V141" s="2032">
        <f t="shared" si="167"/>
        <v>0.19788000000000003</v>
      </c>
      <c r="W141" s="2032">
        <f t="shared" si="168"/>
        <v>0.19788000000000003</v>
      </c>
      <c r="X141" s="2032">
        <f t="shared" si="169"/>
        <v>0.19788000000000003</v>
      </c>
      <c r="Y141" s="2032">
        <f t="shared" si="170"/>
        <v>0.19788000000000003</v>
      </c>
      <c r="Z141" s="2032">
        <f t="shared" si="171"/>
        <v>0.19788000000000003</v>
      </c>
      <c r="AA141" s="2032">
        <f t="shared" si="172"/>
        <v>0.19788000000000003</v>
      </c>
      <c r="AB141" s="2032">
        <f t="shared" si="173"/>
        <v>0.19788000000000003</v>
      </c>
      <c r="AC141" s="2032">
        <f t="shared" si="174"/>
        <v>0.19788000000000003</v>
      </c>
      <c r="AD141" s="2032">
        <f t="shared" si="175"/>
        <v>0.19788000000000003</v>
      </c>
      <c r="AE141" s="2032">
        <f t="shared" si="176"/>
        <v>0.19788000000000003</v>
      </c>
      <c r="AF141" s="2032">
        <f t="shared" si="177"/>
        <v>0.19788000000000003</v>
      </c>
      <c r="AG141" s="2032">
        <f t="shared" si="178"/>
        <v>2.1766800000000002</v>
      </c>
      <c r="AH141" s="2032">
        <f t="shared" si="179"/>
        <v>0</v>
      </c>
      <c r="AI141" s="2032">
        <f t="shared" si="180"/>
        <v>0</v>
      </c>
      <c r="AJ141" s="2032">
        <f t="shared" si="181"/>
        <v>0</v>
      </c>
      <c r="AK141" s="2032">
        <f t="shared" si="182"/>
        <v>0</v>
      </c>
      <c r="AL141" s="2032">
        <f t="shared" si="183"/>
        <v>0</v>
      </c>
      <c r="AM141" s="2032">
        <f t="shared" si="184"/>
        <v>0</v>
      </c>
      <c r="AN141" s="2032">
        <f t="shared" si="185"/>
        <v>0</v>
      </c>
      <c r="AO141" s="2032">
        <f t="shared" si="186"/>
        <v>0</v>
      </c>
      <c r="AP141" s="2032">
        <f t="shared" si="187"/>
        <v>0</v>
      </c>
      <c r="AQ141" s="2032">
        <f t="shared" si="188"/>
        <v>0</v>
      </c>
      <c r="AR141" s="2032">
        <f t="shared" si="189"/>
        <v>0</v>
      </c>
      <c r="AS141" s="2032">
        <f t="shared" si="190"/>
        <v>0</v>
      </c>
      <c r="AT141" s="2032">
        <f t="shared" si="191"/>
        <v>0</v>
      </c>
      <c r="AU141" s="2032">
        <f t="shared" si="192"/>
        <v>0</v>
      </c>
      <c r="AV141" s="2032">
        <f t="shared" si="193"/>
        <v>0</v>
      </c>
      <c r="AW141" s="2032">
        <f t="shared" si="194"/>
        <v>0</v>
      </c>
      <c r="AX141" s="2032">
        <f t="shared" si="195"/>
        <v>0</v>
      </c>
      <c r="AY141" s="2032">
        <f t="shared" si="196"/>
        <v>0</v>
      </c>
      <c r="AZ141" s="2032">
        <f t="shared" si="197"/>
        <v>0</v>
      </c>
      <c r="BA141" s="2032">
        <f t="shared" si="198"/>
        <v>0</v>
      </c>
      <c r="BB141" s="2033">
        <f t="shared" si="199"/>
        <v>5.9363999999999999</v>
      </c>
      <c r="BC141" s="2035"/>
      <c r="BD141" s="2004">
        <f t="shared" si="200"/>
        <v>0</v>
      </c>
      <c r="BE141" s="2005">
        <f t="shared" si="101"/>
        <v>0</v>
      </c>
      <c r="BF141" s="2006">
        <f t="shared" si="102"/>
        <v>0</v>
      </c>
      <c r="BG141" s="2006">
        <f t="shared" si="103"/>
        <v>0</v>
      </c>
      <c r="BH141" s="2006">
        <f t="shared" si="104"/>
        <v>0</v>
      </c>
      <c r="BI141" s="2006">
        <f t="shared" si="105"/>
        <v>0</v>
      </c>
      <c r="BJ141" s="2006">
        <f t="shared" si="106"/>
        <v>0</v>
      </c>
      <c r="BK141" s="2006">
        <f t="shared" si="107"/>
        <v>0</v>
      </c>
      <c r="BL141" s="2006">
        <f t="shared" si="108"/>
        <v>0</v>
      </c>
      <c r="BM141" s="2006">
        <f t="shared" si="109"/>
        <v>0</v>
      </c>
      <c r="BN141" s="2006">
        <f t="shared" si="110"/>
        <v>0</v>
      </c>
      <c r="BO141" s="2006">
        <f t="shared" si="111"/>
        <v>0</v>
      </c>
      <c r="BP141" s="2006">
        <f t="shared" si="112"/>
        <v>0</v>
      </c>
      <c r="BQ141" s="2005">
        <f t="shared" si="113"/>
        <v>0</v>
      </c>
      <c r="BR141" s="2005">
        <f t="shared" si="114"/>
        <v>0</v>
      </c>
      <c r="BS141" s="2006">
        <f t="shared" si="115"/>
        <v>0</v>
      </c>
      <c r="BT141" s="2006">
        <f t="shared" si="116"/>
        <v>0</v>
      </c>
      <c r="BU141" s="2006">
        <f t="shared" si="117"/>
        <v>0</v>
      </c>
      <c r="BV141" s="2006">
        <f t="shared" si="118"/>
        <v>0</v>
      </c>
      <c r="BW141" s="2006">
        <f t="shared" si="119"/>
        <v>0</v>
      </c>
      <c r="BX141" s="2006">
        <f t="shared" si="120"/>
        <v>0</v>
      </c>
      <c r="BY141" s="2006">
        <f t="shared" si="121"/>
        <v>0</v>
      </c>
      <c r="BZ141" s="2006">
        <f t="shared" si="122"/>
        <v>0</v>
      </c>
      <c r="CA141" s="2006">
        <f t="shared" si="123"/>
        <v>0</v>
      </c>
      <c r="CB141" s="2006">
        <f t="shared" si="124"/>
        <v>0</v>
      </c>
      <c r="CC141" s="2006">
        <f t="shared" si="125"/>
        <v>0</v>
      </c>
      <c r="CD141" s="2005">
        <f t="shared" si="126"/>
        <v>0</v>
      </c>
      <c r="CE141" s="2006">
        <f t="shared" si="127"/>
        <v>0</v>
      </c>
      <c r="CF141" s="2006">
        <f t="shared" si="128"/>
        <v>0</v>
      </c>
      <c r="CG141" s="2006">
        <f t="shared" si="129"/>
        <v>0</v>
      </c>
      <c r="CH141" s="2006">
        <f t="shared" si="130"/>
        <v>0</v>
      </c>
      <c r="CI141" s="2006">
        <f t="shared" si="131"/>
        <v>0</v>
      </c>
      <c r="CJ141" s="2006">
        <f t="shared" si="132"/>
        <v>0</v>
      </c>
      <c r="CK141" s="2006">
        <f t="shared" si="133"/>
        <v>0</v>
      </c>
      <c r="CL141" s="2006">
        <f t="shared" si="134"/>
        <v>0</v>
      </c>
      <c r="CM141" s="2006">
        <f t="shared" si="135"/>
        <v>0</v>
      </c>
      <c r="CN141" s="2006">
        <f t="shared" si="136"/>
        <v>0</v>
      </c>
      <c r="CO141" s="2006">
        <f t="shared" si="137"/>
        <v>0</v>
      </c>
      <c r="CP141" s="2005">
        <f t="shared" si="138"/>
        <v>0</v>
      </c>
      <c r="CQ141" s="2005">
        <f t="shared" si="139"/>
        <v>0</v>
      </c>
      <c r="CR141" s="2006">
        <f t="shared" si="140"/>
        <v>0</v>
      </c>
      <c r="CS141" s="2006">
        <f t="shared" si="141"/>
        <v>0</v>
      </c>
      <c r="CT141" s="2006">
        <f t="shared" si="142"/>
        <v>0</v>
      </c>
      <c r="CU141" s="2006">
        <f t="shared" si="143"/>
        <v>0</v>
      </c>
      <c r="CV141" s="2006">
        <f t="shared" si="144"/>
        <v>0</v>
      </c>
      <c r="CW141" s="2006">
        <f t="shared" si="145"/>
        <v>0</v>
      </c>
      <c r="CX141" s="2005">
        <f t="shared" si="146"/>
        <v>0</v>
      </c>
      <c r="CY141" s="2007">
        <f t="shared" si="147"/>
        <v>0</v>
      </c>
      <c r="DF141" s="1958">
        <v>5.9363999999999999</v>
      </c>
      <c r="DG141" s="1958">
        <v>0</v>
      </c>
      <c r="DH141" s="1958">
        <v>0.32980000000000004</v>
      </c>
      <c r="DI141" s="1958">
        <v>3.6278000000000001</v>
      </c>
      <c r="DJ141" s="1958">
        <v>0</v>
      </c>
      <c r="DK141" s="1958">
        <v>0</v>
      </c>
      <c r="DL141" s="1958">
        <v>0</v>
      </c>
      <c r="DM141" s="1958">
        <v>9.8940000000000001</v>
      </c>
    </row>
    <row r="142" spans="2:117" ht="29.25" customHeight="1">
      <c r="B142" s="2008"/>
      <c r="C142" s="2009" t="s">
        <v>1277</v>
      </c>
      <c r="D142" s="2010"/>
      <c r="E142" s="2010" t="s">
        <v>108</v>
      </c>
      <c r="F142" s="2010"/>
      <c r="G142" s="2011">
        <f t="shared" si="152"/>
        <v>0</v>
      </c>
      <c r="H142" s="2026">
        <f t="shared" si="153"/>
        <v>3.5618399999999997</v>
      </c>
      <c r="I142" s="2027">
        <f t="shared" si="154"/>
        <v>0</v>
      </c>
      <c r="J142" s="2027">
        <f t="shared" si="155"/>
        <v>0</v>
      </c>
      <c r="K142" s="2027">
        <f t="shared" si="156"/>
        <v>0</v>
      </c>
      <c r="L142" s="2027">
        <f t="shared" si="157"/>
        <v>0</v>
      </c>
      <c r="M142" s="2027">
        <f t="shared" si="158"/>
        <v>0</v>
      </c>
      <c r="N142" s="2027">
        <f t="shared" si="159"/>
        <v>0</v>
      </c>
      <c r="O142" s="2027">
        <f t="shared" si="160"/>
        <v>0</v>
      </c>
      <c r="P142" s="2027">
        <f t="shared" si="161"/>
        <v>0</v>
      </c>
      <c r="Q142" s="2027">
        <f t="shared" si="162"/>
        <v>0</v>
      </c>
      <c r="R142" s="2027">
        <f t="shared" si="163"/>
        <v>0</v>
      </c>
      <c r="S142" s="2027">
        <f t="shared" si="164"/>
        <v>0</v>
      </c>
      <c r="T142" s="2027">
        <f t="shared" si="165"/>
        <v>0</v>
      </c>
      <c r="U142" s="2027">
        <f t="shared" si="166"/>
        <v>0.19788000000000003</v>
      </c>
      <c r="V142" s="2027">
        <f t="shared" si="167"/>
        <v>0.19788000000000003</v>
      </c>
      <c r="W142" s="2027">
        <f t="shared" si="168"/>
        <v>0.19788000000000003</v>
      </c>
      <c r="X142" s="2027">
        <f t="shared" si="169"/>
        <v>0.19788000000000003</v>
      </c>
      <c r="Y142" s="2027">
        <f t="shared" si="170"/>
        <v>0.19788000000000003</v>
      </c>
      <c r="Z142" s="2027">
        <f t="shared" si="171"/>
        <v>0.19788000000000003</v>
      </c>
      <c r="AA142" s="2027">
        <f t="shared" si="172"/>
        <v>0.19788000000000003</v>
      </c>
      <c r="AB142" s="2027">
        <f t="shared" si="173"/>
        <v>0.19788000000000003</v>
      </c>
      <c r="AC142" s="2027">
        <f t="shared" si="174"/>
        <v>0.19788000000000003</v>
      </c>
      <c r="AD142" s="2027">
        <f t="shared" si="175"/>
        <v>0.19788000000000003</v>
      </c>
      <c r="AE142" s="2027">
        <f t="shared" si="176"/>
        <v>0.19788000000000003</v>
      </c>
      <c r="AF142" s="2027">
        <f t="shared" si="177"/>
        <v>0.19788000000000003</v>
      </c>
      <c r="AG142" s="2027">
        <f t="shared" si="178"/>
        <v>2.1766800000000002</v>
      </c>
      <c r="AH142" s="2027">
        <f t="shared" si="179"/>
        <v>0</v>
      </c>
      <c r="AI142" s="2027">
        <f t="shared" si="180"/>
        <v>0</v>
      </c>
      <c r="AJ142" s="2027">
        <f t="shared" si="181"/>
        <v>0</v>
      </c>
      <c r="AK142" s="2027">
        <f t="shared" si="182"/>
        <v>0</v>
      </c>
      <c r="AL142" s="2027">
        <f t="shared" si="183"/>
        <v>0</v>
      </c>
      <c r="AM142" s="2027">
        <f t="shared" si="184"/>
        <v>0</v>
      </c>
      <c r="AN142" s="2027">
        <f t="shared" si="185"/>
        <v>0</v>
      </c>
      <c r="AO142" s="2027">
        <f t="shared" si="186"/>
        <v>0</v>
      </c>
      <c r="AP142" s="2027">
        <f t="shared" si="187"/>
        <v>0</v>
      </c>
      <c r="AQ142" s="2027">
        <f t="shared" si="188"/>
        <v>0</v>
      </c>
      <c r="AR142" s="2027">
        <f t="shared" si="189"/>
        <v>0</v>
      </c>
      <c r="AS142" s="2027">
        <f t="shared" si="190"/>
        <v>0</v>
      </c>
      <c r="AT142" s="2027">
        <f t="shared" si="191"/>
        <v>0</v>
      </c>
      <c r="AU142" s="2027">
        <f t="shared" si="192"/>
        <v>0</v>
      </c>
      <c r="AV142" s="2027">
        <f t="shared" si="193"/>
        <v>0</v>
      </c>
      <c r="AW142" s="2027">
        <f t="shared" si="194"/>
        <v>0</v>
      </c>
      <c r="AX142" s="2027">
        <f t="shared" si="195"/>
        <v>0</v>
      </c>
      <c r="AY142" s="2027">
        <f t="shared" si="196"/>
        <v>0</v>
      </c>
      <c r="AZ142" s="2027">
        <f t="shared" si="197"/>
        <v>0</v>
      </c>
      <c r="BA142" s="2027">
        <f t="shared" si="198"/>
        <v>0</v>
      </c>
      <c r="BB142" s="2028">
        <f t="shared" si="199"/>
        <v>5.9363999999999999</v>
      </c>
      <c r="BC142" s="2039"/>
      <c r="BD142" s="2017">
        <f t="shared" si="200"/>
        <v>0</v>
      </c>
      <c r="BE142" s="2018">
        <f t="shared" ref="BE142:BE184" si="201">+ROUNDDOWN($BC142*H142,0)</f>
        <v>0</v>
      </c>
      <c r="BF142" s="2019">
        <f t="shared" ref="BF142:BF184" si="202">+ROUNDDOWN($BC142*I142,0)</f>
        <v>0</v>
      </c>
      <c r="BG142" s="2019">
        <f t="shared" ref="BG142:BG184" si="203">+ROUNDDOWN($BC142*J142,0)</f>
        <v>0</v>
      </c>
      <c r="BH142" s="2019">
        <f t="shared" ref="BH142:BH184" si="204">+ROUNDDOWN($BC142*K142,0)</f>
        <v>0</v>
      </c>
      <c r="BI142" s="2019">
        <f t="shared" ref="BI142:BI184" si="205">+ROUNDDOWN($BC142*L142,0)</f>
        <v>0</v>
      </c>
      <c r="BJ142" s="2019">
        <f t="shared" ref="BJ142:BJ184" si="206">+ROUNDDOWN($BC142*M142,0)</f>
        <v>0</v>
      </c>
      <c r="BK142" s="2019">
        <f t="shared" ref="BK142:BK184" si="207">+ROUNDDOWN($BC142*N142,0)</f>
        <v>0</v>
      </c>
      <c r="BL142" s="2019">
        <f t="shared" ref="BL142:BL184" si="208">+ROUNDDOWN($BC142*O142,0)</f>
        <v>0</v>
      </c>
      <c r="BM142" s="2019">
        <f t="shared" ref="BM142:BM184" si="209">+ROUNDDOWN($BC142*P142,0)</f>
        <v>0</v>
      </c>
      <c r="BN142" s="2019">
        <f t="shared" ref="BN142:BN184" si="210">+ROUNDDOWN($BC142*Q142,0)</f>
        <v>0</v>
      </c>
      <c r="BO142" s="2019">
        <f t="shared" ref="BO142:BO184" si="211">+ROUNDDOWN($BC142*R142,0)</f>
        <v>0</v>
      </c>
      <c r="BP142" s="2019">
        <f t="shared" ref="BP142:BP184" si="212">+ROUNDDOWN($BC142*S142,0)</f>
        <v>0</v>
      </c>
      <c r="BQ142" s="2018">
        <f t="shared" ref="BQ142:BQ184" si="213">+ROUNDDOWN($BC142*T142,0)</f>
        <v>0</v>
      </c>
      <c r="BR142" s="2018">
        <f t="shared" ref="BR142:BR184" si="214">+ROUNDDOWN($BC142*U142,0)</f>
        <v>0</v>
      </c>
      <c r="BS142" s="2019">
        <f t="shared" ref="BS142:BS184" si="215">+ROUNDDOWN($BC142*V142,0)</f>
        <v>0</v>
      </c>
      <c r="BT142" s="2019">
        <f t="shared" ref="BT142:BT184" si="216">+ROUNDDOWN($BC142*W142,0)</f>
        <v>0</v>
      </c>
      <c r="BU142" s="2019">
        <f t="shared" ref="BU142:BU184" si="217">+ROUNDDOWN($BC142*X142,0)</f>
        <v>0</v>
      </c>
      <c r="BV142" s="2019">
        <f t="shared" ref="BV142:BV184" si="218">+ROUNDDOWN($BC142*Y142,0)</f>
        <v>0</v>
      </c>
      <c r="BW142" s="2019">
        <f t="shared" ref="BW142:BW184" si="219">+ROUNDDOWN($BC142*Z142,0)</f>
        <v>0</v>
      </c>
      <c r="BX142" s="2019">
        <f t="shared" ref="BX142:BX184" si="220">+ROUNDDOWN($BC142*AA142,0)</f>
        <v>0</v>
      </c>
      <c r="BY142" s="2019">
        <f t="shared" ref="BY142:BY184" si="221">+ROUNDDOWN($BC142*AB142,0)</f>
        <v>0</v>
      </c>
      <c r="BZ142" s="2019">
        <f t="shared" ref="BZ142:BZ184" si="222">+ROUNDDOWN($BC142*AC142,0)</f>
        <v>0</v>
      </c>
      <c r="CA142" s="2019">
        <f t="shared" ref="CA142:CA184" si="223">+ROUNDDOWN($BC142*AD142,0)</f>
        <v>0</v>
      </c>
      <c r="CB142" s="2019">
        <f t="shared" ref="CB142:CB184" si="224">+ROUNDDOWN($BC142*AE142,0)</f>
        <v>0</v>
      </c>
      <c r="CC142" s="2019">
        <f t="shared" ref="CC142:CC184" si="225">+ROUNDDOWN($BC142*AF142,0)</f>
        <v>0</v>
      </c>
      <c r="CD142" s="2018">
        <f t="shared" ref="CD142:CD184" si="226">+ROUNDDOWN($BC142*AG142,0)</f>
        <v>0</v>
      </c>
      <c r="CE142" s="2019">
        <f t="shared" ref="CE142:CE184" si="227">+ROUNDDOWN($BC142*AH142,0)</f>
        <v>0</v>
      </c>
      <c r="CF142" s="2019">
        <f t="shared" ref="CF142:CF184" si="228">+ROUNDDOWN($BC142*AI142,0)</f>
        <v>0</v>
      </c>
      <c r="CG142" s="2019">
        <f t="shared" ref="CG142:CG184" si="229">+ROUNDDOWN($BC142*AJ142,0)</f>
        <v>0</v>
      </c>
      <c r="CH142" s="2019">
        <f t="shared" ref="CH142:CH184" si="230">+ROUNDDOWN($BC142*AK142,0)</f>
        <v>0</v>
      </c>
      <c r="CI142" s="2019">
        <f t="shared" ref="CI142:CI184" si="231">+ROUNDDOWN($BC142*AL142,0)</f>
        <v>0</v>
      </c>
      <c r="CJ142" s="2019">
        <f t="shared" ref="CJ142:CJ184" si="232">+ROUNDDOWN($BC142*AM142,0)</f>
        <v>0</v>
      </c>
      <c r="CK142" s="2019">
        <f t="shared" ref="CK142:CK184" si="233">+ROUNDDOWN($BC142*AN142,0)</f>
        <v>0</v>
      </c>
      <c r="CL142" s="2019">
        <f t="shared" ref="CL142:CL184" si="234">+ROUNDDOWN($BC142*AO142,0)</f>
        <v>0</v>
      </c>
      <c r="CM142" s="2019">
        <f t="shared" ref="CM142:CM184" si="235">+ROUNDDOWN($BC142*AP142,0)</f>
        <v>0</v>
      </c>
      <c r="CN142" s="2019">
        <f t="shared" ref="CN142:CN184" si="236">+ROUNDDOWN($BC142*AQ142,0)</f>
        <v>0</v>
      </c>
      <c r="CO142" s="2019">
        <f t="shared" ref="CO142:CO184" si="237">+ROUNDDOWN($BC142*AR142,0)</f>
        <v>0</v>
      </c>
      <c r="CP142" s="2018">
        <f t="shared" ref="CP142:CP184" si="238">+ROUNDDOWN($BC142*AS142,0)</f>
        <v>0</v>
      </c>
      <c r="CQ142" s="2018">
        <f t="shared" ref="CQ142:CQ184" si="239">+ROUNDDOWN($BC142*AT142,0)</f>
        <v>0</v>
      </c>
      <c r="CR142" s="2019">
        <f t="shared" ref="CR142:CR184" si="240">+ROUNDDOWN($BC142*AU142,0)</f>
        <v>0</v>
      </c>
      <c r="CS142" s="2019">
        <f t="shared" ref="CS142:CS184" si="241">+ROUNDDOWN($BC142*AV142,0)</f>
        <v>0</v>
      </c>
      <c r="CT142" s="2019">
        <f t="shared" ref="CT142:CT184" si="242">+ROUNDDOWN($BC142*AW142,0)</f>
        <v>0</v>
      </c>
      <c r="CU142" s="2019">
        <f t="shared" ref="CU142:CU184" si="243">+ROUNDDOWN($BC142*AX142,0)</f>
        <v>0</v>
      </c>
      <c r="CV142" s="2019">
        <f t="shared" ref="CV142:CV184" si="244">+ROUNDDOWN($BC142*AY142,0)</f>
        <v>0</v>
      </c>
      <c r="CW142" s="2019">
        <f t="shared" ref="CW142:CW184" si="245">+ROUNDDOWN($BC142*AZ142,0)</f>
        <v>0</v>
      </c>
      <c r="CX142" s="2018">
        <f t="shared" ref="CX142:CX184" si="246">+ROUNDDOWN($BC142*BA142,0)</f>
        <v>0</v>
      </c>
      <c r="CY142" s="2020">
        <f t="shared" ref="CY142:CY184" si="247">+ROUNDDOWN($BC142*BB142,0)</f>
        <v>0</v>
      </c>
      <c r="DF142" s="1958">
        <v>5.9363999999999999</v>
      </c>
      <c r="DG142" s="1958">
        <v>0</v>
      </c>
      <c r="DH142" s="1958">
        <v>0.32980000000000004</v>
      </c>
      <c r="DI142" s="1958">
        <v>3.6278000000000001</v>
      </c>
      <c r="DJ142" s="1958">
        <v>0</v>
      </c>
      <c r="DK142" s="1958">
        <v>0</v>
      </c>
      <c r="DL142" s="1958">
        <v>0</v>
      </c>
      <c r="DM142" s="1958">
        <v>9.8940000000000001</v>
      </c>
    </row>
    <row r="143" spans="2:117" ht="29.25" customHeight="1">
      <c r="B143" s="1981" t="s">
        <v>1239</v>
      </c>
      <c r="C143" s="1982" t="s">
        <v>1239</v>
      </c>
      <c r="D143" s="1983"/>
      <c r="E143" s="1983" t="s">
        <v>10</v>
      </c>
      <c r="F143" s="1983"/>
      <c r="G143" s="1984">
        <f t="shared" si="152"/>
        <v>0</v>
      </c>
      <c r="H143" s="2022">
        <f t="shared" si="153"/>
        <v>1.0475999999999999</v>
      </c>
      <c r="I143" s="2023">
        <f t="shared" si="154"/>
        <v>0</v>
      </c>
      <c r="J143" s="2023">
        <f t="shared" si="155"/>
        <v>0</v>
      </c>
      <c r="K143" s="2023">
        <f t="shared" si="156"/>
        <v>0</v>
      </c>
      <c r="L143" s="2023">
        <f t="shared" si="157"/>
        <v>0</v>
      </c>
      <c r="M143" s="2023">
        <f t="shared" si="158"/>
        <v>0</v>
      </c>
      <c r="N143" s="2023">
        <f t="shared" si="159"/>
        <v>0</v>
      </c>
      <c r="O143" s="2023">
        <f t="shared" si="160"/>
        <v>0</v>
      </c>
      <c r="P143" s="2023">
        <f t="shared" si="161"/>
        <v>0</v>
      </c>
      <c r="Q143" s="2023">
        <f t="shared" si="162"/>
        <v>0</v>
      </c>
      <c r="R143" s="2023">
        <f t="shared" si="163"/>
        <v>0</v>
      </c>
      <c r="S143" s="2023">
        <f t="shared" si="164"/>
        <v>0</v>
      </c>
      <c r="T143" s="2023">
        <f t="shared" si="165"/>
        <v>0</v>
      </c>
      <c r="U143" s="2023">
        <f t="shared" si="166"/>
        <v>5.8200000000000002E-2</v>
      </c>
      <c r="V143" s="2023">
        <f t="shared" si="167"/>
        <v>5.8200000000000002E-2</v>
      </c>
      <c r="W143" s="2023">
        <f t="shared" si="168"/>
        <v>5.8200000000000002E-2</v>
      </c>
      <c r="X143" s="2023">
        <f t="shared" si="169"/>
        <v>5.8200000000000002E-2</v>
      </c>
      <c r="Y143" s="2023">
        <f t="shared" si="170"/>
        <v>5.8200000000000002E-2</v>
      </c>
      <c r="Z143" s="2023">
        <f t="shared" si="171"/>
        <v>5.8200000000000002E-2</v>
      </c>
      <c r="AA143" s="2023">
        <f t="shared" si="172"/>
        <v>5.8200000000000002E-2</v>
      </c>
      <c r="AB143" s="2023">
        <f t="shared" si="173"/>
        <v>5.8200000000000002E-2</v>
      </c>
      <c r="AC143" s="2023">
        <f t="shared" si="174"/>
        <v>5.8200000000000002E-2</v>
      </c>
      <c r="AD143" s="2023">
        <f t="shared" si="175"/>
        <v>5.8200000000000002E-2</v>
      </c>
      <c r="AE143" s="2023">
        <f t="shared" si="176"/>
        <v>5.8200000000000002E-2</v>
      </c>
      <c r="AF143" s="2023">
        <f t="shared" si="177"/>
        <v>5.8200000000000002E-2</v>
      </c>
      <c r="AG143" s="2023">
        <f t="shared" si="178"/>
        <v>0.64019999999999999</v>
      </c>
      <c r="AH143" s="2023">
        <f t="shared" si="179"/>
        <v>0</v>
      </c>
      <c r="AI143" s="2023">
        <f t="shared" si="180"/>
        <v>0</v>
      </c>
      <c r="AJ143" s="2023">
        <f t="shared" si="181"/>
        <v>0</v>
      </c>
      <c r="AK143" s="2023">
        <f t="shared" si="182"/>
        <v>0</v>
      </c>
      <c r="AL143" s="2023">
        <f t="shared" si="183"/>
        <v>0</v>
      </c>
      <c r="AM143" s="2023">
        <f t="shared" si="184"/>
        <v>0</v>
      </c>
      <c r="AN143" s="2023">
        <f t="shared" si="185"/>
        <v>0</v>
      </c>
      <c r="AO143" s="2023">
        <f t="shared" si="186"/>
        <v>0</v>
      </c>
      <c r="AP143" s="2023">
        <f t="shared" si="187"/>
        <v>0</v>
      </c>
      <c r="AQ143" s="2023">
        <f t="shared" si="188"/>
        <v>0</v>
      </c>
      <c r="AR143" s="2023">
        <f t="shared" si="189"/>
        <v>0</v>
      </c>
      <c r="AS143" s="2023">
        <f t="shared" si="190"/>
        <v>0</v>
      </c>
      <c r="AT143" s="2023">
        <f t="shared" si="191"/>
        <v>0</v>
      </c>
      <c r="AU143" s="2023">
        <f t="shared" si="192"/>
        <v>0</v>
      </c>
      <c r="AV143" s="2023">
        <f t="shared" si="193"/>
        <v>0</v>
      </c>
      <c r="AW143" s="2023">
        <f t="shared" si="194"/>
        <v>0</v>
      </c>
      <c r="AX143" s="2023">
        <f t="shared" si="195"/>
        <v>0</v>
      </c>
      <c r="AY143" s="2023">
        <f t="shared" si="196"/>
        <v>0</v>
      </c>
      <c r="AZ143" s="2023">
        <f t="shared" si="197"/>
        <v>0</v>
      </c>
      <c r="BA143" s="2023">
        <f t="shared" si="198"/>
        <v>0</v>
      </c>
      <c r="BB143" s="2024">
        <f t="shared" si="199"/>
        <v>1.746</v>
      </c>
      <c r="BC143" s="2040"/>
      <c r="BD143" s="1990">
        <f t="shared" si="200"/>
        <v>0</v>
      </c>
      <c r="BE143" s="1991">
        <f t="shared" si="201"/>
        <v>0</v>
      </c>
      <c r="BF143" s="1993">
        <f t="shared" si="202"/>
        <v>0</v>
      </c>
      <c r="BG143" s="1993">
        <f t="shared" si="203"/>
        <v>0</v>
      </c>
      <c r="BH143" s="1993">
        <f t="shared" si="204"/>
        <v>0</v>
      </c>
      <c r="BI143" s="1993">
        <f t="shared" si="205"/>
        <v>0</v>
      </c>
      <c r="BJ143" s="1993">
        <f t="shared" si="206"/>
        <v>0</v>
      </c>
      <c r="BK143" s="1993">
        <f t="shared" si="207"/>
        <v>0</v>
      </c>
      <c r="BL143" s="1993">
        <f t="shared" si="208"/>
        <v>0</v>
      </c>
      <c r="BM143" s="1993">
        <f t="shared" si="209"/>
        <v>0</v>
      </c>
      <c r="BN143" s="1993">
        <f t="shared" si="210"/>
        <v>0</v>
      </c>
      <c r="BO143" s="1993">
        <f t="shared" si="211"/>
        <v>0</v>
      </c>
      <c r="BP143" s="1993">
        <f t="shared" si="212"/>
        <v>0</v>
      </c>
      <c r="BQ143" s="1991">
        <f t="shared" si="213"/>
        <v>0</v>
      </c>
      <c r="BR143" s="1991">
        <f t="shared" si="214"/>
        <v>0</v>
      </c>
      <c r="BS143" s="1993">
        <f t="shared" si="215"/>
        <v>0</v>
      </c>
      <c r="BT143" s="1993">
        <f t="shared" si="216"/>
        <v>0</v>
      </c>
      <c r="BU143" s="1993">
        <f t="shared" si="217"/>
        <v>0</v>
      </c>
      <c r="BV143" s="1993">
        <f t="shared" si="218"/>
        <v>0</v>
      </c>
      <c r="BW143" s="1993">
        <f t="shared" si="219"/>
        <v>0</v>
      </c>
      <c r="BX143" s="1993">
        <f t="shared" si="220"/>
        <v>0</v>
      </c>
      <c r="BY143" s="1993">
        <f t="shared" si="221"/>
        <v>0</v>
      </c>
      <c r="BZ143" s="1993">
        <f t="shared" si="222"/>
        <v>0</v>
      </c>
      <c r="CA143" s="1993">
        <f t="shared" si="223"/>
        <v>0</v>
      </c>
      <c r="CB143" s="1993">
        <f t="shared" si="224"/>
        <v>0</v>
      </c>
      <c r="CC143" s="1993">
        <f t="shared" si="225"/>
        <v>0</v>
      </c>
      <c r="CD143" s="1991">
        <f t="shared" si="226"/>
        <v>0</v>
      </c>
      <c r="CE143" s="1993">
        <f t="shared" si="227"/>
        <v>0</v>
      </c>
      <c r="CF143" s="1993">
        <f t="shared" si="228"/>
        <v>0</v>
      </c>
      <c r="CG143" s="1993">
        <f t="shared" si="229"/>
        <v>0</v>
      </c>
      <c r="CH143" s="1993">
        <f t="shared" si="230"/>
        <v>0</v>
      </c>
      <c r="CI143" s="1993">
        <f t="shared" si="231"/>
        <v>0</v>
      </c>
      <c r="CJ143" s="1993">
        <f t="shared" si="232"/>
        <v>0</v>
      </c>
      <c r="CK143" s="1993">
        <f t="shared" si="233"/>
        <v>0</v>
      </c>
      <c r="CL143" s="1993">
        <f t="shared" si="234"/>
        <v>0</v>
      </c>
      <c r="CM143" s="1993">
        <f t="shared" si="235"/>
        <v>0</v>
      </c>
      <c r="CN143" s="1993">
        <f t="shared" si="236"/>
        <v>0</v>
      </c>
      <c r="CO143" s="1993">
        <f t="shared" si="237"/>
        <v>0</v>
      </c>
      <c r="CP143" s="1991">
        <f t="shared" si="238"/>
        <v>0</v>
      </c>
      <c r="CQ143" s="1991">
        <f t="shared" si="239"/>
        <v>0</v>
      </c>
      <c r="CR143" s="1993">
        <f t="shared" si="240"/>
        <v>0</v>
      </c>
      <c r="CS143" s="1993">
        <f t="shared" si="241"/>
        <v>0</v>
      </c>
      <c r="CT143" s="1993">
        <f t="shared" si="242"/>
        <v>0</v>
      </c>
      <c r="CU143" s="1993">
        <f t="shared" si="243"/>
        <v>0</v>
      </c>
      <c r="CV143" s="1993">
        <f t="shared" si="244"/>
        <v>0</v>
      </c>
      <c r="CW143" s="1993">
        <f t="shared" si="245"/>
        <v>0</v>
      </c>
      <c r="CX143" s="1991">
        <f t="shared" si="246"/>
        <v>0</v>
      </c>
      <c r="CY143" s="1994">
        <f t="shared" si="247"/>
        <v>0</v>
      </c>
      <c r="DF143" s="1958">
        <v>1.746</v>
      </c>
      <c r="DG143" s="1958">
        <v>0</v>
      </c>
      <c r="DH143" s="1958">
        <v>9.7000000000000003E-2</v>
      </c>
      <c r="DI143" s="1958">
        <v>1.0669999999999999</v>
      </c>
      <c r="DJ143" s="1958">
        <v>0</v>
      </c>
      <c r="DK143" s="1958">
        <v>0</v>
      </c>
      <c r="DL143" s="1958">
        <v>0</v>
      </c>
      <c r="DM143" s="1958">
        <v>2.91</v>
      </c>
    </row>
    <row r="144" spans="2:117" ht="29.25" customHeight="1">
      <c r="B144" s="1995"/>
      <c r="C144" s="1996" t="s">
        <v>1278</v>
      </c>
      <c r="D144" s="1997"/>
      <c r="E144" s="1997" t="s">
        <v>23</v>
      </c>
      <c r="F144" s="1997"/>
      <c r="G144" s="1998">
        <f t="shared" si="152"/>
        <v>0</v>
      </c>
      <c r="H144" s="2031">
        <f t="shared" si="153"/>
        <v>1.4666399999999999</v>
      </c>
      <c r="I144" s="2032">
        <f t="shared" si="154"/>
        <v>0</v>
      </c>
      <c r="J144" s="2032">
        <f t="shared" si="155"/>
        <v>0</v>
      </c>
      <c r="K144" s="2032">
        <f t="shared" si="156"/>
        <v>0</v>
      </c>
      <c r="L144" s="2032">
        <f t="shared" si="157"/>
        <v>0</v>
      </c>
      <c r="M144" s="2032">
        <f t="shared" si="158"/>
        <v>0</v>
      </c>
      <c r="N144" s="2032">
        <f t="shared" si="159"/>
        <v>0</v>
      </c>
      <c r="O144" s="2032">
        <f t="shared" si="160"/>
        <v>0</v>
      </c>
      <c r="P144" s="2032">
        <f t="shared" si="161"/>
        <v>0</v>
      </c>
      <c r="Q144" s="2032">
        <f t="shared" si="162"/>
        <v>0</v>
      </c>
      <c r="R144" s="2032">
        <f t="shared" si="163"/>
        <v>0</v>
      </c>
      <c r="S144" s="2032">
        <f t="shared" si="164"/>
        <v>0</v>
      </c>
      <c r="T144" s="2032">
        <f t="shared" si="165"/>
        <v>0</v>
      </c>
      <c r="U144" s="2032">
        <f t="shared" si="166"/>
        <v>8.1479999999999983E-2</v>
      </c>
      <c r="V144" s="2032">
        <f t="shared" si="167"/>
        <v>8.1479999999999983E-2</v>
      </c>
      <c r="W144" s="2032">
        <f t="shared" si="168"/>
        <v>8.1479999999999983E-2</v>
      </c>
      <c r="X144" s="2032">
        <f t="shared" si="169"/>
        <v>8.1479999999999983E-2</v>
      </c>
      <c r="Y144" s="2032">
        <f t="shared" si="170"/>
        <v>8.1479999999999983E-2</v>
      </c>
      <c r="Z144" s="2032">
        <f t="shared" si="171"/>
        <v>8.1479999999999983E-2</v>
      </c>
      <c r="AA144" s="2032">
        <f t="shared" si="172"/>
        <v>8.1479999999999983E-2</v>
      </c>
      <c r="AB144" s="2032">
        <f t="shared" si="173"/>
        <v>8.1479999999999983E-2</v>
      </c>
      <c r="AC144" s="2032">
        <f t="shared" si="174"/>
        <v>8.1479999999999983E-2</v>
      </c>
      <c r="AD144" s="2032">
        <f t="shared" si="175"/>
        <v>8.1479999999999983E-2</v>
      </c>
      <c r="AE144" s="2032">
        <f t="shared" si="176"/>
        <v>8.1479999999999983E-2</v>
      </c>
      <c r="AF144" s="2032">
        <f t="shared" si="177"/>
        <v>8.1479999999999983E-2</v>
      </c>
      <c r="AG144" s="2032">
        <f t="shared" si="178"/>
        <v>0.89627999999999985</v>
      </c>
      <c r="AH144" s="2032">
        <f t="shared" si="179"/>
        <v>0</v>
      </c>
      <c r="AI144" s="2032">
        <f t="shared" si="180"/>
        <v>0</v>
      </c>
      <c r="AJ144" s="2032">
        <f t="shared" si="181"/>
        <v>0</v>
      </c>
      <c r="AK144" s="2032">
        <f t="shared" si="182"/>
        <v>0</v>
      </c>
      <c r="AL144" s="2032">
        <f t="shared" si="183"/>
        <v>0</v>
      </c>
      <c r="AM144" s="2032">
        <f t="shared" si="184"/>
        <v>0</v>
      </c>
      <c r="AN144" s="2032">
        <f t="shared" si="185"/>
        <v>0</v>
      </c>
      <c r="AO144" s="2032">
        <f t="shared" si="186"/>
        <v>0</v>
      </c>
      <c r="AP144" s="2032">
        <f t="shared" si="187"/>
        <v>0</v>
      </c>
      <c r="AQ144" s="2032">
        <f t="shared" si="188"/>
        <v>0</v>
      </c>
      <c r="AR144" s="2032">
        <f t="shared" si="189"/>
        <v>0</v>
      </c>
      <c r="AS144" s="2032">
        <f t="shared" si="190"/>
        <v>0</v>
      </c>
      <c r="AT144" s="2032">
        <f t="shared" si="191"/>
        <v>0</v>
      </c>
      <c r="AU144" s="2032">
        <f t="shared" si="192"/>
        <v>0</v>
      </c>
      <c r="AV144" s="2032">
        <f t="shared" si="193"/>
        <v>0</v>
      </c>
      <c r="AW144" s="2032">
        <f t="shared" si="194"/>
        <v>0</v>
      </c>
      <c r="AX144" s="2032">
        <f t="shared" si="195"/>
        <v>0</v>
      </c>
      <c r="AY144" s="2032">
        <f t="shared" si="196"/>
        <v>0</v>
      </c>
      <c r="AZ144" s="2032">
        <f t="shared" si="197"/>
        <v>0</v>
      </c>
      <c r="BA144" s="2032">
        <f t="shared" si="198"/>
        <v>0</v>
      </c>
      <c r="BB144" s="2033">
        <f t="shared" si="199"/>
        <v>2.4443999999999999</v>
      </c>
      <c r="BC144" s="2035"/>
      <c r="BD144" s="2004">
        <f t="shared" si="200"/>
        <v>0</v>
      </c>
      <c r="BE144" s="2005">
        <f t="shared" si="201"/>
        <v>0</v>
      </c>
      <c r="BF144" s="2006">
        <f t="shared" si="202"/>
        <v>0</v>
      </c>
      <c r="BG144" s="2006">
        <f t="shared" si="203"/>
        <v>0</v>
      </c>
      <c r="BH144" s="2006">
        <f t="shared" si="204"/>
        <v>0</v>
      </c>
      <c r="BI144" s="2006">
        <f t="shared" si="205"/>
        <v>0</v>
      </c>
      <c r="BJ144" s="2006">
        <f t="shared" si="206"/>
        <v>0</v>
      </c>
      <c r="BK144" s="2006">
        <f t="shared" si="207"/>
        <v>0</v>
      </c>
      <c r="BL144" s="2006">
        <f t="shared" si="208"/>
        <v>0</v>
      </c>
      <c r="BM144" s="2006">
        <f t="shared" si="209"/>
        <v>0</v>
      </c>
      <c r="BN144" s="2006">
        <f t="shared" si="210"/>
        <v>0</v>
      </c>
      <c r="BO144" s="2006">
        <f t="shared" si="211"/>
        <v>0</v>
      </c>
      <c r="BP144" s="2006">
        <f t="shared" si="212"/>
        <v>0</v>
      </c>
      <c r="BQ144" s="2005">
        <f t="shared" si="213"/>
        <v>0</v>
      </c>
      <c r="BR144" s="2005">
        <f t="shared" si="214"/>
        <v>0</v>
      </c>
      <c r="BS144" s="2006">
        <f t="shared" si="215"/>
        <v>0</v>
      </c>
      <c r="BT144" s="2006">
        <f t="shared" si="216"/>
        <v>0</v>
      </c>
      <c r="BU144" s="2006">
        <f t="shared" si="217"/>
        <v>0</v>
      </c>
      <c r="BV144" s="2006">
        <f t="shared" si="218"/>
        <v>0</v>
      </c>
      <c r="BW144" s="2006">
        <f t="shared" si="219"/>
        <v>0</v>
      </c>
      <c r="BX144" s="2006">
        <f t="shared" si="220"/>
        <v>0</v>
      </c>
      <c r="BY144" s="2006">
        <f t="shared" si="221"/>
        <v>0</v>
      </c>
      <c r="BZ144" s="2006">
        <f t="shared" si="222"/>
        <v>0</v>
      </c>
      <c r="CA144" s="2006">
        <f t="shared" si="223"/>
        <v>0</v>
      </c>
      <c r="CB144" s="2006">
        <f t="shared" si="224"/>
        <v>0</v>
      </c>
      <c r="CC144" s="2006">
        <f t="shared" si="225"/>
        <v>0</v>
      </c>
      <c r="CD144" s="2005">
        <f t="shared" si="226"/>
        <v>0</v>
      </c>
      <c r="CE144" s="2006">
        <f t="shared" si="227"/>
        <v>0</v>
      </c>
      <c r="CF144" s="2006">
        <f t="shared" si="228"/>
        <v>0</v>
      </c>
      <c r="CG144" s="2006">
        <f t="shared" si="229"/>
        <v>0</v>
      </c>
      <c r="CH144" s="2006">
        <f t="shared" si="230"/>
        <v>0</v>
      </c>
      <c r="CI144" s="2006">
        <f t="shared" si="231"/>
        <v>0</v>
      </c>
      <c r="CJ144" s="2006">
        <f t="shared" si="232"/>
        <v>0</v>
      </c>
      <c r="CK144" s="2006">
        <f t="shared" si="233"/>
        <v>0</v>
      </c>
      <c r="CL144" s="2006">
        <f t="shared" si="234"/>
        <v>0</v>
      </c>
      <c r="CM144" s="2006">
        <f t="shared" si="235"/>
        <v>0</v>
      </c>
      <c r="CN144" s="2006">
        <f t="shared" si="236"/>
        <v>0</v>
      </c>
      <c r="CO144" s="2006">
        <f t="shared" si="237"/>
        <v>0</v>
      </c>
      <c r="CP144" s="2005">
        <f t="shared" si="238"/>
        <v>0</v>
      </c>
      <c r="CQ144" s="2005">
        <f t="shared" si="239"/>
        <v>0</v>
      </c>
      <c r="CR144" s="2006">
        <f t="shared" si="240"/>
        <v>0</v>
      </c>
      <c r="CS144" s="2006">
        <f t="shared" si="241"/>
        <v>0</v>
      </c>
      <c r="CT144" s="2006">
        <f t="shared" si="242"/>
        <v>0</v>
      </c>
      <c r="CU144" s="2006">
        <f t="shared" si="243"/>
        <v>0</v>
      </c>
      <c r="CV144" s="2006">
        <f t="shared" si="244"/>
        <v>0</v>
      </c>
      <c r="CW144" s="2006">
        <f t="shared" si="245"/>
        <v>0</v>
      </c>
      <c r="CX144" s="2005">
        <f t="shared" si="246"/>
        <v>0</v>
      </c>
      <c r="CY144" s="2007">
        <f t="shared" si="247"/>
        <v>0</v>
      </c>
      <c r="DF144" s="1958">
        <v>2.4443999999999999</v>
      </c>
      <c r="DG144" s="1958">
        <v>0</v>
      </c>
      <c r="DH144" s="1958">
        <v>0.13579999999999998</v>
      </c>
      <c r="DI144" s="1958">
        <v>1.4937999999999998</v>
      </c>
      <c r="DJ144" s="1958">
        <v>0</v>
      </c>
      <c r="DK144" s="1958">
        <v>0</v>
      </c>
      <c r="DL144" s="1958">
        <v>0</v>
      </c>
      <c r="DM144" s="1958">
        <v>4.0739999999999998</v>
      </c>
    </row>
    <row r="145" spans="2:117" ht="29.25" customHeight="1">
      <c r="B145" s="1995"/>
      <c r="C145" s="1996" t="s">
        <v>1278</v>
      </c>
      <c r="D145" s="1997"/>
      <c r="E145" s="1997" t="s">
        <v>24</v>
      </c>
      <c r="F145" s="1997"/>
      <c r="G145" s="1998">
        <f t="shared" si="152"/>
        <v>0</v>
      </c>
      <c r="H145" s="2031">
        <f t="shared" si="153"/>
        <v>2.0951999999999997</v>
      </c>
      <c r="I145" s="2032">
        <f t="shared" si="154"/>
        <v>0</v>
      </c>
      <c r="J145" s="2032">
        <f t="shared" si="155"/>
        <v>0</v>
      </c>
      <c r="K145" s="2032">
        <f t="shared" si="156"/>
        <v>0</v>
      </c>
      <c r="L145" s="2032">
        <f t="shared" si="157"/>
        <v>0</v>
      </c>
      <c r="M145" s="2032">
        <f t="shared" si="158"/>
        <v>0</v>
      </c>
      <c r="N145" s="2032">
        <f t="shared" si="159"/>
        <v>0</v>
      </c>
      <c r="O145" s="2032">
        <f t="shared" si="160"/>
        <v>0</v>
      </c>
      <c r="P145" s="2032">
        <f t="shared" si="161"/>
        <v>0</v>
      </c>
      <c r="Q145" s="2032">
        <f t="shared" si="162"/>
        <v>0</v>
      </c>
      <c r="R145" s="2032">
        <f t="shared" si="163"/>
        <v>0</v>
      </c>
      <c r="S145" s="2032">
        <f t="shared" si="164"/>
        <v>0</v>
      </c>
      <c r="T145" s="2032">
        <f t="shared" si="165"/>
        <v>0</v>
      </c>
      <c r="U145" s="2032">
        <f t="shared" si="166"/>
        <v>0.1164</v>
      </c>
      <c r="V145" s="2032">
        <f t="shared" si="167"/>
        <v>0.1164</v>
      </c>
      <c r="W145" s="2032">
        <f t="shared" si="168"/>
        <v>0.1164</v>
      </c>
      <c r="X145" s="2032">
        <f t="shared" si="169"/>
        <v>0.1164</v>
      </c>
      <c r="Y145" s="2032">
        <f t="shared" si="170"/>
        <v>0.1164</v>
      </c>
      <c r="Z145" s="2032">
        <f t="shared" si="171"/>
        <v>0.1164</v>
      </c>
      <c r="AA145" s="2032">
        <f t="shared" si="172"/>
        <v>0.1164</v>
      </c>
      <c r="AB145" s="2032">
        <f t="shared" si="173"/>
        <v>0.1164</v>
      </c>
      <c r="AC145" s="2032">
        <f t="shared" si="174"/>
        <v>0.1164</v>
      </c>
      <c r="AD145" s="2032">
        <f t="shared" si="175"/>
        <v>0.1164</v>
      </c>
      <c r="AE145" s="2032">
        <f t="shared" si="176"/>
        <v>0.1164</v>
      </c>
      <c r="AF145" s="2032">
        <f t="shared" si="177"/>
        <v>0.1164</v>
      </c>
      <c r="AG145" s="2032">
        <f t="shared" si="178"/>
        <v>1.2804</v>
      </c>
      <c r="AH145" s="2032">
        <f t="shared" si="179"/>
        <v>0</v>
      </c>
      <c r="AI145" s="2032">
        <f t="shared" si="180"/>
        <v>0</v>
      </c>
      <c r="AJ145" s="2032">
        <f t="shared" si="181"/>
        <v>0</v>
      </c>
      <c r="AK145" s="2032">
        <f t="shared" si="182"/>
        <v>0</v>
      </c>
      <c r="AL145" s="2032">
        <f t="shared" si="183"/>
        <v>0</v>
      </c>
      <c r="AM145" s="2032">
        <f t="shared" si="184"/>
        <v>0</v>
      </c>
      <c r="AN145" s="2032">
        <f t="shared" si="185"/>
        <v>0</v>
      </c>
      <c r="AO145" s="2032">
        <f t="shared" si="186"/>
        <v>0</v>
      </c>
      <c r="AP145" s="2032">
        <f t="shared" si="187"/>
        <v>0</v>
      </c>
      <c r="AQ145" s="2032">
        <f t="shared" si="188"/>
        <v>0</v>
      </c>
      <c r="AR145" s="2032">
        <f t="shared" si="189"/>
        <v>0</v>
      </c>
      <c r="AS145" s="2032">
        <f t="shared" si="190"/>
        <v>0</v>
      </c>
      <c r="AT145" s="2032">
        <f t="shared" si="191"/>
        <v>0</v>
      </c>
      <c r="AU145" s="2032">
        <f t="shared" si="192"/>
        <v>0</v>
      </c>
      <c r="AV145" s="2032">
        <f t="shared" si="193"/>
        <v>0</v>
      </c>
      <c r="AW145" s="2032">
        <f t="shared" si="194"/>
        <v>0</v>
      </c>
      <c r="AX145" s="2032">
        <f t="shared" si="195"/>
        <v>0</v>
      </c>
      <c r="AY145" s="2032">
        <f t="shared" si="196"/>
        <v>0</v>
      </c>
      <c r="AZ145" s="2032">
        <f t="shared" si="197"/>
        <v>0</v>
      </c>
      <c r="BA145" s="2032">
        <f t="shared" si="198"/>
        <v>0</v>
      </c>
      <c r="BB145" s="2033">
        <f t="shared" si="199"/>
        <v>3.492</v>
      </c>
      <c r="BC145" s="2035"/>
      <c r="BD145" s="2004">
        <f t="shared" si="200"/>
        <v>0</v>
      </c>
      <c r="BE145" s="2005">
        <f t="shared" si="201"/>
        <v>0</v>
      </c>
      <c r="BF145" s="2006">
        <f t="shared" si="202"/>
        <v>0</v>
      </c>
      <c r="BG145" s="2006">
        <f t="shared" si="203"/>
        <v>0</v>
      </c>
      <c r="BH145" s="2006">
        <f t="shared" si="204"/>
        <v>0</v>
      </c>
      <c r="BI145" s="2006">
        <f t="shared" si="205"/>
        <v>0</v>
      </c>
      <c r="BJ145" s="2006">
        <f t="shared" si="206"/>
        <v>0</v>
      </c>
      <c r="BK145" s="2006">
        <f t="shared" si="207"/>
        <v>0</v>
      </c>
      <c r="BL145" s="2006">
        <f t="shared" si="208"/>
        <v>0</v>
      </c>
      <c r="BM145" s="2006">
        <f t="shared" si="209"/>
        <v>0</v>
      </c>
      <c r="BN145" s="2006">
        <f t="shared" si="210"/>
        <v>0</v>
      </c>
      <c r="BO145" s="2006">
        <f t="shared" si="211"/>
        <v>0</v>
      </c>
      <c r="BP145" s="2006">
        <f t="shared" si="212"/>
        <v>0</v>
      </c>
      <c r="BQ145" s="2005">
        <f t="shared" si="213"/>
        <v>0</v>
      </c>
      <c r="BR145" s="2005">
        <f t="shared" si="214"/>
        <v>0</v>
      </c>
      <c r="BS145" s="2006">
        <f t="shared" si="215"/>
        <v>0</v>
      </c>
      <c r="BT145" s="2006">
        <f t="shared" si="216"/>
        <v>0</v>
      </c>
      <c r="BU145" s="2006">
        <f t="shared" si="217"/>
        <v>0</v>
      </c>
      <c r="BV145" s="2006">
        <f t="shared" si="218"/>
        <v>0</v>
      </c>
      <c r="BW145" s="2006">
        <f t="shared" si="219"/>
        <v>0</v>
      </c>
      <c r="BX145" s="2006">
        <f t="shared" si="220"/>
        <v>0</v>
      </c>
      <c r="BY145" s="2006">
        <f t="shared" si="221"/>
        <v>0</v>
      </c>
      <c r="BZ145" s="2006">
        <f t="shared" si="222"/>
        <v>0</v>
      </c>
      <c r="CA145" s="2006">
        <f t="shared" si="223"/>
        <v>0</v>
      </c>
      <c r="CB145" s="2006">
        <f t="shared" si="224"/>
        <v>0</v>
      </c>
      <c r="CC145" s="2006">
        <f t="shared" si="225"/>
        <v>0</v>
      </c>
      <c r="CD145" s="2005">
        <f t="shared" si="226"/>
        <v>0</v>
      </c>
      <c r="CE145" s="2006">
        <f t="shared" si="227"/>
        <v>0</v>
      </c>
      <c r="CF145" s="2006">
        <f t="shared" si="228"/>
        <v>0</v>
      </c>
      <c r="CG145" s="2006">
        <f t="shared" si="229"/>
        <v>0</v>
      </c>
      <c r="CH145" s="2006">
        <f t="shared" si="230"/>
        <v>0</v>
      </c>
      <c r="CI145" s="2006">
        <f t="shared" si="231"/>
        <v>0</v>
      </c>
      <c r="CJ145" s="2006">
        <f t="shared" si="232"/>
        <v>0</v>
      </c>
      <c r="CK145" s="2006">
        <f t="shared" si="233"/>
        <v>0</v>
      </c>
      <c r="CL145" s="2006">
        <f t="shared" si="234"/>
        <v>0</v>
      </c>
      <c r="CM145" s="2006">
        <f t="shared" si="235"/>
        <v>0</v>
      </c>
      <c r="CN145" s="2006">
        <f t="shared" si="236"/>
        <v>0</v>
      </c>
      <c r="CO145" s="2006">
        <f t="shared" si="237"/>
        <v>0</v>
      </c>
      <c r="CP145" s="2005">
        <f t="shared" si="238"/>
        <v>0</v>
      </c>
      <c r="CQ145" s="2005">
        <f t="shared" si="239"/>
        <v>0</v>
      </c>
      <c r="CR145" s="2006">
        <f t="shared" si="240"/>
        <v>0</v>
      </c>
      <c r="CS145" s="2006">
        <f t="shared" si="241"/>
        <v>0</v>
      </c>
      <c r="CT145" s="2006">
        <f t="shared" si="242"/>
        <v>0</v>
      </c>
      <c r="CU145" s="2006">
        <f t="shared" si="243"/>
        <v>0</v>
      </c>
      <c r="CV145" s="2006">
        <f t="shared" si="244"/>
        <v>0</v>
      </c>
      <c r="CW145" s="2006">
        <f t="shared" si="245"/>
        <v>0</v>
      </c>
      <c r="CX145" s="2005">
        <f t="shared" si="246"/>
        <v>0</v>
      </c>
      <c r="CY145" s="2007">
        <f t="shared" si="247"/>
        <v>0</v>
      </c>
      <c r="DF145" s="1958">
        <v>3.492</v>
      </c>
      <c r="DG145" s="1958">
        <v>0</v>
      </c>
      <c r="DH145" s="1958">
        <v>0.19400000000000001</v>
      </c>
      <c r="DI145" s="1958">
        <v>2.1339999999999999</v>
      </c>
      <c r="DJ145" s="1958">
        <v>0</v>
      </c>
      <c r="DK145" s="1958">
        <v>0</v>
      </c>
      <c r="DL145" s="1958">
        <v>0</v>
      </c>
      <c r="DM145" s="1958">
        <v>5.82</v>
      </c>
    </row>
    <row r="146" spans="2:117" ht="29.25" customHeight="1">
      <c r="B146" s="1995"/>
      <c r="C146" s="1996" t="s">
        <v>1278</v>
      </c>
      <c r="D146" s="1997"/>
      <c r="E146" s="1997" t="s">
        <v>107</v>
      </c>
      <c r="F146" s="1997"/>
      <c r="G146" s="1998">
        <f t="shared" si="152"/>
        <v>0</v>
      </c>
      <c r="H146" s="2031">
        <f t="shared" si="153"/>
        <v>3.1428000000000003</v>
      </c>
      <c r="I146" s="2032">
        <f t="shared" si="154"/>
        <v>0</v>
      </c>
      <c r="J146" s="2032">
        <f t="shared" si="155"/>
        <v>0</v>
      </c>
      <c r="K146" s="2032">
        <f t="shared" si="156"/>
        <v>0</v>
      </c>
      <c r="L146" s="2032">
        <f t="shared" si="157"/>
        <v>0</v>
      </c>
      <c r="M146" s="2032">
        <f t="shared" si="158"/>
        <v>0</v>
      </c>
      <c r="N146" s="2032">
        <f t="shared" si="159"/>
        <v>0</v>
      </c>
      <c r="O146" s="2032">
        <f t="shared" si="160"/>
        <v>0</v>
      </c>
      <c r="P146" s="2032">
        <f t="shared" si="161"/>
        <v>0</v>
      </c>
      <c r="Q146" s="2032">
        <f t="shared" si="162"/>
        <v>0</v>
      </c>
      <c r="R146" s="2032">
        <f t="shared" si="163"/>
        <v>0</v>
      </c>
      <c r="S146" s="2032">
        <f t="shared" si="164"/>
        <v>0</v>
      </c>
      <c r="T146" s="2032">
        <f t="shared" si="165"/>
        <v>0</v>
      </c>
      <c r="U146" s="2032">
        <f t="shared" si="166"/>
        <v>0.17460000000000001</v>
      </c>
      <c r="V146" s="2032">
        <f t="shared" si="167"/>
        <v>0.17460000000000003</v>
      </c>
      <c r="W146" s="2032">
        <f t="shared" si="168"/>
        <v>0.17460000000000003</v>
      </c>
      <c r="X146" s="2032">
        <f t="shared" si="169"/>
        <v>0.17460000000000003</v>
      </c>
      <c r="Y146" s="2032">
        <f t="shared" si="170"/>
        <v>0.17460000000000003</v>
      </c>
      <c r="Z146" s="2032">
        <f t="shared" si="171"/>
        <v>0.17460000000000003</v>
      </c>
      <c r="AA146" s="2032">
        <f t="shared" si="172"/>
        <v>0.17460000000000003</v>
      </c>
      <c r="AB146" s="2032">
        <f t="shared" si="173"/>
        <v>0.17460000000000003</v>
      </c>
      <c r="AC146" s="2032">
        <f t="shared" si="174"/>
        <v>0.17460000000000003</v>
      </c>
      <c r="AD146" s="2032">
        <f t="shared" si="175"/>
        <v>0.17460000000000003</v>
      </c>
      <c r="AE146" s="2032">
        <f t="shared" si="176"/>
        <v>0.17460000000000003</v>
      </c>
      <c r="AF146" s="2032">
        <f t="shared" si="177"/>
        <v>0.17460000000000003</v>
      </c>
      <c r="AG146" s="2032">
        <f t="shared" si="178"/>
        <v>1.9206000000000003</v>
      </c>
      <c r="AH146" s="2032">
        <f t="shared" si="179"/>
        <v>0</v>
      </c>
      <c r="AI146" s="2032">
        <f t="shared" si="180"/>
        <v>0</v>
      </c>
      <c r="AJ146" s="2032">
        <f t="shared" si="181"/>
        <v>0</v>
      </c>
      <c r="AK146" s="2032">
        <f t="shared" si="182"/>
        <v>0</v>
      </c>
      <c r="AL146" s="2032">
        <f t="shared" si="183"/>
        <v>0</v>
      </c>
      <c r="AM146" s="2032">
        <f t="shared" si="184"/>
        <v>0</v>
      </c>
      <c r="AN146" s="2032">
        <f t="shared" si="185"/>
        <v>0</v>
      </c>
      <c r="AO146" s="2032">
        <f t="shared" si="186"/>
        <v>0</v>
      </c>
      <c r="AP146" s="2032">
        <f t="shared" si="187"/>
        <v>0</v>
      </c>
      <c r="AQ146" s="2032">
        <f t="shared" si="188"/>
        <v>0</v>
      </c>
      <c r="AR146" s="2032">
        <f t="shared" si="189"/>
        <v>0</v>
      </c>
      <c r="AS146" s="2032">
        <f t="shared" si="190"/>
        <v>0</v>
      </c>
      <c r="AT146" s="2032">
        <f t="shared" si="191"/>
        <v>0</v>
      </c>
      <c r="AU146" s="2032">
        <f t="shared" si="192"/>
        <v>0</v>
      </c>
      <c r="AV146" s="2032">
        <f t="shared" si="193"/>
        <v>0</v>
      </c>
      <c r="AW146" s="2032">
        <f t="shared" si="194"/>
        <v>0</v>
      </c>
      <c r="AX146" s="2032">
        <f t="shared" si="195"/>
        <v>0</v>
      </c>
      <c r="AY146" s="2032">
        <f t="shared" si="196"/>
        <v>0</v>
      </c>
      <c r="AZ146" s="2032">
        <f t="shared" si="197"/>
        <v>0</v>
      </c>
      <c r="BA146" s="2032">
        <f t="shared" si="198"/>
        <v>0</v>
      </c>
      <c r="BB146" s="2033">
        <f t="shared" si="199"/>
        <v>5.2380000000000004</v>
      </c>
      <c r="BC146" s="2035"/>
      <c r="BD146" s="2004">
        <f t="shared" si="200"/>
        <v>0</v>
      </c>
      <c r="BE146" s="2005">
        <f t="shared" si="201"/>
        <v>0</v>
      </c>
      <c r="BF146" s="2006">
        <f t="shared" si="202"/>
        <v>0</v>
      </c>
      <c r="BG146" s="2006">
        <f t="shared" si="203"/>
        <v>0</v>
      </c>
      <c r="BH146" s="2006">
        <f t="shared" si="204"/>
        <v>0</v>
      </c>
      <c r="BI146" s="2006">
        <f t="shared" si="205"/>
        <v>0</v>
      </c>
      <c r="BJ146" s="2006">
        <f t="shared" si="206"/>
        <v>0</v>
      </c>
      <c r="BK146" s="2006">
        <f t="shared" si="207"/>
        <v>0</v>
      </c>
      <c r="BL146" s="2006">
        <f t="shared" si="208"/>
        <v>0</v>
      </c>
      <c r="BM146" s="2006">
        <f t="shared" si="209"/>
        <v>0</v>
      </c>
      <c r="BN146" s="2006">
        <f t="shared" si="210"/>
        <v>0</v>
      </c>
      <c r="BO146" s="2006">
        <f t="shared" si="211"/>
        <v>0</v>
      </c>
      <c r="BP146" s="2006">
        <f t="shared" si="212"/>
        <v>0</v>
      </c>
      <c r="BQ146" s="2005">
        <f t="shared" si="213"/>
        <v>0</v>
      </c>
      <c r="BR146" s="2005">
        <f t="shared" si="214"/>
        <v>0</v>
      </c>
      <c r="BS146" s="2006">
        <f t="shared" si="215"/>
        <v>0</v>
      </c>
      <c r="BT146" s="2006">
        <f t="shared" si="216"/>
        <v>0</v>
      </c>
      <c r="BU146" s="2006">
        <f t="shared" si="217"/>
        <v>0</v>
      </c>
      <c r="BV146" s="2006">
        <f t="shared" si="218"/>
        <v>0</v>
      </c>
      <c r="BW146" s="2006">
        <f t="shared" si="219"/>
        <v>0</v>
      </c>
      <c r="BX146" s="2006">
        <f t="shared" si="220"/>
        <v>0</v>
      </c>
      <c r="BY146" s="2006">
        <f t="shared" si="221"/>
        <v>0</v>
      </c>
      <c r="BZ146" s="2006">
        <f t="shared" si="222"/>
        <v>0</v>
      </c>
      <c r="CA146" s="2006">
        <f t="shared" si="223"/>
        <v>0</v>
      </c>
      <c r="CB146" s="2006">
        <f t="shared" si="224"/>
        <v>0</v>
      </c>
      <c r="CC146" s="2006">
        <f t="shared" si="225"/>
        <v>0</v>
      </c>
      <c r="CD146" s="2005">
        <f t="shared" si="226"/>
        <v>0</v>
      </c>
      <c r="CE146" s="2006">
        <f t="shared" si="227"/>
        <v>0</v>
      </c>
      <c r="CF146" s="2006">
        <f t="shared" si="228"/>
        <v>0</v>
      </c>
      <c r="CG146" s="2006">
        <f t="shared" si="229"/>
        <v>0</v>
      </c>
      <c r="CH146" s="2006">
        <f t="shared" si="230"/>
        <v>0</v>
      </c>
      <c r="CI146" s="2006">
        <f t="shared" si="231"/>
        <v>0</v>
      </c>
      <c r="CJ146" s="2006">
        <f t="shared" si="232"/>
        <v>0</v>
      </c>
      <c r="CK146" s="2006">
        <f t="shared" si="233"/>
        <v>0</v>
      </c>
      <c r="CL146" s="2006">
        <f t="shared" si="234"/>
        <v>0</v>
      </c>
      <c r="CM146" s="2006">
        <f t="shared" si="235"/>
        <v>0</v>
      </c>
      <c r="CN146" s="2006">
        <f t="shared" si="236"/>
        <v>0</v>
      </c>
      <c r="CO146" s="2006">
        <f t="shared" si="237"/>
        <v>0</v>
      </c>
      <c r="CP146" s="2005">
        <f t="shared" si="238"/>
        <v>0</v>
      </c>
      <c r="CQ146" s="2005">
        <f t="shared" si="239"/>
        <v>0</v>
      </c>
      <c r="CR146" s="2006">
        <f t="shared" si="240"/>
        <v>0</v>
      </c>
      <c r="CS146" s="2006">
        <f t="shared" si="241"/>
        <v>0</v>
      </c>
      <c r="CT146" s="2006">
        <f t="shared" si="242"/>
        <v>0</v>
      </c>
      <c r="CU146" s="2006">
        <f t="shared" si="243"/>
        <v>0</v>
      </c>
      <c r="CV146" s="2006">
        <f t="shared" si="244"/>
        <v>0</v>
      </c>
      <c r="CW146" s="2006">
        <f t="shared" si="245"/>
        <v>0</v>
      </c>
      <c r="CX146" s="2005">
        <f t="shared" si="246"/>
        <v>0</v>
      </c>
      <c r="CY146" s="2007">
        <f t="shared" si="247"/>
        <v>0</v>
      </c>
      <c r="DF146" s="1958">
        <v>5.2380000000000004</v>
      </c>
      <c r="DG146" s="1958">
        <v>0</v>
      </c>
      <c r="DH146" s="1958">
        <v>0.29100000000000004</v>
      </c>
      <c r="DI146" s="1958">
        <v>3.2010000000000005</v>
      </c>
      <c r="DJ146" s="1958">
        <v>0</v>
      </c>
      <c r="DK146" s="1958">
        <v>0</v>
      </c>
      <c r="DL146" s="1958">
        <v>0</v>
      </c>
      <c r="DM146" s="1958">
        <v>8.73</v>
      </c>
    </row>
    <row r="147" spans="2:117" ht="29.25" customHeight="1">
      <c r="B147" s="1995"/>
      <c r="C147" s="1996" t="s">
        <v>1278</v>
      </c>
      <c r="D147" s="1997"/>
      <c r="E147" s="1997" t="s">
        <v>100</v>
      </c>
      <c r="F147" s="1997"/>
      <c r="G147" s="1998">
        <f t="shared" si="152"/>
        <v>0</v>
      </c>
      <c r="H147" s="2031">
        <f t="shared" si="153"/>
        <v>3.77136</v>
      </c>
      <c r="I147" s="2032">
        <f t="shared" si="154"/>
        <v>0</v>
      </c>
      <c r="J147" s="2032">
        <f t="shared" si="155"/>
        <v>0</v>
      </c>
      <c r="K147" s="2032">
        <f t="shared" si="156"/>
        <v>0</v>
      </c>
      <c r="L147" s="2032">
        <f t="shared" si="157"/>
        <v>0</v>
      </c>
      <c r="M147" s="2032">
        <f t="shared" si="158"/>
        <v>0</v>
      </c>
      <c r="N147" s="2032">
        <f t="shared" si="159"/>
        <v>0</v>
      </c>
      <c r="O147" s="2032">
        <f t="shared" si="160"/>
        <v>0</v>
      </c>
      <c r="P147" s="2032">
        <f t="shared" si="161"/>
        <v>0</v>
      </c>
      <c r="Q147" s="2032">
        <f t="shared" si="162"/>
        <v>0</v>
      </c>
      <c r="R147" s="2032">
        <f t="shared" si="163"/>
        <v>0</v>
      </c>
      <c r="S147" s="2032">
        <f t="shared" si="164"/>
        <v>0</v>
      </c>
      <c r="T147" s="2032">
        <f t="shared" si="165"/>
        <v>0</v>
      </c>
      <c r="U147" s="2032">
        <f t="shared" si="166"/>
        <v>0.20952000000000001</v>
      </c>
      <c r="V147" s="2032">
        <f t="shared" si="167"/>
        <v>0.20952000000000001</v>
      </c>
      <c r="W147" s="2032">
        <f t="shared" si="168"/>
        <v>0.20952000000000001</v>
      </c>
      <c r="X147" s="2032">
        <f t="shared" si="169"/>
        <v>0.20952000000000001</v>
      </c>
      <c r="Y147" s="2032">
        <f t="shared" si="170"/>
        <v>0.20952000000000001</v>
      </c>
      <c r="Z147" s="2032">
        <f t="shared" si="171"/>
        <v>0.20952000000000001</v>
      </c>
      <c r="AA147" s="2032">
        <f t="shared" si="172"/>
        <v>0.20952000000000001</v>
      </c>
      <c r="AB147" s="2032">
        <f t="shared" si="173"/>
        <v>0.20952000000000001</v>
      </c>
      <c r="AC147" s="2032">
        <f t="shared" si="174"/>
        <v>0.20952000000000001</v>
      </c>
      <c r="AD147" s="2032">
        <f t="shared" si="175"/>
        <v>0.20952000000000001</v>
      </c>
      <c r="AE147" s="2032">
        <f t="shared" si="176"/>
        <v>0.20952000000000001</v>
      </c>
      <c r="AF147" s="2032">
        <f t="shared" si="177"/>
        <v>0.20952000000000001</v>
      </c>
      <c r="AG147" s="2032">
        <f t="shared" si="178"/>
        <v>2.3047200000000001</v>
      </c>
      <c r="AH147" s="2032">
        <f t="shared" si="179"/>
        <v>0</v>
      </c>
      <c r="AI147" s="2032">
        <f t="shared" si="180"/>
        <v>0</v>
      </c>
      <c r="AJ147" s="2032">
        <f t="shared" si="181"/>
        <v>0</v>
      </c>
      <c r="AK147" s="2032">
        <f t="shared" si="182"/>
        <v>0</v>
      </c>
      <c r="AL147" s="2032">
        <f t="shared" si="183"/>
        <v>0</v>
      </c>
      <c r="AM147" s="2032">
        <f t="shared" si="184"/>
        <v>0</v>
      </c>
      <c r="AN147" s="2032">
        <f t="shared" si="185"/>
        <v>0</v>
      </c>
      <c r="AO147" s="2032">
        <f t="shared" si="186"/>
        <v>0</v>
      </c>
      <c r="AP147" s="2032">
        <f t="shared" si="187"/>
        <v>0</v>
      </c>
      <c r="AQ147" s="2032">
        <f t="shared" si="188"/>
        <v>0</v>
      </c>
      <c r="AR147" s="2032">
        <f t="shared" si="189"/>
        <v>0</v>
      </c>
      <c r="AS147" s="2032">
        <f t="shared" si="190"/>
        <v>0</v>
      </c>
      <c r="AT147" s="2032">
        <f t="shared" si="191"/>
        <v>0</v>
      </c>
      <c r="AU147" s="2032">
        <f t="shared" si="192"/>
        <v>0</v>
      </c>
      <c r="AV147" s="2032">
        <f t="shared" si="193"/>
        <v>0</v>
      </c>
      <c r="AW147" s="2032">
        <f t="shared" si="194"/>
        <v>0</v>
      </c>
      <c r="AX147" s="2032">
        <f t="shared" si="195"/>
        <v>0</v>
      </c>
      <c r="AY147" s="2032">
        <f t="shared" si="196"/>
        <v>0</v>
      </c>
      <c r="AZ147" s="2032">
        <f t="shared" si="197"/>
        <v>0</v>
      </c>
      <c r="BA147" s="2032">
        <f t="shared" si="198"/>
        <v>0</v>
      </c>
      <c r="BB147" s="2033">
        <f t="shared" si="199"/>
        <v>6.2856000000000005</v>
      </c>
      <c r="BC147" s="2035"/>
      <c r="BD147" s="2004">
        <f t="shared" si="200"/>
        <v>0</v>
      </c>
      <c r="BE147" s="2005">
        <f t="shared" si="201"/>
        <v>0</v>
      </c>
      <c r="BF147" s="2006">
        <f t="shared" si="202"/>
        <v>0</v>
      </c>
      <c r="BG147" s="2006">
        <f t="shared" si="203"/>
        <v>0</v>
      </c>
      <c r="BH147" s="2006">
        <f t="shared" si="204"/>
        <v>0</v>
      </c>
      <c r="BI147" s="2006">
        <f t="shared" si="205"/>
        <v>0</v>
      </c>
      <c r="BJ147" s="2006">
        <f t="shared" si="206"/>
        <v>0</v>
      </c>
      <c r="BK147" s="2006">
        <f t="shared" si="207"/>
        <v>0</v>
      </c>
      <c r="BL147" s="2006">
        <f t="shared" si="208"/>
        <v>0</v>
      </c>
      <c r="BM147" s="2006">
        <f t="shared" si="209"/>
        <v>0</v>
      </c>
      <c r="BN147" s="2006">
        <f t="shared" si="210"/>
        <v>0</v>
      </c>
      <c r="BO147" s="2006">
        <f t="shared" si="211"/>
        <v>0</v>
      </c>
      <c r="BP147" s="2006">
        <f t="shared" si="212"/>
        <v>0</v>
      </c>
      <c r="BQ147" s="2005">
        <f t="shared" si="213"/>
        <v>0</v>
      </c>
      <c r="BR147" s="2005">
        <f t="shared" si="214"/>
        <v>0</v>
      </c>
      <c r="BS147" s="2006">
        <f t="shared" si="215"/>
        <v>0</v>
      </c>
      <c r="BT147" s="2006">
        <f t="shared" si="216"/>
        <v>0</v>
      </c>
      <c r="BU147" s="2006">
        <f t="shared" si="217"/>
        <v>0</v>
      </c>
      <c r="BV147" s="2006">
        <f t="shared" si="218"/>
        <v>0</v>
      </c>
      <c r="BW147" s="2006">
        <f t="shared" si="219"/>
        <v>0</v>
      </c>
      <c r="BX147" s="2006">
        <f t="shared" si="220"/>
        <v>0</v>
      </c>
      <c r="BY147" s="2006">
        <f t="shared" si="221"/>
        <v>0</v>
      </c>
      <c r="BZ147" s="2006">
        <f t="shared" si="222"/>
        <v>0</v>
      </c>
      <c r="CA147" s="2006">
        <f t="shared" si="223"/>
        <v>0</v>
      </c>
      <c r="CB147" s="2006">
        <f t="shared" si="224"/>
        <v>0</v>
      </c>
      <c r="CC147" s="2006">
        <f t="shared" si="225"/>
        <v>0</v>
      </c>
      <c r="CD147" s="2005">
        <f t="shared" si="226"/>
        <v>0</v>
      </c>
      <c r="CE147" s="2006">
        <f t="shared" si="227"/>
        <v>0</v>
      </c>
      <c r="CF147" s="2006">
        <f t="shared" si="228"/>
        <v>0</v>
      </c>
      <c r="CG147" s="2006">
        <f t="shared" si="229"/>
        <v>0</v>
      </c>
      <c r="CH147" s="2006">
        <f t="shared" si="230"/>
        <v>0</v>
      </c>
      <c r="CI147" s="2006">
        <f t="shared" si="231"/>
        <v>0</v>
      </c>
      <c r="CJ147" s="2006">
        <f t="shared" si="232"/>
        <v>0</v>
      </c>
      <c r="CK147" s="2006">
        <f t="shared" si="233"/>
        <v>0</v>
      </c>
      <c r="CL147" s="2006">
        <f t="shared" si="234"/>
        <v>0</v>
      </c>
      <c r="CM147" s="2006">
        <f t="shared" si="235"/>
        <v>0</v>
      </c>
      <c r="CN147" s="2006">
        <f t="shared" si="236"/>
        <v>0</v>
      </c>
      <c r="CO147" s="2006">
        <f t="shared" si="237"/>
        <v>0</v>
      </c>
      <c r="CP147" s="2005">
        <f t="shared" si="238"/>
        <v>0</v>
      </c>
      <c r="CQ147" s="2005">
        <f t="shared" si="239"/>
        <v>0</v>
      </c>
      <c r="CR147" s="2006">
        <f t="shared" si="240"/>
        <v>0</v>
      </c>
      <c r="CS147" s="2006">
        <f t="shared" si="241"/>
        <v>0</v>
      </c>
      <c r="CT147" s="2006">
        <f t="shared" si="242"/>
        <v>0</v>
      </c>
      <c r="CU147" s="2006">
        <f t="shared" si="243"/>
        <v>0</v>
      </c>
      <c r="CV147" s="2006">
        <f t="shared" si="244"/>
        <v>0</v>
      </c>
      <c r="CW147" s="2006">
        <f t="shared" si="245"/>
        <v>0</v>
      </c>
      <c r="CX147" s="2005">
        <f t="shared" si="246"/>
        <v>0</v>
      </c>
      <c r="CY147" s="2007">
        <f t="shared" si="247"/>
        <v>0</v>
      </c>
      <c r="DF147" s="1958">
        <v>6.2856000000000005</v>
      </c>
      <c r="DG147" s="1958">
        <v>0</v>
      </c>
      <c r="DH147" s="1958">
        <v>0.34920000000000001</v>
      </c>
      <c r="DI147" s="1958">
        <v>3.8412000000000002</v>
      </c>
      <c r="DJ147" s="1958">
        <v>0</v>
      </c>
      <c r="DK147" s="1958">
        <v>0</v>
      </c>
      <c r="DL147" s="1958">
        <v>0</v>
      </c>
      <c r="DM147" s="1958">
        <v>10.476000000000001</v>
      </c>
    </row>
    <row r="148" spans="2:117" ht="29.25" customHeight="1">
      <c r="B148" s="2008"/>
      <c r="C148" s="2009" t="s">
        <v>1278</v>
      </c>
      <c r="D148" s="2010"/>
      <c r="E148" s="2010" t="s">
        <v>108</v>
      </c>
      <c r="F148" s="2010"/>
      <c r="G148" s="2011">
        <f t="shared" si="152"/>
        <v>0</v>
      </c>
      <c r="H148" s="2026">
        <f t="shared" si="153"/>
        <v>3.77136</v>
      </c>
      <c r="I148" s="2027">
        <f t="shared" si="154"/>
        <v>0</v>
      </c>
      <c r="J148" s="2027">
        <f t="shared" si="155"/>
        <v>0</v>
      </c>
      <c r="K148" s="2027">
        <f t="shared" si="156"/>
        <v>0</v>
      </c>
      <c r="L148" s="2027">
        <f t="shared" si="157"/>
        <v>0</v>
      </c>
      <c r="M148" s="2027">
        <f t="shared" si="158"/>
        <v>0</v>
      </c>
      <c r="N148" s="2027">
        <f t="shared" si="159"/>
        <v>0</v>
      </c>
      <c r="O148" s="2027">
        <f t="shared" si="160"/>
        <v>0</v>
      </c>
      <c r="P148" s="2027">
        <f t="shared" si="161"/>
        <v>0</v>
      </c>
      <c r="Q148" s="2027">
        <f t="shared" si="162"/>
        <v>0</v>
      </c>
      <c r="R148" s="2027">
        <f t="shared" si="163"/>
        <v>0</v>
      </c>
      <c r="S148" s="2027">
        <f t="shared" si="164"/>
        <v>0</v>
      </c>
      <c r="T148" s="2027">
        <f t="shared" si="165"/>
        <v>0</v>
      </c>
      <c r="U148" s="2027">
        <f t="shared" si="166"/>
        <v>0.20952000000000001</v>
      </c>
      <c r="V148" s="2027">
        <f t="shared" si="167"/>
        <v>0.20952000000000001</v>
      </c>
      <c r="W148" s="2027">
        <f t="shared" si="168"/>
        <v>0.20952000000000001</v>
      </c>
      <c r="X148" s="2027">
        <f t="shared" si="169"/>
        <v>0.20952000000000001</v>
      </c>
      <c r="Y148" s="2027">
        <f t="shared" si="170"/>
        <v>0.20952000000000001</v>
      </c>
      <c r="Z148" s="2027">
        <f t="shared" si="171"/>
        <v>0.20952000000000001</v>
      </c>
      <c r="AA148" s="2027">
        <f t="shared" si="172"/>
        <v>0.20952000000000001</v>
      </c>
      <c r="AB148" s="2027">
        <f t="shared" si="173"/>
        <v>0.20952000000000001</v>
      </c>
      <c r="AC148" s="2027">
        <f t="shared" si="174"/>
        <v>0.20952000000000001</v>
      </c>
      <c r="AD148" s="2027">
        <f t="shared" si="175"/>
        <v>0.20952000000000001</v>
      </c>
      <c r="AE148" s="2027">
        <f t="shared" si="176"/>
        <v>0.20952000000000001</v>
      </c>
      <c r="AF148" s="2027">
        <f t="shared" si="177"/>
        <v>0.20952000000000001</v>
      </c>
      <c r="AG148" s="2027">
        <f t="shared" si="178"/>
        <v>2.3047200000000001</v>
      </c>
      <c r="AH148" s="2027">
        <f t="shared" si="179"/>
        <v>0</v>
      </c>
      <c r="AI148" s="2027">
        <f t="shared" si="180"/>
        <v>0</v>
      </c>
      <c r="AJ148" s="2027">
        <f t="shared" si="181"/>
        <v>0</v>
      </c>
      <c r="AK148" s="2027">
        <f t="shared" si="182"/>
        <v>0</v>
      </c>
      <c r="AL148" s="2027">
        <f t="shared" si="183"/>
        <v>0</v>
      </c>
      <c r="AM148" s="2027">
        <f t="shared" si="184"/>
        <v>0</v>
      </c>
      <c r="AN148" s="2027">
        <f t="shared" si="185"/>
        <v>0</v>
      </c>
      <c r="AO148" s="2027">
        <f t="shared" si="186"/>
        <v>0</v>
      </c>
      <c r="AP148" s="2027">
        <f t="shared" si="187"/>
        <v>0</v>
      </c>
      <c r="AQ148" s="2027">
        <f t="shared" si="188"/>
        <v>0</v>
      </c>
      <c r="AR148" s="2027">
        <f t="shared" si="189"/>
        <v>0</v>
      </c>
      <c r="AS148" s="2027">
        <f t="shared" si="190"/>
        <v>0</v>
      </c>
      <c r="AT148" s="2027">
        <f t="shared" si="191"/>
        <v>0</v>
      </c>
      <c r="AU148" s="2027">
        <f t="shared" si="192"/>
        <v>0</v>
      </c>
      <c r="AV148" s="2027">
        <f t="shared" si="193"/>
        <v>0</v>
      </c>
      <c r="AW148" s="2027">
        <f t="shared" si="194"/>
        <v>0</v>
      </c>
      <c r="AX148" s="2027">
        <f t="shared" si="195"/>
        <v>0</v>
      </c>
      <c r="AY148" s="2027">
        <f t="shared" si="196"/>
        <v>0</v>
      </c>
      <c r="AZ148" s="2027">
        <f t="shared" si="197"/>
        <v>0</v>
      </c>
      <c r="BA148" s="2027">
        <f t="shared" si="198"/>
        <v>0</v>
      </c>
      <c r="BB148" s="2028">
        <f t="shared" si="199"/>
        <v>6.2856000000000005</v>
      </c>
      <c r="BC148" s="2039"/>
      <c r="BD148" s="2017">
        <f t="shared" si="200"/>
        <v>0</v>
      </c>
      <c r="BE148" s="2018">
        <f t="shared" si="201"/>
        <v>0</v>
      </c>
      <c r="BF148" s="2019">
        <f t="shared" si="202"/>
        <v>0</v>
      </c>
      <c r="BG148" s="2019">
        <f t="shared" si="203"/>
        <v>0</v>
      </c>
      <c r="BH148" s="2019">
        <f t="shared" si="204"/>
        <v>0</v>
      </c>
      <c r="BI148" s="2019">
        <f t="shared" si="205"/>
        <v>0</v>
      </c>
      <c r="BJ148" s="2019">
        <f t="shared" si="206"/>
        <v>0</v>
      </c>
      <c r="BK148" s="2019">
        <f t="shared" si="207"/>
        <v>0</v>
      </c>
      <c r="BL148" s="2019">
        <f t="shared" si="208"/>
        <v>0</v>
      </c>
      <c r="BM148" s="2019">
        <f t="shared" si="209"/>
        <v>0</v>
      </c>
      <c r="BN148" s="2019">
        <f t="shared" si="210"/>
        <v>0</v>
      </c>
      <c r="BO148" s="2019">
        <f t="shared" si="211"/>
        <v>0</v>
      </c>
      <c r="BP148" s="2019">
        <f t="shared" si="212"/>
        <v>0</v>
      </c>
      <c r="BQ148" s="2018">
        <f t="shared" si="213"/>
        <v>0</v>
      </c>
      <c r="BR148" s="2018">
        <f t="shared" si="214"/>
        <v>0</v>
      </c>
      <c r="BS148" s="2019">
        <f t="shared" si="215"/>
        <v>0</v>
      </c>
      <c r="BT148" s="2019">
        <f t="shared" si="216"/>
        <v>0</v>
      </c>
      <c r="BU148" s="2019">
        <f t="shared" si="217"/>
        <v>0</v>
      </c>
      <c r="BV148" s="2019">
        <f t="shared" si="218"/>
        <v>0</v>
      </c>
      <c r="BW148" s="2019">
        <f t="shared" si="219"/>
        <v>0</v>
      </c>
      <c r="BX148" s="2019">
        <f t="shared" si="220"/>
        <v>0</v>
      </c>
      <c r="BY148" s="2019">
        <f t="shared" si="221"/>
        <v>0</v>
      </c>
      <c r="BZ148" s="2019">
        <f t="shared" si="222"/>
        <v>0</v>
      </c>
      <c r="CA148" s="2019">
        <f t="shared" si="223"/>
        <v>0</v>
      </c>
      <c r="CB148" s="2019">
        <f t="shared" si="224"/>
        <v>0</v>
      </c>
      <c r="CC148" s="2019">
        <f t="shared" si="225"/>
        <v>0</v>
      </c>
      <c r="CD148" s="2018">
        <f t="shared" si="226"/>
        <v>0</v>
      </c>
      <c r="CE148" s="2019">
        <f t="shared" si="227"/>
        <v>0</v>
      </c>
      <c r="CF148" s="2019">
        <f t="shared" si="228"/>
        <v>0</v>
      </c>
      <c r="CG148" s="2019">
        <f t="shared" si="229"/>
        <v>0</v>
      </c>
      <c r="CH148" s="2019">
        <f t="shared" si="230"/>
        <v>0</v>
      </c>
      <c r="CI148" s="2019">
        <f t="shared" si="231"/>
        <v>0</v>
      </c>
      <c r="CJ148" s="2019">
        <f t="shared" si="232"/>
        <v>0</v>
      </c>
      <c r="CK148" s="2019">
        <f t="shared" si="233"/>
        <v>0</v>
      </c>
      <c r="CL148" s="2019">
        <f t="shared" si="234"/>
        <v>0</v>
      </c>
      <c r="CM148" s="2019">
        <f t="shared" si="235"/>
        <v>0</v>
      </c>
      <c r="CN148" s="2019">
        <f t="shared" si="236"/>
        <v>0</v>
      </c>
      <c r="CO148" s="2019">
        <f t="shared" si="237"/>
        <v>0</v>
      </c>
      <c r="CP148" s="2018">
        <f t="shared" si="238"/>
        <v>0</v>
      </c>
      <c r="CQ148" s="2018">
        <f t="shared" si="239"/>
        <v>0</v>
      </c>
      <c r="CR148" s="2019">
        <f t="shared" si="240"/>
        <v>0</v>
      </c>
      <c r="CS148" s="2019">
        <f t="shared" si="241"/>
        <v>0</v>
      </c>
      <c r="CT148" s="2019">
        <f t="shared" si="242"/>
        <v>0</v>
      </c>
      <c r="CU148" s="2019">
        <f t="shared" si="243"/>
        <v>0</v>
      </c>
      <c r="CV148" s="2019">
        <f t="shared" si="244"/>
        <v>0</v>
      </c>
      <c r="CW148" s="2019">
        <f t="shared" si="245"/>
        <v>0</v>
      </c>
      <c r="CX148" s="2018">
        <f t="shared" si="246"/>
        <v>0</v>
      </c>
      <c r="CY148" s="2020">
        <f t="shared" si="247"/>
        <v>0</v>
      </c>
      <c r="DF148" s="1958">
        <v>6.2856000000000005</v>
      </c>
      <c r="DG148" s="1958">
        <v>0</v>
      </c>
      <c r="DH148" s="1958">
        <v>0.34920000000000001</v>
      </c>
      <c r="DI148" s="1958">
        <v>3.8412000000000002</v>
      </c>
      <c r="DJ148" s="1958">
        <v>0</v>
      </c>
      <c r="DK148" s="1958">
        <v>0</v>
      </c>
      <c r="DL148" s="1958">
        <v>0</v>
      </c>
      <c r="DM148" s="1958">
        <v>10.476000000000001</v>
      </c>
    </row>
    <row r="149" spans="2:117" ht="29.25" customHeight="1">
      <c r="B149" s="1981" t="s">
        <v>1240</v>
      </c>
      <c r="C149" s="1982" t="s">
        <v>1240</v>
      </c>
      <c r="D149" s="1983"/>
      <c r="E149" s="1983" t="s">
        <v>24</v>
      </c>
      <c r="F149" s="1983"/>
      <c r="G149" s="1984">
        <f t="shared" si="152"/>
        <v>0</v>
      </c>
      <c r="H149" s="2022">
        <f t="shared" si="153"/>
        <v>2.0951999999999997</v>
      </c>
      <c r="I149" s="2023">
        <f t="shared" si="154"/>
        <v>0</v>
      </c>
      <c r="J149" s="2023">
        <f t="shared" si="155"/>
        <v>0</v>
      </c>
      <c r="K149" s="2023">
        <f t="shared" si="156"/>
        <v>0</v>
      </c>
      <c r="L149" s="2023">
        <f t="shared" si="157"/>
        <v>0</v>
      </c>
      <c r="M149" s="2023">
        <f t="shared" si="158"/>
        <v>0</v>
      </c>
      <c r="N149" s="2023">
        <f t="shared" si="159"/>
        <v>0</v>
      </c>
      <c r="O149" s="2023">
        <f t="shared" si="160"/>
        <v>0</v>
      </c>
      <c r="P149" s="2023">
        <f t="shared" si="161"/>
        <v>0</v>
      </c>
      <c r="Q149" s="2023">
        <f t="shared" si="162"/>
        <v>0</v>
      </c>
      <c r="R149" s="2023">
        <f t="shared" si="163"/>
        <v>0</v>
      </c>
      <c r="S149" s="2023">
        <f t="shared" si="164"/>
        <v>0</v>
      </c>
      <c r="T149" s="2023">
        <f t="shared" si="165"/>
        <v>0</v>
      </c>
      <c r="U149" s="2023">
        <f t="shared" si="166"/>
        <v>0.1164</v>
      </c>
      <c r="V149" s="2023">
        <f t="shared" si="167"/>
        <v>0.1164</v>
      </c>
      <c r="W149" s="2023">
        <f t="shared" si="168"/>
        <v>0.1164</v>
      </c>
      <c r="X149" s="2023">
        <f t="shared" si="169"/>
        <v>0.1164</v>
      </c>
      <c r="Y149" s="2023">
        <f t="shared" si="170"/>
        <v>0.1164</v>
      </c>
      <c r="Z149" s="2023">
        <f t="shared" si="171"/>
        <v>0.1164</v>
      </c>
      <c r="AA149" s="2023">
        <f t="shared" si="172"/>
        <v>0.1164</v>
      </c>
      <c r="AB149" s="2023">
        <f t="shared" si="173"/>
        <v>0.1164</v>
      </c>
      <c r="AC149" s="2023">
        <f t="shared" si="174"/>
        <v>0.1164</v>
      </c>
      <c r="AD149" s="2023">
        <f t="shared" si="175"/>
        <v>0.1164</v>
      </c>
      <c r="AE149" s="2023">
        <f t="shared" si="176"/>
        <v>0.1164</v>
      </c>
      <c r="AF149" s="2023">
        <f t="shared" si="177"/>
        <v>0.1164</v>
      </c>
      <c r="AG149" s="2023">
        <f t="shared" si="178"/>
        <v>1.2804</v>
      </c>
      <c r="AH149" s="2023">
        <f t="shared" si="179"/>
        <v>0</v>
      </c>
      <c r="AI149" s="2023">
        <f t="shared" si="180"/>
        <v>0</v>
      </c>
      <c r="AJ149" s="2023">
        <f t="shared" si="181"/>
        <v>0</v>
      </c>
      <c r="AK149" s="2023">
        <f t="shared" si="182"/>
        <v>0</v>
      </c>
      <c r="AL149" s="2023">
        <f t="shared" si="183"/>
        <v>0</v>
      </c>
      <c r="AM149" s="2023">
        <f t="shared" si="184"/>
        <v>0</v>
      </c>
      <c r="AN149" s="2023">
        <f t="shared" si="185"/>
        <v>0</v>
      </c>
      <c r="AO149" s="2023">
        <f t="shared" si="186"/>
        <v>0</v>
      </c>
      <c r="AP149" s="2023">
        <f t="shared" si="187"/>
        <v>0</v>
      </c>
      <c r="AQ149" s="2023">
        <f t="shared" si="188"/>
        <v>0</v>
      </c>
      <c r="AR149" s="2023">
        <f t="shared" si="189"/>
        <v>0</v>
      </c>
      <c r="AS149" s="2023">
        <f t="shared" si="190"/>
        <v>0</v>
      </c>
      <c r="AT149" s="2023">
        <f t="shared" si="191"/>
        <v>0</v>
      </c>
      <c r="AU149" s="2023">
        <f t="shared" si="192"/>
        <v>0</v>
      </c>
      <c r="AV149" s="2023">
        <f t="shared" si="193"/>
        <v>0</v>
      </c>
      <c r="AW149" s="2023">
        <f t="shared" si="194"/>
        <v>0</v>
      </c>
      <c r="AX149" s="2023">
        <f t="shared" si="195"/>
        <v>0</v>
      </c>
      <c r="AY149" s="2023">
        <f t="shared" si="196"/>
        <v>0</v>
      </c>
      <c r="AZ149" s="2023">
        <f t="shared" si="197"/>
        <v>0</v>
      </c>
      <c r="BA149" s="2023">
        <f t="shared" si="198"/>
        <v>0</v>
      </c>
      <c r="BB149" s="2024">
        <f t="shared" si="199"/>
        <v>3.492</v>
      </c>
      <c r="BC149" s="2040"/>
      <c r="BD149" s="1990">
        <f t="shared" si="200"/>
        <v>0</v>
      </c>
      <c r="BE149" s="1991">
        <f t="shared" si="201"/>
        <v>0</v>
      </c>
      <c r="BF149" s="1993">
        <f t="shared" si="202"/>
        <v>0</v>
      </c>
      <c r="BG149" s="1993">
        <f t="shared" si="203"/>
        <v>0</v>
      </c>
      <c r="BH149" s="1993">
        <f t="shared" si="204"/>
        <v>0</v>
      </c>
      <c r="BI149" s="1993">
        <f t="shared" si="205"/>
        <v>0</v>
      </c>
      <c r="BJ149" s="1993">
        <f t="shared" si="206"/>
        <v>0</v>
      </c>
      <c r="BK149" s="1993">
        <f t="shared" si="207"/>
        <v>0</v>
      </c>
      <c r="BL149" s="1993">
        <f t="shared" si="208"/>
        <v>0</v>
      </c>
      <c r="BM149" s="1993">
        <f t="shared" si="209"/>
        <v>0</v>
      </c>
      <c r="BN149" s="1993">
        <f t="shared" si="210"/>
        <v>0</v>
      </c>
      <c r="BO149" s="1993">
        <f t="shared" si="211"/>
        <v>0</v>
      </c>
      <c r="BP149" s="1993">
        <f t="shared" si="212"/>
        <v>0</v>
      </c>
      <c r="BQ149" s="1991">
        <f t="shared" si="213"/>
        <v>0</v>
      </c>
      <c r="BR149" s="1991">
        <f t="shared" si="214"/>
        <v>0</v>
      </c>
      <c r="BS149" s="1993">
        <f t="shared" si="215"/>
        <v>0</v>
      </c>
      <c r="BT149" s="1993">
        <f t="shared" si="216"/>
        <v>0</v>
      </c>
      <c r="BU149" s="1993">
        <f t="shared" si="217"/>
        <v>0</v>
      </c>
      <c r="BV149" s="1993">
        <f t="shared" si="218"/>
        <v>0</v>
      </c>
      <c r="BW149" s="1993">
        <f t="shared" si="219"/>
        <v>0</v>
      </c>
      <c r="BX149" s="1993">
        <f t="shared" si="220"/>
        <v>0</v>
      </c>
      <c r="BY149" s="1993">
        <f t="shared" si="221"/>
        <v>0</v>
      </c>
      <c r="BZ149" s="1993">
        <f t="shared" si="222"/>
        <v>0</v>
      </c>
      <c r="CA149" s="1993">
        <f t="shared" si="223"/>
        <v>0</v>
      </c>
      <c r="CB149" s="1993">
        <f t="shared" si="224"/>
        <v>0</v>
      </c>
      <c r="CC149" s="1993">
        <f t="shared" si="225"/>
        <v>0</v>
      </c>
      <c r="CD149" s="1991">
        <f t="shared" si="226"/>
        <v>0</v>
      </c>
      <c r="CE149" s="1993">
        <f t="shared" si="227"/>
        <v>0</v>
      </c>
      <c r="CF149" s="1993">
        <f t="shared" si="228"/>
        <v>0</v>
      </c>
      <c r="CG149" s="1993">
        <f t="shared" si="229"/>
        <v>0</v>
      </c>
      <c r="CH149" s="1993">
        <f t="shared" si="230"/>
        <v>0</v>
      </c>
      <c r="CI149" s="1993">
        <f t="shared" si="231"/>
        <v>0</v>
      </c>
      <c r="CJ149" s="1993">
        <f t="shared" si="232"/>
        <v>0</v>
      </c>
      <c r="CK149" s="1993">
        <f t="shared" si="233"/>
        <v>0</v>
      </c>
      <c r="CL149" s="1993">
        <f t="shared" si="234"/>
        <v>0</v>
      </c>
      <c r="CM149" s="1993">
        <f t="shared" si="235"/>
        <v>0</v>
      </c>
      <c r="CN149" s="1993">
        <f t="shared" si="236"/>
        <v>0</v>
      </c>
      <c r="CO149" s="1993">
        <f t="shared" si="237"/>
        <v>0</v>
      </c>
      <c r="CP149" s="1991">
        <f t="shared" si="238"/>
        <v>0</v>
      </c>
      <c r="CQ149" s="1991">
        <f t="shared" si="239"/>
        <v>0</v>
      </c>
      <c r="CR149" s="1993">
        <f t="shared" si="240"/>
        <v>0</v>
      </c>
      <c r="CS149" s="1993">
        <f t="shared" si="241"/>
        <v>0</v>
      </c>
      <c r="CT149" s="1993">
        <f t="shared" si="242"/>
        <v>0</v>
      </c>
      <c r="CU149" s="1993">
        <f t="shared" si="243"/>
        <v>0</v>
      </c>
      <c r="CV149" s="1993">
        <f t="shared" si="244"/>
        <v>0</v>
      </c>
      <c r="CW149" s="1993">
        <f t="shared" si="245"/>
        <v>0</v>
      </c>
      <c r="CX149" s="1991">
        <f t="shared" si="246"/>
        <v>0</v>
      </c>
      <c r="CY149" s="1994">
        <f t="shared" si="247"/>
        <v>0</v>
      </c>
      <c r="DF149" s="1958">
        <v>3.492</v>
      </c>
      <c r="DG149" s="1958">
        <v>0</v>
      </c>
      <c r="DH149" s="1958">
        <v>0.19400000000000001</v>
      </c>
      <c r="DI149" s="1958">
        <v>2.1339999999999999</v>
      </c>
      <c r="DJ149" s="1958">
        <v>0</v>
      </c>
      <c r="DK149" s="1958">
        <v>0</v>
      </c>
      <c r="DL149" s="1958">
        <v>0</v>
      </c>
      <c r="DM149" s="1958">
        <v>5.82</v>
      </c>
    </row>
    <row r="150" spans="2:117" ht="29.25" customHeight="1">
      <c r="B150" s="1995"/>
      <c r="C150" s="1996" t="s">
        <v>1279</v>
      </c>
      <c r="D150" s="1997"/>
      <c r="E150" s="1997" t="s">
        <v>107</v>
      </c>
      <c r="F150" s="1997"/>
      <c r="G150" s="1998">
        <f t="shared" si="152"/>
        <v>0</v>
      </c>
      <c r="H150" s="2031">
        <f t="shared" si="153"/>
        <v>2.8285199999999997</v>
      </c>
      <c r="I150" s="2032">
        <f t="shared" si="154"/>
        <v>0</v>
      </c>
      <c r="J150" s="2032">
        <f t="shared" si="155"/>
        <v>0</v>
      </c>
      <c r="K150" s="2032">
        <f t="shared" si="156"/>
        <v>0</v>
      </c>
      <c r="L150" s="2032">
        <f t="shared" si="157"/>
        <v>0</v>
      </c>
      <c r="M150" s="2032">
        <f t="shared" si="158"/>
        <v>0</v>
      </c>
      <c r="N150" s="2032">
        <f t="shared" si="159"/>
        <v>0</v>
      </c>
      <c r="O150" s="2032">
        <f t="shared" si="160"/>
        <v>0</v>
      </c>
      <c r="P150" s="2032">
        <f t="shared" si="161"/>
        <v>0</v>
      </c>
      <c r="Q150" s="2032">
        <f t="shared" si="162"/>
        <v>0</v>
      </c>
      <c r="R150" s="2032">
        <f t="shared" si="163"/>
        <v>0</v>
      </c>
      <c r="S150" s="2032">
        <f t="shared" si="164"/>
        <v>0</v>
      </c>
      <c r="T150" s="2032">
        <f t="shared" si="165"/>
        <v>0</v>
      </c>
      <c r="U150" s="2032">
        <f t="shared" si="166"/>
        <v>0.15714</v>
      </c>
      <c r="V150" s="2032">
        <f t="shared" si="167"/>
        <v>0.15714</v>
      </c>
      <c r="W150" s="2032">
        <f t="shared" si="168"/>
        <v>0.15714</v>
      </c>
      <c r="X150" s="2032">
        <f t="shared" si="169"/>
        <v>0.15714</v>
      </c>
      <c r="Y150" s="2032">
        <f t="shared" si="170"/>
        <v>0.15714</v>
      </c>
      <c r="Z150" s="2032">
        <f t="shared" si="171"/>
        <v>0.15714</v>
      </c>
      <c r="AA150" s="2032">
        <f t="shared" si="172"/>
        <v>0.15714</v>
      </c>
      <c r="AB150" s="2032">
        <f t="shared" si="173"/>
        <v>0.15714</v>
      </c>
      <c r="AC150" s="2032">
        <f t="shared" si="174"/>
        <v>0.15714</v>
      </c>
      <c r="AD150" s="2032">
        <f t="shared" si="175"/>
        <v>0.15714</v>
      </c>
      <c r="AE150" s="2032">
        <f t="shared" si="176"/>
        <v>0.15714</v>
      </c>
      <c r="AF150" s="2032">
        <f t="shared" si="177"/>
        <v>0.15714</v>
      </c>
      <c r="AG150" s="2032">
        <f t="shared" si="178"/>
        <v>1.72854</v>
      </c>
      <c r="AH150" s="2032">
        <f t="shared" si="179"/>
        <v>0</v>
      </c>
      <c r="AI150" s="2032">
        <f t="shared" si="180"/>
        <v>0</v>
      </c>
      <c r="AJ150" s="2032">
        <f t="shared" si="181"/>
        <v>0</v>
      </c>
      <c r="AK150" s="2032">
        <f t="shared" si="182"/>
        <v>0</v>
      </c>
      <c r="AL150" s="2032">
        <f t="shared" si="183"/>
        <v>0</v>
      </c>
      <c r="AM150" s="2032">
        <f t="shared" si="184"/>
        <v>0</v>
      </c>
      <c r="AN150" s="2032">
        <f t="shared" si="185"/>
        <v>0</v>
      </c>
      <c r="AO150" s="2032">
        <f t="shared" si="186"/>
        <v>0</v>
      </c>
      <c r="AP150" s="2032">
        <f t="shared" si="187"/>
        <v>0</v>
      </c>
      <c r="AQ150" s="2032">
        <f t="shared" si="188"/>
        <v>0</v>
      </c>
      <c r="AR150" s="2032">
        <f t="shared" si="189"/>
        <v>0</v>
      </c>
      <c r="AS150" s="2032">
        <f t="shared" si="190"/>
        <v>0</v>
      </c>
      <c r="AT150" s="2032">
        <f t="shared" si="191"/>
        <v>0</v>
      </c>
      <c r="AU150" s="2032">
        <f t="shared" si="192"/>
        <v>0</v>
      </c>
      <c r="AV150" s="2032">
        <f t="shared" si="193"/>
        <v>0</v>
      </c>
      <c r="AW150" s="2032">
        <f t="shared" si="194"/>
        <v>0</v>
      </c>
      <c r="AX150" s="2032">
        <f t="shared" si="195"/>
        <v>0</v>
      </c>
      <c r="AY150" s="2032">
        <f t="shared" si="196"/>
        <v>0</v>
      </c>
      <c r="AZ150" s="2032">
        <f t="shared" si="197"/>
        <v>0</v>
      </c>
      <c r="BA150" s="2032">
        <f t="shared" si="198"/>
        <v>0</v>
      </c>
      <c r="BB150" s="2033">
        <f t="shared" si="199"/>
        <v>4.7141999999999991</v>
      </c>
      <c r="BC150" s="2035"/>
      <c r="BD150" s="2004">
        <f t="shared" si="200"/>
        <v>0</v>
      </c>
      <c r="BE150" s="2005">
        <f t="shared" si="201"/>
        <v>0</v>
      </c>
      <c r="BF150" s="2006">
        <f t="shared" si="202"/>
        <v>0</v>
      </c>
      <c r="BG150" s="2006">
        <f t="shared" si="203"/>
        <v>0</v>
      </c>
      <c r="BH150" s="2006">
        <f t="shared" si="204"/>
        <v>0</v>
      </c>
      <c r="BI150" s="2006">
        <f t="shared" si="205"/>
        <v>0</v>
      </c>
      <c r="BJ150" s="2006">
        <f t="shared" si="206"/>
        <v>0</v>
      </c>
      <c r="BK150" s="2006">
        <f t="shared" si="207"/>
        <v>0</v>
      </c>
      <c r="BL150" s="2006">
        <f t="shared" si="208"/>
        <v>0</v>
      </c>
      <c r="BM150" s="2006">
        <f t="shared" si="209"/>
        <v>0</v>
      </c>
      <c r="BN150" s="2006">
        <f t="shared" si="210"/>
        <v>0</v>
      </c>
      <c r="BO150" s="2006">
        <f t="shared" si="211"/>
        <v>0</v>
      </c>
      <c r="BP150" s="2006">
        <f t="shared" si="212"/>
        <v>0</v>
      </c>
      <c r="BQ150" s="2005">
        <f t="shared" si="213"/>
        <v>0</v>
      </c>
      <c r="BR150" s="2005">
        <f t="shared" si="214"/>
        <v>0</v>
      </c>
      <c r="BS150" s="2006">
        <f t="shared" si="215"/>
        <v>0</v>
      </c>
      <c r="BT150" s="2006">
        <f t="shared" si="216"/>
        <v>0</v>
      </c>
      <c r="BU150" s="2006">
        <f t="shared" si="217"/>
        <v>0</v>
      </c>
      <c r="BV150" s="2006">
        <f t="shared" si="218"/>
        <v>0</v>
      </c>
      <c r="BW150" s="2006">
        <f t="shared" si="219"/>
        <v>0</v>
      </c>
      <c r="BX150" s="2006">
        <f t="shared" si="220"/>
        <v>0</v>
      </c>
      <c r="BY150" s="2006">
        <f t="shared" si="221"/>
        <v>0</v>
      </c>
      <c r="BZ150" s="2006">
        <f t="shared" si="222"/>
        <v>0</v>
      </c>
      <c r="CA150" s="2006">
        <f t="shared" si="223"/>
        <v>0</v>
      </c>
      <c r="CB150" s="2006">
        <f t="shared" si="224"/>
        <v>0</v>
      </c>
      <c r="CC150" s="2006">
        <f t="shared" si="225"/>
        <v>0</v>
      </c>
      <c r="CD150" s="2005">
        <f t="shared" si="226"/>
        <v>0</v>
      </c>
      <c r="CE150" s="2006">
        <f t="shared" si="227"/>
        <v>0</v>
      </c>
      <c r="CF150" s="2006">
        <f t="shared" si="228"/>
        <v>0</v>
      </c>
      <c r="CG150" s="2006">
        <f t="shared" si="229"/>
        <v>0</v>
      </c>
      <c r="CH150" s="2006">
        <f t="shared" si="230"/>
        <v>0</v>
      </c>
      <c r="CI150" s="2006">
        <f t="shared" si="231"/>
        <v>0</v>
      </c>
      <c r="CJ150" s="2006">
        <f t="shared" si="232"/>
        <v>0</v>
      </c>
      <c r="CK150" s="2006">
        <f t="shared" si="233"/>
        <v>0</v>
      </c>
      <c r="CL150" s="2006">
        <f t="shared" si="234"/>
        <v>0</v>
      </c>
      <c r="CM150" s="2006">
        <f t="shared" si="235"/>
        <v>0</v>
      </c>
      <c r="CN150" s="2006">
        <f t="shared" si="236"/>
        <v>0</v>
      </c>
      <c r="CO150" s="2006">
        <f t="shared" si="237"/>
        <v>0</v>
      </c>
      <c r="CP150" s="2005">
        <f t="shared" si="238"/>
        <v>0</v>
      </c>
      <c r="CQ150" s="2005">
        <f t="shared" si="239"/>
        <v>0</v>
      </c>
      <c r="CR150" s="2006">
        <f t="shared" si="240"/>
        <v>0</v>
      </c>
      <c r="CS150" s="2006">
        <f t="shared" si="241"/>
        <v>0</v>
      </c>
      <c r="CT150" s="2006">
        <f t="shared" si="242"/>
        <v>0</v>
      </c>
      <c r="CU150" s="2006">
        <f t="shared" si="243"/>
        <v>0</v>
      </c>
      <c r="CV150" s="2006">
        <f t="shared" si="244"/>
        <v>0</v>
      </c>
      <c r="CW150" s="2006">
        <f t="shared" si="245"/>
        <v>0</v>
      </c>
      <c r="CX150" s="2005">
        <f t="shared" si="246"/>
        <v>0</v>
      </c>
      <c r="CY150" s="2007">
        <f t="shared" si="247"/>
        <v>0</v>
      </c>
      <c r="DF150" s="1958">
        <v>4.7141999999999999</v>
      </c>
      <c r="DG150" s="1958">
        <v>0</v>
      </c>
      <c r="DH150" s="1958">
        <v>0.26190000000000002</v>
      </c>
      <c r="DI150" s="1958">
        <v>2.8809</v>
      </c>
      <c r="DJ150" s="1958">
        <v>0</v>
      </c>
      <c r="DK150" s="1958">
        <v>0</v>
      </c>
      <c r="DL150" s="1958">
        <v>0</v>
      </c>
      <c r="DM150" s="1958">
        <v>7.8569999999999993</v>
      </c>
    </row>
    <row r="151" spans="2:117" ht="29.25" customHeight="1">
      <c r="B151" s="2008"/>
      <c r="C151" s="2009" t="s">
        <v>1279</v>
      </c>
      <c r="D151" s="2010"/>
      <c r="E151" s="2010" t="s">
        <v>100</v>
      </c>
      <c r="F151" s="2010"/>
      <c r="G151" s="2011">
        <f t="shared" si="152"/>
        <v>0</v>
      </c>
      <c r="H151" s="2026">
        <f t="shared" si="153"/>
        <v>3.5618399999999997</v>
      </c>
      <c r="I151" s="2027">
        <f t="shared" si="154"/>
        <v>0</v>
      </c>
      <c r="J151" s="2027">
        <f t="shared" si="155"/>
        <v>0</v>
      </c>
      <c r="K151" s="2027">
        <f t="shared" si="156"/>
        <v>0</v>
      </c>
      <c r="L151" s="2027">
        <f t="shared" si="157"/>
        <v>0</v>
      </c>
      <c r="M151" s="2027">
        <f t="shared" si="158"/>
        <v>0</v>
      </c>
      <c r="N151" s="2027">
        <f t="shared" si="159"/>
        <v>0</v>
      </c>
      <c r="O151" s="2027">
        <f t="shared" si="160"/>
        <v>0</v>
      </c>
      <c r="P151" s="2027">
        <f t="shared" si="161"/>
        <v>0</v>
      </c>
      <c r="Q151" s="2027">
        <f t="shared" si="162"/>
        <v>0</v>
      </c>
      <c r="R151" s="2027">
        <f t="shared" si="163"/>
        <v>0</v>
      </c>
      <c r="S151" s="2027">
        <f t="shared" si="164"/>
        <v>0</v>
      </c>
      <c r="T151" s="2027">
        <f t="shared" si="165"/>
        <v>0</v>
      </c>
      <c r="U151" s="2027">
        <f t="shared" si="166"/>
        <v>0.19788000000000003</v>
      </c>
      <c r="V151" s="2027">
        <f t="shared" si="167"/>
        <v>0.19788000000000003</v>
      </c>
      <c r="W151" s="2027">
        <f t="shared" si="168"/>
        <v>0.19788000000000003</v>
      </c>
      <c r="X151" s="2027">
        <f t="shared" si="169"/>
        <v>0.19788000000000003</v>
      </c>
      <c r="Y151" s="2027">
        <f t="shared" si="170"/>
        <v>0.19788000000000003</v>
      </c>
      <c r="Z151" s="2027">
        <f t="shared" si="171"/>
        <v>0.19788000000000003</v>
      </c>
      <c r="AA151" s="2027">
        <f t="shared" si="172"/>
        <v>0.19788000000000003</v>
      </c>
      <c r="AB151" s="2027">
        <f t="shared" si="173"/>
        <v>0.19788000000000003</v>
      </c>
      <c r="AC151" s="2027">
        <f t="shared" si="174"/>
        <v>0.19788000000000003</v>
      </c>
      <c r="AD151" s="2027">
        <f t="shared" si="175"/>
        <v>0.19788000000000003</v>
      </c>
      <c r="AE151" s="2027">
        <f t="shared" si="176"/>
        <v>0.19788000000000003</v>
      </c>
      <c r="AF151" s="2027">
        <f t="shared" si="177"/>
        <v>0.19788000000000003</v>
      </c>
      <c r="AG151" s="2027">
        <f t="shared" si="178"/>
        <v>2.1766800000000002</v>
      </c>
      <c r="AH151" s="2027">
        <f t="shared" si="179"/>
        <v>0</v>
      </c>
      <c r="AI151" s="2027">
        <f t="shared" si="180"/>
        <v>0</v>
      </c>
      <c r="AJ151" s="2027">
        <f t="shared" si="181"/>
        <v>0</v>
      </c>
      <c r="AK151" s="2027">
        <f t="shared" si="182"/>
        <v>0</v>
      </c>
      <c r="AL151" s="2027">
        <f t="shared" si="183"/>
        <v>0</v>
      </c>
      <c r="AM151" s="2027">
        <f t="shared" si="184"/>
        <v>0</v>
      </c>
      <c r="AN151" s="2027">
        <f t="shared" si="185"/>
        <v>0</v>
      </c>
      <c r="AO151" s="2027">
        <f t="shared" si="186"/>
        <v>0</v>
      </c>
      <c r="AP151" s="2027">
        <f t="shared" si="187"/>
        <v>0</v>
      </c>
      <c r="AQ151" s="2027">
        <f t="shared" si="188"/>
        <v>0</v>
      </c>
      <c r="AR151" s="2027">
        <f t="shared" si="189"/>
        <v>0</v>
      </c>
      <c r="AS151" s="2027">
        <f t="shared" si="190"/>
        <v>0</v>
      </c>
      <c r="AT151" s="2027">
        <f t="shared" si="191"/>
        <v>0</v>
      </c>
      <c r="AU151" s="2027">
        <f t="shared" si="192"/>
        <v>0</v>
      </c>
      <c r="AV151" s="2027">
        <f t="shared" si="193"/>
        <v>0</v>
      </c>
      <c r="AW151" s="2027">
        <f t="shared" si="194"/>
        <v>0</v>
      </c>
      <c r="AX151" s="2027">
        <f t="shared" si="195"/>
        <v>0</v>
      </c>
      <c r="AY151" s="2027">
        <f t="shared" si="196"/>
        <v>0</v>
      </c>
      <c r="AZ151" s="2027">
        <f t="shared" si="197"/>
        <v>0</v>
      </c>
      <c r="BA151" s="2027">
        <f t="shared" si="198"/>
        <v>0</v>
      </c>
      <c r="BB151" s="2028">
        <f t="shared" si="199"/>
        <v>5.9363999999999999</v>
      </c>
      <c r="BC151" s="2039"/>
      <c r="BD151" s="2017">
        <f t="shared" si="200"/>
        <v>0</v>
      </c>
      <c r="BE151" s="2018">
        <f t="shared" si="201"/>
        <v>0</v>
      </c>
      <c r="BF151" s="2019">
        <f t="shared" si="202"/>
        <v>0</v>
      </c>
      <c r="BG151" s="2019">
        <f t="shared" si="203"/>
        <v>0</v>
      </c>
      <c r="BH151" s="2019">
        <f t="shared" si="204"/>
        <v>0</v>
      </c>
      <c r="BI151" s="2019">
        <f t="shared" si="205"/>
        <v>0</v>
      </c>
      <c r="BJ151" s="2019">
        <f t="shared" si="206"/>
        <v>0</v>
      </c>
      <c r="BK151" s="2019">
        <f t="shared" si="207"/>
        <v>0</v>
      </c>
      <c r="BL151" s="2019">
        <f t="shared" si="208"/>
        <v>0</v>
      </c>
      <c r="BM151" s="2019">
        <f t="shared" si="209"/>
        <v>0</v>
      </c>
      <c r="BN151" s="2019">
        <f t="shared" si="210"/>
        <v>0</v>
      </c>
      <c r="BO151" s="2019">
        <f t="shared" si="211"/>
        <v>0</v>
      </c>
      <c r="BP151" s="2019">
        <f t="shared" si="212"/>
        <v>0</v>
      </c>
      <c r="BQ151" s="2018">
        <f t="shared" si="213"/>
        <v>0</v>
      </c>
      <c r="BR151" s="2018">
        <f t="shared" si="214"/>
        <v>0</v>
      </c>
      <c r="BS151" s="2019">
        <f t="shared" si="215"/>
        <v>0</v>
      </c>
      <c r="BT151" s="2019">
        <f t="shared" si="216"/>
        <v>0</v>
      </c>
      <c r="BU151" s="2019">
        <f t="shared" si="217"/>
        <v>0</v>
      </c>
      <c r="BV151" s="2019">
        <f t="shared" si="218"/>
        <v>0</v>
      </c>
      <c r="BW151" s="2019">
        <f t="shared" si="219"/>
        <v>0</v>
      </c>
      <c r="BX151" s="2019">
        <f t="shared" si="220"/>
        <v>0</v>
      </c>
      <c r="BY151" s="2019">
        <f t="shared" si="221"/>
        <v>0</v>
      </c>
      <c r="BZ151" s="2019">
        <f t="shared" si="222"/>
        <v>0</v>
      </c>
      <c r="CA151" s="2019">
        <f t="shared" si="223"/>
        <v>0</v>
      </c>
      <c r="CB151" s="2019">
        <f t="shared" si="224"/>
        <v>0</v>
      </c>
      <c r="CC151" s="2019">
        <f t="shared" si="225"/>
        <v>0</v>
      </c>
      <c r="CD151" s="2018">
        <f t="shared" si="226"/>
        <v>0</v>
      </c>
      <c r="CE151" s="2019">
        <f t="shared" si="227"/>
        <v>0</v>
      </c>
      <c r="CF151" s="2019">
        <f t="shared" si="228"/>
        <v>0</v>
      </c>
      <c r="CG151" s="2019">
        <f t="shared" si="229"/>
        <v>0</v>
      </c>
      <c r="CH151" s="2019">
        <f t="shared" si="230"/>
        <v>0</v>
      </c>
      <c r="CI151" s="2019">
        <f t="shared" si="231"/>
        <v>0</v>
      </c>
      <c r="CJ151" s="2019">
        <f t="shared" si="232"/>
        <v>0</v>
      </c>
      <c r="CK151" s="2019">
        <f t="shared" si="233"/>
        <v>0</v>
      </c>
      <c r="CL151" s="2019">
        <f t="shared" si="234"/>
        <v>0</v>
      </c>
      <c r="CM151" s="2019">
        <f t="shared" si="235"/>
        <v>0</v>
      </c>
      <c r="CN151" s="2019">
        <f t="shared" si="236"/>
        <v>0</v>
      </c>
      <c r="CO151" s="2019">
        <f t="shared" si="237"/>
        <v>0</v>
      </c>
      <c r="CP151" s="2018">
        <f t="shared" si="238"/>
        <v>0</v>
      </c>
      <c r="CQ151" s="2018">
        <f t="shared" si="239"/>
        <v>0</v>
      </c>
      <c r="CR151" s="2019">
        <f t="shared" si="240"/>
        <v>0</v>
      </c>
      <c r="CS151" s="2019">
        <f t="shared" si="241"/>
        <v>0</v>
      </c>
      <c r="CT151" s="2019">
        <f t="shared" si="242"/>
        <v>0</v>
      </c>
      <c r="CU151" s="2019">
        <f t="shared" si="243"/>
        <v>0</v>
      </c>
      <c r="CV151" s="2019">
        <f t="shared" si="244"/>
        <v>0</v>
      </c>
      <c r="CW151" s="2019">
        <f t="shared" si="245"/>
        <v>0</v>
      </c>
      <c r="CX151" s="2018">
        <f t="shared" si="246"/>
        <v>0</v>
      </c>
      <c r="CY151" s="2020">
        <f t="shared" si="247"/>
        <v>0</v>
      </c>
      <c r="DF151" s="1958">
        <v>5.9363999999999999</v>
      </c>
      <c r="DG151" s="1958">
        <v>0</v>
      </c>
      <c r="DH151" s="1958">
        <v>0.32980000000000004</v>
      </c>
      <c r="DI151" s="1958">
        <v>3.6278000000000001</v>
      </c>
      <c r="DJ151" s="1958">
        <v>0</v>
      </c>
      <c r="DK151" s="1958">
        <v>0</v>
      </c>
      <c r="DL151" s="1958">
        <v>0</v>
      </c>
      <c r="DM151" s="1958">
        <v>9.8940000000000001</v>
      </c>
    </row>
    <row r="152" spans="2:117" ht="29.25" customHeight="1">
      <c r="B152" s="1981" t="s">
        <v>1241</v>
      </c>
      <c r="C152" s="1982" t="s">
        <v>1241</v>
      </c>
      <c r="D152" s="1983"/>
      <c r="E152" s="1983" t="s">
        <v>24</v>
      </c>
      <c r="F152" s="1983"/>
      <c r="G152" s="1984">
        <f t="shared" si="152"/>
        <v>0</v>
      </c>
      <c r="H152" s="2022">
        <f t="shared" si="153"/>
        <v>2.0951999999999997</v>
      </c>
      <c r="I152" s="2023">
        <f t="shared" si="154"/>
        <v>0</v>
      </c>
      <c r="J152" s="2023">
        <f t="shared" si="155"/>
        <v>0</v>
      </c>
      <c r="K152" s="2023">
        <f t="shared" si="156"/>
        <v>0</v>
      </c>
      <c r="L152" s="2023">
        <f t="shared" si="157"/>
        <v>0</v>
      </c>
      <c r="M152" s="2023">
        <f t="shared" si="158"/>
        <v>0</v>
      </c>
      <c r="N152" s="2023">
        <f t="shared" si="159"/>
        <v>0</v>
      </c>
      <c r="O152" s="2023">
        <f t="shared" si="160"/>
        <v>0</v>
      </c>
      <c r="P152" s="2023">
        <f t="shared" si="161"/>
        <v>0</v>
      </c>
      <c r="Q152" s="2023">
        <f t="shared" si="162"/>
        <v>0</v>
      </c>
      <c r="R152" s="2023">
        <f t="shared" si="163"/>
        <v>0</v>
      </c>
      <c r="S152" s="2023">
        <f t="shared" si="164"/>
        <v>0</v>
      </c>
      <c r="T152" s="2023">
        <f t="shared" si="165"/>
        <v>0</v>
      </c>
      <c r="U152" s="2023">
        <f t="shared" si="166"/>
        <v>0.1164</v>
      </c>
      <c r="V152" s="2023">
        <f t="shared" si="167"/>
        <v>0.1164</v>
      </c>
      <c r="W152" s="2023">
        <f t="shared" si="168"/>
        <v>0.1164</v>
      </c>
      <c r="X152" s="2023">
        <f t="shared" si="169"/>
        <v>0.1164</v>
      </c>
      <c r="Y152" s="2023">
        <f t="shared" si="170"/>
        <v>0.1164</v>
      </c>
      <c r="Z152" s="2023">
        <f t="shared" si="171"/>
        <v>0.1164</v>
      </c>
      <c r="AA152" s="2023">
        <f t="shared" si="172"/>
        <v>0.1164</v>
      </c>
      <c r="AB152" s="2023">
        <f t="shared" si="173"/>
        <v>0.1164</v>
      </c>
      <c r="AC152" s="2023">
        <f t="shared" si="174"/>
        <v>0.1164</v>
      </c>
      <c r="AD152" s="2023">
        <f t="shared" si="175"/>
        <v>0.1164</v>
      </c>
      <c r="AE152" s="2023">
        <f t="shared" si="176"/>
        <v>0.1164</v>
      </c>
      <c r="AF152" s="2023">
        <f t="shared" si="177"/>
        <v>0.1164</v>
      </c>
      <c r="AG152" s="2023">
        <f t="shared" si="178"/>
        <v>1.2804</v>
      </c>
      <c r="AH152" s="2023">
        <f t="shared" si="179"/>
        <v>0</v>
      </c>
      <c r="AI152" s="2023">
        <f t="shared" si="180"/>
        <v>0</v>
      </c>
      <c r="AJ152" s="2023">
        <f t="shared" si="181"/>
        <v>0</v>
      </c>
      <c r="AK152" s="2023">
        <f t="shared" si="182"/>
        <v>0</v>
      </c>
      <c r="AL152" s="2023">
        <f t="shared" si="183"/>
        <v>0</v>
      </c>
      <c r="AM152" s="2023">
        <f t="shared" si="184"/>
        <v>0</v>
      </c>
      <c r="AN152" s="2023">
        <f t="shared" si="185"/>
        <v>0</v>
      </c>
      <c r="AO152" s="2023">
        <f t="shared" si="186"/>
        <v>0</v>
      </c>
      <c r="AP152" s="2023">
        <f t="shared" si="187"/>
        <v>0</v>
      </c>
      <c r="AQ152" s="2023">
        <f t="shared" si="188"/>
        <v>0</v>
      </c>
      <c r="AR152" s="2023">
        <f t="shared" si="189"/>
        <v>0</v>
      </c>
      <c r="AS152" s="2023">
        <f t="shared" si="190"/>
        <v>0</v>
      </c>
      <c r="AT152" s="2023">
        <f t="shared" si="191"/>
        <v>0</v>
      </c>
      <c r="AU152" s="2023">
        <f t="shared" si="192"/>
        <v>0</v>
      </c>
      <c r="AV152" s="2023">
        <f t="shared" si="193"/>
        <v>0</v>
      </c>
      <c r="AW152" s="2023">
        <f t="shared" si="194"/>
        <v>0</v>
      </c>
      <c r="AX152" s="2023">
        <f t="shared" si="195"/>
        <v>0</v>
      </c>
      <c r="AY152" s="2023">
        <f t="shared" si="196"/>
        <v>0</v>
      </c>
      <c r="AZ152" s="2023">
        <f t="shared" si="197"/>
        <v>0</v>
      </c>
      <c r="BA152" s="2023">
        <f t="shared" si="198"/>
        <v>0</v>
      </c>
      <c r="BB152" s="2024">
        <f t="shared" si="199"/>
        <v>3.492</v>
      </c>
      <c r="BC152" s="2040"/>
      <c r="BD152" s="1990">
        <f t="shared" si="200"/>
        <v>0</v>
      </c>
      <c r="BE152" s="1991">
        <f t="shared" si="201"/>
        <v>0</v>
      </c>
      <c r="BF152" s="1993">
        <f t="shared" si="202"/>
        <v>0</v>
      </c>
      <c r="BG152" s="1993">
        <f t="shared" si="203"/>
        <v>0</v>
      </c>
      <c r="BH152" s="1993">
        <f t="shared" si="204"/>
        <v>0</v>
      </c>
      <c r="BI152" s="1993">
        <f t="shared" si="205"/>
        <v>0</v>
      </c>
      <c r="BJ152" s="1993">
        <f t="shared" si="206"/>
        <v>0</v>
      </c>
      <c r="BK152" s="1993">
        <f t="shared" si="207"/>
        <v>0</v>
      </c>
      <c r="BL152" s="1993">
        <f t="shared" si="208"/>
        <v>0</v>
      </c>
      <c r="BM152" s="1993">
        <f t="shared" si="209"/>
        <v>0</v>
      </c>
      <c r="BN152" s="1993">
        <f t="shared" si="210"/>
        <v>0</v>
      </c>
      <c r="BO152" s="1993">
        <f t="shared" si="211"/>
        <v>0</v>
      </c>
      <c r="BP152" s="1993">
        <f t="shared" si="212"/>
        <v>0</v>
      </c>
      <c r="BQ152" s="1991">
        <f t="shared" si="213"/>
        <v>0</v>
      </c>
      <c r="BR152" s="1991">
        <f t="shared" si="214"/>
        <v>0</v>
      </c>
      <c r="BS152" s="1993">
        <f t="shared" si="215"/>
        <v>0</v>
      </c>
      <c r="BT152" s="1993">
        <f t="shared" si="216"/>
        <v>0</v>
      </c>
      <c r="BU152" s="1993">
        <f t="shared" si="217"/>
        <v>0</v>
      </c>
      <c r="BV152" s="1993">
        <f t="shared" si="218"/>
        <v>0</v>
      </c>
      <c r="BW152" s="1993">
        <f t="shared" si="219"/>
        <v>0</v>
      </c>
      <c r="BX152" s="1993">
        <f t="shared" si="220"/>
        <v>0</v>
      </c>
      <c r="BY152" s="1993">
        <f t="shared" si="221"/>
        <v>0</v>
      </c>
      <c r="BZ152" s="1993">
        <f t="shared" si="222"/>
        <v>0</v>
      </c>
      <c r="CA152" s="1993">
        <f t="shared" si="223"/>
        <v>0</v>
      </c>
      <c r="CB152" s="1993">
        <f t="shared" si="224"/>
        <v>0</v>
      </c>
      <c r="CC152" s="1993">
        <f t="shared" si="225"/>
        <v>0</v>
      </c>
      <c r="CD152" s="1991">
        <f t="shared" si="226"/>
        <v>0</v>
      </c>
      <c r="CE152" s="1993">
        <f t="shared" si="227"/>
        <v>0</v>
      </c>
      <c r="CF152" s="1993">
        <f t="shared" si="228"/>
        <v>0</v>
      </c>
      <c r="CG152" s="1993">
        <f t="shared" si="229"/>
        <v>0</v>
      </c>
      <c r="CH152" s="1993">
        <f t="shared" si="230"/>
        <v>0</v>
      </c>
      <c r="CI152" s="1993">
        <f t="shared" si="231"/>
        <v>0</v>
      </c>
      <c r="CJ152" s="1993">
        <f t="shared" si="232"/>
        <v>0</v>
      </c>
      <c r="CK152" s="1993">
        <f t="shared" si="233"/>
        <v>0</v>
      </c>
      <c r="CL152" s="1993">
        <f t="shared" si="234"/>
        <v>0</v>
      </c>
      <c r="CM152" s="1993">
        <f t="shared" si="235"/>
        <v>0</v>
      </c>
      <c r="CN152" s="1993">
        <f t="shared" si="236"/>
        <v>0</v>
      </c>
      <c r="CO152" s="1993">
        <f t="shared" si="237"/>
        <v>0</v>
      </c>
      <c r="CP152" s="1991">
        <f t="shared" si="238"/>
        <v>0</v>
      </c>
      <c r="CQ152" s="1991">
        <f t="shared" si="239"/>
        <v>0</v>
      </c>
      <c r="CR152" s="1993">
        <f t="shared" si="240"/>
        <v>0</v>
      </c>
      <c r="CS152" s="1993">
        <f t="shared" si="241"/>
        <v>0</v>
      </c>
      <c r="CT152" s="1993">
        <f t="shared" si="242"/>
        <v>0</v>
      </c>
      <c r="CU152" s="1993">
        <f t="shared" si="243"/>
        <v>0</v>
      </c>
      <c r="CV152" s="1993">
        <f t="shared" si="244"/>
        <v>0</v>
      </c>
      <c r="CW152" s="1993">
        <f t="shared" si="245"/>
        <v>0</v>
      </c>
      <c r="CX152" s="1991">
        <f t="shared" si="246"/>
        <v>0</v>
      </c>
      <c r="CY152" s="1994">
        <f t="shared" si="247"/>
        <v>0</v>
      </c>
      <c r="DF152" s="1958">
        <v>3.492</v>
      </c>
      <c r="DG152" s="1958">
        <v>0</v>
      </c>
      <c r="DH152" s="1958">
        <v>0.19400000000000001</v>
      </c>
      <c r="DI152" s="1958">
        <v>2.1339999999999999</v>
      </c>
      <c r="DJ152" s="1958">
        <v>0</v>
      </c>
      <c r="DK152" s="1958">
        <v>0</v>
      </c>
      <c r="DL152" s="1958">
        <v>0</v>
      </c>
      <c r="DM152" s="1958">
        <v>5.82</v>
      </c>
    </row>
    <row r="153" spans="2:117" ht="29.25" customHeight="1">
      <c r="B153" s="1995"/>
      <c r="C153" s="1996" t="s">
        <v>1280</v>
      </c>
      <c r="D153" s="1997"/>
      <c r="E153" s="1997" t="s">
        <v>107</v>
      </c>
      <c r="F153" s="1997"/>
      <c r="G153" s="1998">
        <f t="shared" si="152"/>
        <v>0</v>
      </c>
      <c r="H153" s="2031">
        <f t="shared" si="153"/>
        <v>2.8285199999999997</v>
      </c>
      <c r="I153" s="2032">
        <f t="shared" si="154"/>
        <v>0</v>
      </c>
      <c r="J153" s="2032">
        <f t="shared" si="155"/>
        <v>0</v>
      </c>
      <c r="K153" s="2032">
        <f t="shared" si="156"/>
        <v>0</v>
      </c>
      <c r="L153" s="2032">
        <f t="shared" si="157"/>
        <v>0</v>
      </c>
      <c r="M153" s="2032">
        <f t="shared" si="158"/>
        <v>0</v>
      </c>
      <c r="N153" s="2032">
        <f t="shared" si="159"/>
        <v>0</v>
      </c>
      <c r="O153" s="2032">
        <f t="shared" si="160"/>
        <v>0</v>
      </c>
      <c r="P153" s="2032">
        <f t="shared" si="161"/>
        <v>0</v>
      </c>
      <c r="Q153" s="2032">
        <f t="shared" si="162"/>
        <v>0</v>
      </c>
      <c r="R153" s="2032">
        <f t="shared" si="163"/>
        <v>0</v>
      </c>
      <c r="S153" s="2032">
        <f t="shared" si="164"/>
        <v>0</v>
      </c>
      <c r="T153" s="2032">
        <f t="shared" si="165"/>
        <v>0</v>
      </c>
      <c r="U153" s="2032">
        <f t="shared" si="166"/>
        <v>0.15714</v>
      </c>
      <c r="V153" s="2032">
        <f t="shared" si="167"/>
        <v>0.15714</v>
      </c>
      <c r="W153" s="2032">
        <f t="shared" si="168"/>
        <v>0.15714</v>
      </c>
      <c r="X153" s="2032">
        <f t="shared" si="169"/>
        <v>0.15714</v>
      </c>
      <c r="Y153" s="2032">
        <f t="shared" si="170"/>
        <v>0.15714</v>
      </c>
      <c r="Z153" s="2032">
        <f t="shared" si="171"/>
        <v>0.15714</v>
      </c>
      <c r="AA153" s="2032">
        <f t="shared" si="172"/>
        <v>0.15714</v>
      </c>
      <c r="AB153" s="2032">
        <f t="shared" si="173"/>
        <v>0.15714</v>
      </c>
      <c r="AC153" s="2032">
        <f t="shared" si="174"/>
        <v>0.15714</v>
      </c>
      <c r="AD153" s="2032">
        <f t="shared" si="175"/>
        <v>0.15714</v>
      </c>
      <c r="AE153" s="2032">
        <f t="shared" si="176"/>
        <v>0.15714</v>
      </c>
      <c r="AF153" s="2032">
        <f t="shared" si="177"/>
        <v>0.15714</v>
      </c>
      <c r="AG153" s="2032">
        <f t="shared" si="178"/>
        <v>1.72854</v>
      </c>
      <c r="AH153" s="2032">
        <f t="shared" si="179"/>
        <v>0</v>
      </c>
      <c r="AI153" s="2032">
        <f t="shared" si="180"/>
        <v>0</v>
      </c>
      <c r="AJ153" s="2032">
        <f t="shared" si="181"/>
        <v>0</v>
      </c>
      <c r="AK153" s="2032">
        <f t="shared" si="182"/>
        <v>0</v>
      </c>
      <c r="AL153" s="2032">
        <f t="shared" si="183"/>
        <v>0</v>
      </c>
      <c r="AM153" s="2032">
        <f t="shared" si="184"/>
        <v>0</v>
      </c>
      <c r="AN153" s="2032">
        <f t="shared" si="185"/>
        <v>0</v>
      </c>
      <c r="AO153" s="2032">
        <f t="shared" si="186"/>
        <v>0</v>
      </c>
      <c r="AP153" s="2032">
        <f t="shared" si="187"/>
        <v>0</v>
      </c>
      <c r="AQ153" s="2032">
        <f t="shared" si="188"/>
        <v>0</v>
      </c>
      <c r="AR153" s="2032">
        <f t="shared" si="189"/>
        <v>0</v>
      </c>
      <c r="AS153" s="2032">
        <f t="shared" si="190"/>
        <v>0</v>
      </c>
      <c r="AT153" s="2032">
        <f t="shared" si="191"/>
        <v>0</v>
      </c>
      <c r="AU153" s="2032">
        <f t="shared" si="192"/>
        <v>0</v>
      </c>
      <c r="AV153" s="2032">
        <f t="shared" si="193"/>
        <v>0</v>
      </c>
      <c r="AW153" s="2032">
        <f t="shared" si="194"/>
        <v>0</v>
      </c>
      <c r="AX153" s="2032">
        <f t="shared" si="195"/>
        <v>0</v>
      </c>
      <c r="AY153" s="2032">
        <f t="shared" si="196"/>
        <v>0</v>
      </c>
      <c r="AZ153" s="2032">
        <f t="shared" si="197"/>
        <v>0</v>
      </c>
      <c r="BA153" s="2032">
        <f t="shared" si="198"/>
        <v>0</v>
      </c>
      <c r="BB153" s="2033">
        <f t="shared" si="199"/>
        <v>4.7141999999999991</v>
      </c>
      <c r="BC153" s="2035"/>
      <c r="BD153" s="2004">
        <f t="shared" si="200"/>
        <v>0</v>
      </c>
      <c r="BE153" s="2005">
        <f t="shared" si="201"/>
        <v>0</v>
      </c>
      <c r="BF153" s="2006">
        <f t="shared" si="202"/>
        <v>0</v>
      </c>
      <c r="BG153" s="2006">
        <f t="shared" si="203"/>
        <v>0</v>
      </c>
      <c r="BH153" s="2006">
        <f t="shared" si="204"/>
        <v>0</v>
      </c>
      <c r="BI153" s="2006">
        <f t="shared" si="205"/>
        <v>0</v>
      </c>
      <c r="BJ153" s="2006">
        <f t="shared" si="206"/>
        <v>0</v>
      </c>
      <c r="BK153" s="2006">
        <f t="shared" si="207"/>
        <v>0</v>
      </c>
      <c r="BL153" s="2006">
        <f t="shared" si="208"/>
        <v>0</v>
      </c>
      <c r="BM153" s="2006">
        <f t="shared" si="209"/>
        <v>0</v>
      </c>
      <c r="BN153" s="2006">
        <f t="shared" si="210"/>
        <v>0</v>
      </c>
      <c r="BO153" s="2006">
        <f t="shared" si="211"/>
        <v>0</v>
      </c>
      <c r="BP153" s="2006">
        <f t="shared" si="212"/>
        <v>0</v>
      </c>
      <c r="BQ153" s="2005">
        <f t="shared" si="213"/>
        <v>0</v>
      </c>
      <c r="BR153" s="2005">
        <f t="shared" si="214"/>
        <v>0</v>
      </c>
      <c r="BS153" s="2006">
        <f t="shared" si="215"/>
        <v>0</v>
      </c>
      <c r="BT153" s="2006">
        <f t="shared" si="216"/>
        <v>0</v>
      </c>
      <c r="BU153" s="2006">
        <f t="shared" si="217"/>
        <v>0</v>
      </c>
      <c r="BV153" s="2006">
        <f t="shared" si="218"/>
        <v>0</v>
      </c>
      <c r="BW153" s="2006">
        <f t="shared" si="219"/>
        <v>0</v>
      </c>
      <c r="BX153" s="2006">
        <f t="shared" si="220"/>
        <v>0</v>
      </c>
      <c r="BY153" s="2006">
        <f t="shared" si="221"/>
        <v>0</v>
      </c>
      <c r="BZ153" s="2006">
        <f t="shared" si="222"/>
        <v>0</v>
      </c>
      <c r="CA153" s="2006">
        <f t="shared" si="223"/>
        <v>0</v>
      </c>
      <c r="CB153" s="2006">
        <f t="shared" si="224"/>
        <v>0</v>
      </c>
      <c r="CC153" s="2006">
        <f t="shared" si="225"/>
        <v>0</v>
      </c>
      <c r="CD153" s="2005">
        <f t="shared" si="226"/>
        <v>0</v>
      </c>
      <c r="CE153" s="2006">
        <f t="shared" si="227"/>
        <v>0</v>
      </c>
      <c r="CF153" s="2006">
        <f t="shared" si="228"/>
        <v>0</v>
      </c>
      <c r="CG153" s="2006">
        <f t="shared" si="229"/>
        <v>0</v>
      </c>
      <c r="CH153" s="2006">
        <f t="shared" si="230"/>
        <v>0</v>
      </c>
      <c r="CI153" s="2006">
        <f t="shared" si="231"/>
        <v>0</v>
      </c>
      <c r="CJ153" s="2006">
        <f t="shared" si="232"/>
        <v>0</v>
      </c>
      <c r="CK153" s="2006">
        <f t="shared" si="233"/>
        <v>0</v>
      </c>
      <c r="CL153" s="2006">
        <f t="shared" si="234"/>
        <v>0</v>
      </c>
      <c r="CM153" s="2006">
        <f t="shared" si="235"/>
        <v>0</v>
      </c>
      <c r="CN153" s="2006">
        <f t="shared" si="236"/>
        <v>0</v>
      </c>
      <c r="CO153" s="2006">
        <f t="shared" si="237"/>
        <v>0</v>
      </c>
      <c r="CP153" s="2005">
        <f t="shared" si="238"/>
        <v>0</v>
      </c>
      <c r="CQ153" s="2005">
        <f t="shared" si="239"/>
        <v>0</v>
      </c>
      <c r="CR153" s="2006">
        <f t="shared" si="240"/>
        <v>0</v>
      </c>
      <c r="CS153" s="2006">
        <f t="shared" si="241"/>
        <v>0</v>
      </c>
      <c r="CT153" s="2006">
        <f t="shared" si="242"/>
        <v>0</v>
      </c>
      <c r="CU153" s="2006">
        <f t="shared" si="243"/>
        <v>0</v>
      </c>
      <c r="CV153" s="2006">
        <f t="shared" si="244"/>
        <v>0</v>
      </c>
      <c r="CW153" s="2006">
        <f t="shared" si="245"/>
        <v>0</v>
      </c>
      <c r="CX153" s="2005">
        <f t="shared" si="246"/>
        <v>0</v>
      </c>
      <c r="CY153" s="2007">
        <f t="shared" si="247"/>
        <v>0</v>
      </c>
      <c r="DF153" s="1958">
        <v>4.7141999999999999</v>
      </c>
      <c r="DG153" s="1958">
        <v>0</v>
      </c>
      <c r="DH153" s="1958">
        <v>0.26190000000000002</v>
      </c>
      <c r="DI153" s="1958">
        <v>2.8809</v>
      </c>
      <c r="DJ153" s="1958">
        <v>0</v>
      </c>
      <c r="DK153" s="1958">
        <v>0</v>
      </c>
      <c r="DL153" s="1958">
        <v>0</v>
      </c>
      <c r="DM153" s="1958">
        <v>7.8569999999999993</v>
      </c>
    </row>
    <row r="154" spans="2:117" ht="29.25" customHeight="1">
      <c r="B154" s="2008"/>
      <c r="C154" s="2009" t="s">
        <v>1280</v>
      </c>
      <c r="D154" s="2010"/>
      <c r="E154" s="2010" t="s">
        <v>100</v>
      </c>
      <c r="F154" s="2010"/>
      <c r="G154" s="2011">
        <f t="shared" si="152"/>
        <v>0</v>
      </c>
      <c r="H154" s="2026">
        <f t="shared" si="153"/>
        <v>3.5618399999999997</v>
      </c>
      <c r="I154" s="2027">
        <f t="shared" si="154"/>
        <v>0</v>
      </c>
      <c r="J154" s="2027">
        <f t="shared" si="155"/>
        <v>0</v>
      </c>
      <c r="K154" s="2027">
        <f t="shared" si="156"/>
        <v>0</v>
      </c>
      <c r="L154" s="2027">
        <f t="shared" si="157"/>
        <v>0</v>
      </c>
      <c r="M154" s="2027">
        <f t="shared" si="158"/>
        <v>0</v>
      </c>
      <c r="N154" s="2027">
        <f t="shared" si="159"/>
        <v>0</v>
      </c>
      <c r="O154" s="2027">
        <f t="shared" si="160"/>
        <v>0</v>
      </c>
      <c r="P154" s="2027">
        <f t="shared" si="161"/>
        <v>0</v>
      </c>
      <c r="Q154" s="2027">
        <f t="shared" si="162"/>
        <v>0</v>
      </c>
      <c r="R154" s="2027">
        <f t="shared" si="163"/>
        <v>0</v>
      </c>
      <c r="S154" s="2027">
        <f t="shared" si="164"/>
        <v>0</v>
      </c>
      <c r="T154" s="2027">
        <f t="shared" si="165"/>
        <v>0</v>
      </c>
      <c r="U154" s="2027">
        <f t="shared" si="166"/>
        <v>0.19788000000000003</v>
      </c>
      <c r="V154" s="2027">
        <f t="shared" si="167"/>
        <v>0.19788000000000003</v>
      </c>
      <c r="W154" s="2027">
        <f t="shared" si="168"/>
        <v>0.19788000000000003</v>
      </c>
      <c r="X154" s="2027">
        <f t="shared" si="169"/>
        <v>0.19788000000000003</v>
      </c>
      <c r="Y154" s="2027">
        <f t="shared" si="170"/>
        <v>0.19788000000000003</v>
      </c>
      <c r="Z154" s="2027">
        <f t="shared" si="171"/>
        <v>0.19788000000000003</v>
      </c>
      <c r="AA154" s="2027">
        <f t="shared" si="172"/>
        <v>0.19788000000000003</v>
      </c>
      <c r="AB154" s="2027">
        <f t="shared" si="173"/>
        <v>0.19788000000000003</v>
      </c>
      <c r="AC154" s="2027">
        <f t="shared" si="174"/>
        <v>0.19788000000000003</v>
      </c>
      <c r="AD154" s="2027">
        <f t="shared" si="175"/>
        <v>0.19788000000000003</v>
      </c>
      <c r="AE154" s="2027">
        <f t="shared" si="176"/>
        <v>0.19788000000000003</v>
      </c>
      <c r="AF154" s="2027">
        <f t="shared" si="177"/>
        <v>0.19788000000000003</v>
      </c>
      <c r="AG154" s="2027">
        <f t="shared" si="178"/>
        <v>2.1766800000000002</v>
      </c>
      <c r="AH154" s="2027">
        <f t="shared" si="179"/>
        <v>0</v>
      </c>
      <c r="AI154" s="2027">
        <f t="shared" si="180"/>
        <v>0</v>
      </c>
      <c r="AJ154" s="2027">
        <f t="shared" si="181"/>
        <v>0</v>
      </c>
      <c r="AK154" s="2027">
        <f t="shared" si="182"/>
        <v>0</v>
      </c>
      <c r="AL154" s="2027">
        <f t="shared" si="183"/>
        <v>0</v>
      </c>
      <c r="AM154" s="2027">
        <f t="shared" si="184"/>
        <v>0</v>
      </c>
      <c r="AN154" s="2027">
        <f t="shared" si="185"/>
        <v>0</v>
      </c>
      <c r="AO154" s="2027">
        <f t="shared" si="186"/>
        <v>0</v>
      </c>
      <c r="AP154" s="2027">
        <f t="shared" si="187"/>
        <v>0</v>
      </c>
      <c r="AQ154" s="2027">
        <f t="shared" si="188"/>
        <v>0</v>
      </c>
      <c r="AR154" s="2027">
        <f t="shared" si="189"/>
        <v>0</v>
      </c>
      <c r="AS154" s="2027">
        <f t="shared" si="190"/>
        <v>0</v>
      </c>
      <c r="AT154" s="2027">
        <f t="shared" si="191"/>
        <v>0</v>
      </c>
      <c r="AU154" s="2027">
        <f t="shared" si="192"/>
        <v>0</v>
      </c>
      <c r="AV154" s="2027">
        <f t="shared" si="193"/>
        <v>0</v>
      </c>
      <c r="AW154" s="2027">
        <f t="shared" si="194"/>
        <v>0</v>
      </c>
      <c r="AX154" s="2027">
        <f t="shared" si="195"/>
        <v>0</v>
      </c>
      <c r="AY154" s="2027">
        <f t="shared" si="196"/>
        <v>0</v>
      </c>
      <c r="AZ154" s="2027">
        <f t="shared" si="197"/>
        <v>0</v>
      </c>
      <c r="BA154" s="2027">
        <f t="shared" si="198"/>
        <v>0</v>
      </c>
      <c r="BB154" s="2028">
        <f t="shared" si="199"/>
        <v>5.9363999999999999</v>
      </c>
      <c r="BC154" s="2039"/>
      <c r="BD154" s="2017">
        <f t="shared" si="200"/>
        <v>0</v>
      </c>
      <c r="BE154" s="2018">
        <f t="shared" si="201"/>
        <v>0</v>
      </c>
      <c r="BF154" s="2019">
        <f t="shared" si="202"/>
        <v>0</v>
      </c>
      <c r="BG154" s="2019">
        <f t="shared" si="203"/>
        <v>0</v>
      </c>
      <c r="BH154" s="2019">
        <f t="shared" si="204"/>
        <v>0</v>
      </c>
      <c r="BI154" s="2019">
        <f t="shared" si="205"/>
        <v>0</v>
      </c>
      <c r="BJ154" s="2019">
        <f t="shared" si="206"/>
        <v>0</v>
      </c>
      <c r="BK154" s="2019">
        <f t="shared" si="207"/>
        <v>0</v>
      </c>
      <c r="BL154" s="2019">
        <f t="shared" si="208"/>
        <v>0</v>
      </c>
      <c r="BM154" s="2019">
        <f t="shared" si="209"/>
        <v>0</v>
      </c>
      <c r="BN154" s="2019">
        <f t="shared" si="210"/>
        <v>0</v>
      </c>
      <c r="BO154" s="2019">
        <f t="shared" si="211"/>
        <v>0</v>
      </c>
      <c r="BP154" s="2019">
        <f t="shared" si="212"/>
        <v>0</v>
      </c>
      <c r="BQ154" s="2018">
        <f t="shared" si="213"/>
        <v>0</v>
      </c>
      <c r="BR154" s="2018">
        <f t="shared" si="214"/>
        <v>0</v>
      </c>
      <c r="BS154" s="2019">
        <f t="shared" si="215"/>
        <v>0</v>
      </c>
      <c r="BT154" s="2019">
        <f t="shared" si="216"/>
        <v>0</v>
      </c>
      <c r="BU154" s="2019">
        <f t="shared" si="217"/>
        <v>0</v>
      </c>
      <c r="BV154" s="2019">
        <f t="shared" si="218"/>
        <v>0</v>
      </c>
      <c r="BW154" s="2019">
        <f t="shared" si="219"/>
        <v>0</v>
      </c>
      <c r="BX154" s="2019">
        <f t="shared" si="220"/>
        <v>0</v>
      </c>
      <c r="BY154" s="2019">
        <f t="shared" si="221"/>
        <v>0</v>
      </c>
      <c r="BZ154" s="2019">
        <f t="shared" si="222"/>
        <v>0</v>
      </c>
      <c r="CA154" s="2019">
        <f t="shared" si="223"/>
        <v>0</v>
      </c>
      <c r="CB154" s="2019">
        <f t="shared" si="224"/>
        <v>0</v>
      </c>
      <c r="CC154" s="2019">
        <f t="shared" si="225"/>
        <v>0</v>
      </c>
      <c r="CD154" s="2018">
        <f t="shared" si="226"/>
        <v>0</v>
      </c>
      <c r="CE154" s="2019">
        <f t="shared" si="227"/>
        <v>0</v>
      </c>
      <c r="CF154" s="2019">
        <f t="shared" si="228"/>
        <v>0</v>
      </c>
      <c r="CG154" s="2019">
        <f t="shared" si="229"/>
        <v>0</v>
      </c>
      <c r="CH154" s="2019">
        <f t="shared" si="230"/>
        <v>0</v>
      </c>
      <c r="CI154" s="2019">
        <f t="shared" si="231"/>
        <v>0</v>
      </c>
      <c r="CJ154" s="2019">
        <f t="shared" si="232"/>
        <v>0</v>
      </c>
      <c r="CK154" s="2019">
        <f t="shared" si="233"/>
        <v>0</v>
      </c>
      <c r="CL154" s="2019">
        <f t="shared" si="234"/>
        <v>0</v>
      </c>
      <c r="CM154" s="2019">
        <f t="shared" si="235"/>
        <v>0</v>
      </c>
      <c r="CN154" s="2019">
        <f t="shared" si="236"/>
        <v>0</v>
      </c>
      <c r="CO154" s="2019">
        <f t="shared" si="237"/>
        <v>0</v>
      </c>
      <c r="CP154" s="2018">
        <f t="shared" si="238"/>
        <v>0</v>
      </c>
      <c r="CQ154" s="2018">
        <f t="shared" si="239"/>
        <v>0</v>
      </c>
      <c r="CR154" s="2019">
        <f t="shared" si="240"/>
        <v>0</v>
      </c>
      <c r="CS154" s="2019">
        <f t="shared" si="241"/>
        <v>0</v>
      </c>
      <c r="CT154" s="2019">
        <f t="shared" si="242"/>
        <v>0</v>
      </c>
      <c r="CU154" s="2019">
        <f t="shared" si="243"/>
        <v>0</v>
      </c>
      <c r="CV154" s="2019">
        <f t="shared" si="244"/>
        <v>0</v>
      </c>
      <c r="CW154" s="2019">
        <f t="shared" si="245"/>
        <v>0</v>
      </c>
      <c r="CX154" s="2018">
        <f t="shared" si="246"/>
        <v>0</v>
      </c>
      <c r="CY154" s="2020">
        <f t="shared" si="247"/>
        <v>0</v>
      </c>
      <c r="DF154" s="1958">
        <v>5.9363999999999999</v>
      </c>
      <c r="DG154" s="1958">
        <v>0</v>
      </c>
      <c r="DH154" s="1958">
        <v>0.32980000000000004</v>
      </c>
      <c r="DI154" s="1958">
        <v>3.6278000000000001</v>
      </c>
      <c r="DJ154" s="1958">
        <v>0</v>
      </c>
      <c r="DK154" s="1958">
        <v>0</v>
      </c>
      <c r="DL154" s="1958">
        <v>0</v>
      </c>
      <c r="DM154" s="1958">
        <v>9.8940000000000001</v>
      </c>
    </row>
    <row r="155" spans="2:117" ht="29.25" customHeight="1">
      <c r="B155" s="1981" t="s">
        <v>1242</v>
      </c>
      <c r="C155" s="1982" t="s">
        <v>1242</v>
      </c>
      <c r="D155" s="1983"/>
      <c r="E155" s="1983" t="s">
        <v>24</v>
      </c>
      <c r="F155" s="1983"/>
      <c r="G155" s="1984">
        <f t="shared" si="152"/>
        <v>0</v>
      </c>
      <c r="H155" s="2022">
        <f t="shared" si="153"/>
        <v>1.7809199999999998</v>
      </c>
      <c r="I155" s="2023">
        <f t="shared" si="154"/>
        <v>0</v>
      </c>
      <c r="J155" s="2023">
        <f t="shared" si="155"/>
        <v>0</v>
      </c>
      <c r="K155" s="2023">
        <f t="shared" si="156"/>
        <v>0</v>
      </c>
      <c r="L155" s="2023">
        <f t="shared" si="157"/>
        <v>0</v>
      </c>
      <c r="M155" s="2023">
        <f t="shared" si="158"/>
        <v>0</v>
      </c>
      <c r="N155" s="2023">
        <f t="shared" si="159"/>
        <v>0</v>
      </c>
      <c r="O155" s="2023">
        <f t="shared" si="160"/>
        <v>0</v>
      </c>
      <c r="P155" s="2023">
        <f t="shared" si="161"/>
        <v>0</v>
      </c>
      <c r="Q155" s="2023">
        <f t="shared" si="162"/>
        <v>0</v>
      </c>
      <c r="R155" s="2023">
        <f t="shared" si="163"/>
        <v>0</v>
      </c>
      <c r="S155" s="2023">
        <f t="shared" si="164"/>
        <v>0</v>
      </c>
      <c r="T155" s="2023">
        <f t="shared" si="165"/>
        <v>0</v>
      </c>
      <c r="U155" s="2023">
        <f t="shared" si="166"/>
        <v>9.8940000000000014E-2</v>
      </c>
      <c r="V155" s="2023">
        <f t="shared" si="167"/>
        <v>9.8940000000000014E-2</v>
      </c>
      <c r="W155" s="2023">
        <f t="shared" si="168"/>
        <v>9.8940000000000014E-2</v>
      </c>
      <c r="X155" s="2023">
        <f t="shared" si="169"/>
        <v>9.8940000000000014E-2</v>
      </c>
      <c r="Y155" s="2023">
        <f t="shared" si="170"/>
        <v>9.8940000000000014E-2</v>
      </c>
      <c r="Z155" s="2023">
        <f t="shared" si="171"/>
        <v>9.8940000000000014E-2</v>
      </c>
      <c r="AA155" s="2023">
        <f t="shared" si="172"/>
        <v>9.8940000000000014E-2</v>
      </c>
      <c r="AB155" s="2023">
        <f t="shared" si="173"/>
        <v>9.8940000000000014E-2</v>
      </c>
      <c r="AC155" s="2023">
        <f t="shared" si="174"/>
        <v>9.8940000000000014E-2</v>
      </c>
      <c r="AD155" s="2023">
        <f t="shared" si="175"/>
        <v>9.8940000000000014E-2</v>
      </c>
      <c r="AE155" s="2023">
        <f t="shared" si="176"/>
        <v>9.8940000000000014E-2</v>
      </c>
      <c r="AF155" s="2023">
        <f t="shared" si="177"/>
        <v>9.8940000000000014E-2</v>
      </c>
      <c r="AG155" s="2023">
        <f t="shared" si="178"/>
        <v>1.0883400000000001</v>
      </c>
      <c r="AH155" s="2023">
        <f t="shared" si="179"/>
        <v>0</v>
      </c>
      <c r="AI155" s="2023">
        <f t="shared" si="180"/>
        <v>0</v>
      </c>
      <c r="AJ155" s="2023">
        <f t="shared" si="181"/>
        <v>0</v>
      </c>
      <c r="AK155" s="2023">
        <f t="shared" si="182"/>
        <v>0</v>
      </c>
      <c r="AL155" s="2023">
        <f t="shared" si="183"/>
        <v>0</v>
      </c>
      <c r="AM155" s="2023">
        <f t="shared" si="184"/>
        <v>0</v>
      </c>
      <c r="AN155" s="2023">
        <f t="shared" si="185"/>
        <v>0</v>
      </c>
      <c r="AO155" s="2023">
        <f t="shared" si="186"/>
        <v>0</v>
      </c>
      <c r="AP155" s="2023">
        <f t="shared" si="187"/>
        <v>0</v>
      </c>
      <c r="AQ155" s="2023">
        <f t="shared" si="188"/>
        <v>0</v>
      </c>
      <c r="AR155" s="2023">
        <f t="shared" si="189"/>
        <v>0</v>
      </c>
      <c r="AS155" s="2023">
        <f t="shared" si="190"/>
        <v>0</v>
      </c>
      <c r="AT155" s="2023">
        <f t="shared" si="191"/>
        <v>0</v>
      </c>
      <c r="AU155" s="2023">
        <f t="shared" si="192"/>
        <v>0</v>
      </c>
      <c r="AV155" s="2023">
        <f t="shared" si="193"/>
        <v>0</v>
      </c>
      <c r="AW155" s="2023">
        <f t="shared" si="194"/>
        <v>0</v>
      </c>
      <c r="AX155" s="2023">
        <f t="shared" si="195"/>
        <v>0</v>
      </c>
      <c r="AY155" s="2023">
        <f t="shared" si="196"/>
        <v>0</v>
      </c>
      <c r="AZ155" s="2023">
        <f t="shared" si="197"/>
        <v>0</v>
      </c>
      <c r="BA155" s="2023">
        <f t="shared" si="198"/>
        <v>0</v>
      </c>
      <c r="BB155" s="2024">
        <f t="shared" si="199"/>
        <v>2.9681999999999999</v>
      </c>
      <c r="BC155" s="2040"/>
      <c r="BD155" s="1990">
        <f t="shared" si="200"/>
        <v>0</v>
      </c>
      <c r="BE155" s="1991">
        <f t="shared" si="201"/>
        <v>0</v>
      </c>
      <c r="BF155" s="1993">
        <f t="shared" si="202"/>
        <v>0</v>
      </c>
      <c r="BG155" s="1993">
        <f t="shared" si="203"/>
        <v>0</v>
      </c>
      <c r="BH155" s="1993">
        <f t="shared" si="204"/>
        <v>0</v>
      </c>
      <c r="BI155" s="1993">
        <f t="shared" si="205"/>
        <v>0</v>
      </c>
      <c r="BJ155" s="1993">
        <f t="shared" si="206"/>
        <v>0</v>
      </c>
      <c r="BK155" s="1993">
        <f t="shared" si="207"/>
        <v>0</v>
      </c>
      <c r="BL155" s="1993">
        <f t="shared" si="208"/>
        <v>0</v>
      </c>
      <c r="BM155" s="1993">
        <f t="shared" si="209"/>
        <v>0</v>
      </c>
      <c r="BN155" s="1993">
        <f t="shared" si="210"/>
        <v>0</v>
      </c>
      <c r="BO155" s="1993">
        <f t="shared" si="211"/>
        <v>0</v>
      </c>
      <c r="BP155" s="1993">
        <f t="shared" si="212"/>
        <v>0</v>
      </c>
      <c r="BQ155" s="1991">
        <f t="shared" si="213"/>
        <v>0</v>
      </c>
      <c r="BR155" s="1991">
        <f t="shared" si="214"/>
        <v>0</v>
      </c>
      <c r="BS155" s="1993">
        <f t="shared" si="215"/>
        <v>0</v>
      </c>
      <c r="BT155" s="1993">
        <f t="shared" si="216"/>
        <v>0</v>
      </c>
      <c r="BU155" s="1993">
        <f t="shared" si="217"/>
        <v>0</v>
      </c>
      <c r="BV155" s="1993">
        <f t="shared" si="218"/>
        <v>0</v>
      </c>
      <c r="BW155" s="1993">
        <f t="shared" si="219"/>
        <v>0</v>
      </c>
      <c r="BX155" s="1993">
        <f t="shared" si="220"/>
        <v>0</v>
      </c>
      <c r="BY155" s="1993">
        <f t="shared" si="221"/>
        <v>0</v>
      </c>
      <c r="BZ155" s="1993">
        <f t="shared" si="222"/>
        <v>0</v>
      </c>
      <c r="CA155" s="1993">
        <f t="shared" si="223"/>
        <v>0</v>
      </c>
      <c r="CB155" s="1993">
        <f t="shared" si="224"/>
        <v>0</v>
      </c>
      <c r="CC155" s="1993">
        <f t="shared" si="225"/>
        <v>0</v>
      </c>
      <c r="CD155" s="1991">
        <f t="shared" si="226"/>
        <v>0</v>
      </c>
      <c r="CE155" s="1993">
        <f t="shared" si="227"/>
        <v>0</v>
      </c>
      <c r="CF155" s="1993">
        <f t="shared" si="228"/>
        <v>0</v>
      </c>
      <c r="CG155" s="1993">
        <f t="shared" si="229"/>
        <v>0</v>
      </c>
      <c r="CH155" s="1993">
        <f t="shared" si="230"/>
        <v>0</v>
      </c>
      <c r="CI155" s="1993">
        <f t="shared" si="231"/>
        <v>0</v>
      </c>
      <c r="CJ155" s="1993">
        <f t="shared" si="232"/>
        <v>0</v>
      </c>
      <c r="CK155" s="1993">
        <f t="shared" si="233"/>
        <v>0</v>
      </c>
      <c r="CL155" s="1993">
        <f t="shared" si="234"/>
        <v>0</v>
      </c>
      <c r="CM155" s="1993">
        <f t="shared" si="235"/>
        <v>0</v>
      </c>
      <c r="CN155" s="1993">
        <f t="shared" si="236"/>
        <v>0</v>
      </c>
      <c r="CO155" s="1993">
        <f t="shared" si="237"/>
        <v>0</v>
      </c>
      <c r="CP155" s="1991">
        <f t="shared" si="238"/>
        <v>0</v>
      </c>
      <c r="CQ155" s="1991">
        <f t="shared" si="239"/>
        <v>0</v>
      </c>
      <c r="CR155" s="1993">
        <f t="shared" si="240"/>
        <v>0</v>
      </c>
      <c r="CS155" s="1993">
        <f t="shared" si="241"/>
        <v>0</v>
      </c>
      <c r="CT155" s="1993">
        <f t="shared" si="242"/>
        <v>0</v>
      </c>
      <c r="CU155" s="1993">
        <f t="shared" si="243"/>
        <v>0</v>
      </c>
      <c r="CV155" s="1993">
        <f t="shared" si="244"/>
        <v>0</v>
      </c>
      <c r="CW155" s="1993">
        <f t="shared" si="245"/>
        <v>0</v>
      </c>
      <c r="CX155" s="1991">
        <f t="shared" si="246"/>
        <v>0</v>
      </c>
      <c r="CY155" s="1994">
        <f t="shared" si="247"/>
        <v>0</v>
      </c>
      <c r="DF155" s="1958">
        <v>2.9681999999999999</v>
      </c>
      <c r="DG155" s="1958">
        <v>0</v>
      </c>
      <c r="DH155" s="1958">
        <v>0.16490000000000002</v>
      </c>
      <c r="DI155" s="1958">
        <v>1.8139000000000001</v>
      </c>
      <c r="DJ155" s="1958">
        <v>0</v>
      </c>
      <c r="DK155" s="1958">
        <v>0</v>
      </c>
      <c r="DL155" s="1958">
        <v>0</v>
      </c>
      <c r="DM155" s="1958">
        <v>4.9470000000000001</v>
      </c>
    </row>
    <row r="156" spans="2:117" ht="29.25" customHeight="1">
      <c r="B156" s="1995"/>
      <c r="C156" s="1996" t="s">
        <v>1281</v>
      </c>
      <c r="D156" s="1997"/>
      <c r="E156" s="1997" t="s">
        <v>107</v>
      </c>
      <c r="F156" s="1997"/>
      <c r="G156" s="1998">
        <f t="shared" si="152"/>
        <v>0</v>
      </c>
      <c r="H156" s="2031">
        <f t="shared" si="153"/>
        <v>2.6190000000000002</v>
      </c>
      <c r="I156" s="2032">
        <f t="shared" si="154"/>
        <v>0</v>
      </c>
      <c r="J156" s="2032">
        <f t="shared" si="155"/>
        <v>0</v>
      </c>
      <c r="K156" s="2032">
        <f t="shared" si="156"/>
        <v>0</v>
      </c>
      <c r="L156" s="2032">
        <f t="shared" si="157"/>
        <v>0</v>
      </c>
      <c r="M156" s="2032">
        <f t="shared" si="158"/>
        <v>0</v>
      </c>
      <c r="N156" s="2032">
        <f t="shared" si="159"/>
        <v>0</v>
      </c>
      <c r="O156" s="2032">
        <f t="shared" si="160"/>
        <v>0</v>
      </c>
      <c r="P156" s="2032">
        <f t="shared" si="161"/>
        <v>0</v>
      </c>
      <c r="Q156" s="2032">
        <f t="shared" si="162"/>
        <v>0</v>
      </c>
      <c r="R156" s="2032">
        <f t="shared" si="163"/>
        <v>0</v>
      </c>
      <c r="S156" s="2032">
        <f t="shared" si="164"/>
        <v>0</v>
      </c>
      <c r="T156" s="2032">
        <f t="shared" si="165"/>
        <v>0</v>
      </c>
      <c r="U156" s="2032">
        <f t="shared" si="166"/>
        <v>0.14549999999999999</v>
      </c>
      <c r="V156" s="2032">
        <f t="shared" si="167"/>
        <v>0.14549999999999999</v>
      </c>
      <c r="W156" s="2032">
        <f t="shared" si="168"/>
        <v>0.14549999999999999</v>
      </c>
      <c r="X156" s="2032">
        <f t="shared" si="169"/>
        <v>0.14549999999999999</v>
      </c>
      <c r="Y156" s="2032">
        <f t="shared" si="170"/>
        <v>0.14549999999999999</v>
      </c>
      <c r="Z156" s="2032">
        <f t="shared" si="171"/>
        <v>0.14549999999999999</v>
      </c>
      <c r="AA156" s="2032">
        <f t="shared" si="172"/>
        <v>0.14549999999999999</v>
      </c>
      <c r="AB156" s="2032">
        <f t="shared" si="173"/>
        <v>0.14549999999999999</v>
      </c>
      <c r="AC156" s="2032">
        <f t="shared" si="174"/>
        <v>0.14549999999999999</v>
      </c>
      <c r="AD156" s="2032">
        <f t="shared" si="175"/>
        <v>0.14549999999999999</v>
      </c>
      <c r="AE156" s="2032">
        <f t="shared" si="176"/>
        <v>0.14549999999999999</v>
      </c>
      <c r="AF156" s="2032">
        <f t="shared" si="177"/>
        <v>0.14549999999999999</v>
      </c>
      <c r="AG156" s="2032">
        <f t="shared" si="178"/>
        <v>1.6005</v>
      </c>
      <c r="AH156" s="2032">
        <f t="shared" si="179"/>
        <v>0</v>
      </c>
      <c r="AI156" s="2032">
        <f t="shared" si="180"/>
        <v>0</v>
      </c>
      <c r="AJ156" s="2032">
        <f t="shared" si="181"/>
        <v>0</v>
      </c>
      <c r="AK156" s="2032">
        <f t="shared" si="182"/>
        <v>0</v>
      </c>
      <c r="AL156" s="2032">
        <f t="shared" si="183"/>
        <v>0</v>
      </c>
      <c r="AM156" s="2032">
        <f t="shared" si="184"/>
        <v>0</v>
      </c>
      <c r="AN156" s="2032">
        <f t="shared" si="185"/>
        <v>0</v>
      </c>
      <c r="AO156" s="2032">
        <f t="shared" si="186"/>
        <v>0</v>
      </c>
      <c r="AP156" s="2032">
        <f t="shared" si="187"/>
        <v>0</v>
      </c>
      <c r="AQ156" s="2032">
        <f t="shared" si="188"/>
        <v>0</v>
      </c>
      <c r="AR156" s="2032">
        <f t="shared" si="189"/>
        <v>0</v>
      </c>
      <c r="AS156" s="2032">
        <f t="shared" si="190"/>
        <v>0</v>
      </c>
      <c r="AT156" s="2032">
        <f t="shared" si="191"/>
        <v>0</v>
      </c>
      <c r="AU156" s="2032">
        <f t="shared" si="192"/>
        <v>0</v>
      </c>
      <c r="AV156" s="2032">
        <f t="shared" si="193"/>
        <v>0</v>
      </c>
      <c r="AW156" s="2032">
        <f t="shared" si="194"/>
        <v>0</v>
      </c>
      <c r="AX156" s="2032">
        <f t="shared" si="195"/>
        <v>0</v>
      </c>
      <c r="AY156" s="2032">
        <f t="shared" si="196"/>
        <v>0</v>
      </c>
      <c r="AZ156" s="2032">
        <f t="shared" si="197"/>
        <v>0</v>
      </c>
      <c r="BA156" s="2032">
        <f t="shared" si="198"/>
        <v>0</v>
      </c>
      <c r="BB156" s="2033">
        <f t="shared" si="199"/>
        <v>4.3650000000000002</v>
      </c>
      <c r="BC156" s="2035"/>
      <c r="BD156" s="2004">
        <f t="shared" si="200"/>
        <v>0</v>
      </c>
      <c r="BE156" s="2005">
        <f t="shared" si="201"/>
        <v>0</v>
      </c>
      <c r="BF156" s="2006">
        <f t="shared" si="202"/>
        <v>0</v>
      </c>
      <c r="BG156" s="2006">
        <f t="shared" si="203"/>
        <v>0</v>
      </c>
      <c r="BH156" s="2006">
        <f t="shared" si="204"/>
        <v>0</v>
      </c>
      <c r="BI156" s="2006">
        <f t="shared" si="205"/>
        <v>0</v>
      </c>
      <c r="BJ156" s="2006">
        <f t="shared" si="206"/>
        <v>0</v>
      </c>
      <c r="BK156" s="2006">
        <f t="shared" si="207"/>
        <v>0</v>
      </c>
      <c r="BL156" s="2006">
        <f t="shared" si="208"/>
        <v>0</v>
      </c>
      <c r="BM156" s="2006">
        <f t="shared" si="209"/>
        <v>0</v>
      </c>
      <c r="BN156" s="2006">
        <f t="shared" si="210"/>
        <v>0</v>
      </c>
      <c r="BO156" s="2006">
        <f t="shared" si="211"/>
        <v>0</v>
      </c>
      <c r="BP156" s="2006">
        <f t="shared" si="212"/>
        <v>0</v>
      </c>
      <c r="BQ156" s="2005">
        <f t="shared" si="213"/>
        <v>0</v>
      </c>
      <c r="BR156" s="2005">
        <f t="shared" si="214"/>
        <v>0</v>
      </c>
      <c r="BS156" s="2006">
        <f t="shared" si="215"/>
        <v>0</v>
      </c>
      <c r="BT156" s="2006">
        <f t="shared" si="216"/>
        <v>0</v>
      </c>
      <c r="BU156" s="2006">
        <f t="shared" si="217"/>
        <v>0</v>
      </c>
      <c r="BV156" s="2006">
        <f t="shared" si="218"/>
        <v>0</v>
      </c>
      <c r="BW156" s="2006">
        <f t="shared" si="219"/>
        <v>0</v>
      </c>
      <c r="BX156" s="2006">
        <f t="shared" si="220"/>
        <v>0</v>
      </c>
      <c r="BY156" s="2006">
        <f t="shared" si="221"/>
        <v>0</v>
      </c>
      <c r="BZ156" s="2006">
        <f t="shared" si="222"/>
        <v>0</v>
      </c>
      <c r="CA156" s="2006">
        <f t="shared" si="223"/>
        <v>0</v>
      </c>
      <c r="CB156" s="2006">
        <f t="shared" si="224"/>
        <v>0</v>
      </c>
      <c r="CC156" s="2006">
        <f t="shared" si="225"/>
        <v>0</v>
      </c>
      <c r="CD156" s="2005">
        <f t="shared" si="226"/>
        <v>0</v>
      </c>
      <c r="CE156" s="2006">
        <f t="shared" si="227"/>
        <v>0</v>
      </c>
      <c r="CF156" s="2006">
        <f t="shared" si="228"/>
        <v>0</v>
      </c>
      <c r="CG156" s="2006">
        <f t="shared" si="229"/>
        <v>0</v>
      </c>
      <c r="CH156" s="2006">
        <f t="shared" si="230"/>
        <v>0</v>
      </c>
      <c r="CI156" s="2006">
        <f t="shared" si="231"/>
        <v>0</v>
      </c>
      <c r="CJ156" s="2006">
        <f t="shared" si="232"/>
        <v>0</v>
      </c>
      <c r="CK156" s="2006">
        <f t="shared" si="233"/>
        <v>0</v>
      </c>
      <c r="CL156" s="2006">
        <f t="shared" si="234"/>
        <v>0</v>
      </c>
      <c r="CM156" s="2006">
        <f t="shared" si="235"/>
        <v>0</v>
      </c>
      <c r="CN156" s="2006">
        <f t="shared" si="236"/>
        <v>0</v>
      </c>
      <c r="CO156" s="2006">
        <f t="shared" si="237"/>
        <v>0</v>
      </c>
      <c r="CP156" s="2005">
        <f t="shared" si="238"/>
        <v>0</v>
      </c>
      <c r="CQ156" s="2005">
        <f t="shared" si="239"/>
        <v>0</v>
      </c>
      <c r="CR156" s="2006">
        <f t="shared" si="240"/>
        <v>0</v>
      </c>
      <c r="CS156" s="2006">
        <f t="shared" si="241"/>
        <v>0</v>
      </c>
      <c r="CT156" s="2006">
        <f t="shared" si="242"/>
        <v>0</v>
      </c>
      <c r="CU156" s="2006">
        <f t="shared" si="243"/>
        <v>0</v>
      </c>
      <c r="CV156" s="2006">
        <f t="shared" si="244"/>
        <v>0</v>
      </c>
      <c r="CW156" s="2006">
        <f t="shared" si="245"/>
        <v>0</v>
      </c>
      <c r="CX156" s="2005">
        <f t="shared" si="246"/>
        <v>0</v>
      </c>
      <c r="CY156" s="2007">
        <f t="shared" si="247"/>
        <v>0</v>
      </c>
      <c r="DF156" s="1958">
        <v>4.3650000000000002</v>
      </c>
      <c r="DG156" s="1958">
        <v>0</v>
      </c>
      <c r="DH156" s="1958">
        <v>0.24249999999999999</v>
      </c>
      <c r="DI156" s="1958">
        <v>2.6675</v>
      </c>
      <c r="DJ156" s="1958">
        <v>0</v>
      </c>
      <c r="DK156" s="1958">
        <v>0</v>
      </c>
      <c r="DL156" s="1958">
        <v>0</v>
      </c>
      <c r="DM156" s="1958">
        <v>7.2750000000000004</v>
      </c>
    </row>
    <row r="157" spans="2:117" ht="29.25" customHeight="1">
      <c r="B157" s="2008"/>
      <c r="C157" s="2009" t="s">
        <v>1281</v>
      </c>
      <c r="D157" s="2010"/>
      <c r="E157" s="2010" t="s">
        <v>100</v>
      </c>
      <c r="F157" s="2010"/>
      <c r="G157" s="2011">
        <f t="shared" si="152"/>
        <v>0</v>
      </c>
      <c r="H157" s="2026">
        <f t="shared" si="153"/>
        <v>3.77136</v>
      </c>
      <c r="I157" s="2027">
        <f t="shared" si="154"/>
        <v>0</v>
      </c>
      <c r="J157" s="2027">
        <f t="shared" si="155"/>
        <v>0</v>
      </c>
      <c r="K157" s="2027">
        <f t="shared" si="156"/>
        <v>0</v>
      </c>
      <c r="L157" s="2027">
        <f t="shared" si="157"/>
        <v>0</v>
      </c>
      <c r="M157" s="2027">
        <f t="shared" si="158"/>
        <v>0</v>
      </c>
      <c r="N157" s="2027">
        <f t="shared" si="159"/>
        <v>0</v>
      </c>
      <c r="O157" s="2027">
        <f t="shared" si="160"/>
        <v>0</v>
      </c>
      <c r="P157" s="2027">
        <f t="shared" si="161"/>
        <v>0</v>
      </c>
      <c r="Q157" s="2027">
        <f t="shared" si="162"/>
        <v>0</v>
      </c>
      <c r="R157" s="2027">
        <f t="shared" si="163"/>
        <v>0</v>
      </c>
      <c r="S157" s="2027">
        <f t="shared" si="164"/>
        <v>0</v>
      </c>
      <c r="T157" s="2027">
        <f t="shared" si="165"/>
        <v>0</v>
      </c>
      <c r="U157" s="2027">
        <f t="shared" si="166"/>
        <v>0.20952000000000001</v>
      </c>
      <c r="V157" s="2027">
        <f t="shared" si="167"/>
        <v>0.20952000000000001</v>
      </c>
      <c r="W157" s="2027">
        <f t="shared" si="168"/>
        <v>0.20952000000000001</v>
      </c>
      <c r="X157" s="2027">
        <f t="shared" si="169"/>
        <v>0.20952000000000001</v>
      </c>
      <c r="Y157" s="2027">
        <f t="shared" si="170"/>
        <v>0.20952000000000001</v>
      </c>
      <c r="Z157" s="2027">
        <f t="shared" si="171"/>
        <v>0.20952000000000001</v>
      </c>
      <c r="AA157" s="2027">
        <f t="shared" si="172"/>
        <v>0.20952000000000001</v>
      </c>
      <c r="AB157" s="2027">
        <f t="shared" si="173"/>
        <v>0.20952000000000001</v>
      </c>
      <c r="AC157" s="2027">
        <f t="shared" si="174"/>
        <v>0.20952000000000001</v>
      </c>
      <c r="AD157" s="2027">
        <f t="shared" si="175"/>
        <v>0.20952000000000001</v>
      </c>
      <c r="AE157" s="2027">
        <f t="shared" si="176"/>
        <v>0.20952000000000001</v>
      </c>
      <c r="AF157" s="2027">
        <f t="shared" si="177"/>
        <v>0.20952000000000001</v>
      </c>
      <c r="AG157" s="2027">
        <f t="shared" si="178"/>
        <v>2.3047200000000001</v>
      </c>
      <c r="AH157" s="2027">
        <f t="shared" si="179"/>
        <v>0</v>
      </c>
      <c r="AI157" s="2027">
        <f t="shared" si="180"/>
        <v>0</v>
      </c>
      <c r="AJ157" s="2027">
        <f t="shared" si="181"/>
        <v>0</v>
      </c>
      <c r="AK157" s="2027">
        <f t="shared" si="182"/>
        <v>0</v>
      </c>
      <c r="AL157" s="2027">
        <f t="shared" si="183"/>
        <v>0</v>
      </c>
      <c r="AM157" s="2027">
        <f t="shared" si="184"/>
        <v>0</v>
      </c>
      <c r="AN157" s="2027">
        <f t="shared" si="185"/>
        <v>0</v>
      </c>
      <c r="AO157" s="2027">
        <f t="shared" si="186"/>
        <v>0</v>
      </c>
      <c r="AP157" s="2027">
        <f t="shared" si="187"/>
        <v>0</v>
      </c>
      <c r="AQ157" s="2027">
        <f t="shared" si="188"/>
        <v>0</v>
      </c>
      <c r="AR157" s="2027">
        <f t="shared" si="189"/>
        <v>0</v>
      </c>
      <c r="AS157" s="2027">
        <f t="shared" si="190"/>
        <v>0</v>
      </c>
      <c r="AT157" s="2027">
        <f t="shared" si="191"/>
        <v>0</v>
      </c>
      <c r="AU157" s="2027">
        <f t="shared" si="192"/>
        <v>0</v>
      </c>
      <c r="AV157" s="2027">
        <f t="shared" si="193"/>
        <v>0</v>
      </c>
      <c r="AW157" s="2027">
        <f t="shared" si="194"/>
        <v>0</v>
      </c>
      <c r="AX157" s="2027">
        <f t="shared" si="195"/>
        <v>0</v>
      </c>
      <c r="AY157" s="2027">
        <f t="shared" si="196"/>
        <v>0</v>
      </c>
      <c r="AZ157" s="2027">
        <f t="shared" si="197"/>
        <v>0</v>
      </c>
      <c r="BA157" s="2027">
        <f t="shared" si="198"/>
        <v>0</v>
      </c>
      <c r="BB157" s="2028">
        <f t="shared" si="199"/>
        <v>6.2856000000000005</v>
      </c>
      <c r="BC157" s="2039"/>
      <c r="BD157" s="2017">
        <f t="shared" si="200"/>
        <v>0</v>
      </c>
      <c r="BE157" s="2018">
        <f t="shared" si="201"/>
        <v>0</v>
      </c>
      <c r="BF157" s="2019">
        <f t="shared" si="202"/>
        <v>0</v>
      </c>
      <c r="BG157" s="2019">
        <f t="shared" si="203"/>
        <v>0</v>
      </c>
      <c r="BH157" s="2019">
        <f t="shared" si="204"/>
        <v>0</v>
      </c>
      <c r="BI157" s="2019">
        <f t="shared" si="205"/>
        <v>0</v>
      </c>
      <c r="BJ157" s="2019">
        <f t="shared" si="206"/>
        <v>0</v>
      </c>
      <c r="BK157" s="2019">
        <f t="shared" si="207"/>
        <v>0</v>
      </c>
      <c r="BL157" s="2019">
        <f t="shared" si="208"/>
        <v>0</v>
      </c>
      <c r="BM157" s="2019">
        <f t="shared" si="209"/>
        <v>0</v>
      </c>
      <c r="BN157" s="2019">
        <f t="shared" si="210"/>
        <v>0</v>
      </c>
      <c r="BO157" s="2019">
        <f t="shared" si="211"/>
        <v>0</v>
      </c>
      <c r="BP157" s="2019">
        <f t="shared" si="212"/>
        <v>0</v>
      </c>
      <c r="BQ157" s="2018">
        <f t="shared" si="213"/>
        <v>0</v>
      </c>
      <c r="BR157" s="2018">
        <f t="shared" si="214"/>
        <v>0</v>
      </c>
      <c r="BS157" s="2019">
        <f t="shared" si="215"/>
        <v>0</v>
      </c>
      <c r="BT157" s="2019">
        <f t="shared" si="216"/>
        <v>0</v>
      </c>
      <c r="BU157" s="2019">
        <f t="shared" si="217"/>
        <v>0</v>
      </c>
      <c r="BV157" s="2019">
        <f t="shared" si="218"/>
        <v>0</v>
      </c>
      <c r="BW157" s="2019">
        <f t="shared" si="219"/>
        <v>0</v>
      </c>
      <c r="BX157" s="2019">
        <f t="shared" si="220"/>
        <v>0</v>
      </c>
      <c r="BY157" s="2019">
        <f t="shared" si="221"/>
        <v>0</v>
      </c>
      <c r="BZ157" s="2019">
        <f t="shared" si="222"/>
        <v>0</v>
      </c>
      <c r="CA157" s="2019">
        <f t="shared" si="223"/>
        <v>0</v>
      </c>
      <c r="CB157" s="2019">
        <f t="shared" si="224"/>
        <v>0</v>
      </c>
      <c r="CC157" s="2019">
        <f t="shared" si="225"/>
        <v>0</v>
      </c>
      <c r="CD157" s="2018">
        <f t="shared" si="226"/>
        <v>0</v>
      </c>
      <c r="CE157" s="2019">
        <f t="shared" si="227"/>
        <v>0</v>
      </c>
      <c r="CF157" s="2019">
        <f t="shared" si="228"/>
        <v>0</v>
      </c>
      <c r="CG157" s="2019">
        <f t="shared" si="229"/>
        <v>0</v>
      </c>
      <c r="CH157" s="2019">
        <f t="shared" si="230"/>
        <v>0</v>
      </c>
      <c r="CI157" s="2019">
        <f t="shared" si="231"/>
        <v>0</v>
      </c>
      <c r="CJ157" s="2019">
        <f t="shared" si="232"/>
        <v>0</v>
      </c>
      <c r="CK157" s="2019">
        <f t="shared" si="233"/>
        <v>0</v>
      </c>
      <c r="CL157" s="2019">
        <f t="shared" si="234"/>
        <v>0</v>
      </c>
      <c r="CM157" s="2019">
        <f t="shared" si="235"/>
        <v>0</v>
      </c>
      <c r="CN157" s="2019">
        <f t="shared" si="236"/>
        <v>0</v>
      </c>
      <c r="CO157" s="2019">
        <f t="shared" si="237"/>
        <v>0</v>
      </c>
      <c r="CP157" s="2018">
        <f t="shared" si="238"/>
        <v>0</v>
      </c>
      <c r="CQ157" s="2018">
        <f t="shared" si="239"/>
        <v>0</v>
      </c>
      <c r="CR157" s="2019">
        <f t="shared" si="240"/>
        <v>0</v>
      </c>
      <c r="CS157" s="2019">
        <f t="shared" si="241"/>
        <v>0</v>
      </c>
      <c r="CT157" s="2019">
        <f t="shared" si="242"/>
        <v>0</v>
      </c>
      <c r="CU157" s="2019">
        <f t="shared" si="243"/>
        <v>0</v>
      </c>
      <c r="CV157" s="2019">
        <f t="shared" si="244"/>
        <v>0</v>
      </c>
      <c r="CW157" s="2019">
        <f t="shared" si="245"/>
        <v>0</v>
      </c>
      <c r="CX157" s="2018">
        <f t="shared" si="246"/>
        <v>0</v>
      </c>
      <c r="CY157" s="2020">
        <f t="shared" si="247"/>
        <v>0</v>
      </c>
      <c r="DF157" s="1958">
        <v>6.2856000000000005</v>
      </c>
      <c r="DG157" s="1958">
        <v>0</v>
      </c>
      <c r="DH157" s="1958">
        <v>0.34920000000000001</v>
      </c>
      <c r="DI157" s="1958">
        <v>3.8412000000000002</v>
      </c>
      <c r="DJ157" s="1958">
        <v>0</v>
      </c>
      <c r="DK157" s="1958">
        <v>0</v>
      </c>
      <c r="DL157" s="1958">
        <v>0</v>
      </c>
      <c r="DM157" s="1958">
        <v>10.476000000000001</v>
      </c>
    </row>
    <row r="158" spans="2:117" ht="29.25" customHeight="1">
      <c r="B158" s="1981" t="s">
        <v>1243</v>
      </c>
      <c r="C158" s="1982" t="s">
        <v>1243</v>
      </c>
      <c r="D158" s="1983"/>
      <c r="E158" s="1983" t="s">
        <v>24</v>
      </c>
      <c r="F158" s="1983"/>
      <c r="G158" s="1984">
        <f t="shared" si="152"/>
        <v>0</v>
      </c>
      <c r="H158" s="2022">
        <f t="shared" si="153"/>
        <v>1.7809199999999998</v>
      </c>
      <c r="I158" s="2023">
        <f t="shared" si="154"/>
        <v>0</v>
      </c>
      <c r="J158" s="2023">
        <f t="shared" si="155"/>
        <v>0</v>
      </c>
      <c r="K158" s="2023">
        <f t="shared" si="156"/>
        <v>0</v>
      </c>
      <c r="L158" s="2023">
        <f t="shared" si="157"/>
        <v>0</v>
      </c>
      <c r="M158" s="2023">
        <f t="shared" si="158"/>
        <v>0</v>
      </c>
      <c r="N158" s="2023">
        <f t="shared" si="159"/>
        <v>0</v>
      </c>
      <c r="O158" s="2023">
        <f t="shared" si="160"/>
        <v>0</v>
      </c>
      <c r="P158" s="2023">
        <f t="shared" si="161"/>
        <v>0</v>
      </c>
      <c r="Q158" s="2023">
        <f t="shared" si="162"/>
        <v>0</v>
      </c>
      <c r="R158" s="2023">
        <f t="shared" si="163"/>
        <v>0</v>
      </c>
      <c r="S158" s="2023">
        <f t="shared" si="164"/>
        <v>0</v>
      </c>
      <c r="T158" s="2023">
        <f t="shared" si="165"/>
        <v>0</v>
      </c>
      <c r="U158" s="2023">
        <f t="shared" si="166"/>
        <v>9.8940000000000014E-2</v>
      </c>
      <c r="V158" s="2023">
        <f t="shared" si="167"/>
        <v>9.8940000000000014E-2</v>
      </c>
      <c r="W158" s="2023">
        <f t="shared" si="168"/>
        <v>9.8940000000000014E-2</v>
      </c>
      <c r="X158" s="2023">
        <f t="shared" si="169"/>
        <v>9.8940000000000014E-2</v>
      </c>
      <c r="Y158" s="2023">
        <f t="shared" si="170"/>
        <v>9.8940000000000014E-2</v>
      </c>
      <c r="Z158" s="2023">
        <f t="shared" si="171"/>
        <v>9.8940000000000014E-2</v>
      </c>
      <c r="AA158" s="2023">
        <f t="shared" si="172"/>
        <v>9.8940000000000014E-2</v>
      </c>
      <c r="AB158" s="2023">
        <f t="shared" si="173"/>
        <v>9.8940000000000014E-2</v>
      </c>
      <c r="AC158" s="2023">
        <f t="shared" si="174"/>
        <v>9.8940000000000014E-2</v>
      </c>
      <c r="AD158" s="2023">
        <f t="shared" si="175"/>
        <v>9.8940000000000014E-2</v>
      </c>
      <c r="AE158" s="2023">
        <f t="shared" si="176"/>
        <v>9.8940000000000014E-2</v>
      </c>
      <c r="AF158" s="2023">
        <f t="shared" si="177"/>
        <v>9.8940000000000014E-2</v>
      </c>
      <c r="AG158" s="2023">
        <f t="shared" si="178"/>
        <v>1.0883400000000001</v>
      </c>
      <c r="AH158" s="2023">
        <f t="shared" si="179"/>
        <v>0</v>
      </c>
      <c r="AI158" s="2023">
        <f t="shared" si="180"/>
        <v>0</v>
      </c>
      <c r="AJ158" s="2023">
        <f t="shared" si="181"/>
        <v>0</v>
      </c>
      <c r="AK158" s="2023">
        <f t="shared" si="182"/>
        <v>0</v>
      </c>
      <c r="AL158" s="2023">
        <f t="shared" si="183"/>
        <v>0</v>
      </c>
      <c r="AM158" s="2023">
        <f t="shared" si="184"/>
        <v>0</v>
      </c>
      <c r="AN158" s="2023">
        <f t="shared" si="185"/>
        <v>0</v>
      </c>
      <c r="AO158" s="2023">
        <f t="shared" si="186"/>
        <v>0</v>
      </c>
      <c r="AP158" s="2023">
        <f t="shared" si="187"/>
        <v>0</v>
      </c>
      <c r="AQ158" s="2023">
        <f t="shared" si="188"/>
        <v>0</v>
      </c>
      <c r="AR158" s="2023">
        <f t="shared" si="189"/>
        <v>0</v>
      </c>
      <c r="AS158" s="2023">
        <f t="shared" si="190"/>
        <v>0</v>
      </c>
      <c r="AT158" s="2023">
        <f t="shared" si="191"/>
        <v>0</v>
      </c>
      <c r="AU158" s="2023">
        <f t="shared" si="192"/>
        <v>0</v>
      </c>
      <c r="AV158" s="2023">
        <f t="shared" si="193"/>
        <v>0</v>
      </c>
      <c r="AW158" s="2023">
        <f t="shared" si="194"/>
        <v>0</v>
      </c>
      <c r="AX158" s="2023">
        <f t="shared" si="195"/>
        <v>0</v>
      </c>
      <c r="AY158" s="2023">
        <f t="shared" si="196"/>
        <v>0</v>
      </c>
      <c r="AZ158" s="2023">
        <f t="shared" si="197"/>
        <v>0</v>
      </c>
      <c r="BA158" s="2023">
        <f t="shared" si="198"/>
        <v>0</v>
      </c>
      <c r="BB158" s="2024">
        <f t="shared" si="199"/>
        <v>2.9681999999999999</v>
      </c>
      <c r="BC158" s="2040"/>
      <c r="BD158" s="1990">
        <f t="shared" si="200"/>
        <v>0</v>
      </c>
      <c r="BE158" s="1991">
        <f t="shared" si="201"/>
        <v>0</v>
      </c>
      <c r="BF158" s="1993">
        <f t="shared" si="202"/>
        <v>0</v>
      </c>
      <c r="BG158" s="1993">
        <f t="shared" si="203"/>
        <v>0</v>
      </c>
      <c r="BH158" s="1993">
        <f t="shared" si="204"/>
        <v>0</v>
      </c>
      <c r="BI158" s="1993">
        <f t="shared" si="205"/>
        <v>0</v>
      </c>
      <c r="BJ158" s="1993">
        <f t="shared" si="206"/>
        <v>0</v>
      </c>
      <c r="BK158" s="1993">
        <f t="shared" si="207"/>
        <v>0</v>
      </c>
      <c r="BL158" s="1993">
        <f t="shared" si="208"/>
        <v>0</v>
      </c>
      <c r="BM158" s="1993">
        <f t="shared" si="209"/>
        <v>0</v>
      </c>
      <c r="BN158" s="1993">
        <f t="shared" si="210"/>
        <v>0</v>
      </c>
      <c r="BO158" s="1993">
        <f t="shared" si="211"/>
        <v>0</v>
      </c>
      <c r="BP158" s="1993">
        <f t="shared" si="212"/>
        <v>0</v>
      </c>
      <c r="BQ158" s="1991">
        <f t="shared" si="213"/>
        <v>0</v>
      </c>
      <c r="BR158" s="1991">
        <f t="shared" si="214"/>
        <v>0</v>
      </c>
      <c r="BS158" s="1993">
        <f t="shared" si="215"/>
        <v>0</v>
      </c>
      <c r="BT158" s="1993">
        <f t="shared" si="216"/>
        <v>0</v>
      </c>
      <c r="BU158" s="1993">
        <f t="shared" si="217"/>
        <v>0</v>
      </c>
      <c r="BV158" s="1993">
        <f t="shared" si="218"/>
        <v>0</v>
      </c>
      <c r="BW158" s="1993">
        <f t="shared" si="219"/>
        <v>0</v>
      </c>
      <c r="BX158" s="1993">
        <f t="shared" si="220"/>
        <v>0</v>
      </c>
      <c r="BY158" s="1993">
        <f t="shared" si="221"/>
        <v>0</v>
      </c>
      <c r="BZ158" s="1993">
        <f t="shared" si="222"/>
        <v>0</v>
      </c>
      <c r="CA158" s="1993">
        <f t="shared" si="223"/>
        <v>0</v>
      </c>
      <c r="CB158" s="1993">
        <f t="shared" si="224"/>
        <v>0</v>
      </c>
      <c r="CC158" s="1993">
        <f t="shared" si="225"/>
        <v>0</v>
      </c>
      <c r="CD158" s="1991">
        <f t="shared" si="226"/>
        <v>0</v>
      </c>
      <c r="CE158" s="1993">
        <f t="shared" si="227"/>
        <v>0</v>
      </c>
      <c r="CF158" s="1993">
        <f t="shared" si="228"/>
        <v>0</v>
      </c>
      <c r="CG158" s="1993">
        <f t="shared" si="229"/>
        <v>0</v>
      </c>
      <c r="CH158" s="1993">
        <f t="shared" si="230"/>
        <v>0</v>
      </c>
      <c r="CI158" s="1993">
        <f t="shared" si="231"/>
        <v>0</v>
      </c>
      <c r="CJ158" s="1993">
        <f t="shared" si="232"/>
        <v>0</v>
      </c>
      <c r="CK158" s="1993">
        <f t="shared" si="233"/>
        <v>0</v>
      </c>
      <c r="CL158" s="1993">
        <f t="shared" si="234"/>
        <v>0</v>
      </c>
      <c r="CM158" s="1993">
        <f t="shared" si="235"/>
        <v>0</v>
      </c>
      <c r="CN158" s="1993">
        <f t="shared" si="236"/>
        <v>0</v>
      </c>
      <c r="CO158" s="1993">
        <f t="shared" si="237"/>
        <v>0</v>
      </c>
      <c r="CP158" s="1991">
        <f t="shared" si="238"/>
        <v>0</v>
      </c>
      <c r="CQ158" s="1991">
        <f t="shared" si="239"/>
        <v>0</v>
      </c>
      <c r="CR158" s="1993">
        <f t="shared" si="240"/>
        <v>0</v>
      </c>
      <c r="CS158" s="1993">
        <f t="shared" si="241"/>
        <v>0</v>
      </c>
      <c r="CT158" s="1993">
        <f t="shared" si="242"/>
        <v>0</v>
      </c>
      <c r="CU158" s="1993">
        <f t="shared" si="243"/>
        <v>0</v>
      </c>
      <c r="CV158" s="1993">
        <f t="shared" si="244"/>
        <v>0</v>
      </c>
      <c r="CW158" s="1993">
        <f t="shared" si="245"/>
        <v>0</v>
      </c>
      <c r="CX158" s="1991">
        <f t="shared" si="246"/>
        <v>0</v>
      </c>
      <c r="CY158" s="1994">
        <f t="shared" si="247"/>
        <v>0</v>
      </c>
      <c r="DF158" s="1958">
        <v>2.9681999999999999</v>
      </c>
      <c r="DG158" s="1958">
        <v>0</v>
      </c>
      <c r="DH158" s="1958">
        <v>0.16490000000000002</v>
      </c>
      <c r="DI158" s="1958">
        <v>1.8139000000000001</v>
      </c>
      <c r="DJ158" s="1958">
        <v>0</v>
      </c>
      <c r="DK158" s="1958">
        <v>0</v>
      </c>
      <c r="DL158" s="1958">
        <v>0</v>
      </c>
      <c r="DM158" s="1958">
        <v>4.9470000000000001</v>
      </c>
    </row>
    <row r="159" spans="2:117" ht="29.25" customHeight="1">
      <c r="B159" s="1995"/>
      <c r="C159" s="1996" t="s">
        <v>1282</v>
      </c>
      <c r="D159" s="1997"/>
      <c r="E159" s="1997" t="s">
        <v>107</v>
      </c>
      <c r="F159" s="1997"/>
      <c r="G159" s="1998">
        <f t="shared" ref="G159:G184" si="248">DK159/1200%</f>
        <v>0</v>
      </c>
      <c r="H159" s="2031">
        <f t="shared" ref="H159:H184" si="249">DF159*$H$9</f>
        <v>2.6190000000000002</v>
      </c>
      <c r="I159" s="2032">
        <f t="shared" ref="I159:I184" si="250">+T159/11</f>
        <v>0</v>
      </c>
      <c r="J159" s="2032">
        <f t="shared" ref="J159:J184" si="251">+I159</f>
        <v>0</v>
      </c>
      <c r="K159" s="2032">
        <f t="shared" ref="K159:K184" si="252">+J159</f>
        <v>0</v>
      </c>
      <c r="L159" s="2032">
        <f t="shared" ref="L159:L184" si="253">+K159</f>
        <v>0</v>
      </c>
      <c r="M159" s="2032">
        <f t="shared" ref="M159:M184" si="254">+L159</f>
        <v>0</v>
      </c>
      <c r="N159" s="2032">
        <f t="shared" ref="N159:N184" si="255">+M159</f>
        <v>0</v>
      </c>
      <c r="O159" s="2032">
        <f t="shared" ref="O159:O184" si="256">+N159</f>
        <v>0</v>
      </c>
      <c r="P159" s="2032">
        <f t="shared" ref="P159:P184" si="257">+O159</f>
        <v>0</v>
      </c>
      <c r="Q159" s="2032">
        <f t="shared" ref="Q159:Q184" si="258">+P159</f>
        <v>0</v>
      </c>
      <c r="R159" s="2032">
        <f t="shared" ref="R159:R184" si="259">+Q159</f>
        <v>0</v>
      </c>
      <c r="S159" s="2032">
        <f t="shared" ref="S159:S184" si="260">+R159</f>
        <v>0</v>
      </c>
      <c r="T159" s="2032">
        <f t="shared" ref="T159:T184" si="261">DG159*$H$9</f>
        <v>0</v>
      </c>
      <c r="U159" s="2032">
        <f t="shared" ref="U159:U184" si="262">DH159*$H$9</f>
        <v>0.14549999999999999</v>
      </c>
      <c r="V159" s="2032">
        <f t="shared" ref="V159:V184" si="263">+AG159/11</f>
        <v>0.14549999999999999</v>
      </c>
      <c r="W159" s="2032">
        <f t="shared" ref="W159:W184" si="264">+V159</f>
        <v>0.14549999999999999</v>
      </c>
      <c r="X159" s="2032">
        <f t="shared" ref="X159:X184" si="265">+W159</f>
        <v>0.14549999999999999</v>
      </c>
      <c r="Y159" s="2032">
        <f t="shared" ref="Y159:Y184" si="266">+X159</f>
        <v>0.14549999999999999</v>
      </c>
      <c r="Z159" s="2032">
        <f t="shared" ref="Z159:Z184" si="267">+Y159</f>
        <v>0.14549999999999999</v>
      </c>
      <c r="AA159" s="2032">
        <f t="shared" ref="AA159:AA184" si="268">+Z159</f>
        <v>0.14549999999999999</v>
      </c>
      <c r="AB159" s="2032">
        <f t="shared" ref="AB159:AB184" si="269">+AA159</f>
        <v>0.14549999999999999</v>
      </c>
      <c r="AC159" s="2032">
        <f t="shared" ref="AC159:AC184" si="270">+AB159</f>
        <v>0.14549999999999999</v>
      </c>
      <c r="AD159" s="2032">
        <f t="shared" ref="AD159:AD184" si="271">+AC159</f>
        <v>0.14549999999999999</v>
      </c>
      <c r="AE159" s="2032">
        <f t="shared" ref="AE159:AE184" si="272">+AD159</f>
        <v>0.14549999999999999</v>
      </c>
      <c r="AF159" s="2032">
        <f t="shared" ref="AF159:AF184" si="273">+AE159</f>
        <v>0.14549999999999999</v>
      </c>
      <c r="AG159" s="2032">
        <f t="shared" ref="AG159:AG184" si="274">DI159*$H$9</f>
        <v>1.6005</v>
      </c>
      <c r="AH159" s="2032">
        <f t="shared" ref="AH159:AH184" si="275">+AS159/11</f>
        <v>0</v>
      </c>
      <c r="AI159" s="2032">
        <f t="shared" ref="AI159:AI184" si="276">+AH159</f>
        <v>0</v>
      </c>
      <c r="AJ159" s="2032">
        <f t="shared" ref="AJ159:AJ184" si="277">+AI159</f>
        <v>0</v>
      </c>
      <c r="AK159" s="2032">
        <f t="shared" ref="AK159:AK184" si="278">+AJ159</f>
        <v>0</v>
      </c>
      <c r="AL159" s="2032">
        <f t="shared" ref="AL159:AL184" si="279">+AK159</f>
        <v>0</v>
      </c>
      <c r="AM159" s="2032">
        <f t="shared" ref="AM159:AM184" si="280">+AL159</f>
        <v>0</v>
      </c>
      <c r="AN159" s="2032">
        <f t="shared" ref="AN159:AN184" si="281">+AM159</f>
        <v>0</v>
      </c>
      <c r="AO159" s="2032">
        <f t="shared" ref="AO159:AO184" si="282">+AN159</f>
        <v>0</v>
      </c>
      <c r="AP159" s="2032">
        <f t="shared" ref="AP159:AP184" si="283">+AO159</f>
        <v>0</v>
      </c>
      <c r="AQ159" s="2032">
        <f t="shared" ref="AQ159:AQ184" si="284">+AP159</f>
        <v>0</v>
      </c>
      <c r="AR159" s="2032">
        <f t="shared" ref="AR159:AR184" si="285">+AQ159</f>
        <v>0</v>
      </c>
      <c r="AS159" s="2032">
        <f t="shared" ref="AS159:AS184" si="286">DJ159*$H$9</f>
        <v>0</v>
      </c>
      <c r="AT159" s="2032">
        <f t="shared" ref="AT159:AT184" si="287">DK159*$H$9</f>
        <v>0</v>
      </c>
      <c r="AU159" s="2032">
        <f t="shared" ref="AU159:AU184" si="288">+BA159/6</f>
        <v>0</v>
      </c>
      <c r="AV159" s="2032">
        <f t="shared" ref="AV159:AV184" si="289">+AU159</f>
        <v>0</v>
      </c>
      <c r="AW159" s="2032">
        <f t="shared" ref="AW159:AW184" si="290">+AV159</f>
        <v>0</v>
      </c>
      <c r="AX159" s="2032">
        <f t="shared" ref="AX159:AX184" si="291">+AW159</f>
        <v>0</v>
      </c>
      <c r="AY159" s="2032">
        <f t="shared" ref="AY159:AY184" si="292">+AX159</f>
        <v>0</v>
      </c>
      <c r="AZ159" s="2032">
        <f t="shared" ref="AZ159:AZ184" si="293">+AY159</f>
        <v>0</v>
      </c>
      <c r="BA159" s="2032">
        <f t="shared" ref="BA159:BA184" si="294">DL159*$H$9</f>
        <v>0</v>
      </c>
      <c r="BB159" s="2033">
        <f t="shared" ref="BB159:BB184" si="295">DM159*$H$9</f>
        <v>4.3650000000000002</v>
      </c>
      <c r="BC159" s="2035"/>
      <c r="BD159" s="2004">
        <f t="shared" ref="BD159:BD184" si="296">+ROUNDDOWN($BC159*G159,-1)</f>
        <v>0</v>
      </c>
      <c r="BE159" s="2005">
        <f t="shared" si="201"/>
        <v>0</v>
      </c>
      <c r="BF159" s="2006">
        <f t="shared" si="202"/>
        <v>0</v>
      </c>
      <c r="BG159" s="2006">
        <f t="shared" si="203"/>
        <v>0</v>
      </c>
      <c r="BH159" s="2006">
        <f t="shared" si="204"/>
        <v>0</v>
      </c>
      <c r="BI159" s="2006">
        <f t="shared" si="205"/>
        <v>0</v>
      </c>
      <c r="BJ159" s="2006">
        <f t="shared" si="206"/>
        <v>0</v>
      </c>
      <c r="BK159" s="2006">
        <f t="shared" si="207"/>
        <v>0</v>
      </c>
      <c r="BL159" s="2006">
        <f t="shared" si="208"/>
        <v>0</v>
      </c>
      <c r="BM159" s="2006">
        <f t="shared" si="209"/>
        <v>0</v>
      </c>
      <c r="BN159" s="2006">
        <f t="shared" si="210"/>
        <v>0</v>
      </c>
      <c r="BO159" s="2006">
        <f t="shared" si="211"/>
        <v>0</v>
      </c>
      <c r="BP159" s="2006">
        <f t="shared" si="212"/>
        <v>0</v>
      </c>
      <c r="BQ159" s="2005">
        <f t="shared" si="213"/>
        <v>0</v>
      </c>
      <c r="BR159" s="2005">
        <f t="shared" si="214"/>
        <v>0</v>
      </c>
      <c r="BS159" s="2006">
        <f t="shared" si="215"/>
        <v>0</v>
      </c>
      <c r="BT159" s="2006">
        <f t="shared" si="216"/>
        <v>0</v>
      </c>
      <c r="BU159" s="2006">
        <f t="shared" si="217"/>
        <v>0</v>
      </c>
      <c r="BV159" s="2006">
        <f t="shared" si="218"/>
        <v>0</v>
      </c>
      <c r="BW159" s="2006">
        <f t="shared" si="219"/>
        <v>0</v>
      </c>
      <c r="BX159" s="2006">
        <f t="shared" si="220"/>
        <v>0</v>
      </c>
      <c r="BY159" s="2006">
        <f t="shared" si="221"/>
        <v>0</v>
      </c>
      <c r="BZ159" s="2006">
        <f t="shared" si="222"/>
        <v>0</v>
      </c>
      <c r="CA159" s="2006">
        <f t="shared" si="223"/>
        <v>0</v>
      </c>
      <c r="CB159" s="2006">
        <f t="shared" si="224"/>
        <v>0</v>
      </c>
      <c r="CC159" s="2006">
        <f t="shared" si="225"/>
        <v>0</v>
      </c>
      <c r="CD159" s="2005">
        <f t="shared" si="226"/>
        <v>0</v>
      </c>
      <c r="CE159" s="2006">
        <f t="shared" si="227"/>
        <v>0</v>
      </c>
      <c r="CF159" s="2006">
        <f t="shared" si="228"/>
        <v>0</v>
      </c>
      <c r="CG159" s="2006">
        <f t="shared" si="229"/>
        <v>0</v>
      </c>
      <c r="CH159" s="2006">
        <f t="shared" si="230"/>
        <v>0</v>
      </c>
      <c r="CI159" s="2006">
        <f t="shared" si="231"/>
        <v>0</v>
      </c>
      <c r="CJ159" s="2006">
        <f t="shared" si="232"/>
        <v>0</v>
      </c>
      <c r="CK159" s="2006">
        <f t="shared" si="233"/>
        <v>0</v>
      </c>
      <c r="CL159" s="2006">
        <f t="shared" si="234"/>
        <v>0</v>
      </c>
      <c r="CM159" s="2006">
        <f t="shared" si="235"/>
        <v>0</v>
      </c>
      <c r="CN159" s="2006">
        <f t="shared" si="236"/>
        <v>0</v>
      </c>
      <c r="CO159" s="2006">
        <f t="shared" si="237"/>
        <v>0</v>
      </c>
      <c r="CP159" s="2005">
        <f t="shared" si="238"/>
        <v>0</v>
      </c>
      <c r="CQ159" s="2005">
        <f t="shared" si="239"/>
        <v>0</v>
      </c>
      <c r="CR159" s="2006">
        <f t="shared" si="240"/>
        <v>0</v>
      </c>
      <c r="CS159" s="2006">
        <f t="shared" si="241"/>
        <v>0</v>
      </c>
      <c r="CT159" s="2006">
        <f t="shared" si="242"/>
        <v>0</v>
      </c>
      <c r="CU159" s="2006">
        <f t="shared" si="243"/>
        <v>0</v>
      </c>
      <c r="CV159" s="2006">
        <f t="shared" si="244"/>
        <v>0</v>
      </c>
      <c r="CW159" s="2006">
        <f t="shared" si="245"/>
        <v>0</v>
      </c>
      <c r="CX159" s="2005">
        <f t="shared" si="246"/>
        <v>0</v>
      </c>
      <c r="CY159" s="2007">
        <f t="shared" si="247"/>
        <v>0</v>
      </c>
      <c r="DF159" s="1958">
        <v>4.3650000000000002</v>
      </c>
      <c r="DG159" s="1958">
        <v>0</v>
      </c>
      <c r="DH159" s="1958">
        <v>0.24249999999999999</v>
      </c>
      <c r="DI159" s="1958">
        <v>2.6675</v>
      </c>
      <c r="DJ159" s="1958">
        <v>0</v>
      </c>
      <c r="DK159" s="1958">
        <v>0</v>
      </c>
      <c r="DL159" s="1958">
        <v>0</v>
      </c>
      <c r="DM159" s="1958">
        <v>7.2750000000000004</v>
      </c>
    </row>
    <row r="160" spans="2:117" ht="29.25" customHeight="1">
      <c r="B160" s="2008"/>
      <c r="C160" s="2009" t="s">
        <v>1282</v>
      </c>
      <c r="D160" s="2010"/>
      <c r="E160" s="2010" t="s">
        <v>100</v>
      </c>
      <c r="F160" s="2010"/>
      <c r="G160" s="2011">
        <f t="shared" si="248"/>
        <v>0</v>
      </c>
      <c r="H160" s="2026">
        <f t="shared" si="249"/>
        <v>3.77136</v>
      </c>
      <c r="I160" s="2027">
        <f t="shared" si="250"/>
        <v>0</v>
      </c>
      <c r="J160" s="2027">
        <f t="shared" si="251"/>
        <v>0</v>
      </c>
      <c r="K160" s="2027">
        <f t="shared" si="252"/>
        <v>0</v>
      </c>
      <c r="L160" s="2027">
        <f t="shared" si="253"/>
        <v>0</v>
      </c>
      <c r="M160" s="2027">
        <f t="shared" si="254"/>
        <v>0</v>
      </c>
      <c r="N160" s="2027">
        <f t="shared" si="255"/>
        <v>0</v>
      </c>
      <c r="O160" s="2027">
        <f t="shared" si="256"/>
        <v>0</v>
      </c>
      <c r="P160" s="2027">
        <f t="shared" si="257"/>
        <v>0</v>
      </c>
      <c r="Q160" s="2027">
        <f t="shared" si="258"/>
        <v>0</v>
      </c>
      <c r="R160" s="2027">
        <f t="shared" si="259"/>
        <v>0</v>
      </c>
      <c r="S160" s="2027">
        <f t="shared" si="260"/>
        <v>0</v>
      </c>
      <c r="T160" s="2027">
        <f t="shared" si="261"/>
        <v>0</v>
      </c>
      <c r="U160" s="2027">
        <f t="shared" si="262"/>
        <v>0.20952000000000001</v>
      </c>
      <c r="V160" s="2027">
        <f t="shared" si="263"/>
        <v>0.20952000000000001</v>
      </c>
      <c r="W160" s="2027">
        <f t="shared" si="264"/>
        <v>0.20952000000000001</v>
      </c>
      <c r="X160" s="2027">
        <f t="shared" si="265"/>
        <v>0.20952000000000001</v>
      </c>
      <c r="Y160" s="2027">
        <f t="shared" si="266"/>
        <v>0.20952000000000001</v>
      </c>
      <c r="Z160" s="2027">
        <f t="shared" si="267"/>
        <v>0.20952000000000001</v>
      </c>
      <c r="AA160" s="2027">
        <f t="shared" si="268"/>
        <v>0.20952000000000001</v>
      </c>
      <c r="AB160" s="2027">
        <f t="shared" si="269"/>
        <v>0.20952000000000001</v>
      </c>
      <c r="AC160" s="2027">
        <f t="shared" si="270"/>
        <v>0.20952000000000001</v>
      </c>
      <c r="AD160" s="2027">
        <f t="shared" si="271"/>
        <v>0.20952000000000001</v>
      </c>
      <c r="AE160" s="2027">
        <f t="shared" si="272"/>
        <v>0.20952000000000001</v>
      </c>
      <c r="AF160" s="2027">
        <f t="shared" si="273"/>
        <v>0.20952000000000001</v>
      </c>
      <c r="AG160" s="2027">
        <f t="shared" si="274"/>
        <v>2.3047200000000001</v>
      </c>
      <c r="AH160" s="2027">
        <f t="shared" si="275"/>
        <v>0</v>
      </c>
      <c r="AI160" s="2027">
        <f t="shared" si="276"/>
        <v>0</v>
      </c>
      <c r="AJ160" s="2027">
        <f t="shared" si="277"/>
        <v>0</v>
      </c>
      <c r="AK160" s="2027">
        <f t="shared" si="278"/>
        <v>0</v>
      </c>
      <c r="AL160" s="2027">
        <f t="shared" si="279"/>
        <v>0</v>
      </c>
      <c r="AM160" s="2027">
        <f t="shared" si="280"/>
        <v>0</v>
      </c>
      <c r="AN160" s="2027">
        <f t="shared" si="281"/>
        <v>0</v>
      </c>
      <c r="AO160" s="2027">
        <f t="shared" si="282"/>
        <v>0</v>
      </c>
      <c r="AP160" s="2027">
        <f t="shared" si="283"/>
        <v>0</v>
      </c>
      <c r="AQ160" s="2027">
        <f t="shared" si="284"/>
        <v>0</v>
      </c>
      <c r="AR160" s="2027">
        <f t="shared" si="285"/>
        <v>0</v>
      </c>
      <c r="AS160" s="2027">
        <f t="shared" si="286"/>
        <v>0</v>
      </c>
      <c r="AT160" s="2027">
        <f t="shared" si="287"/>
        <v>0</v>
      </c>
      <c r="AU160" s="2027">
        <f t="shared" si="288"/>
        <v>0</v>
      </c>
      <c r="AV160" s="2027">
        <f t="shared" si="289"/>
        <v>0</v>
      </c>
      <c r="AW160" s="2027">
        <f t="shared" si="290"/>
        <v>0</v>
      </c>
      <c r="AX160" s="2027">
        <f t="shared" si="291"/>
        <v>0</v>
      </c>
      <c r="AY160" s="2027">
        <f t="shared" si="292"/>
        <v>0</v>
      </c>
      <c r="AZ160" s="2027">
        <f t="shared" si="293"/>
        <v>0</v>
      </c>
      <c r="BA160" s="2027">
        <f t="shared" si="294"/>
        <v>0</v>
      </c>
      <c r="BB160" s="2028">
        <f t="shared" si="295"/>
        <v>6.2856000000000005</v>
      </c>
      <c r="BC160" s="2039"/>
      <c r="BD160" s="2017">
        <f t="shared" si="296"/>
        <v>0</v>
      </c>
      <c r="BE160" s="2018">
        <f t="shared" si="201"/>
        <v>0</v>
      </c>
      <c r="BF160" s="2019">
        <f t="shared" si="202"/>
        <v>0</v>
      </c>
      <c r="BG160" s="2019">
        <f t="shared" si="203"/>
        <v>0</v>
      </c>
      <c r="BH160" s="2019">
        <f t="shared" si="204"/>
        <v>0</v>
      </c>
      <c r="BI160" s="2019">
        <f t="shared" si="205"/>
        <v>0</v>
      </c>
      <c r="BJ160" s="2019">
        <f t="shared" si="206"/>
        <v>0</v>
      </c>
      <c r="BK160" s="2019">
        <f t="shared" si="207"/>
        <v>0</v>
      </c>
      <c r="BL160" s="2019">
        <f t="shared" si="208"/>
        <v>0</v>
      </c>
      <c r="BM160" s="2019">
        <f t="shared" si="209"/>
        <v>0</v>
      </c>
      <c r="BN160" s="2019">
        <f t="shared" si="210"/>
        <v>0</v>
      </c>
      <c r="BO160" s="2019">
        <f t="shared" si="211"/>
        <v>0</v>
      </c>
      <c r="BP160" s="2019">
        <f t="shared" si="212"/>
        <v>0</v>
      </c>
      <c r="BQ160" s="2018">
        <f t="shared" si="213"/>
        <v>0</v>
      </c>
      <c r="BR160" s="2018">
        <f t="shared" si="214"/>
        <v>0</v>
      </c>
      <c r="BS160" s="2019">
        <f t="shared" si="215"/>
        <v>0</v>
      </c>
      <c r="BT160" s="2019">
        <f t="shared" si="216"/>
        <v>0</v>
      </c>
      <c r="BU160" s="2019">
        <f t="shared" si="217"/>
        <v>0</v>
      </c>
      <c r="BV160" s="2019">
        <f t="shared" si="218"/>
        <v>0</v>
      </c>
      <c r="BW160" s="2019">
        <f t="shared" si="219"/>
        <v>0</v>
      </c>
      <c r="BX160" s="2019">
        <f t="shared" si="220"/>
        <v>0</v>
      </c>
      <c r="BY160" s="2019">
        <f t="shared" si="221"/>
        <v>0</v>
      </c>
      <c r="BZ160" s="2019">
        <f t="shared" si="222"/>
        <v>0</v>
      </c>
      <c r="CA160" s="2019">
        <f t="shared" si="223"/>
        <v>0</v>
      </c>
      <c r="CB160" s="2019">
        <f t="shared" si="224"/>
        <v>0</v>
      </c>
      <c r="CC160" s="2019">
        <f t="shared" si="225"/>
        <v>0</v>
      </c>
      <c r="CD160" s="2018">
        <f t="shared" si="226"/>
        <v>0</v>
      </c>
      <c r="CE160" s="2019">
        <f t="shared" si="227"/>
        <v>0</v>
      </c>
      <c r="CF160" s="2019">
        <f t="shared" si="228"/>
        <v>0</v>
      </c>
      <c r="CG160" s="2019">
        <f t="shared" si="229"/>
        <v>0</v>
      </c>
      <c r="CH160" s="2019">
        <f t="shared" si="230"/>
        <v>0</v>
      </c>
      <c r="CI160" s="2019">
        <f t="shared" si="231"/>
        <v>0</v>
      </c>
      <c r="CJ160" s="2019">
        <f t="shared" si="232"/>
        <v>0</v>
      </c>
      <c r="CK160" s="2019">
        <f t="shared" si="233"/>
        <v>0</v>
      </c>
      <c r="CL160" s="2019">
        <f t="shared" si="234"/>
        <v>0</v>
      </c>
      <c r="CM160" s="2019">
        <f t="shared" si="235"/>
        <v>0</v>
      </c>
      <c r="CN160" s="2019">
        <f t="shared" si="236"/>
        <v>0</v>
      </c>
      <c r="CO160" s="2019">
        <f t="shared" si="237"/>
        <v>0</v>
      </c>
      <c r="CP160" s="2018">
        <f t="shared" si="238"/>
        <v>0</v>
      </c>
      <c r="CQ160" s="2018">
        <f t="shared" si="239"/>
        <v>0</v>
      </c>
      <c r="CR160" s="2019">
        <f t="shared" si="240"/>
        <v>0</v>
      </c>
      <c r="CS160" s="2019">
        <f t="shared" si="241"/>
        <v>0</v>
      </c>
      <c r="CT160" s="2019">
        <f t="shared" si="242"/>
        <v>0</v>
      </c>
      <c r="CU160" s="2019">
        <f t="shared" si="243"/>
        <v>0</v>
      </c>
      <c r="CV160" s="2019">
        <f t="shared" si="244"/>
        <v>0</v>
      </c>
      <c r="CW160" s="2019">
        <f t="shared" si="245"/>
        <v>0</v>
      </c>
      <c r="CX160" s="2018">
        <f t="shared" si="246"/>
        <v>0</v>
      </c>
      <c r="CY160" s="2020">
        <f t="shared" si="247"/>
        <v>0</v>
      </c>
      <c r="DF160" s="1958">
        <v>6.2856000000000005</v>
      </c>
      <c r="DG160" s="1958">
        <v>0</v>
      </c>
      <c r="DH160" s="1958">
        <v>0.34920000000000001</v>
      </c>
      <c r="DI160" s="1958">
        <v>3.8412000000000002</v>
      </c>
      <c r="DJ160" s="1958">
        <v>0</v>
      </c>
      <c r="DK160" s="1958">
        <v>0</v>
      </c>
      <c r="DL160" s="1958">
        <v>0</v>
      </c>
      <c r="DM160" s="1958">
        <v>10.476000000000001</v>
      </c>
    </row>
    <row r="161" spans="2:117" ht="29.25" customHeight="1">
      <c r="B161" s="1981" t="s">
        <v>1244</v>
      </c>
      <c r="C161" s="1982" t="s">
        <v>1244</v>
      </c>
      <c r="D161" s="1983"/>
      <c r="E161" s="2041" t="s">
        <v>225</v>
      </c>
      <c r="F161" s="1983"/>
      <c r="G161" s="1984">
        <f t="shared" si="248"/>
        <v>0</v>
      </c>
      <c r="H161" s="2022">
        <f t="shared" si="249"/>
        <v>0.62856000000000001</v>
      </c>
      <c r="I161" s="2023">
        <f t="shared" si="250"/>
        <v>0</v>
      </c>
      <c r="J161" s="2023">
        <f t="shared" si="251"/>
        <v>0</v>
      </c>
      <c r="K161" s="2023">
        <f t="shared" si="252"/>
        <v>0</v>
      </c>
      <c r="L161" s="2023">
        <f t="shared" si="253"/>
        <v>0</v>
      </c>
      <c r="M161" s="2023">
        <f t="shared" si="254"/>
        <v>0</v>
      </c>
      <c r="N161" s="2023">
        <f t="shared" si="255"/>
        <v>0</v>
      </c>
      <c r="O161" s="2023">
        <f t="shared" si="256"/>
        <v>0</v>
      </c>
      <c r="P161" s="2023">
        <f t="shared" si="257"/>
        <v>0</v>
      </c>
      <c r="Q161" s="2023">
        <f t="shared" si="258"/>
        <v>0</v>
      </c>
      <c r="R161" s="2023">
        <f t="shared" si="259"/>
        <v>0</v>
      </c>
      <c r="S161" s="2023">
        <f t="shared" si="260"/>
        <v>0</v>
      </c>
      <c r="T161" s="2023">
        <f t="shared" si="261"/>
        <v>0</v>
      </c>
      <c r="U161" s="2023">
        <f t="shared" si="262"/>
        <v>3.4919999999999993E-2</v>
      </c>
      <c r="V161" s="2023">
        <f t="shared" si="263"/>
        <v>3.4919999999999993E-2</v>
      </c>
      <c r="W161" s="2023">
        <f t="shared" si="264"/>
        <v>3.4919999999999993E-2</v>
      </c>
      <c r="X161" s="2023">
        <f t="shared" si="265"/>
        <v>3.4919999999999993E-2</v>
      </c>
      <c r="Y161" s="2023">
        <f t="shared" si="266"/>
        <v>3.4919999999999993E-2</v>
      </c>
      <c r="Z161" s="2023">
        <f t="shared" si="267"/>
        <v>3.4919999999999993E-2</v>
      </c>
      <c r="AA161" s="2023">
        <f t="shared" si="268"/>
        <v>3.4919999999999993E-2</v>
      </c>
      <c r="AB161" s="2023">
        <f t="shared" si="269"/>
        <v>3.4919999999999993E-2</v>
      </c>
      <c r="AC161" s="2023">
        <f t="shared" si="270"/>
        <v>3.4919999999999993E-2</v>
      </c>
      <c r="AD161" s="2023">
        <f t="shared" si="271"/>
        <v>3.4919999999999993E-2</v>
      </c>
      <c r="AE161" s="2023">
        <f t="shared" si="272"/>
        <v>3.4919999999999993E-2</v>
      </c>
      <c r="AF161" s="2023">
        <f t="shared" si="273"/>
        <v>3.4919999999999993E-2</v>
      </c>
      <c r="AG161" s="2023">
        <f t="shared" si="274"/>
        <v>0.38411999999999991</v>
      </c>
      <c r="AH161" s="2023">
        <f t="shared" si="275"/>
        <v>0</v>
      </c>
      <c r="AI161" s="2023">
        <f t="shared" si="276"/>
        <v>0</v>
      </c>
      <c r="AJ161" s="2023">
        <f t="shared" si="277"/>
        <v>0</v>
      </c>
      <c r="AK161" s="2023">
        <f t="shared" si="278"/>
        <v>0</v>
      </c>
      <c r="AL161" s="2023">
        <f t="shared" si="279"/>
        <v>0</v>
      </c>
      <c r="AM161" s="2023">
        <f t="shared" si="280"/>
        <v>0</v>
      </c>
      <c r="AN161" s="2023">
        <f t="shared" si="281"/>
        <v>0</v>
      </c>
      <c r="AO161" s="2023">
        <f t="shared" si="282"/>
        <v>0</v>
      </c>
      <c r="AP161" s="2023">
        <f t="shared" si="283"/>
        <v>0</v>
      </c>
      <c r="AQ161" s="2023">
        <f t="shared" si="284"/>
        <v>0</v>
      </c>
      <c r="AR161" s="2023">
        <f t="shared" si="285"/>
        <v>0</v>
      </c>
      <c r="AS161" s="2023">
        <f t="shared" si="286"/>
        <v>0</v>
      </c>
      <c r="AT161" s="2023">
        <f t="shared" si="287"/>
        <v>0</v>
      </c>
      <c r="AU161" s="2023">
        <f t="shared" si="288"/>
        <v>0</v>
      </c>
      <c r="AV161" s="2023">
        <f t="shared" si="289"/>
        <v>0</v>
      </c>
      <c r="AW161" s="2023">
        <f t="shared" si="290"/>
        <v>0</v>
      </c>
      <c r="AX161" s="2023">
        <f t="shared" si="291"/>
        <v>0</v>
      </c>
      <c r="AY161" s="2023">
        <f t="shared" si="292"/>
        <v>0</v>
      </c>
      <c r="AZ161" s="2023">
        <f t="shared" si="293"/>
        <v>0</v>
      </c>
      <c r="BA161" s="2023">
        <f t="shared" si="294"/>
        <v>0</v>
      </c>
      <c r="BB161" s="2024">
        <f t="shared" si="295"/>
        <v>1.0475999999999999</v>
      </c>
      <c r="BC161" s="2040"/>
      <c r="BD161" s="1990">
        <f t="shared" si="296"/>
        <v>0</v>
      </c>
      <c r="BE161" s="1991">
        <f t="shared" si="201"/>
        <v>0</v>
      </c>
      <c r="BF161" s="1993">
        <f t="shared" si="202"/>
        <v>0</v>
      </c>
      <c r="BG161" s="1993">
        <f t="shared" si="203"/>
        <v>0</v>
      </c>
      <c r="BH161" s="1993">
        <f t="shared" si="204"/>
        <v>0</v>
      </c>
      <c r="BI161" s="1993">
        <f t="shared" si="205"/>
        <v>0</v>
      </c>
      <c r="BJ161" s="1993">
        <f t="shared" si="206"/>
        <v>0</v>
      </c>
      <c r="BK161" s="1993">
        <f t="shared" si="207"/>
        <v>0</v>
      </c>
      <c r="BL161" s="1993">
        <f t="shared" si="208"/>
        <v>0</v>
      </c>
      <c r="BM161" s="1993">
        <f t="shared" si="209"/>
        <v>0</v>
      </c>
      <c r="BN161" s="1993">
        <f t="shared" si="210"/>
        <v>0</v>
      </c>
      <c r="BO161" s="1993">
        <f t="shared" si="211"/>
        <v>0</v>
      </c>
      <c r="BP161" s="1993">
        <f t="shared" si="212"/>
        <v>0</v>
      </c>
      <c r="BQ161" s="1991">
        <f t="shared" si="213"/>
        <v>0</v>
      </c>
      <c r="BR161" s="1991">
        <f t="shared" si="214"/>
        <v>0</v>
      </c>
      <c r="BS161" s="1993">
        <f t="shared" si="215"/>
        <v>0</v>
      </c>
      <c r="BT161" s="1993">
        <f t="shared" si="216"/>
        <v>0</v>
      </c>
      <c r="BU161" s="1993">
        <f t="shared" si="217"/>
        <v>0</v>
      </c>
      <c r="BV161" s="1993">
        <f t="shared" si="218"/>
        <v>0</v>
      </c>
      <c r="BW161" s="1993">
        <f t="shared" si="219"/>
        <v>0</v>
      </c>
      <c r="BX161" s="1993">
        <f t="shared" si="220"/>
        <v>0</v>
      </c>
      <c r="BY161" s="1993">
        <f t="shared" si="221"/>
        <v>0</v>
      </c>
      <c r="BZ161" s="1993">
        <f t="shared" si="222"/>
        <v>0</v>
      </c>
      <c r="CA161" s="1993">
        <f t="shared" si="223"/>
        <v>0</v>
      </c>
      <c r="CB161" s="1993">
        <f t="shared" si="224"/>
        <v>0</v>
      </c>
      <c r="CC161" s="1993">
        <f t="shared" si="225"/>
        <v>0</v>
      </c>
      <c r="CD161" s="1991">
        <f t="shared" si="226"/>
        <v>0</v>
      </c>
      <c r="CE161" s="1993">
        <f t="shared" si="227"/>
        <v>0</v>
      </c>
      <c r="CF161" s="1993">
        <f t="shared" si="228"/>
        <v>0</v>
      </c>
      <c r="CG161" s="1993">
        <f t="shared" si="229"/>
        <v>0</v>
      </c>
      <c r="CH161" s="1993">
        <f t="shared" si="230"/>
        <v>0</v>
      </c>
      <c r="CI161" s="1993">
        <f t="shared" si="231"/>
        <v>0</v>
      </c>
      <c r="CJ161" s="1993">
        <f t="shared" si="232"/>
        <v>0</v>
      </c>
      <c r="CK161" s="1993">
        <f t="shared" si="233"/>
        <v>0</v>
      </c>
      <c r="CL161" s="1993">
        <f t="shared" si="234"/>
        <v>0</v>
      </c>
      <c r="CM161" s="1993">
        <f t="shared" si="235"/>
        <v>0</v>
      </c>
      <c r="CN161" s="1993">
        <f t="shared" si="236"/>
        <v>0</v>
      </c>
      <c r="CO161" s="1993">
        <f t="shared" si="237"/>
        <v>0</v>
      </c>
      <c r="CP161" s="1991">
        <f t="shared" si="238"/>
        <v>0</v>
      </c>
      <c r="CQ161" s="1991">
        <f t="shared" si="239"/>
        <v>0</v>
      </c>
      <c r="CR161" s="1993">
        <f t="shared" si="240"/>
        <v>0</v>
      </c>
      <c r="CS161" s="1993">
        <f t="shared" si="241"/>
        <v>0</v>
      </c>
      <c r="CT161" s="1993">
        <f t="shared" si="242"/>
        <v>0</v>
      </c>
      <c r="CU161" s="1993">
        <f t="shared" si="243"/>
        <v>0</v>
      </c>
      <c r="CV161" s="1993">
        <f t="shared" si="244"/>
        <v>0</v>
      </c>
      <c r="CW161" s="1993">
        <f t="shared" si="245"/>
        <v>0</v>
      </c>
      <c r="CX161" s="1991">
        <f t="shared" si="246"/>
        <v>0</v>
      </c>
      <c r="CY161" s="1994">
        <f t="shared" si="247"/>
        <v>0</v>
      </c>
      <c r="DF161" s="1958">
        <v>1.0476000000000001</v>
      </c>
      <c r="DG161" s="1958">
        <v>0</v>
      </c>
      <c r="DH161" s="1958">
        <v>5.8199999999999995E-2</v>
      </c>
      <c r="DI161" s="1958">
        <v>0.64019999999999988</v>
      </c>
      <c r="DJ161" s="1958">
        <v>0</v>
      </c>
      <c r="DK161" s="1958">
        <v>0</v>
      </c>
      <c r="DL161" s="1958">
        <v>0</v>
      </c>
      <c r="DM161" s="1958">
        <v>1.746</v>
      </c>
    </row>
    <row r="162" spans="2:117" ht="29.25" customHeight="1">
      <c r="B162" s="1995"/>
      <c r="C162" s="1996" t="s">
        <v>1283</v>
      </c>
      <c r="D162" s="1997"/>
      <c r="E162" s="2042" t="s">
        <v>227</v>
      </c>
      <c r="F162" s="1997"/>
      <c r="G162" s="1998">
        <f t="shared" si="248"/>
        <v>0</v>
      </c>
      <c r="H162" s="2031">
        <f t="shared" si="249"/>
        <v>1.6761600000000001</v>
      </c>
      <c r="I162" s="2032">
        <f t="shared" si="250"/>
        <v>0</v>
      </c>
      <c r="J162" s="2032">
        <f t="shared" si="251"/>
        <v>0</v>
      </c>
      <c r="K162" s="2032">
        <f t="shared" si="252"/>
        <v>0</v>
      </c>
      <c r="L162" s="2032">
        <f t="shared" si="253"/>
        <v>0</v>
      </c>
      <c r="M162" s="2032">
        <f t="shared" si="254"/>
        <v>0</v>
      </c>
      <c r="N162" s="2032">
        <f t="shared" si="255"/>
        <v>0</v>
      </c>
      <c r="O162" s="2032">
        <f t="shared" si="256"/>
        <v>0</v>
      </c>
      <c r="P162" s="2032">
        <f t="shared" si="257"/>
        <v>0</v>
      </c>
      <c r="Q162" s="2032">
        <f t="shared" si="258"/>
        <v>0</v>
      </c>
      <c r="R162" s="2032">
        <f t="shared" si="259"/>
        <v>0</v>
      </c>
      <c r="S162" s="2032">
        <f t="shared" si="260"/>
        <v>0</v>
      </c>
      <c r="T162" s="2032">
        <f t="shared" si="261"/>
        <v>0</v>
      </c>
      <c r="U162" s="2032">
        <f t="shared" si="262"/>
        <v>9.3120000000000022E-2</v>
      </c>
      <c r="V162" s="2032">
        <f t="shared" si="263"/>
        <v>9.3120000000000008E-2</v>
      </c>
      <c r="W162" s="2032">
        <f t="shared" si="264"/>
        <v>9.3120000000000008E-2</v>
      </c>
      <c r="X162" s="2032">
        <f t="shared" si="265"/>
        <v>9.3120000000000008E-2</v>
      </c>
      <c r="Y162" s="2032">
        <f t="shared" si="266"/>
        <v>9.3120000000000008E-2</v>
      </c>
      <c r="Z162" s="2032">
        <f t="shared" si="267"/>
        <v>9.3120000000000008E-2</v>
      </c>
      <c r="AA162" s="2032">
        <f t="shared" si="268"/>
        <v>9.3120000000000008E-2</v>
      </c>
      <c r="AB162" s="2032">
        <f t="shared" si="269"/>
        <v>9.3120000000000008E-2</v>
      </c>
      <c r="AC162" s="2032">
        <f t="shared" si="270"/>
        <v>9.3120000000000008E-2</v>
      </c>
      <c r="AD162" s="2032">
        <f t="shared" si="271"/>
        <v>9.3120000000000008E-2</v>
      </c>
      <c r="AE162" s="2032">
        <f t="shared" si="272"/>
        <v>9.3120000000000008E-2</v>
      </c>
      <c r="AF162" s="2032">
        <f t="shared" si="273"/>
        <v>9.3120000000000008E-2</v>
      </c>
      <c r="AG162" s="2032">
        <f t="shared" si="274"/>
        <v>1.0243200000000001</v>
      </c>
      <c r="AH162" s="2032">
        <f t="shared" si="275"/>
        <v>0</v>
      </c>
      <c r="AI162" s="2032">
        <f t="shared" si="276"/>
        <v>0</v>
      </c>
      <c r="AJ162" s="2032">
        <f t="shared" si="277"/>
        <v>0</v>
      </c>
      <c r="AK162" s="2032">
        <f t="shared" si="278"/>
        <v>0</v>
      </c>
      <c r="AL162" s="2032">
        <f t="shared" si="279"/>
        <v>0</v>
      </c>
      <c r="AM162" s="2032">
        <f t="shared" si="280"/>
        <v>0</v>
      </c>
      <c r="AN162" s="2032">
        <f t="shared" si="281"/>
        <v>0</v>
      </c>
      <c r="AO162" s="2032">
        <f t="shared" si="282"/>
        <v>0</v>
      </c>
      <c r="AP162" s="2032">
        <f t="shared" si="283"/>
        <v>0</v>
      </c>
      <c r="AQ162" s="2032">
        <f t="shared" si="284"/>
        <v>0</v>
      </c>
      <c r="AR162" s="2032">
        <f t="shared" si="285"/>
        <v>0</v>
      </c>
      <c r="AS162" s="2032">
        <f t="shared" si="286"/>
        <v>0</v>
      </c>
      <c r="AT162" s="2032">
        <f t="shared" si="287"/>
        <v>0</v>
      </c>
      <c r="AU162" s="2032">
        <f t="shared" si="288"/>
        <v>0</v>
      </c>
      <c r="AV162" s="2032">
        <f t="shared" si="289"/>
        <v>0</v>
      </c>
      <c r="AW162" s="2032">
        <f t="shared" si="290"/>
        <v>0</v>
      </c>
      <c r="AX162" s="2032">
        <f t="shared" si="291"/>
        <v>0</v>
      </c>
      <c r="AY162" s="2032">
        <f t="shared" si="292"/>
        <v>0</v>
      </c>
      <c r="AZ162" s="2032">
        <f t="shared" si="293"/>
        <v>0</v>
      </c>
      <c r="BA162" s="2032">
        <f t="shared" si="294"/>
        <v>0</v>
      </c>
      <c r="BB162" s="2033">
        <f t="shared" si="295"/>
        <v>2.7936000000000001</v>
      </c>
      <c r="BC162" s="2035"/>
      <c r="BD162" s="2004">
        <f t="shared" si="296"/>
        <v>0</v>
      </c>
      <c r="BE162" s="2005">
        <f t="shared" si="201"/>
        <v>0</v>
      </c>
      <c r="BF162" s="2006">
        <f t="shared" si="202"/>
        <v>0</v>
      </c>
      <c r="BG162" s="2006">
        <f t="shared" si="203"/>
        <v>0</v>
      </c>
      <c r="BH162" s="2006">
        <f t="shared" si="204"/>
        <v>0</v>
      </c>
      <c r="BI162" s="2006">
        <f t="shared" si="205"/>
        <v>0</v>
      </c>
      <c r="BJ162" s="2006">
        <f t="shared" si="206"/>
        <v>0</v>
      </c>
      <c r="BK162" s="2006">
        <f t="shared" si="207"/>
        <v>0</v>
      </c>
      <c r="BL162" s="2006">
        <f t="shared" si="208"/>
        <v>0</v>
      </c>
      <c r="BM162" s="2006">
        <f t="shared" si="209"/>
        <v>0</v>
      </c>
      <c r="BN162" s="2006">
        <f t="shared" si="210"/>
        <v>0</v>
      </c>
      <c r="BO162" s="2006">
        <f t="shared" si="211"/>
        <v>0</v>
      </c>
      <c r="BP162" s="2006">
        <f t="shared" si="212"/>
        <v>0</v>
      </c>
      <c r="BQ162" s="2005">
        <f t="shared" si="213"/>
        <v>0</v>
      </c>
      <c r="BR162" s="2005">
        <f t="shared" si="214"/>
        <v>0</v>
      </c>
      <c r="BS162" s="2006">
        <f t="shared" si="215"/>
        <v>0</v>
      </c>
      <c r="BT162" s="2006">
        <f t="shared" si="216"/>
        <v>0</v>
      </c>
      <c r="BU162" s="2006">
        <f t="shared" si="217"/>
        <v>0</v>
      </c>
      <c r="BV162" s="2006">
        <f t="shared" si="218"/>
        <v>0</v>
      </c>
      <c r="BW162" s="2006">
        <f t="shared" si="219"/>
        <v>0</v>
      </c>
      <c r="BX162" s="2006">
        <f t="shared" si="220"/>
        <v>0</v>
      </c>
      <c r="BY162" s="2006">
        <f t="shared" si="221"/>
        <v>0</v>
      </c>
      <c r="BZ162" s="2006">
        <f t="shared" si="222"/>
        <v>0</v>
      </c>
      <c r="CA162" s="2006">
        <f t="shared" si="223"/>
        <v>0</v>
      </c>
      <c r="CB162" s="2006">
        <f t="shared" si="224"/>
        <v>0</v>
      </c>
      <c r="CC162" s="2006">
        <f t="shared" si="225"/>
        <v>0</v>
      </c>
      <c r="CD162" s="2005">
        <f t="shared" si="226"/>
        <v>0</v>
      </c>
      <c r="CE162" s="2006">
        <f t="shared" si="227"/>
        <v>0</v>
      </c>
      <c r="CF162" s="2006">
        <f t="shared" si="228"/>
        <v>0</v>
      </c>
      <c r="CG162" s="2006">
        <f t="shared" si="229"/>
        <v>0</v>
      </c>
      <c r="CH162" s="2006">
        <f t="shared" si="230"/>
        <v>0</v>
      </c>
      <c r="CI162" s="2006">
        <f t="shared" si="231"/>
        <v>0</v>
      </c>
      <c r="CJ162" s="2006">
        <f t="shared" si="232"/>
        <v>0</v>
      </c>
      <c r="CK162" s="2006">
        <f t="shared" si="233"/>
        <v>0</v>
      </c>
      <c r="CL162" s="2006">
        <f t="shared" si="234"/>
        <v>0</v>
      </c>
      <c r="CM162" s="2006">
        <f t="shared" si="235"/>
        <v>0</v>
      </c>
      <c r="CN162" s="2006">
        <f t="shared" si="236"/>
        <v>0</v>
      </c>
      <c r="CO162" s="2006">
        <f t="shared" si="237"/>
        <v>0</v>
      </c>
      <c r="CP162" s="2005">
        <f t="shared" si="238"/>
        <v>0</v>
      </c>
      <c r="CQ162" s="2005">
        <f t="shared" si="239"/>
        <v>0</v>
      </c>
      <c r="CR162" s="2006">
        <f t="shared" si="240"/>
        <v>0</v>
      </c>
      <c r="CS162" s="2006">
        <f t="shared" si="241"/>
        <v>0</v>
      </c>
      <c r="CT162" s="2006">
        <f t="shared" si="242"/>
        <v>0</v>
      </c>
      <c r="CU162" s="2006">
        <f t="shared" si="243"/>
        <v>0</v>
      </c>
      <c r="CV162" s="2006">
        <f t="shared" si="244"/>
        <v>0</v>
      </c>
      <c r="CW162" s="2006">
        <f t="shared" si="245"/>
        <v>0</v>
      </c>
      <c r="CX162" s="2005">
        <f t="shared" si="246"/>
        <v>0</v>
      </c>
      <c r="CY162" s="2007">
        <f t="shared" si="247"/>
        <v>0</v>
      </c>
      <c r="DF162" s="1958">
        <v>2.7936000000000001</v>
      </c>
      <c r="DG162" s="1958">
        <v>0</v>
      </c>
      <c r="DH162" s="1958">
        <v>0.15520000000000003</v>
      </c>
      <c r="DI162" s="1958">
        <v>1.7072000000000003</v>
      </c>
      <c r="DJ162" s="1958">
        <v>0</v>
      </c>
      <c r="DK162" s="1958">
        <v>0</v>
      </c>
      <c r="DL162" s="1958">
        <v>0</v>
      </c>
      <c r="DM162" s="1958">
        <v>4.6560000000000006</v>
      </c>
    </row>
    <row r="163" spans="2:117" ht="29.25" customHeight="1">
      <c r="B163" s="2008"/>
      <c r="C163" s="2009" t="s">
        <v>1283</v>
      </c>
      <c r="D163" s="2010"/>
      <c r="E163" s="2043" t="s">
        <v>229</v>
      </c>
      <c r="F163" s="2010"/>
      <c r="G163" s="2011">
        <f t="shared" si="248"/>
        <v>0</v>
      </c>
      <c r="H163" s="2026">
        <f t="shared" si="249"/>
        <v>3.1428000000000003</v>
      </c>
      <c r="I163" s="2027">
        <f t="shared" si="250"/>
        <v>0</v>
      </c>
      <c r="J163" s="2027">
        <f t="shared" si="251"/>
        <v>0</v>
      </c>
      <c r="K163" s="2027">
        <f t="shared" si="252"/>
        <v>0</v>
      </c>
      <c r="L163" s="2027">
        <f t="shared" si="253"/>
        <v>0</v>
      </c>
      <c r="M163" s="2027">
        <f t="shared" si="254"/>
        <v>0</v>
      </c>
      <c r="N163" s="2027">
        <f t="shared" si="255"/>
        <v>0</v>
      </c>
      <c r="O163" s="2027">
        <f t="shared" si="256"/>
        <v>0</v>
      </c>
      <c r="P163" s="2027">
        <f t="shared" si="257"/>
        <v>0</v>
      </c>
      <c r="Q163" s="2027">
        <f t="shared" si="258"/>
        <v>0</v>
      </c>
      <c r="R163" s="2027">
        <f t="shared" si="259"/>
        <v>0</v>
      </c>
      <c r="S163" s="2027">
        <f t="shared" si="260"/>
        <v>0</v>
      </c>
      <c r="T163" s="2027">
        <f t="shared" si="261"/>
        <v>0</v>
      </c>
      <c r="U163" s="2027">
        <f t="shared" si="262"/>
        <v>0.17460000000000001</v>
      </c>
      <c r="V163" s="2027">
        <f t="shared" si="263"/>
        <v>0.17460000000000003</v>
      </c>
      <c r="W163" s="2027">
        <f t="shared" si="264"/>
        <v>0.17460000000000003</v>
      </c>
      <c r="X163" s="2027">
        <f t="shared" si="265"/>
        <v>0.17460000000000003</v>
      </c>
      <c r="Y163" s="2027">
        <f t="shared" si="266"/>
        <v>0.17460000000000003</v>
      </c>
      <c r="Z163" s="2027">
        <f t="shared" si="267"/>
        <v>0.17460000000000003</v>
      </c>
      <c r="AA163" s="2027">
        <f t="shared" si="268"/>
        <v>0.17460000000000003</v>
      </c>
      <c r="AB163" s="2027">
        <f t="shared" si="269"/>
        <v>0.17460000000000003</v>
      </c>
      <c r="AC163" s="2027">
        <f t="shared" si="270"/>
        <v>0.17460000000000003</v>
      </c>
      <c r="AD163" s="2027">
        <f t="shared" si="271"/>
        <v>0.17460000000000003</v>
      </c>
      <c r="AE163" s="2027">
        <f t="shared" si="272"/>
        <v>0.17460000000000003</v>
      </c>
      <c r="AF163" s="2027">
        <f t="shared" si="273"/>
        <v>0.17460000000000003</v>
      </c>
      <c r="AG163" s="2027">
        <f t="shared" si="274"/>
        <v>1.9206000000000003</v>
      </c>
      <c r="AH163" s="2027">
        <f t="shared" si="275"/>
        <v>0</v>
      </c>
      <c r="AI163" s="2027">
        <f t="shared" si="276"/>
        <v>0</v>
      </c>
      <c r="AJ163" s="2027">
        <f t="shared" si="277"/>
        <v>0</v>
      </c>
      <c r="AK163" s="2027">
        <f t="shared" si="278"/>
        <v>0</v>
      </c>
      <c r="AL163" s="2027">
        <f t="shared" si="279"/>
        <v>0</v>
      </c>
      <c r="AM163" s="2027">
        <f t="shared" si="280"/>
        <v>0</v>
      </c>
      <c r="AN163" s="2027">
        <f t="shared" si="281"/>
        <v>0</v>
      </c>
      <c r="AO163" s="2027">
        <f t="shared" si="282"/>
        <v>0</v>
      </c>
      <c r="AP163" s="2027">
        <f t="shared" si="283"/>
        <v>0</v>
      </c>
      <c r="AQ163" s="2027">
        <f t="shared" si="284"/>
        <v>0</v>
      </c>
      <c r="AR163" s="2027">
        <f t="shared" si="285"/>
        <v>0</v>
      </c>
      <c r="AS163" s="2027">
        <f t="shared" si="286"/>
        <v>0</v>
      </c>
      <c r="AT163" s="2027">
        <f t="shared" si="287"/>
        <v>0</v>
      </c>
      <c r="AU163" s="2027">
        <f t="shared" si="288"/>
        <v>0</v>
      </c>
      <c r="AV163" s="2027">
        <f t="shared" si="289"/>
        <v>0</v>
      </c>
      <c r="AW163" s="2027">
        <f t="shared" si="290"/>
        <v>0</v>
      </c>
      <c r="AX163" s="2027">
        <f t="shared" si="291"/>
        <v>0</v>
      </c>
      <c r="AY163" s="2027">
        <f t="shared" si="292"/>
        <v>0</v>
      </c>
      <c r="AZ163" s="2027">
        <f t="shared" si="293"/>
        <v>0</v>
      </c>
      <c r="BA163" s="2027">
        <f t="shared" si="294"/>
        <v>0</v>
      </c>
      <c r="BB163" s="2028">
        <f t="shared" si="295"/>
        <v>5.2380000000000004</v>
      </c>
      <c r="BC163" s="2039"/>
      <c r="BD163" s="2017">
        <f t="shared" si="296"/>
        <v>0</v>
      </c>
      <c r="BE163" s="2018">
        <f t="shared" si="201"/>
        <v>0</v>
      </c>
      <c r="BF163" s="2019">
        <f t="shared" si="202"/>
        <v>0</v>
      </c>
      <c r="BG163" s="2019">
        <f t="shared" si="203"/>
        <v>0</v>
      </c>
      <c r="BH163" s="2019">
        <f t="shared" si="204"/>
        <v>0</v>
      </c>
      <c r="BI163" s="2019">
        <f t="shared" si="205"/>
        <v>0</v>
      </c>
      <c r="BJ163" s="2019">
        <f t="shared" si="206"/>
        <v>0</v>
      </c>
      <c r="BK163" s="2019">
        <f t="shared" si="207"/>
        <v>0</v>
      </c>
      <c r="BL163" s="2019">
        <f t="shared" si="208"/>
        <v>0</v>
      </c>
      <c r="BM163" s="2019">
        <f t="shared" si="209"/>
        <v>0</v>
      </c>
      <c r="BN163" s="2019">
        <f t="shared" si="210"/>
        <v>0</v>
      </c>
      <c r="BO163" s="2019">
        <f t="shared" si="211"/>
        <v>0</v>
      </c>
      <c r="BP163" s="2019">
        <f t="shared" si="212"/>
        <v>0</v>
      </c>
      <c r="BQ163" s="2018">
        <f t="shared" si="213"/>
        <v>0</v>
      </c>
      <c r="BR163" s="2018">
        <f t="shared" si="214"/>
        <v>0</v>
      </c>
      <c r="BS163" s="2019">
        <f t="shared" si="215"/>
        <v>0</v>
      </c>
      <c r="BT163" s="2019">
        <f t="shared" si="216"/>
        <v>0</v>
      </c>
      <c r="BU163" s="2019">
        <f t="shared" si="217"/>
        <v>0</v>
      </c>
      <c r="BV163" s="2019">
        <f t="shared" si="218"/>
        <v>0</v>
      </c>
      <c r="BW163" s="2019">
        <f t="shared" si="219"/>
        <v>0</v>
      </c>
      <c r="BX163" s="2019">
        <f t="shared" si="220"/>
        <v>0</v>
      </c>
      <c r="BY163" s="2019">
        <f t="shared" si="221"/>
        <v>0</v>
      </c>
      <c r="BZ163" s="2019">
        <f t="shared" si="222"/>
        <v>0</v>
      </c>
      <c r="CA163" s="2019">
        <f t="shared" si="223"/>
        <v>0</v>
      </c>
      <c r="CB163" s="2019">
        <f t="shared" si="224"/>
        <v>0</v>
      </c>
      <c r="CC163" s="2019">
        <f t="shared" si="225"/>
        <v>0</v>
      </c>
      <c r="CD163" s="2018">
        <f t="shared" si="226"/>
        <v>0</v>
      </c>
      <c r="CE163" s="2019">
        <f t="shared" si="227"/>
        <v>0</v>
      </c>
      <c r="CF163" s="2019">
        <f t="shared" si="228"/>
        <v>0</v>
      </c>
      <c r="CG163" s="2019">
        <f t="shared" si="229"/>
        <v>0</v>
      </c>
      <c r="CH163" s="2019">
        <f t="shared" si="230"/>
        <v>0</v>
      </c>
      <c r="CI163" s="2019">
        <f t="shared" si="231"/>
        <v>0</v>
      </c>
      <c r="CJ163" s="2019">
        <f t="shared" si="232"/>
        <v>0</v>
      </c>
      <c r="CK163" s="2019">
        <f t="shared" si="233"/>
        <v>0</v>
      </c>
      <c r="CL163" s="2019">
        <f t="shared" si="234"/>
        <v>0</v>
      </c>
      <c r="CM163" s="2019">
        <f t="shared" si="235"/>
        <v>0</v>
      </c>
      <c r="CN163" s="2019">
        <f t="shared" si="236"/>
        <v>0</v>
      </c>
      <c r="CO163" s="2019">
        <f t="shared" si="237"/>
        <v>0</v>
      </c>
      <c r="CP163" s="2018">
        <f t="shared" si="238"/>
        <v>0</v>
      </c>
      <c r="CQ163" s="2018">
        <f t="shared" si="239"/>
        <v>0</v>
      </c>
      <c r="CR163" s="2019">
        <f t="shared" si="240"/>
        <v>0</v>
      </c>
      <c r="CS163" s="2019">
        <f t="shared" si="241"/>
        <v>0</v>
      </c>
      <c r="CT163" s="2019">
        <f t="shared" si="242"/>
        <v>0</v>
      </c>
      <c r="CU163" s="2019">
        <f t="shared" si="243"/>
        <v>0</v>
      </c>
      <c r="CV163" s="2019">
        <f t="shared" si="244"/>
        <v>0</v>
      </c>
      <c r="CW163" s="2019">
        <f t="shared" si="245"/>
        <v>0</v>
      </c>
      <c r="CX163" s="2018">
        <f t="shared" si="246"/>
        <v>0</v>
      </c>
      <c r="CY163" s="2020">
        <f t="shared" si="247"/>
        <v>0</v>
      </c>
      <c r="DF163" s="1958">
        <v>5.2380000000000004</v>
      </c>
      <c r="DG163" s="1958">
        <v>0</v>
      </c>
      <c r="DH163" s="1958">
        <v>0.29100000000000004</v>
      </c>
      <c r="DI163" s="1958">
        <v>3.2010000000000005</v>
      </c>
      <c r="DJ163" s="1958">
        <v>0</v>
      </c>
      <c r="DK163" s="1958">
        <v>0</v>
      </c>
      <c r="DL163" s="1958">
        <v>0</v>
      </c>
      <c r="DM163" s="1958">
        <v>8.73</v>
      </c>
    </row>
    <row r="164" spans="2:117" ht="29.25" customHeight="1">
      <c r="B164" s="1981" t="s">
        <v>1245</v>
      </c>
      <c r="C164" s="1982" t="s">
        <v>1245</v>
      </c>
      <c r="D164" s="1983"/>
      <c r="E164" s="2041" t="s">
        <v>225</v>
      </c>
      <c r="F164" s="1983"/>
      <c r="G164" s="1984">
        <f t="shared" si="248"/>
        <v>0</v>
      </c>
      <c r="H164" s="2022">
        <f t="shared" si="249"/>
        <v>0.62856000000000001</v>
      </c>
      <c r="I164" s="2023">
        <f t="shared" si="250"/>
        <v>0</v>
      </c>
      <c r="J164" s="2023">
        <f t="shared" si="251"/>
        <v>0</v>
      </c>
      <c r="K164" s="2023">
        <f t="shared" si="252"/>
        <v>0</v>
      </c>
      <c r="L164" s="2023">
        <f t="shared" si="253"/>
        <v>0</v>
      </c>
      <c r="M164" s="2023">
        <f t="shared" si="254"/>
        <v>0</v>
      </c>
      <c r="N164" s="2023">
        <f t="shared" si="255"/>
        <v>0</v>
      </c>
      <c r="O164" s="2023">
        <f t="shared" si="256"/>
        <v>0</v>
      </c>
      <c r="P164" s="2023">
        <f t="shared" si="257"/>
        <v>0</v>
      </c>
      <c r="Q164" s="2023">
        <f t="shared" si="258"/>
        <v>0</v>
      </c>
      <c r="R164" s="2023">
        <f t="shared" si="259"/>
        <v>0</v>
      </c>
      <c r="S164" s="2023">
        <f t="shared" si="260"/>
        <v>0</v>
      </c>
      <c r="T164" s="2023">
        <f t="shared" si="261"/>
        <v>0</v>
      </c>
      <c r="U164" s="2023">
        <f t="shared" si="262"/>
        <v>3.4919999999999993E-2</v>
      </c>
      <c r="V164" s="2023">
        <f t="shared" si="263"/>
        <v>3.4919999999999993E-2</v>
      </c>
      <c r="W164" s="2023">
        <f t="shared" si="264"/>
        <v>3.4919999999999993E-2</v>
      </c>
      <c r="X164" s="2023">
        <f t="shared" si="265"/>
        <v>3.4919999999999993E-2</v>
      </c>
      <c r="Y164" s="2023">
        <f t="shared" si="266"/>
        <v>3.4919999999999993E-2</v>
      </c>
      <c r="Z164" s="2023">
        <f t="shared" si="267"/>
        <v>3.4919999999999993E-2</v>
      </c>
      <c r="AA164" s="2023">
        <f t="shared" si="268"/>
        <v>3.4919999999999993E-2</v>
      </c>
      <c r="AB164" s="2023">
        <f t="shared" si="269"/>
        <v>3.4919999999999993E-2</v>
      </c>
      <c r="AC164" s="2023">
        <f t="shared" si="270"/>
        <v>3.4919999999999993E-2</v>
      </c>
      <c r="AD164" s="2023">
        <f t="shared" si="271"/>
        <v>3.4919999999999993E-2</v>
      </c>
      <c r="AE164" s="2023">
        <f t="shared" si="272"/>
        <v>3.4919999999999993E-2</v>
      </c>
      <c r="AF164" s="2023">
        <f t="shared" si="273"/>
        <v>3.4919999999999993E-2</v>
      </c>
      <c r="AG164" s="2023">
        <f t="shared" si="274"/>
        <v>0.38411999999999991</v>
      </c>
      <c r="AH164" s="2023">
        <f t="shared" si="275"/>
        <v>0</v>
      </c>
      <c r="AI164" s="2023">
        <f t="shared" si="276"/>
        <v>0</v>
      </c>
      <c r="AJ164" s="2023">
        <f t="shared" si="277"/>
        <v>0</v>
      </c>
      <c r="AK164" s="2023">
        <f t="shared" si="278"/>
        <v>0</v>
      </c>
      <c r="AL164" s="2023">
        <f t="shared" si="279"/>
        <v>0</v>
      </c>
      <c r="AM164" s="2023">
        <f t="shared" si="280"/>
        <v>0</v>
      </c>
      <c r="AN164" s="2023">
        <f t="shared" si="281"/>
        <v>0</v>
      </c>
      <c r="AO164" s="2023">
        <f t="shared" si="282"/>
        <v>0</v>
      </c>
      <c r="AP164" s="2023">
        <f t="shared" si="283"/>
        <v>0</v>
      </c>
      <c r="AQ164" s="2023">
        <f t="shared" si="284"/>
        <v>0</v>
      </c>
      <c r="AR164" s="2023">
        <f t="shared" si="285"/>
        <v>0</v>
      </c>
      <c r="AS164" s="2023">
        <f t="shared" si="286"/>
        <v>0</v>
      </c>
      <c r="AT164" s="2023">
        <f t="shared" si="287"/>
        <v>0</v>
      </c>
      <c r="AU164" s="2023">
        <f t="shared" si="288"/>
        <v>0</v>
      </c>
      <c r="AV164" s="2023">
        <f t="shared" si="289"/>
        <v>0</v>
      </c>
      <c r="AW164" s="2023">
        <f t="shared" si="290"/>
        <v>0</v>
      </c>
      <c r="AX164" s="2023">
        <f t="shared" si="291"/>
        <v>0</v>
      </c>
      <c r="AY164" s="2023">
        <f t="shared" si="292"/>
        <v>0</v>
      </c>
      <c r="AZ164" s="2023">
        <f t="shared" si="293"/>
        <v>0</v>
      </c>
      <c r="BA164" s="2023">
        <f t="shared" si="294"/>
        <v>0</v>
      </c>
      <c r="BB164" s="2024">
        <f t="shared" si="295"/>
        <v>1.0475999999999999</v>
      </c>
      <c r="BC164" s="2040"/>
      <c r="BD164" s="1990">
        <f t="shared" si="296"/>
        <v>0</v>
      </c>
      <c r="BE164" s="1991">
        <f t="shared" si="201"/>
        <v>0</v>
      </c>
      <c r="BF164" s="1993">
        <f t="shared" si="202"/>
        <v>0</v>
      </c>
      <c r="BG164" s="1993">
        <f t="shared" si="203"/>
        <v>0</v>
      </c>
      <c r="BH164" s="1993">
        <f t="shared" si="204"/>
        <v>0</v>
      </c>
      <c r="BI164" s="1993">
        <f t="shared" si="205"/>
        <v>0</v>
      </c>
      <c r="BJ164" s="1993">
        <f t="shared" si="206"/>
        <v>0</v>
      </c>
      <c r="BK164" s="1993">
        <f t="shared" si="207"/>
        <v>0</v>
      </c>
      <c r="BL164" s="1993">
        <f t="shared" si="208"/>
        <v>0</v>
      </c>
      <c r="BM164" s="1993">
        <f t="shared" si="209"/>
        <v>0</v>
      </c>
      <c r="BN164" s="1993">
        <f t="shared" si="210"/>
        <v>0</v>
      </c>
      <c r="BO164" s="1993">
        <f t="shared" si="211"/>
        <v>0</v>
      </c>
      <c r="BP164" s="1993">
        <f t="shared" si="212"/>
        <v>0</v>
      </c>
      <c r="BQ164" s="1991">
        <f t="shared" si="213"/>
        <v>0</v>
      </c>
      <c r="BR164" s="1991">
        <f t="shared" si="214"/>
        <v>0</v>
      </c>
      <c r="BS164" s="1993">
        <f t="shared" si="215"/>
        <v>0</v>
      </c>
      <c r="BT164" s="1993">
        <f t="shared" si="216"/>
        <v>0</v>
      </c>
      <c r="BU164" s="1993">
        <f t="shared" si="217"/>
        <v>0</v>
      </c>
      <c r="BV164" s="1993">
        <f t="shared" si="218"/>
        <v>0</v>
      </c>
      <c r="BW164" s="1993">
        <f t="shared" si="219"/>
        <v>0</v>
      </c>
      <c r="BX164" s="1993">
        <f t="shared" si="220"/>
        <v>0</v>
      </c>
      <c r="BY164" s="1993">
        <f t="shared" si="221"/>
        <v>0</v>
      </c>
      <c r="BZ164" s="1993">
        <f t="shared" si="222"/>
        <v>0</v>
      </c>
      <c r="CA164" s="1993">
        <f t="shared" si="223"/>
        <v>0</v>
      </c>
      <c r="CB164" s="1993">
        <f t="shared" si="224"/>
        <v>0</v>
      </c>
      <c r="CC164" s="1993">
        <f t="shared" si="225"/>
        <v>0</v>
      </c>
      <c r="CD164" s="1991">
        <f t="shared" si="226"/>
        <v>0</v>
      </c>
      <c r="CE164" s="1993">
        <f t="shared" si="227"/>
        <v>0</v>
      </c>
      <c r="CF164" s="1993">
        <f t="shared" si="228"/>
        <v>0</v>
      </c>
      <c r="CG164" s="1993">
        <f t="shared" si="229"/>
        <v>0</v>
      </c>
      <c r="CH164" s="1993">
        <f t="shared" si="230"/>
        <v>0</v>
      </c>
      <c r="CI164" s="1993">
        <f t="shared" si="231"/>
        <v>0</v>
      </c>
      <c r="CJ164" s="1993">
        <f t="shared" si="232"/>
        <v>0</v>
      </c>
      <c r="CK164" s="1993">
        <f t="shared" si="233"/>
        <v>0</v>
      </c>
      <c r="CL164" s="1993">
        <f t="shared" si="234"/>
        <v>0</v>
      </c>
      <c r="CM164" s="1993">
        <f t="shared" si="235"/>
        <v>0</v>
      </c>
      <c r="CN164" s="1993">
        <f t="shared" si="236"/>
        <v>0</v>
      </c>
      <c r="CO164" s="1993">
        <f t="shared" si="237"/>
        <v>0</v>
      </c>
      <c r="CP164" s="1991">
        <f t="shared" si="238"/>
        <v>0</v>
      </c>
      <c r="CQ164" s="1991">
        <f t="shared" si="239"/>
        <v>0</v>
      </c>
      <c r="CR164" s="1993">
        <f t="shared" si="240"/>
        <v>0</v>
      </c>
      <c r="CS164" s="1993">
        <f t="shared" si="241"/>
        <v>0</v>
      </c>
      <c r="CT164" s="1993">
        <f t="shared" si="242"/>
        <v>0</v>
      </c>
      <c r="CU164" s="1993">
        <f t="shared" si="243"/>
        <v>0</v>
      </c>
      <c r="CV164" s="1993">
        <f t="shared" si="244"/>
        <v>0</v>
      </c>
      <c r="CW164" s="1993">
        <f t="shared" si="245"/>
        <v>0</v>
      </c>
      <c r="CX164" s="1991">
        <f t="shared" si="246"/>
        <v>0</v>
      </c>
      <c r="CY164" s="1994">
        <f t="shared" si="247"/>
        <v>0</v>
      </c>
      <c r="DF164" s="1958">
        <v>1.0476000000000001</v>
      </c>
      <c r="DG164" s="1958">
        <v>0</v>
      </c>
      <c r="DH164" s="1958">
        <v>5.8199999999999995E-2</v>
      </c>
      <c r="DI164" s="1958">
        <v>0.64019999999999988</v>
      </c>
      <c r="DJ164" s="1958">
        <v>0</v>
      </c>
      <c r="DK164" s="1958">
        <v>0</v>
      </c>
      <c r="DL164" s="1958">
        <v>0</v>
      </c>
      <c r="DM164" s="1958">
        <v>1.746</v>
      </c>
    </row>
    <row r="165" spans="2:117" ht="29.25" customHeight="1">
      <c r="B165" s="1995"/>
      <c r="C165" s="1996" t="s">
        <v>1284</v>
      </c>
      <c r="D165" s="1997"/>
      <c r="E165" s="2042" t="s">
        <v>227</v>
      </c>
      <c r="F165" s="1997"/>
      <c r="G165" s="1998">
        <f t="shared" si="248"/>
        <v>0</v>
      </c>
      <c r="H165" s="2031">
        <f t="shared" si="249"/>
        <v>1.6761600000000001</v>
      </c>
      <c r="I165" s="2032">
        <f t="shared" si="250"/>
        <v>0</v>
      </c>
      <c r="J165" s="2032">
        <f t="shared" si="251"/>
        <v>0</v>
      </c>
      <c r="K165" s="2032">
        <f t="shared" si="252"/>
        <v>0</v>
      </c>
      <c r="L165" s="2032">
        <f t="shared" si="253"/>
        <v>0</v>
      </c>
      <c r="M165" s="2032">
        <f t="shared" si="254"/>
        <v>0</v>
      </c>
      <c r="N165" s="2032">
        <f t="shared" si="255"/>
        <v>0</v>
      </c>
      <c r="O165" s="2032">
        <f t="shared" si="256"/>
        <v>0</v>
      </c>
      <c r="P165" s="2032">
        <f t="shared" si="257"/>
        <v>0</v>
      </c>
      <c r="Q165" s="2032">
        <f t="shared" si="258"/>
        <v>0</v>
      </c>
      <c r="R165" s="2032">
        <f t="shared" si="259"/>
        <v>0</v>
      </c>
      <c r="S165" s="2032">
        <f t="shared" si="260"/>
        <v>0</v>
      </c>
      <c r="T165" s="2032">
        <f t="shared" si="261"/>
        <v>0</v>
      </c>
      <c r="U165" s="2032">
        <f t="shared" si="262"/>
        <v>9.3120000000000022E-2</v>
      </c>
      <c r="V165" s="2032">
        <f t="shared" si="263"/>
        <v>9.3120000000000008E-2</v>
      </c>
      <c r="W165" s="2032">
        <f t="shared" si="264"/>
        <v>9.3120000000000008E-2</v>
      </c>
      <c r="X165" s="2032">
        <f t="shared" si="265"/>
        <v>9.3120000000000008E-2</v>
      </c>
      <c r="Y165" s="2032">
        <f t="shared" si="266"/>
        <v>9.3120000000000008E-2</v>
      </c>
      <c r="Z165" s="2032">
        <f t="shared" si="267"/>
        <v>9.3120000000000008E-2</v>
      </c>
      <c r="AA165" s="2032">
        <f t="shared" si="268"/>
        <v>9.3120000000000008E-2</v>
      </c>
      <c r="AB165" s="2032">
        <f t="shared" si="269"/>
        <v>9.3120000000000008E-2</v>
      </c>
      <c r="AC165" s="2032">
        <f t="shared" si="270"/>
        <v>9.3120000000000008E-2</v>
      </c>
      <c r="AD165" s="2032">
        <f t="shared" si="271"/>
        <v>9.3120000000000008E-2</v>
      </c>
      <c r="AE165" s="2032">
        <f t="shared" si="272"/>
        <v>9.3120000000000008E-2</v>
      </c>
      <c r="AF165" s="2032">
        <f t="shared" si="273"/>
        <v>9.3120000000000008E-2</v>
      </c>
      <c r="AG165" s="2032">
        <f t="shared" si="274"/>
        <v>1.0243200000000001</v>
      </c>
      <c r="AH165" s="2032">
        <f t="shared" si="275"/>
        <v>0</v>
      </c>
      <c r="AI165" s="2032">
        <f t="shared" si="276"/>
        <v>0</v>
      </c>
      <c r="AJ165" s="2032">
        <f t="shared" si="277"/>
        <v>0</v>
      </c>
      <c r="AK165" s="2032">
        <f t="shared" si="278"/>
        <v>0</v>
      </c>
      <c r="AL165" s="2032">
        <f t="shared" si="279"/>
        <v>0</v>
      </c>
      <c r="AM165" s="2032">
        <f t="shared" si="280"/>
        <v>0</v>
      </c>
      <c r="AN165" s="2032">
        <f t="shared" si="281"/>
        <v>0</v>
      </c>
      <c r="AO165" s="2032">
        <f t="shared" si="282"/>
        <v>0</v>
      </c>
      <c r="AP165" s="2032">
        <f t="shared" si="283"/>
        <v>0</v>
      </c>
      <c r="AQ165" s="2032">
        <f t="shared" si="284"/>
        <v>0</v>
      </c>
      <c r="AR165" s="2032">
        <f t="shared" si="285"/>
        <v>0</v>
      </c>
      <c r="AS165" s="2032">
        <f t="shared" si="286"/>
        <v>0</v>
      </c>
      <c r="AT165" s="2032">
        <f t="shared" si="287"/>
        <v>0</v>
      </c>
      <c r="AU165" s="2032">
        <f t="shared" si="288"/>
        <v>0</v>
      </c>
      <c r="AV165" s="2032">
        <f t="shared" si="289"/>
        <v>0</v>
      </c>
      <c r="AW165" s="2032">
        <f t="shared" si="290"/>
        <v>0</v>
      </c>
      <c r="AX165" s="2032">
        <f t="shared" si="291"/>
        <v>0</v>
      </c>
      <c r="AY165" s="2032">
        <f t="shared" si="292"/>
        <v>0</v>
      </c>
      <c r="AZ165" s="2032">
        <f t="shared" si="293"/>
        <v>0</v>
      </c>
      <c r="BA165" s="2032">
        <f t="shared" si="294"/>
        <v>0</v>
      </c>
      <c r="BB165" s="2033">
        <f t="shared" si="295"/>
        <v>2.7936000000000001</v>
      </c>
      <c r="BC165" s="2035"/>
      <c r="BD165" s="2004">
        <f t="shared" si="296"/>
        <v>0</v>
      </c>
      <c r="BE165" s="2005">
        <f t="shared" si="201"/>
        <v>0</v>
      </c>
      <c r="BF165" s="2006">
        <f t="shared" si="202"/>
        <v>0</v>
      </c>
      <c r="BG165" s="2006">
        <f t="shared" si="203"/>
        <v>0</v>
      </c>
      <c r="BH165" s="2006">
        <f t="shared" si="204"/>
        <v>0</v>
      </c>
      <c r="BI165" s="2006">
        <f t="shared" si="205"/>
        <v>0</v>
      </c>
      <c r="BJ165" s="2006">
        <f t="shared" si="206"/>
        <v>0</v>
      </c>
      <c r="BK165" s="2006">
        <f t="shared" si="207"/>
        <v>0</v>
      </c>
      <c r="BL165" s="2006">
        <f t="shared" si="208"/>
        <v>0</v>
      </c>
      <c r="BM165" s="2006">
        <f t="shared" si="209"/>
        <v>0</v>
      </c>
      <c r="BN165" s="2006">
        <f t="shared" si="210"/>
        <v>0</v>
      </c>
      <c r="BO165" s="2006">
        <f t="shared" si="211"/>
        <v>0</v>
      </c>
      <c r="BP165" s="2006">
        <f t="shared" si="212"/>
        <v>0</v>
      </c>
      <c r="BQ165" s="2005">
        <f t="shared" si="213"/>
        <v>0</v>
      </c>
      <c r="BR165" s="2005">
        <f t="shared" si="214"/>
        <v>0</v>
      </c>
      <c r="BS165" s="2006">
        <f t="shared" si="215"/>
        <v>0</v>
      </c>
      <c r="BT165" s="2006">
        <f t="shared" si="216"/>
        <v>0</v>
      </c>
      <c r="BU165" s="2006">
        <f t="shared" si="217"/>
        <v>0</v>
      </c>
      <c r="BV165" s="2006">
        <f t="shared" si="218"/>
        <v>0</v>
      </c>
      <c r="BW165" s="2006">
        <f t="shared" si="219"/>
        <v>0</v>
      </c>
      <c r="BX165" s="2006">
        <f t="shared" si="220"/>
        <v>0</v>
      </c>
      <c r="BY165" s="2006">
        <f t="shared" si="221"/>
        <v>0</v>
      </c>
      <c r="BZ165" s="2006">
        <f t="shared" si="222"/>
        <v>0</v>
      </c>
      <c r="CA165" s="2006">
        <f t="shared" si="223"/>
        <v>0</v>
      </c>
      <c r="CB165" s="2006">
        <f t="shared" si="224"/>
        <v>0</v>
      </c>
      <c r="CC165" s="2006">
        <f t="shared" si="225"/>
        <v>0</v>
      </c>
      <c r="CD165" s="2005">
        <f t="shared" si="226"/>
        <v>0</v>
      </c>
      <c r="CE165" s="2006">
        <f t="shared" si="227"/>
        <v>0</v>
      </c>
      <c r="CF165" s="2006">
        <f t="shared" si="228"/>
        <v>0</v>
      </c>
      <c r="CG165" s="2006">
        <f t="shared" si="229"/>
        <v>0</v>
      </c>
      <c r="CH165" s="2006">
        <f t="shared" si="230"/>
        <v>0</v>
      </c>
      <c r="CI165" s="2006">
        <f t="shared" si="231"/>
        <v>0</v>
      </c>
      <c r="CJ165" s="2006">
        <f t="shared" si="232"/>
        <v>0</v>
      </c>
      <c r="CK165" s="2006">
        <f t="shared" si="233"/>
        <v>0</v>
      </c>
      <c r="CL165" s="2006">
        <f t="shared" si="234"/>
        <v>0</v>
      </c>
      <c r="CM165" s="2006">
        <f t="shared" si="235"/>
        <v>0</v>
      </c>
      <c r="CN165" s="2006">
        <f t="shared" si="236"/>
        <v>0</v>
      </c>
      <c r="CO165" s="2006">
        <f t="shared" si="237"/>
        <v>0</v>
      </c>
      <c r="CP165" s="2005">
        <f t="shared" si="238"/>
        <v>0</v>
      </c>
      <c r="CQ165" s="2005">
        <f t="shared" si="239"/>
        <v>0</v>
      </c>
      <c r="CR165" s="2006">
        <f t="shared" si="240"/>
        <v>0</v>
      </c>
      <c r="CS165" s="2006">
        <f t="shared" si="241"/>
        <v>0</v>
      </c>
      <c r="CT165" s="2006">
        <f t="shared" si="242"/>
        <v>0</v>
      </c>
      <c r="CU165" s="2006">
        <f t="shared" si="243"/>
        <v>0</v>
      </c>
      <c r="CV165" s="2006">
        <f t="shared" si="244"/>
        <v>0</v>
      </c>
      <c r="CW165" s="2006">
        <f t="shared" si="245"/>
        <v>0</v>
      </c>
      <c r="CX165" s="2005">
        <f t="shared" si="246"/>
        <v>0</v>
      </c>
      <c r="CY165" s="2007">
        <f t="shared" si="247"/>
        <v>0</v>
      </c>
      <c r="DF165" s="1958">
        <v>2.7936000000000001</v>
      </c>
      <c r="DG165" s="1958">
        <v>0</v>
      </c>
      <c r="DH165" s="1958">
        <v>0.15520000000000003</v>
      </c>
      <c r="DI165" s="1958">
        <v>1.7072000000000003</v>
      </c>
      <c r="DJ165" s="1958">
        <v>0</v>
      </c>
      <c r="DK165" s="1958">
        <v>0</v>
      </c>
      <c r="DL165" s="1958">
        <v>0</v>
      </c>
      <c r="DM165" s="1958">
        <v>4.6560000000000006</v>
      </c>
    </row>
    <row r="166" spans="2:117" ht="29.25" customHeight="1">
      <c r="B166" s="2008"/>
      <c r="C166" s="2009" t="s">
        <v>1284</v>
      </c>
      <c r="D166" s="2010"/>
      <c r="E166" s="2043" t="s">
        <v>229</v>
      </c>
      <c r="F166" s="2010"/>
      <c r="G166" s="2011">
        <f t="shared" si="248"/>
        <v>0</v>
      </c>
      <c r="H166" s="2026">
        <f t="shared" si="249"/>
        <v>3.1428000000000003</v>
      </c>
      <c r="I166" s="2027">
        <f t="shared" si="250"/>
        <v>0</v>
      </c>
      <c r="J166" s="2027">
        <f t="shared" si="251"/>
        <v>0</v>
      </c>
      <c r="K166" s="2027">
        <f t="shared" si="252"/>
        <v>0</v>
      </c>
      <c r="L166" s="2027">
        <f t="shared" si="253"/>
        <v>0</v>
      </c>
      <c r="M166" s="2027">
        <f t="shared" si="254"/>
        <v>0</v>
      </c>
      <c r="N166" s="2027">
        <f t="shared" si="255"/>
        <v>0</v>
      </c>
      <c r="O166" s="2027">
        <f t="shared" si="256"/>
        <v>0</v>
      </c>
      <c r="P166" s="2027">
        <f t="shared" si="257"/>
        <v>0</v>
      </c>
      <c r="Q166" s="2027">
        <f t="shared" si="258"/>
        <v>0</v>
      </c>
      <c r="R166" s="2027">
        <f t="shared" si="259"/>
        <v>0</v>
      </c>
      <c r="S166" s="2027">
        <f t="shared" si="260"/>
        <v>0</v>
      </c>
      <c r="T166" s="2027">
        <f t="shared" si="261"/>
        <v>0</v>
      </c>
      <c r="U166" s="2027">
        <f t="shared" si="262"/>
        <v>0.17460000000000001</v>
      </c>
      <c r="V166" s="2027">
        <f t="shared" si="263"/>
        <v>0.17460000000000003</v>
      </c>
      <c r="W166" s="2027">
        <f t="shared" si="264"/>
        <v>0.17460000000000003</v>
      </c>
      <c r="X166" s="2027">
        <f t="shared" si="265"/>
        <v>0.17460000000000003</v>
      </c>
      <c r="Y166" s="2027">
        <f t="shared" si="266"/>
        <v>0.17460000000000003</v>
      </c>
      <c r="Z166" s="2027">
        <f t="shared" si="267"/>
        <v>0.17460000000000003</v>
      </c>
      <c r="AA166" s="2027">
        <f t="shared" si="268"/>
        <v>0.17460000000000003</v>
      </c>
      <c r="AB166" s="2027">
        <f t="shared" si="269"/>
        <v>0.17460000000000003</v>
      </c>
      <c r="AC166" s="2027">
        <f t="shared" si="270"/>
        <v>0.17460000000000003</v>
      </c>
      <c r="AD166" s="2027">
        <f t="shared" si="271"/>
        <v>0.17460000000000003</v>
      </c>
      <c r="AE166" s="2027">
        <f t="shared" si="272"/>
        <v>0.17460000000000003</v>
      </c>
      <c r="AF166" s="2027">
        <f t="shared" si="273"/>
        <v>0.17460000000000003</v>
      </c>
      <c r="AG166" s="2027">
        <f t="shared" si="274"/>
        <v>1.9206000000000003</v>
      </c>
      <c r="AH166" s="2027">
        <f t="shared" si="275"/>
        <v>0</v>
      </c>
      <c r="AI166" s="2027">
        <f t="shared" si="276"/>
        <v>0</v>
      </c>
      <c r="AJ166" s="2027">
        <f t="shared" si="277"/>
        <v>0</v>
      </c>
      <c r="AK166" s="2027">
        <f t="shared" si="278"/>
        <v>0</v>
      </c>
      <c r="AL166" s="2027">
        <f t="shared" si="279"/>
        <v>0</v>
      </c>
      <c r="AM166" s="2027">
        <f t="shared" si="280"/>
        <v>0</v>
      </c>
      <c r="AN166" s="2027">
        <f t="shared" si="281"/>
        <v>0</v>
      </c>
      <c r="AO166" s="2027">
        <f t="shared" si="282"/>
        <v>0</v>
      </c>
      <c r="AP166" s="2027">
        <f t="shared" si="283"/>
        <v>0</v>
      </c>
      <c r="AQ166" s="2027">
        <f t="shared" si="284"/>
        <v>0</v>
      </c>
      <c r="AR166" s="2027">
        <f t="shared" si="285"/>
        <v>0</v>
      </c>
      <c r="AS166" s="2027">
        <f t="shared" si="286"/>
        <v>0</v>
      </c>
      <c r="AT166" s="2027">
        <f t="shared" si="287"/>
        <v>0</v>
      </c>
      <c r="AU166" s="2027">
        <f t="shared" si="288"/>
        <v>0</v>
      </c>
      <c r="AV166" s="2027">
        <f t="shared" si="289"/>
        <v>0</v>
      </c>
      <c r="AW166" s="2027">
        <f t="shared" si="290"/>
        <v>0</v>
      </c>
      <c r="AX166" s="2027">
        <f t="shared" si="291"/>
        <v>0</v>
      </c>
      <c r="AY166" s="2027">
        <f t="shared" si="292"/>
        <v>0</v>
      </c>
      <c r="AZ166" s="2027">
        <f t="shared" si="293"/>
        <v>0</v>
      </c>
      <c r="BA166" s="2027">
        <f t="shared" si="294"/>
        <v>0</v>
      </c>
      <c r="BB166" s="2028">
        <f t="shared" si="295"/>
        <v>5.2380000000000004</v>
      </c>
      <c r="BC166" s="2039"/>
      <c r="BD166" s="2017">
        <f t="shared" si="296"/>
        <v>0</v>
      </c>
      <c r="BE166" s="2018">
        <f t="shared" si="201"/>
        <v>0</v>
      </c>
      <c r="BF166" s="2019">
        <f t="shared" si="202"/>
        <v>0</v>
      </c>
      <c r="BG166" s="2019">
        <f t="shared" si="203"/>
        <v>0</v>
      </c>
      <c r="BH166" s="2019">
        <f t="shared" si="204"/>
        <v>0</v>
      </c>
      <c r="BI166" s="2019">
        <f t="shared" si="205"/>
        <v>0</v>
      </c>
      <c r="BJ166" s="2019">
        <f t="shared" si="206"/>
        <v>0</v>
      </c>
      <c r="BK166" s="2019">
        <f t="shared" si="207"/>
        <v>0</v>
      </c>
      <c r="BL166" s="2019">
        <f t="shared" si="208"/>
        <v>0</v>
      </c>
      <c r="BM166" s="2019">
        <f t="shared" si="209"/>
        <v>0</v>
      </c>
      <c r="BN166" s="2019">
        <f t="shared" si="210"/>
        <v>0</v>
      </c>
      <c r="BO166" s="2019">
        <f t="shared" si="211"/>
        <v>0</v>
      </c>
      <c r="BP166" s="2019">
        <f t="shared" si="212"/>
        <v>0</v>
      </c>
      <c r="BQ166" s="2018">
        <f t="shared" si="213"/>
        <v>0</v>
      </c>
      <c r="BR166" s="2018">
        <f t="shared" si="214"/>
        <v>0</v>
      </c>
      <c r="BS166" s="2019">
        <f t="shared" si="215"/>
        <v>0</v>
      </c>
      <c r="BT166" s="2019">
        <f t="shared" si="216"/>
        <v>0</v>
      </c>
      <c r="BU166" s="2019">
        <f t="shared" si="217"/>
        <v>0</v>
      </c>
      <c r="BV166" s="2019">
        <f t="shared" si="218"/>
        <v>0</v>
      </c>
      <c r="BW166" s="2019">
        <f t="shared" si="219"/>
        <v>0</v>
      </c>
      <c r="BX166" s="2019">
        <f t="shared" si="220"/>
        <v>0</v>
      </c>
      <c r="BY166" s="2019">
        <f t="shared" si="221"/>
        <v>0</v>
      </c>
      <c r="BZ166" s="2019">
        <f t="shared" si="222"/>
        <v>0</v>
      </c>
      <c r="CA166" s="2019">
        <f t="shared" si="223"/>
        <v>0</v>
      </c>
      <c r="CB166" s="2019">
        <f t="shared" si="224"/>
        <v>0</v>
      </c>
      <c r="CC166" s="2019">
        <f t="shared" si="225"/>
        <v>0</v>
      </c>
      <c r="CD166" s="2018">
        <f t="shared" si="226"/>
        <v>0</v>
      </c>
      <c r="CE166" s="2019">
        <f t="shared" si="227"/>
        <v>0</v>
      </c>
      <c r="CF166" s="2019">
        <f t="shared" si="228"/>
        <v>0</v>
      </c>
      <c r="CG166" s="2019">
        <f t="shared" si="229"/>
        <v>0</v>
      </c>
      <c r="CH166" s="2019">
        <f t="shared" si="230"/>
        <v>0</v>
      </c>
      <c r="CI166" s="2019">
        <f t="shared" si="231"/>
        <v>0</v>
      </c>
      <c r="CJ166" s="2019">
        <f t="shared" si="232"/>
        <v>0</v>
      </c>
      <c r="CK166" s="2019">
        <f t="shared" si="233"/>
        <v>0</v>
      </c>
      <c r="CL166" s="2019">
        <f t="shared" si="234"/>
        <v>0</v>
      </c>
      <c r="CM166" s="2019">
        <f t="shared" si="235"/>
        <v>0</v>
      </c>
      <c r="CN166" s="2019">
        <f t="shared" si="236"/>
        <v>0</v>
      </c>
      <c r="CO166" s="2019">
        <f t="shared" si="237"/>
        <v>0</v>
      </c>
      <c r="CP166" s="2018">
        <f t="shared" si="238"/>
        <v>0</v>
      </c>
      <c r="CQ166" s="2018">
        <f t="shared" si="239"/>
        <v>0</v>
      </c>
      <c r="CR166" s="2019">
        <f t="shared" si="240"/>
        <v>0</v>
      </c>
      <c r="CS166" s="2019">
        <f t="shared" si="241"/>
        <v>0</v>
      </c>
      <c r="CT166" s="2019">
        <f t="shared" si="242"/>
        <v>0</v>
      </c>
      <c r="CU166" s="2019">
        <f t="shared" si="243"/>
        <v>0</v>
      </c>
      <c r="CV166" s="2019">
        <f t="shared" si="244"/>
        <v>0</v>
      </c>
      <c r="CW166" s="2019">
        <f t="shared" si="245"/>
        <v>0</v>
      </c>
      <c r="CX166" s="2018">
        <f t="shared" si="246"/>
        <v>0</v>
      </c>
      <c r="CY166" s="2020">
        <f t="shared" si="247"/>
        <v>0</v>
      </c>
      <c r="DF166" s="1958">
        <v>5.2380000000000004</v>
      </c>
      <c r="DG166" s="1958">
        <v>0</v>
      </c>
      <c r="DH166" s="1958">
        <v>0.29100000000000004</v>
      </c>
      <c r="DI166" s="1958">
        <v>3.2010000000000005</v>
      </c>
      <c r="DJ166" s="1958">
        <v>0</v>
      </c>
      <c r="DK166" s="1958">
        <v>0</v>
      </c>
      <c r="DL166" s="1958">
        <v>0</v>
      </c>
      <c r="DM166" s="1958">
        <v>8.73</v>
      </c>
    </row>
    <row r="167" spans="2:117" ht="29.25" customHeight="1">
      <c r="B167" s="1981" t="s">
        <v>1246</v>
      </c>
      <c r="C167" s="1982" t="s">
        <v>1246</v>
      </c>
      <c r="D167" s="1983"/>
      <c r="E167" s="1983" t="s">
        <v>225</v>
      </c>
      <c r="F167" s="1983"/>
      <c r="G167" s="1984">
        <f t="shared" si="248"/>
        <v>1.9399999999999999E-3</v>
      </c>
      <c r="H167" s="2022">
        <f t="shared" si="249"/>
        <v>0.3389568</v>
      </c>
      <c r="I167" s="2023">
        <f t="shared" si="250"/>
        <v>1.0243200000000001E-2</v>
      </c>
      <c r="J167" s="2023">
        <f t="shared" si="251"/>
        <v>1.0243200000000001E-2</v>
      </c>
      <c r="K167" s="2023">
        <f t="shared" si="252"/>
        <v>1.0243200000000001E-2</v>
      </c>
      <c r="L167" s="2023">
        <f t="shared" si="253"/>
        <v>1.0243200000000001E-2</v>
      </c>
      <c r="M167" s="2023">
        <f t="shared" si="254"/>
        <v>1.0243200000000001E-2</v>
      </c>
      <c r="N167" s="2023">
        <f t="shared" si="255"/>
        <v>1.0243200000000001E-2</v>
      </c>
      <c r="O167" s="2023">
        <f t="shared" si="256"/>
        <v>1.0243200000000001E-2</v>
      </c>
      <c r="P167" s="2023">
        <f t="shared" si="257"/>
        <v>1.0243200000000001E-2</v>
      </c>
      <c r="Q167" s="2023">
        <f t="shared" si="258"/>
        <v>1.0243200000000001E-2</v>
      </c>
      <c r="R167" s="2023">
        <f t="shared" si="259"/>
        <v>1.0243200000000001E-2</v>
      </c>
      <c r="S167" s="2023">
        <f t="shared" si="260"/>
        <v>1.0243200000000001E-2</v>
      </c>
      <c r="T167" s="2023">
        <f t="shared" si="261"/>
        <v>0.1126752</v>
      </c>
      <c r="U167" s="2023">
        <f t="shared" si="262"/>
        <v>2.1417599999999998E-2</v>
      </c>
      <c r="V167" s="2023">
        <f t="shared" si="263"/>
        <v>2.1417599999999998E-2</v>
      </c>
      <c r="W167" s="2023">
        <f t="shared" si="264"/>
        <v>2.1417599999999998E-2</v>
      </c>
      <c r="X167" s="2023">
        <f t="shared" si="265"/>
        <v>2.1417599999999998E-2</v>
      </c>
      <c r="Y167" s="2023">
        <f t="shared" si="266"/>
        <v>2.1417599999999998E-2</v>
      </c>
      <c r="Z167" s="2023">
        <f t="shared" si="267"/>
        <v>2.1417599999999998E-2</v>
      </c>
      <c r="AA167" s="2023">
        <f t="shared" si="268"/>
        <v>2.1417599999999998E-2</v>
      </c>
      <c r="AB167" s="2023">
        <f t="shared" si="269"/>
        <v>2.1417599999999998E-2</v>
      </c>
      <c r="AC167" s="2023">
        <f t="shared" si="270"/>
        <v>2.1417599999999998E-2</v>
      </c>
      <c r="AD167" s="2023">
        <f t="shared" si="271"/>
        <v>2.1417599999999998E-2</v>
      </c>
      <c r="AE167" s="2023">
        <f t="shared" si="272"/>
        <v>2.1417599999999998E-2</v>
      </c>
      <c r="AF167" s="2023">
        <f t="shared" si="273"/>
        <v>2.1417599999999998E-2</v>
      </c>
      <c r="AG167" s="2023">
        <f t="shared" si="274"/>
        <v>0.23559359999999999</v>
      </c>
      <c r="AH167" s="2023">
        <f t="shared" si="275"/>
        <v>9.3119999999999991E-3</v>
      </c>
      <c r="AI167" s="2023">
        <f t="shared" si="276"/>
        <v>9.3119999999999991E-3</v>
      </c>
      <c r="AJ167" s="2023">
        <f t="shared" si="277"/>
        <v>9.3119999999999991E-3</v>
      </c>
      <c r="AK167" s="2023">
        <f t="shared" si="278"/>
        <v>9.3119999999999991E-3</v>
      </c>
      <c r="AL167" s="2023">
        <f t="shared" si="279"/>
        <v>9.3119999999999991E-3</v>
      </c>
      <c r="AM167" s="2023">
        <f t="shared" si="280"/>
        <v>9.3119999999999991E-3</v>
      </c>
      <c r="AN167" s="2023">
        <f t="shared" si="281"/>
        <v>9.3119999999999991E-3</v>
      </c>
      <c r="AO167" s="2023">
        <f t="shared" si="282"/>
        <v>9.3119999999999991E-3</v>
      </c>
      <c r="AP167" s="2023">
        <f t="shared" si="283"/>
        <v>9.3119999999999991E-3</v>
      </c>
      <c r="AQ167" s="2023">
        <f t="shared" si="284"/>
        <v>9.3119999999999991E-3</v>
      </c>
      <c r="AR167" s="2023">
        <f t="shared" si="285"/>
        <v>9.3119999999999991E-3</v>
      </c>
      <c r="AS167" s="2023">
        <f t="shared" si="286"/>
        <v>0.10243199999999998</v>
      </c>
      <c r="AT167" s="2023">
        <f t="shared" si="287"/>
        <v>1.3968E-2</v>
      </c>
      <c r="AU167" s="2023">
        <f t="shared" si="288"/>
        <v>3.7248000000000003E-3</v>
      </c>
      <c r="AV167" s="2023">
        <f t="shared" si="289"/>
        <v>3.7248000000000003E-3</v>
      </c>
      <c r="AW167" s="2023">
        <f t="shared" si="290"/>
        <v>3.7248000000000003E-3</v>
      </c>
      <c r="AX167" s="2023">
        <f t="shared" si="291"/>
        <v>3.7248000000000003E-3</v>
      </c>
      <c r="AY167" s="2023">
        <f t="shared" si="292"/>
        <v>3.7248000000000003E-3</v>
      </c>
      <c r="AZ167" s="2023">
        <f t="shared" si="293"/>
        <v>3.7248000000000003E-3</v>
      </c>
      <c r="BA167" s="2023">
        <f t="shared" si="294"/>
        <v>2.2348800000000002E-2</v>
      </c>
      <c r="BB167" s="2024">
        <f t="shared" si="295"/>
        <v>0.84739199999999981</v>
      </c>
      <c r="BC167" s="2040"/>
      <c r="BD167" s="1990">
        <f t="shared" si="296"/>
        <v>0</v>
      </c>
      <c r="BE167" s="1991">
        <f t="shared" si="201"/>
        <v>0</v>
      </c>
      <c r="BF167" s="1993">
        <f t="shared" si="202"/>
        <v>0</v>
      </c>
      <c r="BG167" s="1993">
        <f t="shared" si="203"/>
        <v>0</v>
      </c>
      <c r="BH167" s="1993">
        <f t="shared" si="204"/>
        <v>0</v>
      </c>
      <c r="BI167" s="1993">
        <f t="shared" si="205"/>
        <v>0</v>
      </c>
      <c r="BJ167" s="1993">
        <f t="shared" si="206"/>
        <v>0</v>
      </c>
      <c r="BK167" s="1993">
        <f t="shared" si="207"/>
        <v>0</v>
      </c>
      <c r="BL167" s="1993">
        <f t="shared" si="208"/>
        <v>0</v>
      </c>
      <c r="BM167" s="1993">
        <f t="shared" si="209"/>
        <v>0</v>
      </c>
      <c r="BN167" s="1993">
        <f t="shared" si="210"/>
        <v>0</v>
      </c>
      <c r="BO167" s="1993">
        <f t="shared" si="211"/>
        <v>0</v>
      </c>
      <c r="BP167" s="1993">
        <f t="shared" si="212"/>
        <v>0</v>
      </c>
      <c r="BQ167" s="1991">
        <f t="shared" si="213"/>
        <v>0</v>
      </c>
      <c r="BR167" s="1991">
        <f t="shared" si="214"/>
        <v>0</v>
      </c>
      <c r="BS167" s="1993">
        <f t="shared" si="215"/>
        <v>0</v>
      </c>
      <c r="BT167" s="1993">
        <f t="shared" si="216"/>
        <v>0</v>
      </c>
      <c r="BU167" s="1993">
        <f t="shared" si="217"/>
        <v>0</v>
      </c>
      <c r="BV167" s="1993">
        <f t="shared" si="218"/>
        <v>0</v>
      </c>
      <c r="BW167" s="1993">
        <f t="shared" si="219"/>
        <v>0</v>
      </c>
      <c r="BX167" s="1993">
        <f t="shared" si="220"/>
        <v>0</v>
      </c>
      <c r="BY167" s="1993">
        <f t="shared" si="221"/>
        <v>0</v>
      </c>
      <c r="BZ167" s="1993">
        <f t="shared" si="222"/>
        <v>0</v>
      </c>
      <c r="CA167" s="1993">
        <f t="shared" si="223"/>
        <v>0</v>
      </c>
      <c r="CB167" s="1993">
        <f t="shared" si="224"/>
        <v>0</v>
      </c>
      <c r="CC167" s="1993">
        <f t="shared" si="225"/>
        <v>0</v>
      </c>
      <c r="CD167" s="1991">
        <f t="shared" si="226"/>
        <v>0</v>
      </c>
      <c r="CE167" s="1993">
        <f t="shared" si="227"/>
        <v>0</v>
      </c>
      <c r="CF167" s="1993">
        <f t="shared" si="228"/>
        <v>0</v>
      </c>
      <c r="CG167" s="1993">
        <f t="shared" si="229"/>
        <v>0</v>
      </c>
      <c r="CH167" s="1993">
        <f t="shared" si="230"/>
        <v>0</v>
      </c>
      <c r="CI167" s="1993">
        <f t="shared" si="231"/>
        <v>0</v>
      </c>
      <c r="CJ167" s="1993">
        <f t="shared" si="232"/>
        <v>0</v>
      </c>
      <c r="CK167" s="1993">
        <f t="shared" si="233"/>
        <v>0</v>
      </c>
      <c r="CL167" s="1993">
        <f t="shared" si="234"/>
        <v>0</v>
      </c>
      <c r="CM167" s="1993">
        <f t="shared" si="235"/>
        <v>0</v>
      </c>
      <c r="CN167" s="1993">
        <f t="shared" si="236"/>
        <v>0</v>
      </c>
      <c r="CO167" s="1993">
        <f t="shared" si="237"/>
        <v>0</v>
      </c>
      <c r="CP167" s="1991">
        <f t="shared" si="238"/>
        <v>0</v>
      </c>
      <c r="CQ167" s="1991">
        <f t="shared" si="239"/>
        <v>0</v>
      </c>
      <c r="CR167" s="1993">
        <f t="shared" si="240"/>
        <v>0</v>
      </c>
      <c r="CS167" s="1993">
        <f t="shared" si="241"/>
        <v>0</v>
      </c>
      <c r="CT167" s="1993">
        <f t="shared" si="242"/>
        <v>0</v>
      </c>
      <c r="CU167" s="1993">
        <f t="shared" si="243"/>
        <v>0</v>
      </c>
      <c r="CV167" s="1993">
        <f t="shared" si="244"/>
        <v>0</v>
      </c>
      <c r="CW167" s="1993">
        <f t="shared" si="245"/>
        <v>0</v>
      </c>
      <c r="CX167" s="1991">
        <f t="shared" si="246"/>
        <v>0</v>
      </c>
      <c r="CY167" s="1994">
        <f t="shared" si="247"/>
        <v>0</v>
      </c>
      <c r="DF167" s="1958">
        <v>0.56492799999999999</v>
      </c>
      <c r="DG167" s="1958">
        <v>0.18779200000000001</v>
      </c>
      <c r="DH167" s="1958">
        <v>3.5695999999999999E-2</v>
      </c>
      <c r="DI167" s="1958">
        <v>0.39265600000000001</v>
      </c>
      <c r="DJ167" s="1958">
        <v>0.17071999999999998</v>
      </c>
      <c r="DK167" s="1958">
        <v>2.3279999999999999E-2</v>
      </c>
      <c r="DL167" s="1958">
        <v>3.7248000000000003E-2</v>
      </c>
      <c r="DM167" s="1958">
        <v>1.4123199999999998</v>
      </c>
    </row>
    <row r="168" spans="2:117" ht="29.25" customHeight="1">
      <c r="B168" s="1995"/>
      <c r="C168" s="1996" t="s">
        <v>1246</v>
      </c>
      <c r="D168" s="1997"/>
      <c r="E168" s="1997" t="s">
        <v>254</v>
      </c>
      <c r="F168" s="1997"/>
      <c r="G168" s="1998">
        <f t="shared" si="248"/>
        <v>4.2437500000000001E-3</v>
      </c>
      <c r="H168" s="2031">
        <f t="shared" si="249"/>
        <v>0.7414679999999999</v>
      </c>
      <c r="I168" s="2032">
        <f t="shared" si="250"/>
        <v>2.2406999999999996E-2</v>
      </c>
      <c r="J168" s="2032">
        <f t="shared" si="251"/>
        <v>2.2406999999999996E-2</v>
      </c>
      <c r="K168" s="2032">
        <f t="shared" si="252"/>
        <v>2.2406999999999996E-2</v>
      </c>
      <c r="L168" s="2032">
        <f t="shared" si="253"/>
        <v>2.2406999999999996E-2</v>
      </c>
      <c r="M168" s="2032">
        <f t="shared" si="254"/>
        <v>2.2406999999999996E-2</v>
      </c>
      <c r="N168" s="2032">
        <f t="shared" si="255"/>
        <v>2.2406999999999996E-2</v>
      </c>
      <c r="O168" s="2032">
        <f t="shared" si="256"/>
        <v>2.2406999999999996E-2</v>
      </c>
      <c r="P168" s="2032">
        <f t="shared" si="257"/>
        <v>2.2406999999999996E-2</v>
      </c>
      <c r="Q168" s="2032">
        <f t="shared" si="258"/>
        <v>2.2406999999999996E-2</v>
      </c>
      <c r="R168" s="2032">
        <f t="shared" si="259"/>
        <v>2.2406999999999996E-2</v>
      </c>
      <c r="S168" s="2032">
        <f t="shared" si="260"/>
        <v>2.2406999999999996E-2</v>
      </c>
      <c r="T168" s="2032">
        <f t="shared" si="261"/>
        <v>0.24647699999999997</v>
      </c>
      <c r="U168" s="2032">
        <f t="shared" si="262"/>
        <v>4.6850999999999997E-2</v>
      </c>
      <c r="V168" s="2032">
        <f t="shared" si="263"/>
        <v>4.6850999999999997E-2</v>
      </c>
      <c r="W168" s="2032">
        <f t="shared" si="264"/>
        <v>4.6850999999999997E-2</v>
      </c>
      <c r="X168" s="2032">
        <f t="shared" si="265"/>
        <v>4.6850999999999997E-2</v>
      </c>
      <c r="Y168" s="2032">
        <f t="shared" si="266"/>
        <v>4.6850999999999997E-2</v>
      </c>
      <c r="Z168" s="2032">
        <f t="shared" si="267"/>
        <v>4.6850999999999997E-2</v>
      </c>
      <c r="AA168" s="2032">
        <f t="shared" si="268"/>
        <v>4.6850999999999997E-2</v>
      </c>
      <c r="AB168" s="2032">
        <f t="shared" si="269"/>
        <v>4.6850999999999997E-2</v>
      </c>
      <c r="AC168" s="2032">
        <f t="shared" si="270"/>
        <v>4.6850999999999997E-2</v>
      </c>
      <c r="AD168" s="2032">
        <f t="shared" si="271"/>
        <v>4.6850999999999997E-2</v>
      </c>
      <c r="AE168" s="2032">
        <f t="shared" si="272"/>
        <v>4.6850999999999997E-2</v>
      </c>
      <c r="AF168" s="2032">
        <f t="shared" si="273"/>
        <v>4.6850999999999997E-2</v>
      </c>
      <c r="AG168" s="2032">
        <f t="shared" si="274"/>
        <v>0.51536099999999996</v>
      </c>
      <c r="AH168" s="2032">
        <f t="shared" si="275"/>
        <v>2.0369999999999996E-2</v>
      </c>
      <c r="AI168" s="2032">
        <f t="shared" si="276"/>
        <v>2.0369999999999996E-2</v>
      </c>
      <c r="AJ168" s="2032">
        <f t="shared" si="277"/>
        <v>2.0369999999999996E-2</v>
      </c>
      <c r="AK168" s="2032">
        <f t="shared" si="278"/>
        <v>2.0369999999999996E-2</v>
      </c>
      <c r="AL168" s="2032">
        <f t="shared" si="279"/>
        <v>2.0369999999999996E-2</v>
      </c>
      <c r="AM168" s="2032">
        <f t="shared" si="280"/>
        <v>2.0369999999999996E-2</v>
      </c>
      <c r="AN168" s="2032">
        <f t="shared" si="281"/>
        <v>2.0369999999999996E-2</v>
      </c>
      <c r="AO168" s="2032">
        <f t="shared" si="282"/>
        <v>2.0369999999999996E-2</v>
      </c>
      <c r="AP168" s="2032">
        <f t="shared" si="283"/>
        <v>2.0369999999999996E-2</v>
      </c>
      <c r="AQ168" s="2032">
        <f t="shared" si="284"/>
        <v>2.0369999999999996E-2</v>
      </c>
      <c r="AR168" s="2032">
        <f t="shared" si="285"/>
        <v>2.0369999999999996E-2</v>
      </c>
      <c r="AS168" s="2032">
        <f t="shared" si="286"/>
        <v>0.22406999999999996</v>
      </c>
      <c r="AT168" s="2032">
        <f t="shared" si="287"/>
        <v>3.0554999999999999E-2</v>
      </c>
      <c r="AU168" s="2032">
        <f t="shared" si="288"/>
        <v>8.1479999999999973E-3</v>
      </c>
      <c r="AV168" s="2032">
        <f t="shared" si="289"/>
        <v>8.1479999999999973E-3</v>
      </c>
      <c r="AW168" s="2032">
        <f t="shared" si="290"/>
        <v>8.1479999999999973E-3</v>
      </c>
      <c r="AX168" s="2032">
        <f t="shared" si="291"/>
        <v>8.1479999999999973E-3</v>
      </c>
      <c r="AY168" s="2032">
        <f t="shared" si="292"/>
        <v>8.1479999999999973E-3</v>
      </c>
      <c r="AZ168" s="2032">
        <f t="shared" si="293"/>
        <v>8.1479999999999973E-3</v>
      </c>
      <c r="BA168" s="2032">
        <f t="shared" si="294"/>
        <v>4.8887999999999987E-2</v>
      </c>
      <c r="BB168" s="2033">
        <f t="shared" si="295"/>
        <v>1.8536699999999997</v>
      </c>
      <c r="BC168" s="2035"/>
      <c r="BD168" s="2004">
        <f t="shared" si="296"/>
        <v>0</v>
      </c>
      <c r="BE168" s="2005">
        <f t="shared" si="201"/>
        <v>0</v>
      </c>
      <c r="BF168" s="2006">
        <f t="shared" si="202"/>
        <v>0</v>
      </c>
      <c r="BG168" s="2006">
        <f t="shared" si="203"/>
        <v>0</v>
      </c>
      <c r="BH168" s="2006">
        <f t="shared" si="204"/>
        <v>0</v>
      </c>
      <c r="BI168" s="2006">
        <f t="shared" si="205"/>
        <v>0</v>
      </c>
      <c r="BJ168" s="2006">
        <f t="shared" si="206"/>
        <v>0</v>
      </c>
      <c r="BK168" s="2006">
        <f t="shared" si="207"/>
        <v>0</v>
      </c>
      <c r="BL168" s="2006">
        <f t="shared" si="208"/>
        <v>0</v>
      </c>
      <c r="BM168" s="2006">
        <f t="shared" si="209"/>
        <v>0</v>
      </c>
      <c r="BN168" s="2006">
        <f t="shared" si="210"/>
        <v>0</v>
      </c>
      <c r="BO168" s="2006">
        <f t="shared" si="211"/>
        <v>0</v>
      </c>
      <c r="BP168" s="2006">
        <f t="shared" si="212"/>
        <v>0</v>
      </c>
      <c r="BQ168" s="2005">
        <f t="shared" si="213"/>
        <v>0</v>
      </c>
      <c r="BR168" s="2005">
        <f t="shared" si="214"/>
        <v>0</v>
      </c>
      <c r="BS168" s="2006">
        <f t="shared" si="215"/>
        <v>0</v>
      </c>
      <c r="BT168" s="2006">
        <f t="shared" si="216"/>
        <v>0</v>
      </c>
      <c r="BU168" s="2006">
        <f t="shared" si="217"/>
        <v>0</v>
      </c>
      <c r="BV168" s="2006">
        <f t="shared" si="218"/>
        <v>0</v>
      </c>
      <c r="BW168" s="2006">
        <f t="shared" si="219"/>
        <v>0</v>
      </c>
      <c r="BX168" s="2006">
        <f t="shared" si="220"/>
        <v>0</v>
      </c>
      <c r="BY168" s="2006">
        <f t="shared" si="221"/>
        <v>0</v>
      </c>
      <c r="BZ168" s="2006">
        <f t="shared" si="222"/>
        <v>0</v>
      </c>
      <c r="CA168" s="2006">
        <f t="shared" si="223"/>
        <v>0</v>
      </c>
      <c r="CB168" s="2006">
        <f t="shared" si="224"/>
        <v>0</v>
      </c>
      <c r="CC168" s="2006">
        <f t="shared" si="225"/>
        <v>0</v>
      </c>
      <c r="CD168" s="2005">
        <f t="shared" si="226"/>
        <v>0</v>
      </c>
      <c r="CE168" s="2006">
        <f t="shared" si="227"/>
        <v>0</v>
      </c>
      <c r="CF168" s="2006">
        <f t="shared" si="228"/>
        <v>0</v>
      </c>
      <c r="CG168" s="2006">
        <f t="shared" si="229"/>
        <v>0</v>
      </c>
      <c r="CH168" s="2006">
        <f t="shared" si="230"/>
        <v>0</v>
      </c>
      <c r="CI168" s="2006">
        <f t="shared" si="231"/>
        <v>0</v>
      </c>
      <c r="CJ168" s="2006">
        <f t="shared" si="232"/>
        <v>0</v>
      </c>
      <c r="CK168" s="2006">
        <f t="shared" si="233"/>
        <v>0</v>
      </c>
      <c r="CL168" s="2006">
        <f t="shared" si="234"/>
        <v>0</v>
      </c>
      <c r="CM168" s="2006">
        <f t="shared" si="235"/>
        <v>0</v>
      </c>
      <c r="CN168" s="2006">
        <f t="shared" si="236"/>
        <v>0</v>
      </c>
      <c r="CO168" s="2006">
        <f t="shared" si="237"/>
        <v>0</v>
      </c>
      <c r="CP168" s="2005">
        <f t="shared" si="238"/>
        <v>0</v>
      </c>
      <c r="CQ168" s="2005">
        <f t="shared" si="239"/>
        <v>0</v>
      </c>
      <c r="CR168" s="2006">
        <f t="shared" si="240"/>
        <v>0</v>
      </c>
      <c r="CS168" s="2006">
        <f t="shared" si="241"/>
        <v>0</v>
      </c>
      <c r="CT168" s="2006">
        <f t="shared" si="242"/>
        <v>0</v>
      </c>
      <c r="CU168" s="2006">
        <f t="shared" si="243"/>
        <v>0</v>
      </c>
      <c r="CV168" s="2006">
        <f t="shared" si="244"/>
        <v>0</v>
      </c>
      <c r="CW168" s="2006">
        <f t="shared" si="245"/>
        <v>0</v>
      </c>
      <c r="CX168" s="2005">
        <f t="shared" si="246"/>
        <v>0</v>
      </c>
      <c r="CY168" s="2007">
        <f t="shared" si="247"/>
        <v>0</v>
      </c>
      <c r="DF168" s="1958">
        <v>1.2357799999999999</v>
      </c>
      <c r="DG168" s="1958">
        <v>0.41079499999999997</v>
      </c>
      <c r="DH168" s="1958">
        <v>7.8085000000000002E-2</v>
      </c>
      <c r="DI168" s="1958">
        <v>0.858935</v>
      </c>
      <c r="DJ168" s="1958">
        <v>0.37344999999999995</v>
      </c>
      <c r="DK168" s="1958">
        <v>5.0924999999999998E-2</v>
      </c>
      <c r="DL168" s="1958">
        <v>8.1479999999999983E-2</v>
      </c>
      <c r="DM168" s="1958">
        <v>3.0894499999999998</v>
      </c>
    </row>
    <row r="169" spans="2:117" ht="29.25" customHeight="1">
      <c r="B169" s="2008"/>
      <c r="C169" s="2009" t="s">
        <v>1246</v>
      </c>
      <c r="D169" s="2010"/>
      <c r="E169" s="2010" t="s">
        <v>304</v>
      </c>
      <c r="F169" s="2010"/>
      <c r="G169" s="2011">
        <f t="shared" si="248"/>
        <v>5.5775E-3</v>
      </c>
      <c r="H169" s="2026">
        <f t="shared" si="249"/>
        <v>0.97450079999999994</v>
      </c>
      <c r="I169" s="2027">
        <f t="shared" si="250"/>
        <v>2.9449199999999998E-2</v>
      </c>
      <c r="J169" s="2027">
        <f t="shared" si="251"/>
        <v>2.9449199999999998E-2</v>
      </c>
      <c r="K169" s="2027">
        <f t="shared" si="252"/>
        <v>2.9449199999999998E-2</v>
      </c>
      <c r="L169" s="2027">
        <f t="shared" si="253"/>
        <v>2.9449199999999998E-2</v>
      </c>
      <c r="M169" s="2027">
        <f t="shared" si="254"/>
        <v>2.9449199999999998E-2</v>
      </c>
      <c r="N169" s="2027">
        <f t="shared" si="255"/>
        <v>2.9449199999999998E-2</v>
      </c>
      <c r="O169" s="2027">
        <f t="shared" si="256"/>
        <v>2.9449199999999998E-2</v>
      </c>
      <c r="P169" s="2027">
        <f t="shared" si="257"/>
        <v>2.9449199999999998E-2</v>
      </c>
      <c r="Q169" s="2027">
        <f t="shared" si="258"/>
        <v>2.9449199999999998E-2</v>
      </c>
      <c r="R169" s="2027">
        <f t="shared" si="259"/>
        <v>2.9449199999999998E-2</v>
      </c>
      <c r="S169" s="2027">
        <f t="shared" si="260"/>
        <v>2.9449199999999998E-2</v>
      </c>
      <c r="T169" s="2027">
        <f t="shared" si="261"/>
        <v>0.32394119999999998</v>
      </c>
      <c r="U169" s="2027">
        <f t="shared" si="262"/>
        <v>6.1575600000000001E-2</v>
      </c>
      <c r="V169" s="2027">
        <f t="shared" si="263"/>
        <v>6.1575600000000001E-2</v>
      </c>
      <c r="W169" s="2027">
        <f t="shared" si="264"/>
        <v>6.1575600000000001E-2</v>
      </c>
      <c r="X169" s="2027">
        <f t="shared" si="265"/>
        <v>6.1575600000000001E-2</v>
      </c>
      <c r="Y169" s="2027">
        <f t="shared" si="266"/>
        <v>6.1575600000000001E-2</v>
      </c>
      <c r="Z169" s="2027">
        <f t="shared" si="267"/>
        <v>6.1575600000000001E-2</v>
      </c>
      <c r="AA169" s="2027">
        <f t="shared" si="268"/>
        <v>6.1575600000000001E-2</v>
      </c>
      <c r="AB169" s="2027">
        <f t="shared" si="269"/>
        <v>6.1575600000000001E-2</v>
      </c>
      <c r="AC169" s="2027">
        <f t="shared" si="270"/>
        <v>6.1575600000000001E-2</v>
      </c>
      <c r="AD169" s="2027">
        <f t="shared" si="271"/>
        <v>6.1575600000000001E-2</v>
      </c>
      <c r="AE169" s="2027">
        <f t="shared" si="272"/>
        <v>6.1575600000000001E-2</v>
      </c>
      <c r="AF169" s="2027">
        <f t="shared" si="273"/>
        <v>6.1575600000000001E-2</v>
      </c>
      <c r="AG169" s="2027">
        <f t="shared" si="274"/>
        <v>0.67733160000000003</v>
      </c>
      <c r="AH169" s="2027">
        <f t="shared" si="275"/>
        <v>2.6772000000000004E-2</v>
      </c>
      <c r="AI169" s="2027">
        <f t="shared" si="276"/>
        <v>2.6772000000000004E-2</v>
      </c>
      <c r="AJ169" s="2027">
        <f t="shared" si="277"/>
        <v>2.6772000000000004E-2</v>
      </c>
      <c r="AK169" s="2027">
        <f t="shared" si="278"/>
        <v>2.6772000000000004E-2</v>
      </c>
      <c r="AL169" s="2027">
        <f t="shared" si="279"/>
        <v>2.6772000000000004E-2</v>
      </c>
      <c r="AM169" s="2027">
        <f t="shared" si="280"/>
        <v>2.6772000000000004E-2</v>
      </c>
      <c r="AN169" s="2027">
        <f t="shared" si="281"/>
        <v>2.6772000000000004E-2</v>
      </c>
      <c r="AO169" s="2027">
        <f t="shared" si="282"/>
        <v>2.6772000000000004E-2</v>
      </c>
      <c r="AP169" s="2027">
        <f t="shared" si="283"/>
        <v>2.6772000000000004E-2</v>
      </c>
      <c r="AQ169" s="2027">
        <f t="shared" si="284"/>
        <v>2.6772000000000004E-2</v>
      </c>
      <c r="AR169" s="2027">
        <f t="shared" si="285"/>
        <v>2.6772000000000004E-2</v>
      </c>
      <c r="AS169" s="2027">
        <f t="shared" si="286"/>
        <v>0.29449200000000003</v>
      </c>
      <c r="AT169" s="2027">
        <f t="shared" si="287"/>
        <v>4.0157999999999999E-2</v>
      </c>
      <c r="AU169" s="2027">
        <f t="shared" si="288"/>
        <v>1.0708799999999997E-2</v>
      </c>
      <c r="AV169" s="2027">
        <f t="shared" si="289"/>
        <v>1.0708799999999997E-2</v>
      </c>
      <c r="AW169" s="2027">
        <f t="shared" si="290"/>
        <v>1.0708799999999997E-2</v>
      </c>
      <c r="AX169" s="2027">
        <f t="shared" si="291"/>
        <v>1.0708799999999997E-2</v>
      </c>
      <c r="AY169" s="2027">
        <f t="shared" si="292"/>
        <v>1.0708799999999997E-2</v>
      </c>
      <c r="AZ169" s="2027">
        <f t="shared" si="293"/>
        <v>1.0708799999999997E-2</v>
      </c>
      <c r="BA169" s="2027">
        <f t="shared" si="294"/>
        <v>6.4252799999999985E-2</v>
      </c>
      <c r="BB169" s="2028">
        <f t="shared" si="295"/>
        <v>2.4362520000000001</v>
      </c>
      <c r="BC169" s="2039"/>
      <c r="BD169" s="2017">
        <f t="shared" si="296"/>
        <v>0</v>
      </c>
      <c r="BE169" s="2018">
        <f t="shared" si="201"/>
        <v>0</v>
      </c>
      <c r="BF169" s="2019">
        <f t="shared" si="202"/>
        <v>0</v>
      </c>
      <c r="BG169" s="2019">
        <f t="shared" si="203"/>
        <v>0</v>
      </c>
      <c r="BH169" s="2019">
        <f t="shared" si="204"/>
        <v>0</v>
      </c>
      <c r="BI169" s="2019">
        <f t="shared" si="205"/>
        <v>0</v>
      </c>
      <c r="BJ169" s="2019">
        <f t="shared" si="206"/>
        <v>0</v>
      </c>
      <c r="BK169" s="2019">
        <f t="shared" si="207"/>
        <v>0</v>
      </c>
      <c r="BL169" s="2019">
        <f t="shared" si="208"/>
        <v>0</v>
      </c>
      <c r="BM169" s="2019">
        <f t="shared" si="209"/>
        <v>0</v>
      </c>
      <c r="BN169" s="2019">
        <f t="shared" si="210"/>
        <v>0</v>
      </c>
      <c r="BO169" s="2019">
        <f t="shared" si="211"/>
        <v>0</v>
      </c>
      <c r="BP169" s="2019">
        <f t="shared" si="212"/>
        <v>0</v>
      </c>
      <c r="BQ169" s="2018">
        <f t="shared" si="213"/>
        <v>0</v>
      </c>
      <c r="BR169" s="2018">
        <f t="shared" si="214"/>
        <v>0</v>
      </c>
      <c r="BS169" s="2019">
        <f t="shared" si="215"/>
        <v>0</v>
      </c>
      <c r="BT169" s="2019">
        <f t="shared" si="216"/>
        <v>0</v>
      </c>
      <c r="BU169" s="2019">
        <f t="shared" si="217"/>
        <v>0</v>
      </c>
      <c r="BV169" s="2019">
        <f t="shared" si="218"/>
        <v>0</v>
      </c>
      <c r="BW169" s="2019">
        <f t="shared" si="219"/>
        <v>0</v>
      </c>
      <c r="BX169" s="2019">
        <f t="shared" si="220"/>
        <v>0</v>
      </c>
      <c r="BY169" s="2019">
        <f t="shared" si="221"/>
        <v>0</v>
      </c>
      <c r="BZ169" s="2019">
        <f t="shared" si="222"/>
        <v>0</v>
      </c>
      <c r="CA169" s="2019">
        <f t="shared" si="223"/>
        <v>0</v>
      </c>
      <c r="CB169" s="2019">
        <f t="shared" si="224"/>
        <v>0</v>
      </c>
      <c r="CC169" s="2019">
        <f t="shared" si="225"/>
        <v>0</v>
      </c>
      <c r="CD169" s="2018">
        <f t="shared" si="226"/>
        <v>0</v>
      </c>
      <c r="CE169" s="2019">
        <f t="shared" si="227"/>
        <v>0</v>
      </c>
      <c r="CF169" s="2019">
        <f t="shared" si="228"/>
        <v>0</v>
      </c>
      <c r="CG169" s="2019">
        <f t="shared" si="229"/>
        <v>0</v>
      </c>
      <c r="CH169" s="2019">
        <f t="shared" si="230"/>
        <v>0</v>
      </c>
      <c r="CI169" s="2019">
        <f t="shared" si="231"/>
        <v>0</v>
      </c>
      <c r="CJ169" s="2019">
        <f t="shared" si="232"/>
        <v>0</v>
      </c>
      <c r="CK169" s="2019">
        <f t="shared" si="233"/>
        <v>0</v>
      </c>
      <c r="CL169" s="2019">
        <f t="shared" si="234"/>
        <v>0</v>
      </c>
      <c r="CM169" s="2019">
        <f t="shared" si="235"/>
        <v>0</v>
      </c>
      <c r="CN169" s="2019">
        <f t="shared" si="236"/>
        <v>0</v>
      </c>
      <c r="CO169" s="2019">
        <f t="shared" si="237"/>
        <v>0</v>
      </c>
      <c r="CP169" s="2018">
        <f t="shared" si="238"/>
        <v>0</v>
      </c>
      <c r="CQ169" s="2018">
        <f t="shared" si="239"/>
        <v>0</v>
      </c>
      <c r="CR169" s="2019">
        <f t="shared" si="240"/>
        <v>0</v>
      </c>
      <c r="CS169" s="2019">
        <f t="shared" si="241"/>
        <v>0</v>
      </c>
      <c r="CT169" s="2019">
        <f t="shared" si="242"/>
        <v>0</v>
      </c>
      <c r="CU169" s="2019">
        <f t="shared" si="243"/>
        <v>0</v>
      </c>
      <c r="CV169" s="2019">
        <f t="shared" si="244"/>
        <v>0</v>
      </c>
      <c r="CW169" s="2019">
        <f t="shared" si="245"/>
        <v>0</v>
      </c>
      <c r="CX169" s="2018">
        <f t="shared" si="246"/>
        <v>0</v>
      </c>
      <c r="CY169" s="2020">
        <f t="shared" si="247"/>
        <v>0</v>
      </c>
      <c r="DF169" s="1958">
        <v>1.6241680000000001</v>
      </c>
      <c r="DG169" s="1958">
        <v>0.53990199999999999</v>
      </c>
      <c r="DH169" s="1958">
        <v>0.10262600000000001</v>
      </c>
      <c r="DI169" s="1958">
        <v>1.1288860000000001</v>
      </c>
      <c r="DJ169" s="1958">
        <v>0.49082000000000009</v>
      </c>
      <c r="DK169" s="1958">
        <v>6.6930000000000003E-2</v>
      </c>
      <c r="DL169" s="1958">
        <v>0.10708799999999999</v>
      </c>
      <c r="DM169" s="1958">
        <v>4.0604200000000006</v>
      </c>
    </row>
    <row r="170" spans="2:117" ht="29.25" customHeight="1">
      <c r="B170" s="1981" t="s">
        <v>1247</v>
      </c>
      <c r="C170" s="1982" t="s">
        <v>1247</v>
      </c>
      <c r="D170" s="1983"/>
      <c r="E170" s="1983" t="s">
        <v>22</v>
      </c>
      <c r="F170" s="1983"/>
      <c r="G170" s="1984">
        <f t="shared" si="248"/>
        <v>9.6999999999999994E-4</v>
      </c>
      <c r="H170" s="2022">
        <f t="shared" si="249"/>
        <v>0.1694784</v>
      </c>
      <c r="I170" s="2023">
        <f t="shared" si="250"/>
        <v>5.1216000000000005E-3</v>
      </c>
      <c r="J170" s="2023">
        <f t="shared" si="251"/>
        <v>5.1216000000000005E-3</v>
      </c>
      <c r="K170" s="2023">
        <f t="shared" si="252"/>
        <v>5.1216000000000005E-3</v>
      </c>
      <c r="L170" s="2023">
        <f t="shared" si="253"/>
        <v>5.1216000000000005E-3</v>
      </c>
      <c r="M170" s="2023">
        <f t="shared" si="254"/>
        <v>5.1216000000000005E-3</v>
      </c>
      <c r="N170" s="2023">
        <f t="shared" si="255"/>
        <v>5.1216000000000005E-3</v>
      </c>
      <c r="O170" s="2023">
        <f t="shared" si="256"/>
        <v>5.1216000000000005E-3</v>
      </c>
      <c r="P170" s="2023">
        <f t="shared" si="257"/>
        <v>5.1216000000000005E-3</v>
      </c>
      <c r="Q170" s="2023">
        <f t="shared" si="258"/>
        <v>5.1216000000000005E-3</v>
      </c>
      <c r="R170" s="2023">
        <f t="shared" si="259"/>
        <v>5.1216000000000005E-3</v>
      </c>
      <c r="S170" s="2023">
        <f t="shared" si="260"/>
        <v>5.1216000000000005E-3</v>
      </c>
      <c r="T170" s="2023">
        <f t="shared" si="261"/>
        <v>5.6337600000000002E-2</v>
      </c>
      <c r="U170" s="2023">
        <f t="shared" si="262"/>
        <v>1.0708799999999999E-2</v>
      </c>
      <c r="V170" s="2023">
        <f t="shared" si="263"/>
        <v>1.0708799999999999E-2</v>
      </c>
      <c r="W170" s="2023">
        <f t="shared" si="264"/>
        <v>1.0708799999999999E-2</v>
      </c>
      <c r="X170" s="2023">
        <f t="shared" si="265"/>
        <v>1.0708799999999999E-2</v>
      </c>
      <c r="Y170" s="2023">
        <f t="shared" si="266"/>
        <v>1.0708799999999999E-2</v>
      </c>
      <c r="Z170" s="2023">
        <f t="shared" si="267"/>
        <v>1.0708799999999999E-2</v>
      </c>
      <c r="AA170" s="2023">
        <f t="shared" si="268"/>
        <v>1.0708799999999999E-2</v>
      </c>
      <c r="AB170" s="2023">
        <f t="shared" si="269"/>
        <v>1.0708799999999999E-2</v>
      </c>
      <c r="AC170" s="2023">
        <f t="shared" si="270"/>
        <v>1.0708799999999999E-2</v>
      </c>
      <c r="AD170" s="2023">
        <f t="shared" si="271"/>
        <v>1.0708799999999999E-2</v>
      </c>
      <c r="AE170" s="2023">
        <f t="shared" si="272"/>
        <v>1.0708799999999999E-2</v>
      </c>
      <c r="AF170" s="2023">
        <f t="shared" si="273"/>
        <v>1.0708799999999999E-2</v>
      </c>
      <c r="AG170" s="2023">
        <f t="shared" si="274"/>
        <v>0.11779679999999999</v>
      </c>
      <c r="AH170" s="2023">
        <f t="shared" si="275"/>
        <v>4.6559999999999995E-3</v>
      </c>
      <c r="AI170" s="2023">
        <f t="shared" si="276"/>
        <v>4.6559999999999995E-3</v>
      </c>
      <c r="AJ170" s="2023">
        <f t="shared" si="277"/>
        <v>4.6559999999999995E-3</v>
      </c>
      <c r="AK170" s="2023">
        <f t="shared" si="278"/>
        <v>4.6559999999999995E-3</v>
      </c>
      <c r="AL170" s="2023">
        <f t="shared" si="279"/>
        <v>4.6559999999999995E-3</v>
      </c>
      <c r="AM170" s="2023">
        <f t="shared" si="280"/>
        <v>4.6559999999999995E-3</v>
      </c>
      <c r="AN170" s="2023">
        <f t="shared" si="281"/>
        <v>4.6559999999999995E-3</v>
      </c>
      <c r="AO170" s="2023">
        <f t="shared" si="282"/>
        <v>4.6559999999999995E-3</v>
      </c>
      <c r="AP170" s="2023">
        <f t="shared" si="283"/>
        <v>4.6559999999999995E-3</v>
      </c>
      <c r="AQ170" s="2023">
        <f t="shared" si="284"/>
        <v>4.6559999999999995E-3</v>
      </c>
      <c r="AR170" s="2023">
        <f t="shared" si="285"/>
        <v>4.6559999999999995E-3</v>
      </c>
      <c r="AS170" s="2023">
        <f t="shared" si="286"/>
        <v>5.1215999999999991E-2</v>
      </c>
      <c r="AT170" s="2023">
        <f t="shared" si="287"/>
        <v>6.9839999999999998E-3</v>
      </c>
      <c r="AU170" s="2023">
        <f t="shared" si="288"/>
        <v>1.8624000000000002E-3</v>
      </c>
      <c r="AV170" s="2023">
        <f t="shared" si="289"/>
        <v>1.8624000000000002E-3</v>
      </c>
      <c r="AW170" s="2023">
        <f t="shared" si="290"/>
        <v>1.8624000000000002E-3</v>
      </c>
      <c r="AX170" s="2023">
        <f t="shared" si="291"/>
        <v>1.8624000000000002E-3</v>
      </c>
      <c r="AY170" s="2023">
        <f t="shared" si="292"/>
        <v>1.8624000000000002E-3</v>
      </c>
      <c r="AZ170" s="2023">
        <f t="shared" si="293"/>
        <v>1.8624000000000002E-3</v>
      </c>
      <c r="BA170" s="2023">
        <f t="shared" si="294"/>
        <v>1.1174400000000001E-2</v>
      </c>
      <c r="BB170" s="2024">
        <f t="shared" si="295"/>
        <v>0.42369599999999991</v>
      </c>
      <c r="BC170" s="2040"/>
      <c r="BD170" s="1990">
        <f t="shared" si="296"/>
        <v>0</v>
      </c>
      <c r="BE170" s="1991">
        <f t="shared" si="201"/>
        <v>0</v>
      </c>
      <c r="BF170" s="1993">
        <f t="shared" si="202"/>
        <v>0</v>
      </c>
      <c r="BG170" s="1993">
        <f t="shared" si="203"/>
        <v>0</v>
      </c>
      <c r="BH170" s="1993">
        <f t="shared" si="204"/>
        <v>0</v>
      </c>
      <c r="BI170" s="1993">
        <f t="shared" si="205"/>
        <v>0</v>
      </c>
      <c r="BJ170" s="1993">
        <f t="shared" si="206"/>
        <v>0</v>
      </c>
      <c r="BK170" s="1993">
        <f t="shared" si="207"/>
        <v>0</v>
      </c>
      <c r="BL170" s="1993">
        <f t="shared" si="208"/>
        <v>0</v>
      </c>
      <c r="BM170" s="1993">
        <f t="shared" si="209"/>
        <v>0</v>
      </c>
      <c r="BN170" s="1993">
        <f t="shared" si="210"/>
        <v>0</v>
      </c>
      <c r="BO170" s="1993">
        <f t="shared" si="211"/>
        <v>0</v>
      </c>
      <c r="BP170" s="1993">
        <f t="shared" si="212"/>
        <v>0</v>
      </c>
      <c r="BQ170" s="1991">
        <f t="shared" si="213"/>
        <v>0</v>
      </c>
      <c r="BR170" s="1991">
        <f t="shared" si="214"/>
        <v>0</v>
      </c>
      <c r="BS170" s="1993">
        <f t="shared" si="215"/>
        <v>0</v>
      </c>
      <c r="BT170" s="1993">
        <f t="shared" si="216"/>
        <v>0</v>
      </c>
      <c r="BU170" s="1993">
        <f t="shared" si="217"/>
        <v>0</v>
      </c>
      <c r="BV170" s="1993">
        <f t="shared" si="218"/>
        <v>0</v>
      </c>
      <c r="BW170" s="1993">
        <f t="shared" si="219"/>
        <v>0</v>
      </c>
      <c r="BX170" s="1993">
        <f t="shared" si="220"/>
        <v>0</v>
      </c>
      <c r="BY170" s="1993">
        <f t="shared" si="221"/>
        <v>0</v>
      </c>
      <c r="BZ170" s="1993">
        <f t="shared" si="222"/>
        <v>0</v>
      </c>
      <c r="CA170" s="1993">
        <f t="shared" si="223"/>
        <v>0</v>
      </c>
      <c r="CB170" s="1993">
        <f t="shared" si="224"/>
        <v>0</v>
      </c>
      <c r="CC170" s="1993">
        <f t="shared" si="225"/>
        <v>0</v>
      </c>
      <c r="CD170" s="1991">
        <f t="shared" si="226"/>
        <v>0</v>
      </c>
      <c r="CE170" s="1993">
        <f t="shared" si="227"/>
        <v>0</v>
      </c>
      <c r="CF170" s="1993">
        <f t="shared" si="228"/>
        <v>0</v>
      </c>
      <c r="CG170" s="1993">
        <f t="shared" si="229"/>
        <v>0</v>
      </c>
      <c r="CH170" s="1993">
        <f t="shared" si="230"/>
        <v>0</v>
      </c>
      <c r="CI170" s="1993">
        <f t="shared" si="231"/>
        <v>0</v>
      </c>
      <c r="CJ170" s="1993">
        <f t="shared" si="232"/>
        <v>0</v>
      </c>
      <c r="CK170" s="1993">
        <f t="shared" si="233"/>
        <v>0</v>
      </c>
      <c r="CL170" s="1993">
        <f t="shared" si="234"/>
        <v>0</v>
      </c>
      <c r="CM170" s="1993">
        <f t="shared" si="235"/>
        <v>0</v>
      </c>
      <c r="CN170" s="1993">
        <f t="shared" si="236"/>
        <v>0</v>
      </c>
      <c r="CO170" s="1993">
        <f t="shared" si="237"/>
        <v>0</v>
      </c>
      <c r="CP170" s="1991">
        <f t="shared" si="238"/>
        <v>0</v>
      </c>
      <c r="CQ170" s="1991">
        <f t="shared" si="239"/>
        <v>0</v>
      </c>
      <c r="CR170" s="1993">
        <f t="shared" si="240"/>
        <v>0</v>
      </c>
      <c r="CS170" s="1993">
        <f t="shared" si="241"/>
        <v>0</v>
      </c>
      <c r="CT170" s="1993">
        <f t="shared" si="242"/>
        <v>0</v>
      </c>
      <c r="CU170" s="1993">
        <f t="shared" si="243"/>
        <v>0</v>
      </c>
      <c r="CV170" s="1993">
        <f t="shared" si="244"/>
        <v>0</v>
      </c>
      <c r="CW170" s="1993">
        <f t="shared" si="245"/>
        <v>0</v>
      </c>
      <c r="CX170" s="1991">
        <f t="shared" si="246"/>
        <v>0</v>
      </c>
      <c r="CY170" s="1994">
        <f t="shared" si="247"/>
        <v>0</v>
      </c>
      <c r="DF170" s="1958">
        <v>0.28246399999999999</v>
      </c>
      <c r="DG170" s="1958">
        <v>9.3896000000000007E-2</v>
      </c>
      <c r="DH170" s="1958">
        <v>1.7847999999999999E-2</v>
      </c>
      <c r="DI170" s="1958">
        <v>0.196328</v>
      </c>
      <c r="DJ170" s="1958">
        <v>8.5359999999999991E-2</v>
      </c>
      <c r="DK170" s="1958">
        <v>1.1639999999999999E-2</v>
      </c>
      <c r="DL170" s="1958">
        <v>1.8624000000000002E-2</v>
      </c>
      <c r="DM170" s="1958">
        <v>0.7061599999999999</v>
      </c>
    </row>
    <row r="171" spans="2:117" ht="29.25" customHeight="1">
      <c r="B171" s="1995"/>
      <c r="C171" s="1996" t="s">
        <v>1285</v>
      </c>
      <c r="D171" s="1997"/>
      <c r="E171" s="1997" t="s">
        <v>10</v>
      </c>
      <c r="F171" s="1997"/>
      <c r="G171" s="1998">
        <f t="shared" si="248"/>
        <v>2.4249999999999996E-3</v>
      </c>
      <c r="H171" s="2031">
        <f t="shared" si="249"/>
        <v>0.42369600000000007</v>
      </c>
      <c r="I171" s="2032">
        <f t="shared" si="250"/>
        <v>1.2803999999999999E-2</v>
      </c>
      <c r="J171" s="2032">
        <f t="shared" si="251"/>
        <v>1.2803999999999999E-2</v>
      </c>
      <c r="K171" s="2032">
        <f t="shared" si="252"/>
        <v>1.2803999999999999E-2</v>
      </c>
      <c r="L171" s="2032">
        <f t="shared" si="253"/>
        <v>1.2803999999999999E-2</v>
      </c>
      <c r="M171" s="2032">
        <f t="shared" si="254"/>
        <v>1.2803999999999999E-2</v>
      </c>
      <c r="N171" s="2032">
        <f t="shared" si="255"/>
        <v>1.2803999999999999E-2</v>
      </c>
      <c r="O171" s="2032">
        <f t="shared" si="256"/>
        <v>1.2803999999999999E-2</v>
      </c>
      <c r="P171" s="2032">
        <f t="shared" si="257"/>
        <v>1.2803999999999999E-2</v>
      </c>
      <c r="Q171" s="2032">
        <f t="shared" si="258"/>
        <v>1.2803999999999999E-2</v>
      </c>
      <c r="R171" s="2032">
        <f t="shared" si="259"/>
        <v>1.2803999999999999E-2</v>
      </c>
      <c r="S171" s="2032">
        <f t="shared" si="260"/>
        <v>1.2803999999999999E-2</v>
      </c>
      <c r="T171" s="2032">
        <f t="shared" si="261"/>
        <v>0.140844</v>
      </c>
      <c r="U171" s="2032">
        <f t="shared" si="262"/>
        <v>2.6772000000000004E-2</v>
      </c>
      <c r="V171" s="2032">
        <f t="shared" si="263"/>
        <v>2.6772000000000004E-2</v>
      </c>
      <c r="W171" s="2032">
        <f t="shared" si="264"/>
        <v>2.6772000000000004E-2</v>
      </c>
      <c r="X171" s="2032">
        <f t="shared" si="265"/>
        <v>2.6772000000000004E-2</v>
      </c>
      <c r="Y171" s="2032">
        <f t="shared" si="266"/>
        <v>2.6772000000000004E-2</v>
      </c>
      <c r="Z171" s="2032">
        <f t="shared" si="267"/>
        <v>2.6772000000000004E-2</v>
      </c>
      <c r="AA171" s="2032">
        <f t="shared" si="268"/>
        <v>2.6772000000000004E-2</v>
      </c>
      <c r="AB171" s="2032">
        <f t="shared" si="269"/>
        <v>2.6772000000000004E-2</v>
      </c>
      <c r="AC171" s="2032">
        <f t="shared" si="270"/>
        <v>2.6772000000000004E-2</v>
      </c>
      <c r="AD171" s="2032">
        <f t="shared" si="271"/>
        <v>2.6772000000000004E-2</v>
      </c>
      <c r="AE171" s="2032">
        <f t="shared" si="272"/>
        <v>2.6772000000000004E-2</v>
      </c>
      <c r="AF171" s="2032">
        <f t="shared" si="273"/>
        <v>2.6772000000000004E-2</v>
      </c>
      <c r="AG171" s="2032">
        <f t="shared" si="274"/>
        <v>0.29449200000000003</v>
      </c>
      <c r="AH171" s="2032">
        <f t="shared" si="275"/>
        <v>1.1640000000000001E-2</v>
      </c>
      <c r="AI171" s="2032">
        <f t="shared" si="276"/>
        <v>1.1640000000000001E-2</v>
      </c>
      <c r="AJ171" s="2032">
        <f t="shared" si="277"/>
        <v>1.1640000000000001E-2</v>
      </c>
      <c r="AK171" s="2032">
        <f t="shared" si="278"/>
        <v>1.1640000000000001E-2</v>
      </c>
      <c r="AL171" s="2032">
        <f t="shared" si="279"/>
        <v>1.1640000000000001E-2</v>
      </c>
      <c r="AM171" s="2032">
        <f t="shared" si="280"/>
        <v>1.1640000000000001E-2</v>
      </c>
      <c r="AN171" s="2032">
        <f t="shared" si="281"/>
        <v>1.1640000000000001E-2</v>
      </c>
      <c r="AO171" s="2032">
        <f t="shared" si="282"/>
        <v>1.1640000000000001E-2</v>
      </c>
      <c r="AP171" s="2032">
        <f t="shared" si="283"/>
        <v>1.1640000000000001E-2</v>
      </c>
      <c r="AQ171" s="2032">
        <f t="shared" si="284"/>
        <v>1.1640000000000001E-2</v>
      </c>
      <c r="AR171" s="2032">
        <f t="shared" si="285"/>
        <v>1.1640000000000001E-2</v>
      </c>
      <c r="AS171" s="2032">
        <f t="shared" si="286"/>
        <v>0.12804000000000001</v>
      </c>
      <c r="AT171" s="2032">
        <f t="shared" si="287"/>
        <v>1.7459999999999996E-2</v>
      </c>
      <c r="AU171" s="2032">
        <f t="shared" si="288"/>
        <v>4.6559999999999995E-3</v>
      </c>
      <c r="AV171" s="2032">
        <f t="shared" si="289"/>
        <v>4.6559999999999995E-3</v>
      </c>
      <c r="AW171" s="2032">
        <f t="shared" si="290"/>
        <v>4.6559999999999995E-3</v>
      </c>
      <c r="AX171" s="2032">
        <f t="shared" si="291"/>
        <v>4.6559999999999995E-3</v>
      </c>
      <c r="AY171" s="2032">
        <f t="shared" si="292"/>
        <v>4.6559999999999995E-3</v>
      </c>
      <c r="AZ171" s="2032">
        <f t="shared" si="293"/>
        <v>4.6559999999999995E-3</v>
      </c>
      <c r="BA171" s="2032">
        <f t="shared" si="294"/>
        <v>2.7935999999999999E-2</v>
      </c>
      <c r="BB171" s="2033">
        <f t="shared" si="295"/>
        <v>1.05924</v>
      </c>
      <c r="BC171" s="2035"/>
      <c r="BD171" s="2004">
        <f t="shared" si="296"/>
        <v>0</v>
      </c>
      <c r="BE171" s="2005">
        <f t="shared" si="201"/>
        <v>0</v>
      </c>
      <c r="BF171" s="2006">
        <f t="shared" si="202"/>
        <v>0</v>
      </c>
      <c r="BG171" s="2006">
        <f t="shared" si="203"/>
        <v>0</v>
      </c>
      <c r="BH171" s="2006">
        <f t="shared" si="204"/>
        <v>0</v>
      </c>
      <c r="BI171" s="2006">
        <f t="shared" si="205"/>
        <v>0</v>
      </c>
      <c r="BJ171" s="2006">
        <f t="shared" si="206"/>
        <v>0</v>
      </c>
      <c r="BK171" s="2006">
        <f t="shared" si="207"/>
        <v>0</v>
      </c>
      <c r="BL171" s="2006">
        <f t="shared" si="208"/>
        <v>0</v>
      </c>
      <c r="BM171" s="2006">
        <f t="shared" si="209"/>
        <v>0</v>
      </c>
      <c r="BN171" s="2006">
        <f t="shared" si="210"/>
        <v>0</v>
      </c>
      <c r="BO171" s="2006">
        <f t="shared" si="211"/>
        <v>0</v>
      </c>
      <c r="BP171" s="2006">
        <f t="shared" si="212"/>
        <v>0</v>
      </c>
      <c r="BQ171" s="2005">
        <f t="shared" si="213"/>
        <v>0</v>
      </c>
      <c r="BR171" s="2005">
        <f t="shared" si="214"/>
        <v>0</v>
      </c>
      <c r="BS171" s="2006">
        <f t="shared" si="215"/>
        <v>0</v>
      </c>
      <c r="BT171" s="2006">
        <f t="shared" si="216"/>
        <v>0</v>
      </c>
      <c r="BU171" s="2006">
        <f t="shared" si="217"/>
        <v>0</v>
      </c>
      <c r="BV171" s="2006">
        <f t="shared" si="218"/>
        <v>0</v>
      </c>
      <c r="BW171" s="2006">
        <f t="shared" si="219"/>
        <v>0</v>
      </c>
      <c r="BX171" s="2006">
        <f t="shared" si="220"/>
        <v>0</v>
      </c>
      <c r="BY171" s="2006">
        <f t="shared" si="221"/>
        <v>0</v>
      </c>
      <c r="BZ171" s="2006">
        <f t="shared" si="222"/>
        <v>0</v>
      </c>
      <c r="CA171" s="2006">
        <f t="shared" si="223"/>
        <v>0</v>
      </c>
      <c r="CB171" s="2006">
        <f t="shared" si="224"/>
        <v>0</v>
      </c>
      <c r="CC171" s="2006">
        <f t="shared" si="225"/>
        <v>0</v>
      </c>
      <c r="CD171" s="2005">
        <f t="shared" si="226"/>
        <v>0</v>
      </c>
      <c r="CE171" s="2006">
        <f t="shared" si="227"/>
        <v>0</v>
      </c>
      <c r="CF171" s="2006">
        <f t="shared" si="228"/>
        <v>0</v>
      </c>
      <c r="CG171" s="2006">
        <f t="shared" si="229"/>
        <v>0</v>
      </c>
      <c r="CH171" s="2006">
        <f t="shared" si="230"/>
        <v>0</v>
      </c>
      <c r="CI171" s="2006">
        <f t="shared" si="231"/>
        <v>0</v>
      </c>
      <c r="CJ171" s="2006">
        <f t="shared" si="232"/>
        <v>0</v>
      </c>
      <c r="CK171" s="2006">
        <f t="shared" si="233"/>
        <v>0</v>
      </c>
      <c r="CL171" s="2006">
        <f t="shared" si="234"/>
        <v>0</v>
      </c>
      <c r="CM171" s="2006">
        <f t="shared" si="235"/>
        <v>0</v>
      </c>
      <c r="CN171" s="2006">
        <f t="shared" si="236"/>
        <v>0</v>
      </c>
      <c r="CO171" s="2006">
        <f t="shared" si="237"/>
        <v>0</v>
      </c>
      <c r="CP171" s="2005">
        <f t="shared" si="238"/>
        <v>0</v>
      </c>
      <c r="CQ171" s="2005">
        <f t="shared" si="239"/>
        <v>0</v>
      </c>
      <c r="CR171" s="2006">
        <f t="shared" si="240"/>
        <v>0</v>
      </c>
      <c r="CS171" s="2006">
        <f t="shared" si="241"/>
        <v>0</v>
      </c>
      <c r="CT171" s="2006">
        <f t="shared" si="242"/>
        <v>0</v>
      </c>
      <c r="CU171" s="2006">
        <f t="shared" si="243"/>
        <v>0</v>
      </c>
      <c r="CV171" s="2006">
        <f t="shared" si="244"/>
        <v>0</v>
      </c>
      <c r="CW171" s="2006">
        <f t="shared" si="245"/>
        <v>0</v>
      </c>
      <c r="CX171" s="2005">
        <f t="shared" si="246"/>
        <v>0</v>
      </c>
      <c r="CY171" s="2007">
        <f t="shared" si="247"/>
        <v>0</v>
      </c>
      <c r="DF171" s="1958">
        <v>0.70616000000000012</v>
      </c>
      <c r="DG171" s="1958">
        <v>0.23474</v>
      </c>
      <c r="DH171" s="1958">
        <v>4.4620000000000007E-2</v>
      </c>
      <c r="DI171" s="1958">
        <v>0.49082000000000009</v>
      </c>
      <c r="DJ171" s="1958">
        <v>0.21340000000000003</v>
      </c>
      <c r="DK171" s="1958">
        <v>2.9099999999999997E-2</v>
      </c>
      <c r="DL171" s="1958">
        <v>4.6559999999999997E-2</v>
      </c>
      <c r="DM171" s="1958">
        <v>1.7654000000000001</v>
      </c>
    </row>
    <row r="172" spans="2:117" ht="29.25" customHeight="1">
      <c r="B172" s="1995"/>
      <c r="C172" s="1996" t="s">
        <v>1285</v>
      </c>
      <c r="D172" s="1997"/>
      <c r="E172" s="1997" t="s">
        <v>23</v>
      </c>
      <c r="F172" s="1997"/>
      <c r="G172" s="1998">
        <f t="shared" si="248"/>
        <v>4.365E-3</v>
      </c>
      <c r="H172" s="2031">
        <f t="shared" si="249"/>
        <v>0.76265280000000002</v>
      </c>
      <c r="I172" s="2032">
        <f t="shared" si="250"/>
        <v>2.3047199999999993E-2</v>
      </c>
      <c r="J172" s="2032">
        <f t="shared" si="251"/>
        <v>2.3047199999999993E-2</v>
      </c>
      <c r="K172" s="2032">
        <f t="shared" si="252"/>
        <v>2.3047199999999993E-2</v>
      </c>
      <c r="L172" s="2032">
        <f t="shared" si="253"/>
        <v>2.3047199999999993E-2</v>
      </c>
      <c r="M172" s="2032">
        <f t="shared" si="254"/>
        <v>2.3047199999999993E-2</v>
      </c>
      <c r="N172" s="2032">
        <f t="shared" si="255"/>
        <v>2.3047199999999993E-2</v>
      </c>
      <c r="O172" s="2032">
        <f t="shared" si="256"/>
        <v>2.3047199999999993E-2</v>
      </c>
      <c r="P172" s="2032">
        <f t="shared" si="257"/>
        <v>2.3047199999999993E-2</v>
      </c>
      <c r="Q172" s="2032">
        <f t="shared" si="258"/>
        <v>2.3047199999999993E-2</v>
      </c>
      <c r="R172" s="2032">
        <f t="shared" si="259"/>
        <v>2.3047199999999993E-2</v>
      </c>
      <c r="S172" s="2032">
        <f t="shared" si="260"/>
        <v>2.3047199999999993E-2</v>
      </c>
      <c r="T172" s="2032">
        <f t="shared" si="261"/>
        <v>0.25351919999999994</v>
      </c>
      <c r="U172" s="2032">
        <f t="shared" si="262"/>
        <v>4.8189599999999999E-2</v>
      </c>
      <c r="V172" s="2032">
        <f t="shared" si="263"/>
        <v>4.8189599999999992E-2</v>
      </c>
      <c r="W172" s="2032">
        <f t="shared" si="264"/>
        <v>4.8189599999999992E-2</v>
      </c>
      <c r="X172" s="2032">
        <f t="shared" si="265"/>
        <v>4.8189599999999992E-2</v>
      </c>
      <c r="Y172" s="2032">
        <f t="shared" si="266"/>
        <v>4.8189599999999992E-2</v>
      </c>
      <c r="Z172" s="2032">
        <f t="shared" si="267"/>
        <v>4.8189599999999992E-2</v>
      </c>
      <c r="AA172" s="2032">
        <f t="shared" si="268"/>
        <v>4.8189599999999992E-2</v>
      </c>
      <c r="AB172" s="2032">
        <f t="shared" si="269"/>
        <v>4.8189599999999992E-2</v>
      </c>
      <c r="AC172" s="2032">
        <f t="shared" si="270"/>
        <v>4.8189599999999992E-2</v>
      </c>
      <c r="AD172" s="2032">
        <f t="shared" si="271"/>
        <v>4.8189599999999992E-2</v>
      </c>
      <c r="AE172" s="2032">
        <f t="shared" si="272"/>
        <v>4.8189599999999992E-2</v>
      </c>
      <c r="AF172" s="2032">
        <f t="shared" si="273"/>
        <v>4.8189599999999992E-2</v>
      </c>
      <c r="AG172" s="2032">
        <f t="shared" si="274"/>
        <v>0.53008559999999993</v>
      </c>
      <c r="AH172" s="2032">
        <f t="shared" si="275"/>
        <v>2.0951999999999995E-2</v>
      </c>
      <c r="AI172" s="2032">
        <f t="shared" si="276"/>
        <v>2.0951999999999995E-2</v>
      </c>
      <c r="AJ172" s="2032">
        <f t="shared" si="277"/>
        <v>2.0951999999999995E-2</v>
      </c>
      <c r="AK172" s="2032">
        <f t="shared" si="278"/>
        <v>2.0951999999999995E-2</v>
      </c>
      <c r="AL172" s="2032">
        <f t="shared" si="279"/>
        <v>2.0951999999999995E-2</v>
      </c>
      <c r="AM172" s="2032">
        <f t="shared" si="280"/>
        <v>2.0951999999999995E-2</v>
      </c>
      <c r="AN172" s="2032">
        <f t="shared" si="281"/>
        <v>2.0951999999999995E-2</v>
      </c>
      <c r="AO172" s="2032">
        <f t="shared" si="282"/>
        <v>2.0951999999999995E-2</v>
      </c>
      <c r="AP172" s="2032">
        <f t="shared" si="283"/>
        <v>2.0951999999999995E-2</v>
      </c>
      <c r="AQ172" s="2032">
        <f t="shared" si="284"/>
        <v>2.0951999999999995E-2</v>
      </c>
      <c r="AR172" s="2032">
        <f t="shared" si="285"/>
        <v>2.0951999999999995E-2</v>
      </c>
      <c r="AS172" s="2032">
        <f t="shared" si="286"/>
        <v>0.23047199999999995</v>
      </c>
      <c r="AT172" s="2032">
        <f t="shared" si="287"/>
        <v>3.1427999999999998E-2</v>
      </c>
      <c r="AU172" s="2032">
        <f t="shared" si="288"/>
        <v>8.3808000000000007E-3</v>
      </c>
      <c r="AV172" s="2032">
        <f t="shared" si="289"/>
        <v>8.3808000000000007E-3</v>
      </c>
      <c r="AW172" s="2032">
        <f t="shared" si="290"/>
        <v>8.3808000000000007E-3</v>
      </c>
      <c r="AX172" s="2032">
        <f t="shared" si="291"/>
        <v>8.3808000000000007E-3</v>
      </c>
      <c r="AY172" s="2032">
        <f t="shared" si="292"/>
        <v>8.3808000000000007E-3</v>
      </c>
      <c r="AZ172" s="2032">
        <f t="shared" si="293"/>
        <v>8.3808000000000007E-3</v>
      </c>
      <c r="BA172" s="2032">
        <f t="shared" si="294"/>
        <v>5.0284800000000004E-2</v>
      </c>
      <c r="BB172" s="2033">
        <f t="shared" si="295"/>
        <v>1.9066319999999997</v>
      </c>
      <c r="BC172" s="2035"/>
      <c r="BD172" s="2004">
        <f t="shared" si="296"/>
        <v>0</v>
      </c>
      <c r="BE172" s="2005">
        <f t="shared" si="201"/>
        <v>0</v>
      </c>
      <c r="BF172" s="2006">
        <f t="shared" si="202"/>
        <v>0</v>
      </c>
      <c r="BG172" s="2006">
        <f t="shared" si="203"/>
        <v>0</v>
      </c>
      <c r="BH172" s="2006">
        <f t="shared" si="204"/>
        <v>0</v>
      </c>
      <c r="BI172" s="2006">
        <f t="shared" si="205"/>
        <v>0</v>
      </c>
      <c r="BJ172" s="2006">
        <f t="shared" si="206"/>
        <v>0</v>
      </c>
      <c r="BK172" s="2006">
        <f t="shared" si="207"/>
        <v>0</v>
      </c>
      <c r="BL172" s="2006">
        <f t="shared" si="208"/>
        <v>0</v>
      </c>
      <c r="BM172" s="2006">
        <f t="shared" si="209"/>
        <v>0</v>
      </c>
      <c r="BN172" s="2006">
        <f t="shared" si="210"/>
        <v>0</v>
      </c>
      <c r="BO172" s="2006">
        <f t="shared" si="211"/>
        <v>0</v>
      </c>
      <c r="BP172" s="2006">
        <f t="shared" si="212"/>
        <v>0</v>
      </c>
      <c r="BQ172" s="2005">
        <f t="shared" si="213"/>
        <v>0</v>
      </c>
      <c r="BR172" s="2005">
        <f t="shared" si="214"/>
        <v>0</v>
      </c>
      <c r="BS172" s="2006">
        <f t="shared" si="215"/>
        <v>0</v>
      </c>
      <c r="BT172" s="2006">
        <f t="shared" si="216"/>
        <v>0</v>
      </c>
      <c r="BU172" s="2006">
        <f t="shared" si="217"/>
        <v>0</v>
      </c>
      <c r="BV172" s="2006">
        <f t="shared" si="218"/>
        <v>0</v>
      </c>
      <c r="BW172" s="2006">
        <f t="shared" si="219"/>
        <v>0</v>
      </c>
      <c r="BX172" s="2006">
        <f t="shared" si="220"/>
        <v>0</v>
      </c>
      <c r="BY172" s="2006">
        <f t="shared" si="221"/>
        <v>0</v>
      </c>
      <c r="BZ172" s="2006">
        <f t="shared" si="222"/>
        <v>0</v>
      </c>
      <c r="CA172" s="2006">
        <f t="shared" si="223"/>
        <v>0</v>
      </c>
      <c r="CB172" s="2006">
        <f t="shared" si="224"/>
        <v>0</v>
      </c>
      <c r="CC172" s="2006">
        <f t="shared" si="225"/>
        <v>0</v>
      </c>
      <c r="CD172" s="2005">
        <f t="shared" si="226"/>
        <v>0</v>
      </c>
      <c r="CE172" s="2006">
        <f t="shared" si="227"/>
        <v>0</v>
      </c>
      <c r="CF172" s="2006">
        <f t="shared" si="228"/>
        <v>0</v>
      </c>
      <c r="CG172" s="2006">
        <f t="shared" si="229"/>
        <v>0</v>
      </c>
      <c r="CH172" s="2006">
        <f t="shared" si="230"/>
        <v>0</v>
      </c>
      <c r="CI172" s="2006">
        <f t="shared" si="231"/>
        <v>0</v>
      </c>
      <c r="CJ172" s="2006">
        <f t="shared" si="232"/>
        <v>0</v>
      </c>
      <c r="CK172" s="2006">
        <f t="shared" si="233"/>
        <v>0</v>
      </c>
      <c r="CL172" s="2006">
        <f t="shared" si="234"/>
        <v>0</v>
      </c>
      <c r="CM172" s="2006">
        <f t="shared" si="235"/>
        <v>0</v>
      </c>
      <c r="CN172" s="2006">
        <f t="shared" si="236"/>
        <v>0</v>
      </c>
      <c r="CO172" s="2006">
        <f t="shared" si="237"/>
        <v>0</v>
      </c>
      <c r="CP172" s="2005">
        <f t="shared" si="238"/>
        <v>0</v>
      </c>
      <c r="CQ172" s="2005">
        <f t="shared" si="239"/>
        <v>0</v>
      </c>
      <c r="CR172" s="2006">
        <f t="shared" si="240"/>
        <v>0</v>
      </c>
      <c r="CS172" s="2006">
        <f t="shared" si="241"/>
        <v>0</v>
      </c>
      <c r="CT172" s="2006">
        <f t="shared" si="242"/>
        <v>0</v>
      </c>
      <c r="CU172" s="2006">
        <f t="shared" si="243"/>
        <v>0</v>
      </c>
      <c r="CV172" s="2006">
        <f t="shared" si="244"/>
        <v>0</v>
      </c>
      <c r="CW172" s="2006">
        <f t="shared" si="245"/>
        <v>0</v>
      </c>
      <c r="CX172" s="2005">
        <f t="shared" si="246"/>
        <v>0</v>
      </c>
      <c r="CY172" s="2007">
        <f t="shared" si="247"/>
        <v>0</v>
      </c>
      <c r="DF172" s="1958">
        <v>1.271088</v>
      </c>
      <c r="DG172" s="1958">
        <v>0.42253199999999996</v>
      </c>
      <c r="DH172" s="1958">
        <v>8.0315999999999999E-2</v>
      </c>
      <c r="DI172" s="1958">
        <v>0.88347599999999993</v>
      </c>
      <c r="DJ172" s="1958">
        <v>0.38411999999999996</v>
      </c>
      <c r="DK172" s="1958">
        <v>5.2379999999999996E-2</v>
      </c>
      <c r="DL172" s="1958">
        <v>8.3808000000000007E-2</v>
      </c>
      <c r="DM172" s="1958">
        <v>3.1777199999999994</v>
      </c>
    </row>
    <row r="173" spans="2:117" ht="29.25" customHeight="1">
      <c r="B173" s="1995"/>
      <c r="C173" s="1996" t="s">
        <v>1285</v>
      </c>
      <c r="D173" s="1997"/>
      <c r="E173" s="1997" t="s">
        <v>24</v>
      </c>
      <c r="F173" s="1997"/>
      <c r="G173" s="1998">
        <f t="shared" si="248"/>
        <v>6.4262500000000005E-3</v>
      </c>
      <c r="H173" s="2031">
        <f t="shared" si="249"/>
        <v>1.1227944000000001</v>
      </c>
      <c r="I173" s="2032">
        <f t="shared" si="250"/>
        <v>3.3930600000000005E-2</v>
      </c>
      <c r="J173" s="2032">
        <f t="shared" si="251"/>
        <v>3.3930600000000005E-2</v>
      </c>
      <c r="K173" s="2032">
        <f t="shared" si="252"/>
        <v>3.3930600000000005E-2</v>
      </c>
      <c r="L173" s="2032">
        <f t="shared" si="253"/>
        <v>3.3930600000000005E-2</v>
      </c>
      <c r="M173" s="2032">
        <f t="shared" si="254"/>
        <v>3.3930600000000005E-2</v>
      </c>
      <c r="N173" s="2032">
        <f t="shared" si="255"/>
        <v>3.3930600000000005E-2</v>
      </c>
      <c r="O173" s="2032">
        <f t="shared" si="256"/>
        <v>3.3930600000000005E-2</v>
      </c>
      <c r="P173" s="2032">
        <f t="shared" si="257"/>
        <v>3.3930600000000005E-2</v>
      </c>
      <c r="Q173" s="2032">
        <f t="shared" si="258"/>
        <v>3.3930600000000005E-2</v>
      </c>
      <c r="R173" s="2032">
        <f t="shared" si="259"/>
        <v>3.3930600000000005E-2</v>
      </c>
      <c r="S173" s="2032">
        <f t="shared" si="260"/>
        <v>3.3930600000000005E-2</v>
      </c>
      <c r="T173" s="2032">
        <f t="shared" si="261"/>
        <v>0.37323660000000003</v>
      </c>
      <c r="U173" s="2032">
        <f t="shared" si="262"/>
        <v>7.0945800000000003E-2</v>
      </c>
      <c r="V173" s="2032">
        <f t="shared" si="263"/>
        <v>7.0945800000000003E-2</v>
      </c>
      <c r="W173" s="2032">
        <f t="shared" si="264"/>
        <v>7.0945800000000003E-2</v>
      </c>
      <c r="X173" s="2032">
        <f t="shared" si="265"/>
        <v>7.0945800000000003E-2</v>
      </c>
      <c r="Y173" s="2032">
        <f t="shared" si="266"/>
        <v>7.0945800000000003E-2</v>
      </c>
      <c r="Z173" s="2032">
        <f t="shared" si="267"/>
        <v>7.0945800000000003E-2</v>
      </c>
      <c r="AA173" s="2032">
        <f t="shared" si="268"/>
        <v>7.0945800000000003E-2</v>
      </c>
      <c r="AB173" s="2032">
        <f t="shared" si="269"/>
        <v>7.0945800000000003E-2</v>
      </c>
      <c r="AC173" s="2032">
        <f t="shared" si="270"/>
        <v>7.0945800000000003E-2</v>
      </c>
      <c r="AD173" s="2032">
        <f t="shared" si="271"/>
        <v>7.0945800000000003E-2</v>
      </c>
      <c r="AE173" s="2032">
        <f t="shared" si="272"/>
        <v>7.0945800000000003E-2</v>
      </c>
      <c r="AF173" s="2032">
        <f t="shared" si="273"/>
        <v>7.0945800000000003E-2</v>
      </c>
      <c r="AG173" s="2032">
        <f t="shared" si="274"/>
        <v>0.78040379999999998</v>
      </c>
      <c r="AH173" s="2032">
        <f t="shared" si="275"/>
        <v>3.0846000000000005E-2</v>
      </c>
      <c r="AI173" s="2032">
        <f t="shared" si="276"/>
        <v>3.0846000000000005E-2</v>
      </c>
      <c r="AJ173" s="2032">
        <f t="shared" si="277"/>
        <v>3.0846000000000005E-2</v>
      </c>
      <c r="AK173" s="2032">
        <f t="shared" si="278"/>
        <v>3.0846000000000005E-2</v>
      </c>
      <c r="AL173" s="2032">
        <f t="shared" si="279"/>
        <v>3.0846000000000005E-2</v>
      </c>
      <c r="AM173" s="2032">
        <f t="shared" si="280"/>
        <v>3.0846000000000005E-2</v>
      </c>
      <c r="AN173" s="2032">
        <f t="shared" si="281"/>
        <v>3.0846000000000005E-2</v>
      </c>
      <c r="AO173" s="2032">
        <f t="shared" si="282"/>
        <v>3.0846000000000005E-2</v>
      </c>
      <c r="AP173" s="2032">
        <f t="shared" si="283"/>
        <v>3.0846000000000005E-2</v>
      </c>
      <c r="AQ173" s="2032">
        <f t="shared" si="284"/>
        <v>3.0846000000000005E-2</v>
      </c>
      <c r="AR173" s="2032">
        <f t="shared" si="285"/>
        <v>3.0846000000000005E-2</v>
      </c>
      <c r="AS173" s="2032">
        <f t="shared" si="286"/>
        <v>0.33930600000000005</v>
      </c>
      <c r="AT173" s="2032">
        <f t="shared" si="287"/>
        <v>4.6268999999999998E-2</v>
      </c>
      <c r="AU173" s="2032">
        <f t="shared" si="288"/>
        <v>1.2338399999999999E-2</v>
      </c>
      <c r="AV173" s="2032">
        <f t="shared" si="289"/>
        <v>1.2338399999999999E-2</v>
      </c>
      <c r="AW173" s="2032">
        <f t="shared" si="290"/>
        <v>1.2338399999999999E-2</v>
      </c>
      <c r="AX173" s="2032">
        <f t="shared" si="291"/>
        <v>1.2338399999999999E-2</v>
      </c>
      <c r="AY173" s="2032">
        <f t="shared" si="292"/>
        <v>1.2338399999999999E-2</v>
      </c>
      <c r="AZ173" s="2032">
        <f t="shared" si="293"/>
        <v>1.2338399999999999E-2</v>
      </c>
      <c r="BA173" s="2032">
        <f t="shared" si="294"/>
        <v>7.4030399999999996E-2</v>
      </c>
      <c r="BB173" s="2033">
        <f t="shared" si="295"/>
        <v>2.8069859999999998</v>
      </c>
      <c r="BC173" s="2035"/>
      <c r="BD173" s="2004">
        <f t="shared" si="296"/>
        <v>0</v>
      </c>
      <c r="BE173" s="2005">
        <f t="shared" si="201"/>
        <v>0</v>
      </c>
      <c r="BF173" s="2006">
        <f t="shared" si="202"/>
        <v>0</v>
      </c>
      <c r="BG173" s="2006">
        <f t="shared" si="203"/>
        <v>0</v>
      </c>
      <c r="BH173" s="2006">
        <f t="shared" si="204"/>
        <v>0</v>
      </c>
      <c r="BI173" s="2006">
        <f t="shared" si="205"/>
        <v>0</v>
      </c>
      <c r="BJ173" s="2006">
        <f t="shared" si="206"/>
        <v>0</v>
      </c>
      <c r="BK173" s="2006">
        <f t="shared" si="207"/>
        <v>0</v>
      </c>
      <c r="BL173" s="2006">
        <f t="shared" si="208"/>
        <v>0</v>
      </c>
      <c r="BM173" s="2006">
        <f t="shared" si="209"/>
        <v>0</v>
      </c>
      <c r="BN173" s="2006">
        <f t="shared" si="210"/>
        <v>0</v>
      </c>
      <c r="BO173" s="2006">
        <f t="shared" si="211"/>
        <v>0</v>
      </c>
      <c r="BP173" s="2006">
        <f t="shared" si="212"/>
        <v>0</v>
      </c>
      <c r="BQ173" s="2005">
        <f t="shared" si="213"/>
        <v>0</v>
      </c>
      <c r="BR173" s="2005">
        <f t="shared" si="214"/>
        <v>0</v>
      </c>
      <c r="BS173" s="2006">
        <f t="shared" si="215"/>
        <v>0</v>
      </c>
      <c r="BT173" s="2006">
        <f t="shared" si="216"/>
        <v>0</v>
      </c>
      <c r="BU173" s="2006">
        <f t="shared" si="217"/>
        <v>0</v>
      </c>
      <c r="BV173" s="2006">
        <f t="shared" si="218"/>
        <v>0</v>
      </c>
      <c r="BW173" s="2006">
        <f t="shared" si="219"/>
        <v>0</v>
      </c>
      <c r="BX173" s="2006">
        <f t="shared" si="220"/>
        <v>0</v>
      </c>
      <c r="BY173" s="2006">
        <f t="shared" si="221"/>
        <v>0</v>
      </c>
      <c r="BZ173" s="2006">
        <f t="shared" si="222"/>
        <v>0</v>
      </c>
      <c r="CA173" s="2006">
        <f t="shared" si="223"/>
        <v>0</v>
      </c>
      <c r="CB173" s="2006">
        <f t="shared" si="224"/>
        <v>0</v>
      </c>
      <c r="CC173" s="2006">
        <f t="shared" si="225"/>
        <v>0</v>
      </c>
      <c r="CD173" s="2005">
        <f t="shared" si="226"/>
        <v>0</v>
      </c>
      <c r="CE173" s="2006">
        <f t="shared" si="227"/>
        <v>0</v>
      </c>
      <c r="CF173" s="2006">
        <f t="shared" si="228"/>
        <v>0</v>
      </c>
      <c r="CG173" s="2006">
        <f t="shared" si="229"/>
        <v>0</v>
      </c>
      <c r="CH173" s="2006">
        <f t="shared" si="230"/>
        <v>0</v>
      </c>
      <c r="CI173" s="2006">
        <f t="shared" si="231"/>
        <v>0</v>
      </c>
      <c r="CJ173" s="2006">
        <f t="shared" si="232"/>
        <v>0</v>
      </c>
      <c r="CK173" s="2006">
        <f t="shared" si="233"/>
        <v>0</v>
      </c>
      <c r="CL173" s="2006">
        <f t="shared" si="234"/>
        <v>0</v>
      </c>
      <c r="CM173" s="2006">
        <f t="shared" si="235"/>
        <v>0</v>
      </c>
      <c r="CN173" s="2006">
        <f t="shared" si="236"/>
        <v>0</v>
      </c>
      <c r="CO173" s="2006">
        <f t="shared" si="237"/>
        <v>0</v>
      </c>
      <c r="CP173" s="2005">
        <f t="shared" si="238"/>
        <v>0</v>
      </c>
      <c r="CQ173" s="2005">
        <f t="shared" si="239"/>
        <v>0</v>
      </c>
      <c r="CR173" s="2006">
        <f t="shared" si="240"/>
        <v>0</v>
      </c>
      <c r="CS173" s="2006">
        <f t="shared" si="241"/>
        <v>0</v>
      </c>
      <c r="CT173" s="2006">
        <f t="shared" si="242"/>
        <v>0</v>
      </c>
      <c r="CU173" s="2006">
        <f t="shared" si="243"/>
        <v>0</v>
      </c>
      <c r="CV173" s="2006">
        <f t="shared" si="244"/>
        <v>0</v>
      </c>
      <c r="CW173" s="2006">
        <f t="shared" si="245"/>
        <v>0</v>
      </c>
      <c r="CX173" s="2005">
        <f t="shared" si="246"/>
        <v>0</v>
      </c>
      <c r="CY173" s="2007">
        <f t="shared" si="247"/>
        <v>0</v>
      </c>
      <c r="DF173" s="1958">
        <v>1.8713240000000002</v>
      </c>
      <c r="DG173" s="1958">
        <v>0.62206100000000009</v>
      </c>
      <c r="DH173" s="1958">
        <v>0.118243</v>
      </c>
      <c r="DI173" s="1958">
        <v>1.300673</v>
      </c>
      <c r="DJ173" s="1958">
        <v>0.56551000000000007</v>
      </c>
      <c r="DK173" s="1958">
        <v>7.7115000000000003E-2</v>
      </c>
      <c r="DL173" s="1958">
        <v>0.12338400000000001</v>
      </c>
      <c r="DM173" s="1958">
        <v>4.6783099999999997</v>
      </c>
    </row>
    <row r="174" spans="2:117" ht="29.25" customHeight="1">
      <c r="B174" s="1995"/>
      <c r="C174" s="1996" t="s">
        <v>1285</v>
      </c>
      <c r="D174" s="1997"/>
      <c r="E174" s="1997" t="s">
        <v>243</v>
      </c>
      <c r="F174" s="1997"/>
      <c r="G174" s="1998">
        <f t="shared" si="248"/>
        <v>6.4262500000000005E-3</v>
      </c>
      <c r="H174" s="2031">
        <f t="shared" si="249"/>
        <v>1.1227944000000001</v>
      </c>
      <c r="I174" s="2032">
        <f t="shared" si="250"/>
        <v>3.3930600000000005E-2</v>
      </c>
      <c r="J174" s="2032">
        <f t="shared" si="251"/>
        <v>3.3930600000000005E-2</v>
      </c>
      <c r="K174" s="2032">
        <f t="shared" si="252"/>
        <v>3.3930600000000005E-2</v>
      </c>
      <c r="L174" s="2032">
        <f t="shared" si="253"/>
        <v>3.3930600000000005E-2</v>
      </c>
      <c r="M174" s="2032">
        <f t="shared" si="254"/>
        <v>3.3930600000000005E-2</v>
      </c>
      <c r="N174" s="2032">
        <f t="shared" si="255"/>
        <v>3.3930600000000005E-2</v>
      </c>
      <c r="O174" s="2032">
        <f t="shared" si="256"/>
        <v>3.3930600000000005E-2</v>
      </c>
      <c r="P174" s="2032">
        <f t="shared" si="257"/>
        <v>3.3930600000000005E-2</v>
      </c>
      <c r="Q174" s="2032">
        <f t="shared" si="258"/>
        <v>3.3930600000000005E-2</v>
      </c>
      <c r="R174" s="2032">
        <f t="shared" si="259"/>
        <v>3.3930600000000005E-2</v>
      </c>
      <c r="S174" s="2032">
        <f t="shared" si="260"/>
        <v>3.3930600000000005E-2</v>
      </c>
      <c r="T174" s="2032">
        <f t="shared" si="261"/>
        <v>0.37323660000000003</v>
      </c>
      <c r="U174" s="2032">
        <f t="shared" si="262"/>
        <v>7.0945800000000003E-2</v>
      </c>
      <c r="V174" s="2032">
        <f t="shared" si="263"/>
        <v>7.0945800000000003E-2</v>
      </c>
      <c r="W174" s="2032">
        <f t="shared" si="264"/>
        <v>7.0945800000000003E-2</v>
      </c>
      <c r="X174" s="2032">
        <f t="shared" si="265"/>
        <v>7.0945800000000003E-2</v>
      </c>
      <c r="Y174" s="2032">
        <f t="shared" si="266"/>
        <v>7.0945800000000003E-2</v>
      </c>
      <c r="Z174" s="2032">
        <f t="shared" si="267"/>
        <v>7.0945800000000003E-2</v>
      </c>
      <c r="AA174" s="2032">
        <f t="shared" si="268"/>
        <v>7.0945800000000003E-2</v>
      </c>
      <c r="AB174" s="2032">
        <f t="shared" si="269"/>
        <v>7.0945800000000003E-2</v>
      </c>
      <c r="AC174" s="2032">
        <f t="shared" si="270"/>
        <v>7.0945800000000003E-2</v>
      </c>
      <c r="AD174" s="2032">
        <f t="shared" si="271"/>
        <v>7.0945800000000003E-2</v>
      </c>
      <c r="AE174" s="2032">
        <f t="shared" si="272"/>
        <v>7.0945800000000003E-2</v>
      </c>
      <c r="AF174" s="2032">
        <f t="shared" si="273"/>
        <v>7.0945800000000003E-2</v>
      </c>
      <c r="AG174" s="2032">
        <f t="shared" si="274"/>
        <v>0.78040379999999998</v>
      </c>
      <c r="AH174" s="2032">
        <f t="shared" si="275"/>
        <v>3.0846000000000005E-2</v>
      </c>
      <c r="AI174" s="2032">
        <f t="shared" si="276"/>
        <v>3.0846000000000005E-2</v>
      </c>
      <c r="AJ174" s="2032">
        <f t="shared" si="277"/>
        <v>3.0846000000000005E-2</v>
      </c>
      <c r="AK174" s="2032">
        <f t="shared" si="278"/>
        <v>3.0846000000000005E-2</v>
      </c>
      <c r="AL174" s="2032">
        <f t="shared" si="279"/>
        <v>3.0846000000000005E-2</v>
      </c>
      <c r="AM174" s="2032">
        <f t="shared" si="280"/>
        <v>3.0846000000000005E-2</v>
      </c>
      <c r="AN174" s="2032">
        <f t="shared" si="281"/>
        <v>3.0846000000000005E-2</v>
      </c>
      <c r="AO174" s="2032">
        <f t="shared" si="282"/>
        <v>3.0846000000000005E-2</v>
      </c>
      <c r="AP174" s="2032">
        <f t="shared" si="283"/>
        <v>3.0846000000000005E-2</v>
      </c>
      <c r="AQ174" s="2032">
        <f t="shared" si="284"/>
        <v>3.0846000000000005E-2</v>
      </c>
      <c r="AR174" s="2032">
        <f t="shared" si="285"/>
        <v>3.0846000000000005E-2</v>
      </c>
      <c r="AS174" s="2032">
        <f t="shared" si="286"/>
        <v>0.33930600000000005</v>
      </c>
      <c r="AT174" s="2032">
        <f t="shared" si="287"/>
        <v>4.6268999999999998E-2</v>
      </c>
      <c r="AU174" s="2032">
        <f t="shared" si="288"/>
        <v>1.2338399999999999E-2</v>
      </c>
      <c r="AV174" s="2032">
        <f t="shared" si="289"/>
        <v>1.2338399999999999E-2</v>
      </c>
      <c r="AW174" s="2032">
        <f t="shared" si="290"/>
        <v>1.2338399999999999E-2</v>
      </c>
      <c r="AX174" s="2032">
        <f t="shared" si="291"/>
        <v>1.2338399999999999E-2</v>
      </c>
      <c r="AY174" s="2032">
        <f t="shared" si="292"/>
        <v>1.2338399999999999E-2</v>
      </c>
      <c r="AZ174" s="2032">
        <f t="shared" si="293"/>
        <v>1.2338399999999999E-2</v>
      </c>
      <c r="BA174" s="2032">
        <f t="shared" si="294"/>
        <v>7.4030399999999996E-2</v>
      </c>
      <c r="BB174" s="2033">
        <f t="shared" si="295"/>
        <v>2.8069859999999998</v>
      </c>
      <c r="BC174" s="2035"/>
      <c r="BD174" s="2004">
        <f t="shared" si="296"/>
        <v>0</v>
      </c>
      <c r="BE174" s="2005">
        <f t="shared" si="201"/>
        <v>0</v>
      </c>
      <c r="BF174" s="2006">
        <f t="shared" si="202"/>
        <v>0</v>
      </c>
      <c r="BG174" s="2006">
        <f t="shared" si="203"/>
        <v>0</v>
      </c>
      <c r="BH174" s="2006">
        <f t="shared" si="204"/>
        <v>0</v>
      </c>
      <c r="BI174" s="2006">
        <f t="shared" si="205"/>
        <v>0</v>
      </c>
      <c r="BJ174" s="2006">
        <f t="shared" si="206"/>
        <v>0</v>
      </c>
      <c r="BK174" s="2006">
        <f t="shared" si="207"/>
        <v>0</v>
      </c>
      <c r="BL174" s="2006">
        <f t="shared" si="208"/>
        <v>0</v>
      </c>
      <c r="BM174" s="2006">
        <f t="shared" si="209"/>
        <v>0</v>
      </c>
      <c r="BN174" s="2006">
        <f t="shared" si="210"/>
        <v>0</v>
      </c>
      <c r="BO174" s="2006">
        <f t="shared" si="211"/>
        <v>0</v>
      </c>
      <c r="BP174" s="2006">
        <f t="shared" si="212"/>
        <v>0</v>
      </c>
      <c r="BQ174" s="2005">
        <f t="shared" si="213"/>
        <v>0</v>
      </c>
      <c r="BR174" s="2005">
        <f t="shared" si="214"/>
        <v>0</v>
      </c>
      <c r="BS174" s="2006">
        <f t="shared" si="215"/>
        <v>0</v>
      </c>
      <c r="BT174" s="2006">
        <f t="shared" si="216"/>
        <v>0</v>
      </c>
      <c r="BU174" s="2006">
        <f t="shared" si="217"/>
        <v>0</v>
      </c>
      <c r="BV174" s="2006">
        <f t="shared" si="218"/>
        <v>0</v>
      </c>
      <c r="BW174" s="2006">
        <f t="shared" si="219"/>
        <v>0</v>
      </c>
      <c r="BX174" s="2006">
        <f t="shared" si="220"/>
        <v>0</v>
      </c>
      <c r="BY174" s="2006">
        <f t="shared" si="221"/>
        <v>0</v>
      </c>
      <c r="BZ174" s="2006">
        <f t="shared" si="222"/>
        <v>0</v>
      </c>
      <c r="CA174" s="2006">
        <f t="shared" si="223"/>
        <v>0</v>
      </c>
      <c r="CB174" s="2006">
        <f t="shared" si="224"/>
        <v>0</v>
      </c>
      <c r="CC174" s="2006">
        <f t="shared" si="225"/>
        <v>0</v>
      </c>
      <c r="CD174" s="2005">
        <f t="shared" si="226"/>
        <v>0</v>
      </c>
      <c r="CE174" s="2006">
        <f t="shared" si="227"/>
        <v>0</v>
      </c>
      <c r="CF174" s="2006">
        <f t="shared" si="228"/>
        <v>0</v>
      </c>
      <c r="CG174" s="2006">
        <f t="shared" si="229"/>
        <v>0</v>
      </c>
      <c r="CH174" s="2006">
        <f t="shared" si="230"/>
        <v>0</v>
      </c>
      <c r="CI174" s="2006">
        <f t="shared" si="231"/>
        <v>0</v>
      </c>
      <c r="CJ174" s="2006">
        <f t="shared" si="232"/>
        <v>0</v>
      </c>
      <c r="CK174" s="2006">
        <f t="shared" si="233"/>
        <v>0</v>
      </c>
      <c r="CL174" s="2006">
        <f t="shared" si="234"/>
        <v>0</v>
      </c>
      <c r="CM174" s="2006">
        <f t="shared" si="235"/>
        <v>0</v>
      </c>
      <c r="CN174" s="2006">
        <f t="shared" si="236"/>
        <v>0</v>
      </c>
      <c r="CO174" s="2006">
        <f t="shared" si="237"/>
        <v>0</v>
      </c>
      <c r="CP174" s="2005">
        <f t="shared" si="238"/>
        <v>0</v>
      </c>
      <c r="CQ174" s="2005">
        <f t="shared" si="239"/>
        <v>0</v>
      </c>
      <c r="CR174" s="2006">
        <f t="shared" si="240"/>
        <v>0</v>
      </c>
      <c r="CS174" s="2006">
        <f t="shared" si="241"/>
        <v>0</v>
      </c>
      <c r="CT174" s="2006">
        <f t="shared" si="242"/>
        <v>0</v>
      </c>
      <c r="CU174" s="2006">
        <f t="shared" si="243"/>
        <v>0</v>
      </c>
      <c r="CV174" s="2006">
        <f t="shared" si="244"/>
        <v>0</v>
      </c>
      <c r="CW174" s="2006">
        <f t="shared" si="245"/>
        <v>0</v>
      </c>
      <c r="CX174" s="2005">
        <f t="shared" si="246"/>
        <v>0</v>
      </c>
      <c r="CY174" s="2007">
        <f t="shared" si="247"/>
        <v>0</v>
      </c>
      <c r="DF174" s="1958">
        <v>1.8713240000000002</v>
      </c>
      <c r="DG174" s="1958">
        <v>0.62206100000000009</v>
      </c>
      <c r="DH174" s="1958">
        <v>0.118243</v>
      </c>
      <c r="DI174" s="1958">
        <v>1.300673</v>
      </c>
      <c r="DJ174" s="1958">
        <v>0.56551000000000007</v>
      </c>
      <c r="DK174" s="1958">
        <v>7.7115000000000003E-2</v>
      </c>
      <c r="DL174" s="1958">
        <v>0.12338400000000001</v>
      </c>
      <c r="DM174" s="1958">
        <v>4.6783099999999997</v>
      </c>
    </row>
    <row r="175" spans="2:117" ht="29.25" customHeight="1">
      <c r="B175" s="1995"/>
      <c r="C175" s="1996" t="s">
        <v>1285</v>
      </c>
      <c r="D175" s="1997"/>
      <c r="E175" s="1997" t="s">
        <v>100</v>
      </c>
      <c r="F175" s="1997"/>
      <c r="G175" s="1998">
        <f t="shared" si="248"/>
        <v>6.4262500000000005E-3</v>
      </c>
      <c r="H175" s="2031">
        <f t="shared" si="249"/>
        <v>1.1227944000000001</v>
      </c>
      <c r="I175" s="2032">
        <f t="shared" si="250"/>
        <v>3.3930600000000005E-2</v>
      </c>
      <c r="J175" s="2032">
        <f t="shared" si="251"/>
        <v>3.3930600000000005E-2</v>
      </c>
      <c r="K175" s="2032">
        <f t="shared" si="252"/>
        <v>3.3930600000000005E-2</v>
      </c>
      <c r="L175" s="2032">
        <f t="shared" si="253"/>
        <v>3.3930600000000005E-2</v>
      </c>
      <c r="M175" s="2032">
        <f t="shared" si="254"/>
        <v>3.3930600000000005E-2</v>
      </c>
      <c r="N175" s="2032">
        <f t="shared" si="255"/>
        <v>3.3930600000000005E-2</v>
      </c>
      <c r="O175" s="2032">
        <f t="shared" si="256"/>
        <v>3.3930600000000005E-2</v>
      </c>
      <c r="P175" s="2032">
        <f t="shared" si="257"/>
        <v>3.3930600000000005E-2</v>
      </c>
      <c r="Q175" s="2032">
        <f t="shared" si="258"/>
        <v>3.3930600000000005E-2</v>
      </c>
      <c r="R175" s="2032">
        <f t="shared" si="259"/>
        <v>3.3930600000000005E-2</v>
      </c>
      <c r="S175" s="2032">
        <f t="shared" si="260"/>
        <v>3.3930600000000005E-2</v>
      </c>
      <c r="T175" s="2032">
        <f t="shared" si="261"/>
        <v>0.37323660000000003</v>
      </c>
      <c r="U175" s="2032">
        <f t="shared" si="262"/>
        <v>7.0945800000000003E-2</v>
      </c>
      <c r="V175" s="2032">
        <f t="shared" si="263"/>
        <v>7.0945800000000003E-2</v>
      </c>
      <c r="W175" s="2032">
        <f t="shared" si="264"/>
        <v>7.0945800000000003E-2</v>
      </c>
      <c r="X175" s="2032">
        <f t="shared" si="265"/>
        <v>7.0945800000000003E-2</v>
      </c>
      <c r="Y175" s="2032">
        <f t="shared" si="266"/>
        <v>7.0945800000000003E-2</v>
      </c>
      <c r="Z175" s="2032">
        <f t="shared" si="267"/>
        <v>7.0945800000000003E-2</v>
      </c>
      <c r="AA175" s="2032">
        <f t="shared" si="268"/>
        <v>7.0945800000000003E-2</v>
      </c>
      <c r="AB175" s="2032">
        <f t="shared" si="269"/>
        <v>7.0945800000000003E-2</v>
      </c>
      <c r="AC175" s="2032">
        <f t="shared" si="270"/>
        <v>7.0945800000000003E-2</v>
      </c>
      <c r="AD175" s="2032">
        <f t="shared" si="271"/>
        <v>7.0945800000000003E-2</v>
      </c>
      <c r="AE175" s="2032">
        <f t="shared" si="272"/>
        <v>7.0945800000000003E-2</v>
      </c>
      <c r="AF175" s="2032">
        <f t="shared" si="273"/>
        <v>7.0945800000000003E-2</v>
      </c>
      <c r="AG175" s="2032">
        <f t="shared" si="274"/>
        <v>0.78040379999999998</v>
      </c>
      <c r="AH175" s="2032">
        <f t="shared" si="275"/>
        <v>3.0846000000000005E-2</v>
      </c>
      <c r="AI175" s="2032">
        <f t="shared" si="276"/>
        <v>3.0846000000000005E-2</v>
      </c>
      <c r="AJ175" s="2032">
        <f t="shared" si="277"/>
        <v>3.0846000000000005E-2</v>
      </c>
      <c r="AK175" s="2032">
        <f t="shared" si="278"/>
        <v>3.0846000000000005E-2</v>
      </c>
      <c r="AL175" s="2032">
        <f t="shared" si="279"/>
        <v>3.0846000000000005E-2</v>
      </c>
      <c r="AM175" s="2032">
        <f t="shared" si="280"/>
        <v>3.0846000000000005E-2</v>
      </c>
      <c r="AN175" s="2032">
        <f t="shared" si="281"/>
        <v>3.0846000000000005E-2</v>
      </c>
      <c r="AO175" s="2032">
        <f t="shared" si="282"/>
        <v>3.0846000000000005E-2</v>
      </c>
      <c r="AP175" s="2032">
        <f t="shared" si="283"/>
        <v>3.0846000000000005E-2</v>
      </c>
      <c r="AQ175" s="2032">
        <f t="shared" si="284"/>
        <v>3.0846000000000005E-2</v>
      </c>
      <c r="AR175" s="2032">
        <f t="shared" si="285"/>
        <v>3.0846000000000005E-2</v>
      </c>
      <c r="AS175" s="2032">
        <f t="shared" si="286"/>
        <v>0.33930600000000005</v>
      </c>
      <c r="AT175" s="2032">
        <f t="shared" si="287"/>
        <v>4.6268999999999998E-2</v>
      </c>
      <c r="AU175" s="2032">
        <f t="shared" si="288"/>
        <v>1.2338399999999999E-2</v>
      </c>
      <c r="AV175" s="2032">
        <f t="shared" si="289"/>
        <v>1.2338399999999999E-2</v>
      </c>
      <c r="AW175" s="2032">
        <f t="shared" si="290"/>
        <v>1.2338399999999999E-2</v>
      </c>
      <c r="AX175" s="2032">
        <f t="shared" si="291"/>
        <v>1.2338399999999999E-2</v>
      </c>
      <c r="AY175" s="2032">
        <f t="shared" si="292"/>
        <v>1.2338399999999999E-2</v>
      </c>
      <c r="AZ175" s="2032">
        <f t="shared" si="293"/>
        <v>1.2338399999999999E-2</v>
      </c>
      <c r="BA175" s="2032">
        <f t="shared" si="294"/>
        <v>7.4030399999999996E-2</v>
      </c>
      <c r="BB175" s="2033">
        <f t="shared" si="295"/>
        <v>2.8069859999999998</v>
      </c>
      <c r="BC175" s="2035"/>
      <c r="BD175" s="2004">
        <f t="shared" si="296"/>
        <v>0</v>
      </c>
      <c r="BE175" s="2005">
        <f t="shared" si="201"/>
        <v>0</v>
      </c>
      <c r="BF175" s="2006">
        <f t="shared" si="202"/>
        <v>0</v>
      </c>
      <c r="BG175" s="2006">
        <f t="shared" si="203"/>
        <v>0</v>
      </c>
      <c r="BH175" s="2006">
        <f t="shared" si="204"/>
        <v>0</v>
      </c>
      <c r="BI175" s="2006">
        <f t="shared" si="205"/>
        <v>0</v>
      </c>
      <c r="BJ175" s="2006">
        <f t="shared" si="206"/>
        <v>0</v>
      </c>
      <c r="BK175" s="2006">
        <f t="shared" si="207"/>
        <v>0</v>
      </c>
      <c r="BL175" s="2006">
        <f t="shared" si="208"/>
        <v>0</v>
      </c>
      <c r="BM175" s="2006">
        <f t="shared" si="209"/>
        <v>0</v>
      </c>
      <c r="BN175" s="2006">
        <f t="shared" si="210"/>
        <v>0</v>
      </c>
      <c r="BO175" s="2006">
        <f t="shared" si="211"/>
        <v>0</v>
      </c>
      <c r="BP175" s="2006">
        <f t="shared" si="212"/>
        <v>0</v>
      </c>
      <c r="BQ175" s="2005">
        <f t="shared" si="213"/>
        <v>0</v>
      </c>
      <c r="BR175" s="2005">
        <f t="shared" si="214"/>
        <v>0</v>
      </c>
      <c r="BS175" s="2006">
        <f t="shared" si="215"/>
        <v>0</v>
      </c>
      <c r="BT175" s="2006">
        <f t="shared" si="216"/>
        <v>0</v>
      </c>
      <c r="BU175" s="2006">
        <f t="shared" si="217"/>
        <v>0</v>
      </c>
      <c r="BV175" s="2006">
        <f t="shared" si="218"/>
        <v>0</v>
      </c>
      <c r="BW175" s="2006">
        <f t="shared" si="219"/>
        <v>0</v>
      </c>
      <c r="BX175" s="2006">
        <f t="shared" si="220"/>
        <v>0</v>
      </c>
      <c r="BY175" s="2006">
        <f t="shared" si="221"/>
        <v>0</v>
      </c>
      <c r="BZ175" s="2006">
        <f t="shared" si="222"/>
        <v>0</v>
      </c>
      <c r="CA175" s="2006">
        <f t="shared" si="223"/>
        <v>0</v>
      </c>
      <c r="CB175" s="2006">
        <f t="shared" si="224"/>
        <v>0</v>
      </c>
      <c r="CC175" s="2006">
        <f t="shared" si="225"/>
        <v>0</v>
      </c>
      <c r="CD175" s="2005">
        <f t="shared" si="226"/>
        <v>0</v>
      </c>
      <c r="CE175" s="2006">
        <f t="shared" si="227"/>
        <v>0</v>
      </c>
      <c r="CF175" s="2006">
        <f t="shared" si="228"/>
        <v>0</v>
      </c>
      <c r="CG175" s="2006">
        <f t="shared" si="229"/>
        <v>0</v>
      </c>
      <c r="CH175" s="2006">
        <f t="shared" si="230"/>
        <v>0</v>
      </c>
      <c r="CI175" s="2006">
        <f t="shared" si="231"/>
        <v>0</v>
      </c>
      <c r="CJ175" s="2006">
        <f t="shared" si="232"/>
        <v>0</v>
      </c>
      <c r="CK175" s="2006">
        <f t="shared" si="233"/>
        <v>0</v>
      </c>
      <c r="CL175" s="2006">
        <f t="shared" si="234"/>
        <v>0</v>
      </c>
      <c r="CM175" s="2006">
        <f t="shared" si="235"/>
        <v>0</v>
      </c>
      <c r="CN175" s="2006">
        <f t="shared" si="236"/>
        <v>0</v>
      </c>
      <c r="CO175" s="2006">
        <f t="shared" si="237"/>
        <v>0</v>
      </c>
      <c r="CP175" s="2005">
        <f t="shared" si="238"/>
        <v>0</v>
      </c>
      <c r="CQ175" s="2005">
        <f t="shared" si="239"/>
        <v>0</v>
      </c>
      <c r="CR175" s="2006">
        <f t="shared" si="240"/>
        <v>0</v>
      </c>
      <c r="CS175" s="2006">
        <f t="shared" si="241"/>
        <v>0</v>
      </c>
      <c r="CT175" s="2006">
        <f t="shared" si="242"/>
        <v>0</v>
      </c>
      <c r="CU175" s="2006">
        <f t="shared" si="243"/>
        <v>0</v>
      </c>
      <c r="CV175" s="2006">
        <f t="shared" si="244"/>
        <v>0</v>
      </c>
      <c r="CW175" s="2006">
        <f t="shared" si="245"/>
        <v>0</v>
      </c>
      <c r="CX175" s="2005">
        <f t="shared" si="246"/>
        <v>0</v>
      </c>
      <c r="CY175" s="2007">
        <f t="shared" si="247"/>
        <v>0</v>
      </c>
      <c r="DF175" s="1959">
        <v>1.8713240000000002</v>
      </c>
      <c r="DG175" s="1959">
        <v>0.62206100000000009</v>
      </c>
      <c r="DH175" s="1959">
        <v>0.118243</v>
      </c>
      <c r="DI175" s="1959">
        <v>1.300673</v>
      </c>
      <c r="DJ175" s="1959">
        <v>0.56551000000000007</v>
      </c>
      <c r="DK175" s="1959">
        <v>7.7115000000000003E-2</v>
      </c>
      <c r="DL175" s="1959">
        <v>0.12338400000000001</v>
      </c>
      <c r="DM175" s="1959">
        <v>4.6783099999999997</v>
      </c>
    </row>
    <row r="176" spans="2:117" ht="29.25" customHeight="1">
      <c r="B176" s="2008"/>
      <c r="C176" s="2009" t="s">
        <v>1285</v>
      </c>
      <c r="D176" s="2010"/>
      <c r="E176" s="2010" t="s">
        <v>382</v>
      </c>
      <c r="F176" s="2010"/>
      <c r="G176" s="2011">
        <f t="shared" si="248"/>
        <v>0</v>
      </c>
      <c r="H176" s="2026">
        <f t="shared" si="249"/>
        <v>6.5183999999999997E-3</v>
      </c>
      <c r="I176" s="2027">
        <f t="shared" si="250"/>
        <v>0</v>
      </c>
      <c r="J176" s="2027">
        <f t="shared" si="251"/>
        <v>0</v>
      </c>
      <c r="K176" s="2027">
        <f t="shared" si="252"/>
        <v>0</v>
      </c>
      <c r="L176" s="2027">
        <f t="shared" si="253"/>
        <v>0</v>
      </c>
      <c r="M176" s="2027">
        <f t="shared" si="254"/>
        <v>0</v>
      </c>
      <c r="N176" s="2027">
        <f t="shared" si="255"/>
        <v>0</v>
      </c>
      <c r="O176" s="2027">
        <f t="shared" si="256"/>
        <v>0</v>
      </c>
      <c r="P176" s="2027">
        <f t="shared" si="257"/>
        <v>0</v>
      </c>
      <c r="Q176" s="2027">
        <f t="shared" si="258"/>
        <v>0</v>
      </c>
      <c r="R176" s="2027">
        <f t="shared" si="259"/>
        <v>0</v>
      </c>
      <c r="S176" s="2027">
        <f t="shared" si="260"/>
        <v>0</v>
      </c>
      <c r="T176" s="2027">
        <f t="shared" si="261"/>
        <v>0</v>
      </c>
      <c r="U176" s="2027">
        <f t="shared" si="262"/>
        <v>0</v>
      </c>
      <c r="V176" s="2027">
        <f t="shared" si="263"/>
        <v>0</v>
      </c>
      <c r="W176" s="2027">
        <f t="shared" si="264"/>
        <v>0</v>
      </c>
      <c r="X176" s="2027">
        <f t="shared" si="265"/>
        <v>0</v>
      </c>
      <c r="Y176" s="2027">
        <f t="shared" si="266"/>
        <v>0</v>
      </c>
      <c r="Z176" s="2027">
        <f t="shared" si="267"/>
        <v>0</v>
      </c>
      <c r="AA176" s="2027">
        <f t="shared" si="268"/>
        <v>0</v>
      </c>
      <c r="AB176" s="2027">
        <f t="shared" si="269"/>
        <v>0</v>
      </c>
      <c r="AC176" s="2027">
        <f t="shared" si="270"/>
        <v>0</v>
      </c>
      <c r="AD176" s="2027">
        <f t="shared" si="271"/>
        <v>0</v>
      </c>
      <c r="AE176" s="2027">
        <f t="shared" si="272"/>
        <v>0</v>
      </c>
      <c r="AF176" s="2027">
        <f t="shared" si="273"/>
        <v>0</v>
      </c>
      <c r="AG176" s="2027">
        <f t="shared" si="274"/>
        <v>0</v>
      </c>
      <c r="AH176" s="2027">
        <f t="shared" si="275"/>
        <v>0</v>
      </c>
      <c r="AI176" s="2027">
        <f t="shared" si="276"/>
        <v>0</v>
      </c>
      <c r="AJ176" s="2027">
        <f t="shared" si="277"/>
        <v>0</v>
      </c>
      <c r="AK176" s="2027">
        <f t="shared" si="278"/>
        <v>0</v>
      </c>
      <c r="AL176" s="2027">
        <f t="shared" si="279"/>
        <v>0</v>
      </c>
      <c r="AM176" s="2027">
        <f t="shared" si="280"/>
        <v>0</v>
      </c>
      <c r="AN176" s="2027">
        <f t="shared" si="281"/>
        <v>0</v>
      </c>
      <c r="AO176" s="2027">
        <f t="shared" si="282"/>
        <v>0</v>
      </c>
      <c r="AP176" s="2027">
        <f t="shared" si="283"/>
        <v>0</v>
      </c>
      <c r="AQ176" s="2027">
        <f t="shared" si="284"/>
        <v>0</v>
      </c>
      <c r="AR176" s="2027">
        <f t="shared" si="285"/>
        <v>0</v>
      </c>
      <c r="AS176" s="2027">
        <f t="shared" si="286"/>
        <v>0</v>
      </c>
      <c r="AT176" s="2027">
        <f t="shared" si="287"/>
        <v>0</v>
      </c>
      <c r="AU176" s="2027">
        <f t="shared" si="288"/>
        <v>0</v>
      </c>
      <c r="AV176" s="2027">
        <f t="shared" si="289"/>
        <v>0</v>
      </c>
      <c r="AW176" s="2027">
        <f t="shared" si="290"/>
        <v>0</v>
      </c>
      <c r="AX176" s="2027">
        <f t="shared" si="291"/>
        <v>0</v>
      </c>
      <c r="AY176" s="2027">
        <f t="shared" si="292"/>
        <v>0</v>
      </c>
      <c r="AZ176" s="2027">
        <f t="shared" si="293"/>
        <v>0</v>
      </c>
      <c r="BA176" s="2027">
        <f t="shared" si="294"/>
        <v>0</v>
      </c>
      <c r="BB176" s="2028">
        <f t="shared" si="295"/>
        <v>6.5183999999999997E-3</v>
      </c>
      <c r="BC176" s="2039"/>
      <c r="BD176" s="2017">
        <f t="shared" si="296"/>
        <v>0</v>
      </c>
      <c r="BE176" s="2018">
        <f t="shared" si="201"/>
        <v>0</v>
      </c>
      <c r="BF176" s="2019">
        <f t="shared" si="202"/>
        <v>0</v>
      </c>
      <c r="BG176" s="2019">
        <f t="shared" si="203"/>
        <v>0</v>
      </c>
      <c r="BH176" s="2019">
        <f t="shared" si="204"/>
        <v>0</v>
      </c>
      <c r="BI176" s="2019">
        <f t="shared" si="205"/>
        <v>0</v>
      </c>
      <c r="BJ176" s="2019">
        <f t="shared" si="206"/>
        <v>0</v>
      </c>
      <c r="BK176" s="2019">
        <f t="shared" si="207"/>
        <v>0</v>
      </c>
      <c r="BL176" s="2019">
        <f t="shared" si="208"/>
        <v>0</v>
      </c>
      <c r="BM176" s="2019">
        <f t="shared" si="209"/>
        <v>0</v>
      </c>
      <c r="BN176" s="2019">
        <f t="shared" si="210"/>
        <v>0</v>
      </c>
      <c r="BO176" s="2019">
        <f t="shared" si="211"/>
        <v>0</v>
      </c>
      <c r="BP176" s="2019">
        <f t="shared" si="212"/>
        <v>0</v>
      </c>
      <c r="BQ176" s="2018">
        <f t="shared" si="213"/>
        <v>0</v>
      </c>
      <c r="BR176" s="2018">
        <f t="shared" si="214"/>
        <v>0</v>
      </c>
      <c r="BS176" s="2019">
        <f t="shared" si="215"/>
        <v>0</v>
      </c>
      <c r="BT176" s="2019">
        <f t="shared" si="216"/>
        <v>0</v>
      </c>
      <c r="BU176" s="2019">
        <f t="shared" si="217"/>
        <v>0</v>
      </c>
      <c r="BV176" s="2019">
        <f t="shared" si="218"/>
        <v>0</v>
      </c>
      <c r="BW176" s="2019">
        <f t="shared" si="219"/>
        <v>0</v>
      </c>
      <c r="BX176" s="2019">
        <f t="shared" si="220"/>
        <v>0</v>
      </c>
      <c r="BY176" s="2019">
        <f t="shared" si="221"/>
        <v>0</v>
      </c>
      <c r="BZ176" s="2019">
        <f t="shared" si="222"/>
        <v>0</v>
      </c>
      <c r="CA176" s="2019">
        <f t="shared" si="223"/>
        <v>0</v>
      </c>
      <c r="CB176" s="2019">
        <f t="shared" si="224"/>
        <v>0</v>
      </c>
      <c r="CC176" s="2019">
        <f t="shared" si="225"/>
        <v>0</v>
      </c>
      <c r="CD176" s="2018">
        <f t="shared" si="226"/>
        <v>0</v>
      </c>
      <c r="CE176" s="2019">
        <f t="shared" si="227"/>
        <v>0</v>
      </c>
      <c r="CF176" s="2019">
        <f t="shared" si="228"/>
        <v>0</v>
      </c>
      <c r="CG176" s="2019">
        <f t="shared" si="229"/>
        <v>0</v>
      </c>
      <c r="CH176" s="2019">
        <f t="shared" si="230"/>
        <v>0</v>
      </c>
      <c r="CI176" s="2019">
        <f t="shared" si="231"/>
        <v>0</v>
      </c>
      <c r="CJ176" s="2019">
        <f t="shared" si="232"/>
        <v>0</v>
      </c>
      <c r="CK176" s="2019">
        <f t="shared" si="233"/>
        <v>0</v>
      </c>
      <c r="CL176" s="2019">
        <f t="shared" si="234"/>
        <v>0</v>
      </c>
      <c r="CM176" s="2019">
        <f t="shared" si="235"/>
        <v>0</v>
      </c>
      <c r="CN176" s="2019">
        <f t="shared" si="236"/>
        <v>0</v>
      </c>
      <c r="CO176" s="2019">
        <f t="shared" si="237"/>
        <v>0</v>
      </c>
      <c r="CP176" s="2018">
        <f t="shared" si="238"/>
        <v>0</v>
      </c>
      <c r="CQ176" s="2018">
        <f t="shared" si="239"/>
        <v>0</v>
      </c>
      <c r="CR176" s="2019">
        <f t="shared" si="240"/>
        <v>0</v>
      </c>
      <c r="CS176" s="2019">
        <f t="shared" si="241"/>
        <v>0</v>
      </c>
      <c r="CT176" s="2019">
        <f t="shared" si="242"/>
        <v>0</v>
      </c>
      <c r="CU176" s="2019">
        <f t="shared" si="243"/>
        <v>0</v>
      </c>
      <c r="CV176" s="2019">
        <f t="shared" si="244"/>
        <v>0</v>
      </c>
      <c r="CW176" s="2019">
        <f t="shared" si="245"/>
        <v>0</v>
      </c>
      <c r="CX176" s="2018">
        <f t="shared" si="246"/>
        <v>0</v>
      </c>
      <c r="CY176" s="2020">
        <f t="shared" si="247"/>
        <v>0</v>
      </c>
      <c r="DF176" s="1959">
        <v>1.0864E-2</v>
      </c>
      <c r="DG176" s="1959">
        <v>0</v>
      </c>
      <c r="DH176" s="1959">
        <v>0</v>
      </c>
      <c r="DI176" s="1959">
        <v>0</v>
      </c>
      <c r="DJ176" s="1959">
        <v>0</v>
      </c>
      <c r="DK176" s="1959">
        <v>0</v>
      </c>
      <c r="DL176" s="1959">
        <v>0</v>
      </c>
      <c r="DM176" s="1959">
        <v>1.0864E-2</v>
      </c>
    </row>
    <row r="177" spans="2:117" ht="29.25" customHeight="1">
      <c r="B177" s="1981" t="s">
        <v>1248</v>
      </c>
      <c r="C177" s="1982" t="s">
        <v>1248</v>
      </c>
      <c r="D177" s="1983" t="s">
        <v>1249</v>
      </c>
      <c r="E177" s="1983" t="s">
        <v>382</v>
      </c>
      <c r="F177" s="1983"/>
      <c r="G177" s="1984">
        <f t="shared" si="248"/>
        <v>0</v>
      </c>
      <c r="H177" s="2022">
        <f t="shared" si="249"/>
        <v>7.4495999999999998E-3</v>
      </c>
      <c r="I177" s="2023">
        <f t="shared" si="250"/>
        <v>0</v>
      </c>
      <c r="J177" s="2023">
        <f t="shared" si="251"/>
        <v>0</v>
      </c>
      <c r="K177" s="2023">
        <f t="shared" si="252"/>
        <v>0</v>
      </c>
      <c r="L177" s="2023">
        <f t="shared" si="253"/>
        <v>0</v>
      </c>
      <c r="M177" s="2023">
        <f t="shared" si="254"/>
        <v>0</v>
      </c>
      <c r="N177" s="2023">
        <f t="shared" si="255"/>
        <v>0</v>
      </c>
      <c r="O177" s="2023">
        <f t="shared" si="256"/>
        <v>0</v>
      </c>
      <c r="P177" s="2023">
        <f t="shared" si="257"/>
        <v>0</v>
      </c>
      <c r="Q177" s="2023">
        <f t="shared" si="258"/>
        <v>0</v>
      </c>
      <c r="R177" s="2023">
        <f t="shared" si="259"/>
        <v>0</v>
      </c>
      <c r="S177" s="2023">
        <f t="shared" si="260"/>
        <v>0</v>
      </c>
      <c r="T177" s="2023">
        <f t="shared" si="261"/>
        <v>0</v>
      </c>
      <c r="U177" s="2023">
        <f t="shared" si="262"/>
        <v>0</v>
      </c>
      <c r="V177" s="2023">
        <f t="shared" si="263"/>
        <v>0</v>
      </c>
      <c r="W177" s="2023">
        <f t="shared" si="264"/>
        <v>0</v>
      </c>
      <c r="X177" s="2023">
        <f t="shared" si="265"/>
        <v>0</v>
      </c>
      <c r="Y177" s="2023">
        <f t="shared" si="266"/>
        <v>0</v>
      </c>
      <c r="Z177" s="2023">
        <f t="shared" si="267"/>
        <v>0</v>
      </c>
      <c r="AA177" s="2023">
        <f t="shared" si="268"/>
        <v>0</v>
      </c>
      <c r="AB177" s="2023">
        <f t="shared" si="269"/>
        <v>0</v>
      </c>
      <c r="AC177" s="2023">
        <f t="shared" si="270"/>
        <v>0</v>
      </c>
      <c r="AD177" s="2023">
        <f t="shared" si="271"/>
        <v>0</v>
      </c>
      <c r="AE177" s="2023">
        <f t="shared" si="272"/>
        <v>0</v>
      </c>
      <c r="AF177" s="2023">
        <f t="shared" si="273"/>
        <v>0</v>
      </c>
      <c r="AG177" s="2023">
        <f t="shared" si="274"/>
        <v>0</v>
      </c>
      <c r="AH177" s="2023">
        <f t="shared" si="275"/>
        <v>0</v>
      </c>
      <c r="AI177" s="2023">
        <f t="shared" si="276"/>
        <v>0</v>
      </c>
      <c r="AJ177" s="2023">
        <f t="shared" si="277"/>
        <v>0</v>
      </c>
      <c r="AK177" s="2023">
        <f t="shared" si="278"/>
        <v>0</v>
      </c>
      <c r="AL177" s="2023">
        <f t="shared" si="279"/>
        <v>0</v>
      </c>
      <c r="AM177" s="2023">
        <f t="shared" si="280"/>
        <v>0</v>
      </c>
      <c r="AN177" s="2023">
        <f t="shared" si="281"/>
        <v>0</v>
      </c>
      <c r="AO177" s="2023">
        <f t="shared" si="282"/>
        <v>0</v>
      </c>
      <c r="AP177" s="2023">
        <f t="shared" si="283"/>
        <v>0</v>
      </c>
      <c r="AQ177" s="2023">
        <f t="shared" si="284"/>
        <v>0</v>
      </c>
      <c r="AR177" s="2023">
        <f t="shared" si="285"/>
        <v>0</v>
      </c>
      <c r="AS177" s="2023">
        <f t="shared" si="286"/>
        <v>0</v>
      </c>
      <c r="AT177" s="2023">
        <f t="shared" si="287"/>
        <v>0</v>
      </c>
      <c r="AU177" s="2023">
        <f t="shared" si="288"/>
        <v>0</v>
      </c>
      <c r="AV177" s="2023">
        <f t="shared" si="289"/>
        <v>0</v>
      </c>
      <c r="AW177" s="2023">
        <f t="shared" si="290"/>
        <v>0</v>
      </c>
      <c r="AX177" s="2023">
        <f t="shared" si="291"/>
        <v>0</v>
      </c>
      <c r="AY177" s="2023">
        <f t="shared" si="292"/>
        <v>0</v>
      </c>
      <c r="AZ177" s="2023">
        <f t="shared" si="293"/>
        <v>0</v>
      </c>
      <c r="BA177" s="2023">
        <f t="shared" si="294"/>
        <v>0</v>
      </c>
      <c r="BB177" s="2024">
        <f t="shared" si="295"/>
        <v>7.4495999999999998E-3</v>
      </c>
      <c r="BC177" s="2040"/>
      <c r="BD177" s="1990">
        <f t="shared" si="296"/>
        <v>0</v>
      </c>
      <c r="BE177" s="1991">
        <f t="shared" si="201"/>
        <v>0</v>
      </c>
      <c r="BF177" s="1993">
        <f t="shared" si="202"/>
        <v>0</v>
      </c>
      <c r="BG177" s="1993">
        <f t="shared" si="203"/>
        <v>0</v>
      </c>
      <c r="BH177" s="1993">
        <f t="shared" si="204"/>
        <v>0</v>
      </c>
      <c r="BI177" s="1993">
        <f t="shared" si="205"/>
        <v>0</v>
      </c>
      <c r="BJ177" s="1993">
        <f t="shared" si="206"/>
        <v>0</v>
      </c>
      <c r="BK177" s="1993">
        <f t="shared" si="207"/>
        <v>0</v>
      </c>
      <c r="BL177" s="1993">
        <f t="shared" si="208"/>
        <v>0</v>
      </c>
      <c r="BM177" s="1993">
        <f t="shared" si="209"/>
        <v>0</v>
      </c>
      <c r="BN177" s="1993">
        <f t="shared" si="210"/>
        <v>0</v>
      </c>
      <c r="BO177" s="1993">
        <f t="shared" si="211"/>
        <v>0</v>
      </c>
      <c r="BP177" s="1993">
        <f t="shared" si="212"/>
        <v>0</v>
      </c>
      <c r="BQ177" s="1991">
        <f t="shared" si="213"/>
        <v>0</v>
      </c>
      <c r="BR177" s="1991">
        <f t="shared" si="214"/>
        <v>0</v>
      </c>
      <c r="BS177" s="1993">
        <f t="shared" si="215"/>
        <v>0</v>
      </c>
      <c r="BT177" s="1993">
        <f t="shared" si="216"/>
        <v>0</v>
      </c>
      <c r="BU177" s="1993">
        <f t="shared" si="217"/>
        <v>0</v>
      </c>
      <c r="BV177" s="1993">
        <f t="shared" si="218"/>
        <v>0</v>
      </c>
      <c r="BW177" s="1993">
        <f t="shared" si="219"/>
        <v>0</v>
      </c>
      <c r="BX177" s="1993">
        <f t="shared" si="220"/>
        <v>0</v>
      </c>
      <c r="BY177" s="1993">
        <f t="shared" si="221"/>
        <v>0</v>
      </c>
      <c r="BZ177" s="1993">
        <f t="shared" si="222"/>
        <v>0</v>
      </c>
      <c r="CA177" s="1993">
        <f t="shared" si="223"/>
        <v>0</v>
      </c>
      <c r="CB177" s="1993">
        <f t="shared" si="224"/>
        <v>0</v>
      </c>
      <c r="CC177" s="1993">
        <f t="shared" si="225"/>
        <v>0</v>
      </c>
      <c r="CD177" s="1991">
        <f t="shared" si="226"/>
        <v>0</v>
      </c>
      <c r="CE177" s="1993">
        <f t="shared" si="227"/>
        <v>0</v>
      </c>
      <c r="CF177" s="1993">
        <f t="shared" si="228"/>
        <v>0</v>
      </c>
      <c r="CG177" s="1993">
        <f t="shared" si="229"/>
        <v>0</v>
      </c>
      <c r="CH177" s="1993">
        <f t="shared" si="230"/>
        <v>0</v>
      </c>
      <c r="CI177" s="1993">
        <f t="shared" si="231"/>
        <v>0</v>
      </c>
      <c r="CJ177" s="1993">
        <f t="shared" si="232"/>
        <v>0</v>
      </c>
      <c r="CK177" s="1993">
        <f t="shared" si="233"/>
        <v>0</v>
      </c>
      <c r="CL177" s="1993">
        <f t="shared" si="234"/>
        <v>0</v>
      </c>
      <c r="CM177" s="1993">
        <f t="shared" si="235"/>
        <v>0</v>
      </c>
      <c r="CN177" s="1993">
        <f t="shared" si="236"/>
        <v>0</v>
      </c>
      <c r="CO177" s="1993">
        <f t="shared" si="237"/>
        <v>0</v>
      </c>
      <c r="CP177" s="1991">
        <f t="shared" si="238"/>
        <v>0</v>
      </c>
      <c r="CQ177" s="1991">
        <f t="shared" si="239"/>
        <v>0</v>
      </c>
      <c r="CR177" s="1993">
        <f t="shared" si="240"/>
        <v>0</v>
      </c>
      <c r="CS177" s="1993">
        <f t="shared" si="241"/>
        <v>0</v>
      </c>
      <c r="CT177" s="1993">
        <f t="shared" si="242"/>
        <v>0</v>
      </c>
      <c r="CU177" s="1993">
        <f t="shared" si="243"/>
        <v>0</v>
      </c>
      <c r="CV177" s="1993">
        <f t="shared" si="244"/>
        <v>0</v>
      </c>
      <c r="CW177" s="1993">
        <f t="shared" si="245"/>
        <v>0</v>
      </c>
      <c r="CX177" s="1991">
        <f t="shared" si="246"/>
        <v>0</v>
      </c>
      <c r="CY177" s="1994">
        <f t="shared" si="247"/>
        <v>0</v>
      </c>
      <c r="DF177" s="1959">
        <v>1.2416E-2</v>
      </c>
      <c r="DG177" s="1959">
        <v>0</v>
      </c>
      <c r="DH177" s="1959">
        <v>0</v>
      </c>
      <c r="DI177" s="1959">
        <v>0</v>
      </c>
      <c r="DJ177" s="1959">
        <v>0</v>
      </c>
      <c r="DK177" s="1959">
        <v>0</v>
      </c>
      <c r="DL177" s="1959">
        <v>0</v>
      </c>
      <c r="DM177" s="1959">
        <v>1.2416E-2</v>
      </c>
    </row>
    <row r="178" spans="2:117" ht="29.25" customHeight="1">
      <c r="B178" s="2008"/>
      <c r="C178" s="2009" t="s">
        <v>1248</v>
      </c>
      <c r="D178" s="2036" t="s">
        <v>1250</v>
      </c>
      <c r="E178" s="2010" t="s">
        <v>382</v>
      </c>
      <c r="F178" s="2010"/>
      <c r="G178" s="2011">
        <f t="shared" si="248"/>
        <v>0</v>
      </c>
      <c r="H178" s="2026">
        <f t="shared" si="249"/>
        <v>5.5871999999999996E-3</v>
      </c>
      <c r="I178" s="2027">
        <f t="shared" si="250"/>
        <v>0</v>
      </c>
      <c r="J178" s="2027">
        <f t="shared" si="251"/>
        <v>0</v>
      </c>
      <c r="K178" s="2027">
        <f t="shared" si="252"/>
        <v>0</v>
      </c>
      <c r="L178" s="2027">
        <f t="shared" si="253"/>
        <v>0</v>
      </c>
      <c r="M178" s="2027">
        <f t="shared" si="254"/>
        <v>0</v>
      </c>
      <c r="N178" s="2027">
        <f t="shared" si="255"/>
        <v>0</v>
      </c>
      <c r="O178" s="2027">
        <f t="shared" si="256"/>
        <v>0</v>
      </c>
      <c r="P178" s="2027">
        <f t="shared" si="257"/>
        <v>0</v>
      </c>
      <c r="Q178" s="2027">
        <f t="shared" si="258"/>
        <v>0</v>
      </c>
      <c r="R178" s="2027">
        <f t="shared" si="259"/>
        <v>0</v>
      </c>
      <c r="S178" s="2027">
        <f t="shared" si="260"/>
        <v>0</v>
      </c>
      <c r="T178" s="2027">
        <f t="shared" si="261"/>
        <v>0</v>
      </c>
      <c r="U178" s="2027">
        <f t="shared" si="262"/>
        <v>0</v>
      </c>
      <c r="V178" s="2027">
        <f t="shared" si="263"/>
        <v>0</v>
      </c>
      <c r="W178" s="2027">
        <f t="shared" si="264"/>
        <v>0</v>
      </c>
      <c r="X178" s="2027">
        <f t="shared" si="265"/>
        <v>0</v>
      </c>
      <c r="Y178" s="2027">
        <f t="shared" si="266"/>
        <v>0</v>
      </c>
      <c r="Z178" s="2027">
        <f t="shared" si="267"/>
        <v>0</v>
      </c>
      <c r="AA178" s="2027">
        <f t="shared" si="268"/>
        <v>0</v>
      </c>
      <c r="AB178" s="2027">
        <f t="shared" si="269"/>
        <v>0</v>
      </c>
      <c r="AC178" s="2027">
        <f t="shared" si="270"/>
        <v>0</v>
      </c>
      <c r="AD178" s="2027">
        <f t="shared" si="271"/>
        <v>0</v>
      </c>
      <c r="AE178" s="2027">
        <f t="shared" si="272"/>
        <v>0</v>
      </c>
      <c r="AF178" s="2027">
        <f t="shared" si="273"/>
        <v>0</v>
      </c>
      <c r="AG178" s="2027">
        <f t="shared" si="274"/>
        <v>0</v>
      </c>
      <c r="AH178" s="2027">
        <f t="shared" si="275"/>
        <v>0</v>
      </c>
      <c r="AI178" s="2027">
        <f t="shared" si="276"/>
        <v>0</v>
      </c>
      <c r="AJ178" s="2027">
        <f t="shared" si="277"/>
        <v>0</v>
      </c>
      <c r="AK178" s="2027">
        <f t="shared" si="278"/>
        <v>0</v>
      </c>
      <c r="AL178" s="2027">
        <f t="shared" si="279"/>
        <v>0</v>
      </c>
      <c r="AM178" s="2027">
        <f t="shared" si="280"/>
        <v>0</v>
      </c>
      <c r="AN178" s="2027">
        <f t="shared" si="281"/>
        <v>0</v>
      </c>
      <c r="AO178" s="2027">
        <f t="shared" si="282"/>
        <v>0</v>
      </c>
      <c r="AP178" s="2027">
        <f t="shared" si="283"/>
        <v>0</v>
      </c>
      <c r="AQ178" s="2027">
        <f t="shared" si="284"/>
        <v>0</v>
      </c>
      <c r="AR178" s="2027">
        <f t="shared" si="285"/>
        <v>0</v>
      </c>
      <c r="AS178" s="2027">
        <f t="shared" si="286"/>
        <v>0</v>
      </c>
      <c r="AT178" s="2027">
        <f t="shared" si="287"/>
        <v>0</v>
      </c>
      <c r="AU178" s="2027">
        <f t="shared" si="288"/>
        <v>0</v>
      </c>
      <c r="AV178" s="2027">
        <f t="shared" si="289"/>
        <v>0</v>
      </c>
      <c r="AW178" s="2027">
        <f t="shared" si="290"/>
        <v>0</v>
      </c>
      <c r="AX178" s="2027">
        <f t="shared" si="291"/>
        <v>0</v>
      </c>
      <c r="AY178" s="2027">
        <f t="shared" si="292"/>
        <v>0</v>
      </c>
      <c r="AZ178" s="2027">
        <f t="shared" si="293"/>
        <v>0</v>
      </c>
      <c r="BA178" s="2027">
        <f t="shared" si="294"/>
        <v>0</v>
      </c>
      <c r="BB178" s="2028">
        <f t="shared" si="295"/>
        <v>5.5871999999999996E-3</v>
      </c>
      <c r="BC178" s="2039"/>
      <c r="BD178" s="2017">
        <f t="shared" si="296"/>
        <v>0</v>
      </c>
      <c r="BE178" s="2018">
        <f t="shared" si="201"/>
        <v>0</v>
      </c>
      <c r="BF178" s="2019">
        <f t="shared" si="202"/>
        <v>0</v>
      </c>
      <c r="BG178" s="2019">
        <f t="shared" si="203"/>
        <v>0</v>
      </c>
      <c r="BH178" s="2019">
        <f t="shared" si="204"/>
        <v>0</v>
      </c>
      <c r="BI178" s="2019">
        <f t="shared" si="205"/>
        <v>0</v>
      </c>
      <c r="BJ178" s="2019">
        <f t="shared" si="206"/>
        <v>0</v>
      </c>
      <c r="BK178" s="2019">
        <f t="shared" si="207"/>
        <v>0</v>
      </c>
      <c r="BL178" s="2019">
        <f t="shared" si="208"/>
        <v>0</v>
      </c>
      <c r="BM178" s="2019">
        <f t="shared" si="209"/>
        <v>0</v>
      </c>
      <c r="BN178" s="2019">
        <f t="shared" si="210"/>
        <v>0</v>
      </c>
      <c r="BO178" s="2019">
        <f t="shared" si="211"/>
        <v>0</v>
      </c>
      <c r="BP178" s="2019">
        <f t="shared" si="212"/>
        <v>0</v>
      </c>
      <c r="BQ178" s="2018">
        <f t="shared" si="213"/>
        <v>0</v>
      </c>
      <c r="BR178" s="2018">
        <f t="shared" si="214"/>
        <v>0</v>
      </c>
      <c r="BS178" s="2019">
        <f t="shared" si="215"/>
        <v>0</v>
      </c>
      <c r="BT178" s="2019">
        <f t="shared" si="216"/>
        <v>0</v>
      </c>
      <c r="BU178" s="2019">
        <f t="shared" si="217"/>
        <v>0</v>
      </c>
      <c r="BV178" s="2019">
        <f t="shared" si="218"/>
        <v>0</v>
      </c>
      <c r="BW178" s="2019">
        <f t="shared" si="219"/>
        <v>0</v>
      </c>
      <c r="BX178" s="2019">
        <f t="shared" si="220"/>
        <v>0</v>
      </c>
      <c r="BY178" s="2019">
        <f t="shared" si="221"/>
        <v>0</v>
      </c>
      <c r="BZ178" s="2019">
        <f t="shared" si="222"/>
        <v>0</v>
      </c>
      <c r="CA178" s="2019">
        <f t="shared" si="223"/>
        <v>0</v>
      </c>
      <c r="CB178" s="2019">
        <f t="shared" si="224"/>
        <v>0</v>
      </c>
      <c r="CC178" s="2019">
        <f t="shared" si="225"/>
        <v>0</v>
      </c>
      <c r="CD178" s="2018">
        <f t="shared" si="226"/>
        <v>0</v>
      </c>
      <c r="CE178" s="2019">
        <f t="shared" si="227"/>
        <v>0</v>
      </c>
      <c r="CF178" s="2019">
        <f t="shared" si="228"/>
        <v>0</v>
      </c>
      <c r="CG178" s="2019">
        <f t="shared" si="229"/>
        <v>0</v>
      </c>
      <c r="CH178" s="2019">
        <f t="shared" si="230"/>
        <v>0</v>
      </c>
      <c r="CI178" s="2019">
        <f t="shared" si="231"/>
        <v>0</v>
      </c>
      <c r="CJ178" s="2019">
        <f t="shared" si="232"/>
        <v>0</v>
      </c>
      <c r="CK178" s="2019">
        <f t="shared" si="233"/>
        <v>0</v>
      </c>
      <c r="CL178" s="2019">
        <f t="shared" si="234"/>
        <v>0</v>
      </c>
      <c r="CM178" s="2019">
        <f t="shared" si="235"/>
        <v>0</v>
      </c>
      <c r="CN178" s="2019">
        <f t="shared" si="236"/>
        <v>0</v>
      </c>
      <c r="CO178" s="2019">
        <f t="shared" si="237"/>
        <v>0</v>
      </c>
      <c r="CP178" s="2018">
        <f t="shared" si="238"/>
        <v>0</v>
      </c>
      <c r="CQ178" s="2018">
        <f t="shared" si="239"/>
        <v>0</v>
      </c>
      <c r="CR178" s="2019">
        <f t="shared" si="240"/>
        <v>0</v>
      </c>
      <c r="CS178" s="2019">
        <f t="shared" si="241"/>
        <v>0</v>
      </c>
      <c r="CT178" s="2019">
        <f t="shared" si="242"/>
        <v>0</v>
      </c>
      <c r="CU178" s="2019">
        <f t="shared" si="243"/>
        <v>0</v>
      </c>
      <c r="CV178" s="2019">
        <f t="shared" si="244"/>
        <v>0</v>
      </c>
      <c r="CW178" s="2019">
        <f t="shared" si="245"/>
        <v>0</v>
      </c>
      <c r="CX178" s="2018">
        <f t="shared" si="246"/>
        <v>0</v>
      </c>
      <c r="CY178" s="2020">
        <f t="shared" si="247"/>
        <v>0</v>
      </c>
      <c r="DF178" s="1959">
        <v>9.3119999999999991E-3</v>
      </c>
      <c r="DG178" s="1959">
        <v>0</v>
      </c>
      <c r="DH178" s="1959">
        <v>0</v>
      </c>
      <c r="DI178" s="1959">
        <v>0</v>
      </c>
      <c r="DJ178" s="1959">
        <v>0</v>
      </c>
      <c r="DK178" s="1959">
        <v>0</v>
      </c>
      <c r="DL178" s="1959">
        <v>0</v>
      </c>
      <c r="DM178" s="1959">
        <v>9.3119999999999991E-3</v>
      </c>
    </row>
    <row r="179" spans="2:117" ht="29.25" customHeight="1">
      <c r="B179" s="1981" t="s">
        <v>1251</v>
      </c>
      <c r="C179" s="1982" t="s">
        <v>1251</v>
      </c>
      <c r="D179" s="1983"/>
      <c r="E179" s="1983" t="s">
        <v>22</v>
      </c>
      <c r="F179" s="1983"/>
      <c r="G179" s="1984">
        <f t="shared" si="248"/>
        <v>8.4875E-4</v>
      </c>
      <c r="H179" s="2022">
        <f t="shared" si="249"/>
        <v>0.1482936</v>
      </c>
      <c r="I179" s="2023">
        <f t="shared" si="250"/>
        <v>4.4814E-3</v>
      </c>
      <c r="J179" s="2023">
        <f t="shared" si="251"/>
        <v>4.4814E-3</v>
      </c>
      <c r="K179" s="2023">
        <f t="shared" si="252"/>
        <v>4.4814E-3</v>
      </c>
      <c r="L179" s="2023">
        <f t="shared" si="253"/>
        <v>4.4814E-3</v>
      </c>
      <c r="M179" s="2023">
        <f t="shared" si="254"/>
        <v>4.4814E-3</v>
      </c>
      <c r="N179" s="2023">
        <f t="shared" si="255"/>
        <v>4.4814E-3</v>
      </c>
      <c r="O179" s="2023">
        <f t="shared" si="256"/>
        <v>4.4814E-3</v>
      </c>
      <c r="P179" s="2023">
        <f t="shared" si="257"/>
        <v>4.4814E-3</v>
      </c>
      <c r="Q179" s="2023">
        <f t="shared" si="258"/>
        <v>4.4814E-3</v>
      </c>
      <c r="R179" s="2023">
        <f t="shared" si="259"/>
        <v>4.4814E-3</v>
      </c>
      <c r="S179" s="2023">
        <f t="shared" si="260"/>
        <v>4.4814E-3</v>
      </c>
      <c r="T179" s="2023">
        <f t="shared" si="261"/>
        <v>4.9295400000000003E-2</v>
      </c>
      <c r="U179" s="2023">
        <f t="shared" si="262"/>
        <v>9.3702000000000004E-3</v>
      </c>
      <c r="V179" s="2023">
        <f t="shared" si="263"/>
        <v>9.3702000000000021E-3</v>
      </c>
      <c r="W179" s="2023">
        <f t="shared" si="264"/>
        <v>9.3702000000000021E-3</v>
      </c>
      <c r="X179" s="2023">
        <f t="shared" si="265"/>
        <v>9.3702000000000021E-3</v>
      </c>
      <c r="Y179" s="2023">
        <f t="shared" si="266"/>
        <v>9.3702000000000021E-3</v>
      </c>
      <c r="Z179" s="2023">
        <f t="shared" si="267"/>
        <v>9.3702000000000021E-3</v>
      </c>
      <c r="AA179" s="2023">
        <f t="shared" si="268"/>
        <v>9.3702000000000021E-3</v>
      </c>
      <c r="AB179" s="2023">
        <f t="shared" si="269"/>
        <v>9.3702000000000021E-3</v>
      </c>
      <c r="AC179" s="2023">
        <f t="shared" si="270"/>
        <v>9.3702000000000021E-3</v>
      </c>
      <c r="AD179" s="2023">
        <f t="shared" si="271"/>
        <v>9.3702000000000021E-3</v>
      </c>
      <c r="AE179" s="2023">
        <f t="shared" si="272"/>
        <v>9.3702000000000021E-3</v>
      </c>
      <c r="AF179" s="2023">
        <f t="shared" si="273"/>
        <v>9.3702000000000021E-3</v>
      </c>
      <c r="AG179" s="2023">
        <f t="shared" si="274"/>
        <v>0.10307220000000002</v>
      </c>
      <c r="AH179" s="2023">
        <f t="shared" si="275"/>
        <v>4.0740000000000004E-3</v>
      </c>
      <c r="AI179" s="2023">
        <f t="shared" si="276"/>
        <v>4.0740000000000004E-3</v>
      </c>
      <c r="AJ179" s="2023">
        <f t="shared" si="277"/>
        <v>4.0740000000000004E-3</v>
      </c>
      <c r="AK179" s="2023">
        <f t="shared" si="278"/>
        <v>4.0740000000000004E-3</v>
      </c>
      <c r="AL179" s="2023">
        <f t="shared" si="279"/>
        <v>4.0740000000000004E-3</v>
      </c>
      <c r="AM179" s="2023">
        <f t="shared" si="280"/>
        <v>4.0740000000000004E-3</v>
      </c>
      <c r="AN179" s="2023">
        <f t="shared" si="281"/>
        <v>4.0740000000000004E-3</v>
      </c>
      <c r="AO179" s="2023">
        <f t="shared" si="282"/>
        <v>4.0740000000000004E-3</v>
      </c>
      <c r="AP179" s="2023">
        <f t="shared" si="283"/>
        <v>4.0740000000000004E-3</v>
      </c>
      <c r="AQ179" s="2023">
        <f t="shared" si="284"/>
        <v>4.0740000000000004E-3</v>
      </c>
      <c r="AR179" s="2023">
        <f t="shared" si="285"/>
        <v>4.0740000000000004E-3</v>
      </c>
      <c r="AS179" s="2023">
        <f t="shared" si="286"/>
        <v>4.4814E-2</v>
      </c>
      <c r="AT179" s="2023">
        <f t="shared" si="287"/>
        <v>6.1109999999999992E-3</v>
      </c>
      <c r="AU179" s="2023">
        <f t="shared" si="288"/>
        <v>1.6296000000000001E-3</v>
      </c>
      <c r="AV179" s="2023">
        <f t="shared" si="289"/>
        <v>1.6296000000000001E-3</v>
      </c>
      <c r="AW179" s="2023">
        <f t="shared" si="290"/>
        <v>1.6296000000000001E-3</v>
      </c>
      <c r="AX179" s="2023">
        <f t="shared" si="291"/>
        <v>1.6296000000000001E-3</v>
      </c>
      <c r="AY179" s="2023">
        <f t="shared" si="292"/>
        <v>1.6296000000000001E-3</v>
      </c>
      <c r="AZ179" s="2023">
        <f t="shared" si="293"/>
        <v>1.6296000000000001E-3</v>
      </c>
      <c r="BA179" s="2023">
        <f t="shared" si="294"/>
        <v>9.7776000000000009E-3</v>
      </c>
      <c r="BB179" s="2024">
        <f t="shared" si="295"/>
        <v>0.37073400000000001</v>
      </c>
      <c r="BC179" s="2040"/>
      <c r="BD179" s="1990">
        <f t="shared" si="296"/>
        <v>0</v>
      </c>
      <c r="BE179" s="1991">
        <f t="shared" si="201"/>
        <v>0</v>
      </c>
      <c r="BF179" s="1993">
        <f t="shared" si="202"/>
        <v>0</v>
      </c>
      <c r="BG179" s="1993">
        <f t="shared" si="203"/>
        <v>0</v>
      </c>
      <c r="BH179" s="1993">
        <f t="shared" si="204"/>
        <v>0</v>
      </c>
      <c r="BI179" s="1993">
        <f t="shared" si="205"/>
        <v>0</v>
      </c>
      <c r="BJ179" s="1993">
        <f t="shared" si="206"/>
        <v>0</v>
      </c>
      <c r="BK179" s="1993">
        <f t="shared" si="207"/>
        <v>0</v>
      </c>
      <c r="BL179" s="1993">
        <f t="shared" si="208"/>
        <v>0</v>
      </c>
      <c r="BM179" s="1993">
        <f t="shared" si="209"/>
        <v>0</v>
      </c>
      <c r="BN179" s="1993">
        <f t="shared" si="210"/>
        <v>0</v>
      </c>
      <c r="BO179" s="1993">
        <f t="shared" si="211"/>
        <v>0</v>
      </c>
      <c r="BP179" s="1993">
        <f t="shared" si="212"/>
        <v>0</v>
      </c>
      <c r="BQ179" s="1991">
        <f t="shared" si="213"/>
        <v>0</v>
      </c>
      <c r="BR179" s="1991">
        <f t="shared" si="214"/>
        <v>0</v>
      </c>
      <c r="BS179" s="1993">
        <f t="shared" si="215"/>
        <v>0</v>
      </c>
      <c r="BT179" s="1993">
        <f t="shared" si="216"/>
        <v>0</v>
      </c>
      <c r="BU179" s="1993">
        <f t="shared" si="217"/>
        <v>0</v>
      </c>
      <c r="BV179" s="1993">
        <f t="shared" si="218"/>
        <v>0</v>
      </c>
      <c r="BW179" s="1993">
        <f t="shared" si="219"/>
        <v>0</v>
      </c>
      <c r="BX179" s="1993">
        <f t="shared" si="220"/>
        <v>0</v>
      </c>
      <c r="BY179" s="1993">
        <f t="shared" si="221"/>
        <v>0</v>
      </c>
      <c r="BZ179" s="1993">
        <f t="shared" si="222"/>
        <v>0</v>
      </c>
      <c r="CA179" s="1993">
        <f t="shared" si="223"/>
        <v>0</v>
      </c>
      <c r="CB179" s="1993">
        <f t="shared" si="224"/>
        <v>0</v>
      </c>
      <c r="CC179" s="1993">
        <f t="shared" si="225"/>
        <v>0</v>
      </c>
      <c r="CD179" s="1991">
        <f t="shared" si="226"/>
        <v>0</v>
      </c>
      <c r="CE179" s="1993">
        <f t="shared" si="227"/>
        <v>0</v>
      </c>
      <c r="CF179" s="1993">
        <f t="shared" si="228"/>
        <v>0</v>
      </c>
      <c r="CG179" s="1993">
        <f t="shared" si="229"/>
        <v>0</v>
      </c>
      <c r="CH179" s="1993">
        <f t="shared" si="230"/>
        <v>0</v>
      </c>
      <c r="CI179" s="1993">
        <f t="shared" si="231"/>
        <v>0</v>
      </c>
      <c r="CJ179" s="1993">
        <f t="shared" si="232"/>
        <v>0</v>
      </c>
      <c r="CK179" s="1993">
        <f t="shared" si="233"/>
        <v>0</v>
      </c>
      <c r="CL179" s="1993">
        <f t="shared" si="234"/>
        <v>0</v>
      </c>
      <c r="CM179" s="1993">
        <f t="shared" si="235"/>
        <v>0</v>
      </c>
      <c r="CN179" s="1993">
        <f t="shared" si="236"/>
        <v>0</v>
      </c>
      <c r="CO179" s="1993">
        <f t="shared" si="237"/>
        <v>0</v>
      </c>
      <c r="CP179" s="1991">
        <f t="shared" si="238"/>
        <v>0</v>
      </c>
      <c r="CQ179" s="1991">
        <f t="shared" si="239"/>
        <v>0</v>
      </c>
      <c r="CR179" s="1993">
        <f t="shared" si="240"/>
        <v>0</v>
      </c>
      <c r="CS179" s="1993">
        <f t="shared" si="241"/>
        <v>0</v>
      </c>
      <c r="CT179" s="1993">
        <f t="shared" si="242"/>
        <v>0</v>
      </c>
      <c r="CU179" s="1993">
        <f t="shared" si="243"/>
        <v>0</v>
      </c>
      <c r="CV179" s="1993">
        <f t="shared" si="244"/>
        <v>0</v>
      </c>
      <c r="CW179" s="1993">
        <f t="shared" si="245"/>
        <v>0</v>
      </c>
      <c r="CX179" s="1991">
        <f t="shared" si="246"/>
        <v>0</v>
      </c>
      <c r="CY179" s="1994">
        <f t="shared" si="247"/>
        <v>0</v>
      </c>
      <c r="DF179" s="1959">
        <v>0.24715600000000001</v>
      </c>
      <c r="DG179" s="1959">
        <v>8.215900000000001E-2</v>
      </c>
      <c r="DH179" s="1959">
        <v>1.5617000000000002E-2</v>
      </c>
      <c r="DI179" s="1959">
        <v>0.17178700000000002</v>
      </c>
      <c r="DJ179" s="1959">
        <v>7.4690000000000006E-2</v>
      </c>
      <c r="DK179" s="1959">
        <v>1.0185E-2</v>
      </c>
      <c r="DL179" s="1959">
        <v>1.6296000000000001E-2</v>
      </c>
      <c r="DM179" s="1959">
        <v>0.61789000000000005</v>
      </c>
    </row>
    <row r="180" spans="2:117" ht="29.25" customHeight="1">
      <c r="B180" s="1995"/>
      <c r="C180" s="1996" t="s">
        <v>1251</v>
      </c>
      <c r="D180" s="1997"/>
      <c r="E180" s="1997" t="s">
        <v>10</v>
      </c>
      <c r="F180" s="1997"/>
      <c r="G180" s="1998">
        <f t="shared" si="248"/>
        <v>2.4249999999999996E-3</v>
      </c>
      <c r="H180" s="2031">
        <f t="shared" si="249"/>
        <v>0.42369600000000007</v>
      </c>
      <c r="I180" s="2032">
        <f t="shared" si="250"/>
        <v>1.2803999999999999E-2</v>
      </c>
      <c r="J180" s="2032">
        <f t="shared" si="251"/>
        <v>1.2803999999999999E-2</v>
      </c>
      <c r="K180" s="2032">
        <f t="shared" si="252"/>
        <v>1.2803999999999999E-2</v>
      </c>
      <c r="L180" s="2032">
        <f t="shared" si="253"/>
        <v>1.2803999999999999E-2</v>
      </c>
      <c r="M180" s="2032">
        <f t="shared" si="254"/>
        <v>1.2803999999999999E-2</v>
      </c>
      <c r="N180" s="2032">
        <f t="shared" si="255"/>
        <v>1.2803999999999999E-2</v>
      </c>
      <c r="O180" s="2032">
        <f t="shared" si="256"/>
        <v>1.2803999999999999E-2</v>
      </c>
      <c r="P180" s="2032">
        <f t="shared" si="257"/>
        <v>1.2803999999999999E-2</v>
      </c>
      <c r="Q180" s="2032">
        <f t="shared" si="258"/>
        <v>1.2803999999999999E-2</v>
      </c>
      <c r="R180" s="2032">
        <f t="shared" si="259"/>
        <v>1.2803999999999999E-2</v>
      </c>
      <c r="S180" s="2032">
        <f t="shared" si="260"/>
        <v>1.2803999999999999E-2</v>
      </c>
      <c r="T180" s="2032">
        <f t="shared" si="261"/>
        <v>0.140844</v>
      </c>
      <c r="U180" s="2032">
        <f t="shared" si="262"/>
        <v>2.6772000000000004E-2</v>
      </c>
      <c r="V180" s="2032">
        <f t="shared" si="263"/>
        <v>2.6772000000000004E-2</v>
      </c>
      <c r="W180" s="2032">
        <f t="shared" si="264"/>
        <v>2.6772000000000004E-2</v>
      </c>
      <c r="X180" s="2032">
        <f t="shared" si="265"/>
        <v>2.6772000000000004E-2</v>
      </c>
      <c r="Y180" s="2032">
        <f t="shared" si="266"/>
        <v>2.6772000000000004E-2</v>
      </c>
      <c r="Z180" s="2032">
        <f t="shared" si="267"/>
        <v>2.6772000000000004E-2</v>
      </c>
      <c r="AA180" s="2032">
        <f t="shared" si="268"/>
        <v>2.6772000000000004E-2</v>
      </c>
      <c r="AB180" s="2032">
        <f t="shared" si="269"/>
        <v>2.6772000000000004E-2</v>
      </c>
      <c r="AC180" s="2032">
        <f t="shared" si="270"/>
        <v>2.6772000000000004E-2</v>
      </c>
      <c r="AD180" s="2032">
        <f t="shared" si="271"/>
        <v>2.6772000000000004E-2</v>
      </c>
      <c r="AE180" s="2032">
        <f t="shared" si="272"/>
        <v>2.6772000000000004E-2</v>
      </c>
      <c r="AF180" s="2032">
        <f t="shared" si="273"/>
        <v>2.6772000000000004E-2</v>
      </c>
      <c r="AG180" s="2032">
        <f t="shared" si="274"/>
        <v>0.29449200000000003</v>
      </c>
      <c r="AH180" s="2032">
        <f t="shared" si="275"/>
        <v>1.1640000000000001E-2</v>
      </c>
      <c r="AI180" s="2032">
        <f t="shared" si="276"/>
        <v>1.1640000000000001E-2</v>
      </c>
      <c r="AJ180" s="2032">
        <f t="shared" si="277"/>
        <v>1.1640000000000001E-2</v>
      </c>
      <c r="AK180" s="2032">
        <f t="shared" si="278"/>
        <v>1.1640000000000001E-2</v>
      </c>
      <c r="AL180" s="2032">
        <f t="shared" si="279"/>
        <v>1.1640000000000001E-2</v>
      </c>
      <c r="AM180" s="2032">
        <f t="shared" si="280"/>
        <v>1.1640000000000001E-2</v>
      </c>
      <c r="AN180" s="2032">
        <f t="shared" si="281"/>
        <v>1.1640000000000001E-2</v>
      </c>
      <c r="AO180" s="2032">
        <f t="shared" si="282"/>
        <v>1.1640000000000001E-2</v>
      </c>
      <c r="AP180" s="2032">
        <f t="shared" si="283"/>
        <v>1.1640000000000001E-2</v>
      </c>
      <c r="AQ180" s="2032">
        <f t="shared" si="284"/>
        <v>1.1640000000000001E-2</v>
      </c>
      <c r="AR180" s="2032">
        <f t="shared" si="285"/>
        <v>1.1640000000000001E-2</v>
      </c>
      <c r="AS180" s="2032">
        <f t="shared" si="286"/>
        <v>0.12804000000000001</v>
      </c>
      <c r="AT180" s="2032">
        <f t="shared" si="287"/>
        <v>1.7459999999999996E-2</v>
      </c>
      <c r="AU180" s="2032">
        <f t="shared" si="288"/>
        <v>4.6559999999999995E-3</v>
      </c>
      <c r="AV180" s="2032">
        <f t="shared" si="289"/>
        <v>4.6559999999999995E-3</v>
      </c>
      <c r="AW180" s="2032">
        <f t="shared" si="290"/>
        <v>4.6559999999999995E-3</v>
      </c>
      <c r="AX180" s="2032">
        <f t="shared" si="291"/>
        <v>4.6559999999999995E-3</v>
      </c>
      <c r="AY180" s="2032">
        <f t="shared" si="292"/>
        <v>4.6559999999999995E-3</v>
      </c>
      <c r="AZ180" s="2032">
        <f t="shared" si="293"/>
        <v>4.6559999999999995E-3</v>
      </c>
      <c r="BA180" s="2032">
        <f t="shared" si="294"/>
        <v>2.7935999999999999E-2</v>
      </c>
      <c r="BB180" s="2033">
        <f t="shared" si="295"/>
        <v>1.05924</v>
      </c>
      <c r="BC180" s="2035"/>
      <c r="BD180" s="2004">
        <f t="shared" si="296"/>
        <v>0</v>
      </c>
      <c r="BE180" s="2005">
        <f t="shared" si="201"/>
        <v>0</v>
      </c>
      <c r="BF180" s="2006">
        <f t="shared" si="202"/>
        <v>0</v>
      </c>
      <c r="BG180" s="2006">
        <f t="shared" si="203"/>
        <v>0</v>
      </c>
      <c r="BH180" s="2006">
        <f t="shared" si="204"/>
        <v>0</v>
      </c>
      <c r="BI180" s="2006">
        <f t="shared" si="205"/>
        <v>0</v>
      </c>
      <c r="BJ180" s="2006">
        <f t="shared" si="206"/>
        <v>0</v>
      </c>
      <c r="BK180" s="2006">
        <f t="shared" si="207"/>
        <v>0</v>
      </c>
      <c r="BL180" s="2006">
        <f t="shared" si="208"/>
        <v>0</v>
      </c>
      <c r="BM180" s="2006">
        <f t="shared" si="209"/>
        <v>0</v>
      </c>
      <c r="BN180" s="2006">
        <f t="shared" si="210"/>
        <v>0</v>
      </c>
      <c r="BO180" s="2006">
        <f t="shared" si="211"/>
        <v>0</v>
      </c>
      <c r="BP180" s="2006">
        <f t="shared" si="212"/>
        <v>0</v>
      </c>
      <c r="BQ180" s="2005">
        <f t="shared" si="213"/>
        <v>0</v>
      </c>
      <c r="BR180" s="2005">
        <f t="shared" si="214"/>
        <v>0</v>
      </c>
      <c r="BS180" s="2006">
        <f t="shared" si="215"/>
        <v>0</v>
      </c>
      <c r="BT180" s="2006">
        <f t="shared" si="216"/>
        <v>0</v>
      </c>
      <c r="BU180" s="2006">
        <f t="shared" si="217"/>
        <v>0</v>
      </c>
      <c r="BV180" s="2006">
        <f t="shared" si="218"/>
        <v>0</v>
      </c>
      <c r="BW180" s="2006">
        <f t="shared" si="219"/>
        <v>0</v>
      </c>
      <c r="BX180" s="2006">
        <f t="shared" si="220"/>
        <v>0</v>
      </c>
      <c r="BY180" s="2006">
        <f t="shared" si="221"/>
        <v>0</v>
      </c>
      <c r="BZ180" s="2006">
        <f t="shared" si="222"/>
        <v>0</v>
      </c>
      <c r="CA180" s="2006">
        <f t="shared" si="223"/>
        <v>0</v>
      </c>
      <c r="CB180" s="2006">
        <f t="shared" si="224"/>
        <v>0</v>
      </c>
      <c r="CC180" s="2006">
        <f t="shared" si="225"/>
        <v>0</v>
      </c>
      <c r="CD180" s="2005">
        <f t="shared" si="226"/>
        <v>0</v>
      </c>
      <c r="CE180" s="2006">
        <f t="shared" si="227"/>
        <v>0</v>
      </c>
      <c r="CF180" s="2006">
        <f t="shared" si="228"/>
        <v>0</v>
      </c>
      <c r="CG180" s="2006">
        <f t="shared" si="229"/>
        <v>0</v>
      </c>
      <c r="CH180" s="2006">
        <f t="shared" si="230"/>
        <v>0</v>
      </c>
      <c r="CI180" s="2006">
        <f t="shared" si="231"/>
        <v>0</v>
      </c>
      <c r="CJ180" s="2006">
        <f t="shared" si="232"/>
        <v>0</v>
      </c>
      <c r="CK180" s="2006">
        <f t="shared" si="233"/>
        <v>0</v>
      </c>
      <c r="CL180" s="2006">
        <f t="shared" si="234"/>
        <v>0</v>
      </c>
      <c r="CM180" s="2006">
        <f t="shared" si="235"/>
        <v>0</v>
      </c>
      <c r="CN180" s="2006">
        <f t="shared" si="236"/>
        <v>0</v>
      </c>
      <c r="CO180" s="2006">
        <f t="shared" si="237"/>
        <v>0</v>
      </c>
      <c r="CP180" s="2005">
        <f t="shared" si="238"/>
        <v>0</v>
      </c>
      <c r="CQ180" s="2005">
        <f t="shared" si="239"/>
        <v>0</v>
      </c>
      <c r="CR180" s="2006">
        <f t="shared" si="240"/>
        <v>0</v>
      </c>
      <c r="CS180" s="2006">
        <f t="shared" si="241"/>
        <v>0</v>
      </c>
      <c r="CT180" s="2006">
        <f t="shared" si="242"/>
        <v>0</v>
      </c>
      <c r="CU180" s="2006">
        <f t="shared" si="243"/>
        <v>0</v>
      </c>
      <c r="CV180" s="2006">
        <f t="shared" si="244"/>
        <v>0</v>
      </c>
      <c r="CW180" s="2006">
        <f t="shared" si="245"/>
        <v>0</v>
      </c>
      <c r="CX180" s="2005">
        <f t="shared" si="246"/>
        <v>0</v>
      </c>
      <c r="CY180" s="2007">
        <f t="shared" si="247"/>
        <v>0</v>
      </c>
      <c r="DF180" s="1959">
        <v>0.70616000000000012</v>
      </c>
      <c r="DG180" s="1959">
        <v>0.23474</v>
      </c>
      <c r="DH180" s="1959">
        <v>4.4620000000000007E-2</v>
      </c>
      <c r="DI180" s="1959">
        <v>0.49082000000000009</v>
      </c>
      <c r="DJ180" s="1959">
        <v>0.21340000000000003</v>
      </c>
      <c r="DK180" s="1959">
        <v>2.9099999999999997E-2</v>
      </c>
      <c r="DL180" s="1959">
        <v>4.6559999999999997E-2</v>
      </c>
      <c r="DM180" s="1959">
        <v>1.7654000000000001</v>
      </c>
    </row>
    <row r="181" spans="2:117" ht="29.25" customHeight="1">
      <c r="B181" s="1995"/>
      <c r="C181" s="1996" t="s">
        <v>1251</v>
      </c>
      <c r="D181" s="1997"/>
      <c r="E181" s="1997" t="s">
        <v>23</v>
      </c>
      <c r="F181" s="1997"/>
      <c r="G181" s="1998">
        <f t="shared" si="248"/>
        <v>3.6374999999999997E-3</v>
      </c>
      <c r="H181" s="2031">
        <f t="shared" si="249"/>
        <v>0.635544</v>
      </c>
      <c r="I181" s="2032">
        <f t="shared" si="250"/>
        <v>1.9205999999999997E-2</v>
      </c>
      <c r="J181" s="2032">
        <f t="shared" si="251"/>
        <v>1.9205999999999997E-2</v>
      </c>
      <c r="K181" s="2032">
        <f t="shared" si="252"/>
        <v>1.9205999999999997E-2</v>
      </c>
      <c r="L181" s="2032">
        <f t="shared" si="253"/>
        <v>1.9205999999999997E-2</v>
      </c>
      <c r="M181" s="2032">
        <f t="shared" si="254"/>
        <v>1.9205999999999997E-2</v>
      </c>
      <c r="N181" s="2032">
        <f t="shared" si="255"/>
        <v>1.9205999999999997E-2</v>
      </c>
      <c r="O181" s="2032">
        <f t="shared" si="256"/>
        <v>1.9205999999999997E-2</v>
      </c>
      <c r="P181" s="2032">
        <f t="shared" si="257"/>
        <v>1.9205999999999997E-2</v>
      </c>
      <c r="Q181" s="2032">
        <f t="shared" si="258"/>
        <v>1.9205999999999997E-2</v>
      </c>
      <c r="R181" s="2032">
        <f t="shared" si="259"/>
        <v>1.9205999999999997E-2</v>
      </c>
      <c r="S181" s="2032">
        <f t="shared" si="260"/>
        <v>1.9205999999999997E-2</v>
      </c>
      <c r="T181" s="2032">
        <f t="shared" si="261"/>
        <v>0.21126599999999998</v>
      </c>
      <c r="U181" s="2032">
        <f t="shared" si="262"/>
        <v>4.0157999999999999E-2</v>
      </c>
      <c r="V181" s="2032">
        <f t="shared" si="263"/>
        <v>4.0157999999999999E-2</v>
      </c>
      <c r="W181" s="2032">
        <f t="shared" si="264"/>
        <v>4.0157999999999999E-2</v>
      </c>
      <c r="X181" s="2032">
        <f t="shared" si="265"/>
        <v>4.0157999999999999E-2</v>
      </c>
      <c r="Y181" s="2032">
        <f t="shared" si="266"/>
        <v>4.0157999999999999E-2</v>
      </c>
      <c r="Z181" s="2032">
        <f t="shared" si="267"/>
        <v>4.0157999999999999E-2</v>
      </c>
      <c r="AA181" s="2032">
        <f t="shared" si="268"/>
        <v>4.0157999999999999E-2</v>
      </c>
      <c r="AB181" s="2032">
        <f t="shared" si="269"/>
        <v>4.0157999999999999E-2</v>
      </c>
      <c r="AC181" s="2032">
        <f t="shared" si="270"/>
        <v>4.0157999999999999E-2</v>
      </c>
      <c r="AD181" s="2032">
        <f t="shared" si="271"/>
        <v>4.0157999999999999E-2</v>
      </c>
      <c r="AE181" s="2032">
        <f t="shared" si="272"/>
        <v>4.0157999999999999E-2</v>
      </c>
      <c r="AF181" s="2032">
        <f t="shared" si="273"/>
        <v>4.0157999999999999E-2</v>
      </c>
      <c r="AG181" s="2032">
        <f t="shared" si="274"/>
        <v>0.44173800000000002</v>
      </c>
      <c r="AH181" s="2032">
        <f t="shared" si="275"/>
        <v>1.7459999999999996E-2</v>
      </c>
      <c r="AI181" s="2032">
        <f t="shared" si="276"/>
        <v>1.7459999999999996E-2</v>
      </c>
      <c r="AJ181" s="2032">
        <f t="shared" si="277"/>
        <v>1.7459999999999996E-2</v>
      </c>
      <c r="AK181" s="2032">
        <f t="shared" si="278"/>
        <v>1.7459999999999996E-2</v>
      </c>
      <c r="AL181" s="2032">
        <f t="shared" si="279"/>
        <v>1.7459999999999996E-2</v>
      </c>
      <c r="AM181" s="2032">
        <f t="shared" si="280"/>
        <v>1.7459999999999996E-2</v>
      </c>
      <c r="AN181" s="2032">
        <f t="shared" si="281"/>
        <v>1.7459999999999996E-2</v>
      </c>
      <c r="AO181" s="2032">
        <f t="shared" si="282"/>
        <v>1.7459999999999996E-2</v>
      </c>
      <c r="AP181" s="2032">
        <f t="shared" si="283"/>
        <v>1.7459999999999996E-2</v>
      </c>
      <c r="AQ181" s="2032">
        <f t="shared" si="284"/>
        <v>1.7459999999999996E-2</v>
      </c>
      <c r="AR181" s="2032">
        <f t="shared" si="285"/>
        <v>1.7459999999999996E-2</v>
      </c>
      <c r="AS181" s="2032">
        <f t="shared" si="286"/>
        <v>0.19205999999999995</v>
      </c>
      <c r="AT181" s="2032">
        <f t="shared" si="287"/>
        <v>2.6189999999999995E-2</v>
      </c>
      <c r="AU181" s="2032">
        <f t="shared" si="288"/>
        <v>6.9840000000000006E-3</v>
      </c>
      <c r="AV181" s="2032">
        <f t="shared" si="289"/>
        <v>6.9840000000000006E-3</v>
      </c>
      <c r="AW181" s="2032">
        <f t="shared" si="290"/>
        <v>6.9840000000000006E-3</v>
      </c>
      <c r="AX181" s="2032">
        <f t="shared" si="291"/>
        <v>6.9840000000000006E-3</v>
      </c>
      <c r="AY181" s="2032">
        <f t="shared" si="292"/>
        <v>6.9840000000000006E-3</v>
      </c>
      <c r="AZ181" s="2032">
        <f t="shared" si="293"/>
        <v>6.9840000000000006E-3</v>
      </c>
      <c r="BA181" s="2032">
        <f t="shared" si="294"/>
        <v>4.1904000000000004E-2</v>
      </c>
      <c r="BB181" s="2033">
        <f t="shared" si="295"/>
        <v>1.5888599999999999</v>
      </c>
      <c r="BC181" s="2035"/>
      <c r="BD181" s="2004">
        <f t="shared" si="296"/>
        <v>0</v>
      </c>
      <c r="BE181" s="2005">
        <f t="shared" si="201"/>
        <v>0</v>
      </c>
      <c r="BF181" s="2006">
        <f t="shared" si="202"/>
        <v>0</v>
      </c>
      <c r="BG181" s="2006">
        <f t="shared" si="203"/>
        <v>0</v>
      </c>
      <c r="BH181" s="2006">
        <f t="shared" si="204"/>
        <v>0</v>
      </c>
      <c r="BI181" s="2006">
        <f t="shared" si="205"/>
        <v>0</v>
      </c>
      <c r="BJ181" s="2006">
        <f t="shared" si="206"/>
        <v>0</v>
      </c>
      <c r="BK181" s="2006">
        <f t="shared" si="207"/>
        <v>0</v>
      </c>
      <c r="BL181" s="2006">
        <f t="shared" si="208"/>
        <v>0</v>
      </c>
      <c r="BM181" s="2006">
        <f t="shared" si="209"/>
        <v>0</v>
      </c>
      <c r="BN181" s="2006">
        <f t="shared" si="210"/>
        <v>0</v>
      </c>
      <c r="BO181" s="2006">
        <f t="shared" si="211"/>
        <v>0</v>
      </c>
      <c r="BP181" s="2006">
        <f t="shared" si="212"/>
        <v>0</v>
      </c>
      <c r="BQ181" s="2005">
        <f t="shared" si="213"/>
        <v>0</v>
      </c>
      <c r="BR181" s="2005">
        <f t="shared" si="214"/>
        <v>0</v>
      </c>
      <c r="BS181" s="2006">
        <f t="shared" si="215"/>
        <v>0</v>
      </c>
      <c r="BT181" s="2006">
        <f t="shared" si="216"/>
        <v>0</v>
      </c>
      <c r="BU181" s="2006">
        <f t="shared" si="217"/>
        <v>0</v>
      </c>
      <c r="BV181" s="2006">
        <f t="shared" si="218"/>
        <v>0</v>
      </c>
      <c r="BW181" s="2006">
        <f t="shared" si="219"/>
        <v>0</v>
      </c>
      <c r="BX181" s="2006">
        <f t="shared" si="220"/>
        <v>0</v>
      </c>
      <c r="BY181" s="2006">
        <f t="shared" si="221"/>
        <v>0</v>
      </c>
      <c r="BZ181" s="2006">
        <f t="shared" si="222"/>
        <v>0</v>
      </c>
      <c r="CA181" s="2006">
        <f t="shared" si="223"/>
        <v>0</v>
      </c>
      <c r="CB181" s="2006">
        <f t="shared" si="224"/>
        <v>0</v>
      </c>
      <c r="CC181" s="2006">
        <f t="shared" si="225"/>
        <v>0</v>
      </c>
      <c r="CD181" s="2005">
        <f t="shared" si="226"/>
        <v>0</v>
      </c>
      <c r="CE181" s="2006">
        <f t="shared" si="227"/>
        <v>0</v>
      </c>
      <c r="CF181" s="2006">
        <f t="shared" si="228"/>
        <v>0</v>
      </c>
      <c r="CG181" s="2006">
        <f t="shared" si="229"/>
        <v>0</v>
      </c>
      <c r="CH181" s="2006">
        <f t="shared" si="230"/>
        <v>0</v>
      </c>
      <c r="CI181" s="2006">
        <f t="shared" si="231"/>
        <v>0</v>
      </c>
      <c r="CJ181" s="2006">
        <f t="shared" si="232"/>
        <v>0</v>
      </c>
      <c r="CK181" s="2006">
        <f t="shared" si="233"/>
        <v>0</v>
      </c>
      <c r="CL181" s="2006">
        <f t="shared" si="234"/>
        <v>0</v>
      </c>
      <c r="CM181" s="2006">
        <f t="shared" si="235"/>
        <v>0</v>
      </c>
      <c r="CN181" s="2006">
        <f t="shared" si="236"/>
        <v>0</v>
      </c>
      <c r="CO181" s="2006">
        <f t="shared" si="237"/>
        <v>0</v>
      </c>
      <c r="CP181" s="2005">
        <f t="shared" si="238"/>
        <v>0</v>
      </c>
      <c r="CQ181" s="2005">
        <f t="shared" si="239"/>
        <v>0</v>
      </c>
      <c r="CR181" s="2006">
        <f t="shared" si="240"/>
        <v>0</v>
      </c>
      <c r="CS181" s="2006">
        <f t="shared" si="241"/>
        <v>0</v>
      </c>
      <c r="CT181" s="2006">
        <f t="shared" si="242"/>
        <v>0</v>
      </c>
      <c r="CU181" s="2006">
        <f t="shared" si="243"/>
        <v>0</v>
      </c>
      <c r="CV181" s="2006">
        <f t="shared" si="244"/>
        <v>0</v>
      </c>
      <c r="CW181" s="2006">
        <f t="shared" si="245"/>
        <v>0</v>
      </c>
      <c r="CX181" s="2005">
        <f t="shared" si="246"/>
        <v>0</v>
      </c>
      <c r="CY181" s="2007">
        <f t="shared" si="247"/>
        <v>0</v>
      </c>
      <c r="DF181" s="1959">
        <v>1.05924</v>
      </c>
      <c r="DG181" s="1959">
        <v>0.35210999999999998</v>
      </c>
      <c r="DH181" s="1959">
        <v>6.6930000000000003E-2</v>
      </c>
      <c r="DI181" s="1959">
        <v>0.73623000000000005</v>
      </c>
      <c r="DJ181" s="1959">
        <v>0.32009999999999994</v>
      </c>
      <c r="DK181" s="1959">
        <v>4.3649999999999994E-2</v>
      </c>
      <c r="DL181" s="1959">
        <v>6.9840000000000013E-2</v>
      </c>
      <c r="DM181" s="1959">
        <v>2.6480999999999999</v>
      </c>
    </row>
    <row r="182" spans="2:117" ht="29.25" customHeight="1">
      <c r="B182" s="1995"/>
      <c r="C182" s="1996" t="s">
        <v>1251</v>
      </c>
      <c r="D182" s="1997"/>
      <c r="E182" s="1997" t="s">
        <v>24</v>
      </c>
      <c r="F182" s="1997"/>
      <c r="G182" s="1998">
        <f t="shared" si="248"/>
        <v>4.8499999999999993E-3</v>
      </c>
      <c r="H182" s="2031">
        <f t="shared" si="249"/>
        <v>0.84739200000000015</v>
      </c>
      <c r="I182" s="2032">
        <f t="shared" si="250"/>
        <v>2.5607999999999999E-2</v>
      </c>
      <c r="J182" s="2032">
        <f t="shared" si="251"/>
        <v>2.5607999999999999E-2</v>
      </c>
      <c r="K182" s="2032">
        <f t="shared" si="252"/>
        <v>2.5607999999999999E-2</v>
      </c>
      <c r="L182" s="2032">
        <f t="shared" si="253"/>
        <v>2.5607999999999999E-2</v>
      </c>
      <c r="M182" s="2032">
        <f t="shared" si="254"/>
        <v>2.5607999999999999E-2</v>
      </c>
      <c r="N182" s="2032">
        <f t="shared" si="255"/>
        <v>2.5607999999999999E-2</v>
      </c>
      <c r="O182" s="2032">
        <f t="shared" si="256"/>
        <v>2.5607999999999999E-2</v>
      </c>
      <c r="P182" s="2032">
        <f t="shared" si="257"/>
        <v>2.5607999999999999E-2</v>
      </c>
      <c r="Q182" s="2032">
        <f t="shared" si="258"/>
        <v>2.5607999999999999E-2</v>
      </c>
      <c r="R182" s="2032">
        <f t="shared" si="259"/>
        <v>2.5607999999999999E-2</v>
      </c>
      <c r="S182" s="2032">
        <f t="shared" si="260"/>
        <v>2.5607999999999999E-2</v>
      </c>
      <c r="T182" s="2032">
        <f t="shared" si="261"/>
        <v>0.28168799999999999</v>
      </c>
      <c r="U182" s="2032">
        <f t="shared" si="262"/>
        <v>5.3544000000000008E-2</v>
      </c>
      <c r="V182" s="2032">
        <f t="shared" si="263"/>
        <v>5.3544000000000008E-2</v>
      </c>
      <c r="W182" s="2032">
        <f t="shared" si="264"/>
        <v>5.3544000000000008E-2</v>
      </c>
      <c r="X182" s="2032">
        <f t="shared" si="265"/>
        <v>5.3544000000000008E-2</v>
      </c>
      <c r="Y182" s="2032">
        <f t="shared" si="266"/>
        <v>5.3544000000000008E-2</v>
      </c>
      <c r="Z182" s="2032">
        <f t="shared" si="267"/>
        <v>5.3544000000000008E-2</v>
      </c>
      <c r="AA182" s="2032">
        <f t="shared" si="268"/>
        <v>5.3544000000000008E-2</v>
      </c>
      <c r="AB182" s="2032">
        <f t="shared" si="269"/>
        <v>5.3544000000000008E-2</v>
      </c>
      <c r="AC182" s="2032">
        <f t="shared" si="270"/>
        <v>5.3544000000000008E-2</v>
      </c>
      <c r="AD182" s="2032">
        <f t="shared" si="271"/>
        <v>5.3544000000000008E-2</v>
      </c>
      <c r="AE182" s="2032">
        <f t="shared" si="272"/>
        <v>5.3544000000000008E-2</v>
      </c>
      <c r="AF182" s="2032">
        <f t="shared" si="273"/>
        <v>5.3544000000000008E-2</v>
      </c>
      <c r="AG182" s="2032">
        <f t="shared" si="274"/>
        <v>0.58898400000000006</v>
      </c>
      <c r="AH182" s="2032">
        <f t="shared" si="275"/>
        <v>2.3280000000000002E-2</v>
      </c>
      <c r="AI182" s="2032">
        <f t="shared" si="276"/>
        <v>2.3280000000000002E-2</v>
      </c>
      <c r="AJ182" s="2032">
        <f t="shared" si="277"/>
        <v>2.3280000000000002E-2</v>
      </c>
      <c r="AK182" s="2032">
        <f t="shared" si="278"/>
        <v>2.3280000000000002E-2</v>
      </c>
      <c r="AL182" s="2032">
        <f t="shared" si="279"/>
        <v>2.3280000000000002E-2</v>
      </c>
      <c r="AM182" s="2032">
        <f t="shared" si="280"/>
        <v>2.3280000000000002E-2</v>
      </c>
      <c r="AN182" s="2032">
        <f t="shared" si="281"/>
        <v>2.3280000000000002E-2</v>
      </c>
      <c r="AO182" s="2032">
        <f t="shared" si="282"/>
        <v>2.3280000000000002E-2</v>
      </c>
      <c r="AP182" s="2032">
        <f t="shared" si="283"/>
        <v>2.3280000000000002E-2</v>
      </c>
      <c r="AQ182" s="2032">
        <f t="shared" si="284"/>
        <v>2.3280000000000002E-2</v>
      </c>
      <c r="AR182" s="2032">
        <f t="shared" si="285"/>
        <v>2.3280000000000002E-2</v>
      </c>
      <c r="AS182" s="2032">
        <f t="shared" si="286"/>
        <v>0.25608000000000003</v>
      </c>
      <c r="AT182" s="2032">
        <f t="shared" si="287"/>
        <v>3.4919999999999993E-2</v>
      </c>
      <c r="AU182" s="2032">
        <f t="shared" si="288"/>
        <v>9.3119999999999991E-3</v>
      </c>
      <c r="AV182" s="2032">
        <f t="shared" si="289"/>
        <v>9.3119999999999991E-3</v>
      </c>
      <c r="AW182" s="2032">
        <f t="shared" si="290"/>
        <v>9.3119999999999991E-3</v>
      </c>
      <c r="AX182" s="2032">
        <f t="shared" si="291"/>
        <v>9.3119999999999991E-3</v>
      </c>
      <c r="AY182" s="2032">
        <f t="shared" si="292"/>
        <v>9.3119999999999991E-3</v>
      </c>
      <c r="AZ182" s="2032">
        <f t="shared" si="293"/>
        <v>9.3119999999999991E-3</v>
      </c>
      <c r="BA182" s="2032">
        <f t="shared" si="294"/>
        <v>5.5871999999999998E-2</v>
      </c>
      <c r="BB182" s="2033">
        <f t="shared" si="295"/>
        <v>2.1184799999999999</v>
      </c>
      <c r="BC182" s="2035"/>
      <c r="BD182" s="2004">
        <f t="shared" si="296"/>
        <v>0</v>
      </c>
      <c r="BE182" s="2005">
        <f t="shared" si="201"/>
        <v>0</v>
      </c>
      <c r="BF182" s="2006">
        <f t="shared" si="202"/>
        <v>0</v>
      </c>
      <c r="BG182" s="2006">
        <f t="shared" si="203"/>
        <v>0</v>
      </c>
      <c r="BH182" s="2006">
        <f t="shared" si="204"/>
        <v>0</v>
      </c>
      <c r="BI182" s="2006">
        <f t="shared" si="205"/>
        <v>0</v>
      </c>
      <c r="BJ182" s="2006">
        <f t="shared" si="206"/>
        <v>0</v>
      </c>
      <c r="BK182" s="2006">
        <f t="shared" si="207"/>
        <v>0</v>
      </c>
      <c r="BL182" s="2006">
        <f t="shared" si="208"/>
        <v>0</v>
      </c>
      <c r="BM182" s="2006">
        <f t="shared" si="209"/>
        <v>0</v>
      </c>
      <c r="BN182" s="2006">
        <f t="shared" si="210"/>
        <v>0</v>
      </c>
      <c r="BO182" s="2006">
        <f t="shared" si="211"/>
        <v>0</v>
      </c>
      <c r="BP182" s="2006">
        <f t="shared" si="212"/>
        <v>0</v>
      </c>
      <c r="BQ182" s="2005">
        <f t="shared" si="213"/>
        <v>0</v>
      </c>
      <c r="BR182" s="2005">
        <f t="shared" si="214"/>
        <v>0</v>
      </c>
      <c r="BS182" s="2006">
        <f t="shared" si="215"/>
        <v>0</v>
      </c>
      <c r="BT182" s="2006">
        <f t="shared" si="216"/>
        <v>0</v>
      </c>
      <c r="BU182" s="2006">
        <f t="shared" si="217"/>
        <v>0</v>
      </c>
      <c r="BV182" s="2006">
        <f t="shared" si="218"/>
        <v>0</v>
      </c>
      <c r="BW182" s="2006">
        <f t="shared" si="219"/>
        <v>0</v>
      </c>
      <c r="BX182" s="2006">
        <f t="shared" si="220"/>
        <v>0</v>
      </c>
      <c r="BY182" s="2006">
        <f t="shared" si="221"/>
        <v>0</v>
      </c>
      <c r="BZ182" s="2006">
        <f t="shared" si="222"/>
        <v>0</v>
      </c>
      <c r="CA182" s="2006">
        <f t="shared" si="223"/>
        <v>0</v>
      </c>
      <c r="CB182" s="2006">
        <f t="shared" si="224"/>
        <v>0</v>
      </c>
      <c r="CC182" s="2006">
        <f t="shared" si="225"/>
        <v>0</v>
      </c>
      <c r="CD182" s="2005">
        <f t="shared" si="226"/>
        <v>0</v>
      </c>
      <c r="CE182" s="2006">
        <f t="shared" si="227"/>
        <v>0</v>
      </c>
      <c r="CF182" s="2006">
        <f t="shared" si="228"/>
        <v>0</v>
      </c>
      <c r="CG182" s="2006">
        <f t="shared" si="229"/>
        <v>0</v>
      </c>
      <c r="CH182" s="2006">
        <f t="shared" si="230"/>
        <v>0</v>
      </c>
      <c r="CI182" s="2006">
        <f t="shared" si="231"/>
        <v>0</v>
      </c>
      <c r="CJ182" s="2006">
        <f t="shared" si="232"/>
        <v>0</v>
      </c>
      <c r="CK182" s="2006">
        <f t="shared" si="233"/>
        <v>0</v>
      </c>
      <c r="CL182" s="2006">
        <f t="shared" si="234"/>
        <v>0</v>
      </c>
      <c r="CM182" s="2006">
        <f t="shared" si="235"/>
        <v>0</v>
      </c>
      <c r="CN182" s="2006">
        <f t="shared" si="236"/>
        <v>0</v>
      </c>
      <c r="CO182" s="2006">
        <f t="shared" si="237"/>
        <v>0</v>
      </c>
      <c r="CP182" s="2005">
        <f t="shared" si="238"/>
        <v>0</v>
      </c>
      <c r="CQ182" s="2005">
        <f t="shared" si="239"/>
        <v>0</v>
      </c>
      <c r="CR182" s="2006">
        <f t="shared" si="240"/>
        <v>0</v>
      </c>
      <c r="CS182" s="2006">
        <f t="shared" si="241"/>
        <v>0</v>
      </c>
      <c r="CT182" s="2006">
        <f t="shared" si="242"/>
        <v>0</v>
      </c>
      <c r="CU182" s="2006">
        <f t="shared" si="243"/>
        <v>0</v>
      </c>
      <c r="CV182" s="2006">
        <f t="shared" si="244"/>
        <v>0</v>
      </c>
      <c r="CW182" s="2006">
        <f t="shared" si="245"/>
        <v>0</v>
      </c>
      <c r="CX182" s="2005">
        <f t="shared" si="246"/>
        <v>0</v>
      </c>
      <c r="CY182" s="2007">
        <f t="shared" si="247"/>
        <v>0</v>
      </c>
      <c r="DF182" s="1959">
        <v>1.4123200000000002</v>
      </c>
      <c r="DG182" s="1959">
        <v>0.46948000000000001</v>
      </c>
      <c r="DH182" s="1959">
        <v>8.9240000000000014E-2</v>
      </c>
      <c r="DI182" s="1959">
        <v>0.98164000000000018</v>
      </c>
      <c r="DJ182" s="1959">
        <v>0.42680000000000007</v>
      </c>
      <c r="DK182" s="1959">
        <v>5.8199999999999995E-2</v>
      </c>
      <c r="DL182" s="1959">
        <v>9.3119999999999994E-2</v>
      </c>
      <c r="DM182" s="1959">
        <v>3.5308000000000002</v>
      </c>
    </row>
    <row r="183" spans="2:117" ht="29.25" customHeight="1">
      <c r="B183" s="1995"/>
      <c r="C183" s="1996" t="s">
        <v>1251</v>
      </c>
      <c r="D183" s="1997"/>
      <c r="E183" s="1997" t="s">
        <v>24</v>
      </c>
      <c r="F183" s="1997"/>
      <c r="G183" s="1998">
        <f t="shared" si="248"/>
        <v>5.4562500000000002E-3</v>
      </c>
      <c r="H183" s="2031">
        <f t="shared" si="249"/>
        <v>0.95331600000000005</v>
      </c>
      <c r="I183" s="2032">
        <f t="shared" si="250"/>
        <v>2.8808999999999998E-2</v>
      </c>
      <c r="J183" s="2032">
        <f t="shared" si="251"/>
        <v>2.8808999999999998E-2</v>
      </c>
      <c r="K183" s="2032">
        <f t="shared" si="252"/>
        <v>2.8808999999999998E-2</v>
      </c>
      <c r="L183" s="2032">
        <f t="shared" si="253"/>
        <v>2.8808999999999998E-2</v>
      </c>
      <c r="M183" s="2032">
        <f t="shared" si="254"/>
        <v>2.8808999999999998E-2</v>
      </c>
      <c r="N183" s="2032">
        <f t="shared" si="255"/>
        <v>2.8808999999999998E-2</v>
      </c>
      <c r="O183" s="2032">
        <f t="shared" si="256"/>
        <v>2.8808999999999998E-2</v>
      </c>
      <c r="P183" s="2032">
        <f t="shared" si="257"/>
        <v>2.8808999999999998E-2</v>
      </c>
      <c r="Q183" s="2032">
        <f t="shared" si="258"/>
        <v>2.8808999999999998E-2</v>
      </c>
      <c r="R183" s="2032">
        <f t="shared" si="259"/>
        <v>2.8808999999999998E-2</v>
      </c>
      <c r="S183" s="2032">
        <f t="shared" si="260"/>
        <v>2.8808999999999998E-2</v>
      </c>
      <c r="T183" s="2032">
        <f t="shared" si="261"/>
        <v>0.31689899999999999</v>
      </c>
      <c r="U183" s="2032">
        <f t="shared" si="262"/>
        <v>6.0237000000000006E-2</v>
      </c>
      <c r="V183" s="2032">
        <f t="shared" si="263"/>
        <v>6.0237000000000006E-2</v>
      </c>
      <c r="W183" s="2032">
        <f t="shared" si="264"/>
        <v>6.0237000000000006E-2</v>
      </c>
      <c r="X183" s="2032">
        <f t="shared" si="265"/>
        <v>6.0237000000000006E-2</v>
      </c>
      <c r="Y183" s="2032">
        <f t="shared" si="266"/>
        <v>6.0237000000000006E-2</v>
      </c>
      <c r="Z183" s="2032">
        <f t="shared" si="267"/>
        <v>6.0237000000000006E-2</v>
      </c>
      <c r="AA183" s="2032">
        <f t="shared" si="268"/>
        <v>6.0237000000000006E-2</v>
      </c>
      <c r="AB183" s="2032">
        <f t="shared" si="269"/>
        <v>6.0237000000000006E-2</v>
      </c>
      <c r="AC183" s="2032">
        <f t="shared" si="270"/>
        <v>6.0237000000000006E-2</v>
      </c>
      <c r="AD183" s="2032">
        <f t="shared" si="271"/>
        <v>6.0237000000000006E-2</v>
      </c>
      <c r="AE183" s="2032">
        <f t="shared" si="272"/>
        <v>6.0237000000000006E-2</v>
      </c>
      <c r="AF183" s="2032">
        <f t="shared" si="273"/>
        <v>6.0237000000000006E-2</v>
      </c>
      <c r="AG183" s="2032">
        <f t="shared" si="274"/>
        <v>0.66260700000000006</v>
      </c>
      <c r="AH183" s="2032">
        <f t="shared" si="275"/>
        <v>2.6190000000000001E-2</v>
      </c>
      <c r="AI183" s="2032">
        <f t="shared" si="276"/>
        <v>2.6190000000000001E-2</v>
      </c>
      <c r="AJ183" s="2032">
        <f t="shared" si="277"/>
        <v>2.6190000000000001E-2</v>
      </c>
      <c r="AK183" s="2032">
        <f t="shared" si="278"/>
        <v>2.6190000000000001E-2</v>
      </c>
      <c r="AL183" s="2032">
        <f t="shared" si="279"/>
        <v>2.6190000000000001E-2</v>
      </c>
      <c r="AM183" s="2032">
        <f t="shared" si="280"/>
        <v>2.6190000000000001E-2</v>
      </c>
      <c r="AN183" s="2032">
        <f t="shared" si="281"/>
        <v>2.6190000000000001E-2</v>
      </c>
      <c r="AO183" s="2032">
        <f t="shared" si="282"/>
        <v>2.6190000000000001E-2</v>
      </c>
      <c r="AP183" s="2032">
        <f t="shared" si="283"/>
        <v>2.6190000000000001E-2</v>
      </c>
      <c r="AQ183" s="2032">
        <f t="shared" si="284"/>
        <v>2.6190000000000001E-2</v>
      </c>
      <c r="AR183" s="2032">
        <f t="shared" si="285"/>
        <v>2.6190000000000001E-2</v>
      </c>
      <c r="AS183" s="2032">
        <f t="shared" si="286"/>
        <v>0.28809000000000001</v>
      </c>
      <c r="AT183" s="2032">
        <f t="shared" si="287"/>
        <v>3.9285E-2</v>
      </c>
      <c r="AU183" s="2032">
        <f t="shared" si="288"/>
        <v>1.0475999999999999E-2</v>
      </c>
      <c r="AV183" s="2032">
        <f t="shared" si="289"/>
        <v>1.0475999999999999E-2</v>
      </c>
      <c r="AW183" s="2032">
        <f t="shared" si="290"/>
        <v>1.0475999999999999E-2</v>
      </c>
      <c r="AX183" s="2032">
        <f t="shared" si="291"/>
        <v>1.0475999999999999E-2</v>
      </c>
      <c r="AY183" s="2032">
        <f t="shared" si="292"/>
        <v>1.0475999999999999E-2</v>
      </c>
      <c r="AZ183" s="2032">
        <f t="shared" si="293"/>
        <v>1.0475999999999999E-2</v>
      </c>
      <c r="BA183" s="2032">
        <f t="shared" si="294"/>
        <v>6.2855999999999995E-2</v>
      </c>
      <c r="BB183" s="2033">
        <f t="shared" si="295"/>
        <v>2.3832900000000001</v>
      </c>
      <c r="BC183" s="2035"/>
      <c r="BD183" s="2004">
        <f t="shared" si="296"/>
        <v>0</v>
      </c>
      <c r="BE183" s="2005">
        <f t="shared" si="201"/>
        <v>0</v>
      </c>
      <c r="BF183" s="2006">
        <f t="shared" si="202"/>
        <v>0</v>
      </c>
      <c r="BG183" s="2006">
        <f t="shared" si="203"/>
        <v>0</v>
      </c>
      <c r="BH183" s="2006">
        <f t="shared" si="204"/>
        <v>0</v>
      </c>
      <c r="BI183" s="2006">
        <f t="shared" si="205"/>
        <v>0</v>
      </c>
      <c r="BJ183" s="2006">
        <f t="shared" si="206"/>
        <v>0</v>
      </c>
      <c r="BK183" s="2006">
        <f t="shared" si="207"/>
        <v>0</v>
      </c>
      <c r="BL183" s="2006">
        <f t="shared" si="208"/>
        <v>0</v>
      </c>
      <c r="BM183" s="2006">
        <f t="shared" si="209"/>
        <v>0</v>
      </c>
      <c r="BN183" s="2006">
        <f t="shared" si="210"/>
        <v>0</v>
      </c>
      <c r="BO183" s="2006">
        <f t="shared" si="211"/>
        <v>0</v>
      </c>
      <c r="BP183" s="2006">
        <f t="shared" si="212"/>
        <v>0</v>
      </c>
      <c r="BQ183" s="2005">
        <f t="shared" si="213"/>
        <v>0</v>
      </c>
      <c r="BR183" s="2005">
        <f t="shared" si="214"/>
        <v>0</v>
      </c>
      <c r="BS183" s="2006">
        <f t="shared" si="215"/>
        <v>0</v>
      </c>
      <c r="BT183" s="2006">
        <f t="shared" si="216"/>
        <v>0</v>
      </c>
      <c r="BU183" s="2006">
        <f t="shared" si="217"/>
        <v>0</v>
      </c>
      <c r="BV183" s="2006">
        <f t="shared" si="218"/>
        <v>0</v>
      </c>
      <c r="BW183" s="2006">
        <f t="shared" si="219"/>
        <v>0</v>
      </c>
      <c r="BX183" s="2006">
        <f t="shared" si="220"/>
        <v>0</v>
      </c>
      <c r="BY183" s="2006">
        <f t="shared" si="221"/>
        <v>0</v>
      </c>
      <c r="BZ183" s="2006">
        <f t="shared" si="222"/>
        <v>0</v>
      </c>
      <c r="CA183" s="2006">
        <f t="shared" si="223"/>
        <v>0</v>
      </c>
      <c r="CB183" s="2006">
        <f t="shared" si="224"/>
        <v>0</v>
      </c>
      <c r="CC183" s="2006">
        <f t="shared" si="225"/>
        <v>0</v>
      </c>
      <c r="CD183" s="2005">
        <f t="shared" si="226"/>
        <v>0</v>
      </c>
      <c r="CE183" s="2006">
        <f t="shared" si="227"/>
        <v>0</v>
      </c>
      <c r="CF183" s="2006">
        <f t="shared" si="228"/>
        <v>0</v>
      </c>
      <c r="CG183" s="2006">
        <f t="shared" si="229"/>
        <v>0</v>
      </c>
      <c r="CH183" s="2006">
        <f t="shared" si="230"/>
        <v>0</v>
      </c>
      <c r="CI183" s="2006">
        <f t="shared" si="231"/>
        <v>0</v>
      </c>
      <c r="CJ183" s="2006">
        <f t="shared" si="232"/>
        <v>0</v>
      </c>
      <c r="CK183" s="2006">
        <f t="shared" si="233"/>
        <v>0</v>
      </c>
      <c r="CL183" s="2006">
        <f t="shared" si="234"/>
        <v>0</v>
      </c>
      <c r="CM183" s="2006">
        <f t="shared" si="235"/>
        <v>0</v>
      </c>
      <c r="CN183" s="2006">
        <f t="shared" si="236"/>
        <v>0</v>
      </c>
      <c r="CO183" s="2006">
        <f t="shared" si="237"/>
        <v>0</v>
      </c>
      <c r="CP183" s="2005">
        <f t="shared" si="238"/>
        <v>0</v>
      </c>
      <c r="CQ183" s="2005">
        <f t="shared" si="239"/>
        <v>0</v>
      </c>
      <c r="CR183" s="2006">
        <f t="shared" si="240"/>
        <v>0</v>
      </c>
      <c r="CS183" s="2006">
        <f t="shared" si="241"/>
        <v>0</v>
      </c>
      <c r="CT183" s="2006">
        <f t="shared" si="242"/>
        <v>0</v>
      </c>
      <c r="CU183" s="2006">
        <f t="shared" si="243"/>
        <v>0</v>
      </c>
      <c r="CV183" s="2006">
        <f t="shared" si="244"/>
        <v>0</v>
      </c>
      <c r="CW183" s="2006">
        <f t="shared" si="245"/>
        <v>0</v>
      </c>
      <c r="CX183" s="2005">
        <f t="shared" si="246"/>
        <v>0</v>
      </c>
      <c r="CY183" s="2007">
        <f t="shared" si="247"/>
        <v>0</v>
      </c>
      <c r="DF183" s="1959">
        <v>1.5888600000000002</v>
      </c>
      <c r="DG183" s="1959">
        <v>0.528165</v>
      </c>
      <c r="DH183" s="1959">
        <v>0.10039500000000001</v>
      </c>
      <c r="DI183" s="1959">
        <v>1.1043450000000001</v>
      </c>
      <c r="DJ183" s="1959">
        <v>0.48015000000000002</v>
      </c>
      <c r="DK183" s="1959">
        <v>6.5475000000000005E-2</v>
      </c>
      <c r="DL183" s="1959">
        <v>0.10476000000000001</v>
      </c>
      <c r="DM183" s="1959">
        <v>3.9721500000000005</v>
      </c>
    </row>
    <row r="184" spans="2:117" ht="29.25" customHeight="1">
      <c r="B184" s="2008"/>
      <c r="C184" s="2009" t="s">
        <v>1251</v>
      </c>
      <c r="D184" s="2010"/>
      <c r="E184" s="2010" t="s">
        <v>382</v>
      </c>
      <c r="F184" s="2010"/>
      <c r="G184" s="2011">
        <f t="shared" si="248"/>
        <v>0</v>
      </c>
      <c r="H184" s="2026">
        <f t="shared" si="249"/>
        <v>5.8199999999999997E-3</v>
      </c>
      <c r="I184" s="2027">
        <f t="shared" si="250"/>
        <v>0</v>
      </c>
      <c r="J184" s="2027">
        <f t="shared" si="251"/>
        <v>0</v>
      </c>
      <c r="K184" s="2027">
        <f t="shared" si="252"/>
        <v>0</v>
      </c>
      <c r="L184" s="2027">
        <f t="shared" si="253"/>
        <v>0</v>
      </c>
      <c r="M184" s="2027">
        <f t="shared" si="254"/>
        <v>0</v>
      </c>
      <c r="N184" s="2027">
        <f t="shared" si="255"/>
        <v>0</v>
      </c>
      <c r="O184" s="2027">
        <f t="shared" si="256"/>
        <v>0</v>
      </c>
      <c r="P184" s="2027">
        <f t="shared" si="257"/>
        <v>0</v>
      </c>
      <c r="Q184" s="2027">
        <f t="shared" si="258"/>
        <v>0</v>
      </c>
      <c r="R184" s="2027">
        <f t="shared" si="259"/>
        <v>0</v>
      </c>
      <c r="S184" s="2027">
        <f t="shared" si="260"/>
        <v>0</v>
      </c>
      <c r="T184" s="2027">
        <f t="shared" si="261"/>
        <v>0</v>
      </c>
      <c r="U184" s="2027">
        <f t="shared" si="262"/>
        <v>0</v>
      </c>
      <c r="V184" s="2027">
        <f t="shared" si="263"/>
        <v>0</v>
      </c>
      <c r="W184" s="2027">
        <f t="shared" si="264"/>
        <v>0</v>
      </c>
      <c r="X184" s="2027">
        <f t="shared" si="265"/>
        <v>0</v>
      </c>
      <c r="Y184" s="2027">
        <f t="shared" si="266"/>
        <v>0</v>
      </c>
      <c r="Z184" s="2027">
        <f t="shared" si="267"/>
        <v>0</v>
      </c>
      <c r="AA184" s="2027">
        <f t="shared" si="268"/>
        <v>0</v>
      </c>
      <c r="AB184" s="2027">
        <f t="shared" si="269"/>
        <v>0</v>
      </c>
      <c r="AC184" s="2027">
        <f t="shared" si="270"/>
        <v>0</v>
      </c>
      <c r="AD184" s="2027">
        <f t="shared" si="271"/>
        <v>0</v>
      </c>
      <c r="AE184" s="2027">
        <f t="shared" si="272"/>
        <v>0</v>
      </c>
      <c r="AF184" s="2027">
        <f t="shared" si="273"/>
        <v>0</v>
      </c>
      <c r="AG184" s="2027">
        <f t="shared" si="274"/>
        <v>0</v>
      </c>
      <c r="AH184" s="2027">
        <f t="shared" si="275"/>
        <v>0</v>
      </c>
      <c r="AI184" s="2027">
        <f t="shared" si="276"/>
        <v>0</v>
      </c>
      <c r="AJ184" s="2027">
        <f t="shared" si="277"/>
        <v>0</v>
      </c>
      <c r="AK184" s="2027">
        <f t="shared" si="278"/>
        <v>0</v>
      </c>
      <c r="AL184" s="2027">
        <f t="shared" si="279"/>
        <v>0</v>
      </c>
      <c r="AM184" s="2027">
        <f t="shared" si="280"/>
        <v>0</v>
      </c>
      <c r="AN184" s="2027">
        <f t="shared" si="281"/>
        <v>0</v>
      </c>
      <c r="AO184" s="2027">
        <f t="shared" si="282"/>
        <v>0</v>
      </c>
      <c r="AP184" s="2027">
        <f t="shared" si="283"/>
        <v>0</v>
      </c>
      <c r="AQ184" s="2027">
        <f t="shared" si="284"/>
        <v>0</v>
      </c>
      <c r="AR184" s="2027">
        <f t="shared" si="285"/>
        <v>0</v>
      </c>
      <c r="AS184" s="2027">
        <f t="shared" si="286"/>
        <v>0</v>
      </c>
      <c r="AT184" s="2027">
        <f t="shared" si="287"/>
        <v>0</v>
      </c>
      <c r="AU184" s="2027">
        <f t="shared" si="288"/>
        <v>0</v>
      </c>
      <c r="AV184" s="2027">
        <f t="shared" si="289"/>
        <v>0</v>
      </c>
      <c r="AW184" s="2027">
        <f t="shared" si="290"/>
        <v>0</v>
      </c>
      <c r="AX184" s="2027">
        <f t="shared" si="291"/>
        <v>0</v>
      </c>
      <c r="AY184" s="2027">
        <f t="shared" si="292"/>
        <v>0</v>
      </c>
      <c r="AZ184" s="2027">
        <f t="shared" si="293"/>
        <v>0</v>
      </c>
      <c r="BA184" s="2027">
        <f t="shared" si="294"/>
        <v>0</v>
      </c>
      <c r="BB184" s="2028">
        <f t="shared" si="295"/>
        <v>5.8199999999999997E-3</v>
      </c>
      <c r="BC184" s="2039"/>
      <c r="BD184" s="2017">
        <f t="shared" si="296"/>
        <v>0</v>
      </c>
      <c r="BE184" s="2018">
        <f t="shared" si="201"/>
        <v>0</v>
      </c>
      <c r="BF184" s="2019">
        <f t="shared" si="202"/>
        <v>0</v>
      </c>
      <c r="BG184" s="2019">
        <f t="shared" si="203"/>
        <v>0</v>
      </c>
      <c r="BH184" s="2019">
        <f t="shared" si="204"/>
        <v>0</v>
      </c>
      <c r="BI184" s="2019">
        <f t="shared" si="205"/>
        <v>0</v>
      </c>
      <c r="BJ184" s="2019">
        <f t="shared" si="206"/>
        <v>0</v>
      </c>
      <c r="BK184" s="2019">
        <f t="shared" si="207"/>
        <v>0</v>
      </c>
      <c r="BL184" s="2019">
        <f t="shared" si="208"/>
        <v>0</v>
      </c>
      <c r="BM184" s="2019">
        <f t="shared" si="209"/>
        <v>0</v>
      </c>
      <c r="BN184" s="2019">
        <f t="shared" si="210"/>
        <v>0</v>
      </c>
      <c r="BO184" s="2019">
        <f t="shared" si="211"/>
        <v>0</v>
      </c>
      <c r="BP184" s="2019">
        <f t="shared" si="212"/>
        <v>0</v>
      </c>
      <c r="BQ184" s="2018">
        <f t="shared" si="213"/>
        <v>0</v>
      </c>
      <c r="BR184" s="2018">
        <f t="shared" si="214"/>
        <v>0</v>
      </c>
      <c r="BS184" s="2019">
        <f t="shared" si="215"/>
        <v>0</v>
      </c>
      <c r="BT184" s="2019">
        <f t="shared" si="216"/>
        <v>0</v>
      </c>
      <c r="BU184" s="2019">
        <f t="shared" si="217"/>
        <v>0</v>
      </c>
      <c r="BV184" s="2019">
        <f t="shared" si="218"/>
        <v>0</v>
      </c>
      <c r="BW184" s="2019">
        <f t="shared" si="219"/>
        <v>0</v>
      </c>
      <c r="BX184" s="2019">
        <f t="shared" si="220"/>
        <v>0</v>
      </c>
      <c r="BY184" s="2019">
        <f t="shared" si="221"/>
        <v>0</v>
      </c>
      <c r="BZ184" s="2019">
        <f t="shared" si="222"/>
        <v>0</v>
      </c>
      <c r="CA184" s="2019">
        <f t="shared" si="223"/>
        <v>0</v>
      </c>
      <c r="CB184" s="2019">
        <f t="shared" si="224"/>
        <v>0</v>
      </c>
      <c r="CC184" s="2019">
        <f t="shared" si="225"/>
        <v>0</v>
      </c>
      <c r="CD184" s="2018">
        <f t="shared" si="226"/>
        <v>0</v>
      </c>
      <c r="CE184" s="2019">
        <f t="shared" si="227"/>
        <v>0</v>
      </c>
      <c r="CF184" s="2019">
        <f t="shared" si="228"/>
        <v>0</v>
      </c>
      <c r="CG184" s="2019">
        <f t="shared" si="229"/>
        <v>0</v>
      </c>
      <c r="CH184" s="2019">
        <f t="shared" si="230"/>
        <v>0</v>
      </c>
      <c r="CI184" s="2019">
        <f t="shared" si="231"/>
        <v>0</v>
      </c>
      <c r="CJ184" s="2019">
        <f t="shared" si="232"/>
        <v>0</v>
      </c>
      <c r="CK184" s="2019">
        <f t="shared" si="233"/>
        <v>0</v>
      </c>
      <c r="CL184" s="2019">
        <f t="shared" si="234"/>
        <v>0</v>
      </c>
      <c r="CM184" s="2019">
        <f t="shared" si="235"/>
        <v>0</v>
      </c>
      <c r="CN184" s="2019">
        <f t="shared" si="236"/>
        <v>0</v>
      </c>
      <c r="CO184" s="2019">
        <f t="shared" si="237"/>
        <v>0</v>
      </c>
      <c r="CP184" s="2018">
        <f t="shared" si="238"/>
        <v>0</v>
      </c>
      <c r="CQ184" s="2018">
        <f t="shared" si="239"/>
        <v>0</v>
      </c>
      <c r="CR184" s="2019">
        <f t="shared" si="240"/>
        <v>0</v>
      </c>
      <c r="CS184" s="2019">
        <f t="shared" si="241"/>
        <v>0</v>
      </c>
      <c r="CT184" s="2019">
        <f t="shared" si="242"/>
        <v>0</v>
      </c>
      <c r="CU184" s="2019">
        <f t="shared" si="243"/>
        <v>0</v>
      </c>
      <c r="CV184" s="2019">
        <f t="shared" si="244"/>
        <v>0</v>
      </c>
      <c r="CW184" s="2019">
        <f t="shared" si="245"/>
        <v>0</v>
      </c>
      <c r="CX184" s="2018">
        <f t="shared" si="246"/>
        <v>0</v>
      </c>
      <c r="CY184" s="2020">
        <f t="shared" si="247"/>
        <v>0</v>
      </c>
      <c r="DF184" s="1959">
        <v>9.7000000000000003E-3</v>
      </c>
      <c r="DG184" s="1959">
        <v>0</v>
      </c>
      <c r="DH184" s="1959">
        <v>0</v>
      </c>
      <c r="DI184" s="1959">
        <v>0</v>
      </c>
      <c r="DJ184" s="1959">
        <v>0</v>
      </c>
      <c r="DK184" s="1959">
        <v>0</v>
      </c>
      <c r="DL184" s="1959">
        <v>0</v>
      </c>
      <c r="DM184" s="1959">
        <v>9.7000000000000003E-3</v>
      </c>
    </row>
    <row r="185" spans="2:117" ht="29.25" customHeight="1">
      <c r="DF185" s="1959"/>
      <c r="DG185" s="1959"/>
      <c r="DH185" s="1959"/>
      <c r="DI185" s="1959"/>
      <c r="DJ185" s="1959"/>
      <c r="DK185" s="1959"/>
      <c r="DL185" s="1959"/>
      <c r="DM185" s="1959"/>
    </row>
  </sheetData>
  <sheetProtection formatCells="0" autoFilter="0"/>
  <autoFilter ref="B12:CY184" xr:uid="{890F837D-42FE-421A-A16D-CCCEE12E8408}"/>
  <mergeCells count="61">
    <mergeCell ref="B15:B17"/>
    <mergeCell ref="B18:B20"/>
    <mergeCell ref="B27:B28"/>
    <mergeCell ref="D27:D28"/>
    <mergeCell ref="D8:D11"/>
    <mergeCell ref="C8:C11"/>
    <mergeCell ref="B170:B176"/>
    <mergeCell ref="B177:B178"/>
    <mergeCell ref="B179:B184"/>
    <mergeCell ref="B152:B154"/>
    <mergeCell ref="B155:B157"/>
    <mergeCell ref="B158:B160"/>
    <mergeCell ref="B161:B163"/>
    <mergeCell ref="B164:B166"/>
    <mergeCell ref="B167:B169"/>
    <mergeCell ref="B124:B127"/>
    <mergeCell ref="B128:B132"/>
    <mergeCell ref="B133:B137"/>
    <mergeCell ref="B138:B142"/>
    <mergeCell ref="B143:B148"/>
    <mergeCell ref="B149:B151"/>
    <mergeCell ref="B99:B103"/>
    <mergeCell ref="B104:B107"/>
    <mergeCell ref="B108:B111"/>
    <mergeCell ref="B112:B115"/>
    <mergeCell ref="B116:B119"/>
    <mergeCell ref="B120:B123"/>
    <mergeCell ref="B64:B65"/>
    <mergeCell ref="B66:B73"/>
    <mergeCell ref="B74:B81"/>
    <mergeCell ref="DJ11:DK11"/>
    <mergeCell ref="DM11:DM12"/>
    <mergeCell ref="B82:B87"/>
    <mergeCell ref="B88:B93"/>
    <mergeCell ref="B94:B98"/>
    <mergeCell ref="B53:B55"/>
    <mergeCell ref="B56:B58"/>
    <mergeCell ref="B59:B61"/>
    <mergeCell ref="B62:B63"/>
    <mergeCell ref="B21:B25"/>
    <mergeCell ref="B31:B40"/>
    <mergeCell ref="B41:B44"/>
    <mergeCell ref="B45:B47"/>
    <mergeCell ref="B50:B52"/>
    <mergeCell ref="H9:BB9"/>
    <mergeCell ref="BD9:BD10"/>
    <mergeCell ref="BB10:BB11"/>
    <mergeCell ref="CY10:CY11"/>
    <mergeCell ref="DF9:DM9"/>
    <mergeCell ref="DF10:DM10"/>
    <mergeCell ref="DF11:DG11"/>
    <mergeCell ref="DH11:DI11"/>
    <mergeCell ref="A3:BA3"/>
    <mergeCell ref="A4:BA4"/>
    <mergeCell ref="A5:BA5"/>
    <mergeCell ref="A8:A11"/>
    <mergeCell ref="B8:B11"/>
    <mergeCell ref="E8:E11"/>
    <mergeCell ref="G8:G11"/>
    <mergeCell ref="H8:BB8"/>
    <mergeCell ref="F8:F1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31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6CDA-CE28-4CF0-9ED5-04211954480F}">
  <sheetPr>
    <tabColor theme="7"/>
    <pageSetUpPr fitToPage="1"/>
  </sheetPr>
  <dimension ref="A1:AQ197"/>
  <sheetViews>
    <sheetView zoomScale="85" zoomScaleNormal="85" workbookViewId="0">
      <pane ySplit="11" topLeftCell="A36" activePane="bottomLeft" state="frozen"/>
      <selection activeCell="M106" sqref="M106"/>
      <selection pane="bottomLeft" activeCell="T53" sqref="T53"/>
    </sheetView>
  </sheetViews>
  <sheetFormatPr defaultColWidth="9" defaultRowHeight="29.25" customHeight="1" outlineLevelCol="1"/>
  <cols>
    <col min="1" max="1" width="15.83203125" style="1244" customWidth="1"/>
    <col min="2" max="2" width="45.75" style="1244" customWidth="1"/>
    <col min="3" max="3" width="11.58203125" style="1244" customWidth="1"/>
    <col min="4" max="5" width="16.5" style="1244" customWidth="1"/>
    <col min="6" max="6" width="10.58203125" style="1244" customWidth="1"/>
    <col min="7" max="7" width="15.58203125" style="1244" customWidth="1"/>
    <col min="8" max="13" width="8.1640625" style="1244" hidden="1" customWidth="1" outlineLevel="1"/>
    <col min="14" max="14" width="15.58203125" style="1244" customWidth="1" collapsed="1"/>
    <col min="15" max="17" width="8.1640625" style="1244" hidden="1" customWidth="1" outlineLevel="1"/>
    <col min="18" max="18" width="17.33203125" style="1244" bestFit="1" customWidth="1" collapsed="1"/>
    <col min="19" max="19" width="15.58203125" style="1245" customWidth="1"/>
    <col min="20" max="21" width="15.08203125" style="1246" customWidth="1"/>
    <col min="22" max="22" width="12.58203125" style="1219" customWidth="1"/>
    <col min="23" max="28" width="8.4140625" style="1436" hidden="1" customWidth="1" outlineLevel="1"/>
    <col min="29" max="29" width="10.6640625" style="1219" bestFit="1" customWidth="1" collapsed="1"/>
    <col min="30" max="32" width="9.5" style="1436" hidden="1" customWidth="1" outlineLevel="1"/>
    <col min="33" max="33" width="17.5" style="1219" customWidth="1" collapsed="1"/>
    <col min="34" max="34" width="12.58203125" style="1219" customWidth="1"/>
    <col min="35" max="39" width="9" style="1219" hidden="1" customWidth="1"/>
    <col min="40" max="42" width="10.6640625" style="2377" hidden="1" customWidth="1"/>
    <col min="43" max="43" width="11.9140625" style="2377" hidden="1" customWidth="1"/>
    <col min="44" max="16384" width="9" style="1219"/>
  </cols>
  <sheetData>
    <row r="1" spans="1:43" s="1209" customFormat="1" ht="42" customHeight="1">
      <c r="A1" s="1788" t="s">
        <v>125</v>
      </c>
      <c r="B1" s="1788"/>
      <c r="C1" s="1788"/>
      <c r="D1" s="1788"/>
      <c r="E1" s="1788"/>
      <c r="F1" s="1788"/>
      <c r="G1" s="1788"/>
      <c r="H1" s="1788"/>
      <c r="I1" s="1788"/>
      <c r="J1" s="1788"/>
      <c r="K1" s="1788"/>
      <c r="L1" s="1788"/>
      <c r="M1" s="1788"/>
      <c r="N1" s="1788"/>
      <c r="O1" s="1788"/>
      <c r="P1" s="1788"/>
      <c r="Q1" s="1788"/>
      <c r="R1" s="1788"/>
      <c r="S1" s="1788"/>
      <c r="T1" s="1207"/>
      <c r="U1" s="1207"/>
      <c r="V1" s="1208"/>
      <c r="W1" s="1380"/>
      <c r="X1" s="1380"/>
      <c r="Y1" s="1380"/>
      <c r="Z1" s="1380"/>
      <c r="AA1" s="1380"/>
      <c r="AB1" s="1380"/>
      <c r="AC1" s="1208"/>
      <c r="AD1" s="1380"/>
      <c r="AE1" s="1380"/>
      <c r="AF1" s="1380"/>
      <c r="AG1" s="1208"/>
      <c r="AH1" s="1208"/>
      <c r="AN1" s="2376"/>
      <c r="AO1" s="2376"/>
      <c r="AP1" s="2376"/>
      <c r="AQ1" s="2376"/>
    </row>
    <row r="2" spans="1:43" s="1209" customFormat="1" ht="23.65" customHeight="1">
      <c r="A2" s="1785" t="s">
        <v>52</v>
      </c>
      <c r="B2" s="1786"/>
      <c r="C2" s="1786"/>
      <c r="D2" s="1786"/>
      <c r="E2" s="1786"/>
      <c r="F2" s="1786"/>
      <c r="G2" s="1786"/>
      <c r="H2" s="1786"/>
      <c r="I2" s="1786"/>
      <c r="J2" s="1786"/>
      <c r="K2" s="1786"/>
      <c r="L2" s="1786"/>
      <c r="M2" s="1786"/>
      <c r="N2" s="1786"/>
      <c r="O2" s="1786"/>
      <c r="P2" s="1786"/>
      <c r="Q2" s="1786"/>
      <c r="R2" s="1786"/>
      <c r="S2" s="1211"/>
      <c r="T2" s="1211"/>
      <c r="U2" s="1211"/>
      <c r="V2" s="1211"/>
      <c r="W2" s="1381"/>
      <c r="X2" s="1381"/>
      <c r="Y2" s="1381"/>
      <c r="Z2" s="1381"/>
      <c r="AA2" s="1381"/>
      <c r="AB2" s="1381"/>
      <c r="AC2" s="1211"/>
      <c r="AD2" s="1381"/>
      <c r="AE2" s="1381"/>
      <c r="AF2" s="1381"/>
      <c r="AG2" s="1211"/>
      <c r="AH2" s="1211"/>
      <c r="AN2" s="2376"/>
      <c r="AO2" s="2376"/>
      <c r="AP2" s="2376"/>
      <c r="AQ2" s="2376"/>
    </row>
    <row r="3" spans="1:43" s="1209" customFormat="1" ht="23.65" customHeight="1">
      <c r="A3" s="1785" t="s">
        <v>34</v>
      </c>
      <c r="B3" s="1786"/>
      <c r="C3" s="1786"/>
      <c r="D3" s="1786"/>
      <c r="E3" s="1786"/>
      <c r="F3" s="1786"/>
      <c r="G3" s="1786"/>
      <c r="H3" s="1786"/>
      <c r="I3" s="1786"/>
      <c r="J3" s="1786"/>
      <c r="K3" s="1786"/>
      <c r="L3" s="1786"/>
      <c r="M3" s="1786"/>
      <c r="N3" s="1786"/>
      <c r="O3" s="1786"/>
      <c r="P3" s="1786"/>
      <c r="Q3" s="1786"/>
      <c r="R3" s="1786"/>
      <c r="S3" s="1211"/>
      <c r="T3" s="1211"/>
      <c r="U3" s="1211"/>
      <c r="V3" s="1211"/>
      <c r="W3" s="1381"/>
      <c r="X3" s="1381"/>
      <c r="Y3" s="1381"/>
      <c r="Z3" s="1381"/>
      <c r="AA3" s="1381"/>
      <c r="AB3" s="1381"/>
      <c r="AC3" s="1211"/>
      <c r="AD3" s="1381"/>
      <c r="AE3" s="1381"/>
      <c r="AF3" s="1381"/>
      <c r="AG3" s="1211"/>
      <c r="AH3" s="1211"/>
      <c r="AN3" s="2376"/>
      <c r="AO3" s="2376"/>
      <c r="AP3" s="2376"/>
      <c r="AQ3" s="2376"/>
    </row>
    <row r="4" spans="1:43" s="1209" customFormat="1" ht="23.65" customHeight="1">
      <c r="A4" s="1785" t="s">
        <v>1179</v>
      </c>
      <c r="B4" s="1786"/>
      <c r="C4" s="1786"/>
      <c r="D4" s="1786"/>
      <c r="E4" s="1786"/>
      <c r="F4" s="1786"/>
      <c r="G4" s="1786"/>
      <c r="H4" s="1786"/>
      <c r="I4" s="1786"/>
      <c r="J4" s="1786"/>
      <c r="K4" s="1786"/>
      <c r="L4" s="1786"/>
      <c r="M4" s="1786"/>
      <c r="N4" s="1786"/>
      <c r="O4" s="1786"/>
      <c r="P4" s="1786"/>
      <c r="Q4" s="1786"/>
      <c r="R4" s="1786"/>
      <c r="S4" s="1211"/>
      <c r="T4" s="1211"/>
      <c r="U4" s="1211"/>
      <c r="V4" s="1211"/>
      <c r="W4" s="1381"/>
      <c r="X4" s="1381"/>
      <c r="Y4" s="1381"/>
      <c r="Z4" s="1381"/>
      <c r="AA4" s="1381"/>
      <c r="AB4" s="1381"/>
      <c r="AC4" s="1211"/>
      <c r="AD4" s="1381"/>
      <c r="AE4" s="1381"/>
      <c r="AF4" s="1381"/>
      <c r="AG4" s="1211"/>
      <c r="AH4" s="1211"/>
      <c r="AN4" s="2376"/>
      <c r="AO4" s="2376"/>
      <c r="AP4" s="2376"/>
      <c r="AQ4" s="2376"/>
    </row>
    <row r="5" spans="1:43" s="1209" customFormat="1" ht="23.65" customHeight="1">
      <c r="A5" s="1212" t="s">
        <v>834</v>
      </c>
      <c r="B5" s="1210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1211"/>
      <c r="T5" s="1211"/>
      <c r="U5" s="1211"/>
      <c r="V5" s="1211"/>
      <c r="W5" s="1381"/>
      <c r="X5" s="1381"/>
      <c r="Y5" s="1381"/>
      <c r="Z5" s="1381"/>
      <c r="AA5" s="1381"/>
      <c r="AB5" s="1381"/>
      <c r="AC5" s="1211"/>
      <c r="AD5" s="1381"/>
      <c r="AE5" s="1381"/>
      <c r="AF5" s="1381"/>
      <c r="AG5" s="1213"/>
      <c r="AH5" s="1213" t="s">
        <v>845</v>
      </c>
      <c r="AN5" s="2376"/>
      <c r="AO5" s="2376"/>
      <c r="AP5" s="2376"/>
      <c r="AQ5" s="2376"/>
    </row>
    <row r="6" spans="1:43" ht="29.25" customHeight="1" thickBot="1">
      <c r="A6" s="1215"/>
      <c r="B6" s="1215"/>
      <c r="C6" s="1215"/>
      <c r="D6" s="1215"/>
      <c r="E6" s="1215"/>
      <c r="F6" s="1382"/>
      <c r="G6" s="1382"/>
      <c r="H6" s="1382"/>
      <c r="I6" s="1382"/>
      <c r="J6" s="1382"/>
      <c r="K6" s="1382"/>
      <c r="L6" s="1382"/>
      <c r="M6" s="1382"/>
      <c r="N6" s="1382"/>
      <c r="O6" s="1382"/>
      <c r="P6" s="1382"/>
      <c r="Q6" s="1382"/>
      <c r="R6" s="1382"/>
      <c r="S6" s="1383"/>
      <c r="T6" s="1314">
        <f>SUBTOTAL(9,T12:T200)</f>
        <v>0</v>
      </c>
      <c r="U6" s="1314">
        <f t="shared" ref="U6:AH6" si="0">SUBTOTAL(9,U12:U200)</f>
        <v>0</v>
      </c>
      <c r="V6" s="1314">
        <f t="shared" si="0"/>
        <v>0</v>
      </c>
      <c r="W6" s="1384">
        <f t="shared" si="0"/>
        <v>0</v>
      </c>
      <c r="X6" s="1384">
        <f t="shared" si="0"/>
        <v>0</v>
      </c>
      <c r="Y6" s="1384">
        <f t="shared" si="0"/>
        <v>0</v>
      </c>
      <c r="Z6" s="1384">
        <f t="shared" si="0"/>
        <v>0</v>
      </c>
      <c r="AA6" s="1384">
        <f t="shared" si="0"/>
        <v>0</v>
      </c>
      <c r="AB6" s="1384">
        <f t="shared" si="0"/>
        <v>0</v>
      </c>
      <c r="AC6" s="1314">
        <f t="shared" si="0"/>
        <v>0</v>
      </c>
      <c r="AD6" s="1384">
        <f t="shared" si="0"/>
        <v>0</v>
      </c>
      <c r="AE6" s="1384">
        <f t="shared" si="0"/>
        <v>0</v>
      </c>
      <c r="AF6" s="1384">
        <f t="shared" si="0"/>
        <v>0</v>
      </c>
      <c r="AG6" s="1314">
        <f t="shared" si="0"/>
        <v>0</v>
      </c>
      <c r="AH6" s="1314">
        <f t="shared" si="0"/>
        <v>0</v>
      </c>
    </row>
    <row r="7" spans="1:43" s="1225" customFormat="1" ht="29.25" customHeight="1">
      <c r="A7" s="1794" t="s">
        <v>126</v>
      </c>
      <c r="B7" s="1792" t="s">
        <v>0</v>
      </c>
      <c r="C7" s="1798" t="s">
        <v>127</v>
      </c>
      <c r="D7" s="1798" t="s">
        <v>1</v>
      </c>
      <c r="E7" s="1798" t="s">
        <v>128</v>
      </c>
      <c r="F7" s="1796" t="s">
        <v>31</v>
      </c>
      <c r="G7" s="1789" t="s">
        <v>129</v>
      </c>
      <c r="H7" s="1789"/>
      <c r="I7" s="1789"/>
      <c r="J7" s="1789"/>
      <c r="K7" s="1789"/>
      <c r="L7" s="1789"/>
      <c r="M7" s="1789"/>
      <c r="N7" s="1789"/>
      <c r="O7" s="1789"/>
      <c r="P7" s="1789"/>
      <c r="Q7" s="1789"/>
      <c r="R7" s="1789"/>
      <c r="S7" s="1789"/>
      <c r="T7" s="1385"/>
      <c r="U7" s="1386"/>
      <c r="V7" s="1387" t="s">
        <v>122</v>
      </c>
      <c r="W7" s="1388"/>
      <c r="X7" s="1388"/>
      <c r="Y7" s="1388"/>
      <c r="Z7" s="1388"/>
      <c r="AA7" s="1388"/>
      <c r="AB7" s="1388"/>
      <c r="AC7" s="1387"/>
      <c r="AD7" s="1388"/>
      <c r="AE7" s="1388"/>
      <c r="AF7" s="1388"/>
      <c r="AG7" s="1387"/>
      <c r="AH7" s="1389"/>
      <c r="AN7" s="2378" t="s">
        <v>25</v>
      </c>
      <c r="AO7" s="2378"/>
      <c r="AP7" s="2378"/>
      <c r="AQ7" s="2378"/>
    </row>
    <row r="8" spans="1:43" s="1225" customFormat="1" ht="29.25" customHeight="1">
      <c r="A8" s="1795"/>
      <c r="B8" s="1793"/>
      <c r="C8" s="1799"/>
      <c r="D8" s="1799"/>
      <c r="E8" s="1799"/>
      <c r="F8" s="1797"/>
      <c r="G8" s="1790">
        <v>0.65</v>
      </c>
      <c r="H8" s="1790"/>
      <c r="I8" s="1790"/>
      <c r="J8" s="1790"/>
      <c r="K8" s="1790"/>
      <c r="L8" s="1790"/>
      <c r="M8" s="1790"/>
      <c r="N8" s="1791"/>
      <c r="O8" s="1791"/>
      <c r="P8" s="1791"/>
      <c r="Q8" s="1791"/>
      <c r="R8" s="1791"/>
      <c r="S8" s="1791"/>
      <c r="T8" s="1390" t="s">
        <v>841</v>
      </c>
      <c r="U8" s="1800" t="s">
        <v>123</v>
      </c>
      <c r="V8" s="1391"/>
      <c r="W8" s="1392"/>
      <c r="X8" s="1392"/>
      <c r="Y8" s="1392"/>
      <c r="Z8" s="1392"/>
      <c r="AA8" s="1392"/>
      <c r="AB8" s="1392"/>
      <c r="AC8" s="1391"/>
      <c r="AD8" s="1392"/>
      <c r="AE8" s="1392"/>
      <c r="AF8" s="1392"/>
      <c r="AG8" s="1391"/>
      <c r="AH8" s="1393"/>
      <c r="AN8" s="2379" t="s">
        <v>3</v>
      </c>
      <c r="AO8" s="2379"/>
      <c r="AP8" s="2379"/>
      <c r="AQ8" s="2379"/>
    </row>
    <row r="9" spans="1:43" s="1225" customFormat="1" ht="29.25" customHeight="1">
      <c r="A9" s="1795"/>
      <c r="B9" s="1793"/>
      <c r="C9" s="1799"/>
      <c r="D9" s="1799"/>
      <c r="E9" s="1799"/>
      <c r="F9" s="1797"/>
      <c r="G9" s="1394" t="s">
        <v>820</v>
      </c>
      <c r="H9" s="1394"/>
      <c r="I9" s="1394"/>
      <c r="J9" s="1394"/>
      <c r="K9" s="1394"/>
      <c r="L9" s="1394"/>
      <c r="M9" s="1394"/>
      <c r="N9" s="1395"/>
      <c r="O9" s="1395"/>
      <c r="P9" s="1395"/>
      <c r="Q9" s="1395"/>
      <c r="R9" s="1396" t="s">
        <v>821</v>
      </c>
      <c r="S9" s="1787" t="s">
        <v>130</v>
      </c>
      <c r="T9" s="1397" t="s">
        <v>842</v>
      </c>
      <c r="U9" s="1800"/>
      <c r="V9" s="1398" t="s">
        <v>820</v>
      </c>
      <c r="W9" s="1399"/>
      <c r="X9" s="1399"/>
      <c r="Y9" s="1399"/>
      <c r="Z9" s="1399"/>
      <c r="AA9" s="1399"/>
      <c r="AB9" s="1399"/>
      <c r="AC9" s="1400"/>
      <c r="AD9" s="1401"/>
      <c r="AE9" s="1401"/>
      <c r="AF9" s="1401"/>
      <c r="AG9" s="1402" t="s">
        <v>821</v>
      </c>
      <c r="AH9" s="1801" t="s">
        <v>829</v>
      </c>
      <c r="AN9" s="2380" t="s">
        <v>4</v>
      </c>
      <c r="AO9" s="2381" t="s">
        <v>115</v>
      </c>
      <c r="AP9" s="2381" t="s">
        <v>5</v>
      </c>
      <c r="AQ9" s="2380" t="s">
        <v>26</v>
      </c>
    </row>
    <row r="10" spans="1:43" s="1225" customFormat="1" ht="29.25" customHeight="1" thickBot="1">
      <c r="A10" s="1795"/>
      <c r="B10" s="1793"/>
      <c r="C10" s="1799"/>
      <c r="D10" s="1799"/>
      <c r="E10" s="1799"/>
      <c r="F10" s="1797"/>
      <c r="G10" s="1403" t="s">
        <v>28</v>
      </c>
      <c r="H10" s="1404">
        <v>7</v>
      </c>
      <c r="I10" s="1404">
        <f>+H10+1</f>
        <v>8</v>
      </c>
      <c r="J10" s="1404">
        <f t="shared" ref="J10:M10" si="1">+I10+1</f>
        <v>9</v>
      </c>
      <c r="K10" s="1404">
        <f t="shared" si="1"/>
        <v>10</v>
      </c>
      <c r="L10" s="1404">
        <f t="shared" si="1"/>
        <v>11</v>
      </c>
      <c r="M10" s="1404">
        <f t="shared" si="1"/>
        <v>12</v>
      </c>
      <c r="N10" s="1405" t="s">
        <v>819</v>
      </c>
      <c r="O10" s="1406">
        <v>13</v>
      </c>
      <c r="P10" s="1406">
        <f>+O10+1</f>
        <v>14</v>
      </c>
      <c r="Q10" s="1406">
        <f>+P10+1</f>
        <v>15</v>
      </c>
      <c r="R10" s="1396" t="s">
        <v>822</v>
      </c>
      <c r="S10" s="1787"/>
      <c r="T10" s="1397"/>
      <c r="U10" s="1407"/>
      <c r="V10" s="1408" t="s">
        <v>28</v>
      </c>
      <c r="W10" s="1409">
        <v>7</v>
      </c>
      <c r="X10" s="1409">
        <f>+W10+1</f>
        <v>8</v>
      </c>
      <c r="Y10" s="1409">
        <f t="shared" ref="Y10:AB10" si="2">+X10+1</f>
        <v>9</v>
      </c>
      <c r="Z10" s="1409">
        <f t="shared" si="2"/>
        <v>10</v>
      </c>
      <c r="AA10" s="1409">
        <f t="shared" si="2"/>
        <v>11</v>
      </c>
      <c r="AB10" s="1409">
        <f t="shared" si="2"/>
        <v>12</v>
      </c>
      <c r="AC10" s="1410" t="s">
        <v>115</v>
      </c>
      <c r="AD10" s="1411">
        <v>13</v>
      </c>
      <c r="AE10" s="1411">
        <f>+AD10+1</f>
        <v>14</v>
      </c>
      <c r="AF10" s="1411">
        <f>+AE10+1</f>
        <v>15</v>
      </c>
      <c r="AG10" s="1402" t="s">
        <v>822</v>
      </c>
      <c r="AH10" s="1801"/>
      <c r="AN10" s="2380"/>
      <c r="AO10" s="2381"/>
      <c r="AP10" s="2381"/>
      <c r="AQ10" s="2380"/>
    </row>
    <row r="11" spans="1:43" s="1225" customFormat="1" ht="29.25" customHeight="1" thickTop="1" thickBot="1">
      <c r="A11" s="2297"/>
      <c r="B11" s="1437"/>
      <c r="C11" s="1438"/>
      <c r="D11" s="1438"/>
      <c r="E11" s="1438"/>
      <c r="F11" s="1439"/>
      <c r="G11" s="1440"/>
      <c r="H11" s="1440"/>
      <c r="I11" s="1440"/>
      <c r="J11" s="1440"/>
      <c r="K11" s="1440"/>
      <c r="L11" s="1440"/>
      <c r="M11" s="1440"/>
      <c r="N11" s="1441"/>
      <c r="O11" s="1441"/>
      <c r="P11" s="1441"/>
      <c r="Q11" s="1441"/>
      <c r="R11" s="1439"/>
      <c r="S11" s="1442"/>
      <c r="T11" s="1443"/>
      <c r="U11" s="1444"/>
      <c r="V11" s="1445"/>
      <c r="W11" s="1446"/>
      <c r="X11" s="1446"/>
      <c r="Y11" s="1446"/>
      <c r="Z11" s="1446"/>
      <c r="AA11" s="1446"/>
      <c r="AB11" s="1446"/>
      <c r="AC11" s="1445"/>
      <c r="AD11" s="1446"/>
      <c r="AE11" s="1446"/>
      <c r="AF11" s="1446"/>
      <c r="AG11" s="1447"/>
      <c r="AH11" s="1448"/>
      <c r="AN11" s="2382"/>
      <c r="AO11" s="2383"/>
      <c r="AP11" s="2383"/>
      <c r="AQ11" s="2382"/>
    </row>
    <row r="12" spans="1:43" s="1225" customFormat="1" ht="29.25" customHeight="1" thickTop="1">
      <c r="A12" s="2298" t="s">
        <v>1294</v>
      </c>
      <c r="B12" s="2299" t="s">
        <v>1295</v>
      </c>
      <c r="C12" s="2299" t="s">
        <v>1296</v>
      </c>
      <c r="D12" s="2300" t="s">
        <v>1297</v>
      </c>
      <c r="E12" s="2301" t="s">
        <v>1298</v>
      </c>
      <c r="F12" s="1419">
        <f t="shared" ref="F12:F43" si="3">IF(AQ12=0,0%,(AQ12+300%)/1200%)</f>
        <v>0.73661666666666659</v>
      </c>
      <c r="G12" s="1420">
        <f t="shared" ref="G12:G43" si="4">AN12*$G$8</f>
        <v>2.3832900000000001</v>
      </c>
      <c r="H12" s="1420">
        <f>+N12/6</f>
        <v>6.1789000000000004E-2</v>
      </c>
      <c r="I12" s="1420">
        <f>+H12</f>
        <v>6.1789000000000004E-2</v>
      </c>
      <c r="J12" s="1420">
        <f t="shared" ref="J12:M12" si="5">+I12</f>
        <v>6.1789000000000004E-2</v>
      </c>
      <c r="K12" s="1420">
        <f t="shared" si="5"/>
        <v>6.1789000000000004E-2</v>
      </c>
      <c r="L12" s="1420">
        <f t="shared" si="5"/>
        <v>6.1789000000000004E-2</v>
      </c>
      <c r="M12" s="1420">
        <f t="shared" si="5"/>
        <v>6.1789000000000004E-2</v>
      </c>
      <c r="N12" s="1420">
        <f t="shared" ref="N12:N43" si="6">AO12*$G$8</f>
        <v>0.37073400000000001</v>
      </c>
      <c r="O12" s="1420">
        <f>+R12/3</f>
        <v>0.3471953333333333</v>
      </c>
      <c r="P12" s="1420">
        <f>+O12</f>
        <v>0.3471953333333333</v>
      </c>
      <c r="Q12" s="1420">
        <f>+P12</f>
        <v>0.3471953333333333</v>
      </c>
      <c r="R12" s="1420">
        <f t="shared" ref="R12:R43" si="7">AP12*$G$8</f>
        <v>1.0415859999999999</v>
      </c>
      <c r="S12" s="1421">
        <f>SUM(G12,N12,R12)</f>
        <v>3.7956099999999999</v>
      </c>
      <c r="T12" s="1422"/>
      <c r="U12" s="1423">
        <f t="shared" ref="U12:U43" si="8">+ROUNDDOWN($T12*F12,-1)</f>
        <v>0</v>
      </c>
      <c r="V12" s="1424">
        <f t="shared" ref="V12:V43" si="9">+ROUNDDOWN($T12*G12,-1)</f>
        <v>0</v>
      </c>
      <c r="W12" s="1425">
        <f t="shared" ref="W12:W43" si="10">+ROUNDDOWN($T12*H12,-1)</f>
        <v>0</v>
      </c>
      <c r="X12" s="1425">
        <f t="shared" ref="X12:X43" si="11">+ROUNDDOWN($T12*I12,-1)</f>
        <v>0</v>
      </c>
      <c r="Y12" s="1425">
        <f t="shared" ref="Y12:Y43" si="12">+ROUNDDOWN($T12*J12,-1)</f>
        <v>0</v>
      </c>
      <c r="Z12" s="1425">
        <f t="shared" ref="Z12:Z43" si="13">+ROUNDDOWN($T12*K12,-1)</f>
        <v>0</v>
      </c>
      <c r="AA12" s="1425">
        <f t="shared" ref="AA12:AA43" si="14">+ROUNDDOWN($T12*L12,-1)</f>
        <v>0</v>
      </c>
      <c r="AB12" s="1425">
        <f t="shared" ref="AB12:AB43" si="15">+ROUNDDOWN($T12*M12,-1)</f>
        <v>0</v>
      </c>
      <c r="AC12" s="1424">
        <f t="shared" ref="AC12:AC43" si="16">+ROUNDDOWN($T12*N12,-1)</f>
        <v>0</v>
      </c>
      <c r="AD12" s="1425">
        <f t="shared" ref="AD12:AD43" si="17">+ROUNDDOWN($T12*O12,-1)</f>
        <v>0</v>
      </c>
      <c r="AE12" s="1425">
        <f t="shared" ref="AE12:AE43" si="18">+ROUNDDOWN($T12*P12,-1)</f>
        <v>0</v>
      </c>
      <c r="AF12" s="1425">
        <f t="shared" ref="AF12:AF43" si="19">+ROUNDDOWN($T12*Q12,-1)</f>
        <v>0</v>
      </c>
      <c r="AG12" s="1424">
        <f t="shared" ref="AG12:AG43" si="20">+ROUNDDOWN($T12*R12,-1)</f>
        <v>0</v>
      </c>
      <c r="AH12" s="2302">
        <f>SUM(V12,AC12,AG12)</f>
        <v>0</v>
      </c>
      <c r="AN12" s="2384">
        <v>3.6665999999999999</v>
      </c>
      <c r="AO12" s="2385">
        <v>0.57035999999999998</v>
      </c>
      <c r="AP12" s="2385">
        <v>1.6024399999999996</v>
      </c>
      <c r="AQ12" s="2385">
        <v>5.8393999999999995</v>
      </c>
    </row>
    <row r="13" spans="1:43" s="1225" customFormat="1" ht="29.25" customHeight="1">
      <c r="A13" s="2303"/>
      <c r="B13" s="2304"/>
      <c r="C13" s="2304"/>
      <c r="D13" s="2305" t="s">
        <v>1299</v>
      </c>
      <c r="E13" s="2306"/>
      <c r="F13" s="1412">
        <f t="shared" si="3"/>
        <v>0.84089166666666681</v>
      </c>
      <c r="G13" s="1413">
        <f t="shared" si="4"/>
        <v>2.8939950000000003</v>
      </c>
      <c r="H13" s="1413">
        <f t="shared" ref="H13:H76" si="21">+N13/6</f>
        <v>7.5029500000000013E-2</v>
      </c>
      <c r="I13" s="1413">
        <f t="shared" ref="I13:M13" si="22">+H13</f>
        <v>7.5029500000000013E-2</v>
      </c>
      <c r="J13" s="1413">
        <f t="shared" si="22"/>
        <v>7.5029500000000013E-2</v>
      </c>
      <c r="K13" s="1413">
        <f t="shared" si="22"/>
        <v>7.5029500000000013E-2</v>
      </c>
      <c r="L13" s="1413">
        <f t="shared" si="22"/>
        <v>7.5029500000000013E-2</v>
      </c>
      <c r="M13" s="1413">
        <f t="shared" si="22"/>
        <v>7.5029500000000013E-2</v>
      </c>
      <c r="N13" s="1413">
        <f t="shared" si="6"/>
        <v>0.45017700000000005</v>
      </c>
      <c r="O13" s="1413">
        <f t="shared" ref="O13:O76" si="23">+R13/3</f>
        <v>0.4215943333333334</v>
      </c>
      <c r="P13" s="1413">
        <f t="shared" ref="P13:Q13" si="24">+O13</f>
        <v>0.4215943333333334</v>
      </c>
      <c r="Q13" s="1413">
        <f t="shared" si="24"/>
        <v>0.4215943333333334</v>
      </c>
      <c r="R13" s="1413">
        <f t="shared" si="7"/>
        <v>1.2647830000000002</v>
      </c>
      <c r="S13" s="1414">
        <f t="shared" ref="S13:S76" si="25">SUM(G13,N13,R13)</f>
        <v>4.6089550000000008</v>
      </c>
      <c r="T13" s="1415"/>
      <c r="U13" s="1416">
        <f t="shared" si="8"/>
        <v>0</v>
      </c>
      <c r="V13" s="1417">
        <f t="shared" si="9"/>
        <v>0</v>
      </c>
      <c r="W13" s="1418">
        <f t="shared" si="10"/>
        <v>0</v>
      </c>
      <c r="X13" s="1418">
        <f t="shared" si="11"/>
        <v>0</v>
      </c>
      <c r="Y13" s="1418">
        <f t="shared" si="12"/>
        <v>0</v>
      </c>
      <c r="Z13" s="1418">
        <f t="shared" si="13"/>
        <v>0</v>
      </c>
      <c r="AA13" s="1418">
        <f t="shared" si="14"/>
        <v>0</v>
      </c>
      <c r="AB13" s="1418">
        <f t="shared" si="15"/>
        <v>0</v>
      </c>
      <c r="AC13" s="1417">
        <f t="shared" si="16"/>
        <v>0</v>
      </c>
      <c r="AD13" s="1418">
        <f t="shared" si="17"/>
        <v>0</v>
      </c>
      <c r="AE13" s="1418">
        <f t="shared" si="18"/>
        <v>0</v>
      </c>
      <c r="AF13" s="1418">
        <f t="shared" si="19"/>
        <v>0</v>
      </c>
      <c r="AG13" s="1417">
        <f t="shared" si="20"/>
        <v>0</v>
      </c>
      <c r="AH13" s="2307">
        <f t="shared" ref="AH13:AH76" si="26">SUM(V13,AC13,AG13)</f>
        <v>0</v>
      </c>
      <c r="AN13" s="2386">
        <v>4.4523000000000001</v>
      </c>
      <c r="AO13" s="2387">
        <v>0.69258000000000008</v>
      </c>
      <c r="AP13" s="2387">
        <v>1.9458200000000001</v>
      </c>
      <c r="AQ13" s="2387">
        <v>7.0907000000000009</v>
      </c>
    </row>
    <row r="14" spans="1:43" s="1225" customFormat="1" ht="29.25" customHeight="1">
      <c r="A14" s="2303"/>
      <c r="B14" s="2304"/>
      <c r="C14" s="2304"/>
      <c r="D14" s="2305" t="s">
        <v>1300</v>
      </c>
      <c r="E14" s="2306"/>
      <c r="F14" s="1412">
        <f t="shared" si="3"/>
        <v>1.0146833333333334</v>
      </c>
      <c r="G14" s="1413">
        <f t="shared" si="4"/>
        <v>3.7451700000000008</v>
      </c>
      <c r="H14" s="1413">
        <f t="shared" si="21"/>
        <v>9.7097000000000003E-2</v>
      </c>
      <c r="I14" s="1413">
        <f t="shared" ref="I14:M14" si="27">+H14</f>
        <v>9.7097000000000003E-2</v>
      </c>
      <c r="J14" s="1413">
        <f t="shared" si="27"/>
        <v>9.7097000000000003E-2</v>
      </c>
      <c r="K14" s="1413">
        <f t="shared" si="27"/>
        <v>9.7097000000000003E-2</v>
      </c>
      <c r="L14" s="1413">
        <f t="shared" si="27"/>
        <v>9.7097000000000003E-2</v>
      </c>
      <c r="M14" s="1413">
        <f t="shared" si="27"/>
        <v>9.7097000000000003E-2</v>
      </c>
      <c r="N14" s="1413">
        <f t="shared" si="6"/>
        <v>0.58258200000000004</v>
      </c>
      <c r="O14" s="1413">
        <f t="shared" si="23"/>
        <v>0.54559266666666673</v>
      </c>
      <c r="P14" s="1413">
        <f t="shared" ref="P14:Q14" si="28">+O14</f>
        <v>0.54559266666666673</v>
      </c>
      <c r="Q14" s="1413">
        <f t="shared" si="28"/>
        <v>0.54559266666666673</v>
      </c>
      <c r="R14" s="1413">
        <f t="shared" si="7"/>
        <v>1.6367780000000001</v>
      </c>
      <c r="S14" s="1414">
        <f t="shared" si="25"/>
        <v>5.9645300000000017</v>
      </c>
      <c r="T14" s="1415"/>
      <c r="U14" s="1416">
        <f t="shared" si="8"/>
        <v>0</v>
      </c>
      <c r="V14" s="1417">
        <f t="shared" si="9"/>
        <v>0</v>
      </c>
      <c r="W14" s="1418">
        <f t="shared" si="10"/>
        <v>0</v>
      </c>
      <c r="X14" s="1418">
        <f t="shared" si="11"/>
        <v>0</v>
      </c>
      <c r="Y14" s="1418">
        <f t="shared" si="12"/>
        <v>0</v>
      </c>
      <c r="Z14" s="1418">
        <f t="shared" si="13"/>
        <v>0</v>
      </c>
      <c r="AA14" s="1418">
        <f t="shared" si="14"/>
        <v>0</v>
      </c>
      <c r="AB14" s="1418">
        <f t="shared" si="15"/>
        <v>0</v>
      </c>
      <c r="AC14" s="1417">
        <f t="shared" si="16"/>
        <v>0</v>
      </c>
      <c r="AD14" s="1418">
        <f t="shared" si="17"/>
        <v>0</v>
      </c>
      <c r="AE14" s="1418">
        <f t="shared" si="18"/>
        <v>0</v>
      </c>
      <c r="AF14" s="1418">
        <f t="shared" si="19"/>
        <v>0</v>
      </c>
      <c r="AG14" s="1417">
        <f t="shared" si="20"/>
        <v>0</v>
      </c>
      <c r="AH14" s="2307">
        <f t="shared" si="26"/>
        <v>0</v>
      </c>
      <c r="AN14" s="2386">
        <v>5.7618000000000009</v>
      </c>
      <c r="AO14" s="2387">
        <v>0.89628000000000008</v>
      </c>
      <c r="AP14" s="2387">
        <v>2.5181200000000001</v>
      </c>
      <c r="AQ14" s="2387">
        <v>9.1762000000000015</v>
      </c>
    </row>
    <row r="15" spans="1:43" s="1225" customFormat="1" ht="29.25" customHeight="1">
      <c r="A15" s="2308"/>
      <c r="B15" s="2309"/>
      <c r="C15" s="2309"/>
      <c r="D15" s="2310" t="s">
        <v>1301</v>
      </c>
      <c r="E15" s="2311"/>
      <c r="F15" s="1426">
        <f t="shared" si="3"/>
        <v>1.0668208333333333</v>
      </c>
      <c r="G15" s="1427">
        <f t="shared" si="4"/>
        <v>4.0005225000000006</v>
      </c>
      <c r="H15" s="1427">
        <f t="shared" si="21"/>
        <v>0.10371725000000004</v>
      </c>
      <c r="I15" s="1427">
        <f t="shared" ref="I15:M15" si="29">+H15</f>
        <v>0.10371725000000004</v>
      </c>
      <c r="J15" s="1427">
        <f t="shared" si="29"/>
        <v>0.10371725000000004</v>
      </c>
      <c r="K15" s="1427">
        <f t="shared" si="29"/>
        <v>0.10371725000000004</v>
      </c>
      <c r="L15" s="1427">
        <f t="shared" si="29"/>
        <v>0.10371725000000004</v>
      </c>
      <c r="M15" s="1427">
        <f t="shared" si="29"/>
        <v>0.10371725000000004</v>
      </c>
      <c r="N15" s="1427">
        <f t="shared" si="6"/>
        <v>0.62230350000000023</v>
      </c>
      <c r="O15" s="1427">
        <f t="shared" si="23"/>
        <v>0.58279216666666667</v>
      </c>
      <c r="P15" s="1427">
        <f t="shared" ref="P15:Q15" si="30">+O15</f>
        <v>0.58279216666666667</v>
      </c>
      <c r="Q15" s="1427">
        <f t="shared" si="30"/>
        <v>0.58279216666666667</v>
      </c>
      <c r="R15" s="1427">
        <f t="shared" si="7"/>
        <v>1.7483765</v>
      </c>
      <c r="S15" s="1428">
        <f t="shared" si="25"/>
        <v>6.3712025000000008</v>
      </c>
      <c r="T15" s="1429"/>
      <c r="U15" s="1430">
        <f t="shared" si="8"/>
        <v>0</v>
      </c>
      <c r="V15" s="1431">
        <f t="shared" si="9"/>
        <v>0</v>
      </c>
      <c r="W15" s="1432">
        <f t="shared" si="10"/>
        <v>0</v>
      </c>
      <c r="X15" s="1432">
        <f t="shared" si="11"/>
        <v>0</v>
      </c>
      <c r="Y15" s="1432">
        <f t="shared" si="12"/>
        <v>0</v>
      </c>
      <c r="Z15" s="1432">
        <f t="shared" si="13"/>
        <v>0</v>
      </c>
      <c r="AA15" s="1432">
        <f t="shared" si="14"/>
        <v>0</v>
      </c>
      <c r="AB15" s="1432">
        <f t="shared" si="15"/>
        <v>0</v>
      </c>
      <c r="AC15" s="1431">
        <f t="shared" si="16"/>
        <v>0</v>
      </c>
      <c r="AD15" s="1432">
        <f t="shared" si="17"/>
        <v>0</v>
      </c>
      <c r="AE15" s="1432">
        <f t="shared" si="18"/>
        <v>0</v>
      </c>
      <c r="AF15" s="1432">
        <f t="shared" si="19"/>
        <v>0</v>
      </c>
      <c r="AG15" s="1431">
        <f t="shared" si="20"/>
        <v>0</v>
      </c>
      <c r="AH15" s="2312">
        <f t="shared" si="26"/>
        <v>0</v>
      </c>
      <c r="AN15" s="2388">
        <v>6.1546500000000002</v>
      </c>
      <c r="AO15" s="2389">
        <v>0.9573900000000003</v>
      </c>
      <c r="AP15" s="2389">
        <v>2.68981</v>
      </c>
      <c r="AQ15" s="2389">
        <v>9.80185</v>
      </c>
    </row>
    <row r="16" spans="1:43" s="1225" customFormat="1" ht="29.25" customHeight="1">
      <c r="A16" s="2298" t="s">
        <v>1302</v>
      </c>
      <c r="B16" s="2313" t="s">
        <v>1303</v>
      </c>
      <c r="C16" s="2313" t="s">
        <v>1304</v>
      </c>
      <c r="D16" s="2314" t="s">
        <v>131</v>
      </c>
      <c r="E16" s="2313" t="s">
        <v>1305</v>
      </c>
      <c r="F16" s="1419">
        <f t="shared" si="3"/>
        <v>0.63234166666666669</v>
      </c>
      <c r="G16" s="1420">
        <f t="shared" si="4"/>
        <v>1.8725850000000004</v>
      </c>
      <c r="H16" s="1420">
        <f t="shared" si="21"/>
        <v>4.8548500000000001E-2</v>
      </c>
      <c r="I16" s="1420">
        <f t="shared" ref="I16:M16" si="31">+H16</f>
        <v>4.8548500000000001E-2</v>
      </c>
      <c r="J16" s="1420">
        <f t="shared" si="31"/>
        <v>4.8548500000000001E-2</v>
      </c>
      <c r="K16" s="1420">
        <f t="shared" si="31"/>
        <v>4.8548500000000001E-2</v>
      </c>
      <c r="L16" s="1420">
        <f t="shared" si="31"/>
        <v>4.8548500000000001E-2</v>
      </c>
      <c r="M16" s="1420">
        <f t="shared" si="31"/>
        <v>4.8548500000000001E-2</v>
      </c>
      <c r="N16" s="1420">
        <f t="shared" si="6"/>
        <v>0.29129100000000002</v>
      </c>
      <c r="O16" s="1420">
        <f t="shared" si="23"/>
        <v>0.27279633333333336</v>
      </c>
      <c r="P16" s="1420">
        <f t="shared" ref="P16:Q16" si="32">+O16</f>
        <v>0.27279633333333336</v>
      </c>
      <c r="Q16" s="1420">
        <f t="shared" si="32"/>
        <v>0.27279633333333336</v>
      </c>
      <c r="R16" s="1420">
        <f t="shared" si="7"/>
        <v>0.81838900000000003</v>
      </c>
      <c r="S16" s="1421">
        <f t="shared" si="25"/>
        <v>2.9822650000000008</v>
      </c>
      <c r="T16" s="1422"/>
      <c r="U16" s="1423">
        <f t="shared" si="8"/>
        <v>0</v>
      </c>
      <c r="V16" s="1424">
        <f t="shared" si="9"/>
        <v>0</v>
      </c>
      <c r="W16" s="1425">
        <f t="shared" si="10"/>
        <v>0</v>
      </c>
      <c r="X16" s="1425">
        <f t="shared" si="11"/>
        <v>0</v>
      </c>
      <c r="Y16" s="1425">
        <f t="shared" si="12"/>
        <v>0</v>
      </c>
      <c r="Z16" s="1425">
        <f t="shared" si="13"/>
        <v>0</v>
      </c>
      <c r="AA16" s="1425">
        <f t="shared" si="14"/>
        <v>0</v>
      </c>
      <c r="AB16" s="1425">
        <f t="shared" si="15"/>
        <v>0</v>
      </c>
      <c r="AC16" s="1424">
        <f t="shared" si="16"/>
        <v>0</v>
      </c>
      <c r="AD16" s="1425">
        <f t="shared" si="17"/>
        <v>0</v>
      </c>
      <c r="AE16" s="1425">
        <f t="shared" si="18"/>
        <v>0</v>
      </c>
      <c r="AF16" s="1425">
        <f t="shared" si="19"/>
        <v>0</v>
      </c>
      <c r="AG16" s="1424">
        <f t="shared" si="20"/>
        <v>0</v>
      </c>
      <c r="AH16" s="2302">
        <f t="shared" si="26"/>
        <v>0</v>
      </c>
      <c r="AN16" s="2390">
        <v>2.8809000000000005</v>
      </c>
      <c r="AO16" s="2391">
        <v>0.44814000000000004</v>
      </c>
      <c r="AP16" s="2391">
        <v>1.2590600000000001</v>
      </c>
      <c r="AQ16" s="2391">
        <v>4.5881000000000007</v>
      </c>
    </row>
    <row r="17" spans="1:43" s="1225" customFormat="1" ht="29.25" customHeight="1">
      <c r="A17" s="2303"/>
      <c r="B17" s="2315"/>
      <c r="C17" s="2315"/>
      <c r="D17" s="2316" t="s">
        <v>132</v>
      </c>
      <c r="E17" s="2315"/>
      <c r="F17" s="1412">
        <f t="shared" si="3"/>
        <v>0.66710000000000003</v>
      </c>
      <c r="G17" s="1413">
        <f t="shared" si="4"/>
        <v>2.0428200000000003</v>
      </c>
      <c r="H17" s="1413">
        <f t="shared" si="21"/>
        <v>5.2962000000000002E-2</v>
      </c>
      <c r="I17" s="1413">
        <f t="shared" ref="I17:M17" si="33">+H17</f>
        <v>5.2962000000000002E-2</v>
      </c>
      <c r="J17" s="1413">
        <f t="shared" si="33"/>
        <v>5.2962000000000002E-2</v>
      </c>
      <c r="K17" s="1413">
        <f t="shared" si="33"/>
        <v>5.2962000000000002E-2</v>
      </c>
      <c r="L17" s="1413">
        <f t="shared" si="33"/>
        <v>5.2962000000000002E-2</v>
      </c>
      <c r="M17" s="1413">
        <f t="shared" si="33"/>
        <v>5.2962000000000002E-2</v>
      </c>
      <c r="N17" s="1413">
        <f t="shared" si="6"/>
        <v>0.317772</v>
      </c>
      <c r="O17" s="1413">
        <f t="shared" si="23"/>
        <v>0.29759599999999997</v>
      </c>
      <c r="P17" s="1413">
        <f t="shared" ref="P17:Q17" si="34">+O17</f>
        <v>0.29759599999999997</v>
      </c>
      <c r="Q17" s="1413">
        <f t="shared" si="34"/>
        <v>0.29759599999999997</v>
      </c>
      <c r="R17" s="1413">
        <f t="shared" si="7"/>
        <v>0.89278799999999991</v>
      </c>
      <c r="S17" s="1414">
        <f t="shared" si="25"/>
        <v>3.2533800000000004</v>
      </c>
      <c r="T17" s="1415"/>
      <c r="U17" s="1416">
        <f t="shared" si="8"/>
        <v>0</v>
      </c>
      <c r="V17" s="1417">
        <f t="shared" si="9"/>
        <v>0</v>
      </c>
      <c r="W17" s="1418">
        <f t="shared" si="10"/>
        <v>0</v>
      </c>
      <c r="X17" s="1418">
        <f t="shared" si="11"/>
        <v>0</v>
      </c>
      <c r="Y17" s="1418">
        <f t="shared" si="12"/>
        <v>0</v>
      </c>
      <c r="Z17" s="1418">
        <f t="shared" si="13"/>
        <v>0</v>
      </c>
      <c r="AA17" s="1418">
        <f t="shared" si="14"/>
        <v>0</v>
      </c>
      <c r="AB17" s="1418">
        <f t="shared" si="15"/>
        <v>0</v>
      </c>
      <c r="AC17" s="1417">
        <f t="shared" si="16"/>
        <v>0</v>
      </c>
      <c r="AD17" s="1418">
        <f t="shared" si="17"/>
        <v>0</v>
      </c>
      <c r="AE17" s="1418">
        <f t="shared" si="18"/>
        <v>0</v>
      </c>
      <c r="AF17" s="1418">
        <f t="shared" si="19"/>
        <v>0</v>
      </c>
      <c r="AG17" s="1417">
        <f t="shared" si="20"/>
        <v>0</v>
      </c>
      <c r="AH17" s="2307">
        <f t="shared" si="26"/>
        <v>0</v>
      </c>
      <c r="AN17" s="2386">
        <v>3.1428000000000003</v>
      </c>
      <c r="AO17" s="2387">
        <v>0.48887999999999998</v>
      </c>
      <c r="AP17" s="2387">
        <v>1.3735199999999999</v>
      </c>
      <c r="AQ17" s="2387">
        <v>5.0052000000000003</v>
      </c>
    </row>
    <row r="18" spans="1:43" s="1225" customFormat="1" ht="29.25" customHeight="1">
      <c r="A18" s="2303"/>
      <c r="B18" s="2315"/>
      <c r="C18" s="2315"/>
      <c r="D18" s="2316" t="s">
        <v>133</v>
      </c>
      <c r="E18" s="2315"/>
      <c r="F18" s="1412">
        <f t="shared" si="3"/>
        <v>0.96254583333333332</v>
      </c>
      <c r="G18" s="1413">
        <f t="shared" si="4"/>
        <v>3.4898175</v>
      </c>
      <c r="H18" s="1413">
        <f t="shared" si="21"/>
        <v>9.0476749999999995E-2</v>
      </c>
      <c r="I18" s="1413">
        <f t="shared" ref="I18:M18" si="35">+H18</f>
        <v>9.0476749999999995E-2</v>
      </c>
      <c r="J18" s="1413">
        <f t="shared" si="35"/>
        <v>9.0476749999999995E-2</v>
      </c>
      <c r="K18" s="1413">
        <f t="shared" si="35"/>
        <v>9.0476749999999995E-2</v>
      </c>
      <c r="L18" s="1413">
        <f t="shared" si="35"/>
        <v>9.0476749999999995E-2</v>
      </c>
      <c r="M18" s="1413">
        <f t="shared" si="35"/>
        <v>9.0476749999999995E-2</v>
      </c>
      <c r="N18" s="1413">
        <f t="shared" si="6"/>
        <v>0.54286049999999997</v>
      </c>
      <c r="O18" s="1413">
        <f t="shared" si="23"/>
        <v>0.50839316666666656</v>
      </c>
      <c r="P18" s="1413">
        <f t="shared" ref="P18:Q18" si="36">+O18</f>
        <v>0.50839316666666656</v>
      </c>
      <c r="Q18" s="1413">
        <f t="shared" si="36"/>
        <v>0.50839316666666656</v>
      </c>
      <c r="R18" s="1413">
        <f t="shared" si="7"/>
        <v>1.5251794999999997</v>
      </c>
      <c r="S18" s="1414">
        <f t="shared" si="25"/>
        <v>5.557857499999999</v>
      </c>
      <c r="T18" s="1415"/>
      <c r="U18" s="1416">
        <f t="shared" si="8"/>
        <v>0</v>
      </c>
      <c r="V18" s="1417">
        <f t="shared" si="9"/>
        <v>0</v>
      </c>
      <c r="W18" s="1418">
        <f t="shared" si="10"/>
        <v>0</v>
      </c>
      <c r="X18" s="1418">
        <f t="shared" si="11"/>
        <v>0</v>
      </c>
      <c r="Y18" s="1418">
        <f t="shared" si="12"/>
        <v>0</v>
      </c>
      <c r="Z18" s="1418">
        <f t="shared" si="13"/>
        <v>0</v>
      </c>
      <c r="AA18" s="1418">
        <f t="shared" si="14"/>
        <v>0</v>
      </c>
      <c r="AB18" s="1418">
        <f t="shared" si="15"/>
        <v>0</v>
      </c>
      <c r="AC18" s="1417">
        <f t="shared" si="16"/>
        <v>0</v>
      </c>
      <c r="AD18" s="1418">
        <f t="shared" si="17"/>
        <v>0</v>
      </c>
      <c r="AE18" s="1418">
        <f t="shared" si="18"/>
        <v>0</v>
      </c>
      <c r="AF18" s="1418">
        <f t="shared" si="19"/>
        <v>0</v>
      </c>
      <c r="AG18" s="1417">
        <f t="shared" si="20"/>
        <v>0</v>
      </c>
      <c r="AH18" s="2307">
        <f t="shared" si="26"/>
        <v>0</v>
      </c>
      <c r="AN18" s="2386">
        <v>5.3689499999999999</v>
      </c>
      <c r="AO18" s="2387">
        <v>0.83516999999999986</v>
      </c>
      <c r="AP18" s="2387">
        <v>2.3464299999999993</v>
      </c>
      <c r="AQ18" s="2387">
        <v>8.5505499999999994</v>
      </c>
    </row>
    <row r="19" spans="1:43" s="1225" customFormat="1" ht="29.25" customHeight="1">
      <c r="A19" s="2303"/>
      <c r="B19" s="2315"/>
      <c r="C19" s="2315"/>
      <c r="D19" s="2316" t="s">
        <v>134</v>
      </c>
      <c r="E19" s="2315"/>
      <c r="F19" s="1412">
        <f t="shared" si="3"/>
        <v>1.0668208333333333</v>
      </c>
      <c r="G19" s="1413">
        <f t="shared" si="4"/>
        <v>4.0005225000000006</v>
      </c>
      <c r="H19" s="1413">
        <f t="shared" si="21"/>
        <v>0.10371725000000004</v>
      </c>
      <c r="I19" s="1413">
        <f t="shared" ref="I19:M19" si="37">+H19</f>
        <v>0.10371725000000004</v>
      </c>
      <c r="J19" s="1413">
        <f t="shared" si="37"/>
        <v>0.10371725000000004</v>
      </c>
      <c r="K19" s="1413">
        <f t="shared" si="37"/>
        <v>0.10371725000000004</v>
      </c>
      <c r="L19" s="1413">
        <f t="shared" si="37"/>
        <v>0.10371725000000004</v>
      </c>
      <c r="M19" s="1413">
        <f t="shared" si="37"/>
        <v>0.10371725000000004</v>
      </c>
      <c r="N19" s="1413">
        <f t="shared" si="6"/>
        <v>0.62230350000000023</v>
      </c>
      <c r="O19" s="1413">
        <f t="shared" si="23"/>
        <v>0.58279216666666667</v>
      </c>
      <c r="P19" s="1413">
        <f t="shared" ref="P19:Q19" si="38">+O19</f>
        <v>0.58279216666666667</v>
      </c>
      <c r="Q19" s="1413">
        <f t="shared" si="38"/>
        <v>0.58279216666666667</v>
      </c>
      <c r="R19" s="1413">
        <f t="shared" si="7"/>
        <v>1.7483765</v>
      </c>
      <c r="S19" s="1414">
        <f t="shared" si="25"/>
        <v>6.3712025000000008</v>
      </c>
      <c r="T19" s="1415"/>
      <c r="U19" s="1416">
        <f t="shared" si="8"/>
        <v>0</v>
      </c>
      <c r="V19" s="1417">
        <f t="shared" si="9"/>
        <v>0</v>
      </c>
      <c r="W19" s="1418">
        <f t="shared" si="10"/>
        <v>0</v>
      </c>
      <c r="X19" s="1418">
        <f t="shared" si="11"/>
        <v>0</v>
      </c>
      <c r="Y19" s="1418">
        <f t="shared" si="12"/>
        <v>0</v>
      </c>
      <c r="Z19" s="1418">
        <f t="shared" si="13"/>
        <v>0</v>
      </c>
      <c r="AA19" s="1418">
        <f t="shared" si="14"/>
        <v>0</v>
      </c>
      <c r="AB19" s="1418">
        <f t="shared" si="15"/>
        <v>0</v>
      </c>
      <c r="AC19" s="1417">
        <f t="shared" si="16"/>
        <v>0</v>
      </c>
      <c r="AD19" s="1418">
        <f t="shared" si="17"/>
        <v>0</v>
      </c>
      <c r="AE19" s="1418">
        <f t="shared" si="18"/>
        <v>0</v>
      </c>
      <c r="AF19" s="1418">
        <f t="shared" si="19"/>
        <v>0</v>
      </c>
      <c r="AG19" s="1417">
        <f t="shared" si="20"/>
        <v>0</v>
      </c>
      <c r="AH19" s="2307">
        <f t="shared" si="26"/>
        <v>0</v>
      </c>
      <c r="AN19" s="2392">
        <v>6.1546500000000002</v>
      </c>
      <c r="AO19" s="2393">
        <v>0.9573900000000003</v>
      </c>
      <c r="AP19" s="2393">
        <v>2.68981</v>
      </c>
      <c r="AQ19" s="2393">
        <v>9.80185</v>
      </c>
    </row>
    <row r="20" spans="1:43" s="1225" customFormat="1" ht="43.5">
      <c r="A20" s="2303"/>
      <c r="B20" s="2316" t="s">
        <v>1306</v>
      </c>
      <c r="C20" s="2316" t="s">
        <v>1307</v>
      </c>
      <c r="D20" s="2316" t="s">
        <v>134</v>
      </c>
      <c r="E20" s="2316" t="s">
        <v>1305</v>
      </c>
      <c r="F20" s="1412">
        <f t="shared" si="3"/>
        <v>1.0842000000000001</v>
      </c>
      <c r="G20" s="1413">
        <f t="shared" si="4"/>
        <v>4.0856400000000006</v>
      </c>
      <c r="H20" s="1413">
        <f t="shared" si="21"/>
        <v>0.105924</v>
      </c>
      <c r="I20" s="1413">
        <f t="shared" ref="I20:M20" si="39">+H20</f>
        <v>0.105924</v>
      </c>
      <c r="J20" s="1413">
        <f t="shared" si="39"/>
        <v>0.105924</v>
      </c>
      <c r="K20" s="1413">
        <f t="shared" si="39"/>
        <v>0.105924</v>
      </c>
      <c r="L20" s="1413">
        <f t="shared" si="39"/>
        <v>0.105924</v>
      </c>
      <c r="M20" s="1413">
        <f t="shared" si="39"/>
        <v>0.105924</v>
      </c>
      <c r="N20" s="1413">
        <f t="shared" si="6"/>
        <v>0.635544</v>
      </c>
      <c r="O20" s="1413">
        <f t="shared" si="23"/>
        <v>0.59519199999999994</v>
      </c>
      <c r="P20" s="1413">
        <f t="shared" ref="P20:Q20" si="40">+O20</f>
        <v>0.59519199999999994</v>
      </c>
      <c r="Q20" s="1413">
        <f t="shared" si="40"/>
        <v>0.59519199999999994</v>
      </c>
      <c r="R20" s="1413">
        <f t="shared" si="7"/>
        <v>1.7855759999999998</v>
      </c>
      <c r="S20" s="1414">
        <f t="shared" si="25"/>
        <v>6.5067600000000008</v>
      </c>
      <c r="T20" s="1415"/>
      <c r="U20" s="1416">
        <f t="shared" si="8"/>
        <v>0</v>
      </c>
      <c r="V20" s="1417">
        <f t="shared" si="9"/>
        <v>0</v>
      </c>
      <c r="W20" s="1418">
        <f t="shared" si="10"/>
        <v>0</v>
      </c>
      <c r="X20" s="1418">
        <f t="shared" si="11"/>
        <v>0</v>
      </c>
      <c r="Y20" s="1418">
        <f t="shared" si="12"/>
        <v>0</v>
      </c>
      <c r="Z20" s="1418">
        <f t="shared" si="13"/>
        <v>0</v>
      </c>
      <c r="AA20" s="1418">
        <f t="shared" si="14"/>
        <v>0</v>
      </c>
      <c r="AB20" s="1418">
        <f t="shared" si="15"/>
        <v>0</v>
      </c>
      <c r="AC20" s="1417">
        <f t="shared" si="16"/>
        <v>0</v>
      </c>
      <c r="AD20" s="1418">
        <f t="shared" si="17"/>
        <v>0</v>
      </c>
      <c r="AE20" s="1418">
        <f t="shared" si="18"/>
        <v>0</v>
      </c>
      <c r="AF20" s="1418">
        <f t="shared" si="19"/>
        <v>0</v>
      </c>
      <c r="AG20" s="1417">
        <f t="shared" si="20"/>
        <v>0</v>
      </c>
      <c r="AH20" s="2307">
        <f t="shared" si="26"/>
        <v>0</v>
      </c>
      <c r="AN20" s="2394">
        <v>6.2856000000000005</v>
      </c>
      <c r="AO20" s="2395">
        <v>0.97775999999999996</v>
      </c>
      <c r="AP20" s="2395">
        <v>2.7470399999999997</v>
      </c>
      <c r="AQ20" s="2395">
        <v>10.010400000000001</v>
      </c>
    </row>
    <row r="21" spans="1:43" s="1225" customFormat="1" ht="29.25" customHeight="1">
      <c r="A21" s="2303"/>
      <c r="B21" s="2315" t="s">
        <v>1308</v>
      </c>
      <c r="C21" s="2315" t="s">
        <v>1309</v>
      </c>
      <c r="D21" s="2316" t="s">
        <v>1310</v>
      </c>
      <c r="E21" s="2317" t="s">
        <v>1298</v>
      </c>
      <c r="F21" s="1412">
        <f t="shared" si="3"/>
        <v>0.42379166666666662</v>
      </c>
      <c r="G21" s="1413">
        <f t="shared" si="4"/>
        <v>0.85117500000000013</v>
      </c>
      <c r="H21" s="1413">
        <f t="shared" si="21"/>
        <v>2.2067500000000004E-2</v>
      </c>
      <c r="I21" s="1413">
        <f t="shared" ref="I21:M21" si="41">+H21</f>
        <v>2.2067500000000004E-2</v>
      </c>
      <c r="J21" s="1413">
        <f t="shared" si="41"/>
        <v>2.2067500000000004E-2</v>
      </c>
      <c r="K21" s="1413">
        <f t="shared" si="41"/>
        <v>2.2067500000000004E-2</v>
      </c>
      <c r="L21" s="1413">
        <f t="shared" si="41"/>
        <v>2.2067500000000004E-2</v>
      </c>
      <c r="M21" s="1413">
        <f t="shared" si="41"/>
        <v>2.2067500000000004E-2</v>
      </c>
      <c r="N21" s="1413">
        <f t="shared" si="6"/>
        <v>0.13240500000000002</v>
      </c>
      <c r="O21" s="1413">
        <f t="shared" si="23"/>
        <v>0.12399833333333334</v>
      </c>
      <c r="P21" s="1413">
        <f t="shared" ref="P21:Q21" si="42">+O21</f>
        <v>0.12399833333333334</v>
      </c>
      <c r="Q21" s="1413">
        <f t="shared" si="42"/>
        <v>0.12399833333333334</v>
      </c>
      <c r="R21" s="1413">
        <f t="shared" si="7"/>
        <v>0.37199500000000002</v>
      </c>
      <c r="S21" s="1414">
        <f t="shared" si="25"/>
        <v>1.3555750000000002</v>
      </c>
      <c r="T21" s="1415"/>
      <c r="U21" s="1416">
        <f t="shared" si="8"/>
        <v>0</v>
      </c>
      <c r="V21" s="1417">
        <f t="shared" si="9"/>
        <v>0</v>
      </c>
      <c r="W21" s="1418">
        <f t="shared" si="10"/>
        <v>0</v>
      </c>
      <c r="X21" s="1418">
        <f t="shared" si="11"/>
        <v>0</v>
      </c>
      <c r="Y21" s="1418">
        <f t="shared" si="12"/>
        <v>0</v>
      </c>
      <c r="Z21" s="1418">
        <f t="shared" si="13"/>
        <v>0</v>
      </c>
      <c r="AA21" s="1418">
        <f t="shared" si="14"/>
        <v>0</v>
      </c>
      <c r="AB21" s="1418">
        <f t="shared" si="15"/>
        <v>0</v>
      </c>
      <c r="AC21" s="1417">
        <f t="shared" si="16"/>
        <v>0</v>
      </c>
      <c r="AD21" s="1418">
        <f t="shared" si="17"/>
        <v>0</v>
      </c>
      <c r="AE21" s="1418">
        <f t="shared" si="18"/>
        <v>0</v>
      </c>
      <c r="AF21" s="1418">
        <f t="shared" si="19"/>
        <v>0</v>
      </c>
      <c r="AG21" s="1417">
        <f t="shared" si="20"/>
        <v>0</v>
      </c>
      <c r="AH21" s="2307">
        <f t="shared" si="26"/>
        <v>0</v>
      </c>
      <c r="AN21" s="2390">
        <v>1.3095000000000001</v>
      </c>
      <c r="AO21" s="2391">
        <v>0.20370000000000002</v>
      </c>
      <c r="AP21" s="2391">
        <v>0.57230000000000003</v>
      </c>
      <c r="AQ21" s="2391">
        <v>2.0855000000000001</v>
      </c>
    </row>
    <row r="22" spans="1:43" s="1225" customFormat="1" ht="29.25" customHeight="1">
      <c r="A22" s="2303"/>
      <c r="B22" s="2315"/>
      <c r="C22" s="2315"/>
      <c r="D22" s="2316" t="s">
        <v>1311</v>
      </c>
      <c r="E22" s="2317"/>
      <c r="F22" s="1412">
        <f t="shared" si="3"/>
        <v>0.61496249999999997</v>
      </c>
      <c r="G22" s="1413">
        <f t="shared" si="4"/>
        <v>1.7874675000000002</v>
      </c>
      <c r="H22" s="1413">
        <f t="shared" si="21"/>
        <v>4.6341750000000008E-2</v>
      </c>
      <c r="I22" s="1413">
        <f t="shared" ref="I22:M22" si="43">+H22</f>
        <v>4.6341750000000008E-2</v>
      </c>
      <c r="J22" s="1413">
        <f t="shared" si="43"/>
        <v>4.6341750000000008E-2</v>
      </c>
      <c r="K22" s="1413">
        <f t="shared" si="43"/>
        <v>4.6341750000000008E-2</v>
      </c>
      <c r="L22" s="1413">
        <f t="shared" si="43"/>
        <v>4.6341750000000008E-2</v>
      </c>
      <c r="M22" s="1413">
        <f t="shared" si="43"/>
        <v>4.6341750000000008E-2</v>
      </c>
      <c r="N22" s="1413">
        <f t="shared" si="6"/>
        <v>0.27805050000000003</v>
      </c>
      <c r="O22" s="1413">
        <f t="shared" si="23"/>
        <v>0.26039650000000003</v>
      </c>
      <c r="P22" s="1413">
        <f t="shared" ref="P22:Q22" si="44">+O22</f>
        <v>0.26039650000000003</v>
      </c>
      <c r="Q22" s="1413">
        <f t="shared" si="44"/>
        <v>0.26039650000000003</v>
      </c>
      <c r="R22" s="1413">
        <f t="shared" si="7"/>
        <v>0.78118950000000009</v>
      </c>
      <c r="S22" s="1414">
        <f t="shared" si="25"/>
        <v>2.8467075000000004</v>
      </c>
      <c r="T22" s="1415"/>
      <c r="U22" s="1416">
        <f t="shared" si="8"/>
        <v>0</v>
      </c>
      <c r="V22" s="1417">
        <f t="shared" si="9"/>
        <v>0</v>
      </c>
      <c r="W22" s="1418">
        <f t="shared" si="10"/>
        <v>0</v>
      </c>
      <c r="X22" s="1418">
        <f t="shared" si="11"/>
        <v>0</v>
      </c>
      <c r="Y22" s="1418">
        <f t="shared" si="12"/>
        <v>0</v>
      </c>
      <c r="Z22" s="1418">
        <f t="shared" si="13"/>
        <v>0</v>
      </c>
      <c r="AA22" s="1418">
        <f t="shared" si="14"/>
        <v>0</v>
      </c>
      <c r="AB22" s="1418">
        <f t="shared" si="15"/>
        <v>0</v>
      </c>
      <c r="AC22" s="1417">
        <f t="shared" si="16"/>
        <v>0</v>
      </c>
      <c r="AD22" s="1418">
        <f t="shared" si="17"/>
        <v>0</v>
      </c>
      <c r="AE22" s="1418">
        <f t="shared" si="18"/>
        <v>0</v>
      </c>
      <c r="AF22" s="1418">
        <f t="shared" si="19"/>
        <v>0</v>
      </c>
      <c r="AG22" s="1417">
        <f t="shared" si="20"/>
        <v>0</v>
      </c>
      <c r="AH22" s="2307">
        <f t="shared" si="26"/>
        <v>0</v>
      </c>
      <c r="AN22" s="2392">
        <v>2.7499500000000001</v>
      </c>
      <c r="AO22" s="2393">
        <v>0.42777000000000004</v>
      </c>
      <c r="AP22" s="2393">
        <v>1.2018300000000002</v>
      </c>
      <c r="AQ22" s="2393">
        <v>4.3795500000000001</v>
      </c>
    </row>
    <row r="23" spans="1:43" s="1225" customFormat="1" ht="43.5">
      <c r="A23" s="2303"/>
      <c r="B23" s="2316" t="s">
        <v>1312</v>
      </c>
      <c r="C23" s="2316" t="s">
        <v>1309</v>
      </c>
      <c r="D23" s="2316" t="s">
        <v>1311</v>
      </c>
      <c r="E23" s="2318" t="s">
        <v>1298</v>
      </c>
      <c r="F23" s="1412">
        <f t="shared" si="3"/>
        <v>0.61496249999999997</v>
      </c>
      <c r="G23" s="1413">
        <f t="shared" si="4"/>
        <v>1.7874675000000002</v>
      </c>
      <c r="H23" s="1413">
        <f t="shared" si="21"/>
        <v>4.6341750000000008E-2</v>
      </c>
      <c r="I23" s="1413">
        <f t="shared" ref="I23:M23" si="45">+H23</f>
        <v>4.6341750000000008E-2</v>
      </c>
      <c r="J23" s="1413">
        <f t="shared" si="45"/>
        <v>4.6341750000000008E-2</v>
      </c>
      <c r="K23" s="1413">
        <f t="shared" si="45"/>
        <v>4.6341750000000008E-2</v>
      </c>
      <c r="L23" s="1413">
        <f t="shared" si="45"/>
        <v>4.6341750000000008E-2</v>
      </c>
      <c r="M23" s="1413">
        <f t="shared" si="45"/>
        <v>4.6341750000000008E-2</v>
      </c>
      <c r="N23" s="1413">
        <f t="shared" si="6"/>
        <v>0.27805050000000003</v>
      </c>
      <c r="O23" s="1413">
        <f t="shared" si="23"/>
        <v>0.26039650000000003</v>
      </c>
      <c r="P23" s="1413">
        <f t="shared" ref="P23:Q23" si="46">+O23</f>
        <v>0.26039650000000003</v>
      </c>
      <c r="Q23" s="1413">
        <f t="shared" si="46"/>
        <v>0.26039650000000003</v>
      </c>
      <c r="R23" s="1413">
        <f t="shared" si="7"/>
        <v>0.78118950000000009</v>
      </c>
      <c r="S23" s="1414">
        <f t="shared" si="25"/>
        <v>2.8467075000000004</v>
      </c>
      <c r="T23" s="1415"/>
      <c r="U23" s="1416">
        <f t="shared" si="8"/>
        <v>0</v>
      </c>
      <c r="V23" s="1417">
        <f t="shared" si="9"/>
        <v>0</v>
      </c>
      <c r="W23" s="1418">
        <f t="shared" si="10"/>
        <v>0</v>
      </c>
      <c r="X23" s="1418">
        <f t="shared" si="11"/>
        <v>0</v>
      </c>
      <c r="Y23" s="1418">
        <f t="shared" si="12"/>
        <v>0</v>
      </c>
      <c r="Z23" s="1418">
        <f t="shared" si="13"/>
        <v>0</v>
      </c>
      <c r="AA23" s="1418">
        <f t="shared" si="14"/>
        <v>0</v>
      </c>
      <c r="AB23" s="1418">
        <f t="shared" si="15"/>
        <v>0</v>
      </c>
      <c r="AC23" s="1417">
        <f t="shared" si="16"/>
        <v>0</v>
      </c>
      <c r="AD23" s="1418">
        <f t="shared" si="17"/>
        <v>0</v>
      </c>
      <c r="AE23" s="1418">
        <f t="shared" si="18"/>
        <v>0</v>
      </c>
      <c r="AF23" s="1418">
        <f t="shared" si="19"/>
        <v>0</v>
      </c>
      <c r="AG23" s="1417">
        <f t="shared" si="20"/>
        <v>0</v>
      </c>
      <c r="AH23" s="2307">
        <f t="shared" si="26"/>
        <v>0</v>
      </c>
      <c r="AN23" s="2396">
        <v>2.7499500000000001</v>
      </c>
      <c r="AO23" s="2397">
        <v>0.42777000000000004</v>
      </c>
      <c r="AP23" s="2397">
        <v>1.2018300000000002</v>
      </c>
      <c r="AQ23" s="2397">
        <v>4.3795500000000001</v>
      </c>
    </row>
    <row r="24" spans="1:43" s="1225" customFormat="1" ht="29.25" customHeight="1">
      <c r="A24" s="2303"/>
      <c r="B24" s="2315" t="s">
        <v>1313</v>
      </c>
      <c r="C24" s="2315" t="s">
        <v>1309</v>
      </c>
      <c r="D24" s="2316" t="s">
        <v>132</v>
      </c>
      <c r="E24" s="2317" t="s">
        <v>1298</v>
      </c>
      <c r="F24" s="1412">
        <f t="shared" si="3"/>
        <v>0.66710000000000003</v>
      </c>
      <c r="G24" s="1413">
        <f t="shared" si="4"/>
        <v>2.0428200000000003</v>
      </c>
      <c r="H24" s="1413">
        <f t="shared" si="21"/>
        <v>5.2962000000000002E-2</v>
      </c>
      <c r="I24" s="1413">
        <f t="shared" ref="I24:M24" si="47">+H24</f>
        <v>5.2962000000000002E-2</v>
      </c>
      <c r="J24" s="1413">
        <f t="shared" si="47"/>
        <v>5.2962000000000002E-2</v>
      </c>
      <c r="K24" s="1413">
        <f t="shared" si="47"/>
        <v>5.2962000000000002E-2</v>
      </c>
      <c r="L24" s="1413">
        <f t="shared" si="47"/>
        <v>5.2962000000000002E-2</v>
      </c>
      <c r="M24" s="1413">
        <f t="shared" si="47"/>
        <v>5.2962000000000002E-2</v>
      </c>
      <c r="N24" s="1413">
        <f t="shared" si="6"/>
        <v>0.317772</v>
      </c>
      <c r="O24" s="1413">
        <f t="shared" si="23"/>
        <v>0.29759599999999997</v>
      </c>
      <c r="P24" s="1413">
        <f t="shared" ref="P24:Q24" si="48">+O24</f>
        <v>0.29759599999999997</v>
      </c>
      <c r="Q24" s="1413">
        <f t="shared" si="48"/>
        <v>0.29759599999999997</v>
      </c>
      <c r="R24" s="1413">
        <f t="shared" si="7"/>
        <v>0.89278799999999991</v>
      </c>
      <c r="S24" s="1414">
        <f t="shared" si="25"/>
        <v>3.2533800000000004</v>
      </c>
      <c r="T24" s="1415"/>
      <c r="U24" s="1416">
        <f t="shared" si="8"/>
        <v>0</v>
      </c>
      <c r="V24" s="1417">
        <f t="shared" si="9"/>
        <v>0</v>
      </c>
      <c r="W24" s="1418">
        <f t="shared" si="10"/>
        <v>0</v>
      </c>
      <c r="X24" s="1418">
        <f t="shared" si="11"/>
        <v>0</v>
      </c>
      <c r="Y24" s="1418">
        <f t="shared" si="12"/>
        <v>0</v>
      </c>
      <c r="Z24" s="1418">
        <f t="shared" si="13"/>
        <v>0</v>
      </c>
      <c r="AA24" s="1418">
        <f t="shared" si="14"/>
        <v>0</v>
      </c>
      <c r="AB24" s="1418">
        <f t="shared" si="15"/>
        <v>0</v>
      </c>
      <c r="AC24" s="1417">
        <f t="shared" si="16"/>
        <v>0</v>
      </c>
      <c r="AD24" s="1418">
        <f t="shared" si="17"/>
        <v>0</v>
      </c>
      <c r="AE24" s="1418">
        <f t="shared" si="18"/>
        <v>0</v>
      </c>
      <c r="AF24" s="1418">
        <f t="shared" si="19"/>
        <v>0</v>
      </c>
      <c r="AG24" s="1417">
        <f t="shared" si="20"/>
        <v>0</v>
      </c>
      <c r="AH24" s="2307">
        <f t="shared" si="26"/>
        <v>0</v>
      </c>
      <c r="AN24" s="2390">
        <v>3.1428000000000003</v>
      </c>
      <c r="AO24" s="2391">
        <v>0.48887999999999998</v>
      </c>
      <c r="AP24" s="2391">
        <v>1.3735199999999999</v>
      </c>
      <c r="AQ24" s="2391">
        <v>5.0052000000000003</v>
      </c>
    </row>
    <row r="25" spans="1:43" s="1225" customFormat="1" ht="29.25" customHeight="1">
      <c r="A25" s="2303"/>
      <c r="B25" s="2315"/>
      <c r="C25" s="2315"/>
      <c r="D25" s="2316" t="s">
        <v>133</v>
      </c>
      <c r="E25" s="2317"/>
      <c r="F25" s="1412">
        <f t="shared" si="3"/>
        <v>0.96254583333333332</v>
      </c>
      <c r="G25" s="1413">
        <f t="shared" si="4"/>
        <v>3.4898175</v>
      </c>
      <c r="H25" s="1413">
        <f t="shared" si="21"/>
        <v>9.0476749999999995E-2</v>
      </c>
      <c r="I25" s="1413">
        <f t="shared" ref="I25:M25" si="49">+H25</f>
        <v>9.0476749999999995E-2</v>
      </c>
      <c r="J25" s="1413">
        <f t="shared" si="49"/>
        <v>9.0476749999999995E-2</v>
      </c>
      <c r="K25" s="1413">
        <f t="shared" si="49"/>
        <v>9.0476749999999995E-2</v>
      </c>
      <c r="L25" s="1413">
        <f t="shared" si="49"/>
        <v>9.0476749999999995E-2</v>
      </c>
      <c r="M25" s="1413">
        <f t="shared" si="49"/>
        <v>9.0476749999999995E-2</v>
      </c>
      <c r="N25" s="1413">
        <f t="shared" si="6"/>
        <v>0.54286049999999997</v>
      </c>
      <c r="O25" s="1413">
        <f t="shared" si="23"/>
        <v>0.50839316666666656</v>
      </c>
      <c r="P25" s="1413">
        <f t="shared" ref="P25:Q25" si="50">+O25</f>
        <v>0.50839316666666656</v>
      </c>
      <c r="Q25" s="1413">
        <f t="shared" si="50"/>
        <v>0.50839316666666656</v>
      </c>
      <c r="R25" s="1413">
        <f t="shared" si="7"/>
        <v>1.5251794999999997</v>
      </c>
      <c r="S25" s="1414">
        <f t="shared" si="25"/>
        <v>5.557857499999999</v>
      </c>
      <c r="T25" s="1415"/>
      <c r="U25" s="1416">
        <f t="shared" si="8"/>
        <v>0</v>
      </c>
      <c r="V25" s="1417">
        <f t="shared" si="9"/>
        <v>0</v>
      </c>
      <c r="W25" s="1418">
        <f t="shared" si="10"/>
        <v>0</v>
      </c>
      <c r="X25" s="1418">
        <f t="shared" si="11"/>
        <v>0</v>
      </c>
      <c r="Y25" s="1418">
        <f t="shared" si="12"/>
        <v>0</v>
      </c>
      <c r="Z25" s="1418">
        <f t="shared" si="13"/>
        <v>0</v>
      </c>
      <c r="AA25" s="1418">
        <f t="shared" si="14"/>
        <v>0</v>
      </c>
      <c r="AB25" s="1418">
        <f t="shared" si="15"/>
        <v>0</v>
      </c>
      <c r="AC25" s="1417">
        <f t="shared" si="16"/>
        <v>0</v>
      </c>
      <c r="AD25" s="1418">
        <f t="shared" si="17"/>
        <v>0</v>
      </c>
      <c r="AE25" s="1418">
        <f t="shared" si="18"/>
        <v>0</v>
      </c>
      <c r="AF25" s="1418">
        <f t="shared" si="19"/>
        <v>0</v>
      </c>
      <c r="AG25" s="1417">
        <f t="shared" si="20"/>
        <v>0</v>
      </c>
      <c r="AH25" s="2307">
        <f t="shared" si="26"/>
        <v>0</v>
      </c>
      <c r="AN25" s="2386">
        <v>5.3689499999999999</v>
      </c>
      <c r="AO25" s="2387">
        <v>0.83516999999999986</v>
      </c>
      <c r="AP25" s="2387">
        <v>2.3464299999999993</v>
      </c>
      <c r="AQ25" s="2387">
        <v>8.5505499999999994</v>
      </c>
    </row>
    <row r="26" spans="1:43" s="1225" customFormat="1" ht="29.25" customHeight="1">
      <c r="A26" s="2303"/>
      <c r="B26" s="2315"/>
      <c r="C26" s="2315"/>
      <c r="D26" s="2316" t="s">
        <v>134</v>
      </c>
      <c r="E26" s="2317"/>
      <c r="F26" s="1412">
        <f t="shared" si="3"/>
        <v>1.0668208333333333</v>
      </c>
      <c r="G26" s="1413">
        <f t="shared" si="4"/>
        <v>4.0005225000000006</v>
      </c>
      <c r="H26" s="1413">
        <f t="shared" si="21"/>
        <v>0.10371725000000004</v>
      </c>
      <c r="I26" s="1413">
        <f t="shared" ref="I26:M26" si="51">+H26</f>
        <v>0.10371725000000004</v>
      </c>
      <c r="J26" s="1413">
        <f t="shared" si="51"/>
        <v>0.10371725000000004</v>
      </c>
      <c r="K26" s="1413">
        <f t="shared" si="51"/>
        <v>0.10371725000000004</v>
      </c>
      <c r="L26" s="1413">
        <f t="shared" si="51"/>
        <v>0.10371725000000004</v>
      </c>
      <c r="M26" s="1413">
        <f t="shared" si="51"/>
        <v>0.10371725000000004</v>
      </c>
      <c r="N26" s="1413">
        <f t="shared" si="6"/>
        <v>0.62230350000000023</v>
      </c>
      <c r="O26" s="1413">
        <f t="shared" si="23"/>
        <v>0.58279216666666667</v>
      </c>
      <c r="P26" s="1413">
        <f t="shared" ref="P26:Q26" si="52">+O26</f>
        <v>0.58279216666666667</v>
      </c>
      <c r="Q26" s="1413">
        <f t="shared" si="52"/>
        <v>0.58279216666666667</v>
      </c>
      <c r="R26" s="1413">
        <f t="shared" si="7"/>
        <v>1.7483765</v>
      </c>
      <c r="S26" s="1414">
        <f t="shared" si="25"/>
        <v>6.3712025000000008</v>
      </c>
      <c r="T26" s="1415"/>
      <c r="U26" s="1416">
        <f t="shared" si="8"/>
        <v>0</v>
      </c>
      <c r="V26" s="1417">
        <f t="shared" si="9"/>
        <v>0</v>
      </c>
      <c r="W26" s="1418">
        <f t="shared" si="10"/>
        <v>0</v>
      </c>
      <c r="X26" s="1418">
        <f t="shared" si="11"/>
        <v>0</v>
      </c>
      <c r="Y26" s="1418">
        <f t="shared" si="12"/>
        <v>0</v>
      </c>
      <c r="Z26" s="1418">
        <f t="shared" si="13"/>
        <v>0</v>
      </c>
      <c r="AA26" s="1418">
        <f t="shared" si="14"/>
        <v>0</v>
      </c>
      <c r="AB26" s="1418">
        <f t="shared" si="15"/>
        <v>0</v>
      </c>
      <c r="AC26" s="1417">
        <f t="shared" si="16"/>
        <v>0</v>
      </c>
      <c r="AD26" s="1418">
        <f t="shared" si="17"/>
        <v>0</v>
      </c>
      <c r="AE26" s="1418">
        <f t="shared" si="18"/>
        <v>0</v>
      </c>
      <c r="AF26" s="1418">
        <f t="shared" si="19"/>
        <v>0</v>
      </c>
      <c r="AG26" s="1417">
        <f t="shared" si="20"/>
        <v>0</v>
      </c>
      <c r="AH26" s="2307">
        <f t="shared" si="26"/>
        <v>0</v>
      </c>
      <c r="AN26" s="2392">
        <v>6.1546500000000002</v>
      </c>
      <c r="AO26" s="2393">
        <v>0.9573900000000003</v>
      </c>
      <c r="AP26" s="2393">
        <v>2.68981</v>
      </c>
      <c r="AQ26" s="2393">
        <v>9.80185</v>
      </c>
    </row>
    <row r="27" spans="1:43" s="1225" customFormat="1" ht="29.25" customHeight="1">
      <c r="A27" s="2303"/>
      <c r="B27" s="2315" t="s">
        <v>1314</v>
      </c>
      <c r="C27" s="2316" t="s">
        <v>1315</v>
      </c>
      <c r="D27" s="2316" t="s">
        <v>1316</v>
      </c>
      <c r="E27" s="2317" t="s">
        <v>1298</v>
      </c>
      <c r="F27" s="1412">
        <f t="shared" si="3"/>
        <v>0.66710000000000003</v>
      </c>
      <c r="G27" s="1413">
        <f t="shared" si="4"/>
        <v>2.0428200000000003</v>
      </c>
      <c r="H27" s="1413">
        <f t="shared" si="21"/>
        <v>5.2962000000000002E-2</v>
      </c>
      <c r="I27" s="1413">
        <f t="shared" ref="I27:M27" si="53">+H27</f>
        <v>5.2962000000000002E-2</v>
      </c>
      <c r="J27" s="1413">
        <f t="shared" si="53"/>
        <v>5.2962000000000002E-2</v>
      </c>
      <c r="K27" s="1413">
        <f t="shared" si="53"/>
        <v>5.2962000000000002E-2</v>
      </c>
      <c r="L27" s="1413">
        <f t="shared" si="53"/>
        <v>5.2962000000000002E-2</v>
      </c>
      <c r="M27" s="1413">
        <f t="shared" si="53"/>
        <v>5.2962000000000002E-2</v>
      </c>
      <c r="N27" s="1413">
        <f t="shared" si="6"/>
        <v>0.317772</v>
      </c>
      <c r="O27" s="1413">
        <f t="shared" si="23"/>
        <v>0.29759599999999997</v>
      </c>
      <c r="P27" s="1413">
        <f t="shared" ref="P27:Q27" si="54">+O27</f>
        <v>0.29759599999999997</v>
      </c>
      <c r="Q27" s="1413">
        <f t="shared" si="54"/>
        <v>0.29759599999999997</v>
      </c>
      <c r="R27" s="1413">
        <f t="shared" si="7"/>
        <v>0.89278799999999991</v>
      </c>
      <c r="S27" s="1414">
        <f t="shared" si="25"/>
        <v>3.2533800000000004</v>
      </c>
      <c r="T27" s="1415"/>
      <c r="U27" s="1416">
        <f t="shared" si="8"/>
        <v>0</v>
      </c>
      <c r="V27" s="1417">
        <f t="shared" si="9"/>
        <v>0</v>
      </c>
      <c r="W27" s="1418">
        <f t="shared" si="10"/>
        <v>0</v>
      </c>
      <c r="X27" s="1418">
        <f t="shared" si="11"/>
        <v>0</v>
      </c>
      <c r="Y27" s="1418">
        <f t="shared" si="12"/>
        <v>0</v>
      </c>
      <c r="Z27" s="1418">
        <f t="shared" si="13"/>
        <v>0</v>
      </c>
      <c r="AA27" s="1418">
        <f t="shared" si="14"/>
        <v>0</v>
      </c>
      <c r="AB27" s="1418">
        <f t="shared" si="15"/>
        <v>0</v>
      </c>
      <c r="AC27" s="1417">
        <f t="shared" si="16"/>
        <v>0</v>
      </c>
      <c r="AD27" s="1418">
        <f t="shared" si="17"/>
        <v>0</v>
      </c>
      <c r="AE27" s="1418">
        <f t="shared" si="18"/>
        <v>0</v>
      </c>
      <c r="AF27" s="1418">
        <f t="shared" si="19"/>
        <v>0</v>
      </c>
      <c r="AG27" s="1417">
        <f t="shared" si="20"/>
        <v>0</v>
      </c>
      <c r="AH27" s="2307">
        <f t="shared" si="26"/>
        <v>0</v>
      </c>
      <c r="AN27" s="2390">
        <v>3.1428000000000003</v>
      </c>
      <c r="AO27" s="2391">
        <v>0.48887999999999998</v>
      </c>
      <c r="AP27" s="2391">
        <v>1.3735199999999999</v>
      </c>
      <c r="AQ27" s="2391">
        <v>5.0052000000000003</v>
      </c>
    </row>
    <row r="28" spans="1:43" s="1225" customFormat="1" ht="29.25" customHeight="1">
      <c r="A28" s="2308"/>
      <c r="B28" s="2319"/>
      <c r="C28" s="2320" t="s">
        <v>1317</v>
      </c>
      <c r="D28" s="2320" t="s">
        <v>1318</v>
      </c>
      <c r="E28" s="2321"/>
      <c r="F28" s="1426">
        <f t="shared" si="3"/>
        <v>1.0842000000000001</v>
      </c>
      <c r="G28" s="1427">
        <f t="shared" si="4"/>
        <v>4.0856400000000006</v>
      </c>
      <c r="H28" s="1427">
        <f t="shared" si="21"/>
        <v>0.105924</v>
      </c>
      <c r="I28" s="1427">
        <f t="shared" ref="I28:M28" si="55">+H28</f>
        <v>0.105924</v>
      </c>
      <c r="J28" s="1427">
        <f t="shared" si="55"/>
        <v>0.105924</v>
      </c>
      <c r="K28" s="1427">
        <f t="shared" si="55"/>
        <v>0.105924</v>
      </c>
      <c r="L28" s="1427">
        <f t="shared" si="55"/>
        <v>0.105924</v>
      </c>
      <c r="M28" s="1427">
        <f t="shared" si="55"/>
        <v>0.105924</v>
      </c>
      <c r="N28" s="1427">
        <f t="shared" si="6"/>
        <v>0.635544</v>
      </c>
      <c r="O28" s="1427">
        <f t="shared" si="23"/>
        <v>0.59519199999999994</v>
      </c>
      <c r="P28" s="1427">
        <f t="shared" ref="P28:Q28" si="56">+O28</f>
        <v>0.59519199999999994</v>
      </c>
      <c r="Q28" s="1427">
        <f t="shared" si="56"/>
        <v>0.59519199999999994</v>
      </c>
      <c r="R28" s="1427">
        <f t="shared" si="7"/>
        <v>1.7855759999999998</v>
      </c>
      <c r="S28" s="1428">
        <f t="shared" si="25"/>
        <v>6.5067600000000008</v>
      </c>
      <c r="T28" s="1429"/>
      <c r="U28" s="1430">
        <f t="shared" si="8"/>
        <v>0</v>
      </c>
      <c r="V28" s="1431">
        <f t="shared" si="9"/>
        <v>0</v>
      </c>
      <c r="W28" s="1432">
        <f t="shared" si="10"/>
        <v>0</v>
      </c>
      <c r="X28" s="1432">
        <f t="shared" si="11"/>
        <v>0</v>
      </c>
      <c r="Y28" s="1432">
        <f t="shared" si="12"/>
        <v>0</v>
      </c>
      <c r="Z28" s="1432">
        <f t="shared" si="13"/>
        <v>0</v>
      </c>
      <c r="AA28" s="1432">
        <f t="shared" si="14"/>
        <v>0</v>
      </c>
      <c r="AB28" s="1432">
        <f t="shared" si="15"/>
        <v>0</v>
      </c>
      <c r="AC28" s="1431">
        <f t="shared" si="16"/>
        <v>0</v>
      </c>
      <c r="AD28" s="1432">
        <f t="shared" si="17"/>
        <v>0</v>
      </c>
      <c r="AE28" s="1432">
        <f t="shared" si="18"/>
        <v>0</v>
      </c>
      <c r="AF28" s="1432">
        <f t="shared" si="19"/>
        <v>0</v>
      </c>
      <c r="AG28" s="1431">
        <f t="shared" si="20"/>
        <v>0</v>
      </c>
      <c r="AH28" s="2312">
        <f t="shared" si="26"/>
        <v>0</v>
      </c>
      <c r="AN28" s="2386">
        <v>6.2856000000000005</v>
      </c>
      <c r="AO28" s="2387">
        <v>0.97775999999999996</v>
      </c>
      <c r="AP28" s="2387">
        <v>2.7470399999999997</v>
      </c>
      <c r="AQ28" s="2387">
        <v>10.010400000000001</v>
      </c>
    </row>
    <row r="29" spans="1:43" s="1225" customFormat="1" ht="29.25" customHeight="1">
      <c r="A29" s="2298" t="s">
        <v>1319</v>
      </c>
      <c r="B29" s="2322" t="s">
        <v>1320</v>
      </c>
      <c r="C29" s="2313" t="s">
        <v>1304</v>
      </c>
      <c r="D29" s="2323" t="s">
        <v>131</v>
      </c>
      <c r="E29" s="2322" t="s">
        <v>1305</v>
      </c>
      <c r="F29" s="1419">
        <f t="shared" si="3"/>
        <v>0.63234166666666669</v>
      </c>
      <c r="G29" s="1420">
        <f t="shared" si="4"/>
        <v>1.8725850000000004</v>
      </c>
      <c r="H29" s="1420">
        <f t="shared" si="21"/>
        <v>4.8548500000000001E-2</v>
      </c>
      <c r="I29" s="1420">
        <f t="shared" ref="I29:M29" si="57">+H29</f>
        <v>4.8548500000000001E-2</v>
      </c>
      <c r="J29" s="1420">
        <f t="shared" si="57"/>
        <v>4.8548500000000001E-2</v>
      </c>
      <c r="K29" s="1420">
        <f t="shared" si="57"/>
        <v>4.8548500000000001E-2</v>
      </c>
      <c r="L29" s="1420">
        <f t="shared" si="57"/>
        <v>4.8548500000000001E-2</v>
      </c>
      <c r="M29" s="1420">
        <f t="shared" si="57"/>
        <v>4.8548500000000001E-2</v>
      </c>
      <c r="N29" s="1420">
        <f t="shared" si="6"/>
        <v>0.29129100000000002</v>
      </c>
      <c r="O29" s="1420">
        <f t="shared" si="23"/>
        <v>0.27279633333333336</v>
      </c>
      <c r="P29" s="1420">
        <f t="shared" ref="P29:Q29" si="58">+O29</f>
        <v>0.27279633333333336</v>
      </c>
      <c r="Q29" s="1420">
        <f t="shared" si="58"/>
        <v>0.27279633333333336</v>
      </c>
      <c r="R29" s="1420">
        <f t="shared" si="7"/>
        <v>0.81838900000000003</v>
      </c>
      <c r="S29" s="1421">
        <f t="shared" si="25"/>
        <v>2.9822650000000008</v>
      </c>
      <c r="T29" s="1422"/>
      <c r="U29" s="1423">
        <f t="shared" si="8"/>
        <v>0</v>
      </c>
      <c r="V29" s="1424">
        <f t="shared" si="9"/>
        <v>0</v>
      </c>
      <c r="W29" s="1425">
        <f t="shared" si="10"/>
        <v>0</v>
      </c>
      <c r="X29" s="1425">
        <f t="shared" si="11"/>
        <v>0</v>
      </c>
      <c r="Y29" s="1425">
        <f t="shared" si="12"/>
        <v>0</v>
      </c>
      <c r="Z29" s="1425">
        <f t="shared" si="13"/>
        <v>0</v>
      </c>
      <c r="AA29" s="1425">
        <f t="shared" si="14"/>
        <v>0</v>
      </c>
      <c r="AB29" s="1425">
        <f t="shared" si="15"/>
        <v>0</v>
      </c>
      <c r="AC29" s="1424">
        <f t="shared" si="16"/>
        <v>0</v>
      </c>
      <c r="AD29" s="1425">
        <f t="shared" si="17"/>
        <v>0</v>
      </c>
      <c r="AE29" s="1425">
        <f t="shared" si="18"/>
        <v>0</v>
      </c>
      <c r="AF29" s="1425">
        <f t="shared" si="19"/>
        <v>0</v>
      </c>
      <c r="AG29" s="1424">
        <f t="shared" si="20"/>
        <v>0</v>
      </c>
      <c r="AH29" s="2302">
        <f t="shared" si="26"/>
        <v>0</v>
      </c>
      <c r="AN29" s="2386">
        <v>2.8809000000000005</v>
      </c>
      <c r="AO29" s="2387">
        <v>0.44814000000000004</v>
      </c>
      <c r="AP29" s="2387">
        <v>1.2590600000000001</v>
      </c>
      <c r="AQ29" s="2387">
        <v>4.5881000000000007</v>
      </c>
    </row>
    <row r="30" spans="1:43" s="1225" customFormat="1" ht="29.25" customHeight="1">
      <c r="A30" s="2303"/>
      <c r="B30" s="2317"/>
      <c r="C30" s="2317"/>
      <c r="D30" s="2318" t="s">
        <v>132</v>
      </c>
      <c r="E30" s="2317"/>
      <c r="F30" s="1412">
        <f t="shared" si="3"/>
        <v>0.66710000000000003</v>
      </c>
      <c r="G30" s="1413">
        <f t="shared" si="4"/>
        <v>2.0428200000000003</v>
      </c>
      <c r="H30" s="1413">
        <f t="shared" si="21"/>
        <v>5.2962000000000002E-2</v>
      </c>
      <c r="I30" s="1413">
        <f t="shared" ref="I30:M30" si="59">+H30</f>
        <v>5.2962000000000002E-2</v>
      </c>
      <c r="J30" s="1413">
        <f t="shared" si="59"/>
        <v>5.2962000000000002E-2</v>
      </c>
      <c r="K30" s="1413">
        <f t="shared" si="59"/>
        <v>5.2962000000000002E-2</v>
      </c>
      <c r="L30" s="1413">
        <f t="shared" si="59"/>
        <v>5.2962000000000002E-2</v>
      </c>
      <c r="M30" s="1413">
        <f t="shared" si="59"/>
        <v>5.2962000000000002E-2</v>
      </c>
      <c r="N30" s="1413">
        <f t="shared" si="6"/>
        <v>0.317772</v>
      </c>
      <c r="O30" s="1413">
        <f t="shared" si="23"/>
        <v>0.29759599999999997</v>
      </c>
      <c r="P30" s="1413">
        <f t="shared" ref="P30:Q30" si="60">+O30</f>
        <v>0.29759599999999997</v>
      </c>
      <c r="Q30" s="1413">
        <f t="shared" si="60"/>
        <v>0.29759599999999997</v>
      </c>
      <c r="R30" s="1413">
        <f t="shared" si="7"/>
        <v>0.89278799999999991</v>
      </c>
      <c r="S30" s="1414">
        <f t="shared" si="25"/>
        <v>3.2533800000000004</v>
      </c>
      <c r="T30" s="1415"/>
      <c r="U30" s="1416">
        <f t="shared" si="8"/>
        <v>0</v>
      </c>
      <c r="V30" s="1417">
        <f t="shared" si="9"/>
        <v>0</v>
      </c>
      <c r="W30" s="1418">
        <f t="shared" si="10"/>
        <v>0</v>
      </c>
      <c r="X30" s="1418">
        <f t="shared" si="11"/>
        <v>0</v>
      </c>
      <c r="Y30" s="1418">
        <f t="shared" si="12"/>
        <v>0</v>
      </c>
      <c r="Z30" s="1418">
        <f t="shared" si="13"/>
        <v>0</v>
      </c>
      <c r="AA30" s="1418">
        <f t="shared" si="14"/>
        <v>0</v>
      </c>
      <c r="AB30" s="1418">
        <f t="shared" si="15"/>
        <v>0</v>
      </c>
      <c r="AC30" s="1417">
        <f t="shared" si="16"/>
        <v>0</v>
      </c>
      <c r="AD30" s="1418">
        <f t="shared" si="17"/>
        <v>0</v>
      </c>
      <c r="AE30" s="1418">
        <f t="shared" si="18"/>
        <v>0</v>
      </c>
      <c r="AF30" s="1418">
        <f t="shared" si="19"/>
        <v>0</v>
      </c>
      <c r="AG30" s="1417">
        <f t="shared" si="20"/>
        <v>0</v>
      </c>
      <c r="AH30" s="2307">
        <f t="shared" si="26"/>
        <v>0</v>
      </c>
      <c r="AN30" s="2386">
        <v>3.1428000000000003</v>
      </c>
      <c r="AO30" s="2387">
        <v>0.48887999999999998</v>
      </c>
      <c r="AP30" s="2387">
        <v>1.3735199999999999</v>
      </c>
      <c r="AQ30" s="2387">
        <v>5.0052000000000003</v>
      </c>
    </row>
    <row r="31" spans="1:43" s="1225" customFormat="1" ht="29.25" customHeight="1">
      <c r="A31" s="2303"/>
      <c r="B31" s="2317"/>
      <c r="C31" s="2317"/>
      <c r="D31" s="2318" t="s">
        <v>133</v>
      </c>
      <c r="E31" s="2317"/>
      <c r="F31" s="1412">
        <f t="shared" si="3"/>
        <v>0.96254583333333332</v>
      </c>
      <c r="G31" s="1413">
        <f t="shared" si="4"/>
        <v>3.4898175</v>
      </c>
      <c r="H31" s="1413">
        <f t="shared" si="21"/>
        <v>9.0476749999999995E-2</v>
      </c>
      <c r="I31" s="1413">
        <f t="shared" ref="I31:M31" si="61">+H31</f>
        <v>9.0476749999999995E-2</v>
      </c>
      <c r="J31" s="1413">
        <f t="shared" si="61"/>
        <v>9.0476749999999995E-2</v>
      </c>
      <c r="K31" s="1413">
        <f t="shared" si="61"/>
        <v>9.0476749999999995E-2</v>
      </c>
      <c r="L31" s="1413">
        <f t="shared" si="61"/>
        <v>9.0476749999999995E-2</v>
      </c>
      <c r="M31" s="1413">
        <f t="shared" si="61"/>
        <v>9.0476749999999995E-2</v>
      </c>
      <c r="N31" s="1413">
        <f t="shared" si="6"/>
        <v>0.54286049999999997</v>
      </c>
      <c r="O31" s="1413">
        <f t="shared" si="23"/>
        <v>0.50839316666666656</v>
      </c>
      <c r="P31" s="1413">
        <f t="shared" ref="P31:Q31" si="62">+O31</f>
        <v>0.50839316666666656</v>
      </c>
      <c r="Q31" s="1413">
        <f t="shared" si="62"/>
        <v>0.50839316666666656</v>
      </c>
      <c r="R31" s="1413">
        <f t="shared" si="7"/>
        <v>1.5251794999999997</v>
      </c>
      <c r="S31" s="1414">
        <f t="shared" si="25"/>
        <v>5.557857499999999</v>
      </c>
      <c r="T31" s="1415"/>
      <c r="U31" s="1416">
        <f t="shared" si="8"/>
        <v>0</v>
      </c>
      <c r="V31" s="1417">
        <f t="shared" si="9"/>
        <v>0</v>
      </c>
      <c r="W31" s="1418">
        <f t="shared" si="10"/>
        <v>0</v>
      </c>
      <c r="X31" s="1418">
        <f t="shared" si="11"/>
        <v>0</v>
      </c>
      <c r="Y31" s="1418">
        <f t="shared" si="12"/>
        <v>0</v>
      </c>
      <c r="Z31" s="1418">
        <f t="shared" si="13"/>
        <v>0</v>
      </c>
      <c r="AA31" s="1418">
        <f t="shared" si="14"/>
        <v>0</v>
      </c>
      <c r="AB31" s="1418">
        <f t="shared" si="15"/>
        <v>0</v>
      </c>
      <c r="AC31" s="1417">
        <f t="shared" si="16"/>
        <v>0</v>
      </c>
      <c r="AD31" s="1418">
        <f t="shared" si="17"/>
        <v>0</v>
      </c>
      <c r="AE31" s="1418">
        <f t="shared" si="18"/>
        <v>0</v>
      </c>
      <c r="AF31" s="1418">
        <f t="shared" si="19"/>
        <v>0</v>
      </c>
      <c r="AG31" s="1417">
        <f t="shared" si="20"/>
        <v>0</v>
      </c>
      <c r="AH31" s="2307">
        <f t="shared" si="26"/>
        <v>0</v>
      </c>
      <c r="AN31" s="2386">
        <v>5.3689499999999999</v>
      </c>
      <c r="AO31" s="2387">
        <v>0.83516999999999986</v>
      </c>
      <c r="AP31" s="2387">
        <v>2.3464299999999993</v>
      </c>
      <c r="AQ31" s="2387">
        <v>8.5505499999999994</v>
      </c>
    </row>
    <row r="32" spans="1:43" s="1225" customFormat="1" ht="29.25" customHeight="1">
      <c r="A32" s="2303"/>
      <c r="B32" s="2317"/>
      <c r="C32" s="2317"/>
      <c r="D32" s="2318" t="s">
        <v>134</v>
      </c>
      <c r="E32" s="2317"/>
      <c r="F32" s="1412">
        <f t="shared" si="3"/>
        <v>1.0668208333333333</v>
      </c>
      <c r="G32" s="1413">
        <f t="shared" si="4"/>
        <v>4.0005225000000006</v>
      </c>
      <c r="H32" s="1413">
        <f t="shared" si="21"/>
        <v>0.10371725000000004</v>
      </c>
      <c r="I32" s="1413">
        <f t="shared" ref="I32:M32" si="63">+H32</f>
        <v>0.10371725000000004</v>
      </c>
      <c r="J32" s="1413">
        <f t="shared" si="63"/>
        <v>0.10371725000000004</v>
      </c>
      <c r="K32" s="1413">
        <f t="shared" si="63"/>
        <v>0.10371725000000004</v>
      </c>
      <c r="L32" s="1413">
        <f t="shared" si="63"/>
        <v>0.10371725000000004</v>
      </c>
      <c r="M32" s="1413">
        <f t="shared" si="63"/>
        <v>0.10371725000000004</v>
      </c>
      <c r="N32" s="1413">
        <f t="shared" si="6"/>
        <v>0.62230350000000023</v>
      </c>
      <c r="O32" s="1413">
        <f t="shared" si="23"/>
        <v>0.58279216666666667</v>
      </c>
      <c r="P32" s="1413">
        <f t="shared" ref="P32:Q32" si="64">+O32</f>
        <v>0.58279216666666667</v>
      </c>
      <c r="Q32" s="1413">
        <f t="shared" si="64"/>
        <v>0.58279216666666667</v>
      </c>
      <c r="R32" s="1413">
        <f t="shared" si="7"/>
        <v>1.7483765</v>
      </c>
      <c r="S32" s="1414">
        <f t="shared" si="25"/>
        <v>6.3712025000000008</v>
      </c>
      <c r="T32" s="1415"/>
      <c r="U32" s="1416">
        <f t="shared" si="8"/>
        <v>0</v>
      </c>
      <c r="V32" s="1417">
        <f t="shared" si="9"/>
        <v>0</v>
      </c>
      <c r="W32" s="1418">
        <f t="shared" si="10"/>
        <v>0</v>
      </c>
      <c r="X32" s="1418">
        <f t="shared" si="11"/>
        <v>0</v>
      </c>
      <c r="Y32" s="1418">
        <f t="shared" si="12"/>
        <v>0</v>
      </c>
      <c r="Z32" s="1418">
        <f t="shared" si="13"/>
        <v>0</v>
      </c>
      <c r="AA32" s="1418">
        <f t="shared" si="14"/>
        <v>0</v>
      </c>
      <c r="AB32" s="1418">
        <f t="shared" si="15"/>
        <v>0</v>
      </c>
      <c r="AC32" s="1417">
        <f t="shared" si="16"/>
        <v>0</v>
      </c>
      <c r="AD32" s="1418">
        <f t="shared" si="17"/>
        <v>0</v>
      </c>
      <c r="AE32" s="1418">
        <f t="shared" si="18"/>
        <v>0</v>
      </c>
      <c r="AF32" s="1418">
        <f t="shared" si="19"/>
        <v>0</v>
      </c>
      <c r="AG32" s="1417">
        <f t="shared" si="20"/>
        <v>0</v>
      </c>
      <c r="AH32" s="2307">
        <f t="shared" si="26"/>
        <v>0</v>
      </c>
      <c r="AN32" s="2392">
        <v>6.1546500000000002</v>
      </c>
      <c r="AO32" s="2393">
        <v>0.9573900000000003</v>
      </c>
      <c r="AP32" s="2393">
        <v>2.68981</v>
      </c>
      <c r="AQ32" s="2393">
        <v>9.80185</v>
      </c>
    </row>
    <row r="33" spans="1:43" s="1225" customFormat="1" ht="29.25" customHeight="1">
      <c r="A33" s="2303"/>
      <c r="B33" s="2317"/>
      <c r="C33" s="2317"/>
      <c r="D33" s="2324" t="s">
        <v>513</v>
      </c>
      <c r="E33" s="2324" t="s">
        <v>135</v>
      </c>
      <c r="F33" s="1412">
        <f t="shared" si="3"/>
        <v>0.3021375</v>
      </c>
      <c r="G33" s="1413">
        <f t="shared" si="4"/>
        <v>0.25535250000000004</v>
      </c>
      <c r="H33" s="1413">
        <f t="shared" si="21"/>
        <v>6.6202500000000003E-3</v>
      </c>
      <c r="I33" s="1413">
        <f t="shared" ref="I33:M33" si="65">+H33</f>
        <v>6.6202500000000003E-3</v>
      </c>
      <c r="J33" s="1413">
        <f t="shared" si="65"/>
        <v>6.6202500000000003E-3</v>
      </c>
      <c r="K33" s="1413">
        <f t="shared" si="65"/>
        <v>6.6202500000000003E-3</v>
      </c>
      <c r="L33" s="1413">
        <f t="shared" si="65"/>
        <v>6.6202500000000003E-3</v>
      </c>
      <c r="M33" s="1413">
        <f t="shared" si="65"/>
        <v>6.6202500000000003E-3</v>
      </c>
      <c r="N33" s="1413">
        <f t="shared" si="6"/>
        <v>3.97215E-2</v>
      </c>
      <c r="O33" s="1413">
        <f t="shared" si="23"/>
        <v>3.7199499999999996E-2</v>
      </c>
      <c r="P33" s="1413">
        <f t="shared" ref="P33:Q33" si="66">+O33</f>
        <v>3.7199499999999996E-2</v>
      </c>
      <c r="Q33" s="1413">
        <f t="shared" si="66"/>
        <v>3.7199499999999996E-2</v>
      </c>
      <c r="R33" s="1413">
        <f t="shared" si="7"/>
        <v>0.11159849999999999</v>
      </c>
      <c r="S33" s="1414">
        <f t="shared" si="25"/>
        <v>0.40667250000000005</v>
      </c>
      <c r="T33" s="1415"/>
      <c r="U33" s="1416">
        <f t="shared" si="8"/>
        <v>0</v>
      </c>
      <c r="V33" s="1417">
        <f t="shared" si="9"/>
        <v>0</v>
      </c>
      <c r="W33" s="1418">
        <f t="shared" si="10"/>
        <v>0</v>
      </c>
      <c r="X33" s="1418">
        <f t="shared" si="11"/>
        <v>0</v>
      </c>
      <c r="Y33" s="1418">
        <f t="shared" si="12"/>
        <v>0</v>
      </c>
      <c r="Z33" s="1418">
        <f t="shared" si="13"/>
        <v>0</v>
      </c>
      <c r="AA33" s="1418">
        <f t="shared" si="14"/>
        <v>0</v>
      </c>
      <c r="AB33" s="1418">
        <f t="shared" si="15"/>
        <v>0</v>
      </c>
      <c r="AC33" s="1417">
        <f t="shared" si="16"/>
        <v>0</v>
      </c>
      <c r="AD33" s="1418">
        <f t="shared" si="17"/>
        <v>0</v>
      </c>
      <c r="AE33" s="1418">
        <f t="shared" si="18"/>
        <v>0</v>
      </c>
      <c r="AF33" s="1418">
        <f t="shared" si="19"/>
        <v>0</v>
      </c>
      <c r="AG33" s="1417">
        <f t="shared" si="20"/>
        <v>0</v>
      </c>
      <c r="AH33" s="2307">
        <f t="shared" si="26"/>
        <v>0</v>
      </c>
      <c r="AN33" s="2390">
        <v>0.39285000000000003</v>
      </c>
      <c r="AO33" s="2391">
        <v>6.1109999999999998E-2</v>
      </c>
      <c r="AP33" s="2391">
        <v>0.17168999999999998</v>
      </c>
      <c r="AQ33" s="2391">
        <v>0.62565000000000004</v>
      </c>
    </row>
    <row r="34" spans="1:43" s="1225" customFormat="1" ht="29.25" customHeight="1">
      <c r="A34" s="2303"/>
      <c r="B34" s="2317"/>
      <c r="C34" s="2317"/>
      <c r="D34" s="2318" t="s">
        <v>109</v>
      </c>
      <c r="E34" s="2318" t="s">
        <v>1321</v>
      </c>
      <c r="F34" s="1412">
        <f t="shared" si="3"/>
        <v>0.3021375</v>
      </c>
      <c r="G34" s="1413">
        <f t="shared" si="4"/>
        <v>0.25535250000000004</v>
      </c>
      <c r="H34" s="1413">
        <f t="shared" si="21"/>
        <v>6.6202500000000003E-3</v>
      </c>
      <c r="I34" s="1413">
        <f t="shared" ref="I34:M34" si="67">+H34</f>
        <v>6.6202500000000003E-3</v>
      </c>
      <c r="J34" s="1413">
        <f t="shared" si="67"/>
        <v>6.6202500000000003E-3</v>
      </c>
      <c r="K34" s="1413">
        <f t="shared" si="67"/>
        <v>6.6202500000000003E-3</v>
      </c>
      <c r="L34" s="1413">
        <f t="shared" si="67"/>
        <v>6.6202500000000003E-3</v>
      </c>
      <c r="M34" s="1413">
        <f t="shared" si="67"/>
        <v>6.6202500000000003E-3</v>
      </c>
      <c r="N34" s="1413">
        <f t="shared" si="6"/>
        <v>3.97215E-2</v>
      </c>
      <c r="O34" s="1413">
        <f t="shared" si="23"/>
        <v>3.7199499999999996E-2</v>
      </c>
      <c r="P34" s="1413">
        <f t="shared" ref="P34:Q34" si="68">+O34</f>
        <v>3.7199499999999996E-2</v>
      </c>
      <c r="Q34" s="1413">
        <f t="shared" si="68"/>
        <v>3.7199499999999996E-2</v>
      </c>
      <c r="R34" s="1413">
        <f t="shared" si="7"/>
        <v>0.11159849999999999</v>
      </c>
      <c r="S34" s="1414">
        <f t="shared" si="25"/>
        <v>0.40667250000000005</v>
      </c>
      <c r="T34" s="1415"/>
      <c r="U34" s="1416">
        <f t="shared" si="8"/>
        <v>0</v>
      </c>
      <c r="V34" s="1417">
        <f t="shared" si="9"/>
        <v>0</v>
      </c>
      <c r="W34" s="1418">
        <f t="shared" si="10"/>
        <v>0</v>
      </c>
      <c r="X34" s="1418">
        <f t="shared" si="11"/>
        <v>0</v>
      </c>
      <c r="Y34" s="1418">
        <f t="shared" si="12"/>
        <v>0</v>
      </c>
      <c r="Z34" s="1418">
        <f t="shared" si="13"/>
        <v>0</v>
      </c>
      <c r="AA34" s="1418">
        <f t="shared" si="14"/>
        <v>0</v>
      </c>
      <c r="AB34" s="1418">
        <f t="shared" si="15"/>
        <v>0</v>
      </c>
      <c r="AC34" s="1417">
        <f t="shared" si="16"/>
        <v>0</v>
      </c>
      <c r="AD34" s="1418">
        <f t="shared" si="17"/>
        <v>0</v>
      </c>
      <c r="AE34" s="1418">
        <f t="shared" si="18"/>
        <v>0</v>
      </c>
      <c r="AF34" s="1418">
        <f t="shared" si="19"/>
        <v>0</v>
      </c>
      <c r="AG34" s="1417">
        <f t="shared" si="20"/>
        <v>0</v>
      </c>
      <c r="AH34" s="2307">
        <f t="shared" si="26"/>
        <v>0</v>
      </c>
      <c r="AN34" s="2386">
        <v>0.39285000000000003</v>
      </c>
      <c r="AO34" s="2387">
        <v>6.1109999999999998E-2</v>
      </c>
      <c r="AP34" s="2387">
        <v>0.17168999999999998</v>
      </c>
      <c r="AQ34" s="2387">
        <v>0.62565000000000004</v>
      </c>
    </row>
    <row r="35" spans="1:43" s="1225" customFormat="1" ht="29.25" customHeight="1">
      <c r="A35" s="2303"/>
      <c r="B35" s="2317" t="s">
        <v>1322</v>
      </c>
      <c r="C35" s="2315" t="s">
        <v>1307</v>
      </c>
      <c r="D35" s="2318" t="s">
        <v>134</v>
      </c>
      <c r="E35" s="2318" t="s">
        <v>1305</v>
      </c>
      <c r="F35" s="1412">
        <f t="shared" si="3"/>
        <v>1.0842000000000001</v>
      </c>
      <c r="G35" s="1413">
        <f t="shared" si="4"/>
        <v>4.0856400000000006</v>
      </c>
      <c r="H35" s="1413">
        <f t="shared" si="21"/>
        <v>0.105924</v>
      </c>
      <c r="I35" s="1413">
        <f t="shared" ref="I35:M35" si="69">+H35</f>
        <v>0.105924</v>
      </c>
      <c r="J35" s="1413">
        <f t="shared" si="69"/>
        <v>0.105924</v>
      </c>
      <c r="K35" s="1413">
        <f t="shared" si="69"/>
        <v>0.105924</v>
      </c>
      <c r="L35" s="1413">
        <f t="shared" si="69"/>
        <v>0.105924</v>
      </c>
      <c r="M35" s="1413">
        <f t="shared" si="69"/>
        <v>0.105924</v>
      </c>
      <c r="N35" s="1413">
        <f t="shared" si="6"/>
        <v>0.635544</v>
      </c>
      <c r="O35" s="1413">
        <f t="shared" si="23"/>
        <v>0.59519199999999994</v>
      </c>
      <c r="P35" s="1413">
        <f t="shared" ref="P35:Q35" si="70">+O35</f>
        <v>0.59519199999999994</v>
      </c>
      <c r="Q35" s="1413">
        <f t="shared" si="70"/>
        <v>0.59519199999999994</v>
      </c>
      <c r="R35" s="1413">
        <f t="shared" si="7"/>
        <v>1.7855759999999998</v>
      </c>
      <c r="S35" s="1414">
        <f t="shared" si="25"/>
        <v>6.5067600000000008</v>
      </c>
      <c r="T35" s="1415"/>
      <c r="U35" s="1416">
        <f t="shared" si="8"/>
        <v>0</v>
      </c>
      <c r="V35" s="1417">
        <f t="shared" si="9"/>
        <v>0</v>
      </c>
      <c r="W35" s="1418">
        <f t="shared" si="10"/>
        <v>0</v>
      </c>
      <c r="X35" s="1418">
        <f t="shared" si="11"/>
        <v>0</v>
      </c>
      <c r="Y35" s="1418">
        <f t="shared" si="12"/>
        <v>0</v>
      </c>
      <c r="Z35" s="1418">
        <f t="shared" si="13"/>
        <v>0</v>
      </c>
      <c r="AA35" s="1418">
        <f t="shared" si="14"/>
        <v>0</v>
      </c>
      <c r="AB35" s="1418">
        <f t="shared" si="15"/>
        <v>0</v>
      </c>
      <c r="AC35" s="1417">
        <f t="shared" si="16"/>
        <v>0</v>
      </c>
      <c r="AD35" s="1418">
        <f t="shared" si="17"/>
        <v>0</v>
      </c>
      <c r="AE35" s="1418">
        <f t="shared" si="18"/>
        <v>0</v>
      </c>
      <c r="AF35" s="1418">
        <f t="shared" si="19"/>
        <v>0</v>
      </c>
      <c r="AG35" s="1417">
        <f t="shared" si="20"/>
        <v>0</v>
      </c>
      <c r="AH35" s="2307">
        <f t="shared" si="26"/>
        <v>0</v>
      </c>
      <c r="AN35" s="2392">
        <v>6.2856000000000005</v>
      </c>
      <c r="AO35" s="2393">
        <v>0.97775999999999996</v>
      </c>
      <c r="AP35" s="2393">
        <v>2.7470399999999997</v>
      </c>
      <c r="AQ35" s="2393">
        <v>10.010400000000001</v>
      </c>
    </row>
    <row r="36" spans="1:43" s="1225" customFormat="1" ht="29.25" customHeight="1">
      <c r="A36" s="2303"/>
      <c r="B36" s="2317"/>
      <c r="C36" s="2315"/>
      <c r="D36" s="2324" t="s">
        <v>513</v>
      </c>
      <c r="E36" s="2324" t="s">
        <v>135</v>
      </c>
      <c r="F36" s="1412">
        <f t="shared" si="3"/>
        <v>0.3021375</v>
      </c>
      <c r="G36" s="1413">
        <f t="shared" si="4"/>
        <v>0.25535250000000004</v>
      </c>
      <c r="H36" s="1413">
        <f t="shared" si="21"/>
        <v>6.6202500000000003E-3</v>
      </c>
      <c r="I36" s="1413">
        <f t="shared" ref="I36:M36" si="71">+H36</f>
        <v>6.6202500000000003E-3</v>
      </c>
      <c r="J36" s="1413">
        <f t="shared" si="71"/>
        <v>6.6202500000000003E-3</v>
      </c>
      <c r="K36" s="1413">
        <f t="shared" si="71"/>
        <v>6.6202500000000003E-3</v>
      </c>
      <c r="L36" s="1413">
        <f t="shared" si="71"/>
        <v>6.6202500000000003E-3</v>
      </c>
      <c r="M36" s="1413">
        <f t="shared" si="71"/>
        <v>6.6202500000000003E-3</v>
      </c>
      <c r="N36" s="1413">
        <f t="shared" si="6"/>
        <v>3.97215E-2</v>
      </c>
      <c r="O36" s="1413">
        <f t="shared" si="23"/>
        <v>3.7199499999999996E-2</v>
      </c>
      <c r="P36" s="1413">
        <f t="shared" ref="P36:Q36" si="72">+O36</f>
        <v>3.7199499999999996E-2</v>
      </c>
      <c r="Q36" s="1413">
        <f t="shared" si="72"/>
        <v>3.7199499999999996E-2</v>
      </c>
      <c r="R36" s="1413">
        <f t="shared" si="7"/>
        <v>0.11159849999999999</v>
      </c>
      <c r="S36" s="1414">
        <f t="shared" si="25"/>
        <v>0.40667250000000005</v>
      </c>
      <c r="T36" s="1415"/>
      <c r="U36" s="1416">
        <f t="shared" si="8"/>
        <v>0</v>
      </c>
      <c r="V36" s="1417">
        <f t="shared" si="9"/>
        <v>0</v>
      </c>
      <c r="W36" s="1418">
        <f t="shared" si="10"/>
        <v>0</v>
      </c>
      <c r="X36" s="1418">
        <f t="shared" si="11"/>
        <v>0</v>
      </c>
      <c r="Y36" s="1418">
        <f t="shared" si="12"/>
        <v>0</v>
      </c>
      <c r="Z36" s="1418">
        <f t="shared" si="13"/>
        <v>0</v>
      </c>
      <c r="AA36" s="1418">
        <f t="shared" si="14"/>
        <v>0</v>
      </c>
      <c r="AB36" s="1418">
        <f t="shared" si="15"/>
        <v>0</v>
      </c>
      <c r="AC36" s="1417">
        <f t="shared" si="16"/>
        <v>0</v>
      </c>
      <c r="AD36" s="1418">
        <f t="shared" si="17"/>
        <v>0</v>
      </c>
      <c r="AE36" s="1418">
        <f t="shared" si="18"/>
        <v>0</v>
      </c>
      <c r="AF36" s="1418">
        <f t="shared" si="19"/>
        <v>0</v>
      </c>
      <c r="AG36" s="1417">
        <f t="shared" si="20"/>
        <v>0</v>
      </c>
      <c r="AH36" s="2307">
        <f t="shared" si="26"/>
        <v>0</v>
      </c>
      <c r="AN36" s="2390">
        <v>0.39285000000000003</v>
      </c>
      <c r="AO36" s="2391">
        <v>6.1109999999999998E-2</v>
      </c>
      <c r="AP36" s="2391">
        <v>0.17168999999999998</v>
      </c>
      <c r="AQ36" s="2391">
        <v>0.62565000000000004</v>
      </c>
    </row>
    <row r="37" spans="1:43" s="1225" customFormat="1" ht="29.25" customHeight="1">
      <c r="A37" s="2303"/>
      <c r="B37" s="2317"/>
      <c r="C37" s="2315"/>
      <c r="D37" s="2318" t="s">
        <v>109</v>
      </c>
      <c r="E37" s="2318" t="s">
        <v>1321</v>
      </c>
      <c r="F37" s="1412">
        <f t="shared" si="3"/>
        <v>0.3021375</v>
      </c>
      <c r="G37" s="1413">
        <f t="shared" si="4"/>
        <v>0.25535250000000004</v>
      </c>
      <c r="H37" s="1413">
        <f t="shared" si="21"/>
        <v>6.6202500000000003E-3</v>
      </c>
      <c r="I37" s="1413">
        <f t="shared" ref="I37:M37" si="73">+H37</f>
        <v>6.6202500000000003E-3</v>
      </c>
      <c r="J37" s="1413">
        <f t="shared" si="73"/>
        <v>6.6202500000000003E-3</v>
      </c>
      <c r="K37" s="1413">
        <f t="shared" si="73"/>
        <v>6.6202500000000003E-3</v>
      </c>
      <c r="L37" s="1413">
        <f t="shared" si="73"/>
        <v>6.6202500000000003E-3</v>
      </c>
      <c r="M37" s="1413">
        <f t="shared" si="73"/>
        <v>6.6202500000000003E-3</v>
      </c>
      <c r="N37" s="1413">
        <f t="shared" si="6"/>
        <v>3.97215E-2</v>
      </c>
      <c r="O37" s="1413">
        <f t="shared" si="23"/>
        <v>3.7199499999999996E-2</v>
      </c>
      <c r="P37" s="1413">
        <f t="shared" ref="P37:Q37" si="74">+O37</f>
        <v>3.7199499999999996E-2</v>
      </c>
      <c r="Q37" s="1413">
        <f t="shared" si="74"/>
        <v>3.7199499999999996E-2</v>
      </c>
      <c r="R37" s="1413">
        <f t="shared" si="7"/>
        <v>0.11159849999999999</v>
      </c>
      <c r="S37" s="1414">
        <f t="shared" si="25"/>
        <v>0.40667250000000005</v>
      </c>
      <c r="T37" s="1415"/>
      <c r="U37" s="1416">
        <f t="shared" si="8"/>
        <v>0</v>
      </c>
      <c r="V37" s="1417">
        <f t="shared" si="9"/>
        <v>0</v>
      </c>
      <c r="W37" s="1418">
        <f t="shared" si="10"/>
        <v>0</v>
      </c>
      <c r="X37" s="1418">
        <f t="shared" si="11"/>
        <v>0</v>
      </c>
      <c r="Y37" s="1418">
        <f t="shared" si="12"/>
        <v>0</v>
      </c>
      <c r="Z37" s="1418">
        <f t="shared" si="13"/>
        <v>0</v>
      </c>
      <c r="AA37" s="1418">
        <f t="shared" si="14"/>
        <v>0</v>
      </c>
      <c r="AB37" s="1418">
        <f t="shared" si="15"/>
        <v>0</v>
      </c>
      <c r="AC37" s="1417">
        <f t="shared" si="16"/>
        <v>0</v>
      </c>
      <c r="AD37" s="1418">
        <f t="shared" si="17"/>
        <v>0</v>
      </c>
      <c r="AE37" s="1418">
        <f t="shared" si="18"/>
        <v>0</v>
      </c>
      <c r="AF37" s="1418">
        <f t="shared" si="19"/>
        <v>0</v>
      </c>
      <c r="AG37" s="1417">
        <f t="shared" si="20"/>
        <v>0</v>
      </c>
      <c r="AH37" s="2307">
        <f t="shared" si="26"/>
        <v>0</v>
      </c>
      <c r="AN37" s="2392">
        <v>0.39285000000000003</v>
      </c>
      <c r="AO37" s="2393">
        <v>6.1109999999999998E-2</v>
      </c>
      <c r="AP37" s="2393">
        <v>0.17168999999999998</v>
      </c>
      <c r="AQ37" s="2393">
        <v>0.62565000000000004</v>
      </c>
    </row>
    <row r="38" spans="1:43" s="1225" customFormat="1" ht="17.5">
      <c r="A38" s="2303"/>
      <c r="B38" s="2317" t="s">
        <v>1323</v>
      </c>
      <c r="C38" s="2315" t="s">
        <v>1309</v>
      </c>
      <c r="D38" s="2318" t="s">
        <v>1310</v>
      </c>
      <c r="E38" s="2317" t="s">
        <v>1298</v>
      </c>
      <c r="F38" s="1412">
        <f t="shared" si="3"/>
        <v>0.42379166666666662</v>
      </c>
      <c r="G38" s="1413">
        <f t="shared" si="4"/>
        <v>0.85117500000000013</v>
      </c>
      <c r="H38" s="1413">
        <f t="shared" si="21"/>
        <v>2.2067500000000004E-2</v>
      </c>
      <c r="I38" s="1413">
        <f t="shared" ref="I38:M38" si="75">+H38</f>
        <v>2.2067500000000004E-2</v>
      </c>
      <c r="J38" s="1413">
        <f t="shared" si="75"/>
        <v>2.2067500000000004E-2</v>
      </c>
      <c r="K38" s="1413">
        <f t="shared" si="75"/>
        <v>2.2067500000000004E-2</v>
      </c>
      <c r="L38" s="1413">
        <f t="shared" si="75"/>
        <v>2.2067500000000004E-2</v>
      </c>
      <c r="M38" s="1413">
        <f t="shared" si="75"/>
        <v>2.2067500000000004E-2</v>
      </c>
      <c r="N38" s="1413">
        <f t="shared" si="6"/>
        <v>0.13240500000000002</v>
      </c>
      <c r="O38" s="1413">
        <f t="shared" si="23"/>
        <v>0.12399833333333334</v>
      </c>
      <c r="P38" s="1413">
        <f t="shared" ref="P38:Q38" si="76">+O38</f>
        <v>0.12399833333333334</v>
      </c>
      <c r="Q38" s="1413">
        <f t="shared" si="76"/>
        <v>0.12399833333333334</v>
      </c>
      <c r="R38" s="1413">
        <f t="shared" si="7"/>
        <v>0.37199500000000002</v>
      </c>
      <c r="S38" s="1414">
        <f t="shared" si="25"/>
        <v>1.3555750000000002</v>
      </c>
      <c r="T38" s="1415"/>
      <c r="U38" s="1416">
        <f t="shared" si="8"/>
        <v>0</v>
      </c>
      <c r="V38" s="1417">
        <f t="shared" si="9"/>
        <v>0</v>
      </c>
      <c r="W38" s="1418">
        <f t="shared" si="10"/>
        <v>0</v>
      </c>
      <c r="X38" s="1418">
        <f t="shared" si="11"/>
        <v>0</v>
      </c>
      <c r="Y38" s="1418">
        <f t="shared" si="12"/>
        <v>0</v>
      </c>
      <c r="Z38" s="1418">
        <f t="shared" si="13"/>
        <v>0</v>
      </c>
      <c r="AA38" s="1418">
        <f t="shared" si="14"/>
        <v>0</v>
      </c>
      <c r="AB38" s="1418">
        <f t="shared" si="15"/>
        <v>0</v>
      </c>
      <c r="AC38" s="1417">
        <f t="shared" si="16"/>
        <v>0</v>
      </c>
      <c r="AD38" s="1418">
        <f t="shared" si="17"/>
        <v>0</v>
      </c>
      <c r="AE38" s="1418">
        <f t="shared" si="18"/>
        <v>0</v>
      </c>
      <c r="AF38" s="1418">
        <f t="shared" si="19"/>
        <v>0</v>
      </c>
      <c r="AG38" s="1417">
        <f t="shared" si="20"/>
        <v>0</v>
      </c>
      <c r="AH38" s="2307">
        <f t="shared" si="26"/>
        <v>0</v>
      </c>
      <c r="AN38" s="2398">
        <v>1.3095000000000001</v>
      </c>
      <c r="AO38" s="2399">
        <v>0.20370000000000002</v>
      </c>
      <c r="AP38" s="2399">
        <v>0.57230000000000003</v>
      </c>
      <c r="AQ38" s="2399">
        <v>2.0855000000000001</v>
      </c>
    </row>
    <row r="39" spans="1:43" s="1225" customFormat="1" ht="29.25" customHeight="1">
      <c r="A39" s="2303"/>
      <c r="B39" s="2317"/>
      <c r="C39" s="2317"/>
      <c r="D39" s="2318" t="s">
        <v>1311</v>
      </c>
      <c r="E39" s="2317"/>
      <c r="F39" s="1412">
        <f t="shared" si="3"/>
        <v>0.61496249999999997</v>
      </c>
      <c r="G39" s="1413">
        <f t="shared" si="4"/>
        <v>1.7874675000000002</v>
      </c>
      <c r="H39" s="1413">
        <f t="shared" si="21"/>
        <v>4.6341750000000008E-2</v>
      </c>
      <c r="I39" s="1413">
        <f t="shared" ref="I39:M39" si="77">+H39</f>
        <v>4.6341750000000008E-2</v>
      </c>
      <c r="J39" s="1413">
        <f t="shared" si="77"/>
        <v>4.6341750000000008E-2</v>
      </c>
      <c r="K39" s="1413">
        <f t="shared" si="77"/>
        <v>4.6341750000000008E-2</v>
      </c>
      <c r="L39" s="1413">
        <f t="shared" si="77"/>
        <v>4.6341750000000008E-2</v>
      </c>
      <c r="M39" s="1413">
        <f t="shared" si="77"/>
        <v>4.6341750000000008E-2</v>
      </c>
      <c r="N39" s="1413">
        <f t="shared" si="6"/>
        <v>0.27805050000000003</v>
      </c>
      <c r="O39" s="1413">
        <f t="shared" si="23"/>
        <v>0.26039650000000003</v>
      </c>
      <c r="P39" s="1413">
        <f t="shared" ref="P39:Q39" si="78">+O39</f>
        <v>0.26039650000000003</v>
      </c>
      <c r="Q39" s="1413">
        <f t="shared" si="78"/>
        <v>0.26039650000000003</v>
      </c>
      <c r="R39" s="1413">
        <f t="shared" si="7"/>
        <v>0.78118950000000009</v>
      </c>
      <c r="S39" s="1414">
        <f t="shared" si="25"/>
        <v>2.8467075000000004</v>
      </c>
      <c r="T39" s="1415"/>
      <c r="U39" s="1416">
        <f t="shared" si="8"/>
        <v>0</v>
      </c>
      <c r="V39" s="1417">
        <f t="shared" si="9"/>
        <v>0</v>
      </c>
      <c r="W39" s="1418">
        <f t="shared" si="10"/>
        <v>0</v>
      </c>
      <c r="X39" s="1418">
        <f t="shared" si="11"/>
        <v>0</v>
      </c>
      <c r="Y39" s="1418">
        <f t="shared" si="12"/>
        <v>0</v>
      </c>
      <c r="Z39" s="1418">
        <f t="shared" si="13"/>
        <v>0</v>
      </c>
      <c r="AA39" s="1418">
        <f t="shared" si="14"/>
        <v>0</v>
      </c>
      <c r="AB39" s="1418">
        <f t="shared" si="15"/>
        <v>0</v>
      </c>
      <c r="AC39" s="1417">
        <f t="shared" si="16"/>
        <v>0</v>
      </c>
      <c r="AD39" s="1418">
        <f t="shared" si="17"/>
        <v>0</v>
      </c>
      <c r="AE39" s="1418">
        <f t="shared" si="18"/>
        <v>0</v>
      </c>
      <c r="AF39" s="1418">
        <f t="shared" si="19"/>
        <v>0</v>
      </c>
      <c r="AG39" s="1417">
        <f t="shared" si="20"/>
        <v>0</v>
      </c>
      <c r="AH39" s="2307">
        <f t="shared" si="26"/>
        <v>0</v>
      </c>
      <c r="AN39" s="2390">
        <v>2.7499500000000001</v>
      </c>
      <c r="AO39" s="2391">
        <v>0.42777000000000004</v>
      </c>
      <c r="AP39" s="2391">
        <v>1.2018300000000002</v>
      </c>
      <c r="AQ39" s="2391">
        <v>4.3795500000000001</v>
      </c>
    </row>
    <row r="40" spans="1:43" s="1225" customFormat="1" ht="29.25" customHeight="1">
      <c r="A40" s="2308"/>
      <c r="B40" s="2325" t="s">
        <v>1324</v>
      </c>
      <c r="C40" s="2320" t="s">
        <v>1309</v>
      </c>
      <c r="D40" s="2325" t="s">
        <v>1311</v>
      </c>
      <c r="E40" s="2325" t="s">
        <v>1298</v>
      </c>
      <c r="F40" s="1426">
        <f t="shared" si="3"/>
        <v>0.61496249999999997</v>
      </c>
      <c r="G40" s="1427">
        <f t="shared" si="4"/>
        <v>1.7874675000000002</v>
      </c>
      <c r="H40" s="1427">
        <f t="shared" si="21"/>
        <v>4.6341750000000008E-2</v>
      </c>
      <c r="I40" s="1427">
        <f t="shared" ref="I40:M40" si="79">+H40</f>
        <v>4.6341750000000008E-2</v>
      </c>
      <c r="J40" s="1427">
        <f t="shared" si="79"/>
        <v>4.6341750000000008E-2</v>
      </c>
      <c r="K40" s="1427">
        <f t="shared" si="79"/>
        <v>4.6341750000000008E-2</v>
      </c>
      <c r="L40" s="1427">
        <f t="shared" si="79"/>
        <v>4.6341750000000008E-2</v>
      </c>
      <c r="M40" s="1427">
        <f t="shared" si="79"/>
        <v>4.6341750000000008E-2</v>
      </c>
      <c r="N40" s="1427">
        <f t="shared" si="6"/>
        <v>0.27805050000000003</v>
      </c>
      <c r="O40" s="1427">
        <f t="shared" si="23"/>
        <v>0.26039650000000003</v>
      </c>
      <c r="P40" s="1427">
        <f t="shared" ref="P40:Q40" si="80">+O40</f>
        <v>0.26039650000000003</v>
      </c>
      <c r="Q40" s="1427">
        <f t="shared" si="80"/>
        <v>0.26039650000000003</v>
      </c>
      <c r="R40" s="1427">
        <f t="shared" si="7"/>
        <v>0.78118950000000009</v>
      </c>
      <c r="S40" s="1428">
        <f t="shared" si="25"/>
        <v>2.8467075000000004</v>
      </c>
      <c r="T40" s="1429"/>
      <c r="U40" s="1430">
        <f t="shared" si="8"/>
        <v>0</v>
      </c>
      <c r="V40" s="1431">
        <f t="shared" si="9"/>
        <v>0</v>
      </c>
      <c r="W40" s="1432">
        <f t="shared" si="10"/>
        <v>0</v>
      </c>
      <c r="X40" s="1432">
        <f t="shared" si="11"/>
        <v>0</v>
      </c>
      <c r="Y40" s="1432">
        <f t="shared" si="12"/>
        <v>0</v>
      </c>
      <c r="Z40" s="1432">
        <f t="shared" si="13"/>
        <v>0</v>
      </c>
      <c r="AA40" s="1432">
        <f t="shared" si="14"/>
        <v>0</v>
      </c>
      <c r="AB40" s="1432">
        <f t="shared" si="15"/>
        <v>0</v>
      </c>
      <c r="AC40" s="1431">
        <f t="shared" si="16"/>
        <v>0</v>
      </c>
      <c r="AD40" s="1432">
        <f t="shared" si="17"/>
        <v>0</v>
      </c>
      <c r="AE40" s="1432">
        <f t="shared" si="18"/>
        <v>0</v>
      </c>
      <c r="AF40" s="1432">
        <f t="shared" si="19"/>
        <v>0</v>
      </c>
      <c r="AG40" s="1431">
        <f t="shared" si="20"/>
        <v>0</v>
      </c>
      <c r="AH40" s="2312">
        <f t="shared" si="26"/>
        <v>0</v>
      </c>
      <c r="AN40" s="2386">
        <v>2.7499500000000001</v>
      </c>
      <c r="AO40" s="2387">
        <v>0.42777000000000004</v>
      </c>
      <c r="AP40" s="2387">
        <v>1.2018300000000002</v>
      </c>
      <c r="AQ40" s="2387">
        <v>4.3795500000000001</v>
      </c>
    </row>
    <row r="41" spans="1:43" s="1225" customFormat="1" ht="29.25" customHeight="1">
      <c r="A41" s="2298" t="s">
        <v>1325</v>
      </c>
      <c r="B41" s="2326" t="s">
        <v>1326</v>
      </c>
      <c r="C41" s="2327" t="s">
        <v>1297</v>
      </c>
      <c r="D41" s="2327"/>
      <c r="E41" s="2328" t="s">
        <v>1305</v>
      </c>
      <c r="F41" s="1419">
        <f t="shared" si="3"/>
        <v>0.59758333333333336</v>
      </c>
      <c r="G41" s="1420">
        <f t="shared" si="4"/>
        <v>1.7023500000000003</v>
      </c>
      <c r="H41" s="1420">
        <f t="shared" si="21"/>
        <v>4.4135000000000008E-2</v>
      </c>
      <c r="I41" s="1420">
        <f t="shared" ref="I41:M41" si="81">+H41</f>
        <v>4.4135000000000008E-2</v>
      </c>
      <c r="J41" s="1420">
        <f t="shared" si="81"/>
        <v>4.4135000000000008E-2</v>
      </c>
      <c r="K41" s="1420">
        <f t="shared" si="81"/>
        <v>4.4135000000000008E-2</v>
      </c>
      <c r="L41" s="1420">
        <f t="shared" si="81"/>
        <v>4.4135000000000008E-2</v>
      </c>
      <c r="M41" s="1420">
        <f t="shared" si="81"/>
        <v>4.4135000000000008E-2</v>
      </c>
      <c r="N41" s="1420">
        <f t="shared" si="6"/>
        <v>0.26481000000000005</v>
      </c>
      <c r="O41" s="1420">
        <f t="shared" si="23"/>
        <v>0.24799666666666667</v>
      </c>
      <c r="P41" s="1420">
        <f t="shared" ref="P41:Q41" si="82">+O41</f>
        <v>0.24799666666666667</v>
      </c>
      <c r="Q41" s="1420">
        <f t="shared" si="82"/>
        <v>0.24799666666666667</v>
      </c>
      <c r="R41" s="1420">
        <f t="shared" si="7"/>
        <v>0.74399000000000004</v>
      </c>
      <c r="S41" s="1421">
        <f t="shared" si="25"/>
        <v>2.7111500000000004</v>
      </c>
      <c r="T41" s="1422"/>
      <c r="U41" s="1423">
        <f t="shared" si="8"/>
        <v>0</v>
      </c>
      <c r="V41" s="1424">
        <f t="shared" si="9"/>
        <v>0</v>
      </c>
      <c r="W41" s="1425">
        <f t="shared" si="10"/>
        <v>0</v>
      </c>
      <c r="X41" s="1425">
        <f t="shared" si="11"/>
        <v>0</v>
      </c>
      <c r="Y41" s="1425">
        <f t="shared" si="12"/>
        <v>0</v>
      </c>
      <c r="Z41" s="1425">
        <f t="shared" si="13"/>
        <v>0</v>
      </c>
      <c r="AA41" s="1425">
        <f t="shared" si="14"/>
        <v>0</v>
      </c>
      <c r="AB41" s="1425">
        <f t="shared" si="15"/>
        <v>0</v>
      </c>
      <c r="AC41" s="1424">
        <f t="shared" si="16"/>
        <v>0</v>
      </c>
      <c r="AD41" s="1425">
        <f t="shared" si="17"/>
        <v>0</v>
      </c>
      <c r="AE41" s="1425">
        <f t="shared" si="18"/>
        <v>0</v>
      </c>
      <c r="AF41" s="1425">
        <f t="shared" si="19"/>
        <v>0</v>
      </c>
      <c r="AG41" s="1424">
        <f t="shared" si="20"/>
        <v>0</v>
      </c>
      <c r="AH41" s="2302">
        <f t="shared" si="26"/>
        <v>0</v>
      </c>
      <c r="AN41" s="2386">
        <v>2.6190000000000002</v>
      </c>
      <c r="AO41" s="2387">
        <v>0.40740000000000004</v>
      </c>
      <c r="AP41" s="2387">
        <v>1.1446000000000001</v>
      </c>
      <c r="AQ41" s="2387">
        <v>4.1710000000000003</v>
      </c>
    </row>
    <row r="42" spans="1:43" s="1225" customFormat="1" ht="29.25" customHeight="1">
      <c r="A42" s="2303"/>
      <c r="B42" s="2329"/>
      <c r="C42" s="2330" t="s">
        <v>1299</v>
      </c>
      <c r="D42" s="2330"/>
      <c r="E42" s="2331"/>
      <c r="F42" s="1412">
        <f t="shared" si="3"/>
        <v>0.80613333333333337</v>
      </c>
      <c r="G42" s="1413">
        <f t="shared" si="4"/>
        <v>2.7237600000000004</v>
      </c>
      <c r="H42" s="1413">
        <f t="shared" si="21"/>
        <v>7.0615999999999998E-2</v>
      </c>
      <c r="I42" s="1413">
        <f t="shared" ref="I42:M42" si="83">+H42</f>
        <v>7.0615999999999998E-2</v>
      </c>
      <c r="J42" s="1413">
        <f t="shared" si="83"/>
        <v>7.0615999999999998E-2</v>
      </c>
      <c r="K42" s="1413">
        <f t="shared" si="83"/>
        <v>7.0615999999999998E-2</v>
      </c>
      <c r="L42" s="1413">
        <f t="shared" si="83"/>
        <v>7.0615999999999998E-2</v>
      </c>
      <c r="M42" s="1413">
        <f t="shared" si="83"/>
        <v>7.0615999999999998E-2</v>
      </c>
      <c r="N42" s="1413">
        <f t="shared" si="6"/>
        <v>0.42369600000000002</v>
      </c>
      <c r="O42" s="1413">
        <f t="shared" si="23"/>
        <v>0.3967946666666668</v>
      </c>
      <c r="P42" s="1413">
        <f t="shared" ref="P42:Q42" si="84">+O42</f>
        <v>0.3967946666666668</v>
      </c>
      <c r="Q42" s="1413">
        <f t="shared" si="84"/>
        <v>0.3967946666666668</v>
      </c>
      <c r="R42" s="1413">
        <f t="shared" si="7"/>
        <v>1.1903840000000003</v>
      </c>
      <c r="S42" s="1414">
        <f t="shared" si="25"/>
        <v>4.3378400000000008</v>
      </c>
      <c r="T42" s="1415"/>
      <c r="U42" s="1416">
        <f t="shared" si="8"/>
        <v>0</v>
      </c>
      <c r="V42" s="1417">
        <f t="shared" si="9"/>
        <v>0</v>
      </c>
      <c r="W42" s="1418">
        <f t="shared" si="10"/>
        <v>0</v>
      </c>
      <c r="X42" s="1418">
        <f t="shared" si="11"/>
        <v>0</v>
      </c>
      <c r="Y42" s="1418">
        <f t="shared" si="12"/>
        <v>0</v>
      </c>
      <c r="Z42" s="1418">
        <f t="shared" si="13"/>
        <v>0</v>
      </c>
      <c r="AA42" s="1418">
        <f t="shared" si="14"/>
        <v>0</v>
      </c>
      <c r="AB42" s="1418">
        <f t="shared" si="15"/>
        <v>0</v>
      </c>
      <c r="AC42" s="1417">
        <f t="shared" si="16"/>
        <v>0</v>
      </c>
      <c r="AD42" s="1418">
        <f t="shared" si="17"/>
        <v>0</v>
      </c>
      <c r="AE42" s="1418">
        <f t="shared" si="18"/>
        <v>0</v>
      </c>
      <c r="AF42" s="1418">
        <f t="shared" si="19"/>
        <v>0</v>
      </c>
      <c r="AG42" s="1417">
        <f t="shared" si="20"/>
        <v>0</v>
      </c>
      <c r="AH42" s="2307">
        <f t="shared" si="26"/>
        <v>0</v>
      </c>
      <c r="AN42" s="2386">
        <v>4.1904000000000003</v>
      </c>
      <c r="AO42" s="2387">
        <v>0.65183999999999997</v>
      </c>
      <c r="AP42" s="2387">
        <v>1.8313600000000003</v>
      </c>
      <c r="AQ42" s="2387">
        <v>6.6736000000000004</v>
      </c>
    </row>
    <row r="43" spans="1:43" s="1225" customFormat="1" ht="29.25" customHeight="1">
      <c r="A43" s="2303"/>
      <c r="B43" s="2329"/>
      <c r="C43" s="2330" t="s">
        <v>1300</v>
      </c>
      <c r="D43" s="2330"/>
      <c r="E43" s="2331"/>
      <c r="F43" s="1412">
        <f t="shared" si="3"/>
        <v>1.0146833333333334</v>
      </c>
      <c r="G43" s="1413">
        <f t="shared" si="4"/>
        <v>3.7451700000000008</v>
      </c>
      <c r="H43" s="1413">
        <f t="shared" si="21"/>
        <v>9.7097000000000003E-2</v>
      </c>
      <c r="I43" s="1413">
        <f t="shared" ref="I43:M43" si="85">+H43</f>
        <v>9.7097000000000003E-2</v>
      </c>
      <c r="J43" s="1413">
        <f t="shared" si="85"/>
        <v>9.7097000000000003E-2</v>
      </c>
      <c r="K43" s="1413">
        <f t="shared" si="85"/>
        <v>9.7097000000000003E-2</v>
      </c>
      <c r="L43" s="1413">
        <f t="shared" si="85"/>
        <v>9.7097000000000003E-2</v>
      </c>
      <c r="M43" s="1413">
        <f t="shared" si="85"/>
        <v>9.7097000000000003E-2</v>
      </c>
      <c r="N43" s="1413">
        <f t="shared" si="6"/>
        <v>0.58258200000000004</v>
      </c>
      <c r="O43" s="1413">
        <f t="shared" si="23"/>
        <v>0.54559266666666673</v>
      </c>
      <c r="P43" s="1413">
        <f t="shared" ref="P43:Q43" si="86">+O43</f>
        <v>0.54559266666666673</v>
      </c>
      <c r="Q43" s="1413">
        <f t="shared" si="86"/>
        <v>0.54559266666666673</v>
      </c>
      <c r="R43" s="1413">
        <f t="shared" si="7"/>
        <v>1.6367780000000001</v>
      </c>
      <c r="S43" s="1414">
        <f t="shared" si="25"/>
        <v>5.9645300000000017</v>
      </c>
      <c r="T43" s="1415"/>
      <c r="U43" s="1416">
        <f t="shared" si="8"/>
        <v>0</v>
      </c>
      <c r="V43" s="1417">
        <f t="shared" si="9"/>
        <v>0</v>
      </c>
      <c r="W43" s="1418">
        <f t="shared" si="10"/>
        <v>0</v>
      </c>
      <c r="X43" s="1418">
        <f t="shared" si="11"/>
        <v>0</v>
      </c>
      <c r="Y43" s="1418">
        <f t="shared" si="12"/>
        <v>0</v>
      </c>
      <c r="Z43" s="1418">
        <f t="shared" si="13"/>
        <v>0</v>
      </c>
      <c r="AA43" s="1418">
        <f t="shared" si="14"/>
        <v>0</v>
      </c>
      <c r="AB43" s="1418">
        <f t="shared" si="15"/>
        <v>0</v>
      </c>
      <c r="AC43" s="1417">
        <f t="shared" si="16"/>
        <v>0</v>
      </c>
      <c r="AD43" s="1418">
        <f t="shared" si="17"/>
        <v>0</v>
      </c>
      <c r="AE43" s="1418">
        <f t="shared" si="18"/>
        <v>0</v>
      </c>
      <c r="AF43" s="1418">
        <f t="shared" si="19"/>
        <v>0</v>
      </c>
      <c r="AG43" s="1417">
        <f t="shared" si="20"/>
        <v>0</v>
      </c>
      <c r="AH43" s="2307">
        <f t="shared" si="26"/>
        <v>0</v>
      </c>
      <c r="AN43" s="2392">
        <v>5.7618000000000009</v>
      </c>
      <c r="AO43" s="2393">
        <v>0.89628000000000008</v>
      </c>
      <c r="AP43" s="2393">
        <v>2.5181200000000001</v>
      </c>
      <c r="AQ43" s="2393">
        <v>9.1762000000000015</v>
      </c>
    </row>
    <row r="44" spans="1:43" s="1225" customFormat="1" ht="29.25" customHeight="1">
      <c r="A44" s="2303"/>
      <c r="B44" s="2329"/>
      <c r="C44" s="2330" t="s">
        <v>1327</v>
      </c>
      <c r="D44" s="2330"/>
      <c r="E44" s="2331"/>
      <c r="F44" s="1412">
        <f t="shared" ref="F44:F75" si="87">IF(AQ44=0,0%,(AQ44+300%)/1200%)</f>
        <v>1.0842000000000001</v>
      </c>
      <c r="G44" s="1413">
        <f t="shared" ref="G44:G75" si="88">AN44*$G$8</f>
        <v>4.0856400000000006</v>
      </c>
      <c r="H44" s="1413">
        <f t="shared" si="21"/>
        <v>0.105924</v>
      </c>
      <c r="I44" s="1413">
        <f t="shared" ref="I44:M44" si="89">+H44</f>
        <v>0.105924</v>
      </c>
      <c r="J44" s="1413">
        <f t="shared" si="89"/>
        <v>0.105924</v>
      </c>
      <c r="K44" s="1413">
        <f t="shared" si="89"/>
        <v>0.105924</v>
      </c>
      <c r="L44" s="1413">
        <f t="shared" si="89"/>
        <v>0.105924</v>
      </c>
      <c r="M44" s="1413">
        <f t="shared" si="89"/>
        <v>0.105924</v>
      </c>
      <c r="N44" s="1413">
        <f t="shared" ref="N44:N75" si="90">AO44*$G$8</f>
        <v>0.635544</v>
      </c>
      <c r="O44" s="1413">
        <f t="shared" si="23"/>
        <v>0.59519199999999994</v>
      </c>
      <c r="P44" s="1413">
        <f t="shared" ref="P44:Q44" si="91">+O44</f>
        <v>0.59519199999999994</v>
      </c>
      <c r="Q44" s="1413">
        <f t="shared" si="91"/>
        <v>0.59519199999999994</v>
      </c>
      <c r="R44" s="1413">
        <f t="shared" ref="R44:R75" si="92">AP44*$G$8</f>
        <v>1.7855759999999998</v>
      </c>
      <c r="S44" s="1414">
        <f t="shared" si="25"/>
        <v>6.5067600000000008</v>
      </c>
      <c r="T44" s="1415"/>
      <c r="U44" s="1416">
        <f t="shared" ref="U44:U75" si="93">+ROUNDDOWN($T44*F44,-1)</f>
        <v>0</v>
      </c>
      <c r="V44" s="1417">
        <f t="shared" ref="V44:V75" si="94">+ROUNDDOWN($T44*G44,-1)</f>
        <v>0</v>
      </c>
      <c r="W44" s="1418">
        <f t="shared" ref="W44:W75" si="95">+ROUNDDOWN($T44*H44,-1)</f>
        <v>0</v>
      </c>
      <c r="X44" s="1418">
        <f t="shared" ref="X44:X75" si="96">+ROUNDDOWN($T44*I44,-1)</f>
        <v>0</v>
      </c>
      <c r="Y44" s="1418">
        <f t="shared" ref="Y44:Y75" si="97">+ROUNDDOWN($T44*J44,-1)</f>
        <v>0</v>
      </c>
      <c r="Z44" s="1418">
        <f t="shared" ref="Z44:Z75" si="98">+ROUNDDOWN($T44*K44,-1)</f>
        <v>0</v>
      </c>
      <c r="AA44" s="1418">
        <f t="shared" ref="AA44:AA75" si="99">+ROUNDDOWN($T44*L44,-1)</f>
        <v>0</v>
      </c>
      <c r="AB44" s="1418">
        <f t="shared" ref="AB44:AB75" si="100">+ROUNDDOWN($T44*M44,-1)</f>
        <v>0</v>
      </c>
      <c r="AC44" s="1417">
        <f t="shared" ref="AC44:AC75" si="101">+ROUNDDOWN($T44*N44,-1)</f>
        <v>0</v>
      </c>
      <c r="AD44" s="1418">
        <f t="shared" ref="AD44:AD75" si="102">+ROUNDDOWN($T44*O44,-1)</f>
        <v>0</v>
      </c>
      <c r="AE44" s="1418">
        <f t="shared" ref="AE44:AE75" si="103">+ROUNDDOWN($T44*P44,-1)</f>
        <v>0</v>
      </c>
      <c r="AF44" s="1418">
        <f t="shared" ref="AF44:AF75" si="104">+ROUNDDOWN($T44*Q44,-1)</f>
        <v>0</v>
      </c>
      <c r="AG44" s="1417">
        <f t="shared" ref="AG44:AG75" si="105">+ROUNDDOWN($T44*R44,-1)</f>
        <v>0</v>
      </c>
      <c r="AH44" s="2307">
        <f t="shared" si="26"/>
        <v>0</v>
      </c>
      <c r="AN44" s="2390">
        <v>6.2856000000000005</v>
      </c>
      <c r="AO44" s="2391">
        <v>0.97775999999999996</v>
      </c>
      <c r="AP44" s="2391">
        <v>2.7470399999999997</v>
      </c>
      <c r="AQ44" s="2391">
        <v>10.010400000000001</v>
      </c>
    </row>
    <row r="45" spans="1:43" s="1225" customFormat="1" ht="29.25" customHeight="1">
      <c r="A45" s="2303"/>
      <c r="B45" s="2329"/>
      <c r="C45" s="2330" t="s">
        <v>1328</v>
      </c>
      <c r="D45" s="2330"/>
      <c r="E45" s="2331"/>
      <c r="F45" s="1412">
        <f t="shared" si="87"/>
        <v>0.94516666666666671</v>
      </c>
      <c r="G45" s="1413">
        <f t="shared" si="88"/>
        <v>3.4047000000000005</v>
      </c>
      <c r="H45" s="1413">
        <f t="shared" si="21"/>
        <v>8.8270000000000015E-2</v>
      </c>
      <c r="I45" s="1413">
        <f t="shared" ref="I45:M45" si="106">+H45</f>
        <v>8.8270000000000015E-2</v>
      </c>
      <c r="J45" s="1413">
        <f t="shared" si="106"/>
        <v>8.8270000000000015E-2</v>
      </c>
      <c r="K45" s="1413">
        <f t="shared" si="106"/>
        <v>8.8270000000000015E-2</v>
      </c>
      <c r="L45" s="1413">
        <f t="shared" si="106"/>
        <v>8.8270000000000015E-2</v>
      </c>
      <c r="M45" s="1413">
        <f t="shared" si="106"/>
        <v>8.8270000000000015E-2</v>
      </c>
      <c r="N45" s="1413">
        <f t="shared" si="90"/>
        <v>0.52962000000000009</v>
      </c>
      <c r="O45" s="1413">
        <f t="shared" si="23"/>
        <v>0.49599333333333334</v>
      </c>
      <c r="P45" s="1413">
        <f t="shared" ref="P45:Q45" si="107">+O45</f>
        <v>0.49599333333333334</v>
      </c>
      <c r="Q45" s="1413">
        <f t="shared" si="107"/>
        <v>0.49599333333333334</v>
      </c>
      <c r="R45" s="1413">
        <f t="shared" si="92"/>
        <v>1.4879800000000001</v>
      </c>
      <c r="S45" s="1414">
        <f t="shared" si="25"/>
        <v>5.4223000000000008</v>
      </c>
      <c r="T45" s="1415"/>
      <c r="U45" s="1416">
        <f t="shared" si="93"/>
        <v>0</v>
      </c>
      <c r="V45" s="1417">
        <f t="shared" si="94"/>
        <v>0</v>
      </c>
      <c r="W45" s="1418">
        <f t="shared" si="95"/>
        <v>0</v>
      </c>
      <c r="X45" s="1418">
        <f t="shared" si="96"/>
        <v>0</v>
      </c>
      <c r="Y45" s="1418">
        <f t="shared" si="97"/>
        <v>0</v>
      </c>
      <c r="Z45" s="1418">
        <f t="shared" si="98"/>
        <v>0</v>
      </c>
      <c r="AA45" s="1418">
        <f t="shared" si="99"/>
        <v>0</v>
      </c>
      <c r="AB45" s="1418">
        <f t="shared" si="100"/>
        <v>0</v>
      </c>
      <c r="AC45" s="1417">
        <f t="shared" si="101"/>
        <v>0</v>
      </c>
      <c r="AD45" s="1418">
        <f t="shared" si="102"/>
        <v>0</v>
      </c>
      <c r="AE45" s="1418">
        <f t="shared" si="103"/>
        <v>0</v>
      </c>
      <c r="AF45" s="1418">
        <f t="shared" si="104"/>
        <v>0</v>
      </c>
      <c r="AG45" s="1417">
        <f t="shared" si="105"/>
        <v>0</v>
      </c>
      <c r="AH45" s="2307">
        <f t="shared" si="26"/>
        <v>0</v>
      </c>
      <c r="AN45" s="2386">
        <v>5.2380000000000004</v>
      </c>
      <c r="AO45" s="2387">
        <v>0.81480000000000008</v>
      </c>
      <c r="AP45" s="2387">
        <v>2.2892000000000001</v>
      </c>
      <c r="AQ45" s="2387">
        <v>8.3420000000000005</v>
      </c>
    </row>
    <row r="46" spans="1:43" s="1225" customFormat="1" ht="29.25" customHeight="1">
      <c r="A46" s="2303"/>
      <c r="B46" s="2315" t="s">
        <v>1329</v>
      </c>
      <c r="C46" s="2330" t="s">
        <v>1299</v>
      </c>
      <c r="D46" s="2330"/>
      <c r="E46" s="2330" t="s">
        <v>1330</v>
      </c>
      <c r="F46" s="1412">
        <f t="shared" si="87"/>
        <v>0.78875416666666676</v>
      </c>
      <c r="G46" s="1413">
        <f t="shared" si="88"/>
        <v>2.6386425</v>
      </c>
      <c r="H46" s="1413">
        <f t="shared" si="21"/>
        <v>6.8409250000000019E-2</v>
      </c>
      <c r="I46" s="1413">
        <f t="shared" ref="I46:M46" si="108">+H46</f>
        <v>6.8409250000000019E-2</v>
      </c>
      <c r="J46" s="1413">
        <f t="shared" si="108"/>
        <v>6.8409250000000019E-2</v>
      </c>
      <c r="K46" s="1413">
        <f t="shared" si="108"/>
        <v>6.8409250000000019E-2</v>
      </c>
      <c r="L46" s="1413">
        <f t="shared" si="108"/>
        <v>6.8409250000000019E-2</v>
      </c>
      <c r="M46" s="1413">
        <f t="shared" si="108"/>
        <v>6.8409250000000019E-2</v>
      </c>
      <c r="N46" s="1413">
        <f t="shared" si="90"/>
        <v>0.41045550000000008</v>
      </c>
      <c r="O46" s="1413">
        <f t="shared" si="23"/>
        <v>0.38439483333333341</v>
      </c>
      <c r="P46" s="1413">
        <f t="shared" ref="P46:Q46" si="109">+O46</f>
        <v>0.38439483333333341</v>
      </c>
      <c r="Q46" s="1413">
        <f t="shared" si="109"/>
        <v>0.38439483333333341</v>
      </c>
      <c r="R46" s="1413">
        <f t="shared" si="92"/>
        <v>1.1531845000000003</v>
      </c>
      <c r="S46" s="1414">
        <f t="shared" si="25"/>
        <v>4.2022824999999999</v>
      </c>
      <c r="T46" s="1415"/>
      <c r="U46" s="1416">
        <f t="shared" si="93"/>
        <v>0</v>
      </c>
      <c r="V46" s="1417">
        <f t="shared" si="94"/>
        <v>0</v>
      </c>
      <c r="W46" s="1418">
        <f t="shared" si="95"/>
        <v>0</v>
      </c>
      <c r="X46" s="1418">
        <f t="shared" si="96"/>
        <v>0</v>
      </c>
      <c r="Y46" s="1418">
        <f t="shared" si="97"/>
        <v>0</v>
      </c>
      <c r="Z46" s="1418">
        <f t="shared" si="98"/>
        <v>0</v>
      </c>
      <c r="AA46" s="1418">
        <f t="shared" si="99"/>
        <v>0</v>
      </c>
      <c r="AB46" s="1418">
        <f t="shared" si="100"/>
        <v>0</v>
      </c>
      <c r="AC46" s="1417">
        <f t="shared" si="101"/>
        <v>0</v>
      </c>
      <c r="AD46" s="1418">
        <f t="shared" si="102"/>
        <v>0</v>
      </c>
      <c r="AE46" s="1418">
        <f t="shared" si="103"/>
        <v>0</v>
      </c>
      <c r="AF46" s="1418">
        <f t="shared" si="104"/>
        <v>0</v>
      </c>
      <c r="AG46" s="1417">
        <f t="shared" si="105"/>
        <v>0</v>
      </c>
      <c r="AH46" s="2307">
        <f t="shared" si="26"/>
        <v>0</v>
      </c>
      <c r="AN46" s="2386">
        <v>4.05945</v>
      </c>
      <c r="AO46" s="2387">
        <v>0.63147000000000009</v>
      </c>
      <c r="AP46" s="2387">
        <v>1.7741300000000002</v>
      </c>
      <c r="AQ46" s="2387">
        <v>6.4650500000000006</v>
      </c>
    </row>
    <row r="47" spans="1:43" s="1225" customFormat="1" ht="29.25" customHeight="1">
      <c r="A47" s="2303"/>
      <c r="B47" s="2317"/>
      <c r="C47" s="2330" t="s">
        <v>1300</v>
      </c>
      <c r="D47" s="2330"/>
      <c r="E47" s="2330"/>
      <c r="F47" s="1412">
        <f t="shared" si="87"/>
        <v>1.0146833333333334</v>
      </c>
      <c r="G47" s="1413">
        <f t="shared" si="88"/>
        <v>3.7451700000000008</v>
      </c>
      <c r="H47" s="1413">
        <f t="shared" si="21"/>
        <v>9.7097000000000003E-2</v>
      </c>
      <c r="I47" s="1413">
        <f t="shared" ref="I47:M47" si="110">+H47</f>
        <v>9.7097000000000003E-2</v>
      </c>
      <c r="J47" s="1413">
        <f t="shared" si="110"/>
        <v>9.7097000000000003E-2</v>
      </c>
      <c r="K47" s="1413">
        <f t="shared" si="110"/>
        <v>9.7097000000000003E-2</v>
      </c>
      <c r="L47" s="1413">
        <f t="shared" si="110"/>
        <v>9.7097000000000003E-2</v>
      </c>
      <c r="M47" s="1413">
        <f t="shared" si="110"/>
        <v>9.7097000000000003E-2</v>
      </c>
      <c r="N47" s="1413">
        <f t="shared" si="90"/>
        <v>0.58258200000000004</v>
      </c>
      <c r="O47" s="1413">
        <f t="shared" si="23"/>
        <v>0.54559266666666673</v>
      </c>
      <c r="P47" s="1413">
        <f t="shared" ref="P47:Q47" si="111">+O47</f>
        <v>0.54559266666666673</v>
      </c>
      <c r="Q47" s="1413">
        <f t="shared" si="111"/>
        <v>0.54559266666666673</v>
      </c>
      <c r="R47" s="1413">
        <f t="shared" si="92"/>
        <v>1.6367780000000001</v>
      </c>
      <c r="S47" s="1414">
        <f t="shared" si="25"/>
        <v>5.9645300000000017</v>
      </c>
      <c r="T47" s="1415"/>
      <c r="U47" s="1416">
        <f t="shared" si="93"/>
        <v>0</v>
      </c>
      <c r="V47" s="1417">
        <f t="shared" si="94"/>
        <v>0</v>
      </c>
      <c r="W47" s="1418">
        <f t="shared" si="95"/>
        <v>0</v>
      </c>
      <c r="X47" s="1418">
        <f t="shared" si="96"/>
        <v>0</v>
      </c>
      <c r="Y47" s="1418">
        <f t="shared" si="97"/>
        <v>0</v>
      </c>
      <c r="Z47" s="1418">
        <f t="shared" si="98"/>
        <v>0</v>
      </c>
      <c r="AA47" s="1418">
        <f t="shared" si="99"/>
        <v>0</v>
      </c>
      <c r="AB47" s="1418">
        <f t="shared" si="100"/>
        <v>0</v>
      </c>
      <c r="AC47" s="1417">
        <f t="shared" si="101"/>
        <v>0</v>
      </c>
      <c r="AD47" s="1418">
        <f t="shared" si="102"/>
        <v>0</v>
      </c>
      <c r="AE47" s="1418">
        <f t="shared" si="103"/>
        <v>0</v>
      </c>
      <c r="AF47" s="1418">
        <f t="shared" si="104"/>
        <v>0</v>
      </c>
      <c r="AG47" s="1417">
        <f t="shared" si="105"/>
        <v>0</v>
      </c>
      <c r="AH47" s="2307">
        <f t="shared" si="26"/>
        <v>0</v>
      </c>
      <c r="AN47" s="2392">
        <v>5.7618000000000009</v>
      </c>
      <c r="AO47" s="2393">
        <v>0.89628000000000008</v>
      </c>
      <c r="AP47" s="2393">
        <v>2.5181200000000001</v>
      </c>
      <c r="AQ47" s="2393">
        <v>9.1762000000000015</v>
      </c>
    </row>
    <row r="48" spans="1:43" s="1225" customFormat="1" ht="29.25" customHeight="1">
      <c r="A48" s="2303"/>
      <c r="B48" s="2317"/>
      <c r="C48" s="2330" t="s">
        <v>1301</v>
      </c>
      <c r="D48" s="2330"/>
      <c r="E48" s="2330"/>
      <c r="F48" s="1412">
        <f t="shared" si="87"/>
        <v>1.0842000000000001</v>
      </c>
      <c r="G48" s="1413">
        <f t="shared" si="88"/>
        <v>4.0856400000000006</v>
      </c>
      <c r="H48" s="1413">
        <f t="shared" si="21"/>
        <v>0.105924</v>
      </c>
      <c r="I48" s="1413">
        <f t="shared" ref="I48:M48" si="112">+H48</f>
        <v>0.105924</v>
      </c>
      <c r="J48" s="1413">
        <f t="shared" si="112"/>
        <v>0.105924</v>
      </c>
      <c r="K48" s="1413">
        <f t="shared" si="112"/>
        <v>0.105924</v>
      </c>
      <c r="L48" s="1413">
        <f t="shared" si="112"/>
        <v>0.105924</v>
      </c>
      <c r="M48" s="1413">
        <f t="shared" si="112"/>
        <v>0.105924</v>
      </c>
      <c r="N48" s="1413">
        <f t="shared" si="90"/>
        <v>0.635544</v>
      </c>
      <c r="O48" s="1413">
        <f t="shared" si="23"/>
        <v>0.59519199999999994</v>
      </c>
      <c r="P48" s="1413">
        <f t="shared" ref="P48:Q48" si="113">+O48</f>
        <v>0.59519199999999994</v>
      </c>
      <c r="Q48" s="1413">
        <f t="shared" si="113"/>
        <v>0.59519199999999994</v>
      </c>
      <c r="R48" s="1413">
        <f t="shared" si="92"/>
        <v>1.7855759999999998</v>
      </c>
      <c r="S48" s="1414">
        <f t="shared" si="25"/>
        <v>6.5067600000000008</v>
      </c>
      <c r="T48" s="1415"/>
      <c r="U48" s="1416">
        <f t="shared" si="93"/>
        <v>0</v>
      </c>
      <c r="V48" s="1417">
        <f t="shared" si="94"/>
        <v>0</v>
      </c>
      <c r="W48" s="1418">
        <f t="shared" si="95"/>
        <v>0</v>
      </c>
      <c r="X48" s="1418">
        <f t="shared" si="96"/>
        <v>0</v>
      </c>
      <c r="Y48" s="1418">
        <f t="shared" si="97"/>
        <v>0</v>
      </c>
      <c r="Z48" s="1418">
        <f t="shared" si="98"/>
        <v>0</v>
      </c>
      <c r="AA48" s="1418">
        <f t="shared" si="99"/>
        <v>0</v>
      </c>
      <c r="AB48" s="1418">
        <f t="shared" si="100"/>
        <v>0</v>
      </c>
      <c r="AC48" s="1417">
        <f t="shared" si="101"/>
        <v>0</v>
      </c>
      <c r="AD48" s="1418">
        <f t="shared" si="102"/>
        <v>0</v>
      </c>
      <c r="AE48" s="1418">
        <f t="shared" si="103"/>
        <v>0</v>
      </c>
      <c r="AF48" s="1418">
        <f t="shared" si="104"/>
        <v>0</v>
      </c>
      <c r="AG48" s="1417">
        <f t="shared" si="105"/>
        <v>0</v>
      </c>
      <c r="AH48" s="2307">
        <f t="shared" si="26"/>
        <v>0</v>
      </c>
      <c r="AN48" s="2390">
        <v>6.2856000000000005</v>
      </c>
      <c r="AO48" s="2391">
        <v>0.97775999999999996</v>
      </c>
      <c r="AP48" s="2391">
        <v>2.7470399999999997</v>
      </c>
      <c r="AQ48" s="2391">
        <v>10.010400000000001</v>
      </c>
    </row>
    <row r="49" spans="1:43" s="1225" customFormat="1" ht="29.25" customHeight="1">
      <c r="A49" s="2303"/>
      <c r="B49" s="2317"/>
      <c r="C49" s="2330" t="s">
        <v>1328</v>
      </c>
      <c r="D49" s="2330"/>
      <c r="E49" s="2330"/>
      <c r="F49" s="1412">
        <f t="shared" si="87"/>
        <v>1.0842000000000001</v>
      </c>
      <c r="G49" s="1413">
        <f t="shared" si="88"/>
        <v>4.0856400000000006</v>
      </c>
      <c r="H49" s="1413">
        <f t="shared" si="21"/>
        <v>0.105924</v>
      </c>
      <c r="I49" s="1413">
        <f t="shared" ref="I49:M49" si="114">+H49</f>
        <v>0.105924</v>
      </c>
      <c r="J49" s="1413">
        <f t="shared" si="114"/>
        <v>0.105924</v>
      </c>
      <c r="K49" s="1413">
        <f t="shared" si="114"/>
        <v>0.105924</v>
      </c>
      <c r="L49" s="1413">
        <f t="shared" si="114"/>
        <v>0.105924</v>
      </c>
      <c r="M49" s="1413">
        <f t="shared" si="114"/>
        <v>0.105924</v>
      </c>
      <c r="N49" s="1413">
        <f t="shared" si="90"/>
        <v>0.635544</v>
      </c>
      <c r="O49" s="1413">
        <f t="shared" si="23"/>
        <v>0.59519199999999994</v>
      </c>
      <c r="P49" s="1413">
        <f t="shared" ref="P49:Q49" si="115">+O49</f>
        <v>0.59519199999999994</v>
      </c>
      <c r="Q49" s="1413">
        <f t="shared" si="115"/>
        <v>0.59519199999999994</v>
      </c>
      <c r="R49" s="1413">
        <f t="shared" si="92"/>
        <v>1.7855759999999998</v>
      </c>
      <c r="S49" s="1414">
        <f t="shared" si="25"/>
        <v>6.5067600000000008</v>
      </c>
      <c r="T49" s="1415"/>
      <c r="U49" s="1416">
        <f t="shared" si="93"/>
        <v>0</v>
      </c>
      <c r="V49" s="1417">
        <f t="shared" si="94"/>
        <v>0</v>
      </c>
      <c r="W49" s="1418">
        <f t="shared" si="95"/>
        <v>0</v>
      </c>
      <c r="X49" s="1418">
        <f t="shared" si="96"/>
        <v>0</v>
      </c>
      <c r="Y49" s="1418">
        <f t="shared" si="97"/>
        <v>0</v>
      </c>
      <c r="Z49" s="1418">
        <f t="shared" si="98"/>
        <v>0</v>
      </c>
      <c r="AA49" s="1418">
        <f t="shared" si="99"/>
        <v>0</v>
      </c>
      <c r="AB49" s="1418">
        <f t="shared" si="100"/>
        <v>0</v>
      </c>
      <c r="AC49" s="1417">
        <f t="shared" si="101"/>
        <v>0</v>
      </c>
      <c r="AD49" s="1418">
        <f t="shared" si="102"/>
        <v>0</v>
      </c>
      <c r="AE49" s="1418">
        <f t="shared" si="103"/>
        <v>0</v>
      </c>
      <c r="AF49" s="1418">
        <f t="shared" si="104"/>
        <v>0</v>
      </c>
      <c r="AG49" s="1417">
        <f t="shared" si="105"/>
        <v>0</v>
      </c>
      <c r="AH49" s="2307">
        <f t="shared" si="26"/>
        <v>0</v>
      </c>
      <c r="AN49" s="2386">
        <v>6.2856000000000005</v>
      </c>
      <c r="AO49" s="2387">
        <v>0.97775999999999996</v>
      </c>
      <c r="AP49" s="2387">
        <v>2.7470399999999997</v>
      </c>
      <c r="AQ49" s="2387">
        <v>10.010400000000001</v>
      </c>
    </row>
    <row r="50" spans="1:43" s="1225" customFormat="1" ht="29.25" customHeight="1">
      <c r="A50" s="2303"/>
      <c r="B50" s="2315" t="s">
        <v>1331</v>
      </c>
      <c r="C50" s="2330" t="s">
        <v>1299</v>
      </c>
      <c r="D50" s="2330"/>
      <c r="E50" s="2330" t="s">
        <v>1298</v>
      </c>
      <c r="F50" s="1412">
        <f t="shared" si="87"/>
        <v>0.78875416666666676</v>
      </c>
      <c r="G50" s="1413">
        <f t="shared" si="88"/>
        <v>2.6386425</v>
      </c>
      <c r="H50" s="1413">
        <f t="shared" si="21"/>
        <v>6.8409250000000019E-2</v>
      </c>
      <c r="I50" s="1413">
        <f t="shared" ref="I50:M50" si="116">+H50</f>
        <v>6.8409250000000019E-2</v>
      </c>
      <c r="J50" s="1413">
        <f t="shared" si="116"/>
        <v>6.8409250000000019E-2</v>
      </c>
      <c r="K50" s="1413">
        <f t="shared" si="116"/>
        <v>6.8409250000000019E-2</v>
      </c>
      <c r="L50" s="1413">
        <f t="shared" si="116"/>
        <v>6.8409250000000019E-2</v>
      </c>
      <c r="M50" s="1413">
        <f t="shared" si="116"/>
        <v>6.8409250000000019E-2</v>
      </c>
      <c r="N50" s="1413">
        <f t="shared" si="90"/>
        <v>0.41045550000000008</v>
      </c>
      <c r="O50" s="1413">
        <f t="shared" si="23"/>
        <v>0.38439483333333341</v>
      </c>
      <c r="P50" s="1413">
        <f t="shared" ref="P50:Q50" si="117">+O50</f>
        <v>0.38439483333333341</v>
      </c>
      <c r="Q50" s="1413">
        <f t="shared" si="117"/>
        <v>0.38439483333333341</v>
      </c>
      <c r="R50" s="1413">
        <f t="shared" si="92"/>
        <v>1.1531845000000003</v>
      </c>
      <c r="S50" s="1414">
        <f t="shared" si="25"/>
        <v>4.2022824999999999</v>
      </c>
      <c r="T50" s="1415"/>
      <c r="U50" s="1416">
        <f t="shared" si="93"/>
        <v>0</v>
      </c>
      <c r="V50" s="1417">
        <f t="shared" si="94"/>
        <v>0</v>
      </c>
      <c r="W50" s="1418">
        <f t="shared" si="95"/>
        <v>0</v>
      </c>
      <c r="X50" s="1418">
        <f t="shared" si="96"/>
        <v>0</v>
      </c>
      <c r="Y50" s="1418">
        <f t="shared" si="97"/>
        <v>0</v>
      </c>
      <c r="Z50" s="1418">
        <f t="shared" si="98"/>
        <v>0</v>
      </c>
      <c r="AA50" s="1418">
        <f t="shared" si="99"/>
        <v>0</v>
      </c>
      <c r="AB50" s="1418">
        <f t="shared" si="100"/>
        <v>0</v>
      </c>
      <c r="AC50" s="1417">
        <f t="shared" si="101"/>
        <v>0</v>
      </c>
      <c r="AD50" s="1418">
        <f t="shared" si="102"/>
        <v>0</v>
      </c>
      <c r="AE50" s="1418">
        <f t="shared" si="103"/>
        <v>0</v>
      </c>
      <c r="AF50" s="1418">
        <f t="shared" si="104"/>
        <v>0</v>
      </c>
      <c r="AG50" s="1417">
        <f t="shared" si="105"/>
        <v>0</v>
      </c>
      <c r="AH50" s="2307">
        <f t="shared" si="26"/>
        <v>0</v>
      </c>
      <c r="AN50" s="2386">
        <v>4.05945</v>
      </c>
      <c r="AO50" s="2387">
        <v>0.63147000000000009</v>
      </c>
      <c r="AP50" s="2387">
        <v>1.7741300000000002</v>
      </c>
      <c r="AQ50" s="2387">
        <v>6.4650500000000006</v>
      </c>
    </row>
    <row r="51" spans="1:43" s="1225" customFormat="1" ht="29.25" customHeight="1">
      <c r="A51" s="2303"/>
      <c r="B51" s="2317"/>
      <c r="C51" s="2330" t="s">
        <v>1300</v>
      </c>
      <c r="D51" s="2330"/>
      <c r="E51" s="2330"/>
      <c r="F51" s="1412">
        <f t="shared" si="87"/>
        <v>1.0146833333333334</v>
      </c>
      <c r="G51" s="1413">
        <f t="shared" si="88"/>
        <v>3.7451700000000008</v>
      </c>
      <c r="H51" s="1413">
        <f t="shared" si="21"/>
        <v>9.7097000000000003E-2</v>
      </c>
      <c r="I51" s="1413">
        <f t="shared" ref="I51:M51" si="118">+H51</f>
        <v>9.7097000000000003E-2</v>
      </c>
      <c r="J51" s="1413">
        <f t="shared" si="118"/>
        <v>9.7097000000000003E-2</v>
      </c>
      <c r="K51" s="1413">
        <f t="shared" si="118"/>
        <v>9.7097000000000003E-2</v>
      </c>
      <c r="L51" s="1413">
        <f t="shared" si="118"/>
        <v>9.7097000000000003E-2</v>
      </c>
      <c r="M51" s="1413">
        <f t="shared" si="118"/>
        <v>9.7097000000000003E-2</v>
      </c>
      <c r="N51" s="1413">
        <f t="shared" si="90"/>
        <v>0.58258200000000004</v>
      </c>
      <c r="O51" s="1413">
        <f t="shared" si="23"/>
        <v>0.54559266666666673</v>
      </c>
      <c r="P51" s="1413">
        <f t="shared" ref="P51:Q51" si="119">+O51</f>
        <v>0.54559266666666673</v>
      </c>
      <c r="Q51" s="1413">
        <f t="shared" si="119"/>
        <v>0.54559266666666673</v>
      </c>
      <c r="R51" s="1413">
        <f t="shared" si="92"/>
        <v>1.6367780000000001</v>
      </c>
      <c r="S51" s="1414">
        <f t="shared" si="25"/>
        <v>5.9645300000000017</v>
      </c>
      <c r="T51" s="1415"/>
      <c r="U51" s="1416">
        <f t="shared" si="93"/>
        <v>0</v>
      </c>
      <c r="V51" s="1417">
        <f t="shared" si="94"/>
        <v>0</v>
      </c>
      <c r="W51" s="1418">
        <f t="shared" si="95"/>
        <v>0</v>
      </c>
      <c r="X51" s="1418">
        <f t="shared" si="96"/>
        <v>0</v>
      </c>
      <c r="Y51" s="1418">
        <f t="shared" si="97"/>
        <v>0</v>
      </c>
      <c r="Z51" s="1418">
        <f t="shared" si="98"/>
        <v>0</v>
      </c>
      <c r="AA51" s="1418">
        <f t="shared" si="99"/>
        <v>0</v>
      </c>
      <c r="AB51" s="1418">
        <f t="shared" si="100"/>
        <v>0</v>
      </c>
      <c r="AC51" s="1417">
        <f t="shared" si="101"/>
        <v>0</v>
      </c>
      <c r="AD51" s="1418">
        <f t="shared" si="102"/>
        <v>0</v>
      </c>
      <c r="AE51" s="1418">
        <f t="shared" si="103"/>
        <v>0</v>
      </c>
      <c r="AF51" s="1418">
        <f t="shared" si="104"/>
        <v>0</v>
      </c>
      <c r="AG51" s="1417">
        <f t="shared" si="105"/>
        <v>0</v>
      </c>
      <c r="AH51" s="2307">
        <f t="shared" si="26"/>
        <v>0</v>
      </c>
      <c r="AN51" s="2392">
        <v>5.7618000000000009</v>
      </c>
      <c r="AO51" s="2393">
        <v>0.89628000000000008</v>
      </c>
      <c r="AP51" s="2393">
        <v>2.5181200000000001</v>
      </c>
      <c r="AQ51" s="2393">
        <v>9.1762000000000015</v>
      </c>
    </row>
    <row r="52" spans="1:43" s="1225" customFormat="1" ht="29.25" customHeight="1">
      <c r="A52" s="2303"/>
      <c r="B52" s="2317"/>
      <c r="C52" s="2330" t="s">
        <v>1301</v>
      </c>
      <c r="D52" s="2330"/>
      <c r="E52" s="2330"/>
      <c r="F52" s="1412">
        <f t="shared" si="87"/>
        <v>1.0842000000000001</v>
      </c>
      <c r="G52" s="1413">
        <f t="shared" si="88"/>
        <v>4.0856400000000006</v>
      </c>
      <c r="H52" s="1413">
        <f t="shared" si="21"/>
        <v>0.105924</v>
      </c>
      <c r="I52" s="1413">
        <f t="shared" ref="I52:M52" si="120">+H52</f>
        <v>0.105924</v>
      </c>
      <c r="J52" s="1413">
        <f t="shared" si="120"/>
        <v>0.105924</v>
      </c>
      <c r="K52" s="1413">
        <f t="shared" si="120"/>
        <v>0.105924</v>
      </c>
      <c r="L52" s="1413">
        <f t="shared" si="120"/>
        <v>0.105924</v>
      </c>
      <c r="M52" s="1413">
        <f t="shared" si="120"/>
        <v>0.105924</v>
      </c>
      <c r="N52" s="1413">
        <f t="shared" si="90"/>
        <v>0.635544</v>
      </c>
      <c r="O52" s="1413">
        <f t="shared" si="23"/>
        <v>0.59519199999999994</v>
      </c>
      <c r="P52" s="1413">
        <f t="shared" ref="P52:Q52" si="121">+O52</f>
        <v>0.59519199999999994</v>
      </c>
      <c r="Q52" s="1413">
        <f t="shared" si="121"/>
        <v>0.59519199999999994</v>
      </c>
      <c r="R52" s="1413">
        <f t="shared" si="92"/>
        <v>1.7855759999999998</v>
      </c>
      <c r="S52" s="1414">
        <f t="shared" si="25"/>
        <v>6.5067600000000008</v>
      </c>
      <c r="T52" s="1415"/>
      <c r="U52" s="1416">
        <f t="shared" si="93"/>
        <v>0</v>
      </c>
      <c r="V52" s="1417">
        <f t="shared" si="94"/>
        <v>0</v>
      </c>
      <c r="W52" s="1418">
        <f t="shared" si="95"/>
        <v>0</v>
      </c>
      <c r="X52" s="1418">
        <f t="shared" si="96"/>
        <v>0</v>
      </c>
      <c r="Y52" s="1418">
        <f t="shared" si="97"/>
        <v>0</v>
      </c>
      <c r="Z52" s="1418">
        <f t="shared" si="98"/>
        <v>0</v>
      </c>
      <c r="AA52" s="1418">
        <f t="shared" si="99"/>
        <v>0</v>
      </c>
      <c r="AB52" s="1418">
        <f t="shared" si="100"/>
        <v>0</v>
      </c>
      <c r="AC52" s="1417">
        <f t="shared" si="101"/>
        <v>0</v>
      </c>
      <c r="AD52" s="1418">
        <f t="shared" si="102"/>
        <v>0</v>
      </c>
      <c r="AE52" s="1418">
        <f t="shared" si="103"/>
        <v>0</v>
      </c>
      <c r="AF52" s="1418">
        <f t="shared" si="104"/>
        <v>0</v>
      </c>
      <c r="AG52" s="1417">
        <f t="shared" si="105"/>
        <v>0</v>
      </c>
      <c r="AH52" s="2307">
        <f t="shared" si="26"/>
        <v>0</v>
      </c>
      <c r="AN52" s="2390">
        <v>6.2856000000000005</v>
      </c>
      <c r="AO52" s="2391">
        <v>0.97775999999999996</v>
      </c>
      <c r="AP52" s="2391">
        <v>2.7470399999999997</v>
      </c>
      <c r="AQ52" s="2391">
        <v>10.010400000000001</v>
      </c>
    </row>
    <row r="53" spans="1:43" s="1225" customFormat="1" ht="29.25" customHeight="1">
      <c r="A53" s="2303"/>
      <c r="B53" s="2317"/>
      <c r="C53" s="2330" t="s">
        <v>1328</v>
      </c>
      <c r="D53" s="2330"/>
      <c r="E53" s="2330"/>
      <c r="F53" s="1412">
        <f t="shared" si="87"/>
        <v>1.0842000000000001</v>
      </c>
      <c r="G53" s="1413">
        <f t="shared" si="88"/>
        <v>4.0856400000000006</v>
      </c>
      <c r="H53" s="1413">
        <f t="shared" si="21"/>
        <v>0.105924</v>
      </c>
      <c r="I53" s="1413">
        <f t="shared" ref="I53:M53" si="122">+H53</f>
        <v>0.105924</v>
      </c>
      <c r="J53" s="1413">
        <f t="shared" si="122"/>
        <v>0.105924</v>
      </c>
      <c r="K53" s="1413">
        <f t="shared" si="122"/>
        <v>0.105924</v>
      </c>
      <c r="L53" s="1413">
        <f t="shared" si="122"/>
        <v>0.105924</v>
      </c>
      <c r="M53" s="1413">
        <f t="shared" si="122"/>
        <v>0.105924</v>
      </c>
      <c r="N53" s="1413">
        <f t="shared" si="90"/>
        <v>0.635544</v>
      </c>
      <c r="O53" s="1413">
        <f t="shared" si="23"/>
        <v>0.59519199999999994</v>
      </c>
      <c r="P53" s="1413">
        <f t="shared" ref="P53:Q53" si="123">+O53</f>
        <v>0.59519199999999994</v>
      </c>
      <c r="Q53" s="1413">
        <f t="shared" si="123"/>
        <v>0.59519199999999994</v>
      </c>
      <c r="R53" s="1413">
        <f t="shared" si="92"/>
        <v>1.7855759999999998</v>
      </c>
      <c r="S53" s="1414">
        <f t="shared" si="25"/>
        <v>6.5067600000000008</v>
      </c>
      <c r="T53" s="1415"/>
      <c r="U53" s="1416">
        <f t="shared" si="93"/>
        <v>0</v>
      </c>
      <c r="V53" s="1417">
        <f t="shared" si="94"/>
        <v>0</v>
      </c>
      <c r="W53" s="1418">
        <f t="shared" si="95"/>
        <v>0</v>
      </c>
      <c r="X53" s="1418">
        <f t="shared" si="96"/>
        <v>0</v>
      </c>
      <c r="Y53" s="1418">
        <f t="shared" si="97"/>
        <v>0</v>
      </c>
      <c r="Z53" s="1418">
        <f t="shared" si="98"/>
        <v>0</v>
      </c>
      <c r="AA53" s="1418">
        <f t="shared" si="99"/>
        <v>0</v>
      </c>
      <c r="AB53" s="1418">
        <f t="shared" si="100"/>
        <v>0</v>
      </c>
      <c r="AC53" s="1417">
        <f t="shared" si="101"/>
        <v>0</v>
      </c>
      <c r="AD53" s="1418">
        <f t="shared" si="102"/>
        <v>0</v>
      </c>
      <c r="AE53" s="1418">
        <f t="shared" si="103"/>
        <v>0</v>
      </c>
      <c r="AF53" s="1418">
        <f t="shared" si="104"/>
        <v>0</v>
      </c>
      <c r="AG53" s="1417">
        <f t="shared" si="105"/>
        <v>0</v>
      </c>
      <c r="AH53" s="2307">
        <f t="shared" si="26"/>
        <v>0</v>
      </c>
      <c r="AN53" s="2386">
        <v>6.2856000000000005</v>
      </c>
      <c r="AO53" s="2387">
        <v>0.97775999999999996</v>
      </c>
      <c r="AP53" s="2387">
        <v>2.7470399999999997</v>
      </c>
      <c r="AQ53" s="2387">
        <v>10.010400000000001</v>
      </c>
    </row>
    <row r="54" spans="1:43" s="1225" customFormat="1" ht="29.25" customHeight="1">
      <c r="A54" s="2303"/>
      <c r="B54" s="2315" t="s">
        <v>1332</v>
      </c>
      <c r="C54" s="2324" t="s">
        <v>1333</v>
      </c>
      <c r="D54" s="2324" t="s">
        <v>1310</v>
      </c>
      <c r="E54" s="2330" t="s">
        <v>1298</v>
      </c>
      <c r="F54" s="1412">
        <f t="shared" si="87"/>
        <v>0.73661666666666659</v>
      </c>
      <c r="G54" s="1413">
        <f t="shared" si="88"/>
        <v>2.3832900000000001</v>
      </c>
      <c r="H54" s="1413">
        <f t="shared" si="21"/>
        <v>6.1789000000000004E-2</v>
      </c>
      <c r="I54" s="1413">
        <f t="shared" ref="I54:M54" si="124">+H54</f>
        <v>6.1789000000000004E-2</v>
      </c>
      <c r="J54" s="1413">
        <f t="shared" si="124"/>
        <v>6.1789000000000004E-2</v>
      </c>
      <c r="K54" s="1413">
        <f t="shared" si="124"/>
        <v>6.1789000000000004E-2</v>
      </c>
      <c r="L54" s="1413">
        <f t="shared" si="124"/>
        <v>6.1789000000000004E-2</v>
      </c>
      <c r="M54" s="1413">
        <f t="shared" si="124"/>
        <v>6.1789000000000004E-2</v>
      </c>
      <c r="N54" s="1413">
        <f t="shared" si="90"/>
        <v>0.37073400000000001</v>
      </c>
      <c r="O54" s="1413">
        <f t="shared" si="23"/>
        <v>0.3471953333333333</v>
      </c>
      <c r="P54" s="1413">
        <f t="shared" ref="P54:Q54" si="125">+O54</f>
        <v>0.3471953333333333</v>
      </c>
      <c r="Q54" s="1413">
        <f t="shared" si="125"/>
        <v>0.3471953333333333</v>
      </c>
      <c r="R54" s="1413">
        <f t="shared" si="92"/>
        <v>1.0415859999999999</v>
      </c>
      <c r="S54" s="1414">
        <f t="shared" si="25"/>
        <v>3.7956099999999999</v>
      </c>
      <c r="T54" s="1415"/>
      <c r="U54" s="1416">
        <f t="shared" si="93"/>
        <v>0</v>
      </c>
      <c r="V54" s="1417">
        <f t="shared" si="94"/>
        <v>0</v>
      </c>
      <c r="W54" s="1418">
        <f t="shared" si="95"/>
        <v>0</v>
      </c>
      <c r="X54" s="1418">
        <f t="shared" si="96"/>
        <v>0</v>
      </c>
      <c r="Y54" s="1418">
        <f t="shared" si="97"/>
        <v>0</v>
      </c>
      <c r="Z54" s="1418">
        <f t="shared" si="98"/>
        <v>0</v>
      </c>
      <c r="AA54" s="1418">
        <f t="shared" si="99"/>
        <v>0</v>
      </c>
      <c r="AB54" s="1418">
        <f t="shared" si="100"/>
        <v>0</v>
      </c>
      <c r="AC54" s="1417">
        <f t="shared" si="101"/>
        <v>0</v>
      </c>
      <c r="AD54" s="1418">
        <f t="shared" si="102"/>
        <v>0</v>
      </c>
      <c r="AE54" s="1418">
        <f t="shared" si="103"/>
        <v>0</v>
      </c>
      <c r="AF54" s="1418">
        <f t="shared" si="104"/>
        <v>0</v>
      </c>
      <c r="AG54" s="1417">
        <f t="shared" si="105"/>
        <v>0</v>
      </c>
      <c r="AH54" s="2307">
        <f t="shared" si="26"/>
        <v>0</v>
      </c>
      <c r="AN54" s="2392">
        <v>3.6665999999999999</v>
      </c>
      <c r="AO54" s="2393">
        <v>0.57035999999999998</v>
      </c>
      <c r="AP54" s="2393">
        <v>1.6024399999999996</v>
      </c>
      <c r="AQ54" s="2393">
        <v>5.8393999999999995</v>
      </c>
    </row>
    <row r="55" spans="1:43" s="1225" customFormat="1" ht="29.25" customHeight="1">
      <c r="A55" s="2303"/>
      <c r="B55" s="2317"/>
      <c r="C55" s="2324" t="s">
        <v>1334</v>
      </c>
      <c r="D55" s="2324" t="s">
        <v>1335</v>
      </c>
      <c r="E55" s="2330"/>
      <c r="F55" s="1412">
        <f t="shared" si="87"/>
        <v>0.87564999999999993</v>
      </c>
      <c r="G55" s="1413">
        <f t="shared" si="88"/>
        <v>3.0642300000000002</v>
      </c>
      <c r="H55" s="1413">
        <f t="shared" si="21"/>
        <v>7.9443000000000014E-2</v>
      </c>
      <c r="I55" s="1413">
        <f t="shared" ref="I55:M55" si="126">+H55</f>
        <v>7.9443000000000014E-2</v>
      </c>
      <c r="J55" s="1413">
        <f t="shared" si="126"/>
        <v>7.9443000000000014E-2</v>
      </c>
      <c r="K55" s="1413">
        <f t="shared" si="126"/>
        <v>7.9443000000000014E-2</v>
      </c>
      <c r="L55" s="1413">
        <f t="shared" si="126"/>
        <v>7.9443000000000014E-2</v>
      </c>
      <c r="M55" s="1413">
        <f t="shared" si="126"/>
        <v>7.9443000000000014E-2</v>
      </c>
      <c r="N55" s="1413">
        <f t="shared" si="90"/>
        <v>0.47665800000000008</v>
      </c>
      <c r="O55" s="1413">
        <f t="shared" si="23"/>
        <v>0.44639400000000001</v>
      </c>
      <c r="P55" s="1413">
        <f t="shared" ref="P55:Q55" si="127">+O55</f>
        <v>0.44639400000000001</v>
      </c>
      <c r="Q55" s="1413">
        <f t="shared" si="127"/>
        <v>0.44639400000000001</v>
      </c>
      <c r="R55" s="1413">
        <f t="shared" si="92"/>
        <v>1.3391820000000001</v>
      </c>
      <c r="S55" s="1414">
        <f t="shared" si="25"/>
        <v>4.8800699999999999</v>
      </c>
      <c r="T55" s="1415"/>
      <c r="U55" s="1416">
        <f t="shared" si="93"/>
        <v>0</v>
      </c>
      <c r="V55" s="1417">
        <f t="shared" si="94"/>
        <v>0</v>
      </c>
      <c r="W55" s="1418">
        <f t="shared" si="95"/>
        <v>0</v>
      </c>
      <c r="X55" s="1418">
        <f t="shared" si="96"/>
        <v>0</v>
      </c>
      <c r="Y55" s="1418">
        <f t="shared" si="97"/>
        <v>0</v>
      </c>
      <c r="Z55" s="1418">
        <f t="shared" si="98"/>
        <v>0</v>
      </c>
      <c r="AA55" s="1418">
        <f t="shared" si="99"/>
        <v>0</v>
      </c>
      <c r="AB55" s="1418">
        <f t="shared" si="100"/>
        <v>0</v>
      </c>
      <c r="AC55" s="1417">
        <f t="shared" si="101"/>
        <v>0</v>
      </c>
      <c r="AD55" s="1418">
        <f t="shared" si="102"/>
        <v>0</v>
      </c>
      <c r="AE55" s="1418">
        <f t="shared" si="103"/>
        <v>0</v>
      </c>
      <c r="AF55" s="1418">
        <f t="shared" si="104"/>
        <v>0</v>
      </c>
      <c r="AG55" s="1417">
        <f t="shared" si="105"/>
        <v>0</v>
      </c>
      <c r="AH55" s="2307">
        <f t="shared" si="26"/>
        <v>0</v>
      </c>
      <c r="AN55" s="2390">
        <v>4.7141999999999999</v>
      </c>
      <c r="AO55" s="2391">
        <v>0.73332000000000008</v>
      </c>
      <c r="AP55" s="2391">
        <v>2.0602800000000001</v>
      </c>
      <c r="AQ55" s="2391">
        <v>7.5077999999999996</v>
      </c>
    </row>
    <row r="56" spans="1:43" s="1225" customFormat="1" ht="29.25" customHeight="1">
      <c r="A56" s="2303"/>
      <c r="B56" s="2317"/>
      <c r="C56" s="2324" t="s">
        <v>1336</v>
      </c>
      <c r="D56" s="2324" t="s">
        <v>1337</v>
      </c>
      <c r="E56" s="2330"/>
      <c r="F56" s="1412">
        <f t="shared" si="87"/>
        <v>1.0146833333333334</v>
      </c>
      <c r="G56" s="1413">
        <f t="shared" si="88"/>
        <v>3.7451700000000008</v>
      </c>
      <c r="H56" s="1413">
        <f t="shared" si="21"/>
        <v>9.7097000000000003E-2</v>
      </c>
      <c r="I56" s="1413">
        <f t="shared" ref="I56:M56" si="128">+H56</f>
        <v>9.7097000000000003E-2</v>
      </c>
      <c r="J56" s="1413">
        <f t="shared" si="128"/>
        <v>9.7097000000000003E-2</v>
      </c>
      <c r="K56" s="1413">
        <f t="shared" si="128"/>
        <v>9.7097000000000003E-2</v>
      </c>
      <c r="L56" s="1413">
        <f t="shared" si="128"/>
        <v>9.7097000000000003E-2</v>
      </c>
      <c r="M56" s="1413">
        <f t="shared" si="128"/>
        <v>9.7097000000000003E-2</v>
      </c>
      <c r="N56" s="1413">
        <f t="shared" si="90"/>
        <v>0.58258200000000004</v>
      </c>
      <c r="O56" s="1413">
        <f t="shared" si="23"/>
        <v>0.54559266666666673</v>
      </c>
      <c r="P56" s="1413">
        <f t="shared" ref="P56:Q56" si="129">+O56</f>
        <v>0.54559266666666673</v>
      </c>
      <c r="Q56" s="1413">
        <f t="shared" si="129"/>
        <v>0.54559266666666673</v>
      </c>
      <c r="R56" s="1413">
        <f t="shared" si="92"/>
        <v>1.6367780000000001</v>
      </c>
      <c r="S56" s="1414">
        <f t="shared" si="25"/>
        <v>5.9645300000000017</v>
      </c>
      <c r="T56" s="1415"/>
      <c r="U56" s="1416">
        <f t="shared" si="93"/>
        <v>0</v>
      </c>
      <c r="V56" s="1417">
        <f t="shared" si="94"/>
        <v>0</v>
      </c>
      <c r="W56" s="1418">
        <f t="shared" si="95"/>
        <v>0</v>
      </c>
      <c r="X56" s="1418">
        <f t="shared" si="96"/>
        <v>0</v>
      </c>
      <c r="Y56" s="1418">
        <f t="shared" si="97"/>
        <v>0</v>
      </c>
      <c r="Z56" s="1418">
        <f t="shared" si="98"/>
        <v>0</v>
      </c>
      <c r="AA56" s="1418">
        <f t="shared" si="99"/>
        <v>0</v>
      </c>
      <c r="AB56" s="1418">
        <f t="shared" si="100"/>
        <v>0</v>
      </c>
      <c r="AC56" s="1417">
        <f t="shared" si="101"/>
        <v>0</v>
      </c>
      <c r="AD56" s="1418">
        <f t="shared" si="102"/>
        <v>0</v>
      </c>
      <c r="AE56" s="1418">
        <f t="shared" si="103"/>
        <v>0</v>
      </c>
      <c r="AF56" s="1418">
        <f t="shared" si="104"/>
        <v>0</v>
      </c>
      <c r="AG56" s="1417">
        <f t="shared" si="105"/>
        <v>0</v>
      </c>
      <c r="AH56" s="2307">
        <f t="shared" si="26"/>
        <v>0</v>
      </c>
      <c r="AN56" s="2386">
        <v>5.7618000000000009</v>
      </c>
      <c r="AO56" s="2387">
        <v>0.89628000000000008</v>
      </c>
      <c r="AP56" s="2387">
        <v>2.5181200000000001</v>
      </c>
      <c r="AQ56" s="2387">
        <v>9.1762000000000015</v>
      </c>
    </row>
    <row r="57" spans="1:43" s="1225" customFormat="1" ht="29.25" customHeight="1">
      <c r="A57" s="2303"/>
      <c r="B57" s="2315" t="s">
        <v>1338</v>
      </c>
      <c r="C57" s="2330" t="s">
        <v>1299</v>
      </c>
      <c r="D57" s="2330"/>
      <c r="E57" s="2330" t="s">
        <v>1298</v>
      </c>
      <c r="F57" s="1412">
        <f t="shared" si="87"/>
        <v>0.78875416666666676</v>
      </c>
      <c r="G57" s="1413">
        <f t="shared" si="88"/>
        <v>2.6386425</v>
      </c>
      <c r="H57" s="1413">
        <f t="shared" si="21"/>
        <v>6.8409250000000019E-2</v>
      </c>
      <c r="I57" s="1413">
        <f t="shared" ref="I57:M57" si="130">+H57</f>
        <v>6.8409250000000019E-2</v>
      </c>
      <c r="J57" s="1413">
        <f t="shared" si="130"/>
        <v>6.8409250000000019E-2</v>
      </c>
      <c r="K57" s="1413">
        <f t="shared" si="130"/>
        <v>6.8409250000000019E-2</v>
      </c>
      <c r="L57" s="1413">
        <f t="shared" si="130"/>
        <v>6.8409250000000019E-2</v>
      </c>
      <c r="M57" s="1413">
        <f t="shared" si="130"/>
        <v>6.8409250000000019E-2</v>
      </c>
      <c r="N57" s="1413">
        <f t="shared" si="90"/>
        <v>0.41045550000000008</v>
      </c>
      <c r="O57" s="1413">
        <f t="shared" si="23"/>
        <v>0.38439483333333341</v>
      </c>
      <c r="P57" s="1413">
        <f t="shared" ref="P57:Q57" si="131">+O57</f>
        <v>0.38439483333333341</v>
      </c>
      <c r="Q57" s="1413">
        <f t="shared" si="131"/>
        <v>0.38439483333333341</v>
      </c>
      <c r="R57" s="1413">
        <f t="shared" si="92"/>
        <v>1.1531845000000003</v>
      </c>
      <c r="S57" s="1414">
        <f t="shared" si="25"/>
        <v>4.2022824999999999</v>
      </c>
      <c r="T57" s="1415"/>
      <c r="U57" s="1416">
        <f t="shared" si="93"/>
        <v>0</v>
      </c>
      <c r="V57" s="1417">
        <f t="shared" si="94"/>
        <v>0</v>
      </c>
      <c r="W57" s="1418">
        <f t="shared" si="95"/>
        <v>0</v>
      </c>
      <c r="X57" s="1418">
        <f t="shared" si="96"/>
        <v>0</v>
      </c>
      <c r="Y57" s="1418">
        <f t="shared" si="97"/>
        <v>0</v>
      </c>
      <c r="Z57" s="1418">
        <f t="shared" si="98"/>
        <v>0</v>
      </c>
      <c r="AA57" s="1418">
        <f t="shared" si="99"/>
        <v>0</v>
      </c>
      <c r="AB57" s="1418">
        <f t="shared" si="100"/>
        <v>0</v>
      </c>
      <c r="AC57" s="1417">
        <f t="shared" si="101"/>
        <v>0</v>
      </c>
      <c r="AD57" s="1418">
        <f t="shared" si="102"/>
        <v>0</v>
      </c>
      <c r="AE57" s="1418">
        <f t="shared" si="103"/>
        <v>0</v>
      </c>
      <c r="AF57" s="1418">
        <f t="shared" si="104"/>
        <v>0</v>
      </c>
      <c r="AG57" s="1417">
        <f t="shared" si="105"/>
        <v>0</v>
      </c>
      <c r="AH57" s="2307">
        <f t="shared" si="26"/>
        <v>0</v>
      </c>
      <c r="AN57" s="2386">
        <v>4.05945</v>
      </c>
      <c r="AO57" s="2387">
        <v>0.63147000000000009</v>
      </c>
      <c r="AP57" s="2387">
        <v>1.7741300000000002</v>
      </c>
      <c r="AQ57" s="2387">
        <v>6.4650500000000006</v>
      </c>
    </row>
    <row r="58" spans="1:43" s="1225" customFormat="1" ht="29.25" customHeight="1">
      <c r="A58" s="2303"/>
      <c r="B58" s="2317"/>
      <c r="C58" s="2330" t="s">
        <v>1300</v>
      </c>
      <c r="D58" s="2330"/>
      <c r="E58" s="2330"/>
      <c r="F58" s="1412">
        <f t="shared" si="87"/>
        <v>1.0146833333333334</v>
      </c>
      <c r="G58" s="1413">
        <f t="shared" si="88"/>
        <v>3.7451700000000008</v>
      </c>
      <c r="H58" s="1413">
        <f t="shared" si="21"/>
        <v>9.7097000000000003E-2</v>
      </c>
      <c r="I58" s="1413">
        <f t="shared" ref="I58:M58" si="132">+H58</f>
        <v>9.7097000000000003E-2</v>
      </c>
      <c r="J58" s="1413">
        <f t="shared" si="132"/>
        <v>9.7097000000000003E-2</v>
      </c>
      <c r="K58" s="1413">
        <f t="shared" si="132"/>
        <v>9.7097000000000003E-2</v>
      </c>
      <c r="L58" s="1413">
        <f t="shared" si="132"/>
        <v>9.7097000000000003E-2</v>
      </c>
      <c r="M58" s="1413">
        <f t="shared" si="132"/>
        <v>9.7097000000000003E-2</v>
      </c>
      <c r="N58" s="1413">
        <f t="shared" si="90"/>
        <v>0.58258200000000004</v>
      </c>
      <c r="O58" s="1413">
        <f t="shared" si="23"/>
        <v>0.54559266666666673</v>
      </c>
      <c r="P58" s="1413">
        <f t="shared" ref="P58:Q58" si="133">+O58</f>
        <v>0.54559266666666673</v>
      </c>
      <c r="Q58" s="1413">
        <f t="shared" si="133"/>
        <v>0.54559266666666673</v>
      </c>
      <c r="R58" s="1413">
        <f t="shared" si="92"/>
        <v>1.6367780000000001</v>
      </c>
      <c r="S58" s="1414">
        <f t="shared" si="25"/>
        <v>5.9645300000000017</v>
      </c>
      <c r="T58" s="1415"/>
      <c r="U58" s="1416">
        <f t="shared" si="93"/>
        <v>0</v>
      </c>
      <c r="V58" s="1417">
        <f t="shared" si="94"/>
        <v>0</v>
      </c>
      <c r="W58" s="1418">
        <f t="shared" si="95"/>
        <v>0</v>
      </c>
      <c r="X58" s="1418">
        <f t="shared" si="96"/>
        <v>0</v>
      </c>
      <c r="Y58" s="1418">
        <f t="shared" si="97"/>
        <v>0</v>
      </c>
      <c r="Z58" s="1418">
        <f t="shared" si="98"/>
        <v>0</v>
      </c>
      <c r="AA58" s="1418">
        <f t="shared" si="99"/>
        <v>0</v>
      </c>
      <c r="AB58" s="1418">
        <f t="shared" si="100"/>
        <v>0</v>
      </c>
      <c r="AC58" s="1417">
        <f t="shared" si="101"/>
        <v>0</v>
      </c>
      <c r="AD58" s="1418">
        <f t="shared" si="102"/>
        <v>0</v>
      </c>
      <c r="AE58" s="1418">
        <f t="shared" si="103"/>
        <v>0</v>
      </c>
      <c r="AF58" s="1418">
        <f t="shared" si="104"/>
        <v>0</v>
      </c>
      <c r="AG58" s="1417">
        <f t="shared" si="105"/>
        <v>0</v>
      </c>
      <c r="AH58" s="2307">
        <f t="shared" si="26"/>
        <v>0</v>
      </c>
      <c r="AN58" s="2392">
        <v>5.7618000000000009</v>
      </c>
      <c r="AO58" s="2393">
        <v>0.89628000000000008</v>
      </c>
      <c r="AP58" s="2393">
        <v>2.5181200000000001</v>
      </c>
      <c r="AQ58" s="2393">
        <v>9.1762000000000015</v>
      </c>
    </row>
    <row r="59" spans="1:43" s="1225" customFormat="1" ht="29.25" customHeight="1">
      <c r="A59" s="2303"/>
      <c r="B59" s="2317"/>
      <c r="C59" s="2330" t="s">
        <v>1301</v>
      </c>
      <c r="D59" s="2330"/>
      <c r="E59" s="2330"/>
      <c r="F59" s="1412">
        <f t="shared" si="87"/>
        <v>1.0842000000000001</v>
      </c>
      <c r="G59" s="1413">
        <f t="shared" si="88"/>
        <v>4.0856400000000006</v>
      </c>
      <c r="H59" s="1413">
        <f t="shared" si="21"/>
        <v>0.105924</v>
      </c>
      <c r="I59" s="1413">
        <f t="shared" ref="I59:M59" si="134">+H59</f>
        <v>0.105924</v>
      </c>
      <c r="J59" s="1413">
        <f t="shared" si="134"/>
        <v>0.105924</v>
      </c>
      <c r="K59" s="1413">
        <f t="shared" si="134"/>
        <v>0.105924</v>
      </c>
      <c r="L59" s="1413">
        <f t="shared" si="134"/>
        <v>0.105924</v>
      </c>
      <c r="M59" s="1413">
        <f t="shared" si="134"/>
        <v>0.105924</v>
      </c>
      <c r="N59" s="1413">
        <f t="shared" si="90"/>
        <v>0.635544</v>
      </c>
      <c r="O59" s="1413">
        <f t="shared" si="23"/>
        <v>0.59519199999999994</v>
      </c>
      <c r="P59" s="1413">
        <f t="shared" ref="P59:Q59" si="135">+O59</f>
        <v>0.59519199999999994</v>
      </c>
      <c r="Q59" s="1413">
        <f t="shared" si="135"/>
        <v>0.59519199999999994</v>
      </c>
      <c r="R59" s="1413">
        <f t="shared" si="92"/>
        <v>1.7855759999999998</v>
      </c>
      <c r="S59" s="1414">
        <f t="shared" si="25"/>
        <v>6.5067600000000008</v>
      </c>
      <c r="T59" s="1415"/>
      <c r="U59" s="1416">
        <f t="shared" si="93"/>
        <v>0</v>
      </c>
      <c r="V59" s="1417">
        <f t="shared" si="94"/>
        <v>0</v>
      </c>
      <c r="W59" s="1418">
        <f t="shared" si="95"/>
        <v>0</v>
      </c>
      <c r="X59" s="1418">
        <f t="shared" si="96"/>
        <v>0</v>
      </c>
      <c r="Y59" s="1418">
        <f t="shared" si="97"/>
        <v>0</v>
      </c>
      <c r="Z59" s="1418">
        <f t="shared" si="98"/>
        <v>0</v>
      </c>
      <c r="AA59" s="1418">
        <f t="shared" si="99"/>
        <v>0</v>
      </c>
      <c r="AB59" s="1418">
        <f t="shared" si="100"/>
        <v>0</v>
      </c>
      <c r="AC59" s="1417">
        <f t="shared" si="101"/>
        <v>0</v>
      </c>
      <c r="AD59" s="1418">
        <f t="shared" si="102"/>
        <v>0</v>
      </c>
      <c r="AE59" s="1418">
        <f t="shared" si="103"/>
        <v>0</v>
      </c>
      <c r="AF59" s="1418">
        <f t="shared" si="104"/>
        <v>0</v>
      </c>
      <c r="AG59" s="1417">
        <f t="shared" si="105"/>
        <v>0</v>
      </c>
      <c r="AH59" s="2307">
        <f t="shared" si="26"/>
        <v>0</v>
      </c>
      <c r="AN59" s="2390">
        <v>6.2856000000000005</v>
      </c>
      <c r="AO59" s="2391">
        <v>0.97775999999999996</v>
      </c>
      <c r="AP59" s="2391">
        <v>2.7470399999999997</v>
      </c>
      <c r="AQ59" s="2391">
        <v>10.010400000000001</v>
      </c>
    </row>
    <row r="60" spans="1:43" s="1225" customFormat="1" ht="29.25" customHeight="1">
      <c r="A60" s="2303"/>
      <c r="B60" s="2317"/>
      <c r="C60" s="2330" t="s">
        <v>1328</v>
      </c>
      <c r="D60" s="2330"/>
      <c r="E60" s="2330"/>
      <c r="F60" s="1412">
        <f t="shared" si="87"/>
        <v>1.0842000000000001</v>
      </c>
      <c r="G60" s="1413">
        <f t="shared" si="88"/>
        <v>4.0856400000000006</v>
      </c>
      <c r="H60" s="1413">
        <f t="shared" si="21"/>
        <v>0.105924</v>
      </c>
      <c r="I60" s="1413">
        <f t="shared" ref="I60:M60" si="136">+H60</f>
        <v>0.105924</v>
      </c>
      <c r="J60" s="1413">
        <f t="shared" si="136"/>
        <v>0.105924</v>
      </c>
      <c r="K60" s="1413">
        <f t="shared" si="136"/>
        <v>0.105924</v>
      </c>
      <c r="L60" s="1413">
        <f t="shared" si="136"/>
        <v>0.105924</v>
      </c>
      <c r="M60" s="1413">
        <f t="shared" si="136"/>
        <v>0.105924</v>
      </c>
      <c r="N60" s="1413">
        <f t="shared" si="90"/>
        <v>0.635544</v>
      </c>
      <c r="O60" s="1413">
        <f t="shared" si="23"/>
        <v>0.59519199999999994</v>
      </c>
      <c r="P60" s="1413">
        <f t="shared" ref="P60:Q60" si="137">+O60</f>
        <v>0.59519199999999994</v>
      </c>
      <c r="Q60" s="1413">
        <f t="shared" si="137"/>
        <v>0.59519199999999994</v>
      </c>
      <c r="R60" s="1413">
        <f t="shared" si="92"/>
        <v>1.7855759999999998</v>
      </c>
      <c r="S60" s="1414">
        <f t="shared" si="25"/>
        <v>6.5067600000000008</v>
      </c>
      <c r="T60" s="1415"/>
      <c r="U60" s="1416">
        <f t="shared" si="93"/>
        <v>0</v>
      </c>
      <c r="V60" s="1417">
        <f t="shared" si="94"/>
        <v>0</v>
      </c>
      <c r="W60" s="1418">
        <f t="shared" si="95"/>
        <v>0</v>
      </c>
      <c r="X60" s="1418">
        <f t="shared" si="96"/>
        <v>0</v>
      </c>
      <c r="Y60" s="1418">
        <f t="shared" si="97"/>
        <v>0</v>
      </c>
      <c r="Z60" s="1418">
        <f t="shared" si="98"/>
        <v>0</v>
      </c>
      <c r="AA60" s="1418">
        <f t="shared" si="99"/>
        <v>0</v>
      </c>
      <c r="AB60" s="1418">
        <f t="shared" si="100"/>
        <v>0</v>
      </c>
      <c r="AC60" s="1417">
        <f t="shared" si="101"/>
        <v>0</v>
      </c>
      <c r="AD60" s="1418">
        <f t="shared" si="102"/>
        <v>0</v>
      </c>
      <c r="AE60" s="1418">
        <f t="shared" si="103"/>
        <v>0</v>
      </c>
      <c r="AF60" s="1418">
        <f t="shared" si="104"/>
        <v>0</v>
      </c>
      <c r="AG60" s="1417">
        <f t="shared" si="105"/>
        <v>0</v>
      </c>
      <c r="AH60" s="2307">
        <f t="shared" si="26"/>
        <v>0</v>
      </c>
      <c r="AN60" s="2386">
        <v>6.2856000000000005</v>
      </c>
      <c r="AO60" s="2387">
        <v>0.97775999999999996</v>
      </c>
      <c r="AP60" s="2387">
        <v>2.7470399999999997</v>
      </c>
      <c r="AQ60" s="2387">
        <v>10.010400000000001</v>
      </c>
    </row>
    <row r="61" spans="1:43" s="1225" customFormat="1" ht="29.25" customHeight="1">
      <c r="A61" s="2303"/>
      <c r="B61" s="2315" t="s">
        <v>1339</v>
      </c>
      <c r="C61" s="2330" t="s">
        <v>1299</v>
      </c>
      <c r="D61" s="2330"/>
      <c r="E61" s="2330" t="s">
        <v>1298</v>
      </c>
      <c r="F61" s="1412">
        <f t="shared" si="87"/>
        <v>0.78875416666666676</v>
      </c>
      <c r="G61" s="1413">
        <f t="shared" si="88"/>
        <v>2.6386425</v>
      </c>
      <c r="H61" s="1413">
        <f t="shared" si="21"/>
        <v>6.8409250000000019E-2</v>
      </c>
      <c r="I61" s="1413">
        <f t="shared" ref="I61:M61" si="138">+H61</f>
        <v>6.8409250000000019E-2</v>
      </c>
      <c r="J61" s="1413">
        <f t="shared" si="138"/>
        <v>6.8409250000000019E-2</v>
      </c>
      <c r="K61" s="1413">
        <f t="shared" si="138"/>
        <v>6.8409250000000019E-2</v>
      </c>
      <c r="L61" s="1413">
        <f t="shared" si="138"/>
        <v>6.8409250000000019E-2</v>
      </c>
      <c r="M61" s="1413">
        <f t="shared" si="138"/>
        <v>6.8409250000000019E-2</v>
      </c>
      <c r="N61" s="1413">
        <f t="shared" si="90"/>
        <v>0.41045550000000008</v>
      </c>
      <c r="O61" s="1413">
        <f t="shared" si="23"/>
        <v>0.38439483333333341</v>
      </c>
      <c r="P61" s="1413">
        <f t="shared" ref="P61:Q61" si="139">+O61</f>
        <v>0.38439483333333341</v>
      </c>
      <c r="Q61" s="1413">
        <f t="shared" si="139"/>
        <v>0.38439483333333341</v>
      </c>
      <c r="R61" s="1413">
        <f t="shared" si="92"/>
        <v>1.1531845000000003</v>
      </c>
      <c r="S61" s="1414">
        <f t="shared" si="25"/>
        <v>4.2022824999999999</v>
      </c>
      <c r="T61" s="1415"/>
      <c r="U61" s="1416">
        <f t="shared" si="93"/>
        <v>0</v>
      </c>
      <c r="V61" s="1417">
        <f t="shared" si="94"/>
        <v>0</v>
      </c>
      <c r="W61" s="1418">
        <f t="shared" si="95"/>
        <v>0</v>
      </c>
      <c r="X61" s="1418">
        <f t="shared" si="96"/>
        <v>0</v>
      </c>
      <c r="Y61" s="1418">
        <f t="shared" si="97"/>
        <v>0</v>
      </c>
      <c r="Z61" s="1418">
        <f t="shared" si="98"/>
        <v>0</v>
      </c>
      <c r="AA61" s="1418">
        <f t="shared" si="99"/>
        <v>0</v>
      </c>
      <c r="AB61" s="1418">
        <f t="shared" si="100"/>
        <v>0</v>
      </c>
      <c r="AC61" s="1417">
        <f t="shared" si="101"/>
        <v>0</v>
      </c>
      <c r="AD61" s="1418">
        <f t="shared" si="102"/>
        <v>0</v>
      </c>
      <c r="AE61" s="1418">
        <f t="shared" si="103"/>
        <v>0</v>
      </c>
      <c r="AF61" s="1418">
        <f t="shared" si="104"/>
        <v>0</v>
      </c>
      <c r="AG61" s="1417">
        <f t="shared" si="105"/>
        <v>0</v>
      </c>
      <c r="AH61" s="2307">
        <f t="shared" si="26"/>
        <v>0</v>
      </c>
      <c r="AN61" s="2386">
        <v>4.05945</v>
      </c>
      <c r="AO61" s="2387">
        <v>0.63147000000000009</v>
      </c>
      <c r="AP61" s="2387">
        <v>1.7741300000000002</v>
      </c>
      <c r="AQ61" s="2387">
        <v>6.4650500000000006</v>
      </c>
    </row>
    <row r="62" spans="1:43" s="1225" customFormat="1" ht="29.25" customHeight="1">
      <c r="A62" s="2303"/>
      <c r="B62" s="2317"/>
      <c r="C62" s="2330" t="s">
        <v>1300</v>
      </c>
      <c r="D62" s="2330"/>
      <c r="E62" s="2330"/>
      <c r="F62" s="1412">
        <f t="shared" si="87"/>
        <v>1.0146833333333334</v>
      </c>
      <c r="G62" s="1413">
        <f t="shared" si="88"/>
        <v>3.7451700000000008</v>
      </c>
      <c r="H62" s="1413">
        <f t="shared" si="21"/>
        <v>9.7097000000000003E-2</v>
      </c>
      <c r="I62" s="1413">
        <f t="shared" ref="I62:M62" si="140">+H62</f>
        <v>9.7097000000000003E-2</v>
      </c>
      <c r="J62" s="1413">
        <f t="shared" si="140"/>
        <v>9.7097000000000003E-2</v>
      </c>
      <c r="K62" s="1413">
        <f t="shared" si="140"/>
        <v>9.7097000000000003E-2</v>
      </c>
      <c r="L62" s="1413">
        <f t="shared" si="140"/>
        <v>9.7097000000000003E-2</v>
      </c>
      <c r="M62" s="1413">
        <f t="shared" si="140"/>
        <v>9.7097000000000003E-2</v>
      </c>
      <c r="N62" s="1413">
        <f t="shared" si="90"/>
        <v>0.58258200000000004</v>
      </c>
      <c r="O62" s="1413">
        <f t="shared" si="23"/>
        <v>0.54559266666666673</v>
      </c>
      <c r="P62" s="1413">
        <f t="shared" ref="P62:Q62" si="141">+O62</f>
        <v>0.54559266666666673</v>
      </c>
      <c r="Q62" s="1413">
        <f t="shared" si="141"/>
        <v>0.54559266666666673</v>
      </c>
      <c r="R62" s="1413">
        <f t="shared" si="92"/>
        <v>1.6367780000000001</v>
      </c>
      <c r="S62" s="1414">
        <f t="shared" si="25"/>
        <v>5.9645300000000017</v>
      </c>
      <c r="T62" s="1415"/>
      <c r="U62" s="1416">
        <f t="shared" si="93"/>
        <v>0</v>
      </c>
      <c r="V62" s="1417">
        <f t="shared" si="94"/>
        <v>0</v>
      </c>
      <c r="W62" s="1418">
        <f t="shared" si="95"/>
        <v>0</v>
      </c>
      <c r="X62" s="1418">
        <f t="shared" si="96"/>
        <v>0</v>
      </c>
      <c r="Y62" s="1418">
        <f t="shared" si="97"/>
        <v>0</v>
      </c>
      <c r="Z62" s="1418">
        <f t="shared" si="98"/>
        <v>0</v>
      </c>
      <c r="AA62" s="1418">
        <f t="shared" si="99"/>
        <v>0</v>
      </c>
      <c r="AB62" s="1418">
        <f t="shared" si="100"/>
        <v>0</v>
      </c>
      <c r="AC62" s="1417">
        <f t="shared" si="101"/>
        <v>0</v>
      </c>
      <c r="AD62" s="1418">
        <f t="shared" si="102"/>
        <v>0</v>
      </c>
      <c r="AE62" s="1418">
        <f t="shared" si="103"/>
        <v>0</v>
      </c>
      <c r="AF62" s="1418">
        <f t="shared" si="104"/>
        <v>0</v>
      </c>
      <c r="AG62" s="1417">
        <f t="shared" si="105"/>
        <v>0</v>
      </c>
      <c r="AH62" s="2307">
        <f t="shared" si="26"/>
        <v>0</v>
      </c>
      <c r="AN62" s="2392">
        <v>5.7618000000000009</v>
      </c>
      <c r="AO62" s="2393">
        <v>0.89628000000000008</v>
      </c>
      <c r="AP62" s="2393">
        <v>2.5181200000000001</v>
      </c>
      <c r="AQ62" s="2393">
        <v>9.1762000000000015</v>
      </c>
    </row>
    <row r="63" spans="1:43" s="1225" customFormat="1" ht="29.25" customHeight="1">
      <c r="A63" s="2303"/>
      <c r="B63" s="2317"/>
      <c r="C63" s="2330" t="s">
        <v>1301</v>
      </c>
      <c r="D63" s="2330"/>
      <c r="E63" s="2330"/>
      <c r="F63" s="1412">
        <f t="shared" si="87"/>
        <v>1.0842000000000001</v>
      </c>
      <c r="G63" s="1413">
        <f t="shared" si="88"/>
        <v>4.0856400000000006</v>
      </c>
      <c r="H63" s="1413">
        <f t="shared" si="21"/>
        <v>0.105924</v>
      </c>
      <c r="I63" s="1413">
        <f t="shared" ref="I63:M63" si="142">+H63</f>
        <v>0.105924</v>
      </c>
      <c r="J63" s="1413">
        <f t="shared" si="142"/>
        <v>0.105924</v>
      </c>
      <c r="K63" s="1413">
        <f t="shared" si="142"/>
        <v>0.105924</v>
      </c>
      <c r="L63" s="1413">
        <f t="shared" si="142"/>
        <v>0.105924</v>
      </c>
      <c r="M63" s="1413">
        <f t="shared" si="142"/>
        <v>0.105924</v>
      </c>
      <c r="N63" s="1413">
        <f t="shared" si="90"/>
        <v>0.635544</v>
      </c>
      <c r="O63" s="1413">
        <f t="shared" si="23"/>
        <v>0.59519199999999994</v>
      </c>
      <c r="P63" s="1413">
        <f t="shared" ref="P63:Q63" si="143">+O63</f>
        <v>0.59519199999999994</v>
      </c>
      <c r="Q63" s="1413">
        <f t="shared" si="143"/>
        <v>0.59519199999999994</v>
      </c>
      <c r="R63" s="1413">
        <f t="shared" si="92"/>
        <v>1.7855759999999998</v>
      </c>
      <c r="S63" s="1414">
        <f t="shared" si="25"/>
        <v>6.5067600000000008</v>
      </c>
      <c r="T63" s="1415"/>
      <c r="U63" s="1416">
        <f t="shared" si="93"/>
        <v>0</v>
      </c>
      <c r="V63" s="1417">
        <f t="shared" si="94"/>
        <v>0</v>
      </c>
      <c r="W63" s="1418">
        <f t="shared" si="95"/>
        <v>0</v>
      </c>
      <c r="X63" s="1418">
        <f t="shared" si="96"/>
        <v>0</v>
      </c>
      <c r="Y63" s="1418">
        <f t="shared" si="97"/>
        <v>0</v>
      </c>
      <c r="Z63" s="1418">
        <f t="shared" si="98"/>
        <v>0</v>
      </c>
      <c r="AA63" s="1418">
        <f t="shared" si="99"/>
        <v>0</v>
      </c>
      <c r="AB63" s="1418">
        <f t="shared" si="100"/>
        <v>0</v>
      </c>
      <c r="AC63" s="1417">
        <f t="shared" si="101"/>
        <v>0</v>
      </c>
      <c r="AD63" s="1418">
        <f t="shared" si="102"/>
        <v>0</v>
      </c>
      <c r="AE63" s="1418">
        <f t="shared" si="103"/>
        <v>0</v>
      </c>
      <c r="AF63" s="1418">
        <f t="shared" si="104"/>
        <v>0</v>
      </c>
      <c r="AG63" s="1417">
        <f t="shared" si="105"/>
        <v>0</v>
      </c>
      <c r="AH63" s="2307">
        <f t="shared" si="26"/>
        <v>0</v>
      </c>
      <c r="AN63" s="2390">
        <v>6.2856000000000005</v>
      </c>
      <c r="AO63" s="2391">
        <v>0.97775999999999996</v>
      </c>
      <c r="AP63" s="2391">
        <v>2.7470399999999997</v>
      </c>
      <c r="AQ63" s="2391">
        <v>10.010400000000001</v>
      </c>
    </row>
    <row r="64" spans="1:43" s="1225" customFormat="1" ht="29.25" customHeight="1">
      <c r="A64" s="2303"/>
      <c r="B64" s="2317"/>
      <c r="C64" s="2330" t="s">
        <v>1328</v>
      </c>
      <c r="D64" s="2330"/>
      <c r="E64" s="2330"/>
      <c r="F64" s="1412">
        <f t="shared" si="87"/>
        <v>1.0842000000000001</v>
      </c>
      <c r="G64" s="1413">
        <f t="shared" si="88"/>
        <v>4.0856400000000006</v>
      </c>
      <c r="H64" s="1413">
        <f t="shared" si="21"/>
        <v>0.105924</v>
      </c>
      <c r="I64" s="1413">
        <f t="shared" ref="I64:M64" si="144">+H64</f>
        <v>0.105924</v>
      </c>
      <c r="J64" s="1413">
        <f t="shared" si="144"/>
        <v>0.105924</v>
      </c>
      <c r="K64" s="1413">
        <f t="shared" si="144"/>
        <v>0.105924</v>
      </c>
      <c r="L64" s="1413">
        <f t="shared" si="144"/>
        <v>0.105924</v>
      </c>
      <c r="M64" s="1413">
        <f t="shared" si="144"/>
        <v>0.105924</v>
      </c>
      <c r="N64" s="1413">
        <f t="shared" si="90"/>
        <v>0.635544</v>
      </c>
      <c r="O64" s="1413">
        <f t="shared" si="23"/>
        <v>0.59519199999999994</v>
      </c>
      <c r="P64" s="1413">
        <f t="shared" ref="P64:Q64" si="145">+O64</f>
        <v>0.59519199999999994</v>
      </c>
      <c r="Q64" s="1413">
        <f t="shared" si="145"/>
        <v>0.59519199999999994</v>
      </c>
      <c r="R64" s="1413">
        <f t="shared" si="92"/>
        <v>1.7855759999999998</v>
      </c>
      <c r="S64" s="1414">
        <f t="shared" si="25"/>
        <v>6.5067600000000008</v>
      </c>
      <c r="T64" s="1415"/>
      <c r="U64" s="1416">
        <f t="shared" si="93"/>
        <v>0</v>
      </c>
      <c r="V64" s="1417">
        <f t="shared" si="94"/>
        <v>0</v>
      </c>
      <c r="W64" s="1418">
        <f t="shared" si="95"/>
        <v>0</v>
      </c>
      <c r="X64" s="1418">
        <f t="shared" si="96"/>
        <v>0</v>
      </c>
      <c r="Y64" s="1418">
        <f t="shared" si="97"/>
        <v>0</v>
      </c>
      <c r="Z64" s="1418">
        <f t="shared" si="98"/>
        <v>0</v>
      </c>
      <c r="AA64" s="1418">
        <f t="shared" si="99"/>
        <v>0</v>
      </c>
      <c r="AB64" s="1418">
        <f t="shared" si="100"/>
        <v>0</v>
      </c>
      <c r="AC64" s="1417">
        <f t="shared" si="101"/>
        <v>0</v>
      </c>
      <c r="AD64" s="1418">
        <f t="shared" si="102"/>
        <v>0</v>
      </c>
      <c r="AE64" s="1418">
        <f t="shared" si="103"/>
        <v>0</v>
      </c>
      <c r="AF64" s="1418">
        <f t="shared" si="104"/>
        <v>0</v>
      </c>
      <c r="AG64" s="1417">
        <f t="shared" si="105"/>
        <v>0</v>
      </c>
      <c r="AH64" s="2307">
        <f t="shared" si="26"/>
        <v>0</v>
      </c>
      <c r="AN64" s="2386">
        <v>6.2856000000000005</v>
      </c>
      <c r="AO64" s="2387">
        <v>0.97775999999999996</v>
      </c>
      <c r="AP64" s="2387">
        <v>2.7470399999999997</v>
      </c>
      <c r="AQ64" s="2387">
        <v>10.010400000000001</v>
      </c>
    </row>
    <row r="65" spans="1:43" s="1225" customFormat="1" ht="29.25" customHeight="1">
      <c r="A65" s="2303"/>
      <c r="B65" s="2315" t="s">
        <v>1340</v>
      </c>
      <c r="C65" s="2330" t="s">
        <v>1299</v>
      </c>
      <c r="D65" s="2330"/>
      <c r="E65" s="2330" t="s">
        <v>1298</v>
      </c>
      <c r="F65" s="1412">
        <f t="shared" si="87"/>
        <v>0.78875416666666676</v>
      </c>
      <c r="G65" s="1413">
        <f t="shared" si="88"/>
        <v>2.6386425</v>
      </c>
      <c r="H65" s="1413">
        <f t="shared" si="21"/>
        <v>6.8409250000000019E-2</v>
      </c>
      <c r="I65" s="1413">
        <f t="shared" ref="I65:M65" si="146">+H65</f>
        <v>6.8409250000000019E-2</v>
      </c>
      <c r="J65" s="1413">
        <f t="shared" si="146"/>
        <v>6.8409250000000019E-2</v>
      </c>
      <c r="K65" s="1413">
        <f t="shared" si="146"/>
        <v>6.8409250000000019E-2</v>
      </c>
      <c r="L65" s="1413">
        <f t="shared" si="146"/>
        <v>6.8409250000000019E-2</v>
      </c>
      <c r="M65" s="1413">
        <f t="shared" si="146"/>
        <v>6.8409250000000019E-2</v>
      </c>
      <c r="N65" s="1413">
        <f t="shared" si="90"/>
        <v>0.41045550000000008</v>
      </c>
      <c r="O65" s="1413">
        <f t="shared" si="23"/>
        <v>0.38439483333333341</v>
      </c>
      <c r="P65" s="1413">
        <f t="shared" ref="P65:Q65" si="147">+O65</f>
        <v>0.38439483333333341</v>
      </c>
      <c r="Q65" s="1413">
        <f t="shared" si="147"/>
        <v>0.38439483333333341</v>
      </c>
      <c r="R65" s="1413">
        <f t="shared" si="92"/>
        <v>1.1531845000000003</v>
      </c>
      <c r="S65" s="1414">
        <f t="shared" si="25"/>
        <v>4.2022824999999999</v>
      </c>
      <c r="T65" s="1415"/>
      <c r="U65" s="1416">
        <f t="shared" si="93"/>
        <v>0</v>
      </c>
      <c r="V65" s="1417">
        <f t="shared" si="94"/>
        <v>0</v>
      </c>
      <c r="W65" s="1418">
        <f t="shared" si="95"/>
        <v>0</v>
      </c>
      <c r="X65" s="1418">
        <f t="shared" si="96"/>
        <v>0</v>
      </c>
      <c r="Y65" s="1418">
        <f t="shared" si="97"/>
        <v>0</v>
      </c>
      <c r="Z65" s="1418">
        <f t="shared" si="98"/>
        <v>0</v>
      </c>
      <c r="AA65" s="1418">
        <f t="shared" si="99"/>
        <v>0</v>
      </c>
      <c r="AB65" s="1418">
        <f t="shared" si="100"/>
        <v>0</v>
      </c>
      <c r="AC65" s="1417">
        <f t="shared" si="101"/>
        <v>0</v>
      </c>
      <c r="AD65" s="1418">
        <f t="shared" si="102"/>
        <v>0</v>
      </c>
      <c r="AE65" s="1418">
        <f t="shared" si="103"/>
        <v>0</v>
      </c>
      <c r="AF65" s="1418">
        <f t="shared" si="104"/>
        <v>0</v>
      </c>
      <c r="AG65" s="1417">
        <f t="shared" si="105"/>
        <v>0</v>
      </c>
      <c r="AH65" s="2307">
        <f t="shared" si="26"/>
        <v>0</v>
      </c>
      <c r="AN65" s="2386">
        <v>4.05945</v>
      </c>
      <c r="AO65" s="2387">
        <v>0.63147000000000009</v>
      </c>
      <c r="AP65" s="2387">
        <v>1.7741300000000002</v>
      </c>
      <c r="AQ65" s="2387">
        <v>6.4650500000000006</v>
      </c>
    </row>
    <row r="66" spans="1:43" s="1225" customFormat="1" ht="29.25" customHeight="1">
      <c r="A66" s="2303"/>
      <c r="B66" s="2317"/>
      <c r="C66" s="2330" t="s">
        <v>1300</v>
      </c>
      <c r="D66" s="2330"/>
      <c r="E66" s="2330"/>
      <c r="F66" s="1412">
        <f t="shared" si="87"/>
        <v>1.0146833333333334</v>
      </c>
      <c r="G66" s="1413">
        <f t="shared" si="88"/>
        <v>3.7451700000000008</v>
      </c>
      <c r="H66" s="1413">
        <f t="shared" si="21"/>
        <v>9.7097000000000003E-2</v>
      </c>
      <c r="I66" s="1413">
        <f t="shared" ref="I66:M66" si="148">+H66</f>
        <v>9.7097000000000003E-2</v>
      </c>
      <c r="J66" s="1413">
        <f t="shared" si="148"/>
        <v>9.7097000000000003E-2</v>
      </c>
      <c r="K66" s="1413">
        <f t="shared" si="148"/>
        <v>9.7097000000000003E-2</v>
      </c>
      <c r="L66" s="1413">
        <f t="shared" si="148"/>
        <v>9.7097000000000003E-2</v>
      </c>
      <c r="M66" s="1413">
        <f t="shared" si="148"/>
        <v>9.7097000000000003E-2</v>
      </c>
      <c r="N66" s="1413">
        <f t="shared" si="90"/>
        <v>0.58258200000000004</v>
      </c>
      <c r="O66" s="1413">
        <f t="shared" si="23"/>
        <v>0.54559266666666673</v>
      </c>
      <c r="P66" s="1413">
        <f t="shared" ref="P66:Q66" si="149">+O66</f>
        <v>0.54559266666666673</v>
      </c>
      <c r="Q66" s="1413">
        <f t="shared" si="149"/>
        <v>0.54559266666666673</v>
      </c>
      <c r="R66" s="1413">
        <f t="shared" si="92"/>
        <v>1.6367780000000001</v>
      </c>
      <c r="S66" s="1414">
        <f t="shared" si="25"/>
        <v>5.9645300000000017</v>
      </c>
      <c r="T66" s="1415"/>
      <c r="U66" s="1416">
        <f t="shared" si="93"/>
        <v>0</v>
      </c>
      <c r="V66" s="1417">
        <f t="shared" si="94"/>
        <v>0</v>
      </c>
      <c r="W66" s="1418">
        <f t="shared" si="95"/>
        <v>0</v>
      </c>
      <c r="X66" s="1418">
        <f t="shared" si="96"/>
        <v>0</v>
      </c>
      <c r="Y66" s="1418">
        <f t="shared" si="97"/>
        <v>0</v>
      </c>
      <c r="Z66" s="1418">
        <f t="shared" si="98"/>
        <v>0</v>
      </c>
      <c r="AA66" s="1418">
        <f t="shared" si="99"/>
        <v>0</v>
      </c>
      <c r="AB66" s="1418">
        <f t="shared" si="100"/>
        <v>0</v>
      </c>
      <c r="AC66" s="1417">
        <f t="shared" si="101"/>
        <v>0</v>
      </c>
      <c r="AD66" s="1418">
        <f t="shared" si="102"/>
        <v>0</v>
      </c>
      <c r="AE66" s="1418">
        <f t="shared" si="103"/>
        <v>0</v>
      </c>
      <c r="AF66" s="1418">
        <f t="shared" si="104"/>
        <v>0</v>
      </c>
      <c r="AG66" s="1417">
        <f t="shared" si="105"/>
        <v>0</v>
      </c>
      <c r="AH66" s="2307">
        <f t="shared" si="26"/>
        <v>0</v>
      </c>
      <c r="AN66" s="2392">
        <v>5.7618000000000009</v>
      </c>
      <c r="AO66" s="2393">
        <v>0.89628000000000008</v>
      </c>
      <c r="AP66" s="2393">
        <v>2.5181200000000001</v>
      </c>
      <c r="AQ66" s="2393">
        <v>9.1762000000000015</v>
      </c>
    </row>
    <row r="67" spans="1:43" s="1225" customFormat="1" ht="29.25" customHeight="1">
      <c r="A67" s="2303"/>
      <c r="B67" s="2317"/>
      <c r="C67" s="2330" t="s">
        <v>1301</v>
      </c>
      <c r="D67" s="2330"/>
      <c r="E67" s="2330"/>
      <c r="F67" s="1412">
        <f t="shared" si="87"/>
        <v>1.0842000000000001</v>
      </c>
      <c r="G67" s="1413">
        <f t="shared" si="88"/>
        <v>4.0856400000000006</v>
      </c>
      <c r="H67" s="1413">
        <f t="shared" si="21"/>
        <v>0.105924</v>
      </c>
      <c r="I67" s="1413">
        <f t="shared" ref="I67:M67" si="150">+H67</f>
        <v>0.105924</v>
      </c>
      <c r="J67" s="1413">
        <f t="shared" si="150"/>
        <v>0.105924</v>
      </c>
      <c r="K67" s="1413">
        <f t="shared" si="150"/>
        <v>0.105924</v>
      </c>
      <c r="L67" s="1413">
        <f t="shared" si="150"/>
        <v>0.105924</v>
      </c>
      <c r="M67" s="1413">
        <f t="shared" si="150"/>
        <v>0.105924</v>
      </c>
      <c r="N67" s="1413">
        <f t="shared" si="90"/>
        <v>0.635544</v>
      </c>
      <c r="O67" s="1413">
        <f t="shared" si="23"/>
        <v>0.59519199999999994</v>
      </c>
      <c r="P67" s="1413">
        <f t="shared" ref="P67:Q67" si="151">+O67</f>
        <v>0.59519199999999994</v>
      </c>
      <c r="Q67" s="1413">
        <f t="shared" si="151"/>
        <v>0.59519199999999994</v>
      </c>
      <c r="R67" s="1413">
        <f t="shared" si="92"/>
        <v>1.7855759999999998</v>
      </c>
      <c r="S67" s="1414">
        <f t="shared" si="25"/>
        <v>6.5067600000000008</v>
      </c>
      <c r="T67" s="1415"/>
      <c r="U67" s="1416">
        <f t="shared" si="93"/>
        <v>0</v>
      </c>
      <c r="V67" s="1417">
        <f t="shared" si="94"/>
        <v>0</v>
      </c>
      <c r="W67" s="1418">
        <f t="shared" si="95"/>
        <v>0</v>
      </c>
      <c r="X67" s="1418">
        <f t="shared" si="96"/>
        <v>0</v>
      </c>
      <c r="Y67" s="1418">
        <f t="shared" si="97"/>
        <v>0</v>
      </c>
      <c r="Z67" s="1418">
        <f t="shared" si="98"/>
        <v>0</v>
      </c>
      <c r="AA67" s="1418">
        <f t="shared" si="99"/>
        <v>0</v>
      </c>
      <c r="AB67" s="1418">
        <f t="shared" si="100"/>
        <v>0</v>
      </c>
      <c r="AC67" s="1417">
        <f t="shared" si="101"/>
        <v>0</v>
      </c>
      <c r="AD67" s="1418">
        <f t="shared" si="102"/>
        <v>0</v>
      </c>
      <c r="AE67" s="1418">
        <f t="shared" si="103"/>
        <v>0</v>
      </c>
      <c r="AF67" s="1418">
        <f t="shared" si="104"/>
        <v>0</v>
      </c>
      <c r="AG67" s="1417">
        <f t="shared" si="105"/>
        <v>0</v>
      </c>
      <c r="AH67" s="2307">
        <f t="shared" si="26"/>
        <v>0</v>
      </c>
      <c r="AN67" s="2390">
        <v>6.2856000000000005</v>
      </c>
      <c r="AO67" s="2391">
        <v>0.97775999999999996</v>
      </c>
      <c r="AP67" s="2391">
        <v>2.7470399999999997</v>
      </c>
      <c r="AQ67" s="2391">
        <v>10.010400000000001</v>
      </c>
    </row>
    <row r="68" spans="1:43" s="1225" customFormat="1" ht="29.25" customHeight="1">
      <c r="A68" s="2303"/>
      <c r="B68" s="2317"/>
      <c r="C68" s="2330" t="s">
        <v>1328</v>
      </c>
      <c r="D68" s="2330"/>
      <c r="E68" s="2330"/>
      <c r="F68" s="1412">
        <f t="shared" si="87"/>
        <v>1.0842000000000001</v>
      </c>
      <c r="G68" s="1413">
        <f t="shared" si="88"/>
        <v>4.0856400000000006</v>
      </c>
      <c r="H68" s="1413">
        <f t="shared" si="21"/>
        <v>0.105924</v>
      </c>
      <c r="I68" s="1413">
        <f t="shared" ref="I68:M68" si="152">+H68</f>
        <v>0.105924</v>
      </c>
      <c r="J68" s="1413">
        <f t="shared" si="152"/>
        <v>0.105924</v>
      </c>
      <c r="K68" s="1413">
        <f t="shared" si="152"/>
        <v>0.105924</v>
      </c>
      <c r="L68" s="1413">
        <f t="shared" si="152"/>
        <v>0.105924</v>
      </c>
      <c r="M68" s="1413">
        <f t="shared" si="152"/>
        <v>0.105924</v>
      </c>
      <c r="N68" s="1413">
        <f t="shared" si="90"/>
        <v>0.635544</v>
      </c>
      <c r="O68" s="1413">
        <f t="shared" si="23"/>
        <v>0.59519199999999994</v>
      </c>
      <c r="P68" s="1413">
        <f t="shared" ref="P68:Q68" si="153">+O68</f>
        <v>0.59519199999999994</v>
      </c>
      <c r="Q68" s="1413">
        <f t="shared" si="153"/>
        <v>0.59519199999999994</v>
      </c>
      <c r="R68" s="1413">
        <f t="shared" si="92"/>
        <v>1.7855759999999998</v>
      </c>
      <c r="S68" s="1414">
        <f t="shared" si="25"/>
        <v>6.5067600000000008</v>
      </c>
      <c r="T68" s="1415"/>
      <c r="U68" s="1416">
        <f t="shared" si="93"/>
        <v>0</v>
      </c>
      <c r="V68" s="1417">
        <f t="shared" si="94"/>
        <v>0</v>
      </c>
      <c r="W68" s="1418">
        <f t="shared" si="95"/>
        <v>0</v>
      </c>
      <c r="X68" s="1418">
        <f t="shared" si="96"/>
        <v>0</v>
      </c>
      <c r="Y68" s="1418">
        <f t="shared" si="97"/>
        <v>0</v>
      </c>
      <c r="Z68" s="1418">
        <f t="shared" si="98"/>
        <v>0</v>
      </c>
      <c r="AA68" s="1418">
        <f t="shared" si="99"/>
        <v>0</v>
      </c>
      <c r="AB68" s="1418">
        <f t="shared" si="100"/>
        <v>0</v>
      </c>
      <c r="AC68" s="1417">
        <f t="shared" si="101"/>
        <v>0</v>
      </c>
      <c r="AD68" s="1418">
        <f t="shared" si="102"/>
        <v>0</v>
      </c>
      <c r="AE68" s="1418">
        <f t="shared" si="103"/>
        <v>0</v>
      </c>
      <c r="AF68" s="1418">
        <f t="shared" si="104"/>
        <v>0</v>
      </c>
      <c r="AG68" s="1417">
        <f t="shared" si="105"/>
        <v>0</v>
      </c>
      <c r="AH68" s="2307">
        <f t="shared" si="26"/>
        <v>0</v>
      </c>
      <c r="AN68" s="2386">
        <v>6.2856000000000005</v>
      </c>
      <c r="AO68" s="2387">
        <v>0.97775999999999996</v>
      </c>
      <c r="AP68" s="2387">
        <v>2.7470399999999997</v>
      </c>
      <c r="AQ68" s="2387">
        <v>10.010400000000001</v>
      </c>
    </row>
    <row r="69" spans="1:43" s="1225" customFormat="1" ht="29.25" customHeight="1">
      <c r="A69" s="2303"/>
      <c r="B69" s="2315" t="s">
        <v>1341</v>
      </c>
      <c r="C69" s="2330" t="s">
        <v>1299</v>
      </c>
      <c r="D69" s="2330"/>
      <c r="E69" s="2330" t="s">
        <v>1298</v>
      </c>
      <c r="F69" s="1412">
        <f t="shared" si="87"/>
        <v>0.78875416666666676</v>
      </c>
      <c r="G69" s="1413">
        <f t="shared" si="88"/>
        <v>2.6386425</v>
      </c>
      <c r="H69" s="1413">
        <f t="shared" si="21"/>
        <v>6.8409250000000019E-2</v>
      </c>
      <c r="I69" s="1413">
        <f t="shared" ref="I69:M69" si="154">+H69</f>
        <v>6.8409250000000019E-2</v>
      </c>
      <c r="J69" s="1413">
        <f t="shared" si="154"/>
        <v>6.8409250000000019E-2</v>
      </c>
      <c r="K69" s="1413">
        <f t="shared" si="154"/>
        <v>6.8409250000000019E-2</v>
      </c>
      <c r="L69" s="1413">
        <f t="shared" si="154"/>
        <v>6.8409250000000019E-2</v>
      </c>
      <c r="M69" s="1413">
        <f t="shared" si="154"/>
        <v>6.8409250000000019E-2</v>
      </c>
      <c r="N69" s="1413">
        <f t="shared" si="90"/>
        <v>0.41045550000000008</v>
      </c>
      <c r="O69" s="1413">
        <f t="shared" si="23"/>
        <v>0.38439483333333341</v>
      </c>
      <c r="P69" s="1413">
        <f t="shared" ref="P69:Q69" si="155">+O69</f>
        <v>0.38439483333333341</v>
      </c>
      <c r="Q69" s="1413">
        <f t="shared" si="155"/>
        <v>0.38439483333333341</v>
      </c>
      <c r="R69" s="1413">
        <f t="shared" si="92"/>
        <v>1.1531845000000003</v>
      </c>
      <c r="S69" s="1414">
        <f t="shared" si="25"/>
        <v>4.2022824999999999</v>
      </c>
      <c r="T69" s="1415"/>
      <c r="U69" s="1416">
        <f t="shared" si="93"/>
        <v>0</v>
      </c>
      <c r="V69" s="1417">
        <f t="shared" si="94"/>
        <v>0</v>
      </c>
      <c r="W69" s="1418">
        <f t="shared" si="95"/>
        <v>0</v>
      </c>
      <c r="X69" s="1418">
        <f t="shared" si="96"/>
        <v>0</v>
      </c>
      <c r="Y69" s="1418">
        <f t="shared" si="97"/>
        <v>0</v>
      </c>
      <c r="Z69" s="1418">
        <f t="shared" si="98"/>
        <v>0</v>
      </c>
      <c r="AA69" s="1418">
        <f t="shared" si="99"/>
        <v>0</v>
      </c>
      <c r="AB69" s="1418">
        <f t="shared" si="100"/>
        <v>0</v>
      </c>
      <c r="AC69" s="1417">
        <f t="shared" si="101"/>
        <v>0</v>
      </c>
      <c r="AD69" s="1418">
        <f t="shared" si="102"/>
        <v>0</v>
      </c>
      <c r="AE69" s="1418">
        <f t="shared" si="103"/>
        <v>0</v>
      </c>
      <c r="AF69" s="1418">
        <f t="shared" si="104"/>
        <v>0</v>
      </c>
      <c r="AG69" s="1417">
        <f t="shared" si="105"/>
        <v>0</v>
      </c>
      <c r="AH69" s="2307">
        <f t="shared" si="26"/>
        <v>0</v>
      </c>
      <c r="AN69" s="2386">
        <v>4.05945</v>
      </c>
      <c r="AO69" s="2387">
        <v>0.63147000000000009</v>
      </c>
      <c r="AP69" s="2387">
        <v>1.7741300000000002</v>
      </c>
      <c r="AQ69" s="2387">
        <v>6.4650500000000006</v>
      </c>
    </row>
    <row r="70" spans="1:43" s="1225" customFormat="1" ht="29.25" customHeight="1">
      <c r="A70" s="2303"/>
      <c r="B70" s="2317"/>
      <c r="C70" s="2330" t="s">
        <v>1300</v>
      </c>
      <c r="D70" s="2330"/>
      <c r="E70" s="2330"/>
      <c r="F70" s="1412">
        <f t="shared" si="87"/>
        <v>1.0146833333333334</v>
      </c>
      <c r="G70" s="1413">
        <f t="shared" si="88"/>
        <v>3.7451700000000008</v>
      </c>
      <c r="H70" s="1413">
        <f t="shared" si="21"/>
        <v>9.7097000000000003E-2</v>
      </c>
      <c r="I70" s="1413">
        <f t="shared" ref="I70:M70" si="156">+H70</f>
        <v>9.7097000000000003E-2</v>
      </c>
      <c r="J70" s="1413">
        <f t="shared" si="156"/>
        <v>9.7097000000000003E-2</v>
      </c>
      <c r="K70" s="1413">
        <f t="shared" si="156"/>
        <v>9.7097000000000003E-2</v>
      </c>
      <c r="L70" s="1413">
        <f t="shared" si="156"/>
        <v>9.7097000000000003E-2</v>
      </c>
      <c r="M70" s="1413">
        <f t="shared" si="156"/>
        <v>9.7097000000000003E-2</v>
      </c>
      <c r="N70" s="1413">
        <f t="shared" si="90"/>
        <v>0.58258200000000004</v>
      </c>
      <c r="O70" s="1413">
        <f t="shared" si="23"/>
        <v>0.54559266666666673</v>
      </c>
      <c r="P70" s="1413">
        <f t="shared" ref="P70:Q70" si="157">+O70</f>
        <v>0.54559266666666673</v>
      </c>
      <c r="Q70" s="1413">
        <f t="shared" si="157"/>
        <v>0.54559266666666673</v>
      </c>
      <c r="R70" s="1413">
        <f t="shared" si="92"/>
        <v>1.6367780000000001</v>
      </c>
      <c r="S70" s="1414">
        <f t="shared" si="25"/>
        <v>5.9645300000000017</v>
      </c>
      <c r="T70" s="1415"/>
      <c r="U70" s="1416">
        <f t="shared" si="93"/>
        <v>0</v>
      </c>
      <c r="V70" s="1417">
        <f t="shared" si="94"/>
        <v>0</v>
      </c>
      <c r="W70" s="1418">
        <f t="shared" si="95"/>
        <v>0</v>
      </c>
      <c r="X70" s="1418">
        <f t="shared" si="96"/>
        <v>0</v>
      </c>
      <c r="Y70" s="1418">
        <f t="shared" si="97"/>
        <v>0</v>
      </c>
      <c r="Z70" s="1418">
        <f t="shared" si="98"/>
        <v>0</v>
      </c>
      <c r="AA70" s="1418">
        <f t="shared" si="99"/>
        <v>0</v>
      </c>
      <c r="AB70" s="1418">
        <f t="shared" si="100"/>
        <v>0</v>
      </c>
      <c r="AC70" s="1417">
        <f t="shared" si="101"/>
        <v>0</v>
      </c>
      <c r="AD70" s="1418">
        <f t="shared" si="102"/>
        <v>0</v>
      </c>
      <c r="AE70" s="1418">
        <f t="shared" si="103"/>
        <v>0</v>
      </c>
      <c r="AF70" s="1418">
        <f t="shared" si="104"/>
        <v>0</v>
      </c>
      <c r="AG70" s="1417">
        <f t="shared" si="105"/>
        <v>0</v>
      </c>
      <c r="AH70" s="2307">
        <f t="shared" si="26"/>
        <v>0</v>
      </c>
      <c r="AN70" s="2392">
        <v>5.7618000000000009</v>
      </c>
      <c r="AO70" s="2393">
        <v>0.89628000000000008</v>
      </c>
      <c r="AP70" s="2393">
        <v>2.5181200000000001</v>
      </c>
      <c r="AQ70" s="2393">
        <v>9.1762000000000015</v>
      </c>
    </row>
    <row r="71" spans="1:43" s="1225" customFormat="1" ht="29.25" customHeight="1">
      <c r="A71" s="2303"/>
      <c r="B71" s="2317"/>
      <c r="C71" s="2330" t="s">
        <v>1301</v>
      </c>
      <c r="D71" s="2330"/>
      <c r="E71" s="2330"/>
      <c r="F71" s="1412">
        <f t="shared" si="87"/>
        <v>1.0842000000000001</v>
      </c>
      <c r="G71" s="1413">
        <f t="shared" si="88"/>
        <v>4.0856400000000006</v>
      </c>
      <c r="H71" s="1413">
        <f t="shared" si="21"/>
        <v>0.105924</v>
      </c>
      <c r="I71" s="1413">
        <f t="shared" ref="I71:M71" si="158">+H71</f>
        <v>0.105924</v>
      </c>
      <c r="J71" s="1413">
        <f t="shared" si="158"/>
        <v>0.105924</v>
      </c>
      <c r="K71" s="1413">
        <f t="shared" si="158"/>
        <v>0.105924</v>
      </c>
      <c r="L71" s="1413">
        <f t="shared" si="158"/>
        <v>0.105924</v>
      </c>
      <c r="M71" s="1413">
        <f t="shared" si="158"/>
        <v>0.105924</v>
      </c>
      <c r="N71" s="1413">
        <f t="shared" si="90"/>
        <v>0.635544</v>
      </c>
      <c r="O71" s="1413">
        <f t="shared" si="23"/>
        <v>0.59519199999999994</v>
      </c>
      <c r="P71" s="1413">
        <f t="shared" ref="P71:Q71" si="159">+O71</f>
        <v>0.59519199999999994</v>
      </c>
      <c r="Q71" s="1413">
        <f t="shared" si="159"/>
        <v>0.59519199999999994</v>
      </c>
      <c r="R71" s="1413">
        <f t="shared" si="92"/>
        <v>1.7855759999999998</v>
      </c>
      <c r="S71" s="1414">
        <f t="shared" si="25"/>
        <v>6.5067600000000008</v>
      </c>
      <c r="T71" s="1415"/>
      <c r="U71" s="1416">
        <f t="shared" si="93"/>
        <v>0</v>
      </c>
      <c r="V71" s="1417">
        <f t="shared" si="94"/>
        <v>0</v>
      </c>
      <c r="W71" s="1418">
        <f t="shared" si="95"/>
        <v>0</v>
      </c>
      <c r="X71" s="1418">
        <f t="shared" si="96"/>
        <v>0</v>
      </c>
      <c r="Y71" s="1418">
        <f t="shared" si="97"/>
        <v>0</v>
      </c>
      <c r="Z71" s="1418">
        <f t="shared" si="98"/>
        <v>0</v>
      </c>
      <c r="AA71" s="1418">
        <f t="shared" si="99"/>
        <v>0</v>
      </c>
      <c r="AB71" s="1418">
        <f t="shared" si="100"/>
        <v>0</v>
      </c>
      <c r="AC71" s="1417">
        <f t="shared" si="101"/>
        <v>0</v>
      </c>
      <c r="AD71" s="1418">
        <f t="shared" si="102"/>
        <v>0</v>
      </c>
      <c r="AE71" s="1418">
        <f t="shared" si="103"/>
        <v>0</v>
      </c>
      <c r="AF71" s="1418">
        <f t="shared" si="104"/>
        <v>0</v>
      </c>
      <c r="AG71" s="1417">
        <f t="shared" si="105"/>
        <v>0</v>
      </c>
      <c r="AH71" s="2307">
        <f t="shared" si="26"/>
        <v>0</v>
      </c>
      <c r="AN71" s="2390">
        <v>6.2856000000000005</v>
      </c>
      <c r="AO71" s="2391">
        <v>0.97775999999999996</v>
      </c>
      <c r="AP71" s="2391">
        <v>2.7470399999999997</v>
      </c>
      <c r="AQ71" s="2391">
        <v>10.010400000000001</v>
      </c>
    </row>
    <row r="72" spans="1:43" s="1225" customFormat="1" ht="29.25" customHeight="1">
      <c r="A72" s="2303"/>
      <c r="B72" s="2317"/>
      <c r="C72" s="2330" t="s">
        <v>1328</v>
      </c>
      <c r="D72" s="2330"/>
      <c r="E72" s="2330"/>
      <c r="F72" s="1412">
        <f t="shared" si="87"/>
        <v>1.0842000000000001</v>
      </c>
      <c r="G72" s="1413">
        <f t="shared" si="88"/>
        <v>4.0856400000000006</v>
      </c>
      <c r="H72" s="1413">
        <f t="shared" si="21"/>
        <v>0.105924</v>
      </c>
      <c r="I72" s="1413">
        <f t="shared" ref="I72:M72" si="160">+H72</f>
        <v>0.105924</v>
      </c>
      <c r="J72" s="1413">
        <f t="shared" si="160"/>
        <v>0.105924</v>
      </c>
      <c r="K72" s="1413">
        <f t="shared" si="160"/>
        <v>0.105924</v>
      </c>
      <c r="L72" s="1413">
        <f t="shared" si="160"/>
        <v>0.105924</v>
      </c>
      <c r="M72" s="1413">
        <f t="shared" si="160"/>
        <v>0.105924</v>
      </c>
      <c r="N72" s="1413">
        <f t="shared" si="90"/>
        <v>0.635544</v>
      </c>
      <c r="O72" s="1413">
        <f t="shared" si="23"/>
        <v>0.59519199999999994</v>
      </c>
      <c r="P72" s="1413">
        <f t="shared" ref="P72:Q72" si="161">+O72</f>
        <v>0.59519199999999994</v>
      </c>
      <c r="Q72" s="1413">
        <f t="shared" si="161"/>
        <v>0.59519199999999994</v>
      </c>
      <c r="R72" s="1413">
        <f t="shared" si="92"/>
        <v>1.7855759999999998</v>
      </c>
      <c r="S72" s="1414">
        <f t="shared" si="25"/>
        <v>6.5067600000000008</v>
      </c>
      <c r="T72" s="1415"/>
      <c r="U72" s="1416">
        <f t="shared" si="93"/>
        <v>0</v>
      </c>
      <c r="V72" s="1417">
        <f t="shared" si="94"/>
        <v>0</v>
      </c>
      <c r="W72" s="1418">
        <f t="shared" si="95"/>
        <v>0</v>
      </c>
      <c r="X72" s="1418">
        <f t="shared" si="96"/>
        <v>0</v>
      </c>
      <c r="Y72" s="1418">
        <f t="shared" si="97"/>
        <v>0</v>
      </c>
      <c r="Z72" s="1418">
        <f t="shared" si="98"/>
        <v>0</v>
      </c>
      <c r="AA72" s="1418">
        <f t="shared" si="99"/>
        <v>0</v>
      </c>
      <c r="AB72" s="1418">
        <f t="shared" si="100"/>
        <v>0</v>
      </c>
      <c r="AC72" s="1417">
        <f t="shared" si="101"/>
        <v>0</v>
      </c>
      <c r="AD72" s="1418">
        <f t="shared" si="102"/>
        <v>0</v>
      </c>
      <c r="AE72" s="1418">
        <f t="shared" si="103"/>
        <v>0</v>
      </c>
      <c r="AF72" s="1418">
        <f t="shared" si="104"/>
        <v>0</v>
      </c>
      <c r="AG72" s="1417">
        <f t="shared" si="105"/>
        <v>0</v>
      </c>
      <c r="AH72" s="2307">
        <f t="shared" si="26"/>
        <v>0</v>
      </c>
      <c r="AN72" s="2386">
        <v>6.2856000000000005</v>
      </c>
      <c r="AO72" s="2387">
        <v>0.97775999999999996</v>
      </c>
      <c r="AP72" s="2387">
        <v>2.7470399999999997</v>
      </c>
      <c r="AQ72" s="2387">
        <v>10.010400000000001</v>
      </c>
    </row>
    <row r="73" spans="1:43" s="1225" customFormat="1" ht="29.25" customHeight="1">
      <c r="A73" s="2303"/>
      <c r="B73" s="2332" t="s">
        <v>1342</v>
      </c>
      <c r="C73" s="2333" t="s">
        <v>1343</v>
      </c>
      <c r="D73" s="2324" t="s">
        <v>1344</v>
      </c>
      <c r="E73" s="2330" t="s">
        <v>1298</v>
      </c>
      <c r="F73" s="1412">
        <f t="shared" si="87"/>
        <v>0.73661666666666659</v>
      </c>
      <c r="G73" s="1413">
        <f t="shared" si="88"/>
        <v>2.3832900000000001</v>
      </c>
      <c r="H73" s="1413">
        <f t="shared" si="21"/>
        <v>6.1789000000000004E-2</v>
      </c>
      <c r="I73" s="1413">
        <f t="shared" ref="I73:M73" si="162">+H73</f>
        <v>6.1789000000000004E-2</v>
      </c>
      <c r="J73" s="1413">
        <f t="shared" si="162"/>
        <v>6.1789000000000004E-2</v>
      </c>
      <c r="K73" s="1413">
        <f t="shared" si="162"/>
        <v>6.1789000000000004E-2</v>
      </c>
      <c r="L73" s="1413">
        <f t="shared" si="162"/>
        <v>6.1789000000000004E-2</v>
      </c>
      <c r="M73" s="1413">
        <f t="shared" si="162"/>
        <v>6.1789000000000004E-2</v>
      </c>
      <c r="N73" s="1413">
        <f t="shared" si="90"/>
        <v>0.37073400000000001</v>
      </c>
      <c r="O73" s="1413">
        <f t="shared" si="23"/>
        <v>0.3471953333333333</v>
      </c>
      <c r="P73" s="1413">
        <f t="shared" ref="P73:Q73" si="163">+O73</f>
        <v>0.3471953333333333</v>
      </c>
      <c r="Q73" s="1413">
        <f t="shared" si="163"/>
        <v>0.3471953333333333</v>
      </c>
      <c r="R73" s="1413">
        <f t="shared" si="92"/>
        <v>1.0415859999999999</v>
      </c>
      <c r="S73" s="1414">
        <f t="shared" si="25"/>
        <v>3.7956099999999999</v>
      </c>
      <c r="T73" s="1415"/>
      <c r="U73" s="1416">
        <f t="shared" si="93"/>
        <v>0</v>
      </c>
      <c r="V73" s="1417">
        <f t="shared" si="94"/>
        <v>0</v>
      </c>
      <c r="W73" s="1418">
        <f t="shared" si="95"/>
        <v>0</v>
      </c>
      <c r="X73" s="1418">
        <f t="shared" si="96"/>
        <v>0</v>
      </c>
      <c r="Y73" s="1418">
        <f t="shared" si="97"/>
        <v>0</v>
      </c>
      <c r="Z73" s="1418">
        <f t="shared" si="98"/>
        <v>0</v>
      </c>
      <c r="AA73" s="1418">
        <f t="shared" si="99"/>
        <v>0</v>
      </c>
      <c r="AB73" s="1418">
        <f t="shared" si="100"/>
        <v>0</v>
      </c>
      <c r="AC73" s="1417">
        <f t="shared" si="101"/>
        <v>0</v>
      </c>
      <c r="AD73" s="1418">
        <f t="shared" si="102"/>
        <v>0</v>
      </c>
      <c r="AE73" s="1418">
        <f t="shared" si="103"/>
        <v>0</v>
      </c>
      <c r="AF73" s="1418">
        <f t="shared" si="104"/>
        <v>0</v>
      </c>
      <c r="AG73" s="1417">
        <f t="shared" si="105"/>
        <v>0</v>
      </c>
      <c r="AH73" s="2307">
        <f t="shared" si="26"/>
        <v>0</v>
      </c>
      <c r="AN73" s="2392">
        <v>3.6665999999999999</v>
      </c>
      <c r="AO73" s="2393">
        <v>0.57035999999999998</v>
      </c>
      <c r="AP73" s="2393">
        <v>1.6024399999999996</v>
      </c>
      <c r="AQ73" s="2393">
        <v>5.8393999999999995</v>
      </c>
    </row>
    <row r="74" spans="1:43" s="1225" customFormat="1" ht="29.25" customHeight="1">
      <c r="A74" s="2303"/>
      <c r="B74" s="2334"/>
      <c r="C74" s="2330"/>
      <c r="D74" s="2324" t="s">
        <v>1345</v>
      </c>
      <c r="E74" s="2330"/>
      <c r="F74" s="1412">
        <f t="shared" si="87"/>
        <v>0.87564999999999993</v>
      </c>
      <c r="G74" s="1413">
        <f t="shared" si="88"/>
        <v>3.0642300000000002</v>
      </c>
      <c r="H74" s="1413">
        <f t="shared" si="21"/>
        <v>7.9443000000000014E-2</v>
      </c>
      <c r="I74" s="1413">
        <f t="shared" ref="I74:M74" si="164">+H74</f>
        <v>7.9443000000000014E-2</v>
      </c>
      <c r="J74" s="1413">
        <f t="shared" si="164"/>
        <v>7.9443000000000014E-2</v>
      </c>
      <c r="K74" s="1413">
        <f t="shared" si="164"/>
        <v>7.9443000000000014E-2</v>
      </c>
      <c r="L74" s="1413">
        <f t="shared" si="164"/>
        <v>7.9443000000000014E-2</v>
      </c>
      <c r="M74" s="1413">
        <f t="shared" si="164"/>
        <v>7.9443000000000014E-2</v>
      </c>
      <c r="N74" s="1413">
        <f t="shared" si="90"/>
        <v>0.47665800000000008</v>
      </c>
      <c r="O74" s="1413">
        <f t="shared" si="23"/>
        <v>0.44639400000000001</v>
      </c>
      <c r="P74" s="1413">
        <f t="shared" ref="P74:Q74" si="165">+O74</f>
        <v>0.44639400000000001</v>
      </c>
      <c r="Q74" s="1413">
        <f t="shared" si="165"/>
        <v>0.44639400000000001</v>
      </c>
      <c r="R74" s="1413">
        <f t="shared" si="92"/>
        <v>1.3391820000000001</v>
      </c>
      <c r="S74" s="1414">
        <f t="shared" si="25"/>
        <v>4.8800699999999999</v>
      </c>
      <c r="T74" s="1415"/>
      <c r="U74" s="1416">
        <f t="shared" si="93"/>
        <v>0</v>
      </c>
      <c r="V74" s="1417">
        <f t="shared" si="94"/>
        <v>0</v>
      </c>
      <c r="W74" s="1418">
        <f t="shared" si="95"/>
        <v>0</v>
      </c>
      <c r="X74" s="1418">
        <f t="shared" si="96"/>
        <v>0</v>
      </c>
      <c r="Y74" s="1418">
        <f t="shared" si="97"/>
        <v>0</v>
      </c>
      <c r="Z74" s="1418">
        <f t="shared" si="98"/>
        <v>0</v>
      </c>
      <c r="AA74" s="1418">
        <f t="shared" si="99"/>
        <v>0</v>
      </c>
      <c r="AB74" s="1418">
        <f t="shared" si="100"/>
        <v>0</v>
      </c>
      <c r="AC74" s="1417">
        <f t="shared" si="101"/>
        <v>0</v>
      </c>
      <c r="AD74" s="1418">
        <f t="shared" si="102"/>
        <v>0</v>
      </c>
      <c r="AE74" s="1418">
        <f t="shared" si="103"/>
        <v>0</v>
      </c>
      <c r="AF74" s="1418">
        <f t="shared" si="104"/>
        <v>0</v>
      </c>
      <c r="AG74" s="1417">
        <f t="shared" si="105"/>
        <v>0</v>
      </c>
      <c r="AH74" s="2307">
        <f t="shared" si="26"/>
        <v>0</v>
      </c>
      <c r="AN74" s="2390">
        <v>4.7141999999999999</v>
      </c>
      <c r="AO74" s="2391">
        <v>0.73332000000000008</v>
      </c>
      <c r="AP74" s="2391">
        <v>2.0602800000000001</v>
      </c>
      <c r="AQ74" s="2391">
        <v>7.5077999999999996</v>
      </c>
    </row>
    <row r="75" spans="1:43" s="1225" customFormat="1" ht="29.25" customHeight="1">
      <c r="A75" s="2303"/>
      <c r="B75" s="2334"/>
      <c r="C75" s="2330"/>
      <c r="D75" s="2324" t="s">
        <v>1318</v>
      </c>
      <c r="E75" s="2330"/>
      <c r="F75" s="1412">
        <f t="shared" si="87"/>
        <v>1.0146833333333334</v>
      </c>
      <c r="G75" s="1413">
        <f t="shared" si="88"/>
        <v>3.7451700000000008</v>
      </c>
      <c r="H75" s="1413">
        <f t="shared" si="21"/>
        <v>9.7097000000000003E-2</v>
      </c>
      <c r="I75" s="1413">
        <f t="shared" ref="I75:M75" si="166">+H75</f>
        <v>9.7097000000000003E-2</v>
      </c>
      <c r="J75" s="1413">
        <f t="shared" si="166"/>
        <v>9.7097000000000003E-2</v>
      </c>
      <c r="K75" s="1413">
        <f t="shared" si="166"/>
        <v>9.7097000000000003E-2</v>
      </c>
      <c r="L75" s="1413">
        <f t="shared" si="166"/>
        <v>9.7097000000000003E-2</v>
      </c>
      <c r="M75" s="1413">
        <f t="shared" si="166"/>
        <v>9.7097000000000003E-2</v>
      </c>
      <c r="N75" s="1413">
        <f t="shared" si="90"/>
        <v>0.58258200000000004</v>
      </c>
      <c r="O75" s="1413">
        <f t="shared" si="23"/>
        <v>0.54559266666666673</v>
      </c>
      <c r="P75" s="1413">
        <f t="shared" ref="P75:Q75" si="167">+O75</f>
        <v>0.54559266666666673</v>
      </c>
      <c r="Q75" s="1413">
        <f t="shared" si="167"/>
        <v>0.54559266666666673</v>
      </c>
      <c r="R75" s="1413">
        <f t="shared" si="92"/>
        <v>1.6367780000000001</v>
      </c>
      <c r="S75" s="1414">
        <f t="shared" si="25"/>
        <v>5.9645300000000017</v>
      </c>
      <c r="T75" s="1415"/>
      <c r="U75" s="1416">
        <f t="shared" si="93"/>
        <v>0</v>
      </c>
      <c r="V75" s="1417">
        <f t="shared" si="94"/>
        <v>0</v>
      </c>
      <c r="W75" s="1418">
        <f t="shared" si="95"/>
        <v>0</v>
      </c>
      <c r="X75" s="1418">
        <f t="shared" si="96"/>
        <v>0</v>
      </c>
      <c r="Y75" s="1418">
        <f t="shared" si="97"/>
        <v>0</v>
      </c>
      <c r="Z75" s="1418">
        <f t="shared" si="98"/>
        <v>0</v>
      </c>
      <c r="AA75" s="1418">
        <f t="shared" si="99"/>
        <v>0</v>
      </c>
      <c r="AB75" s="1418">
        <f t="shared" si="100"/>
        <v>0</v>
      </c>
      <c r="AC75" s="1417">
        <f t="shared" si="101"/>
        <v>0</v>
      </c>
      <c r="AD75" s="1418">
        <f t="shared" si="102"/>
        <v>0</v>
      </c>
      <c r="AE75" s="1418">
        <f t="shared" si="103"/>
        <v>0</v>
      </c>
      <c r="AF75" s="1418">
        <f t="shared" si="104"/>
        <v>0</v>
      </c>
      <c r="AG75" s="1417">
        <f t="shared" si="105"/>
        <v>0</v>
      </c>
      <c r="AH75" s="2307">
        <f t="shared" si="26"/>
        <v>0</v>
      </c>
      <c r="AN75" s="2386">
        <v>5.7618000000000009</v>
      </c>
      <c r="AO75" s="2387">
        <v>0.89628000000000008</v>
      </c>
      <c r="AP75" s="2387">
        <v>2.5181200000000001</v>
      </c>
      <c r="AQ75" s="2387">
        <v>9.1762000000000015</v>
      </c>
    </row>
    <row r="76" spans="1:43" s="1225" customFormat="1" ht="29.25" customHeight="1">
      <c r="A76" s="2303"/>
      <c r="B76" s="2315" t="s">
        <v>1346</v>
      </c>
      <c r="C76" s="2330" t="s">
        <v>1299</v>
      </c>
      <c r="D76" s="2330"/>
      <c r="E76" s="2330" t="s">
        <v>1298</v>
      </c>
      <c r="F76" s="1412">
        <f t="shared" ref="F76:F107" si="168">IF(AQ76=0,0%,(AQ76+300%)/1200%)</f>
        <v>0.78875416666666676</v>
      </c>
      <c r="G76" s="1413">
        <f t="shared" ref="G76:G107" si="169">AN76*$G$8</f>
        <v>2.6386425</v>
      </c>
      <c r="H76" s="1413">
        <f t="shared" si="21"/>
        <v>6.8409250000000019E-2</v>
      </c>
      <c r="I76" s="1413">
        <f t="shared" ref="I76:M76" si="170">+H76</f>
        <v>6.8409250000000019E-2</v>
      </c>
      <c r="J76" s="1413">
        <f t="shared" si="170"/>
        <v>6.8409250000000019E-2</v>
      </c>
      <c r="K76" s="1413">
        <f t="shared" si="170"/>
        <v>6.8409250000000019E-2</v>
      </c>
      <c r="L76" s="1413">
        <f t="shared" si="170"/>
        <v>6.8409250000000019E-2</v>
      </c>
      <c r="M76" s="1413">
        <f t="shared" si="170"/>
        <v>6.8409250000000019E-2</v>
      </c>
      <c r="N76" s="1413">
        <f t="shared" ref="N76:N107" si="171">AO76*$G$8</f>
        <v>0.41045550000000008</v>
      </c>
      <c r="O76" s="1413">
        <f t="shared" si="23"/>
        <v>0.38439483333333341</v>
      </c>
      <c r="P76" s="1413">
        <f t="shared" ref="P76:Q76" si="172">+O76</f>
        <v>0.38439483333333341</v>
      </c>
      <c r="Q76" s="1413">
        <f t="shared" si="172"/>
        <v>0.38439483333333341</v>
      </c>
      <c r="R76" s="1413">
        <f t="shared" ref="R76:R107" si="173">AP76*$G$8</f>
        <v>1.1531845000000003</v>
      </c>
      <c r="S76" s="1414">
        <f t="shared" si="25"/>
        <v>4.2022824999999999</v>
      </c>
      <c r="T76" s="1415"/>
      <c r="U76" s="1416">
        <f t="shared" ref="U76:U107" si="174">+ROUNDDOWN($T76*F76,-1)</f>
        <v>0</v>
      </c>
      <c r="V76" s="1417">
        <f t="shared" ref="V76:V107" si="175">+ROUNDDOWN($T76*G76,-1)</f>
        <v>0</v>
      </c>
      <c r="W76" s="1418">
        <f t="shared" ref="W76:W107" si="176">+ROUNDDOWN($T76*H76,-1)</f>
        <v>0</v>
      </c>
      <c r="X76" s="1418">
        <f t="shared" ref="X76:X107" si="177">+ROUNDDOWN($T76*I76,-1)</f>
        <v>0</v>
      </c>
      <c r="Y76" s="1418">
        <f t="shared" ref="Y76:Y107" si="178">+ROUNDDOWN($T76*J76,-1)</f>
        <v>0</v>
      </c>
      <c r="Z76" s="1418">
        <f t="shared" ref="Z76:Z107" si="179">+ROUNDDOWN($T76*K76,-1)</f>
        <v>0</v>
      </c>
      <c r="AA76" s="1418">
        <f t="shared" ref="AA76:AA107" si="180">+ROUNDDOWN($T76*L76,-1)</f>
        <v>0</v>
      </c>
      <c r="AB76" s="1418">
        <f t="shared" ref="AB76:AB107" si="181">+ROUNDDOWN($T76*M76,-1)</f>
        <v>0</v>
      </c>
      <c r="AC76" s="1417">
        <f t="shared" ref="AC76:AC107" si="182">+ROUNDDOWN($T76*N76,-1)</f>
        <v>0</v>
      </c>
      <c r="AD76" s="1418">
        <f t="shared" ref="AD76:AD107" si="183">+ROUNDDOWN($T76*O76,-1)</f>
        <v>0</v>
      </c>
      <c r="AE76" s="1418">
        <f t="shared" ref="AE76:AE107" si="184">+ROUNDDOWN($T76*P76,-1)</f>
        <v>0</v>
      </c>
      <c r="AF76" s="1418">
        <f t="shared" ref="AF76:AF107" si="185">+ROUNDDOWN($T76*Q76,-1)</f>
        <v>0</v>
      </c>
      <c r="AG76" s="1417">
        <f t="shared" ref="AG76:AG107" si="186">+ROUNDDOWN($T76*R76,-1)</f>
        <v>0</v>
      </c>
      <c r="AH76" s="2307">
        <f t="shared" si="26"/>
        <v>0</v>
      </c>
      <c r="AN76" s="2392">
        <v>4.05945</v>
      </c>
      <c r="AO76" s="2393">
        <v>0.63147000000000009</v>
      </c>
      <c r="AP76" s="2393">
        <v>1.7741300000000002</v>
      </c>
      <c r="AQ76" s="2393">
        <v>6.4650500000000006</v>
      </c>
    </row>
    <row r="77" spans="1:43" s="1225" customFormat="1" ht="29.25" customHeight="1">
      <c r="A77" s="2303"/>
      <c r="B77" s="2317"/>
      <c r="C77" s="2330" t="s">
        <v>1300</v>
      </c>
      <c r="D77" s="2330"/>
      <c r="E77" s="2330"/>
      <c r="F77" s="1412">
        <f t="shared" si="168"/>
        <v>1.0146833333333334</v>
      </c>
      <c r="G77" s="1413">
        <f t="shared" si="169"/>
        <v>3.7451700000000008</v>
      </c>
      <c r="H77" s="1413">
        <f t="shared" ref="H77:H140" si="187">+N77/6</f>
        <v>9.7097000000000003E-2</v>
      </c>
      <c r="I77" s="1413">
        <f t="shared" ref="I77:M77" si="188">+H77</f>
        <v>9.7097000000000003E-2</v>
      </c>
      <c r="J77" s="1413">
        <f t="shared" si="188"/>
        <v>9.7097000000000003E-2</v>
      </c>
      <c r="K77" s="1413">
        <f t="shared" si="188"/>
        <v>9.7097000000000003E-2</v>
      </c>
      <c r="L77" s="1413">
        <f t="shared" si="188"/>
        <v>9.7097000000000003E-2</v>
      </c>
      <c r="M77" s="1413">
        <f t="shared" si="188"/>
        <v>9.7097000000000003E-2</v>
      </c>
      <c r="N77" s="1413">
        <f t="shared" si="171"/>
        <v>0.58258200000000004</v>
      </c>
      <c r="O77" s="1413">
        <f t="shared" ref="O77:O140" si="189">+R77/3</f>
        <v>0.54559266666666673</v>
      </c>
      <c r="P77" s="1413">
        <f t="shared" ref="P77:Q77" si="190">+O77</f>
        <v>0.54559266666666673</v>
      </c>
      <c r="Q77" s="1413">
        <f t="shared" si="190"/>
        <v>0.54559266666666673</v>
      </c>
      <c r="R77" s="1413">
        <f t="shared" si="173"/>
        <v>1.6367780000000001</v>
      </c>
      <c r="S77" s="1414">
        <f t="shared" ref="S77:S140" si="191">SUM(G77,N77,R77)</f>
        <v>5.9645300000000017</v>
      </c>
      <c r="T77" s="1415"/>
      <c r="U77" s="1416">
        <f t="shared" si="174"/>
        <v>0</v>
      </c>
      <c r="V77" s="1417">
        <f t="shared" si="175"/>
        <v>0</v>
      </c>
      <c r="W77" s="1418">
        <f t="shared" si="176"/>
        <v>0</v>
      </c>
      <c r="X77" s="1418">
        <f t="shared" si="177"/>
        <v>0</v>
      </c>
      <c r="Y77" s="1418">
        <f t="shared" si="178"/>
        <v>0</v>
      </c>
      <c r="Z77" s="1418">
        <f t="shared" si="179"/>
        <v>0</v>
      </c>
      <c r="AA77" s="1418">
        <f t="shared" si="180"/>
        <v>0</v>
      </c>
      <c r="AB77" s="1418">
        <f t="shared" si="181"/>
        <v>0</v>
      </c>
      <c r="AC77" s="1417">
        <f t="shared" si="182"/>
        <v>0</v>
      </c>
      <c r="AD77" s="1418">
        <f t="shared" si="183"/>
        <v>0</v>
      </c>
      <c r="AE77" s="1418">
        <f t="shared" si="184"/>
        <v>0</v>
      </c>
      <c r="AF77" s="1418">
        <f t="shared" si="185"/>
        <v>0</v>
      </c>
      <c r="AG77" s="1417">
        <f t="shared" si="186"/>
        <v>0</v>
      </c>
      <c r="AH77" s="2307">
        <f t="shared" ref="AH77:AH140" si="192">SUM(V77,AC77,AG77)</f>
        <v>0</v>
      </c>
      <c r="AN77" s="2390">
        <v>5.7618000000000009</v>
      </c>
      <c r="AO77" s="2391">
        <v>0.89628000000000008</v>
      </c>
      <c r="AP77" s="2391">
        <v>2.5181200000000001</v>
      </c>
      <c r="AQ77" s="2391">
        <v>9.1762000000000015</v>
      </c>
    </row>
    <row r="78" spans="1:43" s="1225" customFormat="1" ht="29.25" customHeight="1">
      <c r="A78" s="2303"/>
      <c r="B78" s="2317"/>
      <c r="C78" s="2330" t="s">
        <v>1301</v>
      </c>
      <c r="D78" s="2330"/>
      <c r="E78" s="2330"/>
      <c r="F78" s="1412">
        <f t="shared" si="168"/>
        <v>1.0842000000000001</v>
      </c>
      <c r="G78" s="1413">
        <f t="shared" si="169"/>
        <v>4.0856400000000006</v>
      </c>
      <c r="H78" s="1413">
        <f t="shared" si="187"/>
        <v>0.105924</v>
      </c>
      <c r="I78" s="1413">
        <f t="shared" ref="I78:M78" si="193">+H78</f>
        <v>0.105924</v>
      </c>
      <c r="J78" s="1413">
        <f t="shared" si="193"/>
        <v>0.105924</v>
      </c>
      <c r="K78" s="1413">
        <f t="shared" si="193"/>
        <v>0.105924</v>
      </c>
      <c r="L78" s="1413">
        <f t="shared" si="193"/>
        <v>0.105924</v>
      </c>
      <c r="M78" s="1413">
        <f t="shared" si="193"/>
        <v>0.105924</v>
      </c>
      <c r="N78" s="1413">
        <f t="shared" si="171"/>
        <v>0.635544</v>
      </c>
      <c r="O78" s="1413">
        <f t="shared" si="189"/>
        <v>0.59519199999999994</v>
      </c>
      <c r="P78" s="1413">
        <f t="shared" ref="P78:Q78" si="194">+O78</f>
        <v>0.59519199999999994</v>
      </c>
      <c r="Q78" s="1413">
        <f t="shared" si="194"/>
        <v>0.59519199999999994</v>
      </c>
      <c r="R78" s="1413">
        <f t="shared" si="173"/>
        <v>1.7855759999999998</v>
      </c>
      <c r="S78" s="1414">
        <f t="shared" si="191"/>
        <v>6.5067600000000008</v>
      </c>
      <c r="T78" s="1415"/>
      <c r="U78" s="1416">
        <f t="shared" si="174"/>
        <v>0</v>
      </c>
      <c r="V78" s="1417">
        <f t="shared" si="175"/>
        <v>0</v>
      </c>
      <c r="W78" s="1418">
        <f t="shared" si="176"/>
        <v>0</v>
      </c>
      <c r="X78" s="1418">
        <f t="shared" si="177"/>
        <v>0</v>
      </c>
      <c r="Y78" s="1418">
        <f t="shared" si="178"/>
        <v>0</v>
      </c>
      <c r="Z78" s="1418">
        <f t="shared" si="179"/>
        <v>0</v>
      </c>
      <c r="AA78" s="1418">
        <f t="shared" si="180"/>
        <v>0</v>
      </c>
      <c r="AB78" s="1418">
        <f t="shared" si="181"/>
        <v>0</v>
      </c>
      <c r="AC78" s="1417">
        <f t="shared" si="182"/>
        <v>0</v>
      </c>
      <c r="AD78" s="1418">
        <f t="shared" si="183"/>
        <v>0</v>
      </c>
      <c r="AE78" s="1418">
        <f t="shared" si="184"/>
        <v>0</v>
      </c>
      <c r="AF78" s="1418">
        <f t="shared" si="185"/>
        <v>0</v>
      </c>
      <c r="AG78" s="1417">
        <f t="shared" si="186"/>
        <v>0</v>
      </c>
      <c r="AH78" s="2307">
        <f t="shared" si="192"/>
        <v>0</v>
      </c>
      <c r="AN78" s="2386">
        <v>6.2856000000000005</v>
      </c>
      <c r="AO78" s="2387">
        <v>0.97775999999999996</v>
      </c>
      <c r="AP78" s="2387">
        <v>2.7470399999999997</v>
      </c>
      <c r="AQ78" s="2387">
        <v>10.010400000000001</v>
      </c>
    </row>
    <row r="79" spans="1:43" s="1225" customFormat="1" ht="29.25" customHeight="1">
      <c r="A79" s="2303"/>
      <c r="B79" s="2317"/>
      <c r="C79" s="2330" t="s">
        <v>1328</v>
      </c>
      <c r="D79" s="2330"/>
      <c r="E79" s="2330"/>
      <c r="F79" s="1412">
        <f t="shared" si="168"/>
        <v>1.0842000000000001</v>
      </c>
      <c r="G79" s="1413">
        <f t="shared" si="169"/>
        <v>4.0856400000000006</v>
      </c>
      <c r="H79" s="1413">
        <f t="shared" si="187"/>
        <v>0.105924</v>
      </c>
      <c r="I79" s="1413">
        <f t="shared" ref="I79:M79" si="195">+H79</f>
        <v>0.105924</v>
      </c>
      <c r="J79" s="1413">
        <f t="shared" si="195"/>
        <v>0.105924</v>
      </c>
      <c r="K79" s="1413">
        <f t="shared" si="195"/>
        <v>0.105924</v>
      </c>
      <c r="L79" s="1413">
        <f t="shared" si="195"/>
        <v>0.105924</v>
      </c>
      <c r="M79" s="1413">
        <f t="shared" si="195"/>
        <v>0.105924</v>
      </c>
      <c r="N79" s="1413">
        <f t="shared" si="171"/>
        <v>0.635544</v>
      </c>
      <c r="O79" s="1413">
        <f t="shared" si="189"/>
        <v>0.59519199999999994</v>
      </c>
      <c r="P79" s="1413">
        <f t="shared" ref="P79:Q79" si="196">+O79</f>
        <v>0.59519199999999994</v>
      </c>
      <c r="Q79" s="1413">
        <f t="shared" si="196"/>
        <v>0.59519199999999994</v>
      </c>
      <c r="R79" s="1413">
        <f t="shared" si="173"/>
        <v>1.7855759999999998</v>
      </c>
      <c r="S79" s="1414">
        <f t="shared" si="191"/>
        <v>6.5067600000000008</v>
      </c>
      <c r="T79" s="1415"/>
      <c r="U79" s="1416">
        <f t="shared" si="174"/>
        <v>0</v>
      </c>
      <c r="V79" s="1417">
        <f t="shared" si="175"/>
        <v>0</v>
      </c>
      <c r="W79" s="1418">
        <f t="shared" si="176"/>
        <v>0</v>
      </c>
      <c r="X79" s="1418">
        <f t="shared" si="177"/>
        <v>0</v>
      </c>
      <c r="Y79" s="1418">
        <f t="shared" si="178"/>
        <v>0</v>
      </c>
      <c r="Z79" s="1418">
        <f t="shared" si="179"/>
        <v>0</v>
      </c>
      <c r="AA79" s="1418">
        <f t="shared" si="180"/>
        <v>0</v>
      </c>
      <c r="AB79" s="1418">
        <f t="shared" si="181"/>
        <v>0</v>
      </c>
      <c r="AC79" s="1417">
        <f t="shared" si="182"/>
        <v>0</v>
      </c>
      <c r="AD79" s="1418">
        <f t="shared" si="183"/>
        <v>0</v>
      </c>
      <c r="AE79" s="1418">
        <f t="shared" si="184"/>
        <v>0</v>
      </c>
      <c r="AF79" s="1418">
        <f t="shared" si="185"/>
        <v>0</v>
      </c>
      <c r="AG79" s="1417">
        <f t="shared" si="186"/>
        <v>0</v>
      </c>
      <c r="AH79" s="2307">
        <f t="shared" si="192"/>
        <v>0</v>
      </c>
      <c r="AN79" s="2386">
        <v>6.2856000000000005</v>
      </c>
      <c r="AO79" s="2387">
        <v>0.97775999999999996</v>
      </c>
      <c r="AP79" s="2387">
        <v>2.7470399999999997</v>
      </c>
      <c r="AQ79" s="2387">
        <v>10.010400000000001</v>
      </c>
    </row>
    <row r="80" spans="1:43" s="1225" customFormat="1" ht="29.25" customHeight="1">
      <c r="A80" s="2303"/>
      <c r="B80" s="2315" t="s">
        <v>1347</v>
      </c>
      <c r="C80" s="2330" t="s">
        <v>1299</v>
      </c>
      <c r="D80" s="2330"/>
      <c r="E80" s="2330" t="s">
        <v>1298</v>
      </c>
      <c r="F80" s="1412">
        <f t="shared" si="168"/>
        <v>0.78875416666666676</v>
      </c>
      <c r="G80" s="1413">
        <f t="shared" si="169"/>
        <v>2.6386425</v>
      </c>
      <c r="H80" s="1413">
        <f t="shared" si="187"/>
        <v>6.8409250000000019E-2</v>
      </c>
      <c r="I80" s="1413">
        <f t="shared" ref="I80:M80" si="197">+H80</f>
        <v>6.8409250000000019E-2</v>
      </c>
      <c r="J80" s="1413">
        <f t="shared" si="197"/>
        <v>6.8409250000000019E-2</v>
      </c>
      <c r="K80" s="1413">
        <f t="shared" si="197"/>
        <v>6.8409250000000019E-2</v>
      </c>
      <c r="L80" s="1413">
        <f t="shared" si="197"/>
        <v>6.8409250000000019E-2</v>
      </c>
      <c r="M80" s="1413">
        <f t="shared" si="197"/>
        <v>6.8409250000000019E-2</v>
      </c>
      <c r="N80" s="1413">
        <f t="shared" si="171"/>
        <v>0.41045550000000008</v>
      </c>
      <c r="O80" s="1413">
        <f t="shared" si="189"/>
        <v>0.38439483333333341</v>
      </c>
      <c r="P80" s="1413">
        <f t="shared" ref="P80:Q80" si="198">+O80</f>
        <v>0.38439483333333341</v>
      </c>
      <c r="Q80" s="1413">
        <f t="shared" si="198"/>
        <v>0.38439483333333341</v>
      </c>
      <c r="R80" s="1413">
        <f t="shared" si="173"/>
        <v>1.1531845000000003</v>
      </c>
      <c r="S80" s="1414">
        <f t="shared" si="191"/>
        <v>4.2022824999999999</v>
      </c>
      <c r="T80" s="1415"/>
      <c r="U80" s="1416">
        <f t="shared" si="174"/>
        <v>0</v>
      </c>
      <c r="V80" s="1417">
        <f t="shared" si="175"/>
        <v>0</v>
      </c>
      <c r="W80" s="1418">
        <f t="shared" si="176"/>
        <v>0</v>
      </c>
      <c r="X80" s="1418">
        <f t="shared" si="177"/>
        <v>0</v>
      </c>
      <c r="Y80" s="1418">
        <f t="shared" si="178"/>
        <v>0</v>
      </c>
      <c r="Z80" s="1418">
        <f t="shared" si="179"/>
        <v>0</v>
      </c>
      <c r="AA80" s="1418">
        <f t="shared" si="180"/>
        <v>0</v>
      </c>
      <c r="AB80" s="1418">
        <f t="shared" si="181"/>
        <v>0</v>
      </c>
      <c r="AC80" s="1417">
        <f t="shared" si="182"/>
        <v>0</v>
      </c>
      <c r="AD80" s="1418">
        <f t="shared" si="183"/>
        <v>0</v>
      </c>
      <c r="AE80" s="1418">
        <f t="shared" si="184"/>
        <v>0</v>
      </c>
      <c r="AF80" s="1418">
        <f t="shared" si="185"/>
        <v>0</v>
      </c>
      <c r="AG80" s="1417">
        <f t="shared" si="186"/>
        <v>0</v>
      </c>
      <c r="AH80" s="2307">
        <f t="shared" si="192"/>
        <v>0</v>
      </c>
      <c r="AN80" s="2386">
        <v>4.05945</v>
      </c>
      <c r="AO80" s="2387">
        <v>0.63147000000000009</v>
      </c>
      <c r="AP80" s="2387">
        <v>1.7741300000000002</v>
      </c>
      <c r="AQ80" s="2387">
        <v>6.4650500000000006</v>
      </c>
    </row>
    <row r="81" spans="1:43" s="1225" customFormat="1" ht="29.25" customHeight="1">
      <c r="A81" s="2303"/>
      <c r="B81" s="2317"/>
      <c r="C81" s="2330" t="s">
        <v>1300</v>
      </c>
      <c r="D81" s="2330"/>
      <c r="E81" s="2330"/>
      <c r="F81" s="1412">
        <f t="shared" si="168"/>
        <v>1.0146833333333334</v>
      </c>
      <c r="G81" s="1413">
        <f t="shared" si="169"/>
        <v>3.7451700000000008</v>
      </c>
      <c r="H81" s="1413">
        <f t="shared" si="187"/>
        <v>9.7097000000000003E-2</v>
      </c>
      <c r="I81" s="1413">
        <f t="shared" ref="I81:M81" si="199">+H81</f>
        <v>9.7097000000000003E-2</v>
      </c>
      <c r="J81" s="1413">
        <f t="shared" si="199"/>
        <v>9.7097000000000003E-2</v>
      </c>
      <c r="K81" s="1413">
        <f t="shared" si="199"/>
        <v>9.7097000000000003E-2</v>
      </c>
      <c r="L81" s="1413">
        <f t="shared" si="199"/>
        <v>9.7097000000000003E-2</v>
      </c>
      <c r="M81" s="1413">
        <f t="shared" si="199"/>
        <v>9.7097000000000003E-2</v>
      </c>
      <c r="N81" s="1413">
        <f t="shared" si="171"/>
        <v>0.58258200000000004</v>
      </c>
      <c r="O81" s="1413">
        <f t="shared" si="189"/>
        <v>0.54559266666666673</v>
      </c>
      <c r="P81" s="1413">
        <f t="shared" ref="P81:Q81" si="200">+O81</f>
        <v>0.54559266666666673</v>
      </c>
      <c r="Q81" s="1413">
        <f t="shared" si="200"/>
        <v>0.54559266666666673</v>
      </c>
      <c r="R81" s="1413">
        <f t="shared" si="173"/>
        <v>1.6367780000000001</v>
      </c>
      <c r="S81" s="1414">
        <f t="shared" si="191"/>
        <v>5.9645300000000017</v>
      </c>
      <c r="T81" s="1415"/>
      <c r="U81" s="1416">
        <f t="shared" si="174"/>
        <v>0</v>
      </c>
      <c r="V81" s="1417">
        <f t="shared" si="175"/>
        <v>0</v>
      </c>
      <c r="W81" s="1418">
        <f t="shared" si="176"/>
        <v>0</v>
      </c>
      <c r="X81" s="1418">
        <f t="shared" si="177"/>
        <v>0</v>
      </c>
      <c r="Y81" s="1418">
        <f t="shared" si="178"/>
        <v>0</v>
      </c>
      <c r="Z81" s="1418">
        <f t="shared" si="179"/>
        <v>0</v>
      </c>
      <c r="AA81" s="1418">
        <f t="shared" si="180"/>
        <v>0</v>
      </c>
      <c r="AB81" s="1418">
        <f t="shared" si="181"/>
        <v>0</v>
      </c>
      <c r="AC81" s="1417">
        <f t="shared" si="182"/>
        <v>0</v>
      </c>
      <c r="AD81" s="1418">
        <f t="shared" si="183"/>
        <v>0</v>
      </c>
      <c r="AE81" s="1418">
        <f t="shared" si="184"/>
        <v>0</v>
      </c>
      <c r="AF81" s="1418">
        <f t="shared" si="185"/>
        <v>0</v>
      </c>
      <c r="AG81" s="1417">
        <f t="shared" si="186"/>
        <v>0</v>
      </c>
      <c r="AH81" s="2307">
        <f t="shared" si="192"/>
        <v>0</v>
      </c>
      <c r="AN81" s="2392">
        <v>5.7618000000000009</v>
      </c>
      <c r="AO81" s="2393">
        <v>0.89628000000000008</v>
      </c>
      <c r="AP81" s="2393">
        <v>2.5181200000000001</v>
      </c>
      <c r="AQ81" s="2393">
        <v>9.1762000000000015</v>
      </c>
    </row>
    <row r="82" spans="1:43" s="1225" customFormat="1" ht="17.5">
      <c r="A82" s="2303"/>
      <c r="B82" s="2317"/>
      <c r="C82" s="2330" t="s">
        <v>1301</v>
      </c>
      <c r="D82" s="2330"/>
      <c r="E82" s="2330"/>
      <c r="F82" s="1412">
        <f t="shared" si="168"/>
        <v>1.0842000000000001</v>
      </c>
      <c r="G82" s="1413">
        <f t="shared" si="169"/>
        <v>4.0856400000000006</v>
      </c>
      <c r="H82" s="1413">
        <f t="shared" si="187"/>
        <v>0.105924</v>
      </c>
      <c r="I82" s="1413">
        <f t="shared" ref="I82:M82" si="201">+H82</f>
        <v>0.105924</v>
      </c>
      <c r="J82" s="1413">
        <f t="shared" si="201"/>
        <v>0.105924</v>
      </c>
      <c r="K82" s="1413">
        <f t="shared" si="201"/>
        <v>0.105924</v>
      </c>
      <c r="L82" s="1413">
        <f t="shared" si="201"/>
        <v>0.105924</v>
      </c>
      <c r="M82" s="1413">
        <f t="shared" si="201"/>
        <v>0.105924</v>
      </c>
      <c r="N82" s="1413">
        <f t="shared" si="171"/>
        <v>0.635544</v>
      </c>
      <c r="O82" s="1413">
        <f t="shared" si="189"/>
        <v>0.59519199999999994</v>
      </c>
      <c r="P82" s="1413">
        <f t="shared" ref="P82:Q82" si="202">+O82</f>
        <v>0.59519199999999994</v>
      </c>
      <c r="Q82" s="1413">
        <f t="shared" si="202"/>
        <v>0.59519199999999994</v>
      </c>
      <c r="R82" s="1413">
        <f t="shared" si="173"/>
        <v>1.7855759999999998</v>
      </c>
      <c r="S82" s="1414">
        <f t="shared" si="191"/>
        <v>6.5067600000000008</v>
      </c>
      <c r="T82" s="1415"/>
      <c r="U82" s="1416">
        <f t="shared" si="174"/>
        <v>0</v>
      </c>
      <c r="V82" s="1417">
        <f t="shared" si="175"/>
        <v>0</v>
      </c>
      <c r="W82" s="1418">
        <f t="shared" si="176"/>
        <v>0</v>
      </c>
      <c r="X82" s="1418">
        <f t="shared" si="177"/>
        <v>0</v>
      </c>
      <c r="Y82" s="1418">
        <f t="shared" si="178"/>
        <v>0</v>
      </c>
      <c r="Z82" s="1418">
        <f t="shared" si="179"/>
        <v>0</v>
      </c>
      <c r="AA82" s="1418">
        <f t="shared" si="180"/>
        <v>0</v>
      </c>
      <c r="AB82" s="1418">
        <f t="shared" si="181"/>
        <v>0</v>
      </c>
      <c r="AC82" s="1417">
        <f t="shared" si="182"/>
        <v>0</v>
      </c>
      <c r="AD82" s="1418">
        <f t="shared" si="183"/>
        <v>0</v>
      </c>
      <c r="AE82" s="1418">
        <f t="shared" si="184"/>
        <v>0</v>
      </c>
      <c r="AF82" s="1418">
        <f t="shared" si="185"/>
        <v>0</v>
      </c>
      <c r="AG82" s="1417">
        <f t="shared" si="186"/>
        <v>0</v>
      </c>
      <c r="AH82" s="2307">
        <f t="shared" si="192"/>
        <v>0</v>
      </c>
      <c r="AN82" s="2396">
        <v>6.2856000000000005</v>
      </c>
      <c r="AO82" s="2397">
        <v>0.97775999999999996</v>
      </c>
      <c r="AP82" s="2397">
        <v>2.7470399999999997</v>
      </c>
      <c r="AQ82" s="2397">
        <v>10.010400000000001</v>
      </c>
    </row>
    <row r="83" spans="1:43" s="1225" customFormat="1" ht="29.25" customHeight="1">
      <c r="A83" s="2303"/>
      <c r="B83" s="2317"/>
      <c r="C83" s="2330" t="s">
        <v>1328</v>
      </c>
      <c r="D83" s="2330"/>
      <c r="E83" s="2330"/>
      <c r="F83" s="1412">
        <f t="shared" si="168"/>
        <v>1.0842000000000001</v>
      </c>
      <c r="G83" s="1413">
        <f t="shared" si="169"/>
        <v>4.0856400000000006</v>
      </c>
      <c r="H83" s="1413">
        <f t="shared" si="187"/>
        <v>0.105924</v>
      </c>
      <c r="I83" s="1413">
        <f t="shared" ref="I83:M83" si="203">+H83</f>
        <v>0.105924</v>
      </c>
      <c r="J83" s="1413">
        <f t="shared" si="203"/>
        <v>0.105924</v>
      </c>
      <c r="K83" s="1413">
        <f t="shared" si="203"/>
        <v>0.105924</v>
      </c>
      <c r="L83" s="1413">
        <f t="shared" si="203"/>
        <v>0.105924</v>
      </c>
      <c r="M83" s="1413">
        <f t="shared" si="203"/>
        <v>0.105924</v>
      </c>
      <c r="N83" s="1413">
        <f t="shared" si="171"/>
        <v>0.635544</v>
      </c>
      <c r="O83" s="1413">
        <f t="shared" si="189"/>
        <v>0.59519199999999994</v>
      </c>
      <c r="P83" s="1413">
        <f t="shared" ref="P83:Q83" si="204">+O83</f>
        <v>0.59519199999999994</v>
      </c>
      <c r="Q83" s="1413">
        <f t="shared" si="204"/>
        <v>0.59519199999999994</v>
      </c>
      <c r="R83" s="1413">
        <f t="shared" si="173"/>
        <v>1.7855759999999998</v>
      </c>
      <c r="S83" s="1414">
        <f t="shared" si="191"/>
        <v>6.5067600000000008</v>
      </c>
      <c r="T83" s="1415"/>
      <c r="U83" s="1416">
        <f t="shared" si="174"/>
        <v>0</v>
      </c>
      <c r="V83" s="1417">
        <f t="shared" si="175"/>
        <v>0</v>
      </c>
      <c r="W83" s="1418">
        <f t="shared" si="176"/>
        <v>0</v>
      </c>
      <c r="X83" s="1418">
        <f t="shared" si="177"/>
        <v>0</v>
      </c>
      <c r="Y83" s="1418">
        <f t="shared" si="178"/>
        <v>0</v>
      </c>
      <c r="Z83" s="1418">
        <f t="shared" si="179"/>
        <v>0</v>
      </c>
      <c r="AA83" s="1418">
        <f t="shared" si="180"/>
        <v>0</v>
      </c>
      <c r="AB83" s="1418">
        <f t="shared" si="181"/>
        <v>0</v>
      </c>
      <c r="AC83" s="1417">
        <f t="shared" si="182"/>
        <v>0</v>
      </c>
      <c r="AD83" s="1418">
        <f t="shared" si="183"/>
        <v>0</v>
      </c>
      <c r="AE83" s="1418">
        <f t="shared" si="184"/>
        <v>0</v>
      </c>
      <c r="AF83" s="1418">
        <f t="shared" si="185"/>
        <v>0</v>
      </c>
      <c r="AG83" s="1417">
        <f t="shared" si="186"/>
        <v>0</v>
      </c>
      <c r="AH83" s="2307">
        <f t="shared" si="192"/>
        <v>0</v>
      </c>
      <c r="AI83" s="1433"/>
      <c r="AN83" s="2390">
        <v>6.2856000000000005</v>
      </c>
      <c r="AO83" s="2391">
        <v>0.97775999999999996</v>
      </c>
      <c r="AP83" s="2391">
        <v>2.7470399999999997</v>
      </c>
      <c r="AQ83" s="2391">
        <v>10.010400000000001</v>
      </c>
    </row>
    <row r="84" spans="1:43" s="1225" customFormat="1" ht="29.25" customHeight="1">
      <c r="A84" s="2303"/>
      <c r="B84" s="2332" t="s">
        <v>1348</v>
      </c>
      <c r="C84" s="2333" t="s">
        <v>1343</v>
      </c>
      <c r="D84" s="2324" t="s">
        <v>1344</v>
      </c>
      <c r="E84" s="2330" t="s">
        <v>1298</v>
      </c>
      <c r="F84" s="1412">
        <f t="shared" si="168"/>
        <v>0.73661666666666659</v>
      </c>
      <c r="G84" s="1413">
        <f t="shared" si="169"/>
        <v>2.3832900000000001</v>
      </c>
      <c r="H84" s="1413">
        <f t="shared" si="187"/>
        <v>6.1789000000000004E-2</v>
      </c>
      <c r="I84" s="1413">
        <f t="shared" ref="I84:M84" si="205">+H84</f>
        <v>6.1789000000000004E-2</v>
      </c>
      <c r="J84" s="1413">
        <f t="shared" si="205"/>
        <v>6.1789000000000004E-2</v>
      </c>
      <c r="K84" s="1413">
        <f t="shared" si="205"/>
        <v>6.1789000000000004E-2</v>
      </c>
      <c r="L84" s="1413">
        <f t="shared" si="205"/>
        <v>6.1789000000000004E-2</v>
      </c>
      <c r="M84" s="1413">
        <f t="shared" si="205"/>
        <v>6.1789000000000004E-2</v>
      </c>
      <c r="N84" s="1413">
        <f t="shared" si="171"/>
        <v>0.37073400000000001</v>
      </c>
      <c r="O84" s="1413">
        <f t="shared" si="189"/>
        <v>0.3471953333333333</v>
      </c>
      <c r="P84" s="1413">
        <f t="shared" ref="P84:Q84" si="206">+O84</f>
        <v>0.3471953333333333</v>
      </c>
      <c r="Q84" s="1413">
        <f t="shared" si="206"/>
        <v>0.3471953333333333</v>
      </c>
      <c r="R84" s="1413">
        <f t="shared" si="173"/>
        <v>1.0415859999999999</v>
      </c>
      <c r="S84" s="1414">
        <f t="shared" si="191"/>
        <v>3.7956099999999999</v>
      </c>
      <c r="T84" s="1415"/>
      <c r="U84" s="1416">
        <f t="shared" si="174"/>
        <v>0</v>
      </c>
      <c r="V84" s="1417">
        <f t="shared" si="175"/>
        <v>0</v>
      </c>
      <c r="W84" s="1418">
        <f t="shared" si="176"/>
        <v>0</v>
      </c>
      <c r="X84" s="1418">
        <f t="shared" si="177"/>
        <v>0</v>
      </c>
      <c r="Y84" s="1418">
        <f t="shared" si="178"/>
        <v>0</v>
      </c>
      <c r="Z84" s="1418">
        <f t="shared" si="179"/>
        <v>0</v>
      </c>
      <c r="AA84" s="1418">
        <f t="shared" si="180"/>
        <v>0</v>
      </c>
      <c r="AB84" s="1418">
        <f t="shared" si="181"/>
        <v>0</v>
      </c>
      <c r="AC84" s="1417">
        <f t="shared" si="182"/>
        <v>0</v>
      </c>
      <c r="AD84" s="1418">
        <f t="shared" si="183"/>
        <v>0</v>
      </c>
      <c r="AE84" s="1418">
        <f t="shared" si="184"/>
        <v>0</v>
      </c>
      <c r="AF84" s="1418">
        <f t="shared" si="185"/>
        <v>0</v>
      </c>
      <c r="AG84" s="1417">
        <f t="shared" si="186"/>
        <v>0</v>
      </c>
      <c r="AH84" s="2307">
        <f t="shared" si="192"/>
        <v>0</v>
      </c>
      <c r="AI84" s="1434"/>
      <c r="AN84" s="2386">
        <v>3.6665999999999999</v>
      </c>
      <c r="AO84" s="2387">
        <v>0.57035999999999998</v>
      </c>
      <c r="AP84" s="2387">
        <v>1.6024399999999996</v>
      </c>
      <c r="AQ84" s="2387">
        <v>5.8393999999999995</v>
      </c>
    </row>
    <row r="85" spans="1:43" s="1225" customFormat="1" ht="29.25" customHeight="1">
      <c r="A85" s="2303"/>
      <c r="B85" s="2334"/>
      <c r="C85" s="2330"/>
      <c r="D85" s="2324" t="s">
        <v>1345</v>
      </c>
      <c r="E85" s="2330"/>
      <c r="F85" s="1412">
        <f t="shared" si="168"/>
        <v>0.87564999999999993</v>
      </c>
      <c r="G85" s="1413">
        <f t="shared" si="169"/>
        <v>3.0642300000000002</v>
      </c>
      <c r="H85" s="1413">
        <f t="shared" si="187"/>
        <v>7.9443000000000014E-2</v>
      </c>
      <c r="I85" s="1413">
        <f t="shared" ref="I85:M85" si="207">+H85</f>
        <v>7.9443000000000014E-2</v>
      </c>
      <c r="J85" s="1413">
        <f t="shared" si="207"/>
        <v>7.9443000000000014E-2</v>
      </c>
      <c r="K85" s="1413">
        <f t="shared" si="207"/>
        <v>7.9443000000000014E-2</v>
      </c>
      <c r="L85" s="1413">
        <f t="shared" si="207"/>
        <v>7.9443000000000014E-2</v>
      </c>
      <c r="M85" s="1413">
        <f t="shared" si="207"/>
        <v>7.9443000000000014E-2</v>
      </c>
      <c r="N85" s="1413">
        <f t="shared" si="171"/>
        <v>0.47665800000000008</v>
      </c>
      <c r="O85" s="1413">
        <f t="shared" si="189"/>
        <v>0.44639400000000001</v>
      </c>
      <c r="P85" s="1413">
        <f t="shared" ref="P85:Q85" si="208">+O85</f>
        <v>0.44639400000000001</v>
      </c>
      <c r="Q85" s="1413">
        <f t="shared" si="208"/>
        <v>0.44639400000000001</v>
      </c>
      <c r="R85" s="1413">
        <f t="shared" si="173"/>
        <v>1.3391820000000001</v>
      </c>
      <c r="S85" s="1414">
        <f t="shared" si="191"/>
        <v>4.8800699999999999</v>
      </c>
      <c r="T85" s="1415"/>
      <c r="U85" s="1416">
        <f t="shared" si="174"/>
        <v>0</v>
      </c>
      <c r="V85" s="1417">
        <f t="shared" si="175"/>
        <v>0</v>
      </c>
      <c r="W85" s="1418">
        <f t="shared" si="176"/>
        <v>0</v>
      </c>
      <c r="X85" s="1418">
        <f t="shared" si="177"/>
        <v>0</v>
      </c>
      <c r="Y85" s="1418">
        <f t="shared" si="178"/>
        <v>0</v>
      </c>
      <c r="Z85" s="1418">
        <f t="shared" si="179"/>
        <v>0</v>
      </c>
      <c r="AA85" s="1418">
        <f t="shared" si="180"/>
        <v>0</v>
      </c>
      <c r="AB85" s="1418">
        <f t="shared" si="181"/>
        <v>0</v>
      </c>
      <c r="AC85" s="1417">
        <f t="shared" si="182"/>
        <v>0</v>
      </c>
      <c r="AD85" s="1418">
        <f t="shared" si="183"/>
        <v>0</v>
      </c>
      <c r="AE85" s="1418">
        <f t="shared" si="184"/>
        <v>0</v>
      </c>
      <c r="AF85" s="1418">
        <f t="shared" si="185"/>
        <v>0</v>
      </c>
      <c r="AG85" s="1417">
        <f t="shared" si="186"/>
        <v>0</v>
      </c>
      <c r="AH85" s="2307">
        <f t="shared" si="192"/>
        <v>0</v>
      </c>
      <c r="AI85" s="1435"/>
      <c r="AN85" s="2392">
        <v>4.7141999999999999</v>
      </c>
      <c r="AO85" s="2393">
        <v>0.73332000000000008</v>
      </c>
      <c r="AP85" s="2393">
        <v>2.0602800000000001</v>
      </c>
      <c r="AQ85" s="2393">
        <v>7.5077999999999996</v>
      </c>
    </row>
    <row r="86" spans="1:43" s="1225" customFormat="1" ht="29.25" customHeight="1">
      <c r="A86" s="2303"/>
      <c r="B86" s="2334"/>
      <c r="C86" s="2330"/>
      <c r="D86" s="2324" t="s">
        <v>1318</v>
      </c>
      <c r="E86" s="2330"/>
      <c r="F86" s="1412">
        <f t="shared" si="168"/>
        <v>1.0146833333333334</v>
      </c>
      <c r="G86" s="1413">
        <f t="shared" si="169"/>
        <v>3.7451700000000008</v>
      </c>
      <c r="H86" s="1413">
        <f t="shared" si="187"/>
        <v>9.7097000000000003E-2</v>
      </c>
      <c r="I86" s="1413">
        <f t="shared" ref="I86:M86" si="209">+H86</f>
        <v>9.7097000000000003E-2</v>
      </c>
      <c r="J86" s="1413">
        <f t="shared" si="209"/>
        <v>9.7097000000000003E-2</v>
      </c>
      <c r="K86" s="1413">
        <f t="shared" si="209"/>
        <v>9.7097000000000003E-2</v>
      </c>
      <c r="L86" s="1413">
        <f t="shared" si="209"/>
        <v>9.7097000000000003E-2</v>
      </c>
      <c r="M86" s="1413">
        <f t="shared" si="209"/>
        <v>9.7097000000000003E-2</v>
      </c>
      <c r="N86" s="1413">
        <f t="shared" si="171"/>
        <v>0.58258200000000004</v>
      </c>
      <c r="O86" s="1413">
        <f t="shared" si="189"/>
        <v>0.54559266666666673</v>
      </c>
      <c r="P86" s="1413">
        <f t="shared" ref="P86:Q86" si="210">+O86</f>
        <v>0.54559266666666673</v>
      </c>
      <c r="Q86" s="1413">
        <f t="shared" si="210"/>
        <v>0.54559266666666673</v>
      </c>
      <c r="R86" s="1413">
        <f t="shared" si="173"/>
        <v>1.6367780000000001</v>
      </c>
      <c r="S86" s="1414">
        <f t="shared" si="191"/>
        <v>5.9645300000000017</v>
      </c>
      <c r="T86" s="1415"/>
      <c r="U86" s="1416">
        <f t="shared" si="174"/>
        <v>0</v>
      </c>
      <c r="V86" s="1417">
        <f t="shared" si="175"/>
        <v>0</v>
      </c>
      <c r="W86" s="1418">
        <f t="shared" si="176"/>
        <v>0</v>
      </c>
      <c r="X86" s="1418">
        <f t="shared" si="177"/>
        <v>0</v>
      </c>
      <c r="Y86" s="1418">
        <f t="shared" si="178"/>
        <v>0</v>
      </c>
      <c r="Z86" s="1418">
        <f t="shared" si="179"/>
        <v>0</v>
      </c>
      <c r="AA86" s="1418">
        <f t="shared" si="180"/>
        <v>0</v>
      </c>
      <c r="AB86" s="1418">
        <f t="shared" si="181"/>
        <v>0</v>
      </c>
      <c r="AC86" s="1417">
        <f t="shared" si="182"/>
        <v>0</v>
      </c>
      <c r="AD86" s="1418">
        <f t="shared" si="183"/>
        <v>0</v>
      </c>
      <c r="AE86" s="1418">
        <f t="shared" si="184"/>
        <v>0</v>
      </c>
      <c r="AF86" s="1418">
        <f t="shared" si="185"/>
        <v>0</v>
      </c>
      <c r="AG86" s="1417">
        <f t="shared" si="186"/>
        <v>0</v>
      </c>
      <c r="AH86" s="2307">
        <f t="shared" si="192"/>
        <v>0</v>
      </c>
      <c r="AN86" s="2390">
        <v>5.7618000000000009</v>
      </c>
      <c r="AO86" s="2391">
        <v>0.89628000000000008</v>
      </c>
      <c r="AP86" s="2391">
        <v>2.5181200000000001</v>
      </c>
      <c r="AQ86" s="2391">
        <v>9.1762000000000015</v>
      </c>
    </row>
    <row r="87" spans="1:43" s="1225" customFormat="1" ht="29.25" customHeight="1">
      <c r="A87" s="2303"/>
      <c r="B87" s="2317" t="s">
        <v>1349</v>
      </c>
      <c r="C87" s="2324" t="s">
        <v>1207</v>
      </c>
      <c r="D87" s="2324" t="s">
        <v>24</v>
      </c>
      <c r="E87" s="2330" t="s">
        <v>1298</v>
      </c>
      <c r="F87" s="1412">
        <f t="shared" si="168"/>
        <v>0.77137499999999992</v>
      </c>
      <c r="G87" s="1413">
        <f t="shared" si="169"/>
        <v>2.5535250000000005</v>
      </c>
      <c r="H87" s="1413">
        <f t="shared" si="187"/>
        <v>6.6202499999999997E-2</v>
      </c>
      <c r="I87" s="1413">
        <f t="shared" ref="I87:M87" si="211">+H87</f>
        <v>6.6202499999999997E-2</v>
      </c>
      <c r="J87" s="1413">
        <f t="shared" si="211"/>
        <v>6.6202499999999997E-2</v>
      </c>
      <c r="K87" s="1413">
        <f t="shared" si="211"/>
        <v>6.6202499999999997E-2</v>
      </c>
      <c r="L87" s="1413">
        <f t="shared" si="211"/>
        <v>6.6202499999999997E-2</v>
      </c>
      <c r="M87" s="1413">
        <f t="shared" si="211"/>
        <v>6.6202499999999997E-2</v>
      </c>
      <c r="N87" s="1413">
        <f t="shared" si="171"/>
        <v>0.39721499999999998</v>
      </c>
      <c r="O87" s="1413">
        <f t="shared" si="189"/>
        <v>0.37199500000000002</v>
      </c>
      <c r="P87" s="1413">
        <f t="shared" ref="P87:Q87" si="212">+O87</f>
        <v>0.37199500000000002</v>
      </c>
      <c r="Q87" s="1413">
        <f t="shared" si="212"/>
        <v>0.37199500000000002</v>
      </c>
      <c r="R87" s="1413">
        <f t="shared" si="173"/>
        <v>1.115985</v>
      </c>
      <c r="S87" s="1414">
        <f t="shared" si="191"/>
        <v>4.0667250000000008</v>
      </c>
      <c r="T87" s="1415"/>
      <c r="U87" s="1416">
        <f t="shared" si="174"/>
        <v>0</v>
      </c>
      <c r="V87" s="1417">
        <f t="shared" si="175"/>
        <v>0</v>
      </c>
      <c r="W87" s="1418">
        <f t="shared" si="176"/>
        <v>0</v>
      </c>
      <c r="X87" s="1418">
        <f t="shared" si="177"/>
        <v>0</v>
      </c>
      <c r="Y87" s="1418">
        <f t="shared" si="178"/>
        <v>0</v>
      </c>
      <c r="Z87" s="1418">
        <f t="shared" si="179"/>
        <v>0</v>
      </c>
      <c r="AA87" s="1418">
        <f t="shared" si="180"/>
        <v>0</v>
      </c>
      <c r="AB87" s="1418">
        <f t="shared" si="181"/>
        <v>0</v>
      </c>
      <c r="AC87" s="1417">
        <f t="shared" si="182"/>
        <v>0</v>
      </c>
      <c r="AD87" s="1418">
        <f t="shared" si="183"/>
        <v>0</v>
      </c>
      <c r="AE87" s="1418">
        <f t="shared" si="184"/>
        <v>0</v>
      </c>
      <c r="AF87" s="1418">
        <f t="shared" si="185"/>
        <v>0</v>
      </c>
      <c r="AG87" s="1417">
        <f t="shared" si="186"/>
        <v>0</v>
      </c>
      <c r="AH87" s="2307">
        <f t="shared" si="192"/>
        <v>0</v>
      </c>
      <c r="AN87" s="2386">
        <v>3.9285000000000005</v>
      </c>
      <c r="AO87" s="2387">
        <v>0.61109999999999998</v>
      </c>
      <c r="AP87" s="2387">
        <v>1.7169000000000001</v>
      </c>
      <c r="AQ87" s="2387">
        <v>6.2565</v>
      </c>
    </row>
    <row r="88" spans="1:43" s="1225" customFormat="1" ht="29.25" customHeight="1">
      <c r="A88" s="2303"/>
      <c r="B88" s="2317"/>
      <c r="C88" s="2324" t="s">
        <v>137</v>
      </c>
      <c r="D88" s="2324" t="s">
        <v>107</v>
      </c>
      <c r="E88" s="2330"/>
      <c r="F88" s="1412">
        <f t="shared" si="168"/>
        <v>0.94516666666666671</v>
      </c>
      <c r="G88" s="1413">
        <f t="shared" si="169"/>
        <v>3.4047000000000005</v>
      </c>
      <c r="H88" s="1413">
        <f t="shared" si="187"/>
        <v>8.8270000000000015E-2</v>
      </c>
      <c r="I88" s="1413">
        <f t="shared" ref="I88:M88" si="213">+H88</f>
        <v>8.8270000000000015E-2</v>
      </c>
      <c r="J88" s="1413">
        <f t="shared" si="213"/>
        <v>8.8270000000000015E-2</v>
      </c>
      <c r="K88" s="1413">
        <f t="shared" si="213"/>
        <v>8.8270000000000015E-2</v>
      </c>
      <c r="L88" s="1413">
        <f t="shared" si="213"/>
        <v>8.8270000000000015E-2</v>
      </c>
      <c r="M88" s="1413">
        <f t="shared" si="213"/>
        <v>8.8270000000000015E-2</v>
      </c>
      <c r="N88" s="1413">
        <f t="shared" si="171"/>
        <v>0.52962000000000009</v>
      </c>
      <c r="O88" s="1413">
        <f t="shared" si="189"/>
        <v>0.49599333333333334</v>
      </c>
      <c r="P88" s="1413">
        <f t="shared" ref="P88:Q88" si="214">+O88</f>
        <v>0.49599333333333334</v>
      </c>
      <c r="Q88" s="1413">
        <f t="shared" si="214"/>
        <v>0.49599333333333334</v>
      </c>
      <c r="R88" s="1413">
        <f t="shared" si="173"/>
        <v>1.4879800000000001</v>
      </c>
      <c r="S88" s="1414">
        <f t="shared" si="191"/>
        <v>5.4223000000000008</v>
      </c>
      <c r="T88" s="1415"/>
      <c r="U88" s="1416">
        <f t="shared" si="174"/>
        <v>0</v>
      </c>
      <c r="V88" s="1417">
        <f t="shared" si="175"/>
        <v>0</v>
      </c>
      <c r="W88" s="1418">
        <f t="shared" si="176"/>
        <v>0</v>
      </c>
      <c r="X88" s="1418">
        <f t="shared" si="177"/>
        <v>0</v>
      </c>
      <c r="Y88" s="1418">
        <f t="shared" si="178"/>
        <v>0</v>
      </c>
      <c r="Z88" s="1418">
        <f t="shared" si="179"/>
        <v>0</v>
      </c>
      <c r="AA88" s="1418">
        <f t="shared" si="180"/>
        <v>0</v>
      </c>
      <c r="AB88" s="1418">
        <f t="shared" si="181"/>
        <v>0</v>
      </c>
      <c r="AC88" s="1417">
        <f t="shared" si="182"/>
        <v>0</v>
      </c>
      <c r="AD88" s="1418">
        <f t="shared" si="183"/>
        <v>0</v>
      </c>
      <c r="AE88" s="1418">
        <f t="shared" si="184"/>
        <v>0</v>
      </c>
      <c r="AF88" s="1418">
        <f t="shared" si="185"/>
        <v>0</v>
      </c>
      <c r="AG88" s="1417">
        <f t="shared" si="186"/>
        <v>0</v>
      </c>
      <c r="AH88" s="2307">
        <f t="shared" si="192"/>
        <v>0</v>
      </c>
      <c r="AN88" s="2392">
        <v>5.2380000000000004</v>
      </c>
      <c r="AO88" s="2393">
        <v>0.81480000000000008</v>
      </c>
      <c r="AP88" s="2393">
        <v>2.2892000000000001</v>
      </c>
      <c r="AQ88" s="2393">
        <v>8.3420000000000005</v>
      </c>
    </row>
    <row r="89" spans="1:43" s="1225" customFormat="1" ht="29.25" customHeight="1">
      <c r="A89" s="2308"/>
      <c r="B89" s="2321"/>
      <c r="C89" s="2335" t="s">
        <v>138</v>
      </c>
      <c r="D89" s="2335" t="s">
        <v>100</v>
      </c>
      <c r="E89" s="2336"/>
      <c r="F89" s="1426">
        <f t="shared" si="168"/>
        <v>1.0146833333333334</v>
      </c>
      <c r="G89" s="1427">
        <f t="shared" si="169"/>
        <v>3.7451700000000008</v>
      </c>
      <c r="H89" s="1427">
        <f t="shared" si="187"/>
        <v>9.7097000000000003E-2</v>
      </c>
      <c r="I89" s="1427">
        <f t="shared" ref="I89:M89" si="215">+H89</f>
        <v>9.7097000000000003E-2</v>
      </c>
      <c r="J89" s="1427">
        <f t="shared" si="215"/>
        <v>9.7097000000000003E-2</v>
      </c>
      <c r="K89" s="1427">
        <f t="shared" si="215"/>
        <v>9.7097000000000003E-2</v>
      </c>
      <c r="L89" s="1427">
        <f t="shared" si="215"/>
        <v>9.7097000000000003E-2</v>
      </c>
      <c r="M89" s="1427">
        <f t="shared" si="215"/>
        <v>9.7097000000000003E-2</v>
      </c>
      <c r="N89" s="1427">
        <f t="shared" si="171"/>
        <v>0.58258200000000004</v>
      </c>
      <c r="O89" s="1427">
        <f t="shared" si="189"/>
        <v>0.54559266666666673</v>
      </c>
      <c r="P89" s="1427">
        <f t="shared" ref="P89:Q89" si="216">+O89</f>
        <v>0.54559266666666673</v>
      </c>
      <c r="Q89" s="1427">
        <f t="shared" si="216"/>
        <v>0.54559266666666673</v>
      </c>
      <c r="R89" s="1427">
        <f t="shared" si="173"/>
        <v>1.6367780000000001</v>
      </c>
      <c r="S89" s="1428">
        <f t="shared" si="191"/>
        <v>5.9645300000000017</v>
      </c>
      <c r="T89" s="1429"/>
      <c r="U89" s="1430">
        <f t="shared" si="174"/>
        <v>0</v>
      </c>
      <c r="V89" s="1431">
        <f t="shared" si="175"/>
        <v>0</v>
      </c>
      <c r="W89" s="1432">
        <f t="shared" si="176"/>
        <v>0</v>
      </c>
      <c r="X89" s="1432">
        <f t="shared" si="177"/>
        <v>0</v>
      </c>
      <c r="Y89" s="1432">
        <f t="shared" si="178"/>
        <v>0</v>
      </c>
      <c r="Z89" s="1432">
        <f t="shared" si="179"/>
        <v>0</v>
      </c>
      <c r="AA89" s="1432">
        <f t="shared" si="180"/>
        <v>0</v>
      </c>
      <c r="AB89" s="1432">
        <f t="shared" si="181"/>
        <v>0</v>
      </c>
      <c r="AC89" s="1431">
        <f t="shared" si="182"/>
        <v>0</v>
      </c>
      <c r="AD89" s="1432">
        <f t="shared" si="183"/>
        <v>0</v>
      </c>
      <c r="AE89" s="1432">
        <f t="shared" si="184"/>
        <v>0</v>
      </c>
      <c r="AF89" s="1432">
        <f t="shared" si="185"/>
        <v>0</v>
      </c>
      <c r="AG89" s="1431">
        <f t="shared" si="186"/>
        <v>0</v>
      </c>
      <c r="AH89" s="2312">
        <f t="shared" si="192"/>
        <v>0</v>
      </c>
      <c r="AN89" s="2390">
        <v>5.7618000000000009</v>
      </c>
      <c r="AO89" s="2391">
        <v>0.89628000000000008</v>
      </c>
      <c r="AP89" s="2391">
        <v>2.5181200000000001</v>
      </c>
      <c r="AQ89" s="2391">
        <v>9.1762000000000015</v>
      </c>
    </row>
    <row r="90" spans="1:43" s="1225" customFormat="1" ht="29.25" customHeight="1">
      <c r="A90" s="2298" t="s">
        <v>1350</v>
      </c>
      <c r="B90" s="2337" t="s">
        <v>1351</v>
      </c>
      <c r="C90" s="2313" t="s">
        <v>1352</v>
      </c>
      <c r="D90" s="2323" t="s">
        <v>227</v>
      </c>
      <c r="E90" s="2327" t="s">
        <v>1298</v>
      </c>
      <c r="F90" s="1419">
        <f t="shared" si="168"/>
        <v>0.77137499999999992</v>
      </c>
      <c r="G90" s="1420">
        <f t="shared" si="169"/>
        <v>2.5535250000000005</v>
      </c>
      <c r="H90" s="1420">
        <f t="shared" si="187"/>
        <v>6.6202499999999997E-2</v>
      </c>
      <c r="I90" s="1420">
        <f t="shared" ref="I90:M90" si="217">+H90</f>
        <v>6.6202499999999997E-2</v>
      </c>
      <c r="J90" s="1420">
        <f t="shared" si="217"/>
        <v>6.6202499999999997E-2</v>
      </c>
      <c r="K90" s="1420">
        <f t="shared" si="217"/>
        <v>6.6202499999999997E-2</v>
      </c>
      <c r="L90" s="1420">
        <f t="shared" si="217"/>
        <v>6.6202499999999997E-2</v>
      </c>
      <c r="M90" s="1420">
        <f t="shared" si="217"/>
        <v>6.6202499999999997E-2</v>
      </c>
      <c r="N90" s="1420">
        <f t="shared" si="171"/>
        <v>0.39721499999999998</v>
      </c>
      <c r="O90" s="1420">
        <f t="shared" si="189"/>
        <v>0.37199500000000002</v>
      </c>
      <c r="P90" s="1420">
        <f t="shared" ref="P90:Q90" si="218">+O90</f>
        <v>0.37199500000000002</v>
      </c>
      <c r="Q90" s="1420">
        <f t="shared" si="218"/>
        <v>0.37199500000000002</v>
      </c>
      <c r="R90" s="1420">
        <f t="shared" si="173"/>
        <v>1.115985</v>
      </c>
      <c r="S90" s="1421">
        <f t="shared" si="191"/>
        <v>4.0667250000000008</v>
      </c>
      <c r="T90" s="1422"/>
      <c r="U90" s="1423">
        <f t="shared" si="174"/>
        <v>0</v>
      </c>
      <c r="V90" s="1424">
        <f t="shared" si="175"/>
        <v>0</v>
      </c>
      <c r="W90" s="1425">
        <f t="shared" si="176"/>
        <v>0</v>
      </c>
      <c r="X90" s="1425">
        <f t="shared" si="177"/>
        <v>0</v>
      </c>
      <c r="Y90" s="1425">
        <f t="shared" si="178"/>
        <v>0</v>
      </c>
      <c r="Z90" s="1425">
        <f t="shared" si="179"/>
        <v>0</v>
      </c>
      <c r="AA90" s="1425">
        <f t="shared" si="180"/>
        <v>0</v>
      </c>
      <c r="AB90" s="1425">
        <f t="shared" si="181"/>
        <v>0</v>
      </c>
      <c r="AC90" s="1424">
        <f t="shared" si="182"/>
        <v>0</v>
      </c>
      <c r="AD90" s="1425">
        <f t="shared" si="183"/>
        <v>0</v>
      </c>
      <c r="AE90" s="1425">
        <f t="shared" si="184"/>
        <v>0</v>
      </c>
      <c r="AF90" s="1425">
        <f t="shared" si="185"/>
        <v>0</v>
      </c>
      <c r="AG90" s="1424">
        <f t="shared" si="186"/>
        <v>0</v>
      </c>
      <c r="AH90" s="2302">
        <f t="shared" si="192"/>
        <v>0</v>
      </c>
      <c r="AN90" s="2386">
        <v>3.9285000000000005</v>
      </c>
      <c r="AO90" s="2387">
        <v>0.61109999999999998</v>
      </c>
      <c r="AP90" s="2387">
        <v>1.7169000000000001</v>
      </c>
      <c r="AQ90" s="2387">
        <v>6.2565</v>
      </c>
    </row>
    <row r="91" spans="1:43" s="1225" customFormat="1" ht="29.25" customHeight="1">
      <c r="A91" s="2303"/>
      <c r="B91" s="2304"/>
      <c r="C91" s="2317"/>
      <c r="D91" s="2318" t="s">
        <v>243</v>
      </c>
      <c r="E91" s="2330"/>
      <c r="F91" s="1412">
        <f t="shared" si="168"/>
        <v>0.94516666666666671</v>
      </c>
      <c r="G91" s="1413">
        <f t="shared" si="169"/>
        <v>3.4047000000000005</v>
      </c>
      <c r="H91" s="1413">
        <f t="shared" si="187"/>
        <v>8.8270000000000015E-2</v>
      </c>
      <c r="I91" s="1413">
        <f t="shared" ref="I91:M91" si="219">+H91</f>
        <v>8.8270000000000015E-2</v>
      </c>
      <c r="J91" s="1413">
        <f t="shared" si="219"/>
        <v>8.8270000000000015E-2</v>
      </c>
      <c r="K91" s="1413">
        <f t="shared" si="219"/>
        <v>8.8270000000000015E-2</v>
      </c>
      <c r="L91" s="1413">
        <f t="shared" si="219"/>
        <v>8.8270000000000015E-2</v>
      </c>
      <c r="M91" s="1413">
        <f t="shared" si="219"/>
        <v>8.8270000000000015E-2</v>
      </c>
      <c r="N91" s="1413">
        <f t="shared" si="171"/>
        <v>0.52962000000000009</v>
      </c>
      <c r="O91" s="1413">
        <f t="shared" si="189"/>
        <v>0.49599333333333334</v>
      </c>
      <c r="P91" s="1413">
        <f t="shared" ref="P91:Q91" si="220">+O91</f>
        <v>0.49599333333333334</v>
      </c>
      <c r="Q91" s="1413">
        <f t="shared" si="220"/>
        <v>0.49599333333333334</v>
      </c>
      <c r="R91" s="1413">
        <f t="shared" si="173"/>
        <v>1.4879800000000001</v>
      </c>
      <c r="S91" s="1414">
        <f t="shared" si="191"/>
        <v>5.4223000000000008</v>
      </c>
      <c r="T91" s="1415"/>
      <c r="U91" s="1416">
        <f t="shared" si="174"/>
        <v>0</v>
      </c>
      <c r="V91" s="1417">
        <f t="shared" si="175"/>
        <v>0</v>
      </c>
      <c r="W91" s="1418">
        <f t="shared" si="176"/>
        <v>0</v>
      </c>
      <c r="X91" s="1418">
        <f t="shared" si="177"/>
        <v>0</v>
      </c>
      <c r="Y91" s="1418">
        <f t="shared" si="178"/>
        <v>0</v>
      </c>
      <c r="Z91" s="1418">
        <f t="shared" si="179"/>
        <v>0</v>
      </c>
      <c r="AA91" s="1418">
        <f t="shared" si="180"/>
        <v>0</v>
      </c>
      <c r="AB91" s="1418">
        <f t="shared" si="181"/>
        <v>0</v>
      </c>
      <c r="AC91" s="1417">
        <f t="shared" si="182"/>
        <v>0</v>
      </c>
      <c r="AD91" s="1418">
        <f t="shared" si="183"/>
        <v>0</v>
      </c>
      <c r="AE91" s="1418">
        <f t="shared" si="184"/>
        <v>0</v>
      </c>
      <c r="AF91" s="1418">
        <f t="shared" si="185"/>
        <v>0</v>
      </c>
      <c r="AG91" s="1417">
        <f t="shared" si="186"/>
        <v>0</v>
      </c>
      <c r="AH91" s="2307">
        <f t="shared" si="192"/>
        <v>0</v>
      </c>
      <c r="AN91" s="2392">
        <v>5.2380000000000004</v>
      </c>
      <c r="AO91" s="2393">
        <v>0.81480000000000008</v>
      </c>
      <c r="AP91" s="2393">
        <v>2.2892000000000001</v>
      </c>
      <c r="AQ91" s="2393">
        <v>8.3420000000000005</v>
      </c>
    </row>
    <row r="92" spans="1:43" s="1225" customFormat="1" ht="29.25" customHeight="1">
      <c r="A92" s="2303"/>
      <c r="B92" s="2304"/>
      <c r="C92" s="2317"/>
      <c r="D92" s="2318" t="s">
        <v>229</v>
      </c>
      <c r="E92" s="2330"/>
      <c r="F92" s="1412">
        <f t="shared" si="168"/>
        <v>1.0842000000000001</v>
      </c>
      <c r="G92" s="1413">
        <f t="shared" si="169"/>
        <v>4.0856400000000006</v>
      </c>
      <c r="H92" s="1413">
        <f t="shared" si="187"/>
        <v>0.105924</v>
      </c>
      <c r="I92" s="1413">
        <f t="shared" ref="I92:M92" si="221">+H92</f>
        <v>0.105924</v>
      </c>
      <c r="J92" s="1413">
        <f t="shared" si="221"/>
        <v>0.105924</v>
      </c>
      <c r="K92" s="1413">
        <f t="shared" si="221"/>
        <v>0.105924</v>
      </c>
      <c r="L92" s="1413">
        <f t="shared" si="221"/>
        <v>0.105924</v>
      </c>
      <c r="M92" s="1413">
        <f t="shared" si="221"/>
        <v>0.105924</v>
      </c>
      <c r="N92" s="1413">
        <f t="shared" si="171"/>
        <v>0.635544</v>
      </c>
      <c r="O92" s="1413">
        <f t="shared" si="189"/>
        <v>0.59519199999999994</v>
      </c>
      <c r="P92" s="1413">
        <f t="shared" ref="P92:Q92" si="222">+O92</f>
        <v>0.59519199999999994</v>
      </c>
      <c r="Q92" s="1413">
        <f t="shared" si="222"/>
        <v>0.59519199999999994</v>
      </c>
      <c r="R92" s="1413">
        <f t="shared" si="173"/>
        <v>1.7855759999999998</v>
      </c>
      <c r="S92" s="1414">
        <f t="shared" si="191"/>
        <v>6.5067600000000008</v>
      </c>
      <c r="T92" s="1415"/>
      <c r="U92" s="1416">
        <f t="shared" si="174"/>
        <v>0</v>
      </c>
      <c r="V92" s="1417">
        <f t="shared" si="175"/>
        <v>0</v>
      </c>
      <c r="W92" s="1418">
        <f t="shared" si="176"/>
        <v>0</v>
      </c>
      <c r="X92" s="1418">
        <f t="shared" si="177"/>
        <v>0</v>
      </c>
      <c r="Y92" s="1418">
        <f t="shared" si="178"/>
        <v>0</v>
      </c>
      <c r="Z92" s="1418">
        <f t="shared" si="179"/>
        <v>0</v>
      </c>
      <c r="AA92" s="1418">
        <f t="shared" si="180"/>
        <v>0</v>
      </c>
      <c r="AB92" s="1418">
        <f t="shared" si="181"/>
        <v>0</v>
      </c>
      <c r="AC92" s="1417">
        <f t="shared" si="182"/>
        <v>0</v>
      </c>
      <c r="AD92" s="1418">
        <f t="shared" si="183"/>
        <v>0</v>
      </c>
      <c r="AE92" s="1418">
        <f t="shared" si="184"/>
        <v>0</v>
      </c>
      <c r="AF92" s="1418">
        <f t="shared" si="185"/>
        <v>0</v>
      </c>
      <c r="AG92" s="1417">
        <f t="shared" si="186"/>
        <v>0</v>
      </c>
      <c r="AH92" s="2307">
        <f t="shared" si="192"/>
        <v>0</v>
      </c>
      <c r="AN92" s="2390">
        <v>6.2856000000000005</v>
      </c>
      <c r="AO92" s="2391">
        <v>0.97775999999999996</v>
      </c>
      <c r="AP92" s="2391">
        <v>2.7470399999999997</v>
      </c>
      <c r="AQ92" s="2391">
        <v>10.010400000000001</v>
      </c>
    </row>
    <row r="93" spans="1:43" s="1225" customFormat="1" ht="29.25" customHeight="1">
      <c r="A93" s="2303"/>
      <c r="B93" s="2304"/>
      <c r="C93" s="2317"/>
      <c r="D93" s="2318" t="s">
        <v>244</v>
      </c>
      <c r="E93" s="2330"/>
      <c r="F93" s="1412">
        <f t="shared" si="168"/>
        <v>1.0842000000000001</v>
      </c>
      <c r="G93" s="1413">
        <f t="shared" si="169"/>
        <v>4.0856400000000006</v>
      </c>
      <c r="H93" s="1413">
        <f t="shared" si="187"/>
        <v>0.105924</v>
      </c>
      <c r="I93" s="1413">
        <f t="shared" ref="I93:M93" si="223">+H93</f>
        <v>0.105924</v>
      </c>
      <c r="J93" s="1413">
        <f t="shared" si="223"/>
        <v>0.105924</v>
      </c>
      <c r="K93" s="1413">
        <f t="shared" si="223"/>
        <v>0.105924</v>
      </c>
      <c r="L93" s="1413">
        <f t="shared" si="223"/>
        <v>0.105924</v>
      </c>
      <c r="M93" s="1413">
        <f t="shared" si="223"/>
        <v>0.105924</v>
      </c>
      <c r="N93" s="1413">
        <f t="shared" si="171"/>
        <v>0.635544</v>
      </c>
      <c r="O93" s="1413">
        <f t="shared" si="189"/>
        <v>0.59519199999999994</v>
      </c>
      <c r="P93" s="1413">
        <f t="shared" ref="P93:Q93" si="224">+O93</f>
        <v>0.59519199999999994</v>
      </c>
      <c r="Q93" s="1413">
        <f t="shared" si="224"/>
        <v>0.59519199999999994</v>
      </c>
      <c r="R93" s="1413">
        <f t="shared" si="173"/>
        <v>1.7855759999999998</v>
      </c>
      <c r="S93" s="1414">
        <f t="shared" si="191"/>
        <v>6.5067600000000008</v>
      </c>
      <c r="T93" s="1415"/>
      <c r="U93" s="1416">
        <f t="shared" si="174"/>
        <v>0</v>
      </c>
      <c r="V93" s="1417">
        <f t="shared" si="175"/>
        <v>0</v>
      </c>
      <c r="W93" s="1418">
        <f t="shared" si="176"/>
        <v>0</v>
      </c>
      <c r="X93" s="1418">
        <f t="shared" si="177"/>
        <v>0</v>
      </c>
      <c r="Y93" s="1418">
        <f t="shared" si="178"/>
        <v>0</v>
      </c>
      <c r="Z93" s="1418">
        <f t="shared" si="179"/>
        <v>0</v>
      </c>
      <c r="AA93" s="1418">
        <f t="shared" si="180"/>
        <v>0</v>
      </c>
      <c r="AB93" s="1418">
        <f t="shared" si="181"/>
        <v>0</v>
      </c>
      <c r="AC93" s="1417">
        <f t="shared" si="182"/>
        <v>0</v>
      </c>
      <c r="AD93" s="1418">
        <f t="shared" si="183"/>
        <v>0</v>
      </c>
      <c r="AE93" s="1418">
        <f t="shared" si="184"/>
        <v>0</v>
      </c>
      <c r="AF93" s="1418">
        <f t="shared" si="185"/>
        <v>0</v>
      </c>
      <c r="AG93" s="1417">
        <f t="shared" si="186"/>
        <v>0</v>
      </c>
      <c r="AH93" s="2307">
        <f t="shared" si="192"/>
        <v>0</v>
      </c>
      <c r="AN93" s="2386">
        <v>6.2856000000000005</v>
      </c>
      <c r="AO93" s="2387">
        <v>0.97775999999999996</v>
      </c>
      <c r="AP93" s="2387">
        <v>2.7470399999999997</v>
      </c>
      <c r="AQ93" s="2387">
        <v>10.010400000000001</v>
      </c>
    </row>
    <row r="94" spans="1:43" s="1225" customFormat="1" ht="29.25" customHeight="1">
      <c r="A94" s="2303"/>
      <c r="B94" s="2304"/>
      <c r="C94" s="2317"/>
      <c r="D94" s="2318" t="s">
        <v>231</v>
      </c>
      <c r="E94" s="2330"/>
      <c r="F94" s="1412">
        <f t="shared" si="168"/>
        <v>1.0842000000000001</v>
      </c>
      <c r="G94" s="1413">
        <f t="shared" si="169"/>
        <v>4.0856400000000006</v>
      </c>
      <c r="H94" s="1413">
        <f t="shared" si="187"/>
        <v>0.105924</v>
      </c>
      <c r="I94" s="1413">
        <f t="shared" ref="I94:M94" si="225">+H94</f>
        <v>0.105924</v>
      </c>
      <c r="J94" s="1413">
        <f t="shared" si="225"/>
        <v>0.105924</v>
      </c>
      <c r="K94" s="1413">
        <f t="shared" si="225"/>
        <v>0.105924</v>
      </c>
      <c r="L94" s="1413">
        <f t="shared" si="225"/>
        <v>0.105924</v>
      </c>
      <c r="M94" s="1413">
        <f t="shared" si="225"/>
        <v>0.105924</v>
      </c>
      <c r="N94" s="1413">
        <f t="shared" si="171"/>
        <v>0.635544</v>
      </c>
      <c r="O94" s="1413">
        <f t="shared" si="189"/>
        <v>0.59519199999999994</v>
      </c>
      <c r="P94" s="1413">
        <f t="shared" ref="P94:Q94" si="226">+O94</f>
        <v>0.59519199999999994</v>
      </c>
      <c r="Q94" s="1413">
        <f t="shared" si="226"/>
        <v>0.59519199999999994</v>
      </c>
      <c r="R94" s="1413">
        <f t="shared" si="173"/>
        <v>1.7855759999999998</v>
      </c>
      <c r="S94" s="1414">
        <f t="shared" si="191"/>
        <v>6.5067600000000008</v>
      </c>
      <c r="T94" s="1415"/>
      <c r="U94" s="1416">
        <f t="shared" si="174"/>
        <v>0</v>
      </c>
      <c r="V94" s="1417">
        <f t="shared" si="175"/>
        <v>0</v>
      </c>
      <c r="W94" s="1418">
        <f t="shared" si="176"/>
        <v>0</v>
      </c>
      <c r="X94" s="1418">
        <f t="shared" si="177"/>
        <v>0</v>
      </c>
      <c r="Y94" s="1418">
        <f t="shared" si="178"/>
        <v>0</v>
      </c>
      <c r="Z94" s="1418">
        <f t="shared" si="179"/>
        <v>0</v>
      </c>
      <c r="AA94" s="1418">
        <f t="shared" si="180"/>
        <v>0</v>
      </c>
      <c r="AB94" s="1418">
        <f t="shared" si="181"/>
        <v>0</v>
      </c>
      <c r="AC94" s="1417">
        <f t="shared" si="182"/>
        <v>0</v>
      </c>
      <c r="AD94" s="1418">
        <f t="shared" si="183"/>
        <v>0</v>
      </c>
      <c r="AE94" s="1418">
        <f t="shared" si="184"/>
        <v>0</v>
      </c>
      <c r="AF94" s="1418">
        <f t="shared" si="185"/>
        <v>0</v>
      </c>
      <c r="AG94" s="1417">
        <f t="shared" si="186"/>
        <v>0</v>
      </c>
      <c r="AH94" s="2307">
        <f t="shared" si="192"/>
        <v>0</v>
      </c>
      <c r="AN94" s="2386">
        <v>6.2856000000000005</v>
      </c>
      <c r="AO94" s="2387">
        <v>0.97775999999999996</v>
      </c>
      <c r="AP94" s="2387">
        <v>2.7470399999999997</v>
      </c>
      <c r="AQ94" s="2387">
        <v>10.010400000000001</v>
      </c>
    </row>
    <row r="95" spans="1:43" s="1225" customFormat="1" ht="29.25" customHeight="1">
      <c r="A95" s="2303"/>
      <c r="B95" s="2338" t="s">
        <v>1353</v>
      </c>
      <c r="C95" s="2316" t="s">
        <v>1352</v>
      </c>
      <c r="D95" s="2318" t="s">
        <v>1318</v>
      </c>
      <c r="E95" s="2324" t="s">
        <v>1298</v>
      </c>
      <c r="F95" s="1412">
        <f t="shared" si="168"/>
        <v>1.0842000000000001</v>
      </c>
      <c r="G95" s="1413">
        <f t="shared" si="169"/>
        <v>4.0856400000000006</v>
      </c>
      <c r="H95" s="1413">
        <f t="shared" si="187"/>
        <v>0.105924</v>
      </c>
      <c r="I95" s="1413">
        <f t="shared" ref="I95:M95" si="227">+H95</f>
        <v>0.105924</v>
      </c>
      <c r="J95" s="1413">
        <f t="shared" si="227"/>
        <v>0.105924</v>
      </c>
      <c r="K95" s="1413">
        <f t="shared" si="227"/>
        <v>0.105924</v>
      </c>
      <c r="L95" s="1413">
        <f t="shared" si="227"/>
        <v>0.105924</v>
      </c>
      <c r="M95" s="1413">
        <f t="shared" si="227"/>
        <v>0.105924</v>
      </c>
      <c r="N95" s="1413">
        <f t="shared" si="171"/>
        <v>0.635544</v>
      </c>
      <c r="O95" s="1413">
        <f t="shared" si="189"/>
        <v>0.59519199999999994</v>
      </c>
      <c r="P95" s="1413">
        <f t="shared" ref="P95:Q95" si="228">+O95</f>
        <v>0.59519199999999994</v>
      </c>
      <c r="Q95" s="1413">
        <f t="shared" si="228"/>
        <v>0.59519199999999994</v>
      </c>
      <c r="R95" s="1413">
        <f t="shared" si="173"/>
        <v>1.7855759999999998</v>
      </c>
      <c r="S95" s="1414">
        <f t="shared" si="191"/>
        <v>6.5067600000000008</v>
      </c>
      <c r="T95" s="1415"/>
      <c r="U95" s="1416">
        <f t="shared" si="174"/>
        <v>0</v>
      </c>
      <c r="V95" s="1417">
        <f t="shared" si="175"/>
        <v>0</v>
      </c>
      <c r="W95" s="1418">
        <f t="shared" si="176"/>
        <v>0</v>
      </c>
      <c r="X95" s="1418">
        <f t="shared" si="177"/>
        <v>0</v>
      </c>
      <c r="Y95" s="1418">
        <f t="shared" si="178"/>
        <v>0</v>
      </c>
      <c r="Z95" s="1418">
        <f t="shared" si="179"/>
        <v>0</v>
      </c>
      <c r="AA95" s="1418">
        <f t="shared" si="180"/>
        <v>0</v>
      </c>
      <c r="AB95" s="1418">
        <f t="shared" si="181"/>
        <v>0</v>
      </c>
      <c r="AC95" s="1417">
        <f t="shared" si="182"/>
        <v>0</v>
      </c>
      <c r="AD95" s="1418">
        <f t="shared" si="183"/>
        <v>0</v>
      </c>
      <c r="AE95" s="1418">
        <f t="shared" si="184"/>
        <v>0</v>
      </c>
      <c r="AF95" s="1418">
        <f t="shared" si="185"/>
        <v>0</v>
      </c>
      <c r="AG95" s="1417">
        <f t="shared" si="186"/>
        <v>0</v>
      </c>
      <c r="AH95" s="2307">
        <f t="shared" si="192"/>
        <v>0</v>
      </c>
      <c r="AN95" s="2386">
        <v>6.2856000000000005</v>
      </c>
      <c r="AO95" s="2387">
        <v>0.97775999999999996</v>
      </c>
      <c r="AP95" s="2387">
        <v>2.7470399999999997</v>
      </c>
      <c r="AQ95" s="2387">
        <v>10.010400000000001</v>
      </c>
    </row>
    <row r="96" spans="1:43" s="1225" customFormat="1" ht="29.25" customHeight="1">
      <c r="A96" s="2303"/>
      <c r="B96" s="2339" t="s">
        <v>1354</v>
      </c>
      <c r="C96" s="2318" t="s">
        <v>1207</v>
      </c>
      <c r="D96" s="2318" t="s">
        <v>227</v>
      </c>
      <c r="E96" s="2330" t="s">
        <v>1298</v>
      </c>
      <c r="F96" s="1412">
        <f t="shared" si="168"/>
        <v>0.82351249999999998</v>
      </c>
      <c r="G96" s="1413">
        <f t="shared" si="169"/>
        <v>2.8088774999999999</v>
      </c>
      <c r="H96" s="1413">
        <f t="shared" si="187"/>
        <v>7.2822750000000006E-2</v>
      </c>
      <c r="I96" s="1413">
        <f t="shared" ref="I96:M96" si="229">+H96</f>
        <v>7.2822750000000006E-2</v>
      </c>
      <c r="J96" s="1413">
        <f t="shared" si="229"/>
        <v>7.2822750000000006E-2</v>
      </c>
      <c r="K96" s="1413">
        <f t="shared" si="229"/>
        <v>7.2822750000000006E-2</v>
      </c>
      <c r="L96" s="1413">
        <f t="shared" si="229"/>
        <v>7.2822750000000006E-2</v>
      </c>
      <c r="M96" s="1413">
        <f t="shared" si="229"/>
        <v>7.2822750000000006E-2</v>
      </c>
      <c r="N96" s="1413">
        <f t="shared" si="171"/>
        <v>0.43693650000000006</v>
      </c>
      <c r="O96" s="1413">
        <f t="shared" si="189"/>
        <v>0.40919449999999996</v>
      </c>
      <c r="P96" s="1413">
        <f t="shared" ref="P96:Q96" si="230">+O96</f>
        <v>0.40919449999999996</v>
      </c>
      <c r="Q96" s="1413">
        <f t="shared" si="230"/>
        <v>0.40919449999999996</v>
      </c>
      <c r="R96" s="1413">
        <f t="shared" si="173"/>
        <v>1.2275834999999999</v>
      </c>
      <c r="S96" s="1414">
        <f t="shared" si="191"/>
        <v>4.4733974999999999</v>
      </c>
      <c r="T96" s="1415"/>
      <c r="U96" s="1416">
        <f t="shared" si="174"/>
        <v>0</v>
      </c>
      <c r="V96" s="1417">
        <f t="shared" si="175"/>
        <v>0</v>
      </c>
      <c r="W96" s="1418">
        <f t="shared" si="176"/>
        <v>0</v>
      </c>
      <c r="X96" s="1418">
        <f t="shared" si="177"/>
        <v>0</v>
      </c>
      <c r="Y96" s="1418">
        <f t="shared" si="178"/>
        <v>0</v>
      </c>
      <c r="Z96" s="1418">
        <f t="shared" si="179"/>
        <v>0</v>
      </c>
      <c r="AA96" s="1418">
        <f t="shared" si="180"/>
        <v>0</v>
      </c>
      <c r="AB96" s="1418">
        <f t="shared" si="181"/>
        <v>0</v>
      </c>
      <c r="AC96" s="1417">
        <f t="shared" si="182"/>
        <v>0</v>
      </c>
      <c r="AD96" s="1418">
        <f t="shared" si="183"/>
        <v>0</v>
      </c>
      <c r="AE96" s="1418">
        <f t="shared" si="184"/>
        <v>0</v>
      </c>
      <c r="AF96" s="1418">
        <f t="shared" si="185"/>
        <v>0</v>
      </c>
      <c r="AG96" s="1417">
        <f t="shared" si="186"/>
        <v>0</v>
      </c>
      <c r="AH96" s="2307">
        <f t="shared" si="192"/>
        <v>0</v>
      </c>
      <c r="AN96" s="2386">
        <v>4.3213499999999998</v>
      </c>
      <c r="AO96" s="2387">
        <v>0.67221000000000009</v>
      </c>
      <c r="AP96" s="2387">
        <v>1.88859</v>
      </c>
      <c r="AQ96" s="2387">
        <v>6.8821499999999993</v>
      </c>
    </row>
    <row r="97" spans="1:43" s="1225" customFormat="1" ht="29.25" customHeight="1">
      <c r="A97" s="2303"/>
      <c r="B97" s="2304"/>
      <c r="C97" s="2318" t="s">
        <v>1208</v>
      </c>
      <c r="D97" s="2318" t="s">
        <v>243</v>
      </c>
      <c r="E97" s="2330"/>
      <c r="F97" s="1412">
        <f t="shared" si="168"/>
        <v>0.99730416666666655</v>
      </c>
      <c r="G97" s="1413">
        <f t="shared" si="169"/>
        <v>3.6600524999999999</v>
      </c>
      <c r="H97" s="1413">
        <f t="shared" si="187"/>
        <v>9.4890249999999995E-2</v>
      </c>
      <c r="I97" s="1413">
        <f t="shared" ref="I97:M97" si="231">+H97</f>
        <v>9.4890249999999995E-2</v>
      </c>
      <c r="J97" s="1413">
        <f t="shared" si="231"/>
        <v>9.4890249999999995E-2</v>
      </c>
      <c r="K97" s="1413">
        <f t="shared" si="231"/>
        <v>9.4890249999999995E-2</v>
      </c>
      <c r="L97" s="1413">
        <f t="shared" si="231"/>
        <v>9.4890249999999995E-2</v>
      </c>
      <c r="M97" s="1413">
        <f t="shared" si="231"/>
        <v>9.4890249999999995E-2</v>
      </c>
      <c r="N97" s="1413">
        <f t="shared" si="171"/>
        <v>0.56934149999999994</v>
      </c>
      <c r="O97" s="1413">
        <f t="shared" si="189"/>
        <v>0.53319283333333334</v>
      </c>
      <c r="P97" s="1413">
        <f t="shared" ref="P97:Q97" si="232">+O97</f>
        <v>0.53319283333333334</v>
      </c>
      <c r="Q97" s="1413">
        <f t="shared" si="232"/>
        <v>0.53319283333333334</v>
      </c>
      <c r="R97" s="1413">
        <f t="shared" si="173"/>
        <v>1.5995785</v>
      </c>
      <c r="S97" s="1414">
        <f t="shared" si="191"/>
        <v>5.8289724999999999</v>
      </c>
      <c r="T97" s="1415"/>
      <c r="U97" s="1416">
        <f t="shared" si="174"/>
        <v>0</v>
      </c>
      <c r="V97" s="1417">
        <f t="shared" si="175"/>
        <v>0</v>
      </c>
      <c r="W97" s="1418">
        <f t="shared" si="176"/>
        <v>0</v>
      </c>
      <c r="X97" s="1418">
        <f t="shared" si="177"/>
        <v>0</v>
      </c>
      <c r="Y97" s="1418">
        <f t="shared" si="178"/>
        <v>0</v>
      </c>
      <c r="Z97" s="1418">
        <f t="shared" si="179"/>
        <v>0</v>
      </c>
      <c r="AA97" s="1418">
        <f t="shared" si="180"/>
        <v>0</v>
      </c>
      <c r="AB97" s="1418">
        <f t="shared" si="181"/>
        <v>0</v>
      </c>
      <c r="AC97" s="1417">
        <f t="shared" si="182"/>
        <v>0</v>
      </c>
      <c r="AD97" s="1418">
        <f t="shared" si="183"/>
        <v>0</v>
      </c>
      <c r="AE97" s="1418">
        <f t="shared" si="184"/>
        <v>0</v>
      </c>
      <c r="AF97" s="1418">
        <f t="shared" si="185"/>
        <v>0</v>
      </c>
      <c r="AG97" s="1417">
        <f t="shared" si="186"/>
        <v>0</v>
      </c>
      <c r="AH97" s="2307">
        <f t="shared" si="192"/>
        <v>0</v>
      </c>
      <c r="AN97" s="2386">
        <v>5.6308499999999997</v>
      </c>
      <c r="AO97" s="2387">
        <v>0.87590999999999986</v>
      </c>
      <c r="AP97" s="2387">
        <v>2.46089</v>
      </c>
      <c r="AQ97" s="2387">
        <v>8.967649999999999</v>
      </c>
    </row>
    <row r="98" spans="1:43" s="1225" customFormat="1" ht="29.25" customHeight="1">
      <c r="A98" s="2308"/>
      <c r="B98" s="2309"/>
      <c r="C98" s="2325" t="s">
        <v>1355</v>
      </c>
      <c r="D98" s="2325" t="s">
        <v>229</v>
      </c>
      <c r="E98" s="2336"/>
      <c r="F98" s="1426">
        <f t="shared" si="168"/>
        <v>1.0842000000000001</v>
      </c>
      <c r="G98" s="1427">
        <f t="shared" si="169"/>
        <v>4.0856400000000006</v>
      </c>
      <c r="H98" s="1427">
        <f t="shared" si="187"/>
        <v>0.105924</v>
      </c>
      <c r="I98" s="1427">
        <f t="shared" ref="I98:M98" si="233">+H98</f>
        <v>0.105924</v>
      </c>
      <c r="J98" s="1427">
        <f t="shared" si="233"/>
        <v>0.105924</v>
      </c>
      <c r="K98" s="1427">
        <f t="shared" si="233"/>
        <v>0.105924</v>
      </c>
      <c r="L98" s="1427">
        <f t="shared" si="233"/>
        <v>0.105924</v>
      </c>
      <c r="M98" s="1427">
        <f t="shared" si="233"/>
        <v>0.105924</v>
      </c>
      <c r="N98" s="1427">
        <f t="shared" si="171"/>
        <v>0.635544</v>
      </c>
      <c r="O98" s="1427">
        <f t="shared" si="189"/>
        <v>0.59519199999999994</v>
      </c>
      <c r="P98" s="1427">
        <f t="shared" ref="P98:Q98" si="234">+O98</f>
        <v>0.59519199999999994</v>
      </c>
      <c r="Q98" s="1427">
        <f t="shared" si="234"/>
        <v>0.59519199999999994</v>
      </c>
      <c r="R98" s="1427">
        <f t="shared" si="173"/>
        <v>1.7855759999999998</v>
      </c>
      <c r="S98" s="1428">
        <f t="shared" si="191"/>
        <v>6.5067600000000008</v>
      </c>
      <c r="T98" s="1429"/>
      <c r="U98" s="1430">
        <f t="shared" si="174"/>
        <v>0</v>
      </c>
      <c r="V98" s="1431">
        <f t="shared" si="175"/>
        <v>0</v>
      </c>
      <c r="W98" s="1432">
        <f t="shared" si="176"/>
        <v>0</v>
      </c>
      <c r="X98" s="1432">
        <f t="shared" si="177"/>
        <v>0</v>
      </c>
      <c r="Y98" s="1432">
        <f t="shared" si="178"/>
        <v>0</v>
      </c>
      <c r="Z98" s="1432">
        <f t="shared" si="179"/>
        <v>0</v>
      </c>
      <c r="AA98" s="1432">
        <f t="shared" si="180"/>
        <v>0</v>
      </c>
      <c r="AB98" s="1432">
        <f t="shared" si="181"/>
        <v>0</v>
      </c>
      <c r="AC98" s="1431">
        <f t="shared" si="182"/>
        <v>0</v>
      </c>
      <c r="AD98" s="1432">
        <f t="shared" si="183"/>
        <v>0</v>
      </c>
      <c r="AE98" s="1432">
        <f t="shared" si="184"/>
        <v>0</v>
      </c>
      <c r="AF98" s="1432">
        <f t="shared" si="185"/>
        <v>0</v>
      </c>
      <c r="AG98" s="1431">
        <f t="shared" si="186"/>
        <v>0</v>
      </c>
      <c r="AH98" s="2312">
        <f t="shared" si="192"/>
        <v>0</v>
      </c>
      <c r="AN98" s="2386">
        <v>6.2856000000000005</v>
      </c>
      <c r="AO98" s="2387">
        <v>0.97775999999999996</v>
      </c>
      <c r="AP98" s="2387">
        <v>2.7470399999999997</v>
      </c>
      <c r="AQ98" s="2387">
        <v>10.010400000000001</v>
      </c>
    </row>
    <row r="99" spans="1:43" s="1225" customFormat="1" ht="29.25" customHeight="1">
      <c r="A99" s="2298" t="s">
        <v>1356</v>
      </c>
      <c r="B99" s="2299" t="s">
        <v>1357</v>
      </c>
      <c r="C99" s="2337" t="s">
        <v>1358</v>
      </c>
      <c r="D99" s="2340" t="s">
        <v>1359</v>
      </c>
      <c r="E99" s="2299" t="s">
        <v>1298</v>
      </c>
      <c r="F99" s="1419">
        <f t="shared" si="168"/>
        <v>0.58020416666666663</v>
      </c>
      <c r="G99" s="1420">
        <f t="shared" si="169"/>
        <v>1.6172325000000001</v>
      </c>
      <c r="H99" s="1420">
        <f t="shared" si="187"/>
        <v>4.192825E-2</v>
      </c>
      <c r="I99" s="1420">
        <f t="shared" ref="I99:M99" si="235">+H99</f>
        <v>4.192825E-2</v>
      </c>
      <c r="J99" s="1420">
        <f t="shared" si="235"/>
        <v>4.192825E-2</v>
      </c>
      <c r="K99" s="1420">
        <f t="shared" si="235"/>
        <v>4.192825E-2</v>
      </c>
      <c r="L99" s="1420">
        <f t="shared" si="235"/>
        <v>4.192825E-2</v>
      </c>
      <c r="M99" s="1420">
        <f t="shared" si="235"/>
        <v>4.192825E-2</v>
      </c>
      <c r="N99" s="1420">
        <f t="shared" si="171"/>
        <v>0.2515695</v>
      </c>
      <c r="O99" s="1420">
        <f t="shared" si="189"/>
        <v>0.23559683333333334</v>
      </c>
      <c r="P99" s="1420">
        <f t="shared" ref="P99:Q99" si="236">+O99</f>
        <v>0.23559683333333334</v>
      </c>
      <c r="Q99" s="1420">
        <f t="shared" si="236"/>
        <v>0.23559683333333334</v>
      </c>
      <c r="R99" s="1420">
        <f t="shared" si="173"/>
        <v>0.70679049999999999</v>
      </c>
      <c r="S99" s="1421">
        <f t="shared" si="191"/>
        <v>2.5755925</v>
      </c>
      <c r="T99" s="1422"/>
      <c r="U99" s="1423">
        <f t="shared" si="174"/>
        <v>0</v>
      </c>
      <c r="V99" s="1424">
        <f t="shared" si="175"/>
        <v>0</v>
      </c>
      <c r="W99" s="1425">
        <f t="shared" si="176"/>
        <v>0</v>
      </c>
      <c r="X99" s="1425">
        <f t="shared" si="177"/>
        <v>0</v>
      </c>
      <c r="Y99" s="1425">
        <f t="shared" si="178"/>
        <v>0</v>
      </c>
      <c r="Z99" s="1425">
        <f t="shared" si="179"/>
        <v>0</v>
      </c>
      <c r="AA99" s="1425">
        <f t="shared" si="180"/>
        <v>0</v>
      </c>
      <c r="AB99" s="1425">
        <f t="shared" si="181"/>
        <v>0</v>
      </c>
      <c r="AC99" s="1424">
        <f t="shared" si="182"/>
        <v>0</v>
      </c>
      <c r="AD99" s="1425">
        <f t="shared" si="183"/>
        <v>0</v>
      </c>
      <c r="AE99" s="1425">
        <f t="shared" si="184"/>
        <v>0</v>
      </c>
      <c r="AF99" s="1425">
        <f t="shared" si="185"/>
        <v>0</v>
      </c>
      <c r="AG99" s="1424">
        <f t="shared" si="186"/>
        <v>0</v>
      </c>
      <c r="AH99" s="2302">
        <f t="shared" si="192"/>
        <v>0</v>
      </c>
      <c r="AN99" s="2386">
        <v>2.4880499999999999</v>
      </c>
      <c r="AO99" s="2387">
        <v>0.38702999999999999</v>
      </c>
      <c r="AP99" s="2387">
        <v>1.0873699999999999</v>
      </c>
      <c r="AQ99" s="2387">
        <v>3.9624499999999996</v>
      </c>
    </row>
    <row r="100" spans="1:43" s="1225" customFormat="1" ht="29.25" customHeight="1">
      <c r="A100" s="2303"/>
      <c r="B100" s="2304"/>
      <c r="C100" s="2304"/>
      <c r="D100" s="2341" t="s">
        <v>514</v>
      </c>
      <c r="E100" s="2304"/>
      <c r="F100" s="1412">
        <f t="shared" si="168"/>
        <v>0.77137499999999992</v>
      </c>
      <c r="G100" s="1413">
        <f t="shared" si="169"/>
        <v>2.5535250000000005</v>
      </c>
      <c r="H100" s="1413">
        <f t="shared" si="187"/>
        <v>6.6202499999999997E-2</v>
      </c>
      <c r="I100" s="1413">
        <f t="shared" ref="I100:M100" si="237">+H100</f>
        <v>6.6202499999999997E-2</v>
      </c>
      <c r="J100" s="1413">
        <f t="shared" si="237"/>
        <v>6.6202499999999997E-2</v>
      </c>
      <c r="K100" s="1413">
        <f t="shared" si="237"/>
        <v>6.6202499999999997E-2</v>
      </c>
      <c r="L100" s="1413">
        <f t="shared" si="237"/>
        <v>6.6202499999999997E-2</v>
      </c>
      <c r="M100" s="1413">
        <f t="shared" si="237"/>
        <v>6.6202499999999997E-2</v>
      </c>
      <c r="N100" s="1413">
        <f t="shared" si="171"/>
        <v>0.39721499999999998</v>
      </c>
      <c r="O100" s="1413">
        <f t="shared" si="189"/>
        <v>0.37199500000000002</v>
      </c>
      <c r="P100" s="1413">
        <f t="shared" ref="P100:Q100" si="238">+O100</f>
        <v>0.37199500000000002</v>
      </c>
      <c r="Q100" s="1413">
        <f t="shared" si="238"/>
        <v>0.37199500000000002</v>
      </c>
      <c r="R100" s="1413">
        <f t="shared" si="173"/>
        <v>1.115985</v>
      </c>
      <c r="S100" s="1414">
        <f t="shared" si="191"/>
        <v>4.0667250000000008</v>
      </c>
      <c r="T100" s="1415"/>
      <c r="U100" s="1416">
        <f t="shared" si="174"/>
        <v>0</v>
      </c>
      <c r="V100" s="1417">
        <f t="shared" si="175"/>
        <v>0</v>
      </c>
      <c r="W100" s="1418">
        <f t="shared" si="176"/>
        <v>0</v>
      </c>
      <c r="X100" s="1418">
        <f t="shared" si="177"/>
        <v>0</v>
      </c>
      <c r="Y100" s="1418">
        <f t="shared" si="178"/>
        <v>0</v>
      </c>
      <c r="Z100" s="1418">
        <f t="shared" si="179"/>
        <v>0</v>
      </c>
      <c r="AA100" s="1418">
        <f t="shared" si="180"/>
        <v>0</v>
      </c>
      <c r="AB100" s="1418">
        <f t="shared" si="181"/>
        <v>0</v>
      </c>
      <c r="AC100" s="1417">
        <f t="shared" si="182"/>
        <v>0</v>
      </c>
      <c r="AD100" s="1418">
        <f t="shared" si="183"/>
        <v>0</v>
      </c>
      <c r="AE100" s="1418">
        <f t="shared" si="184"/>
        <v>0</v>
      </c>
      <c r="AF100" s="1418">
        <f t="shared" si="185"/>
        <v>0</v>
      </c>
      <c r="AG100" s="1417">
        <f t="shared" si="186"/>
        <v>0</v>
      </c>
      <c r="AH100" s="2307">
        <f t="shared" si="192"/>
        <v>0</v>
      </c>
      <c r="AN100" s="2386">
        <v>3.9285000000000005</v>
      </c>
      <c r="AO100" s="2387">
        <v>0.61109999999999998</v>
      </c>
      <c r="AP100" s="2387">
        <v>1.7169000000000001</v>
      </c>
      <c r="AQ100" s="2387">
        <v>6.2565</v>
      </c>
    </row>
    <row r="101" spans="1:43" s="1225" customFormat="1" ht="29.25" customHeight="1">
      <c r="A101" s="2308"/>
      <c r="B101" s="2309"/>
      <c r="C101" s="2309"/>
      <c r="D101" s="2342" t="s">
        <v>1360</v>
      </c>
      <c r="E101" s="2309"/>
      <c r="F101" s="1426">
        <f t="shared" si="168"/>
        <v>0.87564999999999993</v>
      </c>
      <c r="G101" s="1427">
        <f t="shared" si="169"/>
        <v>3.0642300000000002</v>
      </c>
      <c r="H101" s="1427">
        <f t="shared" si="187"/>
        <v>7.9443000000000014E-2</v>
      </c>
      <c r="I101" s="1427">
        <f t="shared" ref="I101:M101" si="239">+H101</f>
        <v>7.9443000000000014E-2</v>
      </c>
      <c r="J101" s="1427">
        <f t="shared" si="239"/>
        <v>7.9443000000000014E-2</v>
      </c>
      <c r="K101" s="1427">
        <f t="shared" si="239"/>
        <v>7.9443000000000014E-2</v>
      </c>
      <c r="L101" s="1427">
        <f t="shared" si="239"/>
        <v>7.9443000000000014E-2</v>
      </c>
      <c r="M101" s="1427">
        <f t="shared" si="239"/>
        <v>7.9443000000000014E-2</v>
      </c>
      <c r="N101" s="1427">
        <f t="shared" si="171"/>
        <v>0.47665800000000008</v>
      </c>
      <c r="O101" s="1427">
        <f t="shared" si="189"/>
        <v>0.44639400000000001</v>
      </c>
      <c r="P101" s="1427">
        <f t="shared" ref="P101:Q101" si="240">+O101</f>
        <v>0.44639400000000001</v>
      </c>
      <c r="Q101" s="1427">
        <f t="shared" si="240"/>
        <v>0.44639400000000001</v>
      </c>
      <c r="R101" s="1427">
        <f t="shared" si="173"/>
        <v>1.3391820000000001</v>
      </c>
      <c r="S101" s="1428">
        <f t="shared" si="191"/>
        <v>4.8800699999999999</v>
      </c>
      <c r="T101" s="1429"/>
      <c r="U101" s="1430">
        <f t="shared" si="174"/>
        <v>0</v>
      </c>
      <c r="V101" s="1431">
        <f t="shared" si="175"/>
        <v>0</v>
      </c>
      <c r="W101" s="1432">
        <f t="shared" si="176"/>
        <v>0</v>
      </c>
      <c r="X101" s="1432">
        <f t="shared" si="177"/>
        <v>0</v>
      </c>
      <c r="Y101" s="1432">
        <f t="shared" si="178"/>
        <v>0</v>
      </c>
      <c r="Z101" s="1432">
        <f t="shared" si="179"/>
        <v>0</v>
      </c>
      <c r="AA101" s="1432">
        <f t="shared" si="180"/>
        <v>0</v>
      </c>
      <c r="AB101" s="1432">
        <f t="shared" si="181"/>
        <v>0</v>
      </c>
      <c r="AC101" s="1431">
        <f t="shared" si="182"/>
        <v>0</v>
      </c>
      <c r="AD101" s="1432">
        <f t="shared" si="183"/>
        <v>0</v>
      </c>
      <c r="AE101" s="1432">
        <f t="shared" si="184"/>
        <v>0</v>
      </c>
      <c r="AF101" s="1432">
        <f t="shared" si="185"/>
        <v>0</v>
      </c>
      <c r="AG101" s="1431">
        <f t="shared" si="186"/>
        <v>0</v>
      </c>
      <c r="AH101" s="2312">
        <f t="shared" si="192"/>
        <v>0</v>
      </c>
      <c r="AN101" s="2392">
        <v>4.7141999999999999</v>
      </c>
      <c r="AO101" s="2393">
        <v>0.73332000000000008</v>
      </c>
      <c r="AP101" s="2393">
        <v>2.0602800000000001</v>
      </c>
      <c r="AQ101" s="2393">
        <v>7.5077999999999996</v>
      </c>
    </row>
    <row r="102" spans="1:43" s="1225" customFormat="1" ht="29.25" customHeight="1">
      <c r="A102" s="2298" t="s">
        <v>1356</v>
      </c>
      <c r="B102" s="2337" t="s">
        <v>1361</v>
      </c>
      <c r="C102" s="2337" t="s">
        <v>1358</v>
      </c>
      <c r="D102" s="2340" t="s">
        <v>1359</v>
      </c>
      <c r="E102" s="2299" t="s">
        <v>1298</v>
      </c>
      <c r="F102" s="1419">
        <f t="shared" si="168"/>
        <v>0.58020416666666663</v>
      </c>
      <c r="G102" s="1420">
        <f t="shared" si="169"/>
        <v>1.6172325000000001</v>
      </c>
      <c r="H102" s="1420">
        <f t="shared" si="187"/>
        <v>4.192825E-2</v>
      </c>
      <c r="I102" s="1420">
        <f t="shared" ref="I102:M102" si="241">+H102</f>
        <v>4.192825E-2</v>
      </c>
      <c r="J102" s="1420">
        <f t="shared" si="241"/>
        <v>4.192825E-2</v>
      </c>
      <c r="K102" s="1420">
        <f t="shared" si="241"/>
        <v>4.192825E-2</v>
      </c>
      <c r="L102" s="1420">
        <f t="shared" si="241"/>
        <v>4.192825E-2</v>
      </c>
      <c r="M102" s="1420">
        <f t="shared" si="241"/>
        <v>4.192825E-2</v>
      </c>
      <c r="N102" s="1420">
        <f t="shared" si="171"/>
        <v>0.2515695</v>
      </c>
      <c r="O102" s="1420">
        <f t="shared" si="189"/>
        <v>0.23559683333333334</v>
      </c>
      <c r="P102" s="1420">
        <f t="shared" ref="P102:Q102" si="242">+O102</f>
        <v>0.23559683333333334</v>
      </c>
      <c r="Q102" s="1420">
        <f t="shared" si="242"/>
        <v>0.23559683333333334</v>
      </c>
      <c r="R102" s="1420">
        <f t="shared" si="173"/>
        <v>0.70679049999999999</v>
      </c>
      <c r="S102" s="1421">
        <f t="shared" si="191"/>
        <v>2.5755925</v>
      </c>
      <c r="T102" s="1422"/>
      <c r="U102" s="1423">
        <f t="shared" si="174"/>
        <v>0</v>
      </c>
      <c r="V102" s="1424">
        <f t="shared" si="175"/>
        <v>0</v>
      </c>
      <c r="W102" s="1425">
        <f t="shared" si="176"/>
        <v>0</v>
      </c>
      <c r="X102" s="1425">
        <f t="shared" si="177"/>
        <v>0</v>
      </c>
      <c r="Y102" s="1425">
        <f t="shared" si="178"/>
        <v>0</v>
      </c>
      <c r="Z102" s="1425">
        <f t="shared" si="179"/>
        <v>0</v>
      </c>
      <c r="AA102" s="1425">
        <f t="shared" si="180"/>
        <v>0</v>
      </c>
      <c r="AB102" s="1425">
        <f t="shared" si="181"/>
        <v>0</v>
      </c>
      <c r="AC102" s="1424">
        <f t="shared" si="182"/>
        <v>0</v>
      </c>
      <c r="AD102" s="1425">
        <f t="shared" si="183"/>
        <v>0</v>
      </c>
      <c r="AE102" s="1425">
        <f t="shared" si="184"/>
        <v>0</v>
      </c>
      <c r="AF102" s="1425">
        <f t="shared" si="185"/>
        <v>0</v>
      </c>
      <c r="AG102" s="1424">
        <f t="shared" si="186"/>
        <v>0</v>
      </c>
      <c r="AH102" s="2302">
        <f t="shared" si="192"/>
        <v>0</v>
      </c>
      <c r="AN102" s="2390">
        <v>2.4880499999999999</v>
      </c>
      <c r="AO102" s="2391">
        <v>0.38702999999999999</v>
      </c>
      <c r="AP102" s="2391">
        <v>1.0873699999999999</v>
      </c>
      <c r="AQ102" s="2391">
        <v>3.9624499999999996</v>
      </c>
    </row>
    <row r="103" spans="1:43" s="1225" customFormat="1" ht="29.25" customHeight="1">
      <c r="A103" s="2303"/>
      <c r="B103" s="2304"/>
      <c r="C103" s="2304"/>
      <c r="D103" s="2341" t="s">
        <v>514</v>
      </c>
      <c r="E103" s="2304"/>
      <c r="F103" s="1412">
        <f t="shared" si="168"/>
        <v>0.75399583333333331</v>
      </c>
      <c r="G103" s="1413">
        <f t="shared" si="169"/>
        <v>2.4684075000000001</v>
      </c>
      <c r="H103" s="1413">
        <f t="shared" si="187"/>
        <v>6.3995750000000004E-2</v>
      </c>
      <c r="I103" s="1413">
        <f t="shared" ref="I103:M103" si="243">+H103</f>
        <v>6.3995750000000004E-2</v>
      </c>
      <c r="J103" s="1413">
        <f t="shared" si="243"/>
        <v>6.3995750000000004E-2</v>
      </c>
      <c r="K103" s="1413">
        <f t="shared" si="243"/>
        <v>6.3995750000000004E-2</v>
      </c>
      <c r="L103" s="1413">
        <f t="shared" si="243"/>
        <v>6.3995750000000004E-2</v>
      </c>
      <c r="M103" s="1413">
        <f t="shared" si="243"/>
        <v>6.3995750000000004E-2</v>
      </c>
      <c r="N103" s="1413">
        <f t="shared" si="171"/>
        <v>0.38397450000000005</v>
      </c>
      <c r="O103" s="1413">
        <f t="shared" si="189"/>
        <v>0.35959516666666663</v>
      </c>
      <c r="P103" s="1413">
        <f t="shared" ref="P103:Q103" si="244">+O103</f>
        <v>0.35959516666666663</v>
      </c>
      <c r="Q103" s="1413">
        <f t="shared" si="244"/>
        <v>0.35959516666666663</v>
      </c>
      <c r="R103" s="1413">
        <f t="shared" si="173"/>
        <v>1.0787855</v>
      </c>
      <c r="S103" s="1414">
        <f t="shared" si="191"/>
        <v>3.9311674999999999</v>
      </c>
      <c r="T103" s="1415"/>
      <c r="U103" s="1416">
        <f t="shared" si="174"/>
        <v>0</v>
      </c>
      <c r="V103" s="1417">
        <f t="shared" si="175"/>
        <v>0</v>
      </c>
      <c r="W103" s="1418">
        <f t="shared" si="176"/>
        <v>0</v>
      </c>
      <c r="X103" s="1418">
        <f t="shared" si="177"/>
        <v>0</v>
      </c>
      <c r="Y103" s="1418">
        <f t="shared" si="178"/>
        <v>0</v>
      </c>
      <c r="Z103" s="1418">
        <f t="shared" si="179"/>
        <v>0</v>
      </c>
      <c r="AA103" s="1418">
        <f t="shared" si="180"/>
        <v>0</v>
      </c>
      <c r="AB103" s="1418">
        <f t="shared" si="181"/>
        <v>0</v>
      </c>
      <c r="AC103" s="1417">
        <f t="shared" si="182"/>
        <v>0</v>
      </c>
      <c r="AD103" s="1418">
        <f t="shared" si="183"/>
        <v>0</v>
      </c>
      <c r="AE103" s="1418">
        <f t="shared" si="184"/>
        <v>0</v>
      </c>
      <c r="AF103" s="1418">
        <f t="shared" si="185"/>
        <v>0</v>
      </c>
      <c r="AG103" s="1417">
        <f t="shared" si="186"/>
        <v>0</v>
      </c>
      <c r="AH103" s="2307">
        <f t="shared" si="192"/>
        <v>0</v>
      </c>
      <c r="AN103" s="2386">
        <v>3.7975499999999998</v>
      </c>
      <c r="AO103" s="2387">
        <v>0.59073000000000009</v>
      </c>
      <c r="AP103" s="2387">
        <v>1.6596699999999998</v>
      </c>
      <c r="AQ103" s="2387">
        <v>6.0479500000000002</v>
      </c>
    </row>
    <row r="104" spans="1:43" s="1225" customFormat="1" ht="29.25" customHeight="1">
      <c r="A104" s="2308"/>
      <c r="B104" s="2309"/>
      <c r="C104" s="2309"/>
      <c r="D104" s="2342" t="s">
        <v>1360</v>
      </c>
      <c r="E104" s="2309"/>
      <c r="F104" s="1426">
        <f t="shared" si="168"/>
        <v>0.87564999999999993</v>
      </c>
      <c r="G104" s="1427">
        <f t="shared" si="169"/>
        <v>3.0642300000000002</v>
      </c>
      <c r="H104" s="1427">
        <f t="shared" si="187"/>
        <v>7.9443000000000014E-2</v>
      </c>
      <c r="I104" s="1427">
        <f t="shared" ref="I104:M104" si="245">+H104</f>
        <v>7.9443000000000014E-2</v>
      </c>
      <c r="J104" s="1427">
        <f t="shared" si="245"/>
        <v>7.9443000000000014E-2</v>
      </c>
      <c r="K104" s="1427">
        <f t="shared" si="245"/>
        <v>7.9443000000000014E-2</v>
      </c>
      <c r="L104" s="1427">
        <f t="shared" si="245"/>
        <v>7.9443000000000014E-2</v>
      </c>
      <c r="M104" s="1427">
        <f t="shared" si="245"/>
        <v>7.9443000000000014E-2</v>
      </c>
      <c r="N104" s="1427">
        <f t="shared" si="171"/>
        <v>0.47665800000000008</v>
      </c>
      <c r="O104" s="1427">
        <f t="shared" si="189"/>
        <v>0.44639400000000001</v>
      </c>
      <c r="P104" s="1427">
        <f t="shared" ref="P104:Q104" si="246">+O104</f>
        <v>0.44639400000000001</v>
      </c>
      <c r="Q104" s="1427">
        <f t="shared" si="246"/>
        <v>0.44639400000000001</v>
      </c>
      <c r="R104" s="1427">
        <f t="shared" si="173"/>
        <v>1.3391820000000001</v>
      </c>
      <c r="S104" s="1428">
        <f t="shared" si="191"/>
        <v>4.8800699999999999</v>
      </c>
      <c r="T104" s="1429"/>
      <c r="U104" s="1430">
        <f t="shared" si="174"/>
        <v>0</v>
      </c>
      <c r="V104" s="1431">
        <f t="shared" si="175"/>
        <v>0</v>
      </c>
      <c r="W104" s="1432">
        <f t="shared" si="176"/>
        <v>0</v>
      </c>
      <c r="X104" s="1432">
        <f t="shared" si="177"/>
        <v>0</v>
      </c>
      <c r="Y104" s="1432">
        <f t="shared" si="178"/>
        <v>0</v>
      </c>
      <c r="Z104" s="1432">
        <f t="shared" si="179"/>
        <v>0</v>
      </c>
      <c r="AA104" s="1432">
        <f t="shared" si="180"/>
        <v>0</v>
      </c>
      <c r="AB104" s="1432">
        <f t="shared" si="181"/>
        <v>0</v>
      </c>
      <c r="AC104" s="1431">
        <f t="shared" si="182"/>
        <v>0</v>
      </c>
      <c r="AD104" s="1432">
        <f t="shared" si="183"/>
        <v>0</v>
      </c>
      <c r="AE104" s="1432">
        <f t="shared" si="184"/>
        <v>0</v>
      </c>
      <c r="AF104" s="1432">
        <f t="shared" si="185"/>
        <v>0</v>
      </c>
      <c r="AG104" s="1431">
        <f t="shared" si="186"/>
        <v>0</v>
      </c>
      <c r="AH104" s="2312">
        <f t="shared" si="192"/>
        <v>0</v>
      </c>
      <c r="AN104" s="2386">
        <v>4.7141999999999999</v>
      </c>
      <c r="AO104" s="2387">
        <v>0.73332000000000008</v>
      </c>
      <c r="AP104" s="2387">
        <v>2.0602800000000001</v>
      </c>
      <c r="AQ104" s="2387">
        <v>7.5077999999999996</v>
      </c>
    </row>
    <row r="105" spans="1:43" s="1225" customFormat="1" ht="29.25" customHeight="1">
      <c r="A105" s="2298" t="s">
        <v>515</v>
      </c>
      <c r="B105" s="2299" t="s">
        <v>1362</v>
      </c>
      <c r="C105" s="2337" t="s">
        <v>1363</v>
      </c>
      <c r="D105" s="2301" t="s">
        <v>22</v>
      </c>
      <c r="E105" s="2300" t="s">
        <v>1364</v>
      </c>
      <c r="F105" s="1419">
        <f t="shared" si="168"/>
        <v>0.49330833333333329</v>
      </c>
      <c r="G105" s="1420">
        <f t="shared" si="169"/>
        <v>1.1916450000000001</v>
      </c>
      <c r="H105" s="1420">
        <f t="shared" si="187"/>
        <v>3.0894500000000002E-2</v>
      </c>
      <c r="I105" s="1420">
        <f t="shared" ref="I105:M105" si="247">+H105</f>
        <v>3.0894500000000002E-2</v>
      </c>
      <c r="J105" s="1420">
        <f t="shared" si="247"/>
        <v>3.0894500000000002E-2</v>
      </c>
      <c r="K105" s="1420">
        <f t="shared" si="247"/>
        <v>3.0894500000000002E-2</v>
      </c>
      <c r="L105" s="1420">
        <f t="shared" si="247"/>
        <v>3.0894500000000002E-2</v>
      </c>
      <c r="M105" s="1420">
        <f t="shared" si="247"/>
        <v>3.0894500000000002E-2</v>
      </c>
      <c r="N105" s="1420">
        <f t="shared" si="171"/>
        <v>0.185367</v>
      </c>
      <c r="O105" s="1420">
        <f t="shared" si="189"/>
        <v>0.17359766666666665</v>
      </c>
      <c r="P105" s="1420">
        <f t="shared" ref="P105:Q105" si="248">+O105</f>
        <v>0.17359766666666665</v>
      </c>
      <c r="Q105" s="1420">
        <f t="shared" si="248"/>
        <v>0.17359766666666665</v>
      </c>
      <c r="R105" s="1420">
        <f t="shared" si="173"/>
        <v>0.52079299999999995</v>
      </c>
      <c r="S105" s="1421">
        <f t="shared" si="191"/>
        <v>1.897805</v>
      </c>
      <c r="T105" s="1422"/>
      <c r="U105" s="1423">
        <f t="shared" si="174"/>
        <v>0</v>
      </c>
      <c r="V105" s="1424">
        <f t="shared" si="175"/>
        <v>0</v>
      </c>
      <c r="W105" s="1425">
        <f t="shared" si="176"/>
        <v>0</v>
      </c>
      <c r="X105" s="1425">
        <f t="shared" si="177"/>
        <v>0</v>
      </c>
      <c r="Y105" s="1425">
        <f t="shared" si="178"/>
        <v>0</v>
      </c>
      <c r="Z105" s="1425">
        <f t="shared" si="179"/>
        <v>0</v>
      </c>
      <c r="AA105" s="1425">
        <f t="shared" si="180"/>
        <v>0</v>
      </c>
      <c r="AB105" s="1425">
        <f t="shared" si="181"/>
        <v>0</v>
      </c>
      <c r="AC105" s="1424">
        <f t="shared" si="182"/>
        <v>0</v>
      </c>
      <c r="AD105" s="1425">
        <f t="shared" si="183"/>
        <v>0</v>
      </c>
      <c r="AE105" s="1425">
        <f t="shared" si="184"/>
        <v>0</v>
      </c>
      <c r="AF105" s="1425">
        <f t="shared" si="185"/>
        <v>0</v>
      </c>
      <c r="AG105" s="1424">
        <f t="shared" si="186"/>
        <v>0</v>
      </c>
      <c r="AH105" s="2302">
        <f t="shared" si="192"/>
        <v>0</v>
      </c>
      <c r="AN105" s="2386">
        <v>1.8332999999999999</v>
      </c>
      <c r="AO105" s="2387">
        <v>0.28517999999999999</v>
      </c>
      <c r="AP105" s="2387">
        <v>0.80121999999999982</v>
      </c>
      <c r="AQ105" s="2387">
        <v>2.9196999999999997</v>
      </c>
    </row>
    <row r="106" spans="1:43" s="1225" customFormat="1" ht="29.25" customHeight="1">
      <c r="A106" s="2303"/>
      <c r="B106" s="2304"/>
      <c r="C106" s="2304"/>
      <c r="D106" s="2306"/>
      <c r="E106" s="2305" t="s">
        <v>141</v>
      </c>
      <c r="F106" s="1412">
        <f t="shared" si="168"/>
        <v>0.31951666666666667</v>
      </c>
      <c r="G106" s="1413">
        <f t="shared" si="169"/>
        <v>0.34047000000000005</v>
      </c>
      <c r="H106" s="1413">
        <f t="shared" si="187"/>
        <v>8.8269999999999998E-3</v>
      </c>
      <c r="I106" s="1413">
        <f t="shared" ref="I106:M106" si="249">+H106</f>
        <v>8.8269999999999998E-3</v>
      </c>
      <c r="J106" s="1413">
        <f t="shared" si="249"/>
        <v>8.8269999999999998E-3</v>
      </c>
      <c r="K106" s="1413">
        <f t="shared" si="249"/>
        <v>8.8269999999999998E-3</v>
      </c>
      <c r="L106" s="1413">
        <f t="shared" si="249"/>
        <v>8.8269999999999998E-3</v>
      </c>
      <c r="M106" s="1413">
        <f t="shared" si="249"/>
        <v>8.8269999999999998E-3</v>
      </c>
      <c r="N106" s="1413">
        <f t="shared" si="171"/>
        <v>5.2962000000000002E-2</v>
      </c>
      <c r="O106" s="1413">
        <f t="shared" si="189"/>
        <v>4.9599333333333349E-2</v>
      </c>
      <c r="P106" s="1413">
        <f t="shared" ref="P106:Q106" si="250">+O106</f>
        <v>4.9599333333333349E-2</v>
      </c>
      <c r="Q106" s="1413">
        <f t="shared" si="250"/>
        <v>4.9599333333333349E-2</v>
      </c>
      <c r="R106" s="1413">
        <f t="shared" si="173"/>
        <v>0.14879800000000004</v>
      </c>
      <c r="S106" s="1414">
        <f t="shared" si="191"/>
        <v>0.5422300000000001</v>
      </c>
      <c r="T106" s="1415"/>
      <c r="U106" s="1416">
        <f t="shared" si="174"/>
        <v>0</v>
      </c>
      <c r="V106" s="1417">
        <f t="shared" si="175"/>
        <v>0</v>
      </c>
      <c r="W106" s="1418">
        <f t="shared" si="176"/>
        <v>0</v>
      </c>
      <c r="X106" s="1418">
        <f t="shared" si="177"/>
        <v>0</v>
      </c>
      <c r="Y106" s="1418">
        <f t="shared" si="178"/>
        <v>0</v>
      </c>
      <c r="Z106" s="1418">
        <f t="shared" si="179"/>
        <v>0</v>
      </c>
      <c r="AA106" s="1418">
        <f t="shared" si="180"/>
        <v>0</v>
      </c>
      <c r="AB106" s="1418">
        <f t="shared" si="181"/>
        <v>0</v>
      </c>
      <c r="AC106" s="1417">
        <f t="shared" si="182"/>
        <v>0</v>
      </c>
      <c r="AD106" s="1418">
        <f t="shared" si="183"/>
        <v>0</v>
      </c>
      <c r="AE106" s="1418">
        <f t="shared" si="184"/>
        <v>0</v>
      </c>
      <c r="AF106" s="1418">
        <f t="shared" si="185"/>
        <v>0</v>
      </c>
      <c r="AG106" s="1417">
        <f t="shared" si="186"/>
        <v>0</v>
      </c>
      <c r="AH106" s="2307">
        <f t="shared" si="192"/>
        <v>0</v>
      </c>
      <c r="AN106" s="2392">
        <v>0.52380000000000004</v>
      </c>
      <c r="AO106" s="2393">
        <v>8.1479999999999997E-2</v>
      </c>
      <c r="AP106" s="2393">
        <v>0.22892000000000004</v>
      </c>
      <c r="AQ106" s="2393">
        <v>0.83420000000000005</v>
      </c>
    </row>
    <row r="107" spans="1:43" s="1225" customFormat="1" ht="29.25" customHeight="1">
      <c r="A107" s="2303"/>
      <c r="B107" s="2304"/>
      <c r="C107" s="2304"/>
      <c r="D107" s="2306" t="s">
        <v>10</v>
      </c>
      <c r="E107" s="2305" t="s">
        <v>1364</v>
      </c>
      <c r="F107" s="1412">
        <f t="shared" si="168"/>
        <v>0.58020416666666663</v>
      </c>
      <c r="G107" s="1413">
        <f t="shared" si="169"/>
        <v>1.6172325000000001</v>
      </c>
      <c r="H107" s="1413">
        <f t="shared" si="187"/>
        <v>4.192825E-2</v>
      </c>
      <c r="I107" s="1413">
        <f t="shared" ref="I107:M107" si="251">+H107</f>
        <v>4.192825E-2</v>
      </c>
      <c r="J107" s="1413">
        <f t="shared" si="251"/>
        <v>4.192825E-2</v>
      </c>
      <c r="K107" s="1413">
        <f t="shared" si="251"/>
        <v>4.192825E-2</v>
      </c>
      <c r="L107" s="1413">
        <f t="shared" si="251"/>
        <v>4.192825E-2</v>
      </c>
      <c r="M107" s="1413">
        <f t="shared" si="251"/>
        <v>4.192825E-2</v>
      </c>
      <c r="N107" s="1413">
        <f t="shared" si="171"/>
        <v>0.2515695</v>
      </c>
      <c r="O107" s="1413">
        <f t="shared" si="189"/>
        <v>0.23559683333333334</v>
      </c>
      <c r="P107" s="1413">
        <f t="shared" ref="P107:Q107" si="252">+O107</f>
        <v>0.23559683333333334</v>
      </c>
      <c r="Q107" s="1413">
        <f t="shared" si="252"/>
        <v>0.23559683333333334</v>
      </c>
      <c r="R107" s="1413">
        <f t="shared" si="173"/>
        <v>0.70679049999999999</v>
      </c>
      <c r="S107" s="1414">
        <f t="shared" si="191"/>
        <v>2.5755925</v>
      </c>
      <c r="T107" s="1415"/>
      <c r="U107" s="1416">
        <f t="shared" si="174"/>
        <v>0</v>
      </c>
      <c r="V107" s="1417">
        <f t="shared" si="175"/>
        <v>0</v>
      </c>
      <c r="W107" s="1418">
        <f t="shared" si="176"/>
        <v>0</v>
      </c>
      <c r="X107" s="1418">
        <f t="shared" si="177"/>
        <v>0</v>
      </c>
      <c r="Y107" s="1418">
        <f t="shared" si="178"/>
        <v>0</v>
      </c>
      <c r="Z107" s="1418">
        <f t="shared" si="179"/>
        <v>0</v>
      </c>
      <c r="AA107" s="1418">
        <f t="shared" si="180"/>
        <v>0</v>
      </c>
      <c r="AB107" s="1418">
        <f t="shared" si="181"/>
        <v>0</v>
      </c>
      <c r="AC107" s="1417">
        <f t="shared" si="182"/>
        <v>0</v>
      </c>
      <c r="AD107" s="1418">
        <f t="shared" si="183"/>
        <v>0</v>
      </c>
      <c r="AE107" s="1418">
        <f t="shared" si="184"/>
        <v>0</v>
      </c>
      <c r="AF107" s="1418">
        <f t="shared" si="185"/>
        <v>0</v>
      </c>
      <c r="AG107" s="1417">
        <f t="shared" si="186"/>
        <v>0</v>
      </c>
      <c r="AH107" s="2307">
        <f t="shared" si="192"/>
        <v>0</v>
      </c>
      <c r="AN107" s="2390">
        <v>2.4880499999999999</v>
      </c>
      <c r="AO107" s="2391">
        <v>0.38702999999999999</v>
      </c>
      <c r="AP107" s="2391">
        <v>1.0873699999999999</v>
      </c>
      <c r="AQ107" s="2391">
        <v>3.9624499999999996</v>
      </c>
    </row>
    <row r="108" spans="1:43" s="1225" customFormat="1" ht="29.25" customHeight="1">
      <c r="A108" s="2303"/>
      <c r="B108" s="2304"/>
      <c r="C108" s="2304"/>
      <c r="D108" s="2306"/>
      <c r="E108" s="2305" t="s">
        <v>141</v>
      </c>
      <c r="F108" s="1412">
        <f t="shared" ref="F108:F139" si="253">IF(AQ108=0,0%,(AQ108+300%)/1200%)</f>
        <v>0.40641250000000001</v>
      </c>
      <c r="G108" s="1413">
        <f t="shared" ref="G108:G139" si="254">AN108*$G$8</f>
        <v>0.76605750000000006</v>
      </c>
      <c r="H108" s="1413">
        <f t="shared" si="187"/>
        <v>1.9860750000000003E-2</v>
      </c>
      <c r="I108" s="1413">
        <f t="shared" ref="I108:M108" si="255">+H108</f>
        <v>1.9860750000000003E-2</v>
      </c>
      <c r="J108" s="1413">
        <f t="shared" si="255"/>
        <v>1.9860750000000003E-2</v>
      </c>
      <c r="K108" s="1413">
        <f t="shared" si="255"/>
        <v>1.9860750000000003E-2</v>
      </c>
      <c r="L108" s="1413">
        <f t="shared" si="255"/>
        <v>1.9860750000000003E-2</v>
      </c>
      <c r="M108" s="1413">
        <f t="shared" si="255"/>
        <v>1.9860750000000003E-2</v>
      </c>
      <c r="N108" s="1413">
        <f t="shared" ref="N108:N139" si="256">AO108*$G$8</f>
        <v>0.11916450000000002</v>
      </c>
      <c r="O108" s="1413">
        <f t="shared" si="189"/>
        <v>0.1115985</v>
      </c>
      <c r="P108" s="1413">
        <f t="shared" ref="P108:Q108" si="257">+O108</f>
        <v>0.1115985</v>
      </c>
      <c r="Q108" s="1413">
        <f t="shared" si="257"/>
        <v>0.1115985</v>
      </c>
      <c r="R108" s="1413">
        <f t="shared" ref="R108:R139" si="258">AP108*$G$8</f>
        <v>0.33479550000000002</v>
      </c>
      <c r="S108" s="1414">
        <f t="shared" si="191"/>
        <v>1.2200175</v>
      </c>
      <c r="T108" s="1415"/>
      <c r="U108" s="1416">
        <f t="shared" ref="U108:U139" si="259">+ROUNDDOWN($T108*F108,-1)</f>
        <v>0</v>
      </c>
      <c r="V108" s="1417">
        <f t="shared" ref="V108:V139" si="260">+ROUNDDOWN($T108*G108,-1)</f>
        <v>0</v>
      </c>
      <c r="W108" s="1418">
        <f t="shared" ref="W108:W139" si="261">+ROUNDDOWN($T108*H108,-1)</f>
        <v>0</v>
      </c>
      <c r="X108" s="1418">
        <f t="shared" ref="X108:X139" si="262">+ROUNDDOWN($T108*I108,-1)</f>
        <v>0</v>
      </c>
      <c r="Y108" s="1418">
        <f t="shared" ref="Y108:Y139" si="263">+ROUNDDOWN($T108*J108,-1)</f>
        <v>0</v>
      </c>
      <c r="Z108" s="1418">
        <f t="shared" ref="Z108:Z139" si="264">+ROUNDDOWN($T108*K108,-1)</f>
        <v>0</v>
      </c>
      <c r="AA108" s="1418">
        <f t="shared" ref="AA108:AA139" si="265">+ROUNDDOWN($T108*L108,-1)</f>
        <v>0</v>
      </c>
      <c r="AB108" s="1418">
        <f t="shared" ref="AB108:AB139" si="266">+ROUNDDOWN($T108*M108,-1)</f>
        <v>0</v>
      </c>
      <c r="AC108" s="1417">
        <f t="shared" ref="AC108:AC139" si="267">+ROUNDDOWN($T108*N108,-1)</f>
        <v>0</v>
      </c>
      <c r="AD108" s="1418">
        <f t="shared" ref="AD108:AD139" si="268">+ROUNDDOWN($T108*O108,-1)</f>
        <v>0</v>
      </c>
      <c r="AE108" s="1418">
        <f t="shared" ref="AE108:AE139" si="269">+ROUNDDOWN($T108*P108,-1)</f>
        <v>0</v>
      </c>
      <c r="AF108" s="1418">
        <f t="shared" ref="AF108:AF139" si="270">+ROUNDDOWN($T108*Q108,-1)</f>
        <v>0</v>
      </c>
      <c r="AG108" s="1417">
        <f t="shared" ref="AG108:AG139" si="271">+ROUNDDOWN($T108*R108,-1)</f>
        <v>0</v>
      </c>
      <c r="AH108" s="2307">
        <f t="shared" si="192"/>
        <v>0</v>
      </c>
      <c r="AN108" s="2386">
        <v>1.17855</v>
      </c>
      <c r="AO108" s="2387">
        <v>0.18333000000000002</v>
      </c>
      <c r="AP108" s="2387">
        <v>0.51507000000000003</v>
      </c>
      <c r="AQ108" s="2387">
        <v>1.8769499999999999</v>
      </c>
    </row>
    <row r="109" spans="1:43" s="1225" customFormat="1" ht="29.25" customHeight="1">
      <c r="A109" s="2303"/>
      <c r="B109" s="2304"/>
      <c r="C109" s="2304"/>
      <c r="D109" s="2306" t="s">
        <v>23</v>
      </c>
      <c r="E109" s="2305" t="s">
        <v>1364</v>
      </c>
      <c r="F109" s="1412">
        <f t="shared" si="253"/>
        <v>0.59758333333333336</v>
      </c>
      <c r="G109" s="1413">
        <f t="shared" si="254"/>
        <v>1.7023500000000003</v>
      </c>
      <c r="H109" s="1413">
        <f t="shared" si="187"/>
        <v>4.4135000000000008E-2</v>
      </c>
      <c r="I109" s="1413">
        <f t="shared" ref="I109:M109" si="272">+H109</f>
        <v>4.4135000000000008E-2</v>
      </c>
      <c r="J109" s="1413">
        <f t="shared" si="272"/>
        <v>4.4135000000000008E-2</v>
      </c>
      <c r="K109" s="1413">
        <f t="shared" si="272"/>
        <v>4.4135000000000008E-2</v>
      </c>
      <c r="L109" s="1413">
        <f t="shared" si="272"/>
        <v>4.4135000000000008E-2</v>
      </c>
      <c r="M109" s="1413">
        <f t="shared" si="272"/>
        <v>4.4135000000000008E-2</v>
      </c>
      <c r="N109" s="1413">
        <f t="shared" si="256"/>
        <v>0.26481000000000005</v>
      </c>
      <c r="O109" s="1413">
        <f t="shared" si="189"/>
        <v>0.24799666666666667</v>
      </c>
      <c r="P109" s="1413">
        <f t="shared" ref="P109:Q109" si="273">+O109</f>
        <v>0.24799666666666667</v>
      </c>
      <c r="Q109" s="1413">
        <f t="shared" si="273"/>
        <v>0.24799666666666667</v>
      </c>
      <c r="R109" s="1413">
        <f t="shared" si="258"/>
        <v>0.74399000000000004</v>
      </c>
      <c r="S109" s="1414">
        <f t="shared" si="191"/>
        <v>2.7111500000000004</v>
      </c>
      <c r="T109" s="1415"/>
      <c r="U109" s="1416">
        <f t="shared" si="259"/>
        <v>0</v>
      </c>
      <c r="V109" s="1417">
        <f t="shared" si="260"/>
        <v>0</v>
      </c>
      <c r="W109" s="1418">
        <f t="shared" si="261"/>
        <v>0</v>
      </c>
      <c r="X109" s="1418">
        <f t="shared" si="262"/>
        <v>0</v>
      </c>
      <c r="Y109" s="1418">
        <f t="shared" si="263"/>
        <v>0</v>
      </c>
      <c r="Z109" s="1418">
        <f t="shared" si="264"/>
        <v>0</v>
      </c>
      <c r="AA109" s="1418">
        <f t="shared" si="265"/>
        <v>0</v>
      </c>
      <c r="AB109" s="1418">
        <f t="shared" si="266"/>
        <v>0</v>
      </c>
      <c r="AC109" s="1417">
        <f t="shared" si="267"/>
        <v>0</v>
      </c>
      <c r="AD109" s="1418">
        <f t="shared" si="268"/>
        <v>0</v>
      </c>
      <c r="AE109" s="1418">
        <f t="shared" si="269"/>
        <v>0</v>
      </c>
      <c r="AF109" s="1418">
        <f t="shared" si="270"/>
        <v>0</v>
      </c>
      <c r="AG109" s="1417">
        <f t="shared" si="271"/>
        <v>0</v>
      </c>
      <c r="AH109" s="2307">
        <f t="shared" si="192"/>
        <v>0</v>
      </c>
      <c r="AN109" s="2386">
        <v>2.6190000000000002</v>
      </c>
      <c r="AO109" s="2387">
        <v>0.40740000000000004</v>
      </c>
      <c r="AP109" s="2387">
        <v>1.1446000000000001</v>
      </c>
      <c r="AQ109" s="2387">
        <v>4.1710000000000003</v>
      </c>
    </row>
    <row r="110" spans="1:43" s="1225" customFormat="1" ht="29.25" customHeight="1">
      <c r="A110" s="2303"/>
      <c r="B110" s="2304"/>
      <c r="C110" s="2304"/>
      <c r="D110" s="2306"/>
      <c r="E110" s="2305" t="s">
        <v>141</v>
      </c>
      <c r="F110" s="1412">
        <f t="shared" si="253"/>
        <v>0.45855000000000001</v>
      </c>
      <c r="G110" s="1413">
        <f t="shared" si="254"/>
        <v>1.0214100000000002</v>
      </c>
      <c r="H110" s="1413">
        <f t="shared" si="187"/>
        <v>2.6481000000000001E-2</v>
      </c>
      <c r="I110" s="1413">
        <f t="shared" ref="I110:M110" si="274">+H110</f>
        <v>2.6481000000000001E-2</v>
      </c>
      <c r="J110" s="1413">
        <f t="shared" si="274"/>
        <v>2.6481000000000001E-2</v>
      </c>
      <c r="K110" s="1413">
        <f t="shared" si="274"/>
        <v>2.6481000000000001E-2</v>
      </c>
      <c r="L110" s="1413">
        <f t="shared" si="274"/>
        <v>2.6481000000000001E-2</v>
      </c>
      <c r="M110" s="1413">
        <f t="shared" si="274"/>
        <v>2.6481000000000001E-2</v>
      </c>
      <c r="N110" s="1413">
        <f t="shared" si="256"/>
        <v>0.158886</v>
      </c>
      <c r="O110" s="1413">
        <f t="shared" si="189"/>
        <v>0.14879799999999999</v>
      </c>
      <c r="P110" s="1413">
        <f t="shared" ref="P110:Q110" si="275">+O110</f>
        <v>0.14879799999999999</v>
      </c>
      <c r="Q110" s="1413">
        <f t="shared" si="275"/>
        <v>0.14879799999999999</v>
      </c>
      <c r="R110" s="1413">
        <f t="shared" si="258"/>
        <v>0.44639399999999996</v>
      </c>
      <c r="S110" s="1414">
        <f t="shared" si="191"/>
        <v>1.6266900000000002</v>
      </c>
      <c r="T110" s="1415"/>
      <c r="U110" s="1416">
        <f t="shared" si="259"/>
        <v>0</v>
      </c>
      <c r="V110" s="1417">
        <f t="shared" si="260"/>
        <v>0</v>
      </c>
      <c r="W110" s="1418">
        <f t="shared" si="261"/>
        <v>0</v>
      </c>
      <c r="X110" s="1418">
        <f t="shared" si="262"/>
        <v>0</v>
      </c>
      <c r="Y110" s="1418">
        <f t="shared" si="263"/>
        <v>0</v>
      </c>
      <c r="Z110" s="1418">
        <f t="shared" si="264"/>
        <v>0</v>
      </c>
      <c r="AA110" s="1418">
        <f t="shared" si="265"/>
        <v>0</v>
      </c>
      <c r="AB110" s="1418">
        <f t="shared" si="266"/>
        <v>0</v>
      </c>
      <c r="AC110" s="1417">
        <f t="shared" si="267"/>
        <v>0</v>
      </c>
      <c r="AD110" s="1418">
        <f t="shared" si="268"/>
        <v>0</v>
      </c>
      <c r="AE110" s="1418">
        <f t="shared" si="269"/>
        <v>0</v>
      </c>
      <c r="AF110" s="1418">
        <f t="shared" si="270"/>
        <v>0</v>
      </c>
      <c r="AG110" s="1417">
        <f t="shared" si="271"/>
        <v>0</v>
      </c>
      <c r="AH110" s="2307">
        <f t="shared" si="192"/>
        <v>0</v>
      </c>
      <c r="AN110" s="2386">
        <v>1.5714000000000001</v>
      </c>
      <c r="AO110" s="2387">
        <v>0.24443999999999999</v>
      </c>
      <c r="AP110" s="2387">
        <v>0.68675999999999993</v>
      </c>
      <c r="AQ110" s="2387">
        <v>2.5026000000000002</v>
      </c>
    </row>
    <row r="111" spans="1:43" s="1225" customFormat="1" ht="29.25" customHeight="1">
      <c r="A111" s="2303"/>
      <c r="B111" s="2304"/>
      <c r="C111" s="2304"/>
      <c r="D111" s="2306" t="s">
        <v>24</v>
      </c>
      <c r="E111" s="2305" t="s">
        <v>1364</v>
      </c>
      <c r="F111" s="1412">
        <f t="shared" si="253"/>
        <v>0.77137499999999992</v>
      </c>
      <c r="G111" s="1413">
        <f t="shared" si="254"/>
        <v>2.5535250000000005</v>
      </c>
      <c r="H111" s="1413">
        <f t="shared" si="187"/>
        <v>6.6202499999999997E-2</v>
      </c>
      <c r="I111" s="1413">
        <f t="shared" ref="I111:M111" si="276">+H111</f>
        <v>6.6202499999999997E-2</v>
      </c>
      <c r="J111" s="1413">
        <f t="shared" si="276"/>
        <v>6.6202499999999997E-2</v>
      </c>
      <c r="K111" s="1413">
        <f t="shared" si="276"/>
        <v>6.6202499999999997E-2</v>
      </c>
      <c r="L111" s="1413">
        <f t="shared" si="276"/>
        <v>6.6202499999999997E-2</v>
      </c>
      <c r="M111" s="1413">
        <f t="shared" si="276"/>
        <v>6.6202499999999997E-2</v>
      </c>
      <c r="N111" s="1413">
        <f t="shared" si="256"/>
        <v>0.39721499999999998</v>
      </c>
      <c r="O111" s="1413">
        <f t="shared" si="189"/>
        <v>0.37199500000000002</v>
      </c>
      <c r="P111" s="1413">
        <f t="shared" ref="P111:Q111" si="277">+O111</f>
        <v>0.37199500000000002</v>
      </c>
      <c r="Q111" s="1413">
        <f t="shared" si="277"/>
        <v>0.37199500000000002</v>
      </c>
      <c r="R111" s="1413">
        <f t="shared" si="258"/>
        <v>1.115985</v>
      </c>
      <c r="S111" s="1414">
        <f t="shared" si="191"/>
        <v>4.0667250000000008</v>
      </c>
      <c r="T111" s="1415"/>
      <c r="U111" s="1416">
        <f t="shared" si="259"/>
        <v>0</v>
      </c>
      <c r="V111" s="1417">
        <f t="shared" si="260"/>
        <v>0</v>
      </c>
      <c r="W111" s="1418">
        <f t="shared" si="261"/>
        <v>0</v>
      </c>
      <c r="X111" s="1418">
        <f t="shared" si="262"/>
        <v>0</v>
      </c>
      <c r="Y111" s="1418">
        <f t="shared" si="263"/>
        <v>0</v>
      </c>
      <c r="Z111" s="1418">
        <f t="shared" si="264"/>
        <v>0</v>
      </c>
      <c r="AA111" s="1418">
        <f t="shared" si="265"/>
        <v>0</v>
      </c>
      <c r="AB111" s="1418">
        <f t="shared" si="266"/>
        <v>0</v>
      </c>
      <c r="AC111" s="1417">
        <f t="shared" si="267"/>
        <v>0</v>
      </c>
      <c r="AD111" s="1418">
        <f t="shared" si="268"/>
        <v>0</v>
      </c>
      <c r="AE111" s="1418">
        <f t="shared" si="269"/>
        <v>0</v>
      </c>
      <c r="AF111" s="1418">
        <f t="shared" si="270"/>
        <v>0</v>
      </c>
      <c r="AG111" s="1417">
        <f t="shared" si="271"/>
        <v>0</v>
      </c>
      <c r="AH111" s="2307">
        <f t="shared" si="192"/>
        <v>0</v>
      </c>
      <c r="AN111" s="2392">
        <v>3.9285000000000005</v>
      </c>
      <c r="AO111" s="2393">
        <v>0.61109999999999998</v>
      </c>
      <c r="AP111" s="2393">
        <v>1.7169000000000001</v>
      </c>
      <c r="AQ111" s="2393">
        <v>6.2565</v>
      </c>
    </row>
    <row r="112" spans="1:43" s="1225" customFormat="1" ht="29.25" customHeight="1">
      <c r="A112" s="2303"/>
      <c r="B112" s="2304"/>
      <c r="C112" s="2304"/>
      <c r="D112" s="2306"/>
      <c r="E112" s="2305" t="s">
        <v>141</v>
      </c>
      <c r="F112" s="1412">
        <f t="shared" si="253"/>
        <v>0.52806666666666668</v>
      </c>
      <c r="G112" s="1413">
        <f t="shared" si="254"/>
        <v>1.3618800000000002</v>
      </c>
      <c r="H112" s="1413">
        <f t="shared" si="187"/>
        <v>3.5307999999999999E-2</v>
      </c>
      <c r="I112" s="1413">
        <f t="shared" ref="I112:M112" si="278">+H112</f>
        <v>3.5307999999999999E-2</v>
      </c>
      <c r="J112" s="1413">
        <f t="shared" si="278"/>
        <v>3.5307999999999999E-2</v>
      </c>
      <c r="K112" s="1413">
        <f t="shared" si="278"/>
        <v>3.5307999999999999E-2</v>
      </c>
      <c r="L112" s="1413">
        <f t="shared" si="278"/>
        <v>3.5307999999999999E-2</v>
      </c>
      <c r="M112" s="1413">
        <f t="shared" si="278"/>
        <v>3.5307999999999999E-2</v>
      </c>
      <c r="N112" s="1413">
        <f t="shared" si="256"/>
        <v>0.21184800000000001</v>
      </c>
      <c r="O112" s="1413">
        <f t="shared" si="189"/>
        <v>0.1983973333333334</v>
      </c>
      <c r="P112" s="1413">
        <f t="shared" ref="P112:Q112" si="279">+O112</f>
        <v>0.1983973333333334</v>
      </c>
      <c r="Q112" s="1413">
        <f t="shared" si="279"/>
        <v>0.1983973333333334</v>
      </c>
      <c r="R112" s="1413">
        <f t="shared" si="258"/>
        <v>0.59519200000000017</v>
      </c>
      <c r="S112" s="1414">
        <f t="shared" si="191"/>
        <v>2.1689200000000004</v>
      </c>
      <c r="T112" s="1415"/>
      <c r="U112" s="1416">
        <f t="shared" si="259"/>
        <v>0</v>
      </c>
      <c r="V112" s="1417">
        <f t="shared" si="260"/>
        <v>0</v>
      </c>
      <c r="W112" s="1418">
        <f t="shared" si="261"/>
        <v>0</v>
      </c>
      <c r="X112" s="1418">
        <f t="shared" si="262"/>
        <v>0</v>
      </c>
      <c r="Y112" s="1418">
        <f t="shared" si="263"/>
        <v>0</v>
      </c>
      <c r="Z112" s="1418">
        <f t="shared" si="264"/>
        <v>0</v>
      </c>
      <c r="AA112" s="1418">
        <f t="shared" si="265"/>
        <v>0</v>
      </c>
      <c r="AB112" s="1418">
        <f t="shared" si="266"/>
        <v>0</v>
      </c>
      <c r="AC112" s="1417">
        <f t="shared" si="267"/>
        <v>0</v>
      </c>
      <c r="AD112" s="1418">
        <f t="shared" si="268"/>
        <v>0</v>
      </c>
      <c r="AE112" s="1418">
        <f t="shared" si="269"/>
        <v>0</v>
      </c>
      <c r="AF112" s="1418">
        <f t="shared" si="270"/>
        <v>0</v>
      </c>
      <c r="AG112" s="1417">
        <f t="shared" si="271"/>
        <v>0</v>
      </c>
      <c r="AH112" s="2307">
        <f t="shared" si="192"/>
        <v>0</v>
      </c>
      <c r="AN112" s="2390">
        <v>2.0952000000000002</v>
      </c>
      <c r="AO112" s="2391">
        <v>0.32591999999999999</v>
      </c>
      <c r="AP112" s="2391">
        <v>0.91568000000000016</v>
      </c>
      <c r="AQ112" s="2391">
        <v>3.3368000000000002</v>
      </c>
    </row>
    <row r="113" spans="1:43" s="1225" customFormat="1" ht="29.25" customHeight="1">
      <c r="A113" s="2303"/>
      <c r="B113" s="2304"/>
      <c r="C113" s="2304"/>
      <c r="D113" s="2306" t="s">
        <v>107</v>
      </c>
      <c r="E113" s="2305" t="s">
        <v>1364</v>
      </c>
      <c r="F113" s="1412">
        <f t="shared" si="253"/>
        <v>0.87564999999999993</v>
      </c>
      <c r="G113" s="1413">
        <f t="shared" si="254"/>
        <v>3.0642300000000002</v>
      </c>
      <c r="H113" s="1413">
        <f t="shared" si="187"/>
        <v>7.9443000000000014E-2</v>
      </c>
      <c r="I113" s="1413">
        <f t="shared" ref="I113:M113" si="280">+H113</f>
        <v>7.9443000000000014E-2</v>
      </c>
      <c r="J113" s="1413">
        <f t="shared" si="280"/>
        <v>7.9443000000000014E-2</v>
      </c>
      <c r="K113" s="1413">
        <f t="shared" si="280"/>
        <v>7.9443000000000014E-2</v>
      </c>
      <c r="L113" s="1413">
        <f t="shared" si="280"/>
        <v>7.9443000000000014E-2</v>
      </c>
      <c r="M113" s="1413">
        <f t="shared" si="280"/>
        <v>7.9443000000000014E-2</v>
      </c>
      <c r="N113" s="1413">
        <f t="shared" si="256"/>
        <v>0.47665800000000008</v>
      </c>
      <c r="O113" s="1413">
        <f t="shared" si="189"/>
        <v>0.44639400000000001</v>
      </c>
      <c r="P113" s="1413">
        <f t="shared" ref="P113:Q113" si="281">+O113</f>
        <v>0.44639400000000001</v>
      </c>
      <c r="Q113" s="1413">
        <f t="shared" si="281"/>
        <v>0.44639400000000001</v>
      </c>
      <c r="R113" s="1413">
        <f t="shared" si="258"/>
        <v>1.3391820000000001</v>
      </c>
      <c r="S113" s="1414">
        <f t="shared" si="191"/>
        <v>4.8800699999999999</v>
      </c>
      <c r="T113" s="1415"/>
      <c r="U113" s="1416">
        <f t="shared" si="259"/>
        <v>0</v>
      </c>
      <c r="V113" s="1417">
        <f t="shared" si="260"/>
        <v>0</v>
      </c>
      <c r="W113" s="1418">
        <f t="shared" si="261"/>
        <v>0</v>
      </c>
      <c r="X113" s="1418">
        <f t="shared" si="262"/>
        <v>0</v>
      </c>
      <c r="Y113" s="1418">
        <f t="shared" si="263"/>
        <v>0</v>
      </c>
      <c r="Z113" s="1418">
        <f t="shared" si="264"/>
        <v>0</v>
      </c>
      <c r="AA113" s="1418">
        <f t="shared" si="265"/>
        <v>0</v>
      </c>
      <c r="AB113" s="1418">
        <f t="shared" si="266"/>
        <v>0</v>
      </c>
      <c r="AC113" s="1417">
        <f t="shared" si="267"/>
        <v>0</v>
      </c>
      <c r="AD113" s="1418">
        <f t="shared" si="268"/>
        <v>0</v>
      </c>
      <c r="AE113" s="1418">
        <f t="shared" si="269"/>
        <v>0</v>
      </c>
      <c r="AF113" s="1418">
        <f t="shared" si="270"/>
        <v>0</v>
      </c>
      <c r="AG113" s="1417">
        <f t="shared" si="271"/>
        <v>0</v>
      </c>
      <c r="AH113" s="2307">
        <f t="shared" si="192"/>
        <v>0</v>
      </c>
      <c r="AN113" s="2386">
        <v>4.7141999999999999</v>
      </c>
      <c r="AO113" s="2387">
        <v>0.73332000000000008</v>
      </c>
      <c r="AP113" s="2387">
        <v>2.0602800000000001</v>
      </c>
      <c r="AQ113" s="2387">
        <v>7.5077999999999996</v>
      </c>
    </row>
    <row r="114" spans="1:43" s="1225" customFormat="1" ht="29.25" customHeight="1">
      <c r="A114" s="2308"/>
      <c r="B114" s="2309"/>
      <c r="C114" s="2309"/>
      <c r="D114" s="2311"/>
      <c r="E114" s="2310" t="s">
        <v>141</v>
      </c>
      <c r="F114" s="1426">
        <f t="shared" si="253"/>
        <v>0.56282500000000002</v>
      </c>
      <c r="G114" s="1427">
        <f t="shared" si="254"/>
        <v>1.5321150000000001</v>
      </c>
      <c r="H114" s="1427">
        <f t="shared" si="187"/>
        <v>3.9721500000000007E-2</v>
      </c>
      <c r="I114" s="1427">
        <f t="shared" ref="I114:M114" si="282">+H114</f>
        <v>3.9721500000000007E-2</v>
      </c>
      <c r="J114" s="1427">
        <f t="shared" si="282"/>
        <v>3.9721500000000007E-2</v>
      </c>
      <c r="K114" s="1427">
        <f t="shared" si="282"/>
        <v>3.9721500000000007E-2</v>
      </c>
      <c r="L114" s="1427">
        <f t="shared" si="282"/>
        <v>3.9721500000000007E-2</v>
      </c>
      <c r="M114" s="1427">
        <f t="shared" si="282"/>
        <v>3.9721500000000007E-2</v>
      </c>
      <c r="N114" s="1427">
        <f t="shared" si="256"/>
        <v>0.23832900000000004</v>
      </c>
      <c r="O114" s="1427">
        <f t="shared" si="189"/>
        <v>0.22319700000000001</v>
      </c>
      <c r="P114" s="1427">
        <f t="shared" ref="P114:Q114" si="283">+O114</f>
        <v>0.22319700000000001</v>
      </c>
      <c r="Q114" s="1427">
        <f t="shared" si="283"/>
        <v>0.22319700000000001</v>
      </c>
      <c r="R114" s="1427">
        <f t="shared" si="258"/>
        <v>0.66959100000000005</v>
      </c>
      <c r="S114" s="1428">
        <f t="shared" si="191"/>
        <v>2.440035</v>
      </c>
      <c r="T114" s="1429"/>
      <c r="U114" s="1430">
        <f t="shared" si="259"/>
        <v>0</v>
      </c>
      <c r="V114" s="1431">
        <f t="shared" si="260"/>
        <v>0</v>
      </c>
      <c r="W114" s="1432">
        <f t="shared" si="261"/>
        <v>0</v>
      </c>
      <c r="X114" s="1432">
        <f t="shared" si="262"/>
        <v>0</v>
      </c>
      <c r="Y114" s="1432">
        <f t="shared" si="263"/>
        <v>0</v>
      </c>
      <c r="Z114" s="1432">
        <f t="shared" si="264"/>
        <v>0</v>
      </c>
      <c r="AA114" s="1432">
        <f t="shared" si="265"/>
        <v>0</v>
      </c>
      <c r="AB114" s="1432">
        <f t="shared" si="266"/>
        <v>0</v>
      </c>
      <c r="AC114" s="1431">
        <f t="shared" si="267"/>
        <v>0</v>
      </c>
      <c r="AD114" s="1432">
        <f t="shared" si="268"/>
        <v>0</v>
      </c>
      <c r="AE114" s="1432">
        <f t="shared" si="269"/>
        <v>0</v>
      </c>
      <c r="AF114" s="1432">
        <f t="shared" si="270"/>
        <v>0</v>
      </c>
      <c r="AG114" s="1431">
        <f t="shared" si="271"/>
        <v>0</v>
      </c>
      <c r="AH114" s="2312">
        <f t="shared" si="192"/>
        <v>0</v>
      </c>
      <c r="AN114" s="2386">
        <v>2.3571</v>
      </c>
      <c r="AO114" s="2387">
        <v>0.36666000000000004</v>
      </c>
      <c r="AP114" s="2387">
        <v>1.0301400000000001</v>
      </c>
      <c r="AQ114" s="2387">
        <v>3.7538999999999998</v>
      </c>
    </row>
    <row r="115" spans="1:43" s="1225" customFormat="1" ht="29.25" customHeight="1">
      <c r="A115" s="2298" t="s">
        <v>516</v>
      </c>
      <c r="B115" s="2322" t="s">
        <v>1365</v>
      </c>
      <c r="C115" s="2323" t="s">
        <v>142</v>
      </c>
      <c r="D115" s="2343" t="s">
        <v>22</v>
      </c>
      <c r="E115" s="2344" t="s">
        <v>1305</v>
      </c>
      <c r="F115" s="1419">
        <f t="shared" si="253"/>
        <v>0.40641250000000001</v>
      </c>
      <c r="G115" s="1420">
        <f t="shared" si="254"/>
        <v>0.76605750000000006</v>
      </c>
      <c r="H115" s="1420">
        <f t="shared" si="187"/>
        <v>1.9860750000000003E-2</v>
      </c>
      <c r="I115" s="1420">
        <f t="shared" ref="I115:M115" si="284">+H115</f>
        <v>1.9860750000000003E-2</v>
      </c>
      <c r="J115" s="1420">
        <f t="shared" si="284"/>
        <v>1.9860750000000003E-2</v>
      </c>
      <c r="K115" s="1420">
        <f t="shared" si="284"/>
        <v>1.9860750000000003E-2</v>
      </c>
      <c r="L115" s="1420">
        <f t="shared" si="284"/>
        <v>1.9860750000000003E-2</v>
      </c>
      <c r="M115" s="1420">
        <f t="shared" si="284"/>
        <v>1.9860750000000003E-2</v>
      </c>
      <c r="N115" s="1420">
        <f t="shared" si="256"/>
        <v>0.11916450000000002</v>
      </c>
      <c r="O115" s="1420">
        <f t="shared" si="189"/>
        <v>0.1115985</v>
      </c>
      <c r="P115" s="1420">
        <f t="shared" ref="P115:Q115" si="285">+O115</f>
        <v>0.1115985</v>
      </c>
      <c r="Q115" s="1420">
        <f t="shared" si="285"/>
        <v>0.1115985</v>
      </c>
      <c r="R115" s="1420">
        <f t="shared" si="258"/>
        <v>0.33479550000000002</v>
      </c>
      <c r="S115" s="1421">
        <f t="shared" si="191"/>
        <v>1.2200175</v>
      </c>
      <c r="T115" s="1422"/>
      <c r="U115" s="1423">
        <f t="shared" si="259"/>
        <v>0</v>
      </c>
      <c r="V115" s="1424">
        <f t="shared" si="260"/>
        <v>0</v>
      </c>
      <c r="W115" s="1425">
        <f t="shared" si="261"/>
        <v>0</v>
      </c>
      <c r="X115" s="1425">
        <f t="shared" si="262"/>
        <v>0</v>
      </c>
      <c r="Y115" s="1425">
        <f t="shared" si="263"/>
        <v>0</v>
      </c>
      <c r="Z115" s="1425">
        <f t="shared" si="264"/>
        <v>0</v>
      </c>
      <c r="AA115" s="1425">
        <f t="shared" si="265"/>
        <v>0</v>
      </c>
      <c r="AB115" s="1425">
        <f t="shared" si="266"/>
        <v>0</v>
      </c>
      <c r="AC115" s="1424">
        <f t="shared" si="267"/>
        <v>0</v>
      </c>
      <c r="AD115" s="1425">
        <f t="shared" si="268"/>
        <v>0</v>
      </c>
      <c r="AE115" s="1425">
        <f t="shared" si="269"/>
        <v>0</v>
      </c>
      <c r="AF115" s="1425">
        <f t="shared" si="270"/>
        <v>0</v>
      </c>
      <c r="AG115" s="1424">
        <f t="shared" si="271"/>
        <v>0</v>
      </c>
      <c r="AH115" s="2302">
        <f t="shared" si="192"/>
        <v>0</v>
      </c>
      <c r="AN115" s="2386">
        <v>1.17855</v>
      </c>
      <c r="AO115" s="2387">
        <v>0.18333000000000002</v>
      </c>
      <c r="AP115" s="2387">
        <v>0.51507000000000003</v>
      </c>
      <c r="AQ115" s="2387">
        <v>1.8769499999999999</v>
      </c>
    </row>
    <row r="116" spans="1:43" s="1225" customFormat="1" ht="29.25" customHeight="1">
      <c r="A116" s="2303"/>
      <c r="B116" s="2317"/>
      <c r="C116" s="2318" t="s">
        <v>143</v>
      </c>
      <c r="D116" s="2345" t="s">
        <v>10</v>
      </c>
      <c r="E116" s="2346"/>
      <c r="F116" s="1412">
        <f t="shared" si="253"/>
        <v>0.49330833333333329</v>
      </c>
      <c r="G116" s="1413">
        <f t="shared" si="254"/>
        <v>1.1916450000000001</v>
      </c>
      <c r="H116" s="1413">
        <f t="shared" si="187"/>
        <v>3.0894500000000002E-2</v>
      </c>
      <c r="I116" s="1413">
        <f t="shared" ref="I116:M116" si="286">+H116</f>
        <v>3.0894500000000002E-2</v>
      </c>
      <c r="J116" s="1413">
        <f t="shared" si="286"/>
        <v>3.0894500000000002E-2</v>
      </c>
      <c r="K116" s="1413">
        <f t="shared" si="286"/>
        <v>3.0894500000000002E-2</v>
      </c>
      <c r="L116" s="1413">
        <f t="shared" si="286"/>
        <v>3.0894500000000002E-2</v>
      </c>
      <c r="M116" s="1413">
        <f t="shared" si="286"/>
        <v>3.0894500000000002E-2</v>
      </c>
      <c r="N116" s="1413">
        <f t="shared" si="256"/>
        <v>0.185367</v>
      </c>
      <c r="O116" s="1413">
        <f t="shared" si="189"/>
        <v>0.17359766666666665</v>
      </c>
      <c r="P116" s="1413">
        <f t="shared" ref="P116:Q116" si="287">+O116</f>
        <v>0.17359766666666665</v>
      </c>
      <c r="Q116" s="1413">
        <f t="shared" si="287"/>
        <v>0.17359766666666665</v>
      </c>
      <c r="R116" s="1413">
        <f t="shared" si="258"/>
        <v>0.52079299999999995</v>
      </c>
      <c r="S116" s="1414">
        <f t="shared" si="191"/>
        <v>1.897805</v>
      </c>
      <c r="T116" s="1415"/>
      <c r="U116" s="1416">
        <f t="shared" si="259"/>
        <v>0</v>
      </c>
      <c r="V116" s="1417">
        <f t="shared" si="260"/>
        <v>0</v>
      </c>
      <c r="W116" s="1418">
        <f t="shared" si="261"/>
        <v>0</v>
      </c>
      <c r="X116" s="1418">
        <f t="shared" si="262"/>
        <v>0</v>
      </c>
      <c r="Y116" s="1418">
        <f t="shared" si="263"/>
        <v>0</v>
      </c>
      <c r="Z116" s="1418">
        <f t="shared" si="264"/>
        <v>0</v>
      </c>
      <c r="AA116" s="1418">
        <f t="shared" si="265"/>
        <v>0</v>
      </c>
      <c r="AB116" s="1418">
        <f t="shared" si="266"/>
        <v>0</v>
      </c>
      <c r="AC116" s="1417">
        <f t="shared" si="267"/>
        <v>0</v>
      </c>
      <c r="AD116" s="1418">
        <f t="shared" si="268"/>
        <v>0</v>
      </c>
      <c r="AE116" s="1418">
        <f t="shared" si="269"/>
        <v>0</v>
      </c>
      <c r="AF116" s="1418">
        <f t="shared" si="270"/>
        <v>0</v>
      </c>
      <c r="AG116" s="1417">
        <f t="shared" si="271"/>
        <v>0</v>
      </c>
      <c r="AH116" s="2307">
        <f t="shared" si="192"/>
        <v>0</v>
      </c>
      <c r="AN116" s="2386">
        <v>1.8332999999999999</v>
      </c>
      <c r="AO116" s="2387">
        <v>0.28517999999999999</v>
      </c>
      <c r="AP116" s="2387">
        <v>0.80121999999999982</v>
      </c>
      <c r="AQ116" s="2387">
        <v>2.9196999999999997</v>
      </c>
    </row>
    <row r="117" spans="1:43" s="1225" customFormat="1" ht="29.25" customHeight="1">
      <c r="A117" s="2303"/>
      <c r="B117" s="2317"/>
      <c r="C117" s="2318" t="s">
        <v>144</v>
      </c>
      <c r="D117" s="2345" t="s">
        <v>23</v>
      </c>
      <c r="E117" s="2346"/>
      <c r="F117" s="1412">
        <f t="shared" si="253"/>
        <v>0.58020416666666663</v>
      </c>
      <c r="G117" s="1413">
        <f t="shared" si="254"/>
        <v>1.6172325000000001</v>
      </c>
      <c r="H117" s="1413">
        <f t="shared" si="187"/>
        <v>4.192825E-2</v>
      </c>
      <c r="I117" s="1413">
        <f t="shared" ref="I117:M117" si="288">+H117</f>
        <v>4.192825E-2</v>
      </c>
      <c r="J117" s="1413">
        <f t="shared" si="288"/>
        <v>4.192825E-2</v>
      </c>
      <c r="K117" s="1413">
        <f t="shared" si="288"/>
        <v>4.192825E-2</v>
      </c>
      <c r="L117" s="1413">
        <f t="shared" si="288"/>
        <v>4.192825E-2</v>
      </c>
      <c r="M117" s="1413">
        <f t="shared" si="288"/>
        <v>4.192825E-2</v>
      </c>
      <c r="N117" s="1413">
        <f t="shared" si="256"/>
        <v>0.2515695</v>
      </c>
      <c r="O117" s="1413">
        <f t="shared" si="189"/>
        <v>0.23559683333333334</v>
      </c>
      <c r="P117" s="1413">
        <f t="shared" ref="P117:Q117" si="289">+O117</f>
        <v>0.23559683333333334</v>
      </c>
      <c r="Q117" s="1413">
        <f t="shared" si="289"/>
        <v>0.23559683333333334</v>
      </c>
      <c r="R117" s="1413">
        <f t="shared" si="258"/>
        <v>0.70679049999999999</v>
      </c>
      <c r="S117" s="1414">
        <f t="shared" si="191"/>
        <v>2.5755925</v>
      </c>
      <c r="T117" s="1415"/>
      <c r="U117" s="1416">
        <f t="shared" si="259"/>
        <v>0</v>
      </c>
      <c r="V117" s="1417">
        <f t="shared" si="260"/>
        <v>0</v>
      </c>
      <c r="W117" s="1418">
        <f t="shared" si="261"/>
        <v>0</v>
      </c>
      <c r="X117" s="1418">
        <f t="shared" si="262"/>
        <v>0</v>
      </c>
      <c r="Y117" s="1418">
        <f t="shared" si="263"/>
        <v>0</v>
      </c>
      <c r="Z117" s="1418">
        <f t="shared" si="264"/>
        <v>0</v>
      </c>
      <c r="AA117" s="1418">
        <f t="shared" si="265"/>
        <v>0</v>
      </c>
      <c r="AB117" s="1418">
        <f t="shared" si="266"/>
        <v>0</v>
      </c>
      <c r="AC117" s="1417">
        <f t="shared" si="267"/>
        <v>0</v>
      </c>
      <c r="AD117" s="1418">
        <f t="shared" si="268"/>
        <v>0</v>
      </c>
      <c r="AE117" s="1418">
        <f t="shared" si="269"/>
        <v>0</v>
      </c>
      <c r="AF117" s="1418">
        <f t="shared" si="270"/>
        <v>0</v>
      </c>
      <c r="AG117" s="1417">
        <f t="shared" si="271"/>
        <v>0</v>
      </c>
      <c r="AH117" s="2307">
        <f t="shared" si="192"/>
        <v>0</v>
      </c>
      <c r="AN117" s="2392">
        <v>2.4880499999999999</v>
      </c>
      <c r="AO117" s="2393">
        <v>0.38702999999999999</v>
      </c>
      <c r="AP117" s="2393">
        <v>1.0873699999999999</v>
      </c>
      <c r="AQ117" s="2393">
        <v>3.9624499999999996</v>
      </c>
    </row>
    <row r="118" spans="1:43" s="1225" customFormat="1" ht="29.25" customHeight="1">
      <c r="A118" s="2303"/>
      <c r="B118" s="2317"/>
      <c r="C118" s="2318" t="s">
        <v>136</v>
      </c>
      <c r="D118" s="2345" t="s">
        <v>24</v>
      </c>
      <c r="E118" s="2346"/>
      <c r="F118" s="1412">
        <f t="shared" si="253"/>
        <v>0.70185833333333336</v>
      </c>
      <c r="G118" s="1413">
        <f t="shared" si="254"/>
        <v>2.2130549999999998</v>
      </c>
      <c r="H118" s="1413">
        <f t="shared" si="187"/>
        <v>5.7375499999999989E-2</v>
      </c>
      <c r="I118" s="1413">
        <f t="shared" ref="I118:M118" si="290">+H118</f>
        <v>5.7375499999999989E-2</v>
      </c>
      <c r="J118" s="1413">
        <f t="shared" si="290"/>
        <v>5.7375499999999989E-2</v>
      </c>
      <c r="K118" s="1413">
        <f t="shared" si="290"/>
        <v>5.7375499999999989E-2</v>
      </c>
      <c r="L118" s="1413">
        <f t="shared" si="290"/>
        <v>5.7375499999999989E-2</v>
      </c>
      <c r="M118" s="1413">
        <f t="shared" si="290"/>
        <v>5.7375499999999989E-2</v>
      </c>
      <c r="N118" s="1413">
        <f t="shared" si="256"/>
        <v>0.34425299999999992</v>
      </c>
      <c r="O118" s="1413">
        <f t="shared" si="189"/>
        <v>0.32239566666666664</v>
      </c>
      <c r="P118" s="1413">
        <f t="shared" ref="P118:Q118" si="291">+O118</f>
        <v>0.32239566666666664</v>
      </c>
      <c r="Q118" s="1413">
        <f t="shared" si="291"/>
        <v>0.32239566666666664</v>
      </c>
      <c r="R118" s="1413">
        <f t="shared" si="258"/>
        <v>0.96718699999999991</v>
      </c>
      <c r="S118" s="1414">
        <f t="shared" si="191"/>
        <v>3.5244949999999999</v>
      </c>
      <c r="T118" s="1415"/>
      <c r="U118" s="1416">
        <f t="shared" si="259"/>
        <v>0</v>
      </c>
      <c r="V118" s="1417">
        <f t="shared" si="260"/>
        <v>0</v>
      </c>
      <c r="W118" s="1418">
        <f t="shared" si="261"/>
        <v>0</v>
      </c>
      <c r="X118" s="1418">
        <f t="shared" si="262"/>
        <v>0</v>
      </c>
      <c r="Y118" s="1418">
        <f t="shared" si="263"/>
        <v>0</v>
      </c>
      <c r="Z118" s="1418">
        <f t="shared" si="264"/>
        <v>0</v>
      </c>
      <c r="AA118" s="1418">
        <f t="shared" si="265"/>
        <v>0</v>
      </c>
      <c r="AB118" s="1418">
        <f t="shared" si="266"/>
        <v>0</v>
      </c>
      <c r="AC118" s="1417">
        <f t="shared" si="267"/>
        <v>0</v>
      </c>
      <c r="AD118" s="1418">
        <f t="shared" si="268"/>
        <v>0</v>
      </c>
      <c r="AE118" s="1418">
        <f t="shared" si="269"/>
        <v>0</v>
      </c>
      <c r="AF118" s="1418">
        <f t="shared" si="270"/>
        <v>0</v>
      </c>
      <c r="AG118" s="1417">
        <f t="shared" si="271"/>
        <v>0</v>
      </c>
      <c r="AH118" s="2307">
        <f t="shared" si="192"/>
        <v>0</v>
      </c>
      <c r="AN118" s="2390">
        <v>3.4046999999999996</v>
      </c>
      <c r="AO118" s="2391">
        <v>0.52961999999999987</v>
      </c>
      <c r="AP118" s="2391">
        <v>1.4879799999999999</v>
      </c>
      <c r="AQ118" s="2391">
        <v>5.4222999999999999</v>
      </c>
    </row>
    <row r="119" spans="1:43" s="1225" customFormat="1" ht="29.25" customHeight="1">
      <c r="A119" s="2308"/>
      <c r="B119" s="2321"/>
      <c r="C119" s="2325" t="s">
        <v>137</v>
      </c>
      <c r="D119" s="2347" t="s">
        <v>107</v>
      </c>
      <c r="E119" s="2348"/>
      <c r="F119" s="1426">
        <f t="shared" si="253"/>
        <v>0.87564999999999993</v>
      </c>
      <c r="G119" s="1427">
        <f t="shared" si="254"/>
        <v>3.0642300000000002</v>
      </c>
      <c r="H119" s="1427">
        <f t="shared" si="187"/>
        <v>7.9443000000000014E-2</v>
      </c>
      <c r="I119" s="1427">
        <f t="shared" ref="I119:M119" si="292">+H119</f>
        <v>7.9443000000000014E-2</v>
      </c>
      <c r="J119" s="1427">
        <f t="shared" si="292"/>
        <v>7.9443000000000014E-2</v>
      </c>
      <c r="K119" s="1427">
        <f t="shared" si="292"/>
        <v>7.9443000000000014E-2</v>
      </c>
      <c r="L119" s="1427">
        <f t="shared" si="292"/>
        <v>7.9443000000000014E-2</v>
      </c>
      <c r="M119" s="1427">
        <f t="shared" si="292"/>
        <v>7.9443000000000014E-2</v>
      </c>
      <c r="N119" s="1427">
        <f t="shared" si="256"/>
        <v>0.47665800000000008</v>
      </c>
      <c r="O119" s="1427">
        <f t="shared" si="189"/>
        <v>0.44639400000000001</v>
      </c>
      <c r="P119" s="1427">
        <f t="shared" ref="P119:Q119" si="293">+O119</f>
        <v>0.44639400000000001</v>
      </c>
      <c r="Q119" s="1427">
        <f t="shared" si="293"/>
        <v>0.44639400000000001</v>
      </c>
      <c r="R119" s="1427">
        <f t="shared" si="258"/>
        <v>1.3391820000000001</v>
      </c>
      <c r="S119" s="1428">
        <f t="shared" si="191"/>
        <v>4.8800699999999999</v>
      </c>
      <c r="T119" s="1429"/>
      <c r="U119" s="1430">
        <f t="shared" si="259"/>
        <v>0</v>
      </c>
      <c r="V119" s="1431">
        <f t="shared" si="260"/>
        <v>0</v>
      </c>
      <c r="W119" s="1432">
        <f t="shared" si="261"/>
        <v>0</v>
      </c>
      <c r="X119" s="1432">
        <f t="shared" si="262"/>
        <v>0</v>
      </c>
      <c r="Y119" s="1432">
        <f t="shared" si="263"/>
        <v>0</v>
      </c>
      <c r="Z119" s="1432">
        <f t="shared" si="264"/>
        <v>0</v>
      </c>
      <c r="AA119" s="1432">
        <f t="shared" si="265"/>
        <v>0</v>
      </c>
      <c r="AB119" s="1432">
        <f t="shared" si="266"/>
        <v>0</v>
      </c>
      <c r="AC119" s="1431">
        <f t="shared" si="267"/>
        <v>0</v>
      </c>
      <c r="AD119" s="1432">
        <f t="shared" si="268"/>
        <v>0</v>
      </c>
      <c r="AE119" s="1432">
        <f t="shared" si="269"/>
        <v>0</v>
      </c>
      <c r="AF119" s="1432">
        <f t="shared" si="270"/>
        <v>0</v>
      </c>
      <c r="AG119" s="1431">
        <f t="shared" si="271"/>
        <v>0</v>
      </c>
      <c r="AH119" s="2312">
        <f t="shared" si="192"/>
        <v>0</v>
      </c>
      <c r="AN119" s="2386">
        <v>4.7141999999999999</v>
      </c>
      <c r="AO119" s="2387">
        <v>0.73332000000000008</v>
      </c>
      <c r="AP119" s="2387">
        <v>2.0602800000000001</v>
      </c>
      <c r="AQ119" s="2387">
        <v>7.5077999999999996</v>
      </c>
    </row>
    <row r="120" spans="1:43" s="1225" customFormat="1" ht="29.25" customHeight="1">
      <c r="A120" s="2298" t="s">
        <v>1366</v>
      </c>
      <c r="B120" s="2322" t="s">
        <v>1367</v>
      </c>
      <c r="C120" s="2323" t="s">
        <v>142</v>
      </c>
      <c r="D120" s="2323" t="s">
        <v>1368</v>
      </c>
      <c r="E120" s="2344" t="s">
        <v>1305</v>
      </c>
      <c r="F120" s="1419">
        <f t="shared" si="253"/>
        <v>0.31951666666666667</v>
      </c>
      <c r="G120" s="1420">
        <f t="shared" si="254"/>
        <v>0.34047000000000005</v>
      </c>
      <c r="H120" s="1420">
        <f t="shared" si="187"/>
        <v>8.8269999999999998E-3</v>
      </c>
      <c r="I120" s="1420">
        <f t="shared" ref="I120:M120" si="294">+H120</f>
        <v>8.8269999999999998E-3</v>
      </c>
      <c r="J120" s="1420">
        <f t="shared" si="294"/>
        <v>8.8269999999999998E-3</v>
      </c>
      <c r="K120" s="1420">
        <f t="shared" si="294"/>
        <v>8.8269999999999998E-3</v>
      </c>
      <c r="L120" s="1420">
        <f t="shared" si="294"/>
        <v>8.8269999999999998E-3</v>
      </c>
      <c r="M120" s="1420">
        <f t="shared" si="294"/>
        <v>8.8269999999999998E-3</v>
      </c>
      <c r="N120" s="1420">
        <f t="shared" si="256"/>
        <v>5.2962000000000002E-2</v>
      </c>
      <c r="O120" s="1420">
        <f t="shared" si="189"/>
        <v>4.9599333333333349E-2</v>
      </c>
      <c r="P120" s="1420">
        <f t="shared" ref="P120:Q120" si="295">+O120</f>
        <v>4.9599333333333349E-2</v>
      </c>
      <c r="Q120" s="1420">
        <f t="shared" si="295"/>
        <v>4.9599333333333349E-2</v>
      </c>
      <c r="R120" s="1420">
        <f t="shared" si="258"/>
        <v>0.14879800000000004</v>
      </c>
      <c r="S120" s="1421">
        <f t="shared" si="191"/>
        <v>0.5422300000000001</v>
      </c>
      <c r="T120" s="1422"/>
      <c r="U120" s="1423">
        <f t="shared" si="259"/>
        <v>0</v>
      </c>
      <c r="V120" s="1424">
        <f t="shared" si="260"/>
        <v>0</v>
      </c>
      <c r="W120" s="1425">
        <f t="shared" si="261"/>
        <v>0</v>
      </c>
      <c r="X120" s="1425">
        <f t="shared" si="262"/>
        <v>0</v>
      </c>
      <c r="Y120" s="1425">
        <f t="shared" si="263"/>
        <v>0</v>
      </c>
      <c r="Z120" s="1425">
        <f t="shared" si="264"/>
        <v>0</v>
      </c>
      <c r="AA120" s="1425">
        <f t="shared" si="265"/>
        <v>0</v>
      </c>
      <c r="AB120" s="1425">
        <f t="shared" si="266"/>
        <v>0</v>
      </c>
      <c r="AC120" s="1424">
        <f t="shared" si="267"/>
        <v>0</v>
      </c>
      <c r="AD120" s="1425">
        <f t="shared" si="268"/>
        <v>0</v>
      </c>
      <c r="AE120" s="1425">
        <f t="shared" si="269"/>
        <v>0</v>
      </c>
      <c r="AF120" s="1425">
        <f t="shared" si="270"/>
        <v>0</v>
      </c>
      <c r="AG120" s="1424">
        <f t="shared" si="271"/>
        <v>0</v>
      </c>
      <c r="AH120" s="2302">
        <f t="shared" si="192"/>
        <v>0</v>
      </c>
      <c r="AN120" s="2386">
        <v>0.52380000000000004</v>
      </c>
      <c r="AO120" s="2387">
        <v>8.1479999999999997E-2</v>
      </c>
      <c r="AP120" s="2387">
        <v>0.22892000000000004</v>
      </c>
      <c r="AQ120" s="2387">
        <v>0.83420000000000005</v>
      </c>
    </row>
    <row r="121" spans="1:43" s="1225" customFormat="1" ht="29.25" customHeight="1">
      <c r="A121" s="2303"/>
      <c r="B121" s="2317"/>
      <c r="C121" s="2318" t="s">
        <v>143</v>
      </c>
      <c r="D121" s="2318" t="s">
        <v>1369</v>
      </c>
      <c r="E121" s="2346"/>
      <c r="F121" s="1412">
        <f t="shared" si="253"/>
        <v>0.42379166666666662</v>
      </c>
      <c r="G121" s="1413">
        <f t="shared" si="254"/>
        <v>0.85117500000000013</v>
      </c>
      <c r="H121" s="1413">
        <f t="shared" si="187"/>
        <v>2.2067500000000004E-2</v>
      </c>
      <c r="I121" s="1413">
        <f t="shared" ref="I121:M121" si="296">+H121</f>
        <v>2.2067500000000004E-2</v>
      </c>
      <c r="J121" s="1413">
        <f t="shared" si="296"/>
        <v>2.2067500000000004E-2</v>
      </c>
      <c r="K121" s="1413">
        <f t="shared" si="296"/>
        <v>2.2067500000000004E-2</v>
      </c>
      <c r="L121" s="1413">
        <f t="shared" si="296"/>
        <v>2.2067500000000004E-2</v>
      </c>
      <c r="M121" s="1413">
        <f t="shared" si="296"/>
        <v>2.2067500000000004E-2</v>
      </c>
      <c r="N121" s="1413">
        <f t="shared" si="256"/>
        <v>0.13240500000000002</v>
      </c>
      <c r="O121" s="1413">
        <f t="shared" si="189"/>
        <v>0.12399833333333334</v>
      </c>
      <c r="P121" s="1413">
        <f t="shared" ref="P121:Q121" si="297">+O121</f>
        <v>0.12399833333333334</v>
      </c>
      <c r="Q121" s="1413">
        <f t="shared" si="297"/>
        <v>0.12399833333333334</v>
      </c>
      <c r="R121" s="1413">
        <f t="shared" si="258"/>
        <v>0.37199500000000002</v>
      </c>
      <c r="S121" s="1414">
        <f t="shared" si="191"/>
        <v>1.3555750000000002</v>
      </c>
      <c r="T121" s="1415"/>
      <c r="U121" s="1416">
        <f t="shared" si="259"/>
        <v>0</v>
      </c>
      <c r="V121" s="1417">
        <f t="shared" si="260"/>
        <v>0</v>
      </c>
      <c r="W121" s="1418">
        <f t="shared" si="261"/>
        <v>0</v>
      </c>
      <c r="X121" s="1418">
        <f t="shared" si="262"/>
        <v>0</v>
      </c>
      <c r="Y121" s="1418">
        <f t="shared" si="263"/>
        <v>0</v>
      </c>
      <c r="Z121" s="1418">
        <f t="shared" si="264"/>
        <v>0</v>
      </c>
      <c r="AA121" s="1418">
        <f t="shared" si="265"/>
        <v>0</v>
      </c>
      <c r="AB121" s="1418">
        <f t="shared" si="266"/>
        <v>0</v>
      </c>
      <c r="AC121" s="1417">
        <f t="shared" si="267"/>
        <v>0</v>
      </c>
      <c r="AD121" s="1418">
        <f t="shared" si="268"/>
        <v>0</v>
      </c>
      <c r="AE121" s="1418">
        <f t="shared" si="269"/>
        <v>0</v>
      </c>
      <c r="AF121" s="1418">
        <f t="shared" si="270"/>
        <v>0</v>
      </c>
      <c r="AG121" s="1417">
        <f t="shared" si="271"/>
        <v>0</v>
      </c>
      <c r="AH121" s="2307">
        <f t="shared" si="192"/>
        <v>0</v>
      </c>
      <c r="AN121" s="2386">
        <v>1.3095000000000001</v>
      </c>
      <c r="AO121" s="2387">
        <v>0.20370000000000002</v>
      </c>
      <c r="AP121" s="2387">
        <v>0.57230000000000003</v>
      </c>
      <c r="AQ121" s="2387">
        <v>2.0855000000000001</v>
      </c>
    </row>
    <row r="122" spans="1:43" s="1225" customFormat="1" ht="29.25" customHeight="1">
      <c r="A122" s="2303"/>
      <c r="B122" s="2317"/>
      <c r="C122" s="2318" t="s">
        <v>136</v>
      </c>
      <c r="D122" s="2318" t="s">
        <v>1344</v>
      </c>
      <c r="E122" s="2346"/>
      <c r="F122" s="1412">
        <f t="shared" si="253"/>
        <v>0.6497208333333333</v>
      </c>
      <c r="G122" s="1413">
        <f t="shared" si="254"/>
        <v>1.9577025000000001</v>
      </c>
      <c r="H122" s="1413">
        <f t="shared" si="187"/>
        <v>5.0755250000000002E-2</v>
      </c>
      <c r="I122" s="1413">
        <f t="shared" ref="I122:M122" si="298">+H122</f>
        <v>5.0755250000000002E-2</v>
      </c>
      <c r="J122" s="1413">
        <f t="shared" si="298"/>
        <v>5.0755250000000002E-2</v>
      </c>
      <c r="K122" s="1413">
        <f t="shared" si="298"/>
        <v>5.0755250000000002E-2</v>
      </c>
      <c r="L122" s="1413">
        <f t="shared" si="298"/>
        <v>5.0755250000000002E-2</v>
      </c>
      <c r="M122" s="1413">
        <f t="shared" si="298"/>
        <v>5.0755250000000002E-2</v>
      </c>
      <c r="N122" s="1413">
        <f t="shared" si="256"/>
        <v>0.30453150000000001</v>
      </c>
      <c r="O122" s="1413">
        <f t="shared" si="189"/>
        <v>0.28519616666666664</v>
      </c>
      <c r="P122" s="1413">
        <f t="shared" ref="P122:Q122" si="299">+O122</f>
        <v>0.28519616666666664</v>
      </c>
      <c r="Q122" s="1413">
        <f t="shared" si="299"/>
        <v>0.28519616666666664</v>
      </c>
      <c r="R122" s="1413">
        <f t="shared" si="258"/>
        <v>0.85558849999999986</v>
      </c>
      <c r="S122" s="1414">
        <f t="shared" si="191"/>
        <v>3.1178224999999999</v>
      </c>
      <c r="T122" s="1415"/>
      <c r="U122" s="1416">
        <f t="shared" si="259"/>
        <v>0</v>
      </c>
      <c r="V122" s="1417">
        <f t="shared" si="260"/>
        <v>0</v>
      </c>
      <c r="W122" s="1418">
        <f t="shared" si="261"/>
        <v>0</v>
      </c>
      <c r="X122" s="1418">
        <f t="shared" si="262"/>
        <v>0</v>
      </c>
      <c r="Y122" s="1418">
        <f t="shared" si="263"/>
        <v>0</v>
      </c>
      <c r="Z122" s="1418">
        <f t="shared" si="264"/>
        <v>0</v>
      </c>
      <c r="AA122" s="1418">
        <f t="shared" si="265"/>
        <v>0</v>
      </c>
      <c r="AB122" s="1418">
        <f t="shared" si="266"/>
        <v>0</v>
      </c>
      <c r="AC122" s="1417">
        <f t="shared" si="267"/>
        <v>0</v>
      </c>
      <c r="AD122" s="1418">
        <f t="shared" si="268"/>
        <v>0</v>
      </c>
      <c r="AE122" s="1418">
        <f t="shared" si="269"/>
        <v>0</v>
      </c>
      <c r="AF122" s="1418">
        <f t="shared" si="270"/>
        <v>0</v>
      </c>
      <c r="AG122" s="1417">
        <f t="shared" si="271"/>
        <v>0</v>
      </c>
      <c r="AH122" s="2307">
        <f t="shared" si="192"/>
        <v>0</v>
      </c>
      <c r="AN122" s="2386">
        <v>3.0118499999999999</v>
      </c>
      <c r="AO122" s="2387">
        <v>0.46851000000000004</v>
      </c>
      <c r="AP122" s="2387">
        <v>1.3162899999999997</v>
      </c>
      <c r="AQ122" s="2387">
        <v>4.7966499999999996</v>
      </c>
    </row>
    <row r="123" spans="1:43" s="1225" customFormat="1" ht="29.25" customHeight="1">
      <c r="A123" s="2303"/>
      <c r="B123" s="2317"/>
      <c r="C123" s="2318" t="s">
        <v>137</v>
      </c>
      <c r="D123" s="2318" t="s">
        <v>1345</v>
      </c>
      <c r="E123" s="2346"/>
      <c r="F123" s="1412">
        <f t="shared" si="253"/>
        <v>0.82351249999999998</v>
      </c>
      <c r="G123" s="1413">
        <f t="shared" si="254"/>
        <v>2.8088774999999999</v>
      </c>
      <c r="H123" s="1413">
        <f t="shared" si="187"/>
        <v>7.2822750000000006E-2</v>
      </c>
      <c r="I123" s="1413">
        <f t="shared" ref="I123:M123" si="300">+H123</f>
        <v>7.2822750000000006E-2</v>
      </c>
      <c r="J123" s="1413">
        <f t="shared" si="300"/>
        <v>7.2822750000000006E-2</v>
      </c>
      <c r="K123" s="1413">
        <f t="shared" si="300"/>
        <v>7.2822750000000006E-2</v>
      </c>
      <c r="L123" s="1413">
        <f t="shared" si="300"/>
        <v>7.2822750000000006E-2</v>
      </c>
      <c r="M123" s="1413">
        <f t="shared" si="300"/>
        <v>7.2822750000000006E-2</v>
      </c>
      <c r="N123" s="1413">
        <f t="shared" si="256"/>
        <v>0.43693650000000006</v>
      </c>
      <c r="O123" s="1413">
        <f t="shared" si="189"/>
        <v>0.40919449999999996</v>
      </c>
      <c r="P123" s="1413">
        <f t="shared" ref="P123:Q123" si="301">+O123</f>
        <v>0.40919449999999996</v>
      </c>
      <c r="Q123" s="1413">
        <f t="shared" si="301"/>
        <v>0.40919449999999996</v>
      </c>
      <c r="R123" s="1413">
        <f t="shared" si="258"/>
        <v>1.2275834999999999</v>
      </c>
      <c r="S123" s="1414">
        <f t="shared" si="191"/>
        <v>4.4733974999999999</v>
      </c>
      <c r="T123" s="1415"/>
      <c r="U123" s="1416">
        <f t="shared" si="259"/>
        <v>0</v>
      </c>
      <c r="V123" s="1417">
        <f t="shared" si="260"/>
        <v>0</v>
      </c>
      <c r="W123" s="1418">
        <f t="shared" si="261"/>
        <v>0</v>
      </c>
      <c r="X123" s="1418">
        <f t="shared" si="262"/>
        <v>0</v>
      </c>
      <c r="Y123" s="1418">
        <f t="shared" si="263"/>
        <v>0</v>
      </c>
      <c r="Z123" s="1418">
        <f t="shared" si="264"/>
        <v>0</v>
      </c>
      <c r="AA123" s="1418">
        <f t="shared" si="265"/>
        <v>0</v>
      </c>
      <c r="AB123" s="1418">
        <f t="shared" si="266"/>
        <v>0</v>
      </c>
      <c r="AC123" s="1417">
        <f t="shared" si="267"/>
        <v>0</v>
      </c>
      <c r="AD123" s="1418">
        <f t="shared" si="268"/>
        <v>0</v>
      </c>
      <c r="AE123" s="1418">
        <f t="shared" si="269"/>
        <v>0</v>
      </c>
      <c r="AF123" s="1418">
        <f t="shared" si="270"/>
        <v>0</v>
      </c>
      <c r="AG123" s="1417">
        <f t="shared" si="271"/>
        <v>0</v>
      </c>
      <c r="AH123" s="2307">
        <f t="shared" si="192"/>
        <v>0</v>
      </c>
      <c r="AN123" s="2392">
        <v>4.3213499999999998</v>
      </c>
      <c r="AO123" s="2393">
        <v>0.67221000000000009</v>
      </c>
      <c r="AP123" s="2393">
        <v>1.88859</v>
      </c>
      <c r="AQ123" s="2393">
        <v>6.8821499999999993</v>
      </c>
    </row>
    <row r="124" spans="1:43" s="1225" customFormat="1" ht="29.25" customHeight="1">
      <c r="A124" s="2303"/>
      <c r="B124" s="2317"/>
      <c r="C124" s="2318" t="s">
        <v>1370</v>
      </c>
      <c r="D124" s="2318" t="s">
        <v>1371</v>
      </c>
      <c r="E124" s="2346"/>
      <c r="F124" s="1412">
        <f t="shared" si="253"/>
        <v>0.91040833333333326</v>
      </c>
      <c r="G124" s="1413">
        <f t="shared" si="254"/>
        <v>3.2344650000000001</v>
      </c>
      <c r="H124" s="1413">
        <f t="shared" si="187"/>
        <v>8.38565E-2</v>
      </c>
      <c r="I124" s="1413">
        <f t="shared" ref="I124:M124" si="302">+H124</f>
        <v>8.38565E-2</v>
      </c>
      <c r="J124" s="1413">
        <f t="shared" si="302"/>
        <v>8.38565E-2</v>
      </c>
      <c r="K124" s="1413">
        <f t="shared" si="302"/>
        <v>8.38565E-2</v>
      </c>
      <c r="L124" s="1413">
        <f t="shared" si="302"/>
        <v>8.38565E-2</v>
      </c>
      <c r="M124" s="1413">
        <f t="shared" si="302"/>
        <v>8.38565E-2</v>
      </c>
      <c r="N124" s="1413">
        <f t="shared" si="256"/>
        <v>0.503139</v>
      </c>
      <c r="O124" s="1413">
        <f t="shared" si="189"/>
        <v>0.47119366666666668</v>
      </c>
      <c r="P124" s="1413">
        <f t="shared" ref="P124:Q124" si="303">+O124</f>
        <v>0.47119366666666668</v>
      </c>
      <c r="Q124" s="1413">
        <f t="shared" si="303"/>
        <v>0.47119366666666668</v>
      </c>
      <c r="R124" s="1413">
        <f t="shared" si="258"/>
        <v>1.413581</v>
      </c>
      <c r="S124" s="1414">
        <f t="shared" si="191"/>
        <v>5.1511849999999999</v>
      </c>
      <c r="T124" s="1415"/>
      <c r="U124" s="1416">
        <f t="shared" si="259"/>
        <v>0</v>
      </c>
      <c r="V124" s="1417">
        <f t="shared" si="260"/>
        <v>0</v>
      </c>
      <c r="W124" s="1418">
        <f t="shared" si="261"/>
        <v>0</v>
      </c>
      <c r="X124" s="1418">
        <f t="shared" si="262"/>
        <v>0</v>
      </c>
      <c r="Y124" s="1418">
        <f t="shared" si="263"/>
        <v>0</v>
      </c>
      <c r="Z124" s="1418">
        <f t="shared" si="264"/>
        <v>0</v>
      </c>
      <c r="AA124" s="1418">
        <f t="shared" si="265"/>
        <v>0</v>
      </c>
      <c r="AB124" s="1418">
        <f t="shared" si="266"/>
        <v>0</v>
      </c>
      <c r="AC124" s="1417">
        <f t="shared" si="267"/>
        <v>0</v>
      </c>
      <c r="AD124" s="1418">
        <f t="shared" si="268"/>
        <v>0</v>
      </c>
      <c r="AE124" s="1418">
        <f t="shared" si="269"/>
        <v>0</v>
      </c>
      <c r="AF124" s="1418">
        <f t="shared" si="270"/>
        <v>0</v>
      </c>
      <c r="AG124" s="1417">
        <f t="shared" si="271"/>
        <v>0</v>
      </c>
      <c r="AH124" s="2307">
        <f t="shared" si="192"/>
        <v>0</v>
      </c>
      <c r="AN124" s="2390">
        <v>4.9760999999999997</v>
      </c>
      <c r="AO124" s="2391">
        <v>0.77405999999999997</v>
      </c>
      <c r="AP124" s="2391">
        <v>2.1747399999999999</v>
      </c>
      <c r="AQ124" s="2391">
        <v>7.9248999999999992</v>
      </c>
    </row>
    <row r="125" spans="1:43" s="1225" customFormat="1" ht="29.25" customHeight="1">
      <c r="A125" s="2303"/>
      <c r="B125" s="2317" t="s">
        <v>1372</v>
      </c>
      <c r="C125" s="2318" t="s">
        <v>1344</v>
      </c>
      <c r="D125" s="2318" t="s">
        <v>1344</v>
      </c>
      <c r="E125" s="2346" t="s">
        <v>1298</v>
      </c>
      <c r="F125" s="1412">
        <f t="shared" si="253"/>
        <v>0.72820999999999991</v>
      </c>
      <c r="G125" s="1413">
        <f t="shared" si="254"/>
        <v>1.8650189999999998</v>
      </c>
      <c r="H125" s="1413">
        <f t="shared" si="187"/>
        <v>0.31083649999999996</v>
      </c>
      <c r="I125" s="1413">
        <f t="shared" ref="I125:M125" si="304">+H125</f>
        <v>0.31083649999999996</v>
      </c>
      <c r="J125" s="1413">
        <f t="shared" si="304"/>
        <v>0.31083649999999996</v>
      </c>
      <c r="K125" s="1413">
        <f t="shared" si="304"/>
        <v>0.31083649999999996</v>
      </c>
      <c r="L125" s="1413">
        <f t="shared" si="304"/>
        <v>0.31083649999999996</v>
      </c>
      <c r="M125" s="1413">
        <f t="shared" si="304"/>
        <v>0.31083649999999996</v>
      </c>
      <c r="N125" s="1413">
        <f t="shared" si="256"/>
        <v>1.8650189999999998</v>
      </c>
      <c r="O125" s="1413">
        <f t="shared" si="189"/>
        <v>0</v>
      </c>
      <c r="P125" s="1413">
        <f t="shared" ref="P125:Q125" si="305">+O125</f>
        <v>0</v>
      </c>
      <c r="Q125" s="1413">
        <f t="shared" si="305"/>
        <v>0</v>
      </c>
      <c r="R125" s="1413">
        <f t="shared" si="258"/>
        <v>0</v>
      </c>
      <c r="S125" s="1414">
        <f t="shared" si="191"/>
        <v>3.7300379999999995</v>
      </c>
      <c r="T125" s="1415"/>
      <c r="U125" s="1416">
        <f t="shared" si="259"/>
        <v>0</v>
      </c>
      <c r="V125" s="1417">
        <f t="shared" si="260"/>
        <v>0</v>
      </c>
      <c r="W125" s="1418">
        <f t="shared" si="261"/>
        <v>0</v>
      </c>
      <c r="X125" s="1418">
        <f t="shared" si="262"/>
        <v>0</v>
      </c>
      <c r="Y125" s="1418">
        <f t="shared" si="263"/>
        <v>0</v>
      </c>
      <c r="Z125" s="1418">
        <f t="shared" si="264"/>
        <v>0</v>
      </c>
      <c r="AA125" s="1418">
        <f t="shared" si="265"/>
        <v>0</v>
      </c>
      <c r="AB125" s="1418">
        <f t="shared" si="266"/>
        <v>0</v>
      </c>
      <c r="AC125" s="1417">
        <f t="shared" si="267"/>
        <v>0</v>
      </c>
      <c r="AD125" s="1418">
        <f t="shared" si="268"/>
        <v>0</v>
      </c>
      <c r="AE125" s="1418">
        <f t="shared" si="269"/>
        <v>0</v>
      </c>
      <c r="AF125" s="1418">
        <f t="shared" si="270"/>
        <v>0</v>
      </c>
      <c r="AG125" s="1417">
        <f t="shared" si="271"/>
        <v>0</v>
      </c>
      <c r="AH125" s="2307">
        <f t="shared" si="192"/>
        <v>0</v>
      </c>
      <c r="AN125" s="2386">
        <v>2.8692599999999997</v>
      </c>
      <c r="AO125" s="2387">
        <v>2.8692599999999997</v>
      </c>
      <c r="AP125" s="2387">
        <v>0</v>
      </c>
      <c r="AQ125" s="2387">
        <v>5.7385199999999994</v>
      </c>
    </row>
    <row r="126" spans="1:43" s="1225" customFormat="1" ht="29.25" customHeight="1">
      <c r="A126" s="2303"/>
      <c r="B126" s="2317"/>
      <c r="C126" s="2318" t="s">
        <v>1345</v>
      </c>
      <c r="D126" s="2318" t="s">
        <v>1345</v>
      </c>
      <c r="E126" s="2346"/>
      <c r="F126" s="1412">
        <f t="shared" si="253"/>
        <v>0.74469999999999992</v>
      </c>
      <c r="G126" s="1413">
        <f t="shared" si="254"/>
        <v>1.92933</v>
      </c>
      <c r="H126" s="1413">
        <f t="shared" si="187"/>
        <v>0.32155499999999998</v>
      </c>
      <c r="I126" s="1413">
        <f t="shared" ref="I126:M126" si="306">+H126</f>
        <v>0.32155499999999998</v>
      </c>
      <c r="J126" s="1413">
        <f t="shared" si="306"/>
        <v>0.32155499999999998</v>
      </c>
      <c r="K126" s="1413">
        <f t="shared" si="306"/>
        <v>0.32155499999999998</v>
      </c>
      <c r="L126" s="1413">
        <f t="shared" si="306"/>
        <v>0.32155499999999998</v>
      </c>
      <c r="M126" s="1413">
        <f t="shared" si="306"/>
        <v>0.32155499999999998</v>
      </c>
      <c r="N126" s="1413">
        <f t="shared" si="256"/>
        <v>1.9293299999999998</v>
      </c>
      <c r="O126" s="1413">
        <f t="shared" si="189"/>
        <v>0</v>
      </c>
      <c r="P126" s="1413">
        <f t="shared" ref="P126:Q126" si="307">+O126</f>
        <v>0</v>
      </c>
      <c r="Q126" s="1413">
        <f t="shared" si="307"/>
        <v>0</v>
      </c>
      <c r="R126" s="1413">
        <f t="shared" si="258"/>
        <v>0</v>
      </c>
      <c r="S126" s="1414">
        <f t="shared" si="191"/>
        <v>3.8586599999999995</v>
      </c>
      <c r="T126" s="1415"/>
      <c r="U126" s="1416">
        <f t="shared" si="259"/>
        <v>0</v>
      </c>
      <c r="V126" s="1417">
        <f t="shared" si="260"/>
        <v>0</v>
      </c>
      <c r="W126" s="1418">
        <f t="shared" si="261"/>
        <v>0</v>
      </c>
      <c r="X126" s="1418">
        <f t="shared" si="262"/>
        <v>0</v>
      </c>
      <c r="Y126" s="1418">
        <f t="shared" si="263"/>
        <v>0</v>
      </c>
      <c r="Z126" s="1418">
        <f t="shared" si="264"/>
        <v>0</v>
      </c>
      <c r="AA126" s="1418">
        <f t="shared" si="265"/>
        <v>0</v>
      </c>
      <c r="AB126" s="1418">
        <f t="shared" si="266"/>
        <v>0</v>
      </c>
      <c r="AC126" s="1417">
        <f t="shared" si="267"/>
        <v>0</v>
      </c>
      <c r="AD126" s="1418">
        <f t="shared" si="268"/>
        <v>0</v>
      </c>
      <c r="AE126" s="1418">
        <f t="shared" si="269"/>
        <v>0</v>
      </c>
      <c r="AF126" s="1418">
        <f t="shared" si="270"/>
        <v>0</v>
      </c>
      <c r="AG126" s="1417">
        <f t="shared" si="271"/>
        <v>0</v>
      </c>
      <c r="AH126" s="2307">
        <f t="shared" si="192"/>
        <v>0</v>
      </c>
      <c r="AN126" s="2392">
        <v>2.9681999999999999</v>
      </c>
      <c r="AO126" s="2393">
        <v>2.9681999999999995</v>
      </c>
      <c r="AP126" s="2393">
        <v>0</v>
      </c>
      <c r="AQ126" s="2393">
        <v>5.936399999999999</v>
      </c>
    </row>
    <row r="127" spans="1:43" s="1225" customFormat="1" ht="29.25" customHeight="1">
      <c r="A127" s="2303"/>
      <c r="B127" s="2317"/>
      <c r="C127" s="2318" t="s">
        <v>1371</v>
      </c>
      <c r="D127" s="2318" t="s">
        <v>1371</v>
      </c>
      <c r="E127" s="2346"/>
      <c r="F127" s="1412">
        <f t="shared" si="253"/>
        <v>0.87661999999999995</v>
      </c>
      <c r="G127" s="1413">
        <f t="shared" si="254"/>
        <v>2.4438179999999998</v>
      </c>
      <c r="H127" s="1413">
        <f t="shared" si="187"/>
        <v>0.40730299999999997</v>
      </c>
      <c r="I127" s="1413">
        <f t="shared" ref="I127:M127" si="308">+H127</f>
        <v>0.40730299999999997</v>
      </c>
      <c r="J127" s="1413">
        <f t="shared" si="308"/>
        <v>0.40730299999999997</v>
      </c>
      <c r="K127" s="1413">
        <f t="shared" si="308"/>
        <v>0.40730299999999997</v>
      </c>
      <c r="L127" s="1413">
        <f t="shared" si="308"/>
        <v>0.40730299999999997</v>
      </c>
      <c r="M127" s="1413">
        <f t="shared" si="308"/>
        <v>0.40730299999999997</v>
      </c>
      <c r="N127" s="1413">
        <f t="shared" si="256"/>
        <v>2.4438179999999998</v>
      </c>
      <c r="O127" s="1413">
        <f t="shared" si="189"/>
        <v>0</v>
      </c>
      <c r="P127" s="1413">
        <f t="shared" ref="P127:Q127" si="309">+O127</f>
        <v>0</v>
      </c>
      <c r="Q127" s="1413">
        <f t="shared" si="309"/>
        <v>0</v>
      </c>
      <c r="R127" s="1413">
        <f t="shared" si="258"/>
        <v>0</v>
      </c>
      <c r="S127" s="1414">
        <f t="shared" si="191"/>
        <v>4.8876359999999996</v>
      </c>
      <c r="T127" s="1415"/>
      <c r="U127" s="1416">
        <f t="shared" si="259"/>
        <v>0</v>
      </c>
      <c r="V127" s="1417">
        <f t="shared" si="260"/>
        <v>0</v>
      </c>
      <c r="W127" s="1418">
        <f t="shared" si="261"/>
        <v>0</v>
      </c>
      <c r="X127" s="1418">
        <f t="shared" si="262"/>
        <v>0</v>
      </c>
      <c r="Y127" s="1418">
        <f t="shared" si="263"/>
        <v>0</v>
      </c>
      <c r="Z127" s="1418">
        <f t="shared" si="264"/>
        <v>0</v>
      </c>
      <c r="AA127" s="1418">
        <f t="shared" si="265"/>
        <v>0</v>
      </c>
      <c r="AB127" s="1418">
        <f t="shared" si="266"/>
        <v>0</v>
      </c>
      <c r="AC127" s="1417">
        <f t="shared" si="267"/>
        <v>0</v>
      </c>
      <c r="AD127" s="1418">
        <f t="shared" si="268"/>
        <v>0</v>
      </c>
      <c r="AE127" s="1418">
        <f t="shared" si="269"/>
        <v>0</v>
      </c>
      <c r="AF127" s="1418">
        <f t="shared" si="270"/>
        <v>0</v>
      </c>
      <c r="AG127" s="1417">
        <f t="shared" si="271"/>
        <v>0</v>
      </c>
      <c r="AH127" s="2307">
        <f t="shared" si="192"/>
        <v>0</v>
      </c>
      <c r="AN127" s="2390">
        <v>3.7597199999999997</v>
      </c>
      <c r="AO127" s="2391">
        <v>3.7597199999999997</v>
      </c>
      <c r="AP127" s="2391">
        <v>0</v>
      </c>
      <c r="AQ127" s="2391">
        <v>7.5194399999999995</v>
      </c>
    </row>
    <row r="128" spans="1:43" s="1225" customFormat="1" ht="29.25" customHeight="1">
      <c r="A128" s="2303"/>
      <c r="B128" s="2317"/>
      <c r="C128" s="2318" t="s">
        <v>1373</v>
      </c>
      <c r="D128" s="2318" t="s">
        <v>1042</v>
      </c>
      <c r="E128" s="2345" t="s">
        <v>1374</v>
      </c>
      <c r="F128" s="1412">
        <f t="shared" si="253"/>
        <v>0.34893999999999997</v>
      </c>
      <c r="G128" s="1413">
        <f t="shared" si="254"/>
        <v>0.38586599999999999</v>
      </c>
      <c r="H128" s="1413">
        <f t="shared" si="187"/>
        <v>6.4310999999999993E-2</v>
      </c>
      <c r="I128" s="1413">
        <f t="shared" ref="I128:M128" si="310">+H128</f>
        <v>6.4310999999999993E-2</v>
      </c>
      <c r="J128" s="1413">
        <f t="shared" si="310"/>
        <v>6.4310999999999993E-2</v>
      </c>
      <c r="K128" s="1413">
        <f t="shared" si="310"/>
        <v>6.4310999999999993E-2</v>
      </c>
      <c r="L128" s="1413">
        <f t="shared" si="310"/>
        <v>6.4310999999999993E-2</v>
      </c>
      <c r="M128" s="1413">
        <f t="shared" si="310"/>
        <v>6.4310999999999993E-2</v>
      </c>
      <c r="N128" s="1413">
        <f t="shared" si="256"/>
        <v>0.38586599999999999</v>
      </c>
      <c r="O128" s="1413">
        <f t="shared" si="189"/>
        <v>0</v>
      </c>
      <c r="P128" s="1413">
        <f t="shared" ref="P128:Q128" si="311">+O128</f>
        <v>0</v>
      </c>
      <c r="Q128" s="1413">
        <f t="shared" si="311"/>
        <v>0</v>
      </c>
      <c r="R128" s="1413">
        <f t="shared" si="258"/>
        <v>0</v>
      </c>
      <c r="S128" s="1414">
        <f t="shared" si="191"/>
        <v>0.77173199999999997</v>
      </c>
      <c r="T128" s="1415"/>
      <c r="U128" s="1416">
        <f t="shared" si="259"/>
        <v>0</v>
      </c>
      <c r="V128" s="1417">
        <f t="shared" si="260"/>
        <v>0</v>
      </c>
      <c r="W128" s="1418">
        <f t="shared" si="261"/>
        <v>0</v>
      </c>
      <c r="X128" s="1418">
        <f t="shared" si="262"/>
        <v>0</v>
      </c>
      <c r="Y128" s="1418">
        <f t="shared" si="263"/>
        <v>0</v>
      </c>
      <c r="Z128" s="1418">
        <f t="shared" si="264"/>
        <v>0</v>
      </c>
      <c r="AA128" s="1418">
        <f t="shared" si="265"/>
        <v>0</v>
      </c>
      <c r="AB128" s="1418">
        <f t="shared" si="266"/>
        <v>0</v>
      </c>
      <c r="AC128" s="1417">
        <f t="shared" si="267"/>
        <v>0</v>
      </c>
      <c r="AD128" s="1418">
        <f t="shared" si="268"/>
        <v>0</v>
      </c>
      <c r="AE128" s="1418">
        <f t="shared" si="269"/>
        <v>0</v>
      </c>
      <c r="AF128" s="1418">
        <f t="shared" si="270"/>
        <v>0</v>
      </c>
      <c r="AG128" s="1417">
        <f t="shared" si="271"/>
        <v>0</v>
      </c>
      <c r="AH128" s="2307">
        <f t="shared" si="192"/>
        <v>0</v>
      </c>
      <c r="AN128" s="2386">
        <v>0.59363999999999995</v>
      </c>
      <c r="AO128" s="2387">
        <v>0.59363999999999995</v>
      </c>
      <c r="AP128" s="2387">
        <v>0</v>
      </c>
      <c r="AQ128" s="2387">
        <v>1.1872799999999999</v>
      </c>
    </row>
    <row r="129" spans="1:43" s="1225" customFormat="1" ht="29.25" customHeight="1">
      <c r="A129" s="2303"/>
      <c r="B129" s="2317"/>
      <c r="C129" s="2318" t="s">
        <v>1375</v>
      </c>
      <c r="D129" s="2318" t="s">
        <v>1368</v>
      </c>
      <c r="E129" s="2345" t="s">
        <v>1376</v>
      </c>
      <c r="F129" s="1412">
        <f t="shared" si="253"/>
        <v>0.51383999999999996</v>
      </c>
      <c r="G129" s="1413">
        <f t="shared" si="254"/>
        <v>1.0289760000000001</v>
      </c>
      <c r="H129" s="1413">
        <f t="shared" si="187"/>
        <v>0.17149600000000001</v>
      </c>
      <c r="I129" s="1413">
        <f t="shared" ref="I129:M129" si="312">+H129</f>
        <v>0.17149600000000001</v>
      </c>
      <c r="J129" s="1413">
        <f t="shared" si="312"/>
        <v>0.17149600000000001</v>
      </c>
      <c r="K129" s="1413">
        <f t="shared" si="312"/>
        <v>0.17149600000000001</v>
      </c>
      <c r="L129" s="1413">
        <f t="shared" si="312"/>
        <v>0.17149600000000001</v>
      </c>
      <c r="M129" s="1413">
        <f t="shared" si="312"/>
        <v>0.17149600000000001</v>
      </c>
      <c r="N129" s="1413">
        <f t="shared" si="256"/>
        <v>1.0289760000000001</v>
      </c>
      <c r="O129" s="1413">
        <f t="shared" si="189"/>
        <v>0</v>
      </c>
      <c r="P129" s="1413">
        <f t="shared" ref="P129:Q129" si="313">+O129</f>
        <v>0</v>
      </c>
      <c r="Q129" s="1413">
        <f t="shared" si="313"/>
        <v>0</v>
      </c>
      <c r="R129" s="1413">
        <f t="shared" si="258"/>
        <v>0</v>
      </c>
      <c r="S129" s="1414">
        <f t="shared" si="191"/>
        <v>2.0579520000000002</v>
      </c>
      <c r="T129" s="1415"/>
      <c r="U129" s="1416">
        <f t="shared" si="259"/>
        <v>0</v>
      </c>
      <c r="V129" s="1417">
        <f t="shared" si="260"/>
        <v>0</v>
      </c>
      <c r="W129" s="1418">
        <f t="shared" si="261"/>
        <v>0</v>
      </c>
      <c r="X129" s="1418">
        <f t="shared" si="262"/>
        <v>0</v>
      </c>
      <c r="Y129" s="1418">
        <f t="shared" si="263"/>
        <v>0</v>
      </c>
      <c r="Z129" s="1418">
        <f t="shared" si="264"/>
        <v>0</v>
      </c>
      <c r="AA129" s="1418">
        <f t="shared" si="265"/>
        <v>0</v>
      </c>
      <c r="AB129" s="1418">
        <f t="shared" si="266"/>
        <v>0</v>
      </c>
      <c r="AC129" s="1417">
        <f t="shared" si="267"/>
        <v>0</v>
      </c>
      <c r="AD129" s="1418">
        <f t="shared" si="268"/>
        <v>0</v>
      </c>
      <c r="AE129" s="1418">
        <f t="shared" si="269"/>
        <v>0</v>
      </c>
      <c r="AF129" s="1418">
        <f t="shared" si="270"/>
        <v>0</v>
      </c>
      <c r="AG129" s="1417">
        <f t="shared" si="271"/>
        <v>0</v>
      </c>
      <c r="AH129" s="2307">
        <f t="shared" si="192"/>
        <v>0</v>
      </c>
      <c r="AN129" s="2392">
        <v>1.58304</v>
      </c>
      <c r="AO129" s="2393">
        <v>1.58304</v>
      </c>
      <c r="AP129" s="2393">
        <v>0</v>
      </c>
      <c r="AQ129" s="2393">
        <v>3.16608</v>
      </c>
    </row>
    <row r="130" spans="1:43" s="1225" customFormat="1" ht="30.5" customHeight="1">
      <c r="A130" s="2303"/>
      <c r="B130" s="2317"/>
      <c r="C130" s="2318" t="s">
        <v>1377</v>
      </c>
      <c r="D130" s="2318" t="s">
        <v>1369</v>
      </c>
      <c r="E130" s="2345" t="s">
        <v>1378</v>
      </c>
      <c r="F130" s="1412">
        <f t="shared" si="253"/>
        <v>0.56330999999999998</v>
      </c>
      <c r="G130" s="1413">
        <f t="shared" si="254"/>
        <v>1.2219089999999999</v>
      </c>
      <c r="H130" s="1413">
        <f t="shared" si="187"/>
        <v>0.20365149999999999</v>
      </c>
      <c r="I130" s="1413">
        <f t="shared" ref="I130:M130" si="314">+H130</f>
        <v>0.20365149999999999</v>
      </c>
      <c r="J130" s="1413">
        <f t="shared" si="314"/>
        <v>0.20365149999999999</v>
      </c>
      <c r="K130" s="1413">
        <f t="shared" si="314"/>
        <v>0.20365149999999999</v>
      </c>
      <c r="L130" s="1413">
        <f t="shared" si="314"/>
        <v>0.20365149999999999</v>
      </c>
      <c r="M130" s="1413">
        <f t="shared" si="314"/>
        <v>0.20365149999999999</v>
      </c>
      <c r="N130" s="1413">
        <f t="shared" si="256"/>
        <v>1.2219089999999999</v>
      </c>
      <c r="O130" s="1413">
        <f t="shared" si="189"/>
        <v>0</v>
      </c>
      <c r="P130" s="1413">
        <f t="shared" ref="P130:Q130" si="315">+O130</f>
        <v>0</v>
      </c>
      <c r="Q130" s="1413">
        <f t="shared" si="315"/>
        <v>0</v>
      </c>
      <c r="R130" s="1413">
        <f t="shared" si="258"/>
        <v>0</v>
      </c>
      <c r="S130" s="1414">
        <f t="shared" si="191"/>
        <v>2.4438179999999998</v>
      </c>
      <c r="T130" s="1415"/>
      <c r="U130" s="1416">
        <f t="shared" si="259"/>
        <v>0</v>
      </c>
      <c r="V130" s="1417">
        <f t="shared" si="260"/>
        <v>0</v>
      </c>
      <c r="W130" s="1418">
        <f t="shared" si="261"/>
        <v>0</v>
      </c>
      <c r="X130" s="1418">
        <f t="shared" si="262"/>
        <v>0</v>
      </c>
      <c r="Y130" s="1418">
        <f t="shared" si="263"/>
        <v>0</v>
      </c>
      <c r="Z130" s="1418">
        <f t="shared" si="264"/>
        <v>0</v>
      </c>
      <c r="AA130" s="1418">
        <f t="shared" si="265"/>
        <v>0</v>
      </c>
      <c r="AB130" s="1418">
        <f t="shared" si="266"/>
        <v>0</v>
      </c>
      <c r="AC130" s="1417">
        <f t="shared" si="267"/>
        <v>0</v>
      </c>
      <c r="AD130" s="1418">
        <f t="shared" si="268"/>
        <v>0</v>
      </c>
      <c r="AE130" s="1418">
        <f t="shared" si="269"/>
        <v>0</v>
      </c>
      <c r="AF130" s="1418">
        <f t="shared" si="270"/>
        <v>0</v>
      </c>
      <c r="AG130" s="1417">
        <f t="shared" si="271"/>
        <v>0</v>
      </c>
      <c r="AH130" s="2307">
        <f t="shared" si="192"/>
        <v>0</v>
      </c>
      <c r="AN130" s="2390">
        <v>1.8798599999999999</v>
      </c>
      <c r="AO130" s="2391">
        <v>1.8798599999999999</v>
      </c>
      <c r="AP130" s="2391">
        <v>0</v>
      </c>
      <c r="AQ130" s="2391">
        <v>3.7597199999999997</v>
      </c>
    </row>
    <row r="131" spans="1:43" s="1225" customFormat="1" ht="30.5" customHeight="1">
      <c r="A131" s="2303"/>
      <c r="B131" s="2317" t="s">
        <v>1379</v>
      </c>
      <c r="C131" s="2318" t="s">
        <v>1344</v>
      </c>
      <c r="D131" s="2318" t="s">
        <v>1344</v>
      </c>
      <c r="E131" s="2346" t="s">
        <v>1298</v>
      </c>
      <c r="F131" s="1412">
        <f t="shared" si="253"/>
        <v>0.72820999999999991</v>
      </c>
      <c r="G131" s="1413">
        <f t="shared" si="254"/>
        <v>1.8650189999999998</v>
      </c>
      <c r="H131" s="1413">
        <f t="shared" si="187"/>
        <v>0.31083649999999996</v>
      </c>
      <c r="I131" s="1413">
        <f t="shared" ref="I131:M131" si="316">+H131</f>
        <v>0.31083649999999996</v>
      </c>
      <c r="J131" s="1413">
        <f t="shared" si="316"/>
        <v>0.31083649999999996</v>
      </c>
      <c r="K131" s="1413">
        <f t="shared" si="316"/>
        <v>0.31083649999999996</v>
      </c>
      <c r="L131" s="1413">
        <f t="shared" si="316"/>
        <v>0.31083649999999996</v>
      </c>
      <c r="M131" s="1413">
        <f t="shared" si="316"/>
        <v>0.31083649999999996</v>
      </c>
      <c r="N131" s="1413">
        <f t="shared" si="256"/>
        <v>1.8650189999999998</v>
      </c>
      <c r="O131" s="1413">
        <f t="shared" si="189"/>
        <v>0</v>
      </c>
      <c r="P131" s="1413">
        <f t="shared" ref="P131:Q131" si="317">+O131</f>
        <v>0</v>
      </c>
      <c r="Q131" s="1413">
        <f t="shared" si="317"/>
        <v>0</v>
      </c>
      <c r="R131" s="1413">
        <f t="shared" si="258"/>
        <v>0</v>
      </c>
      <c r="S131" s="1414">
        <f t="shared" si="191"/>
        <v>3.7300379999999995</v>
      </c>
      <c r="T131" s="1415"/>
      <c r="U131" s="1416">
        <f t="shared" si="259"/>
        <v>0</v>
      </c>
      <c r="V131" s="1417">
        <f t="shared" si="260"/>
        <v>0</v>
      </c>
      <c r="W131" s="1418">
        <f t="shared" si="261"/>
        <v>0</v>
      </c>
      <c r="X131" s="1418">
        <f t="shared" si="262"/>
        <v>0</v>
      </c>
      <c r="Y131" s="1418">
        <f t="shared" si="263"/>
        <v>0</v>
      </c>
      <c r="Z131" s="1418">
        <f t="shared" si="264"/>
        <v>0</v>
      </c>
      <c r="AA131" s="1418">
        <f t="shared" si="265"/>
        <v>0</v>
      </c>
      <c r="AB131" s="1418">
        <f t="shared" si="266"/>
        <v>0</v>
      </c>
      <c r="AC131" s="1417">
        <f t="shared" si="267"/>
        <v>0</v>
      </c>
      <c r="AD131" s="1418">
        <f t="shared" si="268"/>
        <v>0</v>
      </c>
      <c r="AE131" s="1418">
        <f t="shared" si="269"/>
        <v>0</v>
      </c>
      <c r="AF131" s="1418">
        <f t="shared" si="270"/>
        <v>0</v>
      </c>
      <c r="AG131" s="1417">
        <f t="shared" si="271"/>
        <v>0</v>
      </c>
      <c r="AH131" s="2307">
        <f t="shared" si="192"/>
        <v>0</v>
      </c>
      <c r="AN131" s="2386">
        <v>2.8692599999999997</v>
      </c>
      <c r="AO131" s="2387">
        <v>2.8692599999999997</v>
      </c>
      <c r="AP131" s="2387">
        <v>0</v>
      </c>
      <c r="AQ131" s="2387">
        <v>5.7385199999999994</v>
      </c>
    </row>
    <row r="132" spans="1:43" s="1225" customFormat="1" ht="30.5" customHeight="1">
      <c r="A132" s="2303"/>
      <c r="B132" s="2317"/>
      <c r="C132" s="2318" t="s">
        <v>1345</v>
      </c>
      <c r="D132" s="2318" t="s">
        <v>1345</v>
      </c>
      <c r="E132" s="2346"/>
      <c r="F132" s="1412">
        <f t="shared" si="253"/>
        <v>0.74469999999999992</v>
      </c>
      <c r="G132" s="1413">
        <f t="shared" si="254"/>
        <v>1.92933</v>
      </c>
      <c r="H132" s="1413">
        <f t="shared" si="187"/>
        <v>0.32155499999999998</v>
      </c>
      <c r="I132" s="1413">
        <f t="shared" ref="I132:M132" si="318">+H132</f>
        <v>0.32155499999999998</v>
      </c>
      <c r="J132" s="1413">
        <f t="shared" si="318"/>
        <v>0.32155499999999998</v>
      </c>
      <c r="K132" s="1413">
        <f t="shared" si="318"/>
        <v>0.32155499999999998</v>
      </c>
      <c r="L132" s="1413">
        <f t="shared" si="318"/>
        <v>0.32155499999999998</v>
      </c>
      <c r="M132" s="1413">
        <f t="shared" si="318"/>
        <v>0.32155499999999998</v>
      </c>
      <c r="N132" s="1413">
        <f t="shared" si="256"/>
        <v>1.9293299999999998</v>
      </c>
      <c r="O132" s="1413">
        <f t="shared" si="189"/>
        <v>0</v>
      </c>
      <c r="P132" s="1413">
        <f t="shared" ref="P132:Q132" si="319">+O132</f>
        <v>0</v>
      </c>
      <c r="Q132" s="1413">
        <f t="shared" si="319"/>
        <v>0</v>
      </c>
      <c r="R132" s="1413">
        <f t="shared" si="258"/>
        <v>0</v>
      </c>
      <c r="S132" s="1414">
        <f t="shared" si="191"/>
        <v>3.8586599999999995</v>
      </c>
      <c r="T132" s="1415"/>
      <c r="U132" s="1416">
        <f t="shared" si="259"/>
        <v>0</v>
      </c>
      <c r="V132" s="1417">
        <f t="shared" si="260"/>
        <v>0</v>
      </c>
      <c r="W132" s="1418">
        <f t="shared" si="261"/>
        <v>0</v>
      </c>
      <c r="X132" s="1418">
        <f t="shared" si="262"/>
        <v>0</v>
      </c>
      <c r="Y132" s="1418">
        <f t="shared" si="263"/>
        <v>0</v>
      </c>
      <c r="Z132" s="1418">
        <f t="shared" si="264"/>
        <v>0</v>
      </c>
      <c r="AA132" s="1418">
        <f t="shared" si="265"/>
        <v>0</v>
      </c>
      <c r="AB132" s="1418">
        <f t="shared" si="266"/>
        <v>0</v>
      </c>
      <c r="AC132" s="1417">
        <f t="shared" si="267"/>
        <v>0</v>
      </c>
      <c r="AD132" s="1418">
        <f t="shared" si="268"/>
        <v>0</v>
      </c>
      <c r="AE132" s="1418">
        <f t="shared" si="269"/>
        <v>0</v>
      </c>
      <c r="AF132" s="1418">
        <f t="shared" si="270"/>
        <v>0</v>
      </c>
      <c r="AG132" s="1417">
        <f t="shared" si="271"/>
        <v>0</v>
      </c>
      <c r="AH132" s="2307">
        <f t="shared" si="192"/>
        <v>0</v>
      </c>
      <c r="AN132" s="2392">
        <v>2.9681999999999999</v>
      </c>
      <c r="AO132" s="2393">
        <v>2.9681999999999995</v>
      </c>
      <c r="AP132" s="2393">
        <v>0</v>
      </c>
      <c r="AQ132" s="2393">
        <v>5.936399999999999</v>
      </c>
    </row>
    <row r="133" spans="1:43" s="1225" customFormat="1" ht="30.5" customHeight="1">
      <c r="A133" s="2303"/>
      <c r="B133" s="2317"/>
      <c r="C133" s="2318" t="s">
        <v>1371</v>
      </c>
      <c r="D133" s="2318" t="s">
        <v>1371</v>
      </c>
      <c r="E133" s="2346"/>
      <c r="F133" s="1412">
        <f t="shared" si="253"/>
        <v>0.87661999999999995</v>
      </c>
      <c r="G133" s="1413">
        <f t="shared" si="254"/>
        <v>2.4438179999999998</v>
      </c>
      <c r="H133" s="1413">
        <f t="shared" si="187"/>
        <v>0.40730299999999997</v>
      </c>
      <c r="I133" s="1413">
        <f t="shared" ref="I133:M133" si="320">+H133</f>
        <v>0.40730299999999997</v>
      </c>
      <c r="J133" s="1413">
        <f t="shared" si="320"/>
        <v>0.40730299999999997</v>
      </c>
      <c r="K133" s="1413">
        <f t="shared" si="320"/>
        <v>0.40730299999999997</v>
      </c>
      <c r="L133" s="1413">
        <f t="shared" si="320"/>
        <v>0.40730299999999997</v>
      </c>
      <c r="M133" s="1413">
        <f t="shared" si="320"/>
        <v>0.40730299999999997</v>
      </c>
      <c r="N133" s="1413">
        <f t="shared" si="256"/>
        <v>2.4438179999999998</v>
      </c>
      <c r="O133" s="1413">
        <f t="shared" si="189"/>
        <v>0</v>
      </c>
      <c r="P133" s="1413">
        <f t="shared" ref="P133:Q133" si="321">+O133</f>
        <v>0</v>
      </c>
      <c r="Q133" s="1413">
        <f t="shared" si="321"/>
        <v>0</v>
      </c>
      <c r="R133" s="1413">
        <f t="shared" si="258"/>
        <v>0</v>
      </c>
      <c r="S133" s="1414">
        <f t="shared" si="191"/>
        <v>4.8876359999999996</v>
      </c>
      <c r="T133" s="1415"/>
      <c r="U133" s="1416">
        <f t="shared" si="259"/>
        <v>0</v>
      </c>
      <c r="V133" s="1417">
        <f t="shared" si="260"/>
        <v>0</v>
      </c>
      <c r="W133" s="1418">
        <f t="shared" si="261"/>
        <v>0</v>
      </c>
      <c r="X133" s="1418">
        <f t="shared" si="262"/>
        <v>0</v>
      </c>
      <c r="Y133" s="1418">
        <f t="shared" si="263"/>
        <v>0</v>
      </c>
      <c r="Z133" s="1418">
        <f t="shared" si="264"/>
        <v>0</v>
      </c>
      <c r="AA133" s="1418">
        <f t="shared" si="265"/>
        <v>0</v>
      </c>
      <c r="AB133" s="1418">
        <f t="shared" si="266"/>
        <v>0</v>
      </c>
      <c r="AC133" s="1417">
        <f t="shared" si="267"/>
        <v>0</v>
      </c>
      <c r="AD133" s="1418">
        <f t="shared" si="268"/>
        <v>0</v>
      </c>
      <c r="AE133" s="1418">
        <f t="shared" si="269"/>
        <v>0</v>
      </c>
      <c r="AF133" s="1418">
        <f t="shared" si="270"/>
        <v>0</v>
      </c>
      <c r="AG133" s="1417">
        <f t="shared" si="271"/>
        <v>0</v>
      </c>
      <c r="AH133" s="2307">
        <f t="shared" si="192"/>
        <v>0</v>
      </c>
      <c r="AN133" s="2390">
        <v>3.7597199999999997</v>
      </c>
      <c r="AO133" s="2391">
        <v>3.7597199999999997</v>
      </c>
      <c r="AP133" s="2391">
        <v>0</v>
      </c>
      <c r="AQ133" s="2391">
        <v>7.5194399999999995</v>
      </c>
    </row>
    <row r="134" spans="1:43" s="1225" customFormat="1" ht="30.5" customHeight="1">
      <c r="A134" s="2303"/>
      <c r="B134" s="2317"/>
      <c r="C134" s="2318" t="s">
        <v>1373</v>
      </c>
      <c r="D134" s="2318" t="s">
        <v>1042</v>
      </c>
      <c r="E134" s="2345" t="s">
        <v>1374</v>
      </c>
      <c r="F134" s="1412">
        <f t="shared" si="253"/>
        <v>0.34893999999999997</v>
      </c>
      <c r="G134" s="1413">
        <f t="shared" si="254"/>
        <v>0.38586599999999999</v>
      </c>
      <c r="H134" s="1413">
        <f t="shared" si="187"/>
        <v>6.4310999999999993E-2</v>
      </c>
      <c r="I134" s="1413">
        <f t="shared" ref="I134:M134" si="322">+H134</f>
        <v>6.4310999999999993E-2</v>
      </c>
      <c r="J134" s="1413">
        <f t="shared" si="322"/>
        <v>6.4310999999999993E-2</v>
      </c>
      <c r="K134" s="1413">
        <f t="shared" si="322"/>
        <v>6.4310999999999993E-2</v>
      </c>
      <c r="L134" s="1413">
        <f t="shared" si="322"/>
        <v>6.4310999999999993E-2</v>
      </c>
      <c r="M134" s="1413">
        <f t="shared" si="322"/>
        <v>6.4310999999999993E-2</v>
      </c>
      <c r="N134" s="1413">
        <f t="shared" si="256"/>
        <v>0.38586599999999999</v>
      </c>
      <c r="O134" s="1413">
        <f t="shared" si="189"/>
        <v>0</v>
      </c>
      <c r="P134" s="1413">
        <f t="shared" ref="P134:Q134" si="323">+O134</f>
        <v>0</v>
      </c>
      <c r="Q134" s="1413">
        <f t="shared" si="323"/>
        <v>0</v>
      </c>
      <c r="R134" s="1413">
        <f t="shared" si="258"/>
        <v>0</v>
      </c>
      <c r="S134" s="1414">
        <f t="shared" si="191"/>
        <v>0.77173199999999997</v>
      </c>
      <c r="T134" s="1415"/>
      <c r="U134" s="1416">
        <f t="shared" si="259"/>
        <v>0</v>
      </c>
      <c r="V134" s="1417">
        <f t="shared" si="260"/>
        <v>0</v>
      </c>
      <c r="W134" s="1418">
        <f t="shared" si="261"/>
        <v>0</v>
      </c>
      <c r="X134" s="1418">
        <f t="shared" si="262"/>
        <v>0</v>
      </c>
      <c r="Y134" s="1418">
        <f t="shared" si="263"/>
        <v>0</v>
      </c>
      <c r="Z134" s="1418">
        <f t="shared" si="264"/>
        <v>0</v>
      </c>
      <c r="AA134" s="1418">
        <f t="shared" si="265"/>
        <v>0</v>
      </c>
      <c r="AB134" s="1418">
        <f t="shared" si="266"/>
        <v>0</v>
      </c>
      <c r="AC134" s="1417">
        <f t="shared" si="267"/>
        <v>0</v>
      </c>
      <c r="AD134" s="1418">
        <f t="shared" si="268"/>
        <v>0</v>
      </c>
      <c r="AE134" s="1418">
        <f t="shared" si="269"/>
        <v>0</v>
      </c>
      <c r="AF134" s="1418">
        <f t="shared" si="270"/>
        <v>0</v>
      </c>
      <c r="AG134" s="1417">
        <f t="shared" si="271"/>
        <v>0</v>
      </c>
      <c r="AH134" s="2307">
        <f t="shared" si="192"/>
        <v>0</v>
      </c>
      <c r="AN134" s="2386">
        <v>0.59363999999999995</v>
      </c>
      <c r="AO134" s="2387">
        <v>0.59363999999999995</v>
      </c>
      <c r="AP134" s="2387">
        <v>0</v>
      </c>
      <c r="AQ134" s="2387">
        <v>1.1872799999999999</v>
      </c>
    </row>
    <row r="135" spans="1:43" s="1225" customFormat="1" ht="29.25" customHeight="1">
      <c r="A135" s="2303"/>
      <c r="B135" s="2317"/>
      <c r="C135" s="2318" t="s">
        <v>1375</v>
      </c>
      <c r="D135" s="2318" t="s">
        <v>1368</v>
      </c>
      <c r="E135" s="2345" t="s">
        <v>1376</v>
      </c>
      <c r="F135" s="1412">
        <f t="shared" si="253"/>
        <v>0.51383999999999996</v>
      </c>
      <c r="G135" s="1413">
        <f t="shared" si="254"/>
        <v>1.0289760000000001</v>
      </c>
      <c r="H135" s="1413">
        <f t="shared" si="187"/>
        <v>0.17149600000000001</v>
      </c>
      <c r="I135" s="1413">
        <f t="shared" ref="I135:M135" si="324">+H135</f>
        <v>0.17149600000000001</v>
      </c>
      <c r="J135" s="1413">
        <f t="shared" si="324"/>
        <v>0.17149600000000001</v>
      </c>
      <c r="K135" s="1413">
        <f t="shared" si="324"/>
        <v>0.17149600000000001</v>
      </c>
      <c r="L135" s="1413">
        <f t="shared" si="324"/>
        <v>0.17149600000000001</v>
      </c>
      <c r="M135" s="1413">
        <f t="shared" si="324"/>
        <v>0.17149600000000001</v>
      </c>
      <c r="N135" s="1413">
        <f t="shared" si="256"/>
        <v>1.0289760000000001</v>
      </c>
      <c r="O135" s="1413">
        <f t="shared" si="189"/>
        <v>0</v>
      </c>
      <c r="P135" s="1413">
        <f t="shared" ref="P135:Q135" si="325">+O135</f>
        <v>0</v>
      </c>
      <c r="Q135" s="1413">
        <f t="shared" si="325"/>
        <v>0</v>
      </c>
      <c r="R135" s="1413">
        <f t="shared" si="258"/>
        <v>0</v>
      </c>
      <c r="S135" s="1414">
        <f t="shared" si="191"/>
        <v>2.0579520000000002</v>
      </c>
      <c r="T135" s="1415"/>
      <c r="U135" s="1416">
        <f t="shared" si="259"/>
        <v>0</v>
      </c>
      <c r="V135" s="1417">
        <f t="shared" si="260"/>
        <v>0</v>
      </c>
      <c r="W135" s="1418">
        <f t="shared" si="261"/>
        <v>0</v>
      </c>
      <c r="X135" s="1418">
        <f t="shared" si="262"/>
        <v>0</v>
      </c>
      <c r="Y135" s="1418">
        <f t="shared" si="263"/>
        <v>0</v>
      </c>
      <c r="Z135" s="1418">
        <f t="shared" si="264"/>
        <v>0</v>
      </c>
      <c r="AA135" s="1418">
        <f t="shared" si="265"/>
        <v>0</v>
      </c>
      <c r="AB135" s="1418">
        <f t="shared" si="266"/>
        <v>0</v>
      </c>
      <c r="AC135" s="1417">
        <f t="shared" si="267"/>
        <v>0</v>
      </c>
      <c r="AD135" s="1418">
        <f t="shared" si="268"/>
        <v>0</v>
      </c>
      <c r="AE135" s="1418">
        <f t="shared" si="269"/>
        <v>0</v>
      </c>
      <c r="AF135" s="1418">
        <f t="shared" si="270"/>
        <v>0</v>
      </c>
      <c r="AG135" s="1417">
        <f t="shared" si="271"/>
        <v>0</v>
      </c>
      <c r="AH135" s="2307">
        <f t="shared" si="192"/>
        <v>0</v>
      </c>
      <c r="AN135" s="2392">
        <v>1.58304</v>
      </c>
      <c r="AO135" s="2393">
        <v>1.58304</v>
      </c>
      <c r="AP135" s="2393">
        <v>0</v>
      </c>
      <c r="AQ135" s="2393">
        <v>3.16608</v>
      </c>
    </row>
    <row r="136" spans="1:43" s="1225" customFormat="1" ht="29.25" customHeight="1">
      <c r="A136" s="2303"/>
      <c r="B136" s="2317"/>
      <c r="C136" s="2318" t="s">
        <v>1377</v>
      </c>
      <c r="D136" s="2318" t="s">
        <v>1369</v>
      </c>
      <c r="E136" s="2345" t="s">
        <v>1378</v>
      </c>
      <c r="F136" s="1412">
        <f t="shared" si="253"/>
        <v>0.56330999999999998</v>
      </c>
      <c r="G136" s="1413">
        <f t="shared" si="254"/>
        <v>1.2219089999999999</v>
      </c>
      <c r="H136" s="1413">
        <f t="shared" si="187"/>
        <v>0.20365149999999999</v>
      </c>
      <c r="I136" s="1413">
        <f t="shared" ref="I136:M136" si="326">+H136</f>
        <v>0.20365149999999999</v>
      </c>
      <c r="J136" s="1413">
        <f t="shared" si="326"/>
        <v>0.20365149999999999</v>
      </c>
      <c r="K136" s="1413">
        <f t="shared" si="326"/>
        <v>0.20365149999999999</v>
      </c>
      <c r="L136" s="1413">
        <f t="shared" si="326"/>
        <v>0.20365149999999999</v>
      </c>
      <c r="M136" s="1413">
        <f t="shared" si="326"/>
        <v>0.20365149999999999</v>
      </c>
      <c r="N136" s="1413">
        <f t="shared" si="256"/>
        <v>1.2219089999999999</v>
      </c>
      <c r="O136" s="1413">
        <f t="shared" si="189"/>
        <v>0</v>
      </c>
      <c r="P136" s="1413">
        <f t="shared" ref="P136:Q136" si="327">+O136</f>
        <v>0</v>
      </c>
      <c r="Q136" s="1413">
        <f t="shared" si="327"/>
        <v>0</v>
      </c>
      <c r="R136" s="1413">
        <f t="shared" si="258"/>
        <v>0</v>
      </c>
      <c r="S136" s="1414">
        <f t="shared" si="191"/>
        <v>2.4438179999999998</v>
      </c>
      <c r="T136" s="1415"/>
      <c r="U136" s="1416">
        <f t="shared" si="259"/>
        <v>0</v>
      </c>
      <c r="V136" s="1417">
        <f t="shared" si="260"/>
        <v>0</v>
      </c>
      <c r="W136" s="1418">
        <f t="shared" si="261"/>
        <v>0</v>
      </c>
      <c r="X136" s="1418">
        <f t="shared" si="262"/>
        <v>0</v>
      </c>
      <c r="Y136" s="1418">
        <f t="shared" si="263"/>
        <v>0</v>
      </c>
      <c r="Z136" s="1418">
        <f t="shared" si="264"/>
        <v>0</v>
      </c>
      <c r="AA136" s="1418">
        <f t="shared" si="265"/>
        <v>0</v>
      </c>
      <c r="AB136" s="1418">
        <f t="shared" si="266"/>
        <v>0</v>
      </c>
      <c r="AC136" s="1417">
        <f t="shared" si="267"/>
        <v>0</v>
      </c>
      <c r="AD136" s="1418">
        <f t="shared" si="268"/>
        <v>0</v>
      </c>
      <c r="AE136" s="1418">
        <f t="shared" si="269"/>
        <v>0</v>
      </c>
      <c r="AF136" s="1418">
        <f t="shared" si="270"/>
        <v>0</v>
      </c>
      <c r="AG136" s="1417">
        <f t="shared" si="271"/>
        <v>0</v>
      </c>
      <c r="AH136" s="2307">
        <f t="shared" si="192"/>
        <v>0</v>
      </c>
      <c r="AN136" s="2390">
        <v>1.8798599999999999</v>
      </c>
      <c r="AO136" s="2391">
        <v>1.8798599999999999</v>
      </c>
      <c r="AP136" s="2391">
        <v>0</v>
      </c>
      <c r="AQ136" s="2391">
        <v>3.7597199999999997</v>
      </c>
    </row>
    <row r="137" spans="1:43" s="1225" customFormat="1" ht="29.25" customHeight="1">
      <c r="A137" s="2303"/>
      <c r="B137" s="2349" t="s">
        <v>1380</v>
      </c>
      <c r="C137" s="2350" t="s">
        <v>1207</v>
      </c>
      <c r="D137" s="2350" t="s">
        <v>227</v>
      </c>
      <c r="E137" s="2351" t="s">
        <v>1298</v>
      </c>
      <c r="F137" s="1412">
        <f t="shared" si="253"/>
        <v>0.73661666666666681</v>
      </c>
      <c r="G137" s="1413">
        <f t="shared" si="254"/>
        <v>2.3832900000000006</v>
      </c>
      <c r="H137" s="1413">
        <f t="shared" si="187"/>
        <v>6.1789000000000011E-2</v>
      </c>
      <c r="I137" s="1413">
        <f t="shared" ref="I137:M137" si="328">+H137</f>
        <v>6.1789000000000011E-2</v>
      </c>
      <c r="J137" s="1413">
        <f t="shared" si="328"/>
        <v>6.1789000000000011E-2</v>
      </c>
      <c r="K137" s="1413">
        <f t="shared" si="328"/>
        <v>6.1789000000000011E-2</v>
      </c>
      <c r="L137" s="1413">
        <f t="shared" si="328"/>
        <v>6.1789000000000011E-2</v>
      </c>
      <c r="M137" s="1413">
        <f t="shared" si="328"/>
        <v>6.1789000000000011E-2</v>
      </c>
      <c r="N137" s="1413">
        <f t="shared" si="256"/>
        <v>0.37073400000000006</v>
      </c>
      <c r="O137" s="1413">
        <f t="shared" si="189"/>
        <v>0.34719533333333336</v>
      </c>
      <c r="P137" s="1413">
        <f t="shared" ref="P137:Q137" si="329">+O137</f>
        <v>0.34719533333333336</v>
      </c>
      <c r="Q137" s="1413">
        <f t="shared" si="329"/>
        <v>0.34719533333333336</v>
      </c>
      <c r="R137" s="1413">
        <f t="shared" si="258"/>
        <v>1.0415860000000001</v>
      </c>
      <c r="S137" s="1414">
        <f t="shared" si="191"/>
        <v>3.7956100000000008</v>
      </c>
      <c r="T137" s="1415"/>
      <c r="U137" s="1416">
        <f t="shared" si="259"/>
        <v>0</v>
      </c>
      <c r="V137" s="1417">
        <f t="shared" si="260"/>
        <v>0</v>
      </c>
      <c r="W137" s="1418">
        <f t="shared" si="261"/>
        <v>0</v>
      </c>
      <c r="X137" s="1418">
        <f t="shared" si="262"/>
        <v>0</v>
      </c>
      <c r="Y137" s="1418">
        <f t="shared" si="263"/>
        <v>0</v>
      </c>
      <c r="Z137" s="1418">
        <f t="shared" si="264"/>
        <v>0</v>
      </c>
      <c r="AA137" s="1418">
        <f t="shared" si="265"/>
        <v>0</v>
      </c>
      <c r="AB137" s="1418">
        <f t="shared" si="266"/>
        <v>0</v>
      </c>
      <c r="AC137" s="1417">
        <f t="shared" si="267"/>
        <v>0</v>
      </c>
      <c r="AD137" s="1418">
        <f t="shared" si="268"/>
        <v>0</v>
      </c>
      <c r="AE137" s="1418">
        <f t="shared" si="269"/>
        <v>0</v>
      </c>
      <c r="AF137" s="1418">
        <f t="shared" si="270"/>
        <v>0</v>
      </c>
      <c r="AG137" s="1417">
        <f t="shared" si="271"/>
        <v>0</v>
      </c>
      <c r="AH137" s="2307">
        <f t="shared" si="192"/>
        <v>0</v>
      </c>
      <c r="AN137" s="2386">
        <v>3.6666000000000007</v>
      </c>
      <c r="AO137" s="2387">
        <v>0.57036000000000009</v>
      </c>
      <c r="AP137" s="2387">
        <v>1.6024400000000001</v>
      </c>
      <c r="AQ137" s="2387">
        <v>5.8394000000000013</v>
      </c>
    </row>
    <row r="138" spans="1:43" s="1225" customFormat="1" ht="29.25" customHeight="1">
      <c r="A138" s="2303"/>
      <c r="B138" s="2352"/>
      <c r="C138" s="2350" t="s">
        <v>1208</v>
      </c>
      <c r="D138" s="2350" t="s">
        <v>243</v>
      </c>
      <c r="E138" s="2351"/>
      <c r="F138" s="1412">
        <f t="shared" si="253"/>
        <v>1.0146833333333334</v>
      </c>
      <c r="G138" s="1413">
        <f t="shared" si="254"/>
        <v>3.7451700000000008</v>
      </c>
      <c r="H138" s="1413">
        <f t="shared" si="187"/>
        <v>9.7097000000000003E-2</v>
      </c>
      <c r="I138" s="1413">
        <f t="shared" ref="I138:M138" si="330">+H138</f>
        <v>9.7097000000000003E-2</v>
      </c>
      <c r="J138" s="1413">
        <f t="shared" si="330"/>
        <v>9.7097000000000003E-2</v>
      </c>
      <c r="K138" s="1413">
        <f t="shared" si="330"/>
        <v>9.7097000000000003E-2</v>
      </c>
      <c r="L138" s="1413">
        <f t="shared" si="330"/>
        <v>9.7097000000000003E-2</v>
      </c>
      <c r="M138" s="1413">
        <f t="shared" si="330"/>
        <v>9.7097000000000003E-2</v>
      </c>
      <c r="N138" s="1413">
        <f t="shared" si="256"/>
        <v>0.58258200000000004</v>
      </c>
      <c r="O138" s="1413">
        <f t="shared" si="189"/>
        <v>0.54559266666666673</v>
      </c>
      <c r="P138" s="1413">
        <f t="shared" ref="P138:Q138" si="331">+O138</f>
        <v>0.54559266666666673</v>
      </c>
      <c r="Q138" s="1413">
        <f t="shared" si="331"/>
        <v>0.54559266666666673</v>
      </c>
      <c r="R138" s="1413">
        <f t="shared" si="258"/>
        <v>1.6367780000000001</v>
      </c>
      <c r="S138" s="1414">
        <f t="shared" si="191"/>
        <v>5.9645300000000017</v>
      </c>
      <c r="T138" s="1415"/>
      <c r="U138" s="1416">
        <f t="shared" si="259"/>
        <v>0</v>
      </c>
      <c r="V138" s="1417">
        <f t="shared" si="260"/>
        <v>0</v>
      </c>
      <c r="W138" s="1418">
        <f t="shared" si="261"/>
        <v>0</v>
      </c>
      <c r="X138" s="1418">
        <f t="shared" si="262"/>
        <v>0</v>
      </c>
      <c r="Y138" s="1418">
        <f t="shared" si="263"/>
        <v>0</v>
      </c>
      <c r="Z138" s="1418">
        <f t="shared" si="264"/>
        <v>0</v>
      </c>
      <c r="AA138" s="1418">
        <f t="shared" si="265"/>
        <v>0</v>
      </c>
      <c r="AB138" s="1418">
        <f t="shared" si="266"/>
        <v>0</v>
      </c>
      <c r="AC138" s="1417">
        <f t="shared" si="267"/>
        <v>0</v>
      </c>
      <c r="AD138" s="1418">
        <f t="shared" si="268"/>
        <v>0</v>
      </c>
      <c r="AE138" s="1418">
        <f t="shared" si="269"/>
        <v>0</v>
      </c>
      <c r="AF138" s="1418">
        <f t="shared" si="270"/>
        <v>0</v>
      </c>
      <c r="AG138" s="1417">
        <f t="shared" si="271"/>
        <v>0</v>
      </c>
      <c r="AH138" s="2307">
        <f t="shared" si="192"/>
        <v>0</v>
      </c>
      <c r="AN138" s="2392">
        <v>5.7618000000000009</v>
      </c>
      <c r="AO138" s="2393">
        <v>0.89628000000000008</v>
      </c>
      <c r="AP138" s="2393">
        <v>2.5181200000000001</v>
      </c>
      <c r="AQ138" s="2393">
        <v>9.1762000000000015</v>
      </c>
    </row>
    <row r="139" spans="1:43" s="1225" customFormat="1" ht="17.5">
      <c r="A139" s="2303"/>
      <c r="B139" s="2352"/>
      <c r="C139" s="2350" t="s">
        <v>1355</v>
      </c>
      <c r="D139" s="2350" t="s">
        <v>229</v>
      </c>
      <c r="E139" s="2351"/>
      <c r="F139" s="1412">
        <f t="shared" si="253"/>
        <v>1.0494416666666666</v>
      </c>
      <c r="G139" s="1413">
        <f t="shared" si="254"/>
        <v>3.9154050000000002</v>
      </c>
      <c r="H139" s="1413">
        <f t="shared" si="187"/>
        <v>0.1015105</v>
      </c>
      <c r="I139" s="1413">
        <f t="shared" ref="I139:M139" si="332">+H139</f>
        <v>0.1015105</v>
      </c>
      <c r="J139" s="1413">
        <f t="shared" si="332"/>
        <v>0.1015105</v>
      </c>
      <c r="K139" s="1413">
        <f t="shared" si="332"/>
        <v>0.1015105</v>
      </c>
      <c r="L139" s="1413">
        <f t="shared" si="332"/>
        <v>0.1015105</v>
      </c>
      <c r="M139" s="1413">
        <f t="shared" si="332"/>
        <v>0.1015105</v>
      </c>
      <c r="N139" s="1413">
        <f t="shared" si="256"/>
        <v>0.60906300000000002</v>
      </c>
      <c r="O139" s="1413">
        <f t="shared" si="189"/>
        <v>0.57039233333333328</v>
      </c>
      <c r="P139" s="1413">
        <f t="shared" ref="P139:Q139" si="333">+O139</f>
        <v>0.57039233333333328</v>
      </c>
      <c r="Q139" s="1413">
        <f t="shared" si="333"/>
        <v>0.57039233333333328</v>
      </c>
      <c r="R139" s="1413">
        <f t="shared" si="258"/>
        <v>1.7111769999999997</v>
      </c>
      <c r="S139" s="1414">
        <f t="shared" si="191"/>
        <v>6.2356449999999999</v>
      </c>
      <c r="T139" s="1415"/>
      <c r="U139" s="1416">
        <f t="shared" si="259"/>
        <v>0</v>
      </c>
      <c r="V139" s="1417">
        <f t="shared" si="260"/>
        <v>0</v>
      </c>
      <c r="W139" s="1418">
        <f t="shared" si="261"/>
        <v>0</v>
      </c>
      <c r="X139" s="1418">
        <f t="shared" si="262"/>
        <v>0</v>
      </c>
      <c r="Y139" s="1418">
        <f t="shared" si="263"/>
        <v>0</v>
      </c>
      <c r="Z139" s="1418">
        <f t="shared" si="264"/>
        <v>0</v>
      </c>
      <c r="AA139" s="1418">
        <f t="shared" si="265"/>
        <v>0</v>
      </c>
      <c r="AB139" s="1418">
        <f t="shared" si="266"/>
        <v>0</v>
      </c>
      <c r="AC139" s="1417">
        <f t="shared" si="267"/>
        <v>0</v>
      </c>
      <c r="AD139" s="1418">
        <f t="shared" si="268"/>
        <v>0</v>
      </c>
      <c r="AE139" s="1418">
        <f t="shared" si="269"/>
        <v>0</v>
      </c>
      <c r="AF139" s="1418">
        <f t="shared" si="270"/>
        <v>0</v>
      </c>
      <c r="AG139" s="1417">
        <f t="shared" si="271"/>
        <v>0</v>
      </c>
      <c r="AH139" s="2307">
        <f t="shared" si="192"/>
        <v>0</v>
      </c>
      <c r="AN139" s="2396">
        <v>6.0236999999999998</v>
      </c>
      <c r="AO139" s="2397">
        <v>0.93702000000000008</v>
      </c>
      <c r="AP139" s="2397">
        <v>2.6325799999999995</v>
      </c>
      <c r="AQ139" s="2397">
        <v>9.5932999999999993</v>
      </c>
    </row>
    <row r="140" spans="1:43" s="1225" customFormat="1" ht="29.25" customHeight="1">
      <c r="A140" s="2303"/>
      <c r="B140" s="2332" t="s">
        <v>1381</v>
      </c>
      <c r="C140" s="2353" t="s">
        <v>1382</v>
      </c>
      <c r="D140" s="2354" t="s">
        <v>1344</v>
      </c>
      <c r="E140" s="2353" t="s">
        <v>1298</v>
      </c>
      <c r="F140" s="1412">
        <f t="shared" ref="F140:F171" si="334">IF(AQ140=0,0%,(AQ140+300%)/1200%)</f>
        <v>0.73661666666666681</v>
      </c>
      <c r="G140" s="1413">
        <f t="shared" ref="G140:G171" si="335">AN140*$G$8</f>
        <v>2.3832900000000006</v>
      </c>
      <c r="H140" s="1413">
        <f t="shared" si="187"/>
        <v>6.1789000000000011E-2</v>
      </c>
      <c r="I140" s="1413">
        <f t="shared" ref="I140:M140" si="336">+H140</f>
        <v>6.1789000000000011E-2</v>
      </c>
      <c r="J140" s="1413">
        <f t="shared" si="336"/>
        <v>6.1789000000000011E-2</v>
      </c>
      <c r="K140" s="1413">
        <f t="shared" si="336"/>
        <v>6.1789000000000011E-2</v>
      </c>
      <c r="L140" s="1413">
        <f t="shared" si="336"/>
        <v>6.1789000000000011E-2</v>
      </c>
      <c r="M140" s="1413">
        <f t="shared" si="336"/>
        <v>6.1789000000000011E-2</v>
      </c>
      <c r="N140" s="1413">
        <f t="shared" ref="N140:N171" si="337">AO140*$G$8</f>
        <v>0.37073400000000006</v>
      </c>
      <c r="O140" s="1413">
        <f t="shared" si="189"/>
        <v>0.34719533333333336</v>
      </c>
      <c r="P140" s="1413">
        <f t="shared" ref="P140:Q140" si="338">+O140</f>
        <v>0.34719533333333336</v>
      </c>
      <c r="Q140" s="1413">
        <f t="shared" si="338"/>
        <v>0.34719533333333336</v>
      </c>
      <c r="R140" s="1413">
        <f t="shared" ref="R140:R171" si="339">AP140*$G$8</f>
        <v>1.0415860000000001</v>
      </c>
      <c r="S140" s="1414">
        <f t="shared" si="191"/>
        <v>3.7956100000000008</v>
      </c>
      <c r="T140" s="1415"/>
      <c r="U140" s="1416">
        <f t="shared" ref="U140:U171" si="340">+ROUNDDOWN($T140*F140,-1)</f>
        <v>0</v>
      </c>
      <c r="V140" s="1417">
        <f t="shared" ref="V140:V171" si="341">+ROUNDDOWN($T140*G140,-1)</f>
        <v>0</v>
      </c>
      <c r="W140" s="1418">
        <f t="shared" ref="W140:W171" si="342">+ROUNDDOWN($T140*H140,-1)</f>
        <v>0</v>
      </c>
      <c r="X140" s="1418">
        <f t="shared" ref="X140:X171" si="343">+ROUNDDOWN($T140*I140,-1)</f>
        <v>0</v>
      </c>
      <c r="Y140" s="1418">
        <f t="shared" ref="Y140:Y171" si="344">+ROUNDDOWN($T140*J140,-1)</f>
        <v>0</v>
      </c>
      <c r="Z140" s="1418">
        <f t="shared" ref="Z140:Z171" si="345">+ROUNDDOWN($T140*K140,-1)</f>
        <v>0</v>
      </c>
      <c r="AA140" s="1418">
        <f t="shared" ref="AA140:AA171" si="346">+ROUNDDOWN($T140*L140,-1)</f>
        <v>0</v>
      </c>
      <c r="AB140" s="1418">
        <f t="shared" ref="AB140:AB171" si="347">+ROUNDDOWN($T140*M140,-1)</f>
        <v>0</v>
      </c>
      <c r="AC140" s="1417">
        <f t="shared" ref="AC140:AC171" si="348">+ROUNDDOWN($T140*N140,-1)</f>
        <v>0</v>
      </c>
      <c r="AD140" s="1418">
        <f t="shared" ref="AD140:AD171" si="349">+ROUNDDOWN($T140*O140,-1)</f>
        <v>0</v>
      </c>
      <c r="AE140" s="1418">
        <f t="shared" ref="AE140:AE171" si="350">+ROUNDDOWN($T140*P140,-1)</f>
        <v>0</v>
      </c>
      <c r="AF140" s="1418">
        <f t="shared" ref="AF140:AF171" si="351">+ROUNDDOWN($T140*Q140,-1)</f>
        <v>0</v>
      </c>
      <c r="AG140" s="1417">
        <f t="shared" ref="AG140:AG171" si="352">+ROUNDDOWN($T140*R140,-1)</f>
        <v>0</v>
      </c>
      <c r="AH140" s="2307">
        <f t="shared" si="192"/>
        <v>0</v>
      </c>
      <c r="AN140" s="2390">
        <v>3.6666000000000007</v>
      </c>
      <c r="AO140" s="2391">
        <v>0.57036000000000009</v>
      </c>
      <c r="AP140" s="2391">
        <v>1.6024400000000001</v>
      </c>
      <c r="AQ140" s="2391">
        <v>5.8394000000000013</v>
      </c>
    </row>
    <row r="141" spans="1:43" s="1225" customFormat="1" ht="29.25" customHeight="1">
      <c r="A141" s="2303"/>
      <c r="B141" s="2332"/>
      <c r="C141" s="2353"/>
      <c r="D141" s="2354" t="s">
        <v>1345</v>
      </c>
      <c r="E141" s="2353"/>
      <c r="F141" s="1412">
        <f t="shared" si="334"/>
        <v>1.0146833333333334</v>
      </c>
      <c r="G141" s="1413">
        <f t="shared" si="335"/>
        <v>3.7451700000000008</v>
      </c>
      <c r="H141" s="1413">
        <f t="shared" ref="H141:H183" si="353">+N141/6</f>
        <v>9.7097000000000003E-2</v>
      </c>
      <c r="I141" s="1413">
        <f t="shared" ref="I141:M141" si="354">+H141</f>
        <v>9.7097000000000003E-2</v>
      </c>
      <c r="J141" s="1413">
        <f t="shared" si="354"/>
        <v>9.7097000000000003E-2</v>
      </c>
      <c r="K141" s="1413">
        <f t="shared" si="354"/>
        <v>9.7097000000000003E-2</v>
      </c>
      <c r="L141" s="1413">
        <f t="shared" si="354"/>
        <v>9.7097000000000003E-2</v>
      </c>
      <c r="M141" s="1413">
        <f t="shared" si="354"/>
        <v>9.7097000000000003E-2</v>
      </c>
      <c r="N141" s="1413">
        <f t="shared" si="337"/>
        <v>0.58258200000000004</v>
      </c>
      <c r="O141" s="1413">
        <f t="shared" ref="O141:O183" si="355">+R141/3</f>
        <v>0.54559266666666673</v>
      </c>
      <c r="P141" s="1413">
        <f t="shared" ref="P141:Q141" si="356">+O141</f>
        <v>0.54559266666666673</v>
      </c>
      <c r="Q141" s="1413">
        <f t="shared" si="356"/>
        <v>0.54559266666666673</v>
      </c>
      <c r="R141" s="1413">
        <f t="shared" si="339"/>
        <v>1.6367780000000001</v>
      </c>
      <c r="S141" s="1414">
        <f t="shared" ref="S141:S183" si="357">SUM(G141,N141,R141)</f>
        <v>5.9645300000000017</v>
      </c>
      <c r="T141" s="1415"/>
      <c r="U141" s="1416">
        <f t="shared" si="340"/>
        <v>0</v>
      </c>
      <c r="V141" s="1417">
        <f t="shared" si="341"/>
        <v>0</v>
      </c>
      <c r="W141" s="1418">
        <f t="shared" si="342"/>
        <v>0</v>
      </c>
      <c r="X141" s="1418">
        <f t="shared" si="343"/>
        <v>0</v>
      </c>
      <c r="Y141" s="1418">
        <f t="shared" si="344"/>
        <v>0</v>
      </c>
      <c r="Z141" s="1418">
        <f t="shared" si="345"/>
        <v>0</v>
      </c>
      <c r="AA141" s="1418">
        <f t="shared" si="346"/>
        <v>0</v>
      </c>
      <c r="AB141" s="1418">
        <f t="shared" si="347"/>
        <v>0</v>
      </c>
      <c r="AC141" s="1417">
        <f t="shared" si="348"/>
        <v>0</v>
      </c>
      <c r="AD141" s="1418">
        <f t="shared" si="349"/>
        <v>0</v>
      </c>
      <c r="AE141" s="1418">
        <f t="shared" si="350"/>
        <v>0</v>
      </c>
      <c r="AF141" s="1418">
        <f t="shared" si="351"/>
        <v>0</v>
      </c>
      <c r="AG141" s="1417">
        <f t="shared" si="352"/>
        <v>0</v>
      </c>
      <c r="AH141" s="2307">
        <f t="shared" ref="AH141:AH183" si="358">SUM(V141,AC141,AG141)</f>
        <v>0</v>
      </c>
      <c r="AN141" s="2386">
        <v>5.7618000000000009</v>
      </c>
      <c r="AO141" s="2387">
        <v>0.89628000000000008</v>
      </c>
      <c r="AP141" s="2387">
        <v>2.5181200000000001</v>
      </c>
      <c r="AQ141" s="2387">
        <v>9.1762000000000015</v>
      </c>
    </row>
    <row r="142" spans="1:43" s="1225" customFormat="1" ht="29.25" customHeight="1">
      <c r="A142" s="2303"/>
      <c r="B142" s="2332"/>
      <c r="C142" s="2353"/>
      <c r="D142" s="2354" t="s">
        <v>134</v>
      </c>
      <c r="E142" s="2353"/>
      <c r="F142" s="1412">
        <f t="shared" si="334"/>
        <v>1.0494416666666666</v>
      </c>
      <c r="G142" s="1413">
        <f t="shared" si="335"/>
        <v>3.9154050000000002</v>
      </c>
      <c r="H142" s="1413">
        <f t="shared" si="353"/>
        <v>0.1015105</v>
      </c>
      <c r="I142" s="1413">
        <f t="shared" ref="I142:M142" si="359">+H142</f>
        <v>0.1015105</v>
      </c>
      <c r="J142" s="1413">
        <f t="shared" si="359"/>
        <v>0.1015105</v>
      </c>
      <c r="K142" s="1413">
        <f t="shared" si="359"/>
        <v>0.1015105</v>
      </c>
      <c r="L142" s="1413">
        <f t="shared" si="359"/>
        <v>0.1015105</v>
      </c>
      <c r="M142" s="1413">
        <f t="shared" si="359"/>
        <v>0.1015105</v>
      </c>
      <c r="N142" s="1413">
        <f t="shared" si="337"/>
        <v>0.60906300000000002</v>
      </c>
      <c r="O142" s="1413">
        <f t="shared" si="355"/>
        <v>0.57039233333333328</v>
      </c>
      <c r="P142" s="1413">
        <f t="shared" ref="P142:Q142" si="360">+O142</f>
        <v>0.57039233333333328</v>
      </c>
      <c r="Q142" s="1413">
        <f t="shared" si="360"/>
        <v>0.57039233333333328</v>
      </c>
      <c r="R142" s="1413">
        <f t="shared" si="339"/>
        <v>1.7111769999999997</v>
      </c>
      <c r="S142" s="1414">
        <f t="shared" si="357"/>
        <v>6.2356449999999999</v>
      </c>
      <c r="T142" s="1415"/>
      <c r="U142" s="1416">
        <f t="shared" si="340"/>
        <v>0</v>
      </c>
      <c r="V142" s="1417">
        <f t="shared" si="341"/>
        <v>0</v>
      </c>
      <c r="W142" s="1418">
        <f t="shared" si="342"/>
        <v>0</v>
      </c>
      <c r="X142" s="1418">
        <f t="shared" si="343"/>
        <v>0</v>
      </c>
      <c r="Y142" s="1418">
        <f t="shared" si="344"/>
        <v>0</v>
      </c>
      <c r="Z142" s="1418">
        <f t="shared" si="345"/>
        <v>0</v>
      </c>
      <c r="AA142" s="1418">
        <f t="shared" si="346"/>
        <v>0</v>
      </c>
      <c r="AB142" s="1418">
        <f t="shared" si="347"/>
        <v>0</v>
      </c>
      <c r="AC142" s="1417">
        <f t="shared" si="348"/>
        <v>0</v>
      </c>
      <c r="AD142" s="1418">
        <f t="shared" si="349"/>
        <v>0</v>
      </c>
      <c r="AE142" s="1418">
        <f t="shared" si="350"/>
        <v>0</v>
      </c>
      <c r="AF142" s="1418">
        <f t="shared" si="351"/>
        <v>0</v>
      </c>
      <c r="AG142" s="1417">
        <f t="shared" si="352"/>
        <v>0</v>
      </c>
      <c r="AH142" s="2307">
        <f t="shared" si="358"/>
        <v>0</v>
      </c>
      <c r="AN142" s="2392">
        <v>6.0236999999999998</v>
      </c>
      <c r="AO142" s="2393">
        <v>0.93702000000000008</v>
      </c>
      <c r="AP142" s="2393">
        <v>2.6325799999999995</v>
      </c>
      <c r="AQ142" s="2393">
        <v>9.5932999999999993</v>
      </c>
    </row>
    <row r="143" spans="1:43" s="1225" customFormat="1" ht="29.25" customHeight="1">
      <c r="A143" s="2303"/>
      <c r="B143" s="2349" t="s">
        <v>1383</v>
      </c>
      <c r="C143" s="2350" t="s">
        <v>1207</v>
      </c>
      <c r="D143" s="2350" t="s">
        <v>227</v>
      </c>
      <c r="E143" s="2351" t="s">
        <v>1298</v>
      </c>
      <c r="F143" s="1412">
        <f t="shared" si="334"/>
        <v>0.73661666666666681</v>
      </c>
      <c r="G143" s="1413">
        <f t="shared" si="335"/>
        <v>2.3832900000000006</v>
      </c>
      <c r="H143" s="1413">
        <f t="shared" si="353"/>
        <v>6.1789000000000011E-2</v>
      </c>
      <c r="I143" s="1413">
        <f t="shared" ref="I143:M143" si="361">+H143</f>
        <v>6.1789000000000011E-2</v>
      </c>
      <c r="J143" s="1413">
        <f t="shared" si="361"/>
        <v>6.1789000000000011E-2</v>
      </c>
      <c r="K143" s="1413">
        <f t="shared" si="361"/>
        <v>6.1789000000000011E-2</v>
      </c>
      <c r="L143" s="1413">
        <f t="shared" si="361"/>
        <v>6.1789000000000011E-2</v>
      </c>
      <c r="M143" s="1413">
        <f t="shared" si="361"/>
        <v>6.1789000000000011E-2</v>
      </c>
      <c r="N143" s="1413">
        <f t="shared" si="337"/>
        <v>0.37073400000000006</v>
      </c>
      <c r="O143" s="1413">
        <f t="shared" si="355"/>
        <v>0.34719533333333336</v>
      </c>
      <c r="P143" s="1413">
        <f t="shared" ref="P143:Q143" si="362">+O143</f>
        <v>0.34719533333333336</v>
      </c>
      <c r="Q143" s="1413">
        <f t="shared" si="362"/>
        <v>0.34719533333333336</v>
      </c>
      <c r="R143" s="1413">
        <f t="shared" si="339"/>
        <v>1.0415860000000001</v>
      </c>
      <c r="S143" s="1414">
        <f t="shared" si="357"/>
        <v>3.7956100000000008</v>
      </c>
      <c r="T143" s="1415"/>
      <c r="U143" s="1416">
        <f t="shared" si="340"/>
        <v>0</v>
      </c>
      <c r="V143" s="1417">
        <f t="shared" si="341"/>
        <v>0</v>
      </c>
      <c r="W143" s="1418">
        <f t="shared" si="342"/>
        <v>0</v>
      </c>
      <c r="X143" s="1418">
        <f t="shared" si="343"/>
        <v>0</v>
      </c>
      <c r="Y143" s="1418">
        <f t="shared" si="344"/>
        <v>0</v>
      </c>
      <c r="Z143" s="1418">
        <f t="shared" si="345"/>
        <v>0</v>
      </c>
      <c r="AA143" s="1418">
        <f t="shared" si="346"/>
        <v>0</v>
      </c>
      <c r="AB143" s="1418">
        <f t="shared" si="347"/>
        <v>0</v>
      </c>
      <c r="AC143" s="1417">
        <f t="shared" si="348"/>
        <v>0</v>
      </c>
      <c r="AD143" s="1418">
        <f t="shared" si="349"/>
        <v>0</v>
      </c>
      <c r="AE143" s="1418">
        <f t="shared" si="350"/>
        <v>0</v>
      </c>
      <c r="AF143" s="1418">
        <f t="shared" si="351"/>
        <v>0</v>
      </c>
      <c r="AG143" s="1417">
        <f t="shared" si="352"/>
        <v>0</v>
      </c>
      <c r="AH143" s="2307">
        <f t="shared" si="358"/>
        <v>0</v>
      </c>
      <c r="AN143" s="2390">
        <v>3.6666000000000007</v>
      </c>
      <c r="AO143" s="2391">
        <v>0.57036000000000009</v>
      </c>
      <c r="AP143" s="2391">
        <v>1.6024400000000001</v>
      </c>
      <c r="AQ143" s="2391">
        <v>5.8394000000000013</v>
      </c>
    </row>
    <row r="144" spans="1:43" s="1225" customFormat="1" ht="29.25" customHeight="1">
      <c r="A144" s="2303"/>
      <c r="B144" s="2352"/>
      <c r="C144" s="2350" t="s">
        <v>1208</v>
      </c>
      <c r="D144" s="2350" t="s">
        <v>243</v>
      </c>
      <c r="E144" s="2351"/>
      <c r="F144" s="1412">
        <f t="shared" si="334"/>
        <v>1.0146833333333334</v>
      </c>
      <c r="G144" s="1413">
        <f t="shared" si="335"/>
        <v>3.7451700000000008</v>
      </c>
      <c r="H144" s="1413">
        <f t="shared" si="353"/>
        <v>9.7097000000000003E-2</v>
      </c>
      <c r="I144" s="1413">
        <f t="shared" ref="I144:M144" si="363">+H144</f>
        <v>9.7097000000000003E-2</v>
      </c>
      <c r="J144" s="1413">
        <f t="shared" si="363"/>
        <v>9.7097000000000003E-2</v>
      </c>
      <c r="K144" s="1413">
        <f t="shared" si="363"/>
        <v>9.7097000000000003E-2</v>
      </c>
      <c r="L144" s="1413">
        <f t="shared" si="363"/>
        <v>9.7097000000000003E-2</v>
      </c>
      <c r="M144" s="1413">
        <f t="shared" si="363"/>
        <v>9.7097000000000003E-2</v>
      </c>
      <c r="N144" s="1413">
        <f t="shared" si="337"/>
        <v>0.58258200000000004</v>
      </c>
      <c r="O144" s="1413">
        <f t="shared" si="355"/>
        <v>0.54559266666666673</v>
      </c>
      <c r="P144" s="1413">
        <f t="shared" ref="P144:Q144" si="364">+O144</f>
        <v>0.54559266666666673</v>
      </c>
      <c r="Q144" s="1413">
        <f t="shared" si="364"/>
        <v>0.54559266666666673</v>
      </c>
      <c r="R144" s="1413">
        <f t="shared" si="339"/>
        <v>1.6367780000000001</v>
      </c>
      <c r="S144" s="1414">
        <f t="shared" si="357"/>
        <v>5.9645300000000017</v>
      </c>
      <c r="T144" s="1415"/>
      <c r="U144" s="1416">
        <f t="shared" si="340"/>
        <v>0</v>
      </c>
      <c r="V144" s="1417">
        <f t="shared" si="341"/>
        <v>0</v>
      </c>
      <c r="W144" s="1418">
        <f t="shared" si="342"/>
        <v>0</v>
      </c>
      <c r="X144" s="1418">
        <f t="shared" si="343"/>
        <v>0</v>
      </c>
      <c r="Y144" s="1418">
        <f t="shared" si="344"/>
        <v>0</v>
      </c>
      <c r="Z144" s="1418">
        <f t="shared" si="345"/>
        <v>0</v>
      </c>
      <c r="AA144" s="1418">
        <f t="shared" si="346"/>
        <v>0</v>
      </c>
      <c r="AB144" s="1418">
        <f t="shared" si="347"/>
        <v>0</v>
      </c>
      <c r="AC144" s="1417">
        <f t="shared" si="348"/>
        <v>0</v>
      </c>
      <c r="AD144" s="1418">
        <f t="shared" si="349"/>
        <v>0</v>
      </c>
      <c r="AE144" s="1418">
        <f t="shared" si="350"/>
        <v>0</v>
      </c>
      <c r="AF144" s="1418">
        <f t="shared" si="351"/>
        <v>0</v>
      </c>
      <c r="AG144" s="1417">
        <f t="shared" si="352"/>
        <v>0</v>
      </c>
      <c r="AH144" s="2307">
        <f t="shared" si="358"/>
        <v>0</v>
      </c>
      <c r="AN144" s="2386">
        <v>5.7618000000000009</v>
      </c>
      <c r="AO144" s="2387">
        <v>0.89628000000000008</v>
      </c>
      <c r="AP144" s="2387">
        <v>2.5181200000000001</v>
      </c>
      <c r="AQ144" s="2387">
        <v>9.1762000000000015</v>
      </c>
    </row>
    <row r="145" spans="1:43" s="1225" customFormat="1" ht="29.25" customHeight="1">
      <c r="A145" s="2303"/>
      <c r="B145" s="2352"/>
      <c r="C145" s="2350" t="s">
        <v>1355</v>
      </c>
      <c r="D145" s="2350" t="s">
        <v>229</v>
      </c>
      <c r="E145" s="2351"/>
      <c r="F145" s="1412">
        <f t="shared" si="334"/>
        <v>1.0494416666666666</v>
      </c>
      <c r="G145" s="1413">
        <f t="shared" si="335"/>
        <v>3.9154050000000002</v>
      </c>
      <c r="H145" s="1413">
        <f t="shared" si="353"/>
        <v>0.1015105</v>
      </c>
      <c r="I145" s="1413">
        <f t="shared" ref="I145:M145" si="365">+H145</f>
        <v>0.1015105</v>
      </c>
      <c r="J145" s="1413">
        <f t="shared" si="365"/>
        <v>0.1015105</v>
      </c>
      <c r="K145" s="1413">
        <f t="shared" si="365"/>
        <v>0.1015105</v>
      </c>
      <c r="L145" s="1413">
        <f t="shared" si="365"/>
        <v>0.1015105</v>
      </c>
      <c r="M145" s="1413">
        <f t="shared" si="365"/>
        <v>0.1015105</v>
      </c>
      <c r="N145" s="1413">
        <f t="shared" si="337"/>
        <v>0.60906300000000002</v>
      </c>
      <c r="O145" s="1413">
        <f t="shared" si="355"/>
        <v>0.57039233333333328</v>
      </c>
      <c r="P145" s="1413">
        <f t="shared" ref="P145:Q145" si="366">+O145</f>
        <v>0.57039233333333328</v>
      </c>
      <c r="Q145" s="1413">
        <f t="shared" si="366"/>
        <v>0.57039233333333328</v>
      </c>
      <c r="R145" s="1413">
        <f t="shared" si="339"/>
        <v>1.7111769999999997</v>
      </c>
      <c r="S145" s="1414">
        <f t="shared" si="357"/>
        <v>6.2356449999999999</v>
      </c>
      <c r="T145" s="1415"/>
      <c r="U145" s="1416">
        <f t="shared" si="340"/>
        <v>0</v>
      </c>
      <c r="V145" s="1417">
        <f t="shared" si="341"/>
        <v>0</v>
      </c>
      <c r="W145" s="1418">
        <f t="shared" si="342"/>
        <v>0</v>
      </c>
      <c r="X145" s="1418">
        <f t="shared" si="343"/>
        <v>0</v>
      </c>
      <c r="Y145" s="1418">
        <f t="shared" si="344"/>
        <v>0</v>
      </c>
      <c r="Z145" s="1418">
        <f t="shared" si="345"/>
        <v>0</v>
      </c>
      <c r="AA145" s="1418">
        <f t="shared" si="346"/>
        <v>0</v>
      </c>
      <c r="AB145" s="1418">
        <f t="shared" si="347"/>
        <v>0</v>
      </c>
      <c r="AC145" s="1417">
        <f t="shared" si="348"/>
        <v>0</v>
      </c>
      <c r="AD145" s="1418">
        <f t="shared" si="349"/>
        <v>0</v>
      </c>
      <c r="AE145" s="1418">
        <f t="shared" si="350"/>
        <v>0</v>
      </c>
      <c r="AF145" s="1418">
        <f t="shared" si="351"/>
        <v>0</v>
      </c>
      <c r="AG145" s="1417">
        <f t="shared" si="352"/>
        <v>0</v>
      </c>
      <c r="AH145" s="2307">
        <f t="shared" si="358"/>
        <v>0</v>
      </c>
      <c r="AN145" s="2392">
        <v>6.0236999999999998</v>
      </c>
      <c r="AO145" s="2393">
        <v>0.93702000000000008</v>
      </c>
      <c r="AP145" s="2393">
        <v>2.6325799999999995</v>
      </c>
      <c r="AQ145" s="2393">
        <v>9.5932999999999993</v>
      </c>
    </row>
    <row r="146" spans="1:43" s="1225" customFormat="1" ht="29.25" customHeight="1">
      <c r="A146" s="2303"/>
      <c r="B146" s="2332" t="s">
        <v>1384</v>
      </c>
      <c r="C146" s="2353" t="s">
        <v>1382</v>
      </c>
      <c r="D146" s="2354" t="s">
        <v>1344</v>
      </c>
      <c r="E146" s="2353" t="s">
        <v>1298</v>
      </c>
      <c r="F146" s="1412">
        <f t="shared" si="334"/>
        <v>0.73661666666666681</v>
      </c>
      <c r="G146" s="1413">
        <f t="shared" si="335"/>
        <v>2.3832900000000006</v>
      </c>
      <c r="H146" s="1413">
        <f t="shared" si="353"/>
        <v>6.1789000000000011E-2</v>
      </c>
      <c r="I146" s="1413">
        <f t="shared" ref="I146:M146" si="367">+H146</f>
        <v>6.1789000000000011E-2</v>
      </c>
      <c r="J146" s="1413">
        <f t="shared" si="367"/>
        <v>6.1789000000000011E-2</v>
      </c>
      <c r="K146" s="1413">
        <f t="shared" si="367"/>
        <v>6.1789000000000011E-2</v>
      </c>
      <c r="L146" s="1413">
        <f t="shared" si="367"/>
        <v>6.1789000000000011E-2</v>
      </c>
      <c r="M146" s="1413">
        <f t="shared" si="367"/>
        <v>6.1789000000000011E-2</v>
      </c>
      <c r="N146" s="1413">
        <f t="shared" si="337"/>
        <v>0.37073400000000006</v>
      </c>
      <c r="O146" s="1413">
        <f t="shared" si="355"/>
        <v>0.34719533333333336</v>
      </c>
      <c r="P146" s="1413">
        <f t="shared" ref="P146:Q146" si="368">+O146</f>
        <v>0.34719533333333336</v>
      </c>
      <c r="Q146" s="1413">
        <f t="shared" si="368"/>
        <v>0.34719533333333336</v>
      </c>
      <c r="R146" s="1413">
        <f t="shared" si="339"/>
        <v>1.0415860000000001</v>
      </c>
      <c r="S146" s="1414">
        <f t="shared" si="357"/>
        <v>3.7956100000000008</v>
      </c>
      <c r="T146" s="1415"/>
      <c r="U146" s="1416">
        <f t="shared" si="340"/>
        <v>0</v>
      </c>
      <c r="V146" s="1417">
        <f t="shared" si="341"/>
        <v>0</v>
      </c>
      <c r="W146" s="1418">
        <f t="shared" si="342"/>
        <v>0</v>
      </c>
      <c r="X146" s="1418">
        <f t="shared" si="343"/>
        <v>0</v>
      </c>
      <c r="Y146" s="1418">
        <f t="shared" si="344"/>
        <v>0</v>
      </c>
      <c r="Z146" s="1418">
        <f t="shared" si="345"/>
        <v>0</v>
      </c>
      <c r="AA146" s="1418">
        <f t="shared" si="346"/>
        <v>0</v>
      </c>
      <c r="AB146" s="1418">
        <f t="shared" si="347"/>
        <v>0</v>
      </c>
      <c r="AC146" s="1417">
        <f t="shared" si="348"/>
        <v>0</v>
      </c>
      <c r="AD146" s="1418">
        <f t="shared" si="349"/>
        <v>0</v>
      </c>
      <c r="AE146" s="1418">
        <f t="shared" si="350"/>
        <v>0</v>
      </c>
      <c r="AF146" s="1418">
        <f t="shared" si="351"/>
        <v>0</v>
      </c>
      <c r="AG146" s="1417">
        <f t="shared" si="352"/>
        <v>0</v>
      </c>
      <c r="AH146" s="2307">
        <f t="shared" si="358"/>
        <v>0</v>
      </c>
      <c r="AN146" s="2390">
        <v>3.6666000000000007</v>
      </c>
      <c r="AO146" s="2391">
        <v>0.57036000000000009</v>
      </c>
      <c r="AP146" s="2391">
        <v>1.6024400000000001</v>
      </c>
      <c r="AQ146" s="2391">
        <v>5.8394000000000013</v>
      </c>
    </row>
    <row r="147" spans="1:43" s="1225" customFormat="1" ht="29.25" customHeight="1">
      <c r="A147" s="2303"/>
      <c r="B147" s="2332"/>
      <c r="C147" s="2353"/>
      <c r="D147" s="2354" t="s">
        <v>1345</v>
      </c>
      <c r="E147" s="2353"/>
      <c r="F147" s="1412">
        <f t="shared" si="334"/>
        <v>1.0146833333333334</v>
      </c>
      <c r="G147" s="1413">
        <f t="shared" si="335"/>
        <v>3.7451700000000008</v>
      </c>
      <c r="H147" s="1413">
        <f t="shared" si="353"/>
        <v>9.7097000000000003E-2</v>
      </c>
      <c r="I147" s="1413">
        <f t="shared" ref="I147:M147" si="369">+H147</f>
        <v>9.7097000000000003E-2</v>
      </c>
      <c r="J147" s="1413">
        <f t="shared" si="369"/>
        <v>9.7097000000000003E-2</v>
      </c>
      <c r="K147" s="1413">
        <f t="shared" si="369"/>
        <v>9.7097000000000003E-2</v>
      </c>
      <c r="L147" s="1413">
        <f t="shared" si="369"/>
        <v>9.7097000000000003E-2</v>
      </c>
      <c r="M147" s="1413">
        <f t="shared" si="369"/>
        <v>9.7097000000000003E-2</v>
      </c>
      <c r="N147" s="1413">
        <f t="shared" si="337"/>
        <v>0.58258200000000004</v>
      </c>
      <c r="O147" s="1413">
        <f t="shared" si="355"/>
        <v>0.54559266666666673</v>
      </c>
      <c r="P147" s="1413">
        <f t="shared" ref="P147:Q147" si="370">+O147</f>
        <v>0.54559266666666673</v>
      </c>
      <c r="Q147" s="1413">
        <f t="shared" si="370"/>
        <v>0.54559266666666673</v>
      </c>
      <c r="R147" s="1413">
        <f t="shared" si="339"/>
        <v>1.6367780000000001</v>
      </c>
      <c r="S147" s="1414">
        <f t="shared" si="357"/>
        <v>5.9645300000000017</v>
      </c>
      <c r="T147" s="1415"/>
      <c r="U147" s="1416">
        <f t="shared" si="340"/>
        <v>0</v>
      </c>
      <c r="V147" s="1417">
        <f t="shared" si="341"/>
        <v>0</v>
      </c>
      <c r="W147" s="1418">
        <f t="shared" si="342"/>
        <v>0</v>
      </c>
      <c r="X147" s="1418">
        <f t="shared" si="343"/>
        <v>0</v>
      </c>
      <c r="Y147" s="1418">
        <f t="shared" si="344"/>
        <v>0</v>
      </c>
      <c r="Z147" s="1418">
        <f t="shared" si="345"/>
        <v>0</v>
      </c>
      <c r="AA147" s="1418">
        <f t="shared" si="346"/>
        <v>0</v>
      </c>
      <c r="AB147" s="1418">
        <f t="shared" si="347"/>
        <v>0</v>
      </c>
      <c r="AC147" s="1417">
        <f t="shared" si="348"/>
        <v>0</v>
      </c>
      <c r="AD147" s="1418">
        <f t="shared" si="349"/>
        <v>0</v>
      </c>
      <c r="AE147" s="1418">
        <f t="shared" si="350"/>
        <v>0</v>
      </c>
      <c r="AF147" s="1418">
        <f t="shared" si="351"/>
        <v>0</v>
      </c>
      <c r="AG147" s="1417">
        <f t="shared" si="352"/>
        <v>0</v>
      </c>
      <c r="AH147" s="2307">
        <f t="shared" si="358"/>
        <v>0</v>
      </c>
      <c r="AN147" s="2386">
        <v>5.7618000000000009</v>
      </c>
      <c r="AO147" s="2387">
        <v>0.89628000000000008</v>
      </c>
      <c r="AP147" s="2387">
        <v>2.5181200000000001</v>
      </c>
      <c r="AQ147" s="2387">
        <v>9.1762000000000015</v>
      </c>
    </row>
    <row r="148" spans="1:43" s="1225" customFormat="1" ht="29.25" customHeight="1">
      <c r="A148" s="2308"/>
      <c r="B148" s="2355"/>
      <c r="C148" s="2356"/>
      <c r="D148" s="2357" t="s">
        <v>134</v>
      </c>
      <c r="E148" s="2356"/>
      <c r="F148" s="1426">
        <f t="shared" si="334"/>
        <v>1.0494416666666666</v>
      </c>
      <c r="G148" s="1427">
        <f t="shared" si="335"/>
        <v>3.9154050000000002</v>
      </c>
      <c r="H148" s="1427">
        <f t="shared" si="353"/>
        <v>0.1015105</v>
      </c>
      <c r="I148" s="1427">
        <f t="shared" ref="I148:M148" si="371">+H148</f>
        <v>0.1015105</v>
      </c>
      <c r="J148" s="1427">
        <f t="shared" si="371"/>
        <v>0.1015105</v>
      </c>
      <c r="K148" s="1427">
        <f t="shared" si="371"/>
        <v>0.1015105</v>
      </c>
      <c r="L148" s="1427">
        <f t="shared" si="371"/>
        <v>0.1015105</v>
      </c>
      <c r="M148" s="1427">
        <f t="shared" si="371"/>
        <v>0.1015105</v>
      </c>
      <c r="N148" s="1427">
        <f t="shared" si="337"/>
        <v>0.60906300000000002</v>
      </c>
      <c r="O148" s="1427">
        <f t="shared" si="355"/>
        <v>0.57039233333333328</v>
      </c>
      <c r="P148" s="1427">
        <f t="shared" ref="P148:Q148" si="372">+O148</f>
        <v>0.57039233333333328</v>
      </c>
      <c r="Q148" s="1427">
        <f t="shared" si="372"/>
        <v>0.57039233333333328</v>
      </c>
      <c r="R148" s="1427">
        <f t="shared" si="339"/>
        <v>1.7111769999999997</v>
      </c>
      <c r="S148" s="1428">
        <f t="shared" si="357"/>
        <v>6.2356449999999999</v>
      </c>
      <c r="T148" s="1429"/>
      <c r="U148" s="1430">
        <f t="shared" si="340"/>
        <v>0</v>
      </c>
      <c r="V148" s="1431">
        <f t="shared" si="341"/>
        <v>0</v>
      </c>
      <c r="W148" s="1432">
        <f t="shared" si="342"/>
        <v>0</v>
      </c>
      <c r="X148" s="1432">
        <f t="shared" si="343"/>
        <v>0</v>
      </c>
      <c r="Y148" s="1432">
        <f t="shared" si="344"/>
        <v>0</v>
      </c>
      <c r="Z148" s="1432">
        <f t="shared" si="345"/>
        <v>0</v>
      </c>
      <c r="AA148" s="1432">
        <f t="shared" si="346"/>
        <v>0</v>
      </c>
      <c r="AB148" s="1432">
        <f t="shared" si="347"/>
        <v>0</v>
      </c>
      <c r="AC148" s="1431">
        <f t="shared" si="348"/>
        <v>0</v>
      </c>
      <c r="AD148" s="1432">
        <f t="shared" si="349"/>
        <v>0</v>
      </c>
      <c r="AE148" s="1432">
        <f t="shared" si="350"/>
        <v>0</v>
      </c>
      <c r="AF148" s="1432">
        <f t="shared" si="351"/>
        <v>0</v>
      </c>
      <c r="AG148" s="1431">
        <f t="shared" si="352"/>
        <v>0</v>
      </c>
      <c r="AH148" s="2312">
        <f t="shared" si="358"/>
        <v>0</v>
      </c>
      <c r="AN148" s="2392">
        <v>6.0236999999999998</v>
      </c>
      <c r="AO148" s="2393">
        <v>0.93702000000000008</v>
      </c>
      <c r="AP148" s="2393">
        <v>2.6325799999999995</v>
      </c>
      <c r="AQ148" s="2393">
        <v>9.5932999999999993</v>
      </c>
    </row>
    <row r="149" spans="1:43" s="1225" customFormat="1" ht="29.25" customHeight="1">
      <c r="A149" s="2298" t="s">
        <v>1302</v>
      </c>
      <c r="B149" s="2337" t="s">
        <v>1385</v>
      </c>
      <c r="C149" s="2337" t="s">
        <v>1386</v>
      </c>
      <c r="D149" s="2340" t="s">
        <v>1359</v>
      </c>
      <c r="E149" s="2328" t="s">
        <v>1298</v>
      </c>
      <c r="F149" s="1419">
        <f t="shared" si="334"/>
        <v>0.73661666666666659</v>
      </c>
      <c r="G149" s="1420">
        <f t="shared" si="335"/>
        <v>2.3832900000000001</v>
      </c>
      <c r="H149" s="1420">
        <f t="shared" si="353"/>
        <v>6.1789000000000004E-2</v>
      </c>
      <c r="I149" s="1420">
        <f t="shared" ref="I149:M149" si="373">+H149</f>
        <v>6.1789000000000004E-2</v>
      </c>
      <c r="J149" s="1420">
        <f t="shared" si="373"/>
        <v>6.1789000000000004E-2</v>
      </c>
      <c r="K149" s="1420">
        <f t="shared" si="373"/>
        <v>6.1789000000000004E-2</v>
      </c>
      <c r="L149" s="1420">
        <f t="shared" si="373"/>
        <v>6.1789000000000004E-2</v>
      </c>
      <c r="M149" s="1420">
        <f t="shared" si="373"/>
        <v>6.1789000000000004E-2</v>
      </c>
      <c r="N149" s="1420">
        <f t="shared" si="337"/>
        <v>0.37073400000000001</v>
      </c>
      <c r="O149" s="1420">
        <f t="shared" si="355"/>
        <v>0.3471953333333333</v>
      </c>
      <c r="P149" s="1420">
        <f t="shared" ref="P149:Q149" si="374">+O149</f>
        <v>0.3471953333333333</v>
      </c>
      <c r="Q149" s="1420">
        <f t="shared" si="374"/>
        <v>0.3471953333333333</v>
      </c>
      <c r="R149" s="1420">
        <f t="shared" si="339"/>
        <v>1.0415859999999999</v>
      </c>
      <c r="S149" s="1421">
        <f t="shared" si="357"/>
        <v>3.7956099999999999</v>
      </c>
      <c r="T149" s="1422"/>
      <c r="U149" s="1423">
        <f t="shared" si="340"/>
        <v>0</v>
      </c>
      <c r="V149" s="1424">
        <f t="shared" si="341"/>
        <v>0</v>
      </c>
      <c r="W149" s="1425">
        <f t="shared" si="342"/>
        <v>0</v>
      </c>
      <c r="X149" s="1425">
        <f t="shared" si="343"/>
        <v>0</v>
      </c>
      <c r="Y149" s="1425">
        <f t="shared" si="344"/>
        <v>0</v>
      </c>
      <c r="Z149" s="1425">
        <f t="shared" si="345"/>
        <v>0</v>
      </c>
      <c r="AA149" s="1425">
        <f t="shared" si="346"/>
        <v>0</v>
      </c>
      <c r="AB149" s="1425">
        <f t="shared" si="347"/>
        <v>0</v>
      </c>
      <c r="AC149" s="1424">
        <f t="shared" si="348"/>
        <v>0</v>
      </c>
      <c r="AD149" s="1425">
        <f t="shared" si="349"/>
        <v>0</v>
      </c>
      <c r="AE149" s="1425">
        <f t="shared" si="350"/>
        <v>0</v>
      </c>
      <c r="AF149" s="1425">
        <f t="shared" si="351"/>
        <v>0</v>
      </c>
      <c r="AG149" s="1424">
        <f t="shared" si="352"/>
        <v>0</v>
      </c>
      <c r="AH149" s="2302">
        <f t="shared" si="358"/>
        <v>0</v>
      </c>
      <c r="AN149" s="2390">
        <v>3.6665999999999999</v>
      </c>
      <c r="AO149" s="2391">
        <v>0.57035999999999998</v>
      </c>
      <c r="AP149" s="2391">
        <v>1.6024399999999996</v>
      </c>
      <c r="AQ149" s="2391">
        <v>5.8393999999999995</v>
      </c>
    </row>
    <row r="150" spans="1:43" s="1225" customFormat="1" ht="29.25" customHeight="1">
      <c r="A150" s="2303"/>
      <c r="B150" s="2304"/>
      <c r="C150" s="2304"/>
      <c r="D150" s="2341" t="s">
        <v>514</v>
      </c>
      <c r="E150" s="2331"/>
      <c r="F150" s="1412">
        <f t="shared" si="334"/>
        <v>0.94516666666666671</v>
      </c>
      <c r="G150" s="1413">
        <f t="shared" si="335"/>
        <v>3.4047000000000005</v>
      </c>
      <c r="H150" s="1413">
        <f t="shared" si="353"/>
        <v>8.8270000000000015E-2</v>
      </c>
      <c r="I150" s="1413">
        <f t="shared" ref="I150:M150" si="375">+H150</f>
        <v>8.8270000000000015E-2</v>
      </c>
      <c r="J150" s="1413">
        <f t="shared" si="375"/>
        <v>8.8270000000000015E-2</v>
      </c>
      <c r="K150" s="1413">
        <f t="shared" si="375"/>
        <v>8.8270000000000015E-2</v>
      </c>
      <c r="L150" s="1413">
        <f t="shared" si="375"/>
        <v>8.8270000000000015E-2</v>
      </c>
      <c r="M150" s="1413">
        <f t="shared" si="375"/>
        <v>8.8270000000000015E-2</v>
      </c>
      <c r="N150" s="1413">
        <f t="shared" si="337"/>
        <v>0.52962000000000009</v>
      </c>
      <c r="O150" s="1413">
        <f t="shared" si="355"/>
        <v>0.49599333333333334</v>
      </c>
      <c r="P150" s="1413">
        <f t="shared" ref="P150:Q150" si="376">+O150</f>
        <v>0.49599333333333334</v>
      </c>
      <c r="Q150" s="1413">
        <f t="shared" si="376"/>
        <v>0.49599333333333334</v>
      </c>
      <c r="R150" s="1413">
        <f t="shared" si="339"/>
        <v>1.4879800000000001</v>
      </c>
      <c r="S150" s="1414">
        <f t="shared" si="357"/>
        <v>5.4223000000000008</v>
      </c>
      <c r="T150" s="1415"/>
      <c r="U150" s="1416">
        <f t="shared" si="340"/>
        <v>0</v>
      </c>
      <c r="V150" s="1417">
        <f t="shared" si="341"/>
        <v>0</v>
      </c>
      <c r="W150" s="1418">
        <f t="shared" si="342"/>
        <v>0</v>
      </c>
      <c r="X150" s="1418">
        <f t="shared" si="343"/>
        <v>0</v>
      </c>
      <c r="Y150" s="1418">
        <f t="shared" si="344"/>
        <v>0</v>
      </c>
      <c r="Z150" s="1418">
        <f t="shared" si="345"/>
        <v>0</v>
      </c>
      <c r="AA150" s="1418">
        <f t="shared" si="346"/>
        <v>0</v>
      </c>
      <c r="AB150" s="1418">
        <f t="shared" si="347"/>
        <v>0</v>
      </c>
      <c r="AC150" s="1417">
        <f t="shared" si="348"/>
        <v>0</v>
      </c>
      <c r="AD150" s="1418">
        <f t="shared" si="349"/>
        <v>0</v>
      </c>
      <c r="AE150" s="1418">
        <f t="shared" si="350"/>
        <v>0</v>
      </c>
      <c r="AF150" s="1418">
        <f t="shared" si="351"/>
        <v>0</v>
      </c>
      <c r="AG150" s="1417">
        <f t="shared" si="352"/>
        <v>0</v>
      </c>
      <c r="AH150" s="2307">
        <f t="shared" si="358"/>
        <v>0</v>
      </c>
      <c r="AN150" s="2386">
        <v>5.2380000000000004</v>
      </c>
      <c r="AO150" s="2387">
        <v>0.81480000000000008</v>
      </c>
      <c r="AP150" s="2387">
        <v>2.2892000000000001</v>
      </c>
      <c r="AQ150" s="2387">
        <v>8.3420000000000005</v>
      </c>
    </row>
    <row r="151" spans="1:43" s="1225" customFormat="1" ht="29.25" customHeight="1">
      <c r="A151" s="2303"/>
      <c r="B151" s="2304"/>
      <c r="C151" s="2304"/>
      <c r="D151" s="2341" t="s">
        <v>1387</v>
      </c>
      <c r="E151" s="2331"/>
      <c r="F151" s="1412">
        <f t="shared" si="334"/>
        <v>1.0842000000000001</v>
      </c>
      <c r="G151" s="1413">
        <f t="shared" si="335"/>
        <v>4.0856400000000006</v>
      </c>
      <c r="H151" s="1413">
        <f t="shared" si="353"/>
        <v>0.105924</v>
      </c>
      <c r="I151" s="1413">
        <f t="shared" ref="I151:M151" si="377">+H151</f>
        <v>0.105924</v>
      </c>
      <c r="J151" s="1413">
        <f t="shared" si="377"/>
        <v>0.105924</v>
      </c>
      <c r="K151" s="1413">
        <f t="shared" si="377"/>
        <v>0.105924</v>
      </c>
      <c r="L151" s="1413">
        <f t="shared" si="377"/>
        <v>0.105924</v>
      </c>
      <c r="M151" s="1413">
        <f t="shared" si="377"/>
        <v>0.105924</v>
      </c>
      <c r="N151" s="1413">
        <f t="shared" si="337"/>
        <v>0.635544</v>
      </c>
      <c r="O151" s="1413">
        <f t="shared" si="355"/>
        <v>0.59519199999999994</v>
      </c>
      <c r="P151" s="1413">
        <f t="shared" ref="P151:Q151" si="378">+O151</f>
        <v>0.59519199999999994</v>
      </c>
      <c r="Q151" s="1413">
        <f t="shared" si="378"/>
        <v>0.59519199999999994</v>
      </c>
      <c r="R151" s="1413">
        <f t="shared" si="339"/>
        <v>1.7855759999999998</v>
      </c>
      <c r="S151" s="1414">
        <f t="shared" si="357"/>
        <v>6.5067600000000008</v>
      </c>
      <c r="T151" s="1415"/>
      <c r="U151" s="1416">
        <f t="shared" si="340"/>
        <v>0</v>
      </c>
      <c r="V151" s="1417">
        <f t="shared" si="341"/>
        <v>0</v>
      </c>
      <c r="W151" s="1418">
        <f t="shared" si="342"/>
        <v>0</v>
      </c>
      <c r="X151" s="1418">
        <f t="shared" si="343"/>
        <v>0</v>
      </c>
      <c r="Y151" s="1418">
        <f t="shared" si="344"/>
        <v>0</v>
      </c>
      <c r="Z151" s="1418">
        <f t="shared" si="345"/>
        <v>0</v>
      </c>
      <c r="AA151" s="1418">
        <f t="shared" si="346"/>
        <v>0</v>
      </c>
      <c r="AB151" s="1418">
        <f t="shared" si="347"/>
        <v>0</v>
      </c>
      <c r="AC151" s="1417">
        <f t="shared" si="348"/>
        <v>0</v>
      </c>
      <c r="AD151" s="1418">
        <f t="shared" si="349"/>
        <v>0</v>
      </c>
      <c r="AE151" s="1418">
        <f t="shared" si="350"/>
        <v>0</v>
      </c>
      <c r="AF151" s="1418">
        <f t="shared" si="351"/>
        <v>0</v>
      </c>
      <c r="AG151" s="1417">
        <f t="shared" si="352"/>
        <v>0</v>
      </c>
      <c r="AH151" s="2307">
        <f t="shared" si="358"/>
        <v>0</v>
      </c>
      <c r="AN151" s="2392">
        <v>6.2856000000000005</v>
      </c>
      <c r="AO151" s="2393">
        <v>0.97775999999999996</v>
      </c>
      <c r="AP151" s="2393">
        <v>2.7470399999999997</v>
      </c>
      <c r="AQ151" s="2393">
        <v>10.010400000000001</v>
      </c>
    </row>
    <row r="152" spans="1:43" s="1225" customFormat="1" ht="29.25" customHeight="1">
      <c r="A152" s="2303"/>
      <c r="B152" s="2338" t="s">
        <v>1388</v>
      </c>
      <c r="C152" s="2338" t="s">
        <v>1382</v>
      </c>
      <c r="D152" s="2341" t="s">
        <v>1318</v>
      </c>
      <c r="E152" s="2358" t="s">
        <v>1298</v>
      </c>
      <c r="F152" s="1412">
        <f t="shared" si="334"/>
        <v>1.0842000000000001</v>
      </c>
      <c r="G152" s="1413">
        <f t="shared" si="335"/>
        <v>4.0856400000000006</v>
      </c>
      <c r="H152" s="1413">
        <f t="shared" si="353"/>
        <v>0.105924</v>
      </c>
      <c r="I152" s="1413">
        <f t="shared" ref="I152:M152" si="379">+H152</f>
        <v>0.105924</v>
      </c>
      <c r="J152" s="1413">
        <f t="shared" si="379"/>
        <v>0.105924</v>
      </c>
      <c r="K152" s="1413">
        <f t="shared" si="379"/>
        <v>0.105924</v>
      </c>
      <c r="L152" s="1413">
        <f t="shared" si="379"/>
        <v>0.105924</v>
      </c>
      <c r="M152" s="1413">
        <f t="shared" si="379"/>
        <v>0.105924</v>
      </c>
      <c r="N152" s="1413">
        <f t="shared" si="337"/>
        <v>0.635544</v>
      </c>
      <c r="O152" s="1413">
        <f t="shared" si="355"/>
        <v>0.59519199999999994</v>
      </c>
      <c r="P152" s="1413">
        <f t="shared" ref="P152:Q152" si="380">+O152</f>
        <v>0.59519199999999994</v>
      </c>
      <c r="Q152" s="1413">
        <f t="shared" si="380"/>
        <v>0.59519199999999994</v>
      </c>
      <c r="R152" s="1413">
        <f t="shared" si="339"/>
        <v>1.7855759999999998</v>
      </c>
      <c r="S152" s="1414">
        <f t="shared" si="357"/>
        <v>6.5067600000000008</v>
      </c>
      <c r="T152" s="1415"/>
      <c r="U152" s="1416">
        <f t="shared" si="340"/>
        <v>0</v>
      </c>
      <c r="V152" s="1417">
        <f t="shared" si="341"/>
        <v>0</v>
      </c>
      <c r="W152" s="1418">
        <f t="shared" si="342"/>
        <v>0</v>
      </c>
      <c r="X152" s="1418">
        <f t="shared" si="343"/>
        <v>0</v>
      </c>
      <c r="Y152" s="1418">
        <f t="shared" si="344"/>
        <v>0</v>
      </c>
      <c r="Z152" s="1418">
        <f t="shared" si="345"/>
        <v>0</v>
      </c>
      <c r="AA152" s="1418">
        <f t="shared" si="346"/>
        <v>0</v>
      </c>
      <c r="AB152" s="1418">
        <f t="shared" si="347"/>
        <v>0</v>
      </c>
      <c r="AC152" s="1417">
        <f t="shared" si="348"/>
        <v>0</v>
      </c>
      <c r="AD152" s="1418">
        <f t="shared" si="349"/>
        <v>0</v>
      </c>
      <c r="AE152" s="1418">
        <f t="shared" si="350"/>
        <v>0</v>
      </c>
      <c r="AF152" s="1418">
        <f t="shared" si="351"/>
        <v>0</v>
      </c>
      <c r="AG152" s="1417">
        <f t="shared" si="352"/>
        <v>0</v>
      </c>
      <c r="AH152" s="2307">
        <f t="shared" si="358"/>
        <v>0</v>
      </c>
      <c r="AN152" s="2390">
        <v>6.2856000000000005</v>
      </c>
      <c r="AO152" s="2391">
        <v>0.97775999999999996</v>
      </c>
      <c r="AP152" s="2391">
        <v>2.7470399999999997</v>
      </c>
      <c r="AQ152" s="2391">
        <v>10.010400000000001</v>
      </c>
    </row>
    <row r="153" spans="1:43" s="1225" customFormat="1" ht="29.25" customHeight="1">
      <c r="A153" s="2303"/>
      <c r="B153" s="2339" t="s">
        <v>1389</v>
      </c>
      <c r="C153" s="2339" t="s">
        <v>1382</v>
      </c>
      <c r="D153" s="2341" t="s">
        <v>1359</v>
      </c>
      <c r="E153" s="2331" t="s">
        <v>1298</v>
      </c>
      <c r="F153" s="1412">
        <f t="shared" si="334"/>
        <v>0.73661666666666659</v>
      </c>
      <c r="G153" s="1413">
        <f t="shared" si="335"/>
        <v>2.3832900000000001</v>
      </c>
      <c r="H153" s="1413">
        <f t="shared" si="353"/>
        <v>6.1789000000000004E-2</v>
      </c>
      <c r="I153" s="1413">
        <f t="shared" ref="I153:M153" si="381">+H153</f>
        <v>6.1789000000000004E-2</v>
      </c>
      <c r="J153" s="1413">
        <f t="shared" si="381"/>
        <v>6.1789000000000004E-2</v>
      </c>
      <c r="K153" s="1413">
        <f t="shared" si="381"/>
        <v>6.1789000000000004E-2</v>
      </c>
      <c r="L153" s="1413">
        <f t="shared" si="381"/>
        <v>6.1789000000000004E-2</v>
      </c>
      <c r="M153" s="1413">
        <f t="shared" si="381"/>
        <v>6.1789000000000004E-2</v>
      </c>
      <c r="N153" s="1413">
        <f t="shared" si="337"/>
        <v>0.37073400000000001</v>
      </c>
      <c r="O153" s="1413">
        <f t="shared" si="355"/>
        <v>0.3471953333333333</v>
      </c>
      <c r="P153" s="1413">
        <f t="shared" ref="P153:Q153" si="382">+O153</f>
        <v>0.3471953333333333</v>
      </c>
      <c r="Q153" s="1413">
        <f t="shared" si="382"/>
        <v>0.3471953333333333</v>
      </c>
      <c r="R153" s="1413">
        <f t="shared" si="339"/>
        <v>1.0415859999999999</v>
      </c>
      <c r="S153" s="1414">
        <f t="shared" si="357"/>
        <v>3.7956099999999999</v>
      </c>
      <c r="T153" s="1415"/>
      <c r="U153" s="1416">
        <f t="shared" si="340"/>
        <v>0</v>
      </c>
      <c r="V153" s="1417">
        <f t="shared" si="341"/>
        <v>0</v>
      </c>
      <c r="W153" s="1418">
        <f t="shared" si="342"/>
        <v>0</v>
      </c>
      <c r="X153" s="1418">
        <f t="shared" si="343"/>
        <v>0</v>
      </c>
      <c r="Y153" s="1418">
        <f t="shared" si="344"/>
        <v>0</v>
      </c>
      <c r="Z153" s="1418">
        <f t="shared" si="345"/>
        <v>0</v>
      </c>
      <c r="AA153" s="1418">
        <f t="shared" si="346"/>
        <v>0</v>
      </c>
      <c r="AB153" s="1418">
        <f t="shared" si="347"/>
        <v>0</v>
      </c>
      <c r="AC153" s="1417">
        <f t="shared" si="348"/>
        <v>0</v>
      </c>
      <c r="AD153" s="1418">
        <f t="shared" si="349"/>
        <v>0</v>
      </c>
      <c r="AE153" s="1418">
        <f t="shared" si="350"/>
        <v>0</v>
      </c>
      <c r="AF153" s="1418">
        <f t="shared" si="351"/>
        <v>0</v>
      </c>
      <c r="AG153" s="1417">
        <f t="shared" si="352"/>
        <v>0</v>
      </c>
      <c r="AH153" s="2307">
        <f t="shared" si="358"/>
        <v>0</v>
      </c>
      <c r="AN153" s="2386">
        <v>3.6665999999999999</v>
      </c>
      <c r="AO153" s="2387">
        <v>0.57035999999999998</v>
      </c>
      <c r="AP153" s="2387">
        <v>1.6024399999999996</v>
      </c>
      <c r="AQ153" s="2387">
        <v>5.8393999999999995</v>
      </c>
    </row>
    <row r="154" spans="1:43" s="1225" customFormat="1" ht="29.25" customHeight="1">
      <c r="A154" s="2303"/>
      <c r="B154" s="2304"/>
      <c r="C154" s="2304"/>
      <c r="D154" s="2341" t="s">
        <v>514</v>
      </c>
      <c r="E154" s="2331"/>
      <c r="F154" s="1412">
        <f t="shared" si="334"/>
        <v>0.94516666666666671</v>
      </c>
      <c r="G154" s="1413">
        <f t="shared" si="335"/>
        <v>3.4047000000000005</v>
      </c>
      <c r="H154" s="1413">
        <f t="shared" si="353"/>
        <v>8.8270000000000015E-2</v>
      </c>
      <c r="I154" s="1413">
        <f t="shared" ref="I154:M154" si="383">+H154</f>
        <v>8.8270000000000015E-2</v>
      </c>
      <c r="J154" s="1413">
        <f t="shared" si="383"/>
        <v>8.8270000000000015E-2</v>
      </c>
      <c r="K154" s="1413">
        <f t="shared" si="383"/>
        <v>8.8270000000000015E-2</v>
      </c>
      <c r="L154" s="1413">
        <f t="shared" si="383"/>
        <v>8.8270000000000015E-2</v>
      </c>
      <c r="M154" s="1413">
        <f t="shared" si="383"/>
        <v>8.8270000000000015E-2</v>
      </c>
      <c r="N154" s="1413">
        <f t="shared" si="337"/>
        <v>0.52962000000000009</v>
      </c>
      <c r="O154" s="1413">
        <f t="shared" si="355"/>
        <v>0.49599333333333334</v>
      </c>
      <c r="P154" s="1413">
        <f t="shared" ref="P154:Q154" si="384">+O154</f>
        <v>0.49599333333333334</v>
      </c>
      <c r="Q154" s="1413">
        <f t="shared" si="384"/>
        <v>0.49599333333333334</v>
      </c>
      <c r="R154" s="1413">
        <f t="shared" si="339"/>
        <v>1.4879800000000001</v>
      </c>
      <c r="S154" s="1414">
        <f t="shared" si="357"/>
        <v>5.4223000000000008</v>
      </c>
      <c r="T154" s="1415"/>
      <c r="U154" s="1416">
        <f t="shared" si="340"/>
        <v>0</v>
      </c>
      <c r="V154" s="1417">
        <f t="shared" si="341"/>
        <v>0</v>
      </c>
      <c r="W154" s="1418">
        <f t="shared" si="342"/>
        <v>0</v>
      </c>
      <c r="X154" s="1418">
        <f t="shared" si="343"/>
        <v>0</v>
      </c>
      <c r="Y154" s="1418">
        <f t="shared" si="344"/>
        <v>0</v>
      </c>
      <c r="Z154" s="1418">
        <f t="shared" si="345"/>
        <v>0</v>
      </c>
      <c r="AA154" s="1418">
        <f t="shared" si="346"/>
        <v>0</v>
      </c>
      <c r="AB154" s="1418">
        <f t="shared" si="347"/>
        <v>0</v>
      </c>
      <c r="AC154" s="1417">
        <f t="shared" si="348"/>
        <v>0</v>
      </c>
      <c r="AD154" s="1418">
        <f t="shared" si="349"/>
        <v>0</v>
      </c>
      <c r="AE154" s="1418">
        <f t="shared" si="350"/>
        <v>0</v>
      </c>
      <c r="AF154" s="1418">
        <f t="shared" si="351"/>
        <v>0</v>
      </c>
      <c r="AG154" s="1417">
        <f t="shared" si="352"/>
        <v>0</v>
      </c>
      <c r="AH154" s="2307">
        <f t="shared" si="358"/>
        <v>0</v>
      </c>
      <c r="AN154" s="2386">
        <v>5.2380000000000004</v>
      </c>
      <c r="AO154" s="2387">
        <v>0.81480000000000008</v>
      </c>
      <c r="AP154" s="2387">
        <v>2.2892000000000001</v>
      </c>
      <c r="AQ154" s="2387">
        <v>8.3420000000000005</v>
      </c>
    </row>
    <row r="155" spans="1:43" s="1225" customFormat="1" ht="29.25" customHeight="1">
      <c r="A155" s="2303"/>
      <c r="B155" s="2304"/>
      <c r="C155" s="2304"/>
      <c r="D155" s="2341" t="s">
        <v>1387</v>
      </c>
      <c r="E155" s="2331"/>
      <c r="F155" s="1412">
        <f t="shared" si="334"/>
        <v>1.0842000000000001</v>
      </c>
      <c r="G155" s="1413">
        <f t="shared" si="335"/>
        <v>4.0856400000000006</v>
      </c>
      <c r="H155" s="1413">
        <f t="shared" si="353"/>
        <v>0.105924</v>
      </c>
      <c r="I155" s="1413">
        <f t="shared" ref="I155:M155" si="385">+H155</f>
        <v>0.105924</v>
      </c>
      <c r="J155" s="1413">
        <f t="shared" si="385"/>
        <v>0.105924</v>
      </c>
      <c r="K155" s="1413">
        <f t="shared" si="385"/>
        <v>0.105924</v>
      </c>
      <c r="L155" s="1413">
        <f t="shared" si="385"/>
        <v>0.105924</v>
      </c>
      <c r="M155" s="1413">
        <f t="shared" si="385"/>
        <v>0.105924</v>
      </c>
      <c r="N155" s="1413">
        <f t="shared" si="337"/>
        <v>0.635544</v>
      </c>
      <c r="O155" s="1413">
        <f t="shared" si="355"/>
        <v>0.59519199999999994</v>
      </c>
      <c r="P155" s="1413">
        <f t="shared" ref="P155:Q155" si="386">+O155</f>
        <v>0.59519199999999994</v>
      </c>
      <c r="Q155" s="1413">
        <f t="shared" si="386"/>
        <v>0.59519199999999994</v>
      </c>
      <c r="R155" s="1413">
        <f t="shared" si="339"/>
        <v>1.7855759999999998</v>
      </c>
      <c r="S155" s="1414">
        <f t="shared" si="357"/>
        <v>6.5067600000000008</v>
      </c>
      <c r="T155" s="1415"/>
      <c r="U155" s="1416">
        <f t="shared" si="340"/>
        <v>0</v>
      </c>
      <c r="V155" s="1417">
        <f t="shared" si="341"/>
        <v>0</v>
      </c>
      <c r="W155" s="1418">
        <f t="shared" si="342"/>
        <v>0</v>
      </c>
      <c r="X155" s="1418">
        <f t="shared" si="343"/>
        <v>0</v>
      </c>
      <c r="Y155" s="1418">
        <f t="shared" si="344"/>
        <v>0</v>
      </c>
      <c r="Z155" s="1418">
        <f t="shared" si="345"/>
        <v>0</v>
      </c>
      <c r="AA155" s="1418">
        <f t="shared" si="346"/>
        <v>0</v>
      </c>
      <c r="AB155" s="1418">
        <f t="shared" si="347"/>
        <v>0</v>
      </c>
      <c r="AC155" s="1417">
        <f t="shared" si="348"/>
        <v>0</v>
      </c>
      <c r="AD155" s="1418">
        <f t="shared" si="349"/>
        <v>0</v>
      </c>
      <c r="AE155" s="1418">
        <f t="shared" si="350"/>
        <v>0</v>
      </c>
      <c r="AF155" s="1418">
        <f t="shared" si="351"/>
        <v>0</v>
      </c>
      <c r="AG155" s="1417">
        <f t="shared" si="352"/>
        <v>0</v>
      </c>
      <c r="AH155" s="2307">
        <f t="shared" si="358"/>
        <v>0</v>
      </c>
      <c r="AN155" s="2392">
        <v>6.2856000000000005</v>
      </c>
      <c r="AO155" s="2393">
        <v>0.97775999999999996</v>
      </c>
      <c r="AP155" s="2393">
        <v>2.7470399999999997</v>
      </c>
      <c r="AQ155" s="2393">
        <v>10.010400000000001</v>
      </c>
    </row>
    <row r="156" spans="1:43" s="1225" customFormat="1" ht="29.25" customHeight="1">
      <c r="A156" s="2303"/>
      <c r="B156" s="2339" t="s">
        <v>1390</v>
      </c>
      <c r="C156" s="2339" t="s">
        <v>1382</v>
      </c>
      <c r="D156" s="2341" t="s">
        <v>1359</v>
      </c>
      <c r="E156" s="2331" t="s">
        <v>1298</v>
      </c>
      <c r="F156" s="1412">
        <f t="shared" si="334"/>
        <v>0.73661666666666659</v>
      </c>
      <c r="G156" s="1413">
        <f t="shared" si="335"/>
        <v>2.3832900000000001</v>
      </c>
      <c r="H156" s="1413">
        <f t="shared" si="353"/>
        <v>6.1789000000000004E-2</v>
      </c>
      <c r="I156" s="1413">
        <f t="shared" ref="I156:M156" si="387">+H156</f>
        <v>6.1789000000000004E-2</v>
      </c>
      <c r="J156" s="1413">
        <f t="shared" si="387"/>
        <v>6.1789000000000004E-2</v>
      </c>
      <c r="K156" s="1413">
        <f t="shared" si="387"/>
        <v>6.1789000000000004E-2</v>
      </c>
      <c r="L156" s="1413">
        <f t="shared" si="387"/>
        <v>6.1789000000000004E-2</v>
      </c>
      <c r="M156" s="1413">
        <f t="shared" si="387"/>
        <v>6.1789000000000004E-2</v>
      </c>
      <c r="N156" s="1413">
        <f t="shared" si="337"/>
        <v>0.37073400000000001</v>
      </c>
      <c r="O156" s="1413">
        <f t="shared" si="355"/>
        <v>0.3471953333333333</v>
      </c>
      <c r="P156" s="1413">
        <f t="shared" ref="P156:Q156" si="388">+O156</f>
        <v>0.3471953333333333</v>
      </c>
      <c r="Q156" s="1413">
        <f t="shared" si="388"/>
        <v>0.3471953333333333</v>
      </c>
      <c r="R156" s="1413">
        <f t="shared" si="339"/>
        <v>1.0415859999999999</v>
      </c>
      <c r="S156" s="1414">
        <f t="shared" si="357"/>
        <v>3.7956099999999999</v>
      </c>
      <c r="T156" s="1415"/>
      <c r="U156" s="1416">
        <f t="shared" si="340"/>
        <v>0</v>
      </c>
      <c r="V156" s="1417">
        <f t="shared" si="341"/>
        <v>0</v>
      </c>
      <c r="W156" s="1418">
        <f t="shared" si="342"/>
        <v>0</v>
      </c>
      <c r="X156" s="1418">
        <f t="shared" si="343"/>
        <v>0</v>
      </c>
      <c r="Y156" s="1418">
        <f t="shared" si="344"/>
        <v>0</v>
      </c>
      <c r="Z156" s="1418">
        <f t="shared" si="345"/>
        <v>0</v>
      </c>
      <c r="AA156" s="1418">
        <f t="shared" si="346"/>
        <v>0</v>
      </c>
      <c r="AB156" s="1418">
        <f t="shared" si="347"/>
        <v>0</v>
      </c>
      <c r="AC156" s="1417">
        <f t="shared" si="348"/>
        <v>0</v>
      </c>
      <c r="AD156" s="1418">
        <f t="shared" si="349"/>
        <v>0</v>
      </c>
      <c r="AE156" s="1418">
        <f t="shared" si="350"/>
        <v>0</v>
      </c>
      <c r="AF156" s="1418">
        <f t="shared" si="351"/>
        <v>0</v>
      </c>
      <c r="AG156" s="1417">
        <f t="shared" si="352"/>
        <v>0</v>
      </c>
      <c r="AH156" s="2307">
        <f t="shared" si="358"/>
        <v>0</v>
      </c>
      <c r="AN156" s="2390">
        <v>3.6665999999999999</v>
      </c>
      <c r="AO156" s="2391">
        <v>0.57035999999999998</v>
      </c>
      <c r="AP156" s="2391">
        <v>1.6024399999999996</v>
      </c>
      <c r="AQ156" s="2391">
        <v>5.8393999999999995</v>
      </c>
    </row>
    <row r="157" spans="1:43" s="1225" customFormat="1" ht="29.25" customHeight="1">
      <c r="A157" s="2303"/>
      <c r="B157" s="2304"/>
      <c r="C157" s="2304"/>
      <c r="D157" s="2341" t="s">
        <v>514</v>
      </c>
      <c r="E157" s="2331"/>
      <c r="F157" s="1412">
        <f t="shared" si="334"/>
        <v>0.94516666666666671</v>
      </c>
      <c r="G157" s="1413">
        <f t="shared" si="335"/>
        <v>3.4047000000000005</v>
      </c>
      <c r="H157" s="1413">
        <f t="shared" si="353"/>
        <v>8.8270000000000015E-2</v>
      </c>
      <c r="I157" s="1413">
        <f t="shared" ref="I157:M157" si="389">+H157</f>
        <v>8.8270000000000015E-2</v>
      </c>
      <c r="J157" s="1413">
        <f t="shared" si="389"/>
        <v>8.8270000000000015E-2</v>
      </c>
      <c r="K157" s="1413">
        <f t="shared" si="389"/>
        <v>8.8270000000000015E-2</v>
      </c>
      <c r="L157" s="1413">
        <f t="shared" si="389"/>
        <v>8.8270000000000015E-2</v>
      </c>
      <c r="M157" s="1413">
        <f t="shared" si="389"/>
        <v>8.8270000000000015E-2</v>
      </c>
      <c r="N157" s="1413">
        <f t="shared" si="337"/>
        <v>0.52962000000000009</v>
      </c>
      <c r="O157" s="1413">
        <f t="shared" si="355"/>
        <v>0.49599333333333334</v>
      </c>
      <c r="P157" s="1413">
        <f t="shared" ref="P157:Q157" si="390">+O157</f>
        <v>0.49599333333333334</v>
      </c>
      <c r="Q157" s="1413">
        <f t="shared" si="390"/>
        <v>0.49599333333333334</v>
      </c>
      <c r="R157" s="1413">
        <f t="shared" si="339"/>
        <v>1.4879800000000001</v>
      </c>
      <c r="S157" s="1414">
        <f t="shared" si="357"/>
        <v>5.4223000000000008</v>
      </c>
      <c r="T157" s="1415"/>
      <c r="U157" s="1416">
        <f t="shared" si="340"/>
        <v>0</v>
      </c>
      <c r="V157" s="1417">
        <f t="shared" si="341"/>
        <v>0</v>
      </c>
      <c r="W157" s="1418">
        <f t="shared" si="342"/>
        <v>0</v>
      </c>
      <c r="X157" s="1418">
        <f t="shared" si="343"/>
        <v>0</v>
      </c>
      <c r="Y157" s="1418">
        <f t="shared" si="344"/>
        <v>0</v>
      </c>
      <c r="Z157" s="1418">
        <f t="shared" si="345"/>
        <v>0</v>
      </c>
      <c r="AA157" s="1418">
        <f t="shared" si="346"/>
        <v>0</v>
      </c>
      <c r="AB157" s="1418">
        <f t="shared" si="347"/>
        <v>0</v>
      </c>
      <c r="AC157" s="1417">
        <f t="shared" si="348"/>
        <v>0</v>
      </c>
      <c r="AD157" s="1418">
        <f t="shared" si="349"/>
        <v>0</v>
      </c>
      <c r="AE157" s="1418">
        <f t="shared" si="350"/>
        <v>0</v>
      </c>
      <c r="AF157" s="1418">
        <f t="shared" si="351"/>
        <v>0</v>
      </c>
      <c r="AG157" s="1417">
        <f t="shared" si="352"/>
        <v>0</v>
      </c>
      <c r="AH157" s="2307">
        <f t="shared" si="358"/>
        <v>0</v>
      </c>
      <c r="AN157" s="2386">
        <v>5.2380000000000004</v>
      </c>
      <c r="AO157" s="2387">
        <v>0.81480000000000008</v>
      </c>
      <c r="AP157" s="2387">
        <v>2.2892000000000001</v>
      </c>
      <c r="AQ157" s="2387">
        <v>8.3420000000000005</v>
      </c>
    </row>
    <row r="158" spans="1:43" s="1225" customFormat="1" ht="29.25" customHeight="1">
      <c r="A158" s="2303"/>
      <c r="B158" s="2304"/>
      <c r="C158" s="2304"/>
      <c r="D158" s="2341" t="s">
        <v>1387</v>
      </c>
      <c r="E158" s="2331"/>
      <c r="F158" s="1412">
        <f t="shared" si="334"/>
        <v>1.0842000000000001</v>
      </c>
      <c r="G158" s="1413">
        <f t="shared" si="335"/>
        <v>4.0856400000000006</v>
      </c>
      <c r="H158" s="1413">
        <f t="shared" si="353"/>
        <v>0.105924</v>
      </c>
      <c r="I158" s="1413">
        <f t="shared" ref="I158:M158" si="391">+H158</f>
        <v>0.105924</v>
      </c>
      <c r="J158" s="1413">
        <f t="shared" si="391"/>
        <v>0.105924</v>
      </c>
      <c r="K158" s="1413">
        <f t="shared" si="391"/>
        <v>0.105924</v>
      </c>
      <c r="L158" s="1413">
        <f t="shared" si="391"/>
        <v>0.105924</v>
      </c>
      <c r="M158" s="1413">
        <f t="shared" si="391"/>
        <v>0.105924</v>
      </c>
      <c r="N158" s="1413">
        <f t="shared" si="337"/>
        <v>0.635544</v>
      </c>
      <c r="O158" s="1413">
        <f t="shared" si="355"/>
        <v>0.59519199999999994</v>
      </c>
      <c r="P158" s="1413">
        <f t="shared" ref="P158:Q158" si="392">+O158</f>
        <v>0.59519199999999994</v>
      </c>
      <c r="Q158" s="1413">
        <f t="shared" si="392"/>
        <v>0.59519199999999994</v>
      </c>
      <c r="R158" s="1413">
        <f t="shared" si="339"/>
        <v>1.7855759999999998</v>
      </c>
      <c r="S158" s="1414">
        <f t="shared" si="357"/>
        <v>6.5067600000000008</v>
      </c>
      <c r="T158" s="1415"/>
      <c r="U158" s="1416">
        <f t="shared" si="340"/>
        <v>0</v>
      </c>
      <c r="V158" s="1417">
        <f t="shared" si="341"/>
        <v>0</v>
      </c>
      <c r="W158" s="1418">
        <f t="shared" si="342"/>
        <v>0</v>
      </c>
      <c r="X158" s="1418">
        <f t="shared" si="343"/>
        <v>0</v>
      </c>
      <c r="Y158" s="1418">
        <f t="shared" si="344"/>
        <v>0</v>
      </c>
      <c r="Z158" s="1418">
        <f t="shared" si="345"/>
        <v>0</v>
      </c>
      <c r="AA158" s="1418">
        <f t="shared" si="346"/>
        <v>0</v>
      </c>
      <c r="AB158" s="1418">
        <f t="shared" si="347"/>
        <v>0</v>
      </c>
      <c r="AC158" s="1417">
        <f t="shared" si="348"/>
        <v>0</v>
      </c>
      <c r="AD158" s="1418">
        <f t="shared" si="349"/>
        <v>0</v>
      </c>
      <c r="AE158" s="1418">
        <f t="shared" si="350"/>
        <v>0</v>
      </c>
      <c r="AF158" s="1418">
        <f t="shared" si="351"/>
        <v>0</v>
      </c>
      <c r="AG158" s="1417">
        <f t="shared" si="352"/>
        <v>0</v>
      </c>
      <c r="AH158" s="2307">
        <f t="shared" si="358"/>
        <v>0</v>
      </c>
      <c r="AN158" s="2386">
        <v>6.2856000000000005</v>
      </c>
      <c r="AO158" s="2387">
        <v>0.97775999999999996</v>
      </c>
      <c r="AP158" s="2387">
        <v>2.7470399999999997</v>
      </c>
      <c r="AQ158" s="2387">
        <v>10.010400000000001</v>
      </c>
    </row>
    <row r="159" spans="1:43" s="1225" customFormat="1" ht="29.25" customHeight="1">
      <c r="A159" s="2303"/>
      <c r="B159" s="2339" t="s">
        <v>1391</v>
      </c>
      <c r="C159" s="2339" t="s">
        <v>1392</v>
      </c>
      <c r="D159" s="2305" t="s">
        <v>1393</v>
      </c>
      <c r="E159" s="2306" t="s">
        <v>1305</v>
      </c>
      <c r="F159" s="1412">
        <f t="shared" si="334"/>
        <v>0.77137499999999992</v>
      </c>
      <c r="G159" s="1413">
        <f t="shared" si="335"/>
        <v>2.5535250000000005</v>
      </c>
      <c r="H159" s="1413">
        <f t="shared" si="353"/>
        <v>6.6202499999999997E-2</v>
      </c>
      <c r="I159" s="1413">
        <f t="shared" ref="I159:M159" si="393">+H159</f>
        <v>6.6202499999999997E-2</v>
      </c>
      <c r="J159" s="1413">
        <f t="shared" si="393"/>
        <v>6.6202499999999997E-2</v>
      </c>
      <c r="K159" s="1413">
        <f t="shared" si="393"/>
        <v>6.6202499999999997E-2</v>
      </c>
      <c r="L159" s="1413">
        <f t="shared" si="393"/>
        <v>6.6202499999999997E-2</v>
      </c>
      <c r="M159" s="1413">
        <f t="shared" si="393"/>
        <v>6.6202499999999997E-2</v>
      </c>
      <c r="N159" s="1413">
        <f t="shared" si="337"/>
        <v>0.39721499999999998</v>
      </c>
      <c r="O159" s="1413">
        <f t="shared" si="355"/>
        <v>0.37199500000000002</v>
      </c>
      <c r="P159" s="1413">
        <f t="shared" ref="P159:Q159" si="394">+O159</f>
        <v>0.37199500000000002</v>
      </c>
      <c r="Q159" s="1413">
        <f t="shared" si="394"/>
        <v>0.37199500000000002</v>
      </c>
      <c r="R159" s="1413">
        <f t="shared" si="339"/>
        <v>1.115985</v>
      </c>
      <c r="S159" s="1414">
        <f t="shared" si="357"/>
        <v>4.0667250000000008</v>
      </c>
      <c r="T159" s="1415"/>
      <c r="U159" s="1416">
        <f t="shared" si="340"/>
        <v>0</v>
      </c>
      <c r="V159" s="1417">
        <f t="shared" si="341"/>
        <v>0</v>
      </c>
      <c r="W159" s="1418">
        <f t="shared" si="342"/>
        <v>0</v>
      </c>
      <c r="X159" s="1418">
        <f t="shared" si="343"/>
        <v>0</v>
      </c>
      <c r="Y159" s="1418">
        <f t="shared" si="344"/>
        <v>0</v>
      </c>
      <c r="Z159" s="1418">
        <f t="shared" si="345"/>
        <v>0</v>
      </c>
      <c r="AA159" s="1418">
        <f t="shared" si="346"/>
        <v>0</v>
      </c>
      <c r="AB159" s="1418">
        <f t="shared" si="347"/>
        <v>0</v>
      </c>
      <c r="AC159" s="1417">
        <f t="shared" si="348"/>
        <v>0</v>
      </c>
      <c r="AD159" s="1418">
        <f t="shared" si="349"/>
        <v>0</v>
      </c>
      <c r="AE159" s="1418">
        <f t="shared" si="350"/>
        <v>0</v>
      </c>
      <c r="AF159" s="1418">
        <f t="shared" si="351"/>
        <v>0</v>
      </c>
      <c r="AG159" s="1417">
        <f t="shared" si="352"/>
        <v>0</v>
      </c>
      <c r="AH159" s="2307">
        <f t="shared" si="358"/>
        <v>0</v>
      </c>
      <c r="AN159" s="2386">
        <v>3.9285000000000005</v>
      </c>
      <c r="AO159" s="2387">
        <v>0.61109999999999998</v>
      </c>
      <c r="AP159" s="2387">
        <v>1.7169000000000001</v>
      </c>
      <c r="AQ159" s="2387">
        <v>6.2565</v>
      </c>
    </row>
    <row r="160" spans="1:43" s="1225" customFormat="1" ht="29.25" customHeight="1">
      <c r="A160" s="2303"/>
      <c r="B160" s="2304"/>
      <c r="C160" s="2304"/>
      <c r="D160" s="2305" t="s">
        <v>1394</v>
      </c>
      <c r="E160" s="2306"/>
      <c r="F160" s="1412">
        <f t="shared" si="334"/>
        <v>1.0668208333333333</v>
      </c>
      <c r="G160" s="1413">
        <f t="shared" si="335"/>
        <v>4.0005225000000006</v>
      </c>
      <c r="H160" s="1413">
        <f t="shared" si="353"/>
        <v>0.10371725000000004</v>
      </c>
      <c r="I160" s="1413">
        <f t="shared" ref="I160:M160" si="395">+H160</f>
        <v>0.10371725000000004</v>
      </c>
      <c r="J160" s="1413">
        <f t="shared" si="395"/>
        <v>0.10371725000000004</v>
      </c>
      <c r="K160" s="1413">
        <f t="shared" si="395"/>
        <v>0.10371725000000004</v>
      </c>
      <c r="L160" s="1413">
        <f t="shared" si="395"/>
        <v>0.10371725000000004</v>
      </c>
      <c r="M160" s="1413">
        <f t="shared" si="395"/>
        <v>0.10371725000000004</v>
      </c>
      <c r="N160" s="1413">
        <f t="shared" si="337"/>
        <v>0.62230350000000023</v>
      </c>
      <c r="O160" s="1413">
        <f t="shared" si="355"/>
        <v>0.58279216666666667</v>
      </c>
      <c r="P160" s="1413">
        <f t="shared" ref="P160:Q160" si="396">+O160</f>
        <v>0.58279216666666667</v>
      </c>
      <c r="Q160" s="1413">
        <f t="shared" si="396"/>
        <v>0.58279216666666667</v>
      </c>
      <c r="R160" s="1413">
        <f t="shared" si="339"/>
        <v>1.7483765</v>
      </c>
      <c r="S160" s="1414">
        <f t="shared" si="357"/>
        <v>6.3712025000000008</v>
      </c>
      <c r="T160" s="1415"/>
      <c r="U160" s="1416">
        <f t="shared" si="340"/>
        <v>0</v>
      </c>
      <c r="V160" s="1417">
        <f t="shared" si="341"/>
        <v>0</v>
      </c>
      <c r="W160" s="1418">
        <f t="shared" si="342"/>
        <v>0</v>
      </c>
      <c r="X160" s="1418">
        <f t="shared" si="343"/>
        <v>0</v>
      </c>
      <c r="Y160" s="1418">
        <f t="shared" si="344"/>
        <v>0</v>
      </c>
      <c r="Z160" s="1418">
        <f t="shared" si="345"/>
        <v>0</v>
      </c>
      <c r="AA160" s="1418">
        <f t="shared" si="346"/>
        <v>0</v>
      </c>
      <c r="AB160" s="1418">
        <f t="shared" si="347"/>
        <v>0</v>
      </c>
      <c r="AC160" s="1417">
        <f t="shared" si="348"/>
        <v>0</v>
      </c>
      <c r="AD160" s="1418">
        <f t="shared" si="349"/>
        <v>0</v>
      </c>
      <c r="AE160" s="1418">
        <f t="shared" si="350"/>
        <v>0</v>
      </c>
      <c r="AF160" s="1418">
        <f t="shared" si="351"/>
        <v>0</v>
      </c>
      <c r="AG160" s="1417">
        <f t="shared" si="352"/>
        <v>0</v>
      </c>
      <c r="AH160" s="2307">
        <f t="shared" si="358"/>
        <v>0</v>
      </c>
      <c r="AN160" s="2392">
        <v>6.1546500000000002</v>
      </c>
      <c r="AO160" s="2393">
        <v>0.9573900000000003</v>
      </c>
      <c r="AP160" s="2393">
        <v>2.68981</v>
      </c>
      <c r="AQ160" s="2393">
        <v>9.80185</v>
      </c>
    </row>
    <row r="161" spans="1:43" s="1225" customFormat="1" ht="29.25" customHeight="1">
      <c r="A161" s="2303"/>
      <c r="B161" s="2304"/>
      <c r="C161" s="2304"/>
      <c r="D161" s="2305" t="s">
        <v>1395</v>
      </c>
      <c r="E161" s="2306"/>
      <c r="F161" s="1412">
        <f t="shared" si="334"/>
        <v>1.0668208333333333</v>
      </c>
      <c r="G161" s="1413">
        <f t="shared" si="335"/>
        <v>4.0005225000000006</v>
      </c>
      <c r="H161" s="1413">
        <f t="shared" si="353"/>
        <v>0.10371725000000004</v>
      </c>
      <c r="I161" s="1413">
        <f t="shared" ref="I161:M161" si="397">+H161</f>
        <v>0.10371725000000004</v>
      </c>
      <c r="J161" s="1413">
        <f t="shared" si="397"/>
        <v>0.10371725000000004</v>
      </c>
      <c r="K161" s="1413">
        <f t="shared" si="397"/>
        <v>0.10371725000000004</v>
      </c>
      <c r="L161" s="1413">
        <f t="shared" si="397"/>
        <v>0.10371725000000004</v>
      </c>
      <c r="M161" s="1413">
        <f t="shared" si="397"/>
        <v>0.10371725000000004</v>
      </c>
      <c r="N161" s="1413">
        <f t="shared" si="337"/>
        <v>0.62230350000000023</v>
      </c>
      <c r="O161" s="1413">
        <f t="shared" si="355"/>
        <v>0.58279216666666667</v>
      </c>
      <c r="P161" s="1413">
        <f t="shared" ref="P161:Q161" si="398">+O161</f>
        <v>0.58279216666666667</v>
      </c>
      <c r="Q161" s="1413">
        <f t="shared" si="398"/>
        <v>0.58279216666666667</v>
      </c>
      <c r="R161" s="1413">
        <f t="shared" si="339"/>
        <v>1.7483765</v>
      </c>
      <c r="S161" s="1414">
        <f t="shared" si="357"/>
        <v>6.3712025000000008</v>
      </c>
      <c r="T161" s="1415"/>
      <c r="U161" s="1416">
        <f t="shared" si="340"/>
        <v>0</v>
      </c>
      <c r="V161" s="1417">
        <f t="shared" si="341"/>
        <v>0</v>
      </c>
      <c r="W161" s="1418">
        <f t="shared" si="342"/>
        <v>0</v>
      </c>
      <c r="X161" s="1418">
        <f t="shared" si="343"/>
        <v>0</v>
      </c>
      <c r="Y161" s="1418">
        <f t="shared" si="344"/>
        <v>0</v>
      </c>
      <c r="Z161" s="1418">
        <f t="shared" si="345"/>
        <v>0</v>
      </c>
      <c r="AA161" s="1418">
        <f t="shared" si="346"/>
        <v>0</v>
      </c>
      <c r="AB161" s="1418">
        <f t="shared" si="347"/>
        <v>0</v>
      </c>
      <c r="AC161" s="1417">
        <f t="shared" si="348"/>
        <v>0</v>
      </c>
      <c r="AD161" s="1418">
        <f t="shared" si="349"/>
        <v>0</v>
      </c>
      <c r="AE161" s="1418">
        <f t="shared" si="350"/>
        <v>0</v>
      </c>
      <c r="AF161" s="1418">
        <f t="shared" si="351"/>
        <v>0</v>
      </c>
      <c r="AG161" s="1417">
        <f t="shared" si="352"/>
        <v>0</v>
      </c>
      <c r="AH161" s="2307">
        <f t="shared" si="358"/>
        <v>0</v>
      </c>
      <c r="AN161" s="2390">
        <v>6.1546500000000002</v>
      </c>
      <c r="AO161" s="2391">
        <v>0.9573900000000003</v>
      </c>
      <c r="AP161" s="2391">
        <v>2.68981</v>
      </c>
      <c r="AQ161" s="2391">
        <v>9.80185</v>
      </c>
    </row>
    <row r="162" spans="1:43" s="1225" customFormat="1" ht="29.25" customHeight="1">
      <c r="A162" s="2303"/>
      <c r="B162" s="2339" t="s">
        <v>1396</v>
      </c>
      <c r="C162" s="2339" t="s">
        <v>1397</v>
      </c>
      <c r="D162" s="2341" t="s">
        <v>1359</v>
      </c>
      <c r="E162" s="2331" t="s">
        <v>1298</v>
      </c>
      <c r="F162" s="1412">
        <f t="shared" si="334"/>
        <v>0.77137499999999992</v>
      </c>
      <c r="G162" s="1413">
        <f t="shared" si="335"/>
        <v>2.5535250000000005</v>
      </c>
      <c r="H162" s="1413">
        <f t="shared" si="353"/>
        <v>6.6202499999999997E-2</v>
      </c>
      <c r="I162" s="1413">
        <f t="shared" ref="I162:M162" si="399">+H162</f>
        <v>6.6202499999999997E-2</v>
      </c>
      <c r="J162" s="1413">
        <f t="shared" si="399"/>
        <v>6.6202499999999997E-2</v>
      </c>
      <c r="K162" s="1413">
        <f t="shared" si="399"/>
        <v>6.6202499999999997E-2</v>
      </c>
      <c r="L162" s="1413">
        <f t="shared" si="399"/>
        <v>6.6202499999999997E-2</v>
      </c>
      <c r="M162" s="1413">
        <f t="shared" si="399"/>
        <v>6.6202499999999997E-2</v>
      </c>
      <c r="N162" s="1413">
        <f t="shared" si="337"/>
        <v>0.39721499999999998</v>
      </c>
      <c r="O162" s="1413">
        <f t="shared" si="355"/>
        <v>0.37199500000000002</v>
      </c>
      <c r="P162" s="1413">
        <f t="shared" ref="P162:Q162" si="400">+O162</f>
        <v>0.37199500000000002</v>
      </c>
      <c r="Q162" s="1413">
        <f t="shared" si="400"/>
        <v>0.37199500000000002</v>
      </c>
      <c r="R162" s="1413">
        <f t="shared" si="339"/>
        <v>1.115985</v>
      </c>
      <c r="S162" s="1414">
        <f t="shared" si="357"/>
        <v>4.0667250000000008</v>
      </c>
      <c r="T162" s="1415"/>
      <c r="U162" s="1416">
        <f t="shared" si="340"/>
        <v>0</v>
      </c>
      <c r="V162" s="1417">
        <f t="shared" si="341"/>
        <v>0</v>
      </c>
      <c r="W162" s="1418">
        <f t="shared" si="342"/>
        <v>0</v>
      </c>
      <c r="X162" s="1418">
        <f t="shared" si="343"/>
        <v>0</v>
      </c>
      <c r="Y162" s="1418">
        <f t="shared" si="344"/>
        <v>0</v>
      </c>
      <c r="Z162" s="1418">
        <f t="shared" si="345"/>
        <v>0</v>
      </c>
      <c r="AA162" s="1418">
        <f t="shared" si="346"/>
        <v>0</v>
      </c>
      <c r="AB162" s="1418">
        <f t="shared" si="347"/>
        <v>0</v>
      </c>
      <c r="AC162" s="1417">
        <f t="shared" si="348"/>
        <v>0</v>
      </c>
      <c r="AD162" s="1418">
        <f t="shared" si="349"/>
        <v>0</v>
      </c>
      <c r="AE162" s="1418">
        <f t="shared" si="350"/>
        <v>0</v>
      </c>
      <c r="AF162" s="1418">
        <f t="shared" si="351"/>
        <v>0</v>
      </c>
      <c r="AG162" s="1417">
        <f t="shared" si="352"/>
        <v>0</v>
      </c>
      <c r="AH162" s="2307">
        <f t="shared" si="358"/>
        <v>0</v>
      </c>
      <c r="AN162" s="2386">
        <v>3.9285000000000005</v>
      </c>
      <c r="AO162" s="2387">
        <v>0.61109999999999998</v>
      </c>
      <c r="AP162" s="2387">
        <v>1.7169000000000001</v>
      </c>
      <c r="AQ162" s="2387">
        <v>6.2565</v>
      </c>
    </row>
    <row r="163" spans="1:43" s="1225" customFormat="1" ht="29.25" customHeight="1">
      <c r="A163" s="2303"/>
      <c r="B163" s="2304"/>
      <c r="C163" s="2304"/>
      <c r="D163" s="2341" t="s">
        <v>514</v>
      </c>
      <c r="E163" s="2331"/>
      <c r="F163" s="1412">
        <f t="shared" si="334"/>
        <v>0.94516666666666671</v>
      </c>
      <c r="G163" s="1413">
        <f t="shared" si="335"/>
        <v>3.4047000000000005</v>
      </c>
      <c r="H163" s="1413">
        <f t="shared" si="353"/>
        <v>8.8270000000000015E-2</v>
      </c>
      <c r="I163" s="1413">
        <f t="shared" ref="I163:M163" si="401">+H163</f>
        <v>8.8270000000000015E-2</v>
      </c>
      <c r="J163" s="1413">
        <f t="shared" si="401"/>
        <v>8.8270000000000015E-2</v>
      </c>
      <c r="K163" s="1413">
        <f t="shared" si="401"/>
        <v>8.8270000000000015E-2</v>
      </c>
      <c r="L163" s="1413">
        <f t="shared" si="401"/>
        <v>8.8270000000000015E-2</v>
      </c>
      <c r="M163" s="1413">
        <f t="shared" si="401"/>
        <v>8.8270000000000015E-2</v>
      </c>
      <c r="N163" s="1413">
        <f t="shared" si="337"/>
        <v>0.52962000000000009</v>
      </c>
      <c r="O163" s="1413">
        <f t="shared" si="355"/>
        <v>0.49599333333333334</v>
      </c>
      <c r="P163" s="1413">
        <f t="shared" ref="P163:Q163" si="402">+O163</f>
        <v>0.49599333333333334</v>
      </c>
      <c r="Q163" s="1413">
        <f t="shared" si="402"/>
        <v>0.49599333333333334</v>
      </c>
      <c r="R163" s="1413">
        <f t="shared" si="339"/>
        <v>1.4879800000000001</v>
      </c>
      <c r="S163" s="1414">
        <f t="shared" si="357"/>
        <v>5.4223000000000008</v>
      </c>
      <c r="T163" s="1415"/>
      <c r="U163" s="1416">
        <f t="shared" si="340"/>
        <v>0</v>
      </c>
      <c r="V163" s="1417">
        <f t="shared" si="341"/>
        <v>0</v>
      </c>
      <c r="W163" s="1418">
        <f t="shared" si="342"/>
        <v>0</v>
      </c>
      <c r="X163" s="1418">
        <f t="shared" si="343"/>
        <v>0</v>
      </c>
      <c r="Y163" s="1418">
        <f t="shared" si="344"/>
        <v>0</v>
      </c>
      <c r="Z163" s="1418">
        <f t="shared" si="345"/>
        <v>0</v>
      </c>
      <c r="AA163" s="1418">
        <f t="shared" si="346"/>
        <v>0</v>
      </c>
      <c r="AB163" s="1418">
        <f t="shared" si="347"/>
        <v>0</v>
      </c>
      <c r="AC163" s="1417">
        <f t="shared" si="348"/>
        <v>0</v>
      </c>
      <c r="AD163" s="1418">
        <f t="shared" si="349"/>
        <v>0</v>
      </c>
      <c r="AE163" s="1418">
        <f t="shared" si="350"/>
        <v>0</v>
      </c>
      <c r="AF163" s="1418">
        <f t="shared" si="351"/>
        <v>0</v>
      </c>
      <c r="AG163" s="1417">
        <f t="shared" si="352"/>
        <v>0</v>
      </c>
      <c r="AH163" s="2307">
        <f t="shared" si="358"/>
        <v>0</v>
      </c>
      <c r="AN163" s="2386">
        <v>5.2380000000000004</v>
      </c>
      <c r="AO163" s="2387">
        <v>0.81480000000000008</v>
      </c>
      <c r="AP163" s="2387">
        <v>2.2892000000000001</v>
      </c>
      <c r="AQ163" s="2387">
        <v>8.3420000000000005</v>
      </c>
    </row>
    <row r="164" spans="1:43" s="1225" customFormat="1" ht="29.25" customHeight="1">
      <c r="A164" s="2308"/>
      <c r="B164" s="2309"/>
      <c r="C164" s="2309"/>
      <c r="D164" s="2342" t="s">
        <v>1387</v>
      </c>
      <c r="E164" s="2359"/>
      <c r="F164" s="1426">
        <f t="shared" si="334"/>
        <v>1.0842000000000001</v>
      </c>
      <c r="G164" s="1427">
        <f t="shared" si="335"/>
        <v>4.0856400000000006</v>
      </c>
      <c r="H164" s="1427">
        <f t="shared" si="353"/>
        <v>0.105924</v>
      </c>
      <c r="I164" s="1427">
        <f t="shared" ref="I164:M164" si="403">+H164</f>
        <v>0.105924</v>
      </c>
      <c r="J164" s="1427">
        <f t="shared" si="403"/>
        <v>0.105924</v>
      </c>
      <c r="K164" s="1427">
        <f t="shared" si="403"/>
        <v>0.105924</v>
      </c>
      <c r="L164" s="1427">
        <f t="shared" si="403"/>
        <v>0.105924</v>
      </c>
      <c r="M164" s="1427">
        <f t="shared" si="403"/>
        <v>0.105924</v>
      </c>
      <c r="N164" s="1427">
        <f t="shared" si="337"/>
        <v>0.635544</v>
      </c>
      <c r="O164" s="1427">
        <f t="shared" si="355"/>
        <v>0.59519199999999994</v>
      </c>
      <c r="P164" s="1427">
        <f t="shared" ref="P164:Q164" si="404">+O164</f>
        <v>0.59519199999999994</v>
      </c>
      <c r="Q164" s="1427">
        <f t="shared" si="404"/>
        <v>0.59519199999999994</v>
      </c>
      <c r="R164" s="1427">
        <f t="shared" si="339"/>
        <v>1.7855759999999998</v>
      </c>
      <c r="S164" s="1428">
        <f t="shared" si="357"/>
        <v>6.5067600000000008</v>
      </c>
      <c r="T164" s="1429"/>
      <c r="U164" s="1430">
        <f t="shared" si="340"/>
        <v>0</v>
      </c>
      <c r="V164" s="1431">
        <f t="shared" si="341"/>
        <v>0</v>
      </c>
      <c r="W164" s="1432">
        <f t="shared" si="342"/>
        <v>0</v>
      </c>
      <c r="X164" s="1432">
        <f t="shared" si="343"/>
        <v>0</v>
      </c>
      <c r="Y164" s="1432">
        <f t="shared" si="344"/>
        <v>0</v>
      </c>
      <c r="Z164" s="1432">
        <f t="shared" si="345"/>
        <v>0</v>
      </c>
      <c r="AA164" s="1432">
        <f t="shared" si="346"/>
        <v>0</v>
      </c>
      <c r="AB164" s="1432">
        <f t="shared" si="347"/>
        <v>0</v>
      </c>
      <c r="AC164" s="1431">
        <f t="shared" si="348"/>
        <v>0</v>
      </c>
      <c r="AD164" s="1432">
        <f t="shared" si="349"/>
        <v>0</v>
      </c>
      <c r="AE164" s="1432">
        <f t="shared" si="350"/>
        <v>0</v>
      </c>
      <c r="AF164" s="1432">
        <f t="shared" si="351"/>
        <v>0</v>
      </c>
      <c r="AG164" s="1431">
        <f t="shared" si="352"/>
        <v>0</v>
      </c>
      <c r="AH164" s="2312">
        <f t="shared" si="358"/>
        <v>0</v>
      </c>
      <c r="AN164" s="2386">
        <v>6.2856000000000005</v>
      </c>
      <c r="AO164" s="2387">
        <v>0.97775999999999996</v>
      </c>
      <c r="AP164" s="2387">
        <v>2.7470399999999997</v>
      </c>
      <c r="AQ164" s="2387">
        <v>10.010400000000001</v>
      </c>
    </row>
    <row r="165" spans="1:43" s="1225" customFormat="1" ht="29.25" customHeight="1">
      <c r="A165" s="2298" t="s">
        <v>1398</v>
      </c>
      <c r="B165" s="2360" t="s">
        <v>1399</v>
      </c>
      <c r="C165" s="2300" t="s">
        <v>1400</v>
      </c>
      <c r="D165" s="2361" t="s">
        <v>1401</v>
      </c>
      <c r="E165" s="2328" t="s">
        <v>1305</v>
      </c>
      <c r="F165" s="1419">
        <f t="shared" si="334"/>
        <v>0.59758333333333336</v>
      </c>
      <c r="G165" s="1420">
        <f t="shared" si="335"/>
        <v>1.7023500000000003</v>
      </c>
      <c r="H165" s="1420">
        <f t="shared" si="353"/>
        <v>4.4135000000000008E-2</v>
      </c>
      <c r="I165" s="1420">
        <f t="shared" ref="I165:M165" si="405">+H165</f>
        <v>4.4135000000000008E-2</v>
      </c>
      <c r="J165" s="1420">
        <f t="shared" si="405"/>
        <v>4.4135000000000008E-2</v>
      </c>
      <c r="K165" s="1420">
        <f t="shared" si="405"/>
        <v>4.4135000000000008E-2</v>
      </c>
      <c r="L165" s="1420">
        <f t="shared" si="405"/>
        <v>4.4135000000000008E-2</v>
      </c>
      <c r="M165" s="1420">
        <f t="shared" si="405"/>
        <v>4.4135000000000008E-2</v>
      </c>
      <c r="N165" s="1420">
        <f t="shared" si="337"/>
        <v>0.26481000000000005</v>
      </c>
      <c r="O165" s="1420">
        <f t="shared" si="355"/>
        <v>0.24799666666666667</v>
      </c>
      <c r="P165" s="1420">
        <f t="shared" ref="P165:Q165" si="406">+O165</f>
        <v>0.24799666666666667</v>
      </c>
      <c r="Q165" s="1420">
        <f t="shared" si="406"/>
        <v>0.24799666666666667</v>
      </c>
      <c r="R165" s="1420">
        <f t="shared" si="339"/>
        <v>0.74399000000000004</v>
      </c>
      <c r="S165" s="1421">
        <f t="shared" si="357"/>
        <v>2.7111500000000004</v>
      </c>
      <c r="T165" s="1422"/>
      <c r="U165" s="1423">
        <f t="shared" si="340"/>
        <v>0</v>
      </c>
      <c r="V165" s="1424">
        <f t="shared" si="341"/>
        <v>0</v>
      </c>
      <c r="W165" s="1425">
        <f t="shared" si="342"/>
        <v>0</v>
      </c>
      <c r="X165" s="1425">
        <f t="shared" si="343"/>
        <v>0</v>
      </c>
      <c r="Y165" s="1425">
        <f t="shared" si="344"/>
        <v>0</v>
      </c>
      <c r="Z165" s="1425">
        <f t="shared" si="345"/>
        <v>0</v>
      </c>
      <c r="AA165" s="1425">
        <f t="shared" si="346"/>
        <v>0</v>
      </c>
      <c r="AB165" s="1425">
        <f t="shared" si="347"/>
        <v>0</v>
      </c>
      <c r="AC165" s="1424">
        <f t="shared" si="348"/>
        <v>0</v>
      </c>
      <c r="AD165" s="1425">
        <f t="shared" si="349"/>
        <v>0</v>
      </c>
      <c r="AE165" s="1425">
        <f t="shared" si="350"/>
        <v>0</v>
      </c>
      <c r="AF165" s="1425">
        <f t="shared" si="351"/>
        <v>0</v>
      </c>
      <c r="AG165" s="1424">
        <f t="shared" si="352"/>
        <v>0</v>
      </c>
      <c r="AH165" s="2302">
        <f t="shared" si="358"/>
        <v>0</v>
      </c>
      <c r="AN165" s="2392">
        <v>2.6190000000000002</v>
      </c>
      <c r="AO165" s="2393">
        <v>0.40740000000000004</v>
      </c>
      <c r="AP165" s="2393">
        <v>1.1446000000000001</v>
      </c>
      <c r="AQ165" s="2393">
        <v>4.1710000000000003</v>
      </c>
    </row>
    <row r="166" spans="1:43" s="1225" customFormat="1" ht="29.25" customHeight="1">
      <c r="A166" s="2303"/>
      <c r="B166" s="2352"/>
      <c r="C166" s="2305" t="s">
        <v>1402</v>
      </c>
      <c r="D166" s="2358" t="s">
        <v>1403</v>
      </c>
      <c r="E166" s="2331"/>
      <c r="F166" s="1412">
        <f t="shared" si="334"/>
        <v>0.82351249999999998</v>
      </c>
      <c r="G166" s="1413">
        <f t="shared" si="335"/>
        <v>2.8088774999999999</v>
      </c>
      <c r="H166" s="1413">
        <f t="shared" si="353"/>
        <v>7.2822750000000006E-2</v>
      </c>
      <c r="I166" s="1413">
        <f t="shared" ref="I166:M166" si="407">+H166</f>
        <v>7.2822750000000006E-2</v>
      </c>
      <c r="J166" s="1413">
        <f t="shared" si="407"/>
        <v>7.2822750000000006E-2</v>
      </c>
      <c r="K166" s="1413">
        <f t="shared" si="407"/>
        <v>7.2822750000000006E-2</v>
      </c>
      <c r="L166" s="1413">
        <f t="shared" si="407"/>
        <v>7.2822750000000006E-2</v>
      </c>
      <c r="M166" s="1413">
        <f t="shared" si="407"/>
        <v>7.2822750000000006E-2</v>
      </c>
      <c r="N166" s="1413">
        <f t="shared" si="337"/>
        <v>0.43693650000000006</v>
      </c>
      <c r="O166" s="1413">
        <f t="shared" si="355"/>
        <v>0.40919449999999996</v>
      </c>
      <c r="P166" s="1413">
        <f t="shared" ref="P166:Q166" si="408">+O166</f>
        <v>0.40919449999999996</v>
      </c>
      <c r="Q166" s="1413">
        <f t="shared" si="408"/>
        <v>0.40919449999999996</v>
      </c>
      <c r="R166" s="1413">
        <f t="shared" si="339"/>
        <v>1.2275834999999999</v>
      </c>
      <c r="S166" s="1414">
        <f t="shared" si="357"/>
        <v>4.4733974999999999</v>
      </c>
      <c r="T166" s="1415"/>
      <c r="U166" s="1416">
        <f t="shared" si="340"/>
        <v>0</v>
      </c>
      <c r="V166" s="1417">
        <f t="shared" si="341"/>
        <v>0</v>
      </c>
      <c r="W166" s="1418">
        <f t="shared" si="342"/>
        <v>0</v>
      </c>
      <c r="X166" s="1418">
        <f t="shared" si="343"/>
        <v>0</v>
      </c>
      <c r="Y166" s="1418">
        <f t="shared" si="344"/>
        <v>0</v>
      </c>
      <c r="Z166" s="1418">
        <f t="shared" si="345"/>
        <v>0</v>
      </c>
      <c r="AA166" s="1418">
        <f t="shared" si="346"/>
        <v>0</v>
      </c>
      <c r="AB166" s="1418">
        <f t="shared" si="347"/>
        <v>0</v>
      </c>
      <c r="AC166" s="1417">
        <f t="shared" si="348"/>
        <v>0</v>
      </c>
      <c r="AD166" s="1418">
        <f t="shared" si="349"/>
        <v>0</v>
      </c>
      <c r="AE166" s="1418">
        <f t="shared" si="350"/>
        <v>0</v>
      </c>
      <c r="AF166" s="1418">
        <f t="shared" si="351"/>
        <v>0</v>
      </c>
      <c r="AG166" s="1417">
        <f t="shared" si="352"/>
        <v>0</v>
      </c>
      <c r="AH166" s="2307">
        <f t="shared" si="358"/>
        <v>0</v>
      </c>
      <c r="AN166" s="2390">
        <v>4.3213499999999998</v>
      </c>
      <c r="AO166" s="2391">
        <v>0.67221000000000009</v>
      </c>
      <c r="AP166" s="2391">
        <v>1.88859</v>
      </c>
      <c r="AQ166" s="2391">
        <v>6.8821499999999993</v>
      </c>
    </row>
    <row r="167" spans="1:43" s="1225" customFormat="1" ht="29.25" customHeight="1">
      <c r="A167" s="2303"/>
      <c r="B167" s="2352"/>
      <c r="C167" s="2305" t="s">
        <v>1404</v>
      </c>
      <c r="D167" s="2362" t="s">
        <v>1403</v>
      </c>
      <c r="E167" s="2331"/>
      <c r="F167" s="1412">
        <f t="shared" si="334"/>
        <v>1.0146833333333334</v>
      </c>
      <c r="G167" s="1413">
        <f t="shared" si="335"/>
        <v>3.7451700000000008</v>
      </c>
      <c r="H167" s="1413">
        <f t="shared" si="353"/>
        <v>9.7097000000000003E-2</v>
      </c>
      <c r="I167" s="1413">
        <f t="shared" ref="I167:M167" si="409">+H167</f>
        <v>9.7097000000000003E-2</v>
      </c>
      <c r="J167" s="1413">
        <f t="shared" si="409"/>
        <v>9.7097000000000003E-2</v>
      </c>
      <c r="K167" s="1413">
        <f t="shared" si="409"/>
        <v>9.7097000000000003E-2</v>
      </c>
      <c r="L167" s="1413">
        <f t="shared" si="409"/>
        <v>9.7097000000000003E-2</v>
      </c>
      <c r="M167" s="1413">
        <f t="shared" si="409"/>
        <v>9.7097000000000003E-2</v>
      </c>
      <c r="N167" s="1413">
        <f t="shared" si="337"/>
        <v>0.58258200000000004</v>
      </c>
      <c r="O167" s="1413">
        <f t="shared" si="355"/>
        <v>0.54559266666666673</v>
      </c>
      <c r="P167" s="1413">
        <f t="shared" ref="P167:Q167" si="410">+O167</f>
        <v>0.54559266666666673</v>
      </c>
      <c r="Q167" s="1413">
        <f t="shared" si="410"/>
        <v>0.54559266666666673</v>
      </c>
      <c r="R167" s="1413">
        <f t="shared" si="339"/>
        <v>1.6367780000000001</v>
      </c>
      <c r="S167" s="1414">
        <f t="shared" si="357"/>
        <v>5.9645300000000017</v>
      </c>
      <c r="T167" s="1415"/>
      <c r="U167" s="1416">
        <f t="shared" si="340"/>
        <v>0</v>
      </c>
      <c r="V167" s="1417">
        <f t="shared" si="341"/>
        <v>0</v>
      </c>
      <c r="W167" s="1418">
        <f t="shared" si="342"/>
        <v>0</v>
      </c>
      <c r="X167" s="1418">
        <f t="shared" si="343"/>
        <v>0</v>
      </c>
      <c r="Y167" s="1418">
        <f t="shared" si="344"/>
        <v>0</v>
      </c>
      <c r="Z167" s="1418">
        <f t="shared" si="345"/>
        <v>0</v>
      </c>
      <c r="AA167" s="1418">
        <f t="shared" si="346"/>
        <v>0</v>
      </c>
      <c r="AB167" s="1418">
        <f t="shared" si="347"/>
        <v>0</v>
      </c>
      <c r="AC167" s="1417">
        <f t="shared" si="348"/>
        <v>0</v>
      </c>
      <c r="AD167" s="1418">
        <f t="shared" si="349"/>
        <v>0</v>
      </c>
      <c r="AE167" s="1418">
        <f t="shared" si="350"/>
        <v>0</v>
      </c>
      <c r="AF167" s="1418">
        <f t="shared" si="351"/>
        <v>0</v>
      </c>
      <c r="AG167" s="1417">
        <f t="shared" si="352"/>
        <v>0</v>
      </c>
      <c r="AH167" s="2307">
        <f t="shared" si="358"/>
        <v>0</v>
      </c>
      <c r="AN167" s="2392">
        <v>5.7618000000000009</v>
      </c>
      <c r="AO167" s="2393">
        <v>0.89628000000000008</v>
      </c>
      <c r="AP167" s="2393">
        <v>2.5181200000000001</v>
      </c>
      <c r="AQ167" s="2393">
        <v>9.1762000000000015</v>
      </c>
    </row>
    <row r="168" spans="1:43" s="1225" customFormat="1" ht="29.25" customHeight="1">
      <c r="A168" s="2303"/>
      <c r="B168" s="2352"/>
      <c r="C168" s="2305" t="s">
        <v>1355</v>
      </c>
      <c r="D168" s="2362" t="s">
        <v>1403</v>
      </c>
      <c r="E168" s="2331"/>
      <c r="F168" s="1412">
        <f t="shared" si="334"/>
        <v>1.0494416666666666</v>
      </c>
      <c r="G168" s="1413">
        <f t="shared" si="335"/>
        <v>3.9154050000000002</v>
      </c>
      <c r="H168" s="1413">
        <f t="shared" si="353"/>
        <v>0.1015105</v>
      </c>
      <c r="I168" s="1413">
        <f t="shared" ref="I168:M168" si="411">+H168</f>
        <v>0.1015105</v>
      </c>
      <c r="J168" s="1413">
        <f t="shared" si="411"/>
        <v>0.1015105</v>
      </c>
      <c r="K168" s="1413">
        <f t="shared" si="411"/>
        <v>0.1015105</v>
      </c>
      <c r="L168" s="1413">
        <f t="shared" si="411"/>
        <v>0.1015105</v>
      </c>
      <c r="M168" s="1413">
        <f t="shared" si="411"/>
        <v>0.1015105</v>
      </c>
      <c r="N168" s="1413">
        <f t="shared" si="337"/>
        <v>0.60906300000000002</v>
      </c>
      <c r="O168" s="1413">
        <f t="shared" si="355"/>
        <v>0.57039233333333328</v>
      </c>
      <c r="P168" s="1413">
        <f t="shared" ref="P168:Q168" si="412">+O168</f>
        <v>0.57039233333333328</v>
      </c>
      <c r="Q168" s="1413">
        <f t="shared" si="412"/>
        <v>0.57039233333333328</v>
      </c>
      <c r="R168" s="1413">
        <f t="shared" si="339"/>
        <v>1.7111769999999997</v>
      </c>
      <c r="S168" s="1414">
        <f t="shared" si="357"/>
        <v>6.2356449999999999</v>
      </c>
      <c r="T168" s="1415"/>
      <c r="U168" s="1416">
        <f t="shared" si="340"/>
        <v>0</v>
      </c>
      <c r="V168" s="1417">
        <f t="shared" si="341"/>
        <v>0</v>
      </c>
      <c r="W168" s="1418">
        <f t="shared" si="342"/>
        <v>0</v>
      </c>
      <c r="X168" s="1418">
        <f t="shared" si="343"/>
        <v>0</v>
      </c>
      <c r="Y168" s="1418">
        <f t="shared" si="344"/>
        <v>0</v>
      </c>
      <c r="Z168" s="1418">
        <f t="shared" si="345"/>
        <v>0</v>
      </c>
      <c r="AA168" s="1418">
        <f t="shared" si="346"/>
        <v>0</v>
      </c>
      <c r="AB168" s="1418">
        <f t="shared" si="347"/>
        <v>0</v>
      </c>
      <c r="AC168" s="1417">
        <f t="shared" si="348"/>
        <v>0</v>
      </c>
      <c r="AD168" s="1418">
        <f t="shared" si="349"/>
        <v>0</v>
      </c>
      <c r="AE168" s="1418">
        <f t="shared" si="350"/>
        <v>0</v>
      </c>
      <c r="AF168" s="1418">
        <f t="shared" si="351"/>
        <v>0</v>
      </c>
      <c r="AG168" s="1417">
        <f t="shared" si="352"/>
        <v>0</v>
      </c>
      <c r="AH168" s="2307">
        <f t="shared" si="358"/>
        <v>0</v>
      </c>
      <c r="AN168" s="2398">
        <v>6.0236999999999998</v>
      </c>
      <c r="AO168" s="2399">
        <v>0.93702000000000008</v>
      </c>
      <c r="AP168" s="2399">
        <v>2.6325799999999995</v>
      </c>
      <c r="AQ168" s="2399">
        <v>9.5932999999999993</v>
      </c>
    </row>
    <row r="169" spans="1:43" s="1225" customFormat="1" ht="29.25" customHeight="1">
      <c r="A169" s="2303"/>
      <c r="B169" s="2304" t="s">
        <v>1405</v>
      </c>
      <c r="C169" s="2363" t="s">
        <v>1406</v>
      </c>
      <c r="D169" s="2358" t="s">
        <v>1368</v>
      </c>
      <c r="E169" s="2331" t="s">
        <v>1298</v>
      </c>
      <c r="F169" s="1412">
        <f t="shared" si="334"/>
        <v>0.52806666666666668</v>
      </c>
      <c r="G169" s="1413">
        <f t="shared" si="335"/>
        <v>1.3618800000000002</v>
      </c>
      <c r="H169" s="1413">
        <f t="shared" si="353"/>
        <v>3.5307999999999999E-2</v>
      </c>
      <c r="I169" s="1413">
        <f t="shared" ref="I169:M169" si="413">+H169</f>
        <v>3.5307999999999999E-2</v>
      </c>
      <c r="J169" s="1413">
        <f t="shared" si="413"/>
        <v>3.5307999999999999E-2</v>
      </c>
      <c r="K169" s="1413">
        <f t="shared" si="413"/>
        <v>3.5307999999999999E-2</v>
      </c>
      <c r="L169" s="1413">
        <f t="shared" si="413"/>
        <v>3.5307999999999999E-2</v>
      </c>
      <c r="M169" s="1413">
        <f t="shared" si="413"/>
        <v>3.5307999999999999E-2</v>
      </c>
      <c r="N169" s="1413">
        <f t="shared" si="337"/>
        <v>0.21184800000000001</v>
      </c>
      <c r="O169" s="1413">
        <f t="shared" si="355"/>
        <v>0.1983973333333334</v>
      </c>
      <c r="P169" s="1413">
        <f t="shared" ref="P169:Q169" si="414">+O169</f>
        <v>0.1983973333333334</v>
      </c>
      <c r="Q169" s="1413">
        <f t="shared" si="414"/>
        <v>0.1983973333333334</v>
      </c>
      <c r="R169" s="1413">
        <f t="shared" si="339"/>
        <v>0.59519200000000017</v>
      </c>
      <c r="S169" s="1414">
        <f t="shared" si="357"/>
        <v>2.1689200000000004</v>
      </c>
      <c r="T169" s="1415"/>
      <c r="U169" s="1416">
        <f t="shared" si="340"/>
        <v>0</v>
      </c>
      <c r="V169" s="1417">
        <f t="shared" si="341"/>
        <v>0</v>
      </c>
      <c r="W169" s="1418">
        <f t="shared" si="342"/>
        <v>0</v>
      </c>
      <c r="X169" s="1418">
        <f t="shared" si="343"/>
        <v>0</v>
      </c>
      <c r="Y169" s="1418">
        <f t="shared" si="344"/>
        <v>0</v>
      </c>
      <c r="Z169" s="1418">
        <f t="shared" si="345"/>
        <v>0</v>
      </c>
      <c r="AA169" s="1418">
        <f t="shared" si="346"/>
        <v>0</v>
      </c>
      <c r="AB169" s="1418">
        <f t="shared" si="347"/>
        <v>0</v>
      </c>
      <c r="AC169" s="1417">
        <f t="shared" si="348"/>
        <v>0</v>
      </c>
      <c r="AD169" s="1418">
        <f t="shared" si="349"/>
        <v>0</v>
      </c>
      <c r="AE169" s="1418">
        <f t="shared" si="350"/>
        <v>0</v>
      </c>
      <c r="AF169" s="1418">
        <f t="shared" si="351"/>
        <v>0</v>
      </c>
      <c r="AG169" s="1417">
        <f t="shared" si="352"/>
        <v>0</v>
      </c>
      <c r="AH169" s="2307">
        <f t="shared" si="358"/>
        <v>0</v>
      </c>
      <c r="AN169" s="2398">
        <v>2.0952000000000002</v>
      </c>
      <c r="AO169" s="2399">
        <v>0.32591999999999999</v>
      </c>
      <c r="AP169" s="2399">
        <v>0.91568000000000016</v>
      </c>
      <c r="AQ169" s="2399">
        <v>3.3368000000000002</v>
      </c>
    </row>
    <row r="170" spans="1:43" s="1225" customFormat="1" ht="29.25" customHeight="1">
      <c r="A170" s="2303"/>
      <c r="B170" s="2304"/>
      <c r="C170" s="2306"/>
      <c r="D170" s="2358" t="s">
        <v>1369</v>
      </c>
      <c r="E170" s="2331"/>
      <c r="F170" s="1412">
        <f t="shared" si="334"/>
        <v>0.66710000000000003</v>
      </c>
      <c r="G170" s="1413">
        <f t="shared" si="335"/>
        <v>2.0428200000000003</v>
      </c>
      <c r="H170" s="1413">
        <f t="shared" si="353"/>
        <v>5.2962000000000002E-2</v>
      </c>
      <c r="I170" s="1413">
        <f t="shared" ref="I170:M170" si="415">+H170</f>
        <v>5.2962000000000002E-2</v>
      </c>
      <c r="J170" s="1413">
        <f t="shared" si="415"/>
        <v>5.2962000000000002E-2</v>
      </c>
      <c r="K170" s="1413">
        <f t="shared" si="415"/>
        <v>5.2962000000000002E-2</v>
      </c>
      <c r="L170" s="1413">
        <f t="shared" si="415"/>
        <v>5.2962000000000002E-2</v>
      </c>
      <c r="M170" s="1413">
        <f t="shared" si="415"/>
        <v>5.2962000000000002E-2</v>
      </c>
      <c r="N170" s="1413">
        <f t="shared" si="337"/>
        <v>0.317772</v>
      </c>
      <c r="O170" s="1413">
        <f t="shared" si="355"/>
        <v>0.29759599999999997</v>
      </c>
      <c r="P170" s="1413">
        <f t="shared" ref="P170:Q170" si="416">+O170</f>
        <v>0.29759599999999997</v>
      </c>
      <c r="Q170" s="1413">
        <f t="shared" si="416"/>
        <v>0.29759599999999997</v>
      </c>
      <c r="R170" s="1413">
        <f t="shared" si="339"/>
        <v>0.89278799999999991</v>
      </c>
      <c r="S170" s="1414">
        <f t="shared" si="357"/>
        <v>3.2533800000000004</v>
      </c>
      <c r="T170" s="1415"/>
      <c r="U170" s="1416">
        <f t="shared" si="340"/>
        <v>0</v>
      </c>
      <c r="V170" s="1417">
        <f t="shared" si="341"/>
        <v>0</v>
      </c>
      <c r="W170" s="1418">
        <f t="shared" si="342"/>
        <v>0</v>
      </c>
      <c r="X170" s="1418">
        <f t="shared" si="343"/>
        <v>0</v>
      </c>
      <c r="Y170" s="1418">
        <f t="shared" si="344"/>
        <v>0</v>
      </c>
      <c r="Z170" s="1418">
        <f t="shared" si="345"/>
        <v>0</v>
      </c>
      <c r="AA170" s="1418">
        <f t="shared" si="346"/>
        <v>0</v>
      </c>
      <c r="AB170" s="1418">
        <f t="shared" si="347"/>
        <v>0</v>
      </c>
      <c r="AC170" s="1417">
        <f t="shared" si="348"/>
        <v>0</v>
      </c>
      <c r="AD170" s="1418">
        <f t="shared" si="349"/>
        <v>0</v>
      </c>
      <c r="AE170" s="1418">
        <f t="shared" si="350"/>
        <v>0</v>
      </c>
      <c r="AF170" s="1418">
        <f t="shared" si="351"/>
        <v>0</v>
      </c>
      <c r="AG170" s="1417">
        <f t="shared" si="352"/>
        <v>0</v>
      </c>
      <c r="AH170" s="2307">
        <f t="shared" si="358"/>
        <v>0</v>
      </c>
      <c r="AN170" s="2398">
        <v>3.1428000000000003</v>
      </c>
      <c r="AO170" s="2399">
        <v>0.48887999999999998</v>
      </c>
      <c r="AP170" s="2399">
        <v>1.3735199999999999</v>
      </c>
      <c r="AQ170" s="2399">
        <v>5.0052000000000003</v>
      </c>
    </row>
    <row r="171" spans="1:43" s="1225" customFormat="1" ht="29.25" customHeight="1">
      <c r="A171" s="2303"/>
      <c r="B171" s="2304"/>
      <c r="C171" s="2306"/>
      <c r="D171" s="2358" t="s">
        <v>1344</v>
      </c>
      <c r="E171" s="2331"/>
      <c r="F171" s="1412">
        <f t="shared" si="334"/>
        <v>0.85827083333333343</v>
      </c>
      <c r="G171" s="1413">
        <f t="shared" si="335"/>
        <v>2.9791125000000003</v>
      </c>
      <c r="H171" s="1413">
        <f t="shared" si="353"/>
        <v>7.723625000000002E-2</v>
      </c>
      <c r="I171" s="1413">
        <f t="shared" ref="I171:M171" si="417">+H171</f>
        <v>7.723625000000002E-2</v>
      </c>
      <c r="J171" s="1413">
        <f t="shared" si="417"/>
        <v>7.723625000000002E-2</v>
      </c>
      <c r="K171" s="1413">
        <f t="shared" si="417"/>
        <v>7.723625000000002E-2</v>
      </c>
      <c r="L171" s="1413">
        <f t="shared" si="417"/>
        <v>7.723625000000002E-2</v>
      </c>
      <c r="M171" s="1413">
        <f t="shared" si="417"/>
        <v>7.723625000000002E-2</v>
      </c>
      <c r="N171" s="1413">
        <f t="shared" si="337"/>
        <v>0.46341750000000009</v>
      </c>
      <c r="O171" s="1413">
        <f t="shared" si="355"/>
        <v>0.43399416666666674</v>
      </c>
      <c r="P171" s="1413">
        <f t="shared" ref="P171:Q171" si="418">+O171</f>
        <v>0.43399416666666674</v>
      </c>
      <c r="Q171" s="1413">
        <f t="shared" si="418"/>
        <v>0.43399416666666674</v>
      </c>
      <c r="R171" s="1413">
        <f t="shared" si="339"/>
        <v>1.3019825000000003</v>
      </c>
      <c r="S171" s="1414">
        <f t="shared" si="357"/>
        <v>4.7445125000000008</v>
      </c>
      <c r="T171" s="1415"/>
      <c r="U171" s="1416">
        <f t="shared" si="340"/>
        <v>0</v>
      </c>
      <c r="V171" s="1417">
        <f t="shared" si="341"/>
        <v>0</v>
      </c>
      <c r="W171" s="1418">
        <f t="shared" si="342"/>
        <v>0</v>
      </c>
      <c r="X171" s="1418">
        <f t="shared" si="343"/>
        <v>0</v>
      </c>
      <c r="Y171" s="1418">
        <f t="shared" si="344"/>
        <v>0</v>
      </c>
      <c r="Z171" s="1418">
        <f t="shared" si="345"/>
        <v>0</v>
      </c>
      <c r="AA171" s="1418">
        <f t="shared" si="346"/>
        <v>0</v>
      </c>
      <c r="AB171" s="1418">
        <f t="shared" si="347"/>
        <v>0</v>
      </c>
      <c r="AC171" s="1417">
        <f t="shared" si="348"/>
        <v>0</v>
      </c>
      <c r="AD171" s="1418">
        <f t="shared" si="349"/>
        <v>0</v>
      </c>
      <c r="AE171" s="1418">
        <f t="shared" si="350"/>
        <v>0</v>
      </c>
      <c r="AF171" s="1418">
        <f t="shared" si="351"/>
        <v>0</v>
      </c>
      <c r="AG171" s="1417">
        <f t="shared" si="352"/>
        <v>0</v>
      </c>
      <c r="AH171" s="2307">
        <f t="shared" si="358"/>
        <v>0</v>
      </c>
      <c r="AN171" s="2398">
        <v>4.5832500000000005</v>
      </c>
      <c r="AO171" s="2399">
        <v>0.71295000000000008</v>
      </c>
      <c r="AP171" s="2399">
        <v>2.0030500000000004</v>
      </c>
      <c r="AQ171" s="2399">
        <v>7.2992500000000007</v>
      </c>
    </row>
    <row r="172" spans="1:43" s="1225" customFormat="1" ht="28.5" customHeight="1">
      <c r="A172" s="2303"/>
      <c r="B172" s="2304"/>
      <c r="C172" s="2306"/>
      <c r="D172" s="2358" t="s">
        <v>1345</v>
      </c>
      <c r="E172" s="2331"/>
      <c r="F172" s="1412">
        <f t="shared" ref="F172:F183" si="419">IF(AQ172=0,0%,(AQ172+300%)/1200%)</f>
        <v>0.91040833333333326</v>
      </c>
      <c r="G172" s="1413">
        <f t="shared" ref="G172:G183" si="420">AN172*$G$8</f>
        <v>3.2344650000000001</v>
      </c>
      <c r="H172" s="1413">
        <f t="shared" si="353"/>
        <v>8.38565E-2</v>
      </c>
      <c r="I172" s="1413">
        <f t="shared" ref="I172:M172" si="421">+H172</f>
        <v>8.38565E-2</v>
      </c>
      <c r="J172" s="1413">
        <f t="shared" si="421"/>
        <v>8.38565E-2</v>
      </c>
      <c r="K172" s="1413">
        <f t="shared" si="421"/>
        <v>8.38565E-2</v>
      </c>
      <c r="L172" s="1413">
        <f t="shared" si="421"/>
        <v>8.38565E-2</v>
      </c>
      <c r="M172" s="1413">
        <f t="shared" si="421"/>
        <v>8.38565E-2</v>
      </c>
      <c r="N172" s="1413">
        <f t="shared" ref="N172:N183" si="422">AO172*$G$8</f>
        <v>0.503139</v>
      </c>
      <c r="O172" s="1413">
        <f t="shared" si="355"/>
        <v>0.47119366666666668</v>
      </c>
      <c r="P172" s="1413">
        <f t="shared" ref="P172:Q172" si="423">+O172</f>
        <v>0.47119366666666668</v>
      </c>
      <c r="Q172" s="1413">
        <f t="shared" si="423"/>
        <v>0.47119366666666668</v>
      </c>
      <c r="R172" s="1413">
        <f t="shared" ref="R172:R183" si="424">AP172*$G$8</f>
        <v>1.413581</v>
      </c>
      <c r="S172" s="1414">
        <f t="shared" si="357"/>
        <v>5.1511849999999999</v>
      </c>
      <c r="T172" s="1415"/>
      <c r="U172" s="1416">
        <f t="shared" ref="U172:U183" si="425">+ROUNDDOWN($T172*F172,-1)</f>
        <v>0</v>
      </c>
      <c r="V172" s="1417">
        <f t="shared" ref="V172:V183" si="426">+ROUNDDOWN($T172*G172,-1)</f>
        <v>0</v>
      </c>
      <c r="W172" s="1418">
        <f t="shared" ref="W172:W183" si="427">+ROUNDDOWN($T172*H172,-1)</f>
        <v>0</v>
      </c>
      <c r="X172" s="1418">
        <f t="shared" ref="X172:X183" si="428">+ROUNDDOWN($T172*I172,-1)</f>
        <v>0</v>
      </c>
      <c r="Y172" s="1418">
        <f t="shared" ref="Y172:Y183" si="429">+ROUNDDOWN($T172*J172,-1)</f>
        <v>0</v>
      </c>
      <c r="Z172" s="1418">
        <f t="shared" ref="Z172:Z183" si="430">+ROUNDDOWN($T172*K172,-1)</f>
        <v>0</v>
      </c>
      <c r="AA172" s="1418">
        <f t="shared" ref="AA172:AA183" si="431">+ROUNDDOWN($T172*L172,-1)</f>
        <v>0</v>
      </c>
      <c r="AB172" s="1418">
        <f t="shared" ref="AB172:AB183" si="432">+ROUNDDOWN($T172*M172,-1)</f>
        <v>0</v>
      </c>
      <c r="AC172" s="1417">
        <f t="shared" ref="AC172:AC183" si="433">+ROUNDDOWN($T172*N172,-1)</f>
        <v>0</v>
      </c>
      <c r="AD172" s="1418">
        <f t="shared" ref="AD172:AD183" si="434">+ROUNDDOWN($T172*O172,-1)</f>
        <v>0</v>
      </c>
      <c r="AE172" s="1418">
        <f t="shared" ref="AE172:AE183" si="435">+ROUNDDOWN($T172*P172,-1)</f>
        <v>0</v>
      </c>
      <c r="AF172" s="1418">
        <f t="shared" ref="AF172:AF183" si="436">+ROUNDDOWN($T172*Q172,-1)</f>
        <v>0</v>
      </c>
      <c r="AG172" s="1417">
        <f t="shared" ref="AG172:AG183" si="437">+ROUNDDOWN($T172*R172,-1)</f>
        <v>0</v>
      </c>
      <c r="AH172" s="2307">
        <f t="shared" si="358"/>
        <v>0</v>
      </c>
      <c r="AN172" s="2390">
        <v>4.9760999999999997</v>
      </c>
      <c r="AO172" s="2391">
        <v>0.77405999999999997</v>
      </c>
      <c r="AP172" s="2391">
        <v>2.1747399999999999</v>
      </c>
      <c r="AQ172" s="2391">
        <v>7.9248999999999992</v>
      </c>
    </row>
    <row r="173" spans="1:43" s="1225" customFormat="1" ht="29.25" customHeight="1">
      <c r="A173" s="2303"/>
      <c r="B173" s="2304"/>
      <c r="C173" s="2306"/>
      <c r="D173" s="2358" t="s">
        <v>1371</v>
      </c>
      <c r="E173" s="2331"/>
      <c r="F173" s="1412">
        <f t="shared" si="419"/>
        <v>0.94516666666666671</v>
      </c>
      <c r="G173" s="1413">
        <f t="shared" si="420"/>
        <v>3.4047000000000005</v>
      </c>
      <c r="H173" s="1413">
        <f t="shared" si="353"/>
        <v>8.8270000000000015E-2</v>
      </c>
      <c r="I173" s="1413">
        <f t="shared" ref="I173:M173" si="438">+H173</f>
        <v>8.8270000000000015E-2</v>
      </c>
      <c r="J173" s="1413">
        <f t="shared" si="438"/>
        <v>8.8270000000000015E-2</v>
      </c>
      <c r="K173" s="1413">
        <f t="shared" si="438"/>
        <v>8.8270000000000015E-2</v>
      </c>
      <c r="L173" s="1413">
        <f t="shared" si="438"/>
        <v>8.8270000000000015E-2</v>
      </c>
      <c r="M173" s="1413">
        <f t="shared" si="438"/>
        <v>8.8270000000000015E-2</v>
      </c>
      <c r="N173" s="1413">
        <f t="shared" si="422"/>
        <v>0.52962000000000009</v>
      </c>
      <c r="O173" s="1413">
        <f t="shared" si="355"/>
        <v>0.49599333333333334</v>
      </c>
      <c r="P173" s="1413">
        <f t="shared" ref="P173:Q173" si="439">+O173</f>
        <v>0.49599333333333334</v>
      </c>
      <c r="Q173" s="1413">
        <f t="shared" si="439"/>
        <v>0.49599333333333334</v>
      </c>
      <c r="R173" s="1413">
        <f t="shared" si="424"/>
        <v>1.4879800000000001</v>
      </c>
      <c r="S173" s="1414">
        <f t="shared" si="357"/>
        <v>5.4223000000000008</v>
      </c>
      <c r="T173" s="1415"/>
      <c r="U173" s="1416">
        <f t="shared" si="425"/>
        <v>0</v>
      </c>
      <c r="V173" s="1417">
        <f t="shared" si="426"/>
        <v>0</v>
      </c>
      <c r="W173" s="1418">
        <f t="shared" si="427"/>
        <v>0</v>
      </c>
      <c r="X173" s="1418">
        <f t="shared" si="428"/>
        <v>0</v>
      </c>
      <c r="Y173" s="1418">
        <f t="shared" si="429"/>
        <v>0</v>
      </c>
      <c r="Z173" s="1418">
        <f t="shared" si="430"/>
        <v>0</v>
      </c>
      <c r="AA173" s="1418">
        <f t="shared" si="431"/>
        <v>0</v>
      </c>
      <c r="AB173" s="1418">
        <f t="shared" si="432"/>
        <v>0</v>
      </c>
      <c r="AC173" s="1417">
        <f t="shared" si="433"/>
        <v>0</v>
      </c>
      <c r="AD173" s="1418">
        <f t="shared" si="434"/>
        <v>0</v>
      </c>
      <c r="AE173" s="1418">
        <f t="shared" si="435"/>
        <v>0</v>
      </c>
      <c r="AF173" s="1418">
        <f t="shared" si="436"/>
        <v>0</v>
      </c>
      <c r="AG173" s="1417">
        <f t="shared" si="437"/>
        <v>0</v>
      </c>
      <c r="AH173" s="2307">
        <f t="shared" si="358"/>
        <v>0</v>
      </c>
      <c r="AN173" s="2386">
        <v>5.2380000000000004</v>
      </c>
      <c r="AO173" s="2387">
        <v>0.81480000000000008</v>
      </c>
      <c r="AP173" s="2387">
        <v>2.2892000000000001</v>
      </c>
      <c r="AQ173" s="2387">
        <v>8.3420000000000005</v>
      </c>
    </row>
    <row r="174" spans="1:43" s="1225" customFormat="1" ht="29.25" customHeight="1">
      <c r="A174" s="2303"/>
      <c r="B174" s="2304" t="s">
        <v>1407</v>
      </c>
      <c r="C174" s="2363" t="s">
        <v>1406</v>
      </c>
      <c r="D174" s="2358" t="s">
        <v>1368</v>
      </c>
      <c r="E174" s="2331" t="s">
        <v>1298</v>
      </c>
      <c r="F174" s="1412">
        <f t="shared" si="419"/>
        <v>0.49330833333333329</v>
      </c>
      <c r="G174" s="1413">
        <f t="shared" si="420"/>
        <v>1.1916450000000001</v>
      </c>
      <c r="H174" s="1413">
        <f t="shared" si="353"/>
        <v>3.0894500000000002E-2</v>
      </c>
      <c r="I174" s="1413">
        <f t="shared" ref="I174:M174" si="440">+H174</f>
        <v>3.0894500000000002E-2</v>
      </c>
      <c r="J174" s="1413">
        <f t="shared" si="440"/>
        <v>3.0894500000000002E-2</v>
      </c>
      <c r="K174" s="1413">
        <f t="shared" si="440"/>
        <v>3.0894500000000002E-2</v>
      </c>
      <c r="L174" s="1413">
        <f t="shared" si="440"/>
        <v>3.0894500000000002E-2</v>
      </c>
      <c r="M174" s="1413">
        <f t="shared" si="440"/>
        <v>3.0894500000000002E-2</v>
      </c>
      <c r="N174" s="1413">
        <f t="shared" si="422"/>
        <v>0.185367</v>
      </c>
      <c r="O174" s="1413">
        <f t="shared" si="355"/>
        <v>0.17359766666666665</v>
      </c>
      <c r="P174" s="1413">
        <f t="shared" ref="P174:Q174" si="441">+O174</f>
        <v>0.17359766666666665</v>
      </c>
      <c r="Q174" s="1413">
        <f t="shared" si="441"/>
        <v>0.17359766666666665</v>
      </c>
      <c r="R174" s="1413">
        <f t="shared" si="424"/>
        <v>0.52079299999999995</v>
      </c>
      <c r="S174" s="1414">
        <f t="shared" si="357"/>
        <v>1.897805</v>
      </c>
      <c r="T174" s="1415"/>
      <c r="U174" s="1416">
        <f t="shared" si="425"/>
        <v>0</v>
      </c>
      <c r="V174" s="1417">
        <f t="shared" si="426"/>
        <v>0</v>
      </c>
      <c r="W174" s="1418">
        <f t="shared" si="427"/>
        <v>0</v>
      </c>
      <c r="X174" s="1418">
        <f t="shared" si="428"/>
        <v>0</v>
      </c>
      <c r="Y174" s="1418">
        <f t="shared" si="429"/>
        <v>0</v>
      </c>
      <c r="Z174" s="1418">
        <f t="shared" si="430"/>
        <v>0</v>
      </c>
      <c r="AA174" s="1418">
        <f t="shared" si="431"/>
        <v>0</v>
      </c>
      <c r="AB174" s="1418">
        <f t="shared" si="432"/>
        <v>0</v>
      </c>
      <c r="AC174" s="1417">
        <f t="shared" si="433"/>
        <v>0</v>
      </c>
      <c r="AD174" s="1418">
        <f t="shared" si="434"/>
        <v>0</v>
      </c>
      <c r="AE174" s="1418">
        <f t="shared" si="435"/>
        <v>0</v>
      </c>
      <c r="AF174" s="1418">
        <f t="shared" si="436"/>
        <v>0</v>
      </c>
      <c r="AG174" s="1417">
        <f t="shared" si="437"/>
        <v>0</v>
      </c>
      <c r="AH174" s="2307">
        <f t="shared" si="358"/>
        <v>0</v>
      </c>
      <c r="AN174" s="2386">
        <v>1.8332999999999999</v>
      </c>
      <c r="AO174" s="2387">
        <v>0.28517999999999999</v>
      </c>
      <c r="AP174" s="2387">
        <v>0.80121999999999982</v>
      </c>
      <c r="AQ174" s="2387">
        <v>2.9196999999999997</v>
      </c>
    </row>
    <row r="175" spans="1:43" s="1225" customFormat="1" ht="29.25" customHeight="1">
      <c r="A175" s="2303"/>
      <c r="B175" s="2304"/>
      <c r="C175" s="2306"/>
      <c r="D175" s="2358" t="s">
        <v>1369</v>
      </c>
      <c r="E175" s="2331"/>
      <c r="F175" s="1412">
        <f t="shared" si="419"/>
        <v>0.54544583333333341</v>
      </c>
      <c r="G175" s="1413">
        <f t="shared" si="420"/>
        <v>1.4469975000000002</v>
      </c>
      <c r="H175" s="1413">
        <f t="shared" si="353"/>
        <v>3.7514750000000006E-2</v>
      </c>
      <c r="I175" s="1413">
        <f t="shared" ref="I175:M175" si="442">+H175</f>
        <v>3.7514750000000006E-2</v>
      </c>
      <c r="J175" s="1413">
        <f t="shared" si="442"/>
        <v>3.7514750000000006E-2</v>
      </c>
      <c r="K175" s="1413">
        <f t="shared" si="442"/>
        <v>3.7514750000000006E-2</v>
      </c>
      <c r="L175" s="1413">
        <f t="shared" si="442"/>
        <v>3.7514750000000006E-2</v>
      </c>
      <c r="M175" s="1413">
        <f t="shared" si="442"/>
        <v>3.7514750000000006E-2</v>
      </c>
      <c r="N175" s="1413">
        <f t="shared" si="422"/>
        <v>0.22508850000000002</v>
      </c>
      <c r="O175" s="1413">
        <f t="shared" si="355"/>
        <v>0.2107971666666667</v>
      </c>
      <c r="P175" s="1413">
        <f t="shared" ref="P175:Q175" si="443">+O175</f>
        <v>0.2107971666666667</v>
      </c>
      <c r="Q175" s="1413">
        <f t="shared" si="443"/>
        <v>0.2107971666666667</v>
      </c>
      <c r="R175" s="1413">
        <f t="shared" si="424"/>
        <v>0.63239150000000011</v>
      </c>
      <c r="S175" s="1414">
        <f t="shared" si="357"/>
        <v>2.3044775000000004</v>
      </c>
      <c r="T175" s="1415"/>
      <c r="U175" s="1416">
        <f t="shared" si="425"/>
        <v>0</v>
      </c>
      <c r="V175" s="1417">
        <f t="shared" si="426"/>
        <v>0</v>
      </c>
      <c r="W175" s="1418">
        <f t="shared" si="427"/>
        <v>0</v>
      </c>
      <c r="X175" s="1418">
        <f t="shared" si="428"/>
        <v>0</v>
      </c>
      <c r="Y175" s="1418">
        <f t="shared" si="429"/>
        <v>0</v>
      </c>
      <c r="Z175" s="1418">
        <f t="shared" si="430"/>
        <v>0</v>
      </c>
      <c r="AA175" s="1418">
        <f t="shared" si="431"/>
        <v>0</v>
      </c>
      <c r="AB175" s="1418">
        <f t="shared" si="432"/>
        <v>0</v>
      </c>
      <c r="AC175" s="1417">
        <f t="shared" si="433"/>
        <v>0</v>
      </c>
      <c r="AD175" s="1418">
        <f t="shared" si="434"/>
        <v>0</v>
      </c>
      <c r="AE175" s="1418">
        <f t="shared" si="435"/>
        <v>0</v>
      </c>
      <c r="AF175" s="1418">
        <f t="shared" si="436"/>
        <v>0</v>
      </c>
      <c r="AG175" s="1417">
        <f t="shared" si="437"/>
        <v>0</v>
      </c>
      <c r="AH175" s="2307">
        <f t="shared" si="358"/>
        <v>0</v>
      </c>
      <c r="AN175" s="2386">
        <v>2.2261500000000001</v>
      </c>
      <c r="AO175" s="2387">
        <v>0.34629000000000004</v>
      </c>
      <c r="AP175" s="2387">
        <v>0.97291000000000005</v>
      </c>
      <c r="AQ175" s="2387">
        <v>3.5453500000000004</v>
      </c>
    </row>
    <row r="176" spans="1:43" s="1225" customFormat="1" ht="29.25" customHeight="1">
      <c r="A176" s="2303"/>
      <c r="B176" s="2304"/>
      <c r="C176" s="2306"/>
      <c r="D176" s="2358" t="s">
        <v>1344</v>
      </c>
      <c r="E176" s="2331"/>
      <c r="F176" s="1412">
        <f t="shared" si="419"/>
        <v>0.63234166666666669</v>
      </c>
      <c r="G176" s="1413">
        <f t="shared" si="420"/>
        <v>1.8725850000000004</v>
      </c>
      <c r="H176" s="1413">
        <f t="shared" si="353"/>
        <v>4.8548500000000001E-2</v>
      </c>
      <c r="I176" s="1413">
        <f t="shared" ref="I176:M176" si="444">+H176</f>
        <v>4.8548500000000001E-2</v>
      </c>
      <c r="J176" s="1413">
        <f t="shared" si="444"/>
        <v>4.8548500000000001E-2</v>
      </c>
      <c r="K176" s="1413">
        <f t="shared" si="444"/>
        <v>4.8548500000000001E-2</v>
      </c>
      <c r="L176" s="1413">
        <f t="shared" si="444"/>
        <v>4.8548500000000001E-2</v>
      </c>
      <c r="M176" s="1413">
        <f t="shared" si="444"/>
        <v>4.8548500000000001E-2</v>
      </c>
      <c r="N176" s="1413">
        <f t="shared" si="422"/>
        <v>0.29129100000000002</v>
      </c>
      <c r="O176" s="1413">
        <f t="shared" si="355"/>
        <v>0.27279633333333336</v>
      </c>
      <c r="P176" s="1413">
        <f t="shared" ref="P176:Q176" si="445">+O176</f>
        <v>0.27279633333333336</v>
      </c>
      <c r="Q176" s="1413">
        <f t="shared" si="445"/>
        <v>0.27279633333333336</v>
      </c>
      <c r="R176" s="1413">
        <f t="shared" si="424"/>
        <v>0.81838900000000003</v>
      </c>
      <c r="S176" s="1414">
        <f t="shared" si="357"/>
        <v>2.9822650000000008</v>
      </c>
      <c r="T176" s="1415"/>
      <c r="U176" s="1416">
        <f t="shared" si="425"/>
        <v>0</v>
      </c>
      <c r="V176" s="1417">
        <f t="shared" si="426"/>
        <v>0</v>
      </c>
      <c r="W176" s="1418">
        <f t="shared" si="427"/>
        <v>0</v>
      </c>
      <c r="X176" s="1418">
        <f t="shared" si="428"/>
        <v>0</v>
      </c>
      <c r="Y176" s="1418">
        <f t="shared" si="429"/>
        <v>0</v>
      </c>
      <c r="Z176" s="1418">
        <f t="shared" si="430"/>
        <v>0</v>
      </c>
      <c r="AA176" s="1418">
        <f t="shared" si="431"/>
        <v>0</v>
      </c>
      <c r="AB176" s="1418">
        <f t="shared" si="432"/>
        <v>0</v>
      </c>
      <c r="AC176" s="1417">
        <f t="shared" si="433"/>
        <v>0</v>
      </c>
      <c r="AD176" s="1418">
        <f t="shared" si="434"/>
        <v>0</v>
      </c>
      <c r="AE176" s="1418">
        <f t="shared" si="435"/>
        <v>0</v>
      </c>
      <c r="AF176" s="1418">
        <f t="shared" si="436"/>
        <v>0</v>
      </c>
      <c r="AG176" s="1417">
        <f t="shared" si="437"/>
        <v>0</v>
      </c>
      <c r="AH176" s="2307">
        <f t="shared" si="358"/>
        <v>0</v>
      </c>
      <c r="AN176" s="2392">
        <v>2.8809000000000005</v>
      </c>
      <c r="AO176" s="2393">
        <v>0.44814000000000004</v>
      </c>
      <c r="AP176" s="2393">
        <v>1.2590600000000001</v>
      </c>
      <c r="AQ176" s="2393">
        <v>4.5881000000000007</v>
      </c>
    </row>
    <row r="177" spans="1:43" ht="29.25" customHeight="1">
      <c r="A177" s="2303"/>
      <c r="B177" s="2304"/>
      <c r="C177" s="2306"/>
      <c r="D177" s="2358" t="s">
        <v>1345</v>
      </c>
      <c r="E177" s="2331"/>
      <c r="F177" s="1412">
        <f t="shared" si="419"/>
        <v>0.63234166666666669</v>
      </c>
      <c r="G177" s="1413">
        <f t="shared" si="420"/>
        <v>1.8725850000000004</v>
      </c>
      <c r="H177" s="1413">
        <f t="shared" si="353"/>
        <v>4.8548500000000001E-2</v>
      </c>
      <c r="I177" s="1413">
        <f t="shared" ref="I177:M177" si="446">+H177</f>
        <v>4.8548500000000001E-2</v>
      </c>
      <c r="J177" s="1413">
        <f t="shared" si="446"/>
        <v>4.8548500000000001E-2</v>
      </c>
      <c r="K177" s="1413">
        <f t="shared" si="446"/>
        <v>4.8548500000000001E-2</v>
      </c>
      <c r="L177" s="1413">
        <f t="shared" si="446"/>
        <v>4.8548500000000001E-2</v>
      </c>
      <c r="M177" s="1413">
        <f t="shared" si="446"/>
        <v>4.8548500000000001E-2</v>
      </c>
      <c r="N177" s="1413">
        <f t="shared" si="422"/>
        <v>0.29129100000000002</v>
      </c>
      <c r="O177" s="1413">
        <f t="shared" si="355"/>
        <v>0.27279633333333336</v>
      </c>
      <c r="P177" s="1413">
        <f t="shared" ref="P177:Q177" si="447">+O177</f>
        <v>0.27279633333333336</v>
      </c>
      <c r="Q177" s="1413">
        <f t="shared" si="447"/>
        <v>0.27279633333333336</v>
      </c>
      <c r="R177" s="1413">
        <f t="shared" si="424"/>
        <v>0.81838900000000003</v>
      </c>
      <c r="S177" s="1414">
        <f t="shared" si="357"/>
        <v>2.9822650000000008</v>
      </c>
      <c r="T177" s="1415"/>
      <c r="U177" s="1416">
        <f t="shared" si="425"/>
        <v>0</v>
      </c>
      <c r="V177" s="1417">
        <f t="shared" si="426"/>
        <v>0</v>
      </c>
      <c r="W177" s="1418">
        <f t="shared" si="427"/>
        <v>0</v>
      </c>
      <c r="X177" s="1418">
        <f t="shared" si="428"/>
        <v>0</v>
      </c>
      <c r="Y177" s="1418">
        <f t="shared" si="429"/>
        <v>0</v>
      </c>
      <c r="Z177" s="1418">
        <f t="shared" si="430"/>
        <v>0</v>
      </c>
      <c r="AA177" s="1418">
        <f t="shared" si="431"/>
        <v>0</v>
      </c>
      <c r="AB177" s="1418">
        <f t="shared" si="432"/>
        <v>0</v>
      </c>
      <c r="AC177" s="1417">
        <f t="shared" si="433"/>
        <v>0</v>
      </c>
      <c r="AD177" s="1418">
        <f t="shared" si="434"/>
        <v>0</v>
      </c>
      <c r="AE177" s="1418">
        <f t="shared" si="435"/>
        <v>0</v>
      </c>
      <c r="AF177" s="1418">
        <f t="shared" si="436"/>
        <v>0</v>
      </c>
      <c r="AG177" s="1417">
        <f t="shared" si="437"/>
        <v>0</v>
      </c>
      <c r="AH177" s="2307">
        <f t="shared" si="358"/>
        <v>0</v>
      </c>
      <c r="AN177" s="2400">
        <v>2.8809000000000005</v>
      </c>
      <c r="AO177" s="2401">
        <v>0.44814000000000004</v>
      </c>
      <c r="AP177" s="2401">
        <v>1.2590600000000001</v>
      </c>
      <c r="AQ177" s="2401">
        <v>4.5881000000000007</v>
      </c>
    </row>
    <row r="178" spans="1:43" ht="29.25" customHeight="1">
      <c r="A178" s="2308"/>
      <c r="B178" s="2309"/>
      <c r="C178" s="2311"/>
      <c r="D178" s="2364" t="s">
        <v>1371</v>
      </c>
      <c r="E178" s="2359"/>
      <c r="F178" s="1426">
        <f t="shared" si="419"/>
        <v>0.66710000000000003</v>
      </c>
      <c r="G178" s="1427">
        <f t="shared" si="420"/>
        <v>2.0428200000000003</v>
      </c>
      <c r="H178" s="1427">
        <f t="shared" si="353"/>
        <v>5.2962000000000002E-2</v>
      </c>
      <c r="I178" s="1427">
        <f t="shared" ref="I178:M178" si="448">+H178</f>
        <v>5.2962000000000002E-2</v>
      </c>
      <c r="J178" s="1427">
        <f t="shared" si="448"/>
        <v>5.2962000000000002E-2</v>
      </c>
      <c r="K178" s="1427">
        <f t="shared" si="448"/>
        <v>5.2962000000000002E-2</v>
      </c>
      <c r="L178" s="1427">
        <f t="shared" si="448"/>
        <v>5.2962000000000002E-2</v>
      </c>
      <c r="M178" s="1427">
        <f t="shared" si="448"/>
        <v>5.2962000000000002E-2</v>
      </c>
      <c r="N178" s="1427">
        <f t="shared" si="422"/>
        <v>0.317772</v>
      </c>
      <c r="O178" s="1427">
        <f t="shared" si="355"/>
        <v>0.29759599999999997</v>
      </c>
      <c r="P178" s="1427">
        <f t="shared" ref="P178:Q178" si="449">+O178</f>
        <v>0.29759599999999997</v>
      </c>
      <c r="Q178" s="1427">
        <f t="shared" si="449"/>
        <v>0.29759599999999997</v>
      </c>
      <c r="R178" s="1427">
        <f t="shared" si="424"/>
        <v>0.89278799999999991</v>
      </c>
      <c r="S178" s="1428">
        <f t="shared" si="357"/>
        <v>3.2533800000000004</v>
      </c>
      <c r="T178" s="1429"/>
      <c r="U178" s="1430">
        <f t="shared" si="425"/>
        <v>0</v>
      </c>
      <c r="V178" s="1431">
        <f t="shared" si="426"/>
        <v>0</v>
      </c>
      <c r="W178" s="1432">
        <f t="shared" si="427"/>
        <v>0</v>
      </c>
      <c r="X178" s="1432">
        <f t="shared" si="428"/>
        <v>0</v>
      </c>
      <c r="Y178" s="1432">
        <f t="shared" si="429"/>
        <v>0</v>
      </c>
      <c r="Z178" s="1432">
        <f t="shared" si="430"/>
        <v>0</v>
      </c>
      <c r="AA178" s="1432">
        <f t="shared" si="431"/>
        <v>0</v>
      </c>
      <c r="AB178" s="1432">
        <f t="shared" si="432"/>
        <v>0</v>
      </c>
      <c r="AC178" s="1431">
        <f t="shared" si="433"/>
        <v>0</v>
      </c>
      <c r="AD178" s="1432">
        <f t="shared" si="434"/>
        <v>0</v>
      </c>
      <c r="AE178" s="1432">
        <f t="shared" si="435"/>
        <v>0</v>
      </c>
      <c r="AF178" s="1432">
        <f t="shared" si="436"/>
        <v>0</v>
      </c>
      <c r="AG178" s="1431">
        <f t="shared" si="437"/>
        <v>0</v>
      </c>
      <c r="AH178" s="2312">
        <f t="shared" si="358"/>
        <v>0</v>
      </c>
      <c r="AN178" s="2402">
        <v>3.1428000000000003</v>
      </c>
      <c r="AO178" s="2403">
        <v>0.48887999999999998</v>
      </c>
      <c r="AP178" s="2403">
        <v>1.3735199999999999</v>
      </c>
      <c r="AQ178" s="2403">
        <v>5.0052000000000003</v>
      </c>
    </row>
    <row r="179" spans="1:43" ht="29.25" customHeight="1">
      <c r="A179" s="2365" t="s">
        <v>1408</v>
      </c>
      <c r="B179" s="2301" t="s">
        <v>1409</v>
      </c>
      <c r="C179" s="2301" t="s">
        <v>1410</v>
      </c>
      <c r="D179" s="2366" t="s">
        <v>1411</v>
      </c>
      <c r="E179" s="2367" t="s">
        <v>1305</v>
      </c>
      <c r="F179" s="1419">
        <f t="shared" si="419"/>
        <v>0.25695166666666663</v>
      </c>
      <c r="G179" s="1420">
        <f t="shared" si="420"/>
        <v>3.4047000000000001E-2</v>
      </c>
      <c r="H179" s="1420">
        <f t="shared" si="353"/>
        <v>8.8270000000000015E-4</v>
      </c>
      <c r="I179" s="1420">
        <f t="shared" ref="I179:M179" si="450">+H179</f>
        <v>8.8270000000000015E-4</v>
      </c>
      <c r="J179" s="1420">
        <f t="shared" si="450"/>
        <v>8.8270000000000015E-4</v>
      </c>
      <c r="K179" s="1420">
        <f t="shared" si="450"/>
        <v>8.8270000000000015E-4</v>
      </c>
      <c r="L179" s="1420">
        <f t="shared" si="450"/>
        <v>8.8270000000000015E-4</v>
      </c>
      <c r="M179" s="1420">
        <f t="shared" si="450"/>
        <v>8.8270000000000015E-4</v>
      </c>
      <c r="N179" s="1420">
        <f t="shared" si="422"/>
        <v>5.2962000000000009E-3</v>
      </c>
      <c r="O179" s="1420">
        <f t="shared" si="355"/>
        <v>4.9599333333333337E-3</v>
      </c>
      <c r="P179" s="1420">
        <f t="shared" ref="P179:Q179" si="451">+O179</f>
        <v>4.9599333333333337E-3</v>
      </c>
      <c r="Q179" s="1420">
        <f t="shared" si="451"/>
        <v>4.9599333333333337E-3</v>
      </c>
      <c r="R179" s="1420">
        <f t="shared" si="424"/>
        <v>1.48798E-2</v>
      </c>
      <c r="S179" s="1421">
        <f t="shared" si="357"/>
        <v>5.4223E-2</v>
      </c>
      <c r="T179" s="1422"/>
      <c r="U179" s="1423">
        <f t="shared" si="425"/>
        <v>0</v>
      </c>
      <c r="V179" s="1424">
        <f t="shared" si="426"/>
        <v>0</v>
      </c>
      <c r="W179" s="1425">
        <f t="shared" si="427"/>
        <v>0</v>
      </c>
      <c r="X179" s="1425">
        <f t="shared" si="428"/>
        <v>0</v>
      </c>
      <c r="Y179" s="1425">
        <f t="shared" si="429"/>
        <v>0</v>
      </c>
      <c r="Z179" s="1425">
        <f t="shared" si="430"/>
        <v>0</v>
      </c>
      <c r="AA179" s="1425">
        <f t="shared" si="431"/>
        <v>0</v>
      </c>
      <c r="AB179" s="1425">
        <f t="shared" si="432"/>
        <v>0</v>
      </c>
      <c r="AC179" s="1424">
        <f t="shared" si="433"/>
        <v>0</v>
      </c>
      <c r="AD179" s="1425">
        <f t="shared" si="434"/>
        <v>0</v>
      </c>
      <c r="AE179" s="1425">
        <f t="shared" si="435"/>
        <v>0</v>
      </c>
      <c r="AF179" s="1425">
        <f t="shared" si="436"/>
        <v>0</v>
      </c>
      <c r="AG179" s="1424">
        <f t="shared" si="437"/>
        <v>0</v>
      </c>
      <c r="AH179" s="2302">
        <f t="shared" si="358"/>
        <v>0</v>
      </c>
      <c r="AN179" s="2402">
        <v>5.2380000000000003E-2</v>
      </c>
      <c r="AO179" s="2403">
        <v>8.1480000000000007E-3</v>
      </c>
      <c r="AP179" s="2403">
        <v>2.2891999999999999E-2</v>
      </c>
      <c r="AQ179" s="2403">
        <v>8.3420000000000008E-2</v>
      </c>
    </row>
    <row r="180" spans="1:43" ht="29.25" customHeight="1">
      <c r="A180" s="2368"/>
      <c r="B180" s="2306"/>
      <c r="C180" s="2306"/>
      <c r="D180" s="2369" t="s">
        <v>1412</v>
      </c>
      <c r="E180" s="2370"/>
      <c r="F180" s="1412">
        <f t="shared" si="419"/>
        <v>0.2778066666666667</v>
      </c>
      <c r="G180" s="1413">
        <f t="shared" si="420"/>
        <v>0.136188</v>
      </c>
      <c r="H180" s="1413">
        <f t="shared" si="353"/>
        <v>3.5308000000000006E-3</v>
      </c>
      <c r="I180" s="1413">
        <f t="shared" ref="I180:M180" si="452">+H180</f>
        <v>3.5308000000000006E-3</v>
      </c>
      <c r="J180" s="1413">
        <f t="shared" si="452"/>
        <v>3.5308000000000006E-3</v>
      </c>
      <c r="K180" s="1413">
        <f t="shared" si="452"/>
        <v>3.5308000000000006E-3</v>
      </c>
      <c r="L180" s="1413">
        <f t="shared" si="452"/>
        <v>3.5308000000000006E-3</v>
      </c>
      <c r="M180" s="1413">
        <f t="shared" si="452"/>
        <v>3.5308000000000006E-3</v>
      </c>
      <c r="N180" s="1413">
        <f t="shared" si="422"/>
        <v>2.1184800000000004E-2</v>
      </c>
      <c r="O180" s="1413">
        <f t="shared" si="355"/>
        <v>1.9839733333333335E-2</v>
      </c>
      <c r="P180" s="1413">
        <f t="shared" ref="P180:Q180" si="453">+O180</f>
        <v>1.9839733333333335E-2</v>
      </c>
      <c r="Q180" s="1413">
        <f t="shared" si="453"/>
        <v>1.9839733333333335E-2</v>
      </c>
      <c r="R180" s="1413">
        <f t="shared" si="424"/>
        <v>5.9519200000000001E-2</v>
      </c>
      <c r="S180" s="1414">
        <f t="shared" si="357"/>
        <v>0.216892</v>
      </c>
      <c r="T180" s="1415"/>
      <c r="U180" s="1416">
        <f t="shared" si="425"/>
        <v>0</v>
      </c>
      <c r="V180" s="1417">
        <f t="shared" si="426"/>
        <v>0</v>
      </c>
      <c r="W180" s="1418">
        <f t="shared" si="427"/>
        <v>0</v>
      </c>
      <c r="X180" s="1418">
        <f t="shared" si="428"/>
        <v>0</v>
      </c>
      <c r="Y180" s="1418">
        <f t="shared" si="429"/>
        <v>0</v>
      </c>
      <c r="Z180" s="1418">
        <f t="shared" si="430"/>
        <v>0</v>
      </c>
      <c r="AA180" s="1418">
        <f t="shared" si="431"/>
        <v>0</v>
      </c>
      <c r="AB180" s="1418">
        <f t="shared" si="432"/>
        <v>0</v>
      </c>
      <c r="AC180" s="1417">
        <f t="shared" si="433"/>
        <v>0</v>
      </c>
      <c r="AD180" s="1418">
        <f t="shared" si="434"/>
        <v>0</v>
      </c>
      <c r="AE180" s="1418">
        <f t="shared" si="435"/>
        <v>0</v>
      </c>
      <c r="AF180" s="1418">
        <f t="shared" si="436"/>
        <v>0</v>
      </c>
      <c r="AG180" s="1417">
        <f t="shared" si="437"/>
        <v>0</v>
      </c>
      <c r="AH180" s="2307">
        <f t="shared" si="358"/>
        <v>0</v>
      </c>
      <c r="AN180" s="2402">
        <v>0.20952000000000001</v>
      </c>
      <c r="AO180" s="2403">
        <v>3.2592000000000003E-2</v>
      </c>
      <c r="AP180" s="2403">
        <v>9.1567999999999997E-2</v>
      </c>
      <c r="AQ180" s="2403">
        <v>0.33368000000000003</v>
      </c>
    </row>
    <row r="181" spans="1:43" ht="29.25" customHeight="1">
      <c r="A181" s="2368"/>
      <c r="B181" s="2306"/>
      <c r="C181" s="2306"/>
      <c r="D181" s="2369" t="s">
        <v>1413</v>
      </c>
      <c r="E181" s="2370"/>
      <c r="F181" s="1412">
        <f t="shared" si="419"/>
        <v>0.29170999999999997</v>
      </c>
      <c r="G181" s="1413">
        <f t="shared" si="420"/>
        <v>0.20428200000000002</v>
      </c>
      <c r="H181" s="1413">
        <f t="shared" si="353"/>
        <v>5.2962000000000018E-3</v>
      </c>
      <c r="I181" s="1413">
        <f t="shared" ref="I181:M181" si="454">+H181</f>
        <v>5.2962000000000018E-3</v>
      </c>
      <c r="J181" s="1413">
        <f t="shared" si="454"/>
        <v>5.2962000000000018E-3</v>
      </c>
      <c r="K181" s="1413">
        <f t="shared" si="454"/>
        <v>5.2962000000000018E-3</v>
      </c>
      <c r="L181" s="1413">
        <f t="shared" si="454"/>
        <v>5.2962000000000018E-3</v>
      </c>
      <c r="M181" s="1413">
        <f t="shared" si="454"/>
        <v>5.2962000000000018E-3</v>
      </c>
      <c r="N181" s="1413">
        <f t="shared" si="422"/>
        <v>3.1777200000000012E-2</v>
      </c>
      <c r="O181" s="1413">
        <f t="shared" si="355"/>
        <v>2.9759600000000001E-2</v>
      </c>
      <c r="P181" s="1413">
        <f t="shared" ref="P181:Q181" si="455">+O181</f>
        <v>2.9759600000000001E-2</v>
      </c>
      <c r="Q181" s="1413">
        <f t="shared" si="455"/>
        <v>2.9759600000000001E-2</v>
      </c>
      <c r="R181" s="1413">
        <f t="shared" si="424"/>
        <v>8.9278800000000005E-2</v>
      </c>
      <c r="S181" s="1414">
        <f t="shared" si="357"/>
        <v>0.32533800000000002</v>
      </c>
      <c r="T181" s="1415"/>
      <c r="U181" s="1416">
        <f t="shared" si="425"/>
        <v>0</v>
      </c>
      <c r="V181" s="1417">
        <f t="shared" si="426"/>
        <v>0</v>
      </c>
      <c r="W181" s="1418">
        <f t="shared" si="427"/>
        <v>0</v>
      </c>
      <c r="X181" s="1418">
        <f t="shared" si="428"/>
        <v>0</v>
      </c>
      <c r="Y181" s="1418">
        <f t="shared" si="429"/>
        <v>0</v>
      </c>
      <c r="Z181" s="1418">
        <f t="shared" si="430"/>
        <v>0</v>
      </c>
      <c r="AA181" s="1418">
        <f t="shared" si="431"/>
        <v>0</v>
      </c>
      <c r="AB181" s="1418">
        <f t="shared" si="432"/>
        <v>0</v>
      </c>
      <c r="AC181" s="1417">
        <f t="shared" si="433"/>
        <v>0</v>
      </c>
      <c r="AD181" s="1418">
        <f t="shared" si="434"/>
        <v>0</v>
      </c>
      <c r="AE181" s="1418">
        <f t="shared" si="435"/>
        <v>0</v>
      </c>
      <c r="AF181" s="1418">
        <f t="shared" si="436"/>
        <v>0</v>
      </c>
      <c r="AG181" s="1417">
        <f t="shared" si="437"/>
        <v>0</v>
      </c>
      <c r="AH181" s="2307">
        <f t="shared" si="358"/>
        <v>0</v>
      </c>
      <c r="AN181" s="2402">
        <v>0.31428</v>
      </c>
      <c r="AO181" s="2403">
        <v>4.8888000000000015E-2</v>
      </c>
      <c r="AP181" s="2403">
        <v>0.137352</v>
      </c>
      <c r="AQ181" s="2403">
        <v>0.50052000000000008</v>
      </c>
    </row>
    <row r="182" spans="1:43" ht="29.25" customHeight="1">
      <c r="A182" s="2368"/>
      <c r="B182" s="2306"/>
      <c r="C182" s="2306"/>
      <c r="D182" s="2369" t="s">
        <v>1414</v>
      </c>
      <c r="E182" s="2370"/>
      <c r="F182" s="1412">
        <f t="shared" si="419"/>
        <v>0.32646833333333336</v>
      </c>
      <c r="G182" s="1413">
        <f t="shared" si="420"/>
        <v>0.37451700000000004</v>
      </c>
      <c r="H182" s="1413">
        <f t="shared" si="353"/>
        <v>9.7097000000000017E-3</v>
      </c>
      <c r="I182" s="1413">
        <f t="shared" ref="I182:M182" si="456">+H182</f>
        <v>9.7097000000000017E-3</v>
      </c>
      <c r="J182" s="1413">
        <f t="shared" si="456"/>
        <v>9.7097000000000017E-3</v>
      </c>
      <c r="K182" s="1413">
        <f t="shared" si="456"/>
        <v>9.7097000000000017E-3</v>
      </c>
      <c r="L182" s="1413">
        <f t="shared" si="456"/>
        <v>9.7097000000000017E-3</v>
      </c>
      <c r="M182" s="1413">
        <f t="shared" si="456"/>
        <v>9.7097000000000017E-3</v>
      </c>
      <c r="N182" s="1413">
        <f t="shared" si="422"/>
        <v>5.825820000000001E-2</v>
      </c>
      <c r="O182" s="1413">
        <f t="shared" si="355"/>
        <v>5.4559266666666682E-2</v>
      </c>
      <c r="P182" s="1413">
        <f t="shared" ref="P182:Q182" si="457">+O182</f>
        <v>5.4559266666666682E-2</v>
      </c>
      <c r="Q182" s="1413">
        <f t="shared" si="457"/>
        <v>5.4559266666666682E-2</v>
      </c>
      <c r="R182" s="1413">
        <f t="shared" si="424"/>
        <v>0.16367780000000004</v>
      </c>
      <c r="S182" s="1414">
        <f t="shared" si="357"/>
        <v>0.59645300000000012</v>
      </c>
      <c r="T182" s="1415"/>
      <c r="U182" s="1416">
        <f t="shared" si="425"/>
        <v>0</v>
      </c>
      <c r="V182" s="1417">
        <f t="shared" si="426"/>
        <v>0</v>
      </c>
      <c r="W182" s="1418">
        <f t="shared" si="427"/>
        <v>0</v>
      </c>
      <c r="X182" s="1418">
        <f t="shared" si="428"/>
        <v>0</v>
      </c>
      <c r="Y182" s="1418">
        <f t="shared" si="429"/>
        <v>0</v>
      </c>
      <c r="Z182" s="1418">
        <f t="shared" si="430"/>
        <v>0</v>
      </c>
      <c r="AA182" s="1418">
        <f t="shared" si="431"/>
        <v>0</v>
      </c>
      <c r="AB182" s="1418">
        <f t="shared" si="432"/>
        <v>0</v>
      </c>
      <c r="AC182" s="1417">
        <f t="shared" si="433"/>
        <v>0</v>
      </c>
      <c r="AD182" s="1418">
        <f t="shared" si="434"/>
        <v>0</v>
      </c>
      <c r="AE182" s="1418">
        <f t="shared" si="435"/>
        <v>0</v>
      </c>
      <c r="AF182" s="1418">
        <f t="shared" si="436"/>
        <v>0</v>
      </c>
      <c r="AG182" s="1417">
        <f t="shared" si="437"/>
        <v>0</v>
      </c>
      <c r="AH182" s="2307">
        <f t="shared" si="358"/>
        <v>0</v>
      </c>
      <c r="AN182" s="2402">
        <v>0.57618000000000003</v>
      </c>
      <c r="AO182" s="2403">
        <v>8.9628000000000013E-2</v>
      </c>
      <c r="AP182" s="2403">
        <v>0.25181200000000004</v>
      </c>
      <c r="AQ182" s="2403">
        <v>0.9176200000000001</v>
      </c>
    </row>
    <row r="183" spans="1:43" ht="29.25" customHeight="1">
      <c r="A183" s="2371"/>
      <c r="B183" s="2311"/>
      <c r="C183" s="2311"/>
      <c r="D183" s="2372" t="s">
        <v>1415</v>
      </c>
      <c r="E183" s="2373"/>
      <c r="F183" s="1426">
        <f t="shared" si="419"/>
        <v>0.25051733333333331</v>
      </c>
      <c r="G183" s="1427">
        <f t="shared" si="420"/>
        <v>4.0352000000000001E-3</v>
      </c>
      <c r="H183" s="1427">
        <f t="shared" si="353"/>
        <v>0</v>
      </c>
      <c r="I183" s="1427">
        <f t="shared" ref="I183:M183" si="458">+H183</f>
        <v>0</v>
      </c>
      <c r="J183" s="1427">
        <f t="shared" si="458"/>
        <v>0</v>
      </c>
      <c r="K183" s="1427">
        <f t="shared" si="458"/>
        <v>0</v>
      </c>
      <c r="L183" s="1427">
        <f t="shared" si="458"/>
        <v>0</v>
      </c>
      <c r="M183" s="1427">
        <f t="shared" si="458"/>
        <v>0</v>
      </c>
      <c r="N183" s="1427">
        <f t="shared" si="422"/>
        <v>0</v>
      </c>
      <c r="O183" s="1427">
        <f t="shared" si="355"/>
        <v>0</v>
      </c>
      <c r="P183" s="1427">
        <f t="shared" ref="P183:Q183" si="459">+O183</f>
        <v>0</v>
      </c>
      <c r="Q183" s="1427">
        <f t="shared" si="459"/>
        <v>0</v>
      </c>
      <c r="R183" s="1427">
        <f t="shared" si="424"/>
        <v>0</v>
      </c>
      <c r="S183" s="1428">
        <f t="shared" si="357"/>
        <v>4.0352000000000001E-3</v>
      </c>
      <c r="T183" s="1429"/>
      <c r="U183" s="1430">
        <f t="shared" si="425"/>
        <v>0</v>
      </c>
      <c r="V183" s="1431">
        <f t="shared" si="426"/>
        <v>0</v>
      </c>
      <c r="W183" s="1432">
        <f t="shared" si="427"/>
        <v>0</v>
      </c>
      <c r="X183" s="1432">
        <f t="shared" si="428"/>
        <v>0</v>
      </c>
      <c r="Y183" s="1432">
        <f t="shared" si="429"/>
        <v>0</v>
      </c>
      <c r="Z183" s="1432">
        <f t="shared" si="430"/>
        <v>0</v>
      </c>
      <c r="AA183" s="1432">
        <f t="shared" si="431"/>
        <v>0</v>
      </c>
      <c r="AB183" s="1432">
        <f t="shared" si="432"/>
        <v>0</v>
      </c>
      <c r="AC183" s="1431">
        <f t="shared" si="433"/>
        <v>0</v>
      </c>
      <c r="AD183" s="1432">
        <f t="shared" si="434"/>
        <v>0</v>
      </c>
      <c r="AE183" s="1432">
        <f t="shared" si="435"/>
        <v>0</v>
      </c>
      <c r="AF183" s="1432">
        <f t="shared" si="436"/>
        <v>0</v>
      </c>
      <c r="AG183" s="1431">
        <f t="shared" si="437"/>
        <v>0</v>
      </c>
      <c r="AH183" s="2312">
        <f t="shared" si="358"/>
        <v>0</v>
      </c>
      <c r="AN183" s="2402">
        <v>6.208E-3</v>
      </c>
      <c r="AO183" s="2403">
        <v>0</v>
      </c>
      <c r="AP183" s="2403">
        <v>0</v>
      </c>
      <c r="AQ183" s="2403">
        <v>6.208E-3</v>
      </c>
    </row>
    <row r="184" spans="1:43" ht="29.25" customHeight="1" thickBot="1">
      <c r="A184" s="2298" t="s">
        <v>518</v>
      </c>
      <c r="B184" s="2301" t="s">
        <v>1416</v>
      </c>
      <c r="C184" s="2301" t="s">
        <v>351</v>
      </c>
      <c r="D184" s="2323" t="s">
        <v>1417</v>
      </c>
      <c r="E184" s="2322" t="s">
        <v>351</v>
      </c>
      <c r="F184" s="1419">
        <f t="shared" ref="F184:F197" si="460">IF(AQ184=0,0%,(AQ184+300%)/1200%)</f>
        <v>0.25208550000000002</v>
      </c>
      <c r="G184" s="1420">
        <f t="shared" ref="G184:G197" si="461">AN184*$G$8</f>
        <v>1.0214100000000002E-2</v>
      </c>
      <c r="H184" s="1420">
        <f t="shared" ref="H184:H197" si="462">+N184/6</f>
        <v>2.6481000000000009E-4</v>
      </c>
      <c r="I184" s="1420">
        <f t="shared" ref="I184:I197" si="463">+H184</f>
        <v>2.6481000000000009E-4</v>
      </c>
      <c r="J184" s="1420">
        <f t="shared" ref="J184:J197" si="464">+I184</f>
        <v>2.6481000000000009E-4</v>
      </c>
      <c r="K184" s="1420">
        <f t="shared" ref="K184:K197" si="465">+J184</f>
        <v>2.6481000000000009E-4</v>
      </c>
      <c r="L184" s="1420">
        <f t="shared" ref="L184:L197" si="466">+K184</f>
        <v>2.6481000000000009E-4</v>
      </c>
      <c r="M184" s="1420">
        <f t="shared" ref="M184:M197" si="467">+L184</f>
        <v>2.6481000000000009E-4</v>
      </c>
      <c r="N184" s="1420">
        <f t="shared" ref="N184:N197" si="468">AO184*$G$8</f>
        <v>1.5888600000000005E-3</v>
      </c>
      <c r="O184" s="1420">
        <f t="shared" ref="O184:O197" si="469">+R184/3</f>
        <v>1.4879799999999999E-3</v>
      </c>
      <c r="P184" s="1420">
        <f t="shared" ref="P184:P197" si="470">+O184</f>
        <v>1.4879799999999999E-3</v>
      </c>
      <c r="Q184" s="1420">
        <f t="shared" ref="Q184:Q197" si="471">+P184</f>
        <v>1.4879799999999999E-3</v>
      </c>
      <c r="R184" s="1420">
        <f t="shared" ref="R184:R197" si="472">AP184*$G$8</f>
        <v>4.4639399999999996E-3</v>
      </c>
      <c r="S184" s="1421">
        <f t="shared" ref="S184:S197" si="473">SUM(G184,N184,R184)</f>
        <v>1.6266900000000001E-2</v>
      </c>
      <c r="T184" s="1422"/>
      <c r="U184" s="1423">
        <f t="shared" ref="U184:U197" si="474">+ROUNDDOWN($T184*F184,-1)</f>
        <v>0</v>
      </c>
      <c r="V184" s="1424">
        <f t="shared" ref="V184:V197" si="475">+ROUNDDOWN($T184*G184,-1)</f>
        <v>0</v>
      </c>
      <c r="W184" s="1425">
        <f t="shared" ref="W184:W197" si="476">+ROUNDDOWN($T184*H184,-1)</f>
        <v>0</v>
      </c>
      <c r="X184" s="1425">
        <f t="shared" ref="X184:X197" si="477">+ROUNDDOWN($T184*I184,-1)</f>
        <v>0</v>
      </c>
      <c r="Y184" s="1425">
        <f t="shared" ref="Y184:Y197" si="478">+ROUNDDOWN($T184*J184,-1)</f>
        <v>0</v>
      </c>
      <c r="Z184" s="1425">
        <f t="shared" ref="Z184:Z197" si="479">+ROUNDDOWN($T184*K184,-1)</f>
        <v>0</v>
      </c>
      <c r="AA184" s="1425">
        <f t="shared" ref="AA184:AA197" si="480">+ROUNDDOWN($T184*L184,-1)</f>
        <v>0</v>
      </c>
      <c r="AB184" s="1425">
        <f t="shared" ref="AB184:AB197" si="481">+ROUNDDOWN($T184*M184,-1)</f>
        <v>0</v>
      </c>
      <c r="AC184" s="1424">
        <f t="shared" ref="AC184:AC197" si="482">+ROUNDDOWN($T184*N184,-1)</f>
        <v>0</v>
      </c>
      <c r="AD184" s="1425">
        <f t="shared" ref="AD184:AD197" si="483">+ROUNDDOWN($T184*O184,-1)</f>
        <v>0</v>
      </c>
      <c r="AE184" s="1425">
        <f t="shared" ref="AE184:AE197" si="484">+ROUNDDOWN($T184*P184,-1)</f>
        <v>0</v>
      </c>
      <c r="AF184" s="1425">
        <f t="shared" ref="AF184:AF197" si="485">+ROUNDDOWN($T184*Q184,-1)</f>
        <v>0</v>
      </c>
      <c r="AG184" s="1424">
        <f t="shared" ref="AG184:AG197" si="486">+ROUNDDOWN($T184*R184,-1)</f>
        <v>0</v>
      </c>
      <c r="AH184" s="2302">
        <f t="shared" ref="AH184:AH197" si="487">SUM(V184,AC184,AG184)</f>
        <v>0</v>
      </c>
      <c r="AN184" s="2404">
        <v>1.5714000000000002E-2</v>
      </c>
      <c r="AO184" s="2405">
        <v>2.4444000000000007E-3</v>
      </c>
      <c r="AP184" s="2405">
        <v>6.8675999999999997E-3</v>
      </c>
      <c r="AQ184" s="2405">
        <v>2.5026E-2</v>
      </c>
    </row>
    <row r="185" spans="1:43" ht="29.25" customHeight="1">
      <c r="A185" s="2303"/>
      <c r="B185" s="2306"/>
      <c r="C185" s="2306"/>
      <c r="D185" s="2318" t="s">
        <v>1418</v>
      </c>
      <c r="E185" s="2317"/>
      <c r="F185" s="1412">
        <f t="shared" si="460"/>
        <v>0.25695166666666663</v>
      </c>
      <c r="G185" s="1413">
        <f t="shared" si="461"/>
        <v>3.4047000000000001E-2</v>
      </c>
      <c r="H185" s="1413">
        <f t="shared" si="462"/>
        <v>8.8270000000000015E-4</v>
      </c>
      <c r="I185" s="1413">
        <f t="shared" si="463"/>
        <v>8.8270000000000015E-4</v>
      </c>
      <c r="J185" s="1413">
        <f t="shared" si="464"/>
        <v>8.8270000000000015E-4</v>
      </c>
      <c r="K185" s="1413">
        <f t="shared" si="465"/>
        <v>8.8270000000000015E-4</v>
      </c>
      <c r="L185" s="1413">
        <f t="shared" si="466"/>
        <v>8.8270000000000015E-4</v>
      </c>
      <c r="M185" s="1413">
        <f t="shared" si="467"/>
        <v>8.8270000000000015E-4</v>
      </c>
      <c r="N185" s="1413">
        <f t="shared" si="468"/>
        <v>5.2962000000000009E-3</v>
      </c>
      <c r="O185" s="1413">
        <f t="shared" si="469"/>
        <v>4.9599333333333337E-3</v>
      </c>
      <c r="P185" s="1413">
        <f t="shared" si="470"/>
        <v>4.9599333333333337E-3</v>
      </c>
      <c r="Q185" s="1413">
        <f t="shared" si="471"/>
        <v>4.9599333333333337E-3</v>
      </c>
      <c r="R185" s="1413">
        <f t="shared" si="472"/>
        <v>1.48798E-2</v>
      </c>
      <c r="S185" s="1414">
        <f t="shared" si="473"/>
        <v>5.4223E-2</v>
      </c>
      <c r="T185" s="1415"/>
      <c r="U185" s="1416">
        <f t="shared" si="474"/>
        <v>0</v>
      </c>
      <c r="V185" s="1417">
        <f t="shared" si="475"/>
        <v>0</v>
      </c>
      <c r="W185" s="1418">
        <f t="shared" si="476"/>
        <v>0</v>
      </c>
      <c r="X185" s="1418">
        <f t="shared" si="477"/>
        <v>0</v>
      </c>
      <c r="Y185" s="1418">
        <f t="shared" si="478"/>
        <v>0</v>
      </c>
      <c r="Z185" s="1418">
        <f t="shared" si="479"/>
        <v>0</v>
      </c>
      <c r="AA185" s="1418">
        <f t="shared" si="480"/>
        <v>0</v>
      </c>
      <c r="AB185" s="1418">
        <f t="shared" si="481"/>
        <v>0</v>
      </c>
      <c r="AC185" s="1417">
        <f t="shared" si="482"/>
        <v>0</v>
      </c>
      <c r="AD185" s="1418">
        <f t="shared" si="483"/>
        <v>0</v>
      </c>
      <c r="AE185" s="1418">
        <f t="shared" si="484"/>
        <v>0</v>
      </c>
      <c r="AF185" s="1418">
        <f t="shared" si="485"/>
        <v>0</v>
      </c>
      <c r="AG185" s="1417">
        <f t="shared" si="486"/>
        <v>0</v>
      </c>
      <c r="AH185" s="2307">
        <f t="shared" si="487"/>
        <v>0</v>
      </c>
      <c r="AN185" s="2406">
        <v>5.2380000000000003E-2</v>
      </c>
      <c r="AO185" s="2406">
        <v>8.1480000000000007E-3</v>
      </c>
      <c r="AP185" s="2406">
        <v>2.2891999999999999E-2</v>
      </c>
      <c r="AQ185" s="2406">
        <v>8.3420000000000008E-2</v>
      </c>
    </row>
    <row r="186" spans="1:43" ht="29.25" customHeight="1">
      <c r="A186" s="2303"/>
      <c r="B186" s="2306"/>
      <c r="C186" s="2306"/>
      <c r="D186" s="2318" t="s">
        <v>1419</v>
      </c>
      <c r="E186" s="2317"/>
      <c r="F186" s="1412">
        <f t="shared" si="460"/>
        <v>0.26737916666666667</v>
      </c>
      <c r="G186" s="1413">
        <f t="shared" si="461"/>
        <v>8.5117500000000013E-2</v>
      </c>
      <c r="H186" s="1413">
        <f t="shared" si="462"/>
        <v>2.2067499999999999E-3</v>
      </c>
      <c r="I186" s="1413">
        <f t="shared" si="463"/>
        <v>2.2067499999999999E-3</v>
      </c>
      <c r="J186" s="1413">
        <f t="shared" si="464"/>
        <v>2.2067499999999999E-3</v>
      </c>
      <c r="K186" s="1413">
        <f t="shared" si="465"/>
        <v>2.2067499999999999E-3</v>
      </c>
      <c r="L186" s="1413">
        <f t="shared" si="466"/>
        <v>2.2067499999999999E-3</v>
      </c>
      <c r="M186" s="1413">
        <f t="shared" si="467"/>
        <v>2.2067499999999999E-3</v>
      </c>
      <c r="N186" s="1413">
        <f t="shared" si="468"/>
        <v>1.3240500000000001E-2</v>
      </c>
      <c r="O186" s="1413">
        <f t="shared" si="469"/>
        <v>1.2399833333333337E-2</v>
      </c>
      <c r="P186" s="1413">
        <f t="shared" si="470"/>
        <v>1.2399833333333337E-2</v>
      </c>
      <c r="Q186" s="1413">
        <f t="shared" si="471"/>
        <v>1.2399833333333337E-2</v>
      </c>
      <c r="R186" s="1413">
        <f t="shared" si="472"/>
        <v>3.719950000000001E-2</v>
      </c>
      <c r="S186" s="1414">
        <f t="shared" si="473"/>
        <v>0.13555750000000003</v>
      </c>
      <c r="T186" s="1415"/>
      <c r="U186" s="1416">
        <f t="shared" si="474"/>
        <v>0</v>
      </c>
      <c r="V186" s="1417">
        <f t="shared" si="475"/>
        <v>0</v>
      </c>
      <c r="W186" s="1418">
        <f t="shared" si="476"/>
        <v>0</v>
      </c>
      <c r="X186" s="1418">
        <f t="shared" si="477"/>
        <v>0</v>
      </c>
      <c r="Y186" s="1418">
        <f t="shared" si="478"/>
        <v>0</v>
      </c>
      <c r="Z186" s="1418">
        <f t="shared" si="479"/>
        <v>0</v>
      </c>
      <c r="AA186" s="1418">
        <f t="shared" si="480"/>
        <v>0</v>
      </c>
      <c r="AB186" s="1418">
        <f t="shared" si="481"/>
        <v>0</v>
      </c>
      <c r="AC186" s="1417">
        <f t="shared" si="482"/>
        <v>0</v>
      </c>
      <c r="AD186" s="1418">
        <f t="shared" si="483"/>
        <v>0</v>
      </c>
      <c r="AE186" s="1418">
        <f t="shared" si="484"/>
        <v>0</v>
      </c>
      <c r="AF186" s="1418">
        <f t="shared" si="485"/>
        <v>0</v>
      </c>
      <c r="AG186" s="1417">
        <f t="shared" si="486"/>
        <v>0</v>
      </c>
      <c r="AH186" s="2307">
        <f t="shared" si="487"/>
        <v>0</v>
      </c>
      <c r="AN186" s="2406">
        <v>0.13095000000000001</v>
      </c>
      <c r="AO186" s="2406">
        <v>2.0369999999999999E-2</v>
      </c>
      <c r="AP186" s="2406">
        <v>5.723000000000001E-2</v>
      </c>
      <c r="AQ186" s="2406">
        <v>0.20855000000000001</v>
      </c>
    </row>
    <row r="187" spans="1:43" ht="29.25" customHeight="1">
      <c r="A187" s="2303"/>
      <c r="B187" s="2306"/>
      <c r="C187" s="2306"/>
      <c r="D187" s="2324" t="s">
        <v>1420</v>
      </c>
      <c r="E187" s="2317"/>
      <c r="F187" s="1412">
        <f t="shared" si="460"/>
        <v>0.28128249999999999</v>
      </c>
      <c r="G187" s="1413">
        <f t="shared" si="461"/>
        <v>0.1532115</v>
      </c>
      <c r="H187" s="1413">
        <f t="shared" si="462"/>
        <v>3.9721499999999998E-3</v>
      </c>
      <c r="I187" s="1413">
        <f t="shared" si="463"/>
        <v>3.9721499999999998E-3</v>
      </c>
      <c r="J187" s="1413">
        <f t="shared" si="464"/>
        <v>3.9721499999999998E-3</v>
      </c>
      <c r="K187" s="1413">
        <f t="shared" si="465"/>
        <v>3.9721499999999998E-3</v>
      </c>
      <c r="L187" s="1413">
        <f t="shared" si="466"/>
        <v>3.9721499999999998E-3</v>
      </c>
      <c r="M187" s="1413">
        <f t="shared" si="467"/>
        <v>3.9721499999999998E-3</v>
      </c>
      <c r="N187" s="1413">
        <f t="shared" si="468"/>
        <v>2.3832900000000001E-2</v>
      </c>
      <c r="O187" s="1413">
        <f t="shared" si="469"/>
        <v>2.2319699999999998E-2</v>
      </c>
      <c r="P187" s="1413">
        <f t="shared" si="470"/>
        <v>2.2319699999999998E-2</v>
      </c>
      <c r="Q187" s="1413">
        <f t="shared" si="471"/>
        <v>2.2319699999999998E-2</v>
      </c>
      <c r="R187" s="1413">
        <f t="shared" si="472"/>
        <v>6.6959099999999994E-2</v>
      </c>
      <c r="S187" s="1414">
        <f t="shared" si="473"/>
        <v>0.24400349999999998</v>
      </c>
      <c r="T187" s="1415"/>
      <c r="U187" s="1416">
        <f t="shared" si="474"/>
        <v>0</v>
      </c>
      <c r="V187" s="1417">
        <f t="shared" si="475"/>
        <v>0</v>
      </c>
      <c r="W187" s="1418">
        <f t="shared" si="476"/>
        <v>0</v>
      </c>
      <c r="X187" s="1418">
        <f t="shared" si="477"/>
        <v>0</v>
      </c>
      <c r="Y187" s="1418">
        <f t="shared" si="478"/>
        <v>0</v>
      </c>
      <c r="Z187" s="1418">
        <f t="shared" si="479"/>
        <v>0</v>
      </c>
      <c r="AA187" s="1418">
        <f t="shared" si="480"/>
        <v>0</v>
      </c>
      <c r="AB187" s="1418">
        <f t="shared" si="481"/>
        <v>0</v>
      </c>
      <c r="AC187" s="1417">
        <f t="shared" si="482"/>
        <v>0</v>
      </c>
      <c r="AD187" s="1418">
        <f t="shared" si="483"/>
        <v>0</v>
      </c>
      <c r="AE187" s="1418">
        <f t="shared" si="484"/>
        <v>0</v>
      </c>
      <c r="AF187" s="1418">
        <f t="shared" si="485"/>
        <v>0</v>
      </c>
      <c r="AG187" s="1417">
        <f t="shared" si="486"/>
        <v>0</v>
      </c>
      <c r="AH187" s="2307">
        <f t="shared" si="487"/>
        <v>0</v>
      </c>
      <c r="AN187" s="2406">
        <v>0.23570999999999998</v>
      </c>
      <c r="AO187" s="2406">
        <v>3.6665999999999997E-2</v>
      </c>
      <c r="AP187" s="2406">
        <v>0.10301399999999998</v>
      </c>
      <c r="AQ187" s="2406">
        <v>0.37538999999999995</v>
      </c>
    </row>
    <row r="188" spans="1:43" ht="29.25" customHeight="1">
      <c r="A188" s="2303"/>
      <c r="B188" s="2306"/>
      <c r="C188" s="2306"/>
      <c r="D188" s="2318" t="s">
        <v>43</v>
      </c>
      <c r="E188" s="2317"/>
      <c r="F188" s="1412">
        <f t="shared" si="460"/>
        <v>0.29866166666666666</v>
      </c>
      <c r="G188" s="1413">
        <f t="shared" si="461"/>
        <v>0.23832900000000004</v>
      </c>
      <c r="H188" s="1413">
        <f t="shared" si="462"/>
        <v>6.1789000000000011E-3</v>
      </c>
      <c r="I188" s="1413">
        <f t="shared" si="463"/>
        <v>6.1789000000000011E-3</v>
      </c>
      <c r="J188" s="1413">
        <f t="shared" si="464"/>
        <v>6.1789000000000011E-3</v>
      </c>
      <c r="K188" s="1413">
        <f t="shared" si="465"/>
        <v>6.1789000000000011E-3</v>
      </c>
      <c r="L188" s="1413">
        <f t="shared" si="466"/>
        <v>6.1789000000000011E-3</v>
      </c>
      <c r="M188" s="1413">
        <f t="shared" si="467"/>
        <v>6.1789000000000011E-3</v>
      </c>
      <c r="N188" s="1413">
        <f t="shared" si="468"/>
        <v>3.7073400000000006E-2</v>
      </c>
      <c r="O188" s="1413">
        <f t="shared" si="469"/>
        <v>3.4719533333333337E-2</v>
      </c>
      <c r="P188" s="1413">
        <f t="shared" si="470"/>
        <v>3.4719533333333337E-2</v>
      </c>
      <c r="Q188" s="1413">
        <f t="shared" si="471"/>
        <v>3.4719533333333337E-2</v>
      </c>
      <c r="R188" s="1413">
        <f t="shared" si="472"/>
        <v>0.1041586</v>
      </c>
      <c r="S188" s="1414">
        <f t="shared" si="473"/>
        <v>0.37956100000000004</v>
      </c>
      <c r="T188" s="1415"/>
      <c r="U188" s="1416">
        <f t="shared" si="474"/>
        <v>0</v>
      </c>
      <c r="V188" s="1417">
        <f t="shared" si="475"/>
        <v>0</v>
      </c>
      <c r="W188" s="1418">
        <f t="shared" si="476"/>
        <v>0</v>
      </c>
      <c r="X188" s="1418">
        <f t="shared" si="477"/>
        <v>0</v>
      </c>
      <c r="Y188" s="1418">
        <f t="shared" si="478"/>
        <v>0</v>
      </c>
      <c r="Z188" s="1418">
        <f t="shared" si="479"/>
        <v>0</v>
      </c>
      <c r="AA188" s="1418">
        <f t="shared" si="480"/>
        <v>0</v>
      </c>
      <c r="AB188" s="1418">
        <f t="shared" si="481"/>
        <v>0</v>
      </c>
      <c r="AC188" s="1417">
        <f t="shared" si="482"/>
        <v>0</v>
      </c>
      <c r="AD188" s="1418">
        <f t="shared" si="483"/>
        <v>0</v>
      </c>
      <c r="AE188" s="1418">
        <f t="shared" si="484"/>
        <v>0</v>
      </c>
      <c r="AF188" s="1418">
        <f t="shared" si="485"/>
        <v>0</v>
      </c>
      <c r="AG188" s="1417">
        <f t="shared" si="486"/>
        <v>0</v>
      </c>
      <c r="AH188" s="2307">
        <f t="shared" si="487"/>
        <v>0</v>
      </c>
      <c r="AN188" s="2406">
        <v>0.36666000000000004</v>
      </c>
      <c r="AO188" s="2406">
        <v>5.703600000000001E-2</v>
      </c>
      <c r="AP188" s="2406">
        <v>0.160244</v>
      </c>
      <c r="AQ188" s="2406">
        <v>0.58394000000000013</v>
      </c>
    </row>
    <row r="189" spans="1:43" ht="29.25" customHeight="1">
      <c r="A189" s="2303"/>
      <c r="B189" s="2306"/>
      <c r="C189" s="2306"/>
      <c r="D189" s="2324" t="s">
        <v>1393</v>
      </c>
      <c r="E189" s="2317"/>
      <c r="F189" s="1412">
        <f t="shared" si="460"/>
        <v>0.31256499999999998</v>
      </c>
      <c r="G189" s="1413">
        <f t="shared" si="461"/>
        <v>0.306423</v>
      </c>
      <c r="H189" s="1413">
        <f t="shared" si="462"/>
        <v>7.9442999999999996E-3</v>
      </c>
      <c r="I189" s="1413">
        <f t="shared" si="463"/>
        <v>7.9442999999999996E-3</v>
      </c>
      <c r="J189" s="1413">
        <f t="shared" si="464"/>
        <v>7.9442999999999996E-3</v>
      </c>
      <c r="K189" s="1413">
        <f t="shared" si="465"/>
        <v>7.9442999999999996E-3</v>
      </c>
      <c r="L189" s="1413">
        <f t="shared" si="466"/>
        <v>7.9442999999999996E-3</v>
      </c>
      <c r="M189" s="1413">
        <f t="shared" si="467"/>
        <v>7.9442999999999996E-3</v>
      </c>
      <c r="N189" s="1413">
        <f t="shared" si="468"/>
        <v>4.7665800000000001E-2</v>
      </c>
      <c r="O189" s="1413">
        <f t="shared" si="469"/>
        <v>4.4639399999999996E-2</v>
      </c>
      <c r="P189" s="1413">
        <f t="shared" si="470"/>
        <v>4.4639399999999996E-2</v>
      </c>
      <c r="Q189" s="1413">
        <f t="shared" si="471"/>
        <v>4.4639399999999996E-2</v>
      </c>
      <c r="R189" s="1413">
        <f t="shared" si="472"/>
        <v>0.13391819999999999</v>
      </c>
      <c r="S189" s="1414">
        <f t="shared" si="473"/>
        <v>0.48800699999999997</v>
      </c>
      <c r="T189" s="1415"/>
      <c r="U189" s="1416">
        <f t="shared" si="474"/>
        <v>0</v>
      </c>
      <c r="V189" s="1417">
        <f t="shared" si="475"/>
        <v>0</v>
      </c>
      <c r="W189" s="1418">
        <f t="shared" si="476"/>
        <v>0</v>
      </c>
      <c r="X189" s="1418">
        <f t="shared" si="477"/>
        <v>0</v>
      </c>
      <c r="Y189" s="1418">
        <f t="shared" si="478"/>
        <v>0</v>
      </c>
      <c r="Z189" s="1418">
        <f t="shared" si="479"/>
        <v>0</v>
      </c>
      <c r="AA189" s="1418">
        <f t="shared" si="480"/>
        <v>0</v>
      </c>
      <c r="AB189" s="1418">
        <f t="shared" si="481"/>
        <v>0</v>
      </c>
      <c r="AC189" s="1417">
        <f t="shared" si="482"/>
        <v>0</v>
      </c>
      <c r="AD189" s="1418">
        <f t="shared" si="483"/>
        <v>0</v>
      </c>
      <c r="AE189" s="1418">
        <f t="shared" si="484"/>
        <v>0</v>
      </c>
      <c r="AF189" s="1418">
        <f t="shared" si="485"/>
        <v>0</v>
      </c>
      <c r="AG189" s="1417">
        <f t="shared" si="486"/>
        <v>0</v>
      </c>
      <c r="AH189" s="2307">
        <f t="shared" si="487"/>
        <v>0</v>
      </c>
      <c r="AN189" s="2406">
        <v>0.47141999999999995</v>
      </c>
      <c r="AO189" s="2406">
        <v>7.3331999999999994E-2</v>
      </c>
      <c r="AP189" s="2406">
        <v>0.20602799999999996</v>
      </c>
      <c r="AQ189" s="2406">
        <v>0.75077999999999989</v>
      </c>
    </row>
    <row r="190" spans="1:43" ht="29.25" customHeight="1">
      <c r="A190" s="2303"/>
      <c r="B190" s="2306"/>
      <c r="C190" s="2306"/>
      <c r="D190" s="2318" t="s">
        <v>1421</v>
      </c>
      <c r="E190" s="2317"/>
      <c r="F190" s="1412">
        <f t="shared" si="460"/>
        <v>0.31256499999999998</v>
      </c>
      <c r="G190" s="1413">
        <f t="shared" si="461"/>
        <v>0.306423</v>
      </c>
      <c r="H190" s="1413">
        <f t="shared" si="462"/>
        <v>7.9442999999999996E-3</v>
      </c>
      <c r="I190" s="1413">
        <f t="shared" si="463"/>
        <v>7.9442999999999996E-3</v>
      </c>
      <c r="J190" s="1413">
        <f t="shared" si="464"/>
        <v>7.9442999999999996E-3</v>
      </c>
      <c r="K190" s="1413">
        <f t="shared" si="465"/>
        <v>7.9442999999999996E-3</v>
      </c>
      <c r="L190" s="1413">
        <f t="shared" si="466"/>
        <v>7.9442999999999996E-3</v>
      </c>
      <c r="M190" s="1413">
        <f t="shared" si="467"/>
        <v>7.9442999999999996E-3</v>
      </c>
      <c r="N190" s="1413">
        <f t="shared" si="468"/>
        <v>4.7665800000000001E-2</v>
      </c>
      <c r="O190" s="1413">
        <f t="shared" si="469"/>
        <v>4.4639399999999996E-2</v>
      </c>
      <c r="P190" s="1413">
        <f t="shared" si="470"/>
        <v>4.4639399999999996E-2</v>
      </c>
      <c r="Q190" s="1413">
        <f t="shared" si="471"/>
        <v>4.4639399999999996E-2</v>
      </c>
      <c r="R190" s="1413">
        <f t="shared" si="472"/>
        <v>0.13391819999999999</v>
      </c>
      <c r="S190" s="1414">
        <f t="shared" si="473"/>
        <v>0.48800699999999997</v>
      </c>
      <c r="T190" s="1415"/>
      <c r="U190" s="1416">
        <f t="shared" si="474"/>
        <v>0</v>
      </c>
      <c r="V190" s="1417">
        <f t="shared" si="475"/>
        <v>0</v>
      </c>
      <c r="W190" s="1418">
        <f t="shared" si="476"/>
        <v>0</v>
      </c>
      <c r="X190" s="1418">
        <f t="shared" si="477"/>
        <v>0</v>
      </c>
      <c r="Y190" s="1418">
        <f t="shared" si="478"/>
        <v>0</v>
      </c>
      <c r="Z190" s="1418">
        <f t="shared" si="479"/>
        <v>0</v>
      </c>
      <c r="AA190" s="1418">
        <f t="shared" si="480"/>
        <v>0</v>
      </c>
      <c r="AB190" s="1418">
        <f t="shared" si="481"/>
        <v>0</v>
      </c>
      <c r="AC190" s="1417">
        <f t="shared" si="482"/>
        <v>0</v>
      </c>
      <c r="AD190" s="1418">
        <f t="shared" si="483"/>
        <v>0</v>
      </c>
      <c r="AE190" s="1418">
        <f t="shared" si="484"/>
        <v>0</v>
      </c>
      <c r="AF190" s="1418">
        <f t="shared" si="485"/>
        <v>0</v>
      </c>
      <c r="AG190" s="1417">
        <f t="shared" si="486"/>
        <v>0</v>
      </c>
      <c r="AH190" s="2307">
        <f t="shared" si="487"/>
        <v>0</v>
      </c>
      <c r="AN190" s="2406">
        <v>0.47141999999999995</v>
      </c>
      <c r="AO190" s="2406">
        <v>7.3331999999999994E-2</v>
      </c>
      <c r="AP190" s="2406">
        <v>0.20602799999999996</v>
      </c>
      <c r="AQ190" s="2406">
        <v>0.75077999999999989</v>
      </c>
    </row>
    <row r="191" spans="1:43" ht="29.25" customHeight="1">
      <c r="A191" s="2308"/>
      <c r="B191" s="2311"/>
      <c r="C191" s="2311"/>
      <c r="D191" s="2335" t="s">
        <v>1422</v>
      </c>
      <c r="E191" s="2321"/>
      <c r="F191" s="1426">
        <f t="shared" si="460"/>
        <v>0.31256499999999998</v>
      </c>
      <c r="G191" s="1427">
        <f t="shared" si="461"/>
        <v>0.306423</v>
      </c>
      <c r="H191" s="1427">
        <f t="shared" si="462"/>
        <v>7.9442999999999996E-3</v>
      </c>
      <c r="I191" s="1427">
        <f t="shared" si="463"/>
        <v>7.9442999999999996E-3</v>
      </c>
      <c r="J191" s="1427">
        <f t="shared" si="464"/>
        <v>7.9442999999999996E-3</v>
      </c>
      <c r="K191" s="1427">
        <f t="shared" si="465"/>
        <v>7.9442999999999996E-3</v>
      </c>
      <c r="L191" s="1427">
        <f t="shared" si="466"/>
        <v>7.9442999999999996E-3</v>
      </c>
      <c r="M191" s="1427">
        <f t="shared" si="467"/>
        <v>7.9442999999999996E-3</v>
      </c>
      <c r="N191" s="1427">
        <f t="shared" si="468"/>
        <v>4.7665800000000001E-2</v>
      </c>
      <c r="O191" s="1427">
        <f t="shared" si="469"/>
        <v>4.4639399999999996E-2</v>
      </c>
      <c r="P191" s="1427">
        <f t="shared" si="470"/>
        <v>4.4639399999999996E-2</v>
      </c>
      <c r="Q191" s="1427">
        <f t="shared" si="471"/>
        <v>4.4639399999999996E-2</v>
      </c>
      <c r="R191" s="1427">
        <f t="shared" si="472"/>
        <v>0.13391819999999999</v>
      </c>
      <c r="S191" s="1428">
        <f t="shared" si="473"/>
        <v>0.48800699999999997</v>
      </c>
      <c r="T191" s="1429"/>
      <c r="U191" s="1430">
        <f t="shared" si="474"/>
        <v>0</v>
      </c>
      <c r="V191" s="1431">
        <f t="shared" si="475"/>
        <v>0</v>
      </c>
      <c r="W191" s="1432">
        <f t="shared" si="476"/>
        <v>0</v>
      </c>
      <c r="X191" s="1432">
        <f t="shared" si="477"/>
        <v>0</v>
      </c>
      <c r="Y191" s="1432">
        <f t="shared" si="478"/>
        <v>0</v>
      </c>
      <c r="Z191" s="1432">
        <f t="shared" si="479"/>
        <v>0</v>
      </c>
      <c r="AA191" s="1432">
        <f t="shared" si="480"/>
        <v>0</v>
      </c>
      <c r="AB191" s="1432">
        <f t="shared" si="481"/>
        <v>0</v>
      </c>
      <c r="AC191" s="1431">
        <f t="shared" si="482"/>
        <v>0</v>
      </c>
      <c r="AD191" s="1432">
        <f t="shared" si="483"/>
        <v>0</v>
      </c>
      <c r="AE191" s="1432">
        <f t="shared" si="484"/>
        <v>0</v>
      </c>
      <c r="AF191" s="1432">
        <f t="shared" si="485"/>
        <v>0</v>
      </c>
      <c r="AG191" s="1431">
        <f t="shared" si="486"/>
        <v>0</v>
      </c>
      <c r="AH191" s="2312">
        <f t="shared" si="487"/>
        <v>0</v>
      </c>
      <c r="AN191" s="2406">
        <v>0.47141999999999995</v>
      </c>
      <c r="AO191" s="2406">
        <v>7.3331999999999994E-2</v>
      </c>
      <c r="AP191" s="2406">
        <v>0.20602799999999996</v>
      </c>
      <c r="AQ191" s="2406">
        <v>0.75077999999999989</v>
      </c>
    </row>
    <row r="192" spans="1:43" ht="29.25" customHeight="1">
      <c r="A192" s="2298" t="s">
        <v>1423</v>
      </c>
      <c r="B192" s="2299" t="s">
        <v>1424</v>
      </c>
      <c r="C192" s="2374" t="s">
        <v>351</v>
      </c>
      <c r="D192" s="2374" t="s">
        <v>513</v>
      </c>
      <c r="E192" s="2300" t="s">
        <v>1425</v>
      </c>
      <c r="F192" s="1419">
        <f t="shared" si="460"/>
        <v>0.29946999999999996</v>
      </c>
      <c r="G192" s="1420">
        <f t="shared" si="461"/>
        <v>0.19293299999999999</v>
      </c>
      <c r="H192" s="1420">
        <f t="shared" si="462"/>
        <v>3.2155499999999997E-2</v>
      </c>
      <c r="I192" s="1420">
        <f t="shared" si="463"/>
        <v>3.2155499999999997E-2</v>
      </c>
      <c r="J192" s="1420">
        <f t="shared" si="464"/>
        <v>3.2155499999999997E-2</v>
      </c>
      <c r="K192" s="1420">
        <f t="shared" si="465"/>
        <v>3.2155499999999997E-2</v>
      </c>
      <c r="L192" s="1420">
        <f t="shared" si="466"/>
        <v>3.2155499999999997E-2</v>
      </c>
      <c r="M192" s="1420">
        <f t="shared" si="467"/>
        <v>3.2155499999999997E-2</v>
      </c>
      <c r="N192" s="1420">
        <f t="shared" si="468"/>
        <v>0.19293299999999999</v>
      </c>
      <c r="O192" s="1420">
        <f t="shared" si="469"/>
        <v>0</v>
      </c>
      <c r="P192" s="1420">
        <f t="shared" si="470"/>
        <v>0</v>
      </c>
      <c r="Q192" s="1420">
        <f t="shared" si="471"/>
        <v>0</v>
      </c>
      <c r="R192" s="1420">
        <f t="shared" si="472"/>
        <v>0</v>
      </c>
      <c r="S192" s="1421">
        <f t="shared" si="473"/>
        <v>0.38586599999999999</v>
      </c>
      <c r="T192" s="1422"/>
      <c r="U192" s="1423">
        <f t="shared" si="474"/>
        <v>0</v>
      </c>
      <c r="V192" s="1424">
        <f t="shared" si="475"/>
        <v>0</v>
      </c>
      <c r="W192" s="1425">
        <f t="shared" si="476"/>
        <v>0</v>
      </c>
      <c r="X192" s="1425">
        <f t="shared" si="477"/>
        <v>0</v>
      </c>
      <c r="Y192" s="1425">
        <f t="shared" si="478"/>
        <v>0</v>
      </c>
      <c r="Z192" s="1425">
        <f t="shared" si="479"/>
        <v>0</v>
      </c>
      <c r="AA192" s="1425">
        <f t="shared" si="480"/>
        <v>0</v>
      </c>
      <c r="AB192" s="1425">
        <f t="shared" si="481"/>
        <v>0</v>
      </c>
      <c r="AC192" s="1424">
        <f t="shared" si="482"/>
        <v>0</v>
      </c>
      <c r="AD192" s="1425">
        <f t="shared" si="483"/>
        <v>0</v>
      </c>
      <c r="AE192" s="1425">
        <f t="shared" si="484"/>
        <v>0</v>
      </c>
      <c r="AF192" s="1425">
        <f t="shared" si="485"/>
        <v>0</v>
      </c>
      <c r="AG192" s="1424">
        <f t="shared" si="486"/>
        <v>0</v>
      </c>
      <c r="AH192" s="2302">
        <f t="shared" si="487"/>
        <v>0</v>
      </c>
      <c r="AN192" s="2406">
        <v>0.29681999999999997</v>
      </c>
      <c r="AO192" s="2406">
        <v>0.29681999999999997</v>
      </c>
      <c r="AP192" s="2406">
        <v>0</v>
      </c>
      <c r="AQ192" s="2406">
        <v>0.59363999999999995</v>
      </c>
    </row>
    <row r="193" spans="1:43" ht="29.25" customHeight="1">
      <c r="A193" s="2303"/>
      <c r="B193" s="2304"/>
      <c r="C193" s="2318" t="s">
        <v>145</v>
      </c>
      <c r="D193" s="2318" t="s">
        <v>109</v>
      </c>
      <c r="E193" s="2318" t="s">
        <v>1321</v>
      </c>
      <c r="F193" s="1412">
        <f t="shared" si="460"/>
        <v>0.29946999999999996</v>
      </c>
      <c r="G193" s="1413">
        <f t="shared" si="461"/>
        <v>0.19293299999999999</v>
      </c>
      <c r="H193" s="1413">
        <f t="shared" si="462"/>
        <v>3.2155499999999997E-2</v>
      </c>
      <c r="I193" s="1413">
        <f t="shared" si="463"/>
        <v>3.2155499999999997E-2</v>
      </c>
      <c r="J193" s="1413">
        <f t="shared" si="464"/>
        <v>3.2155499999999997E-2</v>
      </c>
      <c r="K193" s="1413">
        <f t="shared" si="465"/>
        <v>3.2155499999999997E-2</v>
      </c>
      <c r="L193" s="1413">
        <f t="shared" si="466"/>
        <v>3.2155499999999997E-2</v>
      </c>
      <c r="M193" s="1413">
        <f t="shared" si="467"/>
        <v>3.2155499999999997E-2</v>
      </c>
      <c r="N193" s="1413">
        <f t="shared" si="468"/>
        <v>0.19293299999999999</v>
      </c>
      <c r="O193" s="1413">
        <f t="shared" si="469"/>
        <v>0</v>
      </c>
      <c r="P193" s="1413">
        <f t="shared" si="470"/>
        <v>0</v>
      </c>
      <c r="Q193" s="1413">
        <f t="shared" si="471"/>
        <v>0</v>
      </c>
      <c r="R193" s="1413">
        <f t="shared" si="472"/>
        <v>0</v>
      </c>
      <c r="S193" s="1414">
        <f t="shared" si="473"/>
        <v>0.38586599999999999</v>
      </c>
      <c r="T193" s="1415"/>
      <c r="U193" s="1416">
        <f t="shared" si="474"/>
        <v>0</v>
      </c>
      <c r="V193" s="1417">
        <f t="shared" si="475"/>
        <v>0</v>
      </c>
      <c r="W193" s="1418">
        <f t="shared" si="476"/>
        <v>0</v>
      </c>
      <c r="X193" s="1418">
        <f t="shared" si="477"/>
        <v>0</v>
      </c>
      <c r="Y193" s="1418">
        <f t="shared" si="478"/>
        <v>0</v>
      </c>
      <c r="Z193" s="1418">
        <f t="shared" si="479"/>
        <v>0</v>
      </c>
      <c r="AA193" s="1418">
        <f t="shared" si="480"/>
        <v>0</v>
      </c>
      <c r="AB193" s="1418">
        <f t="shared" si="481"/>
        <v>0</v>
      </c>
      <c r="AC193" s="1417">
        <f t="shared" si="482"/>
        <v>0</v>
      </c>
      <c r="AD193" s="1418">
        <f t="shared" si="483"/>
        <v>0</v>
      </c>
      <c r="AE193" s="1418">
        <f t="shared" si="484"/>
        <v>0</v>
      </c>
      <c r="AF193" s="1418">
        <f t="shared" si="485"/>
        <v>0</v>
      </c>
      <c r="AG193" s="1417">
        <f t="shared" si="486"/>
        <v>0</v>
      </c>
      <c r="AH193" s="2307">
        <f t="shared" si="487"/>
        <v>0</v>
      </c>
      <c r="AN193" s="2406">
        <v>0.29681999999999997</v>
      </c>
      <c r="AO193" s="2406">
        <v>0.29681999999999997</v>
      </c>
      <c r="AP193" s="2406">
        <v>0</v>
      </c>
      <c r="AQ193" s="2406">
        <v>0.59363999999999995</v>
      </c>
    </row>
    <row r="194" spans="1:43" ht="29.25" customHeight="1">
      <c r="A194" s="2303"/>
      <c r="B194" s="2341" t="s">
        <v>1426</v>
      </c>
      <c r="C194" s="2358" t="s">
        <v>351</v>
      </c>
      <c r="D194" s="2358" t="s">
        <v>513</v>
      </c>
      <c r="E194" s="2305" t="s">
        <v>1427</v>
      </c>
      <c r="F194" s="1412">
        <f t="shared" si="460"/>
        <v>0.29946999999999996</v>
      </c>
      <c r="G194" s="1413">
        <f t="shared" si="461"/>
        <v>0.19293299999999999</v>
      </c>
      <c r="H194" s="1413">
        <f t="shared" si="462"/>
        <v>3.2155499999999997E-2</v>
      </c>
      <c r="I194" s="1413">
        <f t="shared" si="463"/>
        <v>3.2155499999999997E-2</v>
      </c>
      <c r="J194" s="1413">
        <f t="shared" si="464"/>
        <v>3.2155499999999997E-2</v>
      </c>
      <c r="K194" s="1413">
        <f t="shared" si="465"/>
        <v>3.2155499999999997E-2</v>
      </c>
      <c r="L194" s="1413">
        <f t="shared" si="466"/>
        <v>3.2155499999999997E-2</v>
      </c>
      <c r="M194" s="1413">
        <f t="shared" si="467"/>
        <v>3.2155499999999997E-2</v>
      </c>
      <c r="N194" s="1413">
        <f t="shared" si="468"/>
        <v>0.19293299999999999</v>
      </c>
      <c r="O194" s="1413">
        <f t="shared" si="469"/>
        <v>0</v>
      </c>
      <c r="P194" s="1413">
        <f t="shared" si="470"/>
        <v>0</v>
      </c>
      <c r="Q194" s="1413">
        <f t="shared" si="471"/>
        <v>0</v>
      </c>
      <c r="R194" s="1413">
        <f t="shared" si="472"/>
        <v>0</v>
      </c>
      <c r="S194" s="1414">
        <f t="shared" si="473"/>
        <v>0.38586599999999999</v>
      </c>
      <c r="T194" s="1415"/>
      <c r="U194" s="1416">
        <f t="shared" si="474"/>
        <v>0</v>
      </c>
      <c r="V194" s="1417">
        <f t="shared" si="475"/>
        <v>0</v>
      </c>
      <c r="W194" s="1418">
        <f t="shared" si="476"/>
        <v>0</v>
      </c>
      <c r="X194" s="1418">
        <f t="shared" si="477"/>
        <v>0</v>
      </c>
      <c r="Y194" s="1418">
        <f t="shared" si="478"/>
        <v>0</v>
      </c>
      <c r="Z194" s="1418">
        <f t="shared" si="479"/>
        <v>0</v>
      </c>
      <c r="AA194" s="1418">
        <f t="shared" si="480"/>
        <v>0</v>
      </c>
      <c r="AB194" s="1418">
        <f t="shared" si="481"/>
        <v>0</v>
      </c>
      <c r="AC194" s="1417">
        <f t="shared" si="482"/>
        <v>0</v>
      </c>
      <c r="AD194" s="1418">
        <f t="shared" si="483"/>
        <v>0</v>
      </c>
      <c r="AE194" s="1418">
        <f t="shared" si="484"/>
        <v>0</v>
      </c>
      <c r="AF194" s="1418">
        <f t="shared" si="485"/>
        <v>0</v>
      </c>
      <c r="AG194" s="1417">
        <f t="shared" si="486"/>
        <v>0</v>
      </c>
      <c r="AH194" s="2307">
        <f t="shared" si="487"/>
        <v>0</v>
      </c>
      <c r="AN194" s="2406">
        <v>0.29681999999999997</v>
      </c>
      <c r="AO194" s="2406">
        <v>0.29681999999999997</v>
      </c>
      <c r="AP194" s="2406">
        <v>0</v>
      </c>
      <c r="AQ194" s="2406">
        <v>0.59363999999999995</v>
      </c>
    </row>
    <row r="195" spans="1:43" ht="29.25" customHeight="1">
      <c r="A195" s="2303"/>
      <c r="B195" s="2341" t="s">
        <v>1428</v>
      </c>
      <c r="C195" s="2358" t="s">
        <v>351</v>
      </c>
      <c r="D195" s="2358" t="s">
        <v>513</v>
      </c>
      <c r="E195" s="2305" t="s">
        <v>1427</v>
      </c>
      <c r="F195" s="1412">
        <f t="shared" si="460"/>
        <v>0.28627799999999998</v>
      </c>
      <c r="G195" s="1413">
        <f t="shared" si="461"/>
        <v>0.1414842</v>
      </c>
      <c r="H195" s="1413">
        <f t="shared" si="462"/>
        <v>2.3580699999999996E-2</v>
      </c>
      <c r="I195" s="1413">
        <f t="shared" si="463"/>
        <v>2.3580699999999996E-2</v>
      </c>
      <c r="J195" s="1413">
        <f t="shared" si="464"/>
        <v>2.3580699999999996E-2</v>
      </c>
      <c r="K195" s="1413">
        <f t="shared" si="465"/>
        <v>2.3580699999999996E-2</v>
      </c>
      <c r="L195" s="1413">
        <f t="shared" si="466"/>
        <v>2.3580699999999996E-2</v>
      </c>
      <c r="M195" s="1413">
        <f t="shared" si="467"/>
        <v>2.3580699999999996E-2</v>
      </c>
      <c r="N195" s="1413">
        <f t="shared" si="468"/>
        <v>0.14148419999999998</v>
      </c>
      <c r="O195" s="1413">
        <f t="shared" si="469"/>
        <v>0</v>
      </c>
      <c r="P195" s="1413">
        <f t="shared" si="470"/>
        <v>0</v>
      </c>
      <c r="Q195" s="1413">
        <f t="shared" si="471"/>
        <v>0</v>
      </c>
      <c r="R195" s="1413">
        <f t="shared" si="472"/>
        <v>0</v>
      </c>
      <c r="S195" s="1414">
        <f t="shared" si="473"/>
        <v>0.28296840000000001</v>
      </c>
      <c r="T195" s="1415"/>
      <c r="U195" s="1416">
        <f t="shared" si="474"/>
        <v>0</v>
      </c>
      <c r="V195" s="1417">
        <f t="shared" si="475"/>
        <v>0</v>
      </c>
      <c r="W195" s="1418">
        <f t="shared" si="476"/>
        <v>0</v>
      </c>
      <c r="X195" s="1418">
        <f t="shared" si="477"/>
        <v>0</v>
      </c>
      <c r="Y195" s="1418">
        <f t="shared" si="478"/>
        <v>0</v>
      </c>
      <c r="Z195" s="1418">
        <f t="shared" si="479"/>
        <v>0</v>
      </c>
      <c r="AA195" s="1418">
        <f t="shared" si="480"/>
        <v>0</v>
      </c>
      <c r="AB195" s="1418">
        <f t="shared" si="481"/>
        <v>0</v>
      </c>
      <c r="AC195" s="1417">
        <f t="shared" si="482"/>
        <v>0</v>
      </c>
      <c r="AD195" s="1418">
        <f t="shared" si="483"/>
        <v>0</v>
      </c>
      <c r="AE195" s="1418">
        <f t="shared" si="484"/>
        <v>0</v>
      </c>
      <c r="AF195" s="1418">
        <f t="shared" si="485"/>
        <v>0</v>
      </c>
      <c r="AG195" s="1417">
        <f t="shared" si="486"/>
        <v>0</v>
      </c>
      <c r="AH195" s="2307">
        <f t="shared" si="487"/>
        <v>0</v>
      </c>
      <c r="AN195" s="2406">
        <v>0.217668</v>
      </c>
      <c r="AO195" s="2406">
        <v>0.21766799999999997</v>
      </c>
      <c r="AP195" s="2406">
        <v>0</v>
      </c>
      <c r="AQ195" s="2406">
        <v>0.43533599999999995</v>
      </c>
    </row>
    <row r="196" spans="1:43" ht="29.25" customHeight="1">
      <c r="A196" s="2303"/>
      <c r="B196" s="2341" t="s">
        <v>1429</v>
      </c>
      <c r="C196" s="2358" t="s">
        <v>351</v>
      </c>
      <c r="D196" s="2358" t="s">
        <v>513</v>
      </c>
      <c r="E196" s="2305" t="s">
        <v>1427</v>
      </c>
      <c r="F196" s="1412">
        <f t="shared" si="460"/>
        <v>0.28627799999999998</v>
      </c>
      <c r="G196" s="1413">
        <f t="shared" si="461"/>
        <v>0.1414842</v>
      </c>
      <c r="H196" s="1413">
        <f t="shared" si="462"/>
        <v>2.3580699999999996E-2</v>
      </c>
      <c r="I196" s="1413">
        <f t="shared" si="463"/>
        <v>2.3580699999999996E-2</v>
      </c>
      <c r="J196" s="1413">
        <f t="shared" si="464"/>
        <v>2.3580699999999996E-2</v>
      </c>
      <c r="K196" s="1413">
        <f t="shared" si="465"/>
        <v>2.3580699999999996E-2</v>
      </c>
      <c r="L196" s="1413">
        <f t="shared" si="466"/>
        <v>2.3580699999999996E-2</v>
      </c>
      <c r="M196" s="1413">
        <f t="shared" si="467"/>
        <v>2.3580699999999996E-2</v>
      </c>
      <c r="N196" s="1413">
        <f t="shared" si="468"/>
        <v>0.14148419999999998</v>
      </c>
      <c r="O196" s="1413">
        <f t="shared" si="469"/>
        <v>0</v>
      </c>
      <c r="P196" s="1413">
        <f t="shared" si="470"/>
        <v>0</v>
      </c>
      <c r="Q196" s="1413">
        <f t="shared" si="471"/>
        <v>0</v>
      </c>
      <c r="R196" s="1413">
        <f t="shared" si="472"/>
        <v>0</v>
      </c>
      <c r="S196" s="1414">
        <f t="shared" si="473"/>
        <v>0.28296840000000001</v>
      </c>
      <c r="T196" s="1415"/>
      <c r="U196" s="1416">
        <f t="shared" si="474"/>
        <v>0</v>
      </c>
      <c r="V196" s="1417">
        <f t="shared" si="475"/>
        <v>0</v>
      </c>
      <c r="W196" s="1418">
        <f t="shared" si="476"/>
        <v>0</v>
      </c>
      <c r="X196" s="1418">
        <f t="shared" si="477"/>
        <v>0</v>
      </c>
      <c r="Y196" s="1418">
        <f t="shared" si="478"/>
        <v>0</v>
      </c>
      <c r="Z196" s="1418">
        <f t="shared" si="479"/>
        <v>0</v>
      </c>
      <c r="AA196" s="1418">
        <f t="shared" si="480"/>
        <v>0</v>
      </c>
      <c r="AB196" s="1418">
        <f t="shared" si="481"/>
        <v>0</v>
      </c>
      <c r="AC196" s="1417">
        <f t="shared" si="482"/>
        <v>0</v>
      </c>
      <c r="AD196" s="1418">
        <f t="shared" si="483"/>
        <v>0</v>
      </c>
      <c r="AE196" s="1418">
        <f t="shared" si="484"/>
        <v>0</v>
      </c>
      <c r="AF196" s="1418">
        <f t="shared" si="485"/>
        <v>0</v>
      </c>
      <c r="AG196" s="1417">
        <f t="shared" si="486"/>
        <v>0</v>
      </c>
      <c r="AH196" s="2307">
        <f t="shared" si="487"/>
        <v>0</v>
      </c>
      <c r="AN196" s="2406">
        <v>0.217668</v>
      </c>
      <c r="AO196" s="2406">
        <v>0.21766799999999997</v>
      </c>
      <c r="AP196" s="2406">
        <v>0</v>
      </c>
      <c r="AQ196" s="2406">
        <v>0.43533599999999995</v>
      </c>
    </row>
    <row r="197" spans="1:43" ht="29.25" customHeight="1">
      <c r="A197" s="2308"/>
      <c r="B197" s="2310" t="s">
        <v>1430</v>
      </c>
      <c r="C197" s="2375" t="s">
        <v>351</v>
      </c>
      <c r="D197" s="2310" t="s">
        <v>513</v>
      </c>
      <c r="E197" s="2310" t="s">
        <v>1427</v>
      </c>
      <c r="F197" s="1426">
        <f t="shared" si="460"/>
        <v>0.31596000000000002</v>
      </c>
      <c r="G197" s="1427">
        <f t="shared" si="461"/>
        <v>0.25724400000000003</v>
      </c>
      <c r="H197" s="1427">
        <f t="shared" si="462"/>
        <v>4.2874000000000002E-2</v>
      </c>
      <c r="I197" s="1427">
        <f t="shared" si="463"/>
        <v>4.2874000000000002E-2</v>
      </c>
      <c r="J197" s="1427">
        <f t="shared" si="464"/>
        <v>4.2874000000000002E-2</v>
      </c>
      <c r="K197" s="1427">
        <f t="shared" si="465"/>
        <v>4.2874000000000002E-2</v>
      </c>
      <c r="L197" s="1427">
        <f t="shared" si="466"/>
        <v>4.2874000000000002E-2</v>
      </c>
      <c r="M197" s="1427">
        <f t="shared" si="467"/>
        <v>4.2874000000000002E-2</v>
      </c>
      <c r="N197" s="1427">
        <f t="shared" si="468"/>
        <v>0.25724400000000003</v>
      </c>
      <c r="O197" s="1427">
        <f t="shared" si="469"/>
        <v>0</v>
      </c>
      <c r="P197" s="1427">
        <f t="shared" si="470"/>
        <v>0</v>
      </c>
      <c r="Q197" s="1427">
        <f t="shared" si="471"/>
        <v>0</v>
      </c>
      <c r="R197" s="1427">
        <f t="shared" si="472"/>
        <v>0</v>
      </c>
      <c r="S197" s="1428">
        <f t="shared" si="473"/>
        <v>0.51448800000000006</v>
      </c>
      <c r="T197" s="1429"/>
      <c r="U197" s="1430">
        <f t="shared" si="474"/>
        <v>0</v>
      </c>
      <c r="V197" s="1431">
        <f t="shared" si="475"/>
        <v>0</v>
      </c>
      <c r="W197" s="1432">
        <f t="shared" si="476"/>
        <v>0</v>
      </c>
      <c r="X197" s="1432">
        <f t="shared" si="477"/>
        <v>0</v>
      </c>
      <c r="Y197" s="1432">
        <f t="shared" si="478"/>
        <v>0</v>
      </c>
      <c r="Z197" s="1432">
        <f t="shared" si="479"/>
        <v>0</v>
      </c>
      <c r="AA197" s="1432">
        <f t="shared" si="480"/>
        <v>0</v>
      </c>
      <c r="AB197" s="1432">
        <f t="shared" si="481"/>
        <v>0</v>
      </c>
      <c r="AC197" s="1431">
        <f t="shared" si="482"/>
        <v>0</v>
      </c>
      <c r="AD197" s="1432">
        <f t="shared" si="483"/>
        <v>0</v>
      </c>
      <c r="AE197" s="1432">
        <f t="shared" si="484"/>
        <v>0</v>
      </c>
      <c r="AF197" s="1432">
        <f t="shared" si="485"/>
        <v>0</v>
      </c>
      <c r="AG197" s="1431">
        <f t="shared" si="486"/>
        <v>0</v>
      </c>
      <c r="AH197" s="2312">
        <f t="shared" si="487"/>
        <v>0</v>
      </c>
      <c r="AN197" s="2406">
        <v>0.39576</v>
      </c>
      <c r="AO197" s="2406">
        <v>0.39576</v>
      </c>
      <c r="AP197" s="2406">
        <v>0</v>
      </c>
      <c r="AQ197" s="2406">
        <v>0.79152</v>
      </c>
    </row>
  </sheetData>
  <sheetProtection formatCells="0" autoFilter="0"/>
  <autoFilter ref="A11:AQ11" xr:uid="{7FE26CDA-CE28-4CF0-9ED5-04211954480F}"/>
  <mergeCells count="185">
    <mergeCell ref="A2:R2"/>
    <mergeCell ref="A3:R3"/>
    <mergeCell ref="A4:R4"/>
    <mergeCell ref="S9:S10"/>
    <mergeCell ref="A1:S1"/>
    <mergeCell ref="G7:S7"/>
    <mergeCell ref="G8:S8"/>
    <mergeCell ref="AN7:AQ7"/>
    <mergeCell ref="AN8:AQ8"/>
    <mergeCell ref="B7:B10"/>
    <mergeCell ref="A7:A10"/>
    <mergeCell ref="F7:F10"/>
    <mergeCell ref="E7:E10"/>
    <mergeCell ref="D7:D10"/>
    <mergeCell ref="C7:C10"/>
    <mergeCell ref="U8:U9"/>
    <mergeCell ref="AH9:AH10"/>
    <mergeCell ref="B159:B161"/>
    <mergeCell ref="C159:C161"/>
    <mergeCell ref="E159:E161"/>
    <mergeCell ref="B162:B164"/>
    <mergeCell ref="C162:C164"/>
    <mergeCell ref="E162:E164"/>
    <mergeCell ref="A149:A164"/>
    <mergeCell ref="B149:B151"/>
    <mergeCell ref="A115:A119"/>
    <mergeCell ref="E115:E119"/>
    <mergeCell ref="A165:A178"/>
    <mergeCell ref="B165:B168"/>
    <mergeCell ref="E165:E168"/>
    <mergeCell ref="B169:B173"/>
    <mergeCell ref="C169:C173"/>
    <mergeCell ref="E169:E173"/>
    <mergeCell ref="B174:B178"/>
    <mergeCell ref="C174:C178"/>
    <mergeCell ref="E174:E178"/>
    <mergeCell ref="C179:C183"/>
    <mergeCell ref="E179:E182"/>
    <mergeCell ref="A184:A191"/>
    <mergeCell ref="B184:B191"/>
    <mergeCell ref="C184:C191"/>
    <mergeCell ref="E184:E191"/>
    <mergeCell ref="A192:A197"/>
    <mergeCell ref="B192:B193"/>
    <mergeCell ref="A179:A183"/>
    <mergeCell ref="B179:B183"/>
    <mergeCell ref="B50:B53"/>
    <mergeCell ref="C67:D67"/>
    <mergeCell ref="C68:D68"/>
    <mergeCell ref="C50:D50"/>
    <mergeCell ref="C51:D51"/>
    <mergeCell ref="C52:D52"/>
    <mergeCell ref="B61:B64"/>
    <mergeCell ref="E65:E68"/>
    <mergeCell ref="C47:D47"/>
    <mergeCell ref="C48:D48"/>
    <mergeCell ref="C49:D49"/>
    <mergeCell ref="C57:D57"/>
    <mergeCell ref="C59:D59"/>
    <mergeCell ref="C60:D60"/>
    <mergeCell ref="C58:D58"/>
    <mergeCell ref="B65:B68"/>
    <mergeCell ref="C65:D65"/>
    <mergeCell ref="C61:D61"/>
    <mergeCell ref="C53:D53"/>
    <mergeCell ref="A12:A15"/>
    <mergeCell ref="E12:E15"/>
    <mergeCell ref="A16:A28"/>
    <mergeCell ref="B115:B119"/>
    <mergeCell ref="B102:B104"/>
    <mergeCell ref="C102:C104"/>
    <mergeCell ref="B35:B37"/>
    <mergeCell ref="B38:B39"/>
    <mergeCell ref="B41:B45"/>
    <mergeCell ref="C41:D41"/>
    <mergeCell ref="C42:D42"/>
    <mergeCell ref="C43:D43"/>
    <mergeCell ref="C46:D46"/>
    <mergeCell ref="C44:D44"/>
    <mergeCell ref="C45:D45"/>
    <mergeCell ref="E16:E19"/>
    <mergeCell ref="B21:B22"/>
    <mergeCell ref="C21:C22"/>
    <mergeCell ref="E21:E22"/>
    <mergeCell ref="B27:B28"/>
    <mergeCell ref="B69:B72"/>
    <mergeCell ref="E27:E28"/>
    <mergeCell ref="B12:B15"/>
    <mergeCell ref="E29:E32"/>
    <mergeCell ref="B16:B19"/>
    <mergeCell ref="C16:C19"/>
    <mergeCell ref="C12:C15"/>
    <mergeCell ref="C29:C34"/>
    <mergeCell ref="E38:E39"/>
    <mergeCell ref="C38:C39"/>
    <mergeCell ref="B24:B26"/>
    <mergeCell ref="C24:C26"/>
    <mergeCell ref="E24:E26"/>
    <mergeCell ref="E87:E89"/>
    <mergeCell ref="B87:B89"/>
    <mergeCell ref="C69:D69"/>
    <mergeCell ref="C70:D70"/>
    <mergeCell ref="C71:D71"/>
    <mergeCell ref="C72:D72"/>
    <mergeCell ref="B76:B79"/>
    <mergeCell ref="C76:D76"/>
    <mergeCell ref="E76:E79"/>
    <mergeCell ref="C77:D77"/>
    <mergeCell ref="C78:D78"/>
    <mergeCell ref="C79:D79"/>
    <mergeCell ref="B80:B83"/>
    <mergeCell ref="C80:D80"/>
    <mergeCell ref="E80:E83"/>
    <mergeCell ref="C81:D81"/>
    <mergeCell ref="C82:D82"/>
    <mergeCell ref="C83:D83"/>
    <mergeCell ref="B84:B86"/>
    <mergeCell ref="C73:C75"/>
    <mergeCell ref="C84:C86"/>
    <mergeCell ref="E84:E86"/>
    <mergeCell ref="E69:E72"/>
    <mergeCell ref="B73:B75"/>
    <mergeCell ref="A29:A40"/>
    <mergeCell ref="B29:B34"/>
    <mergeCell ref="C66:D66"/>
    <mergeCell ref="C35:C37"/>
    <mergeCell ref="A90:A98"/>
    <mergeCell ref="B90:B94"/>
    <mergeCell ref="C90:C94"/>
    <mergeCell ref="E90:E94"/>
    <mergeCell ref="B96:B98"/>
    <mergeCell ref="E96:E98"/>
    <mergeCell ref="E73:E75"/>
    <mergeCell ref="A41:A89"/>
    <mergeCell ref="E41:E45"/>
    <mergeCell ref="B46:B49"/>
    <mergeCell ref="E46:E49"/>
    <mergeCell ref="E50:E53"/>
    <mergeCell ref="B54:B56"/>
    <mergeCell ref="E54:E56"/>
    <mergeCell ref="B57:B60"/>
    <mergeCell ref="E57:E60"/>
    <mergeCell ref="E61:E64"/>
    <mergeCell ref="C62:D62"/>
    <mergeCell ref="C63:D63"/>
    <mergeCell ref="C64:D64"/>
    <mergeCell ref="B156:B158"/>
    <mergeCell ref="E156:E158"/>
    <mergeCell ref="A120:A148"/>
    <mergeCell ref="B120:B124"/>
    <mergeCell ref="E120:E124"/>
    <mergeCell ref="B125:B130"/>
    <mergeCell ref="E125:E127"/>
    <mergeCell ref="B131:B136"/>
    <mergeCell ref="E131:E133"/>
    <mergeCell ref="B143:B145"/>
    <mergeCell ref="E143:E145"/>
    <mergeCell ref="B146:B148"/>
    <mergeCell ref="C146:C148"/>
    <mergeCell ref="B140:B142"/>
    <mergeCell ref="E140:E142"/>
    <mergeCell ref="E137:E139"/>
    <mergeCell ref="C140:C142"/>
    <mergeCell ref="E146:E148"/>
    <mergeCell ref="B137:B139"/>
    <mergeCell ref="C156:C158"/>
    <mergeCell ref="B153:B155"/>
    <mergeCell ref="C153:C155"/>
    <mergeCell ref="E102:E104"/>
    <mergeCell ref="B99:B101"/>
    <mergeCell ref="C99:C101"/>
    <mergeCell ref="A99:A101"/>
    <mergeCell ref="A102:A104"/>
    <mergeCell ref="A105:A114"/>
    <mergeCell ref="B105:B114"/>
    <mergeCell ref="C105:C114"/>
    <mergeCell ref="D105:D106"/>
    <mergeCell ref="D107:D108"/>
    <mergeCell ref="D109:D110"/>
    <mergeCell ref="E99:E101"/>
    <mergeCell ref="D111:D112"/>
    <mergeCell ref="D113:D114"/>
    <mergeCell ref="C149:C151"/>
    <mergeCell ref="E149:E151"/>
    <mergeCell ref="E153:E155"/>
  </mergeCells>
  <phoneticPr fontId="2" type="noConversion"/>
  <conditionalFormatting sqref="C27:C28">
    <cfRule type="containsText" dxfId="6" priority="1" operator="containsText" text="일시납">
      <formula>NOT(ISERROR(SEARCH("일시납",C27)))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76A3-480F-410E-A3EE-CEB1D05E1CEB}">
  <sheetPr>
    <tabColor theme="7"/>
    <pageSetUpPr fitToPage="1"/>
  </sheetPr>
  <dimension ref="A1:AP277"/>
  <sheetViews>
    <sheetView zoomScale="70" zoomScaleNormal="70" zoomScaleSheetLayoutView="70" workbookViewId="0">
      <pane ySplit="11" topLeftCell="A12" activePane="bottomLeft" state="frozen"/>
      <selection activeCell="M106" sqref="M106"/>
      <selection pane="bottomLeft" activeCell="T24" sqref="T24"/>
    </sheetView>
  </sheetViews>
  <sheetFormatPr defaultColWidth="9" defaultRowHeight="29.25" customHeight="1" outlineLevelCol="1"/>
  <cols>
    <col min="1" max="1" width="35.08203125" style="1219" customWidth="1"/>
    <col min="2" max="3" width="13.58203125" style="1244" customWidth="1"/>
    <col min="4" max="4" width="20.83203125" style="1244" bestFit="1" customWidth="1"/>
    <col min="5" max="5" width="13.58203125" style="1219" customWidth="1"/>
    <col min="6" max="6" width="10.58203125" style="1244" customWidth="1"/>
    <col min="7" max="7" width="15.58203125" style="1244" customWidth="1"/>
    <col min="8" max="10" width="6.75" style="1244" hidden="1" customWidth="1" outlineLevel="1"/>
    <col min="11" max="13" width="8.08203125" style="1244" hidden="1" customWidth="1" outlineLevel="1"/>
    <col min="14" max="14" width="15.58203125" style="1244" customWidth="1" collapsed="1"/>
    <col min="15" max="17" width="8.5" style="1244" hidden="1" customWidth="1" outlineLevel="1"/>
    <col min="18" max="18" width="20.33203125" style="1244" customWidth="1" collapsed="1"/>
    <col min="19" max="19" width="15.58203125" style="1245" customWidth="1"/>
    <col min="20" max="21" width="15.08203125" style="1246" customWidth="1"/>
    <col min="22" max="22" width="12.58203125" style="1219" customWidth="1"/>
    <col min="23" max="28" width="12.58203125" style="1219" hidden="1" customWidth="1" outlineLevel="1"/>
    <col min="29" max="29" width="12.58203125" style="1219" customWidth="1" collapsed="1"/>
    <col min="30" max="32" width="12.58203125" style="1219" hidden="1" customWidth="1" outlineLevel="1"/>
    <col min="33" max="33" width="18.33203125" style="1219" customWidth="1" collapsed="1"/>
    <col min="34" max="34" width="12.58203125" style="1219" customWidth="1"/>
    <col min="35" max="38" width="9" style="1311" hidden="1" customWidth="1"/>
    <col min="39" max="42" width="11" style="2377" hidden="1" customWidth="1"/>
    <col min="43" max="16384" width="9" style="1219"/>
  </cols>
  <sheetData>
    <row r="1" spans="1:42" s="1209" customFormat="1" ht="42" customHeight="1">
      <c r="A1" s="1802" t="s">
        <v>147</v>
      </c>
      <c r="B1" s="1802"/>
      <c r="C1" s="1802"/>
      <c r="D1" s="1802"/>
      <c r="E1" s="1802"/>
      <c r="F1" s="1802"/>
      <c r="G1" s="1802"/>
      <c r="H1" s="1802"/>
      <c r="I1" s="1802"/>
      <c r="J1" s="1802"/>
      <c r="K1" s="1802"/>
      <c r="L1" s="1802"/>
      <c r="M1" s="1802"/>
      <c r="N1" s="1802"/>
      <c r="O1" s="1802"/>
      <c r="P1" s="1802"/>
      <c r="Q1" s="1802"/>
      <c r="R1" s="1802"/>
      <c r="S1" s="1802"/>
      <c r="T1" s="1312"/>
      <c r="U1" s="1312"/>
      <c r="V1" s="1313"/>
      <c r="W1" s="1313"/>
      <c r="X1" s="1313"/>
      <c r="Y1" s="1313"/>
      <c r="Z1" s="1313"/>
      <c r="AA1" s="1313"/>
      <c r="AB1" s="1313"/>
      <c r="AC1" s="1313"/>
      <c r="AD1" s="1313"/>
      <c r="AE1" s="1313"/>
      <c r="AF1" s="1313"/>
      <c r="AG1" s="1313"/>
      <c r="AH1" s="1313"/>
      <c r="AI1" s="1305"/>
      <c r="AJ1" s="1305"/>
      <c r="AK1" s="1305"/>
      <c r="AL1" s="1305"/>
      <c r="AM1" s="2376"/>
      <c r="AN1" s="2376"/>
      <c r="AO1" s="2376"/>
      <c r="AP1" s="2376"/>
    </row>
    <row r="2" spans="1:42" s="1209" customFormat="1" ht="23.65" customHeight="1">
      <c r="A2" s="1785" t="s">
        <v>52</v>
      </c>
      <c r="B2" s="1786"/>
      <c r="C2" s="1786"/>
      <c r="D2" s="1786"/>
      <c r="E2" s="1786"/>
      <c r="F2" s="1786"/>
      <c r="G2" s="1786"/>
      <c r="H2" s="1786"/>
      <c r="I2" s="1786"/>
      <c r="J2" s="1786"/>
      <c r="K2" s="1786"/>
      <c r="L2" s="1786"/>
      <c r="M2" s="1786"/>
      <c r="N2" s="1786"/>
      <c r="O2" s="1786"/>
      <c r="P2" s="1786"/>
      <c r="Q2" s="1786"/>
      <c r="R2" s="1786"/>
      <c r="S2" s="1211"/>
      <c r="T2" s="1211"/>
      <c r="U2" s="1211"/>
      <c r="V2" s="1211"/>
      <c r="W2" s="1211"/>
      <c r="X2" s="1211"/>
      <c r="Y2" s="1211"/>
      <c r="Z2" s="1211"/>
      <c r="AA2" s="1211"/>
      <c r="AB2" s="1211"/>
      <c r="AC2" s="1211"/>
      <c r="AD2" s="1211"/>
      <c r="AE2" s="1211"/>
      <c r="AF2" s="1211"/>
      <c r="AG2" s="1211"/>
      <c r="AH2" s="1211"/>
      <c r="AI2" s="1305"/>
      <c r="AJ2" s="1305"/>
      <c r="AK2" s="1305"/>
      <c r="AL2" s="1305"/>
      <c r="AM2" s="2376"/>
      <c r="AN2" s="2376"/>
      <c r="AO2" s="2376"/>
      <c r="AP2" s="2376"/>
    </row>
    <row r="3" spans="1:42" s="1209" customFormat="1" ht="23.65" customHeight="1">
      <c r="A3" s="1785" t="s">
        <v>34</v>
      </c>
      <c r="B3" s="1786"/>
      <c r="C3" s="1786"/>
      <c r="D3" s="1786"/>
      <c r="E3" s="1786"/>
      <c r="F3" s="1786"/>
      <c r="G3" s="1786"/>
      <c r="H3" s="1786"/>
      <c r="I3" s="1786"/>
      <c r="J3" s="1786"/>
      <c r="K3" s="1786"/>
      <c r="L3" s="1786"/>
      <c r="M3" s="1786"/>
      <c r="N3" s="1786"/>
      <c r="O3" s="1786"/>
      <c r="P3" s="1786"/>
      <c r="Q3" s="1786"/>
      <c r="R3" s="1786"/>
      <c r="S3" s="1211"/>
      <c r="T3" s="1211"/>
      <c r="U3" s="1211"/>
      <c r="V3" s="1211"/>
      <c r="W3" s="1211"/>
      <c r="X3" s="1211"/>
      <c r="Y3" s="1211"/>
      <c r="Z3" s="1211"/>
      <c r="AA3" s="1211"/>
      <c r="AB3" s="1211"/>
      <c r="AC3" s="1211"/>
      <c r="AD3" s="1211"/>
      <c r="AE3" s="1211"/>
      <c r="AF3" s="1211"/>
      <c r="AG3" s="1211"/>
      <c r="AH3" s="1211"/>
      <c r="AI3" s="1305"/>
      <c r="AJ3" s="1305"/>
      <c r="AK3" s="1305"/>
      <c r="AL3" s="1305"/>
      <c r="AM3" s="2376"/>
      <c r="AN3" s="2376"/>
      <c r="AO3" s="2376"/>
      <c r="AP3" s="2376"/>
    </row>
    <row r="4" spans="1:42" s="1209" customFormat="1" ht="23.65" customHeight="1">
      <c r="A4" s="1785" t="s">
        <v>1179</v>
      </c>
      <c r="B4" s="1786"/>
      <c r="C4" s="1786"/>
      <c r="D4" s="1786"/>
      <c r="E4" s="1786"/>
      <c r="F4" s="1786"/>
      <c r="G4" s="1786"/>
      <c r="H4" s="1786"/>
      <c r="I4" s="1786"/>
      <c r="J4" s="1786"/>
      <c r="K4" s="1786"/>
      <c r="L4" s="1786"/>
      <c r="M4" s="1786"/>
      <c r="N4" s="1786"/>
      <c r="O4" s="1786"/>
      <c r="P4" s="1786"/>
      <c r="Q4" s="1786"/>
      <c r="R4" s="1786"/>
      <c r="S4" s="1211"/>
      <c r="T4" s="1211"/>
      <c r="U4" s="1211"/>
      <c r="V4" s="1211"/>
      <c r="W4" s="1211"/>
      <c r="X4" s="1211"/>
      <c r="Y4" s="1211"/>
      <c r="Z4" s="1211"/>
      <c r="AA4" s="1211"/>
      <c r="AB4" s="1211"/>
      <c r="AC4" s="1211"/>
      <c r="AD4" s="1211"/>
      <c r="AE4" s="1211"/>
      <c r="AF4" s="1211"/>
      <c r="AG4" s="1211"/>
      <c r="AH4" s="1211"/>
      <c r="AI4" s="1305"/>
      <c r="AJ4" s="1305"/>
      <c r="AK4" s="1305"/>
      <c r="AL4" s="1305"/>
      <c r="AM4" s="2376"/>
      <c r="AN4" s="2376"/>
      <c r="AO4" s="2376"/>
      <c r="AP4" s="2376"/>
    </row>
    <row r="5" spans="1:42" s="1209" customFormat="1" ht="23.65" customHeight="1">
      <c r="A5" s="1212" t="s">
        <v>834</v>
      </c>
      <c r="B5" s="1210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1211"/>
      <c r="T5" s="1211"/>
      <c r="U5" s="1211"/>
      <c r="V5" s="1211"/>
      <c r="W5" s="1211"/>
      <c r="X5" s="1211"/>
      <c r="Y5" s="1211"/>
      <c r="Z5" s="1211"/>
      <c r="AA5" s="1211"/>
      <c r="AB5" s="1211"/>
      <c r="AC5" s="1211"/>
      <c r="AD5" s="1211"/>
      <c r="AE5" s="1211"/>
      <c r="AF5" s="1211"/>
      <c r="AG5" s="1213"/>
      <c r="AH5" s="1213" t="s">
        <v>845</v>
      </c>
      <c r="AI5" s="1305"/>
      <c r="AJ5" s="1305"/>
      <c r="AK5" s="1305"/>
      <c r="AL5" s="1305"/>
      <c r="AM5" s="2376"/>
      <c r="AN5" s="2376"/>
      <c r="AO5" s="2376"/>
      <c r="AP5" s="2376"/>
    </row>
    <row r="6" spans="1:42" ht="29.25" customHeight="1" thickBot="1">
      <c r="T6" s="1314">
        <f>SUBTOTAL(9,T12:T277)</f>
        <v>0</v>
      </c>
      <c r="U6" s="1314">
        <f t="shared" ref="U6:AH6" si="0">SUBTOTAL(9,U12:U277)</f>
        <v>0</v>
      </c>
      <c r="V6" s="1314">
        <f t="shared" si="0"/>
        <v>0</v>
      </c>
      <c r="W6" s="1314">
        <f t="shared" si="0"/>
        <v>0</v>
      </c>
      <c r="X6" s="1314">
        <f t="shared" si="0"/>
        <v>0</v>
      </c>
      <c r="Y6" s="1314">
        <f t="shared" si="0"/>
        <v>0</v>
      </c>
      <c r="Z6" s="1314">
        <f t="shared" si="0"/>
        <v>0</v>
      </c>
      <c r="AA6" s="1314">
        <f t="shared" si="0"/>
        <v>0</v>
      </c>
      <c r="AB6" s="1314">
        <f t="shared" si="0"/>
        <v>0</v>
      </c>
      <c r="AC6" s="1314">
        <f t="shared" si="0"/>
        <v>0</v>
      </c>
      <c r="AD6" s="1314">
        <f t="shared" si="0"/>
        <v>0</v>
      </c>
      <c r="AE6" s="1314">
        <f t="shared" si="0"/>
        <v>0</v>
      </c>
      <c r="AF6" s="1314">
        <f t="shared" si="0"/>
        <v>0</v>
      </c>
      <c r="AG6" s="1314">
        <f t="shared" si="0"/>
        <v>0</v>
      </c>
      <c r="AH6" s="1314">
        <f t="shared" si="0"/>
        <v>0</v>
      </c>
    </row>
    <row r="7" spans="1:42" ht="29.25" customHeight="1">
      <c r="A7" s="1805" t="s">
        <v>0</v>
      </c>
      <c r="B7" s="1803" t="s">
        <v>148</v>
      </c>
      <c r="C7" s="1803" t="s">
        <v>149</v>
      </c>
      <c r="D7" s="1803" t="s">
        <v>150</v>
      </c>
      <c r="E7" s="1803" t="s">
        <v>1</v>
      </c>
      <c r="F7" s="1809" t="s">
        <v>31</v>
      </c>
      <c r="G7" s="1814" t="s">
        <v>129</v>
      </c>
      <c r="H7" s="1815"/>
      <c r="I7" s="1815"/>
      <c r="J7" s="1815"/>
      <c r="K7" s="1815"/>
      <c r="L7" s="1815"/>
      <c r="M7" s="1815"/>
      <c r="N7" s="1816"/>
      <c r="O7" s="1816"/>
      <c r="P7" s="1816"/>
      <c r="Q7" s="1816"/>
      <c r="R7" s="1816"/>
      <c r="S7" s="1817"/>
      <c r="T7" s="1220"/>
      <c r="U7" s="1221"/>
      <c r="V7" s="1222" t="s">
        <v>122</v>
      </c>
      <c r="W7" s="1222"/>
      <c r="X7" s="1222"/>
      <c r="Y7" s="1222"/>
      <c r="Z7" s="1222"/>
      <c r="AA7" s="1222"/>
      <c r="AB7" s="1222"/>
      <c r="AC7" s="1222"/>
      <c r="AD7" s="1222"/>
      <c r="AE7" s="1222"/>
      <c r="AF7" s="1222"/>
      <c r="AG7" s="1222"/>
      <c r="AH7" s="1223"/>
      <c r="AM7" s="2407" t="s">
        <v>25</v>
      </c>
      <c r="AN7" s="2407"/>
      <c r="AO7" s="2407"/>
      <c r="AP7" s="2407"/>
    </row>
    <row r="8" spans="1:42" ht="29.25" customHeight="1">
      <c r="A8" s="1806"/>
      <c r="B8" s="1804"/>
      <c r="C8" s="1804"/>
      <c r="D8" s="1804"/>
      <c r="E8" s="1804"/>
      <c r="F8" s="1810"/>
      <c r="G8" s="1818">
        <v>0.65</v>
      </c>
      <c r="H8" s="1819"/>
      <c r="I8" s="1819"/>
      <c r="J8" s="1819"/>
      <c r="K8" s="1819"/>
      <c r="L8" s="1819"/>
      <c r="M8" s="1819"/>
      <c r="N8" s="1820"/>
      <c r="O8" s="1820"/>
      <c r="P8" s="1820"/>
      <c r="Q8" s="1820"/>
      <c r="R8" s="1820"/>
      <c r="S8" s="1821"/>
      <c r="T8" s="1226" t="s">
        <v>841</v>
      </c>
      <c r="U8" s="1811" t="s">
        <v>123</v>
      </c>
      <c r="V8" s="1315"/>
      <c r="W8" s="1315"/>
      <c r="X8" s="1315"/>
      <c r="Y8" s="1315"/>
      <c r="Z8" s="1315"/>
      <c r="AA8" s="1315"/>
      <c r="AB8" s="1315"/>
      <c r="AC8" s="1315"/>
      <c r="AD8" s="1315"/>
      <c r="AE8" s="1315"/>
      <c r="AF8" s="1315"/>
      <c r="AG8" s="1315"/>
      <c r="AH8" s="1316"/>
      <c r="AM8" s="2408" t="s">
        <v>3</v>
      </c>
      <c r="AN8" s="2408"/>
      <c r="AO8" s="2408"/>
      <c r="AP8" s="2408"/>
    </row>
    <row r="9" spans="1:42" ht="36" customHeight="1">
      <c r="A9" s="1806"/>
      <c r="B9" s="1804"/>
      <c r="C9" s="1804"/>
      <c r="D9" s="1804"/>
      <c r="E9" s="1804"/>
      <c r="F9" s="1810"/>
      <c r="G9" s="1229" t="s">
        <v>820</v>
      </c>
      <c r="H9" s="1230"/>
      <c r="I9" s="1230"/>
      <c r="J9" s="1230"/>
      <c r="K9" s="1230"/>
      <c r="L9" s="1230"/>
      <c r="M9" s="1230"/>
      <c r="N9" s="1231"/>
      <c r="O9" s="1231"/>
      <c r="P9" s="1231"/>
      <c r="Q9" s="1231"/>
      <c r="R9" s="1232" t="s">
        <v>821</v>
      </c>
      <c r="S9" s="1812" t="s">
        <v>829</v>
      </c>
      <c r="T9" s="1233" t="s">
        <v>842</v>
      </c>
      <c r="U9" s="1811"/>
      <c r="V9" s="1317" t="s">
        <v>820</v>
      </c>
      <c r="W9" s="1318"/>
      <c r="X9" s="1318"/>
      <c r="Y9" s="1318"/>
      <c r="Z9" s="1318"/>
      <c r="AA9" s="1318"/>
      <c r="AB9" s="1318"/>
      <c r="AC9" s="1319"/>
      <c r="AD9" s="1319"/>
      <c r="AE9" s="1319"/>
      <c r="AF9" s="1319"/>
      <c r="AG9" s="1320" t="s">
        <v>821</v>
      </c>
      <c r="AH9" s="1807" t="s">
        <v>829</v>
      </c>
      <c r="AM9" s="2409" t="s">
        <v>4</v>
      </c>
      <c r="AN9" s="2410" t="s">
        <v>115</v>
      </c>
      <c r="AO9" s="2410" t="s">
        <v>5</v>
      </c>
      <c r="AP9" s="2409" t="s">
        <v>26</v>
      </c>
    </row>
    <row r="10" spans="1:42" ht="36" customHeight="1" thickBot="1">
      <c r="A10" s="1806"/>
      <c r="B10" s="1804"/>
      <c r="C10" s="1804"/>
      <c r="D10" s="1804"/>
      <c r="E10" s="1804"/>
      <c r="F10" s="1810"/>
      <c r="G10" s="1236" t="s">
        <v>28</v>
      </c>
      <c r="H10" s="1321">
        <v>7</v>
      </c>
      <c r="I10" s="1321">
        <v>8</v>
      </c>
      <c r="J10" s="1321">
        <v>9</v>
      </c>
      <c r="K10" s="1321">
        <v>10</v>
      </c>
      <c r="L10" s="1321">
        <v>11</v>
      </c>
      <c r="M10" s="1321">
        <v>12</v>
      </c>
      <c r="N10" s="1238" t="s">
        <v>115</v>
      </c>
      <c r="O10" s="1322">
        <v>13</v>
      </c>
      <c r="P10" s="1322">
        <v>14</v>
      </c>
      <c r="Q10" s="1322">
        <v>15</v>
      </c>
      <c r="R10" s="1232" t="s">
        <v>822</v>
      </c>
      <c r="S10" s="1813"/>
      <c r="T10" s="1233"/>
      <c r="U10" s="1239"/>
      <c r="V10" s="1323" t="s">
        <v>28</v>
      </c>
      <c r="W10" s="1324">
        <v>7</v>
      </c>
      <c r="X10" s="1324">
        <f>+W10+1</f>
        <v>8</v>
      </c>
      <c r="Y10" s="1324">
        <f t="shared" ref="Y10:AB10" si="1">+X10+1</f>
        <v>9</v>
      </c>
      <c r="Z10" s="1324">
        <f t="shared" si="1"/>
        <v>10</v>
      </c>
      <c r="AA10" s="1324">
        <f t="shared" si="1"/>
        <v>11</v>
      </c>
      <c r="AB10" s="1324">
        <f t="shared" si="1"/>
        <v>12</v>
      </c>
      <c r="AC10" s="1325" t="s">
        <v>115</v>
      </c>
      <c r="AD10" s="1326">
        <v>13</v>
      </c>
      <c r="AE10" s="1326">
        <f>+AD10+1</f>
        <v>14</v>
      </c>
      <c r="AF10" s="1326">
        <f>+AE10+1</f>
        <v>15</v>
      </c>
      <c r="AG10" s="1320" t="s">
        <v>822</v>
      </c>
      <c r="AH10" s="1808"/>
      <c r="AM10" s="2409"/>
      <c r="AN10" s="2410"/>
      <c r="AO10" s="2410"/>
      <c r="AP10" s="2409"/>
    </row>
    <row r="11" spans="1:42" ht="36" customHeight="1" thickTop="1" thickBot="1">
      <c r="A11" s="1327"/>
      <c r="B11" s="1328"/>
      <c r="C11" s="1328"/>
      <c r="D11" s="1328"/>
      <c r="E11" s="1328"/>
      <c r="F11" s="1329"/>
      <c r="G11" s="1330"/>
      <c r="H11" s="1331"/>
      <c r="I11" s="1331"/>
      <c r="J11" s="1331"/>
      <c r="K11" s="1331"/>
      <c r="L11" s="1331"/>
      <c r="M11" s="1331"/>
      <c r="N11" s="1332"/>
      <c r="O11" s="1332"/>
      <c r="P11" s="1332"/>
      <c r="Q11" s="1332"/>
      <c r="R11" s="1333"/>
      <c r="S11" s="1334"/>
      <c r="T11" s="1335"/>
      <c r="U11" s="1336"/>
      <c r="V11" s="1337"/>
      <c r="W11" s="1337"/>
      <c r="X11" s="1337"/>
      <c r="Y11" s="1337"/>
      <c r="Z11" s="1337"/>
      <c r="AA11" s="1337"/>
      <c r="AB11" s="1337"/>
      <c r="AC11" s="1337"/>
      <c r="AD11" s="1337"/>
      <c r="AE11" s="1337"/>
      <c r="AF11" s="1337"/>
      <c r="AG11" s="1338"/>
      <c r="AH11" s="1339"/>
      <c r="AM11" s="2411"/>
      <c r="AN11" s="2412"/>
      <c r="AO11" s="2412"/>
      <c r="AP11" s="2411"/>
    </row>
    <row r="12" spans="1:42" ht="29.15" customHeight="1" thickTop="1">
      <c r="A12" s="2280" t="s">
        <v>151</v>
      </c>
      <c r="B12" s="1836" t="s">
        <v>233</v>
      </c>
      <c r="C12" s="1836" t="s">
        <v>412</v>
      </c>
      <c r="D12" s="1836" t="s">
        <v>517</v>
      </c>
      <c r="E12" s="774" t="s">
        <v>519</v>
      </c>
      <c r="F12" s="1340">
        <f t="shared" ref="F12:F75" si="2">IF(AP12=0,0%,(AP12+300%)/1200%)</f>
        <v>0.45302099999999995</v>
      </c>
      <c r="G12" s="1341">
        <f t="shared" ref="G12:G75" si="3">AM12*$G$8</f>
        <v>1.025193</v>
      </c>
      <c r="H12" s="1342">
        <f>+N12/6</f>
        <v>2.45895E-2</v>
      </c>
      <c r="I12" s="1342">
        <f>+H12</f>
        <v>2.45895E-2</v>
      </c>
      <c r="J12" s="1342">
        <f t="shared" ref="J12:M12" si="4">+I12</f>
        <v>2.45895E-2</v>
      </c>
      <c r="K12" s="1342">
        <f t="shared" si="4"/>
        <v>2.45895E-2</v>
      </c>
      <c r="L12" s="1342">
        <f t="shared" si="4"/>
        <v>2.45895E-2</v>
      </c>
      <c r="M12" s="1342">
        <f t="shared" si="4"/>
        <v>2.45895E-2</v>
      </c>
      <c r="N12" s="1343">
        <f t="shared" ref="N12:N75" si="5">AN12*$G$8</f>
        <v>0.147537</v>
      </c>
      <c r="O12" s="1343">
        <f>+R12/3</f>
        <v>0.1369446</v>
      </c>
      <c r="P12" s="1343">
        <f>+O12</f>
        <v>0.1369446</v>
      </c>
      <c r="Q12" s="1343">
        <f>+P12</f>
        <v>0.1369446</v>
      </c>
      <c r="R12" s="1343">
        <f t="shared" ref="R12:R75" si="6">AO12*$G$8</f>
        <v>0.41083380000000003</v>
      </c>
      <c r="S12" s="1344">
        <f>SUM(G12,N12,R12)</f>
        <v>1.5835638000000001</v>
      </c>
      <c r="T12" s="1345"/>
      <c r="U12" s="1346">
        <f t="shared" ref="U12:U75" si="7">+ROUNDDOWN($T12*F12,-1)</f>
        <v>0</v>
      </c>
      <c r="V12" s="1347">
        <f t="shared" ref="V12:V75" si="8">+ROUNDDOWN($T12*G12,-1)</f>
        <v>0</v>
      </c>
      <c r="W12" s="1348">
        <f t="shared" ref="W12:W75" si="9">+ROUNDDOWN($T12*H12,-1)</f>
        <v>0</v>
      </c>
      <c r="X12" s="1348">
        <f t="shared" ref="X12:X75" si="10">+ROUNDDOWN($T12*I12,-1)</f>
        <v>0</v>
      </c>
      <c r="Y12" s="1348">
        <f t="shared" ref="Y12:Y75" si="11">+ROUNDDOWN($T12*J12,-1)</f>
        <v>0</v>
      </c>
      <c r="Z12" s="1348">
        <f t="shared" ref="Z12:Z75" si="12">+ROUNDDOWN($T12*K12,-1)</f>
        <v>0</v>
      </c>
      <c r="AA12" s="1348">
        <f t="shared" ref="AA12:AA75" si="13">+ROUNDDOWN($T12*L12,-1)</f>
        <v>0</v>
      </c>
      <c r="AB12" s="1348">
        <f t="shared" ref="AB12:AB75" si="14">+ROUNDDOWN($T12*M12,-1)</f>
        <v>0</v>
      </c>
      <c r="AC12" s="1347">
        <f t="shared" ref="AC12:AC75" si="15">+ROUNDDOWN($T12*N12,-1)</f>
        <v>0</v>
      </c>
      <c r="AD12" s="1348">
        <f t="shared" ref="AD12:AD75" si="16">+ROUNDDOWN($T12*O12,-1)</f>
        <v>0</v>
      </c>
      <c r="AE12" s="1348">
        <f t="shared" ref="AE12:AE75" si="17">+ROUNDDOWN($T12*P12,-1)</f>
        <v>0</v>
      </c>
      <c r="AF12" s="1348">
        <f t="shared" ref="AF12:AF75" si="18">+ROUNDDOWN($T12*Q12,-1)</f>
        <v>0</v>
      </c>
      <c r="AG12" s="1349">
        <f t="shared" ref="AG12:AG75" si="19">+ROUNDDOWN($T12*R12,-1)</f>
        <v>0</v>
      </c>
      <c r="AH12" s="2281">
        <f>SUM(V12,AC12,AG12)</f>
        <v>0</v>
      </c>
      <c r="AM12" s="2384">
        <v>1.5772199999999998</v>
      </c>
      <c r="AN12" s="2385">
        <v>0.22698000000000002</v>
      </c>
      <c r="AO12" s="2413">
        <v>0.63205200000000006</v>
      </c>
      <c r="AP12" s="2414">
        <v>2.4362519999999996</v>
      </c>
    </row>
    <row r="13" spans="1:42" ht="29.25" customHeight="1">
      <c r="A13" s="2282"/>
      <c r="B13" s="1838"/>
      <c r="C13" s="1838"/>
      <c r="D13" s="1838"/>
      <c r="E13" s="777" t="s">
        <v>520</v>
      </c>
      <c r="F13" s="1350">
        <f t="shared" si="2"/>
        <v>0.6560419999999999</v>
      </c>
      <c r="G13" s="1351">
        <f t="shared" si="3"/>
        <v>2.050386</v>
      </c>
      <c r="H13" s="1352">
        <f t="shared" ref="H13:H76" si="20">+N13/6</f>
        <v>4.9179E-2</v>
      </c>
      <c r="I13" s="1352">
        <f t="shared" ref="I13:M13" si="21">+H13</f>
        <v>4.9179E-2</v>
      </c>
      <c r="J13" s="1352">
        <f t="shared" si="21"/>
        <v>4.9179E-2</v>
      </c>
      <c r="K13" s="1352">
        <f t="shared" si="21"/>
        <v>4.9179E-2</v>
      </c>
      <c r="L13" s="1352">
        <f t="shared" si="21"/>
        <v>4.9179E-2</v>
      </c>
      <c r="M13" s="1352">
        <f t="shared" si="21"/>
        <v>4.9179E-2</v>
      </c>
      <c r="N13" s="1353">
        <f t="shared" si="5"/>
        <v>0.295074</v>
      </c>
      <c r="O13" s="1353">
        <f t="shared" ref="O13:O76" si="22">+R13/3</f>
        <v>0.2738892</v>
      </c>
      <c r="P13" s="1353">
        <f t="shared" ref="P13:Q13" si="23">+O13</f>
        <v>0.2738892</v>
      </c>
      <c r="Q13" s="1353">
        <f t="shared" si="23"/>
        <v>0.2738892</v>
      </c>
      <c r="R13" s="1353">
        <f t="shared" si="6"/>
        <v>0.82166760000000005</v>
      </c>
      <c r="S13" s="1354">
        <f t="shared" ref="S13:S76" si="24">SUM(G13,N13,R13)</f>
        <v>3.1671276000000002</v>
      </c>
      <c r="T13" s="1355"/>
      <c r="U13" s="1356">
        <f t="shared" si="7"/>
        <v>0</v>
      </c>
      <c r="V13" s="1357">
        <f t="shared" si="8"/>
        <v>0</v>
      </c>
      <c r="W13" s="1358">
        <f t="shared" si="9"/>
        <v>0</v>
      </c>
      <c r="X13" s="1358">
        <f t="shared" si="10"/>
        <v>0</v>
      </c>
      <c r="Y13" s="1358">
        <f t="shared" si="11"/>
        <v>0</v>
      </c>
      <c r="Z13" s="1358">
        <f t="shared" si="12"/>
        <v>0</v>
      </c>
      <c r="AA13" s="1358">
        <f t="shared" si="13"/>
        <v>0</v>
      </c>
      <c r="AB13" s="1358">
        <f t="shared" si="14"/>
        <v>0</v>
      </c>
      <c r="AC13" s="1357">
        <f t="shared" si="15"/>
        <v>0</v>
      </c>
      <c r="AD13" s="1358">
        <f t="shared" si="16"/>
        <v>0</v>
      </c>
      <c r="AE13" s="1358">
        <f t="shared" si="17"/>
        <v>0</v>
      </c>
      <c r="AF13" s="1358">
        <f t="shared" si="18"/>
        <v>0</v>
      </c>
      <c r="AG13" s="1359">
        <f t="shared" si="19"/>
        <v>0</v>
      </c>
      <c r="AH13" s="2283">
        <f t="shared" ref="AH13:AH76" si="25">SUM(V13,AC13,AG13)</f>
        <v>0</v>
      </c>
      <c r="AM13" s="2386">
        <v>3.1544399999999997</v>
      </c>
      <c r="AN13" s="2387">
        <v>0.45396000000000003</v>
      </c>
      <c r="AO13" s="2415">
        <v>1.2641040000000001</v>
      </c>
      <c r="AP13" s="2416">
        <v>4.8725039999999993</v>
      </c>
    </row>
    <row r="14" spans="1:42" ht="29" customHeight="1">
      <c r="A14" s="2282"/>
      <c r="B14" s="1838"/>
      <c r="C14" s="1838"/>
      <c r="D14" s="1838"/>
      <c r="E14" s="777" t="s">
        <v>521</v>
      </c>
      <c r="F14" s="1350">
        <f t="shared" si="2"/>
        <v>0.79138933333333339</v>
      </c>
      <c r="G14" s="1351">
        <f t="shared" si="3"/>
        <v>2.7338480000000001</v>
      </c>
      <c r="H14" s="1352">
        <f t="shared" si="20"/>
        <v>6.5571999999999991E-2</v>
      </c>
      <c r="I14" s="1352">
        <f t="shared" ref="I14:M14" si="26">+H14</f>
        <v>6.5571999999999991E-2</v>
      </c>
      <c r="J14" s="1352">
        <f t="shared" si="26"/>
        <v>6.5571999999999991E-2</v>
      </c>
      <c r="K14" s="1352">
        <f t="shared" si="26"/>
        <v>6.5571999999999991E-2</v>
      </c>
      <c r="L14" s="1352">
        <f t="shared" si="26"/>
        <v>6.5571999999999991E-2</v>
      </c>
      <c r="M14" s="1352">
        <f t="shared" si="26"/>
        <v>6.5571999999999991E-2</v>
      </c>
      <c r="N14" s="1353">
        <f t="shared" si="5"/>
        <v>0.39343199999999995</v>
      </c>
      <c r="O14" s="1353">
        <f t="shared" si="22"/>
        <v>0.3651856</v>
      </c>
      <c r="P14" s="1353">
        <f t="shared" ref="P14:Q14" si="27">+O14</f>
        <v>0.3651856</v>
      </c>
      <c r="Q14" s="1353">
        <f t="shared" si="27"/>
        <v>0.3651856</v>
      </c>
      <c r="R14" s="1353">
        <f t="shared" si="6"/>
        <v>1.0955568</v>
      </c>
      <c r="S14" s="1354">
        <f t="shared" si="24"/>
        <v>4.2228367999999996</v>
      </c>
      <c r="T14" s="1355"/>
      <c r="U14" s="1356">
        <f t="shared" si="7"/>
        <v>0</v>
      </c>
      <c r="V14" s="1357">
        <f t="shared" si="8"/>
        <v>0</v>
      </c>
      <c r="W14" s="1358">
        <f t="shared" si="9"/>
        <v>0</v>
      </c>
      <c r="X14" s="1358">
        <f t="shared" si="10"/>
        <v>0</v>
      </c>
      <c r="Y14" s="1358">
        <f t="shared" si="11"/>
        <v>0</v>
      </c>
      <c r="Z14" s="1358">
        <f t="shared" si="12"/>
        <v>0</v>
      </c>
      <c r="AA14" s="1358">
        <f t="shared" si="13"/>
        <v>0</v>
      </c>
      <c r="AB14" s="1358">
        <f t="shared" si="14"/>
        <v>0</v>
      </c>
      <c r="AC14" s="1357">
        <f t="shared" si="15"/>
        <v>0</v>
      </c>
      <c r="AD14" s="1358">
        <f t="shared" si="16"/>
        <v>0</v>
      </c>
      <c r="AE14" s="1358">
        <f t="shared" si="17"/>
        <v>0</v>
      </c>
      <c r="AF14" s="1358">
        <f t="shared" si="18"/>
        <v>0</v>
      </c>
      <c r="AG14" s="1359">
        <f t="shared" si="19"/>
        <v>0</v>
      </c>
      <c r="AH14" s="2283">
        <f t="shared" si="25"/>
        <v>0</v>
      </c>
      <c r="AM14" s="2386">
        <v>4.2059199999999999</v>
      </c>
      <c r="AN14" s="2387">
        <v>0.60527999999999993</v>
      </c>
      <c r="AO14" s="2415">
        <v>1.6854720000000001</v>
      </c>
      <c r="AP14" s="2416">
        <v>6.4966719999999993</v>
      </c>
    </row>
    <row r="15" spans="1:42" ht="29.25" customHeight="1">
      <c r="A15" s="2282"/>
      <c r="B15" s="1838"/>
      <c r="C15" s="1838"/>
      <c r="D15" s="777" t="s">
        <v>154</v>
      </c>
      <c r="E15" s="777" t="s">
        <v>10</v>
      </c>
      <c r="F15" s="1350">
        <f t="shared" si="2"/>
        <v>0.41918416666666669</v>
      </c>
      <c r="G15" s="1351">
        <f t="shared" si="3"/>
        <v>0.85432750000000002</v>
      </c>
      <c r="H15" s="1352">
        <f t="shared" si="20"/>
        <v>2.0491250000000003E-2</v>
      </c>
      <c r="I15" s="1352">
        <f t="shared" ref="I15:M15" si="28">+H15</f>
        <v>2.0491250000000003E-2</v>
      </c>
      <c r="J15" s="1352">
        <f t="shared" si="28"/>
        <v>2.0491250000000003E-2</v>
      </c>
      <c r="K15" s="1352">
        <f t="shared" si="28"/>
        <v>2.0491250000000003E-2</v>
      </c>
      <c r="L15" s="1352">
        <f t="shared" si="28"/>
        <v>2.0491250000000003E-2</v>
      </c>
      <c r="M15" s="1352">
        <f t="shared" si="28"/>
        <v>2.0491250000000003E-2</v>
      </c>
      <c r="N15" s="1353">
        <f t="shared" si="5"/>
        <v>0.12294750000000002</v>
      </c>
      <c r="O15" s="1353">
        <f t="shared" si="22"/>
        <v>0.11412050000000001</v>
      </c>
      <c r="P15" s="1353">
        <f t="shared" ref="P15:Q15" si="29">+O15</f>
        <v>0.11412050000000001</v>
      </c>
      <c r="Q15" s="1353">
        <f t="shared" si="29"/>
        <v>0.11412050000000001</v>
      </c>
      <c r="R15" s="1353">
        <f t="shared" si="6"/>
        <v>0.34236150000000004</v>
      </c>
      <c r="S15" s="1354">
        <f t="shared" si="24"/>
        <v>1.3196365000000001</v>
      </c>
      <c r="T15" s="1355"/>
      <c r="U15" s="1356">
        <f t="shared" si="7"/>
        <v>0</v>
      </c>
      <c r="V15" s="1357">
        <f t="shared" si="8"/>
        <v>0</v>
      </c>
      <c r="W15" s="1358">
        <f t="shared" si="9"/>
        <v>0</v>
      </c>
      <c r="X15" s="1358">
        <f t="shared" si="10"/>
        <v>0</v>
      </c>
      <c r="Y15" s="1358">
        <f t="shared" si="11"/>
        <v>0</v>
      </c>
      <c r="Z15" s="1358">
        <f t="shared" si="12"/>
        <v>0</v>
      </c>
      <c r="AA15" s="1358">
        <f t="shared" si="13"/>
        <v>0</v>
      </c>
      <c r="AB15" s="1358">
        <f t="shared" si="14"/>
        <v>0</v>
      </c>
      <c r="AC15" s="1357">
        <f t="shared" si="15"/>
        <v>0</v>
      </c>
      <c r="AD15" s="1358">
        <f t="shared" si="16"/>
        <v>0</v>
      </c>
      <c r="AE15" s="1358">
        <f t="shared" si="17"/>
        <v>0</v>
      </c>
      <c r="AF15" s="1358">
        <f t="shared" si="18"/>
        <v>0</v>
      </c>
      <c r="AG15" s="1359">
        <f t="shared" si="19"/>
        <v>0</v>
      </c>
      <c r="AH15" s="2283">
        <f t="shared" si="25"/>
        <v>0</v>
      </c>
      <c r="AM15" s="2386">
        <v>1.3143499999999999</v>
      </c>
      <c r="AN15" s="2387">
        <v>0.18915000000000001</v>
      </c>
      <c r="AO15" s="2415">
        <v>0.52671000000000001</v>
      </c>
      <c r="AP15" s="2416">
        <v>2.0302099999999998</v>
      </c>
    </row>
    <row r="16" spans="1:42" ht="29.25" customHeight="1">
      <c r="A16" s="2282"/>
      <c r="B16" s="1838"/>
      <c r="C16" s="1838"/>
      <c r="D16" s="1838" t="s">
        <v>155</v>
      </c>
      <c r="E16" s="777" t="s">
        <v>24</v>
      </c>
      <c r="F16" s="1350">
        <f t="shared" si="2"/>
        <v>0.6560419999999999</v>
      </c>
      <c r="G16" s="1351">
        <f t="shared" si="3"/>
        <v>2.050386</v>
      </c>
      <c r="H16" s="1352">
        <f t="shared" si="20"/>
        <v>4.9179E-2</v>
      </c>
      <c r="I16" s="1352">
        <f t="shared" ref="I16:M16" si="30">+H16</f>
        <v>4.9179E-2</v>
      </c>
      <c r="J16" s="1352">
        <f t="shared" si="30"/>
        <v>4.9179E-2</v>
      </c>
      <c r="K16" s="1352">
        <f t="shared" si="30"/>
        <v>4.9179E-2</v>
      </c>
      <c r="L16" s="1352">
        <f t="shared" si="30"/>
        <v>4.9179E-2</v>
      </c>
      <c r="M16" s="1352">
        <f t="shared" si="30"/>
        <v>4.9179E-2</v>
      </c>
      <c r="N16" s="1353">
        <f t="shared" si="5"/>
        <v>0.295074</v>
      </c>
      <c r="O16" s="1353">
        <f t="shared" si="22"/>
        <v>0.2738892</v>
      </c>
      <c r="P16" s="1353">
        <f t="shared" ref="P16:Q16" si="31">+O16</f>
        <v>0.2738892</v>
      </c>
      <c r="Q16" s="1353">
        <f t="shared" si="31"/>
        <v>0.2738892</v>
      </c>
      <c r="R16" s="1353">
        <f t="shared" si="6"/>
        <v>0.82166760000000005</v>
      </c>
      <c r="S16" s="1354">
        <f t="shared" si="24"/>
        <v>3.1671276000000002</v>
      </c>
      <c r="T16" s="1355"/>
      <c r="U16" s="1356">
        <f t="shared" si="7"/>
        <v>0</v>
      </c>
      <c r="V16" s="1357">
        <f t="shared" si="8"/>
        <v>0</v>
      </c>
      <c r="W16" s="1358">
        <f t="shared" si="9"/>
        <v>0</v>
      </c>
      <c r="X16" s="1358">
        <f t="shared" si="10"/>
        <v>0</v>
      </c>
      <c r="Y16" s="1358">
        <f t="shared" si="11"/>
        <v>0</v>
      </c>
      <c r="Z16" s="1358">
        <f t="shared" si="12"/>
        <v>0</v>
      </c>
      <c r="AA16" s="1358">
        <f t="shared" si="13"/>
        <v>0</v>
      </c>
      <c r="AB16" s="1358">
        <f t="shared" si="14"/>
        <v>0</v>
      </c>
      <c r="AC16" s="1357">
        <f t="shared" si="15"/>
        <v>0</v>
      </c>
      <c r="AD16" s="1358">
        <f t="shared" si="16"/>
        <v>0</v>
      </c>
      <c r="AE16" s="1358">
        <f t="shared" si="17"/>
        <v>0</v>
      </c>
      <c r="AF16" s="1358">
        <f t="shared" si="18"/>
        <v>0</v>
      </c>
      <c r="AG16" s="1359">
        <f t="shared" si="19"/>
        <v>0</v>
      </c>
      <c r="AH16" s="2283">
        <f t="shared" si="25"/>
        <v>0</v>
      </c>
      <c r="AM16" s="2386">
        <v>3.1544399999999997</v>
      </c>
      <c r="AN16" s="2387">
        <v>0.45396000000000003</v>
      </c>
      <c r="AO16" s="2415">
        <v>1.2641040000000001</v>
      </c>
      <c r="AP16" s="2416">
        <v>4.8725039999999993</v>
      </c>
    </row>
    <row r="17" spans="1:42" ht="29.25" customHeight="1">
      <c r="A17" s="2282"/>
      <c r="B17" s="1838"/>
      <c r="C17" s="1838"/>
      <c r="D17" s="1838"/>
      <c r="E17" s="777" t="s">
        <v>107</v>
      </c>
      <c r="F17" s="1350">
        <f t="shared" si="2"/>
        <v>0.82522616666666659</v>
      </c>
      <c r="G17" s="1351">
        <f t="shared" si="3"/>
        <v>2.9047135000000002</v>
      </c>
      <c r="H17" s="1352">
        <f t="shared" si="20"/>
        <v>6.9670250000000003E-2</v>
      </c>
      <c r="I17" s="1352">
        <f t="shared" ref="I17:M17" si="32">+H17</f>
        <v>6.9670250000000003E-2</v>
      </c>
      <c r="J17" s="1352">
        <f t="shared" si="32"/>
        <v>6.9670250000000003E-2</v>
      </c>
      <c r="K17" s="1352">
        <f t="shared" si="32"/>
        <v>6.9670250000000003E-2</v>
      </c>
      <c r="L17" s="1352">
        <f t="shared" si="32"/>
        <v>6.9670250000000003E-2</v>
      </c>
      <c r="M17" s="1352">
        <f t="shared" si="32"/>
        <v>6.9670250000000003E-2</v>
      </c>
      <c r="N17" s="1353">
        <f t="shared" si="5"/>
        <v>0.41802150000000005</v>
      </c>
      <c r="O17" s="1353">
        <f t="shared" si="22"/>
        <v>0.38800970000000001</v>
      </c>
      <c r="P17" s="1353">
        <f t="shared" ref="P17:Q17" si="33">+O17</f>
        <v>0.38800970000000001</v>
      </c>
      <c r="Q17" s="1353">
        <f t="shared" si="33"/>
        <v>0.38800970000000001</v>
      </c>
      <c r="R17" s="1353">
        <f t="shared" si="6"/>
        <v>1.1640291</v>
      </c>
      <c r="S17" s="1354">
        <f t="shared" si="24"/>
        <v>4.4867641000000003</v>
      </c>
      <c r="T17" s="1355"/>
      <c r="U17" s="1356">
        <f t="shared" si="7"/>
        <v>0</v>
      </c>
      <c r="V17" s="1357">
        <f t="shared" si="8"/>
        <v>0</v>
      </c>
      <c r="W17" s="1358">
        <f t="shared" si="9"/>
        <v>0</v>
      </c>
      <c r="X17" s="1358">
        <f t="shared" si="10"/>
        <v>0</v>
      </c>
      <c r="Y17" s="1358">
        <f t="shared" si="11"/>
        <v>0</v>
      </c>
      <c r="Z17" s="1358">
        <f t="shared" si="12"/>
        <v>0</v>
      </c>
      <c r="AA17" s="1358">
        <f t="shared" si="13"/>
        <v>0</v>
      </c>
      <c r="AB17" s="1358">
        <f t="shared" si="14"/>
        <v>0</v>
      </c>
      <c r="AC17" s="1357">
        <f t="shared" si="15"/>
        <v>0</v>
      </c>
      <c r="AD17" s="1358">
        <f t="shared" si="16"/>
        <v>0</v>
      </c>
      <c r="AE17" s="1358">
        <f t="shared" si="17"/>
        <v>0</v>
      </c>
      <c r="AF17" s="1358">
        <f t="shared" si="18"/>
        <v>0</v>
      </c>
      <c r="AG17" s="1359">
        <f t="shared" si="19"/>
        <v>0</v>
      </c>
      <c r="AH17" s="2283">
        <f t="shared" si="25"/>
        <v>0</v>
      </c>
      <c r="AM17" s="2386">
        <v>4.4687900000000003</v>
      </c>
      <c r="AN17" s="2387">
        <v>0.64311000000000007</v>
      </c>
      <c r="AO17" s="2415">
        <v>1.7908139999999999</v>
      </c>
      <c r="AP17" s="2416">
        <v>6.9027140000000005</v>
      </c>
    </row>
    <row r="18" spans="1:42" ht="29.25" customHeight="1">
      <c r="A18" s="2282"/>
      <c r="B18" s="1838"/>
      <c r="C18" s="1838"/>
      <c r="D18" s="1838" t="s">
        <v>156</v>
      </c>
      <c r="E18" s="777" t="s">
        <v>100</v>
      </c>
      <c r="F18" s="1350">
        <f t="shared" si="2"/>
        <v>1.0620839999999998</v>
      </c>
      <c r="G18" s="1351">
        <f t="shared" si="3"/>
        <v>4.1007720000000001</v>
      </c>
      <c r="H18" s="1352">
        <f t="shared" si="20"/>
        <v>9.8358000000000001E-2</v>
      </c>
      <c r="I18" s="1352">
        <f t="shared" ref="I18:M18" si="34">+H18</f>
        <v>9.8358000000000001E-2</v>
      </c>
      <c r="J18" s="1352">
        <f t="shared" si="34"/>
        <v>9.8358000000000001E-2</v>
      </c>
      <c r="K18" s="1352">
        <f t="shared" si="34"/>
        <v>9.8358000000000001E-2</v>
      </c>
      <c r="L18" s="1352">
        <f t="shared" si="34"/>
        <v>9.8358000000000001E-2</v>
      </c>
      <c r="M18" s="1352">
        <f t="shared" si="34"/>
        <v>9.8358000000000001E-2</v>
      </c>
      <c r="N18" s="1353">
        <f t="shared" si="5"/>
        <v>0.59014800000000001</v>
      </c>
      <c r="O18" s="1353">
        <f t="shared" si="22"/>
        <v>0.5477784</v>
      </c>
      <c r="P18" s="1353">
        <f t="shared" ref="P18:Q18" si="35">+O18</f>
        <v>0.5477784</v>
      </c>
      <c r="Q18" s="1353">
        <f t="shared" si="35"/>
        <v>0.5477784</v>
      </c>
      <c r="R18" s="1353">
        <f t="shared" si="6"/>
        <v>1.6433352000000001</v>
      </c>
      <c r="S18" s="1354">
        <f t="shared" si="24"/>
        <v>6.3342552000000003</v>
      </c>
      <c r="T18" s="1355"/>
      <c r="U18" s="1356">
        <f t="shared" si="7"/>
        <v>0</v>
      </c>
      <c r="V18" s="1357">
        <f t="shared" si="8"/>
        <v>0</v>
      </c>
      <c r="W18" s="1358">
        <f t="shared" si="9"/>
        <v>0</v>
      </c>
      <c r="X18" s="1358">
        <f t="shared" si="10"/>
        <v>0</v>
      </c>
      <c r="Y18" s="1358">
        <f t="shared" si="11"/>
        <v>0</v>
      </c>
      <c r="Z18" s="1358">
        <f t="shared" si="12"/>
        <v>0</v>
      </c>
      <c r="AA18" s="1358">
        <f t="shared" si="13"/>
        <v>0</v>
      </c>
      <c r="AB18" s="1358">
        <f t="shared" si="14"/>
        <v>0</v>
      </c>
      <c r="AC18" s="1357">
        <f t="shared" si="15"/>
        <v>0</v>
      </c>
      <c r="AD18" s="1358">
        <f t="shared" si="16"/>
        <v>0</v>
      </c>
      <c r="AE18" s="1358">
        <f t="shared" si="17"/>
        <v>0</v>
      </c>
      <c r="AF18" s="1358">
        <f t="shared" si="18"/>
        <v>0</v>
      </c>
      <c r="AG18" s="1359">
        <f t="shared" si="19"/>
        <v>0</v>
      </c>
      <c r="AH18" s="2283">
        <f t="shared" si="25"/>
        <v>0</v>
      </c>
      <c r="AM18" s="2386">
        <v>6.3088799999999994</v>
      </c>
      <c r="AN18" s="2387">
        <v>0.90792000000000006</v>
      </c>
      <c r="AO18" s="2415">
        <v>2.5282080000000002</v>
      </c>
      <c r="AP18" s="2416">
        <v>9.7450079999999986</v>
      </c>
    </row>
    <row r="19" spans="1:42" ht="29.25" customHeight="1">
      <c r="A19" s="2282"/>
      <c r="B19" s="1838"/>
      <c r="C19" s="1838"/>
      <c r="D19" s="1838"/>
      <c r="E19" s="777" t="s">
        <v>139</v>
      </c>
      <c r="F19" s="1350">
        <f t="shared" si="2"/>
        <v>1.0620839999999998</v>
      </c>
      <c r="G19" s="1351">
        <f t="shared" si="3"/>
        <v>4.1007720000000001</v>
      </c>
      <c r="H19" s="1352">
        <f t="shared" si="20"/>
        <v>9.8358000000000001E-2</v>
      </c>
      <c r="I19" s="1352">
        <f t="shared" ref="I19:M19" si="36">+H19</f>
        <v>9.8358000000000001E-2</v>
      </c>
      <c r="J19" s="1352">
        <f t="shared" si="36"/>
        <v>9.8358000000000001E-2</v>
      </c>
      <c r="K19" s="1352">
        <f t="shared" si="36"/>
        <v>9.8358000000000001E-2</v>
      </c>
      <c r="L19" s="1352">
        <f t="shared" si="36"/>
        <v>9.8358000000000001E-2</v>
      </c>
      <c r="M19" s="1352">
        <f t="shared" si="36"/>
        <v>9.8358000000000001E-2</v>
      </c>
      <c r="N19" s="1353">
        <f t="shared" si="5"/>
        <v>0.59014800000000001</v>
      </c>
      <c r="O19" s="1353">
        <f t="shared" si="22"/>
        <v>0.5477784</v>
      </c>
      <c r="P19" s="1353">
        <f t="shared" ref="P19:Q19" si="37">+O19</f>
        <v>0.5477784</v>
      </c>
      <c r="Q19" s="1353">
        <f t="shared" si="37"/>
        <v>0.5477784</v>
      </c>
      <c r="R19" s="1353">
        <f t="shared" si="6"/>
        <v>1.6433352000000001</v>
      </c>
      <c r="S19" s="1354">
        <f t="shared" si="24"/>
        <v>6.3342552000000003</v>
      </c>
      <c r="T19" s="1355"/>
      <c r="U19" s="1356">
        <f t="shared" si="7"/>
        <v>0</v>
      </c>
      <c r="V19" s="1357">
        <f t="shared" si="8"/>
        <v>0</v>
      </c>
      <c r="W19" s="1358">
        <f t="shared" si="9"/>
        <v>0</v>
      </c>
      <c r="X19" s="1358">
        <f t="shared" si="10"/>
        <v>0</v>
      </c>
      <c r="Y19" s="1358">
        <f t="shared" si="11"/>
        <v>0</v>
      </c>
      <c r="Z19" s="1358">
        <f t="shared" si="12"/>
        <v>0</v>
      </c>
      <c r="AA19" s="1358">
        <f t="shared" si="13"/>
        <v>0</v>
      </c>
      <c r="AB19" s="1358">
        <f t="shared" si="14"/>
        <v>0</v>
      </c>
      <c r="AC19" s="1357">
        <f t="shared" si="15"/>
        <v>0</v>
      </c>
      <c r="AD19" s="1358">
        <f t="shared" si="16"/>
        <v>0</v>
      </c>
      <c r="AE19" s="1358">
        <f t="shared" si="17"/>
        <v>0</v>
      </c>
      <c r="AF19" s="1358">
        <f t="shared" si="18"/>
        <v>0</v>
      </c>
      <c r="AG19" s="1359">
        <f t="shared" si="19"/>
        <v>0</v>
      </c>
      <c r="AH19" s="2283">
        <f t="shared" si="25"/>
        <v>0</v>
      </c>
      <c r="AM19" s="2386">
        <v>6.3088799999999994</v>
      </c>
      <c r="AN19" s="2387">
        <v>0.90792000000000006</v>
      </c>
      <c r="AO19" s="2415">
        <v>2.5282080000000002</v>
      </c>
      <c r="AP19" s="2416">
        <v>9.7450079999999986</v>
      </c>
    </row>
    <row r="20" spans="1:42" ht="29.25" customHeight="1">
      <c r="A20" s="2282"/>
      <c r="B20" s="1838"/>
      <c r="C20" s="1838"/>
      <c r="D20" s="1838" t="s">
        <v>158</v>
      </c>
      <c r="E20" s="777" t="s">
        <v>24</v>
      </c>
      <c r="F20" s="1350">
        <f t="shared" si="2"/>
        <v>0.80830774999999999</v>
      </c>
      <c r="G20" s="1351">
        <f t="shared" si="3"/>
        <v>2.8192807499999999</v>
      </c>
      <c r="H20" s="1352">
        <f t="shared" si="20"/>
        <v>6.762112499999999E-2</v>
      </c>
      <c r="I20" s="1352">
        <f t="shared" ref="I20:M20" si="38">+H20</f>
        <v>6.762112499999999E-2</v>
      </c>
      <c r="J20" s="1352">
        <f t="shared" si="38"/>
        <v>6.762112499999999E-2</v>
      </c>
      <c r="K20" s="1352">
        <f t="shared" si="38"/>
        <v>6.762112499999999E-2</v>
      </c>
      <c r="L20" s="1352">
        <f t="shared" si="38"/>
        <v>6.762112499999999E-2</v>
      </c>
      <c r="M20" s="1352">
        <f t="shared" si="38"/>
        <v>6.762112499999999E-2</v>
      </c>
      <c r="N20" s="1353">
        <f t="shared" si="5"/>
        <v>0.40572674999999997</v>
      </c>
      <c r="O20" s="1353">
        <f t="shared" si="22"/>
        <v>0.37659765000000006</v>
      </c>
      <c r="P20" s="1353">
        <f t="shared" ref="P20:Q20" si="39">+O20</f>
        <v>0.37659765000000006</v>
      </c>
      <c r="Q20" s="1353">
        <f t="shared" si="39"/>
        <v>0.37659765000000006</v>
      </c>
      <c r="R20" s="1353">
        <f t="shared" si="6"/>
        <v>1.1297929500000001</v>
      </c>
      <c r="S20" s="1354">
        <f t="shared" si="24"/>
        <v>4.3548004499999999</v>
      </c>
      <c r="T20" s="1355"/>
      <c r="U20" s="1356">
        <f t="shared" si="7"/>
        <v>0</v>
      </c>
      <c r="V20" s="1357">
        <f t="shared" si="8"/>
        <v>0</v>
      </c>
      <c r="W20" s="1358">
        <f t="shared" si="9"/>
        <v>0</v>
      </c>
      <c r="X20" s="1358">
        <f t="shared" si="10"/>
        <v>0</v>
      </c>
      <c r="Y20" s="1358">
        <f t="shared" si="11"/>
        <v>0</v>
      </c>
      <c r="Z20" s="1358">
        <f t="shared" si="12"/>
        <v>0</v>
      </c>
      <c r="AA20" s="1358">
        <f t="shared" si="13"/>
        <v>0</v>
      </c>
      <c r="AB20" s="1358">
        <f t="shared" si="14"/>
        <v>0</v>
      </c>
      <c r="AC20" s="1357">
        <f t="shared" si="15"/>
        <v>0</v>
      </c>
      <c r="AD20" s="1358">
        <f t="shared" si="16"/>
        <v>0</v>
      </c>
      <c r="AE20" s="1358">
        <f t="shared" si="17"/>
        <v>0</v>
      </c>
      <c r="AF20" s="1358">
        <f t="shared" si="18"/>
        <v>0</v>
      </c>
      <c r="AG20" s="1359">
        <f t="shared" si="19"/>
        <v>0</v>
      </c>
      <c r="AH20" s="2283">
        <f t="shared" si="25"/>
        <v>0</v>
      </c>
      <c r="AM20" s="2386">
        <v>4.3373549999999996</v>
      </c>
      <c r="AN20" s="2387">
        <v>0.62419499999999994</v>
      </c>
      <c r="AO20" s="2415">
        <v>1.738143</v>
      </c>
      <c r="AP20" s="2416">
        <v>6.6996929999999999</v>
      </c>
    </row>
    <row r="21" spans="1:42" ht="29.25" customHeight="1">
      <c r="A21" s="2282"/>
      <c r="B21" s="1838"/>
      <c r="C21" s="1838"/>
      <c r="D21" s="1838"/>
      <c r="E21" s="777" t="s">
        <v>107</v>
      </c>
      <c r="F21" s="1350">
        <f t="shared" si="2"/>
        <v>0.97072454999999991</v>
      </c>
      <c r="G21" s="1351">
        <f t="shared" si="3"/>
        <v>3.6394351499999993</v>
      </c>
      <c r="H21" s="1352">
        <f t="shared" si="20"/>
        <v>8.7292725000000002E-2</v>
      </c>
      <c r="I21" s="1352">
        <f t="shared" ref="I21:M21" si="40">+H21</f>
        <v>8.7292725000000002E-2</v>
      </c>
      <c r="J21" s="1352">
        <f t="shared" si="40"/>
        <v>8.7292725000000002E-2</v>
      </c>
      <c r="K21" s="1352">
        <f t="shared" si="40"/>
        <v>8.7292725000000002E-2</v>
      </c>
      <c r="L21" s="1352">
        <f t="shared" si="40"/>
        <v>8.7292725000000002E-2</v>
      </c>
      <c r="M21" s="1352">
        <f t="shared" si="40"/>
        <v>8.7292725000000002E-2</v>
      </c>
      <c r="N21" s="1353">
        <f t="shared" si="5"/>
        <v>0.52375634999999998</v>
      </c>
      <c r="O21" s="1353">
        <f t="shared" si="22"/>
        <v>0.48615333000000005</v>
      </c>
      <c r="P21" s="1353">
        <f t="shared" ref="P21:Q21" si="41">+O21</f>
        <v>0.48615333000000005</v>
      </c>
      <c r="Q21" s="1353">
        <f t="shared" si="41"/>
        <v>0.48615333000000005</v>
      </c>
      <c r="R21" s="1353">
        <f t="shared" si="6"/>
        <v>1.4584599900000002</v>
      </c>
      <c r="S21" s="1354">
        <f t="shared" si="24"/>
        <v>5.6216514899999996</v>
      </c>
      <c r="T21" s="1355"/>
      <c r="U21" s="1356">
        <f t="shared" si="7"/>
        <v>0</v>
      </c>
      <c r="V21" s="1357">
        <f t="shared" si="8"/>
        <v>0</v>
      </c>
      <c r="W21" s="1358">
        <f t="shared" si="9"/>
        <v>0</v>
      </c>
      <c r="X21" s="1358">
        <f t="shared" si="10"/>
        <v>0</v>
      </c>
      <c r="Y21" s="1358">
        <f t="shared" si="11"/>
        <v>0</v>
      </c>
      <c r="Z21" s="1358">
        <f t="shared" si="12"/>
        <v>0</v>
      </c>
      <c r="AA21" s="1358">
        <f t="shared" si="13"/>
        <v>0</v>
      </c>
      <c r="AB21" s="1358">
        <f t="shared" si="14"/>
        <v>0</v>
      </c>
      <c r="AC21" s="1357">
        <f t="shared" si="15"/>
        <v>0</v>
      </c>
      <c r="AD21" s="1358">
        <f t="shared" si="16"/>
        <v>0</v>
      </c>
      <c r="AE21" s="1358">
        <f t="shared" si="17"/>
        <v>0</v>
      </c>
      <c r="AF21" s="1358">
        <f t="shared" si="18"/>
        <v>0</v>
      </c>
      <c r="AG21" s="1359">
        <f t="shared" si="19"/>
        <v>0</v>
      </c>
      <c r="AH21" s="2283">
        <f t="shared" si="25"/>
        <v>0</v>
      </c>
      <c r="AM21" s="2386">
        <v>5.599130999999999</v>
      </c>
      <c r="AN21" s="2387">
        <v>0.80577899999999991</v>
      </c>
      <c r="AO21" s="2415">
        <v>2.2437846000000001</v>
      </c>
      <c r="AP21" s="2416">
        <v>8.6486945999999989</v>
      </c>
    </row>
    <row r="22" spans="1:42" ht="29.25" customHeight="1">
      <c r="A22" s="2282"/>
      <c r="B22" s="1838"/>
      <c r="C22" s="1838"/>
      <c r="D22" s="1838"/>
      <c r="E22" s="777" t="s">
        <v>100</v>
      </c>
      <c r="F22" s="1350">
        <f t="shared" si="2"/>
        <v>1.0620839999999998</v>
      </c>
      <c r="G22" s="1351">
        <f t="shared" si="3"/>
        <v>4.1007720000000001</v>
      </c>
      <c r="H22" s="1352">
        <f t="shared" si="20"/>
        <v>9.8358000000000001E-2</v>
      </c>
      <c r="I22" s="1352">
        <f t="shared" ref="I22:M22" si="42">+H22</f>
        <v>9.8358000000000001E-2</v>
      </c>
      <c r="J22" s="1352">
        <f t="shared" si="42"/>
        <v>9.8358000000000001E-2</v>
      </c>
      <c r="K22" s="1352">
        <f t="shared" si="42"/>
        <v>9.8358000000000001E-2</v>
      </c>
      <c r="L22" s="1352">
        <f t="shared" si="42"/>
        <v>9.8358000000000001E-2</v>
      </c>
      <c r="M22" s="1352">
        <f t="shared" si="42"/>
        <v>9.8358000000000001E-2</v>
      </c>
      <c r="N22" s="1353">
        <f t="shared" si="5"/>
        <v>0.59014800000000001</v>
      </c>
      <c r="O22" s="1353">
        <f t="shared" si="22"/>
        <v>0.5477784</v>
      </c>
      <c r="P22" s="1353">
        <f t="shared" ref="P22:Q22" si="43">+O22</f>
        <v>0.5477784</v>
      </c>
      <c r="Q22" s="1353">
        <f t="shared" si="43"/>
        <v>0.5477784</v>
      </c>
      <c r="R22" s="1353">
        <f t="shared" si="6"/>
        <v>1.6433352000000001</v>
      </c>
      <c r="S22" s="1354">
        <f t="shared" si="24"/>
        <v>6.3342552000000003</v>
      </c>
      <c r="T22" s="1355"/>
      <c r="U22" s="1356">
        <f t="shared" si="7"/>
        <v>0</v>
      </c>
      <c r="V22" s="1357">
        <f t="shared" si="8"/>
        <v>0</v>
      </c>
      <c r="W22" s="1358">
        <f t="shared" si="9"/>
        <v>0</v>
      </c>
      <c r="X22" s="1358">
        <f t="shared" si="10"/>
        <v>0</v>
      </c>
      <c r="Y22" s="1358">
        <f t="shared" si="11"/>
        <v>0</v>
      </c>
      <c r="Z22" s="1358">
        <f t="shared" si="12"/>
        <v>0</v>
      </c>
      <c r="AA22" s="1358">
        <f t="shared" si="13"/>
        <v>0</v>
      </c>
      <c r="AB22" s="1358">
        <f t="shared" si="14"/>
        <v>0</v>
      </c>
      <c r="AC22" s="1357">
        <f t="shared" si="15"/>
        <v>0</v>
      </c>
      <c r="AD22" s="1358">
        <f t="shared" si="16"/>
        <v>0</v>
      </c>
      <c r="AE22" s="1358">
        <f t="shared" si="17"/>
        <v>0</v>
      </c>
      <c r="AF22" s="1358">
        <f t="shared" si="18"/>
        <v>0</v>
      </c>
      <c r="AG22" s="1359">
        <f t="shared" si="19"/>
        <v>0</v>
      </c>
      <c r="AH22" s="2283">
        <f t="shared" si="25"/>
        <v>0</v>
      </c>
      <c r="AM22" s="2386">
        <v>6.3088799999999994</v>
      </c>
      <c r="AN22" s="2387">
        <v>0.90792000000000006</v>
      </c>
      <c r="AO22" s="2415">
        <v>2.5282080000000002</v>
      </c>
      <c r="AP22" s="2416">
        <v>9.7450079999999986</v>
      </c>
    </row>
    <row r="23" spans="1:42" ht="29.25" customHeight="1">
      <c r="A23" s="2282"/>
      <c r="B23" s="1838"/>
      <c r="C23" s="1838"/>
      <c r="D23" s="1838"/>
      <c r="E23" s="777" t="s">
        <v>139</v>
      </c>
      <c r="F23" s="1350">
        <f t="shared" si="2"/>
        <v>1.0620839999999998</v>
      </c>
      <c r="G23" s="1351">
        <f t="shared" si="3"/>
        <v>4.1007720000000001</v>
      </c>
      <c r="H23" s="1352">
        <f t="shared" si="20"/>
        <v>9.8358000000000001E-2</v>
      </c>
      <c r="I23" s="1352">
        <f t="shared" ref="I23:M23" si="44">+H23</f>
        <v>9.8358000000000001E-2</v>
      </c>
      <c r="J23" s="1352">
        <f t="shared" si="44"/>
        <v>9.8358000000000001E-2</v>
      </c>
      <c r="K23" s="1352">
        <f t="shared" si="44"/>
        <v>9.8358000000000001E-2</v>
      </c>
      <c r="L23" s="1352">
        <f t="shared" si="44"/>
        <v>9.8358000000000001E-2</v>
      </c>
      <c r="M23" s="1352">
        <f t="shared" si="44"/>
        <v>9.8358000000000001E-2</v>
      </c>
      <c r="N23" s="1353">
        <f t="shared" si="5"/>
        <v>0.59014800000000001</v>
      </c>
      <c r="O23" s="1353">
        <f t="shared" si="22"/>
        <v>0.5477784</v>
      </c>
      <c r="P23" s="1353">
        <f t="shared" ref="P23:Q23" si="45">+O23</f>
        <v>0.5477784</v>
      </c>
      <c r="Q23" s="1353">
        <f t="shared" si="45"/>
        <v>0.5477784</v>
      </c>
      <c r="R23" s="1353">
        <f t="shared" si="6"/>
        <v>1.6433352000000001</v>
      </c>
      <c r="S23" s="1354">
        <f t="shared" si="24"/>
        <v>6.3342552000000003</v>
      </c>
      <c r="T23" s="1355"/>
      <c r="U23" s="1356">
        <f t="shared" si="7"/>
        <v>0</v>
      </c>
      <c r="V23" s="1357">
        <f t="shared" si="8"/>
        <v>0</v>
      </c>
      <c r="W23" s="1358">
        <f t="shared" si="9"/>
        <v>0</v>
      </c>
      <c r="X23" s="1358">
        <f t="shared" si="10"/>
        <v>0</v>
      </c>
      <c r="Y23" s="1358">
        <f t="shared" si="11"/>
        <v>0</v>
      </c>
      <c r="Z23" s="1358">
        <f t="shared" si="12"/>
        <v>0</v>
      </c>
      <c r="AA23" s="1358">
        <f t="shared" si="13"/>
        <v>0</v>
      </c>
      <c r="AB23" s="1358">
        <f t="shared" si="14"/>
        <v>0</v>
      </c>
      <c r="AC23" s="1357">
        <f t="shared" si="15"/>
        <v>0</v>
      </c>
      <c r="AD23" s="1358">
        <f t="shared" si="16"/>
        <v>0</v>
      </c>
      <c r="AE23" s="1358">
        <f t="shared" si="17"/>
        <v>0</v>
      </c>
      <c r="AF23" s="1358">
        <f t="shared" si="18"/>
        <v>0</v>
      </c>
      <c r="AG23" s="1359">
        <f t="shared" si="19"/>
        <v>0</v>
      </c>
      <c r="AH23" s="2283">
        <f t="shared" si="25"/>
        <v>0</v>
      </c>
      <c r="AM23" s="2386">
        <v>6.3088799999999994</v>
      </c>
      <c r="AN23" s="2387">
        <v>0.90792000000000006</v>
      </c>
      <c r="AO23" s="2415">
        <v>2.5282080000000002</v>
      </c>
      <c r="AP23" s="2416">
        <v>9.7450079999999986</v>
      </c>
    </row>
    <row r="24" spans="1:42" ht="29.25" customHeight="1">
      <c r="A24" s="2282"/>
      <c r="B24" s="1838"/>
      <c r="C24" s="1838"/>
      <c r="D24" s="1838"/>
      <c r="E24" s="777" t="s">
        <v>108</v>
      </c>
      <c r="F24" s="1350">
        <f t="shared" si="2"/>
        <v>1.0620839999999998</v>
      </c>
      <c r="G24" s="1351">
        <f t="shared" si="3"/>
        <v>4.1007720000000001</v>
      </c>
      <c r="H24" s="1352">
        <f t="shared" si="20"/>
        <v>9.8358000000000001E-2</v>
      </c>
      <c r="I24" s="1352">
        <f t="shared" ref="I24:M24" si="46">+H24</f>
        <v>9.8358000000000001E-2</v>
      </c>
      <c r="J24" s="1352">
        <f t="shared" si="46"/>
        <v>9.8358000000000001E-2</v>
      </c>
      <c r="K24" s="1352">
        <f t="shared" si="46"/>
        <v>9.8358000000000001E-2</v>
      </c>
      <c r="L24" s="1352">
        <f t="shared" si="46"/>
        <v>9.8358000000000001E-2</v>
      </c>
      <c r="M24" s="1352">
        <f t="shared" si="46"/>
        <v>9.8358000000000001E-2</v>
      </c>
      <c r="N24" s="1353">
        <f t="shared" si="5"/>
        <v>0.59014800000000001</v>
      </c>
      <c r="O24" s="1353">
        <f t="shared" si="22"/>
        <v>0.5477784</v>
      </c>
      <c r="P24" s="1353">
        <f t="shared" ref="P24:Q24" si="47">+O24</f>
        <v>0.5477784</v>
      </c>
      <c r="Q24" s="1353">
        <f t="shared" si="47"/>
        <v>0.5477784</v>
      </c>
      <c r="R24" s="1353">
        <f t="shared" si="6"/>
        <v>1.6433352000000001</v>
      </c>
      <c r="S24" s="1354">
        <f t="shared" si="24"/>
        <v>6.3342552000000003</v>
      </c>
      <c r="T24" s="1355"/>
      <c r="U24" s="1356">
        <f t="shared" si="7"/>
        <v>0</v>
      </c>
      <c r="V24" s="1357">
        <f t="shared" si="8"/>
        <v>0</v>
      </c>
      <c r="W24" s="1358">
        <f t="shared" si="9"/>
        <v>0</v>
      </c>
      <c r="X24" s="1358">
        <f t="shared" si="10"/>
        <v>0</v>
      </c>
      <c r="Y24" s="1358">
        <f t="shared" si="11"/>
        <v>0</v>
      </c>
      <c r="Z24" s="1358">
        <f t="shared" si="12"/>
        <v>0</v>
      </c>
      <c r="AA24" s="1358">
        <f t="shared" si="13"/>
        <v>0</v>
      </c>
      <c r="AB24" s="1358">
        <f t="shared" si="14"/>
        <v>0</v>
      </c>
      <c r="AC24" s="1357">
        <f t="shared" si="15"/>
        <v>0</v>
      </c>
      <c r="AD24" s="1358">
        <f t="shared" si="16"/>
        <v>0</v>
      </c>
      <c r="AE24" s="1358">
        <f t="shared" si="17"/>
        <v>0</v>
      </c>
      <c r="AF24" s="1358">
        <f t="shared" si="18"/>
        <v>0</v>
      </c>
      <c r="AG24" s="1359">
        <f t="shared" si="19"/>
        <v>0</v>
      </c>
      <c r="AH24" s="2283">
        <f t="shared" si="25"/>
        <v>0</v>
      </c>
      <c r="AM24" s="2386">
        <v>6.3088799999999994</v>
      </c>
      <c r="AN24" s="2387">
        <v>0.90792000000000006</v>
      </c>
      <c r="AO24" s="2415">
        <v>2.5282080000000002</v>
      </c>
      <c r="AP24" s="2416">
        <v>9.7450079999999986</v>
      </c>
    </row>
    <row r="25" spans="1:42" ht="29.25" customHeight="1">
      <c r="A25" s="2282"/>
      <c r="B25" s="1838"/>
      <c r="C25" s="1839" t="s">
        <v>157</v>
      </c>
      <c r="D25" s="1838" t="s">
        <v>158</v>
      </c>
      <c r="E25" s="777" t="s">
        <v>100</v>
      </c>
      <c r="F25" s="1350">
        <f t="shared" si="2"/>
        <v>1.0620839999999998</v>
      </c>
      <c r="G25" s="1351">
        <f t="shared" si="3"/>
        <v>4.1007720000000001</v>
      </c>
      <c r="H25" s="1352">
        <f t="shared" si="20"/>
        <v>9.8358000000000001E-2</v>
      </c>
      <c r="I25" s="1352">
        <f t="shared" ref="I25:M25" si="48">+H25</f>
        <v>9.8358000000000001E-2</v>
      </c>
      <c r="J25" s="1352">
        <f t="shared" si="48"/>
        <v>9.8358000000000001E-2</v>
      </c>
      <c r="K25" s="1352">
        <f t="shared" si="48"/>
        <v>9.8358000000000001E-2</v>
      </c>
      <c r="L25" s="1352">
        <f t="shared" si="48"/>
        <v>9.8358000000000001E-2</v>
      </c>
      <c r="M25" s="1352">
        <f t="shared" si="48"/>
        <v>9.8358000000000001E-2</v>
      </c>
      <c r="N25" s="1353">
        <f t="shared" si="5"/>
        <v>0.59014800000000001</v>
      </c>
      <c r="O25" s="1353">
        <f t="shared" si="22"/>
        <v>0.5477784</v>
      </c>
      <c r="P25" s="1353">
        <f t="shared" ref="P25:Q25" si="49">+O25</f>
        <v>0.5477784</v>
      </c>
      <c r="Q25" s="1353">
        <f t="shared" si="49"/>
        <v>0.5477784</v>
      </c>
      <c r="R25" s="1353">
        <f t="shared" si="6"/>
        <v>1.6433352000000001</v>
      </c>
      <c r="S25" s="1354">
        <f t="shared" si="24"/>
        <v>6.3342552000000003</v>
      </c>
      <c r="T25" s="1355"/>
      <c r="U25" s="1356">
        <f t="shared" si="7"/>
        <v>0</v>
      </c>
      <c r="V25" s="1357">
        <f t="shared" si="8"/>
        <v>0</v>
      </c>
      <c r="W25" s="1358">
        <f t="shared" si="9"/>
        <v>0</v>
      </c>
      <c r="X25" s="1358">
        <f t="shared" si="10"/>
        <v>0</v>
      </c>
      <c r="Y25" s="1358">
        <f t="shared" si="11"/>
        <v>0</v>
      </c>
      <c r="Z25" s="1358">
        <f t="shared" si="12"/>
        <v>0</v>
      </c>
      <c r="AA25" s="1358">
        <f t="shared" si="13"/>
        <v>0</v>
      </c>
      <c r="AB25" s="1358">
        <f t="shared" si="14"/>
        <v>0</v>
      </c>
      <c r="AC25" s="1357">
        <f t="shared" si="15"/>
        <v>0</v>
      </c>
      <c r="AD25" s="1358">
        <f t="shared" si="16"/>
        <v>0</v>
      </c>
      <c r="AE25" s="1358">
        <f t="shared" si="17"/>
        <v>0</v>
      </c>
      <c r="AF25" s="1358">
        <f t="shared" si="18"/>
        <v>0</v>
      </c>
      <c r="AG25" s="1359">
        <f t="shared" si="19"/>
        <v>0</v>
      </c>
      <c r="AH25" s="2283">
        <f t="shared" si="25"/>
        <v>0</v>
      </c>
      <c r="AM25" s="2386">
        <v>6.3088799999999994</v>
      </c>
      <c r="AN25" s="2387">
        <v>0.90792000000000006</v>
      </c>
      <c r="AO25" s="2415">
        <v>2.5282080000000002</v>
      </c>
      <c r="AP25" s="2416">
        <v>9.7450079999999986</v>
      </c>
    </row>
    <row r="26" spans="1:42" ht="29.25" customHeight="1">
      <c r="A26" s="2282"/>
      <c r="B26" s="1838"/>
      <c r="C26" s="1838"/>
      <c r="D26" s="1838"/>
      <c r="E26" s="777" t="s">
        <v>139</v>
      </c>
      <c r="F26" s="1350">
        <f t="shared" si="2"/>
        <v>1.0620839999999998</v>
      </c>
      <c r="G26" s="1351">
        <f t="shared" si="3"/>
        <v>4.1007720000000001</v>
      </c>
      <c r="H26" s="1352">
        <f t="shared" si="20"/>
        <v>9.8358000000000001E-2</v>
      </c>
      <c r="I26" s="1352">
        <f t="shared" ref="I26:M26" si="50">+H26</f>
        <v>9.8358000000000001E-2</v>
      </c>
      <c r="J26" s="1352">
        <f t="shared" si="50"/>
        <v>9.8358000000000001E-2</v>
      </c>
      <c r="K26" s="1352">
        <f t="shared" si="50"/>
        <v>9.8358000000000001E-2</v>
      </c>
      <c r="L26" s="1352">
        <f t="shared" si="50"/>
        <v>9.8358000000000001E-2</v>
      </c>
      <c r="M26" s="1352">
        <f t="shared" si="50"/>
        <v>9.8358000000000001E-2</v>
      </c>
      <c r="N26" s="1353">
        <f t="shared" si="5"/>
        <v>0.59014800000000001</v>
      </c>
      <c r="O26" s="1353">
        <f t="shared" si="22"/>
        <v>0.5477784</v>
      </c>
      <c r="P26" s="1353">
        <f t="shared" ref="P26:Q26" si="51">+O26</f>
        <v>0.5477784</v>
      </c>
      <c r="Q26" s="1353">
        <f t="shared" si="51"/>
        <v>0.5477784</v>
      </c>
      <c r="R26" s="1353">
        <f t="shared" si="6"/>
        <v>1.6433352000000001</v>
      </c>
      <c r="S26" s="1354">
        <f t="shared" si="24"/>
        <v>6.3342552000000003</v>
      </c>
      <c r="T26" s="1355"/>
      <c r="U26" s="1356">
        <f t="shared" si="7"/>
        <v>0</v>
      </c>
      <c r="V26" s="1357">
        <f t="shared" si="8"/>
        <v>0</v>
      </c>
      <c r="W26" s="1358">
        <f t="shared" si="9"/>
        <v>0</v>
      </c>
      <c r="X26" s="1358">
        <f t="shared" si="10"/>
        <v>0</v>
      </c>
      <c r="Y26" s="1358">
        <f t="shared" si="11"/>
        <v>0</v>
      </c>
      <c r="Z26" s="1358">
        <f t="shared" si="12"/>
        <v>0</v>
      </c>
      <c r="AA26" s="1358">
        <f t="shared" si="13"/>
        <v>0</v>
      </c>
      <c r="AB26" s="1358">
        <f t="shared" si="14"/>
        <v>0</v>
      </c>
      <c r="AC26" s="1357">
        <f t="shared" si="15"/>
        <v>0</v>
      </c>
      <c r="AD26" s="1358">
        <f t="shared" si="16"/>
        <v>0</v>
      </c>
      <c r="AE26" s="1358">
        <f t="shared" si="17"/>
        <v>0</v>
      </c>
      <c r="AF26" s="1358">
        <f t="shared" si="18"/>
        <v>0</v>
      </c>
      <c r="AG26" s="1359">
        <f t="shared" si="19"/>
        <v>0</v>
      </c>
      <c r="AH26" s="2283">
        <f t="shared" si="25"/>
        <v>0</v>
      </c>
      <c r="AM26" s="2386">
        <v>6.3088799999999994</v>
      </c>
      <c r="AN26" s="2387">
        <v>0.90792000000000006</v>
      </c>
      <c r="AO26" s="2415">
        <v>2.5282080000000002</v>
      </c>
      <c r="AP26" s="2416">
        <v>9.7450079999999986</v>
      </c>
    </row>
    <row r="27" spans="1:42" ht="29.25" customHeight="1">
      <c r="A27" s="2284"/>
      <c r="B27" s="1837"/>
      <c r="C27" s="1837"/>
      <c r="D27" s="1837"/>
      <c r="E27" s="775" t="s">
        <v>108</v>
      </c>
      <c r="F27" s="1360">
        <f t="shared" si="2"/>
        <v>1.0620839999999998</v>
      </c>
      <c r="G27" s="1361">
        <f t="shared" si="3"/>
        <v>4.1007720000000001</v>
      </c>
      <c r="H27" s="1362">
        <f t="shared" si="20"/>
        <v>9.8358000000000001E-2</v>
      </c>
      <c r="I27" s="1362">
        <f t="shared" ref="I27:M27" si="52">+H27</f>
        <v>9.8358000000000001E-2</v>
      </c>
      <c r="J27" s="1362">
        <f t="shared" si="52"/>
        <v>9.8358000000000001E-2</v>
      </c>
      <c r="K27" s="1362">
        <f t="shared" si="52"/>
        <v>9.8358000000000001E-2</v>
      </c>
      <c r="L27" s="1362">
        <f t="shared" si="52"/>
        <v>9.8358000000000001E-2</v>
      </c>
      <c r="M27" s="1362">
        <f t="shared" si="52"/>
        <v>9.8358000000000001E-2</v>
      </c>
      <c r="N27" s="1363">
        <f t="shared" si="5"/>
        <v>0.59014800000000001</v>
      </c>
      <c r="O27" s="1363">
        <f t="shared" si="22"/>
        <v>0.5477784</v>
      </c>
      <c r="P27" s="1363">
        <f t="shared" ref="P27:Q27" si="53">+O27</f>
        <v>0.5477784</v>
      </c>
      <c r="Q27" s="1363">
        <f t="shared" si="53"/>
        <v>0.5477784</v>
      </c>
      <c r="R27" s="1363">
        <f t="shared" si="6"/>
        <v>1.6433352000000001</v>
      </c>
      <c r="S27" s="1364">
        <f t="shared" si="24"/>
        <v>6.3342552000000003</v>
      </c>
      <c r="T27" s="1365"/>
      <c r="U27" s="1366">
        <f t="shared" si="7"/>
        <v>0</v>
      </c>
      <c r="V27" s="1367">
        <f t="shared" si="8"/>
        <v>0</v>
      </c>
      <c r="W27" s="1368">
        <f t="shared" si="9"/>
        <v>0</v>
      </c>
      <c r="X27" s="1368">
        <f t="shared" si="10"/>
        <v>0</v>
      </c>
      <c r="Y27" s="1368">
        <f t="shared" si="11"/>
        <v>0</v>
      </c>
      <c r="Z27" s="1368">
        <f t="shared" si="12"/>
        <v>0</v>
      </c>
      <c r="AA27" s="1368">
        <f t="shared" si="13"/>
        <v>0</v>
      </c>
      <c r="AB27" s="1368">
        <f t="shared" si="14"/>
        <v>0</v>
      </c>
      <c r="AC27" s="1367">
        <f t="shared" si="15"/>
        <v>0</v>
      </c>
      <c r="AD27" s="1368">
        <f t="shared" si="16"/>
        <v>0</v>
      </c>
      <c r="AE27" s="1368">
        <f t="shared" si="17"/>
        <v>0</v>
      </c>
      <c r="AF27" s="1368">
        <f t="shared" si="18"/>
        <v>0</v>
      </c>
      <c r="AG27" s="1369">
        <f t="shared" si="19"/>
        <v>0</v>
      </c>
      <c r="AH27" s="2285">
        <f t="shared" si="25"/>
        <v>0</v>
      </c>
      <c r="AM27" s="2392">
        <v>6.3088799999999994</v>
      </c>
      <c r="AN27" s="2393">
        <v>0.90792000000000006</v>
      </c>
      <c r="AO27" s="2417">
        <v>2.5282080000000002</v>
      </c>
      <c r="AP27" s="2418">
        <v>9.7450079999999986</v>
      </c>
    </row>
    <row r="28" spans="1:42" ht="29.25" customHeight="1">
      <c r="A28" s="2286" t="s">
        <v>522</v>
      </c>
      <c r="B28" s="1836" t="s">
        <v>159</v>
      </c>
      <c r="C28" s="1836" t="s">
        <v>113</v>
      </c>
      <c r="D28" s="774" t="s">
        <v>55</v>
      </c>
      <c r="E28" s="774" t="s">
        <v>24</v>
      </c>
      <c r="F28" s="1340">
        <f t="shared" si="2"/>
        <v>0.79138933333333339</v>
      </c>
      <c r="G28" s="1341">
        <f t="shared" si="3"/>
        <v>2.7338480000000001</v>
      </c>
      <c r="H28" s="1342">
        <f t="shared" si="20"/>
        <v>6.5571999999999991E-2</v>
      </c>
      <c r="I28" s="1342">
        <f t="shared" ref="I28:M28" si="54">+H28</f>
        <v>6.5571999999999991E-2</v>
      </c>
      <c r="J28" s="1342">
        <f t="shared" si="54"/>
        <v>6.5571999999999991E-2</v>
      </c>
      <c r="K28" s="1342">
        <f t="shared" si="54"/>
        <v>6.5571999999999991E-2</v>
      </c>
      <c r="L28" s="1342">
        <f t="shared" si="54"/>
        <v>6.5571999999999991E-2</v>
      </c>
      <c r="M28" s="1342">
        <f t="shared" si="54"/>
        <v>6.5571999999999991E-2</v>
      </c>
      <c r="N28" s="1343">
        <f t="shared" si="5"/>
        <v>0.39343199999999995</v>
      </c>
      <c r="O28" s="1343">
        <f t="shared" si="22"/>
        <v>0.3651856</v>
      </c>
      <c r="P28" s="1343">
        <f t="shared" ref="P28:Q28" si="55">+O28</f>
        <v>0.3651856</v>
      </c>
      <c r="Q28" s="1343">
        <f t="shared" si="55"/>
        <v>0.3651856</v>
      </c>
      <c r="R28" s="1343">
        <f t="shared" si="6"/>
        <v>1.0955568</v>
      </c>
      <c r="S28" s="1344">
        <f t="shared" si="24"/>
        <v>4.2228367999999996</v>
      </c>
      <c r="T28" s="1345"/>
      <c r="U28" s="1346">
        <f t="shared" si="7"/>
        <v>0</v>
      </c>
      <c r="V28" s="1347">
        <f t="shared" si="8"/>
        <v>0</v>
      </c>
      <c r="W28" s="1348">
        <f t="shared" si="9"/>
        <v>0</v>
      </c>
      <c r="X28" s="1348">
        <f t="shared" si="10"/>
        <v>0</v>
      </c>
      <c r="Y28" s="1348">
        <f t="shared" si="11"/>
        <v>0</v>
      </c>
      <c r="Z28" s="1348">
        <f t="shared" si="12"/>
        <v>0</v>
      </c>
      <c r="AA28" s="1348">
        <f t="shared" si="13"/>
        <v>0</v>
      </c>
      <c r="AB28" s="1348">
        <f t="shared" si="14"/>
        <v>0</v>
      </c>
      <c r="AC28" s="1347">
        <f t="shared" si="15"/>
        <v>0</v>
      </c>
      <c r="AD28" s="1348">
        <f t="shared" si="16"/>
        <v>0</v>
      </c>
      <c r="AE28" s="1348">
        <f t="shared" si="17"/>
        <v>0</v>
      </c>
      <c r="AF28" s="1348">
        <f t="shared" si="18"/>
        <v>0</v>
      </c>
      <c r="AG28" s="1349">
        <f t="shared" si="19"/>
        <v>0</v>
      </c>
      <c r="AH28" s="2281">
        <f t="shared" si="25"/>
        <v>0</v>
      </c>
      <c r="AM28" s="2390">
        <v>4.2059199999999999</v>
      </c>
      <c r="AN28" s="2391">
        <v>0.60527999999999993</v>
      </c>
      <c r="AO28" s="2419">
        <v>1.6854720000000001</v>
      </c>
      <c r="AP28" s="2420">
        <v>6.4966719999999993</v>
      </c>
    </row>
    <row r="29" spans="1:42" ht="29.25" customHeight="1">
      <c r="A29" s="2287"/>
      <c r="B29" s="1838"/>
      <c r="C29" s="1838"/>
      <c r="D29" s="777" t="s">
        <v>57</v>
      </c>
      <c r="E29" s="777" t="s">
        <v>107</v>
      </c>
      <c r="F29" s="1350">
        <f t="shared" si="2"/>
        <v>0.96057350000000008</v>
      </c>
      <c r="G29" s="1351">
        <f t="shared" si="3"/>
        <v>3.5881755000000002</v>
      </c>
      <c r="H29" s="1352">
        <f t="shared" si="20"/>
        <v>8.6063249999999994E-2</v>
      </c>
      <c r="I29" s="1352">
        <f t="shared" ref="I29:M29" si="56">+H29</f>
        <v>8.6063249999999994E-2</v>
      </c>
      <c r="J29" s="1352">
        <f t="shared" si="56"/>
        <v>8.6063249999999994E-2</v>
      </c>
      <c r="K29" s="1352">
        <f t="shared" si="56"/>
        <v>8.6063249999999994E-2</v>
      </c>
      <c r="L29" s="1352">
        <f t="shared" si="56"/>
        <v>8.6063249999999994E-2</v>
      </c>
      <c r="M29" s="1352">
        <f t="shared" si="56"/>
        <v>8.6063249999999994E-2</v>
      </c>
      <c r="N29" s="1353">
        <f t="shared" si="5"/>
        <v>0.51637949999999999</v>
      </c>
      <c r="O29" s="1353">
        <f t="shared" si="22"/>
        <v>0.47930610000000007</v>
      </c>
      <c r="P29" s="1353">
        <f t="shared" ref="P29:Q29" si="57">+O29</f>
        <v>0.47930610000000007</v>
      </c>
      <c r="Q29" s="1353">
        <f t="shared" si="57"/>
        <v>0.47930610000000007</v>
      </c>
      <c r="R29" s="1353">
        <f t="shared" si="6"/>
        <v>1.4379183000000002</v>
      </c>
      <c r="S29" s="1354">
        <f t="shared" si="24"/>
        <v>5.542473300000001</v>
      </c>
      <c r="T29" s="1355"/>
      <c r="U29" s="1356">
        <f t="shared" si="7"/>
        <v>0</v>
      </c>
      <c r="V29" s="1357">
        <f t="shared" si="8"/>
        <v>0</v>
      </c>
      <c r="W29" s="1358">
        <f t="shared" si="9"/>
        <v>0</v>
      </c>
      <c r="X29" s="1358">
        <f t="shared" si="10"/>
        <v>0</v>
      </c>
      <c r="Y29" s="1358">
        <f t="shared" si="11"/>
        <v>0</v>
      </c>
      <c r="Z29" s="1358">
        <f t="shared" si="12"/>
        <v>0</v>
      </c>
      <c r="AA29" s="1358">
        <f t="shared" si="13"/>
        <v>0</v>
      </c>
      <c r="AB29" s="1358">
        <f t="shared" si="14"/>
        <v>0</v>
      </c>
      <c r="AC29" s="1357">
        <f t="shared" si="15"/>
        <v>0</v>
      </c>
      <c r="AD29" s="1358">
        <f t="shared" si="16"/>
        <v>0</v>
      </c>
      <c r="AE29" s="1358">
        <f t="shared" si="17"/>
        <v>0</v>
      </c>
      <c r="AF29" s="1358">
        <f t="shared" si="18"/>
        <v>0</v>
      </c>
      <c r="AG29" s="1359">
        <f t="shared" si="19"/>
        <v>0</v>
      </c>
      <c r="AH29" s="2283">
        <f t="shared" si="25"/>
        <v>0</v>
      </c>
      <c r="AM29" s="2386">
        <v>5.52027</v>
      </c>
      <c r="AN29" s="2387">
        <v>0.79442999999999997</v>
      </c>
      <c r="AO29" s="2415">
        <v>2.2121820000000003</v>
      </c>
      <c r="AP29" s="2416">
        <v>8.5268820000000005</v>
      </c>
    </row>
    <row r="30" spans="1:42" ht="29.25" customHeight="1">
      <c r="A30" s="2287"/>
      <c r="B30" s="1838"/>
      <c r="C30" s="1838"/>
      <c r="D30" s="777" t="s">
        <v>58</v>
      </c>
      <c r="E30" s="777" t="s">
        <v>100</v>
      </c>
      <c r="F30" s="1350">
        <f t="shared" si="2"/>
        <v>1.0282471666666666</v>
      </c>
      <c r="G30" s="1351">
        <f t="shared" si="3"/>
        <v>3.9299065</v>
      </c>
      <c r="H30" s="1352">
        <f t="shared" si="20"/>
        <v>9.4259749999999989E-2</v>
      </c>
      <c r="I30" s="1352">
        <f t="shared" ref="I30:M30" si="58">+H30</f>
        <v>9.4259749999999989E-2</v>
      </c>
      <c r="J30" s="1352">
        <f t="shared" si="58"/>
        <v>9.4259749999999989E-2</v>
      </c>
      <c r="K30" s="1352">
        <f t="shared" si="58"/>
        <v>9.4259749999999989E-2</v>
      </c>
      <c r="L30" s="1352">
        <f t="shared" si="58"/>
        <v>9.4259749999999989E-2</v>
      </c>
      <c r="M30" s="1352">
        <f t="shared" si="58"/>
        <v>9.4259749999999989E-2</v>
      </c>
      <c r="N30" s="1353">
        <f t="shared" si="5"/>
        <v>0.56555849999999996</v>
      </c>
      <c r="O30" s="1353">
        <f t="shared" si="22"/>
        <v>0.52495429999999998</v>
      </c>
      <c r="P30" s="1353">
        <f t="shared" ref="P30:Q30" si="59">+O30</f>
        <v>0.52495429999999998</v>
      </c>
      <c r="Q30" s="1353">
        <f t="shared" si="59"/>
        <v>0.52495429999999998</v>
      </c>
      <c r="R30" s="1353">
        <f t="shared" si="6"/>
        <v>1.5748628999999998</v>
      </c>
      <c r="S30" s="1354">
        <f t="shared" si="24"/>
        <v>6.0703279000000006</v>
      </c>
      <c r="T30" s="1355"/>
      <c r="U30" s="1356">
        <f t="shared" si="7"/>
        <v>0</v>
      </c>
      <c r="V30" s="1357">
        <f t="shared" si="8"/>
        <v>0</v>
      </c>
      <c r="W30" s="1358">
        <f t="shared" si="9"/>
        <v>0</v>
      </c>
      <c r="X30" s="1358">
        <f t="shared" si="10"/>
        <v>0</v>
      </c>
      <c r="Y30" s="1358">
        <f t="shared" si="11"/>
        <v>0</v>
      </c>
      <c r="Z30" s="1358">
        <f t="shared" si="12"/>
        <v>0</v>
      </c>
      <c r="AA30" s="1358">
        <f t="shared" si="13"/>
        <v>0</v>
      </c>
      <c r="AB30" s="1358">
        <f t="shared" si="14"/>
        <v>0</v>
      </c>
      <c r="AC30" s="1357">
        <f t="shared" si="15"/>
        <v>0</v>
      </c>
      <c r="AD30" s="1358">
        <f t="shared" si="16"/>
        <v>0</v>
      </c>
      <c r="AE30" s="1358">
        <f t="shared" si="17"/>
        <v>0</v>
      </c>
      <c r="AF30" s="1358">
        <f t="shared" si="18"/>
        <v>0</v>
      </c>
      <c r="AG30" s="1359">
        <f t="shared" si="19"/>
        <v>0</v>
      </c>
      <c r="AH30" s="2283">
        <f t="shared" si="25"/>
        <v>0</v>
      </c>
      <c r="AM30" s="2386">
        <v>6.0460099999999999</v>
      </c>
      <c r="AN30" s="2387">
        <v>0.87008999999999992</v>
      </c>
      <c r="AO30" s="2415">
        <v>2.4228659999999995</v>
      </c>
      <c r="AP30" s="2416">
        <v>9.3389659999999992</v>
      </c>
    </row>
    <row r="31" spans="1:42" ht="29.25" customHeight="1">
      <c r="A31" s="2287"/>
      <c r="B31" s="1838"/>
      <c r="C31" s="1838"/>
      <c r="D31" s="777" t="s">
        <v>160</v>
      </c>
      <c r="E31" s="777" t="s">
        <v>108</v>
      </c>
      <c r="F31" s="1350">
        <f t="shared" si="2"/>
        <v>1.0282471666666666</v>
      </c>
      <c r="G31" s="1351">
        <f t="shared" si="3"/>
        <v>3.9299065</v>
      </c>
      <c r="H31" s="1352">
        <f t="shared" si="20"/>
        <v>9.4259749999999989E-2</v>
      </c>
      <c r="I31" s="1352">
        <f t="shared" ref="I31:M31" si="60">+H31</f>
        <v>9.4259749999999989E-2</v>
      </c>
      <c r="J31" s="1352">
        <f t="shared" si="60"/>
        <v>9.4259749999999989E-2</v>
      </c>
      <c r="K31" s="1352">
        <f t="shared" si="60"/>
        <v>9.4259749999999989E-2</v>
      </c>
      <c r="L31" s="1352">
        <f t="shared" si="60"/>
        <v>9.4259749999999989E-2</v>
      </c>
      <c r="M31" s="1352">
        <f t="shared" si="60"/>
        <v>9.4259749999999989E-2</v>
      </c>
      <c r="N31" s="1353">
        <f t="shared" si="5"/>
        <v>0.56555849999999996</v>
      </c>
      <c r="O31" s="1353">
        <f t="shared" si="22"/>
        <v>0.52495429999999998</v>
      </c>
      <c r="P31" s="1353">
        <f t="shared" ref="P31:Q31" si="61">+O31</f>
        <v>0.52495429999999998</v>
      </c>
      <c r="Q31" s="1353">
        <f t="shared" si="61"/>
        <v>0.52495429999999998</v>
      </c>
      <c r="R31" s="1353">
        <f t="shared" si="6"/>
        <v>1.5748628999999998</v>
      </c>
      <c r="S31" s="1354">
        <f t="shared" si="24"/>
        <v>6.0703279000000006</v>
      </c>
      <c r="T31" s="1355"/>
      <c r="U31" s="1356">
        <f t="shared" si="7"/>
        <v>0</v>
      </c>
      <c r="V31" s="1357">
        <f t="shared" si="8"/>
        <v>0</v>
      </c>
      <c r="W31" s="1358">
        <f t="shared" si="9"/>
        <v>0</v>
      </c>
      <c r="X31" s="1358">
        <f t="shared" si="10"/>
        <v>0</v>
      </c>
      <c r="Y31" s="1358">
        <f t="shared" si="11"/>
        <v>0</v>
      </c>
      <c r="Z31" s="1358">
        <f t="shared" si="12"/>
        <v>0</v>
      </c>
      <c r="AA31" s="1358">
        <f t="shared" si="13"/>
        <v>0</v>
      </c>
      <c r="AB31" s="1358">
        <f t="shared" si="14"/>
        <v>0</v>
      </c>
      <c r="AC31" s="1357">
        <f t="shared" si="15"/>
        <v>0</v>
      </c>
      <c r="AD31" s="1358">
        <f t="shared" si="16"/>
        <v>0</v>
      </c>
      <c r="AE31" s="1358">
        <f t="shared" si="17"/>
        <v>0</v>
      </c>
      <c r="AF31" s="1358">
        <f t="shared" si="18"/>
        <v>0</v>
      </c>
      <c r="AG31" s="1359">
        <f t="shared" si="19"/>
        <v>0</v>
      </c>
      <c r="AH31" s="2283">
        <f t="shared" si="25"/>
        <v>0</v>
      </c>
      <c r="AM31" s="2386">
        <v>6.0460099999999999</v>
      </c>
      <c r="AN31" s="2387">
        <v>0.87008999999999992</v>
      </c>
      <c r="AO31" s="2415">
        <v>2.4228659999999995</v>
      </c>
      <c r="AP31" s="2416">
        <v>9.3389659999999992</v>
      </c>
    </row>
    <row r="32" spans="1:42" ht="29.25" customHeight="1">
      <c r="A32" s="2287"/>
      <c r="B32" s="1838"/>
      <c r="C32" s="1838" t="s">
        <v>249</v>
      </c>
      <c r="D32" s="777" t="s">
        <v>55</v>
      </c>
      <c r="E32" s="777" t="s">
        <v>24</v>
      </c>
      <c r="F32" s="1350">
        <f t="shared" si="2"/>
        <v>0.82522616666666659</v>
      </c>
      <c r="G32" s="1351">
        <f t="shared" si="3"/>
        <v>2.9047135000000002</v>
      </c>
      <c r="H32" s="1352">
        <f t="shared" si="20"/>
        <v>6.9670250000000003E-2</v>
      </c>
      <c r="I32" s="1352">
        <f t="shared" ref="I32:M32" si="62">+H32</f>
        <v>6.9670250000000003E-2</v>
      </c>
      <c r="J32" s="1352">
        <f t="shared" si="62"/>
        <v>6.9670250000000003E-2</v>
      </c>
      <c r="K32" s="1352">
        <f t="shared" si="62"/>
        <v>6.9670250000000003E-2</v>
      </c>
      <c r="L32" s="1352">
        <f t="shared" si="62"/>
        <v>6.9670250000000003E-2</v>
      </c>
      <c r="M32" s="1352">
        <f t="shared" si="62"/>
        <v>6.9670250000000003E-2</v>
      </c>
      <c r="N32" s="1353">
        <f t="shared" si="5"/>
        <v>0.41802150000000005</v>
      </c>
      <c r="O32" s="1353">
        <f t="shared" si="22"/>
        <v>0.38800970000000001</v>
      </c>
      <c r="P32" s="1353">
        <f t="shared" ref="P32:Q32" si="63">+O32</f>
        <v>0.38800970000000001</v>
      </c>
      <c r="Q32" s="1353">
        <f t="shared" si="63"/>
        <v>0.38800970000000001</v>
      </c>
      <c r="R32" s="1353">
        <f t="shared" si="6"/>
        <v>1.1640291</v>
      </c>
      <c r="S32" s="1354">
        <f t="shared" si="24"/>
        <v>4.4867641000000003</v>
      </c>
      <c r="T32" s="1355"/>
      <c r="U32" s="1356">
        <f t="shared" si="7"/>
        <v>0</v>
      </c>
      <c r="V32" s="1357">
        <f t="shared" si="8"/>
        <v>0</v>
      </c>
      <c r="W32" s="1358">
        <f t="shared" si="9"/>
        <v>0</v>
      </c>
      <c r="X32" s="1358">
        <f t="shared" si="10"/>
        <v>0</v>
      </c>
      <c r="Y32" s="1358">
        <f t="shared" si="11"/>
        <v>0</v>
      </c>
      <c r="Z32" s="1358">
        <f t="shared" si="12"/>
        <v>0</v>
      </c>
      <c r="AA32" s="1358">
        <f t="shared" si="13"/>
        <v>0</v>
      </c>
      <c r="AB32" s="1358">
        <f t="shared" si="14"/>
        <v>0</v>
      </c>
      <c r="AC32" s="1357">
        <f t="shared" si="15"/>
        <v>0</v>
      </c>
      <c r="AD32" s="1358">
        <f t="shared" si="16"/>
        <v>0</v>
      </c>
      <c r="AE32" s="1358">
        <f t="shared" si="17"/>
        <v>0</v>
      </c>
      <c r="AF32" s="1358">
        <f t="shared" si="18"/>
        <v>0</v>
      </c>
      <c r="AG32" s="1359">
        <f t="shared" si="19"/>
        <v>0</v>
      </c>
      <c r="AH32" s="2283">
        <f t="shared" si="25"/>
        <v>0</v>
      </c>
      <c r="AM32" s="2386">
        <v>4.4687900000000003</v>
      </c>
      <c r="AN32" s="2387">
        <v>0.64311000000000007</v>
      </c>
      <c r="AO32" s="2415">
        <v>1.7908139999999999</v>
      </c>
      <c r="AP32" s="2416">
        <v>6.9027140000000005</v>
      </c>
    </row>
    <row r="33" spans="1:42" ht="29.25" customHeight="1">
      <c r="A33" s="2287"/>
      <c r="B33" s="1838"/>
      <c r="C33" s="1838"/>
      <c r="D33" s="777" t="s">
        <v>57</v>
      </c>
      <c r="E33" s="777" t="s">
        <v>107</v>
      </c>
      <c r="F33" s="1350">
        <f t="shared" si="2"/>
        <v>0.99441033333333329</v>
      </c>
      <c r="G33" s="1351">
        <f t="shared" si="3"/>
        <v>3.7590410000000003</v>
      </c>
      <c r="H33" s="1352">
        <f t="shared" si="20"/>
        <v>9.0161500000000006E-2</v>
      </c>
      <c r="I33" s="1352">
        <f t="shared" ref="I33:M33" si="64">+H33</f>
        <v>9.0161500000000006E-2</v>
      </c>
      <c r="J33" s="1352">
        <f t="shared" si="64"/>
        <v>9.0161500000000006E-2</v>
      </c>
      <c r="K33" s="1352">
        <f t="shared" si="64"/>
        <v>9.0161500000000006E-2</v>
      </c>
      <c r="L33" s="1352">
        <f t="shared" si="64"/>
        <v>9.0161500000000006E-2</v>
      </c>
      <c r="M33" s="1352">
        <f t="shared" si="64"/>
        <v>9.0161500000000006E-2</v>
      </c>
      <c r="N33" s="1353">
        <f t="shared" si="5"/>
        <v>0.54096900000000003</v>
      </c>
      <c r="O33" s="1353">
        <f t="shared" si="22"/>
        <v>0.50213020000000008</v>
      </c>
      <c r="P33" s="1353">
        <f t="shared" ref="P33:Q33" si="65">+O33</f>
        <v>0.50213020000000008</v>
      </c>
      <c r="Q33" s="1353">
        <f t="shared" si="65"/>
        <v>0.50213020000000008</v>
      </c>
      <c r="R33" s="1353">
        <f t="shared" si="6"/>
        <v>1.5063906000000002</v>
      </c>
      <c r="S33" s="1354">
        <f t="shared" si="24"/>
        <v>5.8064006000000008</v>
      </c>
      <c r="T33" s="1355"/>
      <c r="U33" s="1356">
        <f t="shared" si="7"/>
        <v>0</v>
      </c>
      <c r="V33" s="1357">
        <f t="shared" si="8"/>
        <v>0</v>
      </c>
      <c r="W33" s="1358">
        <f t="shared" si="9"/>
        <v>0</v>
      </c>
      <c r="X33" s="1358">
        <f t="shared" si="10"/>
        <v>0</v>
      </c>
      <c r="Y33" s="1358">
        <f t="shared" si="11"/>
        <v>0</v>
      </c>
      <c r="Z33" s="1358">
        <f t="shared" si="12"/>
        <v>0</v>
      </c>
      <c r="AA33" s="1358">
        <f t="shared" si="13"/>
        <v>0</v>
      </c>
      <c r="AB33" s="1358">
        <f t="shared" si="14"/>
        <v>0</v>
      </c>
      <c r="AC33" s="1357">
        <f t="shared" si="15"/>
        <v>0</v>
      </c>
      <c r="AD33" s="1358">
        <f t="shared" si="16"/>
        <v>0</v>
      </c>
      <c r="AE33" s="1358">
        <f t="shared" si="17"/>
        <v>0</v>
      </c>
      <c r="AF33" s="1358">
        <f t="shared" si="18"/>
        <v>0</v>
      </c>
      <c r="AG33" s="1359">
        <f t="shared" si="19"/>
        <v>0</v>
      </c>
      <c r="AH33" s="2283">
        <f t="shared" si="25"/>
        <v>0</v>
      </c>
      <c r="AM33" s="2386">
        <v>5.7831400000000004</v>
      </c>
      <c r="AN33" s="2387">
        <v>0.83226</v>
      </c>
      <c r="AO33" s="2415">
        <v>2.3175240000000001</v>
      </c>
      <c r="AP33" s="2416">
        <v>8.9329239999999999</v>
      </c>
    </row>
    <row r="34" spans="1:42" ht="29.25" customHeight="1">
      <c r="A34" s="2287"/>
      <c r="B34" s="1838"/>
      <c r="C34" s="1838"/>
      <c r="D34" s="777" t="s">
        <v>58</v>
      </c>
      <c r="E34" s="777" t="s">
        <v>100</v>
      </c>
      <c r="F34" s="1350">
        <f t="shared" si="2"/>
        <v>1.0620839999999998</v>
      </c>
      <c r="G34" s="1351">
        <f t="shared" si="3"/>
        <v>4.1007720000000001</v>
      </c>
      <c r="H34" s="1352">
        <f t="shared" si="20"/>
        <v>9.8358000000000001E-2</v>
      </c>
      <c r="I34" s="1352">
        <f t="shared" ref="I34:M34" si="66">+H34</f>
        <v>9.8358000000000001E-2</v>
      </c>
      <c r="J34" s="1352">
        <f t="shared" si="66"/>
        <v>9.8358000000000001E-2</v>
      </c>
      <c r="K34" s="1352">
        <f t="shared" si="66"/>
        <v>9.8358000000000001E-2</v>
      </c>
      <c r="L34" s="1352">
        <f t="shared" si="66"/>
        <v>9.8358000000000001E-2</v>
      </c>
      <c r="M34" s="1352">
        <f t="shared" si="66"/>
        <v>9.8358000000000001E-2</v>
      </c>
      <c r="N34" s="1353">
        <f t="shared" si="5"/>
        <v>0.59014800000000001</v>
      </c>
      <c r="O34" s="1353">
        <f t="shared" si="22"/>
        <v>0.5477784</v>
      </c>
      <c r="P34" s="1353">
        <f t="shared" ref="P34:Q34" si="67">+O34</f>
        <v>0.5477784</v>
      </c>
      <c r="Q34" s="1353">
        <f t="shared" si="67"/>
        <v>0.5477784</v>
      </c>
      <c r="R34" s="1353">
        <f t="shared" si="6"/>
        <v>1.6433352000000001</v>
      </c>
      <c r="S34" s="1354">
        <f t="shared" si="24"/>
        <v>6.3342552000000003</v>
      </c>
      <c r="T34" s="1355"/>
      <c r="U34" s="1356">
        <f t="shared" si="7"/>
        <v>0</v>
      </c>
      <c r="V34" s="1357">
        <f t="shared" si="8"/>
        <v>0</v>
      </c>
      <c r="W34" s="1358">
        <f t="shared" si="9"/>
        <v>0</v>
      </c>
      <c r="X34" s="1358">
        <f t="shared" si="10"/>
        <v>0</v>
      </c>
      <c r="Y34" s="1358">
        <f t="shared" si="11"/>
        <v>0</v>
      </c>
      <c r="Z34" s="1358">
        <f t="shared" si="12"/>
        <v>0</v>
      </c>
      <c r="AA34" s="1358">
        <f t="shared" si="13"/>
        <v>0</v>
      </c>
      <c r="AB34" s="1358">
        <f t="shared" si="14"/>
        <v>0</v>
      </c>
      <c r="AC34" s="1357">
        <f t="shared" si="15"/>
        <v>0</v>
      </c>
      <c r="AD34" s="1358">
        <f t="shared" si="16"/>
        <v>0</v>
      </c>
      <c r="AE34" s="1358">
        <f t="shared" si="17"/>
        <v>0</v>
      </c>
      <c r="AF34" s="1358">
        <f t="shared" si="18"/>
        <v>0</v>
      </c>
      <c r="AG34" s="1359">
        <f t="shared" si="19"/>
        <v>0</v>
      </c>
      <c r="AH34" s="2283">
        <f t="shared" si="25"/>
        <v>0</v>
      </c>
      <c r="AM34" s="2386">
        <v>6.3088799999999994</v>
      </c>
      <c r="AN34" s="2387">
        <v>0.90792000000000006</v>
      </c>
      <c r="AO34" s="2415">
        <v>2.5282080000000002</v>
      </c>
      <c r="AP34" s="2416">
        <v>9.7450079999999986</v>
      </c>
    </row>
    <row r="35" spans="1:42" ht="29.25" customHeight="1">
      <c r="A35" s="2287"/>
      <c r="B35" s="1838"/>
      <c r="C35" s="1838"/>
      <c r="D35" s="777" t="s">
        <v>160</v>
      </c>
      <c r="E35" s="777" t="s">
        <v>108</v>
      </c>
      <c r="F35" s="1350">
        <f t="shared" si="2"/>
        <v>1.0620839999999998</v>
      </c>
      <c r="G35" s="1351">
        <f t="shared" si="3"/>
        <v>4.1007720000000001</v>
      </c>
      <c r="H35" s="1352">
        <f t="shared" si="20"/>
        <v>9.8358000000000001E-2</v>
      </c>
      <c r="I35" s="1352">
        <f t="shared" ref="I35:M35" si="68">+H35</f>
        <v>9.8358000000000001E-2</v>
      </c>
      <c r="J35" s="1352">
        <f t="shared" si="68"/>
        <v>9.8358000000000001E-2</v>
      </c>
      <c r="K35" s="1352">
        <f t="shared" si="68"/>
        <v>9.8358000000000001E-2</v>
      </c>
      <c r="L35" s="1352">
        <f t="shared" si="68"/>
        <v>9.8358000000000001E-2</v>
      </c>
      <c r="M35" s="1352">
        <f t="shared" si="68"/>
        <v>9.8358000000000001E-2</v>
      </c>
      <c r="N35" s="1353">
        <f t="shared" si="5"/>
        <v>0.59014800000000001</v>
      </c>
      <c r="O35" s="1353">
        <f t="shared" si="22"/>
        <v>0.5477784</v>
      </c>
      <c r="P35" s="1353">
        <f t="shared" ref="P35:Q35" si="69">+O35</f>
        <v>0.5477784</v>
      </c>
      <c r="Q35" s="1353">
        <f t="shared" si="69"/>
        <v>0.5477784</v>
      </c>
      <c r="R35" s="1353">
        <f t="shared" si="6"/>
        <v>1.6433352000000001</v>
      </c>
      <c r="S35" s="1354">
        <f t="shared" si="24"/>
        <v>6.3342552000000003</v>
      </c>
      <c r="T35" s="1355"/>
      <c r="U35" s="1356">
        <f t="shared" si="7"/>
        <v>0</v>
      </c>
      <c r="V35" s="1357">
        <f t="shared" si="8"/>
        <v>0</v>
      </c>
      <c r="W35" s="1358">
        <f t="shared" si="9"/>
        <v>0</v>
      </c>
      <c r="X35" s="1358">
        <f t="shared" si="10"/>
        <v>0</v>
      </c>
      <c r="Y35" s="1358">
        <f t="shared" si="11"/>
        <v>0</v>
      </c>
      <c r="Z35" s="1358">
        <f t="shared" si="12"/>
        <v>0</v>
      </c>
      <c r="AA35" s="1358">
        <f t="shared" si="13"/>
        <v>0</v>
      </c>
      <c r="AB35" s="1358">
        <f t="shared" si="14"/>
        <v>0</v>
      </c>
      <c r="AC35" s="1357">
        <f t="shared" si="15"/>
        <v>0</v>
      </c>
      <c r="AD35" s="1358">
        <f t="shared" si="16"/>
        <v>0</v>
      </c>
      <c r="AE35" s="1358">
        <f t="shared" si="17"/>
        <v>0</v>
      </c>
      <c r="AF35" s="1358">
        <f t="shared" si="18"/>
        <v>0</v>
      </c>
      <c r="AG35" s="1359">
        <f t="shared" si="19"/>
        <v>0</v>
      </c>
      <c r="AH35" s="2283">
        <f t="shared" si="25"/>
        <v>0</v>
      </c>
      <c r="AM35" s="2386">
        <v>6.3088799999999994</v>
      </c>
      <c r="AN35" s="2387">
        <v>0.90792000000000006</v>
      </c>
      <c r="AO35" s="2415">
        <v>2.5282080000000002</v>
      </c>
      <c r="AP35" s="2416">
        <v>9.7450079999999986</v>
      </c>
    </row>
    <row r="36" spans="1:42" ht="29.25" customHeight="1">
      <c r="A36" s="2287"/>
      <c r="B36" s="1838" t="s">
        <v>233</v>
      </c>
      <c r="C36" s="1838" t="s">
        <v>412</v>
      </c>
      <c r="D36" s="777" t="s">
        <v>152</v>
      </c>
      <c r="E36" s="777" t="s">
        <v>24</v>
      </c>
      <c r="F36" s="1350">
        <f t="shared" si="2"/>
        <v>0.58836833333333327</v>
      </c>
      <c r="G36" s="1351">
        <f t="shared" si="3"/>
        <v>1.708655</v>
      </c>
      <c r="H36" s="1352">
        <f t="shared" si="20"/>
        <v>4.0982500000000005E-2</v>
      </c>
      <c r="I36" s="1352">
        <f t="shared" ref="I36:M36" si="70">+H36</f>
        <v>4.0982500000000005E-2</v>
      </c>
      <c r="J36" s="1352">
        <f t="shared" si="70"/>
        <v>4.0982500000000005E-2</v>
      </c>
      <c r="K36" s="1352">
        <f t="shared" si="70"/>
        <v>4.0982500000000005E-2</v>
      </c>
      <c r="L36" s="1352">
        <f t="shared" si="70"/>
        <v>4.0982500000000005E-2</v>
      </c>
      <c r="M36" s="1352">
        <f t="shared" si="70"/>
        <v>4.0982500000000005E-2</v>
      </c>
      <c r="N36" s="1353">
        <f t="shared" si="5"/>
        <v>0.24589500000000003</v>
      </c>
      <c r="O36" s="1353">
        <f t="shared" si="22"/>
        <v>0.22824100000000003</v>
      </c>
      <c r="P36" s="1353">
        <f t="shared" ref="P36:Q36" si="71">+O36</f>
        <v>0.22824100000000003</v>
      </c>
      <c r="Q36" s="1353">
        <f t="shared" si="71"/>
        <v>0.22824100000000003</v>
      </c>
      <c r="R36" s="1353">
        <f t="shared" si="6"/>
        <v>0.68472300000000008</v>
      </c>
      <c r="S36" s="1354">
        <f t="shared" si="24"/>
        <v>2.6392730000000002</v>
      </c>
      <c r="T36" s="1355"/>
      <c r="U36" s="1356">
        <f t="shared" si="7"/>
        <v>0</v>
      </c>
      <c r="V36" s="1357">
        <f t="shared" si="8"/>
        <v>0</v>
      </c>
      <c r="W36" s="1358">
        <f t="shared" si="9"/>
        <v>0</v>
      </c>
      <c r="X36" s="1358">
        <f t="shared" si="10"/>
        <v>0</v>
      </c>
      <c r="Y36" s="1358">
        <f t="shared" si="11"/>
        <v>0</v>
      </c>
      <c r="Z36" s="1358">
        <f t="shared" si="12"/>
        <v>0</v>
      </c>
      <c r="AA36" s="1358">
        <f t="shared" si="13"/>
        <v>0</v>
      </c>
      <c r="AB36" s="1358">
        <f t="shared" si="14"/>
        <v>0</v>
      </c>
      <c r="AC36" s="1357">
        <f t="shared" si="15"/>
        <v>0</v>
      </c>
      <c r="AD36" s="1358">
        <f t="shared" si="16"/>
        <v>0</v>
      </c>
      <c r="AE36" s="1358">
        <f t="shared" si="17"/>
        <v>0</v>
      </c>
      <c r="AF36" s="1358">
        <f t="shared" si="18"/>
        <v>0</v>
      </c>
      <c r="AG36" s="1359">
        <f t="shared" si="19"/>
        <v>0</v>
      </c>
      <c r="AH36" s="2283">
        <f t="shared" si="25"/>
        <v>0</v>
      </c>
      <c r="AM36" s="2386">
        <v>2.6286999999999998</v>
      </c>
      <c r="AN36" s="2387">
        <v>0.37830000000000003</v>
      </c>
      <c r="AO36" s="2415">
        <v>1.05342</v>
      </c>
      <c r="AP36" s="2416">
        <v>4.0604199999999997</v>
      </c>
    </row>
    <row r="37" spans="1:42" ht="29.25" customHeight="1">
      <c r="A37" s="2287"/>
      <c r="B37" s="1838"/>
      <c r="C37" s="1838"/>
      <c r="D37" s="777" t="s">
        <v>152</v>
      </c>
      <c r="E37" s="777" t="s">
        <v>107</v>
      </c>
      <c r="F37" s="1350">
        <f t="shared" si="2"/>
        <v>0.79138933333333339</v>
      </c>
      <c r="G37" s="1351">
        <f t="shared" si="3"/>
        <v>2.7338480000000001</v>
      </c>
      <c r="H37" s="1352">
        <f t="shared" si="20"/>
        <v>6.5571999999999991E-2</v>
      </c>
      <c r="I37" s="1352">
        <f t="shared" ref="I37:M37" si="72">+H37</f>
        <v>6.5571999999999991E-2</v>
      </c>
      <c r="J37" s="1352">
        <f t="shared" si="72"/>
        <v>6.5571999999999991E-2</v>
      </c>
      <c r="K37" s="1352">
        <f t="shared" si="72"/>
        <v>6.5571999999999991E-2</v>
      </c>
      <c r="L37" s="1352">
        <f t="shared" si="72"/>
        <v>6.5571999999999991E-2</v>
      </c>
      <c r="M37" s="1352">
        <f t="shared" si="72"/>
        <v>6.5571999999999991E-2</v>
      </c>
      <c r="N37" s="1353">
        <f t="shared" si="5"/>
        <v>0.39343199999999995</v>
      </c>
      <c r="O37" s="1353">
        <f t="shared" si="22"/>
        <v>0.3651856</v>
      </c>
      <c r="P37" s="1353">
        <f t="shared" ref="P37:Q37" si="73">+O37</f>
        <v>0.3651856</v>
      </c>
      <c r="Q37" s="1353">
        <f t="shared" si="73"/>
        <v>0.3651856</v>
      </c>
      <c r="R37" s="1353">
        <f t="shared" si="6"/>
        <v>1.0955568</v>
      </c>
      <c r="S37" s="1354">
        <f t="shared" si="24"/>
        <v>4.2228367999999996</v>
      </c>
      <c r="T37" s="1355"/>
      <c r="U37" s="1356">
        <f t="shared" si="7"/>
        <v>0</v>
      </c>
      <c r="V37" s="1357">
        <f t="shared" si="8"/>
        <v>0</v>
      </c>
      <c r="W37" s="1358">
        <f t="shared" si="9"/>
        <v>0</v>
      </c>
      <c r="X37" s="1358">
        <f t="shared" si="10"/>
        <v>0</v>
      </c>
      <c r="Y37" s="1358">
        <f t="shared" si="11"/>
        <v>0</v>
      </c>
      <c r="Z37" s="1358">
        <f t="shared" si="12"/>
        <v>0</v>
      </c>
      <c r="AA37" s="1358">
        <f t="shared" si="13"/>
        <v>0</v>
      </c>
      <c r="AB37" s="1358">
        <f t="shared" si="14"/>
        <v>0</v>
      </c>
      <c r="AC37" s="1357">
        <f t="shared" si="15"/>
        <v>0</v>
      </c>
      <c r="AD37" s="1358">
        <f t="shared" si="16"/>
        <v>0</v>
      </c>
      <c r="AE37" s="1358">
        <f t="shared" si="17"/>
        <v>0</v>
      </c>
      <c r="AF37" s="1358">
        <f t="shared" si="18"/>
        <v>0</v>
      </c>
      <c r="AG37" s="1359">
        <f t="shared" si="19"/>
        <v>0</v>
      </c>
      <c r="AH37" s="2283">
        <f t="shared" si="25"/>
        <v>0</v>
      </c>
      <c r="AM37" s="2386">
        <v>4.2059199999999999</v>
      </c>
      <c r="AN37" s="2387">
        <v>0.60527999999999993</v>
      </c>
      <c r="AO37" s="2415">
        <v>1.6854720000000001</v>
      </c>
      <c r="AP37" s="2416">
        <v>6.4966719999999993</v>
      </c>
    </row>
    <row r="38" spans="1:42" ht="29.25" customHeight="1">
      <c r="A38" s="2287"/>
      <c r="B38" s="1838"/>
      <c r="C38" s="1838"/>
      <c r="D38" s="777" t="s">
        <v>152</v>
      </c>
      <c r="E38" s="777" t="s">
        <v>100</v>
      </c>
      <c r="F38" s="1350">
        <f t="shared" si="2"/>
        <v>1.0282471666666666</v>
      </c>
      <c r="G38" s="1351">
        <f t="shared" si="3"/>
        <v>3.9299065</v>
      </c>
      <c r="H38" s="1352">
        <f t="shared" si="20"/>
        <v>9.4259749999999989E-2</v>
      </c>
      <c r="I38" s="1352">
        <f t="shared" ref="I38:M38" si="74">+H38</f>
        <v>9.4259749999999989E-2</v>
      </c>
      <c r="J38" s="1352">
        <f t="shared" si="74"/>
        <v>9.4259749999999989E-2</v>
      </c>
      <c r="K38" s="1352">
        <f t="shared" si="74"/>
        <v>9.4259749999999989E-2</v>
      </c>
      <c r="L38" s="1352">
        <f t="shared" si="74"/>
        <v>9.4259749999999989E-2</v>
      </c>
      <c r="M38" s="1352">
        <f t="shared" si="74"/>
        <v>9.4259749999999989E-2</v>
      </c>
      <c r="N38" s="1353">
        <f t="shared" si="5"/>
        <v>0.56555849999999996</v>
      </c>
      <c r="O38" s="1353">
        <f t="shared" si="22"/>
        <v>0.52495429999999998</v>
      </c>
      <c r="P38" s="1353">
        <f t="shared" ref="P38:Q38" si="75">+O38</f>
        <v>0.52495429999999998</v>
      </c>
      <c r="Q38" s="1353">
        <f t="shared" si="75"/>
        <v>0.52495429999999998</v>
      </c>
      <c r="R38" s="1353">
        <f t="shared" si="6"/>
        <v>1.5748628999999998</v>
      </c>
      <c r="S38" s="1354">
        <f t="shared" si="24"/>
        <v>6.0703279000000006</v>
      </c>
      <c r="T38" s="1355"/>
      <c r="U38" s="1356">
        <f t="shared" si="7"/>
        <v>0</v>
      </c>
      <c r="V38" s="1357">
        <f t="shared" si="8"/>
        <v>0</v>
      </c>
      <c r="W38" s="1358">
        <f t="shared" si="9"/>
        <v>0</v>
      </c>
      <c r="X38" s="1358">
        <f t="shared" si="10"/>
        <v>0</v>
      </c>
      <c r="Y38" s="1358">
        <f t="shared" si="11"/>
        <v>0</v>
      </c>
      <c r="Z38" s="1358">
        <f t="shared" si="12"/>
        <v>0</v>
      </c>
      <c r="AA38" s="1358">
        <f t="shared" si="13"/>
        <v>0</v>
      </c>
      <c r="AB38" s="1358">
        <f t="shared" si="14"/>
        <v>0</v>
      </c>
      <c r="AC38" s="1357">
        <f t="shared" si="15"/>
        <v>0</v>
      </c>
      <c r="AD38" s="1358">
        <f t="shared" si="16"/>
        <v>0</v>
      </c>
      <c r="AE38" s="1358">
        <f t="shared" si="17"/>
        <v>0</v>
      </c>
      <c r="AF38" s="1358">
        <f t="shared" si="18"/>
        <v>0</v>
      </c>
      <c r="AG38" s="1359">
        <f t="shared" si="19"/>
        <v>0</v>
      </c>
      <c r="AH38" s="2283">
        <f t="shared" si="25"/>
        <v>0</v>
      </c>
      <c r="AM38" s="2386">
        <v>6.0460099999999999</v>
      </c>
      <c r="AN38" s="2387">
        <v>0.87008999999999992</v>
      </c>
      <c r="AO38" s="2415">
        <v>2.4228659999999995</v>
      </c>
      <c r="AP38" s="2416">
        <v>9.3389659999999992</v>
      </c>
    </row>
    <row r="39" spans="1:42" ht="29.25" customHeight="1">
      <c r="A39" s="2287"/>
      <c r="B39" s="1838"/>
      <c r="C39" s="1838"/>
      <c r="D39" s="777" t="s">
        <v>152</v>
      </c>
      <c r="E39" s="777" t="s">
        <v>139</v>
      </c>
      <c r="F39" s="1350">
        <f t="shared" si="2"/>
        <v>1.0282471666666666</v>
      </c>
      <c r="G39" s="1351">
        <f t="shared" si="3"/>
        <v>3.9299065</v>
      </c>
      <c r="H39" s="1352">
        <f t="shared" si="20"/>
        <v>9.4259749999999989E-2</v>
      </c>
      <c r="I39" s="1352">
        <f t="shared" ref="I39:M39" si="76">+H39</f>
        <v>9.4259749999999989E-2</v>
      </c>
      <c r="J39" s="1352">
        <f t="shared" si="76"/>
        <v>9.4259749999999989E-2</v>
      </c>
      <c r="K39" s="1352">
        <f t="shared" si="76"/>
        <v>9.4259749999999989E-2</v>
      </c>
      <c r="L39" s="1352">
        <f t="shared" si="76"/>
        <v>9.4259749999999989E-2</v>
      </c>
      <c r="M39" s="1352">
        <f t="shared" si="76"/>
        <v>9.4259749999999989E-2</v>
      </c>
      <c r="N39" s="1353">
        <f t="shared" si="5"/>
        <v>0.56555849999999996</v>
      </c>
      <c r="O39" s="1353">
        <f t="shared" si="22"/>
        <v>0.52495429999999998</v>
      </c>
      <c r="P39" s="1353">
        <f t="shared" ref="P39:Q39" si="77">+O39</f>
        <v>0.52495429999999998</v>
      </c>
      <c r="Q39" s="1353">
        <f t="shared" si="77"/>
        <v>0.52495429999999998</v>
      </c>
      <c r="R39" s="1353">
        <f t="shared" si="6"/>
        <v>1.5748628999999998</v>
      </c>
      <c r="S39" s="1354">
        <f t="shared" si="24"/>
        <v>6.0703279000000006</v>
      </c>
      <c r="T39" s="1355"/>
      <c r="U39" s="1356">
        <f t="shared" si="7"/>
        <v>0</v>
      </c>
      <c r="V39" s="1357">
        <f t="shared" si="8"/>
        <v>0</v>
      </c>
      <c r="W39" s="1358">
        <f t="shared" si="9"/>
        <v>0</v>
      </c>
      <c r="X39" s="1358">
        <f t="shared" si="10"/>
        <v>0</v>
      </c>
      <c r="Y39" s="1358">
        <f t="shared" si="11"/>
        <v>0</v>
      </c>
      <c r="Z39" s="1358">
        <f t="shared" si="12"/>
        <v>0</v>
      </c>
      <c r="AA39" s="1358">
        <f t="shared" si="13"/>
        <v>0</v>
      </c>
      <c r="AB39" s="1358">
        <f t="shared" si="14"/>
        <v>0</v>
      </c>
      <c r="AC39" s="1357">
        <f t="shared" si="15"/>
        <v>0</v>
      </c>
      <c r="AD39" s="1358">
        <f t="shared" si="16"/>
        <v>0</v>
      </c>
      <c r="AE39" s="1358">
        <f t="shared" si="17"/>
        <v>0</v>
      </c>
      <c r="AF39" s="1358">
        <f t="shared" si="18"/>
        <v>0</v>
      </c>
      <c r="AG39" s="1359">
        <f t="shared" si="19"/>
        <v>0</v>
      </c>
      <c r="AH39" s="2283">
        <f t="shared" si="25"/>
        <v>0</v>
      </c>
      <c r="AM39" s="2386">
        <v>6.0460099999999999</v>
      </c>
      <c r="AN39" s="2387">
        <v>0.87008999999999992</v>
      </c>
      <c r="AO39" s="2415">
        <v>2.4228659999999995</v>
      </c>
      <c r="AP39" s="2416">
        <v>9.3389659999999992</v>
      </c>
    </row>
    <row r="40" spans="1:42" ht="29.25" customHeight="1">
      <c r="A40" s="2287"/>
      <c r="B40" s="1838"/>
      <c r="C40" s="1838"/>
      <c r="D40" s="777" t="s">
        <v>152</v>
      </c>
      <c r="E40" s="777" t="s">
        <v>108</v>
      </c>
      <c r="F40" s="1350">
        <f t="shared" si="2"/>
        <v>1.0282471666666666</v>
      </c>
      <c r="G40" s="1351">
        <f t="shared" si="3"/>
        <v>3.9299065</v>
      </c>
      <c r="H40" s="1352">
        <f t="shared" si="20"/>
        <v>9.4259749999999989E-2</v>
      </c>
      <c r="I40" s="1352">
        <f t="shared" ref="I40:M40" si="78">+H40</f>
        <v>9.4259749999999989E-2</v>
      </c>
      <c r="J40" s="1352">
        <f t="shared" si="78"/>
        <v>9.4259749999999989E-2</v>
      </c>
      <c r="K40" s="1352">
        <f t="shared" si="78"/>
        <v>9.4259749999999989E-2</v>
      </c>
      <c r="L40" s="1352">
        <f t="shared" si="78"/>
        <v>9.4259749999999989E-2</v>
      </c>
      <c r="M40" s="1352">
        <f t="shared" si="78"/>
        <v>9.4259749999999989E-2</v>
      </c>
      <c r="N40" s="1353">
        <f t="shared" si="5"/>
        <v>0.56555849999999996</v>
      </c>
      <c r="O40" s="1353">
        <f t="shared" si="22"/>
        <v>0.52495429999999998</v>
      </c>
      <c r="P40" s="1353">
        <f t="shared" ref="P40:Q40" si="79">+O40</f>
        <v>0.52495429999999998</v>
      </c>
      <c r="Q40" s="1353">
        <f t="shared" si="79"/>
        <v>0.52495429999999998</v>
      </c>
      <c r="R40" s="1353">
        <f t="shared" si="6"/>
        <v>1.5748628999999998</v>
      </c>
      <c r="S40" s="1354">
        <f t="shared" si="24"/>
        <v>6.0703279000000006</v>
      </c>
      <c r="T40" s="1355"/>
      <c r="U40" s="1356">
        <f t="shared" si="7"/>
        <v>0</v>
      </c>
      <c r="V40" s="1357">
        <f t="shared" si="8"/>
        <v>0</v>
      </c>
      <c r="W40" s="1358">
        <f t="shared" si="9"/>
        <v>0</v>
      </c>
      <c r="X40" s="1358">
        <f t="shared" si="10"/>
        <v>0</v>
      </c>
      <c r="Y40" s="1358">
        <f t="shared" si="11"/>
        <v>0</v>
      </c>
      <c r="Z40" s="1358">
        <f t="shared" si="12"/>
        <v>0</v>
      </c>
      <c r="AA40" s="1358">
        <f t="shared" si="13"/>
        <v>0</v>
      </c>
      <c r="AB40" s="1358">
        <f t="shared" si="14"/>
        <v>0</v>
      </c>
      <c r="AC40" s="1357">
        <f t="shared" si="15"/>
        <v>0</v>
      </c>
      <c r="AD40" s="1358">
        <f t="shared" si="16"/>
        <v>0</v>
      </c>
      <c r="AE40" s="1358">
        <f t="shared" si="17"/>
        <v>0</v>
      </c>
      <c r="AF40" s="1358">
        <f t="shared" si="18"/>
        <v>0</v>
      </c>
      <c r="AG40" s="1359">
        <f t="shared" si="19"/>
        <v>0</v>
      </c>
      <c r="AH40" s="2283">
        <f t="shared" si="25"/>
        <v>0</v>
      </c>
      <c r="AM40" s="2386">
        <v>6.0460099999999999</v>
      </c>
      <c r="AN40" s="2387">
        <v>0.87008999999999992</v>
      </c>
      <c r="AO40" s="2415">
        <v>2.4228659999999995</v>
      </c>
      <c r="AP40" s="2416">
        <v>9.3389659999999992</v>
      </c>
    </row>
    <row r="41" spans="1:42" ht="29.25" customHeight="1">
      <c r="A41" s="2287"/>
      <c r="B41" s="1838"/>
      <c r="C41" s="1839" t="s">
        <v>249</v>
      </c>
      <c r="D41" s="777" t="s">
        <v>152</v>
      </c>
      <c r="E41" s="777" t="s">
        <v>100</v>
      </c>
      <c r="F41" s="1350">
        <f t="shared" si="2"/>
        <v>1.0620839999999998</v>
      </c>
      <c r="G41" s="1351">
        <f t="shared" si="3"/>
        <v>4.1007720000000001</v>
      </c>
      <c r="H41" s="1352">
        <f t="shared" si="20"/>
        <v>9.8358000000000001E-2</v>
      </c>
      <c r="I41" s="1352">
        <f t="shared" ref="I41:M41" si="80">+H41</f>
        <v>9.8358000000000001E-2</v>
      </c>
      <c r="J41" s="1352">
        <f t="shared" si="80"/>
        <v>9.8358000000000001E-2</v>
      </c>
      <c r="K41" s="1352">
        <f t="shared" si="80"/>
        <v>9.8358000000000001E-2</v>
      </c>
      <c r="L41" s="1352">
        <f t="shared" si="80"/>
        <v>9.8358000000000001E-2</v>
      </c>
      <c r="M41" s="1352">
        <f t="shared" si="80"/>
        <v>9.8358000000000001E-2</v>
      </c>
      <c r="N41" s="1353">
        <f t="shared" si="5"/>
        <v>0.59014800000000001</v>
      </c>
      <c r="O41" s="1353">
        <f t="shared" si="22"/>
        <v>0.5477784</v>
      </c>
      <c r="P41" s="1353">
        <f t="shared" ref="P41:Q41" si="81">+O41</f>
        <v>0.5477784</v>
      </c>
      <c r="Q41" s="1353">
        <f t="shared" si="81"/>
        <v>0.5477784</v>
      </c>
      <c r="R41" s="1353">
        <f t="shared" si="6"/>
        <v>1.6433352000000001</v>
      </c>
      <c r="S41" s="1354">
        <f t="shared" si="24"/>
        <v>6.3342552000000003</v>
      </c>
      <c r="T41" s="1355"/>
      <c r="U41" s="1356">
        <f t="shared" si="7"/>
        <v>0</v>
      </c>
      <c r="V41" s="1357">
        <f t="shared" si="8"/>
        <v>0</v>
      </c>
      <c r="W41" s="1358">
        <f t="shared" si="9"/>
        <v>0</v>
      </c>
      <c r="X41" s="1358">
        <f t="shared" si="10"/>
        <v>0</v>
      </c>
      <c r="Y41" s="1358">
        <f t="shared" si="11"/>
        <v>0</v>
      </c>
      <c r="Z41" s="1358">
        <f t="shared" si="12"/>
        <v>0</v>
      </c>
      <c r="AA41" s="1358">
        <f t="shared" si="13"/>
        <v>0</v>
      </c>
      <c r="AB41" s="1358">
        <f t="shared" si="14"/>
        <v>0</v>
      </c>
      <c r="AC41" s="1357">
        <f t="shared" si="15"/>
        <v>0</v>
      </c>
      <c r="AD41" s="1358">
        <f t="shared" si="16"/>
        <v>0</v>
      </c>
      <c r="AE41" s="1358">
        <f t="shared" si="17"/>
        <v>0</v>
      </c>
      <c r="AF41" s="1358">
        <f t="shared" si="18"/>
        <v>0</v>
      </c>
      <c r="AG41" s="1359">
        <f t="shared" si="19"/>
        <v>0</v>
      </c>
      <c r="AH41" s="2283">
        <f t="shared" si="25"/>
        <v>0</v>
      </c>
      <c r="AM41" s="2386">
        <v>6.3088799999999994</v>
      </c>
      <c r="AN41" s="2387">
        <v>0.90792000000000006</v>
      </c>
      <c r="AO41" s="2415">
        <v>2.5282080000000002</v>
      </c>
      <c r="AP41" s="2416">
        <v>9.7450079999999986</v>
      </c>
    </row>
    <row r="42" spans="1:42" ht="29.25" customHeight="1">
      <c r="A42" s="2287"/>
      <c r="B42" s="1838"/>
      <c r="C42" s="1838"/>
      <c r="D42" s="777" t="s">
        <v>152</v>
      </c>
      <c r="E42" s="777" t="s">
        <v>139</v>
      </c>
      <c r="F42" s="1350">
        <f t="shared" si="2"/>
        <v>1.0620839999999998</v>
      </c>
      <c r="G42" s="1351">
        <f t="shared" si="3"/>
        <v>4.1007720000000001</v>
      </c>
      <c r="H42" s="1352">
        <f t="shared" si="20"/>
        <v>9.8358000000000001E-2</v>
      </c>
      <c r="I42" s="1352">
        <f t="shared" ref="I42:M42" si="82">+H42</f>
        <v>9.8358000000000001E-2</v>
      </c>
      <c r="J42" s="1352">
        <f t="shared" si="82"/>
        <v>9.8358000000000001E-2</v>
      </c>
      <c r="K42" s="1352">
        <f t="shared" si="82"/>
        <v>9.8358000000000001E-2</v>
      </c>
      <c r="L42" s="1352">
        <f t="shared" si="82"/>
        <v>9.8358000000000001E-2</v>
      </c>
      <c r="M42" s="1352">
        <f t="shared" si="82"/>
        <v>9.8358000000000001E-2</v>
      </c>
      <c r="N42" s="1353">
        <f t="shared" si="5"/>
        <v>0.59014800000000001</v>
      </c>
      <c r="O42" s="1353">
        <f t="shared" si="22"/>
        <v>0.5477784</v>
      </c>
      <c r="P42" s="1353">
        <f t="shared" ref="P42:Q42" si="83">+O42</f>
        <v>0.5477784</v>
      </c>
      <c r="Q42" s="1353">
        <f t="shared" si="83"/>
        <v>0.5477784</v>
      </c>
      <c r="R42" s="1353">
        <f t="shared" si="6"/>
        <v>1.6433352000000001</v>
      </c>
      <c r="S42" s="1354">
        <f t="shared" si="24"/>
        <v>6.3342552000000003</v>
      </c>
      <c r="T42" s="1355"/>
      <c r="U42" s="1356">
        <f t="shared" si="7"/>
        <v>0</v>
      </c>
      <c r="V42" s="1357">
        <f t="shared" si="8"/>
        <v>0</v>
      </c>
      <c r="W42" s="1358">
        <f t="shared" si="9"/>
        <v>0</v>
      </c>
      <c r="X42" s="1358">
        <f t="shared" si="10"/>
        <v>0</v>
      </c>
      <c r="Y42" s="1358">
        <f t="shared" si="11"/>
        <v>0</v>
      </c>
      <c r="Z42" s="1358">
        <f t="shared" si="12"/>
        <v>0</v>
      </c>
      <c r="AA42" s="1358">
        <f t="shared" si="13"/>
        <v>0</v>
      </c>
      <c r="AB42" s="1358">
        <f t="shared" si="14"/>
        <v>0</v>
      </c>
      <c r="AC42" s="1357">
        <f t="shared" si="15"/>
        <v>0</v>
      </c>
      <c r="AD42" s="1358">
        <f t="shared" si="16"/>
        <v>0</v>
      </c>
      <c r="AE42" s="1358">
        <f t="shared" si="17"/>
        <v>0</v>
      </c>
      <c r="AF42" s="1358">
        <f t="shared" si="18"/>
        <v>0</v>
      </c>
      <c r="AG42" s="1359">
        <f t="shared" si="19"/>
        <v>0</v>
      </c>
      <c r="AH42" s="2283">
        <f t="shared" si="25"/>
        <v>0</v>
      </c>
      <c r="AM42" s="2386">
        <v>6.3088799999999994</v>
      </c>
      <c r="AN42" s="2387">
        <v>0.90792000000000006</v>
      </c>
      <c r="AO42" s="2415">
        <v>2.5282080000000002</v>
      </c>
      <c r="AP42" s="2416">
        <v>9.7450079999999986</v>
      </c>
    </row>
    <row r="43" spans="1:42" ht="29.25" customHeight="1">
      <c r="A43" s="2288"/>
      <c r="B43" s="1837"/>
      <c r="C43" s="1837"/>
      <c r="D43" s="775" t="s">
        <v>152</v>
      </c>
      <c r="E43" s="775" t="s">
        <v>108</v>
      </c>
      <c r="F43" s="1360">
        <f t="shared" si="2"/>
        <v>1.0620839999999998</v>
      </c>
      <c r="G43" s="1361">
        <f t="shared" si="3"/>
        <v>4.1007720000000001</v>
      </c>
      <c r="H43" s="1362">
        <f t="shared" si="20"/>
        <v>9.8358000000000001E-2</v>
      </c>
      <c r="I43" s="1362">
        <f t="shared" ref="I43:M43" si="84">+H43</f>
        <v>9.8358000000000001E-2</v>
      </c>
      <c r="J43" s="1362">
        <f t="shared" si="84"/>
        <v>9.8358000000000001E-2</v>
      </c>
      <c r="K43" s="1362">
        <f t="shared" si="84"/>
        <v>9.8358000000000001E-2</v>
      </c>
      <c r="L43" s="1362">
        <f t="shared" si="84"/>
        <v>9.8358000000000001E-2</v>
      </c>
      <c r="M43" s="1362">
        <f t="shared" si="84"/>
        <v>9.8358000000000001E-2</v>
      </c>
      <c r="N43" s="1363">
        <f t="shared" si="5"/>
        <v>0.59014800000000001</v>
      </c>
      <c r="O43" s="1363">
        <f t="shared" si="22"/>
        <v>0.5477784</v>
      </c>
      <c r="P43" s="1363">
        <f t="shared" ref="P43:Q43" si="85">+O43</f>
        <v>0.5477784</v>
      </c>
      <c r="Q43" s="1363">
        <f t="shared" si="85"/>
        <v>0.5477784</v>
      </c>
      <c r="R43" s="1363">
        <f t="shared" si="6"/>
        <v>1.6433352000000001</v>
      </c>
      <c r="S43" s="1364">
        <f t="shared" si="24"/>
        <v>6.3342552000000003</v>
      </c>
      <c r="T43" s="1365"/>
      <c r="U43" s="1366">
        <f t="shared" si="7"/>
        <v>0</v>
      </c>
      <c r="V43" s="1367">
        <f t="shared" si="8"/>
        <v>0</v>
      </c>
      <c r="W43" s="1368">
        <f t="shared" si="9"/>
        <v>0</v>
      </c>
      <c r="X43" s="1368">
        <f t="shared" si="10"/>
        <v>0</v>
      </c>
      <c r="Y43" s="1368">
        <f t="shared" si="11"/>
        <v>0</v>
      </c>
      <c r="Z43" s="1368">
        <f t="shared" si="12"/>
        <v>0</v>
      </c>
      <c r="AA43" s="1368">
        <f t="shared" si="13"/>
        <v>0</v>
      </c>
      <c r="AB43" s="1368">
        <f t="shared" si="14"/>
        <v>0</v>
      </c>
      <c r="AC43" s="1367">
        <f t="shared" si="15"/>
        <v>0</v>
      </c>
      <c r="AD43" s="1368">
        <f t="shared" si="16"/>
        <v>0</v>
      </c>
      <c r="AE43" s="1368">
        <f t="shared" si="17"/>
        <v>0</v>
      </c>
      <c r="AF43" s="1368">
        <f t="shared" si="18"/>
        <v>0</v>
      </c>
      <c r="AG43" s="1369">
        <f t="shared" si="19"/>
        <v>0</v>
      </c>
      <c r="AH43" s="2285">
        <f t="shared" si="25"/>
        <v>0</v>
      </c>
      <c r="AM43" s="2392">
        <v>6.3088799999999994</v>
      </c>
      <c r="AN43" s="2393">
        <v>0.90792000000000006</v>
      </c>
      <c r="AO43" s="2417">
        <v>2.5282080000000002</v>
      </c>
      <c r="AP43" s="2418">
        <v>9.7450079999999986</v>
      </c>
    </row>
    <row r="44" spans="1:42" ht="29.25" customHeight="1">
      <c r="A44" s="2286" t="s">
        <v>523</v>
      </c>
      <c r="B44" s="1836" t="s">
        <v>159</v>
      </c>
      <c r="C44" s="1836" t="s">
        <v>113</v>
      </c>
      <c r="D44" s="774" t="s">
        <v>55</v>
      </c>
      <c r="E44" s="774" t="s">
        <v>24</v>
      </c>
      <c r="F44" s="1340">
        <f t="shared" si="2"/>
        <v>0.79138933333333339</v>
      </c>
      <c r="G44" s="1341">
        <f t="shared" si="3"/>
        <v>2.7338480000000001</v>
      </c>
      <c r="H44" s="1342">
        <f t="shared" si="20"/>
        <v>6.5571999999999991E-2</v>
      </c>
      <c r="I44" s="1342">
        <f t="shared" ref="I44:M44" si="86">+H44</f>
        <v>6.5571999999999991E-2</v>
      </c>
      <c r="J44" s="1342">
        <f t="shared" si="86"/>
        <v>6.5571999999999991E-2</v>
      </c>
      <c r="K44" s="1342">
        <f t="shared" si="86"/>
        <v>6.5571999999999991E-2</v>
      </c>
      <c r="L44" s="1342">
        <f t="shared" si="86"/>
        <v>6.5571999999999991E-2</v>
      </c>
      <c r="M44" s="1342">
        <f t="shared" si="86"/>
        <v>6.5571999999999991E-2</v>
      </c>
      <c r="N44" s="1343">
        <f t="shared" si="5"/>
        <v>0.39343199999999995</v>
      </c>
      <c r="O44" s="1343">
        <f t="shared" si="22"/>
        <v>0.3651856</v>
      </c>
      <c r="P44" s="1343">
        <f t="shared" ref="P44:Q44" si="87">+O44</f>
        <v>0.3651856</v>
      </c>
      <c r="Q44" s="1343">
        <f t="shared" si="87"/>
        <v>0.3651856</v>
      </c>
      <c r="R44" s="1343">
        <f t="shared" si="6"/>
        <v>1.0955568</v>
      </c>
      <c r="S44" s="1344">
        <f t="shared" si="24"/>
        <v>4.2228367999999996</v>
      </c>
      <c r="T44" s="1345"/>
      <c r="U44" s="1346">
        <f t="shared" si="7"/>
        <v>0</v>
      </c>
      <c r="V44" s="1347">
        <f t="shared" si="8"/>
        <v>0</v>
      </c>
      <c r="W44" s="1348">
        <f t="shared" si="9"/>
        <v>0</v>
      </c>
      <c r="X44" s="1348">
        <f t="shared" si="10"/>
        <v>0</v>
      </c>
      <c r="Y44" s="1348">
        <f t="shared" si="11"/>
        <v>0</v>
      </c>
      <c r="Z44" s="1348">
        <f t="shared" si="12"/>
        <v>0</v>
      </c>
      <c r="AA44" s="1348">
        <f t="shared" si="13"/>
        <v>0</v>
      </c>
      <c r="AB44" s="1348">
        <f t="shared" si="14"/>
        <v>0</v>
      </c>
      <c r="AC44" s="1347">
        <f t="shared" si="15"/>
        <v>0</v>
      </c>
      <c r="AD44" s="1348">
        <f t="shared" si="16"/>
        <v>0</v>
      </c>
      <c r="AE44" s="1348">
        <f t="shared" si="17"/>
        <v>0</v>
      </c>
      <c r="AF44" s="1348">
        <f t="shared" si="18"/>
        <v>0</v>
      </c>
      <c r="AG44" s="1349">
        <f t="shared" si="19"/>
        <v>0</v>
      </c>
      <c r="AH44" s="2281">
        <f t="shared" si="25"/>
        <v>0</v>
      </c>
      <c r="AM44" s="2390">
        <v>4.2059199999999999</v>
      </c>
      <c r="AN44" s="2391">
        <v>0.60527999999999993</v>
      </c>
      <c r="AO44" s="2419">
        <v>1.6854720000000001</v>
      </c>
      <c r="AP44" s="2420">
        <v>6.4966719999999993</v>
      </c>
    </row>
    <row r="45" spans="1:42" ht="29.25" customHeight="1">
      <c r="A45" s="2287"/>
      <c r="B45" s="1838"/>
      <c r="C45" s="1838"/>
      <c r="D45" s="777" t="s">
        <v>57</v>
      </c>
      <c r="E45" s="777" t="s">
        <v>107</v>
      </c>
      <c r="F45" s="1350">
        <f t="shared" si="2"/>
        <v>0.96057350000000008</v>
      </c>
      <c r="G45" s="1351">
        <f t="shared" si="3"/>
        <v>3.5881755000000002</v>
      </c>
      <c r="H45" s="1352">
        <f t="shared" si="20"/>
        <v>8.6063249999999994E-2</v>
      </c>
      <c r="I45" s="1352">
        <f t="shared" ref="I45:M45" si="88">+H45</f>
        <v>8.6063249999999994E-2</v>
      </c>
      <c r="J45" s="1352">
        <f t="shared" si="88"/>
        <v>8.6063249999999994E-2</v>
      </c>
      <c r="K45" s="1352">
        <f t="shared" si="88"/>
        <v>8.6063249999999994E-2</v>
      </c>
      <c r="L45" s="1352">
        <f t="shared" si="88"/>
        <v>8.6063249999999994E-2</v>
      </c>
      <c r="M45" s="1352">
        <f t="shared" si="88"/>
        <v>8.6063249999999994E-2</v>
      </c>
      <c r="N45" s="1353">
        <f t="shared" si="5"/>
        <v>0.51637949999999999</v>
      </c>
      <c r="O45" s="1353">
        <f t="shared" si="22"/>
        <v>0.47930610000000007</v>
      </c>
      <c r="P45" s="1353">
        <f t="shared" ref="P45:Q45" si="89">+O45</f>
        <v>0.47930610000000007</v>
      </c>
      <c r="Q45" s="1353">
        <f t="shared" si="89"/>
        <v>0.47930610000000007</v>
      </c>
      <c r="R45" s="1353">
        <f t="shared" si="6"/>
        <v>1.4379183000000002</v>
      </c>
      <c r="S45" s="1354">
        <f t="shared" si="24"/>
        <v>5.542473300000001</v>
      </c>
      <c r="T45" s="1355"/>
      <c r="U45" s="1356">
        <f t="shared" si="7"/>
        <v>0</v>
      </c>
      <c r="V45" s="1357">
        <f t="shared" si="8"/>
        <v>0</v>
      </c>
      <c r="W45" s="1358">
        <f t="shared" si="9"/>
        <v>0</v>
      </c>
      <c r="X45" s="1358">
        <f t="shared" si="10"/>
        <v>0</v>
      </c>
      <c r="Y45" s="1358">
        <f t="shared" si="11"/>
        <v>0</v>
      </c>
      <c r="Z45" s="1358">
        <f t="shared" si="12"/>
        <v>0</v>
      </c>
      <c r="AA45" s="1358">
        <f t="shared" si="13"/>
        <v>0</v>
      </c>
      <c r="AB45" s="1358">
        <f t="shared" si="14"/>
        <v>0</v>
      </c>
      <c r="AC45" s="1357">
        <f t="shared" si="15"/>
        <v>0</v>
      </c>
      <c r="AD45" s="1358">
        <f t="shared" si="16"/>
        <v>0</v>
      </c>
      <c r="AE45" s="1358">
        <f t="shared" si="17"/>
        <v>0</v>
      </c>
      <c r="AF45" s="1358">
        <f t="shared" si="18"/>
        <v>0</v>
      </c>
      <c r="AG45" s="1359">
        <f t="shared" si="19"/>
        <v>0</v>
      </c>
      <c r="AH45" s="2283">
        <f t="shared" si="25"/>
        <v>0</v>
      </c>
      <c r="AM45" s="2386">
        <v>5.52027</v>
      </c>
      <c r="AN45" s="2387">
        <v>0.79442999999999997</v>
      </c>
      <c r="AO45" s="2415">
        <v>2.2121820000000003</v>
      </c>
      <c r="AP45" s="2416">
        <v>8.5268820000000005</v>
      </c>
    </row>
    <row r="46" spans="1:42" ht="29.25" customHeight="1">
      <c r="A46" s="2287"/>
      <c r="B46" s="1838"/>
      <c r="C46" s="1838"/>
      <c r="D46" s="777" t="s">
        <v>58</v>
      </c>
      <c r="E46" s="777" t="s">
        <v>100</v>
      </c>
      <c r="F46" s="1350">
        <f t="shared" si="2"/>
        <v>1.0282471666666666</v>
      </c>
      <c r="G46" s="1351">
        <f t="shared" si="3"/>
        <v>3.9299065</v>
      </c>
      <c r="H46" s="1352">
        <f t="shared" si="20"/>
        <v>9.4259749999999989E-2</v>
      </c>
      <c r="I46" s="1352">
        <f t="shared" ref="I46:M46" si="90">+H46</f>
        <v>9.4259749999999989E-2</v>
      </c>
      <c r="J46" s="1352">
        <f t="shared" si="90"/>
        <v>9.4259749999999989E-2</v>
      </c>
      <c r="K46" s="1352">
        <f t="shared" si="90"/>
        <v>9.4259749999999989E-2</v>
      </c>
      <c r="L46" s="1352">
        <f t="shared" si="90"/>
        <v>9.4259749999999989E-2</v>
      </c>
      <c r="M46" s="1352">
        <f t="shared" si="90"/>
        <v>9.4259749999999989E-2</v>
      </c>
      <c r="N46" s="1353">
        <f t="shared" si="5"/>
        <v>0.56555849999999996</v>
      </c>
      <c r="O46" s="1353">
        <f t="shared" si="22"/>
        <v>0.52495429999999998</v>
      </c>
      <c r="P46" s="1353">
        <f t="shared" ref="P46:Q46" si="91">+O46</f>
        <v>0.52495429999999998</v>
      </c>
      <c r="Q46" s="1353">
        <f t="shared" si="91"/>
        <v>0.52495429999999998</v>
      </c>
      <c r="R46" s="1353">
        <f t="shared" si="6"/>
        <v>1.5748628999999998</v>
      </c>
      <c r="S46" s="1354">
        <f t="shared" si="24"/>
        <v>6.0703279000000006</v>
      </c>
      <c r="T46" s="1355"/>
      <c r="U46" s="1356">
        <f t="shared" si="7"/>
        <v>0</v>
      </c>
      <c r="V46" s="1357">
        <f t="shared" si="8"/>
        <v>0</v>
      </c>
      <c r="W46" s="1358">
        <f t="shared" si="9"/>
        <v>0</v>
      </c>
      <c r="X46" s="1358">
        <f t="shared" si="10"/>
        <v>0</v>
      </c>
      <c r="Y46" s="1358">
        <f t="shared" si="11"/>
        <v>0</v>
      </c>
      <c r="Z46" s="1358">
        <f t="shared" si="12"/>
        <v>0</v>
      </c>
      <c r="AA46" s="1358">
        <f t="shared" si="13"/>
        <v>0</v>
      </c>
      <c r="AB46" s="1358">
        <f t="shared" si="14"/>
        <v>0</v>
      </c>
      <c r="AC46" s="1357">
        <f t="shared" si="15"/>
        <v>0</v>
      </c>
      <c r="AD46" s="1358">
        <f t="shared" si="16"/>
        <v>0</v>
      </c>
      <c r="AE46" s="1358">
        <f t="shared" si="17"/>
        <v>0</v>
      </c>
      <c r="AF46" s="1358">
        <f t="shared" si="18"/>
        <v>0</v>
      </c>
      <c r="AG46" s="1359">
        <f t="shared" si="19"/>
        <v>0</v>
      </c>
      <c r="AH46" s="2283">
        <f t="shared" si="25"/>
        <v>0</v>
      </c>
      <c r="AM46" s="2386">
        <v>6.0460099999999999</v>
      </c>
      <c r="AN46" s="2387">
        <v>0.87008999999999992</v>
      </c>
      <c r="AO46" s="2415">
        <v>2.4228659999999995</v>
      </c>
      <c r="AP46" s="2416">
        <v>9.3389659999999992</v>
      </c>
    </row>
    <row r="47" spans="1:42" ht="29.25" customHeight="1">
      <c r="A47" s="2287"/>
      <c r="B47" s="1838"/>
      <c r="C47" s="1838"/>
      <c r="D47" s="777" t="s">
        <v>160</v>
      </c>
      <c r="E47" s="777" t="s">
        <v>108</v>
      </c>
      <c r="F47" s="1350">
        <f t="shared" si="2"/>
        <v>1.0282471666666666</v>
      </c>
      <c r="G47" s="1351">
        <f t="shared" si="3"/>
        <v>3.9299065</v>
      </c>
      <c r="H47" s="1352">
        <f t="shared" si="20"/>
        <v>9.4259749999999989E-2</v>
      </c>
      <c r="I47" s="1352">
        <f t="shared" ref="I47:M47" si="92">+H47</f>
        <v>9.4259749999999989E-2</v>
      </c>
      <c r="J47" s="1352">
        <f t="shared" si="92"/>
        <v>9.4259749999999989E-2</v>
      </c>
      <c r="K47" s="1352">
        <f t="shared" si="92"/>
        <v>9.4259749999999989E-2</v>
      </c>
      <c r="L47" s="1352">
        <f t="shared" si="92"/>
        <v>9.4259749999999989E-2</v>
      </c>
      <c r="M47" s="1352">
        <f t="shared" si="92"/>
        <v>9.4259749999999989E-2</v>
      </c>
      <c r="N47" s="1353">
        <f t="shared" si="5"/>
        <v>0.56555849999999996</v>
      </c>
      <c r="O47" s="1353">
        <f t="shared" si="22"/>
        <v>0.52495429999999998</v>
      </c>
      <c r="P47" s="1353">
        <f t="shared" ref="P47:Q47" si="93">+O47</f>
        <v>0.52495429999999998</v>
      </c>
      <c r="Q47" s="1353">
        <f t="shared" si="93"/>
        <v>0.52495429999999998</v>
      </c>
      <c r="R47" s="1353">
        <f t="shared" si="6"/>
        <v>1.5748628999999998</v>
      </c>
      <c r="S47" s="1354">
        <f t="shared" si="24"/>
        <v>6.0703279000000006</v>
      </c>
      <c r="T47" s="1355"/>
      <c r="U47" s="1356">
        <f t="shared" si="7"/>
        <v>0</v>
      </c>
      <c r="V47" s="1357">
        <f t="shared" si="8"/>
        <v>0</v>
      </c>
      <c r="W47" s="1358">
        <f t="shared" si="9"/>
        <v>0</v>
      </c>
      <c r="X47" s="1358">
        <f t="shared" si="10"/>
        <v>0</v>
      </c>
      <c r="Y47" s="1358">
        <f t="shared" si="11"/>
        <v>0</v>
      </c>
      <c r="Z47" s="1358">
        <f t="shared" si="12"/>
        <v>0</v>
      </c>
      <c r="AA47" s="1358">
        <f t="shared" si="13"/>
        <v>0</v>
      </c>
      <c r="AB47" s="1358">
        <f t="shared" si="14"/>
        <v>0</v>
      </c>
      <c r="AC47" s="1357">
        <f t="shared" si="15"/>
        <v>0</v>
      </c>
      <c r="AD47" s="1358">
        <f t="shared" si="16"/>
        <v>0</v>
      </c>
      <c r="AE47" s="1358">
        <f t="shared" si="17"/>
        <v>0</v>
      </c>
      <c r="AF47" s="1358">
        <f t="shared" si="18"/>
        <v>0</v>
      </c>
      <c r="AG47" s="1359">
        <f t="shared" si="19"/>
        <v>0</v>
      </c>
      <c r="AH47" s="2283">
        <f t="shared" si="25"/>
        <v>0</v>
      </c>
      <c r="AM47" s="2386">
        <v>6.0460099999999999</v>
      </c>
      <c r="AN47" s="2387">
        <v>0.87008999999999992</v>
      </c>
      <c r="AO47" s="2415">
        <v>2.4228659999999995</v>
      </c>
      <c r="AP47" s="2416">
        <v>9.3389659999999992</v>
      </c>
    </row>
    <row r="48" spans="1:42" ht="29.25" customHeight="1">
      <c r="A48" s="2287"/>
      <c r="B48" s="1838"/>
      <c r="C48" s="1838" t="s">
        <v>249</v>
      </c>
      <c r="D48" s="777" t="s">
        <v>55</v>
      </c>
      <c r="E48" s="777" t="s">
        <v>24</v>
      </c>
      <c r="F48" s="1350">
        <f t="shared" si="2"/>
        <v>0.82522616666666659</v>
      </c>
      <c r="G48" s="1351">
        <f t="shared" si="3"/>
        <v>2.9047135000000002</v>
      </c>
      <c r="H48" s="1352">
        <f t="shared" si="20"/>
        <v>6.9670250000000003E-2</v>
      </c>
      <c r="I48" s="1352">
        <f t="shared" ref="I48:M48" si="94">+H48</f>
        <v>6.9670250000000003E-2</v>
      </c>
      <c r="J48" s="1352">
        <f t="shared" si="94"/>
        <v>6.9670250000000003E-2</v>
      </c>
      <c r="K48" s="1352">
        <f t="shared" si="94"/>
        <v>6.9670250000000003E-2</v>
      </c>
      <c r="L48" s="1352">
        <f t="shared" si="94"/>
        <v>6.9670250000000003E-2</v>
      </c>
      <c r="M48" s="1352">
        <f t="shared" si="94"/>
        <v>6.9670250000000003E-2</v>
      </c>
      <c r="N48" s="1353">
        <f t="shared" si="5"/>
        <v>0.41802150000000005</v>
      </c>
      <c r="O48" s="1353">
        <f t="shared" si="22"/>
        <v>0.38800970000000001</v>
      </c>
      <c r="P48" s="1353">
        <f t="shared" ref="P48:Q48" si="95">+O48</f>
        <v>0.38800970000000001</v>
      </c>
      <c r="Q48" s="1353">
        <f t="shared" si="95"/>
        <v>0.38800970000000001</v>
      </c>
      <c r="R48" s="1353">
        <f t="shared" si="6"/>
        <v>1.1640291</v>
      </c>
      <c r="S48" s="1354">
        <f t="shared" si="24"/>
        <v>4.4867641000000003</v>
      </c>
      <c r="T48" s="1355"/>
      <c r="U48" s="1356">
        <f t="shared" si="7"/>
        <v>0</v>
      </c>
      <c r="V48" s="1357">
        <f t="shared" si="8"/>
        <v>0</v>
      </c>
      <c r="W48" s="1358">
        <f t="shared" si="9"/>
        <v>0</v>
      </c>
      <c r="X48" s="1358">
        <f t="shared" si="10"/>
        <v>0</v>
      </c>
      <c r="Y48" s="1358">
        <f t="shared" si="11"/>
        <v>0</v>
      </c>
      <c r="Z48" s="1358">
        <f t="shared" si="12"/>
        <v>0</v>
      </c>
      <c r="AA48" s="1358">
        <f t="shared" si="13"/>
        <v>0</v>
      </c>
      <c r="AB48" s="1358">
        <f t="shared" si="14"/>
        <v>0</v>
      </c>
      <c r="AC48" s="1357">
        <f t="shared" si="15"/>
        <v>0</v>
      </c>
      <c r="AD48" s="1358">
        <f t="shared" si="16"/>
        <v>0</v>
      </c>
      <c r="AE48" s="1358">
        <f t="shared" si="17"/>
        <v>0</v>
      </c>
      <c r="AF48" s="1358">
        <f t="shared" si="18"/>
        <v>0</v>
      </c>
      <c r="AG48" s="1359">
        <f t="shared" si="19"/>
        <v>0</v>
      </c>
      <c r="AH48" s="2283">
        <f t="shared" si="25"/>
        <v>0</v>
      </c>
      <c r="AM48" s="2386">
        <v>4.4687900000000003</v>
      </c>
      <c r="AN48" s="2387">
        <v>0.64311000000000007</v>
      </c>
      <c r="AO48" s="2415">
        <v>1.7908139999999999</v>
      </c>
      <c r="AP48" s="2416">
        <v>6.9027140000000005</v>
      </c>
    </row>
    <row r="49" spans="1:42" ht="29.25" customHeight="1">
      <c r="A49" s="2287"/>
      <c r="B49" s="1838"/>
      <c r="C49" s="1838"/>
      <c r="D49" s="777" t="s">
        <v>57</v>
      </c>
      <c r="E49" s="777" t="s">
        <v>107</v>
      </c>
      <c r="F49" s="1350">
        <f t="shared" si="2"/>
        <v>0.99441033333333329</v>
      </c>
      <c r="G49" s="1351">
        <f t="shared" si="3"/>
        <v>3.7590410000000003</v>
      </c>
      <c r="H49" s="1352">
        <f t="shared" si="20"/>
        <v>9.0161500000000006E-2</v>
      </c>
      <c r="I49" s="1352">
        <f t="shared" ref="I49:M49" si="96">+H49</f>
        <v>9.0161500000000006E-2</v>
      </c>
      <c r="J49" s="1352">
        <f t="shared" si="96"/>
        <v>9.0161500000000006E-2</v>
      </c>
      <c r="K49" s="1352">
        <f t="shared" si="96"/>
        <v>9.0161500000000006E-2</v>
      </c>
      <c r="L49" s="1352">
        <f t="shared" si="96"/>
        <v>9.0161500000000006E-2</v>
      </c>
      <c r="M49" s="1352">
        <f t="shared" si="96"/>
        <v>9.0161500000000006E-2</v>
      </c>
      <c r="N49" s="1353">
        <f t="shared" si="5"/>
        <v>0.54096900000000003</v>
      </c>
      <c r="O49" s="1353">
        <f t="shared" si="22"/>
        <v>0.50213020000000008</v>
      </c>
      <c r="P49" s="1353">
        <f t="shared" ref="P49:Q49" si="97">+O49</f>
        <v>0.50213020000000008</v>
      </c>
      <c r="Q49" s="1353">
        <f t="shared" si="97"/>
        <v>0.50213020000000008</v>
      </c>
      <c r="R49" s="1353">
        <f t="shared" si="6"/>
        <v>1.5063906000000002</v>
      </c>
      <c r="S49" s="1354">
        <f t="shared" si="24"/>
        <v>5.8064006000000008</v>
      </c>
      <c r="T49" s="1355"/>
      <c r="U49" s="1356">
        <f t="shared" si="7"/>
        <v>0</v>
      </c>
      <c r="V49" s="1357">
        <f t="shared" si="8"/>
        <v>0</v>
      </c>
      <c r="W49" s="1358">
        <f t="shared" si="9"/>
        <v>0</v>
      </c>
      <c r="X49" s="1358">
        <f t="shared" si="10"/>
        <v>0</v>
      </c>
      <c r="Y49" s="1358">
        <f t="shared" si="11"/>
        <v>0</v>
      </c>
      <c r="Z49" s="1358">
        <f t="shared" si="12"/>
        <v>0</v>
      </c>
      <c r="AA49" s="1358">
        <f t="shared" si="13"/>
        <v>0</v>
      </c>
      <c r="AB49" s="1358">
        <f t="shared" si="14"/>
        <v>0</v>
      </c>
      <c r="AC49" s="1357">
        <f t="shared" si="15"/>
        <v>0</v>
      </c>
      <c r="AD49" s="1358">
        <f t="shared" si="16"/>
        <v>0</v>
      </c>
      <c r="AE49" s="1358">
        <f t="shared" si="17"/>
        <v>0</v>
      </c>
      <c r="AF49" s="1358">
        <f t="shared" si="18"/>
        <v>0</v>
      </c>
      <c r="AG49" s="1359">
        <f t="shared" si="19"/>
        <v>0</v>
      </c>
      <c r="AH49" s="2283">
        <f t="shared" si="25"/>
        <v>0</v>
      </c>
      <c r="AM49" s="2386">
        <v>5.7831400000000004</v>
      </c>
      <c r="AN49" s="2387">
        <v>0.83226</v>
      </c>
      <c r="AO49" s="2415">
        <v>2.3175240000000001</v>
      </c>
      <c r="AP49" s="2416">
        <v>8.9329239999999999</v>
      </c>
    </row>
    <row r="50" spans="1:42" ht="29.25" customHeight="1">
      <c r="A50" s="2287"/>
      <c r="B50" s="1838"/>
      <c r="C50" s="1838"/>
      <c r="D50" s="777" t="s">
        <v>58</v>
      </c>
      <c r="E50" s="777" t="s">
        <v>100</v>
      </c>
      <c r="F50" s="1350">
        <f t="shared" si="2"/>
        <v>1.0620839999999998</v>
      </c>
      <c r="G50" s="1351">
        <f t="shared" si="3"/>
        <v>4.1007720000000001</v>
      </c>
      <c r="H50" s="1352">
        <f t="shared" si="20"/>
        <v>9.8358000000000001E-2</v>
      </c>
      <c r="I50" s="1352">
        <f t="shared" ref="I50:M50" si="98">+H50</f>
        <v>9.8358000000000001E-2</v>
      </c>
      <c r="J50" s="1352">
        <f t="shared" si="98"/>
        <v>9.8358000000000001E-2</v>
      </c>
      <c r="K50" s="1352">
        <f t="shared" si="98"/>
        <v>9.8358000000000001E-2</v>
      </c>
      <c r="L50" s="1352">
        <f t="shared" si="98"/>
        <v>9.8358000000000001E-2</v>
      </c>
      <c r="M50" s="1352">
        <f t="shared" si="98"/>
        <v>9.8358000000000001E-2</v>
      </c>
      <c r="N50" s="1353">
        <f t="shared" si="5"/>
        <v>0.59014800000000001</v>
      </c>
      <c r="O50" s="1353">
        <f t="shared" si="22"/>
        <v>0.5477784</v>
      </c>
      <c r="P50" s="1353">
        <f t="shared" ref="P50:Q50" si="99">+O50</f>
        <v>0.5477784</v>
      </c>
      <c r="Q50" s="1353">
        <f t="shared" si="99"/>
        <v>0.5477784</v>
      </c>
      <c r="R50" s="1353">
        <f t="shared" si="6"/>
        <v>1.6433352000000001</v>
      </c>
      <c r="S50" s="1354">
        <f t="shared" si="24"/>
        <v>6.3342552000000003</v>
      </c>
      <c r="T50" s="1355"/>
      <c r="U50" s="1356">
        <f t="shared" si="7"/>
        <v>0</v>
      </c>
      <c r="V50" s="1357">
        <f t="shared" si="8"/>
        <v>0</v>
      </c>
      <c r="W50" s="1358">
        <f t="shared" si="9"/>
        <v>0</v>
      </c>
      <c r="X50" s="1358">
        <f t="shared" si="10"/>
        <v>0</v>
      </c>
      <c r="Y50" s="1358">
        <f t="shared" si="11"/>
        <v>0</v>
      </c>
      <c r="Z50" s="1358">
        <f t="shared" si="12"/>
        <v>0</v>
      </c>
      <c r="AA50" s="1358">
        <f t="shared" si="13"/>
        <v>0</v>
      </c>
      <c r="AB50" s="1358">
        <f t="shared" si="14"/>
        <v>0</v>
      </c>
      <c r="AC50" s="1357">
        <f t="shared" si="15"/>
        <v>0</v>
      </c>
      <c r="AD50" s="1358">
        <f t="shared" si="16"/>
        <v>0</v>
      </c>
      <c r="AE50" s="1358">
        <f t="shared" si="17"/>
        <v>0</v>
      </c>
      <c r="AF50" s="1358">
        <f t="shared" si="18"/>
        <v>0</v>
      </c>
      <c r="AG50" s="1359">
        <f t="shared" si="19"/>
        <v>0</v>
      </c>
      <c r="AH50" s="2283">
        <f t="shared" si="25"/>
        <v>0</v>
      </c>
      <c r="AM50" s="2386">
        <v>6.3088799999999994</v>
      </c>
      <c r="AN50" s="2387">
        <v>0.90792000000000006</v>
      </c>
      <c r="AO50" s="2415">
        <v>2.5282080000000002</v>
      </c>
      <c r="AP50" s="2416">
        <v>9.7450079999999986</v>
      </c>
    </row>
    <row r="51" spans="1:42" ht="29.25" customHeight="1">
      <c r="A51" s="2287"/>
      <c r="B51" s="1838"/>
      <c r="C51" s="1838"/>
      <c r="D51" s="777" t="s">
        <v>160</v>
      </c>
      <c r="E51" s="777" t="s">
        <v>108</v>
      </c>
      <c r="F51" s="1350">
        <f t="shared" si="2"/>
        <v>1.0620839999999998</v>
      </c>
      <c r="G51" s="1351">
        <f t="shared" si="3"/>
        <v>4.1007720000000001</v>
      </c>
      <c r="H51" s="1352">
        <f t="shared" si="20"/>
        <v>9.8358000000000001E-2</v>
      </c>
      <c r="I51" s="1352">
        <f t="shared" ref="I51:M51" si="100">+H51</f>
        <v>9.8358000000000001E-2</v>
      </c>
      <c r="J51" s="1352">
        <f t="shared" si="100"/>
        <v>9.8358000000000001E-2</v>
      </c>
      <c r="K51" s="1352">
        <f t="shared" si="100"/>
        <v>9.8358000000000001E-2</v>
      </c>
      <c r="L51" s="1352">
        <f t="shared" si="100"/>
        <v>9.8358000000000001E-2</v>
      </c>
      <c r="M51" s="1352">
        <f t="shared" si="100"/>
        <v>9.8358000000000001E-2</v>
      </c>
      <c r="N51" s="1353">
        <f t="shared" si="5"/>
        <v>0.59014800000000001</v>
      </c>
      <c r="O51" s="1353">
        <f t="shared" si="22"/>
        <v>0.5477784</v>
      </c>
      <c r="P51" s="1353">
        <f t="shared" ref="P51:Q51" si="101">+O51</f>
        <v>0.5477784</v>
      </c>
      <c r="Q51" s="1353">
        <f t="shared" si="101"/>
        <v>0.5477784</v>
      </c>
      <c r="R51" s="1353">
        <f t="shared" si="6"/>
        <v>1.6433352000000001</v>
      </c>
      <c r="S51" s="1354">
        <f t="shared" si="24"/>
        <v>6.3342552000000003</v>
      </c>
      <c r="T51" s="1355"/>
      <c r="U51" s="1356">
        <f t="shared" si="7"/>
        <v>0</v>
      </c>
      <c r="V51" s="1357">
        <f t="shared" si="8"/>
        <v>0</v>
      </c>
      <c r="W51" s="1358">
        <f t="shared" si="9"/>
        <v>0</v>
      </c>
      <c r="X51" s="1358">
        <f t="shared" si="10"/>
        <v>0</v>
      </c>
      <c r="Y51" s="1358">
        <f t="shared" si="11"/>
        <v>0</v>
      </c>
      <c r="Z51" s="1358">
        <f t="shared" si="12"/>
        <v>0</v>
      </c>
      <c r="AA51" s="1358">
        <f t="shared" si="13"/>
        <v>0</v>
      </c>
      <c r="AB51" s="1358">
        <f t="shared" si="14"/>
        <v>0</v>
      </c>
      <c r="AC51" s="1357">
        <f t="shared" si="15"/>
        <v>0</v>
      </c>
      <c r="AD51" s="1358">
        <f t="shared" si="16"/>
        <v>0</v>
      </c>
      <c r="AE51" s="1358">
        <f t="shared" si="17"/>
        <v>0</v>
      </c>
      <c r="AF51" s="1358">
        <f t="shared" si="18"/>
        <v>0</v>
      </c>
      <c r="AG51" s="1359">
        <f t="shared" si="19"/>
        <v>0</v>
      </c>
      <c r="AH51" s="2283">
        <f t="shared" si="25"/>
        <v>0</v>
      </c>
      <c r="AM51" s="2386">
        <v>6.3088799999999994</v>
      </c>
      <c r="AN51" s="2387">
        <v>0.90792000000000006</v>
      </c>
      <c r="AO51" s="2415">
        <v>2.5282080000000002</v>
      </c>
      <c r="AP51" s="2416">
        <v>9.7450079999999986</v>
      </c>
    </row>
    <row r="52" spans="1:42" ht="29.25" customHeight="1">
      <c r="A52" s="2287"/>
      <c r="B52" s="1838" t="s">
        <v>233</v>
      </c>
      <c r="C52" s="1838" t="s">
        <v>412</v>
      </c>
      <c r="D52" s="777" t="s">
        <v>152</v>
      </c>
      <c r="E52" s="777" t="s">
        <v>24</v>
      </c>
      <c r="F52" s="1350">
        <f t="shared" si="2"/>
        <v>0.58836833333333327</v>
      </c>
      <c r="G52" s="1351">
        <f t="shared" si="3"/>
        <v>1.708655</v>
      </c>
      <c r="H52" s="1352">
        <f t="shared" si="20"/>
        <v>4.0982500000000005E-2</v>
      </c>
      <c r="I52" s="1352">
        <f t="shared" ref="I52:M52" si="102">+H52</f>
        <v>4.0982500000000005E-2</v>
      </c>
      <c r="J52" s="1352">
        <f t="shared" si="102"/>
        <v>4.0982500000000005E-2</v>
      </c>
      <c r="K52" s="1352">
        <f t="shared" si="102"/>
        <v>4.0982500000000005E-2</v>
      </c>
      <c r="L52" s="1352">
        <f t="shared" si="102"/>
        <v>4.0982500000000005E-2</v>
      </c>
      <c r="M52" s="1352">
        <f t="shared" si="102"/>
        <v>4.0982500000000005E-2</v>
      </c>
      <c r="N52" s="1353">
        <f t="shared" si="5"/>
        <v>0.24589500000000003</v>
      </c>
      <c r="O52" s="1353">
        <f t="shared" si="22"/>
        <v>0.22824100000000003</v>
      </c>
      <c r="P52" s="1353">
        <f t="shared" ref="P52:Q52" si="103">+O52</f>
        <v>0.22824100000000003</v>
      </c>
      <c r="Q52" s="1353">
        <f t="shared" si="103"/>
        <v>0.22824100000000003</v>
      </c>
      <c r="R52" s="1353">
        <f t="shared" si="6"/>
        <v>0.68472300000000008</v>
      </c>
      <c r="S52" s="1354">
        <f t="shared" si="24"/>
        <v>2.6392730000000002</v>
      </c>
      <c r="T52" s="1355"/>
      <c r="U52" s="1356">
        <f t="shared" si="7"/>
        <v>0</v>
      </c>
      <c r="V52" s="1357">
        <f t="shared" si="8"/>
        <v>0</v>
      </c>
      <c r="W52" s="1358">
        <f t="shared" si="9"/>
        <v>0</v>
      </c>
      <c r="X52" s="1358">
        <f t="shared" si="10"/>
        <v>0</v>
      </c>
      <c r="Y52" s="1358">
        <f t="shared" si="11"/>
        <v>0</v>
      </c>
      <c r="Z52" s="1358">
        <f t="shared" si="12"/>
        <v>0</v>
      </c>
      <c r="AA52" s="1358">
        <f t="shared" si="13"/>
        <v>0</v>
      </c>
      <c r="AB52" s="1358">
        <f t="shared" si="14"/>
        <v>0</v>
      </c>
      <c r="AC52" s="1357">
        <f t="shared" si="15"/>
        <v>0</v>
      </c>
      <c r="AD52" s="1358">
        <f t="shared" si="16"/>
        <v>0</v>
      </c>
      <c r="AE52" s="1358">
        <f t="shared" si="17"/>
        <v>0</v>
      </c>
      <c r="AF52" s="1358">
        <f t="shared" si="18"/>
        <v>0</v>
      </c>
      <c r="AG52" s="1359">
        <f t="shared" si="19"/>
        <v>0</v>
      </c>
      <c r="AH52" s="2283">
        <f t="shared" si="25"/>
        <v>0</v>
      </c>
      <c r="AM52" s="2386">
        <v>2.6286999999999998</v>
      </c>
      <c r="AN52" s="2387">
        <v>0.37830000000000003</v>
      </c>
      <c r="AO52" s="2415">
        <v>1.05342</v>
      </c>
      <c r="AP52" s="2416">
        <v>4.0604199999999997</v>
      </c>
    </row>
    <row r="53" spans="1:42" ht="29.25" customHeight="1">
      <c r="A53" s="2287"/>
      <c r="B53" s="1838"/>
      <c r="C53" s="1838"/>
      <c r="D53" s="777" t="s">
        <v>152</v>
      </c>
      <c r="E53" s="777" t="s">
        <v>107</v>
      </c>
      <c r="F53" s="1350">
        <f t="shared" si="2"/>
        <v>0.79138933333333339</v>
      </c>
      <c r="G53" s="1351">
        <f t="shared" si="3"/>
        <v>2.7338480000000001</v>
      </c>
      <c r="H53" s="1352">
        <f t="shared" si="20"/>
        <v>6.5571999999999991E-2</v>
      </c>
      <c r="I53" s="1352">
        <f t="shared" ref="I53:M53" si="104">+H53</f>
        <v>6.5571999999999991E-2</v>
      </c>
      <c r="J53" s="1352">
        <f t="shared" si="104"/>
        <v>6.5571999999999991E-2</v>
      </c>
      <c r="K53" s="1352">
        <f t="shared" si="104"/>
        <v>6.5571999999999991E-2</v>
      </c>
      <c r="L53" s="1352">
        <f t="shared" si="104"/>
        <v>6.5571999999999991E-2</v>
      </c>
      <c r="M53" s="1352">
        <f t="shared" si="104"/>
        <v>6.5571999999999991E-2</v>
      </c>
      <c r="N53" s="1353">
        <f t="shared" si="5"/>
        <v>0.39343199999999995</v>
      </c>
      <c r="O53" s="1353">
        <f t="shared" si="22"/>
        <v>0.3651856</v>
      </c>
      <c r="P53" s="1353">
        <f t="shared" ref="P53:Q53" si="105">+O53</f>
        <v>0.3651856</v>
      </c>
      <c r="Q53" s="1353">
        <f t="shared" si="105"/>
        <v>0.3651856</v>
      </c>
      <c r="R53" s="1353">
        <f t="shared" si="6"/>
        <v>1.0955568</v>
      </c>
      <c r="S53" s="1354">
        <f t="shared" si="24"/>
        <v>4.2228367999999996</v>
      </c>
      <c r="T53" s="1355"/>
      <c r="U53" s="1356">
        <f t="shared" si="7"/>
        <v>0</v>
      </c>
      <c r="V53" s="1357">
        <f t="shared" si="8"/>
        <v>0</v>
      </c>
      <c r="W53" s="1358">
        <f t="shared" si="9"/>
        <v>0</v>
      </c>
      <c r="X53" s="1358">
        <f t="shared" si="10"/>
        <v>0</v>
      </c>
      <c r="Y53" s="1358">
        <f t="shared" si="11"/>
        <v>0</v>
      </c>
      <c r="Z53" s="1358">
        <f t="shared" si="12"/>
        <v>0</v>
      </c>
      <c r="AA53" s="1358">
        <f t="shared" si="13"/>
        <v>0</v>
      </c>
      <c r="AB53" s="1358">
        <f t="shared" si="14"/>
        <v>0</v>
      </c>
      <c r="AC53" s="1357">
        <f t="shared" si="15"/>
        <v>0</v>
      </c>
      <c r="AD53" s="1358">
        <f t="shared" si="16"/>
        <v>0</v>
      </c>
      <c r="AE53" s="1358">
        <f t="shared" si="17"/>
        <v>0</v>
      </c>
      <c r="AF53" s="1358">
        <f t="shared" si="18"/>
        <v>0</v>
      </c>
      <c r="AG53" s="1359">
        <f t="shared" si="19"/>
        <v>0</v>
      </c>
      <c r="AH53" s="2283">
        <f t="shared" si="25"/>
        <v>0</v>
      </c>
      <c r="AM53" s="2386">
        <v>4.2059199999999999</v>
      </c>
      <c r="AN53" s="2387">
        <v>0.60527999999999993</v>
      </c>
      <c r="AO53" s="2415">
        <v>1.6854720000000001</v>
      </c>
      <c r="AP53" s="2416">
        <v>6.4966719999999993</v>
      </c>
    </row>
    <row r="54" spans="1:42" ht="29.25" customHeight="1">
      <c r="A54" s="2287"/>
      <c r="B54" s="1838"/>
      <c r="C54" s="1838"/>
      <c r="D54" s="777" t="s">
        <v>152</v>
      </c>
      <c r="E54" s="777" t="s">
        <v>100</v>
      </c>
      <c r="F54" s="1350">
        <f t="shared" si="2"/>
        <v>1.0282471666666666</v>
      </c>
      <c r="G54" s="1351">
        <f t="shared" si="3"/>
        <v>3.9299065</v>
      </c>
      <c r="H54" s="1352">
        <f t="shared" si="20"/>
        <v>9.4259749999999989E-2</v>
      </c>
      <c r="I54" s="1352">
        <f t="shared" ref="I54:M54" si="106">+H54</f>
        <v>9.4259749999999989E-2</v>
      </c>
      <c r="J54" s="1352">
        <f t="shared" si="106"/>
        <v>9.4259749999999989E-2</v>
      </c>
      <c r="K54" s="1352">
        <f t="shared" si="106"/>
        <v>9.4259749999999989E-2</v>
      </c>
      <c r="L54" s="1352">
        <f t="shared" si="106"/>
        <v>9.4259749999999989E-2</v>
      </c>
      <c r="M54" s="1352">
        <f t="shared" si="106"/>
        <v>9.4259749999999989E-2</v>
      </c>
      <c r="N54" s="1353">
        <f t="shared" si="5"/>
        <v>0.56555849999999996</v>
      </c>
      <c r="O54" s="1353">
        <f t="shared" si="22"/>
        <v>0.52495429999999998</v>
      </c>
      <c r="P54" s="1353">
        <f t="shared" ref="P54:Q54" si="107">+O54</f>
        <v>0.52495429999999998</v>
      </c>
      <c r="Q54" s="1353">
        <f t="shared" si="107"/>
        <v>0.52495429999999998</v>
      </c>
      <c r="R54" s="1353">
        <f t="shared" si="6"/>
        <v>1.5748628999999998</v>
      </c>
      <c r="S54" s="1354">
        <f t="shared" si="24"/>
        <v>6.0703279000000006</v>
      </c>
      <c r="T54" s="1355"/>
      <c r="U54" s="1356">
        <f t="shared" si="7"/>
        <v>0</v>
      </c>
      <c r="V54" s="1357">
        <f t="shared" si="8"/>
        <v>0</v>
      </c>
      <c r="W54" s="1358">
        <f t="shared" si="9"/>
        <v>0</v>
      </c>
      <c r="X54" s="1358">
        <f t="shared" si="10"/>
        <v>0</v>
      </c>
      <c r="Y54" s="1358">
        <f t="shared" si="11"/>
        <v>0</v>
      </c>
      <c r="Z54" s="1358">
        <f t="shared" si="12"/>
        <v>0</v>
      </c>
      <c r="AA54" s="1358">
        <f t="shared" si="13"/>
        <v>0</v>
      </c>
      <c r="AB54" s="1358">
        <f t="shared" si="14"/>
        <v>0</v>
      </c>
      <c r="AC54" s="1357">
        <f t="shared" si="15"/>
        <v>0</v>
      </c>
      <c r="AD54" s="1358">
        <f t="shared" si="16"/>
        <v>0</v>
      </c>
      <c r="AE54" s="1358">
        <f t="shared" si="17"/>
        <v>0</v>
      </c>
      <c r="AF54" s="1358">
        <f t="shared" si="18"/>
        <v>0</v>
      </c>
      <c r="AG54" s="1359">
        <f t="shared" si="19"/>
        <v>0</v>
      </c>
      <c r="AH54" s="2283">
        <f t="shared" si="25"/>
        <v>0</v>
      </c>
      <c r="AM54" s="2386">
        <v>6.0460099999999999</v>
      </c>
      <c r="AN54" s="2387">
        <v>0.87008999999999992</v>
      </c>
      <c r="AO54" s="2415">
        <v>2.4228659999999995</v>
      </c>
      <c r="AP54" s="2416">
        <v>9.3389659999999992</v>
      </c>
    </row>
    <row r="55" spans="1:42" ht="29.25" customHeight="1">
      <c r="A55" s="2287"/>
      <c r="B55" s="1838"/>
      <c r="C55" s="1838"/>
      <c r="D55" s="777" t="s">
        <v>152</v>
      </c>
      <c r="E55" s="777" t="s">
        <v>139</v>
      </c>
      <c r="F55" s="1350">
        <f t="shared" si="2"/>
        <v>1.0282471666666666</v>
      </c>
      <c r="G55" s="1351">
        <f t="shared" si="3"/>
        <v>3.9299065</v>
      </c>
      <c r="H55" s="1352">
        <f t="shared" si="20"/>
        <v>9.4259749999999989E-2</v>
      </c>
      <c r="I55" s="1352">
        <f t="shared" ref="I55:M55" si="108">+H55</f>
        <v>9.4259749999999989E-2</v>
      </c>
      <c r="J55" s="1352">
        <f t="shared" si="108"/>
        <v>9.4259749999999989E-2</v>
      </c>
      <c r="K55" s="1352">
        <f t="shared" si="108"/>
        <v>9.4259749999999989E-2</v>
      </c>
      <c r="L55" s="1352">
        <f t="shared" si="108"/>
        <v>9.4259749999999989E-2</v>
      </c>
      <c r="M55" s="1352">
        <f t="shared" si="108"/>
        <v>9.4259749999999989E-2</v>
      </c>
      <c r="N55" s="1353">
        <f t="shared" si="5"/>
        <v>0.56555849999999996</v>
      </c>
      <c r="O55" s="1353">
        <f t="shared" si="22"/>
        <v>0.52495429999999998</v>
      </c>
      <c r="P55" s="1353">
        <f t="shared" ref="P55:Q55" si="109">+O55</f>
        <v>0.52495429999999998</v>
      </c>
      <c r="Q55" s="1353">
        <f t="shared" si="109"/>
        <v>0.52495429999999998</v>
      </c>
      <c r="R55" s="1353">
        <f t="shared" si="6"/>
        <v>1.5748628999999998</v>
      </c>
      <c r="S55" s="1354">
        <f t="shared" si="24"/>
        <v>6.0703279000000006</v>
      </c>
      <c r="T55" s="1355"/>
      <c r="U55" s="1356">
        <f t="shared" si="7"/>
        <v>0</v>
      </c>
      <c r="V55" s="1357">
        <f t="shared" si="8"/>
        <v>0</v>
      </c>
      <c r="W55" s="1358">
        <f t="shared" si="9"/>
        <v>0</v>
      </c>
      <c r="X55" s="1358">
        <f t="shared" si="10"/>
        <v>0</v>
      </c>
      <c r="Y55" s="1358">
        <f t="shared" si="11"/>
        <v>0</v>
      </c>
      <c r="Z55" s="1358">
        <f t="shared" si="12"/>
        <v>0</v>
      </c>
      <c r="AA55" s="1358">
        <f t="shared" si="13"/>
        <v>0</v>
      </c>
      <c r="AB55" s="1358">
        <f t="shared" si="14"/>
        <v>0</v>
      </c>
      <c r="AC55" s="1357">
        <f t="shared" si="15"/>
        <v>0</v>
      </c>
      <c r="AD55" s="1358">
        <f t="shared" si="16"/>
        <v>0</v>
      </c>
      <c r="AE55" s="1358">
        <f t="shared" si="17"/>
        <v>0</v>
      </c>
      <c r="AF55" s="1358">
        <f t="shared" si="18"/>
        <v>0</v>
      </c>
      <c r="AG55" s="1359">
        <f t="shared" si="19"/>
        <v>0</v>
      </c>
      <c r="AH55" s="2283">
        <f t="shared" si="25"/>
        <v>0</v>
      </c>
      <c r="AM55" s="2386">
        <v>6.0460099999999999</v>
      </c>
      <c r="AN55" s="2387">
        <v>0.87008999999999992</v>
      </c>
      <c r="AO55" s="2415">
        <v>2.4228659999999995</v>
      </c>
      <c r="AP55" s="2416">
        <v>9.3389659999999992</v>
      </c>
    </row>
    <row r="56" spans="1:42" ht="29.25" customHeight="1">
      <c r="A56" s="2287"/>
      <c r="B56" s="1838"/>
      <c r="C56" s="1838"/>
      <c r="D56" s="777" t="s">
        <v>152</v>
      </c>
      <c r="E56" s="777" t="s">
        <v>108</v>
      </c>
      <c r="F56" s="1350">
        <f t="shared" si="2"/>
        <v>1.0282471666666666</v>
      </c>
      <c r="G56" s="1351">
        <f t="shared" si="3"/>
        <v>3.9299065</v>
      </c>
      <c r="H56" s="1352">
        <f t="shared" si="20"/>
        <v>9.4259749999999989E-2</v>
      </c>
      <c r="I56" s="1352">
        <f t="shared" ref="I56:M56" si="110">+H56</f>
        <v>9.4259749999999989E-2</v>
      </c>
      <c r="J56" s="1352">
        <f t="shared" si="110"/>
        <v>9.4259749999999989E-2</v>
      </c>
      <c r="K56" s="1352">
        <f t="shared" si="110"/>
        <v>9.4259749999999989E-2</v>
      </c>
      <c r="L56" s="1352">
        <f t="shared" si="110"/>
        <v>9.4259749999999989E-2</v>
      </c>
      <c r="M56" s="1352">
        <f t="shared" si="110"/>
        <v>9.4259749999999989E-2</v>
      </c>
      <c r="N56" s="1353">
        <f t="shared" si="5"/>
        <v>0.56555849999999996</v>
      </c>
      <c r="O56" s="1353">
        <f t="shared" si="22"/>
        <v>0.52495429999999998</v>
      </c>
      <c r="P56" s="1353">
        <f t="shared" ref="P56:Q56" si="111">+O56</f>
        <v>0.52495429999999998</v>
      </c>
      <c r="Q56" s="1353">
        <f t="shared" si="111"/>
        <v>0.52495429999999998</v>
      </c>
      <c r="R56" s="1353">
        <f t="shared" si="6"/>
        <v>1.5748628999999998</v>
      </c>
      <c r="S56" s="1354">
        <f t="shared" si="24"/>
        <v>6.0703279000000006</v>
      </c>
      <c r="T56" s="1355"/>
      <c r="U56" s="1356">
        <f t="shared" si="7"/>
        <v>0</v>
      </c>
      <c r="V56" s="1357">
        <f t="shared" si="8"/>
        <v>0</v>
      </c>
      <c r="W56" s="1358">
        <f t="shared" si="9"/>
        <v>0</v>
      </c>
      <c r="X56" s="1358">
        <f t="shared" si="10"/>
        <v>0</v>
      </c>
      <c r="Y56" s="1358">
        <f t="shared" si="11"/>
        <v>0</v>
      </c>
      <c r="Z56" s="1358">
        <f t="shared" si="12"/>
        <v>0</v>
      </c>
      <c r="AA56" s="1358">
        <f t="shared" si="13"/>
        <v>0</v>
      </c>
      <c r="AB56" s="1358">
        <f t="shared" si="14"/>
        <v>0</v>
      </c>
      <c r="AC56" s="1357">
        <f t="shared" si="15"/>
        <v>0</v>
      </c>
      <c r="AD56" s="1358">
        <f t="shared" si="16"/>
        <v>0</v>
      </c>
      <c r="AE56" s="1358">
        <f t="shared" si="17"/>
        <v>0</v>
      </c>
      <c r="AF56" s="1358">
        <f t="shared" si="18"/>
        <v>0</v>
      </c>
      <c r="AG56" s="1359">
        <f t="shared" si="19"/>
        <v>0</v>
      </c>
      <c r="AH56" s="2283">
        <f t="shared" si="25"/>
        <v>0</v>
      </c>
      <c r="AM56" s="2386">
        <v>6.0460099999999999</v>
      </c>
      <c r="AN56" s="2387">
        <v>0.87008999999999992</v>
      </c>
      <c r="AO56" s="2415">
        <v>2.4228659999999995</v>
      </c>
      <c r="AP56" s="2416">
        <v>9.3389659999999992</v>
      </c>
    </row>
    <row r="57" spans="1:42" ht="29.25" customHeight="1">
      <c r="A57" s="2287"/>
      <c r="B57" s="1838"/>
      <c r="C57" s="1839" t="s">
        <v>249</v>
      </c>
      <c r="D57" s="777" t="s">
        <v>152</v>
      </c>
      <c r="E57" s="777" t="s">
        <v>100</v>
      </c>
      <c r="F57" s="1350">
        <f t="shared" si="2"/>
        <v>1.0620839999999998</v>
      </c>
      <c r="G57" s="1351">
        <f t="shared" si="3"/>
        <v>4.1007720000000001</v>
      </c>
      <c r="H57" s="1352">
        <f t="shared" si="20"/>
        <v>9.8358000000000001E-2</v>
      </c>
      <c r="I57" s="1352">
        <f t="shared" ref="I57:M57" si="112">+H57</f>
        <v>9.8358000000000001E-2</v>
      </c>
      <c r="J57" s="1352">
        <f t="shared" si="112"/>
        <v>9.8358000000000001E-2</v>
      </c>
      <c r="K57" s="1352">
        <f t="shared" si="112"/>
        <v>9.8358000000000001E-2</v>
      </c>
      <c r="L57" s="1352">
        <f t="shared" si="112"/>
        <v>9.8358000000000001E-2</v>
      </c>
      <c r="M57" s="1352">
        <f t="shared" si="112"/>
        <v>9.8358000000000001E-2</v>
      </c>
      <c r="N57" s="1353">
        <f t="shared" si="5"/>
        <v>0.59014800000000001</v>
      </c>
      <c r="O57" s="1353">
        <f t="shared" si="22"/>
        <v>0.5477784</v>
      </c>
      <c r="P57" s="1353">
        <f t="shared" ref="P57:Q57" si="113">+O57</f>
        <v>0.5477784</v>
      </c>
      <c r="Q57" s="1353">
        <f t="shared" si="113"/>
        <v>0.5477784</v>
      </c>
      <c r="R57" s="1353">
        <f t="shared" si="6"/>
        <v>1.6433352000000001</v>
      </c>
      <c r="S57" s="1354">
        <f t="shared" si="24"/>
        <v>6.3342552000000003</v>
      </c>
      <c r="T57" s="1355"/>
      <c r="U57" s="1356">
        <f t="shared" si="7"/>
        <v>0</v>
      </c>
      <c r="V57" s="1357">
        <f t="shared" si="8"/>
        <v>0</v>
      </c>
      <c r="W57" s="1358">
        <f t="shared" si="9"/>
        <v>0</v>
      </c>
      <c r="X57" s="1358">
        <f t="shared" si="10"/>
        <v>0</v>
      </c>
      <c r="Y57" s="1358">
        <f t="shared" si="11"/>
        <v>0</v>
      </c>
      <c r="Z57" s="1358">
        <f t="shared" si="12"/>
        <v>0</v>
      </c>
      <c r="AA57" s="1358">
        <f t="shared" si="13"/>
        <v>0</v>
      </c>
      <c r="AB57" s="1358">
        <f t="shared" si="14"/>
        <v>0</v>
      </c>
      <c r="AC57" s="1357">
        <f t="shared" si="15"/>
        <v>0</v>
      </c>
      <c r="AD57" s="1358">
        <f t="shared" si="16"/>
        <v>0</v>
      </c>
      <c r="AE57" s="1358">
        <f t="shared" si="17"/>
        <v>0</v>
      </c>
      <c r="AF57" s="1358">
        <f t="shared" si="18"/>
        <v>0</v>
      </c>
      <c r="AG57" s="1359">
        <f t="shared" si="19"/>
        <v>0</v>
      </c>
      <c r="AH57" s="2283">
        <f t="shared" si="25"/>
        <v>0</v>
      </c>
      <c r="AM57" s="2386">
        <v>6.3088799999999994</v>
      </c>
      <c r="AN57" s="2387">
        <v>0.90792000000000006</v>
      </c>
      <c r="AO57" s="2415">
        <v>2.5282080000000002</v>
      </c>
      <c r="AP57" s="2416">
        <v>9.7450079999999986</v>
      </c>
    </row>
    <row r="58" spans="1:42" ht="29.25" customHeight="1">
      <c r="A58" s="2287"/>
      <c r="B58" s="1838"/>
      <c r="C58" s="1838"/>
      <c r="D58" s="777" t="s">
        <v>152</v>
      </c>
      <c r="E58" s="777" t="s">
        <v>139</v>
      </c>
      <c r="F58" s="1350">
        <f t="shared" si="2"/>
        <v>1.0620839999999998</v>
      </c>
      <c r="G58" s="1351">
        <f t="shared" si="3"/>
        <v>4.1007720000000001</v>
      </c>
      <c r="H58" s="1352">
        <f t="shared" si="20"/>
        <v>9.8358000000000001E-2</v>
      </c>
      <c r="I58" s="1352">
        <f t="shared" ref="I58:M58" si="114">+H58</f>
        <v>9.8358000000000001E-2</v>
      </c>
      <c r="J58" s="1352">
        <f t="shared" si="114"/>
        <v>9.8358000000000001E-2</v>
      </c>
      <c r="K58" s="1352">
        <f t="shared" si="114"/>
        <v>9.8358000000000001E-2</v>
      </c>
      <c r="L58" s="1352">
        <f t="shared" si="114"/>
        <v>9.8358000000000001E-2</v>
      </c>
      <c r="M58" s="1352">
        <f t="shared" si="114"/>
        <v>9.8358000000000001E-2</v>
      </c>
      <c r="N58" s="1353">
        <f t="shared" si="5"/>
        <v>0.59014800000000001</v>
      </c>
      <c r="O58" s="1353">
        <f t="shared" si="22"/>
        <v>0.5477784</v>
      </c>
      <c r="P58" s="1353">
        <f t="shared" ref="P58:Q58" si="115">+O58</f>
        <v>0.5477784</v>
      </c>
      <c r="Q58" s="1353">
        <f t="shared" si="115"/>
        <v>0.5477784</v>
      </c>
      <c r="R58" s="1353">
        <f t="shared" si="6"/>
        <v>1.6433352000000001</v>
      </c>
      <c r="S58" s="1354">
        <f t="shared" si="24"/>
        <v>6.3342552000000003</v>
      </c>
      <c r="T58" s="1355"/>
      <c r="U58" s="1356">
        <f t="shared" si="7"/>
        <v>0</v>
      </c>
      <c r="V58" s="1357">
        <f t="shared" si="8"/>
        <v>0</v>
      </c>
      <c r="W58" s="1358">
        <f t="shared" si="9"/>
        <v>0</v>
      </c>
      <c r="X58" s="1358">
        <f t="shared" si="10"/>
        <v>0</v>
      </c>
      <c r="Y58" s="1358">
        <f t="shared" si="11"/>
        <v>0</v>
      </c>
      <c r="Z58" s="1358">
        <f t="shared" si="12"/>
        <v>0</v>
      </c>
      <c r="AA58" s="1358">
        <f t="shared" si="13"/>
        <v>0</v>
      </c>
      <c r="AB58" s="1358">
        <f t="shared" si="14"/>
        <v>0</v>
      </c>
      <c r="AC58" s="1357">
        <f t="shared" si="15"/>
        <v>0</v>
      </c>
      <c r="AD58" s="1358">
        <f t="shared" si="16"/>
        <v>0</v>
      </c>
      <c r="AE58" s="1358">
        <f t="shared" si="17"/>
        <v>0</v>
      </c>
      <c r="AF58" s="1358">
        <f t="shared" si="18"/>
        <v>0</v>
      </c>
      <c r="AG58" s="1359">
        <f t="shared" si="19"/>
        <v>0</v>
      </c>
      <c r="AH58" s="2283">
        <f t="shared" si="25"/>
        <v>0</v>
      </c>
      <c r="AM58" s="2386">
        <v>6.3088799999999994</v>
      </c>
      <c r="AN58" s="2387">
        <v>0.90792000000000006</v>
      </c>
      <c r="AO58" s="2415">
        <v>2.5282080000000002</v>
      </c>
      <c r="AP58" s="2416">
        <v>9.7450079999999986</v>
      </c>
    </row>
    <row r="59" spans="1:42" ht="29.25" customHeight="1">
      <c r="A59" s="2288"/>
      <c r="B59" s="1837"/>
      <c r="C59" s="1837"/>
      <c r="D59" s="775" t="s">
        <v>152</v>
      </c>
      <c r="E59" s="775" t="s">
        <v>108</v>
      </c>
      <c r="F59" s="1360">
        <f t="shared" si="2"/>
        <v>1.0620839999999998</v>
      </c>
      <c r="G59" s="1361">
        <f t="shared" si="3"/>
        <v>4.1007720000000001</v>
      </c>
      <c r="H59" s="1362">
        <f t="shared" si="20"/>
        <v>9.8358000000000001E-2</v>
      </c>
      <c r="I59" s="1362">
        <f t="shared" ref="I59:M59" si="116">+H59</f>
        <v>9.8358000000000001E-2</v>
      </c>
      <c r="J59" s="1362">
        <f t="shared" si="116"/>
        <v>9.8358000000000001E-2</v>
      </c>
      <c r="K59" s="1362">
        <f t="shared" si="116"/>
        <v>9.8358000000000001E-2</v>
      </c>
      <c r="L59" s="1362">
        <f t="shared" si="116"/>
        <v>9.8358000000000001E-2</v>
      </c>
      <c r="M59" s="1362">
        <f t="shared" si="116"/>
        <v>9.8358000000000001E-2</v>
      </c>
      <c r="N59" s="1363">
        <f t="shared" si="5"/>
        <v>0.59014800000000001</v>
      </c>
      <c r="O59" s="1363">
        <f t="shared" si="22"/>
        <v>0.5477784</v>
      </c>
      <c r="P59" s="1363">
        <f t="shared" ref="P59:Q59" si="117">+O59</f>
        <v>0.5477784</v>
      </c>
      <c r="Q59" s="1363">
        <f t="shared" si="117"/>
        <v>0.5477784</v>
      </c>
      <c r="R59" s="1363">
        <f t="shared" si="6"/>
        <v>1.6433352000000001</v>
      </c>
      <c r="S59" s="1364">
        <f t="shared" si="24"/>
        <v>6.3342552000000003</v>
      </c>
      <c r="T59" s="1365"/>
      <c r="U59" s="1366">
        <f t="shared" si="7"/>
        <v>0</v>
      </c>
      <c r="V59" s="1367">
        <f t="shared" si="8"/>
        <v>0</v>
      </c>
      <c r="W59" s="1368">
        <f t="shared" si="9"/>
        <v>0</v>
      </c>
      <c r="X59" s="1368">
        <f t="shared" si="10"/>
        <v>0</v>
      </c>
      <c r="Y59" s="1368">
        <f t="shared" si="11"/>
        <v>0</v>
      </c>
      <c r="Z59" s="1368">
        <f t="shared" si="12"/>
        <v>0</v>
      </c>
      <c r="AA59" s="1368">
        <f t="shared" si="13"/>
        <v>0</v>
      </c>
      <c r="AB59" s="1368">
        <f t="shared" si="14"/>
        <v>0</v>
      </c>
      <c r="AC59" s="1367">
        <f t="shared" si="15"/>
        <v>0</v>
      </c>
      <c r="AD59" s="1368">
        <f t="shared" si="16"/>
        <v>0</v>
      </c>
      <c r="AE59" s="1368">
        <f t="shared" si="17"/>
        <v>0</v>
      </c>
      <c r="AF59" s="1368">
        <f t="shared" si="18"/>
        <v>0</v>
      </c>
      <c r="AG59" s="1369">
        <f t="shared" si="19"/>
        <v>0</v>
      </c>
      <c r="AH59" s="2285">
        <f t="shared" si="25"/>
        <v>0</v>
      </c>
      <c r="AM59" s="2392">
        <v>6.3088799999999994</v>
      </c>
      <c r="AN59" s="2393">
        <v>0.90792000000000006</v>
      </c>
      <c r="AO59" s="2417">
        <v>2.5282080000000002</v>
      </c>
      <c r="AP59" s="2418">
        <v>9.7450079999999986</v>
      </c>
    </row>
    <row r="60" spans="1:42" ht="29.25" customHeight="1">
      <c r="A60" s="2286" t="s">
        <v>936</v>
      </c>
      <c r="B60" s="1836" t="s">
        <v>524</v>
      </c>
      <c r="C60" s="1836" t="s">
        <v>412</v>
      </c>
      <c r="D60" s="774" t="s">
        <v>55</v>
      </c>
      <c r="E60" s="774" t="s">
        <v>24</v>
      </c>
      <c r="F60" s="1340">
        <f t="shared" si="2"/>
        <v>0.79138933333333339</v>
      </c>
      <c r="G60" s="1341">
        <f t="shared" si="3"/>
        <v>2.7338480000000001</v>
      </c>
      <c r="H60" s="1342">
        <f t="shared" si="20"/>
        <v>6.5571999999999991E-2</v>
      </c>
      <c r="I60" s="1342">
        <f t="shared" ref="I60:M60" si="118">+H60</f>
        <v>6.5571999999999991E-2</v>
      </c>
      <c r="J60" s="1342">
        <f t="shared" si="118"/>
        <v>6.5571999999999991E-2</v>
      </c>
      <c r="K60" s="1342">
        <f t="shared" si="118"/>
        <v>6.5571999999999991E-2</v>
      </c>
      <c r="L60" s="1342">
        <f t="shared" si="118"/>
        <v>6.5571999999999991E-2</v>
      </c>
      <c r="M60" s="1342">
        <f t="shared" si="118"/>
        <v>6.5571999999999991E-2</v>
      </c>
      <c r="N60" s="1343">
        <f t="shared" si="5"/>
        <v>0.39343199999999995</v>
      </c>
      <c r="O60" s="1343">
        <f t="shared" si="22"/>
        <v>0.3651856</v>
      </c>
      <c r="P60" s="1343">
        <f t="shared" ref="P60:Q60" si="119">+O60</f>
        <v>0.3651856</v>
      </c>
      <c r="Q60" s="1343">
        <f t="shared" si="119"/>
        <v>0.3651856</v>
      </c>
      <c r="R60" s="1343">
        <f t="shared" si="6"/>
        <v>1.0955568</v>
      </c>
      <c r="S60" s="1344">
        <f t="shared" si="24"/>
        <v>4.2228367999999996</v>
      </c>
      <c r="T60" s="1345"/>
      <c r="U60" s="1346">
        <f t="shared" si="7"/>
        <v>0</v>
      </c>
      <c r="V60" s="1347">
        <f t="shared" si="8"/>
        <v>0</v>
      </c>
      <c r="W60" s="1348">
        <f t="shared" si="9"/>
        <v>0</v>
      </c>
      <c r="X60" s="1348">
        <f t="shared" si="10"/>
        <v>0</v>
      </c>
      <c r="Y60" s="1348">
        <f t="shared" si="11"/>
        <v>0</v>
      </c>
      <c r="Z60" s="1348">
        <f t="shared" si="12"/>
        <v>0</v>
      </c>
      <c r="AA60" s="1348">
        <f t="shared" si="13"/>
        <v>0</v>
      </c>
      <c r="AB60" s="1348">
        <f t="shared" si="14"/>
        <v>0</v>
      </c>
      <c r="AC60" s="1347">
        <f t="shared" si="15"/>
        <v>0</v>
      </c>
      <c r="AD60" s="1348">
        <f t="shared" si="16"/>
        <v>0</v>
      </c>
      <c r="AE60" s="1348">
        <f t="shared" si="17"/>
        <v>0</v>
      </c>
      <c r="AF60" s="1348">
        <f t="shared" si="18"/>
        <v>0</v>
      </c>
      <c r="AG60" s="1349">
        <f t="shared" si="19"/>
        <v>0</v>
      </c>
      <c r="AH60" s="2281">
        <f t="shared" si="25"/>
        <v>0</v>
      </c>
      <c r="AM60" s="2390">
        <v>4.2059199999999999</v>
      </c>
      <c r="AN60" s="2391">
        <v>0.60527999999999993</v>
      </c>
      <c r="AO60" s="2419">
        <v>1.6854720000000001</v>
      </c>
      <c r="AP60" s="2420">
        <v>6.4966719999999993</v>
      </c>
    </row>
    <row r="61" spans="1:42" ht="29.25" customHeight="1">
      <c r="A61" s="2287"/>
      <c r="B61" s="1838"/>
      <c r="C61" s="1838"/>
      <c r="D61" s="777" t="s">
        <v>57</v>
      </c>
      <c r="E61" s="777" t="s">
        <v>107</v>
      </c>
      <c r="F61" s="1350">
        <f t="shared" si="2"/>
        <v>0.96057350000000008</v>
      </c>
      <c r="G61" s="1351">
        <f t="shared" si="3"/>
        <v>3.5881755000000002</v>
      </c>
      <c r="H61" s="1352">
        <f t="shared" si="20"/>
        <v>8.6063249999999994E-2</v>
      </c>
      <c r="I61" s="1352">
        <f t="shared" ref="I61:M61" si="120">+H61</f>
        <v>8.6063249999999994E-2</v>
      </c>
      <c r="J61" s="1352">
        <f t="shared" si="120"/>
        <v>8.6063249999999994E-2</v>
      </c>
      <c r="K61" s="1352">
        <f t="shared" si="120"/>
        <v>8.6063249999999994E-2</v>
      </c>
      <c r="L61" s="1352">
        <f t="shared" si="120"/>
        <v>8.6063249999999994E-2</v>
      </c>
      <c r="M61" s="1352">
        <f t="shared" si="120"/>
        <v>8.6063249999999994E-2</v>
      </c>
      <c r="N61" s="1353">
        <f t="shared" si="5"/>
        <v>0.51637949999999999</v>
      </c>
      <c r="O61" s="1353">
        <f t="shared" si="22"/>
        <v>0.47930610000000007</v>
      </c>
      <c r="P61" s="1353">
        <f t="shared" ref="P61:Q61" si="121">+O61</f>
        <v>0.47930610000000007</v>
      </c>
      <c r="Q61" s="1353">
        <f t="shared" si="121"/>
        <v>0.47930610000000007</v>
      </c>
      <c r="R61" s="1353">
        <f t="shared" si="6"/>
        <v>1.4379183000000002</v>
      </c>
      <c r="S61" s="1354">
        <f t="shared" si="24"/>
        <v>5.542473300000001</v>
      </c>
      <c r="T61" s="1355"/>
      <c r="U61" s="1356">
        <f t="shared" si="7"/>
        <v>0</v>
      </c>
      <c r="V61" s="1357">
        <f t="shared" si="8"/>
        <v>0</v>
      </c>
      <c r="W61" s="1358">
        <f t="shared" si="9"/>
        <v>0</v>
      </c>
      <c r="X61" s="1358">
        <f t="shared" si="10"/>
        <v>0</v>
      </c>
      <c r="Y61" s="1358">
        <f t="shared" si="11"/>
        <v>0</v>
      </c>
      <c r="Z61" s="1358">
        <f t="shared" si="12"/>
        <v>0</v>
      </c>
      <c r="AA61" s="1358">
        <f t="shared" si="13"/>
        <v>0</v>
      </c>
      <c r="AB61" s="1358">
        <f t="shared" si="14"/>
        <v>0</v>
      </c>
      <c r="AC61" s="1357">
        <f t="shared" si="15"/>
        <v>0</v>
      </c>
      <c r="AD61" s="1358">
        <f t="shared" si="16"/>
        <v>0</v>
      </c>
      <c r="AE61" s="1358">
        <f t="shared" si="17"/>
        <v>0</v>
      </c>
      <c r="AF61" s="1358">
        <f t="shared" si="18"/>
        <v>0</v>
      </c>
      <c r="AG61" s="1359">
        <f t="shared" si="19"/>
        <v>0</v>
      </c>
      <c r="AH61" s="2283">
        <f t="shared" si="25"/>
        <v>0</v>
      </c>
      <c r="AM61" s="2386">
        <v>5.52027</v>
      </c>
      <c r="AN61" s="2387">
        <v>0.79442999999999997</v>
      </c>
      <c r="AO61" s="2415">
        <v>2.2121820000000003</v>
      </c>
      <c r="AP61" s="2416">
        <v>8.5268820000000005</v>
      </c>
    </row>
    <row r="62" spans="1:42" ht="29.25" customHeight="1">
      <c r="A62" s="2287"/>
      <c r="B62" s="1838"/>
      <c r="C62" s="1838"/>
      <c r="D62" s="777" t="s">
        <v>58</v>
      </c>
      <c r="E62" s="777" t="s">
        <v>100</v>
      </c>
      <c r="F62" s="1350">
        <f t="shared" si="2"/>
        <v>1.0282471666666666</v>
      </c>
      <c r="G62" s="1351">
        <f t="shared" si="3"/>
        <v>3.9299065</v>
      </c>
      <c r="H62" s="1352">
        <f t="shared" si="20"/>
        <v>9.4259749999999989E-2</v>
      </c>
      <c r="I62" s="1352">
        <f t="shared" ref="I62:M62" si="122">+H62</f>
        <v>9.4259749999999989E-2</v>
      </c>
      <c r="J62" s="1352">
        <f t="shared" si="122"/>
        <v>9.4259749999999989E-2</v>
      </c>
      <c r="K62" s="1352">
        <f t="shared" si="122"/>
        <v>9.4259749999999989E-2</v>
      </c>
      <c r="L62" s="1352">
        <f t="shared" si="122"/>
        <v>9.4259749999999989E-2</v>
      </c>
      <c r="M62" s="1352">
        <f t="shared" si="122"/>
        <v>9.4259749999999989E-2</v>
      </c>
      <c r="N62" s="1353">
        <f t="shared" si="5"/>
        <v>0.56555849999999996</v>
      </c>
      <c r="O62" s="1353">
        <f t="shared" si="22"/>
        <v>0.52495429999999998</v>
      </c>
      <c r="P62" s="1353">
        <f t="shared" ref="P62:Q62" si="123">+O62</f>
        <v>0.52495429999999998</v>
      </c>
      <c r="Q62" s="1353">
        <f t="shared" si="123"/>
        <v>0.52495429999999998</v>
      </c>
      <c r="R62" s="1353">
        <f t="shared" si="6"/>
        <v>1.5748628999999998</v>
      </c>
      <c r="S62" s="1354">
        <f t="shared" si="24"/>
        <v>6.0703279000000006</v>
      </c>
      <c r="T62" s="1355"/>
      <c r="U62" s="1356">
        <f t="shared" si="7"/>
        <v>0</v>
      </c>
      <c r="V62" s="1357">
        <f t="shared" si="8"/>
        <v>0</v>
      </c>
      <c r="W62" s="1358">
        <f t="shared" si="9"/>
        <v>0</v>
      </c>
      <c r="X62" s="1358">
        <f t="shared" si="10"/>
        <v>0</v>
      </c>
      <c r="Y62" s="1358">
        <f t="shared" si="11"/>
        <v>0</v>
      </c>
      <c r="Z62" s="1358">
        <f t="shared" si="12"/>
        <v>0</v>
      </c>
      <c r="AA62" s="1358">
        <f t="shared" si="13"/>
        <v>0</v>
      </c>
      <c r="AB62" s="1358">
        <f t="shared" si="14"/>
        <v>0</v>
      </c>
      <c r="AC62" s="1357">
        <f t="shared" si="15"/>
        <v>0</v>
      </c>
      <c r="AD62" s="1358">
        <f t="shared" si="16"/>
        <v>0</v>
      </c>
      <c r="AE62" s="1358">
        <f t="shared" si="17"/>
        <v>0</v>
      </c>
      <c r="AF62" s="1358">
        <f t="shared" si="18"/>
        <v>0</v>
      </c>
      <c r="AG62" s="1359">
        <f t="shared" si="19"/>
        <v>0</v>
      </c>
      <c r="AH62" s="2283">
        <f t="shared" si="25"/>
        <v>0</v>
      </c>
      <c r="AM62" s="2386">
        <v>6.0460099999999999</v>
      </c>
      <c r="AN62" s="2387">
        <v>0.87008999999999992</v>
      </c>
      <c r="AO62" s="2415">
        <v>2.4228659999999995</v>
      </c>
      <c r="AP62" s="2416">
        <v>9.3389659999999992</v>
      </c>
    </row>
    <row r="63" spans="1:42" ht="29.25" customHeight="1">
      <c r="A63" s="2287"/>
      <c r="B63" s="1838"/>
      <c r="C63" s="1838"/>
      <c r="D63" s="777" t="s">
        <v>160</v>
      </c>
      <c r="E63" s="777" t="s">
        <v>108</v>
      </c>
      <c r="F63" s="1350">
        <f t="shared" si="2"/>
        <v>1.0282471666666666</v>
      </c>
      <c r="G63" s="1351">
        <f t="shared" si="3"/>
        <v>3.9299065</v>
      </c>
      <c r="H63" s="1352">
        <f t="shared" si="20"/>
        <v>9.4259749999999989E-2</v>
      </c>
      <c r="I63" s="1352">
        <f t="shared" ref="I63:M63" si="124">+H63</f>
        <v>9.4259749999999989E-2</v>
      </c>
      <c r="J63" s="1352">
        <f t="shared" si="124"/>
        <v>9.4259749999999989E-2</v>
      </c>
      <c r="K63" s="1352">
        <f t="shared" si="124"/>
        <v>9.4259749999999989E-2</v>
      </c>
      <c r="L63" s="1352">
        <f t="shared" si="124"/>
        <v>9.4259749999999989E-2</v>
      </c>
      <c r="M63" s="1352">
        <f t="shared" si="124"/>
        <v>9.4259749999999989E-2</v>
      </c>
      <c r="N63" s="1353">
        <f t="shared" si="5"/>
        <v>0.56555849999999996</v>
      </c>
      <c r="O63" s="1353">
        <f t="shared" si="22"/>
        <v>0.52495429999999998</v>
      </c>
      <c r="P63" s="1353">
        <f t="shared" ref="P63:Q63" si="125">+O63</f>
        <v>0.52495429999999998</v>
      </c>
      <c r="Q63" s="1353">
        <f t="shared" si="125"/>
        <v>0.52495429999999998</v>
      </c>
      <c r="R63" s="1353">
        <f t="shared" si="6"/>
        <v>1.5748628999999998</v>
      </c>
      <c r="S63" s="1354">
        <f t="shared" si="24"/>
        <v>6.0703279000000006</v>
      </c>
      <c r="T63" s="1355"/>
      <c r="U63" s="1356">
        <f t="shared" si="7"/>
        <v>0</v>
      </c>
      <c r="V63" s="1357">
        <f t="shared" si="8"/>
        <v>0</v>
      </c>
      <c r="W63" s="1358">
        <f t="shared" si="9"/>
        <v>0</v>
      </c>
      <c r="X63" s="1358">
        <f t="shared" si="10"/>
        <v>0</v>
      </c>
      <c r="Y63" s="1358">
        <f t="shared" si="11"/>
        <v>0</v>
      </c>
      <c r="Z63" s="1358">
        <f t="shared" si="12"/>
        <v>0</v>
      </c>
      <c r="AA63" s="1358">
        <f t="shared" si="13"/>
        <v>0</v>
      </c>
      <c r="AB63" s="1358">
        <f t="shared" si="14"/>
        <v>0</v>
      </c>
      <c r="AC63" s="1357">
        <f t="shared" si="15"/>
        <v>0</v>
      </c>
      <c r="AD63" s="1358">
        <f t="shared" si="16"/>
        <v>0</v>
      </c>
      <c r="AE63" s="1358">
        <f t="shared" si="17"/>
        <v>0</v>
      </c>
      <c r="AF63" s="1358">
        <f t="shared" si="18"/>
        <v>0</v>
      </c>
      <c r="AG63" s="1359">
        <f t="shared" si="19"/>
        <v>0</v>
      </c>
      <c r="AH63" s="2283">
        <f t="shared" si="25"/>
        <v>0</v>
      </c>
      <c r="AM63" s="2386">
        <v>6.0460099999999999</v>
      </c>
      <c r="AN63" s="2387">
        <v>0.87008999999999992</v>
      </c>
      <c r="AO63" s="2415">
        <v>2.4228659999999995</v>
      </c>
      <c r="AP63" s="2416">
        <v>9.3389659999999992</v>
      </c>
    </row>
    <row r="64" spans="1:42" ht="29.25" customHeight="1">
      <c r="A64" s="2287"/>
      <c r="B64" s="1838"/>
      <c r="C64" s="1838" t="s">
        <v>249</v>
      </c>
      <c r="D64" s="777" t="s">
        <v>55</v>
      </c>
      <c r="E64" s="777" t="s">
        <v>24</v>
      </c>
      <c r="F64" s="1350">
        <f t="shared" si="2"/>
        <v>0.82522616666666659</v>
      </c>
      <c r="G64" s="1351">
        <f t="shared" si="3"/>
        <v>2.9047135000000002</v>
      </c>
      <c r="H64" s="1352">
        <f t="shared" si="20"/>
        <v>6.9670250000000003E-2</v>
      </c>
      <c r="I64" s="1352">
        <f t="shared" ref="I64:M64" si="126">+H64</f>
        <v>6.9670250000000003E-2</v>
      </c>
      <c r="J64" s="1352">
        <f t="shared" si="126"/>
        <v>6.9670250000000003E-2</v>
      </c>
      <c r="K64" s="1352">
        <f t="shared" si="126"/>
        <v>6.9670250000000003E-2</v>
      </c>
      <c r="L64" s="1352">
        <f t="shared" si="126"/>
        <v>6.9670250000000003E-2</v>
      </c>
      <c r="M64" s="1352">
        <f t="shared" si="126"/>
        <v>6.9670250000000003E-2</v>
      </c>
      <c r="N64" s="1353">
        <f t="shared" si="5"/>
        <v>0.41802150000000005</v>
      </c>
      <c r="O64" s="1353">
        <f t="shared" si="22"/>
        <v>0.38800970000000001</v>
      </c>
      <c r="P64" s="1353">
        <f t="shared" ref="P64:Q64" si="127">+O64</f>
        <v>0.38800970000000001</v>
      </c>
      <c r="Q64" s="1353">
        <f t="shared" si="127"/>
        <v>0.38800970000000001</v>
      </c>
      <c r="R64" s="1353">
        <f t="shared" si="6"/>
        <v>1.1640291</v>
      </c>
      <c r="S64" s="1354">
        <f t="shared" si="24"/>
        <v>4.4867641000000003</v>
      </c>
      <c r="T64" s="1355"/>
      <c r="U64" s="1356">
        <f t="shared" si="7"/>
        <v>0</v>
      </c>
      <c r="V64" s="1357">
        <f t="shared" si="8"/>
        <v>0</v>
      </c>
      <c r="W64" s="1358">
        <f t="shared" si="9"/>
        <v>0</v>
      </c>
      <c r="X64" s="1358">
        <f t="shared" si="10"/>
        <v>0</v>
      </c>
      <c r="Y64" s="1358">
        <f t="shared" si="11"/>
        <v>0</v>
      </c>
      <c r="Z64" s="1358">
        <f t="shared" si="12"/>
        <v>0</v>
      </c>
      <c r="AA64" s="1358">
        <f t="shared" si="13"/>
        <v>0</v>
      </c>
      <c r="AB64" s="1358">
        <f t="shared" si="14"/>
        <v>0</v>
      </c>
      <c r="AC64" s="1357">
        <f t="shared" si="15"/>
        <v>0</v>
      </c>
      <c r="AD64" s="1358">
        <f t="shared" si="16"/>
        <v>0</v>
      </c>
      <c r="AE64" s="1358">
        <f t="shared" si="17"/>
        <v>0</v>
      </c>
      <c r="AF64" s="1358">
        <f t="shared" si="18"/>
        <v>0</v>
      </c>
      <c r="AG64" s="1359">
        <f t="shared" si="19"/>
        <v>0</v>
      </c>
      <c r="AH64" s="2283">
        <f t="shared" si="25"/>
        <v>0</v>
      </c>
      <c r="AM64" s="2386">
        <v>4.4687900000000003</v>
      </c>
      <c r="AN64" s="2387">
        <v>0.64311000000000007</v>
      </c>
      <c r="AO64" s="2415">
        <v>1.7908139999999999</v>
      </c>
      <c r="AP64" s="2416">
        <v>6.9027140000000005</v>
      </c>
    </row>
    <row r="65" spans="1:42" ht="29.25" customHeight="1">
      <c r="A65" s="2287"/>
      <c r="B65" s="1838"/>
      <c r="C65" s="1838"/>
      <c r="D65" s="777" t="s">
        <v>57</v>
      </c>
      <c r="E65" s="777" t="s">
        <v>107</v>
      </c>
      <c r="F65" s="1350">
        <f t="shared" si="2"/>
        <v>0.99441033333333329</v>
      </c>
      <c r="G65" s="1351">
        <f t="shared" si="3"/>
        <v>3.7590410000000003</v>
      </c>
      <c r="H65" s="1352">
        <f t="shared" si="20"/>
        <v>9.0161500000000006E-2</v>
      </c>
      <c r="I65" s="1352">
        <f t="shared" ref="I65:M65" si="128">+H65</f>
        <v>9.0161500000000006E-2</v>
      </c>
      <c r="J65" s="1352">
        <f t="shared" si="128"/>
        <v>9.0161500000000006E-2</v>
      </c>
      <c r="K65" s="1352">
        <f t="shared" si="128"/>
        <v>9.0161500000000006E-2</v>
      </c>
      <c r="L65" s="1352">
        <f t="shared" si="128"/>
        <v>9.0161500000000006E-2</v>
      </c>
      <c r="M65" s="1352">
        <f t="shared" si="128"/>
        <v>9.0161500000000006E-2</v>
      </c>
      <c r="N65" s="1353">
        <f t="shared" si="5"/>
        <v>0.54096900000000003</v>
      </c>
      <c r="O65" s="1353">
        <f t="shared" si="22"/>
        <v>0.50213020000000008</v>
      </c>
      <c r="P65" s="1353">
        <f t="shared" ref="P65:Q65" si="129">+O65</f>
        <v>0.50213020000000008</v>
      </c>
      <c r="Q65" s="1353">
        <f t="shared" si="129"/>
        <v>0.50213020000000008</v>
      </c>
      <c r="R65" s="1353">
        <f t="shared" si="6"/>
        <v>1.5063906000000002</v>
      </c>
      <c r="S65" s="1354">
        <f t="shared" si="24"/>
        <v>5.8064006000000008</v>
      </c>
      <c r="T65" s="1355"/>
      <c r="U65" s="1356">
        <f t="shared" si="7"/>
        <v>0</v>
      </c>
      <c r="V65" s="1357">
        <f t="shared" si="8"/>
        <v>0</v>
      </c>
      <c r="W65" s="1358">
        <f t="shared" si="9"/>
        <v>0</v>
      </c>
      <c r="X65" s="1358">
        <f t="shared" si="10"/>
        <v>0</v>
      </c>
      <c r="Y65" s="1358">
        <f t="shared" si="11"/>
        <v>0</v>
      </c>
      <c r="Z65" s="1358">
        <f t="shared" si="12"/>
        <v>0</v>
      </c>
      <c r="AA65" s="1358">
        <f t="shared" si="13"/>
        <v>0</v>
      </c>
      <c r="AB65" s="1358">
        <f t="shared" si="14"/>
        <v>0</v>
      </c>
      <c r="AC65" s="1357">
        <f t="shared" si="15"/>
        <v>0</v>
      </c>
      <c r="AD65" s="1358">
        <f t="shared" si="16"/>
        <v>0</v>
      </c>
      <c r="AE65" s="1358">
        <f t="shared" si="17"/>
        <v>0</v>
      </c>
      <c r="AF65" s="1358">
        <f t="shared" si="18"/>
        <v>0</v>
      </c>
      <c r="AG65" s="1359">
        <f t="shared" si="19"/>
        <v>0</v>
      </c>
      <c r="AH65" s="2283">
        <f t="shared" si="25"/>
        <v>0</v>
      </c>
      <c r="AM65" s="2386">
        <v>5.7831400000000004</v>
      </c>
      <c r="AN65" s="2387">
        <v>0.83226</v>
      </c>
      <c r="AO65" s="2415">
        <v>2.3175240000000001</v>
      </c>
      <c r="AP65" s="2416">
        <v>8.9329239999999999</v>
      </c>
    </row>
    <row r="66" spans="1:42" ht="29.25" customHeight="1">
      <c r="A66" s="2287"/>
      <c r="B66" s="1838"/>
      <c r="C66" s="1838"/>
      <c r="D66" s="777" t="s">
        <v>58</v>
      </c>
      <c r="E66" s="777" t="s">
        <v>100</v>
      </c>
      <c r="F66" s="1350">
        <f t="shared" si="2"/>
        <v>1.0620839999999998</v>
      </c>
      <c r="G66" s="1351">
        <f t="shared" si="3"/>
        <v>4.1007720000000001</v>
      </c>
      <c r="H66" s="1352">
        <f t="shared" si="20"/>
        <v>9.8358000000000001E-2</v>
      </c>
      <c r="I66" s="1352">
        <f t="shared" ref="I66:M66" si="130">+H66</f>
        <v>9.8358000000000001E-2</v>
      </c>
      <c r="J66" s="1352">
        <f t="shared" si="130"/>
        <v>9.8358000000000001E-2</v>
      </c>
      <c r="K66" s="1352">
        <f t="shared" si="130"/>
        <v>9.8358000000000001E-2</v>
      </c>
      <c r="L66" s="1352">
        <f t="shared" si="130"/>
        <v>9.8358000000000001E-2</v>
      </c>
      <c r="M66" s="1352">
        <f t="shared" si="130"/>
        <v>9.8358000000000001E-2</v>
      </c>
      <c r="N66" s="1353">
        <f t="shared" si="5"/>
        <v>0.59014800000000001</v>
      </c>
      <c r="O66" s="1353">
        <f t="shared" si="22"/>
        <v>0.5477784</v>
      </c>
      <c r="P66" s="1353">
        <f t="shared" ref="P66:Q66" si="131">+O66</f>
        <v>0.5477784</v>
      </c>
      <c r="Q66" s="1353">
        <f t="shared" si="131"/>
        <v>0.5477784</v>
      </c>
      <c r="R66" s="1353">
        <f t="shared" si="6"/>
        <v>1.6433352000000001</v>
      </c>
      <c r="S66" s="1354">
        <f t="shared" si="24"/>
        <v>6.3342552000000003</v>
      </c>
      <c r="T66" s="1355"/>
      <c r="U66" s="1356">
        <f t="shared" si="7"/>
        <v>0</v>
      </c>
      <c r="V66" s="1357">
        <f t="shared" si="8"/>
        <v>0</v>
      </c>
      <c r="W66" s="1358">
        <f t="shared" si="9"/>
        <v>0</v>
      </c>
      <c r="X66" s="1358">
        <f t="shared" si="10"/>
        <v>0</v>
      </c>
      <c r="Y66" s="1358">
        <f t="shared" si="11"/>
        <v>0</v>
      </c>
      <c r="Z66" s="1358">
        <f t="shared" si="12"/>
        <v>0</v>
      </c>
      <c r="AA66" s="1358">
        <f t="shared" si="13"/>
        <v>0</v>
      </c>
      <c r="AB66" s="1358">
        <f t="shared" si="14"/>
        <v>0</v>
      </c>
      <c r="AC66" s="1357">
        <f t="shared" si="15"/>
        <v>0</v>
      </c>
      <c r="AD66" s="1358">
        <f t="shared" si="16"/>
        <v>0</v>
      </c>
      <c r="AE66" s="1358">
        <f t="shared" si="17"/>
        <v>0</v>
      </c>
      <c r="AF66" s="1358">
        <f t="shared" si="18"/>
        <v>0</v>
      </c>
      <c r="AG66" s="1359">
        <f t="shared" si="19"/>
        <v>0</v>
      </c>
      <c r="AH66" s="2283">
        <f t="shared" si="25"/>
        <v>0</v>
      </c>
      <c r="AM66" s="2386">
        <v>6.3088799999999994</v>
      </c>
      <c r="AN66" s="2387">
        <v>0.90792000000000006</v>
      </c>
      <c r="AO66" s="2415">
        <v>2.5282080000000002</v>
      </c>
      <c r="AP66" s="2416">
        <v>9.7450079999999986</v>
      </c>
    </row>
    <row r="67" spans="1:42" ht="29.25" customHeight="1">
      <c r="A67" s="2287"/>
      <c r="B67" s="1838"/>
      <c r="C67" s="1838"/>
      <c r="D67" s="777" t="s">
        <v>160</v>
      </c>
      <c r="E67" s="777" t="s">
        <v>108</v>
      </c>
      <c r="F67" s="1350">
        <f t="shared" si="2"/>
        <v>1.0620839999999998</v>
      </c>
      <c r="G67" s="1351">
        <f t="shared" si="3"/>
        <v>4.1007720000000001</v>
      </c>
      <c r="H67" s="1352">
        <f t="shared" si="20"/>
        <v>9.8358000000000001E-2</v>
      </c>
      <c r="I67" s="1352">
        <f t="shared" ref="I67:M67" si="132">+H67</f>
        <v>9.8358000000000001E-2</v>
      </c>
      <c r="J67" s="1352">
        <f t="shared" si="132"/>
        <v>9.8358000000000001E-2</v>
      </c>
      <c r="K67" s="1352">
        <f t="shared" si="132"/>
        <v>9.8358000000000001E-2</v>
      </c>
      <c r="L67" s="1352">
        <f t="shared" si="132"/>
        <v>9.8358000000000001E-2</v>
      </c>
      <c r="M67" s="1352">
        <f t="shared" si="132"/>
        <v>9.8358000000000001E-2</v>
      </c>
      <c r="N67" s="1353">
        <f t="shared" si="5"/>
        <v>0.59014800000000001</v>
      </c>
      <c r="O67" s="1353">
        <f t="shared" si="22"/>
        <v>0.5477784</v>
      </c>
      <c r="P67" s="1353">
        <f t="shared" ref="P67:Q67" si="133">+O67</f>
        <v>0.5477784</v>
      </c>
      <c r="Q67" s="1353">
        <f t="shared" si="133"/>
        <v>0.5477784</v>
      </c>
      <c r="R67" s="1353">
        <f t="shared" si="6"/>
        <v>1.6433352000000001</v>
      </c>
      <c r="S67" s="1354">
        <f t="shared" si="24"/>
        <v>6.3342552000000003</v>
      </c>
      <c r="T67" s="1355"/>
      <c r="U67" s="1356">
        <f t="shared" si="7"/>
        <v>0</v>
      </c>
      <c r="V67" s="1357">
        <f t="shared" si="8"/>
        <v>0</v>
      </c>
      <c r="W67" s="1358">
        <f t="shared" si="9"/>
        <v>0</v>
      </c>
      <c r="X67" s="1358">
        <f t="shared" si="10"/>
        <v>0</v>
      </c>
      <c r="Y67" s="1358">
        <f t="shared" si="11"/>
        <v>0</v>
      </c>
      <c r="Z67" s="1358">
        <f t="shared" si="12"/>
        <v>0</v>
      </c>
      <c r="AA67" s="1358">
        <f t="shared" si="13"/>
        <v>0</v>
      </c>
      <c r="AB67" s="1358">
        <f t="shared" si="14"/>
        <v>0</v>
      </c>
      <c r="AC67" s="1357">
        <f t="shared" si="15"/>
        <v>0</v>
      </c>
      <c r="AD67" s="1358">
        <f t="shared" si="16"/>
        <v>0</v>
      </c>
      <c r="AE67" s="1358">
        <f t="shared" si="17"/>
        <v>0</v>
      </c>
      <c r="AF67" s="1358">
        <f t="shared" si="18"/>
        <v>0</v>
      </c>
      <c r="AG67" s="1359">
        <f t="shared" si="19"/>
        <v>0</v>
      </c>
      <c r="AH67" s="2283">
        <f t="shared" si="25"/>
        <v>0</v>
      </c>
      <c r="AM67" s="2386">
        <v>6.3088799999999994</v>
      </c>
      <c r="AN67" s="2387">
        <v>0.90792000000000006</v>
      </c>
      <c r="AO67" s="2415">
        <v>2.5282080000000002</v>
      </c>
      <c r="AP67" s="2416">
        <v>9.7450079999999986</v>
      </c>
    </row>
    <row r="68" spans="1:42" ht="29.25" customHeight="1">
      <c r="A68" s="2287"/>
      <c r="B68" s="1838" t="s">
        <v>233</v>
      </c>
      <c r="C68" s="1838" t="s">
        <v>412</v>
      </c>
      <c r="D68" s="777" t="s">
        <v>152</v>
      </c>
      <c r="E68" s="777" t="s">
        <v>24</v>
      </c>
      <c r="F68" s="1350">
        <f t="shared" si="2"/>
        <v>0.58836833333333327</v>
      </c>
      <c r="G68" s="1351">
        <f t="shared" si="3"/>
        <v>1.708655</v>
      </c>
      <c r="H68" s="1352">
        <f t="shared" si="20"/>
        <v>4.0982500000000005E-2</v>
      </c>
      <c r="I68" s="1352">
        <f t="shared" ref="I68:M68" si="134">+H68</f>
        <v>4.0982500000000005E-2</v>
      </c>
      <c r="J68" s="1352">
        <f t="shared" si="134"/>
        <v>4.0982500000000005E-2</v>
      </c>
      <c r="K68" s="1352">
        <f t="shared" si="134"/>
        <v>4.0982500000000005E-2</v>
      </c>
      <c r="L68" s="1352">
        <f t="shared" si="134"/>
        <v>4.0982500000000005E-2</v>
      </c>
      <c r="M68" s="1352">
        <f t="shared" si="134"/>
        <v>4.0982500000000005E-2</v>
      </c>
      <c r="N68" s="1353">
        <f t="shared" si="5"/>
        <v>0.24589500000000003</v>
      </c>
      <c r="O68" s="1353">
        <f t="shared" si="22"/>
        <v>0.22824100000000003</v>
      </c>
      <c r="P68" s="1353">
        <f t="shared" ref="P68:Q68" si="135">+O68</f>
        <v>0.22824100000000003</v>
      </c>
      <c r="Q68" s="1353">
        <f t="shared" si="135"/>
        <v>0.22824100000000003</v>
      </c>
      <c r="R68" s="1353">
        <f t="shared" si="6"/>
        <v>0.68472300000000008</v>
      </c>
      <c r="S68" s="1354">
        <f t="shared" si="24"/>
        <v>2.6392730000000002</v>
      </c>
      <c r="T68" s="1355"/>
      <c r="U68" s="1356">
        <f t="shared" si="7"/>
        <v>0</v>
      </c>
      <c r="V68" s="1357">
        <f t="shared" si="8"/>
        <v>0</v>
      </c>
      <c r="W68" s="1358">
        <f t="shared" si="9"/>
        <v>0</v>
      </c>
      <c r="X68" s="1358">
        <f t="shared" si="10"/>
        <v>0</v>
      </c>
      <c r="Y68" s="1358">
        <f t="shared" si="11"/>
        <v>0</v>
      </c>
      <c r="Z68" s="1358">
        <f t="shared" si="12"/>
        <v>0</v>
      </c>
      <c r="AA68" s="1358">
        <f t="shared" si="13"/>
        <v>0</v>
      </c>
      <c r="AB68" s="1358">
        <f t="shared" si="14"/>
        <v>0</v>
      </c>
      <c r="AC68" s="1357">
        <f t="shared" si="15"/>
        <v>0</v>
      </c>
      <c r="AD68" s="1358">
        <f t="shared" si="16"/>
        <v>0</v>
      </c>
      <c r="AE68" s="1358">
        <f t="shared" si="17"/>
        <v>0</v>
      </c>
      <c r="AF68" s="1358">
        <f t="shared" si="18"/>
        <v>0</v>
      </c>
      <c r="AG68" s="1359">
        <f t="shared" si="19"/>
        <v>0</v>
      </c>
      <c r="AH68" s="2283">
        <f t="shared" si="25"/>
        <v>0</v>
      </c>
      <c r="AM68" s="2386">
        <v>2.6286999999999998</v>
      </c>
      <c r="AN68" s="2387">
        <v>0.37830000000000003</v>
      </c>
      <c r="AO68" s="2415">
        <v>1.05342</v>
      </c>
      <c r="AP68" s="2416">
        <v>4.0604199999999997</v>
      </c>
    </row>
    <row r="69" spans="1:42" ht="29.25" customHeight="1">
      <c r="A69" s="2287"/>
      <c r="B69" s="1838"/>
      <c r="C69" s="1838"/>
      <c r="D69" s="777" t="s">
        <v>152</v>
      </c>
      <c r="E69" s="777" t="s">
        <v>107</v>
      </c>
      <c r="F69" s="1350">
        <f t="shared" si="2"/>
        <v>0.79138933333333339</v>
      </c>
      <c r="G69" s="1351">
        <f t="shared" si="3"/>
        <v>2.7338480000000001</v>
      </c>
      <c r="H69" s="1352">
        <f t="shared" si="20"/>
        <v>6.5571999999999991E-2</v>
      </c>
      <c r="I69" s="1352">
        <f t="shared" ref="I69:M69" si="136">+H69</f>
        <v>6.5571999999999991E-2</v>
      </c>
      <c r="J69" s="1352">
        <f t="shared" si="136"/>
        <v>6.5571999999999991E-2</v>
      </c>
      <c r="K69" s="1352">
        <f t="shared" si="136"/>
        <v>6.5571999999999991E-2</v>
      </c>
      <c r="L69" s="1352">
        <f t="shared" si="136"/>
        <v>6.5571999999999991E-2</v>
      </c>
      <c r="M69" s="1352">
        <f t="shared" si="136"/>
        <v>6.5571999999999991E-2</v>
      </c>
      <c r="N69" s="1353">
        <f t="shared" si="5"/>
        <v>0.39343199999999995</v>
      </c>
      <c r="O69" s="1353">
        <f t="shared" si="22"/>
        <v>0.3651856</v>
      </c>
      <c r="P69" s="1353">
        <f t="shared" ref="P69:Q69" si="137">+O69</f>
        <v>0.3651856</v>
      </c>
      <c r="Q69" s="1353">
        <f t="shared" si="137"/>
        <v>0.3651856</v>
      </c>
      <c r="R69" s="1353">
        <f t="shared" si="6"/>
        <v>1.0955568</v>
      </c>
      <c r="S69" s="1354">
        <f t="shared" si="24"/>
        <v>4.2228367999999996</v>
      </c>
      <c r="T69" s="1355"/>
      <c r="U69" s="1356">
        <f t="shared" si="7"/>
        <v>0</v>
      </c>
      <c r="V69" s="1357">
        <f t="shared" si="8"/>
        <v>0</v>
      </c>
      <c r="W69" s="1358">
        <f t="shared" si="9"/>
        <v>0</v>
      </c>
      <c r="X69" s="1358">
        <f t="shared" si="10"/>
        <v>0</v>
      </c>
      <c r="Y69" s="1358">
        <f t="shared" si="11"/>
        <v>0</v>
      </c>
      <c r="Z69" s="1358">
        <f t="shared" si="12"/>
        <v>0</v>
      </c>
      <c r="AA69" s="1358">
        <f t="shared" si="13"/>
        <v>0</v>
      </c>
      <c r="AB69" s="1358">
        <f t="shared" si="14"/>
        <v>0</v>
      </c>
      <c r="AC69" s="1357">
        <f t="shared" si="15"/>
        <v>0</v>
      </c>
      <c r="AD69" s="1358">
        <f t="shared" si="16"/>
        <v>0</v>
      </c>
      <c r="AE69" s="1358">
        <f t="shared" si="17"/>
        <v>0</v>
      </c>
      <c r="AF69" s="1358">
        <f t="shared" si="18"/>
        <v>0</v>
      </c>
      <c r="AG69" s="1359">
        <f t="shared" si="19"/>
        <v>0</v>
      </c>
      <c r="AH69" s="2283">
        <f t="shared" si="25"/>
        <v>0</v>
      </c>
      <c r="AM69" s="2386">
        <v>4.2059199999999999</v>
      </c>
      <c r="AN69" s="2387">
        <v>0.60527999999999993</v>
      </c>
      <c r="AO69" s="2415">
        <v>1.6854720000000001</v>
      </c>
      <c r="AP69" s="2416">
        <v>6.4966719999999993</v>
      </c>
    </row>
    <row r="70" spans="1:42" ht="29.25" customHeight="1">
      <c r="A70" s="2287"/>
      <c r="B70" s="1838"/>
      <c r="C70" s="1838"/>
      <c r="D70" s="777" t="s">
        <v>152</v>
      </c>
      <c r="E70" s="777" t="s">
        <v>100</v>
      </c>
      <c r="F70" s="1350">
        <f t="shared" si="2"/>
        <v>1.0282471666666666</v>
      </c>
      <c r="G70" s="1351">
        <f t="shared" si="3"/>
        <v>3.9299065</v>
      </c>
      <c r="H70" s="1352">
        <f t="shared" si="20"/>
        <v>9.4259749999999989E-2</v>
      </c>
      <c r="I70" s="1352">
        <f t="shared" ref="I70:M70" si="138">+H70</f>
        <v>9.4259749999999989E-2</v>
      </c>
      <c r="J70" s="1352">
        <f t="shared" si="138"/>
        <v>9.4259749999999989E-2</v>
      </c>
      <c r="K70" s="1352">
        <f t="shared" si="138"/>
        <v>9.4259749999999989E-2</v>
      </c>
      <c r="L70" s="1352">
        <f t="shared" si="138"/>
        <v>9.4259749999999989E-2</v>
      </c>
      <c r="M70" s="1352">
        <f t="shared" si="138"/>
        <v>9.4259749999999989E-2</v>
      </c>
      <c r="N70" s="1353">
        <f t="shared" si="5"/>
        <v>0.56555849999999996</v>
      </c>
      <c r="O70" s="1353">
        <f t="shared" si="22"/>
        <v>0.52495429999999998</v>
      </c>
      <c r="P70" s="1353">
        <f t="shared" ref="P70:Q70" si="139">+O70</f>
        <v>0.52495429999999998</v>
      </c>
      <c r="Q70" s="1353">
        <f t="shared" si="139"/>
        <v>0.52495429999999998</v>
      </c>
      <c r="R70" s="1353">
        <f t="shared" si="6"/>
        <v>1.5748628999999998</v>
      </c>
      <c r="S70" s="1354">
        <f t="shared" si="24"/>
        <v>6.0703279000000006</v>
      </c>
      <c r="T70" s="1355"/>
      <c r="U70" s="1356">
        <f t="shared" si="7"/>
        <v>0</v>
      </c>
      <c r="V70" s="1357">
        <f t="shared" si="8"/>
        <v>0</v>
      </c>
      <c r="W70" s="1358">
        <f t="shared" si="9"/>
        <v>0</v>
      </c>
      <c r="X70" s="1358">
        <f t="shared" si="10"/>
        <v>0</v>
      </c>
      <c r="Y70" s="1358">
        <f t="shared" si="11"/>
        <v>0</v>
      </c>
      <c r="Z70" s="1358">
        <f t="shared" si="12"/>
        <v>0</v>
      </c>
      <c r="AA70" s="1358">
        <f t="shared" si="13"/>
        <v>0</v>
      </c>
      <c r="AB70" s="1358">
        <f t="shared" si="14"/>
        <v>0</v>
      </c>
      <c r="AC70" s="1357">
        <f t="shared" si="15"/>
        <v>0</v>
      </c>
      <c r="AD70" s="1358">
        <f t="shared" si="16"/>
        <v>0</v>
      </c>
      <c r="AE70" s="1358">
        <f t="shared" si="17"/>
        <v>0</v>
      </c>
      <c r="AF70" s="1358">
        <f t="shared" si="18"/>
        <v>0</v>
      </c>
      <c r="AG70" s="1359">
        <f t="shared" si="19"/>
        <v>0</v>
      </c>
      <c r="AH70" s="2283">
        <f t="shared" si="25"/>
        <v>0</v>
      </c>
      <c r="AM70" s="2386">
        <v>6.0460099999999999</v>
      </c>
      <c r="AN70" s="2387">
        <v>0.87008999999999992</v>
      </c>
      <c r="AO70" s="2415">
        <v>2.4228659999999995</v>
      </c>
      <c r="AP70" s="2416">
        <v>9.3389659999999992</v>
      </c>
    </row>
    <row r="71" spans="1:42" ht="29.25" customHeight="1">
      <c r="A71" s="2287"/>
      <c r="B71" s="1838"/>
      <c r="C71" s="1838"/>
      <c r="D71" s="777" t="s">
        <v>152</v>
      </c>
      <c r="E71" s="777" t="s">
        <v>139</v>
      </c>
      <c r="F71" s="1350">
        <f t="shared" si="2"/>
        <v>1.0282471666666666</v>
      </c>
      <c r="G71" s="1351">
        <f t="shared" si="3"/>
        <v>3.9299065</v>
      </c>
      <c r="H71" s="1352">
        <f t="shared" si="20"/>
        <v>9.4259749999999989E-2</v>
      </c>
      <c r="I71" s="1352">
        <f t="shared" ref="I71:M71" si="140">+H71</f>
        <v>9.4259749999999989E-2</v>
      </c>
      <c r="J71" s="1352">
        <f t="shared" si="140"/>
        <v>9.4259749999999989E-2</v>
      </c>
      <c r="K71" s="1352">
        <f t="shared" si="140"/>
        <v>9.4259749999999989E-2</v>
      </c>
      <c r="L71" s="1352">
        <f t="shared" si="140"/>
        <v>9.4259749999999989E-2</v>
      </c>
      <c r="M71" s="1352">
        <f t="shared" si="140"/>
        <v>9.4259749999999989E-2</v>
      </c>
      <c r="N71" s="1353">
        <f t="shared" si="5"/>
        <v>0.56555849999999996</v>
      </c>
      <c r="O71" s="1353">
        <f t="shared" si="22"/>
        <v>0.52495429999999998</v>
      </c>
      <c r="P71" s="1353">
        <f t="shared" ref="P71:Q71" si="141">+O71</f>
        <v>0.52495429999999998</v>
      </c>
      <c r="Q71" s="1353">
        <f t="shared" si="141"/>
        <v>0.52495429999999998</v>
      </c>
      <c r="R71" s="1353">
        <f t="shared" si="6"/>
        <v>1.5748628999999998</v>
      </c>
      <c r="S71" s="1354">
        <f t="shared" si="24"/>
        <v>6.0703279000000006</v>
      </c>
      <c r="T71" s="1355"/>
      <c r="U71" s="1356">
        <f t="shared" si="7"/>
        <v>0</v>
      </c>
      <c r="V71" s="1357">
        <f t="shared" si="8"/>
        <v>0</v>
      </c>
      <c r="W71" s="1358">
        <f t="shared" si="9"/>
        <v>0</v>
      </c>
      <c r="X71" s="1358">
        <f t="shared" si="10"/>
        <v>0</v>
      </c>
      <c r="Y71" s="1358">
        <f t="shared" si="11"/>
        <v>0</v>
      </c>
      <c r="Z71" s="1358">
        <f t="shared" si="12"/>
        <v>0</v>
      </c>
      <c r="AA71" s="1358">
        <f t="shared" si="13"/>
        <v>0</v>
      </c>
      <c r="AB71" s="1358">
        <f t="shared" si="14"/>
        <v>0</v>
      </c>
      <c r="AC71" s="1357">
        <f t="shared" si="15"/>
        <v>0</v>
      </c>
      <c r="AD71" s="1358">
        <f t="shared" si="16"/>
        <v>0</v>
      </c>
      <c r="AE71" s="1358">
        <f t="shared" si="17"/>
        <v>0</v>
      </c>
      <c r="AF71" s="1358">
        <f t="shared" si="18"/>
        <v>0</v>
      </c>
      <c r="AG71" s="1359">
        <f t="shared" si="19"/>
        <v>0</v>
      </c>
      <c r="AH71" s="2283">
        <f t="shared" si="25"/>
        <v>0</v>
      </c>
      <c r="AM71" s="2386">
        <v>6.0460099999999999</v>
      </c>
      <c r="AN71" s="2387">
        <v>0.87008999999999992</v>
      </c>
      <c r="AO71" s="2415">
        <v>2.4228659999999995</v>
      </c>
      <c r="AP71" s="2416">
        <v>9.3389659999999992</v>
      </c>
    </row>
    <row r="72" spans="1:42" ht="29.25" customHeight="1">
      <c r="A72" s="2287"/>
      <c r="B72" s="1838"/>
      <c r="C72" s="1838"/>
      <c r="D72" s="777" t="s">
        <v>152</v>
      </c>
      <c r="E72" s="777" t="s">
        <v>108</v>
      </c>
      <c r="F72" s="1350">
        <f t="shared" si="2"/>
        <v>1.0282471666666666</v>
      </c>
      <c r="G72" s="1351">
        <f t="shared" si="3"/>
        <v>3.9299065</v>
      </c>
      <c r="H72" s="1352">
        <f t="shared" si="20"/>
        <v>9.4259749999999989E-2</v>
      </c>
      <c r="I72" s="1352">
        <f t="shared" ref="I72:M72" si="142">+H72</f>
        <v>9.4259749999999989E-2</v>
      </c>
      <c r="J72" s="1352">
        <f t="shared" si="142"/>
        <v>9.4259749999999989E-2</v>
      </c>
      <c r="K72" s="1352">
        <f t="shared" si="142"/>
        <v>9.4259749999999989E-2</v>
      </c>
      <c r="L72" s="1352">
        <f t="shared" si="142"/>
        <v>9.4259749999999989E-2</v>
      </c>
      <c r="M72" s="1352">
        <f t="shared" si="142"/>
        <v>9.4259749999999989E-2</v>
      </c>
      <c r="N72" s="1353">
        <f t="shared" si="5"/>
        <v>0.56555849999999996</v>
      </c>
      <c r="O72" s="1353">
        <f t="shared" si="22"/>
        <v>0.52495429999999998</v>
      </c>
      <c r="P72" s="1353">
        <f t="shared" ref="P72:Q72" si="143">+O72</f>
        <v>0.52495429999999998</v>
      </c>
      <c r="Q72" s="1353">
        <f t="shared" si="143"/>
        <v>0.52495429999999998</v>
      </c>
      <c r="R72" s="1353">
        <f t="shared" si="6"/>
        <v>1.5748628999999998</v>
      </c>
      <c r="S72" s="1354">
        <f t="shared" si="24"/>
        <v>6.0703279000000006</v>
      </c>
      <c r="T72" s="1355"/>
      <c r="U72" s="1356">
        <f t="shared" si="7"/>
        <v>0</v>
      </c>
      <c r="V72" s="1357">
        <f t="shared" si="8"/>
        <v>0</v>
      </c>
      <c r="W72" s="1358">
        <f t="shared" si="9"/>
        <v>0</v>
      </c>
      <c r="X72" s="1358">
        <f t="shared" si="10"/>
        <v>0</v>
      </c>
      <c r="Y72" s="1358">
        <f t="shared" si="11"/>
        <v>0</v>
      </c>
      <c r="Z72" s="1358">
        <f t="shared" si="12"/>
        <v>0</v>
      </c>
      <c r="AA72" s="1358">
        <f t="shared" si="13"/>
        <v>0</v>
      </c>
      <c r="AB72" s="1358">
        <f t="shared" si="14"/>
        <v>0</v>
      </c>
      <c r="AC72" s="1357">
        <f t="shared" si="15"/>
        <v>0</v>
      </c>
      <c r="AD72" s="1358">
        <f t="shared" si="16"/>
        <v>0</v>
      </c>
      <c r="AE72" s="1358">
        <f t="shared" si="17"/>
        <v>0</v>
      </c>
      <c r="AF72" s="1358">
        <f t="shared" si="18"/>
        <v>0</v>
      </c>
      <c r="AG72" s="1359">
        <f t="shared" si="19"/>
        <v>0</v>
      </c>
      <c r="AH72" s="2283">
        <f t="shared" si="25"/>
        <v>0</v>
      </c>
      <c r="AM72" s="2386">
        <v>6.0460099999999999</v>
      </c>
      <c r="AN72" s="2387">
        <v>0.87008999999999992</v>
      </c>
      <c r="AO72" s="2415">
        <v>2.4228659999999995</v>
      </c>
      <c r="AP72" s="2416">
        <v>9.3389659999999992</v>
      </c>
    </row>
    <row r="73" spans="1:42" ht="29.25" customHeight="1">
      <c r="A73" s="2287"/>
      <c r="B73" s="1838"/>
      <c r="C73" s="1839" t="s">
        <v>249</v>
      </c>
      <c r="D73" s="777" t="s">
        <v>152</v>
      </c>
      <c r="E73" s="777" t="s">
        <v>100</v>
      </c>
      <c r="F73" s="1350">
        <f t="shared" si="2"/>
        <v>1.0620839999999998</v>
      </c>
      <c r="G73" s="1351">
        <f t="shared" si="3"/>
        <v>4.1007720000000001</v>
      </c>
      <c r="H73" s="1352">
        <f t="shared" si="20"/>
        <v>9.8358000000000001E-2</v>
      </c>
      <c r="I73" s="1352">
        <f t="shared" ref="I73:M73" si="144">+H73</f>
        <v>9.8358000000000001E-2</v>
      </c>
      <c r="J73" s="1352">
        <f t="shared" si="144"/>
        <v>9.8358000000000001E-2</v>
      </c>
      <c r="K73" s="1352">
        <f t="shared" si="144"/>
        <v>9.8358000000000001E-2</v>
      </c>
      <c r="L73" s="1352">
        <f t="shared" si="144"/>
        <v>9.8358000000000001E-2</v>
      </c>
      <c r="M73" s="1352">
        <f t="shared" si="144"/>
        <v>9.8358000000000001E-2</v>
      </c>
      <c r="N73" s="1353">
        <f t="shared" si="5"/>
        <v>0.59014800000000001</v>
      </c>
      <c r="O73" s="1353">
        <f t="shared" si="22"/>
        <v>0.5477784</v>
      </c>
      <c r="P73" s="1353">
        <f t="shared" ref="P73:Q73" si="145">+O73</f>
        <v>0.5477784</v>
      </c>
      <c r="Q73" s="1353">
        <f t="shared" si="145"/>
        <v>0.5477784</v>
      </c>
      <c r="R73" s="1353">
        <f t="shared" si="6"/>
        <v>1.6433352000000001</v>
      </c>
      <c r="S73" s="1354">
        <f t="shared" si="24"/>
        <v>6.3342552000000003</v>
      </c>
      <c r="T73" s="1355"/>
      <c r="U73" s="1356">
        <f t="shared" si="7"/>
        <v>0</v>
      </c>
      <c r="V73" s="1357">
        <f t="shared" si="8"/>
        <v>0</v>
      </c>
      <c r="W73" s="1358">
        <f t="shared" si="9"/>
        <v>0</v>
      </c>
      <c r="X73" s="1358">
        <f t="shared" si="10"/>
        <v>0</v>
      </c>
      <c r="Y73" s="1358">
        <f t="shared" si="11"/>
        <v>0</v>
      </c>
      <c r="Z73" s="1358">
        <f t="shared" si="12"/>
        <v>0</v>
      </c>
      <c r="AA73" s="1358">
        <f t="shared" si="13"/>
        <v>0</v>
      </c>
      <c r="AB73" s="1358">
        <f t="shared" si="14"/>
        <v>0</v>
      </c>
      <c r="AC73" s="1357">
        <f t="shared" si="15"/>
        <v>0</v>
      </c>
      <c r="AD73" s="1358">
        <f t="shared" si="16"/>
        <v>0</v>
      </c>
      <c r="AE73" s="1358">
        <f t="shared" si="17"/>
        <v>0</v>
      </c>
      <c r="AF73" s="1358">
        <f t="shared" si="18"/>
        <v>0</v>
      </c>
      <c r="AG73" s="1359">
        <f t="shared" si="19"/>
        <v>0</v>
      </c>
      <c r="AH73" s="2283">
        <f t="shared" si="25"/>
        <v>0</v>
      </c>
      <c r="AM73" s="2386">
        <v>6.3088799999999994</v>
      </c>
      <c r="AN73" s="2387">
        <v>0.90792000000000006</v>
      </c>
      <c r="AO73" s="2415">
        <v>2.5282080000000002</v>
      </c>
      <c r="AP73" s="2416">
        <v>9.7450079999999986</v>
      </c>
    </row>
    <row r="74" spans="1:42" ht="29.25" customHeight="1">
      <c r="A74" s="2287"/>
      <c r="B74" s="1838"/>
      <c r="C74" s="1838"/>
      <c r="D74" s="777" t="s">
        <v>152</v>
      </c>
      <c r="E74" s="777" t="s">
        <v>139</v>
      </c>
      <c r="F74" s="1350">
        <f t="shared" si="2"/>
        <v>1.0620839999999998</v>
      </c>
      <c r="G74" s="1351">
        <f t="shared" si="3"/>
        <v>4.1007720000000001</v>
      </c>
      <c r="H74" s="1352">
        <f t="shared" si="20"/>
        <v>9.8358000000000001E-2</v>
      </c>
      <c r="I74" s="1352">
        <f t="shared" ref="I74:M74" si="146">+H74</f>
        <v>9.8358000000000001E-2</v>
      </c>
      <c r="J74" s="1352">
        <f t="shared" si="146"/>
        <v>9.8358000000000001E-2</v>
      </c>
      <c r="K74" s="1352">
        <f t="shared" si="146"/>
        <v>9.8358000000000001E-2</v>
      </c>
      <c r="L74" s="1352">
        <f t="shared" si="146"/>
        <v>9.8358000000000001E-2</v>
      </c>
      <c r="M74" s="1352">
        <f t="shared" si="146"/>
        <v>9.8358000000000001E-2</v>
      </c>
      <c r="N74" s="1353">
        <f t="shared" si="5"/>
        <v>0.59014800000000001</v>
      </c>
      <c r="O74" s="1353">
        <f t="shared" si="22"/>
        <v>0.5477784</v>
      </c>
      <c r="P74" s="1353">
        <f t="shared" ref="P74:Q74" si="147">+O74</f>
        <v>0.5477784</v>
      </c>
      <c r="Q74" s="1353">
        <f t="shared" si="147"/>
        <v>0.5477784</v>
      </c>
      <c r="R74" s="1353">
        <f t="shared" si="6"/>
        <v>1.6433352000000001</v>
      </c>
      <c r="S74" s="1354">
        <f t="shared" si="24"/>
        <v>6.3342552000000003</v>
      </c>
      <c r="T74" s="1355"/>
      <c r="U74" s="1356">
        <f t="shared" si="7"/>
        <v>0</v>
      </c>
      <c r="V74" s="1357">
        <f t="shared" si="8"/>
        <v>0</v>
      </c>
      <c r="W74" s="1358">
        <f t="shared" si="9"/>
        <v>0</v>
      </c>
      <c r="X74" s="1358">
        <f t="shared" si="10"/>
        <v>0</v>
      </c>
      <c r="Y74" s="1358">
        <f t="shared" si="11"/>
        <v>0</v>
      </c>
      <c r="Z74" s="1358">
        <f t="shared" si="12"/>
        <v>0</v>
      </c>
      <c r="AA74" s="1358">
        <f t="shared" si="13"/>
        <v>0</v>
      </c>
      <c r="AB74" s="1358">
        <f t="shared" si="14"/>
        <v>0</v>
      </c>
      <c r="AC74" s="1357">
        <f t="shared" si="15"/>
        <v>0</v>
      </c>
      <c r="AD74" s="1358">
        <f t="shared" si="16"/>
        <v>0</v>
      </c>
      <c r="AE74" s="1358">
        <f t="shared" si="17"/>
        <v>0</v>
      </c>
      <c r="AF74" s="1358">
        <f t="shared" si="18"/>
        <v>0</v>
      </c>
      <c r="AG74" s="1359">
        <f t="shared" si="19"/>
        <v>0</v>
      </c>
      <c r="AH74" s="2283">
        <f t="shared" si="25"/>
        <v>0</v>
      </c>
      <c r="AM74" s="2386">
        <v>6.3088799999999994</v>
      </c>
      <c r="AN74" s="2387">
        <v>0.90792000000000006</v>
      </c>
      <c r="AO74" s="2415">
        <v>2.5282080000000002</v>
      </c>
      <c r="AP74" s="2416">
        <v>9.7450079999999986</v>
      </c>
    </row>
    <row r="75" spans="1:42" ht="29.25" customHeight="1">
      <c r="A75" s="2288"/>
      <c r="B75" s="1837"/>
      <c r="C75" s="1837"/>
      <c r="D75" s="775" t="s">
        <v>152</v>
      </c>
      <c r="E75" s="775" t="s">
        <v>108</v>
      </c>
      <c r="F75" s="1360">
        <f t="shared" si="2"/>
        <v>1.0620839999999998</v>
      </c>
      <c r="G75" s="1361">
        <f t="shared" si="3"/>
        <v>4.1007720000000001</v>
      </c>
      <c r="H75" s="1362">
        <f t="shared" si="20"/>
        <v>9.8358000000000001E-2</v>
      </c>
      <c r="I75" s="1362">
        <f t="shared" ref="I75:M75" si="148">+H75</f>
        <v>9.8358000000000001E-2</v>
      </c>
      <c r="J75" s="1362">
        <f t="shared" si="148"/>
        <v>9.8358000000000001E-2</v>
      </c>
      <c r="K75" s="1362">
        <f t="shared" si="148"/>
        <v>9.8358000000000001E-2</v>
      </c>
      <c r="L75" s="1362">
        <f t="shared" si="148"/>
        <v>9.8358000000000001E-2</v>
      </c>
      <c r="M75" s="1362">
        <f t="shared" si="148"/>
        <v>9.8358000000000001E-2</v>
      </c>
      <c r="N75" s="1363">
        <f t="shared" si="5"/>
        <v>0.59014800000000001</v>
      </c>
      <c r="O75" s="1363">
        <f t="shared" si="22"/>
        <v>0.5477784</v>
      </c>
      <c r="P75" s="1363">
        <f t="shared" ref="P75:Q75" si="149">+O75</f>
        <v>0.5477784</v>
      </c>
      <c r="Q75" s="1363">
        <f t="shared" si="149"/>
        <v>0.5477784</v>
      </c>
      <c r="R75" s="1363">
        <f t="shared" si="6"/>
        <v>1.6433352000000001</v>
      </c>
      <c r="S75" s="1364">
        <f t="shared" si="24"/>
        <v>6.3342552000000003</v>
      </c>
      <c r="T75" s="1365"/>
      <c r="U75" s="1366">
        <f t="shared" si="7"/>
        <v>0</v>
      </c>
      <c r="V75" s="1367">
        <f t="shared" si="8"/>
        <v>0</v>
      </c>
      <c r="W75" s="1368">
        <f t="shared" si="9"/>
        <v>0</v>
      </c>
      <c r="X75" s="1368">
        <f t="shared" si="10"/>
        <v>0</v>
      </c>
      <c r="Y75" s="1368">
        <f t="shared" si="11"/>
        <v>0</v>
      </c>
      <c r="Z75" s="1368">
        <f t="shared" si="12"/>
        <v>0</v>
      </c>
      <c r="AA75" s="1368">
        <f t="shared" si="13"/>
        <v>0</v>
      </c>
      <c r="AB75" s="1368">
        <f t="shared" si="14"/>
        <v>0</v>
      </c>
      <c r="AC75" s="1367">
        <f t="shared" si="15"/>
        <v>0</v>
      </c>
      <c r="AD75" s="1368">
        <f t="shared" si="16"/>
        <v>0</v>
      </c>
      <c r="AE75" s="1368">
        <f t="shared" si="17"/>
        <v>0</v>
      </c>
      <c r="AF75" s="1368">
        <f t="shared" si="18"/>
        <v>0</v>
      </c>
      <c r="AG75" s="1369">
        <f t="shared" si="19"/>
        <v>0</v>
      </c>
      <c r="AH75" s="2285">
        <f t="shared" si="25"/>
        <v>0</v>
      </c>
      <c r="AM75" s="2392">
        <v>6.3088799999999994</v>
      </c>
      <c r="AN75" s="2393">
        <v>0.90792000000000006</v>
      </c>
      <c r="AO75" s="2417">
        <v>2.5282080000000002</v>
      </c>
      <c r="AP75" s="2418">
        <v>9.7450079999999986</v>
      </c>
    </row>
    <row r="76" spans="1:42" ht="29.25" customHeight="1">
      <c r="A76" s="2289" t="s">
        <v>525</v>
      </c>
      <c r="B76" s="1898" t="s">
        <v>524</v>
      </c>
      <c r="C76" s="1898" t="s">
        <v>249</v>
      </c>
      <c r="D76" s="1253" t="s">
        <v>55</v>
      </c>
      <c r="E76" s="1253" t="s">
        <v>24</v>
      </c>
      <c r="F76" s="1340">
        <f t="shared" ref="F76:F139" si="150">IF(AP76=0,0%,(AP76+300%)/1200%)</f>
        <v>0.75755249999999996</v>
      </c>
      <c r="G76" s="1341">
        <f t="shared" ref="G76:G139" si="151">AM76*$G$8</f>
        <v>2.5629824999999999</v>
      </c>
      <c r="H76" s="1342">
        <f t="shared" si="20"/>
        <v>6.1473749999999994E-2</v>
      </c>
      <c r="I76" s="1342">
        <f t="shared" ref="I76:M76" si="152">+H76</f>
        <v>6.1473749999999994E-2</v>
      </c>
      <c r="J76" s="1342">
        <f t="shared" si="152"/>
        <v>6.1473749999999994E-2</v>
      </c>
      <c r="K76" s="1342">
        <f t="shared" si="152"/>
        <v>6.1473749999999994E-2</v>
      </c>
      <c r="L76" s="1342">
        <f t="shared" si="152"/>
        <v>6.1473749999999994E-2</v>
      </c>
      <c r="M76" s="1342">
        <f t="shared" si="152"/>
        <v>6.1473749999999994E-2</v>
      </c>
      <c r="N76" s="1343">
        <f t="shared" ref="N76:N139" si="153">AN76*$G$8</f>
        <v>0.36884249999999996</v>
      </c>
      <c r="O76" s="1343">
        <f t="shared" si="22"/>
        <v>0.34236149999999999</v>
      </c>
      <c r="P76" s="1343">
        <f t="shared" ref="P76:Q76" si="154">+O76</f>
        <v>0.34236149999999999</v>
      </c>
      <c r="Q76" s="1343">
        <f t="shared" si="154"/>
        <v>0.34236149999999999</v>
      </c>
      <c r="R76" s="1343">
        <f t="shared" ref="R76:R139" si="155">AO76*$G$8</f>
        <v>1.0270845</v>
      </c>
      <c r="S76" s="1344">
        <f t="shared" si="24"/>
        <v>3.9589094999999999</v>
      </c>
      <c r="T76" s="1345"/>
      <c r="U76" s="1346">
        <f t="shared" ref="U76:U139" si="156">+ROUNDDOWN($T76*F76,-1)</f>
        <v>0</v>
      </c>
      <c r="V76" s="1347">
        <f t="shared" ref="V76:V139" si="157">+ROUNDDOWN($T76*G76,-1)</f>
        <v>0</v>
      </c>
      <c r="W76" s="1348">
        <f t="shared" ref="W76:W139" si="158">+ROUNDDOWN($T76*H76,-1)</f>
        <v>0</v>
      </c>
      <c r="X76" s="1348">
        <f t="shared" ref="X76:X139" si="159">+ROUNDDOWN($T76*I76,-1)</f>
        <v>0</v>
      </c>
      <c r="Y76" s="1348">
        <f t="shared" ref="Y76:Y139" si="160">+ROUNDDOWN($T76*J76,-1)</f>
        <v>0</v>
      </c>
      <c r="Z76" s="1348">
        <f t="shared" ref="Z76:Z139" si="161">+ROUNDDOWN($T76*K76,-1)</f>
        <v>0</v>
      </c>
      <c r="AA76" s="1348">
        <f t="shared" ref="AA76:AA139" si="162">+ROUNDDOWN($T76*L76,-1)</f>
        <v>0</v>
      </c>
      <c r="AB76" s="1348">
        <f t="shared" ref="AB76:AB139" si="163">+ROUNDDOWN($T76*M76,-1)</f>
        <v>0</v>
      </c>
      <c r="AC76" s="1347">
        <f t="shared" ref="AC76:AC139" si="164">+ROUNDDOWN($T76*N76,-1)</f>
        <v>0</v>
      </c>
      <c r="AD76" s="1348">
        <f t="shared" ref="AD76:AD139" si="165">+ROUNDDOWN($T76*O76,-1)</f>
        <v>0</v>
      </c>
      <c r="AE76" s="1348">
        <f t="shared" ref="AE76:AE139" si="166">+ROUNDDOWN($T76*P76,-1)</f>
        <v>0</v>
      </c>
      <c r="AF76" s="1348">
        <f t="shared" ref="AF76:AF139" si="167">+ROUNDDOWN($T76*Q76,-1)</f>
        <v>0</v>
      </c>
      <c r="AG76" s="1349">
        <f t="shared" ref="AG76:AG139" si="168">+ROUNDDOWN($T76*R76,-1)</f>
        <v>0</v>
      </c>
      <c r="AH76" s="2281">
        <f t="shared" si="25"/>
        <v>0</v>
      </c>
      <c r="AM76" s="2390">
        <v>3.9430499999999995</v>
      </c>
      <c r="AN76" s="2391">
        <v>0.5674499999999999</v>
      </c>
      <c r="AO76" s="2419">
        <v>1.58013</v>
      </c>
      <c r="AP76" s="2420">
        <v>6.0906299999999991</v>
      </c>
    </row>
    <row r="77" spans="1:42" ht="29.25" customHeight="1">
      <c r="A77" s="2290"/>
      <c r="B77" s="1896"/>
      <c r="C77" s="1896"/>
      <c r="D77" s="1252" t="s">
        <v>58</v>
      </c>
      <c r="E77" s="1252" t="s">
        <v>100</v>
      </c>
      <c r="F77" s="1350">
        <f t="shared" si="150"/>
        <v>1.0620839999999998</v>
      </c>
      <c r="G77" s="1351">
        <f t="shared" si="151"/>
        <v>4.1007720000000001</v>
      </c>
      <c r="H77" s="1352">
        <f t="shared" ref="H77:H140" si="169">+N77/6</f>
        <v>9.8358000000000001E-2</v>
      </c>
      <c r="I77" s="1352">
        <f t="shared" ref="I77:M77" si="170">+H77</f>
        <v>9.8358000000000001E-2</v>
      </c>
      <c r="J77" s="1352">
        <f t="shared" si="170"/>
        <v>9.8358000000000001E-2</v>
      </c>
      <c r="K77" s="1352">
        <f t="shared" si="170"/>
        <v>9.8358000000000001E-2</v>
      </c>
      <c r="L77" s="1352">
        <f t="shared" si="170"/>
        <v>9.8358000000000001E-2</v>
      </c>
      <c r="M77" s="1352">
        <f t="shared" si="170"/>
        <v>9.8358000000000001E-2</v>
      </c>
      <c r="N77" s="1353">
        <f t="shared" si="153"/>
        <v>0.59014800000000001</v>
      </c>
      <c r="O77" s="1353">
        <f t="shared" ref="O77:O140" si="171">+R77/3</f>
        <v>0.5477784</v>
      </c>
      <c r="P77" s="1353">
        <f t="shared" ref="P77:Q77" si="172">+O77</f>
        <v>0.5477784</v>
      </c>
      <c r="Q77" s="1353">
        <f t="shared" si="172"/>
        <v>0.5477784</v>
      </c>
      <c r="R77" s="1353">
        <f t="shared" si="155"/>
        <v>1.6433352000000001</v>
      </c>
      <c r="S77" s="1354">
        <f t="shared" ref="S77:S140" si="173">SUM(G77,N77,R77)</f>
        <v>6.3342552000000003</v>
      </c>
      <c r="T77" s="1355"/>
      <c r="U77" s="1356">
        <f t="shared" si="156"/>
        <v>0</v>
      </c>
      <c r="V77" s="1357">
        <f t="shared" si="157"/>
        <v>0</v>
      </c>
      <c r="W77" s="1358">
        <f t="shared" si="158"/>
        <v>0</v>
      </c>
      <c r="X77" s="1358">
        <f t="shared" si="159"/>
        <v>0</v>
      </c>
      <c r="Y77" s="1358">
        <f t="shared" si="160"/>
        <v>0</v>
      </c>
      <c r="Z77" s="1358">
        <f t="shared" si="161"/>
        <v>0</v>
      </c>
      <c r="AA77" s="1358">
        <f t="shared" si="162"/>
        <v>0</v>
      </c>
      <c r="AB77" s="1358">
        <f t="shared" si="163"/>
        <v>0</v>
      </c>
      <c r="AC77" s="1357">
        <f t="shared" si="164"/>
        <v>0</v>
      </c>
      <c r="AD77" s="1358">
        <f t="shared" si="165"/>
        <v>0</v>
      </c>
      <c r="AE77" s="1358">
        <f t="shared" si="166"/>
        <v>0</v>
      </c>
      <c r="AF77" s="1358">
        <f t="shared" si="167"/>
        <v>0</v>
      </c>
      <c r="AG77" s="1359">
        <f t="shared" si="168"/>
        <v>0</v>
      </c>
      <c r="AH77" s="2283">
        <f t="shared" ref="AH77:AH140" si="174">SUM(V77,AC77,AG77)</f>
        <v>0</v>
      </c>
      <c r="AM77" s="2386">
        <v>6.3088799999999994</v>
      </c>
      <c r="AN77" s="2387">
        <v>0.90792000000000006</v>
      </c>
      <c r="AO77" s="2415">
        <v>2.5282080000000002</v>
      </c>
      <c r="AP77" s="2416">
        <v>9.7450079999999986</v>
      </c>
    </row>
    <row r="78" spans="1:42" ht="29.25" customHeight="1">
      <c r="A78" s="2290"/>
      <c r="B78" s="1896"/>
      <c r="C78" s="1896"/>
      <c r="D78" s="1252" t="s">
        <v>160</v>
      </c>
      <c r="E78" s="1252" t="s">
        <v>108</v>
      </c>
      <c r="F78" s="1350">
        <f t="shared" si="150"/>
        <v>1.0620839999999998</v>
      </c>
      <c r="G78" s="1351">
        <f t="shared" si="151"/>
        <v>4.1007720000000001</v>
      </c>
      <c r="H78" s="1352">
        <f t="shared" si="169"/>
        <v>9.8358000000000001E-2</v>
      </c>
      <c r="I78" s="1352">
        <f t="shared" ref="I78:M78" si="175">+H78</f>
        <v>9.8358000000000001E-2</v>
      </c>
      <c r="J78" s="1352">
        <f t="shared" si="175"/>
        <v>9.8358000000000001E-2</v>
      </c>
      <c r="K78" s="1352">
        <f t="shared" si="175"/>
        <v>9.8358000000000001E-2</v>
      </c>
      <c r="L78" s="1352">
        <f t="shared" si="175"/>
        <v>9.8358000000000001E-2</v>
      </c>
      <c r="M78" s="1352">
        <f t="shared" si="175"/>
        <v>9.8358000000000001E-2</v>
      </c>
      <c r="N78" s="1353">
        <f t="shared" si="153"/>
        <v>0.59014800000000001</v>
      </c>
      <c r="O78" s="1353">
        <f t="shared" si="171"/>
        <v>0.5477784</v>
      </c>
      <c r="P78" s="1353">
        <f t="shared" ref="P78:Q78" si="176">+O78</f>
        <v>0.5477784</v>
      </c>
      <c r="Q78" s="1353">
        <f t="shared" si="176"/>
        <v>0.5477784</v>
      </c>
      <c r="R78" s="1353">
        <f t="shared" si="155"/>
        <v>1.6433352000000001</v>
      </c>
      <c r="S78" s="1354">
        <f t="shared" si="173"/>
        <v>6.3342552000000003</v>
      </c>
      <c r="T78" s="1355"/>
      <c r="U78" s="1356">
        <f t="shared" si="156"/>
        <v>0</v>
      </c>
      <c r="V78" s="1357">
        <f t="shared" si="157"/>
        <v>0</v>
      </c>
      <c r="W78" s="1358">
        <f t="shared" si="158"/>
        <v>0</v>
      </c>
      <c r="X78" s="1358">
        <f t="shared" si="159"/>
        <v>0</v>
      </c>
      <c r="Y78" s="1358">
        <f t="shared" si="160"/>
        <v>0</v>
      </c>
      <c r="Z78" s="1358">
        <f t="shared" si="161"/>
        <v>0</v>
      </c>
      <c r="AA78" s="1358">
        <f t="shared" si="162"/>
        <v>0</v>
      </c>
      <c r="AB78" s="1358">
        <f t="shared" si="163"/>
        <v>0</v>
      </c>
      <c r="AC78" s="1357">
        <f t="shared" si="164"/>
        <v>0</v>
      </c>
      <c r="AD78" s="1358">
        <f t="shared" si="165"/>
        <v>0</v>
      </c>
      <c r="AE78" s="1358">
        <f t="shared" si="166"/>
        <v>0</v>
      </c>
      <c r="AF78" s="1358">
        <f t="shared" si="167"/>
        <v>0</v>
      </c>
      <c r="AG78" s="1359">
        <f t="shared" si="168"/>
        <v>0</v>
      </c>
      <c r="AH78" s="2283">
        <f t="shared" si="174"/>
        <v>0</v>
      </c>
      <c r="AM78" s="2386">
        <v>6.3088799999999994</v>
      </c>
      <c r="AN78" s="2387">
        <v>0.90792000000000006</v>
      </c>
      <c r="AO78" s="2415">
        <v>2.5282080000000002</v>
      </c>
      <c r="AP78" s="2416">
        <v>9.7450079999999986</v>
      </c>
    </row>
    <row r="79" spans="1:42" ht="29.25" customHeight="1">
      <c r="A79" s="2290"/>
      <c r="B79" s="1896" t="s">
        <v>233</v>
      </c>
      <c r="C79" s="1896" t="s">
        <v>412</v>
      </c>
      <c r="D79" s="1252" t="s">
        <v>152</v>
      </c>
      <c r="E79" s="1252" t="s">
        <v>24</v>
      </c>
      <c r="F79" s="1350">
        <f t="shared" si="150"/>
        <v>0.6560419999999999</v>
      </c>
      <c r="G79" s="1351">
        <f t="shared" si="151"/>
        <v>2.050386</v>
      </c>
      <c r="H79" s="1352">
        <f t="shared" si="169"/>
        <v>4.9179E-2</v>
      </c>
      <c r="I79" s="1352">
        <f t="shared" ref="I79:M79" si="177">+H79</f>
        <v>4.9179E-2</v>
      </c>
      <c r="J79" s="1352">
        <f t="shared" si="177"/>
        <v>4.9179E-2</v>
      </c>
      <c r="K79" s="1352">
        <f t="shared" si="177"/>
        <v>4.9179E-2</v>
      </c>
      <c r="L79" s="1352">
        <f t="shared" si="177"/>
        <v>4.9179E-2</v>
      </c>
      <c r="M79" s="1352">
        <f t="shared" si="177"/>
        <v>4.9179E-2</v>
      </c>
      <c r="N79" s="1353">
        <f t="shared" si="153"/>
        <v>0.295074</v>
      </c>
      <c r="O79" s="1353">
        <f t="shared" si="171"/>
        <v>0.2738892</v>
      </c>
      <c r="P79" s="1353">
        <f t="shared" ref="P79:Q79" si="178">+O79</f>
        <v>0.2738892</v>
      </c>
      <c r="Q79" s="1353">
        <f t="shared" si="178"/>
        <v>0.2738892</v>
      </c>
      <c r="R79" s="1353">
        <f t="shared" si="155"/>
        <v>0.82166760000000005</v>
      </c>
      <c r="S79" s="1354">
        <f t="shared" si="173"/>
        <v>3.1671276000000002</v>
      </c>
      <c r="T79" s="1355"/>
      <c r="U79" s="1356">
        <f t="shared" si="156"/>
        <v>0</v>
      </c>
      <c r="V79" s="1357">
        <f t="shared" si="157"/>
        <v>0</v>
      </c>
      <c r="W79" s="1358">
        <f t="shared" si="158"/>
        <v>0</v>
      </c>
      <c r="X79" s="1358">
        <f t="shared" si="159"/>
        <v>0</v>
      </c>
      <c r="Y79" s="1358">
        <f t="shared" si="160"/>
        <v>0</v>
      </c>
      <c r="Z79" s="1358">
        <f t="shared" si="161"/>
        <v>0</v>
      </c>
      <c r="AA79" s="1358">
        <f t="shared" si="162"/>
        <v>0</v>
      </c>
      <c r="AB79" s="1358">
        <f t="shared" si="163"/>
        <v>0</v>
      </c>
      <c r="AC79" s="1357">
        <f t="shared" si="164"/>
        <v>0</v>
      </c>
      <c r="AD79" s="1358">
        <f t="shared" si="165"/>
        <v>0</v>
      </c>
      <c r="AE79" s="1358">
        <f t="shared" si="166"/>
        <v>0</v>
      </c>
      <c r="AF79" s="1358">
        <f t="shared" si="167"/>
        <v>0</v>
      </c>
      <c r="AG79" s="1359">
        <f t="shared" si="168"/>
        <v>0</v>
      </c>
      <c r="AH79" s="2283">
        <f t="shared" si="174"/>
        <v>0</v>
      </c>
      <c r="AM79" s="2386">
        <v>3.1544399999999997</v>
      </c>
      <c r="AN79" s="2387">
        <v>0.45396000000000003</v>
      </c>
      <c r="AO79" s="2415">
        <v>1.2641040000000001</v>
      </c>
      <c r="AP79" s="2416">
        <v>4.8725039999999993</v>
      </c>
    </row>
    <row r="80" spans="1:42" ht="29.25" customHeight="1">
      <c r="A80" s="2290"/>
      <c r="B80" s="1896"/>
      <c r="C80" s="1896"/>
      <c r="D80" s="1252" t="s">
        <v>152</v>
      </c>
      <c r="E80" s="1252" t="s">
        <v>107</v>
      </c>
      <c r="F80" s="1350">
        <f t="shared" si="150"/>
        <v>0.85906299999999991</v>
      </c>
      <c r="G80" s="1351">
        <f t="shared" si="151"/>
        <v>3.0755789999999998</v>
      </c>
      <c r="H80" s="1352">
        <f t="shared" si="169"/>
        <v>7.3768500000000001E-2</v>
      </c>
      <c r="I80" s="1352">
        <f t="shared" ref="I80:M80" si="179">+H80</f>
        <v>7.3768500000000001E-2</v>
      </c>
      <c r="J80" s="1352">
        <f t="shared" si="179"/>
        <v>7.3768500000000001E-2</v>
      </c>
      <c r="K80" s="1352">
        <f t="shared" si="179"/>
        <v>7.3768500000000001E-2</v>
      </c>
      <c r="L80" s="1352">
        <f t="shared" si="179"/>
        <v>7.3768500000000001E-2</v>
      </c>
      <c r="M80" s="1352">
        <f t="shared" si="179"/>
        <v>7.3768500000000001E-2</v>
      </c>
      <c r="N80" s="1353">
        <f t="shared" si="153"/>
        <v>0.44261100000000003</v>
      </c>
      <c r="O80" s="1353">
        <f t="shared" si="171"/>
        <v>0.41083380000000003</v>
      </c>
      <c r="P80" s="1353">
        <f t="shared" ref="P80:Q80" si="180">+O80</f>
        <v>0.41083380000000003</v>
      </c>
      <c r="Q80" s="1353">
        <f t="shared" si="180"/>
        <v>0.41083380000000003</v>
      </c>
      <c r="R80" s="1353">
        <f t="shared" si="155"/>
        <v>1.2325014000000001</v>
      </c>
      <c r="S80" s="1354">
        <f t="shared" si="173"/>
        <v>4.7506914</v>
      </c>
      <c r="T80" s="1355"/>
      <c r="U80" s="1356">
        <f t="shared" si="156"/>
        <v>0</v>
      </c>
      <c r="V80" s="1357">
        <f t="shared" si="157"/>
        <v>0</v>
      </c>
      <c r="W80" s="1358">
        <f t="shared" si="158"/>
        <v>0</v>
      </c>
      <c r="X80" s="1358">
        <f t="shared" si="159"/>
        <v>0</v>
      </c>
      <c r="Y80" s="1358">
        <f t="shared" si="160"/>
        <v>0</v>
      </c>
      <c r="Z80" s="1358">
        <f t="shared" si="161"/>
        <v>0</v>
      </c>
      <c r="AA80" s="1358">
        <f t="shared" si="162"/>
        <v>0</v>
      </c>
      <c r="AB80" s="1358">
        <f t="shared" si="163"/>
        <v>0</v>
      </c>
      <c r="AC80" s="1357">
        <f t="shared" si="164"/>
        <v>0</v>
      </c>
      <c r="AD80" s="1358">
        <f t="shared" si="165"/>
        <v>0</v>
      </c>
      <c r="AE80" s="1358">
        <f t="shared" si="166"/>
        <v>0</v>
      </c>
      <c r="AF80" s="1358">
        <f t="shared" si="167"/>
        <v>0</v>
      </c>
      <c r="AG80" s="1359">
        <f t="shared" si="168"/>
        <v>0</v>
      </c>
      <c r="AH80" s="2283">
        <f t="shared" si="174"/>
        <v>0</v>
      </c>
      <c r="AM80" s="2386">
        <v>4.7316599999999998</v>
      </c>
      <c r="AN80" s="2387">
        <v>0.68093999999999999</v>
      </c>
      <c r="AO80" s="2415">
        <v>1.896156</v>
      </c>
      <c r="AP80" s="2416">
        <v>7.3087559999999989</v>
      </c>
    </row>
    <row r="81" spans="1:42" ht="29.25" customHeight="1">
      <c r="A81" s="2290"/>
      <c r="B81" s="1896"/>
      <c r="C81" s="1896"/>
      <c r="D81" s="1252" t="s">
        <v>152</v>
      </c>
      <c r="E81" s="1252" t="s">
        <v>100</v>
      </c>
      <c r="F81" s="1350">
        <f t="shared" si="150"/>
        <v>1.0282471666666666</v>
      </c>
      <c r="G81" s="1351">
        <f t="shared" si="151"/>
        <v>3.9299065</v>
      </c>
      <c r="H81" s="1352">
        <f t="shared" si="169"/>
        <v>9.4259749999999989E-2</v>
      </c>
      <c r="I81" s="1352">
        <f t="shared" ref="I81:M81" si="181">+H81</f>
        <v>9.4259749999999989E-2</v>
      </c>
      <c r="J81" s="1352">
        <f t="shared" si="181"/>
        <v>9.4259749999999989E-2</v>
      </c>
      <c r="K81" s="1352">
        <f t="shared" si="181"/>
        <v>9.4259749999999989E-2</v>
      </c>
      <c r="L81" s="1352">
        <f t="shared" si="181"/>
        <v>9.4259749999999989E-2</v>
      </c>
      <c r="M81" s="1352">
        <f t="shared" si="181"/>
        <v>9.4259749999999989E-2</v>
      </c>
      <c r="N81" s="1353">
        <f t="shared" si="153"/>
        <v>0.56555849999999996</v>
      </c>
      <c r="O81" s="1353">
        <f t="shared" si="171"/>
        <v>0.52495429999999998</v>
      </c>
      <c r="P81" s="1353">
        <f t="shared" ref="P81:Q81" si="182">+O81</f>
        <v>0.52495429999999998</v>
      </c>
      <c r="Q81" s="1353">
        <f t="shared" si="182"/>
        <v>0.52495429999999998</v>
      </c>
      <c r="R81" s="1353">
        <f t="shared" si="155"/>
        <v>1.5748628999999998</v>
      </c>
      <c r="S81" s="1354">
        <f t="shared" si="173"/>
        <v>6.0703279000000006</v>
      </c>
      <c r="T81" s="1355"/>
      <c r="U81" s="1356">
        <f t="shared" si="156"/>
        <v>0</v>
      </c>
      <c r="V81" s="1357">
        <f t="shared" si="157"/>
        <v>0</v>
      </c>
      <c r="W81" s="1358">
        <f t="shared" si="158"/>
        <v>0</v>
      </c>
      <c r="X81" s="1358">
        <f t="shared" si="159"/>
        <v>0</v>
      </c>
      <c r="Y81" s="1358">
        <f t="shared" si="160"/>
        <v>0</v>
      </c>
      <c r="Z81" s="1358">
        <f t="shared" si="161"/>
        <v>0</v>
      </c>
      <c r="AA81" s="1358">
        <f t="shared" si="162"/>
        <v>0</v>
      </c>
      <c r="AB81" s="1358">
        <f t="shared" si="163"/>
        <v>0</v>
      </c>
      <c r="AC81" s="1357">
        <f t="shared" si="164"/>
        <v>0</v>
      </c>
      <c r="AD81" s="1358">
        <f t="shared" si="165"/>
        <v>0</v>
      </c>
      <c r="AE81" s="1358">
        <f t="shared" si="166"/>
        <v>0</v>
      </c>
      <c r="AF81" s="1358">
        <f t="shared" si="167"/>
        <v>0</v>
      </c>
      <c r="AG81" s="1359">
        <f t="shared" si="168"/>
        <v>0</v>
      </c>
      <c r="AH81" s="2283">
        <f t="shared" si="174"/>
        <v>0</v>
      </c>
      <c r="AM81" s="2386">
        <v>6.0460099999999999</v>
      </c>
      <c r="AN81" s="2387">
        <v>0.87008999999999992</v>
      </c>
      <c r="AO81" s="2415">
        <v>2.4228659999999995</v>
      </c>
      <c r="AP81" s="2416">
        <v>9.3389659999999992</v>
      </c>
    </row>
    <row r="82" spans="1:42" ht="29.25" customHeight="1">
      <c r="A82" s="2290"/>
      <c r="B82" s="1896"/>
      <c r="C82" s="1896"/>
      <c r="D82" s="1252" t="s">
        <v>152</v>
      </c>
      <c r="E82" s="1252" t="s">
        <v>139</v>
      </c>
      <c r="F82" s="1350">
        <f t="shared" si="150"/>
        <v>1.0282471666666666</v>
      </c>
      <c r="G82" s="1351">
        <f t="shared" si="151"/>
        <v>3.9299065</v>
      </c>
      <c r="H82" s="1352">
        <f t="shared" si="169"/>
        <v>9.4259749999999989E-2</v>
      </c>
      <c r="I82" s="1352">
        <f t="shared" ref="I82:M82" si="183">+H82</f>
        <v>9.4259749999999989E-2</v>
      </c>
      <c r="J82" s="1352">
        <f t="shared" si="183"/>
        <v>9.4259749999999989E-2</v>
      </c>
      <c r="K82" s="1352">
        <f t="shared" si="183"/>
        <v>9.4259749999999989E-2</v>
      </c>
      <c r="L82" s="1352">
        <f t="shared" si="183"/>
        <v>9.4259749999999989E-2</v>
      </c>
      <c r="M82" s="1352">
        <f t="shared" si="183"/>
        <v>9.4259749999999989E-2</v>
      </c>
      <c r="N82" s="1353">
        <f t="shared" si="153"/>
        <v>0.56555849999999996</v>
      </c>
      <c r="O82" s="1353">
        <f t="shared" si="171"/>
        <v>0.52495429999999998</v>
      </c>
      <c r="P82" s="1353">
        <f t="shared" ref="P82:Q82" si="184">+O82</f>
        <v>0.52495429999999998</v>
      </c>
      <c r="Q82" s="1353">
        <f t="shared" si="184"/>
        <v>0.52495429999999998</v>
      </c>
      <c r="R82" s="1353">
        <f t="shared" si="155"/>
        <v>1.5748628999999998</v>
      </c>
      <c r="S82" s="1354">
        <f t="shared" si="173"/>
        <v>6.0703279000000006</v>
      </c>
      <c r="T82" s="1355"/>
      <c r="U82" s="1356">
        <f t="shared" si="156"/>
        <v>0</v>
      </c>
      <c r="V82" s="1357">
        <f t="shared" si="157"/>
        <v>0</v>
      </c>
      <c r="W82" s="1358">
        <f t="shared" si="158"/>
        <v>0</v>
      </c>
      <c r="X82" s="1358">
        <f t="shared" si="159"/>
        <v>0</v>
      </c>
      <c r="Y82" s="1358">
        <f t="shared" si="160"/>
        <v>0</v>
      </c>
      <c r="Z82" s="1358">
        <f t="shared" si="161"/>
        <v>0</v>
      </c>
      <c r="AA82" s="1358">
        <f t="shared" si="162"/>
        <v>0</v>
      </c>
      <c r="AB82" s="1358">
        <f t="shared" si="163"/>
        <v>0</v>
      </c>
      <c r="AC82" s="1357">
        <f t="shared" si="164"/>
        <v>0</v>
      </c>
      <c r="AD82" s="1358">
        <f t="shared" si="165"/>
        <v>0</v>
      </c>
      <c r="AE82" s="1358">
        <f t="shared" si="166"/>
        <v>0</v>
      </c>
      <c r="AF82" s="1358">
        <f t="shared" si="167"/>
        <v>0</v>
      </c>
      <c r="AG82" s="1359">
        <f t="shared" si="168"/>
        <v>0</v>
      </c>
      <c r="AH82" s="2283">
        <f t="shared" si="174"/>
        <v>0</v>
      </c>
      <c r="AM82" s="2386">
        <v>6.0460099999999999</v>
      </c>
      <c r="AN82" s="2387">
        <v>0.87008999999999992</v>
      </c>
      <c r="AO82" s="2415">
        <v>2.4228659999999995</v>
      </c>
      <c r="AP82" s="2416">
        <v>9.3389659999999992</v>
      </c>
    </row>
    <row r="83" spans="1:42" ht="29.25" customHeight="1">
      <c r="A83" s="2290"/>
      <c r="B83" s="1896"/>
      <c r="C83" s="1896"/>
      <c r="D83" s="1252" t="s">
        <v>152</v>
      </c>
      <c r="E83" s="1252" t="s">
        <v>108</v>
      </c>
      <c r="F83" s="1350">
        <f t="shared" si="150"/>
        <v>1.0282471666666666</v>
      </c>
      <c r="G83" s="1351">
        <f t="shared" si="151"/>
        <v>3.9299065</v>
      </c>
      <c r="H83" s="1352">
        <f t="shared" si="169"/>
        <v>9.4259749999999989E-2</v>
      </c>
      <c r="I83" s="1352">
        <f t="shared" ref="I83:M83" si="185">+H83</f>
        <v>9.4259749999999989E-2</v>
      </c>
      <c r="J83" s="1352">
        <f t="shared" si="185"/>
        <v>9.4259749999999989E-2</v>
      </c>
      <c r="K83" s="1352">
        <f t="shared" si="185"/>
        <v>9.4259749999999989E-2</v>
      </c>
      <c r="L83" s="1352">
        <f t="shared" si="185"/>
        <v>9.4259749999999989E-2</v>
      </c>
      <c r="M83" s="1352">
        <f t="shared" si="185"/>
        <v>9.4259749999999989E-2</v>
      </c>
      <c r="N83" s="1353">
        <f t="shared" si="153"/>
        <v>0.56555849999999996</v>
      </c>
      <c r="O83" s="1353">
        <f t="shared" si="171"/>
        <v>0.52495429999999998</v>
      </c>
      <c r="P83" s="1353">
        <f t="shared" ref="P83:Q83" si="186">+O83</f>
        <v>0.52495429999999998</v>
      </c>
      <c r="Q83" s="1353">
        <f t="shared" si="186"/>
        <v>0.52495429999999998</v>
      </c>
      <c r="R83" s="1353">
        <f t="shared" si="155"/>
        <v>1.5748628999999998</v>
      </c>
      <c r="S83" s="1354">
        <f t="shared" si="173"/>
        <v>6.0703279000000006</v>
      </c>
      <c r="T83" s="1355"/>
      <c r="U83" s="1356">
        <f t="shared" si="156"/>
        <v>0</v>
      </c>
      <c r="V83" s="1357">
        <f t="shared" si="157"/>
        <v>0</v>
      </c>
      <c r="W83" s="1358">
        <f t="shared" si="158"/>
        <v>0</v>
      </c>
      <c r="X83" s="1358">
        <f t="shared" si="159"/>
        <v>0</v>
      </c>
      <c r="Y83" s="1358">
        <f t="shared" si="160"/>
        <v>0</v>
      </c>
      <c r="Z83" s="1358">
        <f t="shared" si="161"/>
        <v>0</v>
      </c>
      <c r="AA83" s="1358">
        <f t="shared" si="162"/>
        <v>0</v>
      </c>
      <c r="AB83" s="1358">
        <f t="shared" si="163"/>
        <v>0</v>
      </c>
      <c r="AC83" s="1357">
        <f t="shared" si="164"/>
        <v>0</v>
      </c>
      <c r="AD83" s="1358">
        <f t="shared" si="165"/>
        <v>0</v>
      </c>
      <c r="AE83" s="1358">
        <f t="shared" si="166"/>
        <v>0</v>
      </c>
      <c r="AF83" s="1358">
        <f t="shared" si="167"/>
        <v>0</v>
      </c>
      <c r="AG83" s="1359">
        <f t="shared" si="168"/>
        <v>0</v>
      </c>
      <c r="AH83" s="2283">
        <f t="shared" si="174"/>
        <v>0</v>
      </c>
      <c r="AM83" s="2386">
        <v>6.0460099999999999</v>
      </c>
      <c r="AN83" s="2387">
        <v>0.87008999999999992</v>
      </c>
      <c r="AO83" s="2415">
        <v>2.4228659999999995</v>
      </c>
      <c r="AP83" s="2416">
        <v>9.3389659999999992</v>
      </c>
    </row>
    <row r="84" spans="1:42" ht="29.25" customHeight="1">
      <c r="A84" s="2290"/>
      <c r="B84" s="1896"/>
      <c r="C84" s="2291" t="s">
        <v>1176</v>
      </c>
      <c r="D84" s="1252" t="s">
        <v>152</v>
      </c>
      <c r="E84" s="1252" t="s">
        <v>229</v>
      </c>
      <c r="F84" s="1350">
        <f t="shared" si="150"/>
        <v>1.0282471666666666</v>
      </c>
      <c r="G84" s="1351">
        <f t="shared" si="151"/>
        <v>3.9299065</v>
      </c>
      <c r="H84" s="1352">
        <f t="shared" si="169"/>
        <v>9.4259749999999989E-2</v>
      </c>
      <c r="I84" s="1352">
        <f t="shared" ref="I84:M84" si="187">+H84</f>
        <v>9.4259749999999989E-2</v>
      </c>
      <c r="J84" s="1352">
        <f t="shared" si="187"/>
        <v>9.4259749999999989E-2</v>
      </c>
      <c r="K84" s="1352">
        <f t="shared" si="187"/>
        <v>9.4259749999999989E-2</v>
      </c>
      <c r="L84" s="1352">
        <f t="shared" si="187"/>
        <v>9.4259749999999989E-2</v>
      </c>
      <c r="M84" s="1352">
        <f t="shared" si="187"/>
        <v>9.4259749999999989E-2</v>
      </c>
      <c r="N84" s="1353">
        <f t="shared" si="153"/>
        <v>0.56555849999999996</v>
      </c>
      <c r="O84" s="1353">
        <f t="shared" si="171"/>
        <v>0.52495429999999998</v>
      </c>
      <c r="P84" s="1353">
        <f t="shared" ref="P84:Q84" si="188">+O84</f>
        <v>0.52495429999999998</v>
      </c>
      <c r="Q84" s="1353">
        <f t="shared" si="188"/>
        <v>0.52495429999999998</v>
      </c>
      <c r="R84" s="1353">
        <f t="shared" si="155"/>
        <v>1.5748628999999998</v>
      </c>
      <c r="S84" s="1354">
        <f t="shared" si="173"/>
        <v>6.0703279000000006</v>
      </c>
      <c r="T84" s="1355"/>
      <c r="U84" s="1356">
        <f t="shared" si="156"/>
        <v>0</v>
      </c>
      <c r="V84" s="1357">
        <f t="shared" si="157"/>
        <v>0</v>
      </c>
      <c r="W84" s="1358">
        <f t="shared" si="158"/>
        <v>0</v>
      </c>
      <c r="X84" s="1358">
        <f t="shared" si="159"/>
        <v>0</v>
      </c>
      <c r="Y84" s="1358">
        <f t="shared" si="160"/>
        <v>0</v>
      </c>
      <c r="Z84" s="1358">
        <f t="shared" si="161"/>
        <v>0</v>
      </c>
      <c r="AA84" s="1358">
        <f t="shared" si="162"/>
        <v>0</v>
      </c>
      <c r="AB84" s="1358">
        <f t="shared" si="163"/>
        <v>0</v>
      </c>
      <c r="AC84" s="1357">
        <f t="shared" si="164"/>
        <v>0</v>
      </c>
      <c r="AD84" s="1358">
        <f t="shared" si="165"/>
        <v>0</v>
      </c>
      <c r="AE84" s="1358">
        <f t="shared" si="166"/>
        <v>0</v>
      </c>
      <c r="AF84" s="1358">
        <f t="shared" si="167"/>
        <v>0</v>
      </c>
      <c r="AG84" s="1359">
        <f t="shared" si="168"/>
        <v>0</v>
      </c>
      <c r="AH84" s="2283">
        <f t="shared" si="174"/>
        <v>0</v>
      </c>
      <c r="AM84" s="2386">
        <v>6.0460099999999999</v>
      </c>
      <c r="AN84" s="2387">
        <v>0.87008999999999992</v>
      </c>
      <c r="AO84" s="2415">
        <v>2.4228659999999995</v>
      </c>
      <c r="AP84" s="2416">
        <v>9.3389659999999992</v>
      </c>
    </row>
    <row r="85" spans="1:42" ht="29.25" customHeight="1">
      <c r="A85" s="2290"/>
      <c r="B85" s="1896"/>
      <c r="C85" s="1896"/>
      <c r="D85" s="1252" t="s">
        <v>152</v>
      </c>
      <c r="E85" s="1252" t="s">
        <v>231</v>
      </c>
      <c r="F85" s="1350">
        <f t="shared" si="150"/>
        <v>1.0282471666666666</v>
      </c>
      <c r="G85" s="1351">
        <f t="shared" si="151"/>
        <v>3.9299065</v>
      </c>
      <c r="H85" s="1352">
        <f t="shared" si="169"/>
        <v>9.4259749999999989E-2</v>
      </c>
      <c r="I85" s="1352">
        <f t="shared" ref="I85:M85" si="189">+H85</f>
        <v>9.4259749999999989E-2</v>
      </c>
      <c r="J85" s="1352">
        <f t="shared" si="189"/>
        <v>9.4259749999999989E-2</v>
      </c>
      <c r="K85" s="1352">
        <f t="shared" si="189"/>
        <v>9.4259749999999989E-2</v>
      </c>
      <c r="L85" s="1352">
        <f t="shared" si="189"/>
        <v>9.4259749999999989E-2</v>
      </c>
      <c r="M85" s="1352">
        <f t="shared" si="189"/>
        <v>9.4259749999999989E-2</v>
      </c>
      <c r="N85" s="1353">
        <f t="shared" si="153"/>
        <v>0.56555849999999996</v>
      </c>
      <c r="O85" s="1353">
        <f t="shared" si="171"/>
        <v>0.52495429999999998</v>
      </c>
      <c r="P85" s="1353">
        <f t="shared" ref="P85:Q85" si="190">+O85</f>
        <v>0.52495429999999998</v>
      </c>
      <c r="Q85" s="1353">
        <f t="shared" si="190"/>
        <v>0.52495429999999998</v>
      </c>
      <c r="R85" s="1353">
        <f t="shared" si="155"/>
        <v>1.5748628999999998</v>
      </c>
      <c r="S85" s="1354">
        <f t="shared" si="173"/>
        <v>6.0703279000000006</v>
      </c>
      <c r="T85" s="1355"/>
      <c r="U85" s="1356">
        <f t="shared" si="156"/>
        <v>0</v>
      </c>
      <c r="V85" s="1357">
        <f t="shared" si="157"/>
        <v>0</v>
      </c>
      <c r="W85" s="1358">
        <f t="shared" si="158"/>
        <v>0</v>
      </c>
      <c r="X85" s="1358">
        <f t="shared" si="159"/>
        <v>0</v>
      </c>
      <c r="Y85" s="1358">
        <f t="shared" si="160"/>
        <v>0</v>
      </c>
      <c r="Z85" s="1358">
        <f t="shared" si="161"/>
        <v>0</v>
      </c>
      <c r="AA85" s="1358">
        <f t="shared" si="162"/>
        <v>0</v>
      </c>
      <c r="AB85" s="1358">
        <f t="shared" si="163"/>
        <v>0</v>
      </c>
      <c r="AC85" s="1357">
        <f t="shared" si="164"/>
        <v>0</v>
      </c>
      <c r="AD85" s="1358">
        <f t="shared" si="165"/>
        <v>0</v>
      </c>
      <c r="AE85" s="1358">
        <f t="shared" si="166"/>
        <v>0</v>
      </c>
      <c r="AF85" s="1358">
        <f t="shared" si="167"/>
        <v>0</v>
      </c>
      <c r="AG85" s="1359">
        <f t="shared" si="168"/>
        <v>0</v>
      </c>
      <c r="AH85" s="2283">
        <f t="shared" si="174"/>
        <v>0</v>
      </c>
      <c r="AM85" s="2386">
        <v>6.0460099999999999</v>
      </c>
      <c r="AN85" s="2387">
        <v>0.87008999999999992</v>
      </c>
      <c r="AO85" s="2415">
        <v>2.4228659999999995</v>
      </c>
      <c r="AP85" s="2416">
        <v>9.3389659999999992</v>
      </c>
    </row>
    <row r="86" spans="1:42" ht="29.25" customHeight="1">
      <c r="A86" s="2290"/>
      <c r="B86" s="1896"/>
      <c r="C86" s="2291" t="s">
        <v>249</v>
      </c>
      <c r="D86" s="1252" t="s">
        <v>152</v>
      </c>
      <c r="E86" s="1252" t="s">
        <v>24</v>
      </c>
      <c r="F86" s="1350">
        <f t="shared" si="150"/>
        <v>0.6560419999999999</v>
      </c>
      <c r="G86" s="1351">
        <f t="shared" si="151"/>
        <v>2.050386</v>
      </c>
      <c r="H86" s="1352">
        <f t="shared" si="169"/>
        <v>4.9179E-2</v>
      </c>
      <c r="I86" s="1352">
        <f t="shared" ref="I86:M86" si="191">+H86</f>
        <v>4.9179E-2</v>
      </c>
      <c r="J86" s="1352">
        <f t="shared" si="191"/>
        <v>4.9179E-2</v>
      </c>
      <c r="K86" s="1352">
        <f t="shared" si="191"/>
        <v>4.9179E-2</v>
      </c>
      <c r="L86" s="1352">
        <f t="shared" si="191"/>
        <v>4.9179E-2</v>
      </c>
      <c r="M86" s="1352">
        <f t="shared" si="191"/>
        <v>4.9179E-2</v>
      </c>
      <c r="N86" s="1353">
        <f t="shared" si="153"/>
        <v>0.295074</v>
      </c>
      <c r="O86" s="1353">
        <f t="shared" si="171"/>
        <v>0.2738892</v>
      </c>
      <c r="P86" s="1353">
        <f t="shared" ref="P86:Q86" si="192">+O86</f>
        <v>0.2738892</v>
      </c>
      <c r="Q86" s="1353">
        <f t="shared" si="192"/>
        <v>0.2738892</v>
      </c>
      <c r="R86" s="1353">
        <f t="shared" si="155"/>
        <v>0.82166760000000005</v>
      </c>
      <c r="S86" s="1354">
        <f t="shared" si="173"/>
        <v>3.1671276000000002</v>
      </c>
      <c r="T86" s="1355"/>
      <c r="U86" s="1356">
        <f t="shared" si="156"/>
        <v>0</v>
      </c>
      <c r="V86" s="1357">
        <f t="shared" si="157"/>
        <v>0</v>
      </c>
      <c r="W86" s="1358">
        <f t="shared" si="158"/>
        <v>0</v>
      </c>
      <c r="X86" s="1358">
        <f t="shared" si="159"/>
        <v>0</v>
      </c>
      <c r="Y86" s="1358">
        <f t="shared" si="160"/>
        <v>0</v>
      </c>
      <c r="Z86" s="1358">
        <f t="shared" si="161"/>
        <v>0</v>
      </c>
      <c r="AA86" s="1358">
        <f t="shared" si="162"/>
        <v>0</v>
      </c>
      <c r="AB86" s="1358">
        <f t="shared" si="163"/>
        <v>0</v>
      </c>
      <c r="AC86" s="1357">
        <f t="shared" si="164"/>
        <v>0</v>
      </c>
      <c r="AD86" s="1358">
        <f t="shared" si="165"/>
        <v>0</v>
      </c>
      <c r="AE86" s="1358">
        <f t="shared" si="166"/>
        <v>0</v>
      </c>
      <c r="AF86" s="1358">
        <f t="shared" si="167"/>
        <v>0</v>
      </c>
      <c r="AG86" s="1359">
        <f t="shared" si="168"/>
        <v>0</v>
      </c>
      <c r="AH86" s="2283">
        <f t="shared" si="174"/>
        <v>0</v>
      </c>
      <c r="AM86" s="2386">
        <v>3.1544399999999997</v>
      </c>
      <c r="AN86" s="2387">
        <v>0.45396000000000003</v>
      </c>
      <c r="AO86" s="2415">
        <v>1.2641040000000001</v>
      </c>
      <c r="AP86" s="2416">
        <v>4.8725039999999993</v>
      </c>
    </row>
    <row r="87" spans="1:42" ht="29.25" customHeight="1">
      <c r="A87" s="2290"/>
      <c r="B87" s="1896"/>
      <c r="C87" s="1896"/>
      <c r="D87" s="1252" t="s">
        <v>152</v>
      </c>
      <c r="E87" s="1252" t="s">
        <v>107</v>
      </c>
      <c r="F87" s="1350">
        <f t="shared" si="150"/>
        <v>0.85906299999999991</v>
      </c>
      <c r="G87" s="1351">
        <f t="shared" si="151"/>
        <v>3.0755789999999998</v>
      </c>
      <c r="H87" s="1352">
        <f t="shared" si="169"/>
        <v>7.3768500000000001E-2</v>
      </c>
      <c r="I87" s="1352">
        <f t="shared" ref="I87:M87" si="193">+H87</f>
        <v>7.3768500000000001E-2</v>
      </c>
      <c r="J87" s="1352">
        <f t="shared" si="193"/>
        <v>7.3768500000000001E-2</v>
      </c>
      <c r="K87" s="1352">
        <f t="shared" si="193"/>
        <v>7.3768500000000001E-2</v>
      </c>
      <c r="L87" s="1352">
        <f t="shared" si="193"/>
        <v>7.3768500000000001E-2</v>
      </c>
      <c r="M87" s="1352">
        <f t="shared" si="193"/>
        <v>7.3768500000000001E-2</v>
      </c>
      <c r="N87" s="1353">
        <f t="shared" si="153"/>
        <v>0.44261100000000003</v>
      </c>
      <c r="O87" s="1353">
        <f t="shared" si="171"/>
        <v>0.41083380000000003</v>
      </c>
      <c r="P87" s="1353">
        <f t="shared" ref="P87:Q87" si="194">+O87</f>
        <v>0.41083380000000003</v>
      </c>
      <c r="Q87" s="1353">
        <f t="shared" si="194"/>
        <v>0.41083380000000003</v>
      </c>
      <c r="R87" s="1353">
        <f t="shared" si="155"/>
        <v>1.2325014000000001</v>
      </c>
      <c r="S87" s="1354">
        <f t="shared" si="173"/>
        <v>4.7506914</v>
      </c>
      <c r="T87" s="1355"/>
      <c r="U87" s="1356">
        <f t="shared" si="156"/>
        <v>0</v>
      </c>
      <c r="V87" s="1357">
        <f t="shared" si="157"/>
        <v>0</v>
      </c>
      <c r="W87" s="1358">
        <f t="shared" si="158"/>
        <v>0</v>
      </c>
      <c r="X87" s="1358">
        <f t="shared" si="159"/>
        <v>0</v>
      </c>
      <c r="Y87" s="1358">
        <f t="shared" si="160"/>
        <v>0</v>
      </c>
      <c r="Z87" s="1358">
        <f t="shared" si="161"/>
        <v>0</v>
      </c>
      <c r="AA87" s="1358">
        <f t="shared" si="162"/>
        <v>0</v>
      </c>
      <c r="AB87" s="1358">
        <f t="shared" si="163"/>
        <v>0</v>
      </c>
      <c r="AC87" s="1357">
        <f t="shared" si="164"/>
        <v>0</v>
      </c>
      <c r="AD87" s="1358">
        <f t="shared" si="165"/>
        <v>0</v>
      </c>
      <c r="AE87" s="1358">
        <f t="shared" si="166"/>
        <v>0</v>
      </c>
      <c r="AF87" s="1358">
        <f t="shared" si="167"/>
        <v>0</v>
      </c>
      <c r="AG87" s="1359">
        <f t="shared" si="168"/>
        <v>0</v>
      </c>
      <c r="AH87" s="2283">
        <f t="shared" si="174"/>
        <v>0</v>
      </c>
      <c r="AM87" s="2386">
        <v>4.7316599999999998</v>
      </c>
      <c r="AN87" s="2387">
        <v>0.68093999999999999</v>
      </c>
      <c r="AO87" s="2415">
        <v>1.896156</v>
      </c>
      <c r="AP87" s="2416">
        <v>7.3087559999999989</v>
      </c>
    </row>
    <row r="88" spans="1:42" ht="29.25" customHeight="1">
      <c r="A88" s="2290"/>
      <c r="B88" s="1896"/>
      <c r="C88" s="1896"/>
      <c r="D88" s="1252" t="s">
        <v>152</v>
      </c>
      <c r="E88" s="1252" t="s">
        <v>100</v>
      </c>
      <c r="F88" s="1350">
        <f t="shared" si="150"/>
        <v>1.0282471666666666</v>
      </c>
      <c r="G88" s="1351">
        <f t="shared" si="151"/>
        <v>3.9299065</v>
      </c>
      <c r="H88" s="1352">
        <f t="shared" si="169"/>
        <v>9.4259749999999989E-2</v>
      </c>
      <c r="I88" s="1352">
        <f t="shared" ref="I88:M88" si="195">+H88</f>
        <v>9.4259749999999989E-2</v>
      </c>
      <c r="J88" s="1352">
        <f t="shared" si="195"/>
        <v>9.4259749999999989E-2</v>
      </c>
      <c r="K88" s="1352">
        <f t="shared" si="195"/>
        <v>9.4259749999999989E-2</v>
      </c>
      <c r="L88" s="1352">
        <f t="shared" si="195"/>
        <v>9.4259749999999989E-2</v>
      </c>
      <c r="M88" s="1352">
        <f t="shared" si="195"/>
        <v>9.4259749999999989E-2</v>
      </c>
      <c r="N88" s="1353">
        <f t="shared" si="153"/>
        <v>0.56555849999999996</v>
      </c>
      <c r="O88" s="1353">
        <f t="shared" si="171"/>
        <v>0.52495429999999998</v>
      </c>
      <c r="P88" s="1353">
        <f t="shared" ref="P88:Q88" si="196">+O88</f>
        <v>0.52495429999999998</v>
      </c>
      <c r="Q88" s="1353">
        <f t="shared" si="196"/>
        <v>0.52495429999999998</v>
      </c>
      <c r="R88" s="1353">
        <f t="shared" si="155"/>
        <v>1.5748628999999998</v>
      </c>
      <c r="S88" s="1354">
        <f t="shared" si="173"/>
        <v>6.0703279000000006</v>
      </c>
      <c r="T88" s="1355"/>
      <c r="U88" s="1356">
        <f t="shared" si="156"/>
        <v>0</v>
      </c>
      <c r="V88" s="1357">
        <f t="shared" si="157"/>
        <v>0</v>
      </c>
      <c r="W88" s="1358">
        <f t="shared" si="158"/>
        <v>0</v>
      </c>
      <c r="X88" s="1358">
        <f t="shared" si="159"/>
        <v>0</v>
      </c>
      <c r="Y88" s="1358">
        <f t="shared" si="160"/>
        <v>0</v>
      </c>
      <c r="Z88" s="1358">
        <f t="shared" si="161"/>
        <v>0</v>
      </c>
      <c r="AA88" s="1358">
        <f t="shared" si="162"/>
        <v>0</v>
      </c>
      <c r="AB88" s="1358">
        <f t="shared" si="163"/>
        <v>0</v>
      </c>
      <c r="AC88" s="1357">
        <f t="shared" si="164"/>
        <v>0</v>
      </c>
      <c r="AD88" s="1358">
        <f t="shared" si="165"/>
        <v>0</v>
      </c>
      <c r="AE88" s="1358">
        <f t="shared" si="166"/>
        <v>0</v>
      </c>
      <c r="AF88" s="1358">
        <f t="shared" si="167"/>
        <v>0</v>
      </c>
      <c r="AG88" s="1359">
        <f t="shared" si="168"/>
        <v>0</v>
      </c>
      <c r="AH88" s="2283">
        <f t="shared" si="174"/>
        <v>0</v>
      </c>
      <c r="AM88" s="2392">
        <v>6.0460099999999999</v>
      </c>
      <c r="AN88" s="2393">
        <v>0.87008999999999992</v>
      </c>
      <c r="AO88" s="2417">
        <v>2.4228659999999995</v>
      </c>
      <c r="AP88" s="2418">
        <v>9.3389659999999992</v>
      </c>
    </row>
    <row r="89" spans="1:42" ht="29.25" customHeight="1">
      <c r="A89" s="2290"/>
      <c r="B89" s="1896"/>
      <c r="C89" s="1896"/>
      <c r="D89" s="1252" t="s">
        <v>152</v>
      </c>
      <c r="E89" s="1252" t="s">
        <v>139</v>
      </c>
      <c r="F89" s="1350">
        <f t="shared" si="150"/>
        <v>1.0282471666666666</v>
      </c>
      <c r="G89" s="1351">
        <f t="shared" si="151"/>
        <v>3.9299065</v>
      </c>
      <c r="H89" s="1352">
        <f t="shared" si="169"/>
        <v>9.4259749999999989E-2</v>
      </c>
      <c r="I89" s="1352">
        <f t="shared" ref="I89:M89" si="197">+H89</f>
        <v>9.4259749999999989E-2</v>
      </c>
      <c r="J89" s="1352">
        <f t="shared" si="197"/>
        <v>9.4259749999999989E-2</v>
      </c>
      <c r="K89" s="1352">
        <f t="shared" si="197"/>
        <v>9.4259749999999989E-2</v>
      </c>
      <c r="L89" s="1352">
        <f t="shared" si="197"/>
        <v>9.4259749999999989E-2</v>
      </c>
      <c r="M89" s="1352">
        <f t="shared" si="197"/>
        <v>9.4259749999999989E-2</v>
      </c>
      <c r="N89" s="1353">
        <f t="shared" si="153"/>
        <v>0.56555849999999996</v>
      </c>
      <c r="O89" s="1353">
        <f t="shared" si="171"/>
        <v>0.52495429999999998</v>
      </c>
      <c r="P89" s="1353">
        <f t="shared" ref="P89:Q89" si="198">+O89</f>
        <v>0.52495429999999998</v>
      </c>
      <c r="Q89" s="1353">
        <f t="shared" si="198"/>
        <v>0.52495429999999998</v>
      </c>
      <c r="R89" s="1353">
        <f t="shared" si="155"/>
        <v>1.5748628999999998</v>
      </c>
      <c r="S89" s="1354">
        <f t="shared" si="173"/>
        <v>6.0703279000000006</v>
      </c>
      <c r="T89" s="1355"/>
      <c r="U89" s="1356">
        <f t="shared" si="156"/>
        <v>0</v>
      </c>
      <c r="V89" s="1357">
        <f t="shared" si="157"/>
        <v>0</v>
      </c>
      <c r="W89" s="1358">
        <f t="shared" si="158"/>
        <v>0</v>
      </c>
      <c r="X89" s="1358">
        <f t="shared" si="159"/>
        <v>0</v>
      </c>
      <c r="Y89" s="1358">
        <f t="shared" si="160"/>
        <v>0</v>
      </c>
      <c r="Z89" s="1358">
        <f t="shared" si="161"/>
        <v>0</v>
      </c>
      <c r="AA89" s="1358">
        <f t="shared" si="162"/>
        <v>0</v>
      </c>
      <c r="AB89" s="1358">
        <f t="shared" si="163"/>
        <v>0</v>
      </c>
      <c r="AC89" s="1357">
        <f t="shared" si="164"/>
        <v>0</v>
      </c>
      <c r="AD89" s="1358">
        <f t="shared" si="165"/>
        <v>0</v>
      </c>
      <c r="AE89" s="1358">
        <f t="shared" si="166"/>
        <v>0</v>
      </c>
      <c r="AF89" s="1358">
        <f t="shared" si="167"/>
        <v>0</v>
      </c>
      <c r="AG89" s="1359">
        <f t="shared" si="168"/>
        <v>0</v>
      </c>
      <c r="AH89" s="2283">
        <f t="shared" si="174"/>
        <v>0</v>
      </c>
      <c r="AM89" s="2390">
        <v>6.0460099999999999</v>
      </c>
      <c r="AN89" s="2391">
        <v>0.87008999999999992</v>
      </c>
      <c r="AO89" s="2419">
        <v>2.4228659999999995</v>
      </c>
      <c r="AP89" s="2420">
        <v>9.3389659999999992</v>
      </c>
    </row>
    <row r="90" spans="1:42" ht="29.25" customHeight="1">
      <c r="A90" s="2290"/>
      <c r="B90" s="1896"/>
      <c r="C90" s="1896"/>
      <c r="D90" s="1252" t="s">
        <v>152</v>
      </c>
      <c r="E90" s="1252" t="s">
        <v>108</v>
      </c>
      <c r="F90" s="1350">
        <f t="shared" si="150"/>
        <v>1.0282471666666666</v>
      </c>
      <c r="G90" s="1351">
        <f t="shared" si="151"/>
        <v>3.9299065</v>
      </c>
      <c r="H90" s="1352">
        <f t="shared" si="169"/>
        <v>9.4259749999999989E-2</v>
      </c>
      <c r="I90" s="1352">
        <f t="shared" ref="I90:M90" si="199">+H90</f>
        <v>9.4259749999999989E-2</v>
      </c>
      <c r="J90" s="1352">
        <f t="shared" si="199"/>
        <v>9.4259749999999989E-2</v>
      </c>
      <c r="K90" s="1352">
        <f t="shared" si="199"/>
        <v>9.4259749999999989E-2</v>
      </c>
      <c r="L90" s="1352">
        <f t="shared" si="199"/>
        <v>9.4259749999999989E-2</v>
      </c>
      <c r="M90" s="1352">
        <f t="shared" si="199"/>
        <v>9.4259749999999989E-2</v>
      </c>
      <c r="N90" s="1353">
        <f t="shared" si="153"/>
        <v>0.56555849999999996</v>
      </c>
      <c r="O90" s="1353">
        <f t="shared" si="171"/>
        <v>0.52495429999999998</v>
      </c>
      <c r="P90" s="1353">
        <f t="shared" ref="P90:Q90" si="200">+O90</f>
        <v>0.52495429999999998</v>
      </c>
      <c r="Q90" s="1353">
        <f t="shared" si="200"/>
        <v>0.52495429999999998</v>
      </c>
      <c r="R90" s="1353">
        <f t="shared" si="155"/>
        <v>1.5748628999999998</v>
      </c>
      <c r="S90" s="1354">
        <f t="shared" si="173"/>
        <v>6.0703279000000006</v>
      </c>
      <c r="T90" s="1355"/>
      <c r="U90" s="1356">
        <f t="shared" si="156"/>
        <v>0</v>
      </c>
      <c r="V90" s="1357">
        <f t="shared" si="157"/>
        <v>0</v>
      </c>
      <c r="W90" s="1358">
        <f t="shared" si="158"/>
        <v>0</v>
      </c>
      <c r="X90" s="1358">
        <f t="shared" si="159"/>
        <v>0</v>
      </c>
      <c r="Y90" s="1358">
        <f t="shared" si="160"/>
        <v>0</v>
      </c>
      <c r="Z90" s="1358">
        <f t="shared" si="161"/>
        <v>0</v>
      </c>
      <c r="AA90" s="1358">
        <f t="shared" si="162"/>
        <v>0</v>
      </c>
      <c r="AB90" s="1358">
        <f t="shared" si="163"/>
        <v>0</v>
      </c>
      <c r="AC90" s="1357">
        <f t="shared" si="164"/>
        <v>0</v>
      </c>
      <c r="AD90" s="1358">
        <f t="shared" si="165"/>
        <v>0</v>
      </c>
      <c r="AE90" s="1358">
        <f t="shared" si="166"/>
        <v>0</v>
      </c>
      <c r="AF90" s="1358">
        <f t="shared" si="167"/>
        <v>0</v>
      </c>
      <c r="AG90" s="1359">
        <f t="shared" si="168"/>
        <v>0</v>
      </c>
      <c r="AH90" s="2283">
        <f t="shared" si="174"/>
        <v>0</v>
      </c>
      <c r="AM90" s="2386">
        <v>6.0460099999999999</v>
      </c>
      <c r="AN90" s="2387">
        <v>0.87008999999999992</v>
      </c>
      <c r="AO90" s="2415">
        <v>2.4228659999999995</v>
      </c>
      <c r="AP90" s="2416">
        <v>9.3389659999999992</v>
      </c>
    </row>
    <row r="91" spans="1:42" ht="29.25" customHeight="1">
      <c r="A91" s="2290"/>
      <c r="B91" s="1896"/>
      <c r="C91" s="2291" t="s">
        <v>1177</v>
      </c>
      <c r="D91" s="1252" t="s">
        <v>152</v>
      </c>
      <c r="E91" s="1252" t="s">
        <v>229</v>
      </c>
      <c r="F91" s="1350">
        <f t="shared" si="150"/>
        <v>1.0282471666666666</v>
      </c>
      <c r="G91" s="1351">
        <f t="shared" si="151"/>
        <v>3.9299065</v>
      </c>
      <c r="H91" s="1352">
        <f t="shared" si="169"/>
        <v>9.4259749999999989E-2</v>
      </c>
      <c r="I91" s="1352">
        <f t="shared" ref="I91:M91" si="201">+H91</f>
        <v>9.4259749999999989E-2</v>
      </c>
      <c r="J91" s="1352">
        <f t="shared" si="201"/>
        <v>9.4259749999999989E-2</v>
      </c>
      <c r="K91" s="1352">
        <f t="shared" si="201"/>
        <v>9.4259749999999989E-2</v>
      </c>
      <c r="L91" s="1352">
        <f t="shared" si="201"/>
        <v>9.4259749999999989E-2</v>
      </c>
      <c r="M91" s="1352">
        <f t="shared" si="201"/>
        <v>9.4259749999999989E-2</v>
      </c>
      <c r="N91" s="1353">
        <f t="shared" si="153"/>
        <v>0.56555849999999996</v>
      </c>
      <c r="O91" s="1353">
        <f t="shared" si="171"/>
        <v>0.52495429999999998</v>
      </c>
      <c r="P91" s="1353">
        <f t="shared" ref="P91:Q91" si="202">+O91</f>
        <v>0.52495429999999998</v>
      </c>
      <c r="Q91" s="1353">
        <f t="shared" si="202"/>
        <v>0.52495429999999998</v>
      </c>
      <c r="R91" s="1353">
        <f t="shared" si="155"/>
        <v>1.5748628999999998</v>
      </c>
      <c r="S91" s="1354">
        <f t="shared" si="173"/>
        <v>6.0703279000000006</v>
      </c>
      <c r="T91" s="1355"/>
      <c r="U91" s="1356">
        <f t="shared" si="156"/>
        <v>0</v>
      </c>
      <c r="V91" s="1357">
        <f t="shared" si="157"/>
        <v>0</v>
      </c>
      <c r="W91" s="1358">
        <f t="shared" si="158"/>
        <v>0</v>
      </c>
      <c r="X91" s="1358">
        <f t="shared" si="159"/>
        <v>0</v>
      </c>
      <c r="Y91" s="1358">
        <f t="shared" si="160"/>
        <v>0</v>
      </c>
      <c r="Z91" s="1358">
        <f t="shared" si="161"/>
        <v>0</v>
      </c>
      <c r="AA91" s="1358">
        <f t="shared" si="162"/>
        <v>0</v>
      </c>
      <c r="AB91" s="1358">
        <f t="shared" si="163"/>
        <v>0</v>
      </c>
      <c r="AC91" s="1357">
        <f t="shared" si="164"/>
        <v>0</v>
      </c>
      <c r="AD91" s="1358">
        <f t="shared" si="165"/>
        <v>0</v>
      </c>
      <c r="AE91" s="1358">
        <f t="shared" si="166"/>
        <v>0</v>
      </c>
      <c r="AF91" s="1358">
        <f t="shared" si="167"/>
        <v>0</v>
      </c>
      <c r="AG91" s="1359">
        <f t="shared" si="168"/>
        <v>0</v>
      </c>
      <c r="AH91" s="2283">
        <f t="shared" si="174"/>
        <v>0</v>
      </c>
      <c r="AM91" s="2386">
        <v>6.0460099999999999</v>
      </c>
      <c r="AN91" s="2387">
        <v>0.87008999999999992</v>
      </c>
      <c r="AO91" s="2415">
        <v>2.4228659999999995</v>
      </c>
      <c r="AP91" s="2416">
        <v>9.3389659999999992</v>
      </c>
    </row>
    <row r="92" spans="1:42" ht="29.25" customHeight="1">
      <c r="A92" s="2292"/>
      <c r="B92" s="1897"/>
      <c r="C92" s="1897"/>
      <c r="D92" s="1254" t="s">
        <v>152</v>
      </c>
      <c r="E92" s="1254" t="s">
        <v>231</v>
      </c>
      <c r="F92" s="1360">
        <f t="shared" si="150"/>
        <v>1.0282471666666666</v>
      </c>
      <c r="G92" s="1361">
        <f t="shared" si="151"/>
        <v>3.9299065</v>
      </c>
      <c r="H92" s="1362">
        <f t="shared" si="169"/>
        <v>9.4259749999999989E-2</v>
      </c>
      <c r="I92" s="1362">
        <f t="shared" ref="I92:M92" si="203">+H92</f>
        <v>9.4259749999999989E-2</v>
      </c>
      <c r="J92" s="1362">
        <f t="shared" si="203"/>
        <v>9.4259749999999989E-2</v>
      </c>
      <c r="K92" s="1362">
        <f t="shared" si="203"/>
        <v>9.4259749999999989E-2</v>
      </c>
      <c r="L92" s="1362">
        <f t="shared" si="203"/>
        <v>9.4259749999999989E-2</v>
      </c>
      <c r="M92" s="1362">
        <f t="shared" si="203"/>
        <v>9.4259749999999989E-2</v>
      </c>
      <c r="N92" s="1363">
        <f t="shared" si="153"/>
        <v>0.56555849999999996</v>
      </c>
      <c r="O92" s="1363">
        <f t="shared" si="171"/>
        <v>0.52495429999999998</v>
      </c>
      <c r="P92" s="1363">
        <f t="shared" ref="P92:Q92" si="204">+O92</f>
        <v>0.52495429999999998</v>
      </c>
      <c r="Q92" s="1363">
        <f t="shared" si="204"/>
        <v>0.52495429999999998</v>
      </c>
      <c r="R92" s="1363">
        <f t="shared" si="155"/>
        <v>1.5748628999999998</v>
      </c>
      <c r="S92" s="1364">
        <f t="shared" si="173"/>
        <v>6.0703279000000006</v>
      </c>
      <c r="T92" s="1365"/>
      <c r="U92" s="1366">
        <f t="shared" si="156"/>
        <v>0</v>
      </c>
      <c r="V92" s="1367">
        <f t="shared" si="157"/>
        <v>0</v>
      </c>
      <c r="W92" s="1368">
        <f t="shared" si="158"/>
        <v>0</v>
      </c>
      <c r="X92" s="1368">
        <f t="shared" si="159"/>
        <v>0</v>
      </c>
      <c r="Y92" s="1368">
        <f t="shared" si="160"/>
        <v>0</v>
      </c>
      <c r="Z92" s="1368">
        <f t="shared" si="161"/>
        <v>0</v>
      </c>
      <c r="AA92" s="1368">
        <f t="shared" si="162"/>
        <v>0</v>
      </c>
      <c r="AB92" s="1368">
        <f t="shared" si="163"/>
        <v>0</v>
      </c>
      <c r="AC92" s="1367">
        <f t="shared" si="164"/>
        <v>0</v>
      </c>
      <c r="AD92" s="1368">
        <f t="shared" si="165"/>
        <v>0</v>
      </c>
      <c r="AE92" s="1368">
        <f t="shared" si="166"/>
        <v>0</v>
      </c>
      <c r="AF92" s="1368">
        <f t="shared" si="167"/>
        <v>0</v>
      </c>
      <c r="AG92" s="1369">
        <f t="shared" si="168"/>
        <v>0</v>
      </c>
      <c r="AH92" s="2285">
        <f t="shared" si="174"/>
        <v>0</v>
      </c>
      <c r="AM92" s="2386">
        <v>6.0460099999999999</v>
      </c>
      <c r="AN92" s="2387">
        <v>0.87008999999999992</v>
      </c>
      <c r="AO92" s="2415">
        <v>2.4228659999999995</v>
      </c>
      <c r="AP92" s="2416">
        <v>9.3389659999999992</v>
      </c>
    </row>
    <row r="93" spans="1:42" ht="29.25" customHeight="1">
      <c r="A93" s="2286" t="s">
        <v>824</v>
      </c>
      <c r="B93" s="1836" t="s">
        <v>524</v>
      </c>
      <c r="C93" s="1841" t="s">
        <v>1043</v>
      </c>
      <c r="D93" s="762" t="s">
        <v>226</v>
      </c>
      <c r="E93" s="762" t="s">
        <v>227</v>
      </c>
      <c r="F93" s="1340">
        <f t="shared" si="150"/>
        <v>0.82522616666666659</v>
      </c>
      <c r="G93" s="1341">
        <f t="shared" si="151"/>
        <v>2.9047135000000002</v>
      </c>
      <c r="H93" s="1342">
        <f t="shared" si="169"/>
        <v>6.9670250000000003E-2</v>
      </c>
      <c r="I93" s="1342">
        <f t="shared" ref="I93:M93" si="205">+H93</f>
        <v>6.9670250000000003E-2</v>
      </c>
      <c r="J93" s="1342">
        <f t="shared" si="205"/>
        <v>6.9670250000000003E-2</v>
      </c>
      <c r="K93" s="1342">
        <f t="shared" si="205"/>
        <v>6.9670250000000003E-2</v>
      </c>
      <c r="L93" s="1342">
        <f t="shared" si="205"/>
        <v>6.9670250000000003E-2</v>
      </c>
      <c r="M93" s="1342">
        <f t="shared" si="205"/>
        <v>6.9670250000000003E-2</v>
      </c>
      <c r="N93" s="1343">
        <f t="shared" si="153"/>
        <v>0.41802150000000005</v>
      </c>
      <c r="O93" s="1343">
        <f t="shared" si="171"/>
        <v>0.38800970000000001</v>
      </c>
      <c r="P93" s="1343">
        <f t="shared" ref="P93:Q93" si="206">+O93</f>
        <v>0.38800970000000001</v>
      </c>
      <c r="Q93" s="1343">
        <f t="shared" si="206"/>
        <v>0.38800970000000001</v>
      </c>
      <c r="R93" s="1343">
        <f t="shared" si="155"/>
        <v>1.1640291</v>
      </c>
      <c r="S93" s="1344">
        <f t="shared" si="173"/>
        <v>4.4867641000000003</v>
      </c>
      <c r="T93" s="1345"/>
      <c r="U93" s="1346">
        <f t="shared" si="156"/>
        <v>0</v>
      </c>
      <c r="V93" s="1347">
        <f t="shared" si="157"/>
        <v>0</v>
      </c>
      <c r="W93" s="1348">
        <f t="shared" si="158"/>
        <v>0</v>
      </c>
      <c r="X93" s="1348">
        <f t="shared" si="159"/>
        <v>0</v>
      </c>
      <c r="Y93" s="1348">
        <f t="shared" si="160"/>
        <v>0</v>
      </c>
      <c r="Z93" s="1348">
        <f t="shared" si="161"/>
        <v>0</v>
      </c>
      <c r="AA93" s="1348">
        <f t="shared" si="162"/>
        <v>0</v>
      </c>
      <c r="AB93" s="1348">
        <f t="shared" si="163"/>
        <v>0</v>
      </c>
      <c r="AC93" s="1347">
        <f t="shared" si="164"/>
        <v>0</v>
      </c>
      <c r="AD93" s="1348">
        <f t="shared" si="165"/>
        <v>0</v>
      </c>
      <c r="AE93" s="1348">
        <f t="shared" si="166"/>
        <v>0</v>
      </c>
      <c r="AF93" s="1348">
        <f t="shared" si="167"/>
        <v>0</v>
      </c>
      <c r="AG93" s="1349">
        <f t="shared" si="168"/>
        <v>0</v>
      </c>
      <c r="AH93" s="2281">
        <f t="shared" si="174"/>
        <v>0</v>
      </c>
      <c r="AM93" s="2386">
        <v>4.4687900000000003</v>
      </c>
      <c r="AN93" s="2387">
        <v>0.64311000000000007</v>
      </c>
      <c r="AO93" s="2415">
        <v>1.7908139999999999</v>
      </c>
      <c r="AP93" s="2416">
        <v>6.9027140000000005</v>
      </c>
    </row>
    <row r="94" spans="1:42" ht="29.25" customHeight="1">
      <c r="A94" s="2287"/>
      <c r="B94" s="1838"/>
      <c r="C94" s="1838"/>
      <c r="D94" s="777" t="s">
        <v>234</v>
      </c>
      <c r="E94" s="777" t="s">
        <v>243</v>
      </c>
      <c r="F94" s="1350">
        <f t="shared" si="150"/>
        <v>0.99441033333333329</v>
      </c>
      <c r="G94" s="1351">
        <f t="shared" si="151"/>
        <v>3.7590410000000003</v>
      </c>
      <c r="H94" s="1352">
        <f t="shared" si="169"/>
        <v>9.0161500000000006E-2</v>
      </c>
      <c r="I94" s="1352">
        <f t="shared" ref="I94:M94" si="207">+H94</f>
        <v>9.0161500000000006E-2</v>
      </c>
      <c r="J94" s="1352">
        <f t="shared" si="207"/>
        <v>9.0161500000000006E-2</v>
      </c>
      <c r="K94" s="1352">
        <f t="shared" si="207"/>
        <v>9.0161500000000006E-2</v>
      </c>
      <c r="L94" s="1352">
        <f t="shared" si="207"/>
        <v>9.0161500000000006E-2</v>
      </c>
      <c r="M94" s="1352">
        <f t="shared" si="207"/>
        <v>9.0161500000000006E-2</v>
      </c>
      <c r="N94" s="1353">
        <f t="shared" si="153"/>
        <v>0.54096900000000003</v>
      </c>
      <c r="O94" s="1353">
        <f t="shared" si="171"/>
        <v>0.50213020000000008</v>
      </c>
      <c r="P94" s="1353">
        <f t="shared" ref="P94:Q94" si="208">+O94</f>
        <v>0.50213020000000008</v>
      </c>
      <c r="Q94" s="1353">
        <f t="shared" si="208"/>
        <v>0.50213020000000008</v>
      </c>
      <c r="R94" s="1353">
        <f t="shared" si="155"/>
        <v>1.5063906000000002</v>
      </c>
      <c r="S94" s="1354">
        <f t="shared" si="173"/>
        <v>5.8064006000000008</v>
      </c>
      <c r="T94" s="1355"/>
      <c r="U94" s="1356">
        <f t="shared" si="156"/>
        <v>0</v>
      </c>
      <c r="V94" s="1357">
        <f t="shared" si="157"/>
        <v>0</v>
      </c>
      <c r="W94" s="1358">
        <f t="shared" si="158"/>
        <v>0</v>
      </c>
      <c r="X94" s="1358">
        <f t="shared" si="159"/>
        <v>0</v>
      </c>
      <c r="Y94" s="1358">
        <f t="shared" si="160"/>
        <v>0</v>
      </c>
      <c r="Z94" s="1358">
        <f t="shared" si="161"/>
        <v>0</v>
      </c>
      <c r="AA94" s="1358">
        <f t="shared" si="162"/>
        <v>0</v>
      </c>
      <c r="AB94" s="1358">
        <f t="shared" si="163"/>
        <v>0</v>
      </c>
      <c r="AC94" s="1357">
        <f t="shared" si="164"/>
        <v>0</v>
      </c>
      <c r="AD94" s="1358">
        <f t="shared" si="165"/>
        <v>0</v>
      </c>
      <c r="AE94" s="1358">
        <f t="shared" si="166"/>
        <v>0</v>
      </c>
      <c r="AF94" s="1358">
        <f t="shared" si="167"/>
        <v>0</v>
      </c>
      <c r="AG94" s="1359">
        <f t="shared" si="168"/>
        <v>0</v>
      </c>
      <c r="AH94" s="2283">
        <f t="shared" si="174"/>
        <v>0</v>
      </c>
      <c r="AM94" s="2386">
        <v>5.7831400000000004</v>
      </c>
      <c r="AN94" s="2387">
        <v>0.83226</v>
      </c>
      <c r="AO94" s="2415">
        <v>2.3175240000000001</v>
      </c>
      <c r="AP94" s="2416">
        <v>8.9329239999999999</v>
      </c>
    </row>
    <row r="95" spans="1:42" ht="29.25" customHeight="1">
      <c r="A95" s="2287"/>
      <c r="B95" s="1838"/>
      <c r="C95" s="1838"/>
      <c r="D95" s="777" t="s">
        <v>228</v>
      </c>
      <c r="E95" s="777" t="s">
        <v>229</v>
      </c>
      <c r="F95" s="1350">
        <f t="shared" si="150"/>
        <v>1.0620839999999998</v>
      </c>
      <c r="G95" s="1351">
        <f t="shared" si="151"/>
        <v>4.1007720000000001</v>
      </c>
      <c r="H95" s="1352">
        <f t="shared" si="169"/>
        <v>9.8358000000000001E-2</v>
      </c>
      <c r="I95" s="1352">
        <f t="shared" ref="I95:M95" si="209">+H95</f>
        <v>9.8358000000000001E-2</v>
      </c>
      <c r="J95" s="1352">
        <f t="shared" si="209"/>
        <v>9.8358000000000001E-2</v>
      </c>
      <c r="K95" s="1352">
        <f t="shared" si="209"/>
        <v>9.8358000000000001E-2</v>
      </c>
      <c r="L95" s="1352">
        <f t="shared" si="209"/>
        <v>9.8358000000000001E-2</v>
      </c>
      <c r="M95" s="1352">
        <f t="shared" si="209"/>
        <v>9.8358000000000001E-2</v>
      </c>
      <c r="N95" s="1353">
        <f t="shared" si="153"/>
        <v>0.59014800000000001</v>
      </c>
      <c r="O95" s="1353">
        <f t="shared" si="171"/>
        <v>0.5477784</v>
      </c>
      <c r="P95" s="1353">
        <f t="shared" ref="P95:Q95" si="210">+O95</f>
        <v>0.5477784</v>
      </c>
      <c r="Q95" s="1353">
        <f t="shared" si="210"/>
        <v>0.5477784</v>
      </c>
      <c r="R95" s="1353">
        <f t="shared" si="155"/>
        <v>1.6433352000000001</v>
      </c>
      <c r="S95" s="1354">
        <f t="shared" si="173"/>
        <v>6.3342552000000003</v>
      </c>
      <c r="T95" s="1355"/>
      <c r="U95" s="1356">
        <f t="shared" si="156"/>
        <v>0</v>
      </c>
      <c r="V95" s="1357">
        <f t="shared" si="157"/>
        <v>0</v>
      </c>
      <c r="W95" s="1358">
        <f t="shared" si="158"/>
        <v>0</v>
      </c>
      <c r="X95" s="1358">
        <f t="shared" si="159"/>
        <v>0</v>
      </c>
      <c r="Y95" s="1358">
        <f t="shared" si="160"/>
        <v>0</v>
      </c>
      <c r="Z95" s="1358">
        <f t="shared" si="161"/>
        <v>0</v>
      </c>
      <c r="AA95" s="1358">
        <f t="shared" si="162"/>
        <v>0</v>
      </c>
      <c r="AB95" s="1358">
        <f t="shared" si="163"/>
        <v>0</v>
      </c>
      <c r="AC95" s="1357">
        <f t="shared" si="164"/>
        <v>0</v>
      </c>
      <c r="AD95" s="1358">
        <f t="shared" si="165"/>
        <v>0</v>
      </c>
      <c r="AE95" s="1358">
        <f t="shared" si="166"/>
        <v>0</v>
      </c>
      <c r="AF95" s="1358">
        <f t="shared" si="167"/>
        <v>0</v>
      </c>
      <c r="AG95" s="1359">
        <f t="shared" si="168"/>
        <v>0</v>
      </c>
      <c r="AH95" s="2283">
        <f t="shared" si="174"/>
        <v>0</v>
      </c>
      <c r="AM95" s="2386">
        <v>6.3088799999999994</v>
      </c>
      <c r="AN95" s="2387">
        <v>0.90792000000000006</v>
      </c>
      <c r="AO95" s="2415">
        <v>2.5282080000000002</v>
      </c>
      <c r="AP95" s="2416">
        <v>9.7450079999999986</v>
      </c>
    </row>
    <row r="96" spans="1:42" ht="29.25" customHeight="1">
      <c r="A96" s="2287"/>
      <c r="B96" s="1838"/>
      <c r="C96" s="1839" t="s">
        <v>1044</v>
      </c>
      <c r="D96" s="764" t="s">
        <v>55</v>
      </c>
      <c r="E96" s="764" t="s">
        <v>24</v>
      </c>
      <c r="F96" s="1350">
        <f t="shared" si="150"/>
        <v>0.3515105</v>
      </c>
      <c r="G96" s="1351">
        <f t="shared" si="151"/>
        <v>0.51259650000000001</v>
      </c>
      <c r="H96" s="1352">
        <f t="shared" si="169"/>
        <v>1.229475E-2</v>
      </c>
      <c r="I96" s="1352">
        <f t="shared" ref="I96:M96" si="211">+H96</f>
        <v>1.229475E-2</v>
      </c>
      <c r="J96" s="1352">
        <f t="shared" si="211"/>
        <v>1.229475E-2</v>
      </c>
      <c r="K96" s="1352">
        <f t="shared" si="211"/>
        <v>1.229475E-2</v>
      </c>
      <c r="L96" s="1352">
        <f t="shared" si="211"/>
        <v>1.229475E-2</v>
      </c>
      <c r="M96" s="1352">
        <f t="shared" si="211"/>
        <v>1.229475E-2</v>
      </c>
      <c r="N96" s="1353">
        <f t="shared" si="153"/>
        <v>7.3768500000000001E-2</v>
      </c>
      <c r="O96" s="1353">
        <f t="shared" si="171"/>
        <v>6.84723E-2</v>
      </c>
      <c r="P96" s="1353">
        <f t="shared" ref="P96:Q96" si="212">+O96</f>
        <v>6.84723E-2</v>
      </c>
      <c r="Q96" s="1353">
        <f t="shared" si="212"/>
        <v>6.84723E-2</v>
      </c>
      <c r="R96" s="1353">
        <f t="shared" si="155"/>
        <v>0.20541690000000001</v>
      </c>
      <c r="S96" s="1354">
        <f t="shared" si="173"/>
        <v>0.79178190000000004</v>
      </c>
      <c r="T96" s="1355"/>
      <c r="U96" s="1356">
        <f t="shared" si="156"/>
        <v>0</v>
      </c>
      <c r="V96" s="1357">
        <f t="shared" si="157"/>
        <v>0</v>
      </c>
      <c r="W96" s="1358">
        <f t="shared" si="158"/>
        <v>0</v>
      </c>
      <c r="X96" s="1358">
        <f t="shared" si="159"/>
        <v>0</v>
      </c>
      <c r="Y96" s="1358">
        <f t="shared" si="160"/>
        <v>0</v>
      </c>
      <c r="Z96" s="1358">
        <f t="shared" si="161"/>
        <v>0</v>
      </c>
      <c r="AA96" s="1358">
        <f t="shared" si="162"/>
        <v>0</v>
      </c>
      <c r="AB96" s="1358">
        <f t="shared" si="163"/>
        <v>0</v>
      </c>
      <c r="AC96" s="1357">
        <f t="shared" si="164"/>
        <v>0</v>
      </c>
      <c r="AD96" s="1358">
        <f t="shared" si="165"/>
        <v>0</v>
      </c>
      <c r="AE96" s="1358">
        <f t="shared" si="166"/>
        <v>0</v>
      </c>
      <c r="AF96" s="1358">
        <f t="shared" si="167"/>
        <v>0</v>
      </c>
      <c r="AG96" s="1359">
        <f t="shared" si="168"/>
        <v>0</v>
      </c>
      <c r="AH96" s="2283">
        <f t="shared" si="174"/>
        <v>0</v>
      </c>
      <c r="AM96" s="2386">
        <v>0.78860999999999992</v>
      </c>
      <c r="AN96" s="2387">
        <v>0.11349000000000001</v>
      </c>
      <c r="AO96" s="2415">
        <v>0.31602600000000003</v>
      </c>
      <c r="AP96" s="2416">
        <v>1.2181259999999998</v>
      </c>
    </row>
    <row r="97" spans="1:42" ht="29.25" customHeight="1">
      <c r="A97" s="2287"/>
      <c r="B97" s="1838"/>
      <c r="C97" s="1838"/>
      <c r="D97" s="777" t="s">
        <v>57</v>
      </c>
      <c r="E97" s="777" t="s">
        <v>107</v>
      </c>
      <c r="F97" s="1350">
        <f t="shared" si="150"/>
        <v>0.55453149999999996</v>
      </c>
      <c r="G97" s="1351">
        <f t="shared" si="151"/>
        <v>1.5377894999999999</v>
      </c>
      <c r="H97" s="1352">
        <f t="shared" si="169"/>
        <v>3.688425E-2</v>
      </c>
      <c r="I97" s="1352">
        <f t="shared" ref="I97:M97" si="213">+H97</f>
        <v>3.688425E-2</v>
      </c>
      <c r="J97" s="1352">
        <f t="shared" si="213"/>
        <v>3.688425E-2</v>
      </c>
      <c r="K97" s="1352">
        <f t="shared" si="213"/>
        <v>3.688425E-2</v>
      </c>
      <c r="L97" s="1352">
        <f t="shared" si="213"/>
        <v>3.688425E-2</v>
      </c>
      <c r="M97" s="1352">
        <f t="shared" si="213"/>
        <v>3.688425E-2</v>
      </c>
      <c r="N97" s="1353">
        <f t="shared" si="153"/>
        <v>0.22130550000000002</v>
      </c>
      <c r="O97" s="1353">
        <f t="shared" si="171"/>
        <v>0.20541690000000001</v>
      </c>
      <c r="P97" s="1353">
        <f t="shared" ref="P97:Q97" si="214">+O97</f>
        <v>0.20541690000000001</v>
      </c>
      <c r="Q97" s="1353">
        <f t="shared" si="214"/>
        <v>0.20541690000000001</v>
      </c>
      <c r="R97" s="1353">
        <f t="shared" si="155"/>
        <v>0.61625070000000004</v>
      </c>
      <c r="S97" s="1354">
        <f t="shared" si="173"/>
        <v>2.3753457</v>
      </c>
      <c r="T97" s="1355"/>
      <c r="U97" s="1356">
        <f t="shared" si="156"/>
        <v>0</v>
      </c>
      <c r="V97" s="1357">
        <f t="shared" si="157"/>
        <v>0</v>
      </c>
      <c r="W97" s="1358">
        <f t="shared" si="158"/>
        <v>0</v>
      </c>
      <c r="X97" s="1358">
        <f t="shared" si="159"/>
        <v>0</v>
      </c>
      <c r="Y97" s="1358">
        <f t="shared" si="160"/>
        <v>0</v>
      </c>
      <c r="Z97" s="1358">
        <f t="shared" si="161"/>
        <v>0</v>
      </c>
      <c r="AA97" s="1358">
        <f t="shared" si="162"/>
        <v>0</v>
      </c>
      <c r="AB97" s="1358">
        <f t="shared" si="163"/>
        <v>0</v>
      </c>
      <c r="AC97" s="1357">
        <f t="shared" si="164"/>
        <v>0</v>
      </c>
      <c r="AD97" s="1358">
        <f t="shared" si="165"/>
        <v>0</v>
      </c>
      <c r="AE97" s="1358">
        <f t="shared" si="166"/>
        <v>0</v>
      </c>
      <c r="AF97" s="1358">
        <f t="shared" si="167"/>
        <v>0</v>
      </c>
      <c r="AG97" s="1359">
        <f t="shared" si="168"/>
        <v>0</v>
      </c>
      <c r="AH97" s="2283">
        <f t="shared" si="174"/>
        <v>0</v>
      </c>
      <c r="AM97" s="2392">
        <v>2.3658299999999999</v>
      </c>
      <c r="AN97" s="2393">
        <v>0.34046999999999999</v>
      </c>
      <c r="AO97" s="2417">
        <v>0.94807799999999998</v>
      </c>
      <c r="AP97" s="2418">
        <v>3.6543779999999995</v>
      </c>
    </row>
    <row r="98" spans="1:42" ht="29.25" customHeight="1">
      <c r="A98" s="2287"/>
      <c r="B98" s="1838"/>
      <c r="C98" s="1838"/>
      <c r="D98" s="777" t="s">
        <v>58</v>
      </c>
      <c r="E98" s="777" t="s">
        <v>100</v>
      </c>
      <c r="F98" s="1350">
        <f t="shared" si="150"/>
        <v>0.79138933333333339</v>
      </c>
      <c r="G98" s="1351">
        <f t="shared" si="151"/>
        <v>2.7338480000000001</v>
      </c>
      <c r="H98" s="1352">
        <f t="shared" si="169"/>
        <v>6.5571999999999991E-2</v>
      </c>
      <c r="I98" s="1352">
        <f t="shared" ref="I98:M98" si="215">+H98</f>
        <v>6.5571999999999991E-2</v>
      </c>
      <c r="J98" s="1352">
        <f t="shared" si="215"/>
        <v>6.5571999999999991E-2</v>
      </c>
      <c r="K98" s="1352">
        <f t="shared" si="215"/>
        <v>6.5571999999999991E-2</v>
      </c>
      <c r="L98" s="1352">
        <f t="shared" si="215"/>
        <v>6.5571999999999991E-2</v>
      </c>
      <c r="M98" s="1352">
        <f t="shared" si="215"/>
        <v>6.5571999999999991E-2</v>
      </c>
      <c r="N98" s="1353">
        <f t="shared" si="153"/>
        <v>0.39343199999999995</v>
      </c>
      <c r="O98" s="1353">
        <f t="shared" si="171"/>
        <v>0.3651856</v>
      </c>
      <c r="P98" s="1353">
        <f t="shared" ref="P98:Q98" si="216">+O98</f>
        <v>0.3651856</v>
      </c>
      <c r="Q98" s="1353">
        <f t="shared" si="216"/>
        <v>0.3651856</v>
      </c>
      <c r="R98" s="1353">
        <f t="shared" si="155"/>
        <v>1.0955568</v>
      </c>
      <c r="S98" s="1354">
        <f t="shared" si="173"/>
        <v>4.2228367999999996</v>
      </c>
      <c r="T98" s="1355"/>
      <c r="U98" s="1356">
        <f t="shared" si="156"/>
        <v>0</v>
      </c>
      <c r="V98" s="1357">
        <f t="shared" si="157"/>
        <v>0</v>
      </c>
      <c r="W98" s="1358">
        <f t="shared" si="158"/>
        <v>0</v>
      </c>
      <c r="X98" s="1358">
        <f t="shared" si="159"/>
        <v>0</v>
      </c>
      <c r="Y98" s="1358">
        <f t="shared" si="160"/>
        <v>0</v>
      </c>
      <c r="Z98" s="1358">
        <f t="shared" si="161"/>
        <v>0</v>
      </c>
      <c r="AA98" s="1358">
        <f t="shared" si="162"/>
        <v>0</v>
      </c>
      <c r="AB98" s="1358">
        <f t="shared" si="163"/>
        <v>0</v>
      </c>
      <c r="AC98" s="1357">
        <f t="shared" si="164"/>
        <v>0</v>
      </c>
      <c r="AD98" s="1358">
        <f t="shared" si="165"/>
        <v>0</v>
      </c>
      <c r="AE98" s="1358">
        <f t="shared" si="166"/>
        <v>0</v>
      </c>
      <c r="AF98" s="1358">
        <f t="shared" si="167"/>
        <v>0</v>
      </c>
      <c r="AG98" s="1359">
        <f t="shared" si="168"/>
        <v>0</v>
      </c>
      <c r="AH98" s="2283">
        <f t="shared" si="174"/>
        <v>0</v>
      </c>
      <c r="AM98" s="2390">
        <v>4.2059199999999999</v>
      </c>
      <c r="AN98" s="2391">
        <v>0.60527999999999993</v>
      </c>
      <c r="AO98" s="2419">
        <v>1.6854720000000001</v>
      </c>
      <c r="AP98" s="2420">
        <v>6.4966719999999993</v>
      </c>
    </row>
    <row r="99" spans="1:42" ht="29.25" customHeight="1">
      <c r="A99" s="2287"/>
      <c r="B99" s="1838"/>
      <c r="C99" s="1839" t="s">
        <v>1045</v>
      </c>
      <c r="D99" s="764" t="s">
        <v>55</v>
      </c>
      <c r="E99" s="764" t="s">
        <v>24</v>
      </c>
      <c r="F99" s="1350">
        <f t="shared" si="150"/>
        <v>0.6560419999999999</v>
      </c>
      <c r="G99" s="1351">
        <f t="shared" si="151"/>
        <v>2.050386</v>
      </c>
      <c r="H99" s="1352">
        <f t="shared" si="169"/>
        <v>4.9179E-2</v>
      </c>
      <c r="I99" s="1352">
        <f t="shared" ref="I99:M99" si="217">+H99</f>
        <v>4.9179E-2</v>
      </c>
      <c r="J99" s="1352">
        <f t="shared" si="217"/>
        <v>4.9179E-2</v>
      </c>
      <c r="K99" s="1352">
        <f t="shared" si="217"/>
        <v>4.9179E-2</v>
      </c>
      <c r="L99" s="1352">
        <f t="shared" si="217"/>
        <v>4.9179E-2</v>
      </c>
      <c r="M99" s="1352">
        <f t="shared" si="217"/>
        <v>4.9179E-2</v>
      </c>
      <c r="N99" s="1353">
        <f t="shared" si="153"/>
        <v>0.295074</v>
      </c>
      <c r="O99" s="1353">
        <f t="shared" si="171"/>
        <v>0.2738892</v>
      </c>
      <c r="P99" s="1353">
        <f t="shared" ref="P99:Q99" si="218">+O99</f>
        <v>0.2738892</v>
      </c>
      <c r="Q99" s="1353">
        <f t="shared" si="218"/>
        <v>0.2738892</v>
      </c>
      <c r="R99" s="1353">
        <f t="shared" si="155"/>
        <v>0.82166760000000005</v>
      </c>
      <c r="S99" s="1354">
        <f t="shared" si="173"/>
        <v>3.1671276000000002</v>
      </c>
      <c r="T99" s="1355"/>
      <c r="U99" s="1356">
        <f t="shared" si="156"/>
        <v>0</v>
      </c>
      <c r="V99" s="1357">
        <f t="shared" si="157"/>
        <v>0</v>
      </c>
      <c r="W99" s="1358">
        <f t="shared" si="158"/>
        <v>0</v>
      </c>
      <c r="X99" s="1358">
        <f t="shared" si="159"/>
        <v>0</v>
      </c>
      <c r="Y99" s="1358">
        <f t="shared" si="160"/>
        <v>0</v>
      </c>
      <c r="Z99" s="1358">
        <f t="shared" si="161"/>
        <v>0</v>
      </c>
      <c r="AA99" s="1358">
        <f t="shared" si="162"/>
        <v>0</v>
      </c>
      <c r="AB99" s="1358">
        <f t="shared" si="163"/>
        <v>0</v>
      </c>
      <c r="AC99" s="1357">
        <f t="shared" si="164"/>
        <v>0</v>
      </c>
      <c r="AD99" s="1358">
        <f t="shared" si="165"/>
        <v>0</v>
      </c>
      <c r="AE99" s="1358">
        <f t="shared" si="166"/>
        <v>0</v>
      </c>
      <c r="AF99" s="1358">
        <f t="shared" si="167"/>
        <v>0</v>
      </c>
      <c r="AG99" s="1359">
        <f t="shared" si="168"/>
        <v>0</v>
      </c>
      <c r="AH99" s="2283">
        <f t="shared" si="174"/>
        <v>0</v>
      </c>
      <c r="AM99" s="2386">
        <v>3.1544399999999997</v>
      </c>
      <c r="AN99" s="2387">
        <v>0.45396000000000003</v>
      </c>
      <c r="AO99" s="2415">
        <v>1.2641040000000001</v>
      </c>
      <c r="AP99" s="2416">
        <v>4.8725039999999993</v>
      </c>
    </row>
    <row r="100" spans="1:42" ht="29.25" customHeight="1">
      <c r="A100" s="2287"/>
      <c r="B100" s="1838"/>
      <c r="C100" s="1838"/>
      <c r="D100" s="777" t="s">
        <v>57</v>
      </c>
      <c r="E100" s="777" t="s">
        <v>107</v>
      </c>
      <c r="F100" s="1350">
        <f t="shared" si="150"/>
        <v>0.85906299999999991</v>
      </c>
      <c r="G100" s="1351">
        <f t="shared" si="151"/>
        <v>3.0755789999999998</v>
      </c>
      <c r="H100" s="1352">
        <f t="shared" si="169"/>
        <v>7.3768500000000001E-2</v>
      </c>
      <c r="I100" s="1352">
        <f t="shared" ref="I100:M100" si="219">+H100</f>
        <v>7.3768500000000001E-2</v>
      </c>
      <c r="J100" s="1352">
        <f t="shared" si="219"/>
        <v>7.3768500000000001E-2</v>
      </c>
      <c r="K100" s="1352">
        <f t="shared" si="219"/>
        <v>7.3768500000000001E-2</v>
      </c>
      <c r="L100" s="1352">
        <f t="shared" si="219"/>
        <v>7.3768500000000001E-2</v>
      </c>
      <c r="M100" s="1352">
        <f t="shared" si="219"/>
        <v>7.3768500000000001E-2</v>
      </c>
      <c r="N100" s="1353">
        <f t="shared" si="153"/>
        <v>0.44261100000000003</v>
      </c>
      <c r="O100" s="1353">
        <f t="shared" si="171"/>
        <v>0.41083380000000003</v>
      </c>
      <c r="P100" s="1353">
        <f t="shared" ref="P100:Q100" si="220">+O100</f>
        <v>0.41083380000000003</v>
      </c>
      <c r="Q100" s="1353">
        <f t="shared" si="220"/>
        <v>0.41083380000000003</v>
      </c>
      <c r="R100" s="1353">
        <f t="shared" si="155"/>
        <v>1.2325014000000001</v>
      </c>
      <c r="S100" s="1354">
        <f t="shared" si="173"/>
        <v>4.7506914</v>
      </c>
      <c r="T100" s="1355"/>
      <c r="U100" s="1356">
        <f t="shared" si="156"/>
        <v>0</v>
      </c>
      <c r="V100" s="1357">
        <f t="shared" si="157"/>
        <v>0</v>
      </c>
      <c r="W100" s="1358">
        <f t="shared" si="158"/>
        <v>0</v>
      </c>
      <c r="X100" s="1358">
        <f t="shared" si="159"/>
        <v>0</v>
      </c>
      <c r="Y100" s="1358">
        <f t="shared" si="160"/>
        <v>0</v>
      </c>
      <c r="Z100" s="1358">
        <f t="shared" si="161"/>
        <v>0</v>
      </c>
      <c r="AA100" s="1358">
        <f t="shared" si="162"/>
        <v>0</v>
      </c>
      <c r="AB100" s="1358">
        <f t="shared" si="163"/>
        <v>0</v>
      </c>
      <c r="AC100" s="1357">
        <f t="shared" si="164"/>
        <v>0</v>
      </c>
      <c r="AD100" s="1358">
        <f t="shared" si="165"/>
        <v>0</v>
      </c>
      <c r="AE100" s="1358">
        <f t="shared" si="166"/>
        <v>0</v>
      </c>
      <c r="AF100" s="1358">
        <f t="shared" si="167"/>
        <v>0</v>
      </c>
      <c r="AG100" s="1359">
        <f t="shared" si="168"/>
        <v>0</v>
      </c>
      <c r="AH100" s="2283">
        <f t="shared" si="174"/>
        <v>0</v>
      </c>
      <c r="AM100" s="2386">
        <v>4.7316599999999998</v>
      </c>
      <c r="AN100" s="2387">
        <v>0.68093999999999999</v>
      </c>
      <c r="AO100" s="2415">
        <v>1.896156</v>
      </c>
      <c r="AP100" s="2416">
        <v>7.3087559999999989</v>
      </c>
    </row>
    <row r="101" spans="1:42" ht="29.25" customHeight="1">
      <c r="A101" s="2288"/>
      <c r="B101" s="1837"/>
      <c r="C101" s="1837"/>
      <c r="D101" s="775" t="s">
        <v>58</v>
      </c>
      <c r="E101" s="775" t="s">
        <v>100</v>
      </c>
      <c r="F101" s="1360">
        <f t="shared" si="150"/>
        <v>0.92673666666666665</v>
      </c>
      <c r="G101" s="1361">
        <f t="shared" si="151"/>
        <v>3.4173100000000001</v>
      </c>
      <c r="H101" s="1362">
        <f t="shared" si="169"/>
        <v>8.196500000000001E-2</v>
      </c>
      <c r="I101" s="1362">
        <f t="shared" ref="I101:M101" si="221">+H101</f>
        <v>8.196500000000001E-2</v>
      </c>
      <c r="J101" s="1362">
        <f t="shared" si="221"/>
        <v>8.196500000000001E-2</v>
      </c>
      <c r="K101" s="1362">
        <f t="shared" si="221"/>
        <v>8.196500000000001E-2</v>
      </c>
      <c r="L101" s="1362">
        <f t="shared" si="221"/>
        <v>8.196500000000001E-2</v>
      </c>
      <c r="M101" s="1362">
        <f t="shared" si="221"/>
        <v>8.196500000000001E-2</v>
      </c>
      <c r="N101" s="1363">
        <f t="shared" si="153"/>
        <v>0.49179000000000006</v>
      </c>
      <c r="O101" s="1363">
        <f t="shared" si="171"/>
        <v>0.45648200000000005</v>
      </c>
      <c r="P101" s="1363">
        <f t="shared" ref="P101:Q101" si="222">+O101</f>
        <v>0.45648200000000005</v>
      </c>
      <c r="Q101" s="1363">
        <f t="shared" si="222"/>
        <v>0.45648200000000005</v>
      </c>
      <c r="R101" s="1363">
        <f t="shared" si="155"/>
        <v>1.3694460000000002</v>
      </c>
      <c r="S101" s="1364">
        <f t="shared" si="173"/>
        <v>5.2785460000000004</v>
      </c>
      <c r="T101" s="1365"/>
      <c r="U101" s="1366">
        <f t="shared" si="156"/>
        <v>0</v>
      </c>
      <c r="V101" s="1367">
        <f t="shared" si="157"/>
        <v>0</v>
      </c>
      <c r="W101" s="1368">
        <f t="shared" si="158"/>
        <v>0</v>
      </c>
      <c r="X101" s="1368">
        <f t="shared" si="159"/>
        <v>0</v>
      </c>
      <c r="Y101" s="1368">
        <f t="shared" si="160"/>
        <v>0</v>
      </c>
      <c r="Z101" s="1368">
        <f t="shared" si="161"/>
        <v>0</v>
      </c>
      <c r="AA101" s="1368">
        <f t="shared" si="162"/>
        <v>0</v>
      </c>
      <c r="AB101" s="1368">
        <f t="shared" si="163"/>
        <v>0</v>
      </c>
      <c r="AC101" s="1367">
        <f t="shared" si="164"/>
        <v>0</v>
      </c>
      <c r="AD101" s="1368">
        <f t="shared" si="165"/>
        <v>0</v>
      </c>
      <c r="AE101" s="1368">
        <f t="shared" si="166"/>
        <v>0</v>
      </c>
      <c r="AF101" s="1368">
        <f t="shared" si="167"/>
        <v>0</v>
      </c>
      <c r="AG101" s="1369">
        <f t="shared" si="168"/>
        <v>0</v>
      </c>
      <c r="AH101" s="2285">
        <f t="shared" si="174"/>
        <v>0</v>
      </c>
      <c r="AM101" s="2386">
        <v>5.2573999999999996</v>
      </c>
      <c r="AN101" s="2387">
        <v>0.75660000000000005</v>
      </c>
      <c r="AO101" s="2415">
        <v>2.10684</v>
      </c>
      <c r="AP101" s="2416">
        <v>8.1208399999999994</v>
      </c>
    </row>
    <row r="102" spans="1:42" ht="29.25" customHeight="1">
      <c r="A102" s="2286" t="s">
        <v>1178</v>
      </c>
      <c r="B102" s="1836" t="s">
        <v>524</v>
      </c>
      <c r="C102" s="1836" t="s">
        <v>249</v>
      </c>
      <c r="D102" s="762" t="s">
        <v>226</v>
      </c>
      <c r="E102" s="762" t="s">
        <v>227</v>
      </c>
      <c r="F102" s="1340">
        <f t="shared" si="150"/>
        <v>0.75755249999999996</v>
      </c>
      <c r="G102" s="1341">
        <f t="shared" si="151"/>
        <v>2.5629824999999999</v>
      </c>
      <c r="H102" s="1342">
        <f t="shared" si="169"/>
        <v>6.1473749999999994E-2</v>
      </c>
      <c r="I102" s="1342">
        <f t="shared" ref="I102:M102" si="223">+H102</f>
        <v>6.1473749999999994E-2</v>
      </c>
      <c r="J102" s="1342">
        <f t="shared" si="223"/>
        <v>6.1473749999999994E-2</v>
      </c>
      <c r="K102" s="1342">
        <f t="shared" si="223"/>
        <v>6.1473749999999994E-2</v>
      </c>
      <c r="L102" s="1342">
        <f t="shared" si="223"/>
        <v>6.1473749999999994E-2</v>
      </c>
      <c r="M102" s="1342">
        <f t="shared" si="223"/>
        <v>6.1473749999999994E-2</v>
      </c>
      <c r="N102" s="1343">
        <f t="shared" si="153"/>
        <v>0.36884249999999996</v>
      </c>
      <c r="O102" s="1343">
        <f t="shared" si="171"/>
        <v>0.34236149999999999</v>
      </c>
      <c r="P102" s="1343">
        <f t="shared" ref="P102:Q102" si="224">+O102</f>
        <v>0.34236149999999999</v>
      </c>
      <c r="Q102" s="1343">
        <f t="shared" si="224"/>
        <v>0.34236149999999999</v>
      </c>
      <c r="R102" s="1343">
        <f t="shared" si="155"/>
        <v>1.0270845</v>
      </c>
      <c r="S102" s="1344">
        <f t="shared" si="173"/>
        <v>3.9589094999999999</v>
      </c>
      <c r="T102" s="1345"/>
      <c r="U102" s="1346">
        <f t="shared" si="156"/>
        <v>0</v>
      </c>
      <c r="V102" s="1347">
        <f t="shared" si="157"/>
        <v>0</v>
      </c>
      <c r="W102" s="1348">
        <f t="shared" si="158"/>
        <v>0</v>
      </c>
      <c r="X102" s="1348">
        <f t="shared" si="159"/>
        <v>0</v>
      </c>
      <c r="Y102" s="1348">
        <f t="shared" si="160"/>
        <v>0</v>
      </c>
      <c r="Z102" s="1348">
        <f t="shared" si="161"/>
        <v>0</v>
      </c>
      <c r="AA102" s="1348">
        <f t="shared" si="162"/>
        <v>0</v>
      </c>
      <c r="AB102" s="1348">
        <f t="shared" si="163"/>
        <v>0</v>
      </c>
      <c r="AC102" s="1347">
        <f t="shared" si="164"/>
        <v>0</v>
      </c>
      <c r="AD102" s="1348">
        <f t="shared" si="165"/>
        <v>0</v>
      </c>
      <c r="AE102" s="1348">
        <f t="shared" si="166"/>
        <v>0</v>
      </c>
      <c r="AF102" s="1348">
        <f t="shared" si="167"/>
        <v>0</v>
      </c>
      <c r="AG102" s="1349">
        <f t="shared" si="168"/>
        <v>0</v>
      </c>
      <c r="AH102" s="2281">
        <f t="shared" si="174"/>
        <v>0</v>
      </c>
      <c r="AM102" s="2386">
        <v>3.9430499999999995</v>
      </c>
      <c r="AN102" s="2387">
        <v>0.5674499999999999</v>
      </c>
      <c r="AO102" s="2415">
        <v>1.58013</v>
      </c>
      <c r="AP102" s="2416">
        <v>6.0906299999999991</v>
      </c>
    </row>
    <row r="103" spans="1:42" ht="29.25" customHeight="1">
      <c r="A103" s="2287"/>
      <c r="B103" s="1838"/>
      <c r="C103" s="1838"/>
      <c r="D103" s="777" t="s">
        <v>234</v>
      </c>
      <c r="E103" s="777" t="s">
        <v>243</v>
      </c>
      <c r="F103" s="1350">
        <f t="shared" si="150"/>
        <v>0.85906299999999991</v>
      </c>
      <c r="G103" s="1351">
        <f t="shared" si="151"/>
        <v>3.0755789999999998</v>
      </c>
      <c r="H103" s="1352">
        <f t="shared" si="169"/>
        <v>7.3768500000000001E-2</v>
      </c>
      <c r="I103" s="1352">
        <f t="shared" ref="I103:M103" si="225">+H103</f>
        <v>7.3768500000000001E-2</v>
      </c>
      <c r="J103" s="1352">
        <f t="shared" si="225"/>
        <v>7.3768500000000001E-2</v>
      </c>
      <c r="K103" s="1352">
        <f t="shared" si="225"/>
        <v>7.3768500000000001E-2</v>
      </c>
      <c r="L103" s="1352">
        <f t="shared" si="225"/>
        <v>7.3768500000000001E-2</v>
      </c>
      <c r="M103" s="1352">
        <f t="shared" si="225"/>
        <v>7.3768500000000001E-2</v>
      </c>
      <c r="N103" s="1353">
        <f t="shared" si="153"/>
        <v>0.44261100000000003</v>
      </c>
      <c r="O103" s="1353">
        <f t="shared" si="171"/>
        <v>0.41083380000000003</v>
      </c>
      <c r="P103" s="1353">
        <f t="shared" ref="P103:Q103" si="226">+O103</f>
        <v>0.41083380000000003</v>
      </c>
      <c r="Q103" s="1353">
        <f t="shared" si="226"/>
        <v>0.41083380000000003</v>
      </c>
      <c r="R103" s="1353">
        <f t="shared" si="155"/>
        <v>1.2325014000000001</v>
      </c>
      <c r="S103" s="1354">
        <f t="shared" si="173"/>
        <v>4.7506914</v>
      </c>
      <c r="T103" s="1355"/>
      <c r="U103" s="1356">
        <f t="shared" si="156"/>
        <v>0</v>
      </c>
      <c r="V103" s="1357">
        <f t="shared" si="157"/>
        <v>0</v>
      </c>
      <c r="W103" s="1358">
        <f t="shared" si="158"/>
        <v>0</v>
      </c>
      <c r="X103" s="1358">
        <f t="shared" si="159"/>
        <v>0</v>
      </c>
      <c r="Y103" s="1358">
        <f t="shared" si="160"/>
        <v>0</v>
      </c>
      <c r="Z103" s="1358">
        <f t="shared" si="161"/>
        <v>0</v>
      </c>
      <c r="AA103" s="1358">
        <f t="shared" si="162"/>
        <v>0</v>
      </c>
      <c r="AB103" s="1358">
        <f t="shared" si="163"/>
        <v>0</v>
      </c>
      <c r="AC103" s="1357">
        <f t="shared" si="164"/>
        <v>0</v>
      </c>
      <c r="AD103" s="1358">
        <f t="shared" si="165"/>
        <v>0</v>
      </c>
      <c r="AE103" s="1358">
        <f t="shared" si="166"/>
        <v>0</v>
      </c>
      <c r="AF103" s="1358">
        <f t="shared" si="167"/>
        <v>0</v>
      </c>
      <c r="AG103" s="1359">
        <f t="shared" si="168"/>
        <v>0</v>
      </c>
      <c r="AH103" s="2283">
        <f t="shared" si="174"/>
        <v>0</v>
      </c>
      <c r="AM103" s="2386">
        <v>4.7316599999999998</v>
      </c>
      <c r="AN103" s="2387">
        <v>0.68093999999999999</v>
      </c>
      <c r="AO103" s="2415">
        <v>1.896156</v>
      </c>
      <c r="AP103" s="2416">
        <v>7.3087559999999989</v>
      </c>
    </row>
    <row r="104" spans="1:42" ht="29.25" customHeight="1">
      <c r="A104" s="2288"/>
      <c r="B104" s="1837"/>
      <c r="C104" s="1837"/>
      <c r="D104" s="775" t="s">
        <v>228</v>
      </c>
      <c r="E104" s="775" t="s">
        <v>229</v>
      </c>
      <c r="F104" s="1360">
        <f t="shared" si="150"/>
        <v>0.99441033333333329</v>
      </c>
      <c r="G104" s="1361">
        <f t="shared" si="151"/>
        <v>3.7590410000000003</v>
      </c>
      <c r="H104" s="1362">
        <f t="shared" si="169"/>
        <v>9.0161500000000006E-2</v>
      </c>
      <c r="I104" s="1362">
        <f t="shared" ref="I104:M104" si="227">+H104</f>
        <v>9.0161500000000006E-2</v>
      </c>
      <c r="J104" s="1362">
        <f t="shared" si="227"/>
        <v>9.0161500000000006E-2</v>
      </c>
      <c r="K104" s="1362">
        <f t="shared" si="227"/>
        <v>9.0161500000000006E-2</v>
      </c>
      <c r="L104" s="1362">
        <f t="shared" si="227"/>
        <v>9.0161500000000006E-2</v>
      </c>
      <c r="M104" s="1362">
        <f t="shared" si="227"/>
        <v>9.0161500000000006E-2</v>
      </c>
      <c r="N104" s="1363">
        <f t="shared" si="153"/>
        <v>0.54096900000000003</v>
      </c>
      <c r="O104" s="1363">
        <f t="shared" si="171"/>
        <v>0.50213020000000008</v>
      </c>
      <c r="P104" s="1363">
        <f t="shared" ref="P104:Q104" si="228">+O104</f>
        <v>0.50213020000000008</v>
      </c>
      <c r="Q104" s="1363">
        <f t="shared" si="228"/>
        <v>0.50213020000000008</v>
      </c>
      <c r="R104" s="1363">
        <f t="shared" si="155"/>
        <v>1.5063906000000002</v>
      </c>
      <c r="S104" s="1364">
        <f t="shared" si="173"/>
        <v>5.8064006000000008</v>
      </c>
      <c r="T104" s="1365"/>
      <c r="U104" s="1366">
        <f t="shared" si="156"/>
        <v>0</v>
      </c>
      <c r="V104" s="1367">
        <f t="shared" si="157"/>
        <v>0</v>
      </c>
      <c r="W104" s="1368">
        <f t="shared" si="158"/>
        <v>0</v>
      </c>
      <c r="X104" s="1368">
        <f t="shared" si="159"/>
        <v>0</v>
      </c>
      <c r="Y104" s="1368">
        <f t="shared" si="160"/>
        <v>0</v>
      </c>
      <c r="Z104" s="1368">
        <f t="shared" si="161"/>
        <v>0</v>
      </c>
      <c r="AA104" s="1368">
        <f t="shared" si="162"/>
        <v>0</v>
      </c>
      <c r="AB104" s="1368">
        <f t="shared" si="163"/>
        <v>0</v>
      </c>
      <c r="AC104" s="1367">
        <f t="shared" si="164"/>
        <v>0</v>
      </c>
      <c r="AD104" s="1368">
        <f t="shared" si="165"/>
        <v>0</v>
      </c>
      <c r="AE104" s="1368">
        <f t="shared" si="166"/>
        <v>0</v>
      </c>
      <c r="AF104" s="1368">
        <f t="shared" si="167"/>
        <v>0</v>
      </c>
      <c r="AG104" s="1369">
        <f t="shared" si="168"/>
        <v>0</v>
      </c>
      <c r="AH104" s="2285">
        <f t="shared" si="174"/>
        <v>0</v>
      </c>
      <c r="AM104" s="2386">
        <v>5.7831400000000004</v>
      </c>
      <c r="AN104" s="2387">
        <v>0.83226</v>
      </c>
      <c r="AO104" s="2415">
        <v>2.3175240000000001</v>
      </c>
      <c r="AP104" s="2416">
        <v>8.9329239999999999</v>
      </c>
    </row>
    <row r="105" spans="1:42" ht="29.25" customHeight="1">
      <c r="A105" s="2286" t="s">
        <v>527</v>
      </c>
      <c r="B105" s="1836" t="s">
        <v>524</v>
      </c>
      <c r="C105" s="1836" t="s">
        <v>249</v>
      </c>
      <c r="D105" s="762" t="s">
        <v>526</v>
      </c>
      <c r="E105" s="762" t="s">
        <v>229</v>
      </c>
      <c r="F105" s="1340">
        <f t="shared" si="150"/>
        <v>1.0620839999999998</v>
      </c>
      <c r="G105" s="1341">
        <f t="shared" si="151"/>
        <v>4.1007720000000001</v>
      </c>
      <c r="H105" s="1342">
        <f t="shared" si="169"/>
        <v>9.8358000000000001E-2</v>
      </c>
      <c r="I105" s="1342">
        <f t="shared" ref="I105:M105" si="229">+H105</f>
        <v>9.8358000000000001E-2</v>
      </c>
      <c r="J105" s="1342">
        <f t="shared" si="229"/>
        <v>9.8358000000000001E-2</v>
      </c>
      <c r="K105" s="1342">
        <f t="shared" si="229"/>
        <v>9.8358000000000001E-2</v>
      </c>
      <c r="L105" s="1342">
        <f t="shared" si="229"/>
        <v>9.8358000000000001E-2</v>
      </c>
      <c r="M105" s="1342">
        <f t="shared" si="229"/>
        <v>9.8358000000000001E-2</v>
      </c>
      <c r="N105" s="1343">
        <f t="shared" si="153"/>
        <v>0.59014800000000001</v>
      </c>
      <c r="O105" s="1343">
        <f t="shared" si="171"/>
        <v>0.5477784</v>
      </c>
      <c r="P105" s="1343">
        <f t="shared" ref="P105:Q105" si="230">+O105</f>
        <v>0.5477784</v>
      </c>
      <c r="Q105" s="1343">
        <f t="shared" si="230"/>
        <v>0.5477784</v>
      </c>
      <c r="R105" s="1343">
        <f t="shared" si="155"/>
        <v>1.6433352000000001</v>
      </c>
      <c r="S105" s="1344">
        <f t="shared" si="173"/>
        <v>6.3342552000000003</v>
      </c>
      <c r="T105" s="1345"/>
      <c r="U105" s="1346">
        <f t="shared" si="156"/>
        <v>0</v>
      </c>
      <c r="V105" s="1347">
        <f t="shared" si="157"/>
        <v>0</v>
      </c>
      <c r="W105" s="1348">
        <f t="shared" si="158"/>
        <v>0</v>
      </c>
      <c r="X105" s="1348">
        <f t="shared" si="159"/>
        <v>0</v>
      </c>
      <c r="Y105" s="1348">
        <f t="shared" si="160"/>
        <v>0</v>
      </c>
      <c r="Z105" s="1348">
        <f t="shared" si="161"/>
        <v>0</v>
      </c>
      <c r="AA105" s="1348">
        <f t="shared" si="162"/>
        <v>0</v>
      </c>
      <c r="AB105" s="1348">
        <f t="shared" si="163"/>
        <v>0</v>
      </c>
      <c r="AC105" s="1347">
        <f t="shared" si="164"/>
        <v>0</v>
      </c>
      <c r="AD105" s="1348">
        <f t="shared" si="165"/>
        <v>0</v>
      </c>
      <c r="AE105" s="1348">
        <f t="shared" si="166"/>
        <v>0</v>
      </c>
      <c r="AF105" s="1348">
        <f t="shared" si="167"/>
        <v>0</v>
      </c>
      <c r="AG105" s="1349">
        <f t="shared" si="168"/>
        <v>0</v>
      </c>
      <c r="AH105" s="2281">
        <f t="shared" si="174"/>
        <v>0</v>
      </c>
      <c r="AM105" s="2392">
        <v>6.3088799999999994</v>
      </c>
      <c r="AN105" s="2393">
        <v>0.90792000000000006</v>
      </c>
      <c r="AO105" s="2417">
        <v>2.5282080000000002</v>
      </c>
      <c r="AP105" s="2418">
        <v>9.7450079999999986</v>
      </c>
    </row>
    <row r="106" spans="1:42" ht="29.25" customHeight="1">
      <c r="A106" s="2287"/>
      <c r="B106" s="1838"/>
      <c r="C106" s="1838"/>
      <c r="D106" s="777" t="s">
        <v>526</v>
      </c>
      <c r="E106" s="777" t="s">
        <v>231</v>
      </c>
      <c r="F106" s="1350">
        <f t="shared" si="150"/>
        <v>1.0620839999999998</v>
      </c>
      <c r="G106" s="1351">
        <f t="shared" si="151"/>
        <v>4.1007720000000001</v>
      </c>
      <c r="H106" s="1352">
        <f t="shared" si="169"/>
        <v>9.8358000000000001E-2</v>
      </c>
      <c r="I106" s="1352">
        <f t="shared" ref="I106:M106" si="231">+H106</f>
        <v>9.8358000000000001E-2</v>
      </c>
      <c r="J106" s="1352">
        <f t="shared" si="231"/>
        <v>9.8358000000000001E-2</v>
      </c>
      <c r="K106" s="1352">
        <f t="shared" si="231"/>
        <v>9.8358000000000001E-2</v>
      </c>
      <c r="L106" s="1352">
        <f t="shared" si="231"/>
        <v>9.8358000000000001E-2</v>
      </c>
      <c r="M106" s="1352">
        <f t="shared" si="231"/>
        <v>9.8358000000000001E-2</v>
      </c>
      <c r="N106" s="1353">
        <f t="shared" si="153"/>
        <v>0.59014800000000001</v>
      </c>
      <c r="O106" s="1353">
        <f t="shared" si="171"/>
        <v>0.5477784</v>
      </c>
      <c r="P106" s="1353">
        <f t="shared" ref="P106:Q106" si="232">+O106</f>
        <v>0.5477784</v>
      </c>
      <c r="Q106" s="1353">
        <f t="shared" si="232"/>
        <v>0.5477784</v>
      </c>
      <c r="R106" s="1353">
        <f t="shared" si="155"/>
        <v>1.6433352000000001</v>
      </c>
      <c r="S106" s="1354">
        <f t="shared" si="173"/>
        <v>6.3342552000000003</v>
      </c>
      <c r="T106" s="1355"/>
      <c r="U106" s="1356">
        <f t="shared" si="156"/>
        <v>0</v>
      </c>
      <c r="V106" s="1357">
        <f t="shared" si="157"/>
        <v>0</v>
      </c>
      <c r="W106" s="1358">
        <f t="shared" si="158"/>
        <v>0</v>
      </c>
      <c r="X106" s="1358">
        <f t="shared" si="159"/>
        <v>0</v>
      </c>
      <c r="Y106" s="1358">
        <f t="shared" si="160"/>
        <v>0</v>
      </c>
      <c r="Z106" s="1358">
        <f t="shared" si="161"/>
        <v>0</v>
      </c>
      <c r="AA106" s="1358">
        <f t="shared" si="162"/>
        <v>0</v>
      </c>
      <c r="AB106" s="1358">
        <f t="shared" si="163"/>
        <v>0</v>
      </c>
      <c r="AC106" s="1357">
        <f t="shared" si="164"/>
        <v>0</v>
      </c>
      <c r="AD106" s="1358">
        <f t="shared" si="165"/>
        <v>0</v>
      </c>
      <c r="AE106" s="1358">
        <f t="shared" si="166"/>
        <v>0</v>
      </c>
      <c r="AF106" s="1358">
        <f t="shared" si="167"/>
        <v>0</v>
      </c>
      <c r="AG106" s="1359">
        <f t="shared" si="168"/>
        <v>0</v>
      </c>
      <c r="AH106" s="2283">
        <f t="shared" si="174"/>
        <v>0</v>
      </c>
      <c r="AM106" s="2390">
        <v>6.3088799999999994</v>
      </c>
      <c r="AN106" s="2391">
        <v>0.90792000000000006</v>
      </c>
      <c r="AO106" s="2419">
        <v>2.5282080000000002</v>
      </c>
      <c r="AP106" s="2420">
        <v>9.7450079999999986</v>
      </c>
    </row>
    <row r="107" spans="1:42" ht="29.25" customHeight="1">
      <c r="A107" s="2287"/>
      <c r="B107" s="1838"/>
      <c r="C107" s="1838"/>
      <c r="D107" s="777" t="s">
        <v>526</v>
      </c>
      <c r="E107" s="777" t="s">
        <v>528</v>
      </c>
      <c r="F107" s="1350">
        <f t="shared" si="150"/>
        <v>1.0620839999999998</v>
      </c>
      <c r="G107" s="1351">
        <f t="shared" si="151"/>
        <v>4.1007720000000001</v>
      </c>
      <c r="H107" s="1352">
        <f t="shared" si="169"/>
        <v>9.8358000000000001E-2</v>
      </c>
      <c r="I107" s="1352">
        <f t="shared" ref="I107:M107" si="233">+H107</f>
        <v>9.8358000000000001E-2</v>
      </c>
      <c r="J107" s="1352">
        <f t="shared" si="233"/>
        <v>9.8358000000000001E-2</v>
      </c>
      <c r="K107" s="1352">
        <f t="shared" si="233"/>
        <v>9.8358000000000001E-2</v>
      </c>
      <c r="L107" s="1352">
        <f t="shared" si="233"/>
        <v>9.8358000000000001E-2</v>
      </c>
      <c r="M107" s="1352">
        <f t="shared" si="233"/>
        <v>9.8358000000000001E-2</v>
      </c>
      <c r="N107" s="1353">
        <f t="shared" si="153"/>
        <v>0.59014800000000001</v>
      </c>
      <c r="O107" s="1353">
        <f t="shared" si="171"/>
        <v>0.5477784</v>
      </c>
      <c r="P107" s="1353">
        <f t="shared" ref="P107:Q107" si="234">+O107</f>
        <v>0.5477784</v>
      </c>
      <c r="Q107" s="1353">
        <f t="shared" si="234"/>
        <v>0.5477784</v>
      </c>
      <c r="R107" s="1353">
        <f t="shared" si="155"/>
        <v>1.6433352000000001</v>
      </c>
      <c r="S107" s="1354">
        <f t="shared" si="173"/>
        <v>6.3342552000000003</v>
      </c>
      <c r="T107" s="1355"/>
      <c r="U107" s="1356">
        <f t="shared" si="156"/>
        <v>0</v>
      </c>
      <c r="V107" s="1357">
        <f t="shared" si="157"/>
        <v>0</v>
      </c>
      <c r="W107" s="1358">
        <f t="shared" si="158"/>
        <v>0</v>
      </c>
      <c r="X107" s="1358">
        <f t="shared" si="159"/>
        <v>0</v>
      </c>
      <c r="Y107" s="1358">
        <f t="shared" si="160"/>
        <v>0</v>
      </c>
      <c r="Z107" s="1358">
        <f t="shared" si="161"/>
        <v>0</v>
      </c>
      <c r="AA107" s="1358">
        <f t="shared" si="162"/>
        <v>0</v>
      </c>
      <c r="AB107" s="1358">
        <f t="shared" si="163"/>
        <v>0</v>
      </c>
      <c r="AC107" s="1357">
        <f t="shared" si="164"/>
        <v>0</v>
      </c>
      <c r="AD107" s="1358">
        <f t="shared" si="165"/>
        <v>0</v>
      </c>
      <c r="AE107" s="1358">
        <f t="shared" si="166"/>
        <v>0</v>
      </c>
      <c r="AF107" s="1358">
        <f t="shared" si="167"/>
        <v>0</v>
      </c>
      <c r="AG107" s="1359">
        <f t="shared" si="168"/>
        <v>0</v>
      </c>
      <c r="AH107" s="2283">
        <f t="shared" si="174"/>
        <v>0</v>
      </c>
      <c r="AM107" s="2386">
        <v>6.3088799999999994</v>
      </c>
      <c r="AN107" s="2387">
        <v>0.90792000000000006</v>
      </c>
      <c r="AO107" s="2415">
        <v>2.5282080000000002</v>
      </c>
      <c r="AP107" s="2416">
        <v>9.7450079999999986</v>
      </c>
    </row>
    <row r="108" spans="1:42" ht="29.25" customHeight="1">
      <c r="A108" s="2287"/>
      <c r="B108" s="1838" t="s">
        <v>233</v>
      </c>
      <c r="C108" s="1838" t="s">
        <v>412</v>
      </c>
      <c r="D108" s="764" t="s">
        <v>152</v>
      </c>
      <c r="E108" s="764" t="s">
        <v>24</v>
      </c>
      <c r="F108" s="1350">
        <f t="shared" si="150"/>
        <v>0.6560419999999999</v>
      </c>
      <c r="G108" s="1351">
        <f t="shared" si="151"/>
        <v>2.050386</v>
      </c>
      <c r="H108" s="1352">
        <f t="shared" si="169"/>
        <v>4.9179E-2</v>
      </c>
      <c r="I108" s="1352">
        <f t="shared" ref="I108:M108" si="235">+H108</f>
        <v>4.9179E-2</v>
      </c>
      <c r="J108" s="1352">
        <f t="shared" si="235"/>
        <v>4.9179E-2</v>
      </c>
      <c r="K108" s="1352">
        <f t="shared" si="235"/>
        <v>4.9179E-2</v>
      </c>
      <c r="L108" s="1352">
        <f t="shared" si="235"/>
        <v>4.9179E-2</v>
      </c>
      <c r="M108" s="1352">
        <f t="shared" si="235"/>
        <v>4.9179E-2</v>
      </c>
      <c r="N108" s="1353">
        <f t="shared" si="153"/>
        <v>0.295074</v>
      </c>
      <c r="O108" s="1353">
        <f t="shared" si="171"/>
        <v>0.2738892</v>
      </c>
      <c r="P108" s="1353">
        <f t="shared" ref="P108:Q108" si="236">+O108</f>
        <v>0.2738892</v>
      </c>
      <c r="Q108" s="1353">
        <f t="shared" si="236"/>
        <v>0.2738892</v>
      </c>
      <c r="R108" s="1353">
        <f t="shared" si="155"/>
        <v>0.82166760000000005</v>
      </c>
      <c r="S108" s="1354">
        <f t="shared" si="173"/>
        <v>3.1671276000000002</v>
      </c>
      <c r="T108" s="1355"/>
      <c r="U108" s="1356">
        <f t="shared" si="156"/>
        <v>0</v>
      </c>
      <c r="V108" s="1357">
        <f t="shared" si="157"/>
        <v>0</v>
      </c>
      <c r="W108" s="1358">
        <f t="shared" si="158"/>
        <v>0</v>
      </c>
      <c r="X108" s="1358">
        <f t="shared" si="159"/>
        <v>0</v>
      </c>
      <c r="Y108" s="1358">
        <f t="shared" si="160"/>
        <v>0</v>
      </c>
      <c r="Z108" s="1358">
        <f t="shared" si="161"/>
        <v>0</v>
      </c>
      <c r="AA108" s="1358">
        <f t="shared" si="162"/>
        <v>0</v>
      </c>
      <c r="AB108" s="1358">
        <f t="shared" si="163"/>
        <v>0</v>
      </c>
      <c r="AC108" s="1357">
        <f t="shared" si="164"/>
        <v>0</v>
      </c>
      <c r="AD108" s="1358">
        <f t="shared" si="165"/>
        <v>0</v>
      </c>
      <c r="AE108" s="1358">
        <f t="shared" si="166"/>
        <v>0</v>
      </c>
      <c r="AF108" s="1358">
        <f t="shared" si="167"/>
        <v>0</v>
      </c>
      <c r="AG108" s="1359">
        <f t="shared" si="168"/>
        <v>0</v>
      </c>
      <c r="AH108" s="2283">
        <f t="shared" si="174"/>
        <v>0</v>
      </c>
      <c r="AM108" s="2386">
        <v>3.1544399999999997</v>
      </c>
      <c r="AN108" s="2387">
        <v>0.45396000000000003</v>
      </c>
      <c r="AO108" s="2415">
        <v>1.2641040000000001</v>
      </c>
      <c r="AP108" s="2416">
        <v>4.8725039999999993</v>
      </c>
    </row>
    <row r="109" spans="1:42" ht="29.25" customHeight="1">
      <c r="A109" s="2287"/>
      <c r="B109" s="1838"/>
      <c r="C109" s="1838"/>
      <c r="D109" s="777" t="s">
        <v>152</v>
      </c>
      <c r="E109" s="777" t="s">
        <v>100</v>
      </c>
      <c r="F109" s="1350">
        <f t="shared" si="150"/>
        <v>1.0282471666666666</v>
      </c>
      <c r="G109" s="1351">
        <f t="shared" si="151"/>
        <v>3.9299065</v>
      </c>
      <c r="H109" s="1352">
        <f t="shared" si="169"/>
        <v>9.4259749999999989E-2</v>
      </c>
      <c r="I109" s="1352">
        <f t="shared" ref="I109:M109" si="237">+H109</f>
        <v>9.4259749999999989E-2</v>
      </c>
      <c r="J109" s="1352">
        <f t="shared" si="237"/>
        <v>9.4259749999999989E-2</v>
      </c>
      <c r="K109" s="1352">
        <f t="shared" si="237"/>
        <v>9.4259749999999989E-2</v>
      </c>
      <c r="L109" s="1352">
        <f t="shared" si="237"/>
        <v>9.4259749999999989E-2</v>
      </c>
      <c r="M109" s="1352">
        <f t="shared" si="237"/>
        <v>9.4259749999999989E-2</v>
      </c>
      <c r="N109" s="1353">
        <f t="shared" si="153"/>
        <v>0.56555849999999996</v>
      </c>
      <c r="O109" s="1353">
        <f t="shared" si="171"/>
        <v>0.52495429999999998</v>
      </c>
      <c r="P109" s="1353">
        <f t="shared" ref="P109:Q109" si="238">+O109</f>
        <v>0.52495429999999998</v>
      </c>
      <c r="Q109" s="1353">
        <f t="shared" si="238"/>
        <v>0.52495429999999998</v>
      </c>
      <c r="R109" s="1353">
        <f t="shared" si="155"/>
        <v>1.5748628999999998</v>
      </c>
      <c r="S109" s="1354">
        <f t="shared" si="173"/>
        <v>6.0703279000000006</v>
      </c>
      <c r="T109" s="1355"/>
      <c r="U109" s="1356">
        <f t="shared" si="156"/>
        <v>0</v>
      </c>
      <c r="V109" s="1357">
        <f t="shared" si="157"/>
        <v>0</v>
      </c>
      <c r="W109" s="1358">
        <f t="shared" si="158"/>
        <v>0</v>
      </c>
      <c r="X109" s="1358">
        <f t="shared" si="159"/>
        <v>0</v>
      </c>
      <c r="Y109" s="1358">
        <f t="shared" si="160"/>
        <v>0</v>
      </c>
      <c r="Z109" s="1358">
        <f t="shared" si="161"/>
        <v>0</v>
      </c>
      <c r="AA109" s="1358">
        <f t="shared" si="162"/>
        <v>0</v>
      </c>
      <c r="AB109" s="1358">
        <f t="shared" si="163"/>
        <v>0</v>
      </c>
      <c r="AC109" s="1357">
        <f t="shared" si="164"/>
        <v>0</v>
      </c>
      <c r="AD109" s="1358">
        <f t="shared" si="165"/>
        <v>0</v>
      </c>
      <c r="AE109" s="1358">
        <f t="shared" si="166"/>
        <v>0</v>
      </c>
      <c r="AF109" s="1358">
        <f t="shared" si="167"/>
        <v>0</v>
      </c>
      <c r="AG109" s="1359">
        <f t="shared" si="168"/>
        <v>0</v>
      </c>
      <c r="AH109" s="2283">
        <f t="shared" si="174"/>
        <v>0</v>
      </c>
      <c r="AM109" s="2386">
        <v>6.0460099999999999</v>
      </c>
      <c r="AN109" s="2387">
        <v>0.87008999999999992</v>
      </c>
      <c r="AO109" s="2415">
        <v>2.4228659999999995</v>
      </c>
      <c r="AP109" s="2416">
        <v>9.3389659999999992</v>
      </c>
    </row>
    <row r="110" spans="1:42" ht="29.25" customHeight="1">
      <c r="A110" s="2287"/>
      <c r="B110" s="1838"/>
      <c r="C110" s="1838"/>
      <c r="D110" s="777" t="s">
        <v>152</v>
      </c>
      <c r="E110" s="777" t="s">
        <v>108</v>
      </c>
      <c r="F110" s="1350">
        <f t="shared" si="150"/>
        <v>1.0282471666666666</v>
      </c>
      <c r="G110" s="1351">
        <f t="shared" si="151"/>
        <v>3.9299065</v>
      </c>
      <c r="H110" s="1352">
        <f t="shared" si="169"/>
        <v>9.4259749999999989E-2</v>
      </c>
      <c r="I110" s="1352">
        <f t="shared" ref="I110:M110" si="239">+H110</f>
        <v>9.4259749999999989E-2</v>
      </c>
      <c r="J110" s="1352">
        <f t="shared" si="239"/>
        <v>9.4259749999999989E-2</v>
      </c>
      <c r="K110" s="1352">
        <f t="shared" si="239"/>
        <v>9.4259749999999989E-2</v>
      </c>
      <c r="L110" s="1352">
        <f t="shared" si="239"/>
        <v>9.4259749999999989E-2</v>
      </c>
      <c r="M110" s="1352">
        <f t="shared" si="239"/>
        <v>9.4259749999999989E-2</v>
      </c>
      <c r="N110" s="1353">
        <f t="shared" si="153"/>
        <v>0.56555849999999996</v>
      </c>
      <c r="O110" s="1353">
        <f t="shared" si="171"/>
        <v>0.52495429999999998</v>
      </c>
      <c r="P110" s="1353">
        <f t="shared" ref="P110:Q110" si="240">+O110</f>
        <v>0.52495429999999998</v>
      </c>
      <c r="Q110" s="1353">
        <f t="shared" si="240"/>
        <v>0.52495429999999998</v>
      </c>
      <c r="R110" s="1353">
        <f t="shared" si="155"/>
        <v>1.5748628999999998</v>
      </c>
      <c r="S110" s="1354">
        <f t="shared" si="173"/>
        <v>6.0703279000000006</v>
      </c>
      <c r="T110" s="1355"/>
      <c r="U110" s="1356">
        <f t="shared" si="156"/>
        <v>0</v>
      </c>
      <c r="V110" s="1357">
        <f t="shared" si="157"/>
        <v>0</v>
      </c>
      <c r="W110" s="1358">
        <f t="shared" si="158"/>
        <v>0</v>
      </c>
      <c r="X110" s="1358">
        <f t="shared" si="159"/>
        <v>0</v>
      </c>
      <c r="Y110" s="1358">
        <f t="shared" si="160"/>
        <v>0</v>
      </c>
      <c r="Z110" s="1358">
        <f t="shared" si="161"/>
        <v>0</v>
      </c>
      <c r="AA110" s="1358">
        <f t="shared" si="162"/>
        <v>0</v>
      </c>
      <c r="AB110" s="1358">
        <f t="shared" si="163"/>
        <v>0</v>
      </c>
      <c r="AC110" s="1357">
        <f t="shared" si="164"/>
        <v>0</v>
      </c>
      <c r="AD110" s="1358">
        <f t="shared" si="165"/>
        <v>0</v>
      </c>
      <c r="AE110" s="1358">
        <f t="shared" si="166"/>
        <v>0</v>
      </c>
      <c r="AF110" s="1358">
        <f t="shared" si="167"/>
        <v>0</v>
      </c>
      <c r="AG110" s="1359">
        <f t="shared" si="168"/>
        <v>0</v>
      </c>
      <c r="AH110" s="2283">
        <f t="shared" si="174"/>
        <v>0</v>
      </c>
      <c r="AM110" s="2386">
        <v>6.0460099999999999</v>
      </c>
      <c r="AN110" s="2387">
        <v>0.87008999999999992</v>
      </c>
      <c r="AO110" s="2415">
        <v>2.4228659999999995</v>
      </c>
      <c r="AP110" s="2416">
        <v>9.3389659999999992</v>
      </c>
    </row>
    <row r="111" spans="1:42" ht="29.25" customHeight="1">
      <c r="A111" s="2287"/>
      <c r="B111" s="1838"/>
      <c r="C111" s="1839" t="s">
        <v>770</v>
      </c>
      <c r="D111" s="777" t="s">
        <v>152</v>
      </c>
      <c r="E111" s="777" t="s">
        <v>100</v>
      </c>
      <c r="F111" s="1350">
        <f t="shared" si="150"/>
        <v>0.96057350000000008</v>
      </c>
      <c r="G111" s="1351">
        <f t="shared" si="151"/>
        <v>3.5881755000000002</v>
      </c>
      <c r="H111" s="1352">
        <f t="shared" si="169"/>
        <v>8.6063249999999994E-2</v>
      </c>
      <c r="I111" s="1352">
        <f t="shared" ref="I111:M111" si="241">+H111</f>
        <v>8.6063249999999994E-2</v>
      </c>
      <c r="J111" s="1352">
        <f t="shared" si="241"/>
        <v>8.6063249999999994E-2</v>
      </c>
      <c r="K111" s="1352">
        <f t="shared" si="241"/>
        <v>8.6063249999999994E-2</v>
      </c>
      <c r="L111" s="1352">
        <f t="shared" si="241"/>
        <v>8.6063249999999994E-2</v>
      </c>
      <c r="M111" s="1352">
        <f t="shared" si="241"/>
        <v>8.6063249999999994E-2</v>
      </c>
      <c r="N111" s="1353">
        <f t="shared" si="153"/>
        <v>0.51637949999999999</v>
      </c>
      <c r="O111" s="1353">
        <f t="shared" si="171"/>
        <v>0.47930610000000007</v>
      </c>
      <c r="P111" s="1353">
        <f t="shared" ref="P111:Q111" si="242">+O111</f>
        <v>0.47930610000000007</v>
      </c>
      <c r="Q111" s="1353">
        <f t="shared" si="242"/>
        <v>0.47930610000000007</v>
      </c>
      <c r="R111" s="1353">
        <f t="shared" si="155"/>
        <v>1.4379183000000002</v>
      </c>
      <c r="S111" s="1354">
        <f t="shared" si="173"/>
        <v>5.542473300000001</v>
      </c>
      <c r="T111" s="1355"/>
      <c r="U111" s="1356">
        <f t="shared" si="156"/>
        <v>0</v>
      </c>
      <c r="V111" s="1357">
        <f t="shared" si="157"/>
        <v>0</v>
      </c>
      <c r="W111" s="1358">
        <f t="shared" si="158"/>
        <v>0</v>
      </c>
      <c r="X111" s="1358">
        <f t="shared" si="159"/>
        <v>0</v>
      </c>
      <c r="Y111" s="1358">
        <f t="shared" si="160"/>
        <v>0</v>
      </c>
      <c r="Z111" s="1358">
        <f t="shared" si="161"/>
        <v>0</v>
      </c>
      <c r="AA111" s="1358">
        <f t="shared" si="162"/>
        <v>0</v>
      </c>
      <c r="AB111" s="1358">
        <f t="shared" si="163"/>
        <v>0</v>
      </c>
      <c r="AC111" s="1357">
        <f t="shared" si="164"/>
        <v>0</v>
      </c>
      <c r="AD111" s="1358">
        <f t="shared" si="165"/>
        <v>0</v>
      </c>
      <c r="AE111" s="1358">
        <f t="shared" si="166"/>
        <v>0</v>
      </c>
      <c r="AF111" s="1358">
        <f t="shared" si="167"/>
        <v>0</v>
      </c>
      <c r="AG111" s="1359">
        <f t="shared" si="168"/>
        <v>0</v>
      </c>
      <c r="AH111" s="2283">
        <f t="shared" si="174"/>
        <v>0</v>
      </c>
      <c r="AM111" s="2386">
        <v>5.52027</v>
      </c>
      <c r="AN111" s="2387">
        <v>0.79442999999999997</v>
      </c>
      <c r="AO111" s="2415">
        <v>2.2121820000000003</v>
      </c>
      <c r="AP111" s="2416">
        <v>8.5268820000000005</v>
      </c>
    </row>
    <row r="112" spans="1:42" ht="29.25" customHeight="1">
      <c r="A112" s="2288"/>
      <c r="B112" s="1837"/>
      <c r="C112" s="1837"/>
      <c r="D112" s="775" t="s">
        <v>152</v>
      </c>
      <c r="E112" s="775" t="s">
        <v>108</v>
      </c>
      <c r="F112" s="1360">
        <f t="shared" si="150"/>
        <v>0.96057350000000008</v>
      </c>
      <c r="G112" s="1361">
        <f t="shared" si="151"/>
        <v>3.5881755000000002</v>
      </c>
      <c r="H112" s="1362">
        <f t="shared" si="169"/>
        <v>8.6063249999999994E-2</v>
      </c>
      <c r="I112" s="1362">
        <f t="shared" ref="I112:M112" si="243">+H112</f>
        <v>8.6063249999999994E-2</v>
      </c>
      <c r="J112" s="1362">
        <f t="shared" si="243"/>
        <v>8.6063249999999994E-2</v>
      </c>
      <c r="K112" s="1362">
        <f t="shared" si="243"/>
        <v>8.6063249999999994E-2</v>
      </c>
      <c r="L112" s="1362">
        <f t="shared" si="243"/>
        <v>8.6063249999999994E-2</v>
      </c>
      <c r="M112" s="1362">
        <f t="shared" si="243"/>
        <v>8.6063249999999994E-2</v>
      </c>
      <c r="N112" s="1363">
        <f t="shared" si="153"/>
        <v>0.51637949999999999</v>
      </c>
      <c r="O112" s="1363">
        <f t="shared" si="171"/>
        <v>0.47930610000000007</v>
      </c>
      <c r="P112" s="1363">
        <f t="shared" ref="P112:Q112" si="244">+O112</f>
        <v>0.47930610000000007</v>
      </c>
      <c r="Q112" s="1363">
        <f t="shared" si="244"/>
        <v>0.47930610000000007</v>
      </c>
      <c r="R112" s="1363">
        <f t="shared" si="155"/>
        <v>1.4379183000000002</v>
      </c>
      <c r="S112" s="1364">
        <f t="shared" si="173"/>
        <v>5.542473300000001</v>
      </c>
      <c r="T112" s="1365"/>
      <c r="U112" s="1366">
        <f t="shared" si="156"/>
        <v>0</v>
      </c>
      <c r="V112" s="1367">
        <f t="shared" si="157"/>
        <v>0</v>
      </c>
      <c r="W112" s="1368">
        <f t="shared" si="158"/>
        <v>0</v>
      </c>
      <c r="X112" s="1368">
        <f t="shared" si="159"/>
        <v>0</v>
      </c>
      <c r="Y112" s="1368">
        <f t="shared" si="160"/>
        <v>0</v>
      </c>
      <c r="Z112" s="1368">
        <f t="shared" si="161"/>
        <v>0</v>
      </c>
      <c r="AA112" s="1368">
        <f t="shared" si="162"/>
        <v>0</v>
      </c>
      <c r="AB112" s="1368">
        <f t="shared" si="163"/>
        <v>0</v>
      </c>
      <c r="AC112" s="1367">
        <f t="shared" si="164"/>
        <v>0</v>
      </c>
      <c r="AD112" s="1368">
        <f t="shared" si="165"/>
        <v>0</v>
      </c>
      <c r="AE112" s="1368">
        <f t="shared" si="166"/>
        <v>0</v>
      </c>
      <c r="AF112" s="1368">
        <f t="shared" si="167"/>
        <v>0</v>
      </c>
      <c r="AG112" s="1369">
        <f t="shared" si="168"/>
        <v>0</v>
      </c>
      <c r="AH112" s="2285">
        <f t="shared" si="174"/>
        <v>0</v>
      </c>
      <c r="AM112" s="2386">
        <v>5.52027</v>
      </c>
      <c r="AN112" s="2387">
        <v>0.79442999999999997</v>
      </c>
      <c r="AO112" s="2415">
        <v>2.2121820000000003</v>
      </c>
      <c r="AP112" s="2416">
        <v>8.5268820000000005</v>
      </c>
    </row>
    <row r="113" spans="1:42" ht="29.25" customHeight="1">
      <c r="A113" s="2280" t="s">
        <v>161</v>
      </c>
      <c r="B113" s="1836" t="s">
        <v>526</v>
      </c>
      <c r="C113" s="1836" t="s">
        <v>412</v>
      </c>
      <c r="D113" s="774" t="s">
        <v>111</v>
      </c>
      <c r="E113" s="774" t="s">
        <v>22</v>
      </c>
      <c r="F113" s="1340">
        <f t="shared" si="150"/>
        <v>0.45302099999999995</v>
      </c>
      <c r="G113" s="1341">
        <f t="shared" si="151"/>
        <v>1.025193</v>
      </c>
      <c r="H113" s="1342">
        <f t="shared" si="169"/>
        <v>2.45895E-2</v>
      </c>
      <c r="I113" s="1342">
        <f t="shared" ref="I113:M113" si="245">+H113</f>
        <v>2.45895E-2</v>
      </c>
      <c r="J113" s="1342">
        <f t="shared" si="245"/>
        <v>2.45895E-2</v>
      </c>
      <c r="K113" s="1342">
        <f t="shared" si="245"/>
        <v>2.45895E-2</v>
      </c>
      <c r="L113" s="1342">
        <f t="shared" si="245"/>
        <v>2.45895E-2</v>
      </c>
      <c r="M113" s="1342">
        <f t="shared" si="245"/>
        <v>2.45895E-2</v>
      </c>
      <c r="N113" s="1343">
        <f t="shared" si="153"/>
        <v>0.147537</v>
      </c>
      <c r="O113" s="1343">
        <f t="shared" si="171"/>
        <v>0.1369446</v>
      </c>
      <c r="P113" s="1343">
        <f t="shared" ref="P113:Q113" si="246">+O113</f>
        <v>0.1369446</v>
      </c>
      <c r="Q113" s="1343">
        <f t="shared" si="246"/>
        <v>0.1369446</v>
      </c>
      <c r="R113" s="1343">
        <f t="shared" si="155"/>
        <v>0.41083380000000003</v>
      </c>
      <c r="S113" s="1344">
        <f t="shared" si="173"/>
        <v>1.5835638000000001</v>
      </c>
      <c r="T113" s="1345"/>
      <c r="U113" s="1346">
        <f t="shared" si="156"/>
        <v>0</v>
      </c>
      <c r="V113" s="1347">
        <f t="shared" si="157"/>
        <v>0</v>
      </c>
      <c r="W113" s="1348">
        <f t="shared" si="158"/>
        <v>0</v>
      </c>
      <c r="X113" s="1348">
        <f t="shared" si="159"/>
        <v>0</v>
      </c>
      <c r="Y113" s="1348">
        <f t="shared" si="160"/>
        <v>0</v>
      </c>
      <c r="Z113" s="1348">
        <f t="shared" si="161"/>
        <v>0</v>
      </c>
      <c r="AA113" s="1348">
        <f t="shared" si="162"/>
        <v>0</v>
      </c>
      <c r="AB113" s="1348">
        <f t="shared" si="163"/>
        <v>0</v>
      </c>
      <c r="AC113" s="1347">
        <f t="shared" si="164"/>
        <v>0</v>
      </c>
      <c r="AD113" s="1348">
        <f t="shared" si="165"/>
        <v>0</v>
      </c>
      <c r="AE113" s="1348">
        <f t="shared" si="166"/>
        <v>0</v>
      </c>
      <c r="AF113" s="1348">
        <f t="shared" si="167"/>
        <v>0</v>
      </c>
      <c r="AG113" s="1349">
        <f t="shared" si="168"/>
        <v>0</v>
      </c>
      <c r="AH113" s="2281">
        <f t="shared" si="174"/>
        <v>0</v>
      </c>
      <c r="AM113" s="2386">
        <v>1.5772199999999998</v>
      </c>
      <c r="AN113" s="2387">
        <v>0.22698000000000002</v>
      </c>
      <c r="AO113" s="2415">
        <v>0.63205200000000006</v>
      </c>
      <c r="AP113" s="2416">
        <v>2.4362519999999996</v>
      </c>
    </row>
    <row r="114" spans="1:42" ht="29.25" customHeight="1">
      <c r="A114" s="2282"/>
      <c r="B114" s="1838"/>
      <c r="C114" s="1838"/>
      <c r="D114" s="777" t="s">
        <v>53</v>
      </c>
      <c r="E114" s="777" t="s">
        <v>10</v>
      </c>
      <c r="F114" s="1350">
        <f t="shared" si="150"/>
        <v>0.57144991666666667</v>
      </c>
      <c r="G114" s="1351">
        <f t="shared" si="151"/>
        <v>1.6232222500000002</v>
      </c>
      <c r="H114" s="1352">
        <f t="shared" si="169"/>
        <v>3.8933374999999999E-2</v>
      </c>
      <c r="I114" s="1352">
        <f t="shared" ref="I114:M114" si="247">+H114</f>
        <v>3.8933374999999999E-2</v>
      </c>
      <c r="J114" s="1352">
        <f t="shared" si="247"/>
        <v>3.8933374999999999E-2</v>
      </c>
      <c r="K114" s="1352">
        <f t="shared" si="247"/>
        <v>3.8933374999999999E-2</v>
      </c>
      <c r="L114" s="1352">
        <f t="shared" si="247"/>
        <v>3.8933374999999999E-2</v>
      </c>
      <c r="M114" s="1352">
        <f t="shared" si="247"/>
        <v>3.8933374999999999E-2</v>
      </c>
      <c r="N114" s="1353">
        <f t="shared" si="153"/>
        <v>0.23360025000000001</v>
      </c>
      <c r="O114" s="1353">
        <f t="shared" si="171"/>
        <v>0.21682895000000002</v>
      </c>
      <c r="P114" s="1353">
        <f t="shared" ref="P114:Q114" si="248">+O114</f>
        <v>0.21682895000000002</v>
      </c>
      <c r="Q114" s="1353">
        <f t="shared" si="248"/>
        <v>0.21682895000000002</v>
      </c>
      <c r="R114" s="1353">
        <f t="shared" si="155"/>
        <v>0.65048685000000006</v>
      </c>
      <c r="S114" s="1354">
        <f t="shared" si="173"/>
        <v>2.5073093500000003</v>
      </c>
      <c r="T114" s="1355"/>
      <c r="U114" s="1356">
        <f t="shared" si="156"/>
        <v>0</v>
      </c>
      <c r="V114" s="1357">
        <f t="shared" si="157"/>
        <v>0</v>
      </c>
      <c r="W114" s="1358">
        <f t="shared" si="158"/>
        <v>0</v>
      </c>
      <c r="X114" s="1358">
        <f t="shared" si="159"/>
        <v>0</v>
      </c>
      <c r="Y114" s="1358">
        <f t="shared" si="160"/>
        <v>0</v>
      </c>
      <c r="Z114" s="1358">
        <f t="shared" si="161"/>
        <v>0</v>
      </c>
      <c r="AA114" s="1358">
        <f t="shared" si="162"/>
        <v>0</v>
      </c>
      <c r="AB114" s="1358">
        <f t="shared" si="163"/>
        <v>0</v>
      </c>
      <c r="AC114" s="1357">
        <f t="shared" si="164"/>
        <v>0</v>
      </c>
      <c r="AD114" s="1358">
        <f t="shared" si="165"/>
        <v>0</v>
      </c>
      <c r="AE114" s="1358">
        <f t="shared" si="166"/>
        <v>0</v>
      </c>
      <c r="AF114" s="1358">
        <f t="shared" si="167"/>
        <v>0</v>
      </c>
      <c r="AG114" s="1359">
        <f t="shared" si="168"/>
        <v>0</v>
      </c>
      <c r="AH114" s="2283">
        <f t="shared" si="174"/>
        <v>0</v>
      </c>
      <c r="AM114" s="2392">
        <v>2.4972650000000001</v>
      </c>
      <c r="AN114" s="2393">
        <v>0.35938500000000001</v>
      </c>
      <c r="AO114" s="2417">
        <v>1.0007490000000001</v>
      </c>
      <c r="AP114" s="2418">
        <v>3.857399</v>
      </c>
    </row>
    <row r="115" spans="1:42" ht="29.25" customHeight="1">
      <c r="A115" s="2282"/>
      <c r="B115" s="1838"/>
      <c r="C115" s="1838"/>
      <c r="D115" s="777" t="s">
        <v>54</v>
      </c>
      <c r="E115" s="777" t="s">
        <v>23</v>
      </c>
      <c r="F115" s="1350">
        <f t="shared" si="150"/>
        <v>0.6222051666666667</v>
      </c>
      <c r="G115" s="1351">
        <f t="shared" si="151"/>
        <v>1.8795205000000001</v>
      </c>
      <c r="H115" s="1352">
        <f t="shared" si="169"/>
        <v>4.5080750000000003E-2</v>
      </c>
      <c r="I115" s="1352">
        <f t="shared" ref="I115:M115" si="249">+H115</f>
        <v>4.5080750000000003E-2</v>
      </c>
      <c r="J115" s="1352">
        <f t="shared" si="249"/>
        <v>4.5080750000000003E-2</v>
      </c>
      <c r="K115" s="1352">
        <f t="shared" si="249"/>
        <v>4.5080750000000003E-2</v>
      </c>
      <c r="L115" s="1352">
        <f t="shared" si="249"/>
        <v>4.5080750000000003E-2</v>
      </c>
      <c r="M115" s="1352">
        <f t="shared" si="249"/>
        <v>4.5080750000000003E-2</v>
      </c>
      <c r="N115" s="1353">
        <f t="shared" si="153"/>
        <v>0.27048450000000002</v>
      </c>
      <c r="O115" s="1353">
        <f t="shared" si="171"/>
        <v>0.25106510000000004</v>
      </c>
      <c r="P115" s="1353">
        <f t="shared" ref="P115:Q115" si="250">+O115</f>
        <v>0.25106510000000004</v>
      </c>
      <c r="Q115" s="1353">
        <f t="shared" si="250"/>
        <v>0.25106510000000004</v>
      </c>
      <c r="R115" s="1353">
        <f t="shared" si="155"/>
        <v>0.75319530000000012</v>
      </c>
      <c r="S115" s="1354">
        <f t="shared" si="173"/>
        <v>2.9032003000000004</v>
      </c>
      <c r="T115" s="1355"/>
      <c r="U115" s="1356">
        <f t="shared" si="156"/>
        <v>0</v>
      </c>
      <c r="V115" s="1357">
        <f t="shared" si="157"/>
        <v>0</v>
      </c>
      <c r="W115" s="1358">
        <f t="shared" si="158"/>
        <v>0</v>
      </c>
      <c r="X115" s="1358">
        <f t="shared" si="159"/>
        <v>0</v>
      </c>
      <c r="Y115" s="1358">
        <f t="shared" si="160"/>
        <v>0</v>
      </c>
      <c r="Z115" s="1358">
        <f t="shared" si="161"/>
        <v>0</v>
      </c>
      <c r="AA115" s="1358">
        <f t="shared" si="162"/>
        <v>0</v>
      </c>
      <c r="AB115" s="1358">
        <f t="shared" si="163"/>
        <v>0</v>
      </c>
      <c r="AC115" s="1357">
        <f t="shared" si="164"/>
        <v>0</v>
      </c>
      <c r="AD115" s="1358">
        <f t="shared" si="165"/>
        <v>0</v>
      </c>
      <c r="AE115" s="1358">
        <f t="shared" si="166"/>
        <v>0</v>
      </c>
      <c r="AF115" s="1358">
        <f t="shared" si="167"/>
        <v>0</v>
      </c>
      <c r="AG115" s="1359">
        <f t="shared" si="168"/>
        <v>0</v>
      </c>
      <c r="AH115" s="2283">
        <f t="shared" si="174"/>
        <v>0</v>
      </c>
      <c r="AM115" s="2390">
        <v>2.8915700000000002</v>
      </c>
      <c r="AN115" s="2391">
        <v>0.41613</v>
      </c>
      <c r="AO115" s="2419">
        <v>1.1587620000000001</v>
      </c>
      <c r="AP115" s="2420">
        <v>4.4664619999999999</v>
      </c>
    </row>
    <row r="116" spans="1:42" ht="29.25" customHeight="1">
      <c r="A116" s="2282"/>
      <c r="B116" s="1838"/>
      <c r="C116" s="1838"/>
      <c r="D116" s="777" t="s">
        <v>55</v>
      </c>
      <c r="E116" s="777" t="s">
        <v>24</v>
      </c>
      <c r="F116" s="1350">
        <f t="shared" si="150"/>
        <v>0.77447091666666668</v>
      </c>
      <c r="G116" s="1351">
        <f t="shared" si="151"/>
        <v>2.6484152500000002</v>
      </c>
      <c r="H116" s="1352">
        <f t="shared" si="169"/>
        <v>6.3522875000000006E-2</v>
      </c>
      <c r="I116" s="1352">
        <f t="shared" ref="I116:M116" si="251">+H116</f>
        <v>6.3522875000000006E-2</v>
      </c>
      <c r="J116" s="1352">
        <f t="shared" si="251"/>
        <v>6.3522875000000006E-2</v>
      </c>
      <c r="K116" s="1352">
        <f t="shared" si="251"/>
        <v>6.3522875000000006E-2</v>
      </c>
      <c r="L116" s="1352">
        <f t="shared" si="251"/>
        <v>6.3522875000000006E-2</v>
      </c>
      <c r="M116" s="1352">
        <f t="shared" si="251"/>
        <v>6.3522875000000006E-2</v>
      </c>
      <c r="N116" s="1353">
        <f t="shared" si="153"/>
        <v>0.38113725000000004</v>
      </c>
      <c r="O116" s="1353">
        <f t="shared" si="171"/>
        <v>0.35377355000000005</v>
      </c>
      <c r="P116" s="1353">
        <f t="shared" ref="P116:Q116" si="252">+O116</f>
        <v>0.35377355000000005</v>
      </c>
      <c r="Q116" s="1353">
        <f t="shared" si="252"/>
        <v>0.35377355000000005</v>
      </c>
      <c r="R116" s="1353">
        <f t="shared" si="155"/>
        <v>1.0613206500000001</v>
      </c>
      <c r="S116" s="1354">
        <f t="shared" si="173"/>
        <v>4.0908731500000002</v>
      </c>
      <c r="T116" s="1355"/>
      <c r="U116" s="1356">
        <f t="shared" si="156"/>
        <v>0</v>
      </c>
      <c r="V116" s="1357">
        <f t="shared" si="157"/>
        <v>0</v>
      </c>
      <c r="W116" s="1358">
        <f t="shared" si="158"/>
        <v>0</v>
      </c>
      <c r="X116" s="1358">
        <f t="shared" si="159"/>
        <v>0</v>
      </c>
      <c r="Y116" s="1358">
        <f t="shared" si="160"/>
        <v>0</v>
      </c>
      <c r="Z116" s="1358">
        <f t="shared" si="161"/>
        <v>0</v>
      </c>
      <c r="AA116" s="1358">
        <f t="shared" si="162"/>
        <v>0</v>
      </c>
      <c r="AB116" s="1358">
        <f t="shared" si="163"/>
        <v>0</v>
      </c>
      <c r="AC116" s="1357">
        <f t="shared" si="164"/>
        <v>0</v>
      </c>
      <c r="AD116" s="1358">
        <f t="shared" si="165"/>
        <v>0</v>
      </c>
      <c r="AE116" s="1358">
        <f t="shared" si="166"/>
        <v>0</v>
      </c>
      <c r="AF116" s="1358">
        <f t="shared" si="167"/>
        <v>0</v>
      </c>
      <c r="AG116" s="1359">
        <f t="shared" si="168"/>
        <v>0</v>
      </c>
      <c r="AH116" s="2283">
        <f t="shared" si="174"/>
        <v>0</v>
      </c>
      <c r="AM116" s="2386">
        <v>4.0744850000000001</v>
      </c>
      <c r="AN116" s="2387">
        <v>0.58636500000000003</v>
      </c>
      <c r="AO116" s="2415">
        <v>1.6328009999999999</v>
      </c>
      <c r="AP116" s="2416">
        <v>6.2936509999999997</v>
      </c>
    </row>
    <row r="117" spans="1:42" ht="29.25" customHeight="1">
      <c r="A117" s="2282"/>
      <c r="B117" s="1838"/>
      <c r="C117" s="1838"/>
      <c r="D117" s="777" t="s">
        <v>57</v>
      </c>
      <c r="E117" s="777" t="s">
        <v>24</v>
      </c>
      <c r="F117" s="1350">
        <f t="shared" si="150"/>
        <v>0.77447091666666668</v>
      </c>
      <c r="G117" s="1351">
        <f t="shared" si="151"/>
        <v>2.6484152500000002</v>
      </c>
      <c r="H117" s="1352">
        <f t="shared" si="169"/>
        <v>6.3522875000000006E-2</v>
      </c>
      <c r="I117" s="1352">
        <f t="shared" ref="I117:M117" si="253">+H117</f>
        <v>6.3522875000000006E-2</v>
      </c>
      <c r="J117" s="1352">
        <f t="shared" si="253"/>
        <v>6.3522875000000006E-2</v>
      </c>
      <c r="K117" s="1352">
        <f t="shared" si="253"/>
        <v>6.3522875000000006E-2</v>
      </c>
      <c r="L117" s="1352">
        <f t="shared" si="253"/>
        <v>6.3522875000000006E-2</v>
      </c>
      <c r="M117" s="1352">
        <f t="shared" si="253"/>
        <v>6.3522875000000006E-2</v>
      </c>
      <c r="N117" s="1353">
        <f t="shared" si="153"/>
        <v>0.38113725000000004</v>
      </c>
      <c r="O117" s="1353">
        <f t="shared" si="171"/>
        <v>0.35377355000000005</v>
      </c>
      <c r="P117" s="1353">
        <f t="shared" ref="P117:Q117" si="254">+O117</f>
        <v>0.35377355000000005</v>
      </c>
      <c r="Q117" s="1353">
        <f t="shared" si="254"/>
        <v>0.35377355000000005</v>
      </c>
      <c r="R117" s="1353">
        <f t="shared" si="155"/>
        <v>1.0613206500000001</v>
      </c>
      <c r="S117" s="1354">
        <f t="shared" si="173"/>
        <v>4.0908731500000002</v>
      </c>
      <c r="T117" s="1355"/>
      <c r="U117" s="1356">
        <f t="shared" si="156"/>
        <v>0</v>
      </c>
      <c r="V117" s="1357">
        <f t="shared" si="157"/>
        <v>0</v>
      </c>
      <c r="W117" s="1358">
        <f t="shared" si="158"/>
        <v>0</v>
      </c>
      <c r="X117" s="1358">
        <f t="shared" si="159"/>
        <v>0</v>
      </c>
      <c r="Y117" s="1358">
        <f t="shared" si="160"/>
        <v>0</v>
      </c>
      <c r="Z117" s="1358">
        <f t="shared" si="161"/>
        <v>0</v>
      </c>
      <c r="AA117" s="1358">
        <f t="shared" si="162"/>
        <v>0</v>
      </c>
      <c r="AB117" s="1358">
        <f t="shared" si="163"/>
        <v>0</v>
      </c>
      <c r="AC117" s="1357">
        <f t="shared" si="164"/>
        <v>0</v>
      </c>
      <c r="AD117" s="1358">
        <f t="shared" si="165"/>
        <v>0</v>
      </c>
      <c r="AE117" s="1358">
        <f t="shared" si="166"/>
        <v>0</v>
      </c>
      <c r="AF117" s="1358">
        <f t="shared" si="167"/>
        <v>0</v>
      </c>
      <c r="AG117" s="1359">
        <f t="shared" si="168"/>
        <v>0</v>
      </c>
      <c r="AH117" s="2283">
        <f t="shared" si="174"/>
        <v>0</v>
      </c>
      <c r="AM117" s="2386">
        <v>4.0744850000000001</v>
      </c>
      <c r="AN117" s="2387">
        <v>0.58636500000000003</v>
      </c>
      <c r="AO117" s="2415">
        <v>1.6328009999999999</v>
      </c>
      <c r="AP117" s="2416">
        <v>6.2936509999999997</v>
      </c>
    </row>
    <row r="118" spans="1:42" ht="29.25" customHeight="1">
      <c r="A118" s="2282"/>
      <c r="B118" s="1838"/>
      <c r="C118" s="1838"/>
      <c r="D118" s="777" t="s">
        <v>57</v>
      </c>
      <c r="E118" s="777" t="s">
        <v>107</v>
      </c>
      <c r="F118" s="1350">
        <f t="shared" si="150"/>
        <v>0.89289983333333334</v>
      </c>
      <c r="G118" s="1351">
        <f t="shared" si="151"/>
        <v>3.2464445000000004</v>
      </c>
      <c r="H118" s="1352">
        <f t="shared" si="169"/>
        <v>7.7866749999999998E-2</v>
      </c>
      <c r="I118" s="1352">
        <f t="shared" ref="I118:M118" si="255">+H118</f>
        <v>7.7866749999999998E-2</v>
      </c>
      <c r="J118" s="1352">
        <f t="shared" si="255"/>
        <v>7.7866749999999998E-2</v>
      </c>
      <c r="K118" s="1352">
        <f t="shared" si="255"/>
        <v>7.7866749999999998E-2</v>
      </c>
      <c r="L118" s="1352">
        <f t="shared" si="255"/>
        <v>7.7866749999999998E-2</v>
      </c>
      <c r="M118" s="1352">
        <f t="shared" si="255"/>
        <v>7.7866749999999998E-2</v>
      </c>
      <c r="N118" s="1353">
        <f t="shared" si="153"/>
        <v>0.46720050000000002</v>
      </c>
      <c r="O118" s="1353">
        <f t="shared" si="171"/>
        <v>0.43365790000000004</v>
      </c>
      <c r="P118" s="1353">
        <f t="shared" ref="P118:Q118" si="256">+O118</f>
        <v>0.43365790000000004</v>
      </c>
      <c r="Q118" s="1353">
        <f t="shared" si="256"/>
        <v>0.43365790000000004</v>
      </c>
      <c r="R118" s="1353">
        <f t="shared" si="155"/>
        <v>1.3009737000000001</v>
      </c>
      <c r="S118" s="1354">
        <f t="shared" si="173"/>
        <v>5.0146187000000007</v>
      </c>
      <c r="T118" s="1355"/>
      <c r="U118" s="1356">
        <f t="shared" si="156"/>
        <v>0</v>
      </c>
      <c r="V118" s="1357">
        <f t="shared" si="157"/>
        <v>0</v>
      </c>
      <c r="W118" s="1358">
        <f t="shared" si="158"/>
        <v>0</v>
      </c>
      <c r="X118" s="1358">
        <f t="shared" si="159"/>
        <v>0</v>
      </c>
      <c r="Y118" s="1358">
        <f t="shared" si="160"/>
        <v>0</v>
      </c>
      <c r="Z118" s="1358">
        <f t="shared" si="161"/>
        <v>0</v>
      </c>
      <c r="AA118" s="1358">
        <f t="shared" si="162"/>
        <v>0</v>
      </c>
      <c r="AB118" s="1358">
        <f t="shared" si="163"/>
        <v>0</v>
      </c>
      <c r="AC118" s="1357">
        <f t="shared" si="164"/>
        <v>0</v>
      </c>
      <c r="AD118" s="1358">
        <f t="shared" si="165"/>
        <v>0</v>
      </c>
      <c r="AE118" s="1358">
        <f t="shared" si="166"/>
        <v>0</v>
      </c>
      <c r="AF118" s="1358">
        <f t="shared" si="167"/>
        <v>0</v>
      </c>
      <c r="AG118" s="1359">
        <f t="shared" si="168"/>
        <v>0</v>
      </c>
      <c r="AH118" s="2283">
        <f t="shared" si="174"/>
        <v>0</v>
      </c>
      <c r="AM118" s="2386">
        <v>4.9945300000000001</v>
      </c>
      <c r="AN118" s="2387">
        <v>0.71877000000000002</v>
      </c>
      <c r="AO118" s="2415">
        <v>2.0014980000000002</v>
      </c>
      <c r="AP118" s="2416">
        <v>7.714798</v>
      </c>
    </row>
    <row r="119" spans="1:42" ht="29.25" customHeight="1">
      <c r="A119" s="2282"/>
      <c r="B119" s="1838"/>
      <c r="C119" s="1838"/>
      <c r="D119" s="777" t="s">
        <v>58</v>
      </c>
      <c r="E119" s="777" t="s">
        <v>24</v>
      </c>
      <c r="F119" s="1350">
        <f t="shared" si="150"/>
        <v>0.77447091666666668</v>
      </c>
      <c r="G119" s="1351">
        <f t="shared" si="151"/>
        <v>2.6484152500000002</v>
      </c>
      <c r="H119" s="1352">
        <f t="shared" si="169"/>
        <v>6.3522875000000006E-2</v>
      </c>
      <c r="I119" s="1352">
        <f t="shared" ref="I119:M119" si="257">+H119</f>
        <v>6.3522875000000006E-2</v>
      </c>
      <c r="J119" s="1352">
        <f t="shared" si="257"/>
        <v>6.3522875000000006E-2</v>
      </c>
      <c r="K119" s="1352">
        <f t="shared" si="257"/>
        <v>6.3522875000000006E-2</v>
      </c>
      <c r="L119" s="1352">
        <f t="shared" si="257"/>
        <v>6.3522875000000006E-2</v>
      </c>
      <c r="M119" s="1352">
        <f t="shared" si="257"/>
        <v>6.3522875000000006E-2</v>
      </c>
      <c r="N119" s="1353">
        <f t="shared" si="153"/>
        <v>0.38113725000000004</v>
      </c>
      <c r="O119" s="1353">
        <f t="shared" si="171"/>
        <v>0.35377355000000005</v>
      </c>
      <c r="P119" s="1353">
        <f t="shared" ref="P119:Q119" si="258">+O119</f>
        <v>0.35377355000000005</v>
      </c>
      <c r="Q119" s="1353">
        <f t="shared" si="258"/>
        <v>0.35377355000000005</v>
      </c>
      <c r="R119" s="1353">
        <f t="shared" si="155"/>
        <v>1.0613206500000001</v>
      </c>
      <c r="S119" s="1354">
        <f t="shared" si="173"/>
        <v>4.0908731500000002</v>
      </c>
      <c r="T119" s="1355"/>
      <c r="U119" s="1356">
        <f t="shared" si="156"/>
        <v>0</v>
      </c>
      <c r="V119" s="1357">
        <f t="shared" si="157"/>
        <v>0</v>
      </c>
      <c r="W119" s="1358">
        <f t="shared" si="158"/>
        <v>0</v>
      </c>
      <c r="X119" s="1358">
        <f t="shared" si="159"/>
        <v>0</v>
      </c>
      <c r="Y119" s="1358">
        <f t="shared" si="160"/>
        <v>0</v>
      </c>
      <c r="Z119" s="1358">
        <f t="shared" si="161"/>
        <v>0</v>
      </c>
      <c r="AA119" s="1358">
        <f t="shared" si="162"/>
        <v>0</v>
      </c>
      <c r="AB119" s="1358">
        <f t="shared" si="163"/>
        <v>0</v>
      </c>
      <c r="AC119" s="1357">
        <f t="shared" si="164"/>
        <v>0</v>
      </c>
      <c r="AD119" s="1358">
        <f t="shared" si="165"/>
        <v>0</v>
      </c>
      <c r="AE119" s="1358">
        <f t="shared" si="166"/>
        <v>0</v>
      </c>
      <c r="AF119" s="1358">
        <f t="shared" si="167"/>
        <v>0</v>
      </c>
      <c r="AG119" s="1359">
        <f t="shared" si="168"/>
        <v>0</v>
      </c>
      <c r="AH119" s="2283">
        <f t="shared" si="174"/>
        <v>0</v>
      </c>
      <c r="AM119" s="2386">
        <v>4.0744850000000001</v>
      </c>
      <c r="AN119" s="2387">
        <v>0.58636500000000003</v>
      </c>
      <c r="AO119" s="2415">
        <v>1.6328009999999999</v>
      </c>
      <c r="AP119" s="2416">
        <v>6.2936509999999997</v>
      </c>
    </row>
    <row r="120" spans="1:42" ht="29.25" customHeight="1">
      <c r="A120" s="2282"/>
      <c r="B120" s="1838"/>
      <c r="C120" s="1838"/>
      <c r="D120" s="777" t="s">
        <v>58</v>
      </c>
      <c r="E120" s="777" t="s">
        <v>107</v>
      </c>
      <c r="F120" s="1350">
        <f t="shared" si="150"/>
        <v>0.89289983333333334</v>
      </c>
      <c r="G120" s="1351">
        <f t="shared" si="151"/>
        <v>3.2464445000000004</v>
      </c>
      <c r="H120" s="1352">
        <f t="shared" si="169"/>
        <v>7.7866749999999998E-2</v>
      </c>
      <c r="I120" s="1352">
        <f t="shared" ref="I120:M120" si="259">+H120</f>
        <v>7.7866749999999998E-2</v>
      </c>
      <c r="J120" s="1352">
        <f t="shared" si="259"/>
        <v>7.7866749999999998E-2</v>
      </c>
      <c r="K120" s="1352">
        <f t="shared" si="259"/>
        <v>7.7866749999999998E-2</v>
      </c>
      <c r="L120" s="1352">
        <f t="shared" si="259"/>
        <v>7.7866749999999998E-2</v>
      </c>
      <c r="M120" s="1352">
        <f t="shared" si="259"/>
        <v>7.7866749999999998E-2</v>
      </c>
      <c r="N120" s="1353">
        <f t="shared" si="153"/>
        <v>0.46720050000000002</v>
      </c>
      <c r="O120" s="1353">
        <f t="shared" si="171"/>
        <v>0.43365790000000004</v>
      </c>
      <c r="P120" s="1353">
        <f t="shared" ref="P120:Q120" si="260">+O120</f>
        <v>0.43365790000000004</v>
      </c>
      <c r="Q120" s="1353">
        <f t="shared" si="260"/>
        <v>0.43365790000000004</v>
      </c>
      <c r="R120" s="1353">
        <f t="shared" si="155"/>
        <v>1.3009737000000001</v>
      </c>
      <c r="S120" s="1354">
        <f t="shared" si="173"/>
        <v>5.0146187000000007</v>
      </c>
      <c r="T120" s="1355"/>
      <c r="U120" s="1356">
        <f t="shared" si="156"/>
        <v>0</v>
      </c>
      <c r="V120" s="1357">
        <f t="shared" si="157"/>
        <v>0</v>
      </c>
      <c r="W120" s="1358">
        <f t="shared" si="158"/>
        <v>0</v>
      </c>
      <c r="X120" s="1358">
        <f t="shared" si="159"/>
        <v>0</v>
      </c>
      <c r="Y120" s="1358">
        <f t="shared" si="160"/>
        <v>0</v>
      </c>
      <c r="Z120" s="1358">
        <f t="shared" si="161"/>
        <v>0</v>
      </c>
      <c r="AA120" s="1358">
        <f t="shared" si="162"/>
        <v>0</v>
      </c>
      <c r="AB120" s="1358">
        <f t="shared" si="163"/>
        <v>0</v>
      </c>
      <c r="AC120" s="1357">
        <f t="shared" si="164"/>
        <v>0</v>
      </c>
      <c r="AD120" s="1358">
        <f t="shared" si="165"/>
        <v>0</v>
      </c>
      <c r="AE120" s="1358">
        <f t="shared" si="166"/>
        <v>0</v>
      </c>
      <c r="AF120" s="1358">
        <f t="shared" si="167"/>
        <v>0</v>
      </c>
      <c r="AG120" s="1359">
        <f t="shared" si="168"/>
        <v>0</v>
      </c>
      <c r="AH120" s="2283">
        <f t="shared" si="174"/>
        <v>0</v>
      </c>
      <c r="AM120" s="2386">
        <v>4.9945300000000001</v>
      </c>
      <c r="AN120" s="2387">
        <v>0.71877000000000002</v>
      </c>
      <c r="AO120" s="2415">
        <v>2.0014980000000002</v>
      </c>
      <c r="AP120" s="2416">
        <v>7.714798</v>
      </c>
    </row>
    <row r="121" spans="1:42" ht="29.25" customHeight="1">
      <c r="A121" s="2284"/>
      <c r="B121" s="1837"/>
      <c r="C121" s="1837"/>
      <c r="D121" s="775" t="s">
        <v>58</v>
      </c>
      <c r="E121" s="775" t="s">
        <v>100</v>
      </c>
      <c r="F121" s="1360">
        <f t="shared" si="150"/>
        <v>0.99441033333333329</v>
      </c>
      <c r="G121" s="1361">
        <f t="shared" si="151"/>
        <v>3.7590410000000003</v>
      </c>
      <c r="H121" s="1362">
        <f t="shared" si="169"/>
        <v>9.0161500000000006E-2</v>
      </c>
      <c r="I121" s="1362">
        <f t="shared" ref="I121:M121" si="261">+H121</f>
        <v>9.0161500000000006E-2</v>
      </c>
      <c r="J121" s="1362">
        <f t="shared" si="261"/>
        <v>9.0161500000000006E-2</v>
      </c>
      <c r="K121" s="1362">
        <f t="shared" si="261"/>
        <v>9.0161500000000006E-2</v>
      </c>
      <c r="L121" s="1362">
        <f t="shared" si="261"/>
        <v>9.0161500000000006E-2</v>
      </c>
      <c r="M121" s="1362">
        <f t="shared" si="261"/>
        <v>9.0161500000000006E-2</v>
      </c>
      <c r="N121" s="1363">
        <f t="shared" si="153"/>
        <v>0.54096900000000003</v>
      </c>
      <c r="O121" s="1363">
        <f t="shared" si="171"/>
        <v>0.50213020000000008</v>
      </c>
      <c r="P121" s="1363">
        <f t="shared" ref="P121:Q121" si="262">+O121</f>
        <v>0.50213020000000008</v>
      </c>
      <c r="Q121" s="1363">
        <f t="shared" si="262"/>
        <v>0.50213020000000008</v>
      </c>
      <c r="R121" s="1363">
        <f t="shared" si="155"/>
        <v>1.5063906000000002</v>
      </c>
      <c r="S121" s="1364">
        <f t="shared" si="173"/>
        <v>5.8064006000000008</v>
      </c>
      <c r="T121" s="1365"/>
      <c r="U121" s="1366">
        <f t="shared" si="156"/>
        <v>0</v>
      </c>
      <c r="V121" s="1367">
        <f t="shared" si="157"/>
        <v>0</v>
      </c>
      <c r="W121" s="1368">
        <f t="shared" si="158"/>
        <v>0</v>
      </c>
      <c r="X121" s="1368">
        <f t="shared" si="159"/>
        <v>0</v>
      </c>
      <c r="Y121" s="1368">
        <f t="shared" si="160"/>
        <v>0</v>
      </c>
      <c r="Z121" s="1368">
        <f t="shared" si="161"/>
        <v>0</v>
      </c>
      <c r="AA121" s="1368">
        <f t="shared" si="162"/>
        <v>0</v>
      </c>
      <c r="AB121" s="1368">
        <f t="shared" si="163"/>
        <v>0</v>
      </c>
      <c r="AC121" s="1367">
        <f t="shared" si="164"/>
        <v>0</v>
      </c>
      <c r="AD121" s="1368">
        <f t="shared" si="165"/>
        <v>0</v>
      </c>
      <c r="AE121" s="1368">
        <f t="shared" si="166"/>
        <v>0</v>
      </c>
      <c r="AF121" s="1368">
        <f t="shared" si="167"/>
        <v>0</v>
      </c>
      <c r="AG121" s="1369">
        <f t="shared" si="168"/>
        <v>0</v>
      </c>
      <c r="AH121" s="2285">
        <f t="shared" si="174"/>
        <v>0</v>
      </c>
      <c r="AM121" s="2386">
        <v>5.7831400000000004</v>
      </c>
      <c r="AN121" s="2387">
        <v>0.83226</v>
      </c>
      <c r="AO121" s="2415">
        <v>2.3175240000000001</v>
      </c>
      <c r="AP121" s="2416">
        <v>8.9329239999999999</v>
      </c>
    </row>
    <row r="122" spans="1:42" ht="29.25" customHeight="1">
      <c r="A122" s="2280" t="s">
        <v>529</v>
      </c>
      <c r="B122" s="1836" t="s">
        <v>526</v>
      </c>
      <c r="C122" s="1836" t="s">
        <v>530</v>
      </c>
      <c r="D122" s="774" t="s">
        <v>257</v>
      </c>
      <c r="E122" s="774" t="s">
        <v>223</v>
      </c>
      <c r="F122" s="1340">
        <f t="shared" si="150"/>
        <v>0.45302099999999995</v>
      </c>
      <c r="G122" s="1341">
        <f t="shared" si="151"/>
        <v>1.025193</v>
      </c>
      <c r="H122" s="1342">
        <f t="shared" si="169"/>
        <v>2.45895E-2</v>
      </c>
      <c r="I122" s="1342">
        <f t="shared" ref="I122:M122" si="263">+H122</f>
        <v>2.45895E-2</v>
      </c>
      <c r="J122" s="1342">
        <f t="shared" si="263"/>
        <v>2.45895E-2</v>
      </c>
      <c r="K122" s="1342">
        <f t="shared" si="263"/>
        <v>2.45895E-2</v>
      </c>
      <c r="L122" s="1342">
        <f t="shared" si="263"/>
        <v>2.45895E-2</v>
      </c>
      <c r="M122" s="1342">
        <f t="shared" si="263"/>
        <v>2.45895E-2</v>
      </c>
      <c r="N122" s="1343">
        <f t="shared" si="153"/>
        <v>0.147537</v>
      </c>
      <c r="O122" s="1343">
        <f t="shared" si="171"/>
        <v>0.1369446</v>
      </c>
      <c r="P122" s="1343">
        <f t="shared" ref="P122:Q122" si="264">+O122</f>
        <v>0.1369446</v>
      </c>
      <c r="Q122" s="1343">
        <f t="shared" si="264"/>
        <v>0.1369446</v>
      </c>
      <c r="R122" s="1343">
        <f t="shared" si="155"/>
        <v>0.41083380000000003</v>
      </c>
      <c r="S122" s="1344">
        <f t="shared" si="173"/>
        <v>1.5835638000000001</v>
      </c>
      <c r="T122" s="1345"/>
      <c r="U122" s="1346">
        <f t="shared" si="156"/>
        <v>0</v>
      </c>
      <c r="V122" s="1347">
        <f t="shared" si="157"/>
        <v>0</v>
      </c>
      <c r="W122" s="1348">
        <f t="shared" si="158"/>
        <v>0</v>
      </c>
      <c r="X122" s="1348">
        <f t="shared" si="159"/>
        <v>0</v>
      </c>
      <c r="Y122" s="1348">
        <f t="shared" si="160"/>
        <v>0</v>
      </c>
      <c r="Z122" s="1348">
        <f t="shared" si="161"/>
        <v>0</v>
      </c>
      <c r="AA122" s="1348">
        <f t="shared" si="162"/>
        <v>0</v>
      </c>
      <c r="AB122" s="1348">
        <f t="shared" si="163"/>
        <v>0</v>
      </c>
      <c r="AC122" s="1347">
        <f t="shared" si="164"/>
        <v>0</v>
      </c>
      <c r="AD122" s="1348">
        <f t="shared" si="165"/>
        <v>0</v>
      </c>
      <c r="AE122" s="1348">
        <f t="shared" si="166"/>
        <v>0</v>
      </c>
      <c r="AF122" s="1348">
        <f t="shared" si="167"/>
        <v>0</v>
      </c>
      <c r="AG122" s="1349">
        <f t="shared" si="168"/>
        <v>0</v>
      </c>
      <c r="AH122" s="2281">
        <f t="shared" si="174"/>
        <v>0</v>
      </c>
      <c r="AM122" s="2386">
        <v>1.5772199999999998</v>
      </c>
      <c r="AN122" s="2387">
        <v>0.22698000000000002</v>
      </c>
      <c r="AO122" s="2415">
        <v>0.63205200000000006</v>
      </c>
      <c r="AP122" s="2416">
        <v>2.4362519999999996</v>
      </c>
    </row>
    <row r="123" spans="1:42" ht="29.25" customHeight="1">
      <c r="A123" s="2282"/>
      <c r="B123" s="1838"/>
      <c r="C123" s="1838"/>
      <c r="D123" s="777" t="s">
        <v>224</v>
      </c>
      <c r="E123" s="777" t="s">
        <v>225</v>
      </c>
      <c r="F123" s="1350">
        <f t="shared" si="150"/>
        <v>0.58836833333333327</v>
      </c>
      <c r="G123" s="1351">
        <f t="shared" si="151"/>
        <v>1.708655</v>
      </c>
      <c r="H123" s="1352">
        <f t="shared" si="169"/>
        <v>4.0982500000000005E-2</v>
      </c>
      <c r="I123" s="1352">
        <f t="shared" ref="I123:M123" si="265">+H123</f>
        <v>4.0982500000000005E-2</v>
      </c>
      <c r="J123" s="1352">
        <f t="shared" si="265"/>
        <v>4.0982500000000005E-2</v>
      </c>
      <c r="K123" s="1352">
        <f t="shared" si="265"/>
        <v>4.0982500000000005E-2</v>
      </c>
      <c r="L123" s="1352">
        <f t="shared" si="265"/>
        <v>4.0982500000000005E-2</v>
      </c>
      <c r="M123" s="1352">
        <f t="shared" si="265"/>
        <v>4.0982500000000005E-2</v>
      </c>
      <c r="N123" s="1353">
        <f t="shared" si="153"/>
        <v>0.24589500000000003</v>
      </c>
      <c r="O123" s="1353">
        <f t="shared" si="171"/>
        <v>0.22824100000000003</v>
      </c>
      <c r="P123" s="1353">
        <f t="shared" ref="P123:Q123" si="266">+O123</f>
        <v>0.22824100000000003</v>
      </c>
      <c r="Q123" s="1353">
        <f t="shared" si="266"/>
        <v>0.22824100000000003</v>
      </c>
      <c r="R123" s="1353">
        <f t="shared" si="155"/>
        <v>0.68472300000000008</v>
      </c>
      <c r="S123" s="1354">
        <f t="shared" si="173"/>
        <v>2.6392730000000002</v>
      </c>
      <c r="T123" s="1355"/>
      <c r="U123" s="1356">
        <f t="shared" si="156"/>
        <v>0</v>
      </c>
      <c r="V123" s="1357">
        <f t="shared" si="157"/>
        <v>0</v>
      </c>
      <c r="W123" s="1358">
        <f t="shared" si="158"/>
        <v>0</v>
      </c>
      <c r="X123" s="1358">
        <f t="shared" si="159"/>
        <v>0</v>
      </c>
      <c r="Y123" s="1358">
        <f t="shared" si="160"/>
        <v>0</v>
      </c>
      <c r="Z123" s="1358">
        <f t="shared" si="161"/>
        <v>0</v>
      </c>
      <c r="AA123" s="1358">
        <f t="shared" si="162"/>
        <v>0</v>
      </c>
      <c r="AB123" s="1358">
        <f t="shared" si="163"/>
        <v>0</v>
      </c>
      <c r="AC123" s="1357">
        <f t="shared" si="164"/>
        <v>0</v>
      </c>
      <c r="AD123" s="1358">
        <f t="shared" si="165"/>
        <v>0</v>
      </c>
      <c r="AE123" s="1358">
        <f t="shared" si="166"/>
        <v>0</v>
      </c>
      <c r="AF123" s="1358">
        <f t="shared" si="167"/>
        <v>0</v>
      </c>
      <c r="AG123" s="1359">
        <f t="shared" si="168"/>
        <v>0</v>
      </c>
      <c r="AH123" s="2283">
        <f t="shared" si="174"/>
        <v>0</v>
      </c>
      <c r="AM123" s="2386">
        <v>2.6286999999999998</v>
      </c>
      <c r="AN123" s="2387">
        <v>0.37830000000000003</v>
      </c>
      <c r="AO123" s="2415">
        <v>1.05342</v>
      </c>
      <c r="AP123" s="2416">
        <v>4.0604199999999997</v>
      </c>
    </row>
    <row r="124" spans="1:42" ht="29.25" customHeight="1">
      <c r="A124" s="2282"/>
      <c r="B124" s="1838"/>
      <c r="C124" s="1838"/>
      <c r="D124" s="777" t="s">
        <v>255</v>
      </c>
      <c r="E124" s="777" t="s">
        <v>254</v>
      </c>
      <c r="F124" s="1350">
        <f t="shared" si="150"/>
        <v>0.6222051666666667</v>
      </c>
      <c r="G124" s="1351">
        <f t="shared" si="151"/>
        <v>1.8795205000000001</v>
      </c>
      <c r="H124" s="1352">
        <f t="shared" si="169"/>
        <v>4.5080750000000003E-2</v>
      </c>
      <c r="I124" s="1352">
        <f t="shared" ref="I124:M124" si="267">+H124</f>
        <v>4.5080750000000003E-2</v>
      </c>
      <c r="J124" s="1352">
        <f t="shared" si="267"/>
        <v>4.5080750000000003E-2</v>
      </c>
      <c r="K124" s="1352">
        <f t="shared" si="267"/>
        <v>4.5080750000000003E-2</v>
      </c>
      <c r="L124" s="1352">
        <f t="shared" si="267"/>
        <v>4.5080750000000003E-2</v>
      </c>
      <c r="M124" s="1352">
        <f t="shared" si="267"/>
        <v>4.5080750000000003E-2</v>
      </c>
      <c r="N124" s="1353">
        <f t="shared" si="153"/>
        <v>0.27048450000000002</v>
      </c>
      <c r="O124" s="1353">
        <f t="shared" si="171"/>
        <v>0.25106510000000004</v>
      </c>
      <c r="P124" s="1353">
        <f t="shared" ref="P124:Q124" si="268">+O124</f>
        <v>0.25106510000000004</v>
      </c>
      <c r="Q124" s="1353">
        <f t="shared" si="268"/>
        <v>0.25106510000000004</v>
      </c>
      <c r="R124" s="1353">
        <f t="shared" si="155"/>
        <v>0.75319530000000012</v>
      </c>
      <c r="S124" s="1354">
        <f t="shared" si="173"/>
        <v>2.9032003000000004</v>
      </c>
      <c r="T124" s="1355"/>
      <c r="U124" s="1356">
        <f t="shared" si="156"/>
        <v>0</v>
      </c>
      <c r="V124" s="1357">
        <f t="shared" si="157"/>
        <v>0</v>
      </c>
      <c r="W124" s="1358">
        <f t="shared" si="158"/>
        <v>0</v>
      </c>
      <c r="X124" s="1358">
        <f t="shared" si="159"/>
        <v>0</v>
      </c>
      <c r="Y124" s="1358">
        <f t="shared" si="160"/>
        <v>0</v>
      </c>
      <c r="Z124" s="1358">
        <f t="shared" si="161"/>
        <v>0</v>
      </c>
      <c r="AA124" s="1358">
        <f t="shared" si="162"/>
        <v>0</v>
      </c>
      <c r="AB124" s="1358">
        <f t="shared" si="163"/>
        <v>0</v>
      </c>
      <c r="AC124" s="1357">
        <f t="shared" si="164"/>
        <v>0</v>
      </c>
      <c r="AD124" s="1358">
        <f t="shared" si="165"/>
        <v>0</v>
      </c>
      <c r="AE124" s="1358">
        <f t="shared" si="166"/>
        <v>0</v>
      </c>
      <c r="AF124" s="1358">
        <f t="shared" si="167"/>
        <v>0</v>
      </c>
      <c r="AG124" s="1359">
        <f t="shared" si="168"/>
        <v>0</v>
      </c>
      <c r="AH124" s="2283">
        <f t="shared" si="174"/>
        <v>0</v>
      </c>
      <c r="AM124" s="2386">
        <v>2.8915700000000002</v>
      </c>
      <c r="AN124" s="2387">
        <v>0.41613</v>
      </c>
      <c r="AO124" s="2415">
        <v>1.1587620000000001</v>
      </c>
      <c r="AP124" s="2416">
        <v>4.4664619999999999</v>
      </c>
    </row>
    <row r="125" spans="1:42" ht="29.25" customHeight="1">
      <c r="A125" s="2282"/>
      <c r="B125" s="1838"/>
      <c r="C125" s="1838"/>
      <c r="D125" s="777" t="s">
        <v>226</v>
      </c>
      <c r="E125" s="777" t="s">
        <v>227</v>
      </c>
      <c r="F125" s="1350">
        <f t="shared" si="150"/>
        <v>0.80830774999999999</v>
      </c>
      <c r="G125" s="1351">
        <f t="shared" si="151"/>
        <v>2.8192807499999999</v>
      </c>
      <c r="H125" s="1352">
        <f t="shared" si="169"/>
        <v>6.762112499999999E-2</v>
      </c>
      <c r="I125" s="1352">
        <f t="shared" ref="I125:M125" si="269">+H125</f>
        <v>6.762112499999999E-2</v>
      </c>
      <c r="J125" s="1352">
        <f t="shared" si="269"/>
        <v>6.762112499999999E-2</v>
      </c>
      <c r="K125" s="1352">
        <f t="shared" si="269"/>
        <v>6.762112499999999E-2</v>
      </c>
      <c r="L125" s="1352">
        <f t="shared" si="269"/>
        <v>6.762112499999999E-2</v>
      </c>
      <c r="M125" s="1352">
        <f t="shared" si="269"/>
        <v>6.762112499999999E-2</v>
      </c>
      <c r="N125" s="1353">
        <f t="shared" si="153"/>
        <v>0.40572674999999997</v>
      </c>
      <c r="O125" s="1353">
        <f t="shared" si="171"/>
        <v>0.37659765000000006</v>
      </c>
      <c r="P125" s="1353">
        <f t="shared" ref="P125:Q125" si="270">+O125</f>
        <v>0.37659765000000006</v>
      </c>
      <c r="Q125" s="1353">
        <f t="shared" si="270"/>
        <v>0.37659765000000006</v>
      </c>
      <c r="R125" s="1353">
        <f t="shared" si="155"/>
        <v>1.1297929500000001</v>
      </c>
      <c r="S125" s="1354">
        <f t="shared" si="173"/>
        <v>4.3548004499999999</v>
      </c>
      <c r="T125" s="1355"/>
      <c r="U125" s="1356">
        <f t="shared" si="156"/>
        <v>0</v>
      </c>
      <c r="V125" s="1357">
        <f t="shared" si="157"/>
        <v>0</v>
      </c>
      <c r="W125" s="1358">
        <f t="shared" si="158"/>
        <v>0</v>
      </c>
      <c r="X125" s="1358">
        <f t="shared" si="159"/>
        <v>0</v>
      </c>
      <c r="Y125" s="1358">
        <f t="shared" si="160"/>
        <v>0</v>
      </c>
      <c r="Z125" s="1358">
        <f t="shared" si="161"/>
        <v>0</v>
      </c>
      <c r="AA125" s="1358">
        <f t="shared" si="162"/>
        <v>0</v>
      </c>
      <c r="AB125" s="1358">
        <f t="shared" si="163"/>
        <v>0</v>
      </c>
      <c r="AC125" s="1357">
        <f t="shared" si="164"/>
        <v>0</v>
      </c>
      <c r="AD125" s="1358">
        <f t="shared" si="165"/>
        <v>0</v>
      </c>
      <c r="AE125" s="1358">
        <f t="shared" si="166"/>
        <v>0</v>
      </c>
      <c r="AF125" s="1358">
        <f t="shared" si="167"/>
        <v>0</v>
      </c>
      <c r="AG125" s="1359">
        <f t="shared" si="168"/>
        <v>0</v>
      </c>
      <c r="AH125" s="2283">
        <f t="shared" si="174"/>
        <v>0</v>
      </c>
      <c r="AM125" s="2386">
        <v>4.3373549999999996</v>
      </c>
      <c r="AN125" s="2387">
        <v>0.62419499999999994</v>
      </c>
      <c r="AO125" s="2415">
        <v>1.738143</v>
      </c>
      <c r="AP125" s="2416">
        <v>6.6996929999999999</v>
      </c>
    </row>
    <row r="126" spans="1:42" ht="29.25" customHeight="1">
      <c r="A126" s="2282"/>
      <c r="B126" s="1838"/>
      <c r="C126" s="1838"/>
      <c r="D126" s="777" t="s">
        <v>234</v>
      </c>
      <c r="E126" s="777" t="s">
        <v>227</v>
      </c>
      <c r="F126" s="1350">
        <f t="shared" si="150"/>
        <v>0.80830774999999999</v>
      </c>
      <c r="G126" s="1351">
        <f t="shared" si="151"/>
        <v>2.8192807499999999</v>
      </c>
      <c r="H126" s="1352">
        <f t="shared" si="169"/>
        <v>6.762112499999999E-2</v>
      </c>
      <c r="I126" s="1352">
        <f t="shared" ref="I126:M126" si="271">+H126</f>
        <v>6.762112499999999E-2</v>
      </c>
      <c r="J126" s="1352">
        <f t="shared" si="271"/>
        <v>6.762112499999999E-2</v>
      </c>
      <c r="K126" s="1352">
        <f t="shared" si="271"/>
        <v>6.762112499999999E-2</v>
      </c>
      <c r="L126" s="1352">
        <f t="shared" si="271"/>
        <v>6.762112499999999E-2</v>
      </c>
      <c r="M126" s="1352">
        <f t="shared" si="271"/>
        <v>6.762112499999999E-2</v>
      </c>
      <c r="N126" s="1353">
        <f t="shared" si="153"/>
        <v>0.40572674999999997</v>
      </c>
      <c r="O126" s="1353">
        <f t="shared" si="171"/>
        <v>0.37659765000000006</v>
      </c>
      <c r="P126" s="1353">
        <f t="shared" ref="P126:Q126" si="272">+O126</f>
        <v>0.37659765000000006</v>
      </c>
      <c r="Q126" s="1353">
        <f t="shared" si="272"/>
        <v>0.37659765000000006</v>
      </c>
      <c r="R126" s="1353">
        <f t="shared" si="155"/>
        <v>1.1297929500000001</v>
      </c>
      <c r="S126" s="1354">
        <f t="shared" si="173"/>
        <v>4.3548004499999999</v>
      </c>
      <c r="T126" s="1355"/>
      <c r="U126" s="1356">
        <f t="shared" si="156"/>
        <v>0</v>
      </c>
      <c r="V126" s="1357">
        <f t="shared" si="157"/>
        <v>0</v>
      </c>
      <c r="W126" s="1358">
        <f t="shared" si="158"/>
        <v>0</v>
      </c>
      <c r="X126" s="1358">
        <f t="shared" si="159"/>
        <v>0</v>
      </c>
      <c r="Y126" s="1358">
        <f t="shared" si="160"/>
        <v>0</v>
      </c>
      <c r="Z126" s="1358">
        <f t="shared" si="161"/>
        <v>0</v>
      </c>
      <c r="AA126" s="1358">
        <f t="shared" si="162"/>
        <v>0</v>
      </c>
      <c r="AB126" s="1358">
        <f t="shared" si="163"/>
        <v>0</v>
      </c>
      <c r="AC126" s="1357">
        <f t="shared" si="164"/>
        <v>0</v>
      </c>
      <c r="AD126" s="1358">
        <f t="shared" si="165"/>
        <v>0</v>
      </c>
      <c r="AE126" s="1358">
        <f t="shared" si="166"/>
        <v>0</v>
      </c>
      <c r="AF126" s="1358">
        <f t="shared" si="167"/>
        <v>0</v>
      </c>
      <c r="AG126" s="1359">
        <f t="shared" si="168"/>
        <v>0</v>
      </c>
      <c r="AH126" s="2283">
        <f t="shared" si="174"/>
        <v>0</v>
      </c>
      <c r="AM126" s="2386">
        <v>4.3373549999999996</v>
      </c>
      <c r="AN126" s="2387">
        <v>0.62419499999999994</v>
      </c>
      <c r="AO126" s="2415">
        <v>1.738143</v>
      </c>
      <c r="AP126" s="2416">
        <v>6.6996929999999999</v>
      </c>
    </row>
    <row r="127" spans="1:42" ht="29.25" customHeight="1">
      <c r="A127" s="2282"/>
      <c r="B127" s="1838"/>
      <c r="C127" s="1838"/>
      <c r="D127" s="777" t="s">
        <v>234</v>
      </c>
      <c r="E127" s="777" t="s">
        <v>243</v>
      </c>
      <c r="F127" s="1350">
        <f t="shared" si="150"/>
        <v>0.85906299999999991</v>
      </c>
      <c r="G127" s="1351">
        <f t="shared" si="151"/>
        <v>3.0755789999999998</v>
      </c>
      <c r="H127" s="1352">
        <f t="shared" si="169"/>
        <v>7.3768500000000001E-2</v>
      </c>
      <c r="I127" s="1352">
        <f t="shared" ref="I127:M127" si="273">+H127</f>
        <v>7.3768500000000001E-2</v>
      </c>
      <c r="J127" s="1352">
        <f t="shared" si="273"/>
        <v>7.3768500000000001E-2</v>
      </c>
      <c r="K127" s="1352">
        <f t="shared" si="273"/>
        <v>7.3768500000000001E-2</v>
      </c>
      <c r="L127" s="1352">
        <f t="shared" si="273"/>
        <v>7.3768500000000001E-2</v>
      </c>
      <c r="M127" s="1352">
        <f t="shared" si="273"/>
        <v>7.3768500000000001E-2</v>
      </c>
      <c r="N127" s="1353">
        <f t="shared" si="153"/>
        <v>0.44261100000000003</v>
      </c>
      <c r="O127" s="1353">
        <f t="shared" si="171"/>
        <v>0.41083380000000003</v>
      </c>
      <c r="P127" s="1353">
        <f t="shared" ref="P127:Q127" si="274">+O127</f>
        <v>0.41083380000000003</v>
      </c>
      <c r="Q127" s="1353">
        <f t="shared" si="274"/>
        <v>0.41083380000000003</v>
      </c>
      <c r="R127" s="1353">
        <f t="shared" si="155"/>
        <v>1.2325014000000001</v>
      </c>
      <c r="S127" s="1354">
        <f t="shared" si="173"/>
        <v>4.7506914</v>
      </c>
      <c r="T127" s="1355"/>
      <c r="U127" s="1356">
        <f t="shared" si="156"/>
        <v>0</v>
      </c>
      <c r="V127" s="1357">
        <f t="shared" si="157"/>
        <v>0</v>
      </c>
      <c r="W127" s="1358">
        <f t="shared" si="158"/>
        <v>0</v>
      </c>
      <c r="X127" s="1358">
        <f t="shared" si="159"/>
        <v>0</v>
      </c>
      <c r="Y127" s="1358">
        <f t="shared" si="160"/>
        <v>0</v>
      </c>
      <c r="Z127" s="1358">
        <f t="shared" si="161"/>
        <v>0</v>
      </c>
      <c r="AA127" s="1358">
        <f t="shared" si="162"/>
        <v>0</v>
      </c>
      <c r="AB127" s="1358">
        <f t="shared" si="163"/>
        <v>0</v>
      </c>
      <c r="AC127" s="1357">
        <f t="shared" si="164"/>
        <v>0</v>
      </c>
      <c r="AD127" s="1358">
        <f t="shared" si="165"/>
        <v>0</v>
      </c>
      <c r="AE127" s="1358">
        <f t="shared" si="166"/>
        <v>0</v>
      </c>
      <c r="AF127" s="1358">
        <f t="shared" si="167"/>
        <v>0</v>
      </c>
      <c r="AG127" s="1359">
        <f t="shared" si="168"/>
        <v>0</v>
      </c>
      <c r="AH127" s="2283">
        <f t="shared" si="174"/>
        <v>0</v>
      </c>
      <c r="AM127" s="2386">
        <v>4.7316599999999998</v>
      </c>
      <c r="AN127" s="2387">
        <v>0.68093999999999999</v>
      </c>
      <c r="AO127" s="2415">
        <v>1.896156</v>
      </c>
      <c r="AP127" s="2416">
        <v>7.3087559999999989</v>
      </c>
    </row>
    <row r="128" spans="1:42" ht="29.25" customHeight="1">
      <c r="A128" s="2282"/>
      <c r="B128" s="1838"/>
      <c r="C128" s="1838"/>
      <c r="D128" s="777" t="s">
        <v>228</v>
      </c>
      <c r="E128" s="777" t="s">
        <v>227</v>
      </c>
      <c r="F128" s="1350">
        <f t="shared" si="150"/>
        <v>0.80830774999999999</v>
      </c>
      <c r="G128" s="1351">
        <f t="shared" si="151"/>
        <v>2.8192807499999999</v>
      </c>
      <c r="H128" s="1352">
        <f t="shared" si="169"/>
        <v>6.762112499999999E-2</v>
      </c>
      <c r="I128" s="1352">
        <f t="shared" ref="I128:M128" si="275">+H128</f>
        <v>6.762112499999999E-2</v>
      </c>
      <c r="J128" s="1352">
        <f t="shared" si="275"/>
        <v>6.762112499999999E-2</v>
      </c>
      <c r="K128" s="1352">
        <f t="shared" si="275"/>
        <v>6.762112499999999E-2</v>
      </c>
      <c r="L128" s="1352">
        <f t="shared" si="275"/>
        <v>6.762112499999999E-2</v>
      </c>
      <c r="M128" s="1352">
        <f t="shared" si="275"/>
        <v>6.762112499999999E-2</v>
      </c>
      <c r="N128" s="1353">
        <f t="shared" si="153"/>
        <v>0.40572674999999997</v>
      </c>
      <c r="O128" s="1353">
        <f t="shared" si="171"/>
        <v>0.37659765000000006</v>
      </c>
      <c r="P128" s="1353">
        <f t="shared" ref="P128:Q128" si="276">+O128</f>
        <v>0.37659765000000006</v>
      </c>
      <c r="Q128" s="1353">
        <f t="shared" si="276"/>
        <v>0.37659765000000006</v>
      </c>
      <c r="R128" s="1353">
        <f t="shared" si="155"/>
        <v>1.1297929500000001</v>
      </c>
      <c r="S128" s="1354">
        <f t="shared" si="173"/>
        <v>4.3548004499999999</v>
      </c>
      <c r="T128" s="1355"/>
      <c r="U128" s="1356">
        <f t="shared" si="156"/>
        <v>0</v>
      </c>
      <c r="V128" s="1357">
        <f t="shared" si="157"/>
        <v>0</v>
      </c>
      <c r="W128" s="1358">
        <f t="shared" si="158"/>
        <v>0</v>
      </c>
      <c r="X128" s="1358">
        <f t="shared" si="159"/>
        <v>0</v>
      </c>
      <c r="Y128" s="1358">
        <f t="shared" si="160"/>
        <v>0</v>
      </c>
      <c r="Z128" s="1358">
        <f t="shared" si="161"/>
        <v>0</v>
      </c>
      <c r="AA128" s="1358">
        <f t="shared" si="162"/>
        <v>0</v>
      </c>
      <c r="AB128" s="1358">
        <f t="shared" si="163"/>
        <v>0</v>
      </c>
      <c r="AC128" s="1357">
        <f t="shared" si="164"/>
        <v>0</v>
      </c>
      <c r="AD128" s="1358">
        <f t="shared" si="165"/>
        <v>0</v>
      </c>
      <c r="AE128" s="1358">
        <f t="shared" si="166"/>
        <v>0</v>
      </c>
      <c r="AF128" s="1358">
        <f t="shared" si="167"/>
        <v>0</v>
      </c>
      <c r="AG128" s="1359">
        <f t="shared" si="168"/>
        <v>0</v>
      </c>
      <c r="AH128" s="2283">
        <f t="shared" si="174"/>
        <v>0</v>
      </c>
      <c r="AM128" s="2386">
        <v>4.3373549999999996</v>
      </c>
      <c r="AN128" s="2387">
        <v>0.62419499999999994</v>
      </c>
      <c r="AO128" s="2415">
        <v>1.738143</v>
      </c>
      <c r="AP128" s="2416">
        <v>6.6996929999999999</v>
      </c>
    </row>
    <row r="129" spans="1:42" ht="29.25" customHeight="1">
      <c r="A129" s="2282"/>
      <c r="B129" s="1838"/>
      <c r="C129" s="1838"/>
      <c r="D129" s="777" t="s">
        <v>228</v>
      </c>
      <c r="E129" s="777" t="s">
        <v>243</v>
      </c>
      <c r="F129" s="1350">
        <f t="shared" si="150"/>
        <v>0.85906299999999991</v>
      </c>
      <c r="G129" s="1351">
        <f t="shared" si="151"/>
        <v>3.0755789999999998</v>
      </c>
      <c r="H129" s="1352">
        <f t="shared" si="169"/>
        <v>7.3768500000000001E-2</v>
      </c>
      <c r="I129" s="1352">
        <f t="shared" ref="I129:M129" si="277">+H129</f>
        <v>7.3768500000000001E-2</v>
      </c>
      <c r="J129" s="1352">
        <f t="shared" si="277"/>
        <v>7.3768500000000001E-2</v>
      </c>
      <c r="K129" s="1352">
        <f t="shared" si="277"/>
        <v>7.3768500000000001E-2</v>
      </c>
      <c r="L129" s="1352">
        <f t="shared" si="277"/>
        <v>7.3768500000000001E-2</v>
      </c>
      <c r="M129" s="1352">
        <f t="shared" si="277"/>
        <v>7.3768500000000001E-2</v>
      </c>
      <c r="N129" s="1353">
        <f t="shared" si="153"/>
        <v>0.44261100000000003</v>
      </c>
      <c r="O129" s="1353">
        <f t="shared" si="171"/>
        <v>0.41083380000000003</v>
      </c>
      <c r="P129" s="1353">
        <f t="shared" ref="P129:Q129" si="278">+O129</f>
        <v>0.41083380000000003</v>
      </c>
      <c r="Q129" s="1353">
        <f t="shared" si="278"/>
        <v>0.41083380000000003</v>
      </c>
      <c r="R129" s="1353">
        <f t="shared" si="155"/>
        <v>1.2325014000000001</v>
      </c>
      <c r="S129" s="1354">
        <f t="shared" si="173"/>
        <v>4.7506914</v>
      </c>
      <c r="T129" s="1355"/>
      <c r="U129" s="1356">
        <f t="shared" si="156"/>
        <v>0</v>
      </c>
      <c r="V129" s="1357">
        <f t="shared" si="157"/>
        <v>0</v>
      </c>
      <c r="W129" s="1358">
        <f t="shared" si="158"/>
        <v>0</v>
      </c>
      <c r="X129" s="1358">
        <f t="shared" si="159"/>
        <v>0</v>
      </c>
      <c r="Y129" s="1358">
        <f t="shared" si="160"/>
        <v>0</v>
      </c>
      <c r="Z129" s="1358">
        <f t="shared" si="161"/>
        <v>0</v>
      </c>
      <c r="AA129" s="1358">
        <f t="shared" si="162"/>
        <v>0</v>
      </c>
      <c r="AB129" s="1358">
        <f t="shared" si="163"/>
        <v>0</v>
      </c>
      <c r="AC129" s="1357">
        <f t="shared" si="164"/>
        <v>0</v>
      </c>
      <c r="AD129" s="1358">
        <f t="shared" si="165"/>
        <v>0</v>
      </c>
      <c r="AE129" s="1358">
        <f t="shared" si="166"/>
        <v>0</v>
      </c>
      <c r="AF129" s="1358">
        <f t="shared" si="167"/>
        <v>0</v>
      </c>
      <c r="AG129" s="1359">
        <f t="shared" si="168"/>
        <v>0</v>
      </c>
      <c r="AH129" s="2283">
        <f t="shared" si="174"/>
        <v>0</v>
      </c>
      <c r="AM129" s="2386">
        <v>4.7316599999999998</v>
      </c>
      <c r="AN129" s="2387">
        <v>0.68093999999999999</v>
      </c>
      <c r="AO129" s="2415">
        <v>1.896156</v>
      </c>
      <c r="AP129" s="2416">
        <v>7.3087559999999989</v>
      </c>
    </row>
    <row r="130" spans="1:42" ht="29.25" customHeight="1">
      <c r="A130" s="2282"/>
      <c r="B130" s="1838"/>
      <c r="C130" s="1838"/>
      <c r="D130" s="777" t="s">
        <v>228</v>
      </c>
      <c r="E130" s="777" t="s">
        <v>229</v>
      </c>
      <c r="F130" s="1350">
        <f t="shared" si="150"/>
        <v>0.92673666666666665</v>
      </c>
      <c r="G130" s="1351">
        <f t="shared" si="151"/>
        <v>3.4173100000000001</v>
      </c>
      <c r="H130" s="1352">
        <f t="shared" si="169"/>
        <v>8.196500000000001E-2</v>
      </c>
      <c r="I130" s="1352">
        <f t="shared" ref="I130:M130" si="279">+H130</f>
        <v>8.196500000000001E-2</v>
      </c>
      <c r="J130" s="1352">
        <f t="shared" si="279"/>
        <v>8.196500000000001E-2</v>
      </c>
      <c r="K130" s="1352">
        <f t="shared" si="279"/>
        <v>8.196500000000001E-2</v>
      </c>
      <c r="L130" s="1352">
        <f t="shared" si="279"/>
        <v>8.196500000000001E-2</v>
      </c>
      <c r="M130" s="1352">
        <f t="shared" si="279"/>
        <v>8.196500000000001E-2</v>
      </c>
      <c r="N130" s="1353">
        <f t="shared" si="153"/>
        <v>0.49179000000000006</v>
      </c>
      <c r="O130" s="1353">
        <f t="shared" si="171"/>
        <v>0.45648200000000005</v>
      </c>
      <c r="P130" s="1353">
        <f t="shared" ref="P130:Q130" si="280">+O130</f>
        <v>0.45648200000000005</v>
      </c>
      <c r="Q130" s="1353">
        <f t="shared" si="280"/>
        <v>0.45648200000000005</v>
      </c>
      <c r="R130" s="1353">
        <f t="shared" si="155"/>
        <v>1.3694460000000002</v>
      </c>
      <c r="S130" s="1354">
        <f t="shared" si="173"/>
        <v>5.2785460000000004</v>
      </c>
      <c r="T130" s="1355"/>
      <c r="U130" s="1356">
        <f t="shared" si="156"/>
        <v>0</v>
      </c>
      <c r="V130" s="1357">
        <f t="shared" si="157"/>
        <v>0</v>
      </c>
      <c r="W130" s="1358">
        <f t="shared" si="158"/>
        <v>0</v>
      </c>
      <c r="X130" s="1358">
        <f t="shared" si="159"/>
        <v>0</v>
      </c>
      <c r="Y130" s="1358">
        <f t="shared" si="160"/>
        <v>0</v>
      </c>
      <c r="Z130" s="1358">
        <f t="shared" si="161"/>
        <v>0</v>
      </c>
      <c r="AA130" s="1358">
        <f t="shared" si="162"/>
        <v>0</v>
      </c>
      <c r="AB130" s="1358">
        <f t="shared" si="163"/>
        <v>0</v>
      </c>
      <c r="AC130" s="1357">
        <f t="shared" si="164"/>
        <v>0</v>
      </c>
      <c r="AD130" s="1358">
        <f t="shared" si="165"/>
        <v>0</v>
      </c>
      <c r="AE130" s="1358">
        <f t="shared" si="166"/>
        <v>0</v>
      </c>
      <c r="AF130" s="1358">
        <f t="shared" si="167"/>
        <v>0</v>
      </c>
      <c r="AG130" s="1359">
        <f t="shared" si="168"/>
        <v>0</v>
      </c>
      <c r="AH130" s="2283">
        <f t="shared" si="174"/>
        <v>0</v>
      </c>
      <c r="AM130" s="2386">
        <v>5.2573999999999996</v>
      </c>
      <c r="AN130" s="2387">
        <v>0.75660000000000005</v>
      </c>
      <c r="AO130" s="2415">
        <v>2.10684</v>
      </c>
      <c r="AP130" s="2416">
        <v>8.1208399999999994</v>
      </c>
    </row>
    <row r="131" spans="1:42" ht="29.25" customHeight="1">
      <c r="A131" s="2282"/>
      <c r="B131" s="1838" t="s">
        <v>526</v>
      </c>
      <c r="C131" s="1838" t="s">
        <v>531</v>
      </c>
      <c r="D131" s="777" t="s">
        <v>257</v>
      </c>
      <c r="E131" s="777" t="s">
        <v>223</v>
      </c>
      <c r="F131" s="1350">
        <f t="shared" si="150"/>
        <v>0.45302099999999995</v>
      </c>
      <c r="G131" s="1351">
        <f t="shared" si="151"/>
        <v>1.025193</v>
      </c>
      <c r="H131" s="1352">
        <f t="shared" si="169"/>
        <v>2.45895E-2</v>
      </c>
      <c r="I131" s="1352">
        <f t="shared" ref="I131:M131" si="281">+H131</f>
        <v>2.45895E-2</v>
      </c>
      <c r="J131" s="1352">
        <f t="shared" si="281"/>
        <v>2.45895E-2</v>
      </c>
      <c r="K131" s="1352">
        <f t="shared" si="281"/>
        <v>2.45895E-2</v>
      </c>
      <c r="L131" s="1352">
        <f t="shared" si="281"/>
        <v>2.45895E-2</v>
      </c>
      <c r="M131" s="1352">
        <f t="shared" si="281"/>
        <v>2.45895E-2</v>
      </c>
      <c r="N131" s="1353">
        <f t="shared" si="153"/>
        <v>0.147537</v>
      </c>
      <c r="O131" s="1353">
        <f t="shared" si="171"/>
        <v>0.1369446</v>
      </c>
      <c r="P131" s="1353">
        <f t="shared" ref="P131:Q131" si="282">+O131</f>
        <v>0.1369446</v>
      </c>
      <c r="Q131" s="1353">
        <f t="shared" si="282"/>
        <v>0.1369446</v>
      </c>
      <c r="R131" s="1353">
        <f t="shared" si="155"/>
        <v>0.41083380000000003</v>
      </c>
      <c r="S131" s="1354">
        <f t="shared" si="173"/>
        <v>1.5835638000000001</v>
      </c>
      <c r="T131" s="1355"/>
      <c r="U131" s="1356">
        <f t="shared" si="156"/>
        <v>0</v>
      </c>
      <c r="V131" s="1357">
        <f t="shared" si="157"/>
        <v>0</v>
      </c>
      <c r="W131" s="1358">
        <f t="shared" si="158"/>
        <v>0</v>
      </c>
      <c r="X131" s="1358">
        <f t="shared" si="159"/>
        <v>0</v>
      </c>
      <c r="Y131" s="1358">
        <f t="shared" si="160"/>
        <v>0</v>
      </c>
      <c r="Z131" s="1358">
        <f t="shared" si="161"/>
        <v>0</v>
      </c>
      <c r="AA131" s="1358">
        <f t="shared" si="162"/>
        <v>0</v>
      </c>
      <c r="AB131" s="1358">
        <f t="shared" si="163"/>
        <v>0</v>
      </c>
      <c r="AC131" s="1357">
        <f t="shared" si="164"/>
        <v>0</v>
      </c>
      <c r="AD131" s="1358">
        <f t="shared" si="165"/>
        <v>0</v>
      </c>
      <c r="AE131" s="1358">
        <f t="shared" si="166"/>
        <v>0</v>
      </c>
      <c r="AF131" s="1358">
        <f t="shared" si="167"/>
        <v>0</v>
      </c>
      <c r="AG131" s="1359">
        <f t="shared" si="168"/>
        <v>0</v>
      </c>
      <c r="AH131" s="2283">
        <f t="shared" si="174"/>
        <v>0</v>
      </c>
      <c r="AM131" s="2386">
        <v>1.5772199999999998</v>
      </c>
      <c r="AN131" s="2387">
        <v>0.22698000000000002</v>
      </c>
      <c r="AO131" s="2415">
        <v>0.63205200000000006</v>
      </c>
      <c r="AP131" s="2416">
        <v>2.4362519999999996</v>
      </c>
    </row>
    <row r="132" spans="1:42" ht="29.25" customHeight="1">
      <c r="A132" s="2282"/>
      <c r="B132" s="1838"/>
      <c r="C132" s="1838"/>
      <c r="D132" s="777" t="s">
        <v>224</v>
      </c>
      <c r="E132" s="777" t="s">
        <v>225</v>
      </c>
      <c r="F132" s="1350">
        <f t="shared" si="150"/>
        <v>0.53761308333333335</v>
      </c>
      <c r="G132" s="1351">
        <f t="shared" si="151"/>
        <v>1.4523567500000001</v>
      </c>
      <c r="H132" s="1352">
        <f t="shared" si="169"/>
        <v>3.4835125000000002E-2</v>
      </c>
      <c r="I132" s="1352">
        <f t="shared" ref="I132:M132" si="283">+H132</f>
        <v>3.4835125000000002E-2</v>
      </c>
      <c r="J132" s="1352">
        <f t="shared" si="283"/>
        <v>3.4835125000000002E-2</v>
      </c>
      <c r="K132" s="1352">
        <f t="shared" si="283"/>
        <v>3.4835125000000002E-2</v>
      </c>
      <c r="L132" s="1352">
        <f t="shared" si="283"/>
        <v>3.4835125000000002E-2</v>
      </c>
      <c r="M132" s="1352">
        <f t="shared" si="283"/>
        <v>3.4835125000000002E-2</v>
      </c>
      <c r="N132" s="1353">
        <f t="shared" si="153"/>
        <v>0.20901075000000002</v>
      </c>
      <c r="O132" s="1353">
        <f t="shared" si="171"/>
        <v>0.19400485000000001</v>
      </c>
      <c r="P132" s="1353">
        <f t="shared" ref="P132:Q132" si="284">+O132</f>
        <v>0.19400485000000001</v>
      </c>
      <c r="Q132" s="1353">
        <f t="shared" si="284"/>
        <v>0.19400485000000001</v>
      </c>
      <c r="R132" s="1353">
        <f t="shared" si="155"/>
        <v>0.58201455000000002</v>
      </c>
      <c r="S132" s="1354">
        <f t="shared" si="173"/>
        <v>2.2433820500000001</v>
      </c>
      <c r="T132" s="1355"/>
      <c r="U132" s="1356">
        <f t="shared" si="156"/>
        <v>0</v>
      </c>
      <c r="V132" s="1357">
        <f t="shared" si="157"/>
        <v>0</v>
      </c>
      <c r="W132" s="1358">
        <f t="shared" si="158"/>
        <v>0</v>
      </c>
      <c r="X132" s="1358">
        <f t="shared" si="159"/>
        <v>0</v>
      </c>
      <c r="Y132" s="1358">
        <f t="shared" si="160"/>
        <v>0</v>
      </c>
      <c r="Z132" s="1358">
        <f t="shared" si="161"/>
        <v>0</v>
      </c>
      <c r="AA132" s="1358">
        <f t="shared" si="162"/>
        <v>0</v>
      </c>
      <c r="AB132" s="1358">
        <f t="shared" si="163"/>
        <v>0</v>
      </c>
      <c r="AC132" s="1357">
        <f t="shared" si="164"/>
        <v>0</v>
      </c>
      <c r="AD132" s="1358">
        <f t="shared" si="165"/>
        <v>0</v>
      </c>
      <c r="AE132" s="1358">
        <f t="shared" si="166"/>
        <v>0</v>
      </c>
      <c r="AF132" s="1358">
        <f t="shared" si="167"/>
        <v>0</v>
      </c>
      <c r="AG132" s="1359">
        <f t="shared" si="168"/>
        <v>0</v>
      </c>
      <c r="AH132" s="2283">
        <f t="shared" si="174"/>
        <v>0</v>
      </c>
      <c r="AM132" s="2392">
        <v>2.2343950000000001</v>
      </c>
      <c r="AN132" s="2393">
        <v>0.32155500000000004</v>
      </c>
      <c r="AO132" s="2417">
        <v>0.89540699999999995</v>
      </c>
      <c r="AP132" s="2418">
        <v>3.4513570000000002</v>
      </c>
    </row>
    <row r="133" spans="1:42" ht="29.25" customHeight="1">
      <c r="A133" s="2282"/>
      <c r="B133" s="1838"/>
      <c r="C133" s="1838"/>
      <c r="D133" s="777" t="s">
        <v>255</v>
      </c>
      <c r="E133" s="777" t="s">
        <v>254</v>
      </c>
      <c r="F133" s="1350">
        <f t="shared" si="150"/>
        <v>0.57144991666666667</v>
      </c>
      <c r="G133" s="1351">
        <f t="shared" si="151"/>
        <v>1.6232222500000002</v>
      </c>
      <c r="H133" s="1352">
        <f t="shared" si="169"/>
        <v>3.8933374999999999E-2</v>
      </c>
      <c r="I133" s="1352">
        <f t="shared" ref="I133:M133" si="285">+H133</f>
        <v>3.8933374999999999E-2</v>
      </c>
      <c r="J133" s="1352">
        <f t="shared" si="285"/>
        <v>3.8933374999999999E-2</v>
      </c>
      <c r="K133" s="1352">
        <f t="shared" si="285"/>
        <v>3.8933374999999999E-2</v>
      </c>
      <c r="L133" s="1352">
        <f t="shared" si="285"/>
        <v>3.8933374999999999E-2</v>
      </c>
      <c r="M133" s="1352">
        <f t="shared" si="285"/>
        <v>3.8933374999999999E-2</v>
      </c>
      <c r="N133" s="1353">
        <f t="shared" si="153"/>
        <v>0.23360025000000001</v>
      </c>
      <c r="O133" s="1353">
        <f t="shared" si="171"/>
        <v>0.21682895000000002</v>
      </c>
      <c r="P133" s="1353">
        <f t="shared" ref="P133:Q133" si="286">+O133</f>
        <v>0.21682895000000002</v>
      </c>
      <c r="Q133" s="1353">
        <f t="shared" si="286"/>
        <v>0.21682895000000002</v>
      </c>
      <c r="R133" s="1353">
        <f t="shared" si="155"/>
        <v>0.65048685000000006</v>
      </c>
      <c r="S133" s="1354">
        <f t="shared" si="173"/>
        <v>2.5073093500000003</v>
      </c>
      <c r="T133" s="1355"/>
      <c r="U133" s="1356">
        <f t="shared" si="156"/>
        <v>0</v>
      </c>
      <c r="V133" s="1357">
        <f t="shared" si="157"/>
        <v>0</v>
      </c>
      <c r="W133" s="1358">
        <f t="shared" si="158"/>
        <v>0</v>
      </c>
      <c r="X133" s="1358">
        <f t="shared" si="159"/>
        <v>0</v>
      </c>
      <c r="Y133" s="1358">
        <f t="shared" si="160"/>
        <v>0</v>
      </c>
      <c r="Z133" s="1358">
        <f t="shared" si="161"/>
        <v>0</v>
      </c>
      <c r="AA133" s="1358">
        <f t="shared" si="162"/>
        <v>0</v>
      </c>
      <c r="AB133" s="1358">
        <f t="shared" si="163"/>
        <v>0</v>
      </c>
      <c r="AC133" s="1357">
        <f t="shared" si="164"/>
        <v>0</v>
      </c>
      <c r="AD133" s="1358">
        <f t="shared" si="165"/>
        <v>0</v>
      </c>
      <c r="AE133" s="1358">
        <f t="shared" si="166"/>
        <v>0</v>
      </c>
      <c r="AF133" s="1358">
        <f t="shared" si="167"/>
        <v>0</v>
      </c>
      <c r="AG133" s="1359">
        <f t="shared" si="168"/>
        <v>0</v>
      </c>
      <c r="AH133" s="2283">
        <f t="shared" si="174"/>
        <v>0</v>
      </c>
      <c r="AM133" s="2390">
        <v>2.4972650000000001</v>
      </c>
      <c r="AN133" s="2391">
        <v>0.35938500000000001</v>
      </c>
      <c r="AO133" s="2419">
        <v>1.0007490000000001</v>
      </c>
      <c r="AP133" s="2420">
        <v>3.857399</v>
      </c>
    </row>
    <row r="134" spans="1:42" ht="29.25" customHeight="1">
      <c r="A134" s="2282"/>
      <c r="B134" s="1838"/>
      <c r="C134" s="1838"/>
      <c r="D134" s="777" t="s">
        <v>226</v>
      </c>
      <c r="E134" s="777" t="s">
        <v>227</v>
      </c>
      <c r="F134" s="1350">
        <f t="shared" si="150"/>
        <v>0.60528674999999998</v>
      </c>
      <c r="G134" s="1351">
        <f t="shared" si="151"/>
        <v>1.7940877500000001</v>
      </c>
      <c r="H134" s="1352">
        <f t="shared" si="169"/>
        <v>4.3031624999999997E-2</v>
      </c>
      <c r="I134" s="1352">
        <f t="shared" ref="I134:M134" si="287">+H134</f>
        <v>4.3031624999999997E-2</v>
      </c>
      <c r="J134" s="1352">
        <f t="shared" si="287"/>
        <v>4.3031624999999997E-2</v>
      </c>
      <c r="K134" s="1352">
        <f t="shared" si="287"/>
        <v>4.3031624999999997E-2</v>
      </c>
      <c r="L134" s="1352">
        <f t="shared" si="287"/>
        <v>4.3031624999999997E-2</v>
      </c>
      <c r="M134" s="1352">
        <f t="shared" si="287"/>
        <v>4.3031624999999997E-2</v>
      </c>
      <c r="N134" s="1353">
        <f t="shared" si="153"/>
        <v>0.25818975</v>
      </c>
      <c r="O134" s="1353">
        <f t="shared" si="171"/>
        <v>0.23965305000000003</v>
      </c>
      <c r="P134" s="1353">
        <f t="shared" ref="P134:Q134" si="288">+O134</f>
        <v>0.23965305000000003</v>
      </c>
      <c r="Q134" s="1353">
        <f t="shared" si="288"/>
        <v>0.23965305000000003</v>
      </c>
      <c r="R134" s="1353">
        <f t="shared" si="155"/>
        <v>0.7189591500000001</v>
      </c>
      <c r="S134" s="1354">
        <f t="shared" si="173"/>
        <v>2.7712366500000005</v>
      </c>
      <c r="T134" s="1355"/>
      <c r="U134" s="1356">
        <f t="shared" si="156"/>
        <v>0</v>
      </c>
      <c r="V134" s="1357">
        <f t="shared" si="157"/>
        <v>0</v>
      </c>
      <c r="W134" s="1358">
        <f t="shared" si="158"/>
        <v>0</v>
      </c>
      <c r="X134" s="1358">
        <f t="shared" si="159"/>
        <v>0</v>
      </c>
      <c r="Y134" s="1358">
        <f t="shared" si="160"/>
        <v>0</v>
      </c>
      <c r="Z134" s="1358">
        <f t="shared" si="161"/>
        <v>0</v>
      </c>
      <c r="AA134" s="1358">
        <f t="shared" si="162"/>
        <v>0</v>
      </c>
      <c r="AB134" s="1358">
        <f t="shared" si="163"/>
        <v>0</v>
      </c>
      <c r="AC134" s="1357">
        <f t="shared" si="164"/>
        <v>0</v>
      </c>
      <c r="AD134" s="1358">
        <f t="shared" si="165"/>
        <v>0</v>
      </c>
      <c r="AE134" s="1358">
        <f t="shared" si="166"/>
        <v>0</v>
      </c>
      <c r="AF134" s="1358">
        <f t="shared" si="167"/>
        <v>0</v>
      </c>
      <c r="AG134" s="1359">
        <f t="shared" si="168"/>
        <v>0</v>
      </c>
      <c r="AH134" s="2283">
        <f t="shared" si="174"/>
        <v>0</v>
      </c>
      <c r="AM134" s="2386">
        <v>2.760135</v>
      </c>
      <c r="AN134" s="2387">
        <v>0.39721499999999998</v>
      </c>
      <c r="AO134" s="2415">
        <v>1.1060910000000002</v>
      </c>
      <c r="AP134" s="2416">
        <v>4.2634410000000003</v>
      </c>
    </row>
    <row r="135" spans="1:42" ht="29.25" customHeight="1">
      <c r="A135" s="2282"/>
      <c r="B135" s="1838"/>
      <c r="C135" s="1838"/>
      <c r="D135" s="777" t="s">
        <v>234</v>
      </c>
      <c r="E135" s="777" t="s">
        <v>227</v>
      </c>
      <c r="F135" s="1350">
        <f t="shared" si="150"/>
        <v>0.60528674999999998</v>
      </c>
      <c r="G135" s="1351">
        <f t="shared" si="151"/>
        <v>1.7940877500000001</v>
      </c>
      <c r="H135" s="1352">
        <f t="shared" si="169"/>
        <v>4.3031624999999997E-2</v>
      </c>
      <c r="I135" s="1352">
        <f t="shared" ref="I135:M135" si="289">+H135</f>
        <v>4.3031624999999997E-2</v>
      </c>
      <c r="J135" s="1352">
        <f t="shared" si="289"/>
        <v>4.3031624999999997E-2</v>
      </c>
      <c r="K135" s="1352">
        <f t="shared" si="289"/>
        <v>4.3031624999999997E-2</v>
      </c>
      <c r="L135" s="1352">
        <f t="shared" si="289"/>
        <v>4.3031624999999997E-2</v>
      </c>
      <c r="M135" s="1352">
        <f t="shared" si="289"/>
        <v>4.3031624999999997E-2</v>
      </c>
      <c r="N135" s="1353">
        <f t="shared" si="153"/>
        <v>0.25818975</v>
      </c>
      <c r="O135" s="1353">
        <f t="shared" si="171"/>
        <v>0.23965305000000003</v>
      </c>
      <c r="P135" s="1353">
        <f t="shared" ref="P135:Q135" si="290">+O135</f>
        <v>0.23965305000000003</v>
      </c>
      <c r="Q135" s="1353">
        <f t="shared" si="290"/>
        <v>0.23965305000000003</v>
      </c>
      <c r="R135" s="1353">
        <f t="shared" si="155"/>
        <v>0.7189591500000001</v>
      </c>
      <c r="S135" s="1354">
        <f t="shared" si="173"/>
        <v>2.7712366500000005</v>
      </c>
      <c r="T135" s="1355"/>
      <c r="U135" s="1356">
        <f t="shared" si="156"/>
        <v>0</v>
      </c>
      <c r="V135" s="1357">
        <f t="shared" si="157"/>
        <v>0</v>
      </c>
      <c r="W135" s="1358">
        <f t="shared" si="158"/>
        <v>0</v>
      </c>
      <c r="X135" s="1358">
        <f t="shared" si="159"/>
        <v>0</v>
      </c>
      <c r="Y135" s="1358">
        <f t="shared" si="160"/>
        <v>0</v>
      </c>
      <c r="Z135" s="1358">
        <f t="shared" si="161"/>
        <v>0</v>
      </c>
      <c r="AA135" s="1358">
        <f t="shared" si="162"/>
        <v>0</v>
      </c>
      <c r="AB135" s="1358">
        <f t="shared" si="163"/>
        <v>0</v>
      </c>
      <c r="AC135" s="1357">
        <f t="shared" si="164"/>
        <v>0</v>
      </c>
      <c r="AD135" s="1358">
        <f t="shared" si="165"/>
        <v>0</v>
      </c>
      <c r="AE135" s="1358">
        <f t="shared" si="166"/>
        <v>0</v>
      </c>
      <c r="AF135" s="1358">
        <f t="shared" si="167"/>
        <v>0</v>
      </c>
      <c r="AG135" s="1359">
        <f t="shared" si="168"/>
        <v>0</v>
      </c>
      <c r="AH135" s="2283">
        <f t="shared" si="174"/>
        <v>0</v>
      </c>
      <c r="AM135" s="2386">
        <v>2.760135</v>
      </c>
      <c r="AN135" s="2387">
        <v>0.39721499999999998</v>
      </c>
      <c r="AO135" s="2415">
        <v>1.1060910000000002</v>
      </c>
      <c r="AP135" s="2416">
        <v>4.2634410000000003</v>
      </c>
    </row>
    <row r="136" spans="1:42" ht="29.25" customHeight="1">
      <c r="A136" s="2282"/>
      <c r="B136" s="1838"/>
      <c r="C136" s="1838"/>
      <c r="D136" s="777" t="s">
        <v>234</v>
      </c>
      <c r="E136" s="777" t="s">
        <v>243</v>
      </c>
      <c r="F136" s="1350">
        <f t="shared" si="150"/>
        <v>0.6222051666666667</v>
      </c>
      <c r="G136" s="1351">
        <f t="shared" si="151"/>
        <v>1.8795205000000001</v>
      </c>
      <c r="H136" s="1352">
        <f t="shared" si="169"/>
        <v>4.5080750000000003E-2</v>
      </c>
      <c r="I136" s="1352">
        <f t="shared" ref="I136:M136" si="291">+H136</f>
        <v>4.5080750000000003E-2</v>
      </c>
      <c r="J136" s="1352">
        <f t="shared" si="291"/>
        <v>4.5080750000000003E-2</v>
      </c>
      <c r="K136" s="1352">
        <f t="shared" si="291"/>
        <v>4.5080750000000003E-2</v>
      </c>
      <c r="L136" s="1352">
        <f t="shared" si="291"/>
        <v>4.5080750000000003E-2</v>
      </c>
      <c r="M136" s="1352">
        <f t="shared" si="291"/>
        <v>4.5080750000000003E-2</v>
      </c>
      <c r="N136" s="1353">
        <f t="shared" si="153"/>
        <v>0.27048450000000002</v>
      </c>
      <c r="O136" s="1353">
        <f t="shared" si="171"/>
        <v>0.25106510000000004</v>
      </c>
      <c r="P136" s="1353">
        <f t="shared" ref="P136:Q136" si="292">+O136</f>
        <v>0.25106510000000004</v>
      </c>
      <c r="Q136" s="1353">
        <f t="shared" si="292"/>
        <v>0.25106510000000004</v>
      </c>
      <c r="R136" s="1353">
        <f t="shared" si="155"/>
        <v>0.75319530000000012</v>
      </c>
      <c r="S136" s="1354">
        <f t="shared" si="173"/>
        <v>2.9032003000000004</v>
      </c>
      <c r="T136" s="1355"/>
      <c r="U136" s="1356">
        <f t="shared" si="156"/>
        <v>0</v>
      </c>
      <c r="V136" s="1357">
        <f t="shared" si="157"/>
        <v>0</v>
      </c>
      <c r="W136" s="1358">
        <f t="shared" si="158"/>
        <v>0</v>
      </c>
      <c r="X136" s="1358">
        <f t="shared" si="159"/>
        <v>0</v>
      </c>
      <c r="Y136" s="1358">
        <f t="shared" si="160"/>
        <v>0</v>
      </c>
      <c r="Z136" s="1358">
        <f t="shared" si="161"/>
        <v>0</v>
      </c>
      <c r="AA136" s="1358">
        <f t="shared" si="162"/>
        <v>0</v>
      </c>
      <c r="AB136" s="1358">
        <f t="shared" si="163"/>
        <v>0</v>
      </c>
      <c r="AC136" s="1357">
        <f t="shared" si="164"/>
        <v>0</v>
      </c>
      <c r="AD136" s="1358">
        <f t="shared" si="165"/>
        <v>0</v>
      </c>
      <c r="AE136" s="1358">
        <f t="shared" si="166"/>
        <v>0</v>
      </c>
      <c r="AF136" s="1358">
        <f t="shared" si="167"/>
        <v>0</v>
      </c>
      <c r="AG136" s="1359">
        <f t="shared" si="168"/>
        <v>0</v>
      </c>
      <c r="AH136" s="2283">
        <f t="shared" si="174"/>
        <v>0</v>
      </c>
      <c r="AM136" s="2386">
        <v>2.8915700000000002</v>
      </c>
      <c r="AN136" s="2387">
        <v>0.41613</v>
      </c>
      <c r="AO136" s="2415">
        <v>1.1587620000000001</v>
      </c>
      <c r="AP136" s="2416">
        <v>4.4664619999999999</v>
      </c>
    </row>
    <row r="137" spans="1:42" ht="29.25" customHeight="1">
      <c r="A137" s="2282"/>
      <c r="B137" s="1838"/>
      <c r="C137" s="1838"/>
      <c r="D137" s="777" t="s">
        <v>228</v>
      </c>
      <c r="E137" s="777" t="s">
        <v>227</v>
      </c>
      <c r="F137" s="1350">
        <f t="shared" si="150"/>
        <v>0.60528674999999998</v>
      </c>
      <c r="G137" s="1351">
        <f t="shared" si="151"/>
        <v>1.7940877500000001</v>
      </c>
      <c r="H137" s="1352">
        <f t="shared" si="169"/>
        <v>4.3031624999999997E-2</v>
      </c>
      <c r="I137" s="1352">
        <f t="shared" ref="I137:M137" si="293">+H137</f>
        <v>4.3031624999999997E-2</v>
      </c>
      <c r="J137" s="1352">
        <f t="shared" si="293"/>
        <v>4.3031624999999997E-2</v>
      </c>
      <c r="K137" s="1352">
        <f t="shared" si="293"/>
        <v>4.3031624999999997E-2</v>
      </c>
      <c r="L137" s="1352">
        <f t="shared" si="293"/>
        <v>4.3031624999999997E-2</v>
      </c>
      <c r="M137" s="1352">
        <f t="shared" si="293"/>
        <v>4.3031624999999997E-2</v>
      </c>
      <c r="N137" s="1353">
        <f t="shared" si="153"/>
        <v>0.25818975</v>
      </c>
      <c r="O137" s="1353">
        <f t="shared" si="171"/>
        <v>0.23965305000000003</v>
      </c>
      <c r="P137" s="1353">
        <f t="shared" ref="P137:Q137" si="294">+O137</f>
        <v>0.23965305000000003</v>
      </c>
      <c r="Q137" s="1353">
        <f t="shared" si="294"/>
        <v>0.23965305000000003</v>
      </c>
      <c r="R137" s="1353">
        <f t="shared" si="155"/>
        <v>0.7189591500000001</v>
      </c>
      <c r="S137" s="1354">
        <f t="shared" si="173"/>
        <v>2.7712366500000005</v>
      </c>
      <c r="T137" s="1355"/>
      <c r="U137" s="1356">
        <f t="shared" si="156"/>
        <v>0</v>
      </c>
      <c r="V137" s="1357">
        <f t="shared" si="157"/>
        <v>0</v>
      </c>
      <c r="W137" s="1358">
        <f t="shared" si="158"/>
        <v>0</v>
      </c>
      <c r="X137" s="1358">
        <f t="shared" si="159"/>
        <v>0</v>
      </c>
      <c r="Y137" s="1358">
        <f t="shared" si="160"/>
        <v>0</v>
      </c>
      <c r="Z137" s="1358">
        <f t="shared" si="161"/>
        <v>0</v>
      </c>
      <c r="AA137" s="1358">
        <f t="shared" si="162"/>
        <v>0</v>
      </c>
      <c r="AB137" s="1358">
        <f t="shared" si="163"/>
        <v>0</v>
      </c>
      <c r="AC137" s="1357">
        <f t="shared" si="164"/>
        <v>0</v>
      </c>
      <c r="AD137" s="1358">
        <f t="shared" si="165"/>
        <v>0</v>
      </c>
      <c r="AE137" s="1358">
        <f t="shared" si="166"/>
        <v>0</v>
      </c>
      <c r="AF137" s="1358">
        <f t="shared" si="167"/>
        <v>0</v>
      </c>
      <c r="AG137" s="1359">
        <f t="shared" si="168"/>
        <v>0</v>
      </c>
      <c r="AH137" s="2283">
        <f t="shared" si="174"/>
        <v>0</v>
      </c>
      <c r="AM137" s="2386">
        <v>2.760135</v>
      </c>
      <c r="AN137" s="2387">
        <v>0.39721499999999998</v>
      </c>
      <c r="AO137" s="2415">
        <v>1.1060910000000002</v>
      </c>
      <c r="AP137" s="2416">
        <v>4.2634410000000003</v>
      </c>
    </row>
    <row r="138" spans="1:42" ht="29.25" customHeight="1">
      <c r="A138" s="2282"/>
      <c r="B138" s="1838"/>
      <c r="C138" s="1838"/>
      <c r="D138" s="777" t="s">
        <v>228</v>
      </c>
      <c r="E138" s="777" t="s">
        <v>243</v>
      </c>
      <c r="F138" s="1350">
        <f t="shared" si="150"/>
        <v>0.6222051666666667</v>
      </c>
      <c r="G138" s="1351">
        <f t="shared" si="151"/>
        <v>1.8795205000000001</v>
      </c>
      <c r="H138" s="1352">
        <f t="shared" si="169"/>
        <v>4.5080750000000003E-2</v>
      </c>
      <c r="I138" s="1352">
        <f t="shared" ref="I138:M138" si="295">+H138</f>
        <v>4.5080750000000003E-2</v>
      </c>
      <c r="J138" s="1352">
        <f t="shared" si="295"/>
        <v>4.5080750000000003E-2</v>
      </c>
      <c r="K138" s="1352">
        <f t="shared" si="295"/>
        <v>4.5080750000000003E-2</v>
      </c>
      <c r="L138" s="1352">
        <f t="shared" si="295"/>
        <v>4.5080750000000003E-2</v>
      </c>
      <c r="M138" s="1352">
        <f t="shared" si="295"/>
        <v>4.5080750000000003E-2</v>
      </c>
      <c r="N138" s="1353">
        <f t="shared" si="153"/>
        <v>0.27048450000000002</v>
      </c>
      <c r="O138" s="1353">
        <f t="shared" si="171"/>
        <v>0.25106510000000004</v>
      </c>
      <c r="P138" s="1353">
        <f t="shared" ref="P138:Q138" si="296">+O138</f>
        <v>0.25106510000000004</v>
      </c>
      <c r="Q138" s="1353">
        <f t="shared" si="296"/>
        <v>0.25106510000000004</v>
      </c>
      <c r="R138" s="1353">
        <f t="shared" si="155"/>
        <v>0.75319530000000012</v>
      </c>
      <c r="S138" s="1354">
        <f t="shared" si="173"/>
        <v>2.9032003000000004</v>
      </c>
      <c r="T138" s="1355"/>
      <c r="U138" s="1356">
        <f t="shared" si="156"/>
        <v>0</v>
      </c>
      <c r="V138" s="1357">
        <f t="shared" si="157"/>
        <v>0</v>
      </c>
      <c r="W138" s="1358">
        <f t="shared" si="158"/>
        <v>0</v>
      </c>
      <c r="X138" s="1358">
        <f t="shared" si="159"/>
        <v>0</v>
      </c>
      <c r="Y138" s="1358">
        <f t="shared" si="160"/>
        <v>0</v>
      </c>
      <c r="Z138" s="1358">
        <f t="shared" si="161"/>
        <v>0</v>
      </c>
      <c r="AA138" s="1358">
        <f t="shared" si="162"/>
        <v>0</v>
      </c>
      <c r="AB138" s="1358">
        <f t="shared" si="163"/>
        <v>0</v>
      </c>
      <c r="AC138" s="1357">
        <f t="shared" si="164"/>
        <v>0</v>
      </c>
      <c r="AD138" s="1358">
        <f t="shared" si="165"/>
        <v>0</v>
      </c>
      <c r="AE138" s="1358">
        <f t="shared" si="166"/>
        <v>0</v>
      </c>
      <c r="AF138" s="1358">
        <f t="shared" si="167"/>
        <v>0</v>
      </c>
      <c r="AG138" s="1359">
        <f t="shared" si="168"/>
        <v>0</v>
      </c>
      <c r="AH138" s="2283">
        <f t="shared" si="174"/>
        <v>0</v>
      </c>
      <c r="AM138" s="2386">
        <v>2.8915700000000002</v>
      </c>
      <c r="AN138" s="2387">
        <v>0.41613</v>
      </c>
      <c r="AO138" s="2415">
        <v>1.1587620000000001</v>
      </c>
      <c r="AP138" s="2416">
        <v>4.4664619999999999</v>
      </c>
    </row>
    <row r="139" spans="1:42" ht="29.25" customHeight="1">
      <c r="A139" s="2284"/>
      <c r="B139" s="1837"/>
      <c r="C139" s="1837"/>
      <c r="D139" s="775" t="s">
        <v>228</v>
      </c>
      <c r="E139" s="775" t="s">
        <v>229</v>
      </c>
      <c r="F139" s="1360">
        <f t="shared" si="150"/>
        <v>0.6560419999999999</v>
      </c>
      <c r="G139" s="1361">
        <f t="shared" si="151"/>
        <v>2.050386</v>
      </c>
      <c r="H139" s="1362">
        <f t="shared" si="169"/>
        <v>4.9179E-2</v>
      </c>
      <c r="I139" s="1362">
        <f t="shared" ref="I139:M139" si="297">+H139</f>
        <v>4.9179E-2</v>
      </c>
      <c r="J139" s="1362">
        <f t="shared" si="297"/>
        <v>4.9179E-2</v>
      </c>
      <c r="K139" s="1362">
        <f t="shared" si="297"/>
        <v>4.9179E-2</v>
      </c>
      <c r="L139" s="1362">
        <f t="shared" si="297"/>
        <v>4.9179E-2</v>
      </c>
      <c r="M139" s="1362">
        <f t="shared" si="297"/>
        <v>4.9179E-2</v>
      </c>
      <c r="N139" s="1363">
        <f t="shared" si="153"/>
        <v>0.295074</v>
      </c>
      <c r="O139" s="1363">
        <f t="shared" si="171"/>
        <v>0.2738892</v>
      </c>
      <c r="P139" s="1363">
        <f t="shared" ref="P139:Q139" si="298">+O139</f>
        <v>0.2738892</v>
      </c>
      <c r="Q139" s="1363">
        <f t="shared" si="298"/>
        <v>0.2738892</v>
      </c>
      <c r="R139" s="1363">
        <f t="shared" si="155"/>
        <v>0.82166760000000005</v>
      </c>
      <c r="S139" s="1364">
        <f t="shared" si="173"/>
        <v>3.1671276000000002</v>
      </c>
      <c r="T139" s="1365"/>
      <c r="U139" s="1366">
        <f t="shared" si="156"/>
        <v>0</v>
      </c>
      <c r="V139" s="1367">
        <f t="shared" si="157"/>
        <v>0</v>
      </c>
      <c r="W139" s="1368">
        <f t="shared" si="158"/>
        <v>0</v>
      </c>
      <c r="X139" s="1368">
        <f t="shared" si="159"/>
        <v>0</v>
      </c>
      <c r="Y139" s="1368">
        <f t="shared" si="160"/>
        <v>0</v>
      </c>
      <c r="Z139" s="1368">
        <f t="shared" si="161"/>
        <v>0</v>
      </c>
      <c r="AA139" s="1368">
        <f t="shared" si="162"/>
        <v>0</v>
      </c>
      <c r="AB139" s="1368">
        <f t="shared" si="163"/>
        <v>0</v>
      </c>
      <c r="AC139" s="1367">
        <f t="shared" si="164"/>
        <v>0</v>
      </c>
      <c r="AD139" s="1368">
        <f t="shared" si="165"/>
        <v>0</v>
      </c>
      <c r="AE139" s="1368">
        <f t="shared" si="166"/>
        <v>0</v>
      </c>
      <c r="AF139" s="1368">
        <f t="shared" si="167"/>
        <v>0</v>
      </c>
      <c r="AG139" s="1369">
        <f t="shared" si="168"/>
        <v>0</v>
      </c>
      <c r="AH139" s="2285">
        <f t="shared" si="174"/>
        <v>0</v>
      </c>
      <c r="AM139" s="2386">
        <v>3.1544399999999997</v>
      </c>
      <c r="AN139" s="2387">
        <v>0.45396000000000003</v>
      </c>
      <c r="AO139" s="2415">
        <v>1.2641040000000001</v>
      </c>
      <c r="AP139" s="2416">
        <v>4.8725039999999993</v>
      </c>
    </row>
    <row r="140" spans="1:42" ht="29.25" customHeight="1">
      <c r="A140" s="2280" t="s">
        <v>532</v>
      </c>
      <c r="B140" s="1836" t="s">
        <v>152</v>
      </c>
      <c r="C140" s="1841" t="s">
        <v>412</v>
      </c>
      <c r="D140" s="1836" t="s">
        <v>533</v>
      </c>
      <c r="E140" s="774" t="s">
        <v>24</v>
      </c>
      <c r="F140" s="1340">
        <f t="shared" ref="F140:F203" si="299">IF(AP140=0,0%,(AP140+300%)/1200%)</f>
        <v>0.58836833333333327</v>
      </c>
      <c r="G140" s="1341">
        <f t="shared" ref="G140:G203" si="300">AM140*$G$8</f>
        <v>1.708655</v>
      </c>
      <c r="H140" s="1342">
        <f t="shared" si="169"/>
        <v>4.0982500000000005E-2</v>
      </c>
      <c r="I140" s="1342">
        <f t="shared" ref="I140:M140" si="301">+H140</f>
        <v>4.0982500000000005E-2</v>
      </c>
      <c r="J140" s="1342">
        <f t="shared" si="301"/>
        <v>4.0982500000000005E-2</v>
      </c>
      <c r="K140" s="1342">
        <f t="shared" si="301"/>
        <v>4.0982500000000005E-2</v>
      </c>
      <c r="L140" s="1342">
        <f t="shared" si="301"/>
        <v>4.0982500000000005E-2</v>
      </c>
      <c r="M140" s="1342">
        <f t="shared" si="301"/>
        <v>4.0982500000000005E-2</v>
      </c>
      <c r="N140" s="1343">
        <f t="shared" ref="N140:N203" si="302">AN140*$G$8</f>
        <v>0.24589500000000003</v>
      </c>
      <c r="O140" s="1343">
        <f t="shared" si="171"/>
        <v>0.22824100000000003</v>
      </c>
      <c r="P140" s="1343">
        <f t="shared" ref="P140:Q140" si="303">+O140</f>
        <v>0.22824100000000003</v>
      </c>
      <c r="Q140" s="1343">
        <f t="shared" si="303"/>
        <v>0.22824100000000003</v>
      </c>
      <c r="R140" s="1343">
        <f t="shared" ref="R140:R203" si="304">AO140*$G$8</f>
        <v>0.68472300000000008</v>
      </c>
      <c r="S140" s="1344">
        <f t="shared" si="173"/>
        <v>2.6392730000000002</v>
      </c>
      <c r="T140" s="1345"/>
      <c r="U140" s="1346">
        <f t="shared" ref="U140:U203" si="305">+ROUNDDOWN($T140*F140,-1)</f>
        <v>0</v>
      </c>
      <c r="V140" s="1347">
        <f t="shared" ref="V140:V203" si="306">+ROUNDDOWN($T140*G140,-1)</f>
        <v>0</v>
      </c>
      <c r="W140" s="1348">
        <f t="shared" ref="W140:W203" si="307">+ROUNDDOWN($T140*H140,-1)</f>
        <v>0</v>
      </c>
      <c r="X140" s="1348">
        <f t="shared" ref="X140:X203" si="308">+ROUNDDOWN($T140*I140,-1)</f>
        <v>0</v>
      </c>
      <c r="Y140" s="1348">
        <f t="shared" ref="Y140:Y203" si="309">+ROUNDDOWN($T140*J140,-1)</f>
        <v>0</v>
      </c>
      <c r="Z140" s="1348">
        <f t="shared" ref="Z140:Z203" si="310">+ROUNDDOWN($T140*K140,-1)</f>
        <v>0</v>
      </c>
      <c r="AA140" s="1348">
        <f t="shared" ref="AA140:AA203" si="311">+ROUNDDOWN($T140*L140,-1)</f>
        <v>0</v>
      </c>
      <c r="AB140" s="1348">
        <f t="shared" ref="AB140:AB203" si="312">+ROUNDDOWN($T140*M140,-1)</f>
        <v>0</v>
      </c>
      <c r="AC140" s="1347">
        <f t="shared" ref="AC140:AC203" si="313">+ROUNDDOWN($T140*N140,-1)</f>
        <v>0</v>
      </c>
      <c r="AD140" s="1348">
        <f t="shared" ref="AD140:AD203" si="314">+ROUNDDOWN($T140*O140,-1)</f>
        <v>0</v>
      </c>
      <c r="AE140" s="1348">
        <f t="shared" ref="AE140:AE203" si="315">+ROUNDDOWN($T140*P140,-1)</f>
        <v>0</v>
      </c>
      <c r="AF140" s="1348">
        <f t="shared" ref="AF140:AF203" si="316">+ROUNDDOWN($T140*Q140,-1)</f>
        <v>0</v>
      </c>
      <c r="AG140" s="1349">
        <f t="shared" ref="AG140:AG203" si="317">+ROUNDDOWN($T140*R140,-1)</f>
        <v>0</v>
      </c>
      <c r="AH140" s="2281">
        <f t="shared" si="174"/>
        <v>0</v>
      </c>
      <c r="AM140" s="2386">
        <v>2.6286999999999998</v>
      </c>
      <c r="AN140" s="2387">
        <v>0.37830000000000003</v>
      </c>
      <c r="AO140" s="2415">
        <v>1.05342</v>
      </c>
      <c r="AP140" s="2416">
        <v>4.0604199999999997</v>
      </c>
    </row>
    <row r="141" spans="1:42" ht="29.25" customHeight="1">
      <c r="A141" s="2282"/>
      <c r="B141" s="1838"/>
      <c r="C141" s="1838"/>
      <c r="D141" s="1838"/>
      <c r="E141" s="777" t="s">
        <v>107</v>
      </c>
      <c r="F141" s="1350">
        <f t="shared" si="299"/>
        <v>0.79138933333333339</v>
      </c>
      <c r="G141" s="1351">
        <f t="shared" si="300"/>
        <v>2.7338480000000001</v>
      </c>
      <c r="H141" s="1352">
        <f t="shared" ref="H141:H204" si="318">+N141/6</f>
        <v>6.5571999999999991E-2</v>
      </c>
      <c r="I141" s="1352">
        <f t="shared" ref="I141:M141" si="319">+H141</f>
        <v>6.5571999999999991E-2</v>
      </c>
      <c r="J141" s="1352">
        <f t="shared" si="319"/>
        <v>6.5571999999999991E-2</v>
      </c>
      <c r="K141" s="1352">
        <f t="shared" si="319"/>
        <v>6.5571999999999991E-2</v>
      </c>
      <c r="L141" s="1352">
        <f t="shared" si="319"/>
        <v>6.5571999999999991E-2</v>
      </c>
      <c r="M141" s="1352">
        <f t="shared" si="319"/>
        <v>6.5571999999999991E-2</v>
      </c>
      <c r="N141" s="1353">
        <f t="shared" si="302"/>
        <v>0.39343199999999995</v>
      </c>
      <c r="O141" s="1353">
        <f t="shared" ref="O141:O204" si="320">+R141/3</f>
        <v>0.3651856</v>
      </c>
      <c r="P141" s="1353">
        <f t="shared" ref="P141:Q141" si="321">+O141</f>
        <v>0.3651856</v>
      </c>
      <c r="Q141" s="1353">
        <f t="shared" si="321"/>
        <v>0.3651856</v>
      </c>
      <c r="R141" s="1353">
        <f t="shared" si="304"/>
        <v>1.0955568</v>
      </c>
      <c r="S141" s="1354">
        <f t="shared" ref="S141:S204" si="322">SUM(G141,N141,R141)</f>
        <v>4.2228367999999996</v>
      </c>
      <c r="T141" s="1355"/>
      <c r="U141" s="1356">
        <f t="shared" si="305"/>
        <v>0</v>
      </c>
      <c r="V141" s="1357">
        <f t="shared" si="306"/>
        <v>0</v>
      </c>
      <c r="W141" s="1358">
        <f t="shared" si="307"/>
        <v>0</v>
      </c>
      <c r="X141" s="1358">
        <f t="shared" si="308"/>
        <v>0</v>
      </c>
      <c r="Y141" s="1358">
        <f t="shared" si="309"/>
        <v>0</v>
      </c>
      <c r="Z141" s="1358">
        <f t="shared" si="310"/>
        <v>0</v>
      </c>
      <c r="AA141" s="1358">
        <f t="shared" si="311"/>
        <v>0</v>
      </c>
      <c r="AB141" s="1358">
        <f t="shared" si="312"/>
        <v>0</v>
      </c>
      <c r="AC141" s="1357">
        <f t="shared" si="313"/>
        <v>0</v>
      </c>
      <c r="AD141" s="1358">
        <f t="shared" si="314"/>
        <v>0</v>
      </c>
      <c r="AE141" s="1358">
        <f t="shared" si="315"/>
        <v>0</v>
      </c>
      <c r="AF141" s="1358">
        <f t="shared" si="316"/>
        <v>0</v>
      </c>
      <c r="AG141" s="1359">
        <f t="shared" si="317"/>
        <v>0</v>
      </c>
      <c r="AH141" s="2283">
        <f t="shared" ref="AH141:AH204" si="323">SUM(V141,AC141,AG141)</f>
        <v>0</v>
      </c>
      <c r="AM141" s="2386">
        <v>4.2059199999999999</v>
      </c>
      <c r="AN141" s="2387">
        <v>0.60527999999999993</v>
      </c>
      <c r="AO141" s="2415">
        <v>1.6854720000000001</v>
      </c>
      <c r="AP141" s="2416">
        <v>6.4966719999999993</v>
      </c>
    </row>
    <row r="142" spans="1:42" ht="29.25" customHeight="1">
      <c r="A142" s="2282"/>
      <c r="B142" s="1838"/>
      <c r="C142" s="1838"/>
      <c r="D142" s="1838"/>
      <c r="E142" s="777" t="s">
        <v>100</v>
      </c>
      <c r="F142" s="1350">
        <f t="shared" si="299"/>
        <v>0.99441033333333329</v>
      </c>
      <c r="G142" s="1351">
        <f t="shared" si="300"/>
        <v>3.7590410000000003</v>
      </c>
      <c r="H142" s="1352">
        <f t="shared" si="318"/>
        <v>9.0161500000000006E-2</v>
      </c>
      <c r="I142" s="1352">
        <f t="shared" ref="I142:M142" si="324">+H142</f>
        <v>9.0161500000000006E-2</v>
      </c>
      <c r="J142" s="1352">
        <f t="shared" si="324"/>
        <v>9.0161500000000006E-2</v>
      </c>
      <c r="K142" s="1352">
        <f t="shared" si="324"/>
        <v>9.0161500000000006E-2</v>
      </c>
      <c r="L142" s="1352">
        <f t="shared" si="324"/>
        <v>9.0161500000000006E-2</v>
      </c>
      <c r="M142" s="1352">
        <f t="shared" si="324"/>
        <v>9.0161500000000006E-2</v>
      </c>
      <c r="N142" s="1353">
        <f t="shared" si="302"/>
        <v>0.54096900000000003</v>
      </c>
      <c r="O142" s="1353">
        <f t="shared" si="320"/>
        <v>0.50213020000000008</v>
      </c>
      <c r="P142" s="1353">
        <f t="shared" ref="P142:Q142" si="325">+O142</f>
        <v>0.50213020000000008</v>
      </c>
      <c r="Q142" s="1353">
        <f t="shared" si="325"/>
        <v>0.50213020000000008</v>
      </c>
      <c r="R142" s="1353">
        <f t="shared" si="304"/>
        <v>1.5063906000000002</v>
      </c>
      <c r="S142" s="1354">
        <f t="shared" si="322"/>
        <v>5.8064006000000008</v>
      </c>
      <c r="T142" s="1355"/>
      <c r="U142" s="1356">
        <f t="shared" si="305"/>
        <v>0</v>
      </c>
      <c r="V142" s="1357">
        <f t="shared" si="306"/>
        <v>0</v>
      </c>
      <c r="W142" s="1358">
        <f t="shared" si="307"/>
        <v>0</v>
      </c>
      <c r="X142" s="1358">
        <f t="shared" si="308"/>
        <v>0</v>
      </c>
      <c r="Y142" s="1358">
        <f t="shared" si="309"/>
        <v>0</v>
      </c>
      <c r="Z142" s="1358">
        <f t="shared" si="310"/>
        <v>0</v>
      </c>
      <c r="AA142" s="1358">
        <f t="shared" si="311"/>
        <v>0</v>
      </c>
      <c r="AB142" s="1358">
        <f t="shared" si="312"/>
        <v>0</v>
      </c>
      <c r="AC142" s="1357">
        <f t="shared" si="313"/>
        <v>0</v>
      </c>
      <c r="AD142" s="1358">
        <f t="shared" si="314"/>
        <v>0</v>
      </c>
      <c r="AE142" s="1358">
        <f t="shared" si="315"/>
        <v>0</v>
      </c>
      <c r="AF142" s="1358">
        <f t="shared" si="316"/>
        <v>0</v>
      </c>
      <c r="AG142" s="1359">
        <f t="shared" si="317"/>
        <v>0</v>
      </c>
      <c r="AH142" s="2283">
        <f t="shared" si="323"/>
        <v>0</v>
      </c>
      <c r="AM142" s="2386">
        <v>5.7831400000000004</v>
      </c>
      <c r="AN142" s="2387">
        <v>0.83226</v>
      </c>
      <c r="AO142" s="2415">
        <v>2.3175240000000001</v>
      </c>
      <c r="AP142" s="2416">
        <v>8.9329239999999999</v>
      </c>
    </row>
    <row r="143" spans="1:42" ht="29.25" customHeight="1">
      <c r="A143" s="2282"/>
      <c r="B143" s="1838"/>
      <c r="C143" s="1838"/>
      <c r="D143" s="1838"/>
      <c r="E143" s="777" t="s">
        <v>139</v>
      </c>
      <c r="F143" s="1350">
        <f t="shared" si="299"/>
        <v>0.99441033333333329</v>
      </c>
      <c r="G143" s="1351">
        <f t="shared" si="300"/>
        <v>3.7590410000000003</v>
      </c>
      <c r="H143" s="1352">
        <f t="shared" si="318"/>
        <v>9.0161500000000006E-2</v>
      </c>
      <c r="I143" s="1352">
        <f t="shared" ref="I143:M143" si="326">+H143</f>
        <v>9.0161500000000006E-2</v>
      </c>
      <c r="J143" s="1352">
        <f t="shared" si="326"/>
        <v>9.0161500000000006E-2</v>
      </c>
      <c r="K143" s="1352">
        <f t="shared" si="326"/>
        <v>9.0161500000000006E-2</v>
      </c>
      <c r="L143" s="1352">
        <f t="shared" si="326"/>
        <v>9.0161500000000006E-2</v>
      </c>
      <c r="M143" s="1352">
        <f t="shared" si="326"/>
        <v>9.0161500000000006E-2</v>
      </c>
      <c r="N143" s="1353">
        <f t="shared" si="302"/>
        <v>0.54096900000000003</v>
      </c>
      <c r="O143" s="1353">
        <f t="shared" si="320"/>
        <v>0.50213020000000008</v>
      </c>
      <c r="P143" s="1353">
        <f t="shared" ref="P143:Q143" si="327">+O143</f>
        <v>0.50213020000000008</v>
      </c>
      <c r="Q143" s="1353">
        <f t="shared" si="327"/>
        <v>0.50213020000000008</v>
      </c>
      <c r="R143" s="1353">
        <f t="shared" si="304"/>
        <v>1.5063906000000002</v>
      </c>
      <c r="S143" s="1354">
        <f t="shared" si="322"/>
        <v>5.8064006000000008</v>
      </c>
      <c r="T143" s="1355"/>
      <c r="U143" s="1356">
        <f t="shared" si="305"/>
        <v>0</v>
      </c>
      <c r="V143" s="1357">
        <f t="shared" si="306"/>
        <v>0</v>
      </c>
      <c r="W143" s="1358">
        <f t="shared" si="307"/>
        <v>0</v>
      </c>
      <c r="X143" s="1358">
        <f t="shared" si="308"/>
        <v>0</v>
      </c>
      <c r="Y143" s="1358">
        <f t="shared" si="309"/>
        <v>0</v>
      </c>
      <c r="Z143" s="1358">
        <f t="shared" si="310"/>
        <v>0</v>
      </c>
      <c r="AA143" s="1358">
        <f t="shared" si="311"/>
        <v>0</v>
      </c>
      <c r="AB143" s="1358">
        <f t="shared" si="312"/>
        <v>0</v>
      </c>
      <c r="AC143" s="1357">
        <f t="shared" si="313"/>
        <v>0</v>
      </c>
      <c r="AD143" s="1358">
        <f t="shared" si="314"/>
        <v>0</v>
      </c>
      <c r="AE143" s="1358">
        <f t="shared" si="315"/>
        <v>0</v>
      </c>
      <c r="AF143" s="1358">
        <f t="shared" si="316"/>
        <v>0</v>
      </c>
      <c r="AG143" s="1359">
        <f t="shared" si="317"/>
        <v>0</v>
      </c>
      <c r="AH143" s="2283">
        <f t="shared" si="323"/>
        <v>0</v>
      </c>
      <c r="AM143" s="2386">
        <v>5.7831400000000004</v>
      </c>
      <c r="AN143" s="2387">
        <v>0.83226</v>
      </c>
      <c r="AO143" s="2415">
        <v>2.3175240000000001</v>
      </c>
      <c r="AP143" s="2416">
        <v>8.9329239999999999</v>
      </c>
    </row>
    <row r="144" spans="1:42" ht="29.25" customHeight="1">
      <c r="A144" s="2282"/>
      <c r="B144" s="1838"/>
      <c r="C144" s="1838"/>
      <c r="D144" s="1838"/>
      <c r="E144" s="777" t="s">
        <v>108</v>
      </c>
      <c r="F144" s="1350">
        <f t="shared" si="299"/>
        <v>0.99441033333333329</v>
      </c>
      <c r="G144" s="1351">
        <f t="shared" si="300"/>
        <v>3.7590410000000003</v>
      </c>
      <c r="H144" s="1352">
        <f t="shared" si="318"/>
        <v>9.0161500000000006E-2</v>
      </c>
      <c r="I144" s="1352">
        <f t="shared" ref="I144:M144" si="328">+H144</f>
        <v>9.0161500000000006E-2</v>
      </c>
      <c r="J144" s="1352">
        <f t="shared" si="328"/>
        <v>9.0161500000000006E-2</v>
      </c>
      <c r="K144" s="1352">
        <f t="shared" si="328"/>
        <v>9.0161500000000006E-2</v>
      </c>
      <c r="L144" s="1352">
        <f t="shared" si="328"/>
        <v>9.0161500000000006E-2</v>
      </c>
      <c r="M144" s="1352">
        <f t="shared" si="328"/>
        <v>9.0161500000000006E-2</v>
      </c>
      <c r="N144" s="1353">
        <f t="shared" si="302"/>
        <v>0.54096900000000003</v>
      </c>
      <c r="O144" s="1353">
        <f t="shared" si="320"/>
        <v>0.50213020000000008</v>
      </c>
      <c r="P144" s="1353">
        <f t="shared" ref="P144:Q144" si="329">+O144</f>
        <v>0.50213020000000008</v>
      </c>
      <c r="Q144" s="1353">
        <f t="shared" si="329"/>
        <v>0.50213020000000008</v>
      </c>
      <c r="R144" s="1353">
        <f t="shared" si="304"/>
        <v>1.5063906000000002</v>
      </c>
      <c r="S144" s="1354">
        <f t="shared" si="322"/>
        <v>5.8064006000000008</v>
      </c>
      <c r="T144" s="1355"/>
      <c r="U144" s="1356">
        <f t="shared" si="305"/>
        <v>0</v>
      </c>
      <c r="V144" s="1357">
        <f t="shared" si="306"/>
        <v>0</v>
      </c>
      <c r="W144" s="1358">
        <f t="shared" si="307"/>
        <v>0</v>
      </c>
      <c r="X144" s="1358">
        <f t="shared" si="308"/>
        <v>0</v>
      </c>
      <c r="Y144" s="1358">
        <f t="shared" si="309"/>
        <v>0</v>
      </c>
      <c r="Z144" s="1358">
        <f t="shared" si="310"/>
        <v>0</v>
      </c>
      <c r="AA144" s="1358">
        <f t="shared" si="311"/>
        <v>0</v>
      </c>
      <c r="AB144" s="1358">
        <f t="shared" si="312"/>
        <v>0</v>
      </c>
      <c r="AC144" s="1357">
        <f t="shared" si="313"/>
        <v>0</v>
      </c>
      <c r="AD144" s="1358">
        <f t="shared" si="314"/>
        <v>0</v>
      </c>
      <c r="AE144" s="1358">
        <f t="shared" si="315"/>
        <v>0</v>
      </c>
      <c r="AF144" s="1358">
        <f t="shared" si="316"/>
        <v>0</v>
      </c>
      <c r="AG144" s="1359">
        <f t="shared" si="317"/>
        <v>0</v>
      </c>
      <c r="AH144" s="2283">
        <f t="shared" si="323"/>
        <v>0</v>
      </c>
      <c r="AM144" s="2386">
        <v>5.7831400000000004</v>
      </c>
      <c r="AN144" s="2387">
        <v>0.83226</v>
      </c>
      <c r="AO144" s="2415">
        <v>2.3175240000000001</v>
      </c>
      <c r="AP144" s="2416">
        <v>8.9329239999999999</v>
      </c>
    </row>
    <row r="145" spans="1:42" ht="29.25" customHeight="1">
      <c r="A145" s="2282"/>
      <c r="B145" s="1838"/>
      <c r="C145" s="1838"/>
      <c r="D145" s="1838" t="s">
        <v>517</v>
      </c>
      <c r="E145" s="777" t="s">
        <v>162</v>
      </c>
      <c r="F145" s="1350">
        <f t="shared" si="299"/>
        <v>0.58836833333333327</v>
      </c>
      <c r="G145" s="1351">
        <f t="shared" si="300"/>
        <v>1.708655</v>
      </c>
      <c r="H145" s="1352">
        <f t="shared" si="318"/>
        <v>4.0982500000000005E-2</v>
      </c>
      <c r="I145" s="1352">
        <f t="shared" ref="I145:M145" si="330">+H145</f>
        <v>4.0982500000000005E-2</v>
      </c>
      <c r="J145" s="1352">
        <f t="shared" si="330"/>
        <v>4.0982500000000005E-2</v>
      </c>
      <c r="K145" s="1352">
        <f t="shared" si="330"/>
        <v>4.0982500000000005E-2</v>
      </c>
      <c r="L145" s="1352">
        <f t="shared" si="330"/>
        <v>4.0982500000000005E-2</v>
      </c>
      <c r="M145" s="1352">
        <f t="shared" si="330"/>
        <v>4.0982500000000005E-2</v>
      </c>
      <c r="N145" s="1353">
        <f t="shared" si="302"/>
        <v>0.24589500000000003</v>
      </c>
      <c r="O145" s="1353">
        <f t="shared" si="320"/>
        <v>0.22824100000000003</v>
      </c>
      <c r="P145" s="1353">
        <f t="shared" ref="P145:Q145" si="331">+O145</f>
        <v>0.22824100000000003</v>
      </c>
      <c r="Q145" s="1353">
        <f t="shared" si="331"/>
        <v>0.22824100000000003</v>
      </c>
      <c r="R145" s="1353">
        <f t="shared" si="304"/>
        <v>0.68472300000000008</v>
      </c>
      <c r="S145" s="1354">
        <f t="shared" si="322"/>
        <v>2.6392730000000002</v>
      </c>
      <c r="T145" s="1355"/>
      <c r="U145" s="1356">
        <f t="shared" si="305"/>
        <v>0</v>
      </c>
      <c r="V145" s="1357">
        <f t="shared" si="306"/>
        <v>0</v>
      </c>
      <c r="W145" s="1358">
        <f t="shared" si="307"/>
        <v>0</v>
      </c>
      <c r="X145" s="1358">
        <f t="shared" si="308"/>
        <v>0</v>
      </c>
      <c r="Y145" s="1358">
        <f t="shared" si="309"/>
        <v>0</v>
      </c>
      <c r="Z145" s="1358">
        <f t="shared" si="310"/>
        <v>0</v>
      </c>
      <c r="AA145" s="1358">
        <f t="shared" si="311"/>
        <v>0</v>
      </c>
      <c r="AB145" s="1358">
        <f t="shared" si="312"/>
        <v>0</v>
      </c>
      <c r="AC145" s="1357">
        <f t="shared" si="313"/>
        <v>0</v>
      </c>
      <c r="AD145" s="1358">
        <f t="shared" si="314"/>
        <v>0</v>
      </c>
      <c r="AE145" s="1358">
        <f t="shared" si="315"/>
        <v>0</v>
      </c>
      <c r="AF145" s="1358">
        <f t="shared" si="316"/>
        <v>0</v>
      </c>
      <c r="AG145" s="1359">
        <f t="shared" si="317"/>
        <v>0</v>
      </c>
      <c r="AH145" s="2283">
        <f t="shared" si="323"/>
        <v>0</v>
      </c>
      <c r="AM145" s="2386">
        <v>2.6286999999999998</v>
      </c>
      <c r="AN145" s="2387">
        <v>0.37830000000000003</v>
      </c>
      <c r="AO145" s="2415">
        <v>1.05342</v>
      </c>
      <c r="AP145" s="2416">
        <v>4.0604199999999997</v>
      </c>
    </row>
    <row r="146" spans="1:42" ht="29.25" customHeight="1">
      <c r="A146" s="2282"/>
      <c r="B146" s="1838"/>
      <c r="C146" s="1838"/>
      <c r="D146" s="1838"/>
      <c r="E146" s="777" t="s">
        <v>163</v>
      </c>
      <c r="F146" s="1350">
        <f t="shared" si="299"/>
        <v>0.79138933333333339</v>
      </c>
      <c r="G146" s="1351">
        <f t="shared" si="300"/>
        <v>2.7338480000000001</v>
      </c>
      <c r="H146" s="1352">
        <f t="shared" si="318"/>
        <v>6.5571999999999991E-2</v>
      </c>
      <c r="I146" s="1352">
        <f t="shared" ref="I146:M146" si="332">+H146</f>
        <v>6.5571999999999991E-2</v>
      </c>
      <c r="J146" s="1352">
        <f t="shared" si="332"/>
        <v>6.5571999999999991E-2</v>
      </c>
      <c r="K146" s="1352">
        <f t="shared" si="332"/>
        <v>6.5571999999999991E-2</v>
      </c>
      <c r="L146" s="1352">
        <f t="shared" si="332"/>
        <v>6.5571999999999991E-2</v>
      </c>
      <c r="M146" s="1352">
        <f t="shared" si="332"/>
        <v>6.5571999999999991E-2</v>
      </c>
      <c r="N146" s="1353">
        <f t="shared" si="302"/>
        <v>0.39343199999999995</v>
      </c>
      <c r="O146" s="1353">
        <f t="shared" si="320"/>
        <v>0.3651856</v>
      </c>
      <c r="P146" s="1353">
        <f t="shared" ref="P146:Q146" si="333">+O146</f>
        <v>0.3651856</v>
      </c>
      <c r="Q146" s="1353">
        <f t="shared" si="333"/>
        <v>0.3651856</v>
      </c>
      <c r="R146" s="1353">
        <f t="shared" si="304"/>
        <v>1.0955568</v>
      </c>
      <c r="S146" s="1354">
        <f t="shared" si="322"/>
        <v>4.2228367999999996</v>
      </c>
      <c r="T146" s="1355"/>
      <c r="U146" s="1356">
        <f t="shared" si="305"/>
        <v>0</v>
      </c>
      <c r="V146" s="1357">
        <f t="shared" si="306"/>
        <v>0</v>
      </c>
      <c r="W146" s="1358">
        <f t="shared" si="307"/>
        <v>0</v>
      </c>
      <c r="X146" s="1358">
        <f t="shared" si="308"/>
        <v>0</v>
      </c>
      <c r="Y146" s="1358">
        <f t="shared" si="309"/>
        <v>0</v>
      </c>
      <c r="Z146" s="1358">
        <f t="shared" si="310"/>
        <v>0</v>
      </c>
      <c r="AA146" s="1358">
        <f t="shared" si="311"/>
        <v>0</v>
      </c>
      <c r="AB146" s="1358">
        <f t="shared" si="312"/>
        <v>0</v>
      </c>
      <c r="AC146" s="1357">
        <f t="shared" si="313"/>
        <v>0</v>
      </c>
      <c r="AD146" s="1358">
        <f t="shared" si="314"/>
        <v>0</v>
      </c>
      <c r="AE146" s="1358">
        <f t="shared" si="315"/>
        <v>0</v>
      </c>
      <c r="AF146" s="1358">
        <f t="shared" si="316"/>
        <v>0</v>
      </c>
      <c r="AG146" s="1359">
        <f t="shared" si="317"/>
        <v>0</v>
      </c>
      <c r="AH146" s="2283">
        <f t="shared" si="323"/>
        <v>0</v>
      </c>
      <c r="AM146" s="2386">
        <v>4.2059199999999999</v>
      </c>
      <c r="AN146" s="2387">
        <v>0.60527999999999993</v>
      </c>
      <c r="AO146" s="2415">
        <v>1.6854720000000001</v>
      </c>
      <c r="AP146" s="2416">
        <v>6.4966719999999993</v>
      </c>
    </row>
    <row r="147" spans="1:42" ht="29.25" customHeight="1">
      <c r="A147" s="2282"/>
      <c r="B147" s="1838"/>
      <c r="C147" s="1838"/>
      <c r="D147" s="1838"/>
      <c r="E147" s="777" t="s">
        <v>164</v>
      </c>
      <c r="F147" s="1350">
        <f t="shared" si="299"/>
        <v>0.99441033333333329</v>
      </c>
      <c r="G147" s="1351">
        <f t="shared" si="300"/>
        <v>3.7590410000000003</v>
      </c>
      <c r="H147" s="1352">
        <f t="shared" si="318"/>
        <v>9.0161500000000006E-2</v>
      </c>
      <c r="I147" s="1352">
        <f t="shared" ref="I147:M147" si="334">+H147</f>
        <v>9.0161500000000006E-2</v>
      </c>
      <c r="J147" s="1352">
        <f t="shared" si="334"/>
        <v>9.0161500000000006E-2</v>
      </c>
      <c r="K147" s="1352">
        <f t="shared" si="334"/>
        <v>9.0161500000000006E-2</v>
      </c>
      <c r="L147" s="1352">
        <f t="shared" si="334"/>
        <v>9.0161500000000006E-2</v>
      </c>
      <c r="M147" s="1352">
        <f t="shared" si="334"/>
        <v>9.0161500000000006E-2</v>
      </c>
      <c r="N147" s="1353">
        <f t="shared" si="302"/>
        <v>0.54096900000000003</v>
      </c>
      <c r="O147" s="1353">
        <f t="shared" si="320"/>
        <v>0.50213020000000008</v>
      </c>
      <c r="P147" s="1353">
        <f t="shared" ref="P147:Q147" si="335">+O147</f>
        <v>0.50213020000000008</v>
      </c>
      <c r="Q147" s="1353">
        <f t="shared" si="335"/>
        <v>0.50213020000000008</v>
      </c>
      <c r="R147" s="1353">
        <f t="shared" si="304"/>
        <v>1.5063906000000002</v>
      </c>
      <c r="S147" s="1354">
        <f t="shared" si="322"/>
        <v>5.8064006000000008</v>
      </c>
      <c r="T147" s="1355"/>
      <c r="U147" s="1356">
        <f t="shared" si="305"/>
        <v>0</v>
      </c>
      <c r="V147" s="1357">
        <f t="shared" si="306"/>
        <v>0</v>
      </c>
      <c r="W147" s="1358">
        <f t="shared" si="307"/>
        <v>0</v>
      </c>
      <c r="X147" s="1358">
        <f t="shared" si="308"/>
        <v>0</v>
      </c>
      <c r="Y147" s="1358">
        <f t="shared" si="309"/>
        <v>0</v>
      </c>
      <c r="Z147" s="1358">
        <f t="shared" si="310"/>
        <v>0</v>
      </c>
      <c r="AA147" s="1358">
        <f t="shared" si="311"/>
        <v>0</v>
      </c>
      <c r="AB147" s="1358">
        <f t="shared" si="312"/>
        <v>0</v>
      </c>
      <c r="AC147" s="1357">
        <f t="shared" si="313"/>
        <v>0</v>
      </c>
      <c r="AD147" s="1358">
        <f t="shared" si="314"/>
        <v>0</v>
      </c>
      <c r="AE147" s="1358">
        <f t="shared" si="315"/>
        <v>0</v>
      </c>
      <c r="AF147" s="1358">
        <f t="shared" si="316"/>
        <v>0</v>
      </c>
      <c r="AG147" s="1359">
        <f t="shared" si="317"/>
        <v>0</v>
      </c>
      <c r="AH147" s="2283">
        <f t="shared" si="323"/>
        <v>0</v>
      </c>
      <c r="AM147" s="2386">
        <v>5.7831400000000004</v>
      </c>
      <c r="AN147" s="2387">
        <v>0.83226</v>
      </c>
      <c r="AO147" s="2415">
        <v>2.3175240000000001</v>
      </c>
      <c r="AP147" s="2416">
        <v>8.9329239999999999</v>
      </c>
    </row>
    <row r="148" spans="1:42" ht="29.25" customHeight="1">
      <c r="A148" s="2282"/>
      <c r="B148" s="1838"/>
      <c r="C148" s="1838"/>
      <c r="D148" s="1838"/>
      <c r="E148" s="777" t="s">
        <v>165</v>
      </c>
      <c r="F148" s="1350">
        <f t="shared" si="299"/>
        <v>0.99441033333333329</v>
      </c>
      <c r="G148" s="1351">
        <f t="shared" si="300"/>
        <v>3.7590410000000003</v>
      </c>
      <c r="H148" s="1352">
        <f t="shared" si="318"/>
        <v>9.0161500000000006E-2</v>
      </c>
      <c r="I148" s="1352">
        <f t="shared" ref="I148:M148" si="336">+H148</f>
        <v>9.0161500000000006E-2</v>
      </c>
      <c r="J148" s="1352">
        <f t="shared" si="336"/>
        <v>9.0161500000000006E-2</v>
      </c>
      <c r="K148" s="1352">
        <f t="shared" si="336"/>
        <v>9.0161500000000006E-2</v>
      </c>
      <c r="L148" s="1352">
        <f t="shared" si="336"/>
        <v>9.0161500000000006E-2</v>
      </c>
      <c r="M148" s="1352">
        <f t="shared" si="336"/>
        <v>9.0161500000000006E-2</v>
      </c>
      <c r="N148" s="1353">
        <f t="shared" si="302"/>
        <v>0.54096900000000003</v>
      </c>
      <c r="O148" s="1353">
        <f t="shared" si="320"/>
        <v>0.50213020000000008</v>
      </c>
      <c r="P148" s="1353">
        <f t="shared" ref="P148:Q148" si="337">+O148</f>
        <v>0.50213020000000008</v>
      </c>
      <c r="Q148" s="1353">
        <f t="shared" si="337"/>
        <v>0.50213020000000008</v>
      </c>
      <c r="R148" s="1353">
        <f t="shared" si="304"/>
        <v>1.5063906000000002</v>
      </c>
      <c r="S148" s="1354">
        <f t="shared" si="322"/>
        <v>5.8064006000000008</v>
      </c>
      <c r="T148" s="1355"/>
      <c r="U148" s="1356">
        <f t="shared" si="305"/>
        <v>0</v>
      </c>
      <c r="V148" s="1357">
        <f t="shared" si="306"/>
        <v>0</v>
      </c>
      <c r="W148" s="1358">
        <f t="shared" si="307"/>
        <v>0</v>
      </c>
      <c r="X148" s="1358">
        <f t="shared" si="308"/>
        <v>0</v>
      </c>
      <c r="Y148" s="1358">
        <f t="shared" si="309"/>
        <v>0</v>
      </c>
      <c r="Z148" s="1358">
        <f t="shared" si="310"/>
        <v>0</v>
      </c>
      <c r="AA148" s="1358">
        <f t="shared" si="311"/>
        <v>0</v>
      </c>
      <c r="AB148" s="1358">
        <f t="shared" si="312"/>
        <v>0</v>
      </c>
      <c r="AC148" s="1357">
        <f t="shared" si="313"/>
        <v>0</v>
      </c>
      <c r="AD148" s="1358">
        <f t="shared" si="314"/>
        <v>0</v>
      </c>
      <c r="AE148" s="1358">
        <f t="shared" si="315"/>
        <v>0</v>
      </c>
      <c r="AF148" s="1358">
        <f t="shared" si="316"/>
        <v>0</v>
      </c>
      <c r="AG148" s="1359">
        <f t="shared" si="317"/>
        <v>0</v>
      </c>
      <c r="AH148" s="2283">
        <f t="shared" si="323"/>
        <v>0</v>
      </c>
      <c r="AM148" s="2386">
        <v>5.7831400000000004</v>
      </c>
      <c r="AN148" s="2387">
        <v>0.83226</v>
      </c>
      <c r="AO148" s="2415">
        <v>2.3175240000000001</v>
      </c>
      <c r="AP148" s="2416">
        <v>8.9329239999999999</v>
      </c>
    </row>
    <row r="149" spans="1:42" ht="29.25" customHeight="1">
      <c r="A149" s="2282"/>
      <c r="B149" s="1838"/>
      <c r="C149" s="1838"/>
      <c r="D149" s="1838"/>
      <c r="E149" s="777" t="s">
        <v>166</v>
      </c>
      <c r="F149" s="1350">
        <f t="shared" si="299"/>
        <v>0.99441033333333329</v>
      </c>
      <c r="G149" s="1351">
        <f t="shared" si="300"/>
        <v>3.7590410000000003</v>
      </c>
      <c r="H149" s="1352">
        <f t="shared" si="318"/>
        <v>9.0161500000000006E-2</v>
      </c>
      <c r="I149" s="1352">
        <f t="shared" ref="I149:M149" si="338">+H149</f>
        <v>9.0161500000000006E-2</v>
      </c>
      <c r="J149" s="1352">
        <f t="shared" si="338"/>
        <v>9.0161500000000006E-2</v>
      </c>
      <c r="K149" s="1352">
        <f t="shared" si="338"/>
        <v>9.0161500000000006E-2</v>
      </c>
      <c r="L149" s="1352">
        <f t="shared" si="338"/>
        <v>9.0161500000000006E-2</v>
      </c>
      <c r="M149" s="1352">
        <f t="shared" si="338"/>
        <v>9.0161500000000006E-2</v>
      </c>
      <c r="N149" s="1353">
        <f t="shared" si="302"/>
        <v>0.54096900000000003</v>
      </c>
      <c r="O149" s="1353">
        <f t="shared" si="320"/>
        <v>0.50213020000000008</v>
      </c>
      <c r="P149" s="1353">
        <f t="shared" ref="P149:Q149" si="339">+O149</f>
        <v>0.50213020000000008</v>
      </c>
      <c r="Q149" s="1353">
        <f t="shared" si="339"/>
        <v>0.50213020000000008</v>
      </c>
      <c r="R149" s="1353">
        <f t="shared" si="304"/>
        <v>1.5063906000000002</v>
      </c>
      <c r="S149" s="1354">
        <f t="shared" si="322"/>
        <v>5.8064006000000008</v>
      </c>
      <c r="T149" s="1355"/>
      <c r="U149" s="1356">
        <f t="shared" si="305"/>
        <v>0</v>
      </c>
      <c r="V149" s="1357">
        <f t="shared" si="306"/>
        <v>0</v>
      </c>
      <c r="W149" s="1358">
        <f t="shared" si="307"/>
        <v>0</v>
      </c>
      <c r="X149" s="1358">
        <f t="shared" si="308"/>
        <v>0</v>
      </c>
      <c r="Y149" s="1358">
        <f t="shared" si="309"/>
        <v>0</v>
      </c>
      <c r="Z149" s="1358">
        <f t="shared" si="310"/>
        <v>0</v>
      </c>
      <c r="AA149" s="1358">
        <f t="shared" si="311"/>
        <v>0</v>
      </c>
      <c r="AB149" s="1358">
        <f t="shared" si="312"/>
        <v>0</v>
      </c>
      <c r="AC149" s="1357">
        <f t="shared" si="313"/>
        <v>0</v>
      </c>
      <c r="AD149" s="1358">
        <f t="shared" si="314"/>
        <v>0</v>
      </c>
      <c r="AE149" s="1358">
        <f t="shared" si="315"/>
        <v>0</v>
      </c>
      <c r="AF149" s="1358">
        <f t="shared" si="316"/>
        <v>0</v>
      </c>
      <c r="AG149" s="1359">
        <f t="shared" si="317"/>
        <v>0</v>
      </c>
      <c r="AH149" s="2283">
        <f t="shared" si="323"/>
        <v>0</v>
      </c>
      <c r="AM149" s="2386">
        <v>5.7831400000000004</v>
      </c>
      <c r="AN149" s="2387">
        <v>0.83226</v>
      </c>
      <c r="AO149" s="2415">
        <v>2.3175240000000001</v>
      </c>
      <c r="AP149" s="2416">
        <v>8.9329239999999999</v>
      </c>
    </row>
    <row r="150" spans="1:42" ht="29.25" customHeight="1">
      <c r="A150" s="2282"/>
      <c r="B150" s="1838"/>
      <c r="C150" s="1839" t="s">
        <v>534</v>
      </c>
      <c r="D150" s="777" t="s">
        <v>227</v>
      </c>
      <c r="E150" s="777" t="s">
        <v>24</v>
      </c>
      <c r="F150" s="1350">
        <f t="shared" si="299"/>
        <v>0.58836833333333327</v>
      </c>
      <c r="G150" s="1351">
        <f t="shared" si="300"/>
        <v>1.708655</v>
      </c>
      <c r="H150" s="1352">
        <f t="shared" si="318"/>
        <v>4.0982500000000005E-2</v>
      </c>
      <c r="I150" s="1352">
        <f t="shared" ref="I150:M150" si="340">+H150</f>
        <v>4.0982500000000005E-2</v>
      </c>
      <c r="J150" s="1352">
        <f t="shared" si="340"/>
        <v>4.0982500000000005E-2</v>
      </c>
      <c r="K150" s="1352">
        <f t="shared" si="340"/>
        <v>4.0982500000000005E-2</v>
      </c>
      <c r="L150" s="1352">
        <f t="shared" si="340"/>
        <v>4.0982500000000005E-2</v>
      </c>
      <c r="M150" s="1352">
        <f t="shared" si="340"/>
        <v>4.0982500000000005E-2</v>
      </c>
      <c r="N150" s="1353">
        <f t="shared" si="302"/>
        <v>0.24589500000000003</v>
      </c>
      <c r="O150" s="1353">
        <f t="shared" si="320"/>
        <v>0.22824100000000003</v>
      </c>
      <c r="P150" s="1353">
        <f t="shared" ref="P150:Q150" si="341">+O150</f>
        <v>0.22824100000000003</v>
      </c>
      <c r="Q150" s="1353">
        <f t="shared" si="341"/>
        <v>0.22824100000000003</v>
      </c>
      <c r="R150" s="1353">
        <f t="shared" si="304"/>
        <v>0.68472300000000008</v>
      </c>
      <c r="S150" s="1354">
        <f t="shared" si="322"/>
        <v>2.6392730000000002</v>
      </c>
      <c r="T150" s="1355"/>
      <c r="U150" s="1356">
        <f t="shared" si="305"/>
        <v>0</v>
      </c>
      <c r="V150" s="1357">
        <f t="shared" si="306"/>
        <v>0</v>
      </c>
      <c r="W150" s="1358">
        <f t="shared" si="307"/>
        <v>0</v>
      </c>
      <c r="X150" s="1358">
        <f t="shared" si="308"/>
        <v>0</v>
      </c>
      <c r="Y150" s="1358">
        <f t="shared" si="309"/>
        <v>0</v>
      </c>
      <c r="Z150" s="1358">
        <f t="shared" si="310"/>
        <v>0</v>
      </c>
      <c r="AA150" s="1358">
        <f t="shared" si="311"/>
        <v>0</v>
      </c>
      <c r="AB150" s="1358">
        <f t="shared" si="312"/>
        <v>0</v>
      </c>
      <c r="AC150" s="1357">
        <f t="shared" si="313"/>
        <v>0</v>
      </c>
      <c r="AD150" s="1358">
        <f t="shared" si="314"/>
        <v>0</v>
      </c>
      <c r="AE150" s="1358">
        <f t="shared" si="315"/>
        <v>0</v>
      </c>
      <c r="AF150" s="1358">
        <f t="shared" si="316"/>
        <v>0</v>
      </c>
      <c r="AG150" s="1359">
        <f t="shared" si="317"/>
        <v>0</v>
      </c>
      <c r="AH150" s="2283">
        <f t="shared" si="323"/>
        <v>0</v>
      </c>
      <c r="AM150" s="2386">
        <v>2.6286999999999998</v>
      </c>
      <c r="AN150" s="2387">
        <v>0.37830000000000003</v>
      </c>
      <c r="AO150" s="2415">
        <v>1.05342</v>
      </c>
      <c r="AP150" s="2416">
        <v>4.0604199999999997</v>
      </c>
    </row>
    <row r="151" spans="1:42" ht="29.25" customHeight="1">
      <c r="A151" s="2282"/>
      <c r="B151" s="1838"/>
      <c r="C151" s="1838"/>
      <c r="D151" s="777" t="s">
        <v>243</v>
      </c>
      <c r="E151" s="777" t="s">
        <v>107</v>
      </c>
      <c r="F151" s="1350">
        <f t="shared" si="299"/>
        <v>0.79138933333333339</v>
      </c>
      <c r="G151" s="1351">
        <f t="shared" si="300"/>
        <v>2.7338480000000001</v>
      </c>
      <c r="H151" s="1352">
        <f t="shared" si="318"/>
        <v>6.5571999999999991E-2</v>
      </c>
      <c r="I151" s="1352">
        <f t="shared" ref="I151:M151" si="342">+H151</f>
        <v>6.5571999999999991E-2</v>
      </c>
      <c r="J151" s="1352">
        <f t="shared" si="342"/>
        <v>6.5571999999999991E-2</v>
      </c>
      <c r="K151" s="1352">
        <f t="shared" si="342"/>
        <v>6.5571999999999991E-2</v>
      </c>
      <c r="L151" s="1352">
        <f t="shared" si="342"/>
        <v>6.5571999999999991E-2</v>
      </c>
      <c r="M151" s="1352">
        <f t="shared" si="342"/>
        <v>6.5571999999999991E-2</v>
      </c>
      <c r="N151" s="1353">
        <f t="shared" si="302"/>
        <v>0.39343199999999995</v>
      </c>
      <c r="O151" s="1353">
        <f t="shared" si="320"/>
        <v>0.3651856</v>
      </c>
      <c r="P151" s="1353">
        <f t="shared" ref="P151:Q151" si="343">+O151</f>
        <v>0.3651856</v>
      </c>
      <c r="Q151" s="1353">
        <f t="shared" si="343"/>
        <v>0.3651856</v>
      </c>
      <c r="R151" s="1353">
        <f t="shared" si="304"/>
        <v>1.0955568</v>
      </c>
      <c r="S151" s="1354">
        <f t="shared" si="322"/>
        <v>4.2228367999999996</v>
      </c>
      <c r="T151" s="1355"/>
      <c r="U151" s="1356">
        <f t="shared" si="305"/>
        <v>0</v>
      </c>
      <c r="V151" s="1357">
        <f t="shared" si="306"/>
        <v>0</v>
      </c>
      <c r="W151" s="1358">
        <f t="shared" si="307"/>
        <v>0</v>
      </c>
      <c r="X151" s="1358">
        <f t="shared" si="308"/>
        <v>0</v>
      </c>
      <c r="Y151" s="1358">
        <f t="shared" si="309"/>
        <v>0</v>
      </c>
      <c r="Z151" s="1358">
        <f t="shared" si="310"/>
        <v>0</v>
      </c>
      <c r="AA151" s="1358">
        <f t="shared" si="311"/>
        <v>0</v>
      </c>
      <c r="AB151" s="1358">
        <f t="shared" si="312"/>
        <v>0</v>
      </c>
      <c r="AC151" s="1357">
        <f t="shared" si="313"/>
        <v>0</v>
      </c>
      <c r="AD151" s="1358">
        <f t="shared" si="314"/>
        <v>0</v>
      </c>
      <c r="AE151" s="1358">
        <f t="shared" si="315"/>
        <v>0</v>
      </c>
      <c r="AF151" s="1358">
        <f t="shared" si="316"/>
        <v>0</v>
      </c>
      <c r="AG151" s="1359">
        <f t="shared" si="317"/>
        <v>0</v>
      </c>
      <c r="AH151" s="2283">
        <f t="shared" si="323"/>
        <v>0</v>
      </c>
      <c r="AM151" s="2392">
        <v>4.2059199999999999</v>
      </c>
      <c r="AN151" s="2393">
        <v>0.60527999999999993</v>
      </c>
      <c r="AO151" s="2417">
        <v>1.6854720000000001</v>
      </c>
      <c r="AP151" s="2418">
        <v>6.4966719999999993</v>
      </c>
    </row>
    <row r="152" spans="1:42" ht="29.25" customHeight="1">
      <c r="A152" s="2282"/>
      <c r="B152" s="1838"/>
      <c r="C152" s="1838"/>
      <c r="D152" s="777" t="s">
        <v>229</v>
      </c>
      <c r="E152" s="777" t="s">
        <v>100</v>
      </c>
      <c r="F152" s="1350">
        <f t="shared" si="299"/>
        <v>0.99441033333333329</v>
      </c>
      <c r="G152" s="1351">
        <f t="shared" si="300"/>
        <v>3.7590410000000003</v>
      </c>
      <c r="H152" s="1352">
        <f t="shared" si="318"/>
        <v>9.0161500000000006E-2</v>
      </c>
      <c r="I152" s="1352">
        <f t="shared" ref="I152:M152" si="344">+H152</f>
        <v>9.0161500000000006E-2</v>
      </c>
      <c r="J152" s="1352">
        <f t="shared" si="344"/>
        <v>9.0161500000000006E-2</v>
      </c>
      <c r="K152" s="1352">
        <f t="shared" si="344"/>
        <v>9.0161500000000006E-2</v>
      </c>
      <c r="L152" s="1352">
        <f t="shared" si="344"/>
        <v>9.0161500000000006E-2</v>
      </c>
      <c r="M152" s="1352">
        <f t="shared" si="344"/>
        <v>9.0161500000000006E-2</v>
      </c>
      <c r="N152" s="1353">
        <f t="shared" si="302"/>
        <v>0.54096900000000003</v>
      </c>
      <c r="O152" s="1353">
        <f t="shared" si="320"/>
        <v>0.50213020000000008</v>
      </c>
      <c r="P152" s="1353">
        <f t="shared" ref="P152:Q152" si="345">+O152</f>
        <v>0.50213020000000008</v>
      </c>
      <c r="Q152" s="1353">
        <f t="shared" si="345"/>
        <v>0.50213020000000008</v>
      </c>
      <c r="R152" s="1353">
        <f t="shared" si="304"/>
        <v>1.5063906000000002</v>
      </c>
      <c r="S152" s="1354">
        <f t="shared" si="322"/>
        <v>5.8064006000000008</v>
      </c>
      <c r="T152" s="1355"/>
      <c r="U152" s="1356">
        <f t="shared" si="305"/>
        <v>0</v>
      </c>
      <c r="V152" s="1357">
        <f t="shared" si="306"/>
        <v>0</v>
      </c>
      <c r="W152" s="1358">
        <f t="shared" si="307"/>
        <v>0</v>
      </c>
      <c r="X152" s="1358">
        <f t="shared" si="308"/>
        <v>0</v>
      </c>
      <c r="Y152" s="1358">
        <f t="shared" si="309"/>
        <v>0</v>
      </c>
      <c r="Z152" s="1358">
        <f t="shared" si="310"/>
        <v>0</v>
      </c>
      <c r="AA152" s="1358">
        <f t="shared" si="311"/>
        <v>0</v>
      </c>
      <c r="AB152" s="1358">
        <f t="shared" si="312"/>
        <v>0</v>
      </c>
      <c r="AC152" s="1357">
        <f t="shared" si="313"/>
        <v>0</v>
      </c>
      <c r="AD152" s="1358">
        <f t="shared" si="314"/>
        <v>0</v>
      </c>
      <c r="AE152" s="1358">
        <f t="shared" si="315"/>
        <v>0</v>
      </c>
      <c r="AF152" s="1358">
        <f t="shared" si="316"/>
        <v>0</v>
      </c>
      <c r="AG152" s="1359">
        <f t="shared" si="317"/>
        <v>0</v>
      </c>
      <c r="AH152" s="2283">
        <f t="shared" si="323"/>
        <v>0</v>
      </c>
      <c r="AM152" s="2390">
        <v>5.7831400000000004</v>
      </c>
      <c r="AN152" s="2391">
        <v>0.83226</v>
      </c>
      <c r="AO152" s="2419">
        <v>2.3175240000000001</v>
      </c>
      <c r="AP152" s="2420">
        <v>8.9329239999999999</v>
      </c>
    </row>
    <row r="153" spans="1:42" ht="29.25" customHeight="1">
      <c r="A153" s="2282"/>
      <c r="B153" s="1838"/>
      <c r="C153" s="1838"/>
      <c r="D153" s="777" t="s">
        <v>244</v>
      </c>
      <c r="E153" s="777" t="s">
        <v>139</v>
      </c>
      <c r="F153" s="1350">
        <f t="shared" si="299"/>
        <v>0.99441033333333329</v>
      </c>
      <c r="G153" s="1351">
        <f t="shared" si="300"/>
        <v>3.7590410000000003</v>
      </c>
      <c r="H153" s="1352">
        <f t="shared" si="318"/>
        <v>9.0161500000000006E-2</v>
      </c>
      <c r="I153" s="1352">
        <f t="shared" ref="I153:M153" si="346">+H153</f>
        <v>9.0161500000000006E-2</v>
      </c>
      <c r="J153" s="1352">
        <f t="shared" si="346"/>
        <v>9.0161500000000006E-2</v>
      </c>
      <c r="K153" s="1352">
        <f t="shared" si="346"/>
        <v>9.0161500000000006E-2</v>
      </c>
      <c r="L153" s="1352">
        <f t="shared" si="346"/>
        <v>9.0161500000000006E-2</v>
      </c>
      <c r="M153" s="1352">
        <f t="shared" si="346"/>
        <v>9.0161500000000006E-2</v>
      </c>
      <c r="N153" s="1353">
        <f t="shared" si="302"/>
        <v>0.54096900000000003</v>
      </c>
      <c r="O153" s="1353">
        <f t="shared" si="320"/>
        <v>0.50213020000000008</v>
      </c>
      <c r="P153" s="1353">
        <f t="shared" ref="P153:Q153" si="347">+O153</f>
        <v>0.50213020000000008</v>
      </c>
      <c r="Q153" s="1353">
        <f t="shared" si="347"/>
        <v>0.50213020000000008</v>
      </c>
      <c r="R153" s="1353">
        <f t="shared" si="304"/>
        <v>1.5063906000000002</v>
      </c>
      <c r="S153" s="1354">
        <f t="shared" si="322"/>
        <v>5.8064006000000008</v>
      </c>
      <c r="T153" s="1355"/>
      <c r="U153" s="1356">
        <f t="shared" si="305"/>
        <v>0</v>
      </c>
      <c r="V153" s="1357">
        <f t="shared" si="306"/>
        <v>0</v>
      </c>
      <c r="W153" s="1358">
        <f t="shared" si="307"/>
        <v>0</v>
      </c>
      <c r="X153" s="1358">
        <f t="shared" si="308"/>
        <v>0</v>
      </c>
      <c r="Y153" s="1358">
        <f t="shared" si="309"/>
        <v>0</v>
      </c>
      <c r="Z153" s="1358">
        <f t="shared" si="310"/>
        <v>0</v>
      </c>
      <c r="AA153" s="1358">
        <f t="shared" si="311"/>
        <v>0</v>
      </c>
      <c r="AB153" s="1358">
        <f t="shared" si="312"/>
        <v>0</v>
      </c>
      <c r="AC153" s="1357">
        <f t="shared" si="313"/>
        <v>0</v>
      </c>
      <c r="AD153" s="1358">
        <f t="shared" si="314"/>
        <v>0</v>
      </c>
      <c r="AE153" s="1358">
        <f t="shared" si="315"/>
        <v>0</v>
      </c>
      <c r="AF153" s="1358">
        <f t="shared" si="316"/>
        <v>0</v>
      </c>
      <c r="AG153" s="1359">
        <f t="shared" si="317"/>
        <v>0</v>
      </c>
      <c r="AH153" s="2283">
        <f t="shared" si="323"/>
        <v>0</v>
      </c>
      <c r="AM153" s="2392">
        <v>5.7831400000000004</v>
      </c>
      <c r="AN153" s="2393">
        <v>0.83226</v>
      </c>
      <c r="AO153" s="2417">
        <v>2.3175240000000001</v>
      </c>
      <c r="AP153" s="2418">
        <v>8.9329239999999999</v>
      </c>
    </row>
    <row r="154" spans="1:42" ht="29.25" customHeight="1">
      <c r="A154" s="2282"/>
      <c r="B154" s="1838"/>
      <c r="C154" s="1838"/>
      <c r="D154" s="777" t="s">
        <v>231</v>
      </c>
      <c r="E154" s="777" t="s">
        <v>108</v>
      </c>
      <c r="F154" s="1350">
        <f t="shared" si="299"/>
        <v>0.99441033333333329</v>
      </c>
      <c r="G154" s="1351">
        <f t="shared" si="300"/>
        <v>3.7590410000000003</v>
      </c>
      <c r="H154" s="1352">
        <f t="shared" si="318"/>
        <v>9.0161500000000006E-2</v>
      </c>
      <c r="I154" s="1352">
        <f t="shared" ref="I154:M154" si="348">+H154</f>
        <v>9.0161500000000006E-2</v>
      </c>
      <c r="J154" s="1352">
        <f t="shared" si="348"/>
        <v>9.0161500000000006E-2</v>
      </c>
      <c r="K154" s="1352">
        <f t="shared" si="348"/>
        <v>9.0161500000000006E-2</v>
      </c>
      <c r="L154" s="1352">
        <f t="shared" si="348"/>
        <v>9.0161500000000006E-2</v>
      </c>
      <c r="M154" s="1352">
        <f t="shared" si="348"/>
        <v>9.0161500000000006E-2</v>
      </c>
      <c r="N154" s="1353">
        <f t="shared" si="302"/>
        <v>0.54096900000000003</v>
      </c>
      <c r="O154" s="1353">
        <f t="shared" si="320"/>
        <v>0.50213020000000008</v>
      </c>
      <c r="P154" s="1353">
        <f t="shared" ref="P154:Q154" si="349">+O154</f>
        <v>0.50213020000000008</v>
      </c>
      <c r="Q154" s="1353">
        <f t="shared" si="349"/>
        <v>0.50213020000000008</v>
      </c>
      <c r="R154" s="1353">
        <f t="shared" si="304"/>
        <v>1.5063906000000002</v>
      </c>
      <c r="S154" s="1354">
        <f t="shared" si="322"/>
        <v>5.8064006000000008</v>
      </c>
      <c r="T154" s="1355"/>
      <c r="U154" s="1356">
        <f t="shared" si="305"/>
        <v>0</v>
      </c>
      <c r="V154" s="1357">
        <f t="shared" si="306"/>
        <v>0</v>
      </c>
      <c r="W154" s="1358">
        <f t="shared" si="307"/>
        <v>0</v>
      </c>
      <c r="X154" s="1358">
        <f t="shared" si="308"/>
        <v>0</v>
      </c>
      <c r="Y154" s="1358">
        <f t="shared" si="309"/>
        <v>0</v>
      </c>
      <c r="Z154" s="1358">
        <f t="shared" si="310"/>
        <v>0</v>
      </c>
      <c r="AA154" s="1358">
        <f t="shared" si="311"/>
        <v>0</v>
      </c>
      <c r="AB154" s="1358">
        <f t="shared" si="312"/>
        <v>0</v>
      </c>
      <c r="AC154" s="1357">
        <f t="shared" si="313"/>
        <v>0</v>
      </c>
      <c r="AD154" s="1358">
        <f t="shared" si="314"/>
        <v>0</v>
      </c>
      <c r="AE154" s="1358">
        <f t="shared" si="315"/>
        <v>0</v>
      </c>
      <c r="AF154" s="1358">
        <f t="shared" si="316"/>
        <v>0</v>
      </c>
      <c r="AG154" s="1359">
        <f t="shared" si="317"/>
        <v>0</v>
      </c>
      <c r="AH154" s="2283">
        <f t="shared" si="323"/>
        <v>0</v>
      </c>
      <c r="AM154" s="2398">
        <v>5.7831400000000004</v>
      </c>
      <c r="AN154" s="2399">
        <v>0.83226</v>
      </c>
      <c r="AO154" s="2421">
        <v>2.3175240000000001</v>
      </c>
      <c r="AP154" s="2422">
        <v>8.9329239999999999</v>
      </c>
    </row>
    <row r="155" spans="1:42" ht="29.25" customHeight="1">
      <c r="A155" s="2282"/>
      <c r="B155" s="1838" t="s">
        <v>524</v>
      </c>
      <c r="C155" s="1838" t="s">
        <v>412</v>
      </c>
      <c r="D155" s="777" t="s">
        <v>226</v>
      </c>
      <c r="E155" s="777" t="s">
        <v>24</v>
      </c>
      <c r="F155" s="1350">
        <f t="shared" si="299"/>
        <v>0.79138933333333339</v>
      </c>
      <c r="G155" s="1351">
        <f t="shared" si="300"/>
        <v>2.7338480000000001</v>
      </c>
      <c r="H155" s="1352">
        <f t="shared" si="318"/>
        <v>6.5571999999999991E-2</v>
      </c>
      <c r="I155" s="1352">
        <f t="shared" ref="I155:M155" si="350">+H155</f>
        <v>6.5571999999999991E-2</v>
      </c>
      <c r="J155" s="1352">
        <f t="shared" si="350"/>
        <v>6.5571999999999991E-2</v>
      </c>
      <c r="K155" s="1352">
        <f t="shared" si="350"/>
        <v>6.5571999999999991E-2</v>
      </c>
      <c r="L155" s="1352">
        <f t="shared" si="350"/>
        <v>6.5571999999999991E-2</v>
      </c>
      <c r="M155" s="1352">
        <f t="shared" si="350"/>
        <v>6.5571999999999991E-2</v>
      </c>
      <c r="N155" s="1353">
        <f t="shared" si="302"/>
        <v>0.39343199999999995</v>
      </c>
      <c r="O155" s="1353">
        <f t="shared" si="320"/>
        <v>0.3651856</v>
      </c>
      <c r="P155" s="1353">
        <f t="shared" ref="P155:Q155" si="351">+O155</f>
        <v>0.3651856</v>
      </c>
      <c r="Q155" s="1353">
        <f t="shared" si="351"/>
        <v>0.3651856</v>
      </c>
      <c r="R155" s="1353">
        <f t="shared" si="304"/>
        <v>1.0955568</v>
      </c>
      <c r="S155" s="1354">
        <f t="shared" si="322"/>
        <v>4.2228367999999996</v>
      </c>
      <c r="T155" s="1355"/>
      <c r="U155" s="1356">
        <f t="shared" si="305"/>
        <v>0</v>
      </c>
      <c r="V155" s="1357">
        <f t="shared" si="306"/>
        <v>0</v>
      </c>
      <c r="W155" s="1358">
        <f t="shared" si="307"/>
        <v>0</v>
      </c>
      <c r="X155" s="1358">
        <f t="shared" si="308"/>
        <v>0</v>
      </c>
      <c r="Y155" s="1358">
        <f t="shared" si="309"/>
        <v>0</v>
      </c>
      <c r="Z155" s="1358">
        <f t="shared" si="310"/>
        <v>0</v>
      </c>
      <c r="AA155" s="1358">
        <f t="shared" si="311"/>
        <v>0</v>
      </c>
      <c r="AB155" s="1358">
        <f t="shared" si="312"/>
        <v>0</v>
      </c>
      <c r="AC155" s="1357">
        <f t="shared" si="313"/>
        <v>0</v>
      </c>
      <c r="AD155" s="1358">
        <f t="shared" si="314"/>
        <v>0</v>
      </c>
      <c r="AE155" s="1358">
        <f t="shared" si="315"/>
        <v>0</v>
      </c>
      <c r="AF155" s="1358">
        <f t="shared" si="316"/>
        <v>0</v>
      </c>
      <c r="AG155" s="1359">
        <f t="shared" si="317"/>
        <v>0</v>
      </c>
      <c r="AH155" s="2283">
        <f t="shared" si="323"/>
        <v>0</v>
      </c>
      <c r="AM155" s="2398">
        <v>4.2059199999999999</v>
      </c>
      <c r="AN155" s="2399">
        <v>0.60527999999999993</v>
      </c>
      <c r="AO155" s="2421">
        <v>1.6854720000000001</v>
      </c>
      <c r="AP155" s="2422">
        <v>6.4966719999999993</v>
      </c>
    </row>
    <row r="156" spans="1:42" ht="29.25" customHeight="1">
      <c r="A156" s="2282"/>
      <c r="B156" s="1838"/>
      <c r="C156" s="1838"/>
      <c r="D156" s="777" t="s">
        <v>234</v>
      </c>
      <c r="E156" s="777" t="s">
        <v>107</v>
      </c>
      <c r="F156" s="1350">
        <f t="shared" si="299"/>
        <v>0.92673666666666665</v>
      </c>
      <c r="G156" s="1351">
        <f t="shared" si="300"/>
        <v>3.4173100000000001</v>
      </c>
      <c r="H156" s="1352">
        <f t="shared" si="318"/>
        <v>8.196500000000001E-2</v>
      </c>
      <c r="I156" s="1352">
        <f t="shared" ref="I156:M156" si="352">+H156</f>
        <v>8.196500000000001E-2</v>
      </c>
      <c r="J156" s="1352">
        <f t="shared" si="352"/>
        <v>8.196500000000001E-2</v>
      </c>
      <c r="K156" s="1352">
        <f t="shared" si="352"/>
        <v>8.196500000000001E-2</v>
      </c>
      <c r="L156" s="1352">
        <f t="shared" si="352"/>
        <v>8.196500000000001E-2</v>
      </c>
      <c r="M156" s="1352">
        <f t="shared" si="352"/>
        <v>8.196500000000001E-2</v>
      </c>
      <c r="N156" s="1353">
        <f t="shared" si="302"/>
        <v>0.49179000000000006</v>
      </c>
      <c r="O156" s="1353">
        <f t="shared" si="320"/>
        <v>0.45648200000000005</v>
      </c>
      <c r="P156" s="1353">
        <f t="shared" ref="P156:Q156" si="353">+O156</f>
        <v>0.45648200000000005</v>
      </c>
      <c r="Q156" s="1353">
        <f t="shared" si="353"/>
        <v>0.45648200000000005</v>
      </c>
      <c r="R156" s="1353">
        <f t="shared" si="304"/>
        <v>1.3694460000000002</v>
      </c>
      <c r="S156" s="1354">
        <f t="shared" si="322"/>
        <v>5.2785460000000004</v>
      </c>
      <c r="T156" s="1355"/>
      <c r="U156" s="1356">
        <f t="shared" si="305"/>
        <v>0</v>
      </c>
      <c r="V156" s="1357">
        <f t="shared" si="306"/>
        <v>0</v>
      </c>
      <c r="W156" s="1358">
        <f t="shared" si="307"/>
        <v>0</v>
      </c>
      <c r="X156" s="1358">
        <f t="shared" si="308"/>
        <v>0</v>
      </c>
      <c r="Y156" s="1358">
        <f t="shared" si="309"/>
        <v>0</v>
      </c>
      <c r="Z156" s="1358">
        <f t="shared" si="310"/>
        <v>0</v>
      </c>
      <c r="AA156" s="1358">
        <f t="shared" si="311"/>
        <v>0</v>
      </c>
      <c r="AB156" s="1358">
        <f t="shared" si="312"/>
        <v>0</v>
      </c>
      <c r="AC156" s="1357">
        <f t="shared" si="313"/>
        <v>0</v>
      </c>
      <c r="AD156" s="1358">
        <f t="shared" si="314"/>
        <v>0</v>
      </c>
      <c r="AE156" s="1358">
        <f t="shared" si="315"/>
        <v>0</v>
      </c>
      <c r="AF156" s="1358">
        <f t="shared" si="316"/>
        <v>0</v>
      </c>
      <c r="AG156" s="1359">
        <f t="shared" si="317"/>
        <v>0</v>
      </c>
      <c r="AH156" s="2283">
        <f t="shared" si="323"/>
        <v>0</v>
      </c>
      <c r="AM156" s="2390">
        <v>5.2573999999999996</v>
      </c>
      <c r="AN156" s="2391">
        <v>0.75660000000000005</v>
      </c>
      <c r="AO156" s="2419">
        <v>2.10684</v>
      </c>
      <c r="AP156" s="2420">
        <v>8.1208399999999994</v>
      </c>
    </row>
    <row r="157" spans="1:42" ht="29.25" customHeight="1">
      <c r="A157" s="2282"/>
      <c r="B157" s="1838"/>
      <c r="C157" s="1838"/>
      <c r="D157" s="777" t="s">
        <v>228</v>
      </c>
      <c r="E157" s="777" t="s">
        <v>100</v>
      </c>
      <c r="F157" s="1350">
        <f t="shared" si="299"/>
        <v>0.99441033333333329</v>
      </c>
      <c r="G157" s="1351">
        <f t="shared" si="300"/>
        <v>3.7590410000000003</v>
      </c>
      <c r="H157" s="1352">
        <f t="shared" si="318"/>
        <v>9.0161500000000006E-2</v>
      </c>
      <c r="I157" s="1352">
        <f t="shared" ref="I157:M157" si="354">+H157</f>
        <v>9.0161500000000006E-2</v>
      </c>
      <c r="J157" s="1352">
        <f t="shared" si="354"/>
        <v>9.0161500000000006E-2</v>
      </c>
      <c r="K157" s="1352">
        <f t="shared" si="354"/>
        <v>9.0161500000000006E-2</v>
      </c>
      <c r="L157" s="1352">
        <f t="shared" si="354"/>
        <v>9.0161500000000006E-2</v>
      </c>
      <c r="M157" s="1352">
        <f t="shared" si="354"/>
        <v>9.0161500000000006E-2</v>
      </c>
      <c r="N157" s="1353">
        <f t="shared" si="302"/>
        <v>0.54096900000000003</v>
      </c>
      <c r="O157" s="1353">
        <f t="shared" si="320"/>
        <v>0.50213020000000008</v>
      </c>
      <c r="P157" s="1353">
        <f t="shared" ref="P157:Q157" si="355">+O157</f>
        <v>0.50213020000000008</v>
      </c>
      <c r="Q157" s="1353">
        <f t="shared" si="355"/>
        <v>0.50213020000000008</v>
      </c>
      <c r="R157" s="1353">
        <f t="shared" si="304"/>
        <v>1.5063906000000002</v>
      </c>
      <c r="S157" s="1354">
        <f t="shared" si="322"/>
        <v>5.8064006000000008</v>
      </c>
      <c r="T157" s="1355"/>
      <c r="U157" s="1356">
        <f t="shared" si="305"/>
        <v>0</v>
      </c>
      <c r="V157" s="1357">
        <f t="shared" si="306"/>
        <v>0</v>
      </c>
      <c r="W157" s="1358">
        <f t="shared" si="307"/>
        <v>0</v>
      </c>
      <c r="X157" s="1358">
        <f t="shared" si="308"/>
        <v>0</v>
      </c>
      <c r="Y157" s="1358">
        <f t="shared" si="309"/>
        <v>0</v>
      </c>
      <c r="Z157" s="1358">
        <f t="shared" si="310"/>
        <v>0</v>
      </c>
      <c r="AA157" s="1358">
        <f t="shared" si="311"/>
        <v>0</v>
      </c>
      <c r="AB157" s="1358">
        <f t="shared" si="312"/>
        <v>0</v>
      </c>
      <c r="AC157" s="1357">
        <f t="shared" si="313"/>
        <v>0</v>
      </c>
      <c r="AD157" s="1358">
        <f t="shared" si="314"/>
        <v>0</v>
      </c>
      <c r="AE157" s="1358">
        <f t="shared" si="315"/>
        <v>0</v>
      </c>
      <c r="AF157" s="1358">
        <f t="shared" si="316"/>
        <v>0</v>
      </c>
      <c r="AG157" s="1359">
        <f t="shared" si="317"/>
        <v>0</v>
      </c>
      <c r="AH157" s="2283">
        <f t="shared" si="323"/>
        <v>0</v>
      </c>
      <c r="AM157" s="2392">
        <v>5.7831400000000004</v>
      </c>
      <c r="AN157" s="2393">
        <v>0.83226</v>
      </c>
      <c r="AO157" s="2417">
        <v>2.3175240000000001</v>
      </c>
      <c r="AP157" s="2418">
        <v>8.9329239999999999</v>
      </c>
    </row>
    <row r="158" spans="1:42" ht="29.25" customHeight="1">
      <c r="A158" s="2284"/>
      <c r="B158" s="1837"/>
      <c r="C158" s="1837"/>
      <c r="D158" s="775" t="s">
        <v>230</v>
      </c>
      <c r="E158" s="775" t="s">
        <v>108</v>
      </c>
      <c r="F158" s="1360">
        <f t="shared" si="299"/>
        <v>0.99441033333333329</v>
      </c>
      <c r="G158" s="1361">
        <f t="shared" si="300"/>
        <v>3.7590410000000003</v>
      </c>
      <c r="H158" s="1362">
        <f t="shared" si="318"/>
        <v>9.0161500000000006E-2</v>
      </c>
      <c r="I158" s="1362">
        <f t="shared" ref="I158:M158" si="356">+H158</f>
        <v>9.0161500000000006E-2</v>
      </c>
      <c r="J158" s="1362">
        <f t="shared" si="356"/>
        <v>9.0161500000000006E-2</v>
      </c>
      <c r="K158" s="1362">
        <f t="shared" si="356"/>
        <v>9.0161500000000006E-2</v>
      </c>
      <c r="L158" s="1362">
        <f t="shared" si="356"/>
        <v>9.0161500000000006E-2</v>
      </c>
      <c r="M158" s="1362">
        <f t="shared" si="356"/>
        <v>9.0161500000000006E-2</v>
      </c>
      <c r="N158" s="1363">
        <f t="shared" si="302"/>
        <v>0.54096900000000003</v>
      </c>
      <c r="O158" s="1363">
        <f t="shared" si="320"/>
        <v>0.50213020000000008</v>
      </c>
      <c r="P158" s="1363">
        <f t="shared" ref="P158:Q158" si="357">+O158</f>
        <v>0.50213020000000008</v>
      </c>
      <c r="Q158" s="1363">
        <f t="shared" si="357"/>
        <v>0.50213020000000008</v>
      </c>
      <c r="R158" s="1363">
        <f t="shared" si="304"/>
        <v>1.5063906000000002</v>
      </c>
      <c r="S158" s="1364">
        <f t="shared" si="322"/>
        <v>5.8064006000000008</v>
      </c>
      <c r="T158" s="1365"/>
      <c r="U158" s="1366">
        <f t="shared" si="305"/>
        <v>0</v>
      </c>
      <c r="V158" s="1367">
        <f t="shared" si="306"/>
        <v>0</v>
      </c>
      <c r="W158" s="1368">
        <f t="shared" si="307"/>
        <v>0</v>
      </c>
      <c r="X158" s="1368">
        <f t="shared" si="308"/>
        <v>0</v>
      </c>
      <c r="Y158" s="1368">
        <f t="shared" si="309"/>
        <v>0</v>
      </c>
      <c r="Z158" s="1368">
        <f t="shared" si="310"/>
        <v>0</v>
      </c>
      <c r="AA158" s="1368">
        <f t="shared" si="311"/>
        <v>0</v>
      </c>
      <c r="AB158" s="1368">
        <f t="shared" si="312"/>
        <v>0</v>
      </c>
      <c r="AC158" s="1367">
        <f t="shared" si="313"/>
        <v>0</v>
      </c>
      <c r="AD158" s="1368">
        <f t="shared" si="314"/>
        <v>0</v>
      </c>
      <c r="AE158" s="1368">
        <f t="shared" si="315"/>
        <v>0</v>
      </c>
      <c r="AF158" s="1368">
        <f t="shared" si="316"/>
        <v>0</v>
      </c>
      <c r="AG158" s="1369">
        <f t="shared" si="317"/>
        <v>0</v>
      </c>
      <c r="AH158" s="2285">
        <f t="shared" si="323"/>
        <v>0</v>
      </c>
      <c r="AM158" s="2390">
        <v>5.7831400000000004</v>
      </c>
      <c r="AN158" s="2391">
        <v>0.83226</v>
      </c>
      <c r="AO158" s="2419">
        <v>2.3175240000000001</v>
      </c>
      <c r="AP158" s="2420">
        <v>8.9329239999999999</v>
      </c>
    </row>
    <row r="159" spans="1:42" ht="29.25" customHeight="1">
      <c r="A159" s="2280" t="s">
        <v>535</v>
      </c>
      <c r="B159" s="1868" t="s">
        <v>526</v>
      </c>
      <c r="C159" s="1868" t="s">
        <v>536</v>
      </c>
      <c r="D159" s="762" t="s">
        <v>537</v>
      </c>
      <c r="E159" s="762" t="s">
        <v>538</v>
      </c>
      <c r="F159" s="1340">
        <f t="shared" si="299"/>
        <v>0.31288833333333332</v>
      </c>
      <c r="G159" s="1341">
        <f t="shared" si="300"/>
        <v>0.25598299999999996</v>
      </c>
      <c r="H159" s="1342">
        <f t="shared" si="318"/>
        <v>3.9091000000000001E-2</v>
      </c>
      <c r="I159" s="1342">
        <f t="shared" ref="I159:M159" si="358">+H159</f>
        <v>3.9091000000000001E-2</v>
      </c>
      <c r="J159" s="1342">
        <f t="shared" si="358"/>
        <v>3.9091000000000001E-2</v>
      </c>
      <c r="K159" s="1342">
        <f t="shared" si="358"/>
        <v>3.9091000000000001E-2</v>
      </c>
      <c r="L159" s="1342">
        <f t="shared" si="358"/>
        <v>3.9091000000000001E-2</v>
      </c>
      <c r="M159" s="1342">
        <f t="shared" si="358"/>
        <v>3.9091000000000001E-2</v>
      </c>
      <c r="N159" s="1343">
        <f t="shared" si="302"/>
        <v>0.234546</v>
      </c>
      <c r="O159" s="1343">
        <f t="shared" si="320"/>
        <v>0</v>
      </c>
      <c r="P159" s="1343">
        <f t="shared" ref="P159:Q159" si="359">+O159</f>
        <v>0</v>
      </c>
      <c r="Q159" s="1343">
        <f t="shared" si="359"/>
        <v>0</v>
      </c>
      <c r="R159" s="1343">
        <f t="shared" si="304"/>
        <v>0</v>
      </c>
      <c r="S159" s="1344">
        <f t="shared" si="322"/>
        <v>0.49052899999999999</v>
      </c>
      <c r="T159" s="1345"/>
      <c r="U159" s="1346">
        <f t="shared" si="305"/>
        <v>0</v>
      </c>
      <c r="V159" s="1347">
        <f t="shared" si="306"/>
        <v>0</v>
      </c>
      <c r="W159" s="1348">
        <f t="shared" si="307"/>
        <v>0</v>
      </c>
      <c r="X159" s="1348">
        <f t="shared" si="308"/>
        <v>0</v>
      </c>
      <c r="Y159" s="1348">
        <f t="shared" si="309"/>
        <v>0</v>
      </c>
      <c r="Z159" s="1348">
        <f t="shared" si="310"/>
        <v>0</v>
      </c>
      <c r="AA159" s="1348">
        <f t="shared" si="311"/>
        <v>0</v>
      </c>
      <c r="AB159" s="1348">
        <f t="shared" si="312"/>
        <v>0</v>
      </c>
      <c r="AC159" s="1347">
        <f t="shared" si="313"/>
        <v>0</v>
      </c>
      <c r="AD159" s="1348">
        <f t="shared" si="314"/>
        <v>0</v>
      </c>
      <c r="AE159" s="1348">
        <f t="shared" si="315"/>
        <v>0</v>
      </c>
      <c r="AF159" s="1348">
        <f t="shared" si="316"/>
        <v>0</v>
      </c>
      <c r="AG159" s="1349">
        <f t="shared" si="317"/>
        <v>0</v>
      </c>
      <c r="AH159" s="2281">
        <f t="shared" si="323"/>
        <v>0</v>
      </c>
      <c r="AM159" s="2386">
        <v>0.39381999999999995</v>
      </c>
      <c r="AN159" s="2387">
        <v>0.36083999999999999</v>
      </c>
      <c r="AO159" s="2415">
        <v>0</v>
      </c>
      <c r="AP159" s="2416">
        <v>0.75465999999999989</v>
      </c>
    </row>
    <row r="160" spans="1:42" ht="29.25" customHeight="1">
      <c r="A160" s="2284"/>
      <c r="B160" s="1870"/>
      <c r="C160" s="1870"/>
      <c r="D160" s="766" t="s">
        <v>539</v>
      </c>
      <c r="E160" s="766" t="s">
        <v>168</v>
      </c>
      <c r="F160" s="1360">
        <f t="shared" si="299"/>
        <v>0.31288833333333332</v>
      </c>
      <c r="G160" s="1361">
        <f t="shared" si="300"/>
        <v>0.25598299999999996</v>
      </c>
      <c r="H160" s="1362">
        <f t="shared" si="318"/>
        <v>3.9091000000000001E-2</v>
      </c>
      <c r="I160" s="1362">
        <f t="shared" ref="I160:M160" si="360">+H160</f>
        <v>3.9091000000000001E-2</v>
      </c>
      <c r="J160" s="1362">
        <f t="shared" si="360"/>
        <v>3.9091000000000001E-2</v>
      </c>
      <c r="K160" s="1362">
        <f t="shared" si="360"/>
        <v>3.9091000000000001E-2</v>
      </c>
      <c r="L160" s="1362">
        <f t="shared" si="360"/>
        <v>3.9091000000000001E-2</v>
      </c>
      <c r="M160" s="1362">
        <f t="shared" si="360"/>
        <v>3.9091000000000001E-2</v>
      </c>
      <c r="N160" s="1363">
        <f t="shared" si="302"/>
        <v>0.234546</v>
      </c>
      <c r="O160" s="1363">
        <f t="shared" si="320"/>
        <v>0</v>
      </c>
      <c r="P160" s="1363">
        <f t="shared" ref="P160:Q160" si="361">+O160</f>
        <v>0</v>
      </c>
      <c r="Q160" s="1363">
        <f t="shared" si="361"/>
        <v>0</v>
      </c>
      <c r="R160" s="1363">
        <f t="shared" si="304"/>
        <v>0</v>
      </c>
      <c r="S160" s="1364">
        <f t="shared" si="322"/>
        <v>0.49052899999999999</v>
      </c>
      <c r="T160" s="1365"/>
      <c r="U160" s="1366">
        <f t="shared" si="305"/>
        <v>0</v>
      </c>
      <c r="V160" s="1367">
        <f t="shared" si="306"/>
        <v>0</v>
      </c>
      <c r="W160" s="1368">
        <f t="shared" si="307"/>
        <v>0</v>
      </c>
      <c r="X160" s="1368">
        <f t="shared" si="308"/>
        <v>0</v>
      </c>
      <c r="Y160" s="1368">
        <f t="shared" si="309"/>
        <v>0</v>
      </c>
      <c r="Z160" s="1368">
        <f t="shared" si="310"/>
        <v>0</v>
      </c>
      <c r="AA160" s="1368">
        <f t="shared" si="311"/>
        <v>0</v>
      </c>
      <c r="AB160" s="1368">
        <f t="shared" si="312"/>
        <v>0</v>
      </c>
      <c r="AC160" s="1367">
        <f t="shared" si="313"/>
        <v>0</v>
      </c>
      <c r="AD160" s="1368">
        <f t="shared" si="314"/>
        <v>0</v>
      </c>
      <c r="AE160" s="1368">
        <f t="shared" si="315"/>
        <v>0</v>
      </c>
      <c r="AF160" s="1368">
        <f t="shared" si="316"/>
        <v>0</v>
      </c>
      <c r="AG160" s="1369">
        <f t="shared" si="317"/>
        <v>0</v>
      </c>
      <c r="AH160" s="2285">
        <f t="shared" si="323"/>
        <v>0</v>
      </c>
      <c r="AM160" s="2386">
        <v>0.39381999999999995</v>
      </c>
      <c r="AN160" s="2387">
        <v>0.36083999999999999</v>
      </c>
      <c r="AO160" s="2415">
        <v>0</v>
      </c>
      <c r="AP160" s="2416">
        <v>0.75465999999999989</v>
      </c>
    </row>
    <row r="161" spans="1:42" ht="29.25" customHeight="1">
      <c r="A161" s="2293" t="s">
        <v>540</v>
      </c>
      <c r="B161" s="773" t="s">
        <v>526</v>
      </c>
      <c r="C161" s="773" t="s">
        <v>167</v>
      </c>
      <c r="D161" s="2294"/>
      <c r="E161" s="773" t="s">
        <v>168</v>
      </c>
      <c r="F161" s="1370">
        <f t="shared" si="299"/>
        <v>0.31288833333333332</v>
      </c>
      <c r="G161" s="1371">
        <f t="shared" si="300"/>
        <v>0.25598299999999996</v>
      </c>
      <c r="H161" s="1372">
        <f t="shared" si="318"/>
        <v>3.9091000000000001E-2</v>
      </c>
      <c r="I161" s="1372">
        <f t="shared" ref="I161:M161" si="362">+H161</f>
        <v>3.9091000000000001E-2</v>
      </c>
      <c r="J161" s="1372">
        <f t="shared" si="362"/>
        <v>3.9091000000000001E-2</v>
      </c>
      <c r="K161" s="1372">
        <f t="shared" si="362"/>
        <v>3.9091000000000001E-2</v>
      </c>
      <c r="L161" s="1372">
        <f t="shared" si="362"/>
        <v>3.9091000000000001E-2</v>
      </c>
      <c r="M161" s="1372">
        <f t="shared" si="362"/>
        <v>3.9091000000000001E-2</v>
      </c>
      <c r="N161" s="1373">
        <f t="shared" si="302"/>
        <v>0.234546</v>
      </c>
      <c r="O161" s="1373">
        <f t="shared" si="320"/>
        <v>0</v>
      </c>
      <c r="P161" s="1373">
        <f t="shared" ref="P161:Q161" si="363">+O161</f>
        <v>0</v>
      </c>
      <c r="Q161" s="1373">
        <f t="shared" si="363"/>
        <v>0</v>
      </c>
      <c r="R161" s="1373">
        <f t="shared" si="304"/>
        <v>0</v>
      </c>
      <c r="S161" s="1374">
        <f t="shared" si="322"/>
        <v>0.49052899999999999</v>
      </c>
      <c r="T161" s="1375"/>
      <c r="U161" s="1376">
        <f t="shared" si="305"/>
        <v>0</v>
      </c>
      <c r="V161" s="1377">
        <f t="shared" si="306"/>
        <v>0</v>
      </c>
      <c r="W161" s="1378">
        <f t="shared" si="307"/>
        <v>0</v>
      </c>
      <c r="X161" s="1378">
        <f t="shared" si="308"/>
        <v>0</v>
      </c>
      <c r="Y161" s="1378">
        <f t="shared" si="309"/>
        <v>0</v>
      </c>
      <c r="Z161" s="1378">
        <f t="shared" si="310"/>
        <v>0</v>
      </c>
      <c r="AA161" s="1378">
        <f t="shared" si="311"/>
        <v>0</v>
      </c>
      <c r="AB161" s="1378">
        <f t="shared" si="312"/>
        <v>0</v>
      </c>
      <c r="AC161" s="1377">
        <f t="shared" si="313"/>
        <v>0</v>
      </c>
      <c r="AD161" s="1378">
        <f t="shared" si="314"/>
        <v>0</v>
      </c>
      <c r="AE161" s="1378">
        <f t="shared" si="315"/>
        <v>0</v>
      </c>
      <c r="AF161" s="1378">
        <f t="shared" si="316"/>
        <v>0</v>
      </c>
      <c r="AG161" s="1379">
        <f t="shared" si="317"/>
        <v>0</v>
      </c>
      <c r="AH161" s="2295">
        <f t="shared" si="323"/>
        <v>0</v>
      </c>
      <c r="AM161" s="2386">
        <v>0.39381999999999995</v>
      </c>
      <c r="AN161" s="2387">
        <v>0.36083999999999999</v>
      </c>
      <c r="AO161" s="2415">
        <v>0</v>
      </c>
      <c r="AP161" s="2416">
        <v>0.75465999999999989</v>
      </c>
    </row>
    <row r="162" spans="1:42" ht="29.25" customHeight="1">
      <c r="A162" s="2293" t="s">
        <v>541</v>
      </c>
      <c r="B162" s="773" t="s">
        <v>159</v>
      </c>
      <c r="C162" s="773" t="s">
        <v>167</v>
      </c>
      <c r="D162" s="2294"/>
      <c r="E162" s="773" t="s">
        <v>168</v>
      </c>
      <c r="F162" s="1370">
        <f t="shared" si="299"/>
        <v>0.31288833333333332</v>
      </c>
      <c r="G162" s="1371">
        <f t="shared" si="300"/>
        <v>0.25598299999999996</v>
      </c>
      <c r="H162" s="1372">
        <f t="shared" si="318"/>
        <v>3.9091000000000001E-2</v>
      </c>
      <c r="I162" s="1372">
        <f t="shared" ref="I162:M162" si="364">+H162</f>
        <v>3.9091000000000001E-2</v>
      </c>
      <c r="J162" s="1372">
        <f t="shared" si="364"/>
        <v>3.9091000000000001E-2</v>
      </c>
      <c r="K162" s="1372">
        <f t="shared" si="364"/>
        <v>3.9091000000000001E-2</v>
      </c>
      <c r="L162" s="1372">
        <f t="shared" si="364"/>
        <v>3.9091000000000001E-2</v>
      </c>
      <c r="M162" s="1372">
        <f t="shared" si="364"/>
        <v>3.9091000000000001E-2</v>
      </c>
      <c r="N162" s="1373">
        <f t="shared" si="302"/>
        <v>0.234546</v>
      </c>
      <c r="O162" s="1373">
        <f t="shared" si="320"/>
        <v>0</v>
      </c>
      <c r="P162" s="1373">
        <f t="shared" ref="P162:Q162" si="365">+O162</f>
        <v>0</v>
      </c>
      <c r="Q162" s="1373">
        <f t="shared" si="365"/>
        <v>0</v>
      </c>
      <c r="R162" s="1373">
        <f t="shared" si="304"/>
        <v>0</v>
      </c>
      <c r="S162" s="1374">
        <f t="shared" si="322"/>
        <v>0.49052899999999999</v>
      </c>
      <c r="T162" s="1375"/>
      <c r="U162" s="1376">
        <f t="shared" si="305"/>
        <v>0</v>
      </c>
      <c r="V162" s="1377">
        <f t="shared" si="306"/>
        <v>0</v>
      </c>
      <c r="W162" s="1378">
        <f t="shared" si="307"/>
        <v>0</v>
      </c>
      <c r="X162" s="1378">
        <f t="shared" si="308"/>
        <v>0</v>
      </c>
      <c r="Y162" s="1378">
        <f t="shared" si="309"/>
        <v>0</v>
      </c>
      <c r="Z162" s="1378">
        <f t="shared" si="310"/>
        <v>0</v>
      </c>
      <c r="AA162" s="1378">
        <f t="shared" si="311"/>
        <v>0</v>
      </c>
      <c r="AB162" s="1378">
        <f t="shared" si="312"/>
        <v>0</v>
      </c>
      <c r="AC162" s="1377">
        <f t="shared" si="313"/>
        <v>0</v>
      </c>
      <c r="AD162" s="1378">
        <f t="shared" si="314"/>
        <v>0</v>
      </c>
      <c r="AE162" s="1378">
        <f t="shared" si="315"/>
        <v>0</v>
      </c>
      <c r="AF162" s="1378">
        <f t="shared" si="316"/>
        <v>0</v>
      </c>
      <c r="AG162" s="1379">
        <f t="shared" si="317"/>
        <v>0</v>
      </c>
      <c r="AH162" s="2295">
        <f t="shared" si="323"/>
        <v>0</v>
      </c>
      <c r="AM162" s="2386">
        <v>0.39381999999999995</v>
      </c>
      <c r="AN162" s="2387">
        <v>0.36083999999999999</v>
      </c>
      <c r="AO162" s="2415">
        <v>0</v>
      </c>
      <c r="AP162" s="2416">
        <v>0.75465999999999989</v>
      </c>
    </row>
    <row r="163" spans="1:42" ht="29.25" customHeight="1">
      <c r="A163" s="2280" t="s">
        <v>542</v>
      </c>
      <c r="B163" s="1868" t="s">
        <v>159</v>
      </c>
      <c r="C163" s="762" t="s">
        <v>167</v>
      </c>
      <c r="D163" s="2055"/>
      <c r="E163" s="762" t="s">
        <v>168</v>
      </c>
      <c r="F163" s="1340">
        <f t="shared" si="299"/>
        <v>0.31288833333333332</v>
      </c>
      <c r="G163" s="1341">
        <f t="shared" si="300"/>
        <v>0.25598299999999996</v>
      </c>
      <c r="H163" s="1342">
        <f t="shared" si="318"/>
        <v>3.9091000000000001E-2</v>
      </c>
      <c r="I163" s="1342">
        <f t="shared" ref="I163:M163" si="366">+H163</f>
        <v>3.9091000000000001E-2</v>
      </c>
      <c r="J163" s="1342">
        <f t="shared" si="366"/>
        <v>3.9091000000000001E-2</v>
      </c>
      <c r="K163" s="1342">
        <f t="shared" si="366"/>
        <v>3.9091000000000001E-2</v>
      </c>
      <c r="L163" s="1342">
        <f t="shared" si="366"/>
        <v>3.9091000000000001E-2</v>
      </c>
      <c r="M163" s="1342">
        <f t="shared" si="366"/>
        <v>3.9091000000000001E-2</v>
      </c>
      <c r="N163" s="1343">
        <f t="shared" si="302"/>
        <v>0.234546</v>
      </c>
      <c r="O163" s="1343">
        <f t="shared" si="320"/>
        <v>0</v>
      </c>
      <c r="P163" s="1343">
        <f t="shared" ref="P163:Q163" si="367">+O163</f>
        <v>0</v>
      </c>
      <c r="Q163" s="1343">
        <f t="shared" si="367"/>
        <v>0</v>
      </c>
      <c r="R163" s="1343">
        <f t="shared" si="304"/>
        <v>0</v>
      </c>
      <c r="S163" s="1344">
        <f t="shared" si="322"/>
        <v>0.49052899999999999</v>
      </c>
      <c r="T163" s="1345"/>
      <c r="U163" s="1346">
        <f t="shared" si="305"/>
        <v>0</v>
      </c>
      <c r="V163" s="1347">
        <f t="shared" si="306"/>
        <v>0</v>
      </c>
      <c r="W163" s="1348">
        <f t="shared" si="307"/>
        <v>0</v>
      </c>
      <c r="X163" s="1348">
        <f t="shared" si="308"/>
        <v>0</v>
      </c>
      <c r="Y163" s="1348">
        <f t="shared" si="309"/>
        <v>0</v>
      </c>
      <c r="Z163" s="1348">
        <f t="shared" si="310"/>
        <v>0</v>
      </c>
      <c r="AA163" s="1348">
        <f t="shared" si="311"/>
        <v>0</v>
      </c>
      <c r="AB163" s="1348">
        <f t="shared" si="312"/>
        <v>0</v>
      </c>
      <c r="AC163" s="1347">
        <f t="shared" si="313"/>
        <v>0</v>
      </c>
      <c r="AD163" s="1348">
        <f t="shared" si="314"/>
        <v>0</v>
      </c>
      <c r="AE163" s="1348">
        <f t="shared" si="315"/>
        <v>0</v>
      </c>
      <c r="AF163" s="1348">
        <f t="shared" si="316"/>
        <v>0</v>
      </c>
      <c r="AG163" s="1349">
        <f t="shared" si="317"/>
        <v>0</v>
      </c>
      <c r="AH163" s="2281">
        <f t="shared" si="323"/>
        <v>0</v>
      </c>
      <c r="AM163" s="2386">
        <v>0.39381999999999995</v>
      </c>
      <c r="AN163" s="2387">
        <v>0.36083999999999999</v>
      </c>
      <c r="AO163" s="2415">
        <v>0</v>
      </c>
      <c r="AP163" s="2416">
        <v>0.75465999999999989</v>
      </c>
    </row>
    <row r="164" spans="1:42" ht="29.25" customHeight="1">
      <c r="A164" s="2284"/>
      <c r="B164" s="1870"/>
      <c r="C164" s="766" t="s">
        <v>543</v>
      </c>
      <c r="D164" s="2056"/>
      <c r="E164" s="766" t="s">
        <v>538</v>
      </c>
      <c r="F164" s="1360">
        <f t="shared" si="299"/>
        <v>0.29402183333333332</v>
      </c>
      <c r="G164" s="1361">
        <f t="shared" si="300"/>
        <v>0.17918809999999999</v>
      </c>
      <c r="H164" s="1362">
        <f t="shared" si="318"/>
        <v>2.7363700000000005E-2</v>
      </c>
      <c r="I164" s="1362">
        <f t="shared" ref="I164:M164" si="368">+H164</f>
        <v>2.7363700000000005E-2</v>
      </c>
      <c r="J164" s="1362">
        <f t="shared" si="368"/>
        <v>2.7363700000000005E-2</v>
      </c>
      <c r="K164" s="1362">
        <f t="shared" si="368"/>
        <v>2.7363700000000005E-2</v>
      </c>
      <c r="L164" s="1362">
        <f t="shared" si="368"/>
        <v>2.7363700000000005E-2</v>
      </c>
      <c r="M164" s="1362">
        <f t="shared" si="368"/>
        <v>2.7363700000000005E-2</v>
      </c>
      <c r="N164" s="1363">
        <f t="shared" si="302"/>
        <v>0.16418220000000003</v>
      </c>
      <c r="O164" s="1363">
        <f t="shared" si="320"/>
        <v>0</v>
      </c>
      <c r="P164" s="1363">
        <f t="shared" ref="P164:Q164" si="369">+O164</f>
        <v>0</v>
      </c>
      <c r="Q164" s="1363">
        <f t="shared" si="369"/>
        <v>0</v>
      </c>
      <c r="R164" s="1363">
        <f t="shared" si="304"/>
        <v>0</v>
      </c>
      <c r="S164" s="1364">
        <f t="shared" si="322"/>
        <v>0.34337030000000002</v>
      </c>
      <c r="T164" s="1365"/>
      <c r="U164" s="1366">
        <f t="shared" si="305"/>
        <v>0</v>
      </c>
      <c r="V164" s="1367">
        <f t="shared" si="306"/>
        <v>0</v>
      </c>
      <c r="W164" s="1368">
        <f t="shared" si="307"/>
        <v>0</v>
      </c>
      <c r="X164" s="1368">
        <f t="shared" si="308"/>
        <v>0</v>
      </c>
      <c r="Y164" s="1368">
        <f t="shared" si="309"/>
        <v>0</v>
      </c>
      <c r="Z164" s="1368">
        <f t="shared" si="310"/>
        <v>0</v>
      </c>
      <c r="AA164" s="1368">
        <f t="shared" si="311"/>
        <v>0</v>
      </c>
      <c r="AB164" s="1368">
        <f t="shared" si="312"/>
        <v>0</v>
      </c>
      <c r="AC164" s="1367">
        <f t="shared" si="313"/>
        <v>0</v>
      </c>
      <c r="AD164" s="1368">
        <f t="shared" si="314"/>
        <v>0</v>
      </c>
      <c r="AE164" s="1368">
        <f t="shared" si="315"/>
        <v>0</v>
      </c>
      <c r="AF164" s="1368">
        <f t="shared" si="316"/>
        <v>0</v>
      </c>
      <c r="AG164" s="1369">
        <f t="shared" si="317"/>
        <v>0</v>
      </c>
      <c r="AH164" s="2285">
        <f t="shared" si="323"/>
        <v>0</v>
      </c>
      <c r="AM164" s="2386">
        <v>0.27567399999999997</v>
      </c>
      <c r="AN164" s="2387">
        <v>0.25258800000000003</v>
      </c>
      <c r="AO164" s="2415">
        <v>0</v>
      </c>
      <c r="AP164" s="2416">
        <v>0.52826200000000001</v>
      </c>
    </row>
    <row r="165" spans="1:42" ht="29.25" customHeight="1">
      <c r="A165" s="2280" t="s">
        <v>170</v>
      </c>
      <c r="B165" s="1836" t="s">
        <v>526</v>
      </c>
      <c r="C165" s="774" t="s">
        <v>771</v>
      </c>
      <c r="D165" s="1123" t="s">
        <v>652</v>
      </c>
      <c r="E165" s="774" t="s">
        <v>513</v>
      </c>
      <c r="F165" s="1340">
        <f t="shared" si="299"/>
        <v>0.34433249999999999</v>
      </c>
      <c r="G165" s="1341">
        <f t="shared" si="300"/>
        <v>0.38397449999999994</v>
      </c>
      <c r="H165" s="1342">
        <f t="shared" si="318"/>
        <v>5.8636500000000001E-2</v>
      </c>
      <c r="I165" s="1342">
        <f t="shared" ref="I165:M165" si="370">+H165</f>
        <v>5.8636500000000001E-2</v>
      </c>
      <c r="J165" s="1342">
        <f t="shared" si="370"/>
        <v>5.8636500000000001E-2</v>
      </c>
      <c r="K165" s="1342">
        <f t="shared" si="370"/>
        <v>5.8636500000000001E-2</v>
      </c>
      <c r="L165" s="1342">
        <f t="shared" si="370"/>
        <v>5.8636500000000001E-2</v>
      </c>
      <c r="M165" s="1342">
        <f t="shared" si="370"/>
        <v>5.8636500000000001E-2</v>
      </c>
      <c r="N165" s="1343">
        <f t="shared" si="302"/>
        <v>0.35181899999999999</v>
      </c>
      <c r="O165" s="1343">
        <f t="shared" si="320"/>
        <v>0</v>
      </c>
      <c r="P165" s="1343">
        <f t="shared" ref="P165:Q165" si="371">+O165</f>
        <v>0</v>
      </c>
      <c r="Q165" s="1343">
        <f t="shared" si="371"/>
        <v>0</v>
      </c>
      <c r="R165" s="1343">
        <f t="shared" si="304"/>
        <v>0</v>
      </c>
      <c r="S165" s="1344">
        <f t="shared" si="322"/>
        <v>0.73579349999999999</v>
      </c>
      <c r="T165" s="1345"/>
      <c r="U165" s="1346">
        <f t="shared" si="305"/>
        <v>0</v>
      </c>
      <c r="V165" s="1347">
        <f t="shared" si="306"/>
        <v>0</v>
      </c>
      <c r="W165" s="1348">
        <f t="shared" si="307"/>
        <v>0</v>
      </c>
      <c r="X165" s="1348">
        <f t="shared" si="308"/>
        <v>0</v>
      </c>
      <c r="Y165" s="1348">
        <f t="shared" si="309"/>
        <v>0</v>
      </c>
      <c r="Z165" s="1348">
        <f t="shared" si="310"/>
        <v>0</v>
      </c>
      <c r="AA165" s="1348">
        <f t="shared" si="311"/>
        <v>0</v>
      </c>
      <c r="AB165" s="1348">
        <f t="shared" si="312"/>
        <v>0</v>
      </c>
      <c r="AC165" s="1347">
        <f t="shared" si="313"/>
        <v>0</v>
      </c>
      <c r="AD165" s="1348">
        <f t="shared" si="314"/>
        <v>0</v>
      </c>
      <c r="AE165" s="1348">
        <f t="shared" si="315"/>
        <v>0</v>
      </c>
      <c r="AF165" s="1348">
        <f t="shared" si="316"/>
        <v>0</v>
      </c>
      <c r="AG165" s="1349">
        <f t="shared" si="317"/>
        <v>0</v>
      </c>
      <c r="AH165" s="2281">
        <f t="shared" si="323"/>
        <v>0</v>
      </c>
      <c r="AM165" s="2392">
        <v>0.59072999999999987</v>
      </c>
      <c r="AN165" s="2393">
        <v>0.54125999999999996</v>
      </c>
      <c r="AO165" s="2417">
        <v>0</v>
      </c>
      <c r="AP165" s="2418">
        <v>1.1319899999999998</v>
      </c>
    </row>
    <row r="166" spans="1:42" ht="29.25" customHeight="1">
      <c r="A166" s="2282"/>
      <c r="B166" s="1838"/>
      <c r="C166" s="1838" t="s">
        <v>412</v>
      </c>
      <c r="D166" s="777" t="s">
        <v>111</v>
      </c>
      <c r="E166" s="777" t="s">
        <v>22</v>
      </c>
      <c r="F166" s="1350">
        <f t="shared" si="299"/>
        <v>0.5015533333333333</v>
      </c>
      <c r="G166" s="1351">
        <f t="shared" si="300"/>
        <v>1.0239319999999998</v>
      </c>
      <c r="H166" s="1352">
        <f t="shared" si="318"/>
        <v>0.156364</v>
      </c>
      <c r="I166" s="1352">
        <f t="shared" ref="I166:M166" si="372">+H166</f>
        <v>0.156364</v>
      </c>
      <c r="J166" s="1352">
        <f t="shared" si="372"/>
        <v>0.156364</v>
      </c>
      <c r="K166" s="1352">
        <f t="shared" si="372"/>
        <v>0.156364</v>
      </c>
      <c r="L166" s="1352">
        <f t="shared" si="372"/>
        <v>0.156364</v>
      </c>
      <c r="M166" s="1352">
        <f t="shared" si="372"/>
        <v>0.156364</v>
      </c>
      <c r="N166" s="1353">
        <f t="shared" si="302"/>
        <v>0.93818400000000002</v>
      </c>
      <c r="O166" s="1353">
        <f t="shared" si="320"/>
        <v>0</v>
      </c>
      <c r="P166" s="1353">
        <f t="shared" ref="P166:Q166" si="373">+O166</f>
        <v>0</v>
      </c>
      <c r="Q166" s="1353">
        <f t="shared" si="373"/>
        <v>0</v>
      </c>
      <c r="R166" s="1353">
        <f t="shared" si="304"/>
        <v>0</v>
      </c>
      <c r="S166" s="1354">
        <f t="shared" si="322"/>
        <v>1.962116</v>
      </c>
      <c r="T166" s="1355"/>
      <c r="U166" s="1356">
        <f t="shared" si="305"/>
        <v>0</v>
      </c>
      <c r="V166" s="1357">
        <f t="shared" si="306"/>
        <v>0</v>
      </c>
      <c r="W166" s="1358">
        <f t="shared" si="307"/>
        <v>0</v>
      </c>
      <c r="X166" s="1358">
        <f t="shared" si="308"/>
        <v>0</v>
      </c>
      <c r="Y166" s="1358">
        <f t="shared" si="309"/>
        <v>0</v>
      </c>
      <c r="Z166" s="1358">
        <f t="shared" si="310"/>
        <v>0</v>
      </c>
      <c r="AA166" s="1358">
        <f t="shared" si="311"/>
        <v>0</v>
      </c>
      <c r="AB166" s="1358">
        <f t="shared" si="312"/>
        <v>0</v>
      </c>
      <c r="AC166" s="1357">
        <f t="shared" si="313"/>
        <v>0</v>
      </c>
      <c r="AD166" s="1358">
        <f t="shared" si="314"/>
        <v>0</v>
      </c>
      <c r="AE166" s="1358">
        <f t="shared" si="315"/>
        <v>0</v>
      </c>
      <c r="AF166" s="1358">
        <f t="shared" si="316"/>
        <v>0</v>
      </c>
      <c r="AG166" s="1359">
        <f t="shared" si="317"/>
        <v>0</v>
      </c>
      <c r="AH166" s="2283">
        <f t="shared" si="323"/>
        <v>0</v>
      </c>
      <c r="AM166" s="2390">
        <v>1.5752799999999998</v>
      </c>
      <c r="AN166" s="2391">
        <v>1.44336</v>
      </c>
      <c r="AO166" s="2419">
        <v>0</v>
      </c>
      <c r="AP166" s="2420">
        <v>3.0186399999999995</v>
      </c>
    </row>
    <row r="167" spans="1:42" ht="29.25" customHeight="1">
      <c r="A167" s="2282"/>
      <c r="B167" s="1838"/>
      <c r="C167" s="1838"/>
      <c r="D167" s="777" t="s">
        <v>53</v>
      </c>
      <c r="E167" s="777" t="s">
        <v>10</v>
      </c>
      <c r="F167" s="1350">
        <f t="shared" si="299"/>
        <v>0.54871958333333326</v>
      </c>
      <c r="G167" s="1351">
        <f t="shared" si="300"/>
        <v>1.2159192499999998</v>
      </c>
      <c r="H167" s="1352">
        <f t="shared" si="318"/>
        <v>0.18568225000000002</v>
      </c>
      <c r="I167" s="1352">
        <f t="shared" ref="I167:M167" si="374">+H167</f>
        <v>0.18568225000000002</v>
      </c>
      <c r="J167" s="1352">
        <f t="shared" si="374"/>
        <v>0.18568225000000002</v>
      </c>
      <c r="K167" s="1352">
        <f t="shared" si="374"/>
        <v>0.18568225000000002</v>
      </c>
      <c r="L167" s="1352">
        <f t="shared" si="374"/>
        <v>0.18568225000000002</v>
      </c>
      <c r="M167" s="1352">
        <f t="shared" si="374"/>
        <v>0.18568225000000002</v>
      </c>
      <c r="N167" s="1353">
        <f t="shared" si="302"/>
        <v>1.1140935000000001</v>
      </c>
      <c r="O167" s="1353">
        <f t="shared" si="320"/>
        <v>0</v>
      </c>
      <c r="P167" s="1353">
        <f t="shared" ref="P167:Q167" si="375">+O167</f>
        <v>0</v>
      </c>
      <c r="Q167" s="1353">
        <f t="shared" si="375"/>
        <v>0</v>
      </c>
      <c r="R167" s="1353">
        <f t="shared" si="304"/>
        <v>0</v>
      </c>
      <c r="S167" s="1354">
        <f t="shared" si="322"/>
        <v>2.3300127499999999</v>
      </c>
      <c r="T167" s="1355"/>
      <c r="U167" s="1356">
        <f t="shared" si="305"/>
        <v>0</v>
      </c>
      <c r="V167" s="1357">
        <f t="shared" si="306"/>
        <v>0</v>
      </c>
      <c r="W167" s="1358">
        <f t="shared" si="307"/>
        <v>0</v>
      </c>
      <c r="X167" s="1358">
        <f t="shared" si="308"/>
        <v>0</v>
      </c>
      <c r="Y167" s="1358">
        <f t="shared" si="309"/>
        <v>0</v>
      </c>
      <c r="Z167" s="1358">
        <f t="shared" si="310"/>
        <v>0</v>
      </c>
      <c r="AA167" s="1358">
        <f t="shared" si="311"/>
        <v>0</v>
      </c>
      <c r="AB167" s="1358">
        <f t="shared" si="312"/>
        <v>0</v>
      </c>
      <c r="AC167" s="1357">
        <f t="shared" si="313"/>
        <v>0</v>
      </c>
      <c r="AD167" s="1358">
        <f t="shared" si="314"/>
        <v>0</v>
      </c>
      <c r="AE167" s="1358">
        <f t="shared" si="315"/>
        <v>0</v>
      </c>
      <c r="AF167" s="1358">
        <f t="shared" si="316"/>
        <v>0</v>
      </c>
      <c r="AG167" s="1359">
        <f t="shared" si="317"/>
        <v>0</v>
      </c>
      <c r="AH167" s="2283">
        <f t="shared" si="323"/>
        <v>0</v>
      </c>
      <c r="AM167" s="2386">
        <v>1.8706449999999997</v>
      </c>
      <c r="AN167" s="2387">
        <v>1.7139899999999999</v>
      </c>
      <c r="AO167" s="2415">
        <v>0</v>
      </c>
      <c r="AP167" s="2416">
        <v>3.5846349999999996</v>
      </c>
    </row>
    <row r="168" spans="1:42" ht="29.25" customHeight="1">
      <c r="A168" s="2282"/>
      <c r="B168" s="1838"/>
      <c r="C168" s="1838"/>
      <c r="D168" s="777" t="s">
        <v>55</v>
      </c>
      <c r="E168" s="777" t="s">
        <v>24</v>
      </c>
      <c r="F168" s="1350">
        <f t="shared" si="299"/>
        <v>0.59588583333333334</v>
      </c>
      <c r="G168" s="1351">
        <f t="shared" si="300"/>
        <v>1.4079064999999999</v>
      </c>
      <c r="H168" s="1352">
        <f t="shared" si="318"/>
        <v>0.21500050000000004</v>
      </c>
      <c r="I168" s="1352">
        <f t="shared" ref="I168:M168" si="376">+H168</f>
        <v>0.21500050000000004</v>
      </c>
      <c r="J168" s="1352">
        <f t="shared" si="376"/>
        <v>0.21500050000000004</v>
      </c>
      <c r="K168" s="1352">
        <f t="shared" si="376"/>
        <v>0.21500050000000004</v>
      </c>
      <c r="L168" s="1352">
        <f t="shared" si="376"/>
        <v>0.21500050000000004</v>
      </c>
      <c r="M168" s="1352">
        <f t="shared" si="376"/>
        <v>0.21500050000000004</v>
      </c>
      <c r="N168" s="1353">
        <f t="shared" si="302"/>
        <v>1.2900030000000002</v>
      </c>
      <c r="O168" s="1353">
        <f t="shared" si="320"/>
        <v>0</v>
      </c>
      <c r="P168" s="1353">
        <f t="shared" ref="P168:Q168" si="377">+O168</f>
        <v>0</v>
      </c>
      <c r="Q168" s="1353">
        <f t="shared" si="377"/>
        <v>0</v>
      </c>
      <c r="R168" s="1353">
        <f t="shared" si="304"/>
        <v>0</v>
      </c>
      <c r="S168" s="1354">
        <f t="shared" si="322"/>
        <v>2.6979095000000002</v>
      </c>
      <c r="T168" s="1355"/>
      <c r="U168" s="1356">
        <f t="shared" si="305"/>
        <v>0</v>
      </c>
      <c r="V168" s="1357">
        <f t="shared" si="306"/>
        <v>0</v>
      </c>
      <c r="W168" s="1358">
        <f t="shared" si="307"/>
        <v>0</v>
      </c>
      <c r="X168" s="1358">
        <f t="shared" si="308"/>
        <v>0</v>
      </c>
      <c r="Y168" s="1358">
        <f t="shared" si="309"/>
        <v>0</v>
      </c>
      <c r="Z168" s="1358">
        <f t="shared" si="310"/>
        <v>0</v>
      </c>
      <c r="AA168" s="1358">
        <f t="shared" si="311"/>
        <v>0</v>
      </c>
      <c r="AB168" s="1358">
        <f t="shared" si="312"/>
        <v>0</v>
      </c>
      <c r="AC168" s="1357">
        <f t="shared" si="313"/>
        <v>0</v>
      </c>
      <c r="AD168" s="1358">
        <f t="shared" si="314"/>
        <v>0</v>
      </c>
      <c r="AE168" s="1358">
        <f t="shared" si="315"/>
        <v>0</v>
      </c>
      <c r="AF168" s="1358">
        <f t="shared" si="316"/>
        <v>0</v>
      </c>
      <c r="AG168" s="1359">
        <f t="shared" si="317"/>
        <v>0</v>
      </c>
      <c r="AH168" s="2283">
        <f t="shared" si="323"/>
        <v>0</v>
      </c>
      <c r="AM168" s="2386">
        <v>2.16601</v>
      </c>
      <c r="AN168" s="2387">
        <v>1.9846200000000003</v>
      </c>
      <c r="AO168" s="2415">
        <v>0</v>
      </c>
      <c r="AP168" s="2416">
        <v>4.1506300000000005</v>
      </c>
    </row>
    <row r="169" spans="1:42" ht="29.25" customHeight="1">
      <c r="A169" s="2282"/>
      <c r="B169" s="1838"/>
      <c r="C169" s="1838"/>
      <c r="D169" s="777" t="s">
        <v>57</v>
      </c>
      <c r="E169" s="777" t="s">
        <v>24</v>
      </c>
      <c r="F169" s="1350">
        <f t="shared" si="299"/>
        <v>0.59588583333333334</v>
      </c>
      <c r="G169" s="1351">
        <f t="shared" si="300"/>
        <v>1.4079064999999999</v>
      </c>
      <c r="H169" s="1352">
        <f t="shared" si="318"/>
        <v>0.21500050000000004</v>
      </c>
      <c r="I169" s="1352">
        <f t="shared" ref="I169:M169" si="378">+H169</f>
        <v>0.21500050000000004</v>
      </c>
      <c r="J169" s="1352">
        <f t="shared" si="378"/>
        <v>0.21500050000000004</v>
      </c>
      <c r="K169" s="1352">
        <f t="shared" si="378"/>
        <v>0.21500050000000004</v>
      </c>
      <c r="L169" s="1352">
        <f t="shared" si="378"/>
        <v>0.21500050000000004</v>
      </c>
      <c r="M169" s="1352">
        <f t="shared" si="378"/>
        <v>0.21500050000000004</v>
      </c>
      <c r="N169" s="1353">
        <f t="shared" si="302"/>
        <v>1.2900030000000002</v>
      </c>
      <c r="O169" s="1353">
        <f t="shared" si="320"/>
        <v>0</v>
      </c>
      <c r="P169" s="1353">
        <f t="shared" ref="P169:Q169" si="379">+O169</f>
        <v>0</v>
      </c>
      <c r="Q169" s="1353">
        <f t="shared" si="379"/>
        <v>0</v>
      </c>
      <c r="R169" s="1353">
        <f t="shared" si="304"/>
        <v>0</v>
      </c>
      <c r="S169" s="1354">
        <f t="shared" si="322"/>
        <v>2.6979095000000002</v>
      </c>
      <c r="T169" s="1355"/>
      <c r="U169" s="1356">
        <f t="shared" si="305"/>
        <v>0</v>
      </c>
      <c r="V169" s="1357">
        <f t="shared" si="306"/>
        <v>0</v>
      </c>
      <c r="W169" s="1358">
        <f t="shared" si="307"/>
        <v>0</v>
      </c>
      <c r="X169" s="1358">
        <f t="shared" si="308"/>
        <v>0</v>
      </c>
      <c r="Y169" s="1358">
        <f t="shared" si="309"/>
        <v>0</v>
      </c>
      <c r="Z169" s="1358">
        <f t="shared" si="310"/>
        <v>0</v>
      </c>
      <c r="AA169" s="1358">
        <f t="shared" si="311"/>
        <v>0</v>
      </c>
      <c r="AB169" s="1358">
        <f t="shared" si="312"/>
        <v>0</v>
      </c>
      <c r="AC169" s="1357">
        <f t="shared" si="313"/>
        <v>0</v>
      </c>
      <c r="AD169" s="1358">
        <f t="shared" si="314"/>
        <v>0</v>
      </c>
      <c r="AE169" s="1358">
        <f t="shared" si="315"/>
        <v>0</v>
      </c>
      <c r="AF169" s="1358">
        <f t="shared" si="316"/>
        <v>0</v>
      </c>
      <c r="AG169" s="1359">
        <f t="shared" si="317"/>
        <v>0</v>
      </c>
      <c r="AH169" s="2283">
        <f t="shared" si="323"/>
        <v>0</v>
      </c>
      <c r="AM169" s="2386">
        <v>2.16601</v>
      </c>
      <c r="AN169" s="2387">
        <v>1.9846200000000003</v>
      </c>
      <c r="AO169" s="2415">
        <v>0</v>
      </c>
      <c r="AP169" s="2416">
        <v>4.1506300000000005</v>
      </c>
    </row>
    <row r="170" spans="1:42" ht="29.25" customHeight="1">
      <c r="A170" s="2282"/>
      <c r="B170" s="1838"/>
      <c r="C170" s="1838"/>
      <c r="D170" s="777" t="s">
        <v>57</v>
      </c>
      <c r="E170" s="777" t="s">
        <v>107</v>
      </c>
      <c r="F170" s="1350">
        <f t="shared" si="299"/>
        <v>0.65877416666666666</v>
      </c>
      <c r="G170" s="1351">
        <f t="shared" si="300"/>
        <v>1.6638895</v>
      </c>
      <c r="H170" s="1352">
        <f t="shared" si="318"/>
        <v>0.25409150000000003</v>
      </c>
      <c r="I170" s="1352">
        <f t="shared" ref="I170:M170" si="380">+H170</f>
        <v>0.25409150000000003</v>
      </c>
      <c r="J170" s="1352">
        <f t="shared" si="380"/>
        <v>0.25409150000000003</v>
      </c>
      <c r="K170" s="1352">
        <f t="shared" si="380"/>
        <v>0.25409150000000003</v>
      </c>
      <c r="L170" s="1352">
        <f t="shared" si="380"/>
        <v>0.25409150000000003</v>
      </c>
      <c r="M170" s="1352">
        <f t="shared" si="380"/>
        <v>0.25409150000000003</v>
      </c>
      <c r="N170" s="1353">
        <f t="shared" si="302"/>
        <v>1.5245490000000002</v>
      </c>
      <c r="O170" s="1353">
        <f t="shared" si="320"/>
        <v>0</v>
      </c>
      <c r="P170" s="1353">
        <f t="shared" ref="P170:Q170" si="381">+O170</f>
        <v>0</v>
      </c>
      <c r="Q170" s="1353">
        <f t="shared" si="381"/>
        <v>0</v>
      </c>
      <c r="R170" s="1353">
        <f t="shared" si="304"/>
        <v>0</v>
      </c>
      <c r="S170" s="1354">
        <f t="shared" si="322"/>
        <v>3.1884385000000002</v>
      </c>
      <c r="T170" s="1355"/>
      <c r="U170" s="1356">
        <f t="shared" si="305"/>
        <v>0</v>
      </c>
      <c r="V170" s="1357">
        <f t="shared" si="306"/>
        <v>0</v>
      </c>
      <c r="W170" s="1358">
        <f t="shared" si="307"/>
        <v>0</v>
      </c>
      <c r="X170" s="1358">
        <f t="shared" si="308"/>
        <v>0</v>
      </c>
      <c r="Y170" s="1358">
        <f t="shared" si="309"/>
        <v>0</v>
      </c>
      <c r="Z170" s="1358">
        <f t="shared" si="310"/>
        <v>0</v>
      </c>
      <c r="AA170" s="1358">
        <f t="shared" si="311"/>
        <v>0</v>
      </c>
      <c r="AB170" s="1358">
        <f t="shared" si="312"/>
        <v>0</v>
      </c>
      <c r="AC170" s="1357">
        <f t="shared" si="313"/>
        <v>0</v>
      </c>
      <c r="AD170" s="1358">
        <f t="shared" si="314"/>
        <v>0</v>
      </c>
      <c r="AE170" s="1358">
        <f t="shared" si="315"/>
        <v>0</v>
      </c>
      <c r="AF170" s="1358">
        <f t="shared" si="316"/>
        <v>0</v>
      </c>
      <c r="AG170" s="1359">
        <f t="shared" si="317"/>
        <v>0</v>
      </c>
      <c r="AH170" s="2283">
        <f t="shared" si="323"/>
        <v>0</v>
      </c>
      <c r="AM170" s="2386">
        <v>2.5598299999999998</v>
      </c>
      <c r="AN170" s="2387">
        <v>2.3454600000000001</v>
      </c>
      <c r="AO170" s="2415">
        <v>0</v>
      </c>
      <c r="AP170" s="2416">
        <v>4.9052899999999999</v>
      </c>
    </row>
    <row r="171" spans="1:42" ht="29.25" customHeight="1">
      <c r="A171" s="2282"/>
      <c r="B171" s="1838"/>
      <c r="C171" s="1838"/>
      <c r="D171" s="777" t="s">
        <v>58</v>
      </c>
      <c r="E171" s="777" t="s">
        <v>24</v>
      </c>
      <c r="F171" s="1350">
        <f t="shared" si="299"/>
        <v>0.59588583333333334</v>
      </c>
      <c r="G171" s="1351">
        <f t="shared" si="300"/>
        <v>1.4079064999999999</v>
      </c>
      <c r="H171" s="1352">
        <f t="shared" si="318"/>
        <v>0.21500050000000004</v>
      </c>
      <c r="I171" s="1352">
        <f t="shared" ref="I171:M171" si="382">+H171</f>
        <v>0.21500050000000004</v>
      </c>
      <c r="J171" s="1352">
        <f t="shared" si="382"/>
        <v>0.21500050000000004</v>
      </c>
      <c r="K171" s="1352">
        <f t="shared" si="382"/>
        <v>0.21500050000000004</v>
      </c>
      <c r="L171" s="1352">
        <f t="shared" si="382"/>
        <v>0.21500050000000004</v>
      </c>
      <c r="M171" s="1352">
        <f t="shared" si="382"/>
        <v>0.21500050000000004</v>
      </c>
      <c r="N171" s="1353">
        <f t="shared" si="302"/>
        <v>1.2900030000000002</v>
      </c>
      <c r="O171" s="1353">
        <f t="shared" si="320"/>
        <v>0</v>
      </c>
      <c r="P171" s="1353">
        <f t="shared" ref="P171:Q171" si="383">+O171</f>
        <v>0</v>
      </c>
      <c r="Q171" s="1353">
        <f t="shared" si="383"/>
        <v>0</v>
      </c>
      <c r="R171" s="1353">
        <f t="shared" si="304"/>
        <v>0</v>
      </c>
      <c r="S171" s="1354">
        <f t="shared" si="322"/>
        <v>2.6979095000000002</v>
      </c>
      <c r="T171" s="1355"/>
      <c r="U171" s="1356">
        <f t="shared" si="305"/>
        <v>0</v>
      </c>
      <c r="V171" s="1357">
        <f t="shared" si="306"/>
        <v>0</v>
      </c>
      <c r="W171" s="1358">
        <f t="shared" si="307"/>
        <v>0</v>
      </c>
      <c r="X171" s="1358">
        <f t="shared" si="308"/>
        <v>0</v>
      </c>
      <c r="Y171" s="1358">
        <f t="shared" si="309"/>
        <v>0</v>
      </c>
      <c r="Z171" s="1358">
        <f t="shared" si="310"/>
        <v>0</v>
      </c>
      <c r="AA171" s="1358">
        <f t="shared" si="311"/>
        <v>0</v>
      </c>
      <c r="AB171" s="1358">
        <f t="shared" si="312"/>
        <v>0</v>
      </c>
      <c r="AC171" s="1357">
        <f t="shared" si="313"/>
        <v>0</v>
      </c>
      <c r="AD171" s="1358">
        <f t="shared" si="314"/>
        <v>0</v>
      </c>
      <c r="AE171" s="1358">
        <f t="shared" si="315"/>
        <v>0</v>
      </c>
      <c r="AF171" s="1358">
        <f t="shared" si="316"/>
        <v>0</v>
      </c>
      <c r="AG171" s="1359">
        <f t="shared" si="317"/>
        <v>0</v>
      </c>
      <c r="AH171" s="2283">
        <f t="shared" si="323"/>
        <v>0</v>
      </c>
      <c r="AM171" s="2386">
        <v>2.16601</v>
      </c>
      <c r="AN171" s="2387">
        <v>1.9846200000000003</v>
      </c>
      <c r="AO171" s="2415">
        <v>0</v>
      </c>
      <c r="AP171" s="2416">
        <v>4.1506300000000005</v>
      </c>
    </row>
    <row r="172" spans="1:42" ht="29.25" customHeight="1">
      <c r="A172" s="2282"/>
      <c r="B172" s="1838"/>
      <c r="C172" s="1838"/>
      <c r="D172" s="777" t="s">
        <v>58</v>
      </c>
      <c r="E172" s="777" t="s">
        <v>107</v>
      </c>
      <c r="F172" s="1350">
        <f t="shared" si="299"/>
        <v>0.65877416666666666</v>
      </c>
      <c r="G172" s="1351">
        <f t="shared" si="300"/>
        <v>1.6638895</v>
      </c>
      <c r="H172" s="1352">
        <f t="shared" si="318"/>
        <v>0.25409150000000003</v>
      </c>
      <c r="I172" s="1352">
        <f t="shared" ref="I172:M172" si="384">+H172</f>
        <v>0.25409150000000003</v>
      </c>
      <c r="J172" s="1352">
        <f t="shared" si="384"/>
        <v>0.25409150000000003</v>
      </c>
      <c r="K172" s="1352">
        <f t="shared" si="384"/>
        <v>0.25409150000000003</v>
      </c>
      <c r="L172" s="1352">
        <f t="shared" si="384"/>
        <v>0.25409150000000003</v>
      </c>
      <c r="M172" s="1352">
        <f t="shared" si="384"/>
        <v>0.25409150000000003</v>
      </c>
      <c r="N172" s="1353">
        <f t="shared" si="302"/>
        <v>1.5245490000000002</v>
      </c>
      <c r="O172" s="1353">
        <f t="shared" si="320"/>
        <v>0</v>
      </c>
      <c r="P172" s="1353">
        <f t="shared" ref="P172:Q172" si="385">+O172</f>
        <v>0</v>
      </c>
      <c r="Q172" s="1353">
        <f t="shared" si="385"/>
        <v>0</v>
      </c>
      <c r="R172" s="1353">
        <f t="shared" si="304"/>
        <v>0</v>
      </c>
      <c r="S172" s="1354">
        <f t="shared" si="322"/>
        <v>3.1884385000000002</v>
      </c>
      <c r="T172" s="1355"/>
      <c r="U172" s="1356">
        <f t="shared" si="305"/>
        <v>0</v>
      </c>
      <c r="V172" s="1357">
        <f t="shared" si="306"/>
        <v>0</v>
      </c>
      <c r="W172" s="1358">
        <f t="shared" si="307"/>
        <v>0</v>
      </c>
      <c r="X172" s="1358">
        <f t="shared" si="308"/>
        <v>0</v>
      </c>
      <c r="Y172" s="1358">
        <f t="shared" si="309"/>
        <v>0</v>
      </c>
      <c r="Z172" s="1358">
        <f t="shared" si="310"/>
        <v>0</v>
      </c>
      <c r="AA172" s="1358">
        <f t="shared" si="311"/>
        <v>0</v>
      </c>
      <c r="AB172" s="1358">
        <f t="shared" si="312"/>
        <v>0</v>
      </c>
      <c r="AC172" s="1357">
        <f t="shared" si="313"/>
        <v>0</v>
      </c>
      <c r="AD172" s="1358">
        <f t="shared" si="314"/>
        <v>0</v>
      </c>
      <c r="AE172" s="1358">
        <f t="shared" si="315"/>
        <v>0</v>
      </c>
      <c r="AF172" s="1358">
        <f t="shared" si="316"/>
        <v>0</v>
      </c>
      <c r="AG172" s="1359">
        <f t="shared" si="317"/>
        <v>0</v>
      </c>
      <c r="AH172" s="2283">
        <f t="shared" si="323"/>
        <v>0</v>
      </c>
      <c r="AM172" s="2386">
        <v>2.5598299999999998</v>
      </c>
      <c r="AN172" s="2387">
        <v>2.3454600000000001</v>
      </c>
      <c r="AO172" s="2415">
        <v>0</v>
      </c>
      <c r="AP172" s="2416">
        <v>4.9052899999999999</v>
      </c>
    </row>
    <row r="173" spans="1:42" ht="29.25" customHeight="1">
      <c r="A173" s="2284"/>
      <c r="B173" s="1837"/>
      <c r="C173" s="1837"/>
      <c r="D173" s="775" t="s">
        <v>58</v>
      </c>
      <c r="E173" s="775" t="s">
        <v>100</v>
      </c>
      <c r="F173" s="1360">
        <f t="shared" si="299"/>
        <v>0.72166249999999987</v>
      </c>
      <c r="G173" s="1361">
        <f t="shared" si="300"/>
        <v>1.9198724999999999</v>
      </c>
      <c r="H173" s="1362">
        <f t="shared" si="318"/>
        <v>0.29318249999999996</v>
      </c>
      <c r="I173" s="1362">
        <f t="shared" ref="I173:M173" si="386">+H173</f>
        <v>0.29318249999999996</v>
      </c>
      <c r="J173" s="1362">
        <f t="shared" si="386"/>
        <v>0.29318249999999996</v>
      </c>
      <c r="K173" s="1362">
        <f t="shared" si="386"/>
        <v>0.29318249999999996</v>
      </c>
      <c r="L173" s="1362">
        <f t="shared" si="386"/>
        <v>0.29318249999999996</v>
      </c>
      <c r="M173" s="1362">
        <f t="shared" si="386"/>
        <v>0.29318249999999996</v>
      </c>
      <c r="N173" s="1363">
        <f t="shared" si="302"/>
        <v>1.7590949999999999</v>
      </c>
      <c r="O173" s="1363">
        <f t="shared" si="320"/>
        <v>0</v>
      </c>
      <c r="P173" s="1363">
        <f t="shared" ref="P173:Q173" si="387">+O173</f>
        <v>0</v>
      </c>
      <c r="Q173" s="1363">
        <f t="shared" si="387"/>
        <v>0</v>
      </c>
      <c r="R173" s="1363">
        <f t="shared" si="304"/>
        <v>0</v>
      </c>
      <c r="S173" s="1364">
        <f t="shared" si="322"/>
        <v>3.6789674999999997</v>
      </c>
      <c r="T173" s="1365"/>
      <c r="U173" s="1366">
        <f t="shared" si="305"/>
        <v>0</v>
      </c>
      <c r="V173" s="1367">
        <f t="shared" si="306"/>
        <v>0</v>
      </c>
      <c r="W173" s="1368">
        <f t="shared" si="307"/>
        <v>0</v>
      </c>
      <c r="X173" s="1368">
        <f t="shared" si="308"/>
        <v>0</v>
      </c>
      <c r="Y173" s="1368">
        <f t="shared" si="309"/>
        <v>0</v>
      </c>
      <c r="Z173" s="1368">
        <f t="shared" si="310"/>
        <v>0</v>
      </c>
      <c r="AA173" s="1368">
        <f t="shared" si="311"/>
        <v>0</v>
      </c>
      <c r="AB173" s="1368">
        <f t="shared" si="312"/>
        <v>0</v>
      </c>
      <c r="AC173" s="1367">
        <f t="shared" si="313"/>
        <v>0</v>
      </c>
      <c r="AD173" s="1368">
        <f t="shared" si="314"/>
        <v>0</v>
      </c>
      <c r="AE173" s="1368">
        <f t="shared" si="315"/>
        <v>0</v>
      </c>
      <c r="AF173" s="1368">
        <f t="shared" si="316"/>
        <v>0</v>
      </c>
      <c r="AG173" s="1369">
        <f t="shared" si="317"/>
        <v>0</v>
      </c>
      <c r="AH173" s="2285">
        <f t="shared" si="323"/>
        <v>0</v>
      </c>
      <c r="AM173" s="2386">
        <v>2.9536499999999997</v>
      </c>
      <c r="AN173" s="2387">
        <v>2.7062999999999997</v>
      </c>
      <c r="AO173" s="2415">
        <v>0</v>
      </c>
      <c r="AP173" s="2416">
        <v>5.6599499999999994</v>
      </c>
    </row>
    <row r="174" spans="1:42" ht="29.25" customHeight="1">
      <c r="A174" s="2280" t="s">
        <v>544</v>
      </c>
      <c r="B174" s="1836" t="s">
        <v>233</v>
      </c>
      <c r="C174" s="1841" t="s">
        <v>545</v>
      </c>
      <c r="D174" s="1836"/>
      <c r="E174" s="774" t="s">
        <v>10</v>
      </c>
      <c r="F174" s="1340">
        <f t="shared" si="299"/>
        <v>0.31767366666666669</v>
      </c>
      <c r="G174" s="1341">
        <f t="shared" si="300"/>
        <v>0.34173100000000001</v>
      </c>
      <c r="H174" s="1342">
        <f t="shared" si="318"/>
        <v>8.1964999999999989E-3</v>
      </c>
      <c r="I174" s="1342">
        <f t="shared" ref="I174:M174" si="388">+H174</f>
        <v>8.1964999999999989E-3</v>
      </c>
      <c r="J174" s="1342">
        <f t="shared" si="388"/>
        <v>8.1964999999999989E-3</v>
      </c>
      <c r="K174" s="1342">
        <f t="shared" si="388"/>
        <v>8.1964999999999989E-3</v>
      </c>
      <c r="L174" s="1342">
        <f t="shared" si="388"/>
        <v>8.1964999999999989E-3</v>
      </c>
      <c r="M174" s="1342">
        <f t="shared" si="388"/>
        <v>8.1964999999999989E-3</v>
      </c>
      <c r="N174" s="1343">
        <f t="shared" si="302"/>
        <v>4.9178999999999994E-2</v>
      </c>
      <c r="O174" s="1343">
        <f t="shared" si="320"/>
        <v>4.56482E-2</v>
      </c>
      <c r="P174" s="1343">
        <f t="shared" ref="P174:Q174" si="389">+O174</f>
        <v>4.56482E-2</v>
      </c>
      <c r="Q174" s="1343">
        <f t="shared" si="389"/>
        <v>4.56482E-2</v>
      </c>
      <c r="R174" s="1343">
        <f t="shared" si="304"/>
        <v>0.1369446</v>
      </c>
      <c r="S174" s="1344">
        <f t="shared" si="322"/>
        <v>0.52785459999999995</v>
      </c>
      <c r="T174" s="1345"/>
      <c r="U174" s="1346">
        <f t="shared" si="305"/>
        <v>0</v>
      </c>
      <c r="V174" s="1347">
        <f t="shared" si="306"/>
        <v>0</v>
      </c>
      <c r="W174" s="1348">
        <f t="shared" si="307"/>
        <v>0</v>
      </c>
      <c r="X174" s="1348">
        <f t="shared" si="308"/>
        <v>0</v>
      </c>
      <c r="Y174" s="1348">
        <f t="shared" si="309"/>
        <v>0</v>
      </c>
      <c r="Z174" s="1348">
        <f t="shared" si="310"/>
        <v>0</v>
      </c>
      <c r="AA174" s="1348">
        <f t="shared" si="311"/>
        <v>0</v>
      </c>
      <c r="AB174" s="1348">
        <f t="shared" si="312"/>
        <v>0</v>
      </c>
      <c r="AC174" s="1347">
        <f t="shared" si="313"/>
        <v>0</v>
      </c>
      <c r="AD174" s="1348">
        <f t="shared" si="314"/>
        <v>0</v>
      </c>
      <c r="AE174" s="1348">
        <f t="shared" si="315"/>
        <v>0</v>
      </c>
      <c r="AF174" s="1348">
        <f t="shared" si="316"/>
        <v>0</v>
      </c>
      <c r="AG174" s="1349">
        <f t="shared" si="317"/>
        <v>0</v>
      </c>
      <c r="AH174" s="2281">
        <f t="shared" si="323"/>
        <v>0</v>
      </c>
      <c r="AM174" s="2386">
        <v>0.52573999999999999</v>
      </c>
      <c r="AN174" s="2387">
        <v>7.5659999999999991E-2</v>
      </c>
      <c r="AO174" s="2415">
        <v>0.21068400000000001</v>
      </c>
      <c r="AP174" s="2416">
        <v>0.81208399999999992</v>
      </c>
    </row>
    <row r="175" spans="1:42" ht="29.25" customHeight="1">
      <c r="A175" s="2282"/>
      <c r="B175" s="1838"/>
      <c r="C175" s="1838"/>
      <c r="D175" s="1838"/>
      <c r="E175" s="777" t="s">
        <v>23</v>
      </c>
      <c r="F175" s="1350">
        <f t="shared" si="299"/>
        <v>0.41918416666666669</v>
      </c>
      <c r="G175" s="1351">
        <f t="shared" si="300"/>
        <v>0.85432750000000002</v>
      </c>
      <c r="H175" s="1352">
        <f t="shared" si="318"/>
        <v>2.0491250000000003E-2</v>
      </c>
      <c r="I175" s="1352">
        <f t="shared" ref="I175:M175" si="390">+H175</f>
        <v>2.0491250000000003E-2</v>
      </c>
      <c r="J175" s="1352">
        <f t="shared" si="390"/>
        <v>2.0491250000000003E-2</v>
      </c>
      <c r="K175" s="1352">
        <f t="shared" si="390"/>
        <v>2.0491250000000003E-2</v>
      </c>
      <c r="L175" s="1352">
        <f t="shared" si="390"/>
        <v>2.0491250000000003E-2</v>
      </c>
      <c r="M175" s="1352">
        <f t="shared" si="390"/>
        <v>2.0491250000000003E-2</v>
      </c>
      <c r="N175" s="1353">
        <f t="shared" si="302"/>
        <v>0.12294750000000002</v>
      </c>
      <c r="O175" s="1353">
        <f t="shared" si="320"/>
        <v>0.11412050000000001</v>
      </c>
      <c r="P175" s="1353">
        <f t="shared" ref="P175:Q175" si="391">+O175</f>
        <v>0.11412050000000001</v>
      </c>
      <c r="Q175" s="1353">
        <f t="shared" si="391"/>
        <v>0.11412050000000001</v>
      </c>
      <c r="R175" s="1353">
        <f t="shared" si="304"/>
        <v>0.34236150000000004</v>
      </c>
      <c r="S175" s="1354">
        <f t="shared" si="322"/>
        <v>1.3196365000000001</v>
      </c>
      <c r="T175" s="1355"/>
      <c r="U175" s="1356">
        <f t="shared" si="305"/>
        <v>0</v>
      </c>
      <c r="V175" s="1357">
        <f t="shared" si="306"/>
        <v>0</v>
      </c>
      <c r="W175" s="1358">
        <f t="shared" si="307"/>
        <v>0</v>
      </c>
      <c r="X175" s="1358">
        <f t="shared" si="308"/>
        <v>0</v>
      </c>
      <c r="Y175" s="1358">
        <f t="shared" si="309"/>
        <v>0</v>
      </c>
      <c r="Z175" s="1358">
        <f t="shared" si="310"/>
        <v>0</v>
      </c>
      <c r="AA175" s="1358">
        <f t="shared" si="311"/>
        <v>0</v>
      </c>
      <c r="AB175" s="1358">
        <f t="shared" si="312"/>
        <v>0</v>
      </c>
      <c r="AC175" s="1357">
        <f t="shared" si="313"/>
        <v>0</v>
      </c>
      <c r="AD175" s="1358">
        <f t="shared" si="314"/>
        <v>0</v>
      </c>
      <c r="AE175" s="1358">
        <f t="shared" si="315"/>
        <v>0</v>
      </c>
      <c r="AF175" s="1358">
        <f t="shared" si="316"/>
        <v>0</v>
      </c>
      <c r="AG175" s="1359">
        <f t="shared" si="317"/>
        <v>0</v>
      </c>
      <c r="AH175" s="2283">
        <f t="shared" si="323"/>
        <v>0</v>
      </c>
      <c r="AM175" s="2386">
        <v>1.3143499999999999</v>
      </c>
      <c r="AN175" s="2387">
        <v>0.18915000000000001</v>
      </c>
      <c r="AO175" s="2415">
        <v>0.52671000000000001</v>
      </c>
      <c r="AP175" s="2416">
        <v>2.0302099999999998</v>
      </c>
    </row>
    <row r="176" spans="1:42" ht="29.25" customHeight="1">
      <c r="A176" s="2282"/>
      <c r="B176" s="1838"/>
      <c r="C176" s="1838"/>
      <c r="D176" s="1838"/>
      <c r="E176" s="777" t="s">
        <v>24</v>
      </c>
      <c r="F176" s="1350">
        <f t="shared" si="299"/>
        <v>0.55453149999999996</v>
      </c>
      <c r="G176" s="1351">
        <f t="shared" si="300"/>
        <v>1.5377894999999999</v>
      </c>
      <c r="H176" s="1352">
        <f t="shared" si="318"/>
        <v>3.688425E-2</v>
      </c>
      <c r="I176" s="1352">
        <f t="shared" ref="I176:M176" si="392">+H176</f>
        <v>3.688425E-2</v>
      </c>
      <c r="J176" s="1352">
        <f t="shared" si="392"/>
        <v>3.688425E-2</v>
      </c>
      <c r="K176" s="1352">
        <f t="shared" si="392"/>
        <v>3.688425E-2</v>
      </c>
      <c r="L176" s="1352">
        <f t="shared" si="392"/>
        <v>3.688425E-2</v>
      </c>
      <c r="M176" s="1352">
        <f t="shared" si="392"/>
        <v>3.688425E-2</v>
      </c>
      <c r="N176" s="1353">
        <f t="shared" si="302"/>
        <v>0.22130550000000002</v>
      </c>
      <c r="O176" s="1353">
        <f t="shared" si="320"/>
        <v>0.20541690000000001</v>
      </c>
      <c r="P176" s="1353">
        <f t="shared" ref="P176:Q176" si="393">+O176</f>
        <v>0.20541690000000001</v>
      </c>
      <c r="Q176" s="1353">
        <f t="shared" si="393"/>
        <v>0.20541690000000001</v>
      </c>
      <c r="R176" s="1353">
        <f t="shared" si="304"/>
        <v>0.61625070000000004</v>
      </c>
      <c r="S176" s="1354">
        <f t="shared" si="322"/>
        <v>2.3753457</v>
      </c>
      <c r="T176" s="1355"/>
      <c r="U176" s="1356">
        <f t="shared" si="305"/>
        <v>0</v>
      </c>
      <c r="V176" s="1357">
        <f t="shared" si="306"/>
        <v>0</v>
      </c>
      <c r="W176" s="1358">
        <f t="shared" si="307"/>
        <v>0</v>
      </c>
      <c r="X176" s="1358">
        <f t="shared" si="308"/>
        <v>0</v>
      </c>
      <c r="Y176" s="1358">
        <f t="shared" si="309"/>
        <v>0</v>
      </c>
      <c r="Z176" s="1358">
        <f t="shared" si="310"/>
        <v>0</v>
      </c>
      <c r="AA176" s="1358">
        <f t="shared" si="311"/>
        <v>0</v>
      </c>
      <c r="AB176" s="1358">
        <f t="shared" si="312"/>
        <v>0</v>
      </c>
      <c r="AC176" s="1357">
        <f t="shared" si="313"/>
        <v>0</v>
      </c>
      <c r="AD176" s="1358">
        <f t="shared" si="314"/>
        <v>0</v>
      </c>
      <c r="AE176" s="1358">
        <f t="shared" si="315"/>
        <v>0</v>
      </c>
      <c r="AF176" s="1358">
        <f t="shared" si="316"/>
        <v>0</v>
      </c>
      <c r="AG176" s="1359">
        <f t="shared" si="317"/>
        <v>0</v>
      </c>
      <c r="AH176" s="2283">
        <f t="shared" si="323"/>
        <v>0</v>
      </c>
      <c r="AM176" s="2386">
        <v>2.3658299999999999</v>
      </c>
      <c r="AN176" s="2387">
        <v>0.34046999999999999</v>
      </c>
      <c r="AO176" s="2415">
        <v>0.94807799999999998</v>
      </c>
      <c r="AP176" s="2416">
        <v>3.6543779999999995</v>
      </c>
    </row>
    <row r="177" spans="1:42" ht="29.25" customHeight="1">
      <c r="A177" s="2282"/>
      <c r="B177" s="1838"/>
      <c r="C177" s="1838"/>
      <c r="D177" s="1838"/>
      <c r="E177" s="777" t="s">
        <v>100</v>
      </c>
      <c r="F177" s="1350">
        <f t="shared" si="299"/>
        <v>0.82522616666666659</v>
      </c>
      <c r="G177" s="1351">
        <f t="shared" si="300"/>
        <v>2.9047135000000002</v>
      </c>
      <c r="H177" s="1352">
        <f t="shared" si="318"/>
        <v>6.9670250000000003E-2</v>
      </c>
      <c r="I177" s="1352">
        <f t="shared" ref="I177:M177" si="394">+H177</f>
        <v>6.9670250000000003E-2</v>
      </c>
      <c r="J177" s="1352">
        <f t="shared" si="394"/>
        <v>6.9670250000000003E-2</v>
      </c>
      <c r="K177" s="1352">
        <f t="shared" si="394"/>
        <v>6.9670250000000003E-2</v>
      </c>
      <c r="L177" s="1352">
        <f t="shared" si="394"/>
        <v>6.9670250000000003E-2</v>
      </c>
      <c r="M177" s="1352">
        <f t="shared" si="394"/>
        <v>6.9670250000000003E-2</v>
      </c>
      <c r="N177" s="1353">
        <f t="shared" si="302"/>
        <v>0.41802150000000005</v>
      </c>
      <c r="O177" s="1353">
        <f t="shared" si="320"/>
        <v>0.38800970000000001</v>
      </c>
      <c r="P177" s="1353">
        <f t="shared" ref="P177:Q177" si="395">+O177</f>
        <v>0.38800970000000001</v>
      </c>
      <c r="Q177" s="1353">
        <f t="shared" si="395"/>
        <v>0.38800970000000001</v>
      </c>
      <c r="R177" s="1353">
        <f t="shared" si="304"/>
        <v>1.1640291</v>
      </c>
      <c r="S177" s="1354">
        <f t="shared" si="322"/>
        <v>4.4867641000000003</v>
      </c>
      <c r="T177" s="1355"/>
      <c r="U177" s="1356">
        <f t="shared" si="305"/>
        <v>0</v>
      </c>
      <c r="V177" s="1357">
        <f t="shared" si="306"/>
        <v>0</v>
      </c>
      <c r="W177" s="1358">
        <f t="shared" si="307"/>
        <v>0</v>
      </c>
      <c r="X177" s="1358">
        <f t="shared" si="308"/>
        <v>0</v>
      </c>
      <c r="Y177" s="1358">
        <f t="shared" si="309"/>
        <v>0</v>
      </c>
      <c r="Z177" s="1358">
        <f t="shared" si="310"/>
        <v>0</v>
      </c>
      <c r="AA177" s="1358">
        <f t="shared" si="311"/>
        <v>0</v>
      </c>
      <c r="AB177" s="1358">
        <f t="shared" si="312"/>
        <v>0</v>
      </c>
      <c r="AC177" s="1357">
        <f t="shared" si="313"/>
        <v>0</v>
      </c>
      <c r="AD177" s="1358">
        <f t="shared" si="314"/>
        <v>0</v>
      </c>
      <c r="AE177" s="1358">
        <f t="shared" si="315"/>
        <v>0</v>
      </c>
      <c r="AF177" s="1358">
        <f t="shared" si="316"/>
        <v>0</v>
      </c>
      <c r="AG177" s="1359">
        <f t="shared" si="317"/>
        <v>0</v>
      </c>
      <c r="AH177" s="2283">
        <f t="shared" si="323"/>
        <v>0</v>
      </c>
      <c r="AM177" s="2386">
        <v>4.4687900000000003</v>
      </c>
      <c r="AN177" s="2387">
        <v>0.64311000000000007</v>
      </c>
      <c r="AO177" s="2415">
        <v>1.7908139999999999</v>
      </c>
      <c r="AP177" s="2416">
        <v>6.9027140000000005</v>
      </c>
    </row>
    <row r="178" spans="1:42" ht="29.25" customHeight="1">
      <c r="A178" s="2282"/>
      <c r="B178" s="1838"/>
      <c r="C178" s="1839" t="s">
        <v>546</v>
      </c>
      <c r="D178" s="1838"/>
      <c r="E178" s="777" t="s">
        <v>10</v>
      </c>
      <c r="F178" s="1350">
        <f t="shared" si="299"/>
        <v>0.31767366666666669</v>
      </c>
      <c r="G178" s="1351">
        <f t="shared" si="300"/>
        <v>0.34173100000000001</v>
      </c>
      <c r="H178" s="1352">
        <f t="shared" si="318"/>
        <v>8.1964999999999989E-3</v>
      </c>
      <c r="I178" s="1352">
        <f t="shared" ref="I178:M178" si="396">+H178</f>
        <v>8.1964999999999989E-3</v>
      </c>
      <c r="J178" s="1352">
        <f t="shared" si="396"/>
        <v>8.1964999999999989E-3</v>
      </c>
      <c r="K178" s="1352">
        <f t="shared" si="396"/>
        <v>8.1964999999999989E-3</v>
      </c>
      <c r="L178" s="1352">
        <f t="shared" si="396"/>
        <v>8.1964999999999989E-3</v>
      </c>
      <c r="M178" s="1352">
        <f t="shared" si="396"/>
        <v>8.1964999999999989E-3</v>
      </c>
      <c r="N178" s="1353">
        <f t="shared" si="302"/>
        <v>4.9178999999999994E-2</v>
      </c>
      <c r="O178" s="1353">
        <f t="shared" si="320"/>
        <v>4.56482E-2</v>
      </c>
      <c r="P178" s="1353">
        <f t="shared" ref="P178:Q178" si="397">+O178</f>
        <v>4.56482E-2</v>
      </c>
      <c r="Q178" s="1353">
        <f t="shared" si="397"/>
        <v>4.56482E-2</v>
      </c>
      <c r="R178" s="1353">
        <f t="shared" si="304"/>
        <v>0.1369446</v>
      </c>
      <c r="S178" s="1354">
        <f t="shared" si="322"/>
        <v>0.52785459999999995</v>
      </c>
      <c r="T178" s="1355"/>
      <c r="U178" s="1356">
        <f t="shared" si="305"/>
        <v>0</v>
      </c>
      <c r="V178" s="1357">
        <f t="shared" si="306"/>
        <v>0</v>
      </c>
      <c r="W178" s="1358">
        <f t="shared" si="307"/>
        <v>0</v>
      </c>
      <c r="X178" s="1358">
        <f t="shared" si="308"/>
        <v>0</v>
      </c>
      <c r="Y178" s="1358">
        <f t="shared" si="309"/>
        <v>0</v>
      </c>
      <c r="Z178" s="1358">
        <f t="shared" si="310"/>
        <v>0</v>
      </c>
      <c r="AA178" s="1358">
        <f t="shared" si="311"/>
        <v>0</v>
      </c>
      <c r="AB178" s="1358">
        <f t="shared" si="312"/>
        <v>0</v>
      </c>
      <c r="AC178" s="1357">
        <f t="shared" si="313"/>
        <v>0</v>
      </c>
      <c r="AD178" s="1358">
        <f t="shared" si="314"/>
        <v>0</v>
      </c>
      <c r="AE178" s="1358">
        <f t="shared" si="315"/>
        <v>0</v>
      </c>
      <c r="AF178" s="1358">
        <f t="shared" si="316"/>
        <v>0</v>
      </c>
      <c r="AG178" s="1359">
        <f t="shared" si="317"/>
        <v>0</v>
      </c>
      <c r="AH178" s="2283">
        <f t="shared" si="323"/>
        <v>0</v>
      </c>
      <c r="AM178" s="2386">
        <v>0.52573999999999999</v>
      </c>
      <c r="AN178" s="2387">
        <v>7.5659999999999991E-2</v>
      </c>
      <c r="AO178" s="2415">
        <v>0.21068400000000001</v>
      </c>
      <c r="AP178" s="2416">
        <v>0.81208399999999992</v>
      </c>
    </row>
    <row r="179" spans="1:42" ht="29.25" customHeight="1">
      <c r="A179" s="2282"/>
      <c r="B179" s="1838"/>
      <c r="C179" s="1838"/>
      <c r="D179" s="1838"/>
      <c r="E179" s="777" t="s">
        <v>23</v>
      </c>
      <c r="F179" s="1350">
        <f t="shared" si="299"/>
        <v>0.41918416666666669</v>
      </c>
      <c r="G179" s="1351">
        <f t="shared" si="300"/>
        <v>0.85432750000000002</v>
      </c>
      <c r="H179" s="1352">
        <f t="shared" si="318"/>
        <v>2.0491250000000003E-2</v>
      </c>
      <c r="I179" s="1352">
        <f t="shared" ref="I179:M179" si="398">+H179</f>
        <v>2.0491250000000003E-2</v>
      </c>
      <c r="J179" s="1352">
        <f t="shared" si="398"/>
        <v>2.0491250000000003E-2</v>
      </c>
      <c r="K179" s="1352">
        <f t="shared" si="398"/>
        <v>2.0491250000000003E-2</v>
      </c>
      <c r="L179" s="1352">
        <f t="shared" si="398"/>
        <v>2.0491250000000003E-2</v>
      </c>
      <c r="M179" s="1352">
        <f t="shared" si="398"/>
        <v>2.0491250000000003E-2</v>
      </c>
      <c r="N179" s="1353">
        <f t="shared" si="302"/>
        <v>0.12294750000000002</v>
      </c>
      <c r="O179" s="1353">
        <f t="shared" si="320"/>
        <v>0.11412050000000001</v>
      </c>
      <c r="P179" s="1353">
        <f t="shared" ref="P179:Q179" si="399">+O179</f>
        <v>0.11412050000000001</v>
      </c>
      <c r="Q179" s="1353">
        <f t="shared" si="399"/>
        <v>0.11412050000000001</v>
      </c>
      <c r="R179" s="1353">
        <f t="shared" si="304"/>
        <v>0.34236150000000004</v>
      </c>
      <c r="S179" s="1354">
        <f t="shared" si="322"/>
        <v>1.3196365000000001</v>
      </c>
      <c r="T179" s="1355"/>
      <c r="U179" s="1356">
        <f t="shared" si="305"/>
        <v>0</v>
      </c>
      <c r="V179" s="1357">
        <f t="shared" si="306"/>
        <v>0</v>
      </c>
      <c r="W179" s="1358">
        <f t="shared" si="307"/>
        <v>0</v>
      </c>
      <c r="X179" s="1358">
        <f t="shared" si="308"/>
        <v>0</v>
      </c>
      <c r="Y179" s="1358">
        <f t="shared" si="309"/>
        <v>0</v>
      </c>
      <c r="Z179" s="1358">
        <f t="shared" si="310"/>
        <v>0</v>
      </c>
      <c r="AA179" s="1358">
        <f t="shared" si="311"/>
        <v>0</v>
      </c>
      <c r="AB179" s="1358">
        <f t="shared" si="312"/>
        <v>0</v>
      </c>
      <c r="AC179" s="1357">
        <f t="shared" si="313"/>
        <v>0</v>
      </c>
      <c r="AD179" s="1358">
        <f t="shared" si="314"/>
        <v>0</v>
      </c>
      <c r="AE179" s="1358">
        <f t="shared" si="315"/>
        <v>0</v>
      </c>
      <c r="AF179" s="1358">
        <f t="shared" si="316"/>
        <v>0</v>
      </c>
      <c r="AG179" s="1359">
        <f t="shared" si="317"/>
        <v>0</v>
      </c>
      <c r="AH179" s="2283">
        <f t="shared" si="323"/>
        <v>0</v>
      </c>
      <c r="AM179" s="2386">
        <v>1.3143499999999999</v>
      </c>
      <c r="AN179" s="2387">
        <v>0.18915000000000001</v>
      </c>
      <c r="AO179" s="2415">
        <v>0.52671000000000001</v>
      </c>
      <c r="AP179" s="2416">
        <v>2.0302099999999998</v>
      </c>
    </row>
    <row r="180" spans="1:42" ht="29.25" customHeight="1">
      <c r="A180" s="2282"/>
      <c r="B180" s="1838"/>
      <c r="C180" s="1838"/>
      <c r="D180" s="1838"/>
      <c r="E180" s="777" t="s">
        <v>24</v>
      </c>
      <c r="F180" s="1350">
        <f t="shared" si="299"/>
        <v>0.55453149999999996</v>
      </c>
      <c r="G180" s="1351">
        <f t="shared" si="300"/>
        <v>1.5377894999999999</v>
      </c>
      <c r="H180" s="1352">
        <f t="shared" si="318"/>
        <v>3.688425E-2</v>
      </c>
      <c r="I180" s="1352">
        <f t="shared" ref="I180:M180" si="400">+H180</f>
        <v>3.688425E-2</v>
      </c>
      <c r="J180" s="1352">
        <f t="shared" si="400"/>
        <v>3.688425E-2</v>
      </c>
      <c r="K180" s="1352">
        <f t="shared" si="400"/>
        <v>3.688425E-2</v>
      </c>
      <c r="L180" s="1352">
        <f t="shared" si="400"/>
        <v>3.688425E-2</v>
      </c>
      <c r="M180" s="1352">
        <f t="shared" si="400"/>
        <v>3.688425E-2</v>
      </c>
      <c r="N180" s="1353">
        <f t="shared" si="302"/>
        <v>0.22130550000000002</v>
      </c>
      <c r="O180" s="1353">
        <f t="shared" si="320"/>
        <v>0.20541690000000001</v>
      </c>
      <c r="P180" s="1353">
        <f t="shared" ref="P180:Q180" si="401">+O180</f>
        <v>0.20541690000000001</v>
      </c>
      <c r="Q180" s="1353">
        <f t="shared" si="401"/>
        <v>0.20541690000000001</v>
      </c>
      <c r="R180" s="1353">
        <f t="shared" si="304"/>
        <v>0.61625070000000004</v>
      </c>
      <c r="S180" s="1354">
        <f t="shared" si="322"/>
        <v>2.3753457</v>
      </c>
      <c r="T180" s="1355"/>
      <c r="U180" s="1356">
        <f t="shared" si="305"/>
        <v>0</v>
      </c>
      <c r="V180" s="1357">
        <f t="shared" si="306"/>
        <v>0</v>
      </c>
      <c r="W180" s="1358">
        <f t="shared" si="307"/>
        <v>0</v>
      </c>
      <c r="X180" s="1358">
        <f t="shared" si="308"/>
        <v>0</v>
      </c>
      <c r="Y180" s="1358">
        <f t="shared" si="309"/>
        <v>0</v>
      </c>
      <c r="Z180" s="1358">
        <f t="shared" si="310"/>
        <v>0</v>
      </c>
      <c r="AA180" s="1358">
        <f t="shared" si="311"/>
        <v>0</v>
      </c>
      <c r="AB180" s="1358">
        <f t="shared" si="312"/>
        <v>0</v>
      </c>
      <c r="AC180" s="1357">
        <f t="shared" si="313"/>
        <v>0</v>
      </c>
      <c r="AD180" s="1358">
        <f t="shared" si="314"/>
        <v>0</v>
      </c>
      <c r="AE180" s="1358">
        <f t="shared" si="315"/>
        <v>0</v>
      </c>
      <c r="AF180" s="1358">
        <f t="shared" si="316"/>
        <v>0</v>
      </c>
      <c r="AG180" s="1359">
        <f t="shared" si="317"/>
        <v>0</v>
      </c>
      <c r="AH180" s="2283">
        <f t="shared" si="323"/>
        <v>0</v>
      </c>
      <c r="AM180" s="2386">
        <v>2.3658299999999999</v>
      </c>
      <c r="AN180" s="2387">
        <v>0.34046999999999999</v>
      </c>
      <c r="AO180" s="2415">
        <v>0.94807799999999998</v>
      </c>
      <c r="AP180" s="2416">
        <v>3.6543779999999995</v>
      </c>
    </row>
    <row r="181" spans="1:42" ht="29.25" customHeight="1">
      <c r="A181" s="2284"/>
      <c r="B181" s="1837"/>
      <c r="C181" s="1837"/>
      <c r="D181" s="1837"/>
      <c r="E181" s="775" t="s">
        <v>100</v>
      </c>
      <c r="F181" s="1360">
        <f t="shared" si="299"/>
        <v>0.82522616666666659</v>
      </c>
      <c r="G181" s="1361">
        <f t="shared" si="300"/>
        <v>2.9047135000000002</v>
      </c>
      <c r="H181" s="1362">
        <f t="shared" si="318"/>
        <v>6.9670250000000003E-2</v>
      </c>
      <c r="I181" s="1362">
        <f t="shared" ref="I181:M181" si="402">+H181</f>
        <v>6.9670250000000003E-2</v>
      </c>
      <c r="J181" s="1362">
        <f t="shared" si="402"/>
        <v>6.9670250000000003E-2</v>
      </c>
      <c r="K181" s="1362">
        <f t="shared" si="402"/>
        <v>6.9670250000000003E-2</v>
      </c>
      <c r="L181" s="1362">
        <f t="shared" si="402"/>
        <v>6.9670250000000003E-2</v>
      </c>
      <c r="M181" s="1362">
        <f t="shared" si="402"/>
        <v>6.9670250000000003E-2</v>
      </c>
      <c r="N181" s="1363">
        <f t="shared" si="302"/>
        <v>0.41802150000000005</v>
      </c>
      <c r="O181" s="1363">
        <f t="shared" si="320"/>
        <v>0.38800970000000001</v>
      </c>
      <c r="P181" s="1363">
        <f t="shared" ref="P181:Q181" si="403">+O181</f>
        <v>0.38800970000000001</v>
      </c>
      <c r="Q181" s="1363">
        <f t="shared" si="403"/>
        <v>0.38800970000000001</v>
      </c>
      <c r="R181" s="1363">
        <f t="shared" si="304"/>
        <v>1.1640291</v>
      </c>
      <c r="S181" s="1364">
        <f t="shared" si="322"/>
        <v>4.4867641000000003</v>
      </c>
      <c r="T181" s="1365"/>
      <c r="U181" s="1366">
        <f t="shared" si="305"/>
        <v>0</v>
      </c>
      <c r="V181" s="1367">
        <f t="shared" si="306"/>
        <v>0</v>
      </c>
      <c r="W181" s="1368">
        <f t="shared" si="307"/>
        <v>0</v>
      </c>
      <c r="X181" s="1368">
        <f t="shared" si="308"/>
        <v>0</v>
      </c>
      <c r="Y181" s="1368">
        <f t="shared" si="309"/>
        <v>0</v>
      </c>
      <c r="Z181" s="1368">
        <f t="shared" si="310"/>
        <v>0</v>
      </c>
      <c r="AA181" s="1368">
        <f t="shared" si="311"/>
        <v>0</v>
      </c>
      <c r="AB181" s="1368">
        <f t="shared" si="312"/>
        <v>0</v>
      </c>
      <c r="AC181" s="1367">
        <f t="shared" si="313"/>
        <v>0</v>
      </c>
      <c r="AD181" s="1368">
        <f t="shared" si="314"/>
        <v>0</v>
      </c>
      <c r="AE181" s="1368">
        <f t="shared" si="315"/>
        <v>0</v>
      </c>
      <c r="AF181" s="1368">
        <f t="shared" si="316"/>
        <v>0</v>
      </c>
      <c r="AG181" s="1369">
        <f t="shared" si="317"/>
        <v>0</v>
      </c>
      <c r="AH181" s="2285">
        <f t="shared" si="323"/>
        <v>0</v>
      </c>
      <c r="AM181" s="2386">
        <v>4.4687900000000003</v>
      </c>
      <c r="AN181" s="2387">
        <v>0.64311000000000007</v>
      </c>
      <c r="AO181" s="2415">
        <v>1.7908139999999999</v>
      </c>
      <c r="AP181" s="2416">
        <v>6.9027140000000005</v>
      </c>
    </row>
    <row r="182" spans="1:42" ht="29.25" customHeight="1">
      <c r="A182" s="2280" t="s">
        <v>547</v>
      </c>
      <c r="B182" s="1836" t="s">
        <v>526</v>
      </c>
      <c r="C182" s="1836" t="s">
        <v>548</v>
      </c>
      <c r="D182" s="774"/>
      <c r="E182" s="774" t="s">
        <v>382</v>
      </c>
      <c r="F182" s="1340">
        <f t="shared" si="299"/>
        <v>0.25234416666666665</v>
      </c>
      <c r="G182" s="1341">
        <f t="shared" si="300"/>
        <v>1.8284500000000002E-2</v>
      </c>
      <c r="H182" s="1342">
        <f t="shared" si="318"/>
        <v>0</v>
      </c>
      <c r="I182" s="1342">
        <f t="shared" ref="I182:M182" si="404">+H182</f>
        <v>0</v>
      </c>
      <c r="J182" s="1342">
        <f t="shared" si="404"/>
        <v>0</v>
      </c>
      <c r="K182" s="1342">
        <f t="shared" si="404"/>
        <v>0</v>
      </c>
      <c r="L182" s="1342">
        <f t="shared" si="404"/>
        <v>0</v>
      </c>
      <c r="M182" s="1342">
        <f t="shared" si="404"/>
        <v>0</v>
      </c>
      <c r="N182" s="1343">
        <f t="shared" si="302"/>
        <v>0</v>
      </c>
      <c r="O182" s="1343">
        <f t="shared" si="320"/>
        <v>0</v>
      </c>
      <c r="P182" s="1343">
        <f t="shared" ref="P182:Q182" si="405">+O182</f>
        <v>0</v>
      </c>
      <c r="Q182" s="1343">
        <f t="shared" si="405"/>
        <v>0</v>
      </c>
      <c r="R182" s="1343">
        <f t="shared" si="304"/>
        <v>0</v>
      </c>
      <c r="S182" s="1344">
        <f t="shared" si="322"/>
        <v>1.8284500000000002E-2</v>
      </c>
      <c r="T182" s="1345"/>
      <c r="U182" s="1346">
        <f t="shared" si="305"/>
        <v>0</v>
      </c>
      <c r="V182" s="1347">
        <f t="shared" si="306"/>
        <v>0</v>
      </c>
      <c r="W182" s="1348">
        <f t="shared" si="307"/>
        <v>0</v>
      </c>
      <c r="X182" s="1348">
        <f t="shared" si="308"/>
        <v>0</v>
      </c>
      <c r="Y182" s="1348">
        <f t="shared" si="309"/>
        <v>0</v>
      </c>
      <c r="Z182" s="1348">
        <f t="shared" si="310"/>
        <v>0</v>
      </c>
      <c r="AA182" s="1348">
        <f t="shared" si="311"/>
        <v>0</v>
      </c>
      <c r="AB182" s="1348">
        <f t="shared" si="312"/>
        <v>0</v>
      </c>
      <c r="AC182" s="1347">
        <f t="shared" si="313"/>
        <v>0</v>
      </c>
      <c r="AD182" s="1348">
        <f t="shared" si="314"/>
        <v>0</v>
      </c>
      <c r="AE182" s="1348">
        <f t="shared" si="315"/>
        <v>0</v>
      </c>
      <c r="AF182" s="1348">
        <f t="shared" si="316"/>
        <v>0</v>
      </c>
      <c r="AG182" s="1349">
        <f t="shared" si="317"/>
        <v>0</v>
      </c>
      <c r="AH182" s="2281">
        <f t="shared" si="323"/>
        <v>0</v>
      </c>
      <c r="AM182" s="2386">
        <v>2.8130000000000002E-2</v>
      </c>
      <c r="AN182" s="2387">
        <v>0</v>
      </c>
      <c r="AO182" s="2415">
        <v>0</v>
      </c>
      <c r="AP182" s="2416">
        <v>2.8130000000000002E-2</v>
      </c>
    </row>
    <row r="183" spans="1:42" ht="29.25" customHeight="1">
      <c r="A183" s="2282"/>
      <c r="B183" s="1838"/>
      <c r="C183" s="1838"/>
      <c r="D183" s="777" t="s">
        <v>53</v>
      </c>
      <c r="E183" s="777" t="s">
        <v>10</v>
      </c>
      <c r="F183" s="1350">
        <f t="shared" si="299"/>
        <v>0.30075524999999997</v>
      </c>
      <c r="G183" s="1351">
        <f t="shared" si="300"/>
        <v>0.25629825000000001</v>
      </c>
      <c r="H183" s="1352">
        <f t="shared" si="318"/>
        <v>6.1473750000000001E-3</v>
      </c>
      <c r="I183" s="1352">
        <f t="shared" ref="I183:M183" si="406">+H183</f>
        <v>6.1473750000000001E-3</v>
      </c>
      <c r="J183" s="1352">
        <f t="shared" si="406"/>
        <v>6.1473750000000001E-3</v>
      </c>
      <c r="K183" s="1352">
        <f t="shared" si="406"/>
        <v>6.1473750000000001E-3</v>
      </c>
      <c r="L183" s="1352">
        <f t="shared" si="406"/>
        <v>6.1473750000000001E-3</v>
      </c>
      <c r="M183" s="1352">
        <f t="shared" si="406"/>
        <v>6.1473750000000001E-3</v>
      </c>
      <c r="N183" s="1353">
        <f t="shared" si="302"/>
        <v>3.688425E-2</v>
      </c>
      <c r="O183" s="1353">
        <f t="shared" si="320"/>
        <v>3.423615E-2</v>
      </c>
      <c r="P183" s="1353">
        <f t="shared" ref="P183:Q183" si="407">+O183</f>
        <v>3.423615E-2</v>
      </c>
      <c r="Q183" s="1353">
        <f t="shared" si="407"/>
        <v>3.423615E-2</v>
      </c>
      <c r="R183" s="1353">
        <f t="shared" si="304"/>
        <v>0.10270845000000001</v>
      </c>
      <c r="S183" s="1354">
        <f t="shared" si="322"/>
        <v>0.39589095000000002</v>
      </c>
      <c r="T183" s="1355"/>
      <c r="U183" s="1356">
        <f t="shared" si="305"/>
        <v>0</v>
      </c>
      <c r="V183" s="1357">
        <f t="shared" si="306"/>
        <v>0</v>
      </c>
      <c r="W183" s="1358">
        <f t="shared" si="307"/>
        <v>0</v>
      </c>
      <c r="X183" s="1358">
        <f t="shared" si="308"/>
        <v>0</v>
      </c>
      <c r="Y183" s="1358">
        <f t="shared" si="309"/>
        <v>0</v>
      </c>
      <c r="Z183" s="1358">
        <f t="shared" si="310"/>
        <v>0</v>
      </c>
      <c r="AA183" s="1358">
        <f t="shared" si="311"/>
        <v>0</v>
      </c>
      <c r="AB183" s="1358">
        <f t="shared" si="312"/>
        <v>0</v>
      </c>
      <c r="AC183" s="1357">
        <f t="shared" si="313"/>
        <v>0</v>
      </c>
      <c r="AD183" s="1358">
        <f t="shared" si="314"/>
        <v>0</v>
      </c>
      <c r="AE183" s="1358">
        <f t="shared" si="315"/>
        <v>0</v>
      </c>
      <c r="AF183" s="1358">
        <f t="shared" si="316"/>
        <v>0</v>
      </c>
      <c r="AG183" s="1359">
        <f t="shared" si="317"/>
        <v>0</v>
      </c>
      <c r="AH183" s="2283">
        <f t="shared" si="323"/>
        <v>0</v>
      </c>
      <c r="AM183" s="2386">
        <v>0.39430499999999996</v>
      </c>
      <c r="AN183" s="2387">
        <v>5.6745000000000004E-2</v>
      </c>
      <c r="AO183" s="2415">
        <v>0.15801300000000001</v>
      </c>
      <c r="AP183" s="2416">
        <v>0.60906299999999991</v>
      </c>
    </row>
    <row r="184" spans="1:42" ht="29.25" customHeight="1">
      <c r="A184" s="2282"/>
      <c r="B184" s="1838"/>
      <c r="C184" s="1838"/>
      <c r="D184" s="777" t="s">
        <v>55</v>
      </c>
      <c r="E184" s="777" t="s">
        <v>10</v>
      </c>
      <c r="F184" s="1350">
        <f t="shared" si="299"/>
        <v>0.36842891666666661</v>
      </c>
      <c r="G184" s="1351">
        <f t="shared" si="300"/>
        <v>0.59802924999999996</v>
      </c>
      <c r="H184" s="1352">
        <f t="shared" si="318"/>
        <v>1.4343874999999997E-2</v>
      </c>
      <c r="I184" s="1352">
        <f t="shared" ref="I184:M184" si="408">+H184</f>
        <v>1.4343874999999997E-2</v>
      </c>
      <c r="J184" s="1352">
        <f t="shared" si="408"/>
        <v>1.4343874999999997E-2</v>
      </c>
      <c r="K184" s="1352">
        <f t="shared" si="408"/>
        <v>1.4343874999999997E-2</v>
      </c>
      <c r="L184" s="1352">
        <f t="shared" si="408"/>
        <v>1.4343874999999997E-2</v>
      </c>
      <c r="M184" s="1352">
        <f t="shared" si="408"/>
        <v>1.4343874999999997E-2</v>
      </c>
      <c r="N184" s="1353">
        <f t="shared" si="302"/>
        <v>8.606324999999998E-2</v>
      </c>
      <c r="O184" s="1353">
        <f t="shared" si="320"/>
        <v>7.9884350000000007E-2</v>
      </c>
      <c r="P184" s="1353">
        <f t="shared" ref="P184:Q184" si="409">+O184</f>
        <v>7.9884350000000007E-2</v>
      </c>
      <c r="Q184" s="1353">
        <f t="shared" si="409"/>
        <v>7.9884350000000007E-2</v>
      </c>
      <c r="R184" s="1353">
        <f t="shared" si="304"/>
        <v>0.23965305000000001</v>
      </c>
      <c r="S184" s="1354">
        <f t="shared" si="322"/>
        <v>0.92374555000000003</v>
      </c>
      <c r="T184" s="1355"/>
      <c r="U184" s="1356">
        <f t="shared" si="305"/>
        <v>0</v>
      </c>
      <c r="V184" s="1357">
        <f t="shared" si="306"/>
        <v>0</v>
      </c>
      <c r="W184" s="1358">
        <f t="shared" si="307"/>
        <v>0</v>
      </c>
      <c r="X184" s="1358">
        <f t="shared" si="308"/>
        <v>0</v>
      </c>
      <c r="Y184" s="1358">
        <f t="shared" si="309"/>
        <v>0</v>
      </c>
      <c r="Z184" s="1358">
        <f t="shared" si="310"/>
        <v>0</v>
      </c>
      <c r="AA184" s="1358">
        <f t="shared" si="311"/>
        <v>0</v>
      </c>
      <c r="AB184" s="1358">
        <f t="shared" si="312"/>
        <v>0</v>
      </c>
      <c r="AC184" s="1357">
        <f t="shared" si="313"/>
        <v>0</v>
      </c>
      <c r="AD184" s="1358">
        <f t="shared" si="314"/>
        <v>0</v>
      </c>
      <c r="AE184" s="1358">
        <f t="shared" si="315"/>
        <v>0</v>
      </c>
      <c r="AF184" s="1358">
        <f t="shared" si="316"/>
        <v>0</v>
      </c>
      <c r="AG184" s="1359">
        <f t="shared" si="317"/>
        <v>0</v>
      </c>
      <c r="AH184" s="2283">
        <f t="shared" si="323"/>
        <v>0</v>
      </c>
      <c r="AM184" s="2386">
        <v>0.92004499999999989</v>
      </c>
      <c r="AN184" s="2387">
        <v>0.13240499999999997</v>
      </c>
      <c r="AO184" s="2415">
        <v>0.368697</v>
      </c>
      <c r="AP184" s="2416">
        <v>1.4211469999999999</v>
      </c>
    </row>
    <row r="185" spans="1:42" ht="29.25" customHeight="1">
      <c r="A185" s="2282"/>
      <c r="B185" s="1838"/>
      <c r="C185" s="1838"/>
      <c r="D185" s="777" t="s">
        <v>55</v>
      </c>
      <c r="E185" s="777" t="s">
        <v>24</v>
      </c>
      <c r="F185" s="1350">
        <f t="shared" si="299"/>
        <v>0.52069466666666664</v>
      </c>
      <c r="G185" s="1351">
        <f t="shared" si="300"/>
        <v>1.366924</v>
      </c>
      <c r="H185" s="1352">
        <f t="shared" si="318"/>
        <v>3.2785999999999996E-2</v>
      </c>
      <c r="I185" s="1352">
        <f t="shared" ref="I185:M185" si="410">+H185</f>
        <v>3.2785999999999996E-2</v>
      </c>
      <c r="J185" s="1352">
        <f t="shared" si="410"/>
        <v>3.2785999999999996E-2</v>
      </c>
      <c r="K185" s="1352">
        <f t="shared" si="410"/>
        <v>3.2785999999999996E-2</v>
      </c>
      <c r="L185" s="1352">
        <f t="shared" si="410"/>
        <v>3.2785999999999996E-2</v>
      </c>
      <c r="M185" s="1352">
        <f t="shared" si="410"/>
        <v>3.2785999999999996E-2</v>
      </c>
      <c r="N185" s="1353">
        <f t="shared" si="302"/>
        <v>0.19671599999999997</v>
      </c>
      <c r="O185" s="1353">
        <f t="shared" si="320"/>
        <v>0.1825928</v>
      </c>
      <c r="P185" s="1353">
        <f t="shared" ref="P185:Q185" si="411">+O185</f>
        <v>0.1825928</v>
      </c>
      <c r="Q185" s="1353">
        <f t="shared" si="411"/>
        <v>0.1825928</v>
      </c>
      <c r="R185" s="1353">
        <f t="shared" si="304"/>
        <v>0.5477784</v>
      </c>
      <c r="S185" s="1354">
        <f t="shared" si="322"/>
        <v>2.1114183999999998</v>
      </c>
      <c r="T185" s="1355"/>
      <c r="U185" s="1356">
        <f t="shared" si="305"/>
        <v>0</v>
      </c>
      <c r="V185" s="1357">
        <f t="shared" si="306"/>
        <v>0</v>
      </c>
      <c r="W185" s="1358">
        <f t="shared" si="307"/>
        <v>0</v>
      </c>
      <c r="X185" s="1358">
        <f t="shared" si="308"/>
        <v>0</v>
      </c>
      <c r="Y185" s="1358">
        <f t="shared" si="309"/>
        <v>0</v>
      </c>
      <c r="Z185" s="1358">
        <f t="shared" si="310"/>
        <v>0</v>
      </c>
      <c r="AA185" s="1358">
        <f t="shared" si="311"/>
        <v>0</v>
      </c>
      <c r="AB185" s="1358">
        <f t="shared" si="312"/>
        <v>0</v>
      </c>
      <c r="AC185" s="1357">
        <f t="shared" si="313"/>
        <v>0</v>
      </c>
      <c r="AD185" s="1358">
        <f t="shared" si="314"/>
        <v>0</v>
      </c>
      <c r="AE185" s="1358">
        <f t="shared" si="315"/>
        <v>0</v>
      </c>
      <c r="AF185" s="1358">
        <f t="shared" si="316"/>
        <v>0</v>
      </c>
      <c r="AG185" s="1359">
        <f t="shared" si="317"/>
        <v>0</v>
      </c>
      <c r="AH185" s="2283">
        <f t="shared" si="323"/>
        <v>0</v>
      </c>
      <c r="AM185" s="2386">
        <v>2.1029599999999999</v>
      </c>
      <c r="AN185" s="2387">
        <v>0.30263999999999996</v>
      </c>
      <c r="AO185" s="2415">
        <v>0.84273600000000004</v>
      </c>
      <c r="AP185" s="2416">
        <v>3.2483359999999997</v>
      </c>
    </row>
    <row r="186" spans="1:42" ht="29.25" customHeight="1">
      <c r="A186" s="2282"/>
      <c r="B186" s="1838"/>
      <c r="C186" s="1838"/>
      <c r="D186" s="777" t="s">
        <v>57</v>
      </c>
      <c r="E186" s="777" t="s">
        <v>10</v>
      </c>
      <c r="F186" s="1350">
        <f t="shared" si="299"/>
        <v>0.38534733333333332</v>
      </c>
      <c r="G186" s="1351">
        <f t="shared" si="300"/>
        <v>0.68346200000000001</v>
      </c>
      <c r="H186" s="1352">
        <f t="shared" si="318"/>
        <v>1.6392999999999998E-2</v>
      </c>
      <c r="I186" s="1352">
        <f t="shared" ref="I186:M186" si="412">+H186</f>
        <v>1.6392999999999998E-2</v>
      </c>
      <c r="J186" s="1352">
        <f t="shared" si="412"/>
        <v>1.6392999999999998E-2</v>
      </c>
      <c r="K186" s="1352">
        <f t="shared" si="412"/>
        <v>1.6392999999999998E-2</v>
      </c>
      <c r="L186" s="1352">
        <f t="shared" si="412"/>
        <v>1.6392999999999998E-2</v>
      </c>
      <c r="M186" s="1352">
        <f t="shared" si="412"/>
        <v>1.6392999999999998E-2</v>
      </c>
      <c r="N186" s="1353">
        <f t="shared" si="302"/>
        <v>9.8357999999999987E-2</v>
      </c>
      <c r="O186" s="1353">
        <f t="shared" si="320"/>
        <v>9.12964E-2</v>
      </c>
      <c r="P186" s="1353">
        <f t="shared" ref="P186:Q186" si="413">+O186</f>
        <v>9.12964E-2</v>
      </c>
      <c r="Q186" s="1353">
        <f t="shared" si="413"/>
        <v>9.12964E-2</v>
      </c>
      <c r="R186" s="1353">
        <f t="shared" si="304"/>
        <v>0.2738892</v>
      </c>
      <c r="S186" s="1354">
        <f t="shared" si="322"/>
        <v>1.0557091999999999</v>
      </c>
      <c r="T186" s="1355"/>
      <c r="U186" s="1356">
        <f t="shared" si="305"/>
        <v>0</v>
      </c>
      <c r="V186" s="1357">
        <f t="shared" si="306"/>
        <v>0</v>
      </c>
      <c r="W186" s="1358">
        <f t="shared" si="307"/>
        <v>0</v>
      </c>
      <c r="X186" s="1358">
        <f t="shared" si="308"/>
        <v>0</v>
      </c>
      <c r="Y186" s="1358">
        <f t="shared" si="309"/>
        <v>0</v>
      </c>
      <c r="Z186" s="1358">
        <f t="shared" si="310"/>
        <v>0</v>
      </c>
      <c r="AA186" s="1358">
        <f t="shared" si="311"/>
        <v>0</v>
      </c>
      <c r="AB186" s="1358">
        <f t="shared" si="312"/>
        <v>0</v>
      </c>
      <c r="AC186" s="1357">
        <f t="shared" si="313"/>
        <v>0</v>
      </c>
      <c r="AD186" s="1358">
        <f t="shared" si="314"/>
        <v>0</v>
      </c>
      <c r="AE186" s="1358">
        <f t="shared" si="315"/>
        <v>0</v>
      </c>
      <c r="AF186" s="1358">
        <f t="shared" si="316"/>
        <v>0</v>
      </c>
      <c r="AG186" s="1359">
        <f t="shared" si="317"/>
        <v>0</v>
      </c>
      <c r="AH186" s="2283">
        <f t="shared" si="323"/>
        <v>0</v>
      </c>
      <c r="AM186" s="2392">
        <v>1.05148</v>
      </c>
      <c r="AN186" s="2393">
        <v>0.15131999999999998</v>
      </c>
      <c r="AO186" s="2417">
        <v>0.42136800000000002</v>
      </c>
      <c r="AP186" s="2418">
        <v>1.6241679999999998</v>
      </c>
    </row>
    <row r="187" spans="1:42" ht="29.25" customHeight="1">
      <c r="A187" s="2282"/>
      <c r="B187" s="1838"/>
      <c r="C187" s="1838"/>
      <c r="D187" s="777" t="s">
        <v>57</v>
      </c>
      <c r="E187" s="777" t="s">
        <v>24</v>
      </c>
      <c r="F187" s="1350">
        <f t="shared" si="299"/>
        <v>0.6222051666666667</v>
      </c>
      <c r="G187" s="1351">
        <f t="shared" si="300"/>
        <v>1.8795205000000001</v>
      </c>
      <c r="H187" s="1352">
        <f t="shared" si="318"/>
        <v>4.5080750000000003E-2</v>
      </c>
      <c r="I187" s="1352">
        <f t="shared" ref="I187:M187" si="414">+H187</f>
        <v>4.5080750000000003E-2</v>
      </c>
      <c r="J187" s="1352">
        <f t="shared" si="414"/>
        <v>4.5080750000000003E-2</v>
      </c>
      <c r="K187" s="1352">
        <f t="shared" si="414"/>
        <v>4.5080750000000003E-2</v>
      </c>
      <c r="L187" s="1352">
        <f t="shared" si="414"/>
        <v>4.5080750000000003E-2</v>
      </c>
      <c r="M187" s="1352">
        <f t="shared" si="414"/>
        <v>4.5080750000000003E-2</v>
      </c>
      <c r="N187" s="1353">
        <f t="shared" si="302"/>
        <v>0.27048450000000002</v>
      </c>
      <c r="O187" s="1353">
        <f t="shared" si="320"/>
        <v>0.25106510000000004</v>
      </c>
      <c r="P187" s="1353">
        <f t="shared" ref="P187:Q187" si="415">+O187</f>
        <v>0.25106510000000004</v>
      </c>
      <c r="Q187" s="1353">
        <f t="shared" si="415"/>
        <v>0.25106510000000004</v>
      </c>
      <c r="R187" s="1353">
        <f t="shared" si="304"/>
        <v>0.75319530000000012</v>
      </c>
      <c r="S187" s="1354">
        <f t="shared" si="322"/>
        <v>2.9032003000000004</v>
      </c>
      <c r="T187" s="1355"/>
      <c r="U187" s="1356">
        <f t="shared" si="305"/>
        <v>0</v>
      </c>
      <c r="V187" s="1357">
        <f t="shared" si="306"/>
        <v>0</v>
      </c>
      <c r="W187" s="1358">
        <f t="shared" si="307"/>
        <v>0</v>
      </c>
      <c r="X187" s="1358">
        <f t="shared" si="308"/>
        <v>0</v>
      </c>
      <c r="Y187" s="1358">
        <f t="shared" si="309"/>
        <v>0</v>
      </c>
      <c r="Z187" s="1358">
        <f t="shared" si="310"/>
        <v>0</v>
      </c>
      <c r="AA187" s="1358">
        <f t="shared" si="311"/>
        <v>0</v>
      </c>
      <c r="AB187" s="1358">
        <f t="shared" si="312"/>
        <v>0</v>
      </c>
      <c r="AC187" s="1357">
        <f t="shared" si="313"/>
        <v>0</v>
      </c>
      <c r="AD187" s="1358">
        <f t="shared" si="314"/>
        <v>0</v>
      </c>
      <c r="AE187" s="1358">
        <f t="shared" si="315"/>
        <v>0</v>
      </c>
      <c r="AF187" s="1358">
        <f t="shared" si="316"/>
        <v>0</v>
      </c>
      <c r="AG187" s="1359">
        <f t="shared" si="317"/>
        <v>0</v>
      </c>
      <c r="AH187" s="2283">
        <f t="shared" si="323"/>
        <v>0</v>
      </c>
      <c r="AM187" s="2390">
        <v>2.8915700000000002</v>
      </c>
      <c r="AN187" s="2391">
        <v>0.41613</v>
      </c>
      <c r="AO187" s="2419">
        <v>1.1587620000000001</v>
      </c>
      <c r="AP187" s="2420">
        <v>4.4664619999999999</v>
      </c>
    </row>
    <row r="188" spans="1:42" ht="29.25" customHeight="1">
      <c r="A188" s="2282"/>
      <c r="B188" s="1838"/>
      <c r="C188" s="1838"/>
      <c r="D188" s="777" t="s">
        <v>57</v>
      </c>
      <c r="E188" s="777" t="s">
        <v>107</v>
      </c>
      <c r="F188" s="1350">
        <f t="shared" si="299"/>
        <v>0.72371566666666665</v>
      </c>
      <c r="G188" s="1351">
        <f t="shared" si="300"/>
        <v>2.3921169999999998</v>
      </c>
      <c r="H188" s="1352">
        <f t="shared" si="318"/>
        <v>5.7375499999999989E-2</v>
      </c>
      <c r="I188" s="1352">
        <f t="shared" ref="I188:M188" si="416">+H188</f>
        <v>5.7375499999999989E-2</v>
      </c>
      <c r="J188" s="1352">
        <f t="shared" si="416"/>
        <v>5.7375499999999989E-2</v>
      </c>
      <c r="K188" s="1352">
        <f t="shared" si="416"/>
        <v>5.7375499999999989E-2</v>
      </c>
      <c r="L188" s="1352">
        <f t="shared" si="416"/>
        <v>5.7375499999999989E-2</v>
      </c>
      <c r="M188" s="1352">
        <f t="shared" si="416"/>
        <v>5.7375499999999989E-2</v>
      </c>
      <c r="N188" s="1353">
        <f t="shared" si="302"/>
        <v>0.34425299999999992</v>
      </c>
      <c r="O188" s="1353">
        <f t="shared" si="320"/>
        <v>0.31953740000000003</v>
      </c>
      <c r="P188" s="1353">
        <f t="shared" ref="P188:Q188" si="417">+O188</f>
        <v>0.31953740000000003</v>
      </c>
      <c r="Q188" s="1353">
        <f t="shared" si="417"/>
        <v>0.31953740000000003</v>
      </c>
      <c r="R188" s="1353">
        <f t="shared" si="304"/>
        <v>0.95861220000000003</v>
      </c>
      <c r="S188" s="1354">
        <f t="shared" si="322"/>
        <v>3.6949822000000001</v>
      </c>
      <c r="T188" s="1355"/>
      <c r="U188" s="1356">
        <f t="shared" si="305"/>
        <v>0</v>
      </c>
      <c r="V188" s="1357">
        <f t="shared" si="306"/>
        <v>0</v>
      </c>
      <c r="W188" s="1358">
        <f t="shared" si="307"/>
        <v>0</v>
      </c>
      <c r="X188" s="1358">
        <f t="shared" si="308"/>
        <v>0</v>
      </c>
      <c r="Y188" s="1358">
        <f t="shared" si="309"/>
        <v>0</v>
      </c>
      <c r="Z188" s="1358">
        <f t="shared" si="310"/>
        <v>0</v>
      </c>
      <c r="AA188" s="1358">
        <f t="shared" si="311"/>
        <v>0</v>
      </c>
      <c r="AB188" s="1358">
        <f t="shared" si="312"/>
        <v>0</v>
      </c>
      <c r="AC188" s="1357">
        <f t="shared" si="313"/>
        <v>0</v>
      </c>
      <c r="AD188" s="1358">
        <f t="shared" si="314"/>
        <v>0</v>
      </c>
      <c r="AE188" s="1358">
        <f t="shared" si="315"/>
        <v>0</v>
      </c>
      <c r="AF188" s="1358">
        <f t="shared" si="316"/>
        <v>0</v>
      </c>
      <c r="AG188" s="1359">
        <f t="shared" si="317"/>
        <v>0</v>
      </c>
      <c r="AH188" s="2283">
        <f t="shared" si="323"/>
        <v>0</v>
      </c>
      <c r="AM188" s="2386">
        <v>3.6801799999999996</v>
      </c>
      <c r="AN188" s="2387">
        <v>0.52961999999999987</v>
      </c>
      <c r="AO188" s="2415">
        <v>1.474788</v>
      </c>
      <c r="AP188" s="2416">
        <v>5.6845879999999998</v>
      </c>
    </row>
    <row r="189" spans="1:42" ht="29.25" customHeight="1">
      <c r="A189" s="2282"/>
      <c r="B189" s="1838"/>
      <c r="C189" s="1838"/>
      <c r="D189" s="777" t="s">
        <v>58</v>
      </c>
      <c r="E189" s="777" t="s">
        <v>10</v>
      </c>
      <c r="F189" s="1350">
        <f t="shared" si="299"/>
        <v>0.38534733333333332</v>
      </c>
      <c r="G189" s="1351">
        <f t="shared" si="300"/>
        <v>0.68346200000000001</v>
      </c>
      <c r="H189" s="1352">
        <f t="shared" si="318"/>
        <v>1.6392999999999998E-2</v>
      </c>
      <c r="I189" s="1352">
        <f t="shared" ref="I189:M189" si="418">+H189</f>
        <v>1.6392999999999998E-2</v>
      </c>
      <c r="J189" s="1352">
        <f t="shared" si="418"/>
        <v>1.6392999999999998E-2</v>
      </c>
      <c r="K189" s="1352">
        <f t="shared" si="418"/>
        <v>1.6392999999999998E-2</v>
      </c>
      <c r="L189" s="1352">
        <f t="shared" si="418"/>
        <v>1.6392999999999998E-2</v>
      </c>
      <c r="M189" s="1352">
        <f t="shared" si="418"/>
        <v>1.6392999999999998E-2</v>
      </c>
      <c r="N189" s="1353">
        <f t="shared" si="302"/>
        <v>9.8357999999999987E-2</v>
      </c>
      <c r="O189" s="1353">
        <f t="shared" si="320"/>
        <v>9.12964E-2</v>
      </c>
      <c r="P189" s="1353">
        <f t="shared" ref="P189:Q189" si="419">+O189</f>
        <v>9.12964E-2</v>
      </c>
      <c r="Q189" s="1353">
        <f t="shared" si="419"/>
        <v>9.12964E-2</v>
      </c>
      <c r="R189" s="1353">
        <f t="shared" si="304"/>
        <v>0.2738892</v>
      </c>
      <c r="S189" s="1354">
        <f t="shared" si="322"/>
        <v>1.0557091999999999</v>
      </c>
      <c r="T189" s="1355"/>
      <c r="U189" s="1356">
        <f t="shared" si="305"/>
        <v>0</v>
      </c>
      <c r="V189" s="1357">
        <f t="shared" si="306"/>
        <v>0</v>
      </c>
      <c r="W189" s="1358">
        <f t="shared" si="307"/>
        <v>0</v>
      </c>
      <c r="X189" s="1358">
        <f t="shared" si="308"/>
        <v>0</v>
      </c>
      <c r="Y189" s="1358">
        <f t="shared" si="309"/>
        <v>0</v>
      </c>
      <c r="Z189" s="1358">
        <f t="shared" si="310"/>
        <v>0</v>
      </c>
      <c r="AA189" s="1358">
        <f t="shared" si="311"/>
        <v>0</v>
      </c>
      <c r="AB189" s="1358">
        <f t="shared" si="312"/>
        <v>0</v>
      </c>
      <c r="AC189" s="1357">
        <f t="shared" si="313"/>
        <v>0</v>
      </c>
      <c r="AD189" s="1358">
        <f t="shared" si="314"/>
        <v>0</v>
      </c>
      <c r="AE189" s="1358">
        <f t="shared" si="315"/>
        <v>0</v>
      </c>
      <c r="AF189" s="1358">
        <f t="shared" si="316"/>
        <v>0</v>
      </c>
      <c r="AG189" s="1359">
        <f t="shared" si="317"/>
        <v>0</v>
      </c>
      <c r="AH189" s="2283">
        <f t="shared" si="323"/>
        <v>0</v>
      </c>
      <c r="AM189" s="2386">
        <v>1.05148</v>
      </c>
      <c r="AN189" s="2387">
        <v>0.15131999999999998</v>
      </c>
      <c r="AO189" s="2415">
        <v>0.42136800000000002</v>
      </c>
      <c r="AP189" s="2416">
        <v>1.6241679999999998</v>
      </c>
    </row>
    <row r="190" spans="1:42" ht="29.25" customHeight="1">
      <c r="A190" s="2282"/>
      <c r="B190" s="1838"/>
      <c r="C190" s="1838"/>
      <c r="D190" s="777" t="s">
        <v>58</v>
      </c>
      <c r="E190" s="777" t="s">
        <v>24</v>
      </c>
      <c r="F190" s="1350">
        <f t="shared" si="299"/>
        <v>0.6222051666666667</v>
      </c>
      <c r="G190" s="1351">
        <f t="shared" si="300"/>
        <v>1.8795205000000001</v>
      </c>
      <c r="H190" s="1352">
        <f t="shared" si="318"/>
        <v>4.5080750000000003E-2</v>
      </c>
      <c r="I190" s="1352">
        <f t="shared" ref="I190:M190" si="420">+H190</f>
        <v>4.5080750000000003E-2</v>
      </c>
      <c r="J190" s="1352">
        <f t="shared" si="420"/>
        <v>4.5080750000000003E-2</v>
      </c>
      <c r="K190" s="1352">
        <f t="shared" si="420"/>
        <v>4.5080750000000003E-2</v>
      </c>
      <c r="L190" s="1352">
        <f t="shared" si="420"/>
        <v>4.5080750000000003E-2</v>
      </c>
      <c r="M190" s="1352">
        <f t="shared" si="420"/>
        <v>4.5080750000000003E-2</v>
      </c>
      <c r="N190" s="1353">
        <f t="shared" si="302"/>
        <v>0.27048450000000002</v>
      </c>
      <c r="O190" s="1353">
        <f t="shared" si="320"/>
        <v>0.25106510000000004</v>
      </c>
      <c r="P190" s="1353">
        <f t="shared" ref="P190:Q190" si="421">+O190</f>
        <v>0.25106510000000004</v>
      </c>
      <c r="Q190" s="1353">
        <f t="shared" si="421"/>
        <v>0.25106510000000004</v>
      </c>
      <c r="R190" s="1353">
        <f t="shared" si="304"/>
        <v>0.75319530000000012</v>
      </c>
      <c r="S190" s="1354">
        <f t="shared" si="322"/>
        <v>2.9032003000000004</v>
      </c>
      <c r="T190" s="1355"/>
      <c r="U190" s="1356">
        <f t="shared" si="305"/>
        <v>0</v>
      </c>
      <c r="V190" s="1357">
        <f t="shared" si="306"/>
        <v>0</v>
      </c>
      <c r="W190" s="1358">
        <f t="shared" si="307"/>
        <v>0</v>
      </c>
      <c r="X190" s="1358">
        <f t="shared" si="308"/>
        <v>0</v>
      </c>
      <c r="Y190" s="1358">
        <f t="shared" si="309"/>
        <v>0</v>
      </c>
      <c r="Z190" s="1358">
        <f t="shared" si="310"/>
        <v>0</v>
      </c>
      <c r="AA190" s="1358">
        <f t="shared" si="311"/>
        <v>0</v>
      </c>
      <c r="AB190" s="1358">
        <f t="shared" si="312"/>
        <v>0</v>
      </c>
      <c r="AC190" s="1357">
        <f t="shared" si="313"/>
        <v>0</v>
      </c>
      <c r="AD190" s="1358">
        <f t="shared" si="314"/>
        <v>0</v>
      </c>
      <c r="AE190" s="1358">
        <f t="shared" si="315"/>
        <v>0</v>
      </c>
      <c r="AF190" s="1358">
        <f t="shared" si="316"/>
        <v>0</v>
      </c>
      <c r="AG190" s="1359">
        <f t="shared" si="317"/>
        <v>0</v>
      </c>
      <c r="AH190" s="2283">
        <f t="shared" si="323"/>
        <v>0</v>
      </c>
      <c r="AM190" s="2386">
        <v>2.8915700000000002</v>
      </c>
      <c r="AN190" s="2387">
        <v>0.41613</v>
      </c>
      <c r="AO190" s="2415">
        <v>1.1587620000000001</v>
      </c>
      <c r="AP190" s="2416">
        <v>4.4664619999999999</v>
      </c>
    </row>
    <row r="191" spans="1:42" ht="29.25" customHeight="1">
      <c r="A191" s="2282"/>
      <c r="B191" s="1838"/>
      <c r="C191" s="1838"/>
      <c r="D191" s="777" t="s">
        <v>58</v>
      </c>
      <c r="E191" s="777" t="s">
        <v>107</v>
      </c>
      <c r="F191" s="1350">
        <f t="shared" si="299"/>
        <v>0.72371566666666665</v>
      </c>
      <c r="G191" s="1351">
        <f t="shared" si="300"/>
        <v>2.3921169999999998</v>
      </c>
      <c r="H191" s="1352">
        <f t="shared" si="318"/>
        <v>5.7375499999999989E-2</v>
      </c>
      <c r="I191" s="1352">
        <f t="shared" ref="I191:M191" si="422">+H191</f>
        <v>5.7375499999999989E-2</v>
      </c>
      <c r="J191" s="1352">
        <f t="shared" si="422"/>
        <v>5.7375499999999989E-2</v>
      </c>
      <c r="K191" s="1352">
        <f t="shared" si="422"/>
        <v>5.7375499999999989E-2</v>
      </c>
      <c r="L191" s="1352">
        <f t="shared" si="422"/>
        <v>5.7375499999999989E-2</v>
      </c>
      <c r="M191" s="1352">
        <f t="shared" si="422"/>
        <v>5.7375499999999989E-2</v>
      </c>
      <c r="N191" s="1353">
        <f t="shared" si="302"/>
        <v>0.34425299999999992</v>
      </c>
      <c r="O191" s="1353">
        <f t="shared" si="320"/>
        <v>0.31953740000000003</v>
      </c>
      <c r="P191" s="1353">
        <f t="shared" ref="P191:Q191" si="423">+O191</f>
        <v>0.31953740000000003</v>
      </c>
      <c r="Q191" s="1353">
        <f t="shared" si="423"/>
        <v>0.31953740000000003</v>
      </c>
      <c r="R191" s="1353">
        <f t="shared" si="304"/>
        <v>0.95861220000000003</v>
      </c>
      <c r="S191" s="1354">
        <f t="shared" si="322"/>
        <v>3.6949822000000001</v>
      </c>
      <c r="T191" s="1355"/>
      <c r="U191" s="1356">
        <f t="shared" si="305"/>
        <v>0</v>
      </c>
      <c r="V191" s="1357">
        <f t="shared" si="306"/>
        <v>0</v>
      </c>
      <c r="W191" s="1358">
        <f t="shared" si="307"/>
        <v>0</v>
      </c>
      <c r="X191" s="1358">
        <f t="shared" si="308"/>
        <v>0</v>
      </c>
      <c r="Y191" s="1358">
        <f t="shared" si="309"/>
        <v>0</v>
      </c>
      <c r="Z191" s="1358">
        <f t="shared" si="310"/>
        <v>0</v>
      </c>
      <c r="AA191" s="1358">
        <f t="shared" si="311"/>
        <v>0</v>
      </c>
      <c r="AB191" s="1358">
        <f t="shared" si="312"/>
        <v>0</v>
      </c>
      <c r="AC191" s="1357">
        <f t="shared" si="313"/>
        <v>0</v>
      </c>
      <c r="AD191" s="1358">
        <f t="shared" si="314"/>
        <v>0</v>
      </c>
      <c r="AE191" s="1358">
        <f t="shared" si="315"/>
        <v>0</v>
      </c>
      <c r="AF191" s="1358">
        <f t="shared" si="316"/>
        <v>0</v>
      </c>
      <c r="AG191" s="1359">
        <f t="shared" si="317"/>
        <v>0</v>
      </c>
      <c r="AH191" s="2283">
        <f t="shared" si="323"/>
        <v>0</v>
      </c>
      <c r="AM191" s="2386">
        <v>3.6801799999999996</v>
      </c>
      <c r="AN191" s="2387">
        <v>0.52961999999999987</v>
      </c>
      <c r="AO191" s="2415">
        <v>1.474788</v>
      </c>
      <c r="AP191" s="2416">
        <v>5.6845879999999998</v>
      </c>
    </row>
    <row r="192" spans="1:42" ht="29.25" customHeight="1">
      <c r="A192" s="2282"/>
      <c r="B192" s="1838"/>
      <c r="C192" s="1838"/>
      <c r="D192" s="777" t="s">
        <v>58</v>
      </c>
      <c r="E192" s="777" t="s">
        <v>100</v>
      </c>
      <c r="F192" s="1350">
        <f t="shared" si="299"/>
        <v>0.82522616666666659</v>
      </c>
      <c r="G192" s="1351">
        <f t="shared" si="300"/>
        <v>2.9047135000000002</v>
      </c>
      <c r="H192" s="1352">
        <f t="shared" si="318"/>
        <v>6.9670250000000003E-2</v>
      </c>
      <c r="I192" s="1352">
        <f t="shared" ref="I192:M192" si="424">+H192</f>
        <v>6.9670250000000003E-2</v>
      </c>
      <c r="J192" s="1352">
        <f t="shared" si="424"/>
        <v>6.9670250000000003E-2</v>
      </c>
      <c r="K192" s="1352">
        <f t="shared" si="424"/>
        <v>6.9670250000000003E-2</v>
      </c>
      <c r="L192" s="1352">
        <f t="shared" si="424"/>
        <v>6.9670250000000003E-2</v>
      </c>
      <c r="M192" s="1352">
        <f t="shared" si="424"/>
        <v>6.9670250000000003E-2</v>
      </c>
      <c r="N192" s="1353">
        <f t="shared" si="302"/>
        <v>0.41802150000000005</v>
      </c>
      <c r="O192" s="1353">
        <f t="shared" si="320"/>
        <v>0.38800970000000001</v>
      </c>
      <c r="P192" s="1353">
        <f t="shared" ref="P192:Q192" si="425">+O192</f>
        <v>0.38800970000000001</v>
      </c>
      <c r="Q192" s="1353">
        <f t="shared" si="425"/>
        <v>0.38800970000000001</v>
      </c>
      <c r="R192" s="1353">
        <f t="shared" si="304"/>
        <v>1.1640291</v>
      </c>
      <c r="S192" s="1354">
        <f t="shared" si="322"/>
        <v>4.4867641000000003</v>
      </c>
      <c r="T192" s="1355"/>
      <c r="U192" s="1356">
        <f t="shared" si="305"/>
        <v>0</v>
      </c>
      <c r="V192" s="1357">
        <f t="shared" si="306"/>
        <v>0</v>
      </c>
      <c r="W192" s="1358">
        <f t="shared" si="307"/>
        <v>0</v>
      </c>
      <c r="X192" s="1358">
        <f t="shared" si="308"/>
        <v>0</v>
      </c>
      <c r="Y192" s="1358">
        <f t="shared" si="309"/>
        <v>0</v>
      </c>
      <c r="Z192" s="1358">
        <f t="shared" si="310"/>
        <v>0</v>
      </c>
      <c r="AA192" s="1358">
        <f t="shared" si="311"/>
        <v>0</v>
      </c>
      <c r="AB192" s="1358">
        <f t="shared" si="312"/>
        <v>0</v>
      </c>
      <c r="AC192" s="1357">
        <f t="shared" si="313"/>
        <v>0</v>
      </c>
      <c r="AD192" s="1358">
        <f t="shared" si="314"/>
        <v>0</v>
      </c>
      <c r="AE192" s="1358">
        <f t="shared" si="315"/>
        <v>0</v>
      </c>
      <c r="AF192" s="1358">
        <f t="shared" si="316"/>
        <v>0</v>
      </c>
      <c r="AG192" s="1359">
        <f t="shared" si="317"/>
        <v>0</v>
      </c>
      <c r="AH192" s="2283">
        <f t="shared" si="323"/>
        <v>0</v>
      </c>
      <c r="AM192" s="2392">
        <v>4.4687900000000003</v>
      </c>
      <c r="AN192" s="2393">
        <v>0.64311000000000007</v>
      </c>
      <c r="AO192" s="2417">
        <v>1.7908139999999999</v>
      </c>
      <c r="AP192" s="2418">
        <v>6.9027140000000005</v>
      </c>
    </row>
    <row r="193" spans="1:42" ht="29.25" customHeight="1">
      <c r="A193" s="2282"/>
      <c r="B193" s="1838"/>
      <c r="C193" s="1838"/>
      <c r="D193" s="777" t="s">
        <v>160</v>
      </c>
      <c r="E193" s="777" t="s">
        <v>10</v>
      </c>
      <c r="F193" s="1350">
        <f t="shared" si="299"/>
        <v>0.38534733333333332</v>
      </c>
      <c r="G193" s="1351">
        <f t="shared" si="300"/>
        <v>0.68346200000000001</v>
      </c>
      <c r="H193" s="1352">
        <f t="shared" si="318"/>
        <v>1.6392999999999998E-2</v>
      </c>
      <c r="I193" s="1352">
        <f t="shared" ref="I193:M193" si="426">+H193</f>
        <v>1.6392999999999998E-2</v>
      </c>
      <c r="J193" s="1352">
        <f t="shared" si="426"/>
        <v>1.6392999999999998E-2</v>
      </c>
      <c r="K193" s="1352">
        <f t="shared" si="426"/>
        <v>1.6392999999999998E-2</v>
      </c>
      <c r="L193" s="1352">
        <f t="shared" si="426"/>
        <v>1.6392999999999998E-2</v>
      </c>
      <c r="M193" s="1352">
        <f t="shared" si="426"/>
        <v>1.6392999999999998E-2</v>
      </c>
      <c r="N193" s="1353">
        <f t="shared" si="302"/>
        <v>9.8357999999999987E-2</v>
      </c>
      <c r="O193" s="1353">
        <f t="shared" si="320"/>
        <v>9.12964E-2</v>
      </c>
      <c r="P193" s="1353">
        <f t="shared" ref="P193:Q193" si="427">+O193</f>
        <v>9.12964E-2</v>
      </c>
      <c r="Q193" s="1353">
        <f t="shared" si="427"/>
        <v>9.12964E-2</v>
      </c>
      <c r="R193" s="1353">
        <f t="shared" si="304"/>
        <v>0.2738892</v>
      </c>
      <c r="S193" s="1354">
        <f t="shared" si="322"/>
        <v>1.0557091999999999</v>
      </c>
      <c r="T193" s="1355"/>
      <c r="U193" s="1356">
        <f t="shared" si="305"/>
        <v>0</v>
      </c>
      <c r="V193" s="1357">
        <f t="shared" si="306"/>
        <v>0</v>
      </c>
      <c r="W193" s="1358">
        <f t="shared" si="307"/>
        <v>0</v>
      </c>
      <c r="X193" s="1358">
        <f t="shared" si="308"/>
        <v>0</v>
      </c>
      <c r="Y193" s="1358">
        <f t="shared" si="309"/>
        <v>0</v>
      </c>
      <c r="Z193" s="1358">
        <f t="shared" si="310"/>
        <v>0</v>
      </c>
      <c r="AA193" s="1358">
        <f t="shared" si="311"/>
        <v>0</v>
      </c>
      <c r="AB193" s="1358">
        <f t="shared" si="312"/>
        <v>0</v>
      </c>
      <c r="AC193" s="1357">
        <f t="shared" si="313"/>
        <v>0</v>
      </c>
      <c r="AD193" s="1358">
        <f t="shared" si="314"/>
        <v>0</v>
      </c>
      <c r="AE193" s="1358">
        <f t="shared" si="315"/>
        <v>0</v>
      </c>
      <c r="AF193" s="1358">
        <f t="shared" si="316"/>
        <v>0</v>
      </c>
      <c r="AG193" s="1359">
        <f t="shared" si="317"/>
        <v>0</v>
      </c>
      <c r="AH193" s="2283">
        <f t="shared" si="323"/>
        <v>0</v>
      </c>
      <c r="AM193" s="2390">
        <v>1.05148</v>
      </c>
      <c r="AN193" s="2391">
        <v>0.15131999999999998</v>
      </c>
      <c r="AO193" s="2419">
        <v>0.42136800000000002</v>
      </c>
      <c r="AP193" s="2420">
        <v>1.6241679999999998</v>
      </c>
    </row>
    <row r="194" spans="1:42" ht="29.25" customHeight="1">
      <c r="A194" s="2282"/>
      <c r="B194" s="1838"/>
      <c r="C194" s="1838"/>
      <c r="D194" s="777" t="s">
        <v>160</v>
      </c>
      <c r="E194" s="777" t="s">
        <v>24</v>
      </c>
      <c r="F194" s="1350">
        <f t="shared" si="299"/>
        <v>0.6222051666666667</v>
      </c>
      <c r="G194" s="1351">
        <f t="shared" si="300"/>
        <v>1.8795205000000001</v>
      </c>
      <c r="H194" s="1352">
        <f t="shared" si="318"/>
        <v>4.5080750000000003E-2</v>
      </c>
      <c r="I194" s="1352">
        <f t="shared" ref="I194:M194" si="428">+H194</f>
        <v>4.5080750000000003E-2</v>
      </c>
      <c r="J194" s="1352">
        <f t="shared" si="428"/>
        <v>4.5080750000000003E-2</v>
      </c>
      <c r="K194" s="1352">
        <f t="shared" si="428"/>
        <v>4.5080750000000003E-2</v>
      </c>
      <c r="L194" s="1352">
        <f t="shared" si="428"/>
        <v>4.5080750000000003E-2</v>
      </c>
      <c r="M194" s="1352">
        <f t="shared" si="428"/>
        <v>4.5080750000000003E-2</v>
      </c>
      <c r="N194" s="1353">
        <f t="shared" si="302"/>
        <v>0.27048450000000002</v>
      </c>
      <c r="O194" s="1353">
        <f t="shared" si="320"/>
        <v>0.25106510000000004</v>
      </c>
      <c r="P194" s="1353">
        <f t="shared" ref="P194:Q194" si="429">+O194</f>
        <v>0.25106510000000004</v>
      </c>
      <c r="Q194" s="1353">
        <f t="shared" si="429"/>
        <v>0.25106510000000004</v>
      </c>
      <c r="R194" s="1353">
        <f t="shared" si="304"/>
        <v>0.75319530000000012</v>
      </c>
      <c r="S194" s="1354">
        <f t="shared" si="322"/>
        <v>2.9032003000000004</v>
      </c>
      <c r="T194" s="1355"/>
      <c r="U194" s="1356">
        <f t="shared" si="305"/>
        <v>0</v>
      </c>
      <c r="V194" s="1357">
        <f t="shared" si="306"/>
        <v>0</v>
      </c>
      <c r="W194" s="1358">
        <f t="shared" si="307"/>
        <v>0</v>
      </c>
      <c r="X194" s="1358">
        <f t="shared" si="308"/>
        <v>0</v>
      </c>
      <c r="Y194" s="1358">
        <f t="shared" si="309"/>
        <v>0</v>
      </c>
      <c r="Z194" s="1358">
        <f t="shared" si="310"/>
        <v>0</v>
      </c>
      <c r="AA194" s="1358">
        <f t="shared" si="311"/>
        <v>0</v>
      </c>
      <c r="AB194" s="1358">
        <f t="shared" si="312"/>
        <v>0</v>
      </c>
      <c r="AC194" s="1357">
        <f t="shared" si="313"/>
        <v>0</v>
      </c>
      <c r="AD194" s="1358">
        <f t="shared" si="314"/>
        <v>0</v>
      </c>
      <c r="AE194" s="1358">
        <f t="shared" si="315"/>
        <v>0</v>
      </c>
      <c r="AF194" s="1358">
        <f t="shared" si="316"/>
        <v>0</v>
      </c>
      <c r="AG194" s="1359">
        <f t="shared" si="317"/>
        <v>0</v>
      </c>
      <c r="AH194" s="2283">
        <f t="shared" si="323"/>
        <v>0</v>
      </c>
      <c r="AM194" s="2386">
        <v>2.8915700000000002</v>
      </c>
      <c r="AN194" s="2387">
        <v>0.41613</v>
      </c>
      <c r="AO194" s="2415">
        <v>1.1587620000000001</v>
      </c>
      <c r="AP194" s="2416">
        <v>4.4664619999999999</v>
      </c>
    </row>
    <row r="195" spans="1:42" ht="29.25" customHeight="1">
      <c r="A195" s="2282"/>
      <c r="B195" s="1838"/>
      <c r="C195" s="1838"/>
      <c r="D195" s="777" t="s">
        <v>160</v>
      </c>
      <c r="E195" s="777" t="s">
        <v>107</v>
      </c>
      <c r="F195" s="1350">
        <f t="shared" si="299"/>
        <v>0.72371566666666665</v>
      </c>
      <c r="G195" s="1351">
        <f t="shared" si="300"/>
        <v>2.3921169999999998</v>
      </c>
      <c r="H195" s="1352">
        <f t="shared" si="318"/>
        <v>5.7375499999999989E-2</v>
      </c>
      <c r="I195" s="1352">
        <f t="shared" ref="I195:M195" si="430">+H195</f>
        <v>5.7375499999999989E-2</v>
      </c>
      <c r="J195" s="1352">
        <f t="shared" si="430"/>
        <v>5.7375499999999989E-2</v>
      </c>
      <c r="K195" s="1352">
        <f t="shared" si="430"/>
        <v>5.7375499999999989E-2</v>
      </c>
      <c r="L195" s="1352">
        <f t="shared" si="430"/>
        <v>5.7375499999999989E-2</v>
      </c>
      <c r="M195" s="1352">
        <f t="shared" si="430"/>
        <v>5.7375499999999989E-2</v>
      </c>
      <c r="N195" s="1353">
        <f t="shared" si="302"/>
        <v>0.34425299999999992</v>
      </c>
      <c r="O195" s="1353">
        <f t="shared" si="320"/>
        <v>0.31953740000000003</v>
      </c>
      <c r="P195" s="1353">
        <f t="shared" ref="P195:Q195" si="431">+O195</f>
        <v>0.31953740000000003</v>
      </c>
      <c r="Q195" s="1353">
        <f t="shared" si="431"/>
        <v>0.31953740000000003</v>
      </c>
      <c r="R195" s="1353">
        <f t="shared" si="304"/>
        <v>0.95861220000000003</v>
      </c>
      <c r="S195" s="1354">
        <f t="shared" si="322"/>
        <v>3.6949822000000001</v>
      </c>
      <c r="T195" s="1355"/>
      <c r="U195" s="1356">
        <f t="shared" si="305"/>
        <v>0</v>
      </c>
      <c r="V195" s="1357">
        <f t="shared" si="306"/>
        <v>0</v>
      </c>
      <c r="W195" s="1358">
        <f t="shared" si="307"/>
        <v>0</v>
      </c>
      <c r="X195" s="1358">
        <f t="shared" si="308"/>
        <v>0</v>
      </c>
      <c r="Y195" s="1358">
        <f t="shared" si="309"/>
        <v>0</v>
      </c>
      <c r="Z195" s="1358">
        <f t="shared" si="310"/>
        <v>0</v>
      </c>
      <c r="AA195" s="1358">
        <f t="shared" si="311"/>
        <v>0</v>
      </c>
      <c r="AB195" s="1358">
        <f t="shared" si="312"/>
        <v>0</v>
      </c>
      <c r="AC195" s="1357">
        <f t="shared" si="313"/>
        <v>0</v>
      </c>
      <c r="AD195" s="1358">
        <f t="shared" si="314"/>
        <v>0</v>
      </c>
      <c r="AE195" s="1358">
        <f t="shared" si="315"/>
        <v>0</v>
      </c>
      <c r="AF195" s="1358">
        <f t="shared" si="316"/>
        <v>0</v>
      </c>
      <c r="AG195" s="1359">
        <f t="shared" si="317"/>
        <v>0</v>
      </c>
      <c r="AH195" s="2283">
        <f t="shared" si="323"/>
        <v>0</v>
      </c>
      <c r="AM195" s="2386">
        <v>3.6801799999999996</v>
      </c>
      <c r="AN195" s="2387">
        <v>0.52961999999999987</v>
      </c>
      <c r="AO195" s="2415">
        <v>1.474788</v>
      </c>
      <c r="AP195" s="2416">
        <v>5.6845879999999998</v>
      </c>
    </row>
    <row r="196" spans="1:42" ht="29.25" customHeight="1">
      <c r="A196" s="2282"/>
      <c r="B196" s="1838"/>
      <c r="C196" s="1838"/>
      <c r="D196" s="777" t="s">
        <v>160</v>
      </c>
      <c r="E196" s="777" t="s">
        <v>100</v>
      </c>
      <c r="F196" s="1350">
        <f t="shared" si="299"/>
        <v>0.92673666666666665</v>
      </c>
      <c r="G196" s="1351">
        <f t="shared" si="300"/>
        <v>3.4173100000000001</v>
      </c>
      <c r="H196" s="1352">
        <f t="shared" si="318"/>
        <v>8.196500000000001E-2</v>
      </c>
      <c r="I196" s="1352">
        <f t="shared" ref="I196:M196" si="432">+H196</f>
        <v>8.196500000000001E-2</v>
      </c>
      <c r="J196" s="1352">
        <f t="shared" si="432"/>
        <v>8.196500000000001E-2</v>
      </c>
      <c r="K196" s="1352">
        <f t="shared" si="432"/>
        <v>8.196500000000001E-2</v>
      </c>
      <c r="L196" s="1352">
        <f t="shared" si="432"/>
        <v>8.196500000000001E-2</v>
      </c>
      <c r="M196" s="1352">
        <f t="shared" si="432"/>
        <v>8.196500000000001E-2</v>
      </c>
      <c r="N196" s="1353">
        <f t="shared" si="302"/>
        <v>0.49179000000000006</v>
      </c>
      <c r="O196" s="1353">
        <f t="shared" si="320"/>
        <v>0.45648200000000005</v>
      </c>
      <c r="P196" s="1353">
        <f t="shared" ref="P196:Q196" si="433">+O196</f>
        <v>0.45648200000000005</v>
      </c>
      <c r="Q196" s="1353">
        <f t="shared" si="433"/>
        <v>0.45648200000000005</v>
      </c>
      <c r="R196" s="1353">
        <f t="shared" si="304"/>
        <v>1.3694460000000002</v>
      </c>
      <c r="S196" s="1354">
        <f t="shared" si="322"/>
        <v>5.2785460000000004</v>
      </c>
      <c r="T196" s="1355"/>
      <c r="U196" s="1356">
        <f t="shared" si="305"/>
        <v>0</v>
      </c>
      <c r="V196" s="1357">
        <f t="shared" si="306"/>
        <v>0</v>
      </c>
      <c r="W196" s="1358">
        <f t="shared" si="307"/>
        <v>0</v>
      </c>
      <c r="X196" s="1358">
        <f t="shared" si="308"/>
        <v>0</v>
      </c>
      <c r="Y196" s="1358">
        <f t="shared" si="309"/>
        <v>0</v>
      </c>
      <c r="Z196" s="1358">
        <f t="shared" si="310"/>
        <v>0</v>
      </c>
      <c r="AA196" s="1358">
        <f t="shared" si="311"/>
        <v>0</v>
      </c>
      <c r="AB196" s="1358">
        <f t="shared" si="312"/>
        <v>0</v>
      </c>
      <c r="AC196" s="1357">
        <f t="shared" si="313"/>
        <v>0</v>
      </c>
      <c r="AD196" s="1358">
        <f t="shared" si="314"/>
        <v>0</v>
      </c>
      <c r="AE196" s="1358">
        <f t="shared" si="315"/>
        <v>0</v>
      </c>
      <c r="AF196" s="1358">
        <f t="shared" si="316"/>
        <v>0</v>
      </c>
      <c r="AG196" s="1359">
        <f t="shared" si="317"/>
        <v>0</v>
      </c>
      <c r="AH196" s="2283">
        <f t="shared" si="323"/>
        <v>0</v>
      </c>
      <c r="AM196" s="2392">
        <v>5.2573999999999996</v>
      </c>
      <c r="AN196" s="2393">
        <v>0.75660000000000005</v>
      </c>
      <c r="AO196" s="2417">
        <v>2.10684</v>
      </c>
      <c r="AP196" s="2418">
        <v>8.1208399999999994</v>
      </c>
    </row>
    <row r="197" spans="1:42" ht="29.25" customHeight="1">
      <c r="A197" s="2282"/>
      <c r="B197" s="1838"/>
      <c r="C197" s="1838"/>
      <c r="D197" s="777" t="s">
        <v>160</v>
      </c>
      <c r="E197" s="777" t="s">
        <v>108</v>
      </c>
      <c r="F197" s="1350">
        <f t="shared" si="299"/>
        <v>0.92673666666666665</v>
      </c>
      <c r="G197" s="1351">
        <f t="shared" si="300"/>
        <v>3.4173100000000001</v>
      </c>
      <c r="H197" s="1352">
        <f t="shared" si="318"/>
        <v>8.196500000000001E-2</v>
      </c>
      <c r="I197" s="1352">
        <f t="shared" ref="I197:M197" si="434">+H197</f>
        <v>8.196500000000001E-2</v>
      </c>
      <c r="J197" s="1352">
        <f t="shared" si="434"/>
        <v>8.196500000000001E-2</v>
      </c>
      <c r="K197" s="1352">
        <f t="shared" si="434"/>
        <v>8.196500000000001E-2</v>
      </c>
      <c r="L197" s="1352">
        <f t="shared" si="434"/>
        <v>8.196500000000001E-2</v>
      </c>
      <c r="M197" s="1352">
        <f t="shared" si="434"/>
        <v>8.196500000000001E-2</v>
      </c>
      <c r="N197" s="1353">
        <f t="shared" si="302"/>
        <v>0.49179000000000006</v>
      </c>
      <c r="O197" s="1353">
        <f t="shared" si="320"/>
        <v>0.45648200000000005</v>
      </c>
      <c r="P197" s="1353">
        <f t="shared" ref="P197:Q197" si="435">+O197</f>
        <v>0.45648200000000005</v>
      </c>
      <c r="Q197" s="1353">
        <f t="shared" si="435"/>
        <v>0.45648200000000005</v>
      </c>
      <c r="R197" s="1353">
        <f t="shared" si="304"/>
        <v>1.3694460000000002</v>
      </c>
      <c r="S197" s="1354">
        <f t="shared" si="322"/>
        <v>5.2785460000000004</v>
      </c>
      <c r="T197" s="1355"/>
      <c r="U197" s="1356">
        <f t="shared" si="305"/>
        <v>0</v>
      </c>
      <c r="V197" s="1357">
        <f t="shared" si="306"/>
        <v>0</v>
      </c>
      <c r="W197" s="1358">
        <f t="shared" si="307"/>
        <v>0</v>
      </c>
      <c r="X197" s="1358">
        <f t="shared" si="308"/>
        <v>0</v>
      </c>
      <c r="Y197" s="1358">
        <f t="shared" si="309"/>
        <v>0</v>
      </c>
      <c r="Z197" s="1358">
        <f t="shared" si="310"/>
        <v>0</v>
      </c>
      <c r="AA197" s="1358">
        <f t="shared" si="311"/>
        <v>0</v>
      </c>
      <c r="AB197" s="1358">
        <f t="shared" si="312"/>
        <v>0</v>
      </c>
      <c r="AC197" s="1357">
        <f t="shared" si="313"/>
        <v>0</v>
      </c>
      <c r="AD197" s="1358">
        <f t="shared" si="314"/>
        <v>0</v>
      </c>
      <c r="AE197" s="1358">
        <f t="shared" si="315"/>
        <v>0</v>
      </c>
      <c r="AF197" s="1358">
        <f t="shared" si="316"/>
        <v>0</v>
      </c>
      <c r="AG197" s="1359">
        <f t="shared" si="317"/>
        <v>0</v>
      </c>
      <c r="AH197" s="2283">
        <f t="shared" si="323"/>
        <v>0</v>
      </c>
      <c r="AM197" s="2390">
        <v>5.2573999999999996</v>
      </c>
      <c r="AN197" s="2391">
        <v>0.75660000000000005</v>
      </c>
      <c r="AO197" s="2419">
        <v>2.10684</v>
      </c>
      <c r="AP197" s="2420">
        <v>8.1208399999999994</v>
      </c>
    </row>
    <row r="198" spans="1:42" ht="29.25" customHeight="1">
      <c r="A198" s="2282"/>
      <c r="B198" s="1838" t="s">
        <v>233</v>
      </c>
      <c r="C198" s="1838" t="s">
        <v>549</v>
      </c>
      <c r="D198" s="777" t="s">
        <v>152</v>
      </c>
      <c r="E198" s="777" t="s">
        <v>24</v>
      </c>
      <c r="F198" s="1350">
        <f t="shared" si="299"/>
        <v>0.6222051666666667</v>
      </c>
      <c r="G198" s="1351">
        <f t="shared" si="300"/>
        <v>1.8795205000000001</v>
      </c>
      <c r="H198" s="1352">
        <f t="shared" si="318"/>
        <v>4.5080750000000003E-2</v>
      </c>
      <c r="I198" s="1352">
        <f t="shared" ref="I198:M198" si="436">+H198</f>
        <v>4.5080750000000003E-2</v>
      </c>
      <c r="J198" s="1352">
        <f t="shared" si="436"/>
        <v>4.5080750000000003E-2</v>
      </c>
      <c r="K198" s="1352">
        <f t="shared" si="436"/>
        <v>4.5080750000000003E-2</v>
      </c>
      <c r="L198" s="1352">
        <f t="shared" si="436"/>
        <v>4.5080750000000003E-2</v>
      </c>
      <c r="M198" s="1352">
        <f t="shared" si="436"/>
        <v>4.5080750000000003E-2</v>
      </c>
      <c r="N198" s="1353">
        <f t="shared" si="302"/>
        <v>0.27048450000000002</v>
      </c>
      <c r="O198" s="1353">
        <f t="shared" si="320"/>
        <v>0.25106510000000004</v>
      </c>
      <c r="P198" s="1353">
        <f t="shared" ref="P198:Q198" si="437">+O198</f>
        <v>0.25106510000000004</v>
      </c>
      <c r="Q198" s="1353">
        <f t="shared" si="437"/>
        <v>0.25106510000000004</v>
      </c>
      <c r="R198" s="1353">
        <f t="shared" si="304"/>
        <v>0.75319530000000012</v>
      </c>
      <c r="S198" s="1354">
        <f t="shared" si="322"/>
        <v>2.9032003000000004</v>
      </c>
      <c r="T198" s="1355"/>
      <c r="U198" s="1356">
        <f t="shared" si="305"/>
        <v>0</v>
      </c>
      <c r="V198" s="1357">
        <f t="shared" si="306"/>
        <v>0</v>
      </c>
      <c r="W198" s="1358">
        <f t="shared" si="307"/>
        <v>0</v>
      </c>
      <c r="X198" s="1358">
        <f t="shared" si="308"/>
        <v>0</v>
      </c>
      <c r="Y198" s="1358">
        <f t="shared" si="309"/>
        <v>0</v>
      </c>
      <c r="Z198" s="1358">
        <f t="shared" si="310"/>
        <v>0</v>
      </c>
      <c r="AA198" s="1358">
        <f t="shared" si="311"/>
        <v>0</v>
      </c>
      <c r="AB198" s="1358">
        <f t="shared" si="312"/>
        <v>0</v>
      </c>
      <c r="AC198" s="1357">
        <f t="shared" si="313"/>
        <v>0</v>
      </c>
      <c r="AD198" s="1358">
        <f t="shared" si="314"/>
        <v>0</v>
      </c>
      <c r="AE198" s="1358">
        <f t="shared" si="315"/>
        <v>0</v>
      </c>
      <c r="AF198" s="1358">
        <f t="shared" si="316"/>
        <v>0</v>
      </c>
      <c r="AG198" s="1359">
        <f t="shared" si="317"/>
        <v>0</v>
      </c>
      <c r="AH198" s="2283">
        <f t="shared" si="323"/>
        <v>0</v>
      </c>
      <c r="AM198" s="2392">
        <v>2.8915700000000002</v>
      </c>
      <c r="AN198" s="2393">
        <v>0.41613</v>
      </c>
      <c r="AO198" s="2417">
        <v>1.1587620000000001</v>
      </c>
      <c r="AP198" s="2418">
        <v>4.4664619999999999</v>
      </c>
    </row>
    <row r="199" spans="1:42" ht="29.25" customHeight="1">
      <c r="A199" s="2282"/>
      <c r="B199" s="1838"/>
      <c r="C199" s="1838"/>
      <c r="D199" s="777" t="s">
        <v>152</v>
      </c>
      <c r="E199" s="777" t="s">
        <v>107</v>
      </c>
      <c r="F199" s="1350">
        <f t="shared" si="299"/>
        <v>0.72371566666666665</v>
      </c>
      <c r="G199" s="1351">
        <f t="shared" si="300"/>
        <v>2.3921169999999998</v>
      </c>
      <c r="H199" s="1352">
        <f t="shared" si="318"/>
        <v>5.7375499999999989E-2</v>
      </c>
      <c r="I199" s="1352">
        <f t="shared" ref="I199:M199" si="438">+H199</f>
        <v>5.7375499999999989E-2</v>
      </c>
      <c r="J199" s="1352">
        <f t="shared" si="438"/>
        <v>5.7375499999999989E-2</v>
      </c>
      <c r="K199" s="1352">
        <f t="shared" si="438"/>
        <v>5.7375499999999989E-2</v>
      </c>
      <c r="L199" s="1352">
        <f t="shared" si="438"/>
        <v>5.7375499999999989E-2</v>
      </c>
      <c r="M199" s="1352">
        <f t="shared" si="438"/>
        <v>5.7375499999999989E-2</v>
      </c>
      <c r="N199" s="1353">
        <f t="shared" si="302"/>
        <v>0.34425299999999992</v>
      </c>
      <c r="O199" s="1353">
        <f t="shared" si="320"/>
        <v>0.31953740000000003</v>
      </c>
      <c r="P199" s="1353">
        <f t="shared" ref="P199:Q199" si="439">+O199</f>
        <v>0.31953740000000003</v>
      </c>
      <c r="Q199" s="1353">
        <f t="shared" si="439"/>
        <v>0.31953740000000003</v>
      </c>
      <c r="R199" s="1353">
        <f t="shared" si="304"/>
        <v>0.95861220000000003</v>
      </c>
      <c r="S199" s="1354">
        <f t="shared" si="322"/>
        <v>3.6949822000000001</v>
      </c>
      <c r="T199" s="1355"/>
      <c r="U199" s="1356">
        <f t="shared" si="305"/>
        <v>0</v>
      </c>
      <c r="V199" s="1357">
        <f t="shared" si="306"/>
        <v>0</v>
      </c>
      <c r="W199" s="1358">
        <f t="shared" si="307"/>
        <v>0</v>
      </c>
      <c r="X199" s="1358">
        <f t="shared" si="308"/>
        <v>0</v>
      </c>
      <c r="Y199" s="1358">
        <f t="shared" si="309"/>
        <v>0</v>
      </c>
      <c r="Z199" s="1358">
        <f t="shared" si="310"/>
        <v>0</v>
      </c>
      <c r="AA199" s="1358">
        <f t="shared" si="311"/>
        <v>0</v>
      </c>
      <c r="AB199" s="1358">
        <f t="shared" si="312"/>
        <v>0</v>
      </c>
      <c r="AC199" s="1357">
        <f t="shared" si="313"/>
        <v>0</v>
      </c>
      <c r="AD199" s="1358">
        <f t="shared" si="314"/>
        <v>0</v>
      </c>
      <c r="AE199" s="1358">
        <f t="shared" si="315"/>
        <v>0</v>
      </c>
      <c r="AF199" s="1358">
        <f t="shared" si="316"/>
        <v>0</v>
      </c>
      <c r="AG199" s="1359">
        <f t="shared" si="317"/>
        <v>0</v>
      </c>
      <c r="AH199" s="2283">
        <f t="shared" si="323"/>
        <v>0</v>
      </c>
      <c r="AM199" s="2390">
        <v>3.6801799999999996</v>
      </c>
      <c r="AN199" s="2391">
        <v>0.52961999999999987</v>
      </c>
      <c r="AO199" s="2419">
        <v>1.474788</v>
      </c>
      <c r="AP199" s="2420">
        <v>5.6845879999999998</v>
      </c>
    </row>
    <row r="200" spans="1:42" ht="29.25" customHeight="1">
      <c r="A200" s="2282"/>
      <c r="B200" s="1838"/>
      <c r="C200" s="1838"/>
      <c r="D200" s="777" t="s">
        <v>152</v>
      </c>
      <c r="E200" s="777" t="s">
        <v>100</v>
      </c>
      <c r="F200" s="1350">
        <f t="shared" si="299"/>
        <v>0.92673666666666665</v>
      </c>
      <c r="G200" s="1351">
        <f t="shared" si="300"/>
        <v>3.4173100000000001</v>
      </c>
      <c r="H200" s="1352">
        <f t="shared" si="318"/>
        <v>8.196500000000001E-2</v>
      </c>
      <c r="I200" s="1352">
        <f t="shared" ref="I200:M200" si="440">+H200</f>
        <v>8.196500000000001E-2</v>
      </c>
      <c r="J200" s="1352">
        <f t="shared" si="440"/>
        <v>8.196500000000001E-2</v>
      </c>
      <c r="K200" s="1352">
        <f t="shared" si="440"/>
        <v>8.196500000000001E-2</v>
      </c>
      <c r="L200" s="1352">
        <f t="shared" si="440"/>
        <v>8.196500000000001E-2</v>
      </c>
      <c r="M200" s="1352">
        <f t="shared" si="440"/>
        <v>8.196500000000001E-2</v>
      </c>
      <c r="N200" s="1353">
        <f t="shared" si="302"/>
        <v>0.49179000000000006</v>
      </c>
      <c r="O200" s="1353">
        <f t="shared" si="320"/>
        <v>0.45648200000000005</v>
      </c>
      <c r="P200" s="1353">
        <f t="shared" ref="P200:Q200" si="441">+O200</f>
        <v>0.45648200000000005</v>
      </c>
      <c r="Q200" s="1353">
        <f t="shared" si="441"/>
        <v>0.45648200000000005</v>
      </c>
      <c r="R200" s="1353">
        <f t="shared" si="304"/>
        <v>1.3694460000000002</v>
      </c>
      <c r="S200" s="1354">
        <f t="shared" si="322"/>
        <v>5.2785460000000004</v>
      </c>
      <c r="T200" s="1355"/>
      <c r="U200" s="1356">
        <f t="shared" si="305"/>
        <v>0</v>
      </c>
      <c r="V200" s="1357">
        <f t="shared" si="306"/>
        <v>0</v>
      </c>
      <c r="W200" s="1358">
        <f t="shared" si="307"/>
        <v>0</v>
      </c>
      <c r="X200" s="1358">
        <f t="shared" si="308"/>
        <v>0</v>
      </c>
      <c r="Y200" s="1358">
        <f t="shared" si="309"/>
        <v>0</v>
      </c>
      <c r="Z200" s="1358">
        <f t="shared" si="310"/>
        <v>0</v>
      </c>
      <c r="AA200" s="1358">
        <f t="shared" si="311"/>
        <v>0</v>
      </c>
      <c r="AB200" s="1358">
        <f t="shared" si="312"/>
        <v>0</v>
      </c>
      <c r="AC200" s="1357">
        <f t="shared" si="313"/>
        <v>0</v>
      </c>
      <c r="AD200" s="1358">
        <f t="shared" si="314"/>
        <v>0</v>
      </c>
      <c r="AE200" s="1358">
        <f t="shared" si="315"/>
        <v>0</v>
      </c>
      <c r="AF200" s="1358">
        <f t="shared" si="316"/>
        <v>0</v>
      </c>
      <c r="AG200" s="1359">
        <f t="shared" si="317"/>
        <v>0</v>
      </c>
      <c r="AH200" s="2283">
        <f t="shared" si="323"/>
        <v>0</v>
      </c>
      <c r="AM200" s="2386">
        <v>5.2573999999999996</v>
      </c>
      <c r="AN200" s="2387">
        <v>0.75660000000000005</v>
      </c>
      <c r="AO200" s="2415">
        <v>2.10684</v>
      </c>
      <c r="AP200" s="2416">
        <v>8.1208399999999994</v>
      </c>
    </row>
    <row r="201" spans="1:42" ht="29.25" customHeight="1">
      <c r="A201" s="2282"/>
      <c r="B201" s="1838"/>
      <c r="C201" s="1838"/>
      <c r="D201" s="777" t="s">
        <v>152</v>
      </c>
      <c r="E201" s="777" t="s">
        <v>139</v>
      </c>
      <c r="F201" s="1350">
        <f t="shared" si="299"/>
        <v>0.92673666666666665</v>
      </c>
      <c r="G201" s="1351">
        <f t="shared" si="300"/>
        <v>3.4173100000000001</v>
      </c>
      <c r="H201" s="1352">
        <f t="shared" si="318"/>
        <v>8.196500000000001E-2</v>
      </c>
      <c r="I201" s="1352">
        <f t="shared" ref="I201:M201" si="442">+H201</f>
        <v>8.196500000000001E-2</v>
      </c>
      <c r="J201" s="1352">
        <f t="shared" si="442"/>
        <v>8.196500000000001E-2</v>
      </c>
      <c r="K201" s="1352">
        <f t="shared" si="442"/>
        <v>8.196500000000001E-2</v>
      </c>
      <c r="L201" s="1352">
        <f t="shared" si="442"/>
        <v>8.196500000000001E-2</v>
      </c>
      <c r="M201" s="1352">
        <f t="shared" si="442"/>
        <v>8.196500000000001E-2</v>
      </c>
      <c r="N201" s="1353">
        <f t="shared" si="302"/>
        <v>0.49179000000000006</v>
      </c>
      <c r="O201" s="1353">
        <f t="shared" si="320"/>
        <v>0.45648200000000005</v>
      </c>
      <c r="P201" s="1353">
        <f t="shared" ref="P201:Q201" si="443">+O201</f>
        <v>0.45648200000000005</v>
      </c>
      <c r="Q201" s="1353">
        <f t="shared" si="443"/>
        <v>0.45648200000000005</v>
      </c>
      <c r="R201" s="1353">
        <f t="shared" si="304"/>
        <v>1.3694460000000002</v>
      </c>
      <c r="S201" s="1354">
        <f t="shared" si="322"/>
        <v>5.2785460000000004</v>
      </c>
      <c r="T201" s="1355"/>
      <c r="U201" s="1356">
        <f t="shared" si="305"/>
        <v>0</v>
      </c>
      <c r="V201" s="1357">
        <f t="shared" si="306"/>
        <v>0</v>
      </c>
      <c r="W201" s="1358">
        <f t="shared" si="307"/>
        <v>0</v>
      </c>
      <c r="X201" s="1358">
        <f t="shared" si="308"/>
        <v>0</v>
      </c>
      <c r="Y201" s="1358">
        <f t="shared" si="309"/>
        <v>0</v>
      </c>
      <c r="Z201" s="1358">
        <f t="shared" si="310"/>
        <v>0</v>
      </c>
      <c r="AA201" s="1358">
        <f t="shared" si="311"/>
        <v>0</v>
      </c>
      <c r="AB201" s="1358">
        <f t="shared" si="312"/>
        <v>0</v>
      </c>
      <c r="AC201" s="1357">
        <f t="shared" si="313"/>
        <v>0</v>
      </c>
      <c r="AD201" s="1358">
        <f t="shared" si="314"/>
        <v>0</v>
      </c>
      <c r="AE201" s="1358">
        <f t="shared" si="315"/>
        <v>0</v>
      </c>
      <c r="AF201" s="1358">
        <f t="shared" si="316"/>
        <v>0</v>
      </c>
      <c r="AG201" s="1359">
        <f t="shared" si="317"/>
        <v>0</v>
      </c>
      <c r="AH201" s="2283">
        <f t="shared" si="323"/>
        <v>0</v>
      </c>
      <c r="AM201" s="2386">
        <v>5.2573999999999996</v>
      </c>
      <c r="AN201" s="2387">
        <v>0.75660000000000005</v>
      </c>
      <c r="AO201" s="2415">
        <v>2.10684</v>
      </c>
      <c r="AP201" s="2416">
        <v>8.1208399999999994</v>
      </c>
    </row>
    <row r="202" spans="1:42" ht="29.25" customHeight="1">
      <c r="A202" s="2284"/>
      <c r="B202" s="1837"/>
      <c r="C202" s="1837"/>
      <c r="D202" s="775" t="s">
        <v>152</v>
      </c>
      <c r="E202" s="775" t="s">
        <v>108</v>
      </c>
      <c r="F202" s="1360">
        <f t="shared" si="299"/>
        <v>0.92673666666666665</v>
      </c>
      <c r="G202" s="1361">
        <f t="shared" si="300"/>
        <v>3.4173100000000001</v>
      </c>
      <c r="H202" s="1362">
        <f t="shared" si="318"/>
        <v>8.196500000000001E-2</v>
      </c>
      <c r="I202" s="1362">
        <f t="shared" ref="I202:M202" si="444">+H202</f>
        <v>8.196500000000001E-2</v>
      </c>
      <c r="J202" s="1362">
        <f t="shared" si="444"/>
        <v>8.196500000000001E-2</v>
      </c>
      <c r="K202" s="1362">
        <f t="shared" si="444"/>
        <v>8.196500000000001E-2</v>
      </c>
      <c r="L202" s="1362">
        <f t="shared" si="444"/>
        <v>8.196500000000001E-2</v>
      </c>
      <c r="M202" s="1362">
        <f t="shared" si="444"/>
        <v>8.196500000000001E-2</v>
      </c>
      <c r="N202" s="1363">
        <f t="shared" si="302"/>
        <v>0.49179000000000006</v>
      </c>
      <c r="O202" s="1363">
        <f t="shared" si="320"/>
        <v>0.45648200000000005</v>
      </c>
      <c r="P202" s="1363">
        <f t="shared" ref="P202:Q202" si="445">+O202</f>
        <v>0.45648200000000005</v>
      </c>
      <c r="Q202" s="1363">
        <f t="shared" si="445"/>
        <v>0.45648200000000005</v>
      </c>
      <c r="R202" s="1363">
        <f t="shared" si="304"/>
        <v>1.3694460000000002</v>
      </c>
      <c r="S202" s="1364">
        <f t="shared" si="322"/>
        <v>5.2785460000000004</v>
      </c>
      <c r="T202" s="1365"/>
      <c r="U202" s="1366">
        <f t="shared" si="305"/>
        <v>0</v>
      </c>
      <c r="V202" s="1367">
        <f t="shared" si="306"/>
        <v>0</v>
      </c>
      <c r="W202" s="1368">
        <f t="shared" si="307"/>
        <v>0</v>
      </c>
      <c r="X202" s="1368">
        <f t="shared" si="308"/>
        <v>0</v>
      </c>
      <c r="Y202" s="1368">
        <f t="shared" si="309"/>
        <v>0</v>
      </c>
      <c r="Z202" s="1368">
        <f t="shared" si="310"/>
        <v>0</v>
      </c>
      <c r="AA202" s="1368">
        <f t="shared" si="311"/>
        <v>0</v>
      </c>
      <c r="AB202" s="1368">
        <f t="shared" si="312"/>
        <v>0</v>
      </c>
      <c r="AC202" s="1367">
        <f t="shared" si="313"/>
        <v>0</v>
      </c>
      <c r="AD202" s="1368">
        <f t="shared" si="314"/>
        <v>0</v>
      </c>
      <c r="AE202" s="1368">
        <f t="shared" si="315"/>
        <v>0</v>
      </c>
      <c r="AF202" s="1368">
        <f t="shared" si="316"/>
        <v>0</v>
      </c>
      <c r="AG202" s="1369">
        <f t="shared" si="317"/>
        <v>0</v>
      </c>
      <c r="AH202" s="2285">
        <f t="shared" si="323"/>
        <v>0</v>
      </c>
      <c r="AM202" s="2386">
        <v>5.2573999999999996</v>
      </c>
      <c r="AN202" s="2387">
        <v>0.75660000000000005</v>
      </c>
      <c r="AO202" s="2415">
        <v>2.10684</v>
      </c>
      <c r="AP202" s="2416">
        <v>8.1208399999999994</v>
      </c>
    </row>
    <row r="203" spans="1:42" ht="29.25" customHeight="1">
      <c r="A203" s="2280" t="s">
        <v>550</v>
      </c>
      <c r="B203" s="1868" t="s">
        <v>526</v>
      </c>
      <c r="C203" s="1868" t="s">
        <v>412</v>
      </c>
      <c r="D203" s="762"/>
      <c r="E203" s="762" t="s">
        <v>382</v>
      </c>
      <c r="F203" s="1340">
        <f t="shared" si="299"/>
        <v>0.25153583333333335</v>
      </c>
      <c r="G203" s="1341">
        <f t="shared" si="300"/>
        <v>1.1979499999999999E-2</v>
      </c>
      <c r="H203" s="1342">
        <f t="shared" si="318"/>
        <v>0</v>
      </c>
      <c r="I203" s="1342">
        <f t="shared" ref="I203:M203" si="446">+H203</f>
        <v>0</v>
      </c>
      <c r="J203" s="1342">
        <f t="shared" si="446"/>
        <v>0</v>
      </c>
      <c r="K203" s="1342">
        <f t="shared" si="446"/>
        <v>0</v>
      </c>
      <c r="L203" s="1342">
        <f t="shared" si="446"/>
        <v>0</v>
      </c>
      <c r="M203" s="1342">
        <f t="shared" si="446"/>
        <v>0</v>
      </c>
      <c r="N203" s="1343">
        <f t="shared" si="302"/>
        <v>0</v>
      </c>
      <c r="O203" s="1343">
        <f t="shared" si="320"/>
        <v>0</v>
      </c>
      <c r="P203" s="1343">
        <f t="shared" ref="P203:Q203" si="447">+O203</f>
        <v>0</v>
      </c>
      <c r="Q203" s="1343">
        <f t="shared" si="447"/>
        <v>0</v>
      </c>
      <c r="R203" s="1343">
        <f t="shared" si="304"/>
        <v>0</v>
      </c>
      <c r="S203" s="1344">
        <f t="shared" si="322"/>
        <v>1.1979499999999999E-2</v>
      </c>
      <c r="T203" s="1345"/>
      <c r="U203" s="1346">
        <f t="shared" si="305"/>
        <v>0</v>
      </c>
      <c r="V203" s="1347">
        <f t="shared" si="306"/>
        <v>0</v>
      </c>
      <c r="W203" s="1348">
        <f t="shared" si="307"/>
        <v>0</v>
      </c>
      <c r="X203" s="1348">
        <f t="shared" si="308"/>
        <v>0</v>
      </c>
      <c r="Y203" s="1348">
        <f t="shared" si="309"/>
        <v>0</v>
      </c>
      <c r="Z203" s="1348">
        <f t="shared" si="310"/>
        <v>0</v>
      </c>
      <c r="AA203" s="1348">
        <f t="shared" si="311"/>
        <v>0</v>
      </c>
      <c r="AB203" s="1348">
        <f t="shared" si="312"/>
        <v>0</v>
      </c>
      <c r="AC203" s="1347">
        <f t="shared" si="313"/>
        <v>0</v>
      </c>
      <c r="AD203" s="1348">
        <f t="shared" si="314"/>
        <v>0</v>
      </c>
      <c r="AE203" s="1348">
        <f t="shared" si="315"/>
        <v>0</v>
      </c>
      <c r="AF203" s="1348">
        <f t="shared" si="316"/>
        <v>0</v>
      </c>
      <c r="AG203" s="1349">
        <f t="shared" si="317"/>
        <v>0</v>
      </c>
      <c r="AH203" s="2281">
        <f t="shared" si="323"/>
        <v>0</v>
      </c>
      <c r="AM203" s="2386">
        <v>1.8429999999999998E-2</v>
      </c>
      <c r="AN203" s="2387">
        <v>0</v>
      </c>
      <c r="AO203" s="2415">
        <v>0</v>
      </c>
      <c r="AP203" s="2416">
        <v>1.8429999999999998E-2</v>
      </c>
    </row>
    <row r="204" spans="1:42" ht="29.25" customHeight="1">
      <c r="A204" s="2282"/>
      <c r="B204" s="1869"/>
      <c r="C204" s="1869"/>
      <c r="D204" s="764" t="s">
        <v>111</v>
      </c>
      <c r="E204" s="764" t="s">
        <v>22</v>
      </c>
      <c r="F204" s="1350">
        <f t="shared" ref="F204:F269" si="448">IF(AP204=0,0%,(AP204+300%)/1200%)</f>
        <v>0.30075524999999997</v>
      </c>
      <c r="G204" s="1351">
        <f t="shared" ref="G204:G269" si="449">AM204*$G$8</f>
        <v>0.25629825000000001</v>
      </c>
      <c r="H204" s="1352">
        <f t="shared" si="318"/>
        <v>6.1473750000000001E-3</v>
      </c>
      <c r="I204" s="1352">
        <f t="shared" ref="I204:M204" si="450">+H204</f>
        <v>6.1473750000000001E-3</v>
      </c>
      <c r="J204" s="1352">
        <f t="shared" si="450"/>
        <v>6.1473750000000001E-3</v>
      </c>
      <c r="K204" s="1352">
        <f t="shared" si="450"/>
        <v>6.1473750000000001E-3</v>
      </c>
      <c r="L204" s="1352">
        <f t="shared" si="450"/>
        <v>6.1473750000000001E-3</v>
      </c>
      <c r="M204" s="1352">
        <f t="shared" si="450"/>
        <v>6.1473750000000001E-3</v>
      </c>
      <c r="N204" s="1353">
        <f t="shared" ref="N204:N269" si="451">AN204*$G$8</f>
        <v>3.688425E-2</v>
      </c>
      <c r="O204" s="1353">
        <f t="shared" si="320"/>
        <v>3.423615E-2</v>
      </c>
      <c r="P204" s="1353">
        <f t="shared" ref="P204:Q204" si="452">+O204</f>
        <v>3.423615E-2</v>
      </c>
      <c r="Q204" s="1353">
        <f t="shared" si="452"/>
        <v>3.423615E-2</v>
      </c>
      <c r="R204" s="1353">
        <f t="shared" ref="R204:R269" si="453">AO204*$G$8</f>
        <v>0.10270845000000001</v>
      </c>
      <c r="S204" s="1354">
        <f t="shared" si="322"/>
        <v>0.39589095000000002</v>
      </c>
      <c r="T204" s="1355"/>
      <c r="U204" s="1356">
        <f t="shared" ref="U204:U269" si="454">+ROUNDDOWN($T204*F204,-1)</f>
        <v>0</v>
      </c>
      <c r="V204" s="1357">
        <f t="shared" ref="V204:V269" si="455">+ROUNDDOWN($T204*G204,-1)</f>
        <v>0</v>
      </c>
      <c r="W204" s="1358">
        <f t="shared" ref="W204:W269" si="456">+ROUNDDOWN($T204*H204,-1)</f>
        <v>0</v>
      </c>
      <c r="X204" s="1358">
        <f t="shared" ref="X204:X269" si="457">+ROUNDDOWN($T204*I204,-1)</f>
        <v>0</v>
      </c>
      <c r="Y204" s="1358">
        <f t="shared" ref="Y204:Y269" si="458">+ROUNDDOWN($T204*J204,-1)</f>
        <v>0</v>
      </c>
      <c r="Z204" s="1358">
        <f t="shared" ref="Z204:Z269" si="459">+ROUNDDOWN($T204*K204,-1)</f>
        <v>0</v>
      </c>
      <c r="AA204" s="1358">
        <f t="shared" ref="AA204:AA269" si="460">+ROUNDDOWN($T204*L204,-1)</f>
        <v>0</v>
      </c>
      <c r="AB204" s="1358">
        <f t="shared" ref="AB204:AB269" si="461">+ROUNDDOWN($T204*M204,-1)</f>
        <v>0</v>
      </c>
      <c r="AC204" s="1357">
        <f t="shared" ref="AC204:AC269" si="462">+ROUNDDOWN($T204*N204,-1)</f>
        <v>0</v>
      </c>
      <c r="AD204" s="1358">
        <f t="shared" ref="AD204:AD269" si="463">+ROUNDDOWN($T204*O204,-1)</f>
        <v>0</v>
      </c>
      <c r="AE204" s="1358">
        <f t="shared" ref="AE204:AE269" si="464">+ROUNDDOWN($T204*P204,-1)</f>
        <v>0</v>
      </c>
      <c r="AF204" s="1358">
        <f t="shared" ref="AF204:AF269" si="465">+ROUNDDOWN($T204*Q204,-1)</f>
        <v>0</v>
      </c>
      <c r="AG204" s="1359">
        <f t="shared" ref="AG204:AG269" si="466">+ROUNDDOWN($T204*R204,-1)</f>
        <v>0</v>
      </c>
      <c r="AH204" s="2283">
        <f t="shared" si="323"/>
        <v>0</v>
      </c>
      <c r="AM204" s="2386">
        <v>0.39430499999999996</v>
      </c>
      <c r="AN204" s="2387">
        <v>5.6745000000000004E-2</v>
      </c>
      <c r="AO204" s="2415">
        <v>0.15801300000000001</v>
      </c>
      <c r="AP204" s="2416">
        <v>0.60906299999999991</v>
      </c>
    </row>
    <row r="205" spans="1:42" ht="29.25" customHeight="1">
      <c r="A205" s="2282"/>
      <c r="B205" s="1869"/>
      <c r="C205" s="1869"/>
      <c r="D205" s="764" t="s">
        <v>53</v>
      </c>
      <c r="E205" s="764" t="s">
        <v>10</v>
      </c>
      <c r="F205" s="1350">
        <f t="shared" si="448"/>
        <v>0.38534733333333332</v>
      </c>
      <c r="G205" s="1351">
        <f t="shared" si="449"/>
        <v>0.68346200000000001</v>
      </c>
      <c r="H205" s="1352">
        <f t="shared" ref="H205:H268" si="467">+N205/6</f>
        <v>1.6392999999999998E-2</v>
      </c>
      <c r="I205" s="1352">
        <f t="shared" ref="I205:M205" si="468">+H205</f>
        <v>1.6392999999999998E-2</v>
      </c>
      <c r="J205" s="1352">
        <f t="shared" si="468"/>
        <v>1.6392999999999998E-2</v>
      </c>
      <c r="K205" s="1352">
        <f t="shared" si="468"/>
        <v>1.6392999999999998E-2</v>
      </c>
      <c r="L205" s="1352">
        <f t="shared" si="468"/>
        <v>1.6392999999999998E-2</v>
      </c>
      <c r="M205" s="1352">
        <f t="shared" si="468"/>
        <v>1.6392999999999998E-2</v>
      </c>
      <c r="N205" s="1353">
        <f t="shared" si="451"/>
        <v>9.8357999999999987E-2</v>
      </c>
      <c r="O205" s="1353">
        <f t="shared" ref="O205:O268" si="469">+R205/3</f>
        <v>9.12964E-2</v>
      </c>
      <c r="P205" s="1353">
        <f t="shared" ref="P205:Q205" si="470">+O205</f>
        <v>9.12964E-2</v>
      </c>
      <c r="Q205" s="1353">
        <f t="shared" si="470"/>
        <v>9.12964E-2</v>
      </c>
      <c r="R205" s="1353">
        <f t="shared" si="453"/>
        <v>0.2738892</v>
      </c>
      <c r="S205" s="1354">
        <f t="shared" ref="S205:S268" si="471">SUM(G205,N205,R205)</f>
        <v>1.0557091999999999</v>
      </c>
      <c r="T205" s="1355"/>
      <c r="U205" s="1356">
        <f t="shared" si="454"/>
        <v>0</v>
      </c>
      <c r="V205" s="1357">
        <f t="shared" si="455"/>
        <v>0</v>
      </c>
      <c r="W205" s="1358">
        <f t="shared" si="456"/>
        <v>0</v>
      </c>
      <c r="X205" s="1358">
        <f t="shared" si="457"/>
        <v>0</v>
      </c>
      <c r="Y205" s="1358">
        <f t="shared" si="458"/>
        <v>0</v>
      </c>
      <c r="Z205" s="1358">
        <f t="shared" si="459"/>
        <v>0</v>
      </c>
      <c r="AA205" s="1358">
        <f t="shared" si="460"/>
        <v>0</v>
      </c>
      <c r="AB205" s="1358">
        <f t="shared" si="461"/>
        <v>0</v>
      </c>
      <c r="AC205" s="1357">
        <f t="shared" si="462"/>
        <v>0</v>
      </c>
      <c r="AD205" s="1358">
        <f t="shared" si="463"/>
        <v>0</v>
      </c>
      <c r="AE205" s="1358">
        <f t="shared" si="464"/>
        <v>0</v>
      </c>
      <c r="AF205" s="1358">
        <f t="shared" si="465"/>
        <v>0</v>
      </c>
      <c r="AG205" s="1359">
        <f t="shared" si="466"/>
        <v>0</v>
      </c>
      <c r="AH205" s="2283">
        <f t="shared" ref="AH205:AH268" si="472">SUM(V205,AC205,AG205)</f>
        <v>0</v>
      </c>
      <c r="AM205" s="2386">
        <v>1.05148</v>
      </c>
      <c r="AN205" s="2387">
        <v>0.15131999999999998</v>
      </c>
      <c r="AO205" s="2415">
        <v>0.42136800000000002</v>
      </c>
      <c r="AP205" s="2416">
        <v>1.6241679999999998</v>
      </c>
    </row>
    <row r="206" spans="1:42" ht="29.25" customHeight="1">
      <c r="A206" s="2282"/>
      <c r="B206" s="1869"/>
      <c r="C206" s="1869"/>
      <c r="D206" s="764" t="s">
        <v>54</v>
      </c>
      <c r="E206" s="764" t="s">
        <v>23</v>
      </c>
      <c r="F206" s="1350">
        <f t="shared" si="448"/>
        <v>0.45302099999999995</v>
      </c>
      <c r="G206" s="1351">
        <f t="shared" si="449"/>
        <v>1.025193</v>
      </c>
      <c r="H206" s="1352">
        <f t="shared" si="467"/>
        <v>2.45895E-2</v>
      </c>
      <c r="I206" s="1352">
        <f t="shared" ref="I206:M206" si="473">+H206</f>
        <v>2.45895E-2</v>
      </c>
      <c r="J206" s="1352">
        <f t="shared" si="473"/>
        <v>2.45895E-2</v>
      </c>
      <c r="K206" s="1352">
        <f t="shared" si="473"/>
        <v>2.45895E-2</v>
      </c>
      <c r="L206" s="1352">
        <f t="shared" si="473"/>
        <v>2.45895E-2</v>
      </c>
      <c r="M206" s="1352">
        <f t="shared" si="473"/>
        <v>2.45895E-2</v>
      </c>
      <c r="N206" s="1353">
        <f t="shared" si="451"/>
        <v>0.147537</v>
      </c>
      <c r="O206" s="1353">
        <f t="shared" si="469"/>
        <v>0.1369446</v>
      </c>
      <c r="P206" s="1353">
        <f t="shared" ref="P206:Q206" si="474">+O206</f>
        <v>0.1369446</v>
      </c>
      <c r="Q206" s="1353">
        <f t="shared" si="474"/>
        <v>0.1369446</v>
      </c>
      <c r="R206" s="1353">
        <f t="shared" si="453"/>
        <v>0.41083380000000003</v>
      </c>
      <c r="S206" s="1354">
        <f t="shared" si="471"/>
        <v>1.5835638000000001</v>
      </c>
      <c r="T206" s="1355"/>
      <c r="U206" s="1356">
        <f t="shared" si="454"/>
        <v>0</v>
      </c>
      <c r="V206" s="1357">
        <f t="shared" si="455"/>
        <v>0</v>
      </c>
      <c r="W206" s="1358">
        <f t="shared" si="456"/>
        <v>0</v>
      </c>
      <c r="X206" s="1358">
        <f t="shared" si="457"/>
        <v>0</v>
      </c>
      <c r="Y206" s="1358">
        <f t="shared" si="458"/>
        <v>0</v>
      </c>
      <c r="Z206" s="1358">
        <f t="shared" si="459"/>
        <v>0</v>
      </c>
      <c r="AA206" s="1358">
        <f t="shared" si="460"/>
        <v>0</v>
      </c>
      <c r="AB206" s="1358">
        <f t="shared" si="461"/>
        <v>0</v>
      </c>
      <c r="AC206" s="1357">
        <f t="shared" si="462"/>
        <v>0</v>
      </c>
      <c r="AD206" s="1358">
        <f t="shared" si="463"/>
        <v>0</v>
      </c>
      <c r="AE206" s="1358">
        <f t="shared" si="464"/>
        <v>0</v>
      </c>
      <c r="AF206" s="1358">
        <f t="shared" si="465"/>
        <v>0</v>
      </c>
      <c r="AG206" s="1359">
        <f t="shared" si="466"/>
        <v>0</v>
      </c>
      <c r="AH206" s="2283">
        <f t="shared" si="472"/>
        <v>0</v>
      </c>
      <c r="AM206" s="2386">
        <v>1.5772199999999998</v>
      </c>
      <c r="AN206" s="2387">
        <v>0.22698000000000002</v>
      </c>
      <c r="AO206" s="2415">
        <v>0.63205200000000006</v>
      </c>
      <c r="AP206" s="2416">
        <v>2.4362519999999996</v>
      </c>
    </row>
    <row r="207" spans="1:42" ht="29.25" customHeight="1">
      <c r="A207" s="2282"/>
      <c r="B207" s="1869"/>
      <c r="C207" s="1869"/>
      <c r="D207" s="764" t="s">
        <v>55</v>
      </c>
      <c r="E207" s="764" t="s">
        <v>24</v>
      </c>
      <c r="F207" s="1350">
        <f t="shared" si="448"/>
        <v>0.52069466666666664</v>
      </c>
      <c r="G207" s="1351">
        <f t="shared" si="449"/>
        <v>1.366924</v>
      </c>
      <c r="H207" s="1352">
        <f t="shared" si="467"/>
        <v>3.2785999999999996E-2</v>
      </c>
      <c r="I207" s="1352">
        <f t="shared" ref="I207:M207" si="475">+H207</f>
        <v>3.2785999999999996E-2</v>
      </c>
      <c r="J207" s="1352">
        <f t="shared" si="475"/>
        <v>3.2785999999999996E-2</v>
      </c>
      <c r="K207" s="1352">
        <f t="shared" si="475"/>
        <v>3.2785999999999996E-2</v>
      </c>
      <c r="L207" s="1352">
        <f t="shared" si="475"/>
        <v>3.2785999999999996E-2</v>
      </c>
      <c r="M207" s="1352">
        <f t="shared" si="475"/>
        <v>3.2785999999999996E-2</v>
      </c>
      <c r="N207" s="1353">
        <f t="shared" si="451"/>
        <v>0.19671599999999997</v>
      </c>
      <c r="O207" s="1353">
        <f t="shared" si="469"/>
        <v>0.1825928</v>
      </c>
      <c r="P207" s="1353">
        <f t="shared" ref="P207:Q207" si="476">+O207</f>
        <v>0.1825928</v>
      </c>
      <c r="Q207" s="1353">
        <f t="shared" si="476"/>
        <v>0.1825928</v>
      </c>
      <c r="R207" s="1353">
        <f t="shared" si="453"/>
        <v>0.5477784</v>
      </c>
      <c r="S207" s="1354">
        <f t="shared" si="471"/>
        <v>2.1114183999999998</v>
      </c>
      <c r="T207" s="1355"/>
      <c r="U207" s="1356">
        <f t="shared" si="454"/>
        <v>0</v>
      </c>
      <c r="V207" s="1357">
        <f t="shared" si="455"/>
        <v>0</v>
      </c>
      <c r="W207" s="1358">
        <f t="shared" si="456"/>
        <v>0</v>
      </c>
      <c r="X207" s="1358">
        <f t="shared" si="457"/>
        <v>0</v>
      </c>
      <c r="Y207" s="1358">
        <f t="shared" si="458"/>
        <v>0</v>
      </c>
      <c r="Z207" s="1358">
        <f t="shared" si="459"/>
        <v>0</v>
      </c>
      <c r="AA207" s="1358">
        <f t="shared" si="460"/>
        <v>0</v>
      </c>
      <c r="AB207" s="1358">
        <f t="shared" si="461"/>
        <v>0</v>
      </c>
      <c r="AC207" s="1357">
        <f t="shared" si="462"/>
        <v>0</v>
      </c>
      <c r="AD207" s="1358">
        <f t="shared" si="463"/>
        <v>0</v>
      </c>
      <c r="AE207" s="1358">
        <f t="shared" si="464"/>
        <v>0</v>
      </c>
      <c r="AF207" s="1358">
        <f t="shared" si="465"/>
        <v>0</v>
      </c>
      <c r="AG207" s="1359">
        <f t="shared" si="466"/>
        <v>0</v>
      </c>
      <c r="AH207" s="2283">
        <f t="shared" si="472"/>
        <v>0</v>
      </c>
      <c r="AM207" s="2386">
        <v>2.1029599999999999</v>
      </c>
      <c r="AN207" s="2387">
        <v>0.30263999999999996</v>
      </c>
      <c r="AO207" s="2415">
        <v>0.84273600000000004</v>
      </c>
      <c r="AP207" s="2416">
        <v>3.2483359999999997</v>
      </c>
    </row>
    <row r="208" spans="1:42" ht="29.25" customHeight="1">
      <c r="A208" s="2284"/>
      <c r="B208" s="1870"/>
      <c r="C208" s="1870"/>
      <c r="D208" s="766" t="s">
        <v>57</v>
      </c>
      <c r="E208" s="766" t="s">
        <v>107</v>
      </c>
      <c r="F208" s="1360">
        <f t="shared" si="448"/>
        <v>0.58836833333333327</v>
      </c>
      <c r="G208" s="1361">
        <f t="shared" si="449"/>
        <v>1.708655</v>
      </c>
      <c r="H208" s="1362">
        <f t="shared" si="467"/>
        <v>4.0982500000000005E-2</v>
      </c>
      <c r="I208" s="1362">
        <f t="shared" ref="I208:M208" si="477">+H208</f>
        <v>4.0982500000000005E-2</v>
      </c>
      <c r="J208" s="1362">
        <f t="shared" si="477"/>
        <v>4.0982500000000005E-2</v>
      </c>
      <c r="K208" s="1362">
        <f t="shared" si="477"/>
        <v>4.0982500000000005E-2</v>
      </c>
      <c r="L208" s="1362">
        <f t="shared" si="477"/>
        <v>4.0982500000000005E-2</v>
      </c>
      <c r="M208" s="1362">
        <f t="shared" si="477"/>
        <v>4.0982500000000005E-2</v>
      </c>
      <c r="N208" s="1363">
        <f t="shared" si="451"/>
        <v>0.24589500000000003</v>
      </c>
      <c r="O208" s="1363">
        <f t="shared" si="469"/>
        <v>0.22824100000000003</v>
      </c>
      <c r="P208" s="1363">
        <f t="shared" ref="P208:Q208" si="478">+O208</f>
        <v>0.22824100000000003</v>
      </c>
      <c r="Q208" s="1363">
        <f t="shared" si="478"/>
        <v>0.22824100000000003</v>
      </c>
      <c r="R208" s="1363">
        <f t="shared" si="453"/>
        <v>0.68472300000000008</v>
      </c>
      <c r="S208" s="1364">
        <f t="shared" si="471"/>
        <v>2.6392730000000002</v>
      </c>
      <c r="T208" s="1365"/>
      <c r="U208" s="1366">
        <f t="shared" si="454"/>
        <v>0</v>
      </c>
      <c r="V208" s="1367">
        <f t="shared" si="455"/>
        <v>0</v>
      </c>
      <c r="W208" s="1368">
        <f t="shared" si="456"/>
        <v>0</v>
      </c>
      <c r="X208" s="1368">
        <f t="shared" si="457"/>
        <v>0</v>
      </c>
      <c r="Y208" s="1368">
        <f t="shared" si="458"/>
        <v>0</v>
      </c>
      <c r="Z208" s="1368">
        <f t="shared" si="459"/>
        <v>0</v>
      </c>
      <c r="AA208" s="1368">
        <f t="shared" si="460"/>
        <v>0</v>
      </c>
      <c r="AB208" s="1368">
        <f t="shared" si="461"/>
        <v>0</v>
      </c>
      <c r="AC208" s="1367">
        <f t="shared" si="462"/>
        <v>0</v>
      </c>
      <c r="AD208" s="1368">
        <f t="shared" si="463"/>
        <v>0</v>
      </c>
      <c r="AE208" s="1368">
        <f t="shared" si="464"/>
        <v>0</v>
      </c>
      <c r="AF208" s="1368">
        <f t="shared" si="465"/>
        <v>0</v>
      </c>
      <c r="AG208" s="1369">
        <f t="shared" si="466"/>
        <v>0</v>
      </c>
      <c r="AH208" s="2285">
        <f t="shared" si="472"/>
        <v>0</v>
      </c>
      <c r="AM208" s="2386">
        <v>2.6286999999999998</v>
      </c>
      <c r="AN208" s="2387">
        <v>0.37830000000000003</v>
      </c>
      <c r="AO208" s="2415">
        <v>1.05342</v>
      </c>
      <c r="AP208" s="2416">
        <v>4.0604199999999997</v>
      </c>
    </row>
    <row r="209" spans="1:42" ht="29.25" customHeight="1">
      <c r="A209" s="2280" t="s">
        <v>551</v>
      </c>
      <c r="B209" s="1836" t="s">
        <v>524</v>
      </c>
      <c r="C209" s="1836" t="s">
        <v>412</v>
      </c>
      <c r="D209" s="774" t="s">
        <v>53</v>
      </c>
      <c r="E209" s="774" t="s">
        <v>10</v>
      </c>
      <c r="F209" s="1340">
        <f t="shared" si="448"/>
        <v>0.79138933333333339</v>
      </c>
      <c r="G209" s="1341">
        <f t="shared" si="449"/>
        <v>2.7338480000000001</v>
      </c>
      <c r="H209" s="1342">
        <f t="shared" si="467"/>
        <v>6.5571999999999991E-2</v>
      </c>
      <c r="I209" s="1342">
        <f t="shared" ref="I209:M209" si="479">+H209</f>
        <v>6.5571999999999991E-2</v>
      </c>
      <c r="J209" s="1342">
        <f t="shared" si="479"/>
        <v>6.5571999999999991E-2</v>
      </c>
      <c r="K209" s="1342">
        <f t="shared" si="479"/>
        <v>6.5571999999999991E-2</v>
      </c>
      <c r="L209" s="1342">
        <f t="shared" si="479"/>
        <v>6.5571999999999991E-2</v>
      </c>
      <c r="M209" s="1342">
        <f t="shared" si="479"/>
        <v>6.5571999999999991E-2</v>
      </c>
      <c r="N209" s="1343">
        <f t="shared" si="451"/>
        <v>0.39343199999999995</v>
      </c>
      <c r="O209" s="1343">
        <f t="shared" si="469"/>
        <v>0.3651856</v>
      </c>
      <c r="P209" s="1343">
        <f t="shared" ref="P209:Q209" si="480">+O209</f>
        <v>0.3651856</v>
      </c>
      <c r="Q209" s="1343">
        <f t="shared" si="480"/>
        <v>0.3651856</v>
      </c>
      <c r="R209" s="1343">
        <f t="shared" si="453"/>
        <v>1.0955568</v>
      </c>
      <c r="S209" s="1344">
        <f t="shared" si="471"/>
        <v>4.2228367999999996</v>
      </c>
      <c r="T209" s="1345"/>
      <c r="U209" s="1346">
        <f t="shared" si="454"/>
        <v>0</v>
      </c>
      <c r="V209" s="1347">
        <f t="shared" si="455"/>
        <v>0</v>
      </c>
      <c r="W209" s="1348">
        <f t="shared" si="456"/>
        <v>0</v>
      </c>
      <c r="X209" s="1348">
        <f t="shared" si="457"/>
        <v>0</v>
      </c>
      <c r="Y209" s="1348">
        <f t="shared" si="458"/>
        <v>0</v>
      </c>
      <c r="Z209" s="1348">
        <f t="shared" si="459"/>
        <v>0</v>
      </c>
      <c r="AA209" s="1348">
        <f t="shared" si="460"/>
        <v>0</v>
      </c>
      <c r="AB209" s="1348">
        <f t="shared" si="461"/>
        <v>0</v>
      </c>
      <c r="AC209" s="1347">
        <f t="shared" si="462"/>
        <v>0</v>
      </c>
      <c r="AD209" s="1348">
        <f t="shared" si="463"/>
        <v>0</v>
      </c>
      <c r="AE209" s="1348">
        <f t="shared" si="464"/>
        <v>0</v>
      </c>
      <c r="AF209" s="1348">
        <f t="shared" si="465"/>
        <v>0</v>
      </c>
      <c r="AG209" s="1349">
        <f t="shared" si="466"/>
        <v>0</v>
      </c>
      <c r="AH209" s="2281">
        <f t="shared" si="472"/>
        <v>0</v>
      </c>
      <c r="AM209" s="2386">
        <v>4.2059199999999999</v>
      </c>
      <c r="AN209" s="2387">
        <v>0.60527999999999993</v>
      </c>
      <c r="AO209" s="2415">
        <v>1.6854720000000001</v>
      </c>
      <c r="AP209" s="2416">
        <v>6.4966719999999993</v>
      </c>
    </row>
    <row r="210" spans="1:42" ht="29.25" customHeight="1">
      <c r="A210" s="2282"/>
      <c r="B210" s="1838"/>
      <c r="C210" s="1838"/>
      <c r="D210" s="777" t="s">
        <v>55</v>
      </c>
      <c r="E210" s="777" t="s">
        <v>24</v>
      </c>
      <c r="F210" s="1350">
        <f t="shared" si="448"/>
        <v>0.99441033333333329</v>
      </c>
      <c r="G210" s="1351">
        <f t="shared" si="449"/>
        <v>3.7590410000000003</v>
      </c>
      <c r="H210" s="1352">
        <f t="shared" si="467"/>
        <v>9.0161500000000006E-2</v>
      </c>
      <c r="I210" s="1352">
        <f t="shared" ref="I210:M210" si="481">+H210</f>
        <v>9.0161500000000006E-2</v>
      </c>
      <c r="J210" s="1352">
        <f t="shared" si="481"/>
        <v>9.0161500000000006E-2</v>
      </c>
      <c r="K210" s="1352">
        <f t="shared" si="481"/>
        <v>9.0161500000000006E-2</v>
      </c>
      <c r="L210" s="1352">
        <f t="shared" si="481"/>
        <v>9.0161500000000006E-2</v>
      </c>
      <c r="M210" s="1352">
        <f t="shared" si="481"/>
        <v>9.0161500000000006E-2</v>
      </c>
      <c r="N210" s="1353">
        <f t="shared" si="451"/>
        <v>0.54096900000000003</v>
      </c>
      <c r="O210" s="1353">
        <f t="shared" si="469"/>
        <v>0.50213020000000008</v>
      </c>
      <c r="P210" s="1353">
        <f t="shared" ref="P210:Q210" si="482">+O210</f>
        <v>0.50213020000000008</v>
      </c>
      <c r="Q210" s="1353">
        <f t="shared" si="482"/>
        <v>0.50213020000000008</v>
      </c>
      <c r="R210" s="1353">
        <f t="shared" si="453"/>
        <v>1.5063906000000002</v>
      </c>
      <c r="S210" s="1354">
        <f t="shared" si="471"/>
        <v>5.8064006000000008</v>
      </c>
      <c r="T210" s="1355"/>
      <c r="U210" s="1356">
        <f t="shared" si="454"/>
        <v>0</v>
      </c>
      <c r="V210" s="1357">
        <f t="shared" si="455"/>
        <v>0</v>
      </c>
      <c r="W210" s="1358">
        <f t="shared" si="456"/>
        <v>0</v>
      </c>
      <c r="X210" s="1358">
        <f t="shared" si="457"/>
        <v>0</v>
      </c>
      <c r="Y210" s="1358">
        <f t="shared" si="458"/>
        <v>0</v>
      </c>
      <c r="Z210" s="1358">
        <f t="shared" si="459"/>
        <v>0</v>
      </c>
      <c r="AA210" s="1358">
        <f t="shared" si="460"/>
        <v>0</v>
      </c>
      <c r="AB210" s="1358">
        <f t="shared" si="461"/>
        <v>0</v>
      </c>
      <c r="AC210" s="1357">
        <f t="shared" si="462"/>
        <v>0</v>
      </c>
      <c r="AD210" s="1358">
        <f t="shared" si="463"/>
        <v>0</v>
      </c>
      <c r="AE210" s="1358">
        <f t="shared" si="464"/>
        <v>0</v>
      </c>
      <c r="AF210" s="1358">
        <f t="shared" si="465"/>
        <v>0</v>
      </c>
      <c r="AG210" s="1359">
        <f t="shared" si="466"/>
        <v>0</v>
      </c>
      <c r="AH210" s="2283">
        <f t="shared" si="472"/>
        <v>0</v>
      </c>
      <c r="AM210" s="2386">
        <v>5.7831400000000004</v>
      </c>
      <c r="AN210" s="2387">
        <v>0.83226</v>
      </c>
      <c r="AO210" s="2415">
        <v>2.3175240000000001</v>
      </c>
      <c r="AP210" s="2416">
        <v>8.9329239999999999</v>
      </c>
    </row>
    <row r="211" spans="1:42" ht="29.25" customHeight="1">
      <c r="A211" s="2282"/>
      <c r="B211" s="1838"/>
      <c r="C211" s="1838"/>
      <c r="D211" s="777" t="s">
        <v>234</v>
      </c>
      <c r="E211" s="777" t="s">
        <v>243</v>
      </c>
      <c r="F211" s="1350">
        <f t="shared" si="448"/>
        <v>1.0282471666666666</v>
      </c>
      <c r="G211" s="1351">
        <f t="shared" si="449"/>
        <v>3.9299065</v>
      </c>
      <c r="H211" s="1352">
        <f t="shared" si="467"/>
        <v>9.4259749999999989E-2</v>
      </c>
      <c r="I211" s="1352">
        <f t="shared" ref="I211:M211" si="483">+H211</f>
        <v>9.4259749999999989E-2</v>
      </c>
      <c r="J211" s="1352">
        <f t="shared" si="483"/>
        <v>9.4259749999999989E-2</v>
      </c>
      <c r="K211" s="1352">
        <f t="shared" si="483"/>
        <v>9.4259749999999989E-2</v>
      </c>
      <c r="L211" s="1352">
        <f t="shared" si="483"/>
        <v>9.4259749999999989E-2</v>
      </c>
      <c r="M211" s="1352">
        <f t="shared" si="483"/>
        <v>9.4259749999999989E-2</v>
      </c>
      <c r="N211" s="1353">
        <f t="shared" si="451"/>
        <v>0.56555849999999996</v>
      </c>
      <c r="O211" s="1353">
        <f t="shared" si="469"/>
        <v>0.52495429999999998</v>
      </c>
      <c r="P211" s="1353">
        <f t="shared" ref="P211:Q211" si="484">+O211</f>
        <v>0.52495429999999998</v>
      </c>
      <c r="Q211" s="1353">
        <f t="shared" si="484"/>
        <v>0.52495429999999998</v>
      </c>
      <c r="R211" s="1353">
        <f t="shared" si="453"/>
        <v>1.5748628999999998</v>
      </c>
      <c r="S211" s="1354">
        <f t="shared" si="471"/>
        <v>6.0703279000000006</v>
      </c>
      <c r="T211" s="1355"/>
      <c r="U211" s="1356">
        <f t="shared" si="454"/>
        <v>0</v>
      </c>
      <c r="V211" s="1357">
        <f t="shared" si="455"/>
        <v>0</v>
      </c>
      <c r="W211" s="1358">
        <f t="shared" si="456"/>
        <v>0</v>
      </c>
      <c r="X211" s="1358">
        <f t="shared" si="457"/>
        <v>0</v>
      </c>
      <c r="Y211" s="1358">
        <f t="shared" si="458"/>
        <v>0</v>
      </c>
      <c r="Z211" s="1358">
        <f t="shared" si="459"/>
        <v>0</v>
      </c>
      <c r="AA211" s="1358">
        <f t="shared" si="460"/>
        <v>0</v>
      </c>
      <c r="AB211" s="1358">
        <f t="shared" si="461"/>
        <v>0</v>
      </c>
      <c r="AC211" s="1357">
        <f t="shared" si="462"/>
        <v>0</v>
      </c>
      <c r="AD211" s="1358">
        <f t="shared" si="463"/>
        <v>0</v>
      </c>
      <c r="AE211" s="1358">
        <f t="shared" si="464"/>
        <v>0</v>
      </c>
      <c r="AF211" s="1358">
        <f t="shared" si="465"/>
        <v>0</v>
      </c>
      <c r="AG211" s="1359">
        <f t="shared" si="466"/>
        <v>0</v>
      </c>
      <c r="AH211" s="2283">
        <f t="shared" si="472"/>
        <v>0</v>
      </c>
      <c r="AM211" s="2386">
        <v>6.0460099999999999</v>
      </c>
      <c r="AN211" s="2387">
        <v>0.87008999999999992</v>
      </c>
      <c r="AO211" s="2415">
        <v>2.4228659999999995</v>
      </c>
      <c r="AP211" s="2416">
        <v>9.3389659999999992</v>
      </c>
    </row>
    <row r="212" spans="1:42" ht="29.25" customHeight="1">
      <c r="A212" s="2284"/>
      <c r="B212" s="1837"/>
      <c r="C212" s="1837"/>
      <c r="D212" s="775" t="s">
        <v>228</v>
      </c>
      <c r="E212" s="775" t="s">
        <v>229</v>
      </c>
      <c r="F212" s="1360">
        <f t="shared" si="448"/>
        <v>1.0282471666666666</v>
      </c>
      <c r="G212" s="1361">
        <f t="shared" si="449"/>
        <v>3.9299065</v>
      </c>
      <c r="H212" s="1362">
        <f t="shared" si="467"/>
        <v>9.4259749999999989E-2</v>
      </c>
      <c r="I212" s="1362">
        <f t="shared" ref="I212:M212" si="485">+H212</f>
        <v>9.4259749999999989E-2</v>
      </c>
      <c r="J212" s="1362">
        <f t="shared" si="485"/>
        <v>9.4259749999999989E-2</v>
      </c>
      <c r="K212" s="1362">
        <f t="shared" si="485"/>
        <v>9.4259749999999989E-2</v>
      </c>
      <c r="L212" s="1362">
        <f t="shared" si="485"/>
        <v>9.4259749999999989E-2</v>
      </c>
      <c r="M212" s="1362">
        <f t="shared" si="485"/>
        <v>9.4259749999999989E-2</v>
      </c>
      <c r="N212" s="1363">
        <f t="shared" si="451"/>
        <v>0.56555849999999996</v>
      </c>
      <c r="O212" s="1363">
        <f t="shared" si="469"/>
        <v>0.52495429999999998</v>
      </c>
      <c r="P212" s="1363">
        <f t="shared" ref="P212:Q212" si="486">+O212</f>
        <v>0.52495429999999998</v>
      </c>
      <c r="Q212" s="1363">
        <f t="shared" si="486"/>
        <v>0.52495429999999998</v>
      </c>
      <c r="R212" s="1363">
        <f t="shared" si="453"/>
        <v>1.5748628999999998</v>
      </c>
      <c r="S212" s="1364">
        <f t="shared" si="471"/>
        <v>6.0703279000000006</v>
      </c>
      <c r="T212" s="1365"/>
      <c r="U212" s="1366">
        <f t="shared" si="454"/>
        <v>0</v>
      </c>
      <c r="V212" s="1367">
        <f t="shared" si="455"/>
        <v>0</v>
      </c>
      <c r="W212" s="1368">
        <f t="shared" si="456"/>
        <v>0</v>
      </c>
      <c r="X212" s="1368">
        <f t="shared" si="457"/>
        <v>0</v>
      </c>
      <c r="Y212" s="1368">
        <f t="shared" si="458"/>
        <v>0</v>
      </c>
      <c r="Z212" s="1368">
        <f t="shared" si="459"/>
        <v>0</v>
      </c>
      <c r="AA212" s="1368">
        <f t="shared" si="460"/>
        <v>0</v>
      </c>
      <c r="AB212" s="1368">
        <f t="shared" si="461"/>
        <v>0</v>
      </c>
      <c r="AC212" s="1367">
        <f t="shared" si="462"/>
        <v>0</v>
      </c>
      <c r="AD212" s="1368">
        <f t="shared" si="463"/>
        <v>0</v>
      </c>
      <c r="AE212" s="1368">
        <f t="shared" si="464"/>
        <v>0</v>
      </c>
      <c r="AF212" s="1368">
        <f t="shared" si="465"/>
        <v>0</v>
      </c>
      <c r="AG212" s="1369">
        <f t="shared" si="466"/>
        <v>0</v>
      </c>
      <c r="AH212" s="2285">
        <f t="shared" si="472"/>
        <v>0</v>
      </c>
      <c r="AM212" s="2386">
        <v>6.0460099999999999</v>
      </c>
      <c r="AN212" s="2387">
        <v>0.87008999999999992</v>
      </c>
      <c r="AO212" s="2415">
        <v>2.4228659999999995</v>
      </c>
      <c r="AP212" s="2416">
        <v>9.3389659999999992</v>
      </c>
    </row>
    <row r="213" spans="1:42" ht="29.25" customHeight="1">
      <c r="A213" s="2280" t="s">
        <v>552</v>
      </c>
      <c r="B213" s="1836" t="s">
        <v>526</v>
      </c>
      <c r="C213" s="1836" t="s">
        <v>412</v>
      </c>
      <c r="D213" s="774" t="s">
        <v>234</v>
      </c>
      <c r="E213" s="774" t="s">
        <v>243</v>
      </c>
      <c r="F213" s="1340">
        <f t="shared" si="448"/>
        <v>0.99441033333333329</v>
      </c>
      <c r="G213" s="1341">
        <f t="shared" si="449"/>
        <v>3.7590410000000003</v>
      </c>
      <c r="H213" s="1342">
        <f t="shared" si="467"/>
        <v>9.0161500000000006E-2</v>
      </c>
      <c r="I213" s="1342">
        <f t="shared" ref="I213:M213" si="487">+H213</f>
        <v>9.0161500000000006E-2</v>
      </c>
      <c r="J213" s="1342">
        <f t="shared" si="487"/>
        <v>9.0161500000000006E-2</v>
      </c>
      <c r="K213" s="1342">
        <f t="shared" si="487"/>
        <v>9.0161500000000006E-2</v>
      </c>
      <c r="L213" s="1342">
        <f t="shared" si="487"/>
        <v>9.0161500000000006E-2</v>
      </c>
      <c r="M213" s="1342">
        <f t="shared" si="487"/>
        <v>9.0161500000000006E-2</v>
      </c>
      <c r="N213" s="1343">
        <f t="shared" si="451"/>
        <v>0.54096900000000003</v>
      </c>
      <c r="O213" s="1343">
        <f t="shared" si="469"/>
        <v>0.50213020000000008</v>
      </c>
      <c r="P213" s="1343">
        <f t="shared" ref="P213:Q213" si="488">+O213</f>
        <v>0.50213020000000008</v>
      </c>
      <c r="Q213" s="1343">
        <f t="shared" si="488"/>
        <v>0.50213020000000008</v>
      </c>
      <c r="R213" s="1343">
        <f t="shared" si="453"/>
        <v>1.5063906000000002</v>
      </c>
      <c r="S213" s="1344">
        <f t="shared" si="471"/>
        <v>5.8064006000000008</v>
      </c>
      <c r="T213" s="1345"/>
      <c r="U213" s="1346">
        <f t="shared" si="454"/>
        <v>0</v>
      </c>
      <c r="V213" s="1347">
        <f t="shared" si="455"/>
        <v>0</v>
      </c>
      <c r="W213" s="1348">
        <f t="shared" si="456"/>
        <v>0</v>
      </c>
      <c r="X213" s="1348">
        <f t="shared" si="457"/>
        <v>0</v>
      </c>
      <c r="Y213" s="1348">
        <f t="shared" si="458"/>
        <v>0</v>
      </c>
      <c r="Z213" s="1348">
        <f t="shared" si="459"/>
        <v>0</v>
      </c>
      <c r="AA213" s="1348">
        <f t="shared" si="460"/>
        <v>0</v>
      </c>
      <c r="AB213" s="1348">
        <f t="shared" si="461"/>
        <v>0</v>
      </c>
      <c r="AC213" s="1347">
        <f t="shared" si="462"/>
        <v>0</v>
      </c>
      <c r="AD213" s="1348">
        <f t="shared" si="463"/>
        <v>0</v>
      </c>
      <c r="AE213" s="1348">
        <f t="shared" si="464"/>
        <v>0</v>
      </c>
      <c r="AF213" s="1348">
        <f t="shared" si="465"/>
        <v>0</v>
      </c>
      <c r="AG213" s="1349">
        <f t="shared" si="466"/>
        <v>0</v>
      </c>
      <c r="AH213" s="2281">
        <f t="shared" si="472"/>
        <v>0</v>
      </c>
      <c r="AM213" s="2386">
        <v>5.7831400000000004</v>
      </c>
      <c r="AN213" s="2387">
        <v>0.83226</v>
      </c>
      <c r="AO213" s="2415">
        <v>2.3175240000000001</v>
      </c>
      <c r="AP213" s="2416">
        <v>8.9329239999999999</v>
      </c>
    </row>
    <row r="214" spans="1:42" ht="29.25" customHeight="1">
      <c r="A214" s="2284"/>
      <c r="B214" s="1837"/>
      <c r="C214" s="1837"/>
      <c r="D214" s="775" t="s">
        <v>228</v>
      </c>
      <c r="E214" s="775" t="s">
        <v>229</v>
      </c>
      <c r="F214" s="1360">
        <f t="shared" si="448"/>
        <v>0.99441033333333329</v>
      </c>
      <c r="G214" s="1361">
        <f t="shared" si="449"/>
        <v>3.7590410000000003</v>
      </c>
      <c r="H214" s="1362">
        <f t="shared" si="467"/>
        <v>9.0161500000000006E-2</v>
      </c>
      <c r="I214" s="1362">
        <f t="shared" ref="I214:M214" si="489">+H214</f>
        <v>9.0161500000000006E-2</v>
      </c>
      <c r="J214" s="1362">
        <f t="shared" si="489"/>
        <v>9.0161500000000006E-2</v>
      </c>
      <c r="K214" s="1362">
        <f t="shared" si="489"/>
        <v>9.0161500000000006E-2</v>
      </c>
      <c r="L214" s="1362">
        <f t="shared" si="489"/>
        <v>9.0161500000000006E-2</v>
      </c>
      <c r="M214" s="1362">
        <f t="shared" si="489"/>
        <v>9.0161500000000006E-2</v>
      </c>
      <c r="N214" s="1363">
        <f t="shared" si="451"/>
        <v>0.54096900000000003</v>
      </c>
      <c r="O214" s="1363">
        <f t="shared" si="469"/>
        <v>0.50213020000000008</v>
      </c>
      <c r="P214" s="1363">
        <f t="shared" ref="P214:Q214" si="490">+O214</f>
        <v>0.50213020000000008</v>
      </c>
      <c r="Q214" s="1363">
        <f t="shared" si="490"/>
        <v>0.50213020000000008</v>
      </c>
      <c r="R214" s="1363">
        <f t="shared" si="453"/>
        <v>1.5063906000000002</v>
      </c>
      <c r="S214" s="1364">
        <f t="shared" si="471"/>
        <v>5.8064006000000008</v>
      </c>
      <c r="T214" s="1365"/>
      <c r="U214" s="1366">
        <f t="shared" si="454"/>
        <v>0</v>
      </c>
      <c r="V214" s="1367">
        <f t="shared" si="455"/>
        <v>0</v>
      </c>
      <c r="W214" s="1368">
        <f t="shared" si="456"/>
        <v>0</v>
      </c>
      <c r="X214" s="1368">
        <f t="shared" si="457"/>
        <v>0</v>
      </c>
      <c r="Y214" s="1368">
        <f t="shared" si="458"/>
        <v>0</v>
      </c>
      <c r="Z214" s="1368">
        <f t="shared" si="459"/>
        <v>0</v>
      </c>
      <c r="AA214" s="1368">
        <f t="shared" si="460"/>
        <v>0</v>
      </c>
      <c r="AB214" s="1368">
        <f t="shared" si="461"/>
        <v>0</v>
      </c>
      <c r="AC214" s="1367">
        <f t="shared" si="462"/>
        <v>0</v>
      </c>
      <c r="AD214" s="1368">
        <f t="shared" si="463"/>
        <v>0</v>
      </c>
      <c r="AE214" s="1368">
        <f t="shared" si="464"/>
        <v>0</v>
      </c>
      <c r="AF214" s="1368">
        <f t="shared" si="465"/>
        <v>0</v>
      </c>
      <c r="AG214" s="1369">
        <f t="shared" si="466"/>
        <v>0</v>
      </c>
      <c r="AH214" s="2285">
        <f t="shared" si="472"/>
        <v>0</v>
      </c>
      <c r="AM214" s="2386">
        <v>5.7831400000000004</v>
      </c>
      <c r="AN214" s="2387">
        <v>0.83226</v>
      </c>
      <c r="AO214" s="2415">
        <v>2.3175240000000001</v>
      </c>
      <c r="AP214" s="2416">
        <v>8.9329239999999999</v>
      </c>
    </row>
    <row r="215" spans="1:42" ht="29.25" customHeight="1">
      <c r="A215" s="2280" t="s">
        <v>169</v>
      </c>
      <c r="B215" s="1836" t="s">
        <v>526</v>
      </c>
      <c r="C215" s="1836" t="s">
        <v>412</v>
      </c>
      <c r="D215" s="774" t="s">
        <v>257</v>
      </c>
      <c r="E215" s="774" t="s">
        <v>553</v>
      </c>
      <c r="F215" s="1340">
        <f t="shared" si="448"/>
        <v>0.26015104999999999</v>
      </c>
      <c r="G215" s="1341">
        <f t="shared" si="449"/>
        <v>5.1259650000000004E-2</v>
      </c>
      <c r="H215" s="1342">
        <f t="shared" si="467"/>
        <v>1.2294750000000001E-3</v>
      </c>
      <c r="I215" s="1342">
        <f t="shared" ref="I215:M215" si="491">+H215</f>
        <v>1.2294750000000001E-3</v>
      </c>
      <c r="J215" s="1342">
        <f t="shared" si="491"/>
        <v>1.2294750000000001E-3</v>
      </c>
      <c r="K215" s="1342">
        <f t="shared" si="491"/>
        <v>1.2294750000000001E-3</v>
      </c>
      <c r="L215" s="1342">
        <f t="shared" si="491"/>
        <v>1.2294750000000001E-3</v>
      </c>
      <c r="M215" s="1342">
        <f t="shared" si="491"/>
        <v>1.2294750000000001E-3</v>
      </c>
      <c r="N215" s="1343">
        <f t="shared" si="451"/>
        <v>7.3768499999999999E-3</v>
      </c>
      <c r="O215" s="1343">
        <f t="shared" si="469"/>
        <v>6.8472300000000002E-3</v>
      </c>
      <c r="P215" s="1343">
        <f t="shared" ref="P215:Q215" si="492">+O215</f>
        <v>6.8472300000000002E-3</v>
      </c>
      <c r="Q215" s="1343">
        <f t="shared" si="492"/>
        <v>6.8472300000000002E-3</v>
      </c>
      <c r="R215" s="1343">
        <f t="shared" si="453"/>
        <v>2.0541690000000001E-2</v>
      </c>
      <c r="S215" s="1344">
        <f t="shared" si="471"/>
        <v>7.9178190000000009E-2</v>
      </c>
      <c r="T215" s="1345"/>
      <c r="U215" s="1346">
        <f t="shared" si="454"/>
        <v>0</v>
      </c>
      <c r="V215" s="1347">
        <f t="shared" si="455"/>
        <v>0</v>
      </c>
      <c r="W215" s="1348">
        <f t="shared" si="456"/>
        <v>0</v>
      </c>
      <c r="X215" s="1348">
        <f t="shared" si="457"/>
        <v>0</v>
      </c>
      <c r="Y215" s="1348">
        <f t="shared" si="458"/>
        <v>0</v>
      </c>
      <c r="Z215" s="1348">
        <f t="shared" si="459"/>
        <v>0</v>
      </c>
      <c r="AA215" s="1348">
        <f t="shared" si="460"/>
        <v>0</v>
      </c>
      <c r="AB215" s="1348">
        <f t="shared" si="461"/>
        <v>0</v>
      </c>
      <c r="AC215" s="1347">
        <f t="shared" si="462"/>
        <v>0</v>
      </c>
      <c r="AD215" s="1348">
        <f t="shared" si="463"/>
        <v>0</v>
      </c>
      <c r="AE215" s="1348">
        <f t="shared" si="464"/>
        <v>0</v>
      </c>
      <c r="AF215" s="1348">
        <f t="shared" si="465"/>
        <v>0</v>
      </c>
      <c r="AG215" s="1349">
        <f t="shared" si="466"/>
        <v>0</v>
      </c>
      <c r="AH215" s="2281">
        <f t="shared" si="472"/>
        <v>0</v>
      </c>
      <c r="AM215" s="2386">
        <v>7.8861000000000001E-2</v>
      </c>
      <c r="AN215" s="2387">
        <v>1.1349E-2</v>
      </c>
      <c r="AO215" s="2415">
        <v>3.1602600000000002E-2</v>
      </c>
      <c r="AP215" s="2416">
        <v>0.12181259999999999</v>
      </c>
    </row>
    <row r="216" spans="1:42" ht="29.25" customHeight="1">
      <c r="A216" s="2282"/>
      <c r="B216" s="1838"/>
      <c r="C216" s="1838"/>
      <c r="D216" s="777" t="s">
        <v>257</v>
      </c>
      <c r="E216" s="777" t="s">
        <v>223</v>
      </c>
      <c r="F216" s="1350">
        <f t="shared" si="448"/>
        <v>0.26691841666666666</v>
      </c>
      <c r="G216" s="1351">
        <f t="shared" si="449"/>
        <v>8.5432750000000002E-2</v>
      </c>
      <c r="H216" s="1352">
        <f t="shared" si="467"/>
        <v>2.0491249999999997E-3</v>
      </c>
      <c r="I216" s="1352">
        <f t="shared" ref="I216:M216" si="493">+H216</f>
        <v>2.0491249999999997E-3</v>
      </c>
      <c r="J216" s="1352">
        <f t="shared" si="493"/>
        <v>2.0491249999999997E-3</v>
      </c>
      <c r="K216" s="1352">
        <f t="shared" si="493"/>
        <v>2.0491249999999997E-3</v>
      </c>
      <c r="L216" s="1352">
        <f t="shared" si="493"/>
        <v>2.0491249999999997E-3</v>
      </c>
      <c r="M216" s="1352">
        <f t="shared" si="493"/>
        <v>2.0491249999999997E-3</v>
      </c>
      <c r="N216" s="1353">
        <f t="shared" si="451"/>
        <v>1.2294749999999998E-2</v>
      </c>
      <c r="O216" s="1353">
        <f t="shared" si="469"/>
        <v>1.141205E-2</v>
      </c>
      <c r="P216" s="1353">
        <f t="shared" ref="P216:Q216" si="494">+O216</f>
        <v>1.141205E-2</v>
      </c>
      <c r="Q216" s="1353">
        <f t="shared" si="494"/>
        <v>1.141205E-2</v>
      </c>
      <c r="R216" s="1353">
        <f t="shared" si="453"/>
        <v>3.423615E-2</v>
      </c>
      <c r="S216" s="1354">
        <f t="shared" si="471"/>
        <v>0.13196364999999999</v>
      </c>
      <c r="T216" s="1355"/>
      <c r="U216" s="1356">
        <f t="shared" si="454"/>
        <v>0</v>
      </c>
      <c r="V216" s="1357">
        <f t="shared" si="455"/>
        <v>0</v>
      </c>
      <c r="W216" s="1358">
        <f t="shared" si="456"/>
        <v>0</v>
      </c>
      <c r="X216" s="1358">
        <f t="shared" si="457"/>
        <v>0</v>
      </c>
      <c r="Y216" s="1358">
        <f t="shared" si="458"/>
        <v>0</v>
      </c>
      <c r="Z216" s="1358">
        <f t="shared" si="459"/>
        <v>0</v>
      </c>
      <c r="AA216" s="1358">
        <f t="shared" si="460"/>
        <v>0</v>
      </c>
      <c r="AB216" s="1358">
        <f t="shared" si="461"/>
        <v>0</v>
      </c>
      <c r="AC216" s="1357">
        <f t="shared" si="462"/>
        <v>0</v>
      </c>
      <c r="AD216" s="1358">
        <f t="shared" si="463"/>
        <v>0</v>
      </c>
      <c r="AE216" s="1358">
        <f t="shared" si="464"/>
        <v>0</v>
      </c>
      <c r="AF216" s="1358">
        <f t="shared" si="465"/>
        <v>0</v>
      </c>
      <c r="AG216" s="1359">
        <f t="shared" si="466"/>
        <v>0</v>
      </c>
      <c r="AH216" s="2283">
        <f t="shared" si="472"/>
        <v>0</v>
      </c>
      <c r="AM216" s="2392">
        <v>0.131435</v>
      </c>
      <c r="AN216" s="2393">
        <v>1.8914999999999998E-2</v>
      </c>
      <c r="AO216" s="2417">
        <v>5.2671000000000003E-2</v>
      </c>
      <c r="AP216" s="2418">
        <v>0.20302099999999998</v>
      </c>
    </row>
    <row r="217" spans="1:42" ht="29.25" customHeight="1">
      <c r="A217" s="2282"/>
      <c r="B217" s="1838"/>
      <c r="C217" s="1838"/>
      <c r="D217" s="777" t="s">
        <v>224</v>
      </c>
      <c r="E217" s="777" t="s">
        <v>553</v>
      </c>
      <c r="F217" s="1350">
        <f t="shared" si="448"/>
        <v>0.26015104999999999</v>
      </c>
      <c r="G217" s="1351">
        <f t="shared" si="449"/>
        <v>5.1259650000000004E-2</v>
      </c>
      <c r="H217" s="1352">
        <f t="shared" si="467"/>
        <v>1.2294750000000001E-3</v>
      </c>
      <c r="I217" s="1352">
        <f t="shared" ref="I217:M217" si="495">+H217</f>
        <v>1.2294750000000001E-3</v>
      </c>
      <c r="J217" s="1352">
        <f t="shared" si="495"/>
        <v>1.2294750000000001E-3</v>
      </c>
      <c r="K217" s="1352">
        <f t="shared" si="495"/>
        <v>1.2294750000000001E-3</v>
      </c>
      <c r="L217" s="1352">
        <f t="shared" si="495"/>
        <v>1.2294750000000001E-3</v>
      </c>
      <c r="M217" s="1352">
        <f t="shared" si="495"/>
        <v>1.2294750000000001E-3</v>
      </c>
      <c r="N217" s="1353">
        <f t="shared" si="451"/>
        <v>7.3768499999999999E-3</v>
      </c>
      <c r="O217" s="1353">
        <f t="shared" si="469"/>
        <v>6.8472300000000002E-3</v>
      </c>
      <c r="P217" s="1353">
        <f t="shared" ref="P217:Q217" si="496">+O217</f>
        <v>6.8472300000000002E-3</v>
      </c>
      <c r="Q217" s="1353">
        <f t="shared" si="496"/>
        <v>6.8472300000000002E-3</v>
      </c>
      <c r="R217" s="1353">
        <f t="shared" si="453"/>
        <v>2.0541690000000001E-2</v>
      </c>
      <c r="S217" s="1354">
        <f t="shared" si="471"/>
        <v>7.9178190000000009E-2</v>
      </c>
      <c r="T217" s="1355"/>
      <c r="U217" s="1356">
        <f t="shared" si="454"/>
        <v>0</v>
      </c>
      <c r="V217" s="1357">
        <f t="shared" si="455"/>
        <v>0</v>
      </c>
      <c r="W217" s="1358">
        <f t="shared" si="456"/>
        <v>0</v>
      </c>
      <c r="X217" s="1358">
        <f t="shared" si="457"/>
        <v>0</v>
      </c>
      <c r="Y217" s="1358">
        <f t="shared" si="458"/>
        <v>0</v>
      </c>
      <c r="Z217" s="1358">
        <f t="shared" si="459"/>
        <v>0</v>
      </c>
      <c r="AA217" s="1358">
        <f t="shared" si="460"/>
        <v>0</v>
      </c>
      <c r="AB217" s="1358">
        <f t="shared" si="461"/>
        <v>0</v>
      </c>
      <c r="AC217" s="1357">
        <f t="shared" si="462"/>
        <v>0</v>
      </c>
      <c r="AD217" s="1358">
        <f t="shared" si="463"/>
        <v>0</v>
      </c>
      <c r="AE217" s="1358">
        <f t="shared" si="464"/>
        <v>0</v>
      </c>
      <c r="AF217" s="1358">
        <f t="shared" si="465"/>
        <v>0</v>
      </c>
      <c r="AG217" s="1359">
        <f t="shared" si="466"/>
        <v>0</v>
      </c>
      <c r="AH217" s="2283">
        <f t="shared" si="472"/>
        <v>0</v>
      </c>
      <c r="AM217" s="2390">
        <v>7.8861000000000001E-2</v>
      </c>
      <c r="AN217" s="2391">
        <v>1.1349E-2</v>
      </c>
      <c r="AO217" s="2419">
        <v>3.1602600000000002E-2</v>
      </c>
      <c r="AP217" s="2420">
        <v>0.12181259999999999</v>
      </c>
    </row>
    <row r="218" spans="1:42" ht="29.25" customHeight="1">
      <c r="A218" s="2282"/>
      <c r="B218" s="1838"/>
      <c r="C218" s="1838"/>
      <c r="D218" s="777" t="s">
        <v>224</v>
      </c>
      <c r="E218" s="777" t="s">
        <v>223</v>
      </c>
      <c r="F218" s="1350">
        <f t="shared" si="448"/>
        <v>0.26691841666666666</v>
      </c>
      <c r="G218" s="1351">
        <f t="shared" si="449"/>
        <v>8.5432750000000002E-2</v>
      </c>
      <c r="H218" s="1352">
        <f t="shared" si="467"/>
        <v>2.0491249999999997E-3</v>
      </c>
      <c r="I218" s="1352">
        <f t="shared" ref="I218:M218" si="497">+H218</f>
        <v>2.0491249999999997E-3</v>
      </c>
      <c r="J218" s="1352">
        <f t="shared" si="497"/>
        <v>2.0491249999999997E-3</v>
      </c>
      <c r="K218" s="1352">
        <f t="shared" si="497"/>
        <v>2.0491249999999997E-3</v>
      </c>
      <c r="L218" s="1352">
        <f t="shared" si="497"/>
        <v>2.0491249999999997E-3</v>
      </c>
      <c r="M218" s="1352">
        <f t="shared" si="497"/>
        <v>2.0491249999999997E-3</v>
      </c>
      <c r="N218" s="1353">
        <f t="shared" si="451"/>
        <v>1.2294749999999998E-2</v>
      </c>
      <c r="O218" s="1353">
        <f t="shared" si="469"/>
        <v>1.141205E-2</v>
      </c>
      <c r="P218" s="1353">
        <f t="shared" ref="P218:Q218" si="498">+O218</f>
        <v>1.141205E-2</v>
      </c>
      <c r="Q218" s="1353">
        <f t="shared" si="498"/>
        <v>1.141205E-2</v>
      </c>
      <c r="R218" s="1353">
        <f t="shared" si="453"/>
        <v>3.423615E-2</v>
      </c>
      <c r="S218" s="1354">
        <f t="shared" si="471"/>
        <v>0.13196364999999999</v>
      </c>
      <c r="T218" s="1355"/>
      <c r="U218" s="1356">
        <f t="shared" si="454"/>
        <v>0</v>
      </c>
      <c r="V218" s="1357">
        <f t="shared" si="455"/>
        <v>0</v>
      </c>
      <c r="W218" s="1358">
        <f t="shared" si="456"/>
        <v>0</v>
      </c>
      <c r="X218" s="1358">
        <f t="shared" si="457"/>
        <v>0</v>
      </c>
      <c r="Y218" s="1358">
        <f t="shared" si="458"/>
        <v>0</v>
      </c>
      <c r="Z218" s="1358">
        <f t="shared" si="459"/>
        <v>0</v>
      </c>
      <c r="AA218" s="1358">
        <f t="shared" si="460"/>
        <v>0</v>
      </c>
      <c r="AB218" s="1358">
        <f t="shared" si="461"/>
        <v>0</v>
      </c>
      <c r="AC218" s="1357">
        <f t="shared" si="462"/>
        <v>0</v>
      </c>
      <c r="AD218" s="1358">
        <f t="shared" si="463"/>
        <v>0</v>
      </c>
      <c r="AE218" s="1358">
        <f t="shared" si="464"/>
        <v>0</v>
      </c>
      <c r="AF218" s="1358">
        <f t="shared" si="465"/>
        <v>0</v>
      </c>
      <c r="AG218" s="1359">
        <f t="shared" si="466"/>
        <v>0</v>
      </c>
      <c r="AH218" s="2283">
        <f t="shared" si="472"/>
        <v>0</v>
      </c>
      <c r="AM218" s="2386">
        <v>0.131435</v>
      </c>
      <c r="AN218" s="2387">
        <v>1.8914999999999998E-2</v>
      </c>
      <c r="AO218" s="2415">
        <v>5.2671000000000003E-2</v>
      </c>
      <c r="AP218" s="2416">
        <v>0.20302099999999998</v>
      </c>
    </row>
    <row r="219" spans="1:42" ht="29.25" customHeight="1">
      <c r="A219" s="2282"/>
      <c r="B219" s="1838"/>
      <c r="C219" s="1838"/>
      <c r="D219" s="777" t="s">
        <v>224</v>
      </c>
      <c r="E219" s="777" t="s">
        <v>225</v>
      </c>
      <c r="F219" s="1350">
        <f t="shared" si="448"/>
        <v>0.28383683333333332</v>
      </c>
      <c r="G219" s="1351">
        <f t="shared" si="449"/>
        <v>0.1708655</v>
      </c>
      <c r="H219" s="1352">
        <f t="shared" si="467"/>
        <v>4.0982499999999995E-3</v>
      </c>
      <c r="I219" s="1352">
        <f t="shared" ref="I219:M219" si="499">+H219</f>
        <v>4.0982499999999995E-3</v>
      </c>
      <c r="J219" s="1352">
        <f t="shared" si="499"/>
        <v>4.0982499999999995E-3</v>
      </c>
      <c r="K219" s="1352">
        <f t="shared" si="499"/>
        <v>4.0982499999999995E-3</v>
      </c>
      <c r="L219" s="1352">
        <f t="shared" si="499"/>
        <v>4.0982499999999995E-3</v>
      </c>
      <c r="M219" s="1352">
        <f t="shared" si="499"/>
        <v>4.0982499999999995E-3</v>
      </c>
      <c r="N219" s="1353">
        <f t="shared" si="451"/>
        <v>2.4589499999999997E-2</v>
      </c>
      <c r="O219" s="1353">
        <f t="shared" si="469"/>
        <v>2.28241E-2</v>
      </c>
      <c r="P219" s="1353">
        <f t="shared" ref="P219:Q219" si="500">+O219</f>
        <v>2.28241E-2</v>
      </c>
      <c r="Q219" s="1353">
        <f t="shared" si="500"/>
        <v>2.28241E-2</v>
      </c>
      <c r="R219" s="1353">
        <f t="shared" si="453"/>
        <v>6.84723E-2</v>
      </c>
      <c r="S219" s="1354">
        <f t="shared" si="471"/>
        <v>0.26392729999999998</v>
      </c>
      <c r="T219" s="1355"/>
      <c r="U219" s="1356">
        <f t="shared" si="454"/>
        <v>0</v>
      </c>
      <c r="V219" s="1357">
        <f t="shared" si="455"/>
        <v>0</v>
      </c>
      <c r="W219" s="1358">
        <f t="shared" si="456"/>
        <v>0</v>
      </c>
      <c r="X219" s="1358">
        <f t="shared" si="457"/>
        <v>0</v>
      </c>
      <c r="Y219" s="1358">
        <f t="shared" si="458"/>
        <v>0</v>
      </c>
      <c r="Z219" s="1358">
        <f t="shared" si="459"/>
        <v>0</v>
      </c>
      <c r="AA219" s="1358">
        <f t="shared" si="460"/>
        <v>0</v>
      </c>
      <c r="AB219" s="1358">
        <f t="shared" si="461"/>
        <v>0</v>
      </c>
      <c r="AC219" s="1357">
        <f t="shared" si="462"/>
        <v>0</v>
      </c>
      <c r="AD219" s="1358">
        <f t="shared" si="463"/>
        <v>0</v>
      </c>
      <c r="AE219" s="1358">
        <f t="shared" si="464"/>
        <v>0</v>
      </c>
      <c r="AF219" s="1358">
        <f t="shared" si="465"/>
        <v>0</v>
      </c>
      <c r="AG219" s="1359">
        <f t="shared" si="466"/>
        <v>0</v>
      </c>
      <c r="AH219" s="2283">
        <f t="shared" si="472"/>
        <v>0</v>
      </c>
      <c r="AM219" s="2386">
        <v>0.26286999999999999</v>
      </c>
      <c r="AN219" s="2387">
        <v>3.7829999999999996E-2</v>
      </c>
      <c r="AO219" s="2415">
        <v>0.10534200000000001</v>
      </c>
      <c r="AP219" s="2416">
        <v>0.40604199999999996</v>
      </c>
    </row>
    <row r="220" spans="1:42" ht="29.25" customHeight="1">
      <c r="A220" s="2282"/>
      <c r="B220" s="1838"/>
      <c r="C220" s="1838"/>
      <c r="D220" s="777" t="s">
        <v>255</v>
      </c>
      <c r="E220" s="777" t="s">
        <v>39</v>
      </c>
      <c r="F220" s="1350">
        <f t="shared" si="448"/>
        <v>0.26015104999999999</v>
      </c>
      <c r="G220" s="1351">
        <f t="shared" si="449"/>
        <v>5.1259650000000004E-2</v>
      </c>
      <c r="H220" s="1352">
        <f t="shared" si="467"/>
        <v>1.2294750000000001E-3</v>
      </c>
      <c r="I220" s="1352">
        <f t="shared" ref="I220:M220" si="501">+H220</f>
        <v>1.2294750000000001E-3</v>
      </c>
      <c r="J220" s="1352">
        <f t="shared" si="501"/>
        <v>1.2294750000000001E-3</v>
      </c>
      <c r="K220" s="1352">
        <f t="shared" si="501"/>
        <v>1.2294750000000001E-3</v>
      </c>
      <c r="L220" s="1352">
        <f t="shared" si="501"/>
        <v>1.2294750000000001E-3</v>
      </c>
      <c r="M220" s="1352">
        <f t="shared" si="501"/>
        <v>1.2294750000000001E-3</v>
      </c>
      <c r="N220" s="1353">
        <f t="shared" si="451"/>
        <v>7.3768499999999999E-3</v>
      </c>
      <c r="O220" s="1353">
        <f t="shared" si="469"/>
        <v>6.8472300000000002E-3</v>
      </c>
      <c r="P220" s="1353">
        <f t="shared" ref="P220:Q220" si="502">+O220</f>
        <v>6.8472300000000002E-3</v>
      </c>
      <c r="Q220" s="1353">
        <f t="shared" si="502"/>
        <v>6.8472300000000002E-3</v>
      </c>
      <c r="R220" s="1353">
        <f t="shared" si="453"/>
        <v>2.0541690000000001E-2</v>
      </c>
      <c r="S220" s="1354">
        <f t="shared" si="471"/>
        <v>7.9178190000000009E-2</v>
      </c>
      <c r="T220" s="1355"/>
      <c r="U220" s="1356">
        <f t="shared" si="454"/>
        <v>0</v>
      </c>
      <c r="V220" s="1357">
        <f t="shared" si="455"/>
        <v>0</v>
      </c>
      <c r="W220" s="1358">
        <f t="shared" si="456"/>
        <v>0</v>
      </c>
      <c r="X220" s="1358">
        <f t="shared" si="457"/>
        <v>0</v>
      </c>
      <c r="Y220" s="1358">
        <f t="shared" si="458"/>
        <v>0</v>
      </c>
      <c r="Z220" s="1358">
        <f t="shared" si="459"/>
        <v>0</v>
      </c>
      <c r="AA220" s="1358">
        <f t="shared" si="460"/>
        <v>0</v>
      </c>
      <c r="AB220" s="1358">
        <f t="shared" si="461"/>
        <v>0</v>
      </c>
      <c r="AC220" s="1357">
        <f t="shared" si="462"/>
        <v>0</v>
      </c>
      <c r="AD220" s="1358">
        <f t="shared" si="463"/>
        <v>0</v>
      </c>
      <c r="AE220" s="1358">
        <f t="shared" si="464"/>
        <v>0</v>
      </c>
      <c r="AF220" s="1358">
        <f t="shared" si="465"/>
        <v>0</v>
      </c>
      <c r="AG220" s="1359">
        <f t="shared" si="466"/>
        <v>0</v>
      </c>
      <c r="AH220" s="2283">
        <f t="shared" si="472"/>
        <v>0</v>
      </c>
      <c r="AM220" s="2386">
        <v>7.8861000000000001E-2</v>
      </c>
      <c r="AN220" s="2387">
        <v>1.1349E-2</v>
      </c>
      <c r="AO220" s="2415">
        <v>3.1602600000000002E-2</v>
      </c>
      <c r="AP220" s="2416">
        <v>0.12181259999999999</v>
      </c>
    </row>
    <row r="221" spans="1:42" ht="29.25" customHeight="1">
      <c r="A221" s="2282"/>
      <c r="B221" s="1838"/>
      <c r="C221" s="1838"/>
      <c r="D221" s="777" t="s">
        <v>54</v>
      </c>
      <c r="E221" s="777" t="s">
        <v>22</v>
      </c>
      <c r="F221" s="1350">
        <f t="shared" si="448"/>
        <v>0.26691841666666666</v>
      </c>
      <c r="G221" s="1351">
        <f t="shared" si="449"/>
        <v>8.5432750000000002E-2</v>
      </c>
      <c r="H221" s="1352">
        <f t="shared" si="467"/>
        <v>2.0491249999999997E-3</v>
      </c>
      <c r="I221" s="1352">
        <f t="shared" ref="I221:M221" si="503">+H221</f>
        <v>2.0491249999999997E-3</v>
      </c>
      <c r="J221" s="1352">
        <f t="shared" si="503"/>
        <v>2.0491249999999997E-3</v>
      </c>
      <c r="K221" s="1352">
        <f t="shared" si="503"/>
        <v>2.0491249999999997E-3</v>
      </c>
      <c r="L221" s="1352">
        <f t="shared" si="503"/>
        <v>2.0491249999999997E-3</v>
      </c>
      <c r="M221" s="1352">
        <f t="shared" si="503"/>
        <v>2.0491249999999997E-3</v>
      </c>
      <c r="N221" s="1353">
        <f t="shared" si="451"/>
        <v>1.2294749999999998E-2</v>
      </c>
      <c r="O221" s="1353">
        <f t="shared" si="469"/>
        <v>1.141205E-2</v>
      </c>
      <c r="P221" s="1353">
        <f t="shared" ref="P221:Q221" si="504">+O221</f>
        <v>1.141205E-2</v>
      </c>
      <c r="Q221" s="1353">
        <f t="shared" si="504"/>
        <v>1.141205E-2</v>
      </c>
      <c r="R221" s="1353">
        <f t="shared" si="453"/>
        <v>3.423615E-2</v>
      </c>
      <c r="S221" s="1354">
        <f t="shared" si="471"/>
        <v>0.13196364999999999</v>
      </c>
      <c r="T221" s="1355"/>
      <c r="U221" s="1356">
        <f t="shared" si="454"/>
        <v>0</v>
      </c>
      <c r="V221" s="1357">
        <f t="shared" si="455"/>
        <v>0</v>
      </c>
      <c r="W221" s="1358">
        <f t="shared" si="456"/>
        <v>0</v>
      </c>
      <c r="X221" s="1358">
        <f t="shared" si="457"/>
        <v>0</v>
      </c>
      <c r="Y221" s="1358">
        <f t="shared" si="458"/>
        <v>0</v>
      </c>
      <c r="Z221" s="1358">
        <f t="shared" si="459"/>
        <v>0</v>
      </c>
      <c r="AA221" s="1358">
        <f t="shared" si="460"/>
        <v>0</v>
      </c>
      <c r="AB221" s="1358">
        <f t="shared" si="461"/>
        <v>0</v>
      </c>
      <c r="AC221" s="1357">
        <f t="shared" si="462"/>
        <v>0</v>
      </c>
      <c r="AD221" s="1358">
        <f t="shared" si="463"/>
        <v>0</v>
      </c>
      <c r="AE221" s="1358">
        <f t="shared" si="464"/>
        <v>0</v>
      </c>
      <c r="AF221" s="1358">
        <f t="shared" si="465"/>
        <v>0</v>
      </c>
      <c r="AG221" s="1359">
        <f t="shared" si="466"/>
        <v>0</v>
      </c>
      <c r="AH221" s="2283">
        <f t="shared" si="472"/>
        <v>0</v>
      </c>
      <c r="AM221" s="2386">
        <v>0.131435</v>
      </c>
      <c r="AN221" s="2387">
        <v>1.8914999999999998E-2</v>
      </c>
      <c r="AO221" s="2415">
        <v>5.2671000000000003E-2</v>
      </c>
      <c r="AP221" s="2416">
        <v>0.20302099999999998</v>
      </c>
    </row>
    <row r="222" spans="1:42" ht="29.25" customHeight="1">
      <c r="A222" s="2282"/>
      <c r="B222" s="1838"/>
      <c r="C222" s="1838"/>
      <c r="D222" s="777" t="s">
        <v>54</v>
      </c>
      <c r="E222" s="777" t="s">
        <v>10</v>
      </c>
      <c r="F222" s="1350">
        <f t="shared" si="448"/>
        <v>0.28383683333333332</v>
      </c>
      <c r="G222" s="1351">
        <f t="shared" si="449"/>
        <v>0.1708655</v>
      </c>
      <c r="H222" s="1352">
        <f t="shared" si="467"/>
        <v>4.0982499999999995E-3</v>
      </c>
      <c r="I222" s="1352">
        <f t="shared" ref="I222:M222" si="505">+H222</f>
        <v>4.0982499999999995E-3</v>
      </c>
      <c r="J222" s="1352">
        <f t="shared" si="505"/>
        <v>4.0982499999999995E-3</v>
      </c>
      <c r="K222" s="1352">
        <f t="shared" si="505"/>
        <v>4.0982499999999995E-3</v>
      </c>
      <c r="L222" s="1352">
        <f t="shared" si="505"/>
        <v>4.0982499999999995E-3</v>
      </c>
      <c r="M222" s="1352">
        <f t="shared" si="505"/>
        <v>4.0982499999999995E-3</v>
      </c>
      <c r="N222" s="1353">
        <f t="shared" si="451"/>
        <v>2.4589499999999997E-2</v>
      </c>
      <c r="O222" s="1353">
        <f t="shared" si="469"/>
        <v>2.28241E-2</v>
      </c>
      <c r="P222" s="1353">
        <f t="shared" ref="P222:Q222" si="506">+O222</f>
        <v>2.28241E-2</v>
      </c>
      <c r="Q222" s="1353">
        <f t="shared" si="506"/>
        <v>2.28241E-2</v>
      </c>
      <c r="R222" s="1353">
        <f t="shared" si="453"/>
        <v>6.84723E-2</v>
      </c>
      <c r="S222" s="1354">
        <f t="shared" si="471"/>
        <v>0.26392729999999998</v>
      </c>
      <c r="T222" s="1355"/>
      <c r="U222" s="1356">
        <f t="shared" si="454"/>
        <v>0</v>
      </c>
      <c r="V222" s="1357">
        <f t="shared" si="455"/>
        <v>0</v>
      </c>
      <c r="W222" s="1358">
        <f t="shared" si="456"/>
        <v>0</v>
      </c>
      <c r="X222" s="1358">
        <f t="shared" si="457"/>
        <v>0</v>
      </c>
      <c r="Y222" s="1358">
        <f t="shared" si="458"/>
        <v>0</v>
      </c>
      <c r="Z222" s="1358">
        <f t="shared" si="459"/>
        <v>0</v>
      </c>
      <c r="AA222" s="1358">
        <f t="shared" si="460"/>
        <v>0</v>
      </c>
      <c r="AB222" s="1358">
        <f t="shared" si="461"/>
        <v>0</v>
      </c>
      <c r="AC222" s="1357">
        <f t="shared" si="462"/>
        <v>0</v>
      </c>
      <c r="AD222" s="1358">
        <f t="shared" si="463"/>
        <v>0</v>
      </c>
      <c r="AE222" s="1358">
        <f t="shared" si="464"/>
        <v>0</v>
      </c>
      <c r="AF222" s="1358">
        <f t="shared" si="465"/>
        <v>0</v>
      </c>
      <c r="AG222" s="1359">
        <f t="shared" si="466"/>
        <v>0</v>
      </c>
      <c r="AH222" s="2283">
        <f t="shared" si="472"/>
        <v>0</v>
      </c>
      <c r="AM222" s="2386">
        <v>0.26286999999999999</v>
      </c>
      <c r="AN222" s="2387">
        <v>3.7829999999999996E-2</v>
      </c>
      <c r="AO222" s="2415">
        <v>0.10534200000000001</v>
      </c>
      <c r="AP222" s="2416">
        <v>0.40604199999999996</v>
      </c>
    </row>
    <row r="223" spans="1:42" ht="29.25" customHeight="1">
      <c r="A223" s="2282"/>
      <c r="B223" s="1838"/>
      <c r="C223" s="1838"/>
      <c r="D223" s="777" t="s">
        <v>54</v>
      </c>
      <c r="E223" s="777" t="s">
        <v>254</v>
      </c>
      <c r="F223" s="1350">
        <f t="shared" si="448"/>
        <v>0.31767366666666669</v>
      </c>
      <c r="G223" s="1351">
        <f t="shared" si="449"/>
        <v>0.34173100000000001</v>
      </c>
      <c r="H223" s="1352">
        <f t="shared" si="467"/>
        <v>8.1964999999999989E-3</v>
      </c>
      <c r="I223" s="1352">
        <f t="shared" ref="I223:M223" si="507">+H223</f>
        <v>8.1964999999999989E-3</v>
      </c>
      <c r="J223" s="1352">
        <f t="shared" si="507"/>
        <v>8.1964999999999989E-3</v>
      </c>
      <c r="K223" s="1352">
        <f t="shared" si="507"/>
        <v>8.1964999999999989E-3</v>
      </c>
      <c r="L223" s="1352">
        <f t="shared" si="507"/>
        <v>8.1964999999999989E-3</v>
      </c>
      <c r="M223" s="1352">
        <f t="shared" si="507"/>
        <v>8.1964999999999989E-3</v>
      </c>
      <c r="N223" s="1353">
        <f t="shared" si="451"/>
        <v>4.9178999999999994E-2</v>
      </c>
      <c r="O223" s="1353">
        <f t="shared" si="469"/>
        <v>4.56482E-2</v>
      </c>
      <c r="P223" s="1353">
        <f t="shared" ref="P223:Q223" si="508">+O223</f>
        <v>4.56482E-2</v>
      </c>
      <c r="Q223" s="1353">
        <f t="shared" si="508"/>
        <v>4.56482E-2</v>
      </c>
      <c r="R223" s="1353">
        <f t="shared" si="453"/>
        <v>0.1369446</v>
      </c>
      <c r="S223" s="1354">
        <f t="shared" si="471"/>
        <v>0.52785459999999995</v>
      </c>
      <c r="T223" s="1355"/>
      <c r="U223" s="1356">
        <f t="shared" si="454"/>
        <v>0</v>
      </c>
      <c r="V223" s="1357">
        <f t="shared" si="455"/>
        <v>0</v>
      </c>
      <c r="W223" s="1358">
        <f t="shared" si="456"/>
        <v>0</v>
      </c>
      <c r="X223" s="1358">
        <f t="shared" si="457"/>
        <v>0</v>
      </c>
      <c r="Y223" s="1358">
        <f t="shared" si="458"/>
        <v>0</v>
      </c>
      <c r="Z223" s="1358">
        <f t="shared" si="459"/>
        <v>0</v>
      </c>
      <c r="AA223" s="1358">
        <f t="shared" si="460"/>
        <v>0</v>
      </c>
      <c r="AB223" s="1358">
        <f t="shared" si="461"/>
        <v>0</v>
      </c>
      <c r="AC223" s="1357">
        <f t="shared" si="462"/>
        <v>0</v>
      </c>
      <c r="AD223" s="1358">
        <f t="shared" si="463"/>
        <v>0</v>
      </c>
      <c r="AE223" s="1358">
        <f t="shared" si="464"/>
        <v>0</v>
      </c>
      <c r="AF223" s="1358">
        <f t="shared" si="465"/>
        <v>0</v>
      </c>
      <c r="AG223" s="1359">
        <f t="shared" si="466"/>
        <v>0</v>
      </c>
      <c r="AH223" s="2283">
        <f t="shared" si="472"/>
        <v>0</v>
      </c>
      <c r="AM223" s="2386">
        <v>0.52573999999999999</v>
      </c>
      <c r="AN223" s="2387">
        <v>7.5659999999999991E-2</v>
      </c>
      <c r="AO223" s="2415">
        <v>0.21068400000000001</v>
      </c>
      <c r="AP223" s="2416">
        <v>0.81208399999999992</v>
      </c>
    </row>
    <row r="224" spans="1:42" ht="29.25" customHeight="1">
      <c r="A224" s="2282"/>
      <c r="B224" s="1838"/>
      <c r="C224" s="1838"/>
      <c r="D224" s="777" t="s">
        <v>226</v>
      </c>
      <c r="E224" s="777" t="s">
        <v>39</v>
      </c>
      <c r="F224" s="1350">
        <f t="shared" si="448"/>
        <v>0.26015104999999999</v>
      </c>
      <c r="G224" s="1351">
        <f t="shared" si="449"/>
        <v>5.1259650000000004E-2</v>
      </c>
      <c r="H224" s="1352">
        <f t="shared" si="467"/>
        <v>1.2294750000000001E-3</v>
      </c>
      <c r="I224" s="1352">
        <f t="shared" ref="I224:M224" si="509">+H224</f>
        <v>1.2294750000000001E-3</v>
      </c>
      <c r="J224" s="1352">
        <f t="shared" si="509"/>
        <v>1.2294750000000001E-3</v>
      </c>
      <c r="K224" s="1352">
        <f t="shared" si="509"/>
        <v>1.2294750000000001E-3</v>
      </c>
      <c r="L224" s="1352">
        <f t="shared" si="509"/>
        <v>1.2294750000000001E-3</v>
      </c>
      <c r="M224" s="1352">
        <f t="shared" si="509"/>
        <v>1.2294750000000001E-3</v>
      </c>
      <c r="N224" s="1353">
        <f t="shared" si="451"/>
        <v>7.3768499999999999E-3</v>
      </c>
      <c r="O224" s="1353">
        <f t="shared" si="469"/>
        <v>6.8472300000000002E-3</v>
      </c>
      <c r="P224" s="1353">
        <f t="shared" ref="P224:Q224" si="510">+O224</f>
        <v>6.8472300000000002E-3</v>
      </c>
      <c r="Q224" s="1353">
        <f t="shared" si="510"/>
        <v>6.8472300000000002E-3</v>
      </c>
      <c r="R224" s="1353">
        <f t="shared" si="453"/>
        <v>2.0541690000000001E-2</v>
      </c>
      <c r="S224" s="1354">
        <f t="shared" si="471"/>
        <v>7.9178190000000009E-2</v>
      </c>
      <c r="T224" s="1355"/>
      <c r="U224" s="1356">
        <f t="shared" si="454"/>
        <v>0</v>
      </c>
      <c r="V224" s="1357">
        <f t="shared" si="455"/>
        <v>0</v>
      </c>
      <c r="W224" s="1358">
        <f t="shared" si="456"/>
        <v>0</v>
      </c>
      <c r="X224" s="1358">
        <f t="shared" si="457"/>
        <v>0</v>
      </c>
      <c r="Y224" s="1358">
        <f t="shared" si="458"/>
        <v>0</v>
      </c>
      <c r="Z224" s="1358">
        <f t="shared" si="459"/>
        <v>0</v>
      </c>
      <c r="AA224" s="1358">
        <f t="shared" si="460"/>
        <v>0</v>
      </c>
      <c r="AB224" s="1358">
        <f t="shared" si="461"/>
        <v>0</v>
      </c>
      <c r="AC224" s="1357">
        <f t="shared" si="462"/>
        <v>0</v>
      </c>
      <c r="AD224" s="1358">
        <f t="shared" si="463"/>
        <v>0</v>
      </c>
      <c r="AE224" s="1358">
        <f t="shared" si="464"/>
        <v>0</v>
      </c>
      <c r="AF224" s="1358">
        <f t="shared" si="465"/>
        <v>0</v>
      </c>
      <c r="AG224" s="1359">
        <f t="shared" si="466"/>
        <v>0</v>
      </c>
      <c r="AH224" s="2283">
        <f t="shared" si="472"/>
        <v>0</v>
      </c>
      <c r="AM224" s="2386">
        <v>7.8861000000000001E-2</v>
      </c>
      <c r="AN224" s="2387">
        <v>1.1349E-2</v>
      </c>
      <c r="AO224" s="2415">
        <v>3.1602600000000002E-2</v>
      </c>
      <c r="AP224" s="2416">
        <v>0.12181259999999999</v>
      </c>
    </row>
    <row r="225" spans="1:42" ht="29.25" customHeight="1">
      <c r="A225" s="2282"/>
      <c r="B225" s="1838"/>
      <c r="C225" s="1838"/>
      <c r="D225" s="777" t="s">
        <v>55</v>
      </c>
      <c r="E225" s="777" t="s">
        <v>22</v>
      </c>
      <c r="F225" s="1350">
        <f t="shared" si="448"/>
        <v>0.26691841666666666</v>
      </c>
      <c r="G225" s="1351">
        <f t="shared" si="449"/>
        <v>8.5432750000000002E-2</v>
      </c>
      <c r="H225" s="1352">
        <f t="shared" si="467"/>
        <v>2.0491249999999997E-3</v>
      </c>
      <c r="I225" s="1352">
        <f t="shared" ref="I225:M225" si="511">+H225</f>
        <v>2.0491249999999997E-3</v>
      </c>
      <c r="J225" s="1352">
        <f t="shared" si="511"/>
        <v>2.0491249999999997E-3</v>
      </c>
      <c r="K225" s="1352">
        <f t="shared" si="511"/>
        <v>2.0491249999999997E-3</v>
      </c>
      <c r="L225" s="1352">
        <f t="shared" si="511"/>
        <v>2.0491249999999997E-3</v>
      </c>
      <c r="M225" s="1352">
        <f t="shared" si="511"/>
        <v>2.0491249999999997E-3</v>
      </c>
      <c r="N225" s="1353">
        <f t="shared" si="451"/>
        <v>1.2294749999999998E-2</v>
      </c>
      <c r="O225" s="1353">
        <f t="shared" si="469"/>
        <v>1.141205E-2</v>
      </c>
      <c r="P225" s="1353">
        <f t="shared" ref="P225:Q225" si="512">+O225</f>
        <v>1.141205E-2</v>
      </c>
      <c r="Q225" s="1353">
        <f t="shared" si="512"/>
        <v>1.141205E-2</v>
      </c>
      <c r="R225" s="1353">
        <f t="shared" si="453"/>
        <v>3.423615E-2</v>
      </c>
      <c r="S225" s="1354">
        <f t="shared" si="471"/>
        <v>0.13196364999999999</v>
      </c>
      <c r="T225" s="1355"/>
      <c r="U225" s="1356">
        <f t="shared" si="454"/>
        <v>0</v>
      </c>
      <c r="V225" s="1357">
        <f t="shared" si="455"/>
        <v>0</v>
      </c>
      <c r="W225" s="1358">
        <f t="shared" si="456"/>
        <v>0</v>
      </c>
      <c r="X225" s="1358">
        <f t="shared" si="457"/>
        <v>0</v>
      </c>
      <c r="Y225" s="1358">
        <f t="shared" si="458"/>
        <v>0</v>
      </c>
      <c r="Z225" s="1358">
        <f t="shared" si="459"/>
        <v>0</v>
      </c>
      <c r="AA225" s="1358">
        <f t="shared" si="460"/>
        <v>0</v>
      </c>
      <c r="AB225" s="1358">
        <f t="shared" si="461"/>
        <v>0</v>
      </c>
      <c r="AC225" s="1357">
        <f t="shared" si="462"/>
        <v>0</v>
      </c>
      <c r="AD225" s="1358">
        <f t="shared" si="463"/>
        <v>0</v>
      </c>
      <c r="AE225" s="1358">
        <f t="shared" si="464"/>
        <v>0</v>
      </c>
      <c r="AF225" s="1358">
        <f t="shared" si="465"/>
        <v>0</v>
      </c>
      <c r="AG225" s="1359">
        <f t="shared" si="466"/>
        <v>0</v>
      </c>
      <c r="AH225" s="2283">
        <f t="shared" si="472"/>
        <v>0</v>
      </c>
      <c r="AM225" s="2392">
        <v>0.131435</v>
      </c>
      <c r="AN225" s="2393">
        <v>1.8914999999999998E-2</v>
      </c>
      <c r="AO225" s="2417">
        <v>5.2671000000000003E-2</v>
      </c>
      <c r="AP225" s="2418">
        <v>0.20302099999999998</v>
      </c>
    </row>
    <row r="226" spans="1:42" ht="29.25" customHeight="1">
      <c r="A226" s="2282"/>
      <c r="B226" s="1838"/>
      <c r="C226" s="1838"/>
      <c r="D226" s="777" t="s">
        <v>55</v>
      </c>
      <c r="E226" s="777" t="s">
        <v>10</v>
      </c>
      <c r="F226" s="1350">
        <f t="shared" si="448"/>
        <v>0.28383683333333332</v>
      </c>
      <c r="G226" s="1351">
        <f t="shared" si="449"/>
        <v>0.1708655</v>
      </c>
      <c r="H226" s="1352">
        <f t="shared" si="467"/>
        <v>4.0982499999999995E-3</v>
      </c>
      <c r="I226" s="1352">
        <f t="shared" ref="I226:M226" si="513">+H226</f>
        <v>4.0982499999999995E-3</v>
      </c>
      <c r="J226" s="1352">
        <f t="shared" si="513"/>
        <v>4.0982499999999995E-3</v>
      </c>
      <c r="K226" s="1352">
        <f t="shared" si="513"/>
        <v>4.0982499999999995E-3</v>
      </c>
      <c r="L226" s="1352">
        <f t="shared" si="513"/>
        <v>4.0982499999999995E-3</v>
      </c>
      <c r="M226" s="1352">
        <f t="shared" si="513"/>
        <v>4.0982499999999995E-3</v>
      </c>
      <c r="N226" s="1353">
        <f t="shared" si="451"/>
        <v>2.4589499999999997E-2</v>
      </c>
      <c r="O226" s="1353">
        <f t="shared" si="469"/>
        <v>2.28241E-2</v>
      </c>
      <c r="P226" s="1353">
        <f t="shared" ref="P226:Q226" si="514">+O226</f>
        <v>2.28241E-2</v>
      </c>
      <c r="Q226" s="1353">
        <f t="shared" si="514"/>
        <v>2.28241E-2</v>
      </c>
      <c r="R226" s="1353">
        <f t="shared" si="453"/>
        <v>6.84723E-2</v>
      </c>
      <c r="S226" s="1354">
        <f t="shared" si="471"/>
        <v>0.26392729999999998</v>
      </c>
      <c r="T226" s="1355"/>
      <c r="U226" s="1356">
        <f t="shared" si="454"/>
        <v>0</v>
      </c>
      <c r="V226" s="1357">
        <f t="shared" si="455"/>
        <v>0</v>
      </c>
      <c r="W226" s="1358">
        <f t="shared" si="456"/>
        <v>0</v>
      </c>
      <c r="X226" s="1358">
        <f t="shared" si="457"/>
        <v>0</v>
      </c>
      <c r="Y226" s="1358">
        <f t="shared" si="458"/>
        <v>0</v>
      </c>
      <c r="Z226" s="1358">
        <f t="shared" si="459"/>
        <v>0</v>
      </c>
      <c r="AA226" s="1358">
        <f t="shared" si="460"/>
        <v>0</v>
      </c>
      <c r="AB226" s="1358">
        <f t="shared" si="461"/>
        <v>0</v>
      </c>
      <c r="AC226" s="1357">
        <f t="shared" si="462"/>
        <v>0</v>
      </c>
      <c r="AD226" s="1358">
        <f t="shared" si="463"/>
        <v>0</v>
      </c>
      <c r="AE226" s="1358">
        <f t="shared" si="464"/>
        <v>0</v>
      </c>
      <c r="AF226" s="1358">
        <f t="shared" si="465"/>
        <v>0</v>
      </c>
      <c r="AG226" s="1359">
        <f t="shared" si="466"/>
        <v>0</v>
      </c>
      <c r="AH226" s="2283">
        <f t="shared" si="472"/>
        <v>0</v>
      </c>
      <c r="AM226" s="2390">
        <v>0.26286999999999999</v>
      </c>
      <c r="AN226" s="2391">
        <v>3.7829999999999996E-2</v>
      </c>
      <c r="AO226" s="2419">
        <v>0.10534200000000001</v>
      </c>
      <c r="AP226" s="2420">
        <v>0.40604199999999996</v>
      </c>
    </row>
    <row r="227" spans="1:42" ht="29.25" customHeight="1">
      <c r="A227" s="2282"/>
      <c r="B227" s="1838"/>
      <c r="C227" s="1838"/>
      <c r="D227" s="777" t="s">
        <v>55</v>
      </c>
      <c r="E227" s="777" t="s">
        <v>227</v>
      </c>
      <c r="F227" s="1350">
        <f t="shared" si="448"/>
        <v>0.38534733333333332</v>
      </c>
      <c r="G227" s="1351">
        <f t="shared" si="449"/>
        <v>0.68346200000000001</v>
      </c>
      <c r="H227" s="1352">
        <f t="shared" si="467"/>
        <v>1.6392999999999998E-2</v>
      </c>
      <c r="I227" s="1352">
        <f t="shared" ref="I227:M227" si="515">+H227</f>
        <v>1.6392999999999998E-2</v>
      </c>
      <c r="J227" s="1352">
        <f t="shared" si="515"/>
        <v>1.6392999999999998E-2</v>
      </c>
      <c r="K227" s="1352">
        <f t="shared" si="515"/>
        <v>1.6392999999999998E-2</v>
      </c>
      <c r="L227" s="1352">
        <f t="shared" si="515"/>
        <v>1.6392999999999998E-2</v>
      </c>
      <c r="M227" s="1352">
        <f t="shared" si="515"/>
        <v>1.6392999999999998E-2</v>
      </c>
      <c r="N227" s="1353">
        <f t="shared" si="451"/>
        <v>9.8357999999999987E-2</v>
      </c>
      <c r="O227" s="1353">
        <f t="shared" si="469"/>
        <v>9.12964E-2</v>
      </c>
      <c r="P227" s="1353">
        <f t="shared" ref="P227:Q227" si="516">+O227</f>
        <v>9.12964E-2</v>
      </c>
      <c r="Q227" s="1353">
        <f t="shared" si="516"/>
        <v>9.12964E-2</v>
      </c>
      <c r="R227" s="1353">
        <f t="shared" si="453"/>
        <v>0.2738892</v>
      </c>
      <c r="S227" s="1354">
        <f t="shared" si="471"/>
        <v>1.0557091999999999</v>
      </c>
      <c r="T227" s="1355"/>
      <c r="U227" s="1356">
        <f t="shared" si="454"/>
        <v>0</v>
      </c>
      <c r="V227" s="1357">
        <f t="shared" si="455"/>
        <v>0</v>
      </c>
      <c r="W227" s="1358">
        <f t="shared" si="456"/>
        <v>0</v>
      </c>
      <c r="X227" s="1358">
        <f t="shared" si="457"/>
        <v>0</v>
      </c>
      <c r="Y227" s="1358">
        <f t="shared" si="458"/>
        <v>0</v>
      </c>
      <c r="Z227" s="1358">
        <f t="shared" si="459"/>
        <v>0</v>
      </c>
      <c r="AA227" s="1358">
        <f t="shared" si="460"/>
        <v>0</v>
      </c>
      <c r="AB227" s="1358">
        <f t="shared" si="461"/>
        <v>0</v>
      </c>
      <c r="AC227" s="1357">
        <f t="shared" si="462"/>
        <v>0</v>
      </c>
      <c r="AD227" s="1358">
        <f t="shared" si="463"/>
        <v>0</v>
      </c>
      <c r="AE227" s="1358">
        <f t="shared" si="464"/>
        <v>0</v>
      </c>
      <c r="AF227" s="1358">
        <f t="shared" si="465"/>
        <v>0</v>
      </c>
      <c r="AG227" s="1359">
        <f t="shared" si="466"/>
        <v>0</v>
      </c>
      <c r="AH227" s="2283">
        <f t="shared" si="472"/>
        <v>0</v>
      </c>
      <c r="AM227" s="2386">
        <v>1.05148</v>
      </c>
      <c r="AN227" s="2387">
        <v>0.15131999999999998</v>
      </c>
      <c r="AO227" s="2415">
        <v>0.42136800000000002</v>
      </c>
      <c r="AP227" s="2416">
        <v>1.6241679999999998</v>
      </c>
    </row>
    <row r="228" spans="1:42" ht="29.25" customHeight="1">
      <c r="A228" s="2282"/>
      <c r="B228" s="1838"/>
      <c r="C228" s="1838"/>
      <c r="D228" s="777" t="s">
        <v>234</v>
      </c>
      <c r="E228" s="777" t="s">
        <v>39</v>
      </c>
      <c r="F228" s="1350">
        <f t="shared" si="448"/>
        <v>0.28383683333333332</v>
      </c>
      <c r="G228" s="1351">
        <f t="shared" si="449"/>
        <v>0.1708655</v>
      </c>
      <c r="H228" s="1352">
        <f t="shared" si="467"/>
        <v>4.0982499999999995E-3</v>
      </c>
      <c r="I228" s="1352">
        <f t="shared" ref="I228:M228" si="517">+H228</f>
        <v>4.0982499999999995E-3</v>
      </c>
      <c r="J228" s="1352">
        <f t="shared" si="517"/>
        <v>4.0982499999999995E-3</v>
      </c>
      <c r="K228" s="1352">
        <f t="shared" si="517"/>
        <v>4.0982499999999995E-3</v>
      </c>
      <c r="L228" s="1352">
        <f t="shared" si="517"/>
        <v>4.0982499999999995E-3</v>
      </c>
      <c r="M228" s="1352">
        <f t="shared" si="517"/>
        <v>4.0982499999999995E-3</v>
      </c>
      <c r="N228" s="1353">
        <f t="shared" si="451"/>
        <v>2.4589499999999997E-2</v>
      </c>
      <c r="O228" s="1353">
        <f t="shared" si="469"/>
        <v>2.28241E-2</v>
      </c>
      <c r="P228" s="1353">
        <f t="shared" ref="P228:Q228" si="518">+O228</f>
        <v>2.28241E-2</v>
      </c>
      <c r="Q228" s="1353">
        <f t="shared" si="518"/>
        <v>2.28241E-2</v>
      </c>
      <c r="R228" s="1353">
        <f t="shared" si="453"/>
        <v>6.84723E-2</v>
      </c>
      <c r="S228" s="1354">
        <f t="shared" si="471"/>
        <v>0.26392729999999998</v>
      </c>
      <c r="T228" s="1355"/>
      <c r="U228" s="1356">
        <f t="shared" si="454"/>
        <v>0</v>
      </c>
      <c r="V228" s="1357">
        <f t="shared" si="455"/>
        <v>0</v>
      </c>
      <c r="W228" s="1358">
        <f t="shared" si="456"/>
        <v>0</v>
      </c>
      <c r="X228" s="1358">
        <f t="shared" si="457"/>
        <v>0</v>
      </c>
      <c r="Y228" s="1358">
        <f t="shared" si="458"/>
        <v>0</v>
      </c>
      <c r="Z228" s="1358">
        <f t="shared" si="459"/>
        <v>0</v>
      </c>
      <c r="AA228" s="1358">
        <f t="shared" si="460"/>
        <v>0</v>
      </c>
      <c r="AB228" s="1358">
        <f t="shared" si="461"/>
        <v>0</v>
      </c>
      <c r="AC228" s="1357">
        <f t="shared" si="462"/>
        <v>0</v>
      </c>
      <c r="AD228" s="1358">
        <f t="shared" si="463"/>
        <v>0</v>
      </c>
      <c r="AE228" s="1358">
        <f t="shared" si="464"/>
        <v>0</v>
      </c>
      <c r="AF228" s="1358">
        <f t="shared" si="465"/>
        <v>0</v>
      </c>
      <c r="AG228" s="1359">
        <f t="shared" si="466"/>
        <v>0</v>
      </c>
      <c r="AH228" s="2283">
        <f t="shared" si="472"/>
        <v>0</v>
      </c>
      <c r="AM228" s="2386">
        <v>0.26286999999999999</v>
      </c>
      <c r="AN228" s="2387">
        <v>3.7829999999999996E-2</v>
      </c>
      <c r="AO228" s="2415">
        <v>0.10534200000000001</v>
      </c>
      <c r="AP228" s="2416">
        <v>0.40604199999999996</v>
      </c>
    </row>
    <row r="229" spans="1:42" ht="29.25" customHeight="1">
      <c r="A229" s="2282"/>
      <c r="B229" s="1838"/>
      <c r="C229" s="1838"/>
      <c r="D229" s="777" t="s">
        <v>57</v>
      </c>
      <c r="E229" s="777" t="s">
        <v>22</v>
      </c>
      <c r="F229" s="1350">
        <f t="shared" si="448"/>
        <v>0.31767366666666669</v>
      </c>
      <c r="G229" s="1351">
        <f t="shared" si="449"/>
        <v>0.34173100000000001</v>
      </c>
      <c r="H229" s="1352">
        <f t="shared" si="467"/>
        <v>8.1964999999999989E-3</v>
      </c>
      <c r="I229" s="1352">
        <f t="shared" ref="I229:M229" si="519">+H229</f>
        <v>8.1964999999999989E-3</v>
      </c>
      <c r="J229" s="1352">
        <f t="shared" si="519"/>
        <v>8.1964999999999989E-3</v>
      </c>
      <c r="K229" s="1352">
        <f t="shared" si="519"/>
        <v>8.1964999999999989E-3</v>
      </c>
      <c r="L229" s="1352">
        <f t="shared" si="519"/>
        <v>8.1964999999999989E-3</v>
      </c>
      <c r="M229" s="1352">
        <f t="shared" si="519"/>
        <v>8.1964999999999989E-3</v>
      </c>
      <c r="N229" s="1353">
        <f t="shared" si="451"/>
        <v>4.9178999999999994E-2</v>
      </c>
      <c r="O229" s="1353">
        <f t="shared" si="469"/>
        <v>4.56482E-2</v>
      </c>
      <c r="P229" s="1353">
        <f t="shared" ref="P229:Q229" si="520">+O229</f>
        <v>4.56482E-2</v>
      </c>
      <c r="Q229" s="1353">
        <f t="shared" si="520"/>
        <v>4.56482E-2</v>
      </c>
      <c r="R229" s="1353">
        <f t="shared" si="453"/>
        <v>0.1369446</v>
      </c>
      <c r="S229" s="1354">
        <f t="shared" si="471"/>
        <v>0.52785459999999995</v>
      </c>
      <c r="T229" s="1355"/>
      <c r="U229" s="1356">
        <f t="shared" si="454"/>
        <v>0</v>
      </c>
      <c r="V229" s="1357">
        <f t="shared" si="455"/>
        <v>0</v>
      </c>
      <c r="W229" s="1358">
        <f t="shared" si="456"/>
        <v>0</v>
      </c>
      <c r="X229" s="1358">
        <f t="shared" si="457"/>
        <v>0</v>
      </c>
      <c r="Y229" s="1358">
        <f t="shared" si="458"/>
        <v>0</v>
      </c>
      <c r="Z229" s="1358">
        <f t="shared" si="459"/>
        <v>0</v>
      </c>
      <c r="AA229" s="1358">
        <f t="shared" si="460"/>
        <v>0</v>
      </c>
      <c r="AB229" s="1358">
        <f t="shared" si="461"/>
        <v>0</v>
      </c>
      <c r="AC229" s="1357">
        <f t="shared" si="462"/>
        <v>0</v>
      </c>
      <c r="AD229" s="1358">
        <f t="shared" si="463"/>
        <v>0</v>
      </c>
      <c r="AE229" s="1358">
        <f t="shared" si="464"/>
        <v>0</v>
      </c>
      <c r="AF229" s="1358">
        <f t="shared" si="465"/>
        <v>0</v>
      </c>
      <c r="AG229" s="1359">
        <f t="shared" si="466"/>
        <v>0</v>
      </c>
      <c r="AH229" s="2283">
        <f t="shared" si="472"/>
        <v>0</v>
      </c>
      <c r="AM229" s="2386">
        <v>0.52573999999999999</v>
      </c>
      <c r="AN229" s="2387">
        <v>7.5659999999999991E-2</v>
      </c>
      <c r="AO229" s="2415">
        <v>0.21068400000000001</v>
      </c>
      <c r="AP229" s="2416">
        <v>0.81208399999999992</v>
      </c>
    </row>
    <row r="230" spans="1:42" ht="29.25" customHeight="1">
      <c r="A230" s="2282"/>
      <c r="B230" s="1838"/>
      <c r="C230" s="1838"/>
      <c r="D230" s="777" t="s">
        <v>57</v>
      </c>
      <c r="E230" s="777" t="s">
        <v>10</v>
      </c>
      <c r="F230" s="1350">
        <f t="shared" si="448"/>
        <v>0.38534733333333332</v>
      </c>
      <c r="G230" s="1351">
        <f t="shared" si="449"/>
        <v>0.68346200000000001</v>
      </c>
      <c r="H230" s="1352">
        <f t="shared" si="467"/>
        <v>1.6392999999999998E-2</v>
      </c>
      <c r="I230" s="1352">
        <f t="shared" ref="I230:M230" si="521">+H230</f>
        <v>1.6392999999999998E-2</v>
      </c>
      <c r="J230" s="1352">
        <f t="shared" si="521"/>
        <v>1.6392999999999998E-2</v>
      </c>
      <c r="K230" s="1352">
        <f t="shared" si="521"/>
        <v>1.6392999999999998E-2</v>
      </c>
      <c r="L230" s="1352">
        <f t="shared" si="521"/>
        <v>1.6392999999999998E-2</v>
      </c>
      <c r="M230" s="1352">
        <f t="shared" si="521"/>
        <v>1.6392999999999998E-2</v>
      </c>
      <c r="N230" s="1353">
        <f t="shared" si="451"/>
        <v>9.8357999999999987E-2</v>
      </c>
      <c r="O230" s="1353">
        <f t="shared" si="469"/>
        <v>9.12964E-2</v>
      </c>
      <c r="P230" s="1353">
        <f t="shared" ref="P230:Q230" si="522">+O230</f>
        <v>9.12964E-2</v>
      </c>
      <c r="Q230" s="1353">
        <f t="shared" si="522"/>
        <v>9.12964E-2</v>
      </c>
      <c r="R230" s="1353">
        <f t="shared" si="453"/>
        <v>0.2738892</v>
      </c>
      <c r="S230" s="1354">
        <f t="shared" si="471"/>
        <v>1.0557091999999999</v>
      </c>
      <c r="T230" s="1355"/>
      <c r="U230" s="1356">
        <f t="shared" si="454"/>
        <v>0</v>
      </c>
      <c r="V230" s="1357">
        <f t="shared" si="455"/>
        <v>0</v>
      </c>
      <c r="W230" s="1358">
        <f t="shared" si="456"/>
        <v>0</v>
      </c>
      <c r="X230" s="1358">
        <f t="shared" si="457"/>
        <v>0</v>
      </c>
      <c r="Y230" s="1358">
        <f t="shared" si="458"/>
        <v>0</v>
      </c>
      <c r="Z230" s="1358">
        <f t="shared" si="459"/>
        <v>0</v>
      </c>
      <c r="AA230" s="1358">
        <f t="shared" si="460"/>
        <v>0</v>
      </c>
      <c r="AB230" s="1358">
        <f t="shared" si="461"/>
        <v>0</v>
      </c>
      <c r="AC230" s="1357">
        <f t="shared" si="462"/>
        <v>0</v>
      </c>
      <c r="AD230" s="1358">
        <f t="shared" si="463"/>
        <v>0</v>
      </c>
      <c r="AE230" s="1358">
        <f t="shared" si="464"/>
        <v>0</v>
      </c>
      <c r="AF230" s="1358">
        <f t="shared" si="465"/>
        <v>0</v>
      </c>
      <c r="AG230" s="1359">
        <f t="shared" si="466"/>
        <v>0</v>
      </c>
      <c r="AH230" s="2283">
        <f t="shared" si="472"/>
        <v>0</v>
      </c>
      <c r="AM230" s="2386">
        <v>1.05148</v>
      </c>
      <c r="AN230" s="2387">
        <v>0.15131999999999998</v>
      </c>
      <c r="AO230" s="2415">
        <v>0.42136800000000002</v>
      </c>
      <c r="AP230" s="2416">
        <v>1.6241679999999998</v>
      </c>
    </row>
    <row r="231" spans="1:42" ht="29.25" customHeight="1">
      <c r="A231" s="2282"/>
      <c r="B231" s="1838"/>
      <c r="C231" s="1838"/>
      <c r="D231" s="777" t="s">
        <v>57</v>
      </c>
      <c r="E231" s="777" t="s">
        <v>24</v>
      </c>
      <c r="F231" s="1350">
        <f t="shared" si="448"/>
        <v>0.45302099999999995</v>
      </c>
      <c r="G231" s="1351">
        <f t="shared" si="449"/>
        <v>1.025193</v>
      </c>
      <c r="H231" s="1352">
        <f t="shared" si="467"/>
        <v>2.45895E-2</v>
      </c>
      <c r="I231" s="1352">
        <f t="shared" ref="I231:M231" si="523">+H231</f>
        <v>2.45895E-2</v>
      </c>
      <c r="J231" s="1352">
        <f t="shared" si="523"/>
        <v>2.45895E-2</v>
      </c>
      <c r="K231" s="1352">
        <f t="shared" si="523"/>
        <v>2.45895E-2</v>
      </c>
      <c r="L231" s="1352">
        <f t="shared" si="523"/>
        <v>2.45895E-2</v>
      </c>
      <c r="M231" s="1352">
        <f t="shared" si="523"/>
        <v>2.45895E-2</v>
      </c>
      <c r="N231" s="1353">
        <f t="shared" si="451"/>
        <v>0.147537</v>
      </c>
      <c r="O231" s="1353">
        <f t="shared" si="469"/>
        <v>0.1369446</v>
      </c>
      <c r="P231" s="1353">
        <f t="shared" ref="P231:Q231" si="524">+O231</f>
        <v>0.1369446</v>
      </c>
      <c r="Q231" s="1353">
        <f t="shared" si="524"/>
        <v>0.1369446</v>
      </c>
      <c r="R231" s="1353">
        <f t="shared" si="453"/>
        <v>0.41083380000000003</v>
      </c>
      <c r="S231" s="1354">
        <f t="shared" si="471"/>
        <v>1.5835638000000001</v>
      </c>
      <c r="T231" s="1355"/>
      <c r="U231" s="1356">
        <f t="shared" si="454"/>
        <v>0</v>
      </c>
      <c r="V231" s="1357">
        <f t="shared" si="455"/>
        <v>0</v>
      </c>
      <c r="W231" s="1358">
        <f t="shared" si="456"/>
        <v>0</v>
      </c>
      <c r="X231" s="1358">
        <f t="shared" si="457"/>
        <v>0</v>
      </c>
      <c r="Y231" s="1358">
        <f t="shared" si="458"/>
        <v>0</v>
      </c>
      <c r="Z231" s="1358">
        <f t="shared" si="459"/>
        <v>0</v>
      </c>
      <c r="AA231" s="1358">
        <f t="shared" si="460"/>
        <v>0</v>
      </c>
      <c r="AB231" s="1358">
        <f t="shared" si="461"/>
        <v>0</v>
      </c>
      <c r="AC231" s="1357">
        <f t="shared" si="462"/>
        <v>0</v>
      </c>
      <c r="AD231" s="1358">
        <f t="shared" si="463"/>
        <v>0</v>
      </c>
      <c r="AE231" s="1358">
        <f t="shared" si="464"/>
        <v>0</v>
      </c>
      <c r="AF231" s="1358">
        <f t="shared" si="465"/>
        <v>0</v>
      </c>
      <c r="AG231" s="1359">
        <f t="shared" si="466"/>
        <v>0</v>
      </c>
      <c r="AH231" s="2283">
        <f t="shared" si="472"/>
        <v>0</v>
      </c>
      <c r="AM231" s="2386">
        <v>1.5772199999999998</v>
      </c>
      <c r="AN231" s="2387">
        <v>0.22698000000000002</v>
      </c>
      <c r="AO231" s="2415">
        <v>0.63205200000000006</v>
      </c>
      <c r="AP231" s="2416">
        <v>2.4362519999999996</v>
      </c>
    </row>
    <row r="232" spans="1:42" ht="29.25" customHeight="1">
      <c r="A232" s="2284"/>
      <c r="B232" s="1837"/>
      <c r="C232" s="1837"/>
      <c r="D232" s="775" t="s">
        <v>57</v>
      </c>
      <c r="E232" s="775" t="s">
        <v>107</v>
      </c>
      <c r="F232" s="1360">
        <f t="shared" si="448"/>
        <v>0.52069466666666664</v>
      </c>
      <c r="G232" s="1361">
        <f t="shared" si="449"/>
        <v>1.366924</v>
      </c>
      <c r="H232" s="1362">
        <f t="shared" si="467"/>
        <v>3.2785999999999996E-2</v>
      </c>
      <c r="I232" s="1362">
        <f t="shared" ref="I232:M232" si="525">+H232</f>
        <v>3.2785999999999996E-2</v>
      </c>
      <c r="J232" s="1362">
        <f t="shared" si="525"/>
        <v>3.2785999999999996E-2</v>
      </c>
      <c r="K232" s="1362">
        <f t="shared" si="525"/>
        <v>3.2785999999999996E-2</v>
      </c>
      <c r="L232" s="1362">
        <f t="shared" si="525"/>
        <v>3.2785999999999996E-2</v>
      </c>
      <c r="M232" s="1362">
        <f t="shared" si="525"/>
        <v>3.2785999999999996E-2</v>
      </c>
      <c r="N232" s="1363">
        <f t="shared" si="451"/>
        <v>0.19671599999999997</v>
      </c>
      <c r="O232" s="1363">
        <f t="shared" si="469"/>
        <v>0.1825928</v>
      </c>
      <c r="P232" s="1363">
        <f t="shared" ref="P232:Q232" si="526">+O232</f>
        <v>0.1825928</v>
      </c>
      <c r="Q232" s="1363">
        <f t="shared" si="526"/>
        <v>0.1825928</v>
      </c>
      <c r="R232" s="1363">
        <f t="shared" si="453"/>
        <v>0.5477784</v>
      </c>
      <c r="S232" s="1364">
        <f t="shared" si="471"/>
        <v>2.1114183999999998</v>
      </c>
      <c r="T232" s="1365"/>
      <c r="U232" s="1366">
        <f t="shared" si="454"/>
        <v>0</v>
      </c>
      <c r="V232" s="1367">
        <f t="shared" si="455"/>
        <v>0</v>
      </c>
      <c r="W232" s="1368">
        <f t="shared" si="456"/>
        <v>0</v>
      </c>
      <c r="X232" s="1368">
        <f t="shared" si="457"/>
        <v>0</v>
      </c>
      <c r="Y232" s="1368">
        <f t="shared" si="458"/>
        <v>0</v>
      </c>
      <c r="Z232" s="1368">
        <f t="shared" si="459"/>
        <v>0</v>
      </c>
      <c r="AA232" s="1368">
        <f t="shared" si="460"/>
        <v>0</v>
      </c>
      <c r="AB232" s="1368">
        <f t="shared" si="461"/>
        <v>0</v>
      </c>
      <c r="AC232" s="1367">
        <f t="shared" si="462"/>
        <v>0</v>
      </c>
      <c r="AD232" s="1368">
        <f t="shared" si="463"/>
        <v>0</v>
      </c>
      <c r="AE232" s="1368">
        <f t="shared" si="464"/>
        <v>0</v>
      </c>
      <c r="AF232" s="1368">
        <f t="shared" si="465"/>
        <v>0</v>
      </c>
      <c r="AG232" s="1369">
        <f t="shared" si="466"/>
        <v>0</v>
      </c>
      <c r="AH232" s="2285">
        <f t="shared" si="472"/>
        <v>0</v>
      </c>
      <c r="AM232" s="2392">
        <v>2.1029599999999999</v>
      </c>
      <c r="AN232" s="2393">
        <v>0.30263999999999996</v>
      </c>
      <c r="AO232" s="2417">
        <v>0.84273600000000004</v>
      </c>
      <c r="AP232" s="2418">
        <v>3.2483359999999997</v>
      </c>
    </row>
    <row r="233" spans="1:42" ht="29.25" customHeight="1">
      <c r="A233" s="2280" t="s">
        <v>171</v>
      </c>
      <c r="B233" s="1836" t="s">
        <v>526</v>
      </c>
      <c r="C233" s="1836" t="s">
        <v>412</v>
      </c>
      <c r="D233" s="774"/>
      <c r="E233" s="774" t="s">
        <v>382</v>
      </c>
      <c r="F233" s="1340">
        <f t="shared" si="448"/>
        <v>0.2527483333333333</v>
      </c>
      <c r="G233" s="1341">
        <f t="shared" si="449"/>
        <v>2.1437000000000001E-2</v>
      </c>
      <c r="H233" s="1342">
        <f t="shared" si="467"/>
        <v>0</v>
      </c>
      <c r="I233" s="1342">
        <f t="shared" ref="I233:M233" si="527">+H233</f>
        <v>0</v>
      </c>
      <c r="J233" s="1342">
        <f t="shared" si="527"/>
        <v>0</v>
      </c>
      <c r="K233" s="1342">
        <f t="shared" si="527"/>
        <v>0</v>
      </c>
      <c r="L233" s="1342">
        <f t="shared" si="527"/>
        <v>0</v>
      </c>
      <c r="M233" s="1342">
        <f t="shared" si="527"/>
        <v>0</v>
      </c>
      <c r="N233" s="1343">
        <f t="shared" si="451"/>
        <v>0</v>
      </c>
      <c r="O233" s="1343">
        <f t="shared" si="469"/>
        <v>0</v>
      </c>
      <c r="P233" s="1343">
        <f t="shared" ref="P233:Q233" si="528">+O233</f>
        <v>0</v>
      </c>
      <c r="Q233" s="1343">
        <f t="shared" si="528"/>
        <v>0</v>
      </c>
      <c r="R233" s="1343">
        <f t="shared" si="453"/>
        <v>0</v>
      </c>
      <c r="S233" s="1344">
        <f t="shared" si="471"/>
        <v>2.1437000000000001E-2</v>
      </c>
      <c r="T233" s="1345"/>
      <c r="U233" s="1346">
        <f t="shared" si="454"/>
        <v>0</v>
      </c>
      <c r="V233" s="1347">
        <f t="shared" si="455"/>
        <v>0</v>
      </c>
      <c r="W233" s="1348">
        <f t="shared" si="456"/>
        <v>0</v>
      </c>
      <c r="X233" s="1348">
        <f t="shared" si="457"/>
        <v>0</v>
      </c>
      <c r="Y233" s="1348">
        <f t="shared" si="458"/>
        <v>0</v>
      </c>
      <c r="Z233" s="1348">
        <f t="shared" si="459"/>
        <v>0</v>
      </c>
      <c r="AA233" s="1348">
        <f t="shared" si="460"/>
        <v>0</v>
      </c>
      <c r="AB233" s="1348">
        <f t="shared" si="461"/>
        <v>0</v>
      </c>
      <c r="AC233" s="1347">
        <f t="shared" si="462"/>
        <v>0</v>
      </c>
      <c r="AD233" s="1348">
        <f t="shared" si="463"/>
        <v>0</v>
      </c>
      <c r="AE233" s="1348">
        <f t="shared" si="464"/>
        <v>0</v>
      </c>
      <c r="AF233" s="1348">
        <f t="shared" si="465"/>
        <v>0</v>
      </c>
      <c r="AG233" s="1349">
        <f t="shared" si="466"/>
        <v>0</v>
      </c>
      <c r="AH233" s="2281">
        <f t="shared" si="472"/>
        <v>0</v>
      </c>
      <c r="AM233" s="2390">
        <v>3.2980000000000002E-2</v>
      </c>
      <c r="AN233" s="2391">
        <v>0</v>
      </c>
      <c r="AO233" s="2419">
        <v>0</v>
      </c>
      <c r="AP233" s="2420">
        <v>3.2980000000000002E-2</v>
      </c>
    </row>
    <row r="234" spans="1:42" ht="29.25" customHeight="1">
      <c r="A234" s="2282"/>
      <c r="B234" s="1838"/>
      <c r="C234" s="1838"/>
      <c r="D234" s="777" t="s">
        <v>111</v>
      </c>
      <c r="E234" s="777" t="s">
        <v>22</v>
      </c>
      <c r="F234" s="1350">
        <f t="shared" si="448"/>
        <v>0.40226574999999998</v>
      </c>
      <c r="G234" s="1351">
        <f t="shared" si="449"/>
        <v>0.76889474999999996</v>
      </c>
      <c r="H234" s="1352">
        <f t="shared" si="467"/>
        <v>1.8442125E-2</v>
      </c>
      <c r="I234" s="1352">
        <f t="shared" ref="I234:M234" si="529">+H234</f>
        <v>1.8442125E-2</v>
      </c>
      <c r="J234" s="1352">
        <f t="shared" si="529"/>
        <v>1.8442125E-2</v>
      </c>
      <c r="K234" s="1352">
        <f t="shared" si="529"/>
        <v>1.8442125E-2</v>
      </c>
      <c r="L234" s="1352">
        <f t="shared" si="529"/>
        <v>1.8442125E-2</v>
      </c>
      <c r="M234" s="1352">
        <f t="shared" si="529"/>
        <v>1.8442125E-2</v>
      </c>
      <c r="N234" s="1353">
        <f t="shared" si="451"/>
        <v>0.11065275000000001</v>
      </c>
      <c r="O234" s="1353">
        <f t="shared" si="469"/>
        <v>0.10270845000000001</v>
      </c>
      <c r="P234" s="1353">
        <f t="shared" ref="P234:Q234" si="530">+O234</f>
        <v>0.10270845000000001</v>
      </c>
      <c r="Q234" s="1353">
        <f t="shared" si="530"/>
        <v>0.10270845000000001</v>
      </c>
      <c r="R234" s="1353">
        <f t="shared" si="453"/>
        <v>0.30812535000000002</v>
      </c>
      <c r="S234" s="1354">
        <f t="shared" si="471"/>
        <v>1.18767285</v>
      </c>
      <c r="T234" s="1355"/>
      <c r="U234" s="1356">
        <f t="shared" si="454"/>
        <v>0</v>
      </c>
      <c r="V234" s="1357">
        <f t="shared" si="455"/>
        <v>0</v>
      </c>
      <c r="W234" s="1358">
        <f t="shared" si="456"/>
        <v>0</v>
      </c>
      <c r="X234" s="1358">
        <f t="shared" si="457"/>
        <v>0</v>
      </c>
      <c r="Y234" s="1358">
        <f t="shared" si="458"/>
        <v>0</v>
      </c>
      <c r="Z234" s="1358">
        <f t="shared" si="459"/>
        <v>0</v>
      </c>
      <c r="AA234" s="1358">
        <f t="shared" si="460"/>
        <v>0</v>
      </c>
      <c r="AB234" s="1358">
        <f t="shared" si="461"/>
        <v>0</v>
      </c>
      <c r="AC234" s="1357">
        <f t="shared" si="462"/>
        <v>0</v>
      </c>
      <c r="AD234" s="1358">
        <f t="shared" si="463"/>
        <v>0</v>
      </c>
      <c r="AE234" s="1358">
        <f t="shared" si="464"/>
        <v>0</v>
      </c>
      <c r="AF234" s="1358">
        <f t="shared" si="465"/>
        <v>0</v>
      </c>
      <c r="AG234" s="1359">
        <f t="shared" si="466"/>
        <v>0</v>
      </c>
      <c r="AH234" s="2283">
        <f t="shared" si="472"/>
        <v>0</v>
      </c>
      <c r="AM234" s="2386">
        <v>1.1829149999999999</v>
      </c>
      <c r="AN234" s="2387">
        <v>0.170235</v>
      </c>
      <c r="AO234" s="2415">
        <v>0.47403899999999999</v>
      </c>
      <c r="AP234" s="2416">
        <v>1.8271889999999997</v>
      </c>
    </row>
    <row r="235" spans="1:42" ht="29.25" customHeight="1">
      <c r="A235" s="2282"/>
      <c r="B235" s="1838"/>
      <c r="C235" s="1838"/>
      <c r="D235" s="777" t="s">
        <v>53</v>
      </c>
      <c r="E235" s="777" t="s">
        <v>10</v>
      </c>
      <c r="F235" s="1350">
        <f t="shared" si="448"/>
        <v>0.48685783333333332</v>
      </c>
      <c r="G235" s="1351">
        <f t="shared" si="449"/>
        <v>1.1960584999999999</v>
      </c>
      <c r="H235" s="1352">
        <f t="shared" si="467"/>
        <v>2.8687749999999995E-2</v>
      </c>
      <c r="I235" s="1352">
        <f t="shared" ref="I235:M235" si="531">+H235</f>
        <v>2.8687749999999995E-2</v>
      </c>
      <c r="J235" s="1352">
        <f t="shared" si="531"/>
        <v>2.8687749999999995E-2</v>
      </c>
      <c r="K235" s="1352">
        <f t="shared" si="531"/>
        <v>2.8687749999999995E-2</v>
      </c>
      <c r="L235" s="1352">
        <f t="shared" si="531"/>
        <v>2.8687749999999995E-2</v>
      </c>
      <c r="M235" s="1352">
        <f t="shared" si="531"/>
        <v>2.8687749999999995E-2</v>
      </c>
      <c r="N235" s="1353">
        <f t="shared" si="451"/>
        <v>0.17212649999999996</v>
      </c>
      <c r="O235" s="1353">
        <f t="shared" si="469"/>
        <v>0.15976870000000001</v>
      </c>
      <c r="P235" s="1353">
        <f t="shared" ref="P235:Q235" si="532">+O235</f>
        <v>0.15976870000000001</v>
      </c>
      <c r="Q235" s="1353">
        <f t="shared" si="532"/>
        <v>0.15976870000000001</v>
      </c>
      <c r="R235" s="1353">
        <f t="shared" si="453"/>
        <v>0.47930610000000001</v>
      </c>
      <c r="S235" s="1354">
        <f t="shared" si="471"/>
        <v>1.8474911000000001</v>
      </c>
      <c r="T235" s="1355"/>
      <c r="U235" s="1356">
        <f t="shared" si="454"/>
        <v>0</v>
      </c>
      <c r="V235" s="1357">
        <f t="shared" si="455"/>
        <v>0</v>
      </c>
      <c r="W235" s="1358">
        <f t="shared" si="456"/>
        <v>0</v>
      </c>
      <c r="X235" s="1358">
        <f t="shared" si="457"/>
        <v>0</v>
      </c>
      <c r="Y235" s="1358">
        <f t="shared" si="458"/>
        <v>0</v>
      </c>
      <c r="Z235" s="1358">
        <f t="shared" si="459"/>
        <v>0</v>
      </c>
      <c r="AA235" s="1358">
        <f t="shared" si="460"/>
        <v>0</v>
      </c>
      <c r="AB235" s="1358">
        <f t="shared" si="461"/>
        <v>0</v>
      </c>
      <c r="AC235" s="1357">
        <f t="shared" si="462"/>
        <v>0</v>
      </c>
      <c r="AD235" s="1358">
        <f t="shared" si="463"/>
        <v>0</v>
      </c>
      <c r="AE235" s="1358">
        <f t="shared" si="464"/>
        <v>0</v>
      </c>
      <c r="AF235" s="1358">
        <f t="shared" si="465"/>
        <v>0</v>
      </c>
      <c r="AG235" s="1359">
        <f t="shared" si="466"/>
        <v>0</v>
      </c>
      <c r="AH235" s="2283">
        <f t="shared" si="472"/>
        <v>0</v>
      </c>
      <c r="AM235" s="2386">
        <v>1.8400899999999998</v>
      </c>
      <c r="AN235" s="2387">
        <v>0.26480999999999993</v>
      </c>
      <c r="AO235" s="2415">
        <v>0.73739399999999999</v>
      </c>
      <c r="AP235" s="2416">
        <v>2.8422939999999999</v>
      </c>
    </row>
    <row r="236" spans="1:42" ht="29.25" customHeight="1">
      <c r="A236" s="2282"/>
      <c r="B236" s="1838"/>
      <c r="C236" s="1838"/>
      <c r="D236" s="777" t="s">
        <v>54</v>
      </c>
      <c r="E236" s="777" t="s">
        <v>23</v>
      </c>
      <c r="F236" s="1350">
        <f t="shared" si="448"/>
        <v>0.53761308333333335</v>
      </c>
      <c r="G236" s="1351">
        <f t="shared" si="449"/>
        <v>1.4523567500000001</v>
      </c>
      <c r="H236" s="1352">
        <f t="shared" si="467"/>
        <v>3.4835125000000002E-2</v>
      </c>
      <c r="I236" s="1352">
        <f t="shared" ref="I236:M236" si="533">+H236</f>
        <v>3.4835125000000002E-2</v>
      </c>
      <c r="J236" s="1352">
        <f t="shared" si="533"/>
        <v>3.4835125000000002E-2</v>
      </c>
      <c r="K236" s="1352">
        <f t="shared" si="533"/>
        <v>3.4835125000000002E-2</v>
      </c>
      <c r="L236" s="1352">
        <f t="shared" si="533"/>
        <v>3.4835125000000002E-2</v>
      </c>
      <c r="M236" s="1352">
        <f t="shared" si="533"/>
        <v>3.4835125000000002E-2</v>
      </c>
      <c r="N236" s="1353">
        <f t="shared" si="451"/>
        <v>0.20901075000000002</v>
      </c>
      <c r="O236" s="1353">
        <f t="shared" si="469"/>
        <v>0.19400485000000001</v>
      </c>
      <c r="P236" s="1353">
        <f t="shared" ref="P236:Q236" si="534">+O236</f>
        <v>0.19400485000000001</v>
      </c>
      <c r="Q236" s="1353">
        <f t="shared" si="534"/>
        <v>0.19400485000000001</v>
      </c>
      <c r="R236" s="1353">
        <f t="shared" si="453"/>
        <v>0.58201455000000002</v>
      </c>
      <c r="S236" s="1354">
        <f t="shared" si="471"/>
        <v>2.2433820500000001</v>
      </c>
      <c r="T236" s="1355"/>
      <c r="U236" s="1356">
        <f t="shared" si="454"/>
        <v>0</v>
      </c>
      <c r="V236" s="1357">
        <f t="shared" si="455"/>
        <v>0</v>
      </c>
      <c r="W236" s="1358">
        <f t="shared" si="456"/>
        <v>0</v>
      </c>
      <c r="X236" s="1358">
        <f t="shared" si="457"/>
        <v>0</v>
      </c>
      <c r="Y236" s="1358">
        <f t="shared" si="458"/>
        <v>0</v>
      </c>
      <c r="Z236" s="1358">
        <f t="shared" si="459"/>
        <v>0</v>
      </c>
      <c r="AA236" s="1358">
        <f t="shared" si="460"/>
        <v>0</v>
      </c>
      <c r="AB236" s="1358">
        <f t="shared" si="461"/>
        <v>0</v>
      </c>
      <c r="AC236" s="1357">
        <f t="shared" si="462"/>
        <v>0</v>
      </c>
      <c r="AD236" s="1358">
        <f t="shared" si="463"/>
        <v>0</v>
      </c>
      <c r="AE236" s="1358">
        <f t="shared" si="464"/>
        <v>0</v>
      </c>
      <c r="AF236" s="1358">
        <f t="shared" si="465"/>
        <v>0</v>
      </c>
      <c r="AG236" s="1359">
        <f t="shared" si="466"/>
        <v>0</v>
      </c>
      <c r="AH236" s="2283">
        <f t="shared" si="472"/>
        <v>0</v>
      </c>
      <c r="AM236" s="2386">
        <v>2.2343950000000001</v>
      </c>
      <c r="AN236" s="2387">
        <v>0.32155500000000004</v>
      </c>
      <c r="AO236" s="2415">
        <v>0.89540699999999995</v>
      </c>
      <c r="AP236" s="2416">
        <v>3.4513570000000002</v>
      </c>
    </row>
    <row r="237" spans="1:42" ht="29.25" customHeight="1">
      <c r="A237" s="2282"/>
      <c r="B237" s="1838"/>
      <c r="C237" s="1838"/>
      <c r="D237" s="777" t="s">
        <v>55</v>
      </c>
      <c r="E237" s="777" t="s">
        <v>24</v>
      </c>
      <c r="F237" s="1350">
        <f t="shared" si="448"/>
        <v>0.60528674999999998</v>
      </c>
      <c r="G237" s="1351">
        <f t="shared" si="449"/>
        <v>1.7940877500000001</v>
      </c>
      <c r="H237" s="1352">
        <f t="shared" si="467"/>
        <v>4.3031624999999997E-2</v>
      </c>
      <c r="I237" s="1352">
        <f t="shared" ref="I237:M237" si="535">+H237</f>
        <v>4.3031624999999997E-2</v>
      </c>
      <c r="J237" s="1352">
        <f t="shared" si="535"/>
        <v>4.3031624999999997E-2</v>
      </c>
      <c r="K237" s="1352">
        <f t="shared" si="535"/>
        <v>4.3031624999999997E-2</v>
      </c>
      <c r="L237" s="1352">
        <f t="shared" si="535"/>
        <v>4.3031624999999997E-2</v>
      </c>
      <c r="M237" s="1352">
        <f t="shared" si="535"/>
        <v>4.3031624999999997E-2</v>
      </c>
      <c r="N237" s="1353">
        <f t="shared" si="451"/>
        <v>0.25818975</v>
      </c>
      <c r="O237" s="1353">
        <f t="shared" si="469"/>
        <v>0.23965305000000003</v>
      </c>
      <c r="P237" s="1353">
        <f t="shared" ref="P237:Q237" si="536">+O237</f>
        <v>0.23965305000000003</v>
      </c>
      <c r="Q237" s="1353">
        <f t="shared" si="536"/>
        <v>0.23965305000000003</v>
      </c>
      <c r="R237" s="1353">
        <f t="shared" si="453"/>
        <v>0.7189591500000001</v>
      </c>
      <c r="S237" s="1354">
        <f t="shared" si="471"/>
        <v>2.7712366500000005</v>
      </c>
      <c r="T237" s="1355"/>
      <c r="U237" s="1356">
        <f t="shared" si="454"/>
        <v>0</v>
      </c>
      <c r="V237" s="1357">
        <f t="shared" si="455"/>
        <v>0</v>
      </c>
      <c r="W237" s="1358">
        <f t="shared" si="456"/>
        <v>0</v>
      </c>
      <c r="X237" s="1358">
        <f t="shared" si="457"/>
        <v>0</v>
      </c>
      <c r="Y237" s="1358">
        <f t="shared" si="458"/>
        <v>0</v>
      </c>
      <c r="Z237" s="1358">
        <f t="shared" si="459"/>
        <v>0</v>
      </c>
      <c r="AA237" s="1358">
        <f t="shared" si="460"/>
        <v>0</v>
      </c>
      <c r="AB237" s="1358">
        <f t="shared" si="461"/>
        <v>0</v>
      </c>
      <c r="AC237" s="1357">
        <f t="shared" si="462"/>
        <v>0</v>
      </c>
      <c r="AD237" s="1358">
        <f t="shared" si="463"/>
        <v>0</v>
      </c>
      <c r="AE237" s="1358">
        <f t="shared" si="464"/>
        <v>0</v>
      </c>
      <c r="AF237" s="1358">
        <f t="shared" si="465"/>
        <v>0</v>
      </c>
      <c r="AG237" s="1359">
        <f t="shared" si="466"/>
        <v>0</v>
      </c>
      <c r="AH237" s="2283">
        <f t="shared" si="472"/>
        <v>0</v>
      </c>
      <c r="AM237" s="2386">
        <v>2.760135</v>
      </c>
      <c r="AN237" s="2387">
        <v>0.39721499999999998</v>
      </c>
      <c r="AO237" s="2415">
        <v>1.1060910000000002</v>
      </c>
      <c r="AP237" s="2416">
        <v>4.2634410000000003</v>
      </c>
    </row>
    <row r="238" spans="1:42" ht="29.25" customHeight="1">
      <c r="A238" s="2282"/>
      <c r="B238" s="1838"/>
      <c r="C238" s="1838"/>
      <c r="D238" s="777" t="s">
        <v>57</v>
      </c>
      <c r="E238" s="777" t="s">
        <v>107</v>
      </c>
      <c r="F238" s="1350">
        <f t="shared" si="448"/>
        <v>0.68987883333333333</v>
      </c>
      <c r="G238" s="1351">
        <f t="shared" si="449"/>
        <v>2.2212515000000002</v>
      </c>
      <c r="H238" s="1352">
        <f t="shared" si="467"/>
        <v>5.3277249999999998E-2</v>
      </c>
      <c r="I238" s="1352">
        <f t="shared" ref="I238:M238" si="537">+H238</f>
        <v>5.3277249999999998E-2</v>
      </c>
      <c r="J238" s="1352">
        <f t="shared" si="537"/>
        <v>5.3277249999999998E-2</v>
      </c>
      <c r="K238" s="1352">
        <f t="shared" si="537"/>
        <v>5.3277249999999998E-2</v>
      </c>
      <c r="L238" s="1352">
        <f t="shared" si="537"/>
        <v>5.3277249999999998E-2</v>
      </c>
      <c r="M238" s="1352">
        <f t="shared" si="537"/>
        <v>5.3277249999999998E-2</v>
      </c>
      <c r="N238" s="1353">
        <f t="shared" si="451"/>
        <v>0.31966349999999999</v>
      </c>
      <c r="O238" s="1353">
        <f t="shared" si="469"/>
        <v>0.29671330000000001</v>
      </c>
      <c r="P238" s="1353">
        <f t="shared" ref="P238:Q238" si="538">+O238</f>
        <v>0.29671330000000001</v>
      </c>
      <c r="Q238" s="1353">
        <f t="shared" si="538"/>
        <v>0.29671330000000001</v>
      </c>
      <c r="R238" s="1353">
        <f t="shared" si="453"/>
        <v>0.89013990000000009</v>
      </c>
      <c r="S238" s="1354">
        <f t="shared" si="471"/>
        <v>3.4310549000000004</v>
      </c>
      <c r="T238" s="1355"/>
      <c r="U238" s="1356">
        <f t="shared" si="454"/>
        <v>0</v>
      </c>
      <c r="V238" s="1357">
        <f t="shared" si="455"/>
        <v>0</v>
      </c>
      <c r="W238" s="1358">
        <f t="shared" si="456"/>
        <v>0</v>
      </c>
      <c r="X238" s="1358">
        <f t="shared" si="457"/>
        <v>0</v>
      </c>
      <c r="Y238" s="1358">
        <f t="shared" si="458"/>
        <v>0</v>
      </c>
      <c r="Z238" s="1358">
        <f t="shared" si="459"/>
        <v>0</v>
      </c>
      <c r="AA238" s="1358">
        <f t="shared" si="460"/>
        <v>0</v>
      </c>
      <c r="AB238" s="1358">
        <f t="shared" si="461"/>
        <v>0</v>
      </c>
      <c r="AC238" s="1357">
        <f t="shared" si="462"/>
        <v>0</v>
      </c>
      <c r="AD238" s="1358">
        <f t="shared" si="463"/>
        <v>0</v>
      </c>
      <c r="AE238" s="1358">
        <f t="shared" si="464"/>
        <v>0</v>
      </c>
      <c r="AF238" s="1358">
        <f t="shared" si="465"/>
        <v>0</v>
      </c>
      <c r="AG238" s="1359">
        <f t="shared" si="466"/>
        <v>0</v>
      </c>
      <c r="AH238" s="2283">
        <f t="shared" si="472"/>
        <v>0</v>
      </c>
      <c r="AM238" s="2386">
        <v>3.4173100000000001</v>
      </c>
      <c r="AN238" s="2387">
        <v>0.49179</v>
      </c>
      <c r="AO238" s="2415">
        <v>1.3694460000000002</v>
      </c>
      <c r="AP238" s="2416">
        <v>5.2785460000000004</v>
      </c>
    </row>
    <row r="239" spans="1:42" ht="29.25" customHeight="1">
      <c r="A239" s="2284"/>
      <c r="B239" s="1837"/>
      <c r="C239" s="1837"/>
      <c r="D239" s="2296" t="s">
        <v>554</v>
      </c>
      <c r="E239" s="2296"/>
      <c r="F239" s="1360">
        <f t="shared" si="448"/>
        <v>0.31090630000000002</v>
      </c>
      <c r="G239" s="1361">
        <f t="shared" si="449"/>
        <v>0.30755789999999994</v>
      </c>
      <c r="H239" s="1362">
        <f t="shared" si="467"/>
        <v>7.3768500000000008E-3</v>
      </c>
      <c r="I239" s="1362">
        <f t="shared" ref="I239:M239" si="539">+H239</f>
        <v>7.3768500000000008E-3</v>
      </c>
      <c r="J239" s="1362">
        <f t="shared" si="539"/>
        <v>7.3768500000000008E-3</v>
      </c>
      <c r="K239" s="1362">
        <f t="shared" si="539"/>
        <v>7.3768500000000008E-3</v>
      </c>
      <c r="L239" s="1362">
        <f t="shared" si="539"/>
        <v>7.3768500000000008E-3</v>
      </c>
      <c r="M239" s="1362">
        <f t="shared" si="539"/>
        <v>7.3768500000000008E-3</v>
      </c>
      <c r="N239" s="1363">
        <f t="shared" si="451"/>
        <v>4.4261100000000005E-2</v>
      </c>
      <c r="O239" s="1363">
        <f t="shared" si="469"/>
        <v>4.108338000000001E-2</v>
      </c>
      <c r="P239" s="1363">
        <f t="shared" ref="P239:Q239" si="540">+O239</f>
        <v>4.108338000000001E-2</v>
      </c>
      <c r="Q239" s="1363">
        <f t="shared" si="540"/>
        <v>4.108338000000001E-2</v>
      </c>
      <c r="R239" s="1363">
        <f t="shared" si="453"/>
        <v>0.12325014000000002</v>
      </c>
      <c r="S239" s="1364">
        <f t="shared" si="471"/>
        <v>0.47506913999999995</v>
      </c>
      <c r="T239" s="1365"/>
      <c r="U239" s="1366">
        <f t="shared" si="454"/>
        <v>0</v>
      </c>
      <c r="V239" s="1367">
        <f t="shared" si="455"/>
        <v>0</v>
      </c>
      <c r="W239" s="1368">
        <f t="shared" si="456"/>
        <v>0</v>
      </c>
      <c r="X239" s="1368">
        <f t="shared" si="457"/>
        <v>0</v>
      </c>
      <c r="Y239" s="1368">
        <f t="shared" si="458"/>
        <v>0</v>
      </c>
      <c r="Z239" s="1368">
        <f t="shared" si="459"/>
        <v>0</v>
      </c>
      <c r="AA239" s="1368">
        <f t="shared" si="460"/>
        <v>0</v>
      </c>
      <c r="AB239" s="1368">
        <f t="shared" si="461"/>
        <v>0</v>
      </c>
      <c r="AC239" s="1367">
        <f t="shared" si="462"/>
        <v>0</v>
      </c>
      <c r="AD239" s="1368">
        <f t="shared" si="463"/>
        <v>0</v>
      </c>
      <c r="AE239" s="1368">
        <f t="shared" si="464"/>
        <v>0</v>
      </c>
      <c r="AF239" s="1368">
        <f t="shared" si="465"/>
        <v>0</v>
      </c>
      <c r="AG239" s="1369">
        <f t="shared" si="466"/>
        <v>0</v>
      </c>
      <c r="AH239" s="2285">
        <f t="shared" si="472"/>
        <v>0</v>
      </c>
      <c r="AM239" s="2386">
        <v>0.47316599999999992</v>
      </c>
      <c r="AN239" s="2387">
        <v>6.8094000000000002E-2</v>
      </c>
      <c r="AO239" s="2415">
        <v>0.18961560000000002</v>
      </c>
      <c r="AP239" s="2416">
        <v>0.73087559999999996</v>
      </c>
    </row>
    <row r="240" spans="1:42" ht="29.25" customHeight="1">
      <c r="A240" s="2280" t="s">
        <v>172</v>
      </c>
      <c r="B240" s="1868" t="s">
        <v>526</v>
      </c>
      <c r="C240" s="1868" t="s">
        <v>412</v>
      </c>
      <c r="D240" s="762" t="s">
        <v>53</v>
      </c>
      <c r="E240" s="762" t="s">
        <v>22</v>
      </c>
      <c r="F240" s="1340">
        <f t="shared" si="448"/>
        <v>0.27030209999999999</v>
      </c>
      <c r="G240" s="1341">
        <f t="shared" si="449"/>
        <v>0.10251930000000001</v>
      </c>
      <c r="H240" s="1342">
        <f t="shared" si="467"/>
        <v>2.4589500000000001E-3</v>
      </c>
      <c r="I240" s="1342">
        <f t="shared" ref="I240:M240" si="541">+H240</f>
        <v>2.4589500000000001E-3</v>
      </c>
      <c r="J240" s="1342">
        <f t="shared" si="541"/>
        <v>2.4589500000000001E-3</v>
      </c>
      <c r="K240" s="1342">
        <f t="shared" si="541"/>
        <v>2.4589500000000001E-3</v>
      </c>
      <c r="L240" s="1342">
        <f t="shared" si="541"/>
        <v>2.4589500000000001E-3</v>
      </c>
      <c r="M240" s="1342">
        <f t="shared" si="541"/>
        <v>2.4589500000000001E-3</v>
      </c>
      <c r="N240" s="1343">
        <f t="shared" si="451"/>
        <v>1.47537E-2</v>
      </c>
      <c r="O240" s="1343">
        <f t="shared" si="469"/>
        <v>1.369446E-2</v>
      </c>
      <c r="P240" s="1343">
        <f t="shared" ref="P240:Q240" si="542">+O240</f>
        <v>1.369446E-2</v>
      </c>
      <c r="Q240" s="1343">
        <f t="shared" si="542"/>
        <v>1.369446E-2</v>
      </c>
      <c r="R240" s="1343">
        <f t="shared" si="453"/>
        <v>4.1083380000000003E-2</v>
      </c>
      <c r="S240" s="1344">
        <f t="shared" si="471"/>
        <v>0.15835638000000002</v>
      </c>
      <c r="T240" s="1345"/>
      <c r="U240" s="1346">
        <f t="shared" si="454"/>
        <v>0</v>
      </c>
      <c r="V240" s="1347">
        <f t="shared" si="455"/>
        <v>0</v>
      </c>
      <c r="W240" s="1348">
        <f t="shared" si="456"/>
        <v>0</v>
      </c>
      <c r="X240" s="1348">
        <f t="shared" si="457"/>
        <v>0</v>
      </c>
      <c r="Y240" s="1348">
        <f t="shared" si="458"/>
        <v>0</v>
      </c>
      <c r="Z240" s="1348">
        <f t="shared" si="459"/>
        <v>0</v>
      </c>
      <c r="AA240" s="1348">
        <f t="shared" si="460"/>
        <v>0</v>
      </c>
      <c r="AB240" s="1348">
        <f t="shared" si="461"/>
        <v>0</v>
      </c>
      <c r="AC240" s="1347">
        <f t="shared" si="462"/>
        <v>0</v>
      </c>
      <c r="AD240" s="1348">
        <f t="shared" si="463"/>
        <v>0</v>
      </c>
      <c r="AE240" s="1348">
        <f t="shared" si="464"/>
        <v>0</v>
      </c>
      <c r="AF240" s="1348">
        <f t="shared" si="465"/>
        <v>0</v>
      </c>
      <c r="AG240" s="1349">
        <f t="shared" si="466"/>
        <v>0</v>
      </c>
      <c r="AH240" s="2281">
        <f t="shared" si="472"/>
        <v>0</v>
      </c>
      <c r="AM240" s="2386">
        <v>0.157722</v>
      </c>
      <c r="AN240" s="2387">
        <v>2.2697999999999999E-2</v>
      </c>
      <c r="AO240" s="2415">
        <v>6.3205200000000003E-2</v>
      </c>
      <c r="AP240" s="2416">
        <v>0.24362519999999999</v>
      </c>
    </row>
    <row r="241" spans="1:42" ht="29.25" customHeight="1">
      <c r="A241" s="2282"/>
      <c r="B241" s="1869"/>
      <c r="C241" s="1869"/>
      <c r="D241" s="764" t="s">
        <v>53</v>
      </c>
      <c r="E241" s="764" t="s">
        <v>10</v>
      </c>
      <c r="F241" s="1350">
        <f t="shared" si="448"/>
        <v>0.27706946666666665</v>
      </c>
      <c r="G241" s="1351">
        <f t="shared" si="449"/>
        <v>0.13669239999999999</v>
      </c>
      <c r="H241" s="1352">
        <f t="shared" si="467"/>
        <v>3.2786E-3</v>
      </c>
      <c r="I241" s="1352">
        <f t="shared" ref="I241:M241" si="543">+H241</f>
        <v>3.2786E-3</v>
      </c>
      <c r="J241" s="1352">
        <f t="shared" si="543"/>
        <v>3.2786E-3</v>
      </c>
      <c r="K241" s="1352">
        <f t="shared" si="543"/>
        <v>3.2786E-3</v>
      </c>
      <c r="L241" s="1352">
        <f t="shared" si="543"/>
        <v>3.2786E-3</v>
      </c>
      <c r="M241" s="1352">
        <f t="shared" si="543"/>
        <v>3.2786E-3</v>
      </c>
      <c r="N241" s="1353">
        <f t="shared" si="451"/>
        <v>1.9671600000000001E-2</v>
      </c>
      <c r="O241" s="1353">
        <f t="shared" si="469"/>
        <v>1.8259279999999999E-2</v>
      </c>
      <c r="P241" s="1353">
        <f t="shared" ref="P241:Q241" si="544">+O241</f>
        <v>1.8259279999999999E-2</v>
      </c>
      <c r="Q241" s="1353">
        <f t="shared" si="544"/>
        <v>1.8259279999999999E-2</v>
      </c>
      <c r="R241" s="1353">
        <f t="shared" si="453"/>
        <v>5.4777840000000001E-2</v>
      </c>
      <c r="S241" s="1354">
        <f t="shared" si="471"/>
        <v>0.21114184</v>
      </c>
      <c r="T241" s="1355"/>
      <c r="U241" s="1356">
        <f t="shared" si="454"/>
        <v>0</v>
      </c>
      <c r="V241" s="1357">
        <f t="shared" si="455"/>
        <v>0</v>
      </c>
      <c r="W241" s="1358">
        <f t="shared" si="456"/>
        <v>0</v>
      </c>
      <c r="X241" s="1358">
        <f t="shared" si="457"/>
        <v>0</v>
      </c>
      <c r="Y241" s="1358">
        <f t="shared" si="458"/>
        <v>0</v>
      </c>
      <c r="Z241" s="1358">
        <f t="shared" si="459"/>
        <v>0</v>
      </c>
      <c r="AA241" s="1358">
        <f t="shared" si="460"/>
        <v>0</v>
      </c>
      <c r="AB241" s="1358">
        <f t="shared" si="461"/>
        <v>0</v>
      </c>
      <c r="AC241" s="1357">
        <f t="shared" si="462"/>
        <v>0</v>
      </c>
      <c r="AD241" s="1358">
        <f t="shared" si="463"/>
        <v>0</v>
      </c>
      <c r="AE241" s="1358">
        <f t="shared" si="464"/>
        <v>0</v>
      </c>
      <c r="AF241" s="1358">
        <f t="shared" si="465"/>
        <v>0</v>
      </c>
      <c r="AG241" s="1359">
        <f t="shared" si="466"/>
        <v>0</v>
      </c>
      <c r="AH241" s="2283">
        <f t="shared" si="472"/>
        <v>0</v>
      </c>
      <c r="AM241" s="2386">
        <v>0.21029599999999998</v>
      </c>
      <c r="AN241" s="2387">
        <v>3.0263999999999999E-2</v>
      </c>
      <c r="AO241" s="2415">
        <v>8.4273600000000004E-2</v>
      </c>
      <c r="AP241" s="2416">
        <v>0.3248336</v>
      </c>
    </row>
    <row r="242" spans="1:42" ht="29.25" customHeight="1">
      <c r="A242" s="2282"/>
      <c r="B242" s="1869"/>
      <c r="C242" s="1869"/>
      <c r="D242" s="764" t="s">
        <v>54</v>
      </c>
      <c r="E242" s="764" t="s">
        <v>22</v>
      </c>
      <c r="F242" s="1350">
        <f t="shared" si="448"/>
        <v>0.27706946666666665</v>
      </c>
      <c r="G242" s="1351">
        <f t="shared" si="449"/>
        <v>0.13669239999999999</v>
      </c>
      <c r="H242" s="1352">
        <f t="shared" si="467"/>
        <v>3.2786E-3</v>
      </c>
      <c r="I242" s="1352">
        <f t="shared" ref="I242:M242" si="545">+H242</f>
        <v>3.2786E-3</v>
      </c>
      <c r="J242" s="1352">
        <f t="shared" si="545"/>
        <v>3.2786E-3</v>
      </c>
      <c r="K242" s="1352">
        <f t="shared" si="545"/>
        <v>3.2786E-3</v>
      </c>
      <c r="L242" s="1352">
        <f t="shared" si="545"/>
        <v>3.2786E-3</v>
      </c>
      <c r="M242" s="1352">
        <f t="shared" si="545"/>
        <v>3.2786E-3</v>
      </c>
      <c r="N242" s="1353">
        <f t="shared" si="451"/>
        <v>1.9671600000000001E-2</v>
      </c>
      <c r="O242" s="1353">
        <f t="shared" si="469"/>
        <v>1.8259279999999999E-2</v>
      </c>
      <c r="P242" s="1353">
        <f t="shared" ref="P242:Q242" si="546">+O242</f>
        <v>1.8259279999999999E-2</v>
      </c>
      <c r="Q242" s="1353">
        <f t="shared" si="546"/>
        <v>1.8259279999999999E-2</v>
      </c>
      <c r="R242" s="1353">
        <f t="shared" si="453"/>
        <v>5.4777840000000001E-2</v>
      </c>
      <c r="S242" s="1354">
        <f t="shared" si="471"/>
        <v>0.21114184</v>
      </c>
      <c r="T242" s="1355"/>
      <c r="U242" s="1356">
        <f t="shared" si="454"/>
        <v>0</v>
      </c>
      <c r="V242" s="1357">
        <f t="shared" si="455"/>
        <v>0</v>
      </c>
      <c r="W242" s="1358">
        <f t="shared" si="456"/>
        <v>0</v>
      </c>
      <c r="X242" s="1358">
        <f t="shared" si="457"/>
        <v>0</v>
      </c>
      <c r="Y242" s="1358">
        <f t="shared" si="458"/>
        <v>0</v>
      </c>
      <c r="Z242" s="1358">
        <f t="shared" si="459"/>
        <v>0</v>
      </c>
      <c r="AA242" s="1358">
        <f t="shared" si="460"/>
        <v>0</v>
      </c>
      <c r="AB242" s="1358">
        <f t="shared" si="461"/>
        <v>0</v>
      </c>
      <c r="AC242" s="1357">
        <f t="shared" si="462"/>
        <v>0</v>
      </c>
      <c r="AD242" s="1358">
        <f t="shared" si="463"/>
        <v>0</v>
      </c>
      <c r="AE242" s="1358">
        <f t="shared" si="464"/>
        <v>0</v>
      </c>
      <c r="AF242" s="1358">
        <f t="shared" si="465"/>
        <v>0</v>
      </c>
      <c r="AG242" s="1359">
        <f t="shared" si="466"/>
        <v>0</v>
      </c>
      <c r="AH242" s="2283">
        <f t="shared" si="472"/>
        <v>0</v>
      </c>
      <c r="AM242" s="2386">
        <v>0.21029599999999998</v>
      </c>
      <c r="AN242" s="2387">
        <v>3.0263999999999999E-2</v>
      </c>
      <c r="AO242" s="2415">
        <v>8.4273600000000004E-2</v>
      </c>
      <c r="AP242" s="2416">
        <v>0.3248336</v>
      </c>
    </row>
    <row r="243" spans="1:42" ht="29.25" customHeight="1">
      <c r="A243" s="2282"/>
      <c r="B243" s="1869"/>
      <c r="C243" s="1869"/>
      <c r="D243" s="764" t="s">
        <v>54</v>
      </c>
      <c r="E243" s="764" t="s">
        <v>10</v>
      </c>
      <c r="F243" s="1350">
        <f t="shared" si="448"/>
        <v>0.28383683333333332</v>
      </c>
      <c r="G243" s="1351">
        <f t="shared" si="449"/>
        <v>0.1708655</v>
      </c>
      <c r="H243" s="1352">
        <f t="shared" si="467"/>
        <v>4.0982499999999995E-3</v>
      </c>
      <c r="I243" s="1352">
        <f t="shared" ref="I243:M243" si="547">+H243</f>
        <v>4.0982499999999995E-3</v>
      </c>
      <c r="J243" s="1352">
        <f t="shared" si="547"/>
        <v>4.0982499999999995E-3</v>
      </c>
      <c r="K243" s="1352">
        <f t="shared" si="547"/>
        <v>4.0982499999999995E-3</v>
      </c>
      <c r="L243" s="1352">
        <f t="shared" si="547"/>
        <v>4.0982499999999995E-3</v>
      </c>
      <c r="M243" s="1352">
        <f t="shared" si="547"/>
        <v>4.0982499999999995E-3</v>
      </c>
      <c r="N243" s="1353">
        <f t="shared" si="451"/>
        <v>2.4589499999999997E-2</v>
      </c>
      <c r="O243" s="1353">
        <f t="shared" si="469"/>
        <v>2.28241E-2</v>
      </c>
      <c r="P243" s="1353">
        <f t="shared" ref="P243:Q243" si="548">+O243</f>
        <v>2.28241E-2</v>
      </c>
      <c r="Q243" s="1353">
        <f t="shared" si="548"/>
        <v>2.28241E-2</v>
      </c>
      <c r="R243" s="1353">
        <f t="shared" si="453"/>
        <v>6.84723E-2</v>
      </c>
      <c r="S243" s="1354">
        <f t="shared" si="471"/>
        <v>0.26392729999999998</v>
      </c>
      <c r="T243" s="1355"/>
      <c r="U243" s="1356">
        <f t="shared" si="454"/>
        <v>0</v>
      </c>
      <c r="V243" s="1357">
        <f t="shared" si="455"/>
        <v>0</v>
      </c>
      <c r="W243" s="1358">
        <f t="shared" si="456"/>
        <v>0</v>
      </c>
      <c r="X243" s="1358">
        <f t="shared" si="457"/>
        <v>0</v>
      </c>
      <c r="Y243" s="1358">
        <f t="shared" si="458"/>
        <v>0</v>
      </c>
      <c r="Z243" s="1358">
        <f t="shared" si="459"/>
        <v>0</v>
      </c>
      <c r="AA243" s="1358">
        <f t="shared" si="460"/>
        <v>0</v>
      </c>
      <c r="AB243" s="1358">
        <f t="shared" si="461"/>
        <v>0</v>
      </c>
      <c r="AC243" s="1357">
        <f t="shared" si="462"/>
        <v>0</v>
      </c>
      <c r="AD243" s="1358">
        <f t="shared" si="463"/>
        <v>0</v>
      </c>
      <c r="AE243" s="1358">
        <f t="shared" si="464"/>
        <v>0</v>
      </c>
      <c r="AF243" s="1358">
        <f t="shared" si="465"/>
        <v>0</v>
      </c>
      <c r="AG243" s="1359">
        <f t="shared" si="466"/>
        <v>0</v>
      </c>
      <c r="AH243" s="2283">
        <f t="shared" si="472"/>
        <v>0</v>
      </c>
      <c r="AM243" s="2386">
        <v>0.26286999999999999</v>
      </c>
      <c r="AN243" s="2387">
        <v>3.7829999999999996E-2</v>
      </c>
      <c r="AO243" s="2415">
        <v>0.10534200000000001</v>
      </c>
      <c r="AP243" s="2416">
        <v>0.40604199999999996</v>
      </c>
    </row>
    <row r="244" spans="1:42" ht="29.25" customHeight="1">
      <c r="A244" s="2282"/>
      <c r="B244" s="1869"/>
      <c r="C244" s="1869"/>
      <c r="D244" s="764" t="s">
        <v>54</v>
      </c>
      <c r="E244" s="764" t="s">
        <v>23</v>
      </c>
      <c r="F244" s="1350">
        <f t="shared" si="448"/>
        <v>0.29060419999999998</v>
      </c>
      <c r="G244" s="1351">
        <f t="shared" si="449"/>
        <v>0.20503860000000002</v>
      </c>
      <c r="H244" s="1352">
        <f t="shared" si="467"/>
        <v>4.9179000000000002E-3</v>
      </c>
      <c r="I244" s="1352">
        <f t="shared" ref="I244:M244" si="549">+H244</f>
        <v>4.9179000000000002E-3</v>
      </c>
      <c r="J244" s="1352">
        <f t="shared" si="549"/>
        <v>4.9179000000000002E-3</v>
      </c>
      <c r="K244" s="1352">
        <f t="shared" si="549"/>
        <v>4.9179000000000002E-3</v>
      </c>
      <c r="L244" s="1352">
        <f t="shared" si="549"/>
        <v>4.9179000000000002E-3</v>
      </c>
      <c r="M244" s="1352">
        <f t="shared" si="549"/>
        <v>4.9179000000000002E-3</v>
      </c>
      <c r="N244" s="1353">
        <f t="shared" si="451"/>
        <v>2.95074E-2</v>
      </c>
      <c r="O244" s="1353">
        <f t="shared" si="469"/>
        <v>2.7388920000000001E-2</v>
      </c>
      <c r="P244" s="1353">
        <f t="shared" ref="P244:Q244" si="550">+O244</f>
        <v>2.7388920000000001E-2</v>
      </c>
      <c r="Q244" s="1353">
        <f t="shared" si="550"/>
        <v>2.7388920000000001E-2</v>
      </c>
      <c r="R244" s="1353">
        <f t="shared" si="453"/>
        <v>8.2166760000000005E-2</v>
      </c>
      <c r="S244" s="1354">
        <f t="shared" si="471"/>
        <v>0.31671276000000004</v>
      </c>
      <c r="T244" s="1355"/>
      <c r="U244" s="1356">
        <f t="shared" si="454"/>
        <v>0</v>
      </c>
      <c r="V244" s="1357">
        <f t="shared" si="455"/>
        <v>0</v>
      </c>
      <c r="W244" s="1358">
        <f t="shared" si="456"/>
        <v>0</v>
      </c>
      <c r="X244" s="1358">
        <f t="shared" si="457"/>
        <v>0</v>
      </c>
      <c r="Y244" s="1358">
        <f t="shared" si="458"/>
        <v>0</v>
      </c>
      <c r="Z244" s="1358">
        <f t="shared" si="459"/>
        <v>0</v>
      </c>
      <c r="AA244" s="1358">
        <f t="shared" si="460"/>
        <v>0</v>
      </c>
      <c r="AB244" s="1358">
        <f t="shared" si="461"/>
        <v>0</v>
      </c>
      <c r="AC244" s="1357">
        <f t="shared" si="462"/>
        <v>0</v>
      </c>
      <c r="AD244" s="1358">
        <f t="shared" si="463"/>
        <v>0</v>
      </c>
      <c r="AE244" s="1358">
        <f t="shared" si="464"/>
        <v>0</v>
      </c>
      <c r="AF244" s="1358">
        <f t="shared" si="465"/>
        <v>0</v>
      </c>
      <c r="AG244" s="1359">
        <f t="shared" si="466"/>
        <v>0</v>
      </c>
      <c r="AH244" s="2283">
        <f t="shared" si="472"/>
        <v>0</v>
      </c>
      <c r="AM244" s="2386">
        <v>0.315444</v>
      </c>
      <c r="AN244" s="2387">
        <v>4.5395999999999999E-2</v>
      </c>
      <c r="AO244" s="2415">
        <v>0.12641040000000001</v>
      </c>
      <c r="AP244" s="2416">
        <v>0.48725039999999997</v>
      </c>
    </row>
    <row r="245" spans="1:42" ht="29.25" customHeight="1">
      <c r="A245" s="2282"/>
      <c r="B245" s="1869"/>
      <c r="C245" s="1869"/>
      <c r="D245" s="764" t="s">
        <v>55</v>
      </c>
      <c r="E245" s="764" t="s">
        <v>22</v>
      </c>
      <c r="F245" s="1350">
        <f t="shared" si="448"/>
        <v>0.27706946666666665</v>
      </c>
      <c r="G245" s="1351">
        <f t="shared" si="449"/>
        <v>0.13669239999999999</v>
      </c>
      <c r="H245" s="1352">
        <f t="shared" si="467"/>
        <v>3.2786E-3</v>
      </c>
      <c r="I245" s="1352">
        <f t="shared" ref="I245:M245" si="551">+H245</f>
        <v>3.2786E-3</v>
      </c>
      <c r="J245" s="1352">
        <f t="shared" si="551"/>
        <v>3.2786E-3</v>
      </c>
      <c r="K245" s="1352">
        <f t="shared" si="551"/>
        <v>3.2786E-3</v>
      </c>
      <c r="L245" s="1352">
        <f t="shared" si="551"/>
        <v>3.2786E-3</v>
      </c>
      <c r="M245" s="1352">
        <f t="shared" si="551"/>
        <v>3.2786E-3</v>
      </c>
      <c r="N245" s="1353">
        <f t="shared" si="451"/>
        <v>1.9671600000000001E-2</v>
      </c>
      <c r="O245" s="1353">
        <f t="shared" si="469"/>
        <v>1.8259279999999999E-2</v>
      </c>
      <c r="P245" s="1353">
        <f t="shared" ref="P245:Q245" si="552">+O245</f>
        <v>1.8259279999999999E-2</v>
      </c>
      <c r="Q245" s="1353">
        <f t="shared" si="552"/>
        <v>1.8259279999999999E-2</v>
      </c>
      <c r="R245" s="1353">
        <f t="shared" si="453"/>
        <v>5.4777840000000001E-2</v>
      </c>
      <c r="S245" s="1354">
        <f t="shared" si="471"/>
        <v>0.21114184</v>
      </c>
      <c r="T245" s="1355"/>
      <c r="U245" s="1356">
        <f t="shared" si="454"/>
        <v>0</v>
      </c>
      <c r="V245" s="1357">
        <f t="shared" si="455"/>
        <v>0</v>
      </c>
      <c r="W245" s="1358">
        <f t="shared" si="456"/>
        <v>0</v>
      </c>
      <c r="X245" s="1358">
        <f t="shared" si="457"/>
        <v>0</v>
      </c>
      <c r="Y245" s="1358">
        <f t="shared" si="458"/>
        <v>0</v>
      </c>
      <c r="Z245" s="1358">
        <f t="shared" si="459"/>
        <v>0</v>
      </c>
      <c r="AA245" s="1358">
        <f t="shared" si="460"/>
        <v>0</v>
      </c>
      <c r="AB245" s="1358">
        <f t="shared" si="461"/>
        <v>0</v>
      </c>
      <c r="AC245" s="1357">
        <f t="shared" si="462"/>
        <v>0</v>
      </c>
      <c r="AD245" s="1358">
        <f t="shared" si="463"/>
        <v>0</v>
      </c>
      <c r="AE245" s="1358">
        <f t="shared" si="464"/>
        <v>0</v>
      </c>
      <c r="AF245" s="1358">
        <f t="shared" si="465"/>
        <v>0</v>
      </c>
      <c r="AG245" s="1359">
        <f t="shared" si="466"/>
        <v>0</v>
      </c>
      <c r="AH245" s="2283">
        <f t="shared" si="472"/>
        <v>0</v>
      </c>
      <c r="AM245" s="2386">
        <v>0.21029599999999998</v>
      </c>
      <c r="AN245" s="2387">
        <v>3.0263999999999999E-2</v>
      </c>
      <c r="AO245" s="2415">
        <v>8.4273600000000004E-2</v>
      </c>
      <c r="AP245" s="2416">
        <v>0.3248336</v>
      </c>
    </row>
    <row r="246" spans="1:42" ht="29.25" customHeight="1">
      <c r="A246" s="2282"/>
      <c r="B246" s="1869"/>
      <c r="C246" s="1869"/>
      <c r="D246" s="764" t="s">
        <v>55</v>
      </c>
      <c r="E246" s="764" t="s">
        <v>10</v>
      </c>
      <c r="F246" s="1350">
        <f t="shared" si="448"/>
        <v>0.28383683333333332</v>
      </c>
      <c r="G246" s="1351">
        <f t="shared" si="449"/>
        <v>0.1708655</v>
      </c>
      <c r="H246" s="1352">
        <f t="shared" si="467"/>
        <v>4.0982499999999995E-3</v>
      </c>
      <c r="I246" s="1352">
        <f t="shared" ref="I246:M246" si="553">+H246</f>
        <v>4.0982499999999995E-3</v>
      </c>
      <c r="J246" s="1352">
        <f t="shared" si="553"/>
        <v>4.0982499999999995E-3</v>
      </c>
      <c r="K246" s="1352">
        <f t="shared" si="553"/>
        <v>4.0982499999999995E-3</v>
      </c>
      <c r="L246" s="1352">
        <f t="shared" si="553"/>
        <v>4.0982499999999995E-3</v>
      </c>
      <c r="M246" s="1352">
        <f t="shared" si="553"/>
        <v>4.0982499999999995E-3</v>
      </c>
      <c r="N246" s="1353">
        <f t="shared" si="451"/>
        <v>2.4589499999999997E-2</v>
      </c>
      <c r="O246" s="1353">
        <f t="shared" si="469"/>
        <v>2.28241E-2</v>
      </c>
      <c r="P246" s="1353">
        <f t="shared" ref="P246:Q246" si="554">+O246</f>
        <v>2.28241E-2</v>
      </c>
      <c r="Q246" s="1353">
        <f t="shared" si="554"/>
        <v>2.28241E-2</v>
      </c>
      <c r="R246" s="1353">
        <f t="shared" si="453"/>
        <v>6.84723E-2</v>
      </c>
      <c r="S246" s="1354">
        <f t="shared" si="471"/>
        <v>0.26392729999999998</v>
      </c>
      <c r="T246" s="1355"/>
      <c r="U246" s="1356">
        <f t="shared" si="454"/>
        <v>0</v>
      </c>
      <c r="V246" s="1357">
        <f t="shared" si="455"/>
        <v>0</v>
      </c>
      <c r="W246" s="1358">
        <f t="shared" si="456"/>
        <v>0</v>
      </c>
      <c r="X246" s="1358">
        <f t="shared" si="457"/>
        <v>0</v>
      </c>
      <c r="Y246" s="1358">
        <f t="shared" si="458"/>
        <v>0</v>
      </c>
      <c r="Z246" s="1358">
        <f t="shared" si="459"/>
        <v>0</v>
      </c>
      <c r="AA246" s="1358">
        <f t="shared" si="460"/>
        <v>0</v>
      </c>
      <c r="AB246" s="1358">
        <f t="shared" si="461"/>
        <v>0</v>
      </c>
      <c r="AC246" s="1357">
        <f t="shared" si="462"/>
        <v>0</v>
      </c>
      <c r="AD246" s="1358">
        <f t="shared" si="463"/>
        <v>0</v>
      </c>
      <c r="AE246" s="1358">
        <f t="shared" si="464"/>
        <v>0</v>
      </c>
      <c r="AF246" s="1358">
        <f t="shared" si="465"/>
        <v>0</v>
      </c>
      <c r="AG246" s="1359">
        <f t="shared" si="466"/>
        <v>0</v>
      </c>
      <c r="AH246" s="2283">
        <f t="shared" si="472"/>
        <v>0</v>
      </c>
      <c r="AM246" s="2386">
        <v>0.26286999999999999</v>
      </c>
      <c r="AN246" s="2387">
        <v>3.7829999999999996E-2</v>
      </c>
      <c r="AO246" s="2415">
        <v>0.10534200000000001</v>
      </c>
      <c r="AP246" s="2416">
        <v>0.40604199999999996</v>
      </c>
    </row>
    <row r="247" spans="1:42" ht="29.25" customHeight="1">
      <c r="A247" s="2282"/>
      <c r="B247" s="1869"/>
      <c r="C247" s="1869"/>
      <c r="D247" s="764" t="s">
        <v>55</v>
      </c>
      <c r="E247" s="764" t="s">
        <v>23</v>
      </c>
      <c r="F247" s="1350">
        <f t="shared" si="448"/>
        <v>0.29060419999999998</v>
      </c>
      <c r="G247" s="1351">
        <f t="shared" si="449"/>
        <v>0.20503860000000002</v>
      </c>
      <c r="H247" s="1352">
        <f t="shared" si="467"/>
        <v>4.9179000000000002E-3</v>
      </c>
      <c r="I247" s="1352">
        <f t="shared" ref="I247:M247" si="555">+H247</f>
        <v>4.9179000000000002E-3</v>
      </c>
      <c r="J247" s="1352">
        <f t="shared" si="555"/>
        <v>4.9179000000000002E-3</v>
      </c>
      <c r="K247" s="1352">
        <f t="shared" si="555"/>
        <v>4.9179000000000002E-3</v>
      </c>
      <c r="L247" s="1352">
        <f t="shared" si="555"/>
        <v>4.9179000000000002E-3</v>
      </c>
      <c r="M247" s="1352">
        <f t="shared" si="555"/>
        <v>4.9179000000000002E-3</v>
      </c>
      <c r="N247" s="1353">
        <f t="shared" si="451"/>
        <v>2.95074E-2</v>
      </c>
      <c r="O247" s="1353">
        <f t="shared" si="469"/>
        <v>2.7388920000000001E-2</v>
      </c>
      <c r="P247" s="1353">
        <f t="shared" ref="P247:Q247" si="556">+O247</f>
        <v>2.7388920000000001E-2</v>
      </c>
      <c r="Q247" s="1353">
        <f t="shared" si="556"/>
        <v>2.7388920000000001E-2</v>
      </c>
      <c r="R247" s="1353">
        <f t="shared" si="453"/>
        <v>8.2166760000000005E-2</v>
      </c>
      <c r="S247" s="1354">
        <f t="shared" si="471"/>
        <v>0.31671276000000004</v>
      </c>
      <c r="T247" s="1355"/>
      <c r="U247" s="1356">
        <f t="shared" si="454"/>
        <v>0</v>
      </c>
      <c r="V247" s="1357">
        <f t="shared" si="455"/>
        <v>0</v>
      </c>
      <c r="W247" s="1358">
        <f t="shared" si="456"/>
        <v>0</v>
      </c>
      <c r="X247" s="1358">
        <f t="shared" si="457"/>
        <v>0</v>
      </c>
      <c r="Y247" s="1358">
        <f t="shared" si="458"/>
        <v>0</v>
      </c>
      <c r="Z247" s="1358">
        <f t="shared" si="459"/>
        <v>0</v>
      </c>
      <c r="AA247" s="1358">
        <f t="shared" si="460"/>
        <v>0</v>
      </c>
      <c r="AB247" s="1358">
        <f t="shared" si="461"/>
        <v>0</v>
      </c>
      <c r="AC247" s="1357">
        <f t="shared" si="462"/>
        <v>0</v>
      </c>
      <c r="AD247" s="1358">
        <f t="shared" si="463"/>
        <v>0</v>
      </c>
      <c r="AE247" s="1358">
        <f t="shared" si="464"/>
        <v>0</v>
      </c>
      <c r="AF247" s="1358">
        <f t="shared" si="465"/>
        <v>0</v>
      </c>
      <c r="AG247" s="1359">
        <f t="shared" si="466"/>
        <v>0</v>
      </c>
      <c r="AH247" s="2283">
        <f t="shared" si="472"/>
        <v>0</v>
      </c>
      <c r="AM247" s="2386">
        <v>0.315444</v>
      </c>
      <c r="AN247" s="2387">
        <v>4.5395999999999999E-2</v>
      </c>
      <c r="AO247" s="2415">
        <v>0.12641040000000001</v>
      </c>
      <c r="AP247" s="2416">
        <v>0.48725039999999997</v>
      </c>
    </row>
    <row r="248" spans="1:42" ht="29.25" customHeight="1">
      <c r="A248" s="2282"/>
      <c r="B248" s="1869"/>
      <c r="C248" s="1869"/>
      <c r="D248" s="764" t="s">
        <v>55</v>
      </c>
      <c r="E248" s="764" t="s">
        <v>24</v>
      </c>
      <c r="F248" s="1350">
        <f t="shared" si="448"/>
        <v>0.31090630000000002</v>
      </c>
      <c r="G248" s="1351">
        <f t="shared" si="449"/>
        <v>0.30755789999999994</v>
      </c>
      <c r="H248" s="1352">
        <f t="shared" si="467"/>
        <v>7.3768500000000008E-3</v>
      </c>
      <c r="I248" s="1352">
        <f t="shared" ref="I248:M248" si="557">+H248</f>
        <v>7.3768500000000008E-3</v>
      </c>
      <c r="J248" s="1352">
        <f t="shared" si="557"/>
        <v>7.3768500000000008E-3</v>
      </c>
      <c r="K248" s="1352">
        <f t="shared" si="557"/>
        <v>7.3768500000000008E-3</v>
      </c>
      <c r="L248" s="1352">
        <f t="shared" si="557"/>
        <v>7.3768500000000008E-3</v>
      </c>
      <c r="M248" s="1352">
        <f t="shared" si="557"/>
        <v>7.3768500000000008E-3</v>
      </c>
      <c r="N248" s="1353">
        <f t="shared" si="451"/>
        <v>4.4261100000000005E-2</v>
      </c>
      <c r="O248" s="1353">
        <f t="shared" si="469"/>
        <v>4.108338000000001E-2</v>
      </c>
      <c r="P248" s="1353">
        <f t="shared" ref="P248:Q248" si="558">+O248</f>
        <v>4.108338000000001E-2</v>
      </c>
      <c r="Q248" s="1353">
        <f t="shared" si="558"/>
        <v>4.108338000000001E-2</v>
      </c>
      <c r="R248" s="1353">
        <f t="shared" si="453"/>
        <v>0.12325014000000002</v>
      </c>
      <c r="S248" s="1354">
        <f t="shared" si="471"/>
        <v>0.47506913999999995</v>
      </c>
      <c r="T248" s="1355"/>
      <c r="U248" s="1356">
        <f t="shared" si="454"/>
        <v>0</v>
      </c>
      <c r="V248" s="1357">
        <f t="shared" si="455"/>
        <v>0</v>
      </c>
      <c r="W248" s="1358">
        <f t="shared" si="456"/>
        <v>0</v>
      </c>
      <c r="X248" s="1358">
        <f t="shared" si="457"/>
        <v>0</v>
      </c>
      <c r="Y248" s="1358">
        <f t="shared" si="458"/>
        <v>0</v>
      </c>
      <c r="Z248" s="1358">
        <f t="shared" si="459"/>
        <v>0</v>
      </c>
      <c r="AA248" s="1358">
        <f t="shared" si="460"/>
        <v>0</v>
      </c>
      <c r="AB248" s="1358">
        <f t="shared" si="461"/>
        <v>0</v>
      </c>
      <c r="AC248" s="1357">
        <f t="shared" si="462"/>
        <v>0</v>
      </c>
      <c r="AD248" s="1358">
        <f t="shared" si="463"/>
        <v>0</v>
      </c>
      <c r="AE248" s="1358">
        <f t="shared" si="464"/>
        <v>0</v>
      </c>
      <c r="AF248" s="1358">
        <f t="shared" si="465"/>
        <v>0</v>
      </c>
      <c r="AG248" s="1359">
        <f t="shared" si="466"/>
        <v>0</v>
      </c>
      <c r="AH248" s="2283">
        <f t="shared" si="472"/>
        <v>0</v>
      </c>
      <c r="AM248" s="2386">
        <v>0.47316599999999992</v>
      </c>
      <c r="AN248" s="2387">
        <v>6.8094000000000002E-2</v>
      </c>
      <c r="AO248" s="2415">
        <v>0.18961560000000002</v>
      </c>
      <c r="AP248" s="2416">
        <v>0.73087559999999996</v>
      </c>
    </row>
    <row r="249" spans="1:42" ht="29.25" customHeight="1">
      <c r="A249" s="2282"/>
      <c r="B249" s="1869"/>
      <c r="C249" s="1869"/>
      <c r="D249" s="764" t="s">
        <v>56</v>
      </c>
      <c r="E249" s="764" t="s">
        <v>22</v>
      </c>
      <c r="F249" s="1350">
        <f t="shared" si="448"/>
        <v>0.27706946666666665</v>
      </c>
      <c r="G249" s="1351">
        <f t="shared" si="449"/>
        <v>0.13669239999999999</v>
      </c>
      <c r="H249" s="1352">
        <f t="shared" si="467"/>
        <v>3.2786E-3</v>
      </c>
      <c r="I249" s="1352">
        <f t="shared" ref="I249:M249" si="559">+H249</f>
        <v>3.2786E-3</v>
      </c>
      <c r="J249" s="1352">
        <f t="shared" si="559"/>
        <v>3.2786E-3</v>
      </c>
      <c r="K249" s="1352">
        <f t="shared" si="559"/>
        <v>3.2786E-3</v>
      </c>
      <c r="L249" s="1352">
        <f t="shared" si="559"/>
        <v>3.2786E-3</v>
      </c>
      <c r="M249" s="1352">
        <f t="shared" si="559"/>
        <v>3.2786E-3</v>
      </c>
      <c r="N249" s="1353">
        <f t="shared" si="451"/>
        <v>1.9671600000000001E-2</v>
      </c>
      <c r="O249" s="1353">
        <f t="shared" si="469"/>
        <v>1.8259279999999999E-2</v>
      </c>
      <c r="P249" s="1353">
        <f t="shared" ref="P249:Q249" si="560">+O249</f>
        <v>1.8259279999999999E-2</v>
      </c>
      <c r="Q249" s="1353">
        <f t="shared" si="560"/>
        <v>1.8259279999999999E-2</v>
      </c>
      <c r="R249" s="1353">
        <f t="shared" si="453"/>
        <v>5.4777840000000001E-2</v>
      </c>
      <c r="S249" s="1354">
        <f t="shared" si="471"/>
        <v>0.21114184</v>
      </c>
      <c r="T249" s="1355"/>
      <c r="U249" s="1356">
        <f t="shared" si="454"/>
        <v>0</v>
      </c>
      <c r="V249" s="1357">
        <f t="shared" si="455"/>
        <v>0</v>
      </c>
      <c r="W249" s="1358">
        <f t="shared" si="456"/>
        <v>0</v>
      </c>
      <c r="X249" s="1358">
        <f t="shared" si="457"/>
        <v>0</v>
      </c>
      <c r="Y249" s="1358">
        <f t="shared" si="458"/>
        <v>0</v>
      </c>
      <c r="Z249" s="1358">
        <f t="shared" si="459"/>
        <v>0</v>
      </c>
      <c r="AA249" s="1358">
        <f t="shared" si="460"/>
        <v>0</v>
      </c>
      <c r="AB249" s="1358">
        <f t="shared" si="461"/>
        <v>0</v>
      </c>
      <c r="AC249" s="1357">
        <f t="shared" si="462"/>
        <v>0</v>
      </c>
      <c r="AD249" s="1358">
        <f t="shared" si="463"/>
        <v>0</v>
      </c>
      <c r="AE249" s="1358">
        <f t="shared" si="464"/>
        <v>0</v>
      </c>
      <c r="AF249" s="1358">
        <f t="shared" si="465"/>
        <v>0</v>
      </c>
      <c r="AG249" s="1359">
        <f t="shared" si="466"/>
        <v>0</v>
      </c>
      <c r="AH249" s="2283">
        <f t="shared" si="472"/>
        <v>0</v>
      </c>
      <c r="AM249" s="2386">
        <v>0.21029599999999998</v>
      </c>
      <c r="AN249" s="2387">
        <v>3.0263999999999999E-2</v>
      </c>
      <c r="AO249" s="2415">
        <v>8.4273600000000004E-2</v>
      </c>
      <c r="AP249" s="2416">
        <v>0.3248336</v>
      </c>
    </row>
    <row r="250" spans="1:42" ht="29.25" customHeight="1">
      <c r="A250" s="2282"/>
      <c r="B250" s="1869"/>
      <c r="C250" s="1869"/>
      <c r="D250" s="764" t="s">
        <v>56</v>
      </c>
      <c r="E250" s="764" t="s">
        <v>10</v>
      </c>
      <c r="F250" s="1350">
        <f t="shared" si="448"/>
        <v>0.28383683333333332</v>
      </c>
      <c r="G250" s="1351">
        <f t="shared" si="449"/>
        <v>0.1708655</v>
      </c>
      <c r="H250" s="1352">
        <f t="shared" si="467"/>
        <v>4.0982499999999995E-3</v>
      </c>
      <c r="I250" s="1352">
        <f t="shared" ref="I250:M250" si="561">+H250</f>
        <v>4.0982499999999995E-3</v>
      </c>
      <c r="J250" s="1352">
        <f t="shared" si="561"/>
        <v>4.0982499999999995E-3</v>
      </c>
      <c r="K250" s="1352">
        <f t="shared" si="561"/>
        <v>4.0982499999999995E-3</v>
      </c>
      <c r="L250" s="1352">
        <f t="shared" si="561"/>
        <v>4.0982499999999995E-3</v>
      </c>
      <c r="M250" s="1352">
        <f t="shared" si="561"/>
        <v>4.0982499999999995E-3</v>
      </c>
      <c r="N250" s="1353">
        <f t="shared" si="451"/>
        <v>2.4589499999999997E-2</v>
      </c>
      <c r="O250" s="1353">
        <f t="shared" si="469"/>
        <v>2.28241E-2</v>
      </c>
      <c r="P250" s="1353">
        <f t="shared" ref="P250:Q250" si="562">+O250</f>
        <v>2.28241E-2</v>
      </c>
      <c r="Q250" s="1353">
        <f t="shared" si="562"/>
        <v>2.28241E-2</v>
      </c>
      <c r="R250" s="1353">
        <f t="shared" si="453"/>
        <v>6.84723E-2</v>
      </c>
      <c r="S250" s="1354">
        <f t="shared" si="471"/>
        <v>0.26392729999999998</v>
      </c>
      <c r="T250" s="1355"/>
      <c r="U250" s="1356">
        <f t="shared" si="454"/>
        <v>0</v>
      </c>
      <c r="V250" s="1357">
        <f t="shared" si="455"/>
        <v>0</v>
      </c>
      <c r="W250" s="1358">
        <f t="shared" si="456"/>
        <v>0</v>
      </c>
      <c r="X250" s="1358">
        <f t="shared" si="457"/>
        <v>0</v>
      </c>
      <c r="Y250" s="1358">
        <f t="shared" si="458"/>
        <v>0</v>
      </c>
      <c r="Z250" s="1358">
        <f t="shared" si="459"/>
        <v>0</v>
      </c>
      <c r="AA250" s="1358">
        <f t="shared" si="460"/>
        <v>0</v>
      </c>
      <c r="AB250" s="1358">
        <f t="shared" si="461"/>
        <v>0</v>
      </c>
      <c r="AC250" s="1357">
        <f t="shared" si="462"/>
        <v>0</v>
      </c>
      <c r="AD250" s="1358">
        <f t="shared" si="463"/>
        <v>0</v>
      </c>
      <c r="AE250" s="1358">
        <f t="shared" si="464"/>
        <v>0</v>
      </c>
      <c r="AF250" s="1358">
        <f t="shared" si="465"/>
        <v>0</v>
      </c>
      <c r="AG250" s="1359">
        <f t="shared" si="466"/>
        <v>0</v>
      </c>
      <c r="AH250" s="2283">
        <f t="shared" si="472"/>
        <v>0</v>
      </c>
      <c r="AM250" s="2386">
        <v>0.26286999999999999</v>
      </c>
      <c r="AN250" s="2387">
        <v>3.7829999999999996E-2</v>
      </c>
      <c r="AO250" s="2415">
        <v>0.10534200000000001</v>
      </c>
      <c r="AP250" s="2416">
        <v>0.40604199999999996</v>
      </c>
    </row>
    <row r="251" spans="1:42" ht="29.25" customHeight="1">
      <c r="A251" s="2282"/>
      <c r="B251" s="1869"/>
      <c r="C251" s="1869"/>
      <c r="D251" s="764" t="s">
        <v>56</v>
      </c>
      <c r="E251" s="764" t="s">
        <v>23</v>
      </c>
      <c r="F251" s="1350">
        <f t="shared" si="448"/>
        <v>0.29060419999999998</v>
      </c>
      <c r="G251" s="1351">
        <f t="shared" si="449"/>
        <v>0.20503860000000002</v>
      </c>
      <c r="H251" s="1352">
        <f t="shared" si="467"/>
        <v>4.9179000000000002E-3</v>
      </c>
      <c r="I251" s="1352">
        <f t="shared" ref="I251:M251" si="563">+H251</f>
        <v>4.9179000000000002E-3</v>
      </c>
      <c r="J251" s="1352">
        <f t="shared" si="563"/>
        <v>4.9179000000000002E-3</v>
      </c>
      <c r="K251" s="1352">
        <f t="shared" si="563"/>
        <v>4.9179000000000002E-3</v>
      </c>
      <c r="L251" s="1352">
        <f t="shared" si="563"/>
        <v>4.9179000000000002E-3</v>
      </c>
      <c r="M251" s="1352">
        <f t="shared" si="563"/>
        <v>4.9179000000000002E-3</v>
      </c>
      <c r="N251" s="1353">
        <f t="shared" si="451"/>
        <v>2.95074E-2</v>
      </c>
      <c r="O251" s="1353">
        <f t="shared" si="469"/>
        <v>2.7388920000000001E-2</v>
      </c>
      <c r="P251" s="1353">
        <f t="shared" ref="P251:Q251" si="564">+O251</f>
        <v>2.7388920000000001E-2</v>
      </c>
      <c r="Q251" s="1353">
        <f t="shared" si="564"/>
        <v>2.7388920000000001E-2</v>
      </c>
      <c r="R251" s="1353">
        <f t="shared" si="453"/>
        <v>8.2166760000000005E-2</v>
      </c>
      <c r="S251" s="1354">
        <f t="shared" si="471"/>
        <v>0.31671276000000004</v>
      </c>
      <c r="T251" s="1355"/>
      <c r="U251" s="1356">
        <f t="shared" si="454"/>
        <v>0</v>
      </c>
      <c r="V251" s="1357">
        <f t="shared" si="455"/>
        <v>0</v>
      </c>
      <c r="W251" s="1358">
        <f t="shared" si="456"/>
        <v>0</v>
      </c>
      <c r="X251" s="1358">
        <f t="shared" si="457"/>
        <v>0</v>
      </c>
      <c r="Y251" s="1358">
        <f t="shared" si="458"/>
        <v>0</v>
      </c>
      <c r="Z251" s="1358">
        <f t="shared" si="459"/>
        <v>0</v>
      </c>
      <c r="AA251" s="1358">
        <f t="shared" si="460"/>
        <v>0</v>
      </c>
      <c r="AB251" s="1358">
        <f t="shared" si="461"/>
        <v>0</v>
      </c>
      <c r="AC251" s="1357">
        <f t="shared" si="462"/>
        <v>0</v>
      </c>
      <c r="AD251" s="1358">
        <f t="shared" si="463"/>
        <v>0</v>
      </c>
      <c r="AE251" s="1358">
        <f t="shared" si="464"/>
        <v>0</v>
      </c>
      <c r="AF251" s="1358">
        <f t="shared" si="465"/>
        <v>0</v>
      </c>
      <c r="AG251" s="1359">
        <f t="shared" si="466"/>
        <v>0</v>
      </c>
      <c r="AH251" s="2283">
        <f t="shared" si="472"/>
        <v>0</v>
      </c>
      <c r="AM251" s="2392">
        <v>0.315444</v>
      </c>
      <c r="AN251" s="2393">
        <v>4.5395999999999999E-2</v>
      </c>
      <c r="AO251" s="2417">
        <v>0.12641040000000001</v>
      </c>
      <c r="AP251" s="2418">
        <v>0.48725039999999997</v>
      </c>
    </row>
    <row r="252" spans="1:42" ht="29.25" customHeight="1">
      <c r="A252" s="2282"/>
      <c r="B252" s="1869"/>
      <c r="C252" s="1869"/>
      <c r="D252" s="764" t="s">
        <v>56</v>
      </c>
      <c r="E252" s="764" t="s">
        <v>24</v>
      </c>
      <c r="F252" s="1350">
        <f t="shared" si="448"/>
        <v>0.31090630000000002</v>
      </c>
      <c r="G252" s="1351">
        <f t="shared" si="449"/>
        <v>0.30755789999999994</v>
      </c>
      <c r="H252" s="1352">
        <f t="shared" si="467"/>
        <v>7.3768500000000008E-3</v>
      </c>
      <c r="I252" s="1352">
        <f t="shared" ref="I252:M252" si="565">+H252</f>
        <v>7.3768500000000008E-3</v>
      </c>
      <c r="J252" s="1352">
        <f t="shared" si="565"/>
        <v>7.3768500000000008E-3</v>
      </c>
      <c r="K252" s="1352">
        <f t="shared" si="565"/>
        <v>7.3768500000000008E-3</v>
      </c>
      <c r="L252" s="1352">
        <f t="shared" si="565"/>
        <v>7.3768500000000008E-3</v>
      </c>
      <c r="M252" s="1352">
        <f t="shared" si="565"/>
        <v>7.3768500000000008E-3</v>
      </c>
      <c r="N252" s="1353">
        <f t="shared" si="451"/>
        <v>4.4261100000000005E-2</v>
      </c>
      <c r="O252" s="1353">
        <f t="shared" si="469"/>
        <v>4.108338000000001E-2</v>
      </c>
      <c r="P252" s="1353">
        <f t="shared" ref="P252:Q252" si="566">+O252</f>
        <v>4.108338000000001E-2</v>
      </c>
      <c r="Q252" s="1353">
        <f t="shared" si="566"/>
        <v>4.108338000000001E-2</v>
      </c>
      <c r="R252" s="1353">
        <f t="shared" si="453"/>
        <v>0.12325014000000002</v>
      </c>
      <c r="S252" s="1354">
        <f t="shared" si="471"/>
        <v>0.47506913999999995</v>
      </c>
      <c r="T252" s="1355"/>
      <c r="U252" s="1356">
        <f t="shared" si="454"/>
        <v>0</v>
      </c>
      <c r="V252" s="1357">
        <f t="shared" si="455"/>
        <v>0</v>
      </c>
      <c r="W252" s="1358">
        <f t="shared" si="456"/>
        <v>0</v>
      </c>
      <c r="X252" s="1358">
        <f t="shared" si="457"/>
        <v>0</v>
      </c>
      <c r="Y252" s="1358">
        <f t="shared" si="458"/>
        <v>0</v>
      </c>
      <c r="Z252" s="1358">
        <f t="shared" si="459"/>
        <v>0</v>
      </c>
      <c r="AA252" s="1358">
        <f t="shared" si="460"/>
        <v>0</v>
      </c>
      <c r="AB252" s="1358">
        <f t="shared" si="461"/>
        <v>0</v>
      </c>
      <c r="AC252" s="1357">
        <f t="shared" si="462"/>
        <v>0</v>
      </c>
      <c r="AD252" s="1358">
        <f t="shared" si="463"/>
        <v>0</v>
      </c>
      <c r="AE252" s="1358">
        <f t="shared" si="464"/>
        <v>0</v>
      </c>
      <c r="AF252" s="1358">
        <f t="shared" si="465"/>
        <v>0</v>
      </c>
      <c r="AG252" s="1359">
        <f t="shared" si="466"/>
        <v>0</v>
      </c>
      <c r="AH252" s="2283">
        <f t="shared" si="472"/>
        <v>0</v>
      </c>
      <c r="AM252" s="2390">
        <v>0.47316599999999992</v>
      </c>
      <c r="AN252" s="2391">
        <v>6.8094000000000002E-2</v>
      </c>
      <c r="AO252" s="2419">
        <v>0.18961560000000002</v>
      </c>
      <c r="AP252" s="2420">
        <v>0.73087559999999996</v>
      </c>
    </row>
    <row r="253" spans="1:42" ht="29.25" customHeight="1">
      <c r="A253" s="2282"/>
      <c r="B253" s="1869"/>
      <c r="C253" s="1869"/>
      <c r="D253" s="764" t="s">
        <v>56</v>
      </c>
      <c r="E253" s="764" t="s">
        <v>173</v>
      </c>
      <c r="F253" s="1350">
        <f t="shared" si="448"/>
        <v>0.31767366666666669</v>
      </c>
      <c r="G253" s="1351">
        <f t="shared" si="449"/>
        <v>0.34173100000000001</v>
      </c>
      <c r="H253" s="1352">
        <f t="shared" si="467"/>
        <v>8.1964999999999989E-3</v>
      </c>
      <c r="I253" s="1352">
        <f t="shared" ref="I253:M253" si="567">+H253</f>
        <v>8.1964999999999989E-3</v>
      </c>
      <c r="J253" s="1352">
        <f t="shared" si="567"/>
        <v>8.1964999999999989E-3</v>
      </c>
      <c r="K253" s="1352">
        <f t="shared" si="567"/>
        <v>8.1964999999999989E-3</v>
      </c>
      <c r="L253" s="1352">
        <f t="shared" si="567"/>
        <v>8.1964999999999989E-3</v>
      </c>
      <c r="M253" s="1352">
        <f t="shared" si="567"/>
        <v>8.1964999999999989E-3</v>
      </c>
      <c r="N253" s="1353">
        <f t="shared" si="451"/>
        <v>4.9178999999999994E-2</v>
      </c>
      <c r="O253" s="1353">
        <f t="shared" si="469"/>
        <v>4.56482E-2</v>
      </c>
      <c r="P253" s="1353">
        <f t="shared" ref="P253:Q253" si="568">+O253</f>
        <v>4.56482E-2</v>
      </c>
      <c r="Q253" s="1353">
        <f t="shared" si="568"/>
        <v>4.56482E-2</v>
      </c>
      <c r="R253" s="1353">
        <f t="shared" si="453"/>
        <v>0.1369446</v>
      </c>
      <c r="S253" s="1354">
        <f t="shared" si="471"/>
        <v>0.52785459999999995</v>
      </c>
      <c r="T253" s="1355"/>
      <c r="U253" s="1356">
        <f t="shared" si="454"/>
        <v>0</v>
      </c>
      <c r="V253" s="1357">
        <f t="shared" si="455"/>
        <v>0</v>
      </c>
      <c r="W253" s="1358">
        <f t="shared" si="456"/>
        <v>0</v>
      </c>
      <c r="X253" s="1358">
        <f t="shared" si="457"/>
        <v>0</v>
      </c>
      <c r="Y253" s="1358">
        <f t="shared" si="458"/>
        <v>0</v>
      </c>
      <c r="Z253" s="1358">
        <f t="shared" si="459"/>
        <v>0</v>
      </c>
      <c r="AA253" s="1358">
        <f t="shared" si="460"/>
        <v>0</v>
      </c>
      <c r="AB253" s="1358">
        <f t="shared" si="461"/>
        <v>0</v>
      </c>
      <c r="AC253" s="1357">
        <f t="shared" si="462"/>
        <v>0</v>
      </c>
      <c r="AD253" s="1358">
        <f t="shared" si="463"/>
        <v>0</v>
      </c>
      <c r="AE253" s="1358">
        <f t="shared" si="464"/>
        <v>0</v>
      </c>
      <c r="AF253" s="1358">
        <f t="shared" si="465"/>
        <v>0</v>
      </c>
      <c r="AG253" s="1359">
        <f t="shared" si="466"/>
        <v>0</v>
      </c>
      <c r="AH253" s="2283">
        <f t="shared" si="472"/>
        <v>0</v>
      </c>
      <c r="AM253" s="2392">
        <v>0.52573999999999999</v>
      </c>
      <c r="AN253" s="2393">
        <v>7.5659999999999991E-2</v>
      </c>
      <c r="AO253" s="2417">
        <v>0.21068400000000001</v>
      </c>
      <c r="AP253" s="2418">
        <v>0.81208399999999992</v>
      </c>
    </row>
    <row r="254" spans="1:42" ht="29.25" customHeight="1">
      <c r="A254" s="2282"/>
      <c r="B254" s="1869"/>
      <c r="C254" s="1869"/>
      <c r="D254" s="764" t="s">
        <v>57</v>
      </c>
      <c r="E254" s="764" t="s">
        <v>22</v>
      </c>
      <c r="F254" s="1350">
        <f t="shared" si="448"/>
        <v>0.27706946666666665</v>
      </c>
      <c r="G254" s="1351">
        <f t="shared" si="449"/>
        <v>0.13669239999999999</v>
      </c>
      <c r="H254" s="1352">
        <f t="shared" si="467"/>
        <v>3.2786E-3</v>
      </c>
      <c r="I254" s="1352">
        <f t="shared" ref="I254:M254" si="569">+H254</f>
        <v>3.2786E-3</v>
      </c>
      <c r="J254" s="1352">
        <f t="shared" si="569"/>
        <v>3.2786E-3</v>
      </c>
      <c r="K254" s="1352">
        <f t="shared" si="569"/>
        <v>3.2786E-3</v>
      </c>
      <c r="L254" s="1352">
        <f t="shared" si="569"/>
        <v>3.2786E-3</v>
      </c>
      <c r="M254" s="1352">
        <f t="shared" si="569"/>
        <v>3.2786E-3</v>
      </c>
      <c r="N254" s="1353">
        <f t="shared" si="451"/>
        <v>1.9671600000000001E-2</v>
      </c>
      <c r="O254" s="1353">
        <f t="shared" si="469"/>
        <v>1.8259279999999999E-2</v>
      </c>
      <c r="P254" s="1353">
        <f t="shared" ref="P254:Q254" si="570">+O254</f>
        <v>1.8259279999999999E-2</v>
      </c>
      <c r="Q254" s="1353">
        <f t="shared" si="570"/>
        <v>1.8259279999999999E-2</v>
      </c>
      <c r="R254" s="1353">
        <f t="shared" si="453"/>
        <v>5.4777840000000001E-2</v>
      </c>
      <c r="S254" s="1354">
        <f t="shared" si="471"/>
        <v>0.21114184</v>
      </c>
      <c r="T254" s="1355"/>
      <c r="U254" s="1356">
        <f t="shared" si="454"/>
        <v>0</v>
      </c>
      <c r="V254" s="1357">
        <f t="shared" si="455"/>
        <v>0</v>
      </c>
      <c r="W254" s="1358">
        <f t="shared" si="456"/>
        <v>0</v>
      </c>
      <c r="X254" s="1358">
        <f t="shared" si="457"/>
        <v>0</v>
      </c>
      <c r="Y254" s="1358">
        <f t="shared" si="458"/>
        <v>0</v>
      </c>
      <c r="Z254" s="1358">
        <f t="shared" si="459"/>
        <v>0</v>
      </c>
      <c r="AA254" s="1358">
        <f t="shared" si="460"/>
        <v>0</v>
      </c>
      <c r="AB254" s="1358">
        <f t="shared" si="461"/>
        <v>0</v>
      </c>
      <c r="AC254" s="1357">
        <f t="shared" si="462"/>
        <v>0</v>
      </c>
      <c r="AD254" s="1358">
        <f t="shared" si="463"/>
        <v>0</v>
      </c>
      <c r="AE254" s="1358">
        <f t="shared" si="464"/>
        <v>0</v>
      </c>
      <c r="AF254" s="1358">
        <f t="shared" si="465"/>
        <v>0</v>
      </c>
      <c r="AG254" s="1359">
        <f t="shared" si="466"/>
        <v>0</v>
      </c>
      <c r="AH254" s="2283">
        <f t="shared" si="472"/>
        <v>0</v>
      </c>
      <c r="AM254" s="2398">
        <v>0.21029599999999998</v>
      </c>
      <c r="AN254" s="2399">
        <v>3.0263999999999999E-2</v>
      </c>
      <c r="AO254" s="2421">
        <v>8.4273600000000004E-2</v>
      </c>
      <c r="AP254" s="2422">
        <v>0.3248336</v>
      </c>
    </row>
    <row r="255" spans="1:42" ht="29.25" customHeight="1">
      <c r="A255" s="2282"/>
      <c r="B255" s="1869"/>
      <c r="C255" s="1869"/>
      <c r="D255" s="764" t="s">
        <v>57</v>
      </c>
      <c r="E255" s="764" t="s">
        <v>10</v>
      </c>
      <c r="F255" s="1350">
        <f t="shared" si="448"/>
        <v>0.28383683333333332</v>
      </c>
      <c r="G255" s="1351">
        <f t="shared" si="449"/>
        <v>0.1708655</v>
      </c>
      <c r="H255" s="1352">
        <f t="shared" si="467"/>
        <v>4.0982499999999995E-3</v>
      </c>
      <c r="I255" s="1352">
        <f t="shared" ref="I255:M255" si="571">+H255</f>
        <v>4.0982499999999995E-3</v>
      </c>
      <c r="J255" s="1352">
        <f t="shared" si="571"/>
        <v>4.0982499999999995E-3</v>
      </c>
      <c r="K255" s="1352">
        <f t="shared" si="571"/>
        <v>4.0982499999999995E-3</v>
      </c>
      <c r="L255" s="1352">
        <f t="shared" si="571"/>
        <v>4.0982499999999995E-3</v>
      </c>
      <c r="M255" s="1352">
        <f t="shared" si="571"/>
        <v>4.0982499999999995E-3</v>
      </c>
      <c r="N255" s="1353">
        <f t="shared" si="451"/>
        <v>2.4589499999999997E-2</v>
      </c>
      <c r="O255" s="1353">
        <f t="shared" si="469"/>
        <v>2.28241E-2</v>
      </c>
      <c r="P255" s="1353">
        <f t="shared" ref="P255:Q255" si="572">+O255</f>
        <v>2.28241E-2</v>
      </c>
      <c r="Q255" s="1353">
        <f t="shared" si="572"/>
        <v>2.28241E-2</v>
      </c>
      <c r="R255" s="1353">
        <f t="shared" si="453"/>
        <v>6.84723E-2</v>
      </c>
      <c r="S255" s="1354">
        <f t="shared" si="471"/>
        <v>0.26392729999999998</v>
      </c>
      <c r="T255" s="1355"/>
      <c r="U255" s="1356">
        <f t="shared" si="454"/>
        <v>0</v>
      </c>
      <c r="V255" s="1357">
        <f t="shared" si="455"/>
        <v>0</v>
      </c>
      <c r="W255" s="1358">
        <f t="shared" si="456"/>
        <v>0</v>
      </c>
      <c r="X255" s="1358">
        <f t="shared" si="457"/>
        <v>0</v>
      </c>
      <c r="Y255" s="1358">
        <f t="shared" si="458"/>
        <v>0</v>
      </c>
      <c r="Z255" s="1358">
        <f t="shared" si="459"/>
        <v>0</v>
      </c>
      <c r="AA255" s="1358">
        <f t="shared" si="460"/>
        <v>0</v>
      </c>
      <c r="AB255" s="1358">
        <f t="shared" si="461"/>
        <v>0</v>
      </c>
      <c r="AC255" s="1357">
        <f t="shared" si="462"/>
        <v>0</v>
      </c>
      <c r="AD255" s="1358">
        <f t="shared" si="463"/>
        <v>0</v>
      </c>
      <c r="AE255" s="1358">
        <f t="shared" si="464"/>
        <v>0</v>
      </c>
      <c r="AF255" s="1358">
        <f t="shared" si="465"/>
        <v>0</v>
      </c>
      <c r="AG255" s="1359">
        <f t="shared" si="466"/>
        <v>0</v>
      </c>
      <c r="AH255" s="2283">
        <f t="shared" si="472"/>
        <v>0</v>
      </c>
      <c r="AM255" s="2390">
        <v>0.26286999999999999</v>
      </c>
      <c r="AN255" s="2391">
        <v>3.7829999999999996E-2</v>
      </c>
      <c r="AO255" s="2419">
        <v>0.10534200000000001</v>
      </c>
      <c r="AP255" s="2420">
        <v>0.40604199999999996</v>
      </c>
    </row>
    <row r="256" spans="1:42" ht="29.25" customHeight="1">
      <c r="A256" s="2282"/>
      <c r="B256" s="1869"/>
      <c r="C256" s="1869"/>
      <c r="D256" s="764" t="s">
        <v>57</v>
      </c>
      <c r="E256" s="764" t="s">
        <v>23</v>
      </c>
      <c r="F256" s="1350">
        <f t="shared" si="448"/>
        <v>0.29060419999999998</v>
      </c>
      <c r="G256" s="1351">
        <f t="shared" si="449"/>
        <v>0.20503860000000002</v>
      </c>
      <c r="H256" s="1352">
        <f t="shared" si="467"/>
        <v>4.9179000000000002E-3</v>
      </c>
      <c r="I256" s="1352">
        <f t="shared" ref="I256:M256" si="573">+H256</f>
        <v>4.9179000000000002E-3</v>
      </c>
      <c r="J256" s="1352">
        <f t="shared" si="573"/>
        <v>4.9179000000000002E-3</v>
      </c>
      <c r="K256" s="1352">
        <f t="shared" si="573"/>
        <v>4.9179000000000002E-3</v>
      </c>
      <c r="L256" s="1352">
        <f t="shared" si="573"/>
        <v>4.9179000000000002E-3</v>
      </c>
      <c r="M256" s="1352">
        <f t="shared" si="573"/>
        <v>4.9179000000000002E-3</v>
      </c>
      <c r="N256" s="1353">
        <f t="shared" si="451"/>
        <v>2.95074E-2</v>
      </c>
      <c r="O256" s="1353">
        <f t="shared" si="469"/>
        <v>2.7388920000000001E-2</v>
      </c>
      <c r="P256" s="1353">
        <f t="shared" ref="P256:Q256" si="574">+O256</f>
        <v>2.7388920000000001E-2</v>
      </c>
      <c r="Q256" s="1353">
        <f t="shared" si="574"/>
        <v>2.7388920000000001E-2</v>
      </c>
      <c r="R256" s="1353">
        <f t="shared" si="453"/>
        <v>8.2166760000000005E-2</v>
      </c>
      <c r="S256" s="1354">
        <f t="shared" si="471"/>
        <v>0.31671276000000004</v>
      </c>
      <c r="T256" s="1355"/>
      <c r="U256" s="1356">
        <f t="shared" si="454"/>
        <v>0</v>
      </c>
      <c r="V256" s="1357">
        <f t="shared" si="455"/>
        <v>0</v>
      </c>
      <c r="W256" s="1358">
        <f t="shared" si="456"/>
        <v>0</v>
      </c>
      <c r="X256" s="1358">
        <f t="shared" si="457"/>
        <v>0</v>
      </c>
      <c r="Y256" s="1358">
        <f t="shared" si="458"/>
        <v>0</v>
      </c>
      <c r="Z256" s="1358">
        <f t="shared" si="459"/>
        <v>0</v>
      </c>
      <c r="AA256" s="1358">
        <f t="shared" si="460"/>
        <v>0</v>
      </c>
      <c r="AB256" s="1358">
        <f t="shared" si="461"/>
        <v>0</v>
      </c>
      <c r="AC256" s="1357">
        <f t="shared" si="462"/>
        <v>0</v>
      </c>
      <c r="AD256" s="1358">
        <f t="shared" si="463"/>
        <v>0</v>
      </c>
      <c r="AE256" s="1358">
        <f t="shared" si="464"/>
        <v>0</v>
      </c>
      <c r="AF256" s="1358">
        <f t="shared" si="465"/>
        <v>0</v>
      </c>
      <c r="AG256" s="1359">
        <f t="shared" si="466"/>
        <v>0</v>
      </c>
      <c r="AH256" s="2283">
        <f t="shared" si="472"/>
        <v>0</v>
      </c>
      <c r="AM256" s="2386">
        <v>0.315444</v>
      </c>
      <c r="AN256" s="2387">
        <v>4.5395999999999999E-2</v>
      </c>
      <c r="AO256" s="2415">
        <v>0.12641040000000001</v>
      </c>
      <c r="AP256" s="2416">
        <v>0.48725039999999997</v>
      </c>
    </row>
    <row r="257" spans="1:42" ht="29.25" customHeight="1">
      <c r="A257" s="2282"/>
      <c r="B257" s="1869"/>
      <c r="C257" s="1869"/>
      <c r="D257" s="764" t="s">
        <v>57</v>
      </c>
      <c r="E257" s="764" t="s">
        <v>24</v>
      </c>
      <c r="F257" s="1350">
        <f t="shared" si="448"/>
        <v>0.31090630000000002</v>
      </c>
      <c r="G257" s="1351">
        <f t="shared" si="449"/>
        <v>0.30755789999999994</v>
      </c>
      <c r="H257" s="1352">
        <f t="shared" si="467"/>
        <v>7.3768500000000008E-3</v>
      </c>
      <c r="I257" s="1352">
        <f t="shared" ref="I257:M257" si="575">+H257</f>
        <v>7.3768500000000008E-3</v>
      </c>
      <c r="J257" s="1352">
        <f t="shared" si="575"/>
        <v>7.3768500000000008E-3</v>
      </c>
      <c r="K257" s="1352">
        <f t="shared" si="575"/>
        <v>7.3768500000000008E-3</v>
      </c>
      <c r="L257" s="1352">
        <f t="shared" si="575"/>
        <v>7.3768500000000008E-3</v>
      </c>
      <c r="M257" s="1352">
        <f t="shared" si="575"/>
        <v>7.3768500000000008E-3</v>
      </c>
      <c r="N257" s="1353">
        <f t="shared" si="451"/>
        <v>4.4261100000000005E-2</v>
      </c>
      <c r="O257" s="1353">
        <f t="shared" si="469"/>
        <v>4.108338000000001E-2</v>
      </c>
      <c r="P257" s="1353">
        <f t="shared" ref="P257:Q257" si="576">+O257</f>
        <v>4.108338000000001E-2</v>
      </c>
      <c r="Q257" s="1353">
        <f t="shared" si="576"/>
        <v>4.108338000000001E-2</v>
      </c>
      <c r="R257" s="1353">
        <f t="shared" si="453"/>
        <v>0.12325014000000002</v>
      </c>
      <c r="S257" s="1354">
        <f t="shared" si="471"/>
        <v>0.47506913999999995</v>
      </c>
      <c r="T257" s="1355"/>
      <c r="U257" s="1356">
        <f t="shared" si="454"/>
        <v>0</v>
      </c>
      <c r="V257" s="1357">
        <f t="shared" si="455"/>
        <v>0</v>
      </c>
      <c r="W257" s="1358">
        <f t="shared" si="456"/>
        <v>0</v>
      </c>
      <c r="X257" s="1358">
        <f t="shared" si="457"/>
        <v>0</v>
      </c>
      <c r="Y257" s="1358">
        <f t="shared" si="458"/>
        <v>0</v>
      </c>
      <c r="Z257" s="1358">
        <f t="shared" si="459"/>
        <v>0</v>
      </c>
      <c r="AA257" s="1358">
        <f t="shared" si="460"/>
        <v>0</v>
      </c>
      <c r="AB257" s="1358">
        <f t="shared" si="461"/>
        <v>0</v>
      </c>
      <c r="AC257" s="1357">
        <f t="shared" si="462"/>
        <v>0</v>
      </c>
      <c r="AD257" s="1358">
        <f t="shared" si="463"/>
        <v>0</v>
      </c>
      <c r="AE257" s="1358">
        <f t="shared" si="464"/>
        <v>0</v>
      </c>
      <c r="AF257" s="1358">
        <f t="shared" si="465"/>
        <v>0</v>
      </c>
      <c r="AG257" s="1359">
        <f t="shared" si="466"/>
        <v>0</v>
      </c>
      <c r="AH257" s="2283">
        <f t="shared" si="472"/>
        <v>0</v>
      </c>
      <c r="AM257" s="2423">
        <v>0.47316599999999992</v>
      </c>
      <c r="AN257" s="2423">
        <v>6.8094000000000002E-2</v>
      </c>
      <c r="AO257" s="2423">
        <v>0.18961560000000002</v>
      </c>
      <c r="AP257" s="2423">
        <v>0.73087559999999996</v>
      </c>
    </row>
    <row r="258" spans="1:42" ht="29.25" customHeight="1">
      <c r="A258" s="2284"/>
      <c r="B258" s="1870"/>
      <c r="C258" s="1870"/>
      <c r="D258" s="766" t="s">
        <v>57</v>
      </c>
      <c r="E258" s="766" t="s">
        <v>107</v>
      </c>
      <c r="F258" s="1360">
        <f t="shared" si="448"/>
        <v>0.31767366666666669</v>
      </c>
      <c r="G258" s="1361">
        <f t="shared" si="449"/>
        <v>0.34173100000000001</v>
      </c>
      <c r="H258" s="1362">
        <f t="shared" si="467"/>
        <v>8.1964999999999989E-3</v>
      </c>
      <c r="I258" s="1362">
        <f t="shared" ref="I258:M258" si="577">+H258</f>
        <v>8.1964999999999989E-3</v>
      </c>
      <c r="J258" s="1362">
        <f t="shared" si="577"/>
        <v>8.1964999999999989E-3</v>
      </c>
      <c r="K258" s="1362">
        <f t="shared" si="577"/>
        <v>8.1964999999999989E-3</v>
      </c>
      <c r="L258" s="1362">
        <f t="shared" si="577"/>
        <v>8.1964999999999989E-3</v>
      </c>
      <c r="M258" s="1362">
        <f t="shared" si="577"/>
        <v>8.1964999999999989E-3</v>
      </c>
      <c r="N258" s="1363">
        <f t="shared" si="451"/>
        <v>4.9178999999999994E-2</v>
      </c>
      <c r="O258" s="1363">
        <f t="shared" si="469"/>
        <v>4.56482E-2</v>
      </c>
      <c r="P258" s="1363">
        <f t="shared" ref="P258:Q258" si="578">+O258</f>
        <v>4.56482E-2</v>
      </c>
      <c r="Q258" s="1363">
        <f t="shared" si="578"/>
        <v>4.56482E-2</v>
      </c>
      <c r="R258" s="1363">
        <f t="shared" si="453"/>
        <v>0.1369446</v>
      </c>
      <c r="S258" s="1364">
        <f t="shared" si="471"/>
        <v>0.52785459999999995</v>
      </c>
      <c r="T258" s="1365"/>
      <c r="U258" s="1366">
        <f t="shared" si="454"/>
        <v>0</v>
      </c>
      <c r="V258" s="1367">
        <f t="shared" si="455"/>
        <v>0</v>
      </c>
      <c r="W258" s="1368">
        <f t="shared" si="456"/>
        <v>0</v>
      </c>
      <c r="X258" s="1368">
        <f t="shared" si="457"/>
        <v>0</v>
      </c>
      <c r="Y258" s="1368">
        <f t="shared" si="458"/>
        <v>0</v>
      </c>
      <c r="Z258" s="1368">
        <f t="shared" si="459"/>
        <v>0</v>
      </c>
      <c r="AA258" s="1368">
        <f t="shared" si="460"/>
        <v>0</v>
      </c>
      <c r="AB258" s="1368">
        <f t="shared" si="461"/>
        <v>0</v>
      </c>
      <c r="AC258" s="1367">
        <f t="shared" si="462"/>
        <v>0</v>
      </c>
      <c r="AD258" s="1368">
        <f t="shared" si="463"/>
        <v>0</v>
      </c>
      <c r="AE258" s="1368">
        <f t="shared" si="464"/>
        <v>0</v>
      </c>
      <c r="AF258" s="1368">
        <f t="shared" si="465"/>
        <v>0</v>
      </c>
      <c r="AG258" s="1369">
        <f t="shared" si="466"/>
        <v>0</v>
      </c>
      <c r="AH258" s="2285">
        <f t="shared" si="472"/>
        <v>0</v>
      </c>
      <c r="AM258" s="2423">
        <v>0.52573999999999999</v>
      </c>
      <c r="AN258" s="2423">
        <v>7.5659999999999991E-2</v>
      </c>
      <c r="AO258" s="2423">
        <v>0.21068400000000001</v>
      </c>
      <c r="AP258" s="2423">
        <v>0.81208399999999992</v>
      </c>
    </row>
    <row r="259" spans="1:42" ht="29.25" customHeight="1">
      <c r="A259" s="2280" t="s">
        <v>174</v>
      </c>
      <c r="B259" s="1868" t="s">
        <v>159</v>
      </c>
      <c r="C259" s="1868" t="s">
        <v>113</v>
      </c>
      <c r="D259" s="1868" t="s">
        <v>111</v>
      </c>
      <c r="E259" s="762" t="s">
        <v>39</v>
      </c>
      <c r="F259" s="1340">
        <f t="shared" si="448"/>
        <v>0.26353473333333333</v>
      </c>
      <c r="G259" s="1341">
        <f t="shared" si="449"/>
        <v>6.8346199999999996E-2</v>
      </c>
      <c r="H259" s="1342">
        <f t="shared" si="467"/>
        <v>1.6393E-3</v>
      </c>
      <c r="I259" s="1342">
        <f t="shared" ref="I259:M259" si="579">+H259</f>
        <v>1.6393E-3</v>
      </c>
      <c r="J259" s="1342">
        <f t="shared" si="579"/>
        <v>1.6393E-3</v>
      </c>
      <c r="K259" s="1342">
        <f t="shared" si="579"/>
        <v>1.6393E-3</v>
      </c>
      <c r="L259" s="1342">
        <f t="shared" si="579"/>
        <v>1.6393E-3</v>
      </c>
      <c r="M259" s="1342">
        <f t="shared" si="579"/>
        <v>1.6393E-3</v>
      </c>
      <c r="N259" s="1343">
        <f t="shared" si="451"/>
        <v>9.8358000000000004E-3</v>
      </c>
      <c r="O259" s="1343">
        <f t="shared" si="469"/>
        <v>9.1296399999999996E-3</v>
      </c>
      <c r="P259" s="1343">
        <f t="shared" ref="P259:Q259" si="580">+O259</f>
        <v>9.1296399999999996E-3</v>
      </c>
      <c r="Q259" s="1343">
        <f t="shared" si="580"/>
        <v>9.1296399999999996E-3</v>
      </c>
      <c r="R259" s="1343">
        <f t="shared" si="453"/>
        <v>2.7388920000000001E-2</v>
      </c>
      <c r="S259" s="1344">
        <f t="shared" si="471"/>
        <v>0.10557092</v>
      </c>
      <c r="T259" s="1345"/>
      <c r="U259" s="1346">
        <f t="shared" si="454"/>
        <v>0</v>
      </c>
      <c r="V259" s="1347">
        <f t="shared" si="455"/>
        <v>0</v>
      </c>
      <c r="W259" s="1348">
        <f t="shared" si="456"/>
        <v>0</v>
      </c>
      <c r="X259" s="1348">
        <f t="shared" si="457"/>
        <v>0</v>
      </c>
      <c r="Y259" s="1348">
        <f t="shared" si="458"/>
        <v>0</v>
      </c>
      <c r="Z259" s="1348">
        <f t="shared" si="459"/>
        <v>0</v>
      </c>
      <c r="AA259" s="1348">
        <f t="shared" si="460"/>
        <v>0</v>
      </c>
      <c r="AB259" s="1348">
        <f t="shared" si="461"/>
        <v>0</v>
      </c>
      <c r="AC259" s="1347">
        <f t="shared" si="462"/>
        <v>0</v>
      </c>
      <c r="AD259" s="1348">
        <f t="shared" si="463"/>
        <v>0</v>
      </c>
      <c r="AE259" s="1348">
        <f t="shared" si="464"/>
        <v>0</v>
      </c>
      <c r="AF259" s="1348">
        <f t="shared" si="465"/>
        <v>0</v>
      </c>
      <c r="AG259" s="1349">
        <f t="shared" si="466"/>
        <v>0</v>
      </c>
      <c r="AH259" s="2281">
        <f t="shared" si="472"/>
        <v>0</v>
      </c>
      <c r="AM259" s="2423">
        <v>0.10514799999999999</v>
      </c>
      <c r="AN259" s="2423">
        <v>1.5132E-2</v>
      </c>
      <c r="AO259" s="2423">
        <v>4.2136800000000002E-2</v>
      </c>
      <c r="AP259" s="2423">
        <v>0.1624168</v>
      </c>
    </row>
    <row r="260" spans="1:42" ht="29.25" customHeight="1">
      <c r="A260" s="2284"/>
      <c r="B260" s="1870"/>
      <c r="C260" s="1870"/>
      <c r="D260" s="1870"/>
      <c r="E260" s="766" t="s">
        <v>382</v>
      </c>
      <c r="F260" s="1360">
        <f t="shared" si="448"/>
        <v>0.25177833333333333</v>
      </c>
      <c r="G260" s="1361">
        <f t="shared" si="449"/>
        <v>1.3871E-2</v>
      </c>
      <c r="H260" s="1362">
        <f t="shared" si="467"/>
        <v>0</v>
      </c>
      <c r="I260" s="1362">
        <f t="shared" ref="I260:M260" si="581">+H260</f>
        <v>0</v>
      </c>
      <c r="J260" s="1362">
        <f t="shared" si="581"/>
        <v>0</v>
      </c>
      <c r="K260" s="1362">
        <f t="shared" si="581"/>
        <v>0</v>
      </c>
      <c r="L260" s="1362">
        <f t="shared" si="581"/>
        <v>0</v>
      </c>
      <c r="M260" s="1362">
        <f t="shared" si="581"/>
        <v>0</v>
      </c>
      <c r="N260" s="1363">
        <f t="shared" si="451"/>
        <v>0</v>
      </c>
      <c r="O260" s="1363">
        <f t="shared" si="469"/>
        <v>0</v>
      </c>
      <c r="P260" s="1363">
        <f t="shared" ref="P260:Q260" si="582">+O260</f>
        <v>0</v>
      </c>
      <c r="Q260" s="1363">
        <f t="shared" si="582"/>
        <v>0</v>
      </c>
      <c r="R260" s="1363">
        <f t="shared" si="453"/>
        <v>0</v>
      </c>
      <c r="S260" s="1364">
        <f t="shared" si="471"/>
        <v>1.3871E-2</v>
      </c>
      <c r="T260" s="1365"/>
      <c r="U260" s="1366">
        <f t="shared" si="454"/>
        <v>0</v>
      </c>
      <c r="V260" s="1367">
        <f t="shared" si="455"/>
        <v>0</v>
      </c>
      <c r="W260" s="1368">
        <f t="shared" si="456"/>
        <v>0</v>
      </c>
      <c r="X260" s="1368">
        <f t="shared" si="457"/>
        <v>0</v>
      </c>
      <c r="Y260" s="1368">
        <f t="shared" si="458"/>
        <v>0</v>
      </c>
      <c r="Z260" s="1368">
        <f t="shared" si="459"/>
        <v>0</v>
      </c>
      <c r="AA260" s="1368">
        <f t="shared" si="460"/>
        <v>0</v>
      </c>
      <c r="AB260" s="1368">
        <f t="shared" si="461"/>
        <v>0</v>
      </c>
      <c r="AC260" s="1367">
        <f t="shared" si="462"/>
        <v>0</v>
      </c>
      <c r="AD260" s="1368">
        <f t="shared" si="463"/>
        <v>0</v>
      </c>
      <c r="AE260" s="1368">
        <f t="shared" si="464"/>
        <v>0</v>
      </c>
      <c r="AF260" s="1368">
        <f t="shared" si="465"/>
        <v>0</v>
      </c>
      <c r="AG260" s="1369">
        <f t="shared" si="466"/>
        <v>0</v>
      </c>
      <c r="AH260" s="2285">
        <f t="shared" si="472"/>
        <v>0</v>
      </c>
      <c r="AM260" s="2423">
        <v>2.1339999999999998E-2</v>
      </c>
      <c r="AN260" s="2423">
        <v>0</v>
      </c>
      <c r="AO260" s="2423">
        <v>0</v>
      </c>
      <c r="AP260" s="2423">
        <v>2.1339999999999998E-2</v>
      </c>
    </row>
    <row r="261" spans="1:42" ht="29.25" customHeight="1">
      <c r="A261" s="2293" t="s">
        <v>825</v>
      </c>
      <c r="B261" s="773" t="s">
        <v>526</v>
      </c>
      <c r="C261" s="773" t="s">
        <v>412</v>
      </c>
      <c r="D261" s="773" t="s">
        <v>224</v>
      </c>
      <c r="E261" s="773" t="s">
        <v>382</v>
      </c>
      <c r="F261" s="1370">
        <f t="shared" si="448"/>
        <v>0.25194</v>
      </c>
      <c r="G261" s="1371">
        <f t="shared" si="449"/>
        <v>1.5132E-2</v>
      </c>
      <c r="H261" s="1372">
        <f t="shared" si="467"/>
        <v>0</v>
      </c>
      <c r="I261" s="1372">
        <f t="shared" ref="I261:M261" si="583">+H261</f>
        <v>0</v>
      </c>
      <c r="J261" s="1372">
        <f t="shared" si="583"/>
        <v>0</v>
      </c>
      <c r="K261" s="1372">
        <f t="shared" si="583"/>
        <v>0</v>
      </c>
      <c r="L261" s="1372">
        <f t="shared" si="583"/>
        <v>0</v>
      </c>
      <c r="M261" s="1372">
        <f t="shared" si="583"/>
        <v>0</v>
      </c>
      <c r="N261" s="1373">
        <f t="shared" si="451"/>
        <v>0</v>
      </c>
      <c r="O261" s="1373">
        <f t="shared" si="469"/>
        <v>0</v>
      </c>
      <c r="P261" s="1373">
        <f t="shared" ref="P261:Q261" si="584">+O261</f>
        <v>0</v>
      </c>
      <c r="Q261" s="1373">
        <f t="shared" si="584"/>
        <v>0</v>
      </c>
      <c r="R261" s="1373">
        <f t="shared" si="453"/>
        <v>0</v>
      </c>
      <c r="S261" s="1374">
        <f t="shared" si="471"/>
        <v>1.5132E-2</v>
      </c>
      <c r="T261" s="1375"/>
      <c r="U261" s="1376">
        <f t="shared" si="454"/>
        <v>0</v>
      </c>
      <c r="V261" s="1377">
        <f t="shared" si="455"/>
        <v>0</v>
      </c>
      <c r="W261" s="1378">
        <f t="shared" si="456"/>
        <v>0</v>
      </c>
      <c r="X261" s="1378">
        <f t="shared" si="457"/>
        <v>0</v>
      </c>
      <c r="Y261" s="1378">
        <f t="shared" si="458"/>
        <v>0</v>
      </c>
      <c r="Z261" s="1378">
        <f t="shared" si="459"/>
        <v>0</v>
      </c>
      <c r="AA261" s="1378">
        <f t="shared" si="460"/>
        <v>0</v>
      </c>
      <c r="AB261" s="1378">
        <f t="shared" si="461"/>
        <v>0</v>
      </c>
      <c r="AC261" s="1377">
        <f t="shared" si="462"/>
        <v>0</v>
      </c>
      <c r="AD261" s="1378">
        <f t="shared" si="463"/>
        <v>0</v>
      </c>
      <c r="AE261" s="1378">
        <f t="shared" si="464"/>
        <v>0</v>
      </c>
      <c r="AF261" s="1378">
        <f t="shared" si="465"/>
        <v>0</v>
      </c>
      <c r="AG261" s="1379">
        <f t="shared" si="466"/>
        <v>0</v>
      </c>
      <c r="AH261" s="2295">
        <f t="shared" si="472"/>
        <v>0</v>
      </c>
      <c r="AM261" s="2423">
        <v>2.3279999999999999E-2</v>
      </c>
      <c r="AN261" s="2423">
        <v>0</v>
      </c>
      <c r="AO261" s="2423">
        <v>0</v>
      </c>
      <c r="AP261" s="2423">
        <v>2.3279999999999999E-2</v>
      </c>
    </row>
    <row r="262" spans="1:42" ht="29.25" customHeight="1">
      <c r="A262" s="2280" t="s">
        <v>175</v>
      </c>
      <c r="B262" s="1868" t="s">
        <v>526</v>
      </c>
      <c r="C262" s="1868" t="s">
        <v>412</v>
      </c>
      <c r="D262" s="1868" t="s">
        <v>176</v>
      </c>
      <c r="E262" s="762" t="s">
        <v>10</v>
      </c>
      <c r="F262" s="1340">
        <f t="shared" si="448"/>
        <v>0.28383683333333332</v>
      </c>
      <c r="G262" s="1341">
        <f t="shared" si="449"/>
        <v>0.1708655</v>
      </c>
      <c r="H262" s="1342">
        <f t="shared" si="467"/>
        <v>4.0982499999999995E-3</v>
      </c>
      <c r="I262" s="1342">
        <f t="shared" ref="I262:M262" si="585">+H262</f>
        <v>4.0982499999999995E-3</v>
      </c>
      <c r="J262" s="1342">
        <f t="shared" si="585"/>
        <v>4.0982499999999995E-3</v>
      </c>
      <c r="K262" s="1342">
        <f t="shared" si="585"/>
        <v>4.0982499999999995E-3</v>
      </c>
      <c r="L262" s="1342">
        <f t="shared" si="585"/>
        <v>4.0982499999999995E-3</v>
      </c>
      <c r="M262" s="1342">
        <f t="shared" si="585"/>
        <v>4.0982499999999995E-3</v>
      </c>
      <c r="N262" s="1343">
        <f t="shared" si="451"/>
        <v>2.4589499999999997E-2</v>
      </c>
      <c r="O262" s="1343">
        <f t="shared" si="469"/>
        <v>2.28241E-2</v>
      </c>
      <c r="P262" s="1343">
        <f t="shared" ref="P262:Q262" si="586">+O262</f>
        <v>2.28241E-2</v>
      </c>
      <c r="Q262" s="1343">
        <f t="shared" si="586"/>
        <v>2.28241E-2</v>
      </c>
      <c r="R262" s="1343">
        <f t="shared" si="453"/>
        <v>6.84723E-2</v>
      </c>
      <c r="S262" s="1344">
        <f t="shared" si="471"/>
        <v>0.26392729999999998</v>
      </c>
      <c r="T262" s="1345"/>
      <c r="U262" s="1346">
        <f t="shared" si="454"/>
        <v>0</v>
      </c>
      <c r="V262" s="1347">
        <f t="shared" si="455"/>
        <v>0</v>
      </c>
      <c r="W262" s="1348">
        <f t="shared" si="456"/>
        <v>0</v>
      </c>
      <c r="X262" s="1348">
        <f t="shared" si="457"/>
        <v>0</v>
      </c>
      <c r="Y262" s="1348">
        <f t="shared" si="458"/>
        <v>0</v>
      </c>
      <c r="Z262" s="1348">
        <f t="shared" si="459"/>
        <v>0</v>
      </c>
      <c r="AA262" s="1348">
        <f t="shared" si="460"/>
        <v>0</v>
      </c>
      <c r="AB262" s="1348">
        <f t="shared" si="461"/>
        <v>0</v>
      </c>
      <c r="AC262" s="1347">
        <f t="shared" si="462"/>
        <v>0</v>
      </c>
      <c r="AD262" s="1348">
        <f t="shared" si="463"/>
        <v>0</v>
      </c>
      <c r="AE262" s="1348">
        <f t="shared" si="464"/>
        <v>0</v>
      </c>
      <c r="AF262" s="1348">
        <f t="shared" si="465"/>
        <v>0</v>
      </c>
      <c r="AG262" s="1349">
        <f t="shared" si="466"/>
        <v>0</v>
      </c>
      <c r="AH262" s="2281">
        <f t="shared" si="472"/>
        <v>0</v>
      </c>
      <c r="AM262" s="2423">
        <v>0.26286999999999999</v>
      </c>
      <c r="AN262" s="2423">
        <v>3.7829999999999996E-2</v>
      </c>
      <c r="AO262" s="2423">
        <v>0.10534200000000001</v>
      </c>
      <c r="AP262" s="2423">
        <v>0.40604199999999996</v>
      </c>
    </row>
    <row r="263" spans="1:42" ht="29.25" customHeight="1">
      <c r="A263" s="2282"/>
      <c r="B263" s="1869"/>
      <c r="C263" s="1869"/>
      <c r="D263" s="1869"/>
      <c r="E263" s="764" t="s">
        <v>41</v>
      </c>
      <c r="F263" s="1350">
        <f t="shared" si="448"/>
        <v>0.30075524999999997</v>
      </c>
      <c r="G263" s="1351">
        <f t="shared" si="449"/>
        <v>0.25629825000000001</v>
      </c>
      <c r="H263" s="1352">
        <f t="shared" si="467"/>
        <v>6.1473750000000001E-3</v>
      </c>
      <c r="I263" s="1352">
        <f t="shared" ref="I263:M263" si="587">+H263</f>
        <v>6.1473750000000001E-3</v>
      </c>
      <c r="J263" s="1352">
        <f t="shared" si="587"/>
        <v>6.1473750000000001E-3</v>
      </c>
      <c r="K263" s="1352">
        <f t="shared" si="587"/>
        <v>6.1473750000000001E-3</v>
      </c>
      <c r="L263" s="1352">
        <f t="shared" si="587"/>
        <v>6.1473750000000001E-3</v>
      </c>
      <c r="M263" s="1352">
        <f t="shared" si="587"/>
        <v>6.1473750000000001E-3</v>
      </c>
      <c r="N263" s="1353">
        <f t="shared" si="451"/>
        <v>3.688425E-2</v>
      </c>
      <c r="O263" s="1353">
        <f t="shared" si="469"/>
        <v>3.423615E-2</v>
      </c>
      <c r="P263" s="1353">
        <f t="shared" ref="P263:Q263" si="588">+O263</f>
        <v>3.423615E-2</v>
      </c>
      <c r="Q263" s="1353">
        <f t="shared" si="588"/>
        <v>3.423615E-2</v>
      </c>
      <c r="R263" s="1353">
        <f t="shared" si="453"/>
        <v>0.10270845000000001</v>
      </c>
      <c r="S263" s="1354">
        <f t="shared" si="471"/>
        <v>0.39589095000000002</v>
      </c>
      <c r="T263" s="1355"/>
      <c r="U263" s="1356">
        <f t="shared" si="454"/>
        <v>0</v>
      </c>
      <c r="V263" s="1357">
        <f t="shared" si="455"/>
        <v>0</v>
      </c>
      <c r="W263" s="1358">
        <f t="shared" si="456"/>
        <v>0</v>
      </c>
      <c r="X263" s="1358">
        <f t="shared" si="457"/>
        <v>0</v>
      </c>
      <c r="Y263" s="1358">
        <f t="shared" si="458"/>
        <v>0</v>
      </c>
      <c r="Z263" s="1358">
        <f t="shared" si="459"/>
        <v>0</v>
      </c>
      <c r="AA263" s="1358">
        <f t="shared" si="460"/>
        <v>0</v>
      </c>
      <c r="AB263" s="1358">
        <f t="shared" si="461"/>
        <v>0</v>
      </c>
      <c r="AC263" s="1357">
        <f t="shared" si="462"/>
        <v>0</v>
      </c>
      <c r="AD263" s="1358">
        <f t="shared" si="463"/>
        <v>0</v>
      </c>
      <c r="AE263" s="1358">
        <f t="shared" si="464"/>
        <v>0</v>
      </c>
      <c r="AF263" s="1358">
        <f t="shared" si="465"/>
        <v>0</v>
      </c>
      <c r="AG263" s="1359">
        <f t="shared" si="466"/>
        <v>0</v>
      </c>
      <c r="AH263" s="2283">
        <f t="shared" si="472"/>
        <v>0</v>
      </c>
      <c r="AM263" s="2423">
        <v>0.39430499999999996</v>
      </c>
      <c r="AN263" s="2423">
        <v>5.6745000000000004E-2</v>
      </c>
      <c r="AO263" s="2423">
        <v>0.15801300000000001</v>
      </c>
      <c r="AP263" s="2423">
        <v>0.60906299999999991</v>
      </c>
    </row>
    <row r="264" spans="1:42" ht="29.25" customHeight="1">
      <c r="A264" s="2282"/>
      <c r="B264" s="1869"/>
      <c r="C264" s="1869"/>
      <c r="D264" s="1869"/>
      <c r="E264" s="764" t="s">
        <v>23</v>
      </c>
      <c r="F264" s="1350">
        <f t="shared" si="448"/>
        <v>0.31767366666666669</v>
      </c>
      <c r="G264" s="1351">
        <f t="shared" si="449"/>
        <v>0.34173100000000001</v>
      </c>
      <c r="H264" s="1352">
        <f t="shared" si="467"/>
        <v>8.1964999999999989E-3</v>
      </c>
      <c r="I264" s="1352">
        <f t="shared" ref="I264:M264" si="589">+H264</f>
        <v>8.1964999999999989E-3</v>
      </c>
      <c r="J264" s="1352">
        <f t="shared" si="589"/>
        <v>8.1964999999999989E-3</v>
      </c>
      <c r="K264" s="1352">
        <f t="shared" si="589"/>
        <v>8.1964999999999989E-3</v>
      </c>
      <c r="L264" s="1352">
        <f t="shared" si="589"/>
        <v>8.1964999999999989E-3</v>
      </c>
      <c r="M264" s="1352">
        <f t="shared" si="589"/>
        <v>8.1964999999999989E-3</v>
      </c>
      <c r="N264" s="1353">
        <f t="shared" si="451"/>
        <v>4.9178999999999994E-2</v>
      </c>
      <c r="O264" s="1353">
        <f t="shared" si="469"/>
        <v>4.56482E-2</v>
      </c>
      <c r="P264" s="1353">
        <f t="shared" ref="P264:Q264" si="590">+O264</f>
        <v>4.56482E-2</v>
      </c>
      <c r="Q264" s="1353">
        <f t="shared" si="590"/>
        <v>4.56482E-2</v>
      </c>
      <c r="R264" s="1353">
        <f t="shared" si="453"/>
        <v>0.1369446</v>
      </c>
      <c r="S264" s="1354">
        <f t="shared" si="471"/>
        <v>0.52785459999999995</v>
      </c>
      <c r="T264" s="1355"/>
      <c r="U264" s="1356">
        <f t="shared" si="454"/>
        <v>0</v>
      </c>
      <c r="V264" s="1357">
        <f t="shared" si="455"/>
        <v>0</v>
      </c>
      <c r="W264" s="1358">
        <f t="shared" si="456"/>
        <v>0</v>
      </c>
      <c r="X264" s="1358">
        <f t="shared" si="457"/>
        <v>0</v>
      </c>
      <c r="Y264" s="1358">
        <f t="shared" si="458"/>
        <v>0</v>
      </c>
      <c r="Z264" s="1358">
        <f t="shared" si="459"/>
        <v>0</v>
      </c>
      <c r="AA264" s="1358">
        <f t="shared" si="460"/>
        <v>0</v>
      </c>
      <c r="AB264" s="1358">
        <f t="shared" si="461"/>
        <v>0</v>
      </c>
      <c r="AC264" s="1357">
        <f t="shared" si="462"/>
        <v>0</v>
      </c>
      <c r="AD264" s="1358">
        <f t="shared" si="463"/>
        <v>0</v>
      </c>
      <c r="AE264" s="1358">
        <f t="shared" si="464"/>
        <v>0</v>
      </c>
      <c r="AF264" s="1358">
        <f t="shared" si="465"/>
        <v>0</v>
      </c>
      <c r="AG264" s="1359">
        <f t="shared" si="466"/>
        <v>0</v>
      </c>
      <c r="AH264" s="2283">
        <f t="shared" si="472"/>
        <v>0</v>
      </c>
      <c r="AM264" s="2423">
        <v>0.52573999999999999</v>
      </c>
      <c r="AN264" s="2423">
        <v>7.5659999999999991E-2</v>
      </c>
      <c r="AO264" s="2423">
        <v>0.21068400000000001</v>
      </c>
      <c r="AP264" s="2423">
        <v>0.81208399999999992</v>
      </c>
    </row>
    <row r="265" spans="1:42" ht="29.25" customHeight="1">
      <c r="A265" s="2282"/>
      <c r="B265" s="1869"/>
      <c r="C265" s="1869"/>
      <c r="D265" s="1869"/>
      <c r="E265" s="764" t="s">
        <v>42</v>
      </c>
      <c r="F265" s="1350">
        <f t="shared" si="448"/>
        <v>0.33120840000000001</v>
      </c>
      <c r="G265" s="1351">
        <f t="shared" si="449"/>
        <v>0.41007720000000003</v>
      </c>
      <c r="H265" s="1352">
        <f t="shared" si="467"/>
        <v>9.8358000000000004E-3</v>
      </c>
      <c r="I265" s="1352">
        <f t="shared" ref="I265:M265" si="591">+H265</f>
        <v>9.8358000000000004E-3</v>
      </c>
      <c r="J265" s="1352">
        <f t="shared" si="591"/>
        <v>9.8358000000000004E-3</v>
      </c>
      <c r="K265" s="1352">
        <f t="shared" si="591"/>
        <v>9.8358000000000004E-3</v>
      </c>
      <c r="L265" s="1352">
        <f t="shared" si="591"/>
        <v>9.8358000000000004E-3</v>
      </c>
      <c r="M265" s="1352">
        <f t="shared" si="591"/>
        <v>9.8358000000000004E-3</v>
      </c>
      <c r="N265" s="1353">
        <f t="shared" si="451"/>
        <v>5.9014799999999999E-2</v>
      </c>
      <c r="O265" s="1353">
        <f t="shared" si="469"/>
        <v>5.4777840000000001E-2</v>
      </c>
      <c r="P265" s="1353">
        <f t="shared" ref="P265:Q265" si="592">+O265</f>
        <v>5.4777840000000001E-2</v>
      </c>
      <c r="Q265" s="1353">
        <f t="shared" si="592"/>
        <v>5.4777840000000001E-2</v>
      </c>
      <c r="R265" s="1353">
        <f t="shared" si="453"/>
        <v>0.16433352000000001</v>
      </c>
      <c r="S265" s="1354">
        <f t="shared" si="471"/>
        <v>0.63342552000000008</v>
      </c>
      <c r="T265" s="1355"/>
      <c r="U265" s="1356">
        <f t="shared" si="454"/>
        <v>0</v>
      </c>
      <c r="V265" s="1357">
        <f t="shared" si="455"/>
        <v>0</v>
      </c>
      <c r="W265" s="1358">
        <f t="shared" si="456"/>
        <v>0</v>
      </c>
      <c r="X265" s="1358">
        <f t="shared" si="457"/>
        <v>0</v>
      </c>
      <c r="Y265" s="1358">
        <f t="shared" si="458"/>
        <v>0</v>
      </c>
      <c r="Z265" s="1358">
        <f t="shared" si="459"/>
        <v>0</v>
      </c>
      <c r="AA265" s="1358">
        <f t="shared" si="460"/>
        <v>0</v>
      </c>
      <c r="AB265" s="1358">
        <f t="shared" si="461"/>
        <v>0</v>
      </c>
      <c r="AC265" s="1357">
        <f t="shared" si="462"/>
        <v>0</v>
      </c>
      <c r="AD265" s="1358">
        <f t="shared" si="463"/>
        <v>0</v>
      </c>
      <c r="AE265" s="1358">
        <f t="shared" si="464"/>
        <v>0</v>
      </c>
      <c r="AF265" s="1358">
        <f t="shared" si="465"/>
        <v>0</v>
      </c>
      <c r="AG265" s="1359">
        <f t="shared" si="466"/>
        <v>0</v>
      </c>
      <c r="AH265" s="2283">
        <f t="shared" si="472"/>
        <v>0</v>
      </c>
      <c r="AM265" s="2423">
        <v>0.630888</v>
      </c>
      <c r="AN265" s="2423">
        <v>9.0791999999999998E-2</v>
      </c>
      <c r="AO265" s="2423">
        <v>0.25282080000000001</v>
      </c>
      <c r="AP265" s="2423">
        <v>0.97450079999999994</v>
      </c>
    </row>
    <row r="266" spans="1:42" ht="29.25" customHeight="1">
      <c r="A266" s="2282"/>
      <c r="B266" s="1869"/>
      <c r="C266" s="1869"/>
      <c r="D266" s="1869"/>
      <c r="E266" s="764" t="s">
        <v>43</v>
      </c>
      <c r="F266" s="1350">
        <f t="shared" si="448"/>
        <v>0.33797576666666668</v>
      </c>
      <c r="G266" s="1351">
        <f t="shared" si="449"/>
        <v>0.44425030000000004</v>
      </c>
      <c r="H266" s="1352">
        <f t="shared" si="467"/>
        <v>1.0655449999999999E-2</v>
      </c>
      <c r="I266" s="1352">
        <f t="shared" ref="I266:M266" si="593">+H266</f>
        <v>1.0655449999999999E-2</v>
      </c>
      <c r="J266" s="1352">
        <f t="shared" si="593"/>
        <v>1.0655449999999999E-2</v>
      </c>
      <c r="K266" s="1352">
        <f t="shared" si="593"/>
        <v>1.0655449999999999E-2</v>
      </c>
      <c r="L266" s="1352">
        <f t="shared" si="593"/>
        <v>1.0655449999999999E-2</v>
      </c>
      <c r="M266" s="1352">
        <f t="shared" si="593"/>
        <v>1.0655449999999999E-2</v>
      </c>
      <c r="N266" s="1353">
        <f t="shared" si="451"/>
        <v>6.3932699999999995E-2</v>
      </c>
      <c r="O266" s="1353">
        <f t="shared" si="469"/>
        <v>5.9342660000000012E-2</v>
      </c>
      <c r="P266" s="1353">
        <f t="shared" ref="P266:Q266" si="594">+O266</f>
        <v>5.9342660000000012E-2</v>
      </c>
      <c r="Q266" s="1353">
        <f t="shared" si="594"/>
        <v>5.9342660000000012E-2</v>
      </c>
      <c r="R266" s="1353">
        <f t="shared" si="453"/>
        <v>0.17802798000000003</v>
      </c>
      <c r="S266" s="1354">
        <f t="shared" si="471"/>
        <v>0.68621098000000003</v>
      </c>
      <c r="T266" s="1355"/>
      <c r="U266" s="1356">
        <f t="shared" si="454"/>
        <v>0</v>
      </c>
      <c r="V266" s="1357">
        <f t="shared" si="455"/>
        <v>0</v>
      </c>
      <c r="W266" s="1358">
        <f t="shared" si="456"/>
        <v>0</v>
      </c>
      <c r="X266" s="1358">
        <f t="shared" si="457"/>
        <v>0</v>
      </c>
      <c r="Y266" s="1358">
        <f t="shared" si="458"/>
        <v>0</v>
      </c>
      <c r="Z266" s="1358">
        <f t="shared" si="459"/>
        <v>0</v>
      </c>
      <c r="AA266" s="1358">
        <f t="shared" si="460"/>
        <v>0</v>
      </c>
      <c r="AB266" s="1358">
        <f t="shared" si="461"/>
        <v>0</v>
      </c>
      <c r="AC266" s="1357">
        <f t="shared" si="462"/>
        <v>0</v>
      </c>
      <c r="AD266" s="1358">
        <f t="shared" si="463"/>
        <v>0</v>
      </c>
      <c r="AE266" s="1358">
        <f t="shared" si="464"/>
        <v>0</v>
      </c>
      <c r="AF266" s="1358">
        <f t="shared" si="465"/>
        <v>0</v>
      </c>
      <c r="AG266" s="1359">
        <f t="shared" si="466"/>
        <v>0</v>
      </c>
      <c r="AH266" s="2283">
        <f t="shared" si="472"/>
        <v>0</v>
      </c>
      <c r="AM266" s="2423">
        <v>0.68346200000000001</v>
      </c>
      <c r="AN266" s="2423">
        <v>9.8357999999999987E-2</v>
      </c>
      <c r="AO266" s="2423">
        <v>0.27388920000000005</v>
      </c>
      <c r="AP266" s="2423">
        <v>1.0557091999999999</v>
      </c>
    </row>
    <row r="267" spans="1:42" ht="29.25" customHeight="1">
      <c r="A267" s="2282"/>
      <c r="B267" s="1869"/>
      <c r="C267" s="1869"/>
      <c r="D267" s="1869"/>
      <c r="E267" s="764" t="s">
        <v>24</v>
      </c>
      <c r="F267" s="1350">
        <f t="shared" si="448"/>
        <v>0.3515105</v>
      </c>
      <c r="G267" s="1351">
        <f t="shared" si="449"/>
        <v>0.51259650000000001</v>
      </c>
      <c r="H267" s="1352">
        <f t="shared" si="467"/>
        <v>1.229475E-2</v>
      </c>
      <c r="I267" s="1352">
        <f t="shared" ref="I267:M267" si="595">+H267</f>
        <v>1.229475E-2</v>
      </c>
      <c r="J267" s="1352">
        <f t="shared" si="595"/>
        <v>1.229475E-2</v>
      </c>
      <c r="K267" s="1352">
        <f t="shared" si="595"/>
        <v>1.229475E-2</v>
      </c>
      <c r="L267" s="1352">
        <f t="shared" si="595"/>
        <v>1.229475E-2</v>
      </c>
      <c r="M267" s="1352">
        <f t="shared" si="595"/>
        <v>1.229475E-2</v>
      </c>
      <c r="N267" s="1353">
        <f t="shared" si="451"/>
        <v>7.3768500000000001E-2</v>
      </c>
      <c r="O267" s="1353">
        <f t="shared" si="469"/>
        <v>6.84723E-2</v>
      </c>
      <c r="P267" s="1353">
        <f t="shared" ref="P267:Q267" si="596">+O267</f>
        <v>6.84723E-2</v>
      </c>
      <c r="Q267" s="1353">
        <f t="shared" si="596"/>
        <v>6.84723E-2</v>
      </c>
      <c r="R267" s="1353">
        <f t="shared" si="453"/>
        <v>0.20541690000000001</v>
      </c>
      <c r="S267" s="1354">
        <f t="shared" si="471"/>
        <v>0.79178190000000004</v>
      </c>
      <c r="T267" s="1355"/>
      <c r="U267" s="1356">
        <f t="shared" si="454"/>
        <v>0</v>
      </c>
      <c r="V267" s="1357">
        <f t="shared" si="455"/>
        <v>0</v>
      </c>
      <c r="W267" s="1358">
        <f t="shared" si="456"/>
        <v>0</v>
      </c>
      <c r="X267" s="1358">
        <f t="shared" si="457"/>
        <v>0</v>
      </c>
      <c r="Y267" s="1358">
        <f t="shared" si="458"/>
        <v>0</v>
      </c>
      <c r="Z267" s="1358">
        <f t="shared" si="459"/>
        <v>0</v>
      </c>
      <c r="AA267" s="1358">
        <f t="shared" si="460"/>
        <v>0</v>
      </c>
      <c r="AB267" s="1358">
        <f t="shared" si="461"/>
        <v>0</v>
      </c>
      <c r="AC267" s="1357">
        <f t="shared" si="462"/>
        <v>0</v>
      </c>
      <c r="AD267" s="1358">
        <f t="shared" si="463"/>
        <v>0</v>
      </c>
      <c r="AE267" s="1358">
        <f t="shared" si="464"/>
        <v>0</v>
      </c>
      <c r="AF267" s="1358">
        <f t="shared" si="465"/>
        <v>0</v>
      </c>
      <c r="AG267" s="1359">
        <f t="shared" si="466"/>
        <v>0</v>
      </c>
      <c r="AH267" s="2283">
        <f t="shared" si="472"/>
        <v>0</v>
      </c>
      <c r="AM267" s="2423">
        <v>0.78860999999999992</v>
      </c>
      <c r="AN267" s="2423">
        <v>0.11349000000000001</v>
      </c>
      <c r="AO267" s="2423">
        <v>0.31602600000000003</v>
      </c>
      <c r="AP267" s="2423">
        <v>1.2181259999999998</v>
      </c>
    </row>
    <row r="268" spans="1:42" ht="29.25" customHeight="1">
      <c r="A268" s="2282"/>
      <c r="B268" s="1869"/>
      <c r="C268" s="1869"/>
      <c r="D268" s="1869"/>
      <c r="E268" s="764" t="s">
        <v>44</v>
      </c>
      <c r="F268" s="1350">
        <f t="shared" si="448"/>
        <v>0.36166155</v>
      </c>
      <c r="G268" s="1351">
        <f t="shared" si="449"/>
        <v>0.56385615</v>
      </c>
      <c r="H268" s="1352">
        <f t="shared" si="467"/>
        <v>1.3524225000000001E-2</v>
      </c>
      <c r="I268" s="1352">
        <f t="shared" ref="I268:M268" si="597">+H268</f>
        <v>1.3524225000000001E-2</v>
      </c>
      <c r="J268" s="1352">
        <f t="shared" si="597"/>
        <v>1.3524225000000001E-2</v>
      </c>
      <c r="K268" s="1352">
        <f t="shared" si="597"/>
        <v>1.3524225000000001E-2</v>
      </c>
      <c r="L268" s="1352">
        <f t="shared" si="597"/>
        <v>1.3524225000000001E-2</v>
      </c>
      <c r="M268" s="1352">
        <f t="shared" si="597"/>
        <v>1.3524225000000001E-2</v>
      </c>
      <c r="N268" s="1353">
        <f t="shared" si="451"/>
        <v>8.1145350000000005E-2</v>
      </c>
      <c r="O268" s="1353">
        <f t="shared" si="469"/>
        <v>7.531953000000001E-2</v>
      </c>
      <c r="P268" s="1353">
        <f t="shared" ref="P268:Q268" si="598">+O268</f>
        <v>7.531953000000001E-2</v>
      </c>
      <c r="Q268" s="1353">
        <f t="shared" si="598"/>
        <v>7.531953000000001E-2</v>
      </c>
      <c r="R268" s="1353">
        <f t="shared" si="453"/>
        <v>0.22595859000000004</v>
      </c>
      <c r="S268" s="1354">
        <f t="shared" si="471"/>
        <v>0.87096009000000008</v>
      </c>
      <c r="T268" s="1355"/>
      <c r="U268" s="1356">
        <f t="shared" si="454"/>
        <v>0</v>
      </c>
      <c r="V268" s="1357">
        <f t="shared" si="455"/>
        <v>0</v>
      </c>
      <c r="W268" s="1358">
        <f t="shared" si="456"/>
        <v>0</v>
      </c>
      <c r="X268" s="1358">
        <f t="shared" si="457"/>
        <v>0</v>
      </c>
      <c r="Y268" s="1358">
        <f t="shared" si="458"/>
        <v>0</v>
      </c>
      <c r="Z268" s="1358">
        <f t="shared" si="459"/>
        <v>0</v>
      </c>
      <c r="AA268" s="1358">
        <f t="shared" si="460"/>
        <v>0</v>
      </c>
      <c r="AB268" s="1358">
        <f t="shared" si="461"/>
        <v>0</v>
      </c>
      <c r="AC268" s="1357">
        <f t="shared" si="462"/>
        <v>0</v>
      </c>
      <c r="AD268" s="1358">
        <f t="shared" si="463"/>
        <v>0</v>
      </c>
      <c r="AE268" s="1358">
        <f t="shared" si="464"/>
        <v>0</v>
      </c>
      <c r="AF268" s="1358">
        <f t="shared" si="465"/>
        <v>0</v>
      </c>
      <c r="AG268" s="1359">
        <f t="shared" si="466"/>
        <v>0</v>
      </c>
      <c r="AH268" s="2283">
        <f t="shared" si="472"/>
        <v>0</v>
      </c>
      <c r="AM268" s="2423">
        <v>0.86747099999999999</v>
      </c>
      <c r="AN268" s="2423">
        <v>0.12483900000000001</v>
      </c>
      <c r="AO268" s="2423">
        <v>0.34762860000000007</v>
      </c>
      <c r="AP268" s="2423">
        <v>1.3399386</v>
      </c>
    </row>
    <row r="269" spans="1:42" ht="29.25" customHeight="1">
      <c r="A269" s="2282"/>
      <c r="B269" s="1869"/>
      <c r="C269" s="1869"/>
      <c r="D269" s="1869"/>
      <c r="E269" s="764" t="s">
        <v>173</v>
      </c>
      <c r="F269" s="1350">
        <f t="shared" si="448"/>
        <v>0.37181259999999999</v>
      </c>
      <c r="G269" s="1351">
        <f t="shared" si="449"/>
        <v>0.61511579999999988</v>
      </c>
      <c r="H269" s="1352">
        <f t="shared" ref="H269" si="599">+N269/6</f>
        <v>1.4753700000000002E-2</v>
      </c>
      <c r="I269" s="1352">
        <f t="shared" ref="I269:M269" si="600">+H269</f>
        <v>1.4753700000000002E-2</v>
      </c>
      <c r="J269" s="1352">
        <f t="shared" si="600"/>
        <v>1.4753700000000002E-2</v>
      </c>
      <c r="K269" s="1352">
        <f t="shared" si="600"/>
        <v>1.4753700000000002E-2</v>
      </c>
      <c r="L269" s="1352">
        <f t="shared" si="600"/>
        <v>1.4753700000000002E-2</v>
      </c>
      <c r="M269" s="1352">
        <f t="shared" si="600"/>
        <v>1.4753700000000002E-2</v>
      </c>
      <c r="N269" s="1353">
        <f t="shared" si="451"/>
        <v>8.8522200000000009E-2</v>
      </c>
      <c r="O269" s="1353">
        <f t="shared" ref="O269" si="601">+R269/3</f>
        <v>8.2166760000000019E-2</v>
      </c>
      <c r="P269" s="1353">
        <f t="shared" ref="P269:Q269" si="602">+O269</f>
        <v>8.2166760000000019E-2</v>
      </c>
      <c r="Q269" s="1353">
        <f t="shared" si="602"/>
        <v>8.2166760000000019E-2</v>
      </c>
      <c r="R269" s="1353">
        <f t="shared" si="453"/>
        <v>0.24650028000000004</v>
      </c>
      <c r="S269" s="1354">
        <f t="shared" ref="S269" si="603">SUM(G269,N269,R269)</f>
        <v>0.95013827999999989</v>
      </c>
      <c r="T269" s="1355"/>
      <c r="U269" s="1356">
        <f t="shared" si="454"/>
        <v>0</v>
      </c>
      <c r="V269" s="1357">
        <f t="shared" si="455"/>
        <v>0</v>
      </c>
      <c r="W269" s="1358">
        <f t="shared" si="456"/>
        <v>0</v>
      </c>
      <c r="X269" s="1358">
        <f t="shared" si="457"/>
        <v>0</v>
      </c>
      <c r="Y269" s="1358">
        <f t="shared" si="458"/>
        <v>0</v>
      </c>
      <c r="Z269" s="1358">
        <f t="shared" si="459"/>
        <v>0</v>
      </c>
      <c r="AA269" s="1358">
        <f t="shared" si="460"/>
        <v>0</v>
      </c>
      <c r="AB269" s="1358">
        <f t="shared" si="461"/>
        <v>0</v>
      </c>
      <c r="AC269" s="1357">
        <f t="shared" si="462"/>
        <v>0</v>
      </c>
      <c r="AD269" s="1358">
        <f t="shared" si="463"/>
        <v>0</v>
      </c>
      <c r="AE269" s="1358">
        <f t="shared" si="464"/>
        <v>0</v>
      </c>
      <c r="AF269" s="1358">
        <f t="shared" si="465"/>
        <v>0</v>
      </c>
      <c r="AG269" s="1359">
        <f t="shared" si="466"/>
        <v>0</v>
      </c>
      <c r="AH269" s="2283">
        <f t="shared" ref="AH269" si="604">SUM(V269,AC269,AG269)</f>
        <v>0</v>
      </c>
      <c r="AM269" s="2423">
        <v>0.94633199999999984</v>
      </c>
      <c r="AN269" s="2423">
        <v>0.136188</v>
      </c>
      <c r="AO269" s="2423">
        <v>0.37923120000000005</v>
      </c>
      <c r="AP269" s="2423">
        <v>1.4617511999999999</v>
      </c>
    </row>
    <row r="270" spans="1:42" ht="29.25" customHeight="1" thickBot="1">
      <c r="A270" s="2282"/>
      <c r="B270" s="1869"/>
      <c r="C270" s="1869"/>
      <c r="D270" s="1894" t="s">
        <v>555</v>
      </c>
      <c r="E270" s="764" t="s">
        <v>10</v>
      </c>
      <c r="F270" s="1350">
        <f t="shared" ref="F270:F277" si="605">IF(AP270=0,0%,(AP270+300%)/1200%)</f>
        <v>0.27030209999999999</v>
      </c>
      <c r="G270" s="1351">
        <f t="shared" ref="G270:G277" si="606">AM270*$G$8</f>
        <v>0.10251930000000001</v>
      </c>
      <c r="H270" s="1352">
        <f t="shared" ref="H270:H277" si="607">+N270/6</f>
        <v>2.4589500000000001E-3</v>
      </c>
      <c r="I270" s="1352">
        <f t="shared" ref="I270:I277" si="608">+H270</f>
        <v>2.4589500000000001E-3</v>
      </c>
      <c r="J270" s="1352">
        <f t="shared" ref="J270:J277" si="609">+I270</f>
        <v>2.4589500000000001E-3</v>
      </c>
      <c r="K270" s="1352">
        <f t="shared" ref="K270:K277" si="610">+J270</f>
        <v>2.4589500000000001E-3</v>
      </c>
      <c r="L270" s="1352">
        <f t="shared" ref="L270:L277" si="611">+K270</f>
        <v>2.4589500000000001E-3</v>
      </c>
      <c r="M270" s="1352">
        <f t="shared" ref="M270:M277" si="612">+L270</f>
        <v>2.4589500000000001E-3</v>
      </c>
      <c r="N270" s="1353">
        <f t="shared" ref="N270:N277" si="613">AN270*$G$8</f>
        <v>1.47537E-2</v>
      </c>
      <c r="O270" s="1353">
        <f t="shared" ref="O270:O277" si="614">+R270/3</f>
        <v>1.369446E-2</v>
      </c>
      <c r="P270" s="1353">
        <f t="shared" ref="P270:P277" si="615">+O270</f>
        <v>1.369446E-2</v>
      </c>
      <c r="Q270" s="1353">
        <f t="shared" ref="Q270:Q277" si="616">+P270</f>
        <v>1.369446E-2</v>
      </c>
      <c r="R270" s="1353">
        <f t="shared" ref="R270:R277" si="617">AO270*$G$8</f>
        <v>4.1083380000000003E-2</v>
      </c>
      <c r="S270" s="1354">
        <f t="shared" ref="S270:S277" si="618">SUM(G270,N270,R270)</f>
        <v>0.15835638000000002</v>
      </c>
      <c r="T270" s="1355"/>
      <c r="U270" s="1356">
        <f t="shared" ref="U270:U277" si="619">+ROUNDDOWN($T270*F270,-1)</f>
        <v>0</v>
      </c>
      <c r="V270" s="1357">
        <f t="shared" ref="V270:V277" si="620">+ROUNDDOWN($T270*G270,-1)</f>
        <v>0</v>
      </c>
      <c r="W270" s="1358">
        <f t="shared" ref="W270:W277" si="621">+ROUNDDOWN($T270*H270,-1)</f>
        <v>0</v>
      </c>
      <c r="X270" s="1358">
        <f t="shared" ref="X270:X277" si="622">+ROUNDDOWN($T270*I270,-1)</f>
        <v>0</v>
      </c>
      <c r="Y270" s="1358">
        <f t="shared" ref="Y270:Y277" si="623">+ROUNDDOWN($T270*J270,-1)</f>
        <v>0</v>
      </c>
      <c r="Z270" s="1358">
        <f t="shared" ref="Z270:Z277" si="624">+ROUNDDOWN($T270*K270,-1)</f>
        <v>0</v>
      </c>
      <c r="AA270" s="1358">
        <f t="shared" ref="AA270:AA277" si="625">+ROUNDDOWN($T270*L270,-1)</f>
        <v>0</v>
      </c>
      <c r="AB270" s="1358">
        <f t="shared" ref="AB270:AB277" si="626">+ROUNDDOWN($T270*M270,-1)</f>
        <v>0</v>
      </c>
      <c r="AC270" s="1357">
        <f t="shared" ref="AC270:AC277" si="627">+ROUNDDOWN($T270*N270,-1)</f>
        <v>0</v>
      </c>
      <c r="AD270" s="1358">
        <f t="shared" ref="AD270:AD277" si="628">+ROUNDDOWN($T270*O270,-1)</f>
        <v>0</v>
      </c>
      <c r="AE270" s="1358">
        <f t="shared" ref="AE270:AE277" si="629">+ROUNDDOWN($T270*P270,-1)</f>
        <v>0</v>
      </c>
      <c r="AF270" s="1358">
        <f t="shared" ref="AF270:AF277" si="630">+ROUNDDOWN($T270*Q270,-1)</f>
        <v>0</v>
      </c>
      <c r="AG270" s="1359">
        <f t="shared" ref="AG270:AG277" si="631">+ROUNDDOWN($T270*R270,-1)</f>
        <v>0</v>
      </c>
      <c r="AH270" s="2283">
        <f t="shared" ref="AH270:AH277" si="632">SUM(V270,AC270,AG270)</f>
        <v>0</v>
      </c>
      <c r="AM270" s="2424">
        <v>0.157722</v>
      </c>
      <c r="AN270" s="2424">
        <v>2.2697999999999999E-2</v>
      </c>
      <c r="AO270" s="2424">
        <v>6.3205200000000003E-2</v>
      </c>
      <c r="AP270" s="2424">
        <v>0.24362519999999999</v>
      </c>
    </row>
    <row r="271" spans="1:42" ht="29.25" customHeight="1">
      <c r="A271" s="2282"/>
      <c r="B271" s="1869"/>
      <c r="C271" s="1869"/>
      <c r="D271" s="1894"/>
      <c r="E271" s="764" t="s">
        <v>41</v>
      </c>
      <c r="F271" s="1350">
        <f t="shared" si="605"/>
        <v>0.28722051666666665</v>
      </c>
      <c r="G271" s="1351">
        <f t="shared" si="606"/>
        <v>0.18795204999999998</v>
      </c>
      <c r="H271" s="1352">
        <f t="shared" si="607"/>
        <v>4.5080750000000011E-3</v>
      </c>
      <c r="I271" s="1352">
        <f t="shared" si="608"/>
        <v>4.5080750000000011E-3</v>
      </c>
      <c r="J271" s="1352">
        <f t="shared" si="609"/>
        <v>4.5080750000000011E-3</v>
      </c>
      <c r="K271" s="1352">
        <f t="shared" si="610"/>
        <v>4.5080750000000011E-3</v>
      </c>
      <c r="L271" s="1352">
        <f t="shared" si="611"/>
        <v>4.5080750000000011E-3</v>
      </c>
      <c r="M271" s="1352">
        <f t="shared" si="612"/>
        <v>4.5080750000000011E-3</v>
      </c>
      <c r="N271" s="1353">
        <f t="shared" si="613"/>
        <v>2.7048450000000005E-2</v>
      </c>
      <c r="O271" s="1353">
        <f t="shared" si="614"/>
        <v>2.5106510000000009E-2</v>
      </c>
      <c r="P271" s="1353">
        <f t="shared" si="615"/>
        <v>2.5106510000000009E-2</v>
      </c>
      <c r="Q271" s="1353">
        <f t="shared" si="616"/>
        <v>2.5106510000000009E-2</v>
      </c>
      <c r="R271" s="1353">
        <f t="shared" si="617"/>
        <v>7.5319530000000023E-2</v>
      </c>
      <c r="S271" s="1354">
        <f t="shared" si="618"/>
        <v>0.29032003000000001</v>
      </c>
      <c r="T271" s="1355"/>
      <c r="U271" s="1356">
        <f t="shared" si="619"/>
        <v>0</v>
      </c>
      <c r="V271" s="1357">
        <f t="shared" si="620"/>
        <v>0</v>
      </c>
      <c r="W271" s="1358">
        <f t="shared" si="621"/>
        <v>0</v>
      </c>
      <c r="X271" s="1358">
        <f t="shared" si="622"/>
        <v>0</v>
      </c>
      <c r="Y271" s="1358">
        <f t="shared" si="623"/>
        <v>0</v>
      </c>
      <c r="Z271" s="1358">
        <f t="shared" si="624"/>
        <v>0</v>
      </c>
      <c r="AA271" s="1358">
        <f t="shared" si="625"/>
        <v>0</v>
      </c>
      <c r="AB271" s="1358">
        <f t="shared" si="626"/>
        <v>0</v>
      </c>
      <c r="AC271" s="1357">
        <f t="shared" si="627"/>
        <v>0</v>
      </c>
      <c r="AD271" s="1358">
        <f t="shared" si="628"/>
        <v>0</v>
      </c>
      <c r="AE271" s="1358">
        <f t="shared" si="629"/>
        <v>0</v>
      </c>
      <c r="AF271" s="1358">
        <f t="shared" si="630"/>
        <v>0</v>
      </c>
      <c r="AG271" s="1359">
        <f t="shared" si="631"/>
        <v>0</v>
      </c>
      <c r="AH271" s="2283">
        <f t="shared" si="632"/>
        <v>0</v>
      </c>
      <c r="AM271" s="2377">
        <v>0.28915699999999994</v>
      </c>
      <c r="AN271" s="2377">
        <v>4.1613000000000004E-2</v>
      </c>
      <c r="AO271" s="2377">
        <v>0.11587620000000003</v>
      </c>
      <c r="AP271" s="2377">
        <v>0.44664619999999999</v>
      </c>
    </row>
    <row r="272" spans="1:42" ht="29.25" customHeight="1">
      <c r="A272" s="2282"/>
      <c r="B272" s="1869"/>
      <c r="C272" s="1869"/>
      <c r="D272" s="1894"/>
      <c r="E272" s="764" t="s">
        <v>23</v>
      </c>
      <c r="F272" s="1350">
        <f t="shared" si="605"/>
        <v>0.30075524999999997</v>
      </c>
      <c r="G272" s="1351">
        <f t="shared" si="606"/>
        <v>0.25629825000000001</v>
      </c>
      <c r="H272" s="1352">
        <f t="shared" si="607"/>
        <v>6.1473750000000001E-3</v>
      </c>
      <c r="I272" s="1352">
        <f t="shared" si="608"/>
        <v>6.1473750000000001E-3</v>
      </c>
      <c r="J272" s="1352">
        <f t="shared" si="609"/>
        <v>6.1473750000000001E-3</v>
      </c>
      <c r="K272" s="1352">
        <f t="shared" si="610"/>
        <v>6.1473750000000001E-3</v>
      </c>
      <c r="L272" s="1352">
        <f t="shared" si="611"/>
        <v>6.1473750000000001E-3</v>
      </c>
      <c r="M272" s="1352">
        <f t="shared" si="612"/>
        <v>6.1473750000000001E-3</v>
      </c>
      <c r="N272" s="1353">
        <f t="shared" si="613"/>
        <v>3.688425E-2</v>
      </c>
      <c r="O272" s="1353">
        <f t="shared" si="614"/>
        <v>3.423615E-2</v>
      </c>
      <c r="P272" s="1353">
        <f t="shared" si="615"/>
        <v>3.423615E-2</v>
      </c>
      <c r="Q272" s="1353">
        <f t="shared" si="616"/>
        <v>3.423615E-2</v>
      </c>
      <c r="R272" s="1353">
        <f t="shared" si="617"/>
        <v>0.10270845000000001</v>
      </c>
      <c r="S272" s="1354">
        <f t="shared" si="618"/>
        <v>0.39589095000000002</v>
      </c>
      <c r="T272" s="1355"/>
      <c r="U272" s="1356">
        <f t="shared" si="619"/>
        <v>0</v>
      </c>
      <c r="V272" s="1357">
        <f t="shared" si="620"/>
        <v>0</v>
      </c>
      <c r="W272" s="1358">
        <f t="shared" si="621"/>
        <v>0</v>
      </c>
      <c r="X272" s="1358">
        <f t="shared" si="622"/>
        <v>0</v>
      </c>
      <c r="Y272" s="1358">
        <f t="shared" si="623"/>
        <v>0</v>
      </c>
      <c r="Z272" s="1358">
        <f t="shared" si="624"/>
        <v>0</v>
      </c>
      <c r="AA272" s="1358">
        <f t="shared" si="625"/>
        <v>0</v>
      </c>
      <c r="AB272" s="1358">
        <f t="shared" si="626"/>
        <v>0</v>
      </c>
      <c r="AC272" s="1357">
        <f t="shared" si="627"/>
        <v>0</v>
      </c>
      <c r="AD272" s="1358">
        <f t="shared" si="628"/>
        <v>0</v>
      </c>
      <c r="AE272" s="1358">
        <f t="shared" si="629"/>
        <v>0</v>
      </c>
      <c r="AF272" s="1358">
        <f t="shared" si="630"/>
        <v>0</v>
      </c>
      <c r="AG272" s="1359">
        <f t="shared" si="631"/>
        <v>0</v>
      </c>
      <c r="AH272" s="2283">
        <f t="shared" si="632"/>
        <v>0</v>
      </c>
      <c r="AM272" s="2377">
        <v>0.39430499999999996</v>
      </c>
      <c r="AN272" s="2377">
        <v>5.6745000000000004E-2</v>
      </c>
      <c r="AO272" s="2377">
        <v>0.15801300000000001</v>
      </c>
      <c r="AP272" s="2377">
        <v>0.60906299999999991</v>
      </c>
    </row>
    <row r="273" spans="1:42" ht="29.25" customHeight="1">
      <c r="A273" s="2282"/>
      <c r="B273" s="1869"/>
      <c r="C273" s="1869"/>
      <c r="D273" s="1894"/>
      <c r="E273" s="764" t="s">
        <v>42</v>
      </c>
      <c r="F273" s="1350">
        <f t="shared" si="605"/>
        <v>0.3142899833333333</v>
      </c>
      <c r="G273" s="1351">
        <f t="shared" si="606"/>
        <v>0.32464445000000003</v>
      </c>
      <c r="H273" s="1352">
        <f t="shared" si="607"/>
        <v>7.7866749999999998E-3</v>
      </c>
      <c r="I273" s="1352">
        <f t="shared" si="608"/>
        <v>7.7866749999999998E-3</v>
      </c>
      <c r="J273" s="1352">
        <f t="shared" si="609"/>
        <v>7.7866749999999998E-3</v>
      </c>
      <c r="K273" s="1352">
        <f t="shared" si="610"/>
        <v>7.7866749999999998E-3</v>
      </c>
      <c r="L273" s="1352">
        <f t="shared" si="611"/>
        <v>7.7866749999999998E-3</v>
      </c>
      <c r="M273" s="1352">
        <f t="shared" si="612"/>
        <v>7.7866749999999998E-3</v>
      </c>
      <c r="N273" s="1353">
        <f t="shared" si="613"/>
        <v>4.6720049999999999E-2</v>
      </c>
      <c r="O273" s="1353">
        <f t="shared" si="614"/>
        <v>4.3365790000000008E-2</v>
      </c>
      <c r="P273" s="1353">
        <f t="shared" si="615"/>
        <v>4.3365790000000008E-2</v>
      </c>
      <c r="Q273" s="1353">
        <f t="shared" si="616"/>
        <v>4.3365790000000008E-2</v>
      </c>
      <c r="R273" s="1353">
        <f t="shared" si="617"/>
        <v>0.13009737000000002</v>
      </c>
      <c r="S273" s="1354">
        <f t="shared" si="618"/>
        <v>0.50146187000000009</v>
      </c>
      <c r="T273" s="1355"/>
      <c r="U273" s="1356">
        <f t="shared" si="619"/>
        <v>0</v>
      </c>
      <c r="V273" s="1357">
        <f t="shared" si="620"/>
        <v>0</v>
      </c>
      <c r="W273" s="1358">
        <f t="shared" si="621"/>
        <v>0</v>
      </c>
      <c r="X273" s="1358">
        <f t="shared" si="622"/>
        <v>0</v>
      </c>
      <c r="Y273" s="1358">
        <f t="shared" si="623"/>
        <v>0</v>
      </c>
      <c r="Z273" s="1358">
        <f t="shared" si="624"/>
        <v>0</v>
      </c>
      <c r="AA273" s="1358">
        <f t="shared" si="625"/>
        <v>0</v>
      </c>
      <c r="AB273" s="1358">
        <f t="shared" si="626"/>
        <v>0</v>
      </c>
      <c r="AC273" s="1357">
        <f t="shared" si="627"/>
        <v>0</v>
      </c>
      <c r="AD273" s="1358">
        <f t="shared" si="628"/>
        <v>0</v>
      </c>
      <c r="AE273" s="1358">
        <f t="shared" si="629"/>
        <v>0</v>
      </c>
      <c r="AF273" s="1358">
        <f t="shared" si="630"/>
        <v>0</v>
      </c>
      <c r="AG273" s="1359">
        <f t="shared" si="631"/>
        <v>0</v>
      </c>
      <c r="AH273" s="2283">
        <f t="shared" si="632"/>
        <v>0</v>
      </c>
      <c r="AM273" s="2377">
        <v>0.49945300000000004</v>
      </c>
      <c r="AN273" s="2377">
        <v>7.1876999999999996E-2</v>
      </c>
      <c r="AO273" s="2377">
        <v>0.20014980000000002</v>
      </c>
      <c r="AP273" s="2377">
        <v>0.77147980000000005</v>
      </c>
    </row>
    <row r="274" spans="1:42" ht="29.25" customHeight="1">
      <c r="A274" s="2282"/>
      <c r="B274" s="1869"/>
      <c r="C274" s="1869"/>
      <c r="D274" s="1894"/>
      <c r="E274" s="764" t="s">
        <v>43</v>
      </c>
      <c r="F274" s="1350">
        <f t="shared" si="605"/>
        <v>0.32105735000000002</v>
      </c>
      <c r="G274" s="1351">
        <f t="shared" si="606"/>
        <v>0.35881754999999999</v>
      </c>
      <c r="H274" s="1352">
        <f t="shared" si="607"/>
        <v>8.6063249999999997E-3</v>
      </c>
      <c r="I274" s="1352">
        <f t="shared" si="608"/>
        <v>8.6063249999999997E-3</v>
      </c>
      <c r="J274" s="1352">
        <f t="shared" si="609"/>
        <v>8.6063249999999997E-3</v>
      </c>
      <c r="K274" s="1352">
        <f t="shared" si="610"/>
        <v>8.6063249999999997E-3</v>
      </c>
      <c r="L274" s="1352">
        <f t="shared" si="611"/>
        <v>8.6063249999999997E-3</v>
      </c>
      <c r="M274" s="1352">
        <f t="shared" si="612"/>
        <v>8.6063249999999997E-3</v>
      </c>
      <c r="N274" s="1353">
        <f t="shared" si="613"/>
        <v>5.1637950000000002E-2</v>
      </c>
      <c r="O274" s="1353">
        <f t="shared" si="614"/>
        <v>4.7930610000000005E-2</v>
      </c>
      <c r="P274" s="1353">
        <f t="shared" si="615"/>
        <v>4.7930610000000005E-2</v>
      </c>
      <c r="Q274" s="1353">
        <f t="shared" si="616"/>
        <v>4.7930610000000005E-2</v>
      </c>
      <c r="R274" s="1353">
        <f t="shared" si="617"/>
        <v>0.14379183000000001</v>
      </c>
      <c r="S274" s="1354">
        <f t="shared" si="618"/>
        <v>0.55424732999999993</v>
      </c>
      <c r="T274" s="1355"/>
      <c r="U274" s="1356">
        <f t="shared" si="619"/>
        <v>0</v>
      </c>
      <c r="V274" s="1357">
        <f t="shared" si="620"/>
        <v>0</v>
      </c>
      <c r="W274" s="1358">
        <f t="shared" si="621"/>
        <v>0</v>
      </c>
      <c r="X274" s="1358">
        <f t="shared" si="622"/>
        <v>0</v>
      </c>
      <c r="Y274" s="1358">
        <f t="shared" si="623"/>
        <v>0</v>
      </c>
      <c r="Z274" s="1358">
        <f t="shared" si="624"/>
        <v>0</v>
      </c>
      <c r="AA274" s="1358">
        <f t="shared" si="625"/>
        <v>0</v>
      </c>
      <c r="AB274" s="1358">
        <f t="shared" si="626"/>
        <v>0</v>
      </c>
      <c r="AC274" s="1357">
        <f t="shared" si="627"/>
        <v>0</v>
      </c>
      <c r="AD274" s="1358">
        <f t="shared" si="628"/>
        <v>0</v>
      </c>
      <c r="AE274" s="1358">
        <f t="shared" si="629"/>
        <v>0</v>
      </c>
      <c r="AF274" s="1358">
        <f t="shared" si="630"/>
        <v>0</v>
      </c>
      <c r="AG274" s="1359">
        <f t="shared" si="631"/>
        <v>0</v>
      </c>
      <c r="AH274" s="2283">
        <f t="shared" si="632"/>
        <v>0</v>
      </c>
      <c r="AM274" s="2377">
        <v>0.55202699999999993</v>
      </c>
      <c r="AN274" s="2377">
        <v>7.9443E-2</v>
      </c>
      <c r="AO274" s="2377">
        <v>0.2212182</v>
      </c>
      <c r="AP274" s="2377">
        <v>0.85268820000000001</v>
      </c>
    </row>
    <row r="275" spans="1:42" ht="29.25" customHeight="1">
      <c r="A275" s="2282"/>
      <c r="B275" s="1869"/>
      <c r="C275" s="1869"/>
      <c r="D275" s="1894"/>
      <c r="E275" s="764" t="s">
        <v>24</v>
      </c>
      <c r="F275" s="1350">
        <f t="shared" si="605"/>
        <v>0.33120840000000001</v>
      </c>
      <c r="G275" s="1351">
        <f t="shared" si="606"/>
        <v>0.41007720000000003</v>
      </c>
      <c r="H275" s="1352">
        <f t="shared" si="607"/>
        <v>9.8358000000000004E-3</v>
      </c>
      <c r="I275" s="1352">
        <f t="shared" si="608"/>
        <v>9.8358000000000004E-3</v>
      </c>
      <c r="J275" s="1352">
        <f t="shared" si="609"/>
        <v>9.8358000000000004E-3</v>
      </c>
      <c r="K275" s="1352">
        <f t="shared" si="610"/>
        <v>9.8358000000000004E-3</v>
      </c>
      <c r="L275" s="1352">
        <f t="shared" si="611"/>
        <v>9.8358000000000004E-3</v>
      </c>
      <c r="M275" s="1352">
        <f t="shared" si="612"/>
        <v>9.8358000000000004E-3</v>
      </c>
      <c r="N275" s="1353">
        <f t="shared" si="613"/>
        <v>5.9014799999999999E-2</v>
      </c>
      <c r="O275" s="1353">
        <f t="shared" si="614"/>
        <v>5.4777840000000001E-2</v>
      </c>
      <c r="P275" s="1353">
        <f t="shared" si="615"/>
        <v>5.4777840000000001E-2</v>
      </c>
      <c r="Q275" s="1353">
        <f t="shared" si="616"/>
        <v>5.4777840000000001E-2</v>
      </c>
      <c r="R275" s="1353">
        <f t="shared" si="617"/>
        <v>0.16433352000000001</v>
      </c>
      <c r="S275" s="1354">
        <f t="shared" si="618"/>
        <v>0.63342552000000008</v>
      </c>
      <c r="T275" s="1355"/>
      <c r="U275" s="1356">
        <f t="shared" si="619"/>
        <v>0</v>
      </c>
      <c r="V275" s="1357">
        <f t="shared" si="620"/>
        <v>0</v>
      </c>
      <c r="W275" s="1358">
        <f t="shared" si="621"/>
        <v>0</v>
      </c>
      <c r="X275" s="1358">
        <f t="shared" si="622"/>
        <v>0</v>
      </c>
      <c r="Y275" s="1358">
        <f t="shared" si="623"/>
        <v>0</v>
      </c>
      <c r="Z275" s="1358">
        <f t="shared" si="624"/>
        <v>0</v>
      </c>
      <c r="AA275" s="1358">
        <f t="shared" si="625"/>
        <v>0</v>
      </c>
      <c r="AB275" s="1358">
        <f t="shared" si="626"/>
        <v>0</v>
      </c>
      <c r="AC275" s="1357">
        <f t="shared" si="627"/>
        <v>0</v>
      </c>
      <c r="AD275" s="1358">
        <f t="shared" si="628"/>
        <v>0</v>
      </c>
      <c r="AE275" s="1358">
        <f t="shared" si="629"/>
        <v>0</v>
      </c>
      <c r="AF275" s="1358">
        <f t="shared" si="630"/>
        <v>0</v>
      </c>
      <c r="AG275" s="1359">
        <f t="shared" si="631"/>
        <v>0</v>
      </c>
      <c r="AH275" s="2283">
        <f t="shared" si="632"/>
        <v>0</v>
      </c>
      <c r="AM275" s="2377">
        <v>0.630888</v>
      </c>
      <c r="AN275" s="2377">
        <v>9.0791999999999998E-2</v>
      </c>
      <c r="AO275" s="2377">
        <v>0.25282080000000001</v>
      </c>
      <c r="AP275" s="2377">
        <v>0.97450079999999994</v>
      </c>
    </row>
    <row r="276" spans="1:42" ht="29.25" customHeight="1">
      <c r="A276" s="2282"/>
      <c r="B276" s="1869"/>
      <c r="C276" s="1869"/>
      <c r="D276" s="1894"/>
      <c r="E276" s="764" t="s">
        <v>44</v>
      </c>
      <c r="F276" s="1350">
        <f t="shared" si="605"/>
        <v>0.34135944999999995</v>
      </c>
      <c r="G276" s="1351">
        <f t="shared" si="606"/>
        <v>0.46133684999999997</v>
      </c>
      <c r="H276" s="1352">
        <f t="shared" si="607"/>
        <v>1.1065274999999999E-2</v>
      </c>
      <c r="I276" s="1352">
        <f t="shared" si="608"/>
        <v>1.1065274999999999E-2</v>
      </c>
      <c r="J276" s="1352">
        <f t="shared" si="609"/>
        <v>1.1065274999999999E-2</v>
      </c>
      <c r="K276" s="1352">
        <f t="shared" si="610"/>
        <v>1.1065274999999999E-2</v>
      </c>
      <c r="L276" s="1352">
        <f t="shared" si="611"/>
        <v>1.1065274999999999E-2</v>
      </c>
      <c r="M276" s="1352">
        <f t="shared" si="612"/>
        <v>1.1065274999999999E-2</v>
      </c>
      <c r="N276" s="1353">
        <f t="shared" si="613"/>
        <v>6.6391649999999997E-2</v>
      </c>
      <c r="O276" s="1353">
        <f t="shared" si="614"/>
        <v>6.1625070000000011E-2</v>
      </c>
      <c r="P276" s="1353">
        <f t="shared" si="615"/>
        <v>6.1625070000000011E-2</v>
      </c>
      <c r="Q276" s="1353">
        <f t="shared" si="616"/>
        <v>6.1625070000000011E-2</v>
      </c>
      <c r="R276" s="1353">
        <f t="shared" si="617"/>
        <v>0.18487521000000004</v>
      </c>
      <c r="S276" s="1354">
        <f t="shared" si="618"/>
        <v>0.71260371</v>
      </c>
      <c r="T276" s="1355"/>
      <c r="U276" s="1356">
        <f t="shared" si="619"/>
        <v>0</v>
      </c>
      <c r="V276" s="1357">
        <f t="shared" si="620"/>
        <v>0</v>
      </c>
      <c r="W276" s="1358">
        <f t="shared" si="621"/>
        <v>0</v>
      </c>
      <c r="X276" s="1358">
        <f t="shared" si="622"/>
        <v>0</v>
      </c>
      <c r="Y276" s="1358">
        <f t="shared" si="623"/>
        <v>0</v>
      </c>
      <c r="Z276" s="1358">
        <f t="shared" si="624"/>
        <v>0</v>
      </c>
      <c r="AA276" s="1358">
        <f t="shared" si="625"/>
        <v>0</v>
      </c>
      <c r="AB276" s="1358">
        <f t="shared" si="626"/>
        <v>0</v>
      </c>
      <c r="AC276" s="1357">
        <f t="shared" si="627"/>
        <v>0</v>
      </c>
      <c r="AD276" s="1358">
        <f t="shared" si="628"/>
        <v>0</v>
      </c>
      <c r="AE276" s="1358">
        <f t="shared" si="629"/>
        <v>0</v>
      </c>
      <c r="AF276" s="1358">
        <f t="shared" si="630"/>
        <v>0</v>
      </c>
      <c r="AG276" s="1359">
        <f t="shared" si="631"/>
        <v>0</v>
      </c>
      <c r="AH276" s="2283">
        <f t="shared" si="632"/>
        <v>0</v>
      </c>
      <c r="AM276" s="2377">
        <v>0.70974899999999996</v>
      </c>
      <c r="AN276" s="2377">
        <v>0.102141</v>
      </c>
      <c r="AO276" s="2377">
        <v>0.28442340000000005</v>
      </c>
      <c r="AP276" s="2377">
        <v>1.0963134000000001</v>
      </c>
    </row>
    <row r="277" spans="1:42" ht="29.25" customHeight="1">
      <c r="A277" s="2284"/>
      <c r="B277" s="1870"/>
      <c r="C277" s="1870"/>
      <c r="D277" s="1895"/>
      <c r="E277" s="766" t="s">
        <v>173</v>
      </c>
      <c r="F277" s="1360">
        <f t="shared" si="605"/>
        <v>0.3515105</v>
      </c>
      <c r="G277" s="1361">
        <f t="shared" si="606"/>
        <v>0.51259650000000001</v>
      </c>
      <c r="H277" s="1362">
        <f t="shared" si="607"/>
        <v>1.229475E-2</v>
      </c>
      <c r="I277" s="1362">
        <f t="shared" si="608"/>
        <v>1.229475E-2</v>
      </c>
      <c r="J277" s="1362">
        <f t="shared" si="609"/>
        <v>1.229475E-2</v>
      </c>
      <c r="K277" s="1362">
        <f t="shared" si="610"/>
        <v>1.229475E-2</v>
      </c>
      <c r="L277" s="1362">
        <f t="shared" si="611"/>
        <v>1.229475E-2</v>
      </c>
      <c r="M277" s="1362">
        <f t="shared" si="612"/>
        <v>1.229475E-2</v>
      </c>
      <c r="N277" s="1363">
        <f t="shared" si="613"/>
        <v>7.3768500000000001E-2</v>
      </c>
      <c r="O277" s="1363">
        <f t="shared" si="614"/>
        <v>6.84723E-2</v>
      </c>
      <c r="P277" s="1363">
        <f t="shared" si="615"/>
        <v>6.84723E-2</v>
      </c>
      <c r="Q277" s="1363">
        <f t="shared" si="616"/>
        <v>6.84723E-2</v>
      </c>
      <c r="R277" s="1363">
        <f t="shared" si="617"/>
        <v>0.20541690000000001</v>
      </c>
      <c r="S277" s="1364">
        <f t="shared" si="618"/>
        <v>0.79178190000000004</v>
      </c>
      <c r="T277" s="1365"/>
      <c r="U277" s="1366">
        <f t="shared" si="619"/>
        <v>0</v>
      </c>
      <c r="V277" s="1367">
        <f t="shared" si="620"/>
        <v>0</v>
      </c>
      <c r="W277" s="1368">
        <f t="shared" si="621"/>
        <v>0</v>
      </c>
      <c r="X277" s="1368">
        <f t="shared" si="622"/>
        <v>0</v>
      </c>
      <c r="Y277" s="1368">
        <f t="shared" si="623"/>
        <v>0</v>
      </c>
      <c r="Z277" s="1368">
        <f t="shared" si="624"/>
        <v>0</v>
      </c>
      <c r="AA277" s="1368">
        <f t="shared" si="625"/>
        <v>0</v>
      </c>
      <c r="AB277" s="1368">
        <f t="shared" si="626"/>
        <v>0</v>
      </c>
      <c r="AC277" s="1367">
        <f t="shared" si="627"/>
        <v>0</v>
      </c>
      <c r="AD277" s="1368">
        <f t="shared" si="628"/>
        <v>0</v>
      </c>
      <c r="AE277" s="1368">
        <f t="shared" si="629"/>
        <v>0</v>
      </c>
      <c r="AF277" s="1368">
        <f t="shared" si="630"/>
        <v>0</v>
      </c>
      <c r="AG277" s="1369">
        <f t="shared" si="631"/>
        <v>0</v>
      </c>
      <c r="AH277" s="2285">
        <f t="shared" si="632"/>
        <v>0</v>
      </c>
      <c r="AM277" s="2377">
        <v>0.78860999999999992</v>
      </c>
      <c r="AN277" s="2377">
        <v>0.11349000000000001</v>
      </c>
      <c r="AO277" s="2377">
        <v>0.31602600000000003</v>
      </c>
      <c r="AP277" s="2377">
        <v>1.2181259999999998</v>
      </c>
    </row>
  </sheetData>
  <sheetProtection formatCells="0" autoFilter="0"/>
  <autoFilter ref="A11:AH11" xr:uid="{B1FC76A3-480F-410E-A3EE-CEB1D05E1CEB}"/>
  <mergeCells count="131">
    <mergeCell ref="AM7:AP7"/>
    <mergeCell ref="G8:S8"/>
    <mergeCell ref="AM8:AP8"/>
    <mergeCell ref="A28:A43"/>
    <mergeCell ref="B28:B35"/>
    <mergeCell ref="C28:C31"/>
    <mergeCell ref="C32:C35"/>
    <mergeCell ref="B36:B43"/>
    <mergeCell ref="AH9:AH10"/>
    <mergeCell ref="F7:F10"/>
    <mergeCell ref="E7:E10"/>
    <mergeCell ref="D7:D10"/>
    <mergeCell ref="C7:C10"/>
    <mergeCell ref="U8:U9"/>
    <mergeCell ref="S9:S10"/>
    <mergeCell ref="G7:S7"/>
    <mergeCell ref="A1:S1"/>
    <mergeCell ref="D25:D27"/>
    <mergeCell ref="A2:R2"/>
    <mergeCell ref="A3:R3"/>
    <mergeCell ref="A4:R4"/>
    <mergeCell ref="B7:B10"/>
    <mergeCell ref="A7:A10"/>
    <mergeCell ref="D12:D14"/>
    <mergeCell ref="D16:D17"/>
    <mergeCell ref="D18:D19"/>
    <mergeCell ref="D20:D24"/>
    <mergeCell ref="A12:A27"/>
    <mergeCell ref="B12:B27"/>
    <mergeCell ref="C12:C24"/>
    <mergeCell ref="C25:C27"/>
    <mergeCell ref="B76:B78"/>
    <mergeCell ref="C76:C78"/>
    <mergeCell ref="C79:C83"/>
    <mergeCell ref="A76:A92"/>
    <mergeCell ref="B79:B92"/>
    <mergeCell ref="C84:C85"/>
    <mergeCell ref="C86:C90"/>
    <mergeCell ref="C91:C92"/>
    <mergeCell ref="C36:C40"/>
    <mergeCell ref="C41:C43"/>
    <mergeCell ref="A60:A75"/>
    <mergeCell ref="B60:B67"/>
    <mergeCell ref="C60:C63"/>
    <mergeCell ref="C64:C67"/>
    <mergeCell ref="B68:B75"/>
    <mergeCell ref="C68:C72"/>
    <mergeCell ref="C73:C75"/>
    <mergeCell ref="A44:A59"/>
    <mergeCell ref="B44:B51"/>
    <mergeCell ref="C44:C47"/>
    <mergeCell ref="C48:C51"/>
    <mergeCell ref="B52:B59"/>
    <mergeCell ref="C52:C56"/>
    <mergeCell ref="C57:C59"/>
    <mergeCell ref="A93:A101"/>
    <mergeCell ref="B93:B101"/>
    <mergeCell ref="C93:C95"/>
    <mergeCell ref="C96:C98"/>
    <mergeCell ref="C99:C101"/>
    <mergeCell ref="A102:A104"/>
    <mergeCell ref="B102:B104"/>
    <mergeCell ref="C102:C104"/>
    <mergeCell ref="A105:A112"/>
    <mergeCell ref="B105:B107"/>
    <mergeCell ref="A140:A158"/>
    <mergeCell ref="B140:B154"/>
    <mergeCell ref="C140:C149"/>
    <mergeCell ref="D140:D144"/>
    <mergeCell ref="D145:D149"/>
    <mergeCell ref="C150:C154"/>
    <mergeCell ref="B155:B158"/>
    <mergeCell ref="C155:C158"/>
    <mergeCell ref="A159:A160"/>
    <mergeCell ref="B159:B160"/>
    <mergeCell ref="A240:A258"/>
    <mergeCell ref="B240:B258"/>
    <mergeCell ref="C240:C258"/>
    <mergeCell ref="A259:A260"/>
    <mergeCell ref="B259:B260"/>
    <mergeCell ref="A209:A212"/>
    <mergeCell ref="B209:B212"/>
    <mergeCell ref="C209:C212"/>
    <mergeCell ref="A213:A214"/>
    <mergeCell ref="B213:B214"/>
    <mergeCell ref="C213:C214"/>
    <mergeCell ref="C105:C107"/>
    <mergeCell ref="B108:B112"/>
    <mergeCell ref="C108:C110"/>
    <mergeCell ref="C111:C112"/>
    <mergeCell ref="A113:A121"/>
    <mergeCell ref="B113:B121"/>
    <mergeCell ref="C113:C121"/>
    <mergeCell ref="A122:A139"/>
    <mergeCell ref="B122:B130"/>
    <mergeCell ref="C122:C130"/>
    <mergeCell ref="B131:B139"/>
    <mergeCell ref="C131:C139"/>
    <mergeCell ref="C159:C160"/>
    <mergeCell ref="A163:A164"/>
    <mergeCell ref="B163:B164"/>
    <mergeCell ref="A165:A173"/>
    <mergeCell ref="B165:B173"/>
    <mergeCell ref="C166:C173"/>
    <mergeCell ref="A174:A181"/>
    <mergeCell ref="B174:B181"/>
    <mergeCell ref="C174:C177"/>
    <mergeCell ref="C259:C260"/>
    <mergeCell ref="D259:D260"/>
    <mergeCell ref="A262:A277"/>
    <mergeCell ref="B262:B277"/>
    <mergeCell ref="C262:C277"/>
    <mergeCell ref="D262:D269"/>
    <mergeCell ref="D270:D277"/>
    <mergeCell ref="D174:D177"/>
    <mergeCell ref="C178:C181"/>
    <mergeCell ref="D178:D181"/>
    <mergeCell ref="A182:A202"/>
    <mergeCell ref="B182:B197"/>
    <mergeCell ref="C182:C197"/>
    <mergeCell ref="B198:B202"/>
    <mergeCell ref="C198:C202"/>
    <mergeCell ref="A203:A208"/>
    <mergeCell ref="B203:B208"/>
    <mergeCell ref="C203:C208"/>
    <mergeCell ref="A215:A232"/>
    <mergeCell ref="B215:B232"/>
    <mergeCell ref="C215:C232"/>
    <mergeCell ref="A233:A239"/>
    <mergeCell ref="B233:B239"/>
    <mergeCell ref="C233:C239"/>
  </mergeCells>
  <phoneticPr fontId="2" type="noConversion"/>
  <conditionalFormatting sqref="E84:E85">
    <cfRule type="containsText" dxfId="1" priority="2" operator="containsText" text="일시납">
      <formula>NOT(ISERROR(SEARCH("일시납",E84)))</formula>
    </cfRule>
  </conditionalFormatting>
  <conditionalFormatting sqref="E91:E92">
    <cfRule type="containsText" dxfId="0" priority="1" operator="containsText" text="일시납">
      <formula>NOT(ISERROR(SEARCH("일시납",E91)))</formula>
    </cfRule>
  </conditionalFormatting>
  <pageMargins left="0.25" right="0.25" top="0.75" bottom="0.75" header="0.3" footer="0.3"/>
  <pageSetup paperSize="9" scale="5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D725-A400-42F8-AAE1-42A787508346}">
  <sheetPr>
    <tabColor theme="7"/>
    <pageSetUpPr fitToPage="1"/>
  </sheetPr>
  <dimension ref="A1:BO184"/>
  <sheetViews>
    <sheetView zoomScale="70" zoomScaleNormal="70" zoomScaleSheetLayoutView="70" workbookViewId="0">
      <pane ySplit="11" topLeftCell="A168" activePane="bottomLeft" state="frozen"/>
      <selection activeCell="M106" sqref="M106"/>
      <selection pane="bottomLeft" activeCell="AF1" sqref="AF1:AN1048576"/>
    </sheetView>
  </sheetViews>
  <sheetFormatPr defaultColWidth="9" defaultRowHeight="29.25" customHeight="1" outlineLevelCol="1"/>
  <cols>
    <col min="1" max="1" width="53.75" style="1219" bestFit="1" customWidth="1"/>
    <col min="2" max="2" width="36.08203125" style="1219" customWidth="1"/>
    <col min="3" max="4" width="13.58203125" style="1244" customWidth="1"/>
    <col min="5" max="5" width="10.58203125" style="1244" customWidth="1"/>
    <col min="6" max="6" width="15.58203125" style="1244" customWidth="1"/>
    <col min="7" max="9" width="6.08203125" style="1244" hidden="1" customWidth="1" outlineLevel="1"/>
    <col min="10" max="12" width="7.08203125" style="1244" hidden="1" customWidth="1" outlineLevel="1"/>
    <col min="13" max="13" width="15.58203125" style="1244" customWidth="1" collapsed="1"/>
    <col min="14" max="15" width="7.08203125" style="1244" hidden="1" customWidth="1" outlineLevel="1"/>
    <col min="16" max="16" width="15.58203125" style="1244" customWidth="1" collapsed="1"/>
    <col min="17" max="17" width="15.58203125" style="1245" customWidth="1"/>
    <col min="18" max="19" width="15.08203125" style="1246" customWidth="1"/>
    <col min="20" max="20" width="12.58203125" style="1219" customWidth="1"/>
    <col min="21" max="26" width="10.58203125" style="1219" hidden="1" customWidth="1" outlineLevel="1"/>
    <col min="27" max="27" width="15.33203125" style="1219" customWidth="1" collapsed="1"/>
    <col min="28" max="29" width="13.5" style="1219" hidden="1" customWidth="1" outlineLevel="1"/>
    <col min="30" max="30" width="15.5" style="1219" customWidth="1" collapsed="1"/>
    <col min="31" max="31" width="12.58203125" style="1219" customWidth="1"/>
    <col min="32" max="36" width="9" style="1311" hidden="1" customWidth="1"/>
    <col min="37" max="40" width="9.83203125" style="2377" hidden="1" customWidth="1"/>
    <col min="41" max="43" width="9" style="1311"/>
    <col min="44" max="16384" width="9" style="1219"/>
  </cols>
  <sheetData>
    <row r="1" spans="1:67" s="1209" customFormat="1" ht="42" customHeight="1">
      <c r="A1" s="1788" t="s">
        <v>177</v>
      </c>
      <c r="B1" s="1788"/>
      <c r="C1" s="1788"/>
      <c r="D1" s="1788"/>
      <c r="E1" s="1788"/>
      <c r="F1" s="1788"/>
      <c r="G1" s="1788"/>
      <c r="H1" s="1788"/>
      <c r="I1" s="1788"/>
      <c r="J1" s="1788"/>
      <c r="K1" s="1788"/>
      <c r="L1" s="1788"/>
      <c r="M1" s="1788"/>
      <c r="N1" s="1788"/>
      <c r="O1" s="1788"/>
      <c r="P1" s="1788"/>
      <c r="Q1" s="1788"/>
      <c r="R1" s="1207"/>
      <c r="S1" s="1207"/>
      <c r="T1" s="1208"/>
      <c r="U1" s="1208"/>
      <c r="V1" s="1208"/>
      <c r="W1" s="1208"/>
      <c r="X1" s="1208"/>
      <c r="Y1" s="1208"/>
      <c r="Z1" s="1208"/>
      <c r="AA1" s="1208"/>
      <c r="AB1" s="1208"/>
      <c r="AC1" s="1208"/>
      <c r="AD1" s="1208"/>
      <c r="AE1" s="1208"/>
      <c r="AF1" s="1305"/>
      <c r="AG1" s="1305"/>
      <c r="AH1" s="1305"/>
      <c r="AI1" s="1305"/>
      <c r="AJ1" s="1305"/>
      <c r="AK1" s="2376"/>
      <c r="AL1" s="2376"/>
      <c r="AM1" s="2376"/>
      <c r="AN1" s="2376"/>
      <c r="AO1" s="1305"/>
      <c r="AP1" s="1305"/>
      <c r="AQ1" s="1305"/>
    </row>
    <row r="2" spans="1:67" s="1209" customFormat="1" ht="23.65" customHeight="1">
      <c r="A2" s="1785" t="s">
        <v>52</v>
      </c>
      <c r="B2" s="1786"/>
      <c r="C2" s="1786"/>
      <c r="D2" s="1786"/>
      <c r="E2" s="1786"/>
      <c r="F2" s="1786"/>
      <c r="G2" s="1786"/>
      <c r="H2" s="1786"/>
      <c r="I2" s="1786"/>
      <c r="J2" s="1786"/>
      <c r="K2" s="1786"/>
      <c r="L2" s="1786"/>
      <c r="M2" s="1786"/>
      <c r="N2" s="1786"/>
      <c r="O2" s="1786"/>
      <c r="P2" s="1786"/>
      <c r="Q2" s="1786"/>
      <c r="R2" s="1211"/>
      <c r="S2" s="1211"/>
      <c r="T2" s="1211"/>
      <c r="U2" s="1211"/>
      <c r="V2" s="1211"/>
      <c r="W2" s="1211"/>
      <c r="X2" s="1211"/>
      <c r="Y2" s="1211"/>
      <c r="Z2" s="1211"/>
      <c r="AA2" s="1211"/>
      <c r="AB2" s="1211"/>
      <c r="AC2" s="1211"/>
      <c r="AD2" s="1211"/>
      <c r="AE2" s="1211"/>
      <c r="AF2" s="1305"/>
      <c r="AG2" s="1305"/>
      <c r="AH2" s="1305"/>
      <c r="AI2" s="1305"/>
      <c r="AJ2" s="1305"/>
      <c r="AK2" s="2376"/>
      <c r="AL2" s="2376"/>
      <c r="AM2" s="2376"/>
      <c r="AN2" s="2376"/>
      <c r="AO2" s="1305"/>
      <c r="AP2" s="1305"/>
      <c r="AQ2" s="1305"/>
    </row>
    <row r="3" spans="1:67" s="1209" customFormat="1" ht="23.65" customHeight="1">
      <c r="A3" s="1785" t="s">
        <v>34</v>
      </c>
      <c r="B3" s="1786"/>
      <c r="C3" s="1786"/>
      <c r="D3" s="1786"/>
      <c r="E3" s="1786"/>
      <c r="F3" s="1786"/>
      <c r="G3" s="1786"/>
      <c r="H3" s="1786"/>
      <c r="I3" s="1786"/>
      <c r="J3" s="1786"/>
      <c r="K3" s="1786"/>
      <c r="L3" s="1786"/>
      <c r="M3" s="1786"/>
      <c r="N3" s="1786"/>
      <c r="O3" s="1786"/>
      <c r="P3" s="1786"/>
      <c r="Q3" s="1786"/>
      <c r="R3" s="1211"/>
      <c r="S3" s="1211"/>
      <c r="T3" s="1211"/>
      <c r="U3" s="1211"/>
      <c r="V3" s="1211"/>
      <c r="W3" s="1211"/>
      <c r="X3" s="1211"/>
      <c r="Y3" s="1211"/>
      <c r="Z3" s="1211"/>
      <c r="AA3" s="1211"/>
      <c r="AB3" s="1211"/>
      <c r="AC3" s="1211"/>
      <c r="AD3" s="1211"/>
      <c r="AE3" s="1211"/>
      <c r="AF3" s="1305"/>
      <c r="AG3" s="1305"/>
      <c r="AH3" s="1305"/>
      <c r="AI3" s="1305"/>
      <c r="AJ3" s="1305"/>
      <c r="AK3" s="2376"/>
      <c r="AL3" s="2376"/>
      <c r="AM3" s="2376"/>
      <c r="AN3" s="2376"/>
      <c r="AO3" s="1305"/>
      <c r="AP3" s="1305"/>
      <c r="AQ3" s="1305"/>
    </row>
    <row r="4" spans="1:67" s="1209" customFormat="1" ht="23.65" customHeight="1">
      <c r="A4" s="1785" t="s">
        <v>1179</v>
      </c>
      <c r="B4" s="1786"/>
      <c r="C4" s="1786"/>
      <c r="D4" s="1786"/>
      <c r="E4" s="1786"/>
      <c r="F4" s="1786"/>
      <c r="G4" s="1786"/>
      <c r="H4" s="1786"/>
      <c r="I4" s="1786"/>
      <c r="J4" s="1786"/>
      <c r="K4" s="1786"/>
      <c r="L4" s="1786"/>
      <c r="M4" s="1786"/>
      <c r="N4" s="1786"/>
      <c r="O4" s="1786"/>
      <c r="P4" s="1786"/>
      <c r="Q4" s="1786"/>
      <c r="R4" s="1211"/>
      <c r="S4" s="1211"/>
      <c r="T4" s="1211"/>
      <c r="U4" s="1211"/>
      <c r="V4" s="1211"/>
      <c r="W4" s="1211"/>
      <c r="X4" s="1211"/>
      <c r="Y4" s="1211"/>
      <c r="Z4" s="1211"/>
      <c r="AA4" s="1211"/>
      <c r="AB4" s="1211"/>
      <c r="AC4" s="1211"/>
      <c r="AD4" s="1211"/>
      <c r="AE4" s="1211"/>
      <c r="AF4" s="1305"/>
      <c r="AG4" s="1305"/>
      <c r="AH4" s="1305"/>
      <c r="AI4" s="1305"/>
      <c r="AJ4" s="1305"/>
      <c r="AK4" s="2376"/>
      <c r="AL4" s="2376"/>
      <c r="AM4" s="2376"/>
      <c r="AN4" s="2376"/>
      <c r="AO4" s="1305"/>
      <c r="AP4" s="1305"/>
      <c r="AQ4" s="1305"/>
    </row>
    <row r="5" spans="1:67" s="1209" customFormat="1" ht="23.65" customHeight="1">
      <c r="A5" s="1212" t="s">
        <v>834</v>
      </c>
      <c r="B5" s="1210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1"/>
      <c r="S5" s="1211"/>
      <c r="T5" s="1211"/>
      <c r="U5" s="1211"/>
      <c r="V5" s="1211"/>
      <c r="W5" s="1211"/>
      <c r="X5" s="1211"/>
      <c r="Y5" s="1211"/>
      <c r="Z5" s="1211"/>
      <c r="AA5" s="1211"/>
      <c r="AB5" s="1211"/>
      <c r="AC5" s="1211"/>
      <c r="AD5" s="1211"/>
      <c r="AE5" s="1213" t="s">
        <v>845</v>
      </c>
      <c r="AF5" s="1306"/>
      <c r="AG5" s="1305"/>
      <c r="AH5" s="1305"/>
      <c r="AI5" s="1305"/>
      <c r="AJ5" s="1305"/>
      <c r="AK5" s="2376"/>
      <c r="AL5" s="2376"/>
      <c r="AM5" s="2376"/>
      <c r="AN5" s="2376"/>
      <c r="AO5" s="1305"/>
      <c r="AP5" s="1305"/>
      <c r="AQ5" s="1305"/>
    </row>
    <row r="6" spans="1:67" ht="29.25" customHeight="1" thickBot="1">
      <c r="A6" s="1214"/>
      <c r="B6" s="1214"/>
      <c r="C6" s="1215"/>
      <c r="D6" s="1215"/>
      <c r="E6" s="1215"/>
      <c r="F6" s="1215"/>
      <c r="G6" s="1215"/>
      <c r="H6" s="1215"/>
      <c r="I6" s="1215"/>
      <c r="J6" s="1215"/>
      <c r="K6" s="1215"/>
      <c r="L6" s="1215"/>
      <c r="M6" s="1215"/>
      <c r="N6" s="1215"/>
      <c r="O6" s="1215"/>
      <c r="P6" s="1215"/>
      <c r="Q6" s="1216"/>
      <c r="R6" s="1217">
        <f>SUBTOTAL(9,R12:R184)</f>
        <v>0</v>
      </c>
      <c r="S6" s="1217">
        <f>SUBTOTAL(9,S12:S184)</f>
        <v>0</v>
      </c>
      <c r="T6" s="1217">
        <f>SUBTOTAL(9,T12:T184)</f>
        <v>0</v>
      </c>
      <c r="U6" s="1217"/>
      <c r="V6" s="1217"/>
      <c r="W6" s="1217"/>
      <c r="X6" s="1217"/>
      <c r="Y6" s="1217"/>
      <c r="Z6" s="1217"/>
      <c r="AA6" s="1217">
        <f>SUBTOTAL(9,AA12:AA184)</f>
        <v>0</v>
      </c>
      <c r="AB6" s="1217"/>
      <c r="AC6" s="1217"/>
      <c r="AD6" s="1217">
        <f>SUBTOTAL(9,AD12:AD184)</f>
        <v>0</v>
      </c>
      <c r="AE6" s="1217">
        <f>SUBTOTAL(9,AE12:AE184)</f>
        <v>0</v>
      </c>
      <c r="AF6" s="1307"/>
      <c r="AG6" s="1307"/>
      <c r="AH6" s="1307"/>
      <c r="AI6" s="1307"/>
      <c r="AJ6" s="1307"/>
      <c r="AO6" s="1307"/>
      <c r="AP6" s="1307"/>
      <c r="AQ6" s="1307"/>
      <c r="AR6" s="1218"/>
      <c r="AS6" s="1218"/>
      <c r="AT6" s="1218"/>
      <c r="AU6" s="1218"/>
      <c r="AV6" s="1218"/>
      <c r="AW6" s="1218"/>
      <c r="AX6" s="1218"/>
      <c r="AY6" s="1218"/>
      <c r="AZ6" s="1218"/>
      <c r="BA6" s="1218"/>
      <c r="BB6" s="1218"/>
      <c r="BC6" s="1218"/>
      <c r="BD6" s="1218"/>
      <c r="BE6" s="1218"/>
      <c r="BF6" s="1218"/>
      <c r="BG6" s="1218"/>
      <c r="BH6" s="1218"/>
      <c r="BI6" s="1218"/>
      <c r="BJ6" s="1218"/>
      <c r="BK6" s="1218"/>
      <c r="BL6" s="1218"/>
      <c r="BM6" s="1218"/>
      <c r="BN6" s="1218"/>
      <c r="BO6" s="1218"/>
    </row>
    <row r="7" spans="1:67" s="1225" customFormat="1" ht="29.25" customHeight="1">
      <c r="A7" s="1830" t="s">
        <v>0</v>
      </c>
      <c r="B7" s="1832" t="s">
        <v>178</v>
      </c>
      <c r="C7" s="1832" t="s">
        <v>179</v>
      </c>
      <c r="D7" s="1832" t="s">
        <v>180</v>
      </c>
      <c r="E7" s="1834" t="s">
        <v>31</v>
      </c>
      <c r="F7" s="1826" t="s">
        <v>129</v>
      </c>
      <c r="G7" s="1827"/>
      <c r="H7" s="1827"/>
      <c r="I7" s="1827"/>
      <c r="J7" s="1827"/>
      <c r="K7" s="1827"/>
      <c r="L7" s="1827"/>
      <c r="M7" s="1828"/>
      <c r="N7" s="1828"/>
      <c r="O7" s="1828"/>
      <c r="P7" s="1828"/>
      <c r="Q7" s="1829"/>
      <c r="R7" s="1220"/>
      <c r="S7" s="1221"/>
      <c r="T7" s="1222"/>
      <c r="U7" s="1222"/>
      <c r="V7" s="1222"/>
      <c r="W7" s="1222"/>
      <c r="X7" s="1222"/>
      <c r="Y7" s="1222"/>
      <c r="Z7" s="1222"/>
      <c r="AA7" s="1222"/>
      <c r="AB7" s="1222"/>
      <c r="AC7" s="1222"/>
      <c r="AD7" s="1222"/>
      <c r="AE7" s="1223"/>
      <c r="AF7" s="1308"/>
      <c r="AG7" s="1308"/>
      <c r="AH7" s="1308"/>
      <c r="AI7" s="1308"/>
      <c r="AJ7" s="1308"/>
      <c r="AK7" s="2378" t="s">
        <v>25</v>
      </c>
      <c r="AL7" s="2378"/>
      <c r="AM7" s="2378"/>
      <c r="AN7" s="2378"/>
      <c r="AO7" s="1308"/>
      <c r="AP7" s="1308"/>
      <c r="AQ7" s="1308"/>
      <c r="AR7" s="1224"/>
      <c r="AS7" s="1224"/>
      <c r="AT7" s="1224"/>
      <c r="AU7" s="1224"/>
      <c r="AV7" s="1224"/>
      <c r="AW7" s="1224"/>
      <c r="AX7" s="1224"/>
      <c r="AY7" s="1224"/>
      <c r="AZ7" s="1224"/>
      <c r="BA7" s="1224"/>
      <c r="BB7" s="1224"/>
      <c r="BC7" s="1224"/>
      <c r="BD7" s="1224"/>
      <c r="BE7" s="1224"/>
      <c r="BF7" s="1224"/>
      <c r="BG7" s="1224"/>
      <c r="BH7" s="1224"/>
      <c r="BI7" s="1224"/>
      <c r="BJ7" s="1224"/>
      <c r="BK7" s="1224"/>
      <c r="BL7" s="1224"/>
      <c r="BM7" s="1224"/>
      <c r="BN7" s="1224"/>
      <c r="BO7" s="1224"/>
    </row>
    <row r="8" spans="1:67" s="1225" customFormat="1" ht="29.25" customHeight="1">
      <c r="A8" s="1831"/>
      <c r="B8" s="1833"/>
      <c r="C8" s="1833"/>
      <c r="D8" s="1833"/>
      <c r="E8" s="1835"/>
      <c r="F8" s="1818">
        <v>0.65</v>
      </c>
      <c r="G8" s="1819"/>
      <c r="H8" s="1819"/>
      <c r="I8" s="1819"/>
      <c r="J8" s="1819"/>
      <c r="K8" s="1819"/>
      <c r="L8" s="1819"/>
      <c r="M8" s="1820"/>
      <c r="N8" s="1820"/>
      <c r="O8" s="1820"/>
      <c r="P8" s="1820"/>
      <c r="Q8" s="1821"/>
      <c r="R8" s="1226" t="s">
        <v>841</v>
      </c>
      <c r="S8" s="1811" t="s">
        <v>123</v>
      </c>
      <c r="T8" s="1227" t="s">
        <v>122</v>
      </c>
      <c r="U8" s="1227"/>
      <c r="V8" s="1227"/>
      <c r="W8" s="1227"/>
      <c r="X8" s="1227"/>
      <c r="Y8" s="1227"/>
      <c r="Z8" s="1227"/>
      <c r="AA8" s="1227"/>
      <c r="AB8" s="1227"/>
      <c r="AC8" s="1227"/>
      <c r="AD8" s="1227"/>
      <c r="AE8" s="1228"/>
      <c r="AF8" s="1308"/>
      <c r="AG8" s="1308"/>
      <c r="AH8" s="1308"/>
      <c r="AI8" s="1308"/>
      <c r="AJ8" s="1308"/>
      <c r="AK8" s="2379" t="s">
        <v>3</v>
      </c>
      <c r="AL8" s="2379"/>
      <c r="AM8" s="2379"/>
      <c r="AN8" s="2379"/>
      <c r="AO8" s="1308"/>
      <c r="AP8" s="1308"/>
      <c r="AQ8" s="1308"/>
      <c r="AR8" s="1224"/>
      <c r="AS8" s="1224"/>
      <c r="AT8" s="1224"/>
      <c r="AU8" s="1224"/>
      <c r="AV8" s="1224"/>
      <c r="AW8" s="1224"/>
      <c r="AX8" s="1224"/>
      <c r="AY8" s="1224"/>
      <c r="AZ8" s="1224"/>
      <c r="BA8" s="1224"/>
      <c r="BB8" s="1224"/>
      <c r="BC8" s="1224"/>
      <c r="BD8" s="1224"/>
      <c r="BE8" s="1224"/>
      <c r="BF8" s="1224"/>
      <c r="BG8" s="1224"/>
      <c r="BH8" s="1224"/>
      <c r="BI8" s="1224"/>
      <c r="BJ8" s="1224"/>
      <c r="BK8" s="1224"/>
      <c r="BL8" s="1224"/>
      <c r="BM8" s="1224"/>
      <c r="BN8" s="1224"/>
      <c r="BO8" s="1224"/>
    </row>
    <row r="9" spans="1:67" s="1225" customFormat="1" ht="29.25" customHeight="1">
      <c r="A9" s="1831"/>
      <c r="B9" s="1833"/>
      <c r="C9" s="1833"/>
      <c r="D9" s="1833"/>
      <c r="E9" s="1835"/>
      <c r="F9" s="1229" t="s">
        <v>820</v>
      </c>
      <c r="G9" s="1230"/>
      <c r="H9" s="1230"/>
      <c r="I9" s="1230"/>
      <c r="J9" s="1230"/>
      <c r="K9" s="1230"/>
      <c r="L9" s="1230"/>
      <c r="M9" s="1231"/>
      <c r="N9" s="1231"/>
      <c r="O9" s="1231"/>
      <c r="P9" s="1232" t="s">
        <v>821</v>
      </c>
      <c r="Q9" s="1812" t="s">
        <v>829</v>
      </c>
      <c r="R9" s="1233" t="s">
        <v>842</v>
      </c>
      <c r="S9" s="1811"/>
      <c r="T9" s="1824" t="s">
        <v>830</v>
      </c>
      <c r="U9" s="1824"/>
      <c r="V9" s="1824"/>
      <c r="W9" s="1824"/>
      <c r="X9" s="1824"/>
      <c r="Y9" s="1824"/>
      <c r="Z9" s="1824"/>
      <c r="AA9" s="1825"/>
      <c r="AB9" s="1234"/>
      <c r="AC9" s="1234"/>
      <c r="AD9" s="1235" t="s">
        <v>821</v>
      </c>
      <c r="AE9" s="1822" t="s">
        <v>833</v>
      </c>
      <c r="AF9" s="1308"/>
      <c r="AG9" s="1308"/>
      <c r="AH9" s="1308"/>
      <c r="AI9" s="1308"/>
      <c r="AJ9" s="1308"/>
      <c r="AK9" s="2380" t="s">
        <v>4</v>
      </c>
      <c r="AL9" s="2381" t="s">
        <v>115</v>
      </c>
      <c r="AM9" s="2381" t="s">
        <v>5</v>
      </c>
      <c r="AN9" s="2380" t="s">
        <v>26</v>
      </c>
      <c r="AO9" s="1308"/>
      <c r="AP9" s="1308"/>
      <c r="AQ9" s="1308"/>
      <c r="AR9" s="1224"/>
      <c r="AS9" s="1224"/>
      <c r="AT9" s="1224"/>
      <c r="AU9" s="1224"/>
      <c r="AV9" s="1224"/>
      <c r="AW9" s="1224"/>
      <c r="AX9" s="1224"/>
      <c r="AY9" s="1224"/>
      <c r="AZ9" s="1224"/>
      <c r="BA9" s="1224"/>
      <c r="BB9" s="1224"/>
      <c r="BC9" s="1224"/>
      <c r="BD9" s="1224"/>
      <c r="BE9" s="1224"/>
      <c r="BF9" s="1224"/>
      <c r="BG9" s="1224"/>
      <c r="BH9" s="1224"/>
      <c r="BI9" s="1224"/>
      <c r="BJ9" s="1224"/>
      <c r="BK9" s="1224"/>
      <c r="BL9" s="1224"/>
      <c r="BM9" s="1224"/>
      <c r="BN9" s="1224"/>
      <c r="BO9" s="1224"/>
    </row>
    <row r="10" spans="1:67" s="1225" customFormat="1" ht="29.25" customHeight="1" thickBot="1">
      <c r="A10" s="1831"/>
      <c r="B10" s="1833"/>
      <c r="C10" s="1833"/>
      <c r="D10" s="1833"/>
      <c r="E10" s="1835"/>
      <c r="F10" s="1236" t="s">
        <v>28</v>
      </c>
      <c r="G10" s="1237">
        <v>7</v>
      </c>
      <c r="H10" s="1237">
        <v>8</v>
      </c>
      <c r="I10" s="1237">
        <v>9</v>
      </c>
      <c r="J10" s="1237">
        <v>10</v>
      </c>
      <c r="K10" s="1237">
        <v>11</v>
      </c>
      <c r="L10" s="1237">
        <v>12</v>
      </c>
      <c r="M10" s="1238" t="s">
        <v>115</v>
      </c>
      <c r="N10" s="1237">
        <v>13</v>
      </c>
      <c r="O10" s="1237">
        <v>14</v>
      </c>
      <c r="P10" s="1232" t="s">
        <v>828</v>
      </c>
      <c r="Q10" s="1813"/>
      <c r="R10" s="1233"/>
      <c r="S10" s="1239"/>
      <c r="T10" s="1240" t="s">
        <v>4</v>
      </c>
      <c r="U10" s="1241">
        <v>7</v>
      </c>
      <c r="V10" s="1241">
        <v>8</v>
      </c>
      <c r="W10" s="1241">
        <v>9</v>
      </c>
      <c r="X10" s="1241">
        <v>10</v>
      </c>
      <c r="Y10" s="1241">
        <v>11</v>
      </c>
      <c r="Z10" s="1241">
        <v>12</v>
      </c>
      <c r="AA10" s="1242" t="s">
        <v>819</v>
      </c>
      <c r="AB10" s="1243">
        <v>13</v>
      </c>
      <c r="AC10" s="1243">
        <v>14</v>
      </c>
      <c r="AD10" s="1242" t="s">
        <v>828</v>
      </c>
      <c r="AE10" s="1823"/>
      <c r="AF10" s="1308"/>
      <c r="AG10" s="1308"/>
      <c r="AH10" s="1308"/>
      <c r="AI10" s="1308"/>
      <c r="AJ10" s="1308"/>
      <c r="AK10" s="2380"/>
      <c r="AL10" s="2381"/>
      <c r="AM10" s="2381"/>
      <c r="AN10" s="2380"/>
      <c r="AO10" s="1308"/>
      <c r="AP10" s="1308"/>
      <c r="AQ10" s="1308"/>
      <c r="AR10" s="1224"/>
      <c r="AS10" s="1224"/>
      <c r="AT10" s="1224"/>
      <c r="AU10" s="1224"/>
      <c r="AV10" s="1224"/>
      <c r="AW10" s="1224"/>
      <c r="AX10" s="1224"/>
      <c r="AY10" s="1224"/>
      <c r="AZ10" s="1224"/>
      <c r="BA10" s="1224"/>
      <c r="BB10" s="1224"/>
      <c r="BC10" s="1224"/>
      <c r="BD10" s="1224"/>
      <c r="BE10" s="1224"/>
      <c r="BF10" s="1224"/>
      <c r="BG10" s="1224"/>
      <c r="BH10" s="1224"/>
      <c r="BI10" s="1224"/>
      <c r="BJ10" s="1224"/>
      <c r="BK10" s="1224"/>
      <c r="BL10" s="1224"/>
      <c r="BM10" s="1224"/>
      <c r="BN10" s="1224"/>
      <c r="BO10" s="1224"/>
    </row>
    <row r="11" spans="1:67" s="1225" customFormat="1" ht="29.25" customHeight="1" thickTop="1" thickBot="1">
      <c r="A11" s="2179"/>
      <c r="B11" s="2180"/>
      <c r="C11" s="2180"/>
      <c r="D11" s="2180"/>
      <c r="E11" s="2181"/>
      <c r="F11" s="2182"/>
      <c r="G11" s="2183"/>
      <c r="H11" s="2183"/>
      <c r="I11" s="2183"/>
      <c r="J11" s="2183"/>
      <c r="K11" s="2183"/>
      <c r="L11" s="2183"/>
      <c r="M11" s="2184"/>
      <c r="N11" s="2184"/>
      <c r="O11" s="2184"/>
      <c r="P11" s="2185"/>
      <c r="Q11" s="2186"/>
      <c r="R11" s="2187"/>
      <c r="S11" s="2188"/>
      <c r="T11" s="2189"/>
      <c r="U11" s="2189"/>
      <c r="V11" s="2189"/>
      <c r="W11" s="2189"/>
      <c r="X11" s="2189"/>
      <c r="Y11" s="2189"/>
      <c r="Z11" s="2189"/>
      <c r="AA11" s="2189"/>
      <c r="AB11" s="2189"/>
      <c r="AC11" s="2189"/>
      <c r="AD11" s="2190"/>
      <c r="AE11" s="2191"/>
      <c r="AF11" s="1308"/>
      <c r="AG11" s="1308"/>
      <c r="AH11" s="1308"/>
      <c r="AI11" s="1308"/>
      <c r="AJ11" s="1308"/>
      <c r="AK11" s="2382"/>
      <c r="AL11" s="2383"/>
      <c r="AM11" s="2383"/>
      <c r="AN11" s="2382"/>
      <c r="AO11" s="1308"/>
      <c r="AP11" s="1308"/>
      <c r="AQ11" s="1308"/>
      <c r="AR11" s="1224"/>
      <c r="AS11" s="1224"/>
      <c r="AT11" s="1224"/>
      <c r="AU11" s="1224"/>
      <c r="AV11" s="1224"/>
      <c r="AW11" s="1224"/>
      <c r="AX11" s="1224"/>
      <c r="AY11" s="1224"/>
      <c r="AZ11" s="1224"/>
      <c r="BA11" s="1224"/>
      <c r="BB11" s="1224"/>
      <c r="BC11" s="1224"/>
      <c r="BD11" s="1224"/>
      <c r="BE11" s="1224"/>
      <c r="BF11" s="1224"/>
      <c r="BG11" s="1224"/>
      <c r="BH11" s="1224"/>
      <c r="BI11" s="1224"/>
      <c r="BJ11" s="1224"/>
      <c r="BK11" s="1224"/>
      <c r="BL11" s="1224"/>
      <c r="BM11" s="1224"/>
      <c r="BN11" s="1224"/>
      <c r="BO11" s="1224"/>
    </row>
    <row r="12" spans="1:67" s="1225" customFormat="1" ht="29.25" customHeight="1" thickTop="1">
      <c r="A12" s="2192" t="s">
        <v>556</v>
      </c>
      <c r="B12" s="2192" t="s">
        <v>181</v>
      </c>
      <c r="C12" s="2193" t="s">
        <v>55</v>
      </c>
      <c r="D12" s="2192"/>
      <c r="E12" s="2194">
        <f t="shared" ref="E12:E43" si="0">IF(AN12=0,0%,(AN12+300%)/1200%)</f>
        <v>0.76555499999999999</v>
      </c>
      <c r="F12" s="2195">
        <f t="shared" ref="F12:F43" si="1">AK12*$F$8</f>
        <v>2.83725</v>
      </c>
      <c r="G12" s="2196">
        <f>+M12/6</f>
        <v>4.9179E-2</v>
      </c>
      <c r="H12" s="2196">
        <f>+G12</f>
        <v>4.9179E-2</v>
      </c>
      <c r="I12" s="2196">
        <f t="shared" ref="I12:L12" si="2">+H12</f>
        <v>4.9179E-2</v>
      </c>
      <c r="J12" s="2196">
        <f t="shared" si="2"/>
        <v>4.9179E-2</v>
      </c>
      <c r="K12" s="2196">
        <f t="shared" si="2"/>
        <v>4.9179E-2</v>
      </c>
      <c r="L12" s="2196">
        <f t="shared" si="2"/>
        <v>4.9179E-2</v>
      </c>
      <c r="M12" s="2197">
        <f t="shared" ref="M12:M43" si="3">AL12*$F$8</f>
        <v>0.295074</v>
      </c>
      <c r="N12" s="2197">
        <f>+P12/2</f>
        <v>0.44450249999999997</v>
      </c>
      <c r="O12" s="2197">
        <f>+N12</f>
        <v>0.44450249999999997</v>
      </c>
      <c r="P12" s="2197">
        <f t="shared" ref="P12:P43" si="4">AM12*$F$8</f>
        <v>0.88900499999999993</v>
      </c>
      <c r="Q12" s="2198">
        <f>SUM(F12,M12,P12)</f>
        <v>4.0213289999999997</v>
      </c>
      <c r="R12" s="2199"/>
      <c r="S12" s="2200">
        <f t="shared" ref="S12:S43" si="5">+ROUNDDOWN($R12*E12,-1)</f>
        <v>0</v>
      </c>
      <c r="T12" s="2201">
        <f t="shared" ref="T12:T43" si="6">+ROUNDDOWN($R12*F12,-1)</f>
        <v>0</v>
      </c>
      <c r="U12" s="2202">
        <f t="shared" ref="U12:U43" si="7">+ROUNDDOWN($R12*G12,-1)</f>
        <v>0</v>
      </c>
      <c r="V12" s="2202">
        <f t="shared" ref="V12:V43" si="8">+ROUNDDOWN($R12*H12,-1)</f>
        <v>0</v>
      </c>
      <c r="W12" s="2202">
        <f t="shared" ref="W12:W43" si="9">+ROUNDDOWN($R12*I12,-1)</f>
        <v>0</v>
      </c>
      <c r="X12" s="2202">
        <f t="shared" ref="X12:X43" si="10">+ROUNDDOWN($R12*J12,-1)</f>
        <v>0</v>
      </c>
      <c r="Y12" s="2202">
        <f t="shared" ref="Y12:Y43" si="11">+ROUNDDOWN($R12*K12,-1)</f>
        <v>0</v>
      </c>
      <c r="Z12" s="2202">
        <f t="shared" ref="Z12:Z43" si="12">+ROUNDDOWN($R12*L12,-1)</f>
        <v>0</v>
      </c>
      <c r="AA12" s="2203">
        <f t="shared" ref="AA12:AA43" si="13">+ROUNDDOWN($R12*M12,-1)</f>
        <v>0</v>
      </c>
      <c r="AB12" s="2204">
        <f t="shared" ref="AB12:AB43" si="14">+ROUNDDOWN($R12*N12,-1)</f>
        <v>0</v>
      </c>
      <c r="AC12" s="2204">
        <f t="shared" ref="AC12:AC43" si="15">+ROUNDDOWN($R12*O12,-1)</f>
        <v>0</v>
      </c>
      <c r="AD12" s="2205">
        <f t="shared" ref="AD12:AD43" si="16">+ROUNDDOWN($R12*P12,-1)</f>
        <v>0</v>
      </c>
      <c r="AE12" s="2206">
        <f>SUM(T12,AA12,AD12)</f>
        <v>0</v>
      </c>
      <c r="AF12" s="1309"/>
      <c r="AG12" s="1309"/>
      <c r="AH12" s="1309"/>
      <c r="AI12" s="1309"/>
      <c r="AJ12" s="1309"/>
      <c r="AK12" s="2425">
        <v>4.3650000000000002</v>
      </c>
      <c r="AL12" s="2426">
        <v>0.45396000000000003</v>
      </c>
      <c r="AM12" s="2426">
        <v>1.3676999999999999</v>
      </c>
      <c r="AN12" s="2427">
        <v>6.1866600000000007</v>
      </c>
      <c r="AO12" s="1309"/>
      <c r="AP12" s="1309"/>
      <c r="AQ12" s="1309"/>
    </row>
    <row r="13" spans="1:67" s="1225" customFormat="1" ht="29.25" customHeight="1">
      <c r="A13" s="2207"/>
      <c r="B13" s="2207"/>
      <c r="C13" s="2208" t="s">
        <v>57</v>
      </c>
      <c r="D13" s="2207"/>
      <c r="E13" s="2209">
        <f t="shared" si="0"/>
        <v>0.93740666666666661</v>
      </c>
      <c r="F13" s="2210">
        <f t="shared" si="1"/>
        <v>3.7830000000000004</v>
      </c>
      <c r="G13" s="2211">
        <f t="shared" ref="G13:G76" si="17">+M13/6</f>
        <v>6.5571999999999991E-2</v>
      </c>
      <c r="H13" s="2211">
        <f t="shared" ref="H13:L13" si="18">+G13</f>
        <v>6.5571999999999991E-2</v>
      </c>
      <c r="I13" s="2211">
        <f t="shared" si="18"/>
        <v>6.5571999999999991E-2</v>
      </c>
      <c r="J13" s="2211">
        <f t="shared" si="18"/>
        <v>6.5571999999999991E-2</v>
      </c>
      <c r="K13" s="2211">
        <f t="shared" si="18"/>
        <v>6.5571999999999991E-2</v>
      </c>
      <c r="L13" s="2211">
        <f t="shared" si="18"/>
        <v>6.5571999999999991E-2</v>
      </c>
      <c r="M13" s="2212">
        <f t="shared" si="3"/>
        <v>0.39343199999999995</v>
      </c>
      <c r="N13" s="2212">
        <f t="shared" ref="N13:N76" si="19">+P13/2</f>
        <v>0.59267000000000003</v>
      </c>
      <c r="O13" s="2212">
        <f t="shared" ref="O13:O76" si="20">+N13</f>
        <v>0.59267000000000003</v>
      </c>
      <c r="P13" s="2212">
        <f t="shared" si="4"/>
        <v>1.1853400000000001</v>
      </c>
      <c r="Q13" s="2213">
        <f t="shared" ref="Q13:Q76" si="21">SUM(F13,M13,P13)</f>
        <v>5.3617720000000002</v>
      </c>
      <c r="R13" s="2214"/>
      <c r="S13" s="2215">
        <f t="shared" si="5"/>
        <v>0</v>
      </c>
      <c r="T13" s="2216">
        <f t="shared" si="6"/>
        <v>0</v>
      </c>
      <c r="U13" s="2217">
        <f t="shared" si="7"/>
        <v>0</v>
      </c>
      <c r="V13" s="2217">
        <f t="shared" si="8"/>
        <v>0</v>
      </c>
      <c r="W13" s="2217">
        <f t="shared" si="9"/>
        <v>0</v>
      </c>
      <c r="X13" s="2217">
        <f t="shared" si="10"/>
        <v>0</v>
      </c>
      <c r="Y13" s="2217">
        <f t="shared" si="11"/>
        <v>0</v>
      </c>
      <c r="Z13" s="2217">
        <f t="shared" si="12"/>
        <v>0</v>
      </c>
      <c r="AA13" s="2218">
        <f t="shared" si="13"/>
        <v>0</v>
      </c>
      <c r="AB13" s="2219">
        <f t="shared" si="14"/>
        <v>0</v>
      </c>
      <c r="AC13" s="2219">
        <f t="shared" si="15"/>
        <v>0</v>
      </c>
      <c r="AD13" s="2220">
        <f t="shared" si="16"/>
        <v>0</v>
      </c>
      <c r="AE13" s="2221">
        <f>SUM(T13,AA13,AD13)</f>
        <v>0</v>
      </c>
      <c r="AF13" s="1309"/>
      <c r="AG13" s="1309"/>
      <c r="AH13" s="1309"/>
      <c r="AI13" s="1309"/>
      <c r="AJ13" s="1309"/>
      <c r="AK13" s="2428">
        <v>5.82</v>
      </c>
      <c r="AL13" s="2429">
        <v>0.60527999999999993</v>
      </c>
      <c r="AM13" s="2429">
        <v>1.8235999999999999</v>
      </c>
      <c r="AN13" s="2430">
        <v>8.2488799999999998</v>
      </c>
      <c r="AO13" s="1309"/>
      <c r="AP13" s="1309"/>
      <c r="AQ13" s="1309"/>
    </row>
    <row r="14" spans="1:67" s="1225" customFormat="1" ht="29.25" customHeight="1">
      <c r="A14" s="2222"/>
      <c r="B14" s="2222"/>
      <c r="C14" s="2223" t="s">
        <v>182</v>
      </c>
      <c r="D14" s="2222"/>
      <c r="E14" s="2224">
        <f t="shared" si="0"/>
        <v>1.0748879999999998</v>
      </c>
      <c r="F14" s="2225">
        <f t="shared" si="1"/>
        <v>4.5395999999999992</v>
      </c>
      <c r="G14" s="2226">
        <f t="shared" si="17"/>
        <v>7.8686400000000004E-2</v>
      </c>
      <c r="H14" s="2226">
        <f t="shared" ref="H14:L14" si="22">+G14</f>
        <v>7.8686400000000004E-2</v>
      </c>
      <c r="I14" s="2226">
        <f t="shared" si="22"/>
        <v>7.8686400000000004E-2</v>
      </c>
      <c r="J14" s="2226">
        <f t="shared" si="22"/>
        <v>7.8686400000000004E-2</v>
      </c>
      <c r="K14" s="2226">
        <f t="shared" si="22"/>
        <v>7.8686400000000004E-2</v>
      </c>
      <c r="L14" s="2226">
        <f t="shared" si="22"/>
        <v>7.8686400000000004E-2</v>
      </c>
      <c r="M14" s="2227">
        <f t="shared" si="3"/>
        <v>0.47211839999999999</v>
      </c>
      <c r="N14" s="2227">
        <f t="shared" si="19"/>
        <v>0.71120399999999995</v>
      </c>
      <c r="O14" s="2227">
        <f t="shared" si="20"/>
        <v>0.71120399999999995</v>
      </c>
      <c r="P14" s="2227">
        <f t="shared" si="4"/>
        <v>1.4224079999999999</v>
      </c>
      <c r="Q14" s="2228">
        <f t="shared" si="21"/>
        <v>6.4341263999999994</v>
      </c>
      <c r="R14" s="2229"/>
      <c r="S14" s="2230">
        <f t="shared" si="5"/>
        <v>0</v>
      </c>
      <c r="T14" s="2231">
        <f t="shared" si="6"/>
        <v>0</v>
      </c>
      <c r="U14" s="2232">
        <f t="shared" si="7"/>
        <v>0</v>
      </c>
      <c r="V14" s="2232">
        <f t="shared" si="8"/>
        <v>0</v>
      </c>
      <c r="W14" s="2232">
        <f t="shared" si="9"/>
        <v>0</v>
      </c>
      <c r="X14" s="2232">
        <f t="shared" si="10"/>
        <v>0</v>
      </c>
      <c r="Y14" s="2232">
        <f t="shared" si="11"/>
        <v>0</v>
      </c>
      <c r="Z14" s="2232">
        <f t="shared" si="12"/>
        <v>0</v>
      </c>
      <c r="AA14" s="2233">
        <f t="shared" si="13"/>
        <v>0</v>
      </c>
      <c r="AB14" s="2234">
        <f t="shared" si="14"/>
        <v>0</v>
      </c>
      <c r="AC14" s="2234">
        <f t="shared" si="15"/>
        <v>0</v>
      </c>
      <c r="AD14" s="2235">
        <f t="shared" si="16"/>
        <v>0</v>
      </c>
      <c r="AE14" s="2236">
        <f>SUM(T14,AA14,AD14)</f>
        <v>0</v>
      </c>
      <c r="AF14" s="1309"/>
      <c r="AG14" s="1309"/>
      <c r="AH14" s="1309"/>
      <c r="AI14" s="1309"/>
      <c r="AJ14" s="1309"/>
      <c r="AK14" s="2431">
        <v>6.9839999999999991</v>
      </c>
      <c r="AL14" s="2432">
        <v>0.72633599999999998</v>
      </c>
      <c r="AM14" s="2432">
        <v>2.1883199999999996</v>
      </c>
      <c r="AN14" s="2433">
        <v>9.898655999999999</v>
      </c>
      <c r="AO14" s="1309"/>
      <c r="AP14" s="1309"/>
      <c r="AQ14" s="1309"/>
    </row>
    <row r="15" spans="1:67" s="1225" customFormat="1" ht="29.25" customHeight="1">
      <c r="A15" s="2192" t="s">
        <v>557</v>
      </c>
      <c r="B15" s="2192" t="s">
        <v>183</v>
      </c>
      <c r="C15" s="2193" t="s">
        <v>55</v>
      </c>
      <c r="D15" s="2192"/>
      <c r="E15" s="2194">
        <f t="shared" si="0"/>
        <v>0.79992533333333338</v>
      </c>
      <c r="F15" s="2195">
        <f t="shared" si="1"/>
        <v>3.0264000000000006</v>
      </c>
      <c r="G15" s="2196">
        <f t="shared" si="17"/>
        <v>5.24576E-2</v>
      </c>
      <c r="H15" s="2196">
        <f t="shared" ref="H15:L15" si="23">+G15</f>
        <v>5.24576E-2</v>
      </c>
      <c r="I15" s="2196">
        <f t="shared" si="23"/>
        <v>5.24576E-2</v>
      </c>
      <c r="J15" s="2196">
        <f t="shared" si="23"/>
        <v>5.24576E-2</v>
      </c>
      <c r="K15" s="2196">
        <f t="shared" si="23"/>
        <v>5.24576E-2</v>
      </c>
      <c r="L15" s="2196">
        <f t="shared" si="23"/>
        <v>5.24576E-2</v>
      </c>
      <c r="M15" s="2197">
        <f t="shared" si="3"/>
        <v>0.31474560000000001</v>
      </c>
      <c r="N15" s="2197">
        <f t="shared" si="19"/>
        <v>0.474136</v>
      </c>
      <c r="O15" s="2197">
        <f t="shared" si="20"/>
        <v>0.474136</v>
      </c>
      <c r="P15" s="2197">
        <f t="shared" si="4"/>
        <v>0.948272</v>
      </c>
      <c r="Q15" s="2198">
        <f t="shared" si="21"/>
        <v>4.2894176000000011</v>
      </c>
      <c r="R15" s="2199"/>
      <c r="S15" s="2200">
        <f t="shared" si="5"/>
        <v>0</v>
      </c>
      <c r="T15" s="2201">
        <f t="shared" si="6"/>
        <v>0</v>
      </c>
      <c r="U15" s="2202">
        <f t="shared" si="7"/>
        <v>0</v>
      </c>
      <c r="V15" s="2202">
        <f t="shared" si="8"/>
        <v>0</v>
      </c>
      <c r="W15" s="2202">
        <f t="shared" si="9"/>
        <v>0</v>
      </c>
      <c r="X15" s="2202">
        <f t="shared" si="10"/>
        <v>0</v>
      </c>
      <c r="Y15" s="2202">
        <f t="shared" si="11"/>
        <v>0</v>
      </c>
      <c r="Z15" s="2202">
        <f t="shared" si="12"/>
        <v>0</v>
      </c>
      <c r="AA15" s="2203">
        <f t="shared" si="13"/>
        <v>0</v>
      </c>
      <c r="AB15" s="2204">
        <f t="shared" si="14"/>
        <v>0</v>
      </c>
      <c r="AC15" s="2204">
        <f t="shared" si="15"/>
        <v>0</v>
      </c>
      <c r="AD15" s="2205">
        <f t="shared" si="16"/>
        <v>0</v>
      </c>
      <c r="AE15" s="2206">
        <f>SUM(T15,AA15,AD15)</f>
        <v>0</v>
      </c>
      <c r="AF15" s="1309"/>
      <c r="AG15" s="1309"/>
      <c r="AH15" s="1309"/>
      <c r="AI15" s="1309"/>
      <c r="AJ15" s="1309"/>
      <c r="AK15" s="2434">
        <v>4.6560000000000006</v>
      </c>
      <c r="AL15" s="2435">
        <v>0.48422399999999999</v>
      </c>
      <c r="AM15" s="2435">
        <v>1.45888</v>
      </c>
      <c r="AN15" s="2436">
        <v>6.5991040000000005</v>
      </c>
      <c r="AO15" s="1309"/>
      <c r="AP15" s="1309"/>
      <c r="AQ15" s="1309"/>
    </row>
    <row r="16" spans="1:67" s="1225" customFormat="1" ht="29.25" customHeight="1">
      <c r="A16" s="2207"/>
      <c r="B16" s="2207"/>
      <c r="C16" s="2208" t="s">
        <v>57</v>
      </c>
      <c r="D16" s="2207"/>
      <c r="E16" s="2209">
        <f t="shared" si="0"/>
        <v>0.93740666666666661</v>
      </c>
      <c r="F16" s="2210">
        <f t="shared" si="1"/>
        <v>3.7830000000000004</v>
      </c>
      <c r="G16" s="2211">
        <f t="shared" si="17"/>
        <v>6.5571999999999991E-2</v>
      </c>
      <c r="H16" s="2211">
        <f t="shared" ref="H16:L16" si="24">+G16</f>
        <v>6.5571999999999991E-2</v>
      </c>
      <c r="I16" s="2211">
        <f t="shared" si="24"/>
        <v>6.5571999999999991E-2</v>
      </c>
      <c r="J16" s="2211">
        <f t="shared" si="24"/>
        <v>6.5571999999999991E-2</v>
      </c>
      <c r="K16" s="2211">
        <f t="shared" si="24"/>
        <v>6.5571999999999991E-2</v>
      </c>
      <c r="L16" s="2211">
        <f t="shared" si="24"/>
        <v>6.5571999999999991E-2</v>
      </c>
      <c r="M16" s="2212">
        <f t="shared" si="3"/>
        <v>0.39343199999999995</v>
      </c>
      <c r="N16" s="2212">
        <f t="shared" si="19"/>
        <v>0.59267000000000003</v>
      </c>
      <c r="O16" s="2212">
        <f t="shared" si="20"/>
        <v>0.59267000000000003</v>
      </c>
      <c r="P16" s="2212">
        <f t="shared" si="4"/>
        <v>1.1853400000000001</v>
      </c>
      <c r="Q16" s="2213">
        <f t="shared" si="21"/>
        <v>5.3617720000000002</v>
      </c>
      <c r="R16" s="2214"/>
      <c r="S16" s="2215">
        <f t="shared" si="5"/>
        <v>0</v>
      </c>
      <c r="T16" s="2216">
        <f t="shared" si="6"/>
        <v>0</v>
      </c>
      <c r="U16" s="2217">
        <f t="shared" si="7"/>
        <v>0</v>
      </c>
      <c r="V16" s="2217">
        <f t="shared" si="8"/>
        <v>0</v>
      </c>
      <c r="W16" s="2217">
        <f t="shared" si="9"/>
        <v>0</v>
      </c>
      <c r="X16" s="2217">
        <f t="shared" si="10"/>
        <v>0</v>
      </c>
      <c r="Y16" s="2217">
        <f t="shared" si="11"/>
        <v>0</v>
      </c>
      <c r="Z16" s="2217">
        <f t="shared" si="12"/>
        <v>0</v>
      </c>
      <c r="AA16" s="2218">
        <f t="shared" si="13"/>
        <v>0</v>
      </c>
      <c r="AB16" s="2219">
        <f t="shared" si="14"/>
        <v>0</v>
      </c>
      <c r="AC16" s="2219">
        <f t="shared" si="15"/>
        <v>0</v>
      </c>
      <c r="AD16" s="2220">
        <f t="shared" si="16"/>
        <v>0</v>
      </c>
      <c r="AE16" s="2221">
        <f>SUM(T16,AA16,AD16)</f>
        <v>0</v>
      </c>
      <c r="AF16" s="1309"/>
      <c r="AG16" s="1309"/>
      <c r="AH16" s="1309"/>
      <c r="AI16" s="1309"/>
      <c r="AJ16" s="1309"/>
      <c r="AK16" s="2428">
        <v>5.82</v>
      </c>
      <c r="AL16" s="2429">
        <v>0.60527999999999993</v>
      </c>
      <c r="AM16" s="2429">
        <v>1.8235999999999999</v>
      </c>
      <c r="AN16" s="2430">
        <v>8.2488799999999998</v>
      </c>
      <c r="AO16" s="1309"/>
      <c r="AP16" s="1309"/>
      <c r="AQ16" s="1309"/>
    </row>
    <row r="17" spans="1:43" s="1225" customFormat="1" ht="29.25" customHeight="1">
      <c r="A17" s="2207"/>
      <c r="B17" s="2207"/>
      <c r="C17" s="2208" t="s">
        <v>58</v>
      </c>
      <c r="D17" s="2207"/>
      <c r="E17" s="2209">
        <f t="shared" si="0"/>
        <v>1.0748879999999998</v>
      </c>
      <c r="F17" s="2210">
        <f t="shared" si="1"/>
        <v>4.5395999999999992</v>
      </c>
      <c r="G17" s="2211">
        <f t="shared" si="17"/>
        <v>7.8686400000000004E-2</v>
      </c>
      <c r="H17" s="2211">
        <f t="shared" ref="H17:L17" si="25">+G17</f>
        <v>7.8686400000000004E-2</v>
      </c>
      <c r="I17" s="2211">
        <f t="shared" si="25"/>
        <v>7.8686400000000004E-2</v>
      </c>
      <c r="J17" s="2211">
        <f t="shared" si="25"/>
        <v>7.8686400000000004E-2</v>
      </c>
      <c r="K17" s="2211">
        <f t="shared" si="25"/>
        <v>7.8686400000000004E-2</v>
      </c>
      <c r="L17" s="2211">
        <f t="shared" si="25"/>
        <v>7.8686400000000004E-2</v>
      </c>
      <c r="M17" s="2212">
        <f t="shared" si="3"/>
        <v>0.47211839999999999</v>
      </c>
      <c r="N17" s="2212">
        <f t="shared" si="19"/>
        <v>0.71120399999999995</v>
      </c>
      <c r="O17" s="2212">
        <f t="shared" si="20"/>
        <v>0.71120399999999995</v>
      </c>
      <c r="P17" s="2212">
        <f t="shared" si="4"/>
        <v>1.4224079999999999</v>
      </c>
      <c r="Q17" s="2213">
        <f t="shared" si="21"/>
        <v>6.4341263999999994</v>
      </c>
      <c r="R17" s="2214"/>
      <c r="S17" s="2215">
        <f t="shared" si="5"/>
        <v>0</v>
      </c>
      <c r="T17" s="2216">
        <f t="shared" si="6"/>
        <v>0</v>
      </c>
      <c r="U17" s="2217">
        <f t="shared" si="7"/>
        <v>0</v>
      </c>
      <c r="V17" s="2217">
        <f t="shared" si="8"/>
        <v>0</v>
      </c>
      <c r="W17" s="2217">
        <f t="shared" si="9"/>
        <v>0</v>
      </c>
      <c r="X17" s="2217">
        <f t="shared" si="10"/>
        <v>0</v>
      </c>
      <c r="Y17" s="2217">
        <f t="shared" si="11"/>
        <v>0</v>
      </c>
      <c r="Z17" s="2217">
        <f t="shared" si="12"/>
        <v>0</v>
      </c>
      <c r="AA17" s="2218">
        <f t="shared" si="13"/>
        <v>0</v>
      </c>
      <c r="AB17" s="2219">
        <f t="shared" si="14"/>
        <v>0</v>
      </c>
      <c r="AC17" s="2219">
        <f t="shared" si="15"/>
        <v>0</v>
      </c>
      <c r="AD17" s="2220">
        <f t="shared" si="16"/>
        <v>0</v>
      </c>
      <c r="AE17" s="2221">
        <f>SUM(T17,AA17,AD17)</f>
        <v>0</v>
      </c>
      <c r="AF17" s="1309"/>
      <c r="AG17" s="1309"/>
      <c r="AH17" s="1309"/>
      <c r="AI17" s="1309"/>
      <c r="AJ17" s="1309"/>
      <c r="AK17" s="2428">
        <v>6.9839999999999991</v>
      </c>
      <c r="AL17" s="2429">
        <v>0.72633599999999998</v>
      </c>
      <c r="AM17" s="2429">
        <v>2.1883199999999996</v>
      </c>
      <c r="AN17" s="2430">
        <v>9.898655999999999</v>
      </c>
      <c r="AO17" s="1309"/>
      <c r="AP17" s="1309"/>
      <c r="AQ17" s="1309"/>
    </row>
    <row r="18" spans="1:43" s="1225" customFormat="1" ht="29.25" customHeight="1">
      <c r="A18" s="2222"/>
      <c r="B18" s="2222"/>
      <c r="C18" s="2223" t="s">
        <v>160</v>
      </c>
      <c r="D18" s="2222"/>
      <c r="E18" s="2224">
        <f t="shared" si="0"/>
        <v>1.0748879999999998</v>
      </c>
      <c r="F18" s="2225">
        <f t="shared" si="1"/>
        <v>4.5395999999999992</v>
      </c>
      <c r="G18" s="2226">
        <f t="shared" si="17"/>
        <v>7.8686400000000004E-2</v>
      </c>
      <c r="H18" s="2226">
        <f t="shared" ref="H18:L18" si="26">+G18</f>
        <v>7.8686400000000004E-2</v>
      </c>
      <c r="I18" s="2226">
        <f t="shared" si="26"/>
        <v>7.8686400000000004E-2</v>
      </c>
      <c r="J18" s="2226">
        <f t="shared" si="26"/>
        <v>7.8686400000000004E-2</v>
      </c>
      <c r="K18" s="2226">
        <f t="shared" si="26"/>
        <v>7.8686400000000004E-2</v>
      </c>
      <c r="L18" s="2226">
        <f t="shared" si="26"/>
        <v>7.8686400000000004E-2</v>
      </c>
      <c r="M18" s="2227">
        <f t="shared" si="3"/>
        <v>0.47211839999999999</v>
      </c>
      <c r="N18" s="2227">
        <f t="shared" si="19"/>
        <v>0.71120399999999995</v>
      </c>
      <c r="O18" s="2227">
        <f t="shared" si="20"/>
        <v>0.71120399999999995</v>
      </c>
      <c r="P18" s="2227">
        <f t="shared" si="4"/>
        <v>1.4224079999999999</v>
      </c>
      <c r="Q18" s="2228">
        <f t="shared" si="21"/>
        <v>6.4341263999999994</v>
      </c>
      <c r="R18" s="2229"/>
      <c r="S18" s="2230">
        <f t="shared" si="5"/>
        <v>0</v>
      </c>
      <c r="T18" s="2231">
        <f t="shared" si="6"/>
        <v>0</v>
      </c>
      <c r="U18" s="2232">
        <f t="shared" si="7"/>
        <v>0</v>
      </c>
      <c r="V18" s="2232">
        <f t="shared" si="8"/>
        <v>0</v>
      </c>
      <c r="W18" s="2232">
        <f t="shared" si="9"/>
        <v>0</v>
      </c>
      <c r="X18" s="2232">
        <f t="shared" si="10"/>
        <v>0</v>
      </c>
      <c r="Y18" s="2232">
        <f t="shared" si="11"/>
        <v>0</v>
      </c>
      <c r="Z18" s="2232">
        <f t="shared" si="12"/>
        <v>0</v>
      </c>
      <c r="AA18" s="2233">
        <f t="shared" si="13"/>
        <v>0</v>
      </c>
      <c r="AB18" s="2234">
        <f t="shared" si="14"/>
        <v>0</v>
      </c>
      <c r="AC18" s="2234">
        <f t="shared" si="15"/>
        <v>0</v>
      </c>
      <c r="AD18" s="2235">
        <f t="shared" si="16"/>
        <v>0</v>
      </c>
      <c r="AE18" s="2236">
        <f>SUM(T18,AA18,AD18)</f>
        <v>0</v>
      </c>
      <c r="AF18" s="1309"/>
      <c r="AG18" s="1309"/>
      <c r="AH18" s="1309"/>
      <c r="AI18" s="1309"/>
      <c r="AJ18" s="1309"/>
      <c r="AK18" s="2431">
        <v>6.9839999999999991</v>
      </c>
      <c r="AL18" s="2432">
        <v>0.72633599999999998</v>
      </c>
      <c r="AM18" s="2432">
        <v>2.1883199999999996</v>
      </c>
      <c r="AN18" s="2433">
        <v>9.898655999999999</v>
      </c>
      <c r="AO18" s="1309"/>
      <c r="AP18" s="1309"/>
      <c r="AQ18" s="1309"/>
    </row>
    <row r="19" spans="1:43" s="1225" customFormat="1" ht="29.25" customHeight="1">
      <c r="A19" s="2192" t="s">
        <v>558</v>
      </c>
      <c r="B19" s="2192" t="s">
        <v>568</v>
      </c>
      <c r="C19" s="2237" t="s">
        <v>500</v>
      </c>
      <c r="D19" s="2237" t="s">
        <v>500</v>
      </c>
      <c r="E19" s="2194">
        <f t="shared" si="0"/>
        <v>0.52496266666666669</v>
      </c>
      <c r="F19" s="2195">
        <f t="shared" si="1"/>
        <v>1.5132000000000003</v>
      </c>
      <c r="G19" s="2196">
        <f t="shared" si="17"/>
        <v>2.62288E-2</v>
      </c>
      <c r="H19" s="2196">
        <f t="shared" ref="H19:L19" si="27">+G19</f>
        <v>2.62288E-2</v>
      </c>
      <c r="I19" s="2196">
        <f t="shared" si="27"/>
        <v>2.62288E-2</v>
      </c>
      <c r="J19" s="2196">
        <f t="shared" si="27"/>
        <v>2.62288E-2</v>
      </c>
      <c r="K19" s="2196">
        <f t="shared" si="27"/>
        <v>2.62288E-2</v>
      </c>
      <c r="L19" s="2196">
        <f t="shared" si="27"/>
        <v>2.62288E-2</v>
      </c>
      <c r="M19" s="2197">
        <f t="shared" si="3"/>
        <v>0.15737280000000001</v>
      </c>
      <c r="N19" s="2197">
        <f t="shared" si="19"/>
        <v>0.237068</v>
      </c>
      <c r="O19" s="2197">
        <f t="shared" si="20"/>
        <v>0.237068</v>
      </c>
      <c r="P19" s="2197">
        <f t="shared" si="4"/>
        <v>0.474136</v>
      </c>
      <c r="Q19" s="2198">
        <f t="shared" si="21"/>
        <v>2.1447088000000005</v>
      </c>
      <c r="R19" s="2199"/>
      <c r="S19" s="2200">
        <f t="shared" si="5"/>
        <v>0</v>
      </c>
      <c r="T19" s="2201">
        <f t="shared" si="6"/>
        <v>0</v>
      </c>
      <c r="U19" s="2202">
        <f t="shared" si="7"/>
        <v>0</v>
      </c>
      <c r="V19" s="2202">
        <f t="shared" si="8"/>
        <v>0</v>
      </c>
      <c r="W19" s="2202">
        <f t="shared" si="9"/>
        <v>0</v>
      </c>
      <c r="X19" s="2202">
        <f t="shared" si="10"/>
        <v>0</v>
      </c>
      <c r="Y19" s="2202">
        <f t="shared" si="11"/>
        <v>0</v>
      </c>
      <c r="Z19" s="2202">
        <f t="shared" si="12"/>
        <v>0</v>
      </c>
      <c r="AA19" s="2203">
        <f t="shared" si="13"/>
        <v>0</v>
      </c>
      <c r="AB19" s="2204">
        <f t="shared" si="14"/>
        <v>0</v>
      </c>
      <c r="AC19" s="2204">
        <f t="shared" si="15"/>
        <v>0</v>
      </c>
      <c r="AD19" s="2205">
        <f t="shared" si="16"/>
        <v>0</v>
      </c>
      <c r="AE19" s="2206">
        <f>SUM(T19,AA19,AD19)</f>
        <v>0</v>
      </c>
      <c r="AF19" s="1309"/>
      <c r="AG19" s="1309"/>
      <c r="AH19" s="1309"/>
      <c r="AI19" s="1309"/>
      <c r="AJ19" s="1309"/>
      <c r="AK19" s="2437">
        <v>2.3280000000000003</v>
      </c>
      <c r="AL19" s="2438">
        <v>0.24211199999999999</v>
      </c>
      <c r="AM19" s="2438">
        <v>0.72943999999999998</v>
      </c>
      <c r="AN19" s="2439">
        <v>3.2995520000000003</v>
      </c>
      <c r="AO19" s="1309"/>
      <c r="AP19" s="1309"/>
      <c r="AQ19" s="1309"/>
    </row>
    <row r="20" spans="1:43" s="1225" customFormat="1" ht="29.25" customHeight="1">
      <c r="A20" s="2207"/>
      <c r="B20" s="2207"/>
      <c r="C20" s="2238" t="s">
        <v>559</v>
      </c>
      <c r="D20" s="2238" t="s">
        <v>560</v>
      </c>
      <c r="E20" s="2209">
        <f t="shared" si="0"/>
        <v>0.62807366666666675</v>
      </c>
      <c r="F20" s="2210">
        <f t="shared" si="1"/>
        <v>2.0806500000000003</v>
      </c>
      <c r="G20" s="2211">
        <f t="shared" si="17"/>
        <v>3.6064600000000009E-2</v>
      </c>
      <c r="H20" s="2211">
        <f t="shared" ref="H20:L20" si="28">+G20</f>
        <v>3.6064600000000009E-2</v>
      </c>
      <c r="I20" s="2211">
        <f t="shared" si="28"/>
        <v>3.6064600000000009E-2</v>
      </c>
      <c r="J20" s="2211">
        <f t="shared" si="28"/>
        <v>3.6064600000000009E-2</v>
      </c>
      <c r="K20" s="2211">
        <f t="shared" si="28"/>
        <v>3.6064600000000009E-2</v>
      </c>
      <c r="L20" s="2211">
        <f t="shared" si="28"/>
        <v>3.6064600000000009E-2</v>
      </c>
      <c r="M20" s="2212">
        <f t="shared" si="3"/>
        <v>0.21638760000000004</v>
      </c>
      <c r="N20" s="2212">
        <f t="shared" si="19"/>
        <v>0.32596849999999999</v>
      </c>
      <c r="O20" s="2212">
        <f t="shared" si="20"/>
        <v>0.32596849999999999</v>
      </c>
      <c r="P20" s="2212">
        <f t="shared" si="4"/>
        <v>0.65193699999999999</v>
      </c>
      <c r="Q20" s="2213">
        <f t="shared" si="21"/>
        <v>2.9489746000000006</v>
      </c>
      <c r="R20" s="2214"/>
      <c r="S20" s="2215">
        <f t="shared" si="5"/>
        <v>0</v>
      </c>
      <c r="T20" s="2216">
        <f t="shared" si="6"/>
        <v>0</v>
      </c>
      <c r="U20" s="2217">
        <f t="shared" si="7"/>
        <v>0</v>
      </c>
      <c r="V20" s="2217">
        <f t="shared" si="8"/>
        <v>0</v>
      </c>
      <c r="W20" s="2217">
        <f t="shared" si="9"/>
        <v>0</v>
      </c>
      <c r="X20" s="2217">
        <f t="shared" si="10"/>
        <v>0</v>
      </c>
      <c r="Y20" s="2217">
        <f t="shared" si="11"/>
        <v>0</v>
      </c>
      <c r="Z20" s="2217">
        <f t="shared" si="12"/>
        <v>0</v>
      </c>
      <c r="AA20" s="2218">
        <f t="shared" si="13"/>
        <v>0</v>
      </c>
      <c r="AB20" s="2219">
        <f t="shared" si="14"/>
        <v>0</v>
      </c>
      <c r="AC20" s="2219">
        <f t="shared" si="15"/>
        <v>0</v>
      </c>
      <c r="AD20" s="2220">
        <f t="shared" si="16"/>
        <v>0</v>
      </c>
      <c r="AE20" s="2221">
        <f>SUM(T20,AA20,AD20)</f>
        <v>0</v>
      </c>
      <c r="AF20" s="1309"/>
      <c r="AG20" s="1309"/>
      <c r="AH20" s="1309"/>
      <c r="AI20" s="1309"/>
      <c r="AJ20" s="1309"/>
      <c r="AK20" s="2428">
        <v>3.2010000000000001</v>
      </c>
      <c r="AL20" s="2429">
        <v>0.33290400000000003</v>
      </c>
      <c r="AM20" s="2429">
        <v>1.00298</v>
      </c>
      <c r="AN20" s="2430">
        <v>4.5368840000000006</v>
      </c>
      <c r="AO20" s="1309"/>
      <c r="AP20" s="1309"/>
      <c r="AQ20" s="1309"/>
    </row>
    <row r="21" spans="1:43" s="1225" customFormat="1" ht="29.25" customHeight="1">
      <c r="A21" s="2207"/>
      <c r="B21" s="2207"/>
      <c r="C21" s="2238" t="s">
        <v>561</v>
      </c>
      <c r="D21" s="2238" t="s">
        <v>562</v>
      </c>
      <c r="E21" s="2209">
        <f t="shared" si="0"/>
        <v>0.83429566666666666</v>
      </c>
      <c r="F21" s="2210">
        <f t="shared" si="1"/>
        <v>3.2155499999999995</v>
      </c>
      <c r="G21" s="2211">
        <f t="shared" si="17"/>
        <v>5.5736199999999993E-2</v>
      </c>
      <c r="H21" s="2211">
        <f t="shared" ref="H21:L21" si="29">+G21</f>
        <v>5.5736199999999993E-2</v>
      </c>
      <c r="I21" s="2211">
        <f t="shared" si="29"/>
        <v>5.5736199999999993E-2</v>
      </c>
      <c r="J21" s="2211">
        <f t="shared" si="29"/>
        <v>5.5736199999999993E-2</v>
      </c>
      <c r="K21" s="2211">
        <f t="shared" si="29"/>
        <v>5.5736199999999993E-2</v>
      </c>
      <c r="L21" s="2211">
        <f t="shared" si="29"/>
        <v>5.5736199999999993E-2</v>
      </c>
      <c r="M21" s="2212">
        <f t="shared" si="3"/>
        <v>0.33441719999999997</v>
      </c>
      <c r="N21" s="2212">
        <f t="shared" si="19"/>
        <v>0.50376949999999998</v>
      </c>
      <c r="O21" s="2212">
        <f t="shared" si="20"/>
        <v>0.50376949999999998</v>
      </c>
      <c r="P21" s="2212">
        <f t="shared" si="4"/>
        <v>1.007539</v>
      </c>
      <c r="Q21" s="2213">
        <f t="shared" si="21"/>
        <v>4.5575061999999988</v>
      </c>
      <c r="R21" s="2214"/>
      <c r="S21" s="2215">
        <f t="shared" si="5"/>
        <v>0</v>
      </c>
      <c r="T21" s="2216">
        <f t="shared" si="6"/>
        <v>0</v>
      </c>
      <c r="U21" s="2217">
        <f t="shared" si="7"/>
        <v>0</v>
      </c>
      <c r="V21" s="2217">
        <f t="shared" si="8"/>
        <v>0</v>
      </c>
      <c r="W21" s="2217">
        <f t="shared" si="9"/>
        <v>0</v>
      </c>
      <c r="X21" s="2217">
        <f t="shared" si="10"/>
        <v>0</v>
      </c>
      <c r="Y21" s="2217">
        <f t="shared" si="11"/>
        <v>0</v>
      </c>
      <c r="Z21" s="2217">
        <f t="shared" si="12"/>
        <v>0</v>
      </c>
      <c r="AA21" s="2218">
        <f t="shared" si="13"/>
        <v>0</v>
      </c>
      <c r="AB21" s="2219">
        <f t="shared" si="14"/>
        <v>0</v>
      </c>
      <c r="AC21" s="2219">
        <f t="shared" si="15"/>
        <v>0</v>
      </c>
      <c r="AD21" s="2220">
        <f t="shared" si="16"/>
        <v>0</v>
      </c>
      <c r="AE21" s="2221">
        <f>SUM(T21,AA21,AD21)</f>
        <v>0</v>
      </c>
      <c r="AF21" s="1309"/>
      <c r="AG21" s="1309"/>
      <c r="AH21" s="1309"/>
      <c r="AI21" s="1309"/>
      <c r="AJ21" s="1309"/>
      <c r="AK21" s="2428">
        <v>4.9469999999999992</v>
      </c>
      <c r="AL21" s="2429">
        <v>0.51448799999999995</v>
      </c>
      <c r="AM21" s="2429">
        <v>1.5500599999999998</v>
      </c>
      <c r="AN21" s="2430">
        <v>7.0115479999999994</v>
      </c>
      <c r="AO21" s="1309"/>
      <c r="AP21" s="1309"/>
      <c r="AQ21" s="1309"/>
    </row>
    <row r="22" spans="1:43" s="1225" customFormat="1" ht="29.25" customHeight="1">
      <c r="A22" s="2207"/>
      <c r="B22" s="2207"/>
      <c r="C22" s="2238" t="s">
        <v>563</v>
      </c>
      <c r="D22" s="2238" t="s">
        <v>563</v>
      </c>
      <c r="E22" s="2209">
        <f t="shared" si="0"/>
        <v>0.93740666666666661</v>
      </c>
      <c r="F22" s="2210">
        <f t="shared" si="1"/>
        <v>3.7830000000000004</v>
      </c>
      <c r="G22" s="2211">
        <f t="shared" si="17"/>
        <v>6.5571999999999991E-2</v>
      </c>
      <c r="H22" s="2211">
        <f t="shared" ref="H22:L22" si="30">+G22</f>
        <v>6.5571999999999991E-2</v>
      </c>
      <c r="I22" s="2211">
        <f t="shared" si="30"/>
        <v>6.5571999999999991E-2</v>
      </c>
      <c r="J22" s="2211">
        <f t="shared" si="30"/>
        <v>6.5571999999999991E-2</v>
      </c>
      <c r="K22" s="2211">
        <f t="shared" si="30"/>
        <v>6.5571999999999991E-2</v>
      </c>
      <c r="L22" s="2211">
        <f t="shared" si="30"/>
        <v>6.5571999999999991E-2</v>
      </c>
      <c r="M22" s="2212">
        <f t="shared" si="3"/>
        <v>0.39343199999999995</v>
      </c>
      <c r="N22" s="2212">
        <f t="shared" si="19"/>
        <v>0.59267000000000003</v>
      </c>
      <c r="O22" s="2212">
        <f t="shared" si="20"/>
        <v>0.59267000000000003</v>
      </c>
      <c r="P22" s="2212">
        <f t="shared" si="4"/>
        <v>1.1853400000000001</v>
      </c>
      <c r="Q22" s="2213">
        <f t="shared" si="21"/>
        <v>5.3617720000000002</v>
      </c>
      <c r="R22" s="2214"/>
      <c r="S22" s="2215">
        <f t="shared" si="5"/>
        <v>0</v>
      </c>
      <c r="T22" s="2216">
        <f t="shared" si="6"/>
        <v>0</v>
      </c>
      <c r="U22" s="2217">
        <f t="shared" si="7"/>
        <v>0</v>
      </c>
      <c r="V22" s="2217">
        <f t="shared" si="8"/>
        <v>0</v>
      </c>
      <c r="W22" s="2217">
        <f t="shared" si="9"/>
        <v>0</v>
      </c>
      <c r="X22" s="2217">
        <f t="shared" si="10"/>
        <v>0</v>
      </c>
      <c r="Y22" s="2217">
        <f t="shared" si="11"/>
        <v>0</v>
      </c>
      <c r="Z22" s="2217">
        <f t="shared" si="12"/>
        <v>0</v>
      </c>
      <c r="AA22" s="2218">
        <f t="shared" si="13"/>
        <v>0</v>
      </c>
      <c r="AB22" s="2219">
        <f t="shared" si="14"/>
        <v>0</v>
      </c>
      <c r="AC22" s="2219">
        <f t="shared" si="15"/>
        <v>0</v>
      </c>
      <c r="AD22" s="2220">
        <f t="shared" si="16"/>
        <v>0</v>
      </c>
      <c r="AE22" s="2221">
        <f>SUM(T22,AA22,AD22)</f>
        <v>0</v>
      </c>
      <c r="AF22" s="1309"/>
      <c r="AG22" s="1309"/>
      <c r="AH22" s="1309"/>
      <c r="AI22" s="1309"/>
      <c r="AJ22" s="1309"/>
      <c r="AK22" s="2428">
        <v>5.82</v>
      </c>
      <c r="AL22" s="2429">
        <v>0.60527999999999993</v>
      </c>
      <c r="AM22" s="2429">
        <v>1.8235999999999999</v>
      </c>
      <c r="AN22" s="2430">
        <v>8.2488799999999998</v>
      </c>
      <c r="AO22" s="1309"/>
      <c r="AP22" s="1309"/>
      <c r="AQ22" s="1309"/>
    </row>
    <row r="23" spans="1:43" s="1225" customFormat="1" ht="29.25" customHeight="1">
      <c r="A23" s="2207"/>
      <c r="B23" s="2207"/>
      <c r="C23" s="2238" t="s">
        <v>564</v>
      </c>
      <c r="D23" s="2238" t="s">
        <v>564</v>
      </c>
      <c r="E23" s="2209">
        <f t="shared" si="0"/>
        <v>1.0405176666666667</v>
      </c>
      <c r="F23" s="2210">
        <f t="shared" si="1"/>
        <v>4.3504499999999995</v>
      </c>
      <c r="G23" s="2211">
        <f t="shared" si="17"/>
        <v>7.5407799999999983E-2</v>
      </c>
      <c r="H23" s="2211">
        <f t="shared" ref="H23:L23" si="31">+G23</f>
        <v>7.5407799999999983E-2</v>
      </c>
      <c r="I23" s="2211">
        <f t="shared" si="31"/>
        <v>7.5407799999999983E-2</v>
      </c>
      <c r="J23" s="2211">
        <f t="shared" si="31"/>
        <v>7.5407799999999983E-2</v>
      </c>
      <c r="K23" s="2211">
        <f t="shared" si="31"/>
        <v>7.5407799999999983E-2</v>
      </c>
      <c r="L23" s="2211">
        <f t="shared" si="31"/>
        <v>7.5407799999999983E-2</v>
      </c>
      <c r="M23" s="2212">
        <f t="shared" si="3"/>
        <v>0.45244679999999987</v>
      </c>
      <c r="N23" s="2212">
        <f t="shared" si="19"/>
        <v>0.68157050000000008</v>
      </c>
      <c r="O23" s="2212">
        <f t="shared" si="20"/>
        <v>0.68157050000000008</v>
      </c>
      <c r="P23" s="2212">
        <f t="shared" si="4"/>
        <v>1.3631410000000002</v>
      </c>
      <c r="Q23" s="2213">
        <f t="shared" si="21"/>
        <v>6.1660377999999998</v>
      </c>
      <c r="R23" s="2214"/>
      <c r="S23" s="2215">
        <f t="shared" si="5"/>
        <v>0</v>
      </c>
      <c r="T23" s="2216">
        <f t="shared" si="6"/>
        <v>0</v>
      </c>
      <c r="U23" s="2217">
        <f t="shared" si="7"/>
        <v>0</v>
      </c>
      <c r="V23" s="2217">
        <f t="shared" si="8"/>
        <v>0</v>
      </c>
      <c r="W23" s="2217">
        <f t="shared" si="9"/>
        <v>0</v>
      </c>
      <c r="X23" s="2217">
        <f t="shared" si="10"/>
        <v>0</v>
      </c>
      <c r="Y23" s="2217">
        <f t="shared" si="11"/>
        <v>0</v>
      </c>
      <c r="Z23" s="2217">
        <f t="shared" si="12"/>
        <v>0</v>
      </c>
      <c r="AA23" s="2218">
        <f t="shared" si="13"/>
        <v>0</v>
      </c>
      <c r="AB23" s="2219">
        <f t="shared" si="14"/>
        <v>0</v>
      </c>
      <c r="AC23" s="2219">
        <f t="shared" si="15"/>
        <v>0</v>
      </c>
      <c r="AD23" s="2220">
        <f t="shared" si="16"/>
        <v>0</v>
      </c>
      <c r="AE23" s="2221">
        <f>SUM(T23,AA23,AD23)</f>
        <v>0</v>
      </c>
      <c r="AF23" s="1309"/>
      <c r="AG23" s="1309"/>
      <c r="AH23" s="1309"/>
      <c r="AI23" s="1309"/>
      <c r="AJ23" s="1309"/>
      <c r="AK23" s="2428">
        <v>6.6929999999999996</v>
      </c>
      <c r="AL23" s="2429">
        <v>0.6960719999999998</v>
      </c>
      <c r="AM23" s="2429">
        <v>2.09714</v>
      </c>
      <c r="AN23" s="2430">
        <v>9.4862120000000001</v>
      </c>
      <c r="AO23" s="1309"/>
      <c r="AP23" s="1309"/>
      <c r="AQ23" s="1309"/>
    </row>
    <row r="24" spans="1:43" s="1225" customFormat="1" ht="29.25" customHeight="1">
      <c r="A24" s="2222"/>
      <c r="B24" s="2222"/>
      <c r="C24" s="2239" t="s">
        <v>565</v>
      </c>
      <c r="D24" s="2239" t="s">
        <v>566</v>
      </c>
      <c r="E24" s="2224">
        <f t="shared" si="0"/>
        <v>1.0748879999999998</v>
      </c>
      <c r="F24" s="2225">
        <f t="shared" si="1"/>
        <v>4.5395999999999992</v>
      </c>
      <c r="G24" s="2226">
        <f t="shared" si="17"/>
        <v>7.8686400000000004E-2</v>
      </c>
      <c r="H24" s="2226">
        <f t="shared" ref="H24:L24" si="32">+G24</f>
        <v>7.8686400000000004E-2</v>
      </c>
      <c r="I24" s="2226">
        <f t="shared" si="32"/>
        <v>7.8686400000000004E-2</v>
      </c>
      <c r="J24" s="2226">
        <f t="shared" si="32"/>
        <v>7.8686400000000004E-2</v>
      </c>
      <c r="K24" s="2226">
        <f t="shared" si="32"/>
        <v>7.8686400000000004E-2</v>
      </c>
      <c r="L24" s="2226">
        <f t="shared" si="32"/>
        <v>7.8686400000000004E-2</v>
      </c>
      <c r="M24" s="2227">
        <f t="shared" si="3"/>
        <v>0.47211839999999999</v>
      </c>
      <c r="N24" s="2227">
        <f t="shared" si="19"/>
        <v>0.71120399999999995</v>
      </c>
      <c r="O24" s="2227">
        <f t="shared" si="20"/>
        <v>0.71120399999999995</v>
      </c>
      <c r="P24" s="2227">
        <f t="shared" si="4"/>
        <v>1.4224079999999999</v>
      </c>
      <c r="Q24" s="2228">
        <f t="shared" si="21"/>
        <v>6.4341263999999994</v>
      </c>
      <c r="R24" s="2229"/>
      <c r="S24" s="2230">
        <f t="shared" si="5"/>
        <v>0</v>
      </c>
      <c r="T24" s="2231">
        <f t="shared" si="6"/>
        <v>0</v>
      </c>
      <c r="U24" s="2232">
        <f t="shared" si="7"/>
        <v>0</v>
      </c>
      <c r="V24" s="2232">
        <f t="shared" si="8"/>
        <v>0</v>
      </c>
      <c r="W24" s="2232">
        <f t="shared" si="9"/>
        <v>0</v>
      </c>
      <c r="X24" s="2232">
        <f t="shared" si="10"/>
        <v>0</v>
      </c>
      <c r="Y24" s="2232">
        <f t="shared" si="11"/>
        <v>0</v>
      </c>
      <c r="Z24" s="2232">
        <f t="shared" si="12"/>
        <v>0</v>
      </c>
      <c r="AA24" s="2233">
        <f t="shared" si="13"/>
        <v>0</v>
      </c>
      <c r="AB24" s="2234">
        <f t="shared" si="14"/>
        <v>0</v>
      </c>
      <c r="AC24" s="2234">
        <f t="shared" si="15"/>
        <v>0</v>
      </c>
      <c r="AD24" s="2235">
        <f t="shared" si="16"/>
        <v>0</v>
      </c>
      <c r="AE24" s="2236">
        <f>SUM(T24,AA24,AD24)</f>
        <v>0</v>
      </c>
      <c r="AF24" s="1309"/>
      <c r="AG24" s="1309"/>
      <c r="AH24" s="1309"/>
      <c r="AI24" s="1309"/>
      <c r="AJ24" s="1309"/>
      <c r="AK24" s="2431">
        <v>6.9839999999999991</v>
      </c>
      <c r="AL24" s="2432">
        <v>0.72633599999999998</v>
      </c>
      <c r="AM24" s="2432">
        <v>2.1883199999999996</v>
      </c>
      <c r="AN24" s="2433">
        <v>9.898655999999999</v>
      </c>
      <c r="AO24" s="1309"/>
      <c r="AP24" s="1309"/>
      <c r="AQ24" s="1309"/>
    </row>
    <row r="25" spans="1:43" s="1225" customFormat="1" ht="29.25" customHeight="1">
      <c r="A25" s="2192" t="s">
        <v>567</v>
      </c>
      <c r="B25" s="2192" t="s">
        <v>568</v>
      </c>
      <c r="C25" s="2237" t="s">
        <v>500</v>
      </c>
      <c r="D25" s="2237" t="s">
        <v>500</v>
      </c>
      <c r="E25" s="2194">
        <f t="shared" si="0"/>
        <v>0.52496266666666669</v>
      </c>
      <c r="F25" s="2195">
        <f t="shared" si="1"/>
        <v>1.5132000000000003</v>
      </c>
      <c r="G25" s="2196">
        <f t="shared" si="17"/>
        <v>2.62288E-2</v>
      </c>
      <c r="H25" s="2196">
        <f t="shared" ref="H25:L25" si="33">+G25</f>
        <v>2.62288E-2</v>
      </c>
      <c r="I25" s="2196">
        <f t="shared" si="33"/>
        <v>2.62288E-2</v>
      </c>
      <c r="J25" s="2196">
        <f t="shared" si="33"/>
        <v>2.62288E-2</v>
      </c>
      <c r="K25" s="2196">
        <f t="shared" si="33"/>
        <v>2.62288E-2</v>
      </c>
      <c r="L25" s="2196">
        <f t="shared" si="33"/>
        <v>2.62288E-2</v>
      </c>
      <c r="M25" s="2197">
        <f t="shared" si="3"/>
        <v>0.15737280000000001</v>
      </c>
      <c r="N25" s="2197">
        <f t="shared" si="19"/>
        <v>0.237068</v>
      </c>
      <c r="O25" s="2197">
        <f t="shared" si="20"/>
        <v>0.237068</v>
      </c>
      <c r="P25" s="2197">
        <f t="shared" si="4"/>
        <v>0.474136</v>
      </c>
      <c r="Q25" s="2198">
        <f t="shared" si="21"/>
        <v>2.1447088000000005</v>
      </c>
      <c r="R25" s="2199"/>
      <c r="S25" s="2200">
        <f t="shared" si="5"/>
        <v>0</v>
      </c>
      <c r="T25" s="2201">
        <f t="shared" si="6"/>
        <v>0</v>
      </c>
      <c r="U25" s="2202">
        <f t="shared" si="7"/>
        <v>0</v>
      </c>
      <c r="V25" s="2202">
        <f t="shared" si="8"/>
        <v>0</v>
      </c>
      <c r="W25" s="2202">
        <f t="shared" si="9"/>
        <v>0</v>
      </c>
      <c r="X25" s="2202">
        <f t="shared" si="10"/>
        <v>0</v>
      </c>
      <c r="Y25" s="2202">
        <f t="shared" si="11"/>
        <v>0</v>
      </c>
      <c r="Z25" s="2202">
        <f t="shared" si="12"/>
        <v>0</v>
      </c>
      <c r="AA25" s="2203">
        <f t="shared" si="13"/>
        <v>0</v>
      </c>
      <c r="AB25" s="2204">
        <f t="shared" si="14"/>
        <v>0</v>
      </c>
      <c r="AC25" s="2204">
        <f t="shared" si="15"/>
        <v>0</v>
      </c>
      <c r="AD25" s="2205">
        <f t="shared" si="16"/>
        <v>0</v>
      </c>
      <c r="AE25" s="2206">
        <f>SUM(T25,AA25,AD25)</f>
        <v>0</v>
      </c>
      <c r="AF25" s="1309"/>
      <c r="AG25" s="1309"/>
      <c r="AH25" s="1309"/>
      <c r="AI25" s="1309"/>
      <c r="AJ25" s="1309"/>
      <c r="AK25" s="2437">
        <v>2.3280000000000003</v>
      </c>
      <c r="AL25" s="2438">
        <v>0.24211199999999999</v>
      </c>
      <c r="AM25" s="2438">
        <v>0.72943999999999998</v>
      </c>
      <c r="AN25" s="2439">
        <v>3.2995520000000003</v>
      </c>
      <c r="AO25" s="1309"/>
      <c r="AP25" s="1309"/>
      <c r="AQ25" s="1309"/>
    </row>
    <row r="26" spans="1:43" s="1225" customFormat="1" ht="29.25" customHeight="1">
      <c r="A26" s="2207"/>
      <c r="B26" s="2207"/>
      <c r="C26" s="2238" t="s">
        <v>559</v>
      </c>
      <c r="D26" s="2238" t="s">
        <v>560</v>
      </c>
      <c r="E26" s="2209">
        <f t="shared" si="0"/>
        <v>0.62807366666666675</v>
      </c>
      <c r="F26" s="2210">
        <f t="shared" si="1"/>
        <v>2.0806500000000003</v>
      </c>
      <c r="G26" s="2211">
        <f t="shared" si="17"/>
        <v>3.6064600000000009E-2</v>
      </c>
      <c r="H26" s="2211">
        <f t="shared" ref="H26:L26" si="34">+G26</f>
        <v>3.6064600000000009E-2</v>
      </c>
      <c r="I26" s="2211">
        <f t="shared" si="34"/>
        <v>3.6064600000000009E-2</v>
      </c>
      <c r="J26" s="2211">
        <f t="shared" si="34"/>
        <v>3.6064600000000009E-2</v>
      </c>
      <c r="K26" s="2211">
        <f t="shared" si="34"/>
        <v>3.6064600000000009E-2</v>
      </c>
      <c r="L26" s="2211">
        <f t="shared" si="34"/>
        <v>3.6064600000000009E-2</v>
      </c>
      <c r="M26" s="2212">
        <f t="shared" si="3"/>
        <v>0.21638760000000004</v>
      </c>
      <c r="N26" s="2212">
        <f t="shared" si="19"/>
        <v>0.32596849999999999</v>
      </c>
      <c r="O26" s="2212">
        <f t="shared" si="20"/>
        <v>0.32596849999999999</v>
      </c>
      <c r="P26" s="2212">
        <f t="shared" si="4"/>
        <v>0.65193699999999999</v>
      </c>
      <c r="Q26" s="2213">
        <f t="shared" si="21"/>
        <v>2.9489746000000006</v>
      </c>
      <c r="R26" s="2214"/>
      <c r="S26" s="2215">
        <f t="shared" si="5"/>
        <v>0</v>
      </c>
      <c r="T26" s="2216">
        <f t="shared" si="6"/>
        <v>0</v>
      </c>
      <c r="U26" s="2217">
        <f t="shared" si="7"/>
        <v>0</v>
      </c>
      <c r="V26" s="2217">
        <f t="shared" si="8"/>
        <v>0</v>
      </c>
      <c r="W26" s="2217">
        <f t="shared" si="9"/>
        <v>0</v>
      </c>
      <c r="X26" s="2217">
        <f t="shared" si="10"/>
        <v>0</v>
      </c>
      <c r="Y26" s="2217">
        <f t="shared" si="11"/>
        <v>0</v>
      </c>
      <c r="Z26" s="2217">
        <f t="shared" si="12"/>
        <v>0</v>
      </c>
      <c r="AA26" s="2218">
        <f t="shared" si="13"/>
        <v>0</v>
      </c>
      <c r="AB26" s="2219">
        <f t="shared" si="14"/>
        <v>0</v>
      </c>
      <c r="AC26" s="2219">
        <f t="shared" si="15"/>
        <v>0</v>
      </c>
      <c r="AD26" s="2220">
        <f t="shared" si="16"/>
        <v>0</v>
      </c>
      <c r="AE26" s="2221">
        <f>SUM(T26,AA26,AD26)</f>
        <v>0</v>
      </c>
      <c r="AF26" s="1309"/>
      <c r="AG26" s="1309"/>
      <c r="AH26" s="1309"/>
      <c r="AI26" s="1309"/>
      <c r="AJ26" s="1309"/>
      <c r="AK26" s="2428">
        <v>3.2010000000000001</v>
      </c>
      <c r="AL26" s="2429">
        <v>0.33290400000000003</v>
      </c>
      <c r="AM26" s="2429">
        <v>1.00298</v>
      </c>
      <c r="AN26" s="2430">
        <v>4.5368840000000006</v>
      </c>
      <c r="AO26" s="1309"/>
      <c r="AP26" s="1309"/>
      <c r="AQ26" s="1309"/>
    </row>
    <row r="27" spans="1:43" s="1225" customFormat="1" ht="29.25" customHeight="1">
      <c r="A27" s="2207"/>
      <c r="B27" s="2207"/>
      <c r="C27" s="2238" t="s">
        <v>561</v>
      </c>
      <c r="D27" s="2238" t="s">
        <v>562</v>
      </c>
      <c r="E27" s="2209">
        <f t="shared" si="0"/>
        <v>0.83429566666666666</v>
      </c>
      <c r="F27" s="2210">
        <f t="shared" si="1"/>
        <v>3.2155499999999995</v>
      </c>
      <c r="G27" s="2211">
        <f t="shared" si="17"/>
        <v>5.5736199999999993E-2</v>
      </c>
      <c r="H27" s="2211">
        <f t="shared" ref="H27:L27" si="35">+G27</f>
        <v>5.5736199999999993E-2</v>
      </c>
      <c r="I27" s="2211">
        <f t="shared" si="35"/>
        <v>5.5736199999999993E-2</v>
      </c>
      <c r="J27" s="2211">
        <f t="shared" si="35"/>
        <v>5.5736199999999993E-2</v>
      </c>
      <c r="K27" s="2211">
        <f t="shared" si="35"/>
        <v>5.5736199999999993E-2</v>
      </c>
      <c r="L27" s="2211">
        <f t="shared" si="35"/>
        <v>5.5736199999999993E-2</v>
      </c>
      <c r="M27" s="2212">
        <f t="shared" si="3"/>
        <v>0.33441719999999997</v>
      </c>
      <c r="N27" s="2212">
        <f t="shared" si="19"/>
        <v>0.50376949999999998</v>
      </c>
      <c r="O27" s="2212">
        <f t="shared" si="20"/>
        <v>0.50376949999999998</v>
      </c>
      <c r="P27" s="2212">
        <f t="shared" si="4"/>
        <v>1.007539</v>
      </c>
      <c r="Q27" s="2213">
        <f t="shared" si="21"/>
        <v>4.5575061999999988</v>
      </c>
      <c r="R27" s="2214"/>
      <c r="S27" s="2215">
        <f t="shared" si="5"/>
        <v>0</v>
      </c>
      <c r="T27" s="2216">
        <f t="shared" si="6"/>
        <v>0</v>
      </c>
      <c r="U27" s="2217">
        <f t="shared" si="7"/>
        <v>0</v>
      </c>
      <c r="V27" s="2217">
        <f t="shared" si="8"/>
        <v>0</v>
      </c>
      <c r="W27" s="2217">
        <f t="shared" si="9"/>
        <v>0</v>
      </c>
      <c r="X27" s="2217">
        <f t="shared" si="10"/>
        <v>0</v>
      </c>
      <c r="Y27" s="2217">
        <f t="shared" si="11"/>
        <v>0</v>
      </c>
      <c r="Z27" s="2217">
        <f t="shared" si="12"/>
        <v>0</v>
      </c>
      <c r="AA27" s="2218">
        <f t="shared" si="13"/>
        <v>0</v>
      </c>
      <c r="AB27" s="2219">
        <f t="shared" si="14"/>
        <v>0</v>
      </c>
      <c r="AC27" s="2219">
        <f t="shared" si="15"/>
        <v>0</v>
      </c>
      <c r="AD27" s="2220">
        <f t="shared" si="16"/>
        <v>0</v>
      </c>
      <c r="AE27" s="2221">
        <f>SUM(T27,AA27,AD27)</f>
        <v>0</v>
      </c>
      <c r="AF27" s="1309"/>
      <c r="AG27" s="1309"/>
      <c r="AH27" s="1309"/>
      <c r="AI27" s="1309"/>
      <c r="AJ27" s="1309"/>
      <c r="AK27" s="2428">
        <v>4.9469999999999992</v>
      </c>
      <c r="AL27" s="2429">
        <v>0.51448799999999995</v>
      </c>
      <c r="AM27" s="2429">
        <v>1.5500599999999998</v>
      </c>
      <c r="AN27" s="2430">
        <v>7.0115479999999994</v>
      </c>
      <c r="AO27" s="1309"/>
      <c r="AP27" s="1309"/>
      <c r="AQ27" s="1309"/>
    </row>
    <row r="28" spans="1:43" s="1225" customFormat="1" ht="29.25" customHeight="1">
      <c r="A28" s="2207"/>
      <c r="B28" s="2207"/>
      <c r="C28" s="2238" t="s">
        <v>563</v>
      </c>
      <c r="D28" s="2238" t="s">
        <v>563</v>
      </c>
      <c r="E28" s="2209">
        <f t="shared" si="0"/>
        <v>0.93740666666666661</v>
      </c>
      <c r="F28" s="2210">
        <f t="shared" si="1"/>
        <v>3.7830000000000004</v>
      </c>
      <c r="G28" s="2211">
        <f t="shared" si="17"/>
        <v>6.5571999999999991E-2</v>
      </c>
      <c r="H28" s="2211">
        <f t="shared" ref="H28:L28" si="36">+G28</f>
        <v>6.5571999999999991E-2</v>
      </c>
      <c r="I28" s="2211">
        <f t="shared" si="36"/>
        <v>6.5571999999999991E-2</v>
      </c>
      <c r="J28" s="2211">
        <f t="shared" si="36"/>
        <v>6.5571999999999991E-2</v>
      </c>
      <c r="K28" s="2211">
        <f t="shared" si="36"/>
        <v>6.5571999999999991E-2</v>
      </c>
      <c r="L28" s="2211">
        <f t="shared" si="36"/>
        <v>6.5571999999999991E-2</v>
      </c>
      <c r="M28" s="2212">
        <f t="shared" si="3"/>
        <v>0.39343199999999995</v>
      </c>
      <c r="N28" s="2212">
        <f t="shared" si="19"/>
        <v>0.59267000000000003</v>
      </c>
      <c r="O28" s="2212">
        <f t="shared" si="20"/>
        <v>0.59267000000000003</v>
      </c>
      <c r="P28" s="2212">
        <f t="shared" si="4"/>
        <v>1.1853400000000001</v>
      </c>
      <c r="Q28" s="2213">
        <f t="shared" si="21"/>
        <v>5.3617720000000002</v>
      </c>
      <c r="R28" s="2214"/>
      <c r="S28" s="2215">
        <f t="shared" si="5"/>
        <v>0</v>
      </c>
      <c r="T28" s="2216">
        <f t="shared" si="6"/>
        <v>0</v>
      </c>
      <c r="U28" s="2217">
        <f t="shared" si="7"/>
        <v>0</v>
      </c>
      <c r="V28" s="2217">
        <f t="shared" si="8"/>
        <v>0</v>
      </c>
      <c r="W28" s="2217">
        <f t="shared" si="9"/>
        <v>0</v>
      </c>
      <c r="X28" s="2217">
        <f t="shared" si="10"/>
        <v>0</v>
      </c>
      <c r="Y28" s="2217">
        <f t="shared" si="11"/>
        <v>0</v>
      </c>
      <c r="Z28" s="2217">
        <f t="shared" si="12"/>
        <v>0</v>
      </c>
      <c r="AA28" s="2218">
        <f t="shared" si="13"/>
        <v>0</v>
      </c>
      <c r="AB28" s="2219">
        <f t="shared" si="14"/>
        <v>0</v>
      </c>
      <c r="AC28" s="2219">
        <f t="shared" si="15"/>
        <v>0</v>
      </c>
      <c r="AD28" s="2220">
        <f t="shared" si="16"/>
        <v>0</v>
      </c>
      <c r="AE28" s="2221">
        <f>SUM(T28,AA28,AD28)</f>
        <v>0</v>
      </c>
      <c r="AF28" s="1309"/>
      <c r="AG28" s="1309"/>
      <c r="AH28" s="1309"/>
      <c r="AI28" s="1309"/>
      <c r="AJ28" s="1309"/>
      <c r="AK28" s="2428">
        <v>5.82</v>
      </c>
      <c r="AL28" s="2429">
        <v>0.60527999999999993</v>
      </c>
      <c r="AM28" s="2429">
        <v>1.8235999999999999</v>
      </c>
      <c r="AN28" s="2430">
        <v>8.2488799999999998</v>
      </c>
      <c r="AO28" s="1309"/>
      <c r="AP28" s="1309"/>
      <c r="AQ28" s="1309"/>
    </row>
    <row r="29" spans="1:43" s="1225" customFormat="1" ht="29.25" customHeight="1">
      <c r="A29" s="2207"/>
      <c r="B29" s="2207"/>
      <c r="C29" s="2238" t="s">
        <v>564</v>
      </c>
      <c r="D29" s="2238" t="s">
        <v>564</v>
      </c>
      <c r="E29" s="2209">
        <f t="shared" si="0"/>
        <v>1.0405176666666667</v>
      </c>
      <c r="F29" s="2210">
        <f t="shared" si="1"/>
        <v>4.3504499999999995</v>
      </c>
      <c r="G29" s="2211">
        <f t="shared" si="17"/>
        <v>7.5407799999999983E-2</v>
      </c>
      <c r="H29" s="2211">
        <f t="shared" ref="H29:L29" si="37">+G29</f>
        <v>7.5407799999999983E-2</v>
      </c>
      <c r="I29" s="2211">
        <f t="shared" si="37"/>
        <v>7.5407799999999983E-2</v>
      </c>
      <c r="J29" s="2211">
        <f t="shared" si="37"/>
        <v>7.5407799999999983E-2</v>
      </c>
      <c r="K29" s="2211">
        <f t="shared" si="37"/>
        <v>7.5407799999999983E-2</v>
      </c>
      <c r="L29" s="2211">
        <f t="shared" si="37"/>
        <v>7.5407799999999983E-2</v>
      </c>
      <c r="M29" s="2212">
        <f t="shared" si="3"/>
        <v>0.45244679999999987</v>
      </c>
      <c r="N29" s="2212">
        <f t="shared" si="19"/>
        <v>0.68157050000000008</v>
      </c>
      <c r="O29" s="2212">
        <f t="shared" si="20"/>
        <v>0.68157050000000008</v>
      </c>
      <c r="P29" s="2212">
        <f t="shared" si="4"/>
        <v>1.3631410000000002</v>
      </c>
      <c r="Q29" s="2213">
        <f t="shared" si="21"/>
        <v>6.1660377999999998</v>
      </c>
      <c r="R29" s="2214"/>
      <c r="S29" s="2215">
        <f t="shared" si="5"/>
        <v>0</v>
      </c>
      <c r="T29" s="2216">
        <f t="shared" si="6"/>
        <v>0</v>
      </c>
      <c r="U29" s="2217">
        <f t="shared" si="7"/>
        <v>0</v>
      </c>
      <c r="V29" s="2217">
        <f t="shared" si="8"/>
        <v>0</v>
      </c>
      <c r="W29" s="2217">
        <f t="shared" si="9"/>
        <v>0</v>
      </c>
      <c r="X29" s="2217">
        <f t="shared" si="10"/>
        <v>0</v>
      </c>
      <c r="Y29" s="2217">
        <f t="shared" si="11"/>
        <v>0</v>
      </c>
      <c r="Z29" s="2217">
        <f t="shared" si="12"/>
        <v>0</v>
      </c>
      <c r="AA29" s="2218">
        <f t="shared" si="13"/>
        <v>0</v>
      </c>
      <c r="AB29" s="2219">
        <f t="shared" si="14"/>
        <v>0</v>
      </c>
      <c r="AC29" s="2219">
        <f t="shared" si="15"/>
        <v>0</v>
      </c>
      <c r="AD29" s="2220">
        <f t="shared" si="16"/>
        <v>0</v>
      </c>
      <c r="AE29" s="2221">
        <f>SUM(T29,AA29,AD29)</f>
        <v>0</v>
      </c>
      <c r="AF29" s="1309"/>
      <c r="AG29" s="1309"/>
      <c r="AH29" s="1309"/>
      <c r="AI29" s="1309"/>
      <c r="AJ29" s="1309"/>
      <c r="AK29" s="2428">
        <v>6.6929999999999996</v>
      </c>
      <c r="AL29" s="2429">
        <v>0.6960719999999998</v>
      </c>
      <c r="AM29" s="2429">
        <v>2.09714</v>
      </c>
      <c r="AN29" s="2430">
        <v>9.4862120000000001</v>
      </c>
      <c r="AO29" s="1309"/>
      <c r="AP29" s="1309"/>
      <c r="AQ29" s="1309"/>
    </row>
    <row r="30" spans="1:43" s="1225" customFormat="1" ht="29.25" customHeight="1">
      <c r="A30" s="2222"/>
      <c r="B30" s="2222"/>
      <c r="C30" s="2239" t="s">
        <v>565</v>
      </c>
      <c r="D30" s="2239" t="s">
        <v>566</v>
      </c>
      <c r="E30" s="2224">
        <f t="shared" si="0"/>
        <v>1.0748879999999998</v>
      </c>
      <c r="F30" s="2225">
        <f t="shared" si="1"/>
        <v>4.5395999999999992</v>
      </c>
      <c r="G30" s="2226">
        <f t="shared" si="17"/>
        <v>7.8686400000000004E-2</v>
      </c>
      <c r="H30" s="2226">
        <f t="shared" ref="H30:L30" si="38">+G30</f>
        <v>7.8686400000000004E-2</v>
      </c>
      <c r="I30" s="2226">
        <f t="shared" si="38"/>
        <v>7.8686400000000004E-2</v>
      </c>
      <c r="J30" s="2226">
        <f t="shared" si="38"/>
        <v>7.8686400000000004E-2</v>
      </c>
      <c r="K30" s="2226">
        <f t="shared" si="38"/>
        <v>7.8686400000000004E-2</v>
      </c>
      <c r="L30" s="2226">
        <f t="shared" si="38"/>
        <v>7.8686400000000004E-2</v>
      </c>
      <c r="M30" s="2227">
        <f t="shared" si="3"/>
        <v>0.47211839999999999</v>
      </c>
      <c r="N30" s="2227">
        <f t="shared" si="19"/>
        <v>0.71120399999999995</v>
      </c>
      <c r="O30" s="2227">
        <f t="shared" si="20"/>
        <v>0.71120399999999995</v>
      </c>
      <c r="P30" s="2227">
        <f t="shared" si="4"/>
        <v>1.4224079999999999</v>
      </c>
      <c r="Q30" s="2228">
        <f t="shared" si="21"/>
        <v>6.4341263999999994</v>
      </c>
      <c r="R30" s="2229"/>
      <c r="S30" s="2230">
        <f t="shared" si="5"/>
        <v>0</v>
      </c>
      <c r="T30" s="2231">
        <f t="shared" si="6"/>
        <v>0</v>
      </c>
      <c r="U30" s="2232">
        <f t="shared" si="7"/>
        <v>0</v>
      </c>
      <c r="V30" s="2232">
        <f t="shared" si="8"/>
        <v>0</v>
      </c>
      <c r="W30" s="2232">
        <f t="shared" si="9"/>
        <v>0</v>
      </c>
      <c r="X30" s="2232">
        <f t="shared" si="10"/>
        <v>0</v>
      </c>
      <c r="Y30" s="2232">
        <f t="shared" si="11"/>
        <v>0</v>
      </c>
      <c r="Z30" s="2232">
        <f t="shared" si="12"/>
        <v>0</v>
      </c>
      <c r="AA30" s="2233">
        <f t="shared" si="13"/>
        <v>0</v>
      </c>
      <c r="AB30" s="2234">
        <f t="shared" si="14"/>
        <v>0</v>
      </c>
      <c r="AC30" s="2234">
        <f t="shared" si="15"/>
        <v>0</v>
      </c>
      <c r="AD30" s="2235">
        <f t="shared" si="16"/>
        <v>0</v>
      </c>
      <c r="AE30" s="2236">
        <f>SUM(T30,AA30,AD30)</f>
        <v>0</v>
      </c>
      <c r="AF30" s="1309"/>
      <c r="AG30" s="1309"/>
      <c r="AH30" s="1309"/>
      <c r="AI30" s="1309"/>
      <c r="AJ30" s="1309"/>
      <c r="AK30" s="2431">
        <v>6.9839999999999991</v>
      </c>
      <c r="AL30" s="2432">
        <v>0.72633599999999998</v>
      </c>
      <c r="AM30" s="2432">
        <v>2.1883199999999996</v>
      </c>
      <c r="AN30" s="2433">
        <v>9.898655999999999</v>
      </c>
      <c r="AO30" s="1309"/>
      <c r="AP30" s="1309"/>
      <c r="AQ30" s="1309"/>
    </row>
    <row r="31" spans="1:43" s="1225" customFormat="1" ht="29.25" customHeight="1">
      <c r="A31" s="2192" t="s">
        <v>569</v>
      </c>
      <c r="B31" s="2192" t="s">
        <v>191</v>
      </c>
      <c r="C31" s="2193" t="s">
        <v>55</v>
      </c>
      <c r="D31" s="2192"/>
      <c r="E31" s="2194">
        <f t="shared" si="0"/>
        <v>0.73118466666666659</v>
      </c>
      <c r="F31" s="2195">
        <f t="shared" si="1"/>
        <v>2.6480999999999995</v>
      </c>
      <c r="G31" s="2196">
        <f t="shared" si="17"/>
        <v>4.5900399999999987E-2</v>
      </c>
      <c r="H31" s="2196">
        <f t="shared" ref="H31:L31" si="39">+G31</f>
        <v>4.5900399999999987E-2</v>
      </c>
      <c r="I31" s="2196">
        <f t="shared" si="39"/>
        <v>4.5900399999999987E-2</v>
      </c>
      <c r="J31" s="2196">
        <f t="shared" si="39"/>
        <v>4.5900399999999987E-2</v>
      </c>
      <c r="K31" s="2196">
        <f t="shared" si="39"/>
        <v>4.5900399999999987E-2</v>
      </c>
      <c r="L31" s="2196">
        <f t="shared" si="39"/>
        <v>4.5900399999999987E-2</v>
      </c>
      <c r="M31" s="2197">
        <f t="shared" si="3"/>
        <v>0.27540239999999994</v>
      </c>
      <c r="N31" s="2197">
        <f t="shared" si="19"/>
        <v>0.41486899999999999</v>
      </c>
      <c r="O31" s="2197">
        <f t="shared" si="20"/>
        <v>0.41486899999999999</v>
      </c>
      <c r="P31" s="2197">
        <f t="shared" si="4"/>
        <v>0.82973799999999998</v>
      </c>
      <c r="Q31" s="2198">
        <f t="shared" si="21"/>
        <v>3.7532403999999993</v>
      </c>
      <c r="R31" s="2199"/>
      <c r="S31" s="2200">
        <f t="shared" si="5"/>
        <v>0</v>
      </c>
      <c r="T31" s="2201">
        <f t="shared" si="6"/>
        <v>0</v>
      </c>
      <c r="U31" s="2202">
        <f t="shared" si="7"/>
        <v>0</v>
      </c>
      <c r="V31" s="2202">
        <f t="shared" si="8"/>
        <v>0</v>
      </c>
      <c r="W31" s="2202">
        <f t="shared" si="9"/>
        <v>0</v>
      </c>
      <c r="X31" s="2202">
        <f t="shared" si="10"/>
        <v>0</v>
      </c>
      <c r="Y31" s="2202">
        <f t="shared" si="11"/>
        <v>0</v>
      </c>
      <c r="Z31" s="2202">
        <f t="shared" si="12"/>
        <v>0</v>
      </c>
      <c r="AA31" s="2203">
        <f t="shared" si="13"/>
        <v>0</v>
      </c>
      <c r="AB31" s="2204">
        <f t="shared" si="14"/>
        <v>0</v>
      </c>
      <c r="AC31" s="2204">
        <f t="shared" si="15"/>
        <v>0</v>
      </c>
      <c r="AD31" s="2205">
        <f t="shared" si="16"/>
        <v>0</v>
      </c>
      <c r="AE31" s="2206">
        <f>SUM(T31,AA31,AD31)</f>
        <v>0</v>
      </c>
      <c r="AF31" s="1309"/>
      <c r="AG31" s="1309"/>
      <c r="AH31" s="1309"/>
      <c r="AI31" s="1309"/>
      <c r="AJ31" s="1309"/>
      <c r="AK31" s="2437">
        <v>4.073999999999999</v>
      </c>
      <c r="AL31" s="2438">
        <v>0.42369599999999991</v>
      </c>
      <c r="AM31" s="2438">
        <v>1.2765199999999999</v>
      </c>
      <c r="AN31" s="2439">
        <v>5.7742159999999982</v>
      </c>
      <c r="AO31" s="1309"/>
      <c r="AP31" s="1309"/>
      <c r="AQ31" s="1309"/>
    </row>
    <row r="32" spans="1:43" s="1225" customFormat="1" ht="29.25" customHeight="1">
      <c r="A32" s="2207"/>
      <c r="B32" s="2207"/>
      <c r="C32" s="2208" t="s">
        <v>57</v>
      </c>
      <c r="D32" s="2207"/>
      <c r="E32" s="2209">
        <f t="shared" si="0"/>
        <v>0.93740666666666661</v>
      </c>
      <c r="F32" s="2210">
        <f t="shared" si="1"/>
        <v>3.7830000000000004</v>
      </c>
      <c r="G32" s="2211">
        <f t="shared" si="17"/>
        <v>6.5571999999999991E-2</v>
      </c>
      <c r="H32" s="2211">
        <f t="shared" ref="H32:L32" si="40">+G32</f>
        <v>6.5571999999999991E-2</v>
      </c>
      <c r="I32" s="2211">
        <f t="shared" si="40"/>
        <v>6.5571999999999991E-2</v>
      </c>
      <c r="J32" s="2211">
        <f t="shared" si="40"/>
        <v>6.5571999999999991E-2</v>
      </c>
      <c r="K32" s="2211">
        <f t="shared" si="40"/>
        <v>6.5571999999999991E-2</v>
      </c>
      <c r="L32" s="2211">
        <f t="shared" si="40"/>
        <v>6.5571999999999991E-2</v>
      </c>
      <c r="M32" s="2212">
        <f t="shared" si="3"/>
        <v>0.39343199999999995</v>
      </c>
      <c r="N32" s="2212">
        <f t="shared" si="19"/>
        <v>0.59267000000000003</v>
      </c>
      <c r="O32" s="2212">
        <f t="shared" si="20"/>
        <v>0.59267000000000003</v>
      </c>
      <c r="P32" s="2212">
        <f t="shared" si="4"/>
        <v>1.1853400000000001</v>
      </c>
      <c r="Q32" s="2213">
        <f t="shared" si="21"/>
        <v>5.3617720000000002</v>
      </c>
      <c r="R32" s="2214"/>
      <c r="S32" s="2215">
        <f t="shared" si="5"/>
        <v>0</v>
      </c>
      <c r="T32" s="2216">
        <f t="shared" si="6"/>
        <v>0</v>
      </c>
      <c r="U32" s="2217">
        <f t="shared" si="7"/>
        <v>0</v>
      </c>
      <c r="V32" s="2217">
        <f t="shared" si="8"/>
        <v>0</v>
      </c>
      <c r="W32" s="2217">
        <f t="shared" si="9"/>
        <v>0</v>
      </c>
      <c r="X32" s="2217">
        <f t="shared" si="10"/>
        <v>0</v>
      </c>
      <c r="Y32" s="2217">
        <f t="shared" si="11"/>
        <v>0</v>
      </c>
      <c r="Z32" s="2217">
        <f t="shared" si="12"/>
        <v>0</v>
      </c>
      <c r="AA32" s="2218">
        <f t="shared" si="13"/>
        <v>0</v>
      </c>
      <c r="AB32" s="2219">
        <f t="shared" si="14"/>
        <v>0</v>
      </c>
      <c r="AC32" s="2219">
        <f t="shared" si="15"/>
        <v>0</v>
      </c>
      <c r="AD32" s="2220">
        <f t="shared" si="16"/>
        <v>0</v>
      </c>
      <c r="AE32" s="2221">
        <f>SUM(T32,AA32,AD32)</f>
        <v>0</v>
      </c>
      <c r="AF32" s="1309"/>
      <c r="AG32" s="1309"/>
      <c r="AH32" s="1309"/>
      <c r="AI32" s="1309"/>
      <c r="AJ32" s="1309"/>
      <c r="AK32" s="2428">
        <v>5.82</v>
      </c>
      <c r="AL32" s="2429">
        <v>0.60527999999999993</v>
      </c>
      <c r="AM32" s="2429">
        <v>1.8235999999999999</v>
      </c>
      <c r="AN32" s="2430">
        <v>8.2488799999999998</v>
      </c>
      <c r="AO32" s="1309"/>
      <c r="AP32" s="1309"/>
      <c r="AQ32" s="1309"/>
    </row>
    <row r="33" spans="1:43" s="1225" customFormat="1" ht="29.25" customHeight="1">
      <c r="A33" s="2222"/>
      <c r="B33" s="2222"/>
      <c r="C33" s="2223" t="s">
        <v>153</v>
      </c>
      <c r="D33" s="2222"/>
      <c r="E33" s="2224">
        <f t="shared" si="0"/>
        <v>1.0748879999999998</v>
      </c>
      <c r="F33" s="2225">
        <f t="shared" si="1"/>
        <v>4.5395999999999992</v>
      </c>
      <c r="G33" s="2226">
        <f t="shared" si="17"/>
        <v>7.8686400000000004E-2</v>
      </c>
      <c r="H33" s="2226">
        <f t="shared" ref="H33:L33" si="41">+G33</f>
        <v>7.8686400000000004E-2</v>
      </c>
      <c r="I33" s="2226">
        <f t="shared" si="41"/>
        <v>7.8686400000000004E-2</v>
      </c>
      <c r="J33" s="2226">
        <f t="shared" si="41"/>
        <v>7.8686400000000004E-2</v>
      </c>
      <c r="K33" s="2226">
        <f t="shared" si="41"/>
        <v>7.8686400000000004E-2</v>
      </c>
      <c r="L33" s="2226">
        <f t="shared" si="41"/>
        <v>7.8686400000000004E-2</v>
      </c>
      <c r="M33" s="2227">
        <f t="shared" si="3"/>
        <v>0.47211839999999999</v>
      </c>
      <c r="N33" s="2227">
        <f t="shared" si="19"/>
        <v>0.71120399999999995</v>
      </c>
      <c r="O33" s="2227">
        <f t="shared" si="20"/>
        <v>0.71120399999999995</v>
      </c>
      <c r="P33" s="2227">
        <f t="shared" si="4"/>
        <v>1.4224079999999999</v>
      </c>
      <c r="Q33" s="2228">
        <f t="shared" si="21"/>
        <v>6.4341263999999994</v>
      </c>
      <c r="R33" s="2229"/>
      <c r="S33" s="2230">
        <f t="shared" si="5"/>
        <v>0</v>
      </c>
      <c r="T33" s="2231">
        <f t="shared" si="6"/>
        <v>0</v>
      </c>
      <c r="U33" s="2232">
        <f t="shared" si="7"/>
        <v>0</v>
      </c>
      <c r="V33" s="2232">
        <f t="shared" si="8"/>
        <v>0</v>
      </c>
      <c r="W33" s="2232">
        <f t="shared" si="9"/>
        <v>0</v>
      </c>
      <c r="X33" s="2232">
        <f t="shared" si="10"/>
        <v>0</v>
      </c>
      <c r="Y33" s="2232">
        <f t="shared" si="11"/>
        <v>0</v>
      </c>
      <c r="Z33" s="2232">
        <f t="shared" si="12"/>
        <v>0</v>
      </c>
      <c r="AA33" s="2233">
        <f t="shared" si="13"/>
        <v>0</v>
      </c>
      <c r="AB33" s="2234">
        <f t="shared" si="14"/>
        <v>0</v>
      </c>
      <c r="AC33" s="2234">
        <f t="shared" si="15"/>
        <v>0</v>
      </c>
      <c r="AD33" s="2235">
        <f t="shared" si="16"/>
        <v>0</v>
      </c>
      <c r="AE33" s="2236">
        <f>SUM(T33,AA33,AD33)</f>
        <v>0</v>
      </c>
      <c r="AF33" s="1309"/>
      <c r="AG33" s="1309"/>
      <c r="AH33" s="1309"/>
      <c r="AI33" s="1309"/>
      <c r="AJ33" s="1309"/>
      <c r="AK33" s="2431">
        <v>6.9839999999999991</v>
      </c>
      <c r="AL33" s="2432">
        <v>0.72633599999999998</v>
      </c>
      <c r="AM33" s="2432">
        <v>2.1883199999999996</v>
      </c>
      <c r="AN33" s="2433">
        <v>9.898655999999999</v>
      </c>
      <c r="AO33" s="1309"/>
      <c r="AP33" s="1309"/>
      <c r="AQ33" s="1309"/>
    </row>
    <row r="34" spans="1:43" s="1225" customFormat="1" ht="29.25" customHeight="1">
      <c r="A34" s="2192" t="s">
        <v>570</v>
      </c>
      <c r="B34" s="2192" t="s">
        <v>191</v>
      </c>
      <c r="C34" s="2193" t="s">
        <v>55</v>
      </c>
      <c r="D34" s="2192"/>
      <c r="E34" s="2194">
        <f t="shared" si="0"/>
        <v>0.73118466666666659</v>
      </c>
      <c r="F34" s="2195">
        <f t="shared" si="1"/>
        <v>2.6480999999999995</v>
      </c>
      <c r="G34" s="2196">
        <f t="shared" si="17"/>
        <v>4.5900399999999987E-2</v>
      </c>
      <c r="H34" s="2196">
        <f t="shared" ref="H34:L34" si="42">+G34</f>
        <v>4.5900399999999987E-2</v>
      </c>
      <c r="I34" s="2196">
        <f t="shared" si="42"/>
        <v>4.5900399999999987E-2</v>
      </c>
      <c r="J34" s="2196">
        <f t="shared" si="42"/>
        <v>4.5900399999999987E-2</v>
      </c>
      <c r="K34" s="2196">
        <f t="shared" si="42"/>
        <v>4.5900399999999987E-2</v>
      </c>
      <c r="L34" s="2196">
        <f t="shared" si="42"/>
        <v>4.5900399999999987E-2</v>
      </c>
      <c r="M34" s="2197">
        <f t="shared" si="3"/>
        <v>0.27540239999999994</v>
      </c>
      <c r="N34" s="2197">
        <f t="shared" si="19"/>
        <v>0.41486899999999999</v>
      </c>
      <c r="O34" s="2197">
        <f t="shared" si="20"/>
        <v>0.41486899999999999</v>
      </c>
      <c r="P34" s="2197">
        <f t="shared" si="4"/>
        <v>0.82973799999999998</v>
      </c>
      <c r="Q34" s="2198">
        <f t="shared" si="21"/>
        <v>3.7532403999999993</v>
      </c>
      <c r="R34" s="2199"/>
      <c r="S34" s="2200">
        <f t="shared" si="5"/>
        <v>0</v>
      </c>
      <c r="T34" s="2201">
        <f t="shared" si="6"/>
        <v>0</v>
      </c>
      <c r="U34" s="2202">
        <f t="shared" si="7"/>
        <v>0</v>
      </c>
      <c r="V34" s="2202">
        <f t="shared" si="8"/>
        <v>0</v>
      </c>
      <c r="W34" s="2202">
        <f t="shared" si="9"/>
        <v>0</v>
      </c>
      <c r="X34" s="2202">
        <f t="shared" si="10"/>
        <v>0</v>
      </c>
      <c r="Y34" s="2202">
        <f t="shared" si="11"/>
        <v>0</v>
      </c>
      <c r="Z34" s="2202">
        <f t="shared" si="12"/>
        <v>0</v>
      </c>
      <c r="AA34" s="2203">
        <f t="shared" si="13"/>
        <v>0</v>
      </c>
      <c r="AB34" s="2204">
        <f t="shared" si="14"/>
        <v>0</v>
      </c>
      <c r="AC34" s="2204">
        <f t="shared" si="15"/>
        <v>0</v>
      </c>
      <c r="AD34" s="2205">
        <f t="shared" si="16"/>
        <v>0</v>
      </c>
      <c r="AE34" s="2206">
        <f>SUM(T34,AA34,AD34)</f>
        <v>0</v>
      </c>
      <c r="AF34" s="1309"/>
      <c r="AG34" s="1309"/>
      <c r="AH34" s="1309"/>
      <c r="AI34" s="1309"/>
      <c r="AJ34" s="1309"/>
      <c r="AK34" s="2437">
        <v>4.073999999999999</v>
      </c>
      <c r="AL34" s="2438">
        <v>0.42369599999999991</v>
      </c>
      <c r="AM34" s="2438">
        <v>1.2765199999999999</v>
      </c>
      <c r="AN34" s="2439">
        <v>5.7742159999999982</v>
      </c>
      <c r="AO34" s="1309"/>
      <c r="AP34" s="1309"/>
      <c r="AQ34" s="1309"/>
    </row>
    <row r="35" spans="1:43" s="1225" customFormat="1" ht="29.25" customHeight="1">
      <c r="A35" s="2207"/>
      <c r="B35" s="2207"/>
      <c r="C35" s="2208" t="s">
        <v>57</v>
      </c>
      <c r="D35" s="2207"/>
      <c r="E35" s="2209">
        <f t="shared" si="0"/>
        <v>0.93740666666666661</v>
      </c>
      <c r="F35" s="2210">
        <f t="shared" si="1"/>
        <v>3.7830000000000004</v>
      </c>
      <c r="G35" s="2211">
        <f t="shared" si="17"/>
        <v>6.5571999999999991E-2</v>
      </c>
      <c r="H35" s="2211">
        <f t="shared" ref="H35:L35" si="43">+G35</f>
        <v>6.5571999999999991E-2</v>
      </c>
      <c r="I35" s="2211">
        <f t="shared" si="43"/>
        <v>6.5571999999999991E-2</v>
      </c>
      <c r="J35" s="2211">
        <f t="shared" si="43"/>
        <v>6.5571999999999991E-2</v>
      </c>
      <c r="K35" s="2211">
        <f t="shared" si="43"/>
        <v>6.5571999999999991E-2</v>
      </c>
      <c r="L35" s="2211">
        <f t="shared" si="43"/>
        <v>6.5571999999999991E-2</v>
      </c>
      <c r="M35" s="2212">
        <f t="shared" si="3"/>
        <v>0.39343199999999995</v>
      </c>
      <c r="N35" s="2212">
        <f t="shared" si="19"/>
        <v>0.59267000000000003</v>
      </c>
      <c r="O35" s="2212">
        <f t="shared" si="20"/>
        <v>0.59267000000000003</v>
      </c>
      <c r="P35" s="2212">
        <f t="shared" si="4"/>
        <v>1.1853400000000001</v>
      </c>
      <c r="Q35" s="2213">
        <f t="shared" si="21"/>
        <v>5.3617720000000002</v>
      </c>
      <c r="R35" s="2214"/>
      <c r="S35" s="2215">
        <f t="shared" si="5"/>
        <v>0</v>
      </c>
      <c r="T35" s="2216">
        <f t="shared" si="6"/>
        <v>0</v>
      </c>
      <c r="U35" s="2217">
        <f t="shared" si="7"/>
        <v>0</v>
      </c>
      <c r="V35" s="2217">
        <f t="shared" si="8"/>
        <v>0</v>
      </c>
      <c r="W35" s="2217">
        <f t="shared" si="9"/>
        <v>0</v>
      </c>
      <c r="X35" s="2217">
        <f t="shared" si="10"/>
        <v>0</v>
      </c>
      <c r="Y35" s="2217">
        <f t="shared" si="11"/>
        <v>0</v>
      </c>
      <c r="Z35" s="2217">
        <f t="shared" si="12"/>
        <v>0</v>
      </c>
      <c r="AA35" s="2218">
        <f t="shared" si="13"/>
        <v>0</v>
      </c>
      <c r="AB35" s="2219">
        <f t="shared" si="14"/>
        <v>0</v>
      </c>
      <c r="AC35" s="2219">
        <f t="shared" si="15"/>
        <v>0</v>
      </c>
      <c r="AD35" s="2220">
        <f t="shared" si="16"/>
        <v>0</v>
      </c>
      <c r="AE35" s="2221">
        <f>SUM(T35,AA35,AD35)</f>
        <v>0</v>
      </c>
      <c r="AF35" s="1309"/>
      <c r="AG35" s="1309"/>
      <c r="AH35" s="1309"/>
      <c r="AI35" s="1309"/>
      <c r="AJ35" s="1309"/>
      <c r="AK35" s="2428">
        <v>5.82</v>
      </c>
      <c r="AL35" s="2429">
        <v>0.60527999999999993</v>
      </c>
      <c r="AM35" s="2429">
        <v>1.8235999999999999</v>
      </c>
      <c r="AN35" s="2430">
        <v>8.2488799999999998</v>
      </c>
      <c r="AO35" s="1309"/>
      <c r="AP35" s="1309"/>
      <c r="AQ35" s="1309"/>
    </row>
    <row r="36" spans="1:43" s="1225" customFormat="1" ht="29.25" customHeight="1">
      <c r="A36" s="2222"/>
      <c r="B36" s="2222"/>
      <c r="C36" s="2223" t="s">
        <v>153</v>
      </c>
      <c r="D36" s="2222"/>
      <c r="E36" s="2224">
        <f t="shared" si="0"/>
        <v>1.0748879999999998</v>
      </c>
      <c r="F36" s="2225">
        <f t="shared" si="1"/>
        <v>4.5395999999999992</v>
      </c>
      <c r="G36" s="2226">
        <f t="shared" si="17"/>
        <v>7.8686400000000004E-2</v>
      </c>
      <c r="H36" s="2226">
        <f t="shared" ref="H36:L36" si="44">+G36</f>
        <v>7.8686400000000004E-2</v>
      </c>
      <c r="I36" s="2226">
        <f t="shared" si="44"/>
        <v>7.8686400000000004E-2</v>
      </c>
      <c r="J36" s="2226">
        <f t="shared" si="44"/>
        <v>7.8686400000000004E-2</v>
      </c>
      <c r="K36" s="2226">
        <f t="shared" si="44"/>
        <v>7.8686400000000004E-2</v>
      </c>
      <c r="L36" s="2226">
        <f t="shared" si="44"/>
        <v>7.8686400000000004E-2</v>
      </c>
      <c r="M36" s="2227">
        <f t="shared" si="3"/>
        <v>0.47211839999999999</v>
      </c>
      <c r="N36" s="2227">
        <f t="shared" si="19"/>
        <v>0.71120399999999995</v>
      </c>
      <c r="O36" s="2227">
        <f t="shared" si="20"/>
        <v>0.71120399999999995</v>
      </c>
      <c r="P36" s="2227">
        <f t="shared" si="4"/>
        <v>1.4224079999999999</v>
      </c>
      <c r="Q36" s="2228">
        <f t="shared" si="21"/>
        <v>6.4341263999999994</v>
      </c>
      <c r="R36" s="2229"/>
      <c r="S36" s="2230">
        <f t="shared" si="5"/>
        <v>0</v>
      </c>
      <c r="T36" s="2231">
        <f t="shared" si="6"/>
        <v>0</v>
      </c>
      <c r="U36" s="2232">
        <f t="shared" si="7"/>
        <v>0</v>
      </c>
      <c r="V36" s="2232">
        <f t="shared" si="8"/>
        <v>0</v>
      </c>
      <c r="W36" s="2232">
        <f t="shared" si="9"/>
        <v>0</v>
      </c>
      <c r="X36" s="2232">
        <f t="shared" si="10"/>
        <v>0</v>
      </c>
      <c r="Y36" s="2232">
        <f t="shared" si="11"/>
        <v>0</v>
      </c>
      <c r="Z36" s="2232">
        <f t="shared" si="12"/>
        <v>0</v>
      </c>
      <c r="AA36" s="2233">
        <f t="shared" si="13"/>
        <v>0</v>
      </c>
      <c r="AB36" s="2234">
        <f t="shared" si="14"/>
        <v>0</v>
      </c>
      <c r="AC36" s="2234">
        <f t="shared" si="15"/>
        <v>0</v>
      </c>
      <c r="AD36" s="2235">
        <f t="shared" si="16"/>
        <v>0</v>
      </c>
      <c r="AE36" s="2236">
        <f>SUM(T36,AA36,AD36)</f>
        <v>0</v>
      </c>
      <c r="AF36" s="1309"/>
      <c r="AG36" s="1309"/>
      <c r="AH36" s="1309"/>
      <c r="AI36" s="1309"/>
      <c r="AJ36" s="1309"/>
      <c r="AK36" s="2431">
        <v>6.9839999999999991</v>
      </c>
      <c r="AL36" s="2432">
        <v>0.72633599999999998</v>
      </c>
      <c r="AM36" s="2432">
        <v>2.1883199999999996</v>
      </c>
      <c r="AN36" s="2433">
        <v>9.898655999999999</v>
      </c>
      <c r="AO36" s="1309"/>
      <c r="AP36" s="1309"/>
      <c r="AQ36" s="1309"/>
    </row>
    <row r="37" spans="1:43" s="1225" customFormat="1" ht="29.25" customHeight="1">
      <c r="A37" s="2192" t="s">
        <v>571</v>
      </c>
      <c r="B37" s="2192" t="s">
        <v>572</v>
      </c>
      <c r="C37" s="2240" t="s">
        <v>10</v>
      </c>
      <c r="D37" s="2193"/>
      <c r="E37" s="2194">
        <f t="shared" si="0"/>
        <v>0.52496266666666669</v>
      </c>
      <c r="F37" s="2195">
        <f t="shared" si="1"/>
        <v>1.5132000000000003</v>
      </c>
      <c r="G37" s="2196">
        <f t="shared" si="17"/>
        <v>2.62288E-2</v>
      </c>
      <c r="H37" s="2196">
        <f t="shared" ref="H37:L37" si="45">+G37</f>
        <v>2.62288E-2</v>
      </c>
      <c r="I37" s="2196">
        <f t="shared" si="45"/>
        <v>2.62288E-2</v>
      </c>
      <c r="J37" s="2196">
        <f t="shared" si="45"/>
        <v>2.62288E-2</v>
      </c>
      <c r="K37" s="2196">
        <f t="shared" si="45"/>
        <v>2.62288E-2</v>
      </c>
      <c r="L37" s="2196">
        <f t="shared" si="45"/>
        <v>2.62288E-2</v>
      </c>
      <c r="M37" s="2197">
        <f t="shared" si="3"/>
        <v>0.15737280000000001</v>
      </c>
      <c r="N37" s="2197">
        <f t="shared" si="19"/>
        <v>0.237068</v>
      </c>
      <c r="O37" s="2197">
        <f t="shared" si="20"/>
        <v>0.237068</v>
      </c>
      <c r="P37" s="2197">
        <f t="shared" si="4"/>
        <v>0.474136</v>
      </c>
      <c r="Q37" s="2198">
        <f t="shared" si="21"/>
        <v>2.1447088000000005</v>
      </c>
      <c r="R37" s="2199"/>
      <c r="S37" s="2200">
        <f t="shared" si="5"/>
        <v>0</v>
      </c>
      <c r="T37" s="2201">
        <f t="shared" si="6"/>
        <v>0</v>
      </c>
      <c r="U37" s="2202">
        <f t="shared" si="7"/>
        <v>0</v>
      </c>
      <c r="V37" s="2202">
        <f t="shared" si="8"/>
        <v>0</v>
      </c>
      <c r="W37" s="2202">
        <f t="shared" si="9"/>
        <v>0</v>
      </c>
      <c r="X37" s="2202">
        <f t="shared" si="10"/>
        <v>0</v>
      </c>
      <c r="Y37" s="2202">
        <f t="shared" si="11"/>
        <v>0</v>
      </c>
      <c r="Z37" s="2202">
        <f t="shared" si="12"/>
        <v>0</v>
      </c>
      <c r="AA37" s="2203">
        <f t="shared" si="13"/>
        <v>0</v>
      </c>
      <c r="AB37" s="2204">
        <f t="shared" si="14"/>
        <v>0</v>
      </c>
      <c r="AC37" s="2204">
        <f t="shared" si="15"/>
        <v>0</v>
      </c>
      <c r="AD37" s="2205">
        <f t="shared" si="16"/>
        <v>0</v>
      </c>
      <c r="AE37" s="2206">
        <f>SUM(T37,AA37,AD37)</f>
        <v>0</v>
      </c>
      <c r="AF37" s="1309"/>
      <c r="AG37" s="1309"/>
      <c r="AH37" s="1309"/>
      <c r="AI37" s="1309"/>
      <c r="AJ37" s="1309"/>
      <c r="AK37" s="2437">
        <v>2.3280000000000003</v>
      </c>
      <c r="AL37" s="2438">
        <v>0.24211199999999999</v>
      </c>
      <c r="AM37" s="2438">
        <v>0.72943999999999998</v>
      </c>
      <c r="AN37" s="2439">
        <v>3.2995520000000003</v>
      </c>
      <c r="AO37" s="1309"/>
      <c r="AP37" s="1309"/>
      <c r="AQ37" s="1309"/>
    </row>
    <row r="38" spans="1:43" s="1225" customFormat="1" ht="29.25" customHeight="1">
      <c r="A38" s="2207"/>
      <c r="B38" s="2207"/>
      <c r="C38" s="2241" t="s">
        <v>24</v>
      </c>
      <c r="D38" s="2208"/>
      <c r="E38" s="2209">
        <f t="shared" si="0"/>
        <v>0.76555499999999999</v>
      </c>
      <c r="F38" s="2210">
        <f t="shared" si="1"/>
        <v>2.83725</v>
      </c>
      <c r="G38" s="2211">
        <f t="shared" si="17"/>
        <v>4.9179E-2</v>
      </c>
      <c r="H38" s="2211">
        <f t="shared" ref="H38:L38" si="46">+G38</f>
        <v>4.9179E-2</v>
      </c>
      <c r="I38" s="2211">
        <f t="shared" si="46"/>
        <v>4.9179E-2</v>
      </c>
      <c r="J38" s="2211">
        <f t="shared" si="46"/>
        <v>4.9179E-2</v>
      </c>
      <c r="K38" s="2211">
        <f t="shared" si="46"/>
        <v>4.9179E-2</v>
      </c>
      <c r="L38" s="2211">
        <f t="shared" si="46"/>
        <v>4.9179E-2</v>
      </c>
      <c r="M38" s="2212">
        <f t="shared" si="3"/>
        <v>0.295074</v>
      </c>
      <c r="N38" s="2212">
        <f t="shared" si="19"/>
        <v>0.44450249999999997</v>
      </c>
      <c r="O38" s="2212">
        <f t="shared" si="20"/>
        <v>0.44450249999999997</v>
      </c>
      <c r="P38" s="2212">
        <f t="shared" si="4"/>
        <v>0.88900499999999993</v>
      </c>
      <c r="Q38" s="2213">
        <f t="shared" si="21"/>
        <v>4.0213289999999997</v>
      </c>
      <c r="R38" s="2214"/>
      <c r="S38" s="2215">
        <f t="shared" si="5"/>
        <v>0</v>
      </c>
      <c r="T38" s="2216">
        <f t="shared" si="6"/>
        <v>0</v>
      </c>
      <c r="U38" s="2217">
        <f t="shared" si="7"/>
        <v>0</v>
      </c>
      <c r="V38" s="2217">
        <f t="shared" si="8"/>
        <v>0</v>
      </c>
      <c r="W38" s="2217">
        <f t="shared" si="9"/>
        <v>0</v>
      </c>
      <c r="X38" s="2217">
        <f t="shared" si="10"/>
        <v>0</v>
      </c>
      <c r="Y38" s="2217">
        <f t="shared" si="11"/>
        <v>0</v>
      </c>
      <c r="Z38" s="2217">
        <f t="shared" si="12"/>
        <v>0</v>
      </c>
      <c r="AA38" s="2218">
        <f t="shared" si="13"/>
        <v>0</v>
      </c>
      <c r="AB38" s="2219">
        <f t="shared" si="14"/>
        <v>0</v>
      </c>
      <c r="AC38" s="2219">
        <f t="shared" si="15"/>
        <v>0</v>
      </c>
      <c r="AD38" s="2220">
        <f t="shared" si="16"/>
        <v>0</v>
      </c>
      <c r="AE38" s="2221">
        <f>SUM(T38,AA38,AD38)</f>
        <v>0</v>
      </c>
      <c r="AF38" s="1309"/>
      <c r="AG38" s="1309"/>
      <c r="AH38" s="1309"/>
      <c r="AI38" s="1309"/>
      <c r="AJ38" s="1309"/>
      <c r="AK38" s="2428">
        <v>4.3650000000000002</v>
      </c>
      <c r="AL38" s="2429">
        <v>0.45396000000000003</v>
      </c>
      <c r="AM38" s="2429">
        <v>1.3676999999999999</v>
      </c>
      <c r="AN38" s="2430">
        <v>6.1866600000000007</v>
      </c>
      <c r="AO38" s="1309"/>
      <c r="AP38" s="1309"/>
      <c r="AQ38" s="1309"/>
    </row>
    <row r="39" spans="1:43" s="1225" customFormat="1" ht="29.25" customHeight="1">
      <c r="A39" s="2207"/>
      <c r="B39" s="2207"/>
      <c r="C39" s="2241" t="s">
        <v>514</v>
      </c>
      <c r="D39" s="2208"/>
      <c r="E39" s="2209">
        <f t="shared" si="0"/>
        <v>0.93740666666666661</v>
      </c>
      <c r="F39" s="2210">
        <f t="shared" si="1"/>
        <v>3.7830000000000004</v>
      </c>
      <c r="G39" s="2211">
        <f t="shared" si="17"/>
        <v>6.5571999999999991E-2</v>
      </c>
      <c r="H39" s="2211">
        <f t="shared" ref="H39:L39" si="47">+G39</f>
        <v>6.5571999999999991E-2</v>
      </c>
      <c r="I39" s="2211">
        <f t="shared" si="47"/>
        <v>6.5571999999999991E-2</v>
      </c>
      <c r="J39" s="2211">
        <f t="shared" si="47"/>
        <v>6.5571999999999991E-2</v>
      </c>
      <c r="K39" s="2211">
        <f t="shared" si="47"/>
        <v>6.5571999999999991E-2</v>
      </c>
      <c r="L39" s="2211">
        <f t="shared" si="47"/>
        <v>6.5571999999999991E-2</v>
      </c>
      <c r="M39" s="2212">
        <f t="shared" si="3"/>
        <v>0.39343199999999995</v>
      </c>
      <c r="N39" s="2212">
        <f t="shared" si="19"/>
        <v>0.59267000000000003</v>
      </c>
      <c r="O39" s="2212">
        <f t="shared" si="20"/>
        <v>0.59267000000000003</v>
      </c>
      <c r="P39" s="2212">
        <f t="shared" si="4"/>
        <v>1.1853400000000001</v>
      </c>
      <c r="Q39" s="2213">
        <f t="shared" si="21"/>
        <v>5.3617720000000002</v>
      </c>
      <c r="R39" s="2214"/>
      <c r="S39" s="2215">
        <f t="shared" si="5"/>
        <v>0</v>
      </c>
      <c r="T39" s="2216">
        <f t="shared" si="6"/>
        <v>0</v>
      </c>
      <c r="U39" s="2217">
        <f t="shared" si="7"/>
        <v>0</v>
      </c>
      <c r="V39" s="2217">
        <f t="shared" si="8"/>
        <v>0</v>
      </c>
      <c r="W39" s="2217">
        <f t="shared" si="9"/>
        <v>0</v>
      </c>
      <c r="X39" s="2217">
        <f t="shared" si="10"/>
        <v>0</v>
      </c>
      <c r="Y39" s="2217">
        <f t="shared" si="11"/>
        <v>0</v>
      </c>
      <c r="Z39" s="2217">
        <f t="shared" si="12"/>
        <v>0</v>
      </c>
      <c r="AA39" s="2218">
        <f t="shared" si="13"/>
        <v>0</v>
      </c>
      <c r="AB39" s="2219">
        <f t="shared" si="14"/>
        <v>0</v>
      </c>
      <c r="AC39" s="2219">
        <f t="shared" si="15"/>
        <v>0</v>
      </c>
      <c r="AD39" s="2220">
        <f t="shared" si="16"/>
        <v>0</v>
      </c>
      <c r="AE39" s="2221">
        <f>SUM(T39,AA39,AD39)</f>
        <v>0</v>
      </c>
      <c r="AF39" s="1309"/>
      <c r="AG39" s="1309"/>
      <c r="AH39" s="1309"/>
      <c r="AI39" s="1309"/>
      <c r="AJ39" s="1309"/>
      <c r="AK39" s="2428">
        <v>5.82</v>
      </c>
      <c r="AL39" s="2429">
        <v>0.60527999999999993</v>
      </c>
      <c r="AM39" s="2429">
        <v>1.8235999999999999</v>
      </c>
      <c r="AN39" s="2430">
        <v>8.2488799999999998</v>
      </c>
      <c r="AO39" s="1309"/>
      <c r="AP39" s="1309"/>
      <c r="AQ39" s="1309"/>
    </row>
    <row r="40" spans="1:43" s="1225" customFormat="1" ht="29.25" customHeight="1">
      <c r="A40" s="2222"/>
      <c r="B40" s="2222"/>
      <c r="C40" s="2242" t="s">
        <v>100</v>
      </c>
      <c r="D40" s="2223"/>
      <c r="E40" s="2224">
        <f t="shared" si="0"/>
        <v>1.0748879999999998</v>
      </c>
      <c r="F40" s="2225">
        <f t="shared" si="1"/>
        <v>4.5395999999999992</v>
      </c>
      <c r="G40" s="2226">
        <f t="shared" si="17"/>
        <v>7.8686400000000004E-2</v>
      </c>
      <c r="H40" s="2226">
        <f t="shared" ref="H40:L40" si="48">+G40</f>
        <v>7.8686400000000004E-2</v>
      </c>
      <c r="I40" s="2226">
        <f t="shared" si="48"/>
        <v>7.8686400000000004E-2</v>
      </c>
      <c r="J40" s="2226">
        <f t="shared" si="48"/>
        <v>7.8686400000000004E-2</v>
      </c>
      <c r="K40" s="2226">
        <f t="shared" si="48"/>
        <v>7.8686400000000004E-2</v>
      </c>
      <c r="L40" s="2226">
        <f t="shared" si="48"/>
        <v>7.8686400000000004E-2</v>
      </c>
      <c r="M40" s="2227">
        <f t="shared" si="3"/>
        <v>0.47211839999999999</v>
      </c>
      <c r="N40" s="2227">
        <f t="shared" si="19"/>
        <v>0.71120399999999995</v>
      </c>
      <c r="O40" s="2227">
        <f t="shared" si="20"/>
        <v>0.71120399999999995</v>
      </c>
      <c r="P40" s="2227">
        <f t="shared" si="4"/>
        <v>1.4224079999999999</v>
      </c>
      <c r="Q40" s="2228">
        <f t="shared" si="21"/>
        <v>6.4341263999999994</v>
      </c>
      <c r="R40" s="2229"/>
      <c r="S40" s="2230">
        <f t="shared" si="5"/>
        <v>0</v>
      </c>
      <c r="T40" s="2231">
        <f t="shared" si="6"/>
        <v>0</v>
      </c>
      <c r="U40" s="2232">
        <f t="shared" si="7"/>
        <v>0</v>
      </c>
      <c r="V40" s="2232">
        <f t="shared" si="8"/>
        <v>0</v>
      </c>
      <c r="W40" s="2232">
        <f t="shared" si="9"/>
        <v>0</v>
      </c>
      <c r="X40" s="2232">
        <f t="shared" si="10"/>
        <v>0</v>
      </c>
      <c r="Y40" s="2232">
        <f t="shared" si="11"/>
        <v>0</v>
      </c>
      <c r="Z40" s="2232">
        <f t="shared" si="12"/>
        <v>0</v>
      </c>
      <c r="AA40" s="2233">
        <f t="shared" si="13"/>
        <v>0</v>
      </c>
      <c r="AB40" s="2234">
        <f t="shared" si="14"/>
        <v>0</v>
      </c>
      <c r="AC40" s="2234">
        <f t="shared" si="15"/>
        <v>0</v>
      </c>
      <c r="AD40" s="2235">
        <f t="shared" si="16"/>
        <v>0</v>
      </c>
      <c r="AE40" s="2236">
        <f>SUM(T40,AA40,AD40)</f>
        <v>0</v>
      </c>
      <c r="AF40" s="1309"/>
      <c r="AG40" s="1309"/>
      <c r="AH40" s="1309"/>
      <c r="AI40" s="1309"/>
      <c r="AJ40" s="1309"/>
      <c r="AK40" s="2431">
        <v>6.9839999999999991</v>
      </c>
      <c r="AL40" s="2432">
        <v>0.72633599999999998</v>
      </c>
      <c r="AM40" s="2432">
        <v>2.1883199999999996</v>
      </c>
      <c r="AN40" s="2433">
        <v>9.898655999999999</v>
      </c>
      <c r="AO40" s="1309"/>
      <c r="AP40" s="1309"/>
      <c r="AQ40" s="1309"/>
    </row>
    <row r="41" spans="1:43" s="1225" customFormat="1" ht="29.25" customHeight="1">
      <c r="A41" s="2192" t="s">
        <v>573</v>
      </c>
      <c r="B41" s="2192" t="s">
        <v>183</v>
      </c>
      <c r="C41" s="2193" t="s">
        <v>189</v>
      </c>
      <c r="D41" s="2192"/>
      <c r="E41" s="2194">
        <f t="shared" si="0"/>
        <v>0.79992533333333338</v>
      </c>
      <c r="F41" s="2195">
        <f t="shared" si="1"/>
        <v>3.0264000000000006</v>
      </c>
      <c r="G41" s="2196">
        <f t="shared" si="17"/>
        <v>5.24576E-2</v>
      </c>
      <c r="H41" s="2196">
        <f t="shared" ref="H41:L41" si="49">+G41</f>
        <v>5.24576E-2</v>
      </c>
      <c r="I41" s="2196">
        <f t="shared" si="49"/>
        <v>5.24576E-2</v>
      </c>
      <c r="J41" s="2196">
        <f t="shared" si="49"/>
        <v>5.24576E-2</v>
      </c>
      <c r="K41" s="2196">
        <f t="shared" si="49"/>
        <v>5.24576E-2</v>
      </c>
      <c r="L41" s="2196">
        <f t="shared" si="49"/>
        <v>5.24576E-2</v>
      </c>
      <c r="M41" s="2197">
        <f t="shared" si="3"/>
        <v>0.31474560000000001</v>
      </c>
      <c r="N41" s="2197">
        <f t="shared" si="19"/>
        <v>0.474136</v>
      </c>
      <c r="O41" s="2197">
        <f t="shared" si="20"/>
        <v>0.474136</v>
      </c>
      <c r="P41" s="2197">
        <f t="shared" si="4"/>
        <v>0.948272</v>
      </c>
      <c r="Q41" s="2198">
        <f t="shared" si="21"/>
        <v>4.2894176000000011</v>
      </c>
      <c r="R41" s="2199"/>
      <c r="S41" s="2200">
        <f t="shared" si="5"/>
        <v>0</v>
      </c>
      <c r="T41" s="2201">
        <f t="shared" si="6"/>
        <v>0</v>
      </c>
      <c r="U41" s="2202">
        <f t="shared" si="7"/>
        <v>0</v>
      </c>
      <c r="V41" s="2202">
        <f t="shared" si="8"/>
        <v>0</v>
      </c>
      <c r="W41" s="2202">
        <f t="shared" si="9"/>
        <v>0</v>
      </c>
      <c r="X41" s="2202">
        <f t="shared" si="10"/>
        <v>0</v>
      </c>
      <c r="Y41" s="2202">
        <f t="shared" si="11"/>
        <v>0</v>
      </c>
      <c r="Z41" s="2202">
        <f t="shared" si="12"/>
        <v>0</v>
      </c>
      <c r="AA41" s="2203">
        <f t="shared" si="13"/>
        <v>0</v>
      </c>
      <c r="AB41" s="2204">
        <f t="shared" si="14"/>
        <v>0</v>
      </c>
      <c r="AC41" s="2204">
        <f t="shared" si="15"/>
        <v>0</v>
      </c>
      <c r="AD41" s="2205">
        <f t="shared" si="16"/>
        <v>0</v>
      </c>
      <c r="AE41" s="2206">
        <f>SUM(T41,AA41,AD41)</f>
        <v>0</v>
      </c>
      <c r="AF41" s="1309"/>
      <c r="AG41" s="1309"/>
      <c r="AH41" s="1309"/>
      <c r="AI41" s="1309"/>
      <c r="AJ41" s="1309"/>
      <c r="AK41" s="2437">
        <v>4.6560000000000006</v>
      </c>
      <c r="AL41" s="2438">
        <v>0.48422399999999999</v>
      </c>
      <c r="AM41" s="2438">
        <v>1.45888</v>
      </c>
      <c r="AN41" s="2439">
        <v>6.5991040000000005</v>
      </c>
      <c r="AO41" s="1309"/>
      <c r="AP41" s="1309"/>
      <c r="AQ41" s="1309"/>
    </row>
    <row r="42" spans="1:43" s="1225" customFormat="1" ht="29.25" customHeight="1">
      <c r="A42" s="2207"/>
      <c r="B42" s="2207"/>
      <c r="C42" s="2208" t="s">
        <v>192</v>
      </c>
      <c r="D42" s="2207"/>
      <c r="E42" s="2209">
        <f t="shared" si="0"/>
        <v>0.93740666666666661</v>
      </c>
      <c r="F42" s="2210">
        <f t="shared" si="1"/>
        <v>3.7830000000000004</v>
      </c>
      <c r="G42" s="2211">
        <f t="shared" si="17"/>
        <v>6.5571999999999991E-2</v>
      </c>
      <c r="H42" s="2211">
        <f t="shared" ref="H42:L42" si="50">+G42</f>
        <v>6.5571999999999991E-2</v>
      </c>
      <c r="I42" s="2211">
        <f t="shared" si="50"/>
        <v>6.5571999999999991E-2</v>
      </c>
      <c r="J42" s="2211">
        <f t="shared" si="50"/>
        <v>6.5571999999999991E-2</v>
      </c>
      <c r="K42" s="2211">
        <f t="shared" si="50"/>
        <v>6.5571999999999991E-2</v>
      </c>
      <c r="L42" s="2211">
        <f t="shared" si="50"/>
        <v>6.5571999999999991E-2</v>
      </c>
      <c r="M42" s="2212">
        <f t="shared" si="3"/>
        <v>0.39343199999999995</v>
      </c>
      <c r="N42" s="2212">
        <f t="shared" si="19"/>
        <v>0.59267000000000003</v>
      </c>
      <c r="O42" s="2212">
        <f t="shared" si="20"/>
        <v>0.59267000000000003</v>
      </c>
      <c r="P42" s="2212">
        <f t="shared" si="4"/>
        <v>1.1853400000000001</v>
      </c>
      <c r="Q42" s="2213">
        <f t="shared" si="21"/>
        <v>5.3617720000000002</v>
      </c>
      <c r="R42" s="2214"/>
      <c r="S42" s="2215">
        <f t="shared" si="5"/>
        <v>0</v>
      </c>
      <c r="T42" s="2216">
        <f t="shared" si="6"/>
        <v>0</v>
      </c>
      <c r="U42" s="2217">
        <f t="shared" si="7"/>
        <v>0</v>
      </c>
      <c r="V42" s="2217">
        <f t="shared" si="8"/>
        <v>0</v>
      </c>
      <c r="W42" s="2217">
        <f t="shared" si="9"/>
        <v>0</v>
      </c>
      <c r="X42" s="2217">
        <f t="shared" si="10"/>
        <v>0</v>
      </c>
      <c r="Y42" s="2217">
        <f t="shared" si="11"/>
        <v>0</v>
      </c>
      <c r="Z42" s="2217">
        <f t="shared" si="12"/>
        <v>0</v>
      </c>
      <c r="AA42" s="2218">
        <f t="shared" si="13"/>
        <v>0</v>
      </c>
      <c r="AB42" s="2219">
        <f t="shared" si="14"/>
        <v>0</v>
      </c>
      <c r="AC42" s="2219">
        <f t="shared" si="15"/>
        <v>0</v>
      </c>
      <c r="AD42" s="2220">
        <f t="shared" si="16"/>
        <v>0</v>
      </c>
      <c r="AE42" s="2221">
        <f>SUM(T42,AA42,AD42)</f>
        <v>0</v>
      </c>
      <c r="AF42" s="1309"/>
      <c r="AG42" s="1309"/>
      <c r="AH42" s="1309"/>
      <c r="AI42" s="1309"/>
      <c r="AJ42" s="1309"/>
      <c r="AK42" s="2428">
        <v>5.82</v>
      </c>
      <c r="AL42" s="2429">
        <v>0.60527999999999993</v>
      </c>
      <c r="AM42" s="2429">
        <v>1.8235999999999999</v>
      </c>
      <c r="AN42" s="2430">
        <v>8.2488799999999998</v>
      </c>
      <c r="AO42" s="1309"/>
      <c r="AP42" s="1309"/>
      <c r="AQ42" s="1309"/>
    </row>
    <row r="43" spans="1:43" s="1225" customFormat="1" ht="29.25" customHeight="1">
      <c r="A43" s="2222"/>
      <c r="B43" s="2222"/>
      <c r="C43" s="2223" t="s">
        <v>193</v>
      </c>
      <c r="D43" s="2222"/>
      <c r="E43" s="2224">
        <f t="shared" si="0"/>
        <v>1.0061473333333335</v>
      </c>
      <c r="F43" s="2225">
        <f t="shared" si="1"/>
        <v>4.1613000000000007</v>
      </c>
      <c r="G43" s="2226">
        <f t="shared" si="17"/>
        <v>7.2129200000000018E-2</v>
      </c>
      <c r="H43" s="2226">
        <f t="shared" ref="H43:L43" si="51">+G43</f>
        <v>7.2129200000000018E-2</v>
      </c>
      <c r="I43" s="2226">
        <f t="shared" si="51"/>
        <v>7.2129200000000018E-2</v>
      </c>
      <c r="J43" s="2226">
        <f t="shared" si="51"/>
        <v>7.2129200000000018E-2</v>
      </c>
      <c r="K43" s="2226">
        <f t="shared" si="51"/>
        <v>7.2129200000000018E-2</v>
      </c>
      <c r="L43" s="2226">
        <f t="shared" si="51"/>
        <v>7.2129200000000018E-2</v>
      </c>
      <c r="M43" s="2227">
        <f t="shared" si="3"/>
        <v>0.43277520000000008</v>
      </c>
      <c r="N43" s="2227">
        <f t="shared" si="19"/>
        <v>0.65193699999999999</v>
      </c>
      <c r="O43" s="2227">
        <f t="shared" si="20"/>
        <v>0.65193699999999999</v>
      </c>
      <c r="P43" s="2227">
        <f t="shared" si="4"/>
        <v>1.303874</v>
      </c>
      <c r="Q43" s="2228">
        <f t="shared" si="21"/>
        <v>5.8979492000000011</v>
      </c>
      <c r="R43" s="2229"/>
      <c r="S43" s="2230">
        <f t="shared" si="5"/>
        <v>0</v>
      </c>
      <c r="T43" s="2231">
        <f t="shared" si="6"/>
        <v>0</v>
      </c>
      <c r="U43" s="2232">
        <f t="shared" si="7"/>
        <v>0</v>
      </c>
      <c r="V43" s="2232">
        <f t="shared" si="8"/>
        <v>0</v>
      </c>
      <c r="W43" s="2232">
        <f t="shared" si="9"/>
        <v>0</v>
      </c>
      <c r="X43" s="2232">
        <f t="shared" si="10"/>
        <v>0</v>
      </c>
      <c r="Y43" s="2232">
        <f t="shared" si="11"/>
        <v>0</v>
      </c>
      <c r="Z43" s="2232">
        <f t="shared" si="12"/>
        <v>0</v>
      </c>
      <c r="AA43" s="2233">
        <f t="shared" si="13"/>
        <v>0</v>
      </c>
      <c r="AB43" s="2234">
        <f t="shared" si="14"/>
        <v>0</v>
      </c>
      <c r="AC43" s="2234">
        <f t="shared" si="15"/>
        <v>0</v>
      </c>
      <c r="AD43" s="2235">
        <f t="shared" si="16"/>
        <v>0</v>
      </c>
      <c r="AE43" s="2236">
        <f>SUM(T43,AA43,AD43)</f>
        <v>0</v>
      </c>
      <c r="AF43" s="1309"/>
      <c r="AG43" s="1309"/>
      <c r="AH43" s="1309"/>
      <c r="AI43" s="1309"/>
      <c r="AJ43" s="1309"/>
      <c r="AK43" s="2431">
        <v>6.4020000000000001</v>
      </c>
      <c r="AL43" s="2432">
        <v>0.66580800000000007</v>
      </c>
      <c r="AM43" s="2432">
        <v>2.00596</v>
      </c>
      <c r="AN43" s="2433">
        <v>9.0737680000000012</v>
      </c>
      <c r="AO43" s="1309"/>
      <c r="AP43" s="1309"/>
      <c r="AQ43" s="1309"/>
    </row>
    <row r="44" spans="1:43" s="1225" customFormat="1" ht="29.25" customHeight="1">
      <c r="A44" s="2192" t="s">
        <v>574</v>
      </c>
      <c r="B44" s="2192" t="s">
        <v>183</v>
      </c>
      <c r="C44" s="2193" t="s">
        <v>194</v>
      </c>
      <c r="D44" s="2192"/>
      <c r="E44" s="2194">
        <f t="shared" ref="E44:E75" si="52">IF(AN44=0,0%,(AN44+300%)/1200%)</f>
        <v>0.59370333333333336</v>
      </c>
      <c r="F44" s="2195">
        <f t="shared" ref="F44:F75" si="53">AK44*$F$8</f>
        <v>1.8915000000000002</v>
      </c>
      <c r="G44" s="2196">
        <f t="shared" si="17"/>
        <v>3.2785999999999996E-2</v>
      </c>
      <c r="H44" s="2196">
        <f t="shared" ref="H44:L44" si="54">+G44</f>
        <v>3.2785999999999996E-2</v>
      </c>
      <c r="I44" s="2196">
        <f t="shared" si="54"/>
        <v>3.2785999999999996E-2</v>
      </c>
      <c r="J44" s="2196">
        <f t="shared" si="54"/>
        <v>3.2785999999999996E-2</v>
      </c>
      <c r="K44" s="2196">
        <f t="shared" si="54"/>
        <v>3.2785999999999996E-2</v>
      </c>
      <c r="L44" s="2196">
        <f t="shared" si="54"/>
        <v>3.2785999999999996E-2</v>
      </c>
      <c r="M44" s="2197">
        <f t="shared" ref="M44:M75" si="55">AL44*$F$8</f>
        <v>0.19671599999999997</v>
      </c>
      <c r="N44" s="2197">
        <f t="shared" si="19"/>
        <v>0.29633500000000002</v>
      </c>
      <c r="O44" s="2197">
        <f t="shared" si="20"/>
        <v>0.29633500000000002</v>
      </c>
      <c r="P44" s="2197">
        <f t="shared" ref="P44:P75" si="56">AM44*$F$8</f>
        <v>0.59267000000000003</v>
      </c>
      <c r="Q44" s="2198">
        <f t="shared" si="21"/>
        <v>2.6808860000000001</v>
      </c>
      <c r="R44" s="2199"/>
      <c r="S44" s="2200">
        <f t="shared" ref="S44:S75" si="57">+ROUNDDOWN($R44*E44,-1)</f>
        <v>0</v>
      </c>
      <c r="T44" s="2201">
        <f t="shared" ref="T44:T75" si="58">+ROUNDDOWN($R44*F44,-1)</f>
        <v>0</v>
      </c>
      <c r="U44" s="2202">
        <f t="shared" ref="U44:U75" si="59">+ROUNDDOWN($R44*G44,-1)</f>
        <v>0</v>
      </c>
      <c r="V44" s="2202">
        <f t="shared" ref="V44:V75" si="60">+ROUNDDOWN($R44*H44,-1)</f>
        <v>0</v>
      </c>
      <c r="W44" s="2202">
        <f t="shared" ref="W44:W75" si="61">+ROUNDDOWN($R44*I44,-1)</f>
        <v>0</v>
      </c>
      <c r="X44" s="2202">
        <f t="shared" ref="X44:X75" si="62">+ROUNDDOWN($R44*J44,-1)</f>
        <v>0</v>
      </c>
      <c r="Y44" s="2202">
        <f t="shared" ref="Y44:Y75" si="63">+ROUNDDOWN($R44*K44,-1)</f>
        <v>0</v>
      </c>
      <c r="Z44" s="2202">
        <f t="shared" ref="Z44:Z75" si="64">+ROUNDDOWN($R44*L44,-1)</f>
        <v>0</v>
      </c>
      <c r="AA44" s="2203">
        <f t="shared" ref="AA44:AA75" si="65">+ROUNDDOWN($R44*M44,-1)</f>
        <v>0</v>
      </c>
      <c r="AB44" s="2204">
        <f t="shared" ref="AB44:AB75" si="66">+ROUNDDOWN($R44*N44,-1)</f>
        <v>0</v>
      </c>
      <c r="AC44" s="2204">
        <f t="shared" ref="AC44:AC75" si="67">+ROUNDDOWN($R44*O44,-1)</f>
        <v>0</v>
      </c>
      <c r="AD44" s="2205">
        <f t="shared" ref="AD44:AD75" si="68">+ROUNDDOWN($R44*P44,-1)</f>
        <v>0</v>
      </c>
      <c r="AE44" s="2206">
        <f>SUM(T44,AA44,AD44)</f>
        <v>0</v>
      </c>
      <c r="AF44" s="1309"/>
      <c r="AG44" s="1309"/>
      <c r="AH44" s="1309"/>
      <c r="AI44" s="1309"/>
      <c r="AJ44" s="1309"/>
      <c r="AK44" s="2437">
        <v>2.91</v>
      </c>
      <c r="AL44" s="2438">
        <v>0.30263999999999996</v>
      </c>
      <c r="AM44" s="2438">
        <v>0.91179999999999994</v>
      </c>
      <c r="AN44" s="2439">
        <v>4.1244399999999999</v>
      </c>
      <c r="AO44" s="1309"/>
      <c r="AP44" s="1309"/>
      <c r="AQ44" s="1309"/>
    </row>
    <row r="45" spans="1:43" s="1225" customFormat="1" ht="29.25" customHeight="1">
      <c r="A45" s="2207"/>
      <c r="B45" s="2207"/>
      <c r="C45" s="2208" t="s">
        <v>189</v>
      </c>
      <c r="D45" s="2207"/>
      <c r="E45" s="2209">
        <f t="shared" si="52"/>
        <v>0.79992533333333338</v>
      </c>
      <c r="F45" s="2210">
        <f t="shared" si="53"/>
        <v>3.0264000000000006</v>
      </c>
      <c r="G45" s="2211">
        <f t="shared" si="17"/>
        <v>5.24576E-2</v>
      </c>
      <c r="H45" s="2211">
        <f t="shared" ref="H45:L45" si="69">+G45</f>
        <v>5.24576E-2</v>
      </c>
      <c r="I45" s="2211">
        <f t="shared" si="69"/>
        <v>5.24576E-2</v>
      </c>
      <c r="J45" s="2211">
        <f t="shared" si="69"/>
        <v>5.24576E-2</v>
      </c>
      <c r="K45" s="2211">
        <f t="shared" si="69"/>
        <v>5.24576E-2</v>
      </c>
      <c r="L45" s="2211">
        <f t="shared" si="69"/>
        <v>5.24576E-2</v>
      </c>
      <c r="M45" s="2212">
        <f t="shared" si="55"/>
        <v>0.31474560000000001</v>
      </c>
      <c r="N45" s="2212">
        <f t="shared" si="19"/>
        <v>0.474136</v>
      </c>
      <c r="O45" s="2212">
        <f t="shared" si="20"/>
        <v>0.474136</v>
      </c>
      <c r="P45" s="2212">
        <f t="shared" si="56"/>
        <v>0.948272</v>
      </c>
      <c r="Q45" s="2213">
        <f t="shared" si="21"/>
        <v>4.2894176000000011</v>
      </c>
      <c r="R45" s="2214"/>
      <c r="S45" s="2215">
        <f t="shared" si="57"/>
        <v>0</v>
      </c>
      <c r="T45" s="2216">
        <f t="shared" si="58"/>
        <v>0</v>
      </c>
      <c r="U45" s="2217">
        <f t="shared" si="59"/>
        <v>0</v>
      </c>
      <c r="V45" s="2217">
        <f t="shared" si="60"/>
        <v>0</v>
      </c>
      <c r="W45" s="2217">
        <f t="shared" si="61"/>
        <v>0</v>
      </c>
      <c r="X45" s="2217">
        <f t="shared" si="62"/>
        <v>0</v>
      </c>
      <c r="Y45" s="2217">
        <f t="shared" si="63"/>
        <v>0</v>
      </c>
      <c r="Z45" s="2217">
        <f t="shared" si="64"/>
        <v>0</v>
      </c>
      <c r="AA45" s="2218">
        <f t="shared" si="65"/>
        <v>0</v>
      </c>
      <c r="AB45" s="2219">
        <f t="shared" si="66"/>
        <v>0</v>
      </c>
      <c r="AC45" s="2219">
        <f t="shared" si="67"/>
        <v>0</v>
      </c>
      <c r="AD45" s="2220">
        <f t="shared" si="68"/>
        <v>0</v>
      </c>
      <c r="AE45" s="2221">
        <f>SUM(T45,AA45,AD45)</f>
        <v>0</v>
      </c>
      <c r="AF45" s="1309"/>
      <c r="AG45" s="1309"/>
      <c r="AH45" s="1309"/>
      <c r="AI45" s="1309"/>
      <c r="AJ45" s="1309"/>
      <c r="AK45" s="2428">
        <v>4.6560000000000006</v>
      </c>
      <c r="AL45" s="2429">
        <v>0.48422399999999999</v>
      </c>
      <c r="AM45" s="2429">
        <v>1.45888</v>
      </c>
      <c r="AN45" s="2430">
        <v>6.5991040000000005</v>
      </c>
      <c r="AO45" s="1309"/>
      <c r="AP45" s="1309"/>
      <c r="AQ45" s="1309"/>
    </row>
    <row r="46" spans="1:43" s="1225" customFormat="1" ht="29.25" customHeight="1">
      <c r="A46" s="2207"/>
      <c r="B46" s="2207"/>
      <c r="C46" s="2208" t="s">
        <v>192</v>
      </c>
      <c r="D46" s="2207"/>
      <c r="E46" s="2209">
        <f t="shared" si="52"/>
        <v>0.93740666666666661</v>
      </c>
      <c r="F46" s="2210">
        <f t="shared" si="53"/>
        <v>3.7830000000000004</v>
      </c>
      <c r="G46" s="2211">
        <f t="shared" si="17"/>
        <v>6.5571999999999991E-2</v>
      </c>
      <c r="H46" s="2211">
        <f t="shared" ref="H46:L46" si="70">+G46</f>
        <v>6.5571999999999991E-2</v>
      </c>
      <c r="I46" s="2211">
        <f t="shared" si="70"/>
        <v>6.5571999999999991E-2</v>
      </c>
      <c r="J46" s="2211">
        <f t="shared" si="70"/>
        <v>6.5571999999999991E-2</v>
      </c>
      <c r="K46" s="2211">
        <f t="shared" si="70"/>
        <v>6.5571999999999991E-2</v>
      </c>
      <c r="L46" s="2211">
        <f t="shared" si="70"/>
        <v>6.5571999999999991E-2</v>
      </c>
      <c r="M46" s="2212">
        <f t="shared" si="55"/>
        <v>0.39343199999999995</v>
      </c>
      <c r="N46" s="2212">
        <f t="shared" si="19"/>
        <v>0.59267000000000003</v>
      </c>
      <c r="O46" s="2212">
        <f t="shared" si="20"/>
        <v>0.59267000000000003</v>
      </c>
      <c r="P46" s="2212">
        <f t="shared" si="56"/>
        <v>1.1853400000000001</v>
      </c>
      <c r="Q46" s="2213">
        <f t="shared" si="21"/>
        <v>5.3617720000000002</v>
      </c>
      <c r="R46" s="2214"/>
      <c r="S46" s="2215">
        <f t="shared" si="57"/>
        <v>0</v>
      </c>
      <c r="T46" s="2216">
        <f t="shared" si="58"/>
        <v>0</v>
      </c>
      <c r="U46" s="2217">
        <f t="shared" si="59"/>
        <v>0</v>
      </c>
      <c r="V46" s="2217">
        <f t="shared" si="60"/>
        <v>0</v>
      </c>
      <c r="W46" s="2217">
        <f t="shared" si="61"/>
        <v>0</v>
      </c>
      <c r="X46" s="2217">
        <f t="shared" si="62"/>
        <v>0</v>
      </c>
      <c r="Y46" s="2217">
        <f t="shared" si="63"/>
        <v>0</v>
      </c>
      <c r="Z46" s="2217">
        <f t="shared" si="64"/>
        <v>0</v>
      </c>
      <c r="AA46" s="2218">
        <f t="shared" si="65"/>
        <v>0</v>
      </c>
      <c r="AB46" s="2219">
        <f t="shared" si="66"/>
        <v>0</v>
      </c>
      <c r="AC46" s="2219">
        <f t="shared" si="67"/>
        <v>0</v>
      </c>
      <c r="AD46" s="2220">
        <f t="shared" si="68"/>
        <v>0</v>
      </c>
      <c r="AE46" s="2221">
        <f>SUM(T46,AA46,AD46)</f>
        <v>0</v>
      </c>
      <c r="AF46" s="1309"/>
      <c r="AG46" s="1309"/>
      <c r="AH46" s="1309"/>
      <c r="AI46" s="1309"/>
      <c r="AJ46" s="1309"/>
      <c r="AK46" s="2428">
        <v>5.82</v>
      </c>
      <c r="AL46" s="2429">
        <v>0.60527999999999993</v>
      </c>
      <c r="AM46" s="2429">
        <v>1.8235999999999999</v>
      </c>
      <c r="AN46" s="2430">
        <v>8.2488799999999998</v>
      </c>
      <c r="AO46" s="1309"/>
      <c r="AP46" s="1309"/>
      <c r="AQ46" s="1309"/>
    </row>
    <row r="47" spans="1:43" s="1225" customFormat="1" ht="29.25" customHeight="1">
      <c r="A47" s="2222"/>
      <c r="B47" s="2222"/>
      <c r="C47" s="2223" t="s">
        <v>193</v>
      </c>
      <c r="D47" s="2222"/>
      <c r="E47" s="2224">
        <f t="shared" si="52"/>
        <v>1.0061473333333335</v>
      </c>
      <c r="F47" s="2225">
        <f t="shared" si="53"/>
        <v>4.1613000000000007</v>
      </c>
      <c r="G47" s="2226">
        <f t="shared" si="17"/>
        <v>7.2129200000000018E-2</v>
      </c>
      <c r="H47" s="2226">
        <f t="shared" ref="H47:L47" si="71">+G47</f>
        <v>7.2129200000000018E-2</v>
      </c>
      <c r="I47" s="2226">
        <f t="shared" si="71"/>
        <v>7.2129200000000018E-2</v>
      </c>
      <c r="J47" s="2226">
        <f t="shared" si="71"/>
        <v>7.2129200000000018E-2</v>
      </c>
      <c r="K47" s="2226">
        <f t="shared" si="71"/>
        <v>7.2129200000000018E-2</v>
      </c>
      <c r="L47" s="2226">
        <f t="shared" si="71"/>
        <v>7.2129200000000018E-2</v>
      </c>
      <c r="M47" s="2227">
        <f t="shared" si="55"/>
        <v>0.43277520000000008</v>
      </c>
      <c r="N47" s="2227">
        <f t="shared" si="19"/>
        <v>0.65193699999999999</v>
      </c>
      <c r="O47" s="2227">
        <f t="shared" si="20"/>
        <v>0.65193699999999999</v>
      </c>
      <c r="P47" s="2227">
        <f t="shared" si="56"/>
        <v>1.303874</v>
      </c>
      <c r="Q47" s="2228">
        <f t="shared" si="21"/>
        <v>5.8979492000000011</v>
      </c>
      <c r="R47" s="2229"/>
      <c r="S47" s="2230">
        <f t="shared" si="57"/>
        <v>0</v>
      </c>
      <c r="T47" s="2231">
        <f t="shared" si="58"/>
        <v>0</v>
      </c>
      <c r="U47" s="2232">
        <f t="shared" si="59"/>
        <v>0</v>
      </c>
      <c r="V47" s="2232">
        <f t="shared" si="60"/>
        <v>0</v>
      </c>
      <c r="W47" s="2232">
        <f t="shared" si="61"/>
        <v>0</v>
      </c>
      <c r="X47" s="2232">
        <f t="shared" si="62"/>
        <v>0</v>
      </c>
      <c r="Y47" s="2232">
        <f t="shared" si="63"/>
        <v>0</v>
      </c>
      <c r="Z47" s="2232">
        <f t="shared" si="64"/>
        <v>0</v>
      </c>
      <c r="AA47" s="2233">
        <f t="shared" si="65"/>
        <v>0</v>
      </c>
      <c r="AB47" s="2234">
        <f t="shared" si="66"/>
        <v>0</v>
      </c>
      <c r="AC47" s="2234">
        <f t="shared" si="67"/>
        <v>0</v>
      </c>
      <c r="AD47" s="2235">
        <f t="shared" si="68"/>
        <v>0</v>
      </c>
      <c r="AE47" s="2236">
        <f>SUM(T47,AA47,AD47)</f>
        <v>0</v>
      </c>
      <c r="AF47" s="1309"/>
      <c r="AG47" s="1309"/>
      <c r="AH47" s="1309"/>
      <c r="AI47" s="1309"/>
      <c r="AJ47" s="1309"/>
      <c r="AK47" s="2431">
        <v>6.4020000000000001</v>
      </c>
      <c r="AL47" s="2432">
        <v>0.66580800000000007</v>
      </c>
      <c r="AM47" s="2432">
        <v>2.00596</v>
      </c>
      <c r="AN47" s="2433">
        <v>9.0737680000000012</v>
      </c>
      <c r="AO47" s="1309"/>
      <c r="AP47" s="1309"/>
      <c r="AQ47" s="1309"/>
    </row>
    <row r="48" spans="1:43" s="1225" customFormat="1" ht="29.25" customHeight="1">
      <c r="A48" s="2192" t="s">
        <v>575</v>
      </c>
      <c r="B48" s="2192"/>
      <c r="C48" s="2193" t="s">
        <v>111</v>
      </c>
      <c r="D48" s="2193" t="s">
        <v>111</v>
      </c>
      <c r="E48" s="2194">
        <f t="shared" si="52"/>
        <v>0.37029616666666665</v>
      </c>
      <c r="F48" s="2195">
        <f t="shared" si="53"/>
        <v>0.66202499999999986</v>
      </c>
      <c r="G48" s="2196">
        <f t="shared" si="17"/>
        <v>1.1475099999999997E-2</v>
      </c>
      <c r="H48" s="2196">
        <f t="shared" ref="H48:L48" si="72">+G48</f>
        <v>1.1475099999999997E-2</v>
      </c>
      <c r="I48" s="2196">
        <f t="shared" si="72"/>
        <v>1.1475099999999997E-2</v>
      </c>
      <c r="J48" s="2196">
        <f t="shared" si="72"/>
        <v>1.1475099999999997E-2</v>
      </c>
      <c r="K48" s="2196">
        <f t="shared" si="72"/>
        <v>1.1475099999999997E-2</v>
      </c>
      <c r="L48" s="2196">
        <f t="shared" si="72"/>
        <v>1.1475099999999997E-2</v>
      </c>
      <c r="M48" s="2197">
        <f t="shared" si="55"/>
        <v>6.8850599999999984E-2</v>
      </c>
      <c r="N48" s="2197">
        <f t="shared" si="19"/>
        <v>0.10371725</v>
      </c>
      <c r="O48" s="2197">
        <f t="shared" si="20"/>
        <v>0.10371725</v>
      </c>
      <c r="P48" s="2197">
        <f t="shared" si="56"/>
        <v>0.20743449999999999</v>
      </c>
      <c r="Q48" s="2198">
        <f t="shared" si="21"/>
        <v>0.93831009999999981</v>
      </c>
      <c r="R48" s="2199"/>
      <c r="S48" s="2200">
        <f t="shared" si="57"/>
        <v>0</v>
      </c>
      <c r="T48" s="2201">
        <f t="shared" si="58"/>
        <v>0</v>
      </c>
      <c r="U48" s="2202">
        <f t="shared" si="59"/>
        <v>0</v>
      </c>
      <c r="V48" s="2202">
        <f t="shared" si="60"/>
        <v>0</v>
      </c>
      <c r="W48" s="2202">
        <f t="shared" si="61"/>
        <v>0</v>
      </c>
      <c r="X48" s="2202">
        <f t="shared" si="62"/>
        <v>0</v>
      </c>
      <c r="Y48" s="2202">
        <f t="shared" si="63"/>
        <v>0</v>
      </c>
      <c r="Z48" s="2202">
        <f t="shared" si="64"/>
        <v>0</v>
      </c>
      <c r="AA48" s="2203">
        <f t="shared" si="65"/>
        <v>0</v>
      </c>
      <c r="AB48" s="2204">
        <f t="shared" si="66"/>
        <v>0</v>
      </c>
      <c r="AC48" s="2204">
        <f t="shared" si="67"/>
        <v>0</v>
      </c>
      <c r="AD48" s="2205">
        <f t="shared" si="68"/>
        <v>0</v>
      </c>
      <c r="AE48" s="2206">
        <f>SUM(T48,AA48,AD48)</f>
        <v>0</v>
      </c>
      <c r="AF48" s="1309"/>
      <c r="AG48" s="1309"/>
      <c r="AH48" s="1309"/>
      <c r="AI48" s="1309"/>
      <c r="AJ48" s="1309"/>
      <c r="AK48" s="2437">
        <v>1.0184999999999997</v>
      </c>
      <c r="AL48" s="2438">
        <v>0.10592399999999998</v>
      </c>
      <c r="AM48" s="2438">
        <v>0.31912999999999997</v>
      </c>
      <c r="AN48" s="2439">
        <v>1.4435539999999996</v>
      </c>
      <c r="AO48" s="1309"/>
      <c r="AP48" s="1309"/>
      <c r="AQ48" s="1309"/>
    </row>
    <row r="49" spans="1:43" s="1225" customFormat="1" ht="29.25" customHeight="1">
      <c r="A49" s="2207"/>
      <c r="B49" s="2207"/>
      <c r="C49" s="2208" t="s">
        <v>53</v>
      </c>
      <c r="D49" s="2208" t="s">
        <v>53</v>
      </c>
      <c r="E49" s="2209">
        <f t="shared" si="52"/>
        <v>0.4905923333333333</v>
      </c>
      <c r="F49" s="2210">
        <f t="shared" si="53"/>
        <v>1.3240499999999997</v>
      </c>
      <c r="G49" s="2211">
        <f t="shared" si="17"/>
        <v>2.2950199999999994E-2</v>
      </c>
      <c r="H49" s="2211">
        <f t="shared" ref="H49:L49" si="73">+G49</f>
        <v>2.2950199999999994E-2</v>
      </c>
      <c r="I49" s="2211">
        <f t="shared" si="73"/>
        <v>2.2950199999999994E-2</v>
      </c>
      <c r="J49" s="2211">
        <f t="shared" si="73"/>
        <v>2.2950199999999994E-2</v>
      </c>
      <c r="K49" s="2211">
        <f t="shared" si="73"/>
        <v>2.2950199999999994E-2</v>
      </c>
      <c r="L49" s="2211">
        <f t="shared" si="73"/>
        <v>2.2950199999999994E-2</v>
      </c>
      <c r="M49" s="2212">
        <f t="shared" si="55"/>
        <v>0.13770119999999997</v>
      </c>
      <c r="N49" s="2212">
        <f t="shared" si="19"/>
        <v>0.20743449999999999</v>
      </c>
      <c r="O49" s="2212">
        <f t="shared" si="20"/>
        <v>0.20743449999999999</v>
      </c>
      <c r="P49" s="2212">
        <f t="shared" si="56"/>
        <v>0.41486899999999999</v>
      </c>
      <c r="Q49" s="2213">
        <f t="shared" si="21"/>
        <v>1.8766201999999996</v>
      </c>
      <c r="R49" s="2214"/>
      <c r="S49" s="2215">
        <f t="shared" si="57"/>
        <v>0</v>
      </c>
      <c r="T49" s="2216">
        <f t="shared" si="58"/>
        <v>0</v>
      </c>
      <c r="U49" s="2217">
        <f t="shared" si="59"/>
        <v>0</v>
      </c>
      <c r="V49" s="2217">
        <f t="shared" si="60"/>
        <v>0</v>
      </c>
      <c r="W49" s="2217">
        <f t="shared" si="61"/>
        <v>0</v>
      </c>
      <c r="X49" s="2217">
        <f t="shared" si="62"/>
        <v>0</v>
      </c>
      <c r="Y49" s="2217">
        <f t="shared" si="63"/>
        <v>0</v>
      </c>
      <c r="Z49" s="2217">
        <f t="shared" si="64"/>
        <v>0</v>
      </c>
      <c r="AA49" s="2218">
        <f t="shared" si="65"/>
        <v>0</v>
      </c>
      <c r="AB49" s="2219">
        <f t="shared" si="66"/>
        <v>0</v>
      </c>
      <c r="AC49" s="2219">
        <f t="shared" si="67"/>
        <v>0</v>
      </c>
      <c r="AD49" s="2220">
        <f t="shared" si="68"/>
        <v>0</v>
      </c>
      <c r="AE49" s="2221">
        <f>SUM(T49,AA49,AD49)</f>
        <v>0</v>
      </c>
      <c r="AF49" s="1309"/>
      <c r="AG49" s="1309"/>
      <c r="AH49" s="1309"/>
      <c r="AI49" s="1309"/>
      <c r="AJ49" s="1309"/>
      <c r="AK49" s="2428">
        <v>2.0369999999999995</v>
      </c>
      <c r="AL49" s="2429">
        <v>0.21184799999999995</v>
      </c>
      <c r="AM49" s="2429">
        <v>0.63825999999999994</v>
      </c>
      <c r="AN49" s="2430">
        <v>2.8871079999999991</v>
      </c>
      <c r="AO49" s="1309"/>
      <c r="AP49" s="1309"/>
      <c r="AQ49" s="1309"/>
    </row>
    <row r="50" spans="1:43" s="1225" customFormat="1" ht="29.25" customHeight="1">
      <c r="A50" s="2207"/>
      <c r="B50" s="2207"/>
      <c r="C50" s="2208" t="s">
        <v>55</v>
      </c>
      <c r="D50" s="2208" t="s">
        <v>55</v>
      </c>
      <c r="E50" s="2209">
        <f t="shared" si="52"/>
        <v>0.62807366666666675</v>
      </c>
      <c r="F50" s="2210">
        <f t="shared" si="53"/>
        <v>2.0806500000000003</v>
      </c>
      <c r="G50" s="2211">
        <f t="shared" si="17"/>
        <v>3.6064600000000009E-2</v>
      </c>
      <c r="H50" s="2211">
        <f t="shared" ref="H50:L50" si="74">+G50</f>
        <v>3.6064600000000009E-2</v>
      </c>
      <c r="I50" s="2211">
        <f t="shared" si="74"/>
        <v>3.6064600000000009E-2</v>
      </c>
      <c r="J50" s="2211">
        <f t="shared" si="74"/>
        <v>3.6064600000000009E-2</v>
      </c>
      <c r="K50" s="2211">
        <f t="shared" si="74"/>
        <v>3.6064600000000009E-2</v>
      </c>
      <c r="L50" s="2211">
        <f t="shared" si="74"/>
        <v>3.6064600000000009E-2</v>
      </c>
      <c r="M50" s="2212">
        <f t="shared" si="55"/>
        <v>0.21638760000000004</v>
      </c>
      <c r="N50" s="2212">
        <f t="shared" si="19"/>
        <v>0.32596849999999999</v>
      </c>
      <c r="O50" s="2212">
        <f t="shared" si="20"/>
        <v>0.32596849999999999</v>
      </c>
      <c r="P50" s="2212">
        <f t="shared" si="56"/>
        <v>0.65193699999999999</v>
      </c>
      <c r="Q50" s="2213">
        <f t="shared" si="21"/>
        <v>2.9489746000000006</v>
      </c>
      <c r="R50" s="2214"/>
      <c r="S50" s="2215">
        <f t="shared" si="57"/>
        <v>0</v>
      </c>
      <c r="T50" s="2216">
        <f t="shared" si="58"/>
        <v>0</v>
      </c>
      <c r="U50" s="2217">
        <f t="shared" si="59"/>
        <v>0</v>
      </c>
      <c r="V50" s="2217">
        <f t="shared" si="60"/>
        <v>0</v>
      </c>
      <c r="W50" s="2217">
        <f t="shared" si="61"/>
        <v>0</v>
      </c>
      <c r="X50" s="2217">
        <f t="shared" si="62"/>
        <v>0</v>
      </c>
      <c r="Y50" s="2217">
        <f t="shared" si="63"/>
        <v>0</v>
      </c>
      <c r="Z50" s="2217">
        <f t="shared" si="64"/>
        <v>0</v>
      </c>
      <c r="AA50" s="2218">
        <f t="shared" si="65"/>
        <v>0</v>
      </c>
      <c r="AB50" s="2219">
        <f t="shared" si="66"/>
        <v>0</v>
      </c>
      <c r="AC50" s="2219">
        <f t="shared" si="67"/>
        <v>0</v>
      </c>
      <c r="AD50" s="2220">
        <f t="shared" si="68"/>
        <v>0</v>
      </c>
      <c r="AE50" s="2221">
        <f>SUM(T50,AA50,AD50)</f>
        <v>0</v>
      </c>
      <c r="AF50" s="1309"/>
      <c r="AG50" s="1309"/>
      <c r="AH50" s="1309"/>
      <c r="AI50" s="1309"/>
      <c r="AJ50" s="1309"/>
      <c r="AK50" s="2428">
        <v>3.2010000000000001</v>
      </c>
      <c r="AL50" s="2429">
        <v>0.33290400000000003</v>
      </c>
      <c r="AM50" s="2429">
        <v>1.00298</v>
      </c>
      <c r="AN50" s="2430">
        <v>4.5368840000000006</v>
      </c>
      <c r="AO50" s="1309"/>
      <c r="AP50" s="1309"/>
      <c r="AQ50" s="1309"/>
    </row>
    <row r="51" spans="1:43" s="1225" customFormat="1" ht="29.25" customHeight="1">
      <c r="A51" s="2207"/>
      <c r="B51" s="2207"/>
      <c r="C51" s="2208" t="s">
        <v>57</v>
      </c>
      <c r="D51" s="2208" t="s">
        <v>57</v>
      </c>
      <c r="E51" s="2209">
        <f t="shared" si="52"/>
        <v>0.85148083333333335</v>
      </c>
      <c r="F51" s="2210">
        <f t="shared" si="53"/>
        <v>3.3101250000000002</v>
      </c>
      <c r="G51" s="2211">
        <f t="shared" si="17"/>
        <v>5.7375499999999989E-2</v>
      </c>
      <c r="H51" s="2211">
        <f t="shared" ref="H51:L51" si="75">+G51</f>
        <v>5.7375499999999989E-2</v>
      </c>
      <c r="I51" s="2211">
        <f t="shared" si="75"/>
        <v>5.7375499999999989E-2</v>
      </c>
      <c r="J51" s="2211">
        <f t="shared" si="75"/>
        <v>5.7375499999999989E-2</v>
      </c>
      <c r="K51" s="2211">
        <f t="shared" si="75"/>
        <v>5.7375499999999989E-2</v>
      </c>
      <c r="L51" s="2211">
        <f t="shared" si="75"/>
        <v>5.7375499999999989E-2</v>
      </c>
      <c r="M51" s="2212">
        <f t="shared" si="55"/>
        <v>0.34425299999999992</v>
      </c>
      <c r="N51" s="2212">
        <f t="shared" si="19"/>
        <v>0.51858625000000003</v>
      </c>
      <c r="O51" s="2212">
        <f t="shared" si="20"/>
        <v>0.51858625000000003</v>
      </c>
      <c r="P51" s="2212">
        <f t="shared" si="56"/>
        <v>1.0371725000000001</v>
      </c>
      <c r="Q51" s="2213">
        <f t="shared" si="21"/>
        <v>4.6915505</v>
      </c>
      <c r="R51" s="2214"/>
      <c r="S51" s="2215">
        <f t="shared" si="57"/>
        <v>0</v>
      </c>
      <c r="T51" s="2216">
        <f t="shared" si="58"/>
        <v>0</v>
      </c>
      <c r="U51" s="2217">
        <f t="shared" si="59"/>
        <v>0</v>
      </c>
      <c r="V51" s="2217">
        <f t="shared" si="60"/>
        <v>0</v>
      </c>
      <c r="W51" s="2217">
        <f t="shared" si="61"/>
        <v>0</v>
      </c>
      <c r="X51" s="2217">
        <f t="shared" si="62"/>
        <v>0</v>
      </c>
      <c r="Y51" s="2217">
        <f t="shared" si="63"/>
        <v>0</v>
      </c>
      <c r="Z51" s="2217">
        <f t="shared" si="64"/>
        <v>0</v>
      </c>
      <c r="AA51" s="2218">
        <f t="shared" si="65"/>
        <v>0</v>
      </c>
      <c r="AB51" s="2219">
        <f t="shared" si="66"/>
        <v>0</v>
      </c>
      <c r="AC51" s="2219">
        <f t="shared" si="67"/>
        <v>0</v>
      </c>
      <c r="AD51" s="2220">
        <f t="shared" si="68"/>
        <v>0</v>
      </c>
      <c r="AE51" s="2221">
        <f>SUM(T51,AA51,AD51)</f>
        <v>0</v>
      </c>
      <c r="AF51" s="1309"/>
      <c r="AG51" s="1309"/>
      <c r="AH51" s="1309"/>
      <c r="AI51" s="1309"/>
      <c r="AJ51" s="1309"/>
      <c r="AK51" s="2428">
        <v>5.0925000000000002</v>
      </c>
      <c r="AL51" s="2429">
        <v>0.52961999999999987</v>
      </c>
      <c r="AM51" s="2429">
        <v>1.59565</v>
      </c>
      <c r="AN51" s="2430">
        <v>7.2177699999999998</v>
      </c>
      <c r="AO51" s="1309"/>
      <c r="AP51" s="1309"/>
      <c r="AQ51" s="1309"/>
    </row>
    <row r="52" spans="1:43" s="1225" customFormat="1" ht="29.25" customHeight="1">
      <c r="A52" s="2207"/>
      <c r="B52" s="2207"/>
      <c r="C52" s="2208" t="s">
        <v>58</v>
      </c>
      <c r="D52" s="2208" t="s">
        <v>58</v>
      </c>
      <c r="E52" s="2209">
        <f t="shared" si="52"/>
        <v>0.95459183333333331</v>
      </c>
      <c r="F52" s="2210">
        <f t="shared" si="53"/>
        <v>3.8775749999999998</v>
      </c>
      <c r="G52" s="2211">
        <f t="shared" si="17"/>
        <v>6.7211300000000002E-2</v>
      </c>
      <c r="H52" s="2211">
        <f t="shared" ref="H52:L52" si="76">+G52</f>
        <v>6.7211300000000002E-2</v>
      </c>
      <c r="I52" s="2211">
        <f t="shared" si="76"/>
        <v>6.7211300000000002E-2</v>
      </c>
      <c r="J52" s="2211">
        <f t="shared" si="76"/>
        <v>6.7211300000000002E-2</v>
      </c>
      <c r="K52" s="2211">
        <f t="shared" si="76"/>
        <v>6.7211300000000002E-2</v>
      </c>
      <c r="L52" s="2211">
        <f t="shared" si="76"/>
        <v>6.7211300000000002E-2</v>
      </c>
      <c r="M52" s="2212">
        <f t="shared" si="55"/>
        <v>0.40326780000000001</v>
      </c>
      <c r="N52" s="2212">
        <f t="shared" si="19"/>
        <v>0.60748674999999996</v>
      </c>
      <c r="O52" s="2212">
        <f t="shared" si="20"/>
        <v>0.60748674999999996</v>
      </c>
      <c r="P52" s="2212">
        <f t="shared" si="56"/>
        <v>1.2149734999999999</v>
      </c>
      <c r="Q52" s="2213">
        <f t="shared" si="21"/>
        <v>5.4958162999999995</v>
      </c>
      <c r="R52" s="2214"/>
      <c r="S52" s="2215">
        <f t="shared" si="57"/>
        <v>0</v>
      </c>
      <c r="T52" s="2216">
        <f t="shared" si="58"/>
        <v>0</v>
      </c>
      <c r="U52" s="2217">
        <f t="shared" si="59"/>
        <v>0</v>
      </c>
      <c r="V52" s="2217">
        <f t="shared" si="60"/>
        <v>0</v>
      </c>
      <c r="W52" s="2217">
        <f t="shared" si="61"/>
        <v>0</v>
      </c>
      <c r="X52" s="2217">
        <f t="shared" si="62"/>
        <v>0</v>
      </c>
      <c r="Y52" s="2217">
        <f t="shared" si="63"/>
        <v>0</v>
      </c>
      <c r="Z52" s="2217">
        <f t="shared" si="64"/>
        <v>0</v>
      </c>
      <c r="AA52" s="2218">
        <f t="shared" si="65"/>
        <v>0</v>
      </c>
      <c r="AB52" s="2219">
        <f t="shared" si="66"/>
        <v>0</v>
      </c>
      <c r="AC52" s="2219">
        <f t="shared" si="67"/>
        <v>0</v>
      </c>
      <c r="AD52" s="2220">
        <f t="shared" si="68"/>
        <v>0</v>
      </c>
      <c r="AE52" s="2221">
        <f>SUM(T52,AA52,AD52)</f>
        <v>0</v>
      </c>
      <c r="AF52" s="1309"/>
      <c r="AG52" s="1309"/>
      <c r="AH52" s="1309"/>
      <c r="AI52" s="1309"/>
      <c r="AJ52" s="1309"/>
      <c r="AK52" s="2428">
        <v>5.9654999999999996</v>
      </c>
      <c r="AL52" s="2429">
        <v>0.62041199999999996</v>
      </c>
      <c r="AM52" s="2429">
        <v>1.8691899999999997</v>
      </c>
      <c r="AN52" s="2430">
        <v>8.4551020000000001</v>
      </c>
      <c r="AO52" s="1309"/>
      <c r="AP52" s="1309"/>
      <c r="AQ52" s="1309"/>
    </row>
    <row r="53" spans="1:43" s="1225" customFormat="1" ht="29.25" customHeight="1">
      <c r="A53" s="2222"/>
      <c r="B53" s="2222"/>
      <c r="C53" s="2223" t="s">
        <v>160</v>
      </c>
      <c r="D53" s="2223" t="s">
        <v>160</v>
      </c>
      <c r="E53" s="2224">
        <f t="shared" si="52"/>
        <v>0.971777</v>
      </c>
      <c r="F53" s="2225">
        <f t="shared" si="53"/>
        <v>3.9721500000000005</v>
      </c>
      <c r="G53" s="2226">
        <f t="shared" si="17"/>
        <v>6.8850599999999998E-2</v>
      </c>
      <c r="H53" s="2226">
        <f t="shared" ref="H53:L53" si="77">+G53</f>
        <v>6.8850599999999998E-2</v>
      </c>
      <c r="I53" s="2226">
        <f t="shared" si="77"/>
        <v>6.8850599999999998E-2</v>
      </c>
      <c r="J53" s="2226">
        <f t="shared" si="77"/>
        <v>6.8850599999999998E-2</v>
      </c>
      <c r="K53" s="2226">
        <f t="shared" si="77"/>
        <v>6.8850599999999998E-2</v>
      </c>
      <c r="L53" s="2226">
        <f t="shared" si="77"/>
        <v>6.8850599999999998E-2</v>
      </c>
      <c r="M53" s="2227">
        <f t="shared" si="55"/>
        <v>0.41310360000000002</v>
      </c>
      <c r="N53" s="2227">
        <f t="shared" si="19"/>
        <v>0.6223034999999999</v>
      </c>
      <c r="O53" s="2227">
        <f t="shared" si="20"/>
        <v>0.6223034999999999</v>
      </c>
      <c r="P53" s="2227">
        <f t="shared" si="56"/>
        <v>1.2446069999999998</v>
      </c>
      <c r="Q53" s="2228">
        <f t="shared" si="21"/>
        <v>5.6298606000000007</v>
      </c>
      <c r="R53" s="2229"/>
      <c r="S53" s="2230">
        <f t="shared" si="57"/>
        <v>0</v>
      </c>
      <c r="T53" s="2231">
        <f t="shared" si="58"/>
        <v>0</v>
      </c>
      <c r="U53" s="2232">
        <f t="shared" si="59"/>
        <v>0</v>
      </c>
      <c r="V53" s="2232">
        <f t="shared" si="60"/>
        <v>0</v>
      </c>
      <c r="W53" s="2232">
        <f t="shared" si="61"/>
        <v>0</v>
      </c>
      <c r="X53" s="2232">
        <f t="shared" si="62"/>
        <v>0</v>
      </c>
      <c r="Y53" s="2232">
        <f t="shared" si="63"/>
        <v>0</v>
      </c>
      <c r="Z53" s="2232">
        <f t="shared" si="64"/>
        <v>0</v>
      </c>
      <c r="AA53" s="2233">
        <f t="shared" si="65"/>
        <v>0</v>
      </c>
      <c r="AB53" s="2234">
        <f t="shared" si="66"/>
        <v>0</v>
      </c>
      <c r="AC53" s="2234">
        <f t="shared" si="67"/>
        <v>0</v>
      </c>
      <c r="AD53" s="2235">
        <f t="shared" si="68"/>
        <v>0</v>
      </c>
      <c r="AE53" s="2236">
        <f>SUM(T53,AA53,AD53)</f>
        <v>0</v>
      </c>
      <c r="AF53" s="1309"/>
      <c r="AG53" s="1309"/>
      <c r="AH53" s="1309"/>
      <c r="AI53" s="1309"/>
      <c r="AJ53" s="1309"/>
      <c r="AK53" s="2431">
        <v>6.1110000000000007</v>
      </c>
      <c r="AL53" s="2432">
        <v>0.635544</v>
      </c>
      <c r="AM53" s="2432">
        <v>1.9147799999999997</v>
      </c>
      <c r="AN53" s="2433">
        <v>8.6613240000000005</v>
      </c>
      <c r="AO53" s="1309"/>
      <c r="AP53" s="1309"/>
      <c r="AQ53" s="1309"/>
    </row>
    <row r="54" spans="1:43" s="1225" customFormat="1" ht="29.25" customHeight="1">
      <c r="A54" s="2192" t="s">
        <v>576</v>
      </c>
      <c r="B54" s="2192"/>
      <c r="C54" s="2192"/>
      <c r="D54" s="2193" t="s">
        <v>111</v>
      </c>
      <c r="E54" s="2194">
        <f t="shared" si="52"/>
        <v>0.38748133333333334</v>
      </c>
      <c r="F54" s="2195">
        <f t="shared" si="53"/>
        <v>0.75660000000000016</v>
      </c>
      <c r="G54" s="2196">
        <f t="shared" si="17"/>
        <v>1.31144E-2</v>
      </c>
      <c r="H54" s="2196">
        <f t="shared" ref="H54:L54" si="78">+G54</f>
        <v>1.31144E-2</v>
      </c>
      <c r="I54" s="2196">
        <f t="shared" si="78"/>
        <v>1.31144E-2</v>
      </c>
      <c r="J54" s="2196">
        <f t="shared" si="78"/>
        <v>1.31144E-2</v>
      </c>
      <c r="K54" s="2196">
        <f t="shared" si="78"/>
        <v>1.31144E-2</v>
      </c>
      <c r="L54" s="2196">
        <f t="shared" si="78"/>
        <v>1.31144E-2</v>
      </c>
      <c r="M54" s="2197">
        <f t="shared" si="55"/>
        <v>7.8686400000000004E-2</v>
      </c>
      <c r="N54" s="2197">
        <f t="shared" si="19"/>
        <v>0.118534</v>
      </c>
      <c r="O54" s="2197">
        <f t="shared" si="20"/>
        <v>0.118534</v>
      </c>
      <c r="P54" s="2197">
        <f t="shared" si="56"/>
        <v>0.237068</v>
      </c>
      <c r="Q54" s="2198">
        <f t="shared" si="21"/>
        <v>1.0723544000000003</v>
      </c>
      <c r="R54" s="2199"/>
      <c r="S54" s="2200">
        <f t="shared" si="57"/>
        <v>0</v>
      </c>
      <c r="T54" s="2201">
        <f t="shared" si="58"/>
        <v>0</v>
      </c>
      <c r="U54" s="2202">
        <f t="shared" si="59"/>
        <v>0</v>
      </c>
      <c r="V54" s="2202">
        <f t="shared" si="60"/>
        <v>0</v>
      </c>
      <c r="W54" s="2202">
        <f t="shared" si="61"/>
        <v>0</v>
      </c>
      <c r="X54" s="2202">
        <f t="shared" si="62"/>
        <v>0</v>
      </c>
      <c r="Y54" s="2202">
        <f t="shared" si="63"/>
        <v>0</v>
      </c>
      <c r="Z54" s="2202">
        <f t="shared" si="64"/>
        <v>0</v>
      </c>
      <c r="AA54" s="2203">
        <f t="shared" si="65"/>
        <v>0</v>
      </c>
      <c r="AB54" s="2204">
        <f t="shared" si="66"/>
        <v>0</v>
      </c>
      <c r="AC54" s="2204">
        <f t="shared" si="67"/>
        <v>0</v>
      </c>
      <c r="AD54" s="2205">
        <f t="shared" si="68"/>
        <v>0</v>
      </c>
      <c r="AE54" s="2206">
        <f>SUM(T54,AA54,AD54)</f>
        <v>0</v>
      </c>
      <c r="AF54" s="1309"/>
      <c r="AG54" s="1309"/>
      <c r="AH54" s="1309"/>
      <c r="AI54" s="1309"/>
      <c r="AJ54" s="1309"/>
      <c r="AK54" s="2437">
        <v>1.1640000000000001</v>
      </c>
      <c r="AL54" s="2438">
        <v>0.121056</v>
      </c>
      <c r="AM54" s="2438">
        <v>0.36471999999999999</v>
      </c>
      <c r="AN54" s="2439">
        <v>1.6497760000000001</v>
      </c>
      <c r="AO54" s="1309"/>
      <c r="AP54" s="1309"/>
      <c r="AQ54" s="1309"/>
    </row>
    <row r="55" spans="1:43" s="1225" customFormat="1" ht="29.25" customHeight="1">
      <c r="A55" s="2207"/>
      <c r="B55" s="2207"/>
      <c r="C55" s="2207"/>
      <c r="D55" s="2208" t="s">
        <v>53</v>
      </c>
      <c r="E55" s="2209">
        <f t="shared" si="52"/>
        <v>0.52496266666666669</v>
      </c>
      <c r="F55" s="2210">
        <f t="shared" si="53"/>
        <v>1.5132000000000003</v>
      </c>
      <c r="G55" s="2211">
        <f t="shared" si="17"/>
        <v>2.62288E-2</v>
      </c>
      <c r="H55" s="2211">
        <f t="shared" ref="H55:L55" si="79">+G55</f>
        <v>2.62288E-2</v>
      </c>
      <c r="I55" s="2211">
        <f t="shared" si="79"/>
        <v>2.62288E-2</v>
      </c>
      <c r="J55" s="2211">
        <f t="shared" si="79"/>
        <v>2.62288E-2</v>
      </c>
      <c r="K55" s="2211">
        <f t="shared" si="79"/>
        <v>2.62288E-2</v>
      </c>
      <c r="L55" s="2211">
        <f t="shared" si="79"/>
        <v>2.62288E-2</v>
      </c>
      <c r="M55" s="2212">
        <f t="shared" si="55"/>
        <v>0.15737280000000001</v>
      </c>
      <c r="N55" s="2212">
        <f t="shared" si="19"/>
        <v>0.237068</v>
      </c>
      <c r="O55" s="2212">
        <f t="shared" si="20"/>
        <v>0.237068</v>
      </c>
      <c r="P55" s="2212">
        <f t="shared" si="56"/>
        <v>0.474136</v>
      </c>
      <c r="Q55" s="2213">
        <f t="shared" si="21"/>
        <v>2.1447088000000005</v>
      </c>
      <c r="R55" s="2214"/>
      <c r="S55" s="2215">
        <f t="shared" si="57"/>
        <v>0</v>
      </c>
      <c r="T55" s="2216">
        <f t="shared" si="58"/>
        <v>0</v>
      </c>
      <c r="U55" s="2217">
        <f t="shared" si="59"/>
        <v>0</v>
      </c>
      <c r="V55" s="2217">
        <f t="shared" si="60"/>
        <v>0</v>
      </c>
      <c r="W55" s="2217">
        <f t="shared" si="61"/>
        <v>0</v>
      </c>
      <c r="X55" s="2217">
        <f t="shared" si="62"/>
        <v>0</v>
      </c>
      <c r="Y55" s="2217">
        <f t="shared" si="63"/>
        <v>0</v>
      </c>
      <c r="Z55" s="2217">
        <f t="shared" si="64"/>
        <v>0</v>
      </c>
      <c r="AA55" s="2218">
        <f t="shared" si="65"/>
        <v>0</v>
      </c>
      <c r="AB55" s="2219">
        <f t="shared" si="66"/>
        <v>0</v>
      </c>
      <c r="AC55" s="2219">
        <f t="shared" si="67"/>
        <v>0</v>
      </c>
      <c r="AD55" s="2220">
        <f t="shared" si="68"/>
        <v>0</v>
      </c>
      <c r="AE55" s="2221">
        <f>SUM(T55,AA55,AD55)</f>
        <v>0</v>
      </c>
      <c r="AF55" s="1309"/>
      <c r="AG55" s="1310"/>
      <c r="AH55" s="1310"/>
      <c r="AI55" s="1310"/>
      <c r="AJ55" s="1309"/>
      <c r="AK55" s="2428">
        <v>2.3280000000000003</v>
      </c>
      <c r="AL55" s="2429">
        <v>0.24211199999999999</v>
      </c>
      <c r="AM55" s="2429">
        <v>0.72943999999999998</v>
      </c>
      <c r="AN55" s="2430">
        <v>3.2995520000000003</v>
      </c>
      <c r="AO55" s="1309"/>
      <c r="AP55" s="1309"/>
      <c r="AQ55" s="1309"/>
    </row>
    <row r="56" spans="1:43" s="1225" customFormat="1" ht="29.25" customHeight="1">
      <c r="A56" s="2207"/>
      <c r="B56" s="2207"/>
      <c r="C56" s="2207"/>
      <c r="D56" s="2208" t="s">
        <v>54</v>
      </c>
      <c r="E56" s="2209">
        <f t="shared" si="52"/>
        <v>0.57651816666666666</v>
      </c>
      <c r="F56" s="2210">
        <f t="shared" si="53"/>
        <v>1.7969249999999997</v>
      </c>
      <c r="G56" s="2211">
        <f t="shared" si="17"/>
        <v>3.1146699999999996E-2</v>
      </c>
      <c r="H56" s="2211">
        <f t="shared" ref="H56:L56" si="80">+G56</f>
        <v>3.1146699999999996E-2</v>
      </c>
      <c r="I56" s="2211">
        <f t="shared" si="80"/>
        <v>3.1146699999999996E-2</v>
      </c>
      <c r="J56" s="2211">
        <f t="shared" si="80"/>
        <v>3.1146699999999996E-2</v>
      </c>
      <c r="K56" s="2211">
        <f t="shared" si="80"/>
        <v>3.1146699999999996E-2</v>
      </c>
      <c r="L56" s="2211">
        <f t="shared" si="80"/>
        <v>3.1146699999999996E-2</v>
      </c>
      <c r="M56" s="2212">
        <f t="shared" si="55"/>
        <v>0.18688019999999997</v>
      </c>
      <c r="N56" s="2212">
        <f t="shared" si="19"/>
        <v>0.28151825000000003</v>
      </c>
      <c r="O56" s="2212">
        <f t="shared" si="20"/>
        <v>0.28151825000000003</v>
      </c>
      <c r="P56" s="2212">
        <f t="shared" si="56"/>
        <v>0.56303650000000005</v>
      </c>
      <c r="Q56" s="2213">
        <f t="shared" si="21"/>
        <v>2.5468416999999999</v>
      </c>
      <c r="R56" s="2214"/>
      <c r="S56" s="2215">
        <f t="shared" si="57"/>
        <v>0</v>
      </c>
      <c r="T56" s="2216">
        <f t="shared" si="58"/>
        <v>0</v>
      </c>
      <c r="U56" s="2217">
        <f t="shared" si="59"/>
        <v>0</v>
      </c>
      <c r="V56" s="2217">
        <f t="shared" si="60"/>
        <v>0</v>
      </c>
      <c r="W56" s="2217">
        <f t="shared" si="61"/>
        <v>0</v>
      </c>
      <c r="X56" s="2217">
        <f t="shared" si="62"/>
        <v>0</v>
      </c>
      <c r="Y56" s="2217">
        <f t="shared" si="63"/>
        <v>0</v>
      </c>
      <c r="Z56" s="2217">
        <f t="shared" si="64"/>
        <v>0</v>
      </c>
      <c r="AA56" s="2218">
        <f t="shared" si="65"/>
        <v>0</v>
      </c>
      <c r="AB56" s="2219">
        <f t="shared" si="66"/>
        <v>0</v>
      </c>
      <c r="AC56" s="2219">
        <f t="shared" si="67"/>
        <v>0</v>
      </c>
      <c r="AD56" s="2220">
        <f t="shared" si="68"/>
        <v>0</v>
      </c>
      <c r="AE56" s="2221">
        <f>SUM(T56,AA56,AD56)</f>
        <v>0</v>
      </c>
      <c r="AF56" s="1309"/>
      <c r="AG56" s="1309"/>
      <c r="AH56" s="1309"/>
      <c r="AI56" s="1309"/>
      <c r="AJ56" s="1309"/>
      <c r="AK56" s="2428">
        <v>2.7644999999999995</v>
      </c>
      <c r="AL56" s="2429">
        <v>0.28750799999999993</v>
      </c>
      <c r="AM56" s="2429">
        <v>0.86621000000000004</v>
      </c>
      <c r="AN56" s="2430">
        <v>3.9182179999999995</v>
      </c>
      <c r="AO56" s="1309"/>
      <c r="AP56" s="1309"/>
      <c r="AQ56" s="1309"/>
    </row>
    <row r="57" spans="1:43" s="1225" customFormat="1" ht="29.25" customHeight="1">
      <c r="A57" s="2207"/>
      <c r="B57" s="2207"/>
      <c r="C57" s="2207"/>
      <c r="D57" s="2208" t="s">
        <v>55</v>
      </c>
      <c r="E57" s="2209">
        <f t="shared" si="52"/>
        <v>0.64525883333333334</v>
      </c>
      <c r="F57" s="2210">
        <f t="shared" si="53"/>
        <v>2.1752249999999997</v>
      </c>
      <c r="G57" s="2211">
        <f t="shared" si="17"/>
        <v>3.7703899999999992E-2</v>
      </c>
      <c r="H57" s="2211">
        <f t="shared" ref="H57:L57" si="81">+G57</f>
        <v>3.7703899999999992E-2</v>
      </c>
      <c r="I57" s="2211">
        <f t="shared" si="81"/>
        <v>3.7703899999999992E-2</v>
      </c>
      <c r="J57" s="2211">
        <f t="shared" si="81"/>
        <v>3.7703899999999992E-2</v>
      </c>
      <c r="K57" s="2211">
        <f t="shared" si="81"/>
        <v>3.7703899999999992E-2</v>
      </c>
      <c r="L57" s="2211">
        <f t="shared" si="81"/>
        <v>3.7703899999999992E-2</v>
      </c>
      <c r="M57" s="2212">
        <f t="shared" si="55"/>
        <v>0.22622339999999994</v>
      </c>
      <c r="N57" s="2212">
        <f t="shared" si="19"/>
        <v>0.34078525000000004</v>
      </c>
      <c r="O57" s="2212">
        <f t="shared" si="20"/>
        <v>0.34078525000000004</v>
      </c>
      <c r="P57" s="2212">
        <f t="shared" si="56"/>
        <v>0.68157050000000008</v>
      </c>
      <c r="Q57" s="2213">
        <f t="shared" si="21"/>
        <v>3.0830188999999999</v>
      </c>
      <c r="R57" s="2214"/>
      <c r="S57" s="2215">
        <f t="shared" si="57"/>
        <v>0</v>
      </c>
      <c r="T57" s="2216">
        <f t="shared" si="58"/>
        <v>0</v>
      </c>
      <c r="U57" s="2217">
        <f t="shared" si="59"/>
        <v>0</v>
      </c>
      <c r="V57" s="2217">
        <f t="shared" si="60"/>
        <v>0</v>
      </c>
      <c r="W57" s="2217">
        <f t="shared" si="61"/>
        <v>0</v>
      </c>
      <c r="X57" s="2217">
        <f t="shared" si="62"/>
        <v>0</v>
      </c>
      <c r="Y57" s="2217">
        <f t="shared" si="63"/>
        <v>0</v>
      </c>
      <c r="Z57" s="2217">
        <f t="shared" si="64"/>
        <v>0</v>
      </c>
      <c r="AA57" s="2218">
        <f t="shared" si="65"/>
        <v>0</v>
      </c>
      <c r="AB57" s="2219">
        <f t="shared" si="66"/>
        <v>0</v>
      </c>
      <c r="AC57" s="2219">
        <f t="shared" si="67"/>
        <v>0</v>
      </c>
      <c r="AD57" s="2220">
        <f t="shared" si="68"/>
        <v>0</v>
      </c>
      <c r="AE57" s="2221">
        <f>SUM(T57,AA57,AD57)</f>
        <v>0</v>
      </c>
      <c r="AF57" s="1309"/>
      <c r="AG57" s="1309"/>
      <c r="AH57" s="1309"/>
      <c r="AI57" s="1309"/>
      <c r="AJ57" s="1309"/>
      <c r="AK57" s="2428">
        <v>3.3464999999999998</v>
      </c>
      <c r="AL57" s="2429">
        <v>0.3480359999999999</v>
      </c>
      <c r="AM57" s="2429">
        <v>1.04857</v>
      </c>
      <c r="AN57" s="2430">
        <v>4.743106</v>
      </c>
      <c r="AO57" s="1309"/>
      <c r="AP57" s="1309"/>
      <c r="AQ57" s="1309"/>
    </row>
    <row r="58" spans="1:43" s="1225" customFormat="1" ht="29.25" customHeight="1">
      <c r="A58" s="2222"/>
      <c r="B58" s="2222"/>
      <c r="C58" s="2222"/>
      <c r="D58" s="2223" t="s">
        <v>57</v>
      </c>
      <c r="E58" s="2224">
        <f t="shared" si="52"/>
        <v>0.86866600000000005</v>
      </c>
      <c r="F58" s="2225">
        <f t="shared" si="53"/>
        <v>3.4047000000000005</v>
      </c>
      <c r="G58" s="2226">
        <f t="shared" si="17"/>
        <v>5.9014800000000006E-2</v>
      </c>
      <c r="H58" s="2226">
        <f t="shared" ref="H58:L58" si="82">+G58</f>
        <v>5.9014800000000006E-2</v>
      </c>
      <c r="I58" s="2226">
        <f t="shared" si="82"/>
        <v>5.9014800000000006E-2</v>
      </c>
      <c r="J58" s="2226">
        <f t="shared" si="82"/>
        <v>5.9014800000000006E-2</v>
      </c>
      <c r="K58" s="2226">
        <f t="shared" si="82"/>
        <v>5.9014800000000006E-2</v>
      </c>
      <c r="L58" s="2226">
        <f t="shared" si="82"/>
        <v>5.9014800000000006E-2</v>
      </c>
      <c r="M58" s="2227">
        <f t="shared" si="55"/>
        <v>0.35408880000000004</v>
      </c>
      <c r="N58" s="2227">
        <f t="shared" si="19"/>
        <v>0.53340299999999996</v>
      </c>
      <c r="O58" s="2227">
        <f t="shared" si="20"/>
        <v>0.53340299999999996</v>
      </c>
      <c r="P58" s="2227">
        <f t="shared" si="56"/>
        <v>1.0668059999999999</v>
      </c>
      <c r="Q58" s="2228">
        <f t="shared" si="21"/>
        <v>4.8255948000000002</v>
      </c>
      <c r="R58" s="2229"/>
      <c r="S58" s="2230">
        <f t="shared" si="57"/>
        <v>0</v>
      </c>
      <c r="T58" s="2231">
        <f t="shared" si="58"/>
        <v>0</v>
      </c>
      <c r="U58" s="2232">
        <f t="shared" si="59"/>
        <v>0</v>
      </c>
      <c r="V58" s="2232">
        <f t="shared" si="60"/>
        <v>0</v>
      </c>
      <c r="W58" s="2232">
        <f t="shared" si="61"/>
        <v>0</v>
      </c>
      <c r="X58" s="2232">
        <f t="shared" si="62"/>
        <v>0</v>
      </c>
      <c r="Y58" s="2232">
        <f t="shared" si="63"/>
        <v>0</v>
      </c>
      <c r="Z58" s="2232">
        <f t="shared" si="64"/>
        <v>0</v>
      </c>
      <c r="AA58" s="2233">
        <f t="shared" si="65"/>
        <v>0</v>
      </c>
      <c r="AB58" s="2234">
        <f t="shared" si="66"/>
        <v>0</v>
      </c>
      <c r="AC58" s="2234">
        <f t="shared" si="67"/>
        <v>0</v>
      </c>
      <c r="AD58" s="2235">
        <f t="shared" si="68"/>
        <v>0</v>
      </c>
      <c r="AE58" s="2236">
        <f>SUM(T58,AA58,AD58)</f>
        <v>0</v>
      </c>
      <c r="AF58" s="1309"/>
      <c r="AG58" s="1309"/>
      <c r="AH58" s="1309"/>
      <c r="AI58" s="1309"/>
      <c r="AJ58" s="1309"/>
      <c r="AK58" s="2431">
        <v>5.2380000000000004</v>
      </c>
      <c r="AL58" s="2432">
        <v>0.54475200000000001</v>
      </c>
      <c r="AM58" s="2432">
        <v>1.6412399999999998</v>
      </c>
      <c r="AN58" s="2433">
        <v>7.4239920000000001</v>
      </c>
      <c r="AO58" s="1309"/>
      <c r="AP58" s="1309"/>
      <c r="AQ58" s="1309"/>
    </row>
    <row r="59" spans="1:43" s="1225" customFormat="1" ht="29.25" customHeight="1">
      <c r="A59" s="2192" t="s">
        <v>577</v>
      </c>
      <c r="B59" s="2192"/>
      <c r="C59" s="2192"/>
      <c r="D59" s="2193" t="s">
        <v>111</v>
      </c>
      <c r="E59" s="2194">
        <f t="shared" si="52"/>
        <v>0.38748133333333334</v>
      </c>
      <c r="F59" s="2195">
        <f t="shared" si="53"/>
        <v>0.75660000000000016</v>
      </c>
      <c r="G59" s="2196">
        <f t="shared" si="17"/>
        <v>1.31144E-2</v>
      </c>
      <c r="H59" s="2196">
        <f t="shared" ref="H59:L59" si="83">+G59</f>
        <v>1.31144E-2</v>
      </c>
      <c r="I59" s="2196">
        <f t="shared" si="83"/>
        <v>1.31144E-2</v>
      </c>
      <c r="J59" s="2196">
        <f t="shared" si="83"/>
        <v>1.31144E-2</v>
      </c>
      <c r="K59" s="2196">
        <f t="shared" si="83"/>
        <v>1.31144E-2</v>
      </c>
      <c r="L59" s="2196">
        <f t="shared" si="83"/>
        <v>1.31144E-2</v>
      </c>
      <c r="M59" s="2197">
        <f t="shared" si="55"/>
        <v>7.8686400000000004E-2</v>
      </c>
      <c r="N59" s="2197">
        <f t="shared" si="19"/>
        <v>0.118534</v>
      </c>
      <c r="O59" s="2197">
        <f t="shared" si="20"/>
        <v>0.118534</v>
      </c>
      <c r="P59" s="2197">
        <f t="shared" si="56"/>
        <v>0.237068</v>
      </c>
      <c r="Q59" s="2198">
        <f t="shared" si="21"/>
        <v>1.0723544000000003</v>
      </c>
      <c r="R59" s="2199"/>
      <c r="S59" s="2200">
        <f t="shared" si="57"/>
        <v>0</v>
      </c>
      <c r="T59" s="2201">
        <f t="shared" si="58"/>
        <v>0</v>
      </c>
      <c r="U59" s="2202">
        <f t="shared" si="59"/>
        <v>0</v>
      </c>
      <c r="V59" s="2202">
        <f t="shared" si="60"/>
        <v>0</v>
      </c>
      <c r="W59" s="2202">
        <f t="shared" si="61"/>
        <v>0</v>
      </c>
      <c r="X59" s="2202">
        <f t="shared" si="62"/>
        <v>0</v>
      </c>
      <c r="Y59" s="2202">
        <f t="shared" si="63"/>
        <v>0</v>
      </c>
      <c r="Z59" s="2202">
        <f t="shared" si="64"/>
        <v>0</v>
      </c>
      <c r="AA59" s="2203">
        <f t="shared" si="65"/>
        <v>0</v>
      </c>
      <c r="AB59" s="2204">
        <f t="shared" si="66"/>
        <v>0</v>
      </c>
      <c r="AC59" s="2204">
        <f t="shared" si="67"/>
        <v>0</v>
      </c>
      <c r="AD59" s="2205">
        <f t="shared" si="68"/>
        <v>0</v>
      </c>
      <c r="AE59" s="2206">
        <f>SUM(T59,AA59,AD59)</f>
        <v>0</v>
      </c>
      <c r="AF59" s="1309"/>
      <c r="AG59" s="1309"/>
      <c r="AH59" s="1309"/>
      <c r="AI59" s="1309"/>
      <c r="AJ59" s="1309"/>
      <c r="AK59" s="2437">
        <v>1.1640000000000001</v>
      </c>
      <c r="AL59" s="2438">
        <v>0.121056</v>
      </c>
      <c r="AM59" s="2438">
        <v>0.36471999999999999</v>
      </c>
      <c r="AN59" s="2439">
        <v>1.6497760000000001</v>
      </c>
      <c r="AO59" s="1309"/>
      <c r="AP59" s="1309"/>
      <c r="AQ59" s="1309"/>
    </row>
    <row r="60" spans="1:43" s="1225" customFormat="1" ht="29.25" customHeight="1">
      <c r="A60" s="2207"/>
      <c r="B60" s="2207"/>
      <c r="C60" s="2207"/>
      <c r="D60" s="2208" t="s">
        <v>53</v>
      </c>
      <c r="E60" s="2209">
        <f t="shared" si="52"/>
        <v>0.45622199999999996</v>
      </c>
      <c r="F60" s="2210">
        <f t="shared" si="53"/>
        <v>1.1348999999999998</v>
      </c>
      <c r="G60" s="2211">
        <f t="shared" si="17"/>
        <v>1.9671600000000001E-2</v>
      </c>
      <c r="H60" s="2211">
        <f t="shared" ref="H60:L60" si="84">+G60</f>
        <v>1.9671600000000001E-2</v>
      </c>
      <c r="I60" s="2211">
        <f t="shared" si="84"/>
        <v>1.9671600000000001E-2</v>
      </c>
      <c r="J60" s="2211">
        <f t="shared" si="84"/>
        <v>1.9671600000000001E-2</v>
      </c>
      <c r="K60" s="2211">
        <f t="shared" si="84"/>
        <v>1.9671600000000001E-2</v>
      </c>
      <c r="L60" s="2211">
        <f t="shared" si="84"/>
        <v>1.9671600000000001E-2</v>
      </c>
      <c r="M60" s="2212">
        <f t="shared" si="55"/>
        <v>0.1180296</v>
      </c>
      <c r="N60" s="2212">
        <f t="shared" si="19"/>
        <v>0.17780099999999999</v>
      </c>
      <c r="O60" s="2212">
        <f t="shared" si="20"/>
        <v>0.17780099999999999</v>
      </c>
      <c r="P60" s="2212">
        <f t="shared" si="56"/>
        <v>0.35560199999999997</v>
      </c>
      <c r="Q60" s="2213">
        <f t="shared" si="21"/>
        <v>1.6085315999999998</v>
      </c>
      <c r="R60" s="2214"/>
      <c r="S60" s="2215">
        <f t="shared" si="57"/>
        <v>0</v>
      </c>
      <c r="T60" s="2216">
        <f t="shared" si="58"/>
        <v>0</v>
      </c>
      <c r="U60" s="2217">
        <f t="shared" si="59"/>
        <v>0</v>
      </c>
      <c r="V60" s="2217">
        <f t="shared" si="60"/>
        <v>0</v>
      </c>
      <c r="W60" s="2217">
        <f t="shared" si="61"/>
        <v>0</v>
      </c>
      <c r="X60" s="2217">
        <f t="shared" si="62"/>
        <v>0</v>
      </c>
      <c r="Y60" s="2217">
        <f t="shared" si="63"/>
        <v>0</v>
      </c>
      <c r="Z60" s="2217">
        <f t="shared" si="64"/>
        <v>0</v>
      </c>
      <c r="AA60" s="2218">
        <f t="shared" si="65"/>
        <v>0</v>
      </c>
      <c r="AB60" s="2219">
        <f t="shared" si="66"/>
        <v>0</v>
      </c>
      <c r="AC60" s="2219">
        <f t="shared" si="67"/>
        <v>0</v>
      </c>
      <c r="AD60" s="2220">
        <f t="shared" si="68"/>
        <v>0</v>
      </c>
      <c r="AE60" s="2221">
        <f>SUM(T60,AA60,AD60)</f>
        <v>0</v>
      </c>
      <c r="AF60" s="1309"/>
      <c r="AG60" s="1309"/>
      <c r="AH60" s="1309"/>
      <c r="AI60" s="1309"/>
      <c r="AJ60" s="1309"/>
      <c r="AK60" s="2428">
        <v>1.7459999999999998</v>
      </c>
      <c r="AL60" s="2429">
        <v>0.181584</v>
      </c>
      <c r="AM60" s="2429">
        <v>0.5470799999999999</v>
      </c>
      <c r="AN60" s="2430">
        <v>2.4746639999999998</v>
      </c>
      <c r="AO60" s="1309"/>
      <c r="AP60" s="1309"/>
      <c r="AQ60" s="1309"/>
    </row>
    <row r="61" spans="1:43" s="1225" customFormat="1" ht="29.25" customHeight="1">
      <c r="A61" s="2207"/>
      <c r="B61" s="2207"/>
      <c r="C61" s="2207"/>
      <c r="D61" s="2208" t="s">
        <v>54</v>
      </c>
      <c r="E61" s="2209">
        <f t="shared" si="52"/>
        <v>0.55933299999999997</v>
      </c>
      <c r="F61" s="2210">
        <f t="shared" si="53"/>
        <v>1.7023500000000003</v>
      </c>
      <c r="G61" s="2211">
        <f t="shared" si="17"/>
        <v>2.9507400000000003E-2</v>
      </c>
      <c r="H61" s="2211">
        <f t="shared" ref="H61:L61" si="85">+G61</f>
        <v>2.9507400000000003E-2</v>
      </c>
      <c r="I61" s="2211">
        <f t="shared" si="85"/>
        <v>2.9507400000000003E-2</v>
      </c>
      <c r="J61" s="2211">
        <f t="shared" si="85"/>
        <v>2.9507400000000003E-2</v>
      </c>
      <c r="K61" s="2211">
        <f t="shared" si="85"/>
        <v>2.9507400000000003E-2</v>
      </c>
      <c r="L61" s="2211">
        <f t="shared" si="85"/>
        <v>2.9507400000000003E-2</v>
      </c>
      <c r="M61" s="2212">
        <f t="shared" si="55"/>
        <v>0.17704440000000002</v>
      </c>
      <c r="N61" s="2212">
        <f t="shared" si="19"/>
        <v>0.26670149999999998</v>
      </c>
      <c r="O61" s="2212">
        <f t="shared" si="20"/>
        <v>0.26670149999999998</v>
      </c>
      <c r="P61" s="2212">
        <f t="shared" si="56"/>
        <v>0.53340299999999996</v>
      </c>
      <c r="Q61" s="2213">
        <f t="shared" si="21"/>
        <v>2.4127974000000001</v>
      </c>
      <c r="R61" s="2214"/>
      <c r="S61" s="2215">
        <f t="shared" si="57"/>
        <v>0</v>
      </c>
      <c r="T61" s="2216">
        <f t="shared" si="58"/>
        <v>0</v>
      </c>
      <c r="U61" s="2217">
        <f t="shared" si="59"/>
        <v>0</v>
      </c>
      <c r="V61" s="2217">
        <f t="shared" si="60"/>
        <v>0</v>
      </c>
      <c r="W61" s="2217">
        <f t="shared" si="61"/>
        <v>0</v>
      </c>
      <c r="X61" s="2217">
        <f t="shared" si="62"/>
        <v>0</v>
      </c>
      <c r="Y61" s="2217">
        <f t="shared" si="63"/>
        <v>0</v>
      </c>
      <c r="Z61" s="2217">
        <f t="shared" si="64"/>
        <v>0</v>
      </c>
      <c r="AA61" s="2218">
        <f t="shared" si="65"/>
        <v>0</v>
      </c>
      <c r="AB61" s="2219">
        <f t="shared" si="66"/>
        <v>0</v>
      </c>
      <c r="AC61" s="2219">
        <f t="shared" si="67"/>
        <v>0</v>
      </c>
      <c r="AD61" s="2220">
        <f t="shared" si="68"/>
        <v>0</v>
      </c>
      <c r="AE61" s="2221">
        <f>SUM(T61,AA61,AD61)</f>
        <v>0</v>
      </c>
      <c r="AF61" s="1309"/>
      <c r="AG61" s="1309"/>
      <c r="AH61" s="1309"/>
      <c r="AI61" s="1309"/>
      <c r="AJ61" s="1309"/>
      <c r="AK61" s="2428">
        <v>2.6190000000000002</v>
      </c>
      <c r="AL61" s="2429">
        <v>0.27237600000000001</v>
      </c>
      <c r="AM61" s="2429">
        <v>0.82061999999999991</v>
      </c>
      <c r="AN61" s="2430">
        <v>3.7119960000000001</v>
      </c>
      <c r="AO61" s="1309"/>
      <c r="AP61" s="1309"/>
      <c r="AQ61" s="1309"/>
    </row>
    <row r="62" spans="1:43" s="1225" customFormat="1" ht="29.25" customHeight="1">
      <c r="A62" s="2207"/>
      <c r="B62" s="2207"/>
      <c r="C62" s="2207"/>
      <c r="D62" s="2208" t="s">
        <v>55</v>
      </c>
      <c r="E62" s="2209">
        <f t="shared" si="52"/>
        <v>0.69681433333333331</v>
      </c>
      <c r="F62" s="2210">
        <f t="shared" si="53"/>
        <v>2.4589500000000002</v>
      </c>
      <c r="G62" s="2211">
        <f t="shared" si="17"/>
        <v>4.2621799999999994E-2</v>
      </c>
      <c r="H62" s="2211">
        <f t="shared" ref="H62:L62" si="86">+G62</f>
        <v>4.2621799999999994E-2</v>
      </c>
      <c r="I62" s="2211">
        <f t="shared" si="86"/>
        <v>4.2621799999999994E-2</v>
      </c>
      <c r="J62" s="2211">
        <f t="shared" si="86"/>
        <v>4.2621799999999994E-2</v>
      </c>
      <c r="K62" s="2211">
        <f t="shared" si="86"/>
        <v>4.2621799999999994E-2</v>
      </c>
      <c r="L62" s="2211">
        <f t="shared" si="86"/>
        <v>4.2621799999999994E-2</v>
      </c>
      <c r="M62" s="2212">
        <f t="shared" si="55"/>
        <v>0.25573079999999998</v>
      </c>
      <c r="N62" s="2212">
        <f t="shared" si="19"/>
        <v>0.38523549999999995</v>
      </c>
      <c r="O62" s="2212">
        <f t="shared" si="20"/>
        <v>0.38523549999999995</v>
      </c>
      <c r="P62" s="2212">
        <f t="shared" si="56"/>
        <v>0.77047099999999991</v>
      </c>
      <c r="Q62" s="2213">
        <f t="shared" si="21"/>
        <v>3.4851517999999997</v>
      </c>
      <c r="R62" s="2214"/>
      <c r="S62" s="2215">
        <f t="shared" si="57"/>
        <v>0</v>
      </c>
      <c r="T62" s="2216">
        <f t="shared" si="58"/>
        <v>0</v>
      </c>
      <c r="U62" s="2217">
        <f t="shared" si="59"/>
        <v>0</v>
      </c>
      <c r="V62" s="2217">
        <f t="shared" si="60"/>
        <v>0</v>
      </c>
      <c r="W62" s="2217">
        <f t="shared" si="61"/>
        <v>0</v>
      </c>
      <c r="X62" s="2217">
        <f t="shared" si="62"/>
        <v>0</v>
      </c>
      <c r="Y62" s="2217">
        <f t="shared" si="63"/>
        <v>0</v>
      </c>
      <c r="Z62" s="2217">
        <f t="shared" si="64"/>
        <v>0</v>
      </c>
      <c r="AA62" s="2218">
        <f t="shared" si="65"/>
        <v>0</v>
      </c>
      <c r="AB62" s="2219">
        <f t="shared" si="66"/>
        <v>0</v>
      </c>
      <c r="AC62" s="2219">
        <f t="shared" si="67"/>
        <v>0</v>
      </c>
      <c r="AD62" s="2220">
        <f t="shared" si="68"/>
        <v>0</v>
      </c>
      <c r="AE62" s="2221">
        <f>SUM(T62,AA62,AD62)</f>
        <v>0</v>
      </c>
      <c r="AF62" s="1309"/>
      <c r="AG62" s="1309"/>
      <c r="AH62" s="1309"/>
      <c r="AI62" s="1309"/>
      <c r="AJ62" s="1309"/>
      <c r="AK62" s="2428">
        <v>3.7830000000000004</v>
      </c>
      <c r="AL62" s="2429">
        <v>0.39343199999999995</v>
      </c>
      <c r="AM62" s="2429">
        <v>1.1853399999999998</v>
      </c>
      <c r="AN62" s="2430">
        <v>5.3617720000000002</v>
      </c>
      <c r="AO62" s="1309"/>
      <c r="AP62" s="1309"/>
      <c r="AQ62" s="1309"/>
    </row>
    <row r="63" spans="1:43" s="1225" customFormat="1" ht="29.25" customHeight="1">
      <c r="A63" s="2222"/>
      <c r="B63" s="2222"/>
      <c r="C63" s="2222"/>
      <c r="D63" s="2223" t="s">
        <v>57</v>
      </c>
      <c r="E63" s="2224">
        <f t="shared" si="52"/>
        <v>0.79992533333333338</v>
      </c>
      <c r="F63" s="2225">
        <f t="shared" si="53"/>
        <v>3.0264000000000006</v>
      </c>
      <c r="G63" s="2226">
        <f t="shared" si="17"/>
        <v>5.24576E-2</v>
      </c>
      <c r="H63" s="2226">
        <f t="shared" ref="H63:L63" si="87">+G63</f>
        <v>5.24576E-2</v>
      </c>
      <c r="I63" s="2226">
        <f t="shared" si="87"/>
        <v>5.24576E-2</v>
      </c>
      <c r="J63" s="2226">
        <f t="shared" si="87"/>
        <v>5.24576E-2</v>
      </c>
      <c r="K63" s="2226">
        <f t="shared" si="87"/>
        <v>5.24576E-2</v>
      </c>
      <c r="L63" s="2226">
        <f t="shared" si="87"/>
        <v>5.24576E-2</v>
      </c>
      <c r="M63" s="2227">
        <f t="shared" si="55"/>
        <v>0.31474560000000001</v>
      </c>
      <c r="N63" s="2227">
        <f t="shared" si="19"/>
        <v>0.474136</v>
      </c>
      <c r="O63" s="2227">
        <f t="shared" si="20"/>
        <v>0.474136</v>
      </c>
      <c r="P63" s="2227">
        <f t="shared" si="56"/>
        <v>0.948272</v>
      </c>
      <c r="Q63" s="2228">
        <f t="shared" si="21"/>
        <v>4.2894176000000011</v>
      </c>
      <c r="R63" s="2229"/>
      <c r="S63" s="2230">
        <f t="shared" si="57"/>
        <v>0</v>
      </c>
      <c r="T63" s="2231">
        <f t="shared" si="58"/>
        <v>0</v>
      </c>
      <c r="U63" s="2232">
        <f t="shared" si="59"/>
        <v>0</v>
      </c>
      <c r="V63" s="2232">
        <f t="shared" si="60"/>
        <v>0</v>
      </c>
      <c r="W63" s="2232">
        <f t="shared" si="61"/>
        <v>0</v>
      </c>
      <c r="X63" s="2232">
        <f t="shared" si="62"/>
        <v>0</v>
      </c>
      <c r="Y63" s="2232">
        <f t="shared" si="63"/>
        <v>0</v>
      </c>
      <c r="Z63" s="2232">
        <f t="shared" si="64"/>
        <v>0</v>
      </c>
      <c r="AA63" s="2233">
        <f t="shared" si="65"/>
        <v>0</v>
      </c>
      <c r="AB63" s="2234">
        <f t="shared" si="66"/>
        <v>0</v>
      </c>
      <c r="AC63" s="2234">
        <f t="shared" si="67"/>
        <v>0</v>
      </c>
      <c r="AD63" s="2235">
        <f t="shared" si="68"/>
        <v>0</v>
      </c>
      <c r="AE63" s="2236">
        <f>SUM(T63,AA63,AD63)</f>
        <v>0</v>
      </c>
      <c r="AF63" s="1309"/>
      <c r="AG63" s="1309"/>
      <c r="AH63" s="1309"/>
      <c r="AI63" s="1309"/>
      <c r="AJ63" s="1309"/>
      <c r="AK63" s="2431">
        <v>4.6560000000000006</v>
      </c>
      <c r="AL63" s="2432">
        <v>0.48422399999999999</v>
      </c>
      <c r="AM63" s="2432">
        <v>1.45888</v>
      </c>
      <c r="AN63" s="2433">
        <v>6.5991040000000005</v>
      </c>
      <c r="AO63" s="1309"/>
      <c r="AP63" s="1309"/>
      <c r="AQ63" s="1309"/>
    </row>
    <row r="64" spans="1:43" s="1225" customFormat="1" ht="29.25" customHeight="1">
      <c r="A64" s="2053" t="s">
        <v>195</v>
      </c>
      <c r="B64" s="2053"/>
      <c r="C64" s="2053" t="s">
        <v>196</v>
      </c>
      <c r="D64" s="2053" t="s">
        <v>196</v>
      </c>
      <c r="E64" s="2243">
        <f t="shared" si="52"/>
        <v>0.33592583333333331</v>
      </c>
      <c r="F64" s="2244">
        <f t="shared" si="53"/>
        <v>0.47287500000000005</v>
      </c>
      <c r="G64" s="2245">
        <f t="shared" si="17"/>
        <v>8.1964999999999989E-3</v>
      </c>
      <c r="H64" s="2245">
        <f t="shared" ref="H64:L64" si="88">+G64</f>
        <v>8.1964999999999989E-3</v>
      </c>
      <c r="I64" s="2245">
        <f t="shared" si="88"/>
        <v>8.1964999999999989E-3</v>
      </c>
      <c r="J64" s="2245">
        <f t="shared" si="88"/>
        <v>8.1964999999999989E-3</v>
      </c>
      <c r="K64" s="2245">
        <f t="shared" si="88"/>
        <v>8.1964999999999989E-3</v>
      </c>
      <c r="L64" s="2245">
        <f t="shared" si="88"/>
        <v>8.1964999999999989E-3</v>
      </c>
      <c r="M64" s="2246">
        <f t="shared" si="55"/>
        <v>4.9178999999999994E-2</v>
      </c>
      <c r="N64" s="2246">
        <f t="shared" si="19"/>
        <v>7.4083750000000004E-2</v>
      </c>
      <c r="O64" s="2246">
        <f t="shared" si="20"/>
        <v>7.4083750000000004E-2</v>
      </c>
      <c r="P64" s="2246">
        <f t="shared" si="56"/>
        <v>0.14816750000000001</v>
      </c>
      <c r="Q64" s="2247">
        <f t="shared" si="21"/>
        <v>0.67022150000000003</v>
      </c>
      <c r="R64" s="2248"/>
      <c r="S64" s="2249">
        <f t="shared" si="57"/>
        <v>0</v>
      </c>
      <c r="T64" s="2250">
        <f t="shared" si="58"/>
        <v>0</v>
      </c>
      <c r="U64" s="2251">
        <f t="shared" si="59"/>
        <v>0</v>
      </c>
      <c r="V64" s="2251">
        <f t="shared" si="60"/>
        <v>0</v>
      </c>
      <c r="W64" s="2251">
        <f t="shared" si="61"/>
        <v>0</v>
      </c>
      <c r="X64" s="2251">
        <f t="shared" si="62"/>
        <v>0</v>
      </c>
      <c r="Y64" s="2251">
        <f t="shared" si="63"/>
        <v>0</v>
      </c>
      <c r="Z64" s="2251">
        <f t="shared" si="64"/>
        <v>0</v>
      </c>
      <c r="AA64" s="2252">
        <f t="shared" si="65"/>
        <v>0</v>
      </c>
      <c r="AB64" s="2253">
        <f t="shared" si="66"/>
        <v>0</v>
      </c>
      <c r="AC64" s="2253">
        <f t="shared" si="67"/>
        <v>0</v>
      </c>
      <c r="AD64" s="2254">
        <f t="shared" si="68"/>
        <v>0</v>
      </c>
      <c r="AE64" s="2255">
        <f>SUM(T64,AA64,AD64)</f>
        <v>0</v>
      </c>
      <c r="AF64" s="1309"/>
      <c r="AG64" s="1309"/>
      <c r="AH64" s="1309"/>
      <c r="AI64" s="1309"/>
      <c r="AJ64" s="1309"/>
      <c r="AK64" s="2440">
        <v>0.72750000000000004</v>
      </c>
      <c r="AL64" s="2441">
        <v>7.5659999999999991E-2</v>
      </c>
      <c r="AM64" s="2441">
        <v>0.22794999999999999</v>
      </c>
      <c r="AN64" s="2442">
        <v>1.03111</v>
      </c>
      <c r="AO64" s="1309"/>
      <c r="AP64" s="1309"/>
      <c r="AQ64" s="1309"/>
    </row>
    <row r="65" spans="1:43" s="1225" customFormat="1" ht="29.25" customHeight="1">
      <c r="A65" s="2053" t="s">
        <v>197</v>
      </c>
      <c r="B65" s="2053"/>
      <c r="C65" s="2053" t="s">
        <v>196</v>
      </c>
      <c r="D65" s="2053" t="s">
        <v>196</v>
      </c>
      <c r="E65" s="2243">
        <f t="shared" si="52"/>
        <v>0.33592583333333331</v>
      </c>
      <c r="F65" s="2244">
        <f t="shared" si="53"/>
        <v>0.47287500000000005</v>
      </c>
      <c r="G65" s="2245">
        <f t="shared" si="17"/>
        <v>8.1964999999999989E-3</v>
      </c>
      <c r="H65" s="2245">
        <f t="shared" ref="H65:L65" si="89">+G65</f>
        <v>8.1964999999999989E-3</v>
      </c>
      <c r="I65" s="2245">
        <f t="shared" si="89"/>
        <v>8.1964999999999989E-3</v>
      </c>
      <c r="J65" s="2245">
        <f t="shared" si="89"/>
        <v>8.1964999999999989E-3</v>
      </c>
      <c r="K65" s="2245">
        <f t="shared" si="89"/>
        <v>8.1964999999999989E-3</v>
      </c>
      <c r="L65" s="2245">
        <f t="shared" si="89"/>
        <v>8.1964999999999989E-3</v>
      </c>
      <c r="M65" s="2246">
        <f t="shared" si="55"/>
        <v>4.9178999999999994E-2</v>
      </c>
      <c r="N65" s="2246">
        <f t="shared" si="19"/>
        <v>7.4083750000000004E-2</v>
      </c>
      <c r="O65" s="2246">
        <f t="shared" si="20"/>
        <v>7.4083750000000004E-2</v>
      </c>
      <c r="P65" s="2246">
        <f t="shared" si="56"/>
        <v>0.14816750000000001</v>
      </c>
      <c r="Q65" s="2247">
        <f t="shared" si="21"/>
        <v>0.67022150000000003</v>
      </c>
      <c r="R65" s="2248"/>
      <c r="S65" s="2249">
        <f t="shared" si="57"/>
        <v>0</v>
      </c>
      <c r="T65" s="2250">
        <f t="shared" si="58"/>
        <v>0</v>
      </c>
      <c r="U65" s="2251">
        <f t="shared" si="59"/>
        <v>0</v>
      </c>
      <c r="V65" s="2251">
        <f t="shared" si="60"/>
        <v>0</v>
      </c>
      <c r="W65" s="2251">
        <f t="shared" si="61"/>
        <v>0</v>
      </c>
      <c r="X65" s="2251">
        <f t="shared" si="62"/>
        <v>0</v>
      </c>
      <c r="Y65" s="2251">
        <f t="shared" si="63"/>
        <v>0</v>
      </c>
      <c r="Z65" s="2251">
        <f t="shared" si="64"/>
        <v>0</v>
      </c>
      <c r="AA65" s="2252">
        <f t="shared" si="65"/>
        <v>0</v>
      </c>
      <c r="AB65" s="2253">
        <f t="shared" si="66"/>
        <v>0</v>
      </c>
      <c r="AC65" s="2253">
        <f t="shared" si="67"/>
        <v>0</v>
      </c>
      <c r="AD65" s="2254">
        <f t="shared" si="68"/>
        <v>0</v>
      </c>
      <c r="AE65" s="2255">
        <f>SUM(T65,AA65,AD65)</f>
        <v>0</v>
      </c>
      <c r="AF65" s="1309"/>
      <c r="AG65" s="1309"/>
      <c r="AH65" s="1309"/>
      <c r="AI65" s="1309"/>
      <c r="AJ65" s="1309"/>
      <c r="AK65" s="2440">
        <v>0.72750000000000004</v>
      </c>
      <c r="AL65" s="2441">
        <v>7.5659999999999991E-2</v>
      </c>
      <c r="AM65" s="2441">
        <v>0.22794999999999999</v>
      </c>
      <c r="AN65" s="2442">
        <v>1.03111</v>
      </c>
      <c r="AO65" s="1309"/>
      <c r="AP65" s="1309"/>
      <c r="AQ65" s="1309"/>
    </row>
    <row r="66" spans="1:43" s="1225" customFormat="1" ht="29.25" customHeight="1">
      <c r="A66" s="2053" t="s">
        <v>198</v>
      </c>
      <c r="B66" s="2053" t="s">
        <v>183</v>
      </c>
      <c r="C66" s="2053" t="s">
        <v>196</v>
      </c>
      <c r="D66" s="2053" t="s">
        <v>196</v>
      </c>
      <c r="E66" s="2243">
        <f t="shared" si="52"/>
        <v>0.31874066666666667</v>
      </c>
      <c r="F66" s="2244">
        <f t="shared" si="53"/>
        <v>0.37830000000000008</v>
      </c>
      <c r="G66" s="2245">
        <f t="shared" si="17"/>
        <v>6.5572E-3</v>
      </c>
      <c r="H66" s="2245">
        <f t="shared" ref="H66:L66" si="90">+G66</f>
        <v>6.5572E-3</v>
      </c>
      <c r="I66" s="2245">
        <f t="shared" si="90"/>
        <v>6.5572E-3</v>
      </c>
      <c r="J66" s="2245">
        <f t="shared" si="90"/>
        <v>6.5572E-3</v>
      </c>
      <c r="K66" s="2245">
        <f t="shared" si="90"/>
        <v>6.5572E-3</v>
      </c>
      <c r="L66" s="2245">
        <f t="shared" si="90"/>
        <v>6.5572E-3</v>
      </c>
      <c r="M66" s="2246">
        <f t="shared" si="55"/>
        <v>3.9343200000000002E-2</v>
      </c>
      <c r="N66" s="2246">
        <f t="shared" si="19"/>
        <v>5.9267E-2</v>
      </c>
      <c r="O66" s="2246">
        <f t="shared" si="20"/>
        <v>5.9267E-2</v>
      </c>
      <c r="P66" s="2246">
        <f t="shared" si="56"/>
        <v>0.118534</v>
      </c>
      <c r="Q66" s="2247">
        <f t="shared" si="21"/>
        <v>0.53617720000000013</v>
      </c>
      <c r="R66" s="2248"/>
      <c r="S66" s="2249">
        <f t="shared" si="57"/>
        <v>0</v>
      </c>
      <c r="T66" s="2250">
        <f t="shared" si="58"/>
        <v>0</v>
      </c>
      <c r="U66" s="2251">
        <f t="shared" si="59"/>
        <v>0</v>
      </c>
      <c r="V66" s="2251">
        <f t="shared" si="60"/>
        <v>0</v>
      </c>
      <c r="W66" s="2251">
        <f t="shared" si="61"/>
        <v>0</v>
      </c>
      <c r="X66" s="2251">
        <f t="shared" si="62"/>
        <v>0</v>
      </c>
      <c r="Y66" s="2251">
        <f t="shared" si="63"/>
        <v>0</v>
      </c>
      <c r="Z66" s="2251">
        <f t="shared" si="64"/>
        <v>0</v>
      </c>
      <c r="AA66" s="2252">
        <f t="shared" si="65"/>
        <v>0</v>
      </c>
      <c r="AB66" s="2253">
        <f t="shared" si="66"/>
        <v>0</v>
      </c>
      <c r="AC66" s="2253">
        <f t="shared" si="67"/>
        <v>0</v>
      </c>
      <c r="AD66" s="2254">
        <f t="shared" si="68"/>
        <v>0</v>
      </c>
      <c r="AE66" s="2255">
        <f>SUM(T66,AA66,AD66)</f>
        <v>0</v>
      </c>
      <c r="AF66" s="1309"/>
      <c r="AG66" s="1309"/>
      <c r="AH66" s="1309"/>
      <c r="AI66" s="1309"/>
      <c r="AJ66" s="1309"/>
      <c r="AK66" s="2440">
        <v>0.58200000000000007</v>
      </c>
      <c r="AL66" s="2441">
        <v>6.0527999999999998E-2</v>
      </c>
      <c r="AM66" s="2441">
        <v>0.18235999999999999</v>
      </c>
      <c r="AN66" s="2442">
        <v>0.82488800000000007</v>
      </c>
      <c r="AO66" s="1309"/>
      <c r="AP66" s="1309"/>
      <c r="AQ66" s="1309"/>
    </row>
    <row r="67" spans="1:43" s="1225" customFormat="1" ht="29.25" customHeight="1">
      <c r="A67" s="2192" t="s">
        <v>199</v>
      </c>
      <c r="B67" s="2192"/>
      <c r="C67" s="2193" t="s">
        <v>112</v>
      </c>
      <c r="D67" s="2193" t="s">
        <v>111</v>
      </c>
      <c r="E67" s="2194">
        <f t="shared" si="52"/>
        <v>0.26718516666666664</v>
      </c>
      <c r="F67" s="2195">
        <f t="shared" si="53"/>
        <v>9.457500000000002E-2</v>
      </c>
      <c r="G67" s="2196">
        <f t="shared" si="17"/>
        <v>1.6393E-3</v>
      </c>
      <c r="H67" s="2196">
        <f t="shared" ref="H67:L67" si="91">+G67</f>
        <v>1.6393E-3</v>
      </c>
      <c r="I67" s="2196">
        <f t="shared" si="91"/>
        <v>1.6393E-3</v>
      </c>
      <c r="J67" s="2196">
        <f t="shared" si="91"/>
        <v>1.6393E-3</v>
      </c>
      <c r="K67" s="2196">
        <f t="shared" si="91"/>
        <v>1.6393E-3</v>
      </c>
      <c r="L67" s="2196">
        <f t="shared" si="91"/>
        <v>1.6393E-3</v>
      </c>
      <c r="M67" s="2197">
        <f t="shared" si="55"/>
        <v>9.8358000000000004E-3</v>
      </c>
      <c r="N67" s="2197">
        <f t="shared" si="19"/>
        <v>1.481675E-2</v>
      </c>
      <c r="O67" s="2197">
        <f t="shared" si="20"/>
        <v>1.481675E-2</v>
      </c>
      <c r="P67" s="2197">
        <f t="shared" si="56"/>
        <v>2.96335E-2</v>
      </c>
      <c r="Q67" s="2198">
        <f t="shared" si="21"/>
        <v>0.13404430000000003</v>
      </c>
      <c r="R67" s="2199"/>
      <c r="S67" s="2200">
        <f t="shared" si="57"/>
        <v>0</v>
      </c>
      <c r="T67" s="2201">
        <f t="shared" si="58"/>
        <v>0</v>
      </c>
      <c r="U67" s="2202">
        <f t="shared" si="59"/>
        <v>0</v>
      </c>
      <c r="V67" s="2202">
        <f t="shared" si="60"/>
        <v>0</v>
      </c>
      <c r="W67" s="2202">
        <f t="shared" si="61"/>
        <v>0</v>
      </c>
      <c r="X67" s="2202">
        <f t="shared" si="62"/>
        <v>0</v>
      </c>
      <c r="Y67" s="2202">
        <f t="shared" si="63"/>
        <v>0</v>
      </c>
      <c r="Z67" s="2202">
        <f t="shared" si="64"/>
        <v>0</v>
      </c>
      <c r="AA67" s="2203">
        <f t="shared" si="65"/>
        <v>0</v>
      </c>
      <c r="AB67" s="2204">
        <f t="shared" si="66"/>
        <v>0</v>
      </c>
      <c r="AC67" s="2204">
        <f t="shared" si="67"/>
        <v>0</v>
      </c>
      <c r="AD67" s="2205">
        <f t="shared" si="68"/>
        <v>0</v>
      </c>
      <c r="AE67" s="2206">
        <f>SUM(T67,AA67,AD67)</f>
        <v>0</v>
      </c>
      <c r="AF67" s="1309"/>
      <c r="AG67" s="1309"/>
      <c r="AH67" s="1309"/>
      <c r="AI67" s="1309"/>
      <c r="AJ67" s="1309"/>
      <c r="AK67" s="2437">
        <v>0.14550000000000002</v>
      </c>
      <c r="AL67" s="2438">
        <v>1.5132E-2</v>
      </c>
      <c r="AM67" s="2438">
        <v>4.5589999999999999E-2</v>
      </c>
      <c r="AN67" s="2439">
        <v>0.20622200000000002</v>
      </c>
      <c r="AO67" s="1309"/>
      <c r="AP67" s="1309"/>
      <c r="AQ67" s="1309"/>
    </row>
    <row r="68" spans="1:43" s="1225" customFormat="1" ht="29.25" customHeight="1">
      <c r="A68" s="2207"/>
      <c r="B68" s="2207"/>
      <c r="C68" s="2208" t="s">
        <v>112</v>
      </c>
      <c r="D68" s="2207" t="s">
        <v>200</v>
      </c>
      <c r="E68" s="2209">
        <f t="shared" si="52"/>
        <v>0.26718516666666664</v>
      </c>
      <c r="F68" s="2210">
        <f t="shared" si="53"/>
        <v>9.457500000000002E-2</v>
      </c>
      <c r="G68" s="2211">
        <f t="shared" si="17"/>
        <v>1.6393E-3</v>
      </c>
      <c r="H68" s="2211">
        <f t="shared" ref="H68:L68" si="92">+G68</f>
        <v>1.6393E-3</v>
      </c>
      <c r="I68" s="2211">
        <f t="shared" si="92"/>
        <v>1.6393E-3</v>
      </c>
      <c r="J68" s="2211">
        <f t="shared" si="92"/>
        <v>1.6393E-3</v>
      </c>
      <c r="K68" s="2211">
        <f t="shared" si="92"/>
        <v>1.6393E-3</v>
      </c>
      <c r="L68" s="2211">
        <f t="shared" si="92"/>
        <v>1.6393E-3</v>
      </c>
      <c r="M68" s="2212">
        <f t="shared" si="55"/>
        <v>9.8358000000000004E-3</v>
      </c>
      <c r="N68" s="2212">
        <f t="shared" si="19"/>
        <v>1.481675E-2</v>
      </c>
      <c r="O68" s="2212">
        <f t="shared" si="20"/>
        <v>1.481675E-2</v>
      </c>
      <c r="P68" s="2212">
        <f t="shared" si="56"/>
        <v>2.96335E-2</v>
      </c>
      <c r="Q68" s="2213">
        <f t="shared" si="21"/>
        <v>0.13404430000000003</v>
      </c>
      <c r="R68" s="2214"/>
      <c r="S68" s="2215">
        <f t="shared" si="57"/>
        <v>0</v>
      </c>
      <c r="T68" s="2216">
        <f t="shared" si="58"/>
        <v>0</v>
      </c>
      <c r="U68" s="2217">
        <f t="shared" si="59"/>
        <v>0</v>
      </c>
      <c r="V68" s="2217">
        <f t="shared" si="60"/>
        <v>0</v>
      </c>
      <c r="W68" s="2217">
        <f t="shared" si="61"/>
        <v>0</v>
      </c>
      <c r="X68" s="2217">
        <f t="shared" si="62"/>
        <v>0</v>
      </c>
      <c r="Y68" s="2217">
        <f t="shared" si="63"/>
        <v>0</v>
      </c>
      <c r="Z68" s="2217">
        <f t="shared" si="64"/>
        <v>0</v>
      </c>
      <c r="AA68" s="2218">
        <f t="shared" si="65"/>
        <v>0</v>
      </c>
      <c r="AB68" s="2219">
        <f t="shared" si="66"/>
        <v>0</v>
      </c>
      <c r="AC68" s="2219">
        <f t="shared" si="67"/>
        <v>0</v>
      </c>
      <c r="AD68" s="2220">
        <f t="shared" si="68"/>
        <v>0</v>
      </c>
      <c r="AE68" s="2221">
        <f>SUM(T68,AA68,AD68)</f>
        <v>0</v>
      </c>
      <c r="AF68" s="1309"/>
      <c r="AG68" s="1309"/>
      <c r="AH68" s="1309"/>
      <c r="AI68" s="1309"/>
      <c r="AJ68" s="1309"/>
      <c r="AK68" s="2428">
        <v>0.14550000000000002</v>
      </c>
      <c r="AL68" s="2429">
        <v>1.5132E-2</v>
      </c>
      <c r="AM68" s="2429">
        <v>4.5589999999999999E-2</v>
      </c>
      <c r="AN68" s="2430">
        <v>0.20622200000000002</v>
      </c>
      <c r="AO68" s="1309"/>
      <c r="AP68" s="1309"/>
      <c r="AQ68" s="1309"/>
    </row>
    <row r="69" spans="1:43" s="1225" customFormat="1" ht="29.25" customHeight="1">
      <c r="A69" s="2207"/>
      <c r="B69" s="2207"/>
      <c r="C69" s="2208" t="s">
        <v>111</v>
      </c>
      <c r="D69" s="2207"/>
      <c r="E69" s="2209">
        <f t="shared" si="52"/>
        <v>0.27749626666666666</v>
      </c>
      <c r="F69" s="2210">
        <f t="shared" si="53"/>
        <v>0.15131999999999998</v>
      </c>
      <c r="G69" s="2211">
        <f t="shared" si="17"/>
        <v>2.6228799999999997E-3</v>
      </c>
      <c r="H69" s="2211">
        <f t="shared" ref="H69:L69" si="93">+G69</f>
        <v>2.6228799999999997E-3</v>
      </c>
      <c r="I69" s="2211">
        <f t="shared" si="93"/>
        <v>2.6228799999999997E-3</v>
      </c>
      <c r="J69" s="2211">
        <f t="shared" si="93"/>
        <v>2.6228799999999997E-3</v>
      </c>
      <c r="K69" s="2211">
        <f t="shared" si="93"/>
        <v>2.6228799999999997E-3</v>
      </c>
      <c r="L69" s="2211">
        <f t="shared" si="93"/>
        <v>2.6228799999999997E-3</v>
      </c>
      <c r="M69" s="2212">
        <f t="shared" si="55"/>
        <v>1.5737279999999999E-2</v>
      </c>
      <c r="N69" s="2212">
        <f t="shared" si="19"/>
        <v>2.37068E-2</v>
      </c>
      <c r="O69" s="2212">
        <f t="shared" si="20"/>
        <v>2.37068E-2</v>
      </c>
      <c r="P69" s="2212">
        <f t="shared" si="56"/>
        <v>4.74136E-2</v>
      </c>
      <c r="Q69" s="2213">
        <f t="shared" si="21"/>
        <v>0.21447087999999997</v>
      </c>
      <c r="R69" s="2214"/>
      <c r="S69" s="2215">
        <f t="shared" si="57"/>
        <v>0</v>
      </c>
      <c r="T69" s="2216">
        <f t="shared" si="58"/>
        <v>0</v>
      </c>
      <c r="U69" s="2217">
        <f t="shared" si="59"/>
        <v>0</v>
      </c>
      <c r="V69" s="2217">
        <f t="shared" si="60"/>
        <v>0</v>
      </c>
      <c r="W69" s="2217">
        <f t="shared" si="61"/>
        <v>0</v>
      </c>
      <c r="X69" s="2217">
        <f t="shared" si="62"/>
        <v>0</v>
      </c>
      <c r="Y69" s="2217">
        <f t="shared" si="63"/>
        <v>0</v>
      </c>
      <c r="Z69" s="2217">
        <f t="shared" si="64"/>
        <v>0</v>
      </c>
      <c r="AA69" s="2218">
        <f t="shared" si="65"/>
        <v>0</v>
      </c>
      <c r="AB69" s="2219">
        <f t="shared" si="66"/>
        <v>0</v>
      </c>
      <c r="AC69" s="2219">
        <f t="shared" si="67"/>
        <v>0</v>
      </c>
      <c r="AD69" s="2220">
        <f t="shared" si="68"/>
        <v>0</v>
      </c>
      <c r="AE69" s="2221">
        <f>SUM(T69,AA69,AD69)</f>
        <v>0</v>
      </c>
      <c r="AF69" s="1309"/>
      <c r="AG69" s="1309"/>
      <c r="AH69" s="1309"/>
      <c r="AI69" s="1309"/>
      <c r="AJ69" s="1309"/>
      <c r="AK69" s="2428">
        <v>0.23279999999999998</v>
      </c>
      <c r="AL69" s="2429">
        <v>2.4211199999999999E-2</v>
      </c>
      <c r="AM69" s="2429">
        <v>7.2943999999999995E-2</v>
      </c>
      <c r="AN69" s="2430">
        <v>0.3299552</v>
      </c>
      <c r="AO69" s="1309"/>
      <c r="AP69" s="1309"/>
      <c r="AQ69" s="1309"/>
    </row>
    <row r="70" spans="1:43" s="1225" customFormat="1" ht="29.25" customHeight="1">
      <c r="A70" s="2207"/>
      <c r="B70" s="2207"/>
      <c r="C70" s="2208" t="s">
        <v>201</v>
      </c>
      <c r="D70" s="2207"/>
      <c r="E70" s="2209">
        <f t="shared" si="52"/>
        <v>0.28437033333333334</v>
      </c>
      <c r="F70" s="2210">
        <f t="shared" si="53"/>
        <v>0.18915000000000004</v>
      </c>
      <c r="G70" s="2211">
        <f t="shared" si="17"/>
        <v>3.2786E-3</v>
      </c>
      <c r="H70" s="2211">
        <f t="shared" ref="H70:L70" si="94">+G70</f>
        <v>3.2786E-3</v>
      </c>
      <c r="I70" s="2211">
        <f t="shared" si="94"/>
        <v>3.2786E-3</v>
      </c>
      <c r="J70" s="2211">
        <f t="shared" si="94"/>
        <v>3.2786E-3</v>
      </c>
      <c r="K70" s="2211">
        <f t="shared" si="94"/>
        <v>3.2786E-3</v>
      </c>
      <c r="L70" s="2211">
        <f t="shared" si="94"/>
        <v>3.2786E-3</v>
      </c>
      <c r="M70" s="2212">
        <f t="shared" si="55"/>
        <v>1.9671600000000001E-2</v>
      </c>
      <c r="N70" s="2212">
        <f t="shared" si="19"/>
        <v>2.96335E-2</v>
      </c>
      <c r="O70" s="2212">
        <f t="shared" si="20"/>
        <v>2.96335E-2</v>
      </c>
      <c r="P70" s="2212">
        <f t="shared" si="56"/>
        <v>5.9267E-2</v>
      </c>
      <c r="Q70" s="2213">
        <f t="shared" si="21"/>
        <v>0.26808860000000007</v>
      </c>
      <c r="R70" s="2214"/>
      <c r="S70" s="2215">
        <f t="shared" si="57"/>
        <v>0</v>
      </c>
      <c r="T70" s="2216">
        <f t="shared" si="58"/>
        <v>0</v>
      </c>
      <c r="U70" s="2217">
        <f t="shared" si="59"/>
        <v>0</v>
      </c>
      <c r="V70" s="2217">
        <f t="shared" si="60"/>
        <v>0</v>
      </c>
      <c r="W70" s="2217">
        <f t="shared" si="61"/>
        <v>0</v>
      </c>
      <c r="X70" s="2217">
        <f t="shared" si="62"/>
        <v>0</v>
      </c>
      <c r="Y70" s="2217">
        <f t="shared" si="63"/>
        <v>0</v>
      </c>
      <c r="Z70" s="2217">
        <f t="shared" si="64"/>
        <v>0</v>
      </c>
      <c r="AA70" s="2218">
        <f t="shared" si="65"/>
        <v>0</v>
      </c>
      <c r="AB70" s="2219">
        <f t="shared" si="66"/>
        <v>0</v>
      </c>
      <c r="AC70" s="2219">
        <f t="shared" si="67"/>
        <v>0</v>
      </c>
      <c r="AD70" s="2220">
        <f t="shared" si="68"/>
        <v>0</v>
      </c>
      <c r="AE70" s="2221">
        <f>SUM(T70,AA70,AD70)</f>
        <v>0</v>
      </c>
      <c r="AF70" s="1309"/>
      <c r="AG70" s="1309"/>
      <c r="AH70" s="1309"/>
      <c r="AI70" s="1309"/>
      <c r="AJ70" s="1309"/>
      <c r="AK70" s="2428">
        <v>0.29100000000000004</v>
      </c>
      <c r="AL70" s="2429">
        <v>3.0263999999999999E-2</v>
      </c>
      <c r="AM70" s="2429">
        <v>9.1179999999999997E-2</v>
      </c>
      <c r="AN70" s="2430">
        <v>0.41244400000000003</v>
      </c>
      <c r="AO70" s="1309"/>
      <c r="AP70" s="1309"/>
      <c r="AQ70" s="1309"/>
    </row>
    <row r="71" spans="1:43" s="1225" customFormat="1" ht="29.25" customHeight="1">
      <c r="A71" s="2207"/>
      <c r="B71" s="2207"/>
      <c r="C71" s="2208" t="s">
        <v>53</v>
      </c>
      <c r="D71" s="2207"/>
      <c r="E71" s="2209">
        <f t="shared" si="52"/>
        <v>0.29124440000000001</v>
      </c>
      <c r="F71" s="2210">
        <f t="shared" si="53"/>
        <v>0.22697999999999999</v>
      </c>
      <c r="G71" s="2211">
        <f t="shared" si="17"/>
        <v>3.9343200000000007E-3</v>
      </c>
      <c r="H71" s="2211">
        <f t="shared" ref="H71:L71" si="95">+G71</f>
        <v>3.9343200000000007E-3</v>
      </c>
      <c r="I71" s="2211">
        <f t="shared" si="95"/>
        <v>3.9343200000000007E-3</v>
      </c>
      <c r="J71" s="2211">
        <f t="shared" si="95"/>
        <v>3.9343200000000007E-3</v>
      </c>
      <c r="K71" s="2211">
        <f t="shared" si="95"/>
        <v>3.9343200000000007E-3</v>
      </c>
      <c r="L71" s="2211">
        <f t="shared" si="95"/>
        <v>3.9343200000000007E-3</v>
      </c>
      <c r="M71" s="2212">
        <f t="shared" si="55"/>
        <v>2.3605920000000002E-2</v>
      </c>
      <c r="N71" s="2212">
        <f t="shared" si="19"/>
        <v>3.5560199999999993E-2</v>
      </c>
      <c r="O71" s="2212">
        <f t="shared" si="20"/>
        <v>3.5560199999999993E-2</v>
      </c>
      <c r="P71" s="2212">
        <f t="shared" si="56"/>
        <v>7.1120399999999986E-2</v>
      </c>
      <c r="Q71" s="2213">
        <f t="shared" si="21"/>
        <v>0.32170631999999999</v>
      </c>
      <c r="R71" s="2214"/>
      <c r="S71" s="2215">
        <f t="shared" si="57"/>
        <v>0</v>
      </c>
      <c r="T71" s="2216">
        <f t="shared" si="58"/>
        <v>0</v>
      </c>
      <c r="U71" s="2217">
        <f t="shared" si="59"/>
        <v>0</v>
      </c>
      <c r="V71" s="2217">
        <f t="shared" si="60"/>
        <v>0</v>
      </c>
      <c r="W71" s="2217">
        <f t="shared" si="61"/>
        <v>0</v>
      </c>
      <c r="X71" s="2217">
        <f t="shared" si="62"/>
        <v>0</v>
      </c>
      <c r="Y71" s="2217">
        <f t="shared" si="63"/>
        <v>0</v>
      </c>
      <c r="Z71" s="2217">
        <f t="shared" si="64"/>
        <v>0</v>
      </c>
      <c r="AA71" s="2218">
        <f t="shared" si="65"/>
        <v>0</v>
      </c>
      <c r="AB71" s="2219">
        <f t="shared" si="66"/>
        <v>0</v>
      </c>
      <c r="AC71" s="2219">
        <f t="shared" si="67"/>
        <v>0</v>
      </c>
      <c r="AD71" s="2220">
        <f t="shared" si="68"/>
        <v>0</v>
      </c>
      <c r="AE71" s="2221">
        <f>SUM(T71,AA71,AD71)</f>
        <v>0</v>
      </c>
      <c r="AF71" s="1309"/>
      <c r="AG71" s="1309"/>
      <c r="AH71" s="1309"/>
      <c r="AI71" s="1309"/>
      <c r="AJ71" s="1309"/>
      <c r="AK71" s="2428">
        <v>0.34919999999999995</v>
      </c>
      <c r="AL71" s="2429">
        <v>3.6316800000000003E-2</v>
      </c>
      <c r="AM71" s="2429">
        <v>0.10941599999999999</v>
      </c>
      <c r="AN71" s="2430">
        <v>0.49493279999999995</v>
      </c>
      <c r="AO71" s="1309"/>
      <c r="AP71" s="1309"/>
      <c r="AQ71" s="1309"/>
    </row>
    <row r="72" spans="1:43" s="1225" customFormat="1" ht="29.25" customHeight="1">
      <c r="A72" s="2207"/>
      <c r="B72" s="2207"/>
      <c r="C72" s="2208" t="s">
        <v>112</v>
      </c>
      <c r="D72" s="2207" t="s">
        <v>202</v>
      </c>
      <c r="E72" s="2209">
        <f t="shared" si="52"/>
        <v>0.27062219999999998</v>
      </c>
      <c r="F72" s="2210">
        <f t="shared" si="53"/>
        <v>0.11348999999999999</v>
      </c>
      <c r="G72" s="2211">
        <f t="shared" si="17"/>
        <v>1.9671600000000003E-3</v>
      </c>
      <c r="H72" s="2211">
        <f t="shared" ref="H72:L72" si="96">+G72</f>
        <v>1.9671600000000003E-3</v>
      </c>
      <c r="I72" s="2211">
        <f t="shared" si="96"/>
        <v>1.9671600000000003E-3</v>
      </c>
      <c r="J72" s="2211">
        <f t="shared" si="96"/>
        <v>1.9671600000000003E-3</v>
      </c>
      <c r="K72" s="2211">
        <f t="shared" si="96"/>
        <v>1.9671600000000003E-3</v>
      </c>
      <c r="L72" s="2211">
        <f t="shared" si="96"/>
        <v>1.9671600000000003E-3</v>
      </c>
      <c r="M72" s="2212">
        <f t="shared" si="55"/>
        <v>1.1802960000000001E-2</v>
      </c>
      <c r="N72" s="2212">
        <f t="shared" si="19"/>
        <v>1.7780099999999997E-2</v>
      </c>
      <c r="O72" s="2212">
        <f t="shared" si="20"/>
        <v>1.7780099999999997E-2</v>
      </c>
      <c r="P72" s="2212">
        <f t="shared" si="56"/>
        <v>3.5560199999999993E-2</v>
      </c>
      <c r="Q72" s="2213">
        <f t="shared" si="21"/>
        <v>0.16085316</v>
      </c>
      <c r="R72" s="2214"/>
      <c r="S72" s="2215">
        <f t="shared" si="57"/>
        <v>0</v>
      </c>
      <c r="T72" s="2216">
        <f t="shared" si="58"/>
        <v>0</v>
      </c>
      <c r="U72" s="2217">
        <f t="shared" si="59"/>
        <v>0</v>
      </c>
      <c r="V72" s="2217">
        <f t="shared" si="60"/>
        <v>0</v>
      </c>
      <c r="W72" s="2217">
        <f t="shared" si="61"/>
        <v>0</v>
      </c>
      <c r="X72" s="2217">
        <f t="shared" si="62"/>
        <v>0</v>
      </c>
      <c r="Y72" s="2217">
        <f t="shared" si="63"/>
        <v>0</v>
      </c>
      <c r="Z72" s="2217">
        <f t="shared" si="64"/>
        <v>0</v>
      </c>
      <c r="AA72" s="2218">
        <f t="shared" si="65"/>
        <v>0</v>
      </c>
      <c r="AB72" s="2219">
        <f t="shared" si="66"/>
        <v>0</v>
      </c>
      <c r="AC72" s="2219">
        <f t="shared" si="67"/>
        <v>0</v>
      </c>
      <c r="AD72" s="2220">
        <f t="shared" si="68"/>
        <v>0</v>
      </c>
      <c r="AE72" s="2221">
        <f>SUM(T72,AA72,AD72)</f>
        <v>0</v>
      </c>
      <c r="AF72" s="1309"/>
      <c r="AG72" s="1309"/>
      <c r="AH72" s="1309"/>
      <c r="AI72" s="1309"/>
      <c r="AJ72" s="1309"/>
      <c r="AK72" s="2428">
        <v>0.17459999999999998</v>
      </c>
      <c r="AL72" s="2429">
        <v>1.8158400000000002E-2</v>
      </c>
      <c r="AM72" s="2429">
        <v>5.4707999999999993E-2</v>
      </c>
      <c r="AN72" s="2430">
        <v>0.24746639999999998</v>
      </c>
      <c r="AO72" s="1309"/>
      <c r="AP72" s="1309"/>
      <c r="AQ72" s="1309"/>
    </row>
    <row r="73" spans="1:43" s="1225" customFormat="1" ht="29.25" customHeight="1">
      <c r="A73" s="2207"/>
      <c r="B73" s="2207"/>
      <c r="C73" s="2208" t="s">
        <v>111</v>
      </c>
      <c r="D73" s="2207"/>
      <c r="E73" s="2209">
        <f t="shared" si="52"/>
        <v>0.30155550000000003</v>
      </c>
      <c r="F73" s="2210">
        <f t="shared" si="53"/>
        <v>0.28372499999999995</v>
      </c>
      <c r="G73" s="2211">
        <f t="shared" si="17"/>
        <v>4.9179000000000002E-3</v>
      </c>
      <c r="H73" s="2211">
        <f t="shared" ref="H73:L73" si="97">+G73</f>
        <v>4.9179000000000002E-3</v>
      </c>
      <c r="I73" s="2211">
        <f t="shared" si="97"/>
        <v>4.9179000000000002E-3</v>
      </c>
      <c r="J73" s="2211">
        <f t="shared" si="97"/>
        <v>4.9179000000000002E-3</v>
      </c>
      <c r="K73" s="2211">
        <f t="shared" si="97"/>
        <v>4.9179000000000002E-3</v>
      </c>
      <c r="L73" s="2211">
        <f t="shared" si="97"/>
        <v>4.9179000000000002E-3</v>
      </c>
      <c r="M73" s="2212">
        <f t="shared" si="55"/>
        <v>2.95074E-2</v>
      </c>
      <c r="N73" s="2212">
        <f t="shared" si="19"/>
        <v>4.4450249999999997E-2</v>
      </c>
      <c r="O73" s="2212">
        <f t="shared" si="20"/>
        <v>4.4450249999999997E-2</v>
      </c>
      <c r="P73" s="2212">
        <f t="shared" si="56"/>
        <v>8.8900499999999993E-2</v>
      </c>
      <c r="Q73" s="2213">
        <f t="shared" si="21"/>
        <v>0.40213289999999996</v>
      </c>
      <c r="R73" s="2214"/>
      <c r="S73" s="2215">
        <f t="shared" si="57"/>
        <v>0</v>
      </c>
      <c r="T73" s="2216">
        <f t="shared" si="58"/>
        <v>0</v>
      </c>
      <c r="U73" s="2217">
        <f t="shared" si="59"/>
        <v>0</v>
      </c>
      <c r="V73" s="2217">
        <f t="shared" si="60"/>
        <v>0</v>
      </c>
      <c r="W73" s="2217">
        <f t="shared" si="61"/>
        <v>0</v>
      </c>
      <c r="X73" s="2217">
        <f t="shared" si="62"/>
        <v>0</v>
      </c>
      <c r="Y73" s="2217">
        <f t="shared" si="63"/>
        <v>0</v>
      </c>
      <c r="Z73" s="2217">
        <f t="shared" si="64"/>
        <v>0</v>
      </c>
      <c r="AA73" s="2218">
        <f t="shared" si="65"/>
        <v>0</v>
      </c>
      <c r="AB73" s="2219">
        <f t="shared" si="66"/>
        <v>0</v>
      </c>
      <c r="AC73" s="2219">
        <f t="shared" si="67"/>
        <v>0</v>
      </c>
      <c r="AD73" s="2220">
        <f t="shared" si="68"/>
        <v>0</v>
      </c>
      <c r="AE73" s="2221">
        <f>SUM(T73,AA73,AD73)</f>
        <v>0</v>
      </c>
      <c r="AF73" s="1309"/>
      <c r="AG73" s="1309"/>
      <c r="AH73" s="1309"/>
      <c r="AI73" s="1309"/>
      <c r="AJ73" s="1309"/>
      <c r="AK73" s="2428">
        <v>0.43649999999999994</v>
      </c>
      <c r="AL73" s="2429">
        <v>4.5395999999999999E-2</v>
      </c>
      <c r="AM73" s="2429">
        <v>0.13676999999999997</v>
      </c>
      <c r="AN73" s="2430">
        <v>0.61866599999999994</v>
      </c>
      <c r="AO73" s="1309"/>
      <c r="AP73" s="1309"/>
      <c r="AQ73" s="1309"/>
    </row>
    <row r="74" spans="1:43" s="1225" customFormat="1" ht="29.25" customHeight="1">
      <c r="A74" s="2207"/>
      <c r="B74" s="2207"/>
      <c r="C74" s="2208" t="s">
        <v>53</v>
      </c>
      <c r="D74" s="2207"/>
      <c r="E74" s="2209">
        <f t="shared" si="52"/>
        <v>0.31874066666666667</v>
      </c>
      <c r="F74" s="2210">
        <f t="shared" si="53"/>
        <v>0.37830000000000008</v>
      </c>
      <c r="G74" s="2211">
        <f t="shared" si="17"/>
        <v>6.5572E-3</v>
      </c>
      <c r="H74" s="2211">
        <f t="shared" ref="H74:L74" si="98">+G74</f>
        <v>6.5572E-3</v>
      </c>
      <c r="I74" s="2211">
        <f t="shared" si="98"/>
        <v>6.5572E-3</v>
      </c>
      <c r="J74" s="2211">
        <f t="shared" si="98"/>
        <v>6.5572E-3</v>
      </c>
      <c r="K74" s="2211">
        <f t="shared" si="98"/>
        <v>6.5572E-3</v>
      </c>
      <c r="L74" s="2211">
        <f t="shared" si="98"/>
        <v>6.5572E-3</v>
      </c>
      <c r="M74" s="2212">
        <f t="shared" si="55"/>
        <v>3.9343200000000002E-2</v>
      </c>
      <c r="N74" s="2212">
        <f t="shared" si="19"/>
        <v>5.9267E-2</v>
      </c>
      <c r="O74" s="2212">
        <f t="shared" si="20"/>
        <v>5.9267E-2</v>
      </c>
      <c r="P74" s="2212">
        <f t="shared" si="56"/>
        <v>0.118534</v>
      </c>
      <c r="Q74" s="2213">
        <f t="shared" si="21"/>
        <v>0.53617720000000013</v>
      </c>
      <c r="R74" s="2214"/>
      <c r="S74" s="2215">
        <f t="shared" si="57"/>
        <v>0</v>
      </c>
      <c r="T74" s="2216">
        <f t="shared" si="58"/>
        <v>0</v>
      </c>
      <c r="U74" s="2217">
        <f t="shared" si="59"/>
        <v>0</v>
      </c>
      <c r="V74" s="2217">
        <f t="shared" si="60"/>
        <v>0</v>
      </c>
      <c r="W74" s="2217">
        <f t="shared" si="61"/>
        <v>0</v>
      </c>
      <c r="X74" s="2217">
        <f t="shared" si="62"/>
        <v>0</v>
      </c>
      <c r="Y74" s="2217">
        <f t="shared" si="63"/>
        <v>0</v>
      </c>
      <c r="Z74" s="2217">
        <f t="shared" si="64"/>
        <v>0</v>
      </c>
      <c r="AA74" s="2218">
        <f t="shared" si="65"/>
        <v>0</v>
      </c>
      <c r="AB74" s="2219">
        <f t="shared" si="66"/>
        <v>0</v>
      </c>
      <c r="AC74" s="2219">
        <f t="shared" si="67"/>
        <v>0</v>
      </c>
      <c r="AD74" s="2220">
        <f t="shared" si="68"/>
        <v>0</v>
      </c>
      <c r="AE74" s="2221">
        <f>SUM(T74,AA74,AD74)</f>
        <v>0</v>
      </c>
      <c r="AF74" s="1309"/>
      <c r="AG74" s="1309"/>
      <c r="AH74" s="1309"/>
      <c r="AI74" s="1309"/>
      <c r="AJ74" s="1309"/>
      <c r="AK74" s="2428">
        <v>0.58200000000000007</v>
      </c>
      <c r="AL74" s="2429">
        <v>6.0527999999999998E-2</v>
      </c>
      <c r="AM74" s="2429">
        <v>0.18235999999999999</v>
      </c>
      <c r="AN74" s="2430">
        <v>0.82488800000000007</v>
      </c>
      <c r="AO74" s="1309"/>
      <c r="AP74" s="1309"/>
      <c r="AQ74" s="1309"/>
    </row>
    <row r="75" spans="1:43" s="1225" customFormat="1" ht="29.25" customHeight="1">
      <c r="A75" s="2207"/>
      <c r="B75" s="2207"/>
      <c r="C75" s="2208" t="s">
        <v>203</v>
      </c>
      <c r="D75" s="2207"/>
      <c r="E75" s="2209">
        <f t="shared" si="52"/>
        <v>0.31874066666666667</v>
      </c>
      <c r="F75" s="2210">
        <f t="shared" si="53"/>
        <v>0.37830000000000008</v>
      </c>
      <c r="G75" s="2211">
        <f t="shared" si="17"/>
        <v>6.5572E-3</v>
      </c>
      <c r="H75" s="2211">
        <f t="shared" ref="H75:L75" si="99">+G75</f>
        <v>6.5572E-3</v>
      </c>
      <c r="I75" s="2211">
        <f t="shared" si="99"/>
        <v>6.5572E-3</v>
      </c>
      <c r="J75" s="2211">
        <f t="shared" si="99"/>
        <v>6.5572E-3</v>
      </c>
      <c r="K75" s="2211">
        <f t="shared" si="99"/>
        <v>6.5572E-3</v>
      </c>
      <c r="L75" s="2211">
        <f t="shared" si="99"/>
        <v>6.5572E-3</v>
      </c>
      <c r="M75" s="2212">
        <f t="shared" si="55"/>
        <v>3.9343200000000002E-2</v>
      </c>
      <c r="N75" s="2212">
        <f t="shared" si="19"/>
        <v>5.9267E-2</v>
      </c>
      <c r="O75" s="2212">
        <f t="shared" si="20"/>
        <v>5.9267E-2</v>
      </c>
      <c r="P75" s="2212">
        <f t="shared" si="56"/>
        <v>0.118534</v>
      </c>
      <c r="Q75" s="2213">
        <f t="shared" si="21"/>
        <v>0.53617720000000013</v>
      </c>
      <c r="R75" s="2214"/>
      <c r="S75" s="2215">
        <f t="shared" si="57"/>
        <v>0</v>
      </c>
      <c r="T75" s="2216">
        <f t="shared" si="58"/>
        <v>0</v>
      </c>
      <c r="U75" s="2217">
        <f t="shared" si="59"/>
        <v>0</v>
      </c>
      <c r="V75" s="2217">
        <f t="shared" si="60"/>
        <v>0</v>
      </c>
      <c r="W75" s="2217">
        <f t="shared" si="61"/>
        <v>0</v>
      </c>
      <c r="X75" s="2217">
        <f t="shared" si="62"/>
        <v>0</v>
      </c>
      <c r="Y75" s="2217">
        <f t="shared" si="63"/>
        <v>0</v>
      </c>
      <c r="Z75" s="2217">
        <f t="shared" si="64"/>
        <v>0</v>
      </c>
      <c r="AA75" s="2218">
        <f t="shared" si="65"/>
        <v>0</v>
      </c>
      <c r="AB75" s="2219">
        <f t="shared" si="66"/>
        <v>0</v>
      </c>
      <c r="AC75" s="2219">
        <f t="shared" si="67"/>
        <v>0</v>
      </c>
      <c r="AD75" s="2220">
        <f t="shared" si="68"/>
        <v>0</v>
      </c>
      <c r="AE75" s="2221">
        <f>SUM(T75,AA75,AD75)</f>
        <v>0</v>
      </c>
      <c r="AF75" s="1309"/>
      <c r="AG75" s="1309"/>
      <c r="AH75" s="1309"/>
      <c r="AI75" s="1309"/>
      <c r="AJ75" s="1309"/>
      <c r="AK75" s="2428">
        <v>0.58200000000000007</v>
      </c>
      <c r="AL75" s="2429">
        <v>6.0527999999999998E-2</v>
      </c>
      <c r="AM75" s="2429">
        <v>0.18235999999999999</v>
      </c>
      <c r="AN75" s="2430">
        <v>0.82488800000000007</v>
      </c>
      <c r="AO75" s="1309"/>
      <c r="AP75" s="1309"/>
      <c r="AQ75" s="1309"/>
    </row>
    <row r="76" spans="1:43" s="1225" customFormat="1" ht="29.25" customHeight="1">
      <c r="A76" s="2207"/>
      <c r="B76" s="2207"/>
      <c r="C76" s="2208" t="s">
        <v>54</v>
      </c>
      <c r="D76" s="2207"/>
      <c r="E76" s="2209">
        <f t="shared" ref="E76:E107" si="100">IF(AN76=0,0%,(AN76+300%)/1200%)</f>
        <v>0.33592583333333331</v>
      </c>
      <c r="F76" s="2210">
        <f t="shared" ref="F76:F107" si="101">AK76*$F$8</f>
        <v>0.47287500000000005</v>
      </c>
      <c r="G76" s="2211">
        <f t="shared" si="17"/>
        <v>8.1964999999999989E-3</v>
      </c>
      <c r="H76" s="2211">
        <f t="shared" ref="H76:L76" si="102">+G76</f>
        <v>8.1964999999999989E-3</v>
      </c>
      <c r="I76" s="2211">
        <f t="shared" si="102"/>
        <v>8.1964999999999989E-3</v>
      </c>
      <c r="J76" s="2211">
        <f t="shared" si="102"/>
        <v>8.1964999999999989E-3</v>
      </c>
      <c r="K76" s="2211">
        <f t="shared" si="102"/>
        <v>8.1964999999999989E-3</v>
      </c>
      <c r="L76" s="2211">
        <f t="shared" si="102"/>
        <v>8.1964999999999989E-3</v>
      </c>
      <c r="M76" s="2212">
        <f t="shared" ref="M76:M107" si="103">AL76*$F$8</f>
        <v>4.9178999999999994E-2</v>
      </c>
      <c r="N76" s="2212">
        <f t="shared" si="19"/>
        <v>7.4083750000000004E-2</v>
      </c>
      <c r="O76" s="2212">
        <f t="shared" si="20"/>
        <v>7.4083750000000004E-2</v>
      </c>
      <c r="P76" s="2212">
        <f t="shared" ref="P76:P107" si="104">AM76*$F$8</f>
        <v>0.14816750000000001</v>
      </c>
      <c r="Q76" s="2213">
        <f t="shared" si="21"/>
        <v>0.67022150000000003</v>
      </c>
      <c r="R76" s="2214"/>
      <c r="S76" s="2215">
        <f t="shared" ref="S76:S107" si="105">+ROUNDDOWN($R76*E76,-1)</f>
        <v>0</v>
      </c>
      <c r="T76" s="2216">
        <f t="shared" ref="T76:T107" si="106">+ROUNDDOWN($R76*F76,-1)</f>
        <v>0</v>
      </c>
      <c r="U76" s="2217">
        <f t="shared" ref="U76:U107" si="107">+ROUNDDOWN($R76*G76,-1)</f>
        <v>0</v>
      </c>
      <c r="V76" s="2217">
        <f t="shared" ref="V76:V107" si="108">+ROUNDDOWN($R76*H76,-1)</f>
        <v>0</v>
      </c>
      <c r="W76" s="2217">
        <f t="shared" ref="W76:W107" si="109">+ROUNDDOWN($R76*I76,-1)</f>
        <v>0</v>
      </c>
      <c r="X76" s="2217">
        <f t="shared" ref="X76:X107" si="110">+ROUNDDOWN($R76*J76,-1)</f>
        <v>0</v>
      </c>
      <c r="Y76" s="2217">
        <f t="shared" ref="Y76:Y107" si="111">+ROUNDDOWN($R76*K76,-1)</f>
        <v>0</v>
      </c>
      <c r="Z76" s="2217">
        <f t="shared" ref="Z76:Z107" si="112">+ROUNDDOWN($R76*L76,-1)</f>
        <v>0</v>
      </c>
      <c r="AA76" s="2218">
        <f t="shared" ref="AA76:AA107" si="113">+ROUNDDOWN($R76*M76,-1)</f>
        <v>0</v>
      </c>
      <c r="AB76" s="2219">
        <f t="shared" ref="AB76:AB107" si="114">+ROUNDDOWN($R76*N76,-1)</f>
        <v>0</v>
      </c>
      <c r="AC76" s="2219">
        <f t="shared" ref="AC76:AC107" si="115">+ROUNDDOWN($R76*O76,-1)</f>
        <v>0</v>
      </c>
      <c r="AD76" s="2220">
        <f t="shared" ref="AD76:AD107" si="116">+ROUNDDOWN($R76*P76,-1)</f>
        <v>0</v>
      </c>
      <c r="AE76" s="2221">
        <f>SUM(T76,AA76,AD76)</f>
        <v>0</v>
      </c>
      <c r="AF76" s="1309"/>
      <c r="AG76" s="1309"/>
      <c r="AH76" s="1309"/>
      <c r="AI76" s="1309"/>
      <c r="AJ76" s="1309"/>
      <c r="AK76" s="2428">
        <v>0.72750000000000004</v>
      </c>
      <c r="AL76" s="2429">
        <v>7.5659999999999991E-2</v>
      </c>
      <c r="AM76" s="2429">
        <v>0.22794999999999999</v>
      </c>
      <c r="AN76" s="2430">
        <v>1.03111</v>
      </c>
      <c r="AO76" s="1309"/>
      <c r="AP76" s="1309"/>
      <c r="AQ76" s="1309"/>
    </row>
    <row r="77" spans="1:43" s="1225" customFormat="1" ht="29.25" customHeight="1">
      <c r="A77" s="2207"/>
      <c r="B77" s="2208"/>
      <c r="C77" s="2208" t="s">
        <v>112</v>
      </c>
      <c r="D77" s="2256" t="s">
        <v>204</v>
      </c>
      <c r="E77" s="2209">
        <f t="shared" si="100"/>
        <v>0.27062219999999998</v>
      </c>
      <c r="F77" s="2210">
        <f t="shared" si="101"/>
        <v>0.11348999999999999</v>
      </c>
      <c r="G77" s="2211">
        <f t="shared" ref="G77:G140" si="117">+M77/6</f>
        <v>1.9671600000000003E-3</v>
      </c>
      <c r="H77" s="2211">
        <f t="shared" ref="H77:L77" si="118">+G77</f>
        <v>1.9671600000000003E-3</v>
      </c>
      <c r="I77" s="2211">
        <f t="shared" si="118"/>
        <v>1.9671600000000003E-3</v>
      </c>
      <c r="J77" s="2211">
        <f t="shared" si="118"/>
        <v>1.9671600000000003E-3</v>
      </c>
      <c r="K77" s="2211">
        <f t="shared" si="118"/>
        <v>1.9671600000000003E-3</v>
      </c>
      <c r="L77" s="2211">
        <f t="shared" si="118"/>
        <v>1.9671600000000003E-3</v>
      </c>
      <c r="M77" s="2212">
        <f t="shared" si="103"/>
        <v>1.1802960000000001E-2</v>
      </c>
      <c r="N77" s="2212">
        <f t="shared" ref="N77:N140" si="119">+P77/2</f>
        <v>1.7780099999999997E-2</v>
      </c>
      <c r="O77" s="2212">
        <f t="shared" ref="O77:O140" si="120">+N77</f>
        <v>1.7780099999999997E-2</v>
      </c>
      <c r="P77" s="2212">
        <f t="shared" si="104"/>
        <v>3.5560199999999993E-2</v>
      </c>
      <c r="Q77" s="2213">
        <f t="shared" ref="Q77:Q140" si="121">SUM(F77,M77,P77)</f>
        <v>0.16085316</v>
      </c>
      <c r="R77" s="2214"/>
      <c r="S77" s="2215">
        <f t="shared" si="105"/>
        <v>0</v>
      </c>
      <c r="T77" s="2216">
        <f t="shared" si="106"/>
        <v>0</v>
      </c>
      <c r="U77" s="2217">
        <f t="shared" si="107"/>
        <v>0</v>
      </c>
      <c r="V77" s="2217">
        <f t="shared" si="108"/>
        <v>0</v>
      </c>
      <c r="W77" s="2217">
        <f t="shared" si="109"/>
        <v>0</v>
      </c>
      <c r="X77" s="2217">
        <f t="shared" si="110"/>
        <v>0</v>
      </c>
      <c r="Y77" s="2217">
        <f t="shared" si="111"/>
        <v>0</v>
      </c>
      <c r="Z77" s="2217">
        <f t="shared" si="112"/>
        <v>0</v>
      </c>
      <c r="AA77" s="2218">
        <f t="shared" si="113"/>
        <v>0</v>
      </c>
      <c r="AB77" s="2219">
        <f t="shared" si="114"/>
        <v>0</v>
      </c>
      <c r="AC77" s="2219">
        <f t="shared" si="115"/>
        <v>0</v>
      </c>
      <c r="AD77" s="2220">
        <f t="shared" si="116"/>
        <v>0</v>
      </c>
      <c r="AE77" s="2221">
        <f>SUM(T77,AA77,AD77)</f>
        <v>0</v>
      </c>
      <c r="AF77" s="1309"/>
      <c r="AG77" s="1309"/>
      <c r="AH77" s="1309"/>
      <c r="AI77" s="1309"/>
      <c r="AJ77" s="1309"/>
      <c r="AK77" s="2428">
        <v>0.17459999999999998</v>
      </c>
      <c r="AL77" s="2429">
        <v>1.8158400000000002E-2</v>
      </c>
      <c r="AM77" s="2429">
        <v>5.4707999999999993E-2</v>
      </c>
      <c r="AN77" s="2430">
        <v>0.24746639999999998</v>
      </c>
      <c r="AO77" s="1309"/>
      <c r="AP77" s="1309"/>
      <c r="AQ77" s="1309"/>
    </row>
    <row r="78" spans="1:43" s="1225" customFormat="1" ht="29.25" customHeight="1">
      <c r="A78" s="2207"/>
      <c r="B78" s="2208"/>
      <c r="C78" s="2208" t="s">
        <v>111</v>
      </c>
      <c r="D78" s="2207"/>
      <c r="E78" s="2209">
        <f t="shared" si="100"/>
        <v>0.30155550000000003</v>
      </c>
      <c r="F78" s="2210">
        <f t="shared" si="101"/>
        <v>0.28372499999999995</v>
      </c>
      <c r="G78" s="2211">
        <f t="shared" si="117"/>
        <v>4.9179000000000002E-3</v>
      </c>
      <c r="H78" s="2211">
        <f t="shared" ref="H78:L78" si="122">+G78</f>
        <v>4.9179000000000002E-3</v>
      </c>
      <c r="I78" s="2211">
        <f t="shared" si="122"/>
        <v>4.9179000000000002E-3</v>
      </c>
      <c r="J78" s="2211">
        <f t="shared" si="122"/>
        <v>4.9179000000000002E-3</v>
      </c>
      <c r="K78" s="2211">
        <f t="shared" si="122"/>
        <v>4.9179000000000002E-3</v>
      </c>
      <c r="L78" s="2211">
        <f t="shared" si="122"/>
        <v>4.9179000000000002E-3</v>
      </c>
      <c r="M78" s="2212">
        <f t="shared" si="103"/>
        <v>2.95074E-2</v>
      </c>
      <c r="N78" s="2212">
        <f t="shared" si="119"/>
        <v>4.4450249999999997E-2</v>
      </c>
      <c r="O78" s="2212">
        <f t="shared" si="120"/>
        <v>4.4450249999999997E-2</v>
      </c>
      <c r="P78" s="2212">
        <f t="shared" si="104"/>
        <v>8.8900499999999993E-2</v>
      </c>
      <c r="Q78" s="2213">
        <f t="shared" si="121"/>
        <v>0.40213289999999996</v>
      </c>
      <c r="R78" s="2214"/>
      <c r="S78" s="2215">
        <f t="shared" si="105"/>
        <v>0</v>
      </c>
      <c r="T78" s="2216">
        <f t="shared" si="106"/>
        <v>0</v>
      </c>
      <c r="U78" s="2217">
        <f t="shared" si="107"/>
        <v>0</v>
      </c>
      <c r="V78" s="2217">
        <f t="shared" si="108"/>
        <v>0</v>
      </c>
      <c r="W78" s="2217">
        <f t="shared" si="109"/>
        <v>0</v>
      </c>
      <c r="X78" s="2217">
        <f t="shared" si="110"/>
        <v>0</v>
      </c>
      <c r="Y78" s="2217">
        <f t="shared" si="111"/>
        <v>0</v>
      </c>
      <c r="Z78" s="2217">
        <f t="shared" si="112"/>
        <v>0</v>
      </c>
      <c r="AA78" s="2218">
        <f t="shared" si="113"/>
        <v>0</v>
      </c>
      <c r="AB78" s="2219">
        <f t="shared" si="114"/>
        <v>0</v>
      </c>
      <c r="AC78" s="2219">
        <f t="shared" si="115"/>
        <v>0</v>
      </c>
      <c r="AD78" s="2220">
        <f t="shared" si="116"/>
        <v>0</v>
      </c>
      <c r="AE78" s="2221">
        <f>SUM(T78,AA78,AD78)</f>
        <v>0</v>
      </c>
      <c r="AF78" s="1309"/>
      <c r="AG78" s="1309"/>
      <c r="AH78" s="1309"/>
      <c r="AI78" s="1309"/>
      <c r="AJ78" s="1309"/>
      <c r="AK78" s="2428">
        <v>0.43649999999999994</v>
      </c>
      <c r="AL78" s="2429">
        <v>4.5395999999999999E-2</v>
      </c>
      <c r="AM78" s="2429">
        <v>0.13676999999999997</v>
      </c>
      <c r="AN78" s="2430">
        <v>0.61866599999999994</v>
      </c>
      <c r="AO78" s="1309"/>
      <c r="AP78" s="1309"/>
      <c r="AQ78" s="1309"/>
    </row>
    <row r="79" spans="1:43" s="1225" customFormat="1" ht="29.25" customHeight="1">
      <c r="A79" s="2207"/>
      <c r="B79" s="2208"/>
      <c r="C79" s="2208" t="s">
        <v>53</v>
      </c>
      <c r="D79" s="2207"/>
      <c r="E79" s="2209">
        <f t="shared" si="100"/>
        <v>0.31874066666666667</v>
      </c>
      <c r="F79" s="2210">
        <f t="shared" si="101"/>
        <v>0.37830000000000008</v>
      </c>
      <c r="G79" s="2211">
        <f t="shared" si="117"/>
        <v>6.5572E-3</v>
      </c>
      <c r="H79" s="2211">
        <f t="shared" ref="H79:L79" si="123">+G79</f>
        <v>6.5572E-3</v>
      </c>
      <c r="I79" s="2211">
        <f t="shared" si="123"/>
        <v>6.5572E-3</v>
      </c>
      <c r="J79" s="2211">
        <f t="shared" si="123"/>
        <v>6.5572E-3</v>
      </c>
      <c r="K79" s="2211">
        <f t="shared" si="123"/>
        <v>6.5572E-3</v>
      </c>
      <c r="L79" s="2211">
        <f t="shared" si="123"/>
        <v>6.5572E-3</v>
      </c>
      <c r="M79" s="2212">
        <f t="shared" si="103"/>
        <v>3.9343200000000002E-2</v>
      </c>
      <c r="N79" s="2212">
        <f t="shared" si="119"/>
        <v>5.9267E-2</v>
      </c>
      <c r="O79" s="2212">
        <f t="shared" si="120"/>
        <v>5.9267E-2</v>
      </c>
      <c r="P79" s="2212">
        <f t="shared" si="104"/>
        <v>0.118534</v>
      </c>
      <c r="Q79" s="2213">
        <f t="shared" si="121"/>
        <v>0.53617720000000013</v>
      </c>
      <c r="R79" s="2214"/>
      <c r="S79" s="2215">
        <f t="shared" si="105"/>
        <v>0</v>
      </c>
      <c r="T79" s="2216">
        <f t="shared" si="106"/>
        <v>0</v>
      </c>
      <c r="U79" s="2217">
        <f t="shared" si="107"/>
        <v>0</v>
      </c>
      <c r="V79" s="2217">
        <f t="shared" si="108"/>
        <v>0</v>
      </c>
      <c r="W79" s="2217">
        <f t="shared" si="109"/>
        <v>0</v>
      </c>
      <c r="X79" s="2217">
        <f t="shared" si="110"/>
        <v>0</v>
      </c>
      <c r="Y79" s="2217">
        <f t="shared" si="111"/>
        <v>0</v>
      </c>
      <c r="Z79" s="2217">
        <f t="shared" si="112"/>
        <v>0</v>
      </c>
      <c r="AA79" s="2218">
        <f t="shared" si="113"/>
        <v>0</v>
      </c>
      <c r="AB79" s="2219">
        <f t="shared" si="114"/>
        <v>0</v>
      </c>
      <c r="AC79" s="2219">
        <f t="shared" si="115"/>
        <v>0</v>
      </c>
      <c r="AD79" s="2220">
        <f t="shared" si="116"/>
        <v>0</v>
      </c>
      <c r="AE79" s="2221">
        <f>SUM(T79,AA79,AD79)</f>
        <v>0</v>
      </c>
      <c r="AF79" s="1309"/>
      <c r="AG79" s="1309"/>
      <c r="AH79" s="1309"/>
      <c r="AI79" s="1309"/>
      <c r="AJ79" s="1309"/>
      <c r="AK79" s="2428">
        <v>0.58200000000000007</v>
      </c>
      <c r="AL79" s="2429">
        <v>6.0527999999999998E-2</v>
      </c>
      <c r="AM79" s="2429">
        <v>0.18235999999999999</v>
      </c>
      <c r="AN79" s="2430">
        <v>0.82488800000000007</v>
      </c>
      <c r="AO79" s="1309"/>
      <c r="AP79" s="1309"/>
      <c r="AQ79" s="1309"/>
    </row>
    <row r="80" spans="1:43" s="1225" customFormat="1" ht="29.25" customHeight="1">
      <c r="A80" s="2207"/>
      <c r="B80" s="2208"/>
      <c r="C80" s="2208" t="s">
        <v>54</v>
      </c>
      <c r="D80" s="2207"/>
      <c r="E80" s="2209">
        <f t="shared" si="100"/>
        <v>0.33592583333333331</v>
      </c>
      <c r="F80" s="2210">
        <f t="shared" si="101"/>
        <v>0.47287500000000005</v>
      </c>
      <c r="G80" s="2211">
        <f t="shared" si="117"/>
        <v>8.1964999999999989E-3</v>
      </c>
      <c r="H80" s="2211">
        <f t="shared" ref="H80:L80" si="124">+G80</f>
        <v>8.1964999999999989E-3</v>
      </c>
      <c r="I80" s="2211">
        <f t="shared" si="124"/>
        <v>8.1964999999999989E-3</v>
      </c>
      <c r="J80" s="2211">
        <f t="shared" si="124"/>
        <v>8.1964999999999989E-3</v>
      </c>
      <c r="K80" s="2211">
        <f t="shared" si="124"/>
        <v>8.1964999999999989E-3</v>
      </c>
      <c r="L80" s="2211">
        <f t="shared" si="124"/>
        <v>8.1964999999999989E-3</v>
      </c>
      <c r="M80" s="2212">
        <f t="shared" si="103"/>
        <v>4.9178999999999994E-2</v>
      </c>
      <c r="N80" s="2212">
        <f t="shared" si="119"/>
        <v>7.4083750000000004E-2</v>
      </c>
      <c r="O80" s="2212">
        <f t="shared" si="120"/>
        <v>7.4083750000000004E-2</v>
      </c>
      <c r="P80" s="2212">
        <f t="shared" si="104"/>
        <v>0.14816750000000001</v>
      </c>
      <c r="Q80" s="2213">
        <f t="shared" si="121"/>
        <v>0.67022150000000003</v>
      </c>
      <c r="R80" s="2214"/>
      <c r="S80" s="2215">
        <f t="shared" si="105"/>
        <v>0</v>
      </c>
      <c r="T80" s="2216">
        <f t="shared" si="106"/>
        <v>0</v>
      </c>
      <c r="U80" s="2217">
        <f t="shared" si="107"/>
        <v>0</v>
      </c>
      <c r="V80" s="2217">
        <f t="shared" si="108"/>
        <v>0</v>
      </c>
      <c r="W80" s="2217">
        <f t="shared" si="109"/>
        <v>0</v>
      </c>
      <c r="X80" s="2217">
        <f t="shared" si="110"/>
        <v>0</v>
      </c>
      <c r="Y80" s="2217">
        <f t="shared" si="111"/>
        <v>0</v>
      </c>
      <c r="Z80" s="2217">
        <f t="shared" si="112"/>
        <v>0</v>
      </c>
      <c r="AA80" s="2218">
        <f t="shared" si="113"/>
        <v>0</v>
      </c>
      <c r="AB80" s="2219">
        <f t="shared" si="114"/>
        <v>0</v>
      </c>
      <c r="AC80" s="2219">
        <f t="shared" si="115"/>
        <v>0</v>
      </c>
      <c r="AD80" s="2220">
        <f t="shared" si="116"/>
        <v>0</v>
      </c>
      <c r="AE80" s="2221">
        <f>SUM(T80,AA80,AD80)</f>
        <v>0</v>
      </c>
      <c r="AF80" s="1309"/>
      <c r="AG80" s="1309"/>
      <c r="AH80" s="1309"/>
      <c r="AI80" s="1309"/>
      <c r="AJ80" s="1309"/>
      <c r="AK80" s="2428">
        <v>0.72750000000000004</v>
      </c>
      <c r="AL80" s="2429">
        <v>7.5659999999999991E-2</v>
      </c>
      <c r="AM80" s="2429">
        <v>0.22794999999999999</v>
      </c>
      <c r="AN80" s="2430">
        <v>1.03111</v>
      </c>
      <c r="AO80" s="1309"/>
      <c r="AP80" s="1309"/>
      <c r="AQ80" s="1309"/>
    </row>
    <row r="81" spans="1:43" s="1225" customFormat="1" ht="29.25" customHeight="1">
      <c r="A81" s="2207"/>
      <c r="B81" s="2208"/>
      <c r="C81" s="2208" t="s">
        <v>205</v>
      </c>
      <c r="D81" s="2207"/>
      <c r="E81" s="2209">
        <f t="shared" si="100"/>
        <v>0.35311100000000001</v>
      </c>
      <c r="F81" s="2210">
        <f t="shared" si="101"/>
        <v>0.5674499999999999</v>
      </c>
      <c r="G81" s="2211">
        <f t="shared" si="117"/>
        <v>9.8358000000000004E-3</v>
      </c>
      <c r="H81" s="2211">
        <f t="shared" ref="H81:L81" si="125">+G81</f>
        <v>9.8358000000000004E-3</v>
      </c>
      <c r="I81" s="2211">
        <f t="shared" si="125"/>
        <v>9.8358000000000004E-3</v>
      </c>
      <c r="J81" s="2211">
        <f t="shared" si="125"/>
        <v>9.8358000000000004E-3</v>
      </c>
      <c r="K81" s="2211">
        <f t="shared" si="125"/>
        <v>9.8358000000000004E-3</v>
      </c>
      <c r="L81" s="2211">
        <f t="shared" si="125"/>
        <v>9.8358000000000004E-3</v>
      </c>
      <c r="M81" s="2212">
        <f t="shared" si="103"/>
        <v>5.9014799999999999E-2</v>
      </c>
      <c r="N81" s="2212">
        <f t="shared" si="119"/>
        <v>8.8900499999999993E-2</v>
      </c>
      <c r="O81" s="2212">
        <f t="shared" si="120"/>
        <v>8.8900499999999993E-2</v>
      </c>
      <c r="P81" s="2212">
        <f t="shared" si="104"/>
        <v>0.17780099999999999</v>
      </c>
      <c r="Q81" s="2213">
        <f t="shared" si="121"/>
        <v>0.80426579999999992</v>
      </c>
      <c r="R81" s="2214"/>
      <c r="S81" s="2215">
        <f t="shared" si="105"/>
        <v>0</v>
      </c>
      <c r="T81" s="2216">
        <f t="shared" si="106"/>
        <v>0</v>
      </c>
      <c r="U81" s="2217">
        <f t="shared" si="107"/>
        <v>0</v>
      </c>
      <c r="V81" s="2217">
        <f t="shared" si="108"/>
        <v>0</v>
      </c>
      <c r="W81" s="2217">
        <f t="shared" si="109"/>
        <v>0</v>
      </c>
      <c r="X81" s="2217">
        <f t="shared" si="110"/>
        <v>0</v>
      </c>
      <c r="Y81" s="2217">
        <f t="shared" si="111"/>
        <v>0</v>
      </c>
      <c r="Z81" s="2217">
        <f t="shared" si="112"/>
        <v>0</v>
      </c>
      <c r="AA81" s="2218">
        <f t="shared" si="113"/>
        <v>0</v>
      </c>
      <c r="AB81" s="2219">
        <f t="shared" si="114"/>
        <v>0</v>
      </c>
      <c r="AC81" s="2219">
        <f t="shared" si="115"/>
        <v>0</v>
      </c>
      <c r="AD81" s="2220">
        <f t="shared" si="116"/>
        <v>0</v>
      </c>
      <c r="AE81" s="2221">
        <f>SUM(T81,AA81,AD81)</f>
        <v>0</v>
      </c>
      <c r="AF81" s="1309"/>
      <c r="AG81" s="1309"/>
      <c r="AH81" s="1309"/>
      <c r="AI81" s="1309"/>
      <c r="AJ81" s="1309"/>
      <c r="AK81" s="2428">
        <v>0.87299999999999989</v>
      </c>
      <c r="AL81" s="2429">
        <v>9.0791999999999998E-2</v>
      </c>
      <c r="AM81" s="2429">
        <v>0.27353999999999995</v>
      </c>
      <c r="AN81" s="2430">
        <v>1.2373319999999999</v>
      </c>
      <c r="AO81" s="1309"/>
      <c r="AP81" s="1309"/>
      <c r="AQ81" s="1309"/>
    </row>
    <row r="82" spans="1:43" s="1225" customFormat="1" ht="29.25" customHeight="1">
      <c r="A82" s="2207"/>
      <c r="B82" s="2208"/>
      <c r="C82" s="2208" t="s">
        <v>206</v>
      </c>
      <c r="D82" s="2207"/>
      <c r="E82" s="2209">
        <f t="shared" si="100"/>
        <v>0.35311100000000001</v>
      </c>
      <c r="F82" s="2210">
        <f t="shared" si="101"/>
        <v>0.5674499999999999</v>
      </c>
      <c r="G82" s="2211">
        <f t="shared" si="117"/>
        <v>9.8358000000000004E-3</v>
      </c>
      <c r="H82" s="2211">
        <f t="shared" ref="H82:L82" si="126">+G82</f>
        <v>9.8358000000000004E-3</v>
      </c>
      <c r="I82" s="2211">
        <f t="shared" si="126"/>
        <v>9.8358000000000004E-3</v>
      </c>
      <c r="J82" s="2211">
        <f t="shared" si="126"/>
        <v>9.8358000000000004E-3</v>
      </c>
      <c r="K82" s="2211">
        <f t="shared" si="126"/>
        <v>9.8358000000000004E-3</v>
      </c>
      <c r="L82" s="2211">
        <f t="shared" si="126"/>
        <v>9.8358000000000004E-3</v>
      </c>
      <c r="M82" s="2212">
        <f t="shared" si="103"/>
        <v>5.9014799999999999E-2</v>
      </c>
      <c r="N82" s="2212">
        <f t="shared" si="119"/>
        <v>8.8900499999999993E-2</v>
      </c>
      <c r="O82" s="2212">
        <f t="shared" si="120"/>
        <v>8.8900499999999993E-2</v>
      </c>
      <c r="P82" s="2212">
        <f t="shared" si="104"/>
        <v>0.17780099999999999</v>
      </c>
      <c r="Q82" s="2213">
        <f t="shared" si="121"/>
        <v>0.80426579999999992</v>
      </c>
      <c r="R82" s="2214"/>
      <c r="S82" s="2215">
        <f t="shared" si="105"/>
        <v>0</v>
      </c>
      <c r="T82" s="2216">
        <f t="shared" si="106"/>
        <v>0</v>
      </c>
      <c r="U82" s="2217">
        <f t="shared" si="107"/>
        <v>0</v>
      </c>
      <c r="V82" s="2217">
        <f t="shared" si="108"/>
        <v>0</v>
      </c>
      <c r="W82" s="2217">
        <f t="shared" si="109"/>
        <v>0</v>
      </c>
      <c r="X82" s="2217">
        <f t="shared" si="110"/>
        <v>0</v>
      </c>
      <c r="Y82" s="2217">
        <f t="shared" si="111"/>
        <v>0</v>
      </c>
      <c r="Z82" s="2217">
        <f t="shared" si="112"/>
        <v>0</v>
      </c>
      <c r="AA82" s="2218">
        <f t="shared" si="113"/>
        <v>0</v>
      </c>
      <c r="AB82" s="2219">
        <f t="shared" si="114"/>
        <v>0</v>
      </c>
      <c r="AC82" s="2219">
        <f t="shared" si="115"/>
        <v>0</v>
      </c>
      <c r="AD82" s="2220">
        <f t="shared" si="116"/>
        <v>0</v>
      </c>
      <c r="AE82" s="2221">
        <f>SUM(T82,AA82,AD82)</f>
        <v>0</v>
      </c>
      <c r="AF82" s="1309"/>
      <c r="AG82" s="1309"/>
      <c r="AH82" s="1309"/>
      <c r="AI82" s="1309"/>
      <c r="AJ82" s="1309"/>
      <c r="AK82" s="2428">
        <v>0.87299999999999989</v>
      </c>
      <c r="AL82" s="2429">
        <v>9.0791999999999998E-2</v>
      </c>
      <c r="AM82" s="2429">
        <v>0.27353999999999995</v>
      </c>
      <c r="AN82" s="2430">
        <v>1.2373319999999999</v>
      </c>
      <c r="AO82" s="1309"/>
      <c r="AP82" s="1309"/>
      <c r="AQ82" s="1309"/>
    </row>
    <row r="83" spans="1:43" s="1225" customFormat="1" ht="29.25" customHeight="1">
      <c r="A83" s="2207"/>
      <c r="B83" s="2208"/>
      <c r="C83" s="2208" t="s">
        <v>55</v>
      </c>
      <c r="D83" s="2207"/>
      <c r="E83" s="2209">
        <f t="shared" si="100"/>
        <v>0.37029616666666665</v>
      </c>
      <c r="F83" s="2210">
        <f t="shared" si="101"/>
        <v>0.66202499999999986</v>
      </c>
      <c r="G83" s="2211">
        <f t="shared" si="117"/>
        <v>1.1475099999999997E-2</v>
      </c>
      <c r="H83" s="2211">
        <f t="shared" ref="H83:L83" si="127">+G83</f>
        <v>1.1475099999999997E-2</v>
      </c>
      <c r="I83" s="2211">
        <f t="shared" si="127"/>
        <v>1.1475099999999997E-2</v>
      </c>
      <c r="J83" s="2211">
        <f t="shared" si="127"/>
        <v>1.1475099999999997E-2</v>
      </c>
      <c r="K83" s="2211">
        <f t="shared" si="127"/>
        <v>1.1475099999999997E-2</v>
      </c>
      <c r="L83" s="2211">
        <f t="shared" si="127"/>
        <v>1.1475099999999997E-2</v>
      </c>
      <c r="M83" s="2212">
        <f t="shared" si="103"/>
        <v>6.8850599999999984E-2</v>
      </c>
      <c r="N83" s="2212">
        <f t="shared" si="119"/>
        <v>0.10371725</v>
      </c>
      <c r="O83" s="2212">
        <f t="shared" si="120"/>
        <v>0.10371725</v>
      </c>
      <c r="P83" s="2212">
        <f t="shared" si="104"/>
        <v>0.20743449999999999</v>
      </c>
      <c r="Q83" s="2213">
        <f t="shared" si="121"/>
        <v>0.93831009999999981</v>
      </c>
      <c r="R83" s="2214"/>
      <c r="S83" s="2215">
        <f t="shared" si="105"/>
        <v>0</v>
      </c>
      <c r="T83" s="2216">
        <f t="shared" si="106"/>
        <v>0</v>
      </c>
      <c r="U83" s="2217">
        <f t="shared" si="107"/>
        <v>0</v>
      </c>
      <c r="V83" s="2217">
        <f t="shared" si="108"/>
        <v>0</v>
      </c>
      <c r="W83" s="2217">
        <f t="shared" si="109"/>
        <v>0</v>
      </c>
      <c r="X83" s="2217">
        <f t="shared" si="110"/>
        <v>0</v>
      </c>
      <c r="Y83" s="2217">
        <f t="shared" si="111"/>
        <v>0</v>
      </c>
      <c r="Z83" s="2217">
        <f t="shared" si="112"/>
        <v>0</v>
      </c>
      <c r="AA83" s="2218">
        <f t="shared" si="113"/>
        <v>0</v>
      </c>
      <c r="AB83" s="2219">
        <f t="shared" si="114"/>
        <v>0</v>
      </c>
      <c r="AC83" s="2219">
        <f t="shared" si="115"/>
        <v>0</v>
      </c>
      <c r="AD83" s="2220">
        <f t="shared" si="116"/>
        <v>0</v>
      </c>
      <c r="AE83" s="2221">
        <f>SUM(T83,AA83,AD83)</f>
        <v>0</v>
      </c>
      <c r="AF83" s="1309"/>
      <c r="AG83" s="1309"/>
      <c r="AH83" s="1309"/>
      <c r="AI83" s="1309"/>
      <c r="AJ83" s="1309"/>
      <c r="AK83" s="2428">
        <v>1.0184999999999997</v>
      </c>
      <c r="AL83" s="2429">
        <v>0.10592399999999998</v>
      </c>
      <c r="AM83" s="2429">
        <v>0.31912999999999997</v>
      </c>
      <c r="AN83" s="2430">
        <v>1.4435539999999996</v>
      </c>
      <c r="AO83" s="1309"/>
      <c r="AP83" s="1309"/>
      <c r="AQ83" s="1309"/>
    </row>
    <row r="84" spans="1:43" s="1225" customFormat="1" ht="29.25" customHeight="1">
      <c r="A84" s="2207"/>
      <c r="B84" s="2208"/>
      <c r="C84" s="2208" t="s">
        <v>56</v>
      </c>
      <c r="D84" s="2207"/>
      <c r="E84" s="2209">
        <f t="shared" si="100"/>
        <v>0.38748133333333334</v>
      </c>
      <c r="F84" s="2210">
        <f t="shared" si="101"/>
        <v>0.75660000000000016</v>
      </c>
      <c r="G84" s="2211">
        <f t="shared" si="117"/>
        <v>1.31144E-2</v>
      </c>
      <c r="H84" s="2211">
        <f t="shared" ref="H84:L84" si="128">+G84</f>
        <v>1.31144E-2</v>
      </c>
      <c r="I84" s="2211">
        <f t="shared" si="128"/>
        <v>1.31144E-2</v>
      </c>
      <c r="J84" s="2211">
        <f t="shared" si="128"/>
        <v>1.31144E-2</v>
      </c>
      <c r="K84" s="2211">
        <f t="shared" si="128"/>
        <v>1.31144E-2</v>
      </c>
      <c r="L84" s="2211">
        <f t="shared" si="128"/>
        <v>1.31144E-2</v>
      </c>
      <c r="M84" s="2212">
        <f t="shared" si="103"/>
        <v>7.8686400000000004E-2</v>
      </c>
      <c r="N84" s="2212">
        <f t="shared" si="119"/>
        <v>0.118534</v>
      </c>
      <c r="O84" s="2212">
        <f t="shared" si="120"/>
        <v>0.118534</v>
      </c>
      <c r="P84" s="2212">
        <f t="shared" si="104"/>
        <v>0.237068</v>
      </c>
      <c r="Q84" s="2213">
        <f t="shared" si="121"/>
        <v>1.0723544000000003</v>
      </c>
      <c r="R84" s="2214"/>
      <c r="S84" s="2215">
        <f t="shared" si="105"/>
        <v>0</v>
      </c>
      <c r="T84" s="2216">
        <f t="shared" si="106"/>
        <v>0</v>
      </c>
      <c r="U84" s="2217">
        <f t="shared" si="107"/>
        <v>0</v>
      </c>
      <c r="V84" s="2217">
        <f t="shared" si="108"/>
        <v>0</v>
      </c>
      <c r="W84" s="2217">
        <f t="shared" si="109"/>
        <v>0</v>
      </c>
      <c r="X84" s="2217">
        <f t="shared" si="110"/>
        <v>0</v>
      </c>
      <c r="Y84" s="2217">
        <f t="shared" si="111"/>
        <v>0</v>
      </c>
      <c r="Z84" s="2217">
        <f t="shared" si="112"/>
        <v>0</v>
      </c>
      <c r="AA84" s="2218">
        <f t="shared" si="113"/>
        <v>0</v>
      </c>
      <c r="AB84" s="2219">
        <f t="shared" si="114"/>
        <v>0</v>
      </c>
      <c r="AC84" s="2219">
        <f t="shared" si="115"/>
        <v>0</v>
      </c>
      <c r="AD84" s="2220">
        <f t="shared" si="116"/>
        <v>0</v>
      </c>
      <c r="AE84" s="2221">
        <f>SUM(T84,AA84,AD84)</f>
        <v>0</v>
      </c>
      <c r="AF84" s="1309"/>
      <c r="AG84" s="1309"/>
      <c r="AH84" s="1309"/>
      <c r="AI84" s="1309"/>
      <c r="AJ84" s="1309"/>
      <c r="AK84" s="2428">
        <v>1.1640000000000001</v>
      </c>
      <c r="AL84" s="2429">
        <v>0.121056</v>
      </c>
      <c r="AM84" s="2429">
        <v>0.36471999999999999</v>
      </c>
      <c r="AN84" s="2430">
        <v>1.6497760000000001</v>
      </c>
      <c r="AO84" s="1309"/>
      <c r="AP84" s="1309"/>
      <c r="AQ84" s="1309"/>
    </row>
    <row r="85" spans="1:43" s="1225" customFormat="1" ht="29.25" customHeight="1">
      <c r="A85" s="2222"/>
      <c r="B85" s="2223"/>
      <c r="C85" s="2223" t="s">
        <v>57</v>
      </c>
      <c r="D85" s="2222"/>
      <c r="E85" s="2224">
        <f t="shared" si="100"/>
        <v>0.38748133333333334</v>
      </c>
      <c r="F85" s="2225">
        <f t="shared" si="101"/>
        <v>0.75660000000000016</v>
      </c>
      <c r="G85" s="2226">
        <f t="shared" si="117"/>
        <v>1.31144E-2</v>
      </c>
      <c r="H85" s="2226">
        <f t="shared" ref="H85:L85" si="129">+G85</f>
        <v>1.31144E-2</v>
      </c>
      <c r="I85" s="2226">
        <f t="shared" si="129"/>
        <v>1.31144E-2</v>
      </c>
      <c r="J85" s="2226">
        <f t="shared" si="129"/>
        <v>1.31144E-2</v>
      </c>
      <c r="K85" s="2226">
        <f t="shared" si="129"/>
        <v>1.31144E-2</v>
      </c>
      <c r="L85" s="2226">
        <f t="shared" si="129"/>
        <v>1.31144E-2</v>
      </c>
      <c r="M85" s="2227">
        <f t="shared" si="103"/>
        <v>7.8686400000000004E-2</v>
      </c>
      <c r="N85" s="2227">
        <f t="shared" si="119"/>
        <v>0.118534</v>
      </c>
      <c r="O85" s="2227">
        <f t="shared" si="120"/>
        <v>0.118534</v>
      </c>
      <c r="P85" s="2227">
        <f t="shared" si="104"/>
        <v>0.237068</v>
      </c>
      <c r="Q85" s="2228">
        <f t="shared" si="121"/>
        <v>1.0723544000000003</v>
      </c>
      <c r="R85" s="2229"/>
      <c r="S85" s="2230">
        <f t="shared" si="105"/>
        <v>0</v>
      </c>
      <c r="T85" s="2231">
        <f t="shared" si="106"/>
        <v>0</v>
      </c>
      <c r="U85" s="2232">
        <f t="shared" si="107"/>
        <v>0</v>
      </c>
      <c r="V85" s="2232">
        <f t="shared" si="108"/>
        <v>0</v>
      </c>
      <c r="W85" s="2232">
        <f t="shared" si="109"/>
        <v>0</v>
      </c>
      <c r="X85" s="2232">
        <f t="shared" si="110"/>
        <v>0</v>
      </c>
      <c r="Y85" s="2232">
        <f t="shared" si="111"/>
        <v>0</v>
      </c>
      <c r="Z85" s="2232">
        <f t="shared" si="112"/>
        <v>0</v>
      </c>
      <c r="AA85" s="2233">
        <f t="shared" si="113"/>
        <v>0</v>
      </c>
      <c r="AB85" s="2234">
        <f t="shared" si="114"/>
        <v>0</v>
      </c>
      <c r="AC85" s="2234">
        <f t="shared" si="115"/>
        <v>0</v>
      </c>
      <c r="AD85" s="2235">
        <f t="shared" si="116"/>
        <v>0</v>
      </c>
      <c r="AE85" s="2236">
        <f>SUM(T85,AA85,AD85)</f>
        <v>0</v>
      </c>
      <c r="AF85" s="1309"/>
      <c r="AG85" s="1309"/>
      <c r="AH85" s="1309"/>
      <c r="AI85" s="1309"/>
      <c r="AJ85" s="1309"/>
      <c r="AK85" s="2431">
        <v>1.1640000000000001</v>
      </c>
      <c r="AL85" s="2432">
        <v>0.121056</v>
      </c>
      <c r="AM85" s="2432">
        <v>0.36471999999999999</v>
      </c>
      <c r="AN85" s="2433">
        <v>1.6497760000000001</v>
      </c>
      <c r="AO85" s="1309"/>
      <c r="AP85" s="1309"/>
      <c r="AQ85" s="1309"/>
    </row>
    <row r="86" spans="1:43" s="1225" customFormat="1" ht="29.25" customHeight="1">
      <c r="A86" s="2192" t="s">
        <v>207</v>
      </c>
      <c r="B86" s="2192" t="s">
        <v>208</v>
      </c>
      <c r="C86" s="2193" t="s">
        <v>53</v>
      </c>
      <c r="D86" s="2193"/>
      <c r="E86" s="2194">
        <f t="shared" si="100"/>
        <v>0.28437033333333334</v>
      </c>
      <c r="F86" s="2195">
        <f t="shared" si="101"/>
        <v>0.18915000000000004</v>
      </c>
      <c r="G86" s="2196">
        <f t="shared" si="117"/>
        <v>3.2786E-3</v>
      </c>
      <c r="H86" s="2196">
        <f t="shared" ref="H86:L86" si="130">+G86</f>
        <v>3.2786E-3</v>
      </c>
      <c r="I86" s="2196">
        <f t="shared" si="130"/>
        <v>3.2786E-3</v>
      </c>
      <c r="J86" s="2196">
        <f t="shared" si="130"/>
        <v>3.2786E-3</v>
      </c>
      <c r="K86" s="2196">
        <f t="shared" si="130"/>
        <v>3.2786E-3</v>
      </c>
      <c r="L86" s="2196">
        <f t="shared" si="130"/>
        <v>3.2786E-3</v>
      </c>
      <c r="M86" s="2197">
        <f t="shared" si="103"/>
        <v>1.9671600000000001E-2</v>
      </c>
      <c r="N86" s="2197">
        <f t="shared" si="119"/>
        <v>2.96335E-2</v>
      </c>
      <c r="O86" s="2197">
        <f t="shared" si="120"/>
        <v>2.96335E-2</v>
      </c>
      <c r="P86" s="2197">
        <f t="shared" si="104"/>
        <v>5.9267E-2</v>
      </c>
      <c r="Q86" s="2198">
        <f t="shared" si="121"/>
        <v>0.26808860000000007</v>
      </c>
      <c r="R86" s="2199"/>
      <c r="S86" s="2200">
        <f t="shared" si="105"/>
        <v>0</v>
      </c>
      <c r="T86" s="2201">
        <f t="shared" si="106"/>
        <v>0</v>
      </c>
      <c r="U86" s="2202">
        <f t="shared" si="107"/>
        <v>0</v>
      </c>
      <c r="V86" s="2202">
        <f t="shared" si="108"/>
        <v>0</v>
      </c>
      <c r="W86" s="2202">
        <f t="shared" si="109"/>
        <v>0</v>
      </c>
      <c r="X86" s="2202">
        <f t="shared" si="110"/>
        <v>0</v>
      </c>
      <c r="Y86" s="2202">
        <f t="shared" si="111"/>
        <v>0</v>
      </c>
      <c r="Z86" s="2202">
        <f t="shared" si="112"/>
        <v>0</v>
      </c>
      <c r="AA86" s="2203">
        <f t="shared" si="113"/>
        <v>0</v>
      </c>
      <c r="AB86" s="2204">
        <f t="shared" si="114"/>
        <v>0</v>
      </c>
      <c r="AC86" s="2204">
        <f t="shared" si="115"/>
        <v>0</v>
      </c>
      <c r="AD86" s="2205">
        <f t="shared" si="116"/>
        <v>0</v>
      </c>
      <c r="AE86" s="2206">
        <f>SUM(T86,AA86,AD86)</f>
        <v>0</v>
      </c>
      <c r="AF86" s="1309"/>
      <c r="AG86" s="1309"/>
      <c r="AH86" s="1309"/>
      <c r="AI86" s="1309"/>
      <c r="AJ86" s="1309"/>
      <c r="AK86" s="2437">
        <v>0.29100000000000004</v>
      </c>
      <c r="AL86" s="2438">
        <v>3.0263999999999999E-2</v>
      </c>
      <c r="AM86" s="2438">
        <v>9.1179999999999997E-2</v>
      </c>
      <c r="AN86" s="2439">
        <v>0.41244400000000003</v>
      </c>
      <c r="AO86" s="1309"/>
      <c r="AP86" s="1309"/>
      <c r="AQ86" s="1309"/>
    </row>
    <row r="87" spans="1:43" s="1225" customFormat="1" ht="29.25" customHeight="1">
      <c r="A87" s="2207"/>
      <c r="B87" s="2207"/>
      <c r="C87" s="2208" t="s">
        <v>203</v>
      </c>
      <c r="D87" s="2208"/>
      <c r="E87" s="2209">
        <f t="shared" si="100"/>
        <v>0.29468143333333335</v>
      </c>
      <c r="F87" s="2210">
        <f t="shared" si="101"/>
        <v>0.24589500000000003</v>
      </c>
      <c r="G87" s="2211">
        <f t="shared" si="117"/>
        <v>4.26218E-3</v>
      </c>
      <c r="H87" s="2211">
        <f t="shared" ref="H87:L87" si="131">+G87</f>
        <v>4.26218E-3</v>
      </c>
      <c r="I87" s="2211">
        <f t="shared" si="131"/>
        <v>4.26218E-3</v>
      </c>
      <c r="J87" s="2211">
        <f t="shared" si="131"/>
        <v>4.26218E-3</v>
      </c>
      <c r="K87" s="2211">
        <f t="shared" si="131"/>
        <v>4.26218E-3</v>
      </c>
      <c r="L87" s="2211">
        <f t="shared" si="131"/>
        <v>4.26218E-3</v>
      </c>
      <c r="M87" s="2212">
        <f t="shared" si="103"/>
        <v>2.5573079999999998E-2</v>
      </c>
      <c r="N87" s="2212">
        <f t="shared" si="119"/>
        <v>3.8523550000000004E-2</v>
      </c>
      <c r="O87" s="2212">
        <f t="shared" si="120"/>
        <v>3.8523550000000004E-2</v>
      </c>
      <c r="P87" s="2212">
        <f t="shared" si="104"/>
        <v>7.7047100000000007E-2</v>
      </c>
      <c r="Q87" s="2213">
        <f t="shared" si="121"/>
        <v>0.34851518000000004</v>
      </c>
      <c r="R87" s="2214"/>
      <c r="S87" s="2215">
        <f t="shared" si="105"/>
        <v>0</v>
      </c>
      <c r="T87" s="2216">
        <f t="shared" si="106"/>
        <v>0</v>
      </c>
      <c r="U87" s="2217">
        <f t="shared" si="107"/>
        <v>0</v>
      </c>
      <c r="V87" s="2217">
        <f t="shared" si="108"/>
        <v>0</v>
      </c>
      <c r="W87" s="2217">
        <f t="shared" si="109"/>
        <v>0</v>
      </c>
      <c r="X87" s="2217">
        <f t="shared" si="110"/>
        <v>0</v>
      </c>
      <c r="Y87" s="2217">
        <f t="shared" si="111"/>
        <v>0</v>
      </c>
      <c r="Z87" s="2217">
        <f t="shared" si="112"/>
        <v>0</v>
      </c>
      <c r="AA87" s="2218">
        <f t="shared" si="113"/>
        <v>0</v>
      </c>
      <c r="AB87" s="2219">
        <f t="shared" si="114"/>
        <v>0</v>
      </c>
      <c r="AC87" s="2219">
        <f t="shared" si="115"/>
        <v>0</v>
      </c>
      <c r="AD87" s="2220">
        <f t="shared" si="116"/>
        <v>0</v>
      </c>
      <c r="AE87" s="2221">
        <f>SUM(T87,AA87,AD87)</f>
        <v>0</v>
      </c>
      <c r="AF87" s="1309"/>
      <c r="AG87" s="1309"/>
      <c r="AH87" s="1309"/>
      <c r="AI87" s="1309"/>
      <c r="AJ87" s="1309"/>
      <c r="AK87" s="2428">
        <v>0.37830000000000003</v>
      </c>
      <c r="AL87" s="2429">
        <v>3.9343199999999995E-2</v>
      </c>
      <c r="AM87" s="2429">
        <v>0.118534</v>
      </c>
      <c r="AN87" s="2430">
        <v>0.53617720000000002</v>
      </c>
      <c r="AO87" s="1309"/>
      <c r="AP87" s="1309"/>
      <c r="AQ87" s="1309"/>
    </row>
    <row r="88" spans="1:43" s="1225" customFormat="1" ht="29.25" customHeight="1">
      <c r="A88" s="2207"/>
      <c r="B88" s="2207"/>
      <c r="C88" s="2208" t="s">
        <v>54</v>
      </c>
      <c r="D88" s="2208"/>
      <c r="E88" s="2209">
        <f t="shared" si="100"/>
        <v>0.30155550000000003</v>
      </c>
      <c r="F88" s="2210">
        <f t="shared" si="101"/>
        <v>0.28372499999999995</v>
      </c>
      <c r="G88" s="2211">
        <f t="shared" si="117"/>
        <v>4.9179000000000002E-3</v>
      </c>
      <c r="H88" s="2211">
        <f t="shared" ref="H88:L88" si="132">+G88</f>
        <v>4.9179000000000002E-3</v>
      </c>
      <c r="I88" s="2211">
        <f t="shared" si="132"/>
        <v>4.9179000000000002E-3</v>
      </c>
      <c r="J88" s="2211">
        <f t="shared" si="132"/>
        <v>4.9179000000000002E-3</v>
      </c>
      <c r="K88" s="2211">
        <f t="shared" si="132"/>
        <v>4.9179000000000002E-3</v>
      </c>
      <c r="L88" s="2211">
        <f t="shared" si="132"/>
        <v>4.9179000000000002E-3</v>
      </c>
      <c r="M88" s="2212">
        <f t="shared" si="103"/>
        <v>2.95074E-2</v>
      </c>
      <c r="N88" s="2212">
        <f t="shared" si="119"/>
        <v>4.4450249999999997E-2</v>
      </c>
      <c r="O88" s="2212">
        <f t="shared" si="120"/>
        <v>4.4450249999999997E-2</v>
      </c>
      <c r="P88" s="2212">
        <f t="shared" si="104"/>
        <v>8.8900499999999993E-2</v>
      </c>
      <c r="Q88" s="2213">
        <f t="shared" si="121"/>
        <v>0.40213289999999996</v>
      </c>
      <c r="R88" s="2214"/>
      <c r="S88" s="2215">
        <f t="shared" si="105"/>
        <v>0</v>
      </c>
      <c r="T88" s="2216">
        <f t="shared" si="106"/>
        <v>0</v>
      </c>
      <c r="U88" s="2217">
        <f t="shared" si="107"/>
        <v>0</v>
      </c>
      <c r="V88" s="2217">
        <f t="shared" si="108"/>
        <v>0</v>
      </c>
      <c r="W88" s="2217">
        <f t="shared" si="109"/>
        <v>0</v>
      </c>
      <c r="X88" s="2217">
        <f t="shared" si="110"/>
        <v>0</v>
      </c>
      <c r="Y88" s="2217">
        <f t="shared" si="111"/>
        <v>0</v>
      </c>
      <c r="Z88" s="2217">
        <f t="shared" si="112"/>
        <v>0</v>
      </c>
      <c r="AA88" s="2218">
        <f t="shared" si="113"/>
        <v>0</v>
      </c>
      <c r="AB88" s="2219">
        <f t="shared" si="114"/>
        <v>0</v>
      </c>
      <c r="AC88" s="2219">
        <f t="shared" si="115"/>
        <v>0</v>
      </c>
      <c r="AD88" s="2220">
        <f t="shared" si="116"/>
        <v>0</v>
      </c>
      <c r="AE88" s="2221">
        <f>SUM(T88,AA88,AD88)</f>
        <v>0</v>
      </c>
      <c r="AF88" s="1309"/>
      <c r="AG88" s="1309"/>
      <c r="AH88" s="1309"/>
      <c r="AI88" s="1309"/>
      <c r="AJ88" s="1309"/>
      <c r="AK88" s="2428">
        <v>0.43649999999999994</v>
      </c>
      <c r="AL88" s="2429">
        <v>4.5395999999999999E-2</v>
      </c>
      <c r="AM88" s="2429">
        <v>0.13676999999999997</v>
      </c>
      <c r="AN88" s="2430">
        <v>0.61866599999999994</v>
      </c>
      <c r="AO88" s="1309"/>
      <c r="AP88" s="1309"/>
      <c r="AQ88" s="1309"/>
    </row>
    <row r="89" spans="1:43" s="1225" customFormat="1" ht="29" customHeight="1">
      <c r="A89" s="2207"/>
      <c r="B89" s="2207"/>
      <c r="C89" s="2208" t="s">
        <v>205</v>
      </c>
      <c r="D89" s="2208"/>
      <c r="E89" s="2209">
        <f t="shared" si="100"/>
        <v>0.31874066666666667</v>
      </c>
      <c r="F89" s="2210">
        <f t="shared" si="101"/>
        <v>0.37830000000000008</v>
      </c>
      <c r="G89" s="2211">
        <f t="shared" si="117"/>
        <v>6.5572E-3</v>
      </c>
      <c r="H89" s="2211">
        <f t="shared" ref="H89:L89" si="133">+G89</f>
        <v>6.5572E-3</v>
      </c>
      <c r="I89" s="2211">
        <f t="shared" si="133"/>
        <v>6.5572E-3</v>
      </c>
      <c r="J89" s="2211">
        <f t="shared" si="133"/>
        <v>6.5572E-3</v>
      </c>
      <c r="K89" s="2211">
        <f t="shared" si="133"/>
        <v>6.5572E-3</v>
      </c>
      <c r="L89" s="2211">
        <f t="shared" si="133"/>
        <v>6.5572E-3</v>
      </c>
      <c r="M89" s="2212">
        <f t="shared" si="103"/>
        <v>3.9343200000000002E-2</v>
      </c>
      <c r="N89" s="2212">
        <f t="shared" si="119"/>
        <v>5.9267E-2</v>
      </c>
      <c r="O89" s="2212">
        <f t="shared" si="120"/>
        <v>5.9267E-2</v>
      </c>
      <c r="P89" s="2212">
        <f t="shared" si="104"/>
        <v>0.118534</v>
      </c>
      <c r="Q89" s="2213">
        <f t="shared" si="121"/>
        <v>0.53617720000000013</v>
      </c>
      <c r="R89" s="2214"/>
      <c r="S89" s="2215">
        <f t="shared" si="105"/>
        <v>0</v>
      </c>
      <c r="T89" s="2216">
        <f t="shared" si="106"/>
        <v>0</v>
      </c>
      <c r="U89" s="2217">
        <f t="shared" si="107"/>
        <v>0</v>
      </c>
      <c r="V89" s="2217">
        <f t="shared" si="108"/>
        <v>0</v>
      </c>
      <c r="W89" s="2217">
        <f t="shared" si="109"/>
        <v>0</v>
      </c>
      <c r="X89" s="2217">
        <f t="shared" si="110"/>
        <v>0</v>
      </c>
      <c r="Y89" s="2217">
        <f t="shared" si="111"/>
        <v>0</v>
      </c>
      <c r="Z89" s="2217">
        <f t="shared" si="112"/>
        <v>0</v>
      </c>
      <c r="AA89" s="2218">
        <f t="shared" si="113"/>
        <v>0</v>
      </c>
      <c r="AB89" s="2219">
        <f t="shared" si="114"/>
        <v>0</v>
      </c>
      <c r="AC89" s="2219">
        <f t="shared" si="115"/>
        <v>0</v>
      </c>
      <c r="AD89" s="2220">
        <f t="shared" si="116"/>
        <v>0</v>
      </c>
      <c r="AE89" s="2221">
        <f>SUM(T89,AA89,AD89)</f>
        <v>0</v>
      </c>
      <c r="AF89" s="1309"/>
      <c r="AG89" s="1309"/>
      <c r="AH89" s="1309"/>
      <c r="AI89" s="1309"/>
      <c r="AJ89" s="1309"/>
      <c r="AK89" s="2428">
        <v>0.58200000000000007</v>
      </c>
      <c r="AL89" s="2429">
        <v>6.0527999999999998E-2</v>
      </c>
      <c r="AM89" s="2429">
        <v>0.18235999999999999</v>
      </c>
      <c r="AN89" s="2430">
        <v>0.82488800000000007</v>
      </c>
      <c r="AO89" s="1309"/>
      <c r="AP89" s="1309"/>
      <c r="AQ89" s="1309"/>
    </row>
    <row r="90" spans="1:43" s="1225" customFormat="1" ht="29.25" customHeight="1">
      <c r="A90" s="2207"/>
      <c r="B90" s="2207"/>
      <c r="C90" s="2208" t="s">
        <v>206</v>
      </c>
      <c r="D90" s="2208"/>
      <c r="E90" s="2209">
        <f t="shared" si="100"/>
        <v>0.33592583333333331</v>
      </c>
      <c r="F90" s="2210">
        <f t="shared" si="101"/>
        <v>0.47287500000000005</v>
      </c>
      <c r="G90" s="2211">
        <f t="shared" si="117"/>
        <v>8.1964999999999989E-3</v>
      </c>
      <c r="H90" s="2211">
        <f t="shared" ref="H90:L90" si="134">+G90</f>
        <v>8.1964999999999989E-3</v>
      </c>
      <c r="I90" s="2211">
        <f t="shared" si="134"/>
        <v>8.1964999999999989E-3</v>
      </c>
      <c r="J90" s="2211">
        <f t="shared" si="134"/>
        <v>8.1964999999999989E-3</v>
      </c>
      <c r="K90" s="2211">
        <f t="shared" si="134"/>
        <v>8.1964999999999989E-3</v>
      </c>
      <c r="L90" s="2211">
        <f t="shared" si="134"/>
        <v>8.1964999999999989E-3</v>
      </c>
      <c r="M90" s="2212">
        <f t="shared" si="103"/>
        <v>4.9178999999999994E-2</v>
      </c>
      <c r="N90" s="2212">
        <f t="shared" si="119"/>
        <v>7.4083750000000004E-2</v>
      </c>
      <c r="O90" s="2212">
        <f t="shared" si="120"/>
        <v>7.4083750000000004E-2</v>
      </c>
      <c r="P90" s="2212">
        <f t="shared" si="104"/>
        <v>0.14816750000000001</v>
      </c>
      <c r="Q90" s="2213">
        <f t="shared" si="121"/>
        <v>0.67022150000000003</v>
      </c>
      <c r="R90" s="2214"/>
      <c r="S90" s="2215">
        <f t="shared" si="105"/>
        <v>0</v>
      </c>
      <c r="T90" s="2216">
        <f t="shared" si="106"/>
        <v>0</v>
      </c>
      <c r="U90" s="2217">
        <f t="shared" si="107"/>
        <v>0</v>
      </c>
      <c r="V90" s="2217">
        <f t="shared" si="108"/>
        <v>0</v>
      </c>
      <c r="W90" s="2217">
        <f t="shared" si="109"/>
        <v>0</v>
      </c>
      <c r="X90" s="2217">
        <f t="shared" si="110"/>
        <v>0</v>
      </c>
      <c r="Y90" s="2217">
        <f t="shared" si="111"/>
        <v>0</v>
      </c>
      <c r="Z90" s="2217">
        <f t="shared" si="112"/>
        <v>0</v>
      </c>
      <c r="AA90" s="2218">
        <f t="shared" si="113"/>
        <v>0</v>
      </c>
      <c r="AB90" s="2219">
        <f t="shared" si="114"/>
        <v>0</v>
      </c>
      <c r="AC90" s="2219">
        <f t="shared" si="115"/>
        <v>0</v>
      </c>
      <c r="AD90" s="2220">
        <f t="shared" si="116"/>
        <v>0</v>
      </c>
      <c r="AE90" s="2221">
        <f>SUM(T90,AA90,AD90)</f>
        <v>0</v>
      </c>
      <c r="AF90" s="1309"/>
      <c r="AG90" s="1309"/>
      <c r="AH90" s="1309"/>
      <c r="AI90" s="1309"/>
      <c r="AJ90" s="1309"/>
      <c r="AK90" s="2428">
        <v>0.72750000000000004</v>
      </c>
      <c r="AL90" s="2429">
        <v>7.5659999999999991E-2</v>
      </c>
      <c r="AM90" s="2429">
        <v>0.22794999999999999</v>
      </c>
      <c r="AN90" s="2430">
        <v>1.03111</v>
      </c>
      <c r="AO90" s="1309"/>
      <c r="AP90" s="1309"/>
      <c r="AQ90" s="1309"/>
    </row>
    <row r="91" spans="1:43" s="1225" customFormat="1" ht="29.25" customHeight="1">
      <c r="A91" s="2207"/>
      <c r="B91" s="2207"/>
      <c r="C91" s="2208" t="s">
        <v>55</v>
      </c>
      <c r="D91" s="2208"/>
      <c r="E91" s="2209">
        <f t="shared" si="100"/>
        <v>0.35311100000000001</v>
      </c>
      <c r="F91" s="2210">
        <f t="shared" si="101"/>
        <v>0.5674499999999999</v>
      </c>
      <c r="G91" s="2211">
        <f t="shared" si="117"/>
        <v>9.8358000000000004E-3</v>
      </c>
      <c r="H91" s="2211">
        <f t="shared" ref="H91:L91" si="135">+G91</f>
        <v>9.8358000000000004E-3</v>
      </c>
      <c r="I91" s="2211">
        <f t="shared" si="135"/>
        <v>9.8358000000000004E-3</v>
      </c>
      <c r="J91" s="2211">
        <f t="shared" si="135"/>
        <v>9.8358000000000004E-3</v>
      </c>
      <c r="K91" s="2211">
        <f t="shared" si="135"/>
        <v>9.8358000000000004E-3</v>
      </c>
      <c r="L91" s="2211">
        <f t="shared" si="135"/>
        <v>9.8358000000000004E-3</v>
      </c>
      <c r="M91" s="2212">
        <f t="shared" si="103"/>
        <v>5.9014799999999999E-2</v>
      </c>
      <c r="N91" s="2212">
        <f t="shared" si="119"/>
        <v>8.8900499999999993E-2</v>
      </c>
      <c r="O91" s="2212">
        <f t="shared" si="120"/>
        <v>8.8900499999999993E-2</v>
      </c>
      <c r="P91" s="2212">
        <f t="shared" si="104"/>
        <v>0.17780099999999999</v>
      </c>
      <c r="Q91" s="2213">
        <f t="shared" si="121"/>
        <v>0.80426579999999992</v>
      </c>
      <c r="R91" s="2214"/>
      <c r="S91" s="2215">
        <f t="shared" si="105"/>
        <v>0</v>
      </c>
      <c r="T91" s="2216">
        <f t="shared" si="106"/>
        <v>0</v>
      </c>
      <c r="U91" s="2217">
        <f t="shared" si="107"/>
        <v>0</v>
      </c>
      <c r="V91" s="2217">
        <f t="shared" si="108"/>
        <v>0</v>
      </c>
      <c r="W91" s="2217">
        <f t="shared" si="109"/>
        <v>0</v>
      </c>
      <c r="X91" s="2217">
        <f t="shared" si="110"/>
        <v>0</v>
      </c>
      <c r="Y91" s="2217">
        <f t="shared" si="111"/>
        <v>0</v>
      </c>
      <c r="Z91" s="2217">
        <f t="shared" si="112"/>
        <v>0</v>
      </c>
      <c r="AA91" s="2218">
        <f t="shared" si="113"/>
        <v>0</v>
      </c>
      <c r="AB91" s="2219">
        <f t="shared" si="114"/>
        <v>0</v>
      </c>
      <c r="AC91" s="2219">
        <f t="shared" si="115"/>
        <v>0</v>
      </c>
      <c r="AD91" s="2220">
        <f t="shared" si="116"/>
        <v>0</v>
      </c>
      <c r="AE91" s="2221">
        <f>SUM(T91,AA91,AD91)</f>
        <v>0</v>
      </c>
      <c r="AF91" s="1309"/>
      <c r="AG91" s="1309"/>
      <c r="AH91" s="1309"/>
      <c r="AI91" s="1309"/>
      <c r="AJ91" s="1309"/>
      <c r="AK91" s="2428">
        <v>0.87299999999999989</v>
      </c>
      <c r="AL91" s="2429">
        <v>9.0791999999999998E-2</v>
      </c>
      <c r="AM91" s="2429">
        <v>0.27353999999999995</v>
      </c>
      <c r="AN91" s="2430">
        <v>1.2373319999999999</v>
      </c>
      <c r="AO91" s="1309"/>
      <c r="AP91" s="1309"/>
      <c r="AQ91" s="1309"/>
    </row>
    <row r="92" spans="1:43" s="1225" customFormat="1" ht="29.25" customHeight="1">
      <c r="A92" s="2207"/>
      <c r="B92" s="2207"/>
      <c r="C92" s="2208" t="s">
        <v>209</v>
      </c>
      <c r="D92" s="2208"/>
      <c r="E92" s="2209">
        <f t="shared" si="100"/>
        <v>0.38748133333333334</v>
      </c>
      <c r="F92" s="2210">
        <f t="shared" si="101"/>
        <v>0.75660000000000016</v>
      </c>
      <c r="G92" s="2211">
        <f t="shared" si="117"/>
        <v>1.31144E-2</v>
      </c>
      <c r="H92" s="2211">
        <f t="shared" ref="H92:L92" si="136">+G92</f>
        <v>1.31144E-2</v>
      </c>
      <c r="I92" s="2211">
        <f t="shared" si="136"/>
        <v>1.31144E-2</v>
      </c>
      <c r="J92" s="2211">
        <f t="shared" si="136"/>
        <v>1.31144E-2</v>
      </c>
      <c r="K92" s="2211">
        <f t="shared" si="136"/>
        <v>1.31144E-2</v>
      </c>
      <c r="L92" s="2211">
        <f t="shared" si="136"/>
        <v>1.31144E-2</v>
      </c>
      <c r="M92" s="2212">
        <f t="shared" si="103"/>
        <v>7.8686400000000004E-2</v>
      </c>
      <c r="N92" s="2212">
        <f t="shared" si="119"/>
        <v>0.118534</v>
      </c>
      <c r="O92" s="2212">
        <f t="shared" si="120"/>
        <v>0.118534</v>
      </c>
      <c r="P92" s="2212">
        <f t="shared" si="104"/>
        <v>0.237068</v>
      </c>
      <c r="Q92" s="2213">
        <f t="shared" si="121"/>
        <v>1.0723544000000003</v>
      </c>
      <c r="R92" s="2214"/>
      <c r="S92" s="2215">
        <f t="shared" si="105"/>
        <v>0</v>
      </c>
      <c r="T92" s="2216">
        <f t="shared" si="106"/>
        <v>0</v>
      </c>
      <c r="U92" s="2217">
        <f t="shared" si="107"/>
        <v>0</v>
      </c>
      <c r="V92" s="2217">
        <f t="shared" si="108"/>
        <v>0</v>
      </c>
      <c r="W92" s="2217">
        <f t="shared" si="109"/>
        <v>0</v>
      </c>
      <c r="X92" s="2217">
        <f t="shared" si="110"/>
        <v>0</v>
      </c>
      <c r="Y92" s="2217">
        <f t="shared" si="111"/>
        <v>0</v>
      </c>
      <c r="Z92" s="2217">
        <f t="shared" si="112"/>
        <v>0</v>
      </c>
      <c r="AA92" s="2218">
        <f t="shared" si="113"/>
        <v>0</v>
      </c>
      <c r="AB92" s="2219">
        <f t="shared" si="114"/>
        <v>0</v>
      </c>
      <c r="AC92" s="2219">
        <f t="shared" si="115"/>
        <v>0</v>
      </c>
      <c r="AD92" s="2220">
        <f t="shared" si="116"/>
        <v>0</v>
      </c>
      <c r="AE92" s="2221">
        <f>SUM(T92,AA92,AD92)</f>
        <v>0</v>
      </c>
      <c r="AF92" s="1309"/>
      <c r="AG92" s="1309"/>
      <c r="AH92" s="1309"/>
      <c r="AI92" s="1309"/>
      <c r="AJ92" s="1309"/>
      <c r="AK92" s="2428">
        <v>1.1640000000000001</v>
      </c>
      <c r="AL92" s="2429">
        <v>0.121056</v>
      </c>
      <c r="AM92" s="2429">
        <v>0.36471999999999999</v>
      </c>
      <c r="AN92" s="2430">
        <v>1.6497760000000001</v>
      </c>
      <c r="AO92" s="1309"/>
      <c r="AP92" s="1309"/>
      <c r="AQ92" s="1309"/>
    </row>
    <row r="93" spans="1:43" s="1225" customFormat="1" ht="29.25" customHeight="1">
      <c r="A93" s="2222"/>
      <c r="B93" s="2222"/>
      <c r="C93" s="2223" t="s">
        <v>38</v>
      </c>
      <c r="D93" s="2223"/>
      <c r="E93" s="2224">
        <f t="shared" si="100"/>
        <v>0.40466649999999998</v>
      </c>
      <c r="F93" s="2225">
        <f t="shared" si="101"/>
        <v>0.85117500000000013</v>
      </c>
      <c r="G93" s="2226">
        <f t="shared" si="117"/>
        <v>1.4753700000000002E-2</v>
      </c>
      <c r="H93" s="2226">
        <f t="shared" ref="H93:L93" si="137">+G93</f>
        <v>1.4753700000000002E-2</v>
      </c>
      <c r="I93" s="2226">
        <f t="shared" si="137"/>
        <v>1.4753700000000002E-2</v>
      </c>
      <c r="J93" s="2226">
        <f t="shared" si="137"/>
        <v>1.4753700000000002E-2</v>
      </c>
      <c r="K93" s="2226">
        <f t="shared" si="137"/>
        <v>1.4753700000000002E-2</v>
      </c>
      <c r="L93" s="2226">
        <f t="shared" si="137"/>
        <v>1.4753700000000002E-2</v>
      </c>
      <c r="M93" s="2227">
        <f t="shared" si="103"/>
        <v>8.8522200000000009E-2</v>
      </c>
      <c r="N93" s="2227">
        <f t="shared" si="119"/>
        <v>0.13335074999999999</v>
      </c>
      <c r="O93" s="2227">
        <f t="shared" si="120"/>
        <v>0.13335074999999999</v>
      </c>
      <c r="P93" s="2227">
        <f t="shared" si="104"/>
        <v>0.26670149999999998</v>
      </c>
      <c r="Q93" s="2228">
        <f t="shared" si="121"/>
        <v>1.2063987</v>
      </c>
      <c r="R93" s="2229"/>
      <c r="S93" s="2230">
        <f t="shared" si="105"/>
        <v>0</v>
      </c>
      <c r="T93" s="2231">
        <f t="shared" si="106"/>
        <v>0</v>
      </c>
      <c r="U93" s="2232">
        <f t="shared" si="107"/>
        <v>0</v>
      </c>
      <c r="V93" s="2232">
        <f t="shared" si="108"/>
        <v>0</v>
      </c>
      <c r="W93" s="2232">
        <f t="shared" si="109"/>
        <v>0</v>
      </c>
      <c r="X93" s="2232">
        <f t="shared" si="110"/>
        <v>0</v>
      </c>
      <c r="Y93" s="2232">
        <f t="shared" si="111"/>
        <v>0</v>
      </c>
      <c r="Z93" s="2232">
        <f t="shared" si="112"/>
        <v>0</v>
      </c>
      <c r="AA93" s="2233">
        <f t="shared" si="113"/>
        <v>0</v>
      </c>
      <c r="AB93" s="2234">
        <f t="shared" si="114"/>
        <v>0</v>
      </c>
      <c r="AC93" s="2234">
        <f t="shared" si="115"/>
        <v>0</v>
      </c>
      <c r="AD93" s="2235">
        <f t="shared" si="116"/>
        <v>0</v>
      </c>
      <c r="AE93" s="2236">
        <f>SUM(T93,AA93,AD93)</f>
        <v>0</v>
      </c>
      <c r="AF93" s="1309"/>
      <c r="AG93" s="1309"/>
      <c r="AH93" s="1309"/>
      <c r="AI93" s="1309"/>
      <c r="AJ93" s="1309"/>
      <c r="AK93" s="2431">
        <v>1.3095000000000001</v>
      </c>
      <c r="AL93" s="2432">
        <v>0.136188</v>
      </c>
      <c r="AM93" s="2432">
        <v>0.41030999999999995</v>
      </c>
      <c r="AN93" s="2433">
        <v>1.855998</v>
      </c>
      <c r="AO93" s="1309"/>
      <c r="AP93" s="1309"/>
      <c r="AQ93" s="1309"/>
    </row>
    <row r="94" spans="1:43" s="1225" customFormat="1" ht="29.25" customHeight="1">
      <c r="A94" s="2257" t="s">
        <v>578</v>
      </c>
      <c r="B94" s="2258" t="s">
        <v>568</v>
      </c>
      <c r="C94" s="2259" t="s">
        <v>224</v>
      </c>
      <c r="D94" s="2076"/>
      <c r="E94" s="2194">
        <f t="shared" si="100"/>
        <v>0.35311100000000001</v>
      </c>
      <c r="F94" s="2195">
        <f t="shared" si="101"/>
        <v>0.5674499999999999</v>
      </c>
      <c r="G94" s="2196">
        <f t="shared" si="117"/>
        <v>9.8358000000000004E-3</v>
      </c>
      <c r="H94" s="2196">
        <f t="shared" ref="H94:L94" si="138">+G94</f>
        <v>9.8358000000000004E-3</v>
      </c>
      <c r="I94" s="2196">
        <f t="shared" si="138"/>
        <v>9.8358000000000004E-3</v>
      </c>
      <c r="J94" s="2196">
        <f t="shared" si="138"/>
        <v>9.8358000000000004E-3</v>
      </c>
      <c r="K94" s="2196">
        <f t="shared" si="138"/>
        <v>9.8358000000000004E-3</v>
      </c>
      <c r="L94" s="2196">
        <f t="shared" si="138"/>
        <v>9.8358000000000004E-3</v>
      </c>
      <c r="M94" s="2197">
        <f t="shared" si="103"/>
        <v>5.9014799999999999E-2</v>
      </c>
      <c r="N94" s="2197">
        <f t="shared" si="119"/>
        <v>8.8900499999999993E-2</v>
      </c>
      <c r="O94" s="2197">
        <f t="shared" si="120"/>
        <v>8.8900499999999993E-2</v>
      </c>
      <c r="P94" s="2197">
        <f t="shared" si="104"/>
        <v>0.17780099999999999</v>
      </c>
      <c r="Q94" s="2198">
        <f t="shared" si="121"/>
        <v>0.80426579999999992</v>
      </c>
      <c r="R94" s="2199"/>
      <c r="S94" s="2200">
        <f t="shared" si="105"/>
        <v>0</v>
      </c>
      <c r="T94" s="2201">
        <f t="shared" si="106"/>
        <v>0</v>
      </c>
      <c r="U94" s="2202">
        <f t="shared" si="107"/>
        <v>0</v>
      </c>
      <c r="V94" s="2202">
        <f t="shared" si="108"/>
        <v>0</v>
      </c>
      <c r="W94" s="2202">
        <f t="shared" si="109"/>
        <v>0</v>
      </c>
      <c r="X94" s="2202">
        <f t="shared" si="110"/>
        <v>0</v>
      </c>
      <c r="Y94" s="2202">
        <f t="shared" si="111"/>
        <v>0</v>
      </c>
      <c r="Z94" s="2202">
        <f t="shared" si="112"/>
        <v>0</v>
      </c>
      <c r="AA94" s="2203">
        <f t="shared" si="113"/>
        <v>0</v>
      </c>
      <c r="AB94" s="2204">
        <f t="shared" si="114"/>
        <v>0</v>
      </c>
      <c r="AC94" s="2204">
        <f t="shared" si="115"/>
        <v>0</v>
      </c>
      <c r="AD94" s="2205">
        <f t="shared" si="116"/>
        <v>0</v>
      </c>
      <c r="AE94" s="2206">
        <f>SUM(T94,AA94,AD94)</f>
        <v>0</v>
      </c>
      <c r="AF94" s="1309"/>
      <c r="AG94" s="1309"/>
      <c r="AH94" s="1309"/>
      <c r="AI94" s="1309"/>
      <c r="AJ94" s="1309"/>
      <c r="AK94" s="2437">
        <v>0.87299999999999989</v>
      </c>
      <c r="AL94" s="2438">
        <v>9.0791999999999998E-2</v>
      </c>
      <c r="AM94" s="2438">
        <v>0.27353999999999995</v>
      </c>
      <c r="AN94" s="2439">
        <v>1.2373319999999999</v>
      </c>
      <c r="AO94" s="1309"/>
      <c r="AP94" s="1309"/>
      <c r="AQ94" s="1309"/>
    </row>
    <row r="95" spans="1:43" s="1225" customFormat="1" ht="29.25" customHeight="1">
      <c r="A95" s="2260"/>
      <c r="B95" s="2261"/>
      <c r="C95" s="2262" t="s">
        <v>226</v>
      </c>
      <c r="D95" s="2090"/>
      <c r="E95" s="2209">
        <f t="shared" si="100"/>
        <v>0.73118466666666659</v>
      </c>
      <c r="F95" s="2210">
        <f t="shared" si="101"/>
        <v>2.6480999999999995</v>
      </c>
      <c r="G95" s="2211">
        <f t="shared" si="117"/>
        <v>4.5900399999999987E-2</v>
      </c>
      <c r="H95" s="2211">
        <f t="shared" ref="H95:L95" si="139">+G95</f>
        <v>4.5900399999999987E-2</v>
      </c>
      <c r="I95" s="2211">
        <f t="shared" si="139"/>
        <v>4.5900399999999987E-2</v>
      </c>
      <c r="J95" s="2211">
        <f t="shared" si="139"/>
        <v>4.5900399999999987E-2</v>
      </c>
      <c r="K95" s="2211">
        <f t="shared" si="139"/>
        <v>4.5900399999999987E-2</v>
      </c>
      <c r="L95" s="2211">
        <f t="shared" si="139"/>
        <v>4.5900399999999987E-2</v>
      </c>
      <c r="M95" s="2212">
        <f t="shared" si="103"/>
        <v>0.27540239999999994</v>
      </c>
      <c r="N95" s="2212">
        <f t="shared" si="119"/>
        <v>0.41486899999999999</v>
      </c>
      <c r="O95" s="2212">
        <f t="shared" si="120"/>
        <v>0.41486899999999999</v>
      </c>
      <c r="P95" s="2212">
        <f t="shared" si="104"/>
        <v>0.82973799999999998</v>
      </c>
      <c r="Q95" s="2213">
        <f t="shared" si="121"/>
        <v>3.7532403999999993</v>
      </c>
      <c r="R95" s="2214"/>
      <c r="S95" s="2215">
        <f t="shared" si="105"/>
        <v>0</v>
      </c>
      <c r="T95" s="2216">
        <f t="shared" si="106"/>
        <v>0</v>
      </c>
      <c r="U95" s="2217">
        <f t="shared" si="107"/>
        <v>0</v>
      </c>
      <c r="V95" s="2217">
        <f t="shared" si="108"/>
        <v>0</v>
      </c>
      <c r="W95" s="2217">
        <f t="shared" si="109"/>
        <v>0</v>
      </c>
      <c r="X95" s="2217">
        <f t="shared" si="110"/>
        <v>0</v>
      </c>
      <c r="Y95" s="2217">
        <f t="shared" si="111"/>
        <v>0</v>
      </c>
      <c r="Z95" s="2217">
        <f t="shared" si="112"/>
        <v>0</v>
      </c>
      <c r="AA95" s="2218">
        <f t="shared" si="113"/>
        <v>0</v>
      </c>
      <c r="AB95" s="2219">
        <f t="shared" si="114"/>
        <v>0</v>
      </c>
      <c r="AC95" s="2219">
        <f t="shared" si="115"/>
        <v>0</v>
      </c>
      <c r="AD95" s="2220">
        <f t="shared" si="116"/>
        <v>0</v>
      </c>
      <c r="AE95" s="2221">
        <f>SUM(T95,AA95,AD95)</f>
        <v>0</v>
      </c>
      <c r="AF95" s="1309"/>
      <c r="AG95" s="1309"/>
      <c r="AH95" s="1309"/>
      <c r="AI95" s="1309"/>
      <c r="AJ95" s="1309"/>
      <c r="AK95" s="2428">
        <v>4.073999999999999</v>
      </c>
      <c r="AL95" s="2429">
        <v>0.42369599999999991</v>
      </c>
      <c r="AM95" s="2429">
        <v>1.2765199999999999</v>
      </c>
      <c r="AN95" s="2430">
        <v>5.7742159999999982</v>
      </c>
      <c r="AO95" s="1309"/>
      <c r="AP95" s="1309"/>
      <c r="AQ95" s="1309"/>
    </row>
    <row r="96" spans="1:43" s="1225" customFormat="1" ht="29.25" customHeight="1">
      <c r="A96" s="2263"/>
      <c r="B96" s="2264"/>
      <c r="C96" s="2265" t="s">
        <v>521</v>
      </c>
      <c r="D96" s="2104"/>
      <c r="E96" s="2224">
        <f t="shared" si="100"/>
        <v>1.0748879999999998</v>
      </c>
      <c r="F96" s="2225">
        <f t="shared" si="101"/>
        <v>4.5395999999999992</v>
      </c>
      <c r="G96" s="2226">
        <f t="shared" si="117"/>
        <v>7.8686400000000004E-2</v>
      </c>
      <c r="H96" s="2226">
        <f t="shared" ref="H96:L96" si="140">+G96</f>
        <v>7.8686400000000004E-2</v>
      </c>
      <c r="I96" s="2226">
        <f t="shared" si="140"/>
        <v>7.8686400000000004E-2</v>
      </c>
      <c r="J96" s="2226">
        <f t="shared" si="140"/>
        <v>7.8686400000000004E-2</v>
      </c>
      <c r="K96" s="2226">
        <f t="shared" si="140"/>
        <v>7.8686400000000004E-2</v>
      </c>
      <c r="L96" s="2226">
        <f t="shared" si="140"/>
        <v>7.8686400000000004E-2</v>
      </c>
      <c r="M96" s="2227">
        <f t="shared" si="103"/>
        <v>0.47211839999999999</v>
      </c>
      <c r="N96" s="2227">
        <f t="shared" si="119"/>
        <v>0.71120399999999995</v>
      </c>
      <c r="O96" s="2227">
        <f t="shared" si="120"/>
        <v>0.71120399999999995</v>
      </c>
      <c r="P96" s="2227">
        <f t="shared" si="104"/>
        <v>1.4224079999999999</v>
      </c>
      <c r="Q96" s="2228">
        <f t="shared" si="121"/>
        <v>6.4341263999999994</v>
      </c>
      <c r="R96" s="2229"/>
      <c r="S96" s="2230">
        <f t="shared" si="105"/>
        <v>0</v>
      </c>
      <c r="T96" s="2231">
        <f t="shared" si="106"/>
        <v>0</v>
      </c>
      <c r="U96" s="2232">
        <f t="shared" si="107"/>
        <v>0</v>
      </c>
      <c r="V96" s="2232">
        <f t="shared" si="108"/>
        <v>0</v>
      </c>
      <c r="W96" s="2232">
        <f t="shared" si="109"/>
        <v>0</v>
      </c>
      <c r="X96" s="2232">
        <f t="shared" si="110"/>
        <v>0</v>
      </c>
      <c r="Y96" s="2232">
        <f t="shared" si="111"/>
        <v>0</v>
      </c>
      <c r="Z96" s="2232">
        <f t="shared" si="112"/>
        <v>0</v>
      </c>
      <c r="AA96" s="2233">
        <f t="shared" si="113"/>
        <v>0</v>
      </c>
      <c r="AB96" s="2234">
        <f t="shared" si="114"/>
        <v>0</v>
      </c>
      <c r="AC96" s="2234">
        <f t="shared" si="115"/>
        <v>0</v>
      </c>
      <c r="AD96" s="2235">
        <f t="shared" si="116"/>
        <v>0</v>
      </c>
      <c r="AE96" s="2236">
        <f>SUM(T96,AA96,AD96)</f>
        <v>0</v>
      </c>
      <c r="AF96" s="1309"/>
      <c r="AG96" s="1309"/>
      <c r="AH96" s="1309"/>
      <c r="AI96" s="1309"/>
      <c r="AJ96" s="1309"/>
      <c r="AK96" s="2431">
        <v>6.9839999999999991</v>
      </c>
      <c r="AL96" s="2432">
        <v>0.72633599999999998</v>
      </c>
      <c r="AM96" s="2432">
        <v>2.1883199999999996</v>
      </c>
      <c r="AN96" s="2433">
        <v>9.898655999999999</v>
      </c>
      <c r="AO96" s="1309"/>
      <c r="AP96" s="1309"/>
      <c r="AQ96" s="1309"/>
    </row>
    <row r="97" spans="1:43" s="1225" customFormat="1" ht="29.25" customHeight="1">
      <c r="A97" s="2257" t="s">
        <v>579</v>
      </c>
      <c r="B97" s="2258" t="s">
        <v>568</v>
      </c>
      <c r="C97" s="2259" t="s">
        <v>257</v>
      </c>
      <c r="D97" s="2076"/>
      <c r="E97" s="2194">
        <f t="shared" si="100"/>
        <v>0.35311100000000001</v>
      </c>
      <c r="F97" s="2195">
        <f t="shared" si="101"/>
        <v>0.5674499999999999</v>
      </c>
      <c r="G97" s="2196">
        <f t="shared" si="117"/>
        <v>9.8358000000000004E-3</v>
      </c>
      <c r="H97" s="2196">
        <f t="shared" ref="H97:L97" si="141">+G97</f>
        <v>9.8358000000000004E-3</v>
      </c>
      <c r="I97" s="2196">
        <f t="shared" si="141"/>
        <v>9.8358000000000004E-3</v>
      </c>
      <c r="J97" s="2196">
        <f t="shared" si="141"/>
        <v>9.8358000000000004E-3</v>
      </c>
      <c r="K97" s="2196">
        <f t="shared" si="141"/>
        <v>9.8358000000000004E-3</v>
      </c>
      <c r="L97" s="2196">
        <f t="shared" si="141"/>
        <v>9.8358000000000004E-3</v>
      </c>
      <c r="M97" s="2197">
        <f t="shared" si="103"/>
        <v>5.9014799999999999E-2</v>
      </c>
      <c r="N97" s="2197">
        <f t="shared" si="119"/>
        <v>8.8900499999999993E-2</v>
      </c>
      <c r="O97" s="2197">
        <f t="shared" si="120"/>
        <v>8.8900499999999993E-2</v>
      </c>
      <c r="P97" s="2197">
        <f t="shared" si="104"/>
        <v>0.17780099999999999</v>
      </c>
      <c r="Q97" s="2198">
        <f t="shared" si="121"/>
        <v>0.80426579999999992</v>
      </c>
      <c r="R97" s="2199"/>
      <c r="S97" s="2200">
        <f t="shared" si="105"/>
        <v>0</v>
      </c>
      <c r="T97" s="2201">
        <f t="shared" si="106"/>
        <v>0</v>
      </c>
      <c r="U97" s="2202">
        <f t="shared" si="107"/>
        <v>0</v>
      </c>
      <c r="V97" s="2202">
        <f t="shared" si="108"/>
        <v>0</v>
      </c>
      <c r="W97" s="2202">
        <f t="shared" si="109"/>
        <v>0</v>
      </c>
      <c r="X97" s="2202">
        <f t="shared" si="110"/>
        <v>0</v>
      </c>
      <c r="Y97" s="2202">
        <f t="shared" si="111"/>
        <v>0</v>
      </c>
      <c r="Z97" s="2202">
        <f t="shared" si="112"/>
        <v>0</v>
      </c>
      <c r="AA97" s="2203">
        <f t="shared" si="113"/>
        <v>0</v>
      </c>
      <c r="AB97" s="2204">
        <f t="shared" si="114"/>
        <v>0</v>
      </c>
      <c r="AC97" s="2204">
        <f t="shared" si="115"/>
        <v>0</v>
      </c>
      <c r="AD97" s="2266">
        <f t="shared" si="116"/>
        <v>0</v>
      </c>
      <c r="AE97" s="2267">
        <f>SUM(T97,AA97,AD97)</f>
        <v>0</v>
      </c>
      <c r="AF97" s="1309"/>
      <c r="AG97" s="1309"/>
      <c r="AH97" s="1309"/>
      <c r="AI97" s="1309"/>
      <c r="AJ97" s="1309"/>
      <c r="AK97" s="2437">
        <v>0.87299999999999989</v>
      </c>
      <c r="AL97" s="2438">
        <v>9.0791999999999998E-2</v>
      </c>
      <c r="AM97" s="2438">
        <v>0.27353999999999995</v>
      </c>
      <c r="AN97" s="2439">
        <v>1.2373319999999999</v>
      </c>
      <c r="AO97" s="1309"/>
      <c r="AP97" s="1309"/>
      <c r="AQ97" s="1309"/>
    </row>
    <row r="98" spans="1:43" s="1225" customFormat="1" ht="29.25" customHeight="1">
      <c r="A98" s="2260"/>
      <c r="B98" s="2261"/>
      <c r="C98" s="2262" t="s">
        <v>226</v>
      </c>
      <c r="D98" s="2090"/>
      <c r="E98" s="2209">
        <f t="shared" si="100"/>
        <v>0.73118466666666659</v>
      </c>
      <c r="F98" s="2210">
        <f t="shared" si="101"/>
        <v>2.6480999999999995</v>
      </c>
      <c r="G98" s="2211">
        <f t="shared" si="117"/>
        <v>4.5900399999999987E-2</v>
      </c>
      <c r="H98" s="2211">
        <f t="shared" ref="H98:L98" si="142">+G98</f>
        <v>4.5900399999999987E-2</v>
      </c>
      <c r="I98" s="2211">
        <f t="shared" si="142"/>
        <v>4.5900399999999987E-2</v>
      </c>
      <c r="J98" s="2211">
        <f t="shared" si="142"/>
        <v>4.5900399999999987E-2</v>
      </c>
      <c r="K98" s="2211">
        <f t="shared" si="142"/>
        <v>4.5900399999999987E-2</v>
      </c>
      <c r="L98" s="2211">
        <f t="shared" si="142"/>
        <v>4.5900399999999987E-2</v>
      </c>
      <c r="M98" s="2212">
        <f t="shared" si="103"/>
        <v>0.27540239999999994</v>
      </c>
      <c r="N98" s="2212">
        <f t="shared" si="119"/>
        <v>0.41486899999999999</v>
      </c>
      <c r="O98" s="2212">
        <f t="shared" si="120"/>
        <v>0.41486899999999999</v>
      </c>
      <c r="P98" s="2212">
        <f t="shared" si="104"/>
        <v>0.82973799999999998</v>
      </c>
      <c r="Q98" s="2213">
        <f t="shared" si="121"/>
        <v>3.7532403999999993</v>
      </c>
      <c r="R98" s="2214"/>
      <c r="S98" s="2215">
        <f t="shared" si="105"/>
        <v>0</v>
      </c>
      <c r="T98" s="2216">
        <f t="shared" si="106"/>
        <v>0</v>
      </c>
      <c r="U98" s="2217">
        <f t="shared" si="107"/>
        <v>0</v>
      </c>
      <c r="V98" s="2217">
        <f t="shared" si="108"/>
        <v>0</v>
      </c>
      <c r="W98" s="2217">
        <f t="shared" si="109"/>
        <v>0</v>
      </c>
      <c r="X98" s="2217">
        <f t="shared" si="110"/>
        <v>0</v>
      </c>
      <c r="Y98" s="2217">
        <f t="shared" si="111"/>
        <v>0</v>
      </c>
      <c r="Z98" s="2217">
        <f t="shared" si="112"/>
        <v>0</v>
      </c>
      <c r="AA98" s="2218">
        <f t="shared" si="113"/>
        <v>0</v>
      </c>
      <c r="AB98" s="2219">
        <f t="shared" si="114"/>
        <v>0</v>
      </c>
      <c r="AC98" s="2219">
        <f t="shared" si="115"/>
        <v>0</v>
      </c>
      <c r="AD98" s="2268">
        <f t="shared" si="116"/>
        <v>0</v>
      </c>
      <c r="AE98" s="2269">
        <f>SUM(T98,AA98,AD98)</f>
        <v>0</v>
      </c>
      <c r="AF98" s="1309"/>
      <c r="AG98" s="1309"/>
      <c r="AH98" s="1309"/>
      <c r="AI98" s="1309"/>
      <c r="AJ98" s="1309"/>
      <c r="AK98" s="2428">
        <v>4.073999999999999</v>
      </c>
      <c r="AL98" s="2429">
        <v>0.42369599999999991</v>
      </c>
      <c r="AM98" s="2429">
        <v>1.2765199999999999</v>
      </c>
      <c r="AN98" s="2430">
        <v>5.7742159999999982</v>
      </c>
      <c r="AO98" s="1309"/>
      <c r="AP98" s="1309"/>
      <c r="AQ98" s="1309"/>
    </row>
    <row r="99" spans="1:43" s="1225" customFormat="1" ht="29.25" customHeight="1">
      <c r="A99" s="2263"/>
      <c r="B99" s="2264"/>
      <c r="C99" s="2265" t="s">
        <v>521</v>
      </c>
      <c r="D99" s="2104"/>
      <c r="E99" s="2224">
        <f t="shared" si="100"/>
        <v>1.0748879999999998</v>
      </c>
      <c r="F99" s="2225">
        <f t="shared" si="101"/>
        <v>4.5395999999999992</v>
      </c>
      <c r="G99" s="2226">
        <f t="shared" si="117"/>
        <v>7.8686400000000004E-2</v>
      </c>
      <c r="H99" s="2226">
        <f t="shared" ref="H99:L99" si="143">+G99</f>
        <v>7.8686400000000004E-2</v>
      </c>
      <c r="I99" s="2226">
        <f t="shared" si="143"/>
        <v>7.8686400000000004E-2</v>
      </c>
      <c r="J99" s="2226">
        <f t="shared" si="143"/>
        <v>7.8686400000000004E-2</v>
      </c>
      <c r="K99" s="2226">
        <f t="shared" si="143"/>
        <v>7.8686400000000004E-2</v>
      </c>
      <c r="L99" s="2226">
        <f t="shared" si="143"/>
        <v>7.8686400000000004E-2</v>
      </c>
      <c r="M99" s="2227">
        <f t="shared" si="103"/>
        <v>0.47211839999999999</v>
      </c>
      <c r="N99" s="2227">
        <f t="shared" si="119"/>
        <v>0.71120399999999995</v>
      </c>
      <c r="O99" s="2227">
        <f t="shared" si="120"/>
        <v>0.71120399999999995</v>
      </c>
      <c r="P99" s="2227">
        <f t="shared" si="104"/>
        <v>1.4224079999999999</v>
      </c>
      <c r="Q99" s="2228">
        <f t="shared" si="121"/>
        <v>6.4341263999999994</v>
      </c>
      <c r="R99" s="2229"/>
      <c r="S99" s="2230">
        <f t="shared" si="105"/>
        <v>0</v>
      </c>
      <c r="T99" s="2231">
        <f t="shared" si="106"/>
        <v>0</v>
      </c>
      <c r="U99" s="2232">
        <f t="shared" si="107"/>
        <v>0</v>
      </c>
      <c r="V99" s="2232">
        <f t="shared" si="108"/>
        <v>0</v>
      </c>
      <c r="W99" s="2232">
        <f t="shared" si="109"/>
        <v>0</v>
      </c>
      <c r="X99" s="2232">
        <f t="shared" si="110"/>
        <v>0</v>
      </c>
      <c r="Y99" s="2232">
        <f t="shared" si="111"/>
        <v>0</v>
      </c>
      <c r="Z99" s="2232">
        <f t="shared" si="112"/>
        <v>0</v>
      </c>
      <c r="AA99" s="2233">
        <f t="shared" si="113"/>
        <v>0</v>
      </c>
      <c r="AB99" s="2234">
        <f t="shared" si="114"/>
        <v>0</v>
      </c>
      <c r="AC99" s="2234">
        <f t="shared" si="115"/>
        <v>0</v>
      </c>
      <c r="AD99" s="2270">
        <f t="shared" si="116"/>
        <v>0</v>
      </c>
      <c r="AE99" s="2271">
        <f>SUM(T99,AA99,AD99)</f>
        <v>0</v>
      </c>
      <c r="AF99" s="1309"/>
      <c r="AG99" s="1309"/>
      <c r="AH99" s="1309"/>
      <c r="AI99" s="1309"/>
      <c r="AJ99" s="1309"/>
      <c r="AK99" s="2431">
        <v>6.9839999999999991</v>
      </c>
      <c r="AL99" s="2432">
        <v>0.72633599999999998</v>
      </c>
      <c r="AM99" s="2432">
        <v>2.1883199999999996</v>
      </c>
      <c r="AN99" s="2433">
        <v>9.898655999999999</v>
      </c>
      <c r="AO99" s="1309"/>
      <c r="AP99" s="1309"/>
      <c r="AQ99" s="1309"/>
    </row>
    <row r="100" spans="1:43" s="1225" customFormat="1" ht="29.25" customHeight="1">
      <c r="A100" s="2192" t="s">
        <v>210</v>
      </c>
      <c r="B100" s="2192" t="s">
        <v>181</v>
      </c>
      <c r="C100" s="2193" t="s">
        <v>111</v>
      </c>
      <c r="D100" s="2193" t="s">
        <v>111</v>
      </c>
      <c r="E100" s="2194">
        <f t="shared" si="100"/>
        <v>0.52496266666666669</v>
      </c>
      <c r="F100" s="2195">
        <f t="shared" si="101"/>
        <v>1.5132000000000003</v>
      </c>
      <c r="G100" s="2196">
        <f t="shared" si="117"/>
        <v>2.62288E-2</v>
      </c>
      <c r="H100" s="2196">
        <f t="shared" ref="H100:L100" si="144">+G100</f>
        <v>2.62288E-2</v>
      </c>
      <c r="I100" s="2196">
        <f t="shared" si="144"/>
        <v>2.62288E-2</v>
      </c>
      <c r="J100" s="2196">
        <f t="shared" si="144"/>
        <v>2.62288E-2</v>
      </c>
      <c r="K100" s="2196">
        <f t="shared" si="144"/>
        <v>2.62288E-2</v>
      </c>
      <c r="L100" s="2196">
        <f t="shared" si="144"/>
        <v>2.62288E-2</v>
      </c>
      <c r="M100" s="2197">
        <f t="shared" si="103"/>
        <v>0.15737280000000001</v>
      </c>
      <c r="N100" s="2197">
        <f t="shared" si="119"/>
        <v>0.237068</v>
      </c>
      <c r="O100" s="2197">
        <f t="shared" si="120"/>
        <v>0.237068</v>
      </c>
      <c r="P100" s="2197">
        <f t="shared" si="104"/>
        <v>0.474136</v>
      </c>
      <c r="Q100" s="2198">
        <f t="shared" si="121"/>
        <v>2.1447088000000005</v>
      </c>
      <c r="R100" s="2199"/>
      <c r="S100" s="2200">
        <f t="shared" si="105"/>
        <v>0</v>
      </c>
      <c r="T100" s="2201">
        <f t="shared" si="106"/>
        <v>0</v>
      </c>
      <c r="U100" s="2202">
        <f t="shared" si="107"/>
        <v>0</v>
      </c>
      <c r="V100" s="2202">
        <f t="shared" si="108"/>
        <v>0</v>
      </c>
      <c r="W100" s="2202">
        <f t="shared" si="109"/>
        <v>0</v>
      </c>
      <c r="X100" s="2202">
        <f t="shared" si="110"/>
        <v>0</v>
      </c>
      <c r="Y100" s="2202">
        <f t="shared" si="111"/>
        <v>0</v>
      </c>
      <c r="Z100" s="2202">
        <f t="shared" si="112"/>
        <v>0</v>
      </c>
      <c r="AA100" s="2203">
        <f t="shared" si="113"/>
        <v>0</v>
      </c>
      <c r="AB100" s="2204">
        <f t="shared" si="114"/>
        <v>0</v>
      </c>
      <c r="AC100" s="2204">
        <f t="shared" si="115"/>
        <v>0</v>
      </c>
      <c r="AD100" s="2205">
        <f t="shared" si="116"/>
        <v>0</v>
      </c>
      <c r="AE100" s="2206">
        <f>SUM(T100,AA100,AD100)</f>
        <v>0</v>
      </c>
      <c r="AF100" s="1309"/>
      <c r="AG100" s="1309"/>
      <c r="AH100" s="1309"/>
      <c r="AI100" s="1309"/>
      <c r="AJ100" s="1309"/>
      <c r="AK100" s="2437">
        <v>2.3280000000000003</v>
      </c>
      <c r="AL100" s="2438">
        <v>0.24211199999999999</v>
      </c>
      <c r="AM100" s="2438">
        <v>0.72943999999999998</v>
      </c>
      <c r="AN100" s="2439">
        <v>3.2995520000000003</v>
      </c>
      <c r="AO100" s="1309"/>
      <c r="AP100" s="1309"/>
      <c r="AQ100" s="1309"/>
    </row>
    <row r="101" spans="1:43" s="1225" customFormat="1" ht="29.25" customHeight="1">
      <c r="A101" s="2207"/>
      <c r="B101" s="2207"/>
      <c r="C101" s="2208" t="s">
        <v>184</v>
      </c>
      <c r="D101" s="2208" t="s">
        <v>185</v>
      </c>
      <c r="E101" s="2209">
        <f t="shared" si="100"/>
        <v>0.62807366666666675</v>
      </c>
      <c r="F101" s="2210">
        <f t="shared" si="101"/>
        <v>2.0806500000000003</v>
      </c>
      <c r="G101" s="2211">
        <f t="shared" si="117"/>
        <v>3.6064600000000009E-2</v>
      </c>
      <c r="H101" s="2211">
        <f t="shared" ref="H101:L101" si="145">+G101</f>
        <v>3.6064600000000009E-2</v>
      </c>
      <c r="I101" s="2211">
        <f t="shared" si="145"/>
        <v>3.6064600000000009E-2</v>
      </c>
      <c r="J101" s="2211">
        <f t="shared" si="145"/>
        <v>3.6064600000000009E-2</v>
      </c>
      <c r="K101" s="2211">
        <f t="shared" si="145"/>
        <v>3.6064600000000009E-2</v>
      </c>
      <c r="L101" s="2211">
        <f t="shared" si="145"/>
        <v>3.6064600000000009E-2</v>
      </c>
      <c r="M101" s="2212">
        <f t="shared" si="103"/>
        <v>0.21638760000000004</v>
      </c>
      <c r="N101" s="2212">
        <f t="shared" si="119"/>
        <v>0.32596849999999999</v>
      </c>
      <c r="O101" s="2212">
        <f t="shared" si="120"/>
        <v>0.32596849999999999</v>
      </c>
      <c r="P101" s="2212">
        <f t="shared" si="104"/>
        <v>0.65193699999999999</v>
      </c>
      <c r="Q101" s="2213">
        <f t="shared" si="121"/>
        <v>2.9489746000000006</v>
      </c>
      <c r="R101" s="2214"/>
      <c r="S101" s="2215">
        <f t="shared" si="105"/>
        <v>0</v>
      </c>
      <c r="T101" s="2216">
        <f t="shared" si="106"/>
        <v>0</v>
      </c>
      <c r="U101" s="2217">
        <f t="shared" si="107"/>
        <v>0</v>
      </c>
      <c r="V101" s="2217">
        <f t="shared" si="108"/>
        <v>0</v>
      </c>
      <c r="W101" s="2217">
        <f t="shared" si="109"/>
        <v>0</v>
      </c>
      <c r="X101" s="2217">
        <f t="shared" si="110"/>
        <v>0</v>
      </c>
      <c r="Y101" s="2217">
        <f t="shared" si="111"/>
        <v>0</v>
      </c>
      <c r="Z101" s="2217">
        <f t="shared" si="112"/>
        <v>0</v>
      </c>
      <c r="AA101" s="2218">
        <f t="shared" si="113"/>
        <v>0</v>
      </c>
      <c r="AB101" s="2219">
        <f t="shared" si="114"/>
        <v>0</v>
      </c>
      <c r="AC101" s="2219">
        <f t="shared" si="115"/>
        <v>0</v>
      </c>
      <c r="AD101" s="2220">
        <f t="shared" si="116"/>
        <v>0</v>
      </c>
      <c r="AE101" s="2221">
        <f>SUM(T101,AA101,AD101)</f>
        <v>0</v>
      </c>
      <c r="AF101" s="1309"/>
      <c r="AG101" s="1309"/>
      <c r="AH101" s="1309"/>
      <c r="AI101" s="1309"/>
      <c r="AJ101" s="1309"/>
      <c r="AK101" s="2428">
        <v>3.2010000000000001</v>
      </c>
      <c r="AL101" s="2429">
        <v>0.33290400000000003</v>
      </c>
      <c r="AM101" s="2429">
        <v>1.00298</v>
      </c>
      <c r="AN101" s="2430">
        <v>4.5368840000000006</v>
      </c>
      <c r="AO101" s="1309"/>
      <c r="AP101" s="1309"/>
      <c r="AQ101" s="1309"/>
    </row>
    <row r="102" spans="1:43" s="1225" customFormat="1" ht="29.25" customHeight="1">
      <c r="A102" s="2207"/>
      <c r="B102" s="2207"/>
      <c r="C102" s="2208" t="s">
        <v>186</v>
      </c>
      <c r="D102" s="2208" t="s">
        <v>187</v>
      </c>
      <c r="E102" s="2209">
        <f t="shared" si="100"/>
        <v>0.83429566666666666</v>
      </c>
      <c r="F102" s="2210">
        <f t="shared" si="101"/>
        <v>3.2155499999999995</v>
      </c>
      <c r="G102" s="2211">
        <f t="shared" si="117"/>
        <v>5.5736199999999993E-2</v>
      </c>
      <c r="H102" s="2211">
        <f t="shared" ref="H102:L102" si="146">+G102</f>
        <v>5.5736199999999993E-2</v>
      </c>
      <c r="I102" s="2211">
        <f t="shared" si="146"/>
        <v>5.5736199999999993E-2</v>
      </c>
      <c r="J102" s="2211">
        <f t="shared" si="146"/>
        <v>5.5736199999999993E-2</v>
      </c>
      <c r="K102" s="2211">
        <f t="shared" si="146"/>
        <v>5.5736199999999993E-2</v>
      </c>
      <c r="L102" s="2211">
        <f t="shared" si="146"/>
        <v>5.5736199999999993E-2</v>
      </c>
      <c r="M102" s="2212">
        <f t="shared" si="103"/>
        <v>0.33441719999999997</v>
      </c>
      <c r="N102" s="2212">
        <f t="shared" si="119"/>
        <v>0.50376949999999998</v>
      </c>
      <c r="O102" s="2212">
        <f t="shared" si="120"/>
        <v>0.50376949999999998</v>
      </c>
      <c r="P102" s="2212">
        <f t="shared" si="104"/>
        <v>1.007539</v>
      </c>
      <c r="Q102" s="2213">
        <f t="shared" si="121"/>
        <v>4.5575061999999988</v>
      </c>
      <c r="R102" s="2214"/>
      <c r="S102" s="2215">
        <f t="shared" si="105"/>
        <v>0</v>
      </c>
      <c r="T102" s="2216">
        <f t="shared" si="106"/>
        <v>0</v>
      </c>
      <c r="U102" s="2217">
        <f t="shared" si="107"/>
        <v>0</v>
      </c>
      <c r="V102" s="2217">
        <f t="shared" si="108"/>
        <v>0</v>
      </c>
      <c r="W102" s="2217">
        <f t="shared" si="109"/>
        <v>0</v>
      </c>
      <c r="X102" s="2217">
        <f t="shared" si="110"/>
        <v>0</v>
      </c>
      <c r="Y102" s="2217">
        <f t="shared" si="111"/>
        <v>0</v>
      </c>
      <c r="Z102" s="2217">
        <f t="shared" si="112"/>
        <v>0</v>
      </c>
      <c r="AA102" s="2218">
        <f t="shared" si="113"/>
        <v>0</v>
      </c>
      <c r="AB102" s="2219">
        <f t="shared" si="114"/>
        <v>0</v>
      </c>
      <c r="AC102" s="2219">
        <f t="shared" si="115"/>
        <v>0</v>
      </c>
      <c r="AD102" s="2220">
        <f t="shared" si="116"/>
        <v>0</v>
      </c>
      <c r="AE102" s="2221">
        <f>SUM(T102,AA102,AD102)</f>
        <v>0</v>
      </c>
      <c r="AF102" s="1309"/>
      <c r="AG102" s="1309"/>
      <c r="AH102" s="1309"/>
      <c r="AI102" s="1309"/>
      <c r="AJ102" s="1309"/>
      <c r="AK102" s="2428">
        <v>4.9469999999999992</v>
      </c>
      <c r="AL102" s="2429">
        <v>0.51448799999999995</v>
      </c>
      <c r="AM102" s="2429">
        <v>1.5500599999999998</v>
      </c>
      <c r="AN102" s="2430">
        <v>7.0115479999999994</v>
      </c>
      <c r="AO102" s="1309"/>
      <c r="AP102" s="1309"/>
      <c r="AQ102" s="1309"/>
    </row>
    <row r="103" spans="1:43" s="1225" customFormat="1" ht="29.25" customHeight="1">
      <c r="A103" s="2207"/>
      <c r="B103" s="2207"/>
      <c r="C103" s="2208" t="s">
        <v>188</v>
      </c>
      <c r="D103" s="2208" t="s">
        <v>188</v>
      </c>
      <c r="E103" s="2209">
        <f t="shared" si="100"/>
        <v>0.93740666666666661</v>
      </c>
      <c r="F103" s="2210">
        <f t="shared" si="101"/>
        <v>3.7830000000000004</v>
      </c>
      <c r="G103" s="2211">
        <f t="shared" si="117"/>
        <v>6.5571999999999991E-2</v>
      </c>
      <c r="H103" s="2211">
        <f t="shared" ref="H103:L103" si="147">+G103</f>
        <v>6.5571999999999991E-2</v>
      </c>
      <c r="I103" s="2211">
        <f t="shared" si="147"/>
        <v>6.5571999999999991E-2</v>
      </c>
      <c r="J103" s="2211">
        <f t="shared" si="147"/>
        <v>6.5571999999999991E-2</v>
      </c>
      <c r="K103" s="2211">
        <f t="shared" si="147"/>
        <v>6.5571999999999991E-2</v>
      </c>
      <c r="L103" s="2211">
        <f t="shared" si="147"/>
        <v>6.5571999999999991E-2</v>
      </c>
      <c r="M103" s="2212">
        <f t="shared" si="103"/>
        <v>0.39343199999999995</v>
      </c>
      <c r="N103" s="2212">
        <f t="shared" si="119"/>
        <v>0.59267000000000003</v>
      </c>
      <c r="O103" s="2212">
        <f t="shared" si="120"/>
        <v>0.59267000000000003</v>
      </c>
      <c r="P103" s="2212">
        <f t="shared" si="104"/>
        <v>1.1853400000000001</v>
      </c>
      <c r="Q103" s="2213">
        <f t="shared" si="121"/>
        <v>5.3617720000000002</v>
      </c>
      <c r="R103" s="2214"/>
      <c r="S103" s="2215">
        <f t="shared" si="105"/>
        <v>0</v>
      </c>
      <c r="T103" s="2216">
        <f t="shared" si="106"/>
        <v>0</v>
      </c>
      <c r="U103" s="2217">
        <f t="shared" si="107"/>
        <v>0</v>
      </c>
      <c r="V103" s="2217">
        <f t="shared" si="108"/>
        <v>0</v>
      </c>
      <c r="W103" s="2217">
        <f t="shared" si="109"/>
        <v>0</v>
      </c>
      <c r="X103" s="2217">
        <f t="shared" si="110"/>
        <v>0</v>
      </c>
      <c r="Y103" s="2217">
        <f t="shared" si="111"/>
        <v>0</v>
      </c>
      <c r="Z103" s="2217">
        <f t="shared" si="112"/>
        <v>0</v>
      </c>
      <c r="AA103" s="2218">
        <f t="shared" si="113"/>
        <v>0</v>
      </c>
      <c r="AB103" s="2219">
        <f t="shared" si="114"/>
        <v>0</v>
      </c>
      <c r="AC103" s="2219">
        <f t="shared" si="115"/>
        <v>0</v>
      </c>
      <c r="AD103" s="2220">
        <f t="shared" si="116"/>
        <v>0</v>
      </c>
      <c r="AE103" s="2221">
        <f>SUM(T103,AA103,AD103)</f>
        <v>0</v>
      </c>
      <c r="AF103" s="1309"/>
      <c r="AG103" s="1309"/>
      <c r="AH103" s="1309"/>
      <c r="AI103" s="1309"/>
      <c r="AJ103" s="1309"/>
      <c r="AK103" s="2428">
        <v>5.82</v>
      </c>
      <c r="AL103" s="2429">
        <v>0.60527999999999993</v>
      </c>
      <c r="AM103" s="2429">
        <v>1.8235999999999999</v>
      </c>
      <c r="AN103" s="2430">
        <v>8.2488799999999998</v>
      </c>
      <c r="AO103" s="1309"/>
      <c r="AP103" s="1309"/>
      <c r="AQ103" s="1309"/>
    </row>
    <row r="104" spans="1:43" s="1225" customFormat="1" ht="29.25" customHeight="1">
      <c r="A104" s="2207"/>
      <c r="B104" s="2207"/>
      <c r="C104" s="2208" t="s">
        <v>189</v>
      </c>
      <c r="D104" s="2208" t="s">
        <v>189</v>
      </c>
      <c r="E104" s="2209">
        <f t="shared" si="100"/>
        <v>1.0405176666666667</v>
      </c>
      <c r="F104" s="2210">
        <f t="shared" si="101"/>
        <v>4.3504499999999995</v>
      </c>
      <c r="G104" s="2211">
        <f t="shared" si="117"/>
        <v>7.5407799999999983E-2</v>
      </c>
      <c r="H104" s="2211">
        <f t="shared" ref="H104:L104" si="148">+G104</f>
        <v>7.5407799999999983E-2</v>
      </c>
      <c r="I104" s="2211">
        <f t="shared" si="148"/>
        <v>7.5407799999999983E-2</v>
      </c>
      <c r="J104" s="2211">
        <f t="shared" si="148"/>
        <v>7.5407799999999983E-2</v>
      </c>
      <c r="K104" s="2211">
        <f t="shared" si="148"/>
        <v>7.5407799999999983E-2</v>
      </c>
      <c r="L104" s="2211">
        <f t="shared" si="148"/>
        <v>7.5407799999999983E-2</v>
      </c>
      <c r="M104" s="2212">
        <f t="shared" si="103"/>
        <v>0.45244679999999987</v>
      </c>
      <c r="N104" s="2212">
        <f t="shared" si="119"/>
        <v>0.68157050000000008</v>
      </c>
      <c r="O104" s="2212">
        <f t="shared" si="120"/>
        <v>0.68157050000000008</v>
      </c>
      <c r="P104" s="2212">
        <f t="shared" si="104"/>
        <v>1.3631410000000002</v>
      </c>
      <c r="Q104" s="2213">
        <f t="shared" si="121"/>
        <v>6.1660377999999998</v>
      </c>
      <c r="R104" s="2214"/>
      <c r="S104" s="2215">
        <f t="shared" si="105"/>
        <v>0</v>
      </c>
      <c r="T104" s="2216">
        <f t="shared" si="106"/>
        <v>0</v>
      </c>
      <c r="U104" s="2217">
        <f t="shared" si="107"/>
        <v>0</v>
      </c>
      <c r="V104" s="2217">
        <f t="shared" si="108"/>
        <v>0</v>
      </c>
      <c r="W104" s="2217">
        <f t="shared" si="109"/>
        <v>0</v>
      </c>
      <c r="X104" s="2217">
        <f t="shared" si="110"/>
        <v>0</v>
      </c>
      <c r="Y104" s="2217">
        <f t="shared" si="111"/>
        <v>0</v>
      </c>
      <c r="Z104" s="2217">
        <f t="shared" si="112"/>
        <v>0</v>
      </c>
      <c r="AA104" s="2218">
        <f t="shared" si="113"/>
        <v>0</v>
      </c>
      <c r="AB104" s="2219">
        <f t="shared" si="114"/>
        <v>0</v>
      </c>
      <c r="AC104" s="2219">
        <f t="shared" si="115"/>
        <v>0</v>
      </c>
      <c r="AD104" s="2220">
        <f t="shared" si="116"/>
        <v>0</v>
      </c>
      <c r="AE104" s="2221">
        <f>SUM(T104,AA104,AD104)</f>
        <v>0</v>
      </c>
      <c r="AF104" s="1309"/>
      <c r="AG104" s="1309"/>
      <c r="AH104" s="1309"/>
      <c r="AI104" s="1309"/>
      <c r="AJ104" s="1309"/>
      <c r="AK104" s="2428">
        <v>6.6929999999999996</v>
      </c>
      <c r="AL104" s="2429">
        <v>0.6960719999999998</v>
      </c>
      <c r="AM104" s="2429">
        <v>2.09714</v>
      </c>
      <c r="AN104" s="2430">
        <v>9.4862120000000001</v>
      </c>
      <c r="AO104" s="1309"/>
      <c r="AP104" s="1309"/>
      <c r="AQ104" s="1309"/>
    </row>
    <row r="105" spans="1:43" s="1225" customFormat="1" ht="29.25" customHeight="1">
      <c r="A105" s="2222"/>
      <c r="B105" s="2222"/>
      <c r="C105" s="2223" t="s">
        <v>153</v>
      </c>
      <c r="D105" s="2223" t="s">
        <v>190</v>
      </c>
      <c r="E105" s="2224">
        <f t="shared" si="100"/>
        <v>1.0748879999999998</v>
      </c>
      <c r="F105" s="2225">
        <f t="shared" si="101"/>
        <v>4.5395999999999992</v>
      </c>
      <c r="G105" s="2226">
        <f t="shared" si="117"/>
        <v>7.8686400000000004E-2</v>
      </c>
      <c r="H105" s="2226">
        <f t="shared" ref="H105:L105" si="149">+G105</f>
        <v>7.8686400000000004E-2</v>
      </c>
      <c r="I105" s="2226">
        <f t="shared" si="149"/>
        <v>7.8686400000000004E-2</v>
      </c>
      <c r="J105" s="2226">
        <f t="shared" si="149"/>
        <v>7.8686400000000004E-2</v>
      </c>
      <c r="K105" s="2226">
        <f t="shared" si="149"/>
        <v>7.8686400000000004E-2</v>
      </c>
      <c r="L105" s="2226">
        <f t="shared" si="149"/>
        <v>7.8686400000000004E-2</v>
      </c>
      <c r="M105" s="2227">
        <f t="shared" si="103"/>
        <v>0.47211839999999999</v>
      </c>
      <c r="N105" s="2227">
        <f t="shared" si="119"/>
        <v>0.71120399999999995</v>
      </c>
      <c r="O105" s="2227">
        <f t="shared" si="120"/>
        <v>0.71120399999999995</v>
      </c>
      <c r="P105" s="2227">
        <f t="shared" si="104"/>
        <v>1.4224079999999999</v>
      </c>
      <c r="Q105" s="2228">
        <f t="shared" si="121"/>
        <v>6.4341263999999994</v>
      </c>
      <c r="R105" s="2229"/>
      <c r="S105" s="2230">
        <f t="shared" si="105"/>
        <v>0</v>
      </c>
      <c r="T105" s="2231">
        <f t="shared" si="106"/>
        <v>0</v>
      </c>
      <c r="U105" s="2232">
        <f t="shared" si="107"/>
        <v>0</v>
      </c>
      <c r="V105" s="2232">
        <f t="shared" si="108"/>
        <v>0</v>
      </c>
      <c r="W105" s="2232">
        <f t="shared" si="109"/>
        <v>0</v>
      </c>
      <c r="X105" s="2232">
        <f t="shared" si="110"/>
        <v>0</v>
      </c>
      <c r="Y105" s="2232">
        <f t="shared" si="111"/>
        <v>0</v>
      </c>
      <c r="Z105" s="2232">
        <f t="shared" si="112"/>
        <v>0</v>
      </c>
      <c r="AA105" s="2233">
        <f t="shared" si="113"/>
        <v>0</v>
      </c>
      <c r="AB105" s="2234">
        <f t="shared" si="114"/>
        <v>0</v>
      </c>
      <c r="AC105" s="2234">
        <f t="shared" si="115"/>
        <v>0</v>
      </c>
      <c r="AD105" s="2235">
        <f t="shared" si="116"/>
        <v>0</v>
      </c>
      <c r="AE105" s="2236">
        <f>SUM(T105,AA105,AD105)</f>
        <v>0</v>
      </c>
      <c r="AF105" s="1309"/>
      <c r="AG105" s="1309"/>
      <c r="AH105" s="1309"/>
      <c r="AI105" s="1309"/>
      <c r="AJ105" s="1309"/>
      <c r="AK105" s="2431">
        <v>6.9839999999999991</v>
      </c>
      <c r="AL105" s="2432">
        <v>0.72633599999999998</v>
      </c>
      <c r="AM105" s="2432">
        <v>2.1883199999999996</v>
      </c>
      <c r="AN105" s="2433">
        <v>9.898655999999999</v>
      </c>
      <c r="AO105" s="1309"/>
      <c r="AP105" s="1309"/>
      <c r="AQ105" s="1309"/>
    </row>
    <row r="106" spans="1:43" s="1225" customFormat="1" ht="29.25" customHeight="1">
      <c r="A106" s="2192" t="s">
        <v>211</v>
      </c>
      <c r="B106" s="2192" t="s">
        <v>181</v>
      </c>
      <c r="C106" s="2193" t="s">
        <v>212</v>
      </c>
      <c r="D106" s="2193"/>
      <c r="E106" s="2194">
        <f t="shared" si="100"/>
        <v>0.52496266666666669</v>
      </c>
      <c r="F106" s="2195">
        <f t="shared" si="101"/>
        <v>1.5132000000000003</v>
      </c>
      <c r="G106" s="2196">
        <f t="shared" si="117"/>
        <v>2.62288E-2</v>
      </c>
      <c r="H106" s="2196">
        <f t="shared" ref="H106:L106" si="150">+G106</f>
        <v>2.62288E-2</v>
      </c>
      <c r="I106" s="2196">
        <f t="shared" si="150"/>
        <v>2.62288E-2</v>
      </c>
      <c r="J106" s="2196">
        <f t="shared" si="150"/>
        <v>2.62288E-2</v>
      </c>
      <c r="K106" s="2196">
        <f t="shared" si="150"/>
        <v>2.62288E-2</v>
      </c>
      <c r="L106" s="2196">
        <f t="shared" si="150"/>
        <v>2.62288E-2</v>
      </c>
      <c r="M106" s="2197">
        <f t="shared" si="103"/>
        <v>0.15737280000000001</v>
      </c>
      <c r="N106" s="2197">
        <f t="shared" si="119"/>
        <v>0.237068</v>
      </c>
      <c r="O106" s="2197">
        <f t="shared" si="120"/>
        <v>0.237068</v>
      </c>
      <c r="P106" s="2197">
        <f t="shared" si="104"/>
        <v>0.474136</v>
      </c>
      <c r="Q106" s="2198">
        <f t="shared" si="121"/>
        <v>2.1447088000000005</v>
      </c>
      <c r="R106" s="2199"/>
      <c r="S106" s="2200">
        <f t="shared" si="105"/>
        <v>0</v>
      </c>
      <c r="T106" s="2201">
        <f t="shared" si="106"/>
        <v>0</v>
      </c>
      <c r="U106" s="2202">
        <f t="shared" si="107"/>
        <v>0</v>
      </c>
      <c r="V106" s="2202">
        <f t="shared" si="108"/>
        <v>0</v>
      </c>
      <c r="W106" s="2202">
        <f t="shared" si="109"/>
        <v>0</v>
      </c>
      <c r="X106" s="2202">
        <f t="shared" si="110"/>
        <v>0</v>
      </c>
      <c r="Y106" s="2202">
        <f t="shared" si="111"/>
        <v>0</v>
      </c>
      <c r="Z106" s="2202">
        <f t="shared" si="112"/>
        <v>0</v>
      </c>
      <c r="AA106" s="2203">
        <f t="shared" si="113"/>
        <v>0</v>
      </c>
      <c r="AB106" s="2204">
        <f t="shared" si="114"/>
        <v>0</v>
      </c>
      <c r="AC106" s="2204">
        <f t="shared" si="115"/>
        <v>0</v>
      </c>
      <c r="AD106" s="2205">
        <f t="shared" si="116"/>
        <v>0</v>
      </c>
      <c r="AE106" s="2206">
        <f>SUM(T106,AA106,AD106)</f>
        <v>0</v>
      </c>
      <c r="AF106" s="1309"/>
      <c r="AG106" s="1309"/>
      <c r="AH106" s="1309"/>
      <c r="AI106" s="1309"/>
      <c r="AJ106" s="1309"/>
      <c r="AK106" s="2437">
        <v>2.3280000000000003</v>
      </c>
      <c r="AL106" s="2438">
        <v>0.24211199999999999</v>
      </c>
      <c r="AM106" s="2438">
        <v>0.72943999999999998</v>
      </c>
      <c r="AN106" s="2439">
        <v>3.2995520000000003</v>
      </c>
      <c r="AO106" s="1309"/>
      <c r="AP106" s="1309"/>
      <c r="AQ106" s="1309"/>
    </row>
    <row r="107" spans="1:43" s="1225" customFormat="1" ht="29.25" customHeight="1">
      <c r="A107" s="2207"/>
      <c r="B107" s="2207"/>
      <c r="C107" s="2208" t="s">
        <v>213</v>
      </c>
      <c r="D107" s="2208"/>
      <c r="E107" s="2209">
        <f t="shared" si="100"/>
        <v>0.62807366666666675</v>
      </c>
      <c r="F107" s="2210">
        <f t="shared" si="101"/>
        <v>2.0806500000000003</v>
      </c>
      <c r="G107" s="2211">
        <f t="shared" si="117"/>
        <v>3.6064600000000009E-2</v>
      </c>
      <c r="H107" s="2211">
        <f t="shared" ref="H107:L107" si="151">+G107</f>
        <v>3.6064600000000009E-2</v>
      </c>
      <c r="I107" s="2211">
        <f t="shared" si="151"/>
        <v>3.6064600000000009E-2</v>
      </c>
      <c r="J107" s="2211">
        <f t="shared" si="151"/>
        <v>3.6064600000000009E-2</v>
      </c>
      <c r="K107" s="2211">
        <f t="shared" si="151"/>
        <v>3.6064600000000009E-2</v>
      </c>
      <c r="L107" s="2211">
        <f t="shared" si="151"/>
        <v>3.6064600000000009E-2</v>
      </c>
      <c r="M107" s="2212">
        <f t="shared" si="103"/>
        <v>0.21638760000000004</v>
      </c>
      <c r="N107" s="2212">
        <f t="shared" si="119"/>
        <v>0.32596849999999999</v>
      </c>
      <c r="O107" s="2212">
        <f t="shared" si="120"/>
        <v>0.32596849999999999</v>
      </c>
      <c r="P107" s="2212">
        <f t="shared" si="104"/>
        <v>0.65193699999999999</v>
      </c>
      <c r="Q107" s="2213">
        <f t="shared" si="121"/>
        <v>2.9489746000000006</v>
      </c>
      <c r="R107" s="2214"/>
      <c r="S107" s="2215">
        <f t="shared" si="105"/>
        <v>0</v>
      </c>
      <c r="T107" s="2216">
        <f t="shared" si="106"/>
        <v>0</v>
      </c>
      <c r="U107" s="2217">
        <f t="shared" si="107"/>
        <v>0</v>
      </c>
      <c r="V107" s="2217">
        <f t="shared" si="108"/>
        <v>0</v>
      </c>
      <c r="W107" s="2217">
        <f t="shared" si="109"/>
        <v>0</v>
      </c>
      <c r="X107" s="2217">
        <f t="shared" si="110"/>
        <v>0</v>
      </c>
      <c r="Y107" s="2217">
        <f t="shared" si="111"/>
        <v>0</v>
      </c>
      <c r="Z107" s="2217">
        <f t="shared" si="112"/>
        <v>0</v>
      </c>
      <c r="AA107" s="2218">
        <f t="shared" si="113"/>
        <v>0</v>
      </c>
      <c r="AB107" s="2219">
        <f t="shared" si="114"/>
        <v>0</v>
      </c>
      <c r="AC107" s="2219">
        <f t="shared" si="115"/>
        <v>0</v>
      </c>
      <c r="AD107" s="2220">
        <f t="shared" si="116"/>
        <v>0</v>
      </c>
      <c r="AE107" s="2221">
        <f>SUM(T107,AA107,AD107)</f>
        <v>0</v>
      </c>
      <c r="AF107" s="1309"/>
      <c r="AG107" s="1309"/>
      <c r="AH107" s="1309"/>
      <c r="AI107" s="1309"/>
      <c r="AJ107" s="1309"/>
      <c r="AK107" s="2428">
        <v>3.2010000000000001</v>
      </c>
      <c r="AL107" s="2429">
        <v>0.33290400000000003</v>
      </c>
      <c r="AM107" s="2429">
        <v>1.00298</v>
      </c>
      <c r="AN107" s="2430">
        <v>4.5368840000000006</v>
      </c>
      <c r="AO107" s="1309"/>
      <c r="AP107" s="1309"/>
      <c r="AQ107" s="1309"/>
    </row>
    <row r="108" spans="1:43" s="1225" customFormat="1" ht="29.25" customHeight="1">
      <c r="A108" s="2207"/>
      <c r="B108" s="2207"/>
      <c r="C108" s="2208" t="s">
        <v>214</v>
      </c>
      <c r="D108" s="2208"/>
      <c r="E108" s="2209">
        <f t="shared" ref="E108:E139" si="152">IF(AN108=0,0%,(AN108+300%)/1200%)</f>
        <v>0.93740666666666661</v>
      </c>
      <c r="F108" s="2210">
        <f t="shared" ref="F108:F139" si="153">AK108*$F$8</f>
        <v>3.7830000000000004</v>
      </c>
      <c r="G108" s="2211">
        <f t="shared" si="117"/>
        <v>6.5571999999999991E-2</v>
      </c>
      <c r="H108" s="2211">
        <f t="shared" ref="H108:L108" si="154">+G108</f>
        <v>6.5571999999999991E-2</v>
      </c>
      <c r="I108" s="2211">
        <f t="shared" si="154"/>
        <v>6.5571999999999991E-2</v>
      </c>
      <c r="J108" s="2211">
        <f t="shared" si="154"/>
        <v>6.5571999999999991E-2</v>
      </c>
      <c r="K108" s="2211">
        <f t="shared" si="154"/>
        <v>6.5571999999999991E-2</v>
      </c>
      <c r="L108" s="2211">
        <f t="shared" si="154"/>
        <v>6.5571999999999991E-2</v>
      </c>
      <c r="M108" s="2212">
        <f t="shared" ref="M108:M139" si="155">AL108*$F$8</f>
        <v>0.39343199999999995</v>
      </c>
      <c r="N108" s="2212">
        <f t="shared" si="119"/>
        <v>0.59267000000000003</v>
      </c>
      <c r="O108" s="2212">
        <f t="shared" si="120"/>
        <v>0.59267000000000003</v>
      </c>
      <c r="P108" s="2212">
        <f t="shared" ref="P108:P139" si="156">AM108*$F$8</f>
        <v>1.1853400000000001</v>
      </c>
      <c r="Q108" s="2213">
        <f t="shared" si="121"/>
        <v>5.3617720000000002</v>
      </c>
      <c r="R108" s="2214"/>
      <c r="S108" s="2215">
        <f t="shared" ref="S108:S139" si="157">+ROUNDDOWN($R108*E108,-1)</f>
        <v>0</v>
      </c>
      <c r="T108" s="2216">
        <f t="shared" ref="T108:T139" si="158">+ROUNDDOWN($R108*F108,-1)</f>
        <v>0</v>
      </c>
      <c r="U108" s="2217">
        <f t="shared" ref="U108:U139" si="159">+ROUNDDOWN($R108*G108,-1)</f>
        <v>0</v>
      </c>
      <c r="V108" s="2217">
        <f t="shared" ref="V108:V139" si="160">+ROUNDDOWN($R108*H108,-1)</f>
        <v>0</v>
      </c>
      <c r="W108" s="2217">
        <f t="shared" ref="W108:W139" si="161">+ROUNDDOWN($R108*I108,-1)</f>
        <v>0</v>
      </c>
      <c r="X108" s="2217">
        <f t="shared" ref="X108:X139" si="162">+ROUNDDOWN($R108*J108,-1)</f>
        <v>0</v>
      </c>
      <c r="Y108" s="2217">
        <f t="shared" ref="Y108:Y139" si="163">+ROUNDDOWN($R108*K108,-1)</f>
        <v>0</v>
      </c>
      <c r="Z108" s="2217">
        <f t="shared" ref="Z108:Z139" si="164">+ROUNDDOWN($R108*L108,-1)</f>
        <v>0</v>
      </c>
      <c r="AA108" s="2218">
        <f t="shared" ref="AA108:AA139" si="165">+ROUNDDOWN($R108*M108,-1)</f>
        <v>0</v>
      </c>
      <c r="AB108" s="2219">
        <f t="shared" ref="AB108:AB139" si="166">+ROUNDDOWN($R108*N108,-1)</f>
        <v>0</v>
      </c>
      <c r="AC108" s="2219">
        <f t="shared" ref="AC108:AC139" si="167">+ROUNDDOWN($R108*O108,-1)</f>
        <v>0</v>
      </c>
      <c r="AD108" s="2220">
        <f t="shared" ref="AD108:AD139" si="168">+ROUNDDOWN($R108*P108,-1)</f>
        <v>0</v>
      </c>
      <c r="AE108" s="2221">
        <f>SUM(T108,AA108,AD108)</f>
        <v>0</v>
      </c>
      <c r="AF108" s="1309"/>
      <c r="AG108" s="1309"/>
      <c r="AH108" s="1309"/>
      <c r="AI108" s="1309"/>
      <c r="AJ108" s="1309"/>
      <c r="AK108" s="2428">
        <v>5.82</v>
      </c>
      <c r="AL108" s="2429">
        <v>0.60527999999999993</v>
      </c>
      <c r="AM108" s="2429">
        <v>1.8235999999999999</v>
      </c>
      <c r="AN108" s="2430">
        <v>8.2488799999999998</v>
      </c>
      <c r="AO108" s="1309"/>
      <c r="AP108" s="1309"/>
      <c r="AQ108" s="1309"/>
    </row>
    <row r="109" spans="1:43" s="1225" customFormat="1" ht="29.25" customHeight="1">
      <c r="A109" s="2222"/>
      <c r="B109" s="2222"/>
      <c r="C109" s="2223" t="s">
        <v>153</v>
      </c>
      <c r="D109" s="2223"/>
      <c r="E109" s="2224">
        <f t="shared" si="152"/>
        <v>1.0748879999999998</v>
      </c>
      <c r="F109" s="2225">
        <f t="shared" si="153"/>
        <v>4.5395999999999992</v>
      </c>
      <c r="G109" s="2226">
        <f t="shared" si="117"/>
        <v>7.8686400000000004E-2</v>
      </c>
      <c r="H109" s="2226">
        <f t="shared" ref="H109:L109" si="169">+G109</f>
        <v>7.8686400000000004E-2</v>
      </c>
      <c r="I109" s="2226">
        <f t="shared" si="169"/>
        <v>7.8686400000000004E-2</v>
      </c>
      <c r="J109" s="2226">
        <f t="shared" si="169"/>
        <v>7.8686400000000004E-2</v>
      </c>
      <c r="K109" s="2226">
        <f t="shared" si="169"/>
        <v>7.8686400000000004E-2</v>
      </c>
      <c r="L109" s="2226">
        <f t="shared" si="169"/>
        <v>7.8686400000000004E-2</v>
      </c>
      <c r="M109" s="2227">
        <f t="shared" si="155"/>
        <v>0.47211839999999999</v>
      </c>
      <c r="N109" s="2227">
        <f t="shared" si="119"/>
        <v>0.71120399999999995</v>
      </c>
      <c r="O109" s="2227">
        <f t="shared" si="120"/>
        <v>0.71120399999999995</v>
      </c>
      <c r="P109" s="2227">
        <f t="shared" si="156"/>
        <v>1.4224079999999999</v>
      </c>
      <c r="Q109" s="2228">
        <f t="shared" si="121"/>
        <v>6.4341263999999994</v>
      </c>
      <c r="R109" s="2229"/>
      <c r="S109" s="2230">
        <f t="shared" si="157"/>
        <v>0</v>
      </c>
      <c r="T109" s="2231">
        <f t="shared" si="158"/>
        <v>0</v>
      </c>
      <c r="U109" s="2232">
        <f t="shared" si="159"/>
        <v>0</v>
      </c>
      <c r="V109" s="2232">
        <f t="shared" si="160"/>
        <v>0</v>
      </c>
      <c r="W109" s="2232">
        <f t="shared" si="161"/>
        <v>0</v>
      </c>
      <c r="X109" s="2232">
        <f t="shared" si="162"/>
        <v>0</v>
      </c>
      <c r="Y109" s="2232">
        <f t="shared" si="163"/>
        <v>0</v>
      </c>
      <c r="Z109" s="2232">
        <f t="shared" si="164"/>
        <v>0</v>
      </c>
      <c r="AA109" s="2233">
        <f t="shared" si="165"/>
        <v>0</v>
      </c>
      <c r="AB109" s="2234">
        <f t="shared" si="166"/>
        <v>0</v>
      </c>
      <c r="AC109" s="2234">
        <f t="shared" si="167"/>
        <v>0</v>
      </c>
      <c r="AD109" s="2235">
        <f t="shared" si="168"/>
        <v>0</v>
      </c>
      <c r="AE109" s="2236">
        <f>SUM(T109,AA109,AD109)</f>
        <v>0</v>
      </c>
      <c r="AF109" s="1309"/>
      <c r="AG109" s="1309"/>
      <c r="AH109" s="1309"/>
      <c r="AI109" s="1309"/>
      <c r="AJ109" s="1309"/>
      <c r="AK109" s="2431">
        <v>6.9839999999999991</v>
      </c>
      <c r="AL109" s="2432">
        <v>0.72633599999999998</v>
      </c>
      <c r="AM109" s="2432">
        <v>2.1883199999999996</v>
      </c>
      <c r="AN109" s="2433">
        <v>9.898655999999999</v>
      </c>
      <c r="AO109" s="1309"/>
      <c r="AP109" s="1309"/>
      <c r="AQ109" s="1309"/>
    </row>
    <row r="110" spans="1:43" s="1225" customFormat="1" ht="29.25" customHeight="1">
      <c r="A110" s="2192" t="s">
        <v>826</v>
      </c>
      <c r="B110" s="2192" t="s">
        <v>181</v>
      </c>
      <c r="C110" s="2193" t="s">
        <v>226</v>
      </c>
      <c r="D110" s="2193"/>
      <c r="E110" s="2194">
        <f t="shared" si="152"/>
        <v>0.73118466666666659</v>
      </c>
      <c r="F110" s="2195">
        <f t="shared" si="153"/>
        <v>2.6480999999999995</v>
      </c>
      <c r="G110" s="2196">
        <f t="shared" si="117"/>
        <v>4.5900399999999987E-2</v>
      </c>
      <c r="H110" s="2196">
        <f t="shared" ref="H110:L110" si="170">+G110</f>
        <v>4.5900399999999987E-2</v>
      </c>
      <c r="I110" s="2196">
        <f t="shared" si="170"/>
        <v>4.5900399999999987E-2</v>
      </c>
      <c r="J110" s="2196">
        <f t="shared" si="170"/>
        <v>4.5900399999999987E-2</v>
      </c>
      <c r="K110" s="2196">
        <f t="shared" si="170"/>
        <v>4.5900399999999987E-2</v>
      </c>
      <c r="L110" s="2196">
        <f t="shared" si="170"/>
        <v>4.5900399999999987E-2</v>
      </c>
      <c r="M110" s="2197">
        <f t="shared" si="155"/>
        <v>0.27540239999999994</v>
      </c>
      <c r="N110" s="2197">
        <f t="shared" si="119"/>
        <v>0.41486899999999999</v>
      </c>
      <c r="O110" s="2197">
        <f t="shared" si="120"/>
        <v>0.41486899999999999</v>
      </c>
      <c r="P110" s="2197">
        <f t="shared" si="156"/>
        <v>0.82973799999999998</v>
      </c>
      <c r="Q110" s="2198">
        <f t="shared" si="121"/>
        <v>3.7532403999999993</v>
      </c>
      <c r="R110" s="2199"/>
      <c r="S110" s="2200">
        <f t="shared" si="157"/>
        <v>0</v>
      </c>
      <c r="T110" s="2201">
        <f t="shared" si="158"/>
        <v>0</v>
      </c>
      <c r="U110" s="2202">
        <f t="shared" si="159"/>
        <v>0</v>
      </c>
      <c r="V110" s="2202">
        <f t="shared" si="160"/>
        <v>0</v>
      </c>
      <c r="W110" s="2202">
        <f t="shared" si="161"/>
        <v>0</v>
      </c>
      <c r="X110" s="2202">
        <f t="shared" si="162"/>
        <v>0</v>
      </c>
      <c r="Y110" s="2202">
        <f t="shared" si="163"/>
        <v>0</v>
      </c>
      <c r="Z110" s="2202">
        <f t="shared" si="164"/>
        <v>0</v>
      </c>
      <c r="AA110" s="2203">
        <f t="shared" si="165"/>
        <v>0</v>
      </c>
      <c r="AB110" s="2204">
        <f t="shared" si="166"/>
        <v>0</v>
      </c>
      <c r="AC110" s="2204">
        <f t="shared" si="167"/>
        <v>0</v>
      </c>
      <c r="AD110" s="2205">
        <f t="shared" si="168"/>
        <v>0</v>
      </c>
      <c r="AE110" s="2206">
        <f>SUM(T110,AA110,AD110)</f>
        <v>0</v>
      </c>
      <c r="AF110" s="1309"/>
      <c r="AG110" s="1309"/>
      <c r="AH110" s="1309"/>
      <c r="AI110" s="1309"/>
      <c r="AJ110" s="1309"/>
      <c r="AK110" s="2437">
        <v>4.073999999999999</v>
      </c>
      <c r="AL110" s="2438">
        <v>0.42369599999999991</v>
      </c>
      <c r="AM110" s="2438">
        <v>1.2765199999999999</v>
      </c>
      <c r="AN110" s="2439">
        <v>5.7742159999999982</v>
      </c>
      <c r="AO110" s="1309"/>
      <c r="AP110" s="1309"/>
      <c r="AQ110" s="1309"/>
    </row>
    <row r="111" spans="1:43" s="1225" customFormat="1" ht="29.25" customHeight="1">
      <c r="A111" s="2222"/>
      <c r="B111" s="2222"/>
      <c r="C111" s="2223" t="s">
        <v>153</v>
      </c>
      <c r="D111" s="2223"/>
      <c r="E111" s="2224">
        <f t="shared" si="152"/>
        <v>1.0748879999999998</v>
      </c>
      <c r="F111" s="2225">
        <f t="shared" si="153"/>
        <v>4.5395999999999992</v>
      </c>
      <c r="G111" s="2226">
        <f t="shared" si="117"/>
        <v>7.8686400000000004E-2</v>
      </c>
      <c r="H111" s="2226">
        <f t="shared" ref="H111:L111" si="171">+G111</f>
        <v>7.8686400000000004E-2</v>
      </c>
      <c r="I111" s="2226">
        <f t="shared" si="171"/>
        <v>7.8686400000000004E-2</v>
      </c>
      <c r="J111" s="2226">
        <f t="shared" si="171"/>
        <v>7.8686400000000004E-2</v>
      </c>
      <c r="K111" s="2226">
        <f t="shared" si="171"/>
        <v>7.8686400000000004E-2</v>
      </c>
      <c r="L111" s="2226">
        <f t="shared" si="171"/>
        <v>7.8686400000000004E-2</v>
      </c>
      <c r="M111" s="2227">
        <f t="shared" si="155"/>
        <v>0.47211839999999999</v>
      </c>
      <c r="N111" s="2227">
        <f t="shared" si="119"/>
        <v>0.71120399999999995</v>
      </c>
      <c r="O111" s="2227">
        <f t="shared" si="120"/>
        <v>0.71120399999999995</v>
      </c>
      <c r="P111" s="2227">
        <f t="shared" si="156"/>
        <v>1.4224079999999999</v>
      </c>
      <c r="Q111" s="2228">
        <f t="shared" si="121"/>
        <v>6.4341263999999994</v>
      </c>
      <c r="R111" s="2229"/>
      <c r="S111" s="2230">
        <f t="shared" si="157"/>
        <v>0</v>
      </c>
      <c r="T111" s="2231">
        <f t="shared" si="158"/>
        <v>0</v>
      </c>
      <c r="U111" s="2232">
        <f t="shared" si="159"/>
        <v>0</v>
      </c>
      <c r="V111" s="2232">
        <f t="shared" si="160"/>
        <v>0</v>
      </c>
      <c r="W111" s="2232">
        <f t="shared" si="161"/>
        <v>0</v>
      </c>
      <c r="X111" s="2232">
        <f t="shared" si="162"/>
        <v>0</v>
      </c>
      <c r="Y111" s="2232">
        <f t="shared" si="163"/>
        <v>0</v>
      </c>
      <c r="Z111" s="2232">
        <f t="shared" si="164"/>
        <v>0</v>
      </c>
      <c r="AA111" s="2233">
        <f t="shared" si="165"/>
        <v>0</v>
      </c>
      <c r="AB111" s="2234">
        <f t="shared" si="166"/>
        <v>0</v>
      </c>
      <c r="AC111" s="2234">
        <f t="shared" si="167"/>
        <v>0</v>
      </c>
      <c r="AD111" s="2235">
        <f t="shared" si="168"/>
        <v>0</v>
      </c>
      <c r="AE111" s="2236">
        <f>SUM(T111,AA111,AD111)</f>
        <v>0</v>
      </c>
      <c r="AF111" s="1309"/>
      <c r="AG111" s="1309"/>
      <c r="AH111" s="1309"/>
      <c r="AI111" s="1309"/>
      <c r="AJ111" s="1309"/>
      <c r="AK111" s="2431">
        <v>6.9839999999999991</v>
      </c>
      <c r="AL111" s="2432">
        <v>0.72633599999999998</v>
      </c>
      <c r="AM111" s="2432">
        <v>2.1883199999999996</v>
      </c>
      <c r="AN111" s="2433">
        <v>9.898655999999999</v>
      </c>
      <c r="AO111" s="1309"/>
      <c r="AP111" s="1309"/>
      <c r="AQ111" s="1309"/>
    </row>
    <row r="112" spans="1:43" s="1225" customFormat="1" ht="29.25" customHeight="1">
      <c r="A112" s="2053" t="s">
        <v>827</v>
      </c>
      <c r="B112" s="2053" t="s">
        <v>181</v>
      </c>
      <c r="C112" s="2054" t="s">
        <v>565</v>
      </c>
      <c r="D112" s="2053"/>
      <c r="E112" s="2243">
        <f t="shared" si="152"/>
        <v>1.0061473333333335</v>
      </c>
      <c r="F112" s="2244">
        <f t="shared" si="153"/>
        <v>4.1613000000000007</v>
      </c>
      <c r="G112" s="2245">
        <f t="shared" si="117"/>
        <v>7.2129200000000018E-2</v>
      </c>
      <c r="H112" s="2245">
        <f t="shared" ref="H112:L112" si="172">+G112</f>
        <v>7.2129200000000018E-2</v>
      </c>
      <c r="I112" s="2245">
        <f t="shared" si="172"/>
        <v>7.2129200000000018E-2</v>
      </c>
      <c r="J112" s="2245">
        <f t="shared" si="172"/>
        <v>7.2129200000000018E-2</v>
      </c>
      <c r="K112" s="2245">
        <f t="shared" si="172"/>
        <v>7.2129200000000018E-2</v>
      </c>
      <c r="L112" s="2245">
        <f t="shared" si="172"/>
        <v>7.2129200000000018E-2</v>
      </c>
      <c r="M112" s="2246">
        <f t="shared" si="155"/>
        <v>0.43277520000000008</v>
      </c>
      <c r="N112" s="2246">
        <f t="shared" si="119"/>
        <v>0.65193699999999999</v>
      </c>
      <c r="O112" s="2246">
        <f t="shared" si="120"/>
        <v>0.65193699999999999</v>
      </c>
      <c r="P112" s="2246">
        <f t="shared" si="156"/>
        <v>1.303874</v>
      </c>
      <c r="Q112" s="2247">
        <f t="shared" si="121"/>
        <v>5.8979492000000011</v>
      </c>
      <c r="R112" s="2248"/>
      <c r="S112" s="2249">
        <f t="shared" si="157"/>
        <v>0</v>
      </c>
      <c r="T112" s="2250">
        <f t="shared" si="158"/>
        <v>0</v>
      </c>
      <c r="U112" s="2251">
        <f t="shared" si="159"/>
        <v>0</v>
      </c>
      <c r="V112" s="2251">
        <f t="shared" si="160"/>
        <v>0</v>
      </c>
      <c r="W112" s="2251">
        <f t="shared" si="161"/>
        <v>0</v>
      </c>
      <c r="X112" s="2251">
        <f t="shared" si="162"/>
        <v>0</v>
      </c>
      <c r="Y112" s="2251">
        <f t="shared" si="163"/>
        <v>0</v>
      </c>
      <c r="Z112" s="2251">
        <f t="shared" si="164"/>
        <v>0</v>
      </c>
      <c r="AA112" s="2252">
        <f t="shared" si="165"/>
        <v>0</v>
      </c>
      <c r="AB112" s="2253">
        <f t="shared" si="166"/>
        <v>0</v>
      </c>
      <c r="AC112" s="2253">
        <f t="shared" si="167"/>
        <v>0</v>
      </c>
      <c r="AD112" s="2254">
        <f t="shared" si="168"/>
        <v>0</v>
      </c>
      <c r="AE112" s="2255">
        <f>SUM(T112,AA112,AD112)</f>
        <v>0</v>
      </c>
      <c r="AF112" s="1309"/>
      <c r="AG112" s="1309"/>
      <c r="AH112" s="1309"/>
      <c r="AI112" s="1309"/>
      <c r="AJ112" s="1309"/>
      <c r="AK112" s="2440">
        <v>6.4020000000000001</v>
      </c>
      <c r="AL112" s="2441">
        <v>0.66580800000000007</v>
      </c>
      <c r="AM112" s="2441">
        <v>2.00596</v>
      </c>
      <c r="AN112" s="2442">
        <v>9.0737680000000012</v>
      </c>
      <c r="AO112" s="1309"/>
      <c r="AP112" s="1309"/>
      <c r="AQ112" s="1309"/>
    </row>
    <row r="113" spans="1:43" s="1225" customFormat="1" ht="29.25" customHeight="1">
      <c r="A113" s="2192" t="s">
        <v>580</v>
      </c>
      <c r="B113" s="2192" t="s">
        <v>568</v>
      </c>
      <c r="C113" s="2193" t="s">
        <v>55</v>
      </c>
      <c r="D113" s="2193"/>
      <c r="E113" s="2194">
        <f t="shared" si="152"/>
        <v>0.73118466666666659</v>
      </c>
      <c r="F113" s="2195">
        <f t="shared" si="153"/>
        <v>2.6480999999999995</v>
      </c>
      <c r="G113" s="2196">
        <f t="shared" si="117"/>
        <v>4.5900399999999987E-2</v>
      </c>
      <c r="H113" s="2196">
        <f t="shared" ref="H113:L113" si="173">+G113</f>
        <v>4.5900399999999987E-2</v>
      </c>
      <c r="I113" s="2196">
        <f t="shared" si="173"/>
        <v>4.5900399999999987E-2</v>
      </c>
      <c r="J113" s="2196">
        <f t="shared" si="173"/>
        <v>4.5900399999999987E-2</v>
      </c>
      <c r="K113" s="2196">
        <f t="shared" si="173"/>
        <v>4.5900399999999987E-2</v>
      </c>
      <c r="L113" s="2196">
        <f t="shared" si="173"/>
        <v>4.5900399999999987E-2</v>
      </c>
      <c r="M113" s="2197">
        <f t="shared" si="155"/>
        <v>0.27540239999999994</v>
      </c>
      <c r="N113" s="2197">
        <f t="shared" si="119"/>
        <v>0.41486899999999999</v>
      </c>
      <c r="O113" s="2197">
        <f t="shared" si="120"/>
        <v>0.41486899999999999</v>
      </c>
      <c r="P113" s="2197">
        <f t="shared" si="156"/>
        <v>0.82973799999999998</v>
      </c>
      <c r="Q113" s="2198">
        <f t="shared" si="121"/>
        <v>3.7532403999999993</v>
      </c>
      <c r="R113" s="2199"/>
      <c r="S113" s="2200">
        <f t="shared" si="157"/>
        <v>0</v>
      </c>
      <c r="T113" s="2201">
        <f t="shared" si="158"/>
        <v>0</v>
      </c>
      <c r="U113" s="2202">
        <f t="shared" si="159"/>
        <v>0</v>
      </c>
      <c r="V113" s="2202">
        <f t="shared" si="160"/>
        <v>0</v>
      </c>
      <c r="W113" s="2202">
        <f t="shared" si="161"/>
        <v>0</v>
      </c>
      <c r="X113" s="2202">
        <f t="shared" si="162"/>
        <v>0</v>
      </c>
      <c r="Y113" s="2202">
        <f t="shared" si="163"/>
        <v>0</v>
      </c>
      <c r="Z113" s="2202">
        <f t="shared" si="164"/>
        <v>0</v>
      </c>
      <c r="AA113" s="2203">
        <f t="shared" si="165"/>
        <v>0</v>
      </c>
      <c r="AB113" s="2204">
        <f t="shared" si="166"/>
        <v>0</v>
      </c>
      <c r="AC113" s="2204">
        <f t="shared" si="167"/>
        <v>0</v>
      </c>
      <c r="AD113" s="2205">
        <f t="shared" si="168"/>
        <v>0</v>
      </c>
      <c r="AE113" s="2206">
        <f>SUM(T113,AA113,AD113)</f>
        <v>0</v>
      </c>
      <c r="AF113" s="1309"/>
      <c r="AG113" s="1309"/>
      <c r="AH113" s="1309"/>
      <c r="AI113" s="1309"/>
      <c r="AJ113" s="1309"/>
      <c r="AK113" s="2437">
        <v>4.073999999999999</v>
      </c>
      <c r="AL113" s="2438">
        <v>0.42369599999999991</v>
      </c>
      <c r="AM113" s="2438">
        <v>1.2765199999999999</v>
      </c>
      <c r="AN113" s="2439">
        <v>5.7742159999999982</v>
      </c>
      <c r="AO113" s="1309"/>
      <c r="AP113" s="1309"/>
      <c r="AQ113" s="1309"/>
    </row>
    <row r="114" spans="1:43" s="1225" customFormat="1" ht="29.25" customHeight="1">
      <c r="A114" s="2222"/>
      <c r="B114" s="2222"/>
      <c r="C114" s="2223" t="s">
        <v>581</v>
      </c>
      <c r="D114" s="2223"/>
      <c r="E114" s="2224">
        <f t="shared" si="152"/>
        <v>1.0748879999999998</v>
      </c>
      <c r="F114" s="2225">
        <f t="shared" si="153"/>
        <v>4.5395999999999992</v>
      </c>
      <c r="G114" s="2226">
        <f t="shared" si="117"/>
        <v>7.8686400000000004E-2</v>
      </c>
      <c r="H114" s="2226">
        <f t="shared" ref="H114:L114" si="174">+G114</f>
        <v>7.8686400000000004E-2</v>
      </c>
      <c r="I114" s="2226">
        <f t="shared" si="174"/>
        <v>7.8686400000000004E-2</v>
      </c>
      <c r="J114" s="2226">
        <f t="shared" si="174"/>
        <v>7.8686400000000004E-2</v>
      </c>
      <c r="K114" s="2226">
        <f t="shared" si="174"/>
        <v>7.8686400000000004E-2</v>
      </c>
      <c r="L114" s="2226">
        <f t="shared" si="174"/>
        <v>7.8686400000000004E-2</v>
      </c>
      <c r="M114" s="2227">
        <f t="shared" si="155"/>
        <v>0.47211839999999999</v>
      </c>
      <c r="N114" s="2227">
        <f t="shared" si="119"/>
        <v>0.71120399999999995</v>
      </c>
      <c r="O114" s="2227">
        <f t="shared" si="120"/>
        <v>0.71120399999999995</v>
      </c>
      <c r="P114" s="2227">
        <f t="shared" si="156"/>
        <v>1.4224079999999999</v>
      </c>
      <c r="Q114" s="2228">
        <f t="shared" si="121"/>
        <v>6.4341263999999994</v>
      </c>
      <c r="R114" s="2229"/>
      <c r="S114" s="2230">
        <f t="shared" si="157"/>
        <v>0</v>
      </c>
      <c r="T114" s="2231">
        <f t="shared" si="158"/>
        <v>0</v>
      </c>
      <c r="U114" s="2232">
        <f t="shared" si="159"/>
        <v>0</v>
      </c>
      <c r="V114" s="2232">
        <f t="shared" si="160"/>
        <v>0</v>
      </c>
      <c r="W114" s="2232">
        <f t="shared" si="161"/>
        <v>0</v>
      </c>
      <c r="X114" s="2232">
        <f t="shared" si="162"/>
        <v>0</v>
      </c>
      <c r="Y114" s="2232">
        <f t="shared" si="163"/>
        <v>0</v>
      </c>
      <c r="Z114" s="2232">
        <f t="shared" si="164"/>
        <v>0</v>
      </c>
      <c r="AA114" s="2233">
        <f t="shared" si="165"/>
        <v>0</v>
      </c>
      <c r="AB114" s="2234">
        <f t="shared" si="166"/>
        <v>0</v>
      </c>
      <c r="AC114" s="2234">
        <f t="shared" si="167"/>
        <v>0</v>
      </c>
      <c r="AD114" s="2235">
        <f t="shared" si="168"/>
        <v>0</v>
      </c>
      <c r="AE114" s="2236">
        <f>SUM(T114,AA114,AD114)</f>
        <v>0</v>
      </c>
      <c r="AF114" s="1309"/>
      <c r="AG114" s="1309"/>
      <c r="AH114" s="1309"/>
      <c r="AI114" s="1309"/>
      <c r="AJ114" s="1309"/>
      <c r="AK114" s="2431">
        <v>6.9839999999999991</v>
      </c>
      <c r="AL114" s="2432">
        <v>0.72633599999999998</v>
      </c>
      <c r="AM114" s="2432">
        <v>2.1883199999999996</v>
      </c>
      <c r="AN114" s="2433">
        <v>9.898655999999999</v>
      </c>
      <c r="AO114" s="1309"/>
      <c r="AP114" s="1309"/>
      <c r="AQ114" s="1309"/>
    </row>
    <row r="115" spans="1:43" s="1225" customFormat="1" ht="29.25" customHeight="1">
      <c r="A115" s="2272" t="s">
        <v>582</v>
      </c>
      <c r="B115" s="2192" t="s">
        <v>568</v>
      </c>
      <c r="C115" s="2193" t="s">
        <v>55</v>
      </c>
      <c r="D115" s="2193"/>
      <c r="E115" s="2194">
        <f t="shared" si="152"/>
        <v>0.76555499999999999</v>
      </c>
      <c r="F115" s="2195">
        <f t="shared" si="153"/>
        <v>2.83725</v>
      </c>
      <c r="G115" s="2196">
        <f t="shared" si="117"/>
        <v>4.9179E-2</v>
      </c>
      <c r="H115" s="2196">
        <f t="shared" ref="H115:L115" si="175">+G115</f>
        <v>4.9179E-2</v>
      </c>
      <c r="I115" s="2196">
        <f t="shared" si="175"/>
        <v>4.9179E-2</v>
      </c>
      <c r="J115" s="2196">
        <f t="shared" si="175"/>
        <v>4.9179E-2</v>
      </c>
      <c r="K115" s="2196">
        <f t="shared" si="175"/>
        <v>4.9179E-2</v>
      </c>
      <c r="L115" s="2196">
        <f t="shared" si="175"/>
        <v>4.9179E-2</v>
      </c>
      <c r="M115" s="2197">
        <f t="shared" si="155"/>
        <v>0.295074</v>
      </c>
      <c r="N115" s="2197">
        <f t="shared" si="119"/>
        <v>0.44450249999999997</v>
      </c>
      <c r="O115" s="2197">
        <f t="shared" si="120"/>
        <v>0.44450249999999997</v>
      </c>
      <c r="P115" s="2197">
        <f t="shared" si="156"/>
        <v>0.88900499999999993</v>
      </c>
      <c r="Q115" s="2198">
        <f t="shared" si="121"/>
        <v>4.0213289999999997</v>
      </c>
      <c r="R115" s="2199"/>
      <c r="S115" s="2200">
        <f t="shared" si="157"/>
        <v>0</v>
      </c>
      <c r="T115" s="2201">
        <f t="shared" si="158"/>
        <v>0</v>
      </c>
      <c r="U115" s="2202">
        <f t="shared" si="159"/>
        <v>0</v>
      </c>
      <c r="V115" s="2202">
        <f t="shared" si="160"/>
        <v>0</v>
      </c>
      <c r="W115" s="2202">
        <f t="shared" si="161"/>
        <v>0</v>
      </c>
      <c r="X115" s="2202">
        <f t="shared" si="162"/>
        <v>0</v>
      </c>
      <c r="Y115" s="2202">
        <f t="shared" si="163"/>
        <v>0</v>
      </c>
      <c r="Z115" s="2202">
        <f t="shared" si="164"/>
        <v>0</v>
      </c>
      <c r="AA115" s="2203">
        <f t="shared" si="165"/>
        <v>0</v>
      </c>
      <c r="AB115" s="2204">
        <f t="shared" si="166"/>
        <v>0</v>
      </c>
      <c r="AC115" s="2204">
        <f t="shared" si="167"/>
        <v>0</v>
      </c>
      <c r="AD115" s="2205">
        <f t="shared" si="168"/>
        <v>0</v>
      </c>
      <c r="AE115" s="2206">
        <f>SUM(T115,AA115,AD115)</f>
        <v>0</v>
      </c>
      <c r="AF115" s="1309"/>
      <c r="AG115" s="1309"/>
      <c r="AH115" s="1309"/>
      <c r="AI115" s="1309"/>
      <c r="AJ115" s="1309"/>
      <c r="AK115" s="2437">
        <v>4.3650000000000002</v>
      </c>
      <c r="AL115" s="2438">
        <v>0.45396000000000003</v>
      </c>
      <c r="AM115" s="2438">
        <v>1.3676999999999999</v>
      </c>
      <c r="AN115" s="2439">
        <v>6.1866600000000007</v>
      </c>
      <c r="AO115" s="1309"/>
      <c r="AP115" s="1309"/>
      <c r="AQ115" s="1309"/>
    </row>
    <row r="116" spans="1:43" s="1225" customFormat="1" ht="29.25" customHeight="1">
      <c r="A116" s="2273"/>
      <c r="B116" s="2222"/>
      <c r="C116" s="2223" t="s">
        <v>182</v>
      </c>
      <c r="D116" s="2223"/>
      <c r="E116" s="2224">
        <f t="shared" si="152"/>
        <v>1.0748879999999998</v>
      </c>
      <c r="F116" s="2225">
        <f t="shared" si="153"/>
        <v>4.5395999999999992</v>
      </c>
      <c r="G116" s="2226">
        <f t="shared" si="117"/>
        <v>7.8686400000000004E-2</v>
      </c>
      <c r="H116" s="2226">
        <f t="shared" ref="H116:L116" si="176">+G116</f>
        <v>7.8686400000000004E-2</v>
      </c>
      <c r="I116" s="2226">
        <f t="shared" si="176"/>
        <v>7.8686400000000004E-2</v>
      </c>
      <c r="J116" s="2226">
        <f t="shared" si="176"/>
        <v>7.8686400000000004E-2</v>
      </c>
      <c r="K116" s="2226">
        <f t="shared" si="176"/>
        <v>7.8686400000000004E-2</v>
      </c>
      <c r="L116" s="2226">
        <f t="shared" si="176"/>
        <v>7.8686400000000004E-2</v>
      </c>
      <c r="M116" s="2227">
        <f t="shared" si="155"/>
        <v>0.47211839999999999</v>
      </c>
      <c r="N116" s="2227">
        <f t="shared" si="119"/>
        <v>0.71120399999999995</v>
      </c>
      <c r="O116" s="2227">
        <f t="shared" si="120"/>
        <v>0.71120399999999995</v>
      </c>
      <c r="P116" s="2227">
        <f t="shared" si="156"/>
        <v>1.4224079999999999</v>
      </c>
      <c r="Q116" s="2228">
        <f t="shared" si="121"/>
        <v>6.4341263999999994</v>
      </c>
      <c r="R116" s="2229"/>
      <c r="S116" s="2230">
        <f t="shared" si="157"/>
        <v>0</v>
      </c>
      <c r="T116" s="2231">
        <f t="shared" si="158"/>
        <v>0</v>
      </c>
      <c r="U116" s="2232">
        <f t="shared" si="159"/>
        <v>0</v>
      </c>
      <c r="V116" s="2232">
        <f t="shared" si="160"/>
        <v>0</v>
      </c>
      <c r="W116" s="2232">
        <f t="shared" si="161"/>
        <v>0</v>
      </c>
      <c r="X116" s="2232">
        <f t="shared" si="162"/>
        <v>0</v>
      </c>
      <c r="Y116" s="2232">
        <f t="shared" si="163"/>
        <v>0</v>
      </c>
      <c r="Z116" s="2232">
        <f t="shared" si="164"/>
        <v>0</v>
      </c>
      <c r="AA116" s="2233">
        <f t="shared" si="165"/>
        <v>0</v>
      </c>
      <c r="AB116" s="2234">
        <f t="shared" si="166"/>
        <v>0</v>
      </c>
      <c r="AC116" s="2234">
        <f t="shared" si="167"/>
        <v>0</v>
      </c>
      <c r="AD116" s="2235">
        <f t="shared" si="168"/>
        <v>0</v>
      </c>
      <c r="AE116" s="2236">
        <f>SUM(T116,AA116,AD116)</f>
        <v>0</v>
      </c>
      <c r="AF116" s="1309"/>
      <c r="AG116" s="1309"/>
      <c r="AH116" s="1309"/>
      <c r="AI116" s="1309"/>
      <c r="AJ116" s="1309"/>
      <c r="AK116" s="2431">
        <v>6.9839999999999991</v>
      </c>
      <c r="AL116" s="2432">
        <v>0.72633599999999998</v>
      </c>
      <c r="AM116" s="2432">
        <v>2.1883199999999996</v>
      </c>
      <c r="AN116" s="2433">
        <v>9.898655999999999</v>
      </c>
      <c r="AO116" s="1309"/>
      <c r="AP116" s="1309"/>
      <c r="AQ116" s="1309"/>
    </row>
    <row r="117" spans="1:43" s="1225" customFormat="1" ht="29.25" customHeight="1">
      <c r="A117" s="2272" t="s">
        <v>583</v>
      </c>
      <c r="B117" s="2192" t="s">
        <v>568</v>
      </c>
      <c r="C117" s="2193" t="s">
        <v>55</v>
      </c>
      <c r="D117" s="2193"/>
      <c r="E117" s="2194">
        <f t="shared" si="152"/>
        <v>0.79992533333333338</v>
      </c>
      <c r="F117" s="2195">
        <f t="shared" si="153"/>
        <v>3.0264000000000006</v>
      </c>
      <c r="G117" s="2196">
        <f t="shared" si="117"/>
        <v>5.24576E-2</v>
      </c>
      <c r="H117" s="2196">
        <f t="shared" ref="H117:L117" si="177">+G117</f>
        <v>5.24576E-2</v>
      </c>
      <c r="I117" s="2196">
        <f t="shared" si="177"/>
        <v>5.24576E-2</v>
      </c>
      <c r="J117" s="2196">
        <f t="shared" si="177"/>
        <v>5.24576E-2</v>
      </c>
      <c r="K117" s="2196">
        <f t="shared" si="177"/>
        <v>5.24576E-2</v>
      </c>
      <c r="L117" s="2196">
        <f t="shared" si="177"/>
        <v>5.24576E-2</v>
      </c>
      <c r="M117" s="2197">
        <f t="shared" si="155"/>
        <v>0.31474560000000001</v>
      </c>
      <c r="N117" s="2197">
        <f t="shared" si="119"/>
        <v>0.474136</v>
      </c>
      <c r="O117" s="2197">
        <f t="shared" si="120"/>
        <v>0.474136</v>
      </c>
      <c r="P117" s="2197">
        <f t="shared" si="156"/>
        <v>0.948272</v>
      </c>
      <c r="Q117" s="2198">
        <f t="shared" si="121"/>
        <v>4.2894176000000011</v>
      </c>
      <c r="R117" s="2199"/>
      <c r="S117" s="2200">
        <f t="shared" si="157"/>
        <v>0</v>
      </c>
      <c r="T117" s="2201">
        <f t="shared" si="158"/>
        <v>0</v>
      </c>
      <c r="U117" s="2202">
        <f t="shared" si="159"/>
        <v>0</v>
      </c>
      <c r="V117" s="2202">
        <f t="shared" si="160"/>
        <v>0</v>
      </c>
      <c r="W117" s="2202">
        <f t="shared" si="161"/>
        <v>0</v>
      </c>
      <c r="X117" s="2202">
        <f t="shared" si="162"/>
        <v>0</v>
      </c>
      <c r="Y117" s="2202">
        <f t="shared" si="163"/>
        <v>0</v>
      </c>
      <c r="Z117" s="2202">
        <f t="shared" si="164"/>
        <v>0</v>
      </c>
      <c r="AA117" s="2203">
        <f t="shared" si="165"/>
        <v>0</v>
      </c>
      <c r="AB117" s="2204">
        <f t="shared" si="166"/>
        <v>0</v>
      </c>
      <c r="AC117" s="2204">
        <f t="shared" si="167"/>
        <v>0</v>
      </c>
      <c r="AD117" s="2205">
        <f t="shared" si="168"/>
        <v>0</v>
      </c>
      <c r="AE117" s="2206">
        <f>SUM(T117,AA117,AD117)</f>
        <v>0</v>
      </c>
      <c r="AF117" s="1309"/>
      <c r="AG117" s="1309"/>
      <c r="AH117" s="1309"/>
      <c r="AI117" s="1309"/>
      <c r="AJ117" s="1309"/>
      <c r="AK117" s="2437">
        <v>4.6560000000000006</v>
      </c>
      <c r="AL117" s="2438">
        <v>0.48422399999999999</v>
      </c>
      <c r="AM117" s="2438">
        <v>1.45888</v>
      </c>
      <c r="AN117" s="2439">
        <v>6.5991040000000005</v>
      </c>
      <c r="AO117" s="1309"/>
      <c r="AP117" s="1309"/>
      <c r="AQ117" s="1309"/>
    </row>
    <row r="118" spans="1:43" s="1225" customFormat="1" ht="29.25" customHeight="1">
      <c r="A118" s="2273"/>
      <c r="B118" s="2222"/>
      <c r="C118" s="2223" t="s">
        <v>228</v>
      </c>
      <c r="D118" s="2223"/>
      <c r="E118" s="2224">
        <f t="shared" si="152"/>
        <v>1.0748879999999998</v>
      </c>
      <c r="F118" s="2225">
        <f t="shared" si="153"/>
        <v>4.5395999999999992</v>
      </c>
      <c r="G118" s="2226">
        <f t="shared" si="117"/>
        <v>7.8686400000000004E-2</v>
      </c>
      <c r="H118" s="2226">
        <f t="shared" ref="H118:L118" si="178">+G118</f>
        <v>7.8686400000000004E-2</v>
      </c>
      <c r="I118" s="2226">
        <f t="shared" si="178"/>
        <v>7.8686400000000004E-2</v>
      </c>
      <c r="J118" s="2226">
        <f t="shared" si="178"/>
        <v>7.8686400000000004E-2</v>
      </c>
      <c r="K118" s="2226">
        <f t="shared" si="178"/>
        <v>7.8686400000000004E-2</v>
      </c>
      <c r="L118" s="2226">
        <f t="shared" si="178"/>
        <v>7.8686400000000004E-2</v>
      </c>
      <c r="M118" s="2227">
        <f t="shared" si="155"/>
        <v>0.47211839999999999</v>
      </c>
      <c r="N118" s="2227">
        <f t="shared" si="119"/>
        <v>0.71120399999999995</v>
      </c>
      <c r="O118" s="2227">
        <f t="shared" si="120"/>
        <v>0.71120399999999995</v>
      </c>
      <c r="P118" s="2227">
        <f t="shared" si="156"/>
        <v>1.4224079999999999</v>
      </c>
      <c r="Q118" s="2228">
        <f t="shared" si="121"/>
        <v>6.4341263999999994</v>
      </c>
      <c r="R118" s="2229"/>
      <c r="S118" s="2230">
        <f t="shared" si="157"/>
        <v>0</v>
      </c>
      <c r="T118" s="2231">
        <f t="shared" si="158"/>
        <v>0</v>
      </c>
      <c r="U118" s="2232">
        <f t="shared" si="159"/>
        <v>0</v>
      </c>
      <c r="V118" s="2232">
        <f t="shared" si="160"/>
        <v>0</v>
      </c>
      <c r="W118" s="2232">
        <f t="shared" si="161"/>
        <v>0</v>
      </c>
      <c r="X118" s="2232">
        <f t="shared" si="162"/>
        <v>0</v>
      </c>
      <c r="Y118" s="2232">
        <f t="shared" si="163"/>
        <v>0</v>
      </c>
      <c r="Z118" s="2232">
        <f t="shared" si="164"/>
        <v>0</v>
      </c>
      <c r="AA118" s="2233">
        <f t="shared" si="165"/>
        <v>0</v>
      </c>
      <c r="AB118" s="2234">
        <f t="shared" si="166"/>
        <v>0</v>
      </c>
      <c r="AC118" s="2234">
        <f t="shared" si="167"/>
        <v>0</v>
      </c>
      <c r="AD118" s="2235">
        <f t="shared" si="168"/>
        <v>0</v>
      </c>
      <c r="AE118" s="2236">
        <f>SUM(T118,AA118,AD118)</f>
        <v>0</v>
      </c>
      <c r="AF118" s="1309"/>
      <c r="AG118" s="1309"/>
      <c r="AH118" s="1309"/>
      <c r="AI118" s="1309"/>
      <c r="AJ118" s="1309"/>
      <c r="AK118" s="2431">
        <v>6.9839999999999991</v>
      </c>
      <c r="AL118" s="2432">
        <v>0.72633599999999998</v>
      </c>
      <c r="AM118" s="2432">
        <v>2.1883199999999996</v>
      </c>
      <c r="AN118" s="2433">
        <v>9.898655999999999</v>
      </c>
      <c r="AO118" s="1309"/>
      <c r="AP118" s="1309"/>
      <c r="AQ118" s="1309"/>
    </row>
    <row r="119" spans="1:43" s="1225" customFormat="1" ht="29.25" customHeight="1">
      <c r="A119" s="2274" t="s">
        <v>584</v>
      </c>
      <c r="B119" s="2192" t="s">
        <v>215</v>
      </c>
      <c r="C119" s="2193" t="s">
        <v>111</v>
      </c>
      <c r="D119" s="2193"/>
      <c r="E119" s="2194">
        <f t="shared" si="152"/>
        <v>0.4905923333333333</v>
      </c>
      <c r="F119" s="2195">
        <f t="shared" si="153"/>
        <v>1.3240499999999997</v>
      </c>
      <c r="G119" s="2196">
        <f t="shared" si="117"/>
        <v>2.2950199999999994E-2</v>
      </c>
      <c r="H119" s="2196">
        <f t="shared" ref="H119:L119" si="179">+G119</f>
        <v>2.2950199999999994E-2</v>
      </c>
      <c r="I119" s="2196">
        <f t="shared" si="179"/>
        <v>2.2950199999999994E-2</v>
      </c>
      <c r="J119" s="2196">
        <f t="shared" si="179"/>
        <v>2.2950199999999994E-2</v>
      </c>
      <c r="K119" s="2196">
        <f t="shared" si="179"/>
        <v>2.2950199999999994E-2</v>
      </c>
      <c r="L119" s="2196">
        <f t="shared" si="179"/>
        <v>2.2950199999999994E-2</v>
      </c>
      <c r="M119" s="2197">
        <f t="shared" si="155"/>
        <v>0.13770119999999997</v>
      </c>
      <c r="N119" s="2197">
        <f t="shared" si="119"/>
        <v>0.20743449999999999</v>
      </c>
      <c r="O119" s="2197">
        <f t="shared" si="120"/>
        <v>0.20743449999999999</v>
      </c>
      <c r="P119" s="2197">
        <f t="shared" si="156"/>
        <v>0.41486899999999999</v>
      </c>
      <c r="Q119" s="2198">
        <f t="shared" si="121"/>
        <v>1.8766201999999996</v>
      </c>
      <c r="R119" s="2199"/>
      <c r="S119" s="2200">
        <f t="shared" si="157"/>
        <v>0</v>
      </c>
      <c r="T119" s="2201">
        <f t="shared" si="158"/>
        <v>0</v>
      </c>
      <c r="U119" s="2202">
        <f t="shared" si="159"/>
        <v>0</v>
      </c>
      <c r="V119" s="2202">
        <f t="shared" si="160"/>
        <v>0</v>
      </c>
      <c r="W119" s="2202">
        <f t="shared" si="161"/>
        <v>0</v>
      </c>
      <c r="X119" s="2202">
        <f t="shared" si="162"/>
        <v>0</v>
      </c>
      <c r="Y119" s="2202">
        <f t="shared" si="163"/>
        <v>0</v>
      </c>
      <c r="Z119" s="2202">
        <f t="shared" si="164"/>
        <v>0</v>
      </c>
      <c r="AA119" s="2203">
        <f t="shared" si="165"/>
        <v>0</v>
      </c>
      <c r="AB119" s="2204">
        <f t="shared" si="166"/>
        <v>0</v>
      </c>
      <c r="AC119" s="2204">
        <f t="shared" si="167"/>
        <v>0</v>
      </c>
      <c r="AD119" s="2205">
        <f t="shared" si="168"/>
        <v>0</v>
      </c>
      <c r="AE119" s="2206">
        <f>SUM(T119,AA119,AD119)</f>
        <v>0</v>
      </c>
      <c r="AF119" s="1309"/>
      <c r="AG119" s="1309"/>
      <c r="AH119" s="1309"/>
      <c r="AI119" s="1309"/>
      <c r="AJ119" s="1309"/>
      <c r="AK119" s="2437">
        <v>2.0369999999999995</v>
      </c>
      <c r="AL119" s="2438">
        <v>0.21184799999999995</v>
      </c>
      <c r="AM119" s="2438">
        <v>0.63825999999999994</v>
      </c>
      <c r="AN119" s="2439">
        <v>2.8871079999999991</v>
      </c>
      <c r="AO119" s="1309"/>
      <c r="AP119" s="1309"/>
      <c r="AQ119" s="1309"/>
    </row>
    <row r="120" spans="1:43" s="1225" customFormat="1" ht="29.25" customHeight="1">
      <c r="A120" s="2275"/>
      <c r="B120" s="2207"/>
      <c r="C120" s="2208" t="s">
        <v>53</v>
      </c>
      <c r="D120" s="2208"/>
      <c r="E120" s="2209">
        <f t="shared" si="152"/>
        <v>0.54214783333333327</v>
      </c>
      <c r="F120" s="2210">
        <f t="shared" si="153"/>
        <v>1.6077749999999997</v>
      </c>
      <c r="G120" s="2211">
        <f t="shared" si="117"/>
        <v>2.7868099999999996E-2</v>
      </c>
      <c r="H120" s="2211">
        <f t="shared" ref="H120:L120" si="180">+G120</f>
        <v>2.7868099999999996E-2</v>
      </c>
      <c r="I120" s="2211">
        <f t="shared" si="180"/>
        <v>2.7868099999999996E-2</v>
      </c>
      <c r="J120" s="2211">
        <f t="shared" si="180"/>
        <v>2.7868099999999996E-2</v>
      </c>
      <c r="K120" s="2211">
        <f t="shared" si="180"/>
        <v>2.7868099999999996E-2</v>
      </c>
      <c r="L120" s="2211">
        <f t="shared" si="180"/>
        <v>2.7868099999999996E-2</v>
      </c>
      <c r="M120" s="2212">
        <f t="shared" si="155"/>
        <v>0.16720859999999999</v>
      </c>
      <c r="N120" s="2212">
        <f t="shared" si="119"/>
        <v>0.25188474999999999</v>
      </c>
      <c r="O120" s="2212">
        <f t="shared" si="120"/>
        <v>0.25188474999999999</v>
      </c>
      <c r="P120" s="2212">
        <f t="shared" si="156"/>
        <v>0.50376949999999998</v>
      </c>
      <c r="Q120" s="2213">
        <f t="shared" si="121"/>
        <v>2.2787530999999994</v>
      </c>
      <c r="R120" s="2214"/>
      <c r="S120" s="2215">
        <f t="shared" si="157"/>
        <v>0</v>
      </c>
      <c r="T120" s="2216">
        <f t="shared" si="158"/>
        <v>0</v>
      </c>
      <c r="U120" s="2217">
        <f t="shared" si="159"/>
        <v>0</v>
      </c>
      <c r="V120" s="2217">
        <f t="shared" si="160"/>
        <v>0</v>
      </c>
      <c r="W120" s="2217">
        <f t="shared" si="161"/>
        <v>0</v>
      </c>
      <c r="X120" s="2217">
        <f t="shared" si="162"/>
        <v>0</v>
      </c>
      <c r="Y120" s="2217">
        <f t="shared" si="163"/>
        <v>0</v>
      </c>
      <c r="Z120" s="2217">
        <f t="shared" si="164"/>
        <v>0</v>
      </c>
      <c r="AA120" s="2218">
        <f t="shared" si="165"/>
        <v>0</v>
      </c>
      <c r="AB120" s="2219">
        <f t="shared" si="166"/>
        <v>0</v>
      </c>
      <c r="AC120" s="2219">
        <f t="shared" si="167"/>
        <v>0</v>
      </c>
      <c r="AD120" s="2220">
        <f t="shared" si="168"/>
        <v>0</v>
      </c>
      <c r="AE120" s="2221">
        <f>SUM(T120,AA120,AD120)</f>
        <v>0</v>
      </c>
      <c r="AF120" s="1309"/>
      <c r="AG120" s="1309"/>
      <c r="AH120" s="1309"/>
      <c r="AI120" s="1309"/>
      <c r="AJ120" s="1309"/>
      <c r="AK120" s="2428">
        <v>2.4734999999999996</v>
      </c>
      <c r="AL120" s="2429">
        <v>0.25724399999999997</v>
      </c>
      <c r="AM120" s="2429">
        <v>0.77502999999999989</v>
      </c>
      <c r="AN120" s="2430">
        <v>3.5057739999999997</v>
      </c>
      <c r="AO120" s="1309"/>
      <c r="AP120" s="1309"/>
      <c r="AQ120" s="1309"/>
    </row>
    <row r="121" spans="1:43" s="1225" customFormat="1" ht="29.25" customHeight="1">
      <c r="A121" s="2275"/>
      <c r="B121" s="2207"/>
      <c r="C121" s="2208" t="s">
        <v>55</v>
      </c>
      <c r="D121" s="2208"/>
      <c r="E121" s="2209">
        <f t="shared" si="152"/>
        <v>0.62807366666666675</v>
      </c>
      <c r="F121" s="2210">
        <f t="shared" si="153"/>
        <v>2.0806500000000003</v>
      </c>
      <c r="G121" s="2211">
        <f t="shared" si="117"/>
        <v>3.6064600000000009E-2</v>
      </c>
      <c r="H121" s="2211">
        <f t="shared" ref="H121:L121" si="181">+G121</f>
        <v>3.6064600000000009E-2</v>
      </c>
      <c r="I121" s="2211">
        <f t="shared" si="181"/>
        <v>3.6064600000000009E-2</v>
      </c>
      <c r="J121" s="2211">
        <f t="shared" si="181"/>
        <v>3.6064600000000009E-2</v>
      </c>
      <c r="K121" s="2211">
        <f t="shared" si="181"/>
        <v>3.6064600000000009E-2</v>
      </c>
      <c r="L121" s="2211">
        <f t="shared" si="181"/>
        <v>3.6064600000000009E-2</v>
      </c>
      <c r="M121" s="2212">
        <f t="shared" si="155"/>
        <v>0.21638760000000004</v>
      </c>
      <c r="N121" s="2212">
        <f t="shared" si="119"/>
        <v>0.32596849999999999</v>
      </c>
      <c r="O121" s="2212">
        <f t="shared" si="120"/>
        <v>0.32596849999999999</v>
      </c>
      <c r="P121" s="2212">
        <f t="shared" si="156"/>
        <v>0.65193699999999999</v>
      </c>
      <c r="Q121" s="2213">
        <f t="shared" si="121"/>
        <v>2.9489746000000006</v>
      </c>
      <c r="R121" s="2214"/>
      <c r="S121" s="2215">
        <f t="shared" si="157"/>
        <v>0</v>
      </c>
      <c r="T121" s="2216">
        <f t="shared" si="158"/>
        <v>0</v>
      </c>
      <c r="U121" s="2217">
        <f t="shared" si="159"/>
        <v>0</v>
      </c>
      <c r="V121" s="2217">
        <f t="shared" si="160"/>
        <v>0</v>
      </c>
      <c r="W121" s="2217">
        <f t="shared" si="161"/>
        <v>0</v>
      </c>
      <c r="X121" s="2217">
        <f t="shared" si="162"/>
        <v>0</v>
      </c>
      <c r="Y121" s="2217">
        <f t="shared" si="163"/>
        <v>0</v>
      </c>
      <c r="Z121" s="2217">
        <f t="shared" si="164"/>
        <v>0</v>
      </c>
      <c r="AA121" s="2218">
        <f t="shared" si="165"/>
        <v>0</v>
      </c>
      <c r="AB121" s="2219">
        <f t="shared" si="166"/>
        <v>0</v>
      </c>
      <c r="AC121" s="2219">
        <f t="shared" si="167"/>
        <v>0</v>
      </c>
      <c r="AD121" s="2220">
        <f t="shared" si="168"/>
        <v>0</v>
      </c>
      <c r="AE121" s="2221">
        <f>SUM(T121,AA121,AD121)</f>
        <v>0</v>
      </c>
      <c r="AF121" s="1309"/>
      <c r="AG121" s="1309"/>
      <c r="AH121" s="1309"/>
      <c r="AI121" s="1309"/>
      <c r="AJ121" s="1309"/>
      <c r="AK121" s="2428">
        <v>3.2010000000000001</v>
      </c>
      <c r="AL121" s="2429">
        <v>0.33290400000000003</v>
      </c>
      <c r="AM121" s="2429">
        <v>1.00298</v>
      </c>
      <c r="AN121" s="2430">
        <v>4.5368840000000006</v>
      </c>
      <c r="AO121" s="1309"/>
      <c r="AP121" s="1309"/>
      <c r="AQ121" s="1309"/>
    </row>
    <row r="122" spans="1:43" s="1225" customFormat="1" ht="29.25" customHeight="1">
      <c r="A122" s="2275"/>
      <c r="B122" s="2207"/>
      <c r="C122" s="2208" t="s">
        <v>57</v>
      </c>
      <c r="D122" s="2208"/>
      <c r="E122" s="2209">
        <f t="shared" si="152"/>
        <v>0.62807366666666675</v>
      </c>
      <c r="F122" s="2210">
        <f t="shared" si="153"/>
        <v>2.0806500000000003</v>
      </c>
      <c r="G122" s="2211">
        <f t="shared" si="117"/>
        <v>3.6064600000000009E-2</v>
      </c>
      <c r="H122" s="2211">
        <f t="shared" ref="H122:L122" si="182">+G122</f>
        <v>3.6064600000000009E-2</v>
      </c>
      <c r="I122" s="2211">
        <f t="shared" si="182"/>
        <v>3.6064600000000009E-2</v>
      </c>
      <c r="J122" s="2211">
        <f t="shared" si="182"/>
        <v>3.6064600000000009E-2</v>
      </c>
      <c r="K122" s="2211">
        <f t="shared" si="182"/>
        <v>3.6064600000000009E-2</v>
      </c>
      <c r="L122" s="2211">
        <f t="shared" si="182"/>
        <v>3.6064600000000009E-2</v>
      </c>
      <c r="M122" s="2212">
        <f t="shared" si="155"/>
        <v>0.21638760000000004</v>
      </c>
      <c r="N122" s="2212">
        <f t="shared" si="119"/>
        <v>0.32596849999999999</v>
      </c>
      <c r="O122" s="2212">
        <f t="shared" si="120"/>
        <v>0.32596849999999999</v>
      </c>
      <c r="P122" s="2212">
        <f t="shared" si="156"/>
        <v>0.65193699999999999</v>
      </c>
      <c r="Q122" s="2213">
        <f t="shared" si="121"/>
        <v>2.9489746000000006</v>
      </c>
      <c r="R122" s="2214"/>
      <c r="S122" s="2215">
        <f t="shared" si="157"/>
        <v>0</v>
      </c>
      <c r="T122" s="2216">
        <f t="shared" si="158"/>
        <v>0</v>
      </c>
      <c r="U122" s="2217">
        <f t="shared" si="159"/>
        <v>0</v>
      </c>
      <c r="V122" s="2217">
        <f t="shared" si="160"/>
        <v>0</v>
      </c>
      <c r="W122" s="2217">
        <f t="shared" si="161"/>
        <v>0</v>
      </c>
      <c r="X122" s="2217">
        <f t="shared" si="162"/>
        <v>0</v>
      </c>
      <c r="Y122" s="2217">
        <f t="shared" si="163"/>
        <v>0</v>
      </c>
      <c r="Z122" s="2217">
        <f t="shared" si="164"/>
        <v>0</v>
      </c>
      <c r="AA122" s="2218">
        <f t="shared" si="165"/>
        <v>0</v>
      </c>
      <c r="AB122" s="2219">
        <f t="shared" si="166"/>
        <v>0</v>
      </c>
      <c r="AC122" s="2219">
        <f t="shared" si="167"/>
        <v>0</v>
      </c>
      <c r="AD122" s="2220">
        <f t="shared" si="168"/>
        <v>0</v>
      </c>
      <c r="AE122" s="2221">
        <f>SUM(T122,AA122,AD122)</f>
        <v>0</v>
      </c>
      <c r="AF122" s="1309"/>
      <c r="AG122" s="1309"/>
      <c r="AH122" s="1309"/>
      <c r="AI122" s="1309"/>
      <c r="AJ122" s="1309"/>
      <c r="AK122" s="2428">
        <v>3.2010000000000001</v>
      </c>
      <c r="AL122" s="2429">
        <v>0.33290400000000003</v>
      </c>
      <c r="AM122" s="2429">
        <v>1.00298</v>
      </c>
      <c r="AN122" s="2430">
        <v>4.5368840000000006</v>
      </c>
      <c r="AO122" s="1309"/>
      <c r="AP122" s="1309"/>
      <c r="AQ122" s="1309"/>
    </row>
    <row r="123" spans="1:43" s="1225" customFormat="1" ht="29.25" customHeight="1">
      <c r="A123" s="2276"/>
      <c r="B123" s="2222"/>
      <c r="C123" s="2223" t="s">
        <v>58</v>
      </c>
      <c r="D123" s="2223"/>
      <c r="E123" s="2224">
        <f t="shared" si="152"/>
        <v>0.66244399999999992</v>
      </c>
      <c r="F123" s="2225">
        <f t="shared" si="153"/>
        <v>2.2697999999999996</v>
      </c>
      <c r="G123" s="2226">
        <f t="shared" si="117"/>
        <v>3.9343200000000002E-2</v>
      </c>
      <c r="H123" s="2226">
        <f t="shared" ref="H123:L123" si="183">+G123</f>
        <v>3.9343200000000002E-2</v>
      </c>
      <c r="I123" s="2226">
        <f t="shared" si="183"/>
        <v>3.9343200000000002E-2</v>
      </c>
      <c r="J123" s="2226">
        <f t="shared" si="183"/>
        <v>3.9343200000000002E-2</v>
      </c>
      <c r="K123" s="2226">
        <f t="shared" si="183"/>
        <v>3.9343200000000002E-2</v>
      </c>
      <c r="L123" s="2226">
        <f t="shared" si="183"/>
        <v>3.9343200000000002E-2</v>
      </c>
      <c r="M123" s="2227">
        <f t="shared" si="155"/>
        <v>0.2360592</v>
      </c>
      <c r="N123" s="2227">
        <f t="shared" si="119"/>
        <v>0.35560199999999997</v>
      </c>
      <c r="O123" s="2227">
        <f t="shared" si="120"/>
        <v>0.35560199999999997</v>
      </c>
      <c r="P123" s="2227">
        <f t="shared" si="156"/>
        <v>0.71120399999999995</v>
      </c>
      <c r="Q123" s="2228">
        <f t="shared" si="121"/>
        <v>3.2170631999999997</v>
      </c>
      <c r="R123" s="2229"/>
      <c r="S123" s="2230">
        <f t="shared" si="157"/>
        <v>0</v>
      </c>
      <c r="T123" s="2231">
        <f t="shared" si="158"/>
        <v>0</v>
      </c>
      <c r="U123" s="2232">
        <f t="shared" si="159"/>
        <v>0</v>
      </c>
      <c r="V123" s="2232">
        <f t="shared" si="160"/>
        <v>0</v>
      </c>
      <c r="W123" s="2232">
        <f t="shared" si="161"/>
        <v>0</v>
      </c>
      <c r="X123" s="2232">
        <f t="shared" si="162"/>
        <v>0</v>
      </c>
      <c r="Y123" s="2232">
        <f t="shared" si="163"/>
        <v>0</v>
      </c>
      <c r="Z123" s="2232">
        <f t="shared" si="164"/>
        <v>0</v>
      </c>
      <c r="AA123" s="2233">
        <f t="shared" si="165"/>
        <v>0</v>
      </c>
      <c r="AB123" s="2234">
        <f t="shared" si="166"/>
        <v>0</v>
      </c>
      <c r="AC123" s="2234">
        <f t="shared" si="167"/>
        <v>0</v>
      </c>
      <c r="AD123" s="2235">
        <f t="shared" si="168"/>
        <v>0</v>
      </c>
      <c r="AE123" s="2236">
        <f>SUM(T123,AA123,AD123)</f>
        <v>0</v>
      </c>
      <c r="AF123" s="1309"/>
      <c r="AG123" s="1309"/>
      <c r="AH123" s="1309"/>
      <c r="AI123" s="1309"/>
      <c r="AJ123" s="1309"/>
      <c r="AK123" s="2431">
        <v>3.4919999999999995</v>
      </c>
      <c r="AL123" s="2432">
        <v>0.36316799999999999</v>
      </c>
      <c r="AM123" s="2432">
        <v>1.0941599999999998</v>
      </c>
      <c r="AN123" s="2433">
        <v>4.9493279999999995</v>
      </c>
      <c r="AO123" s="1309"/>
      <c r="AP123" s="1309"/>
      <c r="AQ123" s="1309"/>
    </row>
    <row r="124" spans="1:43" s="1225" customFormat="1" ht="29.25" customHeight="1">
      <c r="A124" s="2274" t="s">
        <v>216</v>
      </c>
      <c r="B124" s="2192" t="s">
        <v>217</v>
      </c>
      <c r="C124" s="2193" t="s">
        <v>111</v>
      </c>
      <c r="D124" s="2193"/>
      <c r="E124" s="2194">
        <f t="shared" si="152"/>
        <v>0.52496266666666669</v>
      </c>
      <c r="F124" s="2195">
        <f t="shared" si="153"/>
        <v>1.5132000000000003</v>
      </c>
      <c r="G124" s="2196">
        <f t="shared" si="117"/>
        <v>2.62288E-2</v>
      </c>
      <c r="H124" s="2196">
        <f t="shared" ref="H124:L124" si="184">+G124</f>
        <v>2.62288E-2</v>
      </c>
      <c r="I124" s="2196">
        <f t="shared" si="184"/>
        <v>2.62288E-2</v>
      </c>
      <c r="J124" s="2196">
        <f t="shared" si="184"/>
        <v>2.62288E-2</v>
      </c>
      <c r="K124" s="2196">
        <f t="shared" si="184"/>
        <v>2.62288E-2</v>
      </c>
      <c r="L124" s="2196">
        <f t="shared" si="184"/>
        <v>2.62288E-2</v>
      </c>
      <c r="M124" s="2197">
        <f t="shared" si="155"/>
        <v>0.15737280000000001</v>
      </c>
      <c r="N124" s="2197">
        <f t="shared" si="119"/>
        <v>0.237068</v>
      </c>
      <c r="O124" s="2197">
        <f t="shared" si="120"/>
        <v>0.237068</v>
      </c>
      <c r="P124" s="2197">
        <f t="shared" si="156"/>
        <v>0.474136</v>
      </c>
      <c r="Q124" s="2198">
        <f t="shared" si="121"/>
        <v>2.1447088000000005</v>
      </c>
      <c r="R124" s="2199"/>
      <c r="S124" s="2200">
        <f t="shared" si="157"/>
        <v>0</v>
      </c>
      <c r="T124" s="2201">
        <f t="shared" si="158"/>
        <v>0</v>
      </c>
      <c r="U124" s="2202">
        <f t="shared" si="159"/>
        <v>0</v>
      </c>
      <c r="V124" s="2202">
        <f t="shared" si="160"/>
        <v>0</v>
      </c>
      <c r="W124" s="2202">
        <f t="shared" si="161"/>
        <v>0</v>
      </c>
      <c r="X124" s="2202">
        <f t="shared" si="162"/>
        <v>0</v>
      </c>
      <c r="Y124" s="2202">
        <f t="shared" si="163"/>
        <v>0</v>
      </c>
      <c r="Z124" s="2202">
        <f t="shared" si="164"/>
        <v>0</v>
      </c>
      <c r="AA124" s="2203">
        <f t="shared" si="165"/>
        <v>0</v>
      </c>
      <c r="AB124" s="2204">
        <f t="shared" si="166"/>
        <v>0</v>
      </c>
      <c r="AC124" s="2204">
        <f t="shared" si="167"/>
        <v>0</v>
      </c>
      <c r="AD124" s="2205">
        <f t="shared" si="168"/>
        <v>0</v>
      </c>
      <c r="AE124" s="2206">
        <f>SUM(T124,AA124,AD124)</f>
        <v>0</v>
      </c>
      <c r="AF124" s="1309"/>
      <c r="AG124" s="1309"/>
      <c r="AH124" s="1309"/>
      <c r="AI124" s="1309"/>
      <c r="AJ124" s="1309"/>
      <c r="AK124" s="2437">
        <v>2.3280000000000003</v>
      </c>
      <c r="AL124" s="2438">
        <v>0.24211199999999999</v>
      </c>
      <c r="AM124" s="2438">
        <v>0.72943999999999998</v>
      </c>
      <c r="AN124" s="2439">
        <v>3.2995520000000003</v>
      </c>
      <c r="AO124" s="1309"/>
      <c r="AP124" s="1309"/>
      <c r="AQ124" s="1309"/>
    </row>
    <row r="125" spans="1:43" s="1225" customFormat="1" ht="29.25" customHeight="1">
      <c r="A125" s="2275"/>
      <c r="B125" s="2207"/>
      <c r="C125" s="2208" t="s">
        <v>53</v>
      </c>
      <c r="D125" s="2208"/>
      <c r="E125" s="2209">
        <f t="shared" si="152"/>
        <v>0.66244399999999992</v>
      </c>
      <c r="F125" s="2210">
        <f t="shared" si="153"/>
        <v>2.2697999999999996</v>
      </c>
      <c r="G125" s="2211">
        <f t="shared" si="117"/>
        <v>3.9343200000000002E-2</v>
      </c>
      <c r="H125" s="2211">
        <f t="shared" ref="H125:L125" si="185">+G125</f>
        <v>3.9343200000000002E-2</v>
      </c>
      <c r="I125" s="2211">
        <f t="shared" si="185"/>
        <v>3.9343200000000002E-2</v>
      </c>
      <c r="J125" s="2211">
        <f t="shared" si="185"/>
        <v>3.9343200000000002E-2</v>
      </c>
      <c r="K125" s="2211">
        <f t="shared" si="185"/>
        <v>3.9343200000000002E-2</v>
      </c>
      <c r="L125" s="2211">
        <f t="shared" si="185"/>
        <v>3.9343200000000002E-2</v>
      </c>
      <c r="M125" s="2212">
        <f t="shared" si="155"/>
        <v>0.2360592</v>
      </c>
      <c r="N125" s="2212">
        <f t="shared" si="119"/>
        <v>0.35560199999999997</v>
      </c>
      <c r="O125" s="2212">
        <f t="shared" si="120"/>
        <v>0.35560199999999997</v>
      </c>
      <c r="P125" s="2212">
        <f t="shared" si="156"/>
        <v>0.71120399999999995</v>
      </c>
      <c r="Q125" s="2213">
        <f t="shared" si="121"/>
        <v>3.2170631999999997</v>
      </c>
      <c r="R125" s="2214"/>
      <c r="S125" s="2215">
        <f t="shared" si="157"/>
        <v>0</v>
      </c>
      <c r="T125" s="2216">
        <f t="shared" si="158"/>
        <v>0</v>
      </c>
      <c r="U125" s="2217">
        <f t="shared" si="159"/>
        <v>0</v>
      </c>
      <c r="V125" s="2217">
        <f t="shared" si="160"/>
        <v>0</v>
      </c>
      <c r="W125" s="2217">
        <f t="shared" si="161"/>
        <v>0</v>
      </c>
      <c r="X125" s="2217">
        <f t="shared" si="162"/>
        <v>0</v>
      </c>
      <c r="Y125" s="2217">
        <f t="shared" si="163"/>
        <v>0</v>
      </c>
      <c r="Z125" s="2217">
        <f t="shared" si="164"/>
        <v>0</v>
      </c>
      <c r="AA125" s="2218">
        <f t="shared" si="165"/>
        <v>0</v>
      </c>
      <c r="AB125" s="2219">
        <f t="shared" si="166"/>
        <v>0</v>
      </c>
      <c r="AC125" s="2219">
        <f t="shared" si="167"/>
        <v>0</v>
      </c>
      <c r="AD125" s="2220">
        <f t="shared" si="168"/>
        <v>0</v>
      </c>
      <c r="AE125" s="2221">
        <f>SUM(T125,AA125,AD125)</f>
        <v>0</v>
      </c>
      <c r="AF125" s="1309"/>
      <c r="AG125" s="1309"/>
      <c r="AH125" s="1309"/>
      <c r="AI125" s="1309"/>
      <c r="AJ125" s="1309"/>
      <c r="AK125" s="2428">
        <v>3.4919999999999995</v>
      </c>
      <c r="AL125" s="2429">
        <v>0.36316799999999999</v>
      </c>
      <c r="AM125" s="2429">
        <v>1.0941599999999998</v>
      </c>
      <c r="AN125" s="2430">
        <v>4.9493279999999995</v>
      </c>
      <c r="AO125" s="1309"/>
      <c r="AP125" s="1309"/>
      <c r="AQ125" s="1309"/>
    </row>
    <row r="126" spans="1:43" s="1225" customFormat="1" ht="29.25" customHeight="1">
      <c r="A126" s="2275"/>
      <c r="B126" s="2207"/>
      <c r="C126" s="2208" t="s">
        <v>55</v>
      </c>
      <c r="D126" s="2208"/>
      <c r="E126" s="2209">
        <f t="shared" si="152"/>
        <v>0.85148083333333335</v>
      </c>
      <c r="F126" s="2210">
        <f t="shared" si="153"/>
        <v>3.3101250000000002</v>
      </c>
      <c r="G126" s="2211">
        <f t="shared" si="117"/>
        <v>5.7375499999999989E-2</v>
      </c>
      <c r="H126" s="2211">
        <f t="shared" ref="H126:L126" si="186">+G126</f>
        <v>5.7375499999999989E-2</v>
      </c>
      <c r="I126" s="2211">
        <f t="shared" si="186"/>
        <v>5.7375499999999989E-2</v>
      </c>
      <c r="J126" s="2211">
        <f t="shared" si="186"/>
        <v>5.7375499999999989E-2</v>
      </c>
      <c r="K126" s="2211">
        <f t="shared" si="186"/>
        <v>5.7375499999999989E-2</v>
      </c>
      <c r="L126" s="2211">
        <f t="shared" si="186"/>
        <v>5.7375499999999989E-2</v>
      </c>
      <c r="M126" s="2212">
        <f t="shared" si="155"/>
        <v>0.34425299999999992</v>
      </c>
      <c r="N126" s="2212">
        <f t="shared" si="119"/>
        <v>0.51858625000000003</v>
      </c>
      <c r="O126" s="2212">
        <f t="shared" si="120"/>
        <v>0.51858625000000003</v>
      </c>
      <c r="P126" s="2212">
        <f t="shared" si="156"/>
        <v>1.0371725000000001</v>
      </c>
      <c r="Q126" s="2213">
        <f t="shared" si="121"/>
        <v>4.6915505</v>
      </c>
      <c r="R126" s="2214"/>
      <c r="S126" s="2215">
        <f t="shared" si="157"/>
        <v>0</v>
      </c>
      <c r="T126" s="2216">
        <f t="shared" si="158"/>
        <v>0</v>
      </c>
      <c r="U126" s="2217">
        <f t="shared" si="159"/>
        <v>0</v>
      </c>
      <c r="V126" s="2217">
        <f t="shared" si="160"/>
        <v>0</v>
      </c>
      <c r="W126" s="2217">
        <f t="shared" si="161"/>
        <v>0</v>
      </c>
      <c r="X126" s="2217">
        <f t="shared" si="162"/>
        <v>0</v>
      </c>
      <c r="Y126" s="2217">
        <f t="shared" si="163"/>
        <v>0</v>
      </c>
      <c r="Z126" s="2217">
        <f t="shared" si="164"/>
        <v>0</v>
      </c>
      <c r="AA126" s="2218">
        <f t="shared" si="165"/>
        <v>0</v>
      </c>
      <c r="AB126" s="2219">
        <f t="shared" si="166"/>
        <v>0</v>
      </c>
      <c r="AC126" s="2219">
        <f t="shared" si="167"/>
        <v>0</v>
      </c>
      <c r="AD126" s="2220">
        <f t="shared" si="168"/>
        <v>0</v>
      </c>
      <c r="AE126" s="2221">
        <f>SUM(T126,AA126,AD126)</f>
        <v>0</v>
      </c>
      <c r="AF126" s="1309"/>
      <c r="AG126" s="1309"/>
      <c r="AH126" s="1309"/>
      <c r="AI126" s="1309"/>
      <c r="AJ126" s="1309"/>
      <c r="AK126" s="2428">
        <v>5.0925000000000002</v>
      </c>
      <c r="AL126" s="2429">
        <v>0.52961999999999987</v>
      </c>
      <c r="AM126" s="2429">
        <v>1.59565</v>
      </c>
      <c r="AN126" s="2430">
        <v>7.2177699999999998</v>
      </c>
      <c r="AO126" s="1309"/>
      <c r="AP126" s="1309"/>
      <c r="AQ126" s="1309"/>
    </row>
    <row r="127" spans="1:43" s="1225" customFormat="1" ht="29.25" customHeight="1">
      <c r="A127" s="2275"/>
      <c r="B127" s="2207"/>
      <c r="C127" s="2208" t="s">
        <v>57</v>
      </c>
      <c r="D127" s="2208"/>
      <c r="E127" s="2209">
        <f t="shared" si="152"/>
        <v>0.90303633333333322</v>
      </c>
      <c r="F127" s="2210">
        <f t="shared" si="153"/>
        <v>3.5938499999999993</v>
      </c>
      <c r="G127" s="2211">
        <f t="shared" si="117"/>
        <v>6.2293399999999992E-2</v>
      </c>
      <c r="H127" s="2211">
        <f t="shared" ref="H127:L127" si="187">+G127</f>
        <v>6.2293399999999992E-2</v>
      </c>
      <c r="I127" s="2211">
        <f t="shared" si="187"/>
        <v>6.2293399999999992E-2</v>
      </c>
      <c r="J127" s="2211">
        <f t="shared" si="187"/>
        <v>6.2293399999999992E-2</v>
      </c>
      <c r="K127" s="2211">
        <f t="shared" si="187"/>
        <v>6.2293399999999992E-2</v>
      </c>
      <c r="L127" s="2211">
        <f t="shared" si="187"/>
        <v>6.2293399999999992E-2</v>
      </c>
      <c r="M127" s="2212">
        <f t="shared" si="155"/>
        <v>0.37376039999999994</v>
      </c>
      <c r="N127" s="2212">
        <f t="shared" si="119"/>
        <v>0.56303650000000005</v>
      </c>
      <c r="O127" s="2212">
        <f t="shared" si="120"/>
        <v>0.56303650000000005</v>
      </c>
      <c r="P127" s="2212">
        <f t="shared" si="156"/>
        <v>1.1260730000000001</v>
      </c>
      <c r="Q127" s="2213">
        <f t="shared" si="121"/>
        <v>5.0936833999999998</v>
      </c>
      <c r="R127" s="2214"/>
      <c r="S127" s="2215">
        <f t="shared" si="157"/>
        <v>0</v>
      </c>
      <c r="T127" s="2216">
        <f t="shared" si="158"/>
        <v>0</v>
      </c>
      <c r="U127" s="2217">
        <f t="shared" si="159"/>
        <v>0</v>
      </c>
      <c r="V127" s="2217">
        <f t="shared" si="160"/>
        <v>0</v>
      </c>
      <c r="W127" s="2217">
        <f t="shared" si="161"/>
        <v>0</v>
      </c>
      <c r="X127" s="2217">
        <f t="shared" si="162"/>
        <v>0</v>
      </c>
      <c r="Y127" s="2217">
        <f t="shared" si="163"/>
        <v>0</v>
      </c>
      <c r="Z127" s="2217">
        <f t="shared" si="164"/>
        <v>0</v>
      </c>
      <c r="AA127" s="2218">
        <f t="shared" si="165"/>
        <v>0</v>
      </c>
      <c r="AB127" s="2219">
        <f t="shared" si="166"/>
        <v>0</v>
      </c>
      <c r="AC127" s="2219">
        <f t="shared" si="167"/>
        <v>0</v>
      </c>
      <c r="AD127" s="2220">
        <f t="shared" si="168"/>
        <v>0</v>
      </c>
      <c r="AE127" s="2221">
        <f>SUM(T127,AA127,AD127)</f>
        <v>0</v>
      </c>
      <c r="AF127" s="1309"/>
      <c r="AG127" s="1309"/>
      <c r="AH127" s="1309"/>
      <c r="AI127" s="1309"/>
      <c r="AJ127" s="1309"/>
      <c r="AK127" s="2428">
        <v>5.528999999999999</v>
      </c>
      <c r="AL127" s="2429">
        <v>0.57501599999999986</v>
      </c>
      <c r="AM127" s="2429">
        <v>1.7324200000000001</v>
      </c>
      <c r="AN127" s="2430">
        <v>7.8364359999999991</v>
      </c>
      <c r="AO127" s="1309"/>
      <c r="AP127" s="1309"/>
      <c r="AQ127" s="1309"/>
    </row>
    <row r="128" spans="1:43" s="1225" customFormat="1" ht="29.25" customHeight="1">
      <c r="A128" s="2276"/>
      <c r="B128" s="2222"/>
      <c r="C128" s="2223" t="s">
        <v>58</v>
      </c>
      <c r="D128" s="2223"/>
      <c r="E128" s="2224">
        <f t="shared" si="152"/>
        <v>0.93740666666666661</v>
      </c>
      <c r="F128" s="2225">
        <f t="shared" si="153"/>
        <v>3.7830000000000004</v>
      </c>
      <c r="G128" s="2226">
        <f t="shared" si="117"/>
        <v>6.5571999999999991E-2</v>
      </c>
      <c r="H128" s="2226">
        <f t="shared" ref="H128:L128" si="188">+G128</f>
        <v>6.5571999999999991E-2</v>
      </c>
      <c r="I128" s="2226">
        <f t="shared" si="188"/>
        <v>6.5571999999999991E-2</v>
      </c>
      <c r="J128" s="2226">
        <f t="shared" si="188"/>
        <v>6.5571999999999991E-2</v>
      </c>
      <c r="K128" s="2226">
        <f t="shared" si="188"/>
        <v>6.5571999999999991E-2</v>
      </c>
      <c r="L128" s="2226">
        <f t="shared" si="188"/>
        <v>6.5571999999999991E-2</v>
      </c>
      <c r="M128" s="2227">
        <f t="shared" si="155"/>
        <v>0.39343199999999995</v>
      </c>
      <c r="N128" s="2227">
        <f t="shared" si="119"/>
        <v>0.59267000000000003</v>
      </c>
      <c r="O128" s="2227">
        <f t="shared" si="120"/>
        <v>0.59267000000000003</v>
      </c>
      <c r="P128" s="2227">
        <f t="shared" si="156"/>
        <v>1.1853400000000001</v>
      </c>
      <c r="Q128" s="2228">
        <f t="shared" si="121"/>
        <v>5.3617720000000002</v>
      </c>
      <c r="R128" s="2229"/>
      <c r="S128" s="2230">
        <f t="shared" si="157"/>
        <v>0</v>
      </c>
      <c r="T128" s="2231">
        <f t="shared" si="158"/>
        <v>0</v>
      </c>
      <c r="U128" s="2232">
        <f t="shared" si="159"/>
        <v>0</v>
      </c>
      <c r="V128" s="2232">
        <f t="shared" si="160"/>
        <v>0</v>
      </c>
      <c r="W128" s="2232">
        <f t="shared" si="161"/>
        <v>0</v>
      </c>
      <c r="X128" s="2232">
        <f t="shared" si="162"/>
        <v>0</v>
      </c>
      <c r="Y128" s="2232">
        <f t="shared" si="163"/>
        <v>0</v>
      </c>
      <c r="Z128" s="2232">
        <f t="shared" si="164"/>
        <v>0</v>
      </c>
      <c r="AA128" s="2233">
        <f t="shared" si="165"/>
        <v>0</v>
      </c>
      <c r="AB128" s="2234">
        <f t="shared" si="166"/>
        <v>0</v>
      </c>
      <c r="AC128" s="2234">
        <f t="shared" si="167"/>
        <v>0</v>
      </c>
      <c r="AD128" s="2235">
        <f t="shared" si="168"/>
        <v>0</v>
      </c>
      <c r="AE128" s="2236">
        <f>SUM(T128,AA128,AD128)</f>
        <v>0</v>
      </c>
      <c r="AF128" s="1309"/>
      <c r="AG128" s="1309"/>
      <c r="AH128" s="1309"/>
      <c r="AI128" s="1309"/>
      <c r="AJ128" s="1309"/>
      <c r="AK128" s="2431">
        <v>5.82</v>
      </c>
      <c r="AL128" s="2432">
        <v>0.60527999999999993</v>
      </c>
      <c r="AM128" s="2432">
        <v>1.8235999999999999</v>
      </c>
      <c r="AN128" s="2433">
        <v>8.2488799999999998</v>
      </c>
      <c r="AO128" s="1309"/>
      <c r="AP128" s="1309"/>
      <c r="AQ128" s="1309"/>
    </row>
    <row r="129" spans="1:43" s="1225" customFormat="1" ht="29.25" customHeight="1">
      <c r="A129" s="2192" t="s">
        <v>585</v>
      </c>
      <c r="B129" s="2192" t="s">
        <v>181</v>
      </c>
      <c r="C129" s="2193" t="s">
        <v>111</v>
      </c>
      <c r="D129" s="2192"/>
      <c r="E129" s="2194">
        <f t="shared" si="152"/>
        <v>0.4905923333333333</v>
      </c>
      <c r="F129" s="2195">
        <f t="shared" si="153"/>
        <v>1.3240499999999997</v>
      </c>
      <c r="G129" s="2196">
        <f t="shared" si="117"/>
        <v>2.2950199999999994E-2</v>
      </c>
      <c r="H129" s="2196">
        <f t="shared" ref="H129:L129" si="189">+G129</f>
        <v>2.2950199999999994E-2</v>
      </c>
      <c r="I129" s="2196">
        <f t="shared" si="189"/>
        <v>2.2950199999999994E-2</v>
      </c>
      <c r="J129" s="2196">
        <f t="shared" si="189"/>
        <v>2.2950199999999994E-2</v>
      </c>
      <c r="K129" s="2196">
        <f t="shared" si="189"/>
        <v>2.2950199999999994E-2</v>
      </c>
      <c r="L129" s="2196">
        <f t="shared" si="189"/>
        <v>2.2950199999999994E-2</v>
      </c>
      <c r="M129" s="2197">
        <f t="shared" si="155"/>
        <v>0.13770119999999997</v>
      </c>
      <c r="N129" s="2197">
        <f t="shared" si="119"/>
        <v>0.20743449999999999</v>
      </c>
      <c r="O129" s="2197">
        <f t="shared" si="120"/>
        <v>0.20743449999999999</v>
      </c>
      <c r="P129" s="2197">
        <f t="shared" si="156"/>
        <v>0.41486899999999999</v>
      </c>
      <c r="Q129" s="2198">
        <f t="shared" si="121"/>
        <v>1.8766201999999996</v>
      </c>
      <c r="R129" s="2199"/>
      <c r="S129" s="2200">
        <f t="shared" si="157"/>
        <v>0</v>
      </c>
      <c r="T129" s="2201">
        <f t="shared" si="158"/>
        <v>0</v>
      </c>
      <c r="U129" s="2202">
        <f t="shared" si="159"/>
        <v>0</v>
      </c>
      <c r="V129" s="2202">
        <f t="shared" si="160"/>
        <v>0</v>
      </c>
      <c r="W129" s="2202">
        <f t="shared" si="161"/>
        <v>0</v>
      </c>
      <c r="X129" s="2202">
        <f t="shared" si="162"/>
        <v>0</v>
      </c>
      <c r="Y129" s="2202">
        <f t="shared" si="163"/>
        <v>0</v>
      </c>
      <c r="Z129" s="2202">
        <f t="shared" si="164"/>
        <v>0</v>
      </c>
      <c r="AA129" s="2203">
        <f t="shared" si="165"/>
        <v>0</v>
      </c>
      <c r="AB129" s="2204">
        <f t="shared" si="166"/>
        <v>0</v>
      </c>
      <c r="AC129" s="2204">
        <f t="shared" si="167"/>
        <v>0</v>
      </c>
      <c r="AD129" s="2205">
        <f t="shared" si="168"/>
        <v>0</v>
      </c>
      <c r="AE129" s="2206">
        <f>SUM(T129,AA129,AD129)</f>
        <v>0</v>
      </c>
      <c r="AF129" s="1309"/>
      <c r="AG129" s="1309"/>
      <c r="AH129" s="1309"/>
      <c r="AI129" s="1309"/>
      <c r="AJ129" s="1309"/>
      <c r="AK129" s="2437">
        <v>2.0369999999999995</v>
      </c>
      <c r="AL129" s="2438">
        <v>0.21184799999999995</v>
      </c>
      <c r="AM129" s="2438">
        <v>0.63825999999999994</v>
      </c>
      <c r="AN129" s="2439">
        <v>2.8871079999999991</v>
      </c>
      <c r="AO129" s="1309"/>
      <c r="AP129" s="1309"/>
      <c r="AQ129" s="1309"/>
    </row>
    <row r="130" spans="1:43" s="1225" customFormat="1" ht="29.25" customHeight="1">
      <c r="A130" s="2207"/>
      <c r="B130" s="2207"/>
      <c r="C130" s="2208" t="s">
        <v>53</v>
      </c>
      <c r="D130" s="2207"/>
      <c r="E130" s="2209">
        <f t="shared" si="152"/>
        <v>0.62807366666666675</v>
      </c>
      <c r="F130" s="2210">
        <f t="shared" si="153"/>
        <v>2.0806500000000003</v>
      </c>
      <c r="G130" s="2211">
        <f t="shared" si="117"/>
        <v>3.6064600000000009E-2</v>
      </c>
      <c r="H130" s="2211">
        <f t="shared" ref="H130:L130" si="190">+G130</f>
        <v>3.6064600000000009E-2</v>
      </c>
      <c r="I130" s="2211">
        <f t="shared" si="190"/>
        <v>3.6064600000000009E-2</v>
      </c>
      <c r="J130" s="2211">
        <f t="shared" si="190"/>
        <v>3.6064600000000009E-2</v>
      </c>
      <c r="K130" s="2211">
        <f t="shared" si="190"/>
        <v>3.6064600000000009E-2</v>
      </c>
      <c r="L130" s="2211">
        <f t="shared" si="190"/>
        <v>3.6064600000000009E-2</v>
      </c>
      <c r="M130" s="2212">
        <f t="shared" si="155"/>
        <v>0.21638760000000004</v>
      </c>
      <c r="N130" s="2212">
        <f t="shared" si="119"/>
        <v>0.32596849999999999</v>
      </c>
      <c r="O130" s="2212">
        <f t="shared" si="120"/>
        <v>0.32596849999999999</v>
      </c>
      <c r="P130" s="2212">
        <f t="shared" si="156"/>
        <v>0.65193699999999999</v>
      </c>
      <c r="Q130" s="2213">
        <f t="shared" si="121"/>
        <v>2.9489746000000006</v>
      </c>
      <c r="R130" s="2214"/>
      <c r="S130" s="2215">
        <f t="shared" si="157"/>
        <v>0</v>
      </c>
      <c r="T130" s="2216">
        <f t="shared" si="158"/>
        <v>0</v>
      </c>
      <c r="U130" s="2217">
        <f t="shared" si="159"/>
        <v>0</v>
      </c>
      <c r="V130" s="2217">
        <f t="shared" si="160"/>
        <v>0</v>
      </c>
      <c r="W130" s="2217">
        <f t="shared" si="161"/>
        <v>0</v>
      </c>
      <c r="X130" s="2217">
        <f t="shared" si="162"/>
        <v>0</v>
      </c>
      <c r="Y130" s="2217">
        <f t="shared" si="163"/>
        <v>0</v>
      </c>
      <c r="Z130" s="2217">
        <f t="shared" si="164"/>
        <v>0</v>
      </c>
      <c r="AA130" s="2218">
        <f t="shared" si="165"/>
        <v>0</v>
      </c>
      <c r="AB130" s="2219">
        <f t="shared" si="166"/>
        <v>0</v>
      </c>
      <c r="AC130" s="2219">
        <f t="shared" si="167"/>
        <v>0</v>
      </c>
      <c r="AD130" s="2220">
        <f t="shared" si="168"/>
        <v>0</v>
      </c>
      <c r="AE130" s="2221">
        <f>SUM(T130,AA130,AD130)</f>
        <v>0</v>
      </c>
      <c r="AF130" s="1309"/>
      <c r="AG130" s="1309"/>
      <c r="AH130" s="1309"/>
      <c r="AI130" s="1309"/>
      <c r="AJ130" s="1309"/>
      <c r="AK130" s="2428">
        <v>3.2010000000000001</v>
      </c>
      <c r="AL130" s="2429">
        <v>0.33290400000000003</v>
      </c>
      <c r="AM130" s="2429">
        <v>1.00298</v>
      </c>
      <c r="AN130" s="2430">
        <v>4.5368840000000006</v>
      </c>
      <c r="AO130" s="1309"/>
      <c r="AP130" s="1309"/>
      <c r="AQ130" s="1309"/>
    </row>
    <row r="131" spans="1:43" s="1225" customFormat="1" ht="29.25" customHeight="1">
      <c r="A131" s="2207"/>
      <c r="B131" s="2207"/>
      <c r="C131" s="2208" t="s">
        <v>55</v>
      </c>
      <c r="D131" s="2207"/>
      <c r="E131" s="2209">
        <f t="shared" si="152"/>
        <v>0.83429566666666666</v>
      </c>
      <c r="F131" s="2210">
        <f t="shared" si="153"/>
        <v>3.2155499999999995</v>
      </c>
      <c r="G131" s="2211">
        <f t="shared" si="117"/>
        <v>5.5736199999999993E-2</v>
      </c>
      <c r="H131" s="2211">
        <f t="shared" ref="H131:L131" si="191">+G131</f>
        <v>5.5736199999999993E-2</v>
      </c>
      <c r="I131" s="2211">
        <f t="shared" si="191"/>
        <v>5.5736199999999993E-2</v>
      </c>
      <c r="J131" s="2211">
        <f t="shared" si="191"/>
        <v>5.5736199999999993E-2</v>
      </c>
      <c r="K131" s="2211">
        <f t="shared" si="191"/>
        <v>5.5736199999999993E-2</v>
      </c>
      <c r="L131" s="2211">
        <f t="shared" si="191"/>
        <v>5.5736199999999993E-2</v>
      </c>
      <c r="M131" s="2212">
        <f t="shared" si="155"/>
        <v>0.33441719999999997</v>
      </c>
      <c r="N131" s="2212">
        <f t="shared" si="119"/>
        <v>0.50376949999999998</v>
      </c>
      <c r="O131" s="2212">
        <f t="shared" si="120"/>
        <v>0.50376949999999998</v>
      </c>
      <c r="P131" s="2212">
        <f t="shared" si="156"/>
        <v>1.007539</v>
      </c>
      <c r="Q131" s="2213">
        <f t="shared" si="121"/>
        <v>4.5575061999999988</v>
      </c>
      <c r="R131" s="2214"/>
      <c r="S131" s="2215">
        <f t="shared" si="157"/>
        <v>0</v>
      </c>
      <c r="T131" s="2216">
        <f t="shared" si="158"/>
        <v>0</v>
      </c>
      <c r="U131" s="2217">
        <f t="shared" si="159"/>
        <v>0</v>
      </c>
      <c r="V131" s="2217">
        <f t="shared" si="160"/>
        <v>0</v>
      </c>
      <c r="W131" s="2217">
        <f t="shared" si="161"/>
        <v>0</v>
      </c>
      <c r="X131" s="2217">
        <f t="shared" si="162"/>
        <v>0</v>
      </c>
      <c r="Y131" s="2217">
        <f t="shared" si="163"/>
        <v>0</v>
      </c>
      <c r="Z131" s="2217">
        <f t="shared" si="164"/>
        <v>0</v>
      </c>
      <c r="AA131" s="2218">
        <f t="shared" si="165"/>
        <v>0</v>
      </c>
      <c r="AB131" s="2219">
        <f t="shared" si="166"/>
        <v>0</v>
      </c>
      <c r="AC131" s="2219">
        <f t="shared" si="167"/>
        <v>0</v>
      </c>
      <c r="AD131" s="2220">
        <f t="shared" si="168"/>
        <v>0</v>
      </c>
      <c r="AE131" s="2221">
        <f>SUM(T131,AA131,AD131)</f>
        <v>0</v>
      </c>
      <c r="AF131" s="1309"/>
      <c r="AG131" s="1309"/>
      <c r="AH131" s="1309"/>
      <c r="AI131" s="1309"/>
      <c r="AJ131" s="1309"/>
      <c r="AK131" s="2428">
        <v>4.9469999999999992</v>
      </c>
      <c r="AL131" s="2429">
        <v>0.51448799999999995</v>
      </c>
      <c r="AM131" s="2429">
        <v>1.5500599999999998</v>
      </c>
      <c r="AN131" s="2430">
        <v>7.0115479999999994</v>
      </c>
      <c r="AO131" s="1309"/>
      <c r="AP131" s="1309"/>
      <c r="AQ131" s="1309"/>
    </row>
    <row r="132" spans="1:43" s="1225" customFormat="1" ht="29.25" customHeight="1">
      <c r="A132" s="2207"/>
      <c r="B132" s="2207"/>
      <c r="C132" s="2208" t="s">
        <v>57</v>
      </c>
      <c r="D132" s="2207"/>
      <c r="E132" s="2209">
        <f t="shared" si="152"/>
        <v>0.971777</v>
      </c>
      <c r="F132" s="2210">
        <f t="shared" si="153"/>
        <v>3.9721500000000005</v>
      </c>
      <c r="G132" s="2211">
        <f t="shared" si="117"/>
        <v>6.8850599999999998E-2</v>
      </c>
      <c r="H132" s="2211">
        <f t="shared" ref="H132:L132" si="192">+G132</f>
        <v>6.8850599999999998E-2</v>
      </c>
      <c r="I132" s="2211">
        <f t="shared" si="192"/>
        <v>6.8850599999999998E-2</v>
      </c>
      <c r="J132" s="2211">
        <f t="shared" si="192"/>
        <v>6.8850599999999998E-2</v>
      </c>
      <c r="K132" s="2211">
        <f t="shared" si="192"/>
        <v>6.8850599999999998E-2</v>
      </c>
      <c r="L132" s="2211">
        <f t="shared" si="192"/>
        <v>6.8850599999999998E-2</v>
      </c>
      <c r="M132" s="2212">
        <f t="shared" si="155"/>
        <v>0.41310360000000002</v>
      </c>
      <c r="N132" s="2212">
        <f t="shared" si="119"/>
        <v>0.6223034999999999</v>
      </c>
      <c r="O132" s="2212">
        <f t="shared" si="120"/>
        <v>0.6223034999999999</v>
      </c>
      <c r="P132" s="2212">
        <f t="shared" si="156"/>
        <v>1.2446069999999998</v>
      </c>
      <c r="Q132" s="2213">
        <f t="shared" si="121"/>
        <v>5.6298606000000007</v>
      </c>
      <c r="R132" s="2214"/>
      <c r="S132" s="2215">
        <f t="shared" si="157"/>
        <v>0</v>
      </c>
      <c r="T132" s="2216">
        <f t="shared" si="158"/>
        <v>0</v>
      </c>
      <c r="U132" s="2217">
        <f t="shared" si="159"/>
        <v>0</v>
      </c>
      <c r="V132" s="2217">
        <f t="shared" si="160"/>
        <v>0</v>
      </c>
      <c r="W132" s="2217">
        <f t="shared" si="161"/>
        <v>0</v>
      </c>
      <c r="X132" s="2217">
        <f t="shared" si="162"/>
        <v>0</v>
      </c>
      <c r="Y132" s="2217">
        <f t="shared" si="163"/>
        <v>0</v>
      </c>
      <c r="Z132" s="2217">
        <f t="shared" si="164"/>
        <v>0</v>
      </c>
      <c r="AA132" s="2218">
        <f t="shared" si="165"/>
        <v>0</v>
      </c>
      <c r="AB132" s="2219">
        <f t="shared" si="166"/>
        <v>0</v>
      </c>
      <c r="AC132" s="2219">
        <f t="shared" si="167"/>
        <v>0</v>
      </c>
      <c r="AD132" s="2220">
        <f t="shared" si="168"/>
        <v>0</v>
      </c>
      <c r="AE132" s="2221">
        <f>SUM(T132,AA132,AD132)</f>
        <v>0</v>
      </c>
      <c r="AF132" s="1309"/>
      <c r="AG132" s="1309"/>
      <c r="AH132" s="1309"/>
      <c r="AI132" s="1309"/>
      <c r="AJ132" s="1309"/>
      <c r="AK132" s="2428">
        <v>6.1110000000000007</v>
      </c>
      <c r="AL132" s="2429">
        <v>0.635544</v>
      </c>
      <c r="AM132" s="2429">
        <v>1.9147799999999997</v>
      </c>
      <c r="AN132" s="2430">
        <v>8.6613240000000005</v>
      </c>
      <c r="AO132" s="1309"/>
      <c r="AP132" s="1309"/>
      <c r="AQ132" s="1309"/>
    </row>
    <row r="133" spans="1:43" s="1225" customFormat="1" ht="29.25" customHeight="1">
      <c r="A133" s="2222"/>
      <c r="B133" s="2222"/>
      <c r="C133" s="2223" t="s">
        <v>153</v>
      </c>
      <c r="D133" s="2222"/>
      <c r="E133" s="2224">
        <f t="shared" si="152"/>
        <v>1.0061473333333335</v>
      </c>
      <c r="F133" s="2225">
        <f t="shared" si="153"/>
        <v>4.1613000000000007</v>
      </c>
      <c r="G133" s="2226">
        <f t="shared" si="117"/>
        <v>7.2129200000000018E-2</v>
      </c>
      <c r="H133" s="2226">
        <f t="shared" ref="H133:L133" si="193">+G133</f>
        <v>7.2129200000000018E-2</v>
      </c>
      <c r="I133" s="2226">
        <f t="shared" si="193"/>
        <v>7.2129200000000018E-2</v>
      </c>
      <c r="J133" s="2226">
        <f t="shared" si="193"/>
        <v>7.2129200000000018E-2</v>
      </c>
      <c r="K133" s="2226">
        <f t="shared" si="193"/>
        <v>7.2129200000000018E-2</v>
      </c>
      <c r="L133" s="2226">
        <f t="shared" si="193"/>
        <v>7.2129200000000018E-2</v>
      </c>
      <c r="M133" s="2227">
        <f t="shared" si="155"/>
        <v>0.43277520000000008</v>
      </c>
      <c r="N133" s="2227">
        <f t="shared" si="119"/>
        <v>0.65193699999999999</v>
      </c>
      <c r="O133" s="2227">
        <f t="shared" si="120"/>
        <v>0.65193699999999999</v>
      </c>
      <c r="P133" s="2227">
        <f t="shared" si="156"/>
        <v>1.303874</v>
      </c>
      <c r="Q133" s="2228">
        <f t="shared" si="121"/>
        <v>5.8979492000000011</v>
      </c>
      <c r="R133" s="2229"/>
      <c r="S133" s="2230">
        <f t="shared" si="157"/>
        <v>0</v>
      </c>
      <c r="T133" s="2231">
        <f t="shared" si="158"/>
        <v>0</v>
      </c>
      <c r="U133" s="2232">
        <f t="shared" si="159"/>
        <v>0</v>
      </c>
      <c r="V133" s="2232">
        <f t="shared" si="160"/>
        <v>0</v>
      </c>
      <c r="W133" s="2232">
        <f t="shared" si="161"/>
        <v>0</v>
      </c>
      <c r="X133" s="2232">
        <f t="shared" si="162"/>
        <v>0</v>
      </c>
      <c r="Y133" s="2232">
        <f t="shared" si="163"/>
        <v>0</v>
      </c>
      <c r="Z133" s="2232">
        <f t="shared" si="164"/>
        <v>0</v>
      </c>
      <c r="AA133" s="2233">
        <f t="shared" si="165"/>
        <v>0</v>
      </c>
      <c r="AB133" s="2234">
        <f t="shared" si="166"/>
        <v>0</v>
      </c>
      <c r="AC133" s="2234">
        <f t="shared" si="167"/>
        <v>0</v>
      </c>
      <c r="AD133" s="2235">
        <f t="shared" si="168"/>
        <v>0</v>
      </c>
      <c r="AE133" s="2236">
        <f>SUM(T133,AA133,AD133)</f>
        <v>0</v>
      </c>
      <c r="AF133" s="1309"/>
      <c r="AG133" s="1309"/>
      <c r="AH133" s="1309"/>
      <c r="AI133" s="1309"/>
      <c r="AJ133" s="1309"/>
      <c r="AK133" s="2431">
        <v>6.4020000000000001</v>
      </c>
      <c r="AL133" s="2432">
        <v>0.66580800000000007</v>
      </c>
      <c r="AM133" s="2432">
        <v>2.00596</v>
      </c>
      <c r="AN133" s="2433">
        <v>9.0737680000000012</v>
      </c>
      <c r="AO133" s="1309"/>
      <c r="AP133" s="1309"/>
      <c r="AQ133" s="1309"/>
    </row>
    <row r="134" spans="1:43" s="1225" customFormat="1" ht="29.25" customHeight="1">
      <c r="A134" s="2192" t="s">
        <v>586</v>
      </c>
      <c r="B134" s="2192" t="s">
        <v>568</v>
      </c>
      <c r="C134" s="2193" t="s">
        <v>111</v>
      </c>
      <c r="D134" s="2192"/>
      <c r="E134" s="2194">
        <f t="shared" si="152"/>
        <v>0.4905923333333333</v>
      </c>
      <c r="F134" s="2195">
        <f t="shared" si="153"/>
        <v>1.3240499999999997</v>
      </c>
      <c r="G134" s="2196">
        <f t="shared" si="117"/>
        <v>2.2950199999999994E-2</v>
      </c>
      <c r="H134" s="2196">
        <f t="shared" ref="H134:L134" si="194">+G134</f>
        <v>2.2950199999999994E-2</v>
      </c>
      <c r="I134" s="2196">
        <f t="shared" si="194"/>
        <v>2.2950199999999994E-2</v>
      </c>
      <c r="J134" s="2196">
        <f t="shared" si="194"/>
        <v>2.2950199999999994E-2</v>
      </c>
      <c r="K134" s="2196">
        <f t="shared" si="194"/>
        <v>2.2950199999999994E-2</v>
      </c>
      <c r="L134" s="2196">
        <f t="shared" si="194"/>
        <v>2.2950199999999994E-2</v>
      </c>
      <c r="M134" s="2197">
        <f t="shared" si="155"/>
        <v>0.13770119999999997</v>
      </c>
      <c r="N134" s="2197">
        <f t="shared" si="119"/>
        <v>0.20743449999999999</v>
      </c>
      <c r="O134" s="2197">
        <f t="shared" si="120"/>
        <v>0.20743449999999999</v>
      </c>
      <c r="P134" s="2197">
        <f t="shared" si="156"/>
        <v>0.41486899999999999</v>
      </c>
      <c r="Q134" s="2198">
        <f t="shared" si="121"/>
        <v>1.8766201999999996</v>
      </c>
      <c r="R134" s="2199"/>
      <c r="S134" s="2200">
        <f t="shared" si="157"/>
        <v>0</v>
      </c>
      <c r="T134" s="2201">
        <f t="shared" si="158"/>
        <v>0</v>
      </c>
      <c r="U134" s="2202">
        <f t="shared" si="159"/>
        <v>0</v>
      </c>
      <c r="V134" s="2202">
        <f t="shared" si="160"/>
        <v>0</v>
      </c>
      <c r="W134" s="2202">
        <f t="shared" si="161"/>
        <v>0</v>
      </c>
      <c r="X134" s="2202">
        <f t="shared" si="162"/>
        <v>0</v>
      </c>
      <c r="Y134" s="2202">
        <f t="shared" si="163"/>
        <v>0</v>
      </c>
      <c r="Z134" s="2202">
        <f t="shared" si="164"/>
        <v>0</v>
      </c>
      <c r="AA134" s="2203">
        <f t="shared" si="165"/>
        <v>0</v>
      </c>
      <c r="AB134" s="2204">
        <f t="shared" si="166"/>
        <v>0</v>
      </c>
      <c r="AC134" s="2204">
        <f t="shared" si="167"/>
        <v>0</v>
      </c>
      <c r="AD134" s="2205">
        <f t="shared" si="168"/>
        <v>0</v>
      </c>
      <c r="AE134" s="2206">
        <f>SUM(T134,AA134,AD134)</f>
        <v>0</v>
      </c>
      <c r="AF134" s="1309"/>
      <c r="AG134" s="1309"/>
      <c r="AH134" s="1309"/>
      <c r="AI134" s="1309"/>
      <c r="AJ134" s="1309"/>
      <c r="AK134" s="2437">
        <v>2.0369999999999995</v>
      </c>
      <c r="AL134" s="2438">
        <v>0.21184799999999995</v>
      </c>
      <c r="AM134" s="2438">
        <v>0.63825999999999994</v>
      </c>
      <c r="AN134" s="2439">
        <v>2.8871079999999991</v>
      </c>
      <c r="AO134" s="1309"/>
      <c r="AP134" s="1309"/>
      <c r="AQ134" s="1309"/>
    </row>
    <row r="135" spans="1:43" s="1225" customFormat="1" ht="29.25" customHeight="1">
      <c r="A135" s="2207"/>
      <c r="B135" s="2207"/>
      <c r="C135" s="2208" t="s">
        <v>53</v>
      </c>
      <c r="D135" s="2207"/>
      <c r="E135" s="2209">
        <f t="shared" si="152"/>
        <v>0.62807366666666675</v>
      </c>
      <c r="F135" s="2210">
        <f t="shared" si="153"/>
        <v>2.0806500000000003</v>
      </c>
      <c r="G135" s="2211">
        <f t="shared" si="117"/>
        <v>3.6064600000000009E-2</v>
      </c>
      <c r="H135" s="2211">
        <f t="shared" ref="H135:L135" si="195">+G135</f>
        <v>3.6064600000000009E-2</v>
      </c>
      <c r="I135" s="2211">
        <f t="shared" si="195"/>
        <v>3.6064600000000009E-2</v>
      </c>
      <c r="J135" s="2211">
        <f t="shared" si="195"/>
        <v>3.6064600000000009E-2</v>
      </c>
      <c r="K135" s="2211">
        <f t="shared" si="195"/>
        <v>3.6064600000000009E-2</v>
      </c>
      <c r="L135" s="2211">
        <f t="shared" si="195"/>
        <v>3.6064600000000009E-2</v>
      </c>
      <c r="M135" s="2212">
        <f t="shared" si="155"/>
        <v>0.21638760000000004</v>
      </c>
      <c r="N135" s="2212">
        <f t="shared" si="119"/>
        <v>0.32596849999999999</v>
      </c>
      <c r="O135" s="2212">
        <f t="shared" si="120"/>
        <v>0.32596849999999999</v>
      </c>
      <c r="P135" s="2212">
        <f t="shared" si="156"/>
        <v>0.65193699999999999</v>
      </c>
      <c r="Q135" s="2213">
        <f t="shared" si="121"/>
        <v>2.9489746000000006</v>
      </c>
      <c r="R135" s="2214"/>
      <c r="S135" s="2215">
        <f t="shared" si="157"/>
        <v>0</v>
      </c>
      <c r="T135" s="2216">
        <f t="shared" si="158"/>
        <v>0</v>
      </c>
      <c r="U135" s="2217">
        <f t="shared" si="159"/>
        <v>0</v>
      </c>
      <c r="V135" s="2217">
        <f t="shared" si="160"/>
        <v>0</v>
      </c>
      <c r="W135" s="2217">
        <f t="shared" si="161"/>
        <v>0</v>
      </c>
      <c r="X135" s="2217">
        <f t="shared" si="162"/>
        <v>0</v>
      </c>
      <c r="Y135" s="2217">
        <f t="shared" si="163"/>
        <v>0</v>
      </c>
      <c r="Z135" s="2217">
        <f t="shared" si="164"/>
        <v>0</v>
      </c>
      <c r="AA135" s="2218">
        <f t="shared" si="165"/>
        <v>0</v>
      </c>
      <c r="AB135" s="2219">
        <f t="shared" si="166"/>
        <v>0</v>
      </c>
      <c r="AC135" s="2219">
        <f t="shared" si="167"/>
        <v>0</v>
      </c>
      <c r="AD135" s="2220">
        <f t="shared" si="168"/>
        <v>0</v>
      </c>
      <c r="AE135" s="2221">
        <f>SUM(T135,AA135,AD135)</f>
        <v>0</v>
      </c>
      <c r="AF135" s="1309"/>
      <c r="AG135" s="1309"/>
      <c r="AH135" s="1309"/>
      <c r="AI135" s="1309"/>
      <c r="AJ135" s="1309"/>
      <c r="AK135" s="2428">
        <v>3.2010000000000001</v>
      </c>
      <c r="AL135" s="2429">
        <v>0.33290400000000003</v>
      </c>
      <c r="AM135" s="2429">
        <v>1.00298</v>
      </c>
      <c r="AN135" s="2430">
        <v>4.5368840000000006</v>
      </c>
      <c r="AO135" s="1309"/>
      <c r="AP135" s="1309"/>
      <c r="AQ135" s="1309"/>
    </row>
    <row r="136" spans="1:43" s="1225" customFormat="1" ht="29.25" customHeight="1">
      <c r="A136" s="2207"/>
      <c r="B136" s="2207"/>
      <c r="C136" s="2208" t="s">
        <v>55</v>
      </c>
      <c r="D136" s="2207"/>
      <c r="E136" s="2209">
        <f t="shared" si="152"/>
        <v>0.83429566666666666</v>
      </c>
      <c r="F136" s="2210">
        <f t="shared" si="153"/>
        <v>3.2155499999999995</v>
      </c>
      <c r="G136" s="2211">
        <f t="shared" si="117"/>
        <v>5.5736199999999993E-2</v>
      </c>
      <c r="H136" s="2211">
        <f t="shared" ref="H136:L136" si="196">+G136</f>
        <v>5.5736199999999993E-2</v>
      </c>
      <c r="I136" s="2211">
        <f t="shared" si="196"/>
        <v>5.5736199999999993E-2</v>
      </c>
      <c r="J136" s="2211">
        <f t="shared" si="196"/>
        <v>5.5736199999999993E-2</v>
      </c>
      <c r="K136" s="2211">
        <f t="shared" si="196"/>
        <v>5.5736199999999993E-2</v>
      </c>
      <c r="L136" s="2211">
        <f t="shared" si="196"/>
        <v>5.5736199999999993E-2</v>
      </c>
      <c r="M136" s="2212">
        <f t="shared" si="155"/>
        <v>0.33441719999999997</v>
      </c>
      <c r="N136" s="2212">
        <f t="shared" si="119"/>
        <v>0.50376949999999998</v>
      </c>
      <c r="O136" s="2212">
        <f t="shared" si="120"/>
        <v>0.50376949999999998</v>
      </c>
      <c r="P136" s="2212">
        <f t="shared" si="156"/>
        <v>1.007539</v>
      </c>
      <c r="Q136" s="2213">
        <f t="shared" si="121"/>
        <v>4.5575061999999988</v>
      </c>
      <c r="R136" s="2214"/>
      <c r="S136" s="2215">
        <f t="shared" si="157"/>
        <v>0</v>
      </c>
      <c r="T136" s="2216">
        <f t="shared" si="158"/>
        <v>0</v>
      </c>
      <c r="U136" s="2217">
        <f t="shared" si="159"/>
        <v>0</v>
      </c>
      <c r="V136" s="2217">
        <f t="shared" si="160"/>
        <v>0</v>
      </c>
      <c r="W136" s="2217">
        <f t="shared" si="161"/>
        <v>0</v>
      </c>
      <c r="X136" s="2217">
        <f t="shared" si="162"/>
        <v>0</v>
      </c>
      <c r="Y136" s="2217">
        <f t="shared" si="163"/>
        <v>0</v>
      </c>
      <c r="Z136" s="2217">
        <f t="shared" si="164"/>
        <v>0</v>
      </c>
      <c r="AA136" s="2218">
        <f t="shared" si="165"/>
        <v>0</v>
      </c>
      <c r="AB136" s="2219">
        <f t="shared" si="166"/>
        <v>0</v>
      </c>
      <c r="AC136" s="2219">
        <f t="shared" si="167"/>
        <v>0</v>
      </c>
      <c r="AD136" s="2220">
        <f t="shared" si="168"/>
        <v>0</v>
      </c>
      <c r="AE136" s="2221">
        <f>SUM(T136,AA136,AD136)</f>
        <v>0</v>
      </c>
      <c r="AF136" s="1309"/>
      <c r="AG136" s="1309"/>
      <c r="AH136" s="1309"/>
      <c r="AI136" s="1309"/>
      <c r="AJ136" s="1309"/>
      <c r="AK136" s="2428">
        <v>4.9469999999999992</v>
      </c>
      <c r="AL136" s="2429">
        <v>0.51448799999999995</v>
      </c>
      <c r="AM136" s="2429">
        <v>1.5500599999999998</v>
      </c>
      <c r="AN136" s="2430">
        <v>7.0115479999999994</v>
      </c>
      <c r="AO136" s="1309"/>
      <c r="AP136" s="1309"/>
      <c r="AQ136" s="1309"/>
    </row>
    <row r="137" spans="1:43" s="1225" customFormat="1" ht="29.25" customHeight="1">
      <c r="A137" s="2207"/>
      <c r="B137" s="2207"/>
      <c r="C137" s="2208" t="s">
        <v>57</v>
      </c>
      <c r="D137" s="2207"/>
      <c r="E137" s="2209">
        <f t="shared" si="152"/>
        <v>0.971777</v>
      </c>
      <c r="F137" s="2210">
        <f t="shared" si="153"/>
        <v>3.9721500000000005</v>
      </c>
      <c r="G137" s="2211">
        <f t="shared" si="117"/>
        <v>6.8850599999999998E-2</v>
      </c>
      <c r="H137" s="2211">
        <f t="shared" ref="H137:L137" si="197">+G137</f>
        <v>6.8850599999999998E-2</v>
      </c>
      <c r="I137" s="2211">
        <f t="shared" si="197"/>
        <v>6.8850599999999998E-2</v>
      </c>
      <c r="J137" s="2211">
        <f t="shared" si="197"/>
        <v>6.8850599999999998E-2</v>
      </c>
      <c r="K137" s="2211">
        <f t="shared" si="197"/>
        <v>6.8850599999999998E-2</v>
      </c>
      <c r="L137" s="2211">
        <f t="shared" si="197"/>
        <v>6.8850599999999998E-2</v>
      </c>
      <c r="M137" s="2212">
        <f t="shared" si="155"/>
        <v>0.41310360000000002</v>
      </c>
      <c r="N137" s="2212">
        <f t="shared" si="119"/>
        <v>0.6223034999999999</v>
      </c>
      <c r="O137" s="2212">
        <f t="shared" si="120"/>
        <v>0.6223034999999999</v>
      </c>
      <c r="P137" s="2212">
        <f t="shared" si="156"/>
        <v>1.2446069999999998</v>
      </c>
      <c r="Q137" s="2213">
        <f t="shared" si="121"/>
        <v>5.6298606000000007</v>
      </c>
      <c r="R137" s="2214"/>
      <c r="S137" s="2215">
        <f t="shared" si="157"/>
        <v>0</v>
      </c>
      <c r="T137" s="2216">
        <f t="shared" si="158"/>
        <v>0</v>
      </c>
      <c r="U137" s="2217">
        <f t="shared" si="159"/>
        <v>0</v>
      </c>
      <c r="V137" s="2217">
        <f t="shared" si="160"/>
        <v>0</v>
      </c>
      <c r="W137" s="2217">
        <f t="shared" si="161"/>
        <v>0</v>
      </c>
      <c r="X137" s="2217">
        <f t="shared" si="162"/>
        <v>0</v>
      </c>
      <c r="Y137" s="2217">
        <f t="shared" si="163"/>
        <v>0</v>
      </c>
      <c r="Z137" s="2217">
        <f t="shared" si="164"/>
        <v>0</v>
      </c>
      <c r="AA137" s="2218">
        <f t="shared" si="165"/>
        <v>0</v>
      </c>
      <c r="AB137" s="2219">
        <f t="shared" si="166"/>
        <v>0</v>
      </c>
      <c r="AC137" s="2219">
        <f t="shared" si="167"/>
        <v>0</v>
      </c>
      <c r="AD137" s="2220">
        <f t="shared" si="168"/>
        <v>0</v>
      </c>
      <c r="AE137" s="2221">
        <f>SUM(T137,AA137,AD137)</f>
        <v>0</v>
      </c>
      <c r="AF137" s="1309"/>
      <c r="AG137" s="1309"/>
      <c r="AH137" s="1309"/>
      <c r="AI137" s="1309"/>
      <c r="AJ137" s="1309"/>
      <c r="AK137" s="2428">
        <v>6.1110000000000007</v>
      </c>
      <c r="AL137" s="2429">
        <v>0.635544</v>
      </c>
      <c r="AM137" s="2429">
        <v>1.9147799999999997</v>
      </c>
      <c r="AN137" s="2430">
        <v>8.6613240000000005</v>
      </c>
      <c r="AO137" s="1309"/>
      <c r="AP137" s="1309"/>
      <c r="AQ137" s="1309"/>
    </row>
    <row r="138" spans="1:43" s="1225" customFormat="1" ht="29.25" customHeight="1">
      <c r="A138" s="2222"/>
      <c r="B138" s="2222"/>
      <c r="C138" s="2223" t="s">
        <v>153</v>
      </c>
      <c r="D138" s="2222"/>
      <c r="E138" s="2224">
        <f t="shared" si="152"/>
        <v>1.0061473333333335</v>
      </c>
      <c r="F138" s="2225">
        <f t="shared" si="153"/>
        <v>4.1613000000000007</v>
      </c>
      <c r="G138" s="2226">
        <f t="shared" si="117"/>
        <v>7.2129200000000018E-2</v>
      </c>
      <c r="H138" s="2226">
        <f t="shared" ref="H138:L138" si="198">+G138</f>
        <v>7.2129200000000018E-2</v>
      </c>
      <c r="I138" s="2226">
        <f t="shared" si="198"/>
        <v>7.2129200000000018E-2</v>
      </c>
      <c r="J138" s="2226">
        <f t="shared" si="198"/>
        <v>7.2129200000000018E-2</v>
      </c>
      <c r="K138" s="2226">
        <f t="shared" si="198"/>
        <v>7.2129200000000018E-2</v>
      </c>
      <c r="L138" s="2226">
        <f t="shared" si="198"/>
        <v>7.2129200000000018E-2</v>
      </c>
      <c r="M138" s="2227">
        <f t="shared" si="155"/>
        <v>0.43277520000000008</v>
      </c>
      <c r="N138" s="2227">
        <f t="shared" si="119"/>
        <v>0.65193699999999999</v>
      </c>
      <c r="O138" s="2227">
        <f t="shared" si="120"/>
        <v>0.65193699999999999</v>
      </c>
      <c r="P138" s="2227">
        <f t="shared" si="156"/>
        <v>1.303874</v>
      </c>
      <c r="Q138" s="2228">
        <f t="shared" si="121"/>
        <v>5.8979492000000011</v>
      </c>
      <c r="R138" s="2229"/>
      <c r="S138" s="2230">
        <f t="shared" si="157"/>
        <v>0</v>
      </c>
      <c r="T138" s="2231">
        <f t="shared" si="158"/>
        <v>0</v>
      </c>
      <c r="U138" s="2232">
        <f t="shared" si="159"/>
        <v>0</v>
      </c>
      <c r="V138" s="2232">
        <f t="shared" si="160"/>
        <v>0</v>
      </c>
      <c r="W138" s="2232">
        <f t="shared" si="161"/>
        <v>0</v>
      </c>
      <c r="X138" s="2232">
        <f t="shared" si="162"/>
        <v>0</v>
      </c>
      <c r="Y138" s="2232">
        <f t="shared" si="163"/>
        <v>0</v>
      </c>
      <c r="Z138" s="2232">
        <f t="shared" si="164"/>
        <v>0</v>
      </c>
      <c r="AA138" s="2233">
        <f t="shared" si="165"/>
        <v>0</v>
      </c>
      <c r="AB138" s="2234">
        <f t="shared" si="166"/>
        <v>0</v>
      </c>
      <c r="AC138" s="2234">
        <f t="shared" si="167"/>
        <v>0</v>
      </c>
      <c r="AD138" s="2235">
        <f t="shared" si="168"/>
        <v>0</v>
      </c>
      <c r="AE138" s="2236">
        <f>SUM(T138,AA138,AD138)</f>
        <v>0</v>
      </c>
      <c r="AF138" s="1309"/>
      <c r="AG138" s="1309"/>
      <c r="AH138" s="1309"/>
      <c r="AI138" s="1309"/>
      <c r="AJ138" s="1309"/>
      <c r="AK138" s="2431">
        <v>6.4020000000000001</v>
      </c>
      <c r="AL138" s="2432">
        <v>0.66580800000000007</v>
      </c>
      <c r="AM138" s="2432">
        <v>2.00596</v>
      </c>
      <c r="AN138" s="2433">
        <v>9.0737680000000012</v>
      </c>
      <c r="AO138" s="1309"/>
      <c r="AP138" s="1309"/>
      <c r="AQ138" s="1309"/>
    </row>
    <row r="139" spans="1:43" s="1225" customFormat="1" ht="29.25" customHeight="1">
      <c r="A139" s="2272" t="s">
        <v>587</v>
      </c>
      <c r="B139" s="2192" t="s">
        <v>568</v>
      </c>
      <c r="C139" s="2193" t="s">
        <v>55</v>
      </c>
      <c r="D139" s="2193"/>
      <c r="E139" s="2194">
        <f t="shared" si="152"/>
        <v>0.76555499999999999</v>
      </c>
      <c r="F139" s="2195">
        <f t="shared" si="153"/>
        <v>2.83725</v>
      </c>
      <c r="G139" s="2196">
        <f t="shared" si="117"/>
        <v>4.9179E-2</v>
      </c>
      <c r="H139" s="2196">
        <f t="shared" ref="H139:L139" si="199">+G139</f>
        <v>4.9179E-2</v>
      </c>
      <c r="I139" s="2196">
        <f t="shared" si="199"/>
        <v>4.9179E-2</v>
      </c>
      <c r="J139" s="2196">
        <f t="shared" si="199"/>
        <v>4.9179E-2</v>
      </c>
      <c r="K139" s="2196">
        <f t="shared" si="199"/>
        <v>4.9179E-2</v>
      </c>
      <c r="L139" s="2196">
        <f t="shared" si="199"/>
        <v>4.9179E-2</v>
      </c>
      <c r="M139" s="2197">
        <f t="shared" si="155"/>
        <v>0.295074</v>
      </c>
      <c r="N139" s="2197">
        <f t="shared" si="119"/>
        <v>0.44450249999999997</v>
      </c>
      <c r="O139" s="2197">
        <f t="shared" si="120"/>
        <v>0.44450249999999997</v>
      </c>
      <c r="P139" s="2197">
        <f t="shared" si="156"/>
        <v>0.88900499999999993</v>
      </c>
      <c r="Q139" s="2198">
        <f t="shared" si="121"/>
        <v>4.0213289999999997</v>
      </c>
      <c r="R139" s="2199"/>
      <c r="S139" s="2200">
        <f t="shared" si="157"/>
        <v>0</v>
      </c>
      <c r="T139" s="2201">
        <f t="shared" si="158"/>
        <v>0</v>
      </c>
      <c r="U139" s="2202">
        <f t="shared" si="159"/>
        <v>0</v>
      </c>
      <c r="V139" s="2202">
        <f t="shared" si="160"/>
        <v>0</v>
      </c>
      <c r="W139" s="2202">
        <f t="shared" si="161"/>
        <v>0</v>
      </c>
      <c r="X139" s="2202">
        <f t="shared" si="162"/>
        <v>0</v>
      </c>
      <c r="Y139" s="2202">
        <f t="shared" si="163"/>
        <v>0</v>
      </c>
      <c r="Z139" s="2202">
        <f t="shared" si="164"/>
        <v>0</v>
      </c>
      <c r="AA139" s="2203">
        <f t="shared" si="165"/>
        <v>0</v>
      </c>
      <c r="AB139" s="2204">
        <f t="shared" si="166"/>
        <v>0</v>
      </c>
      <c r="AC139" s="2204">
        <f t="shared" si="167"/>
        <v>0</v>
      </c>
      <c r="AD139" s="2205">
        <f t="shared" si="168"/>
        <v>0</v>
      </c>
      <c r="AE139" s="2206">
        <f>SUM(T139,AA139,AD139)</f>
        <v>0</v>
      </c>
      <c r="AF139" s="1309"/>
      <c r="AG139" s="1309"/>
      <c r="AH139" s="1309"/>
      <c r="AI139" s="1309"/>
      <c r="AJ139" s="1309"/>
      <c r="AK139" s="2437">
        <v>4.3650000000000002</v>
      </c>
      <c r="AL139" s="2438">
        <v>0.45396000000000003</v>
      </c>
      <c r="AM139" s="2438">
        <v>1.3676999999999999</v>
      </c>
      <c r="AN139" s="2439">
        <v>6.1866600000000007</v>
      </c>
      <c r="AO139" s="1309"/>
      <c r="AP139" s="1309"/>
      <c r="AQ139" s="1309"/>
    </row>
    <row r="140" spans="1:43" s="1225" customFormat="1" ht="29.25" customHeight="1">
      <c r="A140" s="2273"/>
      <c r="B140" s="2222"/>
      <c r="C140" s="2223" t="s">
        <v>182</v>
      </c>
      <c r="D140" s="2223"/>
      <c r="E140" s="2224">
        <f t="shared" ref="E140:E171" si="200">IF(AN140=0,0%,(AN140+300%)/1200%)</f>
        <v>1.0748879999999998</v>
      </c>
      <c r="F140" s="2225">
        <f t="shared" ref="F140:F171" si="201">AK140*$F$8</f>
        <v>4.5395999999999992</v>
      </c>
      <c r="G140" s="2226">
        <f t="shared" si="117"/>
        <v>7.8686400000000004E-2</v>
      </c>
      <c r="H140" s="2226">
        <f t="shared" ref="H140:L140" si="202">+G140</f>
        <v>7.8686400000000004E-2</v>
      </c>
      <c r="I140" s="2226">
        <f t="shared" si="202"/>
        <v>7.8686400000000004E-2</v>
      </c>
      <c r="J140" s="2226">
        <f t="shared" si="202"/>
        <v>7.8686400000000004E-2</v>
      </c>
      <c r="K140" s="2226">
        <f t="shared" si="202"/>
        <v>7.8686400000000004E-2</v>
      </c>
      <c r="L140" s="2226">
        <f t="shared" si="202"/>
        <v>7.8686400000000004E-2</v>
      </c>
      <c r="M140" s="2227">
        <f t="shared" ref="M140:M171" si="203">AL140*$F$8</f>
        <v>0.47211839999999999</v>
      </c>
      <c r="N140" s="2227">
        <f t="shared" si="119"/>
        <v>0.71120399999999995</v>
      </c>
      <c r="O140" s="2227">
        <f t="shared" si="120"/>
        <v>0.71120399999999995</v>
      </c>
      <c r="P140" s="2227">
        <f t="shared" ref="P140:P171" si="204">AM140*$F$8</f>
        <v>1.4224079999999999</v>
      </c>
      <c r="Q140" s="2228">
        <f t="shared" si="121"/>
        <v>6.4341263999999994</v>
      </c>
      <c r="R140" s="2229"/>
      <c r="S140" s="2230">
        <f t="shared" ref="S140:S171" si="205">+ROUNDDOWN($R140*E140,-1)</f>
        <v>0</v>
      </c>
      <c r="T140" s="2231">
        <f t="shared" ref="T140:T171" si="206">+ROUNDDOWN($R140*F140,-1)</f>
        <v>0</v>
      </c>
      <c r="U140" s="2232">
        <f t="shared" ref="U140:U171" si="207">+ROUNDDOWN($R140*G140,-1)</f>
        <v>0</v>
      </c>
      <c r="V140" s="2232">
        <f t="shared" ref="V140:V171" si="208">+ROUNDDOWN($R140*H140,-1)</f>
        <v>0</v>
      </c>
      <c r="W140" s="2232">
        <f t="shared" ref="W140:W171" si="209">+ROUNDDOWN($R140*I140,-1)</f>
        <v>0</v>
      </c>
      <c r="X140" s="2232">
        <f t="shared" ref="X140:X171" si="210">+ROUNDDOWN($R140*J140,-1)</f>
        <v>0</v>
      </c>
      <c r="Y140" s="2232">
        <f t="shared" ref="Y140:Y171" si="211">+ROUNDDOWN($R140*K140,-1)</f>
        <v>0</v>
      </c>
      <c r="Z140" s="2232">
        <f t="shared" ref="Z140:Z171" si="212">+ROUNDDOWN($R140*L140,-1)</f>
        <v>0</v>
      </c>
      <c r="AA140" s="2233">
        <f t="shared" ref="AA140:AA171" si="213">+ROUNDDOWN($R140*M140,-1)</f>
        <v>0</v>
      </c>
      <c r="AB140" s="2234">
        <f t="shared" ref="AB140:AB171" si="214">+ROUNDDOWN($R140*N140,-1)</f>
        <v>0</v>
      </c>
      <c r="AC140" s="2234">
        <f t="shared" ref="AC140:AC171" si="215">+ROUNDDOWN($R140*O140,-1)</f>
        <v>0</v>
      </c>
      <c r="AD140" s="2235">
        <f t="shared" ref="AD140:AD171" si="216">+ROUNDDOWN($R140*P140,-1)</f>
        <v>0</v>
      </c>
      <c r="AE140" s="2236">
        <f>SUM(T140,AA140,AD140)</f>
        <v>0</v>
      </c>
      <c r="AF140" s="1309"/>
      <c r="AG140" s="1309"/>
      <c r="AH140" s="1309"/>
      <c r="AI140" s="1309"/>
      <c r="AJ140" s="1309"/>
      <c r="AK140" s="2431">
        <v>6.9839999999999991</v>
      </c>
      <c r="AL140" s="2432">
        <v>0.72633599999999998</v>
      </c>
      <c r="AM140" s="2432">
        <v>2.1883199999999996</v>
      </c>
      <c r="AN140" s="2433">
        <v>9.898655999999999</v>
      </c>
      <c r="AO140" s="1309"/>
      <c r="AP140" s="1309"/>
      <c r="AQ140" s="1309"/>
    </row>
    <row r="141" spans="1:43" s="1225" customFormat="1" ht="29.25" customHeight="1">
      <c r="A141" s="2192" t="s">
        <v>588</v>
      </c>
      <c r="B141" s="2192" t="s">
        <v>568</v>
      </c>
      <c r="C141" s="2193" t="s">
        <v>1046</v>
      </c>
      <c r="D141" s="2192"/>
      <c r="E141" s="2194">
        <f t="shared" si="200"/>
        <v>0.59370333333333336</v>
      </c>
      <c r="F141" s="2195">
        <f t="shared" si="201"/>
        <v>1.8915000000000002</v>
      </c>
      <c r="G141" s="2196">
        <f t="shared" ref="G141:G184" si="217">+M141/6</f>
        <v>3.2785999999999996E-2</v>
      </c>
      <c r="H141" s="2196">
        <f t="shared" ref="H141:L141" si="218">+G141</f>
        <v>3.2785999999999996E-2</v>
      </c>
      <c r="I141" s="2196">
        <f t="shared" si="218"/>
        <v>3.2785999999999996E-2</v>
      </c>
      <c r="J141" s="2196">
        <f t="shared" si="218"/>
        <v>3.2785999999999996E-2</v>
      </c>
      <c r="K141" s="2196">
        <f t="shared" si="218"/>
        <v>3.2785999999999996E-2</v>
      </c>
      <c r="L141" s="2196">
        <f t="shared" si="218"/>
        <v>3.2785999999999996E-2</v>
      </c>
      <c r="M141" s="2197">
        <f t="shared" si="203"/>
        <v>0.19671599999999997</v>
      </c>
      <c r="N141" s="2197">
        <f t="shared" ref="N141:N184" si="219">+P141/2</f>
        <v>0.29633500000000002</v>
      </c>
      <c r="O141" s="2197">
        <f t="shared" ref="O141:O184" si="220">+N141</f>
        <v>0.29633500000000002</v>
      </c>
      <c r="P141" s="2197">
        <f t="shared" si="204"/>
        <v>0.59267000000000003</v>
      </c>
      <c r="Q141" s="2198">
        <f t="shared" ref="Q141:Q184" si="221">SUM(F141,M141,P141)</f>
        <v>2.6808860000000001</v>
      </c>
      <c r="R141" s="2199"/>
      <c r="S141" s="2200">
        <f t="shared" si="205"/>
        <v>0</v>
      </c>
      <c r="T141" s="2201">
        <f t="shared" si="206"/>
        <v>0</v>
      </c>
      <c r="U141" s="2202">
        <f t="shared" si="207"/>
        <v>0</v>
      </c>
      <c r="V141" s="2202">
        <f t="shared" si="208"/>
        <v>0</v>
      </c>
      <c r="W141" s="2202">
        <f t="shared" si="209"/>
        <v>0</v>
      </c>
      <c r="X141" s="2202">
        <f t="shared" si="210"/>
        <v>0</v>
      </c>
      <c r="Y141" s="2202">
        <f t="shared" si="211"/>
        <v>0</v>
      </c>
      <c r="Z141" s="2202">
        <f t="shared" si="212"/>
        <v>0</v>
      </c>
      <c r="AA141" s="2203">
        <f t="shared" si="213"/>
        <v>0</v>
      </c>
      <c r="AB141" s="2204">
        <f t="shared" si="214"/>
        <v>0</v>
      </c>
      <c r="AC141" s="2204">
        <f t="shared" si="215"/>
        <v>0</v>
      </c>
      <c r="AD141" s="2205">
        <f t="shared" si="216"/>
        <v>0</v>
      </c>
      <c r="AE141" s="2206">
        <f>SUM(T141,AA141,AD141)</f>
        <v>0</v>
      </c>
      <c r="AF141" s="1309"/>
      <c r="AG141" s="1309"/>
      <c r="AH141" s="1309"/>
      <c r="AI141" s="1309"/>
      <c r="AJ141" s="1309"/>
      <c r="AK141" s="2437">
        <v>2.91</v>
      </c>
      <c r="AL141" s="2438">
        <v>0.30263999999999996</v>
      </c>
      <c r="AM141" s="2438">
        <v>0.91179999999999994</v>
      </c>
      <c r="AN141" s="2439">
        <v>4.1244399999999999</v>
      </c>
      <c r="AO141" s="1309"/>
      <c r="AP141" s="1309"/>
      <c r="AQ141" s="1309"/>
    </row>
    <row r="142" spans="1:43" s="1225" customFormat="1" ht="29.25" customHeight="1">
      <c r="A142" s="2207"/>
      <c r="B142" s="2207"/>
      <c r="C142" s="2208" t="s">
        <v>227</v>
      </c>
      <c r="D142" s="2207"/>
      <c r="E142" s="2209">
        <f t="shared" si="200"/>
        <v>0.73118466666666659</v>
      </c>
      <c r="F142" s="2210">
        <f t="shared" si="201"/>
        <v>2.6480999999999995</v>
      </c>
      <c r="G142" s="2211">
        <f t="shared" si="217"/>
        <v>4.5900399999999987E-2</v>
      </c>
      <c r="H142" s="2211">
        <f t="shared" ref="H142:L142" si="222">+G142</f>
        <v>4.5900399999999987E-2</v>
      </c>
      <c r="I142" s="2211">
        <f t="shared" si="222"/>
        <v>4.5900399999999987E-2</v>
      </c>
      <c r="J142" s="2211">
        <f t="shared" si="222"/>
        <v>4.5900399999999987E-2</v>
      </c>
      <c r="K142" s="2211">
        <f t="shared" si="222"/>
        <v>4.5900399999999987E-2</v>
      </c>
      <c r="L142" s="2211">
        <f t="shared" si="222"/>
        <v>4.5900399999999987E-2</v>
      </c>
      <c r="M142" s="2212">
        <f t="shared" si="203"/>
        <v>0.27540239999999994</v>
      </c>
      <c r="N142" s="2212">
        <f t="shared" si="219"/>
        <v>0.41486899999999999</v>
      </c>
      <c r="O142" s="2212">
        <f t="shared" si="220"/>
        <v>0.41486899999999999</v>
      </c>
      <c r="P142" s="2212">
        <f t="shared" si="204"/>
        <v>0.82973799999999998</v>
      </c>
      <c r="Q142" s="2213">
        <f t="shared" si="221"/>
        <v>3.7532403999999993</v>
      </c>
      <c r="R142" s="2214"/>
      <c r="S142" s="2215">
        <f t="shared" si="205"/>
        <v>0</v>
      </c>
      <c r="T142" s="2216">
        <f t="shared" si="206"/>
        <v>0</v>
      </c>
      <c r="U142" s="2217">
        <f t="shared" si="207"/>
        <v>0</v>
      </c>
      <c r="V142" s="2217">
        <f t="shared" si="208"/>
        <v>0</v>
      </c>
      <c r="W142" s="2217">
        <f t="shared" si="209"/>
        <v>0</v>
      </c>
      <c r="X142" s="2217">
        <f t="shared" si="210"/>
        <v>0</v>
      </c>
      <c r="Y142" s="2217">
        <f t="shared" si="211"/>
        <v>0</v>
      </c>
      <c r="Z142" s="2217">
        <f t="shared" si="212"/>
        <v>0</v>
      </c>
      <c r="AA142" s="2218">
        <f t="shared" si="213"/>
        <v>0</v>
      </c>
      <c r="AB142" s="2219">
        <f t="shared" si="214"/>
        <v>0</v>
      </c>
      <c r="AC142" s="2219">
        <f t="shared" si="215"/>
        <v>0</v>
      </c>
      <c r="AD142" s="2220">
        <f t="shared" si="216"/>
        <v>0</v>
      </c>
      <c r="AE142" s="2221">
        <f>SUM(T142,AA142,AD142)</f>
        <v>0</v>
      </c>
      <c r="AF142" s="1309"/>
      <c r="AG142" s="1309"/>
      <c r="AH142" s="1309"/>
      <c r="AI142" s="1309"/>
      <c r="AJ142" s="1309"/>
      <c r="AK142" s="2428">
        <v>4.073999999999999</v>
      </c>
      <c r="AL142" s="2429">
        <v>0.42369599999999991</v>
      </c>
      <c r="AM142" s="2429">
        <v>1.2765199999999999</v>
      </c>
      <c r="AN142" s="2430">
        <v>5.7742159999999982</v>
      </c>
      <c r="AO142" s="1309"/>
      <c r="AP142" s="1309"/>
      <c r="AQ142" s="1309"/>
    </row>
    <row r="143" spans="1:43" s="1225" customFormat="1" ht="29.25" customHeight="1">
      <c r="A143" s="2207"/>
      <c r="B143" s="2207"/>
      <c r="C143" s="2208" t="s">
        <v>243</v>
      </c>
      <c r="D143" s="2207"/>
      <c r="E143" s="2209">
        <f t="shared" si="200"/>
        <v>0.86866600000000005</v>
      </c>
      <c r="F143" s="2210">
        <f t="shared" si="201"/>
        <v>3.4047000000000005</v>
      </c>
      <c r="G143" s="2211">
        <f t="shared" si="217"/>
        <v>5.9014800000000006E-2</v>
      </c>
      <c r="H143" s="2211">
        <f t="shared" ref="H143:L143" si="223">+G143</f>
        <v>5.9014800000000006E-2</v>
      </c>
      <c r="I143" s="2211">
        <f t="shared" si="223"/>
        <v>5.9014800000000006E-2</v>
      </c>
      <c r="J143" s="2211">
        <f t="shared" si="223"/>
        <v>5.9014800000000006E-2</v>
      </c>
      <c r="K143" s="2211">
        <f t="shared" si="223"/>
        <v>5.9014800000000006E-2</v>
      </c>
      <c r="L143" s="2211">
        <f t="shared" si="223"/>
        <v>5.9014800000000006E-2</v>
      </c>
      <c r="M143" s="2212">
        <f t="shared" si="203"/>
        <v>0.35408880000000004</v>
      </c>
      <c r="N143" s="2212">
        <f t="shared" si="219"/>
        <v>0.53340299999999996</v>
      </c>
      <c r="O143" s="2212">
        <f t="shared" si="220"/>
        <v>0.53340299999999996</v>
      </c>
      <c r="P143" s="2212">
        <f t="shared" si="204"/>
        <v>1.0668059999999999</v>
      </c>
      <c r="Q143" s="2213">
        <f t="shared" si="221"/>
        <v>4.8255948000000002</v>
      </c>
      <c r="R143" s="2214"/>
      <c r="S143" s="2215">
        <f t="shared" si="205"/>
        <v>0</v>
      </c>
      <c r="T143" s="2216">
        <f t="shared" si="206"/>
        <v>0</v>
      </c>
      <c r="U143" s="2217">
        <f t="shared" si="207"/>
        <v>0</v>
      </c>
      <c r="V143" s="2217">
        <f t="shared" si="208"/>
        <v>0</v>
      </c>
      <c r="W143" s="2217">
        <f t="shared" si="209"/>
        <v>0</v>
      </c>
      <c r="X143" s="2217">
        <f t="shared" si="210"/>
        <v>0</v>
      </c>
      <c r="Y143" s="2217">
        <f t="shared" si="211"/>
        <v>0</v>
      </c>
      <c r="Z143" s="2217">
        <f t="shared" si="212"/>
        <v>0</v>
      </c>
      <c r="AA143" s="2218">
        <f t="shared" si="213"/>
        <v>0</v>
      </c>
      <c r="AB143" s="2219">
        <f t="shared" si="214"/>
        <v>0</v>
      </c>
      <c r="AC143" s="2219">
        <f t="shared" si="215"/>
        <v>0</v>
      </c>
      <c r="AD143" s="2220">
        <f t="shared" si="216"/>
        <v>0</v>
      </c>
      <c r="AE143" s="2221">
        <f>SUM(T143,AA143,AD143)</f>
        <v>0</v>
      </c>
      <c r="AF143" s="1309"/>
      <c r="AG143" s="1309"/>
      <c r="AH143" s="1309"/>
      <c r="AI143" s="1309"/>
      <c r="AJ143" s="1309"/>
      <c r="AK143" s="2428">
        <v>5.2380000000000004</v>
      </c>
      <c r="AL143" s="2429">
        <v>0.54475200000000001</v>
      </c>
      <c r="AM143" s="2429">
        <v>1.6412399999999998</v>
      </c>
      <c r="AN143" s="2430">
        <v>7.4239920000000001</v>
      </c>
      <c r="AO143" s="1309"/>
      <c r="AP143" s="1309"/>
      <c r="AQ143" s="1309"/>
    </row>
    <row r="144" spans="1:43" s="1225" customFormat="1" ht="29.25" customHeight="1">
      <c r="A144" s="2222"/>
      <c r="B144" s="2222"/>
      <c r="C144" s="2223" t="s">
        <v>521</v>
      </c>
      <c r="D144" s="2222"/>
      <c r="E144" s="2224">
        <f t="shared" si="200"/>
        <v>1.0748879999999998</v>
      </c>
      <c r="F144" s="2225">
        <f t="shared" si="201"/>
        <v>4.5395999999999992</v>
      </c>
      <c r="G144" s="2226">
        <f t="shared" si="217"/>
        <v>7.8686400000000004E-2</v>
      </c>
      <c r="H144" s="2226">
        <f t="shared" ref="H144:L144" si="224">+G144</f>
        <v>7.8686400000000004E-2</v>
      </c>
      <c r="I144" s="2226">
        <f t="shared" si="224"/>
        <v>7.8686400000000004E-2</v>
      </c>
      <c r="J144" s="2226">
        <f t="shared" si="224"/>
        <v>7.8686400000000004E-2</v>
      </c>
      <c r="K144" s="2226">
        <f t="shared" si="224"/>
        <v>7.8686400000000004E-2</v>
      </c>
      <c r="L144" s="2226">
        <f t="shared" si="224"/>
        <v>7.8686400000000004E-2</v>
      </c>
      <c r="M144" s="2227">
        <f t="shared" si="203"/>
        <v>0.47211839999999999</v>
      </c>
      <c r="N144" s="2227">
        <f t="shared" si="219"/>
        <v>0.71120399999999995</v>
      </c>
      <c r="O144" s="2227">
        <f t="shared" si="220"/>
        <v>0.71120399999999995</v>
      </c>
      <c r="P144" s="2227">
        <f t="shared" si="204"/>
        <v>1.4224079999999999</v>
      </c>
      <c r="Q144" s="2228">
        <f t="shared" si="221"/>
        <v>6.4341263999999994</v>
      </c>
      <c r="R144" s="2229"/>
      <c r="S144" s="2230">
        <f t="shared" si="205"/>
        <v>0</v>
      </c>
      <c r="T144" s="2231">
        <f t="shared" si="206"/>
        <v>0</v>
      </c>
      <c r="U144" s="2232">
        <f t="shared" si="207"/>
        <v>0</v>
      </c>
      <c r="V144" s="2232">
        <f t="shared" si="208"/>
        <v>0</v>
      </c>
      <c r="W144" s="2232">
        <f t="shared" si="209"/>
        <v>0</v>
      </c>
      <c r="X144" s="2232">
        <f t="shared" si="210"/>
        <v>0</v>
      </c>
      <c r="Y144" s="2232">
        <f t="shared" si="211"/>
        <v>0</v>
      </c>
      <c r="Z144" s="2232">
        <f t="shared" si="212"/>
        <v>0</v>
      </c>
      <c r="AA144" s="2233">
        <f t="shared" si="213"/>
        <v>0</v>
      </c>
      <c r="AB144" s="2234">
        <f t="shared" si="214"/>
        <v>0</v>
      </c>
      <c r="AC144" s="2234">
        <f t="shared" si="215"/>
        <v>0</v>
      </c>
      <c r="AD144" s="2235">
        <f t="shared" si="216"/>
        <v>0</v>
      </c>
      <c r="AE144" s="2236">
        <f>SUM(T144,AA144,AD144)</f>
        <v>0</v>
      </c>
      <c r="AF144" s="1309"/>
      <c r="AG144" s="1309"/>
      <c r="AH144" s="1309"/>
      <c r="AI144" s="1309"/>
      <c r="AJ144" s="1309"/>
      <c r="AK144" s="2431">
        <v>6.9839999999999991</v>
      </c>
      <c r="AL144" s="2432">
        <v>0.72633599999999998</v>
      </c>
      <c r="AM144" s="2432">
        <v>2.1883199999999996</v>
      </c>
      <c r="AN144" s="2433">
        <v>9.898655999999999</v>
      </c>
      <c r="AO144" s="1309"/>
      <c r="AP144" s="1309"/>
      <c r="AQ144" s="1309"/>
    </row>
    <row r="145" spans="1:43" s="1225" customFormat="1" ht="29.25" customHeight="1">
      <c r="A145" s="2192" t="s">
        <v>589</v>
      </c>
      <c r="B145" s="2192" t="s">
        <v>568</v>
      </c>
      <c r="C145" s="2193" t="s">
        <v>1046</v>
      </c>
      <c r="D145" s="2192"/>
      <c r="E145" s="2194">
        <f t="shared" si="200"/>
        <v>0.59370333333333336</v>
      </c>
      <c r="F145" s="2195">
        <f t="shared" si="201"/>
        <v>1.8915000000000002</v>
      </c>
      <c r="G145" s="2196">
        <f t="shared" si="217"/>
        <v>3.2785999999999996E-2</v>
      </c>
      <c r="H145" s="2196">
        <f t="shared" ref="H145:L145" si="225">+G145</f>
        <v>3.2785999999999996E-2</v>
      </c>
      <c r="I145" s="2196">
        <f t="shared" si="225"/>
        <v>3.2785999999999996E-2</v>
      </c>
      <c r="J145" s="2196">
        <f t="shared" si="225"/>
        <v>3.2785999999999996E-2</v>
      </c>
      <c r="K145" s="2196">
        <f t="shared" si="225"/>
        <v>3.2785999999999996E-2</v>
      </c>
      <c r="L145" s="2196">
        <f t="shared" si="225"/>
        <v>3.2785999999999996E-2</v>
      </c>
      <c r="M145" s="2197">
        <f t="shared" si="203"/>
        <v>0.19671599999999997</v>
      </c>
      <c r="N145" s="2197">
        <f t="shared" si="219"/>
        <v>0.29633500000000002</v>
      </c>
      <c r="O145" s="2197">
        <f t="shared" si="220"/>
        <v>0.29633500000000002</v>
      </c>
      <c r="P145" s="2197">
        <f t="shared" si="204"/>
        <v>0.59267000000000003</v>
      </c>
      <c r="Q145" s="2198">
        <f t="shared" si="221"/>
        <v>2.6808860000000001</v>
      </c>
      <c r="R145" s="2199"/>
      <c r="S145" s="2200">
        <f t="shared" si="205"/>
        <v>0</v>
      </c>
      <c r="T145" s="2201">
        <f t="shared" si="206"/>
        <v>0</v>
      </c>
      <c r="U145" s="2202">
        <f t="shared" si="207"/>
        <v>0</v>
      </c>
      <c r="V145" s="2202">
        <f t="shared" si="208"/>
        <v>0</v>
      </c>
      <c r="W145" s="2202">
        <f t="shared" si="209"/>
        <v>0</v>
      </c>
      <c r="X145" s="2202">
        <f t="shared" si="210"/>
        <v>0</v>
      </c>
      <c r="Y145" s="2202">
        <f t="shared" si="211"/>
        <v>0</v>
      </c>
      <c r="Z145" s="2202">
        <f t="shared" si="212"/>
        <v>0</v>
      </c>
      <c r="AA145" s="2203">
        <f t="shared" si="213"/>
        <v>0</v>
      </c>
      <c r="AB145" s="2204">
        <f t="shared" si="214"/>
        <v>0</v>
      </c>
      <c r="AC145" s="2204">
        <f t="shared" si="215"/>
        <v>0</v>
      </c>
      <c r="AD145" s="2205">
        <f t="shared" si="216"/>
        <v>0</v>
      </c>
      <c r="AE145" s="2206">
        <f>SUM(T145,AA145,AD145)</f>
        <v>0</v>
      </c>
      <c r="AF145" s="1309"/>
      <c r="AG145" s="1309"/>
      <c r="AH145" s="1309"/>
      <c r="AI145" s="1309"/>
      <c r="AJ145" s="1309"/>
      <c r="AK145" s="2437">
        <v>2.91</v>
      </c>
      <c r="AL145" s="2438">
        <v>0.30263999999999996</v>
      </c>
      <c r="AM145" s="2438">
        <v>0.91179999999999994</v>
      </c>
      <c r="AN145" s="2439">
        <v>4.1244399999999999</v>
      </c>
      <c r="AO145" s="1309"/>
      <c r="AP145" s="1309"/>
      <c r="AQ145" s="1309"/>
    </row>
    <row r="146" spans="1:43" s="1225" customFormat="1" ht="29.25" customHeight="1">
      <c r="A146" s="2207"/>
      <c r="B146" s="2207"/>
      <c r="C146" s="2208" t="s">
        <v>227</v>
      </c>
      <c r="D146" s="2207"/>
      <c r="E146" s="2209">
        <f t="shared" si="200"/>
        <v>0.73118466666666659</v>
      </c>
      <c r="F146" s="2210">
        <f t="shared" si="201"/>
        <v>2.6480999999999995</v>
      </c>
      <c r="G146" s="2211">
        <f t="shared" si="217"/>
        <v>4.5900399999999987E-2</v>
      </c>
      <c r="H146" s="2211">
        <f t="shared" ref="H146:L146" si="226">+G146</f>
        <v>4.5900399999999987E-2</v>
      </c>
      <c r="I146" s="2211">
        <f t="shared" si="226"/>
        <v>4.5900399999999987E-2</v>
      </c>
      <c r="J146" s="2211">
        <f t="shared" si="226"/>
        <v>4.5900399999999987E-2</v>
      </c>
      <c r="K146" s="2211">
        <f t="shared" si="226"/>
        <v>4.5900399999999987E-2</v>
      </c>
      <c r="L146" s="2211">
        <f t="shared" si="226"/>
        <v>4.5900399999999987E-2</v>
      </c>
      <c r="M146" s="2212">
        <f t="shared" si="203"/>
        <v>0.27540239999999994</v>
      </c>
      <c r="N146" s="2212">
        <f t="shared" si="219"/>
        <v>0.41486899999999999</v>
      </c>
      <c r="O146" s="2212">
        <f t="shared" si="220"/>
        <v>0.41486899999999999</v>
      </c>
      <c r="P146" s="2212">
        <f t="shared" si="204"/>
        <v>0.82973799999999998</v>
      </c>
      <c r="Q146" s="2213">
        <f t="shared" si="221"/>
        <v>3.7532403999999993</v>
      </c>
      <c r="R146" s="2214"/>
      <c r="S146" s="2215">
        <f t="shared" si="205"/>
        <v>0</v>
      </c>
      <c r="T146" s="2216">
        <f t="shared" si="206"/>
        <v>0</v>
      </c>
      <c r="U146" s="2217">
        <f t="shared" si="207"/>
        <v>0</v>
      </c>
      <c r="V146" s="2217">
        <f t="shared" si="208"/>
        <v>0</v>
      </c>
      <c r="W146" s="2217">
        <f t="shared" si="209"/>
        <v>0</v>
      </c>
      <c r="X146" s="2217">
        <f t="shared" si="210"/>
        <v>0</v>
      </c>
      <c r="Y146" s="2217">
        <f t="shared" si="211"/>
        <v>0</v>
      </c>
      <c r="Z146" s="2217">
        <f t="shared" si="212"/>
        <v>0</v>
      </c>
      <c r="AA146" s="2218">
        <f t="shared" si="213"/>
        <v>0</v>
      </c>
      <c r="AB146" s="2219">
        <f t="shared" si="214"/>
        <v>0</v>
      </c>
      <c r="AC146" s="2219">
        <f t="shared" si="215"/>
        <v>0</v>
      </c>
      <c r="AD146" s="2220">
        <f t="shared" si="216"/>
        <v>0</v>
      </c>
      <c r="AE146" s="2221">
        <f>SUM(T146,AA146,AD146)</f>
        <v>0</v>
      </c>
      <c r="AF146" s="1309"/>
      <c r="AG146" s="1309"/>
      <c r="AH146" s="1309"/>
      <c r="AI146" s="1309"/>
      <c r="AJ146" s="1309"/>
      <c r="AK146" s="2428">
        <v>4.073999999999999</v>
      </c>
      <c r="AL146" s="2429">
        <v>0.42369599999999991</v>
      </c>
      <c r="AM146" s="2429">
        <v>1.2765199999999999</v>
      </c>
      <c r="AN146" s="2430">
        <v>5.7742159999999982</v>
      </c>
      <c r="AO146" s="1309"/>
      <c r="AP146" s="1309"/>
      <c r="AQ146" s="1309"/>
    </row>
    <row r="147" spans="1:43" s="1225" customFormat="1" ht="29.25" customHeight="1">
      <c r="A147" s="2207"/>
      <c r="B147" s="2207"/>
      <c r="C147" s="2208" t="s">
        <v>243</v>
      </c>
      <c r="D147" s="2207"/>
      <c r="E147" s="2209">
        <f t="shared" si="200"/>
        <v>0.86866600000000005</v>
      </c>
      <c r="F147" s="2210">
        <f t="shared" si="201"/>
        <v>3.4047000000000005</v>
      </c>
      <c r="G147" s="2211">
        <f t="shared" si="217"/>
        <v>5.9014800000000006E-2</v>
      </c>
      <c r="H147" s="2211">
        <f t="shared" ref="H147:L147" si="227">+G147</f>
        <v>5.9014800000000006E-2</v>
      </c>
      <c r="I147" s="2211">
        <f t="shared" si="227"/>
        <v>5.9014800000000006E-2</v>
      </c>
      <c r="J147" s="2211">
        <f t="shared" si="227"/>
        <v>5.9014800000000006E-2</v>
      </c>
      <c r="K147" s="2211">
        <f t="shared" si="227"/>
        <v>5.9014800000000006E-2</v>
      </c>
      <c r="L147" s="2211">
        <f t="shared" si="227"/>
        <v>5.9014800000000006E-2</v>
      </c>
      <c r="M147" s="2212">
        <f t="shared" si="203"/>
        <v>0.35408880000000004</v>
      </c>
      <c r="N147" s="2212">
        <f t="shared" si="219"/>
        <v>0.53340299999999996</v>
      </c>
      <c r="O147" s="2212">
        <f t="shared" si="220"/>
        <v>0.53340299999999996</v>
      </c>
      <c r="P147" s="2212">
        <f t="shared" si="204"/>
        <v>1.0668059999999999</v>
      </c>
      <c r="Q147" s="2213">
        <f t="shared" si="221"/>
        <v>4.8255948000000002</v>
      </c>
      <c r="R147" s="2214"/>
      <c r="S147" s="2215">
        <f t="shared" si="205"/>
        <v>0</v>
      </c>
      <c r="T147" s="2216">
        <f t="shared" si="206"/>
        <v>0</v>
      </c>
      <c r="U147" s="2217">
        <f t="shared" si="207"/>
        <v>0</v>
      </c>
      <c r="V147" s="2217">
        <f t="shared" si="208"/>
        <v>0</v>
      </c>
      <c r="W147" s="2217">
        <f t="shared" si="209"/>
        <v>0</v>
      </c>
      <c r="X147" s="2217">
        <f t="shared" si="210"/>
        <v>0</v>
      </c>
      <c r="Y147" s="2217">
        <f t="shared" si="211"/>
        <v>0</v>
      </c>
      <c r="Z147" s="2217">
        <f t="shared" si="212"/>
        <v>0</v>
      </c>
      <c r="AA147" s="2218">
        <f t="shared" si="213"/>
        <v>0</v>
      </c>
      <c r="AB147" s="2219">
        <f t="shared" si="214"/>
        <v>0</v>
      </c>
      <c r="AC147" s="2219">
        <f t="shared" si="215"/>
        <v>0</v>
      </c>
      <c r="AD147" s="2220">
        <f t="shared" si="216"/>
        <v>0</v>
      </c>
      <c r="AE147" s="2221">
        <f>SUM(T147,AA147,AD147)</f>
        <v>0</v>
      </c>
      <c r="AF147" s="1309"/>
      <c r="AG147" s="1309"/>
      <c r="AH147" s="1309"/>
      <c r="AI147" s="1309"/>
      <c r="AJ147" s="1309"/>
      <c r="AK147" s="2428">
        <v>5.2380000000000004</v>
      </c>
      <c r="AL147" s="2429">
        <v>0.54475200000000001</v>
      </c>
      <c r="AM147" s="2429">
        <v>1.6412399999999998</v>
      </c>
      <c r="AN147" s="2430">
        <v>7.4239920000000001</v>
      </c>
      <c r="AO147" s="1309"/>
      <c r="AP147" s="1309"/>
      <c r="AQ147" s="1309"/>
    </row>
    <row r="148" spans="1:43" s="1225" customFormat="1" ht="29.25" customHeight="1">
      <c r="A148" s="2222"/>
      <c r="B148" s="2222"/>
      <c r="C148" s="2223" t="s">
        <v>521</v>
      </c>
      <c r="D148" s="2222"/>
      <c r="E148" s="2224">
        <f t="shared" si="200"/>
        <v>1.0748879999999998</v>
      </c>
      <c r="F148" s="2225">
        <f t="shared" si="201"/>
        <v>4.5395999999999992</v>
      </c>
      <c r="G148" s="2226">
        <f t="shared" si="217"/>
        <v>7.8686400000000004E-2</v>
      </c>
      <c r="H148" s="2226">
        <f t="shared" ref="H148:L148" si="228">+G148</f>
        <v>7.8686400000000004E-2</v>
      </c>
      <c r="I148" s="2226">
        <f t="shared" si="228"/>
        <v>7.8686400000000004E-2</v>
      </c>
      <c r="J148" s="2226">
        <f t="shared" si="228"/>
        <v>7.8686400000000004E-2</v>
      </c>
      <c r="K148" s="2226">
        <f t="shared" si="228"/>
        <v>7.8686400000000004E-2</v>
      </c>
      <c r="L148" s="2226">
        <f t="shared" si="228"/>
        <v>7.8686400000000004E-2</v>
      </c>
      <c r="M148" s="2227">
        <f t="shared" si="203"/>
        <v>0.47211839999999999</v>
      </c>
      <c r="N148" s="2227">
        <f t="shared" si="219"/>
        <v>0.71120399999999995</v>
      </c>
      <c r="O148" s="2227">
        <f t="shared" si="220"/>
        <v>0.71120399999999995</v>
      </c>
      <c r="P148" s="2227">
        <f t="shared" si="204"/>
        <v>1.4224079999999999</v>
      </c>
      <c r="Q148" s="2228">
        <f t="shared" si="221"/>
        <v>6.4341263999999994</v>
      </c>
      <c r="R148" s="2229"/>
      <c r="S148" s="2230">
        <f t="shared" si="205"/>
        <v>0</v>
      </c>
      <c r="T148" s="2231">
        <f t="shared" si="206"/>
        <v>0</v>
      </c>
      <c r="U148" s="2232">
        <f t="shared" si="207"/>
        <v>0</v>
      </c>
      <c r="V148" s="2232">
        <f t="shared" si="208"/>
        <v>0</v>
      </c>
      <c r="W148" s="2232">
        <f t="shared" si="209"/>
        <v>0</v>
      </c>
      <c r="X148" s="2232">
        <f t="shared" si="210"/>
        <v>0</v>
      </c>
      <c r="Y148" s="2232">
        <f t="shared" si="211"/>
        <v>0</v>
      </c>
      <c r="Z148" s="2232">
        <f t="shared" si="212"/>
        <v>0</v>
      </c>
      <c r="AA148" s="2233">
        <f t="shared" si="213"/>
        <v>0</v>
      </c>
      <c r="AB148" s="2234">
        <f t="shared" si="214"/>
        <v>0</v>
      </c>
      <c r="AC148" s="2234">
        <f t="shared" si="215"/>
        <v>0</v>
      </c>
      <c r="AD148" s="2235">
        <f t="shared" si="216"/>
        <v>0</v>
      </c>
      <c r="AE148" s="2236">
        <f>SUM(T148,AA148,AD148)</f>
        <v>0</v>
      </c>
      <c r="AF148" s="1309"/>
      <c r="AG148" s="1309"/>
      <c r="AH148" s="1309"/>
      <c r="AI148" s="1309"/>
      <c r="AJ148" s="1309"/>
      <c r="AK148" s="2431">
        <v>6.9839999999999991</v>
      </c>
      <c r="AL148" s="2432">
        <v>0.72633599999999998</v>
      </c>
      <c r="AM148" s="2432">
        <v>2.1883199999999996</v>
      </c>
      <c r="AN148" s="2433">
        <v>9.898655999999999</v>
      </c>
      <c r="AO148" s="1309"/>
      <c r="AP148" s="1309"/>
      <c r="AQ148" s="1309"/>
    </row>
    <row r="149" spans="1:43" s="1225" customFormat="1" ht="29.25" customHeight="1">
      <c r="A149" s="2192" t="s">
        <v>590</v>
      </c>
      <c r="B149" s="2192" t="s">
        <v>568</v>
      </c>
      <c r="C149" s="2193" t="s">
        <v>111</v>
      </c>
      <c r="D149" s="2192"/>
      <c r="E149" s="2194">
        <f t="shared" si="200"/>
        <v>0.52496266666666669</v>
      </c>
      <c r="F149" s="2195">
        <f t="shared" si="201"/>
        <v>1.5132000000000003</v>
      </c>
      <c r="G149" s="2196">
        <f t="shared" si="217"/>
        <v>2.62288E-2</v>
      </c>
      <c r="H149" s="2196">
        <f t="shared" ref="H149:L149" si="229">+G149</f>
        <v>2.62288E-2</v>
      </c>
      <c r="I149" s="2196">
        <f t="shared" si="229"/>
        <v>2.62288E-2</v>
      </c>
      <c r="J149" s="2196">
        <f t="shared" si="229"/>
        <v>2.62288E-2</v>
      </c>
      <c r="K149" s="2196">
        <f t="shared" si="229"/>
        <v>2.62288E-2</v>
      </c>
      <c r="L149" s="2196">
        <f t="shared" si="229"/>
        <v>2.62288E-2</v>
      </c>
      <c r="M149" s="2197">
        <f t="shared" si="203"/>
        <v>0.15737280000000001</v>
      </c>
      <c r="N149" s="2197">
        <f t="shared" si="219"/>
        <v>0.237068</v>
      </c>
      <c r="O149" s="2197">
        <f t="shared" si="220"/>
        <v>0.237068</v>
      </c>
      <c r="P149" s="2197">
        <f t="shared" si="204"/>
        <v>0.474136</v>
      </c>
      <c r="Q149" s="2198">
        <f t="shared" si="221"/>
        <v>2.1447088000000005</v>
      </c>
      <c r="R149" s="2199"/>
      <c r="S149" s="2200">
        <f t="shared" si="205"/>
        <v>0</v>
      </c>
      <c r="T149" s="2201">
        <f t="shared" si="206"/>
        <v>0</v>
      </c>
      <c r="U149" s="2202">
        <f t="shared" si="207"/>
        <v>0</v>
      </c>
      <c r="V149" s="2202">
        <f t="shared" si="208"/>
        <v>0</v>
      </c>
      <c r="W149" s="2202">
        <f t="shared" si="209"/>
        <v>0</v>
      </c>
      <c r="X149" s="2202">
        <f t="shared" si="210"/>
        <v>0</v>
      </c>
      <c r="Y149" s="2202">
        <f t="shared" si="211"/>
        <v>0</v>
      </c>
      <c r="Z149" s="2202">
        <f t="shared" si="212"/>
        <v>0</v>
      </c>
      <c r="AA149" s="2203">
        <f t="shared" si="213"/>
        <v>0</v>
      </c>
      <c r="AB149" s="2204">
        <f t="shared" si="214"/>
        <v>0</v>
      </c>
      <c r="AC149" s="2204">
        <f t="shared" si="215"/>
        <v>0</v>
      </c>
      <c r="AD149" s="2205">
        <f t="shared" si="216"/>
        <v>0</v>
      </c>
      <c r="AE149" s="2206">
        <f>SUM(T149,AA149,AD149)</f>
        <v>0</v>
      </c>
      <c r="AF149" s="1309"/>
      <c r="AG149" s="1309"/>
      <c r="AH149" s="1309"/>
      <c r="AI149" s="1309"/>
      <c r="AJ149" s="1309"/>
      <c r="AK149" s="2437">
        <v>2.3280000000000003</v>
      </c>
      <c r="AL149" s="2438">
        <v>0.24211199999999999</v>
      </c>
      <c r="AM149" s="2438">
        <v>0.72943999999999998</v>
      </c>
      <c r="AN149" s="2439">
        <v>3.2995520000000003</v>
      </c>
      <c r="AO149" s="1309"/>
      <c r="AP149" s="1309"/>
      <c r="AQ149" s="1309"/>
    </row>
    <row r="150" spans="1:43" s="1225" customFormat="1" ht="29.25" customHeight="1">
      <c r="A150" s="2207"/>
      <c r="B150" s="2207"/>
      <c r="C150" s="2208" t="s">
        <v>53</v>
      </c>
      <c r="D150" s="2207"/>
      <c r="E150" s="2209">
        <f t="shared" si="200"/>
        <v>0.59370333333333336</v>
      </c>
      <c r="F150" s="2210">
        <f t="shared" si="201"/>
        <v>1.8915000000000002</v>
      </c>
      <c r="G150" s="2211">
        <f t="shared" si="217"/>
        <v>3.2785999999999996E-2</v>
      </c>
      <c r="H150" s="2211">
        <f t="shared" ref="H150:L150" si="230">+G150</f>
        <v>3.2785999999999996E-2</v>
      </c>
      <c r="I150" s="2211">
        <f t="shared" si="230"/>
        <v>3.2785999999999996E-2</v>
      </c>
      <c r="J150" s="2211">
        <f t="shared" si="230"/>
        <v>3.2785999999999996E-2</v>
      </c>
      <c r="K150" s="2211">
        <f t="shared" si="230"/>
        <v>3.2785999999999996E-2</v>
      </c>
      <c r="L150" s="2211">
        <f t="shared" si="230"/>
        <v>3.2785999999999996E-2</v>
      </c>
      <c r="M150" s="2212">
        <f t="shared" si="203"/>
        <v>0.19671599999999997</v>
      </c>
      <c r="N150" s="2212">
        <f t="shared" si="219"/>
        <v>0.29633500000000002</v>
      </c>
      <c r="O150" s="2212">
        <f t="shared" si="220"/>
        <v>0.29633500000000002</v>
      </c>
      <c r="P150" s="2212">
        <f t="shared" si="204"/>
        <v>0.59267000000000003</v>
      </c>
      <c r="Q150" s="2213">
        <f t="shared" si="221"/>
        <v>2.6808860000000001</v>
      </c>
      <c r="R150" s="2214"/>
      <c r="S150" s="2215">
        <f t="shared" si="205"/>
        <v>0</v>
      </c>
      <c r="T150" s="2216">
        <f t="shared" si="206"/>
        <v>0</v>
      </c>
      <c r="U150" s="2217">
        <f t="shared" si="207"/>
        <v>0</v>
      </c>
      <c r="V150" s="2217">
        <f t="shared" si="208"/>
        <v>0</v>
      </c>
      <c r="W150" s="2217">
        <f t="shared" si="209"/>
        <v>0</v>
      </c>
      <c r="X150" s="2217">
        <f t="shared" si="210"/>
        <v>0</v>
      </c>
      <c r="Y150" s="2217">
        <f t="shared" si="211"/>
        <v>0</v>
      </c>
      <c r="Z150" s="2217">
        <f t="shared" si="212"/>
        <v>0</v>
      </c>
      <c r="AA150" s="2218">
        <f t="shared" si="213"/>
        <v>0</v>
      </c>
      <c r="AB150" s="2219">
        <f t="shared" si="214"/>
        <v>0</v>
      </c>
      <c r="AC150" s="2219">
        <f t="shared" si="215"/>
        <v>0</v>
      </c>
      <c r="AD150" s="2220">
        <f t="shared" si="216"/>
        <v>0</v>
      </c>
      <c r="AE150" s="2221">
        <f>SUM(T150,AA150,AD150)</f>
        <v>0</v>
      </c>
      <c r="AF150" s="1309"/>
      <c r="AG150" s="1309"/>
      <c r="AH150" s="1309"/>
      <c r="AI150" s="1309"/>
      <c r="AJ150" s="1309"/>
      <c r="AK150" s="2428">
        <v>2.91</v>
      </c>
      <c r="AL150" s="2429">
        <v>0.30263999999999996</v>
      </c>
      <c r="AM150" s="2429">
        <v>0.91179999999999994</v>
      </c>
      <c r="AN150" s="2430">
        <v>4.1244399999999999</v>
      </c>
      <c r="AO150" s="1309"/>
      <c r="AP150" s="1309"/>
      <c r="AQ150" s="1309"/>
    </row>
    <row r="151" spans="1:43" s="1225" customFormat="1" ht="29.25" customHeight="1">
      <c r="A151" s="2207"/>
      <c r="B151" s="2207"/>
      <c r="C151" s="2208" t="s">
        <v>55</v>
      </c>
      <c r="D151" s="2207"/>
      <c r="E151" s="2209">
        <f t="shared" si="200"/>
        <v>0.73118466666666659</v>
      </c>
      <c r="F151" s="2210">
        <f t="shared" si="201"/>
        <v>2.6480999999999995</v>
      </c>
      <c r="G151" s="2211">
        <f t="shared" si="217"/>
        <v>4.5900399999999987E-2</v>
      </c>
      <c r="H151" s="2211">
        <f t="shared" ref="H151:L151" si="231">+G151</f>
        <v>4.5900399999999987E-2</v>
      </c>
      <c r="I151" s="2211">
        <f t="shared" si="231"/>
        <v>4.5900399999999987E-2</v>
      </c>
      <c r="J151" s="2211">
        <f t="shared" si="231"/>
        <v>4.5900399999999987E-2</v>
      </c>
      <c r="K151" s="2211">
        <f t="shared" si="231"/>
        <v>4.5900399999999987E-2</v>
      </c>
      <c r="L151" s="2211">
        <f t="shared" si="231"/>
        <v>4.5900399999999987E-2</v>
      </c>
      <c r="M151" s="2212">
        <f t="shared" si="203"/>
        <v>0.27540239999999994</v>
      </c>
      <c r="N151" s="2212">
        <f t="shared" si="219"/>
        <v>0.41486899999999999</v>
      </c>
      <c r="O151" s="2212">
        <f t="shared" si="220"/>
        <v>0.41486899999999999</v>
      </c>
      <c r="P151" s="2212">
        <f t="shared" si="204"/>
        <v>0.82973799999999998</v>
      </c>
      <c r="Q151" s="2213">
        <f t="shared" si="221"/>
        <v>3.7532403999999993</v>
      </c>
      <c r="R151" s="2214"/>
      <c r="S151" s="2215">
        <f t="shared" si="205"/>
        <v>0</v>
      </c>
      <c r="T151" s="2216">
        <f t="shared" si="206"/>
        <v>0</v>
      </c>
      <c r="U151" s="2217">
        <f t="shared" si="207"/>
        <v>0</v>
      </c>
      <c r="V151" s="2217">
        <f t="shared" si="208"/>
        <v>0</v>
      </c>
      <c r="W151" s="2217">
        <f t="shared" si="209"/>
        <v>0</v>
      </c>
      <c r="X151" s="2217">
        <f t="shared" si="210"/>
        <v>0</v>
      </c>
      <c r="Y151" s="2217">
        <f t="shared" si="211"/>
        <v>0</v>
      </c>
      <c r="Z151" s="2217">
        <f t="shared" si="212"/>
        <v>0</v>
      </c>
      <c r="AA151" s="2218">
        <f t="shared" si="213"/>
        <v>0</v>
      </c>
      <c r="AB151" s="2219">
        <f t="shared" si="214"/>
        <v>0</v>
      </c>
      <c r="AC151" s="2219">
        <f t="shared" si="215"/>
        <v>0</v>
      </c>
      <c r="AD151" s="2220">
        <f t="shared" si="216"/>
        <v>0</v>
      </c>
      <c r="AE151" s="2221">
        <f>SUM(T151,AA151,AD151)</f>
        <v>0</v>
      </c>
      <c r="AF151" s="1309"/>
      <c r="AG151" s="1309"/>
      <c r="AH151" s="1309"/>
      <c r="AI151" s="1309"/>
      <c r="AJ151" s="1309"/>
      <c r="AK151" s="2428">
        <v>4.073999999999999</v>
      </c>
      <c r="AL151" s="2429">
        <v>0.42369599999999991</v>
      </c>
      <c r="AM151" s="2429">
        <v>1.2765199999999999</v>
      </c>
      <c r="AN151" s="2430">
        <v>5.7742159999999982</v>
      </c>
      <c r="AO151" s="1309"/>
      <c r="AP151" s="1309"/>
      <c r="AQ151" s="1309"/>
    </row>
    <row r="152" spans="1:43" s="1225" customFormat="1" ht="29.25" customHeight="1">
      <c r="A152" s="2207"/>
      <c r="B152" s="2207"/>
      <c r="C152" s="2208" t="s">
        <v>234</v>
      </c>
      <c r="D152" s="2207"/>
      <c r="E152" s="2209">
        <f t="shared" si="200"/>
        <v>0.83429566666666666</v>
      </c>
      <c r="F152" s="2210">
        <f t="shared" si="201"/>
        <v>3.2155499999999995</v>
      </c>
      <c r="G152" s="2211">
        <f t="shared" si="217"/>
        <v>5.5736199999999993E-2</v>
      </c>
      <c r="H152" s="2211">
        <f t="shared" ref="H152:L152" si="232">+G152</f>
        <v>5.5736199999999993E-2</v>
      </c>
      <c r="I152" s="2211">
        <f t="shared" si="232"/>
        <v>5.5736199999999993E-2</v>
      </c>
      <c r="J152" s="2211">
        <f t="shared" si="232"/>
        <v>5.5736199999999993E-2</v>
      </c>
      <c r="K152" s="2211">
        <f t="shared" si="232"/>
        <v>5.5736199999999993E-2</v>
      </c>
      <c r="L152" s="2211">
        <f t="shared" si="232"/>
        <v>5.5736199999999993E-2</v>
      </c>
      <c r="M152" s="2212">
        <f t="shared" si="203"/>
        <v>0.33441719999999997</v>
      </c>
      <c r="N152" s="2212">
        <f t="shared" si="219"/>
        <v>0.50376949999999998</v>
      </c>
      <c r="O152" s="2212">
        <f t="shared" si="220"/>
        <v>0.50376949999999998</v>
      </c>
      <c r="P152" s="2212">
        <f t="shared" si="204"/>
        <v>1.007539</v>
      </c>
      <c r="Q152" s="2213">
        <f t="shared" si="221"/>
        <v>4.5575061999999988</v>
      </c>
      <c r="R152" s="2214"/>
      <c r="S152" s="2215">
        <f t="shared" si="205"/>
        <v>0</v>
      </c>
      <c r="T152" s="2216">
        <f t="shared" si="206"/>
        <v>0</v>
      </c>
      <c r="U152" s="2217">
        <f t="shared" si="207"/>
        <v>0</v>
      </c>
      <c r="V152" s="2217">
        <f t="shared" si="208"/>
        <v>0</v>
      </c>
      <c r="W152" s="2217">
        <f t="shared" si="209"/>
        <v>0</v>
      </c>
      <c r="X152" s="2217">
        <f t="shared" si="210"/>
        <v>0</v>
      </c>
      <c r="Y152" s="2217">
        <f t="shared" si="211"/>
        <v>0</v>
      </c>
      <c r="Z152" s="2217">
        <f t="shared" si="212"/>
        <v>0</v>
      </c>
      <c r="AA152" s="2218">
        <f t="shared" si="213"/>
        <v>0</v>
      </c>
      <c r="AB152" s="2219">
        <f t="shared" si="214"/>
        <v>0</v>
      </c>
      <c r="AC152" s="2219">
        <f t="shared" si="215"/>
        <v>0</v>
      </c>
      <c r="AD152" s="2220">
        <f t="shared" si="216"/>
        <v>0</v>
      </c>
      <c r="AE152" s="2221">
        <f>SUM(T152,AA152,AD152)</f>
        <v>0</v>
      </c>
      <c r="AF152" s="1309"/>
      <c r="AG152" s="1309"/>
      <c r="AH152" s="1309"/>
      <c r="AI152" s="1309"/>
      <c r="AJ152" s="1309"/>
      <c r="AK152" s="2428">
        <v>4.9469999999999992</v>
      </c>
      <c r="AL152" s="2429">
        <v>0.51448799999999995</v>
      </c>
      <c r="AM152" s="2429">
        <v>1.5500599999999998</v>
      </c>
      <c r="AN152" s="2430">
        <v>7.0115479999999994</v>
      </c>
      <c r="AO152" s="1309"/>
      <c r="AP152" s="1309"/>
      <c r="AQ152" s="1309"/>
    </row>
    <row r="153" spans="1:43" s="1225" customFormat="1" ht="29.25" customHeight="1">
      <c r="A153" s="2222"/>
      <c r="B153" s="2222"/>
      <c r="C153" s="2223" t="s">
        <v>521</v>
      </c>
      <c r="D153" s="2222"/>
      <c r="E153" s="2224">
        <f t="shared" si="200"/>
        <v>1.0061473333333335</v>
      </c>
      <c r="F153" s="2225">
        <f t="shared" si="201"/>
        <v>4.1613000000000007</v>
      </c>
      <c r="G153" s="2226">
        <f t="shared" si="217"/>
        <v>7.2129200000000018E-2</v>
      </c>
      <c r="H153" s="2226">
        <f t="shared" ref="H153:L153" si="233">+G153</f>
        <v>7.2129200000000018E-2</v>
      </c>
      <c r="I153" s="2226">
        <f t="shared" si="233"/>
        <v>7.2129200000000018E-2</v>
      </c>
      <c r="J153" s="2226">
        <f t="shared" si="233"/>
        <v>7.2129200000000018E-2</v>
      </c>
      <c r="K153" s="2226">
        <f t="shared" si="233"/>
        <v>7.2129200000000018E-2</v>
      </c>
      <c r="L153" s="2226">
        <f t="shared" si="233"/>
        <v>7.2129200000000018E-2</v>
      </c>
      <c r="M153" s="2227">
        <f t="shared" si="203"/>
        <v>0.43277520000000008</v>
      </c>
      <c r="N153" s="2227">
        <f t="shared" si="219"/>
        <v>0.65193699999999999</v>
      </c>
      <c r="O153" s="2227">
        <f t="shared" si="220"/>
        <v>0.65193699999999999</v>
      </c>
      <c r="P153" s="2227">
        <f t="shared" si="204"/>
        <v>1.303874</v>
      </c>
      <c r="Q153" s="2228">
        <f t="shared" si="221"/>
        <v>5.8979492000000011</v>
      </c>
      <c r="R153" s="2229"/>
      <c r="S153" s="2230">
        <f t="shared" si="205"/>
        <v>0</v>
      </c>
      <c r="T153" s="2231">
        <f t="shared" si="206"/>
        <v>0</v>
      </c>
      <c r="U153" s="2232">
        <f t="shared" si="207"/>
        <v>0</v>
      </c>
      <c r="V153" s="2232">
        <f t="shared" si="208"/>
        <v>0</v>
      </c>
      <c r="W153" s="2232">
        <f t="shared" si="209"/>
        <v>0</v>
      </c>
      <c r="X153" s="2232">
        <f t="shared" si="210"/>
        <v>0</v>
      </c>
      <c r="Y153" s="2232">
        <f t="shared" si="211"/>
        <v>0</v>
      </c>
      <c r="Z153" s="2232">
        <f t="shared" si="212"/>
        <v>0</v>
      </c>
      <c r="AA153" s="2233">
        <f t="shared" si="213"/>
        <v>0</v>
      </c>
      <c r="AB153" s="2234">
        <f t="shared" si="214"/>
        <v>0</v>
      </c>
      <c r="AC153" s="2234">
        <f t="shared" si="215"/>
        <v>0</v>
      </c>
      <c r="AD153" s="2235">
        <f t="shared" si="216"/>
        <v>0</v>
      </c>
      <c r="AE153" s="2236">
        <f>SUM(T153,AA153,AD153)</f>
        <v>0</v>
      </c>
      <c r="AF153" s="1309"/>
      <c r="AG153" s="1309"/>
      <c r="AH153" s="1309"/>
      <c r="AI153" s="1309"/>
      <c r="AJ153" s="1309"/>
      <c r="AK153" s="2431">
        <v>6.4020000000000001</v>
      </c>
      <c r="AL153" s="2432">
        <v>0.66580800000000007</v>
      </c>
      <c r="AM153" s="2432">
        <v>2.00596</v>
      </c>
      <c r="AN153" s="2433">
        <v>9.0737680000000012</v>
      </c>
      <c r="AO153" s="1309"/>
      <c r="AP153" s="1309"/>
      <c r="AQ153" s="1309"/>
    </row>
    <row r="154" spans="1:43" s="1225" customFormat="1" ht="29.25" customHeight="1">
      <c r="A154" s="2192" t="s">
        <v>591</v>
      </c>
      <c r="B154" s="2192" t="s">
        <v>568</v>
      </c>
      <c r="C154" s="2193" t="s">
        <v>218</v>
      </c>
      <c r="D154" s="2192"/>
      <c r="E154" s="2194">
        <f t="shared" si="200"/>
        <v>0.59370333333333336</v>
      </c>
      <c r="F154" s="2195">
        <f t="shared" si="201"/>
        <v>1.8915000000000002</v>
      </c>
      <c r="G154" s="2196">
        <f t="shared" si="217"/>
        <v>3.2785999999999996E-2</v>
      </c>
      <c r="H154" s="2196">
        <f t="shared" ref="H154:L154" si="234">+G154</f>
        <v>3.2785999999999996E-2</v>
      </c>
      <c r="I154" s="2196">
        <f t="shared" si="234"/>
        <v>3.2785999999999996E-2</v>
      </c>
      <c r="J154" s="2196">
        <f t="shared" si="234"/>
        <v>3.2785999999999996E-2</v>
      </c>
      <c r="K154" s="2196">
        <f t="shared" si="234"/>
        <v>3.2785999999999996E-2</v>
      </c>
      <c r="L154" s="2196">
        <f t="shared" si="234"/>
        <v>3.2785999999999996E-2</v>
      </c>
      <c r="M154" s="2197">
        <f t="shared" si="203"/>
        <v>0.19671599999999997</v>
      </c>
      <c r="N154" s="2197">
        <f t="shared" si="219"/>
        <v>0.29633500000000002</v>
      </c>
      <c r="O154" s="2197">
        <f t="shared" si="220"/>
        <v>0.29633500000000002</v>
      </c>
      <c r="P154" s="2197">
        <f t="shared" si="204"/>
        <v>0.59267000000000003</v>
      </c>
      <c r="Q154" s="2198">
        <f t="shared" si="221"/>
        <v>2.6808860000000001</v>
      </c>
      <c r="R154" s="2199"/>
      <c r="S154" s="2200">
        <f t="shared" si="205"/>
        <v>0</v>
      </c>
      <c r="T154" s="2201">
        <f t="shared" si="206"/>
        <v>0</v>
      </c>
      <c r="U154" s="2202">
        <f t="shared" si="207"/>
        <v>0</v>
      </c>
      <c r="V154" s="2202">
        <f t="shared" si="208"/>
        <v>0</v>
      </c>
      <c r="W154" s="2202">
        <f t="shared" si="209"/>
        <v>0</v>
      </c>
      <c r="X154" s="2202">
        <f t="shared" si="210"/>
        <v>0</v>
      </c>
      <c r="Y154" s="2202">
        <f t="shared" si="211"/>
        <v>0</v>
      </c>
      <c r="Z154" s="2202">
        <f t="shared" si="212"/>
        <v>0</v>
      </c>
      <c r="AA154" s="2203">
        <f t="shared" si="213"/>
        <v>0</v>
      </c>
      <c r="AB154" s="2204">
        <f t="shared" si="214"/>
        <v>0</v>
      </c>
      <c r="AC154" s="2204">
        <f t="shared" si="215"/>
        <v>0</v>
      </c>
      <c r="AD154" s="2205">
        <f t="shared" si="216"/>
        <v>0</v>
      </c>
      <c r="AE154" s="2206">
        <f>SUM(T154,AA154,AD154)</f>
        <v>0</v>
      </c>
      <c r="AF154" s="1309"/>
      <c r="AG154" s="1309"/>
      <c r="AH154" s="1309"/>
      <c r="AI154" s="1309"/>
      <c r="AJ154" s="1309"/>
      <c r="AK154" s="2437">
        <v>2.91</v>
      </c>
      <c r="AL154" s="2438">
        <v>0.30263999999999996</v>
      </c>
      <c r="AM154" s="2438">
        <v>0.91179999999999994</v>
      </c>
      <c r="AN154" s="2439">
        <v>4.1244399999999999</v>
      </c>
      <c r="AO154" s="1309"/>
      <c r="AP154" s="1309"/>
      <c r="AQ154" s="1309"/>
    </row>
    <row r="155" spans="1:43" s="1225" customFormat="1" ht="29.25" customHeight="1">
      <c r="A155" s="2207"/>
      <c r="B155" s="2207"/>
      <c r="C155" s="2208" t="s">
        <v>194</v>
      </c>
      <c r="D155" s="2207"/>
      <c r="E155" s="2209">
        <f t="shared" si="200"/>
        <v>0.73118466666666659</v>
      </c>
      <c r="F155" s="2210">
        <f t="shared" si="201"/>
        <v>2.6480999999999995</v>
      </c>
      <c r="G155" s="2211">
        <f t="shared" si="217"/>
        <v>4.5900399999999987E-2</v>
      </c>
      <c r="H155" s="2211">
        <f t="shared" ref="H155:L155" si="235">+G155</f>
        <v>4.5900399999999987E-2</v>
      </c>
      <c r="I155" s="2211">
        <f t="shared" si="235"/>
        <v>4.5900399999999987E-2</v>
      </c>
      <c r="J155" s="2211">
        <f t="shared" si="235"/>
        <v>4.5900399999999987E-2</v>
      </c>
      <c r="K155" s="2211">
        <f t="shared" si="235"/>
        <v>4.5900399999999987E-2</v>
      </c>
      <c r="L155" s="2211">
        <f t="shared" si="235"/>
        <v>4.5900399999999987E-2</v>
      </c>
      <c r="M155" s="2212">
        <f t="shared" si="203"/>
        <v>0.27540239999999994</v>
      </c>
      <c r="N155" s="2212">
        <f t="shared" si="219"/>
        <v>0.41486899999999999</v>
      </c>
      <c r="O155" s="2212">
        <f t="shared" si="220"/>
        <v>0.41486899999999999</v>
      </c>
      <c r="P155" s="2212">
        <f t="shared" si="204"/>
        <v>0.82973799999999998</v>
      </c>
      <c r="Q155" s="2213">
        <f t="shared" si="221"/>
        <v>3.7532403999999993</v>
      </c>
      <c r="R155" s="2214"/>
      <c r="S155" s="2215">
        <f t="shared" si="205"/>
        <v>0</v>
      </c>
      <c r="T155" s="2216">
        <f t="shared" si="206"/>
        <v>0</v>
      </c>
      <c r="U155" s="2217">
        <f t="shared" si="207"/>
        <v>0</v>
      </c>
      <c r="V155" s="2217">
        <f t="shared" si="208"/>
        <v>0</v>
      </c>
      <c r="W155" s="2217">
        <f t="shared" si="209"/>
        <v>0</v>
      </c>
      <c r="X155" s="2217">
        <f t="shared" si="210"/>
        <v>0</v>
      </c>
      <c r="Y155" s="2217">
        <f t="shared" si="211"/>
        <v>0</v>
      </c>
      <c r="Z155" s="2217">
        <f t="shared" si="212"/>
        <v>0</v>
      </c>
      <c r="AA155" s="2218">
        <f t="shared" si="213"/>
        <v>0</v>
      </c>
      <c r="AB155" s="2219">
        <f t="shared" si="214"/>
        <v>0</v>
      </c>
      <c r="AC155" s="2219">
        <f t="shared" si="215"/>
        <v>0</v>
      </c>
      <c r="AD155" s="2220">
        <f t="shared" si="216"/>
        <v>0</v>
      </c>
      <c r="AE155" s="2221">
        <f>SUM(T155,AA155,AD155)</f>
        <v>0</v>
      </c>
      <c r="AF155" s="1309"/>
      <c r="AG155" s="1309"/>
      <c r="AH155" s="1309"/>
      <c r="AI155" s="1309"/>
      <c r="AJ155" s="1309"/>
      <c r="AK155" s="2428">
        <v>4.073999999999999</v>
      </c>
      <c r="AL155" s="2429">
        <v>0.42369599999999991</v>
      </c>
      <c r="AM155" s="2429">
        <v>1.2765199999999999</v>
      </c>
      <c r="AN155" s="2430">
        <v>5.7742159999999982</v>
      </c>
      <c r="AO155" s="1309"/>
      <c r="AP155" s="1309"/>
      <c r="AQ155" s="1309"/>
    </row>
    <row r="156" spans="1:43" s="1225" customFormat="1" ht="29.25" customHeight="1">
      <c r="A156" s="2207"/>
      <c r="B156" s="2207"/>
      <c r="C156" s="2208" t="s">
        <v>189</v>
      </c>
      <c r="D156" s="2207"/>
      <c r="E156" s="2209">
        <f t="shared" si="200"/>
        <v>0.86866600000000005</v>
      </c>
      <c r="F156" s="2210">
        <f t="shared" si="201"/>
        <v>3.4047000000000005</v>
      </c>
      <c r="G156" s="2211">
        <f t="shared" si="217"/>
        <v>5.9014800000000006E-2</v>
      </c>
      <c r="H156" s="2211">
        <f t="shared" ref="H156:L156" si="236">+G156</f>
        <v>5.9014800000000006E-2</v>
      </c>
      <c r="I156" s="2211">
        <f t="shared" si="236"/>
        <v>5.9014800000000006E-2</v>
      </c>
      <c r="J156" s="2211">
        <f t="shared" si="236"/>
        <v>5.9014800000000006E-2</v>
      </c>
      <c r="K156" s="2211">
        <f t="shared" si="236"/>
        <v>5.9014800000000006E-2</v>
      </c>
      <c r="L156" s="2211">
        <f t="shared" si="236"/>
        <v>5.9014800000000006E-2</v>
      </c>
      <c r="M156" s="2212">
        <f t="shared" si="203"/>
        <v>0.35408880000000004</v>
      </c>
      <c r="N156" s="2212">
        <f t="shared" si="219"/>
        <v>0.53340299999999996</v>
      </c>
      <c r="O156" s="2212">
        <f t="shared" si="220"/>
        <v>0.53340299999999996</v>
      </c>
      <c r="P156" s="2212">
        <f t="shared" si="204"/>
        <v>1.0668059999999999</v>
      </c>
      <c r="Q156" s="2213">
        <f t="shared" si="221"/>
        <v>4.8255948000000002</v>
      </c>
      <c r="R156" s="2214"/>
      <c r="S156" s="2215">
        <f t="shared" si="205"/>
        <v>0</v>
      </c>
      <c r="T156" s="2216">
        <f t="shared" si="206"/>
        <v>0</v>
      </c>
      <c r="U156" s="2217">
        <f t="shared" si="207"/>
        <v>0</v>
      </c>
      <c r="V156" s="2217">
        <f t="shared" si="208"/>
        <v>0</v>
      </c>
      <c r="W156" s="2217">
        <f t="shared" si="209"/>
        <v>0</v>
      </c>
      <c r="X156" s="2217">
        <f t="shared" si="210"/>
        <v>0</v>
      </c>
      <c r="Y156" s="2217">
        <f t="shared" si="211"/>
        <v>0</v>
      </c>
      <c r="Z156" s="2217">
        <f t="shared" si="212"/>
        <v>0</v>
      </c>
      <c r="AA156" s="2218">
        <f t="shared" si="213"/>
        <v>0</v>
      </c>
      <c r="AB156" s="2219">
        <f t="shared" si="214"/>
        <v>0</v>
      </c>
      <c r="AC156" s="2219">
        <f t="shared" si="215"/>
        <v>0</v>
      </c>
      <c r="AD156" s="2220">
        <f t="shared" si="216"/>
        <v>0</v>
      </c>
      <c r="AE156" s="2221">
        <f>SUM(T156,AA156,AD156)</f>
        <v>0</v>
      </c>
      <c r="AF156" s="1309"/>
      <c r="AG156" s="1309"/>
      <c r="AH156" s="1309"/>
      <c r="AI156" s="1309"/>
      <c r="AJ156" s="1309"/>
      <c r="AK156" s="2428">
        <v>5.2380000000000004</v>
      </c>
      <c r="AL156" s="2429">
        <v>0.54475200000000001</v>
      </c>
      <c r="AM156" s="2429">
        <v>1.6412399999999998</v>
      </c>
      <c r="AN156" s="2430">
        <v>7.4239920000000001</v>
      </c>
      <c r="AO156" s="1309"/>
      <c r="AP156" s="1309"/>
      <c r="AQ156" s="1309"/>
    </row>
    <row r="157" spans="1:43" s="1225" customFormat="1" ht="29.25" customHeight="1">
      <c r="A157" s="2222"/>
      <c r="B157" s="2222"/>
      <c r="C157" s="2223" t="s">
        <v>190</v>
      </c>
      <c r="D157" s="2222"/>
      <c r="E157" s="2224">
        <f t="shared" si="200"/>
        <v>1.0061473333333335</v>
      </c>
      <c r="F157" s="2225">
        <f t="shared" si="201"/>
        <v>4.1613000000000007</v>
      </c>
      <c r="G157" s="2226">
        <f t="shared" si="217"/>
        <v>7.2129200000000018E-2</v>
      </c>
      <c r="H157" s="2226">
        <f t="shared" ref="H157:L157" si="237">+G157</f>
        <v>7.2129200000000018E-2</v>
      </c>
      <c r="I157" s="2226">
        <f t="shared" si="237"/>
        <v>7.2129200000000018E-2</v>
      </c>
      <c r="J157" s="2226">
        <f t="shared" si="237"/>
        <v>7.2129200000000018E-2</v>
      </c>
      <c r="K157" s="2226">
        <f t="shared" si="237"/>
        <v>7.2129200000000018E-2</v>
      </c>
      <c r="L157" s="2226">
        <f t="shared" si="237"/>
        <v>7.2129200000000018E-2</v>
      </c>
      <c r="M157" s="2227">
        <f t="shared" si="203"/>
        <v>0.43277520000000008</v>
      </c>
      <c r="N157" s="2227">
        <f t="shared" si="219"/>
        <v>0.65193699999999999</v>
      </c>
      <c r="O157" s="2227">
        <f t="shared" si="220"/>
        <v>0.65193699999999999</v>
      </c>
      <c r="P157" s="2227">
        <f t="shared" si="204"/>
        <v>1.303874</v>
      </c>
      <c r="Q157" s="2228">
        <f t="shared" si="221"/>
        <v>5.8979492000000011</v>
      </c>
      <c r="R157" s="2229"/>
      <c r="S157" s="2230">
        <f t="shared" si="205"/>
        <v>0</v>
      </c>
      <c r="T157" s="2231">
        <f t="shared" si="206"/>
        <v>0</v>
      </c>
      <c r="U157" s="2232">
        <f t="shared" si="207"/>
        <v>0</v>
      </c>
      <c r="V157" s="2232">
        <f t="shared" si="208"/>
        <v>0</v>
      </c>
      <c r="W157" s="2232">
        <f t="shared" si="209"/>
        <v>0</v>
      </c>
      <c r="X157" s="2232">
        <f t="shared" si="210"/>
        <v>0</v>
      </c>
      <c r="Y157" s="2232">
        <f t="shared" si="211"/>
        <v>0</v>
      </c>
      <c r="Z157" s="2232">
        <f t="shared" si="212"/>
        <v>0</v>
      </c>
      <c r="AA157" s="2233">
        <f t="shared" si="213"/>
        <v>0</v>
      </c>
      <c r="AB157" s="2234">
        <f t="shared" si="214"/>
        <v>0</v>
      </c>
      <c r="AC157" s="2234">
        <f t="shared" si="215"/>
        <v>0</v>
      </c>
      <c r="AD157" s="2235">
        <f t="shared" si="216"/>
        <v>0</v>
      </c>
      <c r="AE157" s="2236">
        <f>SUM(T157,AA157,AD157)</f>
        <v>0</v>
      </c>
      <c r="AF157" s="1309"/>
      <c r="AG157" s="1309"/>
      <c r="AH157" s="1309"/>
      <c r="AI157" s="1309"/>
      <c r="AJ157" s="1309"/>
      <c r="AK157" s="2431">
        <v>6.4020000000000001</v>
      </c>
      <c r="AL157" s="2432">
        <v>0.66580800000000007</v>
      </c>
      <c r="AM157" s="2432">
        <v>2.00596</v>
      </c>
      <c r="AN157" s="2433">
        <v>9.0737680000000012</v>
      </c>
      <c r="AO157" s="1309"/>
      <c r="AP157" s="1309"/>
      <c r="AQ157" s="1309"/>
    </row>
    <row r="158" spans="1:43" s="1225" customFormat="1" ht="29.25" customHeight="1">
      <c r="A158" s="2192" t="s">
        <v>592</v>
      </c>
      <c r="B158" s="2192" t="s">
        <v>568</v>
      </c>
      <c r="C158" s="2193" t="s">
        <v>218</v>
      </c>
      <c r="D158" s="2192"/>
      <c r="E158" s="2194">
        <f t="shared" si="200"/>
        <v>0.59370333333333336</v>
      </c>
      <c r="F158" s="2195">
        <f t="shared" si="201"/>
        <v>1.8915000000000002</v>
      </c>
      <c r="G158" s="2196">
        <f t="shared" si="217"/>
        <v>3.2785999999999996E-2</v>
      </c>
      <c r="H158" s="2196">
        <f t="shared" ref="H158:L158" si="238">+G158</f>
        <v>3.2785999999999996E-2</v>
      </c>
      <c r="I158" s="2196">
        <f t="shared" si="238"/>
        <v>3.2785999999999996E-2</v>
      </c>
      <c r="J158" s="2196">
        <f t="shared" si="238"/>
        <v>3.2785999999999996E-2</v>
      </c>
      <c r="K158" s="2196">
        <f t="shared" si="238"/>
        <v>3.2785999999999996E-2</v>
      </c>
      <c r="L158" s="2196">
        <f t="shared" si="238"/>
        <v>3.2785999999999996E-2</v>
      </c>
      <c r="M158" s="2197">
        <f t="shared" si="203"/>
        <v>0.19671599999999997</v>
      </c>
      <c r="N158" s="2197">
        <f t="shared" si="219"/>
        <v>0.29633500000000002</v>
      </c>
      <c r="O158" s="2197">
        <f t="shared" si="220"/>
        <v>0.29633500000000002</v>
      </c>
      <c r="P158" s="2197">
        <f t="shared" si="204"/>
        <v>0.59267000000000003</v>
      </c>
      <c r="Q158" s="2198">
        <f t="shared" si="221"/>
        <v>2.6808860000000001</v>
      </c>
      <c r="R158" s="2199"/>
      <c r="S158" s="2200">
        <f t="shared" si="205"/>
        <v>0</v>
      </c>
      <c r="T158" s="2201">
        <f t="shared" si="206"/>
        <v>0</v>
      </c>
      <c r="U158" s="2202">
        <f t="shared" si="207"/>
        <v>0</v>
      </c>
      <c r="V158" s="2202">
        <f t="shared" si="208"/>
        <v>0</v>
      </c>
      <c r="W158" s="2202">
        <f t="shared" si="209"/>
        <v>0</v>
      </c>
      <c r="X158" s="2202">
        <f t="shared" si="210"/>
        <v>0</v>
      </c>
      <c r="Y158" s="2202">
        <f t="shared" si="211"/>
        <v>0</v>
      </c>
      <c r="Z158" s="2202">
        <f t="shared" si="212"/>
        <v>0</v>
      </c>
      <c r="AA158" s="2203">
        <f t="shared" si="213"/>
        <v>0</v>
      </c>
      <c r="AB158" s="2204">
        <f t="shared" si="214"/>
        <v>0</v>
      </c>
      <c r="AC158" s="2204">
        <f t="shared" si="215"/>
        <v>0</v>
      </c>
      <c r="AD158" s="2205">
        <f t="shared" si="216"/>
        <v>0</v>
      </c>
      <c r="AE158" s="2206">
        <f>SUM(T158,AA158,AD158)</f>
        <v>0</v>
      </c>
      <c r="AF158" s="1309"/>
      <c r="AG158" s="1309"/>
      <c r="AH158" s="1309"/>
      <c r="AI158" s="1309"/>
      <c r="AJ158" s="1309"/>
      <c r="AK158" s="2437">
        <v>2.91</v>
      </c>
      <c r="AL158" s="2438">
        <v>0.30263999999999996</v>
      </c>
      <c r="AM158" s="2438">
        <v>0.91179999999999994</v>
      </c>
      <c r="AN158" s="2439">
        <v>4.1244399999999999</v>
      </c>
      <c r="AO158" s="1309"/>
      <c r="AP158" s="1309"/>
      <c r="AQ158" s="1309"/>
    </row>
    <row r="159" spans="1:43" s="1225" customFormat="1" ht="29.25" customHeight="1">
      <c r="A159" s="2207"/>
      <c r="B159" s="2207"/>
      <c r="C159" s="2208" t="s">
        <v>194</v>
      </c>
      <c r="D159" s="2207"/>
      <c r="E159" s="2209">
        <f t="shared" si="200"/>
        <v>0.73118466666666659</v>
      </c>
      <c r="F159" s="2210">
        <f t="shared" si="201"/>
        <v>2.6480999999999995</v>
      </c>
      <c r="G159" s="2211">
        <f t="shared" si="217"/>
        <v>4.5900399999999987E-2</v>
      </c>
      <c r="H159" s="2211">
        <f t="shared" ref="H159:L159" si="239">+G159</f>
        <v>4.5900399999999987E-2</v>
      </c>
      <c r="I159" s="2211">
        <f t="shared" si="239"/>
        <v>4.5900399999999987E-2</v>
      </c>
      <c r="J159" s="2211">
        <f t="shared" si="239"/>
        <v>4.5900399999999987E-2</v>
      </c>
      <c r="K159" s="2211">
        <f t="shared" si="239"/>
        <v>4.5900399999999987E-2</v>
      </c>
      <c r="L159" s="2211">
        <f t="shared" si="239"/>
        <v>4.5900399999999987E-2</v>
      </c>
      <c r="M159" s="2212">
        <f t="shared" si="203"/>
        <v>0.27540239999999994</v>
      </c>
      <c r="N159" s="2212">
        <f t="shared" si="219"/>
        <v>0.41486899999999999</v>
      </c>
      <c r="O159" s="2212">
        <f t="shared" si="220"/>
        <v>0.41486899999999999</v>
      </c>
      <c r="P159" s="2212">
        <f t="shared" si="204"/>
        <v>0.82973799999999998</v>
      </c>
      <c r="Q159" s="2213">
        <f t="shared" si="221"/>
        <v>3.7532403999999993</v>
      </c>
      <c r="R159" s="2214"/>
      <c r="S159" s="2215">
        <f t="shared" si="205"/>
        <v>0</v>
      </c>
      <c r="T159" s="2216">
        <f t="shared" si="206"/>
        <v>0</v>
      </c>
      <c r="U159" s="2217">
        <f t="shared" si="207"/>
        <v>0</v>
      </c>
      <c r="V159" s="2217">
        <f t="shared" si="208"/>
        <v>0</v>
      </c>
      <c r="W159" s="2217">
        <f t="shared" si="209"/>
        <v>0</v>
      </c>
      <c r="X159" s="2217">
        <f t="shared" si="210"/>
        <v>0</v>
      </c>
      <c r="Y159" s="2217">
        <f t="shared" si="211"/>
        <v>0</v>
      </c>
      <c r="Z159" s="2217">
        <f t="shared" si="212"/>
        <v>0</v>
      </c>
      <c r="AA159" s="2218">
        <f t="shared" si="213"/>
        <v>0</v>
      </c>
      <c r="AB159" s="2219">
        <f t="shared" si="214"/>
        <v>0</v>
      </c>
      <c r="AC159" s="2219">
        <f t="shared" si="215"/>
        <v>0</v>
      </c>
      <c r="AD159" s="2220">
        <f t="shared" si="216"/>
        <v>0</v>
      </c>
      <c r="AE159" s="2221">
        <f>SUM(T159,AA159,AD159)</f>
        <v>0</v>
      </c>
      <c r="AF159" s="1309"/>
      <c r="AG159" s="1309"/>
      <c r="AH159" s="1309"/>
      <c r="AI159" s="1309"/>
      <c r="AJ159" s="1309"/>
      <c r="AK159" s="2428">
        <v>4.073999999999999</v>
      </c>
      <c r="AL159" s="2429">
        <v>0.42369599999999991</v>
      </c>
      <c r="AM159" s="2429">
        <v>1.2765199999999999</v>
      </c>
      <c r="AN159" s="2430">
        <v>5.7742159999999982</v>
      </c>
      <c r="AO159" s="1309"/>
      <c r="AP159" s="1309"/>
      <c r="AQ159" s="1309"/>
    </row>
    <row r="160" spans="1:43" s="1225" customFormat="1" ht="29.25" customHeight="1">
      <c r="A160" s="2207"/>
      <c r="B160" s="2207"/>
      <c r="C160" s="2208" t="s">
        <v>189</v>
      </c>
      <c r="D160" s="2207"/>
      <c r="E160" s="2209">
        <f t="shared" si="200"/>
        <v>0.86866600000000005</v>
      </c>
      <c r="F160" s="2210">
        <f t="shared" si="201"/>
        <v>3.4047000000000005</v>
      </c>
      <c r="G160" s="2211">
        <f t="shared" si="217"/>
        <v>5.9014800000000006E-2</v>
      </c>
      <c r="H160" s="2211">
        <f t="shared" ref="H160:L160" si="240">+G160</f>
        <v>5.9014800000000006E-2</v>
      </c>
      <c r="I160" s="2211">
        <f t="shared" si="240"/>
        <v>5.9014800000000006E-2</v>
      </c>
      <c r="J160" s="2211">
        <f t="shared" si="240"/>
        <v>5.9014800000000006E-2</v>
      </c>
      <c r="K160" s="2211">
        <f t="shared" si="240"/>
        <v>5.9014800000000006E-2</v>
      </c>
      <c r="L160" s="2211">
        <f t="shared" si="240"/>
        <v>5.9014800000000006E-2</v>
      </c>
      <c r="M160" s="2212">
        <f t="shared" si="203"/>
        <v>0.35408880000000004</v>
      </c>
      <c r="N160" s="2212">
        <f t="shared" si="219"/>
        <v>0.53340299999999996</v>
      </c>
      <c r="O160" s="2212">
        <f t="shared" si="220"/>
        <v>0.53340299999999996</v>
      </c>
      <c r="P160" s="2212">
        <f t="shared" si="204"/>
        <v>1.0668059999999999</v>
      </c>
      <c r="Q160" s="2213">
        <f t="shared" si="221"/>
        <v>4.8255948000000002</v>
      </c>
      <c r="R160" s="2214"/>
      <c r="S160" s="2215">
        <f t="shared" si="205"/>
        <v>0</v>
      </c>
      <c r="T160" s="2216">
        <f t="shared" si="206"/>
        <v>0</v>
      </c>
      <c r="U160" s="2217">
        <f t="shared" si="207"/>
        <v>0</v>
      </c>
      <c r="V160" s="2217">
        <f t="shared" si="208"/>
        <v>0</v>
      </c>
      <c r="W160" s="2217">
        <f t="shared" si="209"/>
        <v>0</v>
      </c>
      <c r="X160" s="2217">
        <f t="shared" si="210"/>
        <v>0</v>
      </c>
      <c r="Y160" s="2217">
        <f t="shared" si="211"/>
        <v>0</v>
      </c>
      <c r="Z160" s="2217">
        <f t="shared" si="212"/>
        <v>0</v>
      </c>
      <c r="AA160" s="2218">
        <f t="shared" si="213"/>
        <v>0</v>
      </c>
      <c r="AB160" s="2219">
        <f t="shared" si="214"/>
        <v>0</v>
      </c>
      <c r="AC160" s="2219">
        <f t="shared" si="215"/>
        <v>0</v>
      </c>
      <c r="AD160" s="2220">
        <f t="shared" si="216"/>
        <v>0</v>
      </c>
      <c r="AE160" s="2221">
        <f>SUM(T160,AA160,AD160)</f>
        <v>0</v>
      </c>
      <c r="AF160" s="1309"/>
      <c r="AG160" s="1309"/>
      <c r="AH160" s="1309"/>
      <c r="AI160" s="1309"/>
      <c r="AJ160" s="1309"/>
      <c r="AK160" s="2428">
        <v>5.2380000000000004</v>
      </c>
      <c r="AL160" s="2429">
        <v>0.54475200000000001</v>
      </c>
      <c r="AM160" s="2429">
        <v>1.6412399999999998</v>
      </c>
      <c r="AN160" s="2430">
        <v>7.4239920000000001</v>
      </c>
      <c r="AO160" s="1309"/>
      <c r="AP160" s="1309"/>
      <c r="AQ160" s="1309"/>
    </row>
    <row r="161" spans="1:43" s="1225" customFormat="1" ht="29.25" customHeight="1">
      <c r="A161" s="2222"/>
      <c r="B161" s="2222"/>
      <c r="C161" s="2223" t="s">
        <v>190</v>
      </c>
      <c r="D161" s="2222"/>
      <c r="E161" s="2224">
        <f t="shared" si="200"/>
        <v>1.0061473333333335</v>
      </c>
      <c r="F161" s="2225">
        <f t="shared" si="201"/>
        <v>4.1613000000000007</v>
      </c>
      <c r="G161" s="2226">
        <f t="shared" si="217"/>
        <v>7.2129200000000018E-2</v>
      </c>
      <c r="H161" s="2226">
        <f t="shared" ref="H161:L161" si="241">+G161</f>
        <v>7.2129200000000018E-2</v>
      </c>
      <c r="I161" s="2226">
        <f t="shared" si="241"/>
        <v>7.2129200000000018E-2</v>
      </c>
      <c r="J161" s="2226">
        <f t="shared" si="241"/>
        <v>7.2129200000000018E-2</v>
      </c>
      <c r="K161" s="2226">
        <f t="shared" si="241"/>
        <v>7.2129200000000018E-2</v>
      </c>
      <c r="L161" s="2226">
        <f t="shared" si="241"/>
        <v>7.2129200000000018E-2</v>
      </c>
      <c r="M161" s="2227">
        <f t="shared" si="203"/>
        <v>0.43277520000000008</v>
      </c>
      <c r="N161" s="2227">
        <f t="shared" si="219"/>
        <v>0.65193699999999999</v>
      </c>
      <c r="O161" s="2227">
        <f t="shared" si="220"/>
        <v>0.65193699999999999</v>
      </c>
      <c r="P161" s="2227">
        <f t="shared" si="204"/>
        <v>1.303874</v>
      </c>
      <c r="Q161" s="2228">
        <f t="shared" si="221"/>
        <v>5.8979492000000011</v>
      </c>
      <c r="R161" s="2229"/>
      <c r="S161" s="2230">
        <f t="shared" si="205"/>
        <v>0</v>
      </c>
      <c r="T161" s="2231">
        <f t="shared" si="206"/>
        <v>0</v>
      </c>
      <c r="U161" s="2232">
        <f t="shared" si="207"/>
        <v>0</v>
      </c>
      <c r="V161" s="2232">
        <f t="shared" si="208"/>
        <v>0</v>
      </c>
      <c r="W161" s="2232">
        <f t="shared" si="209"/>
        <v>0</v>
      </c>
      <c r="X161" s="2232">
        <f t="shared" si="210"/>
        <v>0</v>
      </c>
      <c r="Y161" s="2232">
        <f t="shared" si="211"/>
        <v>0</v>
      </c>
      <c r="Z161" s="2232">
        <f t="shared" si="212"/>
        <v>0</v>
      </c>
      <c r="AA161" s="2233">
        <f t="shared" si="213"/>
        <v>0</v>
      </c>
      <c r="AB161" s="2234">
        <f t="shared" si="214"/>
        <v>0</v>
      </c>
      <c r="AC161" s="2234">
        <f t="shared" si="215"/>
        <v>0</v>
      </c>
      <c r="AD161" s="2235">
        <f t="shared" si="216"/>
        <v>0</v>
      </c>
      <c r="AE161" s="2236">
        <f>SUM(T161,AA161,AD161)</f>
        <v>0</v>
      </c>
      <c r="AF161" s="1309"/>
      <c r="AG161" s="1309"/>
      <c r="AH161" s="1309"/>
      <c r="AI161" s="1309"/>
      <c r="AJ161" s="1309"/>
      <c r="AK161" s="2431">
        <v>6.4020000000000001</v>
      </c>
      <c r="AL161" s="2432">
        <v>0.66580800000000007</v>
      </c>
      <c r="AM161" s="2432">
        <v>2.00596</v>
      </c>
      <c r="AN161" s="2433">
        <v>9.0737680000000012</v>
      </c>
      <c r="AO161" s="1309"/>
      <c r="AP161" s="1309"/>
      <c r="AQ161" s="1309"/>
    </row>
    <row r="162" spans="1:43" s="1225" customFormat="1" ht="29.25" customHeight="1">
      <c r="A162" s="2192" t="s">
        <v>1047</v>
      </c>
      <c r="B162" s="2192" t="s">
        <v>568</v>
      </c>
      <c r="C162" s="2193" t="s">
        <v>212</v>
      </c>
      <c r="D162" s="2192"/>
      <c r="E162" s="2194">
        <f t="shared" si="200"/>
        <v>0.52496266666666669</v>
      </c>
      <c r="F162" s="2195">
        <f t="shared" si="201"/>
        <v>1.5132000000000003</v>
      </c>
      <c r="G162" s="2196">
        <f t="shared" si="217"/>
        <v>2.62288E-2</v>
      </c>
      <c r="H162" s="2196">
        <f t="shared" ref="H162:L162" si="242">+G162</f>
        <v>2.62288E-2</v>
      </c>
      <c r="I162" s="2196">
        <f t="shared" si="242"/>
        <v>2.62288E-2</v>
      </c>
      <c r="J162" s="2196">
        <f t="shared" si="242"/>
        <v>2.62288E-2</v>
      </c>
      <c r="K162" s="2196">
        <f t="shared" si="242"/>
        <v>2.62288E-2</v>
      </c>
      <c r="L162" s="2196">
        <f t="shared" si="242"/>
        <v>2.62288E-2</v>
      </c>
      <c r="M162" s="2197">
        <f t="shared" si="203"/>
        <v>0.15737280000000001</v>
      </c>
      <c r="N162" s="2197">
        <f t="shared" si="219"/>
        <v>0.237068</v>
      </c>
      <c r="O162" s="2197">
        <f t="shared" si="220"/>
        <v>0.237068</v>
      </c>
      <c r="P162" s="2197">
        <f t="shared" si="204"/>
        <v>0.474136</v>
      </c>
      <c r="Q162" s="2198">
        <f t="shared" si="221"/>
        <v>2.1447088000000005</v>
      </c>
      <c r="R162" s="2199"/>
      <c r="S162" s="2200">
        <f t="shared" si="205"/>
        <v>0</v>
      </c>
      <c r="T162" s="2201">
        <f t="shared" si="206"/>
        <v>0</v>
      </c>
      <c r="U162" s="2202">
        <f t="shared" si="207"/>
        <v>0</v>
      </c>
      <c r="V162" s="2202">
        <f t="shared" si="208"/>
        <v>0</v>
      </c>
      <c r="W162" s="2202">
        <f t="shared" si="209"/>
        <v>0</v>
      </c>
      <c r="X162" s="2202">
        <f t="shared" si="210"/>
        <v>0</v>
      </c>
      <c r="Y162" s="2202">
        <f t="shared" si="211"/>
        <v>0</v>
      </c>
      <c r="Z162" s="2202">
        <f t="shared" si="212"/>
        <v>0</v>
      </c>
      <c r="AA162" s="2203">
        <f t="shared" si="213"/>
        <v>0</v>
      </c>
      <c r="AB162" s="2204">
        <f t="shared" si="214"/>
        <v>0</v>
      </c>
      <c r="AC162" s="2204">
        <f t="shared" si="215"/>
        <v>0</v>
      </c>
      <c r="AD162" s="2205">
        <f t="shared" si="216"/>
        <v>0</v>
      </c>
      <c r="AE162" s="2206">
        <f>SUM(T162,AA162,AD162)</f>
        <v>0</v>
      </c>
      <c r="AF162" s="1309"/>
      <c r="AG162" s="1309"/>
      <c r="AH162" s="1309"/>
      <c r="AI162" s="1309"/>
      <c r="AJ162" s="1309"/>
      <c r="AK162" s="2437">
        <v>2.3280000000000003</v>
      </c>
      <c r="AL162" s="2438">
        <v>0.24211199999999999</v>
      </c>
      <c r="AM162" s="2438">
        <v>0.72943999999999998</v>
      </c>
      <c r="AN162" s="2439">
        <v>3.2995520000000003</v>
      </c>
      <c r="AO162" s="1309"/>
      <c r="AP162" s="1309"/>
      <c r="AQ162" s="1309"/>
    </row>
    <row r="163" spans="1:43" s="1225" customFormat="1" ht="29.25" customHeight="1">
      <c r="A163" s="2207"/>
      <c r="B163" s="2207"/>
      <c r="C163" s="2208" t="s">
        <v>213</v>
      </c>
      <c r="D163" s="2207"/>
      <c r="E163" s="2209">
        <f t="shared" si="200"/>
        <v>0.59370333333333336</v>
      </c>
      <c r="F163" s="2210">
        <f t="shared" si="201"/>
        <v>1.8915000000000002</v>
      </c>
      <c r="G163" s="2211">
        <f t="shared" si="217"/>
        <v>3.2785999999999996E-2</v>
      </c>
      <c r="H163" s="2211">
        <f t="shared" ref="H163:L163" si="243">+G163</f>
        <v>3.2785999999999996E-2</v>
      </c>
      <c r="I163" s="2211">
        <f t="shared" si="243"/>
        <v>3.2785999999999996E-2</v>
      </c>
      <c r="J163" s="2211">
        <f t="shared" si="243"/>
        <v>3.2785999999999996E-2</v>
      </c>
      <c r="K163" s="2211">
        <f t="shared" si="243"/>
        <v>3.2785999999999996E-2</v>
      </c>
      <c r="L163" s="2211">
        <f t="shared" si="243"/>
        <v>3.2785999999999996E-2</v>
      </c>
      <c r="M163" s="2212">
        <f t="shared" si="203"/>
        <v>0.19671599999999997</v>
      </c>
      <c r="N163" s="2212">
        <f t="shared" si="219"/>
        <v>0.29633500000000002</v>
      </c>
      <c r="O163" s="2212">
        <f t="shared" si="220"/>
        <v>0.29633500000000002</v>
      </c>
      <c r="P163" s="2212">
        <f t="shared" si="204"/>
        <v>0.59267000000000003</v>
      </c>
      <c r="Q163" s="2213">
        <f t="shared" si="221"/>
        <v>2.6808860000000001</v>
      </c>
      <c r="R163" s="2214"/>
      <c r="S163" s="2215">
        <f t="shared" si="205"/>
        <v>0</v>
      </c>
      <c r="T163" s="2216">
        <f t="shared" si="206"/>
        <v>0</v>
      </c>
      <c r="U163" s="2217">
        <f t="shared" si="207"/>
        <v>0</v>
      </c>
      <c r="V163" s="2217">
        <f t="shared" si="208"/>
        <v>0</v>
      </c>
      <c r="W163" s="2217">
        <f t="shared" si="209"/>
        <v>0</v>
      </c>
      <c r="X163" s="2217">
        <f t="shared" si="210"/>
        <v>0</v>
      </c>
      <c r="Y163" s="2217">
        <f t="shared" si="211"/>
        <v>0</v>
      </c>
      <c r="Z163" s="2217">
        <f t="shared" si="212"/>
        <v>0</v>
      </c>
      <c r="AA163" s="2218">
        <f t="shared" si="213"/>
        <v>0</v>
      </c>
      <c r="AB163" s="2219">
        <f t="shared" si="214"/>
        <v>0</v>
      </c>
      <c r="AC163" s="2219">
        <f t="shared" si="215"/>
        <v>0</v>
      </c>
      <c r="AD163" s="2220">
        <f t="shared" si="216"/>
        <v>0</v>
      </c>
      <c r="AE163" s="2221">
        <f>SUM(T163,AA163,AD163)</f>
        <v>0</v>
      </c>
      <c r="AF163" s="1309"/>
      <c r="AG163" s="1309"/>
      <c r="AH163" s="1309"/>
      <c r="AI163" s="1309"/>
      <c r="AJ163" s="1309"/>
      <c r="AK163" s="2428">
        <v>2.91</v>
      </c>
      <c r="AL163" s="2429">
        <v>0.30263999999999996</v>
      </c>
      <c r="AM163" s="2429">
        <v>0.91179999999999994</v>
      </c>
      <c r="AN163" s="2430">
        <v>4.1244399999999999</v>
      </c>
      <c r="AO163" s="1309"/>
      <c r="AP163" s="1309"/>
      <c r="AQ163" s="1309"/>
    </row>
    <row r="164" spans="1:43" s="1225" customFormat="1" ht="29.25" customHeight="1">
      <c r="A164" s="2207"/>
      <c r="B164" s="2207"/>
      <c r="C164" s="2208" t="s">
        <v>194</v>
      </c>
      <c r="D164" s="2207"/>
      <c r="E164" s="2209">
        <f t="shared" si="200"/>
        <v>0.73118466666666659</v>
      </c>
      <c r="F164" s="2210">
        <f t="shared" si="201"/>
        <v>2.6480999999999995</v>
      </c>
      <c r="G164" s="2211">
        <f t="shared" si="217"/>
        <v>4.5900399999999987E-2</v>
      </c>
      <c r="H164" s="2211">
        <f t="shared" ref="H164:L164" si="244">+G164</f>
        <v>4.5900399999999987E-2</v>
      </c>
      <c r="I164" s="2211">
        <f t="shared" si="244"/>
        <v>4.5900399999999987E-2</v>
      </c>
      <c r="J164" s="2211">
        <f t="shared" si="244"/>
        <v>4.5900399999999987E-2</v>
      </c>
      <c r="K164" s="2211">
        <f t="shared" si="244"/>
        <v>4.5900399999999987E-2</v>
      </c>
      <c r="L164" s="2211">
        <f t="shared" si="244"/>
        <v>4.5900399999999987E-2</v>
      </c>
      <c r="M164" s="2212">
        <f t="shared" si="203"/>
        <v>0.27540239999999994</v>
      </c>
      <c r="N164" s="2212">
        <f t="shared" si="219"/>
        <v>0.41486899999999999</v>
      </c>
      <c r="O164" s="2212">
        <f t="shared" si="220"/>
        <v>0.41486899999999999</v>
      </c>
      <c r="P164" s="2212">
        <f t="shared" si="204"/>
        <v>0.82973799999999998</v>
      </c>
      <c r="Q164" s="2213">
        <f t="shared" si="221"/>
        <v>3.7532403999999993</v>
      </c>
      <c r="R164" s="2214"/>
      <c r="S164" s="2215">
        <f t="shared" si="205"/>
        <v>0</v>
      </c>
      <c r="T164" s="2216">
        <f t="shared" si="206"/>
        <v>0</v>
      </c>
      <c r="U164" s="2217">
        <f t="shared" si="207"/>
        <v>0</v>
      </c>
      <c r="V164" s="2217">
        <f t="shared" si="208"/>
        <v>0</v>
      </c>
      <c r="W164" s="2217">
        <f t="shared" si="209"/>
        <v>0</v>
      </c>
      <c r="X164" s="2217">
        <f t="shared" si="210"/>
        <v>0</v>
      </c>
      <c r="Y164" s="2217">
        <f t="shared" si="211"/>
        <v>0</v>
      </c>
      <c r="Z164" s="2217">
        <f t="shared" si="212"/>
        <v>0</v>
      </c>
      <c r="AA164" s="2218">
        <f t="shared" si="213"/>
        <v>0</v>
      </c>
      <c r="AB164" s="2219">
        <f t="shared" si="214"/>
        <v>0</v>
      </c>
      <c r="AC164" s="2219">
        <f t="shared" si="215"/>
        <v>0</v>
      </c>
      <c r="AD164" s="2220">
        <f t="shared" si="216"/>
        <v>0</v>
      </c>
      <c r="AE164" s="2221">
        <f>SUM(T164,AA164,AD164)</f>
        <v>0</v>
      </c>
      <c r="AF164" s="1309"/>
      <c r="AG164" s="1309"/>
      <c r="AH164" s="1309"/>
      <c r="AI164" s="1309"/>
      <c r="AJ164" s="1309"/>
      <c r="AK164" s="2428">
        <v>4.073999999999999</v>
      </c>
      <c r="AL164" s="2429">
        <v>0.42369599999999991</v>
      </c>
      <c r="AM164" s="2429">
        <v>1.2765199999999999</v>
      </c>
      <c r="AN164" s="2430">
        <v>5.7742159999999982</v>
      </c>
      <c r="AO164" s="1309"/>
      <c r="AP164" s="1309"/>
      <c r="AQ164" s="1309"/>
    </row>
    <row r="165" spans="1:43" s="1225" customFormat="1" ht="29.25" customHeight="1">
      <c r="A165" s="2207"/>
      <c r="B165" s="2207"/>
      <c r="C165" s="2208" t="s">
        <v>189</v>
      </c>
      <c r="D165" s="2207"/>
      <c r="E165" s="2209">
        <f t="shared" si="200"/>
        <v>0.83429566666666666</v>
      </c>
      <c r="F165" s="2210">
        <f t="shared" si="201"/>
        <v>3.2155499999999995</v>
      </c>
      <c r="G165" s="2211">
        <f t="shared" si="217"/>
        <v>5.5736199999999993E-2</v>
      </c>
      <c r="H165" s="2211">
        <f t="shared" ref="H165:L165" si="245">+G165</f>
        <v>5.5736199999999993E-2</v>
      </c>
      <c r="I165" s="2211">
        <f t="shared" si="245"/>
        <v>5.5736199999999993E-2</v>
      </c>
      <c r="J165" s="2211">
        <f t="shared" si="245"/>
        <v>5.5736199999999993E-2</v>
      </c>
      <c r="K165" s="2211">
        <f t="shared" si="245"/>
        <v>5.5736199999999993E-2</v>
      </c>
      <c r="L165" s="2211">
        <f t="shared" si="245"/>
        <v>5.5736199999999993E-2</v>
      </c>
      <c r="M165" s="2212">
        <f t="shared" si="203"/>
        <v>0.33441719999999997</v>
      </c>
      <c r="N165" s="2212">
        <f t="shared" si="219"/>
        <v>0.50376949999999998</v>
      </c>
      <c r="O165" s="2212">
        <f t="shared" si="220"/>
        <v>0.50376949999999998</v>
      </c>
      <c r="P165" s="2212">
        <f t="shared" si="204"/>
        <v>1.007539</v>
      </c>
      <c r="Q165" s="2213">
        <f t="shared" si="221"/>
        <v>4.5575061999999988</v>
      </c>
      <c r="R165" s="2214"/>
      <c r="S165" s="2215">
        <f t="shared" si="205"/>
        <v>0</v>
      </c>
      <c r="T165" s="2216">
        <f t="shared" si="206"/>
        <v>0</v>
      </c>
      <c r="U165" s="2217">
        <f t="shared" si="207"/>
        <v>0</v>
      </c>
      <c r="V165" s="2217">
        <f t="shared" si="208"/>
        <v>0</v>
      </c>
      <c r="W165" s="2217">
        <f t="shared" si="209"/>
        <v>0</v>
      </c>
      <c r="X165" s="2217">
        <f t="shared" si="210"/>
        <v>0</v>
      </c>
      <c r="Y165" s="2217">
        <f t="shared" si="211"/>
        <v>0</v>
      </c>
      <c r="Z165" s="2217">
        <f t="shared" si="212"/>
        <v>0</v>
      </c>
      <c r="AA165" s="2218">
        <f t="shared" si="213"/>
        <v>0</v>
      </c>
      <c r="AB165" s="2219">
        <f t="shared" si="214"/>
        <v>0</v>
      </c>
      <c r="AC165" s="2219">
        <f t="shared" si="215"/>
        <v>0</v>
      </c>
      <c r="AD165" s="2220">
        <f t="shared" si="216"/>
        <v>0</v>
      </c>
      <c r="AE165" s="2221">
        <f>SUM(T165,AA165,AD165)</f>
        <v>0</v>
      </c>
      <c r="AF165" s="1309"/>
      <c r="AG165" s="1309"/>
      <c r="AH165" s="1309"/>
      <c r="AI165" s="1309"/>
      <c r="AJ165" s="1309"/>
      <c r="AK165" s="2428">
        <v>4.9469999999999992</v>
      </c>
      <c r="AL165" s="2429">
        <v>0.51448799999999995</v>
      </c>
      <c r="AM165" s="2429">
        <v>1.5500599999999998</v>
      </c>
      <c r="AN165" s="2430">
        <v>7.0115479999999994</v>
      </c>
      <c r="AO165" s="1309"/>
      <c r="AP165" s="1309"/>
      <c r="AQ165" s="1309"/>
    </row>
    <row r="166" spans="1:43" s="1225" customFormat="1" ht="29.25" customHeight="1">
      <c r="A166" s="2222"/>
      <c r="B166" s="2222"/>
      <c r="C166" s="2223" t="s">
        <v>219</v>
      </c>
      <c r="D166" s="2222"/>
      <c r="E166" s="2224">
        <f t="shared" si="200"/>
        <v>1.0061473333333335</v>
      </c>
      <c r="F166" s="2225">
        <f t="shared" si="201"/>
        <v>4.1613000000000007</v>
      </c>
      <c r="G166" s="2226">
        <f t="shared" si="217"/>
        <v>7.2129200000000018E-2</v>
      </c>
      <c r="H166" s="2226">
        <f t="shared" ref="H166:L166" si="246">+G166</f>
        <v>7.2129200000000018E-2</v>
      </c>
      <c r="I166" s="2226">
        <f t="shared" si="246"/>
        <v>7.2129200000000018E-2</v>
      </c>
      <c r="J166" s="2226">
        <f t="shared" si="246"/>
        <v>7.2129200000000018E-2</v>
      </c>
      <c r="K166" s="2226">
        <f t="shared" si="246"/>
        <v>7.2129200000000018E-2</v>
      </c>
      <c r="L166" s="2226">
        <f t="shared" si="246"/>
        <v>7.2129200000000018E-2</v>
      </c>
      <c r="M166" s="2227">
        <f t="shared" si="203"/>
        <v>0.43277520000000008</v>
      </c>
      <c r="N166" s="2227">
        <f t="shared" si="219"/>
        <v>0.65193699999999999</v>
      </c>
      <c r="O166" s="2227">
        <f t="shared" si="220"/>
        <v>0.65193699999999999</v>
      </c>
      <c r="P166" s="2227">
        <f t="shared" si="204"/>
        <v>1.303874</v>
      </c>
      <c r="Q166" s="2228">
        <f t="shared" si="221"/>
        <v>5.8979492000000011</v>
      </c>
      <c r="R166" s="2229"/>
      <c r="S166" s="2230">
        <f t="shared" si="205"/>
        <v>0</v>
      </c>
      <c r="T166" s="2231">
        <f t="shared" si="206"/>
        <v>0</v>
      </c>
      <c r="U166" s="2232">
        <f t="shared" si="207"/>
        <v>0</v>
      </c>
      <c r="V166" s="2232">
        <f t="shared" si="208"/>
        <v>0</v>
      </c>
      <c r="W166" s="2232">
        <f t="shared" si="209"/>
        <v>0</v>
      </c>
      <c r="X166" s="2232">
        <f t="shared" si="210"/>
        <v>0</v>
      </c>
      <c r="Y166" s="2232">
        <f t="shared" si="211"/>
        <v>0</v>
      </c>
      <c r="Z166" s="2232">
        <f t="shared" si="212"/>
        <v>0</v>
      </c>
      <c r="AA166" s="2233">
        <f t="shared" si="213"/>
        <v>0</v>
      </c>
      <c r="AB166" s="2234">
        <f t="shared" si="214"/>
        <v>0</v>
      </c>
      <c r="AC166" s="2234">
        <f t="shared" si="215"/>
        <v>0</v>
      </c>
      <c r="AD166" s="2235">
        <f t="shared" si="216"/>
        <v>0</v>
      </c>
      <c r="AE166" s="2236">
        <f>SUM(T166,AA166,AD166)</f>
        <v>0</v>
      </c>
      <c r="AF166" s="1309"/>
      <c r="AG166" s="1309"/>
      <c r="AH166" s="1309"/>
      <c r="AI166" s="1309"/>
      <c r="AJ166" s="1309"/>
      <c r="AK166" s="2431">
        <v>6.4020000000000001</v>
      </c>
      <c r="AL166" s="2432">
        <v>0.66580800000000007</v>
      </c>
      <c r="AM166" s="2432">
        <v>2.00596</v>
      </c>
      <c r="AN166" s="2433">
        <v>9.0737680000000012</v>
      </c>
      <c r="AO166" s="1309"/>
      <c r="AP166" s="1309"/>
      <c r="AQ166" s="1309"/>
    </row>
    <row r="167" spans="1:43" s="1225" customFormat="1" ht="29.25" customHeight="1">
      <c r="A167" s="2277" t="s">
        <v>663</v>
      </c>
      <c r="B167" s="2192" t="s">
        <v>568</v>
      </c>
      <c r="C167" s="2193" t="s">
        <v>664</v>
      </c>
      <c r="D167" s="2192"/>
      <c r="E167" s="2194">
        <f t="shared" si="200"/>
        <v>0.59370333333333336</v>
      </c>
      <c r="F167" s="2195">
        <f t="shared" si="201"/>
        <v>1.8915000000000002</v>
      </c>
      <c r="G167" s="2196">
        <f t="shared" si="217"/>
        <v>3.2785999999999996E-2</v>
      </c>
      <c r="H167" s="2196">
        <f t="shared" ref="H167:L167" si="247">+G167</f>
        <v>3.2785999999999996E-2</v>
      </c>
      <c r="I167" s="2196">
        <f t="shared" si="247"/>
        <v>3.2785999999999996E-2</v>
      </c>
      <c r="J167" s="2196">
        <f t="shared" si="247"/>
        <v>3.2785999999999996E-2</v>
      </c>
      <c r="K167" s="2196">
        <f t="shared" si="247"/>
        <v>3.2785999999999996E-2</v>
      </c>
      <c r="L167" s="2196">
        <f t="shared" si="247"/>
        <v>3.2785999999999996E-2</v>
      </c>
      <c r="M167" s="2197">
        <f t="shared" si="203"/>
        <v>0.19671599999999997</v>
      </c>
      <c r="N167" s="2197">
        <f t="shared" si="219"/>
        <v>0.29633500000000002</v>
      </c>
      <c r="O167" s="2197">
        <f t="shared" si="220"/>
        <v>0.29633500000000002</v>
      </c>
      <c r="P167" s="2197">
        <f t="shared" si="204"/>
        <v>0.59267000000000003</v>
      </c>
      <c r="Q167" s="2198">
        <f t="shared" si="221"/>
        <v>2.6808860000000001</v>
      </c>
      <c r="R167" s="2199"/>
      <c r="S167" s="2200">
        <f t="shared" si="205"/>
        <v>0</v>
      </c>
      <c r="T167" s="2201">
        <f t="shared" si="206"/>
        <v>0</v>
      </c>
      <c r="U167" s="2202">
        <f t="shared" si="207"/>
        <v>0</v>
      </c>
      <c r="V167" s="2202">
        <f t="shared" si="208"/>
        <v>0</v>
      </c>
      <c r="W167" s="2202">
        <f t="shared" si="209"/>
        <v>0</v>
      </c>
      <c r="X167" s="2202">
        <f t="shared" si="210"/>
        <v>0</v>
      </c>
      <c r="Y167" s="2202">
        <f t="shared" si="211"/>
        <v>0</v>
      </c>
      <c r="Z167" s="2202">
        <f t="shared" si="212"/>
        <v>0</v>
      </c>
      <c r="AA167" s="2203">
        <f t="shared" si="213"/>
        <v>0</v>
      </c>
      <c r="AB167" s="2204">
        <f t="shared" si="214"/>
        <v>0</v>
      </c>
      <c r="AC167" s="2204">
        <f t="shared" si="215"/>
        <v>0</v>
      </c>
      <c r="AD167" s="2205">
        <f t="shared" si="216"/>
        <v>0</v>
      </c>
      <c r="AE167" s="2206">
        <f>SUM(T167,AA167,AD167)</f>
        <v>0</v>
      </c>
      <c r="AF167" s="1309"/>
      <c r="AG167" s="1309"/>
      <c r="AH167" s="1309"/>
      <c r="AI167" s="1309"/>
      <c r="AJ167" s="1309"/>
      <c r="AK167" s="2437">
        <v>2.91</v>
      </c>
      <c r="AL167" s="2438">
        <v>0.30263999999999996</v>
      </c>
      <c r="AM167" s="2438">
        <v>0.91179999999999994</v>
      </c>
      <c r="AN167" s="2439">
        <v>4.1244399999999999</v>
      </c>
      <c r="AO167" s="1309"/>
      <c r="AP167" s="1309"/>
      <c r="AQ167" s="1309"/>
    </row>
    <row r="168" spans="1:43" s="1225" customFormat="1" ht="29.25" customHeight="1">
      <c r="A168" s="2278"/>
      <c r="B168" s="2207"/>
      <c r="C168" s="2208" t="s">
        <v>662</v>
      </c>
      <c r="D168" s="2207"/>
      <c r="E168" s="2209">
        <f t="shared" si="200"/>
        <v>0.73118466666666659</v>
      </c>
      <c r="F168" s="2210">
        <f t="shared" si="201"/>
        <v>2.6480999999999995</v>
      </c>
      <c r="G168" s="2211">
        <f t="shared" si="217"/>
        <v>4.5900399999999987E-2</v>
      </c>
      <c r="H168" s="2211">
        <f t="shared" ref="H168:L168" si="248">+G168</f>
        <v>4.5900399999999987E-2</v>
      </c>
      <c r="I168" s="2211">
        <f t="shared" si="248"/>
        <v>4.5900399999999987E-2</v>
      </c>
      <c r="J168" s="2211">
        <f t="shared" si="248"/>
        <v>4.5900399999999987E-2</v>
      </c>
      <c r="K168" s="2211">
        <f t="shared" si="248"/>
        <v>4.5900399999999987E-2</v>
      </c>
      <c r="L168" s="2211">
        <f t="shared" si="248"/>
        <v>4.5900399999999987E-2</v>
      </c>
      <c r="M168" s="2212">
        <f t="shared" si="203"/>
        <v>0.27540239999999994</v>
      </c>
      <c r="N168" s="2212">
        <f t="shared" si="219"/>
        <v>0.41486899999999999</v>
      </c>
      <c r="O168" s="2212">
        <f t="shared" si="220"/>
        <v>0.41486899999999999</v>
      </c>
      <c r="P168" s="2212">
        <f t="shared" si="204"/>
        <v>0.82973799999999998</v>
      </c>
      <c r="Q168" s="2213">
        <f t="shared" si="221"/>
        <v>3.7532403999999993</v>
      </c>
      <c r="R168" s="2214"/>
      <c r="S168" s="2215">
        <f t="shared" si="205"/>
        <v>0</v>
      </c>
      <c r="T168" s="2216">
        <f t="shared" si="206"/>
        <v>0</v>
      </c>
      <c r="U168" s="2217">
        <f t="shared" si="207"/>
        <v>0</v>
      </c>
      <c r="V168" s="2217">
        <f t="shared" si="208"/>
        <v>0</v>
      </c>
      <c r="W168" s="2217">
        <f t="shared" si="209"/>
        <v>0</v>
      </c>
      <c r="X168" s="2217">
        <f t="shared" si="210"/>
        <v>0</v>
      </c>
      <c r="Y168" s="2217">
        <f t="shared" si="211"/>
        <v>0</v>
      </c>
      <c r="Z168" s="2217">
        <f t="shared" si="212"/>
        <v>0</v>
      </c>
      <c r="AA168" s="2218">
        <f t="shared" si="213"/>
        <v>0</v>
      </c>
      <c r="AB168" s="2219">
        <f t="shared" si="214"/>
        <v>0</v>
      </c>
      <c r="AC168" s="2219">
        <f t="shared" si="215"/>
        <v>0</v>
      </c>
      <c r="AD168" s="2220">
        <f t="shared" si="216"/>
        <v>0</v>
      </c>
      <c r="AE168" s="2221">
        <f>SUM(T168,AA168,AD168)</f>
        <v>0</v>
      </c>
      <c r="AF168" s="1309"/>
      <c r="AG168" s="1309"/>
      <c r="AH168" s="1309"/>
      <c r="AI168" s="1309"/>
      <c r="AJ168" s="1309"/>
      <c r="AK168" s="2428">
        <v>4.073999999999999</v>
      </c>
      <c r="AL168" s="2429">
        <v>0.42369599999999991</v>
      </c>
      <c r="AM168" s="2429">
        <v>1.2765199999999999</v>
      </c>
      <c r="AN168" s="2430">
        <v>5.7742159999999982</v>
      </c>
      <c r="AO168" s="1309"/>
      <c r="AP168" s="1309"/>
      <c r="AQ168" s="1309"/>
    </row>
    <row r="169" spans="1:43" s="1225" customFormat="1" ht="29.25" customHeight="1">
      <c r="A169" s="2278"/>
      <c r="B169" s="2207"/>
      <c r="C169" s="2208" t="s">
        <v>661</v>
      </c>
      <c r="D169" s="2207"/>
      <c r="E169" s="2209">
        <f t="shared" si="200"/>
        <v>0.86866600000000005</v>
      </c>
      <c r="F169" s="2210">
        <f t="shared" si="201"/>
        <v>3.4047000000000005</v>
      </c>
      <c r="G169" s="2211">
        <f t="shared" si="217"/>
        <v>5.9014800000000006E-2</v>
      </c>
      <c r="H169" s="2211">
        <f t="shared" ref="H169:L169" si="249">+G169</f>
        <v>5.9014800000000006E-2</v>
      </c>
      <c r="I169" s="2211">
        <f t="shared" si="249"/>
        <v>5.9014800000000006E-2</v>
      </c>
      <c r="J169" s="2211">
        <f t="shared" si="249"/>
        <v>5.9014800000000006E-2</v>
      </c>
      <c r="K169" s="2211">
        <f t="shared" si="249"/>
        <v>5.9014800000000006E-2</v>
      </c>
      <c r="L169" s="2211">
        <f t="shared" si="249"/>
        <v>5.9014800000000006E-2</v>
      </c>
      <c r="M169" s="2212">
        <f t="shared" si="203"/>
        <v>0.35408880000000004</v>
      </c>
      <c r="N169" s="2212">
        <f t="shared" si="219"/>
        <v>0.53340299999999996</v>
      </c>
      <c r="O169" s="2212">
        <f t="shared" si="220"/>
        <v>0.53340299999999996</v>
      </c>
      <c r="P169" s="2212">
        <f t="shared" si="204"/>
        <v>1.0668059999999999</v>
      </c>
      <c r="Q169" s="2213">
        <f t="shared" si="221"/>
        <v>4.8255948000000002</v>
      </c>
      <c r="R169" s="2214"/>
      <c r="S169" s="2215">
        <f t="shared" si="205"/>
        <v>0</v>
      </c>
      <c r="T169" s="2216">
        <f t="shared" si="206"/>
        <v>0</v>
      </c>
      <c r="U169" s="2217">
        <f t="shared" si="207"/>
        <v>0</v>
      </c>
      <c r="V169" s="2217">
        <f t="shared" si="208"/>
        <v>0</v>
      </c>
      <c r="W169" s="2217">
        <f t="shared" si="209"/>
        <v>0</v>
      </c>
      <c r="X169" s="2217">
        <f t="shared" si="210"/>
        <v>0</v>
      </c>
      <c r="Y169" s="2217">
        <f t="shared" si="211"/>
        <v>0</v>
      </c>
      <c r="Z169" s="2217">
        <f t="shared" si="212"/>
        <v>0</v>
      </c>
      <c r="AA169" s="2218">
        <f t="shared" si="213"/>
        <v>0</v>
      </c>
      <c r="AB169" s="2219">
        <f t="shared" si="214"/>
        <v>0</v>
      </c>
      <c r="AC169" s="2219">
        <f t="shared" si="215"/>
        <v>0</v>
      </c>
      <c r="AD169" s="2220">
        <f t="shared" si="216"/>
        <v>0</v>
      </c>
      <c r="AE169" s="2221">
        <f>SUM(T169,AA169,AD169)</f>
        <v>0</v>
      </c>
      <c r="AF169" s="1309"/>
      <c r="AG169" s="1309"/>
      <c r="AH169" s="1309"/>
      <c r="AI169" s="1309"/>
      <c r="AJ169" s="1309"/>
      <c r="AK169" s="2428">
        <v>5.2380000000000004</v>
      </c>
      <c r="AL169" s="2429">
        <v>0.54475200000000001</v>
      </c>
      <c r="AM169" s="2429">
        <v>1.6412399999999998</v>
      </c>
      <c r="AN169" s="2430">
        <v>7.4239920000000001</v>
      </c>
      <c r="AO169" s="1309"/>
      <c r="AP169" s="1309"/>
      <c r="AQ169" s="1309"/>
    </row>
    <row r="170" spans="1:43" s="1225" customFormat="1" ht="29.25" customHeight="1">
      <c r="A170" s="2279"/>
      <c r="B170" s="2222"/>
      <c r="C170" s="2223" t="s">
        <v>228</v>
      </c>
      <c r="D170" s="2222"/>
      <c r="E170" s="2224">
        <f t="shared" si="200"/>
        <v>1.0061473333333335</v>
      </c>
      <c r="F170" s="2225">
        <f t="shared" si="201"/>
        <v>4.1613000000000007</v>
      </c>
      <c r="G170" s="2226">
        <f t="shared" si="217"/>
        <v>7.2129200000000018E-2</v>
      </c>
      <c r="H170" s="2226">
        <f t="shared" ref="H170:L170" si="250">+G170</f>
        <v>7.2129200000000018E-2</v>
      </c>
      <c r="I170" s="2226">
        <f t="shared" si="250"/>
        <v>7.2129200000000018E-2</v>
      </c>
      <c r="J170" s="2226">
        <f t="shared" si="250"/>
        <v>7.2129200000000018E-2</v>
      </c>
      <c r="K170" s="2226">
        <f t="shared" si="250"/>
        <v>7.2129200000000018E-2</v>
      </c>
      <c r="L170" s="2226">
        <f t="shared" si="250"/>
        <v>7.2129200000000018E-2</v>
      </c>
      <c r="M170" s="2227">
        <f t="shared" si="203"/>
        <v>0.43277520000000008</v>
      </c>
      <c r="N170" s="2227">
        <f t="shared" si="219"/>
        <v>0.65193699999999999</v>
      </c>
      <c r="O170" s="2227">
        <f t="shared" si="220"/>
        <v>0.65193699999999999</v>
      </c>
      <c r="P170" s="2227">
        <f t="shared" si="204"/>
        <v>1.303874</v>
      </c>
      <c r="Q170" s="2228">
        <f t="shared" si="221"/>
        <v>5.8979492000000011</v>
      </c>
      <c r="R170" s="2229"/>
      <c r="S170" s="2230">
        <f t="shared" si="205"/>
        <v>0</v>
      </c>
      <c r="T170" s="2231">
        <f t="shared" si="206"/>
        <v>0</v>
      </c>
      <c r="U170" s="2232">
        <f t="shared" si="207"/>
        <v>0</v>
      </c>
      <c r="V170" s="2232">
        <f t="shared" si="208"/>
        <v>0</v>
      </c>
      <c r="W170" s="2232">
        <f t="shared" si="209"/>
        <v>0</v>
      </c>
      <c r="X170" s="2232">
        <f t="shared" si="210"/>
        <v>0</v>
      </c>
      <c r="Y170" s="2232">
        <f t="shared" si="211"/>
        <v>0</v>
      </c>
      <c r="Z170" s="2232">
        <f t="shared" si="212"/>
        <v>0</v>
      </c>
      <c r="AA170" s="2233">
        <f t="shared" si="213"/>
        <v>0</v>
      </c>
      <c r="AB170" s="2234">
        <f t="shared" si="214"/>
        <v>0</v>
      </c>
      <c r="AC170" s="2234">
        <f t="shared" si="215"/>
        <v>0</v>
      </c>
      <c r="AD170" s="2235">
        <f t="shared" si="216"/>
        <v>0</v>
      </c>
      <c r="AE170" s="2236">
        <f>SUM(T170,AA170,AD170)</f>
        <v>0</v>
      </c>
      <c r="AF170" s="1309"/>
      <c r="AG170" s="1309"/>
      <c r="AH170" s="1309"/>
      <c r="AI170" s="1309"/>
      <c r="AJ170" s="1309"/>
      <c r="AK170" s="2431">
        <v>6.4020000000000001</v>
      </c>
      <c r="AL170" s="2432">
        <v>0.66580800000000007</v>
      </c>
      <c r="AM170" s="2432">
        <v>2.00596</v>
      </c>
      <c r="AN170" s="2433">
        <v>9.0737680000000012</v>
      </c>
      <c r="AO170" s="1309"/>
      <c r="AP170" s="1309"/>
      <c r="AQ170" s="1309"/>
    </row>
    <row r="171" spans="1:43" s="1225" customFormat="1" ht="29.25" customHeight="1">
      <c r="A171" s="2277" t="s">
        <v>708</v>
      </c>
      <c r="B171" s="2192" t="s">
        <v>568</v>
      </c>
      <c r="C171" s="2193" t="s">
        <v>664</v>
      </c>
      <c r="D171" s="2192"/>
      <c r="E171" s="2194">
        <f t="shared" si="200"/>
        <v>0.59370333333333336</v>
      </c>
      <c r="F171" s="2195">
        <f t="shared" si="201"/>
        <v>1.8915000000000002</v>
      </c>
      <c r="G171" s="2196">
        <f t="shared" si="217"/>
        <v>3.2785999999999996E-2</v>
      </c>
      <c r="H171" s="2196">
        <f t="shared" ref="H171:L171" si="251">+G171</f>
        <v>3.2785999999999996E-2</v>
      </c>
      <c r="I171" s="2196">
        <f t="shared" si="251"/>
        <v>3.2785999999999996E-2</v>
      </c>
      <c r="J171" s="2196">
        <f t="shared" si="251"/>
        <v>3.2785999999999996E-2</v>
      </c>
      <c r="K171" s="2196">
        <f t="shared" si="251"/>
        <v>3.2785999999999996E-2</v>
      </c>
      <c r="L171" s="2196">
        <f t="shared" si="251"/>
        <v>3.2785999999999996E-2</v>
      </c>
      <c r="M171" s="2197">
        <f t="shared" si="203"/>
        <v>0.19671599999999997</v>
      </c>
      <c r="N171" s="2197">
        <f t="shared" si="219"/>
        <v>0.29633500000000002</v>
      </c>
      <c r="O171" s="2197">
        <f t="shared" si="220"/>
        <v>0.29633500000000002</v>
      </c>
      <c r="P171" s="2197">
        <f t="shared" si="204"/>
        <v>0.59267000000000003</v>
      </c>
      <c r="Q171" s="2198">
        <f t="shared" si="221"/>
        <v>2.6808860000000001</v>
      </c>
      <c r="R171" s="2199"/>
      <c r="S171" s="2200">
        <f t="shared" si="205"/>
        <v>0</v>
      </c>
      <c r="T171" s="2201">
        <f t="shared" si="206"/>
        <v>0</v>
      </c>
      <c r="U171" s="2202">
        <f t="shared" si="207"/>
        <v>0</v>
      </c>
      <c r="V171" s="2202">
        <f t="shared" si="208"/>
        <v>0</v>
      </c>
      <c r="W171" s="2202">
        <f t="shared" si="209"/>
        <v>0</v>
      </c>
      <c r="X171" s="2202">
        <f t="shared" si="210"/>
        <v>0</v>
      </c>
      <c r="Y171" s="2202">
        <f t="shared" si="211"/>
        <v>0</v>
      </c>
      <c r="Z171" s="2202">
        <f t="shared" si="212"/>
        <v>0</v>
      </c>
      <c r="AA171" s="2203">
        <f t="shared" si="213"/>
        <v>0</v>
      </c>
      <c r="AB171" s="2204">
        <f t="shared" si="214"/>
        <v>0</v>
      </c>
      <c r="AC171" s="2204">
        <f t="shared" si="215"/>
        <v>0</v>
      </c>
      <c r="AD171" s="2205">
        <f t="shared" si="216"/>
        <v>0</v>
      </c>
      <c r="AE171" s="2206">
        <f>SUM(T171,AA171,AD171)</f>
        <v>0</v>
      </c>
      <c r="AF171" s="1309"/>
      <c r="AG171" s="1309"/>
      <c r="AH171" s="1309"/>
      <c r="AI171" s="1309"/>
      <c r="AJ171" s="1309"/>
      <c r="AK171" s="2437">
        <v>2.91</v>
      </c>
      <c r="AL171" s="2438">
        <v>0.30263999999999996</v>
      </c>
      <c r="AM171" s="2438">
        <v>0.91179999999999994</v>
      </c>
      <c r="AN171" s="2439">
        <v>4.1244399999999999</v>
      </c>
      <c r="AO171" s="1309"/>
      <c r="AP171" s="1309"/>
      <c r="AQ171" s="1309"/>
    </row>
    <row r="172" spans="1:43" s="1225" customFormat="1" ht="29.25" customHeight="1">
      <c r="A172" s="2278"/>
      <c r="B172" s="2207"/>
      <c r="C172" s="2208" t="s">
        <v>662</v>
      </c>
      <c r="D172" s="2207"/>
      <c r="E172" s="2209">
        <f t="shared" ref="E172:E184" si="252">IF(AN172=0,0%,(AN172+300%)/1200%)</f>
        <v>0.73118466666666659</v>
      </c>
      <c r="F172" s="2210">
        <f t="shared" ref="F172:F184" si="253">AK172*$F$8</f>
        <v>2.6480999999999995</v>
      </c>
      <c r="G172" s="2211">
        <f t="shared" si="217"/>
        <v>4.5900399999999987E-2</v>
      </c>
      <c r="H172" s="2211">
        <f t="shared" ref="H172:L172" si="254">+G172</f>
        <v>4.5900399999999987E-2</v>
      </c>
      <c r="I172" s="2211">
        <f t="shared" si="254"/>
        <v>4.5900399999999987E-2</v>
      </c>
      <c r="J172" s="2211">
        <f t="shared" si="254"/>
        <v>4.5900399999999987E-2</v>
      </c>
      <c r="K172" s="2211">
        <f t="shared" si="254"/>
        <v>4.5900399999999987E-2</v>
      </c>
      <c r="L172" s="2211">
        <f t="shared" si="254"/>
        <v>4.5900399999999987E-2</v>
      </c>
      <c r="M172" s="2212">
        <f t="shared" ref="M172:M184" si="255">AL172*$F$8</f>
        <v>0.27540239999999994</v>
      </c>
      <c r="N172" s="2212">
        <f t="shared" si="219"/>
        <v>0.41486899999999999</v>
      </c>
      <c r="O172" s="2212">
        <f t="shared" si="220"/>
        <v>0.41486899999999999</v>
      </c>
      <c r="P172" s="2212">
        <f t="shared" ref="P172:P184" si="256">AM172*$F$8</f>
        <v>0.82973799999999998</v>
      </c>
      <c r="Q172" s="2213">
        <f t="shared" si="221"/>
        <v>3.7532403999999993</v>
      </c>
      <c r="R172" s="2214"/>
      <c r="S172" s="2215">
        <f t="shared" ref="S172:S184" si="257">+ROUNDDOWN($R172*E172,-1)</f>
        <v>0</v>
      </c>
      <c r="T172" s="2216">
        <f t="shared" ref="T172:T184" si="258">+ROUNDDOWN($R172*F172,-1)</f>
        <v>0</v>
      </c>
      <c r="U172" s="2217">
        <f t="shared" ref="U172:U184" si="259">+ROUNDDOWN($R172*G172,-1)</f>
        <v>0</v>
      </c>
      <c r="V172" s="2217">
        <f t="shared" ref="V172:V184" si="260">+ROUNDDOWN($R172*H172,-1)</f>
        <v>0</v>
      </c>
      <c r="W172" s="2217">
        <f t="shared" ref="W172:W184" si="261">+ROUNDDOWN($R172*I172,-1)</f>
        <v>0</v>
      </c>
      <c r="X172" s="2217">
        <f t="shared" ref="X172:X184" si="262">+ROUNDDOWN($R172*J172,-1)</f>
        <v>0</v>
      </c>
      <c r="Y172" s="2217">
        <f t="shared" ref="Y172:Y184" si="263">+ROUNDDOWN($R172*K172,-1)</f>
        <v>0</v>
      </c>
      <c r="Z172" s="2217">
        <f t="shared" ref="Z172:Z184" si="264">+ROUNDDOWN($R172*L172,-1)</f>
        <v>0</v>
      </c>
      <c r="AA172" s="2218">
        <f t="shared" ref="AA172:AA184" si="265">+ROUNDDOWN($R172*M172,-1)</f>
        <v>0</v>
      </c>
      <c r="AB172" s="2219">
        <f t="shared" ref="AB172:AB184" si="266">+ROUNDDOWN($R172*N172,-1)</f>
        <v>0</v>
      </c>
      <c r="AC172" s="2219">
        <f t="shared" ref="AC172:AC184" si="267">+ROUNDDOWN($R172*O172,-1)</f>
        <v>0</v>
      </c>
      <c r="AD172" s="2220">
        <f t="shared" ref="AD172:AD184" si="268">+ROUNDDOWN($R172*P172,-1)</f>
        <v>0</v>
      </c>
      <c r="AE172" s="2221">
        <f>SUM(T172,AA172,AD172)</f>
        <v>0</v>
      </c>
      <c r="AF172" s="1309"/>
      <c r="AG172" s="1309"/>
      <c r="AH172" s="1309"/>
      <c r="AI172" s="1309"/>
      <c r="AJ172" s="1309"/>
      <c r="AK172" s="2428">
        <v>4.073999999999999</v>
      </c>
      <c r="AL172" s="2429">
        <v>0.42369599999999991</v>
      </c>
      <c r="AM172" s="2429">
        <v>1.2765199999999999</v>
      </c>
      <c r="AN172" s="2430">
        <v>5.7742159999999982</v>
      </c>
      <c r="AO172" s="1309"/>
      <c r="AP172" s="1309"/>
      <c r="AQ172" s="1309"/>
    </row>
    <row r="173" spans="1:43" s="1225" customFormat="1" ht="29.25" customHeight="1">
      <c r="A173" s="2278"/>
      <c r="B173" s="2207"/>
      <c r="C173" s="2208" t="s">
        <v>661</v>
      </c>
      <c r="D173" s="2207"/>
      <c r="E173" s="2209">
        <f t="shared" si="252"/>
        <v>0.86866600000000005</v>
      </c>
      <c r="F173" s="2210">
        <f t="shared" si="253"/>
        <v>3.4047000000000005</v>
      </c>
      <c r="G173" s="2211">
        <f t="shared" si="217"/>
        <v>5.9014800000000006E-2</v>
      </c>
      <c r="H173" s="2211">
        <f t="shared" ref="H173:L173" si="269">+G173</f>
        <v>5.9014800000000006E-2</v>
      </c>
      <c r="I173" s="2211">
        <f t="shared" si="269"/>
        <v>5.9014800000000006E-2</v>
      </c>
      <c r="J173" s="2211">
        <f t="shared" si="269"/>
        <v>5.9014800000000006E-2</v>
      </c>
      <c r="K173" s="2211">
        <f t="shared" si="269"/>
        <v>5.9014800000000006E-2</v>
      </c>
      <c r="L173" s="2211">
        <f t="shared" si="269"/>
        <v>5.9014800000000006E-2</v>
      </c>
      <c r="M173" s="2212">
        <f t="shared" si="255"/>
        <v>0.35408880000000004</v>
      </c>
      <c r="N173" s="2212">
        <f t="shared" si="219"/>
        <v>0.53340299999999996</v>
      </c>
      <c r="O173" s="2212">
        <f t="shared" si="220"/>
        <v>0.53340299999999996</v>
      </c>
      <c r="P173" s="2212">
        <f t="shared" si="256"/>
        <v>1.0668059999999999</v>
      </c>
      <c r="Q173" s="2213">
        <f t="shared" si="221"/>
        <v>4.8255948000000002</v>
      </c>
      <c r="R173" s="2214"/>
      <c r="S173" s="2215">
        <f t="shared" si="257"/>
        <v>0</v>
      </c>
      <c r="T173" s="2216">
        <f t="shared" si="258"/>
        <v>0</v>
      </c>
      <c r="U173" s="2217">
        <f t="shared" si="259"/>
        <v>0</v>
      </c>
      <c r="V173" s="2217">
        <f t="shared" si="260"/>
        <v>0</v>
      </c>
      <c r="W173" s="2217">
        <f t="shared" si="261"/>
        <v>0</v>
      </c>
      <c r="X173" s="2217">
        <f t="shared" si="262"/>
        <v>0</v>
      </c>
      <c r="Y173" s="2217">
        <f t="shared" si="263"/>
        <v>0</v>
      </c>
      <c r="Z173" s="2217">
        <f t="shared" si="264"/>
        <v>0</v>
      </c>
      <c r="AA173" s="2218">
        <f t="shared" si="265"/>
        <v>0</v>
      </c>
      <c r="AB173" s="2219">
        <f t="shared" si="266"/>
        <v>0</v>
      </c>
      <c r="AC173" s="2219">
        <f t="shared" si="267"/>
        <v>0</v>
      </c>
      <c r="AD173" s="2220">
        <f t="shared" si="268"/>
        <v>0</v>
      </c>
      <c r="AE173" s="2221">
        <f>SUM(T173,AA173,AD173)</f>
        <v>0</v>
      </c>
      <c r="AF173" s="1309"/>
      <c r="AG173" s="1309"/>
      <c r="AH173" s="1309"/>
      <c r="AI173" s="1309"/>
      <c r="AJ173" s="1309"/>
      <c r="AK173" s="2428">
        <v>5.2380000000000004</v>
      </c>
      <c r="AL173" s="2429">
        <v>0.54475200000000001</v>
      </c>
      <c r="AM173" s="2429">
        <v>1.6412399999999998</v>
      </c>
      <c r="AN173" s="2430">
        <v>7.4239920000000001</v>
      </c>
      <c r="AO173" s="1309"/>
      <c r="AP173" s="1309"/>
      <c r="AQ173" s="1309"/>
    </row>
    <row r="174" spans="1:43" s="1225" customFormat="1" ht="29.25" customHeight="1">
      <c r="A174" s="2279"/>
      <c r="B174" s="2222"/>
      <c r="C174" s="2223" t="s">
        <v>1431</v>
      </c>
      <c r="D174" s="2222"/>
      <c r="E174" s="2224">
        <f t="shared" si="252"/>
        <v>1.0061473333333335</v>
      </c>
      <c r="F174" s="2225">
        <f t="shared" si="253"/>
        <v>4.1613000000000007</v>
      </c>
      <c r="G174" s="2226">
        <f t="shared" si="217"/>
        <v>7.2129200000000018E-2</v>
      </c>
      <c r="H174" s="2226">
        <f t="shared" ref="H174:L174" si="270">+G174</f>
        <v>7.2129200000000018E-2</v>
      </c>
      <c r="I174" s="2226">
        <f t="shared" si="270"/>
        <v>7.2129200000000018E-2</v>
      </c>
      <c r="J174" s="2226">
        <f t="shared" si="270"/>
        <v>7.2129200000000018E-2</v>
      </c>
      <c r="K174" s="2226">
        <f t="shared" si="270"/>
        <v>7.2129200000000018E-2</v>
      </c>
      <c r="L174" s="2226">
        <f t="shared" si="270"/>
        <v>7.2129200000000018E-2</v>
      </c>
      <c r="M174" s="2227">
        <f t="shared" si="255"/>
        <v>0.43277520000000008</v>
      </c>
      <c r="N174" s="2227">
        <f t="shared" si="219"/>
        <v>0.65193699999999999</v>
      </c>
      <c r="O174" s="2227">
        <f t="shared" si="220"/>
        <v>0.65193699999999999</v>
      </c>
      <c r="P174" s="2227">
        <f t="shared" si="256"/>
        <v>1.303874</v>
      </c>
      <c r="Q174" s="2228">
        <f t="shared" si="221"/>
        <v>5.8979492000000011</v>
      </c>
      <c r="R174" s="2229"/>
      <c r="S174" s="2230">
        <f t="shared" si="257"/>
        <v>0</v>
      </c>
      <c r="T174" s="2231">
        <f t="shared" si="258"/>
        <v>0</v>
      </c>
      <c r="U174" s="2232">
        <f t="shared" si="259"/>
        <v>0</v>
      </c>
      <c r="V174" s="2232">
        <f t="shared" si="260"/>
        <v>0</v>
      </c>
      <c r="W174" s="2232">
        <f t="shared" si="261"/>
        <v>0</v>
      </c>
      <c r="X174" s="2232">
        <f t="shared" si="262"/>
        <v>0</v>
      </c>
      <c r="Y174" s="2232">
        <f t="shared" si="263"/>
        <v>0</v>
      </c>
      <c r="Z174" s="2232">
        <f t="shared" si="264"/>
        <v>0</v>
      </c>
      <c r="AA174" s="2233">
        <f t="shared" si="265"/>
        <v>0</v>
      </c>
      <c r="AB174" s="2234">
        <f t="shared" si="266"/>
        <v>0</v>
      </c>
      <c r="AC174" s="2234">
        <f t="shared" si="267"/>
        <v>0</v>
      </c>
      <c r="AD174" s="2235">
        <f t="shared" si="268"/>
        <v>0</v>
      </c>
      <c r="AE174" s="2236">
        <f>SUM(T174,AA174,AD174)</f>
        <v>0</v>
      </c>
      <c r="AF174" s="1309"/>
      <c r="AG174" s="1309"/>
      <c r="AH174" s="1309"/>
      <c r="AI174" s="1309"/>
      <c r="AJ174" s="1309"/>
      <c r="AK174" s="2431">
        <v>6.4020000000000001</v>
      </c>
      <c r="AL174" s="2432">
        <v>0.66580800000000007</v>
      </c>
      <c r="AM174" s="2432">
        <v>2.00596</v>
      </c>
      <c r="AN174" s="2433">
        <v>9.0737680000000012</v>
      </c>
      <c r="AO174" s="1309"/>
      <c r="AP174" s="1309"/>
      <c r="AQ174" s="1309"/>
    </row>
    <row r="175" spans="1:43" s="1225" customFormat="1" ht="29.25" customHeight="1">
      <c r="A175" s="2192" t="s">
        <v>1432</v>
      </c>
      <c r="B175" s="2193" t="s">
        <v>1048</v>
      </c>
      <c r="C175" s="2193" t="s">
        <v>282</v>
      </c>
      <c r="D175" s="2193"/>
      <c r="E175" s="2194">
        <f t="shared" si="252"/>
        <v>0.35311100000000001</v>
      </c>
      <c r="F175" s="2195">
        <f t="shared" si="253"/>
        <v>0.5674499999999999</v>
      </c>
      <c r="G175" s="2196">
        <f t="shared" si="217"/>
        <v>9.8358000000000004E-3</v>
      </c>
      <c r="H175" s="2196">
        <f t="shared" ref="H175:L175" si="271">+G175</f>
        <v>9.8358000000000004E-3</v>
      </c>
      <c r="I175" s="2196">
        <f t="shared" si="271"/>
        <v>9.8358000000000004E-3</v>
      </c>
      <c r="J175" s="2196">
        <f t="shared" si="271"/>
        <v>9.8358000000000004E-3</v>
      </c>
      <c r="K175" s="2196">
        <f t="shared" si="271"/>
        <v>9.8358000000000004E-3</v>
      </c>
      <c r="L175" s="2196">
        <f t="shared" si="271"/>
        <v>9.8358000000000004E-3</v>
      </c>
      <c r="M175" s="2197">
        <f t="shared" si="255"/>
        <v>5.9014799999999999E-2</v>
      </c>
      <c r="N175" s="2197">
        <f t="shared" si="219"/>
        <v>8.8900499999999993E-2</v>
      </c>
      <c r="O175" s="2197">
        <f t="shared" si="220"/>
        <v>8.8900499999999993E-2</v>
      </c>
      <c r="P175" s="2197">
        <f t="shared" si="256"/>
        <v>0.17780099999999999</v>
      </c>
      <c r="Q175" s="2198">
        <f t="shared" si="221"/>
        <v>0.80426579999999992</v>
      </c>
      <c r="R175" s="2199"/>
      <c r="S175" s="2200">
        <f t="shared" si="257"/>
        <v>0</v>
      </c>
      <c r="T175" s="2201">
        <f t="shared" si="258"/>
        <v>0</v>
      </c>
      <c r="U175" s="2202">
        <f t="shared" si="259"/>
        <v>0</v>
      </c>
      <c r="V175" s="2202">
        <f t="shared" si="260"/>
        <v>0</v>
      </c>
      <c r="W175" s="2202">
        <f t="shared" si="261"/>
        <v>0</v>
      </c>
      <c r="X175" s="2202">
        <f t="shared" si="262"/>
        <v>0</v>
      </c>
      <c r="Y175" s="2202">
        <f t="shared" si="263"/>
        <v>0</v>
      </c>
      <c r="Z175" s="2202">
        <f t="shared" si="264"/>
        <v>0</v>
      </c>
      <c r="AA175" s="2203">
        <f t="shared" si="265"/>
        <v>0</v>
      </c>
      <c r="AB175" s="2204">
        <f t="shared" si="266"/>
        <v>0</v>
      </c>
      <c r="AC175" s="2204">
        <f t="shared" si="267"/>
        <v>0</v>
      </c>
      <c r="AD175" s="2205">
        <f t="shared" si="268"/>
        <v>0</v>
      </c>
      <c r="AE175" s="2206">
        <f>SUM(T175,AA175,AD175)</f>
        <v>0</v>
      </c>
      <c r="AF175" s="1309"/>
      <c r="AG175" s="1309"/>
      <c r="AH175" s="1309"/>
      <c r="AI175" s="1309"/>
      <c r="AJ175" s="1309"/>
      <c r="AK175" s="2437">
        <v>0.87299999999999989</v>
      </c>
      <c r="AL175" s="2438">
        <v>9.0791999999999998E-2</v>
      </c>
      <c r="AM175" s="2438">
        <v>0.27353999999999995</v>
      </c>
      <c r="AN175" s="2439">
        <v>1.2373319999999999</v>
      </c>
      <c r="AO175" s="1309"/>
      <c r="AP175" s="1309"/>
      <c r="AQ175" s="1309"/>
    </row>
    <row r="176" spans="1:43" s="1225" customFormat="1" ht="29.25" customHeight="1">
      <c r="A176" s="2207"/>
      <c r="B176" s="2207" t="s">
        <v>1049</v>
      </c>
      <c r="C176" s="2208" t="s">
        <v>257</v>
      </c>
      <c r="D176" s="2208"/>
      <c r="E176" s="2209">
        <f t="shared" si="252"/>
        <v>0.52496266666666669</v>
      </c>
      <c r="F176" s="2210">
        <f t="shared" si="253"/>
        <v>1.5132000000000003</v>
      </c>
      <c r="G176" s="2211">
        <f t="shared" si="217"/>
        <v>2.62288E-2</v>
      </c>
      <c r="H176" s="2211">
        <f t="shared" ref="H176:L176" si="272">+G176</f>
        <v>2.62288E-2</v>
      </c>
      <c r="I176" s="2211">
        <f t="shared" si="272"/>
        <v>2.62288E-2</v>
      </c>
      <c r="J176" s="2211">
        <f t="shared" si="272"/>
        <v>2.62288E-2</v>
      </c>
      <c r="K176" s="2211">
        <f t="shared" si="272"/>
        <v>2.62288E-2</v>
      </c>
      <c r="L176" s="2211">
        <f t="shared" si="272"/>
        <v>2.62288E-2</v>
      </c>
      <c r="M176" s="2212">
        <f t="shared" si="255"/>
        <v>0.15737280000000001</v>
      </c>
      <c r="N176" s="2212">
        <f t="shared" si="219"/>
        <v>0.237068</v>
      </c>
      <c r="O176" s="2212">
        <f t="shared" si="220"/>
        <v>0.237068</v>
      </c>
      <c r="P176" s="2212">
        <f t="shared" si="256"/>
        <v>0.474136</v>
      </c>
      <c r="Q176" s="2213">
        <f t="shared" si="221"/>
        <v>2.1447088000000005</v>
      </c>
      <c r="R176" s="2214"/>
      <c r="S176" s="2215">
        <f t="shared" si="257"/>
        <v>0</v>
      </c>
      <c r="T176" s="2216">
        <f t="shared" si="258"/>
        <v>0</v>
      </c>
      <c r="U176" s="2217">
        <f t="shared" si="259"/>
        <v>0</v>
      </c>
      <c r="V176" s="2217">
        <f t="shared" si="260"/>
        <v>0</v>
      </c>
      <c r="W176" s="2217">
        <f t="shared" si="261"/>
        <v>0</v>
      </c>
      <c r="X176" s="2217">
        <f t="shared" si="262"/>
        <v>0</v>
      </c>
      <c r="Y176" s="2217">
        <f t="shared" si="263"/>
        <v>0</v>
      </c>
      <c r="Z176" s="2217">
        <f t="shared" si="264"/>
        <v>0</v>
      </c>
      <c r="AA176" s="2218">
        <f t="shared" si="265"/>
        <v>0</v>
      </c>
      <c r="AB176" s="2219">
        <f t="shared" si="266"/>
        <v>0</v>
      </c>
      <c r="AC176" s="2219">
        <f t="shared" si="267"/>
        <v>0</v>
      </c>
      <c r="AD176" s="2220">
        <f t="shared" si="268"/>
        <v>0</v>
      </c>
      <c r="AE176" s="2221">
        <f>SUM(T176,AA176,AD176)</f>
        <v>0</v>
      </c>
      <c r="AF176" s="1309"/>
      <c r="AG176" s="1309"/>
      <c r="AH176" s="1309"/>
      <c r="AI176" s="1309"/>
      <c r="AJ176" s="1309"/>
      <c r="AK176" s="2428">
        <v>2.3280000000000003</v>
      </c>
      <c r="AL176" s="2429">
        <v>0.24211199999999999</v>
      </c>
      <c r="AM176" s="2429">
        <v>0.72943999999999998</v>
      </c>
      <c r="AN176" s="2430">
        <v>3.2995520000000003</v>
      </c>
      <c r="AO176" s="1309"/>
      <c r="AP176" s="1309"/>
      <c r="AQ176" s="1309"/>
    </row>
    <row r="177" spans="1:40" ht="29.25" customHeight="1">
      <c r="A177" s="2207"/>
      <c r="B177" s="2207"/>
      <c r="C177" s="2208" t="s">
        <v>53</v>
      </c>
      <c r="D177" s="2208"/>
      <c r="E177" s="2209">
        <f t="shared" si="252"/>
        <v>0.57651816666666666</v>
      </c>
      <c r="F177" s="2210">
        <f t="shared" si="253"/>
        <v>1.7969249999999997</v>
      </c>
      <c r="G177" s="2211">
        <f t="shared" si="217"/>
        <v>3.1146699999999996E-2</v>
      </c>
      <c r="H177" s="2211">
        <f t="shared" ref="H177:L177" si="273">+G177</f>
        <v>3.1146699999999996E-2</v>
      </c>
      <c r="I177" s="2211">
        <f t="shared" si="273"/>
        <v>3.1146699999999996E-2</v>
      </c>
      <c r="J177" s="2211">
        <f t="shared" si="273"/>
        <v>3.1146699999999996E-2</v>
      </c>
      <c r="K177" s="2211">
        <f t="shared" si="273"/>
        <v>3.1146699999999996E-2</v>
      </c>
      <c r="L177" s="2211">
        <f t="shared" si="273"/>
        <v>3.1146699999999996E-2</v>
      </c>
      <c r="M177" s="2212">
        <f t="shared" si="255"/>
        <v>0.18688019999999997</v>
      </c>
      <c r="N177" s="2212">
        <f t="shared" si="219"/>
        <v>0.28151825000000003</v>
      </c>
      <c r="O177" s="2212">
        <f t="shared" si="220"/>
        <v>0.28151825000000003</v>
      </c>
      <c r="P177" s="2212">
        <f t="shared" si="256"/>
        <v>0.56303650000000005</v>
      </c>
      <c r="Q177" s="2213">
        <f t="shared" si="221"/>
        <v>2.5468416999999999</v>
      </c>
      <c r="R177" s="2214"/>
      <c r="S177" s="2215">
        <f t="shared" si="257"/>
        <v>0</v>
      </c>
      <c r="T177" s="2216">
        <f t="shared" si="258"/>
        <v>0</v>
      </c>
      <c r="U177" s="2217">
        <f t="shared" si="259"/>
        <v>0</v>
      </c>
      <c r="V177" s="2217">
        <f t="shared" si="260"/>
        <v>0</v>
      </c>
      <c r="W177" s="2217">
        <f t="shared" si="261"/>
        <v>0</v>
      </c>
      <c r="X177" s="2217">
        <f t="shared" si="262"/>
        <v>0</v>
      </c>
      <c r="Y177" s="2217">
        <f t="shared" si="263"/>
        <v>0</v>
      </c>
      <c r="Z177" s="2217">
        <f t="shared" si="264"/>
        <v>0</v>
      </c>
      <c r="AA177" s="2218">
        <f t="shared" si="265"/>
        <v>0</v>
      </c>
      <c r="AB177" s="2219">
        <f t="shared" si="266"/>
        <v>0</v>
      </c>
      <c r="AC177" s="2219">
        <f t="shared" si="267"/>
        <v>0</v>
      </c>
      <c r="AD177" s="2220">
        <f t="shared" si="268"/>
        <v>0</v>
      </c>
      <c r="AE177" s="2221">
        <f>SUM(T177,AA177,AD177)</f>
        <v>0</v>
      </c>
      <c r="AK177" s="2428">
        <v>2.7644999999999995</v>
      </c>
      <c r="AL177" s="2429">
        <v>0.28750799999999993</v>
      </c>
      <c r="AM177" s="2429">
        <v>0.86621000000000004</v>
      </c>
      <c r="AN177" s="2430">
        <v>3.9182179999999995</v>
      </c>
    </row>
    <row r="178" spans="1:40" ht="29.25" customHeight="1">
      <c r="A178" s="2207"/>
      <c r="B178" s="2207" t="s">
        <v>1050</v>
      </c>
      <c r="C178" s="2208" t="s">
        <v>194</v>
      </c>
      <c r="D178" s="2208"/>
      <c r="E178" s="2209">
        <f t="shared" si="252"/>
        <v>0.74836983333333329</v>
      </c>
      <c r="F178" s="2210">
        <f t="shared" si="253"/>
        <v>2.7426749999999998</v>
      </c>
      <c r="G178" s="2211">
        <f t="shared" si="217"/>
        <v>4.7539699999999997E-2</v>
      </c>
      <c r="H178" s="2211">
        <f t="shared" ref="H178:L178" si="274">+G178</f>
        <v>4.7539699999999997E-2</v>
      </c>
      <c r="I178" s="2211">
        <f t="shared" si="274"/>
        <v>4.7539699999999997E-2</v>
      </c>
      <c r="J178" s="2211">
        <f t="shared" si="274"/>
        <v>4.7539699999999997E-2</v>
      </c>
      <c r="K178" s="2211">
        <f t="shared" si="274"/>
        <v>4.7539699999999997E-2</v>
      </c>
      <c r="L178" s="2211">
        <f t="shared" si="274"/>
        <v>4.7539699999999997E-2</v>
      </c>
      <c r="M178" s="2212">
        <f t="shared" si="255"/>
        <v>0.2852382</v>
      </c>
      <c r="N178" s="2212">
        <f t="shared" si="219"/>
        <v>0.42968574999999998</v>
      </c>
      <c r="O178" s="2212">
        <f t="shared" si="220"/>
        <v>0.42968574999999998</v>
      </c>
      <c r="P178" s="2212">
        <f t="shared" si="256"/>
        <v>0.85937149999999995</v>
      </c>
      <c r="Q178" s="2213">
        <f t="shared" si="221"/>
        <v>3.8872846999999995</v>
      </c>
      <c r="R178" s="2214"/>
      <c r="S178" s="2215">
        <f t="shared" si="257"/>
        <v>0</v>
      </c>
      <c r="T178" s="2216">
        <f t="shared" si="258"/>
        <v>0</v>
      </c>
      <c r="U178" s="2217">
        <f t="shared" si="259"/>
        <v>0</v>
      </c>
      <c r="V178" s="2217">
        <f t="shared" si="260"/>
        <v>0</v>
      </c>
      <c r="W178" s="2217">
        <f t="shared" si="261"/>
        <v>0</v>
      </c>
      <c r="X178" s="2217">
        <f t="shared" si="262"/>
        <v>0</v>
      </c>
      <c r="Y178" s="2217">
        <f t="shared" si="263"/>
        <v>0</v>
      </c>
      <c r="Z178" s="2217">
        <f t="shared" si="264"/>
        <v>0</v>
      </c>
      <c r="AA178" s="2218">
        <f t="shared" si="265"/>
        <v>0</v>
      </c>
      <c r="AB178" s="2219">
        <f t="shared" si="266"/>
        <v>0</v>
      </c>
      <c r="AC178" s="2219">
        <f t="shared" si="267"/>
        <v>0</v>
      </c>
      <c r="AD178" s="2220">
        <f t="shared" si="268"/>
        <v>0</v>
      </c>
      <c r="AE178" s="2221">
        <f>SUM(T178,AA178,AD178)</f>
        <v>0</v>
      </c>
      <c r="AK178" s="2428">
        <v>4.2194999999999991</v>
      </c>
      <c r="AL178" s="2429">
        <v>0.438828</v>
      </c>
      <c r="AM178" s="2429">
        <v>1.3221099999999999</v>
      </c>
      <c r="AN178" s="2430">
        <v>5.9804379999999995</v>
      </c>
    </row>
    <row r="179" spans="1:40" ht="29.25" customHeight="1">
      <c r="A179" s="2207"/>
      <c r="B179" s="2207"/>
      <c r="C179" s="2208" t="s">
        <v>189</v>
      </c>
      <c r="D179" s="2208"/>
      <c r="E179" s="2209">
        <f t="shared" si="252"/>
        <v>0.86866600000000005</v>
      </c>
      <c r="F179" s="2210">
        <f t="shared" si="253"/>
        <v>3.4047000000000005</v>
      </c>
      <c r="G179" s="2211">
        <f t="shared" si="217"/>
        <v>5.9014800000000006E-2</v>
      </c>
      <c r="H179" s="2211">
        <f t="shared" ref="H179:L179" si="275">+G179</f>
        <v>5.9014800000000006E-2</v>
      </c>
      <c r="I179" s="2211">
        <f t="shared" si="275"/>
        <v>5.9014800000000006E-2</v>
      </c>
      <c r="J179" s="2211">
        <f t="shared" si="275"/>
        <v>5.9014800000000006E-2</v>
      </c>
      <c r="K179" s="2211">
        <f t="shared" si="275"/>
        <v>5.9014800000000006E-2</v>
      </c>
      <c r="L179" s="2211">
        <f t="shared" si="275"/>
        <v>5.9014800000000006E-2</v>
      </c>
      <c r="M179" s="2212">
        <f t="shared" si="255"/>
        <v>0.35408880000000004</v>
      </c>
      <c r="N179" s="2212">
        <f t="shared" si="219"/>
        <v>0.53340299999999996</v>
      </c>
      <c r="O179" s="2212">
        <f t="shared" si="220"/>
        <v>0.53340299999999996</v>
      </c>
      <c r="P179" s="2212">
        <f t="shared" si="256"/>
        <v>1.0668059999999999</v>
      </c>
      <c r="Q179" s="2213">
        <f t="shared" si="221"/>
        <v>4.8255948000000002</v>
      </c>
      <c r="R179" s="2214"/>
      <c r="S179" s="2215">
        <f t="shared" si="257"/>
        <v>0</v>
      </c>
      <c r="T179" s="2216">
        <f t="shared" si="258"/>
        <v>0</v>
      </c>
      <c r="U179" s="2217">
        <f t="shared" si="259"/>
        <v>0</v>
      </c>
      <c r="V179" s="2217">
        <f t="shared" si="260"/>
        <v>0</v>
      </c>
      <c r="W179" s="2217">
        <f t="shared" si="261"/>
        <v>0</v>
      </c>
      <c r="X179" s="2217">
        <f t="shared" si="262"/>
        <v>0</v>
      </c>
      <c r="Y179" s="2217">
        <f t="shared" si="263"/>
        <v>0</v>
      </c>
      <c r="Z179" s="2217">
        <f t="shared" si="264"/>
        <v>0</v>
      </c>
      <c r="AA179" s="2218">
        <f t="shared" si="265"/>
        <v>0</v>
      </c>
      <c r="AB179" s="2219">
        <f t="shared" si="266"/>
        <v>0</v>
      </c>
      <c r="AC179" s="2219">
        <f t="shared" si="267"/>
        <v>0</v>
      </c>
      <c r="AD179" s="2220">
        <f t="shared" si="268"/>
        <v>0</v>
      </c>
      <c r="AE179" s="2221">
        <f>SUM(T179,AA179,AD179)</f>
        <v>0</v>
      </c>
      <c r="AK179" s="2428">
        <v>5.2380000000000004</v>
      </c>
      <c r="AL179" s="2429">
        <v>0.54475200000000001</v>
      </c>
      <c r="AM179" s="2429">
        <v>1.6412399999999998</v>
      </c>
      <c r="AN179" s="2430">
        <v>7.4239920000000001</v>
      </c>
    </row>
    <row r="180" spans="1:40" ht="29.25" customHeight="1">
      <c r="A180" s="2222"/>
      <c r="B180" s="2222"/>
      <c r="C180" s="2223" t="s">
        <v>58</v>
      </c>
      <c r="D180" s="2223"/>
      <c r="E180" s="2224">
        <f t="shared" si="252"/>
        <v>0.93740666666666661</v>
      </c>
      <c r="F180" s="2225">
        <f t="shared" si="253"/>
        <v>3.7830000000000004</v>
      </c>
      <c r="G180" s="2226">
        <f t="shared" si="217"/>
        <v>6.5571999999999991E-2</v>
      </c>
      <c r="H180" s="2226">
        <f t="shared" ref="H180:L180" si="276">+G180</f>
        <v>6.5571999999999991E-2</v>
      </c>
      <c r="I180" s="2226">
        <f t="shared" si="276"/>
        <v>6.5571999999999991E-2</v>
      </c>
      <c r="J180" s="2226">
        <f t="shared" si="276"/>
        <v>6.5571999999999991E-2</v>
      </c>
      <c r="K180" s="2226">
        <f t="shared" si="276"/>
        <v>6.5571999999999991E-2</v>
      </c>
      <c r="L180" s="2226">
        <f t="shared" si="276"/>
        <v>6.5571999999999991E-2</v>
      </c>
      <c r="M180" s="2227">
        <f t="shared" si="255"/>
        <v>0.39343199999999995</v>
      </c>
      <c r="N180" s="2227">
        <f t="shared" si="219"/>
        <v>0.59267000000000003</v>
      </c>
      <c r="O180" s="2227">
        <f t="shared" si="220"/>
        <v>0.59267000000000003</v>
      </c>
      <c r="P180" s="2227">
        <f t="shared" si="256"/>
        <v>1.1853400000000001</v>
      </c>
      <c r="Q180" s="2228">
        <f t="shared" si="221"/>
        <v>5.3617720000000002</v>
      </c>
      <c r="R180" s="2229"/>
      <c r="S180" s="2230">
        <f t="shared" si="257"/>
        <v>0</v>
      </c>
      <c r="T180" s="2231">
        <f t="shared" si="258"/>
        <v>0</v>
      </c>
      <c r="U180" s="2232">
        <f t="shared" si="259"/>
        <v>0</v>
      </c>
      <c r="V180" s="2232">
        <f t="shared" si="260"/>
        <v>0</v>
      </c>
      <c r="W180" s="2232">
        <f t="shared" si="261"/>
        <v>0</v>
      </c>
      <c r="X180" s="2232">
        <f t="shared" si="262"/>
        <v>0</v>
      </c>
      <c r="Y180" s="2232">
        <f t="shared" si="263"/>
        <v>0</v>
      </c>
      <c r="Z180" s="2232">
        <f t="shared" si="264"/>
        <v>0</v>
      </c>
      <c r="AA180" s="2233">
        <f t="shared" si="265"/>
        <v>0</v>
      </c>
      <c r="AB180" s="2234">
        <f t="shared" si="266"/>
        <v>0</v>
      </c>
      <c r="AC180" s="2234">
        <f t="shared" si="267"/>
        <v>0</v>
      </c>
      <c r="AD180" s="2235">
        <f t="shared" si="268"/>
        <v>0</v>
      </c>
      <c r="AE180" s="2236">
        <f>SUM(T180,AA180,AD180)</f>
        <v>0</v>
      </c>
      <c r="AK180" s="2431">
        <v>5.82</v>
      </c>
      <c r="AL180" s="2432">
        <v>0.60527999999999993</v>
      </c>
      <c r="AM180" s="2432">
        <v>1.8235999999999999</v>
      </c>
      <c r="AN180" s="2433">
        <v>8.2488799999999998</v>
      </c>
    </row>
    <row r="181" spans="1:40" ht="29.25" customHeight="1">
      <c r="A181" s="2192" t="s">
        <v>1433</v>
      </c>
      <c r="B181" s="2193" t="s">
        <v>709</v>
      </c>
      <c r="C181" s="2193" t="s">
        <v>196</v>
      </c>
      <c r="D181" s="2193"/>
      <c r="E181" s="2194">
        <f t="shared" si="252"/>
        <v>0.35311100000000001</v>
      </c>
      <c r="F181" s="2195">
        <f t="shared" si="253"/>
        <v>0.5674499999999999</v>
      </c>
      <c r="G181" s="2196">
        <f t="shared" si="217"/>
        <v>9.8358000000000004E-3</v>
      </c>
      <c r="H181" s="2196">
        <f t="shared" ref="H181:L181" si="277">+G181</f>
        <v>9.8358000000000004E-3</v>
      </c>
      <c r="I181" s="2196">
        <f t="shared" si="277"/>
        <v>9.8358000000000004E-3</v>
      </c>
      <c r="J181" s="2196">
        <f t="shared" si="277"/>
        <v>9.8358000000000004E-3</v>
      </c>
      <c r="K181" s="2196">
        <f t="shared" si="277"/>
        <v>9.8358000000000004E-3</v>
      </c>
      <c r="L181" s="2196">
        <f t="shared" si="277"/>
        <v>9.8358000000000004E-3</v>
      </c>
      <c r="M181" s="2197">
        <f t="shared" si="255"/>
        <v>5.9014799999999999E-2</v>
      </c>
      <c r="N181" s="2197">
        <f t="shared" si="219"/>
        <v>8.8900499999999993E-2</v>
      </c>
      <c r="O181" s="2197">
        <f t="shared" si="220"/>
        <v>8.8900499999999993E-2</v>
      </c>
      <c r="P181" s="2197">
        <f t="shared" si="256"/>
        <v>0.17780099999999999</v>
      </c>
      <c r="Q181" s="2198">
        <f t="shared" si="221"/>
        <v>0.80426579999999992</v>
      </c>
      <c r="R181" s="2199"/>
      <c r="S181" s="2200">
        <f t="shared" si="257"/>
        <v>0</v>
      </c>
      <c r="T181" s="2201">
        <f t="shared" si="258"/>
        <v>0</v>
      </c>
      <c r="U181" s="2202">
        <f t="shared" si="259"/>
        <v>0</v>
      </c>
      <c r="V181" s="2202">
        <f t="shared" si="260"/>
        <v>0</v>
      </c>
      <c r="W181" s="2202">
        <f t="shared" si="261"/>
        <v>0</v>
      </c>
      <c r="X181" s="2202">
        <f t="shared" si="262"/>
        <v>0</v>
      </c>
      <c r="Y181" s="2202">
        <f t="shared" si="263"/>
        <v>0</v>
      </c>
      <c r="Z181" s="2202">
        <f t="shared" si="264"/>
        <v>0</v>
      </c>
      <c r="AA181" s="2203">
        <f t="shared" si="265"/>
        <v>0</v>
      </c>
      <c r="AB181" s="2204">
        <f t="shared" si="266"/>
        <v>0</v>
      </c>
      <c r="AC181" s="2204">
        <f t="shared" si="267"/>
        <v>0</v>
      </c>
      <c r="AD181" s="2205">
        <f t="shared" si="268"/>
        <v>0</v>
      </c>
      <c r="AE181" s="2206">
        <f>SUM(T181,AA181,AD181)</f>
        <v>0</v>
      </c>
      <c r="AK181" s="2437">
        <v>0.87299999999999989</v>
      </c>
      <c r="AL181" s="2438">
        <v>9.0791999999999998E-2</v>
      </c>
      <c r="AM181" s="2438">
        <v>0.27353999999999995</v>
      </c>
      <c r="AN181" s="2439">
        <v>1.2373319999999999</v>
      </c>
    </row>
    <row r="182" spans="1:40" ht="29.25" customHeight="1">
      <c r="A182" s="2207"/>
      <c r="B182" s="2207" t="s">
        <v>710</v>
      </c>
      <c r="C182" s="2208" t="s">
        <v>194</v>
      </c>
      <c r="D182" s="2208"/>
      <c r="E182" s="2209">
        <f t="shared" si="252"/>
        <v>0.74836983333333329</v>
      </c>
      <c r="F182" s="2210">
        <f t="shared" si="253"/>
        <v>2.7426749999999998</v>
      </c>
      <c r="G182" s="2211">
        <f t="shared" si="217"/>
        <v>4.7539699999999997E-2</v>
      </c>
      <c r="H182" s="2211">
        <f t="shared" ref="H182:L182" si="278">+G182</f>
        <v>4.7539699999999997E-2</v>
      </c>
      <c r="I182" s="2211">
        <f t="shared" si="278"/>
        <v>4.7539699999999997E-2</v>
      </c>
      <c r="J182" s="2211">
        <f t="shared" si="278"/>
        <v>4.7539699999999997E-2</v>
      </c>
      <c r="K182" s="2211">
        <f t="shared" si="278"/>
        <v>4.7539699999999997E-2</v>
      </c>
      <c r="L182" s="2211">
        <f t="shared" si="278"/>
        <v>4.7539699999999997E-2</v>
      </c>
      <c r="M182" s="2212">
        <f t="shared" si="255"/>
        <v>0.2852382</v>
      </c>
      <c r="N182" s="2212">
        <f t="shared" si="219"/>
        <v>0.42968574999999998</v>
      </c>
      <c r="O182" s="2212">
        <f t="shared" si="220"/>
        <v>0.42968574999999998</v>
      </c>
      <c r="P182" s="2212">
        <f t="shared" si="256"/>
        <v>0.85937149999999995</v>
      </c>
      <c r="Q182" s="2213">
        <f t="shared" si="221"/>
        <v>3.8872846999999995</v>
      </c>
      <c r="R182" s="2214"/>
      <c r="S182" s="2215">
        <f t="shared" si="257"/>
        <v>0</v>
      </c>
      <c r="T182" s="2216">
        <f t="shared" si="258"/>
        <v>0</v>
      </c>
      <c r="U182" s="2217">
        <f t="shared" si="259"/>
        <v>0</v>
      </c>
      <c r="V182" s="2217">
        <f t="shared" si="260"/>
        <v>0</v>
      </c>
      <c r="W182" s="2217">
        <f t="shared" si="261"/>
        <v>0</v>
      </c>
      <c r="X182" s="2217">
        <f t="shared" si="262"/>
        <v>0</v>
      </c>
      <c r="Y182" s="2217">
        <f t="shared" si="263"/>
        <v>0</v>
      </c>
      <c r="Z182" s="2217">
        <f t="shared" si="264"/>
        <v>0</v>
      </c>
      <c r="AA182" s="2218">
        <f t="shared" si="265"/>
        <v>0</v>
      </c>
      <c r="AB182" s="2219">
        <f t="shared" si="266"/>
        <v>0</v>
      </c>
      <c r="AC182" s="2219">
        <f t="shared" si="267"/>
        <v>0</v>
      </c>
      <c r="AD182" s="2220">
        <f t="shared" si="268"/>
        <v>0</v>
      </c>
      <c r="AE182" s="2221">
        <f>SUM(T182,AA182,AD182)</f>
        <v>0</v>
      </c>
      <c r="AK182" s="2428">
        <v>4.2194999999999991</v>
      </c>
      <c r="AL182" s="2429">
        <v>0.438828</v>
      </c>
      <c r="AM182" s="2429">
        <v>1.3221099999999999</v>
      </c>
      <c r="AN182" s="2430">
        <v>5.9804379999999995</v>
      </c>
    </row>
    <row r="183" spans="1:40" ht="29.25" customHeight="1">
      <c r="A183" s="2207"/>
      <c r="B183" s="2207"/>
      <c r="C183" s="2208" t="s">
        <v>189</v>
      </c>
      <c r="D183" s="2208"/>
      <c r="E183" s="2209">
        <f t="shared" si="252"/>
        <v>0.86866600000000005</v>
      </c>
      <c r="F183" s="2210">
        <f t="shared" si="253"/>
        <v>3.4047000000000005</v>
      </c>
      <c r="G183" s="2211">
        <f t="shared" si="217"/>
        <v>5.9014800000000006E-2</v>
      </c>
      <c r="H183" s="2211">
        <f t="shared" ref="H183:L183" si="279">+G183</f>
        <v>5.9014800000000006E-2</v>
      </c>
      <c r="I183" s="2211">
        <f t="shared" si="279"/>
        <v>5.9014800000000006E-2</v>
      </c>
      <c r="J183" s="2211">
        <f t="shared" si="279"/>
        <v>5.9014800000000006E-2</v>
      </c>
      <c r="K183" s="2211">
        <f t="shared" si="279"/>
        <v>5.9014800000000006E-2</v>
      </c>
      <c r="L183" s="2211">
        <f t="shared" si="279"/>
        <v>5.9014800000000006E-2</v>
      </c>
      <c r="M183" s="2212">
        <f t="shared" si="255"/>
        <v>0.35408880000000004</v>
      </c>
      <c r="N183" s="2212">
        <f t="shared" si="219"/>
        <v>0.53340299999999996</v>
      </c>
      <c r="O183" s="2212">
        <f t="shared" si="220"/>
        <v>0.53340299999999996</v>
      </c>
      <c r="P183" s="2212">
        <f t="shared" si="256"/>
        <v>1.0668059999999999</v>
      </c>
      <c r="Q183" s="2213">
        <f t="shared" si="221"/>
        <v>4.8255948000000002</v>
      </c>
      <c r="R183" s="2214"/>
      <c r="S183" s="2215">
        <f t="shared" si="257"/>
        <v>0</v>
      </c>
      <c r="T183" s="2216">
        <f t="shared" si="258"/>
        <v>0</v>
      </c>
      <c r="U183" s="2217">
        <f t="shared" si="259"/>
        <v>0</v>
      </c>
      <c r="V183" s="2217">
        <f t="shared" si="260"/>
        <v>0</v>
      </c>
      <c r="W183" s="2217">
        <f t="shared" si="261"/>
        <v>0</v>
      </c>
      <c r="X183" s="2217">
        <f t="shared" si="262"/>
        <v>0</v>
      </c>
      <c r="Y183" s="2217">
        <f t="shared" si="263"/>
        <v>0</v>
      </c>
      <c r="Z183" s="2217">
        <f t="shared" si="264"/>
        <v>0</v>
      </c>
      <c r="AA183" s="2218">
        <f t="shared" si="265"/>
        <v>0</v>
      </c>
      <c r="AB183" s="2219">
        <f t="shared" si="266"/>
        <v>0</v>
      </c>
      <c r="AC183" s="2219">
        <f t="shared" si="267"/>
        <v>0</v>
      </c>
      <c r="AD183" s="2220">
        <f t="shared" si="268"/>
        <v>0</v>
      </c>
      <c r="AE183" s="2221">
        <f>SUM(T183,AA183,AD183)</f>
        <v>0</v>
      </c>
      <c r="AK183" s="2428">
        <v>5.2380000000000004</v>
      </c>
      <c r="AL183" s="2429">
        <v>0.54475200000000001</v>
      </c>
      <c r="AM183" s="2429">
        <v>1.6412399999999998</v>
      </c>
      <c r="AN183" s="2430">
        <v>7.4239920000000001</v>
      </c>
    </row>
    <row r="184" spans="1:40" ht="29.25" customHeight="1" thickBot="1">
      <c r="A184" s="2222"/>
      <c r="B184" s="2222"/>
      <c r="C184" s="2223" t="s">
        <v>58</v>
      </c>
      <c r="D184" s="2223"/>
      <c r="E184" s="2224">
        <f t="shared" si="252"/>
        <v>0.93740666666666661</v>
      </c>
      <c r="F184" s="2225">
        <f t="shared" si="253"/>
        <v>3.7830000000000004</v>
      </c>
      <c r="G184" s="2226">
        <f t="shared" si="217"/>
        <v>6.5571999999999991E-2</v>
      </c>
      <c r="H184" s="2226">
        <f t="shared" ref="H184:L184" si="280">+G184</f>
        <v>6.5571999999999991E-2</v>
      </c>
      <c r="I184" s="2226">
        <f t="shared" si="280"/>
        <v>6.5571999999999991E-2</v>
      </c>
      <c r="J184" s="2226">
        <f t="shared" si="280"/>
        <v>6.5571999999999991E-2</v>
      </c>
      <c r="K184" s="2226">
        <f t="shared" si="280"/>
        <v>6.5571999999999991E-2</v>
      </c>
      <c r="L184" s="2226">
        <f t="shared" si="280"/>
        <v>6.5571999999999991E-2</v>
      </c>
      <c r="M184" s="2227">
        <f t="shared" si="255"/>
        <v>0.39343199999999995</v>
      </c>
      <c r="N184" s="2227">
        <f t="shared" si="219"/>
        <v>0.59267000000000003</v>
      </c>
      <c r="O184" s="2227">
        <f t="shared" si="220"/>
        <v>0.59267000000000003</v>
      </c>
      <c r="P184" s="2227">
        <f t="shared" si="256"/>
        <v>1.1853400000000001</v>
      </c>
      <c r="Q184" s="2228">
        <f t="shared" si="221"/>
        <v>5.3617720000000002</v>
      </c>
      <c r="R184" s="2229"/>
      <c r="S184" s="2230">
        <f t="shared" si="257"/>
        <v>0</v>
      </c>
      <c r="T184" s="2231">
        <f t="shared" si="258"/>
        <v>0</v>
      </c>
      <c r="U184" s="2232">
        <f t="shared" si="259"/>
        <v>0</v>
      </c>
      <c r="V184" s="2232">
        <f t="shared" si="260"/>
        <v>0</v>
      </c>
      <c r="W184" s="2232">
        <f t="shared" si="261"/>
        <v>0</v>
      </c>
      <c r="X184" s="2232">
        <f t="shared" si="262"/>
        <v>0</v>
      </c>
      <c r="Y184" s="2232">
        <f t="shared" si="263"/>
        <v>0</v>
      </c>
      <c r="Z184" s="2232">
        <f t="shared" si="264"/>
        <v>0</v>
      </c>
      <c r="AA184" s="2233">
        <f t="shared" si="265"/>
        <v>0</v>
      </c>
      <c r="AB184" s="2234">
        <f t="shared" si="266"/>
        <v>0</v>
      </c>
      <c r="AC184" s="2234">
        <f t="shared" si="267"/>
        <v>0</v>
      </c>
      <c r="AD184" s="2235">
        <f t="shared" si="268"/>
        <v>0</v>
      </c>
      <c r="AE184" s="2236">
        <f>SUM(T184,AA184,AD184)</f>
        <v>0</v>
      </c>
      <c r="AK184" s="2443">
        <v>5.82</v>
      </c>
      <c r="AL184" s="2444">
        <v>0.60527999999999993</v>
      </c>
      <c r="AM184" s="2444">
        <v>1.8235999999999999</v>
      </c>
      <c r="AN184" s="2445">
        <v>8.2488799999999998</v>
      </c>
    </row>
  </sheetData>
  <sheetProtection formatCells="0" autoFilter="0"/>
  <autoFilter ref="A11:AE184" xr:uid="{07EAD725-A400-42F8-AAE1-42A787508346}"/>
  <mergeCells count="115">
    <mergeCell ref="B110:B111"/>
    <mergeCell ref="B113:B114"/>
    <mergeCell ref="B115:B116"/>
    <mergeCell ref="B117:B118"/>
    <mergeCell ref="B139:B140"/>
    <mergeCell ref="A2:Q2"/>
    <mergeCell ref="A3:Q3"/>
    <mergeCell ref="A4:Q4"/>
    <mergeCell ref="A1:Q1"/>
    <mergeCell ref="F7:Q7"/>
    <mergeCell ref="Q9:Q10"/>
    <mergeCell ref="A7:A10"/>
    <mergeCell ref="B7:B10"/>
    <mergeCell ref="C7:C10"/>
    <mergeCell ref="D7:D10"/>
    <mergeCell ref="E7:E10"/>
    <mergeCell ref="A19:A24"/>
    <mergeCell ref="B19:B24"/>
    <mergeCell ref="A25:A30"/>
    <mergeCell ref="B25:B30"/>
    <mergeCell ref="A31:A33"/>
    <mergeCell ref="B31:B33"/>
    <mergeCell ref="B54:B58"/>
    <mergeCell ref="C54:C58"/>
    <mergeCell ref="AK7:AN7"/>
    <mergeCell ref="F8:Q8"/>
    <mergeCell ref="AK8:AN8"/>
    <mergeCell ref="D12:D14"/>
    <mergeCell ref="D15:D18"/>
    <mergeCell ref="D31:D33"/>
    <mergeCell ref="A12:A14"/>
    <mergeCell ref="B12:B14"/>
    <mergeCell ref="A15:A18"/>
    <mergeCell ref="B15:B18"/>
    <mergeCell ref="AE9:AE10"/>
    <mergeCell ref="S8:S9"/>
    <mergeCell ref="T9:AA9"/>
    <mergeCell ref="A34:A36"/>
    <mergeCell ref="B34:B36"/>
    <mergeCell ref="D34:D36"/>
    <mergeCell ref="A37:A40"/>
    <mergeCell ref="B37:B40"/>
    <mergeCell ref="A59:A63"/>
    <mergeCell ref="B59:B63"/>
    <mergeCell ref="C59:C63"/>
    <mergeCell ref="A67:A85"/>
    <mergeCell ref="B67:B76"/>
    <mergeCell ref="A48:A53"/>
    <mergeCell ref="B48:B53"/>
    <mergeCell ref="A54:A58"/>
    <mergeCell ref="D68:D71"/>
    <mergeCell ref="A41:A43"/>
    <mergeCell ref="B41:B43"/>
    <mergeCell ref="D41:D43"/>
    <mergeCell ref="A44:A47"/>
    <mergeCell ref="B44:B47"/>
    <mergeCell ref="D44:D47"/>
    <mergeCell ref="A124:A128"/>
    <mergeCell ref="B124:B128"/>
    <mergeCell ref="D72:D76"/>
    <mergeCell ref="D77:D85"/>
    <mergeCell ref="D94:D96"/>
    <mergeCell ref="A106:A109"/>
    <mergeCell ref="A97:A99"/>
    <mergeCell ref="B97:B99"/>
    <mergeCell ref="D97:D99"/>
    <mergeCell ref="A100:A105"/>
    <mergeCell ref="A110:A111"/>
    <mergeCell ref="A115:A116"/>
    <mergeCell ref="A117:A118"/>
    <mergeCell ref="A119:A123"/>
    <mergeCell ref="B119:B123"/>
    <mergeCell ref="A113:A114"/>
    <mergeCell ref="A86:A93"/>
    <mergeCell ref="B86:B93"/>
    <mergeCell ref="A94:A96"/>
    <mergeCell ref="B94:B96"/>
    <mergeCell ref="A154:A157"/>
    <mergeCell ref="B154:B157"/>
    <mergeCell ref="D154:D157"/>
    <mergeCell ref="A134:A138"/>
    <mergeCell ref="B134:B138"/>
    <mergeCell ref="D134:D138"/>
    <mergeCell ref="A129:A133"/>
    <mergeCell ref="B129:B133"/>
    <mergeCell ref="D129:D133"/>
    <mergeCell ref="A141:A144"/>
    <mergeCell ref="B141:B144"/>
    <mergeCell ref="D141:D144"/>
    <mergeCell ref="A145:A148"/>
    <mergeCell ref="B145:B148"/>
    <mergeCell ref="D145:D148"/>
    <mergeCell ref="A149:A153"/>
    <mergeCell ref="B149:B153"/>
    <mergeCell ref="D149:D153"/>
    <mergeCell ref="A139:A140"/>
    <mergeCell ref="B100:B105"/>
    <mergeCell ref="B106:B109"/>
    <mergeCell ref="B176:B177"/>
    <mergeCell ref="B178:B180"/>
    <mergeCell ref="A181:A184"/>
    <mergeCell ref="B182:B184"/>
    <mergeCell ref="A175:A180"/>
    <mergeCell ref="A158:A161"/>
    <mergeCell ref="B158:B161"/>
    <mergeCell ref="D158:D161"/>
    <mergeCell ref="A162:A166"/>
    <mergeCell ref="B162:B166"/>
    <mergeCell ref="D162:D166"/>
    <mergeCell ref="A167:A170"/>
    <mergeCell ref="B167:B170"/>
    <mergeCell ref="A171:A174"/>
    <mergeCell ref="B171:B174"/>
    <mergeCell ref="D167:D170"/>
    <mergeCell ref="D171:D174"/>
  </mergeCells>
  <phoneticPr fontId="2" type="noConversion"/>
  <pageMargins left="0.25" right="0.25" top="0.75" bottom="0.75" header="0.3" footer="0.3"/>
  <pageSetup paperSize="9" scale="4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6BA9-1513-48AA-9C83-3DD89BC6FF70}">
  <sheetPr>
    <tabColor theme="7"/>
    <pageSetUpPr fitToPage="1"/>
  </sheetPr>
  <dimension ref="A1:AP343"/>
  <sheetViews>
    <sheetView zoomScale="70" zoomScaleNormal="70" zoomScaleSheetLayoutView="85" workbookViewId="0">
      <pane ySplit="11" topLeftCell="A12" activePane="bottomLeft" state="frozen"/>
      <selection activeCell="E9" sqref="E9:F10"/>
      <selection pane="bottomLeft" activeCell="AQ17" sqref="AQ17"/>
    </sheetView>
  </sheetViews>
  <sheetFormatPr defaultColWidth="9" defaultRowHeight="29.25" customHeight="1" outlineLevelCol="1"/>
  <cols>
    <col min="1" max="1" width="29.5" style="2" bestFit="1" customWidth="1"/>
    <col min="2" max="2" width="25.25" style="2" customWidth="1"/>
    <col min="3" max="5" width="13" style="2" customWidth="1"/>
    <col min="6" max="6" width="10.58203125" style="3" customWidth="1"/>
    <col min="7" max="7" width="15.58203125" style="3" customWidth="1"/>
    <col min="8" max="13" width="8.5" style="3" hidden="1" customWidth="1" outlineLevel="1"/>
    <col min="14" max="14" width="15.58203125" style="3" customWidth="1" collapsed="1"/>
    <col min="15" max="17" width="8.5" style="3" hidden="1" customWidth="1" outlineLevel="1"/>
    <col min="18" max="18" width="15.58203125" style="3" customWidth="1" collapsed="1"/>
    <col min="19" max="19" width="15.58203125" style="12" customWidth="1"/>
    <col min="20" max="21" width="15.08203125" style="13" customWidth="1"/>
    <col min="22" max="22" width="12.58203125" style="2" customWidth="1"/>
    <col min="23" max="28" width="10.08203125" style="640" hidden="1" customWidth="1" outlineLevel="1"/>
    <col min="29" max="29" width="14.6640625" style="2" customWidth="1" collapsed="1"/>
    <col min="30" max="32" width="12.25" style="2" hidden="1" customWidth="1" outlineLevel="1"/>
    <col min="33" max="33" width="14.6640625" style="2" customWidth="1" collapsed="1"/>
    <col min="34" max="34" width="12.58203125" style="2" customWidth="1"/>
    <col min="35" max="38" width="9" style="2" customWidth="1"/>
    <col min="39" max="42" width="10.4140625" style="2060" hidden="1" customWidth="1"/>
    <col min="43" max="16384" width="9" style="2"/>
  </cols>
  <sheetData>
    <row r="1" spans="1:42" s="1" customFormat="1" ht="42" customHeight="1">
      <c r="A1" s="1618" t="s">
        <v>220</v>
      </c>
      <c r="B1" s="1618"/>
      <c r="C1" s="1618"/>
      <c r="D1" s="1618"/>
      <c r="E1" s="1618"/>
      <c r="F1" s="1618"/>
      <c r="G1" s="1618"/>
      <c r="H1" s="1618"/>
      <c r="I1" s="1618"/>
      <c r="J1" s="1618"/>
      <c r="K1" s="1618"/>
      <c r="L1" s="1618"/>
      <c r="M1" s="1618"/>
      <c r="N1" s="1618"/>
      <c r="O1" s="1618"/>
      <c r="P1" s="1618"/>
      <c r="Q1" s="1618"/>
      <c r="R1" s="1618"/>
      <c r="S1" s="1618"/>
      <c r="T1" s="346"/>
      <c r="U1" s="346"/>
      <c r="V1" s="345"/>
      <c r="W1" s="630"/>
      <c r="X1" s="630"/>
      <c r="Y1" s="630"/>
      <c r="Z1" s="630"/>
      <c r="AA1" s="630"/>
      <c r="AB1" s="630"/>
      <c r="AC1" s="345"/>
      <c r="AD1" s="345"/>
      <c r="AE1" s="345"/>
      <c r="AF1" s="345"/>
      <c r="AG1" s="345"/>
      <c r="AH1" s="345"/>
      <c r="AM1" s="2059"/>
      <c r="AN1" s="2059"/>
      <c r="AO1" s="2059"/>
      <c r="AP1" s="2059"/>
    </row>
    <row r="2" spans="1:42" s="1" customFormat="1" ht="23.65" customHeight="1">
      <c r="A2" s="1619" t="s">
        <v>52</v>
      </c>
      <c r="B2" s="1620"/>
      <c r="C2" s="1620"/>
      <c r="D2" s="1620"/>
      <c r="E2" s="1620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1620"/>
      <c r="Q2" s="1620"/>
      <c r="R2" s="1620"/>
      <c r="S2" s="277"/>
      <c r="T2" s="277"/>
      <c r="U2" s="277"/>
      <c r="V2" s="277"/>
      <c r="W2" s="631"/>
      <c r="X2" s="631"/>
      <c r="Y2" s="631"/>
      <c r="Z2" s="631"/>
      <c r="AA2" s="631"/>
      <c r="AB2" s="631"/>
      <c r="AC2" s="277"/>
      <c r="AD2" s="277"/>
      <c r="AE2" s="277"/>
      <c r="AF2" s="277"/>
      <c r="AG2" s="277"/>
      <c r="AH2" s="277"/>
      <c r="AM2" s="2059"/>
      <c r="AN2" s="2059"/>
      <c r="AO2" s="2059"/>
      <c r="AP2" s="2059"/>
    </row>
    <row r="3" spans="1:42" s="1" customFormat="1" ht="23.65" customHeight="1">
      <c r="A3" s="1619" t="s">
        <v>34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277"/>
      <c r="T3" s="277"/>
      <c r="U3" s="277"/>
      <c r="V3" s="277"/>
      <c r="W3" s="631"/>
      <c r="X3" s="631"/>
      <c r="Y3" s="631"/>
      <c r="Z3" s="631"/>
      <c r="AA3" s="631"/>
      <c r="AB3" s="631"/>
      <c r="AC3" s="277"/>
      <c r="AD3" s="277"/>
      <c r="AE3" s="277"/>
      <c r="AF3" s="277"/>
      <c r="AG3" s="277"/>
      <c r="AH3" s="277"/>
      <c r="AM3" s="2059"/>
      <c r="AN3" s="2059"/>
      <c r="AO3" s="2059"/>
      <c r="AP3" s="2059"/>
    </row>
    <row r="4" spans="1:42" s="1" customFormat="1" ht="23.65" customHeight="1">
      <c r="A4" s="1619" t="s">
        <v>99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277"/>
      <c r="T4" s="277"/>
      <c r="U4" s="277"/>
      <c r="V4" s="277"/>
      <c r="W4" s="631"/>
      <c r="X4" s="631"/>
      <c r="Y4" s="631"/>
      <c r="Z4" s="631"/>
      <c r="AA4" s="631"/>
      <c r="AB4" s="631"/>
      <c r="AC4" s="277"/>
      <c r="AD4" s="277"/>
      <c r="AE4" s="277"/>
      <c r="AF4" s="277"/>
      <c r="AG4" s="277"/>
      <c r="AH4" s="277"/>
      <c r="AM4" s="2059"/>
      <c r="AN4" s="2059"/>
      <c r="AO4" s="2059"/>
      <c r="AP4" s="2059"/>
    </row>
    <row r="5" spans="1:42" s="1" customFormat="1" ht="23.65" customHeight="1">
      <c r="A5" s="180" t="s">
        <v>834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277"/>
      <c r="T5" s="277"/>
      <c r="U5" s="277"/>
      <c r="V5" s="277"/>
      <c r="W5" s="631"/>
      <c r="X5" s="631"/>
      <c r="Y5" s="631"/>
      <c r="Z5" s="631"/>
      <c r="AA5" s="631"/>
      <c r="AB5" s="631"/>
      <c r="AC5" s="277"/>
      <c r="AD5" s="277"/>
      <c r="AE5" s="277"/>
      <c r="AF5" s="277"/>
      <c r="AG5" s="277"/>
      <c r="AH5" s="417" t="s">
        <v>845</v>
      </c>
      <c r="AM5" s="2059"/>
      <c r="AN5" s="2059"/>
      <c r="AO5" s="2059"/>
      <c r="AP5" s="2059"/>
    </row>
    <row r="6" spans="1:42" ht="29.25" customHeight="1" thickBot="1">
      <c r="T6" s="15">
        <f>SUBTOTAL(9,T12:T343)</f>
        <v>0</v>
      </c>
      <c r="U6" s="15">
        <f t="shared" ref="U6:AH6" si="0">SUBTOTAL(9,U12:U343)</f>
        <v>0</v>
      </c>
      <c r="V6" s="15">
        <f t="shared" si="0"/>
        <v>0</v>
      </c>
      <c r="W6" s="632">
        <f t="shared" si="0"/>
        <v>0</v>
      </c>
      <c r="X6" s="632">
        <f t="shared" si="0"/>
        <v>0</v>
      </c>
      <c r="Y6" s="632">
        <f t="shared" si="0"/>
        <v>0</v>
      </c>
      <c r="Z6" s="632">
        <f t="shared" si="0"/>
        <v>0</v>
      </c>
      <c r="AA6" s="632">
        <f t="shared" si="0"/>
        <v>0</v>
      </c>
      <c r="AB6" s="632">
        <f t="shared" si="0"/>
        <v>0</v>
      </c>
      <c r="AC6" s="15">
        <f t="shared" si="0"/>
        <v>0</v>
      </c>
      <c r="AD6" s="15">
        <f t="shared" si="0"/>
        <v>0</v>
      </c>
      <c r="AE6" s="15">
        <f t="shared" si="0"/>
        <v>0</v>
      </c>
      <c r="AF6" s="15">
        <f t="shared" si="0"/>
        <v>0</v>
      </c>
      <c r="AG6" s="15">
        <f t="shared" si="0"/>
        <v>0</v>
      </c>
      <c r="AH6" s="15">
        <f t="shared" si="0"/>
        <v>0</v>
      </c>
    </row>
    <row r="7" spans="1:42" s="14" customFormat="1" ht="29.25" customHeight="1">
      <c r="A7" s="1631" t="s">
        <v>772</v>
      </c>
      <c r="B7" s="1855" t="s">
        <v>773</v>
      </c>
      <c r="C7" s="1857" t="s">
        <v>774</v>
      </c>
      <c r="D7" s="1857" t="s">
        <v>150</v>
      </c>
      <c r="E7" s="1857" t="s">
        <v>775</v>
      </c>
      <c r="F7" s="1860" t="s">
        <v>31</v>
      </c>
      <c r="G7" s="1842" t="s">
        <v>129</v>
      </c>
      <c r="H7" s="1843"/>
      <c r="I7" s="1843"/>
      <c r="J7" s="1843"/>
      <c r="K7" s="1843"/>
      <c r="L7" s="1843"/>
      <c r="M7" s="1843"/>
      <c r="N7" s="1844"/>
      <c r="O7" s="1844"/>
      <c r="P7" s="1844"/>
      <c r="Q7" s="1844"/>
      <c r="R7" s="1844"/>
      <c r="S7" s="1845"/>
      <c r="T7" s="278"/>
      <c r="U7" s="279"/>
      <c r="V7" s="280"/>
      <c r="W7" s="633"/>
      <c r="X7" s="633"/>
      <c r="Y7" s="633"/>
      <c r="Z7" s="633"/>
      <c r="AA7" s="633"/>
      <c r="AB7" s="633"/>
      <c r="AC7" s="280"/>
      <c r="AD7" s="280"/>
      <c r="AE7" s="280"/>
      <c r="AF7" s="280"/>
      <c r="AG7" s="280"/>
      <c r="AH7" s="281"/>
      <c r="AM7" s="2151" t="s">
        <v>25</v>
      </c>
      <c r="AN7" s="2151"/>
      <c r="AO7" s="2151"/>
      <c r="AP7" s="2151"/>
    </row>
    <row r="8" spans="1:42" s="14" customFormat="1" ht="29.25" customHeight="1">
      <c r="A8" s="1632"/>
      <c r="B8" s="1720"/>
      <c r="C8" s="1858"/>
      <c r="D8" s="1858"/>
      <c r="E8" s="1858"/>
      <c r="F8" s="1722"/>
      <c r="G8" s="1846">
        <v>0.65</v>
      </c>
      <c r="H8" s="1847"/>
      <c r="I8" s="1847"/>
      <c r="J8" s="1847"/>
      <c r="K8" s="1847"/>
      <c r="L8" s="1847"/>
      <c r="M8" s="1847"/>
      <c r="N8" s="1848"/>
      <c r="O8" s="1848"/>
      <c r="P8" s="1848"/>
      <c r="Q8" s="1848"/>
      <c r="R8" s="1848"/>
      <c r="S8" s="1849"/>
      <c r="T8" s="209" t="s">
        <v>841</v>
      </c>
      <c r="U8" s="1630" t="s">
        <v>123</v>
      </c>
      <c r="V8" s="207" t="s">
        <v>122</v>
      </c>
      <c r="W8" s="634"/>
      <c r="X8" s="634"/>
      <c r="Y8" s="634"/>
      <c r="Z8" s="634"/>
      <c r="AA8" s="634"/>
      <c r="AB8" s="634"/>
      <c r="AC8" s="207"/>
      <c r="AD8" s="207"/>
      <c r="AE8" s="207"/>
      <c r="AF8" s="207"/>
      <c r="AG8" s="207"/>
      <c r="AH8" s="286"/>
      <c r="AM8" s="2152" t="s">
        <v>3</v>
      </c>
      <c r="AN8" s="2152"/>
      <c r="AO8" s="2152"/>
      <c r="AP8" s="2152"/>
    </row>
    <row r="9" spans="1:42" s="14" customFormat="1" ht="29.25" customHeight="1">
      <c r="A9" s="1632"/>
      <c r="B9" s="1720"/>
      <c r="C9" s="1858"/>
      <c r="D9" s="1858"/>
      <c r="E9" s="1858"/>
      <c r="F9" s="1722"/>
      <c r="G9" s="266" t="s">
        <v>830</v>
      </c>
      <c r="H9" s="615"/>
      <c r="I9" s="615"/>
      <c r="J9" s="615"/>
      <c r="K9" s="615"/>
      <c r="L9" s="615"/>
      <c r="M9" s="615"/>
      <c r="N9" s="263"/>
      <c r="O9" s="263"/>
      <c r="P9" s="263"/>
      <c r="Q9" s="263"/>
      <c r="R9" s="190" t="s">
        <v>821</v>
      </c>
      <c r="S9" s="63" t="s">
        <v>130</v>
      </c>
      <c r="T9" s="210" t="s">
        <v>842</v>
      </c>
      <c r="U9" s="1630"/>
      <c r="V9" s="1850" t="s">
        <v>830</v>
      </c>
      <c r="W9" s="1850"/>
      <c r="X9" s="1850"/>
      <c r="Y9" s="1850"/>
      <c r="Z9" s="1850"/>
      <c r="AA9" s="1850"/>
      <c r="AB9" s="1850"/>
      <c r="AC9" s="1851"/>
      <c r="AD9" s="481"/>
      <c r="AE9" s="481"/>
      <c r="AF9" s="481"/>
      <c r="AG9" s="183" t="s">
        <v>821</v>
      </c>
      <c r="AH9" s="1852" t="s">
        <v>833</v>
      </c>
      <c r="AM9" s="2153" t="s">
        <v>4</v>
      </c>
      <c r="AN9" s="2154" t="s">
        <v>115</v>
      </c>
      <c r="AO9" s="2154" t="s">
        <v>5</v>
      </c>
      <c r="AP9" s="2153" t="s">
        <v>26</v>
      </c>
    </row>
    <row r="10" spans="1:42" s="14" customFormat="1" ht="29.25" customHeight="1" thickBot="1">
      <c r="A10" s="1854"/>
      <c r="B10" s="1856"/>
      <c r="C10" s="1859"/>
      <c r="D10" s="1859"/>
      <c r="E10" s="1859"/>
      <c r="F10" s="1861"/>
      <c r="G10" s="218" t="s">
        <v>4</v>
      </c>
      <c r="H10" s="618">
        <v>7</v>
      </c>
      <c r="I10" s="618">
        <v>8</v>
      </c>
      <c r="J10" s="618">
        <v>9</v>
      </c>
      <c r="K10" s="618">
        <v>10</v>
      </c>
      <c r="L10" s="618">
        <v>11</v>
      </c>
      <c r="M10" s="618">
        <v>12</v>
      </c>
      <c r="N10" s="192" t="s">
        <v>819</v>
      </c>
      <c r="O10" s="619">
        <v>13</v>
      </c>
      <c r="P10" s="619">
        <v>14</v>
      </c>
      <c r="Q10" s="619">
        <v>15</v>
      </c>
      <c r="R10" s="192" t="s">
        <v>822</v>
      </c>
      <c r="S10" s="63" t="s">
        <v>130</v>
      </c>
      <c r="T10" s="210"/>
      <c r="U10" s="211"/>
      <c r="V10" s="208" t="s">
        <v>4</v>
      </c>
      <c r="W10" s="635">
        <v>7</v>
      </c>
      <c r="X10" s="635">
        <v>8</v>
      </c>
      <c r="Y10" s="635">
        <v>9</v>
      </c>
      <c r="Z10" s="635">
        <v>10</v>
      </c>
      <c r="AA10" s="635">
        <v>11</v>
      </c>
      <c r="AB10" s="635">
        <v>12</v>
      </c>
      <c r="AC10" s="185" t="s">
        <v>819</v>
      </c>
      <c r="AD10" s="616">
        <v>13</v>
      </c>
      <c r="AE10" s="616">
        <v>14</v>
      </c>
      <c r="AF10" s="616">
        <v>15</v>
      </c>
      <c r="AG10" s="185" t="s">
        <v>822</v>
      </c>
      <c r="AH10" s="1853"/>
      <c r="AM10" s="2153"/>
      <c r="AN10" s="2154"/>
      <c r="AO10" s="2154"/>
      <c r="AP10" s="2153"/>
    </row>
    <row r="11" spans="1:42" s="14" customFormat="1" ht="29.25" customHeight="1" thickTop="1" thickBot="1">
      <c r="A11" s="1301"/>
      <c r="B11" s="1302"/>
      <c r="C11" s="1288"/>
      <c r="D11" s="1288"/>
      <c r="E11" s="1288"/>
      <c r="F11" s="1289"/>
      <c r="G11" s="1290"/>
      <c r="H11" s="1291"/>
      <c r="I11" s="1291"/>
      <c r="J11" s="1291"/>
      <c r="K11" s="1291"/>
      <c r="L11" s="1291"/>
      <c r="M11" s="1291"/>
      <c r="N11" s="1292"/>
      <c r="O11" s="1292"/>
      <c r="P11" s="1292"/>
      <c r="Q11" s="1292"/>
      <c r="R11" s="1293"/>
      <c r="S11" s="1294"/>
      <c r="T11" s="1303"/>
      <c r="U11" s="1296"/>
      <c r="V11" s="1298"/>
      <c r="W11" s="1304"/>
      <c r="X11" s="1304"/>
      <c r="Y11" s="1304"/>
      <c r="Z11" s="1304"/>
      <c r="AA11" s="1304"/>
      <c r="AB11" s="1304"/>
      <c r="AC11" s="1298"/>
      <c r="AD11" s="1298"/>
      <c r="AE11" s="1298"/>
      <c r="AF11" s="1298"/>
      <c r="AG11" s="1299"/>
      <c r="AH11" s="1300"/>
      <c r="AM11" s="2132"/>
      <c r="AN11" s="2133"/>
      <c r="AO11" s="2133"/>
      <c r="AP11" s="2132"/>
    </row>
    <row r="12" spans="1:42" s="14" customFormat="1" ht="29.25" customHeight="1" thickTop="1">
      <c r="A12" s="2170" t="s">
        <v>711</v>
      </c>
      <c r="B12" s="1836" t="s">
        <v>712</v>
      </c>
      <c r="C12" s="774" t="s">
        <v>713</v>
      </c>
      <c r="D12" s="774" t="s">
        <v>713</v>
      </c>
      <c r="E12" s="774"/>
      <c r="F12" s="64">
        <f t="shared" ref="F12:F75" si="1">IF(AP12=0,0%,(AP12+300%)/1200%)</f>
        <v>0.63896999999999993</v>
      </c>
      <c r="G12" s="65">
        <f t="shared" ref="G12:G75" si="2">AM12*$G$8</f>
        <v>2.050386</v>
      </c>
      <c r="H12" s="599">
        <f>+N12/6</f>
        <v>5.2331500000000003E-2</v>
      </c>
      <c r="I12" s="599">
        <f>+H12</f>
        <v>5.2331500000000003E-2</v>
      </c>
      <c r="J12" s="599">
        <f t="shared" ref="J12:M12" si="3">+I12</f>
        <v>5.2331500000000003E-2</v>
      </c>
      <c r="K12" s="599">
        <f t="shared" si="3"/>
        <v>5.2331500000000003E-2</v>
      </c>
      <c r="L12" s="599">
        <f t="shared" si="3"/>
        <v>5.2331500000000003E-2</v>
      </c>
      <c r="M12" s="599">
        <f t="shared" si="3"/>
        <v>5.2331500000000003E-2</v>
      </c>
      <c r="N12" s="66">
        <f t="shared" ref="N12:N75" si="4">AN12*$G$8</f>
        <v>0.31398900000000002</v>
      </c>
      <c r="O12" s="66">
        <f>+R12/3</f>
        <v>0.22319700000000001</v>
      </c>
      <c r="P12" s="66">
        <f>+O12</f>
        <v>0.22319700000000001</v>
      </c>
      <c r="Q12" s="66">
        <f>+P12</f>
        <v>0.22319700000000001</v>
      </c>
      <c r="R12" s="66">
        <f t="shared" ref="R12:R75" si="5">AO12*$G$8</f>
        <v>0.66959100000000005</v>
      </c>
      <c r="S12" s="67">
        <f>SUM(G12,N12,R12)</f>
        <v>3.0339659999999999</v>
      </c>
      <c r="T12" s="29"/>
      <c r="U12" s="57">
        <f t="shared" ref="U12:U75" si="6">+ROUNDDOWN($T12*F12,-1)</f>
        <v>0</v>
      </c>
      <c r="V12" s="664">
        <f t="shared" ref="V12:V75" si="7">+ROUNDDOWN($T12*G12,-1)</f>
        <v>0</v>
      </c>
      <c r="W12" s="639">
        <f t="shared" ref="W12:W75" si="8">+ROUNDDOWN($T12*H12,-1)</f>
        <v>0</v>
      </c>
      <c r="X12" s="639">
        <f t="shared" ref="X12:X75" si="9">+ROUNDDOWN($T12*I12,-1)</f>
        <v>0</v>
      </c>
      <c r="Y12" s="639">
        <f t="shared" ref="Y12:Y75" si="10">+ROUNDDOWN($T12*J12,-1)</f>
        <v>0</v>
      </c>
      <c r="Z12" s="639">
        <f t="shared" ref="Z12:Z75" si="11">+ROUNDDOWN($T12*K12,-1)</f>
        <v>0</v>
      </c>
      <c r="AA12" s="639">
        <f t="shared" ref="AA12:AA75" si="12">+ROUNDDOWN($T12*L12,-1)</f>
        <v>0</v>
      </c>
      <c r="AB12" s="639">
        <f t="shared" ref="AB12:AB75" si="13">+ROUNDDOWN($T12*M12,-1)</f>
        <v>0</v>
      </c>
      <c r="AC12" s="669">
        <f t="shared" ref="AC12:AC75" si="14">+ROUNDDOWN($T12*N12,-1)</f>
        <v>0</v>
      </c>
      <c r="AD12" s="86">
        <f t="shared" ref="AD12:AD75" si="15">+ROUNDDOWN($T12*O12,-1)</f>
        <v>0</v>
      </c>
      <c r="AE12" s="86">
        <f t="shared" ref="AE12:AE75" si="16">+ROUNDDOWN($T12*P12,-1)</f>
        <v>0</v>
      </c>
      <c r="AF12" s="86">
        <f t="shared" ref="AF12:AF75" si="17">+ROUNDDOWN($T12*Q12,-1)</f>
        <v>0</v>
      </c>
      <c r="AG12" s="680">
        <f t="shared" ref="AG12:AG75" si="18">+ROUNDDOWN($T12*R12,-1)</f>
        <v>0</v>
      </c>
      <c r="AH12" s="2171">
        <f>SUM(V12,AC12,AG12)</f>
        <v>0</v>
      </c>
      <c r="AM12" s="2155">
        <v>3.1544399999999997</v>
      </c>
      <c r="AN12" s="2156">
        <v>0.48306000000000004</v>
      </c>
      <c r="AO12" s="2156">
        <v>1.0301400000000001</v>
      </c>
      <c r="AP12" s="2157">
        <v>4.6676399999999996</v>
      </c>
    </row>
    <row r="13" spans="1:42" s="14" customFormat="1" ht="29.25" customHeight="1">
      <c r="A13" s="2172"/>
      <c r="B13" s="1838"/>
      <c r="C13" s="777" t="s">
        <v>714</v>
      </c>
      <c r="D13" s="777" t="s">
        <v>714</v>
      </c>
      <c r="E13" s="777"/>
      <c r="F13" s="70">
        <f t="shared" si="1"/>
        <v>0.7037983333333333</v>
      </c>
      <c r="G13" s="71">
        <f t="shared" si="2"/>
        <v>2.3921169999999998</v>
      </c>
      <c r="H13" s="598">
        <f t="shared" ref="H13:H76" si="19">+N13/6</f>
        <v>6.1053416666666659E-2</v>
      </c>
      <c r="I13" s="598">
        <f t="shared" ref="I13:M13" si="20">+H13</f>
        <v>6.1053416666666659E-2</v>
      </c>
      <c r="J13" s="598">
        <f t="shared" si="20"/>
        <v>6.1053416666666659E-2</v>
      </c>
      <c r="K13" s="598">
        <f t="shared" si="20"/>
        <v>6.1053416666666659E-2</v>
      </c>
      <c r="L13" s="598">
        <f t="shared" si="20"/>
        <v>6.1053416666666659E-2</v>
      </c>
      <c r="M13" s="598">
        <f t="shared" si="20"/>
        <v>6.1053416666666659E-2</v>
      </c>
      <c r="N13" s="72">
        <f t="shared" si="4"/>
        <v>0.36632049999999994</v>
      </c>
      <c r="O13" s="72">
        <f t="shared" ref="O13:O76" si="21">+R13/3</f>
        <v>0.26039649999999998</v>
      </c>
      <c r="P13" s="72">
        <f t="shared" ref="P13:Q13" si="22">+O13</f>
        <v>0.26039649999999998</v>
      </c>
      <c r="Q13" s="72">
        <f t="shared" si="22"/>
        <v>0.26039649999999998</v>
      </c>
      <c r="R13" s="72">
        <f t="shared" si="5"/>
        <v>0.78118949999999998</v>
      </c>
      <c r="S13" s="73">
        <f t="shared" ref="S13:S76" si="23">SUM(G13,N13,R13)</f>
        <v>3.5396269999999999</v>
      </c>
      <c r="T13" s="30"/>
      <c r="U13" s="55">
        <f t="shared" si="6"/>
        <v>0</v>
      </c>
      <c r="V13" s="665">
        <f t="shared" si="7"/>
        <v>0</v>
      </c>
      <c r="W13" s="637">
        <f t="shared" si="8"/>
        <v>0</v>
      </c>
      <c r="X13" s="637">
        <f t="shared" si="9"/>
        <v>0</v>
      </c>
      <c r="Y13" s="637">
        <f t="shared" si="10"/>
        <v>0</v>
      </c>
      <c r="Z13" s="637">
        <f t="shared" si="11"/>
        <v>0</v>
      </c>
      <c r="AA13" s="637">
        <f t="shared" si="12"/>
        <v>0</v>
      </c>
      <c r="AB13" s="637">
        <f t="shared" si="13"/>
        <v>0</v>
      </c>
      <c r="AC13" s="670">
        <f t="shared" si="14"/>
        <v>0</v>
      </c>
      <c r="AD13" s="87">
        <f t="shared" si="15"/>
        <v>0</v>
      </c>
      <c r="AE13" s="87">
        <f t="shared" si="16"/>
        <v>0</v>
      </c>
      <c r="AF13" s="87">
        <f t="shared" si="17"/>
        <v>0</v>
      </c>
      <c r="AG13" s="678">
        <f t="shared" si="18"/>
        <v>0</v>
      </c>
      <c r="AH13" s="2173">
        <f t="shared" ref="AH13:AH76" si="24">SUM(V13,AC13,AG13)</f>
        <v>0</v>
      </c>
      <c r="AM13" s="2158">
        <v>3.6801799999999996</v>
      </c>
      <c r="AN13" s="2159">
        <v>0.5635699999999999</v>
      </c>
      <c r="AO13" s="2159">
        <v>1.20183</v>
      </c>
      <c r="AP13" s="2160">
        <v>5.4455799999999996</v>
      </c>
    </row>
    <row r="14" spans="1:42" s="14" customFormat="1" ht="29.25" customHeight="1">
      <c r="A14" s="2172"/>
      <c r="B14" s="1838"/>
      <c r="C14" s="777" t="s">
        <v>715</v>
      </c>
      <c r="D14" s="777" t="s">
        <v>715</v>
      </c>
      <c r="E14" s="777"/>
      <c r="F14" s="70">
        <f t="shared" si="1"/>
        <v>0.83345499999999995</v>
      </c>
      <c r="G14" s="71">
        <f t="shared" si="2"/>
        <v>3.0755789999999998</v>
      </c>
      <c r="H14" s="598">
        <f t="shared" si="19"/>
        <v>7.8497250000000005E-2</v>
      </c>
      <c r="I14" s="598">
        <f t="shared" ref="I14:M14" si="25">+H14</f>
        <v>7.8497250000000005E-2</v>
      </c>
      <c r="J14" s="598">
        <f t="shared" si="25"/>
        <v>7.8497250000000005E-2</v>
      </c>
      <c r="K14" s="598">
        <f t="shared" si="25"/>
        <v>7.8497250000000005E-2</v>
      </c>
      <c r="L14" s="598">
        <f t="shared" si="25"/>
        <v>7.8497250000000005E-2</v>
      </c>
      <c r="M14" s="598">
        <f t="shared" si="25"/>
        <v>7.8497250000000005E-2</v>
      </c>
      <c r="N14" s="72">
        <f t="shared" si="4"/>
        <v>0.4709835</v>
      </c>
      <c r="O14" s="72">
        <f t="shared" si="21"/>
        <v>0.33479550000000002</v>
      </c>
      <c r="P14" s="72">
        <f t="shared" ref="P14:Q14" si="26">+O14</f>
        <v>0.33479550000000002</v>
      </c>
      <c r="Q14" s="72">
        <f t="shared" si="26"/>
        <v>0.33479550000000002</v>
      </c>
      <c r="R14" s="72">
        <f t="shared" si="5"/>
        <v>1.0043865000000001</v>
      </c>
      <c r="S14" s="73">
        <f t="shared" si="23"/>
        <v>4.5509490000000001</v>
      </c>
      <c r="T14" s="30"/>
      <c r="U14" s="55">
        <f t="shared" si="6"/>
        <v>0</v>
      </c>
      <c r="V14" s="665">
        <f t="shared" si="7"/>
        <v>0</v>
      </c>
      <c r="W14" s="637">
        <f t="shared" si="8"/>
        <v>0</v>
      </c>
      <c r="X14" s="637">
        <f t="shared" si="9"/>
        <v>0</v>
      </c>
      <c r="Y14" s="637">
        <f t="shared" si="10"/>
        <v>0</v>
      </c>
      <c r="Z14" s="637">
        <f t="shared" si="11"/>
        <v>0</v>
      </c>
      <c r="AA14" s="637">
        <f t="shared" si="12"/>
        <v>0</v>
      </c>
      <c r="AB14" s="637">
        <f t="shared" si="13"/>
        <v>0</v>
      </c>
      <c r="AC14" s="670">
        <f t="shared" si="14"/>
        <v>0</v>
      </c>
      <c r="AD14" s="87">
        <f t="shared" si="15"/>
        <v>0</v>
      </c>
      <c r="AE14" s="87">
        <f t="shared" si="16"/>
        <v>0</v>
      </c>
      <c r="AF14" s="87">
        <f t="shared" si="17"/>
        <v>0</v>
      </c>
      <c r="AG14" s="678">
        <f t="shared" si="18"/>
        <v>0</v>
      </c>
      <c r="AH14" s="2173">
        <f t="shared" si="24"/>
        <v>0</v>
      </c>
      <c r="AM14" s="2158">
        <v>4.7316599999999998</v>
      </c>
      <c r="AN14" s="2159">
        <v>0.72458999999999996</v>
      </c>
      <c r="AO14" s="2159">
        <v>1.5452100000000002</v>
      </c>
      <c r="AP14" s="2160">
        <v>7.0014599999999998</v>
      </c>
    </row>
    <row r="15" spans="1:42" s="14" customFormat="1" ht="29.25" customHeight="1">
      <c r="A15" s="2172"/>
      <c r="B15" s="1838"/>
      <c r="C15" s="777" t="s">
        <v>227</v>
      </c>
      <c r="D15" s="1838" t="s">
        <v>233</v>
      </c>
      <c r="E15" s="777"/>
      <c r="F15" s="70">
        <f t="shared" si="1"/>
        <v>0.57414166666666666</v>
      </c>
      <c r="G15" s="71">
        <f t="shared" si="2"/>
        <v>1.708655</v>
      </c>
      <c r="H15" s="598">
        <f t="shared" si="19"/>
        <v>4.360958333333334E-2</v>
      </c>
      <c r="I15" s="598">
        <f t="shared" ref="I15:M15" si="27">+H15</f>
        <v>4.360958333333334E-2</v>
      </c>
      <c r="J15" s="598">
        <f t="shared" si="27"/>
        <v>4.360958333333334E-2</v>
      </c>
      <c r="K15" s="598">
        <f t="shared" si="27"/>
        <v>4.360958333333334E-2</v>
      </c>
      <c r="L15" s="598">
        <f t="shared" si="27"/>
        <v>4.360958333333334E-2</v>
      </c>
      <c r="M15" s="598">
        <f t="shared" si="27"/>
        <v>4.360958333333334E-2</v>
      </c>
      <c r="N15" s="72">
        <f t="shared" si="4"/>
        <v>0.26165750000000004</v>
      </c>
      <c r="O15" s="72">
        <f t="shared" si="21"/>
        <v>0.18599750000000001</v>
      </c>
      <c r="P15" s="72">
        <f t="shared" ref="P15:Q15" si="28">+O15</f>
        <v>0.18599750000000001</v>
      </c>
      <c r="Q15" s="72">
        <f t="shared" si="28"/>
        <v>0.18599750000000001</v>
      </c>
      <c r="R15" s="72">
        <f t="shared" si="5"/>
        <v>0.5579925</v>
      </c>
      <c r="S15" s="73">
        <f t="shared" si="23"/>
        <v>2.528305</v>
      </c>
      <c r="T15" s="30"/>
      <c r="U15" s="55">
        <f t="shared" si="6"/>
        <v>0</v>
      </c>
      <c r="V15" s="665">
        <f t="shared" si="7"/>
        <v>0</v>
      </c>
      <c r="W15" s="637">
        <f t="shared" si="8"/>
        <v>0</v>
      </c>
      <c r="X15" s="637">
        <f t="shared" si="9"/>
        <v>0</v>
      </c>
      <c r="Y15" s="637">
        <f t="shared" si="10"/>
        <v>0</v>
      </c>
      <c r="Z15" s="637">
        <f t="shared" si="11"/>
        <v>0</v>
      </c>
      <c r="AA15" s="637">
        <f t="shared" si="12"/>
        <v>0</v>
      </c>
      <c r="AB15" s="637">
        <f t="shared" si="13"/>
        <v>0</v>
      </c>
      <c r="AC15" s="670">
        <f t="shared" si="14"/>
        <v>0</v>
      </c>
      <c r="AD15" s="87">
        <f t="shared" si="15"/>
        <v>0</v>
      </c>
      <c r="AE15" s="87">
        <f t="shared" si="16"/>
        <v>0</v>
      </c>
      <c r="AF15" s="87">
        <f t="shared" si="17"/>
        <v>0</v>
      </c>
      <c r="AG15" s="678">
        <f t="shared" si="18"/>
        <v>0</v>
      </c>
      <c r="AH15" s="2173">
        <f t="shared" si="24"/>
        <v>0</v>
      </c>
      <c r="AM15" s="2158">
        <v>2.6286999999999998</v>
      </c>
      <c r="AN15" s="2159">
        <v>0.40255000000000002</v>
      </c>
      <c r="AO15" s="2159">
        <v>0.85844999999999994</v>
      </c>
      <c r="AP15" s="2160">
        <v>3.8896999999999999</v>
      </c>
    </row>
    <row r="16" spans="1:42" s="14" customFormat="1" ht="29.25" customHeight="1">
      <c r="A16" s="2172"/>
      <c r="B16" s="1838"/>
      <c r="C16" s="777" t="s">
        <v>243</v>
      </c>
      <c r="D16" s="1838"/>
      <c r="E16" s="777"/>
      <c r="F16" s="70">
        <f t="shared" si="1"/>
        <v>0.57414166666666666</v>
      </c>
      <c r="G16" s="71">
        <f t="shared" si="2"/>
        <v>1.708655</v>
      </c>
      <c r="H16" s="598">
        <f t="shared" si="19"/>
        <v>4.360958333333334E-2</v>
      </c>
      <c r="I16" s="598">
        <f t="shared" ref="I16:M16" si="29">+H16</f>
        <v>4.360958333333334E-2</v>
      </c>
      <c r="J16" s="598">
        <f t="shared" si="29"/>
        <v>4.360958333333334E-2</v>
      </c>
      <c r="K16" s="598">
        <f t="shared" si="29"/>
        <v>4.360958333333334E-2</v>
      </c>
      <c r="L16" s="598">
        <f t="shared" si="29"/>
        <v>4.360958333333334E-2</v>
      </c>
      <c r="M16" s="598">
        <f t="shared" si="29"/>
        <v>4.360958333333334E-2</v>
      </c>
      <c r="N16" s="72">
        <f t="shared" si="4"/>
        <v>0.26165750000000004</v>
      </c>
      <c r="O16" s="72">
        <f t="shared" si="21"/>
        <v>0.18599750000000001</v>
      </c>
      <c r="P16" s="72">
        <f t="shared" ref="P16:Q16" si="30">+O16</f>
        <v>0.18599750000000001</v>
      </c>
      <c r="Q16" s="72">
        <f t="shared" si="30"/>
        <v>0.18599750000000001</v>
      </c>
      <c r="R16" s="72">
        <f t="shared" si="5"/>
        <v>0.5579925</v>
      </c>
      <c r="S16" s="73">
        <f t="shared" si="23"/>
        <v>2.528305</v>
      </c>
      <c r="T16" s="30"/>
      <c r="U16" s="55">
        <f t="shared" si="6"/>
        <v>0</v>
      </c>
      <c r="V16" s="665">
        <f t="shared" si="7"/>
        <v>0</v>
      </c>
      <c r="W16" s="637">
        <f t="shared" si="8"/>
        <v>0</v>
      </c>
      <c r="X16" s="637">
        <f t="shared" si="9"/>
        <v>0</v>
      </c>
      <c r="Y16" s="637">
        <f t="shared" si="10"/>
        <v>0</v>
      </c>
      <c r="Z16" s="637">
        <f t="shared" si="11"/>
        <v>0</v>
      </c>
      <c r="AA16" s="637">
        <f t="shared" si="12"/>
        <v>0</v>
      </c>
      <c r="AB16" s="637">
        <f t="shared" si="13"/>
        <v>0</v>
      </c>
      <c r="AC16" s="670">
        <f t="shared" si="14"/>
        <v>0</v>
      </c>
      <c r="AD16" s="87">
        <f t="shared" si="15"/>
        <v>0</v>
      </c>
      <c r="AE16" s="87">
        <f t="shared" si="16"/>
        <v>0</v>
      </c>
      <c r="AF16" s="87">
        <f t="shared" si="17"/>
        <v>0</v>
      </c>
      <c r="AG16" s="678">
        <f t="shared" si="18"/>
        <v>0</v>
      </c>
      <c r="AH16" s="2173">
        <f t="shared" si="24"/>
        <v>0</v>
      </c>
      <c r="AM16" s="2158">
        <v>2.6286999999999998</v>
      </c>
      <c r="AN16" s="2159">
        <v>0.40255000000000002</v>
      </c>
      <c r="AO16" s="2159">
        <v>0.85844999999999994</v>
      </c>
      <c r="AP16" s="2160">
        <v>3.8896999999999999</v>
      </c>
    </row>
    <row r="17" spans="1:42" s="14" customFormat="1" ht="29.25" customHeight="1">
      <c r="A17" s="2172"/>
      <c r="B17" s="1838"/>
      <c r="C17" s="777" t="s">
        <v>229</v>
      </c>
      <c r="D17" s="1838"/>
      <c r="E17" s="777"/>
      <c r="F17" s="70">
        <f t="shared" si="1"/>
        <v>0.76862666666666668</v>
      </c>
      <c r="G17" s="71">
        <f t="shared" si="2"/>
        <v>2.7338480000000001</v>
      </c>
      <c r="H17" s="598">
        <f t="shared" si="19"/>
        <v>6.9775333333333342E-2</v>
      </c>
      <c r="I17" s="598">
        <f t="shared" ref="I17:M17" si="31">+H17</f>
        <v>6.9775333333333342E-2</v>
      </c>
      <c r="J17" s="598">
        <f t="shared" si="31"/>
        <v>6.9775333333333342E-2</v>
      </c>
      <c r="K17" s="598">
        <f t="shared" si="31"/>
        <v>6.9775333333333342E-2</v>
      </c>
      <c r="L17" s="598">
        <f t="shared" si="31"/>
        <v>6.9775333333333342E-2</v>
      </c>
      <c r="M17" s="598">
        <f t="shared" si="31"/>
        <v>6.9775333333333342E-2</v>
      </c>
      <c r="N17" s="72">
        <f t="shared" si="4"/>
        <v>0.41865200000000002</v>
      </c>
      <c r="O17" s="72">
        <f t="shared" si="21"/>
        <v>0.29759599999999997</v>
      </c>
      <c r="P17" s="72">
        <f t="shared" ref="P17:Q17" si="32">+O17</f>
        <v>0.29759599999999997</v>
      </c>
      <c r="Q17" s="72">
        <f t="shared" si="32"/>
        <v>0.29759599999999997</v>
      </c>
      <c r="R17" s="72">
        <f t="shared" si="5"/>
        <v>0.89278799999999991</v>
      </c>
      <c r="S17" s="73">
        <f t="shared" si="23"/>
        <v>4.0452879999999993</v>
      </c>
      <c r="T17" s="30"/>
      <c r="U17" s="55">
        <f t="shared" si="6"/>
        <v>0</v>
      </c>
      <c r="V17" s="665">
        <f t="shared" si="7"/>
        <v>0</v>
      </c>
      <c r="W17" s="637">
        <f t="shared" si="8"/>
        <v>0</v>
      </c>
      <c r="X17" s="637">
        <f t="shared" si="9"/>
        <v>0</v>
      </c>
      <c r="Y17" s="637">
        <f t="shared" si="10"/>
        <v>0</v>
      </c>
      <c r="Z17" s="637">
        <f t="shared" si="11"/>
        <v>0</v>
      </c>
      <c r="AA17" s="637">
        <f t="shared" si="12"/>
        <v>0</v>
      </c>
      <c r="AB17" s="637">
        <f t="shared" si="13"/>
        <v>0</v>
      </c>
      <c r="AC17" s="670">
        <f t="shared" si="14"/>
        <v>0</v>
      </c>
      <c r="AD17" s="87">
        <f t="shared" si="15"/>
        <v>0</v>
      </c>
      <c r="AE17" s="87">
        <f t="shared" si="16"/>
        <v>0</v>
      </c>
      <c r="AF17" s="87">
        <f t="shared" si="17"/>
        <v>0</v>
      </c>
      <c r="AG17" s="678">
        <f t="shared" si="18"/>
        <v>0</v>
      </c>
      <c r="AH17" s="2173">
        <f t="shared" si="24"/>
        <v>0</v>
      </c>
      <c r="AM17" s="2158">
        <v>4.2059199999999999</v>
      </c>
      <c r="AN17" s="2159">
        <v>0.64407999999999999</v>
      </c>
      <c r="AO17" s="2159">
        <v>1.3735199999999999</v>
      </c>
      <c r="AP17" s="2160">
        <v>6.2235199999999997</v>
      </c>
    </row>
    <row r="18" spans="1:42" s="14" customFormat="1" ht="29.25" customHeight="1">
      <c r="A18" s="2172"/>
      <c r="B18" s="1838"/>
      <c r="C18" s="777" t="s">
        <v>244</v>
      </c>
      <c r="D18" s="1838"/>
      <c r="E18" s="777"/>
      <c r="F18" s="70">
        <f t="shared" si="1"/>
        <v>0.83345499999999995</v>
      </c>
      <c r="G18" s="71">
        <f t="shared" si="2"/>
        <v>3.0755789999999998</v>
      </c>
      <c r="H18" s="598">
        <f t="shared" si="19"/>
        <v>7.8497250000000005E-2</v>
      </c>
      <c r="I18" s="598">
        <f t="shared" ref="I18:M18" si="33">+H18</f>
        <v>7.8497250000000005E-2</v>
      </c>
      <c r="J18" s="598">
        <f t="shared" si="33"/>
        <v>7.8497250000000005E-2</v>
      </c>
      <c r="K18" s="598">
        <f t="shared" si="33"/>
        <v>7.8497250000000005E-2</v>
      </c>
      <c r="L18" s="598">
        <f t="shared" si="33"/>
        <v>7.8497250000000005E-2</v>
      </c>
      <c r="M18" s="598">
        <f t="shared" si="33"/>
        <v>7.8497250000000005E-2</v>
      </c>
      <c r="N18" s="72">
        <f t="shared" si="4"/>
        <v>0.4709835</v>
      </c>
      <c r="O18" s="72">
        <f t="shared" si="21"/>
        <v>0.33479550000000002</v>
      </c>
      <c r="P18" s="72">
        <f t="shared" ref="P18:Q18" si="34">+O18</f>
        <v>0.33479550000000002</v>
      </c>
      <c r="Q18" s="72">
        <f t="shared" si="34"/>
        <v>0.33479550000000002</v>
      </c>
      <c r="R18" s="72">
        <f t="shared" si="5"/>
        <v>1.0043865000000001</v>
      </c>
      <c r="S18" s="73">
        <f t="shared" si="23"/>
        <v>4.5509490000000001</v>
      </c>
      <c r="T18" s="30"/>
      <c r="U18" s="55">
        <f t="shared" si="6"/>
        <v>0</v>
      </c>
      <c r="V18" s="665">
        <f t="shared" si="7"/>
        <v>0</v>
      </c>
      <c r="W18" s="637">
        <f t="shared" si="8"/>
        <v>0</v>
      </c>
      <c r="X18" s="637">
        <f t="shared" si="9"/>
        <v>0</v>
      </c>
      <c r="Y18" s="637">
        <f t="shared" si="10"/>
        <v>0</v>
      </c>
      <c r="Z18" s="637">
        <f t="shared" si="11"/>
        <v>0</v>
      </c>
      <c r="AA18" s="637">
        <f t="shared" si="12"/>
        <v>0</v>
      </c>
      <c r="AB18" s="637">
        <f t="shared" si="13"/>
        <v>0</v>
      </c>
      <c r="AC18" s="670">
        <f t="shared" si="14"/>
        <v>0</v>
      </c>
      <c r="AD18" s="87">
        <f t="shared" si="15"/>
        <v>0</v>
      </c>
      <c r="AE18" s="87">
        <f t="shared" si="16"/>
        <v>0</v>
      </c>
      <c r="AF18" s="87">
        <f t="shared" si="17"/>
        <v>0</v>
      </c>
      <c r="AG18" s="678">
        <f t="shared" si="18"/>
        <v>0</v>
      </c>
      <c r="AH18" s="2173">
        <f t="shared" si="24"/>
        <v>0</v>
      </c>
      <c r="AM18" s="2158">
        <v>4.7316599999999998</v>
      </c>
      <c r="AN18" s="2159">
        <v>0.72458999999999996</v>
      </c>
      <c r="AO18" s="2159">
        <v>1.5452100000000002</v>
      </c>
      <c r="AP18" s="2160">
        <v>7.0014599999999998</v>
      </c>
    </row>
    <row r="19" spans="1:42" s="14" customFormat="1" ht="29.25" customHeight="1">
      <c r="A19" s="2174"/>
      <c r="B19" s="1837"/>
      <c r="C19" s="775" t="s">
        <v>231</v>
      </c>
      <c r="D19" s="1837"/>
      <c r="E19" s="775"/>
      <c r="F19" s="76">
        <f t="shared" si="1"/>
        <v>0.89828333333333321</v>
      </c>
      <c r="G19" s="77">
        <f t="shared" si="2"/>
        <v>3.4173100000000001</v>
      </c>
      <c r="H19" s="600">
        <f t="shared" si="19"/>
        <v>8.7219166666666681E-2</v>
      </c>
      <c r="I19" s="600">
        <f t="shared" ref="I19:M19" si="35">+H19</f>
        <v>8.7219166666666681E-2</v>
      </c>
      <c r="J19" s="600">
        <f t="shared" si="35"/>
        <v>8.7219166666666681E-2</v>
      </c>
      <c r="K19" s="600">
        <f t="shared" si="35"/>
        <v>8.7219166666666681E-2</v>
      </c>
      <c r="L19" s="600">
        <f t="shared" si="35"/>
        <v>8.7219166666666681E-2</v>
      </c>
      <c r="M19" s="600">
        <f t="shared" si="35"/>
        <v>8.7219166666666681E-2</v>
      </c>
      <c r="N19" s="78">
        <f t="shared" si="4"/>
        <v>0.52331500000000009</v>
      </c>
      <c r="O19" s="78">
        <f t="shared" si="21"/>
        <v>0.37199500000000002</v>
      </c>
      <c r="P19" s="78">
        <f t="shared" ref="P19:Q19" si="36">+O19</f>
        <v>0.37199500000000002</v>
      </c>
      <c r="Q19" s="78">
        <f t="shared" si="36"/>
        <v>0.37199500000000002</v>
      </c>
      <c r="R19" s="78">
        <f t="shared" si="5"/>
        <v>1.115985</v>
      </c>
      <c r="S19" s="79">
        <f t="shared" si="23"/>
        <v>5.05661</v>
      </c>
      <c r="T19" s="31"/>
      <c r="U19" s="56">
        <f t="shared" si="6"/>
        <v>0</v>
      </c>
      <c r="V19" s="666">
        <f t="shared" si="7"/>
        <v>0</v>
      </c>
      <c r="W19" s="638">
        <f t="shared" si="8"/>
        <v>0</v>
      </c>
      <c r="X19" s="638">
        <f t="shared" si="9"/>
        <v>0</v>
      </c>
      <c r="Y19" s="638">
        <f t="shared" si="10"/>
        <v>0</v>
      </c>
      <c r="Z19" s="638">
        <f t="shared" si="11"/>
        <v>0</v>
      </c>
      <c r="AA19" s="638">
        <f t="shared" si="12"/>
        <v>0</v>
      </c>
      <c r="AB19" s="638">
        <f t="shared" si="13"/>
        <v>0</v>
      </c>
      <c r="AC19" s="671">
        <f t="shared" si="14"/>
        <v>0</v>
      </c>
      <c r="AD19" s="88">
        <f t="shared" si="15"/>
        <v>0</v>
      </c>
      <c r="AE19" s="88">
        <f t="shared" si="16"/>
        <v>0</v>
      </c>
      <c r="AF19" s="88">
        <f t="shared" si="17"/>
        <v>0</v>
      </c>
      <c r="AG19" s="679">
        <f t="shared" si="18"/>
        <v>0</v>
      </c>
      <c r="AH19" s="2175">
        <f t="shared" si="24"/>
        <v>0</v>
      </c>
      <c r="AM19" s="2161">
        <v>5.2573999999999996</v>
      </c>
      <c r="AN19" s="2162">
        <v>0.80510000000000004</v>
      </c>
      <c r="AO19" s="2162">
        <v>1.7168999999999999</v>
      </c>
      <c r="AP19" s="2163">
        <v>7.7793999999999999</v>
      </c>
    </row>
    <row r="20" spans="1:42" s="14" customFormat="1" ht="29.25" customHeight="1">
      <c r="A20" s="2170" t="s">
        <v>716</v>
      </c>
      <c r="B20" s="1836"/>
      <c r="C20" s="774" t="s">
        <v>227</v>
      </c>
      <c r="D20" s="1836" t="s">
        <v>233</v>
      </c>
      <c r="E20" s="774"/>
      <c r="F20" s="64">
        <f t="shared" si="1"/>
        <v>0.54172750000000003</v>
      </c>
      <c r="G20" s="65">
        <f t="shared" si="2"/>
        <v>1.5377894999999999</v>
      </c>
      <c r="H20" s="599">
        <f t="shared" si="19"/>
        <v>3.9248625000000002E-2</v>
      </c>
      <c r="I20" s="599">
        <f t="shared" ref="I20:M20" si="37">+H20</f>
        <v>3.9248625000000002E-2</v>
      </c>
      <c r="J20" s="599">
        <f t="shared" si="37"/>
        <v>3.9248625000000002E-2</v>
      </c>
      <c r="K20" s="599">
        <f t="shared" si="37"/>
        <v>3.9248625000000002E-2</v>
      </c>
      <c r="L20" s="599">
        <f t="shared" si="37"/>
        <v>3.9248625000000002E-2</v>
      </c>
      <c r="M20" s="599">
        <f t="shared" si="37"/>
        <v>3.9248625000000002E-2</v>
      </c>
      <c r="N20" s="66">
        <f t="shared" si="4"/>
        <v>0.23549175</v>
      </c>
      <c r="O20" s="66">
        <f t="shared" si="21"/>
        <v>0.16739775000000001</v>
      </c>
      <c r="P20" s="66">
        <f t="shared" ref="P20:Q20" si="38">+O20</f>
        <v>0.16739775000000001</v>
      </c>
      <c r="Q20" s="66">
        <f t="shared" si="38"/>
        <v>0.16739775000000001</v>
      </c>
      <c r="R20" s="66">
        <f t="shared" si="5"/>
        <v>0.50219325000000004</v>
      </c>
      <c r="S20" s="67">
        <f t="shared" si="23"/>
        <v>2.2754745000000001</v>
      </c>
      <c r="T20" s="29"/>
      <c r="U20" s="57">
        <f t="shared" si="6"/>
        <v>0</v>
      </c>
      <c r="V20" s="664">
        <f t="shared" si="7"/>
        <v>0</v>
      </c>
      <c r="W20" s="639">
        <f t="shared" si="8"/>
        <v>0</v>
      </c>
      <c r="X20" s="639">
        <f t="shared" si="9"/>
        <v>0</v>
      </c>
      <c r="Y20" s="639">
        <f t="shared" si="10"/>
        <v>0</v>
      </c>
      <c r="Z20" s="639">
        <f t="shared" si="11"/>
        <v>0</v>
      </c>
      <c r="AA20" s="639">
        <f t="shared" si="12"/>
        <v>0</v>
      </c>
      <c r="AB20" s="639">
        <f t="shared" si="13"/>
        <v>0</v>
      </c>
      <c r="AC20" s="669">
        <f t="shared" si="14"/>
        <v>0</v>
      </c>
      <c r="AD20" s="86">
        <f t="shared" si="15"/>
        <v>0</v>
      </c>
      <c r="AE20" s="86">
        <f t="shared" si="16"/>
        <v>0</v>
      </c>
      <c r="AF20" s="86">
        <f t="shared" si="17"/>
        <v>0</v>
      </c>
      <c r="AG20" s="680">
        <f t="shared" si="18"/>
        <v>0</v>
      </c>
      <c r="AH20" s="2171">
        <f t="shared" si="24"/>
        <v>0</v>
      </c>
      <c r="AM20" s="2164">
        <v>2.3658299999999999</v>
      </c>
      <c r="AN20" s="2165">
        <v>0.36229499999999998</v>
      </c>
      <c r="AO20" s="2165">
        <v>0.7726050000000001</v>
      </c>
      <c r="AP20" s="2166">
        <v>3.5007299999999999</v>
      </c>
    </row>
    <row r="21" spans="1:42" s="14" customFormat="1" ht="29.25" customHeight="1">
      <c r="A21" s="2172"/>
      <c r="B21" s="1838"/>
      <c r="C21" s="777" t="s">
        <v>243</v>
      </c>
      <c r="D21" s="1838"/>
      <c r="E21" s="777"/>
      <c r="F21" s="70">
        <f t="shared" si="1"/>
        <v>0.67138416666666656</v>
      </c>
      <c r="G21" s="71">
        <f t="shared" si="2"/>
        <v>2.2212515000000002</v>
      </c>
      <c r="H21" s="598">
        <f t="shared" si="19"/>
        <v>5.6692458333333341E-2</v>
      </c>
      <c r="I21" s="598">
        <f t="shared" ref="I21:M21" si="39">+H21</f>
        <v>5.6692458333333341E-2</v>
      </c>
      <c r="J21" s="598">
        <f t="shared" si="39"/>
        <v>5.6692458333333341E-2</v>
      </c>
      <c r="K21" s="598">
        <f t="shared" si="39"/>
        <v>5.6692458333333341E-2</v>
      </c>
      <c r="L21" s="598">
        <f t="shared" si="39"/>
        <v>5.6692458333333341E-2</v>
      </c>
      <c r="M21" s="598">
        <f t="shared" si="39"/>
        <v>5.6692458333333341E-2</v>
      </c>
      <c r="N21" s="72">
        <f t="shared" si="4"/>
        <v>0.34015475000000006</v>
      </c>
      <c r="O21" s="72">
        <f t="shared" si="21"/>
        <v>0.24179675</v>
      </c>
      <c r="P21" s="72">
        <f t="shared" ref="P21:Q21" si="40">+O21</f>
        <v>0.24179675</v>
      </c>
      <c r="Q21" s="72">
        <f t="shared" si="40"/>
        <v>0.24179675</v>
      </c>
      <c r="R21" s="72">
        <f t="shared" si="5"/>
        <v>0.72539025000000001</v>
      </c>
      <c r="S21" s="73">
        <f t="shared" si="23"/>
        <v>3.2867965000000003</v>
      </c>
      <c r="T21" s="30"/>
      <c r="U21" s="55">
        <f t="shared" si="6"/>
        <v>0</v>
      </c>
      <c r="V21" s="665">
        <f t="shared" si="7"/>
        <v>0</v>
      </c>
      <c r="W21" s="637">
        <f t="shared" si="8"/>
        <v>0</v>
      </c>
      <c r="X21" s="637">
        <f t="shared" si="9"/>
        <v>0</v>
      </c>
      <c r="Y21" s="637">
        <f t="shared" si="10"/>
        <v>0</v>
      </c>
      <c r="Z21" s="637">
        <f t="shared" si="11"/>
        <v>0</v>
      </c>
      <c r="AA21" s="637">
        <f t="shared" si="12"/>
        <v>0</v>
      </c>
      <c r="AB21" s="637">
        <f t="shared" si="13"/>
        <v>0</v>
      </c>
      <c r="AC21" s="670">
        <f t="shared" si="14"/>
        <v>0</v>
      </c>
      <c r="AD21" s="87">
        <f t="shared" si="15"/>
        <v>0</v>
      </c>
      <c r="AE21" s="87">
        <f t="shared" si="16"/>
        <v>0</v>
      </c>
      <c r="AF21" s="87">
        <f t="shared" si="17"/>
        <v>0</v>
      </c>
      <c r="AG21" s="678">
        <f t="shared" si="18"/>
        <v>0</v>
      </c>
      <c r="AH21" s="2173">
        <f t="shared" si="24"/>
        <v>0</v>
      </c>
      <c r="AM21" s="2158">
        <v>3.4173100000000001</v>
      </c>
      <c r="AN21" s="2159">
        <v>0.52331500000000009</v>
      </c>
      <c r="AO21" s="2159">
        <v>1.115985</v>
      </c>
      <c r="AP21" s="2160">
        <v>5.05661</v>
      </c>
    </row>
    <row r="22" spans="1:42" s="14" customFormat="1" ht="29.25" customHeight="1">
      <c r="A22" s="2172"/>
      <c r="B22" s="1838"/>
      <c r="C22" s="777" t="s">
        <v>229</v>
      </c>
      <c r="D22" s="1838"/>
      <c r="E22" s="777"/>
      <c r="F22" s="70">
        <f t="shared" si="1"/>
        <v>0.73621250000000005</v>
      </c>
      <c r="G22" s="71">
        <f t="shared" si="2"/>
        <v>2.5629824999999999</v>
      </c>
      <c r="H22" s="598">
        <f t="shared" si="19"/>
        <v>6.5414375000000011E-2</v>
      </c>
      <c r="I22" s="598">
        <f t="shared" ref="I22:M22" si="41">+H22</f>
        <v>6.5414375000000011E-2</v>
      </c>
      <c r="J22" s="598">
        <f t="shared" si="41"/>
        <v>6.5414375000000011E-2</v>
      </c>
      <c r="K22" s="598">
        <f t="shared" si="41"/>
        <v>6.5414375000000011E-2</v>
      </c>
      <c r="L22" s="598">
        <f t="shared" si="41"/>
        <v>6.5414375000000011E-2</v>
      </c>
      <c r="M22" s="598">
        <f t="shared" si="41"/>
        <v>6.5414375000000011E-2</v>
      </c>
      <c r="N22" s="72">
        <f t="shared" si="4"/>
        <v>0.39248625000000004</v>
      </c>
      <c r="O22" s="72">
        <f t="shared" si="21"/>
        <v>0.27899625</v>
      </c>
      <c r="P22" s="72">
        <f t="shared" ref="P22:Q22" si="42">+O22</f>
        <v>0.27899625</v>
      </c>
      <c r="Q22" s="72">
        <f t="shared" si="42"/>
        <v>0.27899625</v>
      </c>
      <c r="R22" s="72">
        <f t="shared" si="5"/>
        <v>0.83698875000000006</v>
      </c>
      <c r="S22" s="73">
        <f t="shared" si="23"/>
        <v>3.7924575000000003</v>
      </c>
      <c r="T22" s="30"/>
      <c r="U22" s="55">
        <f t="shared" si="6"/>
        <v>0</v>
      </c>
      <c r="V22" s="665">
        <f t="shared" si="7"/>
        <v>0</v>
      </c>
      <c r="W22" s="637">
        <f t="shared" si="8"/>
        <v>0</v>
      </c>
      <c r="X22" s="637">
        <f t="shared" si="9"/>
        <v>0</v>
      </c>
      <c r="Y22" s="637">
        <f t="shared" si="10"/>
        <v>0</v>
      </c>
      <c r="Z22" s="637">
        <f t="shared" si="11"/>
        <v>0</v>
      </c>
      <c r="AA22" s="637">
        <f t="shared" si="12"/>
        <v>0</v>
      </c>
      <c r="AB22" s="637">
        <f t="shared" si="13"/>
        <v>0</v>
      </c>
      <c r="AC22" s="670">
        <f t="shared" si="14"/>
        <v>0</v>
      </c>
      <c r="AD22" s="87">
        <f t="shared" si="15"/>
        <v>0</v>
      </c>
      <c r="AE22" s="87">
        <f t="shared" si="16"/>
        <v>0</v>
      </c>
      <c r="AF22" s="87">
        <f t="shared" si="17"/>
        <v>0</v>
      </c>
      <c r="AG22" s="678">
        <f t="shared" si="18"/>
        <v>0</v>
      </c>
      <c r="AH22" s="2173">
        <f t="shared" si="24"/>
        <v>0</v>
      </c>
      <c r="AM22" s="2158">
        <v>3.9430499999999995</v>
      </c>
      <c r="AN22" s="2159">
        <v>0.60382500000000006</v>
      </c>
      <c r="AO22" s="2159">
        <v>1.2876750000000001</v>
      </c>
      <c r="AP22" s="2160">
        <v>5.8345500000000001</v>
      </c>
    </row>
    <row r="23" spans="1:42" s="14" customFormat="1" ht="29.25" customHeight="1">
      <c r="A23" s="2172"/>
      <c r="B23" s="1838"/>
      <c r="C23" s="777" t="s">
        <v>227</v>
      </c>
      <c r="D23" s="1838" t="s">
        <v>249</v>
      </c>
      <c r="E23" s="777"/>
      <c r="F23" s="70">
        <f t="shared" si="1"/>
        <v>0.57414166666666666</v>
      </c>
      <c r="G23" s="71">
        <f t="shared" si="2"/>
        <v>1.708655</v>
      </c>
      <c r="H23" s="598">
        <f t="shared" si="19"/>
        <v>4.360958333333334E-2</v>
      </c>
      <c r="I23" s="598">
        <f t="shared" ref="I23:M23" si="43">+H23</f>
        <v>4.360958333333334E-2</v>
      </c>
      <c r="J23" s="598">
        <f t="shared" si="43"/>
        <v>4.360958333333334E-2</v>
      </c>
      <c r="K23" s="598">
        <f t="shared" si="43"/>
        <v>4.360958333333334E-2</v>
      </c>
      <c r="L23" s="598">
        <f t="shared" si="43"/>
        <v>4.360958333333334E-2</v>
      </c>
      <c r="M23" s="598">
        <f t="shared" si="43"/>
        <v>4.360958333333334E-2</v>
      </c>
      <c r="N23" s="72">
        <f t="shared" si="4"/>
        <v>0.26165750000000004</v>
      </c>
      <c r="O23" s="72">
        <f t="shared" si="21"/>
        <v>0.18599750000000001</v>
      </c>
      <c r="P23" s="72">
        <f t="shared" ref="P23:Q23" si="44">+O23</f>
        <v>0.18599750000000001</v>
      </c>
      <c r="Q23" s="72">
        <f t="shared" si="44"/>
        <v>0.18599750000000001</v>
      </c>
      <c r="R23" s="72">
        <f t="shared" si="5"/>
        <v>0.5579925</v>
      </c>
      <c r="S23" s="73">
        <f t="shared" si="23"/>
        <v>2.528305</v>
      </c>
      <c r="T23" s="30"/>
      <c r="U23" s="55">
        <f t="shared" si="6"/>
        <v>0</v>
      </c>
      <c r="V23" s="665">
        <f t="shared" si="7"/>
        <v>0</v>
      </c>
      <c r="W23" s="637">
        <f t="shared" si="8"/>
        <v>0</v>
      </c>
      <c r="X23" s="637">
        <f t="shared" si="9"/>
        <v>0</v>
      </c>
      <c r="Y23" s="637">
        <f t="shared" si="10"/>
        <v>0</v>
      </c>
      <c r="Z23" s="637">
        <f t="shared" si="11"/>
        <v>0</v>
      </c>
      <c r="AA23" s="637">
        <f t="shared" si="12"/>
        <v>0</v>
      </c>
      <c r="AB23" s="637">
        <f t="shared" si="13"/>
        <v>0</v>
      </c>
      <c r="AC23" s="670">
        <f t="shared" si="14"/>
        <v>0</v>
      </c>
      <c r="AD23" s="87">
        <f t="shared" si="15"/>
        <v>0</v>
      </c>
      <c r="AE23" s="87">
        <f t="shared" si="16"/>
        <v>0</v>
      </c>
      <c r="AF23" s="87">
        <f t="shared" si="17"/>
        <v>0</v>
      </c>
      <c r="AG23" s="678">
        <f t="shared" si="18"/>
        <v>0</v>
      </c>
      <c r="AH23" s="2173">
        <f t="shared" si="24"/>
        <v>0</v>
      </c>
      <c r="AM23" s="2158">
        <v>2.6286999999999998</v>
      </c>
      <c r="AN23" s="2159">
        <v>0.40255000000000002</v>
      </c>
      <c r="AO23" s="2159">
        <v>0.85844999999999994</v>
      </c>
      <c r="AP23" s="2160">
        <v>3.8896999999999999</v>
      </c>
    </row>
    <row r="24" spans="1:42" s="14" customFormat="1" ht="29.25" customHeight="1">
      <c r="A24" s="2172"/>
      <c r="B24" s="1838"/>
      <c r="C24" s="777" t="s">
        <v>243</v>
      </c>
      <c r="D24" s="1838"/>
      <c r="E24" s="777"/>
      <c r="F24" s="70">
        <f t="shared" si="1"/>
        <v>0.68759124999999999</v>
      </c>
      <c r="G24" s="71">
        <f t="shared" si="2"/>
        <v>2.30668425</v>
      </c>
      <c r="H24" s="598">
        <f t="shared" si="19"/>
        <v>5.8872937500000007E-2</v>
      </c>
      <c r="I24" s="598">
        <f t="shared" ref="I24:M24" si="45">+H24</f>
        <v>5.8872937500000007E-2</v>
      </c>
      <c r="J24" s="598">
        <f t="shared" si="45"/>
        <v>5.8872937500000007E-2</v>
      </c>
      <c r="K24" s="598">
        <f t="shared" si="45"/>
        <v>5.8872937500000007E-2</v>
      </c>
      <c r="L24" s="598">
        <f t="shared" si="45"/>
        <v>5.8872937500000007E-2</v>
      </c>
      <c r="M24" s="598">
        <f t="shared" si="45"/>
        <v>5.8872937500000007E-2</v>
      </c>
      <c r="N24" s="72">
        <f t="shared" si="4"/>
        <v>0.35323762500000006</v>
      </c>
      <c r="O24" s="72">
        <f t="shared" si="21"/>
        <v>0.25109662500000002</v>
      </c>
      <c r="P24" s="72">
        <f t="shared" ref="P24:Q24" si="46">+O24</f>
        <v>0.25109662500000002</v>
      </c>
      <c r="Q24" s="72">
        <f t="shared" si="46"/>
        <v>0.25109662500000002</v>
      </c>
      <c r="R24" s="72">
        <f t="shared" si="5"/>
        <v>0.753289875</v>
      </c>
      <c r="S24" s="73">
        <f t="shared" si="23"/>
        <v>3.4132117500000003</v>
      </c>
      <c r="T24" s="30"/>
      <c r="U24" s="55">
        <f t="shared" si="6"/>
        <v>0</v>
      </c>
      <c r="V24" s="665">
        <f t="shared" si="7"/>
        <v>0</v>
      </c>
      <c r="W24" s="637">
        <f t="shared" si="8"/>
        <v>0</v>
      </c>
      <c r="X24" s="637">
        <f t="shared" si="9"/>
        <v>0</v>
      </c>
      <c r="Y24" s="637">
        <f t="shared" si="10"/>
        <v>0</v>
      </c>
      <c r="Z24" s="637">
        <f t="shared" si="11"/>
        <v>0</v>
      </c>
      <c r="AA24" s="637">
        <f t="shared" si="12"/>
        <v>0</v>
      </c>
      <c r="AB24" s="637">
        <f t="shared" si="13"/>
        <v>0</v>
      </c>
      <c r="AC24" s="670">
        <f t="shared" si="14"/>
        <v>0</v>
      </c>
      <c r="AD24" s="87">
        <f t="shared" si="15"/>
        <v>0</v>
      </c>
      <c r="AE24" s="87">
        <f t="shared" si="16"/>
        <v>0</v>
      </c>
      <c r="AF24" s="87">
        <f t="shared" si="17"/>
        <v>0</v>
      </c>
      <c r="AG24" s="678">
        <f t="shared" si="18"/>
        <v>0</v>
      </c>
      <c r="AH24" s="2173">
        <f t="shared" si="24"/>
        <v>0</v>
      </c>
      <c r="AM24" s="2158">
        <v>3.5487449999999998</v>
      </c>
      <c r="AN24" s="2159">
        <v>0.54344250000000005</v>
      </c>
      <c r="AO24" s="2159">
        <v>1.1589075</v>
      </c>
      <c r="AP24" s="2160">
        <v>5.2510949999999994</v>
      </c>
    </row>
    <row r="25" spans="1:42" s="14" customFormat="1" ht="29.25" customHeight="1">
      <c r="A25" s="2174"/>
      <c r="B25" s="1837"/>
      <c r="C25" s="775" t="s">
        <v>229</v>
      </c>
      <c r="D25" s="1837"/>
      <c r="E25" s="775"/>
      <c r="F25" s="76">
        <f t="shared" si="1"/>
        <v>0.73621250000000005</v>
      </c>
      <c r="G25" s="77">
        <f t="shared" si="2"/>
        <v>2.5629824999999999</v>
      </c>
      <c r="H25" s="600">
        <f t="shared" si="19"/>
        <v>6.5414375000000011E-2</v>
      </c>
      <c r="I25" s="600">
        <f t="shared" ref="I25:M25" si="47">+H25</f>
        <v>6.5414375000000011E-2</v>
      </c>
      <c r="J25" s="600">
        <f t="shared" si="47"/>
        <v>6.5414375000000011E-2</v>
      </c>
      <c r="K25" s="600">
        <f t="shared" si="47"/>
        <v>6.5414375000000011E-2</v>
      </c>
      <c r="L25" s="600">
        <f t="shared" si="47"/>
        <v>6.5414375000000011E-2</v>
      </c>
      <c r="M25" s="600">
        <f t="shared" si="47"/>
        <v>6.5414375000000011E-2</v>
      </c>
      <c r="N25" s="78">
        <f t="shared" si="4"/>
        <v>0.39248625000000004</v>
      </c>
      <c r="O25" s="78">
        <f t="shared" si="21"/>
        <v>0.27899625</v>
      </c>
      <c r="P25" s="78">
        <f t="shared" ref="P25:Q25" si="48">+O25</f>
        <v>0.27899625</v>
      </c>
      <c r="Q25" s="78">
        <f t="shared" si="48"/>
        <v>0.27899625</v>
      </c>
      <c r="R25" s="78">
        <f t="shared" si="5"/>
        <v>0.83698875000000006</v>
      </c>
      <c r="S25" s="79">
        <f t="shared" si="23"/>
        <v>3.7924575000000003</v>
      </c>
      <c r="T25" s="31"/>
      <c r="U25" s="56">
        <f t="shared" si="6"/>
        <v>0</v>
      </c>
      <c r="V25" s="666">
        <f t="shared" si="7"/>
        <v>0</v>
      </c>
      <c r="W25" s="638">
        <f t="shared" si="8"/>
        <v>0</v>
      </c>
      <c r="X25" s="638">
        <f t="shared" si="9"/>
        <v>0</v>
      </c>
      <c r="Y25" s="638">
        <f t="shared" si="10"/>
        <v>0</v>
      </c>
      <c r="Z25" s="638">
        <f t="shared" si="11"/>
        <v>0</v>
      </c>
      <c r="AA25" s="638">
        <f t="shared" si="12"/>
        <v>0</v>
      </c>
      <c r="AB25" s="638">
        <f t="shared" si="13"/>
        <v>0</v>
      </c>
      <c r="AC25" s="671">
        <f t="shared" si="14"/>
        <v>0</v>
      </c>
      <c r="AD25" s="88">
        <f t="shared" si="15"/>
        <v>0</v>
      </c>
      <c r="AE25" s="88">
        <f t="shared" si="16"/>
        <v>0</v>
      </c>
      <c r="AF25" s="88">
        <f t="shared" si="17"/>
        <v>0</v>
      </c>
      <c r="AG25" s="679">
        <f t="shared" si="18"/>
        <v>0</v>
      </c>
      <c r="AH25" s="2175">
        <f t="shared" si="24"/>
        <v>0</v>
      </c>
      <c r="AM25" s="2161">
        <v>3.9430499999999995</v>
      </c>
      <c r="AN25" s="2162">
        <v>0.60382500000000006</v>
      </c>
      <c r="AO25" s="2162">
        <v>1.2876750000000001</v>
      </c>
      <c r="AP25" s="2163">
        <v>5.8345500000000001</v>
      </c>
    </row>
    <row r="26" spans="1:42" s="14" customFormat="1" ht="29.25" customHeight="1">
      <c r="A26" s="2170" t="s">
        <v>1434</v>
      </c>
      <c r="B26" s="1836" t="s">
        <v>239</v>
      </c>
      <c r="C26" s="774" t="s">
        <v>240</v>
      </c>
      <c r="D26" s="774" t="s">
        <v>713</v>
      </c>
      <c r="E26" s="774"/>
      <c r="F26" s="64">
        <f t="shared" si="1"/>
        <v>0.63896999999999993</v>
      </c>
      <c r="G26" s="65">
        <f t="shared" si="2"/>
        <v>2.050386</v>
      </c>
      <c r="H26" s="599">
        <f t="shared" si="19"/>
        <v>5.2331500000000003E-2</v>
      </c>
      <c r="I26" s="599">
        <f t="shared" ref="I26:M26" si="49">+H26</f>
        <v>5.2331500000000003E-2</v>
      </c>
      <c r="J26" s="599">
        <f t="shared" si="49"/>
        <v>5.2331500000000003E-2</v>
      </c>
      <c r="K26" s="599">
        <f t="shared" si="49"/>
        <v>5.2331500000000003E-2</v>
      </c>
      <c r="L26" s="599">
        <f t="shared" si="49"/>
        <v>5.2331500000000003E-2</v>
      </c>
      <c r="M26" s="599">
        <f t="shared" si="49"/>
        <v>5.2331500000000003E-2</v>
      </c>
      <c r="N26" s="66">
        <f t="shared" si="4"/>
        <v>0.31398900000000002</v>
      </c>
      <c r="O26" s="66">
        <f t="shared" si="21"/>
        <v>0.22319700000000001</v>
      </c>
      <c r="P26" s="66">
        <f t="shared" ref="P26:Q26" si="50">+O26</f>
        <v>0.22319700000000001</v>
      </c>
      <c r="Q26" s="66">
        <f t="shared" si="50"/>
        <v>0.22319700000000001</v>
      </c>
      <c r="R26" s="66">
        <f t="shared" si="5"/>
        <v>0.66959100000000005</v>
      </c>
      <c r="S26" s="67">
        <f t="shared" si="23"/>
        <v>3.0339659999999999</v>
      </c>
      <c r="T26" s="29"/>
      <c r="U26" s="57">
        <f t="shared" si="6"/>
        <v>0</v>
      </c>
      <c r="V26" s="664">
        <f t="shared" si="7"/>
        <v>0</v>
      </c>
      <c r="W26" s="639">
        <f t="shared" si="8"/>
        <v>0</v>
      </c>
      <c r="X26" s="639">
        <f t="shared" si="9"/>
        <v>0</v>
      </c>
      <c r="Y26" s="639">
        <f t="shared" si="10"/>
        <v>0</v>
      </c>
      <c r="Z26" s="639">
        <f t="shared" si="11"/>
        <v>0</v>
      </c>
      <c r="AA26" s="639">
        <f t="shared" si="12"/>
        <v>0</v>
      </c>
      <c r="AB26" s="639">
        <f t="shared" si="13"/>
        <v>0</v>
      </c>
      <c r="AC26" s="669">
        <f t="shared" si="14"/>
        <v>0</v>
      </c>
      <c r="AD26" s="86">
        <f t="shared" si="15"/>
        <v>0</v>
      </c>
      <c r="AE26" s="86">
        <f t="shared" si="16"/>
        <v>0</v>
      </c>
      <c r="AF26" s="86">
        <f t="shared" si="17"/>
        <v>0</v>
      </c>
      <c r="AG26" s="680">
        <f t="shared" si="18"/>
        <v>0</v>
      </c>
      <c r="AH26" s="2171">
        <f t="shared" si="24"/>
        <v>0</v>
      </c>
      <c r="AM26" s="2164">
        <v>3.1544399999999997</v>
      </c>
      <c r="AN26" s="2165">
        <v>0.48306000000000004</v>
      </c>
      <c r="AO26" s="2165">
        <v>1.0301400000000001</v>
      </c>
      <c r="AP26" s="2166">
        <v>4.6676399999999996</v>
      </c>
    </row>
    <row r="27" spans="1:42" s="14" customFormat="1" ht="29.25" customHeight="1">
      <c r="A27" s="2172"/>
      <c r="B27" s="1838"/>
      <c r="C27" s="777" t="s">
        <v>241</v>
      </c>
      <c r="D27" s="777" t="s">
        <v>714</v>
      </c>
      <c r="E27" s="777"/>
      <c r="F27" s="70">
        <f t="shared" si="1"/>
        <v>0.89828333333333321</v>
      </c>
      <c r="G27" s="71">
        <f t="shared" si="2"/>
        <v>3.4173100000000001</v>
      </c>
      <c r="H27" s="598">
        <f t="shared" si="19"/>
        <v>8.7219166666666681E-2</v>
      </c>
      <c r="I27" s="598">
        <f t="shared" ref="I27:M27" si="51">+H27</f>
        <v>8.7219166666666681E-2</v>
      </c>
      <c r="J27" s="598">
        <f t="shared" si="51"/>
        <v>8.7219166666666681E-2</v>
      </c>
      <c r="K27" s="598">
        <f t="shared" si="51"/>
        <v>8.7219166666666681E-2</v>
      </c>
      <c r="L27" s="598">
        <f t="shared" si="51"/>
        <v>8.7219166666666681E-2</v>
      </c>
      <c r="M27" s="598">
        <f t="shared" si="51"/>
        <v>8.7219166666666681E-2</v>
      </c>
      <c r="N27" s="72">
        <f t="shared" si="4"/>
        <v>0.52331500000000009</v>
      </c>
      <c r="O27" s="72">
        <f t="shared" si="21"/>
        <v>0.37199500000000002</v>
      </c>
      <c r="P27" s="72">
        <f t="shared" ref="P27:Q27" si="52">+O27</f>
        <v>0.37199500000000002</v>
      </c>
      <c r="Q27" s="72">
        <f t="shared" si="52"/>
        <v>0.37199500000000002</v>
      </c>
      <c r="R27" s="72">
        <f t="shared" si="5"/>
        <v>1.115985</v>
      </c>
      <c r="S27" s="73">
        <f t="shared" si="23"/>
        <v>5.05661</v>
      </c>
      <c r="T27" s="30"/>
      <c r="U27" s="55">
        <f t="shared" si="6"/>
        <v>0</v>
      </c>
      <c r="V27" s="665">
        <f t="shared" si="7"/>
        <v>0</v>
      </c>
      <c r="W27" s="637">
        <f t="shared" si="8"/>
        <v>0</v>
      </c>
      <c r="X27" s="637">
        <f t="shared" si="9"/>
        <v>0</v>
      </c>
      <c r="Y27" s="637">
        <f t="shared" si="10"/>
        <v>0</v>
      </c>
      <c r="Z27" s="637">
        <f t="shared" si="11"/>
        <v>0</v>
      </c>
      <c r="AA27" s="637">
        <f t="shared" si="12"/>
        <v>0</v>
      </c>
      <c r="AB27" s="637">
        <f t="shared" si="13"/>
        <v>0</v>
      </c>
      <c r="AC27" s="670">
        <f t="shared" si="14"/>
        <v>0</v>
      </c>
      <c r="AD27" s="87">
        <f t="shared" si="15"/>
        <v>0</v>
      </c>
      <c r="AE27" s="87">
        <f t="shared" si="16"/>
        <v>0</v>
      </c>
      <c r="AF27" s="87">
        <f t="shared" si="17"/>
        <v>0</v>
      </c>
      <c r="AG27" s="678">
        <f t="shared" si="18"/>
        <v>0</v>
      </c>
      <c r="AH27" s="2173">
        <f t="shared" si="24"/>
        <v>0</v>
      </c>
      <c r="AM27" s="2158">
        <v>5.2573999999999996</v>
      </c>
      <c r="AN27" s="2159">
        <v>0.80510000000000004</v>
      </c>
      <c r="AO27" s="2159">
        <v>1.7168999999999999</v>
      </c>
      <c r="AP27" s="2160">
        <v>7.7793999999999999</v>
      </c>
    </row>
    <row r="28" spans="1:42" s="14" customFormat="1" ht="29.25" customHeight="1">
      <c r="A28" s="2172"/>
      <c r="B28" s="1838"/>
      <c r="C28" s="777" t="s">
        <v>242</v>
      </c>
      <c r="D28" s="777" t="s">
        <v>715</v>
      </c>
      <c r="E28" s="777"/>
      <c r="F28" s="70">
        <f t="shared" si="1"/>
        <v>0.9631116666666667</v>
      </c>
      <c r="G28" s="71">
        <f t="shared" si="2"/>
        <v>3.7590410000000003</v>
      </c>
      <c r="H28" s="598">
        <f t="shared" si="19"/>
        <v>9.5941083333333343E-2</v>
      </c>
      <c r="I28" s="598">
        <f t="shared" ref="I28:M28" si="53">+H28</f>
        <v>9.5941083333333343E-2</v>
      </c>
      <c r="J28" s="598">
        <f t="shared" si="53"/>
        <v>9.5941083333333343E-2</v>
      </c>
      <c r="K28" s="598">
        <f t="shared" si="53"/>
        <v>9.5941083333333343E-2</v>
      </c>
      <c r="L28" s="598">
        <f t="shared" si="53"/>
        <v>9.5941083333333343E-2</v>
      </c>
      <c r="M28" s="598">
        <f t="shared" si="53"/>
        <v>9.5941083333333343E-2</v>
      </c>
      <c r="N28" s="72">
        <f t="shared" si="4"/>
        <v>0.57564650000000006</v>
      </c>
      <c r="O28" s="72">
        <f t="shared" si="21"/>
        <v>0.40919449999999996</v>
      </c>
      <c r="P28" s="72">
        <f t="shared" ref="P28:Q28" si="54">+O28</f>
        <v>0.40919449999999996</v>
      </c>
      <c r="Q28" s="72">
        <f t="shared" si="54"/>
        <v>0.40919449999999996</v>
      </c>
      <c r="R28" s="72">
        <f t="shared" si="5"/>
        <v>1.2275834999999999</v>
      </c>
      <c r="S28" s="73">
        <f t="shared" si="23"/>
        <v>5.562271</v>
      </c>
      <c r="T28" s="30"/>
      <c r="U28" s="55">
        <f t="shared" si="6"/>
        <v>0</v>
      </c>
      <c r="V28" s="665">
        <f t="shared" si="7"/>
        <v>0</v>
      </c>
      <c r="W28" s="637">
        <f t="shared" si="8"/>
        <v>0</v>
      </c>
      <c r="X28" s="637">
        <f t="shared" si="9"/>
        <v>0</v>
      </c>
      <c r="Y28" s="637">
        <f t="shared" si="10"/>
        <v>0</v>
      </c>
      <c r="Z28" s="637">
        <f t="shared" si="11"/>
        <v>0</v>
      </c>
      <c r="AA28" s="637">
        <f t="shared" si="12"/>
        <v>0</v>
      </c>
      <c r="AB28" s="637">
        <f t="shared" si="13"/>
        <v>0</v>
      </c>
      <c r="AC28" s="670">
        <f t="shared" si="14"/>
        <v>0</v>
      </c>
      <c r="AD28" s="87">
        <f t="shared" si="15"/>
        <v>0</v>
      </c>
      <c r="AE28" s="87">
        <f t="shared" si="16"/>
        <v>0</v>
      </c>
      <c r="AF28" s="87">
        <f t="shared" si="17"/>
        <v>0</v>
      </c>
      <c r="AG28" s="678">
        <f t="shared" si="18"/>
        <v>0</v>
      </c>
      <c r="AH28" s="2173">
        <f t="shared" si="24"/>
        <v>0</v>
      </c>
      <c r="AM28" s="2158">
        <v>5.7831400000000004</v>
      </c>
      <c r="AN28" s="2159">
        <v>0.88561000000000001</v>
      </c>
      <c r="AO28" s="2159">
        <v>1.88859</v>
      </c>
      <c r="AP28" s="2160">
        <v>8.5573399999999999</v>
      </c>
    </row>
    <row r="29" spans="1:42" s="14" customFormat="1" ht="29.25" customHeight="1">
      <c r="A29" s="2172"/>
      <c r="B29" s="1838" t="s">
        <v>233</v>
      </c>
      <c r="C29" s="777" t="s">
        <v>227</v>
      </c>
      <c r="D29" s="1838" t="s">
        <v>233</v>
      </c>
      <c r="E29" s="777"/>
      <c r="F29" s="70">
        <f t="shared" si="1"/>
        <v>0.63896999999999993</v>
      </c>
      <c r="G29" s="71">
        <f t="shared" si="2"/>
        <v>2.050386</v>
      </c>
      <c r="H29" s="598">
        <f t="shared" si="19"/>
        <v>5.2331500000000003E-2</v>
      </c>
      <c r="I29" s="598">
        <f t="shared" ref="I29:M29" si="55">+H29</f>
        <v>5.2331500000000003E-2</v>
      </c>
      <c r="J29" s="598">
        <f t="shared" si="55"/>
        <v>5.2331500000000003E-2</v>
      </c>
      <c r="K29" s="598">
        <f t="shared" si="55"/>
        <v>5.2331500000000003E-2</v>
      </c>
      <c r="L29" s="598">
        <f t="shared" si="55"/>
        <v>5.2331500000000003E-2</v>
      </c>
      <c r="M29" s="598">
        <f t="shared" si="55"/>
        <v>5.2331500000000003E-2</v>
      </c>
      <c r="N29" s="72">
        <f t="shared" si="4"/>
        <v>0.31398900000000002</v>
      </c>
      <c r="O29" s="72">
        <f t="shared" si="21"/>
        <v>0.22319700000000001</v>
      </c>
      <c r="P29" s="72">
        <f t="shared" ref="P29:Q29" si="56">+O29</f>
        <v>0.22319700000000001</v>
      </c>
      <c r="Q29" s="72">
        <f t="shared" si="56"/>
        <v>0.22319700000000001</v>
      </c>
      <c r="R29" s="72">
        <f t="shared" si="5"/>
        <v>0.66959100000000005</v>
      </c>
      <c r="S29" s="73">
        <f t="shared" si="23"/>
        <v>3.0339659999999999</v>
      </c>
      <c r="T29" s="30"/>
      <c r="U29" s="55">
        <f t="shared" si="6"/>
        <v>0</v>
      </c>
      <c r="V29" s="665">
        <f t="shared" si="7"/>
        <v>0</v>
      </c>
      <c r="W29" s="637">
        <f t="shared" si="8"/>
        <v>0</v>
      </c>
      <c r="X29" s="637">
        <f t="shared" si="9"/>
        <v>0</v>
      </c>
      <c r="Y29" s="637">
        <f t="shared" si="10"/>
        <v>0</v>
      </c>
      <c r="Z29" s="637">
        <f t="shared" si="11"/>
        <v>0</v>
      </c>
      <c r="AA29" s="637">
        <f t="shared" si="12"/>
        <v>0</v>
      </c>
      <c r="AB29" s="637">
        <f t="shared" si="13"/>
        <v>0</v>
      </c>
      <c r="AC29" s="670">
        <f t="shared" si="14"/>
        <v>0</v>
      </c>
      <c r="AD29" s="87">
        <f t="shared" si="15"/>
        <v>0</v>
      </c>
      <c r="AE29" s="87">
        <f t="shared" si="16"/>
        <v>0</v>
      </c>
      <c r="AF29" s="87">
        <f t="shared" si="17"/>
        <v>0</v>
      </c>
      <c r="AG29" s="678">
        <f t="shared" si="18"/>
        <v>0</v>
      </c>
      <c r="AH29" s="2173">
        <f t="shared" si="24"/>
        <v>0</v>
      </c>
      <c r="AM29" s="2158">
        <v>3.1544399999999997</v>
      </c>
      <c r="AN29" s="2159">
        <v>0.48306000000000004</v>
      </c>
      <c r="AO29" s="2159">
        <v>1.0301400000000001</v>
      </c>
      <c r="AP29" s="2160">
        <v>4.6676399999999996</v>
      </c>
    </row>
    <row r="30" spans="1:42" s="14" customFormat="1" ht="29.25" customHeight="1">
      <c r="A30" s="2172"/>
      <c r="B30" s="1838"/>
      <c r="C30" s="777" t="s">
        <v>243</v>
      </c>
      <c r="D30" s="1838"/>
      <c r="E30" s="777"/>
      <c r="F30" s="70">
        <f t="shared" si="1"/>
        <v>0.7037983333333333</v>
      </c>
      <c r="G30" s="71">
        <f t="shared" si="2"/>
        <v>2.3921169999999998</v>
      </c>
      <c r="H30" s="598">
        <f t="shared" si="19"/>
        <v>6.1053416666666659E-2</v>
      </c>
      <c r="I30" s="598">
        <f t="shared" ref="I30:M30" si="57">+H30</f>
        <v>6.1053416666666659E-2</v>
      </c>
      <c r="J30" s="598">
        <f t="shared" si="57"/>
        <v>6.1053416666666659E-2</v>
      </c>
      <c r="K30" s="598">
        <f t="shared" si="57"/>
        <v>6.1053416666666659E-2</v>
      </c>
      <c r="L30" s="598">
        <f t="shared" si="57"/>
        <v>6.1053416666666659E-2</v>
      </c>
      <c r="M30" s="598">
        <f t="shared" si="57"/>
        <v>6.1053416666666659E-2</v>
      </c>
      <c r="N30" s="72">
        <f t="shared" si="4"/>
        <v>0.36632049999999994</v>
      </c>
      <c r="O30" s="72">
        <f t="shared" si="21"/>
        <v>0.26039649999999998</v>
      </c>
      <c r="P30" s="72">
        <f t="shared" ref="P30:Q30" si="58">+O30</f>
        <v>0.26039649999999998</v>
      </c>
      <c r="Q30" s="72">
        <f t="shared" si="58"/>
        <v>0.26039649999999998</v>
      </c>
      <c r="R30" s="72">
        <f t="shared" si="5"/>
        <v>0.78118949999999998</v>
      </c>
      <c r="S30" s="73">
        <f t="shared" si="23"/>
        <v>3.5396269999999999</v>
      </c>
      <c r="T30" s="30"/>
      <c r="U30" s="55">
        <f t="shared" si="6"/>
        <v>0</v>
      </c>
      <c r="V30" s="665">
        <f t="shared" si="7"/>
        <v>0</v>
      </c>
      <c r="W30" s="637">
        <f t="shared" si="8"/>
        <v>0</v>
      </c>
      <c r="X30" s="637">
        <f t="shared" si="9"/>
        <v>0</v>
      </c>
      <c r="Y30" s="637">
        <f t="shared" si="10"/>
        <v>0</v>
      </c>
      <c r="Z30" s="637">
        <f t="shared" si="11"/>
        <v>0</v>
      </c>
      <c r="AA30" s="637">
        <f t="shared" si="12"/>
        <v>0</v>
      </c>
      <c r="AB30" s="637">
        <f t="shared" si="13"/>
        <v>0</v>
      </c>
      <c r="AC30" s="670">
        <f t="shared" si="14"/>
        <v>0</v>
      </c>
      <c r="AD30" s="87">
        <f t="shared" si="15"/>
        <v>0</v>
      </c>
      <c r="AE30" s="87">
        <f t="shared" si="16"/>
        <v>0</v>
      </c>
      <c r="AF30" s="87">
        <f t="shared" si="17"/>
        <v>0</v>
      </c>
      <c r="AG30" s="678">
        <f t="shared" si="18"/>
        <v>0</v>
      </c>
      <c r="AH30" s="2173">
        <f t="shared" si="24"/>
        <v>0</v>
      </c>
      <c r="AM30" s="2158">
        <v>3.6801799999999996</v>
      </c>
      <c r="AN30" s="2159">
        <v>0.5635699999999999</v>
      </c>
      <c r="AO30" s="2159">
        <v>1.20183</v>
      </c>
      <c r="AP30" s="2160">
        <v>5.4455799999999996</v>
      </c>
    </row>
    <row r="31" spans="1:42" s="14" customFormat="1" ht="29.25" customHeight="1">
      <c r="A31" s="2172"/>
      <c r="B31" s="1838"/>
      <c r="C31" s="777" t="s">
        <v>229</v>
      </c>
      <c r="D31" s="1838"/>
      <c r="E31" s="777"/>
      <c r="F31" s="70">
        <f t="shared" si="1"/>
        <v>0.86586916666666669</v>
      </c>
      <c r="G31" s="71">
        <f t="shared" si="2"/>
        <v>3.2464445000000004</v>
      </c>
      <c r="H31" s="598">
        <f t="shared" si="19"/>
        <v>8.2858208333333336E-2</v>
      </c>
      <c r="I31" s="598">
        <f t="shared" ref="I31:M31" si="59">+H31</f>
        <v>8.2858208333333336E-2</v>
      </c>
      <c r="J31" s="598">
        <f t="shared" si="59"/>
        <v>8.2858208333333336E-2</v>
      </c>
      <c r="K31" s="598">
        <f t="shared" si="59"/>
        <v>8.2858208333333336E-2</v>
      </c>
      <c r="L31" s="598">
        <f t="shared" si="59"/>
        <v>8.2858208333333336E-2</v>
      </c>
      <c r="M31" s="598">
        <f t="shared" si="59"/>
        <v>8.2858208333333336E-2</v>
      </c>
      <c r="N31" s="72">
        <f t="shared" si="4"/>
        <v>0.49714925000000004</v>
      </c>
      <c r="O31" s="72">
        <f t="shared" si="21"/>
        <v>0.35339524999999994</v>
      </c>
      <c r="P31" s="72">
        <f t="shared" ref="P31:Q31" si="60">+O31</f>
        <v>0.35339524999999994</v>
      </c>
      <c r="Q31" s="72">
        <f t="shared" si="60"/>
        <v>0.35339524999999994</v>
      </c>
      <c r="R31" s="72">
        <f t="shared" si="5"/>
        <v>1.0601857499999998</v>
      </c>
      <c r="S31" s="73">
        <f t="shared" si="23"/>
        <v>4.8037795000000001</v>
      </c>
      <c r="T31" s="30"/>
      <c r="U31" s="55">
        <f t="shared" si="6"/>
        <v>0</v>
      </c>
      <c r="V31" s="665">
        <f t="shared" si="7"/>
        <v>0</v>
      </c>
      <c r="W31" s="637">
        <f t="shared" si="8"/>
        <v>0</v>
      </c>
      <c r="X31" s="637">
        <f t="shared" si="9"/>
        <v>0</v>
      </c>
      <c r="Y31" s="637">
        <f t="shared" si="10"/>
        <v>0</v>
      </c>
      <c r="Z31" s="637">
        <f t="shared" si="11"/>
        <v>0</v>
      </c>
      <c r="AA31" s="637">
        <f t="shared" si="12"/>
        <v>0</v>
      </c>
      <c r="AB31" s="637">
        <f t="shared" si="13"/>
        <v>0</v>
      </c>
      <c r="AC31" s="670">
        <f t="shared" si="14"/>
        <v>0</v>
      </c>
      <c r="AD31" s="87">
        <f t="shared" si="15"/>
        <v>0</v>
      </c>
      <c r="AE31" s="87">
        <f t="shared" si="16"/>
        <v>0</v>
      </c>
      <c r="AF31" s="87">
        <f t="shared" si="17"/>
        <v>0</v>
      </c>
      <c r="AG31" s="678">
        <f t="shared" si="18"/>
        <v>0</v>
      </c>
      <c r="AH31" s="2173">
        <f t="shared" si="24"/>
        <v>0</v>
      </c>
      <c r="AM31" s="2158">
        <v>4.9945300000000001</v>
      </c>
      <c r="AN31" s="2159">
        <v>0.764845</v>
      </c>
      <c r="AO31" s="2159">
        <v>1.6310549999999997</v>
      </c>
      <c r="AP31" s="2160">
        <v>7.3904300000000003</v>
      </c>
    </row>
    <row r="32" spans="1:42" s="14" customFormat="1" ht="29.25" customHeight="1">
      <c r="A32" s="2172"/>
      <c r="B32" s="1838"/>
      <c r="C32" s="777" t="s">
        <v>244</v>
      </c>
      <c r="D32" s="1838"/>
      <c r="E32" s="777"/>
      <c r="F32" s="70">
        <f t="shared" si="1"/>
        <v>0.89828333333333321</v>
      </c>
      <c r="G32" s="71">
        <f t="shared" si="2"/>
        <v>3.4173100000000001</v>
      </c>
      <c r="H32" s="598">
        <f t="shared" si="19"/>
        <v>8.7219166666666681E-2</v>
      </c>
      <c r="I32" s="598">
        <f t="shared" ref="I32:M32" si="61">+H32</f>
        <v>8.7219166666666681E-2</v>
      </c>
      <c r="J32" s="598">
        <f t="shared" si="61"/>
        <v>8.7219166666666681E-2</v>
      </c>
      <c r="K32" s="598">
        <f t="shared" si="61"/>
        <v>8.7219166666666681E-2</v>
      </c>
      <c r="L32" s="598">
        <f t="shared" si="61"/>
        <v>8.7219166666666681E-2</v>
      </c>
      <c r="M32" s="598">
        <f t="shared" si="61"/>
        <v>8.7219166666666681E-2</v>
      </c>
      <c r="N32" s="72">
        <f t="shared" si="4"/>
        <v>0.52331500000000009</v>
      </c>
      <c r="O32" s="72">
        <f t="shared" si="21"/>
        <v>0.37199500000000002</v>
      </c>
      <c r="P32" s="72">
        <f t="shared" ref="P32:Q32" si="62">+O32</f>
        <v>0.37199500000000002</v>
      </c>
      <c r="Q32" s="72">
        <f t="shared" si="62"/>
        <v>0.37199500000000002</v>
      </c>
      <c r="R32" s="72">
        <f t="shared" si="5"/>
        <v>1.115985</v>
      </c>
      <c r="S32" s="73">
        <f t="shared" si="23"/>
        <v>5.05661</v>
      </c>
      <c r="T32" s="30"/>
      <c r="U32" s="55">
        <f t="shared" si="6"/>
        <v>0</v>
      </c>
      <c r="V32" s="665">
        <f t="shared" si="7"/>
        <v>0</v>
      </c>
      <c r="W32" s="637">
        <f t="shared" si="8"/>
        <v>0</v>
      </c>
      <c r="X32" s="637">
        <f t="shared" si="9"/>
        <v>0</v>
      </c>
      <c r="Y32" s="637">
        <f t="shared" si="10"/>
        <v>0</v>
      </c>
      <c r="Z32" s="637">
        <f t="shared" si="11"/>
        <v>0</v>
      </c>
      <c r="AA32" s="637">
        <f t="shared" si="12"/>
        <v>0</v>
      </c>
      <c r="AB32" s="637">
        <f t="shared" si="13"/>
        <v>0</v>
      </c>
      <c r="AC32" s="670">
        <f t="shared" si="14"/>
        <v>0</v>
      </c>
      <c r="AD32" s="87">
        <f t="shared" si="15"/>
        <v>0</v>
      </c>
      <c r="AE32" s="87">
        <f t="shared" si="16"/>
        <v>0</v>
      </c>
      <c r="AF32" s="87">
        <f t="shared" si="17"/>
        <v>0</v>
      </c>
      <c r="AG32" s="678">
        <f t="shared" si="18"/>
        <v>0</v>
      </c>
      <c r="AH32" s="2173">
        <f t="shared" si="24"/>
        <v>0</v>
      </c>
      <c r="AM32" s="2158">
        <v>5.2573999999999996</v>
      </c>
      <c r="AN32" s="2159">
        <v>0.80510000000000004</v>
      </c>
      <c r="AO32" s="2159">
        <v>1.7168999999999999</v>
      </c>
      <c r="AP32" s="2160">
        <v>7.7793999999999999</v>
      </c>
    </row>
    <row r="33" spans="1:42" s="14" customFormat="1" ht="29.25" customHeight="1">
      <c r="A33" s="2172"/>
      <c r="B33" s="1838"/>
      <c r="C33" s="777" t="s">
        <v>231</v>
      </c>
      <c r="D33" s="1838"/>
      <c r="E33" s="777"/>
      <c r="F33" s="70">
        <f t="shared" si="1"/>
        <v>0.89828333333333321</v>
      </c>
      <c r="G33" s="71">
        <f t="shared" si="2"/>
        <v>3.4173100000000001</v>
      </c>
      <c r="H33" s="598">
        <f t="shared" si="19"/>
        <v>8.7219166666666681E-2</v>
      </c>
      <c r="I33" s="598">
        <f t="shared" ref="I33:M33" si="63">+H33</f>
        <v>8.7219166666666681E-2</v>
      </c>
      <c r="J33" s="598">
        <f t="shared" si="63"/>
        <v>8.7219166666666681E-2</v>
      </c>
      <c r="K33" s="598">
        <f t="shared" si="63"/>
        <v>8.7219166666666681E-2</v>
      </c>
      <c r="L33" s="598">
        <f t="shared" si="63"/>
        <v>8.7219166666666681E-2</v>
      </c>
      <c r="M33" s="598">
        <f t="shared" si="63"/>
        <v>8.7219166666666681E-2</v>
      </c>
      <c r="N33" s="72">
        <f t="shared" si="4"/>
        <v>0.52331500000000009</v>
      </c>
      <c r="O33" s="72">
        <f t="shared" si="21"/>
        <v>0.37199500000000002</v>
      </c>
      <c r="P33" s="72">
        <f t="shared" ref="P33:Q33" si="64">+O33</f>
        <v>0.37199500000000002</v>
      </c>
      <c r="Q33" s="72">
        <f t="shared" si="64"/>
        <v>0.37199500000000002</v>
      </c>
      <c r="R33" s="72">
        <f t="shared" si="5"/>
        <v>1.115985</v>
      </c>
      <c r="S33" s="73">
        <f t="shared" si="23"/>
        <v>5.05661</v>
      </c>
      <c r="T33" s="30"/>
      <c r="U33" s="55">
        <f t="shared" si="6"/>
        <v>0</v>
      </c>
      <c r="V33" s="665">
        <f t="shared" si="7"/>
        <v>0</v>
      </c>
      <c r="W33" s="637">
        <f t="shared" si="8"/>
        <v>0</v>
      </c>
      <c r="X33" s="637">
        <f t="shared" si="9"/>
        <v>0</v>
      </c>
      <c r="Y33" s="637">
        <f t="shared" si="10"/>
        <v>0</v>
      </c>
      <c r="Z33" s="637">
        <f t="shared" si="11"/>
        <v>0</v>
      </c>
      <c r="AA33" s="637">
        <f t="shared" si="12"/>
        <v>0</v>
      </c>
      <c r="AB33" s="637">
        <f t="shared" si="13"/>
        <v>0</v>
      </c>
      <c r="AC33" s="670">
        <f t="shared" si="14"/>
        <v>0</v>
      </c>
      <c r="AD33" s="87">
        <f t="shared" si="15"/>
        <v>0</v>
      </c>
      <c r="AE33" s="87">
        <f t="shared" si="16"/>
        <v>0</v>
      </c>
      <c r="AF33" s="87">
        <f t="shared" si="17"/>
        <v>0</v>
      </c>
      <c r="AG33" s="678">
        <f t="shared" si="18"/>
        <v>0</v>
      </c>
      <c r="AH33" s="2173">
        <f t="shared" si="24"/>
        <v>0</v>
      </c>
      <c r="AM33" s="2158">
        <v>5.2573999999999996</v>
      </c>
      <c r="AN33" s="2159">
        <v>0.80510000000000004</v>
      </c>
      <c r="AO33" s="2159">
        <v>1.7168999999999999</v>
      </c>
      <c r="AP33" s="2160">
        <v>7.7793999999999999</v>
      </c>
    </row>
    <row r="34" spans="1:42" s="14" customFormat="1" ht="29.25" customHeight="1">
      <c r="A34" s="2172"/>
      <c r="B34" s="1838" t="s">
        <v>249</v>
      </c>
      <c r="C34" s="777" t="s">
        <v>240</v>
      </c>
      <c r="D34" s="1838" t="s">
        <v>239</v>
      </c>
      <c r="E34" s="777"/>
      <c r="F34" s="70">
        <f t="shared" si="1"/>
        <v>0.76862666666666668</v>
      </c>
      <c r="G34" s="71">
        <f t="shared" si="2"/>
        <v>2.7338480000000001</v>
      </c>
      <c r="H34" s="598">
        <f t="shared" si="19"/>
        <v>6.9775333333333342E-2</v>
      </c>
      <c r="I34" s="598">
        <f t="shared" ref="I34:M34" si="65">+H34</f>
        <v>6.9775333333333342E-2</v>
      </c>
      <c r="J34" s="598">
        <f t="shared" si="65"/>
        <v>6.9775333333333342E-2</v>
      </c>
      <c r="K34" s="598">
        <f t="shared" si="65"/>
        <v>6.9775333333333342E-2</v>
      </c>
      <c r="L34" s="598">
        <f t="shared" si="65"/>
        <v>6.9775333333333342E-2</v>
      </c>
      <c r="M34" s="598">
        <f t="shared" si="65"/>
        <v>6.9775333333333342E-2</v>
      </c>
      <c r="N34" s="72">
        <f t="shared" si="4"/>
        <v>0.41865200000000002</v>
      </c>
      <c r="O34" s="72">
        <f t="shared" si="21"/>
        <v>0.29759599999999997</v>
      </c>
      <c r="P34" s="72">
        <f t="shared" ref="P34:Q34" si="66">+O34</f>
        <v>0.29759599999999997</v>
      </c>
      <c r="Q34" s="72">
        <f t="shared" si="66"/>
        <v>0.29759599999999997</v>
      </c>
      <c r="R34" s="72">
        <f t="shared" si="5"/>
        <v>0.89278799999999991</v>
      </c>
      <c r="S34" s="73">
        <f t="shared" si="23"/>
        <v>4.0452879999999993</v>
      </c>
      <c r="T34" s="30"/>
      <c r="U34" s="55">
        <f t="shared" si="6"/>
        <v>0</v>
      </c>
      <c r="V34" s="665">
        <f t="shared" si="7"/>
        <v>0</v>
      </c>
      <c r="W34" s="637">
        <f t="shared" si="8"/>
        <v>0</v>
      </c>
      <c r="X34" s="637">
        <f t="shared" si="9"/>
        <v>0</v>
      </c>
      <c r="Y34" s="637">
        <f t="shared" si="10"/>
        <v>0</v>
      </c>
      <c r="Z34" s="637">
        <f t="shared" si="11"/>
        <v>0</v>
      </c>
      <c r="AA34" s="637">
        <f t="shared" si="12"/>
        <v>0</v>
      </c>
      <c r="AB34" s="637">
        <f t="shared" si="13"/>
        <v>0</v>
      </c>
      <c r="AC34" s="670">
        <f t="shared" si="14"/>
        <v>0</v>
      </c>
      <c r="AD34" s="87">
        <f t="shared" si="15"/>
        <v>0</v>
      </c>
      <c r="AE34" s="87">
        <f t="shared" si="16"/>
        <v>0</v>
      </c>
      <c r="AF34" s="87">
        <f t="shared" si="17"/>
        <v>0</v>
      </c>
      <c r="AG34" s="678">
        <f t="shared" si="18"/>
        <v>0</v>
      </c>
      <c r="AH34" s="2173">
        <f t="shared" si="24"/>
        <v>0</v>
      </c>
      <c r="AM34" s="2158">
        <v>4.2059199999999999</v>
      </c>
      <c r="AN34" s="2159">
        <v>0.64407999999999999</v>
      </c>
      <c r="AO34" s="2159">
        <v>1.3735199999999999</v>
      </c>
      <c r="AP34" s="2160">
        <v>6.2235199999999997</v>
      </c>
    </row>
    <row r="35" spans="1:42" s="14" customFormat="1" ht="29.25" customHeight="1">
      <c r="A35" s="2172"/>
      <c r="B35" s="1838"/>
      <c r="C35" s="777" t="s">
        <v>241</v>
      </c>
      <c r="D35" s="1838"/>
      <c r="E35" s="777"/>
      <c r="F35" s="70">
        <f t="shared" si="1"/>
        <v>1.0279399999999999</v>
      </c>
      <c r="G35" s="71">
        <f t="shared" si="2"/>
        <v>4.1007720000000001</v>
      </c>
      <c r="H35" s="598">
        <f t="shared" si="19"/>
        <v>0.10466300000000001</v>
      </c>
      <c r="I35" s="598">
        <f t="shared" ref="I35:M35" si="67">+H35</f>
        <v>0.10466300000000001</v>
      </c>
      <c r="J35" s="598">
        <f t="shared" si="67"/>
        <v>0.10466300000000001</v>
      </c>
      <c r="K35" s="598">
        <f t="shared" si="67"/>
        <v>0.10466300000000001</v>
      </c>
      <c r="L35" s="598">
        <f t="shared" si="67"/>
        <v>0.10466300000000001</v>
      </c>
      <c r="M35" s="598">
        <f t="shared" si="67"/>
        <v>0.10466300000000001</v>
      </c>
      <c r="N35" s="72">
        <f t="shared" si="4"/>
        <v>0.62797800000000004</v>
      </c>
      <c r="O35" s="72">
        <f t="shared" si="21"/>
        <v>0.44639400000000001</v>
      </c>
      <c r="P35" s="72">
        <f t="shared" ref="P35:Q35" si="68">+O35</f>
        <v>0.44639400000000001</v>
      </c>
      <c r="Q35" s="72">
        <f t="shared" si="68"/>
        <v>0.44639400000000001</v>
      </c>
      <c r="R35" s="72">
        <f t="shared" si="5"/>
        <v>1.3391820000000001</v>
      </c>
      <c r="S35" s="73">
        <f t="shared" si="23"/>
        <v>6.0679319999999999</v>
      </c>
      <c r="T35" s="30"/>
      <c r="U35" s="55">
        <f t="shared" si="6"/>
        <v>0</v>
      </c>
      <c r="V35" s="665">
        <f t="shared" si="7"/>
        <v>0</v>
      </c>
      <c r="W35" s="637">
        <f t="shared" si="8"/>
        <v>0</v>
      </c>
      <c r="X35" s="637">
        <f t="shared" si="9"/>
        <v>0</v>
      </c>
      <c r="Y35" s="637">
        <f t="shared" si="10"/>
        <v>0</v>
      </c>
      <c r="Z35" s="637">
        <f t="shared" si="11"/>
        <v>0</v>
      </c>
      <c r="AA35" s="637">
        <f t="shared" si="12"/>
        <v>0</v>
      </c>
      <c r="AB35" s="637">
        <f t="shared" si="13"/>
        <v>0</v>
      </c>
      <c r="AC35" s="670">
        <f t="shared" si="14"/>
        <v>0</v>
      </c>
      <c r="AD35" s="87">
        <f t="shared" si="15"/>
        <v>0</v>
      </c>
      <c r="AE35" s="87">
        <f t="shared" si="16"/>
        <v>0</v>
      </c>
      <c r="AF35" s="87">
        <f t="shared" si="17"/>
        <v>0</v>
      </c>
      <c r="AG35" s="678">
        <f t="shared" si="18"/>
        <v>0</v>
      </c>
      <c r="AH35" s="2173">
        <f t="shared" si="24"/>
        <v>0</v>
      </c>
      <c r="AM35" s="2158">
        <v>6.3088799999999994</v>
      </c>
      <c r="AN35" s="2159">
        <v>0.96612000000000009</v>
      </c>
      <c r="AO35" s="2159">
        <v>2.0602800000000001</v>
      </c>
      <c r="AP35" s="2160">
        <v>9.3352799999999991</v>
      </c>
    </row>
    <row r="36" spans="1:42" s="14" customFormat="1" ht="29.25" customHeight="1">
      <c r="A36" s="2172"/>
      <c r="B36" s="1838"/>
      <c r="C36" s="777" t="s">
        <v>242</v>
      </c>
      <c r="D36" s="1838"/>
      <c r="E36" s="777"/>
      <c r="F36" s="70">
        <f t="shared" si="1"/>
        <v>1.0279399999999999</v>
      </c>
      <c r="G36" s="71">
        <f t="shared" si="2"/>
        <v>4.1007720000000001</v>
      </c>
      <c r="H36" s="598">
        <f t="shared" si="19"/>
        <v>0.10466300000000001</v>
      </c>
      <c r="I36" s="598">
        <f t="shared" ref="I36:M36" si="69">+H36</f>
        <v>0.10466300000000001</v>
      </c>
      <c r="J36" s="598">
        <f t="shared" si="69"/>
        <v>0.10466300000000001</v>
      </c>
      <c r="K36" s="598">
        <f t="shared" si="69"/>
        <v>0.10466300000000001</v>
      </c>
      <c r="L36" s="598">
        <f t="shared" si="69"/>
        <v>0.10466300000000001</v>
      </c>
      <c r="M36" s="598">
        <f t="shared" si="69"/>
        <v>0.10466300000000001</v>
      </c>
      <c r="N36" s="72">
        <f t="shared" si="4"/>
        <v>0.62797800000000004</v>
      </c>
      <c r="O36" s="72">
        <f t="shared" si="21"/>
        <v>0.44639400000000001</v>
      </c>
      <c r="P36" s="72">
        <f t="shared" ref="P36:Q36" si="70">+O36</f>
        <v>0.44639400000000001</v>
      </c>
      <c r="Q36" s="72">
        <f t="shared" si="70"/>
        <v>0.44639400000000001</v>
      </c>
      <c r="R36" s="72">
        <f t="shared" si="5"/>
        <v>1.3391820000000001</v>
      </c>
      <c r="S36" s="73">
        <f t="shared" si="23"/>
        <v>6.0679319999999999</v>
      </c>
      <c r="T36" s="30"/>
      <c r="U36" s="55">
        <f t="shared" si="6"/>
        <v>0</v>
      </c>
      <c r="V36" s="665">
        <f t="shared" si="7"/>
        <v>0</v>
      </c>
      <c r="W36" s="637">
        <f t="shared" si="8"/>
        <v>0</v>
      </c>
      <c r="X36" s="637">
        <f t="shared" si="9"/>
        <v>0</v>
      </c>
      <c r="Y36" s="637">
        <f t="shared" si="10"/>
        <v>0</v>
      </c>
      <c r="Z36" s="637">
        <f t="shared" si="11"/>
        <v>0</v>
      </c>
      <c r="AA36" s="637">
        <f t="shared" si="12"/>
        <v>0</v>
      </c>
      <c r="AB36" s="637">
        <f t="shared" si="13"/>
        <v>0</v>
      </c>
      <c r="AC36" s="670">
        <f t="shared" si="14"/>
        <v>0</v>
      </c>
      <c r="AD36" s="87">
        <f t="shared" si="15"/>
        <v>0</v>
      </c>
      <c r="AE36" s="87">
        <f t="shared" si="16"/>
        <v>0</v>
      </c>
      <c r="AF36" s="87">
        <f t="shared" si="17"/>
        <v>0</v>
      </c>
      <c r="AG36" s="678">
        <f t="shared" si="18"/>
        <v>0</v>
      </c>
      <c r="AH36" s="2173">
        <f t="shared" si="24"/>
        <v>0</v>
      </c>
      <c r="AM36" s="2158">
        <v>6.3088799999999994</v>
      </c>
      <c r="AN36" s="2159">
        <v>0.96612000000000009</v>
      </c>
      <c r="AO36" s="2159">
        <v>2.0602800000000001</v>
      </c>
      <c r="AP36" s="2160">
        <v>9.3352799999999991</v>
      </c>
    </row>
    <row r="37" spans="1:42" s="14" customFormat="1" ht="29.25" customHeight="1">
      <c r="A37" s="2172"/>
      <c r="B37" s="1838"/>
      <c r="C37" s="777" t="s">
        <v>227</v>
      </c>
      <c r="D37" s="1838" t="s">
        <v>233</v>
      </c>
      <c r="E37" s="777"/>
      <c r="F37" s="70">
        <f t="shared" si="1"/>
        <v>0.76862666666666668</v>
      </c>
      <c r="G37" s="71">
        <f t="shared" si="2"/>
        <v>2.7338480000000001</v>
      </c>
      <c r="H37" s="598">
        <f t="shared" si="19"/>
        <v>6.9775333333333342E-2</v>
      </c>
      <c r="I37" s="598">
        <f t="shared" ref="I37:M37" si="71">+H37</f>
        <v>6.9775333333333342E-2</v>
      </c>
      <c r="J37" s="598">
        <f t="shared" si="71"/>
        <v>6.9775333333333342E-2</v>
      </c>
      <c r="K37" s="598">
        <f t="shared" si="71"/>
        <v>6.9775333333333342E-2</v>
      </c>
      <c r="L37" s="598">
        <f t="shared" si="71"/>
        <v>6.9775333333333342E-2</v>
      </c>
      <c r="M37" s="598">
        <f t="shared" si="71"/>
        <v>6.9775333333333342E-2</v>
      </c>
      <c r="N37" s="72">
        <f t="shared" si="4"/>
        <v>0.41865200000000002</v>
      </c>
      <c r="O37" s="72">
        <f t="shared" si="21"/>
        <v>0.29759599999999997</v>
      </c>
      <c r="P37" s="72">
        <f t="shared" ref="P37:Q37" si="72">+O37</f>
        <v>0.29759599999999997</v>
      </c>
      <c r="Q37" s="72">
        <f t="shared" si="72"/>
        <v>0.29759599999999997</v>
      </c>
      <c r="R37" s="72">
        <f t="shared" si="5"/>
        <v>0.89278799999999991</v>
      </c>
      <c r="S37" s="73">
        <f t="shared" si="23"/>
        <v>4.0452879999999993</v>
      </c>
      <c r="T37" s="30"/>
      <c r="U37" s="55">
        <f t="shared" si="6"/>
        <v>0</v>
      </c>
      <c r="V37" s="665">
        <f t="shared" si="7"/>
        <v>0</v>
      </c>
      <c r="W37" s="637">
        <f t="shared" si="8"/>
        <v>0</v>
      </c>
      <c r="X37" s="637">
        <f t="shared" si="9"/>
        <v>0</v>
      </c>
      <c r="Y37" s="637">
        <f t="shared" si="10"/>
        <v>0</v>
      </c>
      <c r="Z37" s="637">
        <f t="shared" si="11"/>
        <v>0</v>
      </c>
      <c r="AA37" s="637">
        <f t="shared" si="12"/>
        <v>0</v>
      </c>
      <c r="AB37" s="637">
        <f t="shared" si="13"/>
        <v>0</v>
      </c>
      <c r="AC37" s="670">
        <f t="shared" si="14"/>
        <v>0</v>
      </c>
      <c r="AD37" s="87">
        <f t="shared" si="15"/>
        <v>0</v>
      </c>
      <c r="AE37" s="87">
        <f t="shared" si="16"/>
        <v>0</v>
      </c>
      <c r="AF37" s="87">
        <f t="shared" si="17"/>
        <v>0</v>
      </c>
      <c r="AG37" s="678">
        <f t="shared" si="18"/>
        <v>0</v>
      </c>
      <c r="AH37" s="2173">
        <f t="shared" si="24"/>
        <v>0</v>
      </c>
      <c r="AM37" s="2158">
        <v>4.2059199999999999</v>
      </c>
      <c r="AN37" s="2159">
        <v>0.64407999999999999</v>
      </c>
      <c r="AO37" s="2159">
        <v>1.3735199999999999</v>
      </c>
      <c r="AP37" s="2160">
        <v>6.2235199999999997</v>
      </c>
    </row>
    <row r="38" spans="1:42" s="14" customFormat="1" ht="29.25" customHeight="1">
      <c r="A38" s="2172"/>
      <c r="B38" s="1838"/>
      <c r="C38" s="777" t="s">
        <v>243</v>
      </c>
      <c r="D38" s="1838"/>
      <c r="E38" s="777"/>
      <c r="F38" s="70">
        <f t="shared" si="1"/>
        <v>0.89828333333333321</v>
      </c>
      <c r="G38" s="71">
        <f t="shared" si="2"/>
        <v>3.4173100000000001</v>
      </c>
      <c r="H38" s="598">
        <f t="shared" si="19"/>
        <v>8.7219166666666681E-2</v>
      </c>
      <c r="I38" s="598">
        <f t="shared" ref="I38:M38" si="73">+H38</f>
        <v>8.7219166666666681E-2</v>
      </c>
      <c r="J38" s="598">
        <f t="shared" si="73"/>
        <v>8.7219166666666681E-2</v>
      </c>
      <c r="K38" s="598">
        <f t="shared" si="73"/>
        <v>8.7219166666666681E-2</v>
      </c>
      <c r="L38" s="598">
        <f t="shared" si="73"/>
        <v>8.7219166666666681E-2</v>
      </c>
      <c r="M38" s="598">
        <f t="shared" si="73"/>
        <v>8.7219166666666681E-2</v>
      </c>
      <c r="N38" s="72">
        <f t="shared" si="4"/>
        <v>0.52331500000000009</v>
      </c>
      <c r="O38" s="72">
        <f t="shared" si="21"/>
        <v>0.37199500000000002</v>
      </c>
      <c r="P38" s="72">
        <f t="shared" ref="P38:Q38" si="74">+O38</f>
        <v>0.37199500000000002</v>
      </c>
      <c r="Q38" s="72">
        <f t="shared" si="74"/>
        <v>0.37199500000000002</v>
      </c>
      <c r="R38" s="72">
        <f t="shared" si="5"/>
        <v>1.115985</v>
      </c>
      <c r="S38" s="73">
        <f t="shared" si="23"/>
        <v>5.05661</v>
      </c>
      <c r="T38" s="30"/>
      <c r="U38" s="55">
        <f t="shared" si="6"/>
        <v>0</v>
      </c>
      <c r="V38" s="665">
        <f t="shared" si="7"/>
        <v>0</v>
      </c>
      <c r="W38" s="637">
        <f t="shared" si="8"/>
        <v>0</v>
      </c>
      <c r="X38" s="637">
        <f t="shared" si="9"/>
        <v>0</v>
      </c>
      <c r="Y38" s="637">
        <f t="shared" si="10"/>
        <v>0</v>
      </c>
      <c r="Z38" s="637">
        <f t="shared" si="11"/>
        <v>0</v>
      </c>
      <c r="AA38" s="637">
        <f t="shared" si="12"/>
        <v>0</v>
      </c>
      <c r="AB38" s="637">
        <f t="shared" si="13"/>
        <v>0</v>
      </c>
      <c r="AC38" s="670">
        <f t="shared" si="14"/>
        <v>0</v>
      </c>
      <c r="AD38" s="87">
        <f t="shared" si="15"/>
        <v>0</v>
      </c>
      <c r="AE38" s="87">
        <f t="shared" si="16"/>
        <v>0</v>
      </c>
      <c r="AF38" s="87">
        <f t="shared" si="17"/>
        <v>0</v>
      </c>
      <c r="AG38" s="678">
        <f t="shared" si="18"/>
        <v>0</v>
      </c>
      <c r="AH38" s="2173">
        <f t="shared" si="24"/>
        <v>0</v>
      </c>
      <c r="AM38" s="2158">
        <v>5.2573999999999996</v>
      </c>
      <c r="AN38" s="2159">
        <v>0.80510000000000004</v>
      </c>
      <c r="AO38" s="2159">
        <v>1.7168999999999999</v>
      </c>
      <c r="AP38" s="2160">
        <v>7.7793999999999999</v>
      </c>
    </row>
    <row r="39" spans="1:42" s="14" customFormat="1" ht="29.25" customHeight="1">
      <c r="A39" s="2172"/>
      <c r="B39" s="1838"/>
      <c r="C39" s="777" t="s">
        <v>229</v>
      </c>
      <c r="D39" s="1838"/>
      <c r="E39" s="777"/>
      <c r="F39" s="70">
        <f t="shared" si="1"/>
        <v>1.0279399999999999</v>
      </c>
      <c r="G39" s="71">
        <f t="shared" si="2"/>
        <v>4.1007720000000001</v>
      </c>
      <c r="H39" s="598">
        <f t="shared" si="19"/>
        <v>0.10466300000000001</v>
      </c>
      <c r="I39" s="598">
        <f t="shared" ref="I39:M39" si="75">+H39</f>
        <v>0.10466300000000001</v>
      </c>
      <c r="J39" s="598">
        <f t="shared" si="75"/>
        <v>0.10466300000000001</v>
      </c>
      <c r="K39" s="598">
        <f t="shared" si="75"/>
        <v>0.10466300000000001</v>
      </c>
      <c r="L39" s="598">
        <f t="shared" si="75"/>
        <v>0.10466300000000001</v>
      </c>
      <c r="M39" s="598">
        <f t="shared" si="75"/>
        <v>0.10466300000000001</v>
      </c>
      <c r="N39" s="72">
        <f t="shared" si="4"/>
        <v>0.62797800000000004</v>
      </c>
      <c r="O39" s="72">
        <f t="shared" si="21"/>
        <v>0.44639400000000001</v>
      </c>
      <c r="P39" s="72">
        <f t="shared" ref="P39:Q39" si="76">+O39</f>
        <v>0.44639400000000001</v>
      </c>
      <c r="Q39" s="72">
        <f t="shared" si="76"/>
        <v>0.44639400000000001</v>
      </c>
      <c r="R39" s="72">
        <f t="shared" si="5"/>
        <v>1.3391820000000001</v>
      </c>
      <c r="S39" s="73">
        <f t="shared" si="23"/>
        <v>6.0679319999999999</v>
      </c>
      <c r="T39" s="30"/>
      <c r="U39" s="55">
        <f t="shared" si="6"/>
        <v>0</v>
      </c>
      <c r="V39" s="665">
        <f t="shared" si="7"/>
        <v>0</v>
      </c>
      <c r="W39" s="637">
        <f t="shared" si="8"/>
        <v>0</v>
      </c>
      <c r="X39" s="637">
        <f t="shared" si="9"/>
        <v>0</v>
      </c>
      <c r="Y39" s="637">
        <f t="shared" si="10"/>
        <v>0</v>
      </c>
      <c r="Z39" s="637">
        <f t="shared" si="11"/>
        <v>0</v>
      </c>
      <c r="AA39" s="637">
        <f t="shared" si="12"/>
        <v>0</v>
      </c>
      <c r="AB39" s="637">
        <f t="shared" si="13"/>
        <v>0</v>
      </c>
      <c r="AC39" s="670">
        <f t="shared" si="14"/>
        <v>0</v>
      </c>
      <c r="AD39" s="87">
        <f t="shared" si="15"/>
        <v>0</v>
      </c>
      <c r="AE39" s="87">
        <f t="shared" si="16"/>
        <v>0</v>
      </c>
      <c r="AF39" s="87">
        <f t="shared" si="17"/>
        <v>0</v>
      </c>
      <c r="AG39" s="678">
        <f t="shared" si="18"/>
        <v>0</v>
      </c>
      <c r="AH39" s="2173">
        <f t="shared" si="24"/>
        <v>0</v>
      </c>
      <c r="AM39" s="2158">
        <v>6.3088799999999994</v>
      </c>
      <c r="AN39" s="2159">
        <v>0.96612000000000009</v>
      </c>
      <c r="AO39" s="2159">
        <v>2.0602800000000001</v>
      </c>
      <c r="AP39" s="2160">
        <v>9.3352799999999991</v>
      </c>
    </row>
    <row r="40" spans="1:42" s="14" customFormat="1" ht="29.25" customHeight="1">
      <c r="A40" s="2172"/>
      <c r="B40" s="1838"/>
      <c r="C40" s="777" t="s">
        <v>244</v>
      </c>
      <c r="D40" s="1838"/>
      <c r="E40" s="777"/>
      <c r="F40" s="70">
        <f t="shared" si="1"/>
        <v>1.0279399999999999</v>
      </c>
      <c r="G40" s="71">
        <f t="shared" si="2"/>
        <v>4.1007720000000001</v>
      </c>
      <c r="H40" s="598">
        <f t="shared" si="19"/>
        <v>0.10466300000000001</v>
      </c>
      <c r="I40" s="598">
        <f t="shared" ref="I40:M40" si="77">+H40</f>
        <v>0.10466300000000001</v>
      </c>
      <c r="J40" s="598">
        <f t="shared" si="77"/>
        <v>0.10466300000000001</v>
      </c>
      <c r="K40" s="598">
        <f t="shared" si="77"/>
        <v>0.10466300000000001</v>
      </c>
      <c r="L40" s="598">
        <f t="shared" si="77"/>
        <v>0.10466300000000001</v>
      </c>
      <c r="M40" s="598">
        <f t="shared" si="77"/>
        <v>0.10466300000000001</v>
      </c>
      <c r="N40" s="72">
        <f t="shared" si="4"/>
        <v>0.62797800000000004</v>
      </c>
      <c r="O40" s="72">
        <f t="shared" si="21"/>
        <v>0.44639400000000001</v>
      </c>
      <c r="P40" s="72">
        <f t="shared" ref="P40:Q40" si="78">+O40</f>
        <v>0.44639400000000001</v>
      </c>
      <c r="Q40" s="72">
        <f t="shared" si="78"/>
        <v>0.44639400000000001</v>
      </c>
      <c r="R40" s="72">
        <f t="shared" si="5"/>
        <v>1.3391820000000001</v>
      </c>
      <c r="S40" s="73">
        <f t="shared" si="23"/>
        <v>6.0679319999999999</v>
      </c>
      <c r="T40" s="30"/>
      <c r="U40" s="55">
        <f t="shared" si="6"/>
        <v>0</v>
      </c>
      <c r="V40" s="665">
        <f t="shared" si="7"/>
        <v>0</v>
      </c>
      <c r="W40" s="637">
        <f t="shared" si="8"/>
        <v>0</v>
      </c>
      <c r="X40" s="637">
        <f t="shared" si="9"/>
        <v>0</v>
      </c>
      <c r="Y40" s="637">
        <f t="shared" si="10"/>
        <v>0</v>
      </c>
      <c r="Z40" s="637">
        <f t="shared" si="11"/>
        <v>0</v>
      </c>
      <c r="AA40" s="637">
        <f t="shared" si="12"/>
        <v>0</v>
      </c>
      <c r="AB40" s="637">
        <f t="shared" si="13"/>
        <v>0</v>
      </c>
      <c r="AC40" s="670">
        <f t="shared" si="14"/>
        <v>0</v>
      </c>
      <c r="AD40" s="87">
        <f t="shared" si="15"/>
        <v>0</v>
      </c>
      <c r="AE40" s="87">
        <f t="shared" si="16"/>
        <v>0</v>
      </c>
      <c r="AF40" s="87">
        <f t="shared" si="17"/>
        <v>0</v>
      </c>
      <c r="AG40" s="678">
        <f t="shared" si="18"/>
        <v>0</v>
      </c>
      <c r="AH40" s="2173">
        <f t="shared" si="24"/>
        <v>0</v>
      </c>
      <c r="AM40" s="2158">
        <v>6.3088799999999994</v>
      </c>
      <c r="AN40" s="2159">
        <v>0.96612000000000009</v>
      </c>
      <c r="AO40" s="2159">
        <v>2.0602800000000001</v>
      </c>
      <c r="AP40" s="2160">
        <v>9.3352799999999991</v>
      </c>
    </row>
    <row r="41" spans="1:42" s="14" customFormat="1" ht="29.25" customHeight="1">
      <c r="A41" s="2174"/>
      <c r="B41" s="1837"/>
      <c r="C41" s="775" t="s">
        <v>231</v>
      </c>
      <c r="D41" s="1837"/>
      <c r="E41" s="775"/>
      <c r="F41" s="76">
        <f t="shared" si="1"/>
        <v>1.0279399999999999</v>
      </c>
      <c r="G41" s="77">
        <f t="shared" si="2"/>
        <v>4.1007720000000001</v>
      </c>
      <c r="H41" s="600">
        <f t="shared" si="19"/>
        <v>0.10466300000000001</v>
      </c>
      <c r="I41" s="600">
        <f t="shared" ref="I41:M41" si="79">+H41</f>
        <v>0.10466300000000001</v>
      </c>
      <c r="J41" s="600">
        <f t="shared" si="79"/>
        <v>0.10466300000000001</v>
      </c>
      <c r="K41" s="600">
        <f t="shared" si="79"/>
        <v>0.10466300000000001</v>
      </c>
      <c r="L41" s="600">
        <f t="shared" si="79"/>
        <v>0.10466300000000001</v>
      </c>
      <c r="M41" s="600">
        <f t="shared" si="79"/>
        <v>0.10466300000000001</v>
      </c>
      <c r="N41" s="78">
        <f t="shared" si="4"/>
        <v>0.62797800000000004</v>
      </c>
      <c r="O41" s="78">
        <f t="shared" si="21"/>
        <v>0.44639400000000001</v>
      </c>
      <c r="P41" s="78">
        <f t="shared" ref="P41:Q41" si="80">+O41</f>
        <v>0.44639400000000001</v>
      </c>
      <c r="Q41" s="78">
        <f t="shared" si="80"/>
        <v>0.44639400000000001</v>
      </c>
      <c r="R41" s="78">
        <f t="shared" si="5"/>
        <v>1.3391820000000001</v>
      </c>
      <c r="S41" s="79">
        <f t="shared" si="23"/>
        <v>6.0679319999999999</v>
      </c>
      <c r="T41" s="31"/>
      <c r="U41" s="56">
        <f t="shared" si="6"/>
        <v>0</v>
      </c>
      <c r="V41" s="666">
        <f t="shared" si="7"/>
        <v>0</v>
      </c>
      <c r="W41" s="638">
        <f t="shared" si="8"/>
        <v>0</v>
      </c>
      <c r="X41" s="638">
        <f t="shared" si="9"/>
        <v>0</v>
      </c>
      <c r="Y41" s="638">
        <f t="shared" si="10"/>
        <v>0</v>
      </c>
      <c r="Z41" s="638">
        <f t="shared" si="11"/>
        <v>0</v>
      </c>
      <c r="AA41" s="638">
        <f t="shared" si="12"/>
        <v>0</v>
      </c>
      <c r="AB41" s="638">
        <f t="shared" si="13"/>
        <v>0</v>
      </c>
      <c r="AC41" s="671">
        <f t="shared" si="14"/>
        <v>0</v>
      </c>
      <c r="AD41" s="88">
        <f t="shared" si="15"/>
        <v>0</v>
      </c>
      <c r="AE41" s="88">
        <f t="shared" si="16"/>
        <v>0</v>
      </c>
      <c r="AF41" s="88">
        <f t="shared" si="17"/>
        <v>0</v>
      </c>
      <c r="AG41" s="679">
        <f t="shared" si="18"/>
        <v>0</v>
      </c>
      <c r="AH41" s="2175">
        <f t="shared" si="24"/>
        <v>0</v>
      </c>
      <c r="AM41" s="2161">
        <v>6.3088799999999994</v>
      </c>
      <c r="AN41" s="2162">
        <v>0.96612000000000009</v>
      </c>
      <c r="AO41" s="2162">
        <v>2.0602800000000001</v>
      </c>
      <c r="AP41" s="2163">
        <v>9.3352799999999991</v>
      </c>
    </row>
    <row r="42" spans="1:42" s="14" customFormat="1" ht="29.25" customHeight="1">
      <c r="A42" s="2170" t="s">
        <v>238</v>
      </c>
      <c r="B42" s="1836" t="s">
        <v>114</v>
      </c>
      <c r="C42" s="774" t="s">
        <v>240</v>
      </c>
      <c r="D42" s="774" t="s">
        <v>713</v>
      </c>
      <c r="E42" s="774"/>
      <c r="F42" s="64">
        <f t="shared" si="1"/>
        <v>0.76862666666666668</v>
      </c>
      <c r="G42" s="65">
        <f t="shared" si="2"/>
        <v>2.7338480000000001</v>
      </c>
      <c r="H42" s="599">
        <f t="shared" si="19"/>
        <v>6.9775333333333342E-2</v>
      </c>
      <c r="I42" s="599">
        <f t="shared" ref="I42:M42" si="81">+H42</f>
        <v>6.9775333333333342E-2</v>
      </c>
      <c r="J42" s="599">
        <f t="shared" si="81"/>
        <v>6.9775333333333342E-2</v>
      </c>
      <c r="K42" s="599">
        <f t="shared" si="81"/>
        <v>6.9775333333333342E-2</v>
      </c>
      <c r="L42" s="599">
        <f t="shared" si="81"/>
        <v>6.9775333333333342E-2</v>
      </c>
      <c r="M42" s="599">
        <f t="shared" si="81"/>
        <v>6.9775333333333342E-2</v>
      </c>
      <c r="N42" s="66">
        <f t="shared" si="4"/>
        <v>0.41865200000000002</v>
      </c>
      <c r="O42" s="66">
        <f t="shared" si="21"/>
        <v>0.29759599999999997</v>
      </c>
      <c r="P42" s="66">
        <f t="shared" ref="P42:Q42" si="82">+O42</f>
        <v>0.29759599999999997</v>
      </c>
      <c r="Q42" s="66">
        <f t="shared" si="82"/>
        <v>0.29759599999999997</v>
      </c>
      <c r="R42" s="66">
        <f t="shared" si="5"/>
        <v>0.89278799999999991</v>
      </c>
      <c r="S42" s="67">
        <f t="shared" si="23"/>
        <v>4.0452879999999993</v>
      </c>
      <c r="T42" s="29"/>
      <c r="U42" s="57">
        <f t="shared" si="6"/>
        <v>0</v>
      </c>
      <c r="V42" s="664">
        <f t="shared" si="7"/>
        <v>0</v>
      </c>
      <c r="W42" s="639">
        <f t="shared" si="8"/>
        <v>0</v>
      </c>
      <c r="X42" s="639">
        <f t="shared" si="9"/>
        <v>0</v>
      </c>
      <c r="Y42" s="639">
        <f t="shared" si="10"/>
        <v>0</v>
      </c>
      <c r="Z42" s="639">
        <f t="shared" si="11"/>
        <v>0</v>
      </c>
      <c r="AA42" s="639">
        <f t="shared" si="12"/>
        <v>0</v>
      </c>
      <c r="AB42" s="639">
        <f t="shared" si="13"/>
        <v>0</v>
      </c>
      <c r="AC42" s="669">
        <f t="shared" si="14"/>
        <v>0</v>
      </c>
      <c r="AD42" s="86">
        <f t="shared" si="15"/>
        <v>0</v>
      </c>
      <c r="AE42" s="86">
        <f t="shared" si="16"/>
        <v>0</v>
      </c>
      <c r="AF42" s="86">
        <f t="shared" si="17"/>
        <v>0</v>
      </c>
      <c r="AG42" s="680">
        <f t="shared" si="18"/>
        <v>0</v>
      </c>
      <c r="AH42" s="2171">
        <f t="shared" si="24"/>
        <v>0</v>
      </c>
      <c r="AM42" s="2164">
        <v>4.2059199999999999</v>
      </c>
      <c r="AN42" s="2165">
        <v>0.64407999999999999</v>
      </c>
      <c r="AO42" s="2165">
        <v>1.3735199999999999</v>
      </c>
      <c r="AP42" s="2166">
        <v>6.2235199999999997</v>
      </c>
    </row>
    <row r="43" spans="1:42" s="14" customFormat="1" ht="29.25" customHeight="1">
      <c r="A43" s="2172"/>
      <c r="B43" s="1838"/>
      <c r="C43" s="777" t="s">
        <v>241</v>
      </c>
      <c r="D43" s="777" t="s">
        <v>714</v>
      </c>
      <c r="E43" s="777"/>
      <c r="F43" s="70">
        <f t="shared" si="1"/>
        <v>1.0279399999999999</v>
      </c>
      <c r="G43" s="71">
        <f t="shared" si="2"/>
        <v>4.1007720000000001</v>
      </c>
      <c r="H43" s="598">
        <f t="shared" si="19"/>
        <v>0.10466300000000001</v>
      </c>
      <c r="I43" s="598">
        <f t="shared" ref="I43:M43" si="83">+H43</f>
        <v>0.10466300000000001</v>
      </c>
      <c r="J43" s="598">
        <f t="shared" si="83"/>
        <v>0.10466300000000001</v>
      </c>
      <c r="K43" s="598">
        <f t="shared" si="83"/>
        <v>0.10466300000000001</v>
      </c>
      <c r="L43" s="598">
        <f t="shared" si="83"/>
        <v>0.10466300000000001</v>
      </c>
      <c r="M43" s="598">
        <f t="shared" si="83"/>
        <v>0.10466300000000001</v>
      </c>
      <c r="N43" s="72">
        <f t="shared" si="4"/>
        <v>0.62797800000000004</v>
      </c>
      <c r="O43" s="72">
        <f t="shared" si="21"/>
        <v>0.44639400000000001</v>
      </c>
      <c r="P43" s="72">
        <f t="shared" ref="P43:Q43" si="84">+O43</f>
        <v>0.44639400000000001</v>
      </c>
      <c r="Q43" s="72">
        <f t="shared" si="84"/>
        <v>0.44639400000000001</v>
      </c>
      <c r="R43" s="72">
        <f t="shared" si="5"/>
        <v>1.3391820000000001</v>
      </c>
      <c r="S43" s="73">
        <f t="shared" si="23"/>
        <v>6.0679319999999999</v>
      </c>
      <c r="T43" s="30"/>
      <c r="U43" s="55">
        <f t="shared" si="6"/>
        <v>0</v>
      </c>
      <c r="V43" s="665">
        <f t="shared" si="7"/>
        <v>0</v>
      </c>
      <c r="W43" s="637">
        <f t="shared" si="8"/>
        <v>0</v>
      </c>
      <c r="X43" s="637">
        <f t="shared" si="9"/>
        <v>0</v>
      </c>
      <c r="Y43" s="637">
        <f t="shared" si="10"/>
        <v>0</v>
      </c>
      <c r="Z43" s="637">
        <f t="shared" si="11"/>
        <v>0</v>
      </c>
      <c r="AA43" s="637">
        <f t="shared" si="12"/>
        <v>0</v>
      </c>
      <c r="AB43" s="637">
        <f t="shared" si="13"/>
        <v>0</v>
      </c>
      <c r="AC43" s="670">
        <f t="shared" si="14"/>
        <v>0</v>
      </c>
      <c r="AD43" s="87">
        <f t="shared" si="15"/>
        <v>0</v>
      </c>
      <c r="AE43" s="87">
        <f t="shared" si="16"/>
        <v>0</v>
      </c>
      <c r="AF43" s="87">
        <f t="shared" si="17"/>
        <v>0</v>
      </c>
      <c r="AG43" s="678">
        <f t="shared" si="18"/>
        <v>0</v>
      </c>
      <c r="AH43" s="2173">
        <f t="shared" si="24"/>
        <v>0</v>
      </c>
      <c r="AM43" s="2158">
        <v>6.3088799999999994</v>
      </c>
      <c r="AN43" s="2159">
        <v>0.96612000000000009</v>
      </c>
      <c r="AO43" s="2159">
        <v>2.0602800000000001</v>
      </c>
      <c r="AP43" s="2160">
        <v>9.3352799999999991</v>
      </c>
    </row>
    <row r="44" spans="1:42" s="14" customFormat="1" ht="29.25" customHeight="1">
      <c r="A44" s="2172"/>
      <c r="B44" s="1838"/>
      <c r="C44" s="777" t="s">
        <v>242</v>
      </c>
      <c r="D44" s="777" t="s">
        <v>715</v>
      </c>
      <c r="E44" s="777"/>
      <c r="F44" s="70">
        <f t="shared" si="1"/>
        <v>1.0279399999999999</v>
      </c>
      <c r="G44" s="71">
        <f t="shared" si="2"/>
        <v>4.1007720000000001</v>
      </c>
      <c r="H44" s="598">
        <f t="shared" si="19"/>
        <v>0.10466300000000001</v>
      </c>
      <c r="I44" s="598">
        <f t="shared" ref="I44:M44" si="85">+H44</f>
        <v>0.10466300000000001</v>
      </c>
      <c r="J44" s="598">
        <f t="shared" si="85"/>
        <v>0.10466300000000001</v>
      </c>
      <c r="K44" s="598">
        <f t="shared" si="85"/>
        <v>0.10466300000000001</v>
      </c>
      <c r="L44" s="598">
        <f t="shared" si="85"/>
        <v>0.10466300000000001</v>
      </c>
      <c r="M44" s="598">
        <f t="shared" si="85"/>
        <v>0.10466300000000001</v>
      </c>
      <c r="N44" s="72">
        <f t="shared" si="4"/>
        <v>0.62797800000000004</v>
      </c>
      <c r="O44" s="72">
        <f t="shared" si="21"/>
        <v>0.44639400000000001</v>
      </c>
      <c r="P44" s="72">
        <f t="shared" ref="P44:Q44" si="86">+O44</f>
        <v>0.44639400000000001</v>
      </c>
      <c r="Q44" s="72">
        <f t="shared" si="86"/>
        <v>0.44639400000000001</v>
      </c>
      <c r="R44" s="72">
        <f t="shared" si="5"/>
        <v>1.3391820000000001</v>
      </c>
      <c r="S44" s="73">
        <f t="shared" si="23"/>
        <v>6.0679319999999999</v>
      </c>
      <c r="T44" s="30"/>
      <c r="U44" s="55">
        <f t="shared" si="6"/>
        <v>0</v>
      </c>
      <c r="V44" s="665">
        <f t="shared" si="7"/>
        <v>0</v>
      </c>
      <c r="W44" s="637">
        <f t="shared" si="8"/>
        <v>0</v>
      </c>
      <c r="X44" s="637">
        <f t="shared" si="9"/>
        <v>0</v>
      </c>
      <c r="Y44" s="637">
        <f t="shared" si="10"/>
        <v>0</v>
      </c>
      <c r="Z44" s="637">
        <f t="shared" si="11"/>
        <v>0</v>
      </c>
      <c r="AA44" s="637">
        <f t="shared" si="12"/>
        <v>0</v>
      </c>
      <c r="AB44" s="637">
        <f t="shared" si="13"/>
        <v>0</v>
      </c>
      <c r="AC44" s="670">
        <f t="shared" si="14"/>
        <v>0</v>
      </c>
      <c r="AD44" s="87">
        <f t="shared" si="15"/>
        <v>0</v>
      </c>
      <c r="AE44" s="87">
        <f t="shared" si="16"/>
        <v>0</v>
      </c>
      <c r="AF44" s="87">
        <f t="shared" si="17"/>
        <v>0</v>
      </c>
      <c r="AG44" s="678">
        <f t="shared" si="18"/>
        <v>0</v>
      </c>
      <c r="AH44" s="2173">
        <f t="shared" si="24"/>
        <v>0</v>
      </c>
      <c r="AM44" s="2158">
        <v>6.3088799999999994</v>
      </c>
      <c r="AN44" s="2159">
        <v>0.96612000000000009</v>
      </c>
      <c r="AO44" s="2159">
        <v>2.0602800000000001</v>
      </c>
      <c r="AP44" s="2160">
        <v>9.3352799999999991</v>
      </c>
    </row>
    <row r="45" spans="1:42" s="14" customFormat="1" ht="29.25" customHeight="1">
      <c r="A45" s="2172"/>
      <c r="B45" s="1838" t="s">
        <v>152</v>
      </c>
      <c r="C45" s="777" t="s">
        <v>55</v>
      </c>
      <c r="D45" s="1838" t="s">
        <v>233</v>
      </c>
      <c r="E45" s="777"/>
      <c r="F45" s="70">
        <f t="shared" si="1"/>
        <v>0.63896999999999993</v>
      </c>
      <c r="G45" s="71">
        <f t="shared" si="2"/>
        <v>2.050386</v>
      </c>
      <c r="H45" s="598">
        <f t="shared" si="19"/>
        <v>5.2331500000000003E-2</v>
      </c>
      <c r="I45" s="598">
        <f t="shared" ref="I45:M45" si="87">+H45</f>
        <v>5.2331500000000003E-2</v>
      </c>
      <c r="J45" s="598">
        <f t="shared" si="87"/>
        <v>5.2331500000000003E-2</v>
      </c>
      <c r="K45" s="598">
        <f t="shared" si="87"/>
        <v>5.2331500000000003E-2</v>
      </c>
      <c r="L45" s="598">
        <f t="shared" si="87"/>
        <v>5.2331500000000003E-2</v>
      </c>
      <c r="M45" s="598">
        <f t="shared" si="87"/>
        <v>5.2331500000000003E-2</v>
      </c>
      <c r="N45" s="72">
        <f t="shared" si="4"/>
        <v>0.31398900000000002</v>
      </c>
      <c r="O45" s="72">
        <f t="shared" si="21"/>
        <v>0.22319700000000001</v>
      </c>
      <c r="P45" s="72">
        <f t="shared" ref="P45:Q45" si="88">+O45</f>
        <v>0.22319700000000001</v>
      </c>
      <c r="Q45" s="72">
        <f t="shared" si="88"/>
        <v>0.22319700000000001</v>
      </c>
      <c r="R45" s="72">
        <f t="shared" si="5"/>
        <v>0.66959100000000005</v>
      </c>
      <c r="S45" s="73">
        <f t="shared" si="23"/>
        <v>3.0339659999999999</v>
      </c>
      <c r="T45" s="30"/>
      <c r="U45" s="55">
        <f t="shared" si="6"/>
        <v>0</v>
      </c>
      <c r="V45" s="665">
        <f t="shared" si="7"/>
        <v>0</v>
      </c>
      <c r="W45" s="637">
        <f t="shared" si="8"/>
        <v>0</v>
      </c>
      <c r="X45" s="637">
        <f t="shared" si="9"/>
        <v>0</v>
      </c>
      <c r="Y45" s="637">
        <f t="shared" si="10"/>
        <v>0</v>
      </c>
      <c r="Z45" s="637">
        <f t="shared" si="11"/>
        <v>0</v>
      </c>
      <c r="AA45" s="637">
        <f t="shared" si="12"/>
        <v>0</v>
      </c>
      <c r="AB45" s="637">
        <f t="shared" si="13"/>
        <v>0</v>
      </c>
      <c r="AC45" s="670">
        <f t="shared" si="14"/>
        <v>0</v>
      </c>
      <c r="AD45" s="87">
        <f t="shared" si="15"/>
        <v>0</v>
      </c>
      <c r="AE45" s="87">
        <f t="shared" si="16"/>
        <v>0</v>
      </c>
      <c r="AF45" s="87">
        <f t="shared" si="17"/>
        <v>0</v>
      </c>
      <c r="AG45" s="678">
        <f t="shared" si="18"/>
        <v>0</v>
      </c>
      <c r="AH45" s="2173">
        <f t="shared" si="24"/>
        <v>0</v>
      </c>
      <c r="AM45" s="2158">
        <v>3.1544399999999997</v>
      </c>
      <c r="AN45" s="2159">
        <v>0.48306000000000004</v>
      </c>
      <c r="AO45" s="2159">
        <v>1.0301400000000001</v>
      </c>
      <c r="AP45" s="2160">
        <v>4.6676399999999996</v>
      </c>
    </row>
    <row r="46" spans="1:42" s="14" customFormat="1" ht="29.25" customHeight="1">
      <c r="A46" s="2172"/>
      <c r="B46" s="1838"/>
      <c r="C46" s="777" t="s">
        <v>234</v>
      </c>
      <c r="D46" s="1838"/>
      <c r="E46" s="777"/>
      <c r="F46" s="70">
        <f t="shared" si="1"/>
        <v>0.7037983333333333</v>
      </c>
      <c r="G46" s="71">
        <f t="shared" si="2"/>
        <v>2.3921169999999998</v>
      </c>
      <c r="H46" s="598">
        <f t="shared" si="19"/>
        <v>6.1053416666666659E-2</v>
      </c>
      <c r="I46" s="598">
        <f t="shared" ref="I46:M46" si="89">+H46</f>
        <v>6.1053416666666659E-2</v>
      </c>
      <c r="J46" s="598">
        <f t="shared" si="89"/>
        <v>6.1053416666666659E-2</v>
      </c>
      <c r="K46" s="598">
        <f t="shared" si="89"/>
        <v>6.1053416666666659E-2</v>
      </c>
      <c r="L46" s="598">
        <f t="shared" si="89"/>
        <v>6.1053416666666659E-2</v>
      </c>
      <c r="M46" s="598">
        <f t="shared" si="89"/>
        <v>6.1053416666666659E-2</v>
      </c>
      <c r="N46" s="72">
        <f t="shared" si="4"/>
        <v>0.36632049999999994</v>
      </c>
      <c r="O46" s="72">
        <f t="shared" si="21"/>
        <v>0.26039649999999998</v>
      </c>
      <c r="P46" s="72">
        <f t="shared" ref="P46:Q46" si="90">+O46</f>
        <v>0.26039649999999998</v>
      </c>
      <c r="Q46" s="72">
        <f t="shared" si="90"/>
        <v>0.26039649999999998</v>
      </c>
      <c r="R46" s="72">
        <f t="shared" si="5"/>
        <v>0.78118949999999998</v>
      </c>
      <c r="S46" s="73">
        <f t="shared" si="23"/>
        <v>3.5396269999999999</v>
      </c>
      <c r="T46" s="30"/>
      <c r="U46" s="55">
        <f t="shared" si="6"/>
        <v>0</v>
      </c>
      <c r="V46" s="665">
        <f t="shared" si="7"/>
        <v>0</v>
      </c>
      <c r="W46" s="637">
        <f t="shared" si="8"/>
        <v>0</v>
      </c>
      <c r="X46" s="637">
        <f t="shared" si="9"/>
        <v>0</v>
      </c>
      <c r="Y46" s="637">
        <f t="shared" si="10"/>
        <v>0</v>
      </c>
      <c r="Z46" s="637">
        <f t="shared" si="11"/>
        <v>0</v>
      </c>
      <c r="AA46" s="637">
        <f t="shared" si="12"/>
        <v>0</v>
      </c>
      <c r="AB46" s="637">
        <f t="shared" si="13"/>
        <v>0</v>
      </c>
      <c r="AC46" s="670">
        <f t="shared" si="14"/>
        <v>0</v>
      </c>
      <c r="AD46" s="87">
        <f t="shared" si="15"/>
        <v>0</v>
      </c>
      <c r="AE46" s="87">
        <f t="shared" si="16"/>
        <v>0</v>
      </c>
      <c r="AF46" s="87">
        <f t="shared" si="17"/>
        <v>0</v>
      </c>
      <c r="AG46" s="678">
        <f t="shared" si="18"/>
        <v>0</v>
      </c>
      <c r="AH46" s="2173">
        <f t="shared" si="24"/>
        <v>0</v>
      </c>
      <c r="AM46" s="2158">
        <v>3.6801799999999996</v>
      </c>
      <c r="AN46" s="2159">
        <v>0.5635699999999999</v>
      </c>
      <c r="AO46" s="2159">
        <v>1.20183</v>
      </c>
      <c r="AP46" s="2160">
        <v>5.4455799999999996</v>
      </c>
    </row>
    <row r="47" spans="1:42" s="14" customFormat="1" ht="29.25" customHeight="1">
      <c r="A47" s="2172"/>
      <c r="B47" s="1838"/>
      <c r="C47" s="777" t="s">
        <v>58</v>
      </c>
      <c r="D47" s="1838"/>
      <c r="E47" s="777"/>
      <c r="F47" s="70">
        <f t="shared" si="1"/>
        <v>0.9631116666666667</v>
      </c>
      <c r="G47" s="71">
        <f t="shared" si="2"/>
        <v>3.7590410000000003</v>
      </c>
      <c r="H47" s="598">
        <f t="shared" si="19"/>
        <v>9.5941083333333343E-2</v>
      </c>
      <c r="I47" s="598">
        <f t="shared" ref="I47:M47" si="91">+H47</f>
        <v>9.5941083333333343E-2</v>
      </c>
      <c r="J47" s="598">
        <f t="shared" si="91"/>
        <v>9.5941083333333343E-2</v>
      </c>
      <c r="K47" s="598">
        <f t="shared" si="91"/>
        <v>9.5941083333333343E-2</v>
      </c>
      <c r="L47" s="598">
        <f t="shared" si="91"/>
        <v>9.5941083333333343E-2</v>
      </c>
      <c r="M47" s="598">
        <f t="shared" si="91"/>
        <v>9.5941083333333343E-2</v>
      </c>
      <c r="N47" s="72">
        <f t="shared" si="4"/>
        <v>0.57564650000000006</v>
      </c>
      <c r="O47" s="72">
        <f t="shared" si="21"/>
        <v>0.40919449999999996</v>
      </c>
      <c r="P47" s="72">
        <f t="shared" ref="P47:Q47" si="92">+O47</f>
        <v>0.40919449999999996</v>
      </c>
      <c r="Q47" s="72">
        <f t="shared" si="92"/>
        <v>0.40919449999999996</v>
      </c>
      <c r="R47" s="72">
        <f t="shared" si="5"/>
        <v>1.2275834999999999</v>
      </c>
      <c r="S47" s="73">
        <f t="shared" si="23"/>
        <v>5.562271</v>
      </c>
      <c r="T47" s="30"/>
      <c r="U47" s="55">
        <f t="shared" si="6"/>
        <v>0</v>
      </c>
      <c r="V47" s="665">
        <f t="shared" si="7"/>
        <v>0</v>
      </c>
      <c r="W47" s="637">
        <f t="shared" si="8"/>
        <v>0</v>
      </c>
      <c r="X47" s="637">
        <f t="shared" si="9"/>
        <v>0</v>
      </c>
      <c r="Y47" s="637">
        <f t="shared" si="10"/>
        <v>0</v>
      </c>
      <c r="Z47" s="637">
        <f t="shared" si="11"/>
        <v>0</v>
      </c>
      <c r="AA47" s="637">
        <f t="shared" si="12"/>
        <v>0</v>
      </c>
      <c r="AB47" s="637">
        <f t="shared" si="13"/>
        <v>0</v>
      </c>
      <c r="AC47" s="670">
        <f t="shared" si="14"/>
        <v>0</v>
      </c>
      <c r="AD47" s="87">
        <f t="shared" si="15"/>
        <v>0</v>
      </c>
      <c r="AE47" s="87">
        <f t="shared" si="16"/>
        <v>0</v>
      </c>
      <c r="AF47" s="87">
        <f t="shared" si="17"/>
        <v>0</v>
      </c>
      <c r="AG47" s="678">
        <f t="shared" si="18"/>
        <v>0</v>
      </c>
      <c r="AH47" s="2173">
        <f t="shared" si="24"/>
        <v>0</v>
      </c>
      <c r="AM47" s="2158">
        <v>5.7831400000000004</v>
      </c>
      <c r="AN47" s="2159">
        <v>0.88561000000000001</v>
      </c>
      <c r="AO47" s="2159">
        <v>1.88859</v>
      </c>
      <c r="AP47" s="2160">
        <v>8.5573399999999999</v>
      </c>
    </row>
    <row r="48" spans="1:42" s="14" customFormat="1" ht="29.25" customHeight="1">
      <c r="A48" s="2172"/>
      <c r="B48" s="1838"/>
      <c r="C48" s="777" t="s">
        <v>235</v>
      </c>
      <c r="D48" s="1838"/>
      <c r="E48" s="777"/>
      <c r="F48" s="70">
        <f t="shared" si="1"/>
        <v>0.9631116666666667</v>
      </c>
      <c r="G48" s="71">
        <f t="shared" si="2"/>
        <v>3.7590410000000003</v>
      </c>
      <c r="H48" s="598">
        <f t="shared" si="19"/>
        <v>9.5941083333333343E-2</v>
      </c>
      <c r="I48" s="598">
        <f t="shared" ref="I48:M48" si="93">+H48</f>
        <v>9.5941083333333343E-2</v>
      </c>
      <c r="J48" s="598">
        <f t="shared" si="93"/>
        <v>9.5941083333333343E-2</v>
      </c>
      <c r="K48" s="598">
        <f t="shared" si="93"/>
        <v>9.5941083333333343E-2</v>
      </c>
      <c r="L48" s="598">
        <f t="shared" si="93"/>
        <v>9.5941083333333343E-2</v>
      </c>
      <c r="M48" s="598">
        <f t="shared" si="93"/>
        <v>9.5941083333333343E-2</v>
      </c>
      <c r="N48" s="72">
        <f t="shared" si="4"/>
        <v>0.57564650000000006</v>
      </c>
      <c r="O48" s="72">
        <f t="shared" si="21"/>
        <v>0.40919449999999996</v>
      </c>
      <c r="P48" s="72">
        <f t="shared" ref="P48:Q48" si="94">+O48</f>
        <v>0.40919449999999996</v>
      </c>
      <c r="Q48" s="72">
        <f t="shared" si="94"/>
        <v>0.40919449999999996</v>
      </c>
      <c r="R48" s="72">
        <f t="shared" si="5"/>
        <v>1.2275834999999999</v>
      </c>
      <c r="S48" s="73">
        <f t="shared" si="23"/>
        <v>5.562271</v>
      </c>
      <c r="T48" s="30"/>
      <c r="U48" s="55">
        <f t="shared" si="6"/>
        <v>0</v>
      </c>
      <c r="V48" s="665">
        <f t="shared" si="7"/>
        <v>0</v>
      </c>
      <c r="W48" s="637">
        <f t="shared" si="8"/>
        <v>0</v>
      </c>
      <c r="X48" s="637">
        <f t="shared" si="9"/>
        <v>0</v>
      </c>
      <c r="Y48" s="637">
        <f t="shared" si="10"/>
        <v>0</v>
      </c>
      <c r="Z48" s="637">
        <f t="shared" si="11"/>
        <v>0</v>
      </c>
      <c r="AA48" s="637">
        <f t="shared" si="12"/>
        <v>0</v>
      </c>
      <c r="AB48" s="637">
        <f t="shared" si="13"/>
        <v>0</v>
      </c>
      <c r="AC48" s="670">
        <f t="shared" si="14"/>
        <v>0</v>
      </c>
      <c r="AD48" s="87">
        <f t="shared" si="15"/>
        <v>0</v>
      </c>
      <c r="AE48" s="87">
        <f t="shared" si="16"/>
        <v>0</v>
      </c>
      <c r="AF48" s="87">
        <f t="shared" si="17"/>
        <v>0</v>
      </c>
      <c r="AG48" s="678">
        <f t="shared" si="18"/>
        <v>0</v>
      </c>
      <c r="AH48" s="2173">
        <f t="shared" si="24"/>
        <v>0</v>
      </c>
      <c r="AM48" s="2158">
        <v>5.7831400000000004</v>
      </c>
      <c r="AN48" s="2159">
        <v>0.88561000000000001</v>
      </c>
      <c r="AO48" s="2159">
        <v>1.88859</v>
      </c>
      <c r="AP48" s="2160">
        <v>8.5573399999999999</v>
      </c>
    </row>
    <row r="49" spans="1:42" s="14" customFormat="1" ht="29.25" customHeight="1">
      <c r="A49" s="2172"/>
      <c r="B49" s="1838"/>
      <c r="C49" s="777" t="s">
        <v>160</v>
      </c>
      <c r="D49" s="1838"/>
      <c r="E49" s="777"/>
      <c r="F49" s="70">
        <f t="shared" si="1"/>
        <v>0.9631116666666667</v>
      </c>
      <c r="G49" s="71">
        <f t="shared" si="2"/>
        <v>3.7590410000000003</v>
      </c>
      <c r="H49" s="598">
        <f t="shared" si="19"/>
        <v>9.5941083333333343E-2</v>
      </c>
      <c r="I49" s="598">
        <f t="shared" ref="I49:M49" si="95">+H49</f>
        <v>9.5941083333333343E-2</v>
      </c>
      <c r="J49" s="598">
        <f t="shared" si="95"/>
        <v>9.5941083333333343E-2</v>
      </c>
      <c r="K49" s="598">
        <f t="shared" si="95"/>
        <v>9.5941083333333343E-2</v>
      </c>
      <c r="L49" s="598">
        <f t="shared" si="95"/>
        <v>9.5941083333333343E-2</v>
      </c>
      <c r="M49" s="598">
        <f t="shared" si="95"/>
        <v>9.5941083333333343E-2</v>
      </c>
      <c r="N49" s="72">
        <f t="shared" si="4"/>
        <v>0.57564650000000006</v>
      </c>
      <c r="O49" s="72">
        <f t="shared" si="21"/>
        <v>0.40919449999999996</v>
      </c>
      <c r="P49" s="72">
        <f t="shared" ref="P49:Q49" si="96">+O49</f>
        <v>0.40919449999999996</v>
      </c>
      <c r="Q49" s="72">
        <f t="shared" si="96"/>
        <v>0.40919449999999996</v>
      </c>
      <c r="R49" s="72">
        <f t="shared" si="5"/>
        <v>1.2275834999999999</v>
      </c>
      <c r="S49" s="73">
        <f t="shared" si="23"/>
        <v>5.562271</v>
      </c>
      <c r="T49" s="30"/>
      <c r="U49" s="55">
        <f t="shared" si="6"/>
        <v>0</v>
      </c>
      <c r="V49" s="665">
        <f t="shared" si="7"/>
        <v>0</v>
      </c>
      <c r="W49" s="637">
        <f t="shared" si="8"/>
        <v>0</v>
      </c>
      <c r="X49" s="637">
        <f t="shared" si="9"/>
        <v>0</v>
      </c>
      <c r="Y49" s="637">
        <f t="shared" si="10"/>
        <v>0</v>
      </c>
      <c r="Z49" s="637">
        <f t="shared" si="11"/>
        <v>0</v>
      </c>
      <c r="AA49" s="637">
        <f t="shared" si="12"/>
        <v>0</v>
      </c>
      <c r="AB49" s="637">
        <f t="shared" si="13"/>
        <v>0</v>
      </c>
      <c r="AC49" s="670">
        <f t="shared" si="14"/>
        <v>0</v>
      </c>
      <c r="AD49" s="87">
        <f t="shared" si="15"/>
        <v>0</v>
      </c>
      <c r="AE49" s="87">
        <f t="shared" si="16"/>
        <v>0</v>
      </c>
      <c r="AF49" s="87">
        <f t="shared" si="17"/>
        <v>0</v>
      </c>
      <c r="AG49" s="678">
        <f t="shared" si="18"/>
        <v>0</v>
      </c>
      <c r="AH49" s="2173">
        <f t="shared" si="24"/>
        <v>0</v>
      </c>
      <c r="AM49" s="2158">
        <v>5.7831400000000004</v>
      </c>
      <c r="AN49" s="2159">
        <v>0.88561000000000001</v>
      </c>
      <c r="AO49" s="2159">
        <v>1.88859</v>
      </c>
      <c r="AP49" s="2160">
        <v>8.5573399999999999</v>
      </c>
    </row>
    <row r="50" spans="1:42" s="14" customFormat="1" ht="29.25" customHeight="1">
      <c r="A50" s="2172"/>
      <c r="B50" s="1838" t="s">
        <v>236</v>
      </c>
      <c r="C50" s="777" t="s">
        <v>240</v>
      </c>
      <c r="D50" s="777" t="s">
        <v>240</v>
      </c>
      <c r="E50" s="777"/>
      <c r="F50" s="70">
        <f t="shared" si="1"/>
        <v>0.83345499999999995</v>
      </c>
      <c r="G50" s="71">
        <f t="shared" si="2"/>
        <v>3.0755789999999998</v>
      </c>
      <c r="H50" s="598">
        <f t="shared" si="19"/>
        <v>7.8497250000000005E-2</v>
      </c>
      <c r="I50" s="598">
        <f t="shared" ref="I50:M50" si="97">+H50</f>
        <v>7.8497250000000005E-2</v>
      </c>
      <c r="J50" s="598">
        <f t="shared" si="97"/>
        <v>7.8497250000000005E-2</v>
      </c>
      <c r="K50" s="598">
        <f t="shared" si="97"/>
        <v>7.8497250000000005E-2</v>
      </c>
      <c r="L50" s="598">
        <f t="shared" si="97"/>
        <v>7.8497250000000005E-2</v>
      </c>
      <c r="M50" s="598">
        <f t="shared" si="97"/>
        <v>7.8497250000000005E-2</v>
      </c>
      <c r="N50" s="72">
        <f t="shared" si="4"/>
        <v>0.4709835</v>
      </c>
      <c r="O50" s="72">
        <f t="shared" si="21"/>
        <v>0.33479550000000002</v>
      </c>
      <c r="P50" s="72">
        <f t="shared" ref="P50:Q50" si="98">+O50</f>
        <v>0.33479550000000002</v>
      </c>
      <c r="Q50" s="72">
        <f t="shared" si="98"/>
        <v>0.33479550000000002</v>
      </c>
      <c r="R50" s="72">
        <f t="shared" si="5"/>
        <v>1.0043865000000001</v>
      </c>
      <c r="S50" s="73">
        <f t="shared" si="23"/>
        <v>4.5509490000000001</v>
      </c>
      <c r="T50" s="30"/>
      <c r="U50" s="55">
        <f t="shared" si="6"/>
        <v>0</v>
      </c>
      <c r="V50" s="665">
        <f t="shared" si="7"/>
        <v>0</v>
      </c>
      <c r="W50" s="637">
        <f t="shared" si="8"/>
        <v>0</v>
      </c>
      <c r="X50" s="637">
        <f t="shared" si="9"/>
        <v>0</v>
      </c>
      <c r="Y50" s="637">
        <f t="shared" si="10"/>
        <v>0</v>
      </c>
      <c r="Z50" s="637">
        <f t="shared" si="11"/>
        <v>0</v>
      </c>
      <c r="AA50" s="637">
        <f t="shared" si="12"/>
        <v>0</v>
      </c>
      <c r="AB50" s="637">
        <f t="shared" si="13"/>
        <v>0</v>
      </c>
      <c r="AC50" s="670">
        <f t="shared" si="14"/>
        <v>0</v>
      </c>
      <c r="AD50" s="87">
        <f t="shared" si="15"/>
        <v>0</v>
      </c>
      <c r="AE50" s="87">
        <f t="shared" si="16"/>
        <v>0</v>
      </c>
      <c r="AF50" s="87">
        <f t="shared" si="17"/>
        <v>0</v>
      </c>
      <c r="AG50" s="678">
        <f t="shared" si="18"/>
        <v>0</v>
      </c>
      <c r="AH50" s="2173">
        <f t="shared" si="24"/>
        <v>0</v>
      </c>
      <c r="AM50" s="2158">
        <v>4.7316599999999998</v>
      </c>
      <c r="AN50" s="2159">
        <v>0.72458999999999996</v>
      </c>
      <c r="AO50" s="2159">
        <v>1.5452100000000002</v>
      </c>
      <c r="AP50" s="2160">
        <v>7.0014599999999998</v>
      </c>
    </row>
    <row r="51" spans="1:42" s="14" customFormat="1" ht="29.25" customHeight="1">
      <c r="A51" s="2172"/>
      <c r="B51" s="1838"/>
      <c r="C51" s="777" t="s">
        <v>241</v>
      </c>
      <c r="D51" s="777" t="s">
        <v>241</v>
      </c>
      <c r="E51" s="777"/>
      <c r="F51" s="70">
        <f t="shared" si="1"/>
        <v>1.0279399999999999</v>
      </c>
      <c r="G51" s="71">
        <f t="shared" si="2"/>
        <v>4.1007720000000001</v>
      </c>
      <c r="H51" s="598">
        <f t="shared" si="19"/>
        <v>0.10466300000000001</v>
      </c>
      <c r="I51" s="598">
        <f t="shared" ref="I51:M51" si="99">+H51</f>
        <v>0.10466300000000001</v>
      </c>
      <c r="J51" s="598">
        <f t="shared" si="99"/>
        <v>0.10466300000000001</v>
      </c>
      <c r="K51" s="598">
        <f t="shared" si="99"/>
        <v>0.10466300000000001</v>
      </c>
      <c r="L51" s="598">
        <f t="shared" si="99"/>
        <v>0.10466300000000001</v>
      </c>
      <c r="M51" s="598">
        <f t="shared" si="99"/>
        <v>0.10466300000000001</v>
      </c>
      <c r="N51" s="72">
        <f t="shared" si="4"/>
        <v>0.62797800000000004</v>
      </c>
      <c r="O51" s="72">
        <f t="shared" si="21"/>
        <v>0.44639400000000001</v>
      </c>
      <c r="P51" s="72">
        <f t="shared" ref="P51:Q51" si="100">+O51</f>
        <v>0.44639400000000001</v>
      </c>
      <c r="Q51" s="72">
        <f t="shared" si="100"/>
        <v>0.44639400000000001</v>
      </c>
      <c r="R51" s="72">
        <f t="shared" si="5"/>
        <v>1.3391820000000001</v>
      </c>
      <c r="S51" s="73">
        <f t="shared" si="23"/>
        <v>6.0679319999999999</v>
      </c>
      <c r="T51" s="30"/>
      <c r="U51" s="55">
        <f t="shared" si="6"/>
        <v>0</v>
      </c>
      <c r="V51" s="665">
        <f t="shared" si="7"/>
        <v>0</v>
      </c>
      <c r="W51" s="637">
        <f t="shared" si="8"/>
        <v>0</v>
      </c>
      <c r="X51" s="637">
        <f t="shared" si="9"/>
        <v>0</v>
      </c>
      <c r="Y51" s="637">
        <f t="shared" si="10"/>
        <v>0</v>
      </c>
      <c r="Z51" s="637">
        <f t="shared" si="11"/>
        <v>0</v>
      </c>
      <c r="AA51" s="637">
        <f t="shared" si="12"/>
        <v>0</v>
      </c>
      <c r="AB51" s="637">
        <f t="shared" si="13"/>
        <v>0</v>
      </c>
      <c r="AC51" s="670">
        <f t="shared" si="14"/>
        <v>0</v>
      </c>
      <c r="AD51" s="87">
        <f t="shared" si="15"/>
        <v>0</v>
      </c>
      <c r="AE51" s="87">
        <f t="shared" si="16"/>
        <v>0</v>
      </c>
      <c r="AF51" s="87">
        <f t="shared" si="17"/>
        <v>0</v>
      </c>
      <c r="AG51" s="678">
        <f t="shared" si="18"/>
        <v>0</v>
      </c>
      <c r="AH51" s="2173">
        <f t="shared" si="24"/>
        <v>0</v>
      </c>
      <c r="AM51" s="2158">
        <v>6.3088799999999994</v>
      </c>
      <c r="AN51" s="2159">
        <v>0.96612000000000009</v>
      </c>
      <c r="AO51" s="2159">
        <v>2.0602800000000001</v>
      </c>
      <c r="AP51" s="2160">
        <v>9.3352799999999991</v>
      </c>
    </row>
    <row r="52" spans="1:42" s="14" customFormat="1" ht="29.25" customHeight="1">
      <c r="A52" s="2172"/>
      <c r="B52" s="1838"/>
      <c r="C52" s="777" t="s">
        <v>242</v>
      </c>
      <c r="D52" s="777" t="s">
        <v>242</v>
      </c>
      <c r="E52" s="777"/>
      <c r="F52" s="70">
        <f t="shared" si="1"/>
        <v>1.0279399999999999</v>
      </c>
      <c r="G52" s="71">
        <f t="shared" si="2"/>
        <v>4.1007720000000001</v>
      </c>
      <c r="H52" s="598">
        <f t="shared" si="19"/>
        <v>0.10466300000000001</v>
      </c>
      <c r="I52" s="598">
        <f t="shared" ref="I52:M52" si="101">+H52</f>
        <v>0.10466300000000001</v>
      </c>
      <c r="J52" s="598">
        <f t="shared" si="101"/>
        <v>0.10466300000000001</v>
      </c>
      <c r="K52" s="598">
        <f t="shared" si="101"/>
        <v>0.10466300000000001</v>
      </c>
      <c r="L52" s="598">
        <f t="shared" si="101"/>
        <v>0.10466300000000001</v>
      </c>
      <c r="M52" s="598">
        <f t="shared" si="101"/>
        <v>0.10466300000000001</v>
      </c>
      <c r="N52" s="72">
        <f t="shared" si="4"/>
        <v>0.62797800000000004</v>
      </c>
      <c r="O52" s="72">
        <f t="shared" si="21"/>
        <v>0.44639400000000001</v>
      </c>
      <c r="P52" s="72">
        <f t="shared" ref="P52:Q52" si="102">+O52</f>
        <v>0.44639400000000001</v>
      </c>
      <c r="Q52" s="72">
        <f t="shared" si="102"/>
        <v>0.44639400000000001</v>
      </c>
      <c r="R52" s="72">
        <f t="shared" si="5"/>
        <v>1.3391820000000001</v>
      </c>
      <c r="S52" s="73">
        <f t="shared" si="23"/>
        <v>6.0679319999999999</v>
      </c>
      <c r="T52" s="30"/>
      <c r="U52" s="55">
        <f t="shared" si="6"/>
        <v>0</v>
      </c>
      <c r="V52" s="665">
        <f t="shared" si="7"/>
        <v>0</v>
      </c>
      <c r="W52" s="637">
        <f t="shared" si="8"/>
        <v>0</v>
      </c>
      <c r="X52" s="637">
        <f t="shared" si="9"/>
        <v>0</v>
      </c>
      <c r="Y52" s="637">
        <f t="shared" si="10"/>
        <v>0</v>
      </c>
      <c r="Z52" s="637">
        <f t="shared" si="11"/>
        <v>0</v>
      </c>
      <c r="AA52" s="637">
        <f t="shared" si="12"/>
        <v>0</v>
      </c>
      <c r="AB52" s="637">
        <f t="shared" si="13"/>
        <v>0</v>
      </c>
      <c r="AC52" s="670">
        <f t="shared" si="14"/>
        <v>0</v>
      </c>
      <c r="AD52" s="87">
        <f t="shared" si="15"/>
        <v>0</v>
      </c>
      <c r="AE52" s="87">
        <f t="shared" si="16"/>
        <v>0</v>
      </c>
      <c r="AF52" s="87">
        <f t="shared" si="17"/>
        <v>0</v>
      </c>
      <c r="AG52" s="678">
        <f t="shared" si="18"/>
        <v>0</v>
      </c>
      <c r="AH52" s="2173">
        <f t="shared" si="24"/>
        <v>0</v>
      </c>
      <c r="AM52" s="2158">
        <v>6.3088799999999994</v>
      </c>
      <c r="AN52" s="2159">
        <v>0.96612000000000009</v>
      </c>
      <c r="AO52" s="2159">
        <v>2.0602800000000001</v>
      </c>
      <c r="AP52" s="2160">
        <v>9.3352799999999991</v>
      </c>
    </row>
    <row r="53" spans="1:42" s="14" customFormat="1" ht="29.25" customHeight="1">
      <c r="A53" s="2172"/>
      <c r="B53" s="1838" t="s">
        <v>237</v>
      </c>
      <c r="C53" s="777" t="s">
        <v>55</v>
      </c>
      <c r="D53" s="1838" t="s">
        <v>233</v>
      </c>
      <c r="E53" s="777"/>
      <c r="F53" s="70">
        <f t="shared" si="1"/>
        <v>0.83345499999999995</v>
      </c>
      <c r="G53" s="71">
        <f t="shared" si="2"/>
        <v>3.0755789999999998</v>
      </c>
      <c r="H53" s="598">
        <f t="shared" si="19"/>
        <v>7.8497250000000005E-2</v>
      </c>
      <c r="I53" s="598">
        <f t="shared" ref="I53:M53" si="103">+H53</f>
        <v>7.8497250000000005E-2</v>
      </c>
      <c r="J53" s="598">
        <f t="shared" si="103"/>
        <v>7.8497250000000005E-2</v>
      </c>
      <c r="K53" s="598">
        <f t="shared" si="103"/>
        <v>7.8497250000000005E-2</v>
      </c>
      <c r="L53" s="598">
        <f t="shared" si="103"/>
        <v>7.8497250000000005E-2</v>
      </c>
      <c r="M53" s="598">
        <f t="shared" si="103"/>
        <v>7.8497250000000005E-2</v>
      </c>
      <c r="N53" s="72">
        <f t="shared" si="4"/>
        <v>0.4709835</v>
      </c>
      <c r="O53" s="72">
        <f t="shared" si="21"/>
        <v>0.33479550000000002</v>
      </c>
      <c r="P53" s="72">
        <f t="shared" ref="P53:Q53" si="104">+O53</f>
        <v>0.33479550000000002</v>
      </c>
      <c r="Q53" s="72">
        <f t="shared" si="104"/>
        <v>0.33479550000000002</v>
      </c>
      <c r="R53" s="72">
        <f t="shared" si="5"/>
        <v>1.0043865000000001</v>
      </c>
      <c r="S53" s="73">
        <f t="shared" si="23"/>
        <v>4.5509490000000001</v>
      </c>
      <c r="T53" s="30"/>
      <c r="U53" s="55">
        <f t="shared" si="6"/>
        <v>0</v>
      </c>
      <c r="V53" s="665">
        <f t="shared" si="7"/>
        <v>0</v>
      </c>
      <c r="W53" s="637">
        <f t="shared" si="8"/>
        <v>0</v>
      </c>
      <c r="X53" s="637">
        <f t="shared" si="9"/>
        <v>0</v>
      </c>
      <c r="Y53" s="637">
        <f t="shared" si="10"/>
        <v>0</v>
      </c>
      <c r="Z53" s="637">
        <f t="shared" si="11"/>
        <v>0</v>
      </c>
      <c r="AA53" s="637">
        <f t="shared" si="12"/>
        <v>0</v>
      </c>
      <c r="AB53" s="637">
        <f t="shared" si="13"/>
        <v>0</v>
      </c>
      <c r="AC53" s="670">
        <f t="shared" si="14"/>
        <v>0</v>
      </c>
      <c r="AD53" s="87">
        <f t="shared" si="15"/>
        <v>0</v>
      </c>
      <c r="AE53" s="87">
        <f t="shared" si="16"/>
        <v>0</v>
      </c>
      <c r="AF53" s="87">
        <f t="shared" si="17"/>
        <v>0</v>
      </c>
      <c r="AG53" s="678">
        <f t="shared" si="18"/>
        <v>0</v>
      </c>
      <c r="AH53" s="2173">
        <f t="shared" si="24"/>
        <v>0</v>
      </c>
      <c r="AM53" s="2158">
        <v>4.7316599999999998</v>
      </c>
      <c r="AN53" s="2159">
        <v>0.72458999999999996</v>
      </c>
      <c r="AO53" s="2159">
        <v>1.5452100000000002</v>
      </c>
      <c r="AP53" s="2160">
        <v>7.0014599999999998</v>
      </c>
    </row>
    <row r="54" spans="1:42" s="14" customFormat="1" ht="29.25" customHeight="1">
      <c r="A54" s="2172"/>
      <c r="B54" s="1838"/>
      <c r="C54" s="777" t="s">
        <v>234</v>
      </c>
      <c r="D54" s="1838"/>
      <c r="E54" s="777"/>
      <c r="F54" s="70">
        <f t="shared" si="1"/>
        <v>0.9631116666666667</v>
      </c>
      <c r="G54" s="71">
        <f t="shared" si="2"/>
        <v>3.7590410000000003</v>
      </c>
      <c r="H54" s="598">
        <f t="shared" si="19"/>
        <v>9.5941083333333343E-2</v>
      </c>
      <c r="I54" s="598">
        <f t="shared" ref="I54:M54" si="105">+H54</f>
        <v>9.5941083333333343E-2</v>
      </c>
      <c r="J54" s="598">
        <f t="shared" si="105"/>
        <v>9.5941083333333343E-2</v>
      </c>
      <c r="K54" s="598">
        <f t="shared" si="105"/>
        <v>9.5941083333333343E-2</v>
      </c>
      <c r="L54" s="598">
        <f t="shared" si="105"/>
        <v>9.5941083333333343E-2</v>
      </c>
      <c r="M54" s="598">
        <f t="shared" si="105"/>
        <v>9.5941083333333343E-2</v>
      </c>
      <c r="N54" s="72">
        <f t="shared" si="4"/>
        <v>0.57564650000000006</v>
      </c>
      <c r="O54" s="72">
        <f t="shared" si="21"/>
        <v>0.40919449999999996</v>
      </c>
      <c r="P54" s="72">
        <f t="shared" ref="P54:Q54" si="106">+O54</f>
        <v>0.40919449999999996</v>
      </c>
      <c r="Q54" s="72">
        <f t="shared" si="106"/>
        <v>0.40919449999999996</v>
      </c>
      <c r="R54" s="72">
        <f t="shared" si="5"/>
        <v>1.2275834999999999</v>
      </c>
      <c r="S54" s="73">
        <f t="shared" si="23"/>
        <v>5.562271</v>
      </c>
      <c r="T54" s="30"/>
      <c r="U54" s="55">
        <f t="shared" si="6"/>
        <v>0</v>
      </c>
      <c r="V54" s="665">
        <f t="shared" si="7"/>
        <v>0</v>
      </c>
      <c r="W54" s="637">
        <f t="shared" si="8"/>
        <v>0</v>
      </c>
      <c r="X54" s="637">
        <f t="shared" si="9"/>
        <v>0</v>
      </c>
      <c r="Y54" s="637">
        <f t="shared" si="10"/>
        <v>0</v>
      </c>
      <c r="Z54" s="637">
        <f t="shared" si="11"/>
        <v>0</v>
      </c>
      <c r="AA54" s="637">
        <f t="shared" si="12"/>
        <v>0</v>
      </c>
      <c r="AB54" s="637">
        <f t="shared" si="13"/>
        <v>0</v>
      </c>
      <c r="AC54" s="670">
        <f t="shared" si="14"/>
        <v>0</v>
      </c>
      <c r="AD54" s="87">
        <f t="shared" si="15"/>
        <v>0</v>
      </c>
      <c r="AE54" s="87">
        <f t="shared" si="16"/>
        <v>0</v>
      </c>
      <c r="AF54" s="87">
        <f t="shared" si="17"/>
        <v>0</v>
      </c>
      <c r="AG54" s="678">
        <f t="shared" si="18"/>
        <v>0</v>
      </c>
      <c r="AH54" s="2173">
        <f t="shared" si="24"/>
        <v>0</v>
      </c>
      <c r="AM54" s="2158">
        <v>5.7831400000000004</v>
      </c>
      <c r="AN54" s="2159">
        <v>0.88561000000000001</v>
      </c>
      <c r="AO54" s="2159">
        <v>1.88859</v>
      </c>
      <c r="AP54" s="2160">
        <v>8.5573399999999999</v>
      </c>
    </row>
    <row r="55" spans="1:42" s="14" customFormat="1" ht="29.25" customHeight="1">
      <c r="A55" s="2172"/>
      <c r="B55" s="1838"/>
      <c r="C55" s="777" t="s">
        <v>58</v>
      </c>
      <c r="D55" s="1838"/>
      <c r="E55" s="777"/>
      <c r="F55" s="70">
        <f t="shared" si="1"/>
        <v>1.0279399999999999</v>
      </c>
      <c r="G55" s="71">
        <f t="shared" si="2"/>
        <v>4.1007720000000001</v>
      </c>
      <c r="H55" s="598">
        <f t="shared" si="19"/>
        <v>0.10466300000000001</v>
      </c>
      <c r="I55" s="598">
        <f t="shared" ref="I55:M55" si="107">+H55</f>
        <v>0.10466300000000001</v>
      </c>
      <c r="J55" s="598">
        <f t="shared" si="107"/>
        <v>0.10466300000000001</v>
      </c>
      <c r="K55" s="598">
        <f t="shared" si="107"/>
        <v>0.10466300000000001</v>
      </c>
      <c r="L55" s="598">
        <f t="shared" si="107"/>
        <v>0.10466300000000001</v>
      </c>
      <c r="M55" s="598">
        <f t="shared" si="107"/>
        <v>0.10466300000000001</v>
      </c>
      <c r="N55" s="72">
        <f t="shared" si="4"/>
        <v>0.62797800000000004</v>
      </c>
      <c r="O55" s="72">
        <f t="shared" si="21"/>
        <v>0.44639400000000001</v>
      </c>
      <c r="P55" s="72">
        <f t="shared" ref="P55:Q55" si="108">+O55</f>
        <v>0.44639400000000001</v>
      </c>
      <c r="Q55" s="72">
        <f t="shared" si="108"/>
        <v>0.44639400000000001</v>
      </c>
      <c r="R55" s="72">
        <f t="shared" si="5"/>
        <v>1.3391820000000001</v>
      </c>
      <c r="S55" s="73">
        <f t="shared" si="23"/>
        <v>6.0679319999999999</v>
      </c>
      <c r="T55" s="30"/>
      <c r="U55" s="55">
        <f t="shared" si="6"/>
        <v>0</v>
      </c>
      <c r="V55" s="665">
        <f t="shared" si="7"/>
        <v>0</v>
      </c>
      <c r="W55" s="637">
        <f t="shared" si="8"/>
        <v>0</v>
      </c>
      <c r="X55" s="637">
        <f t="shared" si="9"/>
        <v>0</v>
      </c>
      <c r="Y55" s="637">
        <f t="shared" si="10"/>
        <v>0</v>
      </c>
      <c r="Z55" s="637">
        <f t="shared" si="11"/>
        <v>0</v>
      </c>
      <c r="AA55" s="637">
        <f t="shared" si="12"/>
        <v>0</v>
      </c>
      <c r="AB55" s="637">
        <f t="shared" si="13"/>
        <v>0</v>
      </c>
      <c r="AC55" s="670">
        <f t="shared" si="14"/>
        <v>0</v>
      </c>
      <c r="AD55" s="87">
        <f t="shared" si="15"/>
        <v>0</v>
      </c>
      <c r="AE55" s="87">
        <f t="shared" si="16"/>
        <v>0</v>
      </c>
      <c r="AF55" s="87">
        <f t="shared" si="17"/>
        <v>0</v>
      </c>
      <c r="AG55" s="678">
        <f t="shared" si="18"/>
        <v>0</v>
      </c>
      <c r="AH55" s="2173">
        <f t="shared" si="24"/>
        <v>0</v>
      </c>
      <c r="AM55" s="2158">
        <v>6.3088799999999994</v>
      </c>
      <c r="AN55" s="2159">
        <v>0.96612000000000009</v>
      </c>
      <c r="AO55" s="2159">
        <v>2.0602800000000001</v>
      </c>
      <c r="AP55" s="2160">
        <v>9.3352799999999991</v>
      </c>
    </row>
    <row r="56" spans="1:42" s="14" customFormat="1" ht="29.25" customHeight="1">
      <c r="A56" s="2172"/>
      <c r="B56" s="1838"/>
      <c r="C56" s="777" t="s">
        <v>235</v>
      </c>
      <c r="D56" s="1838"/>
      <c r="E56" s="777"/>
      <c r="F56" s="70">
        <f t="shared" si="1"/>
        <v>1.0279399999999999</v>
      </c>
      <c r="G56" s="71">
        <f t="shared" si="2"/>
        <v>4.1007720000000001</v>
      </c>
      <c r="H56" s="598">
        <f t="shared" si="19"/>
        <v>0.10466300000000001</v>
      </c>
      <c r="I56" s="598">
        <f t="shared" ref="I56:M56" si="109">+H56</f>
        <v>0.10466300000000001</v>
      </c>
      <c r="J56" s="598">
        <f t="shared" si="109"/>
        <v>0.10466300000000001</v>
      </c>
      <c r="K56" s="598">
        <f t="shared" si="109"/>
        <v>0.10466300000000001</v>
      </c>
      <c r="L56" s="598">
        <f t="shared" si="109"/>
        <v>0.10466300000000001</v>
      </c>
      <c r="M56" s="598">
        <f t="shared" si="109"/>
        <v>0.10466300000000001</v>
      </c>
      <c r="N56" s="72">
        <f t="shared" si="4"/>
        <v>0.62797800000000004</v>
      </c>
      <c r="O56" s="72">
        <f t="shared" si="21"/>
        <v>0.44639400000000001</v>
      </c>
      <c r="P56" s="72">
        <f t="shared" ref="P56:Q56" si="110">+O56</f>
        <v>0.44639400000000001</v>
      </c>
      <c r="Q56" s="72">
        <f t="shared" si="110"/>
        <v>0.44639400000000001</v>
      </c>
      <c r="R56" s="72">
        <f t="shared" si="5"/>
        <v>1.3391820000000001</v>
      </c>
      <c r="S56" s="73">
        <f t="shared" si="23"/>
        <v>6.0679319999999999</v>
      </c>
      <c r="T56" s="30"/>
      <c r="U56" s="55">
        <f t="shared" si="6"/>
        <v>0</v>
      </c>
      <c r="V56" s="665">
        <f t="shared" si="7"/>
        <v>0</v>
      </c>
      <c r="W56" s="637">
        <f t="shared" si="8"/>
        <v>0</v>
      </c>
      <c r="X56" s="637">
        <f t="shared" si="9"/>
        <v>0</v>
      </c>
      <c r="Y56" s="637">
        <f t="shared" si="10"/>
        <v>0</v>
      </c>
      <c r="Z56" s="637">
        <f t="shared" si="11"/>
        <v>0</v>
      </c>
      <c r="AA56" s="637">
        <f t="shared" si="12"/>
        <v>0</v>
      </c>
      <c r="AB56" s="637">
        <f t="shared" si="13"/>
        <v>0</v>
      </c>
      <c r="AC56" s="670">
        <f t="shared" si="14"/>
        <v>0</v>
      </c>
      <c r="AD56" s="87">
        <f t="shared" si="15"/>
        <v>0</v>
      </c>
      <c r="AE56" s="87">
        <f t="shared" si="16"/>
        <v>0</v>
      </c>
      <c r="AF56" s="87">
        <f t="shared" si="17"/>
        <v>0</v>
      </c>
      <c r="AG56" s="678">
        <f t="shared" si="18"/>
        <v>0</v>
      </c>
      <c r="AH56" s="2173">
        <f t="shared" si="24"/>
        <v>0</v>
      </c>
      <c r="AM56" s="2158">
        <v>6.3088799999999994</v>
      </c>
      <c r="AN56" s="2159">
        <v>0.96612000000000009</v>
      </c>
      <c r="AO56" s="2159">
        <v>2.0602800000000001</v>
      </c>
      <c r="AP56" s="2160">
        <v>9.3352799999999991</v>
      </c>
    </row>
    <row r="57" spans="1:42" s="14" customFormat="1" ht="29.25" customHeight="1">
      <c r="A57" s="2174"/>
      <c r="B57" s="1837"/>
      <c r="C57" s="775" t="s">
        <v>160</v>
      </c>
      <c r="D57" s="1837"/>
      <c r="E57" s="775"/>
      <c r="F57" s="76">
        <f t="shared" si="1"/>
        <v>1.0279399999999999</v>
      </c>
      <c r="G57" s="77">
        <f t="shared" si="2"/>
        <v>4.1007720000000001</v>
      </c>
      <c r="H57" s="600">
        <f t="shared" si="19"/>
        <v>0.10466300000000001</v>
      </c>
      <c r="I57" s="600">
        <f t="shared" ref="I57:M57" si="111">+H57</f>
        <v>0.10466300000000001</v>
      </c>
      <c r="J57" s="600">
        <f t="shared" si="111"/>
        <v>0.10466300000000001</v>
      </c>
      <c r="K57" s="600">
        <f t="shared" si="111"/>
        <v>0.10466300000000001</v>
      </c>
      <c r="L57" s="600">
        <f t="shared" si="111"/>
        <v>0.10466300000000001</v>
      </c>
      <c r="M57" s="600">
        <f t="shared" si="111"/>
        <v>0.10466300000000001</v>
      </c>
      <c r="N57" s="78">
        <f t="shared" si="4"/>
        <v>0.62797800000000004</v>
      </c>
      <c r="O57" s="78">
        <f t="shared" si="21"/>
        <v>0.44639400000000001</v>
      </c>
      <c r="P57" s="78">
        <f t="shared" ref="P57:Q57" si="112">+O57</f>
        <v>0.44639400000000001</v>
      </c>
      <c r="Q57" s="78">
        <f t="shared" si="112"/>
        <v>0.44639400000000001</v>
      </c>
      <c r="R57" s="78">
        <f t="shared" si="5"/>
        <v>1.3391820000000001</v>
      </c>
      <c r="S57" s="79">
        <f t="shared" si="23"/>
        <v>6.0679319999999999</v>
      </c>
      <c r="T57" s="31"/>
      <c r="U57" s="56">
        <f t="shared" si="6"/>
        <v>0</v>
      </c>
      <c r="V57" s="666">
        <f t="shared" si="7"/>
        <v>0</v>
      </c>
      <c r="W57" s="638">
        <f t="shared" si="8"/>
        <v>0</v>
      </c>
      <c r="X57" s="638">
        <f t="shared" si="9"/>
        <v>0</v>
      </c>
      <c r="Y57" s="638">
        <f t="shared" si="10"/>
        <v>0</v>
      </c>
      <c r="Z57" s="638">
        <f t="shared" si="11"/>
        <v>0</v>
      </c>
      <c r="AA57" s="638">
        <f t="shared" si="12"/>
        <v>0</v>
      </c>
      <c r="AB57" s="638">
        <f t="shared" si="13"/>
        <v>0</v>
      </c>
      <c r="AC57" s="671">
        <f t="shared" si="14"/>
        <v>0</v>
      </c>
      <c r="AD57" s="88">
        <f t="shared" si="15"/>
        <v>0</v>
      </c>
      <c r="AE57" s="88">
        <f t="shared" si="16"/>
        <v>0</v>
      </c>
      <c r="AF57" s="88">
        <f t="shared" si="17"/>
        <v>0</v>
      </c>
      <c r="AG57" s="679">
        <f t="shared" si="18"/>
        <v>0</v>
      </c>
      <c r="AH57" s="2175">
        <f t="shared" si="24"/>
        <v>0</v>
      </c>
      <c r="AM57" s="2161">
        <v>6.3088799999999994</v>
      </c>
      <c r="AN57" s="2162">
        <v>0.96612000000000009</v>
      </c>
      <c r="AO57" s="2162">
        <v>2.0602800000000001</v>
      </c>
      <c r="AP57" s="2163">
        <v>9.3352799999999991</v>
      </c>
    </row>
    <row r="58" spans="1:42" s="14" customFormat="1" ht="29.25" customHeight="1">
      <c r="A58" s="2170" t="s">
        <v>245</v>
      </c>
      <c r="B58" s="1841" t="s">
        <v>717</v>
      </c>
      <c r="C58" s="774" t="s">
        <v>240</v>
      </c>
      <c r="D58" s="774" t="s">
        <v>240</v>
      </c>
      <c r="E58" s="774"/>
      <c r="F58" s="64">
        <f t="shared" si="1"/>
        <v>0.76862666666666668</v>
      </c>
      <c r="G58" s="65">
        <f t="shared" si="2"/>
        <v>2.7338480000000001</v>
      </c>
      <c r="H58" s="599">
        <f t="shared" si="19"/>
        <v>6.9775333333333342E-2</v>
      </c>
      <c r="I58" s="599">
        <f t="shared" ref="I58:M58" si="113">+H58</f>
        <v>6.9775333333333342E-2</v>
      </c>
      <c r="J58" s="599">
        <f t="shared" si="113"/>
        <v>6.9775333333333342E-2</v>
      </c>
      <c r="K58" s="599">
        <f t="shared" si="113"/>
        <v>6.9775333333333342E-2</v>
      </c>
      <c r="L58" s="599">
        <f t="shared" si="113"/>
        <v>6.9775333333333342E-2</v>
      </c>
      <c r="M58" s="599">
        <f t="shared" si="113"/>
        <v>6.9775333333333342E-2</v>
      </c>
      <c r="N58" s="66">
        <f t="shared" si="4"/>
        <v>0.41865200000000002</v>
      </c>
      <c r="O58" s="66">
        <f t="shared" si="21"/>
        <v>0.29759599999999997</v>
      </c>
      <c r="P58" s="66">
        <f t="shared" ref="P58:Q58" si="114">+O58</f>
        <v>0.29759599999999997</v>
      </c>
      <c r="Q58" s="66">
        <f t="shared" si="114"/>
        <v>0.29759599999999997</v>
      </c>
      <c r="R58" s="66">
        <f t="shared" si="5"/>
        <v>0.89278799999999991</v>
      </c>
      <c r="S58" s="67">
        <f t="shared" si="23"/>
        <v>4.0452879999999993</v>
      </c>
      <c r="T58" s="29"/>
      <c r="U58" s="57">
        <f t="shared" si="6"/>
        <v>0</v>
      </c>
      <c r="V58" s="664">
        <f t="shared" si="7"/>
        <v>0</v>
      </c>
      <c r="W58" s="639">
        <f t="shared" si="8"/>
        <v>0</v>
      </c>
      <c r="X58" s="639">
        <f t="shared" si="9"/>
        <v>0</v>
      </c>
      <c r="Y58" s="639">
        <f t="shared" si="10"/>
        <v>0</v>
      </c>
      <c r="Z58" s="639">
        <f t="shared" si="11"/>
        <v>0</v>
      </c>
      <c r="AA58" s="639">
        <f t="shared" si="12"/>
        <v>0</v>
      </c>
      <c r="AB58" s="639">
        <f t="shared" si="13"/>
        <v>0</v>
      </c>
      <c r="AC58" s="669">
        <f t="shared" si="14"/>
        <v>0</v>
      </c>
      <c r="AD58" s="86">
        <f t="shared" si="15"/>
        <v>0</v>
      </c>
      <c r="AE58" s="86">
        <f t="shared" si="16"/>
        <v>0</v>
      </c>
      <c r="AF58" s="86">
        <f t="shared" si="17"/>
        <v>0</v>
      </c>
      <c r="AG58" s="680">
        <f t="shared" si="18"/>
        <v>0</v>
      </c>
      <c r="AH58" s="2171">
        <f t="shared" si="24"/>
        <v>0</v>
      </c>
      <c r="AM58" s="2164">
        <v>4.2059199999999999</v>
      </c>
      <c r="AN58" s="2165">
        <v>0.64407999999999999</v>
      </c>
      <c r="AO58" s="2165">
        <v>1.3735199999999999</v>
      </c>
      <c r="AP58" s="2166">
        <v>6.2235199999999997</v>
      </c>
    </row>
    <row r="59" spans="1:42" s="14" customFormat="1" ht="29.25" customHeight="1">
      <c r="A59" s="2172"/>
      <c r="B59" s="1839"/>
      <c r="C59" s="777" t="s">
        <v>241</v>
      </c>
      <c r="D59" s="777" t="s">
        <v>241</v>
      </c>
      <c r="E59" s="777"/>
      <c r="F59" s="70">
        <f t="shared" si="1"/>
        <v>0.89828333333333321</v>
      </c>
      <c r="G59" s="71">
        <f t="shared" si="2"/>
        <v>3.4173100000000001</v>
      </c>
      <c r="H59" s="598">
        <f t="shared" si="19"/>
        <v>8.7219166666666681E-2</v>
      </c>
      <c r="I59" s="598">
        <f t="shared" ref="I59:M59" si="115">+H59</f>
        <v>8.7219166666666681E-2</v>
      </c>
      <c r="J59" s="598">
        <f t="shared" si="115"/>
        <v>8.7219166666666681E-2</v>
      </c>
      <c r="K59" s="598">
        <f t="shared" si="115"/>
        <v>8.7219166666666681E-2</v>
      </c>
      <c r="L59" s="598">
        <f t="shared" si="115"/>
        <v>8.7219166666666681E-2</v>
      </c>
      <c r="M59" s="598">
        <f t="shared" si="115"/>
        <v>8.7219166666666681E-2</v>
      </c>
      <c r="N59" s="72">
        <f t="shared" si="4"/>
        <v>0.52331500000000009</v>
      </c>
      <c r="O59" s="72">
        <f t="shared" si="21"/>
        <v>0.37199500000000002</v>
      </c>
      <c r="P59" s="72">
        <f t="shared" ref="P59:Q59" si="116">+O59</f>
        <v>0.37199500000000002</v>
      </c>
      <c r="Q59" s="72">
        <f t="shared" si="116"/>
        <v>0.37199500000000002</v>
      </c>
      <c r="R59" s="72">
        <f t="shared" si="5"/>
        <v>1.115985</v>
      </c>
      <c r="S59" s="73">
        <f t="shared" si="23"/>
        <v>5.05661</v>
      </c>
      <c r="T59" s="30"/>
      <c r="U59" s="55">
        <f t="shared" si="6"/>
        <v>0</v>
      </c>
      <c r="V59" s="665">
        <f t="shared" si="7"/>
        <v>0</v>
      </c>
      <c r="W59" s="637">
        <f t="shared" si="8"/>
        <v>0</v>
      </c>
      <c r="X59" s="637">
        <f t="shared" si="9"/>
        <v>0</v>
      </c>
      <c r="Y59" s="637">
        <f t="shared" si="10"/>
        <v>0</v>
      </c>
      <c r="Z59" s="637">
        <f t="shared" si="11"/>
        <v>0</v>
      </c>
      <c r="AA59" s="637">
        <f t="shared" si="12"/>
        <v>0</v>
      </c>
      <c r="AB59" s="637">
        <f t="shared" si="13"/>
        <v>0</v>
      </c>
      <c r="AC59" s="670">
        <f t="shared" si="14"/>
        <v>0</v>
      </c>
      <c r="AD59" s="87">
        <f t="shared" si="15"/>
        <v>0</v>
      </c>
      <c r="AE59" s="87">
        <f t="shared" si="16"/>
        <v>0</v>
      </c>
      <c r="AF59" s="87">
        <f t="shared" si="17"/>
        <v>0</v>
      </c>
      <c r="AG59" s="678">
        <f t="shared" si="18"/>
        <v>0</v>
      </c>
      <c r="AH59" s="2173">
        <f t="shared" si="24"/>
        <v>0</v>
      </c>
      <c r="AM59" s="2158">
        <v>5.2573999999999996</v>
      </c>
      <c r="AN59" s="2159">
        <v>0.80510000000000004</v>
      </c>
      <c r="AO59" s="2159">
        <v>1.7168999999999999</v>
      </c>
      <c r="AP59" s="2160">
        <v>7.7793999999999999</v>
      </c>
    </row>
    <row r="60" spans="1:42" s="14" customFormat="1" ht="29.25" customHeight="1">
      <c r="A60" s="2172"/>
      <c r="B60" s="1839"/>
      <c r="C60" s="777" t="s">
        <v>242</v>
      </c>
      <c r="D60" s="777" t="s">
        <v>242</v>
      </c>
      <c r="E60" s="777"/>
      <c r="F60" s="70">
        <f t="shared" si="1"/>
        <v>0.89828333333333321</v>
      </c>
      <c r="G60" s="71">
        <f t="shared" si="2"/>
        <v>3.4173100000000001</v>
      </c>
      <c r="H60" s="598">
        <f t="shared" si="19"/>
        <v>8.7219166666666681E-2</v>
      </c>
      <c r="I60" s="598">
        <f t="shared" ref="I60:M60" si="117">+H60</f>
        <v>8.7219166666666681E-2</v>
      </c>
      <c r="J60" s="598">
        <f t="shared" si="117"/>
        <v>8.7219166666666681E-2</v>
      </c>
      <c r="K60" s="598">
        <f t="shared" si="117"/>
        <v>8.7219166666666681E-2</v>
      </c>
      <c r="L60" s="598">
        <f t="shared" si="117"/>
        <v>8.7219166666666681E-2</v>
      </c>
      <c r="M60" s="598">
        <f t="shared" si="117"/>
        <v>8.7219166666666681E-2</v>
      </c>
      <c r="N60" s="72">
        <f t="shared" si="4"/>
        <v>0.52331500000000009</v>
      </c>
      <c r="O60" s="72">
        <f t="shared" si="21"/>
        <v>0.37199500000000002</v>
      </c>
      <c r="P60" s="72">
        <f t="shared" ref="P60:Q60" si="118">+O60</f>
        <v>0.37199500000000002</v>
      </c>
      <c r="Q60" s="72">
        <f t="shared" si="118"/>
        <v>0.37199500000000002</v>
      </c>
      <c r="R60" s="72">
        <f t="shared" si="5"/>
        <v>1.115985</v>
      </c>
      <c r="S60" s="73">
        <f t="shared" si="23"/>
        <v>5.05661</v>
      </c>
      <c r="T60" s="30"/>
      <c r="U60" s="55">
        <f t="shared" si="6"/>
        <v>0</v>
      </c>
      <c r="V60" s="665">
        <f t="shared" si="7"/>
        <v>0</v>
      </c>
      <c r="W60" s="637">
        <f t="shared" si="8"/>
        <v>0</v>
      </c>
      <c r="X60" s="637">
        <f t="shared" si="9"/>
        <v>0</v>
      </c>
      <c r="Y60" s="637">
        <f t="shared" si="10"/>
        <v>0</v>
      </c>
      <c r="Z60" s="637">
        <f t="shared" si="11"/>
        <v>0</v>
      </c>
      <c r="AA60" s="637">
        <f t="shared" si="12"/>
        <v>0</v>
      </c>
      <c r="AB60" s="637">
        <f t="shared" si="13"/>
        <v>0</v>
      </c>
      <c r="AC60" s="670">
        <f t="shared" si="14"/>
        <v>0</v>
      </c>
      <c r="AD60" s="87">
        <f t="shared" si="15"/>
        <v>0</v>
      </c>
      <c r="AE60" s="87">
        <f t="shared" si="16"/>
        <v>0</v>
      </c>
      <c r="AF60" s="87">
        <f t="shared" si="17"/>
        <v>0</v>
      </c>
      <c r="AG60" s="678">
        <f t="shared" si="18"/>
        <v>0</v>
      </c>
      <c r="AH60" s="2173">
        <f t="shared" si="24"/>
        <v>0</v>
      </c>
      <c r="AM60" s="2158">
        <v>5.2573999999999996</v>
      </c>
      <c r="AN60" s="2159">
        <v>0.80510000000000004</v>
      </c>
      <c r="AO60" s="2159">
        <v>1.7168999999999999</v>
      </c>
      <c r="AP60" s="2160">
        <v>7.7793999999999999</v>
      </c>
    </row>
    <row r="61" spans="1:42" s="14" customFormat="1" ht="29.25" customHeight="1">
      <c r="A61" s="2172"/>
      <c r="B61" s="1839"/>
      <c r="C61" s="777" t="s">
        <v>227</v>
      </c>
      <c r="D61" s="1838" t="s">
        <v>233</v>
      </c>
      <c r="E61" s="777"/>
      <c r="F61" s="70">
        <f t="shared" si="1"/>
        <v>0.63896999999999993</v>
      </c>
      <c r="G61" s="71">
        <f t="shared" si="2"/>
        <v>2.050386</v>
      </c>
      <c r="H61" s="598">
        <f t="shared" si="19"/>
        <v>5.2331500000000003E-2</v>
      </c>
      <c r="I61" s="598">
        <f t="shared" ref="I61:M61" si="119">+H61</f>
        <v>5.2331500000000003E-2</v>
      </c>
      <c r="J61" s="598">
        <f t="shared" si="119"/>
        <v>5.2331500000000003E-2</v>
      </c>
      <c r="K61" s="598">
        <f t="shared" si="119"/>
        <v>5.2331500000000003E-2</v>
      </c>
      <c r="L61" s="598">
        <f t="shared" si="119"/>
        <v>5.2331500000000003E-2</v>
      </c>
      <c r="M61" s="598">
        <f t="shared" si="119"/>
        <v>5.2331500000000003E-2</v>
      </c>
      <c r="N61" s="72">
        <f t="shared" si="4"/>
        <v>0.31398900000000002</v>
      </c>
      <c r="O61" s="72">
        <f t="shared" si="21"/>
        <v>0.22319700000000001</v>
      </c>
      <c r="P61" s="72">
        <f t="shared" ref="P61:Q61" si="120">+O61</f>
        <v>0.22319700000000001</v>
      </c>
      <c r="Q61" s="72">
        <f t="shared" si="120"/>
        <v>0.22319700000000001</v>
      </c>
      <c r="R61" s="72">
        <f t="shared" si="5"/>
        <v>0.66959100000000005</v>
      </c>
      <c r="S61" s="73">
        <f t="shared" si="23"/>
        <v>3.0339659999999999</v>
      </c>
      <c r="T61" s="30"/>
      <c r="U61" s="55">
        <f t="shared" si="6"/>
        <v>0</v>
      </c>
      <c r="V61" s="665">
        <f t="shared" si="7"/>
        <v>0</v>
      </c>
      <c r="W61" s="637">
        <f t="shared" si="8"/>
        <v>0</v>
      </c>
      <c r="X61" s="637">
        <f t="shared" si="9"/>
        <v>0</v>
      </c>
      <c r="Y61" s="637">
        <f t="shared" si="10"/>
        <v>0</v>
      </c>
      <c r="Z61" s="637">
        <f t="shared" si="11"/>
        <v>0</v>
      </c>
      <c r="AA61" s="637">
        <f t="shared" si="12"/>
        <v>0</v>
      </c>
      <c r="AB61" s="637">
        <f t="shared" si="13"/>
        <v>0</v>
      </c>
      <c r="AC61" s="670">
        <f t="shared" si="14"/>
        <v>0</v>
      </c>
      <c r="AD61" s="87">
        <f t="shared" si="15"/>
        <v>0</v>
      </c>
      <c r="AE61" s="87">
        <f t="shared" si="16"/>
        <v>0</v>
      </c>
      <c r="AF61" s="87">
        <f t="shared" si="17"/>
        <v>0</v>
      </c>
      <c r="AG61" s="678">
        <f t="shared" si="18"/>
        <v>0</v>
      </c>
      <c r="AH61" s="2173">
        <f t="shared" si="24"/>
        <v>0</v>
      </c>
      <c r="AM61" s="2158">
        <v>3.1544399999999997</v>
      </c>
      <c r="AN61" s="2159">
        <v>0.48306000000000004</v>
      </c>
      <c r="AO61" s="2159">
        <v>1.0301400000000001</v>
      </c>
      <c r="AP61" s="2160">
        <v>4.6676399999999996</v>
      </c>
    </row>
    <row r="62" spans="1:42" s="14" customFormat="1" ht="29.25" customHeight="1">
      <c r="A62" s="2172"/>
      <c r="B62" s="1839"/>
      <c r="C62" s="777" t="s">
        <v>243</v>
      </c>
      <c r="D62" s="1838"/>
      <c r="E62" s="777"/>
      <c r="F62" s="70">
        <f t="shared" si="1"/>
        <v>0.7037983333333333</v>
      </c>
      <c r="G62" s="71">
        <f t="shared" si="2"/>
        <v>2.3921169999999998</v>
      </c>
      <c r="H62" s="598">
        <f t="shared" si="19"/>
        <v>6.1053416666666659E-2</v>
      </c>
      <c r="I62" s="598">
        <f t="shared" ref="I62:M62" si="121">+H62</f>
        <v>6.1053416666666659E-2</v>
      </c>
      <c r="J62" s="598">
        <f t="shared" si="121"/>
        <v>6.1053416666666659E-2</v>
      </c>
      <c r="K62" s="598">
        <f t="shared" si="121"/>
        <v>6.1053416666666659E-2</v>
      </c>
      <c r="L62" s="598">
        <f t="shared" si="121"/>
        <v>6.1053416666666659E-2</v>
      </c>
      <c r="M62" s="598">
        <f t="shared" si="121"/>
        <v>6.1053416666666659E-2</v>
      </c>
      <c r="N62" s="72">
        <f t="shared" si="4"/>
        <v>0.36632049999999994</v>
      </c>
      <c r="O62" s="72">
        <f t="shared" si="21"/>
        <v>0.26039649999999998</v>
      </c>
      <c r="P62" s="72">
        <f t="shared" ref="P62:Q62" si="122">+O62</f>
        <v>0.26039649999999998</v>
      </c>
      <c r="Q62" s="72">
        <f t="shared" si="122"/>
        <v>0.26039649999999998</v>
      </c>
      <c r="R62" s="72">
        <f t="shared" si="5"/>
        <v>0.78118949999999998</v>
      </c>
      <c r="S62" s="73">
        <f t="shared" si="23"/>
        <v>3.5396269999999999</v>
      </c>
      <c r="T62" s="30"/>
      <c r="U62" s="55">
        <f t="shared" si="6"/>
        <v>0</v>
      </c>
      <c r="V62" s="665">
        <f t="shared" si="7"/>
        <v>0</v>
      </c>
      <c r="W62" s="637">
        <f t="shared" si="8"/>
        <v>0</v>
      </c>
      <c r="X62" s="637">
        <f t="shared" si="9"/>
        <v>0</v>
      </c>
      <c r="Y62" s="637">
        <f t="shared" si="10"/>
        <v>0</v>
      </c>
      <c r="Z62" s="637">
        <f t="shared" si="11"/>
        <v>0</v>
      </c>
      <c r="AA62" s="637">
        <f t="shared" si="12"/>
        <v>0</v>
      </c>
      <c r="AB62" s="637">
        <f t="shared" si="13"/>
        <v>0</v>
      </c>
      <c r="AC62" s="670">
        <f t="shared" si="14"/>
        <v>0</v>
      </c>
      <c r="AD62" s="87">
        <f t="shared" si="15"/>
        <v>0</v>
      </c>
      <c r="AE62" s="87">
        <f t="shared" si="16"/>
        <v>0</v>
      </c>
      <c r="AF62" s="87">
        <f t="shared" si="17"/>
        <v>0</v>
      </c>
      <c r="AG62" s="678">
        <f t="shared" si="18"/>
        <v>0</v>
      </c>
      <c r="AH62" s="2173">
        <f t="shared" si="24"/>
        <v>0</v>
      </c>
      <c r="AM62" s="2158">
        <v>3.6801799999999996</v>
      </c>
      <c r="AN62" s="2159">
        <v>0.5635699999999999</v>
      </c>
      <c r="AO62" s="2159">
        <v>1.20183</v>
      </c>
      <c r="AP62" s="2160">
        <v>5.4455799999999996</v>
      </c>
    </row>
    <row r="63" spans="1:42" s="14" customFormat="1" ht="29.25" customHeight="1">
      <c r="A63" s="2172"/>
      <c r="B63" s="1839"/>
      <c r="C63" s="777" t="s">
        <v>229</v>
      </c>
      <c r="D63" s="1838"/>
      <c r="E63" s="777"/>
      <c r="F63" s="70">
        <f t="shared" si="1"/>
        <v>0.76862666666666668</v>
      </c>
      <c r="G63" s="71">
        <f t="shared" si="2"/>
        <v>2.7338480000000001</v>
      </c>
      <c r="H63" s="598">
        <f t="shared" si="19"/>
        <v>6.9775333333333342E-2</v>
      </c>
      <c r="I63" s="598">
        <f t="shared" ref="I63:M63" si="123">+H63</f>
        <v>6.9775333333333342E-2</v>
      </c>
      <c r="J63" s="598">
        <f t="shared" si="123"/>
        <v>6.9775333333333342E-2</v>
      </c>
      <c r="K63" s="598">
        <f t="shared" si="123"/>
        <v>6.9775333333333342E-2</v>
      </c>
      <c r="L63" s="598">
        <f t="shared" si="123"/>
        <v>6.9775333333333342E-2</v>
      </c>
      <c r="M63" s="598">
        <f t="shared" si="123"/>
        <v>6.9775333333333342E-2</v>
      </c>
      <c r="N63" s="72">
        <f t="shared" si="4"/>
        <v>0.41865200000000002</v>
      </c>
      <c r="O63" s="72">
        <f t="shared" si="21"/>
        <v>0.29759599999999997</v>
      </c>
      <c r="P63" s="72">
        <f t="shared" ref="P63:Q63" si="124">+O63</f>
        <v>0.29759599999999997</v>
      </c>
      <c r="Q63" s="72">
        <f t="shared" si="124"/>
        <v>0.29759599999999997</v>
      </c>
      <c r="R63" s="72">
        <f t="shared" si="5"/>
        <v>0.89278799999999991</v>
      </c>
      <c r="S63" s="73">
        <f t="shared" si="23"/>
        <v>4.0452879999999993</v>
      </c>
      <c r="T63" s="30"/>
      <c r="U63" s="55">
        <f t="shared" si="6"/>
        <v>0</v>
      </c>
      <c r="V63" s="665">
        <f t="shared" si="7"/>
        <v>0</v>
      </c>
      <c r="W63" s="637">
        <f t="shared" si="8"/>
        <v>0</v>
      </c>
      <c r="X63" s="637">
        <f t="shared" si="9"/>
        <v>0</v>
      </c>
      <c r="Y63" s="637">
        <f t="shared" si="10"/>
        <v>0</v>
      </c>
      <c r="Z63" s="637">
        <f t="shared" si="11"/>
        <v>0</v>
      </c>
      <c r="AA63" s="637">
        <f t="shared" si="12"/>
        <v>0</v>
      </c>
      <c r="AB63" s="637">
        <f t="shared" si="13"/>
        <v>0</v>
      </c>
      <c r="AC63" s="670">
        <f t="shared" si="14"/>
        <v>0</v>
      </c>
      <c r="AD63" s="87">
        <f t="shared" si="15"/>
        <v>0</v>
      </c>
      <c r="AE63" s="87">
        <f t="shared" si="16"/>
        <v>0</v>
      </c>
      <c r="AF63" s="87">
        <f t="shared" si="17"/>
        <v>0</v>
      </c>
      <c r="AG63" s="678">
        <f t="shared" si="18"/>
        <v>0</v>
      </c>
      <c r="AH63" s="2173">
        <f t="shared" si="24"/>
        <v>0</v>
      </c>
      <c r="AM63" s="2158">
        <v>4.2059199999999999</v>
      </c>
      <c r="AN63" s="2159">
        <v>0.64407999999999999</v>
      </c>
      <c r="AO63" s="2159">
        <v>1.3735199999999999</v>
      </c>
      <c r="AP63" s="2160">
        <v>6.2235199999999997</v>
      </c>
    </row>
    <row r="64" spans="1:42" s="14" customFormat="1" ht="29.25" customHeight="1">
      <c r="A64" s="2172"/>
      <c r="B64" s="1839"/>
      <c r="C64" s="777" t="s">
        <v>244</v>
      </c>
      <c r="D64" s="1838"/>
      <c r="E64" s="777"/>
      <c r="F64" s="70">
        <f t="shared" si="1"/>
        <v>0.89828333333333321</v>
      </c>
      <c r="G64" s="71">
        <f t="shared" si="2"/>
        <v>3.4173100000000001</v>
      </c>
      <c r="H64" s="598">
        <f t="shared" si="19"/>
        <v>8.7219166666666681E-2</v>
      </c>
      <c r="I64" s="598">
        <f t="shared" ref="I64:M64" si="125">+H64</f>
        <v>8.7219166666666681E-2</v>
      </c>
      <c r="J64" s="598">
        <f t="shared" si="125"/>
        <v>8.7219166666666681E-2</v>
      </c>
      <c r="K64" s="598">
        <f t="shared" si="125"/>
        <v>8.7219166666666681E-2</v>
      </c>
      <c r="L64" s="598">
        <f t="shared" si="125"/>
        <v>8.7219166666666681E-2</v>
      </c>
      <c r="M64" s="598">
        <f t="shared" si="125"/>
        <v>8.7219166666666681E-2</v>
      </c>
      <c r="N64" s="72">
        <f t="shared" si="4"/>
        <v>0.52331500000000009</v>
      </c>
      <c r="O64" s="72">
        <f t="shared" si="21"/>
        <v>0.37199500000000002</v>
      </c>
      <c r="P64" s="72">
        <f t="shared" ref="P64:Q64" si="126">+O64</f>
        <v>0.37199500000000002</v>
      </c>
      <c r="Q64" s="72">
        <f t="shared" si="126"/>
        <v>0.37199500000000002</v>
      </c>
      <c r="R64" s="72">
        <f t="shared" si="5"/>
        <v>1.115985</v>
      </c>
      <c r="S64" s="73">
        <f t="shared" si="23"/>
        <v>5.05661</v>
      </c>
      <c r="T64" s="30"/>
      <c r="U64" s="55">
        <f t="shared" si="6"/>
        <v>0</v>
      </c>
      <c r="V64" s="665">
        <f t="shared" si="7"/>
        <v>0</v>
      </c>
      <c r="W64" s="637">
        <f t="shared" si="8"/>
        <v>0</v>
      </c>
      <c r="X64" s="637">
        <f t="shared" si="9"/>
        <v>0</v>
      </c>
      <c r="Y64" s="637">
        <f t="shared" si="10"/>
        <v>0</v>
      </c>
      <c r="Z64" s="637">
        <f t="shared" si="11"/>
        <v>0</v>
      </c>
      <c r="AA64" s="637">
        <f t="shared" si="12"/>
        <v>0</v>
      </c>
      <c r="AB64" s="637">
        <f t="shared" si="13"/>
        <v>0</v>
      </c>
      <c r="AC64" s="670">
        <f t="shared" si="14"/>
        <v>0</v>
      </c>
      <c r="AD64" s="87">
        <f t="shared" si="15"/>
        <v>0</v>
      </c>
      <c r="AE64" s="87">
        <f t="shared" si="16"/>
        <v>0</v>
      </c>
      <c r="AF64" s="87">
        <f t="shared" si="17"/>
        <v>0</v>
      </c>
      <c r="AG64" s="678">
        <f t="shared" si="18"/>
        <v>0</v>
      </c>
      <c r="AH64" s="2173">
        <f t="shared" si="24"/>
        <v>0</v>
      </c>
      <c r="AM64" s="2158">
        <v>5.2573999999999996</v>
      </c>
      <c r="AN64" s="2159">
        <v>0.80510000000000004</v>
      </c>
      <c r="AO64" s="2159">
        <v>1.7168999999999999</v>
      </c>
      <c r="AP64" s="2160">
        <v>7.7793999999999999</v>
      </c>
    </row>
    <row r="65" spans="1:42" s="14" customFormat="1" ht="29.25" customHeight="1">
      <c r="A65" s="2172"/>
      <c r="B65" s="1839"/>
      <c r="C65" s="777" t="s">
        <v>231</v>
      </c>
      <c r="D65" s="1838"/>
      <c r="E65" s="777"/>
      <c r="F65" s="70">
        <f t="shared" si="1"/>
        <v>0.9631116666666667</v>
      </c>
      <c r="G65" s="71">
        <f t="shared" si="2"/>
        <v>3.7590410000000003</v>
      </c>
      <c r="H65" s="598">
        <f t="shared" si="19"/>
        <v>9.5941083333333343E-2</v>
      </c>
      <c r="I65" s="598">
        <f t="shared" ref="I65:M65" si="127">+H65</f>
        <v>9.5941083333333343E-2</v>
      </c>
      <c r="J65" s="598">
        <f t="shared" si="127"/>
        <v>9.5941083333333343E-2</v>
      </c>
      <c r="K65" s="598">
        <f t="shared" si="127"/>
        <v>9.5941083333333343E-2</v>
      </c>
      <c r="L65" s="598">
        <f t="shared" si="127"/>
        <v>9.5941083333333343E-2</v>
      </c>
      <c r="M65" s="598">
        <f t="shared" si="127"/>
        <v>9.5941083333333343E-2</v>
      </c>
      <c r="N65" s="72">
        <f t="shared" si="4"/>
        <v>0.57564650000000006</v>
      </c>
      <c r="O65" s="72">
        <f t="shared" si="21"/>
        <v>0.40919449999999996</v>
      </c>
      <c r="P65" s="72">
        <f t="shared" ref="P65:Q65" si="128">+O65</f>
        <v>0.40919449999999996</v>
      </c>
      <c r="Q65" s="72">
        <f t="shared" si="128"/>
        <v>0.40919449999999996</v>
      </c>
      <c r="R65" s="72">
        <f t="shared" si="5"/>
        <v>1.2275834999999999</v>
      </c>
      <c r="S65" s="73">
        <f t="shared" si="23"/>
        <v>5.562271</v>
      </c>
      <c r="T65" s="30"/>
      <c r="U65" s="55">
        <f t="shared" si="6"/>
        <v>0</v>
      </c>
      <c r="V65" s="665">
        <f t="shared" si="7"/>
        <v>0</v>
      </c>
      <c r="W65" s="637">
        <f t="shared" si="8"/>
        <v>0</v>
      </c>
      <c r="X65" s="637">
        <f t="shared" si="9"/>
        <v>0</v>
      </c>
      <c r="Y65" s="637">
        <f t="shared" si="10"/>
        <v>0</v>
      </c>
      <c r="Z65" s="637">
        <f t="shared" si="11"/>
        <v>0</v>
      </c>
      <c r="AA65" s="637">
        <f t="shared" si="12"/>
        <v>0</v>
      </c>
      <c r="AB65" s="637">
        <f t="shared" si="13"/>
        <v>0</v>
      </c>
      <c r="AC65" s="670">
        <f t="shared" si="14"/>
        <v>0</v>
      </c>
      <c r="AD65" s="87">
        <f t="shared" si="15"/>
        <v>0</v>
      </c>
      <c r="AE65" s="87">
        <f t="shared" si="16"/>
        <v>0</v>
      </c>
      <c r="AF65" s="87">
        <f t="shared" si="17"/>
        <v>0</v>
      </c>
      <c r="AG65" s="678">
        <f t="shared" si="18"/>
        <v>0</v>
      </c>
      <c r="AH65" s="2173">
        <f t="shared" si="24"/>
        <v>0</v>
      </c>
      <c r="AM65" s="2158">
        <v>5.7831400000000004</v>
      </c>
      <c r="AN65" s="2159">
        <v>0.88561000000000001</v>
      </c>
      <c r="AO65" s="2159">
        <v>1.88859</v>
      </c>
      <c r="AP65" s="2160">
        <v>8.5573399999999999</v>
      </c>
    </row>
    <row r="66" spans="1:42" s="14" customFormat="1" ht="29.25" customHeight="1">
      <c r="A66" s="2172"/>
      <c r="B66" s="1839" t="s">
        <v>249</v>
      </c>
      <c r="C66" s="777" t="s">
        <v>240</v>
      </c>
      <c r="D66" s="777" t="s">
        <v>240</v>
      </c>
      <c r="E66" s="777"/>
      <c r="F66" s="70">
        <f t="shared" si="1"/>
        <v>0.89828333333333321</v>
      </c>
      <c r="G66" s="71">
        <f t="shared" si="2"/>
        <v>3.4173100000000001</v>
      </c>
      <c r="H66" s="598">
        <f t="shared" si="19"/>
        <v>8.7219166666666681E-2</v>
      </c>
      <c r="I66" s="598">
        <f t="shared" ref="I66:M66" si="129">+H66</f>
        <v>8.7219166666666681E-2</v>
      </c>
      <c r="J66" s="598">
        <f t="shared" si="129"/>
        <v>8.7219166666666681E-2</v>
      </c>
      <c r="K66" s="598">
        <f t="shared" si="129"/>
        <v>8.7219166666666681E-2</v>
      </c>
      <c r="L66" s="598">
        <f t="shared" si="129"/>
        <v>8.7219166666666681E-2</v>
      </c>
      <c r="M66" s="598">
        <f t="shared" si="129"/>
        <v>8.7219166666666681E-2</v>
      </c>
      <c r="N66" s="72">
        <f t="shared" si="4"/>
        <v>0.52331500000000009</v>
      </c>
      <c r="O66" s="72">
        <f t="shared" si="21"/>
        <v>0.37199500000000002</v>
      </c>
      <c r="P66" s="72">
        <f t="shared" ref="P66:Q66" si="130">+O66</f>
        <v>0.37199500000000002</v>
      </c>
      <c r="Q66" s="72">
        <f t="shared" si="130"/>
        <v>0.37199500000000002</v>
      </c>
      <c r="R66" s="72">
        <f t="shared" si="5"/>
        <v>1.115985</v>
      </c>
      <c r="S66" s="73">
        <f t="shared" si="23"/>
        <v>5.05661</v>
      </c>
      <c r="T66" s="30"/>
      <c r="U66" s="55">
        <f t="shared" si="6"/>
        <v>0</v>
      </c>
      <c r="V66" s="665">
        <f t="shared" si="7"/>
        <v>0</v>
      </c>
      <c r="W66" s="637">
        <f t="shared" si="8"/>
        <v>0</v>
      </c>
      <c r="X66" s="637">
        <f t="shared" si="9"/>
        <v>0</v>
      </c>
      <c r="Y66" s="637">
        <f t="shared" si="10"/>
        <v>0</v>
      </c>
      <c r="Z66" s="637">
        <f t="shared" si="11"/>
        <v>0</v>
      </c>
      <c r="AA66" s="637">
        <f t="shared" si="12"/>
        <v>0</v>
      </c>
      <c r="AB66" s="637">
        <f t="shared" si="13"/>
        <v>0</v>
      </c>
      <c r="AC66" s="670">
        <f t="shared" si="14"/>
        <v>0</v>
      </c>
      <c r="AD66" s="87">
        <f t="shared" si="15"/>
        <v>0</v>
      </c>
      <c r="AE66" s="87">
        <f t="shared" si="16"/>
        <v>0</v>
      </c>
      <c r="AF66" s="87">
        <f t="shared" si="17"/>
        <v>0</v>
      </c>
      <c r="AG66" s="678">
        <f t="shared" si="18"/>
        <v>0</v>
      </c>
      <c r="AH66" s="2173">
        <f t="shared" si="24"/>
        <v>0</v>
      </c>
      <c r="AM66" s="2158">
        <v>5.2573999999999996</v>
      </c>
      <c r="AN66" s="2159">
        <v>0.80510000000000004</v>
      </c>
      <c r="AO66" s="2159">
        <v>1.7168999999999999</v>
      </c>
      <c r="AP66" s="2160">
        <v>7.7793999999999999</v>
      </c>
    </row>
    <row r="67" spans="1:42" s="14" customFormat="1" ht="29.25" customHeight="1">
      <c r="A67" s="2172"/>
      <c r="B67" s="1839"/>
      <c r="C67" s="777" t="s">
        <v>241</v>
      </c>
      <c r="D67" s="777" t="s">
        <v>241</v>
      </c>
      <c r="E67" s="777"/>
      <c r="F67" s="70">
        <f t="shared" si="1"/>
        <v>1.0279399999999999</v>
      </c>
      <c r="G67" s="71">
        <f t="shared" si="2"/>
        <v>4.1007720000000001</v>
      </c>
      <c r="H67" s="598">
        <f t="shared" si="19"/>
        <v>0.10466300000000001</v>
      </c>
      <c r="I67" s="598">
        <f t="shared" ref="I67:M67" si="131">+H67</f>
        <v>0.10466300000000001</v>
      </c>
      <c r="J67" s="598">
        <f t="shared" si="131"/>
        <v>0.10466300000000001</v>
      </c>
      <c r="K67" s="598">
        <f t="shared" si="131"/>
        <v>0.10466300000000001</v>
      </c>
      <c r="L67" s="598">
        <f t="shared" si="131"/>
        <v>0.10466300000000001</v>
      </c>
      <c r="M67" s="598">
        <f t="shared" si="131"/>
        <v>0.10466300000000001</v>
      </c>
      <c r="N67" s="72">
        <f t="shared" si="4"/>
        <v>0.62797800000000004</v>
      </c>
      <c r="O67" s="72">
        <f t="shared" si="21"/>
        <v>0.44639400000000001</v>
      </c>
      <c r="P67" s="72">
        <f t="shared" ref="P67:Q67" si="132">+O67</f>
        <v>0.44639400000000001</v>
      </c>
      <c r="Q67" s="72">
        <f t="shared" si="132"/>
        <v>0.44639400000000001</v>
      </c>
      <c r="R67" s="72">
        <f t="shared" si="5"/>
        <v>1.3391820000000001</v>
      </c>
      <c r="S67" s="73">
        <f t="shared" si="23"/>
        <v>6.0679319999999999</v>
      </c>
      <c r="T67" s="30"/>
      <c r="U67" s="55">
        <f t="shared" si="6"/>
        <v>0</v>
      </c>
      <c r="V67" s="665">
        <f t="shared" si="7"/>
        <v>0</v>
      </c>
      <c r="W67" s="637">
        <f t="shared" si="8"/>
        <v>0</v>
      </c>
      <c r="X67" s="637">
        <f t="shared" si="9"/>
        <v>0</v>
      </c>
      <c r="Y67" s="637">
        <f t="shared" si="10"/>
        <v>0</v>
      </c>
      <c r="Z67" s="637">
        <f t="shared" si="11"/>
        <v>0</v>
      </c>
      <c r="AA67" s="637">
        <f t="shared" si="12"/>
        <v>0</v>
      </c>
      <c r="AB67" s="637">
        <f t="shared" si="13"/>
        <v>0</v>
      </c>
      <c r="AC67" s="670">
        <f t="shared" si="14"/>
        <v>0</v>
      </c>
      <c r="AD67" s="87">
        <f t="shared" si="15"/>
        <v>0</v>
      </c>
      <c r="AE67" s="87">
        <f t="shared" si="16"/>
        <v>0</v>
      </c>
      <c r="AF67" s="87">
        <f t="shared" si="17"/>
        <v>0</v>
      </c>
      <c r="AG67" s="678">
        <f t="shared" si="18"/>
        <v>0</v>
      </c>
      <c r="AH67" s="2173">
        <f t="shared" si="24"/>
        <v>0</v>
      </c>
      <c r="AM67" s="2158">
        <v>6.3088799999999994</v>
      </c>
      <c r="AN67" s="2159">
        <v>0.96612000000000009</v>
      </c>
      <c r="AO67" s="2159">
        <v>2.0602800000000001</v>
      </c>
      <c r="AP67" s="2160">
        <v>9.3352799999999991</v>
      </c>
    </row>
    <row r="68" spans="1:42" s="14" customFormat="1" ht="29.25" customHeight="1">
      <c r="A68" s="2172"/>
      <c r="B68" s="1839"/>
      <c r="C68" s="777" t="s">
        <v>242</v>
      </c>
      <c r="D68" s="777" t="s">
        <v>242</v>
      </c>
      <c r="E68" s="777"/>
      <c r="F68" s="70">
        <f t="shared" si="1"/>
        <v>1.0279399999999999</v>
      </c>
      <c r="G68" s="71">
        <f t="shared" si="2"/>
        <v>4.1007720000000001</v>
      </c>
      <c r="H68" s="598">
        <f t="shared" si="19"/>
        <v>0.10466300000000001</v>
      </c>
      <c r="I68" s="598">
        <f t="shared" ref="I68:M68" si="133">+H68</f>
        <v>0.10466300000000001</v>
      </c>
      <c r="J68" s="598">
        <f t="shared" si="133"/>
        <v>0.10466300000000001</v>
      </c>
      <c r="K68" s="598">
        <f t="shared" si="133"/>
        <v>0.10466300000000001</v>
      </c>
      <c r="L68" s="598">
        <f t="shared" si="133"/>
        <v>0.10466300000000001</v>
      </c>
      <c r="M68" s="598">
        <f t="shared" si="133"/>
        <v>0.10466300000000001</v>
      </c>
      <c r="N68" s="72">
        <f t="shared" si="4"/>
        <v>0.62797800000000004</v>
      </c>
      <c r="O68" s="72">
        <f t="shared" si="21"/>
        <v>0.44639400000000001</v>
      </c>
      <c r="P68" s="72">
        <f t="shared" ref="P68:Q68" si="134">+O68</f>
        <v>0.44639400000000001</v>
      </c>
      <c r="Q68" s="72">
        <f t="shared" si="134"/>
        <v>0.44639400000000001</v>
      </c>
      <c r="R68" s="72">
        <f t="shared" si="5"/>
        <v>1.3391820000000001</v>
      </c>
      <c r="S68" s="73">
        <f t="shared" si="23"/>
        <v>6.0679319999999999</v>
      </c>
      <c r="T68" s="30"/>
      <c r="U68" s="55">
        <f t="shared" si="6"/>
        <v>0</v>
      </c>
      <c r="V68" s="665">
        <f t="shared" si="7"/>
        <v>0</v>
      </c>
      <c r="W68" s="637">
        <f t="shared" si="8"/>
        <v>0</v>
      </c>
      <c r="X68" s="637">
        <f t="shared" si="9"/>
        <v>0</v>
      </c>
      <c r="Y68" s="637">
        <f t="shared" si="10"/>
        <v>0</v>
      </c>
      <c r="Z68" s="637">
        <f t="shared" si="11"/>
        <v>0</v>
      </c>
      <c r="AA68" s="637">
        <f t="shared" si="12"/>
        <v>0</v>
      </c>
      <c r="AB68" s="637">
        <f t="shared" si="13"/>
        <v>0</v>
      </c>
      <c r="AC68" s="670">
        <f t="shared" si="14"/>
        <v>0</v>
      </c>
      <c r="AD68" s="87">
        <f t="shared" si="15"/>
        <v>0</v>
      </c>
      <c r="AE68" s="87">
        <f t="shared" si="16"/>
        <v>0</v>
      </c>
      <c r="AF68" s="87">
        <f t="shared" si="17"/>
        <v>0</v>
      </c>
      <c r="AG68" s="678">
        <f t="shared" si="18"/>
        <v>0</v>
      </c>
      <c r="AH68" s="2173">
        <f t="shared" si="24"/>
        <v>0</v>
      </c>
      <c r="AM68" s="2158">
        <v>6.3088799999999994</v>
      </c>
      <c r="AN68" s="2159">
        <v>0.96612000000000009</v>
      </c>
      <c r="AO68" s="2159">
        <v>2.0602800000000001</v>
      </c>
      <c r="AP68" s="2160">
        <v>9.3352799999999991</v>
      </c>
    </row>
    <row r="69" spans="1:42" s="14" customFormat="1" ht="29.25" customHeight="1">
      <c r="A69" s="2172"/>
      <c r="B69" s="1839"/>
      <c r="C69" s="777" t="s">
        <v>227</v>
      </c>
      <c r="D69" s="1838" t="s">
        <v>233</v>
      </c>
      <c r="E69" s="777"/>
      <c r="F69" s="70">
        <f t="shared" si="1"/>
        <v>0.76862666666666668</v>
      </c>
      <c r="G69" s="71">
        <f t="shared" si="2"/>
        <v>2.7338480000000001</v>
      </c>
      <c r="H69" s="598">
        <f t="shared" si="19"/>
        <v>6.9775333333333342E-2</v>
      </c>
      <c r="I69" s="598">
        <f t="shared" ref="I69:M69" si="135">+H69</f>
        <v>6.9775333333333342E-2</v>
      </c>
      <c r="J69" s="598">
        <f t="shared" si="135"/>
        <v>6.9775333333333342E-2</v>
      </c>
      <c r="K69" s="598">
        <f t="shared" si="135"/>
        <v>6.9775333333333342E-2</v>
      </c>
      <c r="L69" s="598">
        <f t="shared" si="135"/>
        <v>6.9775333333333342E-2</v>
      </c>
      <c r="M69" s="598">
        <f t="shared" si="135"/>
        <v>6.9775333333333342E-2</v>
      </c>
      <c r="N69" s="72">
        <f t="shared" si="4"/>
        <v>0.41865200000000002</v>
      </c>
      <c r="O69" s="72">
        <f t="shared" si="21"/>
        <v>0.29759599999999997</v>
      </c>
      <c r="P69" s="72">
        <f t="shared" ref="P69:Q69" si="136">+O69</f>
        <v>0.29759599999999997</v>
      </c>
      <c r="Q69" s="72">
        <f t="shared" si="136"/>
        <v>0.29759599999999997</v>
      </c>
      <c r="R69" s="72">
        <f t="shared" si="5"/>
        <v>0.89278799999999991</v>
      </c>
      <c r="S69" s="73">
        <f t="shared" si="23"/>
        <v>4.0452879999999993</v>
      </c>
      <c r="T69" s="30"/>
      <c r="U69" s="55">
        <f t="shared" si="6"/>
        <v>0</v>
      </c>
      <c r="V69" s="665">
        <f t="shared" si="7"/>
        <v>0</v>
      </c>
      <c r="W69" s="637">
        <f t="shared" si="8"/>
        <v>0</v>
      </c>
      <c r="X69" s="637">
        <f t="shared" si="9"/>
        <v>0</v>
      </c>
      <c r="Y69" s="637">
        <f t="shared" si="10"/>
        <v>0</v>
      </c>
      <c r="Z69" s="637">
        <f t="shared" si="11"/>
        <v>0</v>
      </c>
      <c r="AA69" s="637">
        <f t="shared" si="12"/>
        <v>0</v>
      </c>
      <c r="AB69" s="637">
        <f t="shared" si="13"/>
        <v>0</v>
      </c>
      <c r="AC69" s="670">
        <f t="shared" si="14"/>
        <v>0</v>
      </c>
      <c r="AD69" s="87">
        <f t="shared" si="15"/>
        <v>0</v>
      </c>
      <c r="AE69" s="87">
        <f t="shared" si="16"/>
        <v>0</v>
      </c>
      <c r="AF69" s="87">
        <f t="shared" si="17"/>
        <v>0</v>
      </c>
      <c r="AG69" s="678">
        <f t="shared" si="18"/>
        <v>0</v>
      </c>
      <c r="AH69" s="2173">
        <f t="shared" si="24"/>
        <v>0</v>
      </c>
      <c r="AM69" s="2158">
        <v>4.2059199999999999</v>
      </c>
      <c r="AN69" s="2159">
        <v>0.64407999999999999</v>
      </c>
      <c r="AO69" s="2159">
        <v>1.3735199999999999</v>
      </c>
      <c r="AP69" s="2160">
        <v>6.2235199999999997</v>
      </c>
    </row>
    <row r="70" spans="1:42" s="14" customFormat="1" ht="29.25" customHeight="1">
      <c r="A70" s="2172"/>
      <c r="B70" s="1839"/>
      <c r="C70" s="777" t="s">
        <v>243</v>
      </c>
      <c r="D70" s="1838"/>
      <c r="E70" s="777"/>
      <c r="F70" s="70">
        <f t="shared" si="1"/>
        <v>0.89828333333333321</v>
      </c>
      <c r="G70" s="71">
        <f t="shared" si="2"/>
        <v>3.4173100000000001</v>
      </c>
      <c r="H70" s="598">
        <f t="shared" si="19"/>
        <v>8.7219166666666681E-2</v>
      </c>
      <c r="I70" s="598">
        <f t="shared" ref="I70:M70" si="137">+H70</f>
        <v>8.7219166666666681E-2</v>
      </c>
      <c r="J70" s="598">
        <f t="shared" si="137"/>
        <v>8.7219166666666681E-2</v>
      </c>
      <c r="K70" s="598">
        <f t="shared" si="137"/>
        <v>8.7219166666666681E-2</v>
      </c>
      <c r="L70" s="598">
        <f t="shared" si="137"/>
        <v>8.7219166666666681E-2</v>
      </c>
      <c r="M70" s="598">
        <f t="shared" si="137"/>
        <v>8.7219166666666681E-2</v>
      </c>
      <c r="N70" s="72">
        <f t="shared" si="4"/>
        <v>0.52331500000000009</v>
      </c>
      <c r="O70" s="72">
        <f t="shared" si="21"/>
        <v>0.37199500000000002</v>
      </c>
      <c r="P70" s="72">
        <f t="shared" ref="P70:Q70" si="138">+O70</f>
        <v>0.37199500000000002</v>
      </c>
      <c r="Q70" s="72">
        <f t="shared" si="138"/>
        <v>0.37199500000000002</v>
      </c>
      <c r="R70" s="72">
        <f t="shared" si="5"/>
        <v>1.115985</v>
      </c>
      <c r="S70" s="73">
        <f t="shared" si="23"/>
        <v>5.05661</v>
      </c>
      <c r="T70" s="30"/>
      <c r="U70" s="55">
        <f t="shared" si="6"/>
        <v>0</v>
      </c>
      <c r="V70" s="665">
        <f t="shared" si="7"/>
        <v>0</v>
      </c>
      <c r="W70" s="637">
        <f t="shared" si="8"/>
        <v>0</v>
      </c>
      <c r="X70" s="637">
        <f t="shared" si="9"/>
        <v>0</v>
      </c>
      <c r="Y70" s="637">
        <f t="shared" si="10"/>
        <v>0</v>
      </c>
      <c r="Z70" s="637">
        <f t="shared" si="11"/>
        <v>0</v>
      </c>
      <c r="AA70" s="637">
        <f t="shared" si="12"/>
        <v>0</v>
      </c>
      <c r="AB70" s="637">
        <f t="shared" si="13"/>
        <v>0</v>
      </c>
      <c r="AC70" s="670">
        <f t="shared" si="14"/>
        <v>0</v>
      </c>
      <c r="AD70" s="87">
        <f t="shared" si="15"/>
        <v>0</v>
      </c>
      <c r="AE70" s="87">
        <f t="shared" si="16"/>
        <v>0</v>
      </c>
      <c r="AF70" s="87">
        <f t="shared" si="17"/>
        <v>0</v>
      </c>
      <c r="AG70" s="678">
        <f t="shared" si="18"/>
        <v>0</v>
      </c>
      <c r="AH70" s="2173">
        <f t="shared" si="24"/>
        <v>0</v>
      </c>
      <c r="AM70" s="2158">
        <v>5.2573999999999996</v>
      </c>
      <c r="AN70" s="2159">
        <v>0.80510000000000004</v>
      </c>
      <c r="AO70" s="2159">
        <v>1.7168999999999999</v>
      </c>
      <c r="AP70" s="2160">
        <v>7.7793999999999999</v>
      </c>
    </row>
    <row r="71" spans="1:42" s="14" customFormat="1" ht="29.25" customHeight="1">
      <c r="A71" s="2172"/>
      <c r="B71" s="1839"/>
      <c r="C71" s="777" t="s">
        <v>229</v>
      </c>
      <c r="D71" s="1838"/>
      <c r="E71" s="777"/>
      <c r="F71" s="70">
        <f t="shared" si="1"/>
        <v>1.0279399999999999</v>
      </c>
      <c r="G71" s="71">
        <f t="shared" si="2"/>
        <v>4.1007720000000001</v>
      </c>
      <c r="H71" s="598">
        <f t="shared" si="19"/>
        <v>0.10466300000000001</v>
      </c>
      <c r="I71" s="598">
        <f t="shared" ref="I71:M71" si="139">+H71</f>
        <v>0.10466300000000001</v>
      </c>
      <c r="J71" s="598">
        <f t="shared" si="139"/>
        <v>0.10466300000000001</v>
      </c>
      <c r="K71" s="598">
        <f t="shared" si="139"/>
        <v>0.10466300000000001</v>
      </c>
      <c r="L71" s="598">
        <f t="shared" si="139"/>
        <v>0.10466300000000001</v>
      </c>
      <c r="M71" s="598">
        <f t="shared" si="139"/>
        <v>0.10466300000000001</v>
      </c>
      <c r="N71" s="72">
        <f t="shared" si="4"/>
        <v>0.62797800000000004</v>
      </c>
      <c r="O71" s="72">
        <f t="shared" si="21"/>
        <v>0.44639400000000001</v>
      </c>
      <c r="P71" s="72">
        <f t="shared" ref="P71:Q71" si="140">+O71</f>
        <v>0.44639400000000001</v>
      </c>
      <c r="Q71" s="72">
        <f t="shared" si="140"/>
        <v>0.44639400000000001</v>
      </c>
      <c r="R71" s="72">
        <f t="shared" si="5"/>
        <v>1.3391820000000001</v>
      </c>
      <c r="S71" s="73">
        <f t="shared" si="23"/>
        <v>6.0679319999999999</v>
      </c>
      <c r="T71" s="30"/>
      <c r="U71" s="55">
        <f t="shared" si="6"/>
        <v>0</v>
      </c>
      <c r="V71" s="665">
        <f t="shared" si="7"/>
        <v>0</v>
      </c>
      <c r="W71" s="637">
        <f t="shared" si="8"/>
        <v>0</v>
      </c>
      <c r="X71" s="637">
        <f t="shared" si="9"/>
        <v>0</v>
      </c>
      <c r="Y71" s="637">
        <f t="shared" si="10"/>
        <v>0</v>
      </c>
      <c r="Z71" s="637">
        <f t="shared" si="11"/>
        <v>0</v>
      </c>
      <c r="AA71" s="637">
        <f t="shared" si="12"/>
        <v>0</v>
      </c>
      <c r="AB71" s="637">
        <f t="shared" si="13"/>
        <v>0</v>
      </c>
      <c r="AC71" s="670">
        <f t="shared" si="14"/>
        <v>0</v>
      </c>
      <c r="AD71" s="87">
        <f t="shared" si="15"/>
        <v>0</v>
      </c>
      <c r="AE71" s="87">
        <f t="shared" si="16"/>
        <v>0</v>
      </c>
      <c r="AF71" s="87">
        <f t="shared" si="17"/>
        <v>0</v>
      </c>
      <c r="AG71" s="678">
        <f t="shared" si="18"/>
        <v>0</v>
      </c>
      <c r="AH71" s="2173">
        <f t="shared" si="24"/>
        <v>0</v>
      </c>
      <c r="AM71" s="2158">
        <v>6.3088799999999994</v>
      </c>
      <c r="AN71" s="2159">
        <v>0.96612000000000009</v>
      </c>
      <c r="AO71" s="2159">
        <v>2.0602800000000001</v>
      </c>
      <c r="AP71" s="2160">
        <v>9.3352799999999991</v>
      </c>
    </row>
    <row r="72" spans="1:42" s="14" customFormat="1" ht="29.25" customHeight="1">
      <c r="A72" s="2172"/>
      <c r="B72" s="1839"/>
      <c r="C72" s="777" t="s">
        <v>244</v>
      </c>
      <c r="D72" s="1838"/>
      <c r="E72" s="777"/>
      <c r="F72" s="70">
        <f t="shared" si="1"/>
        <v>1.0279399999999999</v>
      </c>
      <c r="G72" s="71">
        <f t="shared" si="2"/>
        <v>4.1007720000000001</v>
      </c>
      <c r="H72" s="598">
        <f t="shared" si="19"/>
        <v>0.10466300000000001</v>
      </c>
      <c r="I72" s="598">
        <f t="shared" ref="I72:M72" si="141">+H72</f>
        <v>0.10466300000000001</v>
      </c>
      <c r="J72" s="598">
        <f t="shared" si="141"/>
        <v>0.10466300000000001</v>
      </c>
      <c r="K72" s="598">
        <f t="shared" si="141"/>
        <v>0.10466300000000001</v>
      </c>
      <c r="L72" s="598">
        <f t="shared" si="141"/>
        <v>0.10466300000000001</v>
      </c>
      <c r="M72" s="598">
        <f t="shared" si="141"/>
        <v>0.10466300000000001</v>
      </c>
      <c r="N72" s="72">
        <f t="shared" si="4"/>
        <v>0.62797800000000004</v>
      </c>
      <c r="O72" s="72">
        <f t="shared" si="21"/>
        <v>0.44639400000000001</v>
      </c>
      <c r="P72" s="72">
        <f t="shared" ref="P72:Q72" si="142">+O72</f>
        <v>0.44639400000000001</v>
      </c>
      <c r="Q72" s="72">
        <f t="shared" si="142"/>
        <v>0.44639400000000001</v>
      </c>
      <c r="R72" s="72">
        <f t="shared" si="5"/>
        <v>1.3391820000000001</v>
      </c>
      <c r="S72" s="73">
        <f t="shared" si="23"/>
        <v>6.0679319999999999</v>
      </c>
      <c r="T72" s="30"/>
      <c r="U72" s="55">
        <f t="shared" si="6"/>
        <v>0</v>
      </c>
      <c r="V72" s="665">
        <f t="shared" si="7"/>
        <v>0</v>
      </c>
      <c r="W72" s="637">
        <f t="shared" si="8"/>
        <v>0</v>
      </c>
      <c r="X72" s="637">
        <f t="shared" si="9"/>
        <v>0</v>
      </c>
      <c r="Y72" s="637">
        <f t="shared" si="10"/>
        <v>0</v>
      </c>
      <c r="Z72" s="637">
        <f t="shared" si="11"/>
        <v>0</v>
      </c>
      <c r="AA72" s="637">
        <f t="shared" si="12"/>
        <v>0</v>
      </c>
      <c r="AB72" s="637">
        <f t="shared" si="13"/>
        <v>0</v>
      </c>
      <c r="AC72" s="670">
        <f t="shared" si="14"/>
        <v>0</v>
      </c>
      <c r="AD72" s="87">
        <f t="shared" si="15"/>
        <v>0</v>
      </c>
      <c r="AE72" s="87">
        <f t="shared" si="16"/>
        <v>0</v>
      </c>
      <c r="AF72" s="87">
        <f t="shared" si="17"/>
        <v>0</v>
      </c>
      <c r="AG72" s="678">
        <f t="shared" si="18"/>
        <v>0</v>
      </c>
      <c r="AH72" s="2173">
        <f t="shared" si="24"/>
        <v>0</v>
      </c>
      <c r="AM72" s="2158">
        <v>6.3088799999999994</v>
      </c>
      <c r="AN72" s="2159">
        <v>0.96612000000000009</v>
      </c>
      <c r="AO72" s="2159">
        <v>2.0602800000000001</v>
      </c>
      <c r="AP72" s="2160">
        <v>9.3352799999999991</v>
      </c>
    </row>
    <row r="73" spans="1:42" s="14" customFormat="1" ht="29.25" customHeight="1">
      <c r="A73" s="2174"/>
      <c r="B73" s="1840"/>
      <c r="C73" s="775" t="s">
        <v>231</v>
      </c>
      <c r="D73" s="1837"/>
      <c r="E73" s="775"/>
      <c r="F73" s="76">
        <f t="shared" si="1"/>
        <v>1.0279399999999999</v>
      </c>
      <c r="G73" s="77">
        <f t="shared" si="2"/>
        <v>4.1007720000000001</v>
      </c>
      <c r="H73" s="600">
        <f t="shared" si="19"/>
        <v>0.10466300000000001</v>
      </c>
      <c r="I73" s="600">
        <f t="shared" ref="I73:M73" si="143">+H73</f>
        <v>0.10466300000000001</v>
      </c>
      <c r="J73" s="600">
        <f t="shared" si="143"/>
        <v>0.10466300000000001</v>
      </c>
      <c r="K73" s="600">
        <f t="shared" si="143"/>
        <v>0.10466300000000001</v>
      </c>
      <c r="L73" s="600">
        <f t="shared" si="143"/>
        <v>0.10466300000000001</v>
      </c>
      <c r="M73" s="600">
        <f t="shared" si="143"/>
        <v>0.10466300000000001</v>
      </c>
      <c r="N73" s="78">
        <f t="shared" si="4"/>
        <v>0.62797800000000004</v>
      </c>
      <c r="O73" s="78">
        <f t="shared" si="21"/>
        <v>0.44639400000000001</v>
      </c>
      <c r="P73" s="78">
        <f t="shared" ref="P73:Q73" si="144">+O73</f>
        <v>0.44639400000000001</v>
      </c>
      <c r="Q73" s="78">
        <f t="shared" si="144"/>
        <v>0.44639400000000001</v>
      </c>
      <c r="R73" s="78">
        <f t="shared" si="5"/>
        <v>1.3391820000000001</v>
      </c>
      <c r="S73" s="79">
        <f t="shared" si="23"/>
        <v>6.0679319999999999</v>
      </c>
      <c r="T73" s="31"/>
      <c r="U73" s="56">
        <f t="shared" si="6"/>
        <v>0</v>
      </c>
      <c r="V73" s="666">
        <f t="shared" si="7"/>
        <v>0</v>
      </c>
      <c r="W73" s="638">
        <f t="shared" si="8"/>
        <v>0</v>
      </c>
      <c r="X73" s="638">
        <f t="shared" si="9"/>
        <v>0</v>
      </c>
      <c r="Y73" s="638">
        <f t="shared" si="10"/>
        <v>0</v>
      </c>
      <c r="Z73" s="638">
        <f t="shared" si="11"/>
        <v>0</v>
      </c>
      <c r="AA73" s="638">
        <f t="shared" si="12"/>
        <v>0</v>
      </c>
      <c r="AB73" s="638">
        <f t="shared" si="13"/>
        <v>0</v>
      </c>
      <c r="AC73" s="671">
        <f t="shared" si="14"/>
        <v>0</v>
      </c>
      <c r="AD73" s="88">
        <f t="shared" si="15"/>
        <v>0</v>
      </c>
      <c r="AE73" s="88">
        <f t="shared" si="16"/>
        <v>0</v>
      </c>
      <c r="AF73" s="88">
        <f t="shared" si="17"/>
        <v>0</v>
      </c>
      <c r="AG73" s="679">
        <f t="shared" si="18"/>
        <v>0</v>
      </c>
      <c r="AH73" s="2175">
        <f t="shared" si="24"/>
        <v>0</v>
      </c>
      <c r="AM73" s="2161">
        <v>6.3088799999999994</v>
      </c>
      <c r="AN73" s="2162">
        <v>0.96612000000000009</v>
      </c>
      <c r="AO73" s="2162">
        <v>2.0602800000000001</v>
      </c>
      <c r="AP73" s="2163">
        <v>9.3352799999999991</v>
      </c>
    </row>
    <row r="74" spans="1:42" s="14" customFormat="1" ht="29.25" customHeight="1">
      <c r="A74" s="2170" t="s">
        <v>247</v>
      </c>
      <c r="B74" s="1836" t="s">
        <v>248</v>
      </c>
      <c r="C74" s="774" t="s">
        <v>227</v>
      </c>
      <c r="D74" s="1836" t="s">
        <v>233</v>
      </c>
      <c r="E74" s="774"/>
      <c r="F74" s="64">
        <f t="shared" si="1"/>
        <v>0.60655583333333329</v>
      </c>
      <c r="G74" s="65">
        <f t="shared" si="2"/>
        <v>1.8795205000000001</v>
      </c>
      <c r="H74" s="599">
        <f t="shared" si="19"/>
        <v>4.7970541666666672E-2</v>
      </c>
      <c r="I74" s="599">
        <f t="shared" ref="I74:M74" si="145">+H74</f>
        <v>4.7970541666666672E-2</v>
      </c>
      <c r="J74" s="599">
        <f t="shared" si="145"/>
        <v>4.7970541666666672E-2</v>
      </c>
      <c r="K74" s="599">
        <f t="shared" si="145"/>
        <v>4.7970541666666672E-2</v>
      </c>
      <c r="L74" s="599">
        <f t="shared" si="145"/>
        <v>4.7970541666666672E-2</v>
      </c>
      <c r="M74" s="599">
        <f t="shared" si="145"/>
        <v>4.7970541666666672E-2</v>
      </c>
      <c r="N74" s="66">
        <f t="shared" si="4"/>
        <v>0.28782325000000003</v>
      </c>
      <c r="O74" s="66">
        <f t="shared" si="21"/>
        <v>0.20459724999999998</v>
      </c>
      <c r="P74" s="66">
        <f t="shared" ref="P74:Q74" si="146">+O74</f>
        <v>0.20459724999999998</v>
      </c>
      <c r="Q74" s="66">
        <f t="shared" si="146"/>
        <v>0.20459724999999998</v>
      </c>
      <c r="R74" s="66">
        <f t="shared" si="5"/>
        <v>0.61379174999999997</v>
      </c>
      <c r="S74" s="67">
        <f t="shared" si="23"/>
        <v>2.7811355</v>
      </c>
      <c r="T74" s="29"/>
      <c r="U74" s="57">
        <f t="shared" si="6"/>
        <v>0</v>
      </c>
      <c r="V74" s="664">
        <f t="shared" si="7"/>
        <v>0</v>
      </c>
      <c r="W74" s="639">
        <f t="shared" si="8"/>
        <v>0</v>
      </c>
      <c r="X74" s="639">
        <f t="shared" si="9"/>
        <v>0</v>
      </c>
      <c r="Y74" s="639">
        <f t="shared" si="10"/>
        <v>0</v>
      </c>
      <c r="Z74" s="639">
        <f t="shared" si="11"/>
        <v>0</v>
      </c>
      <c r="AA74" s="639">
        <f t="shared" si="12"/>
        <v>0</v>
      </c>
      <c r="AB74" s="639">
        <f t="shared" si="13"/>
        <v>0</v>
      </c>
      <c r="AC74" s="669">
        <f t="shared" si="14"/>
        <v>0</v>
      </c>
      <c r="AD74" s="86">
        <f t="shared" si="15"/>
        <v>0</v>
      </c>
      <c r="AE74" s="86">
        <f t="shared" si="16"/>
        <v>0</v>
      </c>
      <c r="AF74" s="86">
        <f t="shared" si="17"/>
        <v>0</v>
      </c>
      <c r="AG74" s="680">
        <f t="shared" si="18"/>
        <v>0</v>
      </c>
      <c r="AH74" s="2171">
        <f t="shared" si="24"/>
        <v>0</v>
      </c>
      <c r="AM74" s="2164">
        <v>2.8915700000000002</v>
      </c>
      <c r="AN74" s="2165">
        <v>0.442805</v>
      </c>
      <c r="AO74" s="2165">
        <v>0.944295</v>
      </c>
      <c r="AP74" s="2166">
        <v>4.27867</v>
      </c>
    </row>
    <row r="75" spans="1:42" s="14" customFormat="1" ht="29.25" customHeight="1">
      <c r="A75" s="2172"/>
      <c r="B75" s="1838"/>
      <c r="C75" s="777" t="s">
        <v>243</v>
      </c>
      <c r="D75" s="1838"/>
      <c r="E75" s="777"/>
      <c r="F75" s="70">
        <f t="shared" si="1"/>
        <v>0.78483374999999989</v>
      </c>
      <c r="G75" s="71">
        <f t="shared" si="2"/>
        <v>2.8192807499999999</v>
      </c>
      <c r="H75" s="598">
        <f t="shared" si="19"/>
        <v>7.1955812499999994E-2</v>
      </c>
      <c r="I75" s="598">
        <f t="shared" ref="I75:M75" si="147">+H75</f>
        <v>7.1955812499999994E-2</v>
      </c>
      <c r="J75" s="598">
        <f t="shared" si="147"/>
        <v>7.1955812499999994E-2</v>
      </c>
      <c r="K75" s="598">
        <f t="shared" si="147"/>
        <v>7.1955812499999994E-2</v>
      </c>
      <c r="L75" s="598">
        <f t="shared" si="147"/>
        <v>7.1955812499999994E-2</v>
      </c>
      <c r="M75" s="598">
        <f t="shared" si="147"/>
        <v>7.1955812499999994E-2</v>
      </c>
      <c r="N75" s="72">
        <f t="shared" si="4"/>
        <v>0.43173487499999996</v>
      </c>
      <c r="O75" s="72">
        <f t="shared" si="21"/>
        <v>0.30689587499999998</v>
      </c>
      <c r="P75" s="72">
        <f t="shared" ref="P75:Q75" si="148">+O75</f>
        <v>0.30689587499999998</v>
      </c>
      <c r="Q75" s="72">
        <f t="shared" si="148"/>
        <v>0.30689587499999998</v>
      </c>
      <c r="R75" s="72">
        <f t="shared" si="5"/>
        <v>0.9206876249999999</v>
      </c>
      <c r="S75" s="73">
        <f t="shared" si="23"/>
        <v>4.1717032500000002</v>
      </c>
      <c r="T75" s="30"/>
      <c r="U75" s="55">
        <f t="shared" si="6"/>
        <v>0</v>
      </c>
      <c r="V75" s="665">
        <f t="shared" si="7"/>
        <v>0</v>
      </c>
      <c r="W75" s="637">
        <f t="shared" si="8"/>
        <v>0</v>
      </c>
      <c r="X75" s="637">
        <f t="shared" si="9"/>
        <v>0</v>
      </c>
      <c r="Y75" s="637">
        <f t="shared" si="10"/>
        <v>0</v>
      </c>
      <c r="Z75" s="637">
        <f t="shared" si="11"/>
        <v>0</v>
      </c>
      <c r="AA75" s="637">
        <f t="shared" si="12"/>
        <v>0</v>
      </c>
      <c r="AB75" s="637">
        <f t="shared" si="13"/>
        <v>0</v>
      </c>
      <c r="AC75" s="670">
        <f t="shared" si="14"/>
        <v>0</v>
      </c>
      <c r="AD75" s="87">
        <f t="shared" si="15"/>
        <v>0</v>
      </c>
      <c r="AE75" s="87">
        <f t="shared" si="16"/>
        <v>0</v>
      </c>
      <c r="AF75" s="87">
        <f t="shared" si="17"/>
        <v>0</v>
      </c>
      <c r="AG75" s="678">
        <f t="shared" si="18"/>
        <v>0</v>
      </c>
      <c r="AH75" s="2173">
        <f t="shared" si="24"/>
        <v>0</v>
      </c>
      <c r="AM75" s="2158">
        <v>4.3373549999999996</v>
      </c>
      <c r="AN75" s="2159">
        <v>0.66420749999999995</v>
      </c>
      <c r="AO75" s="2159">
        <v>1.4164424999999998</v>
      </c>
      <c r="AP75" s="2160">
        <v>6.4180049999999991</v>
      </c>
    </row>
    <row r="76" spans="1:42" s="14" customFormat="1" ht="29.25" customHeight="1">
      <c r="A76" s="2172"/>
      <c r="B76" s="1838"/>
      <c r="C76" s="777" t="s">
        <v>229</v>
      </c>
      <c r="D76" s="1838"/>
      <c r="E76" s="777"/>
      <c r="F76" s="70">
        <f t="shared" ref="F76:F139" si="149">IF(AP76=0,0%,(AP76+300%)/1200%)</f>
        <v>1.0279399999999999</v>
      </c>
      <c r="G76" s="71">
        <f t="shared" ref="G76:G139" si="150">AM76*$G$8</f>
        <v>4.1007720000000001</v>
      </c>
      <c r="H76" s="598">
        <f t="shared" si="19"/>
        <v>0.10466300000000001</v>
      </c>
      <c r="I76" s="598">
        <f t="shared" ref="I76:M76" si="151">+H76</f>
        <v>0.10466300000000001</v>
      </c>
      <c r="J76" s="598">
        <f t="shared" si="151"/>
        <v>0.10466300000000001</v>
      </c>
      <c r="K76" s="598">
        <f t="shared" si="151"/>
        <v>0.10466300000000001</v>
      </c>
      <c r="L76" s="598">
        <f t="shared" si="151"/>
        <v>0.10466300000000001</v>
      </c>
      <c r="M76" s="598">
        <f t="shared" si="151"/>
        <v>0.10466300000000001</v>
      </c>
      <c r="N76" s="72">
        <f t="shared" ref="N76:N139" si="152">AN76*$G$8</f>
        <v>0.62797800000000004</v>
      </c>
      <c r="O76" s="72">
        <f t="shared" si="21"/>
        <v>0.44639400000000001</v>
      </c>
      <c r="P76" s="72">
        <f t="shared" ref="P76:Q76" si="153">+O76</f>
        <v>0.44639400000000001</v>
      </c>
      <c r="Q76" s="72">
        <f t="shared" si="153"/>
        <v>0.44639400000000001</v>
      </c>
      <c r="R76" s="72">
        <f t="shared" ref="R76:R139" si="154">AO76*$G$8</f>
        <v>1.3391820000000001</v>
      </c>
      <c r="S76" s="73">
        <f t="shared" si="23"/>
        <v>6.0679319999999999</v>
      </c>
      <c r="T76" s="30"/>
      <c r="U76" s="55">
        <f t="shared" ref="U76:U139" si="155">+ROUNDDOWN($T76*F76,-1)</f>
        <v>0</v>
      </c>
      <c r="V76" s="665">
        <f t="shared" ref="V76:V139" si="156">+ROUNDDOWN($T76*G76,-1)</f>
        <v>0</v>
      </c>
      <c r="W76" s="637">
        <f t="shared" ref="W76:W139" si="157">+ROUNDDOWN($T76*H76,-1)</f>
        <v>0</v>
      </c>
      <c r="X76" s="637">
        <f t="shared" ref="X76:X139" si="158">+ROUNDDOWN($T76*I76,-1)</f>
        <v>0</v>
      </c>
      <c r="Y76" s="637">
        <f t="shared" ref="Y76:Y139" si="159">+ROUNDDOWN($T76*J76,-1)</f>
        <v>0</v>
      </c>
      <c r="Z76" s="637">
        <f t="shared" ref="Z76:Z139" si="160">+ROUNDDOWN($T76*K76,-1)</f>
        <v>0</v>
      </c>
      <c r="AA76" s="637">
        <f t="shared" ref="AA76:AA139" si="161">+ROUNDDOWN($T76*L76,-1)</f>
        <v>0</v>
      </c>
      <c r="AB76" s="637">
        <f t="shared" ref="AB76:AB139" si="162">+ROUNDDOWN($T76*M76,-1)</f>
        <v>0</v>
      </c>
      <c r="AC76" s="670">
        <f t="shared" ref="AC76:AC139" si="163">+ROUNDDOWN($T76*N76,-1)</f>
        <v>0</v>
      </c>
      <c r="AD76" s="87">
        <f t="shared" ref="AD76:AD139" si="164">+ROUNDDOWN($T76*O76,-1)</f>
        <v>0</v>
      </c>
      <c r="AE76" s="87">
        <f t="shared" ref="AE76:AE139" si="165">+ROUNDDOWN($T76*P76,-1)</f>
        <v>0</v>
      </c>
      <c r="AF76" s="87">
        <f t="shared" ref="AF76:AF139" si="166">+ROUNDDOWN($T76*Q76,-1)</f>
        <v>0</v>
      </c>
      <c r="AG76" s="678">
        <f t="shared" ref="AG76:AG139" si="167">+ROUNDDOWN($T76*R76,-1)</f>
        <v>0</v>
      </c>
      <c r="AH76" s="2173">
        <f t="shared" si="24"/>
        <v>0</v>
      </c>
      <c r="AM76" s="2158">
        <v>6.3088799999999994</v>
      </c>
      <c r="AN76" s="2159">
        <v>0.96612000000000009</v>
      </c>
      <c r="AO76" s="2159">
        <v>2.0602800000000001</v>
      </c>
      <c r="AP76" s="2160">
        <v>9.3352799999999991</v>
      </c>
    </row>
    <row r="77" spans="1:42" s="14" customFormat="1" ht="29.25" customHeight="1">
      <c r="A77" s="2172"/>
      <c r="B77" s="1838"/>
      <c r="C77" s="777" t="s">
        <v>244</v>
      </c>
      <c r="D77" s="1838"/>
      <c r="E77" s="777"/>
      <c r="F77" s="70">
        <f t="shared" si="149"/>
        <v>1.0279399999999999</v>
      </c>
      <c r="G77" s="71">
        <f t="shared" si="150"/>
        <v>4.1007720000000001</v>
      </c>
      <c r="H77" s="598">
        <f t="shared" ref="H77:H140" si="168">+N77/6</f>
        <v>0.10466300000000001</v>
      </c>
      <c r="I77" s="598">
        <f t="shared" ref="I77:M77" si="169">+H77</f>
        <v>0.10466300000000001</v>
      </c>
      <c r="J77" s="598">
        <f t="shared" si="169"/>
        <v>0.10466300000000001</v>
      </c>
      <c r="K77" s="598">
        <f t="shared" si="169"/>
        <v>0.10466300000000001</v>
      </c>
      <c r="L77" s="598">
        <f t="shared" si="169"/>
        <v>0.10466300000000001</v>
      </c>
      <c r="M77" s="598">
        <f t="shared" si="169"/>
        <v>0.10466300000000001</v>
      </c>
      <c r="N77" s="72">
        <f t="shared" si="152"/>
        <v>0.62797800000000004</v>
      </c>
      <c r="O77" s="72">
        <f t="shared" ref="O77:O140" si="170">+R77/3</f>
        <v>0.44639400000000001</v>
      </c>
      <c r="P77" s="72">
        <f t="shared" ref="P77:Q77" si="171">+O77</f>
        <v>0.44639400000000001</v>
      </c>
      <c r="Q77" s="72">
        <f t="shared" si="171"/>
        <v>0.44639400000000001</v>
      </c>
      <c r="R77" s="72">
        <f t="shared" si="154"/>
        <v>1.3391820000000001</v>
      </c>
      <c r="S77" s="73">
        <f t="shared" ref="S77:S140" si="172">SUM(G77,N77,R77)</f>
        <v>6.0679319999999999</v>
      </c>
      <c r="T77" s="30"/>
      <c r="U77" s="55">
        <f t="shared" si="155"/>
        <v>0</v>
      </c>
      <c r="V77" s="665">
        <f t="shared" si="156"/>
        <v>0</v>
      </c>
      <c r="W77" s="637">
        <f t="shared" si="157"/>
        <v>0</v>
      </c>
      <c r="X77" s="637">
        <f t="shared" si="158"/>
        <v>0</v>
      </c>
      <c r="Y77" s="637">
        <f t="shared" si="159"/>
        <v>0</v>
      </c>
      <c r="Z77" s="637">
        <f t="shared" si="160"/>
        <v>0</v>
      </c>
      <c r="AA77" s="637">
        <f t="shared" si="161"/>
        <v>0</v>
      </c>
      <c r="AB77" s="637">
        <f t="shared" si="162"/>
        <v>0</v>
      </c>
      <c r="AC77" s="670">
        <f t="shared" si="163"/>
        <v>0</v>
      </c>
      <c r="AD77" s="87">
        <f t="shared" si="164"/>
        <v>0</v>
      </c>
      <c r="AE77" s="87">
        <f t="shared" si="165"/>
        <v>0</v>
      </c>
      <c r="AF77" s="87">
        <f t="shared" si="166"/>
        <v>0</v>
      </c>
      <c r="AG77" s="678">
        <f t="shared" si="167"/>
        <v>0</v>
      </c>
      <c r="AH77" s="2173">
        <f t="shared" ref="AH77:AH140" si="173">SUM(V77,AC77,AG77)</f>
        <v>0</v>
      </c>
      <c r="AM77" s="2158">
        <v>6.3088799999999994</v>
      </c>
      <c r="AN77" s="2159">
        <v>0.96612000000000009</v>
      </c>
      <c r="AO77" s="2159">
        <v>2.0602800000000001</v>
      </c>
      <c r="AP77" s="2160">
        <v>9.3352799999999991</v>
      </c>
    </row>
    <row r="78" spans="1:42" s="14" customFormat="1" ht="29.25" customHeight="1">
      <c r="A78" s="2172"/>
      <c r="B78" s="1838"/>
      <c r="C78" s="777" t="s">
        <v>231</v>
      </c>
      <c r="D78" s="1838"/>
      <c r="E78" s="777"/>
      <c r="F78" s="70">
        <f t="shared" si="149"/>
        <v>1.0279399999999999</v>
      </c>
      <c r="G78" s="71">
        <f t="shared" si="150"/>
        <v>4.1007720000000001</v>
      </c>
      <c r="H78" s="598">
        <f t="shared" si="168"/>
        <v>0.10466300000000001</v>
      </c>
      <c r="I78" s="598">
        <f t="shared" ref="I78:M78" si="174">+H78</f>
        <v>0.10466300000000001</v>
      </c>
      <c r="J78" s="598">
        <f t="shared" si="174"/>
        <v>0.10466300000000001</v>
      </c>
      <c r="K78" s="598">
        <f t="shared" si="174"/>
        <v>0.10466300000000001</v>
      </c>
      <c r="L78" s="598">
        <f t="shared" si="174"/>
        <v>0.10466300000000001</v>
      </c>
      <c r="M78" s="598">
        <f t="shared" si="174"/>
        <v>0.10466300000000001</v>
      </c>
      <c r="N78" s="72">
        <f t="shared" si="152"/>
        <v>0.62797800000000004</v>
      </c>
      <c r="O78" s="72">
        <f t="shared" si="170"/>
        <v>0.44639400000000001</v>
      </c>
      <c r="P78" s="72">
        <f t="shared" ref="P78:Q78" si="175">+O78</f>
        <v>0.44639400000000001</v>
      </c>
      <c r="Q78" s="72">
        <f t="shared" si="175"/>
        <v>0.44639400000000001</v>
      </c>
      <c r="R78" s="72">
        <f t="shared" si="154"/>
        <v>1.3391820000000001</v>
      </c>
      <c r="S78" s="73">
        <f t="shared" si="172"/>
        <v>6.0679319999999999</v>
      </c>
      <c r="T78" s="30"/>
      <c r="U78" s="55">
        <f t="shared" si="155"/>
        <v>0</v>
      </c>
      <c r="V78" s="665">
        <f t="shared" si="156"/>
        <v>0</v>
      </c>
      <c r="W78" s="637">
        <f t="shared" si="157"/>
        <v>0</v>
      </c>
      <c r="X78" s="637">
        <f t="shared" si="158"/>
        <v>0</v>
      </c>
      <c r="Y78" s="637">
        <f t="shared" si="159"/>
        <v>0</v>
      </c>
      <c r="Z78" s="637">
        <f t="shared" si="160"/>
        <v>0</v>
      </c>
      <c r="AA78" s="637">
        <f t="shared" si="161"/>
        <v>0</v>
      </c>
      <c r="AB78" s="637">
        <f t="shared" si="162"/>
        <v>0</v>
      </c>
      <c r="AC78" s="670">
        <f t="shared" si="163"/>
        <v>0</v>
      </c>
      <c r="AD78" s="87">
        <f t="shared" si="164"/>
        <v>0</v>
      </c>
      <c r="AE78" s="87">
        <f t="shared" si="165"/>
        <v>0</v>
      </c>
      <c r="AF78" s="87">
        <f t="shared" si="166"/>
        <v>0</v>
      </c>
      <c r="AG78" s="678">
        <f t="shared" si="167"/>
        <v>0</v>
      </c>
      <c r="AH78" s="2173">
        <f t="shared" si="173"/>
        <v>0</v>
      </c>
      <c r="AM78" s="2158">
        <v>6.3088799999999994</v>
      </c>
      <c r="AN78" s="2159">
        <v>0.96612000000000009</v>
      </c>
      <c r="AO78" s="2159">
        <v>2.0602800000000001</v>
      </c>
      <c r="AP78" s="2160">
        <v>9.3352799999999991</v>
      </c>
    </row>
    <row r="79" spans="1:42" s="14" customFormat="1" ht="29.25" customHeight="1">
      <c r="A79" s="2172"/>
      <c r="B79" s="1838" t="s">
        <v>114</v>
      </c>
      <c r="C79" s="777" t="s">
        <v>227</v>
      </c>
      <c r="D79" s="777" t="s">
        <v>55</v>
      </c>
      <c r="E79" s="777"/>
      <c r="F79" s="70">
        <f t="shared" si="149"/>
        <v>0.73621250000000005</v>
      </c>
      <c r="G79" s="71">
        <f t="shared" si="150"/>
        <v>2.5629824999999999</v>
      </c>
      <c r="H79" s="598">
        <f t="shared" si="168"/>
        <v>6.5414375000000011E-2</v>
      </c>
      <c r="I79" s="598">
        <f t="shared" ref="I79:M79" si="176">+H79</f>
        <v>6.5414375000000011E-2</v>
      </c>
      <c r="J79" s="598">
        <f t="shared" si="176"/>
        <v>6.5414375000000011E-2</v>
      </c>
      <c r="K79" s="598">
        <f t="shared" si="176"/>
        <v>6.5414375000000011E-2</v>
      </c>
      <c r="L79" s="598">
        <f t="shared" si="176"/>
        <v>6.5414375000000011E-2</v>
      </c>
      <c r="M79" s="598">
        <f t="shared" si="176"/>
        <v>6.5414375000000011E-2</v>
      </c>
      <c r="N79" s="72">
        <f t="shared" si="152"/>
        <v>0.39248625000000004</v>
      </c>
      <c r="O79" s="72">
        <f t="shared" si="170"/>
        <v>0.27899625</v>
      </c>
      <c r="P79" s="72">
        <f t="shared" ref="P79:Q79" si="177">+O79</f>
        <v>0.27899625</v>
      </c>
      <c r="Q79" s="72">
        <f t="shared" si="177"/>
        <v>0.27899625</v>
      </c>
      <c r="R79" s="72">
        <f t="shared" si="154"/>
        <v>0.83698875000000006</v>
      </c>
      <c r="S79" s="73">
        <f t="shared" si="172"/>
        <v>3.7924575000000003</v>
      </c>
      <c r="T79" s="30"/>
      <c r="U79" s="55">
        <f t="shared" si="155"/>
        <v>0</v>
      </c>
      <c r="V79" s="665">
        <f t="shared" si="156"/>
        <v>0</v>
      </c>
      <c r="W79" s="637">
        <f t="shared" si="157"/>
        <v>0</v>
      </c>
      <c r="X79" s="637">
        <f t="shared" si="158"/>
        <v>0</v>
      </c>
      <c r="Y79" s="637">
        <f t="shared" si="159"/>
        <v>0</v>
      </c>
      <c r="Z79" s="637">
        <f t="shared" si="160"/>
        <v>0</v>
      </c>
      <c r="AA79" s="637">
        <f t="shared" si="161"/>
        <v>0</v>
      </c>
      <c r="AB79" s="637">
        <f t="shared" si="162"/>
        <v>0</v>
      </c>
      <c r="AC79" s="670">
        <f t="shared" si="163"/>
        <v>0</v>
      </c>
      <c r="AD79" s="87">
        <f t="shared" si="164"/>
        <v>0</v>
      </c>
      <c r="AE79" s="87">
        <f t="shared" si="165"/>
        <v>0</v>
      </c>
      <c r="AF79" s="87">
        <f t="shared" si="166"/>
        <v>0</v>
      </c>
      <c r="AG79" s="678">
        <f t="shared" si="167"/>
        <v>0</v>
      </c>
      <c r="AH79" s="2173">
        <f t="shared" si="173"/>
        <v>0</v>
      </c>
      <c r="AM79" s="2158">
        <v>3.9430499999999995</v>
      </c>
      <c r="AN79" s="2159">
        <v>0.60382500000000006</v>
      </c>
      <c r="AO79" s="2159">
        <v>1.2876750000000001</v>
      </c>
      <c r="AP79" s="2160">
        <v>5.8345500000000001</v>
      </c>
    </row>
    <row r="80" spans="1:42" s="14" customFormat="1" ht="29.25" customHeight="1">
      <c r="A80" s="2172"/>
      <c r="B80" s="1838"/>
      <c r="C80" s="777" t="s">
        <v>229</v>
      </c>
      <c r="D80" s="777" t="s">
        <v>58</v>
      </c>
      <c r="E80" s="777"/>
      <c r="F80" s="70">
        <f t="shared" si="149"/>
        <v>1.0279399999999999</v>
      </c>
      <c r="G80" s="71">
        <f t="shared" si="150"/>
        <v>4.1007720000000001</v>
      </c>
      <c r="H80" s="598">
        <f t="shared" si="168"/>
        <v>0.10466300000000001</v>
      </c>
      <c r="I80" s="598">
        <f t="shared" ref="I80:M80" si="178">+H80</f>
        <v>0.10466300000000001</v>
      </c>
      <c r="J80" s="598">
        <f t="shared" si="178"/>
        <v>0.10466300000000001</v>
      </c>
      <c r="K80" s="598">
        <f t="shared" si="178"/>
        <v>0.10466300000000001</v>
      </c>
      <c r="L80" s="598">
        <f t="shared" si="178"/>
        <v>0.10466300000000001</v>
      </c>
      <c r="M80" s="598">
        <f t="shared" si="178"/>
        <v>0.10466300000000001</v>
      </c>
      <c r="N80" s="72">
        <f t="shared" si="152"/>
        <v>0.62797800000000004</v>
      </c>
      <c r="O80" s="72">
        <f t="shared" si="170"/>
        <v>0.44639400000000001</v>
      </c>
      <c r="P80" s="72">
        <f t="shared" ref="P80:Q80" si="179">+O80</f>
        <v>0.44639400000000001</v>
      </c>
      <c r="Q80" s="72">
        <f t="shared" si="179"/>
        <v>0.44639400000000001</v>
      </c>
      <c r="R80" s="72">
        <f t="shared" si="154"/>
        <v>1.3391820000000001</v>
      </c>
      <c r="S80" s="73">
        <f t="shared" si="172"/>
        <v>6.0679319999999999</v>
      </c>
      <c r="T80" s="30"/>
      <c r="U80" s="55">
        <f t="shared" si="155"/>
        <v>0</v>
      </c>
      <c r="V80" s="665">
        <f t="shared" si="156"/>
        <v>0</v>
      </c>
      <c r="W80" s="637">
        <f t="shared" si="157"/>
        <v>0</v>
      </c>
      <c r="X80" s="637">
        <f t="shared" si="158"/>
        <v>0</v>
      </c>
      <c r="Y80" s="637">
        <f t="shared" si="159"/>
        <v>0</v>
      </c>
      <c r="Z80" s="637">
        <f t="shared" si="160"/>
        <v>0</v>
      </c>
      <c r="AA80" s="637">
        <f t="shared" si="161"/>
        <v>0</v>
      </c>
      <c r="AB80" s="637">
        <f t="shared" si="162"/>
        <v>0</v>
      </c>
      <c r="AC80" s="670">
        <f t="shared" si="163"/>
        <v>0</v>
      </c>
      <c r="AD80" s="87">
        <f t="shared" si="164"/>
        <v>0</v>
      </c>
      <c r="AE80" s="87">
        <f t="shared" si="165"/>
        <v>0</v>
      </c>
      <c r="AF80" s="87">
        <f t="shared" si="166"/>
        <v>0</v>
      </c>
      <c r="AG80" s="678">
        <f t="shared" si="167"/>
        <v>0</v>
      </c>
      <c r="AH80" s="2173">
        <f t="shared" si="173"/>
        <v>0</v>
      </c>
      <c r="AM80" s="2158">
        <v>6.3088799999999994</v>
      </c>
      <c r="AN80" s="2159">
        <v>0.96612000000000009</v>
      </c>
      <c r="AO80" s="2159">
        <v>2.0602800000000001</v>
      </c>
      <c r="AP80" s="2160">
        <v>9.3352799999999991</v>
      </c>
    </row>
    <row r="81" spans="1:42" s="14" customFormat="1" ht="29.25" customHeight="1">
      <c r="A81" s="2172"/>
      <c r="B81" s="1838"/>
      <c r="C81" s="777" t="s">
        <v>231</v>
      </c>
      <c r="D81" s="777" t="s">
        <v>160</v>
      </c>
      <c r="E81" s="777"/>
      <c r="F81" s="70">
        <f t="shared" si="149"/>
        <v>1.0279399999999999</v>
      </c>
      <c r="G81" s="71">
        <f t="shared" si="150"/>
        <v>4.1007720000000001</v>
      </c>
      <c r="H81" s="598">
        <f t="shared" si="168"/>
        <v>0.10466300000000001</v>
      </c>
      <c r="I81" s="598">
        <f t="shared" ref="I81:M81" si="180">+H81</f>
        <v>0.10466300000000001</v>
      </c>
      <c r="J81" s="598">
        <f t="shared" si="180"/>
        <v>0.10466300000000001</v>
      </c>
      <c r="K81" s="598">
        <f t="shared" si="180"/>
        <v>0.10466300000000001</v>
      </c>
      <c r="L81" s="598">
        <f t="shared" si="180"/>
        <v>0.10466300000000001</v>
      </c>
      <c r="M81" s="598">
        <f t="shared" si="180"/>
        <v>0.10466300000000001</v>
      </c>
      <c r="N81" s="72">
        <f t="shared" si="152"/>
        <v>0.62797800000000004</v>
      </c>
      <c r="O81" s="72">
        <f t="shared" si="170"/>
        <v>0.44639400000000001</v>
      </c>
      <c r="P81" s="72">
        <f t="shared" ref="P81:Q81" si="181">+O81</f>
        <v>0.44639400000000001</v>
      </c>
      <c r="Q81" s="72">
        <f t="shared" si="181"/>
        <v>0.44639400000000001</v>
      </c>
      <c r="R81" s="72">
        <f t="shared" si="154"/>
        <v>1.3391820000000001</v>
      </c>
      <c r="S81" s="73">
        <f t="shared" si="172"/>
        <v>6.0679319999999999</v>
      </c>
      <c r="T81" s="30"/>
      <c r="U81" s="55">
        <f t="shared" si="155"/>
        <v>0</v>
      </c>
      <c r="V81" s="665">
        <f t="shared" si="156"/>
        <v>0</v>
      </c>
      <c r="W81" s="637">
        <f t="shared" si="157"/>
        <v>0</v>
      </c>
      <c r="X81" s="637">
        <f t="shared" si="158"/>
        <v>0</v>
      </c>
      <c r="Y81" s="637">
        <f t="shared" si="159"/>
        <v>0</v>
      </c>
      <c r="Z81" s="637">
        <f t="shared" si="160"/>
        <v>0</v>
      </c>
      <c r="AA81" s="637">
        <f t="shared" si="161"/>
        <v>0</v>
      </c>
      <c r="AB81" s="637">
        <f t="shared" si="162"/>
        <v>0</v>
      </c>
      <c r="AC81" s="670">
        <f t="shared" si="163"/>
        <v>0</v>
      </c>
      <c r="AD81" s="87">
        <f t="shared" si="164"/>
        <v>0</v>
      </c>
      <c r="AE81" s="87">
        <f t="shared" si="165"/>
        <v>0</v>
      </c>
      <c r="AF81" s="87">
        <f t="shared" si="166"/>
        <v>0</v>
      </c>
      <c r="AG81" s="678">
        <f t="shared" si="167"/>
        <v>0</v>
      </c>
      <c r="AH81" s="2173">
        <f t="shared" si="173"/>
        <v>0</v>
      </c>
      <c r="AM81" s="2158">
        <v>6.3088799999999994</v>
      </c>
      <c r="AN81" s="2159">
        <v>0.96612000000000009</v>
      </c>
      <c r="AO81" s="2159">
        <v>2.0602800000000001</v>
      </c>
      <c r="AP81" s="2160">
        <v>9.3352799999999991</v>
      </c>
    </row>
    <row r="82" spans="1:42" s="14" customFormat="1" ht="29.25" customHeight="1">
      <c r="A82" s="2172"/>
      <c r="B82" s="1838" t="s">
        <v>249</v>
      </c>
      <c r="C82" s="777" t="s">
        <v>227</v>
      </c>
      <c r="D82" s="1838" t="s">
        <v>233</v>
      </c>
      <c r="E82" s="777"/>
      <c r="F82" s="70">
        <f t="shared" si="149"/>
        <v>0.65517708333333335</v>
      </c>
      <c r="G82" s="71">
        <f t="shared" si="150"/>
        <v>2.1358187499999999</v>
      </c>
      <c r="H82" s="598">
        <f t="shared" si="168"/>
        <v>5.4511979166666669E-2</v>
      </c>
      <c r="I82" s="598">
        <f t="shared" ref="I82:M82" si="182">+H82</f>
        <v>5.4511979166666669E-2</v>
      </c>
      <c r="J82" s="598">
        <f t="shared" si="182"/>
        <v>5.4511979166666669E-2</v>
      </c>
      <c r="K82" s="598">
        <f t="shared" si="182"/>
        <v>5.4511979166666669E-2</v>
      </c>
      <c r="L82" s="598">
        <f t="shared" si="182"/>
        <v>5.4511979166666669E-2</v>
      </c>
      <c r="M82" s="598">
        <f t="shared" si="182"/>
        <v>5.4511979166666669E-2</v>
      </c>
      <c r="N82" s="72">
        <f t="shared" si="152"/>
        <v>0.32707187500000001</v>
      </c>
      <c r="O82" s="72">
        <f t="shared" si="170"/>
        <v>0.23249687500000002</v>
      </c>
      <c r="P82" s="72">
        <f t="shared" ref="P82:Q82" si="183">+O82</f>
        <v>0.23249687500000002</v>
      </c>
      <c r="Q82" s="72">
        <f t="shared" si="183"/>
        <v>0.23249687500000002</v>
      </c>
      <c r="R82" s="72">
        <f t="shared" si="154"/>
        <v>0.69749062500000003</v>
      </c>
      <c r="S82" s="73">
        <f t="shared" si="172"/>
        <v>3.1603812499999999</v>
      </c>
      <c r="T82" s="30"/>
      <c r="U82" s="55">
        <f t="shared" si="155"/>
        <v>0</v>
      </c>
      <c r="V82" s="665">
        <f t="shared" si="156"/>
        <v>0</v>
      </c>
      <c r="W82" s="637">
        <f t="shared" si="157"/>
        <v>0</v>
      </c>
      <c r="X82" s="637">
        <f t="shared" si="158"/>
        <v>0</v>
      </c>
      <c r="Y82" s="637">
        <f t="shared" si="159"/>
        <v>0</v>
      </c>
      <c r="Z82" s="637">
        <f t="shared" si="160"/>
        <v>0</v>
      </c>
      <c r="AA82" s="637">
        <f t="shared" si="161"/>
        <v>0</v>
      </c>
      <c r="AB82" s="637">
        <f t="shared" si="162"/>
        <v>0</v>
      </c>
      <c r="AC82" s="670">
        <f t="shared" si="163"/>
        <v>0</v>
      </c>
      <c r="AD82" s="87">
        <f t="shared" si="164"/>
        <v>0</v>
      </c>
      <c r="AE82" s="87">
        <f t="shared" si="165"/>
        <v>0</v>
      </c>
      <c r="AF82" s="87">
        <f t="shared" si="166"/>
        <v>0</v>
      </c>
      <c r="AG82" s="678">
        <f t="shared" si="167"/>
        <v>0</v>
      </c>
      <c r="AH82" s="2173">
        <f t="shared" si="173"/>
        <v>0</v>
      </c>
      <c r="AM82" s="2158">
        <v>3.2858749999999999</v>
      </c>
      <c r="AN82" s="2159">
        <v>0.50318750000000001</v>
      </c>
      <c r="AO82" s="2159">
        <v>1.0730625</v>
      </c>
      <c r="AP82" s="2160">
        <v>4.8621249999999998</v>
      </c>
    </row>
    <row r="83" spans="1:42" s="14" customFormat="1" ht="29.25" customHeight="1">
      <c r="A83" s="2172"/>
      <c r="B83" s="1838"/>
      <c r="C83" s="777" t="s">
        <v>243</v>
      </c>
      <c r="D83" s="1838"/>
      <c r="E83" s="777"/>
      <c r="F83" s="70">
        <f t="shared" si="149"/>
        <v>0.78483374999999989</v>
      </c>
      <c r="G83" s="71">
        <f t="shared" si="150"/>
        <v>2.8192807499999999</v>
      </c>
      <c r="H83" s="598">
        <f t="shared" si="168"/>
        <v>7.1955812499999994E-2</v>
      </c>
      <c r="I83" s="598">
        <f t="shared" ref="I83:M83" si="184">+H83</f>
        <v>7.1955812499999994E-2</v>
      </c>
      <c r="J83" s="598">
        <f t="shared" si="184"/>
        <v>7.1955812499999994E-2</v>
      </c>
      <c r="K83" s="598">
        <f t="shared" si="184"/>
        <v>7.1955812499999994E-2</v>
      </c>
      <c r="L83" s="598">
        <f t="shared" si="184"/>
        <v>7.1955812499999994E-2</v>
      </c>
      <c r="M83" s="598">
        <f t="shared" si="184"/>
        <v>7.1955812499999994E-2</v>
      </c>
      <c r="N83" s="72">
        <f t="shared" si="152"/>
        <v>0.43173487499999996</v>
      </c>
      <c r="O83" s="72">
        <f t="shared" si="170"/>
        <v>0.30689587499999998</v>
      </c>
      <c r="P83" s="72">
        <f t="shared" ref="P83:Q83" si="185">+O83</f>
        <v>0.30689587499999998</v>
      </c>
      <c r="Q83" s="72">
        <f t="shared" si="185"/>
        <v>0.30689587499999998</v>
      </c>
      <c r="R83" s="72">
        <f t="shared" si="154"/>
        <v>0.9206876249999999</v>
      </c>
      <c r="S83" s="73">
        <f t="shared" si="172"/>
        <v>4.1717032500000002</v>
      </c>
      <c r="T83" s="30"/>
      <c r="U83" s="55">
        <f t="shared" si="155"/>
        <v>0</v>
      </c>
      <c r="V83" s="665">
        <f t="shared" si="156"/>
        <v>0</v>
      </c>
      <c r="W83" s="637">
        <f t="shared" si="157"/>
        <v>0</v>
      </c>
      <c r="X83" s="637">
        <f t="shared" si="158"/>
        <v>0</v>
      </c>
      <c r="Y83" s="637">
        <f t="shared" si="159"/>
        <v>0</v>
      </c>
      <c r="Z83" s="637">
        <f t="shared" si="160"/>
        <v>0</v>
      </c>
      <c r="AA83" s="637">
        <f t="shared" si="161"/>
        <v>0</v>
      </c>
      <c r="AB83" s="637">
        <f t="shared" si="162"/>
        <v>0</v>
      </c>
      <c r="AC83" s="670">
        <f t="shared" si="163"/>
        <v>0</v>
      </c>
      <c r="AD83" s="87">
        <f t="shared" si="164"/>
        <v>0</v>
      </c>
      <c r="AE83" s="87">
        <f t="shared" si="165"/>
        <v>0</v>
      </c>
      <c r="AF83" s="87">
        <f t="shared" si="166"/>
        <v>0</v>
      </c>
      <c r="AG83" s="678">
        <f t="shared" si="167"/>
        <v>0</v>
      </c>
      <c r="AH83" s="2173">
        <f t="shared" si="173"/>
        <v>0</v>
      </c>
      <c r="AM83" s="2158">
        <v>4.3373549999999996</v>
      </c>
      <c r="AN83" s="2159">
        <v>0.66420749999999995</v>
      </c>
      <c r="AO83" s="2159">
        <v>1.4164424999999998</v>
      </c>
      <c r="AP83" s="2160">
        <v>6.4180049999999991</v>
      </c>
    </row>
    <row r="84" spans="1:42" s="14" customFormat="1" ht="29.25" customHeight="1">
      <c r="A84" s="2172"/>
      <c r="B84" s="1838"/>
      <c r="C84" s="777" t="s">
        <v>58</v>
      </c>
      <c r="D84" s="1838"/>
      <c r="E84" s="777"/>
      <c r="F84" s="70">
        <f t="shared" si="149"/>
        <v>1.0279399999999999</v>
      </c>
      <c r="G84" s="71">
        <f t="shared" si="150"/>
        <v>4.1007720000000001</v>
      </c>
      <c r="H84" s="598">
        <f t="shared" si="168"/>
        <v>0.10466300000000001</v>
      </c>
      <c r="I84" s="598">
        <f t="shared" ref="I84:M84" si="186">+H84</f>
        <v>0.10466300000000001</v>
      </c>
      <c r="J84" s="598">
        <f t="shared" si="186"/>
        <v>0.10466300000000001</v>
      </c>
      <c r="K84" s="598">
        <f t="shared" si="186"/>
        <v>0.10466300000000001</v>
      </c>
      <c r="L84" s="598">
        <f t="shared" si="186"/>
        <v>0.10466300000000001</v>
      </c>
      <c r="M84" s="598">
        <f t="shared" si="186"/>
        <v>0.10466300000000001</v>
      </c>
      <c r="N84" s="72">
        <f t="shared" si="152"/>
        <v>0.62797800000000004</v>
      </c>
      <c r="O84" s="72">
        <f t="shared" si="170"/>
        <v>0.44639400000000001</v>
      </c>
      <c r="P84" s="72">
        <f t="shared" ref="P84:Q84" si="187">+O84</f>
        <v>0.44639400000000001</v>
      </c>
      <c r="Q84" s="72">
        <f t="shared" si="187"/>
        <v>0.44639400000000001</v>
      </c>
      <c r="R84" s="72">
        <f t="shared" si="154"/>
        <v>1.3391820000000001</v>
      </c>
      <c r="S84" s="73">
        <f t="shared" si="172"/>
        <v>6.0679319999999999</v>
      </c>
      <c r="T84" s="30"/>
      <c r="U84" s="55">
        <f t="shared" si="155"/>
        <v>0</v>
      </c>
      <c r="V84" s="665">
        <f t="shared" si="156"/>
        <v>0</v>
      </c>
      <c r="W84" s="637">
        <f t="shared" si="157"/>
        <v>0</v>
      </c>
      <c r="X84" s="637">
        <f t="shared" si="158"/>
        <v>0</v>
      </c>
      <c r="Y84" s="637">
        <f t="shared" si="159"/>
        <v>0</v>
      </c>
      <c r="Z84" s="637">
        <f t="shared" si="160"/>
        <v>0</v>
      </c>
      <c r="AA84" s="637">
        <f t="shared" si="161"/>
        <v>0</v>
      </c>
      <c r="AB84" s="637">
        <f t="shared" si="162"/>
        <v>0</v>
      </c>
      <c r="AC84" s="670">
        <f t="shared" si="163"/>
        <v>0</v>
      </c>
      <c r="AD84" s="87">
        <f t="shared" si="164"/>
        <v>0</v>
      </c>
      <c r="AE84" s="87">
        <f t="shared" si="165"/>
        <v>0</v>
      </c>
      <c r="AF84" s="87">
        <f t="shared" si="166"/>
        <v>0</v>
      </c>
      <c r="AG84" s="678">
        <f t="shared" si="167"/>
        <v>0</v>
      </c>
      <c r="AH84" s="2173">
        <f t="shared" si="173"/>
        <v>0</v>
      </c>
      <c r="AM84" s="2158">
        <v>6.3088799999999994</v>
      </c>
      <c r="AN84" s="2159">
        <v>0.96612000000000009</v>
      </c>
      <c r="AO84" s="2159">
        <v>2.0602800000000001</v>
      </c>
      <c r="AP84" s="2160">
        <v>9.3352799999999991</v>
      </c>
    </row>
    <row r="85" spans="1:42" s="14" customFormat="1" ht="29.25" customHeight="1">
      <c r="A85" s="2172"/>
      <c r="B85" s="1838"/>
      <c r="C85" s="777" t="s">
        <v>235</v>
      </c>
      <c r="D85" s="1838"/>
      <c r="E85" s="777"/>
      <c r="F85" s="70">
        <f t="shared" si="149"/>
        <v>1.0279399999999999</v>
      </c>
      <c r="G85" s="71">
        <f t="shared" si="150"/>
        <v>4.1007720000000001</v>
      </c>
      <c r="H85" s="598">
        <f t="shared" si="168"/>
        <v>0.10466300000000001</v>
      </c>
      <c r="I85" s="598">
        <f t="shared" ref="I85:M85" si="188">+H85</f>
        <v>0.10466300000000001</v>
      </c>
      <c r="J85" s="598">
        <f t="shared" si="188"/>
        <v>0.10466300000000001</v>
      </c>
      <c r="K85" s="598">
        <f t="shared" si="188"/>
        <v>0.10466300000000001</v>
      </c>
      <c r="L85" s="598">
        <f t="shared" si="188"/>
        <v>0.10466300000000001</v>
      </c>
      <c r="M85" s="598">
        <f t="shared" si="188"/>
        <v>0.10466300000000001</v>
      </c>
      <c r="N85" s="72">
        <f t="shared" si="152"/>
        <v>0.62797800000000004</v>
      </c>
      <c r="O85" s="72">
        <f t="shared" si="170"/>
        <v>0.44639400000000001</v>
      </c>
      <c r="P85" s="72">
        <f t="shared" ref="P85:Q85" si="189">+O85</f>
        <v>0.44639400000000001</v>
      </c>
      <c r="Q85" s="72">
        <f t="shared" si="189"/>
        <v>0.44639400000000001</v>
      </c>
      <c r="R85" s="72">
        <f t="shared" si="154"/>
        <v>1.3391820000000001</v>
      </c>
      <c r="S85" s="73">
        <f t="shared" si="172"/>
        <v>6.0679319999999999</v>
      </c>
      <c r="T85" s="30"/>
      <c r="U85" s="55">
        <f t="shared" si="155"/>
        <v>0</v>
      </c>
      <c r="V85" s="665">
        <f t="shared" si="156"/>
        <v>0</v>
      </c>
      <c r="W85" s="637">
        <f t="shared" si="157"/>
        <v>0</v>
      </c>
      <c r="X85" s="637">
        <f t="shared" si="158"/>
        <v>0</v>
      </c>
      <c r="Y85" s="637">
        <f t="shared" si="159"/>
        <v>0</v>
      </c>
      <c r="Z85" s="637">
        <f t="shared" si="160"/>
        <v>0</v>
      </c>
      <c r="AA85" s="637">
        <f t="shared" si="161"/>
        <v>0</v>
      </c>
      <c r="AB85" s="637">
        <f t="shared" si="162"/>
        <v>0</v>
      </c>
      <c r="AC85" s="670">
        <f t="shared" si="163"/>
        <v>0</v>
      </c>
      <c r="AD85" s="87">
        <f t="shared" si="164"/>
        <v>0</v>
      </c>
      <c r="AE85" s="87">
        <f t="shared" si="165"/>
        <v>0</v>
      </c>
      <c r="AF85" s="87">
        <f t="shared" si="166"/>
        <v>0</v>
      </c>
      <c r="AG85" s="678">
        <f t="shared" si="167"/>
        <v>0</v>
      </c>
      <c r="AH85" s="2173">
        <f t="shared" si="173"/>
        <v>0</v>
      </c>
      <c r="AM85" s="2158">
        <v>6.3088799999999994</v>
      </c>
      <c r="AN85" s="2159">
        <v>0.96612000000000009</v>
      </c>
      <c r="AO85" s="2159">
        <v>2.0602800000000001</v>
      </c>
      <c r="AP85" s="2160">
        <v>9.3352799999999991</v>
      </c>
    </row>
    <row r="86" spans="1:42" s="14" customFormat="1" ht="29.25" customHeight="1">
      <c r="A86" s="2174"/>
      <c r="B86" s="1837"/>
      <c r="C86" s="775" t="s">
        <v>160</v>
      </c>
      <c r="D86" s="1837"/>
      <c r="E86" s="775"/>
      <c r="F86" s="76">
        <f t="shared" si="149"/>
        <v>1.0279399999999999</v>
      </c>
      <c r="G86" s="77">
        <f t="shared" si="150"/>
        <v>4.1007720000000001</v>
      </c>
      <c r="H86" s="600">
        <f t="shared" si="168"/>
        <v>0.10466300000000001</v>
      </c>
      <c r="I86" s="600">
        <f t="shared" ref="I86:M86" si="190">+H86</f>
        <v>0.10466300000000001</v>
      </c>
      <c r="J86" s="600">
        <f t="shared" si="190"/>
        <v>0.10466300000000001</v>
      </c>
      <c r="K86" s="600">
        <f t="shared" si="190"/>
        <v>0.10466300000000001</v>
      </c>
      <c r="L86" s="600">
        <f t="shared" si="190"/>
        <v>0.10466300000000001</v>
      </c>
      <c r="M86" s="600">
        <f t="shared" si="190"/>
        <v>0.10466300000000001</v>
      </c>
      <c r="N86" s="78">
        <f t="shared" si="152"/>
        <v>0.62797800000000004</v>
      </c>
      <c r="O86" s="78">
        <f t="shared" si="170"/>
        <v>0.44639400000000001</v>
      </c>
      <c r="P86" s="78">
        <f t="shared" ref="P86:Q86" si="191">+O86</f>
        <v>0.44639400000000001</v>
      </c>
      <c r="Q86" s="78">
        <f t="shared" si="191"/>
        <v>0.44639400000000001</v>
      </c>
      <c r="R86" s="78">
        <f t="shared" si="154"/>
        <v>1.3391820000000001</v>
      </c>
      <c r="S86" s="79">
        <f t="shared" si="172"/>
        <v>6.0679319999999999</v>
      </c>
      <c r="T86" s="31"/>
      <c r="U86" s="56">
        <f t="shared" si="155"/>
        <v>0</v>
      </c>
      <c r="V86" s="666">
        <f t="shared" si="156"/>
        <v>0</v>
      </c>
      <c r="W86" s="638">
        <f t="shared" si="157"/>
        <v>0</v>
      </c>
      <c r="X86" s="638">
        <f t="shared" si="158"/>
        <v>0</v>
      </c>
      <c r="Y86" s="638">
        <f t="shared" si="159"/>
        <v>0</v>
      </c>
      <c r="Z86" s="638">
        <f t="shared" si="160"/>
        <v>0</v>
      </c>
      <c r="AA86" s="638">
        <f t="shared" si="161"/>
        <v>0</v>
      </c>
      <c r="AB86" s="638">
        <f t="shared" si="162"/>
        <v>0</v>
      </c>
      <c r="AC86" s="671">
        <f t="shared" si="163"/>
        <v>0</v>
      </c>
      <c r="AD86" s="88">
        <f t="shared" si="164"/>
        <v>0</v>
      </c>
      <c r="AE86" s="88">
        <f t="shared" si="165"/>
        <v>0</v>
      </c>
      <c r="AF86" s="88">
        <f t="shared" si="166"/>
        <v>0</v>
      </c>
      <c r="AG86" s="679">
        <f t="shared" si="167"/>
        <v>0</v>
      </c>
      <c r="AH86" s="2175">
        <f t="shared" si="173"/>
        <v>0</v>
      </c>
      <c r="AM86" s="2161">
        <v>6.3088799999999994</v>
      </c>
      <c r="AN86" s="2162">
        <v>0.96612000000000009</v>
      </c>
      <c r="AO86" s="2162">
        <v>2.0602800000000001</v>
      </c>
      <c r="AP86" s="2163">
        <v>9.3352799999999991</v>
      </c>
    </row>
    <row r="87" spans="1:42" s="14" customFormat="1" ht="29.25" customHeight="1">
      <c r="A87" s="2170" t="s">
        <v>299</v>
      </c>
      <c r="B87" s="1836" t="s">
        <v>717</v>
      </c>
      <c r="C87" s="774" t="s">
        <v>227</v>
      </c>
      <c r="D87" s="1836" t="s">
        <v>233</v>
      </c>
      <c r="E87" s="774"/>
      <c r="F87" s="64">
        <f t="shared" si="149"/>
        <v>0.57414166666666666</v>
      </c>
      <c r="G87" s="65">
        <f t="shared" si="150"/>
        <v>1.708655</v>
      </c>
      <c r="H87" s="599">
        <f t="shared" si="168"/>
        <v>4.360958333333334E-2</v>
      </c>
      <c r="I87" s="599">
        <f t="shared" ref="I87:M87" si="192">+H87</f>
        <v>4.360958333333334E-2</v>
      </c>
      <c r="J87" s="599">
        <f t="shared" si="192"/>
        <v>4.360958333333334E-2</v>
      </c>
      <c r="K87" s="599">
        <f t="shared" si="192"/>
        <v>4.360958333333334E-2</v>
      </c>
      <c r="L87" s="599">
        <f t="shared" si="192"/>
        <v>4.360958333333334E-2</v>
      </c>
      <c r="M87" s="599">
        <f t="shared" si="192"/>
        <v>4.360958333333334E-2</v>
      </c>
      <c r="N87" s="66">
        <f t="shared" si="152"/>
        <v>0.26165750000000004</v>
      </c>
      <c r="O87" s="66">
        <f t="shared" si="170"/>
        <v>0.18599750000000001</v>
      </c>
      <c r="P87" s="66">
        <f t="shared" ref="P87:Q87" si="193">+O87</f>
        <v>0.18599750000000001</v>
      </c>
      <c r="Q87" s="66">
        <f t="shared" si="193"/>
        <v>0.18599750000000001</v>
      </c>
      <c r="R87" s="66">
        <f t="shared" si="154"/>
        <v>0.5579925</v>
      </c>
      <c r="S87" s="67">
        <f t="shared" si="172"/>
        <v>2.528305</v>
      </c>
      <c r="T87" s="29"/>
      <c r="U87" s="57">
        <f t="shared" si="155"/>
        <v>0</v>
      </c>
      <c r="V87" s="664">
        <f t="shared" si="156"/>
        <v>0</v>
      </c>
      <c r="W87" s="639">
        <f t="shared" si="157"/>
        <v>0</v>
      </c>
      <c r="X87" s="639">
        <f t="shared" si="158"/>
        <v>0</v>
      </c>
      <c r="Y87" s="639">
        <f t="shared" si="159"/>
        <v>0</v>
      </c>
      <c r="Z87" s="639">
        <f t="shared" si="160"/>
        <v>0</v>
      </c>
      <c r="AA87" s="639">
        <f t="shared" si="161"/>
        <v>0</v>
      </c>
      <c r="AB87" s="639">
        <f t="shared" si="162"/>
        <v>0</v>
      </c>
      <c r="AC87" s="669">
        <f t="shared" si="163"/>
        <v>0</v>
      </c>
      <c r="AD87" s="86">
        <f t="shared" si="164"/>
        <v>0</v>
      </c>
      <c r="AE87" s="86">
        <f t="shared" si="165"/>
        <v>0</v>
      </c>
      <c r="AF87" s="86">
        <f t="shared" si="166"/>
        <v>0</v>
      </c>
      <c r="AG87" s="680">
        <f t="shared" si="167"/>
        <v>0</v>
      </c>
      <c r="AH87" s="2176">
        <f t="shared" si="173"/>
        <v>0</v>
      </c>
      <c r="AM87" s="2164">
        <v>2.6286999999999998</v>
      </c>
      <c r="AN87" s="2165">
        <v>0.40255000000000002</v>
      </c>
      <c r="AO87" s="2165">
        <v>0.85844999999999994</v>
      </c>
      <c r="AP87" s="2166">
        <v>3.8896999999999999</v>
      </c>
    </row>
    <row r="88" spans="1:42" s="14" customFormat="1" ht="29.25" customHeight="1">
      <c r="A88" s="2172"/>
      <c r="B88" s="1838"/>
      <c r="C88" s="777" t="s">
        <v>243</v>
      </c>
      <c r="D88" s="1838"/>
      <c r="E88" s="777"/>
      <c r="F88" s="70">
        <f t="shared" si="149"/>
        <v>0.63896999999999993</v>
      </c>
      <c r="G88" s="71">
        <f t="shared" si="150"/>
        <v>2.050386</v>
      </c>
      <c r="H88" s="598">
        <f t="shared" si="168"/>
        <v>5.2331500000000003E-2</v>
      </c>
      <c r="I88" s="598">
        <f t="shared" ref="I88:M88" si="194">+H88</f>
        <v>5.2331500000000003E-2</v>
      </c>
      <c r="J88" s="598">
        <f t="shared" si="194"/>
        <v>5.2331500000000003E-2</v>
      </c>
      <c r="K88" s="598">
        <f t="shared" si="194"/>
        <v>5.2331500000000003E-2</v>
      </c>
      <c r="L88" s="598">
        <f t="shared" si="194"/>
        <v>5.2331500000000003E-2</v>
      </c>
      <c r="M88" s="598">
        <f t="shared" si="194"/>
        <v>5.2331500000000003E-2</v>
      </c>
      <c r="N88" s="72">
        <f t="shared" si="152"/>
        <v>0.31398900000000002</v>
      </c>
      <c r="O88" s="72">
        <f t="shared" si="170"/>
        <v>0.22319700000000001</v>
      </c>
      <c r="P88" s="72">
        <f t="shared" ref="P88:Q88" si="195">+O88</f>
        <v>0.22319700000000001</v>
      </c>
      <c r="Q88" s="72">
        <f t="shared" si="195"/>
        <v>0.22319700000000001</v>
      </c>
      <c r="R88" s="72">
        <f t="shared" si="154"/>
        <v>0.66959100000000005</v>
      </c>
      <c r="S88" s="73">
        <f t="shared" si="172"/>
        <v>3.0339659999999999</v>
      </c>
      <c r="T88" s="30"/>
      <c r="U88" s="55">
        <f t="shared" si="155"/>
        <v>0</v>
      </c>
      <c r="V88" s="665">
        <f t="shared" si="156"/>
        <v>0</v>
      </c>
      <c r="W88" s="637">
        <f t="shared" si="157"/>
        <v>0</v>
      </c>
      <c r="X88" s="637">
        <f t="shared" si="158"/>
        <v>0</v>
      </c>
      <c r="Y88" s="637">
        <f t="shared" si="159"/>
        <v>0</v>
      </c>
      <c r="Z88" s="637">
        <f t="shared" si="160"/>
        <v>0</v>
      </c>
      <c r="AA88" s="637">
        <f t="shared" si="161"/>
        <v>0</v>
      </c>
      <c r="AB88" s="637">
        <f t="shared" si="162"/>
        <v>0</v>
      </c>
      <c r="AC88" s="670">
        <f t="shared" si="163"/>
        <v>0</v>
      </c>
      <c r="AD88" s="87">
        <f t="shared" si="164"/>
        <v>0</v>
      </c>
      <c r="AE88" s="87">
        <f t="shared" si="165"/>
        <v>0</v>
      </c>
      <c r="AF88" s="87">
        <f t="shared" si="166"/>
        <v>0</v>
      </c>
      <c r="AG88" s="678">
        <f t="shared" si="167"/>
        <v>0</v>
      </c>
      <c r="AH88" s="2177">
        <f t="shared" si="173"/>
        <v>0</v>
      </c>
      <c r="AM88" s="2158">
        <v>3.1544399999999997</v>
      </c>
      <c r="AN88" s="2159">
        <v>0.48306000000000004</v>
      </c>
      <c r="AO88" s="2159">
        <v>1.0301400000000001</v>
      </c>
      <c r="AP88" s="2160">
        <v>4.6676399999999996</v>
      </c>
    </row>
    <row r="89" spans="1:42" s="14" customFormat="1" ht="29.25" customHeight="1">
      <c r="A89" s="2172"/>
      <c r="B89" s="1838"/>
      <c r="C89" s="777" t="s">
        <v>229</v>
      </c>
      <c r="D89" s="1838"/>
      <c r="E89" s="777"/>
      <c r="F89" s="70">
        <f t="shared" si="149"/>
        <v>0.89828333333333321</v>
      </c>
      <c r="G89" s="71">
        <f t="shared" si="150"/>
        <v>3.4173100000000001</v>
      </c>
      <c r="H89" s="598">
        <f t="shared" si="168"/>
        <v>8.7219166666666681E-2</v>
      </c>
      <c r="I89" s="598">
        <f t="shared" ref="I89:M89" si="196">+H89</f>
        <v>8.7219166666666681E-2</v>
      </c>
      <c r="J89" s="598">
        <f t="shared" si="196"/>
        <v>8.7219166666666681E-2</v>
      </c>
      <c r="K89" s="598">
        <f t="shared" si="196"/>
        <v>8.7219166666666681E-2</v>
      </c>
      <c r="L89" s="598">
        <f t="shared" si="196"/>
        <v>8.7219166666666681E-2</v>
      </c>
      <c r="M89" s="598">
        <f t="shared" si="196"/>
        <v>8.7219166666666681E-2</v>
      </c>
      <c r="N89" s="72">
        <f t="shared" si="152"/>
        <v>0.52331500000000009</v>
      </c>
      <c r="O89" s="72">
        <f t="shared" si="170"/>
        <v>0.37199500000000002</v>
      </c>
      <c r="P89" s="72">
        <f t="shared" ref="P89:Q89" si="197">+O89</f>
        <v>0.37199500000000002</v>
      </c>
      <c r="Q89" s="72">
        <f t="shared" si="197"/>
        <v>0.37199500000000002</v>
      </c>
      <c r="R89" s="72">
        <f t="shared" si="154"/>
        <v>1.115985</v>
      </c>
      <c r="S89" s="73">
        <f t="shared" si="172"/>
        <v>5.05661</v>
      </c>
      <c r="T89" s="30"/>
      <c r="U89" s="55">
        <f t="shared" si="155"/>
        <v>0</v>
      </c>
      <c r="V89" s="665">
        <f t="shared" si="156"/>
        <v>0</v>
      </c>
      <c r="W89" s="637">
        <f t="shared" si="157"/>
        <v>0</v>
      </c>
      <c r="X89" s="637">
        <f t="shared" si="158"/>
        <v>0</v>
      </c>
      <c r="Y89" s="637">
        <f t="shared" si="159"/>
        <v>0</v>
      </c>
      <c r="Z89" s="637">
        <f t="shared" si="160"/>
        <v>0</v>
      </c>
      <c r="AA89" s="637">
        <f t="shared" si="161"/>
        <v>0</v>
      </c>
      <c r="AB89" s="637">
        <f t="shared" si="162"/>
        <v>0</v>
      </c>
      <c r="AC89" s="670">
        <f t="shared" si="163"/>
        <v>0</v>
      </c>
      <c r="AD89" s="87">
        <f t="shared" si="164"/>
        <v>0</v>
      </c>
      <c r="AE89" s="87">
        <f t="shared" si="165"/>
        <v>0</v>
      </c>
      <c r="AF89" s="87">
        <f t="shared" si="166"/>
        <v>0</v>
      </c>
      <c r="AG89" s="678">
        <f t="shared" si="167"/>
        <v>0</v>
      </c>
      <c r="AH89" s="2177">
        <f t="shared" si="173"/>
        <v>0</v>
      </c>
      <c r="AM89" s="2158">
        <v>5.2573999999999996</v>
      </c>
      <c r="AN89" s="2159">
        <v>0.80510000000000004</v>
      </c>
      <c r="AO89" s="2159">
        <v>1.7168999999999999</v>
      </c>
      <c r="AP89" s="2160">
        <v>7.7793999999999999</v>
      </c>
    </row>
    <row r="90" spans="1:42" s="14" customFormat="1" ht="29.25" customHeight="1">
      <c r="A90" s="2172"/>
      <c r="B90" s="1838"/>
      <c r="C90" s="777" t="s">
        <v>244</v>
      </c>
      <c r="D90" s="1838"/>
      <c r="E90" s="777"/>
      <c r="F90" s="70">
        <f t="shared" si="149"/>
        <v>0.89828333333333321</v>
      </c>
      <c r="G90" s="71">
        <f t="shared" si="150"/>
        <v>3.4173100000000001</v>
      </c>
      <c r="H90" s="598">
        <f t="shared" si="168"/>
        <v>8.7219166666666681E-2</v>
      </c>
      <c r="I90" s="598">
        <f t="shared" ref="I90:M90" si="198">+H90</f>
        <v>8.7219166666666681E-2</v>
      </c>
      <c r="J90" s="598">
        <f t="shared" si="198"/>
        <v>8.7219166666666681E-2</v>
      </c>
      <c r="K90" s="598">
        <f t="shared" si="198"/>
        <v>8.7219166666666681E-2</v>
      </c>
      <c r="L90" s="598">
        <f t="shared" si="198"/>
        <v>8.7219166666666681E-2</v>
      </c>
      <c r="M90" s="598">
        <f t="shared" si="198"/>
        <v>8.7219166666666681E-2</v>
      </c>
      <c r="N90" s="72">
        <f t="shared" si="152"/>
        <v>0.52331500000000009</v>
      </c>
      <c r="O90" s="72">
        <f t="shared" si="170"/>
        <v>0.37199500000000002</v>
      </c>
      <c r="P90" s="72">
        <f t="shared" ref="P90:Q90" si="199">+O90</f>
        <v>0.37199500000000002</v>
      </c>
      <c r="Q90" s="72">
        <f t="shared" si="199"/>
        <v>0.37199500000000002</v>
      </c>
      <c r="R90" s="72">
        <f t="shared" si="154"/>
        <v>1.115985</v>
      </c>
      <c r="S90" s="73">
        <f t="shared" si="172"/>
        <v>5.05661</v>
      </c>
      <c r="T90" s="30"/>
      <c r="U90" s="55">
        <f t="shared" si="155"/>
        <v>0</v>
      </c>
      <c r="V90" s="665">
        <f t="shared" si="156"/>
        <v>0</v>
      </c>
      <c r="W90" s="637">
        <f t="shared" si="157"/>
        <v>0</v>
      </c>
      <c r="X90" s="637">
        <f t="shared" si="158"/>
        <v>0</v>
      </c>
      <c r="Y90" s="637">
        <f t="shared" si="159"/>
        <v>0</v>
      </c>
      <c r="Z90" s="637">
        <f t="shared" si="160"/>
        <v>0</v>
      </c>
      <c r="AA90" s="637">
        <f t="shared" si="161"/>
        <v>0</v>
      </c>
      <c r="AB90" s="637">
        <f t="shared" si="162"/>
        <v>0</v>
      </c>
      <c r="AC90" s="670">
        <f t="shared" si="163"/>
        <v>0</v>
      </c>
      <c r="AD90" s="87">
        <f t="shared" si="164"/>
        <v>0</v>
      </c>
      <c r="AE90" s="87">
        <f t="shared" si="165"/>
        <v>0</v>
      </c>
      <c r="AF90" s="87">
        <f t="shared" si="166"/>
        <v>0</v>
      </c>
      <c r="AG90" s="678">
        <f t="shared" si="167"/>
        <v>0</v>
      </c>
      <c r="AH90" s="2177">
        <f t="shared" si="173"/>
        <v>0</v>
      </c>
      <c r="AM90" s="2158">
        <v>5.2573999999999996</v>
      </c>
      <c r="AN90" s="2159">
        <v>0.80510000000000004</v>
      </c>
      <c r="AO90" s="2159">
        <v>1.7168999999999999</v>
      </c>
      <c r="AP90" s="2160">
        <v>7.7793999999999999</v>
      </c>
    </row>
    <row r="91" spans="1:42" s="14" customFormat="1" ht="29.25" customHeight="1">
      <c r="A91" s="2172"/>
      <c r="B91" s="1838"/>
      <c r="C91" s="777" t="s">
        <v>231</v>
      </c>
      <c r="D91" s="1838"/>
      <c r="E91" s="777"/>
      <c r="F91" s="70">
        <f t="shared" si="149"/>
        <v>0.89828333333333321</v>
      </c>
      <c r="G91" s="71">
        <f t="shared" si="150"/>
        <v>3.4173100000000001</v>
      </c>
      <c r="H91" s="598">
        <f t="shared" si="168"/>
        <v>8.7219166666666681E-2</v>
      </c>
      <c r="I91" s="598">
        <f t="shared" ref="I91:M91" si="200">+H91</f>
        <v>8.7219166666666681E-2</v>
      </c>
      <c r="J91" s="598">
        <f t="shared" si="200"/>
        <v>8.7219166666666681E-2</v>
      </c>
      <c r="K91" s="598">
        <f t="shared" si="200"/>
        <v>8.7219166666666681E-2</v>
      </c>
      <c r="L91" s="598">
        <f t="shared" si="200"/>
        <v>8.7219166666666681E-2</v>
      </c>
      <c r="M91" s="598">
        <f t="shared" si="200"/>
        <v>8.7219166666666681E-2</v>
      </c>
      <c r="N91" s="72">
        <f t="shared" si="152"/>
        <v>0.52331500000000009</v>
      </c>
      <c r="O91" s="72">
        <f t="shared" si="170"/>
        <v>0.37199500000000002</v>
      </c>
      <c r="P91" s="72">
        <f t="shared" ref="P91:Q91" si="201">+O91</f>
        <v>0.37199500000000002</v>
      </c>
      <c r="Q91" s="72">
        <f t="shared" si="201"/>
        <v>0.37199500000000002</v>
      </c>
      <c r="R91" s="72">
        <f t="shared" si="154"/>
        <v>1.115985</v>
      </c>
      <c r="S91" s="73">
        <f t="shared" si="172"/>
        <v>5.05661</v>
      </c>
      <c r="T91" s="30"/>
      <c r="U91" s="55">
        <f t="shared" si="155"/>
        <v>0</v>
      </c>
      <c r="V91" s="665">
        <f t="shared" si="156"/>
        <v>0</v>
      </c>
      <c r="W91" s="637">
        <f t="shared" si="157"/>
        <v>0</v>
      </c>
      <c r="X91" s="637">
        <f t="shared" si="158"/>
        <v>0</v>
      </c>
      <c r="Y91" s="637">
        <f t="shared" si="159"/>
        <v>0</v>
      </c>
      <c r="Z91" s="637">
        <f t="shared" si="160"/>
        <v>0</v>
      </c>
      <c r="AA91" s="637">
        <f t="shared" si="161"/>
        <v>0</v>
      </c>
      <c r="AB91" s="637">
        <f t="shared" si="162"/>
        <v>0</v>
      </c>
      <c r="AC91" s="670">
        <f t="shared" si="163"/>
        <v>0</v>
      </c>
      <c r="AD91" s="87">
        <f t="shared" si="164"/>
        <v>0</v>
      </c>
      <c r="AE91" s="87">
        <f t="shared" si="165"/>
        <v>0</v>
      </c>
      <c r="AF91" s="87">
        <f t="shared" si="166"/>
        <v>0</v>
      </c>
      <c r="AG91" s="678">
        <f t="shared" si="167"/>
        <v>0</v>
      </c>
      <c r="AH91" s="2177">
        <f t="shared" si="173"/>
        <v>0</v>
      </c>
      <c r="AM91" s="2158">
        <v>5.2573999999999996</v>
      </c>
      <c r="AN91" s="2159">
        <v>0.80510000000000004</v>
      </c>
      <c r="AO91" s="2159">
        <v>1.7168999999999999</v>
      </c>
      <c r="AP91" s="2160">
        <v>7.7793999999999999</v>
      </c>
    </row>
    <row r="92" spans="1:42" s="14" customFormat="1" ht="29.25" customHeight="1">
      <c r="A92" s="2172"/>
      <c r="B92" s="1838" t="s">
        <v>249</v>
      </c>
      <c r="C92" s="777" t="s">
        <v>227</v>
      </c>
      <c r="D92" s="1838" t="s">
        <v>233</v>
      </c>
      <c r="E92" s="777"/>
      <c r="F92" s="70">
        <f t="shared" si="149"/>
        <v>0.63896999999999993</v>
      </c>
      <c r="G92" s="71">
        <f t="shared" si="150"/>
        <v>2.050386</v>
      </c>
      <c r="H92" s="598">
        <f t="shared" si="168"/>
        <v>5.2331500000000003E-2</v>
      </c>
      <c r="I92" s="598">
        <f t="shared" ref="I92:M92" si="202">+H92</f>
        <v>5.2331500000000003E-2</v>
      </c>
      <c r="J92" s="598">
        <f t="shared" si="202"/>
        <v>5.2331500000000003E-2</v>
      </c>
      <c r="K92" s="598">
        <f t="shared" si="202"/>
        <v>5.2331500000000003E-2</v>
      </c>
      <c r="L92" s="598">
        <f t="shared" si="202"/>
        <v>5.2331500000000003E-2</v>
      </c>
      <c r="M92" s="598">
        <f t="shared" si="202"/>
        <v>5.2331500000000003E-2</v>
      </c>
      <c r="N92" s="72">
        <f t="shared" si="152"/>
        <v>0.31398900000000002</v>
      </c>
      <c r="O92" s="72">
        <f t="shared" si="170"/>
        <v>0.22319700000000001</v>
      </c>
      <c r="P92" s="72">
        <f t="shared" ref="P92:Q92" si="203">+O92</f>
        <v>0.22319700000000001</v>
      </c>
      <c r="Q92" s="72">
        <f t="shared" si="203"/>
        <v>0.22319700000000001</v>
      </c>
      <c r="R92" s="72">
        <f t="shared" si="154"/>
        <v>0.66959100000000005</v>
      </c>
      <c r="S92" s="73">
        <f t="shared" si="172"/>
        <v>3.0339659999999999</v>
      </c>
      <c r="T92" s="30"/>
      <c r="U92" s="55">
        <f t="shared" si="155"/>
        <v>0</v>
      </c>
      <c r="V92" s="665">
        <f t="shared" si="156"/>
        <v>0</v>
      </c>
      <c r="W92" s="637">
        <f t="shared" si="157"/>
        <v>0</v>
      </c>
      <c r="X92" s="637">
        <f t="shared" si="158"/>
        <v>0</v>
      </c>
      <c r="Y92" s="637">
        <f t="shared" si="159"/>
        <v>0</v>
      </c>
      <c r="Z92" s="637">
        <f t="shared" si="160"/>
        <v>0</v>
      </c>
      <c r="AA92" s="637">
        <f t="shared" si="161"/>
        <v>0</v>
      </c>
      <c r="AB92" s="637">
        <f t="shared" si="162"/>
        <v>0</v>
      </c>
      <c r="AC92" s="670">
        <f t="shared" si="163"/>
        <v>0</v>
      </c>
      <c r="AD92" s="87">
        <f t="shared" si="164"/>
        <v>0</v>
      </c>
      <c r="AE92" s="87">
        <f t="shared" si="165"/>
        <v>0</v>
      </c>
      <c r="AF92" s="87">
        <f t="shared" si="166"/>
        <v>0</v>
      </c>
      <c r="AG92" s="678">
        <f t="shared" si="167"/>
        <v>0</v>
      </c>
      <c r="AH92" s="2177">
        <f t="shared" si="173"/>
        <v>0</v>
      </c>
      <c r="AM92" s="2158">
        <v>3.1544399999999997</v>
      </c>
      <c r="AN92" s="2159">
        <v>0.48306000000000004</v>
      </c>
      <c r="AO92" s="2159">
        <v>1.0301400000000001</v>
      </c>
      <c r="AP92" s="2160">
        <v>4.6676399999999996</v>
      </c>
    </row>
    <row r="93" spans="1:42" s="14" customFormat="1" ht="29.25" customHeight="1">
      <c r="A93" s="2172"/>
      <c r="B93" s="1838"/>
      <c r="C93" s="777" t="s">
        <v>243</v>
      </c>
      <c r="D93" s="1838"/>
      <c r="E93" s="777"/>
      <c r="F93" s="70">
        <f t="shared" si="149"/>
        <v>0.7037983333333333</v>
      </c>
      <c r="G93" s="71">
        <f t="shared" si="150"/>
        <v>2.3921169999999998</v>
      </c>
      <c r="H93" s="598">
        <f t="shared" si="168"/>
        <v>6.1053416666666659E-2</v>
      </c>
      <c r="I93" s="598">
        <f t="shared" ref="I93:M93" si="204">+H93</f>
        <v>6.1053416666666659E-2</v>
      </c>
      <c r="J93" s="598">
        <f t="shared" si="204"/>
        <v>6.1053416666666659E-2</v>
      </c>
      <c r="K93" s="598">
        <f t="shared" si="204"/>
        <v>6.1053416666666659E-2</v>
      </c>
      <c r="L93" s="598">
        <f t="shared" si="204"/>
        <v>6.1053416666666659E-2</v>
      </c>
      <c r="M93" s="598">
        <f t="shared" si="204"/>
        <v>6.1053416666666659E-2</v>
      </c>
      <c r="N93" s="72">
        <f t="shared" si="152"/>
        <v>0.36632049999999994</v>
      </c>
      <c r="O93" s="72">
        <f t="shared" si="170"/>
        <v>0.26039649999999998</v>
      </c>
      <c r="P93" s="72">
        <f t="shared" ref="P93:Q93" si="205">+O93</f>
        <v>0.26039649999999998</v>
      </c>
      <c r="Q93" s="72">
        <f t="shared" si="205"/>
        <v>0.26039649999999998</v>
      </c>
      <c r="R93" s="72">
        <f t="shared" si="154"/>
        <v>0.78118949999999998</v>
      </c>
      <c r="S93" s="73">
        <f t="shared" si="172"/>
        <v>3.5396269999999999</v>
      </c>
      <c r="T93" s="30"/>
      <c r="U93" s="55">
        <f t="shared" si="155"/>
        <v>0</v>
      </c>
      <c r="V93" s="665">
        <f t="shared" si="156"/>
        <v>0</v>
      </c>
      <c r="W93" s="637">
        <f t="shared" si="157"/>
        <v>0</v>
      </c>
      <c r="X93" s="637">
        <f t="shared" si="158"/>
        <v>0</v>
      </c>
      <c r="Y93" s="637">
        <f t="shared" si="159"/>
        <v>0</v>
      </c>
      <c r="Z93" s="637">
        <f t="shared" si="160"/>
        <v>0</v>
      </c>
      <c r="AA93" s="637">
        <f t="shared" si="161"/>
        <v>0</v>
      </c>
      <c r="AB93" s="637">
        <f t="shared" si="162"/>
        <v>0</v>
      </c>
      <c r="AC93" s="670">
        <f t="shared" si="163"/>
        <v>0</v>
      </c>
      <c r="AD93" s="87">
        <f t="shared" si="164"/>
        <v>0</v>
      </c>
      <c r="AE93" s="87">
        <f t="shared" si="165"/>
        <v>0</v>
      </c>
      <c r="AF93" s="87">
        <f t="shared" si="166"/>
        <v>0</v>
      </c>
      <c r="AG93" s="678">
        <f t="shared" si="167"/>
        <v>0</v>
      </c>
      <c r="AH93" s="2177">
        <f t="shared" si="173"/>
        <v>0</v>
      </c>
      <c r="AM93" s="2158">
        <v>3.6801799999999996</v>
      </c>
      <c r="AN93" s="2159">
        <v>0.5635699999999999</v>
      </c>
      <c r="AO93" s="2159">
        <v>1.20183</v>
      </c>
      <c r="AP93" s="2160">
        <v>5.4455799999999996</v>
      </c>
    </row>
    <row r="94" spans="1:42" s="14" customFormat="1" ht="29.25" customHeight="1">
      <c r="A94" s="2172"/>
      <c r="B94" s="1838"/>
      <c r="C94" s="777" t="s">
        <v>229</v>
      </c>
      <c r="D94" s="1838"/>
      <c r="E94" s="777"/>
      <c r="F94" s="70">
        <f t="shared" si="149"/>
        <v>1.0117329166666666</v>
      </c>
      <c r="G94" s="71">
        <f t="shared" si="150"/>
        <v>4.0153392500000002</v>
      </c>
      <c r="H94" s="598">
        <f t="shared" si="168"/>
        <v>0.10248252083333335</v>
      </c>
      <c r="I94" s="598">
        <f t="shared" ref="I94:M94" si="206">+H94</f>
        <v>0.10248252083333335</v>
      </c>
      <c r="J94" s="598">
        <f t="shared" si="206"/>
        <v>0.10248252083333335</v>
      </c>
      <c r="K94" s="598">
        <f t="shared" si="206"/>
        <v>0.10248252083333335</v>
      </c>
      <c r="L94" s="598">
        <f t="shared" si="206"/>
        <v>0.10248252083333335</v>
      </c>
      <c r="M94" s="598">
        <f t="shared" si="206"/>
        <v>0.10248252083333335</v>
      </c>
      <c r="N94" s="72">
        <f t="shared" si="152"/>
        <v>0.6148951250000001</v>
      </c>
      <c r="O94" s="72">
        <f t="shared" si="170"/>
        <v>0.43709412500000006</v>
      </c>
      <c r="P94" s="72">
        <f t="shared" ref="P94:Q94" si="207">+O94</f>
        <v>0.43709412500000006</v>
      </c>
      <c r="Q94" s="72">
        <f t="shared" si="207"/>
        <v>0.43709412500000006</v>
      </c>
      <c r="R94" s="72">
        <f t="shared" si="154"/>
        <v>1.3112823750000002</v>
      </c>
      <c r="S94" s="73">
        <f t="shared" si="172"/>
        <v>5.9415167500000008</v>
      </c>
      <c r="T94" s="30"/>
      <c r="U94" s="55">
        <f t="shared" si="155"/>
        <v>0</v>
      </c>
      <c r="V94" s="665">
        <f t="shared" si="156"/>
        <v>0</v>
      </c>
      <c r="W94" s="637">
        <f t="shared" si="157"/>
        <v>0</v>
      </c>
      <c r="X94" s="637">
        <f t="shared" si="158"/>
        <v>0</v>
      </c>
      <c r="Y94" s="637">
        <f t="shared" si="159"/>
        <v>0</v>
      </c>
      <c r="Z94" s="637">
        <f t="shared" si="160"/>
        <v>0</v>
      </c>
      <c r="AA94" s="637">
        <f t="shared" si="161"/>
        <v>0</v>
      </c>
      <c r="AB94" s="637">
        <f t="shared" si="162"/>
        <v>0</v>
      </c>
      <c r="AC94" s="670">
        <f t="shared" si="163"/>
        <v>0</v>
      </c>
      <c r="AD94" s="87">
        <f t="shared" si="164"/>
        <v>0</v>
      </c>
      <c r="AE94" s="87">
        <f t="shared" si="165"/>
        <v>0</v>
      </c>
      <c r="AF94" s="87">
        <f t="shared" si="166"/>
        <v>0</v>
      </c>
      <c r="AG94" s="678">
        <f t="shared" si="167"/>
        <v>0</v>
      </c>
      <c r="AH94" s="2177">
        <f t="shared" si="173"/>
        <v>0</v>
      </c>
      <c r="AM94" s="2158">
        <v>6.1774449999999996</v>
      </c>
      <c r="AN94" s="2159">
        <v>0.94599250000000012</v>
      </c>
      <c r="AO94" s="2159">
        <v>2.0173575000000001</v>
      </c>
      <c r="AP94" s="2160">
        <v>9.1407950000000007</v>
      </c>
    </row>
    <row r="95" spans="1:42" s="14" customFormat="1" ht="29.25" customHeight="1">
      <c r="A95" s="2172"/>
      <c r="B95" s="1838"/>
      <c r="C95" s="777" t="s">
        <v>244</v>
      </c>
      <c r="D95" s="1838"/>
      <c r="E95" s="777"/>
      <c r="F95" s="70">
        <f t="shared" si="149"/>
        <v>1.0117329166666666</v>
      </c>
      <c r="G95" s="71">
        <f t="shared" si="150"/>
        <v>4.0153392500000002</v>
      </c>
      <c r="H95" s="598">
        <f t="shared" si="168"/>
        <v>0.10248252083333335</v>
      </c>
      <c r="I95" s="598">
        <f t="shared" ref="I95:M95" si="208">+H95</f>
        <v>0.10248252083333335</v>
      </c>
      <c r="J95" s="598">
        <f t="shared" si="208"/>
        <v>0.10248252083333335</v>
      </c>
      <c r="K95" s="598">
        <f t="shared" si="208"/>
        <v>0.10248252083333335</v>
      </c>
      <c r="L95" s="598">
        <f t="shared" si="208"/>
        <v>0.10248252083333335</v>
      </c>
      <c r="M95" s="598">
        <f t="shared" si="208"/>
        <v>0.10248252083333335</v>
      </c>
      <c r="N95" s="72">
        <f t="shared" si="152"/>
        <v>0.6148951250000001</v>
      </c>
      <c r="O95" s="72">
        <f t="shared" si="170"/>
        <v>0.43709412500000006</v>
      </c>
      <c r="P95" s="72">
        <f t="shared" ref="P95:Q95" si="209">+O95</f>
        <v>0.43709412500000006</v>
      </c>
      <c r="Q95" s="72">
        <f t="shared" si="209"/>
        <v>0.43709412500000006</v>
      </c>
      <c r="R95" s="72">
        <f t="shared" si="154"/>
        <v>1.3112823750000002</v>
      </c>
      <c r="S95" s="73">
        <f t="shared" si="172"/>
        <v>5.9415167500000008</v>
      </c>
      <c r="T95" s="30"/>
      <c r="U95" s="55">
        <f t="shared" si="155"/>
        <v>0</v>
      </c>
      <c r="V95" s="665">
        <f t="shared" si="156"/>
        <v>0</v>
      </c>
      <c r="W95" s="637">
        <f t="shared" si="157"/>
        <v>0</v>
      </c>
      <c r="X95" s="637">
        <f t="shared" si="158"/>
        <v>0</v>
      </c>
      <c r="Y95" s="637">
        <f t="shared" si="159"/>
        <v>0</v>
      </c>
      <c r="Z95" s="637">
        <f t="shared" si="160"/>
        <v>0</v>
      </c>
      <c r="AA95" s="637">
        <f t="shared" si="161"/>
        <v>0</v>
      </c>
      <c r="AB95" s="637">
        <f t="shared" si="162"/>
        <v>0</v>
      </c>
      <c r="AC95" s="670">
        <f t="shared" si="163"/>
        <v>0</v>
      </c>
      <c r="AD95" s="87">
        <f t="shared" si="164"/>
        <v>0</v>
      </c>
      <c r="AE95" s="87">
        <f t="shared" si="165"/>
        <v>0</v>
      </c>
      <c r="AF95" s="87">
        <f t="shared" si="166"/>
        <v>0</v>
      </c>
      <c r="AG95" s="678">
        <f t="shared" si="167"/>
        <v>0</v>
      </c>
      <c r="AH95" s="2177">
        <f t="shared" si="173"/>
        <v>0</v>
      </c>
      <c r="AM95" s="2158">
        <v>6.1774449999999996</v>
      </c>
      <c r="AN95" s="2159">
        <v>0.94599250000000012</v>
      </c>
      <c r="AO95" s="2159">
        <v>2.0173575000000001</v>
      </c>
      <c r="AP95" s="2160">
        <v>9.1407950000000007</v>
      </c>
    </row>
    <row r="96" spans="1:42" s="14" customFormat="1" ht="29.25" customHeight="1">
      <c r="A96" s="2174"/>
      <c r="B96" s="1837"/>
      <c r="C96" s="775" t="s">
        <v>231</v>
      </c>
      <c r="D96" s="1837"/>
      <c r="E96" s="775"/>
      <c r="F96" s="76">
        <f t="shared" si="149"/>
        <v>1.0117329166666666</v>
      </c>
      <c r="G96" s="77">
        <f t="shared" si="150"/>
        <v>4.0153392500000002</v>
      </c>
      <c r="H96" s="600">
        <f t="shared" si="168"/>
        <v>0.10248252083333335</v>
      </c>
      <c r="I96" s="600">
        <f t="shared" ref="I96:M96" si="210">+H96</f>
        <v>0.10248252083333335</v>
      </c>
      <c r="J96" s="600">
        <f t="shared" si="210"/>
        <v>0.10248252083333335</v>
      </c>
      <c r="K96" s="600">
        <f t="shared" si="210"/>
        <v>0.10248252083333335</v>
      </c>
      <c r="L96" s="600">
        <f t="shared" si="210"/>
        <v>0.10248252083333335</v>
      </c>
      <c r="M96" s="600">
        <f t="shared" si="210"/>
        <v>0.10248252083333335</v>
      </c>
      <c r="N96" s="78">
        <f t="shared" si="152"/>
        <v>0.6148951250000001</v>
      </c>
      <c r="O96" s="78">
        <f t="shared" si="170"/>
        <v>0.43709412500000006</v>
      </c>
      <c r="P96" s="78">
        <f t="shared" ref="P96:Q96" si="211">+O96</f>
        <v>0.43709412500000006</v>
      </c>
      <c r="Q96" s="78">
        <f t="shared" si="211"/>
        <v>0.43709412500000006</v>
      </c>
      <c r="R96" s="78">
        <f t="shared" si="154"/>
        <v>1.3112823750000002</v>
      </c>
      <c r="S96" s="79">
        <f t="shared" si="172"/>
        <v>5.9415167500000008</v>
      </c>
      <c r="T96" s="31"/>
      <c r="U96" s="56">
        <f t="shared" si="155"/>
        <v>0</v>
      </c>
      <c r="V96" s="666">
        <f t="shared" si="156"/>
        <v>0</v>
      </c>
      <c r="W96" s="638">
        <f t="shared" si="157"/>
        <v>0</v>
      </c>
      <c r="X96" s="638">
        <f t="shared" si="158"/>
        <v>0</v>
      </c>
      <c r="Y96" s="638">
        <f t="shared" si="159"/>
        <v>0</v>
      </c>
      <c r="Z96" s="638">
        <f t="shared" si="160"/>
        <v>0</v>
      </c>
      <c r="AA96" s="638">
        <f t="shared" si="161"/>
        <v>0</v>
      </c>
      <c r="AB96" s="638">
        <f t="shared" si="162"/>
        <v>0</v>
      </c>
      <c r="AC96" s="671">
        <f t="shared" si="163"/>
        <v>0</v>
      </c>
      <c r="AD96" s="88">
        <f t="shared" si="164"/>
        <v>0</v>
      </c>
      <c r="AE96" s="88">
        <f t="shared" si="165"/>
        <v>0</v>
      </c>
      <c r="AF96" s="88">
        <f t="shared" si="166"/>
        <v>0</v>
      </c>
      <c r="AG96" s="679">
        <f t="shared" si="167"/>
        <v>0</v>
      </c>
      <c r="AH96" s="2178">
        <f t="shared" si="173"/>
        <v>0</v>
      </c>
      <c r="AM96" s="2161">
        <v>6.1774449999999996</v>
      </c>
      <c r="AN96" s="2162">
        <v>0.94599250000000012</v>
      </c>
      <c r="AO96" s="2162">
        <v>2.0173575000000001</v>
      </c>
      <c r="AP96" s="2163">
        <v>9.1407950000000007</v>
      </c>
    </row>
    <row r="97" spans="1:42" s="14" customFormat="1" ht="29.25" customHeight="1">
      <c r="A97" s="2170" t="s">
        <v>1435</v>
      </c>
      <c r="B97" s="1836" t="s">
        <v>717</v>
      </c>
      <c r="C97" s="774" t="s">
        <v>227</v>
      </c>
      <c r="D97" s="1836" t="s">
        <v>233</v>
      </c>
      <c r="E97" s="774"/>
      <c r="F97" s="64">
        <f t="shared" si="149"/>
        <v>0.63896999999999993</v>
      </c>
      <c r="G97" s="65">
        <f t="shared" si="150"/>
        <v>2.050386</v>
      </c>
      <c r="H97" s="599">
        <f t="shared" si="168"/>
        <v>5.2331500000000003E-2</v>
      </c>
      <c r="I97" s="599">
        <f t="shared" ref="I97:M97" si="212">+H97</f>
        <v>5.2331500000000003E-2</v>
      </c>
      <c r="J97" s="599">
        <f t="shared" si="212"/>
        <v>5.2331500000000003E-2</v>
      </c>
      <c r="K97" s="599">
        <f t="shared" si="212"/>
        <v>5.2331500000000003E-2</v>
      </c>
      <c r="L97" s="599">
        <f t="shared" si="212"/>
        <v>5.2331500000000003E-2</v>
      </c>
      <c r="M97" s="599">
        <f t="shared" si="212"/>
        <v>5.2331500000000003E-2</v>
      </c>
      <c r="N97" s="66">
        <f t="shared" si="152"/>
        <v>0.31398900000000002</v>
      </c>
      <c r="O97" s="66">
        <f t="shared" si="170"/>
        <v>0.22319700000000001</v>
      </c>
      <c r="P97" s="66">
        <f t="shared" ref="P97:Q97" si="213">+O97</f>
        <v>0.22319700000000001</v>
      </c>
      <c r="Q97" s="66">
        <f t="shared" si="213"/>
        <v>0.22319700000000001</v>
      </c>
      <c r="R97" s="66">
        <f t="shared" si="154"/>
        <v>0.66959100000000005</v>
      </c>
      <c r="S97" s="67">
        <f t="shared" si="172"/>
        <v>3.0339659999999999</v>
      </c>
      <c r="T97" s="29"/>
      <c r="U97" s="57">
        <f t="shared" si="155"/>
        <v>0</v>
      </c>
      <c r="V97" s="664">
        <f t="shared" si="156"/>
        <v>0</v>
      </c>
      <c r="W97" s="639">
        <f t="shared" si="157"/>
        <v>0</v>
      </c>
      <c r="X97" s="639">
        <f t="shared" si="158"/>
        <v>0</v>
      </c>
      <c r="Y97" s="639">
        <f t="shared" si="159"/>
        <v>0</v>
      </c>
      <c r="Z97" s="639">
        <f t="shared" si="160"/>
        <v>0</v>
      </c>
      <c r="AA97" s="639">
        <f t="shared" si="161"/>
        <v>0</v>
      </c>
      <c r="AB97" s="639">
        <f t="shared" si="162"/>
        <v>0</v>
      </c>
      <c r="AC97" s="669">
        <f t="shared" si="163"/>
        <v>0</v>
      </c>
      <c r="AD97" s="86">
        <f t="shared" si="164"/>
        <v>0</v>
      </c>
      <c r="AE97" s="86">
        <f t="shared" si="165"/>
        <v>0</v>
      </c>
      <c r="AF97" s="86">
        <f t="shared" si="166"/>
        <v>0</v>
      </c>
      <c r="AG97" s="680">
        <f t="shared" si="167"/>
        <v>0</v>
      </c>
      <c r="AH97" s="2171">
        <f t="shared" si="173"/>
        <v>0</v>
      </c>
      <c r="AM97" s="2164">
        <v>3.1544399999999997</v>
      </c>
      <c r="AN97" s="2165">
        <v>0.48306000000000004</v>
      </c>
      <c r="AO97" s="2165">
        <v>1.0301400000000001</v>
      </c>
      <c r="AP97" s="2166">
        <v>4.6676399999999996</v>
      </c>
    </row>
    <row r="98" spans="1:42" s="14" customFormat="1" ht="29.25" customHeight="1">
      <c r="A98" s="2172"/>
      <c r="B98" s="1838"/>
      <c r="C98" s="777" t="s">
        <v>243</v>
      </c>
      <c r="D98" s="1838"/>
      <c r="E98" s="777"/>
      <c r="F98" s="70">
        <f t="shared" si="149"/>
        <v>0.7037983333333333</v>
      </c>
      <c r="G98" s="71">
        <f t="shared" si="150"/>
        <v>2.3921169999999998</v>
      </c>
      <c r="H98" s="598">
        <f t="shared" si="168"/>
        <v>6.1053416666666659E-2</v>
      </c>
      <c r="I98" s="598">
        <f t="shared" ref="I98:M98" si="214">+H98</f>
        <v>6.1053416666666659E-2</v>
      </c>
      <c r="J98" s="598">
        <f t="shared" si="214"/>
        <v>6.1053416666666659E-2</v>
      </c>
      <c r="K98" s="598">
        <f t="shared" si="214"/>
        <v>6.1053416666666659E-2</v>
      </c>
      <c r="L98" s="598">
        <f t="shared" si="214"/>
        <v>6.1053416666666659E-2</v>
      </c>
      <c r="M98" s="598">
        <f t="shared" si="214"/>
        <v>6.1053416666666659E-2</v>
      </c>
      <c r="N98" s="72">
        <f t="shared" si="152"/>
        <v>0.36632049999999994</v>
      </c>
      <c r="O98" s="72">
        <f t="shared" si="170"/>
        <v>0.26039649999999998</v>
      </c>
      <c r="P98" s="72">
        <f t="shared" ref="P98:Q98" si="215">+O98</f>
        <v>0.26039649999999998</v>
      </c>
      <c r="Q98" s="72">
        <f t="shared" si="215"/>
        <v>0.26039649999999998</v>
      </c>
      <c r="R98" s="72">
        <f t="shared" si="154"/>
        <v>0.78118949999999998</v>
      </c>
      <c r="S98" s="73">
        <f t="shared" si="172"/>
        <v>3.5396269999999999</v>
      </c>
      <c r="T98" s="30"/>
      <c r="U98" s="55">
        <f t="shared" si="155"/>
        <v>0</v>
      </c>
      <c r="V98" s="665">
        <f t="shared" si="156"/>
        <v>0</v>
      </c>
      <c r="W98" s="637">
        <f t="shared" si="157"/>
        <v>0</v>
      </c>
      <c r="X98" s="637">
        <f t="shared" si="158"/>
        <v>0</v>
      </c>
      <c r="Y98" s="637">
        <f t="shared" si="159"/>
        <v>0</v>
      </c>
      <c r="Z98" s="637">
        <f t="shared" si="160"/>
        <v>0</v>
      </c>
      <c r="AA98" s="637">
        <f t="shared" si="161"/>
        <v>0</v>
      </c>
      <c r="AB98" s="637">
        <f t="shared" si="162"/>
        <v>0</v>
      </c>
      <c r="AC98" s="670">
        <f t="shared" si="163"/>
        <v>0</v>
      </c>
      <c r="AD98" s="87">
        <f t="shared" si="164"/>
        <v>0</v>
      </c>
      <c r="AE98" s="87">
        <f t="shared" si="165"/>
        <v>0</v>
      </c>
      <c r="AF98" s="87">
        <f t="shared" si="166"/>
        <v>0</v>
      </c>
      <c r="AG98" s="678">
        <f t="shared" si="167"/>
        <v>0</v>
      </c>
      <c r="AH98" s="2173">
        <f t="shared" si="173"/>
        <v>0</v>
      </c>
      <c r="AM98" s="2158">
        <v>3.6801799999999996</v>
      </c>
      <c r="AN98" s="2159">
        <v>0.5635699999999999</v>
      </c>
      <c r="AO98" s="2159">
        <v>1.20183</v>
      </c>
      <c r="AP98" s="2160">
        <v>5.4455799999999996</v>
      </c>
    </row>
    <row r="99" spans="1:42" s="14" customFormat="1" ht="29.25" customHeight="1">
      <c r="A99" s="2172"/>
      <c r="B99" s="1838"/>
      <c r="C99" s="777" t="s">
        <v>229</v>
      </c>
      <c r="D99" s="1838"/>
      <c r="E99" s="777"/>
      <c r="F99" s="70">
        <f t="shared" si="149"/>
        <v>0.89828333333333321</v>
      </c>
      <c r="G99" s="71">
        <f t="shared" si="150"/>
        <v>3.4173100000000001</v>
      </c>
      <c r="H99" s="598">
        <f t="shared" si="168"/>
        <v>8.7219166666666681E-2</v>
      </c>
      <c r="I99" s="598">
        <f t="shared" ref="I99:M99" si="216">+H99</f>
        <v>8.7219166666666681E-2</v>
      </c>
      <c r="J99" s="598">
        <f t="shared" si="216"/>
        <v>8.7219166666666681E-2</v>
      </c>
      <c r="K99" s="598">
        <f t="shared" si="216"/>
        <v>8.7219166666666681E-2</v>
      </c>
      <c r="L99" s="598">
        <f t="shared" si="216"/>
        <v>8.7219166666666681E-2</v>
      </c>
      <c r="M99" s="598">
        <f t="shared" si="216"/>
        <v>8.7219166666666681E-2</v>
      </c>
      <c r="N99" s="72">
        <f t="shared" si="152"/>
        <v>0.52331500000000009</v>
      </c>
      <c r="O99" s="72">
        <f t="shared" si="170"/>
        <v>0.37199500000000002</v>
      </c>
      <c r="P99" s="72">
        <f t="shared" ref="P99:Q99" si="217">+O99</f>
        <v>0.37199500000000002</v>
      </c>
      <c r="Q99" s="72">
        <f t="shared" si="217"/>
        <v>0.37199500000000002</v>
      </c>
      <c r="R99" s="72">
        <f t="shared" si="154"/>
        <v>1.115985</v>
      </c>
      <c r="S99" s="73">
        <f t="shared" si="172"/>
        <v>5.05661</v>
      </c>
      <c r="T99" s="30"/>
      <c r="U99" s="55">
        <f t="shared" si="155"/>
        <v>0</v>
      </c>
      <c r="V99" s="665">
        <f t="shared" si="156"/>
        <v>0</v>
      </c>
      <c r="W99" s="637">
        <f t="shared" si="157"/>
        <v>0</v>
      </c>
      <c r="X99" s="637">
        <f t="shared" si="158"/>
        <v>0</v>
      </c>
      <c r="Y99" s="637">
        <f t="shared" si="159"/>
        <v>0</v>
      </c>
      <c r="Z99" s="637">
        <f t="shared" si="160"/>
        <v>0</v>
      </c>
      <c r="AA99" s="637">
        <f t="shared" si="161"/>
        <v>0</v>
      </c>
      <c r="AB99" s="637">
        <f t="shared" si="162"/>
        <v>0</v>
      </c>
      <c r="AC99" s="670">
        <f t="shared" si="163"/>
        <v>0</v>
      </c>
      <c r="AD99" s="87">
        <f t="shared" si="164"/>
        <v>0</v>
      </c>
      <c r="AE99" s="87">
        <f t="shared" si="165"/>
        <v>0</v>
      </c>
      <c r="AF99" s="87">
        <f t="shared" si="166"/>
        <v>0</v>
      </c>
      <c r="AG99" s="678">
        <f t="shared" si="167"/>
        <v>0</v>
      </c>
      <c r="AH99" s="2173">
        <f t="shared" si="173"/>
        <v>0</v>
      </c>
      <c r="AM99" s="2158">
        <v>5.2573999999999996</v>
      </c>
      <c r="AN99" s="2159">
        <v>0.80510000000000004</v>
      </c>
      <c r="AO99" s="2159">
        <v>1.7168999999999999</v>
      </c>
      <c r="AP99" s="2160">
        <v>7.7793999999999999</v>
      </c>
    </row>
    <row r="100" spans="1:42" s="14" customFormat="1" ht="29" customHeight="1">
      <c r="A100" s="2172"/>
      <c r="B100" s="1838"/>
      <c r="C100" s="777" t="s">
        <v>244</v>
      </c>
      <c r="D100" s="1838"/>
      <c r="E100" s="777"/>
      <c r="F100" s="70">
        <f t="shared" si="149"/>
        <v>0.89828333333333321</v>
      </c>
      <c r="G100" s="71">
        <f t="shared" si="150"/>
        <v>3.4173100000000001</v>
      </c>
      <c r="H100" s="598">
        <f t="shared" si="168"/>
        <v>8.7219166666666681E-2</v>
      </c>
      <c r="I100" s="598">
        <f t="shared" ref="I100:M100" si="218">+H100</f>
        <v>8.7219166666666681E-2</v>
      </c>
      <c r="J100" s="598">
        <f t="shared" si="218"/>
        <v>8.7219166666666681E-2</v>
      </c>
      <c r="K100" s="598">
        <f t="shared" si="218"/>
        <v>8.7219166666666681E-2</v>
      </c>
      <c r="L100" s="598">
        <f t="shared" si="218"/>
        <v>8.7219166666666681E-2</v>
      </c>
      <c r="M100" s="598">
        <f t="shared" si="218"/>
        <v>8.7219166666666681E-2</v>
      </c>
      <c r="N100" s="72">
        <f t="shared" si="152"/>
        <v>0.52331500000000009</v>
      </c>
      <c r="O100" s="72">
        <f t="shared" si="170"/>
        <v>0.37199500000000002</v>
      </c>
      <c r="P100" s="72">
        <f t="shared" ref="P100:Q100" si="219">+O100</f>
        <v>0.37199500000000002</v>
      </c>
      <c r="Q100" s="72">
        <f t="shared" si="219"/>
        <v>0.37199500000000002</v>
      </c>
      <c r="R100" s="72">
        <f t="shared" si="154"/>
        <v>1.115985</v>
      </c>
      <c r="S100" s="73">
        <f t="shared" si="172"/>
        <v>5.05661</v>
      </c>
      <c r="T100" s="30"/>
      <c r="U100" s="55">
        <f t="shared" si="155"/>
        <v>0</v>
      </c>
      <c r="V100" s="665">
        <f t="shared" si="156"/>
        <v>0</v>
      </c>
      <c r="W100" s="637">
        <f t="shared" si="157"/>
        <v>0</v>
      </c>
      <c r="X100" s="637">
        <f t="shared" si="158"/>
        <v>0</v>
      </c>
      <c r="Y100" s="637">
        <f t="shared" si="159"/>
        <v>0</v>
      </c>
      <c r="Z100" s="637">
        <f t="shared" si="160"/>
        <v>0</v>
      </c>
      <c r="AA100" s="637">
        <f t="shared" si="161"/>
        <v>0</v>
      </c>
      <c r="AB100" s="637">
        <f t="shared" si="162"/>
        <v>0</v>
      </c>
      <c r="AC100" s="670">
        <f t="shared" si="163"/>
        <v>0</v>
      </c>
      <c r="AD100" s="87">
        <f t="shared" si="164"/>
        <v>0</v>
      </c>
      <c r="AE100" s="87">
        <f t="shared" si="165"/>
        <v>0</v>
      </c>
      <c r="AF100" s="87">
        <f t="shared" si="166"/>
        <v>0</v>
      </c>
      <c r="AG100" s="678">
        <f t="shared" si="167"/>
        <v>0</v>
      </c>
      <c r="AH100" s="2173">
        <f t="shared" si="173"/>
        <v>0</v>
      </c>
      <c r="AM100" s="2158">
        <v>5.2573999999999996</v>
      </c>
      <c r="AN100" s="2159">
        <v>0.80510000000000004</v>
      </c>
      <c r="AO100" s="2159">
        <v>1.7168999999999999</v>
      </c>
      <c r="AP100" s="2160">
        <v>7.7793999999999999</v>
      </c>
    </row>
    <row r="101" spans="1:42" s="14" customFormat="1" ht="29.25" customHeight="1">
      <c r="A101" s="2172"/>
      <c r="B101" s="1838"/>
      <c r="C101" s="777" t="s">
        <v>231</v>
      </c>
      <c r="D101" s="1838"/>
      <c r="E101" s="777"/>
      <c r="F101" s="70">
        <f t="shared" si="149"/>
        <v>0.89828333333333321</v>
      </c>
      <c r="G101" s="71">
        <f t="shared" si="150"/>
        <v>3.4173100000000001</v>
      </c>
      <c r="H101" s="598">
        <f t="shared" si="168"/>
        <v>8.7219166666666681E-2</v>
      </c>
      <c r="I101" s="598">
        <f t="shared" ref="I101:M101" si="220">+H101</f>
        <v>8.7219166666666681E-2</v>
      </c>
      <c r="J101" s="598">
        <f t="shared" si="220"/>
        <v>8.7219166666666681E-2</v>
      </c>
      <c r="K101" s="598">
        <f t="shared" si="220"/>
        <v>8.7219166666666681E-2</v>
      </c>
      <c r="L101" s="598">
        <f t="shared" si="220"/>
        <v>8.7219166666666681E-2</v>
      </c>
      <c r="M101" s="598">
        <f t="shared" si="220"/>
        <v>8.7219166666666681E-2</v>
      </c>
      <c r="N101" s="72">
        <f t="shared" si="152"/>
        <v>0.52331500000000009</v>
      </c>
      <c r="O101" s="72">
        <f t="shared" si="170"/>
        <v>0.37199500000000002</v>
      </c>
      <c r="P101" s="72">
        <f t="shared" ref="P101:Q101" si="221">+O101</f>
        <v>0.37199500000000002</v>
      </c>
      <c r="Q101" s="72">
        <f t="shared" si="221"/>
        <v>0.37199500000000002</v>
      </c>
      <c r="R101" s="72">
        <f t="shared" si="154"/>
        <v>1.115985</v>
      </c>
      <c r="S101" s="73">
        <f t="shared" si="172"/>
        <v>5.05661</v>
      </c>
      <c r="T101" s="30"/>
      <c r="U101" s="55">
        <f t="shared" si="155"/>
        <v>0</v>
      </c>
      <c r="V101" s="665">
        <f t="shared" si="156"/>
        <v>0</v>
      </c>
      <c r="W101" s="637">
        <f t="shared" si="157"/>
        <v>0</v>
      </c>
      <c r="X101" s="637">
        <f t="shared" si="158"/>
        <v>0</v>
      </c>
      <c r="Y101" s="637">
        <f t="shared" si="159"/>
        <v>0</v>
      </c>
      <c r="Z101" s="637">
        <f t="shared" si="160"/>
        <v>0</v>
      </c>
      <c r="AA101" s="637">
        <f t="shared" si="161"/>
        <v>0</v>
      </c>
      <c r="AB101" s="637">
        <f t="shared" si="162"/>
        <v>0</v>
      </c>
      <c r="AC101" s="670">
        <f t="shared" si="163"/>
        <v>0</v>
      </c>
      <c r="AD101" s="87">
        <f t="shared" si="164"/>
        <v>0</v>
      </c>
      <c r="AE101" s="87">
        <f t="shared" si="165"/>
        <v>0</v>
      </c>
      <c r="AF101" s="87">
        <f t="shared" si="166"/>
        <v>0</v>
      </c>
      <c r="AG101" s="678">
        <f t="shared" si="167"/>
        <v>0</v>
      </c>
      <c r="AH101" s="2173">
        <f t="shared" si="173"/>
        <v>0</v>
      </c>
      <c r="AM101" s="2158">
        <v>5.2573999999999996</v>
      </c>
      <c r="AN101" s="2159">
        <v>0.80510000000000004</v>
      </c>
      <c r="AO101" s="2159">
        <v>1.7168999999999999</v>
      </c>
      <c r="AP101" s="2160">
        <v>7.7793999999999999</v>
      </c>
    </row>
    <row r="102" spans="1:42" s="14" customFormat="1" ht="29.25" customHeight="1">
      <c r="A102" s="2172"/>
      <c r="B102" s="1838" t="s">
        <v>249</v>
      </c>
      <c r="C102" s="777" t="s">
        <v>1436</v>
      </c>
      <c r="D102" s="1838" t="s">
        <v>239</v>
      </c>
      <c r="E102" s="777"/>
      <c r="F102" s="70">
        <f t="shared" si="149"/>
        <v>0.89828333333333321</v>
      </c>
      <c r="G102" s="71">
        <f t="shared" si="150"/>
        <v>3.4173100000000001</v>
      </c>
      <c r="H102" s="598">
        <f t="shared" si="168"/>
        <v>8.7219166666666681E-2</v>
      </c>
      <c r="I102" s="598">
        <f t="shared" ref="I102:M102" si="222">+H102</f>
        <v>8.7219166666666681E-2</v>
      </c>
      <c r="J102" s="598">
        <f t="shared" si="222"/>
        <v>8.7219166666666681E-2</v>
      </c>
      <c r="K102" s="598">
        <f t="shared" si="222"/>
        <v>8.7219166666666681E-2</v>
      </c>
      <c r="L102" s="598">
        <f t="shared" si="222"/>
        <v>8.7219166666666681E-2</v>
      </c>
      <c r="M102" s="598">
        <f t="shared" si="222"/>
        <v>8.7219166666666681E-2</v>
      </c>
      <c r="N102" s="72">
        <f t="shared" si="152"/>
        <v>0.52331500000000009</v>
      </c>
      <c r="O102" s="72">
        <f t="shared" si="170"/>
        <v>0.37199500000000002</v>
      </c>
      <c r="P102" s="72">
        <f t="shared" ref="P102:Q102" si="223">+O102</f>
        <v>0.37199500000000002</v>
      </c>
      <c r="Q102" s="72">
        <f t="shared" si="223"/>
        <v>0.37199500000000002</v>
      </c>
      <c r="R102" s="72">
        <f t="shared" si="154"/>
        <v>1.115985</v>
      </c>
      <c r="S102" s="73">
        <f t="shared" si="172"/>
        <v>5.05661</v>
      </c>
      <c r="T102" s="30"/>
      <c r="U102" s="55">
        <f t="shared" si="155"/>
        <v>0</v>
      </c>
      <c r="V102" s="665">
        <f t="shared" si="156"/>
        <v>0</v>
      </c>
      <c r="W102" s="637">
        <f t="shared" si="157"/>
        <v>0</v>
      </c>
      <c r="X102" s="637">
        <f t="shared" si="158"/>
        <v>0</v>
      </c>
      <c r="Y102" s="637">
        <f t="shared" si="159"/>
        <v>0</v>
      </c>
      <c r="Z102" s="637">
        <f t="shared" si="160"/>
        <v>0</v>
      </c>
      <c r="AA102" s="637">
        <f t="shared" si="161"/>
        <v>0</v>
      </c>
      <c r="AB102" s="637">
        <f t="shared" si="162"/>
        <v>0</v>
      </c>
      <c r="AC102" s="670">
        <f t="shared" si="163"/>
        <v>0</v>
      </c>
      <c r="AD102" s="87">
        <f t="shared" si="164"/>
        <v>0</v>
      </c>
      <c r="AE102" s="87">
        <f t="shared" si="165"/>
        <v>0</v>
      </c>
      <c r="AF102" s="87">
        <f t="shared" si="166"/>
        <v>0</v>
      </c>
      <c r="AG102" s="678">
        <f t="shared" si="167"/>
        <v>0</v>
      </c>
      <c r="AH102" s="2173">
        <f t="shared" si="173"/>
        <v>0</v>
      </c>
      <c r="AM102" s="2158">
        <v>5.2573999999999996</v>
      </c>
      <c r="AN102" s="2159">
        <v>0.80510000000000004</v>
      </c>
      <c r="AO102" s="2159">
        <v>1.7168999999999999</v>
      </c>
      <c r="AP102" s="2160">
        <v>7.7793999999999999</v>
      </c>
    </row>
    <row r="103" spans="1:42" s="14" customFormat="1" ht="29.25" customHeight="1">
      <c r="A103" s="2172"/>
      <c r="B103" s="1838"/>
      <c r="C103" s="777" t="s">
        <v>1327</v>
      </c>
      <c r="D103" s="1838"/>
      <c r="E103" s="777"/>
      <c r="F103" s="70">
        <f t="shared" si="149"/>
        <v>1.0279399999999999</v>
      </c>
      <c r="G103" s="71">
        <f t="shared" si="150"/>
        <v>4.1007720000000001</v>
      </c>
      <c r="H103" s="598">
        <f t="shared" si="168"/>
        <v>0.10466300000000001</v>
      </c>
      <c r="I103" s="598">
        <f t="shared" ref="I103:M103" si="224">+H103</f>
        <v>0.10466300000000001</v>
      </c>
      <c r="J103" s="598">
        <f t="shared" si="224"/>
        <v>0.10466300000000001</v>
      </c>
      <c r="K103" s="598">
        <f t="shared" si="224"/>
        <v>0.10466300000000001</v>
      </c>
      <c r="L103" s="598">
        <f t="shared" si="224"/>
        <v>0.10466300000000001</v>
      </c>
      <c r="M103" s="598">
        <f t="shared" si="224"/>
        <v>0.10466300000000001</v>
      </c>
      <c r="N103" s="72">
        <f t="shared" si="152"/>
        <v>0.62797800000000004</v>
      </c>
      <c r="O103" s="72">
        <f t="shared" si="170"/>
        <v>0.44639400000000001</v>
      </c>
      <c r="P103" s="72">
        <f t="shared" ref="P103:Q103" si="225">+O103</f>
        <v>0.44639400000000001</v>
      </c>
      <c r="Q103" s="72">
        <f t="shared" si="225"/>
        <v>0.44639400000000001</v>
      </c>
      <c r="R103" s="72">
        <f t="shared" si="154"/>
        <v>1.3391820000000001</v>
      </c>
      <c r="S103" s="73">
        <f t="shared" si="172"/>
        <v>6.0679319999999999</v>
      </c>
      <c r="T103" s="30"/>
      <c r="U103" s="55">
        <f t="shared" si="155"/>
        <v>0</v>
      </c>
      <c r="V103" s="665">
        <f t="shared" si="156"/>
        <v>0</v>
      </c>
      <c r="W103" s="637">
        <f t="shared" si="157"/>
        <v>0</v>
      </c>
      <c r="X103" s="637">
        <f t="shared" si="158"/>
        <v>0</v>
      </c>
      <c r="Y103" s="637">
        <f t="shared" si="159"/>
        <v>0</v>
      </c>
      <c r="Z103" s="637">
        <f t="shared" si="160"/>
        <v>0</v>
      </c>
      <c r="AA103" s="637">
        <f t="shared" si="161"/>
        <v>0</v>
      </c>
      <c r="AB103" s="637">
        <f t="shared" si="162"/>
        <v>0</v>
      </c>
      <c r="AC103" s="670">
        <f t="shared" si="163"/>
        <v>0</v>
      </c>
      <c r="AD103" s="87">
        <f t="shared" si="164"/>
        <v>0</v>
      </c>
      <c r="AE103" s="87">
        <f t="shared" si="165"/>
        <v>0</v>
      </c>
      <c r="AF103" s="87">
        <f t="shared" si="166"/>
        <v>0</v>
      </c>
      <c r="AG103" s="678">
        <f t="shared" si="167"/>
        <v>0</v>
      </c>
      <c r="AH103" s="2173">
        <f t="shared" si="173"/>
        <v>0</v>
      </c>
      <c r="AM103" s="2158">
        <v>6.3088799999999994</v>
      </c>
      <c r="AN103" s="2159">
        <v>0.96612000000000009</v>
      </c>
      <c r="AO103" s="2159">
        <v>2.0602800000000001</v>
      </c>
      <c r="AP103" s="2160">
        <v>9.3352799999999991</v>
      </c>
    </row>
    <row r="104" spans="1:42" s="14" customFormat="1" ht="29.25" customHeight="1">
      <c r="A104" s="2172"/>
      <c r="B104" s="1838"/>
      <c r="C104" s="777" t="s">
        <v>1328</v>
      </c>
      <c r="D104" s="1838"/>
      <c r="E104" s="777"/>
      <c r="F104" s="70">
        <f t="shared" si="149"/>
        <v>1.0279399999999999</v>
      </c>
      <c r="G104" s="71">
        <f t="shared" si="150"/>
        <v>4.1007720000000001</v>
      </c>
      <c r="H104" s="598">
        <f t="shared" si="168"/>
        <v>0.10466300000000001</v>
      </c>
      <c r="I104" s="598">
        <f t="shared" ref="I104:M104" si="226">+H104</f>
        <v>0.10466300000000001</v>
      </c>
      <c r="J104" s="598">
        <f t="shared" si="226"/>
        <v>0.10466300000000001</v>
      </c>
      <c r="K104" s="598">
        <f t="shared" si="226"/>
        <v>0.10466300000000001</v>
      </c>
      <c r="L104" s="598">
        <f t="shared" si="226"/>
        <v>0.10466300000000001</v>
      </c>
      <c r="M104" s="598">
        <f t="shared" si="226"/>
        <v>0.10466300000000001</v>
      </c>
      <c r="N104" s="72">
        <f t="shared" si="152"/>
        <v>0.62797800000000004</v>
      </c>
      <c r="O104" s="72">
        <f t="shared" si="170"/>
        <v>0.44639400000000001</v>
      </c>
      <c r="P104" s="72">
        <f t="shared" ref="P104:Q104" si="227">+O104</f>
        <v>0.44639400000000001</v>
      </c>
      <c r="Q104" s="72">
        <f t="shared" si="227"/>
        <v>0.44639400000000001</v>
      </c>
      <c r="R104" s="72">
        <f t="shared" si="154"/>
        <v>1.3391820000000001</v>
      </c>
      <c r="S104" s="73">
        <f t="shared" si="172"/>
        <v>6.0679319999999999</v>
      </c>
      <c r="T104" s="30"/>
      <c r="U104" s="55">
        <f t="shared" si="155"/>
        <v>0</v>
      </c>
      <c r="V104" s="665">
        <f t="shared" si="156"/>
        <v>0</v>
      </c>
      <c r="W104" s="637">
        <f t="shared" si="157"/>
        <v>0</v>
      </c>
      <c r="X104" s="637">
        <f t="shared" si="158"/>
        <v>0</v>
      </c>
      <c r="Y104" s="637">
        <f t="shared" si="159"/>
        <v>0</v>
      </c>
      <c r="Z104" s="637">
        <f t="shared" si="160"/>
        <v>0</v>
      </c>
      <c r="AA104" s="637">
        <f t="shared" si="161"/>
        <v>0</v>
      </c>
      <c r="AB104" s="637">
        <f t="shared" si="162"/>
        <v>0</v>
      </c>
      <c r="AC104" s="670">
        <f t="shared" si="163"/>
        <v>0</v>
      </c>
      <c r="AD104" s="87">
        <f t="shared" si="164"/>
        <v>0</v>
      </c>
      <c r="AE104" s="87">
        <f t="shared" si="165"/>
        <v>0</v>
      </c>
      <c r="AF104" s="87">
        <f t="shared" si="166"/>
        <v>0</v>
      </c>
      <c r="AG104" s="678">
        <f t="shared" si="167"/>
        <v>0</v>
      </c>
      <c r="AH104" s="2173">
        <f t="shared" si="173"/>
        <v>0</v>
      </c>
      <c r="AM104" s="2158">
        <v>6.3088799999999994</v>
      </c>
      <c r="AN104" s="2159">
        <v>0.96612000000000009</v>
      </c>
      <c r="AO104" s="2159">
        <v>2.0602800000000001</v>
      </c>
      <c r="AP104" s="2160">
        <v>9.3352799999999991</v>
      </c>
    </row>
    <row r="105" spans="1:42" s="14" customFormat="1" ht="29.25" customHeight="1">
      <c r="A105" s="2172"/>
      <c r="B105" s="1838"/>
      <c r="C105" s="777" t="s">
        <v>227</v>
      </c>
      <c r="D105" s="1838" t="s">
        <v>233</v>
      </c>
      <c r="E105" s="777"/>
      <c r="F105" s="70">
        <f t="shared" si="149"/>
        <v>0.76862666666666668</v>
      </c>
      <c r="G105" s="71">
        <f t="shared" si="150"/>
        <v>2.7338480000000001</v>
      </c>
      <c r="H105" s="598">
        <f t="shared" si="168"/>
        <v>6.9775333333333342E-2</v>
      </c>
      <c r="I105" s="598">
        <f t="shared" ref="I105:M105" si="228">+H105</f>
        <v>6.9775333333333342E-2</v>
      </c>
      <c r="J105" s="598">
        <f t="shared" si="228"/>
        <v>6.9775333333333342E-2</v>
      </c>
      <c r="K105" s="598">
        <f t="shared" si="228"/>
        <v>6.9775333333333342E-2</v>
      </c>
      <c r="L105" s="598">
        <f t="shared" si="228"/>
        <v>6.9775333333333342E-2</v>
      </c>
      <c r="M105" s="598">
        <f t="shared" si="228"/>
        <v>6.9775333333333342E-2</v>
      </c>
      <c r="N105" s="72">
        <f t="shared" si="152"/>
        <v>0.41865200000000002</v>
      </c>
      <c r="O105" s="72">
        <f t="shared" si="170"/>
        <v>0.29759599999999997</v>
      </c>
      <c r="P105" s="72">
        <f t="shared" ref="P105:Q105" si="229">+O105</f>
        <v>0.29759599999999997</v>
      </c>
      <c r="Q105" s="72">
        <f t="shared" si="229"/>
        <v>0.29759599999999997</v>
      </c>
      <c r="R105" s="72">
        <f t="shared" si="154"/>
        <v>0.89278799999999991</v>
      </c>
      <c r="S105" s="73">
        <f t="shared" si="172"/>
        <v>4.0452879999999993</v>
      </c>
      <c r="T105" s="30"/>
      <c r="U105" s="55">
        <f t="shared" si="155"/>
        <v>0</v>
      </c>
      <c r="V105" s="665">
        <f t="shared" si="156"/>
        <v>0</v>
      </c>
      <c r="W105" s="637">
        <f t="shared" si="157"/>
        <v>0</v>
      </c>
      <c r="X105" s="637">
        <f t="shared" si="158"/>
        <v>0</v>
      </c>
      <c r="Y105" s="637">
        <f t="shared" si="159"/>
        <v>0</v>
      </c>
      <c r="Z105" s="637">
        <f t="shared" si="160"/>
        <v>0</v>
      </c>
      <c r="AA105" s="637">
        <f t="shared" si="161"/>
        <v>0</v>
      </c>
      <c r="AB105" s="637">
        <f t="shared" si="162"/>
        <v>0</v>
      </c>
      <c r="AC105" s="670">
        <f t="shared" si="163"/>
        <v>0</v>
      </c>
      <c r="AD105" s="87">
        <f t="shared" si="164"/>
        <v>0</v>
      </c>
      <c r="AE105" s="87">
        <f t="shared" si="165"/>
        <v>0</v>
      </c>
      <c r="AF105" s="87">
        <f t="shared" si="166"/>
        <v>0</v>
      </c>
      <c r="AG105" s="678">
        <f t="shared" si="167"/>
        <v>0</v>
      </c>
      <c r="AH105" s="2173">
        <f t="shared" si="173"/>
        <v>0</v>
      </c>
      <c r="AM105" s="2158">
        <v>4.2059199999999999</v>
      </c>
      <c r="AN105" s="2159">
        <v>0.64407999999999999</v>
      </c>
      <c r="AO105" s="2159">
        <v>1.3735199999999999</v>
      </c>
      <c r="AP105" s="2160">
        <v>6.2235199999999997</v>
      </c>
    </row>
    <row r="106" spans="1:42" s="14" customFormat="1" ht="29.25" customHeight="1">
      <c r="A106" s="2172"/>
      <c r="B106" s="1838"/>
      <c r="C106" s="777" t="s">
        <v>243</v>
      </c>
      <c r="D106" s="1838"/>
      <c r="E106" s="777"/>
      <c r="F106" s="70">
        <f t="shared" si="149"/>
        <v>0.83345499999999995</v>
      </c>
      <c r="G106" s="71">
        <f t="shared" si="150"/>
        <v>3.0755789999999998</v>
      </c>
      <c r="H106" s="598">
        <f t="shared" si="168"/>
        <v>7.8497250000000005E-2</v>
      </c>
      <c r="I106" s="598">
        <f t="shared" ref="I106:M106" si="230">+H106</f>
        <v>7.8497250000000005E-2</v>
      </c>
      <c r="J106" s="598">
        <f t="shared" si="230"/>
        <v>7.8497250000000005E-2</v>
      </c>
      <c r="K106" s="598">
        <f t="shared" si="230"/>
        <v>7.8497250000000005E-2</v>
      </c>
      <c r="L106" s="598">
        <f t="shared" si="230"/>
        <v>7.8497250000000005E-2</v>
      </c>
      <c r="M106" s="598">
        <f t="shared" si="230"/>
        <v>7.8497250000000005E-2</v>
      </c>
      <c r="N106" s="72">
        <f t="shared" si="152"/>
        <v>0.4709835</v>
      </c>
      <c r="O106" s="72">
        <f t="shared" si="170"/>
        <v>0.33479550000000002</v>
      </c>
      <c r="P106" s="72">
        <f t="shared" ref="P106:Q106" si="231">+O106</f>
        <v>0.33479550000000002</v>
      </c>
      <c r="Q106" s="72">
        <f t="shared" si="231"/>
        <v>0.33479550000000002</v>
      </c>
      <c r="R106" s="72">
        <f t="shared" si="154"/>
        <v>1.0043865000000001</v>
      </c>
      <c r="S106" s="73">
        <f t="shared" si="172"/>
        <v>4.5509490000000001</v>
      </c>
      <c r="T106" s="30"/>
      <c r="U106" s="55">
        <f t="shared" si="155"/>
        <v>0</v>
      </c>
      <c r="V106" s="665">
        <f t="shared" si="156"/>
        <v>0</v>
      </c>
      <c r="W106" s="637">
        <f t="shared" si="157"/>
        <v>0</v>
      </c>
      <c r="X106" s="637">
        <f t="shared" si="158"/>
        <v>0</v>
      </c>
      <c r="Y106" s="637">
        <f t="shared" si="159"/>
        <v>0</v>
      </c>
      <c r="Z106" s="637">
        <f t="shared" si="160"/>
        <v>0</v>
      </c>
      <c r="AA106" s="637">
        <f t="shared" si="161"/>
        <v>0</v>
      </c>
      <c r="AB106" s="637">
        <f t="shared" si="162"/>
        <v>0</v>
      </c>
      <c r="AC106" s="670">
        <f t="shared" si="163"/>
        <v>0</v>
      </c>
      <c r="AD106" s="87">
        <f t="shared" si="164"/>
        <v>0</v>
      </c>
      <c r="AE106" s="87">
        <f t="shared" si="165"/>
        <v>0</v>
      </c>
      <c r="AF106" s="87">
        <f t="shared" si="166"/>
        <v>0</v>
      </c>
      <c r="AG106" s="678">
        <f t="shared" si="167"/>
        <v>0</v>
      </c>
      <c r="AH106" s="2173">
        <f t="shared" si="173"/>
        <v>0</v>
      </c>
      <c r="AM106" s="2161">
        <v>4.7316599999999998</v>
      </c>
      <c r="AN106" s="2162">
        <v>0.72458999999999996</v>
      </c>
      <c r="AO106" s="2162">
        <v>1.5452100000000002</v>
      </c>
      <c r="AP106" s="2163">
        <v>7.0014599999999998</v>
      </c>
    </row>
    <row r="107" spans="1:42" s="14" customFormat="1" ht="29.25" customHeight="1">
      <c r="A107" s="2172"/>
      <c r="B107" s="1838"/>
      <c r="C107" s="777" t="s">
        <v>229</v>
      </c>
      <c r="D107" s="1838"/>
      <c r="E107" s="777"/>
      <c r="F107" s="70">
        <f t="shared" si="149"/>
        <v>1.0279399999999999</v>
      </c>
      <c r="G107" s="71">
        <f t="shared" si="150"/>
        <v>4.1007720000000001</v>
      </c>
      <c r="H107" s="598">
        <f t="shared" si="168"/>
        <v>0.10466300000000001</v>
      </c>
      <c r="I107" s="598">
        <f t="shared" ref="I107:M107" si="232">+H107</f>
        <v>0.10466300000000001</v>
      </c>
      <c r="J107" s="598">
        <f t="shared" si="232"/>
        <v>0.10466300000000001</v>
      </c>
      <c r="K107" s="598">
        <f t="shared" si="232"/>
        <v>0.10466300000000001</v>
      </c>
      <c r="L107" s="598">
        <f t="shared" si="232"/>
        <v>0.10466300000000001</v>
      </c>
      <c r="M107" s="598">
        <f t="shared" si="232"/>
        <v>0.10466300000000001</v>
      </c>
      <c r="N107" s="72">
        <f t="shared" si="152"/>
        <v>0.62797800000000004</v>
      </c>
      <c r="O107" s="72">
        <f t="shared" si="170"/>
        <v>0.44639400000000001</v>
      </c>
      <c r="P107" s="72">
        <f t="shared" ref="P107:Q107" si="233">+O107</f>
        <v>0.44639400000000001</v>
      </c>
      <c r="Q107" s="72">
        <f t="shared" si="233"/>
        <v>0.44639400000000001</v>
      </c>
      <c r="R107" s="72">
        <f t="shared" si="154"/>
        <v>1.3391820000000001</v>
      </c>
      <c r="S107" s="73">
        <f t="shared" si="172"/>
        <v>6.0679319999999999</v>
      </c>
      <c r="T107" s="30"/>
      <c r="U107" s="55">
        <f t="shared" si="155"/>
        <v>0</v>
      </c>
      <c r="V107" s="665">
        <f t="shared" si="156"/>
        <v>0</v>
      </c>
      <c r="W107" s="637">
        <f t="shared" si="157"/>
        <v>0</v>
      </c>
      <c r="X107" s="637">
        <f t="shared" si="158"/>
        <v>0</v>
      </c>
      <c r="Y107" s="637">
        <f t="shared" si="159"/>
        <v>0</v>
      </c>
      <c r="Z107" s="637">
        <f t="shared" si="160"/>
        <v>0</v>
      </c>
      <c r="AA107" s="637">
        <f t="shared" si="161"/>
        <v>0</v>
      </c>
      <c r="AB107" s="637">
        <f t="shared" si="162"/>
        <v>0</v>
      </c>
      <c r="AC107" s="670">
        <f t="shared" si="163"/>
        <v>0</v>
      </c>
      <c r="AD107" s="87">
        <f t="shared" si="164"/>
        <v>0</v>
      </c>
      <c r="AE107" s="87">
        <f t="shared" si="165"/>
        <v>0</v>
      </c>
      <c r="AF107" s="87">
        <f t="shared" si="166"/>
        <v>0</v>
      </c>
      <c r="AG107" s="678">
        <f t="shared" si="167"/>
        <v>0</v>
      </c>
      <c r="AH107" s="2173">
        <f t="shared" si="173"/>
        <v>0</v>
      </c>
      <c r="AM107" s="2164">
        <v>6.3088799999999994</v>
      </c>
      <c r="AN107" s="2165">
        <v>0.96612000000000009</v>
      </c>
      <c r="AO107" s="2165">
        <v>2.0602800000000001</v>
      </c>
      <c r="AP107" s="2166">
        <v>9.3352799999999991</v>
      </c>
    </row>
    <row r="108" spans="1:42" s="14" customFormat="1" ht="29.25" customHeight="1">
      <c r="A108" s="2172"/>
      <c r="B108" s="1838"/>
      <c r="C108" s="777" t="s">
        <v>244</v>
      </c>
      <c r="D108" s="1838"/>
      <c r="E108" s="777"/>
      <c r="F108" s="70">
        <f t="shared" si="149"/>
        <v>1.0279399999999999</v>
      </c>
      <c r="G108" s="71">
        <f t="shared" si="150"/>
        <v>4.1007720000000001</v>
      </c>
      <c r="H108" s="598">
        <f t="shared" si="168"/>
        <v>0.10466300000000001</v>
      </c>
      <c r="I108" s="598">
        <f t="shared" ref="I108:M108" si="234">+H108</f>
        <v>0.10466300000000001</v>
      </c>
      <c r="J108" s="598">
        <f t="shared" si="234"/>
        <v>0.10466300000000001</v>
      </c>
      <c r="K108" s="598">
        <f t="shared" si="234"/>
        <v>0.10466300000000001</v>
      </c>
      <c r="L108" s="598">
        <f t="shared" si="234"/>
        <v>0.10466300000000001</v>
      </c>
      <c r="M108" s="598">
        <f t="shared" si="234"/>
        <v>0.10466300000000001</v>
      </c>
      <c r="N108" s="72">
        <f t="shared" si="152"/>
        <v>0.62797800000000004</v>
      </c>
      <c r="O108" s="72">
        <f t="shared" si="170"/>
        <v>0.44639400000000001</v>
      </c>
      <c r="P108" s="72">
        <f t="shared" ref="P108:Q108" si="235">+O108</f>
        <v>0.44639400000000001</v>
      </c>
      <c r="Q108" s="72">
        <f t="shared" si="235"/>
        <v>0.44639400000000001</v>
      </c>
      <c r="R108" s="72">
        <f t="shared" si="154"/>
        <v>1.3391820000000001</v>
      </c>
      <c r="S108" s="73">
        <f t="shared" si="172"/>
        <v>6.0679319999999999</v>
      </c>
      <c r="T108" s="30"/>
      <c r="U108" s="55">
        <f t="shared" si="155"/>
        <v>0</v>
      </c>
      <c r="V108" s="665">
        <f t="shared" si="156"/>
        <v>0</v>
      </c>
      <c r="W108" s="637">
        <f t="shared" si="157"/>
        <v>0</v>
      </c>
      <c r="X108" s="637">
        <f t="shared" si="158"/>
        <v>0</v>
      </c>
      <c r="Y108" s="637">
        <f t="shared" si="159"/>
        <v>0</v>
      </c>
      <c r="Z108" s="637">
        <f t="shared" si="160"/>
        <v>0</v>
      </c>
      <c r="AA108" s="637">
        <f t="shared" si="161"/>
        <v>0</v>
      </c>
      <c r="AB108" s="637">
        <f t="shared" si="162"/>
        <v>0</v>
      </c>
      <c r="AC108" s="670">
        <f t="shared" si="163"/>
        <v>0</v>
      </c>
      <c r="AD108" s="87">
        <f t="shared" si="164"/>
        <v>0</v>
      </c>
      <c r="AE108" s="87">
        <f t="shared" si="165"/>
        <v>0</v>
      </c>
      <c r="AF108" s="87">
        <f t="shared" si="166"/>
        <v>0</v>
      </c>
      <c r="AG108" s="678">
        <f t="shared" si="167"/>
        <v>0</v>
      </c>
      <c r="AH108" s="2173">
        <f t="shared" si="173"/>
        <v>0</v>
      </c>
      <c r="AM108" s="2158">
        <v>6.3088799999999994</v>
      </c>
      <c r="AN108" s="2159">
        <v>0.96612000000000009</v>
      </c>
      <c r="AO108" s="2159">
        <v>2.0602800000000001</v>
      </c>
      <c r="AP108" s="2160">
        <v>9.3352799999999991</v>
      </c>
    </row>
    <row r="109" spans="1:42" s="14" customFormat="1" ht="29.25" customHeight="1">
      <c r="A109" s="2174"/>
      <c r="B109" s="1837"/>
      <c r="C109" s="775" t="s">
        <v>231</v>
      </c>
      <c r="D109" s="1837"/>
      <c r="E109" s="775"/>
      <c r="F109" s="76">
        <f t="shared" si="149"/>
        <v>1.0279399999999999</v>
      </c>
      <c r="G109" s="77">
        <f t="shared" si="150"/>
        <v>4.1007720000000001</v>
      </c>
      <c r="H109" s="600">
        <f t="shared" si="168"/>
        <v>0.10466300000000001</v>
      </c>
      <c r="I109" s="600">
        <f t="shared" ref="I109:M109" si="236">+H109</f>
        <v>0.10466300000000001</v>
      </c>
      <c r="J109" s="600">
        <f t="shared" si="236"/>
        <v>0.10466300000000001</v>
      </c>
      <c r="K109" s="600">
        <f t="shared" si="236"/>
        <v>0.10466300000000001</v>
      </c>
      <c r="L109" s="600">
        <f t="shared" si="236"/>
        <v>0.10466300000000001</v>
      </c>
      <c r="M109" s="600">
        <f t="shared" si="236"/>
        <v>0.10466300000000001</v>
      </c>
      <c r="N109" s="78">
        <f t="shared" si="152"/>
        <v>0.62797800000000004</v>
      </c>
      <c r="O109" s="78">
        <f t="shared" si="170"/>
        <v>0.44639400000000001</v>
      </c>
      <c r="P109" s="78">
        <f t="shared" ref="P109:Q109" si="237">+O109</f>
        <v>0.44639400000000001</v>
      </c>
      <c r="Q109" s="78">
        <f t="shared" si="237"/>
        <v>0.44639400000000001</v>
      </c>
      <c r="R109" s="78">
        <f t="shared" si="154"/>
        <v>1.3391820000000001</v>
      </c>
      <c r="S109" s="79">
        <f t="shared" si="172"/>
        <v>6.0679319999999999</v>
      </c>
      <c r="T109" s="31"/>
      <c r="U109" s="56">
        <f t="shared" si="155"/>
        <v>0</v>
      </c>
      <c r="V109" s="666">
        <f t="shared" si="156"/>
        <v>0</v>
      </c>
      <c r="W109" s="638">
        <f t="shared" si="157"/>
        <v>0</v>
      </c>
      <c r="X109" s="638">
        <f t="shared" si="158"/>
        <v>0</v>
      </c>
      <c r="Y109" s="638">
        <f t="shared" si="159"/>
        <v>0</v>
      </c>
      <c r="Z109" s="638">
        <f t="shared" si="160"/>
        <v>0</v>
      </c>
      <c r="AA109" s="638">
        <f t="shared" si="161"/>
        <v>0</v>
      </c>
      <c r="AB109" s="638">
        <f t="shared" si="162"/>
        <v>0</v>
      </c>
      <c r="AC109" s="671">
        <f t="shared" si="163"/>
        <v>0</v>
      </c>
      <c r="AD109" s="88">
        <f t="shared" si="164"/>
        <v>0</v>
      </c>
      <c r="AE109" s="88">
        <f t="shared" si="165"/>
        <v>0</v>
      </c>
      <c r="AF109" s="88">
        <f t="shared" si="166"/>
        <v>0</v>
      </c>
      <c r="AG109" s="679">
        <f t="shared" si="167"/>
        <v>0</v>
      </c>
      <c r="AH109" s="2175">
        <f t="shared" si="173"/>
        <v>0</v>
      </c>
      <c r="AM109" s="2158">
        <v>6.3088799999999994</v>
      </c>
      <c r="AN109" s="2159">
        <v>0.96612000000000009</v>
      </c>
      <c r="AO109" s="2159">
        <v>2.0602800000000001</v>
      </c>
      <c r="AP109" s="2160">
        <v>9.3352799999999991</v>
      </c>
    </row>
    <row r="110" spans="1:42" s="14" customFormat="1" ht="29.25" customHeight="1">
      <c r="A110" s="2170" t="s">
        <v>291</v>
      </c>
      <c r="B110" s="774" t="s">
        <v>292</v>
      </c>
      <c r="C110" s="774" t="s">
        <v>241</v>
      </c>
      <c r="D110" s="774" t="s">
        <v>241</v>
      </c>
      <c r="E110" s="774"/>
      <c r="F110" s="64">
        <f t="shared" si="149"/>
        <v>1.0279399999999999</v>
      </c>
      <c r="G110" s="65">
        <f t="shared" si="150"/>
        <v>4.1007720000000001</v>
      </c>
      <c r="H110" s="599">
        <f t="shared" si="168"/>
        <v>0.10466300000000001</v>
      </c>
      <c r="I110" s="599">
        <f t="shared" ref="I110:M110" si="238">+H110</f>
        <v>0.10466300000000001</v>
      </c>
      <c r="J110" s="599">
        <f t="shared" si="238"/>
        <v>0.10466300000000001</v>
      </c>
      <c r="K110" s="599">
        <f t="shared" si="238"/>
        <v>0.10466300000000001</v>
      </c>
      <c r="L110" s="599">
        <f t="shared" si="238"/>
        <v>0.10466300000000001</v>
      </c>
      <c r="M110" s="599">
        <f t="shared" si="238"/>
        <v>0.10466300000000001</v>
      </c>
      <c r="N110" s="66">
        <f t="shared" si="152"/>
        <v>0.62797800000000004</v>
      </c>
      <c r="O110" s="66">
        <f t="shared" si="170"/>
        <v>0.44639400000000001</v>
      </c>
      <c r="P110" s="66">
        <f t="shared" ref="P110:Q110" si="239">+O110</f>
        <v>0.44639400000000001</v>
      </c>
      <c r="Q110" s="66">
        <f t="shared" si="239"/>
        <v>0.44639400000000001</v>
      </c>
      <c r="R110" s="66">
        <f t="shared" si="154"/>
        <v>1.3391820000000001</v>
      </c>
      <c r="S110" s="67">
        <f t="shared" si="172"/>
        <v>6.0679319999999999</v>
      </c>
      <c r="T110" s="29"/>
      <c r="U110" s="57">
        <f t="shared" si="155"/>
        <v>0</v>
      </c>
      <c r="V110" s="664">
        <f t="shared" si="156"/>
        <v>0</v>
      </c>
      <c r="W110" s="639">
        <f t="shared" si="157"/>
        <v>0</v>
      </c>
      <c r="X110" s="639">
        <f t="shared" si="158"/>
        <v>0</v>
      </c>
      <c r="Y110" s="639">
        <f t="shared" si="159"/>
        <v>0</v>
      </c>
      <c r="Z110" s="639">
        <f t="shared" si="160"/>
        <v>0</v>
      </c>
      <c r="AA110" s="639">
        <f t="shared" si="161"/>
        <v>0</v>
      </c>
      <c r="AB110" s="639">
        <f t="shared" si="162"/>
        <v>0</v>
      </c>
      <c r="AC110" s="669">
        <f t="shared" si="163"/>
        <v>0</v>
      </c>
      <c r="AD110" s="86">
        <f t="shared" si="164"/>
        <v>0</v>
      </c>
      <c r="AE110" s="86">
        <f t="shared" si="165"/>
        <v>0</v>
      </c>
      <c r="AF110" s="86">
        <f t="shared" si="166"/>
        <v>0</v>
      </c>
      <c r="AG110" s="680">
        <f t="shared" si="167"/>
        <v>0</v>
      </c>
      <c r="AH110" s="2171">
        <f t="shared" si="173"/>
        <v>0</v>
      </c>
      <c r="AM110" s="2158">
        <v>6.3088799999999994</v>
      </c>
      <c r="AN110" s="2159">
        <v>0.96612000000000009</v>
      </c>
      <c r="AO110" s="2159">
        <v>2.0602800000000001</v>
      </c>
      <c r="AP110" s="2160">
        <v>9.3352799999999991</v>
      </c>
    </row>
    <row r="111" spans="1:42" s="14" customFormat="1" ht="29.25" customHeight="1">
      <c r="A111" s="2172"/>
      <c r="B111" s="777" t="s">
        <v>293</v>
      </c>
      <c r="C111" s="777" t="s">
        <v>24</v>
      </c>
      <c r="D111" s="777" t="s">
        <v>152</v>
      </c>
      <c r="E111" s="777"/>
      <c r="F111" s="70">
        <f t="shared" si="149"/>
        <v>0.7037983333333333</v>
      </c>
      <c r="G111" s="71">
        <f t="shared" si="150"/>
        <v>2.3921169999999998</v>
      </c>
      <c r="H111" s="598">
        <f t="shared" si="168"/>
        <v>6.1053416666666659E-2</v>
      </c>
      <c r="I111" s="598">
        <f t="shared" ref="I111:M111" si="240">+H111</f>
        <v>6.1053416666666659E-2</v>
      </c>
      <c r="J111" s="598">
        <f t="shared" si="240"/>
        <v>6.1053416666666659E-2</v>
      </c>
      <c r="K111" s="598">
        <f t="shared" si="240"/>
        <v>6.1053416666666659E-2</v>
      </c>
      <c r="L111" s="598">
        <f t="shared" si="240"/>
        <v>6.1053416666666659E-2</v>
      </c>
      <c r="M111" s="598">
        <f t="shared" si="240"/>
        <v>6.1053416666666659E-2</v>
      </c>
      <c r="N111" s="72">
        <f t="shared" si="152"/>
        <v>0.36632049999999994</v>
      </c>
      <c r="O111" s="72">
        <f t="shared" si="170"/>
        <v>0.26039649999999998</v>
      </c>
      <c r="P111" s="72">
        <f t="shared" ref="P111:Q111" si="241">+O111</f>
        <v>0.26039649999999998</v>
      </c>
      <c r="Q111" s="72">
        <f t="shared" si="241"/>
        <v>0.26039649999999998</v>
      </c>
      <c r="R111" s="72">
        <f t="shared" si="154"/>
        <v>0.78118949999999998</v>
      </c>
      <c r="S111" s="73">
        <f t="shared" si="172"/>
        <v>3.5396269999999999</v>
      </c>
      <c r="T111" s="30"/>
      <c r="U111" s="55">
        <f t="shared" si="155"/>
        <v>0</v>
      </c>
      <c r="V111" s="665">
        <f t="shared" si="156"/>
        <v>0</v>
      </c>
      <c r="W111" s="637">
        <f t="shared" si="157"/>
        <v>0</v>
      </c>
      <c r="X111" s="637">
        <f t="shared" si="158"/>
        <v>0</v>
      </c>
      <c r="Y111" s="637">
        <f t="shared" si="159"/>
        <v>0</v>
      </c>
      <c r="Z111" s="637">
        <f t="shared" si="160"/>
        <v>0</v>
      </c>
      <c r="AA111" s="637">
        <f t="shared" si="161"/>
        <v>0</v>
      </c>
      <c r="AB111" s="637">
        <f t="shared" si="162"/>
        <v>0</v>
      </c>
      <c r="AC111" s="670">
        <f t="shared" si="163"/>
        <v>0</v>
      </c>
      <c r="AD111" s="87">
        <f t="shared" si="164"/>
        <v>0</v>
      </c>
      <c r="AE111" s="87">
        <f t="shared" si="165"/>
        <v>0</v>
      </c>
      <c r="AF111" s="87">
        <f t="shared" si="166"/>
        <v>0</v>
      </c>
      <c r="AG111" s="678">
        <f t="shared" si="167"/>
        <v>0</v>
      </c>
      <c r="AH111" s="2173">
        <f t="shared" si="173"/>
        <v>0</v>
      </c>
      <c r="AM111" s="2158">
        <v>3.6801799999999996</v>
      </c>
      <c r="AN111" s="2159">
        <v>0.5635699999999999</v>
      </c>
      <c r="AO111" s="2159">
        <v>1.20183</v>
      </c>
      <c r="AP111" s="2160">
        <v>5.4455799999999996</v>
      </c>
    </row>
    <row r="112" spans="1:42" s="14" customFormat="1" ht="29.25" customHeight="1">
      <c r="A112" s="2172"/>
      <c r="B112" s="777" t="s">
        <v>293</v>
      </c>
      <c r="C112" s="777" t="s">
        <v>107</v>
      </c>
      <c r="D112" s="777" t="s">
        <v>152</v>
      </c>
      <c r="E112" s="777"/>
      <c r="F112" s="70">
        <f t="shared" si="149"/>
        <v>0.89828333333333321</v>
      </c>
      <c r="G112" s="71">
        <f t="shared" si="150"/>
        <v>3.4173100000000001</v>
      </c>
      <c r="H112" s="598">
        <f t="shared" si="168"/>
        <v>8.7219166666666681E-2</v>
      </c>
      <c r="I112" s="598">
        <f t="shared" ref="I112:M112" si="242">+H112</f>
        <v>8.7219166666666681E-2</v>
      </c>
      <c r="J112" s="598">
        <f t="shared" si="242"/>
        <v>8.7219166666666681E-2</v>
      </c>
      <c r="K112" s="598">
        <f t="shared" si="242"/>
        <v>8.7219166666666681E-2</v>
      </c>
      <c r="L112" s="598">
        <f t="shared" si="242"/>
        <v>8.7219166666666681E-2</v>
      </c>
      <c r="M112" s="598">
        <f t="shared" si="242"/>
        <v>8.7219166666666681E-2</v>
      </c>
      <c r="N112" s="72">
        <f t="shared" si="152"/>
        <v>0.52331500000000009</v>
      </c>
      <c r="O112" s="72">
        <f t="shared" si="170"/>
        <v>0.37199500000000002</v>
      </c>
      <c r="P112" s="72">
        <f t="shared" ref="P112:Q112" si="243">+O112</f>
        <v>0.37199500000000002</v>
      </c>
      <c r="Q112" s="72">
        <f t="shared" si="243"/>
        <v>0.37199500000000002</v>
      </c>
      <c r="R112" s="72">
        <f t="shared" si="154"/>
        <v>1.115985</v>
      </c>
      <c r="S112" s="73">
        <f t="shared" si="172"/>
        <v>5.05661</v>
      </c>
      <c r="T112" s="30"/>
      <c r="U112" s="55">
        <f t="shared" si="155"/>
        <v>0</v>
      </c>
      <c r="V112" s="665">
        <f t="shared" si="156"/>
        <v>0</v>
      </c>
      <c r="W112" s="637">
        <f t="shared" si="157"/>
        <v>0</v>
      </c>
      <c r="X112" s="637">
        <f t="shared" si="158"/>
        <v>0</v>
      </c>
      <c r="Y112" s="637">
        <f t="shared" si="159"/>
        <v>0</v>
      </c>
      <c r="Z112" s="637">
        <f t="shared" si="160"/>
        <v>0</v>
      </c>
      <c r="AA112" s="637">
        <f t="shared" si="161"/>
        <v>0</v>
      </c>
      <c r="AB112" s="637">
        <f t="shared" si="162"/>
        <v>0</v>
      </c>
      <c r="AC112" s="670">
        <f t="shared" si="163"/>
        <v>0</v>
      </c>
      <c r="AD112" s="87">
        <f t="shared" si="164"/>
        <v>0</v>
      </c>
      <c r="AE112" s="87">
        <f t="shared" si="165"/>
        <v>0</v>
      </c>
      <c r="AF112" s="87">
        <f t="shared" si="166"/>
        <v>0</v>
      </c>
      <c r="AG112" s="678">
        <f t="shared" si="167"/>
        <v>0</v>
      </c>
      <c r="AH112" s="2173">
        <f t="shared" si="173"/>
        <v>0</v>
      </c>
      <c r="AM112" s="2158">
        <v>5.2573999999999996</v>
      </c>
      <c r="AN112" s="2159">
        <v>0.80510000000000004</v>
      </c>
      <c r="AO112" s="2159">
        <v>1.7168999999999999</v>
      </c>
      <c r="AP112" s="2160">
        <v>7.7793999999999999</v>
      </c>
    </row>
    <row r="113" spans="1:42" s="14" customFormat="1" ht="29.25" customHeight="1">
      <c r="A113" s="2172"/>
      <c r="B113" s="777" t="s">
        <v>293</v>
      </c>
      <c r="C113" s="777" t="s">
        <v>100</v>
      </c>
      <c r="D113" s="777" t="s">
        <v>152</v>
      </c>
      <c r="E113" s="777"/>
      <c r="F113" s="70">
        <f t="shared" si="149"/>
        <v>1.0279399999999999</v>
      </c>
      <c r="G113" s="71">
        <f t="shared" si="150"/>
        <v>4.1007720000000001</v>
      </c>
      <c r="H113" s="598">
        <f t="shared" si="168"/>
        <v>0.10466300000000001</v>
      </c>
      <c r="I113" s="598">
        <f t="shared" ref="I113:M113" si="244">+H113</f>
        <v>0.10466300000000001</v>
      </c>
      <c r="J113" s="598">
        <f t="shared" si="244"/>
        <v>0.10466300000000001</v>
      </c>
      <c r="K113" s="598">
        <f t="shared" si="244"/>
        <v>0.10466300000000001</v>
      </c>
      <c r="L113" s="598">
        <f t="shared" si="244"/>
        <v>0.10466300000000001</v>
      </c>
      <c r="M113" s="598">
        <f t="shared" si="244"/>
        <v>0.10466300000000001</v>
      </c>
      <c r="N113" s="72">
        <f t="shared" si="152"/>
        <v>0.62797800000000004</v>
      </c>
      <c r="O113" s="72">
        <f t="shared" si="170"/>
        <v>0.44639400000000001</v>
      </c>
      <c r="P113" s="72">
        <f t="shared" ref="P113:Q113" si="245">+O113</f>
        <v>0.44639400000000001</v>
      </c>
      <c r="Q113" s="72">
        <f t="shared" si="245"/>
        <v>0.44639400000000001</v>
      </c>
      <c r="R113" s="72">
        <f t="shared" si="154"/>
        <v>1.3391820000000001</v>
      </c>
      <c r="S113" s="73">
        <f t="shared" si="172"/>
        <v>6.0679319999999999</v>
      </c>
      <c r="T113" s="30"/>
      <c r="U113" s="55">
        <f t="shared" si="155"/>
        <v>0</v>
      </c>
      <c r="V113" s="665">
        <f t="shared" si="156"/>
        <v>0</v>
      </c>
      <c r="W113" s="637">
        <f t="shared" si="157"/>
        <v>0</v>
      </c>
      <c r="X113" s="637">
        <f t="shared" si="158"/>
        <v>0</v>
      </c>
      <c r="Y113" s="637">
        <f t="shared" si="159"/>
        <v>0</v>
      </c>
      <c r="Z113" s="637">
        <f t="shared" si="160"/>
        <v>0</v>
      </c>
      <c r="AA113" s="637">
        <f t="shared" si="161"/>
        <v>0</v>
      </c>
      <c r="AB113" s="637">
        <f t="shared" si="162"/>
        <v>0</v>
      </c>
      <c r="AC113" s="670">
        <f t="shared" si="163"/>
        <v>0</v>
      </c>
      <c r="AD113" s="87">
        <f t="shared" si="164"/>
        <v>0</v>
      </c>
      <c r="AE113" s="87">
        <f t="shared" si="165"/>
        <v>0</v>
      </c>
      <c r="AF113" s="87">
        <f t="shared" si="166"/>
        <v>0</v>
      </c>
      <c r="AG113" s="678">
        <f t="shared" si="167"/>
        <v>0</v>
      </c>
      <c r="AH113" s="2173">
        <f t="shared" si="173"/>
        <v>0</v>
      </c>
      <c r="AM113" s="2158">
        <v>6.3088799999999994</v>
      </c>
      <c r="AN113" s="2159">
        <v>0.96612000000000009</v>
      </c>
      <c r="AO113" s="2159">
        <v>2.0602800000000001</v>
      </c>
      <c r="AP113" s="2160">
        <v>9.3352799999999991</v>
      </c>
    </row>
    <row r="114" spans="1:42" s="14" customFormat="1" ht="29.25" customHeight="1">
      <c r="A114" s="2172"/>
      <c r="B114" s="777" t="s">
        <v>293</v>
      </c>
      <c r="C114" s="777" t="s">
        <v>47</v>
      </c>
      <c r="D114" s="777" t="s">
        <v>152</v>
      </c>
      <c r="E114" s="777"/>
      <c r="F114" s="70">
        <f t="shared" si="149"/>
        <v>1.0279399999999999</v>
      </c>
      <c r="G114" s="71">
        <f t="shared" si="150"/>
        <v>4.1007720000000001</v>
      </c>
      <c r="H114" s="598">
        <f t="shared" si="168"/>
        <v>0.10466300000000001</v>
      </c>
      <c r="I114" s="598">
        <f t="shared" ref="I114:M114" si="246">+H114</f>
        <v>0.10466300000000001</v>
      </c>
      <c r="J114" s="598">
        <f t="shared" si="246"/>
        <v>0.10466300000000001</v>
      </c>
      <c r="K114" s="598">
        <f t="shared" si="246"/>
        <v>0.10466300000000001</v>
      </c>
      <c r="L114" s="598">
        <f t="shared" si="246"/>
        <v>0.10466300000000001</v>
      </c>
      <c r="M114" s="598">
        <f t="shared" si="246"/>
        <v>0.10466300000000001</v>
      </c>
      <c r="N114" s="72">
        <f t="shared" si="152"/>
        <v>0.62797800000000004</v>
      </c>
      <c r="O114" s="72">
        <f t="shared" si="170"/>
        <v>0.44639400000000001</v>
      </c>
      <c r="P114" s="72">
        <f t="shared" ref="P114:Q114" si="247">+O114</f>
        <v>0.44639400000000001</v>
      </c>
      <c r="Q114" s="72">
        <f t="shared" si="247"/>
        <v>0.44639400000000001</v>
      </c>
      <c r="R114" s="72">
        <f t="shared" si="154"/>
        <v>1.3391820000000001</v>
      </c>
      <c r="S114" s="73">
        <f t="shared" si="172"/>
        <v>6.0679319999999999</v>
      </c>
      <c r="T114" s="30"/>
      <c r="U114" s="55">
        <f t="shared" si="155"/>
        <v>0</v>
      </c>
      <c r="V114" s="665">
        <f t="shared" si="156"/>
        <v>0</v>
      </c>
      <c r="W114" s="637">
        <f t="shared" si="157"/>
        <v>0</v>
      </c>
      <c r="X114" s="637">
        <f t="shared" si="158"/>
        <v>0</v>
      </c>
      <c r="Y114" s="637">
        <f t="shared" si="159"/>
        <v>0</v>
      </c>
      <c r="Z114" s="637">
        <f t="shared" si="160"/>
        <v>0</v>
      </c>
      <c r="AA114" s="637">
        <f t="shared" si="161"/>
        <v>0</v>
      </c>
      <c r="AB114" s="637">
        <f t="shared" si="162"/>
        <v>0</v>
      </c>
      <c r="AC114" s="670">
        <f t="shared" si="163"/>
        <v>0</v>
      </c>
      <c r="AD114" s="87">
        <f t="shared" si="164"/>
        <v>0</v>
      </c>
      <c r="AE114" s="87">
        <f t="shared" si="165"/>
        <v>0</v>
      </c>
      <c r="AF114" s="87">
        <f t="shared" si="166"/>
        <v>0</v>
      </c>
      <c r="AG114" s="678">
        <f t="shared" si="167"/>
        <v>0</v>
      </c>
      <c r="AH114" s="2173">
        <f t="shared" si="173"/>
        <v>0</v>
      </c>
      <c r="AM114" s="2158">
        <v>6.3088799999999994</v>
      </c>
      <c r="AN114" s="2159">
        <v>0.96612000000000009</v>
      </c>
      <c r="AO114" s="2159">
        <v>2.0602800000000001</v>
      </c>
      <c r="AP114" s="2160">
        <v>9.3352799999999991</v>
      </c>
    </row>
    <row r="115" spans="1:42" s="14" customFormat="1" ht="29.25" customHeight="1">
      <c r="A115" s="2172"/>
      <c r="B115" s="777" t="s">
        <v>294</v>
      </c>
      <c r="C115" s="777" t="s">
        <v>24</v>
      </c>
      <c r="D115" s="777" t="s">
        <v>152</v>
      </c>
      <c r="E115" s="777"/>
      <c r="F115" s="70">
        <f t="shared" si="149"/>
        <v>0.78483374999999989</v>
      </c>
      <c r="G115" s="71">
        <f t="shared" si="150"/>
        <v>2.8192807499999999</v>
      </c>
      <c r="H115" s="598">
        <f t="shared" si="168"/>
        <v>7.1955812499999994E-2</v>
      </c>
      <c r="I115" s="598">
        <f t="shared" ref="I115:M115" si="248">+H115</f>
        <v>7.1955812499999994E-2</v>
      </c>
      <c r="J115" s="598">
        <f t="shared" si="248"/>
        <v>7.1955812499999994E-2</v>
      </c>
      <c r="K115" s="598">
        <f t="shared" si="248"/>
        <v>7.1955812499999994E-2</v>
      </c>
      <c r="L115" s="598">
        <f t="shared" si="248"/>
        <v>7.1955812499999994E-2</v>
      </c>
      <c r="M115" s="598">
        <f t="shared" si="248"/>
        <v>7.1955812499999994E-2</v>
      </c>
      <c r="N115" s="72">
        <f t="shared" si="152"/>
        <v>0.43173487499999996</v>
      </c>
      <c r="O115" s="72">
        <f t="shared" si="170"/>
        <v>0.30689587499999998</v>
      </c>
      <c r="P115" s="72">
        <f t="shared" ref="P115:Q115" si="249">+O115</f>
        <v>0.30689587499999998</v>
      </c>
      <c r="Q115" s="72">
        <f t="shared" si="249"/>
        <v>0.30689587499999998</v>
      </c>
      <c r="R115" s="72">
        <f t="shared" si="154"/>
        <v>0.9206876249999999</v>
      </c>
      <c r="S115" s="73">
        <f t="shared" si="172"/>
        <v>4.1717032500000002</v>
      </c>
      <c r="T115" s="30"/>
      <c r="U115" s="55">
        <f t="shared" si="155"/>
        <v>0</v>
      </c>
      <c r="V115" s="665">
        <f t="shared" si="156"/>
        <v>0</v>
      </c>
      <c r="W115" s="637">
        <f t="shared" si="157"/>
        <v>0</v>
      </c>
      <c r="X115" s="637">
        <f t="shared" si="158"/>
        <v>0</v>
      </c>
      <c r="Y115" s="637">
        <f t="shared" si="159"/>
        <v>0</v>
      </c>
      <c r="Z115" s="637">
        <f t="shared" si="160"/>
        <v>0</v>
      </c>
      <c r="AA115" s="637">
        <f t="shared" si="161"/>
        <v>0</v>
      </c>
      <c r="AB115" s="637">
        <f t="shared" si="162"/>
        <v>0</v>
      </c>
      <c r="AC115" s="670">
        <f t="shared" si="163"/>
        <v>0</v>
      </c>
      <c r="AD115" s="87">
        <f t="shared" si="164"/>
        <v>0</v>
      </c>
      <c r="AE115" s="87">
        <f t="shared" si="165"/>
        <v>0</v>
      </c>
      <c r="AF115" s="87">
        <f t="shared" si="166"/>
        <v>0</v>
      </c>
      <c r="AG115" s="678">
        <f t="shared" si="167"/>
        <v>0</v>
      </c>
      <c r="AH115" s="2173">
        <f t="shared" si="173"/>
        <v>0</v>
      </c>
      <c r="AM115" s="2158">
        <v>4.3373549999999996</v>
      </c>
      <c r="AN115" s="2159">
        <v>0.66420749999999995</v>
      </c>
      <c r="AO115" s="2159">
        <v>1.4164424999999998</v>
      </c>
      <c r="AP115" s="2160">
        <v>6.4180049999999991</v>
      </c>
    </row>
    <row r="116" spans="1:42" s="14" customFormat="1" ht="29.25" customHeight="1">
      <c r="A116" s="2172"/>
      <c r="B116" s="777" t="s">
        <v>294</v>
      </c>
      <c r="C116" s="777" t="s">
        <v>107</v>
      </c>
      <c r="D116" s="777" t="s">
        <v>152</v>
      </c>
      <c r="E116" s="777"/>
      <c r="F116" s="70">
        <f t="shared" si="149"/>
        <v>0.83345499999999995</v>
      </c>
      <c r="G116" s="71">
        <f t="shared" si="150"/>
        <v>3.0755789999999998</v>
      </c>
      <c r="H116" s="598">
        <f t="shared" si="168"/>
        <v>7.8497250000000005E-2</v>
      </c>
      <c r="I116" s="598">
        <f t="shared" ref="I116:M116" si="250">+H116</f>
        <v>7.8497250000000005E-2</v>
      </c>
      <c r="J116" s="598">
        <f t="shared" si="250"/>
        <v>7.8497250000000005E-2</v>
      </c>
      <c r="K116" s="598">
        <f t="shared" si="250"/>
        <v>7.8497250000000005E-2</v>
      </c>
      <c r="L116" s="598">
        <f t="shared" si="250"/>
        <v>7.8497250000000005E-2</v>
      </c>
      <c r="M116" s="598">
        <f t="shared" si="250"/>
        <v>7.8497250000000005E-2</v>
      </c>
      <c r="N116" s="72">
        <f t="shared" si="152"/>
        <v>0.4709835</v>
      </c>
      <c r="O116" s="72">
        <f t="shared" si="170"/>
        <v>0.33479550000000002</v>
      </c>
      <c r="P116" s="72">
        <f t="shared" ref="P116:Q116" si="251">+O116</f>
        <v>0.33479550000000002</v>
      </c>
      <c r="Q116" s="72">
        <f t="shared" si="251"/>
        <v>0.33479550000000002</v>
      </c>
      <c r="R116" s="72">
        <f t="shared" si="154"/>
        <v>1.0043865000000001</v>
      </c>
      <c r="S116" s="73">
        <f t="shared" si="172"/>
        <v>4.5509490000000001</v>
      </c>
      <c r="T116" s="30"/>
      <c r="U116" s="55">
        <f t="shared" si="155"/>
        <v>0</v>
      </c>
      <c r="V116" s="665">
        <f t="shared" si="156"/>
        <v>0</v>
      </c>
      <c r="W116" s="637">
        <f t="shared" si="157"/>
        <v>0</v>
      </c>
      <c r="X116" s="637">
        <f t="shared" si="158"/>
        <v>0</v>
      </c>
      <c r="Y116" s="637">
        <f t="shared" si="159"/>
        <v>0</v>
      </c>
      <c r="Z116" s="637">
        <f t="shared" si="160"/>
        <v>0</v>
      </c>
      <c r="AA116" s="637">
        <f t="shared" si="161"/>
        <v>0</v>
      </c>
      <c r="AB116" s="637">
        <f t="shared" si="162"/>
        <v>0</v>
      </c>
      <c r="AC116" s="670">
        <f t="shared" si="163"/>
        <v>0</v>
      </c>
      <c r="AD116" s="87">
        <f t="shared" si="164"/>
        <v>0</v>
      </c>
      <c r="AE116" s="87">
        <f t="shared" si="165"/>
        <v>0</v>
      </c>
      <c r="AF116" s="87">
        <f t="shared" si="166"/>
        <v>0</v>
      </c>
      <c r="AG116" s="678">
        <f t="shared" si="167"/>
        <v>0</v>
      </c>
      <c r="AH116" s="2173">
        <f t="shared" si="173"/>
        <v>0</v>
      </c>
      <c r="AM116" s="2158">
        <v>4.7316599999999998</v>
      </c>
      <c r="AN116" s="2159">
        <v>0.72458999999999996</v>
      </c>
      <c r="AO116" s="2159">
        <v>1.5452100000000002</v>
      </c>
      <c r="AP116" s="2160">
        <v>7.0014599999999998</v>
      </c>
    </row>
    <row r="117" spans="1:42" s="14" customFormat="1" ht="29.25" customHeight="1">
      <c r="A117" s="2172"/>
      <c r="B117" s="777" t="s">
        <v>294</v>
      </c>
      <c r="C117" s="777" t="s">
        <v>100</v>
      </c>
      <c r="D117" s="777" t="s">
        <v>152</v>
      </c>
      <c r="E117" s="777"/>
      <c r="F117" s="70">
        <f t="shared" si="149"/>
        <v>1.0279399999999999</v>
      </c>
      <c r="G117" s="71">
        <f t="shared" si="150"/>
        <v>4.1007720000000001</v>
      </c>
      <c r="H117" s="598">
        <f t="shared" si="168"/>
        <v>0.10466300000000001</v>
      </c>
      <c r="I117" s="598">
        <f t="shared" ref="I117:M117" si="252">+H117</f>
        <v>0.10466300000000001</v>
      </c>
      <c r="J117" s="598">
        <f t="shared" si="252"/>
        <v>0.10466300000000001</v>
      </c>
      <c r="K117" s="598">
        <f t="shared" si="252"/>
        <v>0.10466300000000001</v>
      </c>
      <c r="L117" s="598">
        <f t="shared" si="252"/>
        <v>0.10466300000000001</v>
      </c>
      <c r="M117" s="598">
        <f t="shared" si="252"/>
        <v>0.10466300000000001</v>
      </c>
      <c r="N117" s="72">
        <f t="shared" si="152"/>
        <v>0.62797800000000004</v>
      </c>
      <c r="O117" s="72">
        <f t="shared" si="170"/>
        <v>0.44639400000000001</v>
      </c>
      <c r="P117" s="72">
        <f t="shared" ref="P117:Q117" si="253">+O117</f>
        <v>0.44639400000000001</v>
      </c>
      <c r="Q117" s="72">
        <f t="shared" si="253"/>
        <v>0.44639400000000001</v>
      </c>
      <c r="R117" s="72">
        <f t="shared" si="154"/>
        <v>1.3391820000000001</v>
      </c>
      <c r="S117" s="73">
        <f t="shared" si="172"/>
        <v>6.0679319999999999</v>
      </c>
      <c r="T117" s="30"/>
      <c r="U117" s="55">
        <f t="shared" si="155"/>
        <v>0</v>
      </c>
      <c r="V117" s="665">
        <f t="shared" si="156"/>
        <v>0</v>
      </c>
      <c r="W117" s="637">
        <f t="shared" si="157"/>
        <v>0</v>
      </c>
      <c r="X117" s="637">
        <f t="shared" si="158"/>
        <v>0</v>
      </c>
      <c r="Y117" s="637">
        <f t="shared" si="159"/>
        <v>0</v>
      </c>
      <c r="Z117" s="637">
        <f t="shared" si="160"/>
        <v>0</v>
      </c>
      <c r="AA117" s="637">
        <f t="shared" si="161"/>
        <v>0</v>
      </c>
      <c r="AB117" s="637">
        <f t="shared" si="162"/>
        <v>0</v>
      </c>
      <c r="AC117" s="670">
        <f t="shared" si="163"/>
        <v>0</v>
      </c>
      <c r="AD117" s="87">
        <f t="shared" si="164"/>
        <v>0</v>
      </c>
      <c r="AE117" s="87">
        <f t="shared" si="165"/>
        <v>0</v>
      </c>
      <c r="AF117" s="87">
        <f t="shared" si="166"/>
        <v>0</v>
      </c>
      <c r="AG117" s="678">
        <f t="shared" si="167"/>
        <v>0</v>
      </c>
      <c r="AH117" s="2173">
        <f t="shared" si="173"/>
        <v>0</v>
      </c>
      <c r="AM117" s="2158">
        <v>6.3088799999999994</v>
      </c>
      <c r="AN117" s="2159">
        <v>0.96612000000000009</v>
      </c>
      <c r="AO117" s="2159">
        <v>2.0602800000000001</v>
      </c>
      <c r="AP117" s="2160">
        <v>9.3352799999999991</v>
      </c>
    </row>
    <row r="118" spans="1:42" s="14" customFormat="1" ht="29.25" customHeight="1">
      <c r="A118" s="2172"/>
      <c r="B118" s="777" t="s">
        <v>294</v>
      </c>
      <c r="C118" s="777" t="s">
        <v>139</v>
      </c>
      <c r="D118" s="777" t="s">
        <v>152</v>
      </c>
      <c r="E118" s="777"/>
      <c r="F118" s="70">
        <f t="shared" si="149"/>
        <v>1.0279399999999999</v>
      </c>
      <c r="G118" s="71">
        <f t="shared" si="150"/>
        <v>4.1007720000000001</v>
      </c>
      <c r="H118" s="598">
        <f t="shared" si="168"/>
        <v>0.10466300000000001</v>
      </c>
      <c r="I118" s="598">
        <f t="shared" ref="I118:M118" si="254">+H118</f>
        <v>0.10466300000000001</v>
      </c>
      <c r="J118" s="598">
        <f t="shared" si="254"/>
        <v>0.10466300000000001</v>
      </c>
      <c r="K118" s="598">
        <f t="shared" si="254"/>
        <v>0.10466300000000001</v>
      </c>
      <c r="L118" s="598">
        <f t="shared" si="254"/>
        <v>0.10466300000000001</v>
      </c>
      <c r="M118" s="598">
        <f t="shared" si="254"/>
        <v>0.10466300000000001</v>
      </c>
      <c r="N118" s="72">
        <f t="shared" si="152"/>
        <v>0.62797800000000004</v>
      </c>
      <c r="O118" s="72">
        <f t="shared" si="170"/>
        <v>0.44639400000000001</v>
      </c>
      <c r="P118" s="72">
        <f t="shared" ref="P118:Q118" si="255">+O118</f>
        <v>0.44639400000000001</v>
      </c>
      <c r="Q118" s="72">
        <f t="shared" si="255"/>
        <v>0.44639400000000001</v>
      </c>
      <c r="R118" s="72">
        <f t="shared" si="154"/>
        <v>1.3391820000000001</v>
      </c>
      <c r="S118" s="73">
        <f t="shared" si="172"/>
        <v>6.0679319999999999</v>
      </c>
      <c r="T118" s="30"/>
      <c r="U118" s="55">
        <f t="shared" si="155"/>
        <v>0</v>
      </c>
      <c r="V118" s="665">
        <f t="shared" si="156"/>
        <v>0</v>
      </c>
      <c r="W118" s="637">
        <f t="shared" si="157"/>
        <v>0</v>
      </c>
      <c r="X118" s="637">
        <f t="shared" si="158"/>
        <v>0</v>
      </c>
      <c r="Y118" s="637">
        <f t="shared" si="159"/>
        <v>0</v>
      </c>
      <c r="Z118" s="637">
        <f t="shared" si="160"/>
        <v>0</v>
      </c>
      <c r="AA118" s="637">
        <f t="shared" si="161"/>
        <v>0</v>
      </c>
      <c r="AB118" s="637">
        <f t="shared" si="162"/>
        <v>0</v>
      </c>
      <c r="AC118" s="670">
        <f t="shared" si="163"/>
        <v>0</v>
      </c>
      <c r="AD118" s="87">
        <f t="shared" si="164"/>
        <v>0</v>
      </c>
      <c r="AE118" s="87">
        <f t="shared" si="165"/>
        <v>0</v>
      </c>
      <c r="AF118" s="87">
        <f t="shared" si="166"/>
        <v>0</v>
      </c>
      <c r="AG118" s="678">
        <f t="shared" si="167"/>
        <v>0</v>
      </c>
      <c r="AH118" s="2173">
        <f t="shared" si="173"/>
        <v>0</v>
      </c>
      <c r="AM118" s="2158">
        <v>6.3088799999999994</v>
      </c>
      <c r="AN118" s="2159">
        <v>0.96612000000000009</v>
      </c>
      <c r="AO118" s="2159">
        <v>2.0602800000000001</v>
      </c>
      <c r="AP118" s="2160">
        <v>9.3352799999999991</v>
      </c>
    </row>
    <row r="119" spans="1:42" s="14" customFormat="1" ht="29.25" customHeight="1">
      <c r="A119" s="2172"/>
      <c r="B119" s="777" t="s">
        <v>294</v>
      </c>
      <c r="C119" s="777" t="s">
        <v>108</v>
      </c>
      <c r="D119" s="777" t="s">
        <v>152</v>
      </c>
      <c r="E119" s="777"/>
      <c r="F119" s="70">
        <f t="shared" si="149"/>
        <v>1.0279399999999999</v>
      </c>
      <c r="G119" s="71">
        <f t="shared" si="150"/>
        <v>4.1007720000000001</v>
      </c>
      <c r="H119" s="598">
        <f t="shared" si="168"/>
        <v>0.10466300000000001</v>
      </c>
      <c r="I119" s="598">
        <f t="shared" ref="I119:M119" si="256">+H119</f>
        <v>0.10466300000000001</v>
      </c>
      <c r="J119" s="598">
        <f t="shared" si="256"/>
        <v>0.10466300000000001</v>
      </c>
      <c r="K119" s="598">
        <f t="shared" si="256"/>
        <v>0.10466300000000001</v>
      </c>
      <c r="L119" s="598">
        <f t="shared" si="256"/>
        <v>0.10466300000000001</v>
      </c>
      <c r="M119" s="598">
        <f t="shared" si="256"/>
        <v>0.10466300000000001</v>
      </c>
      <c r="N119" s="72">
        <f t="shared" si="152"/>
        <v>0.62797800000000004</v>
      </c>
      <c r="O119" s="72">
        <f t="shared" si="170"/>
        <v>0.44639400000000001</v>
      </c>
      <c r="P119" s="72">
        <f t="shared" ref="P119:Q119" si="257">+O119</f>
        <v>0.44639400000000001</v>
      </c>
      <c r="Q119" s="72">
        <f t="shared" si="257"/>
        <v>0.44639400000000001</v>
      </c>
      <c r="R119" s="72">
        <f t="shared" si="154"/>
        <v>1.3391820000000001</v>
      </c>
      <c r="S119" s="73">
        <f t="shared" si="172"/>
        <v>6.0679319999999999</v>
      </c>
      <c r="T119" s="30"/>
      <c r="U119" s="55">
        <f t="shared" si="155"/>
        <v>0</v>
      </c>
      <c r="V119" s="665">
        <f t="shared" si="156"/>
        <v>0</v>
      </c>
      <c r="W119" s="637">
        <f t="shared" si="157"/>
        <v>0</v>
      </c>
      <c r="X119" s="637">
        <f t="shared" si="158"/>
        <v>0</v>
      </c>
      <c r="Y119" s="637">
        <f t="shared" si="159"/>
        <v>0</v>
      </c>
      <c r="Z119" s="637">
        <f t="shared" si="160"/>
        <v>0</v>
      </c>
      <c r="AA119" s="637">
        <f t="shared" si="161"/>
        <v>0</v>
      </c>
      <c r="AB119" s="637">
        <f t="shared" si="162"/>
        <v>0</v>
      </c>
      <c r="AC119" s="670">
        <f t="shared" si="163"/>
        <v>0</v>
      </c>
      <c r="AD119" s="87">
        <f t="shared" si="164"/>
        <v>0</v>
      </c>
      <c r="AE119" s="87">
        <f t="shared" si="165"/>
        <v>0</v>
      </c>
      <c r="AF119" s="87">
        <f t="shared" si="166"/>
        <v>0</v>
      </c>
      <c r="AG119" s="678">
        <f t="shared" si="167"/>
        <v>0</v>
      </c>
      <c r="AH119" s="2173">
        <f t="shared" si="173"/>
        <v>0</v>
      </c>
      <c r="AM119" s="2158">
        <v>6.3088799999999994</v>
      </c>
      <c r="AN119" s="2159">
        <v>0.96612000000000009</v>
      </c>
      <c r="AO119" s="2159">
        <v>2.0602800000000001</v>
      </c>
      <c r="AP119" s="2160">
        <v>9.3352799999999991</v>
      </c>
    </row>
    <row r="120" spans="1:42" s="14" customFormat="1" ht="29.25" customHeight="1">
      <c r="A120" s="2172"/>
      <c r="B120" s="777" t="s">
        <v>295</v>
      </c>
      <c r="C120" s="777" t="s">
        <v>24</v>
      </c>
      <c r="D120" s="777" t="s">
        <v>152</v>
      </c>
      <c r="E120" s="777"/>
      <c r="F120" s="70">
        <f t="shared" si="149"/>
        <v>0.78483374999999989</v>
      </c>
      <c r="G120" s="71">
        <f t="shared" si="150"/>
        <v>2.8192807499999999</v>
      </c>
      <c r="H120" s="598">
        <f t="shared" si="168"/>
        <v>7.1955812499999994E-2</v>
      </c>
      <c r="I120" s="598">
        <f t="shared" ref="I120:M120" si="258">+H120</f>
        <v>7.1955812499999994E-2</v>
      </c>
      <c r="J120" s="598">
        <f t="shared" si="258"/>
        <v>7.1955812499999994E-2</v>
      </c>
      <c r="K120" s="598">
        <f t="shared" si="258"/>
        <v>7.1955812499999994E-2</v>
      </c>
      <c r="L120" s="598">
        <f t="shared" si="258"/>
        <v>7.1955812499999994E-2</v>
      </c>
      <c r="M120" s="598">
        <f t="shared" si="258"/>
        <v>7.1955812499999994E-2</v>
      </c>
      <c r="N120" s="72">
        <f t="shared" si="152"/>
        <v>0.43173487499999996</v>
      </c>
      <c r="O120" s="72">
        <f t="shared" si="170"/>
        <v>0.30689587499999998</v>
      </c>
      <c r="P120" s="72">
        <f t="shared" ref="P120:Q120" si="259">+O120</f>
        <v>0.30689587499999998</v>
      </c>
      <c r="Q120" s="72">
        <f t="shared" si="259"/>
        <v>0.30689587499999998</v>
      </c>
      <c r="R120" s="72">
        <f t="shared" si="154"/>
        <v>0.9206876249999999</v>
      </c>
      <c r="S120" s="73">
        <f t="shared" si="172"/>
        <v>4.1717032500000002</v>
      </c>
      <c r="T120" s="30"/>
      <c r="U120" s="55">
        <f t="shared" si="155"/>
        <v>0</v>
      </c>
      <c r="V120" s="665">
        <f t="shared" si="156"/>
        <v>0</v>
      </c>
      <c r="W120" s="637">
        <f t="shared" si="157"/>
        <v>0</v>
      </c>
      <c r="X120" s="637">
        <f t="shared" si="158"/>
        <v>0</v>
      </c>
      <c r="Y120" s="637">
        <f t="shared" si="159"/>
        <v>0</v>
      </c>
      <c r="Z120" s="637">
        <f t="shared" si="160"/>
        <v>0</v>
      </c>
      <c r="AA120" s="637">
        <f t="shared" si="161"/>
        <v>0</v>
      </c>
      <c r="AB120" s="637">
        <f t="shared" si="162"/>
        <v>0</v>
      </c>
      <c r="AC120" s="670">
        <f t="shared" si="163"/>
        <v>0</v>
      </c>
      <c r="AD120" s="87">
        <f t="shared" si="164"/>
        <v>0</v>
      </c>
      <c r="AE120" s="87">
        <f t="shared" si="165"/>
        <v>0</v>
      </c>
      <c r="AF120" s="87">
        <f t="shared" si="166"/>
        <v>0</v>
      </c>
      <c r="AG120" s="678">
        <f t="shared" si="167"/>
        <v>0</v>
      </c>
      <c r="AH120" s="2173">
        <f t="shared" si="173"/>
        <v>0</v>
      </c>
      <c r="AM120" s="2158">
        <v>4.3373549999999996</v>
      </c>
      <c r="AN120" s="2159">
        <v>0.66420749999999995</v>
      </c>
      <c r="AO120" s="2159">
        <v>1.4164424999999998</v>
      </c>
      <c r="AP120" s="2160">
        <v>6.4180049999999991</v>
      </c>
    </row>
    <row r="121" spans="1:42" s="14" customFormat="1" ht="29.25" customHeight="1">
      <c r="A121" s="2172"/>
      <c r="B121" s="777" t="s">
        <v>295</v>
      </c>
      <c r="C121" s="777" t="s">
        <v>107</v>
      </c>
      <c r="D121" s="777" t="s">
        <v>152</v>
      </c>
      <c r="E121" s="777"/>
      <c r="F121" s="70">
        <f t="shared" si="149"/>
        <v>0.89828333333333321</v>
      </c>
      <c r="G121" s="71">
        <f t="shared" si="150"/>
        <v>3.4173100000000001</v>
      </c>
      <c r="H121" s="598">
        <f t="shared" si="168"/>
        <v>8.7219166666666681E-2</v>
      </c>
      <c r="I121" s="598">
        <f t="shared" ref="I121:M121" si="260">+H121</f>
        <v>8.7219166666666681E-2</v>
      </c>
      <c r="J121" s="598">
        <f t="shared" si="260"/>
        <v>8.7219166666666681E-2</v>
      </c>
      <c r="K121" s="598">
        <f t="shared" si="260"/>
        <v>8.7219166666666681E-2</v>
      </c>
      <c r="L121" s="598">
        <f t="shared" si="260"/>
        <v>8.7219166666666681E-2</v>
      </c>
      <c r="M121" s="598">
        <f t="shared" si="260"/>
        <v>8.7219166666666681E-2</v>
      </c>
      <c r="N121" s="72">
        <f t="shared" si="152"/>
        <v>0.52331500000000009</v>
      </c>
      <c r="O121" s="72">
        <f t="shared" si="170"/>
        <v>0.37199500000000002</v>
      </c>
      <c r="P121" s="72">
        <f t="shared" ref="P121:Q121" si="261">+O121</f>
        <v>0.37199500000000002</v>
      </c>
      <c r="Q121" s="72">
        <f t="shared" si="261"/>
        <v>0.37199500000000002</v>
      </c>
      <c r="R121" s="72">
        <f t="shared" si="154"/>
        <v>1.115985</v>
      </c>
      <c r="S121" s="73">
        <f t="shared" si="172"/>
        <v>5.05661</v>
      </c>
      <c r="T121" s="30"/>
      <c r="U121" s="55">
        <f t="shared" si="155"/>
        <v>0</v>
      </c>
      <c r="V121" s="665">
        <f t="shared" si="156"/>
        <v>0</v>
      </c>
      <c r="W121" s="637">
        <f t="shared" si="157"/>
        <v>0</v>
      </c>
      <c r="X121" s="637">
        <f t="shared" si="158"/>
        <v>0</v>
      </c>
      <c r="Y121" s="637">
        <f t="shared" si="159"/>
        <v>0</v>
      </c>
      <c r="Z121" s="637">
        <f t="shared" si="160"/>
        <v>0</v>
      </c>
      <c r="AA121" s="637">
        <f t="shared" si="161"/>
        <v>0</v>
      </c>
      <c r="AB121" s="637">
        <f t="shared" si="162"/>
        <v>0</v>
      </c>
      <c r="AC121" s="670">
        <f t="shared" si="163"/>
        <v>0</v>
      </c>
      <c r="AD121" s="87">
        <f t="shared" si="164"/>
        <v>0</v>
      </c>
      <c r="AE121" s="87">
        <f t="shared" si="165"/>
        <v>0</v>
      </c>
      <c r="AF121" s="87">
        <f t="shared" si="166"/>
        <v>0</v>
      </c>
      <c r="AG121" s="678">
        <f t="shared" si="167"/>
        <v>0</v>
      </c>
      <c r="AH121" s="2173">
        <f t="shared" si="173"/>
        <v>0</v>
      </c>
      <c r="AM121" s="2161">
        <v>5.2573999999999996</v>
      </c>
      <c r="AN121" s="2162">
        <v>0.80510000000000004</v>
      </c>
      <c r="AO121" s="2162">
        <v>1.7168999999999999</v>
      </c>
      <c r="AP121" s="2163">
        <v>7.7793999999999999</v>
      </c>
    </row>
    <row r="122" spans="1:42" s="14" customFormat="1" ht="29.25" customHeight="1">
      <c r="A122" s="2172"/>
      <c r="B122" s="777" t="s">
        <v>295</v>
      </c>
      <c r="C122" s="777" t="s">
        <v>100</v>
      </c>
      <c r="D122" s="777" t="s">
        <v>152</v>
      </c>
      <c r="E122" s="777"/>
      <c r="F122" s="70">
        <f t="shared" si="149"/>
        <v>1.0279399999999999</v>
      </c>
      <c r="G122" s="71">
        <f t="shared" si="150"/>
        <v>4.1007720000000001</v>
      </c>
      <c r="H122" s="598">
        <f t="shared" si="168"/>
        <v>0.10466300000000001</v>
      </c>
      <c r="I122" s="598">
        <f t="shared" ref="I122:M122" si="262">+H122</f>
        <v>0.10466300000000001</v>
      </c>
      <c r="J122" s="598">
        <f t="shared" si="262"/>
        <v>0.10466300000000001</v>
      </c>
      <c r="K122" s="598">
        <f t="shared" si="262"/>
        <v>0.10466300000000001</v>
      </c>
      <c r="L122" s="598">
        <f t="shared" si="262"/>
        <v>0.10466300000000001</v>
      </c>
      <c r="M122" s="598">
        <f t="shared" si="262"/>
        <v>0.10466300000000001</v>
      </c>
      <c r="N122" s="72">
        <f t="shared" si="152"/>
        <v>0.62797800000000004</v>
      </c>
      <c r="O122" s="72">
        <f t="shared" si="170"/>
        <v>0.44639400000000001</v>
      </c>
      <c r="P122" s="72">
        <f t="shared" ref="P122:Q122" si="263">+O122</f>
        <v>0.44639400000000001</v>
      </c>
      <c r="Q122" s="72">
        <f t="shared" si="263"/>
        <v>0.44639400000000001</v>
      </c>
      <c r="R122" s="72">
        <f t="shared" si="154"/>
        <v>1.3391820000000001</v>
      </c>
      <c r="S122" s="73">
        <f t="shared" si="172"/>
        <v>6.0679319999999999</v>
      </c>
      <c r="T122" s="30"/>
      <c r="U122" s="55">
        <f t="shared" si="155"/>
        <v>0</v>
      </c>
      <c r="V122" s="665">
        <f t="shared" si="156"/>
        <v>0</v>
      </c>
      <c r="W122" s="637">
        <f t="shared" si="157"/>
        <v>0</v>
      </c>
      <c r="X122" s="637">
        <f t="shared" si="158"/>
        <v>0</v>
      </c>
      <c r="Y122" s="637">
        <f t="shared" si="159"/>
        <v>0</v>
      </c>
      <c r="Z122" s="637">
        <f t="shared" si="160"/>
        <v>0</v>
      </c>
      <c r="AA122" s="637">
        <f t="shared" si="161"/>
        <v>0</v>
      </c>
      <c r="AB122" s="637">
        <f t="shared" si="162"/>
        <v>0</v>
      </c>
      <c r="AC122" s="670">
        <f t="shared" si="163"/>
        <v>0</v>
      </c>
      <c r="AD122" s="87">
        <f t="shared" si="164"/>
        <v>0</v>
      </c>
      <c r="AE122" s="87">
        <f t="shared" si="165"/>
        <v>0</v>
      </c>
      <c r="AF122" s="87">
        <f t="shared" si="166"/>
        <v>0</v>
      </c>
      <c r="AG122" s="678">
        <f t="shared" si="167"/>
        <v>0</v>
      </c>
      <c r="AH122" s="2173">
        <f t="shared" si="173"/>
        <v>0</v>
      </c>
      <c r="AM122" s="2164">
        <v>6.3088799999999994</v>
      </c>
      <c r="AN122" s="2165">
        <v>0.96612000000000009</v>
      </c>
      <c r="AO122" s="2165">
        <v>2.0602800000000001</v>
      </c>
      <c r="AP122" s="2166">
        <v>9.3352799999999991</v>
      </c>
    </row>
    <row r="123" spans="1:42" s="14" customFormat="1" ht="29.25" customHeight="1">
      <c r="A123" s="2172"/>
      <c r="B123" s="777" t="s">
        <v>295</v>
      </c>
      <c r="C123" s="777" t="s">
        <v>139</v>
      </c>
      <c r="D123" s="777" t="s">
        <v>152</v>
      </c>
      <c r="E123" s="777"/>
      <c r="F123" s="70">
        <f t="shared" si="149"/>
        <v>1.0279399999999999</v>
      </c>
      <c r="G123" s="71">
        <f t="shared" si="150"/>
        <v>4.1007720000000001</v>
      </c>
      <c r="H123" s="598">
        <f t="shared" si="168"/>
        <v>0.10466300000000001</v>
      </c>
      <c r="I123" s="598">
        <f t="shared" ref="I123:M123" si="264">+H123</f>
        <v>0.10466300000000001</v>
      </c>
      <c r="J123" s="598">
        <f t="shared" si="264"/>
        <v>0.10466300000000001</v>
      </c>
      <c r="K123" s="598">
        <f t="shared" si="264"/>
        <v>0.10466300000000001</v>
      </c>
      <c r="L123" s="598">
        <f t="shared" si="264"/>
        <v>0.10466300000000001</v>
      </c>
      <c r="M123" s="598">
        <f t="shared" si="264"/>
        <v>0.10466300000000001</v>
      </c>
      <c r="N123" s="72">
        <f t="shared" si="152"/>
        <v>0.62797800000000004</v>
      </c>
      <c r="O123" s="72">
        <f t="shared" si="170"/>
        <v>0.44639400000000001</v>
      </c>
      <c r="P123" s="72">
        <f t="shared" ref="P123:Q123" si="265">+O123</f>
        <v>0.44639400000000001</v>
      </c>
      <c r="Q123" s="72">
        <f t="shared" si="265"/>
        <v>0.44639400000000001</v>
      </c>
      <c r="R123" s="72">
        <f t="shared" si="154"/>
        <v>1.3391820000000001</v>
      </c>
      <c r="S123" s="73">
        <f t="shared" si="172"/>
        <v>6.0679319999999999</v>
      </c>
      <c r="T123" s="30"/>
      <c r="U123" s="55">
        <f t="shared" si="155"/>
        <v>0</v>
      </c>
      <c r="V123" s="665">
        <f t="shared" si="156"/>
        <v>0</v>
      </c>
      <c r="W123" s="637">
        <f t="shared" si="157"/>
        <v>0</v>
      </c>
      <c r="X123" s="637">
        <f t="shared" si="158"/>
        <v>0</v>
      </c>
      <c r="Y123" s="637">
        <f t="shared" si="159"/>
        <v>0</v>
      </c>
      <c r="Z123" s="637">
        <f t="shared" si="160"/>
        <v>0</v>
      </c>
      <c r="AA123" s="637">
        <f t="shared" si="161"/>
        <v>0</v>
      </c>
      <c r="AB123" s="637">
        <f t="shared" si="162"/>
        <v>0</v>
      </c>
      <c r="AC123" s="670">
        <f t="shared" si="163"/>
        <v>0</v>
      </c>
      <c r="AD123" s="87">
        <f t="shared" si="164"/>
        <v>0</v>
      </c>
      <c r="AE123" s="87">
        <f t="shared" si="165"/>
        <v>0</v>
      </c>
      <c r="AF123" s="87">
        <f t="shared" si="166"/>
        <v>0</v>
      </c>
      <c r="AG123" s="678">
        <f t="shared" si="167"/>
        <v>0</v>
      </c>
      <c r="AH123" s="2173">
        <f t="shared" si="173"/>
        <v>0</v>
      </c>
      <c r="AM123" s="2158">
        <v>6.3088799999999994</v>
      </c>
      <c r="AN123" s="2159">
        <v>0.96612000000000009</v>
      </c>
      <c r="AO123" s="2159">
        <v>2.0602800000000001</v>
      </c>
      <c r="AP123" s="2160">
        <v>9.3352799999999991</v>
      </c>
    </row>
    <row r="124" spans="1:42" s="14" customFormat="1" ht="29.25" customHeight="1">
      <c r="A124" s="2174"/>
      <c r="B124" s="775" t="s">
        <v>295</v>
      </c>
      <c r="C124" s="775" t="s">
        <v>108</v>
      </c>
      <c r="D124" s="775" t="s">
        <v>152</v>
      </c>
      <c r="E124" s="775"/>
      <c r="F124" s="76">
        <f t="shared" si="149"/>
        <v>1.0279399999999999</v>
      </c>
      <c r="G124" s="77">
        <f t="shared" si="150"/>
        <v>4.1007720000000001</v>
      </c>
      <c r="H124" s="600">
        <f t="shared" si="168"/>
        <v>0.10466300000000001</v>
      </c>
      <c r="I124" s="600">
        <f t="shared" ref="I124:M124" si="266">+H124</f>
        <v>0.10466300000000001</v>
      </c>
      <c r="J124" s="600">
        <f t="shared" si="266"/>
        <v>0.10466300000000001</v>
      </c>
      <c r="K124" s="600">
        <f t="shared" si="266"/>
        <v>0.10466300000000001</v>
      </c>
      <c r="L124" s="600">
        <f t="shared" si="266"/>
        <v>0.10466300000000001</v>
      </c>
      <c r="M124" s="600">
        <f t="shared" si="266"/>
        <v>0.10466300000000001</v>
      </c>
      <c r="N124" s="78">
        <f t="shared" si="152"/>
        <v>0.62797800000000004</v>
      </c>
      <c r="O124" s="78">
        <f t="shared" si="170"/>
        <v>0.44639400000000001</v>
      </c>
      <c r="P124" s="78">
        <f t="shared" ref="P124:Q124" si="267">+O124</f>
        <v>0.44639400000000001</v>
      </c>
      <c r="Q124" s="78">
        <f t="shared" si="267"/>
        <v>0.44639400000000001</v>
      </c>
      <c r="R124" s="78">
        <f t="shared" si="154"/>
        <v>1.3391820000000001</v>
      </c>
      <c r="S124" s="79">
        <f t="shared" si="172"/>
        <v>6.0679319999999999</v>
      </c>
      <c r="T124" s="31"/>
      <c r="U124" s="56">
        <f t="shared" si="155"/>
        <v>0</v>
      </c>
      <c r="V124" s="666">
        <f t="shared" si="156"/>
        <v>0</v>
      </c>
      <c r="W124" s="638">
        <f t="shared" si="157"/>
        <v>0</v>
      </c>
      <c r="X124" s="638">
        <f t="shared" si="158"/>
        <v>0</v>
      </c>
      <c r="Y124" s="638">
        <f t="shared" si="159"/>
        <v>0</v>
      </c>
      <c r="Z124" s="638">
        <f t="shared" si="160"/>
        <v>0</v>
      </c>
      <c r="AA124" s="638">
        <f t="shared" si="161"/>
        <v>0</v>
      </c>
      <c r="AB124" s="638">
        <f t="shared" si="162"/>
        <v>0</v>
      </c>
      <c r="AC124" s="671">
        <f t="shared" si="163"/>
        <v>0</v>
      </c>
      <c r="AD124" s="88">
        <f t="shared" si="164"/>
        <v>0</v>
      </c>
      <c r="AE124" s="88">
        <f t="shared" si="165"/>
        <v>0</v>
      </c>
      <c r="AF124" s="88">
        <f t="shared" si="166"/>
        <v>0</v>
      </c>
      <c r="AG124" s="679">
        <f t="shared" si="167"/>
        <v>0</v>
      </c>
      <c r="AH124" s="2175">
        <f t="shared" si="173"/>
        <v>0</v>
      </c>
      <c r="AM124" s="2158">
        <v>6.3088799999999994</v>
      </c>
      <c r="AN124" s="2159">
        <v>0.96612000000000009</v>
      </c>
      <c r="AO124" s="2159">
        <v>2.0602800000000001</v>
      </c>
      <c r="AP124" s="2160">
        <v>9.3352799999999991</v>
      </c>
    </row>
    <row r="125" spans="1:42" s="14" customFormat="1" ht="29.25" customHeight="1">
      <c r="A125" s="2170" t="s">
        <v>1437</v>
      </c>
      <c r="B125" s="774" t="s">
        <v>292</v>
      </c>
      <c r="C125" s="774" t="s">
        <v>241</v>
      </c>
      <c r="D125" s="774" t="s">
        <v>228</v>
      </c>
      <c r="E125" s="774"/>
      <c r="F125" s="64">
        <f t="shared" si="149"/>
        <v>1.0279399999999999</v>
      </c>
      <c r="G125" s="65">
        <f t="shared" si="150"/>
        <v>4.1007720000000001</v>
      </c>
      <c r="H125" s="599">
        <f t="shared" si="168"/>
        <v>0.10466300000000001</v>
      </c>
      <c r="I125" s="599">
        <f t="shared" ref="I125:M125" si="268">+H125</f>
        <v>0.10466300000000001</v>
      </c>
      <c r="J125" s="599">
        <f t="shared" si="268"/>
        <v>0.10466300000000001</v>
      </c>
      <c r="K125" s="599">
        <f t="shared" si="268"/>
        <v>0.10466300000000001</v>
      </c>
      <c r="L125" s="599">
        <f t="shared" si="268"/>
        <v>0.10466300000000001</v>
      </c>
      <c r="M125" s="599">
        <f t="shared" si="268"/>
        <v>0.10466300000000001</v>
      </c>
      <c r="N125" s="66">
        <f t="shared" si="152"/>
        <v>0.62797800000000004</v>
      </c>
      <c r="O125" s="66">
        <f t="shared" si="170"/>
        <v>0.44639400000000001</v>
      </c>
      <c r="P125" s="66">
        <f t="shared" ref="P125:Q125" si="269">+O125</f>
        <v>0.44639400000000001</v>
      </c>
      <c r="Q125" s="66">
        <f t="shared" si="269"/>
        <v>0.44639400000000001</v>
      </c>
      <c r="R125" s="66">
        <f t="shared" si="154"/>
        <v>1.3391820000000001</v>
      </c>
      <c r="S125" s="67">
        <f t="shared" si="172"/>
        <v>6.0679319999999999</v>
      </c>
      <c r="T125" s="29"/>
      <c r="U125" s="57">
        <f t="shared" si="155"/>
        <v>0</v>
      </c>
      <c r="V125" s="664">
        <f t="shared" si="156"/>
        <v>0</v>
      </c>
      <c r="W125" s="639">
        <f t="shared" si="157"/>
        <v>0</v>
      </c>
      <c r="X125" s="639">
        <f t="shared" si="158"/>
        <v>0</v>
      </c>
      <c r="Y125" s="639">
        <f t="shared" si="159"/>
        <v>0</v>
      </c>
      <c r="Z125" s="639">
        <f t="shared" si="160"/>
        <v>0</v>
      </c>
      <c r="AA125" s="639">
        <f t="shared" si="161"/>
        <v>0</v>
      </c>
      <c r="AB125" s="639">
        <f t="shared" si="162"/>
        <v>0</v>
      </c>
      <c r="AC125" s="669">
        <f t="shared" si="163"/>
        <v>0</v>
      </c>
      <c r="AD125" s="86">
        <f t="shared" si="164"/>
        <v>0</v>
      </c>
      <c r="AE125" s="86">
        <f t="shared" si="165"/>
        <v>0</v>
      </c>
      <c r="AF125" s="86">
        <f t="shared" si="166"/>
        <v>0</v>
      </c>
      <c r="AG125" s="680">
        <f t="shared" si="167"/>
        <v>0</v>
      </c>
      <c r="AH125" s="2171">
        <f t="shared" si="173"/>
        <v>0</v>
      </c>
      <c r="AM125" s="2158">
        <v>6.3088799999999994</v>
      </c>
      <c r="AN125" s="2159">
        <v>0.96612000000000009</v>
      </c>
      <c r="AO125" s="2159">
        <v>2.0602800000000001</v>
      </c>
      <c r="AP125" s="2160">
        <v>9.3352799999999991</v>
      </c>
    </row>
    <row r="126" spans="1:42" s="14" customFormat="1" ht="29.25" customHeight="1">
      <c r="A126" s="2172"/>
      <c r="B126" s="777" t="s">
        <v>297</v>
      </c>
      <c r="C126" s="777" t="s">
        <v>24</v>
      </c>
      <c r="D126" s="777" t="s">
        <v>233</v>
      </c>
      <c r="E126" s="777"/>
      <c r="F126" s="70">
        <f t="shared" si="149"/>
        <v>0.73621250000000005</v>
      </c>
      <c r="G126" s="71">
        <f t="shared" si="150"/>
        <v>2.5629824999999999</v>
      </c>
      <c r="H126" s="598">
        <f t="shared" si="168"/>
        <v>6.5414375000000011E-2</v>
      </c>
      <c r="I126" s="598">
        <f t="shared" ref="I126:M126" si="270">+H126</f>
        <v>6.5414375000000011E-2</v>
      </c>
      <c r="J126" s="598">
        <f t="shared" si="270"/>
        <v>6.5414375000000011E-2</v>
      </c>
      <c r="K126" s="598">
        <f t="shared" si="270"/>
        <v>6.5414375000000011E-2</v>
      </c>
      <c r="L126" s="598">
        <f t="shared" si="270"/>
        <v>6.5414375000000011E-2</v>
      </c>
      <c r="M126" s="598">
        <f t="shared" si="270"/>
        <v>6.5414375000000011E-2</v>
      </c>
      <c r="N126" s="72">
        <f t="shared" si="152"/>
        <v>0.39248625000000004</v>
      </c>
      <c r="O126" s="72">
        <f t="shared" si="170"/>
        <v>0.27899625</v>
      </c>
      <c r="P126" s="72">
        <f t="shared" ref="P126:Q126" si="271">+O126</f>
        <v>0.27899625</v>
      </c>
      <c r="Q126" s="72">
        <f t="shared" si="271"/>
        <v>0.27899625</v>
      </c>
      <c r="R126" s="72">
        <f t="shared" si="154"/>
        <v>0.83698875000000006</v>
      </c>
      <c r="S126" s="73">
        <f t="shared" si="172"/>
        <v>3.7924575000000003</v>
      </c>
      <c r="T126" s="30"/>
      <c r="U126" s="55">
        <f t="shared" si="155"/>
        <v>0</v>
      </c>
      <c r="V126" s="665">
        <f t="shared" si="156"/>
        <v>0</v>
      </c>
      <c r="W126" s="637">
        <f t="shared" si="157"/>
        <v>0</v>
      </c>
      <c r="X126" s="637">
        <f t="shared" si="158"/>
        <v>0</v>
      </c>
      <c r="Y126" s="637">
        <f t="shared" si="159"/>
        <v>0</v>
      </c>
      <c r="Z126" s="637">
        <f t="shared" si="160"/>
        <v>0</v>
      </c>
      <c r="AA126" s="637">
        <f t="shared" si="161"/>
        <v>0</v>
      </c>
      <c r="AB126" s="637">
        <f t="shared" si="162"/>
        <v>0</v>
      </c>
      <c r="AC126" s="670">
        <f t="shared" si="163"/>
        <v>0</v>
      </c>
      <c r="AD126" s="87">
        <f t="shared" si="164"/>
        <v>0</v>
      </c>
      <c r="AE126" s="87">
        <f t="shared" si="165"/>
        <v>0</v>
      </c>
      <c r="AF126" s="87">
        <f t="shared" si="166"/>
        <v>0</v>
      </c>
      <c r="AG126" s="678">
        <f t="shared" si="167"/>
        <v>0</v>
      </c>
      <c r="AH126" s="2173">
        <f t="shared" si="173"/>
        <v>0</v>
      </c>
      <c r="AM126" s="2158">
        <v>3.9430499999999995</v>
      </c>
      <c r="AN126" s="2159">
        <v>0.60382500000000006</v>
      </c>
      <c r="AO126" s="2159">
        <v>1.2876750000000001</v>
      </c>
      <c r="AP126" s="2160">
        <v>5.8345500000000001</v>
      </c>
    </row>
    <row r="127" spans="1:42" s="14" customFormat="1" ht="29.25" customHeight="1">
      <c r="A127" s="2172"/>
      <c r="B127" s="777" t="s">
        <v>297</v>
      </c>
      <c r="C127" s="777" t="s">
        <v>107</v>
      </c>
      <c r="D127" s="777" t="s">
        <v>233</v>
      </c>
      <c r="E127" s="777"/>
      <c r="F127" s="70">
        <f t="shared" si="149"/>
        <v>0.89828333333333321</v>
      </c>
      <c r="G127" s="71">
        <f t="shared" si="150"/>
        <v>3.4173100000000001</v>
      </c>
      <c r="H127" s="598">
        <f t="shared" si="168"/>
        <v>8.7219166666666681E-2</v>
      </c>
      <c r="I127" s="598">
        <f t="shared" ref="I127:M127" si="272">+H127</f>
        <v>8.7219166666666681E-2</v>
      </c>
      <c r="J127" s="598">
        <f t="shared" si="272"/>
        <v>8.7219166666666681E-2</v>
      </c>
      <c r="K127" s="598">
        <f t="shared" si="272"/>
        <v>8.7219166666666681E-2</v>
      </c>
      <c r="L127" s="598">
        <f t="shared" si="272"/>
        <v>8.7219166666666681E-2</v>
      </c>
      <c r="M127" s="598">
        <f t="shared" si="272"/>
        <v>8.7219166666666681E-2</v>
      </c>
      <c r="N127" s="72">
        <f t="shared" si="152"/>
        <v>0.52331500000000009</v>
      </c>
      <c r="O127" s="72">
        <f t="shared" si="170"/>
        <v>0.37199500000000002</v>
      </c>
      <c r="P127" s="72">
        <f t="shared" ref="P127:Q127" si="273">+O127</f>
        <v>0.37199500000000002</v>
      </c>
      <c r="Q127" s="72">
        <f t="shared" si="273"/>
        <v>0.37199500000000002</v>
      </c>
      <c r="R127" s="72">
        <f t="shared" si="154"/>
        <v>1.115985</v>
      </c>
      <c r="S127" s="73">
        <f t="shared" si="172"/>
        <v>5.05661</v>
      </c>
      <c r="T127" s="30"/>
      <c r="U127" s="55">
        <f t="shared" si="155"/>
        <v>0</v>
      </c>
      <c r="V127" s="665">
        <f t="shared" si="156"/>
        <v>0</v>
      </c>
      <c r="W127" s="637">
        <f t="shared" si="157"/>
        <v>0</v>
      </c>
      <c r="X127" s="637">
        <f t="shared" si="158"/>
        <v>0</v>
      </c>
      <c r="Y127" s="637">
        <f t="shared" si="159"/>
        <v>0</v>
      </c>
      <c r="Z127" s="637">
        <f t="shared" si="160"/>
        <v>0</v>
      </c>
      <c r="AA127" s="637">
        <f t="shared" si="161"/>
        <v>0</v>
      </c>
      <c r="AB127" s="637">
        <f t="shared" si="162"/>
        <v>0</v>
      </c>
      <c r="AC127" s="670">
        <f t="shared" si="163"/>
        <v>0</v>
      </c>
      <c r="AD127" s="87">
        <f t="shared" si="164"/>
        <v>0</v>
      </c>
      <c r="AE127" s="87">
        <f t="shared" si="165"/>
        <v>0</v>
      </c>
      <c r="AF127" s="87">
        <f t="shared" si="166"/>
        <v>0</v>
      </c>
      <c r="AG127" s="678">
        <f t="shared" si="167"/>
        <v>0</v>
      </c>
      <c r="AH127" s="2173">
        <f t="shared" si="173"/>
        <v>0</v>
      </c>
      <c r="AM127" s="2158">
        <v>5.2573999999999996</v>
      </c>
      <c r="AN127" s="2159">
        <v>0.80510000000000004</v>
      </c>
      <c r="AO127" s="2159">
        <v>1.7168999999999999</v>
      </c>
      <c r="AP127" s="2160">
        <v>7.7793999999999999</v>
      </c>
    </row>
    <row r="128" spans="1:42" s="14" customFormat="1" ht="29.25" customHeight="1">
      <c r="A128" s="2172"/>
      <c r="B128" s="777" t="s">
        <v>297</v>
      </c>
      <c r="C128" s="777" t="s">
        <v>100</v>
      </c>
      <c r="D128" s="777" t="s">
        <v>233</v>
      </c>
      <c r="E128" s="777"/>
      <c r="F128" s="70">
        <f t="shared" si="149"/>
        <v>1.0279399999999999</v>
      </c>
      <c r="G128" s="71">
        <f t="shared" si="150"/>
        <v>4.1007720000000001</v>
      </c>
      <c r="H128" s="598">
        <f t="shared" si="168"/>
        <v>0.10466300000000001</v>
      </c>
      <c r="I128" s="598">
        <f t="shared" ref="I128:M128" si="274">+H128</f>
        <v>0.10466300000000001</v>
      </c>
      <c r="J128" s="598">
        <f t="shared" si="274"/>
        <v>0.10466300000000001</v>
      </c>
      <c r="K128" s="598">
        <f t="shared" si="274"/>
        <v>0.10466300000000001</v>
      </c>
      <c r="L128" s="598">
        <f t="shared" si="274"/>
        <v>0.10466300000000001</v>
      </c>
      <c r="M128" s="598">
        <f t="shared" si="274"/>
        <v>0.10466300000000001</v>
      </c>
      <c r="N128" s="72">
        <f t="shared" si="152"/>
        <v>0.62797800000000004</v>
      </c>
      <c r="O128" s="72">
        <f t="shared" si="170"/>
        <v>0.44639400000000001</v>
      </c>
      <c r="P128" s="72">
        <f t="shared" ref="P128:Q128" si="275">+O128</f>
        <v>0.44639400000000001</v>
      </c>
      <c r="Q128" s="72">
        <f t="shared" si="275"/>
        <v>0.44639400000000001</v>
      </c>
      <c r="R128" s="72">
        <f t="shared" si="154"/>
        <v>1.3391820000000001</v>
      </c>
      <c r="S128" s="73">
        <f t="shared" si="172"/>
        <v>6.0679319999999999</v>
      </c>
      <c r="T128" s="30"/>
      <c r="U128" s="55">
        <f t="shared" si="155"/>
        <v>0</v>
      </c>
      <c r="V128" s="665">
        <f t="shared" si="156"/>
        <v>0</v>
      </c>
      <c r="W128" s="637">
        <f t="shared" si="157"/>
        <v>0</v>
      </c>
      <c r="X128" s="637">
        <f t="shared" si="158"/>
        <v>0</v>
      </c>
      <c r="Y128" s="637">
        <f t="shared" si="159"/>
        <v>0</v>
      </c>
      <c r="Z128" s="637">
        <f t="shared" si="160"/>
        <v>0</v>
      </c>
      <c r="AA128" s="637">
        <f t="shared" si="161"/>
        <v>0</v>
      </c>
      <c r="AB128" s="637">
        <f t="shared" si="162"/>
        <v>0</v>
      </c>
      <c r="AC128" s="670">
        <f t="shared" si="163"/>
        <v>0</v>
      </c>
      <c r="AD128" s="87">
        <f t="shared" si="164"/>
        <v>0</v>
      </c>
      <c r="AE128" s="87">
        <f t="shared" si="165"/>
        <v>0</v>
      </c>
      <c r="AF128" s="87">
        <f t="shared" si="166"/>
        <v>0</v>
      </c>
      <c r="AG128" s="678">
        <f t="shared" si="167"/>
        <v>0</v>
      </c>
      <c r="AH128" s="2173">
        <f t="shared" si="173"/>
        <v>0</v>
      </c>
      <c r="AM128" s="2158">
        <v>6.3088799999999994</v>
      </c>
      <c r="AN128" s="2159">
        <v>0.96612000000000009</v>
      </c>
      <c r="AO128" s="2159">
        <v>2.0602800000000001</v>
      </c>
      <c r="AP128" s="2160">
        <v>9.3352799999999991</v>
      </c>
    </row>
    <row r="129" spans="1:42" s="14" customFormat="1" ht="29.25" customHeight="1">
      <c r="A129" s="2172"/>
      <c r="B129" s="777" t="s">
        <v>297</v>
      </c>
      <c r="C129" s="777" t="s">
        <v>139</v>
      </c>
      <c r="D129" s="777" t="s">
        <v>233</v>
      </c>
      <c r="E129" s="777"/>
      <c r="F129" s="70">
        <f t="shared" si="149"/>
        <v>1.0279399999999999</v>
      </c>
      <c r="G129" s="71">
        <f t="shared" si="150"/>
        <v>4.1007720000000001</v>
      </c>
      <c r="H129" s="598">
        <f t="shared" si="168"/>
        <v>0.10466300000000001</v>
      </c>
      <c r="I129" s="598">
        <f t="shared" ref="I129:M129" si="276">+H129</f>
        <v>0.10466300000000001</v>
      </c>
      <c r="J129" s="598">
        <f t="shared" si="276"/>
        <v>0.10466300000000001</v>
      </c>
      <c r="K129" s="598">
        <f t="shared" si="276"/>
        <v>0.10466300000000001</v>
      </c>
      <c r="L129" s="598">
        <f t="shared" si="276"/>
        <v>0.10466300000000001</v>
      </c>
      <c r="M129" s="598">
        <f t="shared" si="276"/>
        <v>0.10466300000000001</v>
      </c>
      <c r="N129" s="72">
        <f t="shared" si="152"/>
        <v>0.62797800000000004</v>
      </c>
      <c r="O129" s="72">
        <f t="shared" si="170"/>
        <v>0.44639400000000001</v>
      </c>
      <c r="P129" s="72">
        <f t="shared" ref="P129:Q129" si="277">+O129</f>
        <v>0.44639400000000001</v>
      </c>
      <c r="Q129" s="72">
        <f t="shared" si="277"/>
        <v>0.44639400000000001</v>
      </c>
      <c r="R129" s="72">
        <f t="shared" si="154"/>
        <v>1.3391820000000001</v>
      </c>
      <c r="S129" s="73">
        <f t="shared" si="172"/>
        <v>6.0679319999999999</v>
      </c>
      <c r="T129" s="30"/>
      <c r="U129" s="55">
        <f t="shared" si="155"/>
        <v>0</v>
      </c>
      <c r="V129" s="665">
        <f t="shared" si="156"/>
        <v>0</v>
      </c>
      <c r="W129" s="637">
        <f t="shared" si="157"/>
        <v>0</v>
      </c>
      <c r="X129" s="637">
        <f t="shared" si="158"/>
        <v>0</v>
      </c>
      <c r="Y129" s="637">
        <f t="shared" si="159"/>
        <v>0</v>
      </c>
      <c r="Z129" s="637">
        <f t="shared" si="160"/>
        <v>0</v>
      </c>
      <c r="AA129" s="637">
        <f t="shared" si="161"/>
        <v>0</v>
      </c>
      <c r="AB129" s="637">
        <f t="shared" si="162"/>
        <v>0</v>
      </c>
      <c r="AC129" s="670">
        <f t="shared" si="163"/>
        <v>0</v>
      </c>
      <c r="AD129" s="87">
        <f t="shared" si="164"/>
        <v>0</v>
      </c>
      <c r="AE129" s="87">
        <f t="shared" si="165"/>
        <v>0</v>
      </c>
      <c r="AF129" s="87">
        <f t="shared" si="166"/>
        <v>0</v>
      </c>
      <c r="AG129" s="678">
        <f t="shared" si="167"/>
        <v>0</v>
      </c>
      <c r="AH129" s="2173">
        <f t="shared" si="173"/>
        <v>0</v>
      </c>
      <c r="AM129" s="2158">
        <v>6.3088799999999994</v>
      </c>
      <c r="AN129" s="2159">
        <v>0.96612000000000009</v>
      </c>
      <c r="AO129" s="2159">
        <v>2.0602800000000001</v>
      </c>
      <c r="AP129" s="2160">
        <v>9.3352799999999991</v>
      </c>
    </row>
    <row r="130" spans="1:42" s="14" customFormat="1" ht="29.25" customHeight="1">
      <c r="A130" s="2172"/>
      <c r="B130" s="777" t="s">
        <v>297</v>
      </c>
      <c r="C130" s="777" t="s">
        <v>108</v>
      </c>
      <c r="D130" s="777" t="s">
        <v>233</v>
      </c>
      <c r="E130" s="777"/>
      <c r="F130" s="70">
        <f t="shared" si="149"/>
        <v>1.0279399999999999</v>
      </c>
      <c r="G130" s="71">
        <f t="shared" si="150"/>
        <v>4.1007720000000001</v>
      </c>
      <c r="H130" s="598">
        <f t="shared" si="168"/>
        <v>0.10466300000000001</v>
      </c>
      <c r="I130" s="598">
        <f t="shared" ref="I130:M130" si="278">+H130</f>
        <v>0.10466300000000001</v>
      </c>
      <c r="J130" s="598">
        <f t="shared" si="278"/>
        <v>0.10466300000000001</v>
      </c>
      <c r="K130" s="598">
        <f t="shared" si="278"/>
        <v>0.10466300000000001</v>
      </c>
      <c r="L130" s="598">
        <f t="shared" si="278"/>
        <v>0.10466300000000001</v>
      </c>
      <c r="M130" s="598">
        <f t="shared" si="278"/>
        <v>0.10466300000000001</v>
      </c>
      <c r="N130" s="72">
        <f t="shared" si="152"/>
        <v>0.62797800000000004</v>
      </c>
      <c r="O130" s="72">
        <f t="shared" si="170"/>
        <v>0.44639400000000001</v>
      </c>
      <c r="P130" s="72">
        <f t="shared" ref="P130:Q130" si="279">+O130</f>
        <v>0.44639400000000001</v>
      </c>
      <c r="Q130" s="72">
        <f t="shared" si="279"/>
        <v>0.44639400000000001</v>
      </c>
      <c r="R130" s="72">
        <f t="shared" si="154"/>
        <v>1.3391820000000001</v>
      </c>
      <c r="S130" s="73">
        <f t="shared" si="172"/>
        <v>6.0679319999999999</v>
      </c>
      <c r="T130" s="30"/>
      <c r="U130" s="55">
        <f t="shared" si="155"/>
        <v>0</v>
      </c>
      <c r="V130" s="665">
        <f t="shared" si="156"/>
        <v>0</v>
      </c>
      <c r="W130" s="637">
        <f t="shared" si="157"/>
        <v>0</v>
      </c>
      <c r="X130" s="637">
        <f t="shared" si="158"/>
        <v>0</v>
      </c>
      <c r="Y130" s="637">
        <f t="shared" si="159"/>
        <v>0</v>
      </c>
      <c r="Z130" s="637">
        <f t="shared" si="160"/>
        <v>0</v>
      </c>
      <c r="AA130" s="637">
        <f t="shared" si="161"/>
        <v>0</v>
      </c>
      <c r="AB130" s="637">
        <f t="shared" si="162"/>
        <v>0</v>
      </c>
      <c r="AC130" s="670">
        <f t="shared" si="163"/>
        <v>0</v>
      </c>
      <c r="AD130" s="87">
        <f t="shared" si="164"/>
        <v>0</v>
      </c>
      <c r="AE130" s="87">
        <f t="shared" si="165"/>
        <v>0</v>
      </c>
      <c r="AF130" s="87">
        <f t="shared" si="166"/>
        <v>0</v>
      </c>
      <c r="AG130" s="678">
        <f t="shared" si="167"/>
        <v>0</v>
      </c>
      <c r="AH130" s="2173">
        <f t="shared" si="173"/>
        <v>0</v>
      </c>
      <c r="AM130" s="2161">
        <v>6.3088799999999994</v>
      </c>
      <c r="AN130" s="2162">
        <v>0.96612000000000009</v>
      </c>
      <c r="AO130" s="2162">
        <v>2.0602800000000001</v>
      </c>
      <c r="AP130" s="2163">
        <v>9.3352799999999991</v>
      </c>
    </row>
    <row r="131" spans="1:42" s="14" customFormat="1" ht="29.25" customHeight="1">
      <c r="A131" s="2172"/>
      <c r="B131" s="777" t="s">
        <v>298</v>
      </c>
      <c r="C131" s="777" t="s">
        <v>100</v>
      </c>
      <c r="D131" s="777" t="s">
        <v>233</v>
      </c>
      <c r="E131" s="777"/>
      <c r="F131" s="70">
        <f t="shared" si="149"/>
        <v>1.0279399999999999</v>
      </c>
      <c r="G131" s="71">
        <f t="shared" si="150"/>
        <v>4.1007720000000001</v>
      </c>
      <c r="H131" s="598">
        <f t="shared" si="168"/>
        <v>0.10466300000000001</v>
      </c>
      <c r="I131" s="598">
        <f t="shared" ref="I131:M131" si="280">+H131</f>
        <v>0.10466300000000001</v>
      </c>
      <c r="J131" s="598">
        <f t="shared" si="280"/>
        <v>0.10466300000000001</v>
      </c>
      <c r="K131" s="598">
        <f t="shared" si="280"/>
        <v>0.10466300000000001</v>
      </c>
      <c r="L131" s="598">
        <f t="shared" si="280"/>
        <v>0.10466300000000001</v>
      </c>
      <c r="M131" s="598">
        <f t="shared" si="280"/>
        <v>0.10466300000000001</v>
      </c>
      <c r="N131" s="72">
        <f t="shared" si="152"/>
        <v>0.62797800000000004</v>
      </c>
      <c r="O131" s="72">
        <f t="shared" si="170"/>
        <v>0.44639400000000001</v>
      </c>
      <c r="P131" s="72">
        <f t="shared" ref="P131:Q131" si="281">+O131</f>
        <v>0.44639400000000001</v>
      </c>
      <c r="Q131" s="72">
        <f t="shared" si="281"/>
        <v>0.44639400000000001</v>
      </c>
      <c r="R131" s="72">
        <f t="shared" si="154"/>
        <v>1.3391820000000001</v>
      </c>
      <c r="S131" s="73">
        <f t="shared" si="172"/>
        <v>6.0679319999999999</v>
      </c>
      <c r="T131" s="30"/>
      <c r="U131" s="55">
        <f t="shared" si="155"/>
        <v>0</v>
      </c>
      <c r="V131" s="665">
        <f t="shared" si="156"/>
        <v>0</v>
      </c>
      <c r="W131" s="637">
        <f t="shared" si="157"/>
        <v>0</v>
      </c>
      <c r="X131" s="637">
        <f t="shared" si="158"/>
        <v>0</v>
      </c>
      <c r="Y131" s="637">
        <f t="shared" si="159"/>
        <v>0</v>
      </c>
      <c r="Z131" s="637">
        <f t="shared" si="160"/>
        <v>0</v>
      </c>
      <c r="AA131" s="637">
        <f t="shared" si="161"/>
        <v>0</v>
      </c>
      <c r="AB131" s="637">
        <f t="shared" si="162"/>
        <v>0</v>
      </c>
      <c r="AC131" s="670">
        <f t="shared" si="163"/>
        <v>0</v>
      </c>
      <c r="AD131" s="87">
        <f t="shared" si="164"/>
        <v>0</v>
      </c>
      <c r="AE131" s="87">
        <f t="shared" si="165"/>
        <v>0</v>
      </c>
      <c r="AF131" s="87">
        <f t="shared" si="166"/>
        <v>0</v>
      </c>
      <c r="AG131" s="678">
        <f t="shared" si="167"/>
        <v>0</v>
      </c>
      <c r="AH131" s="2173">
        <f t="shared" si="173"/>
        <v>0</v>
      </c>
      <c r="AM131" s="2164">
        <v>6.3088799999999994</v>
      </c>
      <c r="AN131" s="2165">
        <v>0.96612000000000009</v>
      </c>
      <c r="AO131" s="2165">
        <v>2.0602800000000001</v>
      </c>
      <c r="AP131" s="2166">
        <v>9.3352799999999991</v>
      </c>
    </row>
    <row r="132" spans="1:42" s="14" customFormat="1" ht="29.25" customHeight="1">
      <c r="A132" s="2172"/>
      <c r="B132" s="777" t="s">
        <v>298</v>
      </c>
      <c r="C132" s="777" t="s">
        <v>139</v>
      </c>
      <c r="D132" s="777" t="s">
        <v>233</v>
      </c>
      <c r="E132" s="777"/>
      <c r="F132" s="70">
        <f t="shared" si="149"/>
        <v>1.0279399999999999</v>
      </c>
      <c r="G132" s="71">
        <f t="shared" si="150"/>
        <v>4.1007720000000001</v>
      </c>
      <c r="H132" s="598">
        <f t="shared" si="168"/>
        <v>0.10466300000000001</v>
      </c>
      <c r="I132" s="598">
        <f t="shared" ref="I132:M132" si="282">+H132</f>
        <v>0.10466300000000001</v>
      </c>
      <c r="J132" s="598">
        <f t="shared" si="282"/>
        <v>0.10466300000000001</v>
      </c>
      <c r="K132" s="598">
        <f t="shared" si="282"/>
        <v>0.10466300000000001</v>
      </c>
      <c r="L132" s="598">
        <f t="shared" si="282"/>
        <v>0.10466300000000001</v>
      </c>
      <c r="M132" s="598">
        <f t="shared" si="282"/>
        <v>0.10466300000000001</v>
      </c>
      <c r="N132" s="72">
        <f t="shared" si="152"/>
        <v>0.62797800000000004</v>
      </c>
      <c r="O132" s="72">
        <f t="shared" si="170"/>
        <v>0.44639400000000001</v>
      </c>
      <c r="P132" s="72">
        <f t="shared" ref="P132:Q132" si="283">+O132</f>
        <v>0.44639400000000001</v>
      </c>
      <c r="Q132" s="72">
        <f t="shared" si="283"/>
        <v>0.44639400000000001</v>
      </c>
      <c r="R132" s="72">
        <f t="shared" si="154"/>
        <v>1.3391820000000001</v>
      </c>
      <c r="S132" s="73">
        <f t="shared" si="172"/>
        <v>6.0679319999999999</v>
      </c>
      <c r="T132" s="30"/>
      <c r="U132" s="55">
        <f t="shared" si="155"/>
        <v>0</v>
      </c>
      <c r="V132" s="665">
        <f t="shared" si="156"/>
        <v>0</v>
      </c>
      <c r="W132" s="637">
        <f t="shared" si="157"/>
        <v>0</v>
      </c>
      <c r="X132" s="637">
        <f t="shared" si="158"/>
        <v>0</v>
      </c>
      <c r="Y132" s="637">
        <f t="shared" si="159"/>
        <v>0</v>
      </c>
      <c r="Z132" s="637">
        <f t="shared" si="160"/>
        <v>0</v>
      </c>
      <c r="AA132" s="637">
        <f t="shared" si="161"/>
        <v>0</v>
      </c>
      <c r="AB132" s="637">
        <f t="shared" si="162"/>
        <v>0</v>
      </c>
      <c r="AC132" s="670">
        <f t="shared" si="163"/>
        <v>0</v>
      </c>
      <c r="AD132" s="87">
        <f t="shared" si="164"/>
        <v>0</v>
      </c>
      <c r="AE132" s="87">
        <f t="shared" si="165"/>
        <v>0</v>
      </c>
      <c r="AF132" s="87">
        <f t="shared" si="166"/>
        <v>0</v>
      </c>
      <c r="AG132" s="678">
        <f t="shared" si="167"/>
        <v>0</v>
      </c>
      <c r="AH132" s="2173">
        <f t="shared" si="173"/>
        <v>0</v>
      </c>
      <c r="AM132" s="2158">
        <v>6.3088799999999994</v>
      </c>
      <c r="AN132" s="2159">
        <v>0.96612000000000009</v>
      </c>
      <c r="AO132" s="2159">
        <v>2.0602800000000001</v>
      </c>
      <c r="AP132" s="2160">
        <v>9.3352799999999991</v>
      </c>
    </row>
    <row r="133" spans="1:42" s="14" customFormat="1" ht="29.25" customHeight="1">
      <c r="A133" s="2174"/>
      <c r="B133" s="775" t="s">
        <v>298</v>
      </c>
      <c r="C133" s="775" t="s">
        <v>108</v>
      </c>
      <c r="D133" s="775" t="s">
        <v>233</v>
      </c>
      <c r="E133" s="775"/>
      <c r="F133" s="76">
        <f t="shared" si="149"/>
        <v>1.0279399999999999</v>
      </c>
      <c r="G133" s="77">
        <f t="shared" si="150"/>
        <v>4.1007720000000001</v>
      </c>
      <c r="H133" s="600">
        <f t="shared" si="168"/>
        <v>0.10466300000000001</v>
      </c>
      <c r="I133" s="600">
        <f t="shared" ref="I133:M133" si="284">+H133</f>
        <v>0.10466300000000001</v>
      </c>
      <c r="J133" s="600">
        <f t="shared" si="284"/>
        <v>0.10466300000000001</v>
      </c>
      <c r="K133" s="600">
        <f t="shared" si="284"/>
        <v>0.10466300000000001</v>
      </c>
      <c r="L133" s="600">
        <f t="shared" si="284"/>
        <v>0.10466300000000001</v>
      </c>
      <c r="M133" s="600">
        <f t="shared" si="284"/>
        <v>0.10466300000000001</v>
      </c>
      <c r="N133" s="78">
        <f t="shared" si="152"/>
        <v>0.62797800000000004</v>
      </c>
      <c r="O133" s="78">
        <f t="shared" si="170"/>
        <v>0.44639400000000001</v>
      </c>
      <c r="P133" s="78">
        <f t="shared" ref="P133:Q133" si="285">+O133</f>
        <v>0.44639400000000001</v>
      </c>
      <c r="Q133" s="78">
        <f t="shared" si="285"/>
        <v>0.44639400000000001</v>
      </c>
      <c r="R133" s="78">
        <f t="shared" si="154"/>
        <v>1.3391820000000001</v>
      </c>
      <c r="S133" s="79">
        <f t="shared" si="172"/>
        <v>6.0679319999999999</v>
      </c>
      <c r="T133" s="31"/>
      <c r="U133" s="56">
        <f t="shared" si="155"/>
        <v>0</v>
      </c>
      <c r="V133" s="666">
        <f t="shared" si="156"/>
        <v>0</v>
      </c>
      <c r="W133" s="638">
        <f t="shared" si="157"/>
        <v>0</v>
      </c>
      <c r="X133" s="638">
        <f t="shared" si="158"/>
        <v>0</v>
      </c>
      <c r="Y133" s="638">
        <f t="shared" si="159"/>
        <v>0</v>
      </c>
      <c r="Z133" s="638">
        <f t="shared" si="160"/>
        <v>0</v>
      </c>
      <c r="AA133" s="638">
        <f t="shared" si="161"/>
        <v>0</v>
      </c>
      <c r="AB133" s="638">
        <f t="shared" si="162"/>
        <v>0</v>
      </c>
      <c r="AC133" s="671">
        <f t="shared" si="163"/>
        <v>0</v>
      </c>
      <c r="AD133" s="88">
        <f t="shared" si="164"/>
        <v>0</v>
      </c>
      <c r="AE133" s="88">
        <f t="shared" si="165"/>
        <v>0</v>
      </c>
      <c r="AF133" s="88">
        <f t="shared" si="166"/>
        <v>0</v>
      </c>
      <c r="AG133" s="679">
        <f t="shared" si="167"/>
        <v>0</v>
      </c>
      <c r="AH133" s="2175">
        <f t="shared" si="173"/>
        <v>0</v>
      </c>
      <c r="AM133" s="2158">
        <v>6.3088799999999994</v>
      </c>
      <c r="AN133" s="2159">
        <v>0.96612000000000009</v>
      </c>
      <c r="AO133" s="2159">
        <v>2.0602800000000001</v>
      </c>
      <c r="AP133" s="2160">
        <v>9.3352799999999991</v>
      </c>
    </row>
    <row r="134" spans="1:42" s="14" customFormat="1" ht="29.25" customHeight="1">
      <c r="A134" s="2170" t="s">
        <v>718</v>
      </c>
      <c r="B134" s="1836" t="s">
        <v>222</v>
      </c>
      <c r="C134" s="774" t="s">
        <v>223</v>
      </c>
      <c r="D134" s="1836" t="s">
        <v>224</v>
      </c>
      <c r="E134" s="774"/>
      <c r="F134" s="64">
        <f t="shared" si="149"/>
        <v>0.42827791666666665</v>
      </c>
      <c r="G134" s="65">
        <f t="shared" si="150"/>
        <v>0.93976025000000007</v>
      </c>
      <c r="H134" s="599">
        <f t="shared" si="168"/>
        <v>2.3985270833333336E-2</v>
      </c>
      <c r="I134" s="599">
        <f t="shared" ref="I134:M134" si="286">+H134</f>
        <v>2.3985270833333336E-2</v>
      </c>
      <c r="J134" s="599">
        <f t="shared" si="286"/>
        <v>2.3985270833333336E-2</v>
      </c>
      <c r="K134" s="599">
        <f t="shared" si="286"/>
        <v>2.3985270833333336E-2</v>
      </c>
      <c r="L134" s="599">
        <f t="shared" si="286"/>
        <v>2.3985270833333336E-2</v>
      </c>
      <c r="M134" s="599">
        <f t="shared" si="286"/>
        <v>2.3985270833333336E-2</v>
      </c>
      <c r="N134" s="66">
        <f t="shared" si="152"/>
        <v>0.14391162500000002</v>
      </c>
      <c r="O134" s="66">
        <f t="shared" si="170"/>
        <v>0.10229862499999999</v>
      </c>
      <c r="P134" s="66">
        <f t="shared" ref="P134:Q134" si="287">+O134</f>
        <v>0.10229862499999999</v>
      </c>
      <c r="Q134" s="66">
        <f t="shared" si="287"/>
        <v>0.10229862499999999</v>
      </c>
      <c r="R134" s="66">
        <f t="shared" si="154"/>
        <v>0.30689587499999998</v>
      </c>
      <c r="S134" s="67">
        <f t="shared" si="172"/>
        <v>1.39056775</v>
      </c>
      <c r="T134" s="29"/>
      <c r="U134" s="57">
        <f t="shared" si="155"/>
        <v>0</v>
      </c>
      <c r="V134" s="664">
        <f t="shared" si="156"/>
        <v>0</v>
      </c>
      <c r="W134" s="639">
        <f t="shared" si="157"/>
        <v>0</v>
      </c>
      <c r="X134" s="639">
        <f t="shared" si="158"/>
        <v>0</v>
      </c>
      <c r="Y134" s="639">
        <f t="shared" si="159"/>
        <v>0</v>
      </c>
      <c r="Z134" s="639">
        <f t="shared" si="160"/>
        <v>0</v>
      </c>
      <c r="AA134" s="639">
        <f t="shared" si="161"/>
        <v>0</v>
      </c>
      <c r="AB134" s="639">
        <f t="shared" si="162"/>
        <v>0</v>
      </c>
      <c r="AC134" s="669">
        <f t="shared" si="163"/>
        <v>0</v>
      </c>
      <c r="AD134" s="86">
        <f t="shared" si="164"/>
        <v>0</v>
      </c>
      <c r="AE134" s="86">
        <f t="shared" si="165"/>
        <v>0</v>
      </c>
      <c r="AF134" s="86">
        <f t="shared" si="166"/>
        <v>0</v>
      </c>
      <c r="AG134" s="680">
        <f t="shared" si="167"/>
        <v>0</v>
      </c>
      <c r="AH134" s="2171">
        <f t="shared" si="173"/>
        <v>0</v>
      </c>
      <c r="AM134" s="2158">
        <v>1.4457850000000001</v>
      </c>
      <c r="AN134" s="2159">
        <v>0.2214025</v>
      </c>
      <c r="AO134" s="2159">
        <v>0.4721475</v>
      </c>
      <c r="AP134" s="2160">
        <v>2.139335</v>
      </c>
    </row>
    <row r="135" spans="1:42" s="14" customFormat="1" ht="29.25" customHeight="1">
      <c r="A135" s="2172"/>
      <c r="B135" s="1838"/>
      <c r="C135" s="777" t="s">
        <v>225</v>
      </c>
      <c r="D135" s="1838"/>
      <c r="E135" s="777"/>
      <c r="F135" s="70">
        <f t="shared" si="149"/>
        <v>0.46069208333333328</v>
      </c>
      <c r="G135" s="71">
        <f t="shared" si="150"/>
        <v>1.1106257500000001</v>
      </c>
      <c r="H135" s="598">
        <f t="shared" si="168"/>
        <v>2.8346229166666671E-2</v>
      </c>
      <c r="I135" s="598">
        <f t="shared" ref="I135:M135" si="288">+H135</f>
        <v>2.8346229166666671E-2</v>
      </c>
      <c r="J135" s="598">
        <f t="shared" si="288"/>
        <v>2.8346229166666671E-2</v>
      </c>
      <c r="K135" s="598">
        <f t="shared" si="288"/>
        <v>2.8346229166666671E-2</v>
      </c>
      <c r="L135" s="598">
        <f t="shared" si="288"/>
        <v>2.8346229166666671E-2</v>
      </c>
      <c r="M135" s="598">
        <f t="shared" si="288"/>
        <v>2.8346229166666671E-2</v>
      </c>
      <c r="N135" s="72">
        <f t="shared" si="152"/>
        <v>0.17007737500000003</v>
      </c>
      <c r="O135" s="72">
        <f t="shared" si="170"/>
        <v>0.120898375</v>
      </c>
      <c r="P135" s="72">
        <f t="shared" ref="P135:Q135" si="289">+O135</f>
        <v>0.120898375</v>
      </c>
      <c r="Q135" s="72">
        <f t="shared" si="289"/>
        <v>0.120898375</v>
      </c>
      <c r="R135" s="72">
        <f t="shared" si="154"/>
        <v>0.36269512500000001</v>
      </c>
      <c r="S135" s="73">
        <f t="shared" si="172"/>
        <v>1.6433982500000002</v>
      </c>
      <c r="T135" s="30"/>
      <c r="U135" s="55">
        <f t="shared" si="155"/>
        <v>0</v>
      </c>
      <c r="V135" s="665">
        <f t="shared" si="156"/>
        <v>0</v>
      </c>
      <c r="W135" s="637">
        <f t="shared" si="157"/>
        <v>0</v>
      </c>
      <c r="X135" s="637">
        <f t="shared" si="158"/>
        <v>0</v>
      </c>
      <c r="Y135" s="637">
        <f t="shared" si="159"/>
        <v>0</v>
      </c>
      <c r="Z135" s="637">
        <f t="shared" si="160"/>
        <v>0</v>
      </c>
      <c r="AA135" s="637">
        <f t="shared" si="161"/>
        <v>0</v>
      </c>
      <c r="AB135" s="637">
        <f t="shared" si="162"/>
        <v>0</v>
      </c>
      <c r="AC135" s="670">
        <f t="shared" si="163"/>
        <v>0</v>
      </c>
      <c r="AD135" s="87">
        <f t="shared" si="164"/>
        <v>0</v>
      </c>
      <c r="AE135" s="87">
        <f t="shared" si="165"/>
        <v>0</v>
      </c>
      <c r="AF135" s="87">
        <f t="shared" si="166"/>
        <v>0</v>
      </c>
      <c r="AG135" s="678">
        <f t="shared" si="167"/>
        <v>0</v>
      </c>
      <c r="AH135" s="2173">
        <f t="shared" si="173"/>
        <v>0</v>
      </c>
      <c r="AM135" s="2158">
        <v>1.708655</v>
      </c>
      <c r="AN135" s="2159">
        <v>0.26165750000000004</v>
      </c>
      <c r="AO135" s="2159">
        <v>0.5579925</v>
      </c>
      <c r="AP135" s="2160">
        <v>2.528305</v>
      </c>
    </row>
    <row r="136" spans="1:42" s="14" customFormat="1" ht="29.25" customHeight="1">
      <c r="A136" s="2172"/>
      <c r="B136" s="1838"/>
      <c r="C136" s="777" t="s">
        <v>225</v>
      </c>
      <c r="D136" s="1838" t="s">
        <v>226</v>
      </c>
      <c r="E136" s="777"/>
      <c r="F136" s="70">
        <f t="shared" si="149"/>
        <v>0.47689916666666665</v>
      </c>
      <c r="G136" s="71">
        <f t="shared" si="150"/>
        <v>1.1960584999999999</v>
      </c>
      <c r="H136" s="598">
        <f t="shared" si="168"/>
        <v>3.0526708333333329E-2</v>
      </c>
      <c r="I136" s="598">
        <f t="shared" ref="I136:M136" si="290">+H136</f>
        <v>3.0526708333333329E-2</v>
      </c>
      <c r="J136" s="598">
        <f t="shared" si="290"/>
        <v>3.0526708333333329E-2</v>
      </c>
      <c r="K136" s="598">
        <f t="shared" si="290"/>
        <v>3.0526708333333329E-2</v>
      </c>
      <c r="L136" s="598">
        <f t="shared" si="290"/>
        <v>3.0526708333333329E-2</v>
      </c>
      <c r="M136" s="598">
        <f t="shared" si="290"/>
        <v>3.0526708333333329E-2</v>
      </c>
      <c r="N136" s="72">
        <f t="shared" si="152"/>
        <v>0.18316024999999997</v>
      </c>
      <c r="O136" s="72">
        <f t="shared" si="170"/>
        <v>0.13019824999999999</v>
      </c>
      <c r="P136" s="72">
        <f t="shared" ref="P136:Q136" si="291">+O136</f>
        <v>0.13019824999999999</v>
      </c>
      <c r="Q136" s="72">
        <f t="shared" si="291"/>
        <v>0.13019824999999999</v>
      </c>
      <c r="R136" s="72">
        <f t="shared" si="154"/>
        <v>0.39059474999999999</v>
      </c>
      <c r="S136" s="73">
        <f t="shared" si="172"/>
        <v>1.7698134999999999</v>
      </c>
      <c r="T136" s="30"/>
      <c r="U136" s="55">
        <f t="shared" si="155"/>
        <v>0</v>
      </c>
      <c r="V136" s="665">
        <f t="shared" si="156"/>
        <v>0</v>
      </c>
      <c r="W136" s="637">
        <f t="shared" si="157"/>
        <v>0</v>
      </c>
      <c r="X136" s="637">
        <f t="shared" si="158"/>
        <v>0</v>
      </c>
      <c r="Y136" s="637">
        <f t="shared" si="159"/>
        <v>0</v>
      </c>
      <c r="Z136" s="637">
        <f t="shared" si="160"/>
        <v>0</v>
      </c>
      <c r="AA136" s="637">
        <f t="shared" si="161"/>
        <v>0</v>
      </c>
      <c r="AB136" s="637">
        <f t="shared" si="162"/>
        <v>0</v>
      </c>
      <c r="AC136" s="670">
        <f t="shared" si="163"/>
        <v>0</v>
      </c>
      <c r="AD136" s="87">
        <f t="shared" si="164"/>
        <v>0</v>
      </c>
      <c r="AE136" s="87">
        <f t="shared" si="165"/>
        <v>0</v>
      </c>
      <c r="AF136" s="87">
        <f t="shared" si="166"/>
        <v>0</v>
      </c>
      <c r="AG136" s="678">
        <f t="shared" si="167"/>
        <v>0</v>
      </c>
      <c r="AH136" s="2173">
        <f t="shared" si="173"/>
        <v>0</v>
      </c>
      <c r="AM136" s="2158">
        <v>1.8400899999999998</v>
      </c>
      <c r="AN136" s="2159">
        <v>0.28178499999999995</v>
      </c>
      <c r="AO136" s="2159">
        <v>0.60091499999999998</v>
      </c>
      <c r="AP136" s="2160">
        <v>2.7227899999999998</v>
      </c>
    </row>
    <row r="137" spans="1:42" s="14" customFormat="1" ht="29.25" customHeight="1">
      <c r="A137" s="2172"/>
      <c r="B137" s="1838"/>
      <c r="C137" s="777" t="s">
        <v>227</v>
      </c>
      <c r="D137" s="1838"/>
      <c r="E137" s="777"/>
      <c r="F137" s="70">
        <f t="shared" si="149"/>
        <v>0.59034874999999998</v>
      </c>
      <c r="G137" s="71">
        <f t="shared" si="150"/>
        <v>1.7940877500000001</v>
      </c>
      <c r="H137" s="598">
        <f t="shared" si="168"/>
        <v>4.5790062500000006E-2</v>
      </c>
      <c r="I137" s="598">
        <f t="shared" ref="I137:M137" si="292">+H137</f>
        <v>4.5790062500000006E-2</v>
      </c>
      <c r="J137" s="598">
        <f t="shared" si="292"/>
        <v>4.5790062500000006E-2</v>
      </c>
      <c r="K137" s="598">
        <f t="shared" si="292"/>
        <v>4.5790062500000006E-2</v>
      </c>
      <c r="L137" s="598">
        <f t="shared" si="292"/>
        <v>4.5790062500000006E-2</v>
      </c>
      <c r="M137" s="598">
        <f t="shared" si="292"/>
        <v>4.5790062500000006E-2</v>
      </c>
      <c r="N137" s="72">
        <f t="shared" si="152"/>
        <v>0.27474037500000004</v>
      </c>
      <c r="O137" s="72">
        <f t="shared" si="170"/>
        <v>0.19529737500000002</v>
      </c>
      <c r="P137" s="72">
        <f t="shared" ref="P137:Q137" si="293">+O137</f>
        <v>0.19529737500000002</v>
      </c>
      <c r="Q137" s="72">
        <f t="shared" si="293"/>
        <v>0.19529737500000002</v>
      </c>
      <c r="R137" s="72">
        <f t="shared" si="154"/>
        <v>0.5858921250000001</v>
      </c>
      <c r="S137" s="73">
        <f t="shared" si="172"/>
        <v>2.65472025</v>
      </c>
      <c r="T137" s="30"/>
      <c r="U137" s="55">
        <f t="shared" si="155"/>
        <v>0</v>
      </c>
      <c r="V137" s="665">
        <f t="shared" si="156"/>
        <v>0</v>
      </c>
      <c r="W137" s="637">
        <f t="shared" si="157"/>
        <v>0</v>
      </c>
      <c r="X137" s="637">
        <f t="shared" si="158"/>
        <v>0</v>
      </c>
      <c r="Y137" s="637">
        <f t="shared" si="159"/>
        <v>0</v>
      </c>
      <c r="Z137" s="637">
        <f t="shared" si="160"/>
        <v>0</v>
      </c>
      <c r="AA137" s="637">
        <f t="shared" si="161"/>
        <v>0</v>
      </c>
      <c r="AB137" s="637">
        <f t="shared" si="162"/>
        <v>0</v>
      </c>
      <c r="AC137" s="670">
        <f t="shared" si="163"/>
        <v>0</v>
      </c>
      <c r="AD137" s="87">
        <f t="shared" si="164"/>
        <v>0</v>
      </c>
      <c r="AE137" s="87">
        <f t="shared" si="165"/>
        <v>0</v>
      </c>
      <c r="AF137" s="87">
        <f t="shared" si="166"/>
        <v>0</v>
      </c>
      <c r="AG137" s="678">
        <f t="shared" si="167"/>
        <v>0</v>
      </c>
      <c r="AH137" s="2173">
        <f t="shared" si="173"/>
        <v>0</v>
      </c>
      <c r="AM137" s="2158">
        <v>2.760135</v>
      </c>
      <c r="AN137" s="2159">
        <v>0.42267750000000004</v>
      </c>
      <c r="AO137" s="2159">
        <v>0.90137250000000013</v>
      </c>
      <c r="AP137" s="2160">
        <v>4.0841849999999997</v>
      </c>
    </row>
    <row r="138" spans="1:42" s="14" customFormat="1" ht="29.25" customHeight="1">
      <c r="A138" s="2172"/>
      <c r="B138" s="1838"/>
      <c r="C138" s="777" t="s">
        <v>227</v>
      </c>
      <c r="D138" s="1838" t="s">
        <v>228</v>
      </c>
      <c r="E138" s="777"/>
      <c r="F138" s="70">
        <f t="shared" si="149"/>
        <v>0.67138416666666656</v>
      </c>
      <c r="G138" s="71">
        <f t="shared" si="150"/>
        <v>2.2212515000000002</v>
      </c>
      <c r="H138" s="598">
        <f t="shared" si="168"/>
        <v>5.6692458333333341E-2</v>
      </c>
      <c r="I138" s="598">
        <f t="shared" ref="I138:M138" si="294">+H138</f>
        <v>5.6692458333333341E-2</v>
      </c>
      <c r="J138" s="598">
        <f t="shared" si="294"/>
        <v>5.6692458333333341E-2</v>
      </c>
      <c r="K138" s="598">
        <f t="shared" si="294"/>
        <v>5.6692458333333341E-2</v>
      </c>
      <c r="L138" s="598">
        <f t="shared" si="294"/>
        <v>5.6692458333333341E-2</v>
      </c>
      <c r="M138" s="598">
        <f t="shared" si="294"/>
        <v>5.6692458333333341E-2</v>
      </c>
      <c r="N138" s="72">
        <f t="shared" si="152"/>
        <v>0.34015475000000006</v>
      </c>
      <c r="O138" s="72">
        <f t="shared" si="170"/>
        <v>0.24179675</v>
      </c>
      <c r="P138" s="72">
        <f t="shared" ref="P138:Q138" si="295">+O138</f>
        <v>0.24179675</v>
      </c>
      <c r="Q138" s="72">
        <f t="shared" si="295"/>
        <v>0.24179675</v>
      </c>
      <c r="R138" s="72">
        <f t="shared" si="154"/>
        <v>0.72539025000000001</v>
      </c>
      <c r="S138" s="73">
        <f t="shared" si="172"/>
        <v>3.2867965000000003</v>
      </c>
      <c r="T138" s="30"/>
      <c r="U138" s="55">
        <f t="shared" si="155"/>
        <v>0</v>
      </c>
      <c r="V138" s="665">
        <f t="shared" si="156"/>
        <v>0</v>
      </c>
      <c r="W138" s="637">
        <f t="shared" si="157"/>
        <v>0</v>
      </c>
      <c r="X138" s="637">
        <f t="shared" si="158"/>
        <v>0</v>
      </c>
      <c r="Y138" s="637">
        <f t="shared" si="159"/>
        <v>0</v>
      </c>
      <c r="Z138" s="637">
        <f t="shared" si="160"/>
        <v>0</v>
      </c>
      <c r="AA138" s="637">
        <f t="shared" si="161"/>
        <v>0</v>
      </c>
      <c r="AB138" s="637">
        <f t="shared" si="162"/>
        <v>0</v>
      </c>
      <c r="AC138" s="670">
        <f t="shared" si="163"/>
        <v>0</v>
      </c>
      <c r="AD138" s="87">
        <f t="shared" si="164"/>
        <v>0</v>
      </c>
      <c r="AE138" s="87">
        <f t="shared" si="165"/>
        <v>0</v>
      </c>
      <c r="AF138" s="87">
        <f t="shared" si="166"/>
        <v>0</v>
      </c>
      <c r="AG138" s="678">
        <f t="shared" si="167"/>
        <v>0</v>
      </c>
      <c r="AH138" s="2173">
        <f t="shared" si="173"/>
        <v>0</v>
      </c>
      <c r="AM138" s="2158">
        <v>3.4173100000000001</v>
      </c>
      <c r="AN138" s="2159">
        <v>0.52331500000000009</v>
      </c>
      <c r="AO138" s="2159">
        <v>1.115985</v>
      </c>
      <c r="AP138" s="2160">
        <v>5.05661</v>
      </c>
    </row>
    <row r="139" spans="1:42" s="14" customFormat="1" ht="29.25" customHeight="1">
      <c r="A139" s="2172"/>
      <c r="B139" s="1838"/>
      <c r="C139" s="777" t="s">
        <v>229</v>
      </c>
      <c r="D139" s="1838"/>
      <c r="E139" s="777"/>
      <c r="F139" s="70">
        <f t="shared" si="149"/>
        <v>0.76862666666666668</v>
      </c>
      <c r="G139" s="71">
        <f t="shared" si="150"/>
        <v>2.7338480000000001</v>
      </c>
      <c r="H139" s="598">
        <f t="shared" si="168"/>
        <v>6.9775333333333342E-2</v>
      </c>
      <c r="I139" s="598">
        <f t="shared" ref="I139:M139" si="296">+H139</f>
        <v>6.9775333333333342E-2</v>
      </c>
      <c r="J139" s="598">
        <f t="shared" si="296"/>
        <v>6.9775333333333342E-2</v>
      </c>
      <c r="K139" s="598">
        <f t="shared" si="296"/>
        <v>6.9775333333333342E-2</v>
      </c>
      <c r="L139" s="598">
        <f t="shared" si="296"/>
        <v>6.9775333333333342E-2</v>
      </c>
      <c r="M139" s="598">
        <f t="shared" si="296"/>
        <v>6.9775333333333342E-2</v>
      </c>
      <c r="N139" s="72">
        <f t="shared" si="152"/>
        <v>0.41865200000000002</v>
      </c>
      <c r="O139" s="72">
        <f t="shared" si="170"/>
        <v>0.29759599999999997</v>
      </c>
      <c r="P139" s="72">
        <f t="shared" ref="P139:Q139" si="297">+O139</f>
        <v>0.29759599999999997</v>
      </c>
      <c r="Q139" s="72">
        <f t="shared" si="297"/>
        <v>0.29759599999999997</v>
      </c>
      <c r="R139" s="72">
        <f t="shared" si="154"/>
        <v>0.89278799999999991</v>
      </c>
      <c r="S139" s="73">
        <f t="shared" si="172"/>
        <v>4.0452879999999993</v>
      </c>
      <c r="T139" s="30"/>
      <c r="U139" s="55">
        <f t="shared" si="155"/>
        <v>0</v>
      </c>
      <c r="V139" s="665">
        <f t="shared" si="156"/>
        <v>0</v>
      </c>
      <c r="W139" s="637">
        <f t="shared" si="157"/>
        <v>0</v>
      </c>
      <c r="X139" s="637">
        <f t="shared" si="158"/>
        <v>0</v>
      </c>
      <c r="Y139" s="637">
        <f t="shared" si="159"/>
        <v>0</v>
      </c>
      <c r="Z139" s="637">
        <f t="shared" si="160"/>
        <v>0</v>
      </c>
      <c r="AA139" s="637">
        <f t="shared" si="161"/>
        <v>0</v>
      </c>
      <c r="AB139" s="637">
        <f t="shared" si="162"/>
        <v>0</v>
      </c>
      <c r="AC139" s="670">
        <f t="shared" si="163"/>
        <v>0</v>
      </c>
      <c r="AD139" s="87">
        <f t="shared" si="164"/>
        <v>0</v>
      </c>
      <c r="AE139" s="87">
        <f t="shared" si="165"/>
        <v>0</v>
      </c>
      <c r="AF139" s="87">
        <f t="shared" si="166"/>
        <v>0</v>
      </c>
      <c r="AG139" s="678">
        <f t="shared" si="167"/>
        <v>0</v>
      </c>
      <c r="AH139" s="2173">
        <f t="shared" si="173"/>
        <v>0</v>
      </c>
      <c r="AM139" s="2161">
        <v>4.2059199999999999</v>
      </c>
      <c r="AN139" s="2162">
        <v>0.64407999999999999</v>
      </c>
      <c r="AO139" s="2162">
        <v>1.3735199999999999</v>
      </c>
      <c r="AP139" s="2163">
        <v>6.2235199999999997</v>
      </c>
    </row>
    <row r="140" spans="1:42" s="14" customFormat="1" ht="29.25" customHeight="1">
      <c r="A140" s="2172"/>
      <c r="B140" s="1838"/>
      <c r="C140" s="777" t="s">
        <v>227</v>
      </c>
      <c r="D140" s="1838" t="s">
        <v>230</v>
      </c>
      <c r="E140" s="777"/>
      <c r="F140" s="70">
        <f t="shared" ref="F140:F203" si="298">IF(AP140=0,0%,(AP140+300%)/1200%)</f>
        <v>0.67138416666666656</v>
      </c>
      <c r="G140" s="71">
        <f t="shared" ref="G140:G203" si="299">AM140*$G$8</f>
        <v>2.2212515000000002</v>
      </c>
      <c r="H140" s="598">
        <f t="shared" si="168"/>
        <v>5.6692458333333341E-2</v>
      </c>
      <c r="I140" s="598">
        <f t="shared" ref="I140:M140" si="300">+H140</f>
        <v>5.6692458333333341E-2</v>
      </c>
      <c r="J140" s="598">
        <f t="shared" si="300"/>
        <v>5.6692458333333341E-2</v>
      </c>
      <c r="K140" s="598">
        <f t="shared" si="300"/>
        <v>5.6692458333333341E-2</v>
      </c>
      <c r="L140" s="598">
        <f t="shared" si="300"/>
        <v>5.6692458333333341E-2</v>
      </c>
      <c r="M140" s="598">
        <f t="shared" si="300"/>
        <v>5.6692458333333341E-2</v>
      </c>
      <c r="N140" s="72">
        <f t="shared" ref="N140:N203" si="301">AN140*$G$8</f>
        <v>0.34015475000000006</v>
      </c>
      <c r="O140" s="72">
        <f t="shared" si="170"/>
        <v>0.24179675</v>
      </c>
      <c r="P140" s="72">
        <f t="shared" ref="P140:Q140" si="302">+O140</f>
        <v>0.24179675</v>
      </c>
      <c r="Q140" s="72">
        <f t="shared" si="302"/>
        <v>0.24179675</v>
      </c>
      <c r="R140" s="72">
        <f t="shared" ref="R140:R203" si="303">AO140*$G$8</f>
        <v>0.72539025000000001</v>
      </c>
      <c r="S140" s="73">
        <f t="shared" si="172"/>
        <v>3.2867965000000003</v>
      </c>
      <c r="T140" s="30"/>
      <c r="U140" s="55">
        <f t="shared" ref="U140:U203" si="304">+ROUNDDOWN($T140*F140,-1)</f>
        <v>0</v>
      </c>
      <c r="V140" s="665">
        <f t="shared" ref="V140:V203" si="305">+ROUNDDOWN($T140*G140,-1)</f>
        <v>0</v>
      </c>
      <c r="W140" s="637">
        <f t="shared" ref="W140:W203" si="306">+ROUNDDOWN($T140*H140,-1)</f>
        <v>0</v>
      </c>
      <c r="X140" s="637">
        <f t="shared" ref="X140:X203" si="307">+ROUNDDOWN($T140*I140,-1)</f>
        <v>0</v>
      </c>
      <c r="Y140" s="637">
        <f t="shared" ref="Y140:Y203" si="308">+ROUNDDOWN($T140*J140,-1)</f>
        <v>0</v>
      </c>
      <c r="Z140" s="637">
        <f t="shared" ref="Z140:Z203" si="309">+ROUNDDOWN($T140*K140,-1)</f>
        <v>0</v>
      </c>
      <c r="AA140" s="637">
        <f t="shared" ref="AA140:AA203" si="310">+ROUNDDOWN($T140*L140,-1)</f>
        <v>0</v>
      </c>
      <c r="AB140" s="637">
        <f t="shared" ref="AB140:AB203" si="311">+ROUNDDOWN($T140*M140,-1)</f>
        <v>0</v>
      </c>
      <c r="AC140" s="670">
        <f t="shared" ref="AC140:AC203" si="312">+ROUNDDOWN($T140*N140,-1)</f>
        <v>0</v>
      </c>
      <c r="AD140" s="87">
        <f t="shared" ref="AD140:AD203" si="313">+ROUNDDOWN($T140*O140,-1)</f>
        <v>0</v>
      </c>
      <c r="AE140" s="87">
        <f t="shared" ref="AE140:AE203" si="314">+ROUNDDOWN($T140*P140,-1)</f>
        <v>0</v>
      </c>
      <c r="AF140" s="87">
        <f t="shared" ref="AF140:AF203" si="315">+ROUNDDOWN($T140*Q140,-1)</f>
        <v>0</v>
      </c>
      <c r="AG140" s="678">
        <f t="shared" ref="AG140:AG203" si="316">+ROUNDDOWN($T140*R140,-1)</f>
        <v>0</v>
      </c>
      <c r="AH140" s="2173">
        <f t="shared" si="173"/>
        <v>0</v>
      </c>
      <c r="AM140" s="2164">
        <v>3.4173100000000001</v>
      </c>
      <c r="AN140" s="2165">
        <v>0.52331500000000009</v>
      </c>
      <c r="AO140" s="2165">
        <v>1.115985</v>
      </c>
      <c r="AP140" s="2166">
        <v>5.05661</v>
      </c>
    </row>
    <row r="141" spans="1:42" s="14" customFormat="1" ht="29.25" customHeight="1">
      <c r="A141" s="2172"/>
      <c r="B141" s="1838"/>
      <c r="C141" s="777" t="s">
        <v>229</v>
      </c>
      <c r="D141" s="1838"/>
      <c r="E141" s="777"/>
      <c r="F141" s="70">
        <f t="shared" si="298"/>
        <v>0.76862666666666668</v>
      </c>
      <c r="G141" s="71">
        <f t="shared" si="299"/>
        <v>2.7338480000000001</v>
      </c>
      <c r="H141" s="598">
        <f t="shared" ref="H141:H204" si="317">+N141/6</f>
        <v>6.9775333333333342E-2</v>
      </c>
      <c r="I141" s="598">
        <f t="shared" ref="I141:M141" si="318">+H141</f>
        <v>6.9775333333333342E-2</v>
      </c>
      <c r="J141" s="598">
        <f t="shared" si="318"/>
        <v>6.9775333333333342E-2</v>
      </c>
      <c r="K141" s="598">
        <f t="shared" si="318"/>
        <v>6.9775333333333342E-2</v>
      </c>
      <c r="L141" s="598">
        <f t="shared" si="318"/>
        <v>6.9775333333333342E-2</v>
      </c>
      <c r="M141" s="598">
        <f t="shared" si="318"/>
        <v>6.9775333333333342E-2</v>
      </c>
      <c r="N141" s="72">
        <f t="shared" si="301"/>
        <v>0.41865200000000002</v>
      </c>
      <c r="O141" s="72">
        <f t="shared" ref="O141:O204" si="319">+R141/3</f>
        <v>0.29759599999999997</v>
      </c>
      <c r="P141" s="72">
        <f t="shared" ref="P141:Q141" si="320">+O141</f>
        <v>0.29759599999999997</v>
      </c>
      <c r="Q141" s="72">
        <f t="shared" si="320"/>
        <v>0.29759599999999997</v>
      </c>
      <c r="R141" s="72">
        <f t="shared" si="303"/>
        <v>0.89278799999999991</v>
      </c>
      <c r="S141" s="73">
        <f t="shared" ref="S141:S204" si="321">SUM(G141,N141,R141)</f>
        <v>4.0452879999999993</v>
      </c>
      <c r="T141" s="30"/>
      <c r="U141" s="55">
        <f t="shared" si="304"/>
        <v>0</v>
      </c>
      <c r="V141" s="665">
        <f t="shared" si="305"/>
        <v>0</v>
      </c>
      <c r="W141" s="637">
        <f t="shared" si="306"/>
        <v>0</v>
      </c>
      <c r="X141" s="637">
        <f t="shared" si="307"/>
        <v>0</v>
      </c>
      <c r="Y141" s="637">
        <f t="shared" si="308"/>
        <v>0</v>
      </c>
      <c r="Z141" s="637">
        <f t="shared" si="309"/>
        <v>0</v>
      </c>
      <c r="AA141" s="637">
        <f t="shared" si="310"/>
        <v>0</v>
      </c>
      <c r="AB141" s="637">
        <f t="shared" si="311"/>
        <v>0</v>
      </c>
      <c r="AC141" s="670">
        <f t="shared" si="312"/>
        <v>0</v>
      </c>
      <c r="AD141" s="87">
        <f t="shared" si="313"/>
        <v>0</v>
      </c>
      <c r="AE141" s="87">
        <f t="shared" si="314"/>
        <v>0</v>
      </c>
      <c r="AF141" s="87">
        <f t="shared" si="315"/>
        <v>0</v>
      </c>
      <c r="AG141" s="678">
        <f t="shared" si="316"/>
        <v>0</v>
      </c>
      <c r="AH141" s="2173">
        <f t="shared" ref="AH141:AH204" si="322">SUM(V141,AC141,AG141)</f>
        <v>0</v>
      </c>
      <c r="AM141" s="2158">
        <v>4.2059199999999999</v>
      </c>
      <c r="AN141" s="2159">
        <v>0.64407999999999999</v>
      </c>
      <c r="AO141" s="2159">
        <v>1.3735199999999999</v>
      </c>
      <c r="AP141" s="2160">
        <v>6.2235199999999997</v>
      </c>
    </row>
    <row r="142" spans="1:42" s="14" customFormat="1" ht="29.25" customHeight="1">
      <c r="A142" s="2174"/>
      <c r="B142" s="1837"/>
      <c r="C142" s="775" t="s">
        <v>231</v>
      </c>
      <c r="D142" s="1837"/>
      <c r="E142" s="775"/>
      <c r="F142" s="76">
        <f t="shared" si="298"/>
        <v>0.76862666666666668</v>
      </c>
      <c r="G142" s="77">
        <f t="shared" si="299"/>
        <v>2.7338480000000001</v>
      </c>
      <c r="H142" s="600">
        <f t="shared" si="317"/>
        <v>6.9775333333333342E-2</v>
      </c>
      <c r="I142" s="600">
        <f t="shared" ref="I142:M142" si="323">+H142</f>
        <v>6.9775333333333342E-2</v>
      </c>
      <c r="J142" s="600">
        <f t="shared" si="323"/>
        <v>6.9775333333333342E-2</v>
      </c>
      <c r="K142" s="600">
        <f t="shared" si="323"/>
        <v>6.9775333333333342E-2</v>
      </c>
      <c r="L142" s="600">
        <f t="shared" si="323"/>
        <v>6.9775333333333342E-2</v>
      </c>
      <c r="M142" s="600">
        <f t="shared" si="323"/>
        <v>6.9775333333333342E-2</v>
      </c>
      <c r="N142" s="78">
        <f t="shared" si="301"/>
        <v>0.41865200000000002</v>
      </c>
      <c r="O142" s="78">
        <f t="shared" si="319"/>
        <v>0.29759599999999997</v>
      </c>
      <c r="P142" s="78">
        <f t="shared" ref="P142:Q142" si="324">+O142</f>
        <v>0.29759599999999997</v>
      </c>
      <c r="Q142" s="78">
        <f t="shared" si="324"/>
        <v>0.29759599999999997</v>
      </c>
      <c r="R142" s="78">
        <f t="shared" si="303"/>
        <v>0.89278799999999991</v>
      </c>
      <c r="S142" s="79">
        <f t="shared" si="321"/>
        <v>4.0452879999999993</v>
      </c>
      <c r="T142" s="31"/>
      <c r="U142" s="56">
        <f t="shared" si="304"/>
        <v>0</v>
      </c>
      <c r="V142" s="666">
        <f t="shared" si="305"/>
        <v>0</v>
      </c>
      <c r="W142" s="638">
        <f t="shared" si="306"/>
        <v>0</v>
      </c>
      <c r="X142" s="638">
        <f t="shared" si="307"/>
        <v>0</v>
      </c>
      <c r="Y142" s="638">
        <f t="shared" si="308"/>
        <v>0</v>
      </c>
      <c r="Z142" s="638">
        <f t="shared" si="309"/>
        <v>0</v>
      </c>
      <c r="AA142" s="638">
        <f t="shared" si="310"/>
        <v>0</v>
      </c>
      <c r="AB142" s="638">
        <f t="shared" si="311"/>
        <v>0</v>
      </c>
      <c r="AC142" s="671">
        <f t="shared" si="312"/>
        <v>0</v>
      </c>
      <c r="AD142" s="88">
        <f t="shared" si="313"/>
        <v>0</v>
      </c>
      <c r="AE142" s="88">
        <f t="shared" si="314"/>
        <v>0</v>
      </c>
      <c r="AF142" s="88">
        <f t="shared" si="315"/>
        <v>0</v>
      </c>
      <c r="AG142" s="679">
        <f t="shared" si="316"/>
        <v>0</v>
      </c>
      <c r="AH142" s="2175">
        <f t="shared" si="322"/>
        <v>0</v>
      </c>
      <c r="AM142" s="2158">
        <v>4.2059199999999999</v>
      </c>
      <c r="AN142" s="2159">
        <v>0.64407999999999999</v>
      </c>
      <c r="AO142" s="2159">
        <v>1.3735199999999999</v>
      </c>
      <c r="AP142" s="2160">
        <v>6.2235199999999997</v>
      </c>
    </row>
    <row r="143" spans="1:42" s="14" customFormat="1" ht="29.25" customHeight="1">
      <c r="A143" s="2170" t="s">
        <v>250</v>
      </c>
      <c r="B143" s="1841" t="s">
        <v>719</v>
      </c>
      <c r="C143" s="774" t="s">
        <v>227</v>
      </c>
      <c r="D143" s="1836" t="s">
        <v>233</v>
      </c>
      <c r="E143" s="1836"/>
      <c r="F143" s="64">
        <f t="shared" si="298"/>
        <v>0.7037983333333333</v>
      </c>
      <c r="G143" s="65">
        <f t="shared" si="299"/>
        <v>2.3921169999999998</v>
      </c>
      <c r="H143" s="599">
        <f t="shared" si="317"/>
        <v>6.1053416666666659E-2</v>
      </c>
      <c r="I143" s="599">
        <f t="shared" ref="I143:M143" si="325">+H143</f>
        <v>6.1053416666666659E-2</v>
      </c>
      <c r="J143" s="599">
        <f t="shared" si="325"/>
        <v>6.1053416666666659E-2</v>
      </c>
      <c r="K143" s="599">
        <f t="shared" si="325"/>
        <v>6.1053416666666659E-2</v>
      </c>
      <c r="L143" s="599">
        <f t="shared" si="325"/>
        <v>6.1053416666666659E-2</v>
      </c>
      <c r="M143" s="599">
        <f t="shared" si="325"/>
        <v>6.1053416666666659E-2</v>
      </c>
      <c r="N143" s="66">
        <f t="shared" si="301"/>
        <v>0.36632049999999994</v>
      </c>
      <c r="O143" s="66">
        <f t="shared" si="319"/>
        <v>0.26039649999999998</v>
      </c>
      <c r="P143" s="66">
        <f t="shared" ref="P143:Q143" si="326">+O143</f>
        <v>0.26039649999999998</v>
      </c>
      <c r="Q143" s="66">
        <f t="shared" si="326"/>
        <v>0.26039649999999998</v>
      </c>
      <c r="R143" s="66">
        <f t="shared" si="303"/>
        <v>0.78118949999999998</v>
      </c>
      <c r="S143" s="67">
        <f t="shared" si="321"/>
        <v>3.5396269999999999</v>
      </c>
      <c r="T143" s="29"/>
      <c r="U143" s="57">
        <f t="shared" si="304"/>
        <v>0</v>
      </c>
      <c r="V143" s="664">
        <f t="shared" si="305"/>
        <v>0</v>
      </c>
      <c r="W143" s="639">
        <f t="shared" si="306"/>
        <v>0</v>
      </c>
      <c r="X143" s="639">
        <f t="shared" si="307"/>
        <v>0</v>
      </c>
      <c r="Y143" s="639">
        <f t="shared" si="308"/>
        <v>0</v>
      </c>
      <c r="Z143" s="639">
        <f t="shared" si="309"/>
        <v>0</v>
      </c>
      <c r="AA143" s="639">
        <f t="shared" si="310"/>
        <v>0</v>
      </c>
      <c r="AB143" s="639">
        <f t="shared" si="311"/>
        <v>0</v>
      </c>
      <c r="AC143" s="669">
        <f t="shared" si="312"/>
        <v>0</v>
      </c>
      <c r="AD143" s="86">
        <f t="shared" si="313"/>
        <v>0</v>
      </c>
      <c r="AE143" s="86">
        <f t="shared" si="314"/>
        <v>0</v>
      </c>
      <c r="AF143" s="86">
        <f t="shared" si="315"/>
        <v>0</v>
      </c>
      <c r="AG143" s="680">
        <f t="shared" si="316"/>
        <v>0</v>
      </c>
      <c r="AH143" s="2171">
        <f t="shared" si="322"/>
        <v>0</v>
      </c>
      <c r="AM143" s="2158">
        <v>3.6801799999999996</v>
      </c>
      <c r="AN143" s="2159">
        <v>0.5635699999999999</v>
      </c>
      <c r="AO143" s="2159">
        <v>1.20183</v>
      </c>
      <c r="AP143" s="2160">
        <v>5.4455799999999996</v>
      </c>
    </row>
    <row r="144" spans="1:42" s="14" customFormat="1" ht="29.25" customHeight="1">
      <c r="A144" s="2172"/>
      <c r="B144" s="1838"/>
      <c r="C144" s="777" t="s">
        <v>243</v>
      </c>
      <c r="D144" s="1838"/>
      <c r="E144" s="1838"/>
      <c r="F144" s="70">
        <f t="shared" si="298"/>
        <v>0.76862666666666668</v>
      </c>
      <c r="G144" s="71">
        <f t="shared" si="299"/>
        <v>2.7338480000000001</v>
      </c>
      <c r="H144" s="598">
        <f t="shared" si="317"/>
        <v>6.9775333333333342E-2</v>
      </c>
      <c r="I144" s="598">
        <f t="shared" ref="I144:M144" si="327">+H144</f>
        <v>6.9775333333333342E-2</v>
      </c>
      <c r="J144" s="598">
        <f t="shared" si="327"/>
        <v>6.9775333333333342E-2</v>
      </c>
      <c r="K144" s="598">
        <f t="shared" si="327"/>
        <v>6.9775333333333342E-2</v>
      </c>
      <c r="L144" s="598">
        <f t="shared" si="327"/>
        <v>6.9775333333333342E-2</v>
      </c>
      <c r="M144" s="598">
        <f t="shared" si="327"/>
        <v>6.9775333333333342E-2</v>
      </c>
      <c r="N144" s="72">
        <f t="shared" si="301"/>
        <v>0.41865200000000002</v>
      </c>
      <c r="O144" s="72">
        <f t="shared" si="319"/>
        <v>0.29759599999999997</v>
      </c>
      <c r="P144" s="72">
        <f t="shared" ref="P144:Q144" si="328">+O144</f>
        <v>0.29759599999999997</v>
      </c>
      <c r="Q144" s="72">
        <f t="shared" si="328"/>
        <v>0.29759599999999997</v>
      </c>
      <c r="R144" s="72">
        <f t="shared" si="303"/>
        <v>0.89278799999999991</v>
      </c>
      <c r="S144" s="73">
        <f t="shared" si="321"/>
        <v>4.0452879999999993</v>
      </c>
      <c r="T144" s="30"/>
      <c r="U144" s="55">
        <f t="shared" si="304"/>
        <v>0</v>
      </c>
      <c r="V144" s="665">
        <f t="shared" si="305"/>
        <v>0</v>
      </c>
      <c r="W144" s="637">
        <f t="shared" si="306"/>
        <v>0</v>
      </c>
      <c r="X144" s="637">
        <f t="shared" si="307"/>
        <v>0</v>
      </c>
      <c r="Y144" s="637">
        <f t="shared" si="308"/>
        <v>0</v>
      </c>
      <c r="Z144" s="637">
        <f t="shared" si="309"/>
        <v>0</v>
      </c>
      <c r="AA144" s="637">
        <f t="shared" si="310"/>
        <v>0</v>
      </c>
      <c r="AB144" s="637">
        <f t="shared" si="311"/>
        <v>0</v>
      </c>
      <c r="AC144" s="670">
        <f t="shared" si="312"/>
        <v>0</v>
      </c>
      <c r="AD144" s="87">
        <f t="shared" si="313"/>
        <v>0</v>
      </c>
      <c r="AE144" s="87">
        <f t="shared" si="314"/>
        <v>0</v>
      </c>
      <c r="AF144" s="87">
        <f t="shared" si="315"/>
        <v>0</v>
      </c>
      <c r="AG144" s="678">
        <f t="shared" si="316"/>
        <v>0</v>
      </c>
      <c r="AH144" s="2173">
        <f t="shared" si="322"/>
        <v>0</v>
      </c>
      <c r="AM144" s="2158">
        <v>4.2059199999999999</v>
      </c>
      <c r="AN144" s="2159">
        <v>0.64407999999999999</v>
      </c>
      <c r="AO144" s="2159">
        <v>1.3735199999999999</v>
      </c>
      <c r="AP144" s="2160">
        <v>6.2235199999999997</v>
      </c>
    </row>
    <row r="145" spans="1:42" s="14" customFormat="1" ht="29.25" customHeight="1">
      <c r="A145" s="2172"/>
      <c r="B145" s="1838"/>
      <c r="C145" s="777" t="s">
        <v>229</v>
      </c>
      <c r="D145" s="1838"/>
      <c r="E145" s="1838"/>
      <c r="F145" s="70">
        <f t="shared" si="298"/>
        <v>1.0279399999999999</v>
      </c>
      <c r="G145" s="71">
        <f t="shared" si="299"/>
        <v>4.1007720000000001</v>
      </c>
      <c r="H145" s="598">
        <f t="shared" si="317"/>
        <v>0.10466300000000001</v>
      </c>
      <c r="I145" s="598">
        <f t="shared" ref="I145:M145" si="329">+H145</f>
        <v>0.10466300000000001</v>
      </c>
      <c r="J145" s="598">
        <f t="shared" si="329"/>
        <v>0.10466300000000001</v>
      </c>
      <c r="K145" s="598">
        <f t="shared" si="329"/>
        <v>0.10466300000000001</v>
      </c>
      <c r="L145" s="598">
        <f t="shared" si="329"/>
        <v>0.10466300000000001</v>
      </c>
      <c r="M145" s="598">
        <f t="shared" si="329"/>
        <v>0.10466300000000001</v>
      </c>
      <c r="N145" s="72">
        <f t="shared" si="301"/>
        <v>0.62797800000000004</v>
      </c>
      <c r="O145" s="72">
        <f t="shared" si="319"/>
        <v>0.44639400000000001</v>
      </c>
      <c r="P145" s="72">
        <f t="shared" ref="P145:Q145" si="330">+O145</f>
        <v>0.44639400000000001</v>
      </c>
      <c r="Q145" s="72">
        <f t="shared" si="330"/>
        <v>0.44639400000000001</v>
      </c>
      <c r="R145" s="72">
        <f t="shared" si="303"/>
        <v>1.3391820000000001</v>
      </c>
      <c r="S145" s="73">
        <f t="shared" si="321"/>
        <v>6.0679319999999999</v>
      </c>
      <c r="T145" s="30"/>
      <c r="U145" s="55">
        <f t="shared" si="304"/>
        <v>0</v>
      </c>
      <c r="V145" s="665">
        <f t="shared" si="305"/>
        <v>0</v>
      </c>
      <c r="W145" s="637">
        <f t="shared" si="306"/>
        <v>0</v>
      </c>
      <c r="X145" s="637">
        <f t="shared" si="307"/>
        <v>0</v>
      </c>
      <c r="Y145" s="637">
        <f t="shared" si="308"/>
        <v>0</v>
      </c>
      <c r="Z145" s="637">
        <f t="shared" si="309"/>
        <v>0</v>
      </c>
      <c r="AA145" s="637">
        <f t="shared" si="310"/>
        <v>0</v>
      </c>
      <c r="AB145" s="637">
        <f t="shared" si="311"/>
        <v>0</v>
      </c>
      <c r="AC145" s="670">
        <f t="shared" si="312"/>
        <v>0</v>
      </c>
      <c r="AD145" s="87">
        <f t="shared" si="313"/>
        <v>0</v>
      </c>
      <c r="AE145" s="87">
        <f t="shared" si="314"/>
        <v>0</v>
      </c>
      <c r="AF145" s="87">
        <f t="shared" si="315"/>
        <v>0</v>
      </c>
      <c r="AG145" s="678">
        <f t="shared" si="316"/>
        <v>0</v>
      </c>
      <c r="AH145" s="2173">
        <f t="shared" si="322"/>
        <v>0</v>
      </c>
      <c r="AM145" s="2158">
        <v>6.3088799999999994</v>
      </c>
      <c r="AN145" s="2159">
        <v>0.96612000000000009</v>
      </c>
      <c r="AO145" s="2159">
        <v>2.0602800000000001</v>
      </c>
      <c r="AP145" s="2160">
        <v>9.3352799999999991</v>
      </c>
    </row>
    <row r="146" spans="1:42" s="14" customFormat="1" ht="29.25" customHeight="1">
      <c r="A146" s="2172"/>
      <c r="B146" s="1838"/>
      <c r="C146" s="777" t="s">
        <v>244</v>
      </c>
      <c r="D146" s="1838"/>
      <c r="E146" s="1838"/>
      <c r="F146" s="70">
        <f t="shared" si="298"/>
        <v>1.0279399999999999</v>
      </c>
      <c r="G146" s="71">
        <f t="shared" si="299"/>
        <v>4.1007720000000001</v>
      </c>
      <c r="H146" s="598">
        <f t="shared" si="317"/>
        <v>0.10466300000000001</v>
      </c>
      <c r="I146" s="598">
        <f t="shared" ref="I146:M146" si="331">+H146</f>
        <v>0.10466300000000001</v>
      </c>
      <c r="J146" s="598">
        <f t="shared" si="331"/>
        <v>0.10466300000000001</v>
      </c>
      <c r="K146" s="598">
        <f t="shared" si="331"/>
        <v>0.10466300000000001</v>
      </c>
      <c r="L146" s="598">
        <f t="shared" si="331"/>
        <v>0.10466300000000001</v>
      </c>
      <c r="M146" s="598">
        <f t="shared" si="331"/>
        <v>0.10466300000000001</v>
      </c>
      <c r="N146" s="72">
        <f t="shared" si="301"/>
        <v>0.62797800000000004</v>
      </c>
      <c r="O146" s="72">
        <f t="shared" si="319"/>
        <v>0.44639400000000001</v>
      </c>
      <c r="P146" s="72">
        <f t="shared" ref="P146:Q146" si="332">+O146</f>
        <v>0.44639400000000001</v>
      </c>
      <c r="Q146" s="72">
        <f t="shared" si="332"/>
        <v>0.44639400000000001</v>
      </c>
      <c r="R146" s="72">
        <f t="shared" si="303"/>
        <v>1.3391820000000001</v>
      </c>
      <c r="S146" s="73">
        <f t="shared" si="321"/>
        <v>6.0679319999999999</v>
      </c>
      <c r="T146" s="30"/>
      <c r="U146" s="55">
        <f t="shared" si="304"/>
        <v>0</v>
      </c>
      <c r="V146" s="665">
        <f t="shared" si="305"/>
        <v>0</v>
      </c>
      <c r="W146" s="637">
        <f t="shared" si="306"/>
        <v>0</v>
      </c>
      <c r="X146" s="637">
        <f t="shared" si="307"/>
        <v>0</v>
      </c>
      <c r="Y146" s="637">
        <f t="shared" si="308"/>
        <v>0</v>
      </c>
      <c r="Z146" s="637">
        <f t="shared" si="309"/>
        <v>0</v>
      </c>
      <c r="AA146" s="637">
        <f t="shared" si="310"/>
        <v>0</v>
      </c>
      <c r="AB146" s="637">
        <f t="shared" si="311"/>
        <v>0</v>
      </c>
      <c r="AC146" s="670">
        <f t="shared" si="312"/>
        <v>0</v>
      </c>
      <c r="AD146" s="87">
        <f t="shared" si="313"/>
        <v>0</v>
      </c>
      <c r="AE146" s="87">
        <f t="shared" si="314"/>
        <v>0</v>
      </c>
      <c r="AF146" s="87">
        <f t="shared" si="315"/>
        <v>0</v>
      </c>
      <c r="AG146" s="678">
        <f t="shared" si="316"/>
        <v>0</v>
      </c>
      <c r="AH146" s="2173">
        <f t="shared" si="322"/>
        <v>0</v>
      </c>
      <c r="AM146" s="2158">
        <v>6.3088799999999994</v>
      </c>
      <c r="AN146" s="2159">
        <v>0.96612000000000009</v>
      </c>
      <c r="AO146" s="2159">
        <v>2.0602800000000001</v>
      </c>
      <c r="AP146" s="2160">
        <v>9.3352799999999991</v>
      </c>
    </row>
    <row r="147" spans="1:42" s="14" customFormat="1" ht="29.25" customHeight="1">
      <c r="A147" s="2172"/>
      <c r="B147" s="1838"/>
      <c r="C147" s="777" t="s">
        <v>231</v>
      </c>
      <c r="D147" s="1838"/>
      <c r="E147" s="1838"/>
      <c r="F147" s="70">
        <f t="shared" si="298"/>
        <v>1.0279399999999999</v>
      </c>
      <c r="G147" s="71">
        <f t="shared" si="299"/>
        <v>4.1007720000000001</v>
      </c>
      <c r="H147" s="598">
        <f t="shared" si="317"/>
        <v>0.10466300000000001</v>
      </c>
      <c r="I147" s="598">
        <f t="shared" ref="I147:M147" si="333">+H147</f>
        <v>0.10466300000000001</v>
      </c>
      <c r="J147" s="598">
        <f t="shared" si="333"/>
        <v>0.10466300000000001</v>
      </c>
      <c r="K147" s="598">
        <f t="shared" si="333"/>
        <v>0.10466300000000001</v>
      </c>
      <c r="L147" s="598">
        <f t="shared" si="333"/>
        <v>0.10466300000000001</v>
      </c>
      <c r="M147" s="598">
        <f t="shared" si="333"/>
        <v>0.10466300000000001</v>
      </c>
      <c r="N147" s="72">
        <f t="shared" si="301"/>
        <v>0.62797800000000004</v>
      </c>
      <c r="O147" s="72">
        <f t="shared" si="319"/>
        <v>0.44639400000000001</v>
      </c>
      <c r="P147" s="72">
        <f t="shared" ref="P147:Q147" si="334">+O147</f>
        <v>0.44639400000000001</v>
      </c>
      <c r="Q147" s="72">
        <f t="shared" si="334"/>
        <v>0.44639400000000001</v>
      </c>
      <c r="R147" s="72">
        <f t="shared" si="303"/>
        <v>1.3391820000000001</v>
      </c>
      <c r="S147" s="73">
        <f t="shared" si="321"/>
        <v>6.0679319999999999</v>
      </c>
      <c r="T147" s="30"/>
      <c r="U147" s="55">
        <f t="shared" si="304"/>
        <v>0</v>
      </c>
      <c r="V147" s="665">
        <f t="shared" si="305"/>
        <v>0</v>
      </c>
      <c r="W147" s="637">
        <f t="shared" si="306"/>
        <v>0</v>
      </c>
      <c r="X147" s="637">
        <f t="shared" si="307"/>
        <v>0</v>
      </c>
      <c r="Y147" s="637">
        <f t="shared" si="308"/>
        <v>0</v>
      </c>
      <c r="Z147" s="637">
        <f t="shared" si="309"/>
        <v>0</v>
      </c>
      <c r="AA147" s="637">
        <f t="shared" si="310"/>
        <v>0</v>
      </c>
      <c r="AB147" s="637">
        <f t="shared" si="311"/>
        <v>0</v>
      </c>
      <c r="AC147" s="670">
        <f t="shared" si="312"/>
        <v>0</v>
      </c>
      <c r="AD147" s="87">
        <f t="shared" si="313"/>
        <v>0</v>
      </c>
      <c r="AE147" s="87">
        <f t="shared" si="314"/>
        <v>0</v>
      </c>
      <c r="AF147" s="87">
        <f t="shared" si="315"/>
        <v>0</v>
      </c>
      <c r="AG147" s="678">
        <f t="shared" si="316"/>
        <v>0</v>
      </c>
      <c r="AH147" s="2173">
        <f t="shared" si="322"/>
        <v>0</v>
      </c>
      <c r="AM147" s="2158">
        <v>6.3088799999999994</v>
      </c>
      <c r="AN147" s="2159">
        <v>0.96612000000000009</v>
      </c>
      <c r="AO147" s="2159">
        <v>2.0602800000000001</v>
      </c>
      <c r="AP147" s="2160">
        <v>9.3352799999999991</v>
      </c>
    </row>
    <row r="148" spans="1:42" s="14" customFormat="1" ht="29.25" customHeight="1">
      <c r="A148" s="2172"/>
      <c r="B148" s="777" t="s">
        <v>251</v>
      </c>
      <c r="C148" s="777" t="s">
        <v>229</v>
      </c>
      <c r="D148" s="777" t="s">
        <v>58</v>
      </c>
      <c r="E148" s="1838"/>
      <c r="F148" s="70">
        <f t="shared" si="298"/>
        <v>1.0279399999999999</v>
      </c>
      <c r="G148" s="71">
        <f t="shared" si="299"/>
        <v>4.1007720000000001</v>
      </c>
      <c r="H148" s="598">
        <f t="shared" si="317"/>
        <v>0.10466300000000001</v>
      </c>
      <c r="I148" s="598">
        <f t="shared" ref="I148:M148" si="335">+H148</f>
        <v>0.10466300000000001</v>
      </c>
      <c r="J148" s="598">
        <f t="shared" si="335"/>
        <v>0.10466300000000001</v>
      </c>
      <c r="K148" s="598">
        <f t="shared" si="335"/>
        <v>0.10466300000000001</v>
      </c>
      <c r="L148" s="598">
        <f t="shared" si="335"/>
        <v>0.10466300000000001</v>
      </c>
      <c r="M148" s="598">
        <f t="shared" si="335"/>
        <v>0.10466300000000001</v>
      </c>
      <c r="N148" s="72">
        <f t="shared" si="301"/>
        <v>0.62797800000000004</v>
      </c>
      <c r="O148" s="72">
        <f t="shared" si="319"/>
        <v>0.44639400000000001</v>
      </c>
      <c r="P148" s="72">
        <f t="shared" ref="P148:Q148" si="336">+O148</f>
        <v>0.44639400000000001</v>
      </c>
      <c r="Q148" s="72">
        <f t="shared" si="336"/>
        <v>0.44639400000000001</v>
      </c>
      <c r="R148" s="72">
        <f t="shared" si="303"/>
        <v>1.3391820000000001</v>
      </c>
      <c r="S148" s="73">
        <f t="shared" si="321"/>
        <v>6.0679319999999999</v>
      </c>
      <c r="T148" s="30"/>
      <c r="U148" s="55">
        <f t="shared" si="304"/>
        <v>0</v>
      </c>
      <c r="V148" s="665">
        <f t="shared" si="305"/>
        <v>0</v>
      </c>
      <c r="W148" s="637">
        <f t="shared" si="306"/>
        <v>0</v>
      </c>
      <c r="X148" s="637">
        <f t="shared" si="307"/>
        <v>0</v>
      </c>
      <c r="Y148" s="637">
        <f t="shared" si="308"/>
        <v>0</v>
      </c>
      <c r="Z148" s="637">
        <f t="shared" si="309"/>
        <v>0</v>
      </c>
      <c r="AA148" s="637">
        <f t="shared" si="310"/>
        <v>0</v>
      </c>
      <c r="AB148" s="637">
        <f t="shared" si="311"/>
        <v>0</v>
      </c>
      <c r="AC148" s="670">
        <f t="shared" si="312"/>
        <v>0</v>
      </c>
      <c r="AD148" s="87">
        <f t="shared" si="313"/>
        <v>0</v>
      </c>
      <c r="AE148" s="87">
        <f t="shared" si="314"/>
        <v>0</v>
      </c>
      <c r="AF148" s="87">
        <f t="shared" si="315"/>
        <v>0</v>
      </c>
      <c r="AG148" s="678">
        <f t="shared" si="316"/>
        <v>0</v>
      </c>
      <c r="AH148" s="2173">
        <f t="shared" si="322"/>
        <v>0</v>
      </c>
      <c r="AM148" s="2158">
        <v>6.3088799999999994</v>
      </c>
      <c r="AN148" s="2159">
        <v>0.96612000000000009</v>
      </c>
      <c r="AO148" s="2159">
        <v>2.0602800000000001</v>
      </c>
      <c r="AP148" s="2160">
        <v>9.3352799999999991</v>
      </c>
    </row>
    <row r="149" spans="1:42" s="14" customFormat="1" ht="29.25" customHeight="1">
      <c r="A149" s="2172"/>
      <c r="B149" s="1839" t="s">
        <v>720</v>
      </c>
      <c r="C149" s="777" t="s">
        <v>229</v>
      </c>
      <c r="D149" s="1838" t="s">
        <v>233</v>
      </c>
      <c r="E149" s="1838"/>
      <c r="F149" s="70">
        <f t="shared" si="298"/>
        <v>1.0279399999999999</v>
      </c>
      <c r="G149" s="71">
        <f t="shared" si="299"/>
        <v>4.1007720000000001</v>
      </c>
      <c r="H149" s="598">
        <f t="shared" si="317"/>
        <v>0.10466300000000001</v>
      </c>
      <c r="I149" s="598">
        <f t="shared" ref="I149:M149" si="337">+H149</f>
        <v>0.10466300000000001</v>
      </c>
      <c r="J149" s="598">
        <f t="shared" si="337"/>
        <v>0.10466300000000001</v>
      </c>
      <c r="K149" s="598">
        <f t="shared" si="337"/>
        <v>0.10466300000000001</v>
      </c>
      <c r="L149" s="598">
        <f t="shared" si="337"/>
        <v>0.10466300000000001</v>
      </c>
      <c r="M149" s="598">
        <f t="shared" si="337"/>
        <v>0.10466300000000001</v>
      </c>
      <c r="N149" s="72">
        <f t="shared" si="301"/>
        <v>0.62797800000000004</v>
      </c>
      <c r="O149" s="72">
        <f t="shared" si="319"/>
        <v>0.44639400000000001</v>
      </c>
      <c r="P149" s="72">
        <f t="shared" ref="P149:Q149" si="338">+O149</f>
        <v>0.44639400000000001</v>
      </c>
      <c r="Q149" s="72">
        <f t="shared" si="338"/>
        <v>0.44639400000000001</v>
      </c>
      <c r="R149" s="72">
        <f t="shared" si="303"/>
        <v>1.3391820000000001</v>
      </c>
      <c r="S149" s="73">
        <f t="shared" si="321"/>
        <v>6.0679319999999999</v>
      </c>
      <c r="T149" s="30"/>
      <c r="U149" s="55">
        <f t="shared" si="304"/>
        <v>0</v>
      </c>
      <c r="V149" s="665">
        <f t="shared" si="305"/>
        <v>0</v>
      </c>
      <c r="W149" s="637">
        <f t="shared" si="306"/>
        <v>0</v>
      </c>
      <c r="X149" s="637">
        <f t="shared" si="307"/>
        <v>0</v>
      </c>
      <c r="Y149" s="637">
        <f t="shared" si="308"/>
        <v>0</v>
      </c>
      <c r="Z149" s="637">
        <f t="shared" si="309"/>
        <v>0</v>
      </c>
      <c r="AA149" s="637">
        <f t="shared" si="310"/>
        <v>0</v>
      </c>
      <c r="AB149" s="637">
        <f t="shared" si="311"/>
        <v>0</v>
      </c>
      <c r="AC149" s="670">
        <f t="shared" si="312"/>
        <v>0</v>
      </c>
      <c r="AD149" s="87">
        <f t="shared" si="313"/>
        <v>0</v>
      </c>
      <c r="AE149" s="87">
        <f t="shared" si="314"/>
        <v>0</v>
      </c>
      <c r="AF149" s="87">
        <f t="shared" si="315"/>
        <v>0</v>
      </c>
      <c r="AG149" s="678">
        <f t="shared" si="316"/>
        <v>0</v>
      </c>
      <c r="AH149" s="2173">
        <f t="shared" si="322"/>
        <v>0</v>
      </c>
      <c r="AM149" s="2158">
        <v>6.3088799999999994</v>
      </c>
      <c r="AN149" s="2159">
        <v>0.96612000000000009</v>
      </c>
      <c r="AO149" s="2159">
        <v>2.0602800000000001</v>
      </c>
      <c r="AP149" s="2160">
        <v>9.3352799999999991</v>
      </c>
    </row>
    <row r="150" spans="1:42" s="14" customFormat="1" ht="29.25" customHeight="1">
      <c r="A150" s="2172"/>
      <c r="B150" s="1838"/>
      <c r="C150" s="777" t="s">
        <v>244</v>
      </c>
      <c r="D150" s="1838"/>
      <c r="E150" s="1838"/>
      <c r="F150" s="70">
        <f t="shared" si="298"/>
        <v>1.0279399999999999</v>
      </c>
      <c r="G150" s="71">
        <f t="shared" si="299"/>
        <v>4.1007720000000001</v>
      </c>
      <c r="H150" s="598">
        <f t="shared" si="317"/>
        <v>0.10466300000000001</v>
      </c>
      <c r="I150" s="598">
        <f t="shared" ref="I150:M150" si="339">+H150</f>
        <v>0.10466300000000001</v>
      </c>
      <c r="J150" s="598">
        <f t="shared" si="339"/>
        <v>0.10466300000000001</v>
      </c>
      <c r="K150" s="598">
        <f t="shared" si="339"/>
        <v>0.10466300000000001</v>
      </c>
      <c r="L150" s="598">
        <f t="shared" si="339"/>
        <v>0.10466300000000001</v>
      </c>
      <c r="M150" s="598">
        <f t="shared" si="339"/>
        <v>0.10466300000000001</v>
      </c>
      <c r="N150" s="72">
        <f t="shared" si="301"/>
        <v>0.62797800000000004</v>
      </c>
      <c r="O150" s="72">
        <f t="shared" si="319"/>
        <v>0.44639400000000001</v>
      </c>
      <c r="P150" s="72">
        <f t="shared" ref="P150:Q150" si="340">+O150</f>
        <v>0.44639400000000001</v>
      </c>
      <c r="Q150" s="72">
        <f t="shared" si="340"/>
        <v>0.44639400000000001</v>
      </c>
      <c r="R150" s="72">
        <f t="shared" si="303"/>
        <v>1.3391820000000001</v>
      </c>
      <c r="S150" s="73">
        <f t="shared" si="321"/>
        <v>6.0679319999999999</v>
      </c>
      <c r="T150" s="30"/>
      <c r="U150" s="55">
        <f t="shared" si="304"/>
        <v>0</v>
      </c>
      <c r="V150" s="665">
        <f t="shared" si="305"/>
        <v>0</v>
      </c>
      <c r="W150" s="637">
        <f t="shared" si="306"/>
        <v>0</v>
      </c>
      <c r="X150" s="637">
        <f t="shared" si="307"/>
        <v>0</v>
      </c>
      <c r="Y150" s="637">
        <f t="shared" si="308"/>
        <v>0</v>
      </c>
      <c r="Z150" s="637">
        <f t="shared" si="309"/>
        <v>0</v>
      </c>
      <c r="AA150" s="637">
        <f t="shared" si="310"/>
        <v>0</v>
      </c>
      <c r="AB150" s="637">
        <f t="shared" si="311"/>
        <v>0</v>
      </c>
      <c r="AC150" s="670">
        <f t="shared" si="312"/>
        <v>0</v>
      </c>
      <c r="AD150" s="87">
        <f t="shared" si="313"/>
        <v>0</v>
      </c>
      <c r="AE150" s="87">
        <f t="shared" si="314"/>
        <v>0</v>
      </c>
      <c r="AF150" s="87">
        <f t="shared" si="315"/>
        <v>0</v>
      </c>
      <c r="AG150" s="678">
        <f t="shared" si="316"/>
        <v>0</v>
      </c>
      <c r="AH150" s="2173">
        <f t="shared" si="322"/>
        <v>0</v>
      </c>
      <c r="AM150" s="2158">
        <v>6.3088799999999994</v>
      </c>
      <c r="AN150" s="2159">
        <v>0.96612000000000009</v>
      </c>
      <c r="AO150" s="2159">
        <v>2.0602800000000001</v>
      </c>
      <c r="AP150" s="2160">
        <v>9.3352799999999991</v>
      </c>
    </row>
    <row r="151" spans="1:42" s="14" customFormat="1" ht="29.25" customHeight="1">
      <c r="A151" s="2172"/>
      <c r="B151" s="1838"/>
      <c r="C151" s="777" t="s">
        <v>231</v>
      </c>
      <c r="D151" s="1838"/>
      <c r="E151" s="1838"/>
      <c r="F151" s="70">
        <f t="shared" si="298"/>
        <v>1.0279399999999999</v>
      </c>
      <c r="G151" s="71">
        <f t="shared" si="299"/>
        <v>4.1007720000000001</v>
      </c>
      <c r="H151" s="598">
        <f t="shared" si="317"/>
        <v>0.10466300000000001</v>
      </c>
      <c r="I151" s="598">
        <f t="shared" ref="I151:M151" si="341">+H151</f>
        <v>0.10466300000000001</v>
      </c>
      <c r="J151" s="598">
        <f t="shared" si="341"/>
        <v>0.10466300000000001</v>
      </c>
      <c r="K151" s="598">
        <f t="shared" si="341"/>
        <v>0.10466300000000001</v>
      </c>
      <c r="L151" s="598">
        <f t="shared" si="341"/>
        <v>0.10466300000000001</v>
      </c>
      <c r="M151" s="598">
        <f t="shared" si="341"/>
        <v>0.10466300000000001</v>
      </c>
      <c r="N151" s="72">
        <f t="shared" si="301"/>
        <v>0.62797800000000004</v>
      </c>
      <c r="O151" s="72">
        <f t="shared" si="319"/>
        <v>0.44639400000000001</v>
      </c>
      <c r="P151" s="72">
        <f t="shared" ref="P151:Q151" si="342">+O151</f>
        <v>0.44639400000000001</v>
      </c>
      <c r="Q151" s="72">
        <f t="shared" si="342"/>
        <v>0.44639400000000001</v>
      </c>
      <c r="R151" s="72">
        <f t="shared" si="303"/>
        <v>1.3391820000000001</v>
      </c>
      <c r="S151" s="73">
        <f t="shared" si="321"/>
        <v>6.0679319999999999</v>
      </c>
      <c r="T151" s="30"/>
      <c r="U151" s="55">
        <f t="shared" si="304"/>
        <v>0</v>
      </c>
      <c r="V151" s="665">
        <f t="shared" si="305"/>
        <v>0</v>
      </c>
      <c r="W151" s="637">
        <f t="shared" si="306"/>
        <v>0</v>
      </c>
      <c r="X151" s="637">
        <f t="shared" si="307"/>
        <v>0</v>
      </c>
      <c r="Y151" s="637">
        <f t="shared" si="308"/>
        <v>0</v>
      </c>
      <c r="Z151" s="637">
        <f t="shared" si="309"/>
        <v>0</v>
      </c>
      <c r="AA151" s="637">
        <f t="shared" si="310"/>
        <v>0</v>
      </c>
      <c r="AB151" s="637">
        <f t="shared" si="311"/>
        <v>0</v>
      </c>
      <c r="AC151" s="670">
        <f t="shared" si="312"/>
        <v>0</v>
      </c>
      <c r="AD151" s="87">
        <f t="shared" si="313"/>
        <v>0</v>
      </c>
      <c r="AE151" s="87">
        <f t="shared" si="314"/>
        <v>0</v>
      </c>
      <c r="AF151" s="87">
        <f t="shared" si="315"/>
        <v>0</v>
      </c>
      <c r="AG151" s="678">
        <f t="shared" si="316"/>
        <v>0</v>
      </c>
      <c r="AH151" s="2173">
        <f t="shared" si="322"/>
        <v>0</v>
      </c>
      <c r="AM151" s="2158">
        <v>6.3088799999999994</v>
      </c>
      <c r="AN151" s="2159">
        <v>0.96612000000000009</v>
      </c>
      <c r="AO151" s="2159">
        <v>2.0602800000000001</v>
      </c>
      <c r="AP151" s="2160">
        <v>9.3352799999999991</v>
      </c>
    </row>
    <row r="152" spans="1:42" s="14" customFormat="1" ht="29.25" customHeight="1">
      <c r="A152" s="2172"/>
      <c r="B152" s="1839" t="s">
        <v>721</v>
      </c>
      <c r="C152" s="777" t="s">
        <v>227</v>
      </c>
      <c r="D152" s="1838" t="s">
        <v>233</v>
      </c>
      <c r="E152" s="1838"/>
      <c r="F152" s="70">
        <f t="shared" si="298"/>
        <v>0.63896999999999993</v>
      </c>
      <c r="G152" s="71">
        <f t="shared" si="299"/>
        <v>2.050386</v>
      </c>
      <c r="H152" s="598">
        <f t="shared" si="317"/>
        <v>5.2331500000000003E-2</v>
      </c>
      <c r="I152" s="598">
        <f t="shared" ref="I152:M152" si="343">+H152</f>
        <v>5.2331500000000003E-2</v>
      </c>
      <c r="J152" s="598">
        <f t="shared" si="343"/>
        <v>5.2331500000000003E-2</v>
      </c>
      <c r="K152" s="598">
        <f t="shared" si="343"/>
        <v>5.2331500000000003E-2</v>
      </c>
      <c r="L152" s="598">
        <f t="shared" si="343"/>
        <v>5.2331500000000003E-2</v>
      </c>
      <c r="M152" s="598">
        <f t="shared" si="343"/>
        <v>5.2331500000000003E-2</v>
      </c>
      <c r="N152" s="72">
        <f t="shared" si="301"/>
        <v>0.31398900000000002</v>
      </c>
      <c r="O152" s="72">
        <f t="shared" si="319"/>
        <v>0.22319700000000001</v>
      </c>
      <c r="P152" s="72">
        <f t="shared" ref="P152:Q152" si="344">+O152</f>
        <v>0.22319700000000001</v>
      </c>
      <c r="Q152" s="72">
        <f t="shared" si="344"/>
        <v>0.22319700000000001</v>
      </c>
      <c r="R152" s="72">
        <f t="shared" si="303"/>
        <v>0.66959100000000005</v>
      </c>
      <c r="S152" s="73">
        <f t="shared" si="321"/>
        <v>3.0339659999999999</v>
      </c>
      <c r="T152" s="30"/>
      <c r="U152" s="55">
        <f t="shared" si="304"/>
        <v>0</v>
      </c>
      <c r="V152" s="665">
        <f t="shared" si="305"/>
        <v>0</v>
      </c>
      <c r="W152" s="637">
        <f t="shared" si="306"/>
        <v>0</v>
      </c>
      <c r="X152" s="637">
        <f t="shared" si="307"/>
        <v>0</v>
      </c>
      <c r="Y152" s="637">
        <f t="shared" si="308"/>
        <v>0</v>
      </c>
      <c r="Z152" s="637">
        <f t="shared" si="309"/>
        <v>0</v>
      </c>
      <c r="AA152" s="637">
        <f t="shared" si="310"/>
        <v>0</v>
      </c>
      <c r="AB152" s="637">
        <f t="shared" si="311"/>
        <v>0</v>
      </c>
      <c r="AC152" s="670">
        <f t="shared" si="312"/>
        <v>0</v>
      </c>
      <c r="AD152" s="87">
        <f t="shared" si="313"/>
        <v>0</v>
      </c>
      <c r="AE152" s="87">
        <f t="shared" si="314"/>
        <v>0</v>
      </c>
      <c r="AF152" s="87">
        <f t="shared" si="315"/>
        <v>0</v>
      </c>
      <c r="AG152" s="678">
        <f t="shared" si="316"/>
        <v>0</v>
      </c>
      <c r="AH152" s="2173">
        <f t="shared" si="322"/>
        <v>0</v>
      </c>
      <c r="AM152" s="2158">
        <v>3.1544399999999997</v>
      </c>
      <c r="AN152" s="2159">
        <v>0.48306000000000004</v>
      </c>
      <c r="AO152" s="2159">
        <v>1.0301400000000001</v>
      </c>
      <c r="AP152" s="2160">
        <v>4.6676399999999996</v>
      </c>
    </row>
    <row r="153" spans="1:42" s="14" customFormat="1" ht="29.25" customHeight="1">
      <c r="A153" s="2172"/>
      <c r="B153" s="1838"/>
      <c r="C153" s="777" t="s">
        <v>243</v>
      </c>
      <c r="D153" s="1838"/>
      <c r="E153" s="1838"/>
      <c r="F153" s="70">
        <f t="shared" si="298"/>
        <v>0.76862666666666668</v>
      </c>
      <c r="G153" s="71">
        <f t="shared" si="299"/>
        <v>2.7338480000000001</v>
      </c>
      <c r="H153" s="598">
        <f t="shared" si="317"/>
        <v>6.9775333333333342E-2</v>
      </c>
      <c r="I153" s="598">
        <f t="shared" ref="I153:M153" si="345">+H153</f>
        <v>6.9775333333333342E-2</v>
      </c>
      <c r="J153" s="598">
        <f t="shared" si="345"/>
        <v>6.9775333333333342E-2</v>
      </c>
      <c r="K153" s="598">
        <f t="shared" si="345"/>
        <v>6.9775333333333342E-2</v>
      </c>
      <c r="L153" s="598">
        <f t="shared" si="345"/>
        <v>6.9775333333333342E-2</v>
      </c>
      <c r="M153" s="598">
        <f t="shared" si="345"/>
        <v>6.9775333333333342E-2</v>
      </c>
      <c r="N153" s="72">
        <f t="shared" si="301"/>
        <v>0.41865200000000002</v>
      </c>
      <c r="O153" s="72">
        <f t="shared" si="319"/>
        <v>0.29759599999999997</v>
      </c>
      <c r="P153" s="72">
        <f t="shared" ref="P153:Q153" si="346">+O153</f>
        <v>0.29759599999999997</v>
      </c>
      <c r="Q153" s="72">
        <f t="shared" si="346"/>
        <v>0.29759599999999997</v>
      </c>
      <c r="R153" s="72">
        <f t="shared" si="303"/>
        <v>0.89278799999999991</v>
      </c>
      <c r="S153" s="73">
        <f t="shared" si="321"/>
        <v>4.0452879999999993</v>
      </c>
      <c r="T153" s="30"/>
      <c r="U153" s="55">
        <f t="shared" si="304"/>
        <v>0</v>
      </c>
      <c r="V153" s="665">
        <f t="shared" si="305"/>
        <v>0</v>
      </c>
      <c r="W153" s="637">
        <f t="shared" si="306"/>
        <v>0</v>
      </c>
      <c r="X153" s="637">
        <f t="shared" si="307"/>
        <v>0</v>
      </c>
      <c r="Y153" s="637">
        <f t="shared" si="308"/>
        <v>0</v>
      </c>
      <c r="Z153" s="637">
        <f t="shared" si="309"/>
        <v>0</v>
      </c>
      <c r="AA153" s="637">
        <f t="shared" si="310"/>
        <v>0</v>
      </c>
      <c r="AB153" s="637">
        <f t="shared" si="311"/>
        <v>0</v>
      </c>
      <c r="AC153" s="670">
        <f t="shared" si="312"/>
        <v>0</v>
      </c>
      <c r="AD153" s="87">
        <f t="shared" si="313"/>
        <v>0</v>
      </c>
      <c r="AE153" s="87">
        <f t="shared" si="314"/>
        <v>0</v>
      </c>
      <c r="AF153" s="87">
        <f t="shared" si="315"/>
        <v>0</v>
      </c>
      <c r="AG153" s="678">
        <f t="shared" si="316"/>
        <v>0</v>
      </c>
      <c r="AH153" s="2173">
        <f t="shared" si="322"/>
        <v>0</v>
      </c>
      <c r="AM153" s="2158">
        <v>4.2059199999999999</v>
      </c>
      <c r="AN153" s="2159">
        <v>0.64407999999999999</v>
      </c>
      <c r="AO153" s="2159">
        <v>1.3735199999999999</v>
      </c>
      <c r="AP153" s="2160">
        <v>6.2235199999999997</v>
      </c>
    </row>
    <row r="154" spans="1:42" s="14" customFormat="1" ht="29.25" customHeight="1">
      <c r="A154" s="2172"/>
      <c r="B154" s="1838"/>
      <c r="C154" s="777" t="s">
        <v>229</v>
      </c>
      <c r="D154" s="1838"/>
      <c r="E154" s="1838"/>
      <c r="F154" s="70">
        <f t="shared" si="298"/>
        <v>0.83345499999999995</v>
      </c>
      <c r="G154" s="71">
        <f t="shared" si="299"/>
        <v>3.0755789999999998</v>
      </c>
      <c r="H154" s="598">
        <f t="shared" si="317"/>
        <v>7.8497250000000005E-2</v>
      </c>
      <c r="I154" s="598">
        <f t="shared" ref="I154:M154" si="347">+H154</f>
        <v>7.8497250000000005E-2</v>
      </c>
      <c r="J154" s="598">
        <f t="shared" si="347"/>
        <v>7.8497250000000005E-2</v>
      </c>
      <c r="K154" s="598">
        <f t="shared" si="347"/>
        <v>7.8497250000000005E-2</v>
      </c>
      <c r="L154" s="598">
        <f t="shared" si="347"/>
        <v>7.8497250000000005E-2</v>
      </c>
      <c r="M154" s="598">
        <f t="shared" si="347"/>
        <v>7.8497250000000005E-2</v>
      </c>
      <c r="N154" s="72">
        <f t="shared" si="301"/>
        <v>0.4709835</v>
      </c>
      <c r="O154" s="72">
        <f t="shared" si="319"/>
        <v>0.33479550000000002</v>
      </c>
      <c r="P154" s="72">
        <f t="shared" ref="P154:Q154" si="348">+O154</f>
        <v>0.33479550000000002</v>
      </c>
      <c r="Q154" s="72">
        <f t="shared" si="348"/>
        <v>0.33479550000000002</v>
      </c>
      <c r="R154" s="72">
        <f t="shared" si="303"/>
        <v>1.0043865000000001</v>
      </c>
      <c r="S154" s="73">
        <f t="shared" si="321"/>
        <v>4.5509490000000001</v>
      </c>
      <c r="T154" s="30"/>
      <c r="U154" s="55">
        <f t="shared" si="304"/>
        <v>0</v>
      </c>
      <c r="V154" s="665">
        <f t="shared" si="305"/>
        <v>0</v>
      </c>
      <c r="W154" s="637">
        <f t="shared" si="306"/>
        <v>0</v>
      </c>
      <c r="X154" s="637">
        <f t="shared" si="307"/>
        <v>0</v>
      </c>
      <c r="Y154" s="637">
        <f t="shared" si="308"/>
        <v>0</v>
      </c>
      <c r="Z154" s="637">
        <f t="shared" si="309"/>
        <v>0</v>
      </c>
      <c r="AA154" s="637">
        <f t="shared" si="310"/>
        <v>0</v>
      </c>
      <c r="AB154" s="637">
        <f t="shared" si="311"/>
        <v>0</v>
      </c>
      <c r="AC154" s="670">
        <f t="shared" si="312"/>
        <v>0</v>
      </c>
      <c r="AD154" s="87">
        <f t="shared" si="313"/>
        <v>0</v>
      </c>
      <c r="AE154" s="87">
        <f t="shared" si="314"/>
        <v>0</v>
      </c>
      <c r="AF154" s="87">
        <f t="shared" si="315"/>
        <v>0</v>
      </c>
      <c r="AG154" s="678">
        <f t="shared" si="316"/>
        <v>0</v>
      </c>
      <c r="AH154" s="2173">
        <f t="shared" si="322"/>
        <v>0</v>
      </c>
      <c r="AM154" s="2161">
        <v>4.7316599999999998</v>
      </c>
      <c r="AN154" s="2162">
        <v>0.72458999999999996</v>
      </c>
      <c r="AO154" s="2162">
        <v>1.5452100000000002</v>
      </c>
      <c r="AP154" s="2163">
        <v>7.0014599999999998</v>
      </c>
    </row>
    <row r="155" spans="1:42" s="14" customFormat="1" ht="29.25" customHeight="1">
      <c r="A155" s="2172"/>
      <c r="B155" s="1838"/>
      <c r="C155" s="777" t="s">
        <v>244</v>
      </c>
      <c r="D155" s="1838"/>
      <c r="E155" s="1838"/>
      <c r="F155" s="70">
        <f t="shared" si="298"/>
        <v>0.89828333333333321</v>
      </c>
      <c r="G155" s="71">
        <f t="shared" si="299"/>
        <v>3.4173100000000001</v>
      </c>
      <c r="H155" s="598">
        <f t="shared" si="317"/>
        <v>8.7219166666666681E-2</v>
      </c>
      <c r="I155" s="598">
        <f t="shared" ref="I155:M155" si="349">+H155</f>
        <v>8.7219166666666681E-2</v>
      </c>
      <c r="J155" s="598">
        <f t="shared" si="349"/>
        <v>8.7219166666666681E-2</v>
      </c>
      <c r="K155" s="598">
        <f t="shared" si="349"/>
        <v>8.7219166666666681E-2</v>
      </c>
      <c r="L155" s="598">
        <f t="shared" si="349"/>
        <v>8.7219166666666681E-2</v>
      </c>
      <c r="M155" s="598">
        <f t="shared" si="349"/>
        <v>8.7219166666666681E-2</v>
      </c>
      <c r="N155" s="72">
        <f t="shared" si="301"/>
        <v>0.52331500000000009</v>
      </c>
      <c r="O155" s="72">
        <f t="shared" si="319"/>
        <v>0.37199500000000002</v>
      </c>
      <c r="P155" s="72">
        <f t="shared" ref="P155:Q155" si="350">+O155</f>
        <v>0.37199500000000002</v>
      </c>
      <c r="Q155" s="72">
        <f t="shared" si="350"/>
        <v>0.37199500000000002</v>
      </c>
      <c r="R155" s="72">
        <f t="shared" si="303"/>
        <v>1.115985</v>
      </c>
      <c r="S155" s="73">
        <f t="shared" si="321"/>
        <v>5.05661</v>
      </c>
      <c r="T155" s="30"/>
      <c r="U155" s="55">
        <f t="shared" si="304"/>
        <v>0</v>
      </c>
      <c r="V155" s="665">
        <f t="shared" si="305"/>
        <v>0</v>
      </c>
      <c r="W155" s="637">
        <f t="shared" si="306"/>
        <v>0</v>
      </c>
      <c r="X155" s="637">
        <f t="shared" si="307"/>
        <v>0</v>
      </c>
      <c r="Y155" s="637">
        <f t="shared" si="308"/>
        <v>0</v>
      </c>
      <c r="Z155" s="637">
        <f t="shared" si="309"/>
        <v>0</v>
      </c>
      <c r="AA155" s="637">
        <f t="shared" si="310"/>
        <v>0</v>
      </c>
      <c r="AB155" s="637">
        <f t="shared" si="311"/>
        <v>0</v>
      </c>
      <c r="AC155" s="670">
        <f t="shared" si="312"/>
        <v>0</v>
      </c>
      <c r="AD155" s="87">
        <f t="shared" si="313"/>
        <v>0</v>
      </c>
      <c r="AE155" s="87">
        <f t="shared" si="314"/>
        <v>0</v>
      </c>
      <c r="AF155" s="87">
        <f t="shared" si="315"/>
        <v>0</v>
      </c>
      <c r="AG155" s="678">
        <f t="shared" si="316"/>
        <v>0</v>
      </c>
      <c r="AH155" s="2173">
        <f t="shared" si="322"/>
        <v>0</v>
      </c>
      <c r="AM155" s="2164">
        <v>5.2573999999999996</v>
      </c>
      <c r="AN155" s="2165">
        <v>0.80510000000000004</v>
      </c>
      <c r="AO155" s="2165">
        <v>1.7168999999999999</v>
      </c>
      <c r="AP155" s="2166">
        <v>7.7793999999999999</v>
      </c>
    </row>
    <row r="156" spans="1:42" s="14" customFormat="1" ht="29.25" customHeight="1">
      <c r="A156" s="2172"/>
      <c r="B156" s="1838"/>
      <c r="C156" s="777" t="s">
        <v>231</v>
      </c>
      <c r="D156" s="1838"/>
      <c r="E156" s="1838"/>
      <c r="F156" s="70">
        <f t="shared" si="298"/>
        <v>0.89828333333333321</v>
      </c>
      <c r="G156" s="71">
        <f t="shared" si="299"/>
        <v>3.4173100000000001</v>
      </c>
      <c r="H156" s="598">
        <f t="shared" si="317"/>
        <v>8.7219166666666681E-2</v>
      </c>
      <c r="I156" s="598">
        <f t="shared" ref="I156:M156" si="351">+H156</f>
        <v>8.7219166666666681E-2</v>
      </c>
      <c r="J156" s="598">
        <f t="shared" si="351"/>
        <v>8.7219166666666681E-2</v>
      </c>
      <c r="K156" s="598">
        <f t="shared" si="351"/>
        <v>8.7219166666666681E-2</v>
      </c>
      <c r="L156" s="598">
        <f t="shared" si="351"/>
        <v>8.7219166666666681E-2</v>
      </c>
      <c r="M156" s="598">
        <f t="shared" si="351"/>
        <v>8.7219166666666681E-2</v>
      </c>
      <c r="N156" s="72">
        <f t="shared" si="301"/>
        <v>0.52331500000000009</v>
      </c>
      <c r="O156" s="72">
        <f t="shared" si="319"/>
        <v>0.37199500000000002</v>
      </c>
      <c r="P156" s="72">
        <f t="shared" ref="P156:Q156" si="352">+O156</f>
        <v>0.37199500000000002</v>
      </c>
      <c r="Q156" s="72">
        <f t="shared" si="352"/>
        <v>0.37199500000000002</v>
      </c>
      <c r="R156" s="72">
        <f t="shared" si="303"/>
        <v>1.115985</v>
      </c>
      <c r="S156" s="73">
        <f t="shared" si="321"/>
        <v>5.05661</v>
      </c>
      <c r="T156" s="30"/>
      <c r="U156" s="55">
        <f t="shared" si="304"/>
        <v>0</v>
      </c>
      <c r="V156" s="665">
        <f t="shared" si="305"/>
        <v>0</v>
      </c>
      <c r="W156" s="637">
        <f t="shared" si="306"/>
        <v>0</v>
      </c>
      <c r="X156" s="637">
        <f t="shared" si="307"/>
        <v>0</v>
      </c>
      <c r="Y156" s="637">
        <f t="shared" si="308"/>
        <v>0</v>
      </c>
      <c r="Z156" s="637">
        <f t="shared" si="309"/>
        <v>0</v>
      </c>
      <c r="AA156" s="637">
        <f t="shared" si="310"/>
        <v>0</v>
      </c>
      <c r="AB156" s="637">
        <f t="shared" si="311"/>
        <v>0</v>
      </c>
      <c r="AC156" s="670">
        <f t="shared" si="312"/>
        <v>0</v>
      </c>
      <c r="AD156" s="87">
        <f t="shared" si="313"/>
        <v>0</v>
      </c>
      <c r="AE156" s="87">
        <f t="shared" si="314"/>
        <v>0</v>
      </c>
      <c r="AF156" s="87">
        <f t="shared" si="315"/>
        <v>0</v>
      </c>
      <c r="AG156" s="678">
        <f t="shared" si="316"/>
        <v>0</v>
      </c>
      <c r="AH156" s="2173">
        <f t="shared" si="322"/>
        <v>0</v>
      </c>
      <c r="AM156" s="2158">
        <v>5.2573999999999996</v>
      </c>
      <c r="AN156" s="2159">
        <v>0.80510000000000004</v>
      </c>
      <c r="AO156" s="2159">
        <v>1.7168999999999999</v>
      </c>
      <c r="AP156" s="2160">
        <v>7.7793999999999999</v>
      </c>
    </row>
    <row r="157" spans="1:42" s="14" customFormat="1" ht="29.25" customHeight="1">
      <c r="A157" s="2174"/>
      <c r="B157" s="775" t="s">
        <v>252</v>
      </c>
      <c r="C157" s="775" t="s">
        <v>227</v>
      </c>
      <c r="D157" s="775" t="s">
        <v>227</v>
      </c>
      <c r="E157" s="775"/>
      <c r="F157" s="76">
        <f t="shared" si="298"/>
        <v>0.9631116666666667</v>
      </c>
      <c r="G157" s="77">
        <f t="shared" si="299"/>
        <v>3.7590410000000003</v>
      </c>
      <c r="H157" s="600">
        <f t="shared" si="317"/>
        <v>9.5941083333333343E-2</v>
      </c>
      <c r="I157" s="600">
        <f t="shared" ref="I157:M157" si="353">+H157</f>
        <v>9.5941083333333343E-2</v>
      </c>
      <c r="J157" s="600">
        <f t="shared" si="353"/>
        <v>9.5941083333333343E-2</v>
      </c>
      <c r="K157" s="600">
        <f t="shared" si="353"/>
        <v>9.5941083333333343E-2</v>
      </c>
      <c r="L157" s="600">
        <f t="shared" si="353"/>
        <v>9.5941083333333343E-2</v>
      </c>
      <c r="M157" s="600">
        <f t="shared" si="353"/>
        <v>9.5941083333333343E-2</v>
      </c>
      <c r="N157" s="78">
        <f t="shared" si="301"/>
        <v>0.57564650000000006</v>
      </c>
      <c r="O157" s="78">
        <f t="shared" si="319"/>
        <v>0.40919449999999996</v>
      </c>
      <c r="P157" s="78">
        <f t="shared" ref="P157:Q157" si="354">+O157</f>
        <v>0.40919449999999996</v>
      </c>
      <c r="Q157" s="78">
        <f t="shared" si="354"/>
        <v>0.40919449999999996</v>
      </c>
      <c r="R157" s="78">
        <f t="shared" si="303"/>
        <v>1.2275834999999999</v>
      </c>
      <c r="S157" s="79">
        <f t="shared" si="321"/>
        <v>5.562271</v>
      </c>
      <c r="T157" s="31"/>
      <c r="U157" s="56">
        <f t="shared" si="304"/>
        <v>0</v>
      </c>
      <c r="V157" s="666">
        <f t="shared" si="305"/>
        <v>0</v>
      </c>
      <c r="W157" s="638">
        <f t="shared" si="306"/>
        <v>0</v>
      </c>
      <c r="X157" s="638">
        <f t="shared" si="307"/>
        <v>0</v>
      </c>
      <c r="Y157" s="638">
        <f t="shared" si="308"/>
        <v>0</v>
      </c>
      <c r="Z157" s="638">
        <f t="shared" si="309"/>
        <v>0</v>
      </c>
      <c r="AA157" s="638">
        <f t="shared" si="310"/>
        <v>0</v>
      </c>
      <c r="AB157" s="638">
        <f t="shared" si="311"/>
        <v>0</v>
      </c>
      <c r="AC157" s="671">
        <f t="shared" si="312"/>
        <v>0</v>
      </c>
      <c r="AD157" s="88">
        <f t="shared" si="313"/>
        <v>0</v>
      </c>
      <c r="AE157" s="88">
        <f t="shared" si="314"/>
        <v>0</v>
      </c>
      <c r="AF157" s="88">
        <f t="shared" si="315"/>
        <v>0</v>
      </c>
      <c r="AG157" s="679">
        <f t="shared" si="316"/>
        <v>0</v>
      </c>
      <c r="AH157" s="2175">
        <f t="shared" si="322"/>
        <v>0</v>
      </c>
      <c r="AM157" s="2158">
        <v>5.7831400000000004</v>
      </c>
      <c r="AN157" s="2159">
        <v>0.88561000000000001</v>
      </c>
      <c r="AO157" s="2159">
        <v>1.88859</v>
      </c>
      <c r="AP157" s="2160">
        <v>8.5573399999999999</v>
      </c>
    </row>
    <row r="158" spans="1:42" s="14" customFormat="1" ht="29.25" customHeight="1">
      <c r="A158" s="2170" t="s">
        <v>1438</v>
      </c>
      <c r="B158" s="1836" t="s">
        <v>248</v>
      </c>
      <c r="C158" s="774" t="s">
        <v>227</v>
      </c>
      <c r="D158" s="1836" t="s">
        <v>233</v>
      </c>
      <c r="E158" s="774"/>
      <c r="F158" s="64">
        <f t="shared" si="298"/>
        <v>0.65517708333333335</v>
      </c>
      <c r="G158" s="65">
        <f t="shared" si="299"/>
        <v>2.1358187499999999</v>
      </c>
      <c r="H158" s="599">
        <f t="shared" si="317"/>
        <v>5.4511979166666669E-2</v>
      </c>
      <c r="I158" s="599">
        <f t="shared" ref="I158:M158" si="355">+H158</f>
        <v>5.4511979166666669E-2</v>
      </c>
      <c r="J158" s="599">
        <f t="shared" si="355"/>
        <v>5.4511979166666669E-2</v>
      </c>
      <c r="K158" s="599">
        <f t="shared" si="355"/>
        <v>5.4511979166666669E-2</v>
      </c>
      <c r="L158" s="599">
        <f t="shared" si="355"/>
        <v>5.4511979166666669E-2</v>
      </c>
      <c r="M158" s="599">
        <f t="shared" si="355"/>
        <v>5.4511979166666669E-2</v>
      </c>
      <c r="N158" s="66">
        <f t="shared" si="301"/>
        <v>0.32707187500000001</v>
      </c>
      <c r="O158" s="66">
        <f t="shared" si="319"/>
        <v>0.23249687500000002</v>
      </c>
      <c r="P158" s="66">
        <f t="shared" ref="P158:Q158" si="356">+O158</f>
        <v>0.23249687500000002</v>
      </c>
      <c r="Q158" s="66">
        <f t="shared" si="356"/>
        <v>0.23249687500000002</v>
      </c>
      <c r="R158" s="66">
        <f t="shared" si="303"/>
        <v>0.69749062500000003</v>
      </c>
      <c r="S158" s="67">
        <f t="shared" si="321"/>
        <v>3.1603812499999999</v>
      </c>
      <c r="T158" s="29"/>
      <c r="U158" s="57">
        <f t="shared" si="304"/>
        <v>0</v>
      </c>
      <c r="V158" s="664">
        <f t="shared" si="305"/>
        <v>0</v>
      </c>
      <c r="W158" s="639">
        <f t="shared" si="306"/>
        <v>0</v>
      </c>
      <c r="X158" s="639">
        <f t="shared" si="307"/>
        <v>0</v>
      </c>
      <c r="Y158" s="639">
        <f t="shared" si="308"/>
        <v>0</v>
      </c>
      <c r="Z158" s="639">
        <f t="shared" si="309"/>
        <v>0</v>
      </c>
      <c r="AA158" s="639">
        <f t="shared" si="310"/>
        <v>0</v>
      </c>
      <c r="AB158" s="639">
        <f t="shared" si="311"/>
        <v>0</v>
      </c>
      <c r="AC158" s="669">
        <f t="shared" si="312"/>
        <v>0</v>
      </c>
      <c r="AD158" s="86">
        <f t="shared" si="313"/>
        <v>0</v>
      </c>
      <c r="AE158" s="86">
        <f t="shared" si="314"/>
        <v>0</v>
      </c>
      <c r="AF158" s="86">
        <f t="shared" si="315"/>
        <v>0</v>
      </c>
      <c r="AG158" s="680">
        <f t="shared" si="316"/>
        <v>0</v>
      </c>
      <c r="AH158" s="2171">
        <f t="shared" si="322"/>
        <v>0</v>
      </c>
      <c r="AM158" s="2158">
        <v>3.2858749999999999</v>
      </c>
      <c r="AN158" s="2159">
        <v>0.50318750000000001</v>
      </c>
      <c r="AO158" s="2159">
        <v>1.0730625</v>
      </c>
      <c r="AP158" s="2160">
        <v>4.8621249999999998</v>
      </c>
    </row>
    <row r="159" spans="1:42" s="14" customFormat="1" ht="29.25" customHeight="1">
      <c r="A159" s="2172"/>
      <c r="B159" s="1838"/>
      <c r="C159" s="777" t="s">
        <v>243</v>
      </c>
      <c r="D159" s="1838"/>
      <c r="E159" s="777"/>
      <c r="F159" s="70">
        <f t="shared" si="298"/>
        <v>0.76862666666666668</v>
      </c>
      <c r="G159" s="71">
        <f t="shared" si="299"/>
        <v>2.7338480000000001</v>
      </c>
      <c r="H159" s="598">
        <f t="shared" si="317"/>
        <v>6.9775333333333342E-2</v>
      </c>
      <c r="I159" s="598">
        <f t="shared" ref="I159:M159" si="357">+H159</f>
        <v>6.9775333333333342E-2</v>
      </c>
      <c r="J159" s="598">
        <f t="shared" si="357"/>
        <v>6.9775333333333342E-2</v>
      </c>
      <c r="K159" s="598">
        <f t="shared" si="357"/>
        <v>6.9775333333333342E-2</v>
      </c>
      <c r="L159" s="598">
        <f t="shared" si="357"/>
        <v>6.9775333333333342E-2</v>
      </c>
      <c r="M159" s="598">
        <f t="shared" si="357"/>
        <v>6.9775333333333342E-2</v>
      </c>
      <c r="N159" s="72">
        <f t="shared" si="301"/>
        <v>0.41865200000000002</v>
      </c>
      <c r="O159" s="72">
        <f t="shared" si="319"/>
        <v>0.29759599999999997</v>
      </c>
      <c r="P159" s="72">
        <f t="shared" ref="P159:Q159" si="358">+O159</f>
        <v>0.29759599999999997</v>
      </c>
      <c r="Q159" s="72">
        <f t="shared" si="358"/>
        <v>0.29759599999999997</v>
      </c>
      <c r="R159" s="72">
        <f t="shared" si="303"/>
        <v>0.89278799999999991</v>
      </c>
      <c r="S159" s="73">
        <f t="shared" si="321"/>
        <v>4.0452879999999993</v>
      </c>
      <c r="T159" s="30"/>
      <c r="U159" s="55">
        <f t="shared" si="304"/>
        <v>0</v>
      </c>
      <c r="V159" s="665">
        <f t="shared" si="305"/>
        <v>0</v>
      </c>
      <c r="W159" s="637">
        <f t="shared" si="306"/>
        <v>0</v>
      </c>
      <c r="X159" s="637">
        <f t="shared" si="307"/>
        <v>0</v>
      </c>
      <c r="Y159" s="637">
        <f t="shared" si="308"/>
        <v>0</v>
      </c>
      <c r="Z159" s="637">
        <f t="shared" si="309"/>
        <v>0</v>
      </c>
      <c r="AA159" s="637">
        <f t="shared" si="310"/>
        <v>0</v>
      </c>
      <c r="AB159" s="637">
        <f t="shared" si="311"/>
        <v>0</v>
      </c>
      <c r="AC159" s="670">
        <f t="shared" si="312"/>
        <v>0</v>
      </c>
      <c r="AD159" s="87">
        <f t="shared" si="313"/>
        <v>0</v>
      </c>
      <c r="AE159" s="87">
        <f t="shared" si="314"/>
        <v>0</v>
      </c>
      <c r="AF159" s="87">
        <f t="shared" si="315"/>
        <v>0</v>
      </c>
      <c r="AG159" s="678">
        <f t="shared" si="316"/>
        <v>0</v>
      </c>
      <c r="AH159" s="2173">
        <f t="shared" si="322"/>
        <v>0</v>
      </c>
      <c r="AM159" s="2158">
        <v>4.2059199999999999</v>
      </c>
      <c r="AN159" s="2159">
        <v>0.64407999999999999</v>
      </c>
      <c r="AO159" s="2159">
        <v>1.3735199999999999</v>
      </c>
      <c r="AP159" s="2160">
        <v>6.2235199999999997</v>
      </c>
    </row>
    <row r="160" spans="1:42" s="14" customFormat="1" ht="29.25" customHeight="1">
      <c r="A160" s="2172"/>
      <c r="B160" s="1838"/>
      <c r="C160" s="777" t="s">
        <v>229</v>
      </c>
      <c r="D160" s="1838"/>
      <c r="E160" s="777"/>
      <c r="F160" s="70">
        <f t="shared" si="298"/>
        <v>0.8820762499999999</v>
      </c>
      <c r="G160" s="71">
        <f t="shared" si="299"/>
        <v>3.3318772499999993</v>
      </c>
      <c r="H160" s="598">
        <f t="shared" si="317"/>
        <v>8.5038687500000001E-2</v>
      </c>
      <c r="I160" s="598">
        <f t="shared" ref="I160:M160" si="359">+H160</f>
        <v>8.5038687500000001E-2</v>
      </c>
      <c r="J160" s="598">
        <f t="shared" si="359"/>
        <v>8.5038687500000001E-2</v>
      </c>
      <c r="K160" s="598">
        <f t="shared" si="359"/>
        <v>8.5038687500000001E-2</v>
      </c>
      <c r="L160" s="598">
        <f t="shared" si="359"/>
        <v>8.5038687500000001E-2</v>
      </c>
      <c r="M160" s="598">
        <f t="shared" si="359"/>
        <v>8.5038687500000001E-2</v>
      </c>
      <c r="N160" s="72">
        <f t="shared" si="301"/>
        <v>0.51023212500000004</v>
      </c>
      <c r="O160" s="72">
        <f t="shared" si="319"/>
        <v>0.36269512499999995</v>
      </c>
      <c r="P160" s="72">
        <f t="shared" ref="P160:Q160" si="360">+O160</f>
        <v>0.36269512499999995</v>
      </c>
      <c r="Q160" s="72">
        <f t="shared" si="360"/>
        <v>0.36269512499999995</v>
      </c>
      <c r="R160" s="72">
        <f t="shared" si="303"/>
        <v>1.0880853749999999</v>
      </c>
      <c r="S160" s="73">
        <f t="shared" si="321"/>
        <v>4.9301947499999992</v>
      </c>
      <c r="T160" s="30"/>
      <c r="U160" s="55">
        <f t="shared" si="304"/>
        <v>0</v>
      </c>
      <c r="V160" s="665">
        <f t="shared" si="305"/>
        <v>0</v>
      </c>
      <c r="W160" s="637">
        <f t="shared" si="306"/>
        <v>0</v>
      </c>
      <c r="X160" s="637">
        <f t="shared" si="307"/>
        <v>0</v>
      </c>
      <c r="Y160" s="637">
        <f t="shared" si="308"/>
        <v>0</v>
      </c>
      <c r="Z160" s="637">
        <f t="shared" si="309"/>
        <v>0</v>
      </c>
      <c r="AA160" s="637">
        <f t="shared" si="310"/>
        <v>0</v>
      </c>
      <c r="AB160" s="637">
        <f t="shared" si="311"/>
        <v>0</v>
      </c>
      <c r="AC160" s="670">
        <f t="shared" si="312"/>
        <v>0</v>
      </c>
      <c r="AD160" s="87">
        <f t="shared" si="313"/>
        <v>0</v>
      </c>
      <c r="AE160" s="87">
        <f t="shared" si="314"/>
        <v>0</v>
      </c>
      <c r="AF160" s="87">
        <f t="shared" si="315"/>
        <v>0</v>
      </c>
      <c r="AG160" s="678">
        <f t="shared" si="316"/>
        <v>0</v>
      </c>
      <c r="AH160" s="2173">
        <f t="shared" si="322"/>
        <v>0</v>
      </c>
      <c r="AM160" s="2158">
        <v>5.125964999999999</v>
      </c>
      <c r="AN160" s="2159">
        <v>0.78497249999999996</v>
      </c>
      <c r="AO160" s="2159">
        <v>1.6739774999999999</v>
      </c>
      <c r="AP160" s="2160">
        <v>7.5849149999999987</v>
      </c>
    </row>
    <row r="161" spans="1:42" s="14" customFormat="1" ht="29.25" customHeight="1">
      <c r="A161" s="2172"/>
      <c r="B161" s="1838"/>
      <c r="C161" s="777" t="s">
        <v>244</v>
      </c>
      <c r="D161" s="1838"/>
      <c r="E161" s="777"/>
      <c r="F161" s="70">
        <f t="shared" si="298"/>
        <v>0.9631116666666667</v>
      </c>
      <c r="G161" s="71">
        <f t="shared" si="299"/>
        <v>3.7590410000000003</v>
      </c>
      <c r="H161" s="598">
        <f t="shared" si="317"/>
        <v>9.5941083333333343E-2</v>
      </c>
      <c r="I161" s="598">
        <f t="shared" ref="I161:M161" si="361">+H161</f>
        <v>9.5941083333333343E-2</v>
      </c>
      <c r="J161" s="598">
        <f t="shared" si="361"/>
        <v>9.5941083333333343E-2</v>
      </c>
      <c r="K161" s="598">
        <f t="shared" si="361"/>
        <v>9.5941083333333343E-2</v>
      </c>
      <c r="L161" s="598">
        <f t="shared" si="361"/>
        <v>9.5941083333333343E-2</v>
      </c>
      <c r="M161" s="598">
        <f t="shared" si="361"/>
        <v>9.5941083333333343E-2</v>
      </c>
      <c r="N161" s="72">
        <f t="shared" si="301"/>
        <v>0.57564650000000006</v>
      </c>
      <c r="O161" s="72">
        <f t="shared" si="319"/>
        <v>0.40919449999999996</v>
      </c>
      <c r="P161" s="72">
        <f t="shared" ref="P161:Q161" si="362">+O161</f>
        <v>0.40919449999999996</v>
      </c>
      <c r="Q161" s="72">
        <f t="shared" si="362"/>
        <v>0.40919449999999996</v>
      </c>
      <c r="R161" s="72">
        <f t="shared" si="303"/>
        <v>1.2275834999999999</v>
      </c>
      <c r="S161" s="73">
        <f t="shared" si="321"/>
        <v>5.562271</v>
      </c>
      <c r="T161" s="30"/>
      <c r="U161" s="55">
        <f t="shared" si="304"/>
        <v>0</v>
      </c>
      <c r="V161" s="665">
        <f t="shared" si="305"/>
        <v>0</v>
      </c>
      <c r="W161" s="637">
        <f t="shared" si="306"/>
        <v>0</v>
      </c>
      <c r="X161" s="637">
        <f t="shared" si="307"/>
        <v>0</v>
      </c>
      <c r="Y161" s="637">
        <f t="shared" si="308"/>
        <v>0</v>
      </c>
      <c r="Z161" s="637">
        <f t="shared" si="309"/>
        <v>0</v>
      </c>
      <c r="AA161" s="637">
        <f t="shared" si="310"/>
        <v>0</v>
      </c>
      <c r="AB161" s="637">
        <f t="shared" si="311"/>
        <v>0</v>
      </c>
      <c r="AC161" s="670">
        <f t="shared" si="312"/>
        <v>0</v>
      </c>
      <c r="AD161" s="87">
        <f t="shared" si="313"/>
        <v>0</v>
      </c>
      <c r="AE161" s="87">
        <f t="shared" si="314"/>
        <v>0</v>
      </c>
      <c r="AF161" s="87">
        <f t="shared" si="315"/>
        <v>0</v>
      </c>
      <c r="AG161" s="678">
        <f t="shared" si="316"/>
        <v>0</v>
      </c>
      <c r="AH161" s="2173">
        <f t="shared" si="322"/>
        <v>0</v>
      </c>
      <c r="AM161" s="2158">
        <v>5.7831400000000004</v>
      </c>
      <c r="AN161" s="2159">
        <v>0.88561000000000001</v>
      </c>
      <c r="AO161" s="2159">
        <v>1.88859</v>
      </c>
      <c r="AP161" s="2160">
        <v>8.5573399999999999</v>
      </c>
    </row>
    <row r="162" spans="1:42" s="14" customFormat="1" ht="29.25" customHeight="1">
      <c r="A162" s="2172"/>
      <c r="B162" s="1838"/>
      <c r="C162" s="777" t="s">
        <v>231</v>
      </c>
      <c r="D162" s="1838"/>
      <c r="E162" s="777"/>
      <c r="F162" s="70">
        <f t="shared" si="298"/>
        <v>1.0279399999999999</v>
      </c>
      <c r="G162" s="71">
        <f t="shared" si="299"/>
        <v>4.1007720000000001</v>
      </c>
      <c r="H162" s="598">
        <f t="shared" si="317"/>
        <v>0.10466300000000001</v>
      </c>
      <c r="I162" s="598">
        <f t="shared" ref="I162:M162" si="363">+H162</f>
        <v>0.10466300000000001</v>
      </c>
      <c r="J162" s="598">
        <f t="shared" si="363"/>
        <v>0.10466300000000001</v>
      </c>
      <c r="K162" s="598">
        <f t="shared" si="363"/>
        <v>0.10466300000000001</v>
      </c>
      <c r="L162" s="598">
        <f t="shared" si="363"/>
        <v>0.10466300000000001</v>
      </c>
      <c r="M162" s="598">
        <f t="shared" si="363"/>
        <v>0.10466300000000001</v>
      </c>
      <c r="N162" s="72">
        <f t="shared" si="301"/>
        <v>0.62797800000000004</v>
      </c>
      <c r="O162" s="72">
        <f t="shared" si="319"/>
        <v>0.44639400000000001</v>
      </c>
      <c r="P162" s="72">
        <f t="shared" ref="P162:Q162" si="364">+O162</f>
        <v>0.44639400000000001</v>
      </c>
      <c r="Q162" s="72">
        <f t="shared" si="364"/>
        <v>0.44639400000000001</v>
      </c>
      <c r="R162" s="72">
        <f t="shared" si="303"/>
        <v>1.3391820000000001</v>
      </c>
      <c r="S162" s="73">
        <f t="shared" si="321"/>
        <v>6.0679319999999999</v>
      </c>
      <c r="T162" s="30"/>
      <c r="U162" s="55">
        <f t="shared" si="304"/>
        <v>0</v>
      </c>
      <c r="V162" s="665">
        <f t="shared" si="305"/>
        <v>0</v>
      </c>
      <c r="W162" s="637">
        <f t="shared" si="306"/>
        <v>0</v>
      </c>
      <c r="X162" s="637">
        <f t="shared" si="307"/>
        <v>0</v>
      </c>
      <c r="Y162" s="637">
        <f t="shared" si="308"/>
        <v>0</v>
      </c>
      <c r="Z162" s="637">
        <f t="shared" si="309"/>
        <v>0</v>
      </c>
      <c r="AA162" s="637">
        <f t="shared" si="310"/>
        <v>0</v>
      </c>
      <c r="AB162" s="637">
        <f t="shared" si="311"/>
        <v>0</v>
      </c>
      <c r="AC162" s="670">
        <f t="shared" si="312"/>
        <v>0</v>
      </c>
      <c r="AD162" s="87">
        <f t="shared" si="313"/>
        <v>0</v>
      </c>
      <c r="AE162" s="87">
        <f t="shared" si="314"/>
        <v>0</v>
      </c>
      <c r="AF162" s="87">
        <f t="shared" si="315"/>
        <v>0</v>
      </c>
      <c r="AG162" s="678">
        <f t="shared" si="316"/>
        <v>0</v>
      </c>
      <c r="AH162" s="2173">
        <f t="shared" si="322"/>
        <v>0</v>
      </c>
      <c r="AM162" s="2158">
        <v>6.3088799999999994</v>
      </c>
      <c r="AN162" s="2159">
        <v>0.96612000000000009</v>
      </c>
      <c r="AO162" s="2159">
        <v>2.0602800000000001</v>
      </c>
      <c r="AP162" s="2160">
        <v>9.3352799999999991</v>
      </c>
    </row>
    <row r="163" spans="1:42" s="14" customFormat="1" ht="29.25" customHeight="1">
      <c r="A163" s="2172"/>
      <c r="B163" s="1838" t="s">
        <v>114</v>
      </c>
      <c r="C163" s="777" t="s">
        <v>713</v>
      </c>
      <c r="D163" s="777" t="s">
        <v>713</v>
      </c>
      <c r="E163" s="777"/>
      <c r="F163" s="70">
        <f t="shared" si="298"/>
        <v>0.73621250000000005</v>
      </c>
      <c r="G163" s="71">
        <f t="shared" si="299"/>
        <v>2.5629824999999999</v>
      </c>
      <c r="H163" s="598">
        <f t="shared" si="317"/>
        <v>6.5414375000000011E-2</v>
      </c>
      <c r="I163" s="598">
        <f t="shared" ref="I163:M163" si="365">+H163</f>
        <v>6.5414375000000011E-2</v>
      </c>
      <c r="J163" s="598">
        <f t="shared" si="365"/>
        <v>6.5414375000000011E-2</v>
      </c>
      <c r="K163" s="598">
        <f t="shared" si="365"/>
        <v>6.5414375000000011E-2</v>
      </c>
      <c r="L163" s="598">
        <f t="shared" si="365"/>
        <v>6.5414375000000011E-2</v>
      </c>
      <c r="M163" s="598">
        <f t="shared" si="365"/>
        <v>6.5414375000000011E-2</v>
      </c>
      <c r="N163" s="72">
        <f t="shared" si="301"/>
        <v>0.39248625000000004</v>
      </c>
      <c r="O163" s="72">
        <f t="shared" si="319"/>
        <v>0.27899625</v>
      </c>
      <c r="P163" s="72">
        <f t="shared" ref="P163:Q163" si="366">+O163</f>
        <v>0.27899625</v>
      </c>
      <c r="Q163" s="72">
        <f t="shared" si="366"/>
        <v>0.27899625</v>
      </c>
      <c r="R163" s="72">
        <f t="shared" si="303"/>
        <v>0.83698875000000006</v>
      </c>
      <c r="S163" s="73">
        <f t="shared" si="321"/>
        <v>3.7924575000000003</v>
      </c>
      <c r="T163" s="30"/>
      <c r="U163" s="55">
        <f t="shared" si="304"/>
        <v>0</v>
      </c>
      <c r="V163" s="665">
        <f t="shared" si="305"/>
        <v>0</v>
      </c>
      <c r="W163" s="637">
        <f t="shared" si="306"/>
        <v>0</v>
      </c>
      <c r="X163" s="637">
        <f t="shared" si="307"/>
        <v>0</v>
      </c>
      <c r="Y163" s="637">
        <f t="shared" si="308"/>
        <v>0</v>
      </c>
      <c r="Z163" s="637">
        <f t="shared" si="309"/>
        <v>0</v>
      </c>
      <c r="AA163" s="637">
        <f t="shared" si="310"/>
        <v>0</v>
      </c>
      <c r="AB163" s="637">
        <f t="shared" si="311"/>
        <v>0</v>
      </c>
      <c r="AC163" s="670">
        <f t="shared" si="312"/>
        <v>0</v>
      </c>
      <c r="AD163" s="87">
        <f t="shared" si="313"/>
        <v>0</v>
      </c>
      <c r="AE163" s="87">
        <f t="shared" si="314"/>
        <v>0</v>
      </c>
      <c r="AF163" s="87">
        <f t="shared" si="315"/>
        <v>0</v>
      </c>
      <c r="AG163" s="678">
        <f t="shared" si="316"/>
        <v>0</v>
      </c>
      <c r="AH163" s="2173">
        <f t="shared" si="322"/>
        <v>0</v>
      </c>
      <c r="AM163" s="2158">
        <v>3.9430499999999995</v>
      </c>
      <c r="AN163" s="2159">
        <v>0.60382500000000006</v>
      </c>
      <c r="AO163" s="2159">
        <v>1.2876750000000001</v>
      </c>
      <c r="AP163" s="2160">
        <v>5.8345500000000001</v>
      </c>
    </row>
    <row r="164" spans="1:42" s="14" customFormat="1" ht="29.25" customHeight="1">
      <c r="A164" s="2172"/>
      <c r="B164" s="1838"/>
      <c r="C164" s="777" t="s">
        <v>714</v>
      </c>
      <c r="D164" s="777" t="s">
        <v>714</v>
      </c>
      <c r="E164" s="777"/>
      <c r="F164" s="70">
        <f t="shared" si="298"/>
        <v>0.97931875000000002</v>
      </c>
      <c r="G164" s="71">
        <f t="shared" si="299"/>
        <v>3.8444737500000001</v>
      </c>
      <c r="H164" s="598">
        <f t="shared" si="317"/>
        <v>9.8121562499999995E-2</v>
      </c>
      <c r="I164" s="598">
        <f t="shared" ref="I164:M164" si="367">+H164</f>
        <v>9.8121562499999995E-2</v>
      </c>
      <c r="J164" s="598">
        <f t="shared" si="367"/>
        <v>9.8121562499999995E-2</v>
      </c>
      <c r="K164" s="598">
        <f t="shared" si="367"/>
        <v>9.8121562499999995E-2</v>
      </c>
      <c r="L164" s="598">
        <f t="shared" si="367"/>
        <v>9.8121562499999995E-2</v>
      </c>
      <c r="M164" s="598">
        <f t="shared" si="367"/>
        <v>9.8121562499999995E-2</v>
      </c>
      <c r="N164" s="72">
        <f t="shared" si="301"/>
        <v>0.588729375</v>
      </c>
      <c r="O164" s="72">
        <f t="shared" si="319"/>
        <v>0.41849437500000003</v>
      </c>
      <c r="P164" s="72">
        <f t="shared" ref="P164:Q164" si="368">+O164</f>
        <v>0.41849437500000003</v>
      </c>
      <c r="Q164" s="72">
        <f t="shared" si="368"/>
        <v>0.41849437500000003</v>
      </c>
      <c r="R164" s="72">
        <f t="shared" si="303"/>
        <v>1.255483125</v>
      </c>
      <c r="S164" s="73">
        <f t="shared" si="321"/>
        <v>5.6886862499999999</v>
      </c>
      <c r="T164" s="30"/>
      <c r="U164" s="55">
        <f t="shared" si="304"/>
        <v>0</v>
      </c>
      <c r="V164" s="665">
        <f t="shared" si="305"/>
        <v>0</v>
      </c>
      <c r="W164" s="637">
        <f t="shared" si="306"/>
        <v>0</v>
      </c>
      <c r="X164" s="637">
        <f t="shared" si="307"/>
        <v>0</v>
      </c>
      <c r="Y164" s="637">
        <f t="shared" si="308"/>
        <v>0</v>
      </c>
      <c r="Z164" s="637">
        <f t="shared" si="309"/>
        <v>0</v>
      </c>
      <c r="AA164" s="637">
        <f t="shared" si="310"/>
        <v>0</v>
      </c>
      <c r="AB164" s="637">
        <f t="shared" si="311"/>
        <v>0</v>
      </c>
      <c r="AC164" s="670">
        <f t="shared" si="312"/>
        <v>0</v>
      </c>
      <c r="AD164" s="87">
        <f t="shared" si="313"/>
        <v>0</v>
      </c>
      <c r="AE164" s="87">
        <f t="shared" si="314"/>
        <v>0</v>
      </c>
      <c r="AF164" s="87">
        <f t="shared" si="315"/>
        <v>0</v>
      </c>
      <c r="AG164" s="678">
        <f t="shared" si="316"/>
        <v>0</v>
      </c>
      <c r="AH164" s="2173">
        <f t="shared" si="322"/>
        <v>0</v>
      </c>
      <c r="AM164" s="2158">
        <v>5.9145750000000001</v>
      </c>
      <c r="AN164" s="2159">
        <v>0.90573749999999997</v>
      </c>
      <c r="AO164" s="2159">
        <v>1.9315125</v>
      </c>
      <c r="AP164" s="2160">
        <v>8.7518250000000002</v>
      </c>
    </row>
    <row r="165" spans="1:42" s="14" customFormat="1" ht="29.25" customHeight="1">
      <c r="A165" s="2172"/>
      <c r="B165" s="1838"/>
      <c r="C165" s="777" t="s">
        <v>715</v>
      </c>
      <c r="D165" s="777" t="s">
        <v>715</v>
      </c>
      <c r="E165" s="777"/>
      <c r="F165" s="70">
        <f t="shared" si="298"/>
        <v>1.0279399999999999</v>
      </c>
      <c r="G165" s="71">
        <f t="shared" si="299"/>
        <v>4.1007720000000001</v>
      </c>
      <c r="H165" s="598">
        <f t="shared" si="317"/>
        <v>0.10466300000000001</v>
      </c>
      <c r="I165" s="598">
        <f t="shared" ref="I165:M165" si="369">+H165</f>
        <v>0.10466300000000001</v>
      </c>
      <c r="J165" s="598">
        <f t="shared" si="369"/>
        <v>0.10466300000000001</v>
      </c>
      <c r="K165" s="598">
        <f t="shared" si="369"/>
        <v>0.10466300000000001</v>
      </c>
      <c r="L165" s="598">
        <f t="shared" si="369"/>
        <v>0.10466300000000001</v>
      </c>
      <c r="M165" s="598">
        <f t="shared" si="369"/>
        <v>0.10466300000000001</v>
      </c>
      <c r="N165" s="72">
        <f t="shared" si="301"/>
        <v>0.62797800000000004</v>
      </c>
      <c r="O165" s="72">
        <f t="shared" si="319"/>
        <v>0.44639400000000001</v>
      </c>
      <c r="P165" s="72">
        <f t="shared" ref="P165:Q165" si="370">+O165</f>
        <v>0.44639400000000001</v>
      </c>
      <c r="Q165" s="72">
        <f t="shared" si="370"/>
        <v>0.44639400000000001</v>
      </c>
      <c r="R165" s="72">
        <f t="shared" si="303"/>
        <v>1.3391820000000001</v>
      </c>
      <c r="S165" s="73">
        <f t="shared" si="321"/>
        <v>6.0679319999999999</v>
      </c>
      <c r="T165" s="30"/>
      <c r="U165" s="55">
        <f t="shared" si="304"/>
        <v>0</v>
      </c>
      <c r="V165" s="665">
        <f t="shared" si="305"/>
        <v>0</v>
      </c>
      <c r="W165" s="637">
        <f t="shared" si="306"/>
        <v>0</v>
      </c>
      <c r="X165" s="637">
        <f t="shared" si="307"/>
        <v>0</v>
      </c>
      <c r="Y165" s="637">
        <f t="shared" si="308"/>
        <v>0</v>
      </c>
      <c r="Z165" s="637">
        <f t="shared" si="309"/>
        <v>0</v>
      </c>
      <c r="AA165" s="637">
        <f t="shared" si="310"/>
        <v>0</v>
      </c>
      <c r="AB165" s="637">
        <f t="shared" si="311"/>
        <v>0</v>
      </c>
      <c r="AC165" s="670">
        <f t="shared" si="312"/>
        <v>0</v>
      </c>
      <c r="AD165" s="87">
        <f t="shared" si="313"/>
        <v>0</v>
      </c>
      <c r="AE165" s="87">
        <f t="shared" si="314"/>
        <v>0</v>
      </c>
      <c r="AF165" s="87">
        <f t="shared" si="315"/>
        <v>0</v>
      </c>
      <c r="AG165" s="678">
        <f t="shared" si="316"/>
        <v>0</v>
      </c>
      <c r="AH165" s="2173">
        <f t="shared" si="322"/>
        <v>0</v>
      </c>
      <c r="AM165" s="2158">
        <v>6.3088799999999994</v>
      </c>
      <c r="AN165" s="2159">
        <v>0.96612000000000009</v>
      </c>
      <c r="AO165" s="2159">
        <v>2.0602800000000001</v>
      </c>
      <c r="AP165" s="2160">
        <v>9.3352799999999991</v>
      </c>
    </row>
    <row r="166" spans="1:42" s="14" customFormat="1" ht="29.25" customHeight="1">
      <c r="A166" s="2172"/>
      <c r="B166" s="1839" t="s">
        <v>249</v>
      </c>
      <c r="C166" s="782" t="s">
        <v>24</v>
      </c>
      <c r="D166" s="1839" t="s">
        <v>233</v>
      </c>
      <c r="E166" s="777"/>
      <c r="F166" s="70">
        <f t="shared" si="298"/>
        <v>0.65517708333333335</v>
      </c>
      <c r="G166" s="71">
        <f t="shared" si="299"/>
        <v>2.1358187499999999</v>
      </c>
      <c r="H166" s="598">
        <f t="shared" si="317"/>
        <v>5.4511979166666669E-2</v>
      </c>
      <c r="I166" s="598">
        <f t="shared" ref="I166:M166" si="371">+H166</f>
        <v>5.4511979166666669E-2</v>
      </c>
      <c r="J166" s="598">
        <f t="shared" si="371"/>
        <v>5.4511979166666669E-2</v>
      </c>
      <c r="K166" s="598">
        <f t="shared" si="371"/>
        <v>5.4511979166666669E-2</v>
      </c>
      <c r="L166" s="598">
        <f t="shared" si="371"/>
        <v>5.4511979166666669E-2</v>
      </c>
      <c r="M166" s="598">
        <f t="shared" si="371"/>
        <v>5.4511979166666669E-2</v>
      </c>
      <c r="N166" s="72">
        <f t="shared" si="301"/>
        <v>0.32707187500000001</v>
      </c>
      <c r="O166" s="72">
        <f t="shared" si="319"/>
        <v>0.23249687500000002</v>
      </c>
      <c r="P166" s="72">
        <f t="shared" ref="P166:Q166" si="372">+O166</f>
        <v>0.23249687500000002</v>
      </c>
      <c r="Q166" s="72">
        <f t="shared" si="372"/>
        <v>0.23249687500000002</v>
      </c>
      <c r="R166" s="72">
        <f t="shared" si="303"/>
        <v>0.69749062500000003</v>
      </c>
      <c r="S166" s="73">
        <f t="shared" si="321"/>
        <v>3.1603812499999999</v>
      </c>
      <c r="T166" s="30"/>
      <c r="U166" s="55">
        <f t="shared" si="304"/>
        <v>0</v>
      </c>
      <c r="V166" s="665">
        <f t="shared" si="305"/>
        <v>0</v>
      </c>
      <c r="W166" s="637">
        <f t="shared" si="306"/>
        <v>0</v>
      </c>
      <c r="X166" s="637">
        <f t="shared" si="307"/>
        <v>0</v>
      </c>
      <c r="Y166" s="637">
        <f t="shared" si="308"/>
        <v>0</v>
      </c>
      <c r="Z166" s="637">
        <f t="shared" si="309"/>
        <v>0</v>
      </c>
      <c r="AA166" s="637">
        <f t="shared" si="310"/>
        <v>0</v>
      </c>
      <c r="AB166" s="637">
        <f t="shared" si="311"/>
        <v>0</v>
      </c>
      <c r="AC166" s="670">
        <f t="shared" si="312"/>
        <v>0</v>
      </c>
      <c r="AD166" s="87">
        <f t="shared" si="313"/>
        <v>0</v>
      </c>
      <c r="AE166" s="87">
        <f t="shared" si="314"/>
        <v>0</v>
      </c>
      <c r="AF166" s="87">
        <f t="shared" si="315"/>
        <v>0</v>
      </c>
      <c r="AG166" s="678">
        <f t="shared" si="316"/>
        <v>0</v>
      </c>
      <c r="AH166" s="2173">
        <f t="shared" si="322"/>
        <v>0</v>
      </c>
      <c r="AM166" s="2158">
        <v>3.2858749999999999</v>
      </c>
      <c r="AN166" s="2159">
        <v>0.50318750000000001</v>
      </c>
      <c r="AO166" s="2159">
        <v>1.0730625</v>
      </c>
      <c r="AP166" s="2160">
        <v>4.8621249999999998</v>
      </c>
    </row>
    <row r="167" spans="1:42" s="14" customFormat="1" ht="29.25" customHeight="1">
      <c r="A167" s="2172"/>
      <c r="B167" s="1839"/>
      <c r="C167" s="782" t="s">
        <v>107</v>
      </c>
      <c r="D167" s="1839"/>
      <c r="E167" s="777"/>
      <c r="F167" s="70">
        <f t="shared" si="298"/>
        <v>0.76862666666666668</v>
      </c>
      <c r="G167" s="71">
        <f t="shared" si="299"/>
        <v>2.7338480000000001</v>
      </c>
      <c r="H167" s="598">
        <f t="shared" si="317"/>
        <v>6.9775333333333342E-2</v>
      </c>
      <c r="I167" s="598">
        <f t="shared" ref="I167:M167" si="373">+H167</f>
        <v>6.9775333333333342E-2</v>
      </c>
      <c r="J167" s="598">
        <f t="shared" si="373"/>
        <v>6.9775333333333342E-2</v>
      </c>
      <c r="K167" s="598">
        <f t="shared" si="373"/>
        <v>6.9775333333333342E-2</v>
      </c>
      <c r="L167" s="598">
        <f t="shared" si="373"/>
        <v>6.9775333333333342E-2</v>
      </c>
      <c r="M167" s="598">
        <f t="shared" si="373"/>
        <v>6.9775333333333342E-2</v>
      </c>
      <c r="N167" s="72">
        <f t="shared" si="301"/>
        <v>0.41865200000000002</v>
      </c>
      <c r="O167" s="72">
        <f t="shared" si="319"/>
        <v>0.29759599999999997</v>
      </c>
      <c r="P167" s="72">
        <f t="shared" ref="P167:Q167" si="374">+O167</f>
        <v>0.29759599999999997</v>
      </c>
      <c r="Q167" s="72">
        <f t="shared" si="374"/>
        <v>0.29759599999999997</v>
      </c>
      <c r="R167" s="72">
        <f t="shared" si="303"/>
        <v>0.89278799999999991</v>
      </c>
      <c r="S167" s="73">
        <f t="shared" si="321"/>
        <v>4.0452879999999993</v>
      </c>
      <c r="T167" s="30"/>
      <c r="U167" s="55">
        <f t="shared" si="304"/>
        <v>0</v>
      </c>
      <c r="V167" s="665">
        <f t="shared" si="305"/>
        <v>0</v>
      </c>
      <c r="W167" s="637">
        <f t="shared" si="306"/>
        <v>0</v>
      </c>
      <c r="X167" s="637">
        <f t="shared" si="307"/>
        <v>0</v>
      </c>
      <c r="Y167" s="637">
        <f t="shared" si="308"/>
        <v>0</v>
      </c>
      <c r="Z167" s="637">
        <f t="shared" si="309"/>
        <v>0</v>
      </c>
      <c r="AA167" s="637">
        <f t="shared" si="310"/>
        <v>0</v>
      </c>
      <c r="AB167" s="637">
        <f t="shared" si="311"/>
        <v>0</v>
      </c>
      <c r="AC167" s="670">
        <f t="shared" si="312"/>
        <v>0</v>
      </c>
      <c r="AD167" s="87">
        <f t="shared" si="313"/>
        <v>0</v>
      </c>
      <c r="AE167" s="87">
        <f t="shared" si="314"/>
        <v>0</v>
      </c>
      <c r="AF167" s="87">
        <f t="shared" si="315"/>
        <v>0</v>
      </c>
      <c r="AG167" s="678">
        <f t="shared" si="316"/>
        <v>0</v>
      </c>
      <c r="AH167" s="2173">
        <f t="shared" si="322"/>
        <v>0</v>
      </c>
      <c r="AM167" s="2161">
        <v>4.2059199999999999</v>
      </c>
      <c r="AN167" s="2162">
        <v>0.64407999999999999</v>
      </c>
      <c r="AO167" s="2162">
        <v>1.3735199999999999</v>
      </c>
      <c r="AP167" s="2163">
        <v>6.2235199999999997</v>
      </c>
    </row>
    <row r="168" spans="1:42" s="14" customFormat="1" ht="29.25" customHeight="1">
      <c r="A168" s="2172"/>
      <c r="B168" s="1839"/>
      <c r="C168" s="782" t="s">
        <v>100</v>
      </c>
      <c r="D168" s="1839"/>
      <c r="E168" s="777"/>
      <c r="F168" s="70">
        <f t="shared" si="298"/>
        <v>1.0279399999999999</v>
      </c>
      <c r="G168" s="71">
        <f t="shared" si="299"/>
        <v>4.1007720000000001</v>
      </c>
      <c r="H168" s="598">
        <f t="shared" si="317"/>
        <v>0.10466300000000001</v>
      </c>
      <c r="I168" s="598">
        <f t="shared" ref="I168:M168" si="375">+H168</f>
        <v>0.10466300000000001</v>
      </c>
      <c r="J168" s="598">
        <f t="shared" si="375"/>
        <v>0.10466300000000001</v>
      </c>
      <c r="K168" s="598">
        <f t="shared" si="375"/>
        <v>0.10466300000000001</v>
      </c>
      <c r="L168" s="598">
        <f t="shared" si="375"/>
        <v>0.10466300000000001</v>
      </c>
      <c r="M168" s="598">
        <f t="shared" si="375"/>
        <v>0.10466300000000001</v>
      </c>
      <c r="N168" s="72">
        <f t="shared" si="301"/>
        <v>0.62797800000000004</v>
      </c>
      <c r="O168" s="72">
        <f t="shared" si="319"/>
        <v>0.44639400000000001</v>
      </c>
      <c r="P168" s="72">
        <f t="shared" ref="P168:Q168" si="376">+O168</f>
        <v>0.44639400000000001</v>
      </c>
      <c r="Q168" s="72">
        <f t="shared" si="376"/>
        <v>0.44639400000000001</v>
      </c>
      <c r="R168" s="72">
        <f t="shared" si="303"/>
        <v>1.3391820000000001</v>
      </c>
      <c r="S168" s="73">
        <f t="shared" si="321"/>
        <v>6.0679319999999999</v>
      </c>
      <c r="T168" s="30"/>
      <c r="U168" s="55">
        <f t="shared" si="304"/>
        <v>0</v>
      </c>
      <c r="V168" s="665">
        <f t="shared" si="305"/>
        <v>0</v>
      </c>
      <c r="W168" s="637">
        <f t="shared" si="306"/>
        <v>0</v>
      </c>
      <c r="X168" s="637">
        <f t="shared" si="307"/>
        <v>0</v>
      </c>
      <c r="Y168" s="637">
        <f t="shared" si="308"/>
        <v>0</v>
      </c>
      <c r="Z168" s="637">
        <f t="shared" si="309"/>
        <v>0</v>
      </c>
      <c r="AA168" s="637">
        <f t="shared" si="310"/>
        <v>0</v>
      </c>
      <c r="AB168" s="637">
        <f t="shared" si="311"/>
        <v>0</v>
      </c>
      <c r="AC168" s="670">
        <f t="shared" si="312"/>
        <v>0</v>
      </c>
      <c r="AD168" s="87">
        <f t="shared" si="313"/>
        <v>0</v>
      </c>
      <c r="AE168" s="87">
        <f t="shared" si="314"/>
        <v>0</v>
      </c>
      <c r="AF168" s="87">
        <f t="shared" si="315"/>
        <v>0</v>
      </c>
      <c r="AG168" s="678">
        <f t="shared" si="316"/>
        <v>0</v>
      </c>
      <c r="AH168" s="2173">
        <f t="shared" si="322"/>
        <v>0</v>
      </c>
      <c r="AM168" s="2164">
        <v>6.3088799999999994</v>
      </c>
      <c r="AN168" s="2165">
        <v>0.96612000000000009</v>
      </c>
      <c r="AO168" s="2165">
        <v>2.0602800000000001</v>
      </c>
      <c r="AP168" s="2166">
        <v>9.3352799999999991</v>
      </c>
    </row>
    <row r="169" spans="1:42" s="14" customFormat="1" ht="29.25" customHeight="1">
      <c r="A169" s="2172"/>
      <c r="B169" s="1839"/>
      <c r="C169" s="782" t="s">
        <v>139</v>
      </c>
      <c r="D169" s="1839"/>
      <c r="E169" s="777"/>
      <c r="F169" s="70">
        <f t="shared" si="298"/>
        <v>1.0279399999999999</v>
      </c>
      <c r="G169" s="71">
        <f t="shared" si="299"/>
        <v>4.1007720000000001</v>
      </c>
      <c r="H169" s="598">
        <f t="shared" si="317"/>
        <v>0.10466300000000001</v>
      </c>
      <c r="I169" s="598">
        <f t="shared" ref="I169:M169" si="377">+H169</f>
        <v>0.10466300000000001</v>
      </c>
      <c r="J169" s="598">
        <f t="shared" si="377"/>
        <v>0.10466300000000001</v>
      </c>
      <c r="K169" s="598">
        <f t="shared" si="377"/>
        <v>0.10466300000000001</v>
      </c>
      <c r="L169" s="598">
        <f t="shared" si="377"/>
        <v>0.10466300000000001</v>
      </c>
      <c r="M169" s="598">
        <f t="shared" si="377"/>
        <v>0.10466300000000001</v>
      </c>
      <c r="N169" s="72">
        <f t="shared" si="301"/>
        <v>0.62797800000000004</v>
      </c>
      <c r="O169" s="72">
        <f t="shared" si="319"/>
        <v>0.44639400000000001</v>
      </c>
      <c r="P169" s="72">
        <f t="shared" ref="P169:Q169" si="378">+O169</f>
        <v>0.44639400000000001</v>
      </c>
      <c r="Q169" s="72">
        <f t="shared" si="378"/>
        <v>0.44639400000000001</v>
      </c>
      <c r="R169" s="72">
        <f t="shared" si="303"/>
        <v>1.3391820000000001</v>
      </c>
      <c r="S169" s="73">
        <f t="shared" si="321"/>
        <v>6.0679319999999999</v>
      </c>
      <c r="T169" s="30"/>
      <c r="U169" s="55">
        <f t="shared" si="304"/>
        <v>0</v>
      </c>
      <c r="V169" s="665">
        <f t="shared" si="305"/>
        <v>0</v>
      </c>
      <c r="W169" s="637">
        <f t="shared" si="306"/>
        <v>0</v>
      </c>
      <c r="X169" s="637">
        <f t="shared" si="307"/>
        <v>0</v>
      </c>
      <c r="Y169" s="637">
        <f t="shared" si="308"/>
        <v>0</v>
      </c>
      <c r="Z169" s="637">
        <f t="shared" si="309"/>
        <v>0</v>
      </c>
      <c r="AA169" s="637">
        <f t="shared" si="310"/>
        <v>0</v>
      </c>
      <c r="AB169" s="637">
        <f t="shared" si="311"/>
        <v>0</v>
      </c>
      <c r="AC169" s="670">
        <f t="shared" si="312"/>
        <v>0</v>
      </c>
      <c r="AD169" s="87">
        <f t="shared" si="313"/>
        <v>0</v>
      </c>
      <c r="AE169" s="87">
        <f t="shared" si="314"/>
        <v>0</v>
      </c>
      <c r="AF169" s="87">
        <f t="shared" si="315"/>
        <v>0</v>
      </c>
      <c r="AG169" s="678">
        <f t="shared" si="316"/>
        <v>0</v>
      </c>
      <c r="AH169" s="2173">
        <f t="shared" si="322"/>
        <v>0</v>
      </c>
      <c r="AM169" s="2158">
        <v>6.3088799999999994</v>
      </c>
      <c r="AN169" s="2159">
        <v>0.96612000000000009</v>
      </c>
      <c r="AO169" s="2159">
        <v>2.0602800000000001</v>
      </c>
      <c r="AP169" s="2160">
        <v>9.3352799999999991</v>
      </c>
    </row>
    <row r="170" spans="1:42" s="14" customFormat="1" ht="29.25" customHeight="1">
      <c r="A170" s="2174"/>
      <c r="B170" s="1840"/>
      <c r="C170" s="783" t="s">
        <v>108</v>
      </c>
      <c r="D170" s="1840"/>
      <c r="E170" s="775"/>
      <c r="F170" s="76">
        <f t="shared" si="298"/>
        <v>1.0279399999999999</v>
      </c>
      <c r="G170" s="77">
        <f t="shared" si="299"/>
        <v>4.1007720000000001</v>
      </c>
      <c r="H170" s="600">
        <f t="shared" si="317"/>
        <v>0.10466300000000001</v>
      </c>
      <c r="I170" s="600">
        <f t="shared" ref="I170:M170" si="379">+H170</f>
        <v>0.10466300000000001</v>
      </c>
      <c r="J170" s="600">
        <f t="shared" si="379"/>
        <v>0.10466300000000001</v>
      </c>
      <c r="K170" s="600">
        <f t="shared" si="379"/>
        <v>0.10466300000000001</v>
      </c>
      <c r="L170" s="600">
        <f t="shared" si="379"/>
        <v>0.10466300000000001</v>
      </c>
      <c r="M170" s="600">
        <f t="shared" si="379"/>
        <v>0.10466300000000001</v>
      </c>
      <c r="N170" s="78">
        <f t="shared" si="301"/>
        <v>0.62797800000000004</v>
      </c>
      <c r="O170" s="78">
        <f t="shared" si="319"/>
        <v>0.44639400000000001</v>
      </c>
      <c r="P170" s="78">
        <f t="shared" ref="P170:Q170" si="380">+O170</f>
        <v>0.44639400000000001</v>
      </c>
      <c r="Q170" s="78">
        <f t="shared" si="380"/>
        <v>0.44639400000000001</v>
      </c>
      <c r="R170" s="78">
        <f t="shared" si="303"/>
        <v>1.3391820000000001</v>
      </c>
      <c r="S170" s="79">
        <f t="shared" si="321"/>
        <v>6.0679319999999999</v>
      </c>
      <c r="T170" s="31"/>
      <c r="U170" s="56">
        <f t="shared" si="304"/>
        <v>0</v>
      </c>
      <c r="V170" s="666">
        <f t="shared" si="305"/>
        <v>0</v>
      </c>
      <c r="W170" s="638">
        <f t="shared" si="306"/>
        <v>0</v>
      </c>
      <c r="X170" s="638">
        <f t="shared" si="307"/>
        <v>0</v>
      </c>
      <c r="Y170" s="638">
        <f t="shared" si="308"/>
        <v>0</v>
      </c>
      <c r="Z170" s="638">
        <f t="shared" si="309"/>
        <v>0</v>
      </c>
      <c r="AA170" s="638">
        <f t="shared" si="310"/>
        <v>0</v>
      </c>
      <c r="AB170" s="638">
        <f t="shared" si="311"/>
        <v>0</v>
      </c>
      <c r="AC170" s="671">
        <f t="shared" si="312"/>
        <v>0</v>
      </c>
      <c r="AD170" s="88">
        <f t="shared" si="313"/>
        <v>0</v>
      </c>
      <c r="AE170" s="88">
        <f t="shared" si="314"/>
        <v>0</v>
      </c>
      <c r="AF170" s="88">
        <f t="shared" si="315"/>
        <v>0</v>
      </c>
      <c r="AG170" s="679">
        <f t="shared" si="316"/>
        <v>0</v>
      </c>
      <c r="AH170" s="2175">
        <f t="shared" si="322"/>
        <v>0</v>
      </c>
      <c r="AM170" s="2158">
        <v>6.3088799999999994</v>
      </c>
      <c r="AN170" s="2159">
        <v>0.96612000000000009</v>
      </c>
      <c r="AO170" s="2159">
        <v>2.0602800000000001</v>
      </c>
      <c r="AP170" s="2160">
        <v>9.3352799999999991</v>
      </c>
    </row>
    <row r="171" spans="1:42" s="14" customFormat="1" ht="29.25" customHeight="1">
      <c r="A171" s="2170" t="s">
        <v>296</v>
      </c>
      <c r="B171" s="774"/>
      <c r="C171" s="774" t="s">
        <v>22</v>
      </c>
      <c r="D171" s="2146">
        <v>3</v>
      </c>
      <c r="E171" s="774"/>
      <c r="F171" s="64">
        <f t="shared" si="298"/>
        <v>0.44448499999999996</v>
      </c>
      <c r="G171" s="65">
        <f t="shared" si="299"/>
        <v>1.025193</v>
      </c>
      <c r="H171" s="599">
        <f t="shared" si="317"/>
        <v>2.6165750000000002E-2</v>
      </c>
      <c r="I171" s="599">
        <f t="shared" ref="I171:M171" si="381">+H171</f>
        <v>2.6165750000000002E-2</v>
      </c>
      <c r="J171" s="599">
        <f t="shared" si="381"/>
        <v>2.6165750000000002E-2</v>
      </c>
      <c r="K171" s="599">
        <f t="shared" si="381"/>
        <v>2.6165750000000002E-2</v>
      </c>
      <c r="L171" s="599">
        <f t="shared" si="381"/>
        <v>2.6165750000000002E-2</v>
      </c>
      <c r="M171" s="599">
        <f t="shared" si="381"/>
        <v>2.6165750000000002E-2</v>
      </c>
      <c r="N171" s="66">
        <f t="shared" si="301"/>
        <v>0.15699450000000001</v>
      </c>
      <c r="O171" s="66">
        <f t="shared" si="319"/>
        <v>0.1115985</v>
      </c>
      <c r="P171" s="66">
        <f t="shared" ref="P171:Q171" si="382">+O171</f>
        <v>0.1115985</v>
      </c>
      <c r="Q171" s="66">
        <f t="shared" si="382"/>
        <v>0.1115985</v>
      </c>
      <c r="R171" s="66">
        <f t="shared" si="303"/>
        <v>0.33479550000000002</v>
      </c>
      <c r="S171" s="67">
        <f t="shared" si="321"/>
        <v>1.516983</v>
      </c>
      <c r="T171" s="29"/>
      <c r="U171" s="57">
        <f t="shared" si="304"/>
        <v>0</v>
      </c>
      <c r="V171" s="664">
        <f t="shared" si="305"/>
        <v>0</v>
      </c>
      <c r="W171" s="639">
        <f t="shared" si="306"/>
        <v>0</v>
      </c>
      <c r="X171" s="639">
        <f t="shared" si="307"/>
        <v>0</v>
      </c>
      <c r="Y171" s="639">
        <f t="shared" si="308"/>
        <v>0</v>
      </c>
      <c r="Z171" s="639">
        <f t="shared" si="309"/>
        <v>0</v>
      </c>
      <c r="AA171" s="639">
        <f t="shared" si="310"/>
        <v>0</v>
      </c>
      <c r="AB171" s="639">
        <f t="shared" si="311"/>
        <v>0</v>
      </c>
      <c r="AC171" s="669">
        <f t="shared" si="312"/>
        <v>0</v>
      </c>
      <c r="AD171" s="86">
        <f t="shared" si="313"/>
        <v>0</v>
      </c>
      <c r="AE171" s="86">
        <f t="shared" si="314"/>
        <v>0</v>
      </c>
      <c r="AF171" s="86">
        <f t="shared" si="315"/>
        <v>0</v>
      </c>
      <c r="AG171" s="680">
        <f t="shared" si="316"/>
        <v>0</v>
      </c>
      <c r="AH171" s="2171">
        <f t="shared" si="322"/>
        <v>0</v>
      </c>
      <c r="AM171" s="2158">
        <v>1.5772199999999998</v>
      </c>
      <c r="AN171" s="2159">
        <v>0.24153000000000002</v>
      </c>
      <c r="AO171" s="2159">
        <v>0.51507000000000003</v>
      </c>
      <c r="AP171" s="2160">
        <v>2.3338199999999998</v>
      </c>
    </row>
    <row r="172" spans="1:42" s="14" customFormat="1" ht="29.25" customHeight="1">
      <c r="A172" s="2172"/>
      <c r="B172" s="777"/>
      <c r="C172" s="777" t="s">
        <v>223</v>
      </c>
      <c r="D172" s="2147">
        <v>5</v>
      </c>
      <c r="E172" s="777"/>
      <c r="F172" s="70">
        <f t="shared" si="298"/>
        <v>0.41207083333333333</v>
      </c>
      <c r="G172" s="71">
        <f t="shared" si="299"/>
        <v>0.85432750000000002</v>
      </c>
      <c r="H172" s="598">
        <f t="shared" si="317"/>
        <v>2.180479166666667E-2</v>
      </c>
      <c r="I172" s="598">
        <f t="shared" ref="I172:M172" si="383">+H172</f>
        <v>2.180479166666667E-2</v>
      </c>
      <c r="J172" s="598">
        <f t="shared" si="383"/>
        <v>2.180479166666667E-2</v>
      </c>
      <c r="K172" s="598">
        <f t="shared" si="383"/>
        <v>2.180479166666667E-2</v>
      </c>
      <c r="L172" s="598">
        <f t="shared" si="383"/>
        <v>2.180479166666667E-2</v>
      </c>
      <c r="M172" s="598">
        <f t="shared" si="383"/>
        <v>2.180479166666667E-2</v>
      </c>
      <c r="N172" s="72">
        <f t="shared" si="301"/>
        <v>0.13082875000000002</v>
      </c>
      <c r="O172" s="72">
        <f t="shared" si="319"/>
        <v>9.2998750000000005E-2</v>
      </c>
      <c r="P172" s="72">
        <f t="shared" ref="P172:Q172" si="384">+O172</f>
        <v>9.2998750000000005E-2</v>
      </c>
      <c r="Q172" s="72">
        <f t="shared" si="384"/>
        <v>9.2998750000000005E-2</v>
      </c>
      <c r="R172" s="72">
        <f t="shared" si="303"/>
        <v>0.27899625</v>
      </c>
      <c r="S172" s="73">
        <f t="shared" si="321"/>
        <v>1.2641525</v>
      </c>
      <c r="T172" s="30"/>
      <c r="U172" s="55">
        <f t="shared" si="304"/>
        <v>0</v>
      </c>
      <c r="V172" s="665">
        <f t="shared" si="305"/>
        <v>0</v>
      </c>
      <c r="W172" s="637">
        <f t="shared" si="306"/>
        <v>0</v>
      </c>
      <c r="X172" s="637">
        <f t="shared" si="307"/>
        <v>0</v>
      </c>
      <c r="Y172" s="637">
        <f t="shared" si="308"/>
        <v>0</v>
      </c>
      <c r="Z172" s="637">
        <f t="shared" si="309"/>
        <v>0</v>
      </c>
      <c r="AA172" s="637">
        <f t="shared" si="310"/>
        <v>0</v>
      </c>
      <c r="AB172" s="637">
        <f t="shared" si="311"/>
        <v>0</v>
      </c>
      <c r="AC172" s="670">
        <f t="shared" si="312"/>
        <v>0</v>
      </c>
      <c r="AD172" s="87">
        <f t="shared" si="313"/>
        <v>0</v>
      </c>
      <c r="AE172" s="87">
        <f t="shared" si="314"/>
        <v>0</v>
      </c>
      <c r="AF172" s="87">
        <f t="shared" si="315"/>
        <v>0</v>
      </c>
      <c r="AG172" s="678">
        <f t="shared" si="316"/>
        <v>0</v>
      </c>
      <c r="AH172" s="2173">
        <f t="shared" si="322"/>
        <v>0</v>
      </c>
      <c r="AM172" s="2158">
        <v>1.3143499999999999</v>
      </c>
      <c r="AN172" s="2159">
        <v>0.20127500000000001</v>
      </c>
      <c r="AO172" s="2159">
        <v>0.42922499999999997</v>
      </c>
      <c r="AP172" s="2160">
        <v>1.94485</v>
      </c>
    </row>
    <row r="173" spans="1:42" s="14" customFormat="1" ht="29.25" customHeight="1">
      <c r="A173" s="2172"/>
      <c r="B173" s="777"/>
      <c r="C173" s="777" t="s">
        <v>10</v>
      </c>
      <c r="D173" s="2147">
        <v>5</v>
      </c>
      <c r="E173" s="777"/>
      <c r="F173" s="70">
        <f t="shared" si="298"/>
        <v>0.57414166666666666</v>
      </c>
      <c r="G173" s="71">
        <f t="shared" si="299"/>
        <v>1.708655</v>
      </c>
      <c r="H173" s="598">
        <f t="shared" si="317"/>
        <v>4.360958333333334E-2</v>
      </c>
      <c r="I173" s="598">
        <f t="shared" ref="I173:M173" si="385">+H173</f>
        <v>4.360958333333334E-2</v>
      </c>
      <c r="J173" s="598">
        <f t="shared" si="385"/>
        <v>4.360958333333334E-2</v>
      </c>
      <c r="K173" s="598">
        <f t="shared" si="385"/>
        <v>4.360958333333334E-2</v>
      </c>
      <c r="L173" s="598">
        <f t="shared" si="385"/>
        <v>4.360958333333334E-2</v>
      </c>
      <c r="M173" s="598">
        <f t="shared" si="385"/>
        <v>4.360958333333334E-2</v>
      </c>
      <c r="N173" s="72">
        <f t="shared" si="301"/>
        <v>0.26165750000000004</v>
      </c>
      <c r="O173" s="72">
        <f t="shared" si="319"/>
        <v>0.18599750000000001</v>
      </c>
      <c r="P173" s="72">
        <f t="shared" ref="P173:Q173" si="386">+O173</f>
        <v>0.18599750000000001</v>
      </c>
      <c r="Q173" s="72">
        <f t="shared" si="386"/>
        <v>0.18599750000000001</v>
      </c>
      <c r="R173" s="72">
        <f t="shared" si="303"/>
        <v>0.5579925</v>
      </c>
      <c r="S173" s="73">
        <f t="shared" si="321"/>
        <v>2.528305</v>
      </c>
      <c r="T173" s="30"/>
      <c r="U173" s="55">
        <f t="shared" si="304"/>
        <v>0</v>
      </c>
      <c r="V173" s="665">
        <f t="shared" si="305"/>
        <v>0</v>
      </c>
      <c r="W173" s="637">
        <f t="shared" si="306"/>
        <v>0</v>
      </c>
      <c r="X173" s="637">
        <f t="shared" si="307"/>
        <v>0</v>
      </c>
      <c r="Y173" s="637">
        <f t="shared" si="308"/>
        <v>0</v>
      </c>
      <c r="Z173" s="637">
        <f t="shared" si="309"/>
        <v>0</v>
      </c>
      <c r="AA173" s="637">
        <f t="shared" si="310"/>
        <v>0</v>
      </c>
      <c r="AB173" s="637">
        <f t="shared" si="311"/>
        <v>0</v>
      </c>
      <c r="AC173" s="670">
        <f t="shared" si="312"/>
        <v>0</v>
      </c>
      <c r="AD173" s="87">
        <f t="shared" si="313"/>
        <v>0</v>
      </c>
      <c r="AE173" s="87">
        <f t="shared" si="314"/>
        <v>0</v>
      </c>
      <c r="AF173" s="87">
        <f t="shared" si="315"/>
        <v>0</v>
      </c>
      <c r="AG173" s="678">
        <f t="shared" si="316"/>
        <v>0</v>
      </c>
      <c r="AH173" s="2173">
        <f t="shared" si="322"/>
        <v>0</v>
      </c>
      <c r="AM173" s="2158">
        <v>2.6286999999999998</v>
      </c>
      <c r="AN173" s="2159">
        <v>0.40255000000000002</v>
      </c>
      <c r="AO173" s="2159">
        <v>0.85844999999999994</v>
      </c>
      <c r="AP173" s="2160">
        <v>3.8896999999999999</v>
      </c>
    </row>
    <row r="174" spans="1:42" s="14" customFormat="1" ht="29.25" customHeight="1">
      <c r="A174" s="2172"/>
      <c r="B174" s="777"/>
      <c r="C174" s="777" t="s">
        <v>225</v>
      </c>
      <c r="D174" s="2147">
        <v>10</v>
      </c>
      <c r="E174" s="777"/>
      <c r="F174" s="70">
        <f t="shared" si="298"/>
        <v>0.63896999999999993</v>
      </c>
      <c r="G174" s="71">
        <f t="shared" si="299"/>
        <v>2.050386</v>
      </c>
      <c r="H174" s="598">
        <f t="shared" si="317"/>
        <v>5.2331500000000003E-2</v>
      </c>
      <c r="I174" s="598">
        <f t="shared" ref="I174:M174" si="387">+H174</f>
        <v>5.2331500000000003E-2</v>
      </c>
      <c r="J174" s="598">
        <f t="shared" si="387"/>
        <v>5.2331500000000003E-2</v>
      </c>
      <c r="K174" s="598">
        <f t="shared" si="387"/>
        <v>5.2331500000000003E-2</v>
      </c>
      <c r="L174" s="598">
        <f t="shared" si="387"/>
        <v>5.2331500000000003E-2</v>
      </c>
      <c r="M174" s="598">
        <f t="shared" si="387"/>
        <v>5.2331500000000003E-2</v>
      </c>
      <c r="N174" s="72">
        <f t="shared" si="301"/>
        <v>0.31398900000000002</v>
      </c>
      <c r="O174" s="72">
        <f t="shared" si="319"/>
        <v>0.22319700000000001</v>
      </c>
      <c r="P174" s="72">
        <f t="shared" ref="P174:Q174" si="388">+O174</f>
        <v>0.22319700000000001</v>
      </c>
      <c r="Q174" s="72">
        <f t="shared" si="388"/>
        <v>0.22319700000000001</v>
      </c>
      <c r="R174" s="72">
        <f t="shared" si="303"/>
        <v>0.66959100000000005</v>
      </c>
      <c r="S174" s="73">
        <f t="shared" si="321"/>
        <v>3.0339659999999999</v>
      </c>
      <c r="T174" s="30"/>
      <c r="U174" s="55">
        <f t="shared" si="304"/>
        <v>0</v>
      </c>
      <c r="V174" s="665">
        <f t="shared" si="305"/>
        <v>0</v>
      </c>
      <c r="W174" s="637">
        <f t="shared" si="306"/>
        <v>0</v>
      </c>
      <c r="X174" s="637">
        <f t="shared" si="307"/>
        <v>0</v>
      </c>
      <c r="Y174" s="637">
        <f t="shared" si="308"/>
        <v>0</v>
      </c>
      <c r="Z174" s="637">
        <f t="shared" si="309"/>
        <v>0</v>
      </c>
      <c r="AA174" s="637">
        <f t="shared" si="310"/>
        <v>0</v>
      </c>
      <c r="AB174" s="637">
        <f t="shared" si="311"/>
        <v>0</v>
      </c>
      <c r="AC174" s="670">
        <f t="shared" si="312"/>
        <v>0</v>
      </c>
      <c r="AD174" s="87">
        <f t="shared" si="313"/>
        <v>0</v>
      </c>
      <c r="AE174" s="87">
        <f t="shared" si="314"/>
        <v>0</v>
      </c>
      <c r="AF174" s="87">
        <f t="shared" si="315"/>
        <v>0</v>
      </c>
      <c r="AG174" s="678">
        <f t="shared" si="316"/>
        <v>0</v>
      </c>
      <c r="AH174" s="2173">
        <f t="shared" si="322"/>
        <v>0</v>
      </c>
      <c r="AM174" s="2158">
        <v>3.1544399999999997</v>
      </c>
      <c r="AN174" s="2159">
        <v>0.48306000000000004</v>
      </c>
      <c r="AO174" s="2159">
        <v>1.0301400000000001</v>
      </c>
      <c r="AP174" s="2160">
        <v>4.6676399999999996</v>
      </c>
    </row>
    <row r="175" spans="1:42" s="14" customFormat="1" ht="29.25" customHeight="1">
      <c r="A175" s="2172"/>
      <c r="B175" s="777"/>
      <c r="C175" s="777" t="s">
        <v>24</v>
      </c>
      <c r="D175" s="2147">
        <v>10</v>
      </c>
      <c r="E175" s="777"/>
      <c r="F175" s="70">
        <f t="shared" si="298"/>
        <v>0.75241958333333336</v>
      </c>
      <c r="G175" s="71">
        <f t="shared" si="299"/>
        <v>2.6484152500000002</v>
      </c>
      <c r="H175" s="598">
        <f t="shared" si="317"/>
        <v>6.7594854166666676E-2</v>
      </c>
      <c r="I175" s="598">
        <f t="shared" ref="I175:M175" si="389">+H175</f>
        <v>6.7594854166666676E-2</v>
      </c>
      <c r="J175" s="598">
        <f t="shared" si="389"/>
        <v>6.7594854166666676E-2</v>
      </c>
      <c r="K175" s="598">
        <f t="shared" si="389"/>
        <v>6.7594854166666676E-2</v>
      </c>
      <c r="L175" s="598">
        <f t="shared" si="389"/>
        <v>6.7594854166666676E-2</v>
      </c>
      <c r="M175" s="598">
        <f t="shared" si="389"/>
        <v>6.7594854166666676E-2</v>
      </c>
      <c r="N175" s="72">
        <f t="shared" si="301"/>
        <v>0.40556912500000009</v>
      </c>
      <c r="O175" s="72">
        <f t="shared" si="319"/>
        <v>0.28829612499999996</v>
      </c>
      <c r="P175" s="72">
        <f t="shared" ref="P175:Q175" si="390">+O175</f>
        <v>0.28829612499999996</v>
      </c>
      <c r="Q175" s="72">
        <f t="shared" si="390"/>
        <v>0.28829612499999996</v>
      </c>
      <c r="R175" s="72">
        <f t="shared" si="303"/>
        <v>0.86488837499999993</v>
      </c>
      <c r="S175" s="73">
        <f t="shared" si="321"/>
        <v>3.9188727500000002</v>
      </c>
      <c r="T175" s="30"/>
      <c r="U175" s="55">
        <f t="shared" si="304"/>
        <v>0</v>
      </c>
      <c r="V175" s="665">
        <f t="shared" si="305"/>
        <v>0</v>
      </c>
      <c r="W175" s="637">
        <f t="shared" si="306"/>
        <v>0</v>
      </c>
      <c r="X175" s="637">
        <f t="shared" si="307"/>
        <v>0</v>
      </c>
      <c r="Y175" s="637">
        <f t="shared" si="308"/>
        <v>0</v>
      </c>
      <c r="Z175" s="637">
        <f t="shared" si="309"/>
        <v>0</v>
      </c>
      <c r="AA175" s="637">
        <f t="shared" si="310"/>
        <v>0</v>
      </c>
      <c r="AB175" s="637">
        <f t="shared" si="311"/>
        <v>0</v>
      </c>
      <c r="AC175" s="670">
        <f t="shared" si="312"/>
        <v>0</v>
      </c>
      <c r="AD175" s="87">
        <f t="shared" si="313"/>
        <v>0</v>
      </c>
      <c r="AE175" s="87">
        <f t="shared" si="314"/>
        <v>0</v>
      </c>
      <c r="AF175" s="87">
        <f t="shared" si="315"/>
        <v>0</v>
      </c>
      <c r="AG175" s="678">
        <f t="shared" si="316"/>
        <v>0</v>
      </c>
      <c r="AH175" s="2173">
        <f t="shared" si="322"/>
        <v>0</v>
      </c>
      <c r="AM175" s="2158">
        <v>4.0744850000000001</v>
      </c>
      <c r="AN175" s="2159">
        <v>0.62395250000000013</v>
      </c>
      <c r="AO175" s="2159">
        <v>1.3305974999999999</v>
      </c>
      <c r="AP175" s="2160">
        <v>6.0290350000000004</v>
      </c>
    </row>
    <row r="176" spans="1:42" s="14" customFormat="1" ht="29.25" customHeight="1">
      <c r="A176" s="2172"/>
      <c r="B176" s="777"/>
      <c r="C176" s="777" t="s">
        <v>225</v>
      </c>
      <c r="D176" s="2147">
        <v>15</v>
      </c>
      <c r="E176" s="777"/>
      <c r="F176" s="70">
        <f t="shared" si="298"/>
        <v>0.68759124999999999</v>
      </c>
      <c r="G176" s="71">
        <f t="shared" si="299"/>
        <v>2.30668425</v>
      </c>
      <c r="H176" s="598">
        <f t="shared" si="317"/>
        <v>5.8872937500000007E-2</v>
      </c>
      <c r="I176" s="598">
        <f t="shared" ref="I176:M176" si="391">+H176</f>
        <v>5.8872937500000007E-2</v>
      </c>
      <c r="J176" s="598">
        <f t="shared" si="391"/>
        <v>5.8872937500000007E-2</v>
      </c>
      <c r="K176" s="598">
        <f t="shared" si="391"/>
        <v>5.8872937500000007E-2</v>
      </c>
      <c r="L176" s="598">
        <f t="shared" si="391"/>
        <v>5.8872937500000007E-2</v>
      </c>
      <c r="M176" s="598">
        <f t="shared" si="391"/>
        <v>5.8872937500000007E-2</v>
      </c>
      <c r="N176" s="72">
        <f t="shared" si="301"/>
        <v>0.35323762500000006</v>
      </c>
      <c r="O176" s="72">
        <f t="shared" si="319"/>
        <v>0.25109662500000002</v>
      </c>
      <c r="P176" s="72">
        <f t="shared" ref="P176:Q176" si="392">+O176</f>
        <v>0.25109662500000002</v>
      </c>
      <c r="Q176" s="72">
        <f t="shared" si="392"/>
        <v>0.25109662500000002</v>
      </c>
      <c r="R176" s="72">
        <f t="shared" si="303"/>
        <v>0.753289875</v>
      </c>
      <c r="S176" s="73">
        <f t="shared" si="321"/>
        <v>3.4132117500000003</v>
      </c>
      <c r="T176" s="30"/>
      <c r="U176" s="55">
        <f t="shared" si="304"/>
        <v>0</v>
      </c>
      <c r="V176" s="665">
        <f t="shared" si="305"/>
        <v>0</v>
      </c>
      <c r="W176" s="637">
        <f t="shared" si="306"/>
        <v>0</v>
      </c>
      <c r="X176" s="637">
        <f t="shared" si="307"/>
        <v>0</v>
      </c>
      <c r="Y176" s="637">
        <f t="shared" si="308"/>
        <v>0</v>
      </c>
      <c r="Z176" s="637">
        <f t="shared" si="309"/>
        <v>0</v>
      </c>
      <c r="AA176" s="637">
        <f t="shared" si="310"/>
        <v>0</v>
      </c>
      <c r="AB176" s="637">
        <f t="shared" si="311"/>
        <v>0</v>
      </c>
      <c r="AC176" s="670">
        <f t="shared" si="312"/>
        <v>0</v>
      </c>
      <c r="AD176" s="87">
        <f t="shared" si="313"/>
        <v>0</v>
      </c>
      <c r="AE176" s="87">
        <f t="shared" si="314"/>
        <v>0</v>
      </c>
      <c r="AF176" s="87">
        <f t="shared" si="315"/>
        <v>0</v>
      </c>
      <c r="AG176" s="678">
        <f t="shared" si="316"/>
        <v>0</v>
      </c>
      <c r="AH176" s="2173">
        <f t="shared" si="322"/>
        <v>0</v>
      </c>
      <c r="AM176" s="2158">
        <v>3.5487449999999998</v>
      </c>
      <c r="AN176" s="2159">
        <v>0.54344250000000005</v>
      </c>
      <c r="AO176" s="2159">
        <v>1.1589075</v>
      </c>
      <c r="AP176" s="2160">
        <v>5.2510949999999994</v>
      </c>
    </row>
    <row r="177" spans="1:42" s="14" customFormat="1" ht="29.25" customHeight="1">
      <c r="A177" s="2172"/>
      <c r="B177" s="777"/>
      <c r="C177" s="777" t="s">
        <v>24</v>
      </c>
      <c r="D177" s="2147">
        <v>15</v>
      </c>
      <c r="E177" s="777"/>
      <c r="F177" s="70">
        <f t="shared" si="298"/>
        <v>0.84966208333333337</v>
      </c>
      <c r="G177" s="71">
        <f t="shared" si="299"/>
        <v>3.1610117500000006</v>
      </c>
      <c r="H177" s="598">
        <f t="shared" si="317"/>
        <v>8.0677729166666684E-2</v>
      </c>
      <c r="I177" s="598">
        <f t="shared" ref="I177:M177" si="393">+H177</f>
        <v>8.0677729166666684E-2</v>
      </c>
      <c r="J177" s="598">
        <f t="shared" si="393"/>
        <v>8.0677729166666684E-2</v>
      </c>
      <c r="K177" s="598">
        <f t="shared" si="393"/>
        <v>8.0677729166666684E-2</v>
      </c>
      <c r="L177" s="598">
        <f t="shared" si="393"/>
        <v>8.0677729166666684E-2</v>
      </c>
      <c r="M177" s="598">
        <f t="shared" si="393"/>
        <v>8.0677729166666684E-2</v>
      </c>
      <c r="N177" s="72">
        <f t="shared" si="301"/>
        <v>0.4840663750000001</v>
      </c>
      <c r="O177" s="72">
        <f t="shared" si="319"/>
        <v>0.34409537499999998</v>
      </c>
      <c r="P177" s="72">
        <f t="shared" ref="P177:Q177" si="394">+O177</f>
        <v>0.34409537499999998</v>
      </c>
      <c r="Q177" s="72">
        <f t="shared" si="394"/>
        <v>0.34409537499999998</v>
      </c>
      <c r="R177" s="72">
        <f t="shared" si="303"/>
        <v>1.0322861249999999</v>
      </c>
      <c r="S177" s="73">
        <f t="shared" si="321"/>
        <v>4.677364250000001</v>
      </c>
      <c r="T177" s="30"/>
      <c r="U177" s="55">
        <f t="shared" si="304"/>
        <v>0</v>
      </c>
      <c r="V177" s="665">
        <f t="shared" si="305"/>
        <v>0</v>
      </c>
      <c r="W177" s="637">
        <f t="shared" si="306"/>
        <v>0</v>
      </c>
      <c r="X177" s="637">
        <f t="shared" si="307"/>
        <v>0</v>
      </c>
      <c r="Y177" s="637">
        <f t="shared" si="308"/>
        <v>0</v>
      </c>
      <c r="Z177" s="637">
        <f t="shared" si="309"/>
        <v>0</v>
      </c>
      <c r="AA177" s="637">
        <f t="shared" si="310"/>
        <v>0</v>
      </c>
      <c r="AB177" s="637">
        <f t="shared" si="311"/>
        <v>0</v>
      </c>
      <c r="AC177" s="670">
        <f t="shared" si="312"/>
        <v>0</v>
      </c>
      <c r="AD177" s="87">
        <f t="shared" si="313"/>
        <v>0</v>
      </c>
      <c r="AE177" s="87">
        <f t="shared" si="314"/>
        <v>0</v>
      </c>
      <c r="AF177" s="87">
        <f t="shared" si="315"/>
        <v>0</v>
      </c>
      <c r="AG177" s="678">
        <f t="shared" si="316"/>
        <v>0</v>
      </c>
      <c r="AH177" s="2173">
        <f t="shared" si="322"/>
        <v>0</v>
      </c>
      <c r="AM177" s="2158">
        <v>4.8630950000000004</v>
      </c>
      <c r="AN177" s="2159">
        <v>0.74471750000000014</v>
      </c>
      <c r="AO177" s="2159">
        <v>1.5881324999999999</v>
      </c>
      <c r="AP177" s="2160">
        <v>7.195945</v>
      </c>
    </row>
    <row r="178" spans="1:42" s="14" customFormat="1" ht="29.25" customHeight="1">
      <c r="A178" s="2172"/>
      <c r="B178" s="777"/>
      <c r="C178" s="777" t="s">
        <v>107</v>
      </c>
      <c r="D178" s="2147">
        <v>15</v>
      </c>
      <c r="E178" s="777"/>
      <c r="F178" s="70">
        <f t="shared" si="298"/>
        <v>0.8820762499999999</v>
      </c>
      <c r="G178" s="71">
        <f t="shared" si="299"/>
        <v>3.3318772499999993</v>
      </c>
      <c r="H178" s="598">
        <f t="shared" si="317"/>
        <v>8.5038687500000001E-2</v>
      </c>
      <c r="I178" s="598">
        <f t="shared" ref="I178:M178" si="395">+H178</f>
        <v>8.5038687500000001E-2</v>
      </c>
      <c r="J178" s="598">
        <f t="shared" si="395"/>
        <v>8.5038687500000001E-2</v>
      </c>
      <c r="K178" s="598">
        <f t="shared" si="395"/>
        <v>8.5038687500000001E-2</v>
      </c>
      <c r="L178" s="598">
        <f t="shared" si="395"/>
        <v>8.5038687500000001E-2</v>
      </c>
      <c r="M178" s="598">
        <f t="shared" si="395"/>
        <v>8.5038687500000001E-2</v>
      </c>
      <c r="N178" s="72">
        <f t="shared" si="301"/>
        <v>0.51023212500000004</v>
      </c>
      <c r="O178" s="72">
        <f t="shared" si="319"/>
        <v>0.36269512499999995</v>
      </c>
      <c r="P178" s="72">
        <f t="shared" ref="P178:Q178" si="396">+O178</f>
        <v>0.36269512499999995</v>
      </c>
      <c r="Q178" s="72">
        <f t="shared" si="396"/>
        <v>0.36269512499999995</v>
      </c>
      <c r="R178" s="72">
        <f t="shared" si="303"/>
        <v>1.0880853749999999</v>
      </c>
      <c r="S178" s="73">
        <f t="shared" si="321"/>
        <v>4.9301947499999992</v>
      </c>
      <c r="T178" s="30"/>
      <c r="U178" s="55">
        <f t="shared" si="304"/>
        <v>0</v>
      </c>
      <c r="V178" s="665">
        <f t="shared" si="305"/>
        <v>0</v>
      </c>
      <c r="W178" s="637">
        <f t="shared" si="306"/>
        <v>0</v>
      </c>
      <c r="X178" s="637">
        <f t="shared" si="307"/>
        <v>0</v>
      </c>
      <c r="Y178" s="637">
        <f t="shared" si="308"/>
        <v>0</v>
      </c>
      <c r="Z178" s="637">
        <f t="shared" si="309"/>
        <v>0</v>
      </c>
      <c r="AA178" s="637">
        <f t="shared" si="310"/>
        <v>0</v>
      </c>
      <c r="AB178" s="637">
        <f t="shared" si="311"/>
        <v>0</v>
      </c>
      <c r="AC178" s="670">
        <f t="shared" si="312"/>
        <v>0</v>
      </c>
      <c r="AD178" s="87">
        <f t="shared" si="313"/>
        <v>0</v>
      </c>
      <c r="AE178" s="87">
        <f t="shared" si="314"/>
        <v>0</v>
      </c>
      <c r="AF178" s="87">
        <f t="shared" si="315"/>
        <v>0</v>
      </c>
      <c r="AG178" s="678">
        <f t="shared" si="316"/>
        <v>0</v>
      </c>
      <c r="AH178" s="2173">
        <f t="shared" si="322"/>
        <v>0</v>
      </c>
      <c r="AM178" s="2158">
        <v>5.125964999999999</v>
      </c>
      <c r="AN178" s="2159">
        <v>0.78497249999999996</v>
      </c>
      <c r="AO178" s="2159">
        <v>1.6739774999999999</v>
      </c>
      <c r="AP178" s="2160">
        <v>7.5849149999999987</v>
      </c>
    </row>
    <row r="179" spans="1:42" s="14" customFormat="1" ht="29.25" customHeight="1">
      <c r="A179" s="2172"/>
      <c r="B179" s="777"/>
      <c r="C179" s="777" t="s">
        <v>225</v>
      </c>
      <c r="D179" s="2147">
        <v>20</v>
      </c>
      <c r="E179" s="777"/>
      <c r="F179" s="70">
        <f t="shared" si="298"/>
        <v>0.67138416666666656</v>
      </c>
      <c r="G179" s="71">
        <f t="shared" si="299"/>
        <v>2.2212515000000002</v>
      </c>
      <c r="H179" s="598">
        <f t="shared" si="317"/>
        <v>5.6692458333333341E-2</v>
      </c>
      <c r="I179" s="598">
        <f t="shared" ref="I179:M179" si="397">+H179</f>
        <v>5.6692458333333341E-2</v>
      </c>
      <c r="J179" s="598">
        <f t="shared" si="397"/>
        <v>5.6692458333333341E-2</v>
      </c>
      <c r="K179" s="598">
        <f t="shared" si="397"/>
        <v>5.6692458333333341E-2</v>
      </c>
      <c r="L179" s="598">
        <f t="shared" si="397"/>
        <v>5.6692458333333341E-2</v>
      </c>
      <c r="M179" s="598">
        <f t="shared" si="397"/>
        <v>5.6692458333333341E-2</v>
      </c>
      <c r="N179" s="72">
        <f t="shared" si="301"/>
        <v>0.34015475000000006</v>
      </c>
      <c r="O179" s="72">
        <f t="shared" si="319"/>
        <v>0.24179675</v>
      </c>
      <c r="P179" s="72">
        <f t="shared" ref="P179:Q179" si="398">+O179</f>
        <v>0.24179675</v>
      </c>
      <c r="Q179" s="72">
        <f t="shared" si="398"/>
        <v>0.24179675</v>
      </c>
      <c r="R179" s="72">
        <f t="shared" si="303"/>
        <v>0.72539025000000001</v>
      </c>
      <c r="S179" s="73">
        <f t="shared" si="321"/>
        <v>3.2867965000000003</v>
      </c>
      <c r="T179" s="30"/>
      <c r="U179" s="55">
        <f t="shared" si="304"/>
        <v>0</v>
      </c>
      <c r="V179" s="665">
        <f t="shared" si="305"/>
        <v>0</v>
      </c>
      <c r="W179" s="637">
        <f t="shared" si="306"/>
        <v>0</v>
      </c>
      <c r="X179" s="637">
        <f t="shared" si="307"/>
        <v>0</v>
      </c>
      <c r="Y179" s="637">
        <f t="shared" si="308"/>
        <v>0</v>
      </c>
      <c r="Z179" s="637">
        <f t="shared" si="309"/>
        <v>0</v>
      </c>
      <c r="AA179" s="637">
        <f t="shared" si="310"/>
        <v>0</v>
      </c>
      <c r="AB179" s="637">
        <f t="shared" si="311"/>
        <v>0</v>
      </c>
      <c r="AC179" s="670">
        <f t="shared" si="312"/>
        <v>0</v>
      </c>
      <c r="AD179" s="87">
        <f t="shared" si="313"/>
        <v>0</v>
      </c>
      <c r="AE179" s="87">
        <f t="shared" si="314"/>
        <v>0</v>
      </c>
      <c r="AF179" s="87">
        <f t="shared" si="315"/>
        <v>0</v>
      </c>
      <c r="AG179" s="678">
        <f t="shared" si="316"/>
        <v>0</v>
      </c>
      <c r="AH179" s="2173">
        <f t="shared" si="322"/>
        <v>0</v>
      </c>
      <c r="AM179" s="2161">
        <v>3.4173100000000001</v>
      </c>
      <c r="AN179" s="2162">
        <v>0.52331500000000009</v>
      </c>
      <c r="AO179" s="2162">
        <v>1.115985</v>
      </c>
      <c r="AP179" s="2163">
        <v>5.05661</v>
      </c>
    </row>
    <row r="180" spans="1:42" s="14" customFormat="1" ht="29.25" customHeight="1">
      <c r="A180" s="2172"/>
      <c r="B180" s="777"/>
      <c r="C180" s="777" t="s">
        <v>24</v>
      </c>
      <c r="D180" s="2147">
        <v>20</v>
      </c>
      <c r="E180" s="777"/>
      <c r="F180" s="70">
        <f t="shared" si="298"/>
        <v>0.94690458333333316</v>
      </c>
      <c r="G180" s="71">
        <f t="shared" si="299"/>
        <v>3.6736082499999996</v>
      </c>
      <c r="H180" s="598">
        <f t="shared" si="317"/>
        <v>9.3760604166666664E-2</v>
      </c>
      <c r="I180" s="598">
        <f t="shared" ref="I180:M180" si="399">+H180</f>
        <v>9.3760604166666664E-2</v>
      </c>
      <c r="J180" s="598">
        <f t="shared" si="399"/>
        <v>9.3760604166666664E-2</v>
      </c>
      <c r="K180" s="598">
        <f t="shared" si="399"/>
        <v>9.3760604166666664E-2</v>
      </c>
      <c r="L180" s="598">
        <f t="shared" si="399"/>
        <v>9.3760604166666664E-2</v>
      </c>
      <c r="M180" s="598">
        <f t="shared" si="399"/>
        <v>9.3760604166666664E-2</v>
      </c>
      <c r="N180" s="72">
        <f t="shared" si="301"/>
        <v>0.56256362500000001</v>
      </c>
      <c r="O180" s="72">
        <f t="shared" si="319"/>
        <v>0.399894625</v>
      </c>
      <c r="P180" s="72">
        <f t="shared" ref="P180:Q180" si="400">+O180</f>
        <v>0.399894625</v>
      </c>
      <c r="Q180" s="72">
        <f t="shared" si="400"/>
        <v>0.399894625</v>
      </c>
      <c r="R180" s="72">
        <f t="shared" si="303"/>
        <v>1.1996838750000001</v>
      </c>
      <c r="S180" s="73">
        <f t="shared" si="321"/>
        <v>5.4358557499999991</v>
      </c>
      <c r="T180" s="30"/>
      <c r="U180" s="55">
        <f t="shared" si="304"/>
        <v>0</v>
      </c>
      <c r="V180" s="665">
        <f t="shared" si="305"/>
        <v>0</v>
      </c>
      <c r="W180" s="637">
        <f t="shared" si="306"/>
        <v>0</v>
      </c>
      <c r="X180" s="637">
        <f t="shared" si="307"/>
        <v>0</v>
      </c>
      <c r="Y180" s="637">
        <f t="shared" si="308"/>
        <v>0</v>
      </c>
      <c r="Z180" s="637">
        <f t="shared" si="309"/>
        <v>0</v>
      </c>
      <c r="AA180" s="637">
        <f t="shared" si="310"/>
        <v>0</v>
      </c>
      <c r="AB180" s="637">
        <f t="shared" si="311"/>
        <v>0</v>
      </c>
      <c r="AC180" s="670">
        <f t="shared" si="312"/>
        <v>0</v>
      </c>
      <c r="AD180" s="87">
        <f t="shared" si="313"/>
        <v>0</v>
      </c>
      <c r="AE180" s="87">
        <f t="shared" si="314"/>
        <v>0</v>
      </c>
      <c r="AF180" s="87">
        <f t="shared" si="315"/>
        <v>0</v>
      </c>
      <c r="AG180" s="678">
        <f t="shared" si="316"/>
        <v>0</v>
      </c>
      <c r="AH180" s="2173">
        <f t="shared" si="322"/>
        <v>0</v>
      </c>
      <c r="AM180" s="2164">
        <v>5.6517049999999989</v>
      </c>
      <c r="AN180" s="2165">
        <v>0.86548249999999993</v>
      </c>
      <c r="AO180" s="2165">
        <v>1.8456675</v>
      </c>
      <c r="AP180" s="2166">
        <v>8.3628549999999979</v>
      </c>
    </row>
    <row r="181" spans="1:42" s="14" customFormat="1" ht="29.25" customHeight="1">
      <c r="A181" s="2172"/>
      <c r="B181" s="777"/>
      <c r="C181" s="777" t="s">
        <v>107</v>
      </c>
      <c r="D181" s="2147">
        <v>20</v>
      </c>
      <c r="E181" s="777"/>
      <c r="F181" s="70">
        <f t="shared" si="298"/>
        <v>0.97931875000000002</v>
      </c>
      <c r="G181" s="71">
        <f t="shared" si="299"/>
        <v>3.8444737500000001</v>
      </c>
      <c r="H181" s="598">
        <f t="shared" si="317"/>
        <v>9.8121562499999995E-2</v>
      </c>
      <c r="I181" s="598">
        <f t="shared" ref="I181:M181" si="401">+H181</f>
        <v>9.8121562499999995E-2</v>
      </c>
      <c r="J181" s="598">
        <f t="shared" si="401"/>
        <v>9.8121562499999995E-2</v>
      </c>
      <c r="K181" s="598">
        <f t="shared" si="401"/>
        <v>9.8121562499999995E-2</v>
      </c>
      <c r="L181" s="598">
        <f t="shared" si="401"/>
        <v>9.8121562499999995E-2</v>
      </c>
      <c r="M181" s="598">
        <f t="shared" si="401"/>
        <v>9.8121562499999995E-2</v>
      </c>
      <c r="N181" s="72">
        <f t="shared" si="301"/>
        <v>0.588729375</v>
      </c>
      <c r="O181" s="72">
        <f t="shared" si="319"/>
        <v>0.41849437500000003</v>
      </c>
      <c r="P181" s="72">
        <f t="shared" ref="P181:Q181" si="402">+O181</f>
        <v>0.41849437500000003</v>
      </c>
      <c r="Q181" s="72">
        <f t="shared" si="402"/>
        <v>0.41849437500000003</v>
      </c>
      <c r="R181" s="72">
        <f t="shared" si="303"/>
        <v>1.255483125</v>
      </c>
      <c r="S181" s="73">
        <f t="shared" si="321"/>
        <v>5.6886862499999999</v>
      </c>
      <c r="T181" s="30"/>
      <c r="U181" s="55">
        <f t="shared" si="304"/>
        <v>0</v>
      </c>
      <c r="V181" s="665">
        <f t="shared" si="305"/>
        <v>0</v>
      </c>
      <c r="W181" s="637">
        <f t="shared" si="306"/>
        <v>0</v>
      </c>
      <c r="X181" s="637">
        <f t="shared" si="307"/>
        <v>0</v>
      </c>
      <c r="Y181" s="637">
        <f t="shared" si="308"/>
        <v>0</v>
      </c>
      <c r="Z181" s="637">
        <f t="shared" si="309"/>
        <v>0</v>
      </c>
      <c r="AA181" s="637">
        <f t="shared" si="310"/>
        <v>0</v>
      </c>
      <c r="AB181" s="637">
        <f t="shared" si="311"/>
        <v>0</v>
      </c>
      <c r="AC181" s="670">
        <f t="shared" si="312"/>
        <v>0</v>
      </c>
      <c r="AD181" s="87">
        <f t="shared" si="313"/>
        <v>0</v>
      </c>
      <c r="AE181" s="87">
        <f t="shared" si="314"/>
        <v>0</v>
      </c>
      <c r="AF181" s="87">
        <f t="shared" si="315"/>
        <v>0</v>
      </c>
      <c r="AG181" s="678">
        <f t="shared" si="316"/>
        <v>0</v>
      </c>
      <c r="AH181" s="2173">
        <f t="shared" si="322"/>
        <v>0</v>
      </c>
      <c r="AM181" s="2158">
        <v>5.9145750000000001</v>
      </c>
      <c r="AN181" s="2159">
        <v>0.90573749999999997</v>
      </c>
      <c r="AO181" s="2159">
        <v>1.9315125</v>
      </c>
      <c r="AP181" s="2160">
        <v>8.7518250000000002</v>
      </c>
    </row>
    <row r="182" spans="1:42" s="14" customFormat="1" ht="29.25" customHeight="1">
      <c r="A182" s="2174"/>
      <c r="B182" s="775"/>
      <c r="C182" s="775" t="s">
        <v>100</v>
      </c>
      <c r="D182" s="2148">
        <v>20</v>
      </c>
      <c r="E182" s="775"/>
      <c r="F182" s="76">
        <f t="shared" si="298"/>
        <v>0.97931875000000002</v>
      </c>
      <c r="G182" s="77">
        <f t="shared" si="299"/>
        <v>3.8444737500000001</v>
      </c>
      <c r="H182" s="600">
        <f t="shared" si="317"/>
        <v>9.8121562499999995E-2</v>
      </c>
      <c r="I182" s="600">
        <f t="shared" ref="I182:M182" si="403">+H182</f>
        <v>9.8121562499999995E-2</v>
      </c>
      <c r="J182" s="600">
        <f t="shared" si="403"/>
        <v>9.8121562499999995E-2</v>
      </c>
      <c r="K182" s="600">
        <f t="shared" si="403"/>
        <v>9.8121562499999995E-2</v>
      </c>
      <c r="L182" s="600">
        <f t="shared" si="403"/>
        <v>9.8121562499999995E-2</v>
      </c>
      <c r="M182" s="600">
        <f t="shared" si="403"/>
        <v>9.8121562499999995E-2</v>
      </c>
      <c r="N182" s="78">
        <f t="shared" si="301"/>
        <v>0.588729375</v>
      </c>
      <c r="O182" s="78">
        <f t="shared" si="319"/>
        <v>0.41849437500000003</v>
      </c>
      <c r="P182" s="78">
        <f t="shared" ref="P182:Q182" si="404">+O182</f>
        <v>0.41849437500000003</v>
      </c>
      <c r="Q182" s="78">
        <f t="shared" si="404"/>
        <v>0.41849437500000003</v>
      </c>
      <c r="R182" s="78">
        <f t="shared" si="303"/>
        <v>1.255483125</v>
      </c>
      <c r="S182" s="79">
        <f t="shared" si="321"/>
        <v>5.6886862499999999</v>
      </c>
      <c r="T182" s="31"/>
      <c r="U182" s="56">
        <f t="shared" si="304"/>
        <v>0</v>
      </c>
      <c r="V182" s="666">
        <f t="shared" si="305"/>
        <v>0</v>
      </c>
      <c r="W182" s="638">
        <f t="shared" si="306"/>
        <v>0</v>
      </c>
      <c r="X182" s="638">
        <f t="shared" si="307"/>
        <v>0</v>
      </c>
      <c r="Y182" s="638">
        <f t="shared" si="308"/>
        <v>0</v>
      </c>
      <c r="Z182" s="638">
        <f t="shared" si="309"/>
        <v>0</v>
      </c>
      <c r="AA182" s="638">
        <f t="shared" si="310"/>
        <v>0</v>
      </c>
      <c r="AB182" s="638">
        <f t="shared" si="311"/>
        <v>0</v>
      </c>
      <c r="AC182" s="671">
        <f t="shared" si="312"/>
        <v>0</v>
      </c>
      <c r="AD182" s="88">
        <f t="shared" si="313"/>
        <v>0</v>
      </c>
      <c r="AE182" s="88">
        <f t="shared" si="314"/>
        <v>0</v>
      </c>
      <c r="AF182" s="88">
        <f t="shared" si="315"/>
        <v>0</v>
      </c>
      <c r="AG182" s="679">
        <f t="shared" si="316"/>
        <v>0</v>
      </c>
      <c r="AH182" s="2175">
        <f t="shared" si="322"/>
        <v>0</v>
      </c>
      <c r="AM182" s="2158">
        <v>5.9145750000000001</v>
      </c>
      <c r="AN182" s="2159">
        <v>0.90573749999999997</v>
      </c>
      <c r="AO182" s="2159">
        <v>1.9315125</v>
      </c>
      <c r="AP182" s="2160">
        <v>8.7518250000000002</v>
      </c>
    </row>
    <row r="183" spans="1:42" s="14" customFormat="1" ht="29.25" customHeight="1">
      <c r="A183" s="2170" t="s">
        <v>276</v>
      </c>
      <c r="B183" s="774" t="s">
        <v>1439</v>
      </c>
      <c r="C183" s="774" t="s">
        <v>277</v>
      </c>
      <c r="D183" s="774"/>
      <c r="E183" s="774"/>
      <c r="F183" s="64">
        <f t="shared" si="298"/>
        <v>0.44448499999999996</v>
      </c>
      <c r="G183" s="65">
        <f t="shared" si="299"/>
        <v>1.025193</v>
      </c>
      <c r="H183" s="599">
        <f t="shared" si="317"/>
        <v>2.6165750000000002E-2</v>
      </c>
      <c r="I183" s="599">
        <f t="shared" ref="I183:M183" si="405">+H183</f>
        <v>2.6165750000000002E-2</v>
      </c>
      <c r="J183" s="599">
        <f t="shared" si="405"/>
        <v>2.6165750000000002E-2</v>
      </c>
      <c r="K183" s="599">
        <f t="shared" si="405"/>
        <v>2.6165750000000002E-2</v>
      </c>
      <c r="L183" s="599">
        <f t="shared" si="405"/>
        <v>2.6165750000000002E-2</v>
      </c>
      <c r="M183" s="599">
        <f t="shared" si="405"/>
        <v>2.6165750000000002E-2</v>
      </c>
      <c r="N183" s="66">
        <f t="shared" si="301"/>
        <v>0.15699450000000001</v>
      </c>
      <c r="O183" s="66">
        <f t="shared" si="319"/>
        <v>0.1115985</v>
      </c>
      <c r="P183" s="66">
        <f t="shared" ref="P183:Q183" si="406">+O183</f>
        <v>0.1115985</v>
      </c>
      <c r="Q183" s="66">
        <f t="shared" si="406"/>
        <v>0.1115985</v>
      </c>
      <c r="R183" s="66">
        <f t="shared" si="303"/>
        <v>0.33479550000000002</v>
      </c>
      <c r="S183" s="67">
        <f t="shared" si="321"/>
        <v>1.516983</v>
      </c>
      <c r="T183" s="29"/>
      <c r="U183" s="57">
        <f t="shared" si="304"/>
        <v>0</v>
      </c>
      <c r="V183" s="664">
        <f t="shared" si="305"/>
        <v>0</v>
      </c>
      <c r="W183" s="639">
        <f t="shared" si="306"/>
        <v>0</v>
      </c>
      <c r="X183" s="639">
        <f t="shared" si="307"/>
        <v>0</v>
      </c>
      <c r="Y183" s="639">
        <f t="shared" si="308"/>
        <v>0</v>
      </c>
      <c r="Z183" s="639">
        <f t="shared" si="309"/>
        <v>0</v>
      </c>
      <c r="AA183" s="639">
        <f t="shared" si="310"/>
        <v>0</v>
      </c>
      <c r="AB183" s="639">
        <f t="shared" si="311"/>
        <v>0</v>
      </c>
      <c r="AC183" s="669">
        <f t="shared" si="312"/>
        <v>0</v>
      </c>
      <c r="AD183" s="86">
        <f t="shared" si="313"/>
        <v>0</v>
      </c>
      <c r="AE183" s="86">
        <f t="shared" si="314"/>
        <v>0</v>
      </c>
      <c r="AF183" s="86">
        <f t="shared" si="315"/>
        <v>0</v>
      </c>
      <c r="AG183" s="680">
        <f t="shared" si="316"/>
        <v>0</v>
      </c>
      <c r="AH183" s="2171">
        <f t="shared" si="322"/>
        <v>0</v>
      </c>
      <c r="AM183" s="2158">
        <v>1.5772199999999998</v>
      </c>
      <c r="AN183" s="2159">
        <v>0.24153000000000002</v>
      </c>
      <c r="AO183" s="2159">
        <v>0.51507000000000003</v>
      </c>
      <c r="AP183" s="2160">
        <v>2.3338199999999998</v>
      </c>
    </row>
    <row r="184" spans="1:42" s="14" customFormat="1" ht="29.25" customHeight="1">
      <c r="A184" s="2172"/>
      <c r="B184" s="777" t="s">
        <v>1440</v>
      </c>
      <c r="C184" s="777" t="s">
        <v>1441</v>
      </c>
      <c r="D184" s="777" t="s">
        <v>1441</v>
      </c>
      <c r="E184" s="777"/>
      <c r="F184" s="70">
        <f t="shared" si="298"/>
        <v>0.34724249999999995</v>
      </c>
      <c r="G184" s="71">
        <f t="shared" si="299"/>
        <v>0.51259650000000001</v>
      </c>
      <c r="H184" s="598">
        <f t="shared" si="317"/>
        <v>1.3082875000000001E-2</v>
      </c>
      <c r="I184" s="598">
        <f t="shared" ref="I184:M184" si="407">+H184</f>
        <v>1.3082875000000001E-2</v>
      </c>
      <c r="J184" s="598">
        <f t="shared" si="407"/>
        <v>1.3082875000000001E-2</v>
      </c>
      <c r="K184" s="598">
        <f t="shared" si="407"/>
        <v>1.3082875000000001E-2</v>
      </c>
      <c r="L184" s="598">
        <f t="shared" si="407"/>
        <v>1.3082875000000001E-2</v>
      </c>
      <c r="M184" s="598">
        <f t="shared" si="407"/>
        <v>1.3082875000000001E-2</v>
      </c>
      <c r="N184" s="72">
        <f t="shared" si="301"/>
        <v>7.8497250000000005E-2</v>
      </c>
      <c r="O184" s="72">
        <f t="shared" si="319"/>
        <v>5.5799250000000002E-2</v>
      </c>
      <c r="P184" s="72">
        <f t="shared" ref="P184:Q184" si="408">+O184</f>
        <v>5.5799250000000002E-2</v>
      </c>
      <c r="Q184" s="72">
        <f t="shared" si="408"/>
        <v>5.5799250000000002E-2</v>
      </c>
      <c r="R184" s="72">
        <f t="shared" si="303"/>
        <v>0.16739775000000001</v>
      </c>
      <c r="S184" s="73">
        <f t="shared" si="321"/>
        <v>0.75849149999999999</v>
      </c>
      <c r="T184" s="30"/>
      <c r="U184" s="55">
        <f t="shared" si="304"/>
        <v>0</v>
      </c>
      <c r="V184" s="665">
        <f t="shared" si="305"/>
        <v>0</v>
      </c>
      <c r="W184" s="637">
        <f t="shared" si="306"/>
        <v>0</v>
      </c>
      <c r="X184" s="637">
        <f t="shared" si="307"/>
        <v>0</v>
      </c>
      <c r="Y184" s="637">
        <f t="shared" si="308"/>
        <v>0</v>
      </c>
      <c r="Z184" s="637">
        <f t="shared" si="309"/>
        <v>0</v>
      </c>
      <c r="AA184" s="637">
        <f t="shared" si="310"/>
        <v>0</v>
      </c>
      <c r="AB184" s="637">
        <f t="shared" si="311"/>
        <v>0</v>
      </c>
      <c r="AC184" s="670">
        <f t="shared" si="312"/>
        <v>0</v>
      </c>
      <c r="AD184" s="87">
        <f t="shared" si="313"/>
        <v>0</v>
      </c>
      <c r="AE184" s="87">
        <f t="shared" si="314"/>
        <v>0</v>
      </c>
      <c r="AF184" s="87">
        <f t="shared" si="315"/>
        <v>0</v>
      </c>
      <c r="AG184" s="678">
        <f t="shared" si="316"/>
        <v>0</v>
      </c>
      <c r="AH184" s="2173">
        <f t="shared" si="322"/>
        <v>0</v>
      </c>
      <c r="AM184" s="2158">
        <v>0.78860999999999992</v>
      </c>
      <c r="AN184" s="2159">
        <v>0.12076500000000001</v>
      </c>
      <c r="AO184" s="2159">
        <v>0.25753500000000001</v>
      </c>
      <c r="AP184" s="2160">
        <v>1.1669099999999999</v>
      </c>
    </row>
    <row r="185" spans="1:42" s="14" customFormat="1" ht="29.25" customHeight="1">
      <c r="A185" s="2172"/>
      <c r="B185" s="1838" t="s">
        <v>1442</v>
      </c>
      <c r="C185" s="1126" t="s">
        <v>1443</v>
      </c>
      <c r="D185" s="1126" t="s">
        <v>1443</v>
      </c>
      <c r="E185" s="777"/>
      <c r="F185" s="70">
        <f t="shared" si="298"/>
        <v>0.44448499999999996</v>
      </c>
      <c r="G185" s="71">
        <f t="shared" si="299"/>
        <v>1.025193</v>
      </c>
      <c r="H185" s="598">
        <f t="shared" si="317"/>
        <v>2.6165750000000002E-2</v>
      </c>
      <c r="I185" s="598">
        <f t="shared" ref="I185:M185" si="409">+H185</f>
        <v>2.6165750000000002E-2</v>
      </c>
      <c r="J185" s="598">
        <f t="shared" si="409"/>
        <v>2.6165750000000002E-2</v>
      </c>
      <c r="K185" s="598">
        <f t="shared" si="409"/>
        <v>2.6165750000000002E-2</v>
      </c>
      <c r="L185" s="598">
        <f t="shared" si="409"/>
        <v>2.6165750000000002E-2</v>
      </c>
      <c r="M185" s="598">
        <f t="shared" si="409"/>
        <v>2.6165750000000002E-2</v>
      </c>
      <c r="N185" s="72">
        <f t="shared" si="301"/>
        <v>0.15699450000000001</v>
      </c>
      <c r="O185" s="72">
        <f t="shared" si="319"/>
        <v>0.1115985</v>
      </c>
      <c r="P185" s="72">
        <f t="shared" ref="P185:Q185" si="410">+O185</f>
        <v>0.1115985</v>
      </c>
      <c r="Q185" s="72">
        <f t="shared" si="410"/>
        <v>0.1115985</v>
      </c>
      <c r="R185" s="72">
        <f t="shared" si="303"/>
        <v>0.33479550000000002</v>
      </c>
      <c r="S185" s="73">
        <f t="shared" si="321"/>
        <v>1.516983</v>
      </c>
      <c r="T185" s="30"/>
      <c r="U185" s="55">
        <f t="shared" si="304"/>
        <v>0</v>
      </c>
      <c r="V185" s="665">
        <f t="shared" si="305"/>
        <v>0</v>
      </c>
      <c r="W185" s="637">
        <f t="shared" si="306"/>
        <v>0</v>
      </c>
      <c r="X185" s="637">
        <f t="shared" si="307"/>
        <v>0</v>
      </c>
      <c r="Y185" s="637">
        <f t="shared" si="308"/>
        <v>0</v>
      </c>
      <c r="Z185" s="637">
        <f t="shared" si="309"/>
        <v>0</v>
      </c>
      <c r="AA185" s="637">
        <f t="shared" si="310"/>
        <v>0</v>
      </c>
      <c r="AB185" s="637">
        <f t="shared" si="311"/>
        <v>0</v>
      </c>
      <c r="AC185" s="670">
        <f t="shared" si="312"/>
        <v>0</v>
      </c>
      <c r="AD185" s="87">
        <f t="shared" si="313"/>
        <v>0</v>
      </c>
      <c r="AE185" s="87">
        <f t="shared" si="314"/>
        <v>0</v>
      </c>
      <c r="AF185" s="87">
        <f t="shared" si="315"/>
        <v>0</v>
      </c>
      <c r="AG185" s="678">
        <f t="shared" si="316"/>
        <v>0</v>
      </c>
      <c r="AH185" s="2173">
        <f t="shared" si="322"/>
        <v>0</v>
      </c>
      <c r="AM185" s="2158">
        <v>1.5772199999999998</v>
      </c>
      <c r="AN185" s="2159">
        <v>0.24153000000000002</v>
      </c>
      <c r="AO185" s="2159">
        <v>0.51507000000000003</v>
      </c>
      <c r="AP185" s="2160">
        <v>2.3338199999999998</v>
      </c>
    </row>
    <row r="186" spans="1:42" s="14" customFormat="1" ht="29.25" customHeight="1">
      <c r="A186" s="2174"/>
      <c r="B186" s="1837"/>
      <c r="C186" s="1127" t="s">
        <v>1444</v>
      </c>
      <c r="D186" s="1127" t="s">
        <v>1444</v>
      </c>
      <c r="E186" s="775"/>
      <c r="F186" s="76">
        <f t="shared" si="298"/>
        <v>0.5093133333333334</v>
      </c>
      <c r="G186" s="77">
        <f t="shared" si="299"/>
        <v>1.366924</v>
      </c>
      <c r="H186" s="600">
        <f t="shared" si="317"/>
        <v>3.4887666666666671E-2</v>
      </c>
      <c r="I186" s="600">
        <f t="shared" ref="I186:M186" si="411">+H186</f>
        <v>3.4887666666666671E-2</v>
      </c>
      <c r="J186" s="600">
        <f t="shared" si="411"/>
        <v>3.4887666666666671E-2</v>
      </c>
      <c r="K186" s="600">
        <f t="shared" si="411"/>
        <v>3.4887666666666671E-2</v>
      </c>
      <c r="L186" s="600">
        <f t="shared" si="411"/>
        <v>3.4887666666666671E-2</v>
      </c>
      <c r="M186" s="600">
        <f t="shared" si="411"/>
        <v>3.4887666666666671E-2</v>
      </c>
      <c r="N186" s="78">
        <f t="shared" si="301"/>
        <v>0.20932600000000001</v>
      </c>
      <c r="O186" s="78">
        <f t="shared" si="319"/>
        <v>0.14879799999999999</v>
      </c>
      <c r="P186" s="78">
        <f t="shared" ref="P186:Q186" si="412">+O186</f>
        <v>0.14879799999999999</v>
      </c>
      <c r="Q186" s="78">
        <f t="shared" si="412"/>
        <v>0.14879799999999999</v>
      </c>
      <c r="R186" s="78">
        <f t="shared" si="303"/>
        <v>0.44639399999999996</v>
      </c>
      <c r="S186" s="79">
        <f t="shared" si="321"/>
        <v>2.0226439999999997</v>
      </c>
      <c r="T186" s="31"/>
      <c r="U186" s="56">
        <f t="shared" si="304"/>
        <v>0</v>
      </c>
      <c r="V186" s="666">
        <f t="shared" si="305"/>
        <v>0</v>
      </c>
      <c r="W186" s="638">
        <f t="shared" si="306"/>
        <v>0</v>
      </c>
      <c r="X186" s="638">
        <f t="shared" si="307"/>
        <v>0</v>
      </c>
      <c r="Y186" s="638">
        <f t="shared" si="308"/>
        <v>0</v>
      </c>
      <c r="Z186" s="638">
        <f t="shared" si="309"/>
        <v>0</v>
      </c>
      <c r="AA186" s="638">
        <f t="shared" si="310"/>
        <v>0</v>
      </c>
      <c r="AB186" s="638">
        <f t="shared" si="311"/>
        <v>0</v>
      </c>
      <c r="AC186" s="671">
        <f t="shared" si="312"/>
        <v>0</v>
      </c>
      <c r="AD186" s="88">
        <f t="shared" si="313"/>
        <v>0</v>
      </c>
      <c r="AE186" s="88">
        <f t="shared" si="314"/>
        <v>0</v>
      </c>
      <c r="AF186" s="88">
        <f t="shared" si="315"/>
        <v>0</v>
      </c>
      <c r="AG186" s="679">
        <f t="shared" si="316"/>
        <v>0</v>
      </c>
      <c r="AH186" s="2175">
        <f t="shared" si="322"/>
        <v>0</v>
      </c>
      <c r="AM186" s="2161">
        <v>2.1029599999999999</v>
      </c>
      <c r="AN186" s="2162">
        <v>0.32203999999999999</v>
      </c>
      <c r="AO186" s="2162">
        <v>0.68675999999999993</v>
      </c>
      <c r="AP186" s="2163">
        <v>3.1117599999999999</v>
      </c>
    </row>
    <row r="187" spans="1:42" s="14" customFormat="1" ht="29.25" customHeight="1">
      <c r="A187" s="2170" t="s">
        <v>278</v>
      </c>
      <c r="B187" s="1841" t="s">
        <v>1445</v>
      </c>
      <c r="C187" s="774" t="s">
        <v>224</v>
      </c>
      <c r="D187" s="774" t="s">
        <v>224</v>
      </c>
      <c r="E187" s="1836" t="s">
        <v>1446</v>
      </c>
      <c r="F187" s="64">
        <f t="shared" si="298"/>
        <v>0.41207083333333333</v>
      </c>
      <c r="G187" s="65">
        <f t="shared" si="299"/>
        <v>0.85432750000000002</v>
      </c>
      <c r="H187" s="599">
        <f t="shared" si="317"/>
        <v>2.180479166666667E-2</v>
      </c>
      <c r="I187" s="599">
        <f t="shared" ref="I187:M187" si="413">+H187</f>
        <v>2.180479166666667E-2</v>
      </c>
      <c r="J187" s="599">
        <f t="shared" si="413"/>
        <v>2.180479166666667E-2</v>
      </c>
      <c r="K187" s="599">
        <f t="shared" si="413"/>
        <v>2.180479166666667E-2</v>
      </c>
      <c r="L187" s="599">
        <f t="shared" si="413"/>
        <v>2.180479166666667E-2</v>
      </c>
      <c r="M187" s="599">
        <f t="shared" si="413"/>
        <v>2.180479166666667E-2</v>
      </c>
      <c r="N187" s="66">
        <f t="shared" si="301"/>
        <v>0.13082875000000002</v>
      </c>
      <c r="O187" s="66">
        <f t="shared" si="319"/>
        <v>9.2998750000000005E-2</v>
      </c>
      <c r="P187" s="66">
        <f t="shared" ref="P187:Q187" si="414">+O187</f>
        <v>9.2998750000000005E-2</v>
      </c>
      <c r="Q187" s="66">
        <f t="shared" si="414"/>
        <v>9.2998750000000005E-2</v>
      </c>
      <c r="R187" s="66">
        <f t="shared" si="303"/>
        <v>0.27899625</v>
      </c>
      <c r="S187" s="67">
        <f t="shared" si="321"/>
        <v>1.2641525</v>
      </c>
      <c r="T187" s="29"/>
      <c r="U187" s="57">
        <f t="shared" si="304"/>
        <v>0</v>
      </c>
      <c r="V187" s="664">
        <f t="shared" si="305"/>
        <v>0</v>
      </c>
      <c r="W187" s="639">
        <f t="shared" si="306"/>
        <v>0</v>
      </c>
      <c r="X187" s="639">
        <f t="shared" si="307"/>
        <v>0</v>
      </c>
      <c r="Y187" s="639">
        <f t="shared" si="308"/>
        <v>0</v>
      </c>
      <c r="Z187" s="639">
        <f t="shared" si="309"/>
        <v>0</v>
      </c>
      <c r="AA187" s="639">
        <f t="shared" si="310"/>
        <v>0</v>
      </c>
      <c r="AB187" s="639">
        <f t="shared" si="311"/>
        <v>0</v>
      </c>
      <c r="AC187" s="669">
        <f t="shared" si="312"/>
        <v>0</v>
      </c>
      <c r="AD187" s="86">
        <f t="shared" si="313"/>
        <v>0</v>
      </c>
      <c r="AE187" s="86">
        <f t="shared" si="314"/>
        <v>0</v>
      </c>
      <c r="AF187" s="86">
        <f t="shared" si="315"/>
        <v>0</v>
      </c>
      <c r="AG187" s="680">
        <f t="shared" si="316"/>
        <v>0</v>
      </c>
      <c r="AH187" s="2171">
        <f t="shared" si="322"/>
        <v>0</v>
      </c>
      <c r="AM187" s="2164">
        <v>1.3143499999999999</v>
      </c>
      <c r="AN187" s="2165">
        <v>0.20127500000000001</v>
      </c>
      <c r="AO187" s="2165">
        <v>0.42922499999999997</v>
      </c>
      <c r="AP187" s="2166">
        <v>1.94485</v>
      </c>
    </row>
    <row r="188" spans="1:42" s="14" customFormat="1" ht="29.25" customHeight="1">
      <c r="A188" s="2172"/>
      <c r="B188" s="1838"/>
      <c r="C188" s="777" t="s">
        <v>226</v>
      </c>
      <c r="D188" s="777" t="s">
        <v>226</v>
      </c>
      <c r="E188" s="1838"/>
      <c r="F188" s="70">
        <f t="shared" si="298"/>
        <v>0.57414166666666666</v>
      </c>
      <c r="G188" s="71">
        <f t="shared" si="299"/>
        <v>1.708655</v>
      </c>
      <c r="H188" s="598">
        <f t="shared" si="317"/>
        <v>4.360958333333334E-2</v>
      </c>
      <c r="I188" s="598">
        <f t="shared" ref="I188:M188" si="415">+H188</f>
        <v>4.360958333333334E-2</v>
      </c>
      <c r="J188" s="598">
        <f t="shared" si="415"/>
        <v>4.360958333333334E-2</v>
      </c>
      <c r="K188" s="598">
        <f t="shared" si="415"/>
        <v>4.360958333333334E-2</v>
      </c>
      <c r="L188" s="598">
        <f t="shared" si="415"/>
        <v>4.360958333333334E-2</v>
      </c>
      <c r="M188" s="598">
        <f t="shared" si="415"/>
        <v>4.360958333333334E-2</v>
      </c>
      <c r="N188" s="72">
        <f t="shared" si="301"/>
        <v>0.26165750000000004</v>
      </c>
      <c r="O188" s="72">
        <f t="shared" si="319"/>
        <v>0.18599750000000001</v>
      </c>
      <c r="P188" s="72">
        <f t="shared" ref="P188:Q188" si="416">+O188</f>
        <v>0.18599750000000001</v>
      </c>
      <c r="Q188" s="72">
        <f t="shared" si="416"/>
        <v>0.18599750000000001</v>
      </c>
      <c r="R188" s="72">
        <f t="shared" si="303"/>
        <v>0.5579925</v>
      </c>
      <c r="S188" s="73">
        <f t="shared" si="321"/>
        <v>2.528305</v>
      </c>
      <c r="T188" s="30"/>
      <c r="U188" s="55">
        <f t="shared" si="304"/>
        <v>0</v>
      </c>
      <c r="V188" s="665">
        <f t="shared" si="305"/>
        <v>0</v>
      </c>
      <c r="W188" s="637">
        <f t="shared" si="306"/>
        <v>0</v>
      </c>
      <c r="X188" s="637">
        <f t="shared" si="307"/>
        <v>0</v>
      </c>
      <c r="Y188" s="637">
        <f t="shared" si="308"/>
        <v>0</v>
      </c>
      <c r="Z188" s="637">
        <f t="shared" si="309"/>
        <v>0</v>
      </c>
      <c r="AA188" s="637">
        <f t="shared" si="310"/>
        <v>0</v>
      </c>
      <c r="AB188" s="637">
        <f t="shared" si="311"/>
        <v>0</v>
      </c>
      <c r="AC188" s="670">
        <f t="shared" si="312"/>
        <v>0</v>
      </c>
      <c r="AD188" s="87">
        <f t="shared" si="313"/>
        <v>0</v>
      </c>
      <c r="AE188" s="87">
        <f t="shared" si="314"/>
        <v>0</v>
      </c>
      <c r="AF188" s="87">
        <f t="shared" si="315"/>
        <v>0</v>
      </c>
      <c r="AG188" s="678">
        <f t="shared" si="316"/>
        <v>0</v>
      </c>
      <c r="AH188" s="2173">
        <f t="shared" si="322"/>
        <v>0</v>
      </c>
      <c r="AM188" s="2158">
        <v>2.6286999999999998</v>
      </c>
      <c r="AN188" s="2159">
        <v>0.40255000000000002</v>
      </c>
      <c r="AO188" s="2159">
        <v>0.85844999999999994</v>
      </c>
      <c r="AP188" s="2160">
        <v>3.8896999999999999</v>
      </c>
    </row>
    <row r="189" spans="1:42" s="14" customFormat="1" ht="29.25" customHeight="1">
      <c r="A189" s="2172"/>
      <c r="B189" s="1838"/>
      <c r="C189" s="777" t="s">
        <v>234</v>
      </c>
      <c r="D189" s="777" t="s">
        <v>234</v>
      </c>
      <c r="E189" s="1838"/>
      <c r="F189" s="70">
        <f t="shared" si="298"/>
        <v>0.57414166666666666</v>
      </c>
      <c r="G189" s="71">
        <f t="shared" si="299"/>
        <v>1.708655</v>
      </c>
      <c r="H189" s="598">
        <f t="shared" si="317"/>
        <v>4.360958333333334E-2</v>
      </c>
      <c r="I189" s="598">
        <f t="shared" ref="I189:M189" si="417">+H189</f>
        <v>4.360958333333334E-2</v>
      </c>
      <c r="J189" s="598">
        <f t="shared" si="417"/>
        <v>4.360958333333334E-2</v>
      </c>
      <c r="K189" s="598">
        <f t="shared" si="417"/>
        <v>4.360958333333334E-2</v>
      </c>
      <c r="L189" s="598">
        <f t="shared" si="417"/>
        <v>4.360958333333334E-2</v>
      </c>
      <c r="M189" s="598">
        <f t="shared" si="417"/>
        <v>4.360958333333334E-2</v>
      </c>
      <c r="N189" s="72">
        <f t="shared" si="301"/>
        <v>0.26165750000000004</v>
      </c>
      <c r="O189" s="72">
        <f t="shared" si="319"/>
        <v>0.18599750000000001</v>
      </c>
      <c r="P189" s="72">
        <f t="shared" ref="P189:Q189" si="418">+O189</f>
        <v>0.18599750000000001</v>
      </c>
      <c r="Q189" s="72">
        <f t="shared" si="418"/>
        <v>0.18599750000000001</v>
      </c>
      <c r="R189" s="72">
        <f t="shared" si="303"/>
        <v>0.5579925</v>
      </c>
      <c r="S189" s="73">
        <f t="shared" si="321"/>
        <v>2.528305</v>
      </c>
      <c r="T189" s="30"/>
      <c r="U189" s="55">
        <f t="shared" si="304"/>
        <v>0</v>
      </c>
      <c r="V189" s="665">
        <f t="shared" si="305"/>
        <v>0</v>
      </c>
      <c r="W189" s="637">
        <f t="shared" si="306"/>
        <v>0</v>
      </c>
      <c r="X189" s="637">
        <f t="shared" si="307"/>
        <v>0</v>
      </c>
      <c r="Y189" s="637">
        <f t="shared" si="308"/>
        <v>0</v>
      </c>
      <c r="Z189" s="637">
        <f t="shared" si="309"/>
        <v>0</v>
      </c>
      <c r="AA189" s="637">
        <f t="shared" si="310"/>
        <v>0</v>
      </c>
      <c r="AB189" s="637">
        <f t="shared" si="311"/>
        <v>0</v>
      </c>
      <c r="AC189" s="670">
        <f t="shared" si="312"/>
        <v>0</v>
      </c>
      <c r="AD189" s="87">
        <f t="shared" si="313"/>
        <v>0</v>
      </c>
      <c r="AE189" s="87">
        <f t="shared" si="314"/>
        <v>0</v>
      </c>
      <c r="AF189" s="87">
        <f t="shared" si="315"/>
        <v>0</v>
      </c>
      <c r="AG189" s="678">
        <f t="shared" si="316"/>
        <v>0</v>
      </c>
      <c r="AH189" s="2173">
        <f t="shared" si="322"/>
        <v>0</v>
      </c>
      <c r="AM189" s="2158">
        <v>2.6286999999999998</v>
      </c>
      <c r="AN189" s="2159">
        <v>0.40255000000000002</v>
      </c>
      <c r="AO189" s="2159">
        <v>0.85844999999999994</v>
      </c>
      <c r="AP189" s="2160">
        <v>3.8896999999999999</v>
      </c>
    </row>
    <row r="190" spans="1:42" s="14" customFormat="1" ht="29.25" customHeight="1">
      <c r="A190" s="2172"/>
      <c r="B190" s="1838"/>
      <c r="C190" s="777" t="s">
        <v>228</v>
      </c>
      <c r="D190" s="777" t="s">
        <v>228</v>
      </c>
      <c r="E190" s="1838"/>
      <c r="F190" s="70">
        <f t="shared" si="298"/>
        <v>0.63896999999999993</v>
      </c>
      <c r="G190" s="71">
        <f t="shared" si="299"/>
        <v>2.050386</v>
      </c>
      <c r="H190" s="598">
        <f t="shared" si="317"/>
        <v>5.2331500000000003E-2</v>
      </c>
      <c r="I190" s="598">
        <f t="shared" ref="I190:M190" si="419">+H190</f>
        <v>5.2331500000000003E-2</v>
      </c>
      <c r="J190" s="598">
        <f t="shared" si="419"/>
        <v>5.2331500000000003E-2</v>
      </c>
      <c r="K190" s="598">
        <f t="shared" si="419"/>
        <v>5.2331500000000003E-2</v>
      </c>
      <c r="L190" s="598">
        <f t="shared" si="419"/>
        <v>5.2331500000000003E-2</v>
      </c>
      <c r="M190" s="598">
        <f t="shared" si="419"/>
        <v>5.2331500000000003E-2</v>
      </c>
      <c r="N190" s="72">
        <f t="shared" si="301"/>
        <v>0.31398900000000002</v>
      </c>
      <c r="O190" s="72">
        <f t="shared" si="319"/>
        <v>0.22319700000000001</v>
      </c>
      <c r="P190" s="72">
        <f t="shared" ref="P190:Q190" si="420">+O190</f>
        <v>0.22319700000000001</v>
      </c>
      <c r="Q190" s="72">
        <f t="shared" si="420"/>
        <v>0.22319700000000001</v>
      </c>
      <c r="R190" s="72">
        <f t="shared" si="303"/>
        <v>0.66959100000000005</v>
      </c>
      <c r="S190" s="73">
        <f t="shared" si="321"/>
        <v>3.0339659999999999</v>
      </c>
      <c r="T190" s="30"/>
      <c r="U190" s="55">
        <f t="shared" si="304"/>
        <v>0</v>
      </c>
      <c r="V190" s="665">
        <f t="shared" si="305"/>
        <v>0</v>
      </c>
      <c r="W190" s="637">
        <f t="shared" si="306"/>
        <v>0</v>
      </c>
      <c r="X190" s="637">
        <f t="shared" si="307"/>
        <v>0</v>
      </c>
      <c r="Y190" s="637">
        <f t="shared" si="308"/>
        <v>0</v>
      </c>
      <c r="Z190" s="637">
        <f t="shared" si="309"/>
        <v>0</v>
      </c>
      <c r="AA190" s="637">
        <f t="shared" si="310"/>
        <v>0</v>
      </c>
      <c r="AB190" s="637">
        <f t="shared" si="311"/>
        <v>0</v>
      </c>
      <c r="AC190" s="670">
        <f t="shared" si="312"/>
        <v>0</v>
      </c>
      <c r="AD190" s="87">
        <f t="shared" si="313"/>
        <v>0</v>
      </c>
      <c r="AE190" s="87">
        <f t="shared" si="314"/>
        <v>0</v>
      </c>
      <c r="AF190" s="87">
        <f t="shared" si="315"/>
        <v>0</v>
      </c>
      <c r="AG190" s="678">
        <f t="shared" si="316"/>
        <v>0</v>
      </c>
      <c r="AH190" s="2173">
        <f t="shared" si="322"/>
        <v>0</v>
      </c>
      <c r="AM190" s="2158">
        <v>3.1544399999999997</v>
      </c>
      <c r="AN190" s="2159">
        <v>0.48306000000000004</v>
      </c>
      <c r="AO190" s="2159">
        <v>1.0301400000000001</v>
      </c>
      <c r="AP190" s="2160">
        <v>4.6676399999999996</v>
      </c>
    </row>
    <row r="191" spans="1:42" s="14" customFormat="1" ht="29.25" customHeight="1">
      <c r="A191" s="2172"/>
      <c r="B191" s="777" t="s">
        <v>1440</v>
      </c>
      <c r="C191" s="777" t="s">
        <v>277</v>
      </c>
      <c r="D191" s="2149"/>
      <c r="E191" s="777" t="s">
        <v>1441</v>
      </c>
      <c r="F191" s="70">
        <f t="shared" si="298"/>
        <v>0.34724249999999995</v>
      </c>
      <c r="G191" s="71">
        <f t="shared" si="299"/>
        <v>0.51259650000000001</v>
      </c>
      <c r="H191" s="598">
        <f t="shared" si="317"/>
        <v>1.3082875000000001E-2</v>
      </c>
      <c r="I191" s="598">
        <f t="shared" ref="I191:M191" si="421">+H191</f>
        <v>1.3082875000000001E-2</v>
      </c>
      <c r="J191" s="598">
        <f t="shared" si="421"/>
        <v>1.3082875000000001E-2</v>
      </c>
      <c r="K191" s="598">
        <f t="shared" si="421"/>
        <v>1.3082875000000001E-2</v>
      </c>
      <c r="L191" s="598">
        <f t="shared" si="421"/>
        <v>1.3082875000000001E-2</v>
      </c>
      <c r="M191" s="598">
        <f t="shared" si="421"/>
        <v>1.3082875000000001E-2</v>
      </c>
      <c r="N191" s="72">
        <f t="shared" si="301"/>
        <v>7.8497250000000005E-2</v>
      </c>
      <c r="O191" s="72">
        <f t="shared" si="319"/>
        <v>5.5799250000000002E-2</v>
      </c>
      <c r="P191" s="72">
        <f t="shared" ref="P191:Q191" si="422">+O191</f>
        <v>5.5799250000000002E-2</v>
      </c>
      <c r="Q191" s="72">
        <f t="shared" si="422"/>
        <v>5.5799250000000002E-2</v>
      </c>
      <c r="R191" s="72">
        <f t="shared" si="303"/>
        <v>0.16739775000000001</v>
      </c>
      <c r="S191" s="73">
        <f t="shared" si="321"/>
        <v>0.75849149999999999</v>
      </c>
      <c r="T191" s="30"/>
      <c r="U191" s="55">
        <f t="shared" si="304"/>
        <v>0</v>
      </c>
      <c r="V191" s="665">
        <f t="shared" si="305"/>
        <v>0</v>
      </c>
      <c r="W191" s="637">
        <f t="shared" si="306"/>
        <v>0</v>
      </c>
      <c r="X191" s="637">
        <f t="shared" si="307"/>
        <v>0</v>
      </c>
      <c r="Y191" s="637">
        <f t="shared" si="308"/>
        <v>0</v>
      </c>
      <c r="Z191" s="637">
        <f t="shared" si="309"/>
        <v>0</v>
      </c>
      <c r="AA191" s="637">
        <f t="shared" si="310"/>
        <v>0</v>
      </c>
      <c r="AB191" s="637">
        <f t="shared" si="311"/>
        <v>0</v>
      </c>
      <c r="AC191" s="670">
        <f t="shared" si="312"/>
        <v>0</v>
      </c>
      <c r="AD191" s="87">
        <f t="shared" si="313"/>
        <v>0</v>
      </c>
      <c r="AE191" s="87">
        <f t="shared" si="314"/>
        <v>0</v>
      </c>
      <c r="AF191" s="87">
        <f t="shared" si="315"/>
        <v>0</v>
      </c>
      <c r="AG191" s="678">
        <f t="shared" si="316"/>
        <v>0</v>
      </c>
      <c r="AH191" s="2173">
        <f t="shared" si="322"/>
        <v>0</v>
      </c>
      <c r="AM191" s="2158">
        <v>0.78860999999999992</v>
      </c>
      <c r="AN191" s="2159">
        <v>0.12076500000000001</v>
      </c>
      <c r="AO191" s="2159">
        <v>0.25753500000000001</v>
      </c>
      <c r="AP191" s="2160">
        <v>1.1669099999999999</v>
      </c>
    </row>
    <row r="192" spans="1:42" s="14" customFormat="1" ht="29.25" customHeight="1">
      <c r="A192" s="2174"/>
      <c r="B192" s="775" t="s">
        <v>239</v>
      </c>
      <c r="C192" s="1127" t="s">
        <v>277</v>
      </c>
      <c r="D192" s="2150"/>
      <c r="E192" s="1127" t="s">
        <v>1446</v>
      </c>
      <c r="F192" s="76">
        <f t="shared" si="298"/>
        <v>0.57414166666666666</v>
      </c>
      <c r="G192" s="77">
        <f t="shared" si="299"/>
        <v>1.708655</v>
      </c>
      <c r="H192" s="600">
        <f t="shared" si="317"/>
        <v>4.360958333333334E-2</v>
      </c>
      <c r="I192" s="600">
        <f t="shared" ref="I192:M192" si="423">+H192</f>
        <v>4.360958333333334E-2</v>
      </c>
      <c r="J192" s="600">
        <f t="shared" si="423"/>
        <v>4.360958333333334E-2</v>
      </c>
      <c r="K192" s="600">
        <f t="shared" si="423"/>
        <v>4.360958333333334E-2</v>
      </c>
      <c r="L192" s="600">
        <f t="shared" si="423"/>
        <v>4.360958333333334E-2</v>
      </c>
      <c r="M192" s="600">
        <f t="shared" si="423"/>
        <v>4.360958333333334E-2</v>
      </c>
      <c r="N192" s="78">
        <f t="shared" si="301"/>
        <v>0.26165750000000004</v>
      </c>
      <c r="O192" s="78">
        <f t="shared" si="319"/>
        <v>0.18599750000000001</v>
      </c>
      <c r="P192" s="78">
        <f t="shared" ref="P192:Q192" si="424">+O192</f>
        <v>0.18599750000000001</v>
      </c>
      <c r="Q192" s="78">
        <f t="shared" si="424"/>
        <v>0.18599750000000001</v>
      </c>
      <c r="R192" s="78">
        <f t="shared" si="303"/>
        <v>0.5579925</v>
      </c>
      <c r="S192" s="79">
        <f t="shared" si="321"/>
        <v>2.528305</v>
      </c>
      <c r="T192" s="31"/>
      <c r="U192" s="56">
        <f t="shared" si="304"/>
        <v>0</v>
      </c>
      <c r="V192" s="666">
        <f t="shared" si="305"/>
        <v>0</v>
      </c>
      <c r="W192" s="638">
        <f t="shared" si="306"/>
        <v>0</v>
      </c>
      <c r="X192" s="638">
        <f t="shared" si="307"/>
        <v>0</v>
      </c>
      <c r="Y192" s="638">
        <f t="shared" si="308"/>
        <v>0</v>
      </c>
      <c r="Z192" s="638">
        <f t="shared" si="309"/>
        <v>0</v>
      </c>
      <c r="AA192" s="638">
        <f t="shared" si="310"/>
        <v>0</v>
      </c>
      <c r="AB192" s="638">
        <f t="shared" si="311"/>
        <v>0</v>
      </c>
      <c r="AC192" s="671">
        <f t="shared" si="312"/>
        <v>0</v>
      </c>
      <c r="AD192" s="88">
        <f t="shared" si="313"/>
        <v>0</v>
      </c>
      <c r="AE192" s="88">
        <f t="shared" si="314"/>
        <v>0</v>
      </c>
      <c r="AF192" s="88">
        <f t="shared" si="315"/>
        <v>0</v>
      </c>
      <c r="AG192" s="679">
        <f t="shared" si="316"/>
        <v>0</v>
      </c>
      <c r="AH192" s="2175">
        <f t="shared" si="322"/>
        <v>0</v>
      </c>
      <c r="AM192" s="2158">
        <v>2.6286999999999998</v>
      </c>
      <c r="AN192" s="2159">
        <v>0.40255000000000002</v>
      </c>
      <c r="AO192" s="2159">
        <v>0.85844999999999994</v>
      </c>
      <c r="AP192" s="2160">
        <v>3.8896999999999999</v>
      </c>
    </row>
    <row r="193" spans="1:42" s="14" customFormat="1" ht="29.25" customHeight="1">
      <c r="A193" s="2170" t="s">
        <v>1447</v>
      </c>
      <c r="B193" s="1836"/>
      <c r="C193" s="1128" t="s">
        <v>1441</v>
      </c>
      <c r="D193" s="1128" t="s">
        <v>282</v>
      </c>
      <c r="E193" s="774"/>
      <c r="F193" s="64">
        <f t="shared" si="298"/>
        <v>0.34724249999999995</v>
      </c>
      <c r="G193" s="65">
        <f t="shared" si="299"/>
        <v>0.51259650000000001</v>
      </c>
      <c r="H193" s="599">
        <f t="shared" si="317"/>
        <v>1.3082875000000001E-2</v>
      </c>
      <c r="I193" s="599">
        <f t="shared" ref="I193:M193" si="425">+H193</f>
        <v>1.3082875000000001E-2</v>
      </c>
      <c r="J193" s="599">
        <f t="shared" si="425"/>
        <v>1.3082875000000001E-2</v>
      </c>
      <c r="K193" s="599">
        <f t="shared" si="425"/>
        <v>1.3082875000000001E-2</v>
      </c>
      <c r="L193" s="599">
        <f t="shared" si="425"/>
        <v>1.3082875000000001E-2</v>
      </c>
      <c r="M193" s="599">
        <f t="shared" si="425"/>
        <v>1.3082875000000001E-2</v>
      </c>
      <c r="N193" s="66">
        <f t="shared" si="301"/>
        <v>7.8497250000000005E-2</v>
      </c>
      <c r="O193" s="66">
        <f t="shared" si="319"/>
        <v>5.5799250000000002E-2</v>
      </c>
      <c r="P193" s="66">
        <f t="shared" ref="P193:Q193" si="426">+O193</f>
        <v>5.5799250000000002E-2</v>
      </c>
      <c r="Q193" s="66">
        <f t="shared" si="426"/>
        <v>5.5799250000000002E-2</v>
      </c>
      <c r="R193" s="66">
        <f t="shared" si="303"/>
        <v>0.16739775000000001</v>
      </c>
      <c r="S193" s="67">
        <f t="shared" si="321"/>
        <v>0.75849149999999999</v>
      </c>
      <c r="T193" s="29"/>
      <c r="U193" s="57">
        <f t="shared" si="304"/>
        <v>0</v>
      </c>
      <c r="V193" s="664">
        <f t="shared" si="305"/>
        <v>0</v>
      </c>
      <c r="W193" s="639">
        <f t="shared" si="306"/>
        <v>0</v>
      </c>
      <c r="X193" s="639">
        <f t="shared" si="307"/>
        <v>0</v>
      </c>
      <c r="Y193" s="639">
        <f t="shared" si="308"/>
        <v>0</v>
      </c>
      <c r="Z193" s="639">
        <f t="shared" si="309"/>
        <v>0</v>
      </c>
      <c r="AA193" s="639">
        <f t="shared" si="310"/>
        <v>0</v>
      </c>
      <c r="AB193" s="639">
        <f t="shared" si="311"/>
        <v>0</v>
      </c>
      <c r="AC193" s="669">
        <f t="shared" si="312"/>
        <v>0</v>
      </c>
      <c r="AD193" s="86">
        <f t="shared" si="313"/>
        <v>0</v>
      </c>
      <c r="AE193" s="86">
        <f t="shared" si="314"/>
        <v>0</v>
      </c>
      <c r="AF193" s="86">
        <f t="shared" si="315"/>
        <v>0</v>
      </c>
      <c r="AG193" s="680">
        <f t="shared" si="316"/>
        <v>0</v>
      </c>
      <c r="AH193" s="2171">
        <f t="shared" si="322"/>
        <v>0</v>
      </c>
      <c r="AM193" s="2161">
        <v>0.78860999999999992</v>
      </c>
      <c r="AN193" s="2162">
        <v>0.12076500000000001</v>
      </c>
      <c r="AO193" s="2162">
        <v>0.25753500000000001</v>
      </c>
      <c r="AP193" s="2163">
        <v>1.1669099999999999</v>
      </c>
    </row>
    <row r="194" spans="1:42" s="14" customFormat="1" ht="29.25" customHeight="1">
      <c r="A194" s="2172"/>
      <c r="B194" s="1838"/>
      <c r="C194" s="1126" t="s">
        <v>257</v>
      </c>
      <c r="D194" s="1126" t="s">
        <v>257</v>
      </c>
      <c r="E194" s="777"/>
      <c r="F194" s="70">
        <f t="shared" si="298"/>
        <v>0.44448499999999996</v>
      </c>
      <c r="G194" s="71">
        <f t="shared" si="299"/>
        <v>1.025193</v>
      </c>
      <c r="H194" s="598">
        <f t="shared" si="317"/>
        <v>2.6165750000000002E-2</v>
      </c>
      <c r="I194" s="598">
        <f t="shared" ref="I194:M194" si="427">+H194</f>
        <v>2.6165750000000002E-2</v>
      </c>
      <c r="J194" s="598">
        <f t="shared" si="427"/>
        <v>2.6165750000000002E-2</v>
      </c>
      <c r="K194" s="598">
        <f t="shared" si="427"/>
        <v>2.6165750000000002E-2</v>
      </c>
      <c r="L194" s="598">
        <f t="shared" si="427"/>
        <v>2.6165750000000002E-2</v>
      </c>
      <c r="M194" s="598">
        <f t="shared" si="427"/>
        <v>2.6165750000000002E-2</v>
      </c>
      <c r="N194" s="72">
        <f t="shared" si="301"/>
        <v>0.15699450000000001</v>
      </c>
      <c r="O194" s="72">
        <f t="shared" si="319"/>
        <v>0.1115985</v>
      </c>
      <c r="P194" s="72">
        <f t="shared" ref="P194:Q194" si="428">+O194</f>
        <v>0.1115985</v>
      </c>
      <c r="Q194" s="72">
        <f t="shared" si="428"/>
        <v>0.1115985</v>
      </c>
      <c r="R194" s="72">
        <f t="shared" si="303"/>
        <v>0.33479550000000002</v>
      </c>
      <c r="S194" s="73">
        <f t="shared" si="321"/>
        <v>1.516983</v>
      </c>
      <c r="T194" s="30"/>
      <c r="U194" s="55">
        <f t="shared" si="304"/>
        <v>0</v>
      </c>
      <c r="V194" s="665">
        <f t="shared" si="305"/>
        <v>0</v>
      </c>
      <c r="W194" s="637">
        <f t="shared" si="306"/>
        <v>0</v>
      </c>
      <c r="X194" s="637">
        <f t="shared" si="307"/>
        <v>0</v>
      </c>
      <c r="Y194" s="637">
        <f t="shared" si="308"/>
        <v>0</v>
      </c>
      <c r="Z194" s="637">
        <f t="shared" si="309"/>
        <v>0</v>
      </c>
      <c r="AA194" s="637">
        <f t="shared" si="310"/>
        <v>0</v>
      </c>
      <c r="AB194" s="637">
        <f t="shared" si="311"/>
        <v>0</v>
      </c>
      <c r="AC194" s="670">
        <f t="shared" si="312"/>
        <v>0</v>
      </c>
      <c r="AD194" s="87">
        <f t="shared" si="313"/>
        <v>0</v>
      </c>
      <c r="AE194" s="87">
        <f t="shared" si="314"/>
        <v>0</v>
      </c>
      <c r="AF194" s="87">
        <f t="shared" si="315"/>
        <v>0</v>
      </c>
      <c r="AG194" s="678">
        <f t="shared" si="316"/>
        <v>0</v>
      </c>
      <c r="AH194" s="2173">
        <f t="shared" si="322"/>
        <v>0</v>
      </c>
      <c r="AM194" s="2164">
        <v>1.5772199999999998</v>
      </c>
      <c r="AN194" s="2165">
        <v>0.24153000000000002</v>
      </c>
      <c r="AO194" s="2165">
        <v>0.51507000000000003</v>
      </c>
      <c r="AP194" s="2166">
        <v>2.3338199999999998</v>
      </c>
    </row>
    <row r="195" spans="1:42" s="14" customFormat="1" ht="29.25" customHeight="1">
      <c r="A195" s="2174"/>
      <c r="B195" s="1837"/>
      <c r="C195" s="1127" t="s">
        <v>224</v>
      </c>
      <c r="D195" s="1127" t="s">
        <v>224</v>
      </c>
      <c r="E195" s="775"/>
      <c r="F195" s="76">
        <f t="shared" si="298"/>
        <v>0.5093133333333334</v>
      </c>
      <c r="G195" s="77">
        <f t="shared" si="299"/>
        <v>1.366924</v>
      </c>
      <c r="H195" s="600">
        <f t="shared" si="317"/>
        <v>3.4887666666666671E-2</v>
      </c>
      <c r="I195" s="600">
        <f t="shared" ref="I195:M195" si="429">+H195</f>
        <v>3.4887666666666671E-2</v>
      </c>
      <c r="J195" s="600">
        <f t="shared" si="429"/>
        <v>3.4887666666666671E-2</v>
      </c>
      <c r="K195" s="600">
        <f t="shared" si="429"/>
        <v>3.4887666666666671E-2</v>
      </c>
      <c r="L195" s="600">
        <f t="shared" si="429"/>
        <v>3.4887666666666671E-2</v>
      </c>
      <c r="M195" s="600">
        <f t="shared" si="429"/>
        <v>3.4887666666666671E-2</v>
      </c>
      <c r="N195" s="78">
        <f t="shared" si="301"/>
        <v>0.20932600000000001</v>
      </c>
      <c r="O195" s="78">
        <f t="shared" si="319"/>
        <v>0.14879799999999999</v>
      </c>
      <c r="P195" s="78">
        <f t="shared" ref="P195:Q195" si="430">+O195</f>
        <v>0.14879799999999999</v>
      </c>
      <c r="Q195" s="78">
        <f t="shared" si="430"/>
        <v>0.14879799999999999</v>
      </c>
      <c r="R195" s="78">
        <f t="shared" si="303"/>
        <v>0.44639399999999996</v>
      </c>
      <c r="S195" s="79">
        <f t="shared" si="321"/>
        <v>2.0226439999999997</v>
      </c>
      <c r="T195" s="31"/>
      <c r="U195" s="56">
        <f t="shared" si="304"/>
        <v>0</v>
      </c>
      <c r="V195" s="666">
        <f t="shared" si="305"/>
        <v>0</v>
      </c>
      <c r="W195" s="638">
        <f t="shared" si="306"/>
        <v>0</v>
      </c>
      <c r="X195" s="638">
        <f t="shared" si="307"/>
        <v>0</v>
      </c>
      <c r="Y195" s="638">
        <f t="shared" si="308"/>
        <v>0</v>
      </c>
      <c r="Z195" s="638">
        <f t="shared" si="309"/>
        <v>0</v>
      </c>
      <c r="AA195" s="638">
        <f t="shared" si="310"/>
        <v>0</v>
      </c>
      <c r="AB195" s="638">
        <f t="shared" si="311"/>
        <v>0</v>
      </c>
      <c r="AC195" s="671">
        <f t="shared" si="312"/>
        <v>0</v>
      </c>
      <c r="AD195" s="88">
        <f t="shared" si="313"/>
        <v>0</v>
      </c>
      <c r="AE195" s="88">
        <f t="shared" si="314"/>
        <v>0</v>
      </c>
      <c r="AF195" s="88">
        <f t="shared" si="315"/>
        <v>0</v>
      </c>
      <c r="AG195" s="679">
        <f t="shared" si="316"/>
        <v>0</v>
      </c>
      <c r="AH195" s="2175">
        <f t="shared" si="322"/>
        <v>0</v>
      </c>
      <c r="AM195" s="2158">
        <v>2.1029599999999999</v>
      </c>
      <c r="AN195" s="2159">
        <v>0.32203999999999999</v>
      </c>
      <c r="AO195" s="2159">
        <v>0.68675999999999993</v>
      </c>
      <c r="AP195" s="2160">
        <v>3.1117599999999999</v>
      </c>
    </row>
    <row r="196" spans="1:42" s="14" customFormat="1" ht="29.25" customHeight="1">
      <c r="A196" s="2170" t="s">
        <v>1448</v>
      </c>
      <c r="B196" s="1836"/>
      <c r="C196" s="1128" t="s">
        <v>1441</v>
      </c>
      <c r="D196" s="1128" t="s">
        <v>282</v>
      </c>
      <c r="E196" s="774"/>
      <c r="F196" s="64">
        <f t="shared" si="298"/>
        <v>0.34724249999999995</v>
      </c>
      <c r="G196" s="65">
        <f t="shared" si="299"/>
        <v>0.51259650000000001</v>
      </c>
      <c r="H196" s="599">
        <f t="shared" si="317"/>
        <v>1.3082875000000001E-2</v>
      </c>
      <c r="I196" s="599">
        <f t="shared" ref="I196:M196" si="431">+H196</f>
        <v>1.3082875000000001E-2</v>
      </c>
      <c r="J196" s="599">
        <f t="shared" si="431"/>
        <v>1.3082875000000001E-2</v>
      </c>
      <c r="K196" s="599">
        <f t="shared" si="431"/>
        <v>1.3082875000000001E-2</v>
      </c>
      <c r="L196" s="599">
        <f t="shared" si="431"/>
        <v>1.3082875000000001E-2</v>
      </c>
      <c r="M196" s="599">
        <f t="shared" si="431"/>
        <v>1.3082875000000001E-2</v>
      </c>
      <c r="N196" s="66">
        <f t="shared" si="301"/>
        <v>7.8497250000000005E-2</v>
      </c>
      <c r="O196" s="66">
        <f t="shared" si="319"/>
        <v>5.5799250000000002E-2</v>
      </c>
      <c r="P196" s="66">
        <f t="shared" ref="P196:Q196" si="432">+O196</f>
        <v>5.5799250000000002E-2</v>
      </c>
      <c r="Q196" s="66">
        <f t="shared" si="432"/>
        <v>5.5799250000000002E-2</v>
      </c>
      <c r="R196" s="66">
        <f t="shared" si="303"/>
        <v>0.16739775000000001</v>
      </c>
      <c r="S196" s="67">
        <f t="shared" si="321"/>
        <v>0.75849149999999999</v>
      </c>
      <c r="T196" s="29"/>
      <c r="U196" s="57">
        <f t="shared" si="304"/>
        <v>0</v>
      </c>
      <c r="V196" s="664">
        <f t="shared" si="305"/>
        <v>0</v>
      </c>
      <c r="W196" s="639">
        <f t="shared" si="306"/>
        <v>0</v>
      </c>
      <c r="X196" s="639">
        <f t="shared" si="307"/>
        <v>0</v>
      </c>
      <c r="Y196" s="639">
        <f t="shared" si="308"/>
        <v>0</v>
      </c>
      <c r="Z196" s="639">
        <f t="shared" si="309"/>
        <v>0</v>
      </c>
      <c r="AA196" s="639">
        <f t="shared" si="310"/>
        <v>0</v>
      </c>
      <c r="AB196" s="639">
        <f t="shared" si="311"/>
        <v>0</v>
      </c>
      <c r="AC196" s="669">
        <f t="shared" si="312"/>
        <v>0</v>
      </c>
      <c r="AD196" s="86">
        <f t="shared" si="313"/>
        <v>0</v>
      </c>
      <c r="AE196" s="86">
        <f t="shared" si="314"/>
        <v>0</v>
      </c>
      <c r="AF196" s="86">
        <f t="shared" si="315"/>
        <v>0</v>
      </c>
      <c r="AG196" s="680">
        <f t="shared" si="316"/>
        <v>0</v>
      </c>
      <c r="AH196" s="2171">
        <f t="shared" si="322"/>
        <v>0</v>
      </c>
      <c r="AM196" s="2161">
        <v>0.78860999999999992</v>
      </c>
      <c r="AN196" s="2162">
        <v>0.12076500000000001</v>
      </c>
      <c r="AO196" s="2162">
        <v>0.25753500000000001</v>
      </c>
      <c r="AP196" s="2163">
        <v>1.1669099999999999</v>
      </c>
    </row>
    <row r="197" spans="1:42" s="14" customFormat="1" ht="29.25" customHeight="1">
      <c r="A197" s="2172"/>
      <c r="B197" s="1838"/>
      <c r="C197" s="1126" t="s">
        <v>257</v>
      </c>
      <c r="D197" s="1126" t="s">
        <v>257</v>
      </c>
      <c r="E197" s="777"/>
      <c r="F197" s="70">
        <f t="shared" si="298"/>
        <v>0.57414166666666666</v>
      </c>
      <c r="G197" s="71">
        <f t="shared" si="299"/>
        <v>1.708655</v>
      </c>
      <c r="H197" s="598">
        <f t="shared" si="317"/>
        <v>4.360958333333334E-2</v>
      </c>
      <c r="I197" s="598">
        <f t="shared" ref="I197:M197" si="433">+H197</f>
        <v>4.360958333333334E-2</v>
      </c>
      <c r="J197" s="598">
        <f t="shared" si="433"/>
        <v>4.360958333333334E-2</v>
      </c>
      <c r="K197" s="598">
        <f t="shared" si="433"/>
        <v>4.360958333333334E-2</v>
      </c>
      <c r="L197" s="598">
        <f t="shared" si="433"/>
        <v>4.360958333333334E-2</v>
      </c>
      <c r="M197" s="598">
        <f t="shared" si="433"/>
        <v>4.360958333333334E-2</v>
      </c>
      <c r="N197" s="72">
        <f t="shared" si="301"/>
        <v>0.26165750000000004</v>
      </c>
      <c r="O197" s="72">
        <f t="shared" si="319"/>
        <v>0.18599750000000001</v>
      </c>
      <c r="P197" s="72">
        <f t="shared" ref="P197:Q197" si="434">+O197</f>
        <v>0.18599750000000001</v>
      </c>
      <c r="Q197" s="72">
        <f t="shared" si="434"/>
        <v>0.18599750000000001</v>
      </c>
      <c r="R197" s="72">
        <f t="shared" si="303"/>
        <v>0.5579925</v>
      </c>
      <c r="S197" s="73">
        <f t="shared" si="321"/>
        <v>2.528305</v>
      </c>
      <c r="T197" s="30"/>
      <c r="U197" s="55">
        <f t="shared" si="304"/>
        <v>0</v>
      </c>
      <c r="V197" s="665">
        <f t="shared" si="305"/>
        <v>0</v>
      </c>
      <c r="W197" s="637">
        <f t="shared" si="306"/>
        <v>0</v>
      </c>
      <c r="X197" s="637">
        <f t="shared" si="307"/>
        <v>0</v>
      </c>
      <c r="Y197" s="637">
        <f t="shared" si="308"/>
        <v>0</v>
      </c>
      <c r="Z197" s="637">
        <f t="shared" si="309"/>
        <v>0</v>
      </c>
      <c r="AA197" s="637">
        <f t="shared" si="310"/>
        <v>0</v>
      </c>
      <c r="AB197" s="637">
        <f t="shared" si="311"/>
        <v>0</v>
      </c>
      <c r="AC197" s="670">
        <f t="shared" si="312"/>
        <v>0</v>
      </c>
      <c r="AD197" s="87">
        <f t="shared" si="313"/>
        <v>0</v>
      </c>
      <c r="AE197" s="87">
        <f t="shared" si="314"/>
        <v>0</v>
      </c>
      <c r="AF197" s="87">
        <f t="shared" si="315"/>
        <v>0</v>
      </c>
      <c r="AG197" s="678">
        <f t="shared" si="316"/>
        <v>0</v>
      </c>
      <c r="AH197" s="2173">
        <f t="shared" si="322"/>
        <v>0</v>
      </c>
      <c r="AM197" s="2164">
        <v>2.6286999999999998</v>
      </c>
      <c r="AN197" s="2165">
        <v>0.40255000000000002</v>
      </c>
      <c r="AO197" s="2165">
        <v>0.85844999999999994</v>
      </c>
      <c r="AP197" s="2166">
        <v>3.8896999999999999</v>
      </c>
    </row>
    <row r="198" spans="1:42" s="14" customFormat="1" ht="29.25" customHeight="1">
      <c r="A198" s="2174"/>
      <c r="B198" s="1837"/>
      <c r="C198" s="1127" t="s">
        <v>224</v>
      </c>
      <c r="D198" s="1127" t="s">
        <v>224</v>
      </c>
      <c r="E198" s="775"/>
      <c r="F198" s="76">
        <f t="shared" si="298"/>
        <v>0.57414166666666666</v>
      </c>
      <c r="G198" s="77">
        <f t="shared" si="299"/>
        <v>1.708655</v>
      </c>
      <c r="H198" s="600">
        <f t="shared" si="317"/>
        <v>4.360958333333334E-2</v>
      </c>
      <c r="I198" s="600">
        <f t="shared" ref="I198:M198" si="435">+H198</f>
        <v>4.360958333333334E-2</v>
      </c>
      <c r="J198" s="600">
        <f t="shared" si="435"/>
        <v>4.360958333333334E-2</v>
      </c>
      <c r="K198" s="600">
        <f t="shared" si="435"/>
        <v>4.360958333333334E-2</v>
      </c>
      <c r="L198" s="600">
        <f t="shared" si="435"/>
        <v>4.360958333333334E-2</v>
      </c>
      <c r="M198" s="600">
        <f t="shared" si="435"/>
        <v>4.360958333333334E-2</v>
      </c>
      <c r="N198" s="78">
        <f t="shared" si="301"/>
        <v>0.26165750000000004</v>
      </c>
      <c r="O198" s="78">
        <f t="shared" si="319"/>
        <v>0.18599750000000001</v>
      </c>
      <c r="P198" s="78">
        <f t="shared" ref="P198:Q198" si="436">+O198</f>
        <v>0.18599750000000001</v>
      </c>
      <c r="Q198" s="78">
        <f t="shared" si="436"/>
        <v>0.18599750000000001</v>
      </c>
      <c r="R198" s="78">
        <f t="shared" si="303"/>
        <v>0.5579925</v>
      </c>
      <c r="S198" s="79">
        <f t="shared" si="321"/>
        <v>2.528305</v>
      </c>
      <c r="T198" s="31"/>
      <c r="U198" s="56">
        <f t="shared" si="304"/>
        <v>0</v>
      </c>
      <c r="V198" s="666">
        <f t="shared" si="305"/>
        <v>0</v>
      </c>
      <c r="W198" s="638">
        <f t="shared" si="306"/>
        <v>0</v>
      </c>
      <c r="X198" s="638">
        <f t="shared" si="307"/>
        <v>0</v>
      </c>
      <c r="Y198" s="638">
        <f t="shared" si="308"/>
        <v>0</v>
      </c>
      <c r="Z198" s="638">
        <f t="shared" si="309"/>
        <v>0</v>
      </c>
      <c r="AA198" s="638">
        <f t="shared" si="310"/>
        <v>0</v>
      </c>
      <c r="AB198" s="638">
        <f t="shared" si="311"/>
        <v>0</v>
      </c>
      <c r="AC198" s="671">
        <f t="shared" si="312"/>
        <v>0</v>
      </c>
      <c r="AD198" s="88">
        <f t="shared" si="313"/>
        <v>0</v>
      </c>
      <c r="AE198" s="88">
        <f t="shared" si="314"/>
        <v>0</v>
      </c>
      <c r="AF198" s="88">
        <f t="shared" si="315"/>
        <v>0</v>
      </c>
      <c r="AG198" s="679">
        <f t="shared" si="316"/>
        <v>0</v>
      </c>
      <c r="AH198" s="2175">
        <f t="shared" si="322"/>
        <v>0</v>
      </c>
      <c r="AM198" s="2158">
        <v>2.6286999999999998</v>
      </c>
      <c r="AN198" s="2159">
        <v>0.40255000000000002</v>
      </c>
      <c r="AO198" s="2159">
        <v>0.85844999999999994</v>
      </c>
      <c r="AP198" s="2160">
        <v>3.8896999999999999</v>
      </c>
    </row>
    <row r="199" spans="1:42" s="14" customFormat="1" ht="29.25" customHeight="1">
      <c r="A199" s="2170" t="s">
        <v>259</v>
      </c>
      <c r="B199" s="1836" t="s">
        <v>260</v>
      </c>
      <c r="C199" s="774" t="s">
        <v>22</v>
      </c>
      <c r="D199" s="774" t="s">
        <v>257</v>
      </c>
      <c r="E199" s="1836"/>
      <c r="F199" s="64">
        <f t="shared" si="298"/>
        <v>0.41855366666666666</v>
      </c>
      <c r="G199" s="65">
        <f t="shared" si="299"/>
        <v>0.88850060000000008</v>
      </c>
      <c r="H199" s="599">
        <f t="shared" si="317"/>
        <v>2.2676983333333334E-2</v>
      </c>
      <c r="I199" s="599">
        <f t="shared" ref="I199:M199" si="437">+H199</f>
        <v>2.2676983333333334E-2</v>
      </c>
      <c r="J199" s="599">
        <f t="shared" si="437"/>
        <v>2.2676983333333334E-2</v>
      </c>
      <c r="K199" s="599">
        <f t="shared" si="437"/>
        <v>2.2676983333333334E-2</v>
      </c>
      <c r="L199" s="599">
        <f t="shared" si="437"/>
        <v>2.2676983333333334E-2</v>
      </c>
      <c r="M199" s="599">
        <f t="shared" si="437"/>
        <v>2.2676983333333334E-2</v>
      </c>
      <c r="N199" s="66">
        <f t="shared" si="301"/>
        <v>0.13606190000000001</v>
      </c>
      <c r="O199" s="66">
        <f t="shared" si="319"/>
        <v>9.6718700000000005E-2</v>
      </c>
      <c r="P199" s="66">
        <f t="shared" ref="P199:Q199" si="438">+O199</f>
        <v>9.6718700000000005E-2</v>
      </c>
      <c r="Q199" s="66">
        <f t="shared" si="438"/>
        <v>9.6718700000000005E-2</v>
      </c>
      <c r="R199" s="66">
        <f t="shared" si="303"/>
        <v>0.29015610000000003</v>
      </c>
      <c r="S199" s="67">
        <f t="shared" si="321"/>
        <v>1.3147186</v>
      </c>
      <c r="T199" s="29"/>
      <c r="U199" s="57">
        <f t="shared" si="304"/>
        <v>0</v>
      </c>
      <c r="V199" s="664">
        <f t="shared" si="305"/>
        <v>0</v>
      </c>
      <c r="W199" s="639">
        <f t="shared" si="306"/>
        <v>0</v>
      </c>
      <c r="X199" s="639">
        <f t="shared" si="307"/>
        <v>0</v>
      </c>
      <c r="Y199" s="639">
        <f t="shared" si="308"/>
        <v>0</v>
      </c>
      <c r="Z199" s="639">
        <f t="shared" si="309"/>
        <v>0</v>
      </c>
      <c r="AA199" s="639">
        <f t="shared" si="310"/>
        <v>0</v>
      </c>
      <c r="AB199" s="639">
        <f t="shared" si="311"/>
        <v>0</v>
      </c>
      <c r="AC199" s="669">
        <f t="shared" si="312"/>
        <v>0</v>
      </c>
      <c r="AD199" s="86">
        <f t="shared" si="313"/>
        <v>0</v>
      </c>
      <c r="AE199" s="86">
        <f t="shared" si="314"/>
        <v>0</v>
      </c>
      <c r="AF199" s="86">
        <f t="shared" si="315"/>
        <v>0</v>
      </c>
      <c r="AG199" s="680">
        <f t="shared" si="316"/>
        <v>0</v>
      </c>
      <c r="AH199" s="2171">
        <f t="shared" si="322"/>
        <v>0</v>
      </c>
      <c r="AM199" s="2161">
        <v>1.366924</v>
      </c>
      <c r="AN199" s="2162">
        <v>0.20932600000000001</v>
      </c>
      <c r="AO199" s="2162">
        <v>0.44639400000000001</v>
      </c>
      <c r="AP199" s="2163">
        <v>2.0226440000000001</v>
      </c>
    </row>
    <row r="200" spans="1:42" s="14" customFormat="1" ht="29.25" customHeight="1">
      <c r="A200" s="2172"/>
      <c r="B200" s="1838"/>
      <c r="C200" s="777" t="s">
        <v>22</v>
      </c>
      <c r="D200" s="777" t="s">
        <v>224</v>
      </c>
      <c r="E200" s="1838"/>
      <c r="F200" s="70">
        <f t="shared" si="298"/>
        <v>0.43800216666666669</v>
      </c>
      <c r="G200" s="71">
        <f t="shared" si="299"/>
        <v>0.99101989999999984</v>
      </c>
      <c r="H200" s="598">
        <f t="shared" si="317"/>
        <v>2.5293558333333337E-2</v>
      </c>
      <c r="I200" s="598">
        <f t="shared" ref="I200:M200" si="439">+H200</f>
        <v>2.5293558333333337E-2</v>
      </c>
      <c r="J200" s="598">
        <f t="shared" si="439"/>
        <v>2.5293558333333337E-2</v>
      </c>
      <c r="K200" s="598">
        <f t="shared" si="439"/>
        <v>2.5293558333333337E-2</v>
      </c>
      <c r="L200" s="598">
        <f t="shared" si="439"/>
        <v>2.5293558333333337E-2</v>
      </c>
      <c r="M200" s="598">
        <f t="shared" si="439"/>
        <v>2.5293558333333337E-2</v>
      </c>
      <c r="N200" s="72">
        <f t="shared" si="301"/>
        <v>0.15176135000000002</v>
      </c>
      <c r="O200" s="72">
        <f t="shared" si="319"/>
        <v>0.10787855</v>
      </c>
      <c r="P200" s="72">
        <f t="shared" ref="P200:Q200" si="440">+O200</f>
        <v>0.10787855</v>
      </c>
      <c r="Q200" s="72">
        <f t="shared" si="440"/>
        <v>0.10787855</v>
      </c>
      <c r="R200" s="72">
        <f t="shared" si="303"/>
        <v>0.32363565</v>
      </c>
      <c r="S200" s="73">
        <f t="shared" si="321"/>
        <v>1.4664168999999998</v>
      </c>
      <c r="T200" s="30"/>
      <c r="U200" s="55">
        <f t="shared" si="304"/>
        <v>0</v>
      </c>
      <c r="V200" s="665">
        <f t="shared" si="305"/>
        <v>0</v>
      </c>
      <c r="W200" s="637">
        <f t="shared" si="306"/>
        <v>0</v>
      </c>
      <c r="X200" s="637">
        <f t="shared" si="307"/>
        <v>0</v>
      </c>
      <c r="Y200" s="637">
        <f t="shared" si="308"/>
        <v>0</v>
      </c>
      <c r="Z200" s="637">
        <f t="shared" si="309"/>
        <v>0</v>
      </c>
      <c r="AA200" s="637">
        <f t="shared" si="310"/>
        <v>0</v>
      </c>
      <c r="AB200" s="637">
        <f t="shared" si="311"/>
        <v>0</v>
      </c>
      <c r="AC200" s="670">
        <f t="shared" si="312"/>
        <v>0</v>
      </c>
      <c r="AD200" s="87">
        <f t="shared" si="313"/>
        <v>0</v>
      </c>
      <c r="AE200" s="87">
        <f t="shared" si="314"/>
        <v>0</v>
      </c>
      <c r="AF200" s="87">
        <f t="shared" si="315"/>
        <v>0</v>
      </c>
      <c r="AG200" s="678">
        <f t="shared" si="316"/>
        <v>0</v>
      </c>
      <c r="AH200" s="2173">
        <f t="shared" si="322"/>
        <v>0</v>
      </c>
      <c r="AM200" s="2164">
        <v>1.5246459999999997</v>
      </c>
      <c r="AN200" s="2165">
        <v>0.23347900000000002</v>
      </c>
      <c r="AO200" s="2165">
        <v>0.49790099999999998</v>
      </c>
      <c r="AP200" s="2166">
        <v>2.2560259999999999</v>
      </c>
    </row>
    <row r="201" spans="1:42" s="14" customFormat="1" ht="29.25" customHeight="1">
      <c r="A201" s="2172"/>
      <c r="B201" s="1838"/>
      <c r="C201" s="777" t="s">
        <v>10</v>
      </c>
      <c r="D201" s="777" t="s">
        <v>224</v>
      </c>
      <c r="E201" s="1838"/>
      <c r="F201" s="70">
        <f t="shared" si="298"/>
        <v>0.46069208333333328</v>
      </c>
      <c r="G201" s="71">
        <f t="shared" si="299"/>
        <v>1.1106257500000001</v>
      </c>
      <c r="H201" s="598">
        <f t="shared" si="317"/>
        <v>2.8346229166666671E-2</v>
      </c>
      <c r="I201" s="598">
        <f t="shared" ref="I201:M201" si="441">+H201</f>
        <v>2.8346229166666671E-2</v>
      </c>
      <c r="J201" s="598">
        <f t="shared" si="441"/>
        <v>2.8346229166666671E-2</v>
      </c>
      <c r="K201" s="598">
        <f t="shared" si="441"/>
        <v>2.8346229166666671E-2</v>
      </c>
      <c r="L201" s="598">
        <f t="shared" si="441"/>
        <v>2.8346229166666671E-2</v>
      </c>
      <c r="M201" s="598">
        <f t="shared" si="441"/>
        <v>2.8346229166666671E-2</v>
      </c>
      <c r="N201" s="72">
        <f t="shared" si="301"/>
        <v>0.17007737500000003</v>
      </c>
      <c r="O201" s="72">
        <f t="shared" si="319"/>
        <v>0.120898375</v>
      </c>
      <c r="P201" s="72">
        <f t="shared" ref="P201:Q201" si="442">+O201</f>
        <v>0.120898375</v>
      </c>
      <c r="Q201" s="72">
        <f t="shared" si="442"/>
        <v>0.120898375</v>
      </c>
      <c r="R201" s="72">
        <f t="shared" si="303"/>
        <v>0.36269512500000001</v>
      </c>
      <c r="S201" s="73">
        <f t="shared" si="321"/>
        <v>1.6433982500000002</v>
      </c>
      <c r="T201" s="30"/>
      <c r="U201" s="55">
        <f t="shared" si="304"/>
        <v>0</v>
      </c>
      <c r="V201" s="665">
        <f t="shared" si="305"/>
        <v>0</v>
      </c>
      <c r="W201" s="637">
        <f t="shared" si="306"/>
        <v>0</v>
      </c>
      <c r="X201" s="637">
        <f t="shared" si="307"/>
        <v>0</v>
      </c>
      <c r="Y201" s="637">
        <f t="shared" si="308"/>
        <v>0</v>
      </c>
      <c r="Z201" s="637">
        <f t="shared" si="309"/>
        <v>0</v>
      </c>
      <c r="AA201" s="637">
        <f t="shared" si="310"/>
        <v>0</v>
      </c>
      <c r="AB201" s="637">
        <f t="shared" si="311"/>
        <v>0</v>
      </c>
      <c r="AC201" s="670">
        <f t="shared" si="312"/>
        <v>0</v>
      </c>
      <c r="AD201" s="87">
        <f t="shared" si="313"/>
        <v>0</v>
      </c>
      <c r="AE201" s="87">
        <f t="shared" si="314"/>
        <v>0</v>
      </c>
      <c r="AF201" s="87">
        <f t="shared" si="315"/>
        <v>0</v>
      </c>
      <c r="AG201" s="678">
        <f t="shared" si="316"/>
        <v>0</v>
      </c>
      <c r="AH201" s="2173">
        <f t="shared" si="322"/>
        <v>0</v>
      </c>
      <c r="AM201" s="2158">
        <v>1.708655</v>
      </c>
      <c r="AN201" s="2159">
        <v>0.26165750000000004</v>
      </c>
      <c r="AO201" s="2159">
        <v>0.5579925</v>
      </c>
      <c r="AP201" s="2160">
        <v>2.528305</v>
      </c>
    </row>
    <row r="202" spans="1:42" s="14" customFormat="1" ht="29.25" customHeight="1">
      <c r="A202" s="2172"/>
      <c r="B202" s="1838"/>
      <c r="C202" s="777" t="s">
        <v>22</v>
      </c>
      <c r="D202" s="777" t="s">
        <v>261</v>
      </c>
      <c r="E202" s="1838"/>
      <c r="F202" s="70">
        <f t="shared" si="298"/>
        <v>0.4412435833333333</v>
      </c>
      <c r="G202" s="71">
        <f t="shared" si="299"/>
        <v>1.0081064499999999</v>
      </c>
      <c r="H202" s="598">
        <f t="shared" si="317"/>
        <v>2.5729654166666668E-2</v>
      </c>
      <c r="I202" s="598">
        <f t="shared" ref="I202:M202" si="443">+H202</f>
        <v>2.5729654166666668E-2</v>
      </c>
      <c r="J202" s="598">
        <f t="shared" si="443"/>
        <v>2.5729654166666668E-2</v>
      </c>
      <c r="K202" s="598">
        <f t="shared" si="443"/>
        <v>2.5729654166666668E-2</v>
      </c>
      <c r="L202" s="598">
        <f t="shared" si="443"/>
        <v>2.5729654166666668E-2</v>
      </c>
      <c r="M202" s="598">
        <f t="shared" si="443"/>
        <v>2.5729654166666668E-2</v>
      </c>
      <c r="N202" s="72">
        <f t="shared" si="301"/>
        <v>0.154377925</v>
      </c>
      <c r="O202" s="72">
        <f t="shared" si="319"/>
        <v>0.10973852500000002</v>
      </c>
      <c r="P202" s="72">
        <f t="shared" ref="P202:Q202" si="444">+O202</f>
        <v>0.10973852500000002</v>
      </c>
      <c r="Q202" s="72">
        <f t="shared" si="444"/>
        <v>0.10973852500000002</v>
      </c>
      <c r="R202" s="72">
        <f t="shared" si="303"/>
        <v>0.32921557500000004</v>
      </c>
      <c r="S202" s="73">
        <f t="shared" si="321"/>
        <v>1.4916999499999999</v>
      </c>
      <c r="T202" s="30"/>
      <c r="U202" s="55">
        <f t="shared" si="304"/>
        <v>0</v>
      </c>
      <c r="V202" s="665">
        <f t="shared" si="305"/>
        <v>0</v>
      </c>
      <c r="W202" s="637">
        <f t="shared" si="306"/>
        <v>0</v>
      </c>
      <c r="X202" s="637">
        <f t="shared" si="307"/>
        <v>0</v>
      </c>
      <c r="Y202" s="637">
        <f t="shared" si="308"/>
        <v>0</v>
      </c>
      <c r="Z202" s="637">
        <f t="shared" si="309"/>
        <v>0</v>
      </c>
      <c r="AA202" s="637">
        <f t="shared" si="310"/>
        <v>0</v>
      </c>
      <c r="AB202" s="637">
        <f t="shared" si="311"/>
        <v>0</v>
      </c>
      <c r="AC202" s="670">
        <f t="shared" si="312"/>
        <v>0</v>
      </c>
      <c r="AD202" s="87">
        <f t="shared" si="313"/>
        <v>0</v>
      </c>
      <c r="AE202" s="87">
        <f t="shared" si="314"/>
        <v>0</v>
      </c>
      <c r="AF202" s="87">
        <f t="shared" si="315"/>
        <v>0</v>
      </c>
      <c r="AG202" s="678">
        <f t="shared" si="316"/>
        <v>0</v>
      </c>
      <c r="AH202" s="2173">
        <f t="shared" si="322"/>
        <v>0</v>
      </c>
      <c r="AM202" s="2158">
        <v>1.5509329999999999</v>
      </c>
      <c r="AN202" s="2159">
        <v>0.23750450000000001</v>
      </c>
      <c r="AO202" s="2159">
        <v>0.50648550000000003</v>
      </c>
      <c r="AP202" s="2160">
        <v>2.2949229999999998</v>
      </c>
    </row>
    <row r="203" spans="1:42" s="14" customFormat="1" ht="29.25" customHeight="1">
      <c r="A203" s="2172"/>
      <c r="B203" s="1838"/>
      <c r="C203" s="777" t="s">
        <v>41</v>
      </c>
      <c r="D203" s="777" t="s">
        <v>261</v>
      </c>
      <c r="E203" s="1838"/>
      <c r="F203" s="70">
        <f t="shared" si="298"/>
        <v>0.45096783333333335</v>
      </c>
      <c r="G203" s="71">
        <f t="shared" si="299"/>
        <v>1.0593661000000001</v>
      </c>
      <c r="H203" s="598">
        <f t="shared" si="317"/>
        <v>2.7037941666666673E-2</v>
      </c>
      <c r="I203" s="598">
        <f t="shared" ref="I203:M203" si="445">+H203</f>
        <v>2.7037941666666673E-2</v>
      </c>
      <c r="J203" s="598">
        <f t="shared" si="445"/>
        <v>2.7037941666666673E-2</v>
      </c>
      <c r="K203" s="598">
        <f t="shared" si="445"/>
        <v>2.7037941666666673E-2</v>
      </c>
      <c r="L203" s="598">
        <f t="shared" si="445"/>
        <v>2.7037941666666673E-2</v>
      </c>
      <c r="M203" s="598">
        <f t="shared" si="445"/>
        <v>2.7037941666666673E-2</v>
      </c>
      <c r="N203" s="72">
        <f t="shared" si="301"/>
        <v>0.16222765000000003</v>
      </c>
      <c r="O203" s="72">
        <f t="shared" si="319"/>
        <v>0.11531844999999998</v>
      </c>
      <c r="P203" s="72">
        <f t="shared" ref="P203:Q203" si="446">+O203</f>
        <v>0.11531844999999998</v>
      </c>
      <c r="Q203" s="72">
        <f t="shared" si="446"/>
        <v>0.11531844999999998</v>
      </c>
      <c r="R203" s="72">
        <f t="shared" si="303"/>
        <v>0.34595534999999994</v>
      </c>
      <c r="S203" s="73">
        <f t="shared" si="321"/>
        <v>1.5675490999999999</v>
      </c>
      <c r="T203" s="30"/>
      <c r="U203" s="55">
        <f t="shared" si="304"/>
        <v>0</v>
      </c>
      <c r="V203" s="665">
        <f t="shared" si="305"/>
        <v>0</v>
      </c>
      <c r="W203" s="637">
        <f t="shared" si="306"/>
        <v>0</v>
      </c>
      <c r="X203" s="637">
        <f t="shared" si="307"/>
        <v>0</v>
      </c>
      <c r="Y203" s="637">
        <f t="shared" si="308"/>
        <v>0</v>
      </c>
      <c r="Z203" s="637">
        <f t="shared" si="309"/>
        <v>0</v>
      </c>
      <c r="AA203" s="637">
        <f t="shared" si="310"/>
        <v>0</v>
      </c>
      <c r="AB203" s="637">
        <f t="shared" si="311"/>
        <v>0</v>
      </c>
      <c r="AC203" s="670">
        <f t="shared" si="312"/>
        <v>0</v>
      </c>
      <c r="AD203" s="87">
        <f t="shared" si="313"/>
        <v>0</v>
      </c>
      <c r="AE203" s="87">
        <f t="shared" si="314"/>
        <v>0</v>
      </c>
      <c r="AF203" s="87">
        <f t="shared" si="315"/>
        <v>0</v>
      </c>
      <c r="AG203" s="678">
        <f t="shared" si="316"/>
        <v>0</v>
      </c>
      <c r="AH203" s="2173">
        <f t="shared" si="322"/>
        <v>0</v>
      </c>
      <c r="AM203" s="2158">
        <v>1.629794</v>
      </c>
      <c r="AN203" s="2159">
        <v>0.24958100000000003</v>
      </c>
      <c r="AO203" s="2159">
        <v>0.53223899999999991</v>
      </c>
      <c r="AP203" s="2160">
        <v>2.4116140000000001</v>
      </c>
    </row>
    <row r="204" spans="1:42" s="14" customFormat="1" ht="29.25" customHeight="1">
      <c r="A204" s="2172"/>
      <c r="B204" s="1838"/>
      <c r="C204" s="777" t="s">
        <v>22</v>
      </c>
      <c r="D204" s="777" t="s">
        <v>255</v>
      </c>
      <c r="E204" s="1838"/>
      <c r="F204" s="70">
        <f t="shared" ref="F204:F267" si="447">IF(AP204=0,0%,(AP204+300%)/1200%)</f>
        <v>0.4412435833333333</v>
      </c>
      <c r="G204" s="71">
        <f t="shared" ref="G204:G267" si="448">AM204*$G$8</f>
        <v>1.0081064499999999</v>
      </c>
      <c r="H204" s="598">
        <f t="shared" si="317"/>
        <v>2.5729654166666668E-2</v>
      </c>
      <c r="I204" s="598">
        <f t="shared" ref="I204:M204" si="449">+H204</f>
        <v>2.5729654166666668E-2</v>
      </c>
      <c r="J204" s="598">
        <f t="shared" si="449"/>
        <v>2.5729654166666668E-2</v>
      </c>
      <c r="K204" s="598">
        <f t="shared" si="449"/>
        <v>2.5729654166666668E-2</v>
      </c>
      <c r="L204" s="598">
        <f t="shared" si="449"/>
        <v>2.5729654166666668E-2</v>
      </c>
      <c r="M204" s="598">
        <f t="shared" si="449"/>
        <v>2.5729654166666668E-2</v>
      </c>
      <c r="N204" s="72">
        <f t="shared" ref="N204:N267" si="450">AN204*$G$8</f>
        <v>0.154377925</v>
      </c>
      <c r="O204" s="72">
        <f t="shared" si="319"/>
        <v>0.10973852500000002</v>
      </c>
      <c r="P204" s="72">
        <f t="shared" ref="P204:Q204" si="451">+O204</f>
        <v>0.10973852500000002</v>
      </c>
      <c r="Q204" s="72">
        <f t="shared" si="451"/>
        <v>0.10973852500000002</v>
      </c>
      <c r="R204" s="72">
        <f t="shared" ref="R204:R267" si="452">AO204*$G$8</f>
        <v>0.32921557500000004</v>
      </c>
      <c r="S204" s="73">
        <f t="shared" si="321"/>
        <v>1.4916999499999999</v>
      </c>
      <c r="T204" s="30"/>
      <c r="U204" s="55">
        <f t="shared" ref="U204:U267" si="453">+ROUNDDOWN($T204*F204,-1)</f>
        <v>0</v>
      </c>
      <c r="V204" s="665">
        <f t="shared" ref="V204:V267" si="454">+ROUNDDOWN($T204*G204,-1)</f>
        <v>0</v>
      </c>
      <c r="W204" s="637">
        <f t="shared" ref="W204:W267" si="455">+ROUNDDOWN($T204*H204,-1)</f>
        <v>0</v>
      </c>
      <c r="X204" s="637">
        <f t="shared" ref="X204:X267" si="456">+ROUNDDOWN($T204*I204,-1)</f>
        <v>0</v>
      </c>
      <c r="Y204" s="637">
        <f t="shared" ref="Y204:Y267" si="457">+ROUNDDOWN($T204*J204,-1)</f>
        <v>0</v>
      </c>
      <c r="Z204" s="637">
        <f t="shared" ref="Z204:Z267" si="458">+ROUNDDOWN($T204*K204,-1)</f>
        <v>0</v>
      </c>
      <c r="AA204" s="637">
        <f t="shared" ref="AA204:AA267" si="459">+ROUNDDOWN($T204*L204,-1)</f>
        <v>0</v>
      </c>
      <c r="AB204" s="637">
        <f t="shared" ref="AB204:AB267" si="460">+ROUNDDOWN($T204*M204,-1)</f>
        <v>0</v>
      </c>
      <c r="AC204" s="670">
        <f t="shared" ref="AC204:AC267" si="461">+ROUNDDOWN($T204*N204,-1)</f>
        <v>0</v>
      </c>
      <c r="AD204" s="87">
        <f t="shared" ref="AD204:AD267" si="462">+ROUNDDOWN($T204*O204,-1)</f>
        <v>0</v>
      </c>
      <c r="AE204" s="87">
        <f t="shared" ref="AE204:AE267" si="463">+ROUNDDOWN($T204*P204,-1)</f>
        <v>0</v>
      </c>
      <c r="AF204" s="87">
        <f t="shared" ref="AF204:AF267" si="464">+ROUNDDOWN($T204*Q204,-1)</f>
        <v>0</v>
      </c>
      <c r="AG204" s="678">
        <f t="shared" ref="AG204:AG267" si="465">+ROUNDDOWN($T204*R204,-1)</f>
        <v>0</v>
      </c>
      <c r="AH204" s="2173">
        <f t="shared" si="322"/>
        <v>0</v>
      </c>
      <c r="AM204" s="2158">
        <v>1.5509329999999999</v>
      </c>
      <c r="AN204" s="2159">
        <v>0.23750450000000001</v>
      </c>
      <c r="AO204" s="2159">
        <v>0.50648550000000003</v>
      </c>
      <c r="AP204" s="2160">
        <v>2.2949229999999998</v>
      </c>
    </row>
    <row r="205" spans="1:42" s="14" customFormat="1" ht="29.25" customHeight="1">
      <c r="A205" s="2172"/>
      <c r="B205" s="1838"/>
      <c r="C205" s="777" t="s">
        <v>10</v>
      </c>
      <c r="D205" s="777" t="s">
        <v>255</v>
      </c>
      <c r="E205" s="1838"/>
      <c r="F205" s="70">
        <f t="shared" si="447"/>
        <v>0.5093133333333334</v>
      </c>
      <c r="G205" s="71">
        <f t="shared" si="448"/>
        <v>1.366924</v>
      </c>
      <c r="H205" s="598">
        <f t="shared" ref="H205:H268" si="466">+N205/6</f>
        <v>3.4887666666666671E-2</v>
      </c>
      <c r="I205" s="598">
        <f t="shared" ref="I205:M205" si="467">+H205</f>
        <v>3.4887666666666671E-2</v>
      </c>
      <c r="J205" s="598">
        <f t="shared" si="467"/>
        <v>3.4887666666666671E-2</v>
      </c>
      <c r="K205" s="598">
        <f t="shared" si="467"/>
        <v>3.4887666666666671E-2</v>
      </c>
      <c r="L205" s="598">
        <f t="shared" si="467"/>
        <v>3.4887666666666671E-2</v>
      </c>
      <c r="M205" s="598">
        <f t="shared" si="467"/>
        <v>3.4887666666666671E-2</v>
      </c>
      <c r="N205" s="72">
        <f t="shared" si="450"/>
        <v>0.20932600000000001</v>
      </c>
      <c r="O205" s="72">
        <f t="shared" ref="O205:O268" si="468">+R205/3</f>
        <v>0.14879799999999999</v>
      </c>
      <c r="P205" s="72">
        <f t="shared" ref="P205:Q205" si="469">+O205</f>
        <v>0.14879799999999999</v>
      </c>
      <c r="Q205" s="72">
        <f t="shared" si="469"/>
        <v>0.14879799999999999</v>
      </c>
      <c r="R205" s="72">
        <f t="shared" si="452"/>
        <v>0.44639399999999996</v>
      </c>
      <c r="S205" s="73">
        <f t="shared" ref="S205:S268" si="470">SUM(G205,N205,R205)</f>
        <v>2.0226439999999997</v>
      </c>
      <c r="T205" s="30"/>
      <c r="U205" s="55">
        <f t="shared" si="453"/>
        <v>0</v>
      </c>
      <c r="V205" s="665">
        <f t="shared" si="454"/>
        <v>0</v>
      </c>
      <c r="W205" s="637">
        <f t="shared" si="455"/>
        <v>0</v>
      </c>
      <c r="X205" s="637">
        <f t="shared" si="456"/>
        <v>0</v>
      </c>
      <c r="Y205" s="637">
        <f t="shared" si="457"/>
        <v>0</v>
      </c>
      <c r="Z205" s="637">
        <f t="shared" si="458"/>
        <v>0</v>
      </c>
      <c r="AA205" s="637">
        <f t="shared" si="459"/>
        <v>0</v>
      </c>
      <c r="AB205" s="637">
        <f t="shared" si="460"/>
        <v>0</v>
      </c>
      <c r="AC205" s="670">
        <f t="shared" si="461"/>
        <v>0</v>
      </c>
      <c r="AD205" s="87">
        <f t="shared" si="462"/>
        <v>0</v>
      </c>
      <c r="AE205" s="87">
        <f t="shared" si="463"/>
        <v>0</v>
      </c>
      <c r="AF205" s="87">
        <f t="shared" si="464"/>
        <v>0</v>
      </c>
      <c r="AG205" s="678">
        <f t="shared" si="465"/>
        <v>0</v>
      </c>
      <c r="AH205" s="2173">
        <f t="shared" ref="AH205:AH268" si="471">SUM(V205,AC205,AG205)</f>
        <v>0</v>
      </c>
      <c r="AM205" s="2158">
        <v>2.1029599999999999</v>
      </c>
      <c r="AN205" s="2159">
        <v>0.32203999999999999</v>
      </c>
      <c r="AO205" s="2159">
        <v>0.68675999999999993</v>
      </c>
      <c r="AP205" s="2160">
        <v>3.1117599999999999</v>
      </c>
    </row>
    <row r="206" spans="1:42" s="14" customFormat="1" ht="29.25" customHeight="1">
      <c r="A206" s="2172"/>
      <c r="B206" s="1838"/>
      <c r="C206" s="777" t="s">
        <v>23</v>
      </c>
      <c r="D206" s="777" t="s">
        <v>255</v>
      </c>
      <c r="E206" s="1838"/>
      <c r="F206" s="70">
        <f t="shared" si="447"/>
        <v>0.41855366666666666</v>
      </c>
      <c r="G206" s="71">
        <f t="shared" si="448"/>
        <v>0.88850060000000008</v>
      </c>
      <c r="H206" s="598">
        <f t="shared" si="466"/>
        <v>2.2676983333333334E-2</v>
      </c>
      <c r="I206" s="598">
        <f t="shared" ref="I206:M206" si="472">+H206</f>
        <v>2.2676983333333334E-2</v>
      </c>
      <c r="J206" s="598">
        <f t="shared" si="472"/>
        <v>2.2676983333333334E-2</v>
      </c>
      <c r="K206" s="598">
        <f t="shared" si="472"/>
        <v>2.2676983333333334E-2</v>
      </c>
      <c r="L206" s="598">
        <f t="shared" si="472"/>
        <v>2.2676983333333334E-2</v>
      </c>
      <c r="M206" s="598">
        <f t="shared" si="472"/>
        <v>2.2676983333333334E-2</v>
      </c>
      <c r="N206" s="72">
        <f t="shared" si="450"/>
        <v>0.13606190000000001</v>
      </c>
      <c r="O206" s="72">
        <f t="shared" si="468"/>
        <v>9.6718700000000005E-2</v>
      </c>
      <c r="P206" s="72">
        <f t="shared" ref="P206:Q206" si="473">+O206</f>
        <v>9.6718700000000005E-2</v>
      </c>
      <c r="Q206" s="72">
        <f t="shared" si="473"/>
        <v>9.6718700000000005E-2</v>
      </c>
      <c r="R206" s="72">
        <f t="shared" si="452"/>
        <v>0.29015610000000003</v>
      </c>
      <c r="S206" s="73">
        <f t="shared" si="470"/>
        <v>1.3147186</v>
      </c>
      <c r="T206" s="30"/>
      <c r="U206" s="55">
        <f t="shared" si="453"/>
        <v>0</v>
      </c>
      <c r="V206" s="665">
        <f t="shared" si="454"/>
        <v>0</v>
      </c>
      <c r="W206" s="637">
        <f t="shared" si="455"/>
        <v>0</v>
      </c>
      <c r="X206" s="637">
        <f t="shared" si="456"/>
        <v>0</v>
      </c>
      <c r="Y206" s="637">
        <f t="shared" si="457"/>
        <v>0</v>
      </c>
      <c r="Z206" s="637">
        <f t="shared" si="458"/>
        <v>0</v>
      </c>
      <c r="AA206" s="637">
        <f t="shared" si="459"/>
        <v>0</v>
      </c>
      <c r="AB206" s="637">
        <f t="shared" si="460"/>
        <v>0</v>
      </c>
      <c r="AC206" s="670">
        <f t="shared" si="461"/>
        <v>0</v>
      </c>
      <c r="AD206" s="87">
        <f t="shared" si="462"/>
        <v>0</v>
      </c>
      <c r="AE206" s="87">
        <f t="shared" si="463"/>
        <v>0</v>
      </c>
      <c r="AF206" s="87">
        <f t="shared" si="464"/>
        <v>0</v>
      </c>
      <c r="AG206" s="678">
        <f t="shared" si="465"/>
        <v>0</v>
      </c>
      <c r="AH206" s="2173">
        <f t="shared" si="471"/>
        <v>0</v>
      </c>
      <c r="AM206" s="2158">
        <v>1.366924</v>
      </c>
      <c r="AN206" s="2159">
        <v>0.20932600000000001</v>
      </c>
      <c r="AO206" s="2159">
        <v>0.44639400000000001</v>
      </c>
      <c r="AP206" s="2160">
        <v>2.0226440000000001</v>
      </c>
    </row>
    <row r="207" spans="1:42" s="14" customFormat="1" ht="29.25" customHeight="1">
      <c r="A207" s="2172"/>
      <c r="B207" s="1838"/>
      <c r="C207" s="777" t="s">
        <v>22</v>
      </c>
      <c r="D207" s="777" t="s">
        <v>226</v>
      </c>
      <c r="E207" s="1838"/>
      <c r="F207" s="70">
        <f t="shared" si="447"/>
        <v>0.405588</v>
      </c>
      <c r="G207" s="71">
        <f t="shared" si="448"/>
        <v>0.82015440000000006</v>
      </c>
      <c r="H207" s="598">
        <f t="shared" si="466"/>
        <v>2.0932599999999999E-2</v>
      </c>
      <c r="I207" s="598">
        <f t="shared" ref="I207:M207" si="474">+H207</f>
        <v>2.0932599999999999E-2</v>
      </c>
      <c r="J207" s="598">
        <f t="shared" si="474"/>
        <v>2.0932599999999999E-2</v>
      </c>
      <c r="K207" s="598">
        <f t="shared" si="474"/>
        <v>2.0932599999999999E-2</v>
      </c>
      <c r="L207" s="598">
        <f t="shared" si="474"/>
        <v>2.0932599999999999E-2</v>
      </c>
      <c r="M207" s="598">
        <f t="shared" si="474"/>
        <v>2.0932599999999999E-2</v>
      </c>
      <c r="N207" s="72">
        <f t="shared" si="450"/>
        <v>0.1255956</v>
      </c>
      <c r="O207" s="72">
        <f t="shared" si="468"/>
        <v>8.9278799999999991E-2</v>
      </c>
      <c r="P207" s="72">
        <f t="shared" ref="P207:Q207" si="475">+O207</f>
        <v>8.9278799999999991E-2</v>
      </c>
      <c r="Q207" s="72">
        <f t="shared" si="475"/>
        <v>8.9278799999999991E-2</v>
      </c>
      <c r="R207" s="72">
        <f t="shared" si="452"/>
        <v>0.26783639999999997</v>
      </c>
      <c r="S207" s="73">
        <f t="shared" si="470"/>
        <v>1.2135864000000001</v>
      </c>
      <c r="T207" s="30"/>
      <c r="U207" s="55">
        <f t="shared" si="453"/>
        <v>0</v>
      </c>
      <c r="V207" s="665">
        <f t="shared" si="454"/>
        <v>0</v>
      </c>
      <c r="W207" s="637">
        <f t="shared" si="455"/>
        <v>0</v>
      </c>
      <c r="X207" s="637">
        <f t="shared" si="456"/>
        <v>0</v>
      </c>
      <c r="Y207" s="637">
        <f t="shared" si="457"/>
        <v>0</v>
      </c>
      <c r="Z207" s="637">
        <f t="shared" si="458"/>
        <v>0</v>
      </c>
      <c r="AA207" s="637">
        <f t="shared" si="459"/>
        <v>0</v>
      </c>
      <c r="AB207" s="637">
        <f t="shared" si="460"/>
        <v>0</v>
      </c>
      <c r="AC207" s="670">
        <f t="shared" si="461"/>
        <v>0</v>
      </c>
      <c r="AD207" s="87">
        <f t="shared" si="462"/>
        <v>0</v>
      </c>
      <c r="AE207" s="87">
        <f t="shared" si="463"/>
        <v>0</v>
      </c>
      <c r="AF207" s="87">
        <f t="shared" si="464"/>
        <v>0</v>
      </c>
      <c r="AG207" s="678">
        <f t="shared" si="465"/>
        <v>0</v>
      </c>
      <c r="AH207" s="2173">
        <f t="shared" si="471"/>
        <v>0</v>
      </c>
      <c r="AM207" s="2158">
        <v>1.261776</v>
      </c>
      <c r="AN207" s="2159">
        <v>0.19322399999999998</v>
      </c>
      <c r="AO207" s="2159">
        <v>0.41205599999999998</v>
      </c>
      <c r="AP207" s="2160">
        <v>1.867056</v>
      </c>
    </row>
    <row r="208" spans="1:42" s="14" customFormat="1" ht="29.25" customHeight="1">
      <c r="A208" s="2172"/>
      <c r="B208" s="1838"/>
      <c r="C208" s="777" t="s">
        <v>10</v>
      </c>
      <c r="D208" s="777" t="s">
        <v>226</v>
      </c>
      <c r="E208" s="1838"/>
      <c r="F208" s="70">
        <f t="shared" si="447"/>
        <v>0.55469316666666668</v>
      </c>
      <c r="G208" s="71">
        <f t="shared" si="448"/>
        <v>1.6061356999999998</v>
      </c>
      <c r="H208" s="598">
        <f t="shared" si="466"/>
        <v>4.0993008333333338E-2</v>
      </c>
      <c r="I208" s="598">
        <f t="shared" ref="I208:M208" si="476">+H208</f>
        <v>4.0993008333333338E-2</v>
      </c>
      <c r="J208" s="598">
        <f t="shared" si="476"/>
        <v>4.0993008333333338E-2</v>
      </c>
      <c r="K208" s="598">
        <f t="shared" si="476"/>
        <v>4.0993008333333338E-2</v>
      </c>
      <c r="L208" s="598">
        <f t="shared" si="476"/>
        <v>4.0993008333333338E-2</v>
      </c>
      <c r="M208" s="598">
        <f t="shared" si="476"/>
        <v>4.0993008333333338E-2</v>
      </c>
      <c r="N208" s="72">
        <f t="shared" si="450"/>
        <v>0.24595805000000001</v>
      </c>
      <c r="O208" s="72">
        <f t="shared" si="468"/>
        <v>0.17483764999999998</v>
      </c>
      <c r="P208" s="72">
        <f t="shared" ref="P208:Q208" si="477">+O208</f>
        <v>0.17483764999999998</v>
      </c>
      <c r="Q208" s="72">
        <f t="shared" si="477"/>
        <v>0.17483764999999998</v>
      </c>
      <c r="R208" s="72">
        <f t="shared" si="452"/>
        <v>0.52451294999999998</v>
      </c>
      <c r="S208" s="73">
        <f t="shared" si="470"/>
        <v>2.3766067</v>
      </c>
      <c r="T208" s="30"/>
      <c r="U208" s="55">
        <f t="shared" si="453"/>
        <v>0</v>
      </c>
      <c r="V208" s="665">
        <f t="shared" si="454"/>
        <v>0</v>
      </c>
      <c r="W208" s="637">
        <f t="shared" si="455"/>
        <v>0</v>
      </c>
      <c r="X208" s="637">
        <f t="shared" si="456"/>
        <v>0</v>
      </c>
      <c r="Y208" s="637">
        <f t="shared" si="457"/>
        <v>0</v>
      </c>
      <c r="Z208" s="637">
        <f t="shared" si="458"/>
        <v>0</v>
      </c>
      <c r="AA208" s="637">
        <f t="shared" si="459"/>
        <v>0</v>
      </c>
      <c r="AB208" s="637">
        <f t="shared" si="460"/>
        <v>0</v>
      </c>
      <c r="AC208" s="670">
        <f t="shared" si="461"/>
        <v>0</v>
      </c>
      <c r="AD208" s="87">
        <f t="shared" si="462"/>
        <v>0</v>
      </c>
      <c r="AE208" s="87">
        <f t="shared" si="463"/>
        <v>0</v>
      </c>
      <c r="AF208" s="87">
        <f t="shared" si="464"/>
        <v>0</v>
      </c>
      <c r="AG208" s="678">
        <f t="shared" si="465"/>
        <v>0</v>
      </c>
      <c r="AH208" s="2173">
        <f t="shared" si="471"/>
        <v>0</v>
      </c>
      <c r="AM208" s="2158">
        <v>2.4709779999999997</v>
      </c>
      <c r="AN208" s="2159">
        <v>0.37839699999999998</v>
      </c>
      <c r="AO208" s="2159">
        <v>0.80694299999999997</v>
      </c>
      <c r="AP208" s="2160">
        <v>3.6563179999999997</v>
      </c>
    </row>
    <row r="209" spans="1:42" s="14" customFormat="1" ht="29.25" customHeight="1">
      <c r="A209" s="2172"/>
      <c r="B209" s="1838"/>
      <c r="C209" s="777" t="s">
        <v>41</v>
      </c>
      <c r="D209" s="777" t="s">
        <v>226</v>
      </c>
      <c r="E209" s="1838"/>
      <c r="F209" s="70">
        <f t="shared" si="447"/>
        <v>0.56117600000000001</v>
      </c>
      <c r="G209" s="71">
        <f t="shared" si="448"/>
        <v>1.6403088000000001</v>
      </c>
      <c r="H209" s="598">
        <f t="shared" si="466"/>
        <v>4.1865199999999998E-2</v>
      </c>
      <c r="I209" s="598">
        <f t="shared" ref="I209:M209" si="478">+H209</f>
        <v>4.1865199999999998E-2</v>
      </c>
      <c r="J209" s="598">
        <f t="shared" si="478"/>
        <v>4.1865199999999998E-2</v>
      </c>
      <c r="K209" s="598">
        <f t="shared" si="478"/>
        <v>4.1865199999999998E-2</v>
      </c>
      <c r="L209" s="598">
        <f t="shared" si="478"/>
        <v>4.1865199999999998E-2</v>
      </c>
      <c r="M209" s="598">
        <f t="shared" si="478"/>
        <v>4.1865199999999998E-2</v>
      </c>
      <c r="N209" s="72">
        <f t="shared" si="450"/>
        <v>0.2511912</v>
      </c>
      <c r="O209" s="72">
        <f t="shared" si="468"/>
        <v>0.17855759999999998</v>
      </c>
      <c r="P209" s="72">
        <f t="shared" ref="P209:Q209" si="479">+O209</f>
        <v>0.17855759999999998</v>
      </c>
      <c r="Q209" s="72">
        <f t="shared" si="479"/>
        <v>0.17855759999999998</v>
      </c>
      <c r="R209" s="72">
        <f t="shared" si="452"/>
        <v>0.53567279999999995</v>
      </c>
      <c r="S209" s="73">
        <f t="shared" si="470"/>
        <v>2.4271728000000001</v>
      </c>
      <c r="T209" s="30"/>
      <c r="U209" s="55">
        <f t="shared" si="453"/>
        <v>0</v>
      </c>
      <c r="V209" s="665">
        <f t="shared" si="454"/>
        <v>0</v>
      </c>
      <c r="W209" s="637">
        <f t="shared" si="455"/>
        <v>0</v>
      </c>
      <c r="X209" s="637">
        <f t="shared" si="456"/>
        <v>0</v>
      </c>
      <c r="Y209" s="637">
        <f t="shared" si="457"/>
        <v>0</v>
      </c>
      <c r="Z209" s="637">
        <f t="shared" si="458"/>
        <v>0</v>
      </c>
      <c r="AA209" s="637">
        <f t="shared" si="459"/>
        <v>0</v>
      </c>
      <c r="AB209" s="637">
        <f t="shared" si="460"/>
        <v>0</v>
      </c>
      <c r="AC209" s="670">
        <f t="shared" si="461"/>
        <v>0</v>
      </c>
      <c r="AD209" s="87">
        <f t="shared" si="462"/>
        <v>0</v>
      </c>
      <c r="AE209" s="87">
        <f t="shared" si="463"/>
        <v>0</v>
      </c>
      <c r="AF209" s="87">
        <f t="shared" si="464"/>
        <v>0</v>
      </c>
      <c r="AG209" s="678">
        <f t="shared" si="465"/>
        <v>0</v>
      </c>
      <c r="AH209" s="2173">
        <f t="shared" si="471"/>
        <v>0</v>
      </c>
      <c r="AM209" s="2158">
        <v>2.523552</v>
      </c>
      <c r="AN209" s="2159">
        <v>0.38644799999999996</v>
      </c>
      <c r="AO209" s="2159">
        <v>0.82411199999999996</v>
      </c>
      <c r="AP209" s="2160">
        <v>3.7341120000000001</v>
      </c>
    </row>
    <row r="210" spans="1:42" s="14" customFormat="1" ht="29.25" customHeight="1">
      <c r="A210" s="2172"/>
      <c r="B210" s="1838"/>
      <c r="C210" s="777" t="s">
        <v>23</v>
      </c>
      <c r="D210" s="777" t="s">
        <v>226</v>
      </c>
      <c r="E210" s="1838"/>
      <c r="F210" s="70">
        <f t="shared" si="447"/>
        <v>0.52227900000000005</v>
      </c>
      <c r="G210" s="71">
        <f t="shared" si="448"/>
        <v>1.4352701999999999</v>
      </c>
      <c r="H210" s="598">
        <f t="shared" si="466"/>
        <v>3.6632049999999999E-2</v>
      </c>
      <c r="I210" s="598">
        <f t="shared" ref="I210:M210" si="480">+H210</f>
        <v>3.6632049999999999E-2</v>
      </c>
      <c r="J210" s="598">
        <f t="shared" si="480"/>
        <v>3.6632049999999999E-2</v>
      </c>
      <c r="K210" s="598">
        <f t="shared" si="480"/>
        <v>3.6632049999999999E-2</v>
      </c>
      <c r="L210" s="598">
        <f t="shared" si="480"/>
        <v>3.6632049999999999E-2</v>
      </c>
      <c r="M210" s="598">
        <f t="shared" si="480"/>
        <v>3.6632049999999999E-2</v>
      </c>
      <c r="N210" s="72">
        <f t="shared" si="450"/>
        <v>0.2197923</v>
      </c>
      <c r="O210" s="72">
        <f t="shared" si="468"/>
        <v>0.15623790000000001</v>
      </c>
      <c r="P210" s="72">
        <f t="shared" ref="P210:Q210" si="481">+O210</f>
        <v>0.15623790000000001</v>
      </c>
      <c r="Q210" s="72">
        <f t="shared" si="481"/>
        <v>0.15623790000000001</v>
      </c>
      <c r="R210" s="72">
        <f t="shared" si="452"/>
        <v>0.46871370000000001</v>
      </c>
      <c r="S210" s="73">
        <f t="shared" si="470"/>
        <v>2.1237762</v>
      </c>
      <c r="T210" s="30"/>
      <c r="U210" s="55">
        <f t="shared" si="453"/>
        <v>0</v>
      </c>
      <c r="V210" s="665">
        <f t="shared" si="454"/>
        <v>0</v>
      </c>
      <c r="W210" s="637">
        <f t="shared" si="455"/>
        <v>0</v>
      </c>
      <c r="X210" s="637">
        <f t="shared" si="456"/>
        <v>0</v>
      </c>
      <c r="Y210" s="637">
        <f t="shared" si="457"/>
        <v>0</v>
      </c>
      <c r="Z210" s="637">
        <f t="shared" si="458"/>
        <v>0</v>
      </c>
      <c r="AA210" s="637">
        <f t="shared" si="459"/>
        <v>0</v>
      </c>
      <c r="AB210" s="637">
        <f t="shared" si="460"/>
        <v>0</v>
      </c>
      <c r="AC210" s="670">
        <f t="shared" si="461"/>
        <v>0</v>
      </c>
      <c r="AD210" s="87">
        <f t="shared" si="462"/>
        <v>0</v>
      </c>
      <c r="AE210" s="87">
        <f t="shared" si="463"/>
        <v>0</v>
      </c>
      <c r="AF210" s="87">
        <f t="shared" si="464"/>
        <v>0</v>
      </c>
      <c r="AG210" s="678">
        <f t="shared" si="465"/>
        <v>0</v>
      </c>
      <c r="AH210" s="2173">
        <f t="shared" si="471"/>
        <v>0</v>
      </c>
      <c r="AM210" s="2158">
        <v>2.2081079999999997</v>
      </c>
      <c r="AN210" s="2159">
        <v>0.338142</v>
      </c>
      <c r="AO210" s="2159">
        <v>0.72109800000000002</v>
      </c>
      <c r="AP210" s="2160">
        <v>3.2673479999999997</v>
      </c>
    </row>
    <row r="211" spans="1:42" s="14" customFormat="1" ht="29.25" customHeight="1">
      <c r="A211" s="2172"/>
      <c r="B211" s="1838"/>
      <c r="C211" s="777" t="s">
        <v>24</v>
      </c>
      <c r="D211" s="777" t="s">
        <v>226</v>
      </c>
      <c r="E211" s="1838"/>
      <c r="F211" s="70">
        <f t="shared" si="447"/>
        <v>0.57414166666666666</v>
      </c>
      <c r="G211" s="71">
        <f t="shared" si="448"/>
        <v>1.708655</v>
      </c>
      <c r="H211" s="598">
        <f t="shared" si="466"/>
        <v>4.360958333333334E-2</v>
      </c>
      <c r="I211" s="598">
        <f t="shared" ref="I211:M211" si="482">+H211</f>
        <v>4.360958333333334E-2</v>
      </c>
      <c r="J211" s="598">
        <f t="shared" si="482"/>
        <v>4.360958333333334E-2</v>
      </c>
      <c r="K211" s="598">
        <f t="shared" si="482"/>
        <v>4.360958333333334E-2</v>
      </c>
      <c r="L211" s="598">
        <f t="shared" si="482"/>
        <v>4.360958333333334E-2</v>
      </c>
      <c r="M211" s="598">
        <f t="shared" si="482"/>
        <v>4.360958333333334E-2</v>
      </c>
      <c r="N211" s="72">
        <f t="shared" si="450"/>
        <v>0.26165750000000004</v>
      </c>
      <c r="O211" s="72">
        <f t="shared" si="468"/>
        <v>0.18599750000000001</v>
      </c>
      <c r="P211" s="72">
        <f t="shared" ref="P211:Q211" si="483">+O211</f>
        <v>0.18599750000000001</v>
      </c>
      <c r="Q211" s="72">
        <f t="shared" si="483"/>
        <v>0.18599750000000001</v>
      </c>
      <c r="R211" s="72">
        <f t="shared" si="452"/>
        <v>0.5579925</v>
      </c>
      <c r="S211" s="73">
        <f t="shared" si="470"/>
        <v>2.528305</v>
      </c>
      <c r="T211" s="30"/>
      <c r="U211" s="55">
        <f t="shared" si="453"/>
        <v>0</v>
      </c>
      <c r="V211" s="665">
        <f t="shared" si="454"/>
        <v>0</v>
      </c>
      <c r="W211" s="637">
        <f t="shared" si="455"/>
        <v>0</v>
      </c>
      <c r="X211" s="637">
        <f t="shared" si="456"/>
        <v>0</v>
      </c>
      <c r="Y211" s="637">
        <f t="shared" si="457"/>
        <v>0</v>
      </c>
      <c r="Z211" s="637">
        <f t="shared" si="458"/>
        <v>0</v>
      </c>
      <c r="AA211" s="637">
        <f t="shared" si="459"/>
        <v>0</v>
      </c>
      <c r="AB211" s="637">
        <f t="shared" si="460"/>
        <v>0</v>
      </c>
      <c r="AC211" s="670">
        <f t="shared" si="461"/>
        <v>0</v>
      </c>
      <c r="AD211" s="87">
        <f t="shared" si="462"/>
        <v>0</v>
      </c>
      <c r="AE211" s="87">
        <f t="shared" si="463"/>
        <v>0</v>
      </c>
      <c r="AF211" s="87">
        <f t="shared" si="464"/>
        <v>0</v>
      </c>
      <c r="AG211" s="678">
        <f t="shared" si="465"/>
        <v>0</v>
      </c>
      <c r="AH211" s="2173">
        <f t="shared" si="471"/>
        <v>0</v>
      </c>
      <c r="AM211" s="2158">
        <v>2.6286999999999998</v>
      </c>
      <c r="AN211" s="2159">
        <v>0.40255000000000002</v>
      </c>
      <c r="AO211" s="2159">
        <v>0.85844999999999994</v>
      </c>
      <c r="AP211" s="2160">
        <v>3.8896999999999999</v>
      </c>
    </row>
    <row r="212" spans="1:42" s="14" customFormat="1" ht="29.25" customHeight="1">
      <c r="A212" s="2172"/>
      <c r="B212" s="1838"/>
      <c r="C212" s="777" t="s">
        <v>22</v>
      </c>
      <c r="D212" s="777" t="s">
        <v>262</v>
      </c>
      <c r="E212" s="1838"/>
      <c r="F212" s="70">
        <f t="shared" si="447"/>
        <v>0.41855366666666666</v>
      </c>
      <c r="G212" s="71">
        <f t="shared" si="448"/>
        <v>0.88850060000000008</v>
      </c>
      <c r="H212" s="598">
        <f t="shared" si="466"/>
        <v>2.2676983333333334E-2</v>
      </c>
      <c r="I212" s="598">
        <f t="shared" ref="I212:M212" si="484">+H212</f>
        <v>2.2676983333333334E-2</v>
      </c>
      <c r="J212" s="598">
        <f t="shared" si="484"/>
        <v>2.2676983333333334E-2</v>
      </c>
      <c r="K212" s="598">
        <f t="shared" si="484"/>
        <v>2.2676983333333334E-2</v>
      </c>
      <c r="L212" s="598">
        <f t="shared" si="484"/>
        <v>2.2676983333333334E-2</v>
      </c>
      <c r="M212" s="598">
        <f t="shared" si="484"/>
        <v>2.2676983333333334E-2</v>
      </c>
      <c r="N212" s="72">
        <f t="shared" si="450"/>
        <v>0.13606190000000001</v>
      </c>
      <c r="O212" s="72">
        <f t="shared" si="468"/>
        <v>9.6718700000000005E-2</v>
      </c>
      <c r="P212" s="72">
        <f t="shared" ref="P212:Q212" si="485">+O212</f>
        <v>9.6718700000000005E-2</v>
      </c>
      <c r="Q212" s="72">
        <f t="shared" si="485"/>
        <v>9.6718700000000005E-2</v>
      </c>
      <c r="R212" s="72">
        <f t="shared" si="452"/>
        <v>0.29015610000000003</v>
      </c>
      <c r="S212" s="73">
        <f t="shared" si="470"/>
        <v>1.3147186</v>
      </c>
      <c r="T212" s="30"/>
      <c r="U212" s="55">
        <f t="shared" si="453"/>
        <v>0</v>
      </c>
      <c r="V212" s="665">
        <f t="shared" si="454"/>
        <v>0</v>
      </c>
      <c r="W212" s="637">
        <f t="shared" si="455"/>
        <v>0</v>
      </c>
      <c r="X212" s="637">
        <f t="shared" si="456"/>
        <v>0</v>
      </c>
      <c r="Y212" s="637">
        <f t="shared" si="457"/>
        <v>0</v>
      </c>
      <c r="Z212" s="637">
        <f t="shared" si="458"/>
        <v>0</v>
      </c>
      <c r="AA212" s="637">
        <f t="shared" si="459"/>
        <v>0</v>
      </c>
      <c r="AB212" s="637">
        <f t="shared" si="460"/>
        <v>0</v>
      </c>
      <c r="AC212" s="670">
        <f t="shared" si="461"/>
        <v>0</v>
      </c>
      <c r="AD212" s="87">
        <f t="shared" si="462"/>
        <v>0</v>
      </c>
      <c r="AE212" s="87">
        <f t="shared" si="463"/>
        <v>0</v>
      </c>
      <c r="AF212" s="87">
        <f t="shared" si="464"/>
        <v>0</v>
      </c>
      <c r="AG212" s="678">
        <f t="shared" si="465"/>
        <v>0</v>
      </c>
      <c r="AH212" s="2173">
        <f t="shared" si="471"/>
        <v>0</v>
      </c>
      <c r="AM212" s="2158">
        <v>1.366924</v>
      </c>
      <c r="AN212" s="2159">
        <v>0.20932600000000001</v>
      </c>
      <c r="AO212" s="2159">
        <v>0.44639400000000001</v>
      </c>
      <c r="AP212" s="2160">
        <v>2.0226440000000001</v>
      </c>
    </row>
    <row r="213" spans="1:42" s="14" customFormat="1" ht="29.25" customHeight="1">
      <c r="A213" s="2172"/>
      <c r="B213" s="1838"/>
      <c r="C213" s="777" t="s">
        <v>10</v>
      </c>
      <c r="D213" s="777" t="s">
        <v>262</v>
      </c>
      <c r="E213" s="1838"/>
      <c r="F213" s="70">
        <f t="shared" si="447"/>
        <v>0.57738308333333332</v>
      </c>
      <c r="G213" s="71">
        <f t="shared" si="448"/>
        <v>1.72574155</v>
      </c>
      <c r="H213" s="598">
        <f t="shared" si="466"/>
        <v>4.4045679166666678E-2</v>
      </c>
      <c r="I213" s="598">
        <f t="shared" ref="I213:M213" si="486">+H213</f>
        <v>4.4045679166666678E-2</v>
      </c>
      <c r="J213" s="598">
        <f t="shared" si="486"/>
        <v>4.4045679166666678E-2</v>
      </c>
      <c r="K213" s="598">
        <f t="shared" si="486"/>
        <v>4.4045679166666678E-2</v>
      </c>
      <c r="L213" s="598">
        <f t="shared" si="486"/>
        <v>4.4045679166666678E-2</v>
      </c>
      <c r="M213" s="598">
        <f t="shared" si="486"/>
        <v>4.4045679166666678E-2</v>
      </c>
      <c r="N213" s="72">
        <f t="shared" si="450"/>
        <v>0.26427407500000005</v>
      </c>
      <c r="O213" s="72">
        <f t="shared" si="468"/>
        <v>0.18785747500000002</v>
      </c>
      <c r="P213" s="72">
        <f t="shared" ref="P213:Q213" si="487">+O213</f>
        <v>0.18785747500000002</v>
      </c>
      <c r="Q213" s="72">
        <f t="shared" si="487"/>
        <v>0.18785747500000002</v>
      </c>
      <c r="R213" s="72">
        <f t="shared" si="452"/>
        <v>0.56357242500000004</v>
      </c>
      <c r="S213" s="73">
        <f t="shared" si="470"/>
        <v>2.5535880500000001</v>
      </c>
      <c r="T213" s="30"/>
      <c r="U213" s="55">
        <f t="shared" si="453"/>
        <v>0</v>
      </c>
      <c r="V213" s="665">
        <f t="shared" si="454"/>
        <v>0</v>
      </c>
      <c r="W213" s="637">
        <f t="shared" si="455"/>
        <v>0</v>
      </c>
      <c r="X213" s="637">
        <f t="shared" si="456"/>
        <v>0</v>
      </c>
      <c r="Y213" s="637">
        <f t="shared" si="457"/>
        <v>0</v>
      </c>
      <c r="Z213" s="637">
        <f t="shared" si="458"/>
        <v>0</v>
      </c>
      <c r="AA213" s="637">
        <f t="shared" si="459"/>
        <v>0</v>
      </c>
      <c r="AB213" s="637">
        <f t="shared" si="460"/>
        <v>0</v>
      </c>
      <c r="AC213" s="670">
        <f t="shared" si="461"/>
        <v>0</v>
      </c>
      <c r="AD213" s="87">
        <f t="shared" si="462"/>
        <v>0</v>
      </c>
      <c r="AE213" s="87">
        <f t="shared" si="463"/>
        <v>0</v>
      </c>
      <c r="AF213" s="87">
        <f t="shared" si="464"/>
        <v>0</v>
      </c>
      <c r="AG213" s="678">
        <f t="shared" si="465"/>
        <v>0</v>
      </c>
      <c r="AH213" s="2173">
        <f t="shared" si="471"/>
        <v>0</v>
      </c>
      <c r="AM213" s="2158">
        <v>2.6549869999999998</v>
      </c>
      <c r="AN213" s="2159">
        <v>0.40657550000000003</v>
      </c>
      <c r="AO213" s="2159">
        <v>0.86703450000000004</v>
      </c>
      <c r="AP213" s="2160">
        <v>3.9285969999999999</v>
      </c>
    </row>
    <row r="214" spans="1:42" s="14" customFormat="1" ht="29.25" customHeight="1">
      <c r="A214" s="2172"/>
      <c r="B214" s="1838"/>
      <c r="C214" s="777" t="s">
        <v>24</v>
      </c>
      <c r="D214" s="777" t="s">
        <v>262</v>
      </c>
      <c r="E214" s="1838"/>
      <c r="F214" s="70">
        <f t="shared" si="447"/>
        <v>0.55793458333333334</v>
      </c>
      <c r="G214" s="71">
        <f t="shared" si="448"/>
        <v>1.6232222500000002</v>
      </c>
      <c r="H214" s="598">
        <f t="shared" si="466"/>
        <v>4.1429104166666668E-2</v>
      </c>
      <c r="I214" s="598">
        <f t="shared" ref="I214:M214" si="488">+H214</f>
        <v>4.1429104166666668E-2</v>
      </c>
      <c r="J214" s="598">
        <f t="shared" si="488"/>
        <v>4.1429104166666668E-2</v>
      </c>
      <c r="K214" s="598">
        <f t="shared" si="488"/>
        <v>4.1429104166666668E-2</v>
      </c>
      <c r="L214" s="598">
        <f t="shared" si="488"/>
        <v>4.1429104166666668E-2</v>
      </c>
      <c r="M214" s="598">
        <f t="shared" si="488"/>
        <v>4.1429104166666668E-2</v>
      </c>
      <c r="N214" s="72">
        <f t="shared" si="450"/>
        <v>0.24857462500000002</v>
      </c>
      <c r="O214" s="72">
        <f t="shared" si="468"/>
        <v>0.17669762499999997</v>
      </c>
      <c r="P214" s="72">
        <f t="shared" ref="P214:Q214" si="489">+O214</f>
        <v>0.17669762499999997</v>
      </c>
      <c r="Q214" s="72">
        <f t="shared" si="489"/>
        <v>0.17669762499999997</v>
      </c>
      <c r="R214" s="72">
        <f t="shared" si="452"/>
        <v>0.53009287499999991</v>
      </c>
      <c r="S214" s="73">
        <f t="shared" si="470"/>
        <v>2.40188975</v>
      </c>
      <c r="T214" s="30"/>
      <c r="U214" s="55">
        <f t="shared" si="453"/>
        <v>0</v>
      </c>
      <c r="V214" s="665">
        <f t="shared" si="454"/>
        <v>0</v>
      </c>
      <c r="W214" s="637">
        <f t="shared" si="455"/>
        <v>0</v>
      </c>
      <c r="X214" s="637">
        <f t="shared" si="456"/>
        <v>0</v>
      </c>
      <c r="Y214" s="637">
        <f t="shared" si="457"/>
        <v>0</v>
      </c>
      <c r="Z214" s="637">
        <f t="shared" si="458"/>
        <v>0</v>
      </c>
      <c r="AA214" s="637">
        <f t="shared" si="459"/>
        <v>0</v>
      </c>
      <c r="AB214" s="637">
        <f t="shared" si="460"/>
        <v>0</v>
      </c>
      <c r="AC214" s="670">
        <f t="shared" si="461"/>
        <v>0</v>
      </c>
      <c r="AD214" s="87">
        <f t="shared" si="462"/>
        <v>0</v>
      </c>
      <c r="AE214" s="87">
        <f t="shared" si="463"/>
        <v>0</v>
      </c>
      <c r="AF214" s="87">
        <f t="shared" si="464"/>
        <v>0</v>
      </c>
      <c r="AG214" s="678">
        <f t="shared" si="465"/>
        <v>0</v>
      </c>
      <c r="AH214" s="2173">
        <f t="shared" si="471"/>
        <v>0</v>
      </c>
      <c r="AM214" s="2158">
        <v>2.4972650000000001</v>
      </c>
      <c r="AN214" s="2159">
        <v>0.3824225</v>
      </c>
      <c r="AO214" s="2159">
        <v>0.81552749999999985</v>
      </c>
      <c r="AP214" s="2160">
        <v>3.6952150000000001</v>
      </c>
    </row>
    <row r="215" spans="1:42" s="14" customFormat="1" ht="29.25" customHeight="1">
      <c r="A215" s="2172"/>
      <c r="B215" s="1838"/>
      <c r="C215" s="777" t="s">
        <v>107</v>
      </c>
      <c r="D215" s="777" t="s">
        <v>262</v>
      </c>
      <c r="E215" s="1838"/>
      <c r="F215" s="70">
        <f t="shared" si="447"/>
        <v>0.31482833333333332</v>
      </c>
      <c r="G215" s="71">
        <f t="shared" si="448"/>
        <v>0.34173100000000001</v>
      </c>
      <c r="H215" s="598">
        <f t="shared" si="466"/>
        <v>8.7219166666666677E-3</v>
      </c>
      <c r="I215" s="598">
        <f t="shared" ref="I215:M215" si="490">+H215</f>
        <v>8.7219166666666677E-3</v>
      </c>
      <c r="J215" s="598">
        <f t="shared" si="490"/>
        <v>8.7219166666666677E-3</v>
      </c>
      <c r="K215" s="598">
        <f t="shared" si="490"/>
        <v>8.7219166666666677E-3</v>
      </c>
      <c r="L215" s="598">
        <f t="shared" si="490"/>
        <v>8.7219166666666677E-3</v>
      </c>
      <c r="M215" s="598">
        <f t="shared" si="490"/>
        <v>8.7219166666666677E-3</v>
      </c>
      <c r="N215" s="72">
        <f t="shared" si="450"/>
        <v>5.2331500000000003E-2</v>
      </c>
      <c r="O215" s="72">
        <f t="shared" si="468"/>
        <v>3.7199499999999996E-2</v>
      </c>
      <c r="P215" s="72">
        <f t="shared" ref="P215:Q215" si="491">+O215</f>
        <v>3.7199499999999996E-2</v>
      </c>
      <c r="Q215" s="72">
        <f t="shared" si="491"/>
        <v>3.7199499999999996E-2</v>
      </c>
      <c r="R215" s="72">
        <f t="shared" si="452"/>
        <v>0.11159849999999999</v>
      </c>
      <c r="S215" s="73">
        <f t="shared" si="470"/>
        <v>0.50566099999999992</v>
      </c>
      <c r="T215" s="30"/>
      <c r="U215" s="55">
        <f t="shared" si="453"/>
        <v>0</v>
      </c>
      <c r="V215" s="665">
        <f t="shared" si="454"/>
        <v>0</v>
      </c>
      <c r="W215" s="637">
        <f t="shared" si="455"/>
        <v>0</v>
      </c>
      <c r="X215" s="637">
        <f t="shared" si="456"/>
        <v>0</v>
      </c>
      <c r="Y215" s="637">
        <f t="shared" si="457"/>
        <v>0</v>
      </c>
      <c r="Z215" s="637">
        <f t="shared" si="458"/>
        <v>0</v>
      </c>
      <c r="AA215" s="637">
        <f t="shared" si="459"/>
        <v>0</v>
      </c>
      <c r="AB215" s="637">
        <f t="shared" si="460"/>
        <v>0</v>
      </c>
      <c r="AC215" s="670">
        <f t="shared" si="461"/>
        <v>0</v>
      </c>
      <c r="AD215" s="87">
        <f t="shared" si="462"/>
        <v>0</v>
      </c>
      <c r="AE215" s="87">
        <f t="shared" si="463"/>
        <v>0</v>
      </c>
      <c r="AF215" s="87">
        <f t="shared" si="464"/>
        <v>0</v>
      </c>
      <c r="AG215" s="678">
        <f t="shared" si="465"/>
        <v>0</v>
      </c>
      <c r="AH215" s="2173">
        <f t="shared" si="471"/>
        <v>0</v>
      </c>
      <c r="AM215" s="2158">
        <v>0.52573999999999999</v>
      </c>
      <c r="AN215" s="2159">
        <v>8.0509999999999998E-2</v>
      </c>
      <c r="AO215" s="2159">
        <v>0.17168999999999998</v>
      </c>
      <c r="AP215" s="2160">
        <v>0.77793999999999996</v>
      </c>
    </row>
    <row r="216" spans="1:42" s="14" customFormat="1" ht="29.25" customHeight="1">
      <c r="A216" s="2172"/>
      <c r="B216" s="1838"/>
      <c r="C216" s="777" t="s">
        <v>263</v>
      </c>
      <c r="D216" s="777" t="s">
        <v>262</v>
      </c>
      <c r="E216" s="1838"/>
      <c r="F216" s="70">
        <f t="shared" si="447"/>
        <v>0.31482833333333332</v>
      </c>
      <c r="G216" s="71">
        <f t="shared" si="448"/>
        <v>0.34173100000000001</v>
      </c>
      <c r="H216" s="598">
        <f t="shared" si="466"/>
        <v>8.7219166666666677E-3</v>
      </c>
      <c r="I216" s="598">
        <f t="shared" ref="I216:M216" si="492">+H216</f>
        <v>8.7219166666666677E-3</v>
      </c>
      <c r="J216" s="598">
        <f t="shared" si="492"/>
        <v>8.7219166666666677E-3</v>
      </c>
      <c r="K216" s="598">
        <f t="shared" si="492"/>
        <v>8.7219166666666677E-3</v>
      </c>
      <c r="L216" s="598">
        <f t="shared" si="492"/>
        <v>8.7219166666666677E-3</v>
      </c>
      <c r="M216" s="598">
        <f t="shared" si="492"/>
        <v>8.7219166666666677E-3</v>
      </c>
      <c r="N216" s="72">
        <f t="shared" si="450"/>
        <v>5.2331500000000003E-2</v>
      </c>
      <c r="O216" s="72">
        <f t="shared" si="468"/>
        <v>3.7199499999999996E-2</v>
      </c>
      <c r="P216" s="72">
        <f t="shared" ref="P216:Q216" si="493">+O216</f>
        <v>3.7199499999999996E-2</v>
      </c>
      <c r="Q216" s="72">
        <f t="shared" si="493"/>
        <v>3.7199499999999996E-2</v>
      </c>
      <c r="R216" s="72">
        <f t="shared" si="452"/>
        <v>0.11159849999999999</v>
      </c>
      <c r="S216" s="73">
        <f t="shared" si="470"/>
        <v>0.50566099999999992</v>
      </c>
      <c r="T216" s="30"/>
      <c r="U216" s="55">
        <f t="shared" si="453"/>
        <v>0</v>
      </c>
      <c r="V216" s="665">
        <f t="shared" si="454"/>
        <v>0</v>
      </c>
      <c r="W216" s="637">
        <f t="shared" si="455"/>
        <v>0</v>
      </c>
      <c r="X216" s="637">
        <f t="shared" si="456"/>
        <v>0</v>
      </c>
      <c r="Y216" s="637">
        <f t="shared" si="457"/>
        <v>0</v>
      </c>
      <c r="Z216" s="637">
        <f t="shared" si="458"/>
        <v>0</v>
      </c>
      <c r="AA216" s="637">
        <f t="shared" si="459"/>
        <v>0</v>
      </c>
      <c r="AB216" s="637">
        <f t="shared" si="460"/>
        <v>0</v>
      </c>
      <c r="AC216" s="670">
        <f t="shared" si="461"/>
        <v>0</v>
      </c>
      <c r="AD216" s="87">
        <f t="shared" si="462"/>
        <v>0</v>
      </c>
      <c r="AE216" s="87">
        <f t="shared" si="463"/>
        <v>0</v>
      </c>
      <c r="AF216" s="87">
        <f t="shared" si="464"/>
        <v>0</v>
      </c>
      <c r="AG216" s="678">
        <f t="shared" si="465"/>
        <v>0</v>
      </c>
      <c r="AH216" s="2173">
        <f t="shared" si="471"/>
        <v>0</v>
      </c>
      <c r="AM216" s="2158">
        <v>0.52573999999999999</v>
      </c>
      <c r="AN216" s="2159">
        <v>8.0509999999999998E-2</v>
      </c>
      <c r="AO216" s="2159">
        <v>0.17168999999999998</v>
      </c>
      <c r="AP216" s="2160">
        <v>0.77793999999999996</v>
      </c>
    </row>
    <row r="217" spans="1:42" s="14" customFormat="1" ht="29.25" customHeight="1">
      <c r="A217" s="2172"/>
      <c r="B217" s="1838"/>
      <c r="C217" s="777" t="s">
        <v>22</v>
      </c>
      <c r="D217" s="777" t="s">
        <v>228</v>
      </c>
      <c r="E217" s="1838"/>
      <c r="F217" s="70">
        <f t="shared" si="447"/>
        <v>0.41531224999999999</v>
      </c>
      <c r="G217" s="71">
        <f t="shared" si="448"/>
        <v>0.87141405000000005</v>
      </c>
      <c r="H217" s="598">
        <f t="shared" si="466"/>
        <v>2.2240887500000001E-2</v>
      </c>
      <c r="I217" s="598">
        <f t="shared" ref="I217:M217" si="494">+H217</f>
        <v>2.2240887500000001E-2</v>
      </c>
      <c r="J217" s="598">
        <f t="shared" si="494"/>
        <v>2.2240887500000001E-2</v>
      </c>
      <c r="K217" s="598">
        <f t="shared" si="494"/>
        <v>2.2240887500000001E-2</v>
      </c>
      <c r="L217" s="598">
        <f t="shared" si="494"/>
        <v>2.2240887500000001E-2</v>
      </c>
      <c r="M217" s="598">
        <f t="shared" si="494"/>
        <v>2.2240887500000001E-2</v>
      </c>
      <c r="N217" s="72">
        <f t="shared" si="450"/>
        <v>0.133445325</v>
      </c>
      <c r="O217" s="72">
        <f t="shared" si="468"/>
        <v>9.4858725000000019E-2</v>
      </c>
      <c r="P217" s="72">
        <f t="shared" ref="P217:Q217" si="495">+O217</f>
        <v>9.4858725000000019E-2</v>
      </c>
      <c r="Q217" s="72">
        <f t="shared" si="495"/>
        <v>9.4858725000000019E-2</v>
      </c>
      <c r="R217" s="72">
        <f t="shared" si="452"/>
        <v>0.28457617500000004</v>
      </c>
      <c r="S217" s="73">
        <f t="shared" si="470"/>
        <v>1.2894355500000001</v>
      </c>
      <c r="T217" s="30"/>
      <c r="U217" s="55">
        <f t="shared" si="453"/>
        <v>0</v>
      </c>
      <c r="V217" s="665">
        <f t="shared" si="454"/>
        <v>0</v>
      </c>
      <c r="W217" s="637">
        <f t="shared" si="455"/>
        <v>0</v>
      </c>
      <c r="X217" s="637">
        <f t="shared" si="456"/>
        <v>0</v>
      </c>
      <c r="Y217" s="637">
        <f t="shared" si="457"/>
        <v>0</v>
      </c>
      <c r="Z217" s="637">
        <f t="shared" si="458"/>
        <v>0</v>
      </c>
      <c r="AA217" s="637">
        <f t="shared" si="459"/>
        <v>0</v>
      </c>
      <c r="AB217" s="637">
        <f t="shared" si="460"/>
        <v>0</v>
      </c>
      <c r="AC217" s="670">
        <f t="shared" si="461"/>
        <v>0</v>
      </c>
      <c r="AD217" s="87">
        <f t="shared" si="462"/>
        <v>0</v>
      </c>
      <c r="AE217" s="87">
        <f t="shared" si="463"/>
        <v>0</v>
      </c>
      <c r="AF217" s="87">
        <f t="shared" si="464"/>
        <v>0</v>
      </c>
      <c r="AG217" s="678">
        <f t="shared" si="465"/>
        <v>0</v>
      </c>
      <c r="AH217" s="2173">
        <f t="shared" si="471"/>
        <v>0</v>
      </c>
      <c r="AM217" s="2158">
        <v>1.3406370000000001</v>
      </c>
      <c r="AN217" s="2159">
        <v>0.2053005</v>
      </c>
      <c r="AO217" s="2159">
        <v>0.43780950000000002</v>
      </c>
      <c r="AP217" s="2160">
        <v>1.9837469999999999</v>
      </c>
    </row>
    <row r="218" spans="1:42" s="14" customFormat="1" ht="29.25" customHeight="1">
      <c r="A218" s="2172"/>
      <c r="B218" s="1838"/>
      <c r="C218" s="777" t="s">
        <v>10</v>
      </c>
      <c r="D218" s="777" t="s">
        <v>228</v>
      </c>
      <c r="E218" s="1838"/>
      <c r="F218" s="70">
        <f t="shared" si="447"/>
        <v>0.57738308333333332</v>
      </c>
      <c r="G218" s="71">
        <f t="shared" si="448"/>
        <v>1.72574155</v>
      </c>
      <c r="H218" s="598">
        <f t="shared" si="466"/>
        <v>4.4045679166666678E-2</v>
      </c>
      <c r="I218" s="598">
        <f t="shared" ref="I218:M218" si="496">+H218</f>
        <v>4.4045679166666678E-2</v>
      </c>
      <c r="J218" s="598">
        <f t="shared" si="496"/>
        <v>4.4045679166666678E-2</v>
      </c>
      <c r="K218" s="598">
        <f t="shared" si="496"/>
        <v>4.4045679166666678E-2</v>
      </c>
      <c r="L218" s="598">
        <f t="shared" si="496"/>
        <v>4.4045679166666678E-2</v>
      </c>
      <c r="M218" s="598">
        <f t="shared" si="496"/>
        <v>4.4045679166666678E-2</v>
      </c>
      <c r="N218" s="72">
        <f t="shared" si="450"/>
        <v>0.26427407500000005</v>
      </c>
      <c r="O218" s="72">
        <f t="shared" si="468"/>
        <v>0.18785747500000002</v>
      </c>
      <c r="P218" s="72">
        <f t="shared" ref="P218:Q218" si="497">+O218</f>
        <v>0.18785747500000002</v>
      </c>
      <c r="Q218" s="72">
        <f t="shared" si="497"/>
        <v>0.18785747500000002</v>
      </c>
      <c r="R218" s="72">
        <f t="shared" si="452"/>
        <v>0.56357242500000004</v>
      </c>
      <c r="S218" s="73">
        <f t="shared" si="470"/>
        <v>2.5535880500000001</v>
      </c>
      <c r="T218" s="30"/>
      <c r="U218" s="55">
        <f t="shared" si="453"/>
        <v>0</v>
      </c>
      <c r="V218" s="665">
        <f t="shared" si="454"/>
        <v>0</v>
      </c>
      <c r="W218" s="637">
        <f t="shared" si="455"/>
        <v>0</v>
      </c>
      <c r="X218" s="637">
        <f t="shared" si="456"/>
        <v>0</v>
      </c>
      <c r="Y218" s="637">
        <f t="shared" si="457"/>
        <v>0</v>
      </c>
      <c r="Z218" s="637">
        <f t="shared" si="458"/>
        <v>0</v>
      </c>
      <c r="AA218" s="637">
        <f t="shared" si="459"/>
        <v>0</v>
      </c>
      <c r="AB218" s="637">
        <f t="shared" si="460"/>
        <v>0</v>
      </c>
      <c r="AC218" s="670">
        <f t="shared" si="461"/>
        <v>0</v>
      </c>
      <c r="AD218" s="87">
        <f t="shared" si="462"/>
        <v>0</v>
      </c>
      <c r="AE218" s="87">
        <f t="shared" si="463"/>
        <v>0</v>
      </c>
      <c r="AF218" s="87">
        <f t="shared" si="464"/>
        <v>0</v>
      </c>
      <c r="AG218" s="678">
        <f t="shared" si="465"/>
        <v>0</v>
      </c>
      <c r="AH218" s="2173">
        <f t="shared" si="471"/>
        <v>0</v>
      </c>
      <c r="AM218" s="2158">
        <v>2.6549869999999998</v>
      </c>
      <c r="AN218" s="2159">
        <v>0.40657550000000003</v>
      </c>
      <c r="AO218" s="2159">
        <v>0.86703450000000004</v>
      </c>
      <c r="AP218" s="2160">
        <v>3.9285969999999999</v>
      </c>
    </row>
    <row r="219" spans="1:42" s="14" customFormat="1" ht="29.25" customHeight="1">
      <c r="A219" s="2172"/>
      <c r="B219" s="1838"/>
      <c r="C219" s="777" t="s">
        <v>24</v>
      </c>
      <c r="D219" s="777" t="s">
        <v>228</v>
      </c>
      <c r="E219" s="1838"/>
      <c r="F219" s="70">
        <f t="shared" si="447"/>
        <v>0.55793458333333334</v>
      </c>
      <c r="G219" s="71">
        <f t="shared" si="448"/>
        <v>1.6232222500000002</v>
      </c>
      <c r="H219" s="598">
        <f t="shared" si="466"/>
        <v>4.1429104166666668E-2</v>
      </c>
      <c r="I219" s="598">
        <f t="shared" ref="I219:M219" si="498">+H219</f>
        <v>4.1429104166666668E-2</v>
      </c>
      <c r="J219" s="598">
        <f t="shared" si="498"/>
        <v>4.1429104166666668E-2</v>
      </c>
      <c r="K219" s="598">
        <f t="shared" si="498"/>
        <v>4.1429104166666668E-2</v>
      </c>
      <c r="L219" s="598">
        <f t="shared" si="498"/>
        <v>4.1429104166666668E-2</v>
      </c>
      <c r="M219" s="598">
        <f t="shared" si="498"/>
        <v>4.1429104166666668E-2</v>
      </c>
      <c r="N219" s="72">
        <f t="shared" si="450"/>
        <v>0.24857462500000002</v>
      </c>
      <c r="O219" s="72">
        <f t="shared" si="468"/>
        <v>0.17669762499999997</v>
      </c>
      <c r="P219" s="72">
        <f t="shared" ref="P219:Q219" si="499">+O219</f>
        <v>0.17669762499999997</v>
      </c>
      <c r="Q219" s="72">
        <f t="shared" si="499"/>
        <v>0.17669762499999997</v>
      </c>
      <c r="R219" s="72">
        <f t="shared" si="452"/>
        <v>0.53009287499999991</v>
      </c>
      <c r="S219" s="73">
        <f t="shared" si="470"/>
        <v>2.40188975</v>
      </c>
      <c r="T219" s="30"/>
      <c r="U219" s="55">
        <f t="shared" si="453"/>
        <v>0</v>
      </c>
      <c r="V219" s="665">
        <f t="shared" si="454"/>
        <v>0</v>
      </c>
      <c r="W219" s="637">
        <f t="shared" si="455"/>
        <v>0</v>
      </c>
      <c r="X219" s="637">
        <f t="shared" si="456"/>
        <v>0</v>
      </c>
      <c r="Y219" s="637">
        <f t="shared" si="457"/>
        <v>0</v>
      </c>
      <c r="Z219" s="637">
        <f t="shared" si="458"/>
        <v>0</v>
      </c>
      <c r="AA219" s="637">
        <f t="shared" si="459"/>
        <v>0</v>
      </c>
      <c r="AB219" s="637">
        <f t="shared" si="460"/>
        <v>0</v>
      </c>
      <c r="AC219" s="670">
        <f t="shared" si="461"/>
        <v>0</v>
      </c>
      <c r="AD219" s="87">
        <f t="shared" si="462"/>
        <v>0</v>
      </c>
      <c r="AE219" s="87">
        <f t="shared" si="463"/>
        <v>0</v>
      </c>
      <c r="AF219" s="87">
        <f t="shared" si="464"/>
        <v>0</v>
      </c>
      <c r="AG219" s="678">
        <f t="shared" si="465"/>
        <v>0</v>
      </c>
      <c r="AH219" s="2173">
        <f t="shared" si="471"/>
        <v>0</v>
      </c>
      <c r="AM219" s="2158">
        <v>2.4972650000000001</v>
      </c>
      <c r="AN219" s="2159">
        <v>0.3824225</v>
      </c>
      <c r="AO219" s="2159">
        <v>0.81552749999999985</v>
      </c>
      <c r="AP219" s="2160">
        <v>3.6952150000000001</v>
      </c>
    </row>
    <row r="220" spans="1:42" s="14" customFormat="1" ht="29.25" customHeight="1">
      <c r="A220" s="2172"/>
      <c r="B220" s="1838"/>
      <c r="C220" s="777" t="s">
        <v>107</v>
      </c>
      <c r="D220" s="777" t="s">
        <v>228</v>
      </c>
      <c r="E220" s="1838"/>
      <c r="F220" s="70">
        <f t="shared" si="447"/>
        <v>0.31482833333333332</v>
      </c>
      <c r="G220" s="71">
        <f t="shared" si="448"/>
        <v>0.34173100000000001</v>
      </c>
      <c r="H220" s="598">
        <f t="shared" si="466"/>
        <v>8.7219166666666677E-3</v>
      </c>
      <c r="I220" s="598">
        <f t="shared" ref="I220:M220" si="500">+H220</f>
        <v>8.7219166666666677E-3</v>
      </c>
      <c r="J220" s="598">
        <f t="shared" si="500"/>
        <v>8.7219166666666677E-3</v>
      </c>
      <c r="K220" s="598">
        <f t="shared" si="500"/>
        <v>8.7219166666666677E-3</v>
      </c>
      <c r="L220" s="598">
        <f t="shared" si="500"/>
        <v>8.7219166666666677E-3</v>
      </c>
      <c r="M220" s="598">
        <f t="shared" si="500"/>
        <v>8.7219166666666677E-3</v>
      </c>
      <c r="N220" s="72">
        <f t="shared" si="450"/>
        <v>5.2331500000000003E-2</v>
      </c>
      <c r="O220" s="72">
        <f t="shared" si="468"/>
        <v>3.7199499999999996E-2</v>
      </c>
      <c r="P220" s="72">
        <f t="shared" ref="P220:Q220" si="501">+O220</f>
        <v>3.7199499999999996E-2</v>
      </c>
      <c r="Q220" s="72">
        <f t="shared" si="501"/>
        <v>3.7199499999999996E-2</v>
      </c>
      <c r="R220" s="72">
        <f t="shared" si="452"/>
        <v>0.11159849999999999</v>
      </c>
      <c r="S220" s="73">
        <f t="shared" si="470"/>
        <v>0.50566099999999992</v>
      </c>
      <c r="T220" s="30"/>
      <c r="U220" s="55">
        <f t="shared" si="453"/>
        <v>0</v>
      </c>
      <c r="V220" s="665">
        <f t="shared" si="454"/>
        <v>0</v>
      </c>
      <c r="W220" s="637">
        <f t="shared" si="455"/>
        <v>0</v>
      </c>
      <c r="X220" s="637">
        <f t="shared" si="456"/>
        <v>0</v>
      </c>
      <c r="Y220" s="637">
        <f t="shared" si="457"/>
        <v>0</v>
      </c>
      <c r="Z220" s="637">
        <f t="shared" si="458"/>
        <v>0</v>
      </c>
      <c r="AA220" s="637">
        <f t="shared" si="459"/>
        <v>0</v>
      </c>
      <c r="AB220" s="637">
        <f t="shared" si="460"/>
        <v>0</v>
      </c>
      <c r="AC220" s="670">
        <f t="shared" si="461"/>
        <v>0</v>
      </c>
      <c r="AD220" s="87">
        <f t="shared" si="462"/>
        <v>0</v>
      </c>
      <c r="AE220" s="87">
        <f t="shared" si="463"/>
        <v>0</v>
      </c>
      <c r="AF220" s="87">
        <f t="shared" si="464"/>
        <v>0</v>
      </c>
      <c r="AG220" s="678">
        <f t="shared" si="465"/>
        <v>0</v>
      </c>
      <c r="AH220" s="2173">
        <f t="shared" si="471"/>
        <v>0</v>
      </c>
      <c r="AM220" s="2158">
        <v>0.52573999999999999</v>
      </c>
      <c r="AN220" s="2159">
        <v>8.0509999999999998E-2</v>
      </c>
      <c r="AO220" s="2159">
        <v>0.17168999999999998</v>
      </c>
      <c r="AP220" s="2160">
        <v>0.77793999999999996</v>
      </c>
    </row>
    <row r="221" spans="1:42" s="14" customFormat="1" ht="29.25" customHeight="1">
      <c r="A221" s="2172"/>
      <c r="B221" s="1838"/>
      <c r="C221" s="777" t="s">
        <v>100</v>
      </c>
      <c r="D221" s="777" t="s">
        <v>228</v>
      </c>
      <c r="E221" s="1838"/>
      <c r="F221" s="70">
        <f t="shared" si="447"/>
        <v>0.31482833333333332</v>
      </c>
      <c r="G221" s="71">
        <f t="shared" si="448"/>
        <v>0.34173100000000001</v>
      </c>
      <c r="H221" s="598">
        <f t="shared" si="466"/>
        <v>8.7219166666666677E-3</v>
      </c>
      <c r="I221" s="598">
        <f t="shared" ref="I221:M221" si="502">+H221</f>
        <v>8.7219166666666677E-3</v>
      </c>
      <c r="J221" s="598">
        <f t="shared" si="502"/>
        <v>8.7219166666666677E-3</v>
      </c>
      <c r="K221" s="598">
        <f t="shared" si="502"/>
        <v>8.7219166666666677E-3</v>
      </c>
      <c r="L221" s="598">
        <f t="shared" si="502"/>
        <v>8.7219166666666677E-3</v>
      </c>
      <c r="M221" s="598">
        <f t="shared" si="502"/>
        <v>8.7219166666666677E-3</v>
      </c>
      <c r="N221" s="72">
        <f t="shared" si="450"/>
        <v>5.2331500000000003E-2</v>
      </c>
      <c r="O221" s="72">
        <f t="shared" si="468"/>
        <v>3.7199499999999996E-2</v>
      </c>
      <c r="P221" s="72">
        <f t="shared" ref="P221:Q221" si="503">+O221</f>
        <v>3.7199499999999996E-2</v>
      </c>
      <c r="Q221" s="72">
        <f t="shared" si="503"/>
        <v>3.7199499999999996E-2</v>
      </c>
      <c r="R221" s="72">
        <f t="shared" si="452"/>
        <v>0.11159849999999999</v>
      </c>
      <c r="S221" s="73">
        <f t="shared" si="470"/>
        <v>0.50566099999999992</v>
      </c>
      <c r="T221" s="30"/>
      <c r="U221" s="55">
        <f t="shared" si="453"/>
        <v>0</v>
      </c>
      <c r="V221" s="665">
        <f t="shared" si="454"/>
        <v>0</v>
      </c>
      <c r="W221" s="637">
        <f t="shared" si="455"/>
        <v>0</v>
      </c>
      <c r="X221" s="637">
        <f t="shared" si="456"/>
        <v>0</v>
      </c>
      <c r="Y221" s="637">
        <f t="shared" si="457"/>
        <v>0</v>
      </c>
      <c r="Z221" s="637">
        <f t="shared" si="458"/>
        <v>0</v>
      </c>
      <c r="AA221" s="637">
        <f t="shared" si="459"/>
        <v>0</v>
      </c>
      <c r="AB221" s="637">
        <f t="shared" si="460"/>
        <v>0</v>
      </c>
      <c r="AC221" s="670">
        <f t="shared" si="461"/>
        <v>0</v>
      </c>
      <c r="AD221" s="87">
        <f t="shared" si="462"/>
        <v>0</v>
      </c>
      <c r="AE221" s="87">
        <f t="shared" si="463"/>
        <v>0</v>
      </c>
      <c r="AF221" s="87">
        <f t="shared" si="464"/>
        <v>0</v>
      </c>
      <c r="AG221" s="678">
        <f t="shared" si="465"/>
        <v>0</v>
      </c>
      <c r="AH221" s="2173">
        <f t="shared" si="471"/>
        <v>0</v>
      </c>
      <c r="AM221" s="2158">
        <v>0.52573999999999999</v>
      </c>
      <c r="AN221" s="2159">
        <v>8.0509999999999998E-2</v>
      </c>
      <c r="AO221" s="2159">
        <v>0.17168999999999998</v>
      </c>
      <c r="AP221" s="2160">
        <v>0.77793999999999996</v>
      </c>
    </row>
    <row r="222" spans="1:42" s="14" customFormat="1" ht="29.25" customHeight="1">
      <c r="A222" s="2172"/>
      <c r="B222" s="1838"/>
      <c r="C222" s="777" t="s">
        <v>22</v>
      </c>
      <c r="D222" s="777" t="s">
        <v>264</v>
      </c>
      <c r="E222" s="1838"/>
      <c r="F222" s="70">
        <f t="shared" si="447"/>
        <v>0.41531224999999999</v>
      </c>
      <c r="G222" s="71">
        <f t="shared" si="448"/>
        <v>0.87141405000000005</v>
      </c>
      <c r="H222" s="598">
        <f t="shared" si="466"/>
        <v>2.2240887500000001E-2</v>
      </c>
      <c r="I222" s="598">
        <f t="shared" ref="I222:M222" si="504">+H222</f>
        <v>2.2240887500000001E-2</v>
      </c>
      <c r="J222" s="598">
        <f t="shared" si="504"/>
        <v>2.2240887500000001E-2</v>
      </c>
      <c r="K222" s="598">
        <f t="shared" si="504"/>
        <v>2.2240887500000001E-2</v>
      </c>
      <c r="L222" s="598">
        <f t="shared" si="504"/>
        <v>2.2240887500000001E-2</v>
      </c>
      <c r="M222" s="598">
        <f t="shared" si="504"/>
        <v>2.2240887500000001E-2</v>
      </c>
      <c r="N222" s="72">
        <f t="shared" si="450"/>
        <v>0.133445325</v>
      </c>
      <c r="O222" s="72">
        <f t="shared" si="468"/>
        <v>9.4858725000000019E-2</v>
      </c>
      <c r="P222" s="72">
        <f t="shared" ref="P222:Q222" si="505">+O222</f>
        <v>9.4858725000000019E-2</v>
      </c>
      <c r="Q222" s="72">
        <f t="shared" si="505"/>
        <v>9.4858725000000019E-2</v>
      </c>
      <c r="R222" s="72">
        <f t="shared" si="452"/>
        <v>0.28457617500000004</v>
      </c>
      <c r="S222" s="73">
        <f t="shared" si="470"/>
        <v>1.2894355500000001</v>
      </c>
      <c r="T222" s="30"/>
      <c r="U222" s="55">
        <f t="shared" si="453"/>
        <v>0</v>
      </c>
      <c r="V222" s="665">
        <f t="shared" si="454"/>
        <v>0</v>
      </c>
      <c r="W222" s="637">
        <f t="shared" si="455"/>
        <v>0</v>
      </c>
      <c r="X222" s="637">
        <f t="shared" si="456"/>
        <v>0</v>
      </c>
      <c r="Y222" s="637">
        <f t="shared" si="457"/>
        <v>0</v>
      </c>
      <c r="Z222" s="637">
        <f t="shared" si="458"/>
        <v>0</v>
      </c>
      <c r="AA222" s="637">
        <f t="shared" si="459"/>
        <v>0</v>
      </c>
      <c r="AB222" s="637">
        <f t="shared" si="460"/>
        <v>0</v>
      </c>
      <c r="AC222" s="670">
        <f t="shared" si="461"/>
        <v>0</v>
      </c>
      <c r="AD222" s="87">
        <f t="shared" si="462"/>
        <v>0</v>
      </c>
      <c r="AE222" s="87">
        <f t="shared" si="463"/>
        <v>0</v>
      </c>
      <c r="AF222" s="87">
        <f t="shared" si="464"/>
        <v>0</v>
      </c>
      <c r="AG222" s="678">
        <f t="shared" si="465"/>
        <v>0</v>
      </c>
      <c r="AH222" s="2173">
        <f t="shared" si="471"/>
        <v>0</v>
      </c>
      <c r="AM222" s="2158">
        <v>1.3406370000000001</v>
      </c>
      <c r="AN222" s="2159">
        <v>0.2053005</v>
      </c>
      <c r="AO222" s="2159">
        <v>0.43780950000000002</v>
      </c>
      <c r="AP222" s="2160">
        <v>1.9837469999999999</v>
      </c>
    </row>
    <row r="223" spans="1:42" s="14" customFormat="1" ht="29.25" customHeight="1">
      <c r="A223" s="2172"/>
      <c r="B223" s="1838"/>
      <c r="C223" s="777" t="s">
        <v>10</v>
      </c>
      <c r="D223" s="777" t="s">
        <v>264</v>
      </c>
      <c r="E223" s="1838"/>
      <c r="F223" s="70">
        <f t="shared" si="447"/>
        <v>0.58062449999999999</v>
      </c>
      <c r="G223" s="71">
        <f t="shared" si="448"/>
        <v>1.7428281000000001</v>
      </c>
      <c r="H223" s="598">
        <f t="shared" si="466"/>
        <v>4.4481775000000001E-2</v>
      </c>
      <c r="I223" s="598">
        <f t="shared" ref="I223:M223" si="506">+H223</f>
        <v>4.4481775000000001E-2</v>
      </c>
      <c r="J223" s="598">
        <f t="shared" si="506"/>
        <v>4.4481775000000001E-2</v>
      </c>
      <c r="K223" s="598">
        <f t="shared" si="506"/>
        <v>4.4481775000000001E-2</v>
      </c>
      <c r="L223" s="598">
        <f t="shared" si="506"/>
        <v>4.4481775000000001E-2</v>
      </c>
      <c r="M223" s="598">
        <f t="shared" si="506"/>
        <v>4.4481775000000001E-2</v>
      </c>
      <c r="N223" s="72">
        <f t="shared" si="450"/>
        <v>0.26689065000000001</v>
      </c>
      <c r="O223" s="72">
        <f t="shared" si="468"/>
        <v>0.18971745000000004</v>
      </c>
      <c r="P223" s="72">
        <f t="shared" ref="P223:Q223" si="507">+O223</f>
        <v>0.18971745000000004</v>
      </c>
      <c r="Q223" s="72">
        <f t="shared" si="507"/>
        <v>0.18971745000000004</v>
      </c>
      <c r="R223" s="72">
        <f t="shared" si="452"/>
        <v>0.56915235000000008</v>
      </c>
      <c r="S223" s="73">
        <f t="shared" si="470"/>
        <v>2.5788711000000002</v>
      </c>
      <c r="T223" s="30"/>
      <c r="U223" s="55">
        <f t="shared" si="453"/>
        <v>0</v>
      </c>
      <c r="V223" s="665">
        <f t="shared" si="454"/>
        <v>0</v>
      </c>
      <c r="W223" s="637">
        <f t="shared" si="455"/>
        <v>0</v>
      </c>
      <c r="X223" s="637">
        <f t="shared" si="456"/>
        <v>0</v>
      </c>
      <c r="Y223" s="637">
        <f t="shared" si="457"/>
        <v>0</v>
      </c>
      <c r="Z223" s="637">
        <f t="shared" si="458"/>
        <v>0</v>
      </c>
      <c r="AA223" s="637">
        <f t="shared" si="459"/>
        <v>0</v>
      </c>
      <c r="AB223" s="637">
        <f t="shared" si="460"/>
        <v>0</v>
      </c>
      <c r="AC223" s="670">
        <f t="shared" si="461"/>
        <v>0</v>
      </c>
      <c r="AD223" s="87">
        <f t="shared" si="462"/>
        <v>0</v>
      </c>
      <c r="AE223" s="87">
        <f t="shared" si="463"/>
        <v>0</v>
      </c>
      <c r="AF223" s="87">
        <f t="shared" si="464"/>
        <v>0</v>
      </c>
      <c r="AG223" s="678">
        <f t="shared" si="465"/>
        <v>0</v>
      </c>
      <c r="AH223" s="2173">
        <f t="shared" si="471"/>
        <v>0</v>
      </c>
      <c r="AM223" s="2158">
        <v>2.6812740000000002</v>
      </c>
      <c r="AN223" s="2159">
        <v>0.41060099999999999</v>
      </c>
      <c r="AO223" s="2159">
        <v>0.87561900000000004</v>
      </c>
      <c r="AP223" s="2160">
        <v>3.9674939999999999</v>
      </c>
    </row>
    <row r="224" spans="1:42" s="14" customFormat="1" ht="29.25" customHeight="1">
      <c r="A224" s="2172"/>
      <c r="B224" s="1838"/>
      <c r="C224" s="777" t="s">
        <v>24</v>
      </c>
      <c r="D224" s="777" t="s">
        <v>264</v>
      </c>
      <c r="E224" s="1838"/>
      <c r="F224" s="70">
        <f t="shared" si="447"/>
        <v>0.55793458333333334</v>
      </c>
      <c r="G224" s="71">
        <f t="shared" si="448"/>
        <v>1.6232222500000002</v>
      </c>
      <c r="H224" s="598">
        <f t="shared" si="466"/>
        <v>4.1429104166666668E-2</v>
      </c>
      <c r="I224" s="598">
        <f t="shared" ref="I224:M224" si="508">+H224</f>
        <v>4.1429104166666668E-2</v>
      </c>
      <c r="J224" s="598">
        <f t="shared" si="508"/>
        <v>4.1429104166666668E-2</v>
      </c>
      <c r="K224" s="598">
        <f t="shared" si="508"/>
        <v>4.1429104166666668E-2</v>
      </c>
      <c r="L224" s="598">
        <f t="shared" si="508"/>
        <v>4.1429104166666668E-2</v>
      </c>
      <c r="M224" s="598">
        <f t="shared" si="508"/>
        <v>4.1429104166666668E-2</v>
      </c>
      <c r="N224" s="72">
        <f t="shared" si="450"/>
        <v>0.24857462500000002</v>
      </c>
      <c r="O224" s="72">
        <f t="shared" si="468"/>
        <v>0.17669762499999997</v>
      </c>
      <c r="P224" s="72">
        <f t="shared" ref="P224:Q224" si="509">+O224</f>
        <v>0.17669762499999997</v>
      </c>
      <c r="Q224" s="72">
        <f t="shared" si="509"/>
        <v>0.17669762499999997</v>
      </c>
      <c r="R224" s="72">
        <f t="shared" si="452"/>
        <v>0.53009287499999991</v>
      </c>
      <c r="S224" s="73">
        <f t="shared" si="470"/>
        <v>2.40188975</v>
      </c>
      <c r="T224" s="30"/>
      <c r="U224" s="55">
        <f t="shared" si="453"/>
        <v>0</v>
      </c>
      <c r="V224" s="665">
        <f t="shared" si="454"/>
        <v>0</v>
      </c>
      <c r="W224" s="637">
        <f t="shared" si="455"/>
        <v>0</v>
      </c>
      <c r="X224" s="637">
        <f t="shared" si="456"/>
        <v>0</v>
      </c>
      <c r="Y224" s="637">
        <f t="shared" si="457"/>
        <v>0</v>
      </c>
      <c r="Z224" s="637">
        <f t="shared" si="458"/>
        <v>0</v>
      </c>
      <c r="AA224" s="637">
        <f t="shared" si="459"/>
        <v>0</v>
      </c>
      <c r="AB224" s="637">
        <f t="shared" si="460"/>
        <v>0</v>
      </c>
      <c r="AC224" s="670">
        <f t="shared" si="461"/>
        <v>0</v>
      </c>
      <c r="AD224" s="87">
        <f t="shared" si="462"/>
        <v>0</v>
      </c>
      <c r="AE224" s="87">
        <f t="shared" si="463"/>
        <v>0</v>
      </c>
      <c r="AF224" s="87">
        <f t="shared" si="464"/>
        <v>0</v>
      </c>
      <c r="AG224" s="678">
        <f t="shared" si="465"/>
        <v>0</v>
      </c>
      <c r="AH224" s="2173">
        <f t="shared" si="471"/>
        <v>0</v>
      </c>
      <c r="AM224" s="2158">
        <v>2.4972650000000001</v>
      </c>
      <c r="AN224" s="2159">
        <v>0.3824225</v>
      </c>
      <c r="AO224" s="2159">
        <v>0.81552749999999985</v>
      </c>
      <c r="AP224" s="2160">
        <v>3.6952150000000001</v>
      </c>
    </row>
    <row r="225" spans="1:42" s="14" customFormat="1" ht="29.25" customHeight="1">
      <c r="A225" s="2172"/>
      <c r="B225" s="1838"/>
      <c r="C225" s="777" t="s">
        <v>107</v>
      </c>
      <c r="D225" s="777" t="s">
        <v>264</v>
      </c>
      <c r="E225" s="1838"/>
      <c r="F225" s="70">
        <f t="shared" si="447"/>
        <v>0.31482833333333332</v>
      </c>
      <c r="G225" s="71">
        <f t="shared" si="448"/>
        <v>0.34173100000000001</v>
      </c>
      <c r="H225" s="598">
        <f t="shared" si="466"/>
        <v>8.7219166666666677E-3</v>
      </c>
      <c r="I225" s="598">
        <f t="shared" ref="I225:M225" si="510">+H225</f>
        <v>8.7219166666666677E-3</v>
      </c>
      <c r="J225" s="598">
        <f t="shared" si="510"/>
        <v>8.7219166666666677E-3</v>
      </c>
      <c r="K225" s="598">
        <f t="shared" si="510"/>
        <v>8.7219166666666677E-3</v>
      </c>
      <c r="L225" s="598">
        <f t="shared" si="510"/>
        <v>8.7219166666666677E-3</v>
      </c>
      <c r="M225" s="598">
        <f t="shared" si="510"/>
        <v>8.7219166666666677E-3</v>
      </c>
      <c r="N225" s="72">
        <f t="shared" si="450"/>
        <v>5.2331500000000003E-2</v>
      </c>
      <c r="O225" s="72">
        <f t="shared" si="468"/>
        <v>3.7199499999999996E-2</v>
      </c>
      <c r="P225" s="72">
        <f t="shared" ref="P225:Q225" si="511">+O225</f>
        <v>3.7199499999999996E-2</v>
      </c>
      <c r="Q225" s="72">
        <f t="shared" si="511"/>
        <v>3.7199499999999996E-2</v>
      </c>
      <c r="R225" s="72">
        <f t="shared" si="452"/>
        <v>0.11159849999999999</v>
      </c>
      <c r="S225" s="73">
        <f t="shared" si="470"/>
        <v>0.50566099999999992</v>
      </c>
      <c r="T225" s="30"/>
      <c r="U225" s="55">
        <f t="shared" si="453"/>
        <v>0</v>
      </c>
      <c r="V225" s="665">
        <f t="shared" si="454"/>
        <v>0</v>
      </c>
      <c r="W225" s="637">
        <f t="shared" si="455"/>
        <v>0</v>
      </c>
      <c r="X225" s="637">
        <f t="shared" si="456"/>
        <v>0</v>
      </c>
      <c r="Y225" s="637">
        <f t="shared" si="457"/>
        <v>0</v>
      </c>
      <c r="Z225" s="637">
        <f t="shared" si="458"/>
        <v>0</v>
      </c>
      <c r="AA225" s="637">
        <f t="shared" si="459"/>
        <v>0</v>
      </c>
      <c r="AB225" s="637">
        <f t="shared" si="460"/>
        <v>0</v>
      </c>
      <c r="AC225" s="670">
        <f t="shared" si="461"/>
        <v>0</v>
      </c>
      <c r="AD225" s="87">
        <f t="shared" si="462"/>
        <v>0</v>
      </c>
      <c r="AE225" s="87">
        <f t="shared" si="463"/>
        <v>0</v>
      </c>
      <c r="AF225" s="87">
        <f t="shared" si="464"/>
        <v>0</v>
      </c>
      <c r="AG225" s="678">
        <f t="shared" si="465"/>
        <v>0</v>
      </c>
      <c r="AH225" s="2173">
        <f t="shared" si="471"/>
        <v>0</v>
      </c>
      <c r="AM225" s="2158">
        <v>0.52573999999999999</v>
      </c>
      <c r="AN225" s="2159">
        <v>8.0509999999999998E-2</v>
      </c>
      <c r="AO225" s="2159">
        <v>0.17168999999999998</v>
      </c>
      <c r="AP225" s="2160">
        <v>0.77793999999999996</v>
      </c>
    </row>
    <row r="226" spans="1:42" s="14" customFormat="1" ht="29.25" customHeight="1">
      <c r="A226" s="2172"/>
      <c r="B226" s="1838"/>
      <c r="C226" s="777" t="s">
        <v>100</v>
      </c>
      <c r="D226" s="777" t="s">
        <v>264</v>
      </c>
      <c r="E226" s="1838"/>
      <c r="F226" s="70">
        <f t="shared" si="447"/>
        <v>0.31482833333333332</v>
      </c>
      <c r="G226" s="71">
        <f t="shared" si="448"/>
        <v>0.34173100000000001</v>
      </c>
      <c r="H226" s="598">
        <f t="shared" si="466"/>
        <v>8.7219166666666677E-3</v>
      </c>
      <c r="I226" s="598">
        <f t="shared" ref="I226:M226" si="512">+H226</f>
        <v>8.7219166666666677E-3</v>
      </c>
      <c r="J226" s="598">
        <f t="shared" si="512"/>
        <v>8.7219166666666677E-3</v>
      </c>
      <c r="K226" s="598">
        <f t="shared" si="512"/>
        <v>8.7219166666666677E-3</v>
      </c>
      <c r="L226" s="598">
        <f t="shared" si="512"/>
        <v>8.7219166666666677E-3</v>
      </c>
      <c r="M226" s="598">
        <f t="shared" si="512"/>
        <v>8.7219166666666677E-3</v>
      </c>
      <c r="N226" s="72">
        <f t="shared" si="450"/>
        <v>5.2331500000000003E-2</v>
      </c>
      <c r="O226" s="72">
        <f t="shared" si="468"/>
        <v>3.7199499999999996E-2</v>
      </c>
      <c r="P226" s="72">
        <f t="shared" ref="P226:Q226" si="513">+O226</f>
        <v>3.7199499999999996E-2</v>
      </c>
      <c r="Q226" s="72">
        <f t="shared" si="513"/>
        <v>3.7199499999999996E-2</v>
      </c>
      <c r="R226" s="72">
        <f t="shared" si="452"/>
        <v>0.11159849999999999</v>
      </c>
      <c r="S226" s="73">
        <f t="shared" si="470"/>
        <v>0.50566099999999992</v>
      </c>
      <c r="T226" s="30"/>
      <c r="U226" s="55">
        <f t="shared" si="453"/>
        <v>0</v>
      </c>
      <c r="V226" s="665">
        <f t="shared" si="454"/>
        <v>0</v>
      </c>
      <c r="W226" s="637">
        <f t="shared" si="455"/>
        <v>0</v>
      </c>
      <c r="X226" s="637">
        <f t="shared" si="456"/>
        <v>0</v>
      </c>
      <c r="Y226" s="637">
        <f t="shared" si="457"/>
        <v>0</v>
      </c>
      <c r="Z226" s="637">
        <f t="shared" si="458"/>
        <v>0</v>
      </c>
      <c r="AA226" s="637">
        <f t="shared" si="459"/>
        <v>0</v>
      </c>
      <c r="AB226" s="637">
        <f t="shared" si="460"/>
        <v>0</v>
      </c>
      <c r="AC226" s="670">
        <f t="shared" si="461"/>
        <v>0</v>
      </c>
      <c r="AD226" s="87">
        <f t="shared" si="462"/>
        <v>0</v>
      </c>
      <c r="AE226" s="87">
        <f t="shared" si="463"/>
        <v>0</v>
      </c>
      <c r="AF226" s="87">
        <f t="shared" si="464"/>
        <v>0</v>
      </c>
      <c r="AG226" s="678">
        <f t="shared" si="465"/>
        <v>0</v>
      </c>
      <c r="AH226" s="2173">
        <f t="shared" si="471"/>
        <v>0</v>
      </c>
      <c r="AM226" s="2158">
        <v>0.52573999999999999</v>
      </c>
      <c r="AN226" s="2159">
        <v>8.0509999999999998E-2</v>
      </c>
      <c r="AO226" s="2159">
        <v>0.17168999999999998</v>
      </c>
      <c r="AP226" s="2160">
        <v>0.77793999999999996</v>
      </c>
    </row>
    <row r="227" spans="1:42" s="14" customFormat="1" ht="29.25" customHeight="1">
      <c r="A227" s="2172"/>
      <c r="B227" s="1838"/>
      <c r="C227" s="777" t="s">
        <v>139</v>
      </c>
      <c r="D227" s="777" t="s">
        <v>264</v>
      </c>
      <c r="E227" s="1838"/>
      <c r="F227" s="70">
        <f t="shared" si="447"/>
        <v>0.31482833333333332</v>
      </c>
      <c r="G227" s="71">
        <f t="shared" si="448"/>
        <v>0.34173100000000001</v>
      </c>
      <c r="H227" s="598">
        <f t="shared" si="466"/>
        <v>8.7219166666666677E-3</v>
      </c>
      <c r="I227" s="598">
        <f t="shared" ref="I227:M227" si="514">+H227</f>
        <v>8.7219166666666677E-3</v>
      </c>
      <c r="J227" s="598">
        <f t="shared" si="514"/>
        <v>8.7219166666666677E-3</v>
      </c>
      <c r="K227" s="598">
        <f t="shared" si="514"/>
        <v>8.7219166666666677E-3</v>
      </c>
      <c r="L227" s="598">
        <f t="shared" si="514"/>
        <v>8.7219166666666677E-3</v>
      </c>
      <c r="M227" s="598">
        <f t="shared" si="514"/>
        <v>8.7219166666666677E-3</v>
      </c>
      <c r="N227" s="72">
        <f t="shared" si="450"/>
        <v>5.2331500000000003E-2</v>
      </c>
      <c r="O227" s="72">
        <f t="shared" si="468"/>
        <v>3.7199499999999996E-2</v>
      </c>
      <c r="P227" s="72">
        <f t="shared" ref="P227:Q227" si="515">+O227</f>
        <v>3.7199499999999996E-2</v>
      </c>
      <c r="Q227" s="72">
        <f t="shared" si="515"/>
        <v>3.7199499999999996E-2</v>
      </c>
      <c r="R227" s="72">
        <f t="shared" si="452"/>
        <v>0.11159849999999999</v>
      </c>
      <c r="S227" s="73">
        <f t="shared" si="470"/>
        <v>0.50566099999999992</v>
      </c>
      <c r="T227" s="30"/>
      <c r="U227" s="55">
        <f t="shared" si="453"/>
        <v>0</v>
      </c>
      <c r="V227" s="665">
        <f t="shared" si="454"/>
        <v>0</v>
      </c>
      <c r="W227" s="637">
        <f t="shared" si="455"/>
        <v>0</v>
      </c>
      <c r="X227" s="637">
        <f t="shared" si="456"/>
        <v>0</v>
      </c>
      <c r="Y227" s="637">
        <f t="shared" si="457"/>
        <v>0</v>
      </c>
      <c r="Z227" s="637">
        <f t="shared" si="458"/>
        <v>0</v>
      </c>
      <c r="AA227" s="637">
        <f t="shared" si="459"/>
        <v>0</v>
      </c>
      <c r="AB227" s="637">
        <f t="shared" si="460"/>
        <v>0</v>
      </c>
      <c r="AC227" s="670">
        <f t="shared" si="461"/>
        <v>0</v>
      </c>
      <c r="AD227" s="87">
        <f t="shared" si="462"/>
        <v>0</v>
      </c>
      <c r="AE227" s="87">
        <f t="shared" si="463"/>
        <v>0</v>
      </c>
      <c r="AF227" s="87">
        <f t="shared" si="464"/>
        <v>0</v>
      </c>
      <c r="AG227" s="678">
        <f t="shared" si="465"/>
        <v>0</v>
      </c>
      <c r="AH227" s="2173">
        <f t="shared" si="471"/>
        <v>0</v>
      </c>
      <c r="AM227" s="2158">
        <v>0.52573999999999999</v>
      </c>
      <c r="AN227" s="2159">
        <v>8.0509999999999998E-2</v>
      </c>
      <c r="AO227" s="2159">
        <v>0.17168999999999998</v>
      </c>
      <c r="AP227" s="2160">
        <v>0.77793999999999996</v>
      </c>
    </row>
    <row r="228" spans="1:42" s="14" customFormat="1" ht="29.25" customHeight="1">
      <c r="A228" s="2172"/>
      <c r="B228" s="1838"/>
      <c r="C228" s="777" t="s">
        <v>22</v>
      </c>
      <c r="D228" s="777" t="s">
        <v>230</v>
      </c>
      <c r="E228" s="1838"/>
      <c r="F228" s="70">
        <f t="shared" si="447"/>
        <v>0.41855366666666666</v>
      </c>
      <c r="G228" s="71">
        <f t="shared" si="448"/>
        <v>0.88850060000000008</v>
      </c>
      <c r="H228" s="598">
        <f t="shared" si="466"/>
        <v>2.2676983333333334E-2</v>
      </c>
      <c r="I228" s="598">
        <f t="shared" ref="I228:M228" si="516">+H228</f>
        <v>2.2676983333333334E-2</v>
      </c>
      <c r="J228" s="598">
        <f t="shared" si="516"/>
        <v>2.2676983333333334E-2</v>
      </c>
      <c r="K228" s="598">
        <f t="shared" si="516"/>
        <v>2.2676983333333334E-2</v>
      </c>
      <c r="L228" s="598">
        <f t="shared" si="516"/>
        <v>2.2676983333333334E-2</v>
      </c>
      <c r="M228" s="598">
        <f t="shared" si="516"/>
        <v>2.2676983333333334E-2</v>
      </c>
      <c r="N228" s="72">
        <f t="shared" si="450"/>
        <v>0.13606190000000001</v>
      </c>
      <c r="O228" s="72">
        <f t="shared" si="468"/>
        <v>9.6718700000000005E-2</v>
      </c>
      <c r="P228" s="72">
        <f t="shared" ref="P228:Q228" si="517">+O228</f>
        <v>9.6718700000000005E-2</v>
      </c>
      <c r="Q228" s="72">
        <f t="shared" si="517"/>
        <v>9.6718700000000005E-2</v>
      </c>
      <c r="R228" s="72">
        <f t="shared" si="452"/>
        <v>0.29015610000000003</v>
      </c>
      <c r="S228" s="73">
        <f t="shared" si="470"/>
        <v>1.3147186</v>
      </c>
      <c r="T228" s="30"/>
      <c r="U228" s="55">
        <f t="shared" si="453"/>
        <v>0</v>
      </c>
      <c r="V228" s="665">
        <f t="shared" si="454"/>
        <v>0</v>
      </c>
      <c r="W228" s="637">
        <f t="shared" si="455"/>
        <v>0</v>
      </c>
      <c r="X228" s="637">
        <f t="shared" si="456"/>
        <v>0</v>
      </c>
      <c r="Y228" s="637">
        <f t="shared" si="457"/>
        <v>0</v>
      </c>
      <c r="Z228" s="637">
        <f t="shared" si="458"/>
        <v>0</v>
      </c>
      <c r="AA228" s="637">
        <f t="shared" si="459"/>
        <v>0</v>
      </c>
      <c r="AB228" s="637">
        <f t="shared" si="460"/>
        <v>0</v>
      </c>
      <c r="AC228" s="670">
        <f t="shared" si="461"/>
        <v>0</v>
      </c>
      <c r="AD228" s="87">
        <f t="shared" si="462"/>
        <v>0</v>
      </c>
      <c r="AE228" s="87">
        <f t="shared" si="463"/>
        <v>0</v>
      </c>
      <c r="AF228" s="87">
        <f t="shared" si="464"/>
        <v>0</v>
      </c>
      <c r="AG228" s="678">
        <f t="shared" si="465"/>
        <v>0</v>
      </c>
      <c r="AH228" s="2173">
        <f t="shared" si="471"/>
        <v>0</v>
      </c>
      <c r="AM228" s="2158">
        <v>1.366924</v>
      </c>
      <c r="AN228" s="2159">
        <v>0.20932600000000001</v>
      </c>
      <c r="AO228" s="2159">
        <v>0.44639400000000001</v>
      </c>
      <c r="AP228" s="2160">
        <v>2.0226440000000001</v>
      </c>
    </row>
    <row r="229" spans="1:42" s="14" customFormat="1" ht="29.25" customHeight="1">
      <c r="A229" s="2172"/>
      <c r="B229" s="1838"/>
      <c r="C229" s="777" t="s">
        <v>10</v>
      </c>
      <c r="D229" s="777" t="s">
        <v>230</v>
      </c>
      <c r="E229" s="1838"/>
      <c r="F229" s="70">
        <f t="shared" si="447"/>
        <v>0.58710733333333331</v>
      </c>
      <c r="G229" s="71">
        <f t="shared" si="448"/>
        <v>1.7770012000000002</v>
      </c>
      <c r="H229" s="598">
        <f t="shared" si="466"/>
        <v>4.5353966666666669E-2</v>
      </c>
      <c r="I229" s="598">
        <f t="shared" ref="I229:M229" si="518">+H229</f>
        <v>4.5353966666666669E-2</v>
      </c>
      <c r="J229" s="598">
        <f t="shared" si="518"/>
        <v>4.5353966666666669E-2</v>
      </c>
      <c r="K229" s="598">
        <f t="shared" si="518"/>
        <v>4.5353966666666669E-2</v>
      </c>
      <c r="L229" s="598">
        <f t="shared" si="518"/>
        <v>4.5353966666666669E-2</v>
      </c>
      <c r="M229" s="598">
        <f t="shared" si="518"/>
        <v>4.5353966666666669E-2</v>
      </c>
      <c r="N229" s="72">
        <f t="shared" si="450"/>
        <v>0.27212380000000003</v>
      </c>
      <c r="O229" s="72">
        <f t="shared" si="468"/>
        <v>0.19343740000000001</v>
      </c>
      <c r="P229" s="72">
        <f t="shared" ref="P229:Q229" si="519">+O229</f>
        <v>0.19343740000000001</v>
      </c>
      <c r="Q229" s="72">
        <f t="shared" si="519"/>
        <v>0.19343740000000001</v>
      </c>
      <c r="R229" s="72">
        <f t="shared" si="452"/>
        <v>0.58031220000000006</v>
      </c>
      <c r="S229" s="73">
        <f t="shared" si="470"/>
        <v>2.6294371999999999</v>
      </c>
      <c r="T229" s="30"/>
      <c r="U229" s="55">
        <f t="shared" si="453"/>
        <v>0</v>
      </c>
      <c r="V229" s="665">
        <f t="shared" si="454"/>
        <v>0</v>
      </c>
      <c r="W229" s="637">
        <f t="shared" si="455"/>
        <v>0</v>
      </c>
      <c r="X229" s="637">
        <f t="shared" si="456"/>
        <v>0</v>
      </c>
      <c r="Y229" s="637">
        <f t="shared" si="457"/>
        <v>0</v>
      </c>
      <c r="Z229" s="637">
        <f t="shared" si="458"/>
        <v>0</v>
      </c>
      <c r="AA229" s="637">
        <f t="shared" si="459"/>
        <v>0</v>
      </c>
      <c r="AB229" s="637">
        <f t="shared" si="460"/>
        <v>0</v>
      </c>
      <c r="AC229" s="670">
        <f t="shared" si="461"/>
        <v>0</v>
      </c>
      <c r="AD229" s="87">
        <f t="shared" si="462"/>
        <v>0</v>
      </c>
      <c r="AE229" s="87">
        <f t="shared" si="463"/>
        <v>0</v>
      </c>
      <c r="AF229" s="87">
        <f t="shared" si="464"/>
        <v>0</v>
      </c>
      <c r="AG229" s="678">
        <f t="shared" si="465"/>
        <v>0</v>
      </c>
      <c r="AH229" s="2173">
        <f t="shared" si="471"/>
        <v>0</v>
      </c>
      <c r="AM229" s="2158">
        <v>2.7338480000000001</v>
      </c>
      <c r="AN229" s="2159">
        <v>0.41865200000000002</v>
      </c>
      <c r="AO229" s="2159">
        <v>0.89278800000000003</v>
      </c>
      <c r="AP229" s="2160">
        <v>4.0452880000000002</v>
      </c>
    </row>
    <row r="230" spans="1:42" s="14" customFormat="1" ht="29.25" customHeight="1">
      <c r="A230" s="2172"/>
      <c r="B230" s="1838"/>
      <c r="C230" s="777" t="s">
        <v>24</v>
      </c>
      <c r="D230" s="777" t="s">
        <v>230</v>
      </c>
      <c r="E230" s="1838"/>
      <c r="F230" s="70">
        <f t="shared" si="447"/>
        <v>0.55793458333333334</v>
      </c>
      <c r="G230" s="71">
        <f t="shared" si="448"/>
        <v>1.6232222500000002</v>
      </c>
      <c r="H230" s="598">
        <f t="shared" si="466"/>
        <v>4.1429104166666668E-2</v>
      </c>
      <c r="I230" s="598">
        <f t="shared" ref="I230:M230" si="520">+H230</f>
        <v>4.1429104166666668E-2</v>
      </c>
      <c r="J230" s="598">
        <f t="shared" si="520"/>
        <v>4.1429104166666668E-2</v>
      </c>
      <c r="K230" s="598">
        <f t="shared" si="520"/>
        <v>4.1429104166666668E-2</v>
      </c>
      <c r="L230" s="598">
        <f t="shared" si="520"/>
        <v>4.1429104166666668E-2</v>
      </c>
      <c r="M230" s="598">
        <f t="shared" si="520"/>
        <v>4.1429104166666668E-2</v>
      </c>
      <c r="N230" s="72">
        <f t="shared" si="450"/>
        <v>0.24857462500000002</v>
      </c>
      <c r="O230" s="72">
        <f t="shared" si="468"/>
        <v>0.17669762499999997</v>
      </c>
      <c r="P230" s="72">
        <f t="shared" ref="P230:Q230" si="521">+O230</f>
        <v>0.17669762499999997</v>
      </c>
      <c r="Q230" s="72">
        <f t="shared" si="521"/>
        <v>0.17669762499999997</v>
      </c>
      <c r="R230" s="72">
        <f t="shared" si="452"/>
        <v>0.53009287499999991</v>
      </c>
      <c r="S230" s="73">
        <f t="shared" si="470"/>
        <v>2.40188975</v>
      </c>
      <c r="T230" s="30"/>
      <c r="U230" s="55">
        <f t="shared" si="453"/>
        <v>0</v>
      </c>
      <c r="V230" s="665">
        <f t="shared" si="454"/>
        <v>0</v>
      </c>
      <c r="W230" s="637">
        <f t="shared" si="455"/>
        <v>0</v>
      </c>
      <c r="X230" s="637">
        <f t="shared" si="456"/>
        <v>0</v>
      </c>
      <c r="Y230" s="637">
        <f t="shared" si="457"/>
        <v>0</v>
      </c>
      <c r="Z230" s="637">
        <f t="shared" si="458"/>
        <v>0</v>
      </c>
      <c r="AA230" s="637">
        <f t="shared" si="459"/>
        <v>0</v>
      </c>
      <c r="AB230" s="637">
        <f t="shared" si="460"/>
        <v>0</v>
      </c>
      <c r="AC230" s="670">
        <f t="shared" si="461"/>
        <v>0</v>
      </c>
      <c r="AD230" s="87">
        <f t="shared" si="462"/>
        <v>0</v>
      </c>
      <c r="AE230" s="87">
        <f t="shared" si="463"/>
        <v>0</v>
      </c>
      <c r="AF230" s="87">
        <f t="shared" si="464"/>
        <v>0</v>
      </c>
      <c r="AG230" s="678">
        <f t="shared" si="465"/>
        <v>0</v>
      </c>
      <c r="AH230" s="2173">
        <f t="shared" si="471"/>
        <v>0</v>
      </c>
      <c r="AM230" s="2158">
        <v>2.4972650000000001</v>
      </c>
      <c r="AN230" s="2159">
        <v>0.3824225</v>
      </c>
      <c r="AO230" s="2159">
        <v>0.81552749999999985</v>
      </c>
      <c r="AP230" s="2160">
        <v>3.6952150000000001</v>
      </c>
    </row>
    <row r="231" spans="1:42" s="14" customFormat="1" ht="29.25" customHeight="1">
      <c r="A231" s="2172"/>
      <c r="B231" s="1838"/>
      <c r="C231" s="777" t="s">
        <v>107</v>
      </c>
      <c r="D231" s="777" t="s">
        <v>230</v>
      </c>
      <c r="E231" s="1838"/>
      <c r="F231" s="70">
        <f t="shared" si="447"/>
        <v>0.31482833333333332</v>
      </c>
      <c r="G231" s="71">
        <f t="shared" si="448"/>
        <v>0.34173100000000001</v>
      </c>
      <c r="H231" s="598">
        <f t="shared" si="466"/>
        <v>8.7219166666666677E-3</v>
      </c>
      <c r="I231" s="598">
        <f t="shared" ref="I231:M231" si="522">+H231</f>
        <v>8.7219166666666677E-3</v>
      </c>
      <c r="J231" s="598">
        <f t="shared" si="522"/>
        <v>8.7219166666666677E-3</v>
      </c>
      <c r="K231" s="598">
        <f t="shared" si="522"/>
        <v>8.7219166666666677E-3</v>
      </c>
      <c r="L231" s="598">
        <f t="shared" si="522"/>
        <v>8.7219166666666677E-3</v>
      </c>
      <c r="M231" s="598">
        <f t="shared" si="522"/>
        <v>8.7219166666666677E-3</v>
      </c>
      <c r="N231" s="72">
        <f t="shared" si="450"/>
        <v>5.2331500000000003E-2</v>
      </c>
      <c r="O231" s="72">
        <f t="shared" si="468"/>
        <v>3.7199499999999996E-2</v>
      </c>
      <c r="P231" s="72">
        <f t="shared" ref="P231:Q231" si="523">+O231</f>
        <v>3.7199499999999996E-2</v>
      </c>
      <c r="Q231" s="72">
        <f t="shared" si="523"/>
        <v>3.7199499999999996E-2</v>
      </c>
      <c r="R231" s="72">
        <f t="shared" si="452"/>
        <v>0.11159849999999999</v>
      </c>
      <c r="S231" s="73">
        <f t="shared" si="470"/>
        <v>0.50566099999999992</v>
      </c>
      <c r="T231" s="30"/>
      <c r="U231" s="55">
        <f t="shared" si="453"/>
        <v>0</v>
      </c>
      <c r="V231" s="665">
        <f t="shared" si="454"/>
        <v>0</v>
      </c>
      <c r="W231" s="637">
        <f t="shared" si="455"/>
        <v>0</v>
      </c>
      <c r="X231" s="637">
        <f t="shared" si="456"/>
        <v>0</v>
      </c>
      <c r="Y231" s="637">
        <f t="shared" si="457"/>
        <v>0</v>
      </c>
      <c r="Z231" s="637">
        <f t="shared" si="458"/>
        <v>0</v>
      </c>
      <c r="AA231" s="637">
        <f t="shared" si="459"/>
        <v>0</v>
      </c>
      <c r="AB231" s="637">
        <f t="shared" si="460"/>
        <v>0</v>
      </c>
      <c r="AC231" s="670">
        <f t="shared" si="461"/>
        <v>0</v>
      </c>
      <c r="AD231" s="87">
        <f t="shared" si="462"/>
        <v>0</v>
      </c>
      <c r="AE231" s="87">
        <f t="shared" si="463"/>
        <v>0</v>
      </c>
      <c r="AF231" s="87">
        <f t="shared" si="464"/>
        <v>0</v>
      </c>
      <c r="AG231" s="678">
        <f t="shared" si="465"/>
        <v>0</v>
      </c>
      <c r="AH231" s="2173">
        <f t="shared" si="471"/>
        <v>0</v>
      </c>
      <c r="AM231" s="2158">
        <v>0.52573999999999999</v>
      </c>
      <c r="AN231" s="2159">
        <v>8.0509999999999998E-2</v>
      </c>
      <c r="AO231" s="2159">
        <v>0.17168999999999998</v>
      </c>
      <c r="AP231" s="2160">
        <v>0.77793999999999996</v>
      </c>
    </row>
    <row r="232" spans="1:42" s="14" customFormat="1" ht="29.25" customHeight="1">
      <c r="A232" s="2172"/>
      <c r="B232" s="1838"/>
      <c r="C232" s="777" t="s">
        <v>100</v>
      </c>
      <c r="D232" s="777" t="s">
        <v>230</v>
      </c>
      <c r="E232" s="1838"/>
      <c r="F232" s="70">
        <f t="shared" si="447"/>
        <v>0.31482833333333332</v>
      </c>
      <c r="G232" s="71">
        <f t="shared" si="448"/>
        <v>0.34173100000000001</v>
      </c>
      <c r="H232" s="598">
        <f t="shared" si="466"/>
        <v>8.7219166666666677E-3</v>
      </c>
      <c r="I232" s="598">
        <f t="shared" ref="I232:M232" si="524">+H232</f>
        <v>8.7219166666666677E-3</v>
      </c>
      <c r="J232" s="598">
        <f t="shared" si="524"/>
        <v>8.7219166666666677E-3</v>
      </c>
      <c r="K232" s="598">
        <f t="shared" si="524"/>
        <v>8.7219166666666677E-3</v>
      </c>
      <c r="L232" s="598">
        <f t="shared" si="524"/>
        <v>8.7219166666666677E-3</v>
      </c>
      <c r="M232" s="598">
        <f t="shared" si="524"/>
        <v>8.7219166666666677E-3</v>
      </c>
      <c r="N232" s="72">
        <f t="shared" si="450"/>
        <v>5.2331500000000003E-2</v>
      </c>
      <c r="O232" s="72">
        <f t="shared" si="468"/>
        <v>3.7199499999999996E-2</v>
      </c>
      <c r="P232" s="72">
        <f t="shared" ref="P232:Q232" si="525">+O232</f>
        <v>3.7199499999999996E-2</v>
      </c>
      <c r="Q232" s="72">
        <f t="shared" si="525"/>
        <v>3.7199499999999996E-2</v>
      </c>
      <c r="R232" s="72">
        <f t="shared" si="452"/>
        <v>0.11159849999999999</v>
      </c>
      <c r="S232" s="73">
        <f t="shared" si="470"/>
        <v>0.50566099999999992</v>
      </c>
      <c r="T232" s="30"/>
      <c r="U232" s="55">
        <f t="shared" si="453"/>
        <v>0</v>
      </c>
      <c r="V232" s="665">
        <f t="shared" si="454"/>
        <v>0</v>
      </c>
      <c r="W232" s="637">
        <f t="shared" si="455"/>
        <v>0</v>
      </c>
      <c r="X232" s="637">
        <f t="shared" si="456"/>
        <v>0</v>
      </c>
      <c r="Y232" s="637">
        <f t="shared" si="457"/>
        <v>0</v>
      </c>
      <c r="Z232" s="637">
        <f t="shared" si="458"/>
        <v>0</v>
      </c>
      <c r="AA232" s="637">
        <f t="shared" si="459"/>
        <v>0</v>
      </c>
      <c r="AB232" s="637">
        <f t="shared" si="460"/>
        <v>0</v>
      </c>
      <c r="AC232" s="670">
        <f t="shared" si="461"/>
        <v>0</v>
      </c>
      <c r="AD232" s="87">
        <f t="shared" si="462"/>
        <v>0</v>
      </c>
      <c r="AE232" s="87">
        <f t="shared" si="463"/>
        <v>0</v>
      </c>
      <c r="AF232" s="87">
        <f t="shared" si="464"/>
        <v>0</v>
      </c>
      <c r="AG232" s="678">
        <f t="shared" si="465"/>
        <v>0</v>
      </c>
      <c r="AH232" s="2173">
        <f t="shared" si="471"/>
        <v>0</v>
      </c>
      <c r="AM232" s="2158">
        <v>0.52573999999999999</v>
      </c>
      <c r="AN232" s="2159">
        <v>8.0509999999999998E-2</v>
      </c>
      <c r="AO232" s="2159">
        <v>0.17168999999999998</v>
      </c>
      <c r="AP232" s="2160">
        <v>0.77793999999999996</v>
      </c>
    </row>
    <row r="233" spans="1:42" s="14" customFormat="1" ht="29.25" customHeight="1">
      <c r="A233" s="2172"/>
      <c r="B233" s="1838"/>
      <c r="C233" s="777" t="s">
        <v>139</v>
      </c>
      <c r="D233" s="777" t="s">
        <v>230</v>
      </c>
      <c r="E233" s="1838"/>
      <c r="F233" s="70">
        <f t="shared" si="447"/>
        <v>0.31482833333333332</v>
      </c>
      <c r="G233" s="71">
        <f t="shared" si="448"/>
        <v>0.34173100000000001</v>
      </c>
      <c r="H233" s="598">
        <f t="shared" si="466"/>
        <v>8.7219166666666677E-3</v>
      </c>
      <c r="I233" s="598">
        <f t="shared" ref="I233:M233" si="526">+H233</f>
        <v>8.7219166666666677E-3</v>
      </c>
      <c r="J233" s="598">
        <f t="shared" si="526"/>
        <v>8.7219166666666677E-3</v>
      </c>
      <c r="K233" s="598">
        <f t="shared" si="526"/>
        <v>8.7219166666666677E-3</v>
      </c>
      <c r="L233" s="598">
        <f t="shared" si="526"/>
        <v>8.7219166666666677E-3</v>
      </c>
      <c r="M233" s="598">
        <f t="shared" si="526"/>
        <v>8.7219166666666677E-3</v>
      </c>
      <c r="N233" s="72">
        <f t="shared" si="450"/>
        <v>5.2331500000000003E-2</v>
      </c>
      <c r="O233" s="72">
        <f t="shared" si="468"/>
        <v>3.7199499999999996E-2</v>
      </c>
      <c r="P233" s="72">
        <f t="shared" ref="P233:Q233" si="527">+O233</f>
        <v>3.7199499999999996E-2</v>
      </c>
      <c r="Q233" s="72">
        <f t="shared" si="527"/>
        <v>3.7199499999999996E-2</v>
      </c>
      <c r="R233" s="72">
        <f t="shared" si="452"/>
        <v>0.11159849999999999</v>
      </c>
      <c r="S233" s="73">
        <f t="shared" si="470"/>
        <v>0.50566099999999992</v>
      </c>
      <c r="T233" s="30"/>
      <c r="U233" s="55">
        <f t="shared" si="453"/>
        <v>0</v>
      </c>
      <c r="V233" s="665">
        <f t="shared" si="454"/>
        <v>0</v>
      </c>
      <c r="W233" s="637">
        <f t="shared" si="455"/>
        <v>0</v>
      </c>
      <c r="X233" s="637">
        <f t="shared" si="456"/>
        <v>0</v>
      </c>
      <c r="Y233" s="637">
        <f t="shared" si="457"/>
        <v>0</v>
      </c>
      <c r="Z233" s="637">
        <f t="shared" si="458"/>
        <v>0</v>
      </c>
      <c r="AA233" s="637">
        <f t="shared" si="459"/>
        <v>0</v>
      </c>
      <c r="AB233" s="637">
        <f t="shared" si="460"/>
        <v>0</v>
      </c>
      <c r="AC233" s="670">
        <f t="shared" si="461"/>
        <v>0</v>
      </c>
      <c r="AD233" s="87">
        <f t="shared" si="462"/>
        <v>0</v>
      </c>
      <c r="AE233" s="87">
        <f t="shared" si="463"/>
        <v>0</v>
      </c>
      <c r="AF233" s="87">
        <f t="shared" si="464"/>
        <v>0</v>
      </c>
      <c r="AG233" s="678">
        <f t="shared" si="465"/>
        <v>0</v>
      </c>
      <c r="AH233" s="2173">
        <f t="shared" si="471"/>
        <v>0</v>
      </c>
      <c r="AM233" s="2158">
        <v>0.52573999999999999</v>
      </c>
      <c r="AN233" s="2159">
        <v>8.0509999999999998E-2</v>
      </c>
      <c r="AO233" s="2159">
        <v>0.17168999999999998</v>
      </c>
      <c r="AP233" s="2160">
        <v>0.77793999999999996</v>
      </c>
    </row>
    <row r="234" spans="1:42" s="14" customFormat="1" ht="29.25" customHeight="1">
      <c r="A234" s="2174"/>
      <c r="B234" s="1837"/>
      <c r="C234" s="775" t="s">
        <v>108</v>
      </c>
      <c r="D234" s="775" t="s">
        <v>230</v>
      </c>
      <c r="E234" s="1837"/>
      <c r="F234" s="76">
        <f t="shared" si="447"/>
        <v>0.31482833333333332</v>
      </c>
      <c r="G234" s="77">
        <f t="shared" si="448"/>
        <v>0.34173100000000001</v>
      </c>
      <c r="H234" s="600">
        <f t="shared" si="466"/>
        <v>8.7219166666666677E-3</v>
      </c>
      <c r="I234" s="600">
        <f t="shared" ref="I234:M234" si="528">+H234</f>
        <v>8.7219166666666677E-3</v>
      </c>
      <c r="J234" s="600">
        <f t="shared" si="528"/>
        <v>8.7219166666666677E-3</v>
      </c>
      <c r="K234" s="600">
        <f t="shared" si="528"/>
        <v>8.7219166666666677E-3</v>
      </c>
      <c r="L234" s="600">
        <f t="shared" si="528"/>
        <v>8.7219166666666677E-3</v>
      </c>
      <c r="M234" s="600">
        <f t="shared" si="528"/>
        <v>8.7219166666666677E-3</v>
      </c>
      <c r="N234" s="78">
        <f t="shared" si="450"/>
        <v>5.2331500000000003E-2</v>
      </c>
      <c r="O234" s="78">
        <f t="shared" si="468"/>
        <v>3.7199499999999996E-2</v>
      </c>
      <c r="P234" s="78">
        <f t="shared" ref="P234:Q234" si="529">+O234</f>
        <v>3.7199499999999996E-2</v>
      </c>
      <c r="Q234" s="78">
        <f t="shared" si="529"/>
        <v>3.7199499999999996E-2</v>
      </c>
      <c r="R234" s="78">
        <f t="shared" si="452"/>
        <v>0.11159849999999999</v>
      </c>
      <c r="S234" s="79">
        <f t="shared" si="470"/>
        <v>0.50566099999999992</v>
      </c>
      <c r="T234" s="31"/>
      <c r="U234" s="56">
        <f t="shared" si="453"/>
        <v>0</v>
      </c>
      <c r="V234" s="666">
        <f t="shared" si="454"/>
        <v>0</v>
      </c>
      <c r="W234" s="638">
        <f t="shared" si="455"/>
        <v>0</v>
      </c>
      <c r="X234" s="638">
        <f t="shared" si="456"/>
        <v>0</v>
      </c>
      <c r="Y234" s="638">
        <f t="shared" si="457"/>
        <v>0</v>
      </c>
      <c r="Z234" s="638">
        <f t="shared" si="458"/>
        <v>0</v>
      </c>
      <c r="AA234" s="638">
        <f t="shared" si="459"/>
        <v>0</v>
      </c>
      <c r="AB234" s="638">
        <f t="shared" si="460"/>
        <v>0</v>
      </c>
      <c r="AC234" s="671">
        <f t="shared" si="461"/>
        <v>0</v>
      </c>
      <c r="AD234" s="88">
        <f t="shared" si="462"/>
        <v>0</v>
      </c>
      <c r="AE234" s="88">
        <f t="shared" si="463"/>
        <v>0</v>
      </c>
      <c r="AF234" s="88">
        <f t="shared" si="464"/>
        <v>0</v>
      </c>
      <c r="AG234" s="679">
        <f t="shared" si="465"/>
        <v>0</v>
      </c>
      <c r="AH234" s="2175">
        <f t="shared" si="471"/>
        <v>0</v>
      </c>
      <c r="AM234" s="2158">
        <v>0.52573999999999999</v>
      </c>
      <c r="AN234" s="2159">
        <v>8.0509999999999998E-2</v>
      </c>
      <c r="AO234" s="2159">
        <v>0.17168999999999998</v>
      </c>
      <c r="AP234" s="2160">
        <v>0.77793999999999996</v>
      </c>
    </row>
    <row r="235" spans="1:42" s="14" customFormat="1" ht="29.25" customHeight="1">
      <c r="A235" s="2170" t="s">
        <v>256</v>
      </c>
      <c r="B235" s="1836"/>
      <c r="C235" s="774" t="s">
        <v>223</v>
      </c>
      <c r="D235" s="774" t="s">
        <v>257</v>
      </c>
      <c r="E235" s="774" t="s">
        <v>258</v>
      </c>
      <c r="F235" s="64">
        <f t="shared" si="447"/>
        <v>0.47689916666666665</v>
      </c>
      <c r="G235" s="65">
        <f t="shared" si="448"/>
        <v>1.1960584999999999</v>
      </c>
      <c r="H235" s="599">
        <f t="shared" si="466"/>
        <v>3.0526708333333329E-2</v>
      </c>
      <c r="I235" s="599">
        <f t="shared" ref="I235:M235" si="530">+H235</f>
        <v>3.0526708333333329E-2</v>
      </c>
      <c r="J235" s="599">
        <f t="shared" si="530"/>
        <v>3.0526708333333329E-2</v>
      </c>
      <c r="K235" s="599">
        <f t="shared" si="530"/>
        <v>3.0526708333333329E-2</v>
      </c>
      <c r="L235" s="599">
        <f t="shared" si="530"/>
        <v>3.0526708333333329E-2</v>
      </c>
      <c r="M235" s="599">
        <f t="shared" si="530"/>
        <v>3.0526708333333329E-2</v>
      </c>
      <c r="N235" s="66">
        <f t="shared" si="450"/>
        <v>0.18316024999999997</v>
      </c>
      <c r="O235" s="66">
        <f t="shared" si="468"/>
        <v>0.13019824999999999</v>
      </c>
      <c r="P235" s="66">
        <f t="shared" ref="P235:Q235" si="531">+O235</f>
        <v>0.13019824999999999</v>
      </c>
      <c r="Q235" s="66">
        <f t="shared" si="531"/>
        <v>0.13019824999999999</v>
      </c>
      <c r="R235" s="66">
        <f t="shared" si="452"/>
        <v>0.39059474999999999</v>
      </c>
      <c r="S235" s="67">
        <f t="shared" si="470"/>
        <v>1.7698134999999999</v>
      </c>
      <c r="T235" s="29"/>
      <c r="U235" s="57">
        <f t="shared" si="453"/>
        <v>0</v>
      </c>
      <c r="V235" s="664">
        <f t="shared" si="454"/>
        <v>0</v>
      </c>
      <c r="W235" s="639">
        <f t="shared" si="455"/>
        <v>0</v>
      </c>
      <c r="X235" s="639">
        <f t="shared" si="456"/>
        <v>0</v>
      </c>
      <c r="Y235" s="639">
        <f t="shared" si="457"/>
        <v>0</v>
      </c>
      <c r="Z235" s="639">
        <f t="shared" si="458"/>
        <v>0</v>
      </c>
      <c r="AA235" s="639">
        <f t="shared" si="459"/>
        <v>0</v>
      </c>
      <c r="AB235" s="639">
        <f t="shared" si="460"/>
        <v>0</v>
      </c>
      <c r="AC235" s="669">
        <f t="shared" si="461"/>
        <v>0</v>
      </c>
      <c r="AD235" s="86">
        <f t="shared" si="462"/>
        <v>0</v>
      </c>
      <c r="AE235" s="86">
        <f t="shared" si="463"/>
        <v>0</v>
      </c>
      <c r="AF235" s="86">
        <f t="shared" si="464"/>
        <v>0</v>
      </c>
      <c r="AG235" s="680">
        <f t="shared" si="465"/>
        <v>0</v>
      </c>
      <c r="AH235" s="2171">
        <f t="shared" si="471"/>
        <v>0</v>
      </c>
      <c r="AM235" s="2161">
        <v>1.8400899999999998</v>
      </c>
      <c r="AN235" s="2162">
        <v>0.28178499999999995</v>
      </c>
      <c r="AO235" s="2162">
        <v>0.60091499999999998</v>
      </c>
      <c r="AP235" s="2163">
        <v>2.7227899999999998</v>
      </c>
    </row>
    <row r="236" spans="1:42" s="14" customFormat="1" ht="29.25" customHeight="1">
      <c r="A236" s="2172"/>
      <c r="B236" s="1838"/>
      <c r="C236" s="777" t="s">
        <v>225</v>
      </c>
      <c r="D236" s="777" t="s">
        <v>224</v>
      </c>
      <c r="E236" s="777" t="s">
        <v>258</v>
      </c>
      <c r="F236" s="70">
        <f t="shared" si="447"/>
        <v>0.60655583333333329</v>
      </c>
      <c r="G236" s="71">
        <f t="shared" si="448"/>
        <v>1.8795205000000001</v>
      </c>
      <c r="H236" s="598">
        <f t="shared" si="466"/>
        <v>4.7970541666666672E-2</v>
      </c>
      <c r="I236" s="598">
        <f t="shared" ref="I236:M236" si="532">+H236</f>
        <v>4.7970541666666672E-2</v>
      </c>
      <c r="J236" s="598">
        <f t="shared" si="532"/>
        <v>4.7970541666666672E-2</v>
      </c>
      <c r="K236" s="598">
        <f t="shared" si="532"/>
        <v>4.7970541666666672E-2</v>
      </c>
      <c r="L236" s="598">
        <f t="shared" si="532"/>
        <v>4.7970541666666672E-2</v>
      </c>
      <c r="M236" s="598">
        <f t="shared" si="532"/>
        <v>4.7970541666666672E-2</v>
      </c>
      <c r="N236" s="72">
        <f t="shared" si="450"/>
        <v>0.28782325000000003</v>
      </c>
      <c r="O236" s="72">
        <f t="shared" si="468"/>
        <v>0.20459724999999998</v>
      </c>
      <c r="P236" s="72">
        <f t="shared" ref="P236:Q236" si="533">+O236</f>
        <v>0.20459724999999998</v>
      </c>
      <c r="Q236" s="72">
        <f t="shared" si="533"/>
        <v>0.20459724999999998</v>
      </c>
      <c r="R236" s="72">
        <f t="shared" si="452"/>
        <v>0.61379174999999997</v>
      </c>
      <c r="S236" s="73">
        <f t="shared" si="470"/>
        <v>2.7811355</v>
      </c>
      <c r="T236" s="30"/>
      <c r="U236" s="55">
        <f t="shared" si="453"/>
        <v>0</v>
      </c>
      <c r="V236" s="665">
        <f t="shared" si="454"/>
        <v>0</v>
      </c>
      <c r="W236" s="637">
        <f t="shared" si="455"/>
        <v>0</v>
      </c>
      <c r="X236" s="637">
        <f t="shared" si="456"/>
        <v>0</v>
      </c>
      <c r="Y236" s="637">
        <f t="shared" si="457"/>
        <v>0</v>
      </c>
      <c r="Z236" s="637">
        <f t="shared" si="458"/>
        <v>0</v>
      </c>
      <c r="AA236" s="637">
        <f t="shared" si="459"/>
        <v>0</v>
      </c>
      <c r="AB236" s="637">
        <f t="shared" si="460"/>
        <v>0</v>
      </c>
      <c r="AC236" s="670">
        <f t="shared" si="461"/>
        <v>0</v>
      </c>
      <c r="AD236" s="87">
        <f t="shared" si="462"/>
        <v>0</v>
      </c>
      <c r="AE236" s="87">
        <f t="shared" si="463"/>
        <v>0</v>
      </c>
      <c r="AF236" s="87">
        <f t="shared" si="464"/>
        <v>0</v>
      </c>
      <c r="AG236" s="678">
        <f t="shared" si="465"/>
        <v>0</v>
      </c>
      <c r="AH236" s="2173">
        <f t="shared" si="471"/>
        <v>0</v>
      </c>
      <c r="AM236" s="2164">
        <v>2.8915700000000002</v>
      </c>
      <c r="AN236" s="2165">
        <v>0.442805</v>
      </c>
      <c r="AO236" s="2165">
        <v>0.944295</v>
      </c>
      <c r="AP236" s="2166">
        <v>4.27867</v>
      </c>
    </row>
    <row r="237" spans="1:42" s="14" customFormat="1" ht="29.25" customHeight="1">
      <c r="A237" s="2172"/>
      <c r="B237" s="1838"/>
      <c r="C237" s="777" t="s">
        <v>254</v>
      </c>
      <c r="D237" s="777" t="s">
        <v>255</v>
      </c>
      <c r="E237" s="777" t="s">
        <v>258</v>
      </c>
      <c r="F237" s="70">
        <f t="shared" si="447"/>
        <v>0.7037983333333333</v>
      </c>
      <c r="G237" s="71">
        <f t="shared" si="448"/>
        <v>2.3921169999999998</v>
      </c>
      <c r="H237" s="598">
        <f t="shared" si="466"/>
        <v>6.1053416666666659E-2</v>
      </c>
      <c r="I237" s="598">
        <f t="shared" ref="I237:M237" si="534">+H237</f>
        <v>6.1053416666666659E-2</v>
      </c>
      <c r="J237" s="598">
        <f t="shared" si="534"/>
        <v>6.1053416666666659E-2</v>
      </c>
      <c r="K237" s="598">
        <f t="shared" si="534"/>
        <v>6.1053416666666659E-2</v>
      </c>
      <c r="L237" s="598">
        <f t="shared" si="534"/>
        <v>6.1053416666666659E-2</v>
      </c>
      <c r="M237" s="598">
        <f t="shared" si="534"/>
        <v>6.1053416666666659E-2</v>
      </c>
      <c r="N237" s="72">
        <f t="shared" si="450"/>
        <v>0.36632049999999994</v>
      </c>
      <c r="O237" s="72">
        <f t="shared" si="468"/>
        <v>0.26039649999999998</v>
      </c>
      <c r="P237" s="72">
        <f t="shared" ref="P237:Q237" si="535">+O237</f>
        <v>0.26039649999999998</v>
      </c>
      <c r="Q237" s="72">
        <f t="shared" si="535"/>
        <v>0.26039649999999998</v>
      </c>
      <c r="R237" s="72">
        <f t="shared" si="452"/>
        <v>0.78118949999999998</v>
      </c>
      <c r="S237" s="73">
        <f t="shared" si="470"/>
        <v>3.5396269999999999</v>
      </c>
      <c r="T237" s="30"/>
      <c r="U237" s="55">
        <f t="shared" si="453"/>
        <v>0</v>
      </c>
      <c r="V237" s="665">
        <f t="shared" si="454"/>
        <v>0</v>
      </c>
      <c r="W237" s="637">
        <f t="shared" si="455"/>
        <v>0</v>
      </c>
      <c r="X237" s="637">
        <f t="shared" si="456"/>
        <v>0</v>
      </c>
      <c r="Y237" s="637">
        <f t="shared" si="457"/>
        <v>0</v>
      </c>
      <c r="Z237" s="637">
        <f t="shared" si="458"/>
        <v>0</v>
      </c>
      <c r="AA237" s="637">
        <f t="shared" si="459"/>
        <v>0</v>
      </c>
      <c r="AB237" s="637">
        <f t="shared" si="460"/>
        <v>0</v>
      </c>
      <c r="AC237" s="670">
        <f t="shared" si="461"/>
        <v>0</v>
      </c>
      <c r="AD237" s="87">
        <f t="shared" si="462"/>
        <v>0</v>
      </c>
      <c r="AE237" s="87">
        <f t="shared" si="463"/>
        <v>0</v>
      </c>
      <c r="AF237" s="87">
        <f t="shared" si="464"/>
        <v>0</v>
      </c>
      <c r="AG237" s="678">
        <f t="shared" si="465"/>
        <v>0</v>
      </c>
      <c r="AH237" s="2173">
        <f t="shared" si="471"/>
        <v>0</v>
      </c>
      <c r="AM237" s="2158">
        <v>3.6801799999999996</v>
      </c>
      <c r="AN237" s="2159">
        <v>0.5635699999999999</v>
      </c>
      <c r="AO237" s="2159">
        <v>1.20183</v>
      </c>
      <c r="AP237" s="2160">
        <v>5.4455799999999996</v>
      </c>
    </row>
    <row r="238" spans="1:42" s="14" customFormat="1" ht="29.25" customHeight="1">
      <c r="A238" s="2172"/>
      <c r="B238" s="1838"/>
      <c r="C238" s="777" t="s">
        <v>227</v>
      </c>
      <c r="D238" s="777" t="s">
        <v>226</v>
      </c>
      <c r="E238" s="777" t="s">
        <v>258</v>
      </c>
      <c r="F238" s="70">
        <f t="shared" si="447"/>
        <v>0.80104083333333342</v>
      </c>
      <c r="G238" s="71">
        <f t="shared" si="448"/>
        <v>2.9047135000000002</v>
      </c>
      <c r="H238" s="598">
        <f t="shared" si="466"/>
        <v>7.4136291666666673E-2</v>
      </c>
      <c r="I238" s="598">
        <f t="shared" ref="I238:M238" si="536">+H238</f>
        <v>7.4136291666666673E-2</v>
      </c>
      <c r="J238" s="598">
        <f t="shared" si="536"/>
        <v>7.4136291666666673E-2</v>
      </c>
      <c r="K238" s="598">
        <f t="shared" si="536"/>
        <v>7.4136291666666673E-2</v>
      </c>
      <c r="L238" s="598">
        <f t="shared" si="536"/>
        <v>7.4136291666666673E-2</v>
      </c>
      <c r="M238" s="598">
        <f t="shared" si="536"/>
        <v>7.4136291666666673E-2</v>
      </c>
      <c r="N238" s="72">
        <f t="shared" si="450"/>
        <v>0.44481775000000001</v>
      </c>
      <c r="O238" s="72">
        <f t="shared" si="468"/>
        <v>0.31619574999999994</v>
      </c>
      <c r="P238" s="72">
        <f t="shared" ref="P238:Q238" si="537">+O238</f>
        <v>0.31619574999999994</v>
      </c>
      <c r="Q238" s="72">
        <f t="shared" si="537"/>
        <v>0.31619574999999994</v>
      </c>
      <c r="R238" s="72">
        <f t="shared" si="452"/>
        <v>0.94858724999999988</v>
      </c>
      <c r="S238" s="73">
        <f t="shared" si="470"/>
        <v>4.2981185000000002</v>
      </c>
      <c r="T238" s="30"/>
      <c r="U238" s="55">
        <f t="shared" si="453"/>
        <v>0</v>
      </c>
      <c r="V238" s="665">
        <f t="shared" si="454"/>
        <v>0</v>
      </c>
      <c r="W238" s="637">
        <f t="shared" si="455"/>
        <v>0</v>
      </c>
      <c r="X238" s="637">
        <f t="shared" si="456"/>
        <v>0</v>
      </c>
      <c r="Y238" s="637">
        <f t="shared" si="457"/>
        <v>0</v>
      </c>
      <c r="Z238" s="637">
        <f t="shared" si="458"/>
        <v>0</v>
      </c>
      <c r="AA238" s="637">
        <f t="shared" si="459"/>
        <v>0</v>
      </c>
      <c r="AB238" s="637">
        <f t="shared" si="460"/>
        <v>0</v>
      </c>
      <c r="AC238" s="670">
        <f t="shared" si="461"/>
        <v>0</v>
      </c>
      <c r="AD238" s="87">
        <f t="shared" si="462"/>
        <v>0</v>
      </c>
      <c r="AE238" s="87">
        <f t="shared" si="463"/>
        <v>0</v>
      </c>
      <c r="AF238" s="87">
        <f t="shared" si="464"/>
        <v>0</v>
      </c>
      <c r="AG238" s="678">
        <f t="shared" si="465"/>
        <v>0</v>
      </c>
      <c r="AH238" s="2173">
        <f t="shared" si="471"/>
        <v>0</v>
      </c>
      <c r="AM238" s="2158">
        <v>4.4687900000000003</v>
      </c>
      <c r="AN238" s="2159">
        <v>0.68433500000000003</v>
      </c>
      <c r="AO238" s="2159">
        <v>1.4593649999999998</v>
      </c>
      <c r="AP238" s="2160">
        <v>6.6124900000000002</v>
      </c>
    </row>
    <row r="239" spans="1:42" s="14" customFormat="1" ht="29.25" customHeight="1">
      <c r="A239" s="2174"/>
      <c r="B239" s="1837"/>
      <c r="C239" s="775" t="s">
        <v>243</v>
      </c>
      <c r="D239" s="775" t="s">
        <v>234</v>
      </c>
      <c r="E239" s="775" t="s">
        <v>258</v>
      </c>
      <c r="F239" s="76">
        <f t="shared" si="447"/>
        <v>0.91449041666666664</v>
      </c>
      <c r="G239" s="77">
        <f t="shared" si="448"/>
        <v>3.5027427499999999</v>
      </c>
      <c r="H239" s="600">
        <f t="shared" si="466"/>
        <v>8.9399645833333333E-2</v>
      </c>
      <c r="I239" s="600">
        <f t="shared" ref="I239:M239" si="538">+H239</f>
        <v>8.9399645833333333E-2</v>
      </c>
      <c r="J239" s="600">
        <f t="shared" si="538"/>
        <v>8.9399645833333333E-2</v>
      </c>
      <c r="K239" s="600">
        <f t="shared" si="538"/>
        <v>8.9399645833333333E-2</v>
      </c>
      <c r="L239" s="600">
        <f t="shared" si="538"/>
        <v>8.9399645833333333E-2</v>
      </c>
      <c r="M239" s="600">
        <f t="shared" si="538"/>
        <v>8.9399645833333333E-2</v>
      </c>
      <c r="N239" s="78">
        <f t="shared" si="450"/>
        <v>0.53639787500000002</v>
      </c>
      <c r="O239" s="78">
        <f t="shared" si="468"/>
        <v>0.38129487499999998</v>
      </c>
      <c r="P239" s="78">
        <f t="shared" ref="P239:Q239" si="539">+O239</f>
        <v>0.38129487499999998</v>
      </c>
      <c r="Q239" s="78">
        <f t="shared" si="539"/>
        <v>0.38129487499999998</v>
      </c>
      <c r="R239" s="78">
        <f t="shared" si="452"/>
        <v>1.1438846249999999</v>
      </c>
      <c r="S239" s="79">
        <f t="shared" si="470"/>
        <v>5.18302525</v>
      </c>
      <c r="T239" s="31"/>
      <c r="U239" s="56">
        <f t="shared" si="453"/>
        <v>0</v>
      </c>
      <c r="V239" s="666">
        <f t="shared" si="454"/>
        <v>0</v>
      </c>
      <c r="W239" s="638">
        <f t="shared" si="455"/>
        <v>0</v>
      </c>
      <c r="X239" s="638">
        <f t="shared" si="456"/>
        <v>0</v>
      </c>
      <c r="Y239" s="638">
        <f t="shared" si="457"/>
        <v>0</v>
      </c>
      <c r="Z239" s="638">
        <f t="shared" si="458"/>
        <v>0</v>
      </c>
      <c r="AA239" s="638">
        <f t="shared" si="459"/>
        <v>0</v>
      </c>
      <c r="AB239" s="638">
        <f t="shared" si="460"/>
        <v>0</v>
      </c>
      <c r="AC239" s="671">
        <f t="shared" si="461"/>
        <v>0</v>
      </c>
      <c r="AD239" s="88">
        <f t="shared" si="462"/>
        <v>0</v>
      </c>
      <c r="AE239" s="88">
        <f t="shared" si="463"/>
        <v>0</v>
      </c>
      <c r="AF239" s="88">
        <f t="shared" si="464"/>
        <v>0</v>
      </c>
      <c r="AG239" s="679">
        <f t="shared" si="465"/>
        <v>0</v>
      </c>
      <c r="AH239" s="2175">
        <f t="shared" si="471"/>
        <v>0</v>
      </c>
      <c r="AM239" s="2158">
        <v>5.3888349999999994</v>
      </c>
      <c r="AN239" s="2159">
        <v>0.8252275</v>
      </c>
      <c r="AO239" s="2159">
        <v>1.7598224999999998</v>
      </c>
      <c r="AP239" s="2160">
        <v>7.9738849999999992</v>
      </c>
    </row>
    <row r="240" spans="1:42" s="14" customFormat="1" ht="29.25" customHeight="1">
      <c r="A240" s="2170" t="s">
        <v>266</v>
      </c>
      <c r="B240" s="1836"/>
      <c r="C240" s="774" t="s">
        <v>22</v>
      </c>
      <c r="D240" s="774" t="s">
        <v>257</v>
      </c>
      <c r="E240" s="1836"/>
      <c r="F240" s="64">
        <f t="shared" si="447"/>
        <v>0.42827791666666665</v>
      </c>
      <c r="G240" s="65">
        <f t="shared" si="448"/>
        <v>0.93976025000000007</v>
      </c>
      <c r="H240" s="599">
        <f t="shared" si="466"/>
        <v>2.3985270833333336E-2</v>
      </c>
      <c r="I240" s="599">
        <f t="shared" ref="I240:M240" si="540">+H240</f>
        <v>2.3985270833333336E-2</v>
      </c>
      <c r="J240" s="599">
        <f t="shared" si="540"/>
        <v>2.3985270833333336E-2</v>
      </c>
      <c r="K240" s="599">
        <f t="shared" si="540"/>
        <v>2.3985270833333336E-2</v>
      </c>
      <c r="L240" s="599">
        <f t="shared" si="540"/>
        <v>2.3985270833333336E-2</v>
      </c>
      <c r="M240" s="599">
        <f t="shared" si="540"/>
        <v>2.3985270833333336E-2</v>
      </c>
      <c r="N240" s="66">
        <f t="shared" si="450"/>
        <v>0.14391162500000002</v>
      </c>
      <c r="O240" s="66">
        <f t="shared" si="468"/>
        <v>0.10229862499999999</v>
      </c>
      <c r="P240" s="66">
        <f t="shared" ref="P240:Q240" si="541">+O240</f>
        <v>0.10229862499999999</v>
      </c>
      <c r="Q240" s="66">
        <f t="shared" si="541"/>
        <v>0.10229862499999999</v>
      </c>
      <c r="R240" s="66">
        <f t="shared" si="452"/>
        <v>0.30689587499999998</v>
      </c>
      <c r="S240" s="67">
        <f t="shared" si="470"/>
        <v>1.39056775</v>
      </c>
      <c r="T240" s="29"/>
      <c r="U240" s="57">
        <f t="shared" si="453"/>
        <v>0</v>
      </c>
      <c r="V240" s="664">
        <f t="shared" si="454"/>
        <v>0</v>
      </c>
      <c r="W240" s="639">
        <f t="shared" si="455"/>
        <v>0</v>
      </c>
      <c r="X240" s="639">
        <f t="shared" si="456"/>
        <v>0</v>
      </c>
      <c r="Y240" s="639">
        <f t="shared" si="457"/>
        <v>0</v>
      </c>
      <c r="Z240" s="639">
        <f t="shared" si="458"/>
        <v>0</v>
      </c>
      <c r="AA240" s="639">
        <f t="shared" si="459"/>
        <v>0</v>
      </c>
      <c r="AB240" s="639">
        <f t="shared" si="460"/>
        <v>0</v>
      </c>
      <c r="AC240" s="669">
        <f t="shared" si="461"/>
        <v>0</v>
      </c>
      <c r="AD240" s="86">
        <f t="shared" si="462"/>
        <v>0</v>
      </c>
      <c r="AE240" s="86">
        <f t="shared" si="463"/>
        <v>0</v>
      </c>
      <c r="AF240" s="86">
        <f t="shared" si="464"/>
        <v>0</v>
      </c>
      <c r="AG240" s="680">
        <f t="shared" si="465"/>
        <v>0</v>
      </c>
      <c r="AH240" s="2171">
        <f t="shared" si="471"/>
        <v>0</v>
      </c>
      <c r="AM240" s="2161">
        <v>1.4457850000000001</v>
      </c>
      <c r="AN240" s="2162">
        <v>0.2214025</v>
      </c>
      <c r="AO240" s="2162">
        <v>0.4721475</v>
      </c>
      <c r="AP240" s="2163">
        <v>2.139335</v>
      </c>
    </row>
    <row r="241" spans="1:42" s="14" customFormat="1" ht="29.25" customHeight="1">
      <c r="A241" s="2172"/>
      <c r="B241" s="1838"/>
      <c r="C241" s="777" t="s">
        <v>22</v>
      </c>
      <c r="D241" s="1838" t="s">
        <v>224</v>
      </c>
      <c r="E241" s="1838"/>
      <c r="F241" s="70">
        <f t="shared" si="447"/>
        <v>0.44448499999999996</v>
      </c>
      <c r="G241" s="71">
        <f t="shared" si="448"/>
        <v>1.025193</v>
      </c>
      <c r="H241" s="598">
        <f t="shared" si="466"/>
        <v>2.6165750000000002E-2</v>
      </c>
      <c r="I241" s="598">
        <f t="shared" ref="I241:M241" si="542">+H241</f>
        <v>2.6165750000000002E-2</v>
      </c>
      <c r="J241" s="598">
        <f t="shared" si="542"/>
        <v>2.6165750000000002E-2</v>
      </c>
      <c r="K241" s="598">
        <f t="shared" si="542"/>
        <v>2.6165750000000002E-2</v>
      </c>
      <c r="L241" s="598">
        <f t="shared" si="542"/>
        <v>2.6165750000000002E-2</v>
      </c>
      <c r="M241" s="598">
        <f t="shared" si="542"/>
        <v>2.6165750000000002E-2</v>
      </c>
      <c r="N241" s="72">
        <f t="shared" si="450"/>
        <v>0.15699450000000001</v>
      </c>
      <c r="O241" s="72">
        <f t="shared" si="468"/>
        <v>0.1115985</v>
      </c>
      <c r="P241" s="72">
        <f t="shared" ref="P241:Q241" si="543">+O241</f>
        <v>0.1115985</v>
      </c>
      <c r="Q241" s="72">
        <f t="shared" si="543"/>
        <v>0.1115985</v>
      </c>
      <c r="R241" s="72">
        <f t="shared" si="452"/>
        <v>0.33479550000000002</v>
      </c>
      <c r="S241" s="73">
        <f t="shared" si="470"/>
        <v>1.516983</v>
      </c>
      <c r="T241" s="30"/>
      <c r="U241" s="55">
        <f t="shared" si="453"/>
        <v>0</v>
      </c>
      <c r="V241" s="665">
        <f t="shared" si="454"/>
        <v>0</v>
      </c>
      <c r="W241" s="637">
        <f t="shared" si="455"/>
        <v>0</v>
      </c>
      <c r="X241" s="637">
        <f t="shared" si="456"/>
        <v>0</v>
      </c>
      <c r="Y241" s="637">
        <f t="shared" si="457"/>
        <v>0</v>
      </c>
      <c r="Z241" s="637">
        <f t="shared" si="458"/>
        <v>0</v>
      </c>
      <c r="AA241" s="637">
        <f t="shared" si="459"/>
        <v>0</v>
      </c>
      <c r="AB241" s="637">
        <f t="shared" si="460"/>
        <v>0</v>
      </c>
      <c r="AC241" s="670">
        <f t="shared" si="461"/>
        <v>0</v>
      </c>
      <c r="AD241" s="87">
        <f t="shared" si="462"/>
        <v>0</v>
      </c>
      <c r="AE241" s="87">
        <f t="shared" si="463"/>
        <v>0</v>
      </c>
      <c r="AF241" s="87">
        <f t="shared" si="464"/>
        <v>0</v>
      </c>
      <c r="AG241" s="678">
        <f t="shared" si="465"/>
        <v>0</v>
      </c>
      <c r="AH241" s="2173">
        <f t="shared" si="471"/>
        <v>0</v>
      </c>
      <c r="AM241" s="2164">
        <v>1.5772199999999998</v>
      </c>
      <c r="AN241" s="2165">
        <v>0.24153000000000002</v>
      </c>
      <c r="AO241" s="2165">
        <v>0.51507000000000003</v>
      </c>
      <c r="AP241" s="2166">
        <v>2.3338199999999998</v>
      </c>
    </row>
    <row r="242" spans="1:42" s="14" customFormat="1" ht="29.25" customHeight="1">
      <c r="A242" s="2172"/>
      <c r="B242" s="1838"/>
      <c r="C242" s="777" t="s">
        <v>10</v>
      </c>
      <c r="D242" s="1838"/>
      <c r="E242" s="1838"/>
      <c r="F242" s="70">
        <f t="shared" si="447"/>
        <v>0.49310625000000002</v>
      </c>
      <c r="G242" s="71">
        <f t="shared" si="448"/>
        <v>1.28149125</v>
      </c>
      <c r="H242" s="598">
        <f t="shared" si="466"/>
        <v>3.2707187500000005E-2</v>
      </c>
      <c r="I242" s="598">
        <f t="shared" ref="I242:M242" si="544">+H242</f>
        <v>3.2707187500000005E-2</v>
      </c>
      <c r="J242" s="598">
        <f t="shared" si="544"/>
        <v>3.2707187500000005E-2</v>
      </c>
      <c r="K242" s="598">
        <f t="shared" si="544"/>
        <v>3.2707187500000005E-2</v>
      </c>
      <c r="L242" s="598">
        <f t="shared" si="544"/>
        <v>3.2707187500000005E-2</v>
      </c>
      <c r="M242" s="598">
        <f t="shared" si="544"/>
        <v>3.2707187500000005E-2</v>
      </c>
      <c r="N242" s="72">
        <f t="shared" si="450"/>
        <v>0.19624312500000002</v>
      </c>
      <c r="O242" s="72">
        <f t="shared" si="468"/>
        <v>0.139498125</v>
      </c>
      <c r="P242" s="72">
        <f t="shared" ref="P242:Q242" si="545">+O242</f>
        <v>0.139498125</v>
      </c>
      <c r="Q242" s="72">
        <f t="shared" si="545"/>
        <v>0.139498125</v>
      </c>
      <c r="R242" s="72">
        <f t="shared" si="452"/>
        <v>0.41849437500000003</v>
      </c>
      <c r="S242" s="73">
        <f t="shared" si="470"/>
        <v>1.8962287500000001</v>
      </c>
      <c r="T242" s="30"/>
      <c r="U242" s="55">
        <f t="shared" si="453"/>
        <v>0</v>
      </c>
      <c r="V242" s="665">
        <f t="shared" si="454"/>
        <v>0</v>
      </c>
      <c r="W242" s="637">
        <f t="shared" si="455"/>
        <v>0</v>
      </c>
      <c r="X242" s="637">
        <f t="shared" si="456"/>
        <v>0</v>
      </c>
      <c r="Y242" s="637">
        <f t="shared" si="457"/>
        <v>0</v>
      </c>
      <c r="Z242" s="637">
        <f t="shared" si="458"/>
        <v>0</v>
      </c>
      <c r="AA242" s="637">
        <f t="shared" si="459"/>
        <v>0</v>
      </c>
      <c r="AB242" s="637">
        <f t="shared" si="460"/>
        <v>0</v>
      </c>
      <c r="AC242" s="670">
        <f t="shared" si="461"/>
        <v>0</v>
      </c>
      <c r="AD242" s="87">
        <f t="shared" si="462"/>
        <v>0</v>
      </c>
      <c r="AE242" s="87">
        <f t="shared" si="463"/>
        <v>0</v>
      </c>
      <c r="AF242" s="87">
        <f t="shared" si="464"/>
        <v>0</v>
      </c>
      <c r="AG242" s="678">
        <f t="shared" si="465"/>
        <v>0</v>
      </c>
      <c r="AH242" s="2173">
        <f t="shared" si="471"/>
        <v>0</v>
      </c>
      <c r="AM242" s="2158">
        <v>1.9715249999999997</v>
      </c>
      <c r="AN242" s="2159">
        <v>0.30191250000000003</v>
      </c>
      <c r="AO242" s="2159">
        <v>0.64383750000000006</v>
      </c>
      <c r="AP242" s="2160">
        <v>2.9172750000000001</v>
      </c>
    </row>
    <row r="243" spans="1:42" s="14" customFormat="1" ht="29.25" customHeight="1">
      <c r="A243" s="2172"/>
      <c r="B243" s="1838"/>
      <c r="C243" s="777" t="s">
        <v>22</v>
      </c>
      <c r="D243" s="1838" t="s">
        <v>255</v>
      </c>
      <c r="E243" s="1838"/>
      <c r="F243" s="70">
        <f t="shared" si="447"/>
        <v>0.44448499999999996</v>
      </c>
      <c r="G243" s="71">
        <f t="shared" si="448"/>
        <v>1.025193</v>
      </c>
      <c r="H243" s="598">
        <f t="shared" si="466"/>
        <v>2.6165750000000002E-2</v>
      </c>
      <c r="I243" s="598">
        <f t="shared" ref="I243:M243" si="546">+H243</f>
        <v>2.6165750000000002E-2</v>
      </c>
      <c r="J243" s="598">
        <f t="shared" si="546"/>
        <v>2.6165750000000002E-2</v>
      </c>
      <c r="K243" s="598">
        <f t="shared" si="546"/>
        <v>2.6165750000000002E-2</v>
      </c>
      <c r="L243" s="598">
        <f t="shared" si="546"/>
        <v>2.6165750000000002E-2</v>
      </c>
      <c r="M243" s="598">
        <f t="shared" si="546"/>
        <v>2.6165750000000002E-2</v>
      </c>
      <c r="N243" s="72">
        <f t="shared" si="450"/>
        <v>0.15699450000000001</v>
      </c>
      <c r="O243" s="72">
        <f t="shared" si="468"/>
        <v>0.1115985</v>
      </c>
      <c r="P243" s="72">
        <f t="shared" ref="P243:Q243" si="547">+O243</f>
        <v>0.1115985</v>
      </c>
      <c r="Q243" s="72">
        <f t="shared" si="547"/>
        <v>0.1115985</v>
      </c>
      <c r="R243" s="72">
        <f t="shared" si="452"/>
        <v>0.33479550000000002</v>
      </c>
      <c r="S243" s="73">
        <f t="shared" si="470"/>
        <v>1.516983</v>
      </c>
      <c r="T243" s="30"/>
      <c r="U243" s="55">
        <f t="shared" si="453"/>
        <v>0</v>
      </c>
      <c r="V243" s="665">
        <f t="shared" si="454"/>
        <v>0</v>
      </c>
      <c r="W243" s="637">
        <f t="shared" si="455"/>
        <v>0</v>
      </c>
      <c r="X243" s="637">
        <f t="shared" si="456"/>
        <v>0</v>
      </c>
      <c r="Y243" s="637">
        <f t="shared" si="457"/>
        <v>0</v>
      </c>
      <c r="Z243" s="637">
        <f t="shared" si="458"/>
        <v>0</v>
      </c>
      <c r="AA243" s="637">
        <f t="shared" si="459"/>
        <v>0</v>
      </c>
      <c r="AB243" s="637">
        <f t="shared" si="460"/>
        <v>0</v>
      </c>
      <c r="AC243" s="670">
        <f t="shared" si="461"/>
        <v>0</v>
      </c>
      <c r="AD243" s="87">
        <f t="shared" si="462"/>
        <v>0</v>
      </c>
      <c r="AE243" s="87">
        <f t="shared" si="463"/>
        <v>0</v>
      </c>
      <c r="AF243" s="87">
        <f t="shared" si="464"/>
        <v>0</v>
      </c>
      <c r="AG243" s="678">
        <f t="shared" si="465"/>
        <v>0</v>
      </c>
      <c r="AH243" s="2173">
        <f t="shared" si="471"/>
        <v>0</v>
      </c>
      <c r="AM243" s="2158">
        <v>1.5772199999999998</v>
      </c>
      <c r="AN243" s="2159">
        <v>0.24153000000000002</v>
      </c>
      <c r="AO243" s="2159">
        <v>0.51507000000000003</v>
      </c>
      <c r="AP243" s="2160">
        <v>2.3338199999999998</v>
      </c>
    </row>
    <row r="244" spans="1:42" s="14" customFormat="1" ht="29.25" customHeight="1">
      <c r="A244" s="2172"/>
      <c r="B244" s="1838"/>
      <c r="C244" s="777" t="s">
        <v>23</v>
      </c>
      <c r="D244" s="1838"/>
      <c r="E244" s="1838"/>
      <c r="F244" s="70">
        <f t="shared" si="447"/>
        <v>0.52552041666666671</v>
      </c>
      <c r="G244" s="71">
        <f t="shared" si="448"/>
        <v>1.4523567500000001</v>
      </c>
      <c r="H244" s="598">
        <f t="shared" si="466"/>
        <v>3.7068145833333337E-2</v>
      </c>
      <c r="I244" s="598">
        <f t="shared" ref="I244:M244" si="548">+H244</f>
        <v>3.7068145833333337E-2</v>
      </c>
      <c r="J244" s="598">
        <f t="shared" si="548"/>
        <v>3.7068145833333337E-2</v>
      </c>
      <c r="K244" s="598">
        <f t="shared" si="548"/>
        <v>3.7068145833333337E-2</v>
      </c>
      <c r="L244" s="598">
        <f t="shared" si="548"/>
        <v>3.7068145833333337E-2</v>
      </c>
      <c r="M244" s="598">
        <f t="shared" si="548"/>
        <v>3.7068145833333337E-2</v>
      </c>
      <c r="N244" s="72">
        <f t="shared" si="450"/>
        <v>0.22240887500000001</v>
      </c>
      <c r="O244" s="72">
        <f t="shared" si="468"/>
        <v>0.15809787499999997</v>
      </c>
      <c r="P244" s="72">
        <f t="shared" ref="P244:Q244" si="549">+O244</f>
        <v>0.15809787499999997</v>
      </c>
      <c r="Q244" s="72">
        <f t="shared" si="549"/>
        <v>0.15809787499999997</v>
      </c>
      <c r="R244" s="72">
        <f t="shared" si="452"/>
        <v>0.47429362499999994</v>
      </c>
      <c r="S244" s="73">
        <f t="shared" si="470"/>
        <v>2.1490592500000001</v>
      </c>
      <c r="T244" s="30"/>
      <c r="U244" s="55">
        <f t="shared" si="453"/>
        <v>0</v>
      </c>
      <c r="V244" s="665">
        <f t="shared" si="454"/>
        <v>0</v>
      </c>
      <c r="W244" s="637">
        <f t="shared" si="455"/>
        <v>0</v>
      </c>
      <c r="X244" s="637">
        <f t="shared" si="456"/>
        <v>0</v>
      </c>
      <c r="Y244" s="637">
        <f t="shared" si="457"/>
        <v>0</v>
      </c>
      <c r="Z244" s="637">
        <f t="shared" si="458"/>
        <v>0</v>
      </c>
      <c r="AA244" s="637">
        <f t="shared" si="459"/>
        <v>0</v>
      </c>
      <c r="AB244" s="637">
        <f t="shared" si="460"/>
        <v>0</v>
      </c>
      <c r="AC244" s="670">
        <f t="shared" si="461"/>
        <v>0</v>
      </c>
      <c r="AD244" s="87">
        <f t="shared" si="462"/>
        <v>0</v>
      </c>
      <c r="AE244" s="87">
        <f t="shared" si="463"/>
        <v>0</v>
      </c>
      <c r="AF244" s="87">
        <f t="shared" si="464"/>
        <v>0</v>
      </c>
      <c r="AG244" s="678">
        <f t="shared" si="465"/>
        <v>0</v>
      </c>
      <c r="AH244" s="2173">
        <f t="shared" si="471"/>
        <v>0</v>
      </c>
      <c r="AM244" s="2158">
        <v>2.2343950000000001</v>
      </c>
      <c r="AN244" s="2159">
        <v>0.34216750000000001</v>
      </c>
      <c r="AO244" s="2159">
        <v>0.7296824999999999</v>
      </c>
      <c r="AP244" s="2160">
        <v>3.3062450000000001</v>
      </c>
    </row>
    <row r="245" spans="1:42" s="14" customFormat="1" ht="29.25" customHeight="1">
      <c r="A245" s="2172"/>
      <c r="B245" s="1838"/>
      <c r="C245" s="777" t="s">
        <v>22</v>
      </c>
      <c r="D245" s="1838" t="s">
        <v>226</v>
      </c>
      <c r="E245" s="1838"/>
      <c r="F245" s="70">
        <f t="shared" si="447"/>
        <v>0.41207083333333333</v>
      </c>
      <c r="G245" s="71">
        <f t="shared" si="448"/>
        <v>0.85432750000000002</v>
      </c>
      <c r="H245" s="598">
        <f t="shared" si="466"/>
        <v>2.180479166666667E-2</v>
      </c>
      <c r="I245" s="598">
        <f t="shared" ref="I245:M245" si="550">+H245</f>
        <v>2.180479166666667E-2</v>
      </c>
      <c r="J245" s="598">
        <f t="shared" si="550"/>
        <v>2.180479166666667E-2</v>
      </c>
      <c r="K245" s="598">
        <f t="shared" si="550"/>
        <v>2.180479166666667E-2</v>
      </c>
      <c r="L245" s="598">
        <f t="shared" si="550"/>
        <v>2.180479166666667E-2</v>
      </c>
      <c r="M245" s="598">
        <f t="shared" si="550"/>
        <v>2.180479166666667E-2</v>
      </c>
      <c r="N245" s="72">
        <f t="shared" si="450"/>
        <v>0.13082875000000002</v>
      </c>
      <c r="O245" s="72">
        <f t="shared" si="468"/>
        <v>9.2998750000000005E-2</v>
      </c>
      <c r="P245" s="72">
        <f t="shared" ref="P245:Q245" si="551">+O245</f>
        <v>9.2998750000000005E-2</v>
      </c>
      <c r="Q245" s="72">
        <f t="shared" si="551"/>
        <v>9.2998750000000005E-2</v>
      </c>
      <c r="R245" s="72">
        <f t="shared" si="452"/>
        <v>0.27899625</v>
      </c>
      <c r="S245" s="73">
        <f t="shared" si="470"/>
        <v>1.2641525</v>
      </c>
      <c r="T245" s="30"/>
      <c r="U245" s="55">
        <f t="shared" si="453"/>
        <v>0</v>
      </c>
      <c r="V245" s="665">
        <f t="shared" si="454"/>
        <v>0</v>
      </c>
      <c r="W245" s="637">
        <f t="shared" si="455"/>
        <v>0</v>
      </c>
      <c r="X245" s="637">
        <f t="shared" si="456"/>
        <v>0</v>
      </c>
      <c r="Y245" s="637">
        <f t="shared" si="457"/>
        <v>0</v>
      </c>
      <c r="Z245" s="637">
        <f t="shared" si="458"/>
        <v>0</v>
      </c>
      <c r="AA245" s="637">
        <f t="shared" si="459"/>
        <v>0</v>
      </c>
      <c r="AB245" s="637">
        <f t="shared" si="460"/>
        <v>0</v>
      </c>
      <c r="AC245" s="670">
        <f t="shared" si="461"/>
        <v>0</v>
      </c>
      <c r="AD245" s="87">
        <f t="shared" si="462"/>
        <v>0</v>
      </c>
      <c r="AE245" s="87">
        <f t="shared" si="463"/>
        <v>0</v>
      </c>
      <c r="AF245" s="87">
        <f t="shared" si="464"/>
        <v>0</v>
      </c>
      <c r="AG245" s="678">
        <f t="shared" si="465"/>
        <v>0</v>
      </c>
      <c r="AH245" s="2173">
        <f t="shared" si="471"/>
        <v>0</v>
      </c>
      <c r="AM245" s="2158">
        <v>1.3143499999999999</v>
      </c>
      <c r="AN245" s="2159">
        <v>0.20127500000000001</v>
      </c>
      <c r="AO245" s="2159">
        <v>0.42922499999999997</v>
      </c>
      <c r="AP245" s="2160">
        <v>1.94485</v>
      </c>
    </row>
    <row r="246" spans="1:42" s="14" customFormat="1" ht="29.25" customHeight="1">
      <c r="A246" s="2172"/>
      <c r="B246" s="1838"/>
      <c r="C246" s="777" t="s">
        <v>10</v>
      </c>
      <c r="D246" s="1838"/>
      <c r="E246" s="1838"/>
      <c r="F246" s="70">
        <f t="shared" si="447"/>
        <v>0.52552041666666671</v>
      </c>
      <c r="G246" s="71">
        <f t="shared" si="448"/>
        <v>1.4523567500000001</v>
      </c>
      <c r="H246" s="598">
        <f t="shared" si="466"/>
        <v>3.7068145833333337E-2</v>
      </c>
      <c r="I246" s="598">
        <f t="shared" ref="I246:M246" si="552">+H246</f>
        <v>3.7068145833333337E-2</v>
      </c>
      <c r="J246" s="598">
        <f t="shared" si="552"/>
        <v>3.7068145833333337E-2</v>
      </c>
      <c r="K246" s="598">
        <f t="shared" si="552"/>
        <v>3.7068145833333337E-2</v>
      </c>
      <c r="L246" s="598">
        <f t="shared" si="552"/>
        <v>3.7068145833333337E-2</v>
      </c>
      <c r="M246" s="598">
        <f t="shared" si="552"/>
        <v>3.7068145833333337E-2</v>
      </c>
      <c r="N246" s="72">
        <f t="shared" si="450"/>
        <v>0.22240887500000001</v>
      </c>
      <c r="O246" s="72">
        <f t="shared" si="468"/>
        <v>0.15809787499999997</v>
      </c>
      <c r="P246" s="72">
        <f t="shared" ref="P246:Q246" si="553">+O246</f>
        <v>0.15809787499999997</v>
      </c>
      <c r="Q246" s="72">
        <f t="shared" si="553"/>
        <v>0.15809787499999997</v>
      </c>
      <c r="R246" s="72">
        <f t="shared" si="452"/>
        <v>0.47429362499999994</v>
      </c>
      <c r="S246" s="73">
        <f t="shared" si="470"/>
        <v>2.1490592500000001</v>
      </c>
      <c r="T246" s="30"/>
      <c r="U246" s="55">
        <f t="shared" si="453"/>
        <v>0</v>
      </c>
      <c r="V246" s="665">
        <f t="shared" si="454"/>
        <v>0</v>
      </c>
      <c r="W246" s="637">
        <f t="shared" si="455"/>
        <v>0</v>
      </c>
      <c r="X246" s="637">
        <f t="shared" si="456"/>
        <v>0</v>
      </c>
      <c r="Y246" s="637">
        <f t="shared" si="457"/>
        <v>0</v>
      </c>
      <c r="Z246" s="637">
        <f t="shared" si="458"/>
        <v>0</v>
      </c>
      <c r="AA246" s="637">
        <f t="shared" si="459"/>
        <v>0</v>
      </c>
      <c r="AB246" s="637">
        <f t="shared" si="460"/>
        <v>0</v>
      </c>
      <c r="AC246" s="670">
        <f t="shared" si="461"/>
        <v>0</v>
      </c>
      <c r="AD246" s="87">
        <f t="shared" si="462"/>
        <v>0</v>
      </c>
      <c r="AE246" s="87">
        <f t="shared" si="463"/>
        <v>0</v>
      </c>
      <c r="AF246" s="87">
        <f t="shared" si="464"/>
        <v>0</v>
      </c>
      <c r="AG246" s="678">
        <f t="shared" si="465"/>
        <v>0</v>
      </c>
      <c r="AH246" s="2173">
        <f t="shared" si="471"/>
        <v>0</v>
      </c>
      <c r="AM246" s="2158">
        <v>2.2343950000000001</v>
      </c>
      <c r="AN246" s="2159">
        <v>0.34216750000000001</v>
      </c>
      <c r="AO246" s="2159">
        <v>0.7296824999999999</v>
      </c>
      <c r="AP246" s="2160">
        <v>3.3062450000000001</v>
      </c>
    </row>
    <row r="247" spans="1:42" s="14" customFormat="1" ht="29.25" customHeight="1">
      <c r="A247" s="2172"/>
      <c r="B247" s="1838"/>
      <c r="C247" s="777" t="s">
        <v>227</v>
      </c>
      <c r="D247" s="1838"/>
      <c r="E247" s="1838"/>
      <c r="F247" s="70">
        <f t="shared" si="447"/>
        <v>0.59034874999999998</v>
      </c>
      <c r="G247" s="71">
        <f t="shared" si="448"/>
        <v>1.7940877500000001</v>
      </c>
      <c r="H247" s="598">
        <f t="shared" si="466"/>
        <v>4.5790062500000006E-2</v>
      </c>
      <c r="I247" s="598">
        <f t="shared" ref="I247:M247" si="554">+H247</f>
        <v>4.5790062500000006E-2</v>
      </c>
      <c r="J247" s="598">
        <f t="shared" si="554"/>
        <v>4.5790062500000006E-2</v>
      </c>
      <c r="K247" s="598">
        <f t="shared" si="554"/>
        <v>4.5790062500000006E-2</v>
      </c>
      <c r="L247" s="598">
        <f t="shared" si="554"/>
        <v>4.5790062500000006E-2</v>
      </c>
      <c r="M247" s="598">
        <f t="shared" si="554"/>
        <v>4.5790062500000006E-2</v>
      </c>
      <c r="N247" s="72">
        <f t="shared" si="450"/>
        <v>0.27474037500000004</v>
      </c>
      <c r="O247" s="72">
        <f t="shared" si="468"/>
        <v>0.19529737500000002</v>
      </c>
      <c r="P247" s="72">
        <f t="shared" ref="P247:Q247" si="555">+O247</f>
        <v>0.19529737500000002</v>
      </c>
      <c r="Q247" s="72">
        <f t="shared" si="555"/>
        <v>0.19529737500000002</v>
      </c>
      <c r="R247" s="72">
        <f t="shared" si="452"/>
        <v>0.5858921250000001</v>
      </c>
      <c r="S247" s="73">
        <f t="shared" si="470"/>
        <v>2.65472025</v>
      </c>
      <c r="T247" s="30"/>
      <c r="U247" s="55">
        <f t="shared" si="453"/>
        <v>0</v>
      </c>
      <c r="V247" s="665">
        <f t="shared" si="454"/>
        <v>0</v>
      </c>
      <c r="W247" s="637">
        <f t="shared" si="455"/>
        <v>0</v>
      </c>
      <c r="X247" s="637">
        <f t="shared" si="456"/>
        <v>0</v>
      </c>
      <c r="Y247" s="637">
        <f t="shared" si="457"/>
        <v>0</v>
      </c>
      <c r="Z247" s="637">
        <f t="shared" si="458"/>
        <v>0</v>
      </c>
      <c r="AA247" s="637">
        <f t="shared" si="459"/>
        <v>0</v>
      </c>
      <c r="AB247" s="637">
        <f t="shared" si="460"/>
        <v>0</v>
      </c>
      <c r="AC247" s="670">
        <f t="shared" si="461"/>
        <v>0</v>
      </c>
      <c r="AD247" s="87">
        <f t="shared" si="462"/>
        <v>0</v>
      </c>
      <c r="AE247" s="87">
        <f t="shared" si="463"/>
        <v>0</v>
      </c>
      <c r="AF247" s="87">
        <f t="shared" si="464"/>
        <v>0</v>
      </c>
      <c r="AG247" s="678">
        <f t="shared" si="465"/>
        <v>0</v>
      </c>
      <c r="AH247" s="2173">
        <f t="shared" si="471"/>
        <v>0</v>
      </c>
      <c r="AM247" s="2158">
        <v>2.760135</v>
      </c>
      <c r="AN247" s="2159">
        <v>0.42267750000000004</v>
      </c>
      <c r="AO247" s="2159">
        <v>0.90137250000000013</v>
      </c>
      <c r="AP247" s="2160">
        <v>4.0841849999999997</v>
      </c>
    </row>
    <row r="248" spans="1:42" s="14" customFormat="1" ht="29.25" customHeight="1">
      <c r="A248" s="2172"/>
      <c r="B248" s="1838"/>
      <c r="C248" s="777" t="s">
        <v>22</v>
      </c>
      <c r="D248" s="1838" t="s">
        <v>234</v>
      </c>
      <c r="E248" s="1838"/>
      <c r="F248" s="70">
        <f t="shared" si="447"/>
        <v>0.3796566666666667</v>
      </c>
      <c r="G248" s="71">
        <f t="shared" si="448"/>
        <v>0.68346200000000001</v>
      </c>
      <c r="H248" s="598">
        <f t="shared" si="466"/>
        <v>1.7443833333333335E-2</v>
      </c>
      <c r="I248" s="598">
        <f t="shared" ref="I248:M248" si="556">+H248</f>
        <v>1.7443833333333335E-2</v>
      </c>
      <c r="J248" s="598">
        <f t="shared" si="556"/>
        <v>1.7443833333333335E-2</v>
      </c>
      <c r="K248" s="598">
        <f t="shared" si="556"/>
        <v>1.7443833333333335E-2</v>
      </c>
      <c r="L248" s="598">
        <f t="shared" si="556"/>
        <v>1.7443833333333335E-2</v>
      </c>
      <c r="M248" s="598">
        <f t="shared" si="556"/>
        <v>1.7443833333333335E-2</v>
      </c>
      <c r="N248" s="72">
        <f t="shared" si="450"/>
        <v>0.10466300000000001</v>
      </c>
      <c r="O248" s="72">
        <f t="shared" si="468"/>
        <v>7.4398999999999993E-2</v>
      </c>
      <c r="P248" s="72">
        <f t="shared" ref="P248:Q248" si="557">+O248</f>
        <v>7.4398999999999993E-2</v>
      </c>
      <c r="Q248" s="72">
        <f t="shared" si="557"/>
        <v>7.4398999999999993E-2</v>
      </c>
      <c r="R248" s="72">
        <f t="shared" si="452"/>
        <v>0.22319699999999998</v>
      </c>
      <c r="S248" s="73">
        <f t="shared" si="470"/>
        <v>1.0113219999999998</v>
      </c>
      <c r="T248" s="30"/>
      <c r="U248" s="55">
        <f t="shared" si="453"/>
        <v>0</v>
      </c>
      <c r="V248" s="665">
        <f t="shared" si="454"/>
        <v>0</v>
      </c>
      <c r="W248" s="637">
        <f t="shared" si="455"/>
        <v>0</v>
      </c>
      <c r="X248" s="637">
        <f t="shared" si="456"/>
        <v>0</v>
      </c>
      <c r="Y248" s="637">
        <f t="shared" si="457"/>
        <v>0</v>
      </c>
      <c r="Z248" s="637">
        <f t="shared" si="458"/>
        <v>0</v>
      </c>
      <c r="AA248" s="637">
        <f t="shared" si="459"/>
        <v>0</v>
      </c>
      <c r="AB248" s="637">
        <f t="shared" si="460"/>
        <v>0</v>
      </c>
      <c r="AC248" s="670">
        <f t="shared" si="461"/>
        <v>0</v>
      </c>
      <c r="AD248" s="87">
        <f t="shared" si="462"/>
        <v>0</v>
      </c>
      <c r="AE248" s="87">
        <f t="shared" si="463"/>
        <v>0</v>
      </c>
      <c r="AF248" s="87">
        <f t="shared" si="464"/>
        <v>0</v>
      </c>
      <c r="AG248" s="678">
        <f t="shared" si="465"/>
        <v>0</v>
      </c>
      <c r="AH248" s="2173">
        <f t="shared" si="471"/>
        <v>0</v>
      </c>
      <c r="AM248" s="2158">
        <v>1.05148</v>
      </c>
      <c r="AN248" s="2159">
        <v>0.16102</v>
      </c>
      <c r="AO248" s="2159">
        <v>0.34337999999999996</v>
      </c>
      <c r="AP248" s="2160">
        <v>1.5558799999999999</v>
      </c>
    </row>
    <row r="249" spans="1:42" s="14" customFormat="1" ht="29.25" customHeight="1">
      <c r="A249" s="2172"/>
      <c r="B249" s="1838"/>
      <c r="C249" s="777" t="s">
        <v>10</v>
      </c>
      <c r="D249" s="1838"/>
      <c r="E249" s="1838"/>
      <c r="F249" s="70">
        <f t="shared" si="447"/>
        <v>0.47689916666666665</v>
      </c>
      <c r="G249" s="71">
        <f t="shared" si="448"/>
        <v>1.1960584999999999</v>
      </c>
      <c r="H249" s="598">
        <f t="shared" si="466"/>
        <v>3.0526708333333329E-2</v>
      </c>
      <c r="I249" s="598">
        <f t="shared" ref="I249:M249" si="558">+H249</f>
        <v>3.0526708333333329E-2</v>
      </c>
      <c r="J249" s="598">
        <f t="shared" si="558"/>
        <v>3.0526708333333329E-2</v>
      </c>
      <c r="K249" s="598">
        <f t="shared" si="558"/>
        <v>3.0526708333333329E-2</v>
      </c>
      <c r="L249" s="598">
        <f t="shared" si="558"/>
        <v>3.0526708333333329E-2</v>
      </c>
      <c r="M249" s="598">
        <f t="shared" si="558"/>
        <v>3.0526708333333329E-2</v>
      </c>
      <c r="N249" s="72">
        <f t="shared" si="450"/>
        <v>0.18316024999999997</v>
      </c>
      <c r="O249" s="72">
        <f t="shared" si="468"/>
        <v>0.13019824999999999</v>
      </c>
      <c r="P249" s="72">
        <f t="shared" ref="P249:Q249" si="559">+O249</f>
        <v>0.13019824999999999</v>
      </c>
      <c r="Q249" s="72">
        <f t="shared" si="559"/>
        <v>0.13019824999999999</v>
      </c>
      <c r="R249" s="72">
        <f t="shared" si="452"/>
        <v>0.39059474999999999</v>
      </c>
      <c r="S249" s="73">
        <f t="shared" si="470"/>
        <v>1.7698134999999999</v>
      </c>
      <c r="T249" s="30"/>
      <c r="U249" s="55">
        <f t="shared" si="453"/>
        <v>0</v>
      </c>
      <c r="V249" s="665">
        <f t="shared" si="454"/>
        <v>0</v>
      </c>
      <c r="W249" s="637">
        <f t="shared" si="455"/>
        <v>0</v>
      </c>
      <c r="X249" s="637">
        <f t="shared" si="456"/>
        <v>0</v>
      </c>
      <c r="Y249" s="637">
        <f t="shared" si="457"/>
        <v>0</v>
      </c>
      <c r="Z249" s="637">
        <f t="shared" si="458"/>
        <v>0</v>
      </c>
      <c r="AA249" s="637">
        <f t="shared" si="459"/>
        <v>0</v>
      </c>
      <c r="AB249" s="637">
        <f t="shared" si="460"/>
        <v>0</v>
      </c>
      <c r="AC249" s="670">
        <f t="shared" si="461"/>
        <v>0</v>
      </c>
      <c r="AD249" s="87">
        <f t="shared" si="462"/>
        <v>0</v>
      </c>
      <c r="AE249" s="87">
        <f t="shared" si="463"/>
        <v>0</v>
      </c>
      <c r="AF249" s="87">
        <f t="shared" si="464"/>
        <v>0</v>
      </c>
      <c r="AG249" s="678">
        <f t="shared" si="465"/>
        <v>0</v>
      </c>
      <c r="AH249" s="2173">
        <f t="shared" si="471"/>
        <v>0</v>
      </c>
      <c r="AM249" s="2158">
        <v>1.8400899999999998</v>
      </c>
      <c r="AN249" s="2159">
        <v>0.28178499999999995</v>
      </c>
      <c r="AO249" s="2159">
        <v>0.60091499999999998</v>
      </c>
      <c r="AP249" s="2160">
        <v>2.7227899999999998</v>
      </c>
    </row>
    <row r="250" spans="1:42" s="14" customFormat="1" ht="29.25" customHeight="1">
      <c r="A250" s="2172"/>
      <c r="B250" s="1838"/>
      <c r="C250" s="777" t="s">
        <v>227</v>
      </c>
      <c r="D250" s="1838"/>
      <c r="E250" s="1838"/>
      <c r="F250" s="70">
        <f t="shared" si="447"/>
        <v>0.67138416666666656</v>
      </c>
      <c r="G250" s="71">
        <f t="shared" si="448"/>
        <v>2.2212515000000002</v>
      </c>
      <c r="H250" s="598">
        <f t="shared" si="466"/>
        <v>5.6692458333333341E-2</v>
      </c>
      <c r="I250" s="598">
        <f t="shared" ref="I250:M250" si="560">+H250</f>
        <v>5.6692458333333341E-2</v>
      </c>
      <c r="J250" s="598">
        <f t="shared" si="560"/>
        <v>5.6692458333333341E-2</v>
      </c>
      <c r="K250" s="598">
        <f t="shared" si="560"/>
        <v>5.6692458333333341E-2</v>
      </c>
      <c r="L250" s="598">
        <f t="shared" si="560"/>
        <v>5.6692458333333341E-2</v>
      </c>
      <c r="M250" s="598">
        <f t="shared" si="560"/>
        <v>5.6692458333333341E-2</v>
      </c>
      <c r="N250" s="72">
        <f t="shared" si="450"/>
        <v>0.34015475000000006</v>
      </c>
      <c r="O250" s="72">
        <f t="shared" si="468"/>
        <v>0.24179675</v>
      </c>
      <c r="P250" s="72">
        <f t="shared" ref="P250:Q250" si="561">+O250</f>
        <v>0.24179675</v>
      </c>
      <c r="Q250" s="72">
        <f t="shared" si="561"/>
        <v>0.24179675</v>
      </c>
      <c r="R250" s="72">
        <f t="shared" si="452"/>
        <v>0.72539025000000001</v>
      </c>
      <c r="S250" s="73">
        <f t="shared" si="470"/>
        <v>3.2867965000000003</v>
      </c>
      <c r="T250" s="30"/>
      <c r="U250" s="55">
        <f t="shared" si="453"/>
        <v>0</v>
      </c>
      <c r="V250" s="665">
        <f t="shared" si="454"/>
        <v>0</v>
      </c>
      <c r="W250" s="637">
        <f t="shared" si="455"/>
        <v>0</v>
      </c>
      <c r="X250" s="637">
        <f t="shared" si="456"/>
        <v>0</v>
      </c>
      <c r="Y250" s="637">
        <f t="shared" si="457"/>
        <v>0</v>
      </c>
      <c r="Z250" s="637">
        <f t="shared" si="458"/>
        <v>0</v>
      </c>
      <c r="AA250" s="637">
        <f t="shared" si="459"/>
        <v>0</v>
      </c>
      <c r="AB250" s="637">
        <f t="shared" si="460"/>
        <v>0</v>
      </c>
      <c r="AC250" s="670">
        <f t="shared" si="461"/>
        <v>0</v>
      </c>
      <c r="AD250" s="87">
        <f t="shared" si="462"/>
        <v>0</v>
      </c>
      <c r="AE250" s="87">
        <f t="shared" si="463"/>
        <v>0</v>
      </c>
      <c r="AF250" s="87">
        <f t="shared" si="464"/>
        <v>0</v>
      </c>
      <c r="AG250" s="678">
        <f t="shared" si="465"/>
        <v>0</v>
      </c>
      <c r="AH250" s="2173">
        <f t="shared" si="471"/>
        <v>0</v>
      </c>
      <c r="AM250" s="2158">
        <v>3.4173100000000001</v>
      </c>
      <c r="AN250" s="2159">
        <v>0.52331500000000009</v>
      </c>
      <c r="AO250" s="2159">
        <v>1.115985</v>
      </c>
      <c r="AP250" s="2160">
        <v>5.05661</v>
      </c>
    </row>
    <row r="251" spans="1:42" s="14" customFormat="1" ht="29.25" customHeight="1">
      <c r="A251" s="2174"/>
      <c r="B251" s="1837"/>
      <c r="C251" s="775" t="s">
        <v>107</v>
      </c>
      <c r="D251" s="1837"/>
      <c r="E251" s="1837"/>
      <c r="F251" s="76">
        <f t="shared" si="447"/>
        <v>0.67138416666666656</v>
      </c>
      <c r="G251" s="77">
        <f t="shared" si="448"/>
        <v>2.2212515000000002</v>
      </c>
      <c r="H251" s="600">
        <f t="shared" si="466"/>
        <v>5.6692458333333341E-2</v>
      </c>
      <c r="I251" s="600">
        <f t="shared" ref="I251:M251" si="562">+H251</f>
        <v>5.6692458333333341E-2</v>
      </c>
      <c r="J251" s="600">
        <f t="shared" si="562"/>
        <v>5.6692458333333341E-2</v>
      </c>
      <c r="K251" s="600">
        <f t="shared" si="562"/>
        <v>5.6692458333333341E-2</v>
      </c>
      <c r="L251" s="600">
        <f t="shared" si="562"/>
        <v>5.6692458333333341E-2</v>
      </c>
      <c r="M251" s="600">
        <f t="shared" si="562"/>
        <v>5.6692458333333341E-2</v>
      </c>
      <c r="N251" s="78">
        <f t="shared" si="450"/>
        <v>0.34015475000000006</v>
      </c>
      <c r="O251" s="78">
        <f t="shared" si="468"/>
        <v>0.24179675</v>
      </c>
      <c r="P251" s="78">
        <f t="shared" ref="P251:Q251" si="563">+O251</f>
        <v>0.24179675</v>
      </c>
      <c r="Q251" s="78">
        <f t="shared" si="563"/>
        <v>0.24179675</v>
      </c>
      <c r="R251" s="78">
        <f t="shared" si="452"/>
        <v>0.72539025000000001</v>
      </c>
      <c r="S251" s="79">
        <f t="shared" si="470"/>
        <v>3.2867965000000003</v>
      </c>
      <c r="T251" s="31"/>
      <c r="U251" s="56">
        <f t="shared" si="453"/>
        <v>0</v>
      </c>
      <c r="V251" s="666">
        <f t="shared" si="454"/>
        <v>0</v>
      </c>
      <c r="W251" s="638">
        <f t="shared" si="455"/>
        <v>0</v>
      </c>
      <c r="X251" s="638">
        <f t="shared" si="456"/>
        <v>0</v>
      </c>
      <c r="Y251" s="638">
        <f t="shared" si="457"/>
        <v>0</v>
      </c>
      <c r="Z251" s="638">
        <f t="shared" si="458"/>
        <v>0</v>
      </c>
      <c r="AA251" s="638">
        <f t="shared" si="459"/>
        <v>0</v>
      </c>
      <c r="AB251" s="638">
        <f t="shared" si="460"/>
        <v>0</v>
      </c>
      <c r="AC251" s="671">
        <f t="shared" si="461"/>
        <v>0</v>
      </c>
      <c r="AD251" s="88">
        <f t="shared" si="462"/>
        <v>0</v>
      </c>
      <c r="AE251" s="88">
        <f t="shared" si="463"/>
        <v>0</v>
      </c>
      <c r="AF251" s="88">
        <f t="shared" si="464"/>
        <v>0</v>
      </c>
      <c r="AG251" s="679">
        <f t="shared" si="465"/>
        <v>0</v>
      </c>
      <c r="AH251" s="2175">
        <f t="shared" si="471"/>
        <v>0</v>
      </c>
      <c r="AM251" s="2158">
        <v>3.4173100000000001</v>
      </c>
      <c r="AN251" s="2159">
        <v>0.52331500000000009</v>
      </c>
      <c r="AO251" s="2159">
        <v>1.115985</v>
      </c>
      <c r="AP251" s="2160">
        <v>5.05661</v>
      </c>
    </row>
    <row r="252" spans="1:42" s="14" customFormat="1" ht="29.25" customHeight="1">
      <c r="A252" s="2170" t="s">
        <v>265</v>
      </c>
      <c r="B252" s="1836"/>
      <c r="C252" s="774" t="s">
        <v>22</v>
      </c>
      <c r="D252" s="774" t="s">
        <v>257</v>
      </c>
      <c r="E252" s="1836"/>
      <c r="F252" s="64">
        <f t="shared" si="447"/>
        <v>0.36344958333333333</v>
      </c>
      <c r="G252" s="65">
        <f t="shared" si="448"/>
        <v>0.59802924999999996</v>
      </c>
      <c r="H252" s="599">
        <f t="shared" si="466"/>
        <v>1.5263354166666665E-2</v>
      </c>
      <c r="I252" s="599">
        <f t="shared" ref="I252:M252" si="564">+H252</f>
        <v>1.5263354166666665E-2</v>
      </c>
      <c r="J252" s="599">
        <f t="shared" si="564"/>
        <v>1.5263354166666665E-2</v>
      </c>
      <c r="K252" s="599">
        <f t="shared" si="564"/>
        <v>1.5263354166666665E-2</v>
      </c>
      <c r="L252" s="599">
        <f t="shared" si="564"/>
        <v>1.5263354166666665E-2</v>
      </c>
      <c r="M252" s="599">
        <f t="shared" si="564"/>
        <v>1.5263354166666665E-2</v>
      </c>
      <c r="N252" s="66">
        <f t="shared" si="450"/>
        <v>9.1580124999999984E-2</v>
      </c>
      <c r="O252" s="66">
        <f t="shared" si="468"/>
        <v>6.5099124999999994E-2</v>
      </c>
      <c r="P252" s="66">
        <f t="shared" ref="P252:Q252" si="565">+O252</f>
        <v>6.5099124999999994E-2</v>
      </c>
      <c r="Q252" s="66">
        <f t="shared" si="565"/>
        <v>6.5099124999999994E-2</v>
      </c>
      <c r="R252" s="66">
        <f t="shared" si="452"/>
        <v>0.195297375</v>
      </c>
      <c r="S252" s="67">
        <f t="shared" si="470"/>
        <v>0.88490674999999996</v>
      </c>
      <c r="T252" s="29"/>
      <c r="U252" s="57">
        <f t="shared" si="453"/>
        <v>0</v>
      </c>
      <c r="V252" s="664">
        <f t="shared" si="454"/>
        <v>0</v>
      </c>
      <c r="W252" s="639">
        <f t="shared" si="455"/>
        <v>0</v>
      </c>
      <c r="X252" s="639">
        <f t="shared" si="456"/>
        <v>0</v>
      </c>
      <c r="Y252" s="639">
        <f t="shared" si="457"/>
        <v>0</v>
      </c>
      <c r="Z252" s="639">
        <f t="shared" si="458"/>
        <v>0</v>
      </c>
      <c r="AA252" s="639">
        <f t="shared" si="459"/>
        <v>0</v>
      </c>
      <c r="AB252" s="639">
        <f t="shared" si="460"/>
        <v>0</v>
      </c>
      <c r="AC252" s="669">
        <f t="shared" si="461"/>
        <v>0</v>
      </c>
      <c r="AD252" s="86">
        <f t="shared" si="462"/>
        <v>0</v>
      </c>
      <c r="AE252" s="86">
        <f t="shared" si="463"/>
        <v>0</v>
      </c>
      <c r="AF252" s="86">
        <f t="shared" si="464"/>
        <v>0</v>
      </c>
      <c r="AG252" s="680">
        <f t="shared" si="465"/>
        <v>0</v>
      </c>
      <c r="AH252" s="2171">
        <f t="shared" si="471"/>
        <v>0</v>
      </c>
      <c r="AM252" s="2161">
        <v>0.92004499999999989</v>
      </c>
      <c r="AN252" s="2162">
        <v>0.14089249999999998</v>
      </c>
      <c r="AO252" s="2162">
        <v>0.30045749999999999</v>
      </c>
      <c r="AP252" s="2163">
        <v>1.3613949999999999</v>
      </c>
    </row>
    <row r="253" spans="1:42" s="14" customFormat="1" ht="29.25" customHeight="1">
      <c r="A253" s="2172"/>
      <c r="B253" s="1838"/>
      <c r="C253" s="777" t="s">
        <v>223</v>
      </c>
      <c r="D253" s="777" t="s">
        <v>224</v>
      </c>
      <c r="E253" s="1838"/>
      <c r="F253" s="70">
        <f t="shared" si="447"/>
        <v>0.36344958333333333</v>
      </c>
      <c r="G253" s="71">
        <f t="shared" si="448"/>
        <v>0.59802924999999996</v>
      </c>
      <c r="H253" s="598">
        <f t="shared" si="466"/>
        <v>1.5263354166666665E-2</v>
      </c>
      <c r="I253" s="598">
        <f t="shared" ref="I253:M253" si="566">+H253</f>
        <v>1.5263354166666665E-2</v>
      </c>
      <c r="J253" s="598">
        <f t="shared" si="566"/>
        <v>1.5263354166666665E-2</v>
      </c>
      <c r="K253" s="598">
        <f t="shared" si="566"/>
        <v>1.5263354166666665E-2</v>
      </c>
      <c r="L253" s="598">
        <f t="shared" si="566"/>
        <v>1.5263354166666665E-2</v>
      </c>
      <c r="M253" s="598">
        <f t="shared" si="566"/>
        <v>1.5263354166666665E-2</v>
      </c>
      <c r="N253" s="72">
        <f t="shared" si="450"/>
        <v>9.1580124999999984E-2</v>
      </c>
      <c r="O253" s="72">
        <f t="shared" si="468"/>
        <v>6.5099124999999994E-2</v>
      </c>
      <c r="P253" s="72">
        <f t="shared" ref="P253:Q253" si="567">+O253</f>
        <v>6.5099124999999994E-2</v>
      </c>
      <c r="Q253" s="72">
        <f t="shared" si="567"/>
        <v>6.5099124999999994E-2</v>
      </c>
      <c r="R253" s="72">
        <f t="shared" si="452"/>
        <v>0.195297375</v>
      </c>
      <c r="S253" s="73">
        <f t="shared" si="470"/>
        <v>0.88490674999999996</v>
      </c>
      <c r="T253" s="30"/>
      <c r="U253" s="55">
        <f t="shared" si="453"/>
        <v>0</v>
      </c>
      <c r="V253" s="665">
        <f t="shared" si="454"/>
        <v>0</v>
      </c>
      <c r="W253" s="637">
        <f t="shared" si="455"/>
        <v>0</v>
      </c>
      <c r="X253" s="637">
        <f t="shared" si="456"/>
        <v>0</v>
      </c>
      <c r="Y253" s="637">
        <f t="shared" si="457"/>
        <v>0</v>
      </c>
      <c r="Z253" s="637">
        <f t="shared" si="458"/>
        <v>0</v>
      </c>
      <c r="AA253" s="637">
        <f t="shared" si="459"/>
        <v>0</v>
      </c>
      <c r="AB253" s="637">
        <f t="shared" si="460"/>
        <v>0</v>
      </c>
      <c r="AC253" s="670">
        <f t="shared" si="461"/>
        <v>0</v>
      </c>
      <c r="AD253" s="87">
        <f t="shared" si="462"/>
        <v>0</v>
      </c>
      <c r="AE253" s="87">
        <f t="shared" si="463"/>
        <v>0</v>
      </c>
      <c r="AF253" s="87">
        <f t="shared" si="464"/>
        <v>0</v>
      </c>
      <c r="AG253" s="678">
        <f t="shared" si="465"/>
        <v>0</v>
      </c>
      <c r="AH253" s="2173">
        <f t="shared" si="471"/>
        <v>0</v>
      </c>
      <c r="AM253" s="2164">
        <v>0.92004499999999989</v>
      </c>
      <c r="AN253" s="2165">
        <v>0.14089249999999998</v>
      </c>
      <c r="AO253" s="2165">
        <v>0.30045749999999999</v>
      </c>
      <c r="AP253" s="2166">
        <v>1.3613949999999999</v>
      </c>
    </row>
    <row r="254" spans="1:42" s="14" customFormat="1" ht="29.25" customHeight="1">
      <c r="A254" s="2172"/>
      <c r="B254" s="1838"/>
      <c r="C254" s="777" t="s">
        <v>225</v>
      </c>
      <c r="D254" s="777" t="s">
        <v>224</v>
      </c>
      <c r="E254" s="1838"/>
      <c r="F254" s="70">
        <f t="shared" si="447"/>
        <v>0.42827791666666665</v>
      </c>
      <c r="G254" s="71">
        <f t="shared" si="448"/>
        <v>0.93976025000000007</v>
      </c>
      <c r="H254" s="598">
        <f t="shared" si="466"/>
        <v>2.3985270833333336E-2</v>
      </c>
      <c r="I254" s="598">
        <f t="shared" ref="I254:M254" si="568">+H254</f>
        <v>2.3985270833333336E-2</v>
      </c>
      <c r="J254" s="598">
        <f t="shared" si="568"/>
        <v>2.3985270833333336E-2</v>
      </c>
      <c r="K254" s="598">
        <f t="shared" si="568"/>
        <v>2.3985270833333336E-2</v>
      </c>
      <c r="L254" s="598">
        <f t="shared" si="568"/>
        <v>2.3985270833333336E-2</v>
      </c>
      <c r="M254" s="598">
        <f t="shared" si="568"/>
        <v>2.3985270833333336E-2</v>
      </c>
      <c r="N254" s="72">
        <f t="shared" si="450"/>
        <v>0.14391162500000002</v>
      </c>
      <c r="O254" s="72">
        <f t="shared" si="468"/>
        <v>0.10229862499999999</v>
      </c>
      <c r="P254" s="72">
        <f t="shared" ref="P254:Q254" si="569">+O254</f>
        <v>0.10229862499999999</v>
      </c>
      <c r="Q254" s="72">
        <f t="shared" si="569"/>
        <v>0.10229862499999999</v>
      </c>
      <c r="R254" s="72">
        <f t="shared" si="452"/>
        <v>0.30689587499999998</v>
      </c>
      <c r="S254" s="73">
        <f t="shared" si="470"/>
        <v>1.39056775</v>
      </c>
      <c r="T254" s="30"/>
      <c r="U254" s="55">
        <f t="shared" si="453"/>
        <v>0</v>
      </c>
      <c r="V254" s="665">
        <f t="shared" si="454"/>
        <v>0</v>
      </c>
      <c r="W254" s="637">
        <f t="shared" si="455"/>
        <v>0</v>
      </c>
      <c r="X254" s="637">
        <f t="shared" si="456"/>
        <v>0</v>
      </c>
      <c r="Y254" s="637">
        <f t="shared" si="457"/>
        <v>0</v>
      </c>
      <c r="Z254" s="637">
        <f t="shared" si="458"/>
        <v>0</v>
      </c>
      <c r="AA254" s="637">
        <f t="shared" si="459"/>
        <v>0</v>
      </c>
      <c r="AB254" s="637">
        <f t="shared" si="460"/>
        <v>0</v>
      </c>
      <c r="AC254" s="670">
        <f t="shared" si="461"/>
        <v>0</v>
      </c>
      <c r="AD254" s="87">
        <f t="shared" si="462"/>
        <v>0</v>
      </c>
      <c r="AE254" s="87">
        <f t="shared" si="463"/>
        <v>0</v>
      </c>
      <c r="AF254" s="87">
        <f t="shared" si="464"/>
        <v>0</v>
      </c>
      <c r="AG254" s="678">
        <f t="shared" si="465"/>
        <v>0</v>
      </c>
      <c r="AH254" s="2173">
        <f t="shared" si="471"/>
        <v>0</v>
      </c>
      <c r="AM254" s="2158">
        <v>1.4457850000000001</v>
      </c>
      <c r="AN254" s="2159">
        <v>0.2214025</v>
      </c>
      <c r="AO254" s="2159">
        <v>0.4721475</v>
      </c>
      <c r="AP254" s="2160">
        <v>2.139335</v>
      </c>
    </row>
    <row r="255" spans="1:42" s="14" customFormat="1" ht="29.25" customHeight="1">
      <c r="A255" s="2172"/>
      <c r="B255" s="1838"/>
      <c r="C255" s="777" t="s">
        <v>223</v>
      </c>
      <c r="D255" s="777" t="s">
        <v>226</v>
      </c>
      <c r="E255" s="1838"/>
      <c r="F255" s="70">
        <f t="shared" si="447"/>
        <v>0.36344958333333333</v>
      </c>
      <c r="G255" s="71">
        <f t="shared" si="448"/>
        <v>0.59802924999999996</v>
      </c>
      <c r="H255" s="598">
        <f t="shared" si="466"/>
        <v>1.5263354166666665E-2</v>
      </c>
      <c r="I255" s="598">
        <f t="shared" ref="I255:M255" si="570">+H255</f>
        <v>1.5263354166666665E-2</v>
      </c>
      <c r="J255" s="598">
        <f t="shared" si="570"/>
        <v>1.5263354166666665E-2</v>
      </c>
      <c r="K255" s="598">
        <f t="shared" si="570"/>
        <v>1.5263354166666665E-2</v>
      </c>
      <c r="L255" s="598">
        <f t="shared" si="570"/>
        <v>1.5263354166666665E-2</v>
      </c>
      <c r="M255" s="598">
        <f t="shared" si="570"/>
        <v>1.5263354166666665E-2</v>
      </c>
      <c r="N255" s="72">
        <f t="shared" si="450"/>
        <v>9.1580124999999984E-2</v>
      </c>
      <c r="O255" s="72">
        <f t="shared" si="468"/>
        <v>6.5099124999999994E-2</v>
      </c>
      <c r="P255" s="72">
        <f t="shared" ref="P255:Q255" si="571">+O255</f>
        <v>6.5099124999999994E-2</v>
      </c>
      <c r="Q255" s="72">
        <f t="shared" si="571"/>
        <v>6.5099124999999994E-2</v>
      </c>
      <c r="R255" s="72">
        <f t="shared" si="452"/>
        <v>0.195297375</v>
      </c>
      <c r="S255" s="73">
        <f t="shared" si="470"/>
        <v>0.88490674999999996</v>
      </c>
      <c r="T255" s="30"/>
      <c r="U255" s="55">
        <f t="shared" si="453"/>
        <v>0</v>
      </c>
      <c r="V255" s="665">
        <f t="shared" si="454"/>
        <v>0</v>
      </c>
      <c r="W255" s="637">
        <f t="shared" si="455"/>
        <v>0</v>
      </c>
      <c r="X255" s="637">
        <f t="shared" si="456"/>
        <v>0</v>
      </c>
      <c r="Y255" s="637">
        <f t="shared" si="457"/>
        <v>0</v>
      </c>
      <c r="Z255" s="637">
        <f t="shared" si="458"/>
        <v>0</v>
      </c>
      <c r="AA255" s="637">
        <f t="shared" si="459"/>
        <v>0</v>
      </c>
      <c r="AB255" s="637">
        <f t="shared" si="460"/>
        <v>0</v>
      </c>
      <c r="AC255" s="670">
        <f t="shared" si="461"/>
        <v>0</v>
      </c>
      <c r="AD255" s="87">
        <f t="shared" si="462"/>
        <v>0</v>
      </c>
      <c r="AE255" s="87">
        <f t="shared" si="463"/>
        <v>0</v>
      </c>
      <c r="AF255" s="87">
        <f t="shared" si="464"/>
        <v>0</v>
      </c>
      <c r="AG255" s="678">
        <f t="shared" si="465"/>
        <v>0</v>
      </c>
      <c r="AH255" s="2173">
        <f t="shared" si="471"/>
        <v>0</v>
      </c>
      <c r="AM255" s="2158">
        <v>0.92004499999999989</v>
      </c>
      <c r="AN255" s="2159">
        <v>0.14089249999999998</v>
      </c>
      <c r="AO255" s="2159">
        <v>0.30045749999999999</v>
      </c>
      <c r="AP255" s="2160">
        <v>1.3613949999999999</v>
      </c>
    </row>
    <row r="256" spans="1:42" s="14" customFormat="1" ht="29.25" customHeight="1">
      <c r="A256" s="2172"/>
      <c r="B256" s="1838"/>
      <c r="C256" s="777" t="s">
        <v>225</v>
      </c>
      <c r="D256" s="777" t="s">
        <v>226</v>
      </c>
      <c r="E256" s="1838"/>
      <c r="F256" s="70">
        <f t="shared" si="447"/>
        <v>0.46069208333333328</v>
      </c>
      <c r="G256" s="71">
        <f t="shared" si="448"/>
        <v>1.1106257500000001</v>
      </c>
      <c r="H256" s="598">
        <f t="shared" si="466"/>
        <v>2.8346229166666671E-2</v>
      </c>
      <c r="I256" s="598">
        <f t="shared" ref="I256:M256" si="572">+H256</f>
        <v>2.8346229166666671E-2</v>
      </c>
      <c r="J256" s="598">
        <f t="shared" si="572"/>
        <v>2.8346229166666671E-2</v>
      </c>
      <c r="K256" s="598">
        <f t="shared" si="572"/>
        <v>2.8346229166666671E-2</v>
      </c>
      <c r="L256" s="598">
        <f t="shared" si="572"/>
        <v>2.8346229166666671E-2</v>
      </c>
      <c r="M256" s="598">
        <f t="shared" si="572"/>
        <v>2.8346229166666671E-2</v>
      </c>
      <c r="N256" s="72">
        <f t="shared" si="450"/>
        <v>0.17007737500000003</v>
      </c>
      <c r="O256" s="72">
        <f t="shared" si="468"/>
        <v>0.120898375</v>
      </c>
      <c r="P256" s="72">
        <f t="shared" ref="P256:Q256" si="573">+O256</f>
        <v>0.120898375</v>
      </c>
      <c r="Q256" s="72">
        <f t="shared" si="573"/>
        <v>0.120898375</v>
      </c>
      <c r="R256" s="72">
        <f t="shared" si="452"/>
        <v>0.36269512500000001</v>
      </c>
      <c r="S256" s="73">
        <f t="shared" si="470"/>
        <v>1.6433982500000002</v>
      </c>
      <c r="T256" s="30"/>
      <c r="U256" s="55">
        <f t="shared" si="453"/>
        <v>0</v>
      </c>
      <c r="V256" s="665">
        <f t="shared" si="454"/>
        <v>0</v>
      </c>
      <c r="W256" s="637">
        <f t="shared" si="455"/>
        <v>0</v>
      </c>
      <c r="X256" s="637">
        <f t="shared" si="456"/>
        <v>0</v>
      </c>
      <c r="Y256" s="637">
        <f t="shared" si="457"/>
        <v>0</v>
      </c>
      <c r="Z256" s="637">
        <f t="shared" si="458"/>
        <v>0</v>
      </c>
      <c r="AA256" s="637">
        <f t="shared" si="459"/>
        <v>0</v>
      </c>
      <c r="AB256" s="637">
        <f t="shared" si="460"/>
        <v>0</v>
      </c>
      <c r="AC256" s="670">
        <f t="shared" si="461"/>
        <v>0</v>
      </c>
      <c r="AD256" s="87">
        <f t="shared" si="462"/>
        <v>0</v>
      </c>
      <c r="AE256" s="87">
        <f t="shared" si="463"/>
        <v>0</v>
      </c>
      <c r="AF256" s="87">
        <f t="shared" si="464"/>
        <v>0</v>
      </c>
      <c r="AG256" s="678">
        <f t="shared" si="465"/>
        <v>0</v>
      </c>
      <c r="AH256" s="2173">
        <f t="shared" si="471"/>
        <v>0</v>
      </c>
      <c r="AM256" s="2158">
        <v>1.708655</v>
      </c>
      <c r="AN256" s="2159">
        <v>0.26165750000000004</v>
      </c>
      <c r="AO256" s="2159">
        <v>0.5579925</v>
      </c>
      <c r="AP256" s="2160">
        <v>2.528305</v>
      </c>
    </row>
    <row r="257" spans="1:42" s="14" customFormat="1" ht="29.25" customHeight="1">
      <c r="A257" s="2174"/>
      <c r="B257" s="1837"/>
      <c r="C257" s="775" t="s">
        <v>24</v>
      </c>
      <c r="D257" s="775" t="s">
        <v>226</v>
      </c>
      <c r="E257" s="1837"/>
      <c r="F257" s="76">
        <f t="shared" si="447"/>
        <v>0.55793458333333334</v>
      </c>
      <c r="G257" s="77">
        <f t="shared" si="448"/>
        <v>1.6232222500000002</v>
      </c>
      <c r="H257" s="600">
        <f t="shared" si="466"/>
        <v>4.1429104166666668E-2</v>
      </c>
      <c r="I257" s="600">
        <f t="shared" ref="I257:M257" si="574">+H257</f>
        <v>4.1429104166666668E-2</v>
      </c>
      <c r="J257" s="600">
        <f t="shared" si="574"/>
        <v>4.1429104166666668E-2</v>
      </c>
      <c r="K257" s="600">
        <f t="shared" si="574"/>
        <v>4.1429104166666668E-2</v>
      </c>
      <c r="L257" s="600">
        <f t="shared" si="574"/>
        <v>4.1429104166666668E-2</v>
      </c>
      <c r="M257" s="600">
        <f t="shared" si="574"/>
        <v>4.1429104166666668E-2</v>
      </c>
      <c r="N257" s="78">
        <f t="shared" si="450"/>
        <v>0.24857462500000002</v>
      </c>
      <c r="O257" s="78">
        <f t="shared" si="468"/>
        <v>0.17669762499999997</v>
      </c>
      <c r="P257" s="78">
        <f t="shared" ref="P257:Q257" si="575">+O257</f>
        <v>0.17669762499999997</v>
      </c>
      <c r="Q257" s="78">
        <f t="shared" si="575"/>
        <v>0.17669762499999997</v>
      </c>
      <c r="R257" s="78">
        <f t="shared" si="452"/>
        <v>0.53009287499999991</v>
      </c>
      <c r="S257" s="79">
        <f t="shared" si="470"/>
        <v>2.40188975</v>
      </c>
      <c r="T257" s="31"/>
      <c r="U257" s="56">
        <f t="shared" si="453"/>
        <v>0</v>
      </c>
      <c r="V257" s="666">
        <f t="shared" si="454"/>
        <v>0</v>
      </c>
      <c r="W257" s="638">
        <f t="shared" si="455"/>
        <v>0</v>
      </c>
      <c r="X257" s="638">
        <f t="shared" si="456"/>
        <v>0</v>
      </c>
      <c r="Y257" s="638">
        <f t="shared" si="457"/>
        <v>0</v>
      </c>
      <c r="Z257" s="638">
        <f t="shared" si="458"/>
        <v>0</v>
      </c>
      <c r="AA257" s="638">
        <f t="shared" si="459"/>
        <v>0</v>
      </c>
      <c r="AB257" s="638">
        <f t="shared" si="460"/>
        <v>0</v>
      </c>
      <c r="AC257" s="671">
        <f t="shared" si="461"/>
        <v>0</v>
      </c>
      <c r="AD257" s="88">
        <f t="shared" si="462"/>
        <v>0</v>
      </c>
      <c r="AE257" s="88">
        <f t="shared" si="463"/>
        <v>0</v>
      </c>
      <c r="AF257" s="88">
        <f t="shared" si="464"/>
        <v>0</v>
      </c>
      <c r="AG257" s="679">
        <f t="shared" si="465"/>
        <v>0</v>
      </c>
      <c r="AH257" s="2175">
        <f t="shared" si="471"/>
        <v>0</v>
      </c>
      <c r="AM257" s="2158">
        <v>2.4972650000000001</v>
      </c>
      <c r="AN257" s="2159">
        <v>0.3824225</v>
      </c>
      <c r="AO257" s="2159">
        <v>0.81552749999999985</v>
      </c>
      <c r="AP257" s="2160">
        <v>3.6952150000000001</v>
      </c>
    </row>
    <row r="258" spans="1:42" s="14" customFormat="1" ht="29.25" customHeight="1">
      <c r="A258" s="2170" t="s">
        <v>280</v>
      </c>
      <c r="B258" s="1836"/>
      <c r="C258" s="774" t="s">
        <v>223</v>
      </c>
      <c r="D258" s="774" t="s">
        <v>111</v>
      </c>
      <c r="E258" s="1836"/>
      <c r="F258" s="64">
        <f t="shared" si="447"/>
        <v>0.3796566666666667</v>
      </c>
      <c r="G258" s="65">
        <f t="shared" si="448"/>
        <v>0.68346200000000001</v>
      </c>
      <c r="H258" s="599">
        <f t="shared" si="466"/>
        <v>1.7443833333333335E-2</v>
      </c>
      <c r="I258" s="599">
        <f t="shared" ref="I258:M258" si="576">+H258</f>
        <v>1.7443833333333335E-2</v>
      </c>
      <c r="J258" s="599">
        <f t="shared" si="576"/>
        <v>1.7443833333333335E-2</v>
      </c>
      <c r="K258" s="599">
        <f t="shared" si="576"/>
        <v>1.7443833333333335E-2</v>
      </c>
      <c r="L258" s="599">
        <f t="shared" si="576"/>
        <v>1.7443833333333335E-2</v>
      </c>
      <c r="M258" s="599">
        <f t="shared" si="576"/>
        <v>1.7443833333333335E-2</v>
      </c>
      <c r="N258" s="66">
        <f t="shared" si="450"/>
        <v>0.10466300000000001</v>
      </c>
      <c r="O258" s="66">
        <f t="shared" si="468"/>
        <v>7.4398999999999993E-2</v>
      </c>
      <c r="P258" s="66">
        <f t="shared" ref="P258:Q258" si="577">+O258</f>
        <v>7.4398999999999993E-2</v>
      </c>
      <c r="Q258" s="66">
        <f t="shared" si="577"/>
        <v>7.4398999999999993E-2</v>
      </c>
      <c r="R258" s="66">
        <f t="shared" si="452"/>
        <v>0.22319699999999998</v>
      </c>
      <c r="S258" s="67">
        <f t="shared" si="470"/>
        <v>1.0113219999999998</v>
      </c>
      <c r="T258" s="29"/>
      <c r="U258" s="57">
        <f t="shared" si="453"/>
        <v>0</v>
      </c>
      <c r="V258" s="664">
        <f t="shared" si="454"/>
        <v>0</v>
      </c>
      <c r="W258" s="639">
        <f t="shared" si="455"/>
        <v>0</v>
      </c>
      <c r="X258" s="639">
        <f t="shared" si="456"/>
        <v>0</v>
      </c>
      <c r="Y258" s="639">
        <f t="shared" si="457"/>
        <v>0</v>
      </c>
      <c r="Z258" s="639">
        <f t="shared" si="458"/>
        <v>0</v>
      </c>
      <c r="AA258" s="639">
        <f t="shared" si="459"/>
        <v>0</v>
      </c>
      <c r="AB258" s="639">
        <f t="shared" si="460"/>
        <v>0</v>
      </c>
      <c r="AC258" s="669">
        <f t="shared" si="461"/>
        <v>0</v>
      </c>
      <c r="AD258" s="86">
        <f t="shared" si="462"/>
        <v>0</v>
      </c>
      <c r="AE258" s="86">
        <f t="shared" si="463"/>
        <v>0</v>
      </c>
      <c r="AF258" s="86">
        <f t="shared" si="464"/>
        <v>0</v>
      </c>
      <c r="AG258" s="680">
        <f t="shared" si="465"/>
        <v>0</v>
      </c>
      <c r="AH258" s="2171">
        <f t="shared" si="471"/>
        <v>0</v>
      </c>
      <c r="AM258" s="2161">
        <v>1.05148</v>
      </c>
      <c r="AN258" s="2162">
        <v>0.16102</v>
      </c>
      <c r="AO258" s="2162">
        <v>0.34337999999999996</v>
      </c>
      <c r="AP258" s="2163">
        <v>1.5558799999999999</v>
      </c>
    </row>
    <row r="259" spans="1:42" s="14" customFormat="1" ht="29.25" customHeight="1">
      <c r="A259" s="2174"/>
      <c r="B259" s="1837"/>
      <c r="C259" s="775" t="s">
        <v>225</v>
      </c>
      <c r="D259" s="775" t="s">
        <v>53</v>
      </c>
      <c r="E259" s="1837"/>
      <c r="F259" s="76">
        <f t="shared" si="447"/>
        <v>0.44448499999999996</v>
      </c>
      <c r="G259" s="77">
        <f t="shared" si="448"/>
        <v>1.025193</v>
      </c>
      <c r="H259" s="600">
        <f t="shared" si="466"/>
        <v>2.6165750000000002E-2</v>
      </c>
      <c r="I259" s="600">
        <f t="shared" ref="I259:M259" si="578">+H259</f>
        <v>2.6165750000000002E-2</v>
      </c>
      <c r="J259" s="600">
        <f t="shared" si="578"/>
        <v>2.6165750000000002E-2</v>
      </c>
      <c r="K259" s="600">
        <f t="shared" si="578"/>
        <v>2.6165750000000002E-2</v>
      </c>
      <c r="L259" s="600">
        <f t="shared" si="578"/>
        <v>2.6165750000000002E-2</v>
      </c>
      <c r="M259" s="600">
        <f t="shared" si="578"/>
        <v>2.6165750000000002E-2</v>
      </c>
      <c r="N259" s="78">
        <f t="shared" si="450"/>
        <v>0.15699450000000001</v>
      </c>
      <c r="O259" s="78">
        <f t="shared" si="468"/>
        <v>0.1115985</v>
      </c>
      <c r="P259" s="78">
        <f t="shared" ref="P259:Q259" si="579">+O259</f>
        <v>0.1115985</v>
      </c>
      <c r="Q259" s="78">
        <f t="shared" si="579"/>
        <v>0.1115985</v>
      </c>
      <c r="R259" s="78">
        <f t="shared" si="452"/>
        <v>0.33479550000000002</v>
      </c>
      <c r="S259" s="79">
        <f t="shared" si="470"/>
        <v>1.516983</v>
      </c>
      <c r="T259" s="31"/>
      <c r="U259" s="56">
        <f t="shared" si="453"/>
        <v>0</v>
      </c>
      <c r="V259" s="666">
        <f t="shared" si="454"/>
        <v>0</v>
      </c>
      <c r="W259" s="638">
        <f t="shared" si="455"/>
        <v>0</v>
      </c>
      <c r="X259" s="638">
        <f t="shared" si="456"/>
        <v>0</v>
      </c>
      <c r="Y259" s="638">
        <f t="shared" si="457"/>
        <v>0</v>
      </c>
      <c r="Z259" s="638">
        <f t="shared" si="458"/>
        <v>0</v>
      </c>
      <c r="AA259" s="638">
        <f t="shared" si="459"/>
        <v>0</v>
      </c>
      <c r="AB259" s="638">
        <f t="shared" si="460"/>
        <v>0</v>
      </c>
      <c r="AC259" s="671">
        <f t="shared" si="461"/>
        <v>0</v>
      </c>
      <c r="AD259" s="88">
        <f t="shared" si="462"/>
        <v>0</v>
      </c>
      <c r="AE259" s="88">
        <f t="shared" si="463"/>
        <v>0</v>
      </c>
      <c r="AF259" s="88">
        <f t="shared" si="464"/>
        <v>0</v>
      </c>
      <c r="AG259" s="679">
        <f t="shared" si="465"/>
        <v>0</v>
      </c>
      <c r="AH259" s="2175">
        <f t="shared" si="471"/>
        <v>0</v>
      </c>
      <c r="AM259" s="2164">
        <v>1.5772199999999998</v>
      </c>
      <c r="AN259" s="2165">
        <v>0.24153000000000002</v>
      </c>
      <c r="AO259" s="2165">
        <v>0.51507000000000003</v>
      </c>
      <c r="AP259" s="2166">
        <v>2.3338199999999998</v>
      </c>
    </row>
    <row r="260" spans="1:42" s="14" customFormat="1" ht="29.25" customHeight="1">
      <c r="A260" s="2170" t="s">
        <v>267</v>
      </c>
      <c r="B260" s="1836" t="s">
        <v>268</v>
      </c>
      <c r="C260" s="774" t="s">
        <v>223</v>
      </c>
      <c r="D260" s="774" t="s">
        <v>257</v>
      </c>
      <c r="E260" s="1836" t="s">
        <v>269</v>
      </c>
      <c r="F260" s="64">
        <f t="shared" si="447"/>
        <v>0.5093133333333334</v>
      </c>
      <c r="G260" s="65">
        <f t="shared" si="448"/>
        <v>1.366924</v>
      </c>
      <c r="H260" s="599">
        <f t="shared" si="466"/>
        <v>3.4887666666666671E-2</v>
      </c>
      <c r="I260" s="599">
        <f t="shared" ref="I260:M260" si="580">+H260</f>
        <v>3.4887666666666671E-2</v>
      </c>
      <c r="J260" s="599">
        <f t="shared" si="580"/>
        <v>3.4887666666666671E-2</v>
      </c>
      <c r="K260" s="599">
        <f t="shared" si="580"/>
        <v>3.4887666666666671E-2</v>
      </c>
      <c r="L260" s="599">
        <f t="shared" si="580"/>
        <v>3.4887666666666671E-2</v>
      </c>
      <c r="M260" s="599">
        <f t="shared" si="580"/>
        <v>3.4887666666666671E-2</v>
      </c>
      <c r="N260" s="66">
        <f t="shared" si="450"/>
        <v>0.20932600000000001</v>
      </c>
      <c r="O260" s="66">
        <f t="shared" si="468"/>
        <v>0.14879799999999999</v>
      </c>
      <c r="P260" s="66">
        <f t="shared" ref="P260:Q260" si="581">+O260</f>
        <v>0.14879799999999999</v>
      </c>
      <c r="Q260" s="66">
        <f t="shared" si="581"/>
        <v>0.14879799999999999</v>
      </c>
      <c r="R260" s="66">
        <f t="shared" si="452"/>
        <v>0.44639399999999996</v>
      </c>
      <c r="S260" s="67">
        <f t="shared" si="470"/>
        <v>2.0226439999999997</v>
      </c>
      <c r="T260" s="29"/>
      <c r="U260" s="57">
        <f t="shared" si="453"/>
        <v>0</v>
      </c>
      <c r="V260" s="664">
        <f t="shared" si="454"/>
        <v>0</v>
      </c>
      <c r="W260" s="639">
        <f t="shared" si="455"/>
        <v>0</v>
      </c>
      <c r="X260" s="639">
        <f t="shared" si="456"/>
        <v>0</v>
      </c>
      <c r="Y260" s="639">
        <f t="shared" si="457"/>
        <v>0</v>
      </c>
      <c r="Z260" s="639">
        <f t="shared" si="458"/>
        <v>0</v>
      </c>
      <c r="AA260" s="639">
        <f t="shared" si="459"/>
        <v>0</v>
      </c>
      <c r="AB260" s="639">
        <f t="shared" si="460"/>
        <v>0</v>
      </c>
      <c r="AC260" s="669">
        <f t="shared" si="461"/>
        <v>0</v>
      </c>
      <c r="AD260" s="86">
        <f t="shared" si="462"/>
        <v>0</v>
      </c>
      <c r="AE260" s="86">
        <f t="shared" si="463"/>
        <v>0</v>
      </c>
      <c r="AF260" s="86">
        <f t="shared" si="464"/>
        <v>0</v>
      </c>
      <c r="AG260" s="680">
        <f t="shared" si="465"/>
        <v>0</v>
      </c>
      <c r="AH260" s="2171">
        <f t="shared" si="471"/>
        <v>0</v>
      </c>
      <c r="AM260" s="2161">
        <v>2.1029599999999999</v>
      </c>
      <c r="AN260" s="2162">
        <v>0.32203999999999999</v>
      </c>
      <c r="AO260" s="2162">
        <v>0.68675999999999993</v>
      </c>
      <c r="AP260" s="2163">
        <v>3.1117599999999999</v>
      </c>
    </row>
    <row r="261" spans="1:42" s="14" customFormat="1" ht="29.25" customHeight="1">
      <c r="A261" s="2172"/>
      <c r="B261" s="1838"/>
      <c r="C261" s="777" t="s">
        <v>225</v>
      </c>
      <c r="D261" s="777" t="s">
        <v>224</v>
      </c>
      <c r="E261" s="1838"/>
      <c r="F261" s="70">
        <f t="shared" si="447"/>
        <v>0.63896999999999993</v>
      </c>
      <c r="G261" s="71">
        <f t="shared" si="448"/>
        <v>2.050386</v>
      </c>
      <c r="H261" s="598">
        <f t="shared" si="466"/>
        <v>5.2331500000000003E-2</v>
      </c>
      <c r="I261" s="598">
        <f t="shared" ref="I261:M261" si="582">+H261</f>
        <v>5.2331500000000003E-2</v>
      </c>
      <c r="J261" s="598">
        <f t="shared" si="582"/>
        <v>5.2331500000000003E-2</v>
      </c>
      <c r="K261" s="598">
        <f t="shared" si="582"/>
        <v>5.2331500000000003E-2</v>
      </c>
      <c r="L261" s="598">
        <f t="shared" si="582"/>
        <v>5.2331500000000003E-2</v>
      </c>
      <c r="M261" s="598">
        <f t="shared" si="582"/>
        <v>5.2331500000000003E-2</v>
      </c>
      <c r="N261" s="72">
        <f t="shared" si="450"/>
        <v>0.31398900000000002</v>
      </c>
      <c r="O261" s="72">
        <f t="shared" si="468"/>
        <v>0.22319700000000001</v>
      </c>
      <c r="P261" s="72">
        <f t="shared" ref="P261:Q261" si="583">+O261</f>
        <v>0.22319700000000001</v>
      </c>
      <c r="Q261" s="72">
        <f t="shared" si="583"/>
        <v>0.22319700000000001</v>
      </c>
      <c r="R261" s="72">
        <f t="shared" si="452"/>
        <v>0.66959100000000005</v>
      </c>
      <c r="S261" s="73">
        <f t="shared" si="470"/>
        <v>3.0339659999999999</v>
      </c>
      <c r="T261" s="30"/>
      <c r="U261" s="55">
        <f t="shared" si="453"/>
        <v>0</v>
      </c>
      <c r="V261" s="665">
        <f t="shared" si="454"/>
        <v>0</v>
      </c>
      <c r="W261" s="637">
        <f t="shared" si="455"/>
        <v>0</v>
      </c>
      <c r="X261" s="637">
        <f t="shared" si="456"/>
        <v>0</v>
      </c>
      <c r="Y261" s="637">
        <f t="shared" si="457"/>
        <v>0</v>
      </c>
      <c r="Z261" s="637">
        <f t="shared" si="458"/>
        <v>0</v>
      </c>
      <c r="AA261" s="637">
        <f t="shared" si="459"/>
        <v>0</v>
      </c>
      <c r="AB261" s="637">
        <f t="shared" si="460"/>
        <v>0</v>
      </c>
      <c r="AC261" s="670">
        <f t="shared" si="461"/>
        <v>0</v>
      </c>
      <c r="AD261" s="87">
        <f t="shared" si="462"/>
        <v>0</v>
      </c>
      <c r="AE261" s="87">
        <f t="shared" si="463"/>
        <v>0</v>
      </c>
      <c r="AF261" s="87">
        <f t="shared" si="464"/>
        <v>0</v>
      </c>
      <c r="AG261" s="678">
        <f t="shared" si="465"/>
        <v>0</v>
      </c>
      <c r="AH261" s="2173">
        <f t="shared" si="471"/>
        <v>0</v>
      </c>
      <c r="AM261" s="2164">
        <v>3.1544399999999997</v>
      </c>
      <c r="AN261" s="2165">
        <v>0.48306000000000004</v>
      </c>
      <c r="AO261" s="2165">
        <v>1.0301400000000001</v>
      </c>
      <c r="AP261" s="2166">
        <v>4.6676399999999996</v>
      </c>
    </row>
    <row r="262" spans="1:42" s="14" customFormat="1" ht="29.25" customHeight="1">
      <c r="A262" s="2172"/>
      <c r="B262" s="1838"/>
      <c r="C262" s="777" t="s">
        <v>225</v>
      </c>
      <c r="D262" s="1838" t="s">
        <v>226</v>
      </c>
      <c r="E262" s="1838"/>
      <c r="F262" s="70">
        <f t="shared" si="447"/>
        <v>0.75241958333333336</v>
      </c>
      <c r="G262" s="71">
        <f t="shared" si="448"/>
        <v>2.6484152500000002</v>
      </c>
      <c r="H262" s="598">
        <f t="shared" si="466"/>
        <v>6.7594854166666676E-2</v>
      </c>
      <c r="I262" s="598">
        <f t="shared" ref="I262:M262" si="584">+H262</f>
        <v>6.7594854166666676E-2</v>
      </c>
      <c r="J262" s="598">
        <f t="shared" si="584"/>
        <v>6.7594854166666676E-2</v>
      </c>
      <c r="K262" s="598">
        <f t="shared" si="584"/>
        <v>6.7594854166666676E-2</v>
      </c>
      <c r="L262" s="598">
        <f t="shared" si="584"/>
        <v>6.7594854166666676E-2</v>
      </c>
      <c r="M262" s="598">
        <f t="shared" si="584"/>
        <v>6.7594854166666676E-2</v>
      </c>
      <c r="N262" s="72">
        <f t="shared" si="450"/>
        <v>0.40556912500000009</v>
      </c>
      <c r="O262" s="72">
        <f t="shared" si="468"/>
        <v>0.28829612499999996</v>
      </c>
      <c r="P262" s="72">
        <f t="shared" ref="P262:Q262" si="585">+O262</f>
        <v>0.28829612499999996</v>
      </c>
      <c r="Q262" s="72">
        <f t="shared" si="585"/>
        <v>0.28829612499999996</v>
      </c>
      <c r="R262" s="72">
        <f t="shared" si="452"/>
        <v>0.86488837499999993</v>
      </c>
      <c r="S262" s="73">
        <f t="shared" si="470"/>
        <v>3.9188727500000002</v>
      </c>
      <c r="T262" s="30"/>
      <c r="U262" s="55">
        <f t="shared" si="453"/>
        <v>0</v>
      </c>
      <c r="V262" s="665">
        <f t="shared" si="454"/>
        <v>0</v>
      </c>
      <c r="W262" s="637">
        <f t="shared" si="455"/>
        <v>0</v>
      </c>
      <c r="X262" s="637">
        <f t="shared" si="456"/>
        <v>0</v>
      </c>
      <c r="Y262" s="637">
        <f t="shared" si="457"/>
        <v>0</v>
      </c>
      <c r="Z262" s="637">
        <f t="shared" si="458"/>
        <v>0</v>
      </c>
      <c r="AA262" s="637">
        <f t="shared" si="459"/>
        <v>0</v>
      </c>
      <c r="AB262" s="637">
        <f t="shared" si="460"/>
        <v>0</v>
      </c>
      <c r="AC262" s="670">
        <f t="shared" si="461"/>
        <v>0</v>
      </c>
      <c r="AD262" s="87">
        <f t="shared" si="462"/>
        <v>0</v>
      </c>
      <c r="AE262" s="87">
        <f t="shared" si="463"/>
        <v>0</v>
      </c>
      <c r="AF262" s="87">
        <f t="shared" si="464"/>
        <v>0</v>
      </c>
      <c r="AG262" s="678">
        <f t="shared" si="465"/>
        <v>0</v>
      </c>
      <c r="AH262" s="2173">
        <f t="shared" si="471"/>
        <v>0</v>
      </c>
      <c r="AM262" s="2158">
        <v>4.0744850000000001</v>
      </c>
      <c r="AN262" s="2159">
        <v>0.62395250000000013</v>
      </c>
      <c r="AO262" s="2159">
        <v>1.3305974999999999</v>
      </c>
      <c r="AP262" s="2160">
        <v>6.0290350000000004</v>
      </c>
    </row>
    <row r="263" spans="1:42" s="14" customFormat="1" ht="29.25" customHeight="1">
      <c r="A263" s="2172"/>
      <c r="B263" s="1838"/>
      <c r="C263" s="777" t="s">
        <v>227</v>
      </c>
      <c r="D263" s="1838"/>
      <c r="E263" s="1838"/>
      <c r="F263" s="70">
        <f t="shared" si="447"/>
        <v>0.81724791666666663</v>
      </c>
      <c r="G263" s="71">
        <f t="shared" si="448"/>
        <v>2.99014625</v>
      </c>
      <c r="H263" s="598">
        <f t="shared" si="466"/>
        <v>7.6316770833333339E-2</v>
      </c>
      <c r="I263" s="598">
        <f t="shared" ref="I263:M263" si="586">+H263</f>
        <v>7.6316770833333339E-2</v>
      </c>
      <c r="J263" s="598">
        <f t="shared" si="586"/>
        <v>7.6316770833333339E-2</v>
      </c>
      <c r="K263" s="598">
        <f t="shared" si="586"/>
        <v>7.6316770833333339E-2</v>
      </c>
      <c r="L263" s="598">
        <f t="shared" si="586"/>
        <v>7.6316770833333339E-2</v>
      </c>
      <c r="M263" s="598">
        <f t="shared" si="586"/>
        <v>7.6316770833333339E-2</v>
      </c>
      <c r="N263" s="72">
        <f t="shared" si="450"/>
        <v>0.45790062500000001</v>
      </c>
      <c r="O263" s="72">
        <f t="shared" si="468"/>
        <v>0.32549562500000001</v>
      </c>
      <c r="P263" s="72">
        <f t="shared" ref="P263:Q263" si="587">+O263</f>
        <v>0.32549562500000001</v>
      </c>
      <c r="Q263" s="72">
        <f t="shared" si="587"/>
        <v>0.32549562500000001</v>
      </c>
      <c r="R263" s="72">
        <f t="shared" si="452"/>
        <v>0.97648687500000009</v>
      </c>
      <c r="S263" s="73">
        <f t="shared" si="470"/>
        <v>4.4245337500000002</v>
      </c>
      <c r="T263" s="30"/>
      <c r="U263" s="55">
        <f t="shared" si="453"/>
        <v>0</v>
      </c>
      <c r="V263" s="665">
        <f t="shared" si="454"/>
        <v>0</v>
      </c>
      <c r="W263" s="637">
        <f t="shared" si="455"/>
        <v>0</v>
      </c>
      <c r="X263" s="637">
        <f t="shared" si="456"/>
        <v>0</v>
      </c>
      <c r="Y263" s="637">
        <f t="shared" si="457"/>
        <v>0</v>
      </c>
      <c r="Z263" s="637">
        <f t="shared" si="458"/>
        <v>0</v>
      </c>
      <c r="AA263" s="637">
        <f t="shared" si="459"/>
        <v>0</v>
      </c>
      <c r="AB263" s="637">
        <f t="shared" si="460"/>
        <v>0</v>
      </c>
      <c r="AC263" s="670">
        <f t="shared" si="461"/>
        <v>0</v>
      </c>
      <c r="AD263" s="87">
        <f t="shared" si="462"/>
        <v>0</v>
      </c>
      <c r="AE263" s="87">
        <f t="shared" si="463"/>
        <v>0</v>
      </c>
      <c r="AF263" s="87">
        <f t="shared" si="464"/>
        <v>0</v>
      </c>
      <c r="AG263" s="678">
        <f t="shared" si="465"/>
        <v>0</v>
      </c>
      <c r="AH263" s="2173">
        <f t="shared" si="471"/>
        <v>0</v>
      </c>
      <c r="AM263" s="2158">
        <v>4.600225</v>
      </c>
      <c r="AN263" s="2159">
        <v>0.70446249999999999</v>
      </c>
      <c r="AO263" s="2159">
        <v>1.5022875</v>
      </c>
      <c r="AP263" s="2160">
        <v>6.8069749999999996</v>
      </c>
    </row>
    <row r="264" spans="1:42" s="14" customFormat="1" ht="29.25" customHeight="1">
      <c r="A264" s="2172"/>
      <c r="B264" s="1838"/>
      <c r="C264" s="777" t="s">
        <v>225</v>
      </c>
      <c r="D264" s="1838" t="s">
        <v>234</v>
      </c>
      <c r="E264" s="1838"/>
      <c r="F264" s="70">
        <f t="shared" si="447"/>
        <v>0.68759124999999999</v>
      </c>
      <c r="G264" s="71">
        <f t="shared" si="448"/>
        <v>2.30668425</v>
      </c>
      <c r="H264" s="598">
        <f t="shared" si="466"/>
        <v>5.8872937500000007E-2</v>
      </c>
      <c r="I264" s="598">
        <f t="shared" ref="I264:M264" si="588">+H264</f>
        <v>5.8872937500000007E-2</v>
      </c>
      <c r="J264" s="598">
        <f t="shared" si="588"/>
        <v>5.8872937500000007E-2</v>
      </c>
      <c r="K264" s="598">
        <f t="shared" si="588"/>
        <v>5.8872937500000007E-2</v>
      </c>
      <c r="L264" s="598">
        <f t="shared" si="588"/>
        <v>5.8872937500000007E-2</v>
      </c>
      <c r="M264" s="598">
        <f t="shared" si="588"/>
        <v>5.8872937500000007E-2</v>
      </c>
      <c r="N264" s="72">
        <f t="shared" si="450"/>
        <v>0.35323762500000006</v>
      </c>
      <c r="O264" s="72">
        <f t="shared" si="468"/>
        <v>0.25109662500000002</v>
      </c>
      <c r="P264" s="72">
        <f t="shared" ref="P264:Q264" si="589">+O264</f>
        <v>0.25109662500000002</v>
      </c>
      <c r="Q264" s="72">
        <f t="shared" si="589"/>
        <v>0.25109662500000002</v>
      </c>
      <c r="R264" s="72">
        <f t="shared" si="452"/>
        <v>0.753289875</v>
      </c>
      <c r="S264" s="73">
        <f t="shared" si="470"/>
        <v>3.4132117500000003</v>
      </c>
      <c r="T264" s="30"/>
      <c r="U264" s="55">
        <f t="shared" si="453"/>
        <v>0</v>
      </c>
      <c r="V264" s="665">
        <f t="shared" si="454"/>
        <v>0</v>
      </c>
      <c r="W264" s="637">
        <f t="shared" si="455"/>
        <v>0</v>
      </c>
      <c r="X264" s="637">
        <f t="shared" si="456"/>
        <v>0</v>
      </c>
      <c r="Y264" s="637">
        <f t="shared" si="457"/>
        <v>0</v>
      </c>
      <c r="Z264" s="637">
        <f t="shared" si="458"/>
        <v>0</v>
      </c>
      <c r="AA264" s="637">
        <f t="shared" si="459"/>
        <v>0</v>
      </c>
      <c r="AB264" s="637">
        <f t="shared" si="460"/>
        <v>0</v>
      </c>
      <c r="AC264" s="670">
        <f t="shared" si="461"/>
        <v>0</v>
      </c>
      <c r="AD264" s="87">
        <f t="shared" si="462"/>
        <v>0</v>
      </c>
      <c r="AE264" s="87">
        <f t="shared" si="463"/>
        <v>0</v>
      </c>
      <c r="AF264" s="87">
        <f t="shared" si="464"/>
        <v>0</v>
      </c>
      <c r="AG264" s="678">
        <f t="shared" si="465"/>
        <v>0</v>
      </c>
      <c r="AH264" s="2173">
        <f t="shared" si="471"/>
        <v>0</v>
      </c>
      <c r="AM264" s="2158">
        <v>3.5487449999999998</v>
      </c>
      <c r="AN264" s="2159">
        <v>0.54344250000000005</v>
      </c>
      <c r="AO264" s="2159">
        <v>1.1589075</v>
      </c>
      <c r="AP264" s="2160">
        <v>5.2510949999999994</v>
      </c>
    </row>
    <row r="265" spans="1:42" s="14" customFormat="1" ht="29.25" customHeight="1">
      <c r="A265" s="2172"/>
      <c r="B265" s="1838"/>
      <c r="C265" s="777" t="s">
        <v>227</v>
      </c>
      <c r="D265" s="1838"/>
      <c r="E265" s="1838"/>
      <c r="F265" s="70">
        <f t="shared" si="447"/>
        <v>0.84966208333333337</v>
      </c>
      <c r="G265" s="71">
        <f t="shared" si="448"/>
        <v>3.1610117500000006</v>
      </c>
      <c r="H265" s="598">
        <f t="shared" si="466"/>
        <v>8.0677729166666684E-2</v>
      </c>
      <c r="I265" s="598">
        <f t="shared" ref="I265:M265" si="590">+H265</f>
        <v>8.0677729166666684E-2</v>
      </c>
      <c r="J265" s="598">
        <f t="shared" si="590"/>
        <v>8.0677729166666684E-2</v>
      </c>
      <c r="K265" s="598">
        <f t="shared" si="590"/>
        <v>8.0677729166666684E-2</v>
      </c>
      <c r="L265" s="598">
        <f t="shared" si="590"/>
        <v>8.0677729166666684E-2</v>
      </c>
      <c r="M265" s="598">
        <f t="shared" si="590"/>
        <v>8.0677729166666684E-2</v>
      </c>
      <c r="N265" s="72">
        <f t="shared" si="450"/>
        <v>0.4840663750000001</v>
      </c>
      <c r="O265" s="72">
        <f t="shared" si="468"/>
        <v>0.34409537499999998</v>
      </c>
      <c r="P265" s="72">
        <f t="shared" ref="P265:Q265" si="591">+O265</f>
        <v>0.34409537499999998</v>
      </c>
      <c r="Q265" s="72">
        <f t="shared" si="591"/>
        <v>0.34409537499999998</v>
      </c>
      <c r="R265" s="72">
        <f t="shared" si="452"/>
        <v>1.0322861249999999</v>
      </c>
      <c r="S265" s="73">
        <f t="shared" si="470"/>
        <v>4.677364250000001</v>
      </c>
      <c r="T265" s="30"/>
      <c r="U265" s="55">
        <f t="shared" si="453"/>
        <v>0</v>
      </c>
      <c r="V265" s="665">
        <f t="shared" si="454"/>
        <v>0</v>
      </c>
      <c r="W265" s="637">
        <f t="shared" si="455"/>
        <v>0</v>
      </c>
      <c r="X265" s="637">
        <f t="shared" si="456"/>
        <v>0</v>
      </c>
      <c r="Y265" s="637">
        <f t="shared" si="457"/>
        <v>0</v>
      </c>
      <c r="Z265" s="637">
        <f t="shared" si="458"/>
        <v>0</v>
      </c>
      <c r="AA265" s="637">
        <f t="shared" si="459"/>
        <v>0</v>
      </c>
      <c r="AB265" s="637">
        <f t="shared" si="460"/>
        <v>0</v>
      </c>
      <c r="AC265" s="670">
        <f t="shared" si="461"/>
        <v>0</v>
      </c>
      <c r="AD265" s="87">
        <f t="shared" si="462"/>
        <v>0</v>
      </c>
      <c r="AE265" s="87">
        <f t="shared" si="463"/>
        <v>0</v>
      </c>
      <c r="AF265" s="87">
        <f t="shared" si="464"/>
        <v>0</v>
      </c>
      <c r="AG265" s="678">
        <f t="shared" si="465"/>
        <v>0</v>
      </c>
      <c r="AH265" s="2173">
        <f t="shared" si="471"/>
        <v>0</v>
      </c>
      <c r="AM265" s="2158">
        <v>4.8630950000000004</v>
      </c>
      <c r="AN265" s="2159">
        <v>0.74471750000000014</v>
      </c>
      <c r="AO265" s="2159">
        <v>1.5881324999999999</v>
      </c>
      <c r="AP265" s="2160">
        <v>7.195945</v>
      </c>
    </row>
    <row r="266" spans="1:42" s="14" customFormat="1" ht="29.25" customHeight="1">
      <c r="A266" s="2172"/>
      <c r="B266" s="1838"/>
      <c r="C266" s="777" t="s">
        <v>243</v>
      </c>
      <c r="D266" s="1838"/>
      <c r="E266" s="1838"/>
      <c r="F266" s="70">
        <f t="shared" si="447"/>
        <v>0.84966208333333337</v>
      </c>
      <c r="G266" s="71">
        <f t="shared" si="448"/>
        <v>3.1610117500000006</v>
      </c>
      <c r="H266" s="598">
        <f t="shared" si="466"/>
        <v>8.0677729166666684E-2</v>
      </c>
      <c r="I266" s="598">
        <f t="shared" ref="I266:M266" si="592">+H266</f>
        <v>8.0677729166666684E-2</v>
      </c>
      <c r="J266" s="598">
        <f t="shared" si="592"/>
        <v>8.0677729166666684E-2</v>
      </c>
      <c r="K266" s="598">
        <f t="shared" si="592"/>
        <v>8.0677729166666684E-2</v>
      </c>
      <c r="L266" s="598">
        <f t="shared" si="592"/>
        <v>8.0677729166666684E-2</v>
      </c>
      <c r="M266" s="598">
        <f t="shared" si="592"/>
        <v>8.0677729166666684E-2</v>
      </c>
      <c r="N266" s="72">
        <f t="shared" si="450"/>
        <v>0.4840663750000001</v>
      </c>
      <c r="O266" s="72">
        <f t="shared" si="468"/>
        <v>0.34409537499999998</v>
      </c>
      <c r="P266" s="72">
        <f t="shared" ref="P266:Q266" si="593">+O266</f>
        <v>0.34409537499999998</v>
      </c>
      <c r="Q266" s="72">
        <f t="shared" si="593"/>
        <v>0.34409537499999998</v>
      </c>
      <c r="R266" s="72">
        <f t="shared" si="452"/>
        <v>1.0322861249999999</v>
      </c>
      <c r="S266" s="73">
        <f t="shared" si="470"/>
        <v>4.677364250000001</v>
      </c>
      <c r="T266" s="30"/>
      <c r="U266" s="55">
        <f t="shared" si="453"/>
        <v>0</v>
      </c>
      <c r="V266" s="665">
        <f t="shared" si="454"/>
        <v>0</v>
      </c>
      <c r="W266" s="637">
        <f t="shared" si="455"/>
        <v>0</v>
      </c>
      <c r="X266" s="637">
        <f t="shared" si="456"/>
        <v>0</v>
      </c>
      <c r="Y266" s="637">
        <f t="shared" si="457"/>
        <v>0</v>
      </c>
      <c r="Z266" s="637">
        <f t="shared" si="458"/>
        <v>0</v>
      </c>
      <c r="AA266" s="637">
        <f t="shared" si="459"/>
        <v>0</v>
      </c>
      <c r="AB266" s="637">
        <f t="shared" si="460"/>
        <v>0</v>
      </c>
      <c r="AC266" s="670">
        <f t="shared" si="461"/>
        <v>0</v>
      </c>
      <c r="AD266" s="87">
        <f t="shared" si="462"/>
        <v>0</v>
      </c>
      <c r="AE266" s="87">
        <f t="shared" si="463"/>
        <v>0</v>
      </c>
      <c r="AF266" s="87">
        <f t="shared" si="464"/>
        <v>0</v>
      </c>
      <c r="AG266" s="678">
        <f t="shared" si="465"/>
        <v>0</v>
      </c>
      <c r="AH266" s="2173">
        <f t="shared" si="471"/>
        <v>0</v>
      </c>
      <c r="AM266" s="2158">
        <v>4.8630950000000004</v>
      </c>
      <c r="AN266" s="2159">
        <v>0.74471750000000014</v>
      </c>
      <c r="AO266" s="2159">
        <v>1.5881324999999999</v>
      </c>
      <c r="AP266" s="2160">
        <v>7.195945</v>
      </c>
    </row>
    <row r="267" spans="1:42" s="14" customFormat="1" ht="29.25" customHeight="1">
      <c r="A267" s="2172"/>
      <c r="B267" s="1838"/>
      <c r="C267" s="777" t="s">
        <v>225</v>
      </c>
      <c r="D267" s="1838" t="s">
        <v>228</v>
      </c>
      <c r="E267" s="1838"/>
      <c r="F267" s="70">
        <f t="shared" si="447"/>
        <v>0.57414166666666666</v>
      </c>
      <c r="G267" s="71">
        <f t="shared" si="448"/>
        <v>1.708655</v>
      </c>
      <c r="H267" s="598">
        <f t="shared" si="466"/>
        <v>4.360958333333334E-2</v>
      </c>
      <c r="I267" s="598">
        <f t="shared" ref="I267:M267" si="594">+H267</f>
        <v>4.360958333333334E-2</v>
      </c>
      <c r="J267" s="598">
        <f t="shared" si="594"/>
        <v>4.360958333333334E-2</v>
      </c>
      <c r="K267" s="598">
        <f t="shared" si="594"/>
        <v>4.360958333333334E-2</v>
      </c>
      <c r="L267" s="598">
        <f t="shared" si="594"/>
        <v>4.360958333333334E-2</v>
      </c>
      <c r="M267" s="598">
        <f t="shared" si="594"/>
        <v>4.360958333333334E-2</v>
      </c>
      <c r="N267" s="72">
        <f t="shared" si="450"/>
        <v>0.26165750000000004</v>
      </c>
      <c r="O267" s="72">
        <f t="shared" si="468"/>
        <v>0.18599750000000001</v>
      </c>
      <c r="P267" s="72">
        <f t="shared" ref="P267:Q267" si="595">+O267</f>
        <v>0.18599750000000001</v>
      </c>
      <c r="Q267" s="72">
        <f t="shared" si="595"/>
        <v>0.18599750000000001</v>
      </c>
      <c r="R267" s="72">
        <f t="shared" si="452"/>
        <v>0.5579925</v>
      </c>
      <c r="S267" s="73">
        <f t="shared" si="470"/>
        <v>2.528305</v>
      </c>
      <c r="T267" s="30"/>
      <c r="U267" s="55">
        <f t="shared" si="453"/>
        <v>0</v>
      </c>
      <c r="V267" s="665">
        <f t="shared" si="454"/>
        <v>0</v>
      </c>
      <c r="W267" s="637">
        <f t="shared" si="455"/>
        <v>0</v>
      </c>
      <c r="X267" s="637">
        <f t="shared" si="456"/>
        <v>0</v>
      </c>
      <c r="Y267" s="637">
        <f t="shared" si="457"/>
        <v>0</v>
      </c>
      <c r="Z267" s="637">
        <f t="shared" si="458"/>
        <v>0</v>
      </c>
      <c r="AA267" s="637">
        <f t="shared" si="459"/>
        <v>0</v>
      </c>
      <c r="AB267" s="637">
        <f t="shared" si="460"/>
        <v>0</v>
      </c>
      <c r="AC267" s="670">
        <f t="shared" si="461"/>
        <v>0</v>
      </c>
      <c r="AD267" s="87">
        <f t="shared" si="462"/>
        <v>0</v>
      </c>
      <c r="AE267" s="87">
        <f t="shared" si="463"/>
        <v>0</v>
      </c>
      <c r="AF267" s="87">
        <f t="shared" si="464"/>
        <v>0</v>
      </c>
      <c r="AG267" s="678">
        <f t="shared" si="465"/>
        <v>0</v>
      </c>
      <c r="AH267" s="2173">
        <f t="shared" si="471"/>
        <v>0</v>
      </c>
      <c r="AM267" s="2158">
        <v>2.6286999999999998</v>
      </c>
      <c r="AN267" s="2159">
        <v>0.40255000000000002</v>
      </c>
      <c r="AO267" s="2159">
        <v>0.85844999999999994</v>
      </c>
      <c r="AP267" s="2160">
        <v>3.8896999999999999</v>
      </c>
    </row>
    <row r="268" spans="1:42" s="14" customFormat="1" ht="29.25" customHeight="1">
      <c r="A268" s="2172"/>
      <c r="B268" s="1838"/>
      <c r="C268" s="777" t="s">
        <v>227</v>
      </c>
      <c r="D268" s="1838"/>
      <c r="E268" s="1838"/>
      <c r="F268" s="70">
        <f t="shared" ref="F268:F331" si="596">IF(AP268=0,0%,(AP268+300%)/1200%)</f>
        <v>0.86586916666666669</v>
      </c>
      <c r="G268" s="71">
        <f t="shared" ref="G268:G331" si="597">AM268*$G$8</f>
        <v>3.2464445000000004</v>
      </c>
      <c r="H268" s="598">
        <f t="shared" si="466"/>
        <v>8.2858208333333336E-2</v>
      </c>
      <c r="I268" s="598">
        <f t="shared" ref="I268:M268" si="598">+H268</f>
        <v>8.2858208333333336E-2</v>
      </c>
      <c r="J268" s="598">
        <f t="shared" si="598"/>
        <v>8.2858208333333336E-2</v>
      </c>
      <c r="K268" s="598">
        <f t="shared" si="598"/>
        <v>8.2858208333333336E-2</v>
      </c>
      <c r="L268" s="598">
        <f t="shared" si="598"/>
        <v>8.2858208333333336E-2</v>
      </c>
      <c r="M268" s="598">
        <f t="shared" si="598"/>
        <v>8.2858208333333336E-2</v>
      </c>
      <c r="N268" s="72">
        <f t="shared" ref="N268:N331" si="599">AN268*$G$8</f>
        <v>0.49714925000000004</v>
      </c>
      <c r="O268" s="72">
        <f t="shared" si="468"/>
        <v>0.35339524999999994</v>
      </c>
      <c r="P268" s="72">
        <f t="shared" ref="P268:Q268" si="600">+O268</f>
        <v>0.35339524999999994</v>
      </c>
      <c r="Q268" s="72">
        <f t="shared" si="600"/>
        <v>0.35339524999999994</v>
      </c>
      <c r="R268" s="72">
        <f t="shared" ref="R268:R331" si="601">AO268*$G$8</f>
        <v>1.0601857499999998</v>
      </c>
      <c r="S268" s="73">
        <f t="shared" si="470"/>
        <v>4.8037795000000001</v>
      </c>
      <c r="T268" s="30"/>
      <c r="U268" s="55">
        <f t="shared" ref="U268:U331" si="602">+ROUNDDOWN($T268*F268,-1)</f>
        <v>0</v>
      </c>
      <c r="V268" s="665">
        <f t="shared" ref="V268:V331" si="603">+ROUNDDOWN($T268*G268,-1)</f>
        <v>0</v>
      </c>
      <c r="W268" s="637">
        <f t="shared" ref="W268:W331" si="604">+ROUNDDOWN($T268*H268,-1)</f>
        <v>0</v>
      </c>
      <c r="X268" s="637">
        <f t="shared" ref="X268:X331" si="605">+ROUNDDOWN($T268*I268,-1)</f>
        <v>0</v>
      </c>
      <c r="Y268" s="637">
        <f t="shared" ref="Y268:Y331" si="606">+ROUNDDOWN($T268*J268,-1)</f>
        <v>0</v>
      </c>
      <c r="Z268" s="637">
        <f t="shared" ref="Z268:Z331" si="607">+ROUNDDOWN($T268*K268,-1)</f>
        <v>0</v>
      </c>
      <c r="AA268" s="637">
        <f t="shared" ref="AA268:AA331" si="608">+ROUNDDOWN($T268*L268,-1)</f>
        <v>0</v>
      </c>
      <c r="AB268" s="637">
        <f t="shared" ref="AB268:AB331" si="609">+ROUNDDOWN($T268*M268,-1)</f>
        <v>0</v>
      </c>
      <c r="AC268" s="670">
        <f t="shared" ref="AC268:AC331" si="610">+ROUNDDOWN($T268*N268,-1)</f>
        <v>0</v>
      </c>
      <c r="AD268" s="87">
        <f t="shared" ref="AD268:AD331" si="611">+ROUNDDOWN($T268*O268,-1)</f>
        <v>0</v>
      </c>
      <c r="AE268" s="87">
        <f t="shared" ref="AE268:AE331" si="612">+ROUNDDOWN($T268*P268,-1)</f>
        <v>0</v>
      </c>
      <c r="AF268" s="87">
        <f t="shared" ref="AF268:AF331" si="613">+ROUNDDOWN($T268*Q268,-1)</f>
        <v>0</v>
      </c>
      <c r="AG268" s="678">
        <f t="shared" ref="AG268:AG331" si="614">+ROUNDDOWN($T268*R268,-1)</f>
        <v>0</v>
      </c>
      <c r="AH268" s="2173">
        <f t="shared" si="471"/>
        <v>0</v>
      </c>
      <c r="AM268" s="2158">
        <v>4.9945300000000001</v>
      </c>
      <c r="AN268" s="2159">
        <v>0.764845</v>
      </c>
      <c r="AO268" s="2159">
        <v>1.6310549999999997</v>
      </c>
      <c r="AP268" s="2160">
        <v>7.3904300000000003</v>
      </c>
    </row>
    <row r="269" spans="1:42" s="14" customFormat="1" ht="29.25" customHeight="1">
      <c r="A269" s="2172"/>
      <c r="B269" s="1838"/>
      <c r="C269" s="777" t="s">
        <v>243</v>
      </c>
      <c r="D269" s="1838"/>
      <c r="E269" s="1838"/>
      <c r="F269" s="70">
        <f t="shared" si="596"/>
        <v>0.86586916666666669</v>
      </c>
      <c r="G269" s="71">
        <f t="shared" si="597"/>
        <v>3.2464445000000004</v>
      </c>
      <c r="H269" s="598">
        <f t="shared" ref="H269:H332" si="615">+N269/6</f>
        <v>8.2858208333333336E-2</v>
      </c>
      <c r="I269" s="598">
        <f t="shared" ref="I269:M269" si="616">+H269</f>
        <v>8.2858208333333336E-2</v>
      </c>
      <c r="J269" s="598">
        <f t="shared" si="616"/>
        <v>8.2858208333333336E-2</v>
      </c>
      <c r="K269" s="598">
        <f t="shared" si="616"/>
        <v>8.2858208333333336E-2</v>
      </c>
      <c r="L269" s="598">
        <f t="shared" si="616"/>
        <v>8.2858208333333336E-2</v>
      </c>
      <c r="M269" s="598">
        <f t="shared" si="616"/>
        <v>8.2858208333333336E-2</v>
      </c>
      <c r="N269" s="72">
        <f t="shared" si="599"/>
        <v>0.49714925000000004</v>
      </c>
      <c r="O269" s="72">
        <f t="shared" ref="O269:O332" si="617">+R269/3</f>
        <v>0.35339524999999994</v>
      </c>
      <c r="P269" s="72">
        <f t="shared" ref="P269:Q269" si="618">+O269</f>
        <v>0.35339524999999994</v>
      </c>
      <c r="Q269" s="72">
        <f t="shared" si="618"/>
        <v>0.35339524999999994</v>
      </c>
      <c r="R269" s="72">
        <f t="shared" si="601"/>
        <v>1.0601857499999998</v>
      </c>
      <c r="S269" s="73">
        <f t="shared" ref="S269:S332" si="619">SUM(G269,N269,R269)</f>
        <v>4.8037795000000001</v>
      </c>
      <c r="T269" s="30"/>
      <c r="U269" s="55">
        <f t="shared" si="602"/>
        <v>0</v>
      </c>
      <c r="V269" s="665">
        <f t="shared" si="603"/>
        <v>0</v>
      </c>
      <c r="W269" s="637">
        <f t="shared" si="604"/>
        <v>0</v>
      </c>
      <c r="X269" s="637">
        <f t="shared" si="605"/>
        <v>0</v>
      </c>
      <c r="Y269" s="637">
        <f t="shared" si="606"/>
        <v>0</v>
      </c>
      <c r="Z269" s="637">
        <f t="shared" si="607"/>
        <v>0</v>
      </c>
      <c r="AA269" s="637">
        <f t="shared" si="608"/>
        <v>0</v>
      </c>
      <c r="AB269" s="637">
        <f t="shared" si="609"/>
        <v>0</v>
      </c>
      <c r="AC269" s="670">
        <f t="shared" si="610"/>
        <v>0</v>
      </c>
      <c r="AD269" s="87">
        <f t="shared" si="611"/>
        <v>0</v>
      </c>
      <c r="AE269" s="87">
        <f t="shared" si="612"/>
        <v>0</v>
      </c>
      <c r="AF269" s="87">
        <f t="shared" si="613"/>
        <v>0</v>
      </c>
      <c r="AG269" s="678">
        <f t="shared" si="614"/>
        <v>0</v>
      </c>
      <c r="AH269" s="2173">
        <f t="shared" ref="AH269:AH332" si="620">SUM(V269,AC269,AG269)</f>
        <v>0</v>
      </c>
      <c r="AM269" s="2158">
        <v>4.9945300000000001</v>
      </c>
      <c r="AN269" s="2159">
        <v>0.764845</v>
      </c>
      <c r="AO269" s="2159">
        <v>1.6310549999999997</v>
      </c>
      <c r="AP269" s="2160">
        <v>7.3904300000000003</v>
      </c>
    </row>
    <row r="270" spans="1:42" s="14" customFormat="1" ht="29.25" customHeight="1">
      <c r="A270" s="2172"/>
      <c r="B270" s="1838"/>
      <c r="C270" s="777" t="s">
        <v>229</v>
      </c>
      <c r="D270" s="1838"/>
      <c r="E270" s="1838"/>
      <c r="F270" s="70">
        <f t="shared" si="596"/>
        <v>0.86586916666666669</v>
      </c>
      <c r="G270" s="71">
        <f t="shared" si="597"/>
        <v>3.2464445000000004</v>
      </c>
      <c r="H270" s="598">
        <f t="shared" si="615"/>
        <v>8.2858208333333336E-2</v>
      </c>
      <c r="I270" s="598">
        <f t="shared" ref="I270:M270" si="621">+H270</f>
        <v>8.2858208333333336E-2</v>
      </c>
      <c r="J270" s="598">
        <f t="shared" si="621"/>
        <v>8.2858208333333336E-2</v>
      </c>
      <c r="K270" s="598">
        <f t="shared" si="621"/>
        <v>8.2858208333333336E-2</v>
      </c>
      <c r="L270" s="598">
        <f t="shared" si="621"/>
        <v>8.2858208333333336E-2</v>
      </c>
      <c r="M270" s="598">
        <f t="shared" si="621"/>
        <v>8.2858208333333336E-2</v>
      </c>
      <c r="N270" s="72">
        <f t="shared" si="599"/>
        <v>0.49714925000000004</v>
      </c>
      <c r="O270" s="72">
        <f t="shared" si="617"/>
        <v>0.35339524999999994</v>
      </c>
      <c r="P270" s="72">
        <f t="shared" ref="P270:Q270" si="622">+O270</f>
        <v>0.35339524999999994</v>
      </c>
      <c r="Q270" s="72">
        <f t="shared" si="622"/>
        <v>0.35339524999999994</v>
      </c>
      <c r="R270" s="72">
        <f t="shared" si="601"/>
        <v>1.0601857499999998</v>
      </c>
      <c r="S270" s="73">
        <f t="shared" si="619"/>
        <v>4.8037795000000001</v>
      </c>
      <c r="T270" s="30"/>
      <c r="U270" s="55">
        <f t="shared" si="602"/>
        <v>0</v>
      </c>
      <c r="V270" s="665">
        <f t="shared" si="603"/>
        <v>0</v>
      </c>
      <c r="W270" s="637">
        <f t="shared" si="604"/>
        <v>0</v>
      </c>
      <c r="X270" s="637">
        <f t="shared" si="605"/>
        <v>0</v>
      </c>
      <c r="Y270" s="637">
        <f t="shared" si="606"/>
        <v>0</v>
      </c>
      <c r="Z270" s="637">
        <f t="shared" si="607"/>
        <v>0</v>
      </c>
      <c r="AA270" s="637">
        <f t="shared" si="608"/>
        <v>0</v>
      </c>
      <c r="AB270" s="637">
        <f t="shared" si="609"/>
        <v>0</v>
      </c>
      <c r="AC270" s="670">
        <f t="shared" si="610"/>
        <v>0</v>
      </c>
      <c r="AD270" s="87">
        <f t="shared" si="611"/>
        <v>0</v>
      </c>
      <c r="AE270" s="87">
        <f t="shared" si="612"/>
        <v>0</v>
      </c>
      <c r="AF270" s="87">
        <f t="shared" si="613"/>
        <v>0</v>
      </c>
      <c r="AG270" s="678">
        <f t="shared" si="614"/>
        <v>0</v>
      </c>
      <c r="AH270" s="2173">
        <f t="shared" si="620"/>
        <v>0</v>
      </c>
      <c r="AM270" s="2158">
        <v>4.9945300000000001</v>
      </c>
      <c r="AN270" s="2159">
        <v>0.764845</v>
      </c>
      <c r="AO270" s="2159">
        <v>1.6310549999999997</v>
      </c>
      <c r="AP270" s="2160">
        <v>7.3904300000000003</v>
      </c>
    </row>
    <row r="271" spans="1:42" s="14" customFormat="1" ht="29.25" customHeight="1">
      <c r="A271" s="2172"/>
      <c r="B271" s="1838"/>
      <c r="C271" s="777" t="s">
        <v>223</v>
      </c>
      <c r="D271" s="777" t="s">
        <v>257</v>
      </c>
      <c r="E271" s="1838" t="s">
        <v>270</v>
      </c>
      <c r="F271" s="70">
        <f t="shared" si="596"/>
        <v>0.47689916666666665</v>
      </c>
      <c r="G271" s="71">
        <f t="shared" si="597"/>
        <v>1.1960584999999999</v>
      </c>
      <c r="H271" s="598">
        <f t="shared" si="615"/>
        <v>3.0526708333333329E-2</v>
      </c>
      <c r="I271" s="598">
        <f t="shared" ref="I271:M271" si="623">+H271</f>
        <v>3.0526708333333329E-2</v>
      </c>
      <c r="J271" s="598">
        <f t="shared" si="623"/>
        <v>3.0526708333333329E-2</v>
      </c>
      <c r="K271" s="598">
        <f t="shared" si="623"/>
        <v>3.0526708333333329E-2</v>
      </c>
      <c r="L271" s="598">
        <f t="shared" si="623"/>
        <v>3.0526708333333329E-2</v>
      </c>
      <c r="M271" s="598">
        <f t="shared" si="623"/>
        <v>3.0526708333333329E-2</v>
      </c>
      <c r="N271" s="72">
        <f t="shared" si="599"/>
        <v>0.18316024999999997</v>
      </c>
      <c r="O271" s="72">
        <f t="shared" si="617"/>
        <v>0.13019824999999999</v>
      </c>
      <c r="P271" s="72">
        <f t="shared" ref="P271:Q271" si="624">+O271</f>
        <v>0.13019824999999999</v>
      </c>
      <c r="Q271" s="72">
        <f t="shared" si="624"/>
        <v>0.13019824999999999</v>
      </c>
      <c r="R271" s="72">
        <f t="shared" si="601"/>
        <v>0.39059474999999999</v>
      </c>
      <c r="S271" s="73">
        <f t="shared" si="619"/>
        <v>1.7698134999999999</v>
      </c>
      <c r="T271" s="30"/>
      <c r="U271" s="55">
        <f t="shared" si="602"/>
        <v>0</v>
      </c>
      <c r="V271" s="665">
        <f t="shared" si="603"/>
        <v>0</v>
      </c>
      <c r="W271" s="637">
        <f t="shared" si="604"/>
        <v>0</v>
      </c>
      <c r="X271" s="637">
        <f t="shared" si="605"/>
        <v>0</v>
      </c>
      <c r="Y271" s="637">
        <f t="shared" si="606"/>
        <v>0</v>
      </c>
      <c r="Z271" s="637">
        <f t="shared" si="607"/>
        <v>0</v>
      </c>
      <c r="AA271" s="637">
        <f t="shared" si="608"/>
        <v>0</v>
      </c>
      <c r="AB271" s="637">
        <f t="shared" si="609"/>
        <v>0</v>
      </c>
      <c r="AC271" s="670">
        <f t="shared" si="610"/>
        <v>0</v>
      </c>
      <c r="AD271" s="87">
        <f t="shared" si="611"/>
        <v>0</v>
      </c>
      <c r="AE271" s="87">
        <f t="shared" si="612"/>
        <v>0</v>
      </c>
      <c r="AF271" s="87">
        <f t="shared" si="613"/>
        <v>0</v>
      </c>
      <c r="AG271" s="678">
        <f t="shared" si="614"/>
        <v>0</v>
      </c>
      <c r="AH271" s="2173">
        <f t="shared" si="620"/>
        <v>0</v>
      </c>
      <c r="AM271" s="2158">
        <v>1.8400899999999998</v>
      </c>
      <c r="AN271" s="2159">
        <v>0.28178499999999995</v>
      </c>
      <c r="AO271" s="2159">
        <v>0.60091499999999998</v>
      </c>
      <c r="AP271" s="2160">
        <v>2.7227899999999998</v>
      </c>
    </row>
    <row r="272" spans="1:42" s="14" customFormat="1" ht="29.25" customHeight="1">
      <c r="A272" s="2172"/>
      <c r="B272" s="1838"/>
      <c r="C272" s="777" t="s">
        <v>225</v>
      </c>
      <c r="D272" s="777" t="s">
        <v>224</v>
      </c>
      <c r="E272" s="1838"/>
      <c r="F272" s="70">
        <f t="shared" si="596"/>
        <v>0.52552041666666671</v>
      </c>
      <c r="G272" s="71">
        <f t="shared" si="597"/>
        <v>1.4523567500000001</v>
      </c>
      <c r="H272" s="598">
        <f t="shared" si="615"/>
        <v>3.7068145833333337E-2</v>
      </c>
      <c r="I272" s="598">
        <f t="shared" ref="I272:M272" si="625">+H272</f>
        <v>3.7068145833333337E-2</v>
      </c>
      <c r="J272" s="598">
        <f t="shared" si="625"/>
        <v>3.7068145833333337E-2</v>
      </c>
      <c r="K272" s="598">
        <f t="shared" si="625"/>
        <v>3.7068145833333337E-2</v>
      </c>
      <c r="L272" s="598">
        <f t="shared" si="625"/>
        <v>3.7068145833333337E-2</v>
      </c>
      <c r="M272" s="598">
        <f t="shared" si="625"/>
        <v>3.7068145833333337E-2</v>
      </c>
      <c r="N272" s="72">
        <f t="shared" si="599"/>
        <v>0.22240887500000001</v>
      </c>
      <c r="O272" s="72">
        <f t="shared" si="617"/>
        <v>0.15809787499999997</v>
      </c>
      <c r="P272" s="72">
        <f t="shared" ref="P272:Q272" si="626">+O272</f>
        <v>0.15809787499999997</v>
      </c>
      <c r="Q272" s="72">
        <f t="shared" si="626"/>
        <v>0.15809787499999997</v>
      </c>
      <c r="R272" s="72">
        <f t="shared" si="601"/>
        <v>0.47429362499999994</v>
      </c>
      <c r="S272" s="73">
        <f t="shared" si="619"/>
        <v>2.1490592500000001</v>
      </c>
      <c r="T272" s="30"/>
      <c r="U272" s="55">
        <f t="shared" si="602"/>
        <v>0</v>
      </c>
      <c r="V272" s="665">
        <f t="shared" si="603"/>
        <v>0</v>
      </c>
      <c r="W272" s="637">
        <f t="shared" si="604"/>
        <v>0</v>
      </c>
      <c r="X272" s="637">
        <f t="shared" si="605"/>
        <v>0</v>
      </c>
      <c r="Y272" s="637">
        <f t="shared" si="606"/>
        <v>0</v>
      </c>
      <c r="Z272" s="637">
        <f t="shared" si="607"/>
        <v>0</v>
      </c>
      <c r="AA272" s="637">
        <f t="shared" si="608"/>
        <v>0</v>
      </c>
      <c r="AB272" s="637">
        <f t="shared" si="609"/>
        <v>0</v>
      </c>
      <c r="AC272" s="670">
        <f t="shared" si="610"/>
        <v>0</v>
      </c>
      <c r="AD272" s="87">
        <f t="shared" si="611"/>
        <v>0</v>
      </c>
      <c r="AE272" s="87">
        <f t="shared" si="612"/>
        <v>0</v>
      </c>
      <c r="AF272" s="87">
        <f t="shared" si="613"/>
        <v>0</v>
      </c>
      <c r="AG272" s="678">
        <f t="shared" si="614"/>
        <v>0</v>
      </c>
      <c r="AH272" s="2173">
        <f t="shared" si="620"/>
        <v>0</v>
      </c>
      <c r="AM272" s="2158">
        <v>2.2343950000000001</v>
      </c>
      <c r="AN272" s="2159">
        <v>0.34216750000000001</v>
      </c>
      <c r="AO272" s="2159">
        <v>0.7296824999999999</v>
      </c>
      <c r="AP272" s="2160">
        <v>3.3062450000000001</v>
      </c>
    </row>
    <row r="273" spans="1:42" s="14" customFormat="1" ht="29.25" customHeight="1">
      <c r="A273" s="2172"/>
      <c r="B273" s="1838"/>
      <c r="C273" s="777" t="s">
        <v>225</v>
      </c>
      <c r="D273" s="1838" t="s">
        <v>226</v>
      </c>
      <c r="E273" s="1838"/>
      <c r="F273" s="70">
        <f t="shared" si="596"/>
        <v>0.57414166666666666</v>
      </c>
      <c r="G273" s="71">
        <f t="shared" si="597"/>
        <v>1.708655</v>
      </c>
      <c r="H273" s="598">
        <f t="shared" si="615"/>
        <v>4.360958333333334E-2</v>
      </c>
      <c r="I273" s="598">
        <f t="shared" ref="I273:M273" si="627">+H273</f>
        <v>4.360958333333334E-2</v>
      </c>
      <c r="J273" s="598">
        <f t="shared" si="627"/>
        <v>4.360958333333334E-2</v>
      </c>
      <c r="K273" s="598">
        <f t="shared" si="627"/>
        <v>4.360958333333334E-2</v>
      </c>
      <c r="L273" s="598">
        <f t="shared" si="627"/>
        <v>4.360958333333334E-2</v>
      </c>
      <c r="M273" s="598">
        <f t="shared" si="627"/>
        <v>4.360958333333334E-2</v>
      </c>
      <c r="N273" s="72">
        <f t="shared" si="599"/>
        <v>0.26165750000000004</v>
      </c>
      <c r="O273" s="72">
        <f t="shared" si="617"/>
        <v>0.18599750000000001</v>
      </c>
      <c r="P273" s="72">
        <f t="shared" ref="P273:Q273" si="628">+O273</f>
        <v>0.18599750000000001</v>
      </c>
      <c r="Q273" s="72">
        <f t="shared" si="628"/>
        <v>0.18599750000000001</v>
      </c>
      <c r="R273" s="72">
        <f t="shared" si="601"/>
        <v>0.5579925</v>
      </c>
      <c r="S273" s="73">
        <f t="shared" si="619"/>
        <v>2.528305</v>
      </c>
      <c r="T273" s="30"/>
      <c r="U273" s="55">
        <f t="shared" si="602"/>
        <v>0</v>
      </c>
      <c r="V273" s="665">
        <f t="shared" si="603"/>
        <v>0</v>
      </c>
      <c r="W273" s="637">
        <f t="shared" si="604"/>
        <v>0</v>
      </c>
      <c r="X273" s="637">
        <f t="shared" si="605"/>
        <v>0</v>
      </c>
      <c r="Y273" s="637">
        <f t="shared" si="606"/>
        <v>0</v>
      </c>
      <c r="Z273" s="637">
        <f t="shared" si="607"/>
        <v>0</v>
      </c>
      <c r="AA273" s="637">
        <f t="shared" si="608"/>
        <v>0</v>
      </c>
      <c r="AB273" s="637">
        <f t="shared" si="609"/>
        <v>0</v>
      </c>
      <c r="AC273" s="670">
        <f t="shared" si="610"/>
        <v>0</v>
      </c>
      <c r="AD273" s="87">
        <f t="shared" si="611"/>
        <v>0</v>
      </c>
      <c r="AE273" s="87">
        <f t="shared" si="612"/>
        <v>0</v>
      </c>
      <c r="AF273" s="87">
        <f t="shared" si="613"/>
        <v>0</v>
      </c>
      <c r="AG273" s="678">
        <f t="shared" si="614"/>
        <v>0</v>
      </c>
      <c r="AH273" s="2173">
        <f t="shared" si="620"/>
        <v>0</v>
      </c>
      <c r="AM273" s="2158">
        <v>2.6286999999999998</v>
      </c>
      <c r="AN273" s="2159">
        <v>0.40255000000000002</v>
      </c>
      <c r="AO273" s="2159">
        <v>0.85844999999999994</v>
      </c>
      <c r="AP273" s="2160">
        <v>3.8896999999999999</v>
      </c>
    </row>
    <row r="274" spans="1:42" s="14" customFormat="1" ht="29.25" customHeight="1">
      <c r="A274" s="2172"/>
      <c r="B274" s="1838"/>
      <c r="C274" s="777" t="s">
        <v>227</v>
      </c>
      <c r="D274" s="1838"/>
      <c r="E274" s="1838"/>
      <c r="F274" s="70">
        <f t="shared" si="596"/>
        <v>0.60655583333333329</v>
      </c>
      <c r="G274" s="71">
        <f t="shared" si="597"/>
        <v>1.8795205000000001</v>
      </c>
      <c r="H274" s="598">
        <f t="shared" si="615"/>
        <v>4.7970541666666672E-2</v>
      </c>
      <c r="I274" s="598">
        <f t="shared" ref="I274:M274" si="629">+H274</f>
        <v>4.7970541666666672E-2</v>
      </c>
      <c r="J274" s="598">
        <f t="shared" si="629"/>
        <v>4.7970541666666672E-2</v>
      </c>
      <c r="K274" s="598">
        <f t="shared" si="629"/>
        <v>4.7970541666666672E-2</v>
      </c>
      <c r="L274" s="598">
        <f t="shared" si="629"/>
        <v>4.7970541666666672E-2</v>
      </c>
      <c r="M274" s="598">
        <f t="shared" si="629"/>
        <v>4.7970541666666672E-2</v>
      </c>
      <c r="N274" s="72">
        <f t="shared" si="599"/>
        <v>0.28782325000000003</v>
      </c>
      <c r="O274" s="72">
        <f t="shared" si="617"/>
        <v>0.20459724999999998</v>
      </c>
      <c r="P274" s="72">
        <f t="shared" ref="P274:Q274" si="630">+O274</f>
        <v>0.20459724999999998</v>
      </c>
      <c r="Q274" s="72">
        <f t="shared" si="630"/>
        <v>0.20459724999999998</v>
      </c>
      <c r="R274" s="72">
        <f t="shared" si="601"/>
        <v>0.61379174999999997</v>
      </c>
      <c r="S274" s="73">
        <f t="shared" si="619"/>
        <v>2.7811355</v>
      </c>
      <c r="T274" s="30"/>
      <c r="U274" s="55">
        <f t="shared" si="602"/>
        <v>0</v>
      </c>
      <c r="V274" s="665">
        <f t="shared" si="603"/>
        <v>0</v>
      </c>
      <c r="W274" s="637">
        <f t="shared" si="604"/>
        <v>0</v>
      </c>
      <c r="X274" s="637">
        <f t="shared" si="605"/>
        <v>0</v>
      </c>
      <c r="Y274" s="637">
        <f t="shared" si="606"/>
        <v>0</v>
      </c>
      <c r="Z274" s="637">
        <f t="shared" si="607"/>
        <v>0</v>
      </c>
      <c r="AA274" s="637">
        <f t="shared" si="608"/>
        <v>0</v>
      </c>
      <c r="AB274" s="637">
        <f t="shared" si="609"/>
        <v>0</v>
      </c>
      <c r="AC274" s="670">
        <f t="shared" si="610"/>
        <v>0</v>
      </c>
      <c r="AD274" s="87">
        <f t="shared" si="611"/>
        <v>0</v>
      </c>
      <c r="AE274" s="87">
        <f t="shared" si="612"/>
        <v>0</v>
      </c>
      <c r="AF274" s="87">
        <f t="shared" si="613"/>
        <v>0</v>
      </c>
      <c r="AG274" s="678">
        <f t="shared" si="614"/>
        <v>0</v>
      </c>
      <c r="AH274" s="2173">
        <f t="shared" si="620"/>
        <v>0</v>
      </c>
      <c r="AM274" s="2158">
        <v>2.8915700000000002</v>
      </c>
      <c r="AN274" s="2159">
        <v>0.442805</v>
      </c>
      <c r="AO274" s="2159">
        <v>0.944295</v>
      </c>
      <c r="AP274" s="2160">
        <v>4.27867</v>
      </c>
    </row>
    <row r="275" spans="1:42" s="14" customFormat="1" ht="29.25" customHeight="1">
      <c r="A275" s="2172"/>
      <c r="B275" s="1838"/>
      <c r="C275" s="777" t="s">
        <v>225</v>
      </c>
      <c r="D275" s="1838" t="s">
        <v>234</v>
      </c>
      <c r="E275" s="1838"/>
      <c r="F275" s="70">
        <f t="shared" si="596"/>
        <v>0.57414166666666666</v>
      </c>
      <c r="G275" s="71">
        <f t="shared" si="597"/>
        <v>1.708655</v>
      </c>
      <c r="H275" s="598">
        <f t="shared" si="615"/>
        <v>4.360958333333334E-2</v>
      </c>
      <c r="I275" s="598">
        <f t="shared" ref="I275:M275" si="631">+H275</f>
        <v>4.360958333333334E-2</v>
      </c>
      <c r="J275" s="598">
        <f t="shared" si="631"/>
        <v>4.360958333333334E-2</v>
      </c>
      <c r="K275" s="598">
        <f t="shared" si="631"/>
        <v>4.360958333333334E-2</v>
      </c>
      <c r="L275" s="598">
        <f t="shared" si="631"/>
        <v>4.360958333333334E-2</v>
      </c>
      <c r="M275" s="598">
        <f t="shared" si="631"/>
        <v>4.360958333333334E-2</v>
      </c>
      <c r="N275" s="72">
        <f t="shared" si="599"/>
        <v>0.26165750000000004</v>
      </c>
      <c r="O275" s="72">
        <f t="shared" si="617"/>
        <v>0.18599750000000001</v>
      </c>
      <c r="P275" s="72">
        <f t="shared" ref="P275:Q275" si="632">+O275</f>
        <v>0.18599750000000001</v>
      </c>
      <c r="Q275" s="72">
        <f t="shared" si="632"/>
        <v>0.18599750000000001</v>
      </c>
      <c r="R275" s="72">
        <f t="shared" si="601"/>
        <v>0.5579925</v>
      </c>
      <c r="S275" s="73">
        <f t="shared" si="619"/>
        <v>2.528305</v>
      </c>
      <c r="T275" s="30"/>
      <c r="U275" s="55">
        <f t="shared" si="602"/>
        <v>0</v>
      </c>
      <c r="V275" s="665">
        <f t="shared" si="603"/>
        <v>0</v>
      </c>
      <c r="W275" s="637">
        <f t="shared" si="604"/>
        <v>0</v>
      </c>
      <c r="X275" s="637">
        <f t="shared" si="605"/>
        <v>0</v>
      </c>
      <c r="Y275" s="637">
        <f t="shared" si="606"/>
        <v>0</v>
      </c>
      <c r="Z275" s="637">
        <f t="shared" si="607"/>
        <v>0</v>
      </c>
      <c r="AA275" s="637">
        <f t="shared" si="608"/>
        <v>0</v>
      </c>
      <c r="AB275" s="637">
        <f t="shared" si="609"/>
        <v>0</v>
      </c>
      <c r="AC275" s="670">
        <f t="shared" si="610"/>
        <v>0</v>
      </c>
      <c r="AD275" s="87">
        <f t="shared" si="611"/>
        <v>0</v>
      </c>
      <c r="AE275" s="87">
        <f t="shared" si="612"/>
        <v>0</v>
      </c>
      <c r="AF275" s="87">
        <f t="shared" si="613"/>
        <v>0</v>
      </c>
      <c r="AG275" s="678">
        <f t="shared" si="614"/>
        <v>0</v>
      </c>
      <c r="AH275" s="2173">
        <f t="shared" si="620"/>
        <v>0</v>
      </c>
      <c r="AM275" s="2158">
        <v>2.6286999999999998</v>
      </c>
      <c r="AN275" s="2159">
        <v>0.40255000000000002</v>
      </c>
      <c r="AO275" s="2159">
        <v>0.85844999999999994</v>
      </c>
      <c r="AP275" s="2160">
        <v>3.8896999999999999</v>
      </c>
    </row>
    <row r="276" spans="1:42" s="14" customFormat="1" ht="29.25" customHeight="1">
      <c r="A276" s="2172"/>
      <c r="B276" s="1838"/>
      <c r="C276" s="777" t="s">
        <v>227</v>
      </c>
      <c r="D276" s="1838"/>
      <c r="E276" s="1838"/>
      <c r="F276" s="70">
        <f t="shared" si="596"/>
        <v>0.59034874999999998</v>
      </c>
      <c r="G276" s="71">
        <f t="shared" si="597"/>
        <v>1.7940877500000001</v>
      </c>
      <c r="H276" s="598">
        <f t="shared" si="615"/>
        <v>4.5790062500000006E-2</v>
      </c>
      <c r="I276" s="598">
        <f t="shared" ref="I276:M276" si="633">+H276</f>
        <v>4.5790062500000006E-2</v>
      </c>
      <c r="J276" s="598">
        <f t="shared" si="633"/>
        <v>4.5790062500000006E-2</v>
      </c>
      <c r="K276" s="598">
        <f t="shared" si="633"/>
        <v>4.5790062500000006E-2</v>
      </c>
      <c r="L276" s="598">
        <f t="shared" si="633"/>
        <v>4.5790062500000006E-2</v>
      </c>
      <c r="M276" s="598">
        <f t="shared" si="633"/>
        <v>4.5790062500000006E-2</v>
      </c>
      <c r="N276" s="72">
        <f t="shared" si="599"/>
        <v>0.27474037500000004</v>
      </c>
      <c r="O276" s="72">
        <f t="shared" si="617"/>
        <v>0.19529737500000002</v>
      </c>
      <c r="P276" s="72">
        <f t="shared" ref="P276:Q276" si="634">+O276</f>
        <v>0.19529737500000002</v>
      </c>
      <c r="Q276" s="72">
        <f t="shared" si="634"/>
        <v>0.19529737500000002</v>
      </c>
      <c r="R276" s="72">
        <f t="shared" si="601"/>
        <v>0.5858921250000001</v>
      </c>
      <c r="S276" s="73">
        <f t="shared" si="619"/>
        <v>2.65472025</v>
      </c>
      <c r="T276" s="30"/>
      <c r="U276" s="55">
        <f t="shared" si="602"/>
        <v>0</v>
      </c>
      <c r="V276" s="665">
        <f t="shared" si="603"/>
        <v>0</v>
      </c>
      <c r="W276" s="637">
        <f t="shared" si="604"/>
        <v>0</v>
      </c>
      <c r="X276" s="637">
        <f t="shared" si="605"/>
        <v>0</v>
      </c>
      <c r="Y276" s="637">
        <f t="shared" si="606"/>
        <v>0</v>
      </c>
      <c r="Z276" s="637">
        <f t="shared" si="607"/>
        <v>0</v>
      </c>
      <c r="AA276" s="637">
        <f t="shared" si="608"/>
        <v>0</v>
      </c>
      <c r="AB276" s="637">
        <f t="shared" si="609"/>
        <v>0</v>
      </c>
      <c r="AC276" s="670">
        <f t="shared" si="610"/>
        <v>0</v>
      </c>
      <c r="AD276" s="87">
        <f t="shared" si="611"/>
        <v>0</v>
      </c>
      <c r="AE276" s="87">
        <f t="shared" si="612"/>
        <v>0</v>
      </c>
      <c r="AF276" s="87">
        <f t="shared" si="613"/>
        <v>0</v>
      </c>
      <c r="AG276" s="678">
        <f t="shared" si="614"/>
        <v>0</v>
      </c>
      <c r="AH276" s="2173">
        <f t="shared" si="620"/>
        <v>0</v>
      </c>
      <c r="AM276" s="2158">
        <v>2.760135</v>
      </c>
      <c r="AN276" s="2159">
        <v>0.42267750000000004</v>
      </c>
      <c r="AO276" s="2159">
        <v>0.90137250000000013</v>
      </c>
      <c r="AP276" s="2160">
        <v>4.0841849999999997</v>
      </c>
    </row>
    <row r="277" spans="1:42" s="14" customFormat="1" ht="29.25" customHeight="1">
      <c r="A277" s="2172"/>
      <c r="B277" s="1838"/>
      <c r="C277" s="777" t="s">
        <v>243</v>
      </c>
      <c r="D277" s="1838"/>
      <c r="E277" s="1838"/>
      <c r="F277" s="70">
        <f t="shared" si="596"/>
        <v>0.60655583333333329</v>
      </c>
      <c r="G277" s="71">
        <f t="shared" si="597"/>
        <v>1.8795205000000001</v>
      </c>
      <c r="H277" s="598">
        <f t="shared" si="615"/>
        <v>4.7970541666666672E-2</v>
      </c>
      <c r="I277" s="598">
        <f t="shared" ref="I277:M277" si="635">+H277</f>
        <v>4.7970541666666672E-2</v>
      </c>
      <c r="J277" s="598">
        <f t="shared" si="635"/>
        <v>4.7970541666666672E-2</v>
      </c>
      <c r="K277" s="598">
        <f t="shared" si="635"/>
        <v>4.7970541666666672E-2</v>
      </c>
      <c r="L277" s="598">
        <f t="shared" si="635"/>
        <v>4.7970541666666672E-2</v>
      </c>
      <c r="M277" s="598">
        <f t="shared" si="635"/>
        <v>4.7970541666666672E-2</v>
      </c>
      <c r="N277" s="72">
        <f t="shared" si="599"/>
        <v>0.28782325000000003</v>
      </c>
      <c r="O277" s="72">
        <f t="shared" si="617"/>
        <v>0.20459724999999998</v>
      </c>
      <c r="P277" s="72">
        <f t="shared" ref="P277:Q277" si="636">+O277</f>
        <v>0.20459724999999998</v>
      </c>
      <c r="Q277" s="72">
        <f t="shared" si="636"/>
        <v>0.20459724999999998</v>
      </c>
      <c r="R277" s="72">
        <f t="shared" si="601"/>
        <v>0.61379174999999997</v>
      </c>
      <c r="S277" s="73">
        <f t="shared" si="619"/>
        <v>2.7811355</v>
      </c>
      <c r="T277" s="30"/>
      <c r="U277" s="55">
        <f t="shared" si="602"/>
        <v>0</v>
      </c>
      <c r="V277" s="665">
        <f t="shared" si="603"/>
        <v>0</v>
      </c>
      <c r="W277" s="637">
        <f t="shared" si="604"/>
        <v>0</v>
      </c>
      <c r="X277" s="637">
        <f t="shared" si="605"/>
        <v>0</v>
      </c>
      <c r="Y277" s="637">
        <f t="shared" si="606"/>
        <v>0</v>
      </c>
      <c r="Z277" s="637">
        <f t="shared" si="607"/>
        <v>0</v>
      </c>
      <c r="AA277" s="637">
        <f t="shared" si="608"/>
        <v>0</v>
      </c>
      <c r="AB277" s="637">
        <f t="shared" si="609"/>
        <v>0</v>
      </c>
      <c r="AC277" s="670">
        <f t="shared" si="610"/>
        <v>0</v>
      </c>
      <c r="AD277" s="87">
        <f t="shared" si="611"/>
        <v>0</v>
      </c>
      <c r="AE277" s="87">
        <f t="shared" si="612"/>
        <v>0</v>
      </c>
      <c r="AF277" s="87">
        <f t="shared" si="613"/>
        <v>0</v>
      </c>
      <c r="AG277" s="678">
        <f t="shared" si="614"/>
        <v>0</v>
      </c>
      <c r="AH277" s="2173">
        <f t="shared" si="620"/>
        <v>0</v>
      </c>
      <c r="AM277" s="2158">
        <v>2.8915700000000002</v>
      </c>
      <c r="AN277" s="2159">
        <v>0.442805</v>
      </c>
      <c r="AO277" s="2159">
        <v>0.944295</v>
      </c>
      <c r="AP277" s="2160">
        <v>4.27867</v>
      </c>
    </row>
    <row r="278" spans="1:42" s="14" customFormat="1" ht="29.25" customHeight="1">
      <c r="A278" s="2172"/>
      <c r="B278" s="1838"/>
      <c r="C278" s="777" t="s">
        <v>225</v>
      </c>
      <c r="D278" s="1838" t="s">
        <v>228</v>
      </c>
      <c r="E278" s="1838"/>
      <c r="F278" s="70">
        <f t="shared" si="596"/>
        <v>0.54172750000000003</v>
      </c>
      <c r="G278" s="71">
        <f t="shared" si="597"/>
        <v>1.5377894999999999</v>
      </c>
      <c r="H278" s="598">
        <f t="shared" si="615"/>
        <v>3.9248625000000002E-2</v>
      </c>
      <c r="I278" s="598">
        <f t="shared" ref="I278:M278" si="637">+H278</f>
        <v>3.9248625000000002E-2</v>
      </c>
      <c r="J278" s="598">
        <f t="shared" si="637"/>
        <v>3.9248625000000002E-2</v>
      </c>
      <c r="K278" s="598">
        <f t="shared" si="637"/>
        <v>3.9248625000000002E-2</v>
      </c>
      <c r="L278" s="598">
        <f t="shared" si="637"/>
        <v>3.9248625000000002E-2</v>
      </c>
      <c r="M278" s="598">
        <f t="shared" si="637"/>
        <v>3.9248625000000002E-2</v>
      </c>
      <c r="N278" s="72">
        <f t="shared" si="599"/>
        <v>0.23549175</v>
      </c>
      <c r="O278" s="72">
        <f t="shared" si="617"/>
        <v>0.16739775000000001</v>
      </c>
      <c r="P278" s="72">
        <f t="shared" ref="P278:Q278" si="638">+O278</f>
        <v>0.16739775000000001</v>
      </c>
      <c r="Q278" s="72">
        <f t="shared" si="638"/>
        <v>0.16739775000000001</v>
      </c>
      <c r="R278" s="72">
        <f t="shared" si="601"/>
        <v>0.50219325000000004</v>
      </c>
      <c r="S278" s="73">
        <f t="shared" si="619"/>
        <v>2.2754745000000001</v>
      </c>
      <c r="T278" s="30"/>
      <c r="U278" s="55">
        <f t="shared" si="602"/>
        <v>0</v>
      </c>
      <c r="V278" s="665">
        <f t="shared" si="603"/>
        <v>0</v>
      </c>
      <c r="W278" s="637">
        <f t="shared" si="604"/>
        <v>0</v>
      </c>
      <c r="X278" s="637">
        <f t="shared" si="605"/>
        <v>0</v>
      </c>
      <c r="Y278" s="637">
        <f t="shared" si="606"/>
        <v>0</v>
      </c>
      <c r="Z278" s="637">
        <f t="shared" si="607"/>
        <v>0</v>
      </c>
      <c r="AA278" s="637">
        <f t="shared" si="608"/>
        <v>0</v>
      </c>
      <c r="AB278" s="637">
        <f t="shared" si="609"/>
        <v>0</v>
      </c>
      <c r="AC278" s="670">
        <f t="shared" si="610"/>
        <v>0</v>
      </c>
      <c r="AD278" s="87">
        <f t="shared" si="611"/>
        <v>0</v>
      </c>
      <c r="AE278" s="87">
        <f t="shared" si="612"/>
        <v>0</v>
      </c>
      <c r="AF278" s="87">
        <f t="shared" si="613"/>
        <v>0</v>
      </c>
      <c r="AG278" s="678">
        <f t="shared" si="614"/>
        <v>0</v>
      </c>
      <c r="AH278" s="2173">
        <f t="shared" si="620"/>
        <v>0</v>
      </c>
      <c r="AM278" s="2158">
        <v>2.3658299999999999</v>
      </c>
      <c r="AN278" s="2159">
        <v>0.36229499999999998</v>
      </c>
      <c r="AO278" s="2159">
        <v>0.7726050000000001</v>
      </c>
      <c r="AP278" s="2160">
        <v>3.5007299999999999</v>
      </c>
    </row>
    <row r="279" spans="1:42" s="14" customFormat="1" ht="29.25" customHeight="1">
      <c r="A279" s="2172"/>
      <c r="B279" s="1838"/>
      <c r="C279" s="777" t="s">
        <v>227</v>
      </c>
      <c r="D279" s="1838"/>
      <c r="E279" s="1838"/>
      <c r="F279" s="70">
        <f t="shared" si="596"/>
        <v>0.57414166666666666</v>
      </c>
      <c r="G279" s="71">
        <f t="shared" si="597"/>
        <v>1.708655</v>
      </c>
      <c r="H279" s="598">
        <f t="shared" si="615"/>
        <v>4.360958333333334E-2</v>
      </c>
      <c r="I279" s="598">
        <f t="shared" ref="I279:M279" si="639">+H279</f>
        <v>4.360958333333334E-2</v>
      </c>
      <c r="J279" s="598">
        <f t="shared" si="639"/>
        <v>4.360958333333334E-2</v>
      </c>
      <c r="K279" s="598">
        <f t="shared" si="639"/>
        <v>4.360958333333334E-2</v>
      </c>
      <c r="L279" s="598">
        <f t="shared" si="639"/>
        <v>4.360958333333334E-2</v>
      </c>
      <c r="M279" s="598">
        <f t="shared" si="639"/>
        <v>4.360958333333334E-2</v>
      </c>
      <c r="N279" s="72">
        <f t="shared" si="599"/>
        <v>0.26165750000000004</v>
      </c>
      <c r="O279" s="72">
        <f t="shared" si="617"/>
        <v>0.18599750000000001</v>
      </c>
      <c r="P279" s="72">
        <f t="shared" ref="P279:Q279" si="640">+O279</f>
        <v>0.18599750000000001</v>
      </c>
      <c r="Q279" s="72">
        <f t="shared" si="640"/>
        <v>0.18599750000000001</v>
      </c>
      <c r="R279" s="72">
        <f t="shared" si="601"/>
        <v>0.5579925</v>
      </c>
      <c r="S279" s="73">
        <f t="shared" si="619"/>
        <v>2.528305</v>
      </c>
      <c r="T279" s="30"/>
      <c r="U279" s="55">
        <f t="shared" si="602"/>
        <v>0</v>
      </c>
      <c r="V279" s="665">
        <f t="shared" si="603"/>
        <v>0</v>
      </c>
      <c r="W279" s="637">
        <f t="shared" si="604"/>
        <v>0</v>
      </c>
      <c r="X279" s="637">
        <f t="shared" si="605"/>
        <v>0</v>
      </c>
      <c r="Y279" s="637">
        <f t="shared" si="606"/>
        <v>0</v>
      </c>
      <c r="Z279" s="637">
        <f t="shared" si="607"/>
        <v>0</v>
      </c>
      <c r="AA279" s="637">
        <f t="shared" si="608"/>
        <v>0</v>
      </c>
      <c r="AB279" s="637">
        <f t="shared" si="609"/>
        <v>0</v>
      </c>
      <c r="AC279" s="670">
        <f t="shared" si="610"/>
        <v>0</v>
      </c>
      <c r="AD279" s="87">
        <f t="shared" si="611"/>
        <v>0</v>
      </c>
      <c r="AE279" s="87">
        <f t="shared" si="612"/>
        <v>0</v>
      </c>
      <c r="AF279" s="87">
        <f t="shared" si="613"/>
        <v>0</v>
      </c>
      <c r="AG279" s="678">
        <f t="shared" si="614"/>
        <v>0</v>
      </c>
      <c r="AH279" s="2173">
        <f t="shared" si="620"/>
        <v>0</v>
      </c>
      <c r="AM279" s="2158">
        <v>2.6286999999999998</v>
      </c>
      <c r="AN279" s="2159">
        <v>0.40255000000000002</v>
      </c>
      <c r="AO279" s="2159">
        <v>0.85844999999999994</v>
      </c>
      <c r="AP279" s="2160">
        <v>3.8896999999999999</v>
      </c>
    </row>
    <row r="280" spans="1:42" s="14" customFormat="1" ht="29.25" customHeight="1">
      <c r="A280" s="2172"/>
      <c r="B280" s="1838"/>
      <c r="C280" s="777" t="s">
        <v>243</v>
      </c>
      <c r="D280" s="1838"/>
      <c r="E280" s="1838"/>
      <c r="F280" s="70">
        <f t="shared" si="596"/>
        <v>0.60655583333333329</v>
      </c>
      <c r="G280" s="71">
        <f t="shared" si="597"/>
        <v>1.8795205000000001</v>
      </c>
      <c r="H280" s="598">
        <f t="shared" si="615"/>
        <v>4.7970541666666672E-2</v>
      </c>
      <c r="I280" s="598">
        <f t="shared" ref="I280:M280" si="641">+H280</f>
        <v>4.7970541666666672E-2</v>
      </c>
      <c r="J280" s="598">
        <f t="shared" si="641"/>
        <v>4.7970541666666672E-2</v>
      </c>
      <c r="K280" s="598">
        <f t="shared" si="641"/>
        <v>4.7970541666666672E-2</v>
      </c>
      <c r="L280" s="598">
        <f t="shared" si="641"/>
        <v>4.7970541666666672E-2</v>
      </c>
      <c r="M280" s="598">
        <f t="shared" si="641"/>
        <v>4.7970541666666672E-2</v>
      </c>
      <c r="N280" s="72">
        <f t="shared" si="599"/>
        <v>0.28782325000000003</v>
      </c>
      <c r="O280" s="72">
        <f t="shared" si="617"/>
        <v>0.20459724999999998</v>
      </c>
      <c r="P280" s="72">
        <f t="shared" ref="P280:Q280" si="642">+O280</f>
        <v>0.20459724999999998</v>
      </c>
      <c r="Q280" s="72">
        <f t="shared" si="642"/>
        <v>0.20459724999999998</v>
      </c>
      <c r="R280" s="72">
        <f t="shared" si="601"/>
        <v>0.61379174999999997</v>
      </c>
      <c r="S280" s="73">
        <f t="shared" si="619"/>
        <v>2.7811355</v>
      </c>
      <c r="T280" s="30"/>
      <c r="U280" s="55">
        <f t="shared" si="602"/>
        <v>0</v>
      </c>
      <c r="V280" s="665">
        <f t="shared" si="603"/>
        <v>0</v>
      </c>
      <c r="W280" s="637">
        <f t="shared" si="604"/>
        <v>0</v>
      </c>
      <c r="X280" s="637">
        <f t="shared" si="605"/>
        <v>0</v>
      </c>
      <c r="Y280" s="637">
        <f t="shared" si="606"/>
        <v>0</v>
      </c>
      <c r="Z280" s="637">
        <f t="shared" si="607"/>
        <v>0</v>
      </c>
      <c r="AA280" s="637">
        <f t="shared" si="608"/>
        <v>0</v>
      </c>
      <c r="AB280" s="637">
        <f t="shared" si="609"/>
        <v>0</v>
      </c>
      <c r="AC280" s="670">
        <f t="shared" si="610"/>
        <v>0</v>
      </c>
      <c r="AD280" s="87">
        <f t="shared" si="611"/>
        <v>0</v>
      </c>
      <c r="AE280" s="87">
        <f t="shared" si="612"/>
        <v>0</v>
      </c>
      <c r="AF280" s="87">
        <f t="shared" si="613"/>
        <v>0</v>
      </c>
      <c r="AG280" s="678">
        <f t="shared" si="614"/>
        <v>0</v>
      </c>
      <c r="AH280" s="2173">
        <f t="shared" si="620"/>
        <v>0</v>
      </c>
      <c r="AM280" s="2158">
        <v>2.8915700000000002</v>
      </c>
      <c r="AN280" s="2159">
        <v>0.442805</v>
      </c>
      <c r="AO280" s="2159">
        <v>0.944295</v>
      </c>
      <c r="AP280" s="2160">
        <v>4.27867</v>
      </c>
    </row>
    <row r="281" spans="1:42" s="14" customFormat="1" ht="29.25" customHeight="1">
      <c r="A281" s="2172"/>
      <c r="B281" s="1838"/>
      <c r="C281" s="777" t="s">
        <v>229</v>
      </c>
      <c r="D281" s="1838"/>
      <c r="E281" s="1838"/>
      <c r="F281" s="70">
        <f t="shared" si="596"/>
        <v>0.60655583333333329</v>
      </c>
      <c r="G281" s="71">
        <f t="shared" si="597"/>
        <v>1.8795205000000001</v>
      </c>
      <c r="H281" s="598">
        <f t="shared" si="615"/>
        <v>4.7970541666666672E-2</v>
      </c>
      <c r="I281" s="598">
        <f t="shared" ref="I281:M281" si="643">+H281</f>
        <v>4.7970541666666672E-2</v>
      </c>
      <c r="J281" s="598">
        <f t="shared" si="643"/>
        <v>4.7970541666666672E-2</v>
      </c>
      <c r="K281" s="598">
        <f t="shared" si="643"/>
        <v>4.7970541666666672E-2</v>
      </c>
      <c r="L281" s="598">
        <f t="shared" si="643"/>
        <v>4.7970541666666672E-2</v>
      </c>
      <c r="M281" s="598">
        <f t="shared" si="643"/>
        <v>4.7970541666666672E-2</v>
      </c>
      <c r="N281" s="72">
        <f t="shared" si="599"/>
        <v>0.28782325000000003</v>
      </c>
      <c r="O281" s="72">
        <f t="shared" si="617"/>
        <v>0.20459724999999998</v>
      </c>
      <c r="P281" s="72">
        <f t="shared" ref="P281:Q281" si="644">+O281</f>
        <v>0.20459724999999998</v>
      </c>
      <c r="Q281" s="72">
        <f t="shared" si="644"/>
        <v>0.20459724999999998</v>
      </c>
      <c r="R281" s="72">
        <f t="shared" si="601"/>
        <v>0.61379174999999997</v>
      </c>
      <c r="S281" s="73">
        <f t="shared" si="619"/>
        <v>2.7811355</v>
      </c>
      <c r="T281" s="30"/>
      <c r="U281" s="55">
        <f t="shared" si="602"/>
        <v>0</v>
      </c>
      <c r="V281" s="665">
        <f t="shared" si="603"/>
        <v>0</v>
      </c>
      <c r="W281" s="637">
        <f t="shared" si="604"/>
        <v>0</v>
      </c>
      <c r="X281" s="637">
        <f t="shared" si="605"/>
        <v>0</v>
      </c>
      <c r="Y281" s="637">
        <f t="shared" si="606"/>
        <v>0</v>
      </c>
      <c r="Z281" s="637">
        <f t="shared" si="607"/>
        <v>0</v>
      </c>
      <c r="AA281" s="637">
        <f t="shared" si="608"/>
        <v>0</v>
      </c>
      <c r="AB281" s="637">
        <f t="shared" si="609"/>
        <v>0</v>
      </c>
      <c r="AC281" s="670">
        <f t="shared" si="610"/>
        <v>0</v>
      </c>
      <c r="AD281" s="87">
        <f t="shared" si="611"/>
        <v>0</v>
      </c>
      <c r="AE281" s="87">
        <f t="shared" si="612"/>
        <v>0</v>
      </c>
      <c r="AF281" s="87">
        <f t="shared" si="613"/>
        <v>0</v>
      </c>
      <c r="AG281" s="678">
        <f t="shared" si="614"/>
        <v>0</v>
      </c>
      <c r="AH281" s="2173">
        <f t="shared" si="620"/>
        <v>0</v>
      </c>
      <c r="AM281" s="2158">
        <v>2.8915700000000002</v>
      </c>
      <c r="AN281" s="2159">
        <v>0.442805</v>
      </c>
      <c r="AO281" s="2159">
        <v>0.944295</v>
      </c>
      <c r="AP281" s="2160">
        <v>4.27867</v>
      </c>
    </row>
    <row r="282" spans="1:42" s="14" customFormat="1" ht="29.25" customHeight="1">
      <c r="A282" s="2172"/>
      <c r="B282" s="1838"/>
      <c r="C282" s="777" t="s">
        <v>223</v>
      </c>
      <c r="D282" s="777" t="s">
        <v>257</v>
      </c>
      <c r="E282" s="1838" t="s">
        <v>271</v>
      </c>
      <c r="F282" s="70">
        <f t="shared" si="596"/>
        <v>0.42827791666666665</v>
      </c>
      <c r="G282" s="71">
        <f t="shared" si="597"/>
        <v>0.93976025000000007</v>
      </c>
      <c r="H282" s="598">
        <f t="shared" si="615"/>
        <v>2.3985270833333336E-2</v>
      </c>
      <c r="I282" s="598">
        <f t="shared" ref="I282:M282" si="645">+H282</f>
        <v>2.3985270833333336E-2</v>
      </c>
      <c r="J282" s="598">
        <f t="shared" si="645"/>
        <v>2.3985270833333336E-2</v>
      </c>
      <c r="K282" s="598">
        <f t="shared" si="645"/>
        <v>2.3985270833333336E-2</v>
      </c>
      <c r="L282" s="598">
        <f t="shared" si="645"/>
        <v>2.3985270833333336E-2</v>
      </c>
      <c r="M282" s="598">
        <f t="shared" si="645"/>
        <v>2.3985270833333336E-2</v>
      </c>
      <c r="N282" s="72">
        <f t="shared" si="599"/>
        <v>0.14391162500000002</v>
      </c>
      <c r="O282" s="72">
        <f t="shared" si="617"/>
        <v>0.10229862499999999</v>
      </c>
      <c r="P282" s="72">
        <f t="shared" ref="P282:Q282" si="646">+O282</f>
        <v>0.10229862499999999</v>
      </c>
      <c r="Q282" s="72">
        <f t="shared" si="646"/>
        <v>0.10229862499999999</v>
      </c>
      <c r="R282" s="72">
        <f t="shared" si="601"/>
        <v>0.30689587499999998</v>
      </c>
      <c r="S282" s="73">
        <f t="shared" si="619"/>
        <v>1.39056775</v>
      </c>
      <c r="T282" s="30"/>
      <c r="U282" s="55">
        <f t="shared" si="602"/>
        <v>0</v>
      </c>
      <c r="V282" s="665">
        <f t="shared" si="603"/>
        <v>0</v>
      </c>
      <c r="W282" s="637">
        <f t="shared" si="604"/>
        <v>0</v>
      </c>
      <c r="X282" s="637">
        <f t="shared" si="605"/>
        <v>0</v>
      </c>
      <c r="Y282" s="637">
        <f t="shared" si="606"/>
        <v>0</v>
      </c>
      <c r="Z282" s="637">
        <f t="shared" si="607"/>
        <v>0</v>
      </c>
      <c r="AA282" s="637">
        <f t="shared" si="608"/>
        <v>0</v>
      </c>
      <c r="AB282" s="637">
        <f t="shared" si="609"/>
        <v>0</v>
      </c>
      <c r="AC282" s="670">
        <f t="shared" si="610"/>
        <v>0</v>
      </c>
      <c r="AD282" s="87">
        <f t="shared" si="611"/>
        <v>0</v>
      </c>
      <c r="AE282" s="87">
        <f t="shared" si="612"/>
        <v>0</v>
      </c>
      <c r="AF282" s="87">
        <f t="shared" si="613"/>
        <v>0</v>
      </c>
      <c r="AG282" s="678">
        <f t="shared" si="614"/>
        <v>0</v>
      </c>
      <c r="AH282" s="2173">
        <f t="shared" si="620"/>
        <v>0</v>
      </c>
      <c r="AM282" s="2158">
        <v>1.4457850000000001</v>
      </c>
      <c r="AN282" s="2159">
        <v>0.2214025</v>
      </c>
      <c r="AO282" s="2159">
        <v>0.4721475</v>
      </c>
      <c r="AP282" s="2160">
        <v>2.139335</v>
      </c>
    </row>
    <row r="283" spans="1:42" s="14" customFormat="1" ht="29.25" customHeight="1">
      <c r="A283" s="2172"/>
      <c r="B283" s="1838"/>
      <c r="C283" s="777" t="s">
        <v>225</v>
      </c>
      <c r="D283" s="777" t="s">
        <v>224</v>
      </c>
      <c r="E283" s="1838"/>
      <c r="F283" s="70">
        <f t="shared" si="596"/>
        <v>0.49310625000000002</v>
      </c>
      <c r="G283" s="71">
        <f t="shared" si="597"/>
        <v>1.28149125</v>
      </c>
      <c r="H283" s="598">
        <f t="shared" si="615"/>
        <v>3.2707187500000005E-2</v>
      </c>
      <c r="I283" s="598">
        <f t="shared" ref="I283:M283" si="647">+H283</f>
        <v>3.2707187500000005E-2</v>
      </c>
      <c r="J283" s="598">
        <f t="shared" si="647"/>
        <v>3.2707187500000005E-2</v>
      </c>
      <c r="K283" s="598">
        <f t="shared" si="647"/>
        <v>3.2707187500000005E-2</v>
      </c>
      <c r="L283" s="598">
        <f t="shared" si="647"/>
        <v>3.2707187500000005E-2</v>
      </c>
      <c r="M283" s="598">
        <f t="shared" si="647"/>
        <v>3.2707187500000005E-2</v>
      </c>
      <c r="N283" s="72">
        <f t="shared" si="599"/>
        <v>0.19624312500000002</v>
      </c>
      <c r="O283" s="72">
        <f t="shared" si="617"/>
        <v>0.139498125</v>
      </c>
      <c r="P283" s="72">
        <f t="shared" ref="P283:Q283" si="648">+O283</f>
        <v>0.139498125</v>
      </c>
      <c r="Q283" s="72">
        <f t="shared" si="648"/>
        <v>0.139498125</v>
      </c>
      <c r="R283" s="72">
        <f t="shared" si="601"/>
        <v>0.41849437500000003</v>
      </c>
      <c r="S283" s="73">
        <f t="shared" si="619"/>
        <v>1.8962287500000001</v>
      </c>
      <c r="T283" s="30"/>
      <c r="U283" s="55">
        <f t="shared" si="602"/>
        <v>0</v>
      </c>
      <c r="V283" s="665">
        <f t="shared" si="603"/>
        <v>0</v>
      </c>
      <c r="W283" s="637">
        <f t="shared" si="604"/>
        <v>0</v>
      </c>
      <c r="X283" s="637">
        <f t="shared" si="605"/>
        <v>0</v>
      </c>
      <c r="Y283" s="637">
        <f t="shared" si="606"/>
        <v>0</v>
      </c>
      <c r="Z283" s="637">
        <f t="shared" si="607"/>
        <v>0</v>
      </c>
      <c r="AA283" s="637">
        <f t="shared" si="608"/>
        <v>0</v>
      </c>
      <c r="AB283" s="637">
        <f t="shared" si="609"/>
        <v>0</v>
      </c>
      <c r="AC283" s="670">
        <f t="shared" si="610"/>
        <v>0</v>
      </c>
      <c r="AD283" s="87">
        <f t="shared" si="611"/>
        <v>0</v>
      </c>
      <c r="AE283" s="87">
        <f t="shared" si="612"/>
        <v>0</v>
      </c>
      <c r="AF283" s="87">
        <f t="shared" si="613"/>
        <v>0</v>
      </c>
      <c r="AG283" s="678">
        <f t="shared" si="614"/>
        <v>0</v>
      </c>
      <c r="AH283" s="2173">
        <f t="shared" si="620"/>
        <v>0</v>
      </c>
      <c r="AM283" s="2158">
        <v>1.9715249999999997</v>
      </c>
      <c r="AN283" s="2159">
        <v>0.30191250000000003</v>
      </c>
      <c r="AO283" s="2159">
        <v>0.64383750000000006</v>
      </c>
      <c r="AP283" s="2160">
        <v>2.9172750000000001</v>
      </c>
    </row>
    <row r="284" spans="1:42" s="14" customFormat="1" ht="29.25" customHeight="1">
      <c r="A284" s="2172"/>
      <c r="B284" s="1838"/>
      <c r="C284" s="777" t="s">
        <v>225</v>
      </c>
      <c r="D284" s="1838" t="s">
        <v>272</v>
      </c>
      <c r="E284" s="1838"/>
      <c r="F284" s="70">
        <f t="shared" si="596"/>
        <v>0.54172750000000003</v>
      </c>
      <c r="G284" s="71">
        <f t="shared" si="597"/>
        <v>1.5377894999999999</v>
      </c>
      <c r="H284" s="598">
        <f t="shared" si="615"/>
        <v>3.9248625000000002E-2</v>
      </c>
      <c r="I284" s="598">
        <f t="shared" ref="I284:M284" si="649">+H284</f>
        <v>3.9248625000000002E-2</v>
      </c>
      <c r="J284" s="598">
        <f t="shared" si="649"/>
        <v>3.9248625000000002E-2</v>
      </c>
      <c r="K284" s="598">
        <f t="shared" si="649"/>
        <v>3.9248625000000002E-2</v>
      </c>
      <c r="L284" s="598">
        <f t="shared" si="649"/>
        <v>3.9248625000000002E-2</v>
      </c>
      <c r="M284" s="598">
        <f t="shared" si="649"/>
        <v>3.9248625000000002E-2</v>
      </c>
      <c r="N284" s="72">
        <f t="shared" si="599"/>
        <v>0.23549175</v>
      </c>
      <c r="O284" s="72">
        <f t="shared" si="617"/>
        <v>0.16739775000000001</v>
      </c>
      <c r="P284" s="72">
        <f t="shared" ref="P284:Q284" si="650">+O284</f>
        <v>0.16739775000000001</v>
      </c>
      <c r="Q284" s="72">
        <f t="shared" si="650"/>
        <v>0.16739775000000001</v>
      </c>
      <c r="R284" s="72">
        <f t="shared" si="601"/>
        <v>0.50219325000000004</v>
      </c>
      <c r="S284" s="73">
        <f t="shared" si="619"/>
        <v>2.2754745000000001</v>
      </c>
      <c r="T284" s="30"/>
      <c r="U284" s="55">
        <f t="shared" si="602"/>
        <v>0</v>
      </c>
      <c r="V284" s="665">
        <f t="shared" si="603"/>
        <v>0</v>
      </c>
      <c r="W284" s="637">
        <f t="shared" si="604"/>
        <v>0</v>
      </c>
      <c r="X284" s="637">
        <f t="shared" si="605"/>
        <v>0</v>
      </c>
      <c r="Y284" s="637">
        <f t="shared" si="606"/>
        <v>0</v>
      </c>
      <c r="Z284" s="637">
        <f t="shared" si="607"/>
        <v>0</v>
      </c>
      <c r="AA284" s="637">
        <f t="shared" si="608"/>
        <v>0</v>
      </c>
      <c r="AB284" s="637">
        <f t="shared" si="609"/>
        <v>0</v>
      </c>
      <c r="AC284" s="670">
        <f t="shared" si="610"/>
        <v>0</v>
      </c>
      <c r="AD284" s="87">
        <f t="shared" si="611"/>
        <v>0</v>
      </c>
      <c r="AE284" s="87">
        <f t="shared" si="612"/>
        <v>0</v>
      </c>
      <c r="AF284" s="87">
        <f t="shared" si="613"/>
        <v>0</v>
      </c>
      <c r="AG284" s="678">
        <f t="shared" si="614"/>
        <v>0</v>
      </c>
      <c r="AH284" s="2173">
        <f t="shared" si="620"/>
        <v>0</v>
      </c>
      <c r="AM284" s="2158">
        <v>2.3658299999999999</v>
      </c>
      <c r="AN284" s="2159">
        <v>0.36229499999999998</v>
      </c>
      <c r="AO284" s="2159">
        <v>0.7726050000000001</v>
      </c>
      <c r="AP284" s="2160">
        <v>3.5007299999999999</v>
      </c>
    </row>
    <row r="285" spans="1:42" s="14" customFormat="1" ht="29.25" customHeight="1">
      <c r="A285" s="2174"/>
      <c r="B285" s="1837"/>
      <c r="C285" s="775" t="s">
        <v>227</v>
      </c>
      <c r="D285" s="1837"/>
      <c r="E285" s="1837"/>
      <c r="F285" s="76">
        <f t="shared" si="596"/>
        <v>0.54172750000000003</v>
      </c>
      <c r="G285" s="77">
        <f t="shared" si="597"/>
        <v>1.5377894999999999</v>
      </c>
      <c r="H285" s="600">
        <f t="shared" si="615"/>
        <v>3.9248625000000002E-2</v>
      </c>
      <c r="I285" s="600">
        <f t="shared" ref="I285:M285" si="651">+H285</f>
        <v>3.9248625000000002E-2</v>
      </c>
      <c r="J285" s="600">
        <f t="shared" si="651"/>
        <v>3.9248625000000002E-2</v>
      </c>
      <c r="K285" s="600">
        <f t="shared" si="651"/>
        <v>3.9248625000000002E-2</v>
      </c>
      <c r="L285" s="600">
        <f t="shared" si="651"/>
        <v>3.9248625000000002E-2</v>
      </c>
      <c r="M285" s="600">
        <f t="shared" si="651"/>
        <v>3.9248625000000002E-2</v>
      </c>
      <c r="N285" s="78">
        <f t="shared" si="599"/>
        <v>0.23549175</v>
      </c>
      <c r="O285" s="78">
        <f t="shared" si="617"/>
        <v>0.16739775000000001</v>
      </c>
      <c r="P285" s="78">
        <f t="shared" ref="P285:Q285" si="652">+O285</f>
        <v>0.16739775000000001</v>
      </c>
      <c r="Q285" s="78">
        <f t="shared" si="652"/>
        <v>0.16739775000000001</v>
      </c>
      <c r="R285" s="78">
        <f t="shared" si="601"/>
        <v>0.50219325000000004</v>
      </c>
      <c r="S285" s="79">
        <f t="shared" si="619"/>
        <v>2.2754745000000001</v>
      </c>
      <c r="T285" s="31"/>
      <c r="U285" s="56">
        <f t="shared" si="602"/>
        <v>0</v>
      </c>
      <c r="V285" s="666">
        <f t="shared" si="603"/>
        <v>0</v>
      </c>
      <c r="W285" s="638">
        <f t="shared" si="604"/>
        <v>0</v>
      </c>
      <c r="X285" s="638">
        <f t="shared" si="605"/>
        <v>0</v>
      </c>
      <c r="Y285" s="638">
        <f t="shared" si="606"/>
        <v>0</v>
      </c>
      <c r="Z285" s="638">
        <f t="shared" si="607"/>
        <v>0</v>
      </c>
      <c r="AA285" s="638">
        <f t="shared" si="608"/>
        <v>0</v>
      </c>
      <c r="AB285" s="638">
        <f t="shared" si="609"/>
        <v>0</v>
      </c>
      <c r="AC285" s="671">
        <f t="shared" si="610"/>
        <v>0</v>
      </c>
      <c r="AD285" s="88">
        <f t="shared" si="611"/>
        <v>0</v>
      </c>
      <c r="AE285" s="88">
        <f t="shared" si="612"/>
        <v>0</v>
      </c>
      <c r="AF285" s="88">
        <f t="shared" si="613"/>
        <v>0</v>
      </c>
      <c r="AG285" s="679">
        <f t="shared" si="614"/>
        <v>0</v>
      </c>
      <c r="AH285" s="2175">
        <f t="shared" si="620"/>
        <v>0</v>
      </c>
      <c r="AM285" s="2158">
        <v>2.3658299999999999</v>
      </c>
      <c r="AN285" s="2159">
        <v>0.36229499999999998</v>
      </c>
      <c r="AO285" s="2159">
        <v>0.7726050000000001</v>
      </c>
      <c r="AP285" s="2160">
        <v>3.5007299999999999</v>
      </c>
    </row>
    <row r="286" spans="1:42" s="14" customFormat="1" ht="29.25" customHeight="1">
      <c r="A286" s="2170" t="s">
        <v>273</v>
      </c>
      <c r="B286" s="1836" t="s">
        <v>274</v>
      </c>
      <c r="C286" s="774" t="s">
        <v>223</v>
      </c>
      <c r="D286" s="774" t="s">
        <v>257</v>
      </c>
      <c r="E286" s="1836" t="s">
        <v>275</v>
      </c>
      <c r="F286" s="64">
        <f t="shared" si="596"/>
        <v>0.42827791666666665</v>
      </c>
      <c r="G286" s="65">
        <f t="shared" si="597"/>
        <v>0.93976025000000007</v>
      </c>
      <c r="H286" s="599">
        <f t="shared" si="615"/>
        <v>2.3985270833333336E-2</v>
      </c>
      <c r="I286" s="599">
        <f t="shared" ref="I286:M286" si="653">+H286</f>
        <v>2.3985270833333336E-2</v>
      </c>
      <c r="J286" s="599">
        <f t="shared" si="653"/>
        <v>2.3985270833333336E-2</v>
      </c>
      <c r="K286" s="599">
        <f t="shared" si="653"/>
        <v>2.3985270833333336E-2</v>
      </c>
      <c r="L286" s="599">
        <f t="shared" si="653"/>
        <v>2.3985270833333336E-2</v>
      </c>
      <c r="M286" s="599">
        <f t="shared" si="653"/>
        <v>2.3985270833333336E-2</v>
      </c>
      <c r="N286" s="66">
        <f t="shared" si="599"/>
        <v>0.14391162500000002</v>
      </c>
      <c r="O286" s="66">
        <f t="shared" si="617"/>
        <v>0.10229862499999999</v>
      </c>
      <c r="P286" s="66">
        <f t="shared" ref="P286:Q286" si="654">+O286</f>
        <v>0.10229862499999999</v>
      </c>
      <c r="Q286" s="66">
        <f t="shared" si="654"/>
        <v>0.10229862499999999</v>
      </c>
      <c r="R286" s="66">
        <f t="shared" si="601"/>
        <v>0.30689587499999998</v>
      </c>
      <c r="S286" s="67">
        <f t="shared" si="619"/>
        <v>1.39056775</v>
      </c>
      <c r="T286" s="29"/>
      <c r="U286" s="57">
        <f t="shared" si="602"/>
        <v>0</v>
      </c>
      <c r="V286" s="664">
        <f t="shared" si="603"/>
        <v>0</v>
      </c>
      <c r="W286" s="639">
        <f t="shared" si="604"/>
        <v>0</v>
      </c>
      <c r="X286" s="639">
        <f t="shared" si="605"/>
        <v>0</v>
      </c>
      <c r="Y286" s="639">
        <f t="shared" si="606"/>
        <v>0</v>
      </c>
      <c r="Z286" s="639">
        <f t="shared" si="607"/>
        <v>0</v>
      </c>
      <c r="AA286" s="639">
        <f t="shared" si="608"/>
        <v>0</v>
      </c>
      <c r="AB286" s="639">
        <f t="shared" si="609"/>
        <v>0</v>
      </c>
      <c r="AC286" s="669">
        <f t="shared" si="610"/>
        <v>0</v>
      </c>
      <c r="AD286" s="86">
        <f t="shared" si="611"/>
        <v>0</v>
      </c>
      <c r="AE286" s="86">
        <f t="shared" si="612"/>
        <v>0</v>
      </c>
      <c r="AF286" s="86">
        <f t="shared" si="613"/>
        <v>0</v>
      </c>
      <c r="AG286" s="680">
        <f t="shared" si="614"/>
        <v>0</v>
      </c>
      <c r="AH286" s="2171">
        <f t="shared" si="620"/>
        <v>0</v>
      </c>
      <c r="AM286" s="2161">
        <v>1.4457850000000001</v>
      </c>
      <c r="AN286" s="2162">
        <v>0.2214025</v>
      </c>
      <c r="AO286" s="2162">
        <v>0.4721475</v>
      </c>
      <c r="AP286" s="2163">
        <v>2.139335</v>
      </c>
    </row>
    <row r="287" spans="1:42" s="14" customFormat="1" ht="29.25" customHeight="1">
      <c r="A287" s="2172"/>
      <c r="B287" s="1838"/>
      <c r="C287" s="777" t="s">
        <v>225</v>
      </c>
      <c r="D287" s="777" t="s">
        <v>224</v>
      </c>
      <c r="E287" s="1838"/>
      <c r="F287" s="70">
        <f t="shared" si="596"/>
        <v>0.47689916666666665</v>
      </c>
      <c r="G287" s="71">
        <f t="shared" si="597"/>
        <v>1.1960584999999999</v>
      </c>
      <c r="H287" s="598">
        <f t="shared" si="615"/>
        <v>3.0526708333333329E-2</v>
      </c>
      <c r="I287" s="598">
        <f t="shared" ref="I287:M287" si="655">+H287</f>
        <v>3.0526708333333329E-2</v>
      </c>
      <c r="J287" s="598">
        <f t="shared" si="655"/>
        <v>3.0526708333333329E-2</v>
      </c>
      <c r="K287" s="598">
        <f t="shared" si="655"/>
        <v>3.0526708333333329E-2</v>
      </c>
      <c r="L287" s="598">
        <f t="shared" si="655"/>
        <v>3.0526708333333329E-2</v>
      </c>
      <c r="M287" s="598">
        <f t="shared" si="655"/>
        <v>3.0526708333333329E-2</v>
      </c>
      <c r="N287" s="72">
        <f t="shared" si="599"/>
        <v>0.18316024999999997</v>
      </c>
      <c r="O287" s="72">
        <f t="shared" si="617"/>
        <v>0.13019824999999999</v>
      </c>
      <c r="P287" s="72">
        <f t="shared" ref="P287:Q287" si="656">+O287</f>
        <v>0.13019824999999999</v>
      </c>
      <c r="Q287" s="72">
        <f t="shared" si="656"/>
        <v>0.13019824999999999</v>
      </c>
      <c r="R287" s="72">
        <f t="shared" si="601"/>
        <v>0.39059474999999999</v>
      </c>
      <c r="S287" s="73">
        <f t="shared" si="619"/>
        <v>1.7698134999999999</v>
      </c>
      <c r="T287" s="30"/>
      <c r="U287" s="55">
        <f t="shared" si="602"/>
        <v>0</v>
      </c>
      <c r="V287" s="665">
        <f t="shared" si="603"/>
        <v>0</v>
      </c>
      <c r="W287" s="637">
        <f t="shared" si="604"/>
        <v>0</v>
      </c>
      <c r="X287" s="637">
        <f t="shared" si="605"/>
        <v>0</v>
      </c>
      <c r="Y287" s="637">
        <f t="shared" si="606"/>
        <v>0</v>
      </c>
      <c r="Z287" s="637">
        <f t="shared" si="607"/>
        <v>0</v>
      </c>
      <c r="AA287" s="637">
        <f t="shared" si="608"/>
        <v>0</v>
      </c>
      <c r="AB287" s="637">
        <f t="shared" si="609"/>
        <v>0</v>
      </c>
      <c r="AC287" s="670">
        <f t="shared" si="610"/>
        <v>0</v>
      </c>
      <c r="AD287" s="87">
        <f t="shared" si="611"/>
        <v>0</v>
      </c>
      <c r="AE287" s="87">
        <f t="shared" si="612"/>
        <v>0</v>
      </c>
      <c r="AF287" s="87">
        <f t="shared" si="613"/>
        <v>0</v>
      </c>
      <c r="AG287" s="678">
        <f t="shared" si="614"/>
        <v>0</v>
      </c>
      <c r="AH287" s="2173">
        <f t="shared" si="620"/>
        <v>0</v>
      </c>
      <c r="AM287" s="2164">
        <v>1.8400899999999998</v>
      </c>
      <c r="AN287" s="2165">
        <v>0.28178499999999995</v>
      </c>
      <c r="AO287" s="2165">
        <v>0.60091499999999998</v>
      </c>
      <c r="AP287" s="2166">
        <v>2.7227899999999998</v>
      </c>
    </row>
    <row r="288" spans="1:42" s="14" customFormat="1" ht="29.25" customHeight="1">
      <c r="A288" s="2172"/>
      <c r="B288" s="1838"/>
      <c r="C288" s="777" t="s">
        <v>254</v>
      </c>
      <c r="D288" s="777" t="s">
        <v>255</v>
      </c>
      <c r="E288" s="1838"/>
      <c r="F288" s="70">
        <f t="shared" si="596"/>
        <v>0.49310625000000002</v>
      </c>
      <c r="G288" s="71">
        <f t="shared" si="597"/>
        <v>1.28149125</v>
      </c>
      <c r="H288" s="598">
        <f t="shared" si="615"/>
        <v>3.2707187500000005E-2</v>
      </c>
      <c r="I288" s="598">
        <f t="shared" ref="I288:M288" si="657">+H288</f>
        <v>3.2707187500000005E-2</v>
      </c>
      <c r="J288" s="598">
        <f t="shared" si="657"/>
        <v>3.2707187500000005E-2</v>
      </c>
      <c r="K288" s="598">
        <f t="shared" si="657"/>
        <v>3.2707187500000005E-2</v>
      </c>
      <c r="L288" s="598">
        <f t="shared" si="657"/>
        <v>3.2707187500000005E-2</v>
      </c>
      <c r="M288" s="598">
        <f t="shared" si="657"/>
        <v>3.2707187500000005E-2</v>
      </c>
      <c r="N288" s="72">
        <f t="shared" si="599"/>
        <v>0.19624312500000002</v>
      </c>
      <c r="O288" s="72">
        <f t="shared" si="617"/>
        <v>0.139498125</v>
      </c>
      <c r="P288" s="72">
        <f t="shared" ref="P288:Q288" si="658">+O288</f>
        <v>0.139498125</v>
      </c>
      <c r="Q288" s="72">
        <f t="shared" si="658"/>
        <v>0.139498125</v>
      </c>
      <c r="R288" s="72">
        <f t="shared" si="601"/>
        <v>0.41849437500000003</v>
      </c>
      <c r="S288" s="73">
        <f t="shared" si="619"/>
        <v>1.8962287500000001</v>
      </c>
      <c r="T288" s="30"/>
      <c r="U288" s="55">
        <f t="shared" si="602"/>
        <v>0</v>
      </c>
      <c r="V288" s="665">
        <f t="shared" si="603"/>
        <v>0</v>
      </c>
      <c r="W288" s="637">
        <f t="shared" si="604"/>
        <v>0</v>
      </c>
      <c r="X288" s="637">
        <f t="shared" si="605"/>
        <v>0</v>
      </c>
      <c r="Y288" s="637">
        <f t="shared" si="606"/>
        <v>0</v>
      </c>
      <c r="Z288" s="637">
        <f t="shared" si="607"/>
        <v>0</v>
      </c>
      <c r="AA288" s="637">
        <f t="shared" si="608"/>
        <v>0</v>
      </c>
      <c r="AB288" s="637">
        <f t="shared" si="609"/>
        <v>0</v>
      </c>
      <c r="AC288" s="670">
        <f t="shared" si="610"/>
        <v>0</v>
      </c>
      <c r="AD288" s="87">
        <f t="shared" si="611"/>
        <v>0</v>
      </c>
      <c r="AE288" s="87">
        <f t="shared" si="612"/>
        <v>0</v>
      </c>
      <c r="AF288" s="87">
        <f t="shared" si="613"/>
        <v>0</v>
      </c>
      <c r="AG288" s="678">
        <f t="shared" si="614"/>
        <v>0</v>
      </c>
      <c r="AH288" s="2173">
        <f t="shared" si="620"/>
        <v>0</v>
      </c>
      <c r="AM288" s="2158">
        <v>1.9715249999999997</v>
      </c>
      <c r="AN288" s="2159">
        <v>0.30191250000000003</v>
      </c>
      <c r="AO288" s="2159">
        <v>0.64383750000000006</v>
      </c>
      <c r="AP288" s="2160">
        <v>2.9172750000000001</v>
      </c>
    </row>
    <row r="289" spans="1:42" s="14" customFormat="1" ht="29.25" customHeight="1">
      <c r="A289" s="2172"/>
      <c r="B289" s="1838"/>
      <c r="C289" s="777" t="s">
        <v>227</v>
      </c>
      <c r="D289" s="777" t="s">
        <v>226</v>
      </c>
      <c r="E289" s="1838"/>
      <c r="F289" s="70">
        <f t="shared" si="596"/>
        <v>0.62276291666666672</v>
      </c>
      <c r="G289" s="71">
        <f t="shared" si="597"/>
        <v>1.96495325</v>
      </c>
      <c r="H289" s="598">
        <f t="shared" si="615"/>
        <v>5.015102083333333E-2</v>
      </c>
      <c r="I289" s="598">
        <f t="shared" ref="I289:M289" si="659">+H289</f>
        <v>5.015102083333333E-2</v>
      </c>
      <c r="J289" s="598">
        <f t="shared" si="659"/>
        <v>5.015102083333333E-2</v>
      </c>
      <c r="K289" s="598">
        <f t="shared" si="659"/>
        <v>5.015102083333333E-2</v>
      </c>
      <c r="L289" s="598">
        <f t="shared" si="659"/>
        <v>5.015102083333333E-2</v>
      </c>
      <c r="M289" s="598">
        <f t="shared" si="659"/>
        <v>5.015102083333333E-2</v>
      </c>
      <c r="N289" s="72">
        <f t="shared" si="599"/>
        <v>0.30090612499999997</v>
      </c>
      <c r="O289" s="72">
        <f t="shared" si="617"/>
        <v>0.21389712499999999</v>
      </c>
      <c r="P289" s="72">
        <f t="shared" ref="P289:Q289" si="660">+O289</f>
        <v>0.21389712499999999</v>
      </c>
      <c r="Q289" s="72">
        <f t="shared" si="660"/>
        <v>0.21389712499999999</v>
      </c>
      <c r="R289" s="72">
        <f t="shared" si="601"/>
        <v>0.64169137499999995</v>
      </c>
      <c r="S289" s="73">
        <f t="shared" si="619"/>
        <v>2.9075507499999995</v>
      </c>
      <c r="T289" s="30"/>
      <c r="U289" s="55">
        <f t="shared" si="602"/>
        <v>0</v>
      </c>
      <c r="V289" s="665">
        <f t="shared" si="603"/>
        <v>0</v>
      </c>
      <c r="W289" s="637">
        <f t="shared" si="604"/>
        <v>0</v>
      </c>
      <c r="X289" s="637">
        <f t="shared" si="605"/>
        <v>0</v>
      </c>
      <c r="Y289" s="637">
        <f t="shared" si="606"/>
        <v>0</v>
      </c>
      <c r="Z289" s="637">
        <f t="shared" si="607"/>
        <v>0</v>
      </c>
      <c r="AA289" s="637">
        <f t="shared" si="608"/>
        <v>0</v>
      </c>
      <c r="AB289" s="637">
        <f t="shared" si="609"/>
        <v>0</v>
      </c>
      <c r="AC289" s="670">
        <f t="shared" si="610"/>
        <v>0</v>
      </c>
      <c r="AD289" s="87">
        <f t="shared" si="611"/>
        <v>0</v>
      </c>
      <c r="AE289" s="87">
        <f t="shared" si="612"/>
        <v>0</v>
      </c>
      <c r="AF289" s="87">
        <f t="shared" si="613"/>
        <v>0</v>
      </c>
      <c r="AG289" s="678">
        <f t="shared" si="614"/>
        <v>0</v>
      </c>
      <c r="AH289" s="2173">
        <f t="shared" si="620"/>
        <v>0</v>
      </c>
      <c r="AM289" s="2158">
        <v>3.0230049999999999</v>
      </c>
      <c r="AN289" s="2159">
        <v>0.46293249999999991</v>
      </c>
      <c r="AO289" s="2159">
        <v>0.98721749999999986</v>
      </c>
      <c r="AP289" s="2160">
        <v>4.4731550000000002</v>
      </c>
    </row>
    <row r="290" spans="1:42" s="14" customFormat="1" ht="29.25" customHeight="1">
      <c r="A290" s="2174"/>
      <c r="B290" s="1837"/>
      <c r="C290" s="775" t="s">
        <v>243</v>
      </c>
      <c r="D290" s="775" t="s">
        <v>234</v>
      </c>
      <c r="E290" s="1837"/>
      <c r="F290" s="76">
        <f t="shared" si="596"/>
        <v>0.65517708333333335</v>
      </c>
      <c r="G290" s="77">
        <f t="shared" si="597"/>
        <v>2.1358187499999999</v>
      </c>
      <c r="H290" s="600">
        <f t="shared" si="615"/>
        <v>5.4511979166666669E-2</v>
      </c>
      <c r="I290" s="600">
        <f t="shared" ref="I290:M290" si="661">+H290</f>
        <v>5.4511979166666669E-2</v>
      </c>
      <c r="J290" s="600">
        <f t="shared" si="661"/>
        <v>5.4511979166666669E-2</v>
      </c>
      <c r="K290" s="600">
        <f t="shared" si="661"/>
        <v>5.4511979166666669E-2</v>
      </c>
      <c r="L290" s="600">
        <f t="shared" si="661"/>
        <v>5.4511979166666669E-2</v>
      </c>
      <c r="M290" s="600">
        <f t="shared" si="661"/>
        <v>5.4511979166666669E-2</v>
      </c>
      <c r="N290" s="78">
        <f t="shared" si="599"/>
        <v>0.32707187500000001</v>
      </c>
      <c r="O290" s="78">
        <f t="shared" si="617"/>
        <v>0.23249687500000002</v>
      </c>
      <c r="P290" s="78">
        <f t="shared" ref="P290:Q290" si="662">+O290</f>
        <v>0.23249687500000002</v>
      </c>
      <c r="Q290" s="78">
        <f t="shared" si="662"/>
        <v>0.23249687500000002</v>
      </c>
      <c r="R290" s="78">
        <f t="shared" si="601"/>
        <v>0.69749062500000003</v>
      </c>
      <c r="S290" s="79">
        <f t="shared" si="619"/>
        <v>3.1603812499999999</v>
      </c>
      <c r="T290" s="31"/>
      <c r="U290" s="56">
        <f t="shared" si="602"/>
        <v>0</v>
      </c>
      <c r="V290" s="666">
        <f t="shared" si="603"/>
        <v>0</v>
      </c>
      <c r="W290" s="638">
        <f t="shared" si="604"/>
        <v>0</v>
      </c>
      <c r="X290" s="638">
        <f t="shared" si="605"/>
        <v>0</v>
      </c>
      <c r="Y290" s="638">
        <f t="shared" si="606"/>
        <v>0</v>
      </c>
      <c r="Z290" s="638">
        <f t="shared" si="607"/>
        <v>0</v>
      </c>
      <c r="AA290" s="638">
        <f t="shared" si="608"/>
        <v>0</v>
      </c>
      <c r="AB290" s="638">
        <f t="shared" si="609"/>
        <v>0</v>
      </c>
      <c r="AC290" s="671">
        <f t="shared" si="610"/>
        <v>0</v>
      </c>
      <c r="AD290" s="88">
        <f t="shared" si="611"/>
        <v>0</v>
      </c>
      <c r="AE290" s="88">
        <f t="shared" si="612"/>
        <v>0</v>
      </c>
      <c r="AF290" s="88">
        <f t="shared" si="613"/>
        <v>0</v>
      </c>
      <c r="AG290" s="679">
        <f t="shared" si="614"/>
        <v>0</v>
      </c>
      <c r="AH290" s="2175">
        <f t="shared" si="620"/>
        <v>0</v>
      </c>
      <c r="AM290" s="2158">
        <v>3.2858749999999999</v>
      </c>
      <c r="AN290" s="2159">
        <v>0.50318750000000001</v>
      </c>
      <c r="AO290" s="2159">
        <v>1.0730625</v>
      </c>
      <c r="AP290" s="2160">
        <v>4.8621249999999998</v>
      </c>
    </row>
    <row r="291" spans="1:42" s="14" customFormat="1" ht="29.25" customHeight="1">
      <c r="A291" s="2170" t="s">
        <v>253</v>
      </c>
      <c r="B291" s="1836"/>
      <c r="C291" s="774" t="s">
        <v>225</v>
      </c>
      <c r="D291" s="774" t="s">
        <v>224</v>
      </c>
      <c r="E291" s="774" t="s">
        <v>246</v>
      </c>
      <c r="F291" s="64">
        <f t="shared" si="596"/>
        <v>0.78483374999999989</v>
      </c>
      <c r="G291" s="65">
        <f t="shared" si="597"/>
        <v>2.8192807499999999</v>
      </c>
      <c r="H291" s="599">
        <f t="shared" si="615"/>
        <v>7.1955812499999994E-2</v>
      </c>
      <c r="I291" s="599">
        <f t="shared" ref="I291:M291" si="663">+H291</f>
        <v>7.1955812499999994E-2</v>
      </c>
      <c r="J291" s="599">
        <f t="shared" si="663"/>
        <v>7.1955812499999994E-2</v>
      </c>
      <c r="K291" s="599">
        <f t="shared" si="663"/>
        <v>7.1955812499999994E-2</v>
      </c>
      <c r="L291" s="599">
        <f t="shared" si="663"/>
        <v>7.1955812499999994E-2</v>
      </c>
      <c r="M291" s="599">
        <f t="shared" si="663"/>
        <v>7.1955812499999994E-2</v>
      </c>
      <c r="N291" s="66">
        <f t="shared" si="599"/>
        <v>0.43173487499999996</v>
      </c>
      <c r="O291" s="66">
        <f t="shared" si="617"/>
        <v>0.30689587499999998</v>
      </c>
      <c r="P291" s="66">
        <f t="shared" ref="P291:Q291" si="664">+O291</f>
        <v>0.30689587499999998</v>
      </c>
      <c r="Q291" s="66">
        <f t="shared" si="664"/>
        <v>0.30689587499999998</v>
      </c>
      <c r="R291" s="66">
        <f t="shared" si="601"/>
        <v>0.9206876249999999</v>
      </c>
      <c r="S291" s="67">
        <f t="shared" si="619"/>
        <v>4.1717032500000002</v>
      </c>
      <c r="T291" s="29"/>
      <c r="U291" s="57">
        <f t="shared" si="602"/>
        <v>0</v>
      </c>
      <c r="V291" s="664">
        <f t="shared" si="603"/>
        <v>0</v>
      </c>
      <c r="W291" s="639">
        <f t="shared" si="604"/>
        <v>0</v>
      </c>
      <c r="X291" s="639">
        <f t="shared" si="605"/>
        <v>0</v>
      </c>
      <c r="Y291" s="639">
        <f t="shared" si="606"/>
        <v>0</v>
      </c>
      <c r="Z291" s="639">
        <f t="shared" si="607"/>
        <v>0</v>
      </c>
      <c r="AA291" s="639">
        <f t="shared" si="608"/>
        <v>0</v>
      </c>
      <c r="AB291" s="639">
        <f t="shared" si="609"/>
        <v>0</v>
      </c>
      <c r="AC291" s="669">
        <f t="shared" si="610"/>
        <v>0</v>
      </c>
      <c r="AD291" s="86">
        <f t="shared" si="611"/>
        <v>0</v>
      </c>
      <c r="AE291" s="86">
        <f t="shared" si="612"/>
        <v>0</v>
      </c>
      <c r="AF291" s="86">
        <f t="shared" si="613"/>
        <v>0</v>
      </c>
      <c r="AG291" s="680">
        <f t="shared" si="614"/>
        <v>0</v>
      </c>
      <c r="AH291" s="2171">
        <f t="shared" si="620"/>
        <v>0</v>
      </c>
      <c r="AM291" s="2161">
        <v>4.3373549999999996</v>
      </c>
      <c r="AN291" s="2162">
        <v>0.66420749999999995</v>
      </c>
      <c r="AO291" s="2162">
        <v>1.4164424999999998</v>
      </c>
      <c r="AP291" s="2163">
        <v>6.4180049999999991</v>
      </c>
    </row>
    <row r="292" spans="1:42" s="14" customFormat="1" ht="29.25" customHeight="1">
      <c r="A292" s="2172"/>
      <c r="B292" s="1838"/>
      <c r="C292" s="777" t="s">
        <v>254</v>
      </c>
      <c r="D292" s="777" t="s">
        <v>255</v>
      </c>
      <c r="E292" s="777" t="s">
        <v>246</v>
      </c>
      <c r="F292" s="70">
        <f t="shared" si="596"/>
        <v>1.0279399999999999</v>
      </c>
      <c r="G292" s="71">
        <f t="shared" si="597"/>
        <v>4.1007720000000001</v>
      </c>
      <c r="H292" s="598">
        <f t="shared" si="615"/>
        <v>0.10466300000000001</v>
      </c>
      <c r="I292" s="598">
        <f t="shared" ref="I292:M292" si="665">+H292</f>
        <v>0.10466300000000001</v>
      </c>
      <c r="J292" s="598">
        <f t="shared" si="665"/>
        <v>0.10466300000000001</v>
      </c>
      <c r="K292" s="598">
        <f t="shared" si="665"/>
        <v>0.10466300000000001</v>
      </c>
      <c r="L292" s="598">
        <f t="shared" si="665"/>
        <v>0.10466300000000001</v>
      </c>
      <c r="M292" s="598">
        <f t="shared" si="665"/>
        <v>0.10466300000000001</v>
      </c>
      <c r="N292" s="72">
        <f t="shared" si="599"/>
        <v>0.62797800000000004</v>
      </c>
      <c r="O292" s="72">
        <f t="shared" si="617"/>
        <v>0.44639400000000001</v>
      </c>
      <c r="P292" s="72">
        <f t="shared" ref="P292:Q292" si="666">+O292</f>
        <v>0.44639400000000001</v>
      </c>
      <c r="Q292" s="72">
        <f t="shared" si="666"/>
        <v>0.44639400000000001</v>
      </c>
      <c r="R292" s="72">
        <f t="shared" si="601"/>
        <v>1.3391820000000001</v>
      </c>
      <c r="S292" s="73">
        <f t="shared" si="619"/>
        <v>6.0679319999999999</v>
      </c>
      <c r="T292" s="30"/>
      <c r="U292" s="55">
        <f t="shared" si="602"/>
        <v>0</v>
      </c>
      <c r="V292" s="665">
        <f t="shared" si="603"/>
        <v>0</v>
      </c>
      <c r="W292" s="637">
        <f t="shared" si="604"/>
        <v>0</v>
      </c>
      <c r="X292" s="637">
        <f t="shared" si="605"/>
        <v>0</v>
      </c>
      <c r="Y292" s="637">
        <f t="shared" si="606"/>
        <v>0</v>
      </c>
      <c r="Z292" s="637">
        <f t="shared" si="607"/>
        <v>0</v>
      </c>
      <c r="AA292" s="637">
        <f t="shared" si="608"/>
        <v>0</v>
      </c>
      <c r="AB292" s="637">
        <f t="shared" si="609"/>
        <v>0</v>
      </c>
      <c r="AC292" s="670">
        <f t="shared" si="610"/>
        <v>0</v>
      </c>
      <c r="AD292" s="87">
        <f t="shared" si="611"/>
        <v>0</v>
      </c>
      <c r="AE292" s="87">
        <f t="shared" si="612"/>
        <v>0</v>
      </c>
      <c r="AF292" s="87">
        <f t="shared" si="613"/>
        <v>0</v>
      </c>
      <c r="AG292" s="678">
        <f t="shared" si="614"/>
        <v>0</v>
      </c>
      <c r="AH292" s="2173">
        <f t="shared" si="620"/>
        <v>0</v>
      </c>
      <c r="AM292" s="2164">
        <v>6.3088799999999994</v>
      </c>
      <c r="AN292" s="2165">
        <v>0.96612000000000009</v>
      </c>
      <c r="AO292" s="2165">
        <v>2.0602800000000001</v>
      </c>
      <c r="AP292" s="2166">
        <v>9.3352799999999991</v>
      </c>
    </row>
    <row r="293" spans="1:42" s="14" customFormat="1" ht="29.25" customHeight="1">
      <c r="A293" s="2172"/>
      <c r="B293" s="1838"/>
      <c r="C293" s="777" t="s">
        <v>227</v>
      </c>
      <c r="D293" s="777" t="s">
        <v>226</v>
      </c>
      <c r="E293" s="777" t="s">
        <v>246</v>
      </c>
      <c r="F293" s="70">
        <f t="shared" si="596"/>
        <v>1.0279399999999999</v>
      </c>
      <c r="G293" s="71">
        <f t="shared" si="597"/>
        <v>4.1007720000000001</v>
      </c>
      <c r="H293" s="598">
        <f t="shared" si="615"/>
        <v>0.10466300000000001</v>
      </c>
      <c r="I293" s="598">
        <f t="shared" ref="I293:M293" si="667">+H293</f>
        <v>0.10466300000000001</v>
      </c>
      <c r="J293" s="598">
        <f t="shared" si="667"/>
        <v>0.10466300000000001</v>
      </c>
      <c r="K293" s="598">
        <f t="shared" si="667"/>
        <v>0.10466300000000001</v>
      </c>
      <c r="L293" s="598">
        <f t="shared" si="667"/>
        <v>0.10466300000000001</v>
      </c>
      <c r="M293" s="598">
        <f t="shared" si="667"/>
        <v>0.10466300000000001</v>
      </c>
      <c r="N293" s="72">
        <f t="shared" si="599"/>
        <v>0.62797800000000004</v>
      </c>
      <c r="O293" s="72">
        <f t="shared" si="617"/>
        <v>0.44639400000000001</v>
      </c>
      <c r="P293" s="72">
        <f t="shared" ref="P293:Q293" si="668">+O293</f>
        <v>0.44639400000000001</v>
      </c>
      <c r="Q293" s="72">
        <f t="shared" si="668"/>
        <v>0.44639400000000001</v>
      </c>
      <c r="R293" s="72">
        <f t="shared" si="601"/>
        <v>1.3391820000000001</v>
      </c>
      <c r="S293" s="73">
        <f t="shared" si="619"/>
        <v>6.0679319999999999</v>
      </c>
      <c r="T293" s="30"/>
      <c r="U293" s="55">
        <f t="shared" si="602"/>
        <v>0</v>
      </c>
      <c r="V293" s="665">
        <f t="shared" si="603"/>
        <v>0</v>
      </c>
      <c r="W293" s="637">
        <f t="shared" si="604"/>
        <v>0</v>
      </c>
      <c r="X293" s="637">
        <f t="shared" si="605"/>
        <v>0</v>
      </c>
      <c r="Y293" s="637">
        <f t="shared" si="606"/>
        <v>0</v>
      </c>
      <c r="Z293" s="637">
        <f t="shared" si="607"/>
        <v>0</v>
      </c>
      <c r="AA293" s="637">
        <f t="shared" si="608"/>
        <v>0</v>
      </c>
      <c r="AB293" s="637">
        <f t="shared" si="609"/>
        <v>0</v>
      </c>
      <c r="AC293" s="670">
        <f t="shared" si="610"/>
        <v>0</v>
      </c>
      <c r="AD293" s="87">
        <f t="shared" si="611"/>
        <v>0</v>
      </c>
      <c r="AE293" s="87">
        <f t="shared" si="612"/>
        <v>0</v>
      </c>
      <c r="AF293" s="87">
        <f t="shared" si="613"/>
        <v>0</v>
      </c>
      <c r="AG293" s="678">
        <f t="shared" si="614"/>
        <v>0</v>
      </c>
      <c r="AH293" s="2173">
        <f t="shared" si="620"/>
        <v>0</v>
      </c>
      <c r="AM293" s="2161">
        <v>6.3088799999999994</v>
      </c>
      <c r="AN293" s="2162">
        <v>0.96612000000000009</v>
      </c>
      <c r="AO293" s="2162">
        <v>2.0602800000000001</v>
      </c>
      <c r="AP293" s="2163">
        <v>9.3352799999999991</v>
      </c>
    </row>
    <row r="294" spans="1:42" s="14" customFormat="1" ht="29.25" customHeight="1">
      <c r="A294" s="2172"/>
      <c r="B294" s="1838"/>
      <c r="C294" s="777" t="s">
        <v>243</v>
      </c>
      <c r="D294" s="777" t="s">
        <v>234</v>
      </c>
      <c r="E294" s="777" t="s">
        <v>246</v>
      </c>
      <c r="F294" s="70">
        <f t="shared" si="596"/>
        <v>1.0279399999999999</v>
      </c>
      <c r="G294" s="71">
        <f t="shared" si="597"/>
        <v>4.1007720000000001</v>
      </c>
      <c r="H294" s="598">
        <f t="shared" si="615"/>
        <v>0.10466300000000001</v>
      </c>
      <c r="I294" s="598">
        <f t="shared" ref="I294:M294" si="669">+H294</f>
        <v>0.10466300000000001</v>
      </c>
      <c r="J294" s="598">
        <f t="shared" si="669"/>
        <v>0.10466300000000001</v>
      </c>
      <c r="K294" s="598">
        <f t="shared" si="669"/>
        <v>0.10466300000000001</v>
      </c>
      <c r="L294" s="598">
        <f t="shared" si="669"/>
        <v>0.10466300000000001</v>
      </c>
      <c r="M294" s="598">
        <f t="shared" si="669"/>
        <v>0.10466300000000001</v>
      </c>
      <c r="N294" s="72">
        <f t="shared" si="599"/>
        <v>0.62797800000000004</v>
      </c>
      <c r="O294" s="72">
        <f t="shared" si="617"/>
        <v>0.44639400000000001</v>
      </c>
      <c r="P294" s="72">
        <f t="shared" ref="P294:Q294" si="670">+O294</f>
        <v>0.44639400000000001</v>
      </c>
      <c r="Q294" s="72">
        <f t="shared" si="670"/>
        <v>0.44639400000000001</v>
      </c>
      <c r="R294" s="72">
        <f t="shared" si="601"/>
        <v>1.3391820000000001</v>
      </c>
      <c r="S294" s="73">
        <f t="shared" si="619"/>
        <v>6.0679319999999999</v>
      </c>
      <c r="T294" s="30"/>
      <c r="U294" s="55">
        <f t="shared" si="602"/>
        <v>0</v>
      </c>
      <c r="V294" s="665">
        <f t="shared" si="603"/>
        <v>0</v>
      </c>
      <c r="W294" s="637">
        <f t="shared" si="604"/>
        <v>0</v>
      </c>
      <c r="X294" s="637">
        <f t="shared" si="605"/>
        <v>0</v>
      </c>
      <c r="Y294" s="637">
        <f t="shared" si="606"/>
        <v>0</v>
      </c>
      <c r="Z294" s="637">
        <f t="shared" si="607"/>
        <v>0</v>
      </c>
      <c r="AA294" s="637">
        <f t="shared" si="608"/>
        <v>0</v>
      </c>
      <c r="AB294" s="637">
        <f t="shared" si="609"/>
        <v>0</v>
      </c>
      <c r="AC294" s="670">
        <f t="shared" si="610"/>
        <v>0</v>
      </c>
      <c r="AD294" s="87">
        <f t="shared" si="611"/>
        <v>0</v>
      </c>
      <c r="AE294" s="87">
        <f t="shared" si="612"/>
        <v>0</v>
      </c>
      <c r="AF294" s="87">
        <f t="shared" si="613"/>
        <v>0</v>
      </c>
      <c r="AG294" s="678">
        <f t="shared" si="614"/>
        <v>0</v>
      </c>
      <c r="AH294" s="2173">
        <f t="shared" si="620"/>
        <v>0</v>
      </c>
      <c r="AM294" s="2164">
        <v>6.3088799999999994</v>
      </c>
      <c r="AN294" s="2165">
        <v>0.96612000000000009</v>
      </c>
      <c r="AO294" s="2165">
        <v>2.0602800000000001</v>
      </c>
      <c r="AP294" s="2166">
        <v>9.3352799999999991</v>
      </c>
    </row>
    <row r="295" spans="1:42" s="14" customFormat="1" ht="29.25" customHeight="1">
      <c r="A295" s="2174"/>
      <c r="B295" s="1837"/>
      <c r="C295" s="775" t="s">
        <v>229</v>
      </c>
      <c r="D295" s="775" t="s">
        <v>228</v>
      </c>
      <c r="E295" s="775" t="s">
        <v>246</v>
      </c>
      <c r="F295" s="76">
        <f t="shared" si="596"/>
        <v>1.0279399999999999</v>
      </c>
      <c r="G295" s="77">
        <f t="shared" si="597"/>
        <v>4.1007720000000001</v>
      </c>
      <c r="H295" s="600">
        <f t="shared" si="615"/>
        <v>0.10466300000000001</v>
      </c>
      <c r="I295" s="600">
        <f t="shared" ref="I295:M295" si="671">+H295</f>
        <v>0.10466300000000001</v>
      </c>
      <c r="J295" s="600">
        <f t="shared" si="671"/>
        <v>0.10466300000000001</v>
      </c>
      <c r="K295" s="600">
        <f t="shared" si="671"/>
        <v>0.10466300000000001</v>
      </c>
      <c r="L295" s="600">
        <f t="shared" si="671"/>
        <v>0.10466300000000001</v>
      </c>
      <c r="M295" s="600">
        <f t="shared" si="671"/>
        <v>0.10466300000000001</v>
      </c>
      <c r="N295" s="78">
        <f t="shared" si="599"/>
        <v>0.62797800000000004</v>
      </c>
      <c r="O295" s="78">
        <f t="shared" si="617"/>
        <v>0.44639400000000001</v>
      </c>
      <c r="P295" s="78">
        <f t="shared" ref="P295:Q295" si="672">+O295</f>
        <v>0.44639400000000001</v>
      </c>
      <c r="Q295" s="78">
        <f t="shared" si="672"/>
        <v>0.44639400000000001</v>
      </c>
      <c r="R295" s="78">
        <f t="shared" si="601"/>
        <v>1.3391820000000001</v>
      </c>
      <c r="S295" s="79">
        <f t="shared" si="619"/>
        <v>6.0679319999999999</v>
      </c>
      <c r="T295" s="31"/>
      <c r="U295" s="56">
        <f t="shared" si="602"/>
        <v>0</v>
      </c>
      <c r="V295" s="666">
        <f t="shared" si="603"/>
        <v>0</v>
      </c>
      <c r="W295" s="638">
        <f t="shared" si="604"/>
        <v>0</v>
      </c>
      <c r="X295" s="638">
        <f t="shared" si="605"/>
        <v>0</v>
      </c>
      <c r="Y295" s="638">
        <f t="shared" si="606"/>
        <v>0</v>
      </c>
      <c r="Z295" s="638">
        <f t="shared" si="607"/>
        <v>0</v>
      </c>
      <c r="AA295" s="638">
        <f t="shared" si="608"/>
        <v>0</v>
      </c>
      <c r="AB295" s="638">
        <f t="shared" si="609"/>
        <v>0</v>
      </c>
      <c r="AC295" s="671">
        <f t="shared" si="610"/>
        <v>0</v>
      </c>
      <c r="AD295" s="88">
        <f t="shared" si="611"/>
        <v>0</v>
      </c>
      <c r="AE295" s="88">
        <f t="shared" si="612"/>
        <v>0</v>
      </c>
      <c r="AF295" s="88">
        <f t="shared" si="613"/>
        <v>0</v>
      </c>
      <c r="AG295" s="679">
        <f t="shared" si="614"/>
        <v>0</v>
      </c>
      <c r="AH295" s="2175">
        <f t="shared" si="620"/>
        <v>0</v>
      </c>
      <c r="AM295" s="2161">
        <v>6.3088799999999994</v>
      </c>
      <c r="AN295" s="2162">
        <v>0.96612000000000009</v>
      </c>
      <c r="AO295" s="2162">
        <v>2.0602800000000001</v>
      </c>
      <c r="AP295" s="2163">
        <v>9.3352799999999991</v>
      </c>
    </row>
    <row r="296" spans="1:42" s="14" customFormat="1" ht="29.25" customHeight="1">
      <c r="A296" s="2170" t="s">
        <v>232</v>
      </c>
      <c r="B296" s="1836" t="s">
        <v>114</v>
      </c>
      <c r="C296" s="774" t="s">
        <v>227</v>
      </c>
      <c r="D296" s="774" t="s">
        <v>55</v>
      </c>
      <c r="E296" s="774"/>
      <c r="F296" s="64">
        <f t="shared" si="596"/>
        <v>0.76862666666666668</v>
      </c>
      <c r="G296" s="65">
        <f t="shared" si="597"/>
        <v>2.7338480000000001</v>
      </c>
      <c r="H296" s="599">
        <f t="shared" si="615"/>
        <v>6.9775333333333342E-2</v>
      </c>
      <c r="I296" s="599">
        <f t="shared" ref="I296:M296" si="673">+H296</f>
        <v>6.9775333333333342E-2</v>
      </c>
      <c r="J296" s="599">
        <f t="shared" si="673"/>
        <v>6.9775333333333342E-2</v>
      </c>
      <c r="K296" s="599">
        <f t="shared" si="673"/>
        <v>6.9775333333333342E-2</v>
      </c>
      <c r="L296" s="599">
        <f t="shared" si="673"/>
        <v>6.9775333333333342E-2</v>
      </c>
      <c r="M296" s="599">
        <f t="shared" si="673"/>
        <v>6.9775333333333342E-2</v>
      </c>
      <c r="N296" s="66">
        <f t="shared" si="599"/>
        <v>0.41865200000000002</v>
      </c>
      <c r="O296" s="66">
        <f t="shared" si="617"/>
        <v>0.29759599999999997</v>
      </c>
      <c r="P296" s="66">
        <f t="shared" ref="P296:Q296" si="674">+O296</f>
        <v>0.29759599999999997</v>
      </c>
      <c r="Q296" s="66">
        <f t="shared" si="674"/>
        <v>0.29759599999999997</v>
      </c>
      <c r="R296" s="66">
        <f t="shared" si="601"/>
        <v>0.89278799999999991</v>
      </c>
      <c r="S296" s="67">
        <f t="shared" si="619"/>
        <v>4.0452879999999993</v>
      </c>
      <c r="T296" s="29"/>
      <c r="U296" s="57">
        <f t="shared" si="602"/>
        <v>0</v>
      </c>
      <c r="V296" s="664">
        <f t="shared" si="603"/>
        <v>0</v>
      </c>
      <c r="W296" s="639">
        <f t="shared" si="604"/>
        <v>0</v>
      </c>
      <c r="X296" s="639">
        <f t="shared" si="605"/>
        <v>0</v>
      </c>
      <c r="Y296" s="639">
        <f t="shared" si="606"/>
        <v>0</v>
      </c>
      <c r="Z296" s="639">
        <f t="shared" si="607"/>
        <v>0</v>
      </c>
      <c r="AA296" s="639">
        <f t="shared" si="608"/>
        <v>0</v>
      </c>
      <c r="AB296" s="639">
        <f t="shared" si="609"/>
        <v>0</v>
      </c>
      <c r="AC296" s="669">
        <f t="shared" si="610"/>
        <v>0</v>
      </c>
      <c r="AD296" s="86">
        <f t="shared" si="611"/>
        <v>0</v>
      </c>
      <c r="AE296" s="86">
        <f t="shared" si="612"/>
        <v>0</v>
      </c>
      <c r="AF296" s="86">
        <f t="shared" si="613"/>
        <v>0</v>
      </c>
      <c r="AG296" s="680">
        <f t="shared" si="614"/>
        <v>0</v>
      </c>
      <c r="AH296" s="2171">
        <f t="shared" si="620"/>
        <v>0</v>
      </c>
      <c r="AM296" s="2164">
        <v>4.2059199999999999</v>
      </c>
      <c r="AN296" s="2165">
        <v>0.64407999999999999</v>
      </c>
      <c r="AO296" s="2165">
        <v>1.3735199999999999</v>
      </c>
      <c r="AP296" s="2166">
        <v>6.2235199999999997</v>
      </c>
    </row>
    <row r="297" spans="1:42" s="14" customFormat="1" ht="29.25" customHeight="1">
      <c r="A297" s="2172"/>
      <c r="B297" s="1838"/>
      <c r="C297" s="777" t="s">
        <v>229</v>
      </c>
      <c r="D297" s="777" t="s">
        <v>58</v>
      </c>
      <c r="E297" s="777"/>
      <c r="F297" s="70">
        <f t="shared" si="596"/>
        <v>0.9631116666666667</v>
      </c>
      <c r="G297" s="71">
        <f t="shared" si="597"/>
        <v>3.7590410000000003</v>
      </c>
      <c r="H297" s="598">
        <f t="shared" si="615"/>
        <v>9.5941083333333343E-2</v>
      </c>
      <c r="I297" s="598">
        <f t="shared" ref="I297:M297" si="675">+H297</f>
        <v>9.5941083333333343E-2</v>
      </c>
      <c r="J297" s="598">
        <f t="shared" si="675"/>
        <v>9.5941083333333343E-2</v>
      </c>
      <c r="K297" s="598">
        <f t="shared" si="675"/>
        <v>9.5941083333333343E-2</v>
      </c>
      <c r="L297" s="598">
        <f t="shared" si="675"/>
        <v>9.5941083333333343E-2</v>
      </c>
      <c r="M297" s="598">
        <f t="shared" si="675"/>
        <v>9.5941083333333343E-2</v>
      </c>
      <c r="N297" s="72">
        <f t="shared" si="599"/>
        <v>0.57564650000000006</v>
      </c>
      <c r="O297" s="72">
        <f t="shared" si="617"/>
        <v>0.40919449999999996</v>
      </c>
      <c r="P297" s="72">
        <f t="shared" ref="P297:Q297" si="676">+O297</f>
        <v>0.40919449999999996</v>
      </c>
      <c r="Q297" s="72">
        <f t="shared" si="676"/>
        <v>0.40919449999999996</v>
      </c>
      <c r="R297" s="72">
        <f t="shared" si="601"/>
        <v>1.2275834999999999</v>
      </c>
      <c r="S297" s="73">
        <f t="shared" si="619"/>
        <v>5.562271</v>
      </c>
      <c r="T297" s="30"/>
      <c r="U297" s="55">
        <f t="shared" si="602"/>
        <v>0</v>
      </c>
      <c r="V297" s="665">
        <f t="shared" si="603"/>
        <v>0</v>
      </c>
      <c r="W297" s="637">
        <f t="shared" si="604"/>
        <v>0</v>
      </c>
      <c r="X297" s="637">
        <f t="shared" si="605"/>
        <v>0</v>
      </c>
      <c r="Y297" s="637">
        <f t="shared" si="606"/>
        <v>0</v>
      </c>
      <c r="Z297" s="637">
        <f t="shared" si="607"/>
        <v>0</v>
      </c>
      <c r="AA297" s="637">
        <f t="shared" si="608"/>
        <v>0</v>
      </c>
      <c r="AB297" s="637">
        <f t="shared" si="609"/>
        <v>0</v>
      </c>
      <c r="AC297" s="670">
        <f t="shared" si="610"/>
        <v>0</v>
      </c>
      <c r="AD297" s="87">
        <f t="shared" si="611"/>
        <v>0</v>
      </c>
      <c r="AE297" s="87">
        <f t="shared" si="612"/>
        <v>0</v>
      </c>
      <c r="AF297" s="87">
        <f t="shared" si="613"/>
        <v>0</v>
      </c>
      <c r="AG297" s="678">
        <f t="shared" si="614"/>
        <v>0</v>
      </c>
      <c r="AH297" s="2173">
        <f t="shared" si="620"/>
        <v>0</v>
      </c>
      <c r="AM297" s="2161">
        <v>5.7831400000000004</v>
      </c>
      <c r="AN297" s="2162">
        <v>0.88561000000000001</v>
      </c>
      <c r="AO297" s="2162">
        <v>1.88859</v>
      </c>
      <c r="AP297" s="2163">
        <v>8.5573399999999999</v>
      </c>
    </row>
    <row r="298" spans="1:42" s="14" customFormat="1" ht="29.25" customHeight="1">
      <c r="A298" s="2172"/>
      <c r="B298" s="1838"/>
      <c r="C298" s="777" t="s">
        <v>231</v>
      </c>
      <c r="D298" s="777" t="s">
        <v>160</v>
      </c>
      <c r="E298" s="777"/>
      <c r="F298" s="70">
        <f t="shared" si="596"/>
        <v>1.0279399999999999</v>
      </c>
      <c r="G298" s="71">
        <f t="shared" si="597"/>
        <v>4.1007720000000001</v>
      </c>
      <c r="H298" s="598">
        <f t="shared" si="615"/>
        <v>0.10466300000000001</v>
      </c>
      <c r="I298" s="598">
        <f t="shared" ref="I298:M298" si="677">+H298</f>
        <v>0.10466300000000001</v>
      </c>
      <c r="J298" s="598">
        <f t="shared" si="677"/>
        <v>0.10466300000000001</v>
      </c>
      <c r="K298" s="598">
        <f t="shared" si="677"/>
        <v>0.10466300000000001</v>
      </c>
      <c r="L298" s="598">
        <f t="shared" si="677"/>
        <v>0.10466300000000001</v>
      </c>
      <c r="M298" s="598">
        <f t="shared" si="677"/>
        <v>0.10466300000000001</v>
      </c>
      <c r="N298" s="72">
        <f t="shared" si="599"/>
        <v>0.62797800000000004</v>
      </c>
      <c r="O298" s="72">
        <f t="shared" si="617"/>
        <v>0.44639400000000001</v>
      </c>
      <c r="P298" s="72">
        <f t="shared" ref="P298:Q298" si="678">+O298</f>
        <v>0.44639400000000001</v>
      </c>
      <c r="Q298" s="72">
        <f t="shared" si="678"/>
        <v>0.44639400000000001</v>
      </c>
      <c r="R298" s="72">
        <f t="shared" si="601"/>
        <v>1.3391820000000001</v>
      </c>
      <c r="S298" s="73">
        <f t="shared" si="619"/>
        <v>6.0679319999999999</v>
      </c>
      <c r="T298" s="30"/>
      <c r="U298" s="55">
        <f t="shared" si="602"/>
        <v>0</v>
      </c>
      <c r="V298" s="665">
        <f t="shared" si="603"/>
        <v>0</v>
      </c>
      <c r="W298" s="637">
        <f t="shared" si="604"/>
        <v>0</v>
      </c>
      <c r="X298" s="637">
        <f t="shared" si="605"/>
        <v>0</v>
      </c>
      <c r="Y298" s="637">
        <f t="shared" si="606"/>
        <v>0</v>
      </c>
      <c r="Z298" s="637">
        <f t="shared" si="607"/>
        <v>0</v>
      </c>
      <c r="AA298" s="637">
        <f t="shared" si="608"/>
        <v>0</v>
      </c>
      <c r="AB298" s="637">
        <f t="shared" si="609"/>
        <v>0</v>
      </c>
      <c r="AC298" s="670">
        <f t="shared" si="610"/>
        <v>0</v>
      </c>
      <c r="AD298" s="87">
        <f t="shared" si="611"/>
        <v>0</v>
      </c>
      <c r="AE298" s="87">
        <f t="shared" si="612"/>
        <v>0</v>
      </c>
      <c r="AF298" s="87">
        <f t="shared" si="613"/>
        <v>0</v>
      </c>
      <c r="AG298" s="678">
        <f t="shared" si="614"/>
        <v>0</v>
      </c>
      <c r="AH298" s="2173">
        <f t="shared" si="620"/>
        <v>0</v>
      </c>
      <c r="AM298" s="2164">
        <v>6.3088799999999994</v>
      </c>
      <c r="AN298" s="2165">
        <v>0.96612000000000009</v>
      </c>
      <c r="AO298" s="2165">
        <v>2.0602800000000001</v>
      </c>
      <c r="AP298" s="2166">
        <v>9.3352799999999991</v>
      </c>
    </row>
    <row r="299" spans="1:42" s="14" customFormat="1" ht="29.25" customHeight="1">
      <c r="A299" s="2172"/>
      <c r="B299" s="1838" t="s">
        <v>152</v>
      </c>
      <c r="C299" s="777" t="s">
        <v>55</v>
      </c>
      <c r="D299" s="1838" t="s">
        <v>233</v>
      </c>
      <c r="E299" s="777"/>
      <c r="F299" s="70">
        <f t="shared" si="596"/>
        <v>0.76862666666666668</v>
      </c>
      <c r="G299" s="71">
        <f t="shared" si="597"/>
        <v>2.7338480000000001</v>
      </c>
      <c r="H299" s="598">
        <f t="shared" si="615"/>
        <v>6.9775333333333342E-2</v>
      </c>
      <c r="I299" s="598">
        <f t="shared" ref="I299:M299" si="679">+H299</f>
        <v>6.9775333333333342E-2</v>
      </c>
      <c r="J299" s="598">
        <f t="shared" si="679"/>
        <v>6.9775333333333342E-2</v>
      </c>
      <c r="K299" s="598">
        <f t="shared" si="679"/>
        <v>6.9775333333333342E-2</v>
      </c>
      <c r="L299" s="598">
        <f t="shared" si="679"/>
        <v>6.9775333333333342E-2</v>
      </c>
      <c r="M299" s="598">
        <f t="shared" si="679"/>
        <v>6.9775333333333342E-2</v>
      </c>
      <c r="N299" s="72">
        <f t="shared" si="599"/>
        <v>0.41865200000000002</v>
      </c>
      <c r="O299" s="72">
        <f t="shared" si="617"/>
        <v>0.29759599999999997</v>
      </c>
      <c r="P299" s="72">
        <f t="shared" ref="P299:Q299" si="680">+O299</f>
        <v>0.29759599999999997</v>
      </c>
      <c r="Q299" s="72">
        <f t="shared" si="680"/>
        <v>0.29759599999999997</v>
      </c>
      <c r="R299" s="72">
        <f t="shared" si="601"/>
        <v>0.89278799999999991</v>
      </c>
      <c r="S299" s="73">
        <f t="shared" si="619"/>
        <v>4.0452879999999993</v>
      </c>
      <c r="T299" s="30"/>
      <c r="U299" s="55">
        <f t="shared" si="602"/>
        <v>0</v>
      </c>
      <c r="V299" s="665">
        <f t="shared" si="603"/>
        <v>0</v>
      </c>
      <c r="W299" s="637">
        <f t="shared" si="604"/>
        <v>0</v>
      </c>
      <c r="X299" s="637">
        <f t="shared" si="605"/>
        <v>0</v>
      </c>
      <c r="Y299" s="637">
        <f t="shared" si="606"/>
        <v>0</v>
      </c>
      <c r="Z299" s="637">
        <f t="shared" si="607"/>
        <v>0</v>
      </c>
      <c r="AA299" s="637">
        <f t="shared" si="608"/>
        <v>0</v>
      </c>
      <c r="AB299" s="637">
        <f t="shared" si="609"/>
        <v>0</v>
      </c>
      <c r="AC299" s="670">
        <f t="shared" si="610"/>
        <v>0</v>
      </c>
      <c r="AD299" s="87">
        <f t="shared" si="611"/>
        <v>0</v>
      </c>
      <c r="AE299" s="87">
        <f t="shared" si="612"/>
        <v>0</v>
      </c>
      <c r="AF299" s="87">
        <f t="shared" si="613"/>
        <v>0</v>
      </c>
      <c r="AG299" s="678">
        <f t="shared" si="614"/>
        <v>0</v>
      </c>
      <c r="AH299" s="2173">
        <f t="shared" si="620"/>
        <v>0</v>
      </c>
      <c r="AM299" s="2161">
        <v>4.2059199999999999</v>
      </c>
      <c r="AN299" s="2162">
        <v>0.64407999999999999</v>
      </c>
      <c r="AO299" s="2162">
        <v>1.3735199999999999</v>
      </c>
      <c r="AP299" s="2163">
        <v>6.2235199999999997</v>
      </c>
    </row>
    <row r="300" spans="1:42" s="14" customFormat="1" ht="29.25" customHeight="1">
      <c r="A300" s="2172"/>
      <c r="B300" s="1838"/>
      <c r="C300" s="777" t="s">
        <v>234</v>
      </c>
      <c r="D300" s="1838"/>
      <c r="E300" s="777"/>
      <c r="F300" s="70">
        <f t="shared" si="596"/>
        <v>0.83345499999999995</v>
      </c>
      <c r="G300" s="71">
        <f t="shared" si="597"/>
        <v>3.0755789999999998</v>
      </c>
      <c r="H300" s="598">
        <f t="shared" si="615"/>
        <v>7.8497250000000005E-2</v>
      </c>
      <c r="I300" s="598">
        <f t="shared" ref="I300:M300" si="681">+H300</f>
        <v>7.8497250000000005E-2</v>
      </c>
      <c r="J300" s="598">
        <f t="shared" si="681"/>
        <v>7.8497250000000005E-2</v>
      </c>
      <c r="K300" s="598">
        <f t="shared" si="681"/>
        <v>7.8497250000000005E-2</v>
      </c>
      <c r="L300" s="598">
        <f t="shared" si="681"/>
        <v>7.8497250000000005E-2</v>
      </c>
      <c r="M300" s="598">
        <f t="shared" si="681"/>
        <v>7.8497250000000005E-2</v>
      </c>
      <c r="N300" s="72">
        <f t="shared" si="599"/>
        <v>0.4709835</v>
      </c>
      <c r="O300" s="72">
        <f t="shared" si="617"/>
        <v>0.33479550000000002</v>
      </c>
      <c r="P300" s="72">
        <f t="shared" ref="P300:Q300" si="682">+O300</f>
        <v>0.33479550000000002</v>
      </c>
      <c r="Q300" s="72">
        <f t="shared" si="682"/>
        <v>0.33479550000000002</v>
      </c>
      <c r="R300" s="72">
        <f t="shared" si="601"/>
        <v>1.0043865000000001</v>
      </c>
      <c r="S300" s="73">
        <f t="shared" si="619"/>
        <v>4.5509490000000001</v>
      </c>
      <c r="T300" s="30"/>
      <c r="U300" s="55">
        <f t="shared" si="602"/>
        <v>0</v>
      </c>
      <c r="V300" s="665">
        <f t="shared" si="603"/>
        <v>0</v>
      </c>
      <c r="W300" s="637">
        <f t="shared" si="604"/>
        <v>0</v>
      </c>
      <c r="X300" s="637">
        <f t="shared" si="605"/>
        <v>0</v>
      </c>
      <c r="Y300" s="637">
        <f t="shared" si="606"/>
        <v>0</v>
      </c>
      <c r="Z300" s="637">
        <f t="shared" si="607"/>
        <v>0</v>
      </c>
      <c r="AA300" s="637">
        <f t="shared" si="608"/>
        <v>0</v>
      </c>
      <c r="AB300" s="637">
        <f t="shared" si="609"/>
        <v>0</v>
      </c>
      <c r="AC300" s="670">
        <f t="shared" si="610"/>
        <v>0</v>
      </c>
      <c r="AD300" s="87">
        <f t="shared" si="611"/>
        <v>0</v>
      </c>
      <c r="AE300" s="87">
        <f t="shared" si="612"/>
        <v>0</v>
      </c>
      <c r="AF300" s="87">
        <f t="shared" si="613"/>
        <v>0</v>
      </c>
      <c r="AG300" s="678">
        <f t="shared" si="614"/>
        <v>0</v>
      </c>
      <c r="AH300" s="2173">
        <f t="shared" si="620"/>
        <v>0</v>
      </c>
      <c r="AM300" s="2164">
        <v>4.7316599999999998</v>
      </c>
      <c r="AN300" s="2165">
        <v>0.72458999999999996</v>
      </c>
      <c r="AO300" s="2165">
        <v>1.5452100000000002</v>
      </c>
      <c r="AP300" s="2166">
        <v>7.0014599999999998</v>
      </c>
    </row>
    <row r="301" spans="1:42" s="14" customFormat="1" ht="29.25" customHeight="1">
      <c r="A301" s="2172"/>
      <c r="B301" s="1838"/>
      <c r="C301" s="777" t="s">
        <v>58</v>
      </c>
      <c r="D301" s="1838"/>
      <c r="E301" s="777"/>
      <c r="F301" s="70">
        <f t="shared" si="596"/>
        <v>0.9631116666666667</v>
      </c>
      <c r="G301" s="71">
        <f t="shared" si="597"/>
        <v>3.7590410000000003</v>
      </c>
      <c r="H301" s="598">
        <f t="shared" si="615"/>
        <v>9.5941083333333343E-2</v>
      </c>
      <c r="I301" s="598">
        <f t="shared" ref="I301:M301" si="683">+H301</f>
        <v>9.5941083333333343E-2</v>
      </c>
      <c r="J301" s="598">
        <f t="shared" si="683"/>
        <v>9.5941083333333343E-2</v>
      </c>
      <c r="K301" s="598">
        <f t="shared" si="683"/>
        <v>9.5941083333333343E-2</v>
      </c>
      <c r="L301" s="598">
        <f t="shared" si="683"/>
        <v>9.5941083333333343E-2</v>
      </c>
      <c r="M301" s="598">
        <f t="shared" si="683"/>
        <v>9.5941083333333343E-2</v>
      </c>
      <c r="N301" s="72">
        <f t="shared" si="599"/>
        <v>0.57564650000000006</v>
      </c>
      <c r="O301" s="72">
        <f t="shared" si="617"/>
        <v>0.40919449999999996</v>
      </c>
      <c r="P301" s="72">
        <f t="shared" ref="P301:Q301" si="684">+O301</f>
        <v>0.40919449999999996</v>
      </c>
      <c r="Q301" s="72">
        <f t="shared" si="684"/>
        <v>0.40919449999999996</v>
      </c>
      <c r="R301" s="72">
        <f t="shared" si="601"/>
        <v>1.2275834999999999</v>
      </c>
      <c r="S301" s="73">
        <f t="shared" si="619"/>
        <v>5.562271</v>
      </c>
      <c r="T301" s="30"/>
      <c r="U301" s="55">
        <f t="shared" si="602"/>
        <v>0</v>
      </c>
      <c r="V301" s="665">
        <f t="shared" si="603"/>
        <v>0</v>
      </c>
      <c r="W301" s="637">
        <f t="shared" si="604"/>
        <v>0</v>
      </c>
      <c r="X301" s="637">
        <f t="shared" si="605"/>
        <v>0</v>
      </c>
      <c r="Y301" s="637">
        <f t="shared" si="606"/>
        <v>0</v>
      </c>
      <c r="Z301" s="637">
        <f t="shared" si="607"/>
        <v>0</v>
      </c>
      <c r="AA301" s="637">
        <f t="shared" si="608"/>
        <v>0</v>
      </c>
      <c r="AB301" s="637">
        <f t="shared" si="609"/>
        <v>0</v>
      </c>
      <c r="AC301" s="670">
        <f t="shared" si="610"/>
        <v>0</v>
      </c>
      <c r="AD301" s="87">
        <f t="shared" si="611"/>
        <v>0</v>
      </c>
      <c r="AE301" s="87">
        <f t="shared" si="612"/>
        <v>0</v>
      </c>
      <c r="AF301" s="87">
        <f t="shared" si="613"/>
        <v>0</v>
      </c>
      <c r="AG301" s="678">
        <f t="shared" si="614"/>
        <v>0</v>
      </c>
      <c r="AH301" s="2173">
        <f t="shared" si="620"/>
        <v>0</v>
      </c>
      <c r="AM301" s="2161">
        <v>5.7831400000000004</v>
      </c>
      <c r="AN301" s="2162">
        <v>0.88561000000000001</v>
      </c>
      <c r="AO301" s="2162">
        <v>1.88859</v>
      </c>
      <c r="AP301" s="2163">
        <v>8.5573399999999999</v>
      </c>
    </row>
    <row r="302" spans="1:42" s="14" customFormat="1" ht="29.25" customHeight="1">
      <c r="A302" s="2172"/>
      <c r="B302" s="1838"/>
      <c r="C302" s="777" t="s">
        <v>235</v>
      </c>
      <c r="D302" s="1838"/>
      <c r="E302" s="777"/>
      <c r="F302" s="70">
        <f t="shared" si="596"/>
        <v>0.9631116666666667</v>
      </c>
      <c r="G302" s="71">
        <f t="shared" si="597"/>
        <v>3.7590410000000003</v>
      </c>
      <c r="H302" s="598">
        <f t="shared" si="615"/>
        <v>9.5941083333333343E-2</v>
      </c>
      <c r="I302" s="598">
        <f t="shared" ref="I302:M302" si="685">+H302</f>
        <v>9.5941083333333343E-2</v>
      </c>
      <c r="J302" s="598">
        <f t="shared" si="685"/>
        <v>9.5941083333333343E-2</v>
      </c>
      <c r="K302" s="598">
        <f t="shared" si="685"/>
        <v>9.5941083333333343E-2</v>
      </c>
      <c r="L302" s="598">
        <f t="shared" si="685"/>
        <v>9.5941083333333343E-2</v>
      </c>
      <c r="M302" s="598">
        <f t="shared" si="685"/>
        <v>9.5941083333333343E-2</v>
      </c>
      <c r="N302" s="72">
        <f t="shared" si="599"/>
        <v>0.57564650000000006</v>
      </c>
      <c r="O302" s="72">
        <f t="shared" si="617"/>
        <v>0.40919449999999996</v>
      </c>
      <c r="P302" s="72">
        <f t="shared" ref="P302:Q302" si="686">+O302</f>
        <v>0.40919449999999996</v>
      </c>
      <c r="Q302" s="72">
        <f t="shared" si="686"/>
        <v>0.40919449999999996</v>
      </c>
      <c r="R302" s="72">
        <f t="shared" si="601"/>
        <v>1.2275834999999999</v>
      </c>
      <c r="S302" s="73">
        <f t="shared" si="619"/>
        <v>5.562271</v>
      </c>
      <c r="T302" s="30"/>
      <c r="U302" s="55">
        <f t="shared" si="602"/>
        <v>0</v>
      </c>
      <c r="V302" s="665">
        <f t="shared" si="603"/>
        <v>0</v>
      </c>
      <c r="W302" s="637">
        <f t="shared" si="604"/>
        <v>0</v>
      </c>
      <c r="X302" s="637">
        <f t="shared" si="605"/>
        <v>0</v>
      </c>
      <c r="Y302" s="637">
        <f t="shared" si="606"/>
        <v>0</v>
      </c>
      <c r="Z302" s="637">
        <f t="shared" si="607"/>
        <v>0</v>
      </c>
      <c r="AA302" s="637">
        <f t="shared" si="608"/>
        <v>0</v>
      </c>
      <c r="AB302" s="637">
        <f t="shared" si="609"/>
        <v>0</v>
      </c>
      <c r="AC302" s="670">
        <f t="shared" si="610"/>
        <v>0</v>
      </c>
      <c r="AD302" s="87">
        <f t="shared" si="611"/>
        <v>0</v>
      </c>
      <c r="AE302" s="87">
        <f t="shared" si="612"/>
        <v>0</v>
      </c>
      <c r="AF302" s="87">
        <f t="shared" si="613"/>
        <v>0</v>
      </c>
      <c r="AG302" s="678">
        <f t="shared" si="614"/>
        <v>0</v>
      </c>
      <c r="AH302" s="2173">
        <f t="shared" si="620"/>
        <v>0</v>
      </c>
      <c r="AM302" s="2164">
        <v>5.7831400000000004</v>
      </c>
      <c r="AN302" s="2165">
        <v>0.88561000000000001</v>
      </c>
      <c r="AO302" s="2165">
        <v>1.88859</v>
      </c>
      <c r="AP302" s="2166">
        <v>8.5573399999999999</v>
      </c>
    </row>
    <row r="303" spans="1:42" s="14" customFormat="1" ht="29.25" customHeight="1">
      <c r="A303" s="2172"/>
      <c r="B303" s="1838"/>
      <c r="C303" s="777" t="s">
        <v>160</v>
      </c>
      <c r="D303" s="1838"/>
      <c r="E303" s="777"/>
      <c r="F303" s="70">
        <f t="shared" si="596"/>
        <v>0.9631116666666667</v>
      </c>
      <c r="G303" s="71">
        <f t="shared" si="597"/>
        <v>3.7590410000000003</v>
      </c>
      <c r="H303" s="598">
        <f t="shared" si="615"/>
        <v>9.5941083333333343E-2</v>
      </c>
      <c r="I303" s="598">
        <f t="shared" ref="I303:M303" si="687">+H303</f>
        <v>9.5941083333333343E-2</v>
      </c>
      <c r="J303" s="598">
        <f t="shared" si="687"/>
        <v>9.5941083333333343E-2</v>
      </c>
      <c r="K303" s="598">
        <f t="shared" si="687"/>
        <v>9.5941083333333343E-2</v>
      </c>
      <c r="L303" s="598">
        <f t="shared" si="687"/>
        <v>9.5941083333333343E-2</v>
      </c>
      <c r="M303" s="598">
        <f t="shared" si="687"/>
        <v>9.5941083333333343E-2</v>
      </c>
      <c r="N303" s="72">
        <f t="shared" si="599"/>
        <v>0.57564650000000006</v>
      </c>
      <c r="O303" s="72">
        <f t="shared" si="617"/>
        <v>0.40919449999999996</v>
      </c>
      <c r="P303" s="72">
        <f t="shared" ref="P303:Q303" si="688">+O303</f>
        <v>0.40919449999999996</v>
      </c>
      <c r="Q303" s="72">
        <f t="shared" si="688"/>
        <v>0.40919449999999996</v>
      </c>
      <c r="R303" s="72">
        <f t="shared" si="601"/>
        <v>1.2275834999999999</v>
      </c>
      <c r="S303" s="73">
        <f t="shared" si="619"/>
        <v>5.562271</v>
      </c>
      <c r="T303" s="30"/>
      <c r="U303" s="55">
        <f t="shared" si="602"/>
        <v>0</v>
      </c>
      <c r="V303" s="665">
        <f t="shared" si="603"/>
        <v>0</v>
      </c>
      <c r="W303" s="637">
        <f t="shared" si="604"/>
        <v>0</v>
      </c>
      <c r="X303" s="637">
        <f t="shared" si="605"/>
        <v>0</v>
      </c>
      <c r="Y303" s="637">
        <f t="shared" si="606"/>
        <v>0</v>
      </c>
      <c r="Z303" s="637">
        <f t="shared" si="607"/>
        <v>0</v>
      </c>
      <c r="AA303" s="637">
        <f t="shared" si="608"/>
        <v>0</v>
      </c>
      <c r="AB303" s="637">
        <f t="shared" si="609"/>
        <v>0</v>
      </c>
      <c r="AC303" s="670">
        <f t="shared" si="610"/>
        <v>0</v>
      </c>
      <c r="AD303" s="87">
        <f t="shared" si="611"/>
        <v>0</v>
      </c>
      <c r="AE303" s="87">
        <f t="shared" si="612"/>
        <v>0</v>
      </c>
      <c r="AF303" s="87">
        <f t="shared" si="613"/>
        <v>0</v>
      </c>
      <c r="AG303" s="678">
        <f t="shared" si="614"/>
        <v>0</v>
      </c>
      <c r="AH303" s="2173">
        <f t="shared" si="620"/>
        <v>0</v>
      </c>
      <c r="AM303" s="2161">
        <v>5.7831400000000004</v>
      </c>
      <c r="AN303" s="2162">
        <v>0.88561000000000001</v>
      </c>
      <c r="AO303" s="2162">
        <v>1.88859</v>
      </c>
      <c r="AP303" s="2163">
        <v>8.5573399999999999</v>
      </c>
    </row>
    <row r="304" spans="1:42" s="14" customFormat="1" ht="29.25" customHeight="1">
      <c r="A304" s="2172"/>
      <c r="B304" s="1838" t="s">
        <v>236</v>
      </c>
      <c r="C304" s="777" t="s">
        <v>227</v>
      </c>
      <c r="D304" s="777" t="s">
        <v>55</v>
      </c>
      <c r="E304" s="777"/>
      <c r="F304" s="70">
        <f t="shared" si="596"/>
        <v>0.83345499999999995</v>
      </c>
      <c r="G304" s="71">
        <f t="shared" si="597"/>
        <v>3.0755789999999998</v>
      </c>
      <c r="H304" s="598">
        <f t="shared" si="615"/>
        <v>7.8497250000000005E-2</v>
      </c>
      <c r="I304" s="598">
        <f t="shared" ref="I304:M304" si="689">+H304</f>
        <v>7.8497250000000005E-2</v>
      </c>
      <c r="J304" s="598">
        <f t="shared" si="689"/>
        <v>7.8497250000000005E-2</v>
      </c>
      <c r="K304" s="598">
        <f t="shared" si="689"/>
        <v>7.8497250000000005E-2</v>
      </c>
      <c r="L304" s="598">
        <f t="shared" si="689"/>
        <v>7.8497250000000005E-2</v>
      </c>
      <c r="M304" s="598">
        <f t="shared" si="689"/>
        <v>7.8497250000000005E-2</v>
      </c>
      <c r="N304" s="72">
        <f t="shared" si="599"/>
        <v>0.4709835</v>
      </c>
      <c r="O304" s="72">
        <f t="shared" si="617"/>
        <v>0.33479550000000002</v>
      </c>
      <c r="P304" s="72">
        <f t="shared" ref="P304:Q304" si="690">+O304</f>
        <v>0.33479550000000002</v>
      </c>
      <c r="Q304" s="72">
        <f t="shared" si="690"/>
        <v>0.33479550000000002</v>
      </c>
      <c r="R304" s="72">
        <f t="shared" si="601"/>
        <v>1.0043865000000001</v>
      </c>
      <c r="S304" s="73">
        <f t="shared" si="619"/>
        <v>4.5509490000000001</v>
      </c>
      <c r="T304" s="30"/>
      <c r="U304" s="55">
        <f t="shared" si="602"/>
        <v>0</v>
      </c>
      <c r="V304" s="665">
        <f t="shared" si="603"/>
        <v>0</v>
      </c>
      <c r="W304" s="637">
        <f t="shared" si="604"/>
        <v>0</v>
      </c>
      <c r="X304" s="637">
        <f t="shared" si="605"/>
        <v>0</v>
      </c>
      <c r="Y304" s="637">
        <f t="shared" si="606"/>
        <v>0</v>
      </c>
      <c r="Z304" s="637">
        <f t="shared" si="607"/>
        <v>0</v>
      </c>
      <c r="AA304" s="637">
        <f t="shared" si="608"/>
        <v>0</v>
      </c>
      <c r="AB304" s="637">
        <f t="shared" si="609"/>
        <v>0</v>
      </c>
      <c r="AC304" s="670">
        <f t="shared" si="610"/>
        <v>0</v>
      </c>
      <c r="AD304" s="87">
        <f t="shared" si="611"/>
        <v>0</v>
      </c>
      <c r="AE304" s="87">
        <f t="shared" si="612"/>
        <v>0</v>
      </c>
      <c r="AF304" s="87">
        <f t="shared" si="613"/>
        <v>0</v>
      </c>
      <c r="AG304" s="678">
        <f t="shared" si="614"/>
        <v>0</v>
      </c>
      <c r="AH304" s="2173">
        <f t="shared" si="620"/>
        <v>0</v>
      </c>
      <c r="AM304" s="2164">
        <v>4.7316599999999998</v>
      </c>
      <c r="AN304" s="2165">
        <v>0.72458999999999996</v>
      </c>
      <c r="AO304" s="2165">
        <v>1.5452100000000002</v>
      </c>
      <c r="AP304" s="2166">
        <v>7.0014599999999998</v>
      </c>
    </row>
    <row r="305" spans="1:42" s="14" customFormat="1" ht="29.25" customHeight="1">
      <c r="A305" s="2172"/>
      <c r="B305" s="1838"/>
      <c r="C305" s="777" t="s">
        <v>229</v>
      </c>
      <c r="D305" s="777" t="s">
        <v>58</v>
      </c>
      <c r="E305" s="777"/>
      <c r="F305" s="70">
        <f t="shared" si="596"/>
        <v>1.0279399999999999</v>
      </c>
      <c r="G305" s="71">
        <f t="shared" si="597"/>
        <v>4.1007720000000001</v>
      </c>
      <c r="H305" s="598">
        <f t="shared" si="615"/>
        <v>0.10466300000000001</v>
      </c>
      <c r="I305" s="598">
        <f t="shared" ref="I305:M305" si="691">+H305</f>
        <v>0.10466300000000001</v>
      </c>
      <c r="J305" s="598">
        <f t="shared" si="691"/>
        <v>0.10466300000000001</v>
      </c>
      <c r="K305" s="598">
        <f t="shared" si="691"/>
        <v>0.10466300000000001</v>
      </c>
      <c r="L305" s="598">
        <f t="shared" si="691"/>
        <v>0.10466300000000001</v>
      </c>
      <c r="M305" s="598">
        <f t="shared" si="691"/>
        <v>0.10466300000000001</v>
      </c>
      <c r="N305" s="72">
        <f t="shared" si="599"/>
        <v>0.62797800000000004</v>
      </c>
      <c r="O305" s="72">
        <f t="shared" si="617"/>
        <v>0.44639400000000001</v>
      </c>
      <c r="P305" s="72">
        <f t="shared" ref="P305:Q305" si="692">+O305</f>
        <v>0.44639400000000001</v>
      </c>
      <c r="Q305" s="72">
        <f t="shared" si="692"/>
        <v>0.44639400000000001</v>
      </c>
      <c r="R305" s="72">
        <f t="shared" si="601"/>
        <v>1.3391820000000001</v>
      </c>
      <c r="S305" s="73">
        <f t="shared" si="619"/>
        <v>6.0679319999999999</v>
      </c>
      <c r="T305" s="30"/>
      <c r="U305" s="55">
        <f t="shared" si="602"/>
        <v>0</v>
      </c>
      <c r="V305" s="665">
        <f t="shared" si="603"/>
        <v>0</v>
      </c>
      <c r="W305" s="637">
        <f t="shared" si="604"/>
        <v>0</v>
      </c>
      <c r="X305" s="637">
        <f t="shared" si="605"/>
        <v>0</v>
      </c>
      <c r="Y305" s="637">
        <f t="shared" si="606"/>
        <v>0</v>
      </c>
      <c r="Z305" s="637">
        <f t="shared" si="607"/>
        <v>0</v>
      </c>
      <c r="AA305" s="637">
        <f t="shared" si="608"/>
        <v>0</v>
      </c>
      <c r="AB305" s="637">
        <f t="shared" si="609"/>
        <v>0</v>
      </c>
      <c r="AC305" s="670">
        <f t="shared" si="610"/>
        <v>0</v>
      </c>
      <c r="AD305" s="87">
        <f t="shared" si="611"/>
        <v>0</v>
      </c>
      <c r="AE305" s="87">
        <f t="shared" si="612"/>
        <v>0</v>
      </c>
      <c r="AF305" s="87">
        <f t="shared" si="613"/>
        <v>0</v>
      </c>
      <c r="AG305" s="678">
        <f t="shared" si="614"/>
        <v>0</v>
      </c>
      <c r="AH305" s="2173">
        <f t="shared" si="620"/>
        <v>0</v>
      </c>
      <c r="AM305" s="2161">
        <v>6.3088799999999994</v>
      </c>
      <c r="AN305" s="2162">
        <v>0.96612000000000009</v>
      </c>
      <c r="AO305" s="2162">
        <v>2.0602800000000001</v>
      </c>
      <c r="AP305" s="2163">
        <v>9.3352799999999991</v>
      </c>
    </row>
    <row r="306" spans="1:42" s="14" customFormat="1" ht="29.25" customHeight="1">
      <c r="A306" s="2172"/>
      <c r="B306" s="1838"/>
      <c r="C306" s="777" t="s">
        <v>231</v>
      </c>
      <c r="D306" s="777" t="s">
        <v>160</v>
      </c>
      <c r="E306" s="777"/>
      <c r="F306" s="70">
        <f t="shared" si="596"/>
        <v>1.0279399999999999</v>
      </c>
      <c r="G306" s="71">
        <f t="shared" si="597"/>
        <v>4.1007720000000001</v>
      </c>
      <c r="H306" s="598">
        <f t="shared" si="615"/>
        <v>0.10466300000000001</v>
      </c>
      <c r="I306" s="598">
        <f t="shared" ref="I306:M306" si="693">+H306</f>
        <v>0.10466300000000001</v>
      </c>
      <c r="J306" s="598">
        <f t="shared" si="693"/>
        <v>0.10466300000000001</v>
      </c>
      <c r="K306" s="598">
        <f t="shared" si="693"/>
        <v>0.10466300000000001</v>
      </c>
      <c r="L306" s="598">
        <f t="shared" si="693"/>
        <v>0.10466300000000001</v>
      </c>
      <c r="M306" s="598">
        <f t="shared" si="693"/>
        <v>0.10466300000000001</v>
      </c>
      <c r="N306" s="72">
        <f t="shared" si="599"/>
        <v>0.62797800000000004</v>
      </c>
      <c r="O306" s="72">
        <f t="shared" si="617"/>
        <v>0.44639400000000001</v>
      </c>
      <c r="P306" s="72">
        <f t="shared" ref="P306:Q306" si="694">+O306</f>
        <v>0.44639400000000001</v>
      </c>
      <c r="Q306" s="72">
        <f t="shared" si="694"/>
        <v>0.44639400000000001</v>
      </c>
      <c r="R306" s="72">
        <f t="shared" si="601"/>
        <v>1.3391820000000001</v>
      </c>
      <c r="S306" s="73">
        <f t="shared" si="619"/>
        <v>6.0679319999999999</v>
      </c>
      <c r="T306" s="30"/>
      <c r="U306" s="55">
        <f t="shared" si="602"/>
        <v>0</v>
      </c>
      <c r="V306" s="665">
        <f t="shared" si="603"/>
        <v>0</v>
      </c>
      <c r="W306" s="637">
        <f t="shared" si="604"/>
        <v>0</v>
      </c>
      <c r="X306" s="637">
        <f t="shared" si="605"/>
        <v>0</v>
      </c>
      <c r="Y306" s="637">
        <f t="shared" si="606"/>
        <v>0</v>
      </c>
      <c r="Z306" s="637">
        <f t="shared" si="607"/>
        <v>0</v>
      </c>
      <c r="AA306" s="637">
        <f t="shared" si="608"/>
        <v>0</v>
      </c>
      <c r="AB306" s="637">
        <f t="shared" si="609"/>
        <v>0</v>
      </c>
      <c r="AC306" s="670">
        <f t="shared" si="610"/>
        <v>0</v>
      </c>
      <c r="AD306" s="87">
        <f t="shared" si="611"/>
        <v>0</v>
      </c>
      <c r="AE306" s="87">
        <f t="shared" si="612"/>
        <v>0</v>
      </c>
      <c r="AF306" s="87">
        <f t="shared" si="613"/>
        <v>0</v>
      </c>
      <c r="AG306" s="678">
        <f t="shared" si="614"/>
        <v>0</v>
      </c>
      <c r="AH306" s="2173">
        <f t="shared" si="620"/>
        <v>0</v>
      </c>
      <c r="AM306" s="2164">
        <v>6.3088799999999994</v>
      </c>
      <c r="AN306" s="2165">
        <v>0.96612000000000009</v>
      </c>
      <c r="AO306" s="2165">
        <v>2.0602800000000001</v>
      </c>
      <c r="AP306" s="2166">
        <v>9.3352799999999991</v>
      </c>
    </row>
    <row r="307" spans="1:42" s="14" customFormat="1" ht="29.25" customHeight="1">
      <c r="A307" s="2172"/>
      <c r="B307" s="1838" t="s">
        <v>237</v>
      </c>
      <c r="C307" s="777" t="s">
        <v>55</v>
      </c>
      <c r="D307" s="1838" t="s">
        <v>233</v>
      </c>
      <c r="E307" s="777"/>
      <c r="F307" s="70">
        <f t="shared" si="596"/>
        <v>0.89828333333333321</v>
      </c>
      <c r="G307" s="71">
        <f t="shared" si="597"/>
        <v>3.4173100000000001</v>
      </c>
      <c r="H307" s="598">
        <f t="shared" si="615"/>
        <v>8.7219166666666681E-2</v>
      </c>
      <c r="I307" s="598">
        <f t="shared" ref="I307:M307" si="695">+H307</f>
        <v>8.7219166666666681E-2</v>
      </c>
      <c r="J307" s="598">
        <f t="shared" si="695"/>
        <v>8.7219166666666681E-2</v>
      </c>
      <c r="K307" s="598">
        <f t="shared" si="695"/>
        <v>8.7219166666666681E-2</v>
      </c>
      <c r="L307" s="598">
        <f t="shared" si="695"/>
        <v>8.7219166666666681E-2</v>
      </c>
      <c r="M307" s="598">
        <f t="shared" si="695"/>
        <v>8.7219166666666681E-2</v>
      </c>
      <c r="N307" s="72">
        <f t="shared" si="599"/>
        <v>0.52331500000000009</v>
      </c>
      <c r="O307" s="72">
        <f t="shared" si="617"/>
        <v>0.37199500000000002</v>
      </c>
      <c r="P307" s="72">
        <f t="shared" ref="P307:Q307" si="696">+O307</f>
        <v>0.37199500000000002</v>
      </c>
      <c r="Q307" s="72">
        <f t="shared" si="696"/>
        <v>0.37199500000000002</v>
      </c>
      <c r="R307" s="72">
        <f t="shared" si="601"/>
        <v>1.115985</v>
      </c>
      <c r="S307" s="73">
        <f t="shared" si="619"/>
        <v>5.05661</v>
      </c>
      <c r="T307" s="30"/>
      <c r="U307" s="55">
        <f t="shared" si="602"/>
        <v>0</v>
      </c>
      <c r="V307" s="665">
        <f t="shared" si="603"/>
        <v>0</v>
      </c>
      <c r="W307" s="637">
        <f t="shared" si="604"/>
        <v>0</v>
      </c>
      <c r="X307" s="637">
        <f t="shared" si="605"/>
        <v>0</v>
      </c>
      <c r="Y307" s="637">
        <f t="shared" si="606"/>
        <v>0</v>
      </c>
      <c r="Z307" s="637">
        <f t="shared" si="607"/>
        <v>0</v>
      </c>
      <c r="AA307" s="637">
        <f t="shared" si="608"/>
        <v>0</v>
      </c>
      <c r="AB307" s="637">
        <f t="shared" si="609"/>
        <v>0</v>
      </c>
      <c r="AC307" s="670">
        <f t="shared" si="610"/>
        <v>0</v>
      </c>
      <c r="AD307" s="87">
        <f t="shared" si="611"/>
        <v>0</v>
      </c>
      <c r="AE307" s="87">
        <f t="shared" si="612"/>
        <v>0</v>
      </c>
      <c r="AF307" s="87">
        <f t="shared" si="613"/>
        <v>0</v>
      </c>
      <c r="AG307" s="678">
        <f t="shared" si="614"/>
        <v>0</v>
      </c>
      <c r="AH307" s="2173">
        <f t="shared" si="620"/>
        <v>0</v>
      </c>
      <c r="AM307" s="2158">
        <v>5.2573999999999996</v>
      </c>
      <c r="AN307" s="2159">
        <v>0.80510000000000004</v>
      </c>
      <c r="AO307" s="2159">
        <v>1.7168999999999999</v>
      </c>
      <c r="AP307" s="2160">
        <v>7.7793999999999999</v>
      </c>
    </row>
    <row r="308" spans="1:42" s="14" customFormat="1" ht="29.25" customHeight="1">
      <c r="A308" s="2172"/>
      <c r="B308" s="1838"/>
      <c r="C308" s="777" t="s">
        <v>234</v>
      </c>
      <c r="D308" s="1838"/>
      <c r="E308" s="777"/>
      <c r="F308" s="70">
        <f t="shared" si="596"/>
        <v>0.9631116666666667</v>
      </c>
      <c r="G308" s="71">
        <f t="shared" si="597"/>
        <v>3.7590410000000003</v>
      </c>
      <c r="H308" s="598">
        <f t="shared" si="615"/>
        <v>9.5941083333333343E-2</v>
      </c>
      <c r="I308" s="598">
        <f t="shared" ref="I308:M308" si="697">+H308</f>
        <v>9.5941083333333343E-2</v>
      </c>
      <c r="J308" s="598">
        <f t="shared" si="697"/>
        <v>9.5941083333333343E-2</v>
      </c>
      <c r="K308" s="598">
        <f t="shared" si="697"/>
        <v>9.5941083333333343E-2</v>
      </c>
      <c r="L308" s="598">
        <f t="shared" si="697"/>
        <v>9.5941083333333343E-2</v>
      </c>
      <c r="M308" s="598">
        <f t="shared" si="697"/>
        <v>9.5941083333333343E-2</v>
      </c>
      <c r="N308" s="72">
        <f t="shared" si="599"/>
        <v>0.57564650000000006</v>
      </c>
      <c r="O308" s="72">
        <f t="shared" si="617"/>
        <v>0.40919449999999996</v>
      </c>
      <c r="P308" s="72">
        <f t="shared" ref="P308:Q308" si="698">+O308</f>
        <v>0.40919449999999996</v>
      </c>
      <c r="Q308" s="72">
        <f t="shared" si="698"/>
        <v>0.40919449999999996</v>
      </c>
      <c r="R308" s="72">
        <f t="shared" si="601"/>
        <v>1.2275834999999999</v>
      </c>
      <c r="S308" s="73">
        <f t="shared" si="619"/>
        <v>5.562271</v>
      </c>
      <c r="T308" s="30"/>
      <c r="U308" s="55">
        <f t="shared" si="602"/>
        <v>0</v>
      </c>
      <c r="V308" s="665">
        <f t="shared" si="603"/>
        <v>0</v>
      </c>
      <c r="W308" s="637">
        <f t="shared" si="604"/>
        <v>0</v>
      </c>
      <c r="X308" s="637">
        <f t="shared" si="605"/>
        <v>0</v>
      </c>
      <c r="Y308" s="637">
        <f t="shared" si="606"/>
        <v>0</v>
      </c>
      <c r="Z308" s="637">
        <f t="shared" si="607"/>
        <v>0</v>
      </c>
      <c r="AA308" s="637">
        <f t="shared" si="608"/>
        <v>0</v>
      </c>
      <c r="AB308" s="637">
        <f t="shared" si="609"/>
        <v>0</v>
      </c>
      <c r="AC308" s="670">
        <f t="shared" si="610"/>
        <v>0</v>
      </c>
      <c r="AD308" s="87">
        <f t="shared" si="611"/>
        <v>0</v>
      </c>
      <c r="AE308" s="87">
        <f t="shared" si="612"/>
        <v>0</v>
      </c>
      <c r="AF308" s="87">
        <f t="shared" si="613"/>
        <v>0</v>
      </c>
      <c r="AG308" s="678">
        <f t="shared" si="614"/>
        <v>0</v>
      </c>
      <c r="AH308" s="2173">
        <f t="shared" si="620"/>
        <v>0</v>
      </c>
      <c r="AM308" s="2158">
        <v>5.7831400000000004</v>
      </c>
      <c r="AN308" s="2159">
        <v>0.88561000000000001</v>
      </c>
      <c r="AO308" s="2159">
        <v>1.88859</v>
      </c>
      <c r="AP308" s="2160">
        <v>8.5573399999999999</v>
      </c>
    </row>
    <row r="309" spans="1:42" s="14" customFormat="1" ht="29.25" customHeight="1">
      <c r="A309" s="2172"/>
      <c r="B309" s="1838"/>
      <c r="C309" s="777" t="s">
        <v>58</v>
      </c>
      <c r="D309" s="1838"/>
      <c r="E309" s="777"/>
      <c r="F309" s="70">
        <f t="shared" si="596"/>
        <v>1.0279399999999999</v>
      </c>
      <c r="G309" s="71">
        <f t="shared" si="597"/>
        <v>4.1007720000000001</v>
      </c>
      <c r="H309" s="598">
        <f t="shared" si="615"/>
        <v>0.10466300000000001</v>
      </c>
      <c r="I309" s="598">
        <f t="shared" ref="I309:M309" si="699">+H309</f>
        <v>0.10466300000000001</v>
      </c>
      <c r="J309" s="598">
        <f t="shared" si="699"/>
        <v>0.10466300000000001</v>
      </c>
      <c r="K309" s="598">
        <f t="shared" si="699"/>
        <v>0.10466300000000001</v>
      </c>
      <c r="L309" s="598">
        <f t="shared" si="699"/>
        <v>0.10466300000000001</v>
      </c>
      <c r="M309" s="598">
        <f t="shared" si="699"/>
        <v>0.10466300000000001</v>
      </c>
      <c r="N309" s="72">
        <f t="shared" si="599"/>
        <v>0.62797800000000004</v>
      </c>
      <c r="O309" s="72">
        <f t="shared" si="617"/>
        <v>0.44639400000000001</v>
      </c>
      <c r="P309" s="72">
        <f t="shared" ref="P309:Q309" si="700">+O309</f>
        <v>0.44639400000000001</v>
      </c>
      <c r="Q309" s="72">
        <f t="shared" si="700"/>
        <v>0.44639400000000001</v>
      </c>
      <c r="R309" s="72">
        <f t="shared" si="601"/>
        <v>1.3391820000000001</v>
      </c>
      <c r="S309" s="73">
        <f t="shared" si="619"/>
        <v>6.0679319999999999</v>
      </c>
      <c r="T309" s="30"/>
      <c r="U309" s="55">
        <f t="shared" si="602"/>
        <v>0</v>
      </c>
      <c r="V309" s="665">
        <f t="shared" si="603"/>
        <v>0</v>
      </c>
      <c r="W309" s="637">
        <f t="shared" si="604"/>
        <v>0</v>
      </c>
      <c r="X309" s="637">
        <f t="shared" si="605"/>
        <v>0</v>
      </c>
      <c r="Y309" s="637">
        <f t="shared" si="606"/>
        <v>0</v>
      </c>
      <c r="Z309" s="637">
        <f t="shared" si="607"/>
        <v>0</v>
      </c>
      <c r="AA309" s="637">
        <f t="shared" si="608"/>
        <v>0</v>
      </c>
      <c r="AB309" s="637">
        <f t="shared" si="609"/>
        <v>0</v>
      </c>
      <c r="AC309" s="670">
        <f t="shared" si="610"/>
        <v>0</v>
      </c>
      <c r="AD309" s="87">
        <f t="shared" si="611"/>
        <v>0</v>
      </c>
      <c r="AE309" s="87">
        <f t="shared" si="612"/>
        <v>0</v>
      </c>
      <c r="AF309" s="87">
        <f t="shared" si="613"/>
        <v>0</v>
      </c>
      <c r="AG309" s="678">
        <f t="shared" si="614"/>
        <v>0</v>
      </c>
      <c r="AH309" s="2173">
        <f t="shared" si="620"/>
        <v>0</v>
      </c>
      <c r="AM309" s="2158">
        <v>6.3088799999999994</v>
      </c>
      <c r="AN309" s="2159">
        <v>0.96612000000000009</v>
      </c>
      <c r="AO309" s="2159">
        <v>2.0602800000000001</v>
      </c>
      <c r="AP309" s="2160">
        <v>9.3352799999999991</v>
      </c>
    </row>
    <row r="310" spans="1:42" s="14" customFormat="1" ht="29.25" customHeight="1">
      <c r="A310" s="2172"/>
      <c r="B310" s="1838"/>
      <c r="C310" s="777" t="s">
        <v>235</v>
      </c>
      <c r="D310" s="1838"/>
      <c r="E310" s="777"/>
      <c r="F310" s="70">
        <f t="shared" si="596"/>
        <v>1.0279399999999999</v>
      </c>
      <c r="G310" s="71">
        <f t="shared" si="597"/>
        <v>4.1007720000000001</v>
      </c>
      <c r="H310" s="598">
        <f t="shared" si="615"/>
        <v>0.10466300000000001</v>
      </c>
      <c r="I310" s="598">
        <f t="shared" ref="I310:M310" si="701">+H310</f>
        <v>0.10466300000000001</v>
      </c>
      <c r="J310" s="598">
        <f t="shared" si="701"/>
        <v>0.10466300000000001</v>
      </c>
      <c r="K310" s="598">
        <f t="shared" si="701"/>
        <v>0.10466300000000001</v>
      </c>
      <c r="L310" s="598">
        <f t="shared" si="701"/>
        <v>0.10466300000000001</v>
      </c>
      <c r="M310" s="598">
        <f t="shared" si="701"/>
        <v>0.10466300000000001</v>
      </c>
      <c r="N310" s="72">
        <f t="shared" si="599"/>
        <v>0.62797800000000004</v>
      </c>
      <c r="O310" s="72">
        <f t="shared" si="617"/>
        <v>0.44639400000000001</v>
      </c>
      <c r="P310" s="72">
        <f t="shared" ref="P310:Q310" si="702">+O310</f>
        <v>0.44639400000000001</v>
      </c>
      <c r="Q310" s="72">
        <f t="shared" si="702"/>
        <v>0.44639400000000001</v>
      </c>
      <c r="R310" s="72">
        <f t="shared" si="601"/>
        <v>1.3391820000000001</v>
      </c>
      <c r="S310" s="73">
        <f t="shared" si="619"/>
        <v>6.0679319999999999</v>
      </c>
      <c r="T310" s="30"/>
      <c r="U310" s="55">
        <f t="shared" si="602"/>
        <v>0</v>
      </c>
      <c r="V310" s="665">
        <f t="shared" si="603"/>
        <v>0</v>
      </c>
      <c r="W310" s="637">
        <f t="shared" si="604"/>
        <v>0</v>
      </c>
      <c r="X310" s="637">
        <f t="shared" si="605"/>
        <v>0</v>
      </c>
      <c r="Y310" s="637">
        <f t="shared" si="606"/>
        <v>0</v>
      </c>
      <c r="Z310" s="637">
        <f t="shared" si="607"/>
        <v>0</v>
      </c>
      <c r="AA310" s="637">
        <f t="shared" si="608"/>
        <v>0</v>
      </c>
      <c r="AB310" s="637">
        <f t="shared" si="609"/>
        <v>0</v>
      </c>
      <c r="AC310" s="670">
        <f t="shared" si="610"/>
        <v>0</v>
      </c>
      <c r="AD310" s="87">
        <f t="shared" si="611"/>
        <v>0</v>
      </c>
      <c r="AE310" s="87">
        <f t="shared" si="612"/>
        <v>0</v>
      </c>
      <c r="AF310" s="87">
        <f t="shared" si="613"/>
        <v>0</v>
      </c>
      <c r="AG310" s="678">
        <f t="shared" si="614"/>
        <v>0</v>
      </c>
      <c r="AH310" s="2173">
        <f t="shared" si="620"/>
        <v>0</v>
      </c>
      <c r="AM310" s="2161">
        <v>6.3088799999999994</v>
      </c>
      <c r="AN310" s="2162">
        <v>0.96612000000000009</v>
      </c>
      <c r="AO310" s="2162">
        <v>2.0602800000000001</v>
      </c>
      <c r="AP310" s="2163">
        <v>9.3352799999999991</v>
      </c>
    </row>
    <row r="311" spans="1:42" s="14" customFormat="1" ht="29.25" customHeight="1">
      <c r="A311" s="2174"/>
      <c r="B311" s="1837"/>
      <c r="C311" s="775" t="s">
        <v>160</v>
      </c>
      <c r="D311" s="1837"/>
      <c r="E311" s="775"/>
      <c r="F311" s="76">
        <f t="shared" si="596"/>
        <v>1.0279399999999999</v>
      </c>
      <c r="G311" s="77">
        <f t="shared" si="597"/>
        <v>4.1007720000000001</v>
      </c>
      <c r="H311" s="600">
        <f t="shared" si="615"/>
        <v>0.10466300000000001</v>
      </c>
      <c r="I311" s="600">
        <f t="shared" ref="I311:M311" si="703">+H311</f>
        <v>0.10466300000000001</v>
      </c>
      <c r="J311" s="600">
        <f t="shared" si="703"/>
        <v>0.10466300000000001</v>
      </c>
      <c r="K311" s="600">
        <f t="shared" si="703"/>
        <v>0.10466300000000001</v>
      </c>
      <c r="L311" s="600">
        <f t="shared" si="703"/>
        <v>0.10466300000000001</v>
      </c>
      <c r="M311" s="600">
        <f t="shared" si="703"/>
        <v>0.10466300000000001</v>
      </c>
      <c r="N311" s="78">
        <f t="shared" si="599"/>
        <v>0.62797800000000004</v>
      </c>
      <c r="O311" s="78">
        <f t="shared" si="617"/>
        <v>0.44639400000000001</v>
      </c>
      <c r="P311" s="78">
        <f t="shared" ref="P311:Q311" si="704">+O311</f>
        <v>0.44639400000000001</v>
      </c>
      <c r="Q311" s="78">
        <f t="shared" si="704"/>
        <v>0.44639400000000001</v>
      </c>
      <c r="R311" s="78">
        <f t="shared" si="601"/>
        <v>1.3391820000000001</v>
      </c>
      <c r="S311" s="79">
        <f t="shared" si="619"/>
        <v>6.0679319999999999</v>
      </c>
      <c r="T311" s="31"/>
      <c r="U311" s="56">
        <f t="shared" si="602"/>
        <v>0</v>
      </c>
      <c r="V311" s="666">
        <f t="shared" si="603"/>
        <v>0</v>
      </c>
      <c r="W311" s="638">
        <f t="shared" si="604"/>
        <v>0</v>
      </c>
      <c r="X311" s="638">
        <f t="shared" si="605"/>
        <v>0</v>
      </c>
      <c r="Y311" s="638">
        <f t="shared" si="606"/>
        <v>0</v>
      </c>
      <c r="Z311" s="638">
        <f t="shared" si="607"/>
        <v>0</v>
      </c>
      <c r="AA311" s="638">
        <f t="shared" si="608"/>
        <v>0</v>
      </c>
      <c r="AB311" s="638">
        <f t="shared" si="609"/>
        <v>0</v>
      </c>
      <c r="AC311" s="671">
        <f t="shared" si="610"/>
        <v>0</v>
      </c>
      <c r="AD311" s="88">
        <f t="shared" si="611"/>
        <v>0</v>
      </c>
      <c r="AE311" s="88">
        <f t="shared" si="612"/>
        <v>0</v>
      </c>
      <c r="AF311" s="88">
        <f t="shared" si="613"/>
        <v>0</v>
      </c>
      <c r="AG311" s="679">
        <f t="shared" si="614"/>
        <v>0</v>
      </c>
      <c r="AH311" s="2175">
        <f t="shared" si="620"/>
        <v>0</v>
      </c>
      <c r="AM311" s="2164">
        <v>6.3088799999999994</v>
      </c>
      <c r="AN311" s="2165">
        <v>0.96612000000000009</v>
      </c>
      <c r="AO311" s="2165">
        <v>2.0602800000000001</v>
      </c>
      <c r="AP311" s="2166">
        <v>9.3352799999999991</v>
      </c>
    </row>
    <row r="312" spans="1:42" s="14" customFormat="1" ht="29.25" customHeight="1">
      <c r="A312" s="2170" t="s">
        <v>1449</v>
      </c>
      <c r="B312" s="774"/>
      <c r="C312" s="774" t="s">
        <v>227</v>
      </c>
      <c r="D312" s="774" t="s">
        <v>226</v>
      </c>
      <c r="E312" s="774"/>
      <c r="F312" s="64">
        <f t="shared" si="596"/>
        <v>0.73621250000000005</v>
      </c>
      <c r="G312" s="65">
        <f t="shared" si="597"/>
        <v>2.5629824999999999</v>
      </c>
      <c r="H312" s="599">
        <f t="shared" si="615"/>
        <v>6.5414375000000011E-2</v>
      </c>
      <c r="I312" s="599">
        <f t="shared" ref="I312:M312" si="705">+H312</f>
        <v>6.5414375000000011E-2</v>
      </c>
      <c r="J312" s="599">
        <f t="shared" si="705"/>
        <v>6.5414375000000011E-2</v>
      </c>
      <c r="K312" s="599">
        <f t="shared" si="705"/>
        <v>6.5414375000000011E-2</v>
      </c>
      <c r="L312" s="599">
        <f t="shared" si="705"/>
        <v>6.5414375000000011E-2</v>
      </c>
      <c r="M312" s="599">
        <f t="shared" si="705"/>
        <v>6.5414375000000011E-2</v>
      </c>
      <c r="N312" s="66">
        <f t="shared" si="599"/>
        <v>0.39248625000000004</v>
      </c>
      <c r="O312" s="66">
        <f t="shared" si="617"/>
        <v>0.27899625</v>
      </c>
      <c r="P312" s="66">
        <f t="shared" ref="P312:Q312" si="706">+O312</f>
        <v>0.27899625</v>
      </c>
      <c r="Q312" s="66">
        <f t="shared" si="706"/>
        <v>0.27899625</v>
      </c>
      <c r="R312" s="66">
        <f t="shared" si="601"/>
        <v>0.83698875000000006</v>
      </c>
      <c r="S312" s="67">
        <f t="shared" si="619"/>
        <v>3.7924575000000003</v>
      </c>
      <c r="T312" s="29"/>
      <c r="U312" s="57">
        <f t="shared" si="602"/>
        <v>0</v>
      </c>
      <c r="V312" s="664">
        <f t="shared" si="603"/>
        <v>0</v>
      </c>
      <c r="W312" s="639">
        <f t="shared" si="604"/>
        <v>0</v>
      </c>
      <c r="X312" s="639">
        <f t="shared" si="605"/>
        <v>0</v>
      </c>
      <c r="Y312" s="639">
        <f t="shared" si="606"/>
        <v>0</v>
      </c>
      <c r="Z312" s="639">
        <f t="shared" si="607"/>
        <v>0</v>
      </c>
      <c r="AA312" s="639">
        <f t="shared" si="608"/>
        <v>0</v>
      </c>
      <c r="AB312" s="639">
        <f t="shared" si="609"/>
        <v>0</v>
      </c>
      <c r="AC312" s="669">
        <f t="shared" si="610"/>
        <v>0</v>
      </c>
      <c r="AD312" s="86">
        <f t="shared" si="611"/>
        <v>0</v>
      </c>
      <c r="AE312" s="86">
        <f t="shared" si="612"/>
        <v>0</v>
      </c>
      <c r="AF312" s="86">
        <f t="shared" si="613"/>
        <v>0</v>
      </c>
      <c r="AG312" s="680">
        <f t="shared" si="614"/>
        <v>0</v>
      </c>
      <c r="AH312" s="2171">
        <f t="shared" si="620"/>
        <v>0</v>
      </c>
      <c r="AM312" s="2158">
        <v>3.9430499999999995</v>
      </c>
      <c r="AN312" s="2159">
        <v>0.60382500000000006</v>
      </c>
      <c r="AO312" s="2159">
        <v>1.2876750000000001</v>
      </c>
      <c r="AP312" s="2160">
        <v>5.8345500000000001</v>
      </c>
    </row>
    <row r="313" spans="1:42" ht="29.25" customHeight="1">
      <c r="A313" s="2172"/>
      <c r="B313" s="777"/>
      <c r="C313" s="777" t="s">
        <v>243</v>
      </c>
      <c r="D313" s="777" t="s">
        <v>234</v>
      </c>
      <c r="E313" s="777"/>
      <c r="F313" s="70">
        <f t="shared" si="596"/>
        <v>0.83345499999999995</v>
      </c>
      <c r="G313" s="71">
        <f t="shared" si="597"/>
        <v>3.0755789999999998</v>
      </c>
      <c r="H313" s="598">
        <f t="shared" si="615"/>
        <v>7.8497250000000005E-2</v>
      </c>
      <c r="I313" s="598">
        <f t="shared" ref="I313:M313" si="707">+H313</f>
        <v>7.8497250000000005E-2</v>
      </c>
      <c r="J313" s="598">
        <f t="shared" si="707"/>
        <v>7.8497250000000005E-2</v>
      </c>
      <c r="K313" s="598">
        <f t="shared" si="707"/>
        <v>7.8497250000000005E-2</v>
      </c>
      <c r="L313" s="598">
        <f t="shared" si="707"/>
        <v>7.8497250000000005E-2</v>
      </c>
      <c r="M313" s="598">
        <f t="shared" si="707"/>
        <v>7.8497250000000005E-2</v>
      </c>
      <c r="N313" s="72">
        <f t="shared" si="599"/>
        <v>0.4709835</v>
      </c>
      <c r="O313" s="72">
        <f t="shared" si="617"/>
        <v>0.33479550000000002</v>
      </c>
      <c r="P313" s="72">
        <f t="shared" ref="P313:Q313" si="708">+O313</f>
        <v>0.33479550000000002</v>
      </c>
      <c r="Q313" s="72">
        <f t="shared" si="708"/>
        <v>0.33479550000000002</v>
      </c>
      <c r="R313" s="72">
        <f t="shared" si="601"/>
        <v>1.0043865000000001</v>
      </c>
      <c r="S313" s="73">
        <f t="shared" si="619"/>
        <v>4.5509490000000001</v>
      </c>
      <c r="T313" s="30"/>
      <c r="U313" s="55">
        <f t="shared" si="602"/>
        <v>0</v>
      </c>
      <c r="V313" s="665">
        <f t="shared" si="603"/>
        <v>0</v>
      </c>
      <c r="W313" s="637">
        <f t="shared" si="604"/>
        <v>0</v>
      </c>
      <c r="X313" s="637">
        <f t="shared" si="605"/>
        <v>0</v>
      </c>
      <c r="Y313" s="637">
        <f t="shared" si="606"/>
        <v>0</v>
      </c>
      <c r="Z313" s="637">
        <f t="shared" si="607"/>
        <v>0</v>
      </c>
      <c r="AA313" s="637">
        <f t="shared" si="608"/>
        <v>0</v>
      </c>
      <c r="AB313" s="637">
        <f t="shared" si="609"/>
        <v>0</v>
      </c>
      <c r="AC313" s="670">
        <f t="shared" si="610"/>
        <v>0</v>
      </c>
      <c r="AD313" s="87">
        <f t="shared" si="611"/>
        <v>0</v>
      </c>
      <c r="AE313" s="87">
        <f t="shared" si="612"/>
        <v>0</v>
      </c>
      <c r="AF313" s="87">
        <f t="shared" si="613"/>
        <v>0</v>
      </c>
      <c r="AG313" s="678">
        <f t="shared" si="614"/>
        <v>0</v>
      </c>
      <c r="AH313" s="2173">
        <f t="shared" si="620"/>
        <v>0</v>
      </c>
      <c r="AM313" s="2158">
        <v>4.7316599999999998</v>
      </c>
      <c r="AN313" s="2159">
        <v>0.72458999999999996</v>
      </c>
      <c r="AO313" s="2159">
        <v>1.5452100000000002</v>
      </c>
      <c r="AP313" s="2160">
        <v>7.0014599999999998</v>
      </c>
    </row>
    <row r="314" spans="1:42" ht="29.25" customHeight="1">
      <c r="A314" s="2172"/>
      <c r="B314" s="777"/>
      <c r="C314" s="777" t="s">
        <v>229</v>
      </c>
      <c r="D314" s="777" t="s">
        <v>228</v>
      </c>
      <c r="E314" s="777"/>
      <c r="F314" s="70">
        <f t="shared" si="596"/>
        <v>0.89828333333333321</v>
      </c>
      <c r="G314" s="71">
        <f t="shared" si="597"/>
        <v>3.4173100000000001</v>
      </c>
      <c r="H314" s="598">
        <f t="shared" si="615"/>
        <v>8.7219166666666681E-2</v>
      </c>
      <c r="I314" s="598">
        <f t="shared" ref="I314:M314" si="709">+H314</f>
        <v>8.7219166666666681E-2</v>
      </c>
      <c r="J314" s="598">
        <f t="shared" si="709"/>
        <v>8.7219166666666681E-2</v>
      </c>
      <c r="K314" s="598">
        <f t="shared" si="709"/>
        <v>8.7219166666666681E-2</v>
      </c>
      <c r="L314" s="598">
        <f t="shared" si="709"/>
        <v>8.7219166666666681E-2</v>
      </c>
      <c r="M314" s="598">
        <f t="shared" si="709"/>
        <v>8.7219166666666681E-2</v>
      </c>
      <c r="N314" s="72">
        <f t="shared" si="599"/>
        <v>0.52331500000000009</v>
      </c>
      <c r="O314" s="72">
        <f t="shared" si="617"/>
        <v>0.37199500000000002</v>
      </c>
      <c r="P314" s="72">
        <f t="shared" ref="P314:Q314" si="710">+O314</f>
        <v>0.37199500000000002</v>
      </c>
      <c r="Q314" s="72">
        <f t="shared" si="710"/>
        <v>0.37199500000000002</v>
      </c>
      <c r="R314" s="72">
        <f t="shared" si="601"/>
        <v>1.115985</v>
      </c>
      <c r="S314" s="73">
        <f t="shared" si="619"/>
        <v>5.05661</v>
      </c>
      <c r="T314" s="30"/>
      <c r="U314" s="55">
        <f t="shared" si="602"/>
        <v>0</v>
      </c>
      <c r="V314" s="665">
        <f t="shared" si="603"/>
        <v>0</v>
      </c>
      <c r="W314" s="637">
        <f t="shared" si="604"/>
        <v>0</v>
      </c>
      <c r="X314" s="637">
        <f t="shared" si="605"/>
        <v>0</v>
      </c>
      <c r="Y314" s="637">
        <f t="shared" si="606"/>
        <v>0</v>
      </c>
      <c r="Z314" s="637">
        <f t="shared" si="607"/>
        <v>0</v>
      </c>
      <c r="AA314" s="637">
        <f t="shared" si="608"/>
        <v>0</v>
      </c>
      <c r="AB314" s="637">
        <f t="shared" si="609"/>
        <v>0</v>
      </c>
      <c r="AC314" s="670">
        <f t="shared" si="610"/>
        <v>0</v>
      </c>
      <c r="AD314" s="87">
        <f t="shared" si="611"/>
        <v>0</v>
      </c>
      <c r="AE314" s="87">
        <f t="shared" si="612"/>
        <v>0</v>
      </c>
      <c r="AF314" s="87">
        <f t="shared" si="613"/>
        <v>0</v>
      </c>
      <c r="AG314" s="678">
        <f t="shared" si="614"/>
        <v>0</v>
      </c>
      <c r="AH314" s="2173">
        <f t="shared" si="620"/>
        <v>0</v>
      </c>
      <c r="AM314" s="2158">
        <v>5.2573999999999996</v>
      </c>
      <c r="AN314" s="2159">
        <v>0.80510000000000004</v>
      </c>
      <c r="AO314" s="2159">
        <v>1.7168999999999999</v>
      </c>
      <c r="AP314" s="2160">
        <v>7.7793999999999999</v>
      </c>
    </row>
    <row r="315" spans="1:42" ht="29.25" customHeight="1">
      <c r="A315" s="2172"/>
      <c r="B315" s="777"/>
      <c r="C315" s="777" t="s">
        <v>227</v>
      </c>
      <c r="D315" s="1838" t="s">
        <v>233</v>
      </c>
      <c r="E315" s="777"/>
      <c r="F315" s="70">
        <f t="shared" si="596"/>
        <v>0.7037983333333333</v>
      </c>
      <c r="G315" s="71">
        <f t="shared" si="597"/>
        <v>2.3921169999999998</v>
      </c>
      <c r="H315" s="598">
        <f t="shared" si="615"/>
        <v>6.1053416666666659E-2</v>
      </c>
      <c r="I315" s="598">
        <f t="shared" ref="I315:M315" si="711">+H315</f>
        <v>6.1053416666666659E-2</v>
      </c>
      <c r="J315" s="598">
        <f t="shared" si="711"/>
        <v>6.1053416666666659E-2</v>
      </c>
      <c r="K315" s="598">
        <f t="shared" si="711"/>
        <v>6.1053416666666659E-2</v>
      </c>
      <c r="L315" s="598">
        <f t="shared" si="711"/>
        <v>6.1053416666666659E-2</v>
      </c>
      <c r="M315" s="598">
        <f t="shared" si="711"/>
        <v>6.1053416666666659E-2</v>
      </c>
      <c r="N315" s="72">
        <f t="shared" si="599"/>
        <v>0.36632049999999994</v>
      </c>
      <c r="O315" s="72">
        <f t="shared" si="617"/>
        <v>0.26039649999999998</v>
      </c>
      <c r="P315" s="72">
        <f t="shared" ref="P315:Q315" si="712">+O315</f>
        <v>0.26039649999999998</v>
      </c>
      <c r="Q315" s="72">
        <f t="shared" si="712"/>
        <v>0.26039649999999998</v>
      </c>
      <c r="R315" s="72">
        <f t="shared" si="601"/>
        <v>0.78118949999999998</v>
      </c>
      <c r="S315" s="73">
        <f t="shared" si="619"/>
        <v>3.5396269999999999</v>
      </c>
      <c r="T315" s="30"/>
      <c r="U315" s="55">
        <f t="shared" si="602"/>
        <v>0</v>
      </c>
      <c r="V315" s="665">
        <f t="shared" si="603"/>
        <v>0</v>
      </c>
      <c r="W315" s="637">
        <f t="shared" si="604"/>
        <v>0</v>
      </c>
      <c r="X315" s="637">
        <f t="shared" si="605"/>
        <v>0</v>
      </c>
      <c r="Y315" s="637">
        <f t="shared" si="606"/>
        <v>0</v>
      </c>
      <c r="Z315" s="637">
        <f t="shared" si="607"/>
        <v>0</v>
      </c>
      <c r="AA315" s="637">
        <f t="shared" si="608"/>
        <v>0</v>
      </c>
      <c r="AB315" s="637">
        <f t="shared" si="609"/>
        <v>0</v>
      </c>
      <c r="AC315" s="670">
        <f t="shared" si="610"/>
        <v>0</v>
      </c>
      <c r="AD315" s="87">
        <f t="shared" si="611"/>
        <v>0</v>
      </c>
      <c r="AE315" s="87">
        <f t="shared" si="612"/>
        <v>0</v>
      </c>
      <c r="AF315" s="87">
        <f t="shared" si="613"/>
        <v>0</v>
      </c>
      <c r="AG315" s="678">
        <f t="shared" si="614"/>
        <v>0</v>
      </c>
      <c r="AH315" s="2173">
        <f t="shared" si="620"/>
        <v>0</v>
      </c>
      <c r="AM315" s="2158">
        <v>3.6801799999999996</v>
      </c>
      <c r="AN315" s="2159">
        <v>0.5635699999999999</v>
      </c>
      <c r="AO315" s="2159">
        <v>1.20183</v>
      </c>
      <c r="AP315" s="2160">
        <v>5.4455799999999996</v>
      </c>
    </row>
    <row r="316" spans="1:42" ht="29.25" customHeight="1">
      <c r="A316" s="2172"/>
      <c r="B316" s="777"/>
      <c r="C316" s="777" t="s">
        <v>243</v>
      </c>
      <c r="D316" s="1838"/>
      <c r="E316" s="777"/>
      <c r="F316" s="70">
        <f t="shared" si="596"/>
        <v>0.73621250000000005</v>
      </c>
      <c r="G316" s="71">
        <f t="shared" si="597"/>
        <v>2.5629824999999999</v>
      </c>
      <c r="H316" s="598">
        <f t="shared" si="615"/>
        <v>6.5414375000000011E-2</v>
      </c>
      <c r="I316" s="598">
        <f t="shared" ref="I316:M316" si="713">+H316</f>
        <v>6.5414375000000011E-2</v>
      </c>
      <c r="J316" s="598">
        <f t="shared" si="713"/>
        <v>6.5414375000000011E-2</v>
      </c>
      <c r="K316" s="598">
        <f t="shared" si="713"/>
        <v>6.5414375000000011E-2</v>
      </c>
      <c r="L316" s="598">
        <f t="shared" si="713"/>
        <v>6.5414375000000011E-2</v>
      </c>
      <c r="M316" s="598">
        <f t="shared" si="713"/>
        <v>6.5414375000000011E-2</v>
      </c>
      <c r="N316" s="72">
        <f t="shared" si="599"/>
        <v>0.39248625000000004</v>
      </c>
      <c r="O316" s="72">
        <f t="shared" si="617"/>
        <v>0.27899625</v>
      </c>
      <c r="P316" s="72">
        <f t="shared" ref="P316:Q316" si="714">+O316</f>
        <v>0.27899625</v>
      </c>
      <c r="Q316" s="72">
        <f t="shared" si="714"/>
        <v>0.27899625</v>
      </c>
      <c r="R316" s="72">
        <f t="shared" si="601"/>
        <v>0.83698875000000006</v>
      </c>
      <c r="S316" s="73">
        <f t="shared" si="619"/>
        <v>3.7924575000000003</v>
      </c>
      <c r="T316" s="30"/>
      <c r="U316" s="55">
        <f t="shared" si="602"/>
        <v>0</v>
      </c>
      <c r="V316" s="665">
        <f t="shared" si="603"/>
        <v>0</v>
      </c>
      <c r="W316" s="637">
        <f t="shared" si="604"/>
        <v>0</v>
      </c>
      <c r="X316" s="637">
        <f t="shared" si="605"/>
        <v>0</v>
      </c>
      <c r="Y316" s="637">
        <f t="shared" si="606"/>
        <v>0</v>
      </c>
      <c r="Z316" s="637">
        <f t="shared" si="607"/>
        <v>0</v>
      </c>
      <c r="AA316" s="637">
        <f t="shared" si="608"/>
        <v>0</v>
      </c>
      <c r="AB316" s="637">
        <f t="shared" si="609"/>
        <v>0</v>
      </c>
      <c r="AC316" s="670">
        <f t="shared" si="610"/>
        <v>0</v>
      </c>
      <c r="AD316" s="87">
        <f t="shared" si="611"/>
        <v>0</v>
      </c>
      <c r="AE316" s="87">
        <f t="shared" si="612"/>
        <v>0</v>
      </c>
      <c r="AF316" s="87">
        <f t="shared" si="613"/>
        <v>0</v>
      </c>
      <c r="AG316" s="678">
        <f t="shared" si="614"/>
        <v>0</v>
      </c>
      <c r="AH316" s="2173">
        <f t="shared" si="620"/>
        <v>0</v>
      </c>
      <c r="AM316" s="2158">
        <v>3.9430499999999995</v>
      </c>
      <c r="AN316" s="2159">
        <v>0.60382500000000006</v>
      </c>
      <c r="AO316" s="2159">
        <v>1.2876750000000001</v>
      </c>
      <c r="AP316" s="2160">
        <v>5.8345500000000001</v>
      </c>
    </row>
    <row r="317" spans="1:42" ht="29.25" customHeight="1">
      <c r="A317" s="2174"/>
      <c r="B317" s="775"/>
      <c r="C317" s="775" t="s">
        <v>229</v>
      </c>
      <c r="D317" s="1837"/>
      <c r="E317" s="775"/>
      <c r="F317" s="76">
        <f t="shared" si="596"/>
        <v>0.89828333333333321</v>
      </c>
      <c r="G317" s="77">
        <f t="shared" si="597"/>
        <v>3.4173100000000001</v>
      </c>
      <c r="H317" s="600">
        <f t="shared" si="615"/>
        <v>8.7219166666666681E-2</v>
      </c>
      <c r="I317" s="600">
        <f t="shared" ref="I317:M317" si="715">+H317</f>
        <v>8.7219166666666681E-2</v>
      </c>
      <c r="J317" s="600">
        <f t="shared" si="715"/>
        <v>8.7219166666666681E-2</v>
      </c>
      <c r="K317" s="600">
        <f t="shared" si="715"/>
        <v>8.7219166666666681E-2</v>
      </c>
      <c r="L317" s="600">
        <f t="shared" si="715"/>
        <v>8.7219166666666681E-2</v>
      </c>
      <c r="M317" s="600">
        <f t="shared" si="715"/>
        <v>8.7219166666666681E-2</v>
      </c>
      <c r="N317" s="78">
        <f t="shared" si="599"/>
        <v>0.52331500000000009</v>
      </c>
      <c r="O317" s="78">
        <f t="shared" si="617"/>
        <v>0.37199500000000002</v>
      </c>
      <c r="P317" s="78">
        <f t="shared" ref="P317:Q317" si="716">+O317</f>
        <v>0.37199500000000002</v>
      </c>
      <c r="Q317" s="78">
        <f t="shared" si="716"/>
        <v>0.37199500000000002</v>
      </c>
      <c r="R317" s="78">
        <f t="shared" si="601"/>
        <v>1.115985</v>
      </c>
      <c r="S317" s="79">
        <f t="shared" si="619"/>
        <v>5.05661</v>
      </c>
      <c r="T317" s="31"/>
      <c r="U317" s="56">
        <f t="shared" si="602"/>
        <v>0</v>
      </c>
      <c r="V317" s="666">
        <f t="shared" si="603"/>
        <v>0</v>
      </c>
      <c r="W317" s="638">
        <f t="shared" si="604"/>
        <v>0</v>
      </c>
      <c r="X317" s="638">
        <f t="shared" si="605"/>
        <v>0</v>
      </c>
      <c r="Y317" s="638">
        <f t="shared" si="606"/>
        <v>0</v>
      </c>
      <c r="Z317" s="638">
        <f t="shared" si="607"/>
        <v>0</v>
      </c>
      <c r="AA317" s="638">
        <f t="shared" si="608"/>
        <v>0</v>
      </c>
      <c r="AB317" s="638">
        <f t="shared" si="609"/>
        <v>0</v>
      </c>
      <c r="AC317" s="671">
        <f t="shared" si="610"/>
        <v>0</v>
      </c>
      <c r="AD317" s="88">
        <f t="shared" si="611"/>
        <v>0</v>
      </c>
      <c r="AE317" s="88">
        <f t="shared" si="612"/>
        <v>0</v>
      </c>
      <c r="AF317" s="88">
        <f t="shared" si="613"/>
        <v>0</v>
      </c>
      <c r="AG317" s="679">
        <f t="shared" si="614"/>
        <v>0</v>
      </c>
      <c r="AH317" s="2175">
        <f t="shared" si="620"/>
        <v>0</v>
      </c>
      <c r="AM317" s="2158">
        <v>5.2573999999999996</v>
      </c>
      <c r="AN317" s="2159">
        <v>0.80510000000000004</v>
      </c>
      <c r="AO317" s="2159">
        <v>1.7168999999999999</v>
      </c>
      <c r="AP317" s="2160">
        <v>7.7793999999999999</v>
      </c>
    </row>
    <row r="318" spans="1:42" ht="29.25" customHeight="1">
      <c r="A318" s="2170" t="s">
        <v>305</v>
      </c>
      <c r="B318" s="1836" t="s">
        <v>249</v>
      </c>
      <c r="C318" s="774" t="s">
        <v>227</v>
      </c>
      <c r="D318" s="1836" t="s">
        <v>233</v>
      </c>
      <c r="E318" s="774"/>
      <c r="F318" s="64">
        <f t="shared" si="596"/>
        <v>0.65517708333333335</v>
      </c>
      <c r="G318" s="65">
        <f t="shared" si="597"/>
        <v>2.1358187499999999</v>
      </c>
      <c r="H318" s="599">
        <f t="shared" si="615"/>
        <v>5.4511979166666669E-2</v>
      </c>
      <c r="I318" s="599">
        <f t="shared" ref="I318:M318" si="717">+H318</f>
        <v>5.4511979166666669E-2</v>
      </c>
      <c r="J318" s="599">
        <f t="shared" si="717"/>
        <v>5.4511979166666669E-2</v>
      </c>
      <c r="K318" s="599">
        <f t="shared" si="717"/>
        <v>5.4511979166666669E-2</v>
      </c>
      <c r="L318" s="599">
        <f t="shared" si="717"/>
        <v>5.4511979166666669E-2</v>
      </c>
      <c r="M318" s="599">
        <f t="shared" si="717"/>
        <v>5.4511979166666669E-2</v>
      </c>
      <c r="N318" s="66">
        <f t="shared" si="599"/>
        <v>0.32707187500000001</v>
      </c>
      <c r="O318" s="66">
        <f t="shared" si="617"/>
        <v>0.23249687500000002</v>
      </c>
      <c r="P318" s="66">
        <f t="shared" ref="P318:Q318" si="718">+O318</f>
        <v>0.23249687500000002</v>
      </c>
      <c r="Q318" s="66">
        <f t="shared" si="718"/>
        <v>0.23249687500000002</v>
      </c>
      <c r="R318" s="66">
        <f t="shared" si="601"/>
        <v>0.69749062500000003</v>
      </c>
      <c r="S318" s="67">
        <f t="shared" si="619"/>
        <v>3.1603812499999999</v>
      </c>
      <c r="T318" s="29"/>
      <c r="U318" s="57">
        <f t="shared" si="602"/>
        <v>0</v>
      </c>
      <c r="V318" s="664">
        <f t="shared" si="603"/>
        <v>0</v>
      </c>
      <c r="W318" s="639">
        <f t="shared" si="604"/>
        <v>0</v>
      </c>
      <c r="X318" s="639">
        <f t="shared" si="605"/>
        <v>0</v>
      </c>
      <c r="Y318" s="639">
        <f t="shared" si="606"/>
        <v>0</v>
      </c>
      <c r="Z318" s="639">
        <f t="shared" si="607"/>
        <v>0</v>
      </c>
      <c r="AA318" s="639">
        <f t="shared" si="608"/>
        <v>0</v>
      </c>
      <c r="AB318" s="639">
        <f t="shared" si="609"/>
        <v>0</v>
      </c>
      <c r="AC318" s="669">
        <f t="shared" si="610"/>
        <v>0</v>
      </c>
      <c r="AD318" s="86">
        <f t="shared" si="611"/>
        <v>0</v>
      </c>
      <c r="AE318" s="86">
        <f t="shared" si="612"/>
        <v>0</v>
      </c>
      <c r="AF318" s="86">
        <f t="shared" si="613"/>
        <v>0</v>
      </c>
      <c r="AG318" s="680">
        <f t="shared" si="614"/>
        <v>0</v>
      </c>
      <c r="AH318" s="2171">
        <f t="shared" si="620"/>
        <v>0</v>
      </c>
      <c r="AM318" s="2158">
        <v>3.2858749999999999</v>
      </c>
      <c r="AN318" s="2159">
        <v>0.50318750000000001</v>
      </c>
      <c r="AO318" s="2159">
        <v>1.0730625</v>
      </c>
      <c r="AP318" s="2160">
        <v>4.8621249999999998</v>
      </c>
    </row>
    <row r="319" spans="1:42" ht="29.25" customHeight="1">
      <c r="A319" s="2172"/>
      <c r="B319" s="1838"/>
      <c r="C319" s="777" t="s">
        <v>229</v>
      </c>
      <c r="D319" s="1838"/>
      <c r="E319" s="777"/>
      <c r="F319" s="70">
        <f t="shared" si="596"/>
        <v>1.0279399999999999</v>
      </c>
      <c r="G319" s="71">
        <f t="shared" si="597"/>
        <v>4.1007720000000001</v>
      </c>
      <c r="H319" s="598">
        <f t="shared" si="615"/>
        <v>0.10466300000000001</v>
      </c>
      <c r="I319" s="598">
        <f t="shared" ref="I319:M319" si="719">+H319</f>
        <v>0.10466300000000001</v>
      </c>
      <c r="J319" s="598">
        <f t="shared" si="719"/>
        <v>0.10466300000000001</v>
      </c>
      <c r="K319" s="598">
        <f t="shared" si="719"/>
        <v>0.10466300000000001</v>
      </c>
      <c r="L319" s="598">
        <f t="shared" si="719"/>
        <v>0.10466300000000001</v>
      </c>
      <c r="M319" s="598">
        <f t="shared" si="719"/>
        <v>0.10466300000000001</v>
      </c>
      <c r="N319" s="72">
        <f t="shared" si="599"/>
        <v>0.62797800000000004</v>
      </c>
      <c r="O319" s="72">
        <f t="shared" si="617"/>
        <v>0.44639400000000001</v>
      </c>
      <c r="P319" s="72">
        <f t="shared" ref="P319:Q319" si="720">+O319</f>
        <v>0.44639400000000001</v>
      </c>
      <c r="Q319" s="72">
        <f t="shared" si="720"/>
        <v>0.44639400000000001</v>
      </c>
      <c r="R319" s="72">
        <f t="shared" si="601"/>
        <v>1.3391820000000001</v>
      </c>
      <c r="S319" s="73">
        <f t="shared" si="619"/>
        <v>6.0679319999999999</v>
      </c>
      <c r="T319" s="30"/>
      <c r="U319" s="55">
        <f t="shared" si="602"/>
        <v>0</v>
      </c>
      <c r="V319" s="665">
        <f t="shared" si="603"/>
        <v>0</v>
      </c>
      <c r="W319" s="637">
        <f t="shared" si="604"/>
        <v>0</v>
      </c>
      <c r="X319" s="637">
        <f t="shared" si="605"/>
        <v>0</v>
      </c>
      <c r="Y319" s="637">
        <f t="shared" si="606"/>
        <v>0</v>
      </c>
      <c r="Z319" s="637">
        <f t="shared" si="607"/>
        <v>0</v>
      </c>
      <c r="AA319" s="637">
        <f t="shared" si="608"/>
        <v>0</v>
      </c>
      <c r="AB319" s="637">
        <f t="shared" si="609"/>
        <v>0</v>
      </c>
      <c r="AC319" s="670">
        <f t="shared" si="610"/>
        <v>0</v>
      </c>
      <c r="AD319" s="87">
        <f t="shared" si="611"/>
        <v>0</v>
      </c>
      <c r="AE319" s="87">
        <f t="shared" si="612"/>
        <v>0</v>
      </c>
      <c r="AF319" s="87">
        <f t="shared" si="613"/>
        <v>0</v>
      </c>
      <c r="AG319" s="678">
        <f t="shared" si="614"/>
        <v>0</v>
      </c>
      <c r="AH319" s="2173">
        <f t="shared" si="620"/>
        <v>0</v>
      </c>
      <c r="AM319" s="2158">
        <v>6.3088799999999994</v>
      </c>
      <c r="AN319" s="2159">
        <v>0.96612000000000009</v>
      </c>
      <c r="AO319" s="2159">
        <v>2.0602800000000001</v>
      </c>
      <c r="AP319" s="2160">
        <v>9.3352799999999991</v>
      </c>
    </row>
    <row r="320" spans="1:42" ht="29.25" customHeight="1">
      <c r="A320" s="2174"/>
      <c r="B320" s="1837"/>
      <c r="C320" s="775" t="s">
        <v>231</v>
      </c>
      <c r="D320" s="1837"/>
      <c r="E320" s="775"/>
      <c r="F320" s="76">
        <f t="shared" si="596"/>
        <v>1.0279399999999999</v>
      </c>
      <c r="G320" s="77">
        <f t="shared" si="597"/>
        <v>4.1007720000000001</v>
      </c>
      <c r="H320" s="600">
        <f t="shared" si="615"/>
        <v>0.10466300000000001</v>
      </c>
      <c r="I320" s="600">
        <f t="shared" ref="I320:M320" si="721">+H320</f>
        <v>0.10466300000000001</v>
      </c>
      <c r="J320" s="600">
        <f t="shared" si="721"/>
        <v>0.10466300000000001</v>
      </c>
      <c r="K320" s="600">
        <f t="shared" si="721"/>
        <v>0.10466300000000001</v>
      </c>
      <c r="L320" s="600">
        <f t="shared" si="721"/>
        <v>0.10466300000000001</v>
      </c>
      <c r="M320" s="600">
        <f t="shared" si="721"/>
        <v>0.10466300000000001</v>
      </c>
      <c r="N320" s="78">
        <f t="shared" si="599"/>
        <v>0.62797800000000004</v>
      </c>
      <c r="O320" s="78">
        <f t="shared" si="617"/>
        <v>0.44639400000000001</v>
      </c>
      <c r="P320" s="78">
        <f t="shared" ref="P320:Q320" si="722">+O320</f>
        <v>0.44639400000000001</v>
      </c>
      <c r="Q320" s="78">
        <f t="shared" si="722"/>
        <v>0.44639400000000001</v>
      </c>
      <c r="R320" s="78">
        <f t="shared" si="601"/>
        <v>1.3391820000000001</v>
      </c>
      <c r="S320" s="79">
        <f t="shared" si="619"/>
        <v>6.0679319999999999</v>
      </c>
      <c r="T320" s="31"/>
      <c r="U320" s="56">
        <f t="shared" si="602"/>
        <v>0</v>
      </c>
      <c r="V320" s="666">
        <f t="shared" si="603"/>
        <v>0</v>
      </c>
      <c r="W320" s="638">
        <f t="shared" si="604"/>
        <v>0</v>
      </c>
      <c r="X320" s="638">
        <f t="shared" si="605"/>
        <v>0</v>
      </c>
      <c r="Y320" s="638">
        <f t="shared" si="606"/>
        <v>0</v>
      </c>
      <c r="Z320" s="638">
        <f t="shared" si="607"/>
        <v>0</v>
      </c>
      <c r="AA320" s="638">
        <f t="shared" si="608"/>
        <v>0</v>
      </c>
      <c r="AB320" s="638">
        <f t="shared" si="609"/>
        <v>0</v>
      </c>
      <c r="AC320" s="671">
        <f t="shared" si="610"/>
        <v>0</v>
      </c>
      <c r="AD320" s="88">
        <f t="shared" si="611"/>
        <v>0</v>
      </c>
      <c r="AE320" s="88">
        <f t="shared" si="612"/>
        <v>0</v>
      </c>
      <c r="AF320" s="88">
        <f t="shared" si="613"/>
        <v>0</v>
      </c>
      <c r="AG320" s="679">
        <f t="shared" si="614"/>
        <v>0</v>
      </c>
      <c r="AH320" s="2175">
        <f t="shared" si="620"/>
        <v>0</v>
      </c>
      <c r="AM320" s="2158">
        <v>6.3088799999999994</v>
      </c>
      <c r="AN320" s="2159">
        <v>0.96612000000000009</v>
      </c>
      <c r="AO320" s="2159">
        <v>2.0602800000000001</v>
      </c>
      <c r="AP320" s="2160">
        <v>9.3352799999999991</v>
      </c>
    </row>
    <row r="321" spans="1:42" ht="29.25" customHeight="1">
      <c r="A321" s="2170" t="s">
        <v>300</v>
      </c>
      <c r="B321" s="1836"/>
      <c r="C321" s="774" t="s">
        <v>225</v>
      </c>
      <c r="D321" s="774"/>
      <c r="E321" s="774"/>
      <c r="F321" s="64">
        <f t="shared" si="596"/>
        <v>0.26620708333333332</v>
      </c>
      <c r="G321" s="65">
        <f t="shared" si="597"/>
        <v>8.5432750000000002E-2</v>
      </c>
      <c r="H321" s="599">
        <f t="shared" si="615"/>
        <v>2.1804791666666669E-3</v>
      </c>
      <c r="I321" s="599">
        <f t="shared" ref="I321:M321" si="723">+H321</f>
        <v>2.1804791666666669E-3</v>
      </c>
      <c r="J321" s="599">
        <f t="shared" si="723"/>
        <v>2.1804791666666669E-3</v>
      </c>
      <c r="K321" s="599">
        <f t="shared" si="723"/>
        <v>2.1804791666666669E-3</v>
      </c>
      <c r="L321" s="599">
        <f t="shared" si="723"/>
        <v>2.1804791666666669E-3</v>
      </c>
      <c r="M321" s="599">
        <f t="shared" si="723"/>
        <v>2.1804791666666669E-3</v>
      </c>
      <c r="N321" s="66">
        <f t="shared" si="599"/>
        <v>1.3082875000000001E-2</v>
      </c>
      <c r="O321" s="66">
        <f t="shared" si="617"/>
        <v>9.2998749999999991E-3</v>
      </c>
      <c r="P321" s="66">
        <f t="shared" ref="P321:Q321" si="724">+O321</f>
        <v>9.2998749999999991E-3</v>
      </c>
      <c r="Q321" s="66">
        <f t="shared" si="724"/>
        <v>9.2998749999999991E-3</v>
      </c>
      <c r="R321" s="66">
        <f t="shared" si="601"/>
        <v>2.7899624999999997E-2</v>
      </c>
      <c r="S321" s="67">
        <f t="shared" si="619"/>
        <v>0.12641524999999998</v>
      </c>
      <c r="T321" s="29"/>
      <c r="U321" s="57">
        <f t="shared" si="602"/>
        <v>0</v>
      </c>
      <c r="V321" s="664">
        <f t="shared" si="603"/>
        <v>0</v>
      </c>
      <c r="W321" s="639">
        <f t="shared" si="604"/>
        <v>0</v>
      </c>
      <c r="X321" s="639">
        <f t="shared" si="605"/>
        <v>0</v>
      </c>
      <c r="Y321" s="639">
        <f t="shared" si="606"/>
        <v>0</v>
      </c>
      <c r="Z321" s="639">
        <f t="shared" si="607"/>
        <v>0</v>
      </c>
      <c r="AA321" s="639">
        <f t="shared" si="608"/>
        <v>0</v>
      </c>
      <c r="AB321" s="639">
        <f t="shared" si="609"/>
        <v>0</v>
      </c>
      <c r="AC321" s="669">
        <f t="shared" si="610"/>
        <v>0</v>
      </c>
      <c r="AD321" s="86">
        <f t="shared" si="611"/>
        <v>0</v>
      </c>
      <c r="AE321" s="86">
        <f t="shared" si="612"/>
        <v>0</v>
      </c>
      <c r="AF321" s="86">
        <f t="shared" si="613"/>
        <v>0</v>
      </c>
      <c r="AG321" s="680">
        <f t="shared" si="614"/>
        <v>0</v>
      </c>
      <c r="AH321" s="2171">
        <f t="shared" si="620"/>
        <v>0</v>
      </c>
      <c r="AM321" s="2158">
        <v>0.131435</v>
      </c>
      <c r="AN321" s="2159">
        <v>2.01275E-2</v>
      </c>
      <c r="AO321" s="2159">
        <v>4.2922499999999995E-2</v>
      </c>
      <c r="AP321" s="2160">
        <v>0.19448499999999999</v>
      </c>
    </row>
    <row r="322" spans="1:42" ht="29.25" customHeight="1">
      <c r="A322" s="2172"/>
      <c r="B322" s="1838"/>
      <c r="C322" s="777" t="s">
        <v>301</v>
      </c>
      <c r="D322" s="777"/>
      <c r="E322" s="777"/>
      <c r="F322" s="70">
        <f t="shared" si="596"/>
        <v>0.27593133333333336</v>
      </c>
      <c r="G322" s="71">
        <f t="shared" si="597"/>
        <v>0.13669239999999999</v>
      </c>
      <c r="H322" s="598">
        <f t="shared" si="615"/>
        <v>3.4887666666666667E-3</v>
      </c>
      <c r="I322" s="598">
        <f t="shared" ref="I322:M322" si="725">+H322</f>
        <v>3.4887666666666667E-3</v>
      </c>
      <c r="J322" s="598">
        <f t="shared" si="725"/>
        <v>3.4887666666666667E-3</v>
      </c>
      <c r="K322" s="598">
        <f t="shared" si="725"/>
        <v>3.4887666666666667E-3</v>
      </c>
      <c r="L322" s="598">
        <f t="shared" si="725"/>
        <v>3.4887666666666667E-3</v>
      </c>
      <c r="M322" s="598">
        <f t="shared" si="725"/>
        <v>3.4887666666666667E-3</v>
      </c>
      <c r="N322" s="72">
        <f t="shared" si="599"/>
        <v>2.0932599999999999E-2</v>
      </c>
      <c r="O322" s="72">
        <f t="shared" si="617"/>
        <v>1.48798E-2</v>
      </c>
      <c r="P322" s="72">
        <f t="shared" ref="P322:Q322" si="726">+O322</f>
        <v>1.48798E-2</v>
      </c>
      <c r="Q322" s="72">
        <f t="shared" si="726"/>
        <v>1.48798E-2</v>
      </c>
      <c r="R322" s="72">
        <f t="shared" si="601"/>
        <v>4.4639400000000003E-2</v>
      </c>
      <c r="S322" s="73">
        <f t="shared" si="619"/>
        <v>0.20226439999999998</v>
      </c>
      <c r="T322" s="30"/>
      <c r="U322" s="55">
        <f t="shared" si="602"/>
        <v>0</v>
      </c>
      <c r="V322" s="665">
        <f t="shared" si="603"/>
        <v>0</v>
      </c>
      <c r="W322" s="637">
        <f t="shared" si="604"/>
        <v>0</v>
      </c>
      <c r="X322" s="637">
        <f t="shared" si="605"/>
        <v>0</v>
      </c>
      <c r="Y322" s="637">
        <f t="shared" si="606"/>
        <v>0</v>
      </c>
      <c r="Z322" s="637">
        <f t="shared" si="607"/>
        <v>0</v>
      </c>
      <c r="AA322" s="637">
        <f t="shared" si="608"/>
        <v>0</v>
      </c>
      <c r="AB322" s="637">
        <f t="shared" si="609"/>
        <v>0</v>
      </c>
      <c r="AC322" s="670">
        <f t="shared" si="610"/>
        <v>0</v>
      </c>
      <c r="AD322" s="87">
        <f t="shared" si="611"/>
        <v>0</v>
      </c>
      <c r="AE322" s="87">
        <f t="shared" si="612"/>
        <v>0</v>
      </c>
      <c r="AF322" s="87">
        <f t="shared" si="613"/>
        <v>0</v>
      </c>
      <c r="AG322" s="678">
        <f t="shared" si="614"/>
        <v>0</v>
      </c>
      <c r="AH322" s="2173">
        <f t="shared" si="620"/>
        <v>0</v>
      </c>
      <c r="AM322" s="2158">
        <v>0.21029599999999998</v>
      </c>
      <c r="AN322" s="2159">
        <v>3.2203999999999997E-2</v>
      </c>
      <c r="AO322" s="2159">
        <v>6.8676000000000001E-2</v>
      </c>
      <c r="AP322" s="2160">
        <v>0.31117600000000001</v>
      </c>
    </row>
    <row r="323" spans="1:42" ht="29.25" customHeight="1">
      <c r="A323" s="2172"/>
      <c r="B323" s="1838"/>
      <c r="C323" s="777" t="s">
        <v>254</v>
      </c>
      <c r="D323" s="777"/>
      <c r="E323" s="777"/>
      <c r="F323" s="70">
        <f t="shared" si="596"/>
        <v>0.28889700000000001</v>
      </c>
      <c r="G323" s="71">
        <f t="shared" si="597"/>
        <v>0.20503860000000002</v>
      </c>
      <c r="H323" s="598">
        <f t="shared" si="615"/>
        <v>5.2331499999999998E-3</v>
      </c>
      <c r="I323" s="598">
        <f t="shared" ref="I323:M323" si="727">+H323</f>
        <v>5.2331499999999998E-3</v>
      </c>
      <c r="J323" s="598">
        <f t="shared" si="727"/>
        <v>5.2331499999999998E-3</v>
      </c>
      <c r="K323" s="598">
        <f t="shared" si="727"/>
        <v>5.2331499999999998E-3</v>
      </c>
      <c r="L323" s="598">
        <f t="shared" si="727"/>
        <v>5.2331499999999998E-3</v>
      </c>
      <c r="M323" s="598">
        <f t="shared" si="727"/>
        <v>5.2331499999999998E-3</v>
      </c>
      <c r="N323" s="72">
        <f t="shared" si="599"/>
        <v>3.13989E-2</v>
      </c>
      <c r="O323" s="72">
        <f t="shared" si="617"/>
        <v>2.2319699999999998E-2</v>
      </c>
      <c r="P323" s="72">
        <f t="shared" ref="P323:Q323" si="728">+O323</f>
        <v>2.2319699999999998E-2</v>
      </c>
      <c r="Q323" s="72">
        <f t="shared" si="728"/>
        <v>2.2319699999999998E-2</v>
      </c>
      <c r="R323" s="72">
        <f t="shared" si="601"/>
        <v>6.6959099999999994E-2</v>
      </c>
      <c r="S323" s="73">
        <f t="shared" si="619"/>
        <v>0.30339660000000002</v>
      </c>
      <c r="T323" s="30"/>
      <c r="U323" s="55">
        <f t="shared" si="602"/>
        <v>0</v>
      </c>
      <c r="V323" s="665">
        <f t="shared" si="603"/>
        <v>0</v>
      </c>
      <c r="W323" s="637">
        <f t="shared" si="604"/>
        <v>0</v>
      </c>
      <c r="X323" s="637">
        <f t="shared" si="605"/>
        <v>0</v>
      </c>
      <c r="Y323" s="637">
        <f t="shared" si="606"/>
        <v>0</v>
      </c>
      <c r="Z323" s="637">
        <f t="shared" si="607"/>
        <v>0</v>
      </c>
      <c r="AA323" s="637">
        <f t="shared" si="608"/>
        <v>0</v>
      </c>
      <c r="AB323" s="637">
        <f t="shared" si="609"/>
        <v>0</v>
      </c>
      <c r="AC323" s="670">
        <f t="shared" si="610"/>
        <v>0</v>
      </c>
      <c r="AD323" s="87">
        <f t="shared" si="611"/>
        <v>0</v>
      </c>
      <c r="AE323" s="87">
        <f t="shared" si="612"/>
        <v>0</v>
      </c>
      <c r="AF323" s="87">
        <f t="shared" si="613"/>
        <v>0</v>
      </c>
      <c r="AG323" s="678">
        <f t="shared" si="614"/>
        <v>0</v>
      </c>
      <c r="AH323" s="2173">
        <f t="shared" si="620"/>
        <v>0</v>
      </c>
      <c r="AM323" s="2158">
        <v>0.315444</v>
      </c>
      <c r="AN323" s="2159">
        <v>4.8305999999999995E-2</v>
      </c>
      <c r="AO323" s="2159">
        <v>0.10301399999999999</v>
      </c>
      <c r="AP323" s="2160">
        <v>0.46676400000000001</v>
      </c>
    </row>
    <row r="324" spans="1:42" ht="29.25" customHeight="1">
      <c r="A324" s="2172"/>
      <c r="B324" s="1838"/>
      <c r="C324" s="777" t="s">
        <v>302</v>
      </c>
      <c r="D324" s="777"/>
      <c r="E324" s="777"/>
      <c r="F324" s="70">
        <f t="shared" si="596"/>
        <v>0.30186266666666667</v>
      </c>
      <c r="G324" s="71">
        <f t="shared" si="597"/>
        <v>0.27338479999999998</v>
      </c>
      <c r="H324" s="598">
        <f t="shared" si="615"/>
        <v>6.9775333333333333E-3</v>
      </c>
      <c r="I324" s="598">
        <f t="shared" ref="I324:M324" si="729">+H324</f>
        <v>6.9775333333333333E-3</v>
      </c>
      <c r="J324" s="598">
        <f t="shared" si="729"/>
        <v>6.9775333333333333E-3</v>
      </c>
      <c r="K324" s="598">
        <f t="shared" si="729"/>
        <v>6.9775333333333333E-3</v>
      </c>
      <c r="L324" s="598">
        <f t="shared" si="729"/>
        <v>6.9775333333333333E-3</v>
      </c>
      <c r="M324" s="598">
        <f t="shared" si="729"/>
        <v>6.9775333333333333E-3</v>
      </c>
      <c r="N324" s="72">
        <f t="shared" si="599"/>
        <v>4.1865199999999998E-2</v>
      </c>
      <c r="O324" s="72">
        <f t="shared" si="617"/>
        <v>2.9759600000000001E-2</v>
      </c>
      <c r="P324" s="72">
        <f t="shared" ref="P324:Q324" si="730">+O324</f>
        <v>2.9759600000000001E-2</v>
      </c>
      <c r="Q324" s="72">
        <f t="shared" si="730"/>
        <v>2.9759600000000001E-2</v>
      </c>
      <c r="R324" s="72">
        <f t="shared" si="601"/>
        <v>8.9278800000000005E-2</v>
      </c>
      <c r="S324" s="73">
        <f t="shared" si="619"/>
        <v>0.40452879999999997</v>
      </c>
      <c r="T324" s="30"/>
      <c r="U324" s="55">
        <f t="shared" si="602"/>
        <v>0</v>
      </c>
      <c r="V324" s="665">
        <f t="shared" si="603"/>
        <v>0</v>
      </c>
      <c r="W324" s="637">
        <f t="shared" si="604"/>
        <v>0</v>
      </c>
      <c r="X324" s="637">
        <f t="shared" si="605"/>
        <v>0</v>
      </c>
      <c r="Y324" s="637">
        <f t="shared" si="606"/>
        <v>0</v>
      </c>
      <c r="Z324" s="637">
        <f t="shared" si="607"/>
        <v>0</v>
      </c>
      <c r="AA324" s="637">
        <f t="shared" si="608"/>
        <v>0</v>
      </c>
      <c r="AB324" s="637">
        <f t="shared" si="609"/>
        <v>0</v>
      </c>
      <c r="AC324" s="670">
        <f t="shared" si="610"/>
        <v>0</v>
      </c>
      <c r="AD324" s="87">
        <f t="shared" si="611"/>
        <v>0</v>
      </c>
      <c r="AE324" s="87">
        <f t="shared" si="612"/>
        <v>0</v>
      </c>
      <c r="AF324" s="87">
        <f t="shared" si="613"/>
        <v>0</v>
      </c>
      <c r="AG324" s="678">
        <f t="shared" si="614"/>
        <v>0</v>
      </c>
      <c r="AH324" s="2173">
        <f t="shared" si="620"/>
        <v>0</v>
      </c>
      <c r="AM324" s="2158">
        <v>0.42059199999999997</v>
      </c>
      <c r="AN324" s="2159">
        <v>6.4407999999999993E-2</v>
      </c>
      <c r="AO324" s="2159">
        <v>0.137352</v>
      </c>
      <c r="AP324" s="2160">
        <v>0.62235200000000002</v>
      </c>
    </row>
    <row r="325" spans="1:42" ht="29.25" customHeight="1">
      <c r="A325" s="2172"/>
      <c r="B325" s="1838"/>
      <c r="C325" s="777" t="s">
        <v>303</v>
      </c>
      <c r="D325" s="777"/>
      <c r="E325" s="777"/>
      <c r="F325" s="70">
        <f t="shared" si="596"/>
        <v>0.32131116666666665</v>
      </c>
      <c r="G325" s="71">
        <f t="shared" si="597"/>
        <v>0.37590409999999996</v>
      </c>
      <c r="H325" s="598">
        <f t="shared" si="615"/>
        <v>9.5941083333333337E-3</v>
      </c>
      <c r="I325" s="598">
        <f t="shared" ref="I325:M325" si="731">+H325</f>
        <v>9.5941083333333337E-3</v>
      </c>
      <c r="J325" s="598">
        <f t="shared" si="731"/>
        <v>9.5941083333333337E-3</v>
      </c>
      <c r="K325" s="598">
        <f t="shared" si="731"/>
        <v>9.5941083333333337E-3</v>
      </c>
      <c r="L325" s="598">
        <f t="shared" si="731"/>
        <v>9.5941083333333337E-3</v>
      </c>
      <c r="M325" s="598">
        <f t="shared" si="731"/>
        <v>9.5941083333333337E-3</v>
      </c>
      <c r="N325" s="72">
        <f t="shared" si="599"/>
        <v>5.7564650000000002E-2</v>
      </c>
      <c r="O325" s="72">
        <f t="shared" si="617"/>
        <v>4.0919450000000003E-2</v>
      </c>
      <c r="P325" s="72">
        <f t="shared" ref="P325:Q325" si="732">+O325</f>
        <v>4.0919450000000003E-2</v>
      </c>
      <c r="Q325" s="72">
        <f t="shared" si="732"/>
        <v>4.0919450000000003E-2</v>
      </c>
      <c r="R325" s="72">
        <f t="shared" si="601"/>
        <v>0.12275835</v>
      </c>
      <c r="S325" s="73">
        <f t="shared" si="619"/>
        <v>0.55622709999999997</v>
      </c>
      <c r="T325" s="30"/>
      <c r="U325" s="55">
        <f t="shared" si="602"/>
        <v>0</v>
      </c>
      <c r="V325" s="665">
        <f t="shared" si="603"/>
        <v>0</v>
      </c>
      <c r="W325" s="637">
        <f t="shared" si="604"/>
        <v>0</v>
      </c>
      <c r="X325" s="637">
        <f t="shared" si="605"/>
        <v>0</v>
      </c>
      <c r="Y325" s="637">
        <f t="shared" si="606"/>
        <v>0</v>
      </c>
      <c r="Z325" s="637">
        <f t="shared" si="607"/>
        <v>0</v>
      </c>
      <c r="AA325" s="637">
        <f t="shared" si="608"/>
        <v>0</v>
      </c>
      <c r="AB325" s="637">
        <f t="shared" si="609"/>
        <v>0</v>
      </c>
      <c r="AC325" s="670">
        <f t="shared" si="610"/>
        <v>0</v>
      </c>
      <c r="AD325" s="87">
        <f t="shared" si="611"/>
        <v>0</v>
      </c>
      <c r="AE325" s="87">
        <f t="shared" si="612"/>
        <v>0</v>
      </c>
      <c r="AF325" s="87">
        <f t="shared" si="613"/>
        <v>0</v>
      </c>
      <c r="AG325" s="678">
        <f t="shared" si="614"/>
        <v>0</v>
      </c>
      <c r="AH325" s="2173">
        <f t="shared" si="620"/>
        <v>0</v>
      </c>
      <c r="AM325" s="2158">
        <v>0.57831399999999988</v>
      </c>
      <c r="AN325" s="2159">
        <v>8.8561000000000001E-2</v>
      </c>
      <c r="AO325" s="2159">
        <v>0.188859</v>
      </c>
      <c r="AP325" s="2160">
        <v>0.85573399999999988</v>
      </c>
    </row>
    <row r="326" spans="1:42" ht="29.25" customHeight="1">
      <c r="A326" s="2174"/>
      <c r="B326" s="1837"/>
      <c r="C326" s="775" t="s">
        <v>304</v>
      </c>
      <c r="D326" s="775"/>
      <c r="E326" s="775"/>
      <c r="F326" s="76">
        <f t="shared" si="596"/>
        <v>0.32779399999999997</v>
      </c>
      <c r="G326" s="77">
        <f t="shared" si="597"/>
        <v>0.41007720000000003</v>
      </c>
      <c r="H326" s="600">
        <f t="shared" si="615"/>
        <v>1.04663E-2</v>
      </c>
      <c r="I326" s="600">
        <f t="shared" ref="I326:M326" si="733">+H326</f>
        <v>1.04663E-2</v>
      </c>
      <c r="J326" s="600">
        <f t="shared" si="733"/>
        <v>1.04663E-2</v>
      </c>
      <c r="K326" s="600">
        <f t="shared" si="733"/>
        <v>1.04663E-2</v>
      </c>
      <c r="L326" s="600">
        <f t="shared" si="733"/>
        <v>1.04663E-2</v>
      </c>
      <c r="M326" s="600">
        <f t="shared" si="733"/>
        <v>1.04663E-2</v>
      </c>
      <c r="N326" s="78">
        <f t="shared" si="599"/>
        <v>6.2797800000000001E-2</v>
      </c>
      <c r="O326" s="78">
        <f t="shared" si="617"/>
        <v>4.4639399999999996E-2</v>
      </c>
      <c r="P326" s="78">
        <f t="shared" ref="P326:Q326" si="734">+O326</f>
        <v>4.4639399999999996E-2</v>
      </c>
      <c r="Q326" s="78">
        <f t="shared" si="734"/>
        <v>4.4639399999999996E-2</v>
      </c>
      <c r="R326" s="78">
        <f t="shared" si="601"/>
        <v>0.13391819999999999</v>
      </c>
      <c r="S326" s="79">
        <f t="shared" si="619"/>
        <v>0.60679320000000003</v>
      </c>
      <c r="T326" s="31"/>
      <c r="U326" s="56">
        <f t="shared" si="602"/>
        <v>0</v>
      </c>
      <c r="V326" s="666">
        <f t="shared" si="603"/>
        <v>0</v>
      </c>
      <c r="W326" s="638">
        <f t="shared" si="604"/>
        <v>0</v>
      </c>
      <c r="X326" s="638">
        <f t="shared" si="605"/>
        <v>0</v>
      </c>
      <c r="Y326" s="638">
        <f t="shared" si="606"/>
        <v>0</v>
      </c>
      <c r="Z326" s="638">
        <f t="shared" si="607"/>
        <v>0</v>
      </c>
      <c r="AA326" s="638">
        <f t="shared" si="608"/>
        <v>0</v>
      </c>
      <c r="AB326" s="638">
        <f t="shared" si="609"/>
        <v>0</v>
      </c>
      <c r="AC326" s="671">
        <f t="shared" si="610"/>
        <v>0</v>
      </c>
      <c r="AD326" s="88">
        <f t="shared" si="611"/>
        <v>0</v>
      </c>
      <c r="AE326" s="88">
        <f t="shared" si="612"/>
        <v>0</v>
      </c>
      <c r="AF326" s="88">
        <f t="shared" si="613"/>
        <v>0</v>
      </c>
      <c r="AG326" s="679">
        <f t="shared" si="614"/>
        <v>0</v>
      </c>
      <c r="AH326" s="2175">
        <f t="shared" si="620"/>
        <v>0</v>
      </c>
      <c r="AM326" s="2161">
        <v>0.630888</v>
      </c>
      <c r="AN326" s="2162">
        <v>9.661199999999999E-2</v>
      </c>
      <c r="AO326" s="2162">
        <v>0.20602799999999999</v>
      </c>
      <c r="AP326" s="2163">
        <v>0.93352800000000002</v>
      </c>
    </row>
    <row r="327" spans="1:42" ht="29.25" customHeight="1">
      <c r="A327" s="2170" t="s">
        <v>281</v>
      </c>
      <c r="B327" s="1836"/>
      <c r="C327" s="1836"/>
      <c r="D327" s="1836" t="s">
        <v>282</v>
      </c>
      <c r="E327" s="774" t="s">
        <v>283</v>
      </c>
      <c r="F327" s="64">
        <f t="shared" si="596"/>
        <v>0.31434333333333336</v>
      </c>
      <c r="G327" s="65">
        <f t="shared" si="597"/>
        <v>0.34173100000000001</v>
      </c>
      <c r="H327" s="599">
        <f t="shared" si="615"/>
        <v>2.6691166666666672E-2</v>
      </c>
      <c r="I327" s="599">
        <f t="shared" ref="I327:M327" si="735">+H327</f>
        <v>2.6691166666666672E-2</v>
      </c>
      <c r="J327" s="599">
        <f t="shared" si="735"/>
        <v>2.6691166666666672E-2</v>
      </c>
      <c r="K327" s="599">
        <f t="shared" si="735"/>
        <v>2.6691166666666672E-2</v>
      </c>
      <c r="L327" s="599">
        <f t="shared" si="735"/>
        <v>2.6691166666666672E-2</v>
      </c>
      <c r="M327" s="599">
        <f t="shared" si="735"/>
        <v>2.6691166666666672E-2</v>
      </c>
      <c r="N327" s="66">
        <f t="shared" si="599"/>
        <v>0.16014700000000004</v>
      </c>
      <c r="O327" s="66">
        <f t="shared" si="617"/>
        <v>0</v>
      </c>
      <c r="P327" s="66">
        <f t="shared" ref="P327:Q327" si="736">+O327</f>
        <v>0</v>
      </c>
      <c r="Q327" s="66">
        <f t="shared" si="736"/>
        <v>0</v>
      </c>
      <c r="R327" s="66">
        <f t="shared" si="601"/>
        <v>0</v>
      </c>
      <c r="S327" s="67">
        <f t="shared" si="619"/>
        <v>0.50187800000000005</v>
      </c>
      <c r="T327" s="29"/>
      <c r="U327" s="57">
        <f t="shared" si="602"/>
        <v>0</v>
      </c>
      <c r="V327" s="664">
        <f t="shared" si="603"/>
        <v>0</v>
      </c>
      <c r="W327" s="639">
        <f t="shared" si="604"/>
        <v>0</v>
      </c>
      <c r="X327" s="639">
        <f t="shared" si="605"/>
        <v>0</v>
      </c>
      <c r="Y327" s="639">
        <f t="shared" si="606"/>
        <v>0</v>
      </c>
      <c r="Z327" s="639">
        <f t="shared" si="607"/>
        <v>0</v>
      </c>
      <c r="AA327" s="639">
        <f t="shared" si="608"/>
        <v>0</v>
      </c>
      <c r="AB327" s="639">
        <f t="shared" si="609"/>
        <v>0</v>
      </c>
      <c r="AC327" s="669">
        <f t="shared" si="610"/>
        <v>0</v>
      </c>
      <c r="AD327" s="86">
        <f t="shared" si="611"/>
        <v>0</v>
      </c>
      <c r="AE327" s="86">
        <f t="shared" si="612"/>
        <v>0</v>
      </c>
      <c r="AF327" s="86">
        <f t="shared" si="613"/>
        <v>0</v>
      </c>
      <c r="AG327" s="680">
        <f t="shared" si="614"/>
        <v>0</v>
      </c>
      <c r="AH327" s="2171">
        <f t="shared" si="620"/>
        <v>0</v>
      </c>
      <c r="AM327" s="2164">
        <v>0.52573999999999999</v>
      </c>
      <c r="AN327" s="2165">
        <v>0.24638000000000004</v>
      </c>
      <c r="AO327" s="2165">
        <v>0</v>
      </c>
      <c r="AP327" s="2166">
        <v>0.77212000000000003</v>
      </c>
    </row>
    <row r="328" spans="1:42" ht="29.25" customHeight="1">
      <c r="A328" s="2174"/>
      <c r="B328" s="1837"/>
      <c r="C328" s="1837"/>
      <c r="D328" s="1837"/>
      <c r="E328" s="775" t="s">
        <v>284</v>
      </c>
      <c r="F328" s="76">
        <f t="shared" si="596"/>
        <v>0</v>
      </c>
      <c r="G328" s="77">
        <f t="shared" si="597"/>
        <v>0</v>
      </c>
      <c r="H328" s="600">
        <f t="shared" si="615"/>
        <v>0</v>
      </c>
      <c r="I328" s="600">
        <f t="shared" ref="I328:M328" si="737">+H328</f>
        <v>0</v>
      </c>
      <c r="J328" s="600">
        <f t="shared" si="737"/>
        <v>0</v>
      </c>
      <c r="K328" s="600">
        <f t="shared" si="737"/>
        <v>0</v>
      </c>
      <c r="L328" s="600">
        <f t="shared" si="737"/>
        <v>0</v>
      </c>
      <c r="M328" s="600">
        <f t="shared" si="737"/>
        <v>0</v>
      </c>
      <c r="N328" s="78">
        <f t="shared" si="599"/>
        <v>0</v>
      </c>
      <c r="O328" s="78">
        <f t="shared" si="617"/>
        <v>0</v>
      </c>
      <c r="P328" s="78">
        <f t="shared" ref="P328:Q328" si="738">+O328</f>
        <v>0</v>
      </c>
      <c r="Q328" s="78">
        <f t="shared" si="738"/>
        <v>0</v>
      </c>
      <c r="R328" s="78">
        <f t="shared" si="601"/>
        <v>0</v>
      </c>
      <c r="S328" s="79">
        <f t="shared" si="619"/>
        <v>0</v>
      </c>
      <c r="T328" s="31"/>
      <c r="U328" s="56">
        <f t="shared" si="602"/>
        <v>0</v>
      </c>
      <c r="V328" s="666">
        <f t="shared" si="603"/>
        <v>0</v>
      </c>
      <c r="W328" s="638">
        <f t="shared" si="604"/>
        <v>0</v>
      </c>
      <c r="X328" s="638">
        <f t="shared" si="605"/>
        <v>0</v>
      </c>
      <c r="Y328" s="638">
        <f t="shared" si="606"/>
        <v>0</v>
      </c>
      <c r="Z328" s="638">
        <f t="shared" si="607"/>
        <v>0</v>
      </c>
      <c r="AA328" s="638">
        <f t="shared" si="608"/>
        <v>0</v>
      </c>
      <c r="AB328" s="638">
        <f t="shared" si="609"/>
        <v>0</v>
      </c>
      <c r="AC328" s="671">
        <f t="shared" si="610"/>
        <v>0</v>
      </c>
      <c r="AD328" s="88">
        <f t="shared" si="611"/>
        <v>0</v>
      </c>
      <c r="AE328" s="88">
        <f t="shared" si="612"/>
        <v>0</v>
      </c>
      <c r="AF328" s="88">
        <f t="shared" si="613"/>
        <v>0</v>
      </c>
      <c r="AG328" s="679">
        <f t="shared" si="614"/>
        <v>0</v>
      </c>
      <c r="AH328" s="2175">
        <f t="shared" si="620"/>
        <v>0</v>
      </c>
      <c r="AM328" s="2158">
        <v>0</v>
      </c>
      <c r="AN328" s="2159">
        <v>0</v>
      </c>
      <c r="AO328" s="2159">
        <v>0</v>
      </c>
      <c r="AP328" s="2160">
        <v>0</v>
      </c>
    </row>
    <row r="329" spans="1:42" ht="29.25" customHeight="1">
      <c r="A329" s="2170" t="s">
        <v>285</v>
      </c>
      <c r="B329" s="1836"/>
      <c r="C329" s="1836"/>
      <c r="D329" s="1836" t="s">
        <v>196</v>
      </c>
      <c r="E329" s="774" t="s">
        <v>283</v>
      </c>
      <c r="F329" s="64">
        <f t="shared" si="596"/>
        <v>0.29825750000000001</v>
      </c>
      <c r="G329" s="65">
        <f t="shared" si="597"/>
        <v>0.25629825000000001</v>
      </c>
      <c r="H329" s="599">
        <f t="shared" si="615"/>
        <v>2.0018375000000001E-2</v>
      </c>
      <c r="I329" s="599">
        <f t="shared" ref="I329:M329" si="739">+H329</f>
        <v>2.0018375000000001E-2</v>
      </c>
      <c r="J329" s="599">
        <f t="shared" si="739"/>
        <v>2.0018375000000001E-2</v>
      </c>
      <c r="K329" s="599">
        <f t="shared" si="739"/>
        <v>2.0018375000000001E-2</v>
      </c>
      <c r="L329" s="599">
        <f t="shared" si="739"/>
        <v>2.0018375000000001E-2</v>
      </c>
      <c r="M329" s="599">
        <f t="shared" si="739"/>
        <v>2.0018375000000001E-2</v>
      </c>
      <c r="N329" s="66">
        <f t="shared" si="599"/>
        <v>0.12011025</v>
      </c>
      <c r="O329" s="66">
        <f t="shared" si="617"/>
        <v>0</v>
      </c>
      <c r="P329" s="66">
        <f t="shared" ref="P329:Q329" si="740">+O329</f>
        <v>0</v>
      </c>
      <c r="Q329" s="66">
        <f t="shared" si="740"/>
        <v>0</v>
      </c>
      <c r="R329" s="66">
        <f t="shared" si="601"/>
        <v>0</v>
      </c>
      <c r="S329" s="67">
        <f t="shared" si="619"/>
        <v>0.37640850000000003</v>
      </c>
      <c r="T329" s="29"/>
      <c r="U329" s="57">
        <f t="shared" si="602"/>
        <v>0</v>
      </c>
      <c r="V329" s="664">
        <f t="shared" si="603"/>
        <v>0</v>
      </c>
      <c r="W329" s="639">
        <f t="shared" si="604"/>
        <v>0</v>
      </c>
      <c r="X329" s="639">
        <f t="shared" si="605"/>
        <v>0</v>
      </c>
      <c r="Y329" s="639">
        <f t="shared" si="606"/>
        <v>0</v>
      </c>
      <c r="Z329" s="639">
        <f t="shared" si="607"/>
        <v>0</v>
      </c>
      <c r="AA329" s="639">
        <f t="shared" si="608"/>
        <v>0</v>
      </c>
      <c r="AB329" s="639">
        <f t="shared" si="609"/>
        <v>0</v>
      </c>
      <c r="AC329" s="669">
        <f t="shared" si="610"/>
        <v>0</v>
      </c>
      <c r="AD329" s="86">
        <f t="shared" si="611"/>
        <v>0</v>
      </c>
      <c r="AE329" s="86">
        <f t="shared" si="612"/>
        <v>0</v>
      </c>
      <c r="AF329" s="86">
        <f t="shared" si="613"/>
        <v>0</v>
      </c>
      <c r="AG329" s="680">
        <f t="shared" si="614"/>
        <v>0</v>
      </c>
      <c r="AH329" s="2171">
        <f t="shared" si="620"/>
        <v>0</v>
      </c>
      <c r="AM329" s="2158">
        <v>0.39430499999999996</v>
      </c>
      <c r="AN329" s="2159">
        <v>0.184785</v>
      </c>
      <c r="AO329" s="2159">
        <v>0</v>
      </c>
      <c r="AP329" s="2160">
        <v>0.57908999999999999</v>
      </c>
    </row>
    <row r="330" spans="1:42" ht="29.25" customHeight="1">
      <c r="A330" s="2174"/>
      <c r="B330" s="1837"/>
      <c r="C330" s="1837"/>
      <c r="D330" s="1837"/>
      <c r="E330" s="775" t="s">
        <v>284</v>
      </c>
      <c r="F330" s="76">
        <f t="shared" si="596"/>
        <v>0</v>
      </c>
      <c r="G330" s="77">
        <f t="shared" si="597"/>
        <v>0</v>
      </c>
      <c r="H330" s="600">
        <f t="shared" si="615"/>
        <v>0</v>
      </c>
      <c r="I330" s="600">
        <f t="shared" ref="I330:M330" si="741">+H330</f>
        <v>0</v>
      </c>
      <c r="J330" s="600">
        <f t="shared" si="741"/>
        <v>0</v>
      </c>
      <c r="K330" s="600">
        <f t="shared" si="741"/>
        <v>0</v>
      </c>
      <c r="L330" s="600">
        <f t="shared" si="741"/>
        <v>0</v>
      </c>
      <c r="M330" s="600">
        <f t="shared" si="741"/>
        <v>0</v>
      </c>
      <c r="N330" s="78">
        <f t="shared" si="599"/>
        <v>0</v>
      </c>
      <c r="O330" s="78">
        <f t="shared" si="617"/>
        <v>0</v>
      </c>
      <c r="P330" s="78">
        <f t="shared" ref="P330:Q330" si="742">+O330</f>
        <v>0</v>
      </c>
      <c r="Q330" s="78">
        <f t="shared" si="742"/>
        <v>0</v>
      </c>
      <c r="R330" s="78">
        <f t="shared" si="601"/>
        <v>0</v>
      </c>
      <c r="S330" s="79">
        <f t="shared" si="619"/>
        <v>0</v>
      </c>
      <c r="T330" s="31"/>
      <c r="U330" s="56">
        <f t="shared" si="602"/>
        <v>0</v>
      </c>
      <c r="V330" s="666">
        <f t="shared" si="603"/>
        <v>0</v>
      </c>
      <c r="W330" s="638">
        <f t="shared" si="604"/>
        <v>0</v>
      </c>
      <c r="X330" s="638">
        <f t="shared" si="605"/>
        <v>0</v>
      </c>
      <c r="Y330" s="638">
        <f t="shared" si="606"/>
        <v>0</v>
      </c>
      <c r="Z330" s="638">
        <f t="shared" si="607"/>
        <v>0</v>
      </c>
      <c r="AA330" s="638">
        <f t="shared" si="608"/>
        <v>0</v>
      </c>
      <c r="AB330" s="638">
        <f t="shared" si="609"/>
        <v>0</v>
      </c>
      <c r="AC330" s="671">
        <f t="shared" si="610"/>
        <v>0</v>
      </c>
      <c r="AD330" s="88">
        <f t="shared" si="611"/>
        <v>0</v>
      </c>
      <c r="AE330" s="88">
        <f t="shared" si="612"/>
        <v>0</v>
      </c>
      <c r="AF330" s="88">
        <f t="shared" si="613"/>
        <v>0</v>
      </c>
      <c r="AG330" s="679">
        <f t="shared" si="614"/>
        <v>0</v>
      </c>
      <c r="AH330" s="2175">
        <f t="shared" si="620"/>
        <v>0</v>
      </c>
      <c r="AM330" s="2158">
        <v>0</v>
      </c>
      <c r="AN330" s="2159">
        <v>0</v>
      </c>
      <c r="AO330" s="2159">
        <v>0</v>
      </c>
      <c r="AP330" s="2160">
        <v>0</v>
      </c>
    </row>
    <row r="331" spans="1:42" ht="29.25" customHeight="1">
      <c r="A331" s="2170" t="s">
        <v>286</v>
      </c>
      <c r="B331" s="1836"/>
      <c r="C331" s="1836"/>
      <c r="D331" s="1836" t="s">
        <v>196</v>
      </c>
      <c r="E331" s="774" t="s">
        <v>283</v>
      </c>
      <c r="F331" s="64">
        <f t="shared" si="596"/>
        <v>0.31434333333333336</v>
      </c>
      <c r="G331" s="65">
        <f t="shared" si="597"/>
        <v>0.34173100000000001</v>
      </c>
      <c r="H331" s="599">
        <f t="shared" si="615"/>
        <v>2.6691166666666672E-2</v>
      </c>
      <c r="I331" s="599">
        <f t="shared" ref="I331:M331" si="743">+H331</f>
        <v>2.6691166666666672E-2</v>
      </c>
      <c r="J331" s="599">
        <f t="shared" si="743"/>
        <v>2.6691166666666672E-2</v>
      </c>
      <c r="K331" s="599">
        <f t="shared" si="743"/>
        <v>2.6691166666666672E-2</v>
      </c>
      <c r="L331" s="599">
        <f t="shared" si="743"/>
        <v>2.6691166666666672E-2</v>
      </c>
      <c r="M331" s="599">
        <f t="shared" si="743"/>
        <v>2.6691166666666672E-2</v>
      </c>
      <c r="N331" s="66">
        <f t="shared" si="599"/>
        <v>0.16014700000000004</v>
      </c>
      <c r="O331" s="66">
        <f t="shared" si="617"/>
        <v>0</v>
      </c>
      <c r="P331" s="66">
        <f t="shared" ref="P331:Q331" si="744">+O331</f>
        <v>0</v>
      </c>
      <c r="Q331" s="66">
        <f t="shared" si="744"/>
        <v>0</v>
      </c>
      <c r="R331" s="66">
        <f t="shared" si="601"/>
        <v>0</v>
      </c>
      <c r="S331" s="67">
        <f t="shared" si="619"/>
        <v>0.50187800000000005</v>
      </c>
      <c r="T331" s="29"/>
      <c r="U331" s="57">
        <f t="shared" si="602"/>
        <v>0</v>
      </c>
      <c r="V331" s="664">
        <f t="shared" si="603"/>
        <v>0</v>
      </c>
      <c r="W331" s="639">
        <f t="shared" si="604"/>
        <v>0</v>
      </c>
      <c r="X331" s="639">
        <f t="shared" si="605"/>
        <v>0</v>
      </c>
      <c r="Y331" s="639">
        <f t="shared" si="606"/>
        <v>0</v>
      </c>
      <c r="Z331" s="639">
        <f t="shared" si="607"/>
        <v>0</v>
      </c>
      <c r="AA331" s="639">
        <f t="shared" si="608"/>
        <v>0</v>
      </c>
      <c r="AB331" s="639">
        <f t="shared" si="609"/>
        <v>0</v>
      </c>
      <c r="AC331" s="669">
        <f t="shared" si="610"/>
        <v>0</v>
      </c>
      <c r="AD331" s="86">
        <f t="shared" si="611"/>
        <v>0</v>
      </c>
      <c r="AE331" s="86">
        <f t="shared" si="612"/>
        <v>0</v>
      </c>
      <c r="AF331" s="86">
        <f t="shared" si="613"/>
        <v>0</v>
      </c>
      <c r="AG331" s="680">
        <f t="shared" si="614"/>
        <v>0</v>
      </c>
      <c r="AH331" s="2171">
        <f t="shared" si="620"/>
        <v>0</v>
      </c>
      <c r="AM331" s="2158">
        <v>0.52573999999999999</v>
      </c>
      <c r="AN331" s="2159">
        <v>0.24638000000000004</v>
      </c>
      <c r="AO331" s="2159">
        <v>0</v>
      </c>
      <c r="AP331" s="2160">
        <v>0.77212000000000003</v>
      </c>
    </row>
    <row r="332" spans="1:42" ht="29.25" customHeight="1">
      <c r="A332" s="2174"/>
      <c r="B332" s="1837"/>
      <c r="C332" s="1837"/>
      <c r="D332" s="1837"/>
      <c r="E332" s="775" t="s">
        <v>284</v>
      </c>
      <c r="F332" s="76">
        <f t="shared" ref="F332:F341" si="745">IF(AP332=0,0%,(AP332+300%)/1200%)</f>
        <v>0</v>
      </c>
      <c r="G332" s="77">
        <f t="shared" ref="G332:G341" si="746">AM332*$G$8</f>
        <v>0</v>
      </c>
      <c r="H332" s="600">
        <f t="shared" si="615"/>
        <v>0</v>
      </c>
      <c r="I332" s="600">
        <f t="shared" ref="I332:M332" si="747">+H332</f>
        <v>0</v>
      </c>
      <c r="J332" s="600">
        <f t="shared" si="747"/>
        <v>0</v>
      </c>
      <c r="K332" s="600">
        <f t="shared" si="747"/>
        <v>0</v>
      </c>
      <c r="L332" s="600">
        <f t="shared" si="747"/>
        <v>0</v>
      </c>
      <c r="M332" s="600">
        <f t="shared" si="747"/>
        <v>0</v>
      </c>
      <c r="N332" s="78">
        <f t="shared" ref="N332:N341" si="748">AN332*$G$8</f>
        <v>0</v>
      </c>
      <c r="O332" s="78">
        <f t="shared" si="617"/>
        <v>0</v>
      </c>
      <c r="P332" s="78">
        <f t="shared" ref="P332:Q332" si="749">+O332</f>
        <v>0</v>
      </c>
      <c r="Q332" s="78">
        <f t="shared" si="749"/>
        <v>0</v>
      </c>
      <c r="R332" s="78">
        <f t="shared" ref="R332:R341" si="750">AO332*$G$8</f>
        <v>0</v>
      </c>
      <c r="S332" s="79">
        <f t="shared" si="619"/>
        <v>0</v>
      </c>
      <c r="T332" s="31"/>
      <c r="U332" s="56">
        <f t="shared" ref="U332:U341" si="751">+ROUNDDOWN($T332*F332,-1)</f>
        <v>0</v>
      </c>
      <c r="V332" s="666">
        <f t="shared" ref="V332:V341" si="752">+ROUNDDOWN($T332*G332,-1)</f>
        <v>0</v>
      </c>
      <c r="W332" s="638">
        <f t="shared" ref="W332:W341" si="753">+ROUNDDOWN($T332*H332,-1)</f>
        <v>0</v>
      </c>
      <c r="X332" s="638">
        <f t="shared" ref="X332:X341" si="754">+ROUNDDOWN($T332*I332,-1)</f>
        <v>0</v>
      </c>
      <c r="Y332" s="638">
        <f t="shared" ref="Y332:Y341" si="755">+ROUNDDOWN($T332*J332,-1)</f>
        <v>0</v>
      </c>
      <c r="Z332" s="638">
        <f t="shared" ref="Z332:Z341" si="756">+ROUNDDOWN($T332*K332,-1)</f>
        <v>0</v>
      </c>
      <c r="AA332" s="638">
        <f t="shared" ref="AA332:AA341" si="757">+ROUNDDOWN($T332*L332,-1)</f>
        <v>0</v>
      </c>
      <c r="AB332" s="638">
        <f t="shared" ref="AB332:AB341" si="758">+ROUNDDOWN($T332*M332,-1)</f>
        <v>0</v>
      </c>
      <c r="AC332" s="671">
        <f t="shared" ref="AC332:AC341" si="759">+ROUNDDOWN($T332*N332,-1)</f>
        <v>0</v>
      </c>
      <c r="AD332" s="88">
        <f t="shared" ref="AD332:AD341" si="760">+ROUNDDOWN($T332*O332,-1)</f>
        <v>0</v>
      </c>
      <c r="AE332" s="88">
        <f t="shared" ref="AE332:AE341" si="761">+ROUNDDOWN($T332*P332,-1)</f>
        <v>0</v>
      </c>
      <c r="AF332" s="88">
        <f t="shared" ref="AF332:AF341" si="762">+ROUNDDOWN($T332*Q332,-1)</f>
        <v>0</v>
      </c>
      <c r="AG332" s="679">
        <f t="shared" ref="AG332:AG341" si="763">+ROUNDDOWN($T332*R332,-1)</f>
        <v>0</v>
      </c>
      <c r="AH332" s="2175">
        <f t="shared" si="620"/>
        <v>0</v>
      </c>
      <c r="AM332" s="2161">
        <v>0</v>
      </c>
      <c r="AN332" s="2162">
        <v>0</v>
      </c>
      <c r="AO332" s="2162">
        <v>0</v>
      </c>
      <c r="AP332" s="2163">
        <v>0</v>
      </c>
    </row>
    <row r="333" spans="1:42" ht="29.25" customHeight="1">
      <c r="A333" s="2170" t="s">
        <v>287</v>
      </c>
      <c r="B333" s="1836"/>
      <c r="C333" s="1836"/>
      <c r="D333" s="1836" t="s">
        <v>196</v>
      </c>
      <c r="E333" s="774" t="s">
        <v>283</v>
      </c>
      <c r="F333" s="64">
        <f t="shared" si="745"/>
        <v>0.29825750000000001</v>
      </c>
      <c r="G333" s="65">
        <f t="shared" si="746"/>
        <v>0.25629825000000001</v>
      </c>
      <c r="H333" s="599">
        <f t="shared" ref="H333:H341" si="764">+N333/6</f>
        <v>2.0018375000000001E-2</v>
      </c>
      <c r="I333" s="599">
        <f t="shared" ref="I333:M333" si="765">+H333</f>
        <v>2.0018375000000001E-2</v>
      </c>
      <c r="J333" s="599">
        <f t="shared" si="765"/>
        <v>2.0018375000000001E-2</v>
      </c>
      <c r="K333" s="599">
        <f t="shared" si="765"/>
        <v>2.0018375000000001E-2</v>
      </c>
      <c r="L333" s="599">
        <f t="shared" si="765"/>
        <v>2.0018375000000001E-2</v>
      </c>
      <c r="M333" s="599">
        <f t="shared" si="765"/>
        <v>2.0018375000000001E-2</v>
      </c>
      <c r="N333" s="66">
        <f t="shared" si="748"/>
        <v>0.12011025</v>
      </c>
      <c r="O333" s="66">
        <f t="shared" ref="O333:O341" si="766">+R333/3</f>
        <v>0</v>
      </c>
      <c r="P333" s="66">
        <f t="shared" ref="P333:Q333" si="767">+O333</f>
        <v>0</v>
      </c>
      <c r="Q333" s="66">
        <f t="shared" si="767"/>
        <v>0</v>
      </c>
      <c r="R333" s="66">
        <f t="shared" si="750"/>
        <v>0</v>
      </c>
      <c r="S333" s="67">
        <f t="shared" ref="S333:S341" si="768">SUM(G333,N333,R333)</f>
        <v>0.37640850000000003</v>
      </c>
      <c r="T333" s="29"/>
      <c r="U333" s="57">
        <f t="shared" si="751"/>
        <v>0</v>
      </c>
      <c r="V333" s="664">
        <f t="shared" si="752"/>
        <v>0</v>
      </c>
      <c r="W333" s="639">
        <f t="shared" si="753"/>
        <v>0</v>
      </c>
      <c r="X333" s="639">
        <f t="shared" si="754"/>
        <v>0</v>
      </c>
      <c r="Y333" s="639">
        <f t="shared" si="755"/>
        <v>0</v>
      </c>
      <c r="Z333" s="639">
        <f t="shared" si="756"/>
        <v>0</v>
      </c>
      <c r="AA333" s="639">
        <f t="shared" si="757"/>
        <v>0</v>
      </c>
      <c r="AB333" s="639">
        <f t="shared" si="758"/>
        <v>0</v>
      </c>
      <c r="AC333" s="669">
        <f t="shared" si="759"/>
        <v>0</v>
      </c>
      <c r="AD333" s="86">
        <f t="shared" si="760"/>
        <v>0</v>
      </c>
      <c r="AE333" s="86">
        <f t="shared" si="761"/>
        <v>0</v>
      </c>
      <c r="AF333" s="86">
        <f t="shared" si="762"/>
        <v>0</v>
      </c>
      <c r="AG333" s="680">
        <f t="shared" si="763"/>
        <v>0</v>
      </c>
      <c r="AH333" s="2171">
        <f t="shared" ref="AH333:AH341" si="769">SUM(V333,AC333,AG333)</f>
        <v>0</v>
      </c>
      <c r="AM333" s="2164">
        <v>0.39430499999999996</v>
      </c>
      <c r="AN333" s="2165">
        <v>0.184785</v>
      </c>
      <c r="AO333" s="2165">
        <v>0</v>
      </c>
      <c r="AP333" s="2166">
        <v>0.57908999999999999</v>
      </c>
    </row>
    <row r="334" spans="1:42" ht="29.25" customHeight="1">
      <c r="A334" s="2174"/>
      <c r="B334" s="1837"/>
      <c r="C334" s="1837"/>
      <c r="D334" s="1837"/>
      <c r="E334" s="775" t="s">
        <v>284</v>
      </c>
      <c r="F334" s="76">
        <f t="shared" si="745"/>
        <v>0</v>
      </c>
      <c r="G334" s="77">
        <f t="shared" si="746"/>
        <v>0</v>
      </c>
      <c r="H334" s="600">
        <f t="shared" si="764"/>
        <v>0</v>
      </c>
      <c r="I334" s="600">
        <f t="shared" ref="I334:M334" si="770">+H334</f>
        <v>0</v>
      </c>
      <c r="J334" s="600">
        <f t="shared" si="770"/>
        <v>0</v>
      </c>
      <c r="K334" s="600">
        <f t="shared" si="770"/>
        <v>0</v>
      </c>
      <c r="L334" s="600">
        <f t="shared" si="770"/>
        <v>0</v>
      </c>
      <c r="M334" s="600">
        <f t="shared" si="770"/>
        <v>0</v>
      </c>
      <c r="N334" s="78">
        <f t="shared" si="748"/>
        <v>0</v>
      </c>
      <c r="O334" s="78">
        <f t="shared" si="766"/>
        <v>0</v>
      </c>
      <c r="P334" s="78">
        <f t="shared" ref="P334:Q334" si="771">+O334</f>
        <v>0</v>
      </c>
      <c r="Q334" s="78">
        <f t="shared" si="771"/>
        <v>0</v>
      </c>
      <c r="R334" s="78">
        <f t="shared" si="750"/>
        <v>0</v>
      </c>
      <c r="S334" s="79">
        <f t="shared" si="768"/>
        <v>0</v>
      </c>
      <c r="T334" s="31"/>
      <c r="U334" s="56">
        <f t="shared" si="751"/>
        <v>0</v>
      </c>
      <c r="V334" s="666">
        <f t="shared" si="752"/>
        <v>0</v>
      </c>
      <c r="W334" s="638">
        <f t="shared" si="753"/>
        <v>0</v>
      </c>
      <c r="X334" s="638">
        <f t="shared" si="754"/>
        <v>0</v>
      </c>
      <c r="Y334" s="638">
        <f t="shared" si="755"/>
        <v>0</v>
      </c>
      <c r="Z334" s="638">
        <f t="shared" si="756"/>
        <v>0</v>
      </c>
      <c r="AA334" s="638">
        <f t="shared" si="757"/>
        <v>0</v>
      </c>
      <c r="AB334" s="638">
        <f t="shared" si="758"/>
        <v>0</v>
      </c>
      <c r="AC334" s="671">
        <f t="shared" si="759"/>
        <v>0</v>
      </c>
      <c r="AD334" s="88">
        <f t="shared" si="760"/>
        <v>0</v>
      </c>
      <c r="AE334" s="88">
        <f t="shared" si="761"/>
        <v>0</v>
      </c>
      <c r="AF334" s="88">
        <f t="shared" si="762"/>
        <v>0</v>
      </c>
      <c r="AG334" s="679">
        <f t="shared" si="763"/>
        <v>0</v>
      </c>
      <c r="AH334" s="2175">
        <f t="shared" si="769"/>
        <v>0</v>
      </c>
      <c r="AM334" s="2158">
        <v>0</v>
      </c>
      <c r="AN334" s="2159">
        <v>0</v>
      </c>
      <c r="AO334" s="2159">
        <v>0</v>
      </c>
      <c r="AP334" s="2160">
        <v>0</v>
      </c>
    </row>
    <row r="335" spans="1:42" ht="29.25" customHeight="1">
      <c r="A335" s="2170" t="s">
        <v>288</v>
      </c>
      <c r="B335" s="1836"/>
      <c r="C335" s="1836"/>
      <c r="D335" s="1836" t="s">
        <v>196</v>
      </c>
      <c r="E335" s="774" t="s">
        <v>283</v>
      </c>
      <c r="F335" s="64">
        <f t="shared" si="745"/>
        <v>0.29825750000000001</v>
      </c>
      <c r="G335" s="65">
        <f t="shared" si="746"/>
        <v>0.25629825000000001</v>
      </c>
      <c r="H335" s="599">
        <f t="shared" si="764"/>
        <v>2.0018375000000001E-2</v>
      </c>
      <c r="I335" s="599">
        <f t="shared" ref="I335:M335" si="772">+H335</f>
        <v>2.0018375000000001E-2</v>
      </c>
      <c r="J335" s="599">
        <f t="shared" si="772"/>
        <v>2.0018375000000001E-2</v>
      </c>
      <c r="K335" s="599">
        <f t="shared" si="772"/>
        <v>2.0018375000000001E-2</v>
      </c>
      <c r="L335" s="599">
        <f t="shared" si="772"/>
        <v>2.0018375000000001E-2</v>
      </c>
      <c r="M335" s="599">
        <f t="shared" si="772"/>
        <v>2.0018375000000001E-2</v>
      </c>
      <c r="N335" s="66">
        <f t="shared" si="748"/>
        <v>0.12011025</v>
      </c>
      <c r="O335" s="66">
        <f t="shared" si="766"/>
        <v>0</v>
      </c>
      <c r="P335" s="66">
        <f t="shared" ref="P335:Q335" si="773">+O335</f>
        <v>0</v>
      </c>
      <c r="Q335" s="66">
        <f t="shared" si="773"/>
        <v>0</v>
      </c>
      <c r="R335" s="66">
        <f t="shared" si="750"/>
        <v>0</v>
      </c>
      <c r="S335" s="67">
        <f t="shared" si="768"/>
        <v>0.37640850000000003</v>
      </c>
      <c r="T335" s="29"/>
      <c r="U335" s="57">
        <f t="shared" si="751"/>
        <v>0</v>
      </c>
      <c r="V335" s="664">
        <f t="shared" si="752"/>
        <v>0</v>
      </c>
      <c r="W335" s="639">
        <f t="shared" si="753"/>
        <v>0</v>
      </c>
      <c r="X335" s="639">
        <f t="shared" si="754"/>
        <v>0</v>
      </c>
      <c r="Y335" s="639">
        <f t="shared" si="755"/>
        <v>0</v>
      </c>
      <c r="Z335" s="639">
        <f t="shared" si="756"/>
        <v>0</v>
      </c>
      <c r="AA335" s="639">
        <f t="shared" si="757"/>
        <v>0</v>
      </c>
      <c r="AB335" s="639">
        <f t="shared" si="758"/>
        <v>0</v>
      </c>
      <c r="AC335" s="669">
        <f t="shared" si="759"/>
        <v>0</v>
      </c>
      <c r="AD335" s="86">
        <f t="shared" si="760"/>
        <v>0</v>
      </c>
      <c r="AE335" s="86">
        <f t="shared" si="761"/>
        <v>0</v>
      </c>
      <c r="AF335" s="86">
        <f t="shared" si="762"/>
        <v>0</v>
      </c>
      <c r="AG335" s="680">
        <f t="shared" si="763"/>
        <v>0</v>
      </c>
      <c r="AH335" s="2171">
        <f t="shared" si="769"/>
        <v>0</v>
      </c>
      <c r="AM335" s="2161">
        <v>0.39430499999999996</v>
      </c>
      <c r="AN335" s="2162">
        <v>0.184785</v>
      </c>
      <c r="AO335" s="2162">
        <v>0</v>
      </c>
      <c r="AP335" s="2163">
        <v>0.57908999999999999</v>
      </c>
    </row>
    <row r="336" spans="1:42" ht="29.25" customHeight="1">
      <c r="A336" s="2174"/>
      <c r="B336" s="1837"/>
      <c r="C336" s="1837"/>
      <c r="D336" s="1837"/>
      <c r="E336" s="775" t="s">
        <v>284</v>
      </c>
      <c r="F336" s="76">
        <f t="shared" si="745"/>
        <v>0</v>
      </c>
      <c r="G336" s="77">
        <f t="shared" si="746"/>
        <v>0</v>
      </c>
      <c r="H336" s="600">
        <f t="shared" si="764"/>
        <v>0</v>
      </c>
      <c r="I336" s="600">
        <f t="shared" ref="I336:M336" si="774">+H336</f>
        <v>0</v>
      </c>
      <c r="J336" s="600">
        <f t="shared" si="774"/>
        <v>0</v>
      </c>
      <c r="K336" s="600">
        <f t="shared" si="774"/>
        <v>0</v>
      </c>
      <c r="L336" s="600">
        <f t="shared" si="774"/>
        <v>0</v>
      </c>
      <c r="M336" s="600">
        <f t="shared" si="774"/>
        <v>0</v>
      </c>
      <c r="N336" s="78">
        <f t="shared" si="748"/>
        <v>0</v>
      </c>
      <c r="O336" s="78">
        <f t="shared" si="766"/>
        <v>0</v>
      </c>
      <c r="P336" s="78">
        <f t="shared" ref="P336:Q336" si="775">+O336</f>
        <v>0</v>
      </c>
      <c r="Q336" s="78">
        <f t="shared" si="775"/>
        <v>0</v>
      </c>
      <c r="R336" s="78">
        <f t="shared" si="750"/>
        <v>0</v>
      </c>
      <c r="S336" s="79">
        <f t="shared" si="768"/>
        <v>0</v>
      </c>
      <c r="T336" s="31"/>
      <c r="U336" s="56">
        <f t="shared" si="751"/>
        <v>0</v>
      </c>
      <c r="V336" s="666">
        <f t="shared" si="752"/>
        <v>0</v>
      </c>
      <c r="W336" s="638">
        <f t="shared" si="753"/>
        <v>0</v>
      </c>
      <c r="X336" s="638">
        <f t="shared" si="754"/>
        <v>0</v>
      </c>
      <c r="Y336" s="638">
        <f t="shared" si="755"/>
        <v>0</v>
      </c>
      <c r="Z336" s="638">
        <f t="shared" si="756"/>
        <v>0</v>
      </c>
      <c r="AA336" s="638">
        <f t="shared" si="757"/>
        <v>0</v>
      </c>
      <c r="AB336" s="638">
        <f t="shared" si="758"/>
        <v>0</v>
      </c>
      <c r="AC336" s="671">
        <f t="shared" si="759"/>
        <v>0</v>
      </c>
      <c r="AD336" s="88">
        <f t="shared" si="760"/>
        <v>0</v>
      </c>
      <c r="AE336" s="88">
        <f t="shared" si="761"/>
        <v>0</v>
      </c>
      <c r="AF336" s="88">
        <f t="shared" si="762"/>
        <v>0</v>
      </c>
      <c r="AG336" s="679">
        <f t="shared" si="763"/>
        <v>0</v>
      </c>
      <c r="AH336" s="2175">
        <f t="shared" si="769"/>
        <v>0</v>
      </c>
      <c r="AM336" s="2164">
        <v>0</v>
      </c>
      <c r="AN336" s="2165">
        <v>0</v>
      </c>
      <c r="AO336" s="2165">
        <v>0</v>
      </c>
      <c r="AP336" s="2166">
        <v>0</v>
      </c>
    </row>
    <row r="337" spans="1:42" ht="29.25" customHeight="1">
      <c r="A337" s="2170" t="s">
        <v>289</v>
      </c>
      <c r="B337" s="1836"/>
      <c r="C337" s="1836"/>
      <c r="D337" s="1836" t="s">
        <v>196</v>
      </c>
      <c r="E337" s="774" t="s">
        <v>283</v>
      </c>
      <c r="F337" s="64">
        <f t="shared" si="745"/>
        <v>0.31434333333333336</v>
      </c>
      <c r="G337" s="65">
        <f t="shared" si="746"/>
        <v>0.34173100000000001</v>
      </c>
      <c r="H337" s="599">
        <f t="shared" si="764"/>
        <v>2.6691166666666672E-2</v>
      </c>
      <c r="I337" s="599">
        <f t="shared" ref="I337:M337" si="776">+H337</f>
        <v>2.6691166666666672E-2</v>
      </c>
      <c r="J337" s="599">
        <f t="shared" si="776"/>
        <v>2.6691166666666672E-2</v>
      </c>
      <c r="K337" s="599">
        <f t="shared" si="776"/>
        <v>2.6691166666666672E-2</v>
      </c>
      <c r="L337" s="599">
        <f t="shared" si="776"/>
        <v>2.6691166666666672E-2</v>
      </c>
      <c r="M337" s="599">
        <f t="shared" si="776"/>
        <v>2.6691166666666672E-2</v>
      </c>
      <c r="N337" s="66">
        <f t="shared" si="748"/>
        <v>0.16014700000000004</v>
      </c>
      <c r="O337" s="66">
        <f t="shared" si="766"/>
        <v>0</v>
      </c>
      <c r="P337" s="66">
        <f t="shared" ref="P337:Q337" si="777">+O337</f>
        <v>0</v>
      </c>
      <c r="Q337" s="66">
        <f t="shared" si="777"/>
        <v>0</v>
      </c>
      <c r="R337" s="66">
        <f t="shared" si="750"/>
        <v>0</v>
      </c>
      <c r="S337" s="67">
        <f t="shared" si="768"/>
        <v>0.50187800000000005</v>
      </c>
      <c r="T337" s="29"/>
      <c r="U337" s="57">
        <f t="shared" si="751"/>
        <v>0</v>
      </c>
      <c r="V337" s="664">
        <f t="shared" si="752"/>
        <v>0</v>
      </c>
      <c r="W337" s="639">
        <f t="shared" si="753"/>
        <v>0</v>
      </c>
      <c r="X337" s="639">
        <f t="shared" si="754"/>
        <v>0</v>
      </c>
      <c r="Y337" s="639">
        <f t="shared" si="755"/>
        <v>0</v>
      </c>
      <c r="Z337" s="639">
        <f t="shared" si="756"/>
        <v>0</v>
      </c>
      <c r="AA337" s="639">
        <f t="shared" si="757"/>
        <v>0</v>
      </c>
      <c r="AB337" s="639">
        <f t="shared" si="758"/>
        <v>0</v>
      </c>
      <c r="AC337" s="669">
        <f t="shared" si="759"/>
        <v>0</v>
      </c>
      <c r="AD337" s="86">
        <f t="shared" si="760"/>
        <v>0</v>
      </c>
      <c r="AE337" s="86">
        <f t="shared" si="761"/>
        <v>0</v>
      </c>
      <c r="AF337" s="86">
        <f t="shared" si="762"/>
        <v>0</v>
      </c>
      <c r="AG337" s="680">
        <f t="shared" si="763"/>
        <v>0</v>
      </c>
      <c r="AH337" s="2171">
        <f t="shared" si="769"/>
        <v>0</v>
      </c>
      <c r="AM337" s="2158">
        <v>0.52573999999999999</v>
      </c>
      <c r="AN337" s="2159">
        <v>0.24638000000000004</v>
      </c>
      <c r="AO337" s="2159">
        <v>0</v>
      </c>
      <c r="AP337" s="2160">
        <v>0.77212000000000003</v>
      </c>
    </row>
    <row r="338" spans="1:42" ht="29.25" customHeight="1">
      <c r="A338" s="2174"/>
      <c r="B338" s="1837"/>
      <c r="C338" s="1837"/>
      <c r="D338" s="1837"/>
      <c r="E338" s="775" t="s">
        <v>284</v>
      </c>
      <c r="F338" s="76">
        <f t="shared" si="745"/>
        <v>0</v>
      </c>
      <c r="G338" s="77">
        <f t="shared" si="746"/>
        <v>0</v>
      </c>
      <c r="H338" s="600">
        <f t="shared" si="764"/>
        <v>0</v>
      </c>
      <c r="I338" s="600">
        <f t="shared" ref="I338:M338" si="778">+H338</f>
        <v>0</v>
      </c>
      <c r="J338" s="600">
        <f t="shared" si="778"/>
        <v>0</v>
      </c>
      <c r="K338" s="600">
        <f t="shared" si="778"/>
        <v>0</v>
      </c>
      <c r="L338" s="600">
        <f t="shared" si="778"/>
        <v>0</v>
      </c>
      <c r="M338" s="600">
        <f t="shared" si="778"/>
        <v>0</v>
      </c>
      <c r="N338" s="78">
        <f t="shared" si="748"/>
        <v>0</v>
      </c>
      <c r="O338" s="78">
        <f t="shared" si="766"/>
        <v>0</v>
      </c>
      <c r="P338" s="78">
        <f t="shared" ref="P338:Q338" si="779">+O338</f>
        <v>0</v>
      </c>
      <c r="Q338" s="78">
        <f t="shared" si="779"/>
        <v>0</v>
      </c>
      <c r="R338" s="78">
        <f t="shared" si="750"/>
        <v>0</v>
      </c>
      <c r="S338" s="79">
        <f t="shared" si="768"/>
        <v>0</v>
      </c>
      <c r="T338" s="31"/>
      <c r="U338" s="56">
        <f t="shared" si="751"/>
        <v>0</v>
      </c>
      <c r="V338" s="666">
        <f t="shared" si="752"/>
        <v>0</v>
      </c>
      <c r="W338" s="638">
        <f t="shared" si="753"/>
        <v>0</v>
      </c>
      <c r="X338" s="638">
        <f t="shared" si="754"/>
        <v>0</v>
      </c>
      <c r="Y338" s="638">
        <f t="shared" si="755"/>
        <v>0</v>
      </c>
      <c r="Z338" s="638">
        <f t="shared" si="756"/>
        <v>0</v>
      </c>
      <c r="AA338" s="638">
        <f t="shared" si="757"/>
        <v>0</v>
      </c>
      <c r="AB338" s="638">
        <f t="shared" si="758"/>
        <v>0</v>
      </c>
      <c r="AC338" s="671">
        <f t="shared" si="759"/>
        <v>0</v>
      </c>
      <c r="AD338" s="88">
        <f t="shared" si="760"/>
        <v>0</v>
      </c>
      <c r="AE338" s="88">
        <f t="shared" si="761"/>
        <v>0</v>
      </c>
      <c r="AF338" s="88">
        <f t="shared" si="762"/>
        <v>0</v>
      </c>
      <c r="AG338" s="679">
        <f t="shared" si="763"/>
        <v>0</v>
      </c>
      <c r="AH338" s="2175">
        <f t="shared" si="769"/>
        <v>0</v>
      </c>
      <c r="AM338" s="2158">
        <v>0</v>
      </c>
      <c r="AN338" s="2159">
        <v>0</v>
      </c>
      <c r="AO338" s="2159">
        <v>0</v>
      </c>
      <c r="AP338" s="2160">
        <v>0</v>
      </c>
    </row>
    <row r="339" spans="1:42" ht="29.25" customHeight="1">
      <c r="A339" s="2170" t="s">
        <v>290</v>
      </c>
      <c r="B339" s="1836"/>
      <c r="C339" s="1836"/>
      <c r="D339" s="1836" t="s">
        <v>196</v>
      </c>
      <c r="E339" s="774" t="s">
        <v>283</v>
      </c>
      <c r="F339" s="64">
        <f t="shared" si="745"/>
        <v>0.29825750000000001</v>
      </c>
      <c r="G339" s="65">
        <f t="shared" si="746"/>
        <v>0.25629825000000001</v>
      </c>
      <c r="H339" s="599">
        <f t="shared" si="764"/>
        <v>2.0018375000000001E-2</v>
      </c>
      <c r="I339" s="599">
        <f t="shared" ref="I339:M339" si="780">+H339</f>
        <v>2.0018375000000001E-2</v>
      </c>
      <c r="J339" s="599">
        <f t="shared" si="780"/>
        <v>2.0018375000000001E-2</v>
      </c>
      <c r="K339" s="599">
        <f t="shared" si="780"/>
        <v>2.0018375000000001E-2</v>
      </c>
      <c r="L339" s="599">
        <f t="shared" si="780"/>
        <v>2.0018375000000001E-2</v>
      </c>
      <c r="M339" s="599">
        <f t="shared" si="780"/>
        <v>2.0018375000000001E-2</v>
      </c>
      <c r="N339" s="66">
        <f t="shared" si="748"/>
        <v>0.12011025</v>
      </c>
      <c r="O339" s="66">
        <f t="shared" si="766"/>
        <v>0</v>
      </c>
      <c r="P339" s="66">
        <f t="shared" ref="P339:Q339" si="781">+O339</f>
        <v>0</v>
      </c>
      <c r="Q339" s="66">
        <f t="shared" si="781"/>
        <v>0</v>
      </c>
      <c r="R339" s="66">
        <f t="shared" si="750"/>
        <v>0</v>
      </c>
      <c r="S339" s="67">
        <f t="shared" si="768"/>
        <v>0.37640850000000003</v>
      </c>
      <c r="T339" s="29"/>
      <c r="U339" s="57">
        <f t="shared" si="751"/>
        <v>0</v>
      </c>
      <c r="V339" s="664">
        <f t="shared" si="752"/>
        <v>0</v>
      </c>
      <c r="W339" s="639">
        <f t="shared" si="753"/>
        <v>0</v>
      </c>
      <c r="X339" s="639">
        <f t="shared" si="754"/>
        <v>0</v>
      </c>
      <c r="Y339" s="639">
        <f t="shared" si="755"/>
        <v>0</v>
      </c>
      <c r="Z339" s="639">
        <f t="shared" si="756"/>
        <v>0</v>
      </c>
      <c r="AA339" s="639">
        <f t="shared" si="757"/>
        <v>0</v>
      </c>
      <c r="AB339" s="639">
        <f t="shared" si="758"/>
        <v>0</v>
      </c>
      <c r="AC339" s="669">
        <f t="shared" si="759"/>
        <v>0</v>
      </c>
      <c r="AD339" s="86">
        <f t="shared" si="760"/>
        <v>0</v>
      </c>
      <c r="AE339" s="86">
        <f t="shared" si="761"/>
        <v>0</v>
      </c>
      <c r="AF339" s="86">
        <f t="shared" si="762"/>
        <v>0</v>
      </c>
      <c r="AG339" s="680">
        <f t="shared" si="763"/>
        <v>0</v>
      </c>
      <c r="AH339" s="2171">
        <f t="shared" si="769"/>
        <v>0</v>
      </c>
      <c r="AM339" s="2158">
        <v>0.39430499999999996</v>
      </c>
      <c r="AN339" s="2159">
        <v>0.184785</v>
      </c>
      <c r="AO339" s="2159">
        <v>0</v>
      </c>
      <c r="AP339" s="2160">
        <v>0.57908999999999999</v>
      </c>
    </row>
    <row r="340" spans="1:42" ht="29.25" customHeight="1">
      <c r="A340" s="2174"/>
      <c r="B340" s="1837"/>
      <c r="C340" s="1837"/>
      <c r="D340" s="1837"/>
      <c r="E340" s="775" t="s">
        <v>284</v>
      </c>
      <c r="F340" s="76">
        <f t="shared" ref="F340:F343" si="782">IF(AP340=0,0%,(AP340+300%)/1200%)</f>
        <v>0</v>
      </c>
      <c r="G340" s="77">
        <f t="shared" ref="G340:G343" si="783">AM340*$G$8</f>
        <v>0</v>
      </c>
      <c r="H340" s="600">
        <f t="shared" ref="H340:H343" si="784">+N340/6</f>
        <v>0</v>
      </c>
      <c r="I340" s="600">
        <f t="shared" ref="I340:I343" si="785">+H340</f>
        <v>0</v>
      </c>
      <c r="J340" s="600">
        <f t="shared" ref="J340:J343" si="786">+I340</f>
        <v>0</v>
      </c>
      <c r="K340" s="600">
        <f t="shared" ref="K340:K343" si="787">+J340</f>
        <v>0</v>
      </c>
      <c r="L340" s="600">
        <f t="shared" ref="L340:L343" si="788">+K340</f>
        <v>0</v>
      </c>
      <c r="M340" s="600">
        <f t="shared" ref="M340:M343" si="789">+L340</f>
        <v>0</v>
      </c>
      <c r="N340" s="78">
        <f t="shared" ref="N340:N343" si="790">AN340*$G$8</f>
        <v>0</v>
      </c>
      <c r="O340" s="78">
        <f t="shared" ref="O340:O343" si="791">+R340/3</f>
        <v>0</v>
      </c>
      <c r="P340" s="78">
        <f t="shared" ref="P340:P343" si="792">+O340</f>
        <v>0</v>
      </c>
      <c r="Q340" s="78">
        <f t="shared" ref="Q340:Q343" si="793">+P340</f>
        <v>0</v>
      </c>
      <c r="R340" s="78">
        <f t="shared" ref="R340:R343" si="794">AO340*$G$8</f>
        <v>0</v>
      </c>
      <c r="S340" s="79">
        <f t="shared" ref="S340:S343" si="795">SUM(G340,N340,R340)</f>
        <v>0</v>
      </c>
      <c r="T340" s="31"/>
      <c r="U340" s="56">
        <f t="shared" ref="U340:U343" si="796">+ROUNDDOWN($T340*F340,-1)</f>
        <v>0</v>
      </c>
      <c r="V340" s="666">
        <f t="shared" ref="V340:V343" si="797">+ROUNDDOWN($T340*G340,-1)</f>
        <v>0</v>
      </c>
      <c r="W340" s="638">
        <f t="shared" ref="W340:W343" si="798">+ROUNDDOWN($T340*H340,-1)</f>
        <v>0</v>
      </c>
      <c r="X340" s="638">
        <f t="shared" ref="X340:X343" si="799">+ROUNDDOWN($T340*I340,-1)</f>
        <v>0</v>
      </c>
      <c r="Y340" s="638">
        <f t="shared" ref="Y340:Y343" si="800">+ROUNDDOWN($T340*J340,-1)</f>
        <v>0</v>
      </c>
      <c r="Z340" s="638">
        <f t="shared" ref="Z340:Z343" si="801">+ROUNDDOWN($T340*K340,-1)</f>
        <v>0</v>
      </c>
      <c r="AA340" s="638">
        <f t="shared" ref="AA340:AA343" si="802">+ROUNDDOWN($T340*L340,-1)</f>
        <v>0</v>
      </c>
      <c r="AB340" s="638">
        <f t="shared" ref="AB340:AB343" si="803">+ROUNDDOWN($T340*M340,-1)</f>
        <v>0</v>
      </c>
      <c r="AC340" s="671">
        <f t="shared" ref="AC340:AC343" si="804">+ROUNDDOWN($T340*N340,-1)</f>
        <v>0</v>
      </c>
      <c r="AD340" s="88">
        <f t="shared" ref="AD340:AD343" si="805">+ROUNDDOWN($T340*O340,-1)</f>
        <v>0</v>
      </c>
      <c r="AE340" s="88">
        <f t="shared" ref="AE340:AE343" si="806">+ROUNDDOWN($T340*P340,-1)</f>
        <v>0</v>
      </c>
      <c r="AF340" s="88">
        <f t="shared" ref="AF340:AF343" si="807">+ROUNDDOWN($T340*Q340,-1)</f>
        <v>0</v>
      </c>
      <c r="AG340" s="679">
        <f t="shared" ref="AG340:AG343" si="808">+ROUNDDOWN($T340*R340,-1)</f>
        <v>0</v>
      </c>
      <c r="AH340" s="2175">
        <f t="shared" ref="AH340:AH343" si="809">SUM(V340,AC340,AG340)</f>
        <v>0</v>
      </c>
      <c r="AM340" s="2158">
        <v>0</v>
      </c>
      <c r="AN340" s="2159">
        <v>0</v>
      </c>
      <c r="AO340" s="2159">
        <v>0</v>
      </c>
      <c r="AP340" s="2160">
        <v>0</v>
      </c>
    </row>
    <row r="341" spans="1:42" ht="29.25" customHeight="1" thickBot="1">
      <c r="A341" s="2170" t="s">
        <v>1450</v>
      </c>
      <c r="B341" s="1836" t="s">
        <v>249</v>
      </c>
      <c r="C341" s="774" t="s">
        <v>240</v>
      </c>
      <c r="D341" s="1836" t="s">
        <v>239</v>
      </c>
      <c r="E341" s="1836" t="s">
        <v>239</v>
      </c>
      <c r="F341" s="64">
        <f t="shared" si="782"/>
        <v>0.89828333333333321</v>
      </c>
      <c r="G341" s="65">
        <f t="shared" si="783"/>
        <v>3.4173100000000001</v>
      </c>
      <c r="H341" s="599">
        <f t="shared" si="784"/>
        <v>8.7219166666666681E-2</v>
      </c>
      <c r="I341" s="599">
        <f t="shared" si="785"/>
        <v>8.7219166666666681E-2</v>
      </c>
      <c r="J341" s="599">
        <f t="shared" si="786"/>
        <v>8.7219166666666681E-2</v>
      </c>
      <c r="K341" s="599">
        <f t="shared" si="787"/>
        <v>8.7219166666666681E-2</v>
      </c>
      <c r="L341" s="599">
        <f t="shared" si="788"/>
        <v>8.7219166666666681E-2</v>
      </c>
      <c r="M341" s="599">
        <f t="shared" si="789"/>
        <v>8.7219166666666681E-2</v>
      </c>
      <c r="N341" s="66">
        <f t="shared" si="790"/>
        <v>0.52331500000000009</v>
      </c>
      <c r="O341" s="66">
        <f t="shared" si="791"/>
        <v>0.37199500000000002</v>
      </c>
      <c r="P341" s="66">
        <f t="shared" si="792"/>
        <v>0.37199500000000002</v>
      </c>
      <c r="Q341" s="66">
        <f t="shared" si="793"/>
        <v>0.37199500000000002</v>
      </c>
      <c r="R341" s="66">
        <f t="shared" si="794"/>
        <v>1.115985</v>
      </c>
      <c r="S341" s="67">
        <f t="shared" si="795"/>
        <v>5.05661</v>
      </c>
      <c r="T341" s="29"/>
      <c r="U341" s="57">
        <f t="shared" si="796"/>
        <v>0</v>
      </c>
      <c r="V341" s="664">
        <f t="shared" si="797"/>
        <v>0</v>
      </c>
      <c r="W341" s="639">
        <f t="shared" si="798"/>
        <v>0</v>
      </c>
      <c r="X341" s="639">
        <f t="shared" si="799"/>
        <v>0</v>
      </c>
      <c r="Y341" s="639">
        <f t="shared" si="800"/>
        <v>0</v>
      </c>
      <c r="Z341" s="639">
        <f t="shared" si="801"/>
        <v>0</v>
      </c>
      <c r="AA341" s="639">
        <f t="shared" si="802"/>
        <v>0</v>
      </c>
      <c r="AB341" s="639">
        <f t="shared" si="803"/>
        <v>0</v>
      </c>
      <c r="AC341" s="669">
        <f t="shared" si="804"/>
        <v>0</v>
      </c>
      <c r="AD341" s="86">
        <f t="shared" si="805"/>
        <v>0</v>
      </c>
      <c r="AE341" s="86">
        <f t="shared" si="806"/>
        <v>0</v>
      </c>
      <c r="AF341" s="86">
        <f t="shared" si="807"/>
        <v>0</v>
      </c>
      <c r="AG341" s="680">
        <f t="shared" si="808"/>
        <v>0</v>
      </c>
      <c r="AH341" s="2171">
        <f t="shared" si="809"/>
        <v>0</v>
      </c>
      <c r="AM341" s="2167">
        <v>5.2573999999999996</v>
      </c>
      <c r="AN341" s="2168">
        <v>0.80510000000000004</v>
      </c>
      <c r="AO341" s="2168">
        <v>1.7168999999999999</v>
      </c>
      <c r="AP341" s="2169">
        <v>7.7793999999999999</v>
      </c>
    </row>
    <row r="342" spans="1:42" ht="29.25" customHeight="1">
      <c r="A342" s="2172"/>
      <c r="B342" s="1838"/>
      <c r="C342" s="777" t="s">
        <v>241</v>
      </c>
      <c r="D342" s="1838"/>
      <c r="E342" s="1838"/>
      <c r="F342" s="70">
        <f t="shared" si="782"/>
        <v>1.0279399999999999</v>
      </c>
      <c r="G342" s="71">
        <f t="shared" si="783"/>
        <v>4.1007720000000001</v>
      </c>
      <c r="H342" s="598">
        <f t="shared" si="784"/>
        <v>0.10466300000000001</v>
      </c>
      <c r="I342" s="598">
        <f t="shared" si="785"/>
        <v>0.10466300000000001</v>
      </c>
      <c r="J342" s="598">
        <f t="shared" si="786"/>
        <v>0.10466300000000001</v>
      </c>
      <c r="K342" s="598">
        <f t="shared" si="787"/>
        <v>0.10466300000000001</v>
      </c>
      <c r="L342" s="598">
        <f t="shared" si="788"/>
        <v>0.10466300000000001</v>
      </c>
      <c r="M342" s="598">
        <f t="shared" si="789"/>
        <v>0.10466300000000001</v>
      </c>
      <c r="N342" s="72">
        <f t="shared" si="790"/>
        <v>0.62797800000000004</v>
      </c>
      <c r="O342" s="72">
        <f t="shared" si="791"/>
        <v>0.44639400000000001</v>
      </c>
      <c r="P342" s="72">
        <f t="shared" si="792"/>
        <v>0.44639400000000001</v>
      </c>
      <c r="Q342" s="72">
        <f t="shared" si="793"/>
        <v>0.44639400000000001</v>
      </c>
      <c r="R342" s="72">
        <f t="shared" si="794"/>
        <v>1.3391820000000001</v>
      </c>
      <c r="S342" s="73">
        <f t="shared" si="795"/>
        <v>6.0679319999999999</v>
      </c>
      <c r="T342" s="30"/>
      <c r="U342" s="55">
        <f t="shared" si="796"/>
        <v>0</v>
      </c>
      <c r="V342" s="665">
        <f t="shared" si="797"/>
        <v>0</v>
      </c>
      <c r="W342" s="637">
        <f t="shared" si="798"/>
        <v>0</v>
      </c>
      <c r="X342" s="637">
        <f t="shared" si="799"/>
        <v>0</v>
      </c>
      <c r="Y342" s="637">
        <f t="shared" si="800"/>
        <v>0</v>
      </c>
      <c r="Z342" s="637">
        <f t="shared" si="801"/>
        <v>0</v>
      </c>
      <c r="AA342" s="637">
        <f t="shared" si="802"/>
        <v>0</v>
      </c>
      <c r="AB342" s="637">
        <f t="shared" si="803"/>
        <v>0</v>
      </c>
      <c r="AC342" s="670">
        <f t="shared" si="804"/>
        <v>0</v>
      </c>
      <c r="AD342" s="87">
        <f t="shared" si="805"/>
        <v>0</v>
      </c>
      <c r="AE342" s="87">
        <f t="shared" si="806"/>
        <v>0</v>
      </c>
      <c r="AF342" s="87">
        <f t="shared" si="807"/>
        <v>0</v>
      </c>
      <c r="AG342" s="678">
        <f t="shared" si="808"/>
        <v>0</v>
      </c>
      <c r="AH342" s="2173">
        <f t="shared" si="809"/>
        <v>0</v>
      </c>
      <c r="AM342" s="2060">
        <v>6.3088799999999994</v>
      </c>
      <c r="AN342" s="2060">
        <v>0.96612000000000009</v>
      </c>
      <c r="AO342" s="2060">
        <v>2.0602800000000001</v>
      </c>
      <c r="AP342" s="2060">
        <v>9.3352799999999991</v>
      </c>
    </row>
    <row r="343" spans="1:42" ht="29.25" customHeight="1">
      <c r="A343" s="2174"/>
      <c r="B343" s="1837"/>
      <c r="C343" s="775" t="s">
        <v>242</v>
      </c>
      <c r="D343" s="1837"/>
      <c r="E343" s="1837"/>
      <c r="F343" s="76">
        <f t="shared" si="782"/>
        <v>1.0279399999999999</v>
      </c>
      <c r="G343" s="77">
        <f t="shared" si="783"/>
        <v>4.1007720000000001</v>
      </c>
      <c r="H343" s="600">
        <f t="shared" si="784"/>
        <v>0.10466300000000001</v>
      </c>
      <c r="I343" s="600">
        <f t="shared" si="785"/>
        <v>0.10466300000000001</v>
      </c>
      <c r="J343" s="600">
        <f t="shared" si="786"/>
        <v>0.10466300000000001</v>
      </c>
      <c r="K343" s="600">
        <f t="shared" si="787"/>
        <v>0.10466300000000001</v>
      </c>
      <c r="L343" s="600">
        <f t="shared" si="788"/>
        <v>0.10466300000000001</v>
      </c>
      <c r="M343" s="600">
        <f t="shared" si="789"/>
        <v>0.10466300000000001</v>
      </c>
      <c r="N343" s="78">
        <f t="shared" si="790"/>
        <v>0.62797800000000004</v>
      </c>
      <c r="O343" s="78">
        <f t="shared" si="791"/>
        <v>0.44639400000000001</v>
      </c>
      <c r="P343" s="78">
        <f t="shared" si="792"/>
        <v>0.44639400000000001</v>
      </c>
      <c r="Q343" s="78">
        <f t="shared" si="793"/>
        <v>0.44639400000000001</v>
      </c>
      <c r="R343" s="78">
        <f t="shared" si="794"/>
        <v>1.3391820000000001</v>
      </c>
      <c r="S343" s="79">
        <f t="shared" si="795"/>
        <v>6.0679319999999999</v>
      </c>
      <c r="T343" s="31"/>
      <c r="U343" s="56">
        <f t="shared" si="796"/>
        <v>0</v>
      </c>
      <c r="V343" s="666">
        <f t="shared" si="797"/>
        <v>0</v>
      </c>
      <c r="W343" s="638">
        <f t="shared" si="798"/>
        <v>0</v>
      </c>
      <c r="X343" s="638">
        <f t="shared" si="799"/>
        <v>0</v>
      </c>
      <c r="Y343" s="638">
        <f t="shared" si="800"/>
        <v>0</v>
      </c>
      <c r="Z343" s="638">
        <f t="shared" si="801"/>
        <v>0</v>
      </c>
      <c r="AA343" s="638">
        <f t="shared" si="802"/>
        <v>0</v>
      </c>
      <c r="AB343" s="638">
        <f t="shared" si="803"/>
        <v>0</v>
      </c>
      <c r="AC343" s="671">
        <f t="shared" si="804"/>
        <v>0</v>
      </c>
      <c r="AD343" s="88">
        <f t="shared" si="805"/>
        <v>0</v>
      </c>
      <c r="AE343" s="88">
        <f t="shared" si="806"/>
        <v>0</v>
      </c>
      <c r="AF343" s="88">
        <f t="shared" si="807"/>
        <v>0</v>
      </c>
      <c r="AG343" s="679">
        <f t="shared" si="808"/>
        <v>0</v>
      </c>
      <c r="AH343" s="2175">
        <f t="shared" si="809"/>
        <v>0</v>
      </c>
      <c r="AM343" s="2060">
        <v>6.3088799999999994</v>
      </c>
      <c r="AN343" s="2060">
        <v>0.96612000000000009</v>
      </c>
      <c r="AO343" s="2060">
        <v>2.0602800000000001</v>
      </c>
      <c r="AP343" s="2060">
        <v>9.3352799999999991</v>
      </c>
    </row>
  </sheetData>
  <sheetProtection formatCells="0" autoFilter="0"/>
  <autoFilter ref="A11:AH11" xr:uid="{DA356BA9-1513-48AA-9C83-3DD89BC6FF70}"/>
  <mergeCells count="173">
    <mergeCell ref="A341:A343"/>
    <mergeCell ref="B341:B343"/>
    <mergeCell ref="D341:D343"/>
    <mergeCell ref="E341:E343"/>
    <mergeCell ref="A286:A290"/>
    <mergeCell ref="B286:B290"/>
    <mergeCell ref="E286:E290"/>
    <mergeCell ref="A291:A295"/>
    <mergeCell ref="B291:B295"/>
    <mergeCell ref="A296:A311"/>
    <mergeCell ref="B296:B298"/>
    <mergeCell ref="B299:B303"/>
    <mergeCell ref="D299:D303"/>
    <mergeCell ref="B304:B306"/>
    <mergeCell ref="B307:B311"/>
    <mergeCell ref="D307:D311"/>
    <mergeCell ref="A252:A257"/>
    <mergeCell ref="B252:B257"/>
    <mergeCell ref="E252:E257"/>
    <mergeCell ref="A258:A259"/>
    <mergeCell ref="B258:B259"/>
    <mergeCell ref="E258:E259"/>
    <mergeCell ref="A260:A285"/>
    <mergeCell ref="B260:B285"/>
    <mergeCell ref="E260:E270"/>
    <mergeCell ref="D262:D263"/>
    <mergeCell ref="D264:D266"/>
    <mergeCell ref="D267:D270"/>
    <mergeCell ref="E271:E281"/>
    <mergeCell ref="D273:D274"/>
    <mergeCell ref="D275:D277"/>
    <mergeCell ref="D278:D281"/>
    <mergeCell ref="E282:E285"/>
    <mergeCell ref="D284:D285"/>
    <mergeCell ref="A158:A170"/>
    <mergeCell ref="B158:B162"/>
    <mergeCell ref="D158:D162"/>
    <mergeCell ref="B163:B165"/>
    <mergeCell ref="B166:B170"/>
    <mergeCell ref="D166:D170"/>
    <mergeCell ref="A171:A182"/>
    <mergeCell ref="A183:A186"/>
    <mergeCell ref="B185:B186"/>
    <mergeCell ref="D140:D142"/>
    <mergeCell ref="A143:A157"/>
    <mergeCell ref="B143:B147"/>
    <mergeCell ref="D143:D147"/>
    <mergeCell ref="E143:E156"/>
    <mergeCell ref="B149:B151"/>
    <mergeCell ref="D149:D151"/>
    <mergeCell ref="B152:B156"/>
    <mergeCell ref="D152:D156"/>
    <mergeCell ref="A1:S1"/>
    <mergeCell ref="G7:S7"/>
    <mergeCell ref="A20:A25"/>
    <mergeCell ref="B20:B25"/>
    <mergeCell ref="D20:D22"/>
    <mergeCell ref="D23:D25"/>
    <mergeCell ref="AM7:AP7"/>
    <mergeCell ref="G8:S8"/>
    <mergeCell ref="AM8:AP8"/>
    <mergeCell ref="A12:A19"/>
    <mergeCell ref="B12:B19"/>
    <mergeCell ref="D15:D19"/>
    <mergeCell ref="V9:AC9"/>
    <mergeCell ref="AH9:AH10"/>
    <mergeCell ref="U8:U9"/>
    <mergeCell ref="A2:R2"/>
    <mergeCell ref="A3:R3"/>
    <mergeCell ref="A4:R4"/>
    <mergeCell ref="A7:A10"/>
    <mergeCell ref="B7:B10"/>
    <mergeCell ref="C7:C10"/>
    <mergeCell ref="D7:D10"/>
    <mergeCell ref="E7:E10"/>
    <mergeCell ref="F7:F10"/>
    <mergeCell ref="D69:D73"/>
    <mergeCell ref="A58:A73"/>
    <mergeCell ref="B58:B65"/>
    <mergeCell ref="D61:D65"/>
    <mergeCell ref="B66:B73"/>
    <mergeCell ref="A26:A41"/>
    <mergeCell ref="B26:B28"/>
    <mergeCell ref="B29:B33"/>
    <mergeCell ref="D29:D33"/>
    <mergeCell ref="B34:B41"/>
    <mergeCell ref="D34:D36"/>
    <mergeCell ref="D37:D41"/>
    <mergeCell ref="A42:A57"/>
    <mergeCell ref="B42:B44"/>
    <mergeCell ref="B45:B49"/>
    <mergeCell ref="D45:D49"/>
    <mergeCell ref="B50:B52"/>
    <mergeCell ref="B53:B57"/>
    <mergeCell ref="D53:D57"/>
    <mergeCell ref="B82:B86"/>
    <mergeCell ref="D82:D86"/>
    <mergeCell ref="A74:A86"/>
    <mergeCell ref="B74:B78"/>
    <mergeCell ref="D74:D78"/>
    <mergeCell ref="B79:B81"/>
    <mergeCell ref="A87:A96"/>
    <mergeCell ref="B87:B91"/>
    <mergeCell ref="D87:D91"/>
    <mergeCell ref="B92:B96"/>
    <mergeCell ref="D92:D96"/>
    <mergeCell ref="E187:E190"/>
    <mergeCell ref="A134:A142"/>
    <mergeCell ref="B134:B142"/>
    <mergeCell ref="D134:D135"/>
    <mergeCell ref="D97:D101"/>
    <mergeCell ref="B97:B101"/>
    <mergeCell ref="A97:A109"/>
    <mergeCell ref="B102:B109"/>
    <mergeCell ref="D102:D104"/>
    <mergeCell ref="D105:D109"/>
    <mergeCell ref="A110:A124"/>
    <mergeCell ref="A125:A133"/>
    <mergeCell ref="D136:D137"/>
    <mergeCell ref="D138:D139"/>
    <mergeCell ref="A193:A195"/>
    <mergeCell ref="B193:B195"/>
    <mergeCell ref="A196:A198"/>
    <mergeCell ref="B196:B198"/>
    <mergeCell ref="A199:A234"/>
    <mergeCell ref="B199:B234"/>
    <mergeCell ref="E199:E234"/>
    <mergeCell ref="A235:A239"/>
    <mergeCell ref="B235:B239"/>
    <mergeCell ref="A240:A251"/>
    <mergeCell ref="B240:B251"/>
    <mergeCell ref="E240:E251"/>
    <mergeCell ref="D241:D242"/>
    <mergeCell ref="D243:D244"/>
    <mergeCell ref="A329:A330"/>
    <mergeCell ref="B329:B330"/>
    <mergeCell ref="C329:C330"/>
    <mergeCell ref="D329:D330"/>
    <mergeCell ref="A331:A332"/>
    <mergeCell ref="B331:B332"/>
    <mergeCell ref="C331:C332"/>
    <mergeCell ref="D331:D332"/>
    <mergeCell ref="A333:A334"/>
    <mergeCell ref="B333:B334"/>
    <mergeCell ref="C333:C334"/>
    <mergeCell ref="D333:D334"/>
    <mergeCell ref="A312:A317"/>
    <mergeCell ref="D315:D317"/>
    <mergeCell ref="A318:A320"/>
    <mergeCell ref="B318:B320"/>
    <mergeCell ref="D318:D320"/>
    <mergeCell ref="A321:A326"/>
    <mergeCell ref="B321:B326"/>
    <mergeCell ref="A327:A328"/>
    <mergeCell ref="B327:B328"/>
    <mergeCell ref="C327:C328"/>
    <mergeCell ref="D327:D328"/>
    <mergeCell ref="A187:A192"/>
    <mergeCell ref="B187:B190"/>
    <mergeCell ref="D245:D247"/>
    <mergeCell ref="D248:D251"/>
    <mergeCell ref="A335:A336"/>
    <mergeCell ref="B335:B336"/>
    <mergeCell ref="C335:C336"/>
    <mergeCell ref="D335:D336"/>
    <mergeCell ref="A337:A338"/>
    <mergeCell ref="B337:B338"/>
    <mergeCell ref="C337:C338"/>
    <mergeCell ref="D337:D338"/>
    <mergeCell ref="A339:A340"/>
    <mergeCell ref="B339:B340"/>
    <mergeCell ref="C339:C340"/>
    <mergeCell ref="D339:D340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  <rowBreaks count="6" manualBreakCount="6">
    <brk id="25" max="19" man="1"/>
    <brk id="86" max="19" man="1"/>
    <brk id="106" max="19" man="1"/>
    <brk id="130" max="19" man="1"/>
    <brk id="154" max="19" man="1"/>
    <brk id="310" max="19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3F9A-7DF4-46CA-8662-C9E43995B153}">
  <sheetPr>
    <tabColor theme="7"/>
    <pageSetUpPr fitToPage="1"/>
  </sheetPr>
  <dimension ref="A1:BB162"/>
  <sheetViews>
    <sheetView zoomScale="70" zoomScaleNormal="70" zoomScaleSheetLayoutView="70" workbookViewId="0">
      <pane ySplit="11" topLeftCell="A12" activePane="bottomLeft" state="frozen"/>
      <selection activeCell="E7" sqref="E7:F10"/>
      <selection pane="bottomLeft" activeCell="A12" sqref="A12:AN14"/>
    </sheetView>
  </sheetViews>
  <sheetFormatPr defaultColWidth="9" defaultRowHeight="29.25" customHeight="1" outlineLevelCol="1"/>
  <cols>
    <col min="1" max="1" width="46.83203125" style="2" bestFit="1" customWidth="1"/>
    <col min="2" max="2" width="13.83203125" style="2" customWidth="1"/>
    <col min="3" max="3" width="17.25" style="2" bestFit="1" customWidth="1"/>
    <col min="4" max="4" width="10.58203125" style="2" customWidth="1"/>
    <col min="5" max="5" width="15.58203125" style="2" customWidth="1"/>
    <col min="6" max="13" width="6" style="2" hidden="1" customWidth="1" outlineLevel="1"/>
    <col min="14" max="16" width="7.08203125" style="2" hidden="1" customWidth="1" outlineLevel="1"/>
    <col min="17" max="17" width="9.1640625" style="2" bestFit="1" customWidth="1" collapsed="1"/>
    <col min="18" max="19" width="7.08203125" style="2" hidden="1" customWidth="1" outlineLevel="1"/>
    <col min="20" max="20" width="15.58203125" style="2" customWidth="1" collapsed="1"/>
    <col min="21" max="21" width="15.58203125" style="11" customWidth="1"/>
    <col min="22" max="23" width="15.08203125" style="13" customWidth="1"/>
    <col min="24" max="24" width="12.58203125" style="2" customWidth="1"/>
    <col min="25" max="35" width="8.1640625" style="2" hidden="1" customWidth="1" outlineLevel="1"/>
    <col min="36" max="36" width="12.58203125" style="2" customWidth="1" collapsed="1"/>
    <col min="37" max="38" width="12.58203125" style="2" hidden="1" customWidth="1" outlineLevel="1"/>
    <col min="39" max="39" width="16.83203125" style="2" customWidth="1" collapsed="1"/>
    <col min="40" max="40" width="12.58203125" style="2" customWidth="1"/>
    <col min="41" max="47" width="9" style="2" customWidth="1"/>
    <col min="48" max="51" width="9.83203125" style="2060" hidden="1" customWidth="1"/>
    <col min="52" max="52" width="9" style="2"/>
    <col min="53" max="53" width="15" style="2" bestFit="1" customWidth="1"/>
    <col min="54" max="54" width="13.6640625" style="2" bestFit="1" customWidth="1"/>
    <col min="55" max="16384" width="9" style="2"/>
  </cols>
  <sheetData>
    <row r="1" spans="1:54" s="1" customFormat="1" ht="42" customHeight="1">
      <c r="A1" s="1618" t="s">
        <v>306</v>
      </c>
      <c r="B1" s="1618"/>
      <c r="C1" s="1618"/>
      <c r="D1" s="1618"/>
      <c r="E1" s="1618"/>
      <c r="F1" s="1618"/>
      <c r="G1" s="1618"/>
      <c r="H1" s="1618"/>
      <c r="I1" s="1618"/>
      <c r="J1" s="1618"/>
      <c r="K1" s="1618"/>
      <c r="L1" s="1618"/>
      <c r="M1" s="1618"/>
      <c r="N1" s="1618"/>
      <c r="O1" s="1618"/>
      <c r="P1" s="1618"/>
      <c r="Q1" s="1618"/>
      <c r="R1" s="1618"/>
      <c r="S1" s="1618"/>
      <c r="T1" s="1618"/>
      <c r="U1" s="1618"/>
      <c r="V1" s="346"/>
      <c r="W1" s="346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V1" s="2059"/>
      <c r="AW1" s="2059"/>
      <c r="AX1" s="2059"/>
      <c r="AY1" s="2059"/>
    </row>
    <row r="2" spans="1:54" s="1" customFormat="1" ht="23.9" customHeight="1">
      <c r="A2" s="181" t="s">
        <v>52</v>
      </c>
      <c r="B2" s="182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422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  <c r="AM2" s="340"/>
      <c r="AN2" s="277"/>
      <c r="AV2" s="2058"/>
      <c r="AW2" s="2058"/>
      <c r="AX2" s="2058"/>
      <c r="AY2" s="2059"/>
    </row>
    <row r="3" spans="1:54" s="1" customFormat="1" ht="23.9" customHeight="1">
      <c r="A3" s="181" t="s">
        <v>34</v>
      </c>
      <c r="B3" s="182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42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  <c r="AM3" s="340"/>
      <c r="AN3" s="277"/>
      <c r="AV3" s="2058"/>
      <c r="AW3" s="2058"/>
      <c r="AX3" s="2058"/>
      <c r="AY3" s="2059"/>
    </row>
    <row r="4" spans="1:54" s="1" customFormat="1" ht="23.9" customHeight="1">
      <c r="A4" s="181" t="s">
        <v>835</v>
      </c>
      <c r="B4" s="182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422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277"/>
      <c r="AV4" s="2058"/>
      <c r="AW4" s="2058"/>
      <c r="AX4" s="2058"/>
      <c r="AY4" s="2059"/>
    </row>
    <row r="5" spans="1:54" s="1" customFormat="1" ht="23.9" customHeight="1">
      <c r="A5" s="180" t="s">
        <v>834</v>
      </c>
      <c r="B5" s="180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422"/>
      <c r="V5" s="340"/>
      <c r="W5" s="340"/>
      <c r="X5" s="423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423"/>
      <c r="AL5" s="423"/>
      <c r="AM5" s="423"/>
      <c r="AN5" s="423" t="s">
        <v>823</v>
      </c>
      <c r="AV5" s="2058"/>
      <c r="AW5" s="2058"/>
      <c r="AX5" s="2058"/>
      <c r="AY5" s="2059"/>
    </row>
    <row r="6" spans="1:54" ht="29.25" customHeight="1" thickBot="1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4"/>
      <c r="V6" s="255">
        <f t="shared" ref="V6:AN6" si="0">SUBTOTAL(9,V12:V162)</f>
        <v>0</v>
      </c>
      <c r="W6" s="255">
        <f t="shared" si="0"/>
        <v>0</v>
      </c>
      <c r="X6" s="255">
        <f t="shared" si="0"/>
        <v>0</v>
      </c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>
        <f t="shared" si="0"/>
        <v>0</v>
      </c>
      <c r="AK6" s="255"/>
      <c r="AL6" s="255"/>
      <c r="AM6" s="255">
        <f t="shared" si="0"/>
        <v>0</v>
      </c>
      <c r="AN6" s="255">
        <f t="shared" si="0"/>
        <v>0</v>
      </c>
    </row>
    <row r="7" spans="1:54" s="14" customFormat="1" ht="29.25" customHeight="1">
      <c r="A7" s="1746" t="s">
        <v>0</v>
      </c>
      <c r="B7" s="1883" t="s">
        <v>1</v>
      </c>
      <c r="C7" s="1883" t="s">
        <v>128</v>
      </c>
      <c r="D7" s="1626" t="s">
        <v>31</v>
      </c>
      <c r="E7" s="1874" t="s">
        <v>129</v>
      </c>
      <c r="F7" s="1875"/>
      <c r="G7" s="1875"/>
      <c r="H7" s="1875"/>
      <c r="I7" s="1875"/>
      <c r="J7" s="1875"/>
      <c r="K7" s="1875"/>
      <c r="L7" s="1875"/>
      <c r="M7" s="1875"/>
      <c r="N7" s="1875"/>
      <c r="O7" s="1875"/>
      <c r="P7" s="1875"/>
      <c r="Q7" s="1876"/>
      <c r="R7" s="1876"/>
      <c r="S7" s="1876"/>
      <c r="T7" s="1876"/>
      <c r="U7" s="1877"/>
      <c r="V7" s="278"/>
      <c r="W7" s="279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0"/>
      <c r="AJ7" s="280"/>
      <c r="AK7" s="280"/>
      <c r="AL7" s="280"/>
      <c r="AM7" s="280"/>
      <c r="AN7" s="281"/>
      <c r="AV7" s="2128" t="s">
        <v>25</v>
      </c>
      <c r="AW7" s="2128"/>
      <c r="AX7" s="2128"/>
      <c r="AY7" s="2128"/>
    </row>
    <row r="8" spans="1:54" s="14" customFormat="1" ht="29.25" customHeight="1">
      <c r="A8" s="1747"/>
      <c r="B8" s="1884"/>
      <c r="C8" s="1884"/>
      <c r="D8" s="1627"/>
      <c r="E8" s="1886">
        <v>0.65</v>
      </c>
      <c r="F8" s="1887"/>
      <c r="G8" s="1887"/>
      <c r="H8" s="1887"/>
      <c r="I8" s="1887"/>
      <c r="J8" s="1887"/>
      <c r="K8" s="1887"/>
      <c r="L8" s="1887"/>
      <c r="M8" s="1887"/>
      <c r="N8" s="1887"/>
      <c r="O8" s="1887"/>
      <c r="P8" s="1887"/>
      <c r="Q8" s="1888"/>
      <c r="R8" s="1888"/>
      <c r="S8" s="1888"/>
      <c r="T8" s="1888"/>
      <c r="U8" s="1889"/>
      <c r="V8" s="209" t="s">
        <v>841</v>
      </c>
      <c r="W8" s="1630" t="s">
        <v>123</v>
      </c>
      <c r="X8" s="207" t="s">
        <v>122</v>
      </c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86"/>
      <c r="AV8" s="2129" t="s">
        <v>3</v>
      </c>
      <c r="AW8" s="2129"/>
      <c r="AX8" s="2129"/>
      <c r="AY8" s="2129"/>
    </row>
    <row r="9" spans="1:54" s="14" customFormat="1" ht="29.25" customHeight="1">
      <c r="A9" s="1747"/>
      <c r="B9" s="1884"/>
      <c r="C9" s="1884"/>
      <c r="D9" s="1627"/>
      <c r="E9" s="1878" t="s">
        <v>830</v>
      </c>
      <c r="F9" s="1879"/>
      <c r="G9" s="1879"/>
      <c r="H9" s="1879"/>
      <c r="I9" s="1879"/>
      <c r="J9" s="1879"/>
      <c r="K9" s="1879"/>
      <c r="L9" s="1879"/>
      <c r="M9" s="1879"/>
      <c r="N9" s="1879"/>
      <c r="O9" s="1879"/>
      <c r="P9" s="1879"/>
      <c r="Q9" s="1880"/>
      <c r="R9" s="482"/>
      <c r="S9" s="482"/>
      <c r="T9" s="190" t="s">
        <v>821</v>
      </c>
      <c r="U9" s="1881" t="s">
        <v>833</v>
      </c>
      <c r="V9" s="210" t="s">
        <v>842</v>
      </c>
      <c r="W9" s="1630"/>
      <c r="X9" s="1850" t="s">
        <v>830</v>
      </c>
      <c r="Y9" s="1850"/>
      <c r="Z9" s="1850"/>
      <c r="AA9" s="1850"/>
      <c r="AB9" s="1850"/>
      <c r="AC9" s="1850"/>
      <c r="AD9" s="1850"/>
      <c r="AE9" s="1850"/>
      <c r="AF9" s="1850"/>
      <c r="AG9" s="1850"/>
      <c r="AH9" s="1850"/>
      <c r="AI9" s="1850"/>
      <c r="AJ9" s="1851"/>
      <c r="AK9" s="481"/>
      <c r="AL9" s="481"/>
      <c r="AM9" s="183" t="s">
        <v>821</v>
      </c>
      <c r="AN9" s="1852" t="s">
        <v>833</v>
      </c>
      <c r="AV9" s="2130" t="s">
        <v>4</v>
      </c>
      <c r="AW9" s="2131" t="s">
        <v>115</v>
      </c>
      <c r="AX9" s="2131" t="s">
        <v>5</v>
      </c>
      <c r="AY9" s="2130" t="s">
        <v>26</v>
      </c>
    </row>
    <row r="10" spans="1:54" s="14" customFormat="1" ht="29.25" customHeight="1" thickBot="1">
      <c r="A10" s="1747"/>
      <c r="B10" s="1884"/>
      <c r="C10" s="1884"/>
      <c r="D10" s="1627"/>
      <c r="E10" s="218" t="s">
        <v>4</v>
      </c>
      <c r="F10" s="618">
        <v>2</v>
      </c>
      <c r="G10" s="618">
        <f>+F10+1</f>
        <v>3</v>
      </c>
      <c r="H10" s="618">
        <f t="shared" ref="H10:P10" si="1">+G10+1</f>
        <v>4</v>
      </c>
      <c r="I10" s="618">
        <f t="shared" si="1"/>
        <v>5</v>
      </c>
      <c r="J10" s="618">
        <f t="shared" si="1"/>
        <v>6</v>
      </c>
      <c r="K10" s="618">
        <f t="shared" si="1"/>
        <v>7</v>
      </c>
      <c r="L10" s="618">
        <f t="shared" si="1"/>
        <v>8</v>
      </c>
      <c r="M10" s="618">
        <f t="shared" si="1"/>
        <v>9</v>
      </c>
      <c r="N10" s="618">
        <f t="shared" si="1"/>
        <v>10</v>
      </c>
      <c r="O10" s="618">
        <f t="shared" si="1"/>
        <v>11</v>
      </c>
      <c r="P10" s="618">
        <f t="shared" si="1"/>
        <v>12</v>
      </c>
      <c r="Q10" s="192" t="s">
        <v>32</v>
      </c>
      <c r="R10" s="619">
        <v>13</v>
      </c>
      <c r="S10" s="619">
        <v>14</v>
      </c>
      <c r="T10" s="192" t="s">
        <v>828</v>
      </c>
      <c r="U10" s="1882"/>
      <c r="V10" s="210"/>
      <c r="W10" s="211"/>
      <c r="X10" s="208" t="s">
        <v>4</v>
      </c>
      <c r="Y10" s="617">
        <v>2</v>
      </c>
      <c r="Z10" s="617">
        <f>+Y10+1</f>
        <v>3</v>
      </c>
      <c r="AA10" s="617">
        <f t="shared" ref="AA10:AI10" si="2">+Z10+1</f>
        <v>4</v>
      </c>
      <c r="AB10" s="617">
        <f t="shared" si="2"/>
        <v>5</v>
      </c>
      <c r="AC10" s="617">
        <f t="shared" si="2"/>
        <v>6</v>
      </c>
      <c r="AD10" s="617">
        <f t="shared" si="2"/>
        <v>7</v>
      </c>
      <c r="AE10" s="617">
        <f t="shared" si="2"/>
        <v>8</v>
      </c>
      <c r="AF10" s="617">
        <f t="shared" si="2"/>
        <v>9</v>
      </c>
      <c r="AG10" s="617">
        <f t="shared" si="2"/>
        <v>10</v>
      </c>
      <c r="AH10" s="617">
        <f t="shared" si="2"/>
        <v>11</v>
      </c>
      <c r="AI10" s="617">
        <f t="shared" si="2"/>
        <v>12</v>
      </c>
      <c r="AJ10" s="185" t="s">
        <v>32</v>
      </c>
      <c r="AK10" s="616">
        <v>13</v>
      </c>
      <c r="AL10" s="616">
        <v>14</v>
      </c>
      <c r="AM10" s="185" t="s">
        <v>828</v>
      </c>
      <c r="AN10" s="1853"/>
      <c r="AV10" s="2130"/>
      <c r="AW10" s="2131"/>
      <c r="AX10" s="2131"/>
      <c r="AY10" s="2130"/>
    </row>
    <row r="11" spans="1:54" s="14" customFormat="1" ht="29.25" customHeight="1" thickTop="1" thickBot="1">
      <c r="A11" s="1287"/>
      <c r="B11" s="1288"/>
      <c r="C11" s="1288"/>
      <c r="D11" s="1289"/>
      <c r="E11" s="1290"/>
      <c r="F11" s="1291"/>
      <c r="G11" s="1291"/>
      <c r="H11" s="1291"/>
      <c r="I11" s="1291"/>
      <c r="J11" s="1291"/>
      <c r="K11" s="1291"/>
      <c r="L11" s="1291"/>
      <c r="M11" s="1291"/>
      <c r="N11" s="1291"/>
      <c r="O11" s="1291"/>
      <c r="P11" s="1291"/>
      <c r="Q11" s="1292"/>
      <c r="R11" s="1292"/>
      <c r="S11" s="1292"/>
      <c r="T11" s="1293"/>
      <c r="U11" s="1294"/>
      <c r="V11" s="1295"/>
      <c r="W11" s="1296"/>
      <c r="X11" s="1297"/>
      <c r="Y11" s="1298"/>
      <c r="Z11" s="1298"/>
      <c r="AA11" s="1298"/>
      <c r="AB11" s="1298"/>
      <c r="AC11" s="1298"/>
      <c r="AD11" s="1298"/>
      <c r="AE11" s="1298"/>
      <c r="AF11" s="1298"/>
      <c r="AG11" s="1298"/>
      <c r="AH11" s="1298"/>
      <c r="AI11" s="1298"/>
      <c r="AJ11" s="1298"/>
      <c r="AK11" s="1298"/>
      <c r="AL11" s="1298"/>
      <c r="AM11" s="1299"/>
      <c r="AN11" s="1300"/>
      <c r="AV11" s="2132"/>
      <c r="AW11" s="2133"/>
      <c r="AX11" s="2133"/>
      <c r="AY11" s="2132"/>
    </row>
    <row r="12" spans="1:54" s="14" customFormat="1" ht="29.25" customHeight="1" thickTop="1">
      <c r="A12" s="1862" t="s">
        <v>593</v>
      </c>
      <c r="B12" s="762" t="s">
        <v>227</v>
      </c>
      <c r="C12" s="762" t="s">
        <v>594</v>
      </c>
      <c r="D12" s="242">
        <f>IF(AY12=0,0%,(AY12+300%)/1200%)</f>
        <v>0.72529999999999994</v>
      </c>
      <c r="E12" s="739">
        <f t="shared" ref="E12:E43" si="3">AV12*$E$8</f>
        <v>2.76159</v>
      </c>
      <c r="F12" s="740">
        <f>+Q12/11</f>
        <v>0</v>
      </c>
      <c r="G12" s="740">
        <f>+F12</f>
        <v>0</v>
      </c>
      <c r="H12" s="740">
        <f>+G12</f>
        <v>0</v>
      </c>
      <c r="I12" s="740">
        <f t="shared" ref="I12:P12" si="4">+H12</f>
        <v>0</v>
      </c>
      <c r="J12" s="740">
        <f t="shared" si="4"/>
        <v>0</v>
      </c>
      <c r="K12" s="740">
        <f t="shared" si="4"/>
        <v>0</v>
      </c>
      <c r="L12" s="740">
        <f t="shared" si="4"/>
        <v>0</v>
      </c>
      <c r="M12" s="740">
        <f t="shared" si="4"/>
        <v>0</v>
      </c>
      <c r="N12" s="740">
        <f t="shared" si="4"/>
        <v>0</v>
      </c>
      <c r="O12" s="740">
        <f t="shared" si="4"/>
        <v>0</v>
      </c>
      <c r="P12" s="740">
        <f t="shared" si="4"/>
        <v>0</v>
      </c>
      <c r="Q12" s="741">
        <f t="shared" ref="Q12:Q43" si="5">AW12*$E$8</f>
        <v>0</v>
      </c>
      <c r="R12" s="741">
        <f>+T12/2</f>
        <v>0.47287500000000005</v>
      </c>
      <c r="S12" s="741">
        <f>+R12</f>
        <v>0.47287500000000005</v>
      </c>
      <c r="T12" s="741">
        <f t="shared" ref="T12:T43" si="6">AX12*$E$8</f>
        <v>0.94575000000000009</v>
      </c>
      <c r="U12" s="742">
        <f>SUM(E12,Q12,T12)</f>
        <v>3.7073400000000003</v>
      </c>
      <c r="V12" s="243"/>
      <c r="W12" s="244">
        <f t="shared" ref="W12:W43" si="7">+ROUNDDOWN($V12*D12,-1)</f>
        <v>0</v>
      </c>
      <c r="X12" s="683">
        <f t="shared" ref="X12:X43" si="8">+ROUNDDOWN($V12*E12,-1)</f>
        <v>0</v>
      </c>
      <c r="Y12" s="245">
        <f t="shared" ref="Y12:Y43" si="9">+ROUNDDOWN($V12*F12,-1)</f>
        <v>0</v>
      </c>
      <c r="Z12" s="245">
        <f t="shared" ref="Z12:Z43" si="10">+ROUNDDOWN($V12*G12,-1)</f>
        <v>0</v>
      </c>
      <c r="AA12" s="245">
        <f t="shared" ref="AA12:AA43" si="11">+ROUNDDOWN($V12*H12,-1)</f>
        <v>0</v>
      </c>
      <c r="AB12" s="245">
        <f t="shared" ref="AB12:AB43" si="12">+ROUNDDOWN($V12*I12,-1)</f>
        <v>0</v>
      </c>
      <c r="AC12" s="245">
        <f t="shared" ref="AC12:AC43" si="13">+ROUNDDOWN($V12*J12,-1)</f>
        <v>0</v>
      </c>
      <c r="AD12" s="245">
        <f t="shared" ref="AD12:AD43" si="14">+ROUNDDOWN($V12*K12,-1)</f>
        <v>0</v>
      </c>
      <c r="AE12" s="245">
        <f t="shared" ref="AE12:AE43" si="15">+ROUNDDOWN($V12*L12,-1)</f>
        <v>0</v>
      </c>
      <c r="AF12" s="245">
        <f t="shared" ref="AF12:AF43" si="16">+ROUNDDOWN($V12*M12,-1)</f>
        <v>0</v>
      </c>
      <c r="AG12" s="245">
        <f t="shared" ref="AG12:AG43" si="17">+ROUNDDOWN($V12*N12,-1)</f>
        <v>0</v>
      </c>
      <c r="AH12" s="245">
        <f t="shared" ref="AH12:AH43" si="18">+ROUNDDOWN($V12*O12,-1)</f>
        <v>0</v>
      </c>
      <c r="AI12" s="245">
        <f t="shared" ref="AI12:AI43" si="19">+ROUNDDOWN($V12*P12,-1)</f>
        <v>0</v>
      </c>
      <c r="AJ12" s="687">
        <f t="shared" ref="AJ12:AJ43" si="20">+ROUNDDOWN($V12*Q12,-1)</f>
        <v>0</v>
      </c>
      <c r="AK12" s="246">
        <f t="shared" ref="AK12:AK43" si="21">+ROUNDDOWN($V12*R12,-1)</f>
        <v>0</v>
      </c>
      <c r="AL12" s="246">
        <f t="shared" ref="AL12:AL43" si="22">+ROUNDDOWN($V12*S12,-1)</f>
        <v>0</v>
      </c>
      <c r="AM12" s="687">
        <f t="shared" ref="AM12:AM43" si="23">+ROUNDDOWN($V12*T12,-1)</f>
        <v>0</v>
      </c>
      <c r="AN12" s="624">
        <f>SUM(X12,AJ12,AM12)</f>
        <v>0</v>
      </c>
      <c r="AV12" s="2134">
        <v>4.2485999999999997</v>
      </c>
      <c r="AW12" s="2134">
        <v>0</v>
      </c>
      <c r="AX12" s="2134">
        <v>1.4550000000000001</v>
      </c>
      <c r="AY12" s="2135">
        <v>5.7035999999999998</v>
      </c>
    </row>
    <row r="13" spans="1:54" s="14" customFormat="1" ht="29.25" customHeight="1">
      <c r="A13" s="1863"/>
      <c r="B13" s="764" t="s">
        <v>243</v>
      </c>
      <c r="C13" s="764" t="s">
        <v>594</v>
      </c>
      <c r="D13" s="232">
        <f t="shared" ref="D13:D76" si="24">IF(AY13=0,0%,(AY13+300%)/1200%)</f>
        <v>0.88373333333333326</v>
      </c>
      <c r="E13" s="731">
        <f t="shared" si="3"/>
        <v>3.6821199999999998</v>
      </c>
      <c r="F13" s="732">
        <f t="shared" ref="F13:F76" si="25">+Q13/11</f>
        <v>0</v>
      </c>
      <c r="G13" s="732">
        <f t="shared" ref="G13:P13" si="26">+F13</f>
        <v>0</v>
      </c>
      <c r="H13" s="732">
        <f t="shared" si="26"/>
        <v>0</v>
      </c>
      <c r="I13" s="732">
        <f t="shared" si="26"/>
        <v>0</v>
      </c>
      <c r="J13" s="732">
        <f t="shared" si="26"/>
        <v>0</v>
      </c>
      <c r="K13" s="732">
        <f t="shared" si="26"/>
        <v>0</v>
      </c>
      <c r="L13" s="732">
        <f t="shared" si="26"/>
        <v>0</v>
      </c>
      <c r="M13" s="732">
        <f t="shared" si="26"/>
        <v>0</v>
      </c>
      <c r="N13" s="732">
        <f t="shared" si="26"/>
        <v>0</v>
      </c>
      <c r="O13" s="732">
        <f t="shared" si="26"/>
        <v>0</v>
      </c>
      <c r="P13" s="732">
        <f t="shared" si="26"/>
        <v>0</v>
      </c>
      <c r="Q13" s="733">
        <f t="shared" si="5"/>
        <v>0</v>
      </c>
      <c r="R13" s="733">
        <f t="shared" ref="R13:R76" si="27">+T13/2</f>
        <v>0.63049999999999995</v>
      </c>
      <c r="S13" s="733">
        <f t="shared" ref="S13:S76" si="28">+R13</f>
        <v>0.63049999999999995</v>
      </c>
      <c r="T13" s="733">
        <f t="shared" si="6"/>
        <v>1.2609999999999999</v>
      </c>
      <c r="U13" s="734">
        <f t="shared" ref="U13:U76" si="29">SUM(E13,Q13,T13)</f>
        <v>4.9431199999999995</v>
      </c>
      <c r="V13" s="233"/>
      <c r="W13" s="234">
        <f t="shared" si="7"/>
        <v>0</v>
      </c>
      <c r="X13" s="681">
        <f t="shared" si="8"/>
        <v>0</v>
      </c>
      <c r="Y13" s="235">
        <f t="shared" si="9"/>
        <v>0</v>
      </c>
      <c r="Z13" s="235">
        <f t="shared" si="10"/>
        <v>0</v>
      </c>
      <c r="AA13" s="235">
        <f t="shared" si="11"/>
        <v>0</v>
      </c>
      <c r="AB13" s="235">
        <f t="shared" si="12"/>
        <v>0</v>
      </c>
      <c r="AC13" s="235">
        <f t="shared" si="13"/>
        <v>0</v>
      </c>
      <c r="AD13" s="235">
        <f t="shared" si="14"/>
        <v>0</v>
      </c>
      <c r="AE13" s="235">
        <f t="shared" si="15"/>
        <v>0</v>
      </c>
      <c r="AF13" s="235">
        <f t="shared" si="16"/>
        <v>0</v>
      </c>
      <c r="AG13" s="235">
        <f t="shared" si="17"/>
        <v>0</v>
      </c>
      <c r="AH13" s="235">
        <f t="shared" si="18"/>
        <v>0</v>
      </c>
      <c r="AI13" s="235">
        <f t="shared" si="19"/>
        <v>0</v>
      </c>
      <c r="AJ13" s="685">
        <f t="shared" si="20"/>
        <v>0</v>
      </c>
      <c r="AK13" s="236">
        <f t="shared" si="21"/>
        <v>0</v>
      </c>
      <c r="AL13" s="236">
        <f t="shared" si="22"/>
        <v>0</v>
      </c>
      <c r="AM13" s="685">
        <f t="shared" si="23"/>
        <v>0</v>
      </c>
      <c r="AN13" s="622">
        <f t="shared" ref="AN13:AN76" si="30">SUM(X13,AJ13,AM13)</f>
        <v>0</v>
      </c>
      <c r="AV13" s="2136">
        <v>5.6647999999999996</v>
      </c>
      <c r="AW13" s="2136">
        <v>0</v>
      </c>
      <c r="AX13" s="2136">
        <v>1.94</v>
      </c>
      <c r="AY13" s="2137">
        <v>7.6047999999999991</v>
      </c>
    </row>
    <row r="14" spans="1:54" s="14" customFormat="1" ht="29.25" customHeight="1">
      <c r="A14" s="1864"/>
      <c r="B14" s="766" t="s">
        <v>595</v>
      </c>
      <c r="C14" s="766" t="s">
        <v>594</v>
      </c>
      <c r="D14" s="237">
        <f t="shared" si="24"/>
        <v>1.01048</v>
      </c>
      <c r="E14" s="735">
        <f t="shared" si="3"/>
        <v>4.4185440000000007</v>
      </c>
      <c r="F14" s="736">
        <f t="shared" si="25"/>
        <v>0</v>
      </c>
      <c r="G14" s="736">
        <f t="shared" ref="G14:P14" si="31">+F14</f>
        <v>0</v>
      </c>
      <c r="H14" s="736">
        <f t="shared" si="31"/>
        <v>0</v>
      </c>
      <c r="I14" s="736">
        <f t="shared" si="31"/>
        <v>0</v>
      </c>
      <c r="J14" s="736">
        <f t="shared" si="31"/>
        <v>0</v>
      </c>
      <c r="K14" s="736">
        <f t="shared" si="31"/>
        <v>0</v>
      </c>
      <c r="L14" s="736">
        <f t="shared" si="31"/>
        <v>0</v>
      </c>
      <c r="M14" s="736">
        <f t="shared" si="31"/>
        <v>0</v>
      </c>
      <c r="N14" s="736">
        <f t="shared" si="31"/>
        <v>0</v>
      </c>
      <c r="O14" s="736">
        <f t="shared" si="31"/>
        <v>0</v>
      </c>
      <c r="P14" s="736">
        <f t="shared" si="31"/>
        <v>0</v>
      </c>
      <c r="Q14" s="737">
        <f t="shared" si="5"/>
        <v>0</v>
      </c>
      <c r="R14" s="737">
        <f t="shared" si="27"/>
        <v>0.75659999999999994</v>
      </c>
      <c r="S14" s="737">
        <f t="shared" si="28"/>
        <v>0.75659999999999994</v>
      </c>
      <c r="T14" s="737">
        <f t="shared" si="6"/>
        <v>1.5131999999999999</v>
      </c>
      <c r="U14" s="738">
        <f t="shared" si="29"/>
        <v>5.9317440000000001</v>
      </c>
      <c r="V14" s="238"/>
      <c r="W14" s="239">
        <f t="shared" si="7"/>
        <v>0</v>
      </c>
      <c r="X14" s="682">
        <f t="shared" si="8"/>
        <v>0</v>
      </c>
      <c r="Y14" s="240">
        <f t="shared" si="9"/>
        <v>0</v>
      </c>
      <c r="Z14" s="240">
        <f t="shared" si="10"/>
        <v>0</v>
      </c>
      <c r="AA14" s="240">
        <f t="shared" si="11"/>
        <v>0</v>
      </c>
      <c r="AB14" s="240">
        <f t="shared" si="12"/>
        <v>0</v>
      </c>
      <c r="AC14" s="240">
        <f t="shared" si="13"/>
        <v>0</v>
      </c>
      <c r="AD14" s="240">
        <f t="shared" si="14"/>
        <v>0</v>
      </c>
      <c r="AE14" s="240">
        <f t="shared" si="15"/>
        <v>0</v>
      </c>
      <c r="AF14" s="240">
        <f t="shared" si="16"/>
        <v>0</v>
      </c>
      <c r="AG14" s="240">
        <f t="shared" si="17"/>
        <v>0</v>
      </c>
      <c r="AH14" s="240">
        <f t="shared" si="18"/>
        <v>0</v>
      </c>
      <c r="AI14" s="240">
        <f t="shared" si="19"/>
        <v>0</v>
      </c>
      <c r="AJ14" s="686">
        <f t="shared" si="20"/>
        <v>0</v>
      </c>
      <c r="AK14" s="241">
        <f t="shared" si="21"/>
        <v>0</v>
      </c>
      <c r="AL14" s="241">
        <f t="shared" si="22"/>
        <v>0</v>
      </c>
      <c r="AM14" s="686">
        <f t="shared" si="23"/>
        <v>0</v>
      </c>
      <c r="AN14" s="623">
        <f t="shared" si="30"/>
        <v>0</v>
      </c>
      <c r="AV14" s="2138">
        <v>6.7977600000000002</v>
      </c>
      <c r="AW14" s="2138">
        <v>0</v>
      </c>
      <c r="AX14" s="2138">
        <v>2.3279999999999998</v>
      </c>
      <c r="AY14" s="2139">
        <v>9.1257599999999996</v>
      </c>
      <c r="BA14" s="1247"/>
      <c r="BB14" s="1247"/>
    </row>
    <row r="15" spans="1:54" s="14" customFormat="1" ht="29.25" customHeight="1">
      <c r="A15" s="1862" t="s">
        <v>596</v>
      </c>
      <c r="B15" s="762" t="s">
        <v>227</v>
      </c>
      <c r="C15" s="762" t="s">
        <v>594</v>
      </c>
      <c r="D15" s="242">
        <f t="shared" si="24"/>
        <v>0.69361333333333341</v>
      </c>
      <c r="E15" s="739">
        <f t="shared" si="3"/>
        <v>2.5774840000000001</v>
      </c>
      <c r="F15" s="740">
        <f t="shared" si="25"/>
        <v>0</v>
      </c>
      <c r="G15" s="740">
        <f t="shared" ref="G15:P15" si="32">+F15</f>
        <v>0</v>
      </c>
      <c r="H15" s="740">
        <f t="shared" si="32"/>
        <v>0</v>
      </c>
      <c r="I15" s="740">
        <f t="shared" si="32"/>
        <v>0</v>
      </c>
      <c r="J15" s="740">
        <f t="shared" si="32"/>
        <v>0</v>
      </c>
      <c r="K15" s="740">
        <f t="shared" si="32"/>
        <v>0</v>
      </c>
      <c r="L15" s="740">
        <f t="shared" si="32"/>
        <v>0</v>
      </c>
      <c r="M15" s="740">
        <f t="shared" si="32"/>
        <v>0</v>
      </c>
      <c r="N15" s="740">
        <f t="shared" si="32"/>
        <v>0</v>
      </c>
      <c r="O15" s="740">
        <f t="shared" si="32"/>
        <v>0</v>
      </c>
      <c r="P15" s="740">
        <f t="shared" si="32"/>
        <v>0</v>
      </c>
      <c r="Q15" s="741">
        <f t="shared" si="5"/>
        <v>0</v>
      </c>
      <c r="R15" s="741">
        <f t="shared" si="27"/>
        <v>0.44134999999999996</v>
      </c>
      <c r="S15" s="741">
        <f t="shared" si="28"/>
        <v>0.44134999999999996</v>
      </c>
      <c r="T15" s="741">
        <f t="shared" si="6"/>
        <v>0.88269999999999993</v>
      </c>
      <c r="U15" s="742">
        <f t="shared" si="29"/>
        <v>3.4601839999999999</v>
      </c>
      <c r="V15" s="243"/>
      <c r="W15" s="244">
        <f t="shared" si="7"/>
        <v>0</v>
      </c>
      <c r="X15" s="683">
        <f t="shared" si="8"/>
        <v>0</v>
      </c>
      <c r="Y15" s="245">
        <f t="shared" si="9"/>
        <v>0</v>
      </c>
      <c r="Z15" s="245">
        <f t="shared" si="10"/>
        <v>0</v>
      </c>
      <c r="AA15" s="245">
        <f t="shared" si="11"/>
        <v>0</v>
      </c>
      <c r="AB15" s="245">
        <f t="shared" si="12"/>
        <v>0</v>
      </c>
      <c r="AC15" s="245">
        <f t="shared" si="13"/>
        <v>0</v>
      </c>
      <c r="AD15" s="245">
        <f t="shared" si="14"/>
        <v>0</v>
      </c>
      <c r="AE15" s="245">
        <f t="shared" si="15"/>
        <v>0</v>
      </c>
      <c r="AF15" s="245">
        <f t="shared" si="16"/>
        <v>0</v>
      </c>
      <c r="AG15" s="245">
        <f t="shared" si="17"/>
        <v>0</v>
      </c>
      <c r="AH15" s="245">
        <f t="shared" si="18"/>
        <v>0</v>
      </c>
      <c r="AI15" s="245">
        <f t="shared" si="19"/>
        <v>0</v>
      </c>
      <c r="AJ15" s="687">
        <f t="shared" si="20"/>
        <v>0</v>
      </c>
      <c r="AK15" s="246">
        <f t="shared" si="21"/>
        <v>0</v>
      </c>
      <c r="AL15" s="246">
        <f t="shared" si="22"/>
        <v>0</v>
      </c>
      <c r="AM15" s="687">
        <f t="shared" si="23"/>
        <v>0</v>
      </c>
      <c r="AN15" s="624">
        <f t="shared" si="30"/>
        <v>0</v>
      </c>
      <c r="AV15" s="2140">
        <v>3.96536</v>
      </c>
      <c r="AW15" s="2140">
        <v>0</v>
      </c>
      <c r="AX15" s="2140">
        <v>1.3579999999999999</v>
      </c>
      <c r="AY15" s="2141">
        <v>5.3233600000000001</v>
      </c>
    </row>
    <row r="16" spans="1:54" s="14" customFormat="1" ht="29.25" customHeight="1">
      <c r="A16" s="1863"/>
      <c r="B16" s="764" t="s">
        <v>243</v>
      </c>
      <c r="C16" s="764" t="s">
        <v>594</v>
      </c>
      <c r="D16" s="232">
        <f t="shared" si="24"/>
        <v>0.82035999999999998</v>
      </c>
      <c r="E16" s="731">
        <f t="shared" si="3"/>
        <v>3.3139080000000001</v>
      </c>
      <c r="F16" s="732">
        <f t="shared" si="25"/>
        <v>0</v>
      </c>
      <c r="G16" s="732">
        <f t="shared" ref="G16:P16" si="33">+F16</f>
        <v>0</v>
      </c>
      <c r="H16" s="732">
        <f t="shared" si="33"/>
        <v>0</v>
      </c>
      <c r="I16" s="732">
        <f t="shared" si="33"/>
        <v>0</v>
      </c>
      <c r="J16" s="732">
        <f t="shared" si="33"/>
        <v>0</v>
      </c>
      <c r="K16" s="732">
        <f t="shared" si="33"/>
        <v>0</v>
      </c>
      <c r="L16" s="732">
        <f t="shared" si="33"/>
        <v>0</v>
      </c>
      <c r="M16" s="732">
        <f t="shared" si="33"/>
        <v>0</v>
      </c>
      <c r="N16" s="732">
        <f t="shared" si="33"/>
        <v>0</v>
      </c>
      <c r="O16" s="732">
        <f t="shared" si="33"/>
        <v>0</v>
      </c>
      <c r="P16" s="732">
        <f t="shared" si="33"/>
        <v>0</v>
      </c>
      <c r="Q16" s="733">
        <f t="shared" si="5"/>
        <v>0</v>
      </c>
      <c r="R16" s="733">
        <f t="shared" si="27"/>
        <v>0.56745000000000001</v>
      </c>
      <c r="S16" s="733">
        <f t="shared" si="28"/>
        <v>0.56745000000000001</v>
      </c>
      <c r="T16" s="733">
        <f t="shared" si="6"/>
        <v>1.1349</v>
      </c>
      <c r="U16" s="734">
        <f t="shared" si="29"/>
        <v>4.4488079999999997</v>
      </c>
      <c r="V16" s="233"/>
      <c r="W16" s="234">
        <f t="shared" si="7"/>
        <v>0</v>
      </c>
      <c r="X16" s="681">
        <f t="shared" si="8"/>
        <v>0</v>
      </c>
      <c r="Y16" s="235">
        <f t="shared" si="9"/>
        <v>0</v>
      </c>
      <c r="Z16" s="235">
        <f t="shared" si="10"/>
        <v>0</v>
      </c>
      <c r="AA16" s="235">
        <f t="shared" si="11"/>
        <v>0</v>
      </c>
      <c r="AB16" s="235">
        <f t="shared" si="12"/>
        <v>0</v>
      </c>
      <c r="AC16" s="235">
        <f t="shared" si="13"/>
        <v>0</v>
      </c>
      <c r="AD16" s="235">
        <f t="shared" si="14"/>
        <v>0</v>
      </c>
      <c r="AE16" s="235">
        <f t="shared" si="15"/>
        <v>0</v>
      </c>
      <c r="AF16" s="235">
        <f t="shared" si="16"/>
        <v>0</v>
      </c>
      <c r="AG16" s="235">
        <f t="shared" si="17"/>
        <v>0</v>
      </c>
      <c r="AH16" s="235">
        <f t="shared" si="18"/>
        <v>0</v>
      </c>
      <c r="AI16" s="235">
        <f t="shared" si="19"/>
        <v>0</v>
      </c>
      <c r="AJ16" s="685">
        <f t="shared" si="20"/>
        <v>0</v>
      </c>
      <c r="AK16" s="236">
        <f t="shared" si="21"/>
        <v>0</v>
      </c>
      <c r="AL16" s="236">
        <f t="shared" si="22"/>
        <v>0</v>
      </c>
      <c r="AM16" s="685">
        <f t="shared" si="23"/>
        <v>0</v>
      </c>
      <c r="AN16" s="622">
        <f t="shared" si="30"/>
        <v>0</v>
      </c>
      <c r="AV16" s="2136">
        <v>5.0983200000000002</v>
      </c>
      <c r="AW16" s="2136">
        <v>0</v>
      </c>
      <c r="AX16" s="2136">
        <v>1.746</v>
      </c>
      <c r="AY16" s="2137">
        <v>6.8443199999999997</v>
      </c>
    </row>
    <row r="17" spans="1:51" s="14" customFormat="1" ht="29.25" customHeight="1">
      <c r="A17" s="1864"/>
      <c r="B17" s="766" t="s">
        <v>595</v>
      </c>
      <c r="C17" s="766" t="s">
        <v>594</v>
      </c>
      <c r="D17" s="237">
        <f t="shared" si="24"/>
        <v>0.94710666666666665</v>
      </c>
      <c r="E17" s="735">
        <f t="shared" si="3"/>
        <v>4.050332</v>
      </c>
      <c r="F17" s="736">
        <f t="shared" si="25"/>
        <v>0</v>
      </c>
      <c r="G17" s="736">
        <f t="shared" ref="G17:P17" si="34">+F17</f>
        <v>0</v>
      </c>
      <c r="H17" s="736">
        <f t="shared" si="34"/>
        <v>0</v>
      </c>
      <c r="I17" s="736">
        <f t="shared" si="34"/>
        <v>0</v>
      </c>
      <c r="J17" s="736">
        <f t="shared" si="34"/>
        <v>0</v>
      </c>
      <c r="K17" s="736">
        <f t="shared" si="34"/>
        <v>0</v>
      </c>
      <c r="L17" s="736">
        <f t="shared" si="34"/>
        <v>0</v>
      </c>
      <c r="M17" s="736">
        <f t="shared" si="34"/>
        <v>0</v>
      </c>
      <c r="N17" s="736">
        <f t="shared" si="34"/>
        <v>0</v>
      </c>
      <c r="O17" s="736">
        <f t="shared" si="34"/>
        <v>0</v>
      </c>
      <c r="P17" s="736">
        <f t="shared" si="34"/>
        <v>0</v>
      </c>
      <c r="Q17" s="737">
        <f t="shared" si="5"/>
        <v>0</v>
      </c>
      <c r="R17" s="737">
        <f t="shared" si="27"/>
        <v>0.69355</v>
      </c>
      <c r="S17" s="737">
        <f t="shared" si="28"/>
        <v>0.69355</v>
      </c>
      <c r="T17" s="737">
        <f t="shared" si="6"/>
        <v>1.3871</v>
      </c>
      <c r="U17" s="738">
        <f t="shared" si="29"/>
        <v>5.4374320000000003</v>
      </c>
      <c r="V17" s="238"/>
      <c r="W17" s="239">
        <f t="shared" si="7"/>
        <v>0</v>
      </c>
      <c r="X17" s="682">
        <f t="shared" si="8"/>
        <v>0</v>
      </c>
      <c r="Y17" s="240">
        <f t="shared" si="9"/>
        <v>0</v>
      </c>
      <c r="Z17" s="240">
        <f t="shared" si="10"/>
        <v>0</v>
      </c>
      <c r="AA17" s="240">
        <f t="shared" si="11"/>
        <v>0</v>
      </c>
      <c r="AB17" s="240">
        <f t="shared" si="12"/>
        <v>0</v>
      </c>
      <c r="AC17" s="240">
        <f t="shared" si="13"/>
        <v>0</v>
      </c>
      <c r="AD17" s="240">
        <f t="shared" si="14"/>
        <v>0</v>
      </c>
      <c r="AE17" s="240">
        <f t="shared" si="15"/>
        <v>0</v>
      </c>
      <c r="AF17" s="240">
        <f t="shared" si="16"/>
        <v>0</v>
      </c>
      <c r="AG17" s="240">
        <f t="shared" si="17"/>
        <v>0</v>
      </c>
      <c r="AH17" s="240">
        <f t="shared" si="18"/>
        <v>0</v>
      </c>
      <c r="AI17" s="240">
        <f t="shared" si="19"/>
        <v>0</v>
      </c>
      <c r="AJ17" s="686">
        <f t="shared" si="20"/>
        <v>0</v>
      </c>
      <c r="AK17" s="241">
        <f t="shared" si="21"/>
        <v>0</v>
      </c>
      <c r="AL17" s="241">
        <f t="shared" si="22"/>
        <v>0</v>
      </c>
      <c r="AM17" s="686">
        <f t="shared" si="23"/>
        <v>0</v>
      </c>
      <c r="AN17" s="623">
        <f t="shared" si="30"/>
        <v>0</v>
      </c>
      <c r="AV17" s="2138">
        <v>6.2312799999999999</v>
      </c>
      <c r="AW17" s="2138">
        <v>0</v>
      </c>
      <c r="AX17" s="2138">
        <v>2.1339999999999999</v>
      </c>
      <c r="AY17" s="2139">
        <v>8.3652800000000003</v>
      </c>
    </row>
    <row r="18" spans="1:51" s="14" customFormat="1" ht="29.25" customHeight="1">
      <c r="A18" s="1862" t="s">
        <v>597</v>
      </c>
      <c r="B18" s="762" t="s">
        <v>24</v>
      </c>
      <c r="C18" s="762" t="s">
        <v>307</v>
      </c>
      <c r="D18" s="242">
        <f t="shared" si="24"/>
        <v>0.72529999999999994</v>
      </c>
      <c r="E18" s="739">
        <f t="shared" si="3"/>
        <v>2.76159</v>
      </c>
      <c r="F18" s="740">
        <f t="shared" si="25"/>
        <v>0</v>
      </c>
      <c r="G18" s="740">
        <f t="shared" ref="G18:P18" si="35">+F18</f>
        <v>0</v>
      </c>
      <c r="H18" s="740">
        <f t="shared" si="35"/>
        <v>0</v>
      </c>
      <c r="I18" s="740">
        <f t="shared" si="35"/>
        <v>0</v>
      </c>
      <c r="J18" s="740">
        <f t="shared" si="35"/>
        <v>0</v>
      </c>
      <c r="K18" s="740">
        <f t="shared" si="35"/>
        <v>0</v>
      </c>
      <c r="L18" s="740">
        <f t="shared" si="35"/>
        <v>0</v>
      </c>
      <c r="M18" s="740">
        <f t="shared" si="35"/>
        <v>0</v>
      </c>
      <c r="N18" s="740">
        <f t="shared" si="35"/>
        <v>0</v>
      </c>
      <c r="O18" s="740">
        <f t="shared" si="35"/>
        <v>0</v>
      </c>
      <c r="P18" s="740">
        <f t="shared" si="35"/>
        <v>0</v>
      </c>
      <c r="Q18" s="741">
        <f t="shared" si="5"/>
        <v>0</v>
      </c>
      <c r="R18" s="741">
        <f t="shared" si="27"/>
        <v>0.47287500000000005</v>
      </c>
      <c r="S18" s="741">
        <f t="shared" si="28"/>
        <v>0.47287500000000005</v>
      </c>
      <c r="T18" s="741">
        <f t="shared" si="6"/>
        <v>0.94575000000000009</v>
      </c>
      <c r="U18" s="742">
        <f t="shared" si="29"/>
        <v>3.7073400000000003</v>
      </c>
      <c r="V18" s="243"/>
      <c r="W18" s="244">
        <f t="shared" si="7"/>
        <v>0</v>
      </c>
      <c r="X18" s="683">
        <f t="shared" si="8"/>
        <v>0</v>
      </c>
      <c r="Y18" s="245">
        <f t="shared" si="9"/>
        <v>0</v>
      </c>
      <c r="Z18" s="245">
        <f t="shared" si="10"/>
        <v>0</v>
      </c>
      <c r="AA18" s="245">
        <f t="shared" si="11"/>
        <v>0</v>
      </c>
      <c r="AB18" s="245">
        <f t="shared" si="12"/>
        <v>0</v>
      </c>
      <c r="AC18" s="245">
        <f t="shared" si="13"/>
        <v>0</v>
      </c>
      <c r="AD18" s="245">
        <f t="shared" si="14"/>
        <v>0</v>
      </c>
      <c r="AE18" s="245">
        <f t="shared" si="15"/>
        <v>0</v>
      </c>
      <c r="AF18" s="245">
        <f t="shared" si="16"/>
        <v>0</v>
      </c>
      <c r="AG18" s="245">
        <f t="shared" si="17"/>
        <v>0</v>
      </c>
      <c r="AH18" s="245">
        <f t="shared" si="18"/>
        <v>0</v>
      </c>
      <c r="AI18" s="245">
        <f t="shared" si="19"/>
        <v>0</v>
      </c>
      <c r="AJ18" s="687">
        <f t="shared" si="20"/>
        <v>0</v>
      </c>
      <c r="AK18" s="246">
        <f t="shared" si="21"/>
        <v>0</v>
      </c>
      <c r="AL18" s="246">
        <f t="shared" si="22"/>
        <v>0</v>
      </c>
      <c r="AM18" s="687">
        <f t="shared" si="23"/>
        <v>0</v>
      </c>
      <c r="AN18" s="624">
        <f t="shared" si="30"/>
        <v>0</v>
      </c>
      <c r="AV18" s="2140">
        <v>4.2485999999999997</v>
      </c>
      <c r="AW18" s="2140">
        <v>0</v>
      </c>
      <c r="AX18" s="2140">
        <v>1.4550000000000001</v>
      </c>
      <c r="AY18" s="2141">
        <v>5.7035999999999998</v>
      </c>
    </row>
    <row r="19" spans="1:51" s="14" customFormat="1" ht="29.25" customHeight="1">
      <c r="A19" s="1863"/>
      <c r="B19" s="764" t="s">
        <v>107</v>
      </c>
      <c r="C19" s="764" t="s">
        <v>307</v>
      </c>
      <c r="D19" s="232">
        <f t="shared" si="24"/>
        <v>0.88373333333333326</v>
      </c>
      <c r="E19" s="731">
        <f t="shared" si="3"/>
        <v>3.6821199999999998</v>
      </c>
      <c r="F19" s="732">
        <f t="shared" si="25"/>
        <v>0</v>
      </c>
      <c r="G19" s="732">
        <f t="shared" ref="G19:P19" si="36">+F19</f>
        <v>0</v>
      </c>
      <c r="H19" s="732">
        <f t="shared" si="36"/>
        <v>0</v>
      </c>
      <c r="I19" s="732">
        <f t="shared" si="36"/>
        <v>0</v>
      </c>
      <c r="J19" s="732">
        <f t="shared" si="36"/>
        <v>0</v>
      </c>
      <c r="K19" s="732">
        <f t="shared" si="36"/>
        <v>0</v>
      </c>
      <c r="L19" s="732">
        <f t="shared" si="36"/>
        <v>0</v>
      </c>
      <c r="M19" s="732">
        <f t="shared" si="36"/>
        <v>0</v>
      </c>
      <c r="N19" s="732">
        <f t="shared" si="36"/>
        <v>0</v>
      </c>
      <c r="O19" s="732">
        <f t="shared" si="36"/>
        <v>0</v>
      </c>
      <c r="P19" s="732">
        <f t="shared" si="36"/>
        <v>0</v>
      </c>
      <c r="Q19" s="733">
        <f t="shared" si="5"/>
        <v>0</v>
      </c>
      <c r="R19" s="733">
        <f t="shared" si="27"/>
        <v>0.63049999999999995</v>
      </c>
      <c r="S19" s="733">
        <f t="shared" si="28"/>
        <v>0.63049999999999995</v>
      </c>
      <c r="T19" s="733">
        <f t="shared" si="6"/>
        <v>1.2609999999999999</v>
      </c>
      <c r="U19" s="734">
        <f t="shared" si="29"/>
        <v>4.9431199999999995</v>
      </c>
      <c r="V19" s="233"/>
      <c r="W19" s="234">
        <f t="shared" si="7"/>
        <v>0</v>
      </c>
      <c r="X19" s="681">
        <f t="shared" si="8"/>
        <v>0</v>
      </c>
      <c r="Y19" s="235">
        <f t="shared" si="9"/>
        <v>0</v>
      </c>
      <c r="Z19" s="235">
        <f t="shared" si="10"/>
        <v>0</v>
      </c>
      <c r="AA19" s="235">
        <f t="shared" si="11"/>
        <v>0</v>
      </c>
      <c r="AB19" s="235">
        <f t="shared" si="12"/>
        <v>0</v>
      </c>
      <c r="AC19" s="235">
        <f t="shared" si="13"/>
        <v>0</v>
      </c>
      <c r="AD19" s="235">
        <f t="shared" si="14"/>
        <v>0</v>
      </c>
      <c r="AE19" s="235">
        <f t="shared" si="15"/>
        <v>0</v>
      </c>
      <c r="AF19" s="235">
        <f t="shared" si="16"/>
        <v>0</v>
      </c>
      <c r="AG19" s="235">
        <f t="shared" si="17"/>
        <v>0</v>
      </c>
      <c r="AH19" s="235">
        <f t="shared" si="18"/>
        <v>0</v>
      </c>
      <c r="AI19" s="235">
        <f t="shared" si="19"/>
        <v>0</v>
      </c>
      <c r="AJ19" s="685">
        <f t="shared" si="20"/>
        <v>0</v>
      </c>
      <c r="AK19" s="236">
        <f t="shared" si="21"/>
        <v>0</v>
      </c>
      <c r="AL19" s="236">
        <f t="shared" si="22"/>
        <v>0</v>
      </c>
      <c r="AM19" s="685">
        <f t="shared" si="23"/>
        <v>0</v>
      </c>
      <c r="AN19" s="622">
        <f t="shared" si="30"/>
        <v>0</v>
      </c>
      <c r="AV19" s="2136">
        <v>5.6647999999999996</v>
      </c>
      <c r="AW19" s="2136">
        <v>0</v>
      </c>
      <c r="AX19" s="2136">
        <v>1.94</v>
      </c>
      <c r="AY19" s="2137">
        <v>7.6047999999999991</v>
      </c>
    </row>
    <row r="20" spans="1:51" s="14" customFormat="1" ht="29.25" customHeight="1">
      <c r="A20" s="1864"/>
      <c r="B20" s="766" t="s">
        <v>308</v>
      </c>
      <c r="C20" s="766" t="s">
        <v>307</v>
      </c>
      <c r="D20" s="237">
        <f t="shared" si="24"/>
        <v>1.01048</v>
      </c>
      <c r="E20" s="735">
        <f t="shared" si="3"/>
        <v>4.4185440000000007</v>
      </c>
      <c r="F20" s="736">
        <f t="shared" si="25"/>
        <v>0</v>
      </c>
      <c r="G20" s="736">
        <f t="shared" ref="G20:P20" si="37">+F20</f>
        <v>0</v>
      </c>
      <c r="H20" s="736">
        <f t="shared" si="37"/>
        <v>0</v>
      </c>
      <c r="I20" s="736">
        <f t="shared" si="37"/>
        <v>0</v>
      </c>
      <c r="J20" s="736">
        <f t="shared" si="37"/>
        <v>0</v>
      </c>
      <c r="K20" s="736">
        <f t="shared" si="37"/>
        <v>0</v>
      </c>
      <c r="L20" s="736">
        <f t="shared" si="37"/>
        <v>0</v>
      </c>
      <c r="M20" s="736">
        <f t="shared" si="37"/>
        <v>0</v>
      </c>
      <c r="N20" s="736">
        <f t="shared" si="37"/>
        <v>0</v>
      </c>
      <c r="O20" s="736">
        <f t="shared" si="37"/>
        <v>0</v>
      </c>
      <c r="P20" s="736">
        <f t="shared" si="37"/>
        <v>0</v>
      </c>
      <c r="Q20" s="737">
        <f t="shared" si="5"/>
        <v>0</v>
      </c>
      <c r="R20" s="737">
        <f t="shared" si="27"/>
        <v>0.75659999999999994</v>
      </c>
      <c r="S20" s="737">
        <f t="shared" si="28"/>
        <v>0.75659999999999994</v>
      </c>
      <c r="T20" s="737">
        <f t="shared" si="6"/>
        <v>1.5131999999999999</v>
      </c>
      <c r="U20" s="738">
        <f t="shared" si="29"/>
        <v>5.9317440000000001</v>
      </c>
      <c r="V20" s="238"/>
      <c r="W20" s="239">
        <f t="shared" si="7"/>
        <v>0</v>
      </c>
      <c r="X20" s="682">
        <f t="shared" si="8"/>
        <v>0</v>
      </c>
      <c r="Y20" s="240">
        <f t="shared" si="9"/>
        <v>0</v>
      </c>
      <c r="Z20" s="240">
        <f t="shared" si="10"/>
        <v>0</v>
      </c>
      <c r="AA20" s="240">
        <f t="shared" si="11"/>
        <v>0</v>
      </c>
      <c r="AB20" s="240">
        <f t="shared" si="12"/>
        <v>0</v>
      </c>
      <c r="AC20" s="240">
        <f t="shared" si="13"/>
        <v>0</v>
      </c>
      <c r="AD20" s="240">
        <f t="shared" si="14"/>
        <v>0</v>
      </c>
      <c r="AE20" s="240">
        <f t="shared" si="15"/>
        <v>0</v>
      </c>
      <c r="AF20" s="240">
        <f t="shared" si="16"/>
        <v>0</v>
      </c>
      <c r="AG20" s="240">
        <f t="shared" si="17"/>
        <v>0</v>
      </c>
      <c r="AH20" s="240">
        <f t="shared" si="18"/>
        <v>0</v>
      </c>
      <c r="AI20" s="240">
        <f t="shared" si="19"/>
        <v>0</v>
      </c>
      <c r="AJ20" s="686">
        <f t="shared" si="20"/>
        <v>0</v>
      </c>
      <c r="AK20" s="241">
        <f t="shared" si="21"/>
        <v>0</v>
      </c>
      <c r="AL20" s="241">
        <f t="shared" si="22"/>
        <v>0</v>
      </c>
      <c r="AM20" s="686">
        <f t="shared" si="23"/>
        <v>0</v>
      </c>
      <c r="AN20" s="623">
        <f t="shared" si="30"/>
        <v>0</v>
      </c>
      <c r="AV20" s="2138">
        <v>6.7977600000000002</v>
      </c>
      <c r="AW20" s="2138">
        <v>0</v>
      </c>
      <c r="AX20" s="2138">
        <v>2.3279999999999998</v>
      </c>
      <c r="AY20" s="2139">
        <v>9.1257599999999996</v>
      </c>
    </row>
    <row r="21" spans="1:51" s="14" customFormat="1" ht="29.25" customHeight="1">
      <c r="A21" s="772" t="s">
        <v>598</v>
      </c>
      <c r="B21" s="773" t="s">
        <v>308</v>
      </c>
      <c r="C21" s="773" t="s">
        <v>307</v>
      </c>
      <c r="D21" s="256">
        <f t="shared" si="24"/>
        <v>0.94710666666666665</v>
      </c>
      <c r="E21" s="743">
        <f t="shared" si="3"/>
        <v>4.050332</v>
      </c>
      <c r="F21" s="744">
        <f t="shared" si="25"/>
        <v>0</v>
      </c>
      <c r="G21" s="744">
        <f t="shared" ref="G21:P21" si="38">+F21</f>
        <v>0</v>
      </c>
      <c r="H21" s="744">
        <f t="shared" si="38"/>
        <v>0</v>
      </c>
      <c r="I21" s="744">
        <f t="shared" si="38"/>
        <v>0</v>
      </c>
      <c r="J21" s="744">
        <f t="shared" si="38"/>
        <v>0</v>
      </c>
      <c r="K21" s="744">
        <f t="shared" si="38"/>
        <v>0</v>
      </c>
      <c r="L21" s="744">
        <f t="shared" si="38"/>
        <v>0</v>
      </c>
      <c r="M21" s="744">
        <f t="shared" si="38"/>
        <v>0</v>
      </c>
      <c r="N21" s="744">
        <f t="shared" si="38"/>
        <v>0</v>
      </c>
      <c r="O21" s="744">
        <f t="shared" si="38"/>
        <v>0</v>
      </c>
      <c r="P21" s="744">
        <f t="shared" si="38"/>
        <v>0</v>
      </c>
      <c r="Q21" s="745">
        <f t="shared" si="5"/>
        <v>0</v>
      </c>
      <c r="R21" s="745">
        <f t="shared" si="27"/>
        <v>0.69355</v>
      </c>
      <c r="S21" s="745">
        <f t="shared" si="28"/>
        <v>0.69355</v>
      </c>
      <c r="T21" s="745">
        <f t="shared" si="6"/>
        <v>1.3871</v>
      </c>
      <c r="U21" s="746">
        <f t="shared" si="29"/>
        <v>5.4374320000000003</v>
      </c>
      <c r="V21" s="257"/>
      <c r="W21" s="217">
        <f t="shared" si="7"/>
        <v>0</v>
      </c>
      <c r="X21" s="684">
        <f t="shared" si="8"/>
        <v>0</v>
      </c>
      <c r="Y21" s="258">
        <f t="shared" si="9"/>
        <v>0</v>
      </c>
      <c r="Z21" s="258">
        <f t="shared" si="10"/>
        <v>0</v>
      </c>
      <c r="AA21" s="258">
        <f t="shared" si="11"/>
        <v>0</v>
      </c>
      <c r="AB21" s="258">
        <f t="shared" si="12"/>
        <v>0</v>
      </c>
      <c r="AC21" s="258">
        <f t="shared" si="13"/>
        <v>0</v>
      </c>
      <c r="AD21" s="258">
        <f t="shared" si="14"/>
        <v>0</v>
      </c>
      <c r="AE21" s="258">
        <f t="shared" si="15"/>
        <v>0</v>
      </c>
      <c r="AF21" s="258">
        <f t="shared" si="16"/>
        <v>0</v>
      </c>
      <c r="AG21" s="258">
        <f t="shared" si="17"/>
        <v>0</v>
      </c>
      <c r="AH21" s="258">
        <f t="shared" si="18"/>
        <v>0</v>
      </c>
      <c r="AI21" s="258">
        <f t="shared" si="19"/>
        <v>0</v>
      </c>
      <c r="AJ21" s="688">
        <f t="shared" si="20"/>
        <v>0</v>
      </c>
      <c r="AK21" s="259">
        <f t="shared" si="21"/>
        <v>0</v>
      </c>
      <c r="AL21" s="259">
        <f t="shared" si="22"/>
        <v>0</v>
      </c>
      <c r="AM21" s="688">
        <f t="shared" si="23"/>
        <v>0</v>
      </c>
      <c r="AN21" s="689">
        <f t="shared" si="30"/>
        <v>0</v>
      </c>
      <c r="AV21" s="2142">
        <v>6.2312799999999999</v>
      </c>
      <c r="AW21" s="2142">
        <v>0</v>
      </c>
      <c r="AX21" s="2142">
        <v>2.1339999999999999</v>
      </c>
      <c r="AY21" s="2143">
        <v>8.3652800000000003</v>
      </c>
    </row>
    <row r="22" spans="1:51" s="14" customFormat="1" ht="29.25" customHeight="1">
      <c r="A22" s="1862" t="s">
        <v>599</v>
      </c>
      <c r="B22" s="762" t="s">
        <v>24</v>
      </c>
      <c r="C22" s="762" t="s">
        <v>307</v>
      </c>
      <c r="D22" s="242">
        <f t="shared" si="24"/>
        <v>0.7569866666666667</v>
      </c>
      <c r="E22" s="739">
        <f t="shared" si="3"/>
        <v>2.9456959999999999</v>
      </c>
      <c r="F22" s="740">
        <f t="shared" si="25"/>
        <v>0</v>
      </c>
      <c r="G22" s="740">
        <f t="shared" ref="G22:P22" si="39">+F22</f>
        <v>0</v>
      </c>
      <c r="H22" s="740">
        <f t="shared" si="39"/>
        <v>0</v>
      </c>
      <c r="I22" s="740">
        <f t="shared" si="39"/>
        <v>0</v>
      </c>
      <c r="J22" s="740">
        <f t="shared" si="39"/>
        <v>0</v>
      </c>
      <c r="K22" s="740">
        <f t="shared" si="39"/>
        <v>0</v>
      </c>
      <c r="L22" s="740">
        <f t="shared" si="39"/>
        <v>0</v>
      </c>
      <c r="M22" s="740">
        <f t="shared" si="39"/>
        <v>0</v>
      </c>
      <c r="N22" s="740">
        <f t="shared" si="39"/>
        <v>0</v>
      </c>
      <c r="O22" s="740">
        <f t="shared" si="39"/>
        <v>0</v>
      </c>
      <c r="P22" s="740">
        <f t="shared" si="39"/>
        <v>0</v>
      </c>
      <c r="Q22" s="741">
        <f t="shared" si="5"/>
        <v>0</v>
      </c>
      <c r="R22" s="741">
        <f t="shared" si="27"/>
        <v>0.50440000000000007</v>
      </c>
      <c r="S22" s="741">
        <f t="shared" si="28"/>
        <v>0.50440000000000007</v>
      </c>
      <c r="T22" s="741">
        <f t="shared" si="6"/>
        <v>1.0088000000000001</v>
      </c>
      <c r="U22" s="742">
        <f t="shared" si="29"/>
        <v>3.9544959999999998</v>
      </c>
      <c r="V22" s="243"/>
      <c r="W22" s="244">
        <f t="shared" si="7"/>
        <v>0</v>
      </c>
      <c r="X22" s="683">
        <f t="shared" si="8"/>
        <v>0</v>
      </c>
      <c r="Y22" s="245">
        <f t="shared" si="9"/>
        <v>0</v>
      </c>
      <c r="Z22" s="245">
        <f t="shared" si="10"/>
        <v>0</v>
      </c>
      <c r="AA22" s="245">
        <f t="shared" si="11"/>
        <v>0</v>
      </c>
      <c r="AB22" s="245">
        <f t="shared" si="12"/>
        <v>0</v>
      </c>
      <c r="AC22" s="245">
        <f t="shared" si="13"/>
        <v>0</v>
      </c>
      <c r="AD22" s="245">
        <f t="shared" si="14"/>
        <v>0</v>
      </c>
      <c r="AE22" s="245">
        <f t="shared" si="15"/>
        <v>0</v>
      </c>
      <c r="AF22" s="245">
        <f t="shared" si="16"/>
        <v>0</v>
      </c>
      <c r="AG22" s="245">
        <f t="shared" si="17"/>
        <v>0</v>
      </c>
      <c r="AH22" s="245">
        <f t="shared" si="18"/>
        <v>0</v>
      </c>
      <c r="AI22" s="245">
        <f t="shared" si="19"/>
        <v>0</v>
      </c>
      <c r="AJ22" s="687">
        <f t="shared" si="20"/>
        <v>0</v>
      </c>
      <c r="AK22" s="246">
        <f t="shared" si="21"/>
        <v>0</v>
      </c>
      <c r="AL22" s="246">
        <f t="shared" si="22"/>
        <v>0</v>
      </c>
      <c r="AM22" s="687">
        <f t="shared" si="23"/>
        <v>0</v>
      </c>
      <c r="AN22" s="624">
        <f t="shared" si="30"/>
        <v>0</v>
      </c>
      <c r="AV22" s="2140">
        <v>4.5318399999999999</v>
      </c>
      <c r="AW22" s="2140">
        <v>0</v>
      </c>
      <c r="AX22" s="2140">
        <v>1.552</v>
      </c>
      <c r="AY22" s="2141">
        <v>6.0838400000000004</v>
      </c>
    </row>
    <row r="23" spans="1:51" s="14" customFormat="1" ht="29.25" customHeight="1">
      <c r="A23" s="1864"/>
      <c r="B23" s="766" t="s">
        <v>308</v>
      </c>
      <c r="C23" s="766" t="s">
        <v>307</v>
      </c>
      <c r="D23" s="237">
        <f t="shared" si="24"/>
        <v>1.01048</v>
      </c>
      <c r="E23" s="735">
        <f t="shared" si="3"/>
        <v>4.4185440000000007</v>
      </c>
      <c r="F23" s="736">
        <f t="shared" si="25"/>
        <v>0</v>
      </c>
      <c r="G23" s="736">
        <f t="shared" ref="G23:P23" si="40">+F23</f>
        <v>0</v>
      </c>
      <c r="H23" s="736">
        <f t="shared" si="40"/>
        <v>0</v>
      </c>
      <c r="I23" s="736">
        <f t="shared" si="40"/>
        <v>0</v>
      </c>
      <c r="J23" s="736">
        <f t="shared" si="40"/>
        <v>0</v>
      </c>
      <c r="K23" s="736">
        <f t="shared" si="40"/>
        <v>0</v>
      </c>
      <c r="L23" s="736">
        <f t="shared" si="40"/>
        <v>0</v>
      </c>
      <c r="M23" s="736">
        <f t="shared" si="40"/>
        <v>0</v>
      </c>
      <c r="N23" s="736">
        <f t="shared" si="40"/>
        <v>0</v>
      </c>
      <c r="O23" s="736">
        <f t="shared" si="40"/>
        <v>0</v>
      </c>
      <c r="P23" s="736">
        <f t="shared" si="40"/>
        <v>0</v>
      </c>
      <c r="Q23" s="737">
        <f t="shared" si="5"/>
        <v>0</v>
      </c>
      <c r="R23" s="737">
        <f t="shared" si="27"/>
        <v>0.75659999999999994</v>
      </c>
      <c r="S23" s="737">
        <f t="shared" si="28"/>
        <v>0.75659999999999994</v>
      </c>
      <c r="T23" s="737">
        <f t="shared" si="6"/>
        <v>1.5131999999999999</v>
      </c>
      <c r="U23" s="738">
        <f t="shared" si="29"/>
        <v>5.9317440000000001</v>
      </c>
      <c r="V23" s="238"/>
      <c r="W23" s="239">
        <f t="shared" si="7"/>
        <v>0</v>
      </c>
      <c r="X23" s="682">
        <f t="shared" si="8"/>
        <v>0</v>
      </c>
      <c r="Y23" s="240">
        <f t="shared" si="9"/>
        <v>0</v>
      </c>
      <c r="Z23" s="240">
        <f t="shared" si="10"/>
        <v>0</v>
      </c>
      <c r="AA23" s="240">
        <f t="shared" si="11"/>
        <v>0</v>
      </c>
      <c r="AB23" s="240">
        <f t="shared" si="12"/>
        <v>0</v>
      </c>
      <c r="AC23" s="240">
        <f t="shared" si="13"/>
        <v>0</v>
      </c>
      <c r="AD23" s="240">
        <f t="shared" si="14"/>
        <v>0</v>
      </c>
      <c r="AE23" s="240">
        <f t="shared" si="15"/>
        <v>0</v>
      </c>
      <c r="AF23" s="240">
        <f t="shared" si="16"/>
        <v>0</v>
      </c>
      <c r="AG23" s="240">
        <f t="shared" si="17"/>
        <v>0</v>
      </c>
      <c r="AH23" s="240">
        <f t="shared" si="18"/>
        <v>0</v>
      </c>
      <c r="AI23" s="240">
        <f t="shared" si="19"/>
        <v>0</v>
      </c>
      <c r="AJ23" s="686">
        <f t="shared" si="20"/>
        <v>0</v>
      </c>
      <c r="AK23" s="241">
        <f t="shared" si="21"/>
        <v>0</v>
      </c>
      <c r="AL23" s="241">
        <f t="shared" si="22"/>
        <v>0</v>
      </c>
      <c r="AM23" s="686">
        <f t="shared" si="23"/>
        <v>0</v>
      </c>
      <c r="AN23" s="623">
        <f t="shared" si="30"/>
        <v>0</v>
      </c>
      <c r="AV23" s="2138">
        <v>6.7977600000000002</v>
      </c>
      <c r="AW23" s="2138">
        <v>0</v>
      </c>
      <c r="AX23" s="2138">
        <v>2.3279999999999998</v>
      </c>
      <c r="AY23" s="2139">
        <v>9.1257599999999996</v>
      </c>
    </row>
    <row r="24" spans="1:51" s="14" customFormat="1" ht="29.25" customHeight="1">
      <c r="A24" s="1862" t="s">
        <v>753</v>
      </c>
      <c r="B24" s="762" t="s">
        <v>227</v>
      </c>
      <c r="C24" s="762" t="s">
        <v>601</v>
      </c>
      <c r="D24" s="242">
        <f t="shared" si="24"/>
        <v>0.66192666666666666</v>
      </c>
      <c r="E24" s="739">
        <f t="shared" si="3"/>
        <v>2.3933779999999998</v>
      </c>
      <c r="F24" s="740">
        <f t="shared" si="25"/>
        <v>0</v>
      </c>
      <c r="G24" s="740">
        <f t="shared" ref="G24:P24" si="41">+F24</f>
        <v>0</v>
      </c>
      <c r="H24" s="740">
        <f t="shared" si="41"/>
        <v>0</v>
      </c>
      <c r="I24" s="740">
        <f t="shared" si="41"/>
        <v>0</v>
      </c>
      <c r="J24" s="740">
        <f t="shared" si="41"/>
        <v>0</v>
      </c>
      <c r="K24" s="740">
        <f t="shared" si="41"/>
        <v>0</v>
      </c>
      <c r="L24" s="740">
        <f t="shared" si="41"/>
        <v>0</v>
      </c>
      <c r="M24" s="740">
        <f t="shared" si="41"/>
        <v>0</v>
      </c>
      <c r="N24" s="740">
        <f t="shared" si="41"/>
        <v>0</v>
      </c>
      <c r="O24" s="740">
        <f t="shared" si="41"/>
        <v>0</v>
      </c>
      <c r="P24" s="740">
        <f t="shared" si="41"/>
        <v>0</v>
      </c>
      <c r="Q24" s="741">
        <f t="shared" si="5"/>
        <v>0</v>
      </c>
      <c r="R24" s="741">
        <f t="shared" si="27"/>
        <v>0.40982499999999999</v>
      </c>
      <c r="S24" s="741">
        <f t="shared" si="28"/>
        <v>0.40982499999999999</v>
      </c>
      <c r="T24" s="741">
        <f t="shared" si="6"/>
        <v>0.81964999999999999</v>
      </c>
      <c r="U24" s="742">
        <f t="shared" si="29"/>
        <v>3.2130279999999996</v>
      </c>
      <c r="V24" s="260"/>
      <c r="W24" s="244">
        <f t="shared" si="7"/>
        <v>0</v>
      </c>
      <c r="X24" s="683">
        <f t="shared" si="8"/>
        <v>0</v>
      </c>
      <c r="Y24" s="245">
        <f t="shared" si="9"/>
        <v>0</v>
      </c>
      <c r="Z24" s="245">
        <f t="shared" si="10"/>
        <v>0</v>
      </c>
      <c r="AA24" s="245">
        <f t="shared" si="11"/>
        <v>0</v>
      </c>
      <c r="AB24" s="245">
        <f t="shared" si="12"/>
        <v>0</v>
      </c>
      <c r="AC24" s="245">
        <f t="shared" si="13"/>
        <v>0</v>
      </c>
      <c r="AD24" s="245">
        <f t="shared" si="14"/>
        <v>0</v>
      </c>
      <c r="AE24" s="245">
        <f t="shared" si="15"/>
        <v>0</v>
      </c>
      <c r="AF24" s="245">
        <f t="shared" si="16"/>
        <v>0</v>
      </c>
      <c r="AG24" s="245">
        <f t="shared" si="17"/>
        <v>0</v>
      </c>
      <c r="AH24" s="245">
        <f t="shared" si="18"/>
        <v>0</v>
      </c>
      <c r="AI24" s="245">
        <f t="shared" si="19"/>
        <v>0</v>
      </c>
      <c r="AJ24" s="687">
        <f t="shared" si="20"/>
        <v>0</v>
      </c>
      <c r="AK24" s="246">
        <f t="shared" si="21"/>
        <v>0</v>
      </c>
      <c r="AL24" s="246">
        <f t="shared" si="22"/>
        <v>0</v>
      </c>
      <c r="AM24" s="687">
        <f t="shared" si="23"/>
        <v>0</v>
      </c>
      <c r="AN24" s="624">
        <f t="shared" si="30"/>
        <v>0</v>
      </c>
      <c r="AV24" s="2140">
        <v>3.6821199999999998</v>
      </c>
      <c r="AW24" s="2140">
        <v>0</v>
      </c>
      <c r="AX24" s="2140">
        <v>1.2609999999999999</v>
      </c>
      <c r="AY24" s="2141">
        <v>4.9431199999999995</v>
      </c>
    </row>
    <row r="25" spans="1:51" s="14" customFormat="1" ht="29.25" customHeight="1">
      <c r="A25" s="1864"/>
      <c r="B25" s="766" t="s">
        <v>595</v>
      </c>
      <c r="C25" s="766" t="s">
        <v>601</v>
      </c>
      <c r="D25" s="237">
        <f t="shared" si="24"/>
        <v>1.01048</v>
      </c>
      <c r="E25" s="735">
        <f t="shared" si="3"/>
        <v>4.4185440000000007</v>
      </c>
      <c r="F25" s="736">
        <f t="shared" si="25"/>
        <v>0</v>
      </c>
      <c r="G25" s="736">
        <f t="shared" ref="G25:P25" si="42">+F25</f>
        <v>0</v>
      </c>
      <c r="H25" s="736">
        <f t="shared" si="42"/>
        <v>0</v>
      </c>
      <c r="I25" s="736">
        <f t="shared" si="42"/>
        <v>0</v>
      </c>
      <c r="J25" s="736">
        <f t="shared" si="42"/>
        <v>0</v>
      </c>
      <c r="K25" s="736">
        <f t="shared" si="42"/>
        <v>0</v>
      </c>
      <c r="L25" s="736">
        <f t="shared" si="42"/>
        <v>0</v>
      </c>
      <c r="M25" s="736">
        <f t="shared" si="42"/>
        <v>0</v>
      </c>
      <c r="N25" s="736">
        <f t="shared" si="42"/>
        <v>0</v>
      </c>
      <c r="O25" s="736">
        <f t="shared" si="42"/>
        <v>0</v>
      </c>
      <c r="P25" s="736">
        <f t="shared" si="42"/>
        <v>0</v>
      </c>
      <c r="Q25" s="737">
        <f t="shared" si="5"/>
        <v>0</v>
      </c>
      <c r="R25" s="737">
        <f t="shared" si="27"/>
        <v>0.75659999999999994</v>
      </c>
      <c r="S25" s="737">
        <f t="shared" si="28"/>
        <v>0.75659999999999994</v>
      </c>
      <c r="T25" s="737">
        <f t="shared" si="6"/>
        <v>1.5131999999999999</v>
      </c>
      <c r="U25" s="738">
        <f t="shared" si="29"/>
        <v>5.9317440000000001</v>
      </c>
      <c r="V25" s="261"/>
      <c r="W25" s="239">
        <f t="shared" si="7"/>
        <v>0</v>
      </c>
      <c r="X25" s="682">
        <f t="shared" si="8"/>
        <v>0</v>
      </c>
      <c r="Y25" s="240">
        <f t="shared" si="9"/>
        <v>0</v>
      </c>
      <c r="Z25" s="240">
        <f t="shared" si="10"/>
        <v>0</v>
      </c>
      <c r="AA25" s="240">
        <f t="shared" si="11"/>
        <v>0</v>
      </c>
      <c r="AB25" s="240">
        <f t="shared" si="12"/>
        <v>0</v>
      </c>
      <c r="AC25" s="240">
        <f t="shared" si="13"/>
        <v>0</v>
      </c>
      <c r="AD25" s="240">
        <f t="shared" si="14"/>
        <v>0</v>
      </c>
      <c r="AE25" s="240">
        <f t="shared" si="15"/>
        <v>0</v>
      </c>
      <c r="AF25" s="240">
        <f t="shared" si="16"/>
        <v>0</v>
      </c>
      <c r="AG25" s="240">
        <f t="shared" si="17"/>
        <v>0</v>
      </c>
      <c r="AH25" s="240">
        <f t="shared" si="18"/>
        <v>0</v>
      </c>
      <c r="AI25" s="240">
        <f t="shared" si="19"/>
        <v>0</v>
      </c>
      <c r="AJ25" s="686">
        <f t="shared" si="20"/>
        <v>0</v>
      </c>
      <c r="AK25" s="241">
        <f t="shared" si="21"/>
        <v>0</v>
      </c>
      <c r="AL25" s="241">
        <f t="shared" si="22"/>
        <v>0</v>
      </c>
      <c r="AM25" s="686">
        <f t="shared" si="23"/>
        <v>0</v>
      </c>
      <c r="AN25" s="623">
        <f t="shared" si="30"/>
        <v>0</v>
      </c>
      <c r="AV25" s="2138">
        <v>6.7977600000000002</v>
      </c>
      <c r="AW25" s="2138">
        <v>0</v>
      </c>
      <c r="AX25" s="2138">
        <v>2.3279999999999998</v>
      </c>
      <c r="AY25" s="2139">
        <v>9.1257599999999996</v>
      </c>
    </row>
    <row r="26" spans="1:51" s="14" customFormat="1" ht="29.25" customHeight="1">
      <c r="A26" s="1862" t="s">
        <v>600</v>
      </c>
      <c r="B26" s="762" t="s">
        <v>227</v>
      </c>
      <c r="C26" s="762" t="s">
        <v>601</v>
      </c>
      <c r="D26" s="242">
        <f t="shared" si="24"/>
        <v>0.66192666666666666</v>
      </c>
      <c r="E26" s="739">
        <f t="shared" si="3"/>
        <v>2.3933779999999998</v>
      </c>
      <c r="F26" s="740">
        <f t="shared" si="25"/>
        <v>0</v>
      </c>
      <c r="G26" s="740">
        <f t="shared" ref="G26:P26" si="43">+F26</f>
        <v>0</v>
      </c>
      <c r="H26" s="740">
        <f t="shared" si="43"/>
        <v>0</v>
      </c>
      <c r="I26" s="740">
        <f t="shared" si="43"/>
        <v>0</v>
      </c>
      <c r="J26" s="740">
        <f t="shared" si="43"/>
        <v>0</v>
      </c>
      <c r="K26" s="740">
        <f t="shared" si="43"/>
        <v>0</v>
      </c>
      <c r="L26" s="740">
        <f t="shared" si="43"/>
        <v>0</v>
      </c>
      <c r="M26" s="740">
        <f t="shared" si="43"/>
        <v>0</v>
      </c>
      <c r="N26" s="740">
        <f t="shared" si="43"/>
        <v>0</v>
      </c>
      <c r="O26" s="740">
        <f t="shared" si="43"/>
        <v>0</v>
      </c>
      <c r="P26" s="740">
        <f t="shared" si="43"/>
        <v>0</v>
      </c>
      <c r="Q26" s="741">
        <f t="shared" si="5"/>
        <v>0</v>
      </c>
      <c r="R26" s="741">
        <f t="shared" si="27"/>
        <v>0.40982499999999999</v>
      </c>
      <c r="S26" s="741">
        <f t="shared" si="28"/>
        <v>0.40982499999999999</v>
      </c>
      <c r="T26" s="741">
        <f t="shared" si="6"/>
        <v>0.81964999999999999</v>
      </c>
      <c r="U26" s="742">
        <f t="shared" si="29"/>
        <v>3.2130279999999996</v>
      </c>
      <c r="V26" s="243"/>
      <c r="W26" s="244">
        <f t="shared" si="7"/>
        <v>0</v>
      </c>
      <c r="X26" s="683">
        <f t="shared" si="8"/>
        <v>0</v>
      </c>
      <c r="Y26" s="245">
        <f t="shared" si="9"/>
        <v>0</v>
      </c>
      <c r="Z26" s="245">
        <f t="shared" si="10"/>
        <v>0</v>
      </c>
      <c r="AA26" s="245">
        <f t="shared" si="11"/>
        <v>0</v>
      </c>
      <c r="AB26" s="245">
        <f t="shared" si="12"/>
        <v>0</v>
      </c>
      <c r="AC26" s="245">
        <f t="shared" si="13"/>
        <v>0</v>
      </c>
      <c r="AD26" s="245">
        <f t="shared" si="14"/>
        <v>0</v>
      </c>
      <c r="AE26" s="245">
        <f t="shared" si="15"/>
        <v>0</v>
      </c>
      <c r="AF26" s="245">
        <f t="shared" si="16"/>
        <v>0</v>
      </c>
      <c r="AG26" s="245">
        <f t="shared" si="17"/>
        <v>0</v>
      </c>
      <c r="AH26" s="245">
        <f t="shared" si="18"/>
        <v>0</v>
      </c>
      <c r="AI26" s="245">
        <f t="shared" si="19"/>
        <v>0</v>
      </c>
      <c r="AJ26" s="687">
        <f t="shared" si="20"/>
        <v>0</v>
      </c>
      <c r="AK26" s="246">
        <f t="shared" si="21"/>
        <v>0</v>
      </c>
      <c r="AL26" s="246">
        <f t="shared" si="22"/>
        <v>0</v>
      </c>
      <c r="AM26" s="687">
        <f t="shared" si="23"/>
        <v>0</v>
      </c>
      <c r="AN26" s="624">
        <f t="shared" si="30"/>
        <v>0</v>
      </c>
      <c r="AV26" s="2140">
        <v>3.6821199999999998</v>
      </c>
      <c r="AW26" s="2140">
        <v>0</v>
      </c>
      <c r="AX26" s="2140">
        <v>1.2609999999999999</v>
      </c>
      <c r="AY26" s="2141">
        <v>4.9431199999999995</v>
      </c>
    </row>
    <row r="27" spans="1:51" s="14" customFormat="1" ht="29.25" customHeight="1">
      <c r="A27" s="1864"/>
      <c r="B27" s="766" t="s">
        <v>595</v>
      </c>
      <c r="C27" s="766" t="s">
        <v>601</v>
      </c>
      <c r="D27" s="237">
        <f t="shared" si="24"/>
        <v>1.01048</v>
      </c>
      <c r="E27" s="735">
        <f t="shared" si="3"/>
        <v>4.4185440000000007</v>
      </c>
      <c r="F27" s="736">
        <f t="shared" si="25"/>
        <v>0</v>
      </c>
      <c r="G27" s="736">
        <f t="shared" ref="G27:P27" si="44">+F27</f>
        <v>0</v>
      </c>
      <c r="H27" s="736">
        <f t="shared" si="44"/>
        <v>0</v>
      </c>
      <c r="I27" s="736">
        <f t="shared" si="44"/>
        <v>0</v>
      </c>
      <c r="J27" s="736">
        <f t="shared" si="44"/>
        <v>0</v>
      </c>
      <c r="K27" s="736">
        <f t="shared" si="44"/>
        <v>0</v>
      </c>
      <c r="L27" s="736">
        <f t="shared" si="44"/>
        <v>0</v>
      </c>
      <c r="M27" s="736">
        <f t="shared" si="44"/>
        <v>0</v>
      </c>
      <c r="N27" s="736">
        <f t="shared" si="44"/>
        <v>0</v>
      </c>
      <c r="O27" s="736">
        <f t="shared" si="44"/>
        <v>0</v>
      </c>
      <c r="P27" s="736">
        <f t="shared" si="44"/>
        <v>0</v>
      </c>
      <c r="Q27" s="737">
        <f t="shared" si="5"/>
        <v>0</v>
      </c>
      <c r="R27" s="737">
        <f t="shared" si="27"/>
        <v>0.75659999999999994</v>
      </c>
      <c r="S27" s="737">
        <f t="shared" si="28"/>
        <v>0.75659999999999994</v>
      </c>
      <c r="T27" s="737">
        <f t="shared" si="6"/>
        <v>1.5131999999999999</v>
      </c>
      <c r="U27" s="738">
        <f t="shared" si="29"/>
        <v>5.9317440000000001</v>
      </c>
      <c r="V27" s="238"/>
      <c r="W27" s="239">
        <f t="shared" si="7"/>
        <v>0</v>
      </c>
      <c r="X27" s="682">
        <f t="shared" si="8"/>
        <v>0</v>
      </c>
      <c r="Y27" s="240">
        <f t="shared" si="9"/>
        <v>0</v>
      </c>
      <c r="Z27" s="240">
        <f t="shared" si="10"/>
        <v>0</v>
      </c>
      <c r="AA27" s="240">
        <f t="shared" si="11"/>
        <v>0</v>
      </c>
      <c r="AB27" s="240">
        <f t="shared" si="12"/>
        <v>0</v>
      </c>
      <c r="AC27" s="240">
        <f t="shared" si="13"/>
        <v>0</v>
      </c>
      <c r="AD27" s="240">
        <f t="shared" si="14"/>
        <v>0</v>
      </c>
      <c r="AE27" s="240">
        <f t="shared" si="15"/>
        <v>0</v>
      </c>
      <c r="AF27" s="240">
        <f t="shared" si="16"/>
        <v>0</v>
      </c>
      <c r="AG27" s="240">
        <f t="shared" si="17"/>
        <v>0</v>
      </c>
      <c r="AH27" s="240">
        <f t="shared" si="18"/>
        <v>0</v>
      </c>
      <c r="AI27" s="240">
        <f t="shared" si="19"/>
        <v>0</v>
      </c>
      <c r="AJ27" s="686">
        <f t="shared" si="20"/>
        <v>0</v>
      </c>
      <c r="AK27" s="241">
        <f t="shared" si="21"/>
        <v>0</v>
      </c>
      <c r="AL27" s="241">
        <f t="shared" si="22"/>
        <v>0</v>
      </c>
      <c r="AM27" s="686">
        <f t="shared" si="23"/>
        <v>0</v>
      </c>
      <c r="AN27" s="623">
        <f t="shared" si="30"/>
        <v>0</v>
      </c>
      <c r="AV27" s="2138">
        <v>6.7977600000000002</v>
      </c>
      <c r="AW27" s="2138">
        <v>0</v>
      </c>
      <c r="AX27" s="2138">
        <v>2.3279999999999998</v>
      </c>
      <c r="AY27" s="2139">
        <v>9.1257599999999996</v>
      </c>
    </row>
    <row r="28" spans="1:51" s="14" customFormat="1" ht="29.25" customHeight="1">
      <c r="A28" s="1862" t="s">
        <v>602</v>
      </c>
      <c r="B28" s="762" t="s">
        <v>227</v>
      </c>
      <c r="C28" s="762" t="s">
        <v>601</v>
      </c>
      <c r="D28" s="242">
        <f t="shared" si="24"/>
        <v>0.59855333333333338</v>
      </c>
      <c r="E28" s="739">
        <f t="shared" si="3"/>
        <v>2.025166</v>
      </c>
      <c r="F28" s="740">
        <f t="shared" si="25"/>
        <v>0</v>
      </c>
      <c r="G28" s="740">
        <f t="shared" ref="G28:P28" si="45">+F28</f>
        <v>0</v>
      </c>
      <c r="H28" s="740">
        <f t="shared" si="45"/>
        <v>0</v>
      </c>
      <c r="I28" s="740">
        <f t="shared" si="45"/>
        <v>0</v>
      </c>
      <c r="J28" s="740">
        <f t="shared" si="45"/>
        <v>0</v>
      </c>
      <c r="K28" s="740">
        <f t="shared" si="45"/>
        <v>0</v>
      </c>
      <c r="L28" s="740">
        <f t="shared" si="45"/>
        <v>0</v>
      </c>
      <c r="M28" s="740">
        <f t="shared" si="45"/>
        <v>0</v>
      </c>
      <c r="N28" s="740">
        <f t="shared" si="45"/>
        <v>0</v>
      </c>
      <c r="O28" s="740">
        <f t="shared" si="45"/>
        <v>0</v>
      </c>
      <c r="P28" s="740">
        <f t="shared" si="45"/>
        <v>0</v>
      </c>
      <c r="Q28" s="741">
        <f t="shared" si="5"/>
        <v>0</v>
      </c>
      <c r="R28" s="741">
        <f t="shared" si="27"/>
        <v>0.346775</v>
      </c>
      <c r="S28" s="741">
        <f t="shared" si="28"/>
        <v>0.346775</v>
      </c>
      <c r="T28" s="741">
        <f t="shared" si="6"/>
        <v>0.69355</v>
      </c>
      <c r="U28" s="742">
        <f t="shared" si="29"/>
        <v>2.7187160000000001</v>
      </c>
      <c r="V28" s="243"/>
      <c r="W28" s="244">
        <f t="shared" si="7"/>
        <v>0</v>
      </c>
      <c r="X28" s="683">
        <f t="shared" si="8"/>
        <v>0</v>
      </c>
      <c r="Y28" s="245">
        <f t="shared" si="9"/>
        <v>0</v>
      </c>
      <c r="Z28" s="245">
        <f t="shared" si="10"/>
        <v>0</v>
      </c>
      <c r="AA28" s="245">
        <f t="shared" si="11"/>
        <v>0</v>
      </c>
      <c r="AB28" s="245">
        <f t="shared" si="12"/>
        <v>0</v>
      </c>
      <c r="AC28" s="245">
        <f t="shared" si="13"/>
        <v>0</v>
      </c>
      <c r="AD28" s="245">
        <f t="shared" si="14"/>
        <v>0</v>
      </c>
      <c r="AE28" s="245">
        <f t="shared" si="15"/>
        <v>0</v>
      </c>
      <c r="AF28" s="245">
        <f t="shared" si="16"/>
        <v>0</v>
      </c>
      <c r="AG28" s="245">
        <f t="shared" si="17"/>
        <v>0</v>
      </c>
      <c r="AH28" s="245">
        <f t="shared" si="18"/>
        <v>0</v>
      </c>
      <c r="AI28" s="245">
        <f t="shared" si="19"/>
        <v>0</v>
      </c>
      <c r="AJ28" s="687">
        <f t="shared" si="20"/>
        <v>0</v>
      </c>
      <c r="AK28" s="246">
        <f t="shared" si="21"/>
        <v>0</v>
      </c>
      <c r="AL28" s="246">
        <f t="shared" si="22"/>
        <v>0</v>
      </c>
      <c r="AM28" s="687">
        <f t="shared" si="23"/>
        <v>0</v>
      </c>
      <c r="AN28" s="624">
        <f t="shared" si="30"/>
        <v>0</v>
      </c>
      <c r="AV28" s="2140">
        <v>3.11564</v>
      </c>
      <c r="AW28" s="2140">
        <v>0</v>
      </c>
      <c r="AX28" s="2140">
        <v>1.0669999999999999</v>
      </c>
      <c r="AY28" s="2141">
        <v>4.1826400000000001</v>
      </c>
    </row>
    <row r="29" spans="1:51" s="14" customFormat="1" ht="29.25" customHeight="1">
      <c r="A29" s="1863"/>
      <c r="B29" s="764" t="s">
        <v>243</v>
      </c>
      <c r="C29" s="764" t="s">
        <v>601</v>
      </c>
      <c r="D29" s="232">
        <f t="shared" si="24"/>
        <v>0.78867333333333323</v>
      </c>
      <c r="E29" s="731">
        <f t="shared" si="3"/>
        <v>3.1298019999999998</v>
      </c>
      <c r="F29" s="732">
        <f t="shared" si="25"/>
        <v>0</v>
      </c>
      <c r="G29" s="732">
        <f t="shared" ref="G29:P29" si="46">+F29</f>
        <v>0</v>
      </c>
      <c r="H29" s="732">
        <f t="shared" si="46"/>
        <v>0</v>
      </c>
      <c r="I29" s="732">
        <f t="shared" si="46"/>
        <v>0</v>
      </c>
      <c r="J29" s="732">
        <f t="shared" si="46"/>
        <v>0</v>
      </c>
      <c r="K29" s="732">
        <f t="shared" si="46"/>
        <v>0</v>
      </c>
      <c r="L29" s="732">
        <f t="shared" si="46"/>
        <v>0</v>
      </c>
      <c r="M29" s="732">
        <f t="shared" si="46"/>
        <v>0</v>
      </c>
      <c r="N29" s="732">
        <f t="shared" si="46"/>
        <v>0</v>
      </c>
      <c r="O29" s="732">
        <f t="shared" si="46"/>
        <v>0</v>
      </c>
      <c r="P29" s="732">
        <f t="shared" si="46"/>
        <v>0</v>
      </c>
      <c r="Q29" s="733">
        <f t="shared" si="5"/>
        <v>0</v>
      </c>
      <c r="R29" s="733">
        <f t="shared" si="27"/>
        <v>0.53592499999999998</v>
      </c>
      <c r="S29" s="733">
        <f t="shared" si="28"/>
        <v>0.53592499999999998</v>
      </c>
      <c r="T29" s="733">
        <f t="shared" si="6"/>
        <v>1.07185</v>
      </c>
      <c r="U29" s="734">
        <f t="shared" si="29"/>
        <v>4.2016519999999993</v>
      </c>
      <c r="V29" s="233"/>
      <c r="W29" s="234">
        <f t="shared" si="7"/>
        <v>0</v>
      </c>
      <c r="X29" s="681">
        <f t="shared" si="8"/>
        <v>0</v>
      </c>
      <c r="Y29" s="235">
        <f t="shared" si="9"/>
        <v>0</v>
      </c>
      <c r="Z29" s="235">
        <f t="shared" si="10"/>
        <v>0</v>
      </c>
      <c r="AA29" s="235">
        <f t="shared" si="11"/>
        <v>0</v>
      </c>
      <c r="AB29" s="235">
        <f t="shared" si="12"/>
        <v>0</v>
      </c>
      <c r="AC29" s="235">
        <f t="shared" si="13"/>
        <v>0</v>
      </c>
      <c r="AD29" s="235">
        <f t="shared" si="14"/>
        <v>0</v>
      </c>
      <c r="AE29" s="235">
        <f t="shared" si="15"/>
        <v>0</v>
      </c>
      <c r="AF29" s="235">
        <f t="shared" si="16"/>
        <v>0</v>
      </c>
      <c r="AG29" s="235">
        <f t="shared" si="17"/>
        <v>0</v>
      </c>
      <c r="AH29" s="235">
        <f t="shared" si="18"/>
        <v>0</v>
      </c>
      <c r="AI29" s="235">
        <f t="shared" si="19"/>
        <v>0</v>
      </c>
      <c r="AJ29" s="685">
        <f t="shared" si="20"/>
        <v>0</v>
      </c>
      <c r="AK29" s="236">
        <f t="shared" si="21"/>
        <v>0</v>
      </c>
      <c r="AL29" s="236">
        <f t="shared" si="22"/>
        <v>0</v>
      </c>
      <c r="AM29" s="685">
        <f t="shared" si="23"/>
        <v>0</v>
      </c>
      <c r="AN29" s="622">
        <f t="shared" si="30"/>
        <v>0</v>
      </c>
      <c r="AV29" s="2136">
        <v>4.8150799999999991</v>
      </c>
      <c r="AW29" s="2136">
        <v>0</v>
      </c>
      <c r="AX29" s="2136">
        <v>1.649</v>
      </c>
      <c r="AY29" s="2137">
        <v>6.4640799999999992</v>
      </c>
    </row>
    <row r="30" spans="1:51" s="14" customFormat="1" ht="29.25" customHeight="1">
      <c r="A30" s="1864"/>
      <c r="B30" s="766" t="s">
        <v>595</v>
      </c>
      <c r="C30" s="766" t="s">
        <v>601</v>
      </c>
      <c r="D30" s="237">
        <f t="shared" si="24"/>
        <v>0.94710666666666665</v>
      </c>
      <c r="E30" s="735">
        <f t="shared" si="3"/>
        <v>4.050332</v>
      </c>
      <c r="F30" s="736">
        <f t="shared" si="25"/>
        <v>0</v>
      </c>
      <c r="G30" s="736">
        <f t="shared" ref="G30:P30" si="47">+F30</f>
        <v>0</v>
      </c>
      <c r="H30" s="736">
        <f t="shared" si="47"/>
        <v>0</v>
      </c>
      <c r="I30" s="736">
        <f t="shared" si="47"/>
        <v>0</v>
      </c>
      <c r="J30" s="736">
        <f t="shared" si="47"/>
        <v>0</v>
      </c>
      <c r="K30" s="736">
        <f t="shared" si="47"/>
        <v>0</v>
      </c>
      <c r="L30" s="736">
        <f t="shared" si="47"/>
        <v>0</v>
      </c>
      <c r="M30" s="736">
        <f t="shared" si="47"/>
        <v>0</v>
      </c>
      <c r="N30" s="736">
        <f t="shared" si="47"/>
        <v>0</v>
      </c>
      <c r="O30" s="736">
        <f t="shared" si="47"/>
        <v>0</v>
      </c>
      <c r="P30" s="736">
        <f t="shared" si="47"/>
        <v>0</v>
      </c>
      <c r="Q30" s="737">
        <f t="shared" si="5"/>
        <v>0</v>
      </c>
      <c r="R30" s="737">
        <f t="shared" si="27"/>
        <v>0.69355</v>
      </c>
      <c r="S30" s="737">
        <f t="shared" si="28"/>
        <v>0.69355</v>
      </c>
      <c r="T30" s="737">
        <f t="shared" si="6"/>
        <v>1.3871</v>
      </c>
      <c r="U30" s="738">
        <f t="shared" si="29"/>
        <v>5.4374320000000003</v>
      </c>
      <c r="V30" s="238"/>
      <c r="W30" s="239">
        <f t="shared" si="7"/>
        <v>0</v>
      </c>
      <c r="X30" s="682">
        <f t="shared" si="8"/>
        <v>0</v>
      </c>
      <c r="Y30" s="240">
        <f t="shared" si="9"/>
        <v>0</v>
      </c>
      <c r="Z30" s="240">
        <f t="shared" si="10"/>
        <v>0</v>
      </c>
      <c r="AA30" s="240">
        <f t="shared" si="11"/>
        <v>0</v>
      </c>
      <c r="AB30" s="240">
        <f t="shared" si="12"/>
        <v>0</v>
      </c>
      <c r="AC30" s="240">
        <f t="shared" si="13"/>
        <v>0</v>
      </c>
      <c r="AD30" s="240">
        <f t="shared" si="14"/>
        <v>0</v>
      </c>
      <c r="AE30" s="240">
        <f t="shared" si="15"/>
        <v>0</v>
      </c>
      <c r="AF30" s="240">
        <f t="shared" si="16"/>
        <v>0</v>
      </c>
      <c r="AG30" s="240">
        <f t="shared" si="17"/>
        <v>0</v>
      </c>
      <c r="AH30" s="240">
        <f t="shared" si="18"/>
        <v>0</v>
      </c>
      <c r="AI30" s="240">
        <f t="shared" si="19"/>
        <v>0</v>
      </c>
      <c r="AJ30" s="686">
        <f t="shared" si="20"/>
        <v>0</v>
      </c>
      <c r="AK30" s="241">
        <f t="shared" si="21"/>
        <v>0</v>
      </c>
      <c r="AL30" s="241">
        <f t="shared" si="22"/>
        <v>0</v>
      </c>
      <c r="AM30" s="686">
        <f t="shared" si="23"/>
        <v>0</v>
      </c>
      <c r="AN30" s="623">
        <f t="shared" si="30"/>
        <v>0</v>
      </c>
      <c r="AV30" s="2138">
        <v>6.2312799999999999</v>
      </c>
      <c r="AW30" s="2138">
        <v>0</v>
      </c>
      <c r="AX30" s="2138">
        <v>2.1339999999999999</v>
      </c>
      <c r="AY30" s="2139">
        <v>8.3652800000000003</v>
      </c>
    </row>
    <row r="31" spans="1:51" s="14" customFormat="1" ht="29.25" customHeight="1">
      <c r="A31" s="1862" t="s">
        <v>603</v>
      </c>
      <c r="B31" s="762" t="s">
        <v>227</v>
      </c>
      <c r="C31" s="762" t="s">
        <v>601</v>
      </c>
      <c r="D31" s="242">
        <f t="shared" si="24"/>
        <v>0.66192666666666666</v>
      </c>
      <c r="E31" s="739">
        <f t="shared" si="3"/>
        <v>2.3933779999999998</v>
      </c>
      <c r="F31" s="740">
        <f t="shared" si="25"/>
        <v>0</v>
      </c>
      <c r="G31" s="740">
        <f t="shared" ref="G31:P31" si="48">+F31</f>
        <v>0</v>
      </c>
      <c r="H31" s="740">
        <f t="shared" si="48"/>
        <v>0</v>
      </c>
      <c r="I31" s="740">
        <f t="shared" si="48"/>
        <v>0</v>
      </c>
      <c r="J31" s="740">
        <f t="shared" si="48"/>
        <v>0</v>
      </c>
      <c r="K31" s="740">
        <f t="shared" si="48"/>
        <v>0</v>
      </c>
      <c r="L31" s="740">
        <f t="shared" si="48"/>
        <v>0</v>
      </c>
      <c r="M31" s="740">
        <f t="shared" si="48"/>
        <v>0</v>
      </c>
      <c r="N31" s="740">
        <f t="shared" si="48"/>
        <v>0</v>
      </c>
      <c r="O31" s="740">
        <f t="shared" si="48"/>
        <v>0</v>
      </c>
      <c r="P31" s="740">
        <f t="shared" si="48"/>
        <v>0</v>
      </c>
      <c r="Q31" s="741">
        <f t="shared" si="5"/>
        <v>0</v>
      </c>
      <c r="R31" s="741">
        <f t="shared" si="27"/>
        <v>0.40982499999999999</v>
      </c>
      <c r="S31" s="741">
        <f t="shared" si="28"/>
        <v>0.40982499999999999</v>
      </c>
      <c r="T31" s="741">
        <f t="shared" si="6"/>
        <v>0.81964999999999999</v>
      </c>
      <c r="U31" s="742">
        <f t="shared" si="29"/>
        <v>3.2130279999999996</v>
      </c>
      <c r="V31" s="243"/>
      <c r="W31" s="244">
        <f t="shared" si="7"/>
        <v>0</v>
      </c>
      <c r="X31" s="683">
        <f t="shared" si="8"/>
        <v>0</v>
      </c>
      <c r="Y31" s="245">
        <f t="shared" si="9"/>
        <v>0</v>
      </c>
      <c r="Z31" s="245">
        <f t="shared" si="10"/>
        <v>0</v>
      </c>
      <c r="AA31" s="245">
        <f t="shared" si="11"/>
        <v>0</v>
      </c>
      <c r="AB31" s="245">
        <f t="shared" si="12"/>
        <v>0</v>
      </c>
      <c r="AC31" s="245">
        <f t="shared" si="13"/>
        <v>0</v>
      </c>
      <c r="AD31" s="245">
        <f t="shared" si="14"/>
        <v>0</v>
      </c>
      <c r="AE31" s="245">
        <f t="shared" si="15"/>
        <v>0</v>
      </c>
      <c r="AF31" s="245">
        <f t="shared" si="16"/>
        <v>0</v>
      </c>
      <c r="AG31" s="245">
        <f t="shared" si="17"/>
        <v>0</v>
      </c>
      <c r="AH31" s="245">
        <f t="shared" si="18"/>
        <v>0</v>
      </c>
      <c r="AI31" s="245">
        <f t="shared" si="19"/>
        <v>0</v>
      </c>
      <c r="AJ31" s="687">
        <f t="shared" si="20"/>
        <v>0</v>
      </c>
      <c r="AK31" s="246">
        <f t="shared" si="21"/>
        <v>0</v>
      </c>
      <c r="AL31" s="246">
        <f t="shared" si="22"/>
        <v>0</v>
      </c>
      <c r="AM31" s="687">
        <f t="shared" si="23"/>
        <v>0</v>
      </c>
      <c r="AN31" s="624">
        <f t="shared" si="30"/>
        <v>0</v>
      </c>
      <c r="AV31" s="2140">
        <v>3.6821199999999998</v>
      </c>
      <c r="AW31" s="2140">
        <v>0</v>
      </c>
      <c r="AX31" s="2140">
        <v>1.2609999999999999</v>
      </c>
      <c r="AY31" s="2141">
        <v>4.9431199999999995</v>
      </c>
    </row>
    <row r="32" spans="1:51" s="14" customFormat="1" ht="29.25" customHeight="1">
      <c r="A32" s="1864"/>
      <c r="B32" s="766" t="s">
        <v>595</v>
      </c>
      <c r="C32" s="766" t="s">
        <v>601</v>
      </c>
      <c r="D32" s="237">
        <f t="shared" si="24"/>
        <v>1.01048</v>
      </c>
      <c r="E32" s="735">
        <f t="shared" si="3"/>
        <v>4.4185440000000007</v>
      </c>
      <c r="F32" s="736">
        <f t="shared" si="25"/>
        <v>0</v>
      </c>
      <c r="G32" s="736">
        <f t="shared" ref="G32:P32" si="49">+F32</f>
        <v>0</v>
      </c>
      <c r="H32" s="736">
        <f t="shared" si="49"/>
        <v>0</v>
      </c>
      <c r="I32" s="736">
        <f t="shared" si="49"/>
        <v>0</v>
      </c>
      <c r="J32" s="736">
        <f t="shared" si="49"/>
        <v>0</v>
      </c>
      <c r="K32" s="736">
        <f t="shared" si="49"/>
        <v>0</v>
      </c>
      <c r="L32" s="736">
        <f t="shared" si="49"/>
        <v>0</v>
      </c>
      <c r="M32" s="736">
        <f t="shared" si="49"/>
        <v>0</v>
      </c>
      <c r="N32" s="736">
        <f t="shared" si="49"/>
        <v>0</v>
      </c>
      <c r="O32" s="736">
        <f t="shared" si="49"/>
        <v>0</v>
      </c>
      <c r="P32" s="736">
        <f t="shared" si="49"/>
        <v>0</v>
      </c>
      <c r="Q32" s="737">
        <f t="shared" si="5"/>
        <v>0</v>
      </c>
      <c r="R32" s="737">
        <f t="shared" si="27"/>
        <v>0.75659999999999994</v>
      </c>
      <c r="S32" s="737">
        <f t="shared" si="28"/>
        <v>0.75659999999999994</v>
      </c>
      <c r="T32" s="737">
        <f t="shared" si="6"/>
        <v>1.5131999999999999</v>
      </c>
      <c r="U32" s="738">
        <f t="shared" si="29"/>
        <v>5.9317440000000001</v>
      </c>
      <c r="V32" s="238"/>
      <c r="W32" s="239">
        <f t="shared" si="7"/>
        <v>0</v>
      </c>
      <c r="X32" s="682">
        <f t="shared" si="8"/>
        <v>0</v>
      </c>
      <c r="Y32" s="240">
        <f t="shared" si="9"/>
        <v>0</v>
      </c>
      <c r="Z32" s="240">
        <f t="shared" si="10"/>
        <v>0</v>
      </c>
      <c r="AA32" s="240">
        <f t="shared" si="11"/>
        <v>0</v>
      </c>
      <c r="AB32" s="240">
        <f t="shared" si="12"/>
        <v>0</v>
      </c>
      <c r="AC32" s="240">
        <f t="shared" si="13"/>
        <v>0</v>
      </c>
      <c r="AD32" s="240">
        <f t="shared" si="14"/>
        <v>0</v>
      </c>
      <c r="AE32" s="240">
        <f t="shared" si="15"/>
        <v>0</v>
      </c>
      <c r="AF32" s="240">
        <f t="shared" si="16"/>
        <v>0</v>
      </c>
      <c r="AG32" s="240">
        <f t="shared" si="17"/>
        <v>0</v>
      </c>
      <c r="AH32" s="240">
        <f t="shared" si="18"/>
        <v>0</v>
      </c>
      <c r="AI32" s="240">
        <f t="shared" si="19"/>
        <v>0</v>
      </c>
      <c r="AJ32" s="686">
        <f t="shared" si="20"/>
        <v>0</v>
      </c>
      <c r="AK32" s="241">
        <f t="shared" si="21"/>
        <v>0</v>
      </c>
      <c r="AL32" s="241">
        <f t="shared" si="22"/>
        <v>0</v>
      </c>
      <c r="AM32" s="686">
        <f t="shared" si="23"/>
        <v>0</v>
      </c>
      <c r="AN32" s="623">
        <f t="shared" si="30"/>
        <v>0</v>
      </c>
      <c r="AV32" s="2138">
        <v>6.7977600000000002</v>
      </c>
      <c r="AW32" s="2138">
        <v>0</v>
      </c>
      <c r="AX32" s="2138">
        <v>2.3279999999999998</v>
      </c>
      <c r="AY32" s="2139">
        <v>9.1257599999999996</v>
      </c>
    </row>
    <row r="33" spans="1:51" s="14" customFormat="1" ht="29.25" customHeight="1">
      <c r="A33" s="1891" t="s">
        <v>1051</v>
      </c>
      <c r="B33" s="763" t="s">
        <v>227</v>
      </c>
      <c r="C33" s="763" t="s">
        <v>601</v>
      </c>
      <c r="D33" s="242">
        <f t="shared" si="24"/>
        <v>0.59855333333333338</v>
      </c>
      <c r="E33" s="739">
        <f t="shared" si="3"/>
        <v>2.025166</v>
      </c>
      <c r="F33" s="740">
        <f t="shared" si="25"/>
        <v>0</v>
      </c>
      <c r="G33" s="740">
        <f t="shared" ref="G33:P33" si="50">+F33</f>
        <v>0</v>
      </c>
      <c r="H33" s="740">
        <f t="shared" si="50"/>
        <v>0</v>
      </c>
      <c r="I33" s="740">
        <f t="shared" si="50"/>
        <v>0</v>
      </c>
      <c r="J33" s="740">
        <f t="shared" si="50"/>
        <v>0</v>
      </c>
      <c r="K33" s="740">
        <f t="shared" si="50"/>
        <v>0</v>
      </c>
      <c r="L33" s="740">
        <f t="shared" si="50"/>
        <v>0</v>
      </c>
      <c r="M33" s="740">
        <f t="shared" si="50"/>
        <v>0</v>
      </c>
      <c r="N33" s="740">
        <f t="shared" si="50"/>
        <v>0</v>
      </c>
      <c r="O33" s="740">
        <f t="shared" si="50"/>
        <v>0</v>
      </c>
      <c r="P33" s="740">
        <f t="shared" si="50"/>
        <v>0</v>
      </c>
      <c r="Q33" s="741">
        <f t="shared" si="5"/>
        <v>0</v>
      </c>
      <c r="R33" s="741">
        <f t="shared" si="27"/>
        <v>0.346775</v>
      </c>
      <c r="S33" s="741">
        <f t="shared" si="28"/>
        <v>0.346775</v>
      </c>
      <c r="T33" s="741">
        <f t="shared" si="6"/>
        <v>0.69355</v>
      </c>
      <c r="U33" s="742">
        <f t="shared" si="29"/>
        <v>2.7187160000000001</v>
      </c>
      <c r="V33" s="243"/>
      <c r="W33" s="244">
        <f t="shared" si="7"/>
        <v>0</v>
      </c>
      <c r="X33" s="683">
        <f t="shared" si="8"/>
        <v>0</v>
      </c>
      <c r="Y33" s="245">
        <f t="shared" si="9"/>
        <v>0</v>
      </c>
      <c r="Z33" s="245">
        <f t="shared" si="10"/>
        <v>0</v>
      </c>
      <c r="AA33" s="245">
        <f t="shared" si="11"/>
        <v>0</v>
      </c>
      <c r="AB33" s="245">
        <f t="shared" si="12"/>
        <v>0</v>
      </c>
      <c r="AC33" s="245">
        <f t="shared" si="13"/>
        <v>0</v>
      </c>
      <c r="AD33" s="245">
        <f t="shared" si="14"/>
        <v>0</v>
      </c>
      <c r="AE33" s="245">
        <f t="shared" si="15"/>
        <v>0</v>
      </c>
      <c r="AF33" s="245">
        <f t="shared" si="16"/>
        <v>0</v>
      </c>
      <c r="AG33" s="245">
        <f t="shared" si="17"/>
        <v>0</v>
      </c>
      <c r="AH33" s="245">
        <f t="shared" si="18"/>
        <v>0</v>
      </c>
      <c r="AI33" s="245">
        <f t="shared" si="19"/>
        <v>0</v>
      </c>
      <c r="AJ33" s="687">
        <f t="shared" si="20"/>
        <v>0</v>
      </c>
      <c r="AK33" s="246">
        <f t="shared" si="21"/>
        <v>0</v>
      </c>
      <c r="AL33" s="246">
        <f t="shared" si="22"/>
        <v>0</v>
      </c>
      <c r="AM33" s="687">
        <f t="shared" si="23"/>
        <v>0</v>
      </c>
      <c r="AN33" s="624">
        <f t="shared" si="30"/>
        <v>0</v>
      </c>
      <c r="AV33" s="2140">
        <v>3.11564</v>
      </c>
      <c r="AW33" s="2140">
        <v>0</v>
      </c>
      <c r="AX33" s="2140">
        <v>1.0669999999999999</v>
      </c>
      <c r="AY33" s="2141">
        <v>4.1826400000000001</v>
      </c>
    </row>
    <row r="34" spans="1:51" s="14" customFormat="1" ht="29.25" customHeight="1">
      <c r="A34" s="1892"/>
      <c r="B34" s="765" t="s">
        <v>243</v>
      </c>
      <c r="C34" s="765" t="s">
        <v>601</v>
      </c>
      <c r="D34" s="232">
        <f t="shared" si="24"/>
        <v>0.78867333333333323</v>
      </c>
      <c r="E34" s="731">
        <f t="shared" si="3"/>
        <v>3.1298019999999998</v>
      </c>
      <c r="F34" s="732">
        <f t="shared" si="25"/>
        <v>0</v>
      </c>
      <c r="G34" s="732">
        <f t="shared" ref="G34:P34" si="51">+F34</f>
        <v>0</v>
      </c>
      <c r="H34" s="732">
        <f t="shared" si="51"/>
        <v>0</v>
      </c>
      <c r="I34" s="732">
        <f t="shared" si="51"/>
        <v>0</v>
      </c>
      <c r="J34" s="732">
        <f t="shared" si="51"/>
        <v>0</v>
      </c>
      <c r="K34" s="732">
        <f t="shared" si="51"/>
        <v>0</v>
      </c>
      <c r="L34" s="732">
        <f t="shared" si="51"/>
        <v>0</v>
      </c>
      <c r="M34" s="732">
        <f t="shared" si="51"/>
        <v>0</v>
      </c>
      <c r="N34" s="732">
        <f t="shared" si="51"/>
        <v>0</v>
      </c>
      <c r="O34" s="732">
        <f t="shared" si="51"/>
        <v>0</v>
      </c>
      <c r="P34" s="732">
        <f t="shared" si="51"/>
        <v>0</v>
      </c>
      <c r="Q34" s="733">
        <f t="shared" si="5"/>
        <v>0</v>
      </c>
      <c r="R34" s="733">
        <f t="shared" si="27"/>
        <v>0.53592499999999998</v>
      </c>
      <c r="S34" s="733">
        <f t="shared" si="28"/>
        <v>0.53592499999999998</v>
      </c>
      <c r="T34" s="733">
        <f t="shared" si="6"/>
        <v>1.07185</v>
      </c>
      <c r="U34" s="734">
        <f t="shared" si="29"/>
        <v>4.2016519999999993</v>
      </c>
      <c r="V34" s="233"/>
      <c r="W34" s="234">
        <f t="shared" si="7"/>
        <v>0</v>
      </c>
      <c r="X34" s="681">
        <f t="shared" si="8"/>
        <v>0</v>
      </c>
      <c r="Y34" s="235">
        <f t="shared" si="9"/>
        <v>0</v>
      </c>
      <c r="Z34" s="235">
        <f t="shared" si="10"/>
        <v>0</v>
      </c>
      <c r="AA34" s="235">
        <f t="shared" si="11"/>
        <v>0</v>
      </c>
      <c r="AB34" s="235">
        <f t="shared" si="12"/>
        <v>0</v>
      </c>
      <c r="AC34" s="235">
        <f t="shared" si="13"/>
        <v>0</v>
      </c>
      <c r="AD34" s="235">
        <f t="shared" si="14"/>
        <v>0</v>
      </c>
      <c r="AE34" s="235">
        <f t="shared" si="15"/>
        <v>0</v>
      </c>
      <c r="AF34" s="235">
        <f t="shared" si="16"/>
        <v>0</v>
      </c>
      <c r="AG34" s="235">
        <f t="shared" si="17"/>
        <v>0</v>
      </c>
      <c r="AH34" s="235">
        <f t="shared" si="18"/>
        <v>0</v>
      </c>
      <c r="AI34" s="235">
        <f t="shared" si="19"/>
        <v>0</v>
      </c>
      <c r="AJ34" s="685">
        <f t="shared" si="20"/>
        <v>0</v>
      </c>
      <c r="AK34" s="236">
        <f t="shared" si="21"/>
        <v>0</v>
      </c>
      <c r="AL34" s="236">
        <f t="shared" si="22"/>
        <v>0</v>
      </c>
      <c r="AM34" s="685">
        <f t="shared" si="23"/>
        <v>0</v>
      </c>
      <c r="AN34" s="622">
        <f t="shared" si="30"/>
        <v>0</v>
      </c>
      <c r="AV34" s="2136">
        <v>4.8150799999999991</v>
      </c>
      <c r="AW34" s="2136">
        <v>0</v>
      </c>
      <c r="AX34" s="2136">
        <v>1.649</v>
      </c>
      <c r="AY34" s="2137">
        <v>6.4640799999999992</v>
      </c>
    </row>
    <row r="35" spans="1:51" s="14" customFormat="1" ht="29.25" customHeight="1">
      <c r="A35" s="1893"/>
      <c r="B35" s="767" t="s">
        <v>595</v>
      </c>
      <c r="C35" s="767" t="s">
        <v>601</v>
      </c>
      <c r="D35" s="237">
        <f t="shared" si="24"/>
        <v>0.94710666666666665</v>
      </c>
      <c r="E35" s="735">
        <f t="shared" si="3"/>
        <v>4.050332</v>
      </c>
      <c r="F35" s="736">
        <f t="shared" si="25"/>
        <v>0</v>
      </c>
      <c r="G35" s="736">
        <f t="shared" ref="G35:P35" si="52">+F35</f>
        <v>0</v>
      </c>
      <c r="H35" s="736">
        <f t="shared" si="52"/>
        <v>0</v>
      </c>
      <c r="I35" s="736">
        <f t="shared" si="52"/>
        <v>0</v>
      </c>
      <c r="J35" s="736">
        <f t="shared" si="52"/>
        <v>0</v>
      </c>
      <c r="K35" s="736">
        <f t="shared" si="52"/>
        <v>0</v>
      </c>
      <c r="L35" s="736">
        <f t="shared" si="52"/>
        <v>0</v>
      </c>
      <c r="M35" s="736">
        <f t="shared" si="52"/>
        <v>0</v>
      </c>
      <c r="N35" s="736">
        <f t="shared" si="52"/>
        <v>0</v>
      </c>
      <c r="O35" s="736">
        <f t="shared" si="52"/>
        <v>0</v>
      </c>
      <c r="P35" s="736">
        <f t="shared" si="52"/>
        <v>0</v>
      </c>
      <c r="Q35" s="737">
        <f t="shared" si="5"/>
        <v>0</v>
      </c>
      <c r="R35" s="737">
        <f t="shared" si="27"/>
        <v>0.69355</v>
      </c>
      <c r="S35" s="737">
        <f t="shared" si="28"/>
        <v>0.69355</v>
      </c>
      <c r="T35" s="737">
        <f t="shared" si="6"/>
        <v>1.3871</v>
      </c>
      <c r="U35" s="738">
        <f t="shared" si="29"/>
        <v>5.4374320000000003</v>
      </c>
      <c r="V35" s="238"/>
      <c r="W35" s="239">
        <f t="shared" si="7"/>
        <v>0</v>
      </c>
      <c r="X35" s="682">
        <f t="shared" si="8"/>
        <v>0</v>
      </c>
      <c r="Y35" s="240">
        <f t="shared" si="9"/>
        <v>0</v>
      </c>
      <c r="Z35" s="240">
        <f t="shared" si="10"/>
        <v>0</v>
      </c>
      <c r="AA35" s="240">
        <f t="shared" si="11"/>
        <v>0</v>
      </c>
      <c r="AB35" s="240">
        <f t="shared" si="12"/>
        <v>0</v>
      </c>
      <c r="AC35" s="240">
        <f t="shared" si="13"/>
        <v>0</v>
      </c>
      <c r="AD35" s="240">
        <f t="shared" si="14"/>
        <v>0</v>
      </c>
      <c r="AE35" s="240">
        <f t="shared" si="15"/>
        <v>0</v>
      </c>
      <c r="AF35" s="240">
        <f t="shared" si="16"/>
        <v>0</v>
      </c>
      <c r="AG35" s="240">
        <f t="shared" si="17"/>
        <v>0</v>
      </c>
      <c r="AH35" s="240">
        <f t="shared" si="18"/>
        <v>0</v>
      </c>
      <c r="AI35" s="240">
        <f t="shared" si="19"/>
        <v>0</v>
      </c>
      <c r="AJ35" s="686">
        <f t="shared" si="20"/>
        <v>0</v>
      </c>
      <c r="AK35" s="241">
        <f t="shared" si="21"/>
        <v>0</v>
      </c>
      <c r="AL35" s="241">
        <f t="shared" si="22"/>
        <v>0</v>
      </c>
      <c r="AM35" s="686">
        <f t="shared" si="23"/>
        <v>0</v>
      </c>
      <c r="AN35" s="623">
        <f t="shared" si="30"/>
        <v>0</v>
      </c>
      <c r="AV35" s="2138">
        <v>6.2312799999999999</v>
      </c>
      <c r="AW35" s="2138">
        <v>0</v>
      </c>
      <c r="AX35" s="2138">
        <v>2.1339999999999999</v>
      </c>
      <c r="AY35" s="2139">
        <v>8.3652800000000003</v>
      </c>
    </row>
    <row r="36" spans="1:51" s="14" customFormat="1" ht="29.25" customHeight="1">
      <c r="A36" s="1862" t="s">
        <v>604</v>
      </c>
      <c r="B36" s="762" t="s">
        <v>227</v>
      </c>
      <c r="C36" s="762" t="s">
        <v>601</v>
      </c>
      <c r="D36" s="242">
        <f t="shared" si="24"/>
        <v>0.66192666666666666</v>
      </c>
      <c r="E36" s="739">
        <f t="shared" si="3"/>
        <v>2.3933779999999998</v>
      </c>
      <c r="F36" s="740">
        <f t="shared" si="25"/>
        <v>0</v>
      </c>
      <c r="G36" s="740">
        <f t="shared" ref="G36:P36" si="53">+F36</f>
        <v>0</v>
      </c>
      <c r="H36" s="740">
        <f t="shared" si="53"/>
        <v>0</v>
      </c>
      <c r="I36" s="740">
        <f t="shared" si="53"/>
        <v>0</v>
      </c>
      <c r="J36" s="740">
        <f t="shared" si="53"/>
        <v>0</v>
      </c>
      <c r="K36" s="740">
        <f t="shared" si="53"/>
        <v>0</v>
      </c>
      <c r="L36" s="740">
        <f t="shared" si="53"/>
        <v>0</v>
      </c>
      <c r="M36" s="740">
        <f t="shared" si="53"/>
        <v>0</v>
      </c>
      <c r="N36" s="740">
        <f t="shared" si="53"/>
        <v>0</v>
      </c>
      <c r="O36" s="740">
        <f t="shared" si="53"/>
        <v>0</v>
      </c>
      <c r="P36" s="740">
        <f t="shared" si="53"/>
        <v>0</v>
      </c>
      <c r="Q36" s="741">
        <f t="shared" si="5"/>
        <v>0</v>
      </c>
      <c r="R36" s="741">
        <f t="shared" si="27"/>
        <v>0.40982499999999999</v>
      </c>
      <c r="S36" s="741">
        <f t="shared" si="28"/>
        <v>0.40982499999999999</v>
      </c>
      <c r="T36" s="741">
        <f t="shared" si="6"/>
        <v>0.81964999999999999</v>
      </c>
      <c r="U36" s="742">
        <f t="shared" si="29"/>
        <v>3.2130279999999996</v>
      </c>
      <c r="V36" s="243"/>
      <c r="W36" s="244">
        <f t="shared" si="7"/>
        <v>0</v>
      </c>
      <c r="X36" s="683">
        <f t="shared" si="8"/>
        <v>0</v>
      </c>
      <c r="Y36" s="245">
        <f t="shared" si="9"/>
        <v>0</v>
      </c>
      <c r="Z36" s="245">
        <f t="shared" si="10"/>
        <v>0</v>
      </c>
      <c r="AA36" s="245">
        <f t="shared" si="11"/>
        <v>0</v>
      </c>
      <c r="AB36" s="245">
        <f t="shared" si="12"/>
        <v>0</v>
      </c>
      <c r="AC36" s="245">
        <f t="shared" si="13"/>
        <v>0</v>
      </c>
      <c r="AD36" s="245">
        <f t="shared" si="14"/>
        <v>0</v>
      </c>
      <c r="AE36" s="245">
        <f t="shared" si="15"/>
        <v>0</v>
      </c>
      <c r="AF36" s="245">
        <f t="shared" si="16"/>
        <v>0</v>
      </c>
      <c r="AG36" s="245">
        <f t="shared" si="17"/>
        <v>0</v>
      </c>
      <c r="AH36" s="245">
        <f t="shared" si="18"/>
        <v>0</v>
      </c>
      <c r="AI36" s="245">
        <f t="shared" si="19"/>
        <v>0</v>
      </c>
      <c r="AJ36" s="687">
        <f t="shared" si="20"/>
        <v>0</v>
      </c>
      <c r="AK36" s="246">
        <f t="shared" si="21"/>
        <v>0</v>
      </c>
      <c r="AL36" s="246">
        <f t="shared" si="22"/>
        <v>0</v>
      </c>
      <c r="AM36" s="687">
        <f t="shared" si="23"/>
        <v>0</v>
      </c>
      <c r="AN36" s="624">
        <f t="shared" si="30"/>
        <v>0</v>
      </c>
      <c r="AV36" s="2140">
        <v>3.6821199999999998</v>
      </c>
      <c r="AW36" s="2140">
        <v>0</v>
      </c>
      <c r="AX36" s="2140">
        <v>1.2609999999999999</v>
      </c>
      <c r="AY36" s="2141">
        <v>4.9431199999999995</v>
      </c>
    </row>
    <row r="37" spans="1:51" s="14" customFormat="1" ht="29.25" customHeight="1">
      <c r="A37" s="1863"/>
      <c r="B37" s="764" t="s">
        <v>595</v>
      </c>
      <c r="C37" s="764" t="s">
        <v>601</v>
      </c>
      <c r="D37" s="232">
        <f t="shared" si="24"/>
        <v>1.01048</v>
      </c>
      <c r="E37" s="731">
        <f t="shared" si="3"/>
        <v>4.4185440000000007</v>
      </c>
      <c r="F37" s="732">
        <f t="shared" si="25"/>
        <v>0</v>
      </c>
      <c r="G37" s="732">
        <f t="shared" ref="G37:P37" si="54">+F37</f>
        <v>0</v>
      </c>
      <c r="H37" s="732">
        <f t="shared" si="54"/>
        <v>0</v>
      </c>
      <c r="I37" s="732">
        <f t="shared" si="54"/>
        <v>0</v>
      </c>
      <c r="J37" s="732">
        <f t="shared" si="54"/>
        <v>0</v>
      </c>
      <c r="K37" s="732">
        <f t="shared" si="54"/>
        <v>0</v>
      </c>
      <c r="L37" s="732">
        <f t="shared" si="54"/>
        <v>0</v>
      </c>
      <c r="M37" s="732">
        <f t="shared" si="54"/>
        <v>0</v>
      </c>
      <c r="N37" s="732">
        <f t="shared" si="54"/>
        <v>0</v>
      </c>
      <c r="O37" s="732">
        <f t="shared" si="54"/>
        <v>0</v>
      </c>
      <c r="P37" s="732">
        <f t="shared" si="54"/>
        <v>0</v>
      </c>
      <c r="Q37" s="733">
        <f t="shared" si="5"/>
        <v>0</v>
      </c>
      <c r="R37" s="733">
        <f t="shared" si="27"/>
        <v>0.75659999999999994</v>
      </c>
      <c r="S37" s="733">
        <f t="shared" si="28"/>
        <v>0.75659999999999994</v>
      </c>
      <c r="T37" s="733">
        <f t="shared" si="6"/>
        <v>1.5131999999999999</v>
      </c>
      <c r="U37" s="734">
        <f t="shared" si="29"/>
        <v>5.9317440000000001</v>
      </c>
      <c r="V37" s="233"/>
      <c r="W37" s="234">
        <f t="shared" si="7"/>
        <v>0</v>
      </c>
      <c r="X37" s="681">
        <f t="shared" si="8"/>
        <v>0</v>
      </c>
      <c r="Y37" s="235">
        <f t="shared" si="9"/>
        <v>0</v>
      </c>
      <c r="Z37" s="235">
        <f t="shared" si="10"/>
        <v>0</v>
      </c>
      <c r="AA37" s="235">
        <f t="shared" si="11"/>
        <v>0</v>
      </c>
      <c r="AB37" s="235">
        <f t="shared" si="12"/>
        <v>0</v>
      </c>
      <c r="AC37" s="235">
        <f t="shared" si="13"/>
        <v>0</v>
      </c>
      <c r="AD37" s="235">
        <f t="shared" si="14"/>
        <v>0</v>
      </c>
      <c r="AE37" s="235">
        <f t="shared" si="15"/>
        <v>0</v>
      </c>
      <c r="AF37" s="235">
        <f t="shared" si="16"/>
        <v>0</v>
      </c>
      <c r="AG37" s="235">
        <f t="shared" si="17"/>
        <v>0</v>
      </c>
      <c r="AH37" s="235">
        <f t="shared" si="18"/>
        <v>0</v>
      </c>
      <c r="AI37" s="235">
        <f t="shared" si="19"/>
        <v>0</v>
      </c>
      <c r="AJ37" s="685">
        <f t="shared" si="20"/>
        <v>0</v>
      </c>
      <c r="AK37" s="236">
        <f t="shared" si="21"/>
        <v>0</v>
      </c>
      <c r="AL37" s="236">
        <f t="shared" si="22"/>
        <v>0</v>
      </c>
      <c r="AM37" s="685">
        <f t="shared" si="23"/>
        <v>0</v>
      </c>
      <c r="AN37" s="622">
        <f t="shared" si="30"/>
        <v>0</v>
      </c>
      <c r="AV37" s="2136">
        <v>6.7977600000000002</v>
      </c>
      <c r="AW37" s="2136">
        <v>0</v>
      </c>
      <c r="AX37" s="2136">
        <v>2.3279999999999998</v>
      </c>
      <c r="AY37" s="2137">
        <v>9.1257599999999996</v>
      </c>
    </row>
    <row r="38" spans="1:51" s="14" customFormat="1" ht="29.25" customHeight="1">
      <c r="A38" s="1863"/>
      <c r="B38" s="764" t="s">
        <v>227</v>
      </c>
      <c r="C38" s="764" t="s">
        <v>605</v>
      </c>
      <c r="D38" s="232">
        <f t="shared" si="24"/>
        <v>0.47180666666666671</v>
      </c>
      <c r="E38" s="731">
        <f t="shared" si="3"/>
        <v>1.2887420000000001</v>
      </c>
      <c r="F38" s="732">
        <f t="shared" si="25"/>
        <v>0</v>
      </c>
      <c r="G38" s="732">
        <f t="shared" ref="G38:P38" si="55">+F38</f>
        <v>0</v>
      </c>
      <c r="H38" s="732">
        <f t="shared" si="55"/>
        <v>0</v>
      </c>
      <c r="I38" s="732">
        <f t="shared" si="55"/>
        <v>0</v>
      </c>
      <c r="J38" s="732">
        <f t="shared" si="55"/>
        <v>0</v>
      </c>
      <c r="K38" s="732">
        <f t="shared" si="55"/>
        <v>0</v>
      </c>
      <c r="L38" s="732">
        <f t="shared" si="55"/>
        <v>0</v>
      </c>
      <c r="M38" s="732">
        <f t="shared" si="55"/>
        <v>0</v>
      </c>
      <c r="N38" s="732">
        <f t="shared" si="55"/>
        <v>0</v>
      </c>
      <c r="O38" s="732">
        <f t="shared" si="55"/>
        <v>0</v>
      </c>
      <c r="P38" s="732">
        <f t="shared" si="55"/>
        <v>0</v>
      </c>
      <c r="Q38" s="733">
        <f t="shared" si="5"/>
        <v>0</v>
      </c>
      <c r="R38" s="733">
        <f t="shared" si="27"/>
        <v>0.22067499999999998</v>
      </c>
      <c r="S38" s="733">
        <f t="shared" si="28"/>
        <v>0.22067499999999998</v>
      </c>
      <c r="T38" s="733">
        <f t="shared" si="6"/>
        <v>0.44134999999999996</v>
      </c>
      <c r="U38" s="734">
        <f t="shared" si="29"/>
        <v>1.730092</v>
      </c>
      <c r="V38" s="233"/>
      <c r="W38" s="234">
        <f t="shared" si="7"/>
        <v>0</v>
      </c>
      <c r="X38" s="681">
        <f t="shared" si="8"/>
        <v>0</v>
      </c>
      <c r="Y38" s="235">
        <f t="shared" si="9"/>
        <v>0</v>
      </c>
      <c r="Z38" s="235">
        <f t="shared" si="10"/>
        <v>0</v>
      </c>
      <c r="AA38" s="235">
        <f t="shared" si="11"/>
        <v>0</v>
      </c>
      <c r="AB38" s="235">
        <f t="shared" si="12"/>
        <v>0</v>
      </c>
      <c r="AC38" s="235">
        <f t="shared" si="13"/>
        <v>0</v>
      </c>
      <c r="AD38" s="235">
        <f t="shared" si="14"/>
        <v>0</v>
      </c>
      <c r="AE38" s="235">
        <f t="shared" si="15"/>
        <v>0</v>
      </c>
      <c r="AF38" s="235">
        <f t="shared" si="16"/>
        <v>0</v>
      </c>
      <c r="AG38" s="235">
        <f t="shared" si="17"/>
        <v>0</v>
      </c>
      <c r="AH38" s="235">
        <f t="shared" si="18"/>
        <v>0</v>
      </c>
      <c r="AI38" s="235">
        <f t="shared" si="19"/>
        <v>0</v>
      </c>
      <c r="AJ38" s="685">
        <f t="shared" si="20"/>
        <v>0</v>
      </c>
      <c r="AK38" s="236">
        <f t="shared" si="21"/>
        <v>0</v>
      </c>
      <c r="AL38" s="236">
        <f t="shared" si="22"/>
        <v>0</v>
      </c>
      <c r="AM38" s="685">
        <f t="shared" si="23"/>
        <v>0</v>
      </c>
      <c r="AN38" s="622">
        <f t="shared" si="30"/>
        <v>0</v>
      </c>
      <c r="AV38" s="2136">
        <v>1.98268</v>
      </c>
      <c r="AW38" s="2136">
        <v>0</v>
      </c>
      <c r="AX38" s="2136">
        <v>0.67899999999999994</v>
      </c>
      <c r="AY38" s="2137">
        <v>2.66168</v>
      </c>
    </row>
    <row r="39" spans="1:51" s="14" customFormat="1" ht="29.25" customHeight="1">
      <c r="A39" s="1864"/>
      <c r="B39" s="766" t="s">
        <v>595</v>
      </c>
      <c r="C39" s="766" t="s">
        <v>605</v>
      </c>
      <c r="D39" s="237">
        <f t="shared" si="24"/>
        <v>0.66192666666666666</v>
      </c>
      <c r="E39" s="735">
        <f t="shared" si="3"/>
        <v>2.3933779999999998</v>
      </c>
      <c r="F39" s="736">
        <f t="shared" si="25"/>
        <v>0</v>
      </c>
      <c r="G39" s="736">
        <f t="shared" ref="G39:P39" si="56">+F39</f>
        <v>0</v>
      </c>
      <c r="H39" s="736">
        <f t="shared" si="56"/>
        <v>0</v>
      </c>
      <c r="I39" s="736">
        <f t="shared" si="56"/>
        <v>0</v>
      </c>
      <c r="J39" s="736">
        <f t="shared" si="56"/>
        <v>0</v>
      </c>
      <c r="K39" s="736">
        <f t="shared" si="56"/>
        <v>0</v>
      </c>
      <c r="L39" s="736">
        <f t="shared" si="56"/>
        <v>0</v>
      </c>
      <c r="M39" s="736">
        <f t="shared" si="56"/>
        <v>0</v>
      </c>
      <c r="N39" s="736">
        <f t="shared" si="56"/>
        <v>0</v>
      </c>
      <c r="O39" s="736">
        <f t="shared" si="56"/>
        <v>0</v>
      </c>
      <c r="P39" s="736">
        <f t="shared" si="56"/>
        <v>0</v>
      </c>
      <c r="Q39" s="737">
        <f t="shared" si="5"/>
        <v>0</v>
      </c>
      <c r="R39" s="737">
        <f t="shared" si="27"/>
        <v>0.40982499999999999</v>
      </c>
      <c r="S39" s="737">
        <f t="shared" si="28"/>
        <v>0.40982499999999999</v>
      </c>
      <c r="T39" s="737">
        <f t="shared" si="6"/>
        <v>0.81964999999999999</v>
      </c>
      <c r="U39" s="738">
        <f t="shared" si="29"/>
        <v>3.2130279999999996</v>
      </c>
      <c r="V39" s="238"/>
      <c r="W39" s="239">
        <f t="shared" si="7"/>
        <v>0</v>
      </c>
      <c r="X39" s="682">
        <f t="shared" si="8"/>
        <v>0</v>
      </c>
      <c r="Y39" s="240">
        <f t="shared" si="9"/>
        <v>0</v>
      </c>
      <c r="Z39" s="240">
        <f t="shared" si="10"/>
        <v>0</v>
      </c>
      <c r="AA39" s="240">
        <f t="shared" si="11"/>
        <v>0</v>
      </c>
      <c r="AB39" s="240">
        <f t="shared" si="12"/>
        <v>0</v>
      </c>
      <c r="AC39" s="240">
        <f t="shared" si="13"/>
        <v>0</v>
      </c>
      <c r="AD39" s="240">
        <f t="shared" si="14"/>
        <v>0</v>
      </c>
      <c r="AE39" s="240">
        <f t="shared" si="15"/>
        <v>0</v>
      </c>
      <c r="AF39" s="240">
        <f t="shared" si="16"/>
        <v>0</v>
      </c>
      <c r="AG39" s="240">
        <f t="shared" si="17"/>
        <v>0</v>
      </c>
      <c r="AH39" s="240">
        <f t="shared" si="18"/>
        <v>0</v>
      </c>
      <c r="AI39" s="240">
        <f t="shared" si="19"/>
        <v>0</v>
      </c>
      <c r="AJ39" s="686">
        <f t="shared" si="20"/>
        <v>0</v>
      </c>
      <c r="AK39" s="241">
        <f t="shared" si="21"/>
        <v>0</v>
      </c>
      <c r="AL39" s="241">
        <f t="shared" si="22"/>
        <v>0</v>
      </c>
      <c r="AM39" s="686">
        <f t="shared" si="23"/>
        <v>0</v>
      </c>
      <c r="AN39" s="623">
        <f t="shared" si="30"/>
        <v>0</v>
      </c>
      <c r="AV39" s="2138">
        <v>3.6821199999999998</v>
      </c>
      <c r="AW39" s="2138">
        <v>0</v>
      </c>
      <c r="AX39" s="2138">
        <v>1.2609999999999999</v>
      </c>
      <c r="AY39" s="2139">
        <v>4.9431199999999995</v>
      </c>
    </row>
    <row r="40" spans="1:51" s="14" customFormat="1" ht="29.25" customHeight="1">
      <c r="A40" s="1862" t="s">
        <v>606</v>
      </c>
      <c r="B40" s="762" t="s">
        <v>227</v>
      </c>
      <c r="C40" s="762" t="s">
        <v>601</v>
      </c>
      <c r="D40" s="242">
        <f t="shared" si="24"/>
        <v>0.59855333333333338</v>
      </c>
      <c r="E40" s="739">
        <f t="shared" si="3"/>
        <v>2.025166</v>
      </c>
      <c r="F40" s="740">
        <f t="shared" si="25"/>
        <v>0</v>
      </c>
      <c r="G40" s="740">
        <f t="shared" ref="G40:P40" si="57">+F40</f>
        <v>0</v>
      </c>
      <c r="H40" s="740">
        <f t="shared" si="57"/>
        <v>0</v>
      </c>
      <c r="I40" s="740">
        <f t="shared" si="57"/>
        <v>0</v>
      </c>
      <c r="J40" s="740">
        <f t="shared" si="57"/>
        <v>0</v>
      </c>
      <c r="K40" s="740">
        <f t="shared" si="57"/>
        <v>0</v>
      </c>
      <c r="L40" s="740">
        <f t="shared" si="57"/>
        <v>0</v>
      </c>
      <c r="M40" s="740">
        <f t="shared" si="57"/>
        <v>0</v>
      </c>
      <c r="N40" s="740">
        <f t="shared" si="57"/>
        <v>0</v>
      </c>
      <c r="O40" s="740">
        <f t="shared" si="57"/>
        <v>0</v>
      </c>
      <c r="P40" s="740">
        <f t="shared" si="57"/>
        <v>0</v>
      </c>
      <c r="Q40" s="741">
        <f t="shared" si="5"/>
        <v>0</v>
      </c>
      <c r="R40" s="741">
        <f t="shared" si="27"/>
        <v>0.346775</v>
      </c>
      <c r="S40" s="741">
        <f t="shared" si="28"/>
        <v>0.346775</v>
      </c>
      <c r="T40" s="741">
        <f t="shared" si="6"/>
        <v>0.69355</v>
      </c>
      <c r="U40" s="742">
        <f t="shared" si="29"/>
        <v>2.7187160000000001</v>
      </c>
      <c r="V40" s="243"/>
      <c r="W40" s="244">
        <f t="shared" si="7"/>
        <v>0</v>
      </c>
      <c r="X40" s="683">
        <f t="shared" si="8"/>
        <v>0</v>
      </c>
      <c r="Y40" s="245">
        <f t="shared" si="9"/>
        <v>0</v>
      </c>
      <c r="Z40" s="245">
        <f t="shared" si="10"/>
        <v>0</v>
      </c>
      <c r="AA40" s="245">
        <f t="shared" si="11"/>
        <v>0</v>
      </c>
      <c r="AB40" s="245">
        <f t="shared" si="12"/>
        <v>0</v>
      </c>
      <c r="AC40" s="245">
        <f t="shared" si="13"/>
        <v>0</v>
      </c>
      <c r="AD40" s="245">
        <f t="shared" si="14"/>
        <v>0</v>
      </c>
      <c r="AE40" s="245">
        <f t="shared" si="15"/>
        <v>0</v>
      </c>
      <c r="AF40" s="245">
        <f t="shared" si="16"/>
        <v>0</v>
      </c>
      <c r="AG40" s="245">
        <f t="shared" si="17"/>
        <v>0</v>
      </c>
      <c r="AH40" s="245">
        <f t="shared" si="18"/>
        <v>0</v>
      </c>
      <c r="AI40" s="245">
        <f t="shared" si="19"/>
        <v>0</v>
      </c>
      <c r="AJ40" s="687">
        <f t="shared" si="20"/>
        <v>0</v>
      </c>
      <c r="AK40" s="246">
        <f t="shared" si="21"/>
        <v>0</v>
      </c>
      <c r="AL40" s="246">
        <f t="shared" si="22"/>
        <v>0</v>
      </c>
      <c r="AM40" s="687">
        <f t="shared" si="23"/>
        <v>0</v>
      </c>
      <c r="AN40" s="624">
        <f t="shared" si="30"/>
        <v>0</v>
      </c>
      <c r="AV40" s="2140">
        <v>3.11564</v>
      </c>
      <c r="AW40" s="2140">
        <v>0</v>
      </c>
      <c r="AX40" s="2140">
        <v>1.0669999999999999</v>
      </c>
      <c r="AY40" s="2141">
        <v>4.1826400000000001</v>
      </c>
    </row>
    <row r="41" spans="1:51" s="14" customFormat="1" ht="29.25" customHeight="1">
      <c r="A41" s="1863"/>
      <c r="B41" s="764" t="s">
        <v>243</v>
      </c>
      <c r="C41" s="764" t="s">
        <v>601</v>
      </c>
      <c r="D41" s="232">
        <f t="shared" si="24"/>
        <v>0.78867333333333323</v>
      </c>
      <c r="E41" s="731">
        <f t="shared" si="3"/>
        <v>3.1298019999999998</v>
      </c>
      <c r="F41" s="732">
        <f t="shared" si="25"/>
        <v>0</v>
      </c>
      <c r="G41" s="732">
        <f t="shared" ref="G41:P41" si="58">+F41</f>
        <v>0</v>
      </c>
      <c r="H41" s="732">
        <f t="shared" si="58"/>
        <v>0</v>
      </c>
      <c r="I41" s="732">
        <f t="shared" si="58"/>
        <v>0</v>
      </c>
      <c r="J41" s="732">
        <f t="shared" si="58"/>
        <v>0</v>
      </c>
      <c r="K41" s="732">
        <f t="shared" si="58"/>
        <v>0</v>
      </c>
      <c r="L41" s="732">
        <f t="shared" si="58"/>
        <v>0</v>
      </c>
      <c r="M41" s="732">
        <f t="shared" si="58"/>
        <v>0</v>
      </c>
      <c r="N41" s="732">
        <f t="shared" si="58"/>
        <v>0</v>
      </c>
      <c r="O41" s="732">
        <f t="shared" si="58"/>
        <v>0</v>
      </c>
      <c r="P41" s="732">
        <f t="shared" si="58"/>
        <v>0</v>
      </c>
      <c r="Q41" s="733">
        <f t="shared" si="5"/>
        <v>0</v>
      </c>
      <c r="R41" s="733">
        <f t="shared" si="27"/>
        <v>0.53592499999999998</v>
      </c>
      <c r="S41" s="733">
        <f t="shared" si="28"/>
        <v>0.53592499999999998</v>
      </c>
      <c r="T41" s="733">
        <f t="shared" si="6"/>
        <v>1.07185</v>
      </c>
      <c r="U41" s="734">
        <f t="shared" si="29"/>
        <v>4.2016519999999993</v>
      </c>
      <c r="V41" s="233"/>
      <c r="W41" s="234">
        <f t="shared" si="7"/>
        <v>0</v>
      </c>
      <c r="X41" s="681">
        <f t="shared" si="8"/>
        <v>0</v>
      </c>
      <c r="Y41" s="235">
        <f t="shared" si="9"/>
        <v>0</v>
      </c>
      <c r="Z41" s="235">
        <f t="shared" si="10"/>
        <v>0</v>
      </c>
      <c r="AA41" s="235">
        <f t="shared" si="11"/>
        <v>0</v>
      </c>
      <c r="AB41" s="235">
        <f t="shared" si="12"/>
        <v>0</v>
      </c>
      <c r="AC41" s="235">
        <f t="shared" si="13"/>
        <v>0</v>
      </c>
      <c r="AD41" s="235">
        <f t="shared" si="14"/>
        <v>0</v>
      </c>
      <c r="AE41" s="235">
        <f t="shared" si="15"/>
        <v>0</v>
      </c>
      <c r="AF41" s="235">
        <f t="shared" si="16"/>
        <v>0</v>
      </c>
      <c r="AG41" s="235">
        <f t="shared" si="17"/>
        <v>0</v>
      </c>
      <c r="AH41" s="235">
        <f t="shared" si="18"/>
        <v>0</v>
      </c>
      <c r="AI41" s="235">
        <f t="shared" si="19"/>
        <v>0</v>
      </c>
      <c r="AJ41" s="685">
        <f t="shared" si="20"/>
        <v>0</v>
      </c>
      <c r="AK41" s="236">
        <f t="shared" si="21"/>
        <v>0</v>
      </c>
      <c r="AL41" s="236">
        <f t="shared" si="22"/>
        <v>0</v>
      </c>
      <c r="AM41" s="685">
        <f t="shared" si="23"/>
        <v>0</v>
      </c>
      <c r="AN41" s="622">
        <f t="shared" si="30"/>
        <v>0</v>
      </c>
      <c r="AV41" s="2136">
        <v>4.8150799999999991</v>
      </c>
      <c r="AW41" s="2136">
        <v>0</v>
      </c>
      <c r="AX41" s="2136">
        <v>1.649</v>
      </c>
      <c r="AY41" s="2137">
        <v>6.4640799999999992</v>
      </c>
    </row>
    <row r="42" spans="1:51" s="14" customFormat="1" ht="29.25" customHeight="1">
      <c r="A42" s="1863"/>
      <c r="B42" s="764" t="s">
        <v>595</v>
      </c>
      <c r="C42" s="764" t="s">
        <v>601</v>
      </c>
      <c r="D42" s="232">
        <f t="shared" si="24"/>
        <v>0.94710666666666665</v>
      </c>
      <c r="E42" s="731">
        <f t="shared" si="3"/>
        <v>4.050332</v>
      </c>
      <c r="F42" s="732">
        <f t="shared" si="25"/>
        <v>0</v>
      </c>
      <c r="G42" s="732">
        <f t="shared" ref="G42:P42" si="59">+F42</f>
        <v>0</v>
      </c>
      <c r="H42" s="732">
        <f t="shared" si="59"/>
        <v>0</v>
      </c>
      <c r="I42" s="732">
        <f t="shared" si="59"/>
        <v>0</v>
      </c>
      <c r="J42" s="732">
        <f t="shared" si="59"/>
        <v>0</v>
      </c>
      <c r="K42" s="732">
        <f t="shared" si="59"/>
        <v>0</v>
      </c>
      <c r="L42" s="732">
        <f t="shared" si="59"/>
        <v>0</v>
      </c>
      <c r="M42" s="732">
        <f t="shared" si="59"/>
        <v>0</v>
      </c>
      <c r="N42" s="732">
        <f t="shared" si="59"/>
        <v>0</v>
      </c>
      <c r="O42" s="732">
        <f t="shared" si="59"/>
        <v>0</v>
      </c>
      <c r="P42" s="732">
        <f t="shared" si="59"/>
        <v>0</v>
      </c>
      <c r="Q42" s="733">
        <f t="shared" si="5"/>
        <v>0</v>
      </c>
      <c r="R42" s="733">
        <f t="shared" si="27"/>
        <v>0.69355</v>
      </c>
      <c r="S42" s="733">
        <f t="shared" si="28"/>
        <v>0.69355</v>
      </c>
      <c r="T42" s="733">
        <f t="shared" si="6"/>
        <v>1.3871</v>
      </c>
      <c r="U42" s="734">
        <f t="shared" si="29"/>
        <v>5.4374320000000003</v>
      </c>
      <c r="V42" s="233"/>
      <c r="W42" s="234">
        <f t="shared" si="7"/>
        <v>0</v>
      </c>
      <c r="X42" s="681">
        <f t="shared" si="8"/>
        <v>0</v>
      </c>
      <c r="Y42" s="235">
        <f t="shared" si="9"/>
        <v>0</v>
      </c>
      <c r="Z42" s="235">
        <f t="shared" si="10"/>
        <v>0</v>
      </c>
      <c r="AA42" s="235">
        <f t="shared" si="11"/>
        <v>0</v>
      </c>
      <c r="AB42" s="235">
        <f t="shared" si="12"/>
        <v>0</v>
      </c>
      <c r="AC42" s="235">
        <f t="shared" si="13"/>
        <v>0</v>
      </c>
      <c r="AD42" s="235">
        <f t="shared" si="14"/>
        <v>0</v>
      </c>
      <c r="AE42" s="235">
        <f t="shared" si="15"/>
        <v>0</v>
      </c>
      <c r="AF42" s="235">
        <f t="shared" si="16"/>
        <v>0</v>
      </c>
      <c r="AG42" s="235">
        <f t="shared" si="17"/>
        <v>0</v>
      </c>
      <c r="AH42" s="235">
        <f t="shared" si="18"/>
        <v>0</v>
      </c>
      <c r="AI42" s="235">
        <f t="shared" si="19"/>
        <v>0</v>
      </c>
      <c r="AJ42" s="685">
        <f t="shared" si="20"/>
        <v>0</v>
      </c>
      <c r="AK42" s="236">
        <f t="shared" si="21"/>
        <v>0</v>
      </c>
      <c r="AL42" s="236">
        <f t="shared" si="22"/>
        <v>0</v>
      </c>
      <c r="AM42" s="685">
        <f t="shared" si="23"/>
        <v>0</v>
      </c>
      <c r="AN42" s="622">
        <f t="shared" si="30"/>
        <v>0</v>
      </c>
      <c r="AV42" s="2136">
        <v>6.2312799999999999</v>
      </c>
      <c r="AW42" s="2136">
        <v>0</v>
      </c>
      <c r="AX42" s="2136">
        <v>2.1339999999999999</v>
      </c>
      <c r="AY42" s="2137">
        <v>8.3652800000000003</v>
      </c>
    </row>
    <row r="43" spans="1:51" s="14" customFormat="1" ht="29.25" customHeight="1">
      <c r="A43" s="1863"/>
      <c r="B43" s="764" t="s">
        <v>227</v>
      </c>
      <c r="C43" s="764" t="s">
        <v>141</v>
      </c>
      <c r="D43" s="232">
        <f t="shared" si="24"/>
        <v>0.47180666666666671</v>
      </c>
      <c r="E43" s="731">
        <f t="shared" si="3"/>
        <v>1.2887420000000001</v>
      </c>
      <c r="F43" s="732">
        <f t="shared" si="25"/>
        <v>0</v>
      </c>
      <c r="G43" s="732">
        <f t="shared" ref="G43:P43" si="60">+F43</f>
        <v>0</v>
      </c>
      <c r="H43" s="732">
        <f t="shared" si="60"/>
        <v>0</v>
      </c>
      <c r="I43" s="732">
        <f t="shared" si="60"/>
        <v>0</v>
      </c>
      <c r="J43" s="732">
        <f t="shared" si="60"/>
        <v>0</v>
      </c>
      <c r="K43" s="732">
        <f t="shared" si="60"/>
        <v>0</v>
      </c>
      <c r="L43" s="732">
        <f t="shared" si="60"/>
        <v>0</v>
      </c>
      <c r="M43" s="732">
        <f t="shared" si="60"/>
        <v>0</v>
      </c>
      <c r="N43" s="732">
        <f t="shared" si="60"/>
        <v>0</v>
      </c>
      <c r="O43" s="732">
        <f t="shared" si="60"/>
        <v>0</v>
      </c>
      <c r="P43" s="732">
        <f t="shared" si="60"/>
        <v>0</v>
      </c>
      <c r="Q43" s="733">
        <f t="shared" si="5"/>
        <v>0</v>
      </c>
      <c r="R43" s="733">
        <f t="shared" si="27"/>
        <v>0.22067499999999998</v>
      </c>
      <c r="S43" s="733">
        <f t="shared" si="28"/>
        <v>0.22067499999999998</v>
      </c>
      <c r="T43" s="733">
        <f t="shared" si="6"/>
        <v>0.44134999999999996</v>
      </c>
      <c r="U43" s="734">
        <f t="shared" si="29"/>
        <v>1.730092</v>
      </c>
      <c r="V43" s="233"/>
      <c r="W43" s="234">
        <f t="shared" si="7"/>
        <v>0</v>
      </c>
      <c r="X43" s="681">
        <f t="shared" si="8"/>
        <v>0</v>
      </c>
      <c r="Y43" s="235">
        <f t="shared" si="9"/>
        <v>0</v>
      </c>
      <c r="Z43" s="235">
        <f t="shared" si="10"/>
        <v>0</v>
      </c>
      <c r="AA43" s="235">
        <f t="shared" si="11"/>
        <v>0</v>
      </c>
      <c r="AB43" s="235">
        <f t="shared" si="12"/>
        <v>0</v>
      </c>
      <c r="AC43" s="235">
        <f t="shared" si="13"/>
        <v>0</v>
      </c>
      <c r="AD43" s="235">
        <f t="shared" si="14"/>
        <v>0</v>
      </c>
      <c r="AE43" s="235">
        <f t="shared" si="15"/>
        <v>0</v>
      </c>
      <c r="AF43" s="235">
        <f t="shared" si="16"/>
        <v>0</v>
      </c>
      <c r="AG43" s="235">
        <f t="shared" si="17"/>
        <v>0</v>
      </c>
      <c r="AH43" s="235">
        <f t="shared" si="18"/>
        <v>0</v>
      </c>
      <c r="AI43" s="235">
        <f t="shared" si="19"/>
        <v>0</v>
      </c>
      <c r="AJ43" s="685">
        <f t="shared" si="20"/>
        <v>0</v>
      </c>
      <c r="AK43" s="236">
        <f t="shared" si="21"/>
        <v>0</v>
      </c>
      <c r="AL43" s="236">
        <f t="shared" si="22"/>
        <v>0</v>
      </c>
      <c r="AM43" s="685">
        <f t="shared" si="23"/>
        <v>0</v>
      </c>
      <c r="AN43" s="622">
        <f t="shared" si="30"/>
        <v>0</v>
      </c>
      <c r="AV43" s="2136">
        <v>1.98268</v>
      </c>
      <c r="AW43" s="2136">
        <v>0</v>
      </c>
      <c r="AX43" s="2136">
        <v>0.67899999999999994</v>
      </c>
      <c r="AY43" s="2137">
        <v>2.66168</v>
      </c>
    </row>
    <row r="44" spans="1:51" s="14" customFormat="1" ht="29.25" customHeight="1">
      <c r="A44" s="1863"/>
      <c r="B44" s="764" t="s">
        <v>243</v>
      </c>
      <c r="C44" s="764" t="s">
        <v>141</v>
      </c>
      <c r="D44" s="232">
        <f t="shared" si="24"/>
        <v>0.56686666666666663</v>
      </c>
      <c r="E44" s="731">
        <f t="shared" ref="E44:E75" si="61">AV44*$E$8</f>
        <v>1.8410599999999999</v>
      </c>
      <c r="F44" s="732">
        <f t="shared" si="25"/>
        <v>0</v>
      </c>
      <c r="G44" s="732">
        <f t="shared" ref="G44:P44" si="62">+F44</f>
        <v>0</v>
      </c>
      <c r="H44" s="732">
        <f t="shared" si="62"/>
        <v>0</v>
      </c>
      <c r="I44" s="732">
        <f t="shared" si="62"/>
        <v>0</v>
      </c>
      <c r="J44" s="732">
        <f t="shared" si="62"/>
        <v>0</v>
      </c>
      <c r="K44" s="732">
        <f t="shared" si="62"/>
        <v>0</v>
      </c>
      <c r="L44" s="732">
        <f t="shared" si="62"/>
        <v>0</v>
      </c>
      <c r="M44" s="732">
        <f t="shared" si="62"/>
        <v>0</v>
      </c>
      <c r="N44" s="732">
        <f t="shared" si="62"/>
        <v>0</v>
      </c>
      <c r="O44" s="732">
        <f t="shared" si="62"/>
        <v>0</v>
      </c>
      <c r="P44" s="732">
        <f t="shared" si="62"/>
        <v>0</v>
      </c>
      <c r="Q44" s="733">
        <f t="shared" ref="Q44:Q75" si="63">AW44*$E$8</f>
        <v>0</v>
      </c>
      <c r="R44" s="733">
        <f t="shared" si="27"/>
        <v>0.31524999999999997</v>
      </c>
      <c r="S44" s="733">
        <f t="shared" si="28"/>
        <v>0.31524999999999997</v>
      </c>
      <c r="T44" s="733">
        <f t="shared" ref="T44:T75" si="64">AX44*$E$8</f>
        <v>0.63049999999999995</v>
      </c>
      <c r="U44" s="734">
        <f t="shared" si="29"/>
        <v>2.4715599999999998</v>
      </c>
      <c r="V44" s="233"/>
      <c r="W44" s="234">
        <f t="shared" ref="W44:W75" si="65">+ROUNDDOWN($V44*D44,-1)</f>
        <v>0</v>
      </c>
      <c r="X44" s="681">
        <f t="shared" ref="X44:X75" si="66">+ROUNDDOWN($V44*E44,-1)</f>
        <v>0</v>
      </c>
      <c r="Y44" s="235">
        <f t="shared" ref="Y44:Y75" si="67">+ROUNDDOWN($V44*F44,-1)</f>
        <v>0</v>
      </c>
      <c r="Z44" s="235">
        <f t="shared" ref="Z44:Z75" si="68">+ROUNDDOWN($V44*G44,-1)</f>
        <v>0</v>
      </c>
      <c r="AA44" s="235">
        <f t="shared" ref="AA44:AA75" si="69">+ROUNDDOWN($V44*H44,-1)</f>
        <v>0</v>
      </c>
      <c r="AB44" s="235">
        <f t="shared" ref="AB44:AB75" si="70">+ROUNDDOWN($V44*I44,-1)</f>
        <v>0</v>
      </c>
      <c r="AC44" s="235">
        <f t="shared" ref="AC44:AC75" si="71">+ROUNDDOWN($V44*J44,-1)</f>
        <v>0</v>
      </c>
      <c r="AD44" s="235">
        <f t="shared" ref="AD44:AD75" si="72">+ROUNDDOWN($V44*K44,-1)</f>
        <v>0</v>
      </c>
      <c r="AE44" s="235">
        <f t="shared" ref="AE44:AE75" si="73">+ROUNDDOWN($V44*L44,-1)</f>
        <v>0</v>
      </c>
      <c r="AF44" s="235">
        <f t="shared" ref="AF44:AF75" si="74">+ROUNDDOWN($V44*M44,-1)</f>
        <v>0</v>
      </c>
      <c r="AG44" s="235">
        <f t="shared" ref="AG44:AG75" si="75">+ROUNDDOWN($V44*N44,-1)</f>
        <v>0</v>
      </c>
      <c r="AH44" s="235">
        <f t="shared" ref="AH44:AH75" si="76">+ROUNDDOWN($V44*O44,-1)</f>
        <v>0</v>
      </c>
      <c r="AI44" s="235">
        <f t="shared" ref="AI44:AI75" si="77">+ROUNDDOWN($V44*P44,-1)</f>
        <v>0</v>
      </c>
      <c r="AJ44" s="685">
        <f t="shared" ref="AJ44:AJ75" si="78">+ROUNDDOWN($V44*Q44,-1)</f>
        <v>0</v>
      </c>
      <c r="AK44" s="236">
        <f t="shared" ref="AK44:AK75" si="79">+ROUNDDOWN($V44*R44,-1)</f>
        <v>0</v>
      </c>
      <c r="AL44" s="236">
        <f t="shared" ref="AL44:AL75" si="80">+ROUNDDOWN($V44*S44,-1)</f>
        <v>0</v>
      </c>
      <c r="AM44" s="685">
        <f t="shared" ref="AM44:AM75" si="81">+ROUNDDOWN($V44*T44,-1)</f>
        <v>0</v>
      </c>
      <c r="AN44" s="622">
        <f t="shared" si="30"/>
        <v>0</v>
      </c>
      <c r="AV44" s="2136">
        <v>2.8323999999999998</v>
      </c>
      <c r="AW44" s="2136">
        <v>0</v>
      </c>
      <c r="AX44" s="2136">
        <v>0.97</v>
      </c>
      <c r="AY44" s="2137">
        <v>3.8023999999999996</v>
      </c>
    </row>
    <row r="45" spans="1:51" s="14" customFormat="1" ht="29.25" customHeight="1">
      <c r="A45" s="1864"/>
      <c r="B45" s="766" t="s">
        <v>595</v>
      </c>
      <c r="C45" s="766" t="s">
        <v>141</v>
      </c>
      <c r="D45" s="237">
        <f t="shared" si="24"/>
        <v>0.66192666666666666</v>
      </c>
      <c r="E45" s="735">
        <f t="shared" si="61"/>
        <v>2.3933779999999998</v>
      </c>
      <c r="F45" s="736">
        <f t="shared" si="25"/>
        <v>0</v>
      </c>
      <c r="G45" s="736">
        <f t="shared" ref="G45:P45" si="82">+F45</f>
        <v>0</v>
      </c>
      <c r="H45" s="736">
        <f t="shared" si="82"/>
        <v>0</v>
      </c>
      <c r="I45" s="736">
        <f t="shared" si="82"/>
        <v>0</v>
      </c>
      <c r="J45" s="736">
        <f t="shared" si="82"/>
        <v>0</v>
      </c>
      <c r="K45" s="736">
        <f t="shared" si="82"/>
        <v>0</v>
      </c>
      <c r="L45" s="736">
        <f t="shared" si="82"/>
        <v>0</v>
      </c>
      <c r="M45" s="736">
        <f t="shared" si="82"/>
        <v>0</v>
      </c>
      <c r="N45" s="736">
        <f t="shared" si="82"/>
        <v>0</v>
      </c>
      <c r="O45" s="736">
        <f t="shared" si="82"/>
        <v>0</v>
      </c>
      <c r="P45" s="736">
        <f t="shared" si="82"/>
        <v>0</v>
      </c>
      <c r="Q45" s="737">
        <f t="shared" si="63"/>
        <v>0</v>
      </c>
      <c r="R45" s="737">
        <f t="shared" si="27"/>
        <v>0.40982499999999999</v>
      </c>
      <c r="S45" s="737">
        <f t="shared" si="28"/>
        <v>0.40982499999999999</v>
      </c>
      <c r="T45" s="737">
        <f t="shared" si="64"/>
        <v>0.81964999999999999</v>
      </c>
      <c r="U45" s="738">
        <f t="shared" si="29"/>
        <v>3.2130279999999996</v>
      </c>
      <c r="V45" s="238"/>
      <c r="W45" s="239">
        <f t="shared" si="65"/>
        <v>0</v>
      </c>
      <c r="X45" s="682">
        <f t="shared" si="66"/>
        <v>0</v>
      </c>
      <c r="Y45" s="240">
        <f t="shared" si="67"/>
        <v>0</v>
      </c>
      <c r="Z45" s="240">
        <f t="shared" si="68"/>
        <v>0</v>
      </c>
      <c r="AA45" s="240">
        <f t="shared" si="69"/>
        <v>0</v>
      </c>
      <c r="AB45" s="240">
        <f t="shared" si="70"/>
        <v>0</v>
      </c>
      <c r="AC45" s="240">
        <f t="shared" si="71"/>
        <v>0</v>
      </c>
      <c r="AD45" s="240">
        <f t="shared" si="72"/>
        <v>0</v>
      </c>
      <c r="AE45" s="240">
        <f t="shared" si="73"/>
        <v>0</v>
      </c>
      <c r="AF45" s="240">
        <f t="shared" si="74"/>
        <v>0</v>
      </c>
      <c r="AG45" s="240">
        <f t="shared" si="75"/>
        <v>0</v>
      </c>
      <c r="AH45" s="240">
        <f t="shared" si="76"/>
        <v>0</v>
      </c>
      <c r="AI45" s="240">
        <f t="shared" si="77"/>
        <v>0</v>
      </c>
      <c r="AJ45" s="686">
        <f t="shared" si="78"/>
        <v>0</v>
      </c>
      <c r="AK45" s="241">
        <f t="shared" si="79"/>
        <v>0</v>
      </c>
      <c r="AL45" s="241">
        <f t="shared" si="80"/>
        <v>0</v>
      </c>
      <c r="AM45" s="686">
        <f t="shared" si="81"/>
        <v>0</v>
      </c>
      <c r="AN45" s="623">
        <f t="shared" si="30"/>
        <v>0</v>
      </c>
      <c r="AV45" s="2138">
        <v>3.6821199999999998</v>
      </c>
      <c r="AW45" s="2138">
        <v>0</v>
      </c>
      <c r="AX45" s="2138">
        <v>1.2609999999999999</v>
      </c>
      <c r="AY45" s="2139">
        <v>4.9431199999999995</v>
      </c>
    </row>
    <row r="46" spans="1:51" s="14" customFormat="1" ht="29.25" customHeight="1">
      <c r="A46" s="1862" t="s">
        <v>607</v>
      </c>
      <c r="B46" s="762" t="s">
        <v>227</v>
      </c>
      <c r="C46" s="762" t="s">
        <v>594</v>
      </c>
      <c r="D46" s="242">
        <f t="shared" si="24"/>
        <v>0.72529999999999994</v>
      </c>
      <c r="E46" s="739">
        <f t="shared" si="61"/>
        <v>2.76159</v>
      </c>
      <c r="F46" s="740">
        <f t="shared" si="25"/>
        <v>0</v>
      </c>
      <c r="G46" s="740">
        <f t="shared" ref="G46:P46" si="83">+F46</f>
        <v>0</v>
      </c>
      <c r="H46" s="740">
        <f t="shared" si="83"/>
        <v>0</v>
      </c>
      <c r="I46" s="740">
        <f t="shared" si="83"/>
        <v>0</v>
      </c>
      <c r="J46" s="740">
        <f t="shared" si="83"/>
        <v>0</v>
      </c>
      <c r="K46" s="740">
        <f t="shared" si="83"/>
        <v>0</v>
      </c>
      <c r="L46" s="740">
        <f t="shared" si="83"/>
        <v>0</v>
      </c>
      <c r="M46" s="740">
        <f t="shared" si="83"/>
        <v>0</v>
      </c>
      <c r="N46" s="740">
        <f t="shared" si="83"/>
        <v>0</v>
      </c>
      <c r="O46" s="740">
        <f t="shared" si="83"/>
        <v>0</v>
      </c>
      <c r="P46" s="740">
        <f t="shared" si="83"/>
        <v>0</v>
      </c>
      <c r="Q46" s="741">
        <f t="shared" si="63"/>
        <v>0</v>
      </c>
      <c r="R46" s="741">
        <f t="shared" si="27"/>
        <v>0.47287500000000005</v>
      </c>
      <c r="S46" s="741">
        <f t="shared" si="28"/>
        <v>0.47287500000000005</v>
      </c>
      <c r="T46" s="741">
        <f t="shared" si="64"/>
        <v>0.94575000000000009</v>
      </c>
      <c r="U46" s="742">
        <f t="shared" si="29"/>
        <v>3.7073400000000003</v>
      </c>
      <c r="V46" s="243"/>
      <c r="W46" s="244">
        <f t="shared" si="65"/>
        <v>0</v>
      </c>
      <c r="X46" s="683">
        <f t="shared" si="66"/>
        <v>0</v>
      </c>
      <c r="Y46" s="245">
        <f t="shared" si="67"/>
        <v>0</v>
      </c>
      <c r="Z46" s="245">
        <f t="shared" si="68"/>
        <v>0</v>
      </c>
      <c r="AA46" s="245">
        <f t="shared" si="69"/>
        <v>0</v>
      </c>
      <c r="AB46" s="245">
        <f t="shared" si="70"/>
        <v>0</v>
      </c>
      <c r="AC46" s="245">
        <f t="shared" si="71"/>
        <v>0</v>
      </c>
      <c r="AD46" s="245">
        <f t="shared" si="72"/>
        <v>0</v>
      </c>
      <c r="AE46" s="245">
        <f t="shared" si="73"/>
        <v>0</v>
      </c>
      <c r="AF46" s="245">
        <f t="shared" si="74"/>
        <v>0</v>
      </c>
      <c r="AG46" s="245">
        <f t="shared" si="75"/>
        <v>0</v>
      </c>
      <c r="AH46" s="245">
        <f t="shared" si="76"/>
        <v>0</v>
      </c>
      <c r="AI46" s="245">
        <f t="shared" si="77"/>
        <v>0</v>
      </c>
      <c r="AJ46" s="687">
        <f t="shared" si="78"/>
        <v>0</v>
      </c>
      <c r="AK46" s="246">
        <f t="shared" si="79"/>
        <v>0</v>
      </c>
      <c r="AL46" s="246">
        <f t="shared" si="80"/>
        <v>0</v>
      </c>
      <c r="AM46" s="687">
        <f t="shared" si="81"/>
        <v>0</v>
      </c>
      <c r="AN46" s="624">
        <f t="shared" si="30"/>
        <v>0</v>
      </c>
      <c r="AV46" s="2140">
        <v>4.2485999999999997</v>
      </c>
      <c r="AW46" s="2140">
        <v>0</v>
      </c>
      <c r="AX46" s="2140">
        <v>1.4550000000000001</v>
      </c>
      <c r="AY46" s="2141">
        <v>5.7035999999999998</v>
      </c>
    </row>
    <row r="47" spans="1:51" s="14" customFormat="1" ht="29.25" customHeight="1">
      <c r="A47" s="1863"/>
      <c r="B47" s="764" t="s">
        <v>243</v>
      </c>
      <c r="C47" s="764" t="s">
        <v>594</v>
      </c>
      <c r="D47" s="232">
        <f t="shared" si="24"/>
        <v>0.88373333333333326</v>
      </c>
      <c r="E47" s="731">
        <f t="shared" si="61"/>
        <v>3.6821199999999998</v>
      </c>
      <c r="F47" s="732">
        <f t="shared" si="25"/>
        <v>0</v>
      </c>
      <c r="G47" s="732">
        <f t="shared" ref="G47:P47" si="84">+F47</f>
        <v>0</v>
      </c>
      <c r="H47" s="732">
        <f t="shared" si="84"/>
        <v>0</v>
      </c>
      <c r="I47" s="732">
        <f t="shared" si="84"/>
        <v>0</v>
      </c>
      <c r="J47" s="732">
        <f t="shared" si="84"/>
        <v>0</v>
      </c>
      <c r="K47" s="732">
        <f t="shared" si="84"/>
        <v>0</v>
      </c>
      <c r="L47" s="732">
        <f t="shared" si="84"/>
        <v>0</v>
      </c>
      <c r="M47" s="732">
        <f t="shared" si="84"/>
        <v>0</v>
      </c>
      <c r="N47" s="732">
        <f t="shared" si="84"/>
        <v>0</v>
      </c>
      <c r="O47" s="732">
        <f t="shared" si="84"/>
        <v>0</v>
      </c>
      <c r="P47" s="732">
        <f t="shared" si="84"/>
        <v>0</v>
      </c>
      <c r="Q47" s="733">
        <f t="shared" si="63"/>
        <v>0</v>
      </c>
      <c r="R47" s="733">
        <f t="shared" si="27"/>
        <v>0.63049999999999995</v>
      </c>
      <c r="S47" s="733">
        <f t="shared" si="28"/>
        <v>0.63049999999999995</v>
      </c>
      <c r="T47" s="733">
        <f t="shared" si="64"/>
        <v>1.2609999999999999</v>
      </c>
      <c r="U47" s="734">
        <f t="shared" si="29"/>
        <v>4.9431199999999995</v>
      </c>
      <c r="V47" s="233"/>
      <c r="W47" s="234">
        <f t="shared" si="65"/>
        <v>0</v>
      </c>
      <c r="X47" s="681">
        <f t="shared" si="66"/>
        <v>0</v>
      </c>
      <c r="Y47" s="235">
        <f t="shared" si="67"/>
        <v>0</v>
      </c>
      <c r="Z47" s="235">
        <f t="shared" si="68"/>
        <v>0</v>
      </c>
      <c r="AA47" s="235">
        <f t="shared" si="69"/>
        <v>0</v>
      </c>
      <c r="AB47" s="235">
        <f t="shared" si="70"/>
        <v>0</v>
      </c>
      <c r="AC47" s="235">
        <f t="shared" si="71"/>
        <v>0</v>
      </c>
      <c r="AD47" s="235">
        <f t="shared" si="72"/>
        <v>0</v>
      </c>
      <c r="AE47" s="235">
        <f t="shared" si="73"/>
        <v>0</v>
      </c>
      <c r="AF47" s="235">
        <f t="shared" si="74"/>
        <v>0</v>
      </c>
      <c r="AG47" s="235">
        <f t="shared" si="75"/>
        <v>0</v>
      </c>
      <c r="AH47" s="235">
        <f t="shared" si="76"/>
        <v>0</v>
      </c>
      <c r="AI47" s="235">
        <f t="shared" si="77"/>
        <v>0</v>
      </c>
      <c r="AJ47" s="685">
        <f t="shared" si="78"/>
        <v>0</v>
      </c>
      <c r="AK47" s="236">
        <f t="shared" si="79"/>
        <v>0</v>
      </c>
      <c r="AL47" s="236">
        <f t="shared" si="80"/>
        <v>0</v>
      </c>
      <c r="AM47" s="685">
        <f t="shared" si="81"/>
        <v>0</v>
      </c>
      <c r="AN47" s="622">
        <f t="shared" si="30"/>
        <v>0</v>
      </c>
      <c r="AV47" s="2136">
        <v>5.6647999999999996</v>
      </c>
      <c r="AW47" s="2136">
        <v>0</v>
      </c>
      <c r="AX47" s="2136">
        <v>1.94</v>
      </c>
      <c r="AY47" s="2137">
        <v>7.6047999999999991</v>
      </c>
    </row>
    <row r="48" spans="1:51" s="14" customFormat="1" ht="29.25" customHeight="1">
      <c r="A48" s="1864"/>
      <c r="B48" s="766" t="s">
        <v>595</v>
      </c>
      <c r="C48" s="766" t="s">
        <v>594</v>
      </c>
      <c r="D48" s="237">
        <f t="shared" si="24"/>
        <v>1.01048</v>
      </c>
      <c r="E48" s="735">
        <f t="shared" si="61"/>
        <v>4.4185440000000007</v>
      </c>
      <c r="F48" s="736">
        <f t="shared" si="25"/>
        <v>0</v>
      </c>
      <c r="G48" s="736">
        <f t="shared" ref="G48:P48" si="85">+F48</f>
        <v>0</v>
      </c>
      <c r="H48" s="736">
        <f t="shared" si="85"/>
        <v>0</v>
      </c>
      <c r="I48" s="736">
        <f t="shared" si="85"/>
        <v>0</v>
      </c>
      <c r="J48" s="736">
        <f t="shared" si="85"/>
        <v>0</v>
      </c>
      <c r="K48" s="736">
        <f t="shared" si="85"/>
        <v>0</v>
      </c>
      <c r="L48" s="736">
        <f t="shared" si="85"/>
        <v>0</v>
      </c>
      <c r="M48" s="736">
        <f t="shared" si="85"/>
        <v>0</v>
      </c>
      <c r="N48" s="736">
        <f t="shared" si="85"/>
        <v>0</v>
      </c>
      <c r="O48" s="736">
        <f t="shared" si="85"/>
        <v>0</v>
      </c>
      <c r="P48" s="736">
        <f t="shared" si="85"/>
        <v>0</v>
      </c>
      <c r="Q48" s="737">
        <f t="shared" si="63"/>
        <v>0</v>
      </c>
      <c r="R48" s="737">
        <f t="shared" si="27"/>
        <v>0.75659999999999994</v>
      </c>
      <c r="S48" s="737">
        <f t="shared" si="28"/>
        <v>0.75659999999999994</v>
      </c>
      <c r="T48" s="737">
        <f t="shared" si="64"/>
        <v>1.5131999999999999</v>
      </c>
      <c r="U48" s="738">
        <f t="shared" si="29"/>
        <v>5.9317440000000001</v>
      </c>
      <c r="V48" s="238"/>
      <c r="W48" s="239">
        <f t="shared" si="65"/>
        <v>0</v>
      </c>
      <c r="X48" s="682">
        <f t="shared" si="66"/>
        <v>0</v>
      </c>
      <c r="Y48" s="240">
        <f t="shared" si="67"/>
        <v>0</v>
      </c>
      <c r="Z48" s="240">
        <f t="shared" si="68"/>
        <v>0</v>
      </c>
      <c r="AA48" s="240">
        <f t="shared" si="69"/>
        <v>0</v>
      </c>
      <c r="AB48" s="240">
        <f t="shared" si="70"/>
        <v>0</v>
      </c>
      <c r="AC48" s="240">
        <f t="shared" si="71"/>
        <v>0</v>
      </c>
      <c r="AD48" s="240">
        <f t="shared" si="72"/>
        <v>0</v>
      </c>
      <c r="AE48" s="240">
        <f t="shared" si="73"/>
        <v>0</v>
      </c>
      <c r="AF48" s="240">
        <f t="shared" si="74"/>
        <v>0</v>
      </c>
      <c r="AG48" s="240">
        <f t="shared" si="75"/>
        <v>0</v>
      </c>
      <c r="AH48" s="240">
        <f t="shared" si="76"/>
        <v>0</v>
      </c>
      <c r="AI48" s="240">
        <f t="shared" si="77"/>
        <v>0</v>
      </c>
      <c r="AJ48" s="686">
        <f t="shared" si="78"/>
        <v>0</v>
      </c>
      <c r="AK48" s="241">
        <f t="shared" si="79"/>
        <v>0</v>
      </c>
      <c r="AL48" s="241">
        <f t="shared" si="80"/>
        <v>0</v>
      </c>
      <c r="AM48" s="686">
        <f t="shared" si="81"/>
        <v>0</v>
      </c>
      <c r="AN48" s="623">
        <f t="shared" si="30"/>
        <v>0</v>
      </c>
      <c r="AV48" s="2138">
        <v>6.7977600000000002</v>
      </c>
      <c r="AW48" s="2138">
        <v>0</v>
      </c>
      <c r="AX48" s="2138">
        <v>2.3279999999999998</v>
      </c>
      <c r="AY48" s="2139">
        <v>9.1257599999999996</v>
      </c>
    </row>
    <row r="49" spans="1:51" s="14" customFormat="1" ht="29.25" customHeight="1">
      <c r="A49" s="1862" t="s">
        <v>608</v>
      </c>
      <c r="B49" s="762" t="s">
        <v>227</v>
      </c>
      <c r="C49" s="762" t="s">
        <v>594</v>
      </c>
      <c r="D49" s="242">
        <f t="shared" si="24"/>
        <v>0.69361333333333341</v>
      </c>
      <c r="E49" s="739">
        <f t="shared" si="61"/>
        <v>2.5774840000000001</v>
      </c>
      <c r="F49" s="740">
        <f t="shared" si="25"/>
        <v>0</v>
      </c>
      <c r="G49" s="740">
        <f t="shared" ref="G49:P49" si="86">+F49</f>
        <v>0</v>
      </c>
      <c r="H49" s="740">
        <f t="shared" si="86"/>
        <v>0</v>
      </c>
      <c r="I49" s="740">
        <f t="shared" si="86"/>
        <v>0</v>
      </c>
      <c r="J49" s="740">
        <f t="shared" si="86"/>
        <v>0</v>
      </c>
      <c r="K49" s="740">
        <f t="shared" si="86"/>
        <v>0</v>
      </c>
      <c r="L49" s="740">
        <f t="shared" si="86"/>
        <v>0</v>
      </c>
      <c r="M49" s="740">
        <f t="shared" si="86"/>
        <v>0</v>
      </c>
      <c r="N49" s="740">
        <f t="shared" si="86"/>
        <v>0</v>
      </c>
      <c r="O49" s="740">
        <f t="shared" si="86"/>
        <v>0</v>
      </c>
      <c r="P49" s="740">
        <f t="shared" si="86"/>
        <v>0</v>
      </c>
      <c r="Q49" s="741">
        <f t="shared" si="63"/>
        <v>0</v>
      </c>
      <c r="R49" s="741">
        <f t="shared" si="27"/>
        <v>0.44134999999999996</v>
      </c>
      <c r="S49" s="741">
        <f t="shared" si="28"/>
        <v>0.44134999999999996</v>
      </c>
      <c r="T49" s="741">
        <f t="shared" si="64"/>
        <v>0.88269999999999993</v>
      </c>
      <c r="U49" s="742">
        <f t="shared" si="29"/>
        <v>3.4601839999999999</v>
      </c>
      <c r="V49" s="243"/>
      <c r="W49" s="244">
        <f t="shared" si="65"/>
        <v>0</v>
      </c>
      <c r="X49" s="683">
        <f t="shared" si="66"/>
        <v>0</v>
      </c>
      <c r="Y49" s="245">
        <f t="shared" si="67"/>
        <v>0</v>
      </c>
      <c r="Z49" s="245">
        <f t="shared" si="68"/>
        <v>0</v>
      </c>
      <c r="AA49" s="245">
        <f t="shared" si="69"/>
        <v>0</v>
      </c>
      <c r="AB49" s="245">
        <f t="shared" si="70"/>
        <v>0</v>
      </c>
      <c r="AC49" s="245">
        <f t="shared" si="71"/>
        <v>0</v>
      </c>
      <c r="AD49" s="245">
        <f t="shared" si="72"/>
        <v>0</v>
      </c>
      <c r="AE49" s="245">
        <f t="shared" si="73"/>
        <v>0</v>
      </c>
      <c r="AF49" s="245">
        <f t="shared" si="74"/>
        <v>0</v>
      </c>
      <c r="AG49" s="245">
        <f t="shared" si="75"/>
        <v>0</v>
      </c>
      <c r="AH49" s="245">
        <f t="shared" si="76"/>
        <v>0</v>
      </c>
      <c r="AI49" s="245">
        <f t="shared" si="77"/>
        <v>0</v>
      </c>
      <c r="AJ49" s="687">
        <f t="shared" si="78"/>
        <v>0</v>
      </c>
      <c r="AK49" s="246">
        <f t="shared" si="79"/>
        <v>0</v>
      </c>
      <c r="AL49" s="246">
        <f t="shared" si="80"/>
        <v>0</v>
      </c>
      <c r="AM49" s="687">
        <f t="shared" si="81"/>
        <v>0</v>
      </c>
      <c r="AN49" s="624">
        <f t="shared" si="30"/>
        <v>0</v>
      </c>
      <c r="AV49" s="2140">
        <v>3.96536</v>
      </c>
      <c r="AW49" s="2140">
        <v>0</v>
      </c>
      <c r="AX49" s="2140">
        <v>1.3579999999999999</v>
      </c>
      <c r="AY49" s="2141">
        <v>5.3233600000000001</v>
      </c>
    </row>
    <row r="50" spans="1:51" s="14" customFormat="1" ht="29.25" customHeight="1">
      <c r="A50" s="1863"/>
      <c r="B50" s="764" t="s">
        <v>243</v>
      </c>
      <c r="C50" s="764" t="s">
        <v>594</v>
      </c>
      <c r="D50" s="232">
        <f t="shared" si="24"/>
        <v>0.82035999999999998</v>
      </c>
      <c r="E50" s="731">
        <f t="shared" si="61"/>
        <v>3.3139080000000001</v>
      </c>
      <c r="F50" s="732">
        <f t="shared" si="25"/>
        <v>0</v>
      </c>
      <c r="G50" s="732">
        <f t="shared" ref="G50:P50" si="87">+F50</f>
        <v>0</v>
      </c>
      <c r="H50" s="732">
        <f t="shared" si="87"/>
        <v>0</v>
      </c>
      <c r="I50" s="732">
        <f t="shared" si="87"/>
        <v>0</v>
      </c>
      <c r="J50" s="732">
        <f t="shared" si="87"/>
        <v>0</v>
      </c>
      <c r="K50" s="732">
        <f t="shared" si="87"/>
        <v>0</v>
      </c>
      <c r="L50" s="732">
        <f t="shared" si="87"/>
        <v>0</v>
      </c>
      <c r="M50" s="732">
        <f t="shared" si="87"/>
        <v>0</v>
      </c>
      <c r="N50" s="732">
        <f t="shared" si="87"/>
        <v>0</v>
      </c>
      <c r="O50" s="732">
        <f t="shared" si="87"/>
        <v>0</v>
      </c>
      <c r="P50" s="732">
        <f t="shared" si="87"/>
        <v>0</v>
      </c>
      <c r="Q50" s="733">
        <f t="shared" si="63"/>
        <v>0</v>
      </c>
      <c r="R50" s="733">
        <f t="shared" si="27"/>
        <v>0.56745000000000001</v>
      </c>
      <c r="S50" s="733">
        <f t="shared" si="28"/>
        <v>0.56745000000000001</v>
      </c>
      <c r="T50" s="733">
        <f t="shared" si="64"/>
        <v>1.1349</v>
      </c>
      <c r="U50" s="734">
        <f t="shared" si="29"/>
        <v>4.4488079999999997</v>
      </c>
      <c r="V50" s="233"/>
      <c r="W50" s="234">
        <f t="shared" si="65"/>
        <v>0</v>
      </c>
      <c r="X50" s="681">
        <f t="shared" si="66"/>
        <v>0</v>
      </c>
      <c r="Y50" s="235">
        <f t="shared" si="67"/>
        <v>0</v>
      </c>
      <c r="Z50" s="235">
        <f t="shared" si="68"/>
        <v>0</v>
      </c>
      <c r="AA50" s="235">
        <f t="shared" si="69"/>
        <v>0</v>
      </c>
      <c r="AB50" s="235">
        <f t="shared" si="70"/>
        <v>0</v>
      </c>
      <c r="AC50" s="235">
        <f t="shared" si="71"/>
        <v>0</v>
      </c>
      <c r="AD50" s="235">
        <f t="shared" si="72"/>
        <v>0</v>
      </c>
      <c r="AE50" s="235">
        <f t="shared" si="73"/>
        <v>0</v>
      </c>
      <c r="AF50" s="235">
        <f t="shared" si="74"/>
        <v>0</v>
      </c>
      <c r="AG50" s="235">
        <f t="shared" si="75"/>
        <v>0</v>
      </c>
      <c r="AH50" s="235">
        <f t="shared" si="76"/>
        <v>0</v>
      </c>
      <c r="AI50" s="235">
        <f t="shared" si="77"/>
        <v>0</v>
      </c>
      <c r="AJ50" s="685">
        <f t="shared" si="78"/>
        <v>0</v>
      </c>
      <c r="AK50" s="236">
        <f t="shared" si="79"/>
        <v>0</v>
      </c>
      <c r="AL50" s="236">
        <f t="shared" si="80"/>
        <v>0</v>
      </c>
      <c r="AM50" s="685">
        <f t="shared" si="81"/>
        <v>0</v>
      </c>
      <c r="AN50" s="622">
        <f t="shared" si="30"/>
        <v>0</v>
      </c>
      <c r="AV50" s="2136">
        <v>5.0983200000000002</v>
      </c>
      <c r="AW50" s="2136">
        <v>0</v>
      </c>
      <c r="AX50" s="2136">
        <v>1.746</v>
      </c>
      <c r="AY50" s="2137">
        <v>6.8443199999999997</v>
      </c>
    </row>
    <row r="51" spans="1:51" s="14" customFormat="1" ht="29.25" customHeight="1">
      <c r="A51" s="1864"/>
      <c r="B51" s="766" t="s">
        <v>595</v>
      </c>
      <c r="C51" s="766" t="s">
        <v>594</v>
      </c>
      <c r="D51" s="237">
        <f t="shared" si="24"/>
        <v>0.94710666666666665</v>
      </c>
      <c r="E51" s="735">
        <f t="shared" si="61"/>
        <v>4.050332</v>
      </c>
      <c r="F51" s="736">
        <f t="shared" si="25"/>
        <v>0</v>
      </c>
      <c r="G51" s="736">
        <f t="shared" ref="G51:P51" si="88">+F51</f>
        <v>0</v>
      </c>
      <c r="H51" s="736">
        <f t="shared" si="88"/>
        <v>0</v>
      </c>
      <c r="I51" s="736">
        <f t="shared" si="88"/>
        <v>0</v>
      </c>
      <c r="J51" s="736">
        <f t="shared" si="88"/>
        <v>0</v>
      </c>
      <c r="K51" s="736">
        <f t="shared" si="88"/>
        <v>0</v>
      </c>
      <c r="L51" s="736">
        <f t="shared" si="88"/>
        <v>0</v>
      </c>
      <c r="M51" s="736">
        <f t="shared" si="88"/>
        <v>0</v>
      </c>
      <c r="N51" s="736">
        <f t="shared" si="88"/>
        <v>0</v>
      </c>
      <c r="O51" s="736">
        <f t="shared" si="88"/>
        <v>0</v>
      </c>
      <c r="P51" s="736">
        <f t="shared" si="88"/>
        <v>0</v>
      </c>
      <c r="Q51" s="737">
        <f t="shared" si="63"/>
        <v>0</v>
      </c>
      <c r="R51" s="737">
        <f t="shared" si="27"/>
        <v>0.69355</v>
      </c>
      <c r="S51" s="737">
        <f t="shared" si="28"/>
        <v>0.69355</v>
      </c>
      <c r="T51" s="737">
        <f t="shared" si="64"/>
        <v>1.3871</v>
      </c>
      <c r="U51" s="738">
        <f t="shared" si="29"/>
        <v>5.4374320000000003</v>
      </c>
      <c r="V51" s="238"/>
      <c r="W51" s="239">
        <f t="shared" si="65"/>
        <v>0</v>
      </c>
      <c r="X51" s="682">
        <f t="shared" si="66"/>
        <v>0</v>
      </c>
      <c r="Y51" s="240">
        <f t="shared" si="67"/>
        <v>0</v>
      </c>
      <c r="Z51" s="240">
        <f t="shared" si="68"/>
        <v>0</v>
      </c>
      <c r="AA51" s="240">
        <f t="shared" si="69"/>
        <v>0</v>
      </c>
      <c r="AB51" s="240">
        <f t="shared" si="70"/>
        <v>0</v>
      </c>
      <c r="AC51" s="240">
        <f t="shared" si="71"/>
        <v>0</v>
      </c>
      <c r="AD51" s="240">
        <f t="shared" si="72"/>
        <v>0</v>
      </c>
      <c r="AE51" s="240">
        <f t="shared" si="73"/>
        <v>0</v>
      </c>
      <c r="AF51" s="240">
        <f t="shared" si="74"/>
        <v>0</v>
      </c>
      <c r="AG51" s="240">
        <f t="shared" si="75"/>
        <v>0</v>
      </c>
      <c r="AH51" s="240">
        <f t="shared" si="76"/>
        <v>0</v>
      </c>
      <c r="AI51" s="240">
        <f t="shared" si="77"/>
        <v>0</v>
      </c>
      <c r="AJ51" s="686">
        <f t="shared" si="78"/>
        <v>0</v>
      </c>
      <c r="AK51" s="241">
        <f t="shared" si="79"/>
        <v>0</v>
      </c>
      <c r="AL51" s="241">
        <f t="shared" si="80"/>
        <v>0</v>
      </c>
      <c r="AM51" s="686">
        <f t="shared" si="81"/>
        <v>0</v>
      </c>
      <c r="AN51" s="623">
        <f t="shared" si="30"/>
        <v>0</v>
      </c>
      <c r="AV51" s="2138">
        <v>6.2312799999999999</v>
      </c>
      <c r="AW51" s="2138">
        <v>0</v>
      </c>
      <c r="AX51" s="2138">
        <v>2.1339999999999999</v>
      </c>
      <c r="AY51" s="2139">
        <v>8.3652800000000003</v>
      </c>
    </row>
    <row r="52" spans="1:51" s="14" customFormat="1" ht="29.25" customHeight="1">
      <c r="A52" s="1865" t="s">
        <v>754</v>
      </c>
      <c r="B52" s="1124" t="s">
        <v>227</v>
      </c>
      <c r="C52" s="1871" t="s">
        <v>307</v>
      </c>
      <c r="D52" s="271">
        <f t="shared" si="24"/>
        <v>0.69361333333333341</v>
      </c>
      <c r="E52" s="1270">
        <f t="shared" si="61"/>
        <v>2.5774840000000001</v>
      </c>
      <c r="F52" s="1271">
        <f t="shared" si="25"/>
        <v>0</v>
      </c>
      <c r="G52" s="1271">
        <f t="shared" ref="G52:P52" si="89">+F52</f>
        <v>0</v>
      </c>
      <c r="H52" s="1271">
        <f t="shared" si="89"/>
        <v>0</v>
      </c>
      <c r="I52" s="1271">
        <f t="shared" si="89"/>
        <v>0</v>
      </c>
      <c r="J52" s="1271">
        <f t="shared" si="89"/>
        <v>0</v>
      </c>
      <c r="K52" s="1271">
        <f t="shared" si="89"/>
        <v>0</v>
      </c>
      <c r="L52" s="1271">
        <f t="shared" si="89"/>
        <v>0</v>
      </c>
      <c r="M52" s="1271">
        <f t="shared" si="89"/>
        <v>0</v>
      </c>
      <c r="N52" s="1271">
        <f t="shared" si="89"/>
        <v>0</v>
      </c>
      <c r="O52" s="1271">
        <f t="shared" si="89"/>
        <v>0</v>
      </c>
      <c r="P52" s="1271">
        <f t="shared" si="89"/>
        <v>0</v>
      </c>
      <c r="Q52" s="1272">
        <f t="shared" si="63"/>
        <v>0</v>
      </c>
      <c r="R52" s="1272">
        <f t="shared" si="27"/>
        <v>0.44134999999999996</v>
      </c>
      <c r="S52" s="1272">
        <f t="shared" si="28"/>
        <v>0.44134999999999996</v>
      </c>
      <c r="T52" s="1272">
        <f t="shared" si="64"/>
        <v>0.88269999999999993</v>
      </c>
      <c r="U52" s="1273">
        <f t="shared" si="29"/>
        <v>3.4601839999999999</v>
      </c>
      <c r="V52" s="1286"/>
      <c r="W52" s="748">
        <f t="shared" si="65"/>
        <v>0</v>
      </c>
      <c r="X52" s="749">
        <f t="shared" si="66"/>
        <v>0</v>
      </c>
      <c r="Y52" s="750">
        <f t="shared" si="67"/>
        <v>0</v>
      </c>
      <c r="Z52" s="750">
        <f t="shared" si="68"/>
        <v>0</v>
      </c>
      <c r="AA52" s="750">
        <f t="shared" si="69"/>
        <v>0</v>
      </c>
      <c r="AB52" s="750">
        <f t="shared" si="70"/>
        <v>0</v>
      </c>
      <c r="AC52" s="750">
        <f t="shared" si="71"/>
        <v>0</v>
      </c>
      <c r="AD52" s="750">
        <f t="shared" si="72"/>
        <v>0</v>
      </c>
      <c r="AE52" s="750">
        <f t="shared" si="73"/>
        <v>0</v>
      </c>
      <c r="AF52" s="750">
        <f t="shared" si="74"/>
        <v>0</v>
      </c>
      <c r="AG52" s="750">
        <f t="shared" si="75"/>
        <v>0</v>
      </c>
      <c r="AH52" s="750">
        <f t="shared" si="76"/>
        <v>0</v>
      </c>
      <c r="AI52" s="750">
        <f t="shared" si="77"/>
        <v>0</v>
      </c>
      <c r="AJ52" s="751">
        <f t="shared" si="78"/>
        <v>0</v>
      </c>
      <c r="AK52" s="752">
        <f t="shared" si="79"/>
        <v>0</v>
      </c>
      <c r="AL52" s="752">
        <f t="shared" si="80"/>
        <v>0</v>
      </c>
      <c r="AM52" s="751">
        <f t="shared" si="81"/>
        <v>0</v>
      </c>
      <c r="AN52" s="753">
        <f t="shared" si="30"/>
        <v>0</v>
      </c>
      <c r="AV52" s="2140">
        <v>3.96536</v>
      </c>
      <c r="AW52" s="2140">
        <v>0</v>
      </c>
      <c r="AX52" s="2140">
        <v>1.3579999999999999</v>
      </c>
      <c r="AY52" s="2141">
        <v>5.3233600000000001</v>
      </c>
    </row>
    <row r="53" spans="1:51" s="14" customFormat="1" ht="29.25" customHeight="1">
      <c r="A53" s="1866"/>
      <c r="B53" s="1129" t="s">
        <v>243</v>
      </c>
      <c r="C53" s="1872"/>
      <c r="D53" s="232">
        <f t="shared" si="24"/>
        <v>0.82035999999999998</v>
      </c>
      <c r="E53" s="731">
        <f t="shared" si="61"/>
        <v>3.3139080000000001</v>
      </c>
      <c r="F53" s="732">
        <f t="shared" si="25"/>
        <v>0</v>
      </c>
      <c r="G53" s="732">
        <f t="shared" ref="G53:P53" si="90">+F53</f>
        <v>0</v>
      </c>
      <c r="H53" s="732">
        <f t="shared" si="90"/>
        <v>0</v>
      </c>
      <c r="I53" s="732">
        <f t="shared" si="90"/>
        <v>0</v>
      </c>
      <c r="J53" s="732">
        <f t="shared" si="90"/>
        <v>0</v>
      </c>
      <c r="K53" s="732">
        <f t="shared" si="90"/>
        <v>0</v>
      </c>
      <c r="L53" s="732">
        <f t="shared" si="90"/>
        <v>0</v>
      </c>
      <c r="M53" s="732">
        <f t="shared" si="90"/>
        <v>0</v>
      </c>
      <c r="N53" s="732">
        <f t="shared" si="90"/>
        <v>0</v>
      </c>
      <c r="O53" s="732">
        <f t="shared" si="90"/>
        <v>0</v>
      </c>
      <c r="P53" s="732">
        <f t="shared" si="90"/>
        <v>0</v>
      </c>
      <c r="Q53" s="733">
        <f t="shared" si="63"/>
        <v>0</v>
      </c>
      <c r="R53" s="733">
        <f t="shared" si="27"/>
        <v>0.56745000000000001</v>
      </c>
      <c r="S53" s="733">
        <f t="shared" si="28"/>
        <v>0.56745000000000001</v>
      </c>
      <c r="T53" s="733">
        <f t="shared" si="64"/>
        <v>1.1349</v>
      </c>
      <c r="U53" s="734">
        <f t="shared" si="29"/>
        <v>4.4488079999999997</v>
      </c>
      <c r="V53" s="262"/>
      <c r="W53" s="234">
        <f t="shared" si="65"/>
        <v>0</v>
      </c>
      <c r="X53" s="681">
        <f t="shared" si="66"/>
        <v>0</v>
      </c>
      <c r="Y53" s="235">
        <f t="shared" si="67"/>
        <v>0</v>
      </c>
      <c r="Z53" s="235">
        <f t="shared" si="68"/>
        <v>0</v>
      </c>
      <c r="AA53" s="235">
        <f t="shared" si="69"/>
        <v>0</v>
      </c>
      <c r="AB53" s="235">
        <f t="shared" si="70"/>
        <v>0</v>
      </c>
      <c r="AC53" s="235">
        <f t="shared" si="71"/>
        <v>0</v>
      </c>
      <c r="AD53" s="235">
        <f t="shared" si="72"/>
        <v>0</v>
      </c>
      <c r="AE53" s="235">
        <f t="shared" si="73"/>
        <v>0</v>
      </c>
      <c r="AF53" s="235">
        <f t="shared" si="74"/>
        <v>0</v>
      </c>
      <c r="AG53" s="235">
        <f t="shared" si="75"/>
        <v>0</v>
      </c>
      <c r="AH53" s="235">
        <f t="shared" si="76"/>
        <v>0</v>
      </c>
      <c r="AI53" s="235">
        <f t="shared" si="77"/>
        <v>0</v>
      </c>
      <c r="AJ53" s="685">
        <f t="shared" si="78"/>
        <v>0</v>
      </c>
      <c r="AK53" s="236">
        <f t="shared" si="79"/>
        <v>0</v>
      </c>
      <c r="AL53" s="236">
        <f t="shared" si="80"/>
        <v>0</v>
      </c>
      <c r="AM53" s="685">
        <f t="shared" si="81"/>
        <v>0</v>
      </c>
      <c r="AN53" s="622">
        <f t="shared" si="30"/>
        <v>0</v>
      </c>
      <c r="AV53" s="2136">
        <v>5.0983200000000002</v>
      </c>
      <c r="AW53" s="2136">
        <v>0</v>
      </c>
      <c r="AX53" s="2136">
        <v>1.746</v>
      </c>
      <c r="AY53" s="2137">
        <v>6.8443199999999997</v>
      </c>
    </row>
    <row r="54" spans="1:51" s="14" customFormat="1" ht="29.25" customHeight="1">
      <c r="A54" s="1867"/>
      <c r="B54" s="1125" t="s">
        <v>354</v>
      </c>
      <c r="C54" s="1873"/>
      <c r="D54" s="754">
        <f t="shared" si="24"/>
        <v>1.01048</v>
      </c>
      <c r="E54" s="768">
        <f t="shared" si="61"/>
        <v>4.4185440000000007</v>
      </c>
      <c r="F54" s="769">
        <f t="shared" si="25"/>
        <v>0</v>
      </c>
      <c r="G54" s="769">
        <f t="shared" ref="G54:P54" si="91">+F54</f>
        <v>0</v>
      </c>
      <c r="H54" s="769">
        <f t="shared" si="91"/>
        <v>0</v>
      </c>
      <c r="I54" s="769">
        <f t="shared" si="91"/>
        <v>0</v>
      </c>
      <c r="J54" s="769">
        <f t="shared" si="91"/>
        <v>0</v>
      </c>
      <c r="K54" s="769">
        <f t="shared" si="91"/>
        <v>0</v>
      </c>
      <c r="L54" s="769">
        <f t="shared" si="91"/>
        <v>0</v>
      </c>
      <c r="M54" s="769">
        <f t="shared" si="91"/>
        <v>0</v>
      </c>
      <c r="N54" s="769">
        <f t="shared" si="91"/>
        <v>0</v>
      </c>
      <c r="O54" s="769">
        <f t="shared" si="91"/>
        <v>0</v>
      </c>
      <c r="P54" s="769">
        <f t="shared" si="91"/>
        <v>0</v>
      </c>
      <c r="Q54" s="770">
        <f t="shared" si="63"/>
        <v>0</v>
      </c>
      <c r="R54" s="770">
        <f t="shared" si="27"/>
        <v>0.75659999999999994</v>
      </c>
      <c r="S54" s="770">
        <f t="shared" si="28"/>
        <v>0.75659999999999994</v>
      </c>
      <c r="T54" s="770">
        <f t="shared" si="64"/>
        <v>1.5131999999999999</v>
      </c>
      <c r="U54" s="771">
        <f t="shared" si="29"/>
        <v>5.9317440000000001</v>
      </c>
      <c r="V54" s="1274"/>
      <c r="W54" s="756">
        <f t="shared" si="65"/>
        <v>0</v>
      </c>
      <c r="X54" s="757">
        <f t="shared" si="66"/>
        <v>0</v>
      </c>
      <c r="Y54" s="758">
        <f t="shared" si="67"/>
        <v>0</v>
      </c>
      <c r="Z54" s="758">
        <f t="shared" si="68"/>
        <v>0</v>
      </c>
      <c r="AA54" s="758">
        <f t="shared" si="69"/>
        <v>0</v>
      </c>
      <c r="AB54" s="758">
        <f t="shared" si="70"/>
        <v>0</v>
      </c>
      <c r="AC54" s="758">
        <f t="shared" si="71"/>
        <v>0</v>
      </c>
      <c r="AD54" s="758">
        <f t="shared" si="72"/>
        <v>0</v>
      </c>
      <c r="AE54" s="758">
        <f t="shared" si="73"/>
        <v>0</v>
      </c>
      <c r="AF54" s="758">
        <f t="shared" si="74"/>
        <v>0</v>
      </c>
      <c r="AG54" s="758">
        <f t="shared" si="75"/>
        <v>0</v>
      </c>
      <c r="AH54" s="758">
        <f t="shared" si="76"/>
        <v>0</v>
      </c>
      <c r="AI54" s="758">
        <f t="shared" si="77"/>
        <v>0</v>
      </c>
      <c r="AJ54" s="759">
        <f t="shared" si="78"/>
        <v>0</v>
      </c>
      <c r="AK54" s="760">
        <f t="shared" si="79"/>
        <v>0</v>
      </c>
      <c r="AL54" s="760">
        <f t="shared" si="80"/>
        <v>0</v>
      </c>
      <c r="AM54" s="759">
        <f t="shared" si="81"/>
        <v>0</v>
      </c>
      <c r="AN54" s="761">
        <f t="shared" si="30"/>
        <v>0</v>
      </c>
      <c r="AV54" s="2138">
        <v>6.7977600000000002</v>
      </c>
      <c r="AW54" s="2138">
        <v>0</v>
      </c>
      <c r="AX54" s="2138">
        <v>2.3279999999999998</v>
      </c>
      <c r="AY54" s="2139">
        <v>9.1257599999999996</v>
      </c>
    </row>
    <row r="55" spans="1:51" s="14" customFormat="1" ht="29.25" customHeight="1">
      <c r="A55" s="1862" t="s">
        <v>755</v>
      </c>
      <c r="B55" s="762" t="s">
        <v>227</v>
      </c>
      <c r="C55" s="1868" t="s">
        <v>307</v>
      </c>
      <c r="D55" s="242">
        <f t="shared" si="24"/>
        <v>0.56686666666666663</v>
      </c>
      <c r="E55" s="739">
        <f t="shared" si="61"/>
        <v>1.8410599999999999</v>
      </c>
      <c r="F55" s="740">
        <f t="shared" si="25"/>
        <v>0</v>
      </c>
      <c r="G55" s="740">
        <f t="shared" ref="G55:P55" si="92">+F55</f>
        <v>0</v>
      </c>
      <c r="H55" s="740">
        <f t="shared" si="92"/>
        <v>0</v>
      </c>
      <c r="I55" s="740">
        <f t="shared" si="92"/>
        <v>0</v>
      </c>
      <c r="J55" s="740">
        <f t="shared" si="92"/>
        <v>0</v>
      </c>
      <c r="K55" s="740">
        <f t="shared" si="92"/>
        <v>0</v>
      </c>
      <c r="L55" s="740">
        <f t="shared" si="92"/>
        <v>0</v>
      </c>
      <c r="M55" s="740">
        <f t="shared" si="92"/>
        <v>0</v>
      </c>
      <c r="N55" s="740">
        <f t="shared" si="92"/>
        <v>0</v>
      </c>
      <c r="O55" s="740">
        <f t="shared" si="92"/>
        <v>0</v>
      </c>
      <c r="P55" s="740">
        <f t="shared" si="92"/>
        <v>0</v>
      </c>
      <c r="Q55" s="741">
        <f t="shared" si="63"/>
        <v>0</v>
      </c>
      <c r="R55" s="741">
        <f t="shared" si="27"/>
        <v>0.31524999999999997</v>
      </c>
      <c r="S55" s="741">
        <f t="shared" si="28"/>
        <v>0.31524999999999997</v>
      </c>
      <c r="T55" s="741">
        <f t="shared" si="64"/>
        <v>0.63049999999999995</v>
      </c>
      <c r="U55" s="742">
        <f t="shared" si="29"/>
        <v>2.4715599999999998</v>
      </c>
      <c r="V55" s="243"/>
      <c r="W55" s="244">
        <f t="shared" si="65"/>
        <v>0</v>
      </c>
      <c r="X55" s="683">
        <f t="shared" si="66"/>
        <v>0</v>
      </c>
      <c r="Y55" s="245">
        <f t="shared" si="67"/>
        <v>0</v>
      </c>
      <c r="Z55" s="245">
        <f t="shared" si="68"/>
        <v>0</v>
      </c>
      <c r="AA55" s="245">
        <f t="shared" si="69"/>
        <v>0</v>
      </c>
      <c r="AB55" s="245">
        <f t="shared" si="70"/>
        <v>0</v>
      </c>
      <c r="AC55" s="245">
        <f t="shared" si="71"/>
        <v>0</v>
      </c>
      <c r="AD55" s="245">
        <f t="shared" si="72"/>
        <v>0</v>
      </c>
      <c r="AE55" s="245">
        <f t="shared" si="73"/>
        <v>0</v>
      </c>
      <c r="AF55" s="245">
        <f t="shared" si="74"/>
        <v>0</v>
      </c>
      <c r="AG55" s="245">
        <f t="shared" si="75"/>
        <v>0</v>
      </c>
      <c r="AH55" s="245">
        <f t="shared" si="76"/>
        <v>0</v>
      </c>
      <c r="AI55" s="245">
        <f t="shared" si="77"/>
        <v>0</v>
      </c>
      <c r="AJ55" s="687">
        <f t="shared" si="78"/>
        <v>0</v>
      </c>
      <c r="AK55" s="246">
        <f t="shared" si="79"/>
        <v>0</v>
      </c>
      <c r="AL55" s="246">
        <f t="shared" si="80"/>
        <v>0</v>
      </c>
      <c r="AM55" s="687">
        <f t="shared" si="81"/>
        <v>0</v>
      </c>
      <c r="AN55" s="624">
        <f t="shared" si="30"/>
        <v>0</v>
      </c>
      <c r="AV55" s="2140">
        <v>2.8323999999999998</v>
      </c>
      <c r="AW55" s="2140">
        <v>0</v>
      </c>
      <c r="AX55" s="2140">
        <v>0.97</v>
      </c>
      <c r="AY55" s="2141">
        <v>3.8023999999999996</v>
      </c>
    </row>
    <row r="56" spans="1:51" s="14" customFormat="1" ht="29.25" customHeight="1">
      <c r="A56" s="1863"/>
      <c r="B56" s="764" t="s">
        <v>243</v>
      </c>
      <c r="C56" s="1869"/>
      <c r="D56" s="232">
        <f t="shared" si="24"/>
        <v>0.72529999999999994</v>
      </c>
      <c r="E56" s="731">
        <f t="shared" si="61"/>
        <v>2.76159</v>
      </c>
      <c r="F56" s="732">
        <f t="shared" si="25"/>
        <v>0</v>
      </c>
      <c r="G56" s="732">
        <f t="shared" ref="G56:P56" si="93">+F56</f>
        <v>0</v>
      </c>
      <c r="H56" s="732">
        <f t="shared" si="93"/>
        <v>0</v>
      </c>
      <c r="I56" s="732">
        <f t="shared" si="93"/>
        <v>0</v>
      </c>
      <c r="J56" s="732">
        <f t="shared" si="93"/>
        <v>0</v>
      </c>
      <c r="K56" s="732">
        <f t="shared" si="93"/>
        <v>0</v>
      </c>
      <c r="L56" s="732">
        <f t="shared" si="93"/>
        <v>0</v>
      </c>
      <c r="M56" s="732">
        <f t="shared" si="93"/>
        <v>0</v>
      </c>
      <c r="N56" s="732">
        <f t="shared" si="93"/>
        <v>0</v>
      </c>
      <c r="O56" s="732">
        <f t="shared" si="93"/>
        <v>0</v>
      </c>
      <c r="P56" s="732">
        <f t="shared" si="93"/>
        <v>0</v>
      </c>
      <c r="Q56" s="733">
        <f t="shared" si="63"/>
        <v>0</v>
      </c>
      <c r="R56" s="733">
        <f t="shared" si="27"/>
        <v>0.47287500000000005</v>
      </c>
      <c r="S56" s="733">
        <f t="shared" si="28"/>
        <v>0.47287500000000005</v>
      </c>
      <c r="T56" s="733">
        <f t="shared" si="64"/>
        <v>0.94575000000000009</v>
      </c>
      <c r="U56" s="734">
        <f t="shared" si="29"/>
        <v>3.7073400000000003</v>
      </c>
      <c r="V56" s="233"/>
      <c r="W56" s="234">
        <f t="shared" si="65"/>
        <v>0</v>
      </c>
      <c r="X56" s="681">
        <f t="shared" si="66"/>
        <v>0</v>
      </c>
      <c r="Y56" s="235">
        <f t="shared" si="67"/>
        <v>0</v>
      </c>
      <c r="Z56" s="235">
        <f t="shared" si="68"/>
        <v>0</v>
      </c>
      <c r="AA56" s="235">
        <f t="shared" si="69"/>
        <v>0</v>
      </c>
      <c r="AB56" s="235">
        <f t="shared" si="70"/>
        <v>0</v>
      </c>
      <c r="AC56" s="235">
        <f t="shared" si="71"/>
        <v>0</v>
      </c>
      <c r="AD56" s="235">
        <f t="shared" si="72"/>
        <v>0</v>
      </c>
      <c r="AE56" s="235">
        <f t="shared" si="73"/>
        <v>0</v>
      </c>
      <c r="AF56" s="235">
        <f t="shared" si="74"/>
        <v>0</v>
      </c>
      <c r="AG56" s="235">
        <f t="shared" si="75"/>
        <v>0</v>
      </c>
      <c r="AH56" s="235">
        <f t="shared" si="76"/>
        <v>0</v>
      </c>
      <c r="AI56" s="235">
        <f t="shared" si="77"/>
        <v>0</v>
      </c>
      <c r="AJ56" s="685">
        <f t="shared" si="78"/>
        <v>0</v>
      </c>
      <c r="AK56" s="236">
        <f t="shared" si="79"/>
        <v>0</v>
      </c>
      <c r="AL56" s="236">
        <f t="shared" si="80"/>
        <v>0</v>
      </c>
      <c r="AM56" s="685">
        <f t="shared" si="81"/>
        <v>0</v>
      </c>
      <c r="AN56" s="622">
        <f t="shared" si="30"/>
        <v>0</v>
      </c>
      <c r="AV56" s="2136">
        <v>4.2485999999999997</v>
      </c>
      <c r="AW56" s="2136">
        <v>0</v>
      </c>
      <c r="AX56" s="2136">
        <v>1.4550000000000001</v>
      </c>
      <c r="AY56" s="2137">
        <v>5.7035999999999998</v>
      </c>
    </row>
    <row r="57" spans="1:51" s="14" customFormat="1" ht="29.25" customHeight="1">
      <c r="A57" s="1864"/>
      <c r="B57" s="766" t="s">
        <v>354</v>
      </c>
      <c r="C57" s="1870"/>
      <c r="D57" s="237">
        <f t="shared" si="24"/>
        <v>0.94710666666666665</v>
      </c>
      <c r="E57" s="735">
        <f t="shared" si="61"/>
        <v>4.050332</v>
      </c>
      <c r="F57" s="736">
        <f t="shared" si="25"/>
        <v>0</v>
      </c>
      <c r="G57" s="736">
        <f t="shared" ref="G57:P57" si="94">+F57</f>
        <v>0</v>
      </c>
      <c r="H57" s="736">
        <f t="shared" si="94"/>
        <v>0</v>
      </c>
      <c r="I57" s="736">
        <f t="shared" si="94"/>
        <v>0</v>
      </c>
      <c r="J57" s="736">
        <f t="shared" si="94"/>
        <v>0</v>
      </c>
      <c r="K57" s="736">
        <f t="shared" si="94"/>
        <v>0</v>
      </c>
      <c r="L57" s="736">
        <f t="shared" si="94"/>
        <v>0</v>
      </c>
      <c r="M57" s="736">
        <f t="shared" si="94"/>
        <v>0</v>
      </c>
      <c r="N57" s="736">
        <f t="shared" si="94"/>
        <v>0</v>
      </c>
      <c r="O57" s="736">
        <f t="shared" si="94"/>
        <v>0</v>
      </c>
      <c r="P57" s="736">
        <f t="shared" si="94"/>
        <v>0</v>
      </c>
      <c r="Q57" s="737">
        <f t="shared" si="63"/>
        <v>0</v>
      </c>
      <c r="R57" s="737">
        <f t="shared" si="27"/>
        <v>0.69355</v>
      </c>
      <c r="S57" s="737">
        <f t="shared" si="28"/>
        <v>0.69355</v>
      </c>
      <c r="T57" s="737">
        <f t="shared" si="64"/>
        <v>1.3871</v>
      </c>
      <c r="U57" s="738">
        <f t="shared" si="29"/>
        <v>5.4374320000000003</v>
      </c>
      <c r="V57" s="238"/>
      <c r="W57" s="239">
        <f t="shared" si="65"/>
        <v>0</v>
      </c>
      <c r="X57" s="682">
        <f t="shared" si="66"/>
        <v>0</v>
      </c>
      <c r="Y57" s="240">
        <f t="shared" si="67"/>
        <v>0</v>
      </c>
      <c r="Z57" s="240">
        <f t="shared" si="68"/>
        <v>0</v>
      </c>
      <c r="AA57" s="240">
        <f t="shared" si="69"/>
        <v>0</v>
      </c>
      <c r="AB57" s="240">
        <f t="shared" si="70"/>
        <v>0</v>
      </c>
      <c r="AC57" s="240">
        <f t="shared" si="71"/>
        <v>0</v>
      </c>
      <c r="AD57" s="240">
        <f t="shared" si="72"/>
        <v>0</v>
      </c>
      <c r="AE57" s="240">
        <f t="shared" si="73"/>
        <v>0</v>
      </c>
      <c r="AF57" s="240">
        <f t="shared" si="74"/>
        <v>0</v>
      </c>
      <c r="AG57" s="240">
        <f t="shared" si="75"/>
        <v>0</v>
      </c>
      <c r="AH57" s="240">
        <f t="shared" si="76"/>
        <v>0</v>
      </c>
      <c r="AI57" s="240">
        <f t="shared" si="77"/>
        <v>0</v>
      </c>
      <c r="AJ57" s="686">
        <f t="shared" si="78"/>
        <v>0</v>
      </c>
      <c r="AK57" s="241">
        <f t="shared" si="79"/>
        <v>0</v>
      </c>
      <c r="AL57" s="241">
        <f t="shared" si="80"/>
        <v>0</v>
      </c>
      <c r="AM57" s="686">
        <f t="shared" si="81"/>
        <v>0</v>
      </c>
      <c r="AN57" s="623">
        <f t="shared" si="30"/>
        <v>0</v>
      </c>
      <c r="AV57" s="2138">
        <v>6.2312799999999999</v>
      </c>
      <c r="AW57" s="2138">
        <v>0</v>
      </c>
      <c r="AX57" s="2138">
        <v>2.1339999999999999</v>
      </c>
      <c r="AY57" s="2139">
        <v>8.3652800000000003</v>
      </c>
    </row>
    <row r="58" spans="1:51" s="14" customFormat="1" ht="29.25" customHeight="1">
      <c r="A58" s="1862" t="s">
        <v>609</v>
      </c>
      <c r="B58" s="774" t="s">
        <v>351</v>
      </c>
      <c r="C58" s="774" t="s">
        <v>610</v>
      </c>
      <c r="D58" s="242">
        <f t="shared" si="24"/>
        <v>0.2816866666666667</v>
      </c>
      <c r="E58" s="739">
        <f t="shared" si="61"/>
        <v>0.18410599999999999</v>
      </c>
      <c r="F58" s="740">
        <f t="shared" si="25"/>
        <v>0</v>
      </c>
      <c r="G58" s="740">
        <f t="shared" ref="G58:P58" si="95">+F58</f>
        <v>0</v>
      </c>
      <c r="H58" s="740">
        <f t="shared" si="95"/>
        <v>0</v>
      </c>
      <c r="I58" s="740">
        <f t="shared" si="95"/>
        <v>0</v>
      </c>
      <c r="J58" s="740">
        <f t="shared" si="95"/>
        <v>0</v>
      </c>
      <c r="K58" s="740">
        <f t="shared" si="95"/>
        <v>0</v>
      </c>
      <c r="L58" s="740">
        <f t="shared" si="95"/>
        <v>0</v>
      </c>
      <c r="M58" s="740">
        <f t="shared" si="95"/>
        <v>0</v>
      </c>
      <c r="N58" s="740">
        <f t="shared" si="95"/>
        <v>0</v>
      </c>
      <c r="O58" s="740">
        <f t="shared" si="95"/>
        <v>0</v>
      </c>
      <c r="P58" s="740">
        <f t="shared" si="95"/>
        <v>0</v>
      </c>
      <c r="Q58" s="741">
        <f t="shared" si="63"/>
        <v>0</v>
      </c>
      <c r="R58" s="741">
        <f t="shared" si="27"/>
        <v>3.1525000000000004E-2</v>
      </c>
      <c r="S58" s="741">
        <f t="shared" si="28"/>
        <v>3.1525000000000004E-2</v>
      </c>
      <c r="T58" s="741">
        <f t="shared" si="64"/>
        <v>6.3050000000000009E-2</v>
      </c>
      <c r="U58" s="742">
        <f t="shared" si="29"/>
        <v>0.24715599999999999</v>
      </c>
      <c r="V58" s="243"/>
      <c r="W58" s="244">
        <f t="shared" si="65"/>
        <v>0</v>
      </c>
      <c r="X58" s="683">
        <f t="shared" si="66"/>
        <v>0</v>
      </c>
      <c r="Y58" s="245">
        <f t="shared" si="67"/>
        <v>0</v>
      </c>
      <c r="Z58" s="245">
        <f t="shared" si="68"/>
        <v>0</v>
      </c>
      <c r="AA58" s="245">
        <f t="shared" si="69"/>
        <v>0</v>
      </c>
      <c r="AB58" s="245">
        <f t="shared" si="70"/>
        <v>0</v>
      </c>
      <c r="AC58" s="245">
        <f t="shared" si="71"/>
        <v>0</v>
      </c>
      <c r="AD58" s="245">
        <f t="shared" si="72"/>
        <v>0</v>
      </c>
      <c r="AE58" s="245">
        <f t="shared" si="73"/>
        <v>0</v>
      </c>
      <c r="AF58" s="245">
        <f t="shared" si="74"/>
        <v>0</v>
      </c>
      <c r="AG58" s="245">
        <f t="shared" si="75"/>
        <v>0</v>
      </c>
      <c r="AH58" s="245">
        <f t="shared" si="76"/>
        <v>0</v>
      </c>
      <c r="AI58" s="245">
        <f t="shared" si="77"/>
        <v>0</v>
      </c>
      <c r="AJ58" s="687">
        <f t="shared" si="78"/>
        <v>0</v>
      </c>
      <c r="AK58" s="246">
        <f t="shared" si="79"/>
        <v>0</v>
      </c>
      <c r="AL58" s="246">
        <f t="shared" si="80"/>
        <v>0</v>
      </c>
      <c r="AM58" s="687">
        <f t="shared" si="81"/>
        <v>0</v>
      </c>
      <c r="AN58" s="624">
        <f t="shared" si="30"/>
        <v>0</v>
      </c>
      <c r="AV58" s="2140">
        <v>0.28323999999999999</v>
      </c>
      <c r="AW58" s="2140">
        <v>0</v>
      </c>
      <c r="AX58" s="2140">
        <v>9.7000000000000003E-2</v>
      </c>
      <c r="AY58" s="2141">
        <v>0.38024000000000002</v>
      </c>
    </row>
    <row r="59" spans="1:51" s="14" customFormat="1" ht="29.25" customHeight="1">
      <c r="A59" s="1864"/>
      <c r="B59" s="775" t="s">
        <v>351</v>
      </c>
      <c r="C59" s="775" t="s">
        <v>611</v>
      </c>
      <c r="D59" s="237">
        <f t="shared" si="24"/>
        <v>0.26267466666666667</v>
      </c>
      <c r="E59" s="735">
        <f t="shared" si="61"/>
        <v>7.3642399999999997E-2</v>
      </c>
      <c r="F59" s="736">
        <f t="shared" si="25"/>
        <v>0</v>
      </c>
      <c r="G59" s="736">
        <f t="shared" ref="G59:P59" si="96">+F59</f>
        <v>0</v>
      </c>
      <c r="H59" s="736">
        <f t="shared" si="96"/>
        <v>0</v>
      </c>
      <c r="I59" s="736">
        <f t="shared" si="96"/>
        <v>0</v>
      </c>
      <c r="J59" s="736">
        <f t="shared" si="96"/>
        <v>0</v>
      </c>
      <c r="K59" s="736">
        <f t="shared" si="96"/>
        <v>0</v>
      </c>
      <c r="L59" s="736">
        <f t="shared" si="96"/>
        <v>0</v>
      </c>
      <c r="M59" s="736">
        <f t="shared" si="96"/>
        <v>0</v>
      </c>
      <c r="N59" s="736">
        <f t="shared" si="96"/>
        <v>0</v>
      </c>
      <c r="O59" s="736">
        <f t="shared" si="96"/>
        <v>0</v>
      </c>
      <c r="P59" s="736">
        <f t="shared" si="96"/>
        <v>0</v>
      </c>
      <c r="Q59" s="737">
        <f t="shared" si="63"/>
        <v>0</v>
      </c>
      <c r="R59" s="737">
        <f t="shared" si="27"/>
        <v>1.2610000000000001E-2</v>
      </c>
      <c r="S59" s="737">
        <f t="shared" si="28"/>
        <v>1.2610000000000001E-2</v>
      </c>
      <c r="T59" s="737">
        <f t="shared" si="64"/>
        <v>2.5220000000000003E-2</v>
      </c>
      <c r="U59" s="738">
        <f t="shared" si="29"/>
        <v>9.8862400000000003E-2</v>
      </c>
      <c r="V59" s="238"/>
      <c r="W59" s="239">
        <f t="shared" si="65"/>
        <v>0</v>
      </c>
      <c r="X59" s="682">
        <f t="shared" si="66"/>
        <v>0</v>
      </c>
      <c r="Y59" s="240">
        <f t="shared" si="67"/>
        <v>0</v>
      </c>
      <c r="Z59" s="240">
        <f t="shared" si="68"/>
        <v>0</v>
      </c>
      <c r="AA59" s="240">
        <f t="shared" si="69"/>
        <v>0</v>
      </c>
      <c r="AB59" s="240">
        <f t="shared" si="70"/>
        <v>0</v>
      </c>
      <c r="AC59" s="240">
        <f t="shared" si="71"/>
        <v>0</v>
      </c>
      <c r="AD59" s="240">
        <f t="shared" si="72"/>
        <v>0</v>
      </c>
      <c r="AE59" s="240">
        <f t="shared" si="73"/>
        <v>0</v>
      </c>
      <c r="AF59" s="240">
        <f t="shared" si="74"/>
        <v>0</v>
      </c>
      <c r="AG59" s="240">
        <f t="shared" si="75"/>
        <v>0</v>
      </c>
      <c r="AH59" s="240">
        <f t="shared" si="76"/>
        <v>0</v>
      </c>
      <c r="AI59" s="240">
        <f t="shared" si="77"/>
        <v>0</v>
      </c>
      <c r="AJ59" s="686">
        <f t="shared" si="78"/>
        <v>0</v>
      </c>
      <c r="AK59" s="241">
        <f t="shared" si="79"/>
        <v>0</v>
      </c>
      <c r="AL59" s="241">
        <f t="shared" si="80"/>
        <v>0</v>
      </c>
      <c r="AM59" s="686">
        <f t="shared" si="81"/>
        <v>0</v>
      </c>
      <c r="AN59" s="623">
        <f t="shared" si="30"/>
        <v>0</v>
      </c>
      <c r="AV59" s="2138">
        <v>0.11329599999999999</v>
      </c>
      <c r="AW59" s="2138">
        <v>0</v>
      </c>
      <c r="AX59" s="2138">
        <v>3.8800000000000001E-2</v>
      </c>
      <c r="AY59" s="2139">
        <v>0.15209600000000001</v>
      </c>
    </row>
    <row r="60" spans="1:51" s="14" customFormat="1" ht="29.25" customHeight="1">
      <c r="A60" s="772" t="s">
        <v>612</v>
      </c>
      <c r="B60" s="776" t="s">
        <v>351</v>
      </c>
      <c r="C60" s="776" t="s">
        <v>613</v>
      </c>
      <c r="D60" s="256">
        <f t="shared" si="24"/>
        <v>0.26267466666666667</v>
      </c>
      <c r="E60" s="743">
        <f t="shared" si="61"/>
        <v>7.3642399999999997E-2</v>
      </c>
      <c r="F60" s="744">
        <f t="shared" si="25"/>
        <v>0</v>
      </c>
      <c r="G60" s="744">
        <f t="shared" ref="G60:P60" si="97">+F60</f>
        <v>0</v>
      </c>
      <c r="H60" s="744">
        <f t="shared" si="97"/>
        <v>0</v>
      </c>
      <c r="I60" s="744">
        <f t="shared" si="97"/>
        <v>0</v>
      </c>
      <c r="J60" s="744">
        <f t="shared" si="97"/>
        <v>0</v>
      </c>
      <c r="K60" s="744">
        <f t="shared" si="97"/>
        <v>0</v>
      </c>
      <c r="L60" s="744">
        <f t="shared" si="97"/>
        <v>0</v>
      </c>
      <c r="M60" s="744">
        <f t="shared" si="97"/>
        <v>0</v>
      </c>
      <c r="N60" s="744">
        <f t="shared" si="97"/>
        <v>0</v>
      </c>
      <c r="O60" s="744">
        <f t="shared" si="97"/>
        <v>0</v>
      </c>
      <c r="P60" s="744">
        <f t="shared" si="97"/>
        <v>0</v>
      </c>
      <c r="Q60" s="745">
        <f t="shared" si="63"/>
        <v>0</v>
      </c>
      <c r="R60" s="745">
        <f t="shared" si="27"/>
        <v>1.2610000000000001E-2</v>
      </c>
      <c r="S60" s="745">
        <f t="shared" si="28"/>
        <v>1.2610000000000001E-2</v>
      </c>
      <c r="T60" s="745">
        <f t="shared" si="64"/>
        <v>2.5220000000000003E-2</v>
      </c>
      <c r="U60" s="746">
        <f t="shared" si="29"/>
        <v>9.8862400000000003E-2</v>
      </c>
      <c r="V60" s="257"/>
      <c r="W60" s="217">
        <f t="shared" si="65"/>
        <v>0</v>
      </c>
      <c r="X60" s="684">
        <f t="shared" si="66"/>
        <v>0</v>
      </c>
      <c r="Y60" s="258">
        <f t="shared" si="67"/>
        <v>0</v>
      </c>
      <c r="Z60" s="258">
        <f t="shared" si="68"/>
        <v>0</v>
      </c>
      <c r="AA60" s="258">
        <f t="shared" si="69"/>
        <v>0</v>
      </c>
      <c r="AB60" s="258">
        <f t="shared" si="70"/>
        <v>0</v>
      </c>
      <c r="AC60" s="258">
        <f t="shared" si="71"/>
        <v>0</v>
      </c>
      <c r="AD60" s="258">
        <f t="shared" si="72"/>
        <v>0</v>
      </c>
      <c r="AE60" s="258">
        <f t="shared" si="73"/>
        <v>0</v>
      </c>
      <c r="AF60" s="258">
        <f t="shared" si="74"/>
        <v>0</v>
      </c>
      <c r="AG60" s="258">
        <f t="shared" si="75"/>
        <v>0</v>
      </c>
      <c r="AH60" s="258">
        <f t="shared" si="76"/>
        <v>0</v>
      </c>
      <c r="AI60" s="258">
        <f t="shared" si="77"/>
        <v>0</v>
      </c>
      <c r="AJ60" s="688">
        <f t="shared" si="78"/>
        <v>0</v>
      </c>
      <c r="AK60" s="259">
        <f t="shared" si="79"/>
        <v>0</v>
      </c>
      <c r="AL60" s="259">
        <f t="shared" si="80"/>
        <v>0</v>
      </c>
      <c r="AM60" s="688">
        <f t="shared" si="81"/>
        <v>0</v>
      </c>
      <c r="AN60" s="689">
        <f t="shared" si="30"/>
        <v>0</v>
      </c>
      <c r="AV60" s="2142">
        <v>0.11329599999999999</v>
      </c>
      <c r="AW60" s="2142">
        <v>0</v>
      </c>
      <c r="AX60" s="2142">
        <v>3.8800000000000001E-2</v>
      </c>
      <c r="AY60" s="2143">
        <v>0.15209600000000001</v>
      </c>
    </row>
    <row r="61" spans="1:51" s="14" customFormat="1" ht="29.25" customHeight="1">
      <c r="A61" s="1862" t="s">
        <v>614</v>
      </c>
      <c r="B61" s="774" t="s">
        <v>351</v>
      </c>
      <c r="C61" s="774" t="s">
        <v>615</v>
      </c>
      <c r="D61" s="242">
        <f t="shared" si="24"/>
        <v>0.2816866666666667</v>
      </c>
      <c r="E61" s="739">
        <f t="shared" si="61"/>
        <v>0.18410599999999999</v>
      </c>
      <c r="F61" s="740">
        <f t="shared" si="25"/>
        <v>0</v>
      </c>
      <c r="G61" s="740">
        <f t="shared" ref="G61:P61" si="98">+F61</f>
        <v>0</v>
      </c>
      <c r="H61" s="740">
        <f t="shared" si="98"/>
        <v>0</v>
      </c>
      <c r="I61" s="740">
        <f t="shared" si="98"/>
        <v>0</v>
      </c>
      <c r="J61" s="740">
        <f t="shared" si="98"/>
        <v>0</v>
      </c>
      <c r="K61" s="740">
        <f t="shared" si="98"/>
        <v>0</v>
      </c>
      <c r="L61" s="740">
        <f t="shared" si="98"/>
        <v>0</v>
      </c>
      <c r="M61" s="740">
        <f t="shared" si="98"/>
        <v>0</v>
      </c>
      <c r="N61" s="740">
        <f t="shared" si="98"/>
        <v>0</v>
      </c>
      <c r="O61" s="740">
        <f t="shared" si="98"/>
        <v>0</v>
      </c>
      <c r="P61" s="740">
        <f t="shared" si="98"/>
        <v>0</v>
      </c>
      <c r="Q61" s="741">
        <f t="shared" si="63"/>
        <v>0</v>
      </c>
      <c r="R61" s="741">
        <f t="shared" si="27"/>
        <v>3.1525000000000004E-2</v>
      </c>
      <c r="S61" s="741">
        <f t="shared" si="28"/>
        <v>3.1525000000000004E-2</v>
      </c>
      <c r="T61" s="741">
        <f t="shared" si="64"/>
        <v>6.3050000000000009E-2</v>
      </c>
      <c r="U61" s="742">
        <f t="shared" si="29"/>
        <v>0.24715599999999999</v>
      </c>
      <c r="V61" s="243"/>
      <c r="W61" s="244">
        <f t="shared" si="65"/>
        <v>0</v>
      </c>
      <c r="X61" s="683">
        <f t="shared" si="66"/>
        <v>0</v>
      </c>
      <c r="Y61" s="245">
        <f t="shared" si="67"/>
        <v>0</v>
      </c>
      <c r="Z61" s="245">
        <f t="shared" si="68"/>
        <v>0</v>
      </c>
      <c r="AA61" s="245">
        <f t="shared" si="69"/>
        <v>0</v>
      </c>
      <c r="AB61" s="245">
        <f t="shared" si="70"/>
        <v>0</v>
      </c>
      <c r="AC61" s="245">
        <f t="shared" si="71"/>
        <v>0</v>
      </c>
      <c r="AD61" s="245">
        <f t="shared" si="72"/>
        <v>0</v>
      </c>
      <c r="AE61" s="245">
        <f t="shared" si="73"/>
        <v>0</v>
      </c>
      <c r="AF61" s="245">
        <f t="shared" si="74"/>
        <v>0</v>
      </c>
      <c r="AG61" s="245">
        <f t="shared" si="75"/>
        <v>0</v>
      </c>
      <c r="AH61" s="245">
        <f t="shared" si="76"/>
        <v>0</v>
      </c>
      <c r="AI61" s="245">
        <f t="shared" si="77"/>
        <v>0</v>
      </c>
      <c r="AJ61" s="687">
        <f t="shared" si="78"/>
        <v>0</v>
      </c>
      <c r="AK61" s="246">
        <f t="shared" si="79"/>
        <v>0</v>
      </c>
      <c r="AL61" s="246">
        <f t="shared" si="80"/>
        <v>0</v>
      </c>
      <c r="AM61" s="687">
        <f t="shared" si="81"/>
        <v>0</v>
      </c>
      <c r="AN61" s="624">
        <f t="shared" si="30"/>
        <v>0</v>
      </c>
      <c r="AV61" s="2140">
        <v>0.28323999999999999</v>
      </c>
      <c r="AW61" s="2140">
        <v>0</v>
      </c>
      <c r="AX61" s="2140">
        <v>9.7000000000000003E-2</v>
      </c>
      <c r="AY61" s="2141">
        <v>0.38024000000000002</v>
      </c>
    </row>
    <row r="62" spans="1:51" s="14" customFormat="1" ht="29.25" customHeight="1">
      <c r="A62" s="1864"/>
      <c r="B62" s="775" t="s">
        <v>351</v>
      </c>
      <c r="C62" s="775" t="s">
        <v>611</v>
      </c>
      <c r="D62" s="237">
        <f t="shared" si="24"/>
        <v>0.26267466666666667</v>
      </c>
      <c r="E62" s="735">
        <f t="shared" si="61"/>
        <v>7.3642399999999997E-2</v>
      </c>
      <c r="F62" s="736">
        <f t="shared" si="25"/>
        <v>0</v>
      </c>
      <c r="G62" s="736">
        <f t="shared" ref="G62:P62" si="99">+F62</f>
        <v>0</v>
      </c>
      <c r="H62" s="736">
        <f t="shared" si="99"/>
        <v>0</v>
      </c>
      <c r="I62" s="736">
        <f t="shared" si="99"/>
        <v>0</v>
      </c>
      <c r="J62" s="736">
        <f t="shared" si="99"/>
        <v>0</v>
      </c>
      <c r="K62" s="736">
        <f t="shared" si="99"/>
        <v>0</v>
      </c>
      <c r="L62" s="736">
        <f t="shared" si="99"/>
        <v>0</v>
      </c>
      <c r="M62" s="736">
        <f t="shared" si="99"/>
        <v>0</v>
      </c>
      <c r="N62" s="736">
        <f t="shared" si="99"/>
        <v>0</v>
      </c>
      <c r="O62" s="736">
        <f t="shared" si="99"/>
        <v>0</v>
      </c>
      <c r="P62" s="736">
        <f t="shared" si="99"/>
        <v>0</v>
      </c>
      <c r="Q62" s="737">
        <f t="shared" si="63"/>
        <v>0</v>
      </c>
      <c r="R62" s="737">
        <f t="shared" si="27"/>
        <v>1.2610000000000001E-2</v>
      </c>
      <c r="S62" s="737">
        <f t="shared" si="28"/>
        <v>1.2610000000000001E-2</v>
      </c>
      <c r="T62" s="737">
        <f t="shared" si="64"/>
        <v>2.5220000000000003E-2</v>
      </c>
      <c r="U62" s="738">
        <f t="shared" si="29"/>
        <v>9.8862400000000003E-2</v>
      </c>
      <c r="V62" s="238"/>
      <c r="W62" s="239">
        <f t="shared" si="65"/>
        <v>0</v>
      </c>
      <c r="X62" s="682">
        <f t="shared" si="66"/>
        <v>0</v>
      </c>
      <c r="Y62" s="240">
        <f t="shared" si="67"/>
        <v>0</v>
      </c>
      <c r="Z62" s="240">
        <f t="shared" si="68"/>
        <v>0</v>
      </c>
      <c r="AA62" s="240">
        <f t="shared" si="69"/>
        <v>0</v>
      </c>
      <c r="AB62" s="240">
        <f t="shared" si="70"/>
        <v>0</v>
      </c>
      <c r="AC62" s="240">
        <f t="shared" si="71"/>
        <v>0</v>
      </c>
      <c r="AD62" s="240">
        <f t="shared" si="72"/>
        <v>0</v>
      </c>
      <c r="AE62" s="240">
        <f t="shared" si="73"/>
        <v>0</v>
      </c>
      <c r="AF62" s="240">
        <f t="shared" si="74"/>
        <v>0</v>
      </c>
      <c r="AG62" s="240">
        <f t="shared" si="75"/>
        <v>0</v>
      </c>
      <c r="AH62" s="240">
        <f t="shared" si="76"/>
        <v>0</v>
      </c>
      <c r="AI62" s="240">
        <f t="shared" si="77"/>
        <v>0</v>
      </c>
      <c r="AJ62" s="686">
        <f t="shared" si="78"/>
        <v>0</v>
      </c>
      <c r="AK62" s="241">
        <f t="shared" si="79"/>
        <v>0</v>
      </c>
      <c r="AL62" s="241">
        <f t="shared" si="80"/>
        <v>0</v>
      </c>
      <c r="AM62" s="686">
        <f t="shared" si="81"/>
        <v>0</v>
      </c>
      <c r="AN62" s="623">
        <f t="shared" si="30"/>
        <v>0</v>
      </c>
      <c r="AV62" s="2138">
        <v>0.11329599999999999</v>
      </c>
      <c r="AW62" s="2138">
        <v>0</v>
      </c>
      <c r="AX62" s="2138">
        <v>3.8800000000000001E-2</v>
      </c>
      <c r="AY62" s="2139">
        <v>0.15209600000000001</v>
      </c>
    </row>
    <row r="63" spans="1:51" s="14" customFormat="1" ht="29.25" customHeight="1">
      <c r="A63" s="772" t="s">
        <v>616</v>
      </c>
      <c r="B63" s="776" t="s">
        <v>351</v>
      </c>
      <c r="C63" s="776" t="s">
        <v>610</v>
      </c>
      <c r="D63" s="256">
        <f t="shared" si="24"/>
        <v>0.26267466666666667</v>
      </c>
      <c r="E63" s="743">
        <f t="shared" si="61"/>
        <v>7.3642399999999997E-2</v>
      </c>
      <c r="F63" s="744">
        <f t="shared" si="25"/>
        <v>0</v>
      </c>
      <c r="G63" s="744">
        <f t="shared" ref="G63:P63" si="100">+F63</f>
        <v>0</v>
      </c>
      <c r="H63" s="744">
        <f t="shared" si="100"/>
        <v>0</v>
      </c>
      <c r="I63" s="744">
        <f t="shared" si="100"/>
        <v>0</v>
      </c>
      <c r="J63" s="744">
        <f t="shared" si="100"/>
        <v>0</v>
      </c>
      <c r="K63" s="744">
        <f t="shared" si="100"/>
        <v>0</v>
      </c>
      <c r="L63" s="744">
        <f t="shared" si="100"/>
        <v>0</v>
      </c>
      <c r="M63" s="744">
        <f t="shared" si="100"/>
        <v>0</v>
      </c>
      <c r="N63" s="744">
        <f t="shared" si="100"/>
        <v>0</v>
      </c>
      <c r="O63" s="744">
        <f t="shared" si="100"/>
        <v>0</v>
      </c>
      <c r="P63" s="744">
        <f t="shared" si="100"/>
        <v>0</v>
      </c>
      <c r="Q63" s="745">
        <f t="shared" si="63"/>
        <v>0</v>
      </c>
      <c r="R63" s="745">
        <f t="shared" si="27"/>
        <v>1.2610000000000001E-2</v>
      </c>
      <c r="S63" s="745">
        <f t="shared" si="28"/>
        <v>1.2610000000000001E-2</v>
      </c>
      <c r="T63" s="745">
        <f t="shared" si="64"/>
        <v>2.5220000000000003E-2</v>
      </c>
      <c r="U63" s="746">
        <f t="shared" si="29"/>
        <v>9.8862400000000003E-2</v>
      </c>
      <c r="V63" s="257"/>
      <c r="W63" s="217">
        <f t="shared" si="65"/>
        <v>0</v>
      </c>
      <c r="X63" s="684">
        <f t="shared" si="66"/>
        <v>0</v>
      </c>
      <c r="Y63" s="258">
        <f t="shared" si="67"/>
        <v>0</v>
      </c>
      <c r="Z63" s="258">
        <f t="shared" si="68"/>
        <v>0</v>
      </c>
      <c r="AA63" s="258">
        <f t="shared" si="69"/>
        <v>0</v>
      </c>
      <c r="AB63" s="258">
        <f t="shared" si="70"/>
        <v>0</v>
      </c>
      <c r="AC63" s="258">
        <f t="shared" si="71"/>
        <v>0</v>
      </c>
      <c r="AD63" s="258">
        <f t="shared" si="72"/>
        <v>0</v>
      </c>
      <c r="AE63" s="258">
        <f t="shared" si="73"/>
        <v>0</v>
      </c>
      <c r="AF63" s="258">
        <f t="shared" si="74"/>
        <v>0</v>
      </c>
      <c r="AG63" s="258">
        <f t="shared" si="75"/>
        <v>0</v>
      </c>
      <c r="AH63" s="258">
        <f t="shared" si="76"/>
        <v>0</v>
      </c>
      <c r="AI63" s="258">
        <f t="shared" si="77"/>
        <v>0</v>
      </c>
      <c r="AJ63" s="688">
        <f t="shared" si="78"/>
        <v>0</v>
      </c>
      <c r="AK63" s="259">
        <f t="shared" si="79"/>
        <v>0</v>
      </c>
      <c r="AL63" s="259">
        <f t="shared" si="80"/>
        <v>0</v>
      </c>
      <c r="AM63" s="688">
        <f t="shared" si="81"/>
        <v>0</v>
      </c>
      <c r="AN63" s="689">
        <f t="shared" si="30"/>
        <v>0</v>
      </c>
      <c r="AV63" s="2142">
        <v>0.11329599999999999</v>
      </c>
      <c r="AW63" s="2142">
        <v>0</v>
      </c>
      <c r="AX63" s="2142">
        <v>3.8800000000000001E-2</v>
      </c>
      <c r="AY63" s="2143">
        <v>0.15209600000000001</v>
      </c>
    </row>
    <row r="64" spans="1:51" s="14" customFormat="1" ht="29.25" customHeight="1">
      <c r="A64" s="790" t="s">
        <v>617</v>
      </c>
      <c r="B64" s="1205" t="s">
        <v>351</v>
      </c>
      <c r="C64" s="1205" t="s">
        <v>618</v>
      </c>
      <c r="D64" s="787">
        <f t="shared" si="24"/>
        <v>0.26267466666666667</v>
      </c>
      <c r="E64" s="1275">
        <f t="shared" si="61"/>
        <v>7.3642399999999997E-2</v>
      </c>
      <c r="F64" s="1276">
        <f t="shared" si="25"/>
        <v>0</v>
      </c>
      <c r="G64" s="1276">
        <f t="shared" ref="G64:P64" si="101">+F64</f>
        <v>0</v>
      </c>
      <c r="H64" s="1276">
        <f t="shared" si="101"/>
        <v>0</v>
      </c>
      <c r="I64" s="1276">
        <f t="shared" si="101"/>
        <v>0</v>
      </c>
      <c r="J64" s="1276">
        <f t="shared" si="101"/>
        <v>0</v>
      </c>
      <c r="K64" s="1276">
        <f t="shared" si="101"/>
        <v>0</v>
      </c>
      <c r="L64" s="1276">
        <f t="shared" si="101"/>
        <v>0</v>
      </c>
      <c r="M64" s="1276">
        <f t="shared" si="101"/>
        <v>0</v>
      </c>
      <c r="N64" s="1276">
        <f t="shared" si="101"/>
        <v>0</v>
      </c>
      <c r="O64" s="1276">
        <f t="shared" si="101"/>
        <v>0</v>
      </c>
      <c r="P64" s="1276">
        <f t="shared" si="101"/>
        <v>0</v>
      </c>
      <c r="Q64" s="1277">
        <f t="shared" si="63"/>
        <v>0</v>
      </c>
      <c r="R64" s="1277">
        <f t="shared" si="27"/>
        <v>1.2610000000000001E-2</v>
      </c>
      <c r="S64" s="1277">
        <f t="shared" si="28"/>
        <v>1.2610000000000001E-2</v>
      </c>
      <c r="T64" s="1277">
        <f t="shared" si="64"/>
        <v>2.5220000000000003E-2</v>
      </c>
      <c r="U64" s="1278">
        <f t="shared" si="29"/>
        <v>9.8862400000000003E-2</v>
      </c>
      <c r="V64" s="1279"/>
      <c r="W64" s="1280">
        <f t="shared" si="65"/>
        <v>0</v>
      </c>
      <c r="X64" s="1281">
        <f t="shared" si="66"/>
        <v>0</v>
      </c>
      <c r="Y64" s="1282">
        <f t="shared" si="67"/>
        <v>0</v>
      </c>
      <c r="Z64" s="1282">
        <f t="shared" si="68"/>
        <v>0</v>
      </c>
      <c r="AA64" s="1282">
        <f t="shared" si="69"/>
        <v>0</v>
      </c>
      <c r="AB64" s="1282">
        <f t="shared" si="70"/>
        <v>0</v>
      </c>
      <c r="AC64" s="1282">
        <f t="shared" si="71"/>
        <v>0</v>
      </c>
      <c r="AD64" s="1282">
        <f t="shared" si="72"/>
        <v>0</v>
      </c>
      <c r="AE64" s="1282">
        <f t="shared" si="73"/>
        <v>0</v>
      </c>
      <c r="AF64" s="1282">
        <f t="shared" si="74"/>
        <v>0</v>
      </c>
      <c r="AG64" s="1282">
        <f t="shared" si="75"/>
        <v>0</v>
      </c>
      <c r="AH64" s="1282">
        <f t="shared" si="76"/>
        <v>0</v>
      </c>
      <c r="AI64" s="1282">
        <f t="shared" si="77"/>
        <v>0</v>
      </c>
      <c r="AJ64" s="1283">
        <f t="shared" si="78"/>
        <v>0</v>
      </c>
      <c r="AK64" s="1284">
        <f t="shared" si="79"/>
        <v>0</v>
      </c>
      <c r="AL64" s="1284">
        <f t="shared" si="80"/>
        <v>0</v>
      </c>
      <c r="AM64" s="1283">
        <f t="shared" si="81"/>
        <v>0</v>
      </c>
      <c r="AN64" s="1285">
        <f t="shared" si="30"/>
        <v>0</v>
      </c>
      <c r="AV64" s="2142">
        <v>0.11329599999999999</v>
      </c>
      <c r="AW64" s="2142">
        <v>0</v>
      </c>
      <c r="AX64" s="2142">
        <v>3.8800000000000001E-2</v>
      </c>
      <c r="AY64" s="2143">
        <v>0.15209600000000001</v>
      </c>
    </row>
    <row r="65" spans="1:51" s="14" customFormat="1" ht="29.25" customHeight="1">
      <c r="A65" s="1862" t="s">
        <v>619</v>
      </c>
      <c r="B65" s="774" t="s">
        <v>309</v>
      </c>
      <c r="C65" s="774" t="s">
        <v>310</v>
      </c>
      <c r="D65" s="242">
        <f t="shared" si="24"/>
        <v>1.01048</v>
      </c>
      <c r="E65" s="739">
        <f t="shared" si="61"/>
        <v>4.4185440000000007</v>
      </c>
      <c r="F65" s="740">
        <f t="shared" si="25"/>
        <v>0</v>
      </c>
      <c r="G65" s="740">
        <f t="shared" ref="G65:P65" si="102">+F65</f>
        <v>0</v>
      </c>
      <c r="H65" s="740">
        <f t="shared" si="102"/>
        <v>0</v>
      </c>
      <c r="I65" s="740">
        <f t="shared" si="102"/>
        <v>0</v>
      </c>
      <c r="J65" s="740">
        <f t="shared" si="102"/>
        <v>0</v>
      </c>
      <c r="K65" s="740">
        <f t="shared" si="102"/>
        <v>0</v>
      </c>
      <c r="L65" s="740">
        <f t="shared" si="102"/>
        <v>0</v>
      </c>
      <c r="M65" s="740">
        <f t="shared" si="102"/>
        <v>0</v>
      </c>
      <c r="N65" s="740">
        <f t="shared" si="102"/>
        <v>0</v>
      </c>
      <c r="O65" s="740">
        <f t="shared" si="102"/>
        <v>0</v>
      </c>
      <c r="P65" s="740">
        <f t="shared" si="102"/>
        <v>0</v>
      </c>
      <c r="Q65" s="741">
        <f t="shared" si="63"/>
        <v>0</v>
      </c>
      <c r="R65" s="741">
        <f t="shared" si="27"/>
        <v>0.75659999999999994</v>
      </c>
      <c r="S65" s="741">
        <f t="shared" si="28"/>
        <v>0.75659999999999994</v>
      </c>
      <c r="T65" s="741">
        <f t="shared" si="64"/>
        <v>1.5131999999999999</v>
      </c>
      <c r="U65" s="742">
        <f t="shared" si="29"/>
        <v>5.9317440000000001</v>
      </c>
      <c r="V65" s="243"/>
      <c r="W65" s="244">
        <f t="shared" si="65"/>
        <v>0</v>
      </c>
      <c r="X65" s="683">
        <f t="shared" si="66"/>
        <v>0</v>
      </c>
      <c r="Y65" s="245">
        <f t="shared" si="67"/>
        <v>0</v>
      </c>
      <c r="Z65" s="245">
        <f t="shared" si="68"/>
        <v>0</v>
      </c>
      <c r="AA65" s="245">
        <f t="shared" si="69"/>
        <v>0</v>
      </c>
      <c r="AB65" s="245">
        <f t="shared" si="70"/>
        <v>0</v>
      </c>
      <c r="AC65" s="245">
        <f t="shared" si="71"/>
        <v>0</v>
      </c>
      <c r="AD65" s="245">
        <f t="shared" si="72"/>
        <v>0</v>
      </c>
      <c r="AE65" s="245">
        <f t="shared" si="73"/>
        <v>0</v>
      </c>
      <c r="AF65" s="245">
        <f t="shared" si="74"/>
        <v>0</v>
      </c>
      <c r="AG65" s="245">
        <f t="shared" si="75"/>
        <v>0</v>
      </c>
      <c r="AH65" s="245">
        <f t="shared" si="76"/>
        <v>0</v>
      </c>
      <c r="AI65" s="245">
        <f t="shared" si="77"/>
        <v>0</v>
      </c>
      <c r="AJ65" s="687">
        <f t="shared" si="78"/>
        <v>0</v>
      </c>
      <c r="AK65" s="246">
        <f t="shared" si="79"/>
        <v>0</v>
      </c>
      <c r="AL65" s="246">
        <f t="shared" si="80"/>
        <v>0</v>
      </c>
      <c r="AM65" s="687">
        <f t="shared" si="81"/>
        <v>0</v>
      </c>
      <c r="AN65" s="624">
        <f t="shared" si="30"/>
        <v>0</v>
      </c>
      <c r="AV65" s="2140">
        <v>6.7977600000000002</v>
      </c>
      <c r="AW65" s="2140">
        <v>0</v>
      </c>
      <c r="AX65" s="2140">
        <v>2.3279999999999998</v>
      </c>
      <c r="AY65" s="2141">
        <v>9.1257599999999996</v>
      </c>
    </row>
    <row r="66" spans="1:51" s="14" customFormat="1" ht="29.25" customHeight="1">
      <c r="A66" s="1863"/>
      <c r="B66" s="777" t="s">
        <v>311</v>
      </c>
      <c r="C66" s="777" t="s">
        <v>312</v>
      </c>
      <c r="D66" s="232">
        <f t="shared" si="24"/>
        <v>0.40843333333333326</v>
      </c>
      <c r="E66" s="731">
        <f t="shared" si="61"/>
        <v>0.92052999999999996</v>
      </c>
      <c r="F66" s="732">
        <f t="shared" si="25"/>
        <v>0</v>
      </c>
      <c r="G66" s="732">
        <f t="shared" ref="G66:P66" si="103">+F66</f>
        <v>0</v>
      </c>
      <c r="H66" s="732">
        <f t="shared" si="103"/>
        <v>0</v>
      </c>
      <c r="I66" s="732">
        <f t="shared" si="103"/>
        <v>0</v>
      </c>
      <c r="J66" s="732">
        <f t="shared" si="103"/>
        <v>0</v>
      </c>
      <c r="K66" s="732">
        <f t="shared" si="103"/>
        <v>0</v>
      </c>
      <c r="L66" s="732">
        <f t="shared" si="103"/>
        <v>0</v>
      </c>
      <c r="M66" s="732">
        <f t="shared" si="103"/>
        <v>0</v>
      </c>
      <c r="N66" s="732">
        <f t="shared" si="103"/>
        <v>0</v>
      </c>
      <c r="O66" s="732">
        <f t="shared" si="103"/>
        <v>0</v>
      </c>
      <c r="P66" s="732">
        <f t="shared" si="103"/>
        <v>0</v>
      </c>
      <c r="Q66" s="733">
        <f t="shared" si="63"/>
        <v>0</v>
      </c>
      <c r="R66" s="733">
        <f t="shared" si="27"/>
        <v>0.15762499999999999</v>
      </c>
      <c r="S66" s="733">
        <f t="shared" si="28"/>
        <v>0.15762499999999999</v>
      </c>
      <c r="T66" s="733">
        <f t="shared" si="64"/>
        <v>0.31524999999999997</v>
      </c>
      <c r="U66" s="734">
        <f t="shared" si="29"/>
        <v>1.2357799999999999</v>
      </c>
      <c r="V66" s="233"/>
      <c r="W66" s="234">
        <f t="shared" si="65"/>
        <v>0</v>
      </c>
      <c r="X66" s="681">
        <f t="shared" si="66"/>
        <v>0</v>
      </c>
      <c r="Y66" s="235">
        <f t="shared" si="67"/>
        <v>0</v>
      </c>
      <c r="Z66" s="235">
        <f t="shared" si="68"/>
        <v>0</v>
      </c>
      <c r="AA66" s="235">
        <f t="shared" si="69"/>
        <v>0</v>
      </c>
      <c r="AB66" s="235">
        <f t="shared" si="70"/>
        <v>0</v>
      </c>
      <c r="AC66" s="235">
        <f t="shared" si="71"/>
        <v>0</v>
      </c>
      <c r="AD66" s="235">
        <f t="shared" si="72"/>
        <v>0</v>
      </c>
      <c r="AE66" s="235">
        <f t="shared" si="73"/>
        <v>0</v>
      </c>
      <c r="AF66" s="235">
        <f t="shared" si="74"/>
        <v>0</v>
      </c>
      <c r="AG66" s="235">
        <f t="shared" si="75"/>
        <v>0</v>
      </c>
      <c r="AH66" s="235">
        <f t="shared" si="76"/>
        <v>0</v>
      </c>
      <c r="AI66" s="235">
        <f t="shared" si="77"/>
        <v>0</v>
      </c>
      <c r="AJ66" s="685">
        <f t="shared" si="78"/>
        <v>0</v>
      </c>
      <c r="AK66" s="236">
        <f t="shared" si="79"/>
        <v>0</v>
      </c>
      <c r="AL66" s="236">
        <f t="shared" si="80"/>
        <v>0</v>
      </c>
      <c r="AM66" s="685">
        <f t="shared" si="81"/>
        <v>0</v>
      </c>
      <c r="AN66" s="622">
        <f t="shared" si="30"/>
        <v>0</v>
      </c>
      <c r="AV66" s="2136">
        <v>1.4161999999999999</v>
      </c>
      <c r="AW66" s="2136">
        <v>0</v>
      </c>
      <c r="AX66" s="2136">
        <v>0.48499999999999999</v>
      </c>
      <c r="AY66" s="2137">
        <v>1.9011999999999998</v>
      </c>
    </row>
    <row r="67" spans="1:51" s="14" customFormat="1" ht="29.25" customHeight="1">
      <c r="A67" s="1863"/>
      <c r="B67" s="777" t="s">
        <v>24</v>
      </c>
      <c r="C67" s="777" t="s">
        <v>312</v>
      </c>
      <c r="D67" s="232">
        <f t="shared" si="24"/>
        <v>0.69361333333333341</v>
      </c>
      <c r="E67" s="731">
        <f t="shared" si="61"/>
        <v>2.5774840000000001</v>
      </c>
      <c r="F67" s="732">
        <f t="shared" si="25"/>
        <v>0</v>
      </c>
      <c r="G67" s="732">
        <f t="shared" ref="G67:P67" si="104">+F67</f>
        <v>0</v>
      </c>
      <c r="H67" s="732">
        <f t="shared" si="104"/>
        <v>0</v>
      </c>
      <c r="I67" s="732">
        <f t="shared" si="104"/>
        <v>0</v>
      </c>
      <c r="J67" s="732">
        <f t="shared" si="104"/>
        <v>0</v>
      </c>
      <c r="K67" s="732">
        <f t="shared" si="104"/>
        <v>0</v>
      </c>
      <c r="L67" s="732">
        <f t="shared" si="104"/>
        <v>0</v>
      </c>
      <c r="M67" s="732">
        <f t="shared" si="104"/>
        <v>0</v>
      </c>
      <c r="N67" s="732">
        <f t="shared" si="104"/>
        <v>0</v>
      </c>
      <c r="O67" s="732">
        <f t="shared" si="104"/>
        <v>0</v>
      </c>
      <c r="P67" s="732">
        <f t="shared" si="104"/>
        <v>0</v>
      </c>
      <c r="Q67" s="733">
        <f t="shared" si="63"/>
        <v>0</v>
      </c>
      <c r="R67" s="733">
        <f t="shared" si="27"/>
        <v>0.44134999999999996</v>
      </c>
      <c r="S67" s="733">
        <f t="shared" si="28"/>
        <v>0.44134999999999996</v>
      </c>
      <c r="T67" s="733">
        <f t="shared" si="64"/>
        <v>0.88269999999999993</v>
      </c>
      <c r="U67" s="734">
        <f t="shared" si="29"/>
        <v>3.4601839999999999</v>
      </c>
      <c r="V67" s="233"/>
      <c r="W67" s="234">
        <f t="shared" si="65"/>
        <v>0</v>
      </c>
      <c r="X67" s="681">
        <f t="shared" si="66"/>
        <v>0</v>
      </c>
      <c r="Y67" s="235">
        <f t="shared" si="67"/>
        <v>0</v>
      </c>
      <c r="Z67" s="235">
        <f t="shared" si="68"/>
        <v>0</v>
      </c>
      <c r="AA67" s="235">
        <f t="shared" si="69"/>
        <v>0</v>
      </c>
      <c r="AB67" s="235">
        <f t="shared" si="70"/>
        <v>0</v>
      </c>
      <c r="AC67" s="235">
        <f t="shared" si="71"/>
        <v>0</v>
      </c>
      <c r="AD67" s="235">
        <f t="shared" si="72"/>
        <v>0</v>
      </c>
      <c r="AE67" s="235">
        <f t="shared" si="73"/>
        <v>0</v>
      </c>
      <c r="AF67" s="235">
        <f t="shared" si="74"/>
        <v>0</v>
      </c>
      <c r="AG67" s="235">
        <f t="shared" si="75"/>
        <v>0</v>
      </c>
      <c r="AH67" s="235">
        <f t="shared" si="76"/>
        <v>0</v>
      </c>
      <c r="AI67" s="235">
        <f t="shared" si="77"/>
        <v>0</v>
      </c>
      <c r="AJ67" s="685">
        <f t="shared" si="78"/>
        <v>0</v>
      </c>
      <c r="AK67" s="236">
        <f t="shared" si="79"/>
        <v>0</v>
      </c>
      <c r="AL67" s="236">
        <f t="shared" si="80"/>
        <v>0</v>
      </c>
      <c r="AM67" s="685">
        <f t="shared" si="81"/>
        <v>0</v>
      </c>
      <c r="AN67" s="622">
        <f t="shared" si="30"/>
        <v>0</v>
      </c>
      <c r="AV67" s="2136">
        <v>3.96536</v>
      </c>
      <c r="AW67" s="2136">
        <v>0</v>
      </c>
      <c r="AX67" s="2136">
        <v>1.3579999999999999</v>
      </c>
      <c r="AY67" s="2137">
        <v>5.3233600000000001</v>
      </c>
    </row>
    <row r="68" spans="1:51" s="14" customFormat="1" ht="29.25" customHeight="1">
      <c r="A68" s="1863"/>
      <c r="B68" s="777" t="s">
        <v>225</v>
      </c>
      <c r="C68" s="777" t="s">
        <v>141</v>
      </c>
      <c r="D68" s="232">
        <f t="shared" si="24"/>
        <v>0.2816866666666667</v>
      </c>
      <c r="E68" s="731">
        <f t="shared" si="61"/>
        <v>0.18410599999999999</v>
      </c>
      <c r="F68" s="732">
        <f t="shared" si="25"/>
        <v>0</v>
      </c>
      <c r="G68" s="732">
        <f t="shared" ref="G68:P68" si="105">+F68</f>
        <v>0</v>
      </c>
      <c r="H68" s="732">
        <f t="shared" si="105"/>
        <v>0</v>
      </c>
      <c r="I68" s="732">
        <f t="shared" si="105"/>
        <v>0</v>
      </c>
      <c r="J68" s="732">
        <f t="shared" si="105"/>
        <v>0</v>
      </c>
      <c r="K68" s="732">
        <f t="shared" si="105"/>
        <v>0</v>
      </c>
      <c r="L68" s="732">
        <f t="shared" si="105"/>
        <v>0</v>
      </c>
      <c r="M68" s="732">
        <f t="shared" si="105"/>
        <v>0</v>
      </c>
      <c r="N68" s="732">
        <f t="shared" si="105"/>
        <v>0</v>
      </c>
      <c r="O68" s="732">
        <f t="shared" si="105"/>
        <v>0</v>
      </c>
      <c r="P68" s="732">
        <f t="shared" si="105"/>
        <v>0</v>
      </c>
      <c r="Q68" s="733">
        <f t="shared" si="63"/>
        <v>0</v>
      </c>
      <c r="R68" s="733">
        <f t="shared" si="27"/>
        <v>3.1525000000000004E-2</v>
      </c>
      <c r="S68" s="733">
        <f t="shared" si="28"/>
        <v>3.1525000000000004E-2</v>
      </c>
      <c r="T68" s="733">
        <f t="shared" si="64"/>
        <v>6.3050000000000009E-2</v>
      </c>
      <c r="U68" s="734">
        <f t="shared" si="29"/>
        <v>0.24715599999999999</v>
      </c>
      <c r="V68" s="233"/>
      <c r="W68" s="234">
        <f t="shared" si="65"/>
        <v>0</v>
      </c>
      <c r="X68" s="681">
        <f t="shared" si="66"/>
        <v>0</v>
      </c>
      <c r="Y68" s="235">
        <f t="shared" si="67"/>
        <v>0</v>
      </c>
      <c r="Z68" s="235">
        <f t="shared" si="68"/>
        <v>0</v>
      </c>
      <c r="AA68" s="235">
        <f t="shared" si="69"/>
        <v>0</v>
      </c>
      <c r="AB68" s="235">
        <f t="shared" si="70"/>
        <v>0</v>
      </c>
      <c r="AC68" s="235">
        <f t="shared" si="71"/>
        <v>0</v>
      </c>
      <c r="AD68" s="235">
        <f t="shared" si="72"/>
        <v>0</v>
      </c>
      <c r="AE68" s="235">
        <f t="shared" si="73"/>
        <v>0</v>
      </c>
      <c r="AF68" s="235">
        <f t="shared" si="74"/>
        <v>0</v>
      </c>
      <c r="AG68" s="235">
        <f t="shared" si="75"/>
        <v>0</v>
      </c>
      <c r="AH68" s="235">
        <f t="shared" si="76"/>
        <v>0</v>
      </c>
      <c r="AI68" s="235">
        <f t="shared" si="77"/>
        <v>0</v>
      </c>
      <c r="AJ68" s="685">
        <f t="shared" si="78"/>
        <v>0</v>
      </c>
      <c r="AK68" s="236">
        <f t="shared" si="79"/>
        <v>0</v>
      </c>
      <c r="AL68" s="236">
        <f t="shared" si="80"/>
        <v>0</v>
      </c>
      <c r="AM68" s="685">
        <f t="shared" si="81"/>
        <v>0</v>
      </c>
      <c r="AN68" s="622">
        <f t="shared" si="30"/>
        <v>0</v>
      </c>
      <c r="AV68" s="2136">
        <v>0.28323999999999999</v>
      </c>
      <c r="AW68" s="2136">
        <v>0</v>
      </c>
      <c r="AX68" s="2136">
        <v>9.7000000000000003E-2</v>
      </c>
      <c r="AY68" s="2137">
        <v>0.38024000000000002</v>
      </c>
    </row>
    <row r="69" spans="1:51" s="14" customFormat="1" ht="29.25" customHeight="1">
      <c r="A69" s="1864"/>
      <c r="B69" s="766" t="s">
        <v>24</v>
      </c>
      <c r="C69" s="766" t="s">
        <v>141</v>
      </c>
      <c r="D69" s="237">
        <f t="shared" si="24"/>
        <v>0.50349333333333335</v>
      </c>
      <c r="E69" s="735">
        <f t="shared" si="61"/>
        <v>1.4728479999999999</v>
      </c>
      <c r="F69" s="736">
        <f t="shared" si="25"/>
        <v>0</v>
      </c>
      <c r="G69" s="736">
        <f t="shared" ref="G69:P69" si="106">+F69</f>
        <v>0</v>
      </c>
      <c r="H69" s="736">
        <f t="shared" si="106"/>
        <v>0</v>
      </c>
      <c r="I69" s="736">
        <f t="shared" si="106"/>
        <v>0</v>
      </c>
      <c r="J69" s="736">
        <f t="shared" si="106"/>
        <v>0</v>
      </c>
      <c r="K69" s="736">
        <f t="shared" si="106"/>
        <v>0</v>
      </c>
      <c r="L69" s="736">
        <f t="shared" si="106"/>
        <v>0</v>
      </c>
      <c r="M69" s="736">
        <f t="shared" si="106"/>
        <v>0</v>
      </c>
      <c r="N69" s="736">
        <f t="shared" si="106"/>
        <v>0</v>
      </c>
      <c r="O69" s="736">
        <f t="shared" si="106"/>
        <v>0</v>
      </c>
      <c r="P69" s="736">
        <f t="shared" si="106"/>
        <v>0</v>
      </c>
      <c r="Q69" s="737">
        <f t="shared" si="63"/>
        <v>0</v>
      </c>
      <c r="R69" s="737">
        <f t="shared" si="27"/>
        <v>0.25220000000000004</v>
      </c>
      <c r="S69" s="737">
        <f t="shared" si="28"/>
        <v>0.25220000000000004</v>
      </c>
      <c r="T69" s="737">
        <f t="shared" si="64"/>
        <v>0.50440000000000007</v>
      </c>
      <c r="U69" s="738">
        <f t="shared" si="29"/>
        <v>1.9772479999999999</v>
      </c>
      <c r="V69" s="238"/>
      <c r="W69" s="239">
        <f t="shared" si="65"/>
        <v>0</v>
      </c>
      <c r="X69" s="682">
        <f t="shared" si="66"/>
        <v>0</v>
      </c>
      <c r="Y69" s="240">
        <f t="shared" si="67"/>
        <v>0</v>
      </c>
      <c r="Z69" s="240">
        <f t="shared" si="68"/>
        <v>0</v>
      </c>
      <c r="AA69" s="240">
        <f t="shared" si="69"/>
        <v>0</v>
      </c>
      <c r="AB69" s="240">
        <f t="shared" si="70"/>
        <v>0</v>
      </c>
      <c r="AC69" s="240">
        <f t="shared" si="71"/>
        <v>0</v>
      </c>
      <c r="AD69" s="240">
        <f t="shared" si="72"/>
        <v>0</v>
      </c>
      <c r="AE69" s="240">
        <f t="shared" si="73"/>
        <v>0</v>
      </c>
      <c r="AF69" s="240">
        <f t="shared" si="74"/>
        <v>0</v>
      </c>
      <c r="AG69" s="240">
        <f t="shared" si="75"/>
        <v>0</v>
      </c>
      <c r="AH69" s="240">
        <f t="shared" si="76"/>
        <v>0</v>
      </c>
      <c r="AI69" s="240">
        <f t="shared" si="77"/>
        <v>0</v>
      </c>
      <c r="AJ69" s="686">
        <f t="shared" si="78"/>
        <v>0</v>
      </c>
      <c r="AK69" s="241">
        <f t="shared" si="79"/>
        <v>0</v>
      </c>
      <c r="AL69" s="241">
        <f t="shared" si="80"/>
        <v>0</v>
      </c>
      <c r="AM69" s="686">
        <f t="shared" si="81"/>
        <v>0</v>
      </c>
      <c r="AN69" s="623">
        <f t="shared" si="30"/>
        <v>0</v>
      </c>
      <c r="AV69" s="2138">
        <v>2.2659199999999999</v>
      </c>
      <c r="AW69" s="2138">
        <v>0</v>
      </c>
      <c r="AX69" s="2138">
        <v>0.77600000000000002</v>
      </c>
      <c r="AY69" s="2139">
        <v>3.0419200000000002</v>
      </c>
    </row>
    <row r="70" spans="1:51" s="14" customFormat="1" ht="29.25" customHeight="1">
      <c r="A70" s="1865" t="s">
        <v>621</v>
      </c>
      <c r="B70" s="1124" t="s">
        <v>225</v>
      </c>
      <c r="C70" s="1124" t="s">
        <v>307</v>
      </c>
      <c r="D70" s="271">
        <f t="shared" si="24"/>
        <v>0.31337333333333334</v>
      </c>
      <c r="E70" s="1270">
        <f t="shared" si="61"/>
        <v>0.36821199999999998</v>
      </c>
      <c r="F70" s="1271">
        <f t="shared" si="25"/>
        <v>0</v>
      </c>
      <c r="G70" s="1271">
        <f t="shared" ref="G70:P70" si="107">+F70</f>
        <v>0</v>
      </c>
      <c r="H70" s="1271">
        <f t="shared" si="107"/>
        <v>0</v>
      </c>
      <c r="I70" s="1271">
        <f t="shared" si="107"/>
        <v>0</v>
      </c>
      <c r="J70" s="1271">
        <f t="shared" si="107"/>
        <v>0</v>
      </c>
      <c r="K70" s="1271">
        <f t="shared" si="107"/>
        <v>0</v>
      </c>
      <c r="L70" s="1271">
        <f t="shared" si="107"/>
        <v>0</v>
      </c>
      <c r="M70" s="1271">
        <f t="shared" si="107"/>
        <v>0</v>
      </c>
      <c r="N70" s="1271">
        <f t="shared" si="107"/>
        <v>0</v>
      </c>
      <c r="O70" s="1271">
        <f t="shared" si="107"/>
        <v>0</v>
      </c>
      <c r="P70" s="1271">
        <f t="shared" si="107"/>
        <v>0</v>
      </c>
      <c r="Q70" s="1272">
        <f t="shared" si="63"/>
        <v>0</v>
      </c>
      <c r="R70" s="1272">
        <f t="shared" si="27"/>
        <v>6.3050000000000009E-2</v>
      </c>
      <c r="S70" s="1272">
        <f t="shared" si="28"/>
        <v>6.3050000000000009E-2</v>
      </c>
      <c r="T70" s="1272">
        <f t="shared" si="64"/>
        <v>0.12610000000000002</v>
      </c>
      <c r="U70" s="1273">
        <f t="shared" si="29"/>
        <v>0.49431199999999997</v>
      </c>
      <c r="V70" s="747"/>
      <c r="W70" s="748">
        <f t="shared" si="65"/>
        <v>0</v>
      </c>
      <c r="X70" s="749">
        <f t="shared" si="66"/>
        <v>0</v>
      </c>
      <c r="Y70" s="750">
        <f t="shared" si="67"/>
        <v>0</v>
      </c>
      <c r="Z70" s="750">
        <f t="shared" si="68"/>
        <v>0</v>
      </c>
      <c r="AA70" s="750">
        <f t="shared" si="69"/>
        <v>0</v>
      </c>
      <c r="AB70" s="750">
        <f t="shared" si="70"/>
        <v>0</v>
      </c>
      <c r="AC70" s="750">
        <f t="shared" si="71"/>
        <v>0</v>
      </c>
      <c r="AD70" s="750">
        <f t="shared" si="72"/>
        <v>0</v>
      </c>
      <c r="AE70" s="750">
        <f t="shared" si="73"/>
        <v>0</v>
      </c>
      <c r="AF70" s="750">
        <f t="shared" si="74"/>
        <v>0</v>
      </c>
      <c r="AG70" s="750">
        <f t="shared" si="75"/>
        <v>0</v>
      </c>
      <c r="AH70" s="750">
        <f t="shared" si="76"/>
        <v>0</v>
      </c>
      <c r="AI70" s="750">
        <f t="shared" si="77"/>
        <v>0</v>
      </c>
      <c r="AJ70" s="751">
        <f t="shared" si="78"/>
        <v>0</v>
      </c>
      <c r="AK70" s="752">
        <f t="shared" si="79"/>
        <v>0</v>
      </c>
      <c r="AL70" s="752">
        <f t="shared" si="80"/>
        <v>0</v>
      </c>
      <c r="AM70" s="751">
        <f t="shared" si="81"/>
        <v>0</v>
      </c>
      <c r="AN70" s="753">
        <f t="shared" si="30"/>
        <v>0</v>
      </c>
      <c r="AV70" s="2140">
        <v>0.56647999999999998</v>
      </c>
      <c r="AW70" s="2140">
        <v>0</v>
      </c>
      <c r="AX70" s="2140">
        <v>0.19400000000000001</v>
      </c>
      <c r="AY70" s="2141">
        <v>0.76048000000000004</v>
      </c>
    </row>
    <row r="71" spans="1:51" s="14" customFormat="1" ht="29.25" customHeight="1">
      <c r="A71" s="1866"/>
      <c r="B71" s="1129" t="s">
        <v>227</v>
      </c>
      <c r="C71" s="1129" t="s">
        <v>307</v>
      </c>
      <c r="D71" s="232">
        <f t="shared" si="24"/>
        <v>0.56686666666666663</v>
      </c>
      <c r="E71" s="731">
        <f t="shared" si="61"/>
        <v>1.8410599999999999</v>
      </c>
      <c r="F71" s="732">
        <f t="shared" si="25"/>
        <v>0</v>
      </c>
      <c r="G71" s="732">
        <f t="shared" ref="G71:P71" si="108">+F71</f>
        <v>0</v>
      </c>
      <c r="H71" s="732">
        <f t="shared" si="108"/>
        <v>0</v>
      </c>
      <c r="I71" s="732">
        <f t="shared" si="108"/>
        <v>0</v>
      </c>
      <c r="J71" s="732">
        <f t="shared" si="108"/>
        <v>0</v>
      </c>
      <c r="K71" s="732">
        <f t="shared" si="108"/>
        <v>0</v>
      </c>
      <c r="L71" s="732">
        <f t="shared" si="108"/>
        <v>0</v>
      </c>
      <c r="M71" s="732">
        <f t="shared" si="108"/>
        <v>0</v>
      </c>
      <c r="N71" s="732">
        <f t="shared" si="108"/>
        <v>0</v>
      </c>
      <c r="O71" s="732">
        <f t="shared" si="108"/>
        <v>0</v>
      </c>
      <c r="P71" s="732">
        <f t="shared" si="108"/>
        <v>0</v>
      </c>
      <c r="Q71" s="733">
        <f t="shared" si="63"/>
        <v>0</v>
      </c>
      <c r="R71" s="733">
        <f t="shared" si="27"/>
        <v>0.31524999999999997</v>
      </c>
      <c r="S71" s="733">
        <f t="shared" si="28"/>
        <v>0.31524999999999997</v>
      </c>
      <c r="T71" s="733">
        <f t="shared" si="64"/>
        <v>0.63049999999999995</v>
      </c>
      <c r="U71" s="734">
        <f t="shared" si="29"/>
        <v>2.4715599999999998</v>
      </c>
      <c r="V71" s="233"/>
      <c r="W71" s="234">
        <f t="shared" si="65"/>
        <v>0</v>
      </c>
      <c r="X71" s="681">
        <f t="shared" si="66"/>
        <v>0</v>
      </c>
      <c r="Y71" s="235">
        <f t="shared" si="67"/>
        <v>0</v>
      </c>
      <c r="Z71" s="235">
        <f t="shared" si="68"/>
        <v>0</v>
      </c>
      <c r="AA71" s="235">
        <f t="shared" si="69"/>
        <v>0</v>
      </c>
      <c r="AB71" s="235">
        <f t="shared" si="70"/>
        <v>0</v>
      </c>
      <c r="AC71" s="235">
        <f t="shared" si="71"/>
        <v>0</v>
      </c>
      <c r="AD71" s="235">
        <f t="shared" si="72"/>
        <v>0</v>
      </c>
      <c r="AE71" s="235">
        <f t="shared" si="73"/>
        <v>0</v>
      </c>
      <c r="AF71" s="235">
        <f t="shared" si="74"/>
        <v>0</v>
      </c>
      <c r="AG71" s="235">
        <f t="shared" si="75"/>
        <v>0</v>
      </c>
      <c r="AH71" s="235">
        <f t="shared" si="76"/>
        <v>0</v>
      </c>
      <c r="AI71" s="235">
        <f t="shared" si="77"/>
        <v>0</v>
      </c>
      <c r="AJ71" s="685">
        <f t="shared" si="78"/>
        <v>0</v>
      </c>
      <c r="AK71" s="236">
        <f t="shared" si="79"/>
        <v>0</v>
      </c>
      <c r="AL71" s="236">
        <f t="shared" si="80"/>
        <v>0</v>
      </c>
      <c r="AM71" s="685">
        <f t="shared" si="81"/>
        <v>0</v>
      </c>
      <c r="AN71" s="622">
        <f t="shared" si="30"/>
        <v>0</v>
      </c>
      <c r="AV71" s="2136">
        <v>2.8323999999999998</v>
      </c>
      <c r="AW71" s="2136">
        <v>0</v>
      </c>
      <c r="AX71" s="2136">
        <v>0.97</v>
      </c>
      <c r="AY71" s="2137">
        <v>3.8023999999999996</v>
      </c>
    </row>
    <row r="72" spans="1:51" s="14" customFormat="1" ht="29.25" customHeight="1">
      <c r="A72" s="1866"/>
      <c r="B72" s="1129" t="s">
        <v>243</v>
      </c>
      <c r="C72" s="1129" t="s">
        <v>307</v>
      </c>
      <c r="D72" s="232">
        <f t="shared" si="24"/>
        <v>0.69361333333333341</v>
      </c>
      <c r="E72" s="731">
        <f t="shared" si="61"/>
        <v>2.5774840000000001</v>
      </c>
      <c r="F72" s="732">
        <f t="shared" si="25"/>
        <v>0</v>
      </c>
      <c r="G72" s="732">
        <f t="shared" ref="G72:P72" si="109">+F72</f>
        <v>0</v>
      </c>
      <c r="H72" s="732">
        <f t="shared" si="109"/>
        <v>0</v>
      </c>
      <c r="I72" s="732">
        <f t="shared" si="109"/>
        <v>0</v>
      </c>
      <c r="J72" s="732">
        <f t="shared" si="109"/>
        <v>0</v>
      </c>
      <c r="K72" s="732">
        <f t="shared" si="109"/>
        <v>0</v>
      </c>
      <c r="L72" s="732">
        <f t="shared" si="109"/>
        <v>0</v>
      </c>
      <c r="M72" s="732">
        <f t="shared" si="109"/>
        <v>0</v>
      </c>
      <c r="N72" s="732">
        <f t="shared" si="109"/>
        <v>0</v>
      </c>
      <c r="O72" s="732">
        <f t="shared" si="109"/>
        <v>0</v>
      </c>
      <c r="P72" s="732">
        <f t="shared" si="109"/>
        <v>0</v>
      </c>
      <c r="Q72" s="733">
        <f t="shared" si="63"/>
        <v>0</v>
      </c>
      <c r="R72" s="733">
        <f t="shared" si="27"/>
        <v>0.44134999999999996</v>
      </c>
      <c r="S72" s="733">
        <f t="shared" si="28"/>
        <v>0.44134999999999996</v>
      </c>
      <c r="T72" s="733">
        <f t="shared" si="64"/>
        <v>0.88269999999999993</v>
      </c>
      <c r="U72" s="734">
        <f t="shared" si="29"/>
        <v>3.4601839999999999</v>
      </c>
      <c r="V72" s="233"/>
      <c r="W72" s="234">
        <f t="shared" si="65"/>
        <v>0</v>
      </c>
      <c r="X72" s="681">
        <f t="shared" si="66"/>
        <v>0</v>
      </c>
      <c r="Y72" s="235">
        <f t="shared" si="67"/>
        <v>0</v>
      </c>
      <c r="Z72" s="235">
        <f t="shared" si="68"/>
        <v>0</v>
      </c>
      <c r="AA72" s="235">
        <f t="shared" si="69"/>
        <v>0</v>
      </c>
      <c r="AB72" s="235">
        <f t="shared" si="70"/>
        <v>0</v>
      </c>
      <c r="AC72" s="235">
        <f t="shared" si="71"/>
        <v>0</v>
      </c>
      <c r="AD72" s="235">
        <f t="shared" si="72"/>
        <v>0</v>
      </c>
      <c r="AE72" s="235">
        <f t="shared" si="73"/>
        <v>0</v>
      </c>
      <c r="AF72" s="235">
        <f t="shared" si="74"/>
        <v>0</v>
      </c>
      <c r="AG72" s="235">
        <f t="shared" si="75"/>
        <v>0</v>
      </c>
      <c r="AH72" s="235">
        <f t="shared" si="76"/>
        <v>0</v>
      </c>
      <c r="AI72" s="235">
        <f t="shared" si="77"/>
        <v>0</v>
      </c>
      <c r="AJ72" s="685">
        <f t="shared" si="78"/>
        <v>0</v>
      </c>
      <c r="AK72" s="236">
        <f t="shared" si="79"/>
        <v>0</v>
      </c>
      <c r="AL72" s="236">
        <f t="shared" si="80"/>
        <v>0</v>
      </c>
      <c r="AM72" s="685">
        <f t="shared" si="81"/>
        <v>0</v>
      </c>
      <c r="AN72" s="622">
        <f t="shared" si="30"/>
        <v>0</v>
      </c>
      <c r="AV72" s="2138">
        <v>3.96536</v>
      </c>
      <c r="AW72" s="2138">
        <v>0</v>
      </c>
      <c r="AX72" s="2138">
        <v>1.3579999999999999</v>
      </c>
      <c r="AY72" s="2139">
        <v>5.3233600000000001</v>
      </c>
    </row>
    <row r="73" spans="1:51" s="14" customFormat="1" ht="29.25" customHeight="1">
      <c r="A73" s="1867"/>
      <c r="B73" s="1125" t="s">
        <v>229</v>
      </c>
      <c r="C73" s="1125" t="s">
        <v>307</v>
      </c>
      <c r="D73" s="754">
        <f t="shared" si="24"/>
        <v>0.78867333333333323</v>
      </c>
      <c r="E73" s="768">
        <f t="shared" si="61"/>
        <v>3.1298019999999998</v>
      </c>
      <c r="F73" s="769">
        <f t="shared" si="25"/>
        <v>0</v>
      </c>
      <c r="G73" s="769">
        <f t="shared" ref="G73:P73" si="110">+F73</f>
        <v>0</v>
      </c>
      <c r="H73" s="769">
        <f t="shared" si="110"/>
        <v>0</v>
      </c>
      <c r="I73" s="769">
        <f t="shared" si="110"/>
        <v>0</v>
      </c>
      <c r="J73" s="769">
        <f t="shared" si="110"/>
        <v>0</v>
      </c>
      <c r="K73" s="769">
        <f t="shared" si="110"/>
        <v>0</v>
      </c>
      <c r="L73" s="769">
        <f t="shared" si="110"/>
        <v>0</v>
      </c>
      <c r="M73" s="769">
        <f t="shared" si="110"/>
        <v>0</v>
      </c>
      <c r="N73" s="769">
        <f t="shared" si="110"/>
        <v>0</v>
      </c>
      <c r="O73" s="769">
        <f t="shared" si="110"/>
        <v>0</v>
      </c>
      <c r="P73" s="769">
        <f t="shared" si="110"/>
        <v>0</v>
      </c>
      <c r="Q73" s="770">
        <f t="shared" si="63"/>
        <v>0</v>
      </c>
      <c r="R73" s="770">
        <f t="shared" si="27"/>
        <v>0.53592499999999998</v>
      </c>
      <c r="S73" s="770">
        <f t="shared" si="28"/>
        <v>0.53592499999999998</v>
      </c>
      <c r="T73" s="770">
        <f t="shared" si="64"/>
        <v>1.07185</v>
      </c>
      <c r="U73" s="771">
        <f t="shared" si="29"/>
        <v>4.2016519999999993</v>
      </c>
      <c r="V73" s="755"/>
      <c r="W73" s="756">
        <f t="shared" si="65"/>
        <v>0</v>
      </c>
      <c r="X73" s="757">
        <f t="shared" si="66"/>
        <v>0</v>
      </c>
      <c r="Y73" s="758">
        <f t="shared" si="67"/>
        <v>0</v>
      </c>
      <c r="Z73" s="758">
        <f t="shared" si="68"/>
        <v>0</v>
      </c>
      <c r="AA73" s="758">
        <f t="shared" si="69"/>
        <v>0</v>
      </c>
      <c r="AB73" s="758">
        <f t="shared" si="70"/>
        <v>0</v>
      </c>
      <c r="AC73" s="758">
        <f t="shared" si="71"/>
        <v>0</v>
      </c>
      <c r="AD73" s="758">
        <f t="shared" si="72"/>
        <v>0</v>
      </c>
      <c r="AE73" s="758">
        <f t="shared" si="73"/>
        <v>0</v>
      </c>
      <c r="AF73" s="758">
        <f t="shared" si="74"/>
        <v>0</v>
      </c>
      <c r="AG73" s="758">
        <f t="shared" si="75"/>
        <v>0</v>
      </c>
      <c r="AH73" s="758">
        <f t="shared" si="76"/>
        <v>0</v>
      </c>
      <c r="AI73" s="758">
        <f t="shared" si="77"/>
        <v>0</v>
      </c>
      <c r="AJ73" s="759">
        <f t="shared" si="78"/>
        <v>0</v>
      </c>
      <c r="AK73" s="760">
        <f t="shared" si="79"/>
        <v>0</v>
      </c>
      <c r="AL73" s="760">
        <f t="shared" si="80"/>
        <v>0</v>
      </c>
      <c r="AM73" s="759">
        <f t="shared" si="81"/>
        <v>0</v>
      </c>
      <c r="AN73" s="761">
        <f t="shared" si="30"/>
        <v>0</v>
      </c>
      <c r="AV73" s="2140">
        <v>4.8150799999999991</v>
      </c>
      <c r="AW73" s="2140">
        <v>0</v>
      </c>
      <c r="AX73" s="2140">
        <v>1.649</v>
      </c>
      <c r="AY73" s="2141">
        <v>6.4640799999999992</v>
      </c>
    </row>
    <row r="74" spans="1:51" s="14" customFormat="1" ht="29.25" customHeight="1">
      <c r="A74" s="1862" t="s">
        <v>622</v>
      </c>
      <c r="B74" s="762" t="s">
        <v>227</v>
      </c>
      <c r="C74" s="762" t="s">
        <v>307</v>
      </c>
      <c r="D74" s="242">
        <f t="shared" si="24"/>
        <v>0.31337333333333334</v>
      </c>
      <c r="E74" s="739">
        <f t="shared" si="61"/>
        <v>0.36821199999999998</v>
      </c>
      <c r="F74" s="740">
        <f t="shared" si="25"/>
        <v>0</v>
      </c>
      <c r="G74" s="740">
        <f t="shared" ref="G74:P74" si="111">+F74</f>
        <v>0</v>
      </c>
      <c r="H74" s="740">
        <f t="shared" si="111"/>
        <v>0</v>
      </c>
      <c r="I74" s="740">
        <f t="shared" si="111"/>
        <v>0</v>
      </c>
      <c r="J74" s="740">
        <f t="shared" si="111"/>
        <v>0</v>
      </c>
      <c r="K74" s="740">
        <f t="shared" si="111"/>
        <v>0</v>
      </c>
      <c r="L74" s="740">
        <f t="shared" si="111"/>
        <v>0</v>
      </c>
      <c r="M74" s="740">
        <f t="shared" si="111"/>
        <v>0</v>
      </c>
      <c r="N74" s="740">
        <f t="shared" si="111"/>
        <v>0</v>
      </c>
      <c r="O74" s="740">
        <f t="shared" si="111"/>
        <v>0</v>
      </c>
      <c r="P74" s="740">
        <f t="shared" si="111"/>
        <v>0</v>
      </c>
      <c r="Q74" s="741">
        <f t="shared" si="63"/>
        <v>0</v>
      </c>
      <c r="R74" s="741">
        <f t="shared" si="27"/>
        <v>6.3050000000000009E-2</v>
      </c>
      <c r="S74" s="741">
        <f t="shared" si="28"/>
        <v>6.3050000000000009E-2</v>
      </c>
      <c r="T74" s="741">
        <f t="shared" si="64"/>
        <v>0.12610000000000002</v>
      </c>
      <c r="U74" s="742">
        <f t="shared" si="29"/>
        <v>0.49431199999999997</v>
      </c>
      <c r="V74" s="243"/>
      <c r="W74" s="244">
        <f t="shared" si="65"/>
        <v>0</v>
      </c>
      <c r="X74" s="683">
        <f t="shared" si="66"/>
        <v>0</v>
      </c>
      <c r="Y74" s="245">
        <f t="shared" si="67"/>
        <v>0</v>
      </c>
      <c r="Z74" s="245">
        <f t="shared" si="68"/>
        <v>0</v>
      </c>
      <c r="AA74" s="245">
        <f t="shared" si="69"/>
        <v>0</v>
      </c>
      <c r="AB74" s="245">
        <f t="shared" si="70"/>
        <v>0</v>
      </c>
      <c r="AC74" s="245">
        <f t="shared" si="71"/>
        <v>0</v>
      </c>
      <c r="AD74" s="245">
        <f t="shared" si="72"/>
        <v>0</v>
      </c>
      <c r="AE74" s="245">
        <f t="shared" si="73"/>
        <v>0</v>
      </c>
      <c r="AF74" s="245">
        <f t="shared" si="74"/>
        <v>0</v>
      </c>
      <c r="AG74" s="245">
        <f t="shared" si="75"/>
        <v>0</v>
      </c>
      <c r="AH74" s="245">
        <f t="shared" si="76"/>
        <v>0</v>
      </c>
      <c r="AI74" s="245">
        <f t="shared" si="77"/>
        <v>0</v>
      </c>
      <c r="AJ74" s="687">
        <f t="shared" si="78"/>
        <v>0</v>
      </c>
      <c r="AK74" s="246">
        <f t="shared" si="79"/>
        <v>0</v>
      </c>
      <c r="AL74" s="246">
        <f t="shared" si="80"/>
        <v>0</v>
      </c>
      <c r="AM74" s="687">
        <f t="shared" si="81"/>
        <v>0</v>
      </c>
      <c r="AN74" s="624">
        <f t="shared" si="30"/>
        <v>0</v>
      </c>
      <c r="AV74" s="2136">
        <v>0.56647999999999998</v>
      </c>
      <c r="AW74" s="2136">
        <v>0</v>
      </c>
      <c r="AX74" s="2136">
        <v>0.19400000000000001</v>
      </c>
      <c r="AY74" s="2137">
        <v>0.76048000000000004</v>
      </c>
    </row>
    <row r="75" spans="1:51" s="14" customFormat="1" ht="29.25" customHeight="1">
      <c r="A75" s="1863"/>
      <c r="B75" s="764" t="s">
        <v>243</v>
      </c>
      <c r="C75" s="764" t="s">
        <v>307</v>
      </c>
      <c r="D75" s="232">
        <f t="shared" si="24"/>
        <v>0.50349333333333335</v>
      </c>
      <c r="E75" s="731">
        <f t="shared" si="61"/>
        <v>1.4728479999999999</v>
      </c>
      <c r="F75" s="732">
        <f t="shared" si="25"/>
        <v>0</v>
      </c>
      <c r="G75" s="732">
        <f t="shared" ref="G75:P75" si="112">+F75</f>
        <v>0</v>
      </c>
      <c r="H75" s="732">
        <f t="shared" si="112"/>
        <v>0</v>
      </c>
      <c r="I75" s="732">
        <f t="shared" si="112"/>
        <v>0</v>
      </c>
      <c r="J75" s="732">
        <f t="shared" si="112"/>
        <v>0</v>
      </c>
      <c r="K75" s="732">
        <f t="shared" si="112"/>
        <v>0</v>
      </c>
      <c r="L75" s="732">
        <f t="shared" si="112"/>
        <v>0</v>
      </c>
      <c r="M75" s="732">
        <f t="shared" si="112"/>
        <v>0</v>
      </c>
      <c r="N75" s="732">
        <f t="shared" si="112"/>
        <v>0</v>
      </c>
      <c r="O75" s="732">
        <f t="shared" si="112"/>
        <v>0</v>
      </c>
      <c r="P75" s="732">
        <f t="shared" si="112"/>
        <v>0</v>
      </c>
      <c r="Q75" s="733">
        <f t="shared" si="63"/>
        <v>0</v>
      </c>
      <c r="R75" s="733">
        <f t="shared" si="27"/>
        <v>0.25220000000000004</v>
      </c>
      <c r="S75" s="733">
        <f t="shared" si="28"/>
        <v>0.25220000000000004</v>
      </c>
      <c r="T75" s="733">
        <f t="shared" si="64"/>
        <v>0.50440000000000007</v>
      </c>
      <c r="U75" s="734">
        <f t="shared" si="29"/>
        <v>1.9772479999999999</v>
      </c>
      <c r="V75" s="233"/>
      <c r="W75" s="234">
        <f t="shared" si="65"/>
        <v>0</v>
      </c>
      <c r="X75" s="681">
        <f t="shared" si="66"/>
        <v>0</v>
      </c>
      <c r="Y75" s="235">
        <f t="shared" si="67"/>
        <v>0</v>
      </c>
      <c r="Z75" s="235">
        <f t="shared" si="68"/>
        <v>0</v>
      </c>
      <c r="AA75" s="235">
        <f t="shared" si="69"/>
        <v>0</v>
      </c>
      <c r="AB75" s="235">
        <f t="shared" si="70"/>
        <v>0</v>
      </c>
      <c r="AC75" s="235">
        <f t="shared" si="71"/>
        <v>0</v>
      </c>
      <c r="AD75" s="235">
        <f t="shared" si="72"/>
        <v>0</v>
      </c>
      <c r="AE75" s="235">
        <f t="shared" si="73"/>
        <v>0</v>
      </c>
      <c r="AF75" s="235">
        <f t="shared" si="74"/>
        <v>0</v>
      </c>
      <c r="AG75" s="235">
        <f t="shared" si="75"/>
        <v>0</v>
      </c>
      <c r="AH75" s="235">
        <f t="shared" si="76"/>
        <v>0</v>
      </c>
      <c r="AI75" s="235">
        <f t="shared" si="77"/>
        <v>0</v>
      </c>
      <c r="AJ75" s="685">
        <f t="shared" si="78"/>
        <v>0</v>
      </c>
      <c r="AK75" s="236">
        <f t="shared" si="79"/>
        <v>0</v>
      </c>
      <c r="AL75" s="236">
        <f t="shared" si="80"/>
        <v>0</v>
      </c>
      <c r="AM75" s="685">
        <f t="shared" si="81"/>
        <v>0</v>
      </c>
      <c r="AN75" s="622">
        <f t="shared" si="30"/>
        <v>0</v>
      </c>
      <c r="AV75" s="2136">
        <v>2.2659199999999999</v>
      </c>
      <c r="AW75" s="2136">
        <v>0</v>
      </c>
      <c r="AX75" s="2136">
        <v>0.77600000000000002</v>
      </c>
      <c r="AY75" s="2137">
        <v>3.0419200000000002</v>
      </c>
    </row>
    <row r="76" spans="1:51" s="14" customFormat="1" ht="29.25" customHeight="1">
      <c r="A76" s="1864"/>
      <c r="B76" s="766" t="s">
        <v>229</v>
      </c>
      <c r="C76" s="766" t="s">
        <v>307</v>
      </c>
      <c r="D76" s="237">
        <f t="shared" si="24"/>
        <v>0.66192666666666666</v>
      </c>
      <c r="E76" s="735">
        <f t="shared" ref="E76:E107" si="113">AV76*$E$8</f>
        <v>2.3933779999999998</v>
      </c>
      <c r="F76" s="736">
        <f t="shared" si="25"/>
        <v>0</v>
      </c>
      <c r="G76" s="736">
        <f t="shared" ref="G76:P76" si="114">+F76</f>
        <v>0</v>
      </c>
      <c r="H76" s="736">
        <f t="shared" si="114"/>
        <v>0</v>
      </c>
      <c r="I76" s="736">
        <f t="shared" si="114"/>
        <v>0</v>
      </c>
      <c r="J76" s="736">
        <f t="shared" si="114"/>
        <v>0</v>
      </c>
      <c r="K76" s="736">
        <f t="shared" si="114"/>
        <v>0</v>
      </c>
      <c r="L76" s="736">
        <f t="shared" si="114"/>
        <v>0</v>
      </c>
      <c r="M76" s="736">
        <f t="shared" si="114"/>
        <v>0</v>
      </c>
      <c r="N76" s="736">
        <f t="shared" si="114"/>
        <v>0</v>
      </c>
      <c r="O76" s="736">
        <f t="shared" si="114"/>
        <v>0</v>
      </c>
      <c r="P76" s="736">
        <f t="shared" si="114"/>
        <v>0</v>
      </c>
      <c r="Q76" s="737">
        <f t="shared" ref="Q76:Q107" si="115">AW76*$E$8</f>
        <v>0</v>
      </c>
      <c r="R76" s="737">
        <f t="shared" si="27"/>
        <v>0.40982499999999999</v>
      </c>
      <c r="S76" s="737">
        <f t="shared" si="28"/>
        <v>0.40982499999999999</v>
      </c>
      <c r="T76" s="737">
        <f t="shared" ref="T76:T107" si="116">AX76*$E$8</f>
        <v>0.81964999999999999</v>
      </c>
      <c r="U76" s="738">
        <f t="shared" si="29"/>
        <v>3.2130279999999996</v>
      </c>
      <c r="V76" s="238"/>
      <c r="W76" s="239">
        <f t="shared" ref="W76:W107" si="117">+ROUNDDOWN($V76*D76,-1)</f>
        <v>0</v>
      </c>
      <c r="X76" s="682">
        <f t="shared" ref="X76:X107" si="118">+ROUNDDOWN($V76*E76,-1)</f>
        <v>0</v>
      </c>
      <c r="Y76" s="240">
        <f t="shared" ref="Y76:Y107" si="119">+ROUNDDOWN($V76*F76,-1)</f>
        <v>0</v>
      </c>
      <c r="Z76" s="240">
        <f t="shared" ref="Z76:Z107" si="120">+ROUNDDOWN($V76*G76,-1)</f>
        <v>0</v>
      </c>
      <c r="AA76" s="240">
        <f t="shared" ref="AA76:AA107" si="121">+ROUNDDOWN($V76*H76,-1)</f>
        <v>0</v>
      </c>
      <c r="AB76" s="240">
        <f t="shared" ref="AB76:AB107" si="122">+ROUNDDOWN($V76*I76,-1)</f>
        <v>0</v>
      </c>
      <c r="AC76" s="240">
        <f t="shared" ref="AC76:AC107" si="123">+ROUNDDOWN($V76*J76,-1)</f>
        <v>0</v>
      </c>
      <c r="AD76" s="240">
        <f t="shared" ref="AD76:AD107" si="124">+ROUNDDOWN($V76*K76,-1)</f>
        <v>0</v>
      </c>
      <c r="AE76" s="240">
        <f t="shared" ref="AE76:AE107" si="125">+ROUNDDOWN($V76*L76,-1)</f>
        <v>0</v>
      </c>
      <c r="AF76" s="240">
        <f t="shared" ref="AF76:AF107" si="126">+ROUNDDOWN($V76*M76,-1)</f>
        <v>0</v>
      </c>
      <c r="AG76" s="240">
        <f t="shared" ref="AG76:AG107" si="127">+ROUNDDOWN($V76*N76,-1)</f>
        <v>0</v>
      </c>
      <c r="AH76" s="240">
        <f t="shared" ref="AH76:AH107" si="128">+ROUNDDOWN($V76*O76,-1)</f>
        <v>0</v>
      </c>
      <c r="AI76" s="240">
        <f t="shared" ref="AI76:AI107" si="129">+ROUNDDOWN($V76*P76,-1)</f>
        <v>0</v>
      </c>
      <c r="AJ76" s="686">
        <f t="shared" ref="AJ76:AJ107" si="130">+ROUNDDOWN($V76*Q76,-1)</f>
        <v>0</v>
      </c>
      <c r="AK76" s="241">
        <f t="shared" ref="AK76:AK107" si="131">+ROUNDDOWN($V76*R76,-1)</f>
        <v>0</v>
      </c>
      <c r="AL76" s="241">
        <f t="shared" ref="AL76:AL107" si="132">+ROUNDDOWN($V76*S76,-1)</f>
        <v>0</v>
      </c>
      <c r="AM76" s="686">
        <f t="shared" ref="AM76:AM107" si="133">+ROUNDDOWN($V76*T76,-1)</f>
        <v>0</v>
      </c>
      <c r="AN76" s="623">
        <f t="shared" si="30"/>
        <v>0</v>
      </c>
      <c r="AV76" s="2138">
        <v>3.6821199999999998</v>
      </c>
      <c r="AW76" s="2138">
        <v>0</v>
      </c>
      <c r="AX76" s="2138">
        <v>1.2609999999999999</v>
      </c>
      <c r="AY76" s="2139">
        <v>4.9431199999999995</v>
      </c>
    </row>
    <row r="77" spans="1:51" s="14" customFormat="1" ht="29.25" customHeight="1">
      <c r="A77" s="1865" t="s">
        <v>620</v>
      </c>
      <c r="B77" s="1124" t="s">
        <v>225</v>
      </c>
      <c r="C77" s="1124" t="s">
        <v>307</v>
      </c>
      <c r="D77" s="271">
        <f t="shared" ref="D77:D140" si="134">IF(AY77=0,0%,(AY77+300%)/1200%)</f>
        <v>0.34505999999999998</v>
      </c>
      <c r="E77" s="1270">
        <f t="shared" si="113"/>
        <v>0.55231800000000009</v>
      </c>
      <c r="F77" s="1271">
        <f t="shared" ref="F77:F140" si="135">+Q77/11</f>
        <v>0</v>
      </c>
      <c r="G77" s="1271">
        <f t="shared" ref="G77:P77" si="136">+F77</f>
        <v>0</v>
      </c>
      <c r="H77" s="1271">
        <f t="shared" si="136"/>
        <v>0</v>
      </c>
      <c r="I77" s="1271">
        <f t="shared" si="136"/>
        <v>0</v>
      </c>
      <c r="J77" s="1271">
        <f t="shared" si="136"/>
        <v>0</v>
      </c>
      <c r="K77" s="1271">
        <f t="shared" si="136"/>
        <v>0</v>
      </c>
      <c r="L77" s="1271">
        <f t="shared" si="136"/>
        <v>0</v>
      </c>
      <c r="M77" s="1271">
        <f t="shared" si="136"/>
        <v>0</v>
      </c>
      <c r="N77" s="1271">
        <f t="shared" si="136"/>
        <v>0</v>
      </c>
      <c r="O77" s="1271">
        <f t="shared" si="136"/>
        <v>0</v>
      </c>
      <c r="P77" s="1271">
        <f t="shared" si="136"/>
        <v>0</v>
      </c>
      <c r="Q77" s="1272">
        <f t="shared" si="115"/>
        <v>0</v>
      </c>
      <c r="R77" s="1272">
        <f t="shared" ref="R77:R140" si="137">+T77/2</f>
        <v>9.4574999999999992E-2</v>
      </c>
      <c r="S77" s="1272">
        <f t="shared" ref="S77:S140" si="138">+R77</f>
        <v>9.4574999999999992E-2</v>
      </c>
      <c r="T77" s="1272">
        <f t="shared" si="116"/>
        <v>0.18914999999999998</v>
      </c>
      <c r="U77" s="1273">
        <f t="shared" ref="U77:U140" si="139">SUM(E77,Q77,T77)</f>
        <v>0.74146800000000002</v>
      </c>
      <c r="V77" s="747"/>
      <c r="W77" s="748">
        <f t="shared" si="117"/>
        <v>0</v>
      </c>
      <c r="X77" s="749">
        <f t="shared" si="118"/>
        <v>0</v>
      </c>
      <c r="Y77" s="750">
        <f t="shared" si="119"/>
        <v>0</v>
      </c>
      <c r="Z77" s="750">
        <f t="shared" si="120"/>
        <v>0</v>
      </c>
      <c r="AA77" s="750">
        <f t="shared" si="121"/>
        <v>0</v>
      </c>
      <c r="AB77" s="750">
        <f t="shared" si="122"/>
        <v>0</v>
      </c>
      <c r="AC77" s="750">
        <f t="shared" si="123"/>
        <v>0</v>
      </c>
      <c r="AD77" s="750">
        <f t="shared" si="124"/>
        <v>0</v>
      </c>
      <c r="AE77" s="750">
        <f t="shared" si="125"/>
        <v>0</v>
      </c>
      <c r="AF77" s="750">
        <f t="shared" si="126"/>
        <v>0</v>
      </c>
      <c r="AG77" s="750">
        <f t="shared" si="127"/>
        <v>0</v>
      </c>
      <c r="AH77" s="750">
        <f t="shared" si="128"/>
        <v>0</v>
      </c>
      <c r="AI77" s="750">
        <f t="shared" si="129"/>
        <v>0</v>
      </c>
      <c r="AJ77" s="751">
        <f t="shared" si="130"/>
        <v>0</v>
      </c>
      <c r="AK77" s="752">
        <f t="shared" si="131"/>
        <v>0</v>
      </c>
      <c r="AL77" s="752">
        <f t="shared" si="132"/>
        <v>0</v>
      </c>
      <c r="AM77" s="751">
        <f t="shared" si="133"/>
        <v>0</v>
      </c>
      <c r="AN77" s="753">
        <f t="shared" ref="AN77:AN140" si="140">SUM(X77,AJ77,AM77)</f>
        <v>0</v>
      </c>
      <c r="AV77" s="2140">
        <v>0.84972000000000003</v>
      </c>
      <c r="AW77" s="2140">
        <v>0</v>
      </c>
      <c r="AX77" s="2140">
        <v>0.29099999999999998</v>
      </c>
      <c r="AY77" s="2141">
        <v>1.14072</v>
      </c>
    </row>
    <row r="78" spans="1:51" s="14" customFormat="1" ht="29.25" customHeight="1">
      <c r="A78" s="1866"/>
      <c r="B78" s="1129" t="s">
        <v>254</v>
      </c>
      <c r="C78" s="1129" t="s">
        <v>307</v>
      </c>
      <c r="D78" s="232">
        <f t="shared" si="134"/>
        <v>0.40843333333333326</v>
      </c>
      <c r="E78" s="731">
        <f t="shared" si="113"/>
        <v>0.92052999999999996</v>
      </c>
      <c r="F78" s="732">
        <f t="shared" si="135"/>
        <v>0</v>
      </c>
      <c r="G78" s="732">
        <f t="shared" ref="G78:P78" si="141">+F78</f>
        <v>0</v>
      </c>
      <c r="H78" s="732">
        <f t="shared" si="141"/>
        <v>0</v>
      </c>
      <c r="I78" s="732">
        <f t="shared" si="141"/>
        <v>0</v>
      </c>
      <c r="J78" s="732">
        <f t="shared" si="141"/>
        <v>0</v>
      </c>
      <c r="K78" s="732">
        <f t="shared" si="141"/>
        <v>0</v>
      </c>
      <c r="L78" s="732">
        <f t="shared" si="141"/>
        <v>0</v>
      </c>
      <c r="M78" s="732">
        <f t="shared" si="141"/>
        <v>0</v>
      </c>
      <c r="N78" s="732">
        <f t="shared" si="141"/>
        <v>0</v>
      </c>
      <c r="O78" s="732">
        <f t="shared" si="141"/>
        <v>0</v>
      </c>
      <c r="P78" s="732">
        <f t="shared" si="141"/>
        <v>0</v>
      </c>
      <c r="Q78" s="733">
        <f t="shared" si="115"/>
        <v>0</v>
      </c>
      <c r="R78" s="733">
        <f t="shared" si="137"/>
        <v>0.15762499999999999</v>
      </c>
      <c r="S78" s="733">
        <f t="shared" si="138"/>
        <v>0.15762499999999999</v>
      </c>
      <c r="T78" s="733">
        <f t="shared" si="116"/>
        <v>0.31524999999999997</v>
      </c>
      <c r="U78" s="734">
        <f t="shared" si="139"/>
        <v>1.2357799999999999</v>
      </c>
      <c r="V78" s="233"/>
      <c r="W78" s="234">
        <f t="shared" si="117"/>
        <v>0</v>
      </c>
      <c r="X78" s="681">
        <f t="shared" si="118"/>
        <v>0</v>
      </c>
      <c r="Y78" s="235">
        <f t="shared" si="119"/>
        <v>0</v>
      </c>
      <c r="Z78" s="235">
        <f t="shared" si="120"/>
        <v>0</v>
      </c>
      <c r="AA78" s="235">
        <f t="shared" si="121"/>
        <v>0</v>
      </c>
      <c r="AB78" s="235">
        <f t="shared" si="122"/>
        <v>0</v>
      </c>
      <c r="AC78" s="235">
        <f t="shared" si="123"/>
        <v>0</v>
      </c>
      <c r="AD78" s="235">
        <f t="shared" si="124"/>
        <v>0</v>
      </c>
      <c r="AE78" s="235">
        <f t="shared" si="125"/>
        <v>0</v>
      </c>
      <c r="AF78" s="235">
        <f t="shared" si="126"/>
        <v>0</v>
      </c>
      <c r="AG78" s="235">
        <f t="shared" si="127"/>
        <v>0</v>
      </c>
      <c r="AH78" s="235">
        <f t="shared" si="128"/>
        <v>0</v>
      </c>
      <c r="AI78" s="235">
        <f t="shared" si="129"/>
        <v>0</v>
      </c>
      <c r="AJ78" s="685">
        <f t="shared" si="130"/>
        <v>0</v>
      </c>
      <c r="AK78" s="236">
        <f t="shared" si="131"/>
        <v>0</v>
      </c>
      <c r="AL78" s="236">
        <f t="shared" si="132"/>
        <v>0</v>
      </c>
      <c r="AM78" s="685">
        <f t="shared" si="133"/>
        <v>0</v>
      </c>
      <c r="AN78" s="622">
        <f t="shared" si="140"/>
        <v>0</v>
      </c>
      <c r="AV78" s="2136">
        <v>1.4161999999999999</v>
      </c>
      <c r="AW78" s="2136">
        <v>0</v>
      </c>
      <c r="AX78" s="2136">
        <v>0.48499999999999999</v>
      </c>
      <c r="AY78" s="2137">
        <v>1.9011999999999998</v>
      </c>
    </row>
    <row r="79" spans="1:51" s="14" customFormat="1" ht="29.25" customHeight="1">
      <c r="A79" s="1867"/>
      <c r="B79" s="1125" t="s">
        <v>227</v>
      </c>
      <c r="C79" s="1125" t="s">
        <v>307</v>
      </c>
      <c r="D79" s="754">
        <f t="shared" si="134"/>
        <v>0.56686666666666663</v>
      </c>
      <c r="E79" s="768">
        <f t="shared" si="113"/>
        <v>1.8410599999999999</v>
      </c>
      <c r="F79" s="769">
        <f t="shared" si="135"/>
        <v>0</v>
      </c>
      <c r="G79" s="769">
        <f t="shared" ref="G79:P79" si="142">+F79</f>
        <v>0</v>
      </c>
      <c r="H79" s="769">
        <f t="shared" si="142"/>
        <v>0</v>
      </c>
      <c r="I79" s="769">
        <f t="shared" si="142"/>
        <v>0</v>
      </c>
      <c r="J79" s="769">
        <f t="shared" si="142"/>
        <v>0</v>
      </c>
      <c r="K79" s="769">
        <f t="shared" si="142"/>
        <v>0</v>
      </c>
      <c r="L79" s="769">
        <f t="shared" si="142"/>
        <v>0</v>
      </c>
      <c r="M79" s="769">
        <f t="shared" si="142"/>
        <v>0</v>
      </c>
      <c r="N79" s="769">
        <f t="shared" si="142"/>
        <v>0</v>
      </c>
      <c r="O79" s="769">
        <f t="shared" si="142"/>
        <v>0</v>
      </c>
      <c r="P79" s="769">
        <f t="shared" si="142"/>
        <v>0</v>
      </c>
      <c r="Q79" s="770">
        <f t="shared" si="115"/>
        <v>0</v>
      </c>
      <c r="R79" s="770">
        <f t="shared" si="137"/>
        <v>0.31524999999999997</v>
      </c>
      <c r="S79" s="770">
        <f t="shared" si="138"/>
        <v>0.31524999999999997</v>
      </c>
      <c r="T79" s="770">
        <f t="shared" si="116"/>
        <v>0.63049999999999995</v>
      </c>
      <c r="U79" s="771">
        <f t="shared" si="139"/>
        <v>2.4715599999999998</v>
      </c>
      <c r="V79" s="755"/>
      <c r="W79" s="756">
        <f t="shared" si="117"/>
        <v>0</v>
      </c>
      <c r="X79" s="757">
        <f t="shared" si="118"/>
        <v>0</v>
      </c>
      <c r="Y79" s="758">
        <f t="shared" si="119"/>
        <v>0</v>
      </c>
      <c r="Z79" s="758">
        <f t="shared" si="120"/>
        <v>0</v>
      </c>
      <c r="AA79" s="758">
        <f t="shared" si="121"/>
        <v>0</v>
      </c>
      <c r="AB79" s="758">
        <f t="shared" si="122"/>
        <v>0</v>
      </c>
      <c r="AC79" s="758">
        <f t="shared" si="123"/>
        <v>0</v>
      </c>
      <c r="AD79" s="758">
        <f t="shared" si="124"/>
        <v>0</v>
      </c>
      <c r="AE79" s="758">
        <f t="shared" si="125"/>
        <v>0</v>
      </c>
      <c r="AF79" s="758">
        <f t="shared" si="126"/>
        <v>0</v>
      </c>
      <c r="AG79" s="758">
        <f t="shared" si="127"/>
        <v>0</v>
      </c>
      <c r="AH79" s="758">
        <f t="shared" si="128"/>
        <v>0</v>
      </c>
      <c r="AI79" s="758">
        <f t="shared" si="129"/>
        <v>0</v>
      </c>
      <c r="AJ79" s="759">
        <f t="shared" si="130"/>
        <v>0</v>
      </c>
      <c r="AK79" s="760">
        <f t="shared" si="131"/>
        <v>0</v>
      </c>
      <c r="AL79" s="760">
        <f t="shared" si="132"/>
        <v>0</v>
      </c>
      <c r="AM79" s="759">
        <f t="shared" si="133"/>
        <v>0</v>
      </c>
      <c r="AN79" s="761">
        <f t="shared" si="140"/>
        <v>0</v>
      </c>
      <c r="AV79" s="2138">
        <v>2.8323999999999998</v>
      </c>
      <c r="AW79" s="2138">
        <v>0</v>
      </c>
      <c r="AX79" s="2138">
        <v>0.97</v>
      </c>
      <c r="AY79" s="2139">
        <v>3.8023999999999996</v>
      </c>
    </row>
    <row r="80" spans="1:51" s="14" customFormat="1" ht="29.25" customHeight="1">
      <c r="A80" s="1862" t="s">
        <v>756</v>
      </c>
      <c r="B80" s="762" t="s">
        <v>227</v>
      </c>
      <c r="C80" s="762" t="s">
        <v>307</v>
      </c>
      <c r="D80" s="242">
        <f t="shared" si="134"/>
        <v>0.72529999999999994</v>
      </c>
      <c r="E80" s="739">
        <f t="shared" si="113"/>
        <v>2.76159</v>
      </c>
      <c r="F80" s="740">
        <f t="shared" si="135"/>
        <v>0</v>
      </c>
      <c r="G80" s="740">
        <f t="shared" ref="G80:P80" si="143">+F80</f>
        <v>0</v>
      </c>
      <c r="H80" s="740">
        <f t="shared" si="143"/>
        <v>0</v>
      </c>
      <c r="I80" s="740">
        <f t="shared" si="143"/>
        <v>0</v>
      </c>
      <c r="J80" s="740">
        <f t="shared" si="143"/>
        <v>0</v>
      </c>
      <c r="K80" s="740">
        <f t="shared" si="143"/>
        <v>0</v>
      </c>
      <c r="L80" s="740">
        <f t="shared" si="143"/>
        <v>0</v>
      </c>
      <c r="M80" s="740">
        <f t="shared" si="143"/>
        <v>0</v>
      </c>
      <c r="N80" s="740">
        <f t="shared" si="143"/>
        <v>0</v>
      </c>
      <c r="O80" s="740">
        <f t="shared" si="143"/>
        <v>0</v>
      </c>
      <c r="P80" s="740">
        <f t="shared" si="143"/>
        <v>0</v>
      </c>
      <c r="Q80" s="741">
        <f t="shared" si="115"/>
        <v>0</v>
      </c>
      <c r="R80" s="741">
        <f t="shared" si="137"/>
        <v>0.47287500000000005</v>
      </c>
      <c r="S80" s="741">
        <f t="shared" si="138"/>
        <v>0.47287500000000005</v>
      </c>
      <c r="T80" s="741">
        <f t="shared" si="116"/>
        <v>0.94575000000000009</v>
      </c>
      <c r="U80" s="742">
        <f t="shared" si="139"/>
        <v>3.7073400000000003</v>
      </c>
      <c r="V80" s="243"/>
      <c r="W80" s="244">
        <f t="shared" si="117"/>
        <v>0</v>
      </c>
      <c r="X80" s="683">
        <f t="shared" si="118"/>
        <v>0</v>
      </c>
      <c r="Y80" s="245">
        <f t="shared" si="119"/>
        <v>0</v>
      </c>
      <c r="Z80" s="245">
        <f t="shared" si="120"/>
        <v>0</v>
      </c>
      <c r="AA80" s="245">
        <f t="shared" si="121"/>
        <v>0</v>
      </c>
      <c r="AB80" s="245">
        <f t="shared" si="122"/>
        <v>0</v>
      </c>
      <c r="AC80" s="245">
        <f t="shared" si="123"/>
        <v>0</v>
      </c>
      <c r="AD80" s="245">
        <f t="shared" si="124"/>
        <v>0</v>
      </c>
      <c r="AE80" s="245">
        <f t="shared" si="125"/>
        <v>0</v>
      </c>
      <c r="AF80" s="245">
        <f t="shared" si="126"/>
        <v>0</v>
      </c>
      <c r="AG80" s="245">
        <f t="shared" si="127"/>
        <v>0</v>
      </c>
      <c r="AH80" s="245">
        <f t="shared" si="128"/>
        <v>0</v>
      </c>
      <c r="AI80" s="245">
        <f t="shared" si="129"/>
        <v>0</v>
      </c>
      <c r="AJ80" s="687">
        <f t="shared" si="130"/>
        <v>0</v>
      </c>
      <c r="AK80" s="246">
        <f t="shared" si="131"/>
        <v>0</v>
      </c>
      <c r="AL80" s="246">
        <f t="shared" si="132"/>
        <v>0</v>
      </c>
      <c r="AM80" s="687">
        <f t="shared" si="133"/>
        <v>0</v>
      </c>
      <c r="AN80" s="624">
        <f t="shared" si="140"/>
        <v>0</v>
      </c>
      <c r="AV80" s="2140">
        <v>4.2485999999999997</v>
      </c>
      <c r="AW80" s="2140">
        <v>0</v>
      </c>
      <c r="AX80" s="2140">
        <v>1.4550000000000001</v>
      </c>
      <c r="AY80" s="2141">
        <v>5.7035999999999998</v>
      </c>
    </row>
    <row r="81" spans="1:51" s="14" customFormat="1" ht="29.25" customHeight="1">
      <c r="A81" s="1863"/>
      <c r="B81" s="764" t="s">
        <v>243</v>
      </c>
      <c r="C81" s="764" t="s">
        <v>307</v>
      </c>
      <c r="D81" s="232">
        <f t="shared" si="134"/>
        <v>0.88373333333333326</v>
      </c>
      <c r="E81" s="731">
        <f t="shared" si="113"/>
        <v>3.6821199999999998</v>
      </c>
      <c r="F81" s="732">
        <f t="shared" si="135"/>
        <v>0</v>
      </c>
      <c r="G81" s="732">
        <f t="shared" ref="G81:P81" si="144">+F81</f>
        <v>0</v>
      </c>
      <c r="H81" s="732">
        <f t="shared" si="144"/>
        <v>0</v>
      </c>
      <c r="I81" s="732">
        <f t="shared" si="144"/>
        <v>0</v>
      </c>
      <c r="J81" s="732">
        <f t="shared" si="144"/>
        <v>0</v>
      </c>
      <c r="K81" s="732">
        <f t="shared" si="144"/>
        <v>0</v>
      </c>
      <c r="L81" s="732">
        <f t="shared" si="144"/>
        <v>0</v>
      </c>
      <c r="M81" s="732">
        <f t="shared" si="144"/>
        <v>0</v>
      </c>
      <c r="N81" s="732">
        <f t="shared" si="144"/>
        <v>0</v>
      </c>
      <c r="O81" s="732">
        <f t="shared" si="144"/>
        <v>0</v>
      </c>
      <c r="P81" s="732">
        <f t="shared" si="144"/>
        <v>0</v>
      </c>
      <c r="Q81" s="733">
        <f t="shared" si="115"/>
        <v>0</v>
      </c>
      <c r="R81" s="733">
        <f t="shared" si="137"/>
        <v>0.63049999999999995</v>
      </c>
      <c r="S81" s="733">
        <f t="shared" si="138"/>
        <v>0.63049999999999995</v>
      </c>
      <c r="T81" s="733">
        <f t="shared" si="116"/>
        <v>1.2609999999999999</v>
      </c>
      <c r="U81" s="734">
        <f t="shared" si="139"/>
        <v>4.9431199999999995</v>
      </c>
      <c r="V81" s="233"/>
      <c r="W81" s="234">
        <f t="shared" si="117"/>
        <v>0</v>
      </c>
      <c r="X81" s="681">
        <f t="shared" si="118"/>
        <v>0</v>
      </c>
      <c r="Y81" s="235">
        <f t="shared" si="119"/>
        <v>0</v>
      </c>
      <c r="Z81" s="235">
        <f t="shared" si="120"/>
        <v>0</v>
      </c>
      <c r="AA81" s="235">
        <f t="shared" si="121"/>
        <v>0</v>
      </c>
      <c r="AB81" s="235">
        <f t="shared" si="122"/>
        <v>0</v>
      </c>
      <c r="AC81" s="235">
        <f t="shared" si="123"/>
        <v>0</v>
      </c>
      <c r="AD81" s="235">
        <f t="shared" si="124"/>
        <v>0</v>
      </c>
      <c r="AE81" s="235">
        <f t="shared" si="125"/>
        <v>0</v>
      </c>
      <c r="AF81" s="235">
        <f t="shared" si="126"/>
        <v>0</v>
      </c>
      <c r="AG81" s="235">
        <f t="shared" si="127"/>
        <v>0</v>
      </c>
      <c r="AH81" s="235">
        <f t="shared" si="128"/>
        <v>0</v>
      </c>
      <c r="AI81" s="235">
        <f t="shared" si="129"/>
        <v>0</v>
      </c>
      <c r="AJ81" s="685">
        <f t="shared" si="130"/>
        <v>0</v>
      </c>
      <c r="AK81" s="236">
        <f t="shared" si="131"/>
        <v>0</v>
      </c>
      <c r="AL81" s="236">
        <f t="shared" si="132"/>
        <v>0</v>
      </c>
      <c r="AM81" s="685">
        <f t="shared" si="133"/>
        <v>0</v>
      </c>
      <c r="AN81" s="622">
        <f t="shared" si="140"/>
        <v>0</v>
      </c>
      <c r="AV81" s="2136">
        <v>5.6647999999999996</v>
      </c>
      <c r="AW81" s="2136">
        <v>0</v>
      </c>
      <c r="AX81" s="2136">
        <v>1.94</v>
      </c>
      <c r="AY81" s="2137">
        <v>7.6047999999999991</v>
      </c>
    </row>
    <row r="82" spans="1:51" s="14" customFormat="1" ht="29.25" customHeight="1">
      <c r="A82" s="1864"/>
      <c r="B82" s="766" t="s">
        <v>229</v>
      </c>
      <c r="C82" s="766" t="s">
        <v>307</v>
      </c>
      <c r="D82" s="237">
        <f t="shared" si="134"/>
        <v>1.01048</v>
      </c>
      <c r="E82" s="735">
        <f t="shared" si="113"/>
        <v>4.4185440000000007</v>
      </c>
      <c r="F82" s="736">
        <f t="shared" si="135"/>
        <v>0</v>
      </c>
      <c r="G82" s="736">
        <f t="shared" ref="G82:P82" si="145">+F82</f>
        <v>0</v>
      </c>
      <c r="H82" s="736">
        <f t="shared" si="145"/>
        <v>0</v>
      </c>
      <c r="I82" s="736">
        <f t="shared" si="145"/>
        <v>0</v>
      </c>
      <c r="J82" s="736">
        <f t="shared" si="145"/>
        <v>0</v>
      </c>
      <c r="K82" s="736">
        <f t="shared" si="145"/>
        <v>0</v>
      </c>
      <c r="L82" s="736">
        <f t="shared" si="145"/>
        <v>0</v>
      </c>
      <c r="M82" s="736">
        <f t="shared" si="145"/>
        <v>0</v>
      </c>
      <c r="N82" s="736">
        <f t="shared" si="145"/>
        <v>0</v>
      </c>
      <c r="O82" s="736">
        <f t="shared" si="145"/>
        <v>0</v>
      </c>
      <c r="P82" s="736">
        <f t="shared" si="145"/>
        <v>0</v>
      </c>
      <c r="Q82" s="737">
        <f t="shared" si="115"/>
        <v>0</v>
      </c>
      <c r="R82" s="737">
        <f t="shared" si="137"/>
        <v>0.75659999999999994</v>
      </c>
      <c r="S82" s="737">
        <f t="shared" si="138"/>
        <v>0.75659999999999994</v>
      </c>
      <c r="T82" s="737">
        <f t="shared" si="116"/>
        <v>1.5131999999999999</v>
      </c>
      <c r="U82" s="738">
        <f t="shared" si="139"/>
        <v>5.9317440000000001</v>
      </c>
      <c r="V82" s="238"/>
      <c r="W82" s="239">
        <f t="shared" si="117"/>
        <v>0</v>
      </c>
      <c r="X82" s="682">
        <f t="shared" si="118"/>
        <v>0</v>
      </c>
      <c r="Y82" s="240">
        <f t="shared" si="119"/>
        <v>0</v>
      </c>
      <c r="Z82" s="240">
        <f t="shared" si="120"/>
        <v>0</v>
      </c>
      <c r="AA82" s="240">
        <f t="shared" si="121"/>
        <v>0</v>
      </c>
      <c r="AB82" s="240">
        <f t="shared" si="122"/>
        <v>0</v>
      </c>
      <c r="AC82" s="240">
        <f t="shared" si="123"/>
        <v>0</v>
      </c>
      <c r="AD82" s="240">
        <f t="shared" si="124"/>
        <v>0</v>
      </c>
      <c r="AE82" s="240">
        <f t="shared" si="125"/>
        <v>0</v>
      </c>
      <c r="AF82" s="240">
        <f t="shared" si="126"/>
        <v>0</v>
      </c>
      <c r="AG82" s="240">
        <f t="shared" si="127"/>
        <v>0</v>
      </c>
      <c r="AH82" s="240">
        <f t="shared" si="128"/>
        <v>0</v>
      </c>
      <c r="AI82" s="240">
        <f t="shared" si="129"/>
        <v>0</v>
      </c>
      <c r="AJ82" s="686">
        <f t="shared" si="130"/>
        <v>0</v>
      </c>
      <c r="AK82" s="241">
        <f t="shared" si="131"/>
        <v>0</v>
      </c>
      <c r="AL82" s="241">
        <f t="shared" si="132"/>
        <v>0</v>
      </c>
      <c r="AM82" s="686">
        <f t="shared" si="133"/>
        <v>0</v>
      </c>
      <c r="AN82" s="623">
        <f t="shared" si="140"/>
        <v>0</v>
      </c>
      <c r="AV82" s="2138">
        <v>6.7977600000000002</v>
      </c>
      <c r="AW82" s="2138">
        <v>0</v>
      </c>
      <c r="AX82" s="2138">
        <v>2.3279999999999998</v>
      </c>
      <c r="AY82" s="2139">
        <v>9.1257599999999996</v>
      </c>
    </row>
    <row r="83" spans="1:51" s="14" customFormat="1" ht="29.25" customHeight="1">
      <c r="A83" s="790" t="s">
        <v>757</v>
      </c>
      <c r="B83" s="1206" t="s">
        <v>595</v>
      </c>
      <c r="C83" s="1206" t="s">
        <v>307</v>
      </c>
      <c r="D83" s="787">
        <f t="shared" si="134"/>
        <v>0.97879333333333329</v>
      </c>
      <c r="E83" s="1275">
        <f t="shared" si="113"/>
        <v>4.2344379999999999</v>
      </c>
      <c r="F83" s="1276">
        <f t="shared" si="135"/>
        <v>0</v>
      </c>
      <c r="G83" s="1276">
        <f t="shared" ref="G83:P83" si="146">+F83</f>
        <v>0</v>
      </c>
      <c r="H83" s="1276">
        <f t="shared" si="146"/>
        <v>0</v>
      </c>
      <c r="I83" s="1276">
        <f t="shared" si="146"/>
        <v>0</v>
      </c>
      <c r="J83" s="1276">
        <f t="shared" si="146"/>
        <v>0</v>
      </c>
      <c r="K83" s="1276">
        <f t="shared" si="146"/>
        <v>0</v>
      </c>
      <c r="L83" s="1276">
        <f t="shared" si="146"/>
        <v>0</v>
      </c>
      <c r="M83" s="1276">
        <f t="shared" si="146"/>
        <v>0</v>
      </c>
      <c r="N83" s="1276">
        <f t="shared" si="146"/>
        <v>0</v>
      </c>
      <c r="O83" s="1276">
        <f t="shared" si="146"/>
        <v>0</v>
      </c>
      <c r="P83" s="1276">
        <f t="shared" si="146"/>
        <v>0</v>
      </c>
      <c r="Q83" s="1277">
        <f t="shared" si="115"/>
        <v>0</v>
      </c>
      <c r="R83" s="1277">
        <f t="shared" si="137"/>
        <v>0.72507500000000003</v>
      </c>
      <c r="S83" s="1277">
        <f t="shared" si="138"/>
        <v>0.72507500000000003</v>
      </c>
      <c r="T83" s="1277">
        <f t="shared" si="116"/>
        <v>1.4501500000000001</v>
      </c>
      <c r="U83" s="1278">
        <f t="shared" si="139"/>
        <v>5.6845879999999998</v>
      </c>
      <c r="V83" s="1279"/>
      <c r="W83" s="1280">
        <f t="shared" si="117"/>
        <v>0</v>
      </c>
      <c r="X83" s="1281">
        <f t="shared" si="118"/>
        <v>0</v>
      </c>
      <c r="Y83" s="1282">
        <f t="shared" si="119"/>
        <v>0</v>
      </c>
      <c r="Z83" s="1282">
        <f t="shared" si="120"/>
        <v>0</v>
      </c>
      <c r="AA83" s="1282">
        <f t="shared" si="121"/>
        <v>0</v>
      </c>
      <c r="AB83" s="1282">
        <f t="shared" si="122"/>
        <v>0</v>
      </c>
      <c r="AC83" s="1282">
        <f t="shared" si="123"/>
        <v>0</v>
      </c>
      <c r="AD83" s="1282">
        <f t="shared" si="124"/>
        <v>0</v>
      </c>
      <c r="AE83" s="1282">
        <f t="shared" si="125"/>
        <v>0</v>
      </c>
      <c r="AF83" s="1282">
        <f t="shared" si="126"/>
        <v>0</v>
      </c>
      <c r="AG83" s="1282">
        <f t="shared" si="127"/>
        <v>0</v>
      </c>
      <c r="AH83" s="1282">
        <f t="shared" si="128"/>
        <v>0</v>
      </c>
      <c r="AI83" s="1282">
        <f t="shared" si="129"/>
        <v>0</v>
      </c>
      <c r="AJ83" s="1283">
        <f t="shared" si="130"/>
        <v>0</v>
      </c>
      <c r="AK83" s="1284">
        <f t="shared" si="131"/>
        <v>0</v>
      </c>
      <c r="AL83" s="1284">
        <f t="shared" si="132"/>
        <v>0</v>
      </c>
      <c r="AM83" s="1283">
        <f t="shared" si="133"/>
        <v>0</v>
      </c>
      <c r="AN83" s="1285">
        <f t="shared" si="140"/>
        <v>0</v>
      </c>
      <c r="AV83" s="2142">
        <v>6.5145199999999992</v>
      </c>
      <c r="AW83" s="2142">
        <v>0</v>
      </c>
      <c r="AX83" s="2142">
        <v>2.2309999999999999</v>
      </c>
      <c r="AY83" s="2143">
        <v>8.7455199999999991</v>
      </c>
    </row>
    <row r="84" spans="1:51" s="14" customFormat="1" ht="29.25" customHeight="1">
      <c r="A84" s="1862" t="s">
        <v>623</v>
      </c>
      <c r="B84" s="762" t="s">
        <v>24</v>
      </c>
      <c r="C84" s="762" t="s">
        <v>140</v>
      </c>
      <c r="D84" s="242">
        <f t="shared" si="134"/>
        <v>0.72529999999999994</v>
      </c>
      <c r="E84" s="739">
        <f t="shared" si="113"/>
        <v>2.76159</v>
      </c>
      <c r="F84" s="740">
        <f t="shared" si="135"/>
        <v>0</v>
      </c>
      <c r="G84" s="740">
        <f t="shared" ref="G84:P84" si="147">+F84</f>
        <v>0</v>
      </c>
      <c r="H84" s="740">
        <f t="shared" si="147"/>
        <v>0</v>
      </c>
      <c r="I84" s="740">
        <f t="shared" si="147"/>
        <v>0</v>
      </c>
      <c r="J84" s="740">
        <f t="shared" si="147"/>
        <v>0</v>
      </c>
      <c r="K84" s="740">
        <f t="shared" si="147"/>
        <v>0</v>
      </c>
      <c r="L84" s="740">
        <f t="shared" si="147"/>
        <v>0</v>
      </c>
      <c r="M84" s="740">
        <f t="shared" si="147"/>
        <v>0</v>
      </c>
      <c r="N84" s="740">
        <f t="shared" si="147"/>
        <v>0</v>
      </c>
      <c r="O84" s="740">
        <f t="shared" si="147"/>
        <v>0</v>
      </c>
      <c r="P84" s="740">
        <f t="shared" si="147"/>
        <v>0</v>
      </c>
      <c r="Q84" s="741">
        <f t="shared" si="115"/>
        <v>0</v>
      </c>
      <c r="R84" s="741">
        <f t="shared" si="137"/>
        <v>0.47287500000000005</v>
      </c>
      <c r="S84" s="741">
        <f t="shared" si="138"/>
        <v>0.47287500000000005</v>
      </c>
      <c r="T84" s="741">
        <f t="shared" si="116"/>
        <v>0.94575000000000009</v>
      </c>
      <c r="U84" s="742">
        <f t="shared" si="139"/>
        <v>3.7073400000000003</v>
      </c>
      <c r="V84" s="243"/>
      <c r="W84" s="244">
        <f t="shared" si="117"/>
        <v>0</v>
      </c>
      <c r="X84" s="683">
        <f t="shared" si="118"/>
        <v>0</v>
      </c>
      <c r="Y84" s="245">
        <f t="shared" si="119"/>
        <v>0</v>
      </c>
      <c r="Z84" s="245">
        <f t="shared" si="120"/>
        <v>0</v>
      </c>
      <c r="AA84" s="245">
        <f t="shared" si="121"/>
        <v>0</v>
      </c>
      <c r="AB84" s="245">
        <f t="shared" si="122"/>
        <v>0</v>
      </c>
      <c r="AC84" s="245">
        <f t="shared" si="123"/>
        <v>0</v>
      </c>
      <c r="AD84" s="245">
        <f t="shared" si="124"/>
        <v>0</v>
      </c>
      <c r="AE84" s="245">
        <f t="shared" si="125"/>
        <v>0</v>
      </c>
      <c r="AF84" s="245">
        <f t="shared" si="126"/>
        <v>0</v>
      </c>
      <c r="AG84" s="245">
        <f t="shared" si="127"/>
        <v>0</v>
      </c>
      <c r="AH84" s="245">
        <f t="shared" si="128"/>
        <v>0</v>
      </c>
      <c r="AI84" s="245">
        <f t="shared" si="129"/>
        <v>0</v>
      </c>
      <c r="AJ84" s="687">
        <f t="shared" si="130"/>
        <v>0</v>
      </c>
      <c r="AK84" s="246">
        <f t="shared" si="131"/>
        <v>0</v>
      </c>
      <c r="AL84" s="246">
        <f t="shared" si="132"/>
        <v>0</v>
      </c>
      <c r="AM84" s="687">
        <f t="shared" si="133"/>
        <v>0</v>
      </c>
      <c r="AN84" s="624">
        <f t="shared" si="140"/>
        <v>0</v>
      </c>
      <c r="AV84" s="2140">
        <v>4.2485999999999997</v>
      </c>
      <c r="AW84" s="2140">
        <v>0</v>
      </c>
      <c r="AX84" s="2140">
        <v>1.4550000000000001</v>
      </c>
      <c r="AY84" s="2141">
        <v>5.7035999999999998</v>
      </c>
    </row>
    <row r="85" spans="1:51" s="14" customFormat="1" ht="29.25" customHeight="1">
      <c r="A85" s="1863"/>
      <c r="B85" s="764" t="s">
        <v>100</v>
      </c>
      <c r="C85" s="764" t="s">
        <v>140</v>
      </c>
      <c r="D85" s="232">
        <f t="shared" si="134"/>
        <v>0.94710666666666665</v>
      </c>
      <c r="E85" s="731">
        <f t="shared" si="113"/>
        <v>4.050332</v>
      </c>
      <c r="F85" s="732">
        <f t="shared" si="135"/>
        <v>0</v>
      </c>
      <c r="G85" s="732">
        <f t="shared" ref="G85:P85" si="148">+F85</f>
        <v>0</v>
      </c>
      <c r="H85" s="732">
        <f t="shared" si="148"/>
        <v>0</v>
      </c>
      <c r="I85" s="732">
        <f t="shared" si="148"/>
        <v>0</v>
      </c>
      <c r="J85" s="732">
        <f t="shared" si="148"/>
        <v>0</v>
      </c>
      <c r="K85" s="732">
        <f t="shared" si="148"/>
        <v>0</v>
      </c>
      <c r="L85" s="732">
        <f t="shared" si="148"/>
        <v>0</v>
      </c>
      <c r="M85" s="732">
        <f t="shared" si="148"/>
        <v>0</v>
      </c>
      <c r="N85" s="732">
        <f t="shared" si="148"/>
        <v>0</v>
      </c>
      <c r="O85" s="732">
        <f t="shared" si="148"/>
        <v>0</v>
      </c>
      <c r="P85" s="732">
        <f t="shared" si="148"/>
        <v>0</v>
      </c>
      <c r="Q85" s="733">
        <f t="shared" si="115"/>
        <v>0</v>
      </c>
      <c r="R85" s="733">
        <f t="shared" si="137"/>
        <v>0.69355</v>
      </c>
      <c r="S85" s="733">
        <f t="shared" si="138"/>
        <v>0.69355</v>
      </c>
      <c r="T85" s="733">
        <f t="shared" si="116"/>
        <v>1.3871</v>
      </c>
      <c r="U85" s="734">
        <f t="shared" si="139"/>
        <v>5.4374320000000003</v>
      </c>
      <c r="V85" s="233"/>
      <c r="W85" s="234">
        <f t="shared" si="117"/>
        <v>0</v>
      </c>
      <c r="X85" s="681">
        <f t="shared" si="118"/>
        <v>0</v>
      </c>
      <c r="Y85" s="235">
        <f t="shared" si="119"/>
        <v>0</v>
      </c>
      <c r="Z85" s="235">
        <f t="shared" si="120"/>
        <v>0</v>
      </c>
      <c r="AA85" s="235">
        <f t="shared" si="121"/>
        <v>0</v>
      </c>
      <c r="AB85" s="235">
        <f t="shared" si="122"/>
        <v>0</v>
      </c>
      <c r="AC85" s="235">
        <f t="shared" si="123"/>
        <v>0</v>
      </c>
      <c r="AD85" s="235">
        <f t="shared" si="124"/>
        <v>0</v>
      </c>
      <c r="AE85" s="235">
        <f t="shared" si="125"/>
        <v>0</v>
      </c>
      <c r="AF85" s="235">
        <f t="shared" si="126"/>
        <v>0</v>
      </c>
      <c r="AG85" s="235">
        <f t="shared" si="127"/>
        <v>0</v>
      </c>
      <c r="AH85" s="235">
        <f t="shared" si="128"/>
        <v>0</v>
      </c>
      <c r="AI85" s="235">
        <f t="shared" si="129"/>
        <v>0</v>
      </c>
      <c r="AJ85" s="685">
        <f t="shared" si="130"/>
        <v>0</v>
      </c>
      <c r="AK85" s="236">
        <f t="shared" si="131"/>
        <v>0</v>
      </c>
      <c r="AL85" s="236">
        <f t="shared" si="132"/>
        <v>0</v>
      </c>
      <c r="AM85" s="685">
        <f t="shared" si="133"/>
        <v>0</v>
      </c>
      <c r="AN85" s="622">
        <f t="shared" si="140"/>
        <v>0</v>
      </c>
      <c r="AV85" s="2136">
        <v>6.2312799999999999</v>
      </c>
      <c r="AW85" s="2136">
        <v>0</v>
      </c>
      <c r="AX85" s="2136">
        <v>2.1339999999999999</v>
      </c>
      <c r="AY85" s="2137">
        <v>8.3652800000000003</v>
      </c>
    </row>
    <row r="86" spans="1:51" s="14" customFormat="1" ht="29.25" customHeight="1">
      <c r="A86" s="1863"/>
      <c r="B86" s="764" t="s">
        <v>24</v>
      </c>
      <c r="C86" s="764" t="s">
        <v>141</v>
      </c>
      <c r="D86" s="232">
        <f t="shared" si="134"/>
        <v>0.47180666666666671</v>
      </c>
      <c r="E86" s="731">
        <f t="shared" si="113"/>
        <v>1.2887420000000001</v>
      </c>
      <c r="F86" s="732">
        <f t="shared" si="135"/>
        <v>0</v>
      </c>
      <c r="G86" s="732">
        <f t="shared" ref="G86:P86" si="149">+F86</f>
        <v>0</v>
      </c>
      <c r="H86" s="732">
        <f t="shared" si="149"/>
        <v>0</v>
      </c>
      <c r="I86" s="732">
        <f t="shared" si="149"/>
        <v>0</v>
      </c>
      <c r="J86" s="732">
        <f t="shared" si="149"/>
        <v>0</v>
      </c>
      <c r="K86" s="732">
        <f t="shared" si="149"/>
        <v>0</v>
      </c>
      <c r="L86" s="732">
        <f t="shared" si="149"/>
        <v>0</v>
      </c>
      <c r="M86" s="732">
        <f t="shared" si="149"/>
        <v>0</v>
      </c>
      <c r="N86" s="732">
        <f t="shared" si="149"/>
        <v>0</v>
      </c>
      <c r="O86" s="732">
        <f t="shared" si="149"/>
        <v>0</v>
      </c>
      <c r="P86" s="732">
        <f t="shared" si="149"/>
        <v>0</v>
      </c>
      <c r="Q86" s="733">
        <f t="shared" si="115"/>
        <v>0</v>
      </c>
      <c r="R86" s="733">
        <f t="shared" si="137"/>
        <v>0.22067499999999998</v>
      </c>
      <c r="S86" s="733">
        <f t="shared" si="138"/>
        <v>0.22067499999999998</v>
      </c>
      <c r="T86" s="733">
        <f t="shared" si="116"/>
        <v>0.44134999999999996</v>
      </c>
      <c r="U86" s="734">
        <f t="shared" si="139"/>
        <v>1.730092</v>
      </c>
      <c r="V86" s="262"/>
      <c r="W86" s="234">
        <f t="shared" si="117"/>
        <v>0</v>
      </c>
      <c r="X86" s="681">
        <f t="shared" si="118"/>
        <v>0</v>
      </c>
      <c r="Y86" s="235">
        <f t="shared" si="119"/>
        <v>0</v>
      </c>
      <c r="Z86" s="235">
        <f t="shared" si="120"/>
        <v>0</v>
      </c>
      <c r="AA86" s="235">
        <f t="shared" si="121"/>
        <v>0</v>
      </c>
      <c r="AB86" s="235">
        <f t="shared" si="122"/>
        <v>0</v>
      </c>
      <c r="AC86" s="235">
        <f t="shared" si="123"/>
        <v>0</v>
      </c>
      <c r="AD86" s="235">
        <f t="shared" si="124"/>
        <v>0</v>
      </c>
      <c r="AE86" s="235">
        <f t="shared" si="125"/>
        <v>0</v>
      </c>
      <c r="AF86" s="235">
        <f t="shared" si="126"/>
        <v>0</v>
      </c>
      <c r="AG86" s="235">
        <f t="shared" si="127"/>
        <v>0</v>
      </c>
      <c r="AH86" s="235">
        <f t="shared" si="128"/>
        <v>0</v>
      </c>
      <c r="AI86" s="235">
        <f t="shared" si="129"/>
        <v>0</v>
      </c>
      <c r="AJ86" s="685">
        <f t="shared" si="130"/>
        <v>0</v>
      </c>
      <c r="AK86" s="236">
        <f t="shared" si="131"/>
        <v>0</v>
      </c>
      <c r="AL86" s="236">
        <f t="shared" si="132"/>
        <v>0</v>
      </c>
      <c r="AM86" s="685">
        <f t="shared" si="133"/>
        <v>0</v>
      </c>
      <c r="AN86" s="622">
        <f t="shared" si="140"/>
        <v>0</v>
      </c>
      <c r="AV86" s="2136">
        <v>1.98268</v>
      </c>
      <c r="AW86" s="2136">
        <v>0</v>
      </c>
      <c r="AX86" s="2136">
        <v>0.67899999999999994</v>
      </c>
      <c r="AY86" s="2137">
        <v>2.66168</v>
      </c>
    </row>
    <row r="87" spans="1:51" s="14" customFormat="1" ht="29.25" customHeight="1">
      <c r="A87" s="1864"/>
      <c r="B87" s="766" t="s">
        <v>100</v>
      </c>
      <c r="C87" s="766" t="s">
        <v>141</v>
      </c>
      <c r="D87" s="237">
        <f t="shared" si="134"/>
        <v>0.72529999999999994</v>
      </c>
      <c r="E87" s="735">
        <f t="shared" si="113"/>
        <v>2.76159</v>
      </c>
      <c r="F87" s="736">
        <f t="shared" si="135"/>
        <v>0</v>
      </c>
      <c r="G87" s="736">
        <f t="shared" ref="G87:P87" si="150">+F87</f>
        <v>0</v>
      </c>
      <c r="H87" s="736">
        <f t="shared" si="150"/>
        <v>0</v>
      </c>
      <c r="I87" s="736">
        <f t="shared" si="150"/>
        <v>0</v>
      </c>
      <c r="J87" s="736">
        <f t="shared" si="150"/>
        <v>0</v>
      </c>
      <c r="K87" s="736">
        <f t="shared" si="150"/>
        <v>0</v>
      </c>
      <c r="L87" s="736">
        <f t="shared" si="150"/>
        <v>0</v>
      </c>
      <c r="M87" s="736">
        <f t="shared" si="150"/>
        <v>0</v>
      </c>
      <c r="N87" s="736">
        <f t="shared" si="150"/>
        <v>0</v>
      </c>
      <c r="O87" s="736">
        <f t="shared" si="150"/>
        <v>0</v>
      </c>
      <c r="P87" s="736">
        <f t="shared" si="150"/>
        <v>0</v>
      </c>
      <c r="Q87" s="737">
        <f t="shared" si="115"/>
        <v>0</v>
      </c>
      <c r="R87" s="737">
        <f t="shared" si="137"/>
        <v>0.47287500000000005</v>
      </c>
      <c r="S87" s="737">
        <f t="shared" si="138"/>
        <v>0.47287500000000005</v>
      </c>
      <c r="T87" s="737">
        <f t="shared" si="116"/>
        <v>0.94575000000000009</v>
      </c>
      <c r="U87" s="738">
        <f t="shared" si="139"/>
        <v>3.7073400000000003</v>
      </c>
      <c r="V87" s="261"/>
      <c r="W87" s="239">
        <f t="shared" si="117"/>
        <v>0</v>
      </c>
      <c r="X87" s="682">
        <f t="shared" si="118"/>
        <v>0</v>
      </c>
      <c r="Y87" s="240">
        <f t="shared" si="119"/>
        <v>0</v>
      </c>
      <c r="Z87" s="240">
        <f t="shared" si="120"/>
        <v>0</v>
      </c>
      <c r="AA87" s="240">
        <f t="shared" si="121"/>
        <v>0</v>
      </c>
      <c r="AB87" s="240">
        <f t="shared" si="122"/>
        <v>0</v>
      </c>
      <c r="AC87" s="240">
        <f t="shared" si="123"/>
        <v>0</v>
      </c>
      <c r="AD87" s="240">
        <f t="shared" si="124"/>
        <v>0</v>
      </c>
      <c r="AE87" s="240">
        <f t="shared" si="125"/>
        <v>0</v>
      </c>
      <c r="AF87" s="240">
        <f t="shared" si="126"/>
        <v>0</v>
      </c>
      <c r="AG87" s="240">
        <f t="shared" si="127"/>
        <v>0</v>
      </c>
      <c r="AH87" s="240">
        <f t="shared" si="128"/>
        <v>0</v>
      </c>
      <c r="AI87" s="240">
        <f t="shared" si="129"/>
        <v>0</v>
      </c>
      <c r="AJ87" s="686">
        <f t="shared" si="130"/>
        <v>0</v>
      </c>
      <c r="AK87" s="241">
        <f t="shared" si="131"/>
        <v>0</v>
      </c>
      <c r="AL87" s="241">
        <f t="shared" si="132"/>
        <v>0</v>
      </c>
      <c r="AM87" s="686">
        <f t="shared" si="133"/>
        <v>0</v>
      </c>
      <c r="AN87" s="623">
        <f t="shared" si="140"/>
        <v>0</v>
      </c>
      <c r="AV87" s="2138">
        <v>4.2485999999999997</v>
      </c>
      <c r="AW87" s="2138">
        <v>0</v>
      </c>
      <c r="AX87" s="2138">
        <v>1.4550000000000001</v>
      </c>
      <c r="AY87" s="2139">
        <v>5.7035999999999998</v>
      </c>
    </row>
    <row r="88" spans="1:51" s="14" customFormat="1" ht="29.25" customHeight="1">
      <c r="A88" s="1862" t="s">
        <v>624</v>
      </c>
      <c r="B88" s="762" t="s">
        <v>22</v>
      </c>
      <c r="C88" s="762" t="s">
        <v>140</v>
      </c>
      <c r="D88" s="242">
        <f t="shared" si="134"/>
        <v>0.34505999999999998</v>
      </c>
      <c r="E88" s="739">
        <f t="shared" si="113"/>
        <v>0.55231800000000009</v>
      </c>
      <c r="F88" s="740">
        <f t="shared" si="135"/>
        <v>0</v>
      </c>
      <c r="G88" s="740">
        <f t="shared" ref="G88:P88" si="151">+F88</f>
        <v>0</v>
      </c>
      <c r="H88" s="740">
        <f t="shared" si="151"/>
        <v>0</v>
      </c>
      <c r="I88" s="740">
        <f t="shared" si="151"/>
        <v>0</v>
      </c>
      <c r="J88" s="740">
        <f t="shared" si="151"/>
        <v>0</v>
      </c>
      <c r="K88" s="740">
        <f t="shared" si="151"/>
        <v>0</v>
      </c>
      <c r="L88" s="740">
        <f t="shared" si="151"/>
        <v>0</v>
      </c>
      <c r="M88" s="740">
        <f t="shared" si="151"/>
        <v>0</v>
      </c>
      <c r="N88" s="740">
        <f t="shared" si="151"/>
        <v>0</v>
      </c>
      <c r="O88" s="740">
        <f t="shared" si="151"/>
        <v>0</v>
      </c>
      <c r="P88" s="740">
        <f t="shared" si="151"/>
        <v>0</v>
      </c>
      <c r="Q88" s="741">
        <f t="shared" si="115"/>
        <v>0</v>
      </c>
      <c r="R88" s="741">
        <f t="shared" si="137"/>
        <v>9.4574999999999992E-2</v>
      </c>
      <c r="S88" s="741">
        <f t="shared" si="138"/>
        <v>9.4574999999999992E-2</v>
      </c>
      <c r="T88" s="741">
        <f t="shared" si="116"/>
        <v>0.18914999999999998</v>
      </c>
      <c r="U88" s="742">
        <f t="shared" si="139"/>
        <v>0.74146800000000002</v>
      </c>
      <c r="V88" s="260"/>
      <c r="W88" s="244">
        <f t="shared" si="117"/>
        <v>0</v>
      </c>
      <c r="X88" s="683">
        <f t="shared" si="118"/>
        <v>0</v>
      </c>
      <c r="Y88" s="245">
        <f t="shared" si="119"/>
        <v>0</v>
      </c>
      <c r="Z88" s="245">
        <f t="shared" si="120"/>
        <v>0</v>
      </c>
      <c r="AA88" s="245">
        <f t="shared" si="121"/>
        <v>0</v>
      </c>
      <c r="AB88" s="245">
        <f t="shared" si="122"/>
        <v>0</v>
      </c>
      <c r="AC88" s="245">
        <f t="shared" si="123"/>
        <v>0</v>
      </c>
      <c r="AD88" s="245">
        <f t="shared" si="124"/>
        <v>0</v>
      </c>
      <c r="AE88" s="245">
        <f t="shared" si="125"/>
        <v>0</v>
      </c>
      <c r="AF88" s="245">
        <f t="shared" si="126"/>
        <v>0</v>
      </c>
      <c r="AG88" s="245">
        <f t="shared" si="127"/>
        <v>0</v>
      </c>
      <c r="AH88" s="245">
        <f t="shared" si="128"/>
        <v>0</v>
      </c>
      <c r="AI88" s="245">
        <f t="shared" si="129"/>
        <v>0</v>
      </c>
      <c r="AJ88" s="687">
        <f t="shared" si="130"/>
        <v>0</v>
      </c>
      <c r="AK88" s="246">
        <f t="shared" si="131"/>
        <v>0</v>
      </c>
      <c r="AL88" s="246">
        <f t="shared" si="132"/>
        <v>0</v>
      </c>
      <c r="AM88" s="687">
        <f t="shared" si="133"/>
        <v>0</v>
      </c>
      <c r="AN88" s="624">
        <f t="shared" si="140"/>
        <v>0</v>
      </c>
      <c r="AV88" s="2140">
        <v>0.84972000000000003</v>
      </c>
      <c r="AW88" s="2140">
        <v>0</v>
      </c>
      <c r="AX88" s="2140">
        <v>0.29099999999999998</v>
      </c>
      <c r="AY88" s="2141">
        <v>1.14072</v>
      </c>
    </row>
    <row r="89" spans="1:51" s="14" customFormat="1" ht="29.25" customHeight="1">
      <c r="A89" s="1863"/>
      <c r="B89" s="764" t="s">
        <v>10</v>
      </c>
      <c r="C89" s="764" t="s">
        <v>140</v>
      </c>
      <c r="D89" s="232">
        <f t="shared" si="134"/>
        <v>0.53517999999999999</v>
      </c>
      <c r="E89" s="731">
        <f t="shared" si="113"/>
        <v>1.656954</v>
      </c>
      <c r="F89" s="732">
        <f t="shared" si="135"/>
        <v>0</v>
      </c>
      <c r="G89" s="732">
        <f t="shared" ref="G89:P89" si="152">+F89</f>
        <v>0</v>
      </c>
      <c r="H89" s="732">
        <f t="shared" si="152"/>
        <v>0</v>
      </c>
      <c r="I89" s="732">
        <f t="shared" si="152"/>
        <v>0</v>
      </c>
      <c r="J89" s="732">
        <f t="shared" si="152"/>
        <v>0</v>
      </c>
      <c r="K89" s="732">
        <f t="shared" si="152"/>
        <v>0</v>
      </c>
      <c r="L89" s="732">
        <f t="shared" si="152"/>
        <v>0</v>
      </c>
      <c r="M89" s="732">
        <f t="shared" si="152"/>
        <v>0</v>
      </c>
      <c r="N89" s="732">
        <f t="shared" si="152"/>
        <v>0</v>
      </c>
      <c r="O89" s="732">
        <f t="shared" si="152"/>
        <v>0</v>
      </c>
      <c r="P89" s="732">
        <f t="shared" si="152"/>
        <v>0</v>
      </c>
      <c r="Q89" s="733">
        <f t="shared" si="115"/>
        <v>0</v>
      </c>
      <c r="R89" s="733">
        <f t="shared" si="137"/>
        <v>0.283725</v>
      </c>
      <c r="S89" s="733">
        <f t="shared" si="138"/>
        <v>0.283725</v>
      </c>
      <c r="T89" s="733">
        <f t="shared" si="116"/>
        <v>0.56745000000000001</v>
      </c>
      <c r="U89" s="734">
        <f t="shared" si="139"/>
        <v>2.2244039999999998</v>
      </c>
      <c r="V89" s="262"/>
      <c r="W89" s="234">
        <f t="shared" si="117"/>
        <v>0</v>
      </c>
      <c r="X89" s="681">
        <f t="shared" si="118"/>
        <v>0</v>
      </c>
      <c r="Y89" s="235">
        <f t="shared" si="119"/>
        <v>0</v>
      </c>
      <c r="Z89" s="235">
        <f t="shared" si="120"/>
        <v>0</v>
      </c>
      <c r="AA89" s="235">
        <f t="shared" si="121"/>
        <v>0</v>
      </c>
      <c r="AB89" s="235">
        <f t="shared" si="122"/>
        <v>0</v>
      </c>
      <c r="AC89" s="235">
        <f t="shared" si="123"/>
        <v>0</v>
      </c>
      <c r="AD89" s="235">
        <f t="shared" si="124"/>
        <v>0</v>
      </c>
      <c r="AE89" s="235">
        <f t="shared" si="125"/>
        <v>0</v>
      </c>
      <c r="AF89" s="235">
        <f t="shared" si="126"/>
        <v>0</v>
      </c>
      <c r="AG89" s="235">
        <f t="shared" si="127"/>
        <v>0</v>
      </c>
      <c r="AH89" s="235">
        <f t="shared" si="128"/>
        <v>0</v>
      </c>
      <c r="AI89" s="235">
        <f t="shared" si="129"/>
        <v>0</v>
      </c>
      <c r="AJ89" s="685">
        <f t="shared" si="130"/>
        <v>0</v>
      </c>
      <c r="AK89" s="236">
        <f t="shared" si="131"/>
        <v>0</v>
      </c>
      <c r="AL89" s="236">
        <f t="shared" si="132"/>
        <v>0</v>
      </c>
      <c r="AM89" s="685">
        <f t="shared" si="133"/>
        <v>0</v>
      </c>
      <c r="AN89" s="622">
        <f t="shared" si="140"/>
        <v>0</v>
      </c>
      <c r="AV89" s="2136">
        <v>2.5491600000000001</v>
      </c>
      <c r="AW89" s="2136">
        <v>0</v>
      </c>
      <c r="AX89" s="2136">
        <v>0.873</v>
      </c>
      <c r="AY89" s="2137">
        <v>3.4221599999999999</v>
      </c>
    </row>
    <row r="90" spans="1:51" s="14" customFormat="1" ht="29.25" customHeight="1">
      <c r="A90" s="1863"/>
      <c r="B90" s="764" t="s">
        <v>23</v>
      </c>
      <c r="C90" s="764" t="s">
        <v>140</v>
      </c>
      <c r="D90" s="232">
        <f t="shared" si="134"/>
        <v>0.63024000000000002</v>
      </c>
      <c r="E90" s="731">
        <f t="shared" si="113"/>
        <v>2.2092720000000003</v>
      </c>
      <c r="F90" s="732">
        <f t="shared" si="135"/>
        <v>0</v>
      </c>
      <c r="G90" s="732">
        <f t="shared" ref="G90:P90" si="153">+F90</f>
        <v>0</v>
      </c>
      <c r="H90" s="732">
        <f t="shared" si="153"/>
        <v>0</v>
      </c>
      <c r="I90" s="732">
        <f t="shared" si="153"/>
        <v>0</v>
      </c>
      <c r="J90" s="732">
        <f t="shared" si="153"/>
        <v>0</v>
      </c>
      <c r="K90" s="732">
        <f t="shared" si="153"/>
        <v>0</v>
      </c>
      <c r="L90" s="732">
        <f t="shared" si="153"/>
        <v>0</v>
      </c>
      <c r="M90" s="732">
        <f t="shared" si="153"/>
        <v>0</v>
      </c>
      <c r="N90" s="732">
        <f t="shared" si="153"/>
        <v>0</v>
      </c>
      <c r="O90" s="732">
        <f t="shared" si="153"/>
        <v>0</v>
      </c>
      <c r="P90" s="732">
        <f t="shared" si="153"/>
        <v>0</v>
      </c>
      <c r="Q90" s="733">
        <f t="shared" si="115"/>
        <v>0</v>
      </c>
      <c r="R90" s="733">
        <f t="shared" si="137"/>
        <v>0.37829999999999997</v>
      </c>
      <c r="S90" s="733">
        <f t="shared" si="138"/>
        <v>0.37829999999999997</v>
      </c>
      <c r="T90" s="733">
        <f t="shared" si="116"/>
        <v>0.75659999999999994</v>
      </c>
      <c r="U90" s="734">
        <f t="shared" si="139"/>
        <v>2.9658720000000001</v>
      </c>
      <c r="V90" s="233"/>
      <c r="W90" s="234">
        <f t="shared" si="117"/>
        <v>0</v>
      </c>
      <c r="X90" s="681">
        <f t="shared" si="118"/>
        <v>0</v>
      </c>
      <c r="Y90" s="235">
        <f t="shared" si="119"/>
        <v>0</v>
      </c>
      <c r="Z90" s="235">
        <f t="shared" si="120"/>
        <v>0</v>
      </c>
      <c r="AA90" s="235">
        <f t="shared" si="121"/>
        <v>0</v>
      </c>
      <c r="AB90" s="235">
        <f t="shared" si="122"/>
        <v>0</v>
      </c>
      <c r="AC90" s="235">
        <f t="shared" si="123"/>
        <v>0</v>
      </c>
      <c r="AD90" s="235">
        <f t="shared" si="124"/>
        <v>0</v>
      </c>
      <c r="AE90" s="235">
        <f t="shared" si="125"/>
        <v>0</v>
      </c>
      <c r="AF90" s="235">
        <f t="shared" si="126"/>
        <v>0</v>
      </c>
      <c r="AG90" s="235">
        <f t="shared" si="127"/>
        <v>0</v>
      </c>
      <c r="AH90" s="235">
        <f t="shared" si="128"/>
        <v>0</v>
      </c>
      <c r="AI90" s="235">
        <f t="shared" si="129"/>
        <v>0</v>
      </c>
      <c r="AJ90" s="685">
        <f t="shared" si="130"/>
        <v>0</v>
      </c>
      <c r="AK90" s="236">
        <f t="shared" si="131"/>
        <v>0</v>
      </c>
      <c r="AL90" s="236">
        <f t="shared" si="132"/>
        <v>0</v>
      </c>
      <c r="AM90" s="685">
        <f t="shared" si="133"/>
        <v>0</v>
      </c>
      <c r="AN90" s="622">
        <f t="shared" si="140"/>
        <v>0</v>
      </c>
      <c r="AV90" s="2136">
        <v>3.3988800000000001</v>
      </c>
      <c r="AW90" s="2136">
        <v>0</v>
      </c>
      <c r="AX90" s="2136">
        <v>1.1639999999999999</v>
      </c>
      <c r="AY90" s="2137">
        <v>4.5628799999999998</v>
      </c>
    </row>
    <row r="91" spans="1:51" s="14" customFormat="1" ht="29.25" customHeight="1">
      <c r="A91" s="1863"/>
      <c r="B91" s="764" t="s">
        <v>24</v>
      </c>
      <c r="C91" s="764" t="s">
        <v>140</v>
      </c>
      <c r="D91" s="232">
        <f t="shared" si="134"/>
        <v>0.72529999999999994</v>
      </c>
      <c r="E91" s="731">
        <f t="shared" si="113"/>
        <v>2.76159</v>
      </c>
      <c r="F91" s="732">
        <f t="shared" si="135"/>
        <v>0</v>
      </c>
      <c r="G91" s="732">
        <f t="shared" ref="G91:P91" si="154">+F91</f>
        <v>0</v>
      </c>
      <c r="H91" s="732">
        <f t="shared" si="154"/>
        <v>0</v>
      </c>
      <c r="I91" s="732">
        <f t="shared" si="154"/>
        <v>0</v>
      </c>
      <c r="J91" s="732">
        <f t="shared" si="154"/>
        <v>0</v>
      </c>
      <c r="K91" s="732">
        <f t="shared" si="154"/>
        <v>0</v>
      </c>
      <c r="L91" s="732">
        <f t="shared" si="154"/>
        <v>0</v>
      </c>
      <c r="M91" s="732">
        <f t="shared" si="154"/>
        <v>0</v>
      </c>
      <c r="N91" s="732">
        <f t="shared" si="154"/>
        <v>0</v>
      </c>
      <c r="O91" s="732">
        <f t="shared" si="154"/>
        <v>0</v>
      </c>
      <c r="P91" s="732">
        <f t="shared" si="154"/>
        <v>0</v>
      </c>
      <c r="Q91" s="733">
        <f t="shared" si="115"/>
        <v>0</v>
      </c>
      <c r="R91" s="733">
        <f t="shared" si="137"/>
        <v>0.47287500000000005</v>
      </c>
      <c r="S91" s="733">
        <f t="shared" si="138"/>
        <v>0.47287500000000005</v>
      </c>
      <c r="T91" s="733">
        <f t="shared" si="116"/>
        <v>0.94575000000000009</v>
      </c>
      <c r="U91" s="734">
        <f t="shared" si="139"/>
        <v>3.7073400000000003</v>
      </c>
      <c r="V91" s="233"/>
      <c r="W91" s="234">
        <f t="shared" si="117"/>
        <v>0</v>
      </c>
      <c r="X91" s="681">
        <f t="shared" si="118"/>
        <v>0</v>
      </c>
      <c r="Y91" s="235">
        <f t="shared" si="119"/>
        <v>0</v>
      </c>
      <c r="Z91" s="235">
        <f t="shared" si="120"/>
        <v>0</v>
      </c>
      <c r="AA91" s="235">
        <f t="shared" si="121"/>
        <v>0</v>
      </c>
      <c r="AB91" s="235">
        <f t="shared" si="122"/>
        <v>0</v>
      </c>
      <c r="AC91" s="235">
        <f t="shared" si="123"/>
        <v>0</v>
      </c>
      <c r="AD91" s="235">
        <f t="shared" si="124"/>
        <v>0</v>
      </c>
      <c r="AE91" s="235">
        <f t="shared" si="125"/>
        <v>0</v>
      </c>
      <c r="AF91" s="235">
        <f t="shared" si="126"/>
        <v>0</v>
      </c>
      <c r="AG91" s="235">
        <f t="shared" si="127"/>
        <v>0</v>
      </c>
      <c r="AH91" s="235">
        <f t="shared" si="128"/>
        <v>0</v>
      </c>
      <c r="AI91" s="235">
        <f t="shared" si="129"/>
        <v>0</v>
      </c>
      <c r="AJ91" s="685">
        <f t="shared" si="130"/>
        <v>0</v>
      </c>
      <c r="AK91" s="236">
        <f t="shared" si="131"/>
        <v>0</v>
      </c>
      <c r="AL91" s="236">
        <f t="shared" si="132"/>
        <v>0</v>
      </c>
      <c r="AM91" s="685">
        <f t="shared" si="133"/>
        <v>0</v>
      </c>
      <c r="AN91" s="622">
        <f t="shared" si="140"/>
        <v>0</v>
      </c>
      <c r="AV91" s="2136">
        <v>4.2485999999999997</v>
      </c>
      <c r="AW91" s="2136">
        <v>0</v>
      </c>
      <c r="AX91" s="2136">
        <v>1.4550000000000001</v>
      </c>
      <c r="AY91" s="2137">
        <v>5.7035999999999998</v>
      </c>
    </row>
    <row r="92" spans="1:51" s="14" customFormat="1" ht="29.25" customHeight="1">
      <c r="A92" s="1863"/>
      <c r="B92" s="764" t="s">
        <v>107</v>
      </c>
      <c r="C92" s="764" t="s">
        <v>140</v>
      </c>
      <c r="D92" s="232">
        <f t="shared" si="134"/>
        <v>0.85204666666666673</v>
      </c>
      <c r="E92" s="731">
        <f t="shared" si="113"/>
        <v>3.498014</v>
      </c>
      <c r="F92" s="732">
        <f t="shared" si="135"/>
        <v>0</v>
      </c>
      <c r="G92" s="732">
        <f t="shared" ref="G92:P92" si="155">+F92</f>
        <v>0</v>
      </c>
      <c r="H92" s="732">
        <f t="shared" si="155"/>
        <v>0</v>
      </c>
      <c r="I92" s="732">
        <f t="shared" si="155"/>
        <v>0</v>
      </c>
      <c r="J92" s="732">
        <f t="shared" si="155"/>
        <v>0</v>
      </c>
      <c r="K92" s="732">
        <f t="shared" si="155"/>
        <v>0</v>
      </c>
      <c r="L92" s="732">
        <f t="shared" si="155"/>
        <v>0</v>
      </c>
      <c r="M92" s="732">
        <f t="shared" si="155"/>
        <v>0</v>
      </c>
      <c r="N92" s="732">
        <f t="shared" si="155"/>
        <v>0</v>
      </c>
      <c r="O92" s="732">
        <f t="shared" si="155"/>
        <v>0</v>
      </c>
      <c r="P92" s="732">
        <f t="shared" si="155"/>
        <v>0</v>
      </c>
      <c r="Q92" s="733">
        <f t="shared" si="115"/>
        <v>0</v>
      </c>
      <c r="R92" s="733">
        <f t="shared" si="137"/>
        <v>0.59897500000000004</v>
      </c>
      <c r="S92" s="733">
        <f t="shared" si="138"/>
        <v>0.59897500000000004</v>
      </c>
      <c r="T92" s="733">
        <f t="shared" si="116"/>
        <v>1.1979500000000001</v>
      </c>
      <c r="U92" s="734">
        <f t="shared" si="139"/>
        <v>4.695964</v>
      </c>
      <c r="V92" s="233"/>
      <c r="W92" s="234">
        <f t="shared" si="117"/>
        <v>0</v>
      </c>
      <c r="X92" s="681">
        <f t="shared" si="118"/>
        <v>0</v>
      </c>
      <c r="Y92" s="235">
        <f t="shared" si="119"/>
        <v>0</v>
      </c>
      <c r="Z92" s="235">
        <f t="shared" si="120"/>
        <v>0</v>
      </c>
      <c r="AA92" s="235">
        <f t="shared" si="121"/>
        <v>0</v>
      </c>
      <c r="AB92" s="235">
        <f t="shared" si="122"/>
        <v>0</v>
      </c>
      <c r="AC92" s="235">
        <f t="shared" si="123"/>
        <v>0</v>
      </c>
      <c r="AD92" s="235">
        <f t="shared" si="124"/>
        <v>0</v>
      </c>
      <c r="AE92" s="235">
        <f t="shared" si="125"/>
        <v>0</v>
      </c>
      <c r="AF92" s="235">
        <f t="shared" si="126"/>
        <v>0</v>
      </c>
      <c r="AG92" s="235">
        <f t="shared" si="127"/>
        <v>0</v>
      </c>
      <c r="AH92" s="235">
        <f t="shared" si="128"/>
        <v>0</v>
      </c>
      <c r="AI92" s="235">
        <f t="shared" si="129"/>
        <v>0</v>
      </c>
      <c r="AJ92" s="685">
        <f t="shared" si="130"/>
        <v>0</v>
      </c>
      <c r="AK92" s="236">
        <f t="shared" si="131"/>
        <v>0</v>
      </c>
      <c r="AL92" s="236">
        <f t="shared" si="132"/>
        <v>0</v>
      </c>
      <c r="AM92" s="685">
        <f t="shared" si="133"/>
        <v>0</v>
      </c>
      <c r="AN92" s="622">
        <f t="shared" si="140"/>
        <v>0</v>
      </c>
      <c r="AV92" s="2136">
        <v>5.3815599999999995</v>
      </c>
      <c r="AW92" s="2136">
        <v>0</v>
      </c>
      <c r="AX92" s="2136">
        <v>1.843</v>
      </c>
      <c r="AY92" s="2137">
        <v>7.2245599999999994</v>
      </c>
    </row>
    <row r="93" spans="1:51" s="14" customFormat="1" ht="29.25" customHeight="1">
      <c r="A93" s="1863"/>
      <c r="B93" s="764" t="s">
        <v>308</v>
      </c>
      <c r="C93" s="764" t="s">
        <v>140</v>
      </c>
      <c r="D93" s="232">
        <f t="shared" si="134"/>
        <v>0.94710666666666665</v>
      </c>
      <c r="E93" s="731">
        <f t="shared" si="113"/>
        <v>4.050332</v>
      </c>
      <c r="F93" s="732">
        <f t="shared" si="135"/>
        <v>0</v>
      </c>
      <c r="G93" s="732">
        <f t="shared" ref="G93:P93" si="156">+F93</f>
        <v>0</v>
      </c>
      <c r="H93" s="732">
        <f t="shared" si="156"/>
        <v>0</v>
      </c>
      <c r="I93" s="732">
        <f t="shared" si="156"/>
        <v>0</v>
      </c>
      <c r="J93" s="732">
        <f t="shared" si="156"/>
        <v>0</v>
      </c>
      <c r="K93" s="732">
        <f t="shared" si="156"/>
        <v>0</v>
      </c>
      <c r="L93" s="732">
        <f t="shared" si="156"/>
        <v>0</v>
      </c>
      <c r="M93" s="732">
        <f t="shared" si="156"/>
        <v>0</v>
      </c>
      <c r="N93" s="732">
        <f t="shared" si="156"/>
        <v>0</v>
      </c>
      <c r="O93" s="732">
        <f t="shared" si="156"/>
        <v>0</v>
      </c>
      <c r="P93" s="732">
        <f t="shared" si="156"/>
        <v>0</v>
      </c>
      <c r="Q93" s="733">
        <f t="shared" si="115"/>
        <v>0</v>
      </c>
      <c r="R93" s="733">
        <f t="shared" si="137"/>
        <v>0.69355</v>
      </c>
      <c r="S93" s="733">
        <f t="shared" si="138"/>
        <v>0.69355</v>
      </c>
      <c r="T93" s="733">
        <f t="shared" si="116"/>
        <v>1.3871</v>
      </c>
      <c r="U93" s="734">
        <f t="shared" si="139"/>
        <v>5.4374320000000003</v>
      </c>
      <c r="V93" s="233"/>
      <c r="W93" s="234">
        <f t="shared" si="117"/>
        <v>0</v>
      </c>
      <c r="X93" s="681">
        <f t="shared" si="118"/>
        <v>0</v>
      </c>
      <c r="Y93" s="235">
        <f t="shared" si="119"/>
        <v>0</v>
      </c>
      <c r="Z93" s="235">
        <f t="shared" si="120"/>
        <v>0</v>
      </c>
      <c r="AA93" s="235">
        <f t="shared" si="121"/>
        <v>0</v>
      </c>
      <c r="AB93" s="235">
        <f t="shared" si="122"/>
        <v>0</v>
      </c>
      <c r="AC93" s="235">
        <f t="shared" si="123"/>
        <v>0</v>
      </c>
      <c r="AD93" s="235">
        <f t="shared" si="124"/>
        <v>0</v>
      </c>
      <c r="AE93" s="235">
        <f t="shared" si="125"/>
        <v>0</v>
      </c>
      <c r="AF93" s="235">
        <f t="shared" si="126"/>
        <v>0</v>
      </c>
      <c r="AG93" s="235">
        <f t="shared" si="127"/>
        <v>0</v>
      </c>
      <c r="AH93" s="235">
        <f t="shared" si="128"/>
        <v>0</v>
      </c>
      <c r="AI93" s="235">
        <f t="shared" si="129"/>
        <v>0</v>
      </c>
      <c r="AJ93" s="685">
        <f t="shared" si="130"/>
        <v>0</v>
      </c>
      <c r="AK93" s="236">
        <f t="shared" si="131"/>
        <v>0</v>
      </c>
      <c r="AL93" s="236">
        <f t="shared" si="132"/>
        <v>0</v>
      </c>
      <c r="AM93" s="685">
        <f t="shared" si="133"/>
        <v>0</v>
      </c>
      <c r="AN93" s="622">
        <f t="shared" si="140"/>
        <v>0</v>
      </c>
      <c r="AV93" s="2136">
        <v>6.2312799999999999</v>
      </c>
      <c r="AW93" s="2136">
        <v>0</v>
      </c>
      <c r="AX93" s="2136">
        <v>2.1339999999999999</v>
      </c>
      <c r="AY93" s="2137">
        <v>8.3652800000000003</v>
      </c>
    </row>
    <row r="94" spans="1:51" s="14" customFormat="1" ht="29.25" customHeight="1">
      <c r="A94" s="1863"/>
      <c r="B94" s="764" t="s">
        <v>22</v>
      </c>
      <c r="C94" s="764" t="s">
        <v>141</v>
      </c>
      <c r="D94" s="232">
        <f t="shared" si="134"/>
        <v>0.25633733333333336</v>
      </c>
      <c r="E94" s="731">
        <f t="shared" si="113"/>
        <v>3.6821199999999998E-2</v>
      </c>
      <c r="F94" s="732">
        <f t="shared" si="135"/>
        <v>0</v>
      </c>
      <c r="G94" s="732">
        <f t="shared" ref="G94:P94" si="157">+F94</f>
        <v>0</v>
      </c>
      <c r="H94" s="732">
        <f t="shared" si="157"/>
        <v>0</v>
      </c>
      <c r="I94" s="732">
        <f t="shared" si="157"/>
        <v>0</v>
      </c>
      <c r="J94" s="732">
        <f t="shared" si="157"/>
        <v>0</v>
      </c>
      <c r="K94" s="732">
        <f t="shared" si="157"/>
        <v>0</v>
      </c>
      <c r="L94" s="732">
        <f t="shared" si="157"/>
        <v>0</v>
      </c>
      <c r="M94" s="732">
        <f t="shared" si="157"/>
        <v>0</v>
      </c>
      <c r="N94" s="732">
        <f t="shared" si="157"/>
        <v>0</v>
      </c>
      <c r="O94" s="732">
        <f t="shared" si="157"/>
        <v>0</v>
      </c>
      <c r="P94" s="732">
        <f t="shared" si="157"/>
        <v>0</v>
      </c>
      <c r="Q94" s="733">
        <f t="shared" si="115"/>
        <v>0</v>
      </c>
      <c r="R94" s="733">
        <f t="shared" si="137"/>
        <v>6.3050000000000007E-3</v>
      </c>
      <c r="S94" s="733">
        <f t="shared" si="138"/>
        <v>6.3050000000000007E-3</v>
      </c>
      <c r="T94" s="733">
        <f t="shared" si="116"/>
        <v>1.2610000000000001E-2</v>
      </c>
      <c r="U94" s="734">
        <f t="shared" si="139"/>
        <v>4.9431200000000002E-2</v>
      </c>
      <c r="V94" s="233"/>
      <c r="W94" s="234">
        <f t="shared" si="117"/>
        <v>0</v>
      </c>
      <c r="X94" s="681">
        <f t="shared" si="118"/>
        <v>0</v>
      </c>
      <c r="Y94" s="235">
        <f t="shared" si="119"/>
        <v>0</v>
      </c>
      <c r="Z94" s="235">
        <f t="shared" si="120"/>
        <v>0</v>
      </c>
      <c r="AA94" s="235">
        <f t="shared" si="121"/>
        <v>0</v>
      </c>
      <c r="AB94" s="235">
        <f t="shared" si="122"/>
        <v>0</v>
      </c>
      <c r="AC94" s="235">
        <f t="shared" si="123"/>
        <v>0</v>
      </c>
      <c r="AD94" s="235">
        <f t="shared" si="124"/>
        <v>0</v>
      </c>
      <c r="AE94" s="235">
        <f t="shared" si="125"/>
        <v>0</v>
      </c>
      <c r="AF94" s="235">
        <f t="shared" si="126"/>
        <v>0</v>
      </c>
      <c r="AG94" s="235">
        <f t="shared" si="127"/>
        <v>0</v>
      </c>
      <c r="AH94" s="235">
        <f t="shared" si="128"/>
        <v>0</v>
      </c>
      <c r="AI94" s="235">
        <f t="shared" si="129"/>
        <v>0</v>
      </c>
      <c r="AJ94" s="685">
        <f t="shared" si="130"/>
        <v>0</v>
      </c>
      <c r="AK94" s="236">
        <f t="shared" si="131"/>
        <v>0</v>
      </c>
      <c r="AL94" s="236">
        <f t="shared" si="132"/>
        <v>0</v>
      </c>
      <c r="AM94" s="685">
        <f t="shared" si="133"/>
        <v>0</v>
      </c>
      <c r="AN94" s="622">
        <f t="shared" si="140"/>
        <v>0</v>
      </c>
      <c r="AV94" s="2136">
        <v>5.6647999999999997E-2</v>
      </c>
      <c r="AW94" s="2136">
        <v>0</v>
      </c>
      <c r="AX94" s="2136">
        <v>1.9400000000000001E-2</v>
      </c>
      <c r="AY94" s="2137">
        <v>7.6048000000000004E-2</v>
      </c>
    </row>
    <row r="95" spans="1:51" s="14" customFormat="1" ht="29.25" customHeight="1">
      <c r="A95" s="1863"/>
      <c r="B95" s="764" t="s">
        <v>10</v>
      </c>
      <c r="C95" s="764" t="s">
        <v>141</v>
      </c>
      <c r="D95" s="232">
        <f t="shared" si="134"/>
        <v>0.25633733333333336</v>
      </c>
      <c r="E95" s="731">
        <f t="shared" si="113"/>
        <v>3.6821199999999998E-2</v>
      </c>
      <c r="F95" s="732">
        <f t="shared" si="135"/>
        <v>0</v>
      </c>
      <c r="G95" s="732">
        <f t="shared" ref="G95:P95" si="158">+F95</f>
        <v>0</v>
      </c>
      <c r="H95" s="732">
        <f t="shared" si="158"/>
        <v>0</v>
      </c>
      <c r="I95" s="732">
        <f t="shared" si="158"/>
        <v>0</v>
      </c>
      <c r="J95" s="732">
        <f t="shared" si="158"/>
        <v>0</v>
      </c>
      <c r="K95" s="732">
        <f t="shared" si="158"/>
        <v>0</v>
      </c>
      <c r="L95" s="732">
        <f t="shared" si="158"/>
        <v>0</v>
      </c>
      <c r="M95" s="732">
        <f t="shared" si="158"/>
        <v>0</v>
      </c>
      <c r="N95" s="732">
        <f t="shared" si="158"/>
        <v>0</v>
      </c>
      <c r="O95" s="732">
        <f t="shared" si="158"/>
        <v>0</v>
      </c>
      <c r="P95" s="732">
        <f t="shared" si="158"/>
        <v>0</v>
      </c>
      <c r="Q95" s="733">
        <f t="shared" si="115"/>
        <v>0</v>
      </c>
      <c r="R95" s="733">
        <f t="shared" si="137"/>
        <v>6.3050000000000007E-3</v>
      </c>
      <c r="S95" s="733">
        <f t="shared" si="138"/>
        <v>6.3050000000000007E-3</v>
      </c>
      <c r="T95" s="733">
        <f t="shared" si="116"/>
        <v>1.2610000000000001E-2</v>
      </c>
      <c r="U95" s="734">
        <f t="shared" si="139"/>
        <v>4.9431200000000002E-2</v>
      </c>
      <c r="V95" s="233"/>
      <c r="W95" s="234">
        <f t="shared" si="117"/>
        <v>0</v>
      </c>
      <c r="X95" s="681">
        <f t="shared" si="118"/>
        <v>0</v>
      </c>
      <c r="Y95" s="235">
        <f t="shared" si="119"/>
        <v>0</v>
      </c>
      <c r="Z95" s="235">
        <f t="shared" si="120"/>
        <v>0</v>
      </c>
      <c r="AA95" s="235">
        <f t="shared" si="121"/>
        <v>0</v>
      </c>
      <c r="AB95" s="235">
        <f t="shared" si="122"/>
        <v>0</v>
      </c>
      <c r="AC95" s="235">
        <f t="shared" si="123"/>
        <v>0</v>
      </c>
      <c r="AD95" s="235">
        <f t="shared" si="124"/>
        <v>0</v>
      </c>
      <c r="AE95" s="235">
        <f t="shared" si="125"/>
        <v>0</v>
      </c>
      <c r="AF95" s="235">
        <f t="shared" si="126"/>
        <v>0</v>
      </c>
      <c r="AG95" s="235">
        <f t="shared" si="127"/>
        <v>0</v>
      </c>
      <c r="AH95" s="235">
        <f t="shared" si="128"/>
        <v>0</v>
      </c>
      <c r="AI95" s="235">
        <f t="shared" si="129"/>
        <v>0</v>
      </c>
      <c r="AJ95" s="685">
        <f t="shared" si="130"/>
        <v>0</v>
      </c>
      <c r="AK95" s="236">
        <f t="shared" si="131"/>
        <v>0</v>
      </c>
      <c r="AL95" s="236">
        <f t="shared" si="132"/>
        <v>0</v>
      </c>
      <c r="AM95" s="685">
        <f t="shared" si="133"/>
        <v>0</v>
      </c>
      <c r="AN95" s="622">
        <f t="shared" si="140"/>
        <v>0</v>
      </c>
      <c r="AV95" s="2136">
        <v>5.6647999999999997E-2</v>
      </c>
      <c r="AW95" s="2136">
        <v>0</v>
      </c>
      <c r="AX95" s="2136">
        <v>1.9400000000000001E-2</v>
      </c>
      <c r="AY95" s="2137">
        <v>7.6048000000000004E-2</v>
      </c>
    </row>
    <row r="96" spans="1:51" s="14" customFormat="1" ht="29.25" customHeight="1">
      <c r="A96" s="1863"/>
      <c r="B96" s="764" t="s">
        <v>23</v>
      </c>
      <c r="C96" s="764" t="s">
        <v>141</v>
      </c>
      <c r="D96" s="232">
        <f t="shared" si="134"/>
        <v>0.40843333333333326</v>
      </c>
      <c r="E96" s="731">
        <f t="shared" si="113"/>
        <v>0.92052999999999996</v>
      </c>
      <c r="F96" s="732">
        <f t="shared" si="135"/>
        <v>0</v>
      </c>
      <c r="G96" s="732">
        <f t="shared" ref="G96:P96" si="159">+F96</f>
        <v>0</v>
      </c>
      <c r="H96" s="732">
        <f t="shared" si="159"/>
        <v>0</v>
      </c>
      <c r="I96" s="732">
        <f t="shared" si="159"/>
        <v>0</v>
      </c>
      <c r="J96" s="732">
        <f t="shared" si="159"/>
        <v>0</v>
      </c>
      <c r="K96" s="732">
        <f t="shared" si="159"/>
        <v>0</v>
      </c>
      <c r="L96" s="732">
        <f t="shared" si="159"/>
        <v>0</v>
      </c>
      <c r="M96" s="732">
        <f t="shared" si="159"/>
        <v>0</v>
      </c>
      <c r="N96" s="732">
        <f t="shared" si="159"/>
        <v>0</v>
      </c>
      <c r="O96" s="732">
        <f t="shared" si="159"/>
        <v>0</v>
      </c>
      <c r="P96" s="732">
        <f t="shared" si="159"/>
        <v>0</v>
      </c>
      <c r="Q96" s="733">
        <f t="shared" si="115"/>
        <v>0</v>
      </c>
      <c r="R96" s="733">
        <f t="shared" si="137"/>
        <v>0.15762499999999999</v>
      </c>
      <c r="S96" s="733">
        <f t="shared" si="138"/>
        <v>0.15762499999999999</v>
      </c>
      <c r="T96" s="733">
        <f t="shared" si="116"/>
        <v>0.31524999999999997</v>
      </c>
      <c r="U96" s="734">
        <f t="shared" si="139"/>
        <v>1.2357799999999999</v>
      </c>
      <c r="V96" s="233"/>
      <c r="W96" s="234">
        <f t="shared" si="117"/>
        <v>0</v>
      </c>
      <c r="X96" s="681">
        <f t="shared" si="118"/>
        <v>0</v>
      </c>
      <c r="Y96" s="235">
        <f t="shared" si="119"/>
        <v>0</v>
      </c>
      <c r="Z96" s="235">
        <f t="shared" si="120"/>
        <v>0</v>
      </c>
      <c r="AA96" s="235">
        <f t="shared" si="121"/>
        <v>0</v>
      </c>
      <c r="AB96" s="235">
        <f t="shared" si="122"/>
        <v>0</v>
      </c>
      <c r="AC96" s="235">
        <f t="shared" si="123"/>
        <v>0</v>
      </c>
      <c r="AD96" s="235">
        <f t="shared" si="124"/>
        <v>0</v>
      </c>
      <c r="AE96" s="235">
        <f t="shared" si="125"/>
        <v>0</v>
      </c>
      <c r="AF96" s="235">
        <f t="shared" si="126"/>
        <v>0</v>
      </c>
      <c r="AG96" s="235">
        <f t="shared" si="127"/>
        <v>0</v>
      </c>
      <c r="AH96" s="235">
        <f t="shared" si="128"/>
        <v>0</v>
      </c>
      <c r="AI96" s="235">
        <f t="shared" si="129"/>
        <v>0</v>
      </c>
      <c r="AJ96" s="685">
        <f t="shared" si="130"/>
        <v>0</v>
      </c>
      <c r="AK96" s="236">
        <f t="shared" si="131"/>
        <v>0</v>
      </c>
      <c r="AL96" s="236">
        <f t="shared" si="132"/>
        <v>0</v>
      </c>
      <c r="AM96" s="685">
        <f t="shared" si="133"/>
        <v>0</v>
      </c>
      <c r="AN96" s="622">
        <f t="shared" si="140"/>
        <v>0</v>
      </c>
      <c r="AV96" s="2136">
        <v>1.4161999999999999</v>
      </c>
      <c r="AW96" s="2136">
        <v>0</v>
      </c>
      <c r="AX96" s="2136">
        <v>0.48499999999999999</v>
      </c>
      <c r="AY96" s="2137">
        <v>1.9011999999999998</v>
      </c>
    </row>
    <row r="97" spans="1:51" s="14" customFormat="1" ht="29.25" customHeight="1">
      <c r="A97" s="1863"/>
      <c r="B97" s="764" t="s">
        <v>24</v>
      </c>
      <c r="C97" s="764" t="s">
        <v>141</v>
      </c>
      <c r="D97" s="232">
        <f t="shared" si="134"/>
        <v>0.47180666666666671</v>
      </c>
      <c r="E97" s="731">
        <f t="shared" si="113"/>
        <v>1.2887420000000001</v>
      </c>
      <c r="F97" s="732">
        <f t="shared" si="135"/>
        <v>0</v>
      </c>
      <c r="G97" s="732">
        <f t="shared" ref="G97:P97" si="160">+F97</f>
        <v>0</v>
      </c>
      <c r="H97" s="732">
        <f t="shared" si="160"/>
        <v>0</v>
      </c>
      <c r="I97" s="732">
        <f t="shared" si="160"/>
        <v>0</v>
      </c>
      <c r="J97" s="732">
        <f t="shared" si="160"/>
        <v>0</v>
      </c>
      <c r="K97" s="732">
        <f t="shared" si="160"/>
        <v>0</v>
      </c>
      <c r="L97" s="732">
        <f t="shared" si="160"/>
        <v>0</v>
      </c>
      <c r="M97" s="732">
        <f t="shared" si="160"/>
        <v>0</v>
      </c>
      <c r="N97" s="732">
        <f t="shared" si="160"/>
        <v>0</v>
      </c>
      <c r="O97" s="732">
        <f t="shared" si="160"/>
        <v>0</v>
      </c>
      <c r="P97" s="732">
        <f t="shared" si="160"/>
        <v>0</v>
      </c>
      <c r="Q97" s="733">
        <f t="shared" si="115"/>
        <v>0</v>
      </c>
      <c r="R97" s="733">
        <f t="shared" si="137"/>
        <v>0.22067499999999998</v>
      </c>
      <c r="S97" s="733">
        <f t="shared" si="138"/>
        <v>0.22067499999999998</v>
      </c>
      <c r="T97" s="733">
        <f t="shared" si="116"/>
        <v>0.44134999999999996</v>
      </c>
      <c r="U97" s="734">
        <f t="shared" si="139"/>
        <v>1.730092</v>
      </c>
      <c r="V97" s="233"/>
      <c r="W97" s="234">
        <f t="shared" si="117"/>
        <v>0</v>
      </c>
      <c r="X97" s="681">
        <f t="shared" si="118"/>
        <v>0</v>
      </c>
      <c r="Y97" s="235">
        <f t="shared" si="119"/>
        <v>0</v>
      </c>
      <c r="Z97" s="235">
        <f t="shared" si="120"/>
        <v>0</v>
      </c>
      <c r="AA97" s="235">
        <f t="shared" si="121"/>
        <v>0</v>
      </c>
      <c r="AB97" s="235">
        <f t="shared" si="122"/>
        <v>0</v>
      </c>
      <c r="AC97" s="235">
        <f t="shared" si="123"/>
        <v>0</v>
      </c>
      <c r="AD97" s="235">
        <f t="shared" si="124"/>
        <v>0</v>
      </c>
      <c r="AE97" s="235">
        <f t="shared" si="125"/>
        <v>0</v>
      </c>
      <c r="AF97" s="235">
        <f t="shared" si="126"/>
        <v>0</v>
      </c>
      <c r="AG97" s="235">
        <f t="shared" si="127"/>
        <v>0</v>
      </c>
      <c r="AH97" s="235">
        <f t="shared" si="128"/>
        <v>0</v>
      </c>
      <c r="AI97" s="235">
        <f t="shared" si="129"/>
        <v>0</v>
      </c>
      <c r="AJ97" s="685">
        <f t="shared" si="130"/>
        <v>0</v>
      </c>
      <c r="AK97" s="236">
        <f t="shared" si="131"/>
        <v>0</v>
      </c>
      <c r="AL97" s="236">
        <f t="shared" si="132"/>
        <v>0</v>
      </c>
      <c r="AM97" s="685">
        <f t="shared" si="133"/>
        <v>0</v>
      </c>
      <c r="AN97" s="622">
        <f t="shared" si="140"/>
        <v>0</v>
      </c>
      <c r="AV97" s="2136">
        <v>1.98268</v>
      </c>
      <c r="AW97" s="2136">
        <v>0</v>
      </c>
      <c r="AX97" s="2136">
        <v>0.67899999999999994</v>
      </c>
      <c r="AY97" s="2137">
        <v>2.66168</v>
      </c>
    </row>
    <row r="98" spans="1:51" s="14" customFormat="1" ht="29.25" customHeight="1">
      <c r="A98" s="1863"/>
      <c r="B98" s="764" t="s">
        <v>107</v>
      </c>
      <c r="C98" s="764" t="s">
        <v>141</v>
      </c>
      <c r="D98" s="232">
        <f t="shared" si="134"/>
        <v>0.59855333333333338</v>
      </c>
      <c r="E98" s="731">
        <f t="shared" si="113"/>
        <v>2.025166</v>
      </c>
      <c r="F98" s="732">
        <f t="shared" si="135"/>
        <v>0</v>
      </c>
      <c r="G98" s="732">
        <f t="shared" ref="G98:P98" si="161">+F98</f>
        <v>0</v>
      </c>
      <c r="H98" s="732">
        <f t="shared" si="161"/>
        <v>0</v>
      </c>
      <c r="I98" s="732">
        <f t="shared" si="161"/>
        <v>0</v>
      </c>
      <c r="J98" s="732">
        <f t="shared" si="161"/>
        <v>0</v>
      </c>
      <c r="K98" s="732">
        <f t="shared" si="161"/>
        <v>0</v>
      </c>
      <c r="L98" s="732">
        <f t="shared" si="161"/>
        <v>0</v>
      </c>
      <c r="M98" s="732">
        <f t="shared" si="161"/>
        <v>0</v>
      </c>
      <c r="N98" s="732">
        <f t="shared" si="161"/>
        <v>0</v>
      </c>
      <c r="O98" s="732">
        <f t="shared" si="161"/>
        <v>0</v>
      </c>
      <c r="P98" s="732">
        <f t="shared" si="161"/>
        <v>0</v>
      </c>
      <c r="Q98" s="733">
        <f t="shared" si="115"/>
        <v>0</v>
      </c>
      <c r="R98" s="733">
        <f t="shared" si="137"/>
        <v>0.346775</v>
      </c>
      <c r="S98" s="733">
        <f t="shared" si="138"/>
        <v>0.346775</v>
      </c>
      <c r="T98" s="733">
        <f t="shared" si="116"/>
        <v>0.69355</v>
      </c>
      <c r="U98" s="734">
        <f t="shared" si="139"/>
        <v>2.7187160000000001</v>
      </c>
      <c r="V98" s="233"/>
      <c r="W98" s="234">
        <f t="shared" si="117"/>
        <v>0</v>
      </c>
      <c r="X98" s="681">
        <f t="shared" si="118"/>
        <v>0</v>
      </c>
      <c r="Y98" s="235">
        <f t="shared" si="119"/>
        <v>0</v>
      </c>
      <c r="Z98" s="235">
        <f t="shared" si="120"/>
        <v>0</v>
      </c>
      <c r="AA98" s="235">
        <f t="shared" si="121"/>
        <v>0</v>
      </c>
      <c r="AB98" s="235">
        <f t="shared" si="122"/>
        <v>0</v>
      </c>
      <c r="AC98" s="235">
        <f t="shared" si="123"/>
        <v>0</v>
      </c>
      <c r="AD98" s="235">
        <f t="shared" si="124"/>
        <v>0</v>
      </c>
      <c r="AE98" s="235">
        <f t="shared" si="125"/>
        <v>0</v>
      </c>
      <c r="AF98" s="235">
        <f t="shared" si="126"/>
        <v>0</v>
      </c>
      <c r="AG98" s="235">
        <f t="shared" si="127"/>
        <v>0</v>
      </c>
      <c r="AH98" s="235">
        <f t="shared" si="128"/>
        <v>0</v>
      </c>
      <c r="AI98" s="235">
        <f t="shared" si="129"/>
        <v>0</v>
      </c>
      <c r="AJ98" s="685">
        <f t="shared" si="130"/>
        <v>0</v>
      </c>
      <c r="AK98" s="236">
        <f t="shared" si="131"/>
        <v>0</v>
      </c>
      <c r="AL98" s="236">
        <f t="shared" si="132"/>
        <v>0</v>
      </c>
      <c r="AM98" s="685">
        <f t="shared" si="133"/>
        <v>0</v>
      </c>
      <c r="AN98" s="622">
        <f t="shared" si="140"/>
        <v>0</v>
      </c>
      <c r="AV98" s="2136">
        <v>3.11564</v>
      </c>
      <c r="AW98" s="2136">
        <v>0</v>
      </c>
      <c r="AX98" s="2136">
        <v>1.0669999999999999</v>
      </c>
      <c r="AY98" s="2137">
        <v>4.1826400000000001</v>
      </c>
    </row>
    <row r="99" spans="1:51" s="14" customFormat="1" ht="29.25" customHeight="1">
      <c r="A99" s="1864"/>
      <c r="B99" s="766" t="s">
        <v>308</v>
      </c>
      <c r="C99" s="766" t="s">
        <v>141</v>
      </c>
      <c r="D99" s="237">
        <f t="shared" si="134"/>
        <v>0.72529999999999994</v>
      </c>
      <c r="E99" s="735">
        <f t="shared" si="113"/>
        <v>2.76159</v>
      </c>
      <c r="F99" s="736">
        <f t="shared" si="135"/>
        <v>0</v>
      </c>
      <c r="G99" s="736">
        <f t="shared" ref="G99:P99" si="162">+F99</f>
        <v>0</v>
      </c>
      <c r="H99" s="736">
        <f t="shared" si="162"/>
        <v>0</v>
      </c>
      <c r="I99" s="736">
        <f t="shared" si="162"/>
        <v>0</v>
      </c>
      <c r="J99" s="736">
        <f t="shared" si="162"/>
        <v>0</v>
      </c>
      <c r="K99" s="736">
        <f t="shared" si="162"/>
        <v>0</v>
      </c>
      <c r="L99" s="736">
        <f t="shared" si="162"/>
        <v>0</v>
      </c>
      <c r="M99" s="736">
        <f t="shared" si="162"/>
        <v>0</v>
      </c>
      <c r="N99" s="736">
        <f t="shared" si="162"/>
        <v>0</v>
      </c>
      <c r="O99" s="736">
        <f t="shared" si="162"/>
        <v>0</v>
      </c>
      <c r="P99" s="736">
        <f t="shared" si="162"/>
        <v>0</v>
      </c>
      <c r="Q99" s="737">
        <f t="shared" si="115"/>
        <v>0</v>
      </c>
      <c r="R99" s="737">
        <f t="shared" si="137"/>
        <v>0.47287500000000005</v>
      </c>
      <c r="S99" s="737">
        <f t="shared" si="138"/>
        <v>0.47287500000000005</v>
      </c>
      <c r="T99" s="737">
        <f t="shared" si="116"/>
        <v>0.94575000000000009</v>
      </c>
      <c r="U99" s="738">
        <f t="shared" si="139"/>
        <v>3.7073400000000003</v>
      </c>
      <c r="V99" s="238"/>
      <c r="W99" s="239">
        <f t="shared" si="117"/>
        <v>0</v>
      </c>
      <c r="X99" s="682">
        <f t="shared" si="118"/>
        <v>0</v>
      </c>
      <c r="Y99" s="240">
        <f t="shared" si="119"/>
        <v>0</v>
      </c>
      <c r="Z99" s="240">
        <f t="shared" si="120"/>
        <v>0</v>
      </c>
      <c r="AA99" s="240">
        <f t="shared" si="121"/>
        <v>0</v>
      </c>
      <c r="AB99" s="240">
        <f t="shared" si="122"/>
        <v>0</v>
      </c>
      <c r="AC99" s="240">
        <f t="shared" si="123"/>
        <v>0</v>
      </c>
      <c r="AD99" s="240">
        <f t="shared" si="124"/>
        <v>0</v>
      </c>
      <c r="AE99" s="240">
        <f t="shared" si="125"/>
        <v>0</v>
      </c>
      <c r="AF99" s="240">
        <f t="shared" si="126"/>
        <v>0</v>
      </c>
      <c r="AG99" s="240">
        <f t="shared" si="127"/>
        <v>0</v>
      </c>
      <c r="AH99" s="240">
        <f t="shared" si="128"/>
        <v>0</v>
      </c>
      <c r="AI99" s="240">
        <f t="shared" si="129"/>
        <v>0</v>
      </c>
      <c r="AJ99" s="686">
        <f t="shared" si="130"/>
        <v>0</v>
      </c>
      <c r="AK99" s="241">
        <f t="shared" si="131"/>
        <v>0</v>
      </c>
      <c r="AL99" s="241">
        <f t="shared" si="132"/>
        <v>0</v>
      </c>
      <c r="AM99" s="686">
        <f t="shared" si="133"/>
        <v>0</v>
      </c>
      <c r="AN99" s="623">
        <f t="shared" si="140"/>
        <v>0</v>
      </c>
      <c r="AV99" s="2138">
        <v>4.2485999999999997</v>
      </c>
      <c r="AW99" s="2138">
        <v>0</v>
      </c>
      <c r="AX99" s="2138">
        <v>1.4550000000000001</v>
      </c>
      <c r="AY99" s="2139">
        <v>5.7035999999999998</v>
      </c>
    </row>
    <row r="100" spans="1:51" s="14" customFormat="1" ht="29.25" customHeight="1">
      <c r="A100" s="1862" t="s">
        <v>625</v>
      </c>
      <c r="B100" s="762" t="s">
        <v>22</v>
      </c>
      <c r="C100" s="762" t="s">
        <v>140</v>
      </c>
      <c r="D100" s="242">
        <f t="shared" si="134"/>
        <v>0.37674666666666673</v>
      </c>
      <c r="E100" s="739">
        <f t="shared" si="113"/>
        <v>0.73642399999999997</v>
      </c>
      <c r="F100" s="740">
        <f t="shared" si="135"/>
        <v>0</v>
      </c>
      <c r="G100" s="740">
        <f t="shared" ref="G100:P100" si="163">+F100</f>
        <v>0</v>
      </c>
      <c r="H100" s="740">
        <f t="shared" si="163"/>
        <v>0</v>
      </c>
      <c r="I100" s="740">
        <f t="shared" si="163"/>
        <v>0</v>
      </c>
      <c r="J100" s="740">
        <f t="shared" si="163"/>
        <v>0</v>
      </c>
      <c r="K100" s="740">
        <f t="shared" si="163"/>
        <v>0</v>
      </c>
      <c r="L100" s="740">
        <f t="shared" si="163"/>
        <v>0</v>
      </c>
      <c r="M100" s="740">
        <f t="shared" si="163"/>
        <v>0</v>
      </c>
      <c r="N100" s="740">
        <f t="shared" si="163"/>
        <v>0</v>
      </c>
      <c r="O100" s="740">
        <f t="shared" si="163"/>
        <v>0</v>
      </c>
      <c r="P100" s="740">
        <f t="shared" si="163"/>
        <v>0</v>
      </c>
      <c r="Q100" s="741">
        <f t="shared" si="115"/>
        <v>0</v>
      </c>
      <c r="R100" s="741">
        <f t="shared" si="137"/>
        <v>0.12610000000000002</v>
      </c>
      <c r="S100" s="741">
        <f t="shared" si="138"/>
        <v>0.12610000000000002</v>
      </c>
      <c r="T100" s="741">
        <f t="shared" si="116"/>
        <v>0.25220000000000004</v>
      </c>
      <c r="U100" s="742">
        <f t="shared" si="139"/>
        <v>0.98862399999999995</v>
      </c>
      <c r="V100" s="243"/>
      <c r="W100" s="244">
        <f t="shared" si="117"/>
        <v>0</v>
      </c>
      <c r="X100" s="683">
        <f t="shared" si="118"/>
        <v>0</v>
      </c>
      <c r="Y100" s="245">
        <f t="shared" si="119"/>
        <v>0</v>
      </c>
      <c r="Z100" s="245">
        <f t="shared" si="120"/>
        <v>0</v>
      </c>
      <c r="AA100" s="245">
        <f t="shared" si="121"/>
        <v>0</v>
      </c>
      <c r="AB100" s="245">
        <f t="shared" si="122"/>
        <v>0</v>
      </c>
      <c r="AC100" s="245">
        <f t="shared" si="123"/>
        <v>0</v>
      </c>
      <c r="AD100" s="245">
        <f t="shared" si="124"/>
        <v>0</v>
      </c>
      <c r="AE100" s="245">
        <f t="shared" si="125"/>
        <v>0</v>
      </c>
      <c r="AF100" s="245">
        <f t="shared" si="126"/>
        <v>0</v>
      </c>
      <c r="AG100" s="245">
        <f t="shared" si="127"/>
        <v>0</v>
      </c>
      <c r="AH100" s="245">
        <f t="shared" si="128"/>
        <v>0</v>
      </c>
      <c r="AI100" s="245">
        <f t="shared" si="129"/>
        <v>0</v>
      </c>
      <c r="AJ100" s="687">
        <f t="shared" si="130"/>
        <v>0</v>
      </c>
      <c r="AK100" s="246">
        <f t="shared" si="131"/>
        <v>0</v>
      </c>
      <c r="AL100" s="246">
        <f t="shared" si="132"/>
        <v>0</v>
      </c>
      <c r="AM100" s="687">
        <f t="shared" si="133"/>
        <v>0</v>
      </c>
      <c r="AN100" s="624">
        <f t="shared" si="140"/>
        <v>0</v>
      </c>
      <c r="AV100" s="2140">
        <v>1.13296</v>
      </c>
      <c r="AW100" s="2140">
        <v>0</v>
      </c>
      <c r="AX100" s="2140">
        <v>0.38800000000000001</v>
      </c>
      <c r="AY100" s="2141">
        <v>1.5209600000000001</v>
      </c>
    </row>
    <row r="101" spans="1:51" s="14" customFormat="1" ht="29.25" customHeight="1">
      <c r="A101" s="1863"/>
      <c r="B101" s="764" t="s">
        <v>10</v>
      </c>
      <c r="C101" s="764" t="s">
        <v>140</v>
      </c>
      <c r="D101" s="232">
        <f t="shared" si="134"/>
        <v>0.48764999999999997</v>
      </c>
      <c r="E101" s="731">
        <f t="shared" si="113"/>
        <v>1.380795</v>
      </c>
      <c r="F101" s="732">
        <f t="shared" si="135"/>
        <v>0</v>
      </c>
      <c r="G101" s="732">
        <f t="shared" ref="G101:P101" si="164">+F101</f>
        <v>0</v>
      </c>
      <c r="H101" s="732">
        <f t="shared" si="164"/>
        <v>0</v>
      </c>
      <c r="I101" s="732">
        <f t="shared" si="164"/>
        <v>0</v>
      </c>
      <c r="J101" s="732">
        <f t="shared" si="164"/>
        <v>0</v>
      </c>
      <c r="K101" s="732">
        <f t="shared" si="164"/>
        <v>0</v>
      </c>
      <c r="L101" s="732">
        <f t="shared" si="164"/>
        <v>0</v>
      </c>
      <c r="M101" s="732">
        <f t="shared" si="164"/>
        <v>0</v>
      </c>
      <c r="N101" s="732">
        <f t="shared" si="164"/>
        <v>0</v>
      </c>
      <c r="O101" s="732">
        <f t="shared" si="164"/>
        <v>0</v>
      </c>
      <c r="P101" s="732">
        <f t="shared" si="164"/>
        <v>0</v>
      </c>
      <c r="Q101" s="733">
        <f t="shared" si="115"/>
        <v>0</v>
      </c>
      <c r="R101" s="733">
        <f t="shared" si="137"/>
        <v>0.23643750000000002</v>
      </c>
      <c r="S101" s="733">
        <f t="shared" si="138"/>
        <v>0.23643750000000002</v>
      </c>
      <c r="T101" s="733">
        <f t="shared" si="116"/>
        <v>0.47287500000000005</v>
      </c>
      <c r="U101" s="734">
        <f t="shared" si="139"/>
        <v>1.8536700000000002</v>
      </c>
      <c r="V101" s="233"/>
      <c r="W101" s="234">
        <f t="shared" si="117"/>
        <v>0</v>
      </c>
      <c r="X101" s="681">
        <f t="shared" si="118"/>
        <v>0</v>
      </c>
      <c r="Y101" s="235">
        <f t="shared" si="119"/>
        <v>0</v>
      </c>
      <c r="Z101" s="235">
        <f t="shared" si="120"/>
        <v>0</v>
      </c>
      <c r="AA101" s="235">
        <f t="shared" si="121"/>
        <v>0</v>
      </c>
      <c r="AB101" s="235">
        <f t="shared" si="122"/>
        <v>0</v>
      </c>
      <c r="AC101" s="235">
        <f t="shared" si="123"/>
        <v>0</v>
      </c>
      <c r="AD101" s="235">
        <f t="shared" si="124"/>
        <v>0</v>
      </c>
      <c r="AE101" s="235">
        <f t="shared" si="125"/>
        <v>0</v>
      </c>
      <c r="AF101" s="235">
        <f t="shared" si="126"/>
        <v>0</v>
      </c>
      <c r="AG101" s="235">
        <f t="shared" si="127"/>
        <v>0</v>
      </c>
      <c r="AH101" s="235">
        <f t="shared" si="128"/>
        <v>0</v>
      </c>
      <c r="AI101" s="235">
        <f t="shared" si="129"/>
        <v>0</v>
      </c>
      <c r="AJ101" s="685">
        <f t="shared" si="130"/>
        <v>0</v>
      </c>
      <c r="AK101" s="236">
        <f t="shared" si="131"/>
        <v>0</v>
      </c>
      <c r="AL101" s="236">
        <f t="shared" si="132"/>
        <v>0</v>
      </c>
      <c r="AM101" s="685">
        <f t="shared" si="133"/>
        <v>0</v>
      </c>
      <c r="AN101" s="622">
        <f t="shared" si="140"/>
        <v>0</v>
      </c>
      <c r="AV101" s="2136">
        <v>2.1242999999999999</v>
      </c>
      <c r="AW101" s="2136">
        <v>0</v>
      </c>
      <c r="AX101" s="2136">
        <v>0.72750000000000004</v>
      </c>
      <c r="AY101" s="2137">
        <v>2.8517999999999999</v>
      </c>
    </row>
    <row r="102" spans="1:51" s="14" customFormat="1" ht="29.25" customHeight="1">
      <c r="A102" s="1863"/>
      <c r="B102" s="764" t="s">
        <v>23</v>
      </c>
      <c r="C102" s="764" t="s">
        <v>140</v>
      </c>
      <c r="D102" s="232">
        <f t="shared" si="134"/>
        <v>0.56686666666666663</v>
      </c>
      <c r="E102" s="731">
        <f t="shared" si="113"/>
        <v>1.8410599999999999</v>
      </c>
      <c r="F102" s="732">
        <f t="shared" si="135"/>
        <v>0</v>
      </c>
      <c r="G102" s="732">
        <f t="shared" ref="G102:P102" si="165">+F102</f>
        <v>0</v>
      </c>
      <c r="H102" s="732">
        <f t="shared" si="165"/>
        <v>0</v>
      </c>
      <c r="I102" s="732">
        <f t="shared" si="165"/>
        <v>0</v>
      </c>
      <c r="J102" s="732">
        <f t="shared" si="165"/>
        <v>0</v>
      </c>
      <c r="K102" s="732">
        <f t="shared" si="165"/>
        <v>0</v>
      </c>
      <c r="L102" s="732">
        <f t="shared" si="165"/>
        <v>0</v>
      </c>
      <c r="M102" s="732">
        <f t="shared" si="165"/>
        <v>0</v>
      </c>
      <c r="N102" s="732">
        <f t="shared" si="165"/>
        <v>0</v>
      </c>
      <c r="O102" s="732">
        <f t="shared" si="165"/>
        <v>0</v>
      </c>
      <c r="P102" s="732">
        <f t="shared" si="165"/>
        <v>0</v>
      </c>
      <c r="Q102" s="733">
        <f t="shared" si="115"/>
        <v>0</v>
      </c>
      <c r="R102" s="733">
        <f t="shared" si="137"/>
        <v>0.31524999999999997</v>
      </c>
      <c r="S102" s="733">
        <f t="shared" si="138"/>
        <v>0.31524999999999997</v>
      </c>
      <c r="T102" s="733">
        <f t="shared" si="116"/>
        <v>0.63049999999999995</v>
      </c>
      <c r="U102" s="734">
        <f t="shared" si="139"/>
        <v>2.4715599999999998</v>
      </c>
      <c r="V102" s="233"/>
      <c r="W102" s="234">
        <f t="shared" si="117"/>
        <v>0</v>
      </c>
      <c r="X102" s="681">
        <f t="shared" si="118"/>
        <v>0</v>
      </c>
      <c r="Y102" s="235">
        <f t="shared" si="119"/>
        <v>0</v>
      </c>
      <c r="Z102" s="235">
        <f t="shared" si="120"/>
        <v>0</v>
      </c>
      <c r="AA102" s="235">
        <f t="shared" si="121"/>
        <v>0</v>
      </c>
      <c r="AB102" s="235">
        <f t="shared" si="122"/>
        <v>0</v>
      </c>
      <c r="AC102" s="235">
        <f t="shared" si="123"/>
        <v>0</v>
      </c>
      <c r="AD102" s="235">
        <f t="shared" si="124"/>
        <v>0</v>
      </c>
      <c r="AE102" s="235">
        <f t="shared" si="125"/>
        <v>0</v>
      </c>
      <c r="AF102" s="235">
        <f t="shared" si="126"/>
        <v>0</v>
      </c>
      <c r="AG102" s="235">
        <f t="shared" si="127"/>
        <v>0</v>
      </c>
      <c r="AH102" s="235">
        <f t="shared" si="128"/>
        <v>0</v>
      </c>
      <c r="AI102" s="235">
        <f t="shared" si="129"/>
        <v>0</v>
      </c>
      <c r="AJ102" s="685">
        <f t="shared" si="130"/>
        <v>0</v>
      </c>
      <c r="AK102" s="236">
        <f t="shared" si="131"/>
        <v>0</v>
      </c>
      <c r="AL102" s="236">
        <f t="shared" si="132"/>
        <v>0</v>
      </c>
      <c r="AM102" s="685">
        <f t="shared" si="133"/>
        <v>0</v>
      </c>
      <c r="AN102" s="622">
        <f t="shared" si="140"/>
        <v>0</v>
      </c>
      <c r="AV102" s="2136">
        <v>2.8323999999999998</v>
      </c>
      <c r="AW102" s="2136">
        <v>0</v>
      </c>
      <c r="AX102" s="2136">
        <v>0.97</v>
      </c>
      <c r="AY102" s="2137">
        <v>3.8023999999999996</v>
      </c>
    </row>
    <row r="103" spans="1:51" s="14" customFormat="1" ht="29.25" customHeight="1">
      <c r="A103" s="1863"/>
      <c r="B103" s="764" t="s">
        <v>24</v>
      </c>
      <c r="C103" s="764" t="s">
        <v>140</v>
      </c>
      <c r="D103" s="232">
        <f t="shared" si="134"/>
        <v>0.72529999999999994</v>
      </c>
      <c r="E103" s="731">
        <f t="shared" si="113"/>
        <v>2.76159</v>
      </c>
      <c r="F103" s="732">
        <f t="shared" si="135"/>
        <v>0</v>
      </c>
      <c r="G103" s="732">
        <f t="shared" ref="G103:P103" si="166">+F103</f>
        <v>0</v>
      </c>
      <c r="H103" s="732">
        <f t="shared" si="166"/>
        <v>0</v>
      </c>
      <c r="I103" s="732">
        <f t="shared" si="166"/>
        <v>0</v>
      </c>
      <c r="J103" s="732">
        <f t="shared" si="166"/>
        <v>0</v>
      </c>
      <c r="K103" s="732">
        <f t="shared" si="166"/>
        <v>0</v>
      </c>
      <c r="L103" s="732">
        <f t="shared" si="166"/>
        <v>0</v>
      </c>
      <c r="M103" s="732">
        <f t="shared" si="166"/>
        <v>0</v>
      </c>
      <c r="N103" s="732">
        <f t="shared" si="166"/>
        <v>0</v>
      </c>
      <c r="O103" s="732">
        <f t="shared" si="166"/>
        <v>0</v>
      </c>
      <c r="P103" s="732">
        <f t="shared" si="166"/>
        <v>0</v>
      </c>
      <c r="Q103" s="733">
        <f t="shared" si="115"/>
        <v>0</v>
      </c>
      <c r="R103" s="733">
        <f t="shared" si="137"/>
        <v>0.47287500000000005</v>
      </c>
      <c r="S103" s="733">
        <f t="shared" si="138"/>
        <v>0.47287500000000005</v>
      </c>
      <c r="T103" s="733">
        <f t="shared" si="116"/>
        <v>0.94575000000000009</v>
      </c>
      <c r="U103" s="734">
        <f t="shared" si="139"/>
        <v>3.7073400000000003</v>
      </c>
      <c r="V103" s="233"/>
      <c r="W103" s="234">
        <f t="shared" si="117"/>
        <v>0</v>
      </c>
      <c r="X103" s="681">
        <f t="shared" si="118"/>
        <v>0</v>
      </c>
      <c r="Y103" s="235">
        <f t="shared" si="119"/>
        <v>0</v>
      </c>
      <c r="Z103" s="235">
        <f t="shared" si="120"/>
        <v>0</v>
      </c>
      <c r="AA103" s="235">
        <f t="shared" si="121"/>
        <v>0</v>
      </c>
      <c r="AB103" s="235">
        <f t="shared" si="122"/>
        <v>0</v>
      </c>
      <c r="AC103" s="235">
        <f t="shared" si="123"/>
        <v>0</v>
      </c>
      <c r="AD103" s="235">
        <f t="shared" si="124"/>
        <v>0</v>
      </c>
      <c r="AE103" s="235">
        <f t="shared" si="125"/>
        <v>0</v>
      </c>
      <c r="AF103" s="235">
        <f t="shared" si="126"/>
        <v>0</v>
      </c>
      <c r="AG103" s="235">
        <f t="shared" si="127"/>
        <v>0</v>
      </c>
      <c r="AH103" s="235">
        <f t="shared" si="128"/>
        <v>0</v>
      </c>
      <c r="AI103" s="235">
        <f t="shared" si="129"/>
        <v>0</v>
      </c>
      <c r="AJ103" s="685">
        <f t="shared" si="130"/>
        <v>0</v>
      </c>
      <c r="AK103" s="236">
        <f t="shared" si="131"/>
        <v>0</v>
      </c>
      <c r="AL103" s="236">
        <f t="shared" si="132"/>
        <v>0</v>
      </c>
      <c r="AM103" s="685">
        <f t="shared" si="133"/>
        <v>0</v>
      </c>
      <c r="AN103" s="622">
        <f t="shared" si="140"/>
        <v>0</v>
      </c>
      <c r="AV103" s="2136">
        <v>4.2485999999999997</v>
      </c>
      <c r="AW103" s="2136">
        <v>0</v>
      </c>
      <c r="AX103" s="2136">
        <v>1.4550000000000001</v>
      </c>
      <c r="AY103" s="2137">
        <v>5.7035999999999998</v>
      </c>
    </row>
    <row r="104" spans="1:51" s="14" customFormat="1" ht="29.25" customHeight="1">
      <c r="A104" s="1863"/>
      <c r="B104" s="764" t="s">
        <v>107</v>
      </c>
      <c r="C104" s="764" t="s">
        <v>140</v>
      </c>
      <c r="D104" s="232">
        <f t="shared" si="134"/>
        <v>0.88373333333333326</v>
      </c>
      <c r="E104" s="731">
        <f t="shared" si="113"/>
        <v>3.6821199999999998</v>
      </c>
      <c r="F104" s="732">
        <f t="shared" si="135"/>
        <v>0</v>
      </c>
      <c r="G104" s="732">
        <f t="shared" ref="G104:P104" si="167">+F104</f>
        <v>0</v>
      </c>
      <c r="H104" s="732">
        <f t="shared" si="167"/>
        <v>0</v>
      </c>
      <c r="I104" s="732">
        <f t="shared" si="167"/>
        <v>0</v>
      </c>
      <c r="J104" s="732">
        <f t="shared" si="167"/>
        <v>0</v>
      </c>
      <c r="K104" s="732">
        <f t="shared" si="167"/>
        <v>0</v>
      </c>
      <c r="L104" s="732">
        <f t="shared" si="167"/>
        <v>0</v>
      </c>
      <c r="M104" s="732">
        <f t="shared" si="167"/>
        <v>0</v>
      </c>
      <c r="N104" s="732">
        <f t="shared" si="167"/>
        <v>0</v>
      </c>
      <c r="O104" s="732">
        <f t="shared" si="167"/>
        <v>0</v>
      </c>
      <c r="P104" s="732">
        <f t="shared" si="167"/>
        <v>0</v>
      </c>
      <c r="Q104" s="733">
        <f t="shared" si="115"/>
        <v>0</v>
      </c>
      <c r="R104" s="733">
        <f t="shared" si="137"/>
        <v>0.63049999999999995</v>
      </c>
      <c r="S104" s="733">
        <f t="shared" si="138"/>
        <v>0.63049999999999995</v>
      </c>
      <c r="T104" s="733">
        <f t="shared" si="116"/>
        <v>1.2609999999999999</v>
      </c>
      <c r="U104" s="734">
        <f t="shared" si="139"/>
        <v>4.9431199999999995</v>
      </c>
      <c r="V104" s="233"/>
      <c r="W104" s="234">
        <f t="shared" si="117"/>
        <v>0</v>
      </c>
      <c r="X104" s="681">
        <f t="shared" si="118"/>
        <v>0</v>
      </c>
      <c r="Y104" s="235">
        <f t="shared" si="119"/>
        <v>0</v>
      </c>
      <c r="Z104" s="235">
        <f t="shared" si="120"/>
        <v>0</v>
      </c>
      <c r="AA104" s="235">
        <f t="shared" si="121"/>
        <v>0</v>
      </c>
      <c r="AB104" s="235">
        <f t="shared" si="122"/>
        <v>0</v>
      </c>
      <c r="AC104" s="235">
        <f t="shared" si="123"/>
        <v>0</v>
      </c>
      <c r="AD104" s="235">
        <f t="shared" si="124"/>
        <v>0</v>
      </c>
      <c r="AE104" s="235">
        <f t="shared" si="125"/>
        <v>0</v>
      </c>
      <c r="AF104" s="235">
        <f t="shared" si="126"/>
        <v>0</v>
      </c>
      <c r="AG104" s="235">
        <f t="shared" si="127"/>
        <v>0</v>
      </c>
      <c r="AH104" s="235">
        <f t="shared" si="128"/>
        <v>0</v>
      </c>
      <c r="AI104" s="235">
        <f t="shared" si="129"/>
        <v>0</v>
      </c>
      <c r="AJ104" s="685">
        <f t="shared" si="130"/>
        <v>0</v>
      </c>
      <c r="AK104" s="236">
        <f t="shared" si="131"/>
        <v>0</v>
      </c>
      <c r="AL104" s="236">
        <f t="shared" si="132"/>
        <v>0</v>
      </c>
      <c r="AM104" s="685">
        <f t="shared" si="133"/>
        <v>0</v>
      </c>
      <c r="AN104" s="622">
        <f t="shared" si="140"/>
        <v>0</v>
      </c>
      <c r="AV104" s="2136">
        <v>5.6647999999999996</v>
      </c>
      <c r="AW104" s="2136">
        <v>0</v>
      </c>
      <c r="AX104" s="2136">
        <v>1.94</v>
      </c>
      <c r="AY104" s="2137">
        <v>7.6047999999999991</v>
      </c>
    </row>
    <row r="105" spans="1:51" s="14" customFormat="1" ht="29.25" customHeight="1">
      <c r="A105" s="1863"/>
      <c r="B105" s="764" t="s">
        <v>100</v>
      </c>
      <c r="C105" s="764" t="s">
        <v>140</v>
      </c>
      <c r="D105" s="232">
        <f t="shared" si="134"/>
        <v>0.97879333333333329</v>
      </c>
      <c r="E105" s="731">
        <f t="shared" si="113"/>
        <v>4.2344379999999999</v>
      </c>
      <c r="F105" s="732">
        <f t="shared" si="135"/>
        <v>0</v>
      </c>
      <c r="G105" s="732">
        <f t="shared" ref="G105:P105" si="168">+F105</f>
        <v>0</v>
      </c>
      <c r="H105" s="732">
        <f t="shared" si="168"/>
        <v>0</v>
      </c>
      <c r="I105" s="732">
        <f t="shared" si="168"/>
        <v>0</v>
      </c>
      <c r="J105" s="732">
        <f t="shared" si="168"/>
        <v>0</v>
      </c>
      <c r="K105" s="732">
        <f t="shared" si="168"/>
        <v>0</v>
      </c>
      <c r="L105" s="732">
        <f t="shared" si="168"/>
        <v>0</v>
      </c>
      <c r="M105" s="732">
        <f t="shared" si="168"/>
        <v>0</v>
      </c>
      <c r="N105" s="732">
        <f t="shared" si="168"/>
        <v>0</v>
      </c>
      <c r="O105" s="732">
        <f t="shared" si="168"/>
        <v>0</v>
      </c>
      <c r="P105" s="732">
        <f t="shared" si="168"/>
        <v>0</v>
      </c>
      <c r="Q105" s="733">
        <f t="shared" si="115"/>
        <v>0</v>
      </c>
      <c r="R105" s="733">
        <f t="shared" si="137"/>
        <v>0.72507500000000003</v>
      </c>
      <c r="S105" s="733">
        <f t="shared" si="138"/>
        <v>0.72507500000000003</v>
      </c>
      <c r="T105" s="733">
        <f t="shared" si="116"/>
        <v>1.4501500000000001</v>
      </c>
      <c r="U105" s="734">
        <f t="shared" si="139"/>
        <v>5.6845879999999998</v>
      </c>
      <c r="V105" s="233"/>
      <c r="W105" s="234">
        <f t="shared" si="117"/>
        <v>0</v>
      </c>
      <c r="X105" s="681">
        <f t="shared" si="118"/>
        <v>0</v>
      </c>
      <c r="Y105" s="235">
        <f t="shared" si="119"/>
        <v>0</v>
      </c>
      <c r="Z105" s="235">
        <f t="shared" si="120"/>
        <v>0</v>
      </c>
      <c r="AA105" s="235">
        <f t="shared" si="121"/>
        <v>0</v>
      </c>
      <c r="AB105" s="235">
        <f t="shared" si="122"/>
        <v>0</v>
      </c>
      <c r="AC105" s="235">
        <f t="shared" si="123"/>
        <v>0</v>
      </c>
      <c r="AD105" s="235">
        <f t="shared" si="124"/>
        <v>0</v>
      </c>
      <c r="AE105" s="235">
        <f t="shared" si="125"/>
        <v>0</v>
      </c>
      <c r="AF105" s="235">
        <f t="shared" si="126"/>
        <v>0</v>
      </c>
      <c r="AG105" s="235">
        <f t="shared" si="127"/>
        <v>0</v>
      </c>
      <c r="AH105" s="235">
        <f t="shared" si="128"/>
        <v>0</v>
      </c>
      <c r="AI105" s="235">
        <f t="shared" si="129"/>
        <v>0</v>
      </c>
      <c r="AJ105" s="685">
        <f t="shared" si="130"/>
        <v>0</v>
      </c>
      <c r="AK105" s="236">
        <f t="shared" si="131"/>
        <v>0</v>
      </c>
      <c r="AL105" s="236">
        <f t="shared" si="132"/>
        <v>0</v>
      </c>
      <c r="AM105" s="685">
        <f t="shared" si="133"/>
        <v>0</v>
      </c>
      <c r="AN105" s="622">
        <f t="shared" si="140"/>
        <v>0</v>
      </c>
      <c r="AV105" s="2136">
        <v>6.5145199999999992</v>
      </c>
      <c r="AW105" s="2136">
        <v>0</v>
      </c>
      <c r="AX105" s="2136">
        <v>2.2309999999999999</v>
      </c>
      <c r="AY105" s="2137">
        <v>8.7455199999999991</v>
      </c>
    </row>
    <row r="106" spans="1:51" s="14" customFormat="1" ht="29.25" customHeight="1">
      <c r="A106" s="1863"/>
      <c r="B106" s="764" t="s">
        <v>22</v>
      </c>
      <c r="C106" s="764" t="s">
        <v>141</v>
      </c>
      <c r="D106" s="232">
        <f t="shared" si="134"/>
        <v>0.25633733333333336</v>
      </c>
      <c r="E106" s="731">
        <f t="shared" si="113"/>
        <v>3.6821199999999998E-2</v>
      </c>
      <c r="F106" s="732">
        <f t="shared" si="135"/>
        <v>0</v>
      </c>
      <c r="G106" s="732">
        <f t="shared" ref="G106:P106" si="169">+F106</f>
        <v>0</v>
      </c>
      <c r="H106" s="732">
        <f t="shared" si="169"/>
        <v>0</v>
      </c>
      <c r="I106" s="732">
        <f t="shared" si="169"/>
        <v>0</v>
      </c>
      <c r="J106" s="732">
        <f t="shared" si="169"/>
        <v>0</v>
      </c>
      <c r="K106" s="732">
        <f t="shared" si="169"/>
        <v>0</v>
      </c>
      <c r="L106" s="732">
        <f t="shared" si="169"/>
        <v>0</v>
      </c>
      <c r="M106" s="732">
        <f t="shared" si="169"/>
        <v>0</v>
      </c>
      <c r="N106" s="732">
        <f t="shared" si="169"/>
        <v>0</v>
      </c>
      <c r="O106" s="732">
        <f t="shared" si="169"/>
        <v>0</v>
      </c>
      <c r="P106" s="732">
        <f t="shared" si="169"/>
        <v>0</v>
      </c>
      <c r="Q106" s="733">
        <f t="shared" si="115"/>
        <v>0</v>
      </c>
      <c r="R106" s="733">
        <f t="shared" si="137"/>
        <v>6.3050000000000007E-3</v>
      </c>
      <c r="S106" s="733">
        <f t="shared" si="138"/>
        <v>6.3050000000000007E-3</v>
      </c>
      <c r="T106" s="733">
        <f t="shared" si="116"/>
        <v>1.2610000000000001E-2</v>
      </c>
      <c r="U106" s="734">
        <f t="shared" si="139"/>
        <v>4.9431200000000002E-2</v>
      </c>
      <c r="V106" s="233"/>
      <c r="W106" s="234">
        <f t="shared" si="117"/>
        <v>0</v>
      </c>
      <c r="X106" s="681">
        <f t="shared" si="118"/>
        <v>0</v>
      </c>
      <c r="Y106" s="235">
        <f t="shared" si="119"/>
        <v>0</v>
      </c>
      <c r="Z106" s="235">
        <f t="shared" si="120"/>
        <v>0</v>
      </c>
      <c r="AA106" s="235">
        <f t="shared" si="121"/>
        <v>0</v>
      </c>
      <c r="AB106" s="235">
        <f t="shared" si="122"/>
        <v>0</v>
      </c>
      <c r="AC106" s="235">
        <f t="shared" si="123"/>
        <v>0</v>
      </c>
      <c r="AD106" s="235">
        <f t="shared" si="124"/>
        <v>0</v>
      </c>
      <c r="AE106" s="235">
        <f t="shared" si="125"/>
        <v>0</v>
      </c>
      <c r="AF106" s="235">
        <f t="shared" si="126"/>
        <v>0</v>
      </c>
      <c r="AG106" s="235">
        <f t="shared" si="127"/>
        <v>0</v>
      </c>
      <c r="AH106" s="235">
        <f t="shared" si="128"/>
        <v>0</v>
      </c>
      <c r="AI106" s="235">
        <f t="shared" si="129"/>
        <v>0</v>
      </c>
      <c r="AJ106" s="685">
        <f t="shared" si="130"/>
        <v>0</v>
      </c>
      <c r="AK106" s="236">
        <f t="shared" si="131"/>
        <v>0</v>
      </c>
      <c r="AL106" s="236">
        <f t="shared" si="132"/>
        <v>0</v>
      </c>
      <c r="AM106" s="685">
        <f t="shared" si="133"/>
        <v>0</v>
      </c>
      <c r="AN106" s="622">
        <f t="shared" si="140"/>
        <v>0</v>
      </c>
      <c r="AV106" s="2136">
        <v>5.6647999999999997E-2</v>
      </c>
      <c r="AW106" s="2136">
        <v>0</v>
      </c>
      <c r="AX106" s="2136">
        <v>1.9400000000000001E-2</v>
      </c>
      <c r="AY106" s="2137">
        <v>7.6048000000000004E-2</v>
      </c>
    </row>
    <row r="107" spans="1:51" s="14" customFormat="1" ht="29.25" customHeight="1">
      <c r="A107" s="1863"/>
      <c r="B107" s="764" t="s">
        <v>10</v>
      </c>
      <c r="C107" s="764" t="s">
        <v>141</v>
      </c>
      <c r="D107" s="232">
        <f t="shared" si="134"/>
        <v>0.25633733333333336</v>
      </c>
      <c r="E107" s="731">
        <f t="shared" si="113"/>
        <v>3.6821199999999998E-2</v>
      </c>
      <c r="F107" s="732">
        <f t="shared" si="135"/>
        <v>0</v>
      </c>
      <c r="G107" s="732">
        <f t="shared" ref="G107:P107" si="170">+F107</f>
        <v>0</v>
      </c>
      <c r="H107" s="732">
        <f t="shared" si="170"/>
        <v>0</v>
      </c>
      <c r="I107" s="732">
        <f t="shared" si="170"/>
        <v>0</v>
      </c>
      <c r="J107" s="732">
        <f t="shared" si="170"/>
        <v>0</v>
      </c>
      <c r="K107" s="732">
        <f t="shared" si="170"/>
        <v>0</v>
      </c>
      <c r="L107" s="732">
        <f t="shared" si="170"/>
        <v>0</v>
      </c>
      <c r="M107" s="732">
        <f t="shared" si="170"/>
        <v>0</v>
      </c>
      <c r="N107" s="732">
        <f t="shared" si="170"/>
        <v>0</v>
      </c>
      <c r="O107" s="732">
        <f t="shared" si="170"/>
        <v>0</v>
      </c>
      <c r="P107" s="732">
        <f t="shared" si="170"/>
        <v>0</v>
      </c>
      <c r="Q107" s="733">
        <f t="shared" si="115"/>
        <v>0</v>
      </c>
      <c r="R107" s="733">
        <f t="shared" si="137"/>
        <v>6.3050000000000007E-3</v>
      </c>
      <c r="S107" s="733">
        <f t="shared" si="138"/>
        <v>6.3050000000000007E-3</v>
      </c>
      <c r="T107" s="733">
        <f t="shared" si="116"/>
        <v>1.2610000000000001E-2</v>
      </c>
      <c r="U107" s="734">
        <f t="shared" si="139"/>
        <v>4.9431200000000002E-2</v>
      </c>
      <c r="V107" s="233"/>
      <c r="W107" s="234">
        <f t="shared" si="117"/>
        <v>0</v>
      </c>
      <c r="X107" s="681">
        <f t="shared" si="118"/>
        <v>0</v>
      </c>
      <c r="Y107" s="235">
        <f t="shared" si="119"/>
        <v>0</v>
      </c>
      <c r="Z107" s="235">
        <f t="shared" si="120"/>
        <v>0</v>
      </c>
      <c r="AA107" s="235">
        <f t="shared" si="121"/>
        <v>0</v>
      </c>
      <c r="AB107" s="235">
        <f t="shared" si="122"/>
        <v>0</v>
      </c>
      <c r="AC107" s="235">
        <f t="shared" si="123"/>
        <v>0</v>
      </c>
      <c r="AD107" s="235">
        <f t="shared" si="124"/>
        <v>0</v>
      </c>
      <c r="AE107" s="235">
        <f t="shared" si="125"/>
        <v>0</v>
      </c>
      <c r="AF107" s="235">
        <f t="shared" si="126"/>
        <v>0</v>
      </c>
      <c r="AG107" s="235">
        <f t="shared" si="127"/>
        <v>0</v>
      </c>
      <c r="AH107" s="235">
        <f t="shared" si="128"/>
        <v>0</v>
      </c>
      <c r="AI107" s="235">
        <f t="shared" si="129"/>
        <v>0</v>
      </c>
      <c r="AJ107" s="685">
        <f t="shared" si="130"/>
        <v>0</v>
      </c>
      <c r="AK107" s="236">
        <f t="shared" si="131"/>
        <v>0</v>
      </c>
      <c r="AL107" s="236">
        <f t="shared" si="132"/>
        <v>0</v>
      </c>
      <c r="AM107" s="685">
        <f t="shared" si="133"/>
        <v>0</v>
      </c>
      <c r="AN107" s="622">
        <f t="shared" si="140"/>
        <v>0</v>
      </c>
      <c r="AV107" s="2136">
        <v>5.6647999999999997E-2</v>
      </c>
      <c r="AW107" s="2136">
        <v>0</v>
      </c>
      <c r="AX107" s="2136">
        <v>1.9400000000000001E-2</v>
      </c>
      <c r="AY107" s="2137">
        <v>7.6048000000000004E-2</v>
      </c>
    </row>
    <row r="108" spans="1:51" s="14" customFormat="1" ht="29.25" customHeight="1">
      <c r="A108" s="1863"/>
      <c r="B108" s="764" t="s">
        <v>23</v>
      </c>
      <c r="C108" s="764" t="s">
        <v>141</v>
      </c>
      <c r="D108" s="232">
        <f t="shared" si="134"/>
        <v>0.37674666666666673</v>
      </c>
      <c r="E108" s="731">
        <f t="shared" ref="E108:E139" si="171">AV108*$E$8</f>
        <v>0.73642399999999997</v>
      </c>
      <c r="F108" s="732">
        <f t="shared" si="135"/>
        <v>0</v>
      </c>
      <c r="G108" s="732">
        <f t="shared" ref="G108:P108" si="172">+F108</f>
        <v>0</v>
      </c>
      <c r="H108" s="732">
        <f t="shared" si="172"/>
        <v>0</v>
      </c>
      <c r="I108" s="732">
        <f t="shared" si="172"/>
        <v>0</v>
      </c>
      <c r="J108" s="732">
        <f t="shared" si="172"/>
        <v>0</v>
      </c>
      <c r="K108" s="732">
        <f t="shared" si="172"/>
        <v>0</v>
      </c>
      <c r="L108" s="732">
        <f t="shared" si="172"/>
        <v>0</v>
      </c>
      <c r="M108" s="732">
        <f t="shared" si="172"/>
        <v>0</v>
      </c>
      <c r="N108" s="732">
        <f t="shared" si="172"/>
        <v>0</v>
      </c>
      <c r="O108" s="732">
        <f t="shared" si="172"/>
        <v>0</v>
      </c>
      <c r="P108" s="732">
        <f t="shared" si="172"/>
        <v>0</v>
      </c>
      <c r="Q108" s="733">
        <f t="shared" ref="Q108:Q139" si="173">AW108*$E$8</f>
        <v>0</v>
      </c>
      <c r="R108" s="733">
        <f t="shared" si="137"/>
        <v>0.12610000000000002</v>
      </c>
      <c r="S108" s="733">
        <f t="shared" si="138"/>
        <v>0.12610000000000002</v>
      </c>
      <c r="T108" s="733">
        <f t="shared" ref="T108:T139" si="174">AX108*$E$8</f>
        <v>0.25220000000000004</v>
      </c>
      <c r="U108" s="734">
        <f t="shared" si="139"/>
        <v>0.98862399999999995</v>
      </c>
      <c r="V108" s="233"/>
      <c r="W108" s="234">
        <f t="shared" ref="W108:W139" si="175">+ROUNDDOWN($V108*D108,-1)</f>
        <v>0</v>
      </c>
      <c r="X108" s="681">
        <f t="shared" ref="X108:X139" si="176">+ROUNDDOWN($V108*E108,-1)</f>
        <v>0</v>
      </c>
      <c r="Y108" s="235">
        <f t="shared" ref="Y108:Y139" si="177">+ROUNDDOWN($V108*F108,-1)</f>
        <v>0</v>
      </c>
      <c r="Z108" s="235">
        <f t="shared" ref="Z108:Z139" si="178">+ROUNDDOWN($V108*G108,-1)</f>
        <v>0</v>
      </c>
      <c r="AA108" s="235">
        <f t="shared" ref="AA108:AA139" si="179">+ROUNDDOWN($V108*H108,-1)</f>
        <v>0</v>
      </c>
      <c r="AB108" s="235">
        <f t="shared" ref="AB108:AB139" si="180">+ROUNDDOWN($V108*I108,-1)</f>
        <v>0</v>
      </c>
      <c r="AC108" s="235">
        <f t="shared" ref="AC108:AC139" si="181">+ROUNDDOWN($V108*J108,-1)</f>
        <v>0</v>
      </c>
      <c r="AD108" s="235">
        <f t="shared" ref="AD108:AD139" si="182">+ROUNDDOWN($V108*K108,-1)</f>
        <v>0</v>
      </c>
      <c r="AE108" s="235">
        <f t="shared" ref="AE108:AE139" si="183">+ROUNDDOWN($V108*L108,-1)</f>
        <v>0</v>
      </c>
      <c r="AF108" s="235">
        <f t="shared" ref="AF108:AF139" si="184">+ROUNDDOWN($V108*M108,-1)</f>
        <v>0</v>
      </c>
      <c r="AG108" s="235">
        <f t="shared" ref="AG108:AG139" si="185">+ROUNDDOWN($V108*N108,-1)</f>
        <v>0</v>
      </c>
      <c r="AH108" s="235">
        <f t="shared" ref="AH108:AH139" si="186">+ROUNDDOWN($V108*O108,-1)</f>
        <v>0</v>
      </c>
      <c r="AI108" s="235">
        <f t="shared" ref="AI108:AI139" si="187">+ROUNDDOWN($V108*P108,-1)</f>
        <v>0</v>
      </c>
      <c r="AJ108" s="685">
        <f t="shared" ref="AJ108:AJ139" si="188">+ROUNDDOWN($V108*Q108,-1)</f>
        <v>0</v>
      </c>
      <c r="AK108" s="236">
        <f t="shared" ref="AK108:AK139" si="189">+ROUNDDOWN($V108*R108,-1)</f>
        <v>0</v>
      </c>
      <c r="AL108" s="236">
        <f t="shared" ref="AL108:AL139" si="190">+ROUNDDOWN($V108*S108,-1)</f>
        <v>0</v>
      </c>
      <c r="AM108" s="685">
        <f t="shared" ref="AM108:AM139" si="191">+ROUNDDOWN($V108*T108,-1)</f>
        <v>0</v>
      </c>
      <c r="AN108" s="622">
        <f t="shared" si="140"/>
        <v>0</v>
      </c>
      <c r="AV108" s="2136">
        <v>1.13296</v>
      </c>
      <c r="AW108" s="2136">
        <v>0</v>
      </c>
      <c r="AX108" s="2136">
        <v>0.38800000000000001</v>
      </c>
      <c r="AY108" s="2137">
        <v>1.5209600000000001</v>
      </c>
    </row>
    <row r="109" spans="1:51" s="14" customFormat="1" ht="29.25" customHeight="1">
      <c r="A109" s="1863"/>
      <c r="B109" s="764" t="s">
        <v>24</v>
      </c>
      <c r="C109" s="764" t="s">
        <v>141</v>
      </c>
      <c r="D109" s="232">
        <f t="shared" si="134"/>
        <v>0.47180666666666671</v>
      </c>
      <c r="E109" s="731">
        <f t="shared" si="171"/>
        <v>1.2887420000000001</v>
      </c>
      <c r="F109" s="732">
        <f t="shared" si="135"/>
        <v>0</v>
      </c>
      <c r="G109" s="732">
        <f t="shared" ref="G109:P109" si="192">+F109</f>
        <v>0</v>
      </c>
      <c r="H109" s="732">
        <f t="shared" si="192"/>
        <v>0</v>
      </c>
      <c r="I109" s="732">
        <f t="shared" si="192"/>
        <v>0</v>
      </c>
      <c r="J109" s="732">
        <f t="shared" si="192"/>
        <v>0</v>
      </c>
      <c r="K109" s="732">
        <f t="shared" si="192"/>
        <v>0</v>
      </c>
      <c r="L109" s="732">
        <f t="shared" si="192"/>
        <v>0</v>
      </c>
      <c r="M109" s="732">
        <f t="shared" si="192"/>
        <v>0</v>
      </c>
      <c r="N109" s="732">
        <f t="shared" si="192"/>
        <v>0</v>
      </c>
      <c r="O109" s="732">
        <f t="shared" si="192"/>
        <v>0</v>
      </c>
      <c r="P109" s="732">
        <f t="shared" si="192"/>
        <v>0</v>
      </c>
      <c r="Q109" s="733">
        <f t="shared" si="173"/>
        <v>0</v>
      </c>
      <c r="R109" s="733">
        <f t="shared" si="137"/>
        <v>0.22067499999999998</v>
      </c>
      <c r="S109" s="733">
        <f t="shared" si="138"/>
        <v>0.22067499999999998</v>
      </c>
      <c r="T109" s="733">
        <f t="shared" si="174"/>
        <v>0.44134999999999996</v>
      </c>
      <c r="U109" s="734">
        <f t="shared" si="139"/>
        <v>1.730092</v>
      </c>
      <c r="V109" s="233"/>
      <c r="W109" s="234">
        <f t="shared" si="175"/>
        <v>0</v>
      </c>
      <c r="X109" s="681">
        <f t="shared" si="176"/>
        <v>0</v>
      </c>
      <c r="Y109" s="235">
        <f t="shared" si="177"/>
        <v>0</v>
      </c>
      <c r="Z109" s="235">
        <f t="shared" si="178"/>
        <v>0</v>
      </c>
      <c r="AA109" s="235">
        <f t="shared" si="179"/>
        <v>0</v>
      </c>
      <c r="AB109" s="235">
        <f t="shared" si="180"/>
        <v>0</v>
      </c>
      <c r="AC109" s="235">
        <f t="shared" si="181"/>
        <v>0</v>
      </c>
      <c r="AD109" s="235">
        <f t="shared" si="182"/>
        <v>0</v>
      </c>
      <c r="AE109" s="235">
        <f t="shared" si="183"/>
        <v>0</v>
      </c>
      <c r="AF109" s="235">
        <f t="shared" si="184"/>
        <v>0</v>
      </c>
      <c r="AG109" s="235">
        <f t="shared" si="185"/>
        <v>0</v>
      </c>
      <c r="AH109" s="235">
        <f t="shared" si="186"/>
        <v>0</v>
      </c>
      <c r="AI109" s="235">
        <f t="shared" si="187"/>
        <v>0</v>
      </c>
      <c r="AJ109" s="685">
        <f t="shared" si="188"/>
        <v>0</v>
      </c>
      <c r="AK109" s="236">
        <f t="shared" si="189"/>
        <v>0</v>
      </c>
      <c r="AL109" s="236">
        <f t="shared" si="190"/>
        <v>0</v>
      </c>
      <c r="AM109" s="685">
        <f t="shared" si="191"/>
        <v>0</v>
      </c>
      <c r="AN109" s="622">
        <f t="shared" si="140"/>
        <v>0</v>
      </c>
      <c r="AV109" s="2136">
        <v>1.98268</v>
      </c>
      <c r="AW109" s="2136">
        <v>0</v>
      </c>
      <c r="AX109" s="2136">
        <v>0.67899999999999994</v>
      </c>
      <c r="AY109" s="2137">
        <v>2.66168</v>
      </c>
    </row>
    <row r="110" spans="1:51" s="14" customFormat="1" ht="29.25" customHeight="1">
      <c r="A110" s="1863"/>
      <c r="B110" s="764" t="s">
        <v>107</v>
      </c>
      <c r="C110" s="764" t="s">
        <v>141</v>
      </c>
      <c r="D110" s="232">
        <f t="shared" si="134"/>
        <v>0.59855333333333338</v>
      </c>
      <c r="E110" s="731">
        <f t="shared" si="171"/>
        <v>2.025166</v>
      </c>
      <c r="F110" s="732">
        <f t="shared" si="135"/>
        <v>0</v>
      </c>
      <c r="G110" s="732">
        <f t="shared" ref="G110:P110" si="193">+F110</f>
        <v>0</v>
      </c>
      <c r="H110" s="732">
        <f t="shared" si="193"/>
        <v>0</v>
      </c>
      <c r="I110" s="732">
        <f t="shared" si="193"/>
        <v>0</v>
      </c>
      <c r="J110" s="732">
        <f t="shared" si="193"/>
        <v>0</v>
      </c>
      <c r="K110" s="732">
        <f t="shared" si="193"/>
        <v>0</v>
      </c>
      <c r="L110" s="732">
        <f t="shared" si="193"/>
        <v>0</v>
      </c>
      <c r="M110" s="732">
        <f t="shared" si="193"/>
        <v>0</v>
      </c>
      <c r="N110" s="732">
        <f t="shared" si="193"/>
        <v>0</v>
      </c>
      <c r="O110" s="732">
        <f t="shared" si="193"/>
        <v>0</v>
      </c>
      <c r="P110" s="732">
        <f t="shared" si="193"/>
        <v>0</v>
      </c>
      <c r="Q110" s="733">
        <f t="shared" si="173"/>
        <v>0</v>
      </c>
      <c r="R110" s="733">
        <f t="shared" si="137"/>
        <v>0.346775</v>
      </c>
      <c r="S110" s="733">
        <f t="shared" si="138"/>
        <v>0.346775</v>
      </c>
      <c r="T110" s="733">
        <f t="shared" si="174"/>
        <v>0.69355</v>
      </c>
      <c r="U110" s="734">
        <f t="shared" si="139"/>
        <v>2.7187160000000001</v>
      </c>
      <c r="V110" s="233"/>
      <c r="W110" s="234">
        <f t="shared" si="175"/>
        <v>0</v>
      </c>
      <c r="X110" s="681">
        <f t="shared" si="176"/>
        <v>0</v>
      </c>
      <c r="Y110" s="235">
        <f t="shared" si="177"/>
        <v>0</v>
      </c>
      <c r="Z110" s="235">
        <f t="shared" si="178"/>
        <v>0</v>
      </c>
      <c r="AA110" s="235">
        <f t="shared" si="179"/>
        <v>0</v>
      </c>
      <c r="AB110" s="235">
        <f t="shared" si="180"/>
        <v>0</v>
      </c>
      <c r="AC110" s="235">
        <f t="shared" si="181"/>
        <v>0</v>
      </c>
      <c r="AD110" s="235">
        <f t="shared" si="182"/>
        <v>0</v>
      </c>
      <c r="AE110" s="235">
        <f t="shared" si="183"/>
        <v>0</v>
      </c>
      <c r="AF110" s="235">
        <f t="shared" si="184"/>
        <v>0</v>
      </c>
      <c r="AG110" s="235">
        <f t="shared" si="185"/>
        <v>0</v>
      </c>
      <c r="AH110" s="235">
        <f t="shared" si="186"/>
        <v>0</v>
      </c>
      <c r="AI110" s="235">
        <f t="shared" si="187"/>
        <v>0</v>
      </c>
      <c r="AJ110" s="685">
        <f t="shared" si="188"/>
        <v>0</v>
      </c>
      <c r="AK110" s="236">
        <f t="shared" si="189"/>
        <v>0</v>
      </c>
      <c r="AL110" s="236">
        <f t="shared" si="190"/>
        <v>0</v>
      </c>
      <c r="AM110" s="685">
        <f t="shared" si="191"/>
        <v>0</v>
      </c>
      <c r="AN110" s="622">
        <f t="shared" si="140"/>
        <v>0</v>
      </c>
      <c r="AV110" s="2136">
        <v>3.11564</v>
      </c>
      <c r="AW110" s="2136">
        <v>0</v>
      </c>
      <c r="AX110" s="2136">
        <v>1.0669999999999999</v>
      </c>
      <c r="AY110" s="2137">
        <v>4.1826400000000001</v>
      </c>
    </row>
    <row r="111" spans="1:51" s="14" customFormat="1" ht="29.25" customHeight="1">
      <c r="A111" s="1864"/>
      <c r="B111" s="766" t="s">
        <v>100</v>
      </c>
      <c r="C111" s="766" t="s">
        <v>141</v>
      </c>
      <c r="D111" s="237">
        <f t="shared" si="134"/>
        <v>0.72529999999999994</v>
      </c>
      <c r="E111" s="735">
        <f t="shared" si="171"/>
        <v>2.76159</v>
      </c>
      <c r="F111" s="736">
        <f t="shared" si="135"/>
        <v>0</v>
      </c>
      <c r="G111" s="736">
        <f t="shared" ref="G111:P111" si="194">+F111</f>
        <v>0</v>
      </c>
      <c r="H111" s="736">
        <f t="shared" si="194"/>
        <v>0</v>
      </c>
      <c r="I111" s="736">
        <f t="shared" si="194"/>
        <v>0</v>
      </c>
      <c r="J111" s="736">
        <f t="shared" si="194"/>
        <v>0</v>
      </c>
      <c r="K111" s="736">
        <f t="shared" si="194"/>
        <v>0</v>
      </c>
      <c r="L111" s="736">
        <f t="shared" si="194"/>
        <v>0</v>
      </c>
      <c r="M111" s="736">
        <f t="shared" si="194"/>
        <v>0</v>
      </c>
      <c r="N111" s="736">
        <f t="shared" si="194"/>
        <v>0</v>
      </c>
      <c r="O111" s="736">
        <f t="shared" si="194"/>
        <v>0</v>
      </c>
      <c r="P111" s="736">
        <f t="shared" si="194"/>
        <v>0</v>
      </c>
      <c r="Q111" s="737">
        <f t="shared" si="173"/>
        <v>0</v>
      </c>
      <c r="R111" s="737">
        <f t="shared" si="137"/>
        <v>0.47287500000000005</v>
      </c>
      <c r="S111" s="737">
        <f t="shared" si="138"/>
        <v>0.47287500000000005</v>
      </c>
      <c r="T111" s="737">
        <f t="shared" si="174"/>
        <v>0.94575000000000009</v>
      </c>
      <c r="U111" s="738">
        <f t="shared" si="139"/>
        <v>3.7073400000000003</v>
      </c>
      <c r="V111" s="238"/>
      <c r="W111" s="239">
        <f t="shared" si="175"/>
        <v>0</v>
      </c>
      <c r="X111" s="682">
        <f t="shared" si="176"/>
        <v>0</v>
      </c>
      <c r="Y111" s="240">
        <f t="shared" si="177"/>
        <v>0</v>
      </c>
      <c r="Z111" s="240">
        <f t="shared" si="178"/>
        <v>0</v>
      </c>
      <c r="AA111" s="240">
        <f t="shared" si="179"/>
        <v>0</v>
      </c>
      <c r="AB111" s="240">
        <f t="shared" si="180"/>
        <v>0</v>
      </c>
      <c r="AC111" s="240">
        <f t="shared" si="181"/>
        <v>0</v>
      </c>
      <c r="AD111" s="240">
        <f t="shared" si="182"/>
        <v>0</v>
      </c>
      <c r="AE111" s="240">
        <f t="shared" si="183"/>
        <v>0</v>
      </c>
      <c r="AF111" s="240">
        <f t="shared" si="184"/>
        <v>0</v>
      </c>
      <c r="AG111" s="240">
        <f t="shared" si="185"/>
        <v>0</v>
      </c>
      <c r="AH111" s="240">
        <f t="shared" si="186"/>
        <v>0</v>
      </c>
      <c r="AI111" s="240">
        <f t="shared" si="187"/>
        <v>0</v>
      </c>
      <c r="AJ111" s="686">
        <f t="shared" si="188"/>
        <v>0</v>
      </c>
      <c r="AK111" s="241">
        <f t="shared" si="189"/>
        <v>0</v>
      </c>
      <c r="AL111" s="241">
        <f t="shared" si="190"/>
        <v>0</v>
      </c>
      <c r="AM111" s="686">
        <f t="shared" si="191"/>
        <v>0</v>
      </c>
      <c r="AN111" s="623">
        <f t="shared" si="140"/>
        <v>0</v>
      </c>
      <c r="AV111" s="2138">
        <v>4.2485999999999997</v>
      </c>
      <c r="AW111" s="2138">
        <v>0</v>
      </c>
      <c r="AX111" s="2138">
        <v>1.4550000000000001</v>
      </c>
      <c r="AY111" s="2139">
        <v>5.7035999999999998</v>
      </c>
    </row>
    <row r="112" spans="1:51" s="14" customFormat="1" ht="29.25" customHeight="1">
      <c r="A112" s="1862" t="s">
        <v>626</v>
      </c>
      <c r="B112" s="762" t="s">
        <v>223</v>
      </c>
      <c r="C112" s="762" t="s">
        <v>140</v>
      </c>
      <c r="D112" s="242">
        <f t="shared" si="134"/>
        <v>0.37674666666666673</v>
      </c>
      <c r="E112" s="739">
        <f t="shared" si="171"/>
        <v>0.73642399999999997</v>
      </c>
      <c r="F112" s="740">
        <f t="shared" si="135"/>
        <v>0</v>
      </c>
      <c r="G112" s="740">
        <f t="shared" ref="G112:P112" si="195">+F112</f>
        <v>0</v>
      </c>
      <c r="H112" s="740">
        <f t="shared" si="195"/>
        <v>0</v>
      </c>
      <c r="I112" s="740">
        <f t="shared" si="195"/>
        <v>0</v>
      </c>
      <c r="J112" s="740">
        <f t="shared" si="195"/>
        <v>0</v>
      </c>
      <c r="K112" s="740">
        <f t="shared" si="195"/>
        <v>0</v>
      </c>
      <c r="L112" s="740">
        <f t="shared" si="195"/>
        <v>0</v>
      </c>
      <c r="M112" s="740">
        <f t="shared" si="195"/>
        <v>0</v>
      </c>
      <c r="N112" s="740">
        <f t="shared" si="195"/>
        <v>0</v>
      </c>
      <c r="O112" s="740">
        <f t="shared" si="195"/>
        <v>0</v>
      </c>
      <c r="P112" s="740">
        <f t="shared" si="195"/>
        <v>0</v>
      </c>
      <c r="Q112" s="741">
        <f t="shared" si="173"/>
        <v>0</v>
      </c>
      <c r="R112" s="741">
        <f t="shared" si="137"/>
        <v>0.12610000000000002</v>
      </c>
      <c r="S112" s="741">
        <f t="shared" si="138"/>
        <v>0.12610000000000002</v>
      </c>
      <c r="T112" s="741">
        <f t="shared" si="174"/>
        <v>0.25220000000000004</v>
      </c>
      <c r="U112" s="742">
        <f t="shared" si="139"/>
        <v>0.98862399999999995</v>
      </c>
      <c r="V112" s="243"/>
      <c r="W112" s="244">
        <f t="shared" si="175"/>
        <v>0</v>
      </c>
      <c r="X112" s="683">
        <f t="shared" si="176"/>
        <v>0</v>
      </c>
      <c r="Y112" s="245">
        <f t="shared" si="177"/>
        <v>0</v>
      </c>
      <c r="Z112" s="245">
        <f t="shared" si="178"/>
        <v>0</v>
      </c>
      <c r="AA112" s="245">
        <f t="shared" si="179"/>
        <v>0</v>
      </c>
      <c r="AB112" s="245">
        <f t="shared" si="180"/>
        <v>0</v>
      </c>
      <c r="AC112" s="245">
        <f t="shared" si="181"/>
        <v>0</v>
      </c>
      <c r="AD112" s="245">
        <f t="shared" si="182"/>
        <v>0</v>
      </c>
      <c r="AE112" s="245">
        <f t="shared" si="183"/>
        <v>0</v>
      </c>
      <c r="AF112" s="245">
        <f t="shared" si="184"/>
        <v>0</v>
      </c>
      <c r="AG112" s="245">
        <f t="shared" si="185"/>
        <v>0</v>
      </c>
      <c r="AH112" s="245">
        <f t="shared" si="186"/>
        <v>0</v>
      </c>
      <c r="AI112" s="245">
        <f t="shared" si="187"/>
        <v>0</v>
      </c>
      <c r="AJ112" s="687">
        <f t="shared" si="188"/>
        <v>0</v>
      </c>
      <c r="AK112" s="246">
        <f t="shared" si="189"/>
        <v>0</v>
      </c>
      <c r="AL112" s="246">
        <f t="shared" si="190"/>
        <v>0</v>
      </c>
      <c r="AM112" s="687">
        <f t="shared" si="191"/>
        <v>0</v>
      </c>
      <c r="AN112" s="624">
        <f t="shared" si="140"/>
        <v>0</v>
      </c>
      <c r="AV112" s="2140">
        <v>1.13296</v>
      </c>
      <c r="AW112" s="2140">
        <v>0</v>
      </c>
      <c r="AX112" s="2140">
        <v>0.38800000000000001</v>
      </c>
      <c r="AY112" s="2141">
        <v>1.5209600000000001</v>
      </c>
    </row>
    <row r="113" spans="1:51" s="14" customFormat="1" ht="29.25" customHeight="1">
      <c r="A113" s="1863"/>
      <c r="B113" s="764" t="s">
        <v>225</v>
      </c>
      <c r="C113" s="764" t="s">
        <v>140</v>
      </c>
      <c r="D113" s="232">
        <f t="shared" si="134"/>
        <v>0.44012000000000001</v>
      </c>
      <c r="E113" s="731">
        <f t="shared" si="171"/>
        <v>1.1046360000000002</v>
      </c>
      <c r="F113" s="732">
        <f t="shared" si="135"/>
        <v>0</v>
      </c>
      <c r="G113" s="732">
        <f t="shared" ref="G113:P113" si="196">+F113</f>
        <v>0</v>
      </c>
      <c r="H113" s="732">
        <f t="shared" si="196"/>
        <v>0</v>
      </c>
      <c r="I113" s="732">
        <f t="shared" si="196"/>
        <v>0</v>
      </c>
      <c r="J113" s="732">
        <f t="shared" si="196"/>
        <v>0</v>
      </c>
      <c r="K113" s="732">
        <f t="shared" si="196"/>
        <v>0</v>
      </c>
      <c r="L113" s="732">
        <f t="shared" si="196"/>
        <v>0</v>
      </c>
      <c r="M113" s="732">
        <f t="shared" si="196"/>
        <v>0</v>
      </c>
      <c r="N113" s="732">
        <f t="shared" si="196"/>
        <v>0</v>
      </c>
      <c r="O113" s="732">
        <f t="shared" si="196"/>
        <v>0</v>
      </c>
      <c r="P113" s="732">
        <f t="shared" si="196"/>
        <v>0</v>
      </c>
      <c r="Q113" s="733">
        <f t="shared" si="173"/>
        <v>0</v>
      </c>
      <c r="R113" s="733">
        <f t="shared" si="137"/>
        <v>0.18914999999999998</v>
      </c>
      <c r="S113" s="733">
        <f t="shared" si="138"/>
        <v>0.18914999999999998</v>
      </c>
      <c r="T113" s="733">
        <f t="shared" si="174"/>
        <v>0.37829999999999997</v>
      </c>
      <c r="U113" s="734">
        <f t="shared" si="139"/>
        <v>1.482936</v>
      </c>
      <c r="V113" s="233"/>
      <c r="W113" s="234">
        <f t="shared" si="175"/>
        <v>0</v>
      </c>
      <c r="X113" s="681">
        <f t="shared" si="176"/>
        <v>0</v>
      </c>
      <c r="Y113" s="235">
        <f t="shared" si="177"/>
        <v>0</v>
      </c>
      <c r="Z113" s="235">
        <f t="shared" si="178"/>
        <v>0</v>
      </c>
      <c r="AA113" s="235">
        <f t="shared" si="179"/>
        <v>0</v>
      </c>
      <c r="AB113" s="235">
        <f t="shared" si="180"/>
        <v>0</v>
      </c>
      <c r="AC113" s="235">
        <f t="shared" si="181"/>
        <v>0</v>
      </c>
      <c r="AD113" s="235">
        <f t="shared" si="182"/>
        <v>0</v>
      </c>
      <c r="AE113" s="235">
        <f t="shared" si="183"/>
        <v>0</v>
      </c>
      <c r="AF113" s="235">
        <f t="shared" si="184"/>
        <v>0</v>
      </c>
      <c r="AG113" s="235">
        <f t="shared" si="185"/>
        <v>0</v>
      </c>
      <c r="AH113" s="235">
        <f t="shared" si="186"/>
        <v>0</v>
      </c>
      <c r="AI113" s="235">
        <f t="shared" si="187"/>
        <v>0</v>
      </c>
      <c r="AJ113" s="685">
        <f t="shared" si="188"/>
        <v>0</v>
      </c>
      <c r="AK113" s="236">
        <f t="shared" si="189"/>
        <v>0</v>
      </c>
      <c r="AL113" s="236">
        <f t="shared" si="190"/>
        <v>0</v>
      </c>
      <c r="AM113" s="685">
        <f t="shared" si="191"/>
        <v>0</v>
      </c>
      <c r="AN113" s="622">
        <f t="shared" si="140"/>
        <v>0</v>
      </c>
      <c r="AV113" s="2136">
        <v>1.6994400000000001</v>
      </c>
      <c r="AW113" s="2136">
        <v>0</v>
      </c>
      <c r="AX113" s="2136">
        <v>0.58199999999999996</v>
      </c>
      <c r="AY113" s="2137">
        <v>2.2814399999999999</v>
      </c>
    </row>
    <row r="114" spans="1:51" s="14" customFormat="1" ht="29.25" customHeight="1">
      <c r="A114" s="1863"/>
      <c r="B114" s="764" t="s">
        <v>254</v>
      </c>
      <c r="C114" s="764" t="s">
        <v>140</v>
      </c>
      <c r="D114" s="232">
        <f t="shared" si="134"/>
        <v>0.53517999999999999</v>
      </c>
      <c r="E114" s="731">
        <f t="shared" si="171"/>
        <v>1.656954</v>
      </c>
      <c r="F114" s="732">
        <f t="shared" si="135"/>
        <v>0</v>
      </c>
      <c r="G114" s="732">
        <f t="shared" ref="G114:P114" si="197">+F114</f>
        <v>0</v>
      </c>
      <c r="H114" s="732">
        <f t="shared" si="197"/>
        <v>0</v>
      </c>
      <c r="I114" s="732">
        <f t="shared" si="197"/>
        <v>0</v>
      </c>
      <c r="J114" s="732">
        <f t="shared" si="197"/>
        <v>0</v>
      </c>
      <c r="K114" s="732">
        <f t="shared" si="197"/>
        <v>0</v>
      </c>
      <c r="L114" s="732">
        <f t="shared" si="197"/>
        <v>0</v>
      </c>
      <c r="M114" s="732">
        <f t="shared" si="197"/>
        <v>0</v>
      </c>
      <c r="N114" s="732">
        <f t="shared" si="197"/>
        <v>0</v>
      </c>
      <c r="O114" s="732">
        <f t="shared" si="197"/>
        <v>0</v>
      </c>
      <c r="P114" s="732">
        <f t="shared" si="197"/>
        <v>0</v>
      </c>
      <c r="Q114" s="733">
        <f t="shared" si="173"/>
        <v>0</v>
      </c>
      <c r="R114" s="733">
        <f t="shared" si="137"/>
        <v>0.283725</v>
      </c>
      <c r="S114" s="733">
        <f t="shared" si="138"/>
        <v>0.283725</v>
      </c>
      <c r="T114" s="733">
        <f t="shared" si="174"/>
        <v>0.56745000000000001</v>
      </c>
      <c r="U114" s="734">
        <f t="shared" si="139"/>
        <v>2.2244039999999998</v>
      </c>
      <c r="V114" s="233"/>
      <c r="W114" s="234">
        <f t="shared" si="175"/>
        <v>0</v>
      </c>
      <c r="X114" s="681">
        <f t="shared" si="176"/>
        <v>0</v>
      </c>
      <c r="Y114" s="235">
        <f t="shared" si="177"/>
        <v>0</v>
      </c>
      <c r="Z114" s="235">
        <f t="shared" si="178"/>
        <v>0</v>
      </c>
      <c r="AA114" s="235">
        <f t="shared" si="179"/>
        <v>0</v>
      </c>
      <c r="AB114" s="235">
        <f t="shared" si="180"/>
        <v>0</v>
      </c>
      <c r="AC114" s="235">
        <f t="shared" si="181"/>
        <v>0</v>
      </c>
      <c r="AD114" s="235">
        <f t="shared" si="182"/>
        <v>0</v>
      </c>
      <c r="AE114" s="235">
        <f t="shared" si="183"/>
        <v>0</v>
      </c>
      <c r="AF114" s="235">
        <f t="shared" si="184"/>
        <v>0</v>
      </c>
      <c r="AG114" s="235">
        <f t="shared" si="185"/>
        <v>0</v>
      </c>
      <c r="AH114" s="235">
        <f t="shared" si="186"/>
        <v>0</v>
      </c>
      <c r="AI114" s="235">
        <f t="shared" si="187"/>
        <v>0</v>
      </c>
      <c r="AJ114" s="685">
        <f t="shared" si="188"/>
        <v>0</v>
      </c>
      <c r="AK114" s="236">
        <f t="shared" si="189"/>
        <v>0</v>
      </c>
      <c r="AL114" s="236">
        <f t="shared" si="190"/>
        <v>0</v>
      </c>
      <c r="AM114" s="685">
        <f t="shared" si="191"/>
        <v>0</v>
      </c>
      <c r="AN114" s="622">
        <f t="shared" si="140"/>
        <v>0</v>
      </c>
      <c r="AV114" s="2136">
        <v>2.5491600000000001</v>
      </c>
      <c r="AW114" s="2136">
        <v>0</v>
      </c>
      <c r="AX114" s="2136">
        <v>0.873</v>
      </c>
      <c r="AY114" s="2137">
        <v>3.4221599999999999</v>
      </c>
    </row>
    <row r="115" spans="1:51" s="14" customFormat="1" ht="29.25" customHeight="1">
      <c r="A115" s="1863"/>
      <c r="B115" s="764" t="s">
        <v>227</v>
      </c>
      <c r="C115" s="778" t="s">
        <v>140</v>
      </c>
      <c r="D115" s="232">
        <f t="shared" si="134"/>
        <v>0.72529999999999994</v>
      </c>
      <c r="E115" s="731">
        <f t="shared" si="171"/>
        <v>2.76159</v>
      </c>
      <c r="F115" s="732">
        <f t="shared" si="135"/>
        <v>0</v>
      </c>
      <c r="G115" s="732">
        <f t="shared" ref="G115:P115" si="198">+F115</f>
        <v>0</v>
      </c>
      <c r="H115" s="732">
        <f t="shared" si="198"/>
        <v>0</v>
      </c>
      <c r="I115" s="732">
        <f t="shared" si="198"/>
        <v>0</v>
      </c>
      <c r="J115" s="732">
        <f t="shared" si="198"/>
        <v>0</v>
      </c>
      <c r="K115" s="732">
        <f t="shared" si="198"/>
        <v>0</v>
      </c>
      <c r="L115" s="732">
        <f t="shared" si="198"/>
        <v>0</v>
      </c>
      <c r="M115" s="732">
        <f t="shared" si="198"/>
        <v>0</v>
      </c>
      <c r="N115" s="732">
        <f t="shared" si="198"/>
        <v>0</v>
      </c>
      <c r="O115" s="732">
        <f t="shared" si="198"/>
        <v>0</v>
      </c>
      <c r="P115" s="732">
        <f t="shared" si="198"/>
        <v>0</v>
      </c>
      <c r="Q115" s="733">
        <f t="shared" si="173"/>
        <v>0</v>
      </c>
      <c r="R115" s="733">
        <f t="shared" si="137"/>
        <v>0.47287500000000005</v>
      </c>
      <c r="S115" s="733">
        <f t="shared" si="138"/>
        <v>0.47287500000000005</v>
      </c>
      <c r="T115" s="733">
        <f t="shared" si="174"/>
        <v>0.94575000000000009</v>
      </c>
      <c r="U115" s="734">
        <f t="shared" si="139"/>
        <v>3.7073400000000003</v>
      </c>
      <c r="V115" s="233"/>
      <c r="W115" s="234">
        <f t="shared" si="175"/>
        <v>0</v>
      </c>
      <c r="X115" s="681">
        <f t="shared" si="176"/>
        <v>0</v>
      </c>
      <c r="Y115" s="235">
        <f t="shared" si="177"/>
        <v>0</v>
      </c>
      <c r="Z115" s="235">
        <f t="shared" si="178"/>
        <v>0</v>
      </c>
      <c r="AA115" s="235">
        <f t="shared" si="179"/>
        <v>0</v>
      </c>
      <c r="AB115" s="235">
        <f t="shared" si="180"/>
        <v>0</v>
      </c>
      <c r="AC115" s="235">
        <f t="shared" si="181"/>
        <v>0</v>
      </c>
      <c r="AD115" s="235">
        <f t="shared" si="182"/>
        <v>0</v>
      </c>
      <c r="AE115" s="235">
        <f t="shared" si="183"/>
        <v>0</v>
      </c>
      <c r="AF115" s="235">
        <f t="shared" si="184"/>
        <v>0</v>
      </c>
      <c r="AG115" s="235">
        <f t="shared" si="185"/>
        <v>0</v>
      </c>
      <c r="AH115" s="235">
        <f t="shared" si="186"/>
        <v>0</v>
      </c>
      <c r="AI115" s="235">
        <f t="shared" si="187"/>
        <v>0</v>
      </c>
      <c r="AJ115" s="685">
        <f t="shared" si="188"/>
        <v>0</v>
      </c>
      <c r="AK115" s="236">
        <f t="shared" si="189"/>
        <v>0</v>
      </c>
      <c r="AL115" s="236">
        <f t="shared" si="190"/>
        <v>0</v>
      </c>
      <c r="AM115" s="685">
        <f t="shared" si="191"/>
        <v>0</v>
      </c>
      <c r="AN115" s="622">
        <f t="shared" si="140"/>
        <v>0</v>
      </c>
      <c r="AV115" s="2136">
        <v>4.2485999999999997</v>
      </c>
      <c r="AW115" s="2136">
        <v>0</v>
      </c>
      <c r="AX115" s="2136">
        <v>1.4550000000000001</v>
      </c>
      <c r="AY115" s="2137">
        <v>5.7035999999999998</v>
      </c>
    </row>
    <row r="116" spans="1:51" s="14" customFormat="1" ht="29.25" customHeight="1">
      <c r="A116" s="1863"/>
      <c r="B116" s="764" t="s">
        <v>243</v>
      </c>
      <c r="C116" s="764" t="s">
        <v>140</v>
      </c>
      <c r="D116" s="232">
        <f t="shared" si="134"/>
        <v>0.88373333333333326</v>
      </c>
      <c r="E116" s="731">
        <f t="shared" si="171"/>
        <v>3.6821199999999998</v>
      </c>
      <c r="F116" s="732">
        <f t="shared" si="135"/>
        <v>0</v>
      </c>
      <c r="G116" s="732">
        <f t="shared" ref="G116:P116" si="199">+F116</f>
        <v>0</v>
      </c>
      <c r="H116" s="732">
        <f t="shared" si="199"/>
        <v>0</v>
      </c>
      <c r="I116" s="732">
        <f t="shared" si="199"/>
        <v>0</v>
      </c>
      <c r="J116" s="732">
        <f t="shared" si="199"/>
        <v>0</v>
      </c>
      <c r="K116" s="732">
        <f t="shared" si="199"/>
        <v>0</v>
      </c>
      <c r="L116" s="732">
        <f t="shared" si="199"/>
        <v>0</v>
      </c>
      <c r="M116" s="732">
        <f t="shared" si="199"/>
        <v>0</v>
      </c>
      <c r="N116" s="732">
        <f t="shared" si="199"/>
        <v>0</v>
      </c>
      <c r="O116" s="732">
        <f t="shared" si="199"/>
        <v>0</v>
      </c>
      <c r="P116" s="732">
        <f t="shared" si="199"/>
        <v>0</v>
      </c>
      <c r="Q116" s="733">
        <f t="shared" si="173"/>
        <v>0</v>
      </c>
      <c r="R116" s="733">
        <f t="shared" si="137"/>
        <v>0.63049999999999995</v>
      </c>
      <c r="S116" s="733">
        <f t="shared" si="138"/>
        <v>0.63049999999999995</v>
      </c>
      <c r="T116" s="733">
        <f t="shared" si="174"/>
        <v>1.2609999999999999</v>
      </c>
      <c r="U116" s="734">
        <f t="shared" si="139"/>
        <v>4.9431199999999995</v>
      </c>
      <c r="V116" s="233"/>
      <c r="W116" s="234">
        <f t="shared" si="175"/>
        <v>0</v>
      </c>
      <c r="X116" s="681">
        <f t="shared" si="176"/>
        <v>0</v>
      </c>
      <c r="Y116" s="235">
        <f t="shared" si="177"/>
        <v>0</v>
      </c>
      <c r="Z116" s="235">
        <f t="shared" si="178"/>
        <v>0</v>
      </c>
      <c r="AA116" s="235">
        <f t="shared" si="179"/>
        <v>0</v>
      </c>
      <c r="AB116" s="235">
        <f t="shared" si="180"/>
        <v>0</v>
      </c>
      <c r="AC116" s="235">
        <f t="shared" si="181"/>
        <v>0</v>
      </c>
      <c r="AD116" s="235">
        <f t="shared" si="182"/>
        <v>0</v>
      </c>
      <c r="AE116" s="235">
        <f t="shared" si="183"/>
        <v>0</v>
      </c>
      <c r="AF116" s="235">
        <f t="shared" si="184"/>
        <v>0</v>
      </c>
      <c r="AG116" s="235">
        <f t="shared" si="185"/>
        <v>0</v>
      </c>
      <c r="AH116" s="235">
        <f t="shared" si="186"/>
        <v>0</v>
      </c>
      <c r="AI116" s="235">
        <f t="shared" si="187"/>
        <v>0</v>
      </c>
      <c r="AJ116" s="685">
        <f t="shared" si="188"/>
        <v>0</v>
      </c>
      <c r="AK116" s="236">
        <f t="shared" si="189"/>
        <v>0</v>
      </c>
      <c r="AL116" s="236">
        <f t="shared" si="190"/>
        <v>0</v>
      </c>
      <c r="AM116" s="685">
        <f t="shared" si="191"/>
        <v>0</v>
      </c>
      <c r="AN116" s="622">
        <f t="shared" si="140"/>
        <v>0</v>
      </c>
      <c r="AV116" s="2136">
        <v>5.6647999999999996</v>
      </c>
      <c r="AW116" s="2136">
        <v>0</v>
      </c>
      <c r="AX116" s="2136">
        <v>1.94</v>
      </c>
      <c r="AY116" s="2137">
        <v>7.6047999999999991</v>
      </c>
    </row>
    <row r="117" spans="1:51" s="14" customFormat="1" ht="29.25" customHeight="1">
      <c r="A117" s="1863"/>
      <c r="B117" s="764" t="s">
        <v>223</v>
      </c>
      <c r="C117" s="764" t="s">
        <v>141</v>
      </c>
      <c r="D117" s="232">
        <f t="shared" si="134"/>
        <v>0.26584333333333332</v>
      </c>
      <c r="E117" s="731">
        <f t="shared" si="171"/>
        <v>9.2052999999999996E-2</v>
      </c>
      <c r="F117" s="732">
        <f t="shared" si="135"/>
        <v>0</v>
      </c>
      <c r="G117" s="732">
        <f t="shared" ref="G117:P117" si="200">+F117</f>
        <v>0</v>
      </c>
      <c r="H117" s="732">
        <f t="shared" si="200"/>
        <v>0</v>
      </c>
      <c r="I117" s="732">
        <f t="shared" si="200"/>
        <v>0</v>
      </c>
      <c r="J117" s="732">
        <f t="shared" si="200"/>
        <v>0</v>
      </c>
      <c r="K117" s="732">
        <f t="shared" si="200"/>
        <v>0</v>
      </c>
      <c r="L117" s="732">
        <f t="shared" si="200"/>
        <v>0</v>
      </c>
      <c r="M117" s="732">
        <f t="shared" si="200"/>
        <v>0</v>
      </c>
      <c r="N117" s="732">
        <f t="shared" si="200"/>
        <v>0</v>
      </c>
      <c r="O117" s="732">
        <f t="shared" si="200"/>
        <v>0</v>
      </c>
      <c r="P117" s="732">
        <f t="shared" si="200"/>
        <v>0</v>
      </c>
      <c r="Q117" s="733">
        <f t="shared" si="173"/>
        <v>0</v>
      </c>
      <c r="R117" s="733">
        <f t="shared" si="137"/>
        <v>1.5762500000000002E-2</v>
      </c>
      <c r="S117" s="733">
        <f t="shared" si="138"/>
        <v>1.5762500000000002E-2</v>
      </c>
      <c r="T117" s="733">
        <f t="shared" si="174"/>
        <v>3.1525000000000004E-2</v>
      </c>
      <c r="U117" s="734">
        <f t="shared" si="139"/>
        <v>0.12357799999999999</v>
      </c>
      <c r="V117" s="233"/>
      <c r="W117" s="234">
        <f t="shared" si="175"/>
        <v>0</v>
      </c>
      <c r="X117" s="681">
        <f t="shared" si="176"/>
        <v>0</v>
      </c>
      <c r="Y117" s="235">
        <f t="shared" si="177"/>
        <v>0</v>
      </c>
      <c r="Z117" s="235">
        <f t="shared" si="178"/>
        <v>0</v>
      </c>
      <c r="AA117" s="235">
        <f t="shared" si="179"/>
        <v>0</v>
      </c>
      <c r="AB117" s="235">
        <f t="shared" si="180"/>
        <v>0</v>
      </c>
      <c r="AC117" s="235">
        <f t="shared" si="181"/>
        <v>0</v>
      </c>
      <c r="AD117" s="235">
        <f t="shared" si="182"/>
        <v>0</v>
      </c>
      <c r="AE117" s="235">
        <f t="shared" si="183"/>
        <v>0</v>
      </c>
      <c r="AF117" s="235">
        <f t="shared" si="184"/>
        <v>0</v>
      </c>
      <c r="AG117" s="235">
        <f t="shared" si="185"/>
        <v>0</v>
      </c>
      <c r="AH117" s="235">
        <f t="shared" si="186"/>
        <v>0</v>
      </c>
      <c r="AI117" s="235">
        <f t="shared" si="187"/>
        <v>0</v>
      </c>
      <c r="AJ117" s="685">
        <f t="shared" si="188"/>
        <v>0</v>
      </c>
      <c r="AK117" s="236">
        <f t="shared" si="189"/>
        <v>0</v>
      </c>
      <c r="AL117" s="236">
        <f t="shared" si="190"/>
        <v>0</v>
      </c>
      <c r="AM117" s="685">
        <f t="shared" si="191"/>
        <v>0</v>
      </c>
      <c r="AN117" s="622">
        <f t="shared" si="140"/>
        <v>0</v>
      </c>
      <c r="AV117" s="2136">
        <v>0.14162</v>
      </c>
      <c r="AW117" s="2136">
        <v>0</v>
      </c>
      <c r="AX117" s="2136">
        <v>4.8500000000000001E-2</v>
      </c>
      <c r="AY117" s="2137">
        <v>0.19012000000000001</v>
      </c>
    </row>
    <row r="118" spans="1:51" s="14" customFormat="1" ht="29.25" customHeight="1">
      <c r="A118" s="1863"/>
      <c r="B118" s="764" t="s">
        <v>225</v>
      </c>
      <c r="C118" s="764" t="s">
        <v>141</v>
      </c>
      <c r="D118" s="232">
        <f t="shared" si="134"/>
        <v>0.2816866666666667</v>
      </c>
      <c r="E118" s="731">
        <f t="shared" si="171"/>
        <v>0.18410599999999999</v>
      </c>
      <c r="F118" s="732">
        <f t="shared" si="135"/>
        <v>0</v>
      </c>
      <c r="G118" s="732">
        <f t="shared" ref="G118:P118" si="201">+F118</f>
        <v>0</v>
      </c>
      <c r="H118" s="732">
        <f t="shared" si="201"/>
        <v>0</v>
      </c>
      <c r="I118" s="732">
        <f t="shared" si="201"/>
        <v>0</v>
      </c>
      <c r="J118" s="732">
        <f t="shared" si="201"/>
        <v>0</v>
      </c>
      <c r="K118" s="732">
        <f t="shared" si="201"/>
        <v>0</v>
      </c>
      <c r="L118" s="732">
        <f t="shared" si="201"/>
        <v>0</v>
      </c>
      <c r="M118" s="732">
        <f t="shared" si="201"/>
        <v>0</v>
      </c>
      <c r="N118" s="732">
        <f t="shared" si="201"/>
        <v>0</v>
      </c>
      <c r="O118" s="732">
        <f t="shared" si="201"/>
        <v>0</v>
      </c>
      <c r="P118" s="732">
        <f t="shared" si="201"/>
        <v>0</v>
      </c>
      <c r="Q118" s="733">
        <f t="shared" si="173"/>
        <v>0</v>
      </c>
      <c r="R118" s="733">
        <f t="shared" si="137"/>
        <v>3.1525000000000004E-2</v>
      </c>
      <c r="S118" s="733">
        <f t="shared" si="138"/>
        <v>3.1525000000000004E-2</v>
      </c>
      <c r="T118" s="733">
        <f t="shared" si="174"/>
        <v>6.3050000000000009E-2</v>
      </c>
      <c r="U118" s="734">
        <f t="shared" si="139"/>
        <v>0.24715599999999999</v>
      </c>
      <c r="V118" s="233"/>
      <c r="W118" s="234">
        <f t="shared" si="175"/>
        <v>0</v>
      </c>
      <c r="X118" s="681">
        <f t="shared" si="176"/>
        <v>0</v>
      </c>
      <c r="Y118" s="235">
        <f t="shared" si="177"/>
        <v>0</v>
      </c>
      <c r="Z118" s="235">
        <f t="shared" si="178"/>
        <v>0</v>
      </c>
      <c r="AA118" s="235">
        <f t="shared" si="179"/>
        <v>0</v>
      </c>
      <c r="AB118" s="235">
        <f t="shared" si="180"/>
        <v>0</v>
      </c>
      <c r="AC118" s="235">
        <f t="shared" si="181"/>
        <v>0</v>
      </c>
      <c r="AD118" s="235">
        <f t="shared" si="182"/>
        <v>0</v>
      </c>
      <c r="AE118" s="235">
        <f t="shared" si="183"/>
        <v>0</v>
      </c>
      <c r="AF118" s="235">
        <f t="shared" si="184"/>
        <v>0</v>
      </c>
      <c r="AG118" s="235">
        <f t="shared" si="185"/>
        <v>0</v>
      </c>
      <c r="AH118" s="235">
        <f t="shared" si="186"/>
        <v>0</v>
      </c>
      <c r="AI118" s="235">
        <f t="shared" si="187"/>
        <v>0</v>
      </c>
      <c r="AJ118" s="685">
        <f t="shared" si="188"/>
        <v>0</v>
      </c>
      <c r="AK118" s="236">
        <f t="shared" si="189"/>
        <v>0</v>
      </c>
      <c r="AL118" s="236">
        <f t="shared" si="190"/>
        <v>0</v>
      </c>
      <c r="AM118" s="685">
        <f t="shared" si="191"/>
        <v>0</v>
      </c>
      <c r="AN118" s="622">
        <f t="shared" si="140"/>
        <v>0</v>
      </c>
      <c r="AV118" s="2136">
        <v>0.28323999999999999</v>
      </c>
      <c r="AW118" s="2136">
        <v>0</v>
      </c>
      <c r="AX118" s="2136">
        <v>9.7000000000000003E-2</v>
      </c>
      <c r="AY118" s="2137">
        <v>0.38024000000000002</v>
      </c>
    </row>
    <row r="119" spans="1:51" s="14" customFormat="1" ht="29.25" customHeight="1">
      <c r="A119" s="1863"/>
      <c r="B119" s="764" t="s">
        <v>254</v>
      </c>
      <c r="C119" s="764" t="s">
        <v>141</v>
      </c>
      <c r="D119" s="232">
        <f t="shared" si="134"/>
        <v>0.40843333333333326</v>
      </c>
      <c r="E119" s="731">
        <f t="shared" si="171"/>
        <v>0.92052999999999996</v>
      </c>
      <c r="F119" s="732">
        <f t="shared" si="135"/>
        <v>0</v>
      </c>
      <c r="G119" s="732">
        <f t="shared" ref="G119:P119" si="202">+F119</f>
        <v>0</v>
      </c>
      <c r="H119" s="732">
        <f t="shared" si="202"/>
        <v>0</v>
      </c>
      <c r="I119" s="732">
        <f t="shared" si="202"/>
        <v>0</v>
      </c>
      <c r="J119" s="732">
        <f t="shared" si="202"/>
        <v>0</v>
      </c>
      <c r="K119" s="732">
        <f t="shared" si="202"/>
        <v>0</v>
      </c>
      <c r="L119" s="732">
        <f t="shared" si="202"/>
        <v>0</v>
      </c>
      <c r="M119" s="732">
        <f t="shared" si="202"/>
        <v>0</v>
      </c>
      <c r="N119" s="732">
        <f t="shared" si="202"/>
        <v>0</v>
      </c>
      <c r="O119" s="732">
        <f t="shared" si="202"/>
        <v>0</v>
      </c>
      <c r="P119" s="732">
        <f t="shared" si="202"/>
        <v>0</v>
      </c>
      <c r="Q119" s="733">
        <f t="shared" si="173"/>
        <v>0</v>
      </c>
      <c r="R119" s="733">
        <f t="shared" si="137"/>
        <v>0.15762499999999999</v>
      </c>
      <c r="S119" s="733">
        <f t="shared" si="138"/>
        <v>0.15762499999999999</v>
      </c>
      <c r="T119" s="733">
        <f t="shared" si="174"/>
        <v>0.31524999999999997</v>
      </c>
      <c r="U119" s="734">
        <f t="shared" si="139"/>
        <v>1.2357799999999999</v>
      </c>
      <c r="V119" s="233"/>
      <c r="W119" s="234">
        <f t="shared" si="175"/>
        <v>0</v>
      </c>
      <c r="X119" s="681">
        <f t="shared" si="176"/>
        <v>0</v>
      </c>
      <c r="Y119" s="235">
        <f t="shared" si="177"/>
        <v>0</v>
      </c>
      <c r="Z119" s="235">
        <f t="shared" si="178"/>
        <v>0</v>
      </c>
      <c r="AA119" s="235">
        <f t="shared" si="179"/>
        <v>0</v>
      </c>
      <c r="AB119" s="235">
        <f t="shared" si="180"/>
        <v>0</v>
      </c>
      <c r="AC119" s="235">
        <f t="shared" si="181"/>
        <v>0</v>
      </c>
      <c r="AD119" s="235">
        <f t="shared" si="182"/>
        <v>0</v>
      </c>
      <c r="AE119" s="235">
        <f t="shared" si="183"/>
        <v>0</v>
      </c>
      <c r="AF119" s="235">
        <f t="shared" si="184"/>
        <v>0</v>
      </c>
      <c r="AG119" s="235">
        <f t="shared" si="185"/>
        <v>0</v>
      </c>
      <c r="AH119" s="235">
        <f t="shared" si="186"/>
        <v>0</v>
      </c>
      <c r="AI119" s="235">
        <f t="shared" si="187"/>
        <v>0</v>
      </c>
      <c r="AJ119" s="685">
        <f t="shared" si="188"/>
        <v>0</v>
      </c>
      <c r="AK119" s="236">
        <f t="shared" si="189"/>
        <v>0</v>
      </c>
      <c r="AL119" s="236">
        <f t="shared" si="190"/>
        <v>0</v>
      </c>
      <c r="AM119" s="685">
        <f t="shared" si="191"/>
        <v>0</v>
      </c>
      <c r="AN119" s="622">
        <f t="shared" si="140"/>
        <v>0</v>
      </c>
      <c r="AV119" s="2136">
        <v>1.4161999999999999</v>
      </c>
      <c r="AW119" s="2136">
        <v>0</v>
      </c>
      <c r="AX119" s="2136">
        <v>0.48499999999999999</v>
      </c>
      <c r="AY119" s="2137">
        <v>1.9011999999999998</v>
      </c>
    </row>
    <row r="120" spans="1:51" s="14" customFormat="1" ht="29.25" customHeight="1">
      <c r="A120" s="1863"/>
      <c r="B120" s="764" t="s">
        <v>227</v>
      </c>
      <c r="C120" s="764" t="s">
        <v>141</v>
      </c>
      <c r="D120" s="232">
        <f t="shared" si="134"/>
        <v>0.50349333333333335</v>
      </c>
      <c r="E120" s="731">
        <f t="shared" si="171"/>
        <v>1.4728479999999999</v>
      </c>
      <c r="F120" s="732">
        <f t="shared" si="135"/>
        <v>0</v>
      </c>
      <c r="G120" s="732">
        <f t="shared" ref="G120:P120" si="203">+F120</f>
        <v>0</v>
      </c>
      <c r="H120" s="732">
        <f t="shared" si="203"/>
        <v>0</v>
      </c>
      <c r="I120" s="732">
        <f t="shared" si="203"/>
        <v>0</v>
      </c>
      <c r="J120" s="732">
        <f t="shared" si="203"/>
        <v>0</v>
      </c>
      <c r="K120" s="732">
        <f t="shared" si="203"/>
        <v>0</v>
      </c>
      <c r="L120" s="732">
        <f t="shared" si="203"/>
        <v>0</v>
      </c>
      <c r="M120" s="732">
        <f t="shared" si="203"/>
        <v>0</v>
      </c>
      <c r="N120" s="732">
        <f t="shared" si="203"/>
        <v>0</v>
      </c>
      <c r="O120" s="732">
        <f t="shared" si="203"/>
        <v>0</v>
      </c>
      <c r="P120" s="732">
        <f t="shared" si="203"/>
        <v>0</v>
      </c>
      <c r="Q120" s="733">
        <f t="shared" si="173"/>
        <v>0</v>
      </c>
      <c r="R120" s="733">
        <f t="shared" si="137"/>
        <v>0.25220000000000004</v>
      </c>
      <c r="S120" s="733">
        <f t="shared" si="138"/>
        <v>0.25220000000000004</v>
      </c>
      <c r="T120" s="733">
        <f t="shared" si="174"/>
        <v>0.50440000000000007</v>
      </c>
      <c r="U120" s="734">
        <f t="shared" si="139"/>
        <v>1.9772479999999999</v>
      </c>
      <c r="V120" s="233"/>
      <c r="W120" s="234">
        <f t="shared" si="175"/>
        <v>0</v>
      </c>
      <c r="X120" s="681">
        <f t="shared" si="176"/>
        <v>0</v>
      </c>
      <c r="Y120" s="235">
        <f t="shared" si="177"/>
        <v>0</v>
      </c>
      <c r="Z120" s="235">
        <f t="shared" si="178"/>
        <v>0</v>
      </c>
      <c r="AA120" s="235">
        <f t="shared" si="179"/>
        <v>0</v>
      </c>
      <c r="AB120" s="235">
        <f t="shared" si="180"/>
        <v>0</v>
      </c>
      <c r="AC120" s="235">
        <f t="shared" si="181"/>
        <v>0</v>
      </c>
      <c r="AD120" s="235">
        <f t="shared" si="182"/>
        <v>0</v>
      </c>
      <c r="AE120" s="235">
        <f t="shared" si="183"/>
        <v>0</v>
      </c>
      <c r="AF120" s="235">
        <f t="shared" si="184"/>
        <v>0</v>
      </c>
      <c r="AG120" s="235">
        <f t="shared" si="185"/>
        <v>0</v>
      </c>
      <c r="AH120" s="235">
        <f t="shared" si="186"/>
        <v>0</v>
      </c>
      <c r="AI120" s="235">
        <f t="shared" si="187"/>
        <v>0</v>
      </c>
      <c r="AJ120" s="685">
        <f t="shared" si="188"/>
        <v>0</v>
      </c>
      <c r="AK120" s="236">
        <f t="shared" si="189"/>
        <v>0</v>
      </c>
      <c r="AL120" s="236">
        <f t="shared" si="190"/>
        <v>0</v>
      </c>
      <c r="AM120" s="685">
        <f t="shared" si="191"/>
        <v>0</v>
      </c>
      <c r="AN120" s="622">
        <f t="shared" si="140"/>
        <v>0</v>
      </c>
      <c r="AV120" s="2136">
        <v>2.2659199999999999</v>
      </c>
      <c r="AW120" s="2136">
        <v>0</v>
      </c>
      <c r="AX120" s="2136">
        <v>0.77600000000000002</v>
      </c>
      <c r="AY120" s="2137">
        <v>3.0419200000000002</v>
      </c>
    </row>
    <row r="121" spans="1:51" s="14" customFormat="1" ht="29.25" customHeight="1">
      <c r="A121" s="1864"/>
      <c r="B121" s="766" t="s">
        <v>243</v>
      </c>
      <c r="C121" s="766" t="s">
        <v>141</v>
      </c>
      <c r="D121" s="237">
        <f t="shared" si="134"/>
        <v>0.59855333333333338</v>
      </c>
      <c r="E121" s="735">
        <f t="shared" si="171"/>
        <v>2.025166</v>
      </c>
      <c r="F121" s="736">
        <f t="shared" si="135"/>
        <v>0</v>
      </c>
      <c r="G121" s="736">
        <f t="shared" ref="G121:P121" si="204">+F121</f>
        <v>0</v>
      </c>
      <c r="H121" s="736">
        <f t="shared" si="204"/>
        <v>0</v>
      </c>
      <c r="I121" s="736">
        <f t="shared" si="204"/>
        <v>0</v>
      </c>
      <c r="J121" s="736">
        <f t="shared" si="204"/>
        <v>0</v>
      </c>
      <c r="K121" s="736">
        <f t="shared" si="204"/>
        <v>0</v>
      </c>
      <c r="L121" s="736">
        <f t="shared" si="204"/>
        <v>0</v>
      </c>
      <c r="M121" s="736">
        <f t="shared" si="204"/>
        <v>0</v>
      </c>
      <c r="N121" s="736">
        <f t="shared" si="204"/>
        <v>0</v>
      </c>
      <c r="O121" s="736">
        <f t="shared" si="204"/>
        <v>0</v>
      </c>
      <c r="P121" s="736">
        <f t="shared" si="204"/>
        <v>0</v>
      </c>
      <c r="Q121" s="737">
        <f t="shared" si="173"/>
        <v>0</v>
      </c>
      <c r="R121" s="737">
        <f t="shared" si="137"/>
        <v>0.346775</v>
      </c>
      <c r="S121" s="737">
        <f t="shared" si="138"/>
        <v>0.346775</v>
      </c>
      <c r="T121" s="737">
        <f t="shared" si="174"/>
        <v>0.69355</v>
      </c>
      <c r="U121" s="738">
        <f t="shared" si="139"/>
        <v>2.7187160000000001</v>
      </c>
      <c r="V121" s="238"/>
      <c r="W121" s="239">
        <f t="shared" si="175"/>
        <v>0</v>
      </c>
      <c r="X121" s="682">
        <f t="shared" si="176"/>
        <v>0</v>
      </c>
      <c r="Y121" s="240">
        <f t="shared" si="177"/>
        <v>0</v>
      </c>
      <c r="Z121" s="240">
        <f t="shared" si="178"/>
        <v>0</v>
      </c>
      <c r="AA121" s="240">
        <f t="shared" si="179"/>
        <v>0</v>
      </c>
      <c r="AB121" s="240">
        <f t="shared" si="180"/>
        <v>0</v>
      </c>
      <c r="AC121" s="240">
        <f t="shared" si="181"/>
        <v>0</v>
      </c>
      <c r="AD121" s="240">
        <f t="shared" si="182"/>
        <v>0</v>
      </c>
      <c r="AE121" s="240">
        <f t="shared" si="183"/>
        <v>0</v>
      </c>
      <c r="AF121" s="240">
        <f t="shared" si="184"/>
        <v>0</v>
      </c>
      <c r="AG121" s="240">
        <f t="shared" si="185"/>
        <v>0</v>
      </c>
      <c r="AH121" s="240">
        <f t="shared" si="186"/>
        <v>0</v>
      </c>
      <c r="AI121" s="240">
        <f t="shared" si="187"/>
        <v>0</v>
      </c>
      <c r="AJ121" s="686">
        <f t="shared" si="188"/>
        <v>0</v>
      </c>
      <c r="AK121" s="241">
        <f t="shared" si="189"/>
        <v>0</v>
      </c>
      <c r="AL121" s="241">
        <f t="shared" si="190"/>
        <v>0</v>
      </c>
      <c r="AM121" s="686">
        <f t="shared" si="191"/>
        <v>0</v>
      </c>
      <c r="AN121" s="623">
        <f t="shared" si="140"/>
        <v>0</v>
      </c>
      <c r="AV121" s="2138">
        <v>3.11564</v>
      </c>
      <c r="AW121" s="2138">
        <v>0</v>
      </c>
      <c r="AX121" s="2138">
        <v>1.0669999999999999</v>
      </c>
      <c r="AY121" s="2139">
        <v>4.1826400000000001</v>
      </c>
    </row>
    <row r="122" spans="1:51" s="14" customFormat="1" ht="29.25" customHeight="1">
      <c r="A122" s="1862" t="s">
        <v>831</v>
      </c>
      <c r="B122" s="762" t="s">
        <v>313</v>
      </c>
      <c r="C122" s="762" t="s">
        <v>140</v>
      </c>
      <c r="D122" s="242">
        <f t="shared" si="134"/>
        <v>0.72529999999999994</v>
      </c>
      <c r="E122" s="739">
        <f t="shared" si="171"/>
        <v>2.76159</v>
      </c>
      <c r="F122" s="740">
        <f t="shared" si="135"/>
        <v>0</v>
      </c>
      <c r="G122" s="740">
        <f t="shared" ref="G122:P122" si="205">+F122</f>
        <v>0</v>
      </c>
      <c r="H122" s="740">
        <f t="shared" si="205"/>
        <v>0</v>
      </c>
      <c r="I122" s="740">
        <f t="shared" si="205"/>
        <v>0</v>
      </c>
      <c r="J122" s="740">
        <f t="shared" si="205"/>
        <v>0</v>
      </c>
      <c r="K122" s="740">
        <f t="shared" si="205"/>
        <v>0</v>
      </c>
      <c r="L122" s="740">
        <f t="shared" si="205"/>
        <v>0</v>
      </c>
      <c r="M122" s="740">
        <f t="shared" si="205"/>
        <v>0</v>
      </c>
      <c r="N122" s="740">
        <f t="shared" si="205"/>
        <v>0</v>
      </c>
      <c r="O122" s="740">
        <f t="shared" si="205"/>
        <v>0</v>
      </c>
      <c r="P122" s="740">
        <f t="shared" si="205"/>
        <v>0</v>
      </c>
      <c r="Q122" s="741">
        <f t="shared" si="173"/>
        <v>0</v>
      </c>
      <c r="R122" s="741">
        <f t="shared" si="137"/>
        <v>0.47287500000000005</v>
      </c>
      <c r="S122" s="741">
        <f t="shared" si="138"/>
        <v>0.47287500000000005</v>
      </c>
      <c r="T122" s="741">
        <f t="shared" si="174"/>
        <v>0.94575000000000009</v>
      </c>
      <c r="U122" s="742">
        <f t="shared" si="139"/>
        <v>3.7073400000000003</v>
      </c>
      <c r="V122" s="243"/>
      <c r="W122" s="244">
        <f t="shared" si="175"/>
        <v>0</v>
      </c>
      <c r="X122" s="683">
        <f t="shared" si="176"/>
        <v>0</v>
      </c>
      <c r="Y122" s="245">
        <f t="shared" si="177"/>
        <v>0</v>
      </c>
      <c r="Z122" s="245">
        <f t="shared" si="178"/>
        <v>0</v>
      </c>
      <c r="AA122" s="245">
        <f t="shared" si="179"/>
        <v>0</v>
      </c>
      <c r="AB122" s="245">
        <f t="shared" si="180"/>
        <v>0</v>
      </c>
      <c r="AC122" s="245">
        <f t="shared" si="181"/>
        <v>0</v>
      </c>
      <c r="AD122" s="245">
        <f t="shared" si="182"/>
        <v>0</v>
      </c>
      <c r="AE122" s="245">
        <f t="shared" si="183"/>
        <v>0</v>
      </c>
      <c r="AF122" s="245">
        <f t="shared" si="184"/>
        <v>0</v>
      </c>
      <c r="AG122" s="245">
        <f t="shared" si="185"/>
        <v>0</v>
      </c>
      <c r="AH122" s="245">
        <f t="shared" si="186"/>
        <v>0</v>
      </c>
      <c r="AI122" s="245">
        <f t="shared" si="187"/>
        <v>0</v>
      </c>
      <c r="AJ122" s="687">
        <f t="shared" si="188"/>
        <v>0</v>
      </c>
      <c r="AK122" s="246">
        <f t="shared" si="189"/>
        <v>0</v>
      </c>
      <c r="AL122" s="246">
        <f t="shared" si="190"/>
        <v>0</v>
      </c>
      <c r="AM122" s="687">
        <f t="shared" si="191"/>
        <v>0</v>
      </c>
      <c r="AN122" s="624">
        <f t="shared" si="140"/>
        <v>0</v>
      </c>
      <c r="AV122" s="2140">
        <v>4.2485999999999997</v>
      </c>
      <c r="AW122" s="2140">
        <v>0</v>
      </c>
      <c r="AX122" s="2140">
        <v>1.4550000000000001</v>
      </c>
      <c r="AY122" s="2141">
        <v>5.7035999999999998</v>
      </c>
    </row>
    <row r="123" spans="1:51" s="14" customFormat="1" ht="29.25" customHeight="1">
      <c r="A123" s="1863"/>
      <c r="B123" s="764" t="s">
        <v>314</v>
      </c>
      <c r="C123" s="764" t="s">
        <v>140</v>
      </c>
      <c r="D123" s="232">
        <f t="shared" si="134"/>
        <v>0.88373333333333326</v>
      </c>
      <c r="E123" s="731">
        <f t="shared" si="171"/>
        <v>3.6821199999999998</v>
      </c>
      <c r="F123" s="732">
        <f t="shared" si="135"/>
        <v>0</v>
      </c>
      <c r="G123" s="732">
        <f t="shared" ref="G123:P123" si="206">+F123</f>
        <v>0</v>
      </c>
      <c r="H123" s="732">
        <f t="shared" si="206"/>
        <v>0</v>
      </c>
      <c r="I123" s="732">
        <f t="shared" si="206"/>
        <v>0</v>
      </c>
      <c r="J123" s="732">
        <f t="shared" si="206"/>
        <v>0</v>
      </c>
      <c r="K123" s="732">
        <f t="shared" si="206"/>
        <v>0</v>
      </c>
      <c r="L123" s="732">
        <f t="shared" si="206"/>
        <v>0</v>
      </c>
      <c r="M123" s="732">
        <f t="shared" si="206"/>
        <v>0</v>
      </c>
      <c r="N123" s="732">
        <f t="shared" si="206"/>
        <v>0</v>
      </c>
      <c r="O123" s="732">
        <f t="shared" si="206"/>
        <v>0</v>
      </c>
      <c r="P123" s="732">
        <f t="shared" si="206"/>
        <v>0</v>
      </c>
      <c r="Q123" s="733">
        <f t="shared" si="173"/>
        <v>0</v>
      </c>
      <c r="R123" s="733">
        <f t="shared" si="137"/>
        <v>0.63049999999999995</v>
      </c>
      <c r="S123" s="733">
        <f t="shared" si="138"/>
        <v>0.63049999999999995</v>
      </c>
      <c r="T123" s="733">
        <f t="shared" si="174"/>
        <v>1.2609999999999999</v>
      </c>
      <c r="U123" s="734">
        <f t="shared" si="139"/>
        <v>4.9431199999999995</v>
      </c>
      <c r="V123" s="233"/>
      <c r="W123" s="234">
        <f t="shared" si="175"/>
        <v>0</v>
      </c>
      <c r="X123" s="681">
        <f t="shared" si="176"/>
        <v>0</v>
      </c>
      <c r="Y123" s="235">
        <f t="shared" si="177"/>
        <v>0</v>
      </c>
      <c r="Z123" s="235">
        <f t="shared" si="178"/>
        <v>0</v>
      </c>
      <c r="AA123" s="235">
        <f t="shared" si="179"/>
        <v>0</v>
      </c>
      <c r="AB123" s="235">
        <f t="shared" si="180"/>
        <v>0</v>
      </c>
      <c r="AC123" s="235">
        <f t="shared" si="181"/>
        <v>0</v>
      </c>
      <c r="AD123" s="235">
        <f t="shared" si="182"/>
        <v>0</v>
      </c>
      <c r="AE123" s="235">
        <f t="shared" si="183"/>
        <v>0</v>
      </c>
      <c r="AF123" s="235">
        <f t="shared" si="184"/>
        <v>0</v>
      </c>
      <c r="AG123" s="235">
        <f t="shared" si="185"/>
        <v>0</v>
      </c>
      <c r="AH123" s="235">
        <f t="shared" si="186"/>
        <v>0</v>
      </c>
      <c r="AI123" s="235">
        <f t="shared" si="187"/>
        <v>0</v>
      </c>
      <c r="AJ123" s="685">
        <f t="shared" si="188"/>
        <v>0</v>
      </c>
      <c r="AK123" s="236">
        <f t="shared" si="189"/>
        <v>0</v>
      </c>
      <c r="AL123" s="236">
        <f t="shared" si="190"/>
        <v>0</v>
      </c>
      <c r="AM123" s="685">
        <f t="shared" si="191"/>
        <v>0</v>
      </c>
      <c r="AN123" s="622">
        <f t="shared" si="140"/>
        <v>0</v>
      </c>
      <c r="AV123" s="2136">
        <v>5.6647999999999996</v>
      </c>
      <c r="AW123" s="2136">
        <v>0</v>
      </c>
      <c r="AX123" s="2136">
        <v>1.94</v>
      </c>
      <c r="AY123" s="2137">
        <v>7.6047999999999991</v>
      </c>
    </row>
    <row r="124" spans="1:51" s="14" customFormat="1" ht="29.25" customHeight="1">
      <c r="A124" s="1864"/>
      <c r="B124" s="766" t="s">
        <v>308</v>
      </c>
      <c r="C124" s="766" t="s">
        <v>140</v>
      </c>
      <c r="D124" s="237">
        <f t="shared" si="134"/>
        <v>1.01048</v>
      </c>
      <c r="E124" s="735">
        <f t="shared" si="171"/>
        <v>4.4185440000000007</v>
      </c>
      <c r="F124" s="736">
        <f t="shared" si="135"/>
        <v>0</v>
      </c>
      <c r="G124" s="736">
        <f t="shared" ref="G124:P124" si="207">+F124</f>
        <v>0</v>
      </c>
      <c r="H124" s="736">
        <f t="shared" si="207"/>
        <v>0</v>
      </c>
      <c r="I124" s="736">
        <f t="shared" si="207"/>
        <v>0</v>
      </c>
      <c r="J124" s="736">
        <f t="shared" si="207"/>
        <v>0</v>
      </c>
      <c r="K124" s="736">
        <f t="shared" si="207"/>
        <v>0</v>
      </c>
      <c r="L124" s="736">
        <f t="shared" si="207"/>
        <v>0</v>
      </c>
      <c r="M124" s="736">
        <f t="shared" si="207"/>
        <v>0</v>
      </c>
      <c r="N124" s="736">
        <f t="shared" si="207"/>
        <v>0</v>
      </c>
      <c r="O124" s="736">
        <f t="shared" si="207"/>
        <v>0</v>
      </c>
      <c r="P124" s="736">
        <f t="shared" si="207"/>
        <v>0</v>
      </c>
      <c r="Q124" s="737">
        <f t="shared" si="173"/>
        <v>0</v>
      </c>
      <c r="R124" s="737">
        <f t="shared" si="137"/>
        <v>0.75659999999999994</v>
      </c>
      <c r="S124" s="737">
        <f t="shared" si="138"/>
        <v>0.75659999999999994</v>
      </c>
      <c r="T124" s="737">
        <f t="shared" si="174"/>
        <v>1.5131999999999999</v>
      </c>
      <c r="U124" s="738">
        <f t="shared" si="139"/>
        <v>5.9317440000000001</v>
      </c>
      <c r="V124" s="238"/>
      <c r="W124" s="239">
        <f t="shared" si="175"/>
        <v>0</v>
      </c>
      <c r="X124" s="682">
        <f t="shared" si="176"/>
        <v>0</v>
      </c>
      <c r="Y124" s="240">
        <f t="shared" si="177"/>
        <v>0</v>
      </c>
      <c r="Z124" s="240">
        <f t="shared" si="178"/>
        <v>0</v>
      </c>
      <c r="AA124" s="240">
        <f t="shared" si="179"/>
        <v>0</v>
      </c>
      <c r="AB124" s="240">
        <f t="shared" si="180"/>
        <v>0</v>
      </c>
      <c r="AC124" s="240">
        <f t="shared" si="181"/>
        <v>0</v>
      </c>
      <c r="AD124" s="240">
        <f t="shared" si="182"/>
        <v>0</v>
      </c>
      <c r="AE124" s="240">
        <f t="shared" si="183"/>
        <v>0</v>
      </c>
      <c r="AF124" s="240">
        <f t="shared" si="184"/>
        <v>0</v>
      </c>
      <c r="AG124" s="240">
        <f t="shared" si="185"/>
        <v>0</v>
      </c>
      <c r="AH124" s="240">
        <f t="shared" si="186"/>
        <v>0</v>
      </c>
      <c r="AI124" s="240">
        <f t="shared" si="187"/>
        <v>0</v>
      </c>
      <c r="AJ124" s="686">
        <f t="shared" si="188"/>
        <v>0</v>
      </c>
      <c r="AK124" s="241">
        <f t="shared" si="189"/>
        <v>0</v>
      </c>
      <c r="AL124" s="241">
        <f t="shared" si="190"/>
        <v>0</v>
      </c>
      <c r="AM124" s="686">
        <f t="shared" si="191"/>
        <v>0</v>
      </c>
      <c r="AN124" s="623">
        <f t="shared" si="140"/>
        <v>0</v>
      </c>
      <c r="AV124" s="2138">
        <v>6.7977600000000002</v>
      </c>
      <c r="AW124" s="2138">
        <v>0</v>
      </c>
      <c r="AX124" s="2138">
        <v>2.3279999999999998</v>
      </c>
      <c r="AY124" s="2139">
        <v>9.1257599999999996</v>
      </c>
    </row>
    <row r="125" spans="1:51" s="14" customFormat="1" ht="29.25" customHeight="1">
      <c r="A125" s="1862" t="s">
        <v>832</v>
      </c>
      <c r="B125" s="762" t="s">
        <v>313</v>
      </c>
      <c r="C125" s="762" t="s">
        <v>140</v>
      </c>
      <c r="D125" s="242">
        <f t="shared" si="134"/>
        <v>0.69361333333333341</v>
      </c>
      <c r="E125" s="739">
        <f t="shared" si="171"/>
        <v>2.5774840000000001</v>
      </c>
      <c r="F125" s="740">
        <f t="shared" si="135"/>
        <v>0</v>
      </c>
      <c r="G125" s="740">
        <f t="shared" ref="G125:P125" si="208">+F125</f>
        <v>0</v>
      </c>
      <c r="H125" s="740">
        <f t="shared" si="208"/>
        <v>0</v>
      </c>
      <c r="I125" s="740">
        <f t="shared" si="208"/>
        <v>0</v>
      </c>
      <c r="J125" s="740">
        <f t="shared" si="208"/>
        <v>0</v>
      </c>
      <c r="K125" s="740">
        <f t="shared" si="208"/>
        <v>0</v>
      </c>
      <c r="L125" s="740">
        <f t="shared" si="208"/>
        <v>0</v>
      </c>
      <c r="M125" s="740">
        <f t="shared" si="208"/>
        <v>0</v>
      </c>
      <c r="N125" s="740">
        <f t="shared" si="208"/>
        <v>0</v>
      </c>
      <c r="O125" s="740">
        <f t="shared" si="208"/>
        <v>0</v>
      </c>
      <c r="P125" s="740">
        <f t="shared" si="208"/>
        <v>0</v>
      </c>
      <c r="Q125" s="741">
        <f t="shared" si="173"/>
        <v>0</v>
      </c>
      <c r="R125" s="741">
        <f t="shared" si="137"/>
        <v>0.44134999999999996</v>
      </c>
      <c r="S125" s="741">
        <f t="shared" si="138"/>
        <v>0.44134999999999996</v>
      </c>
      <c r="T125" s="741">
        <f t="shared" si="174"/>
        <v>0.88269999999999993</v>
      </c>
      <c r="U125" s="742">
        <f t="shared" si="139"/>
        <v>3.4601839999999999</v>
      </c>
      <c r="V125" s="243"/>
      <c r="W125" s="244">
        <f t="shared" si="175"/>
        <v>0</v>
      </c>
      <c r="X125" s="683">
        <f t="shared" si="176"/>
        <v>0</v>
      </c>
      <c r="Y125" s="245">
        <f t="shared" si="177"/>
        <v>0</v>
      </c>
      <c r="Z125" s="245">
        <f t="shared" si="178"/>
        <v>0</v>
      </c>
      <c r="AA125" s="245">
        <f t="shared" si="179"/>
        <v>0</v>
      </c>
      <c r="AB125" s="245">
        <f t="shared" si="180"/>
        <v>0</v>
      </c>
      <c r="AC125" s="245">
        <f t="shared" si="181"/>
        <v>0</v>
      </c>
      <c r="AD125" s="245">
        <f t="shared" si="182"/>
        <v>0</v>
      </c>
      <c r="AE125" s="245">
        <f t="shared" si="183"/>
        <v>0</v>
      </c>
      <c r="AF125" s="245">
        <f t="shared" si="184"/>
        <v>0</v>
      </c>
      <c r="AG125" s="245">
        <f t="shared" si="185"/>
        <v>0</v>
      </c>
      <c r="AH125" s="245">
        <f t="shared" si="186"/>
        <v>0</v>
      </c>
      <c r="AI125" s="245">
        <f t="shared" si="187"/>
        <v>0</v>
      </c>
      <c r="AJ125" s="687">
        <f t="shared" si="188"/>
        <v>0</v>
      </c>
      <c r="AK125" s="246">
        <f t="shared" si="189"/>
        <v>0</v>
      </c>
      <c r="AL125" s="246">
        <f t="shared" si="190"/>
        <v>0</v>
      </c>
      <c r="AM125" s="687">
        <f t="shared" si="191"/>
        <v>0</v>
      </c>
      <c r="AN125" s="624">
        <f t="shared" si="140"/>
        <v>0</v>
      </c>
      <c r="AV125" s="2140">
        <v>3.96536</v>
      </c>
      <c r="AW125" s="2140">
        <v>0</v>
      </c>
      <c r="AX125" s="2140">
        <v>1.3579999999999999</v>
      </c>
      <c r="AY125" s="2141">
        <v>5.3233600000000001</v>
      </c>
    </row>
    <row r="126" spans="1:51" s="14" customFormat="1" ht="29.25" customHeight="1">
      <c r="A126" s="1863"/>
      <c r="B126" s="764" t="s">
        <v>314</v>
      </c>
      <c r="C126" s="764" t="s">
        <v>140</v>
      </c>
      <c r="D126" s="232">
        <f t="shared" si="134"/>
        <v>0.85204666666666673</v>
      </c>
      <c r="E126" s="731">
        <f t="shared" si="171"/>
        <v>3.498014</v>
      </c>
      <c r="F126" s="732">
        <f t="shared" si="135"/>
        <v>0</v>
      </c>
      <c r="G126" s="732">
        <f t="shared" ref="G126:P126" si="209">+F126</f>
        <v>0</v>
      </c>
      <c r="H126" s="732">
        <f t="shared" si="209"/>
        <v>0</v>
      </c>
      <c r="I126" s="732">
        <f t="shared" si="209"/>
        <v>0</v>
      </c>
      <c r="J126" s="732">
        <f t="shared" si="209"/>
        <v>0</v>
      </c>
      <c r="K126" s="732">
        <f t="shared" si="209"/>
        <v>0</v>
      </c>
      <c r="L126" s="732">
        <f t="shared" si="209"/>
        <v>0</v>
      </c>
      <c r="M126" s="732">
        <f t="shared" si="209"/>
        <v>0</v>
      </c>
      <c r="N126" s="732">
        <f t="shared" si="209"/>
        <v>0</v>
      </c>
      <c r="O126" s="732">
        <f t="shared" si="209"/>
        <v>0</v>
      </c>
      <c r="P126" s="732">
        <f t="shared" si="209"/>
        <v>0</v>
      </c>
      <c r="Q126" s="733">
        <f t="shared" si="173"/>
        <v>0</v>
      </c>
      <c r="R126" s="733">
        <f t="shared" si="137"/>
        <v>0.59897500000000004</v>
      </c>
      <c r="S126" s="733">
        <f t="shared" si="138"/>
        <v>0.59897500000000004</v>
      </c>
      <c r="T126" s="733">
        <f t="shared" si="174"/>
        <v>1.1979500000000001</v>
      </c>
      <c r="U126" s="734">
        <f t="shared" si="139"/>
        <v>4.695964</v>
      </c>
      <c r="V126" s="233"/>
      <c r="W126" s="234">
        <f t="shared" si="175"/>
        <v>0</v>
      </c>
      <c r="X126" s="681">
        <f t="shared" si="176"/>
        <v>0</v>
      </c>
      <c r="Y126" s="235">
        <f t="shared" si="177"/>
        <v>0</v>
      </c>
      <c r="Z126" s="235">
        <f t="shared" si="178"/>
        <v>0</v>
      </c>
      <c r="AA126" s="235">
        <f t="shared" si="179"/>
        <v>0</v>
      </c>
      <c r="AB126" s="235">
        <f t="shared" si="180"/>
        <v>0</v>
      </c>
      <c r="AC126" s="235">
        <f t="shared" si="181"/>
        <v>0</v>
      </c>
      <c r="AD126" s="235">
        <f t="shared" si="182"/>
        <v>0</v>
      </c>
      <c r="AE126" s="235">
        <f t="shared" si="183"/>
        <v>0</v>
      </c>
      <c r="AF126" s="235">
        <f t="shared" si="184"/>
        <v>0</v>
      </c>
      <c r="AG126" s="235">
        <f t="shared" si="185"/>
        <v>0</v>
      </c>
      <c r="AH126" s="235">
        <f t="shared" si="186"/>
        <v>0</v>
      </c>
      <c r="AI126" s="235">
        <f t="shared" si="187"/>
        <v>0</v>
      </c>
      <c r="AJ126" s="685">
        <f t="shared" si="188"/>
        <v>0</v>
      </c>
      <c r="AK126" s="236">
        <f t="shared" si="189"/>
        <v>0</v>
      </c>
      <c r="AL126" s="236">
        <f t="shared" si="190"/>
        <v>0</v>
      </c>
      <c r="AM126" s="685">
        <f t="shared" si="191"/>
        <v>0</v>
      </c>
      <c r="AN126" s="622">
        <f t="shared" si="140"/>
        <v>0</v>
      </c>
      <c r="AV126" s="2136">
        <v>5.3815599999999995</v>
      </c>
      <c r="AW126" s="2136">
        <v>0</v>
      </c>
      <c r="AX126" s="2136">
        <v>1.843</v>
      </c>
      <c r="AY126" s="2137">
        <v>7.2245599999999994</v>
      </c>
    </row>
    <row r="127" spans="1:51" s="14" customFormat="1" ht="29.25" customHeight="1">
      <c r="A127" s="1864"/>
      <c r="B127" s="766" t="s">
        <v>308</v>
      </c>
      <c r="C127" s="766" t="s">
        <v>140</v>
      </c>
      <c r="D127" s="237">
        <f t="shared" si="134"/>
        <v>0.97879333333333329</v>
      </c>
      <c r="E127" s="735">
        <f t="shared" si="171"/>
        <v>4.2344379999999999</v>
      </c>
      <c r="F127" s="736">
        <f t="shared" si="135"/>
        <v>0</v>
      </c>
      <c r="G127" s="736">
        <f t="shared" ref="G127:P127" si="210">+F127</f>
        <v>0</v>
      </c>
      <c r="H127" s="736">
        <f t="shared" si="210"/>
        <v>0</v>
      </c>
      <c r="I127" s="736">
        <f t="shared" si="210"/>
        <v>0</v>
      </c>
      <c r="J127" s="736">
        <f t="shared" si="210"/>
        <v>0</v>
      </c>
      <c r="K127" s="736">
        <f t="shared" si="210"/>
        <v>0</v>
      </c>
      <c r="L127" s="736">
        <f t="shared" si="210"/>
        <v>0</v>
      </c>
      <c r="M127" s="736">
        <f t="shared" si="210"/>
        <v>0</v>
      </c>
      <c r="N127" s="736">
        <f t="shared" si="210"/>
        <v>0</v>
      </c>
      <c r="O127" s="736">
        <f t="shared" si="210"/>
        <v>0</v>
      </c>
      <c r="P127" s="736">
        <f t="shared" si="210"/>
        <v>0</v>
      </c>
      <c r="Q127" s="737">
        <f t="shared" si="173"/>
        <v>0</v>
      </c>
      <c r="R127" s="737">
        <f t="shared" si="137"/>
        <v>0.72507500000000003</v>
      </c>
      <c r="S127" s="737">
        <f t="shared" si="138"/>
        <v>0.72507500000000003</v>
      </c>
      <c r="T127" s="737">
        <f t="shared" si="174"/>
        <v>1.4501500000000001</v>
      </c>
      <c r="U127" s="738">
        <f t="shared" si="139"/>
        <v>5.6845879999999998</v>
      </c>
      <c r="V127" s="238"/>
      <c r="W127" s="239">
        <f t="shared" si="175"/>
        <v>0</v>
      </c>
      <c r="X127" s="682">
        <f t="shared" si="176"/>
        <v>0</v>
      </c>
      <c r="Y127" s="240">
        <f t="shared" si="177"/>
        <v>0</v>
      </c>
      <c r="Z127" s="240">
        <f t="shared" si="178"/>
        <v>0</v>
      </c>
      <c r="AA127" s="240">
        <f t="shared" si="179"/>
        <v>0</v>
      </c>
      <c r="AB127" s="240">
        <f t="shared" si="180"/>
        <v>0</v>
      </c>
      <c r="AC127" s="240">
        <f t="shared" si="181"/>
        <v>0</v>
      </c>
      <c r="AD127" s="240">
        <f t="shared" si="182"/>
        <v>0</v>
      </c>
      <c r="AE127" s="240">
        <f t="shared" si="183"/>
        <v>0</v>
      </c>
      <c r="AF127" s="240">
        <f t="shared" si="184"/>
        <v>0</v>
      </c>
      <c r="AG127" s="240">
        <f t="shared" si="185"/>
        <v>0</v>
      </c>
      <c r="AH127" s="240">
        <f t="shared" si="186"/>
        <v>0</v>
      </c>
      <c r="AI127" s="240">
        <f t="shared" si="187"/>
        <v>0</v>
      </c>
      <c r="AJ127" s="686">
        <f t="shared" si="188"/>
        <v>0</v>
      </c>
      <c r="AK127" s="241">
        <f t="shared" si="189"/>
        <v>0</v>
      </c>
      <c r="AL127" s="241">
        <f t="shared" si="190"/>
        <v>0</v>
      </c>
      <c r="AM127" s="686">
        <f t="shared" si="191"/>
        <v>0</v>
      </c>
      <c r="AN127" s="623">
        <f t="shared" si="140"/>
        <v>0</v>
      </c>
      <c r="AV127" s="2138">
        <v>6.5145199999999992</v>
      </c>
      <c r="AW127" s="2138">
        <v>0</v>
      </c>
      <c r="AX127" s="2138">
        <v>2.2309999999999999</v>
      </c>
      <c r="AY127" s="2139">
        <v>8.7455199999999991</v>
      </c>
    </row>
    <row r="128" spans="1:51" s="14" customFormat="1" ht="29.25" customHeight="1">
      <c r="A128" s="1862" t="s">
        <v>1052</v>
      </c>
      <c r="B128" s="762" t="s">
        <v>313</v>
      </c>
      <c r="C128" s="762" t="s">
        <v>315</v>
      </c>
      <c r="D128" s="242">
        <f t="shared" si="134"/>
        <v>0.72529999999999994</v>
      </c>
      <c r="E128" s="739">
        <f t="shared" si="171"/>
        <v>2.76159</v>
      </c>
      <c r="F128" s="740">
        <f t="shared" si="135"/>
        <v>0</v>
      </c>
      <c r="G128" s="740">
        <f t="shared" ref="G128:P128" si="211">+F128</f>
        <v>0</v>
      </c>
      <c r="H128" s="740">
        <f t="shared" si="211"/>
        <v>0</v>
      </c>
      <c r="I128" s="740">
        <f t="shared" si="211"/>
        <v>0</v>
      </c>
      <c r="J128" s="740">
        <f t="shared" si="211"/>
        <v>0</v>
      </c>
      <c r="K128" s="740">
        <f t="shared" si="211"/>
        <v>0</v>
      </c>
      <c r="L128" s="740">
        <f t="shared" si="211"/>
        <v>0</v>
      </c>
      <c r="M128" s="740">
        <f t="shared" si="211"/>
        <v>0</v>
      </c>
      <c r="N128" s="740">
        <f t="shared" si="211"/>
        <v>0</v>
      </c>
      <c r="O128" s="740">
        <f t="shared" si="211"/>
        <v>0</v>
      </c>
      <c r="P128" s="740">
        <f t="shared" si="211"/>
        <v>0</v>
      </c>
      <c r="Q128" s="741">
        <f t="shared" si="173"/>
        <v>0</v>
      </c>
      <c r="R128" s="741">
        <f t="shared" si="137"/>
        <v>0.47287500000000005</v>
      </c>
      <c r="S128" s="741">
        <f t="shared" si="138"/>
        <v>0.47287500000000005</v>
      </c>
      <c r="T128" s="741">
        <f t="shared" si="174"/>
        <v>0.94575000000000009</v>
      </c>
      <c r="U128" s="742">
        <f t="shared" si="139"/>
        <v>3.7073400000000003</v>
      </c>
      <c r="V128" s="243"/>
      <c r="W128" s="244">
        <f t="shared" si="175"/>
        <v>0</v>
      </c>
      <c r="X128" s="683">
        <f t="shared" si="176"/>
        <v>0</v>
      </c>
      <c r="Y128" s="245">
        <f t="shared" si="177"/>
        <v>0</v>
      </c>
      <c r="Z128" s="245">
        <f t="shared" si="178"/>
        <v>0</v>
      </c>
      <c r="AA128" s="245">
        <f t="shared" si="179"/>
        <v>0</v>
      </c>
      <c r="AB128" s="245">
        <f t="shared" si="180"/>
        <v>0</v>
      </c>
      <c r="AC128" s="245">
        <f t="shared" si="181"/>
        <v>0</v>
      </c>
      <c r="AD128" s="245">
        <f t="shared" si="182"/>
        <v>0</v>
      </c>
      <c r="AE128" s="245">
        <f t="shared" si="183"/>
        <v>0</v>
      </c>
      <c r="AF128" s="245">
        <f t="shared" si="184"/>
        <v>0</v>
      </c>
      <c r="AG128" s="245">
        <f t="shared" si="185"/>
        <v>0</v>
      </c>
      <c r="AH128" s="245">
        <f t="shared" si="186"/>
        <v>0</v>
      </c>
      <c r="AI128" s="245">
        <f t="shared" si="187"/>
        <v>0</v>
      </c>
      <c r="AJ128" s="687">
        <f t="shared" si="188"/>
        <v>0</v>
      </c>
      <c r="AK128" s="246">
        <f t="shared" si="189"/>
        <v>0</v>
      </c>
      <c r="AL128" s="246">
        <f t="shared" si="190"/>
        <v>0</v>
      </c>
      <c r="AM128" s="687">
        <f t="shared" si="191"/>
        <v>0</v>
      </c>
      <c r="AN128" s="624">
        <f t="shared" si="140"/>
        <v>0</v>
      </c>
      <c r="AV128" s="2140">
        <v>4.2485999999999997</v>
      </c>
      <c r="AW128" s="2140">
        <v>0</v>
      </c>
      <c r="AX128" s="2140">
        <v>1.4550000000000001</v>
      </c>
      <c r="AY128" s="2141">
        <v>5.7035999999999998</v>
      </c>
    </row>
    <row r="129" spans="1:51" s="14" customFormat="1" ht="29.25" customHeight="1">
      <c r="A129" s="1863"/>
      <c r="B129" s="764" t="s">
        <v>314</v>
      </c>
      <c r="C129" s="764" t="s">
        <v>315</v>
      </c>
      <c r="D129" s="232">
        <f t="shared" si="134"/>
        <v>0.88373333333333326</v>
      </c>
      <c r="E129" s="731">
        <f t="shared" si="171"/>
        <v>3.6821199999999998</v>
      </c>
      <c r="F129" s="732">
        <f t="shared" si="135"/>
        <v>0</v>
      </c>
      <c r="G129" s="732">
        <f t="shared" ref="G129:P129" si="212">+F129</f>
        <v>0</v>
      </c>
      <c r="H129" s="732">
        <f t="shared" si="212"/>
        <v>0</v>
      </c>
      <c r="I129" s="732">
        <f t="shared" si="212"/>
        <v>0</v>
      </c>
      <c r="J129" s="732">
        <f t="shared" si="212"/>
        <v>0</v>
      </c>
      <c r="K129" s="732">
        <f t="shared" si="212"/>
        <v>0</v>
      </c>
      <c r="L129" s="732">
        <f t="shared" si="212"/>
        <v>0</v>
      </c>
      <c r="M129" s="732">
        <f t="shared" si="212"/>
        <v>0</v>
      </c>
      <c r="N129" s="732">
        <f t="shared" si="212"/>
        <v>0</v>
      </c>
      <c r="O129" s="732">
        <f t="shared" si="212"/>
        <v>0</v>
      </c>
      <c r="P129" s="732">
        <f t="shared" si="212"/>
        <v>0</v>
      </c>
      <c r="Q129" s="733">
        <f t="shared" si="173"/>
        <v>0</v>
      </c>
      <c r="R129" s="733">
        <f t="shared" si="137"/>
        <v>0.63049999999999995</v>
      </c>
      <c r="S129" s="733">
        <f t="shared" si="138"/>
        <v>0.63049999999999995</v>
      </c>
      <c r="T129" s="733">
        <f t="shared" si="174"/>
        <v>1.2609999999999999</v>
      </c>
      <c r="U129" s="734">
        <f t="shared" si="139"/>
        <v>4.9431199999999995</v>
      </c>
      <c r="V129" s="233"/>
      <c r="W129" s="234">
        <f t="shared" si="175"/>
        <v>0</v>
      </c>
      <c r="X129" s="681">
        <f t="shared" si="176"/>
        <v>0</v>
      </c>
      <c r="Y129" s="235">
        <f t="shared" si="177"/>
        <v>0</v>
      </c>
      <c r="Z129" s="235">
        <f t="shared" si="178"/>
        <v>0</v>
      </c>
      <c r="AA129" s="235">
        <f t="shared" si="179"/>
        <v>0</v>
      </c>
      <c r="AB129" s="235">
        <f t="shared" si="180"/>
        <v>0</v>
      </c>
      <c r="AC129" s="235">
        <f t="shared" si="181"/>
        <v>0</v>
      </c>
      <c r="AD129" s="235">
        <f t="shared" si="182"/>
        <v>0</v>
      </c>
      <c r="AE129" s="235">
        <f t="shared" si="183"/>
        <v>0</v>
      </c>
      <c r="AF129" s="235">
        <f t="shared" si="184"/>
        <v>0</v>
      </c>
      <c r="AG129" s="235">
        <f t="shared" si="185"/>
        <v>0</v>
      </c>
      <c r="AH129" s="235">
        <f t="shared" si="186"/>
        <v>0</v>
      </c>
      <c r="AI129" s="235">
        <f t="shared" si="187"/>
        <v>0</v>
      </c>
      <c r="AJ129" s="685">
        <f t="shared" si="188"/>
        <v>0</v>
      </c>
      <c r="AK129" s="236">
        <f t="shared" si="189"/>
        <v>0</v>
      </c>
      <c r="AL129" s="236">
        <f t="shared" si="190"/>
        <v>0</v>
      </c>
      <c r="AM129" s="685">
        <f t="shared" si="191"/>
        <v>0</v>
      </c>
      <c r="AN129" s="622">
        <f t="shared" si="140"/>
        <v>0</v>
      </c>
      <c r="AV129" s="2136">
        <v>5.6647999999999996</v>
      </c>
      <c r="AW129" s="2136">
        <v>0</v>
      </c>
      <c r="AX129" s="2136">
        <v>1.94</v>
      </c>
      <c r="AY129" s="2137">
        <v>7.6047999999999991</v>
      </c>
    </row>
    <row r="130" spans="1:51" s="14" customFormat="1" ht="29.25" customHeight="1">
      <c r="A130" s="1864"/>
      <c r="B130" s="766" t="s">
        <v>308</v>
      </c>
      <c r="C130" s="766" t="s">
        <v>315</v>
      </c>
      <c r="D130" s="237">
        <f t="shared" si="134"/>
        <v>1.01048</v>
      </c>
      <c r="E130" s="735">
        <f t="shared" si="171"/>
        <v>4.4185440000000007</v>
      </c>
      <c r="F130" s="736">
        <f t="shared" si="135"/>
        <v>0</v>
      </c>
      <c r="G130" s="736">
        <f t="shared" ref="G130:P130" si="213">+F130</f>
        <v>0</v>
      </c>
      <c r="H130" s="736">
        <f t="shared" si="213"/>
        <v>0</v>
      </c>
      <c r="I130" s="736">
        <f t="shared" si="213"/>
        <v>0</v>
      </c>
      <c r="J130" s="736">
        <f t="shared" si="213"/>
        <v>0</v>
      </c>
      <c r="K130" s="736">
        <f t="shared" si="213"/>
        <v>0</v>
      </c>
      <c r="L130" s="736">
        <f t="shared" si="213"/>
        <v>0</v>
      </c>
      <c r="M130" s="736">
        <f t="shared" si="213"/>
        <v>0</v>
      </c>
      <c r="N130" s="736">
        <f t="shared" si="213"/>
        <v>0</v>
      </c>
      <c r="O130" s="736">
        <f t="shared" si="213"/>
        <v>0</v>
      </c>
      <c r="P130" s="736">
        <f t="shared" si="213"/>
        <v>0</v>
      </c>
      <c r="Q130" s="737">
        <f t="shared" si="173"/>
        <v>0</v>
      </c>
      <c r="R130" s="737">
        <f t="shared" si="137"/>
        <v>0.75659999999999994</v>
      </c>
      <c r="S130" s="737">
        <f t="shared" si="138"/>
        <v>0.75659999999999994</v>
      </c>
      <c r="T130" s="737">
        <f t="shared" si="174"/>
        <v>1.5131999999999999</v>
      </c>
      <c r="U130" s="738">
        <f t="shared" si="139"/>
        <v>5.9317440000000001</v>
      </c>
      <c r="V130" s="238"/>
      <c r="W130" s="239">
        <f t="shared" si="175"/>
        <v>0</v>
      </c>
      <c r="X130" s="682">
        <f t="shared" si="176"/>
        <v>0</v>
      </c>
      <c r="Y130" s="240">
        <f t="shared" si="177"/>
        <v>0</v>
      </c>
      <c r="Z130" s="240">
        <f t="shared" si="178"/>
        <v>0</v>
      </c>
      <c r="AA130" s="240">
        <f t="shared" si="179"/>
        <v>0</v>
      </c>
      <c r="AB130" s="240">
        <f t="shared" si="180"/>
        <v>0</v>
      </c>
      <c r="AC130" s="240">
        <f t="shared" si="181"/>
        <v>0</v>
      </c>
      <c r="AD130" s="240">
        <f t="shared" si="182"/>
        <v>0</v>
      </c>
      <c r="AE130" s="240">
        <f t="shared" si="183"/>
        <v>0</v>
      </c>
      <c r="AF130" s="240">
        <f t="shared" si="184"/>
        <v>0</v>
      </c>
      <c r="AG130" s="240">
        <f t="shared" si="185"/>
        <v>0</v>
      </c>
      <c r="AH130" s="240">
        <f t="shared" si="186"/>
        <v>0</v>
      </c>
      <c r="AI130" s="240">
        <f t="shared" si="187"/>
        <v>0</v>
      </c>
      <c r="AJ130" s="686">
        <f t="shared" si="188"/>
        <v>0</v>
      </c>
      <c r="AK130" s="241">
        <f t="shared" si="189"/>
        <v>0</v>
      </c>
      <c r="AL130" s="241">
        <f t="shared" si="190"/>
        <v>0</v>
      </c>
      <c r="AM130" s="686">
        <f t="shared" si="191"/>
        <v>0</v>
      </c>
      <c r="AN130" s="623">
        <f t="shared" si="140"/>
        <v>0</v>
      </c>
      <c r="AV130" s="2138">
        <v>6.7977600000000002</v>
      </c>
      <c r="AW130" s="2138">
        <v>0</v>
      </c>
      <c r="AX130" s="2138">
        <v>2.3279999999999998</v>
      </c>
      <c r="AY130" s="2139">
        <v>9.1257599999999996</v>
      </c>
    </row>
    <row r="131" spans="1:51" s="14" customFormat="1" ht="29.25" customHeight="1">
      <c r="A131" s="1862" t="s">
        <v>627</v>
      </c>
      <c r="B131" s="762" t="s">
        <v>111</v>
      </c>
      <c r="C131" s="762" t="s">
        <v>140</v>
      </c>
      <c r="D131" s="242">
        <f t="shared" si="134"/>
        <v>0.48764999999999997</v>
      </c>
      <c r="E131" s="739">
        <f t="shared" si="171"/>
        <v>1.380795</v>
      </c>
      <c r="F131" s="740">
        <f t="shared" si="135"/>
        <v>0</v>
      </c>
      <c r="G131" s="740">
        <f t="shared" ref="G131:P131" si="214">+F131</f>
        <v>0</v>
      </c>
      <c r="H131" s="740">
        <f t="shared" si="214"/>
        <v>0</v>
      </c>
      <c r="I131" s="740">
        <f t="shared" si="214"/>
        <v>0</v>
      </c>
      <c r="J131" s="740">
        <f t="shared" si="214"/>
        <v>0</v>
      </c>
      <c r="K131" s="740">
        <f t="shared" si="214"/>
        <v>0</v>
      </c>
      <c r="L131" s="740">
        <f t="shared" si="214"/>
        <v>0</v>
      </c>
      <c r="M131" s="740">
        <f t="shared" si="214"/>
        <v>0</v>
      </c>
      <c r="N131" s="740">
        <f t="shared" si="214"/>
        <v>0</v>
      </c>
      <c r="O131" s="740">
        <f t="shared" si="214"/>
        <v>0</v>
      </c>
      <c r="P131" s="740">
        <f t="shared" si="214"/>
        <v>0</v>
      </c>
      <c r="Q131" s="741">
        <f t="shared" si="173"/>
        <v>0</v>
      </c>
      <c r="R131" s="741">
        <f t="shared" si="137"/>
        <v>0.23643750000000002</v>
      </c>
      <c r="S131" s="741">
        <f t="shared" si="138"/>
        <v>0.23643750000000002</v>
      </c>
      <c r="T131" s="741">
        <f t="shared" si="174"/>
        <v>0.47287500000000005</v>
      </c>
      <c r="U131" s="742">
        <f t="shared" si="139"/>
        <v>1.8536700000000002</v>
      </c>
      <c r="V131" s="243"/>
      <c r="W131" s="244">
        <f t="shared" si="175"/>
        <v>0</v>
      </c>
      <c r="X131" s="683">
        <f t="shared" si="176"/>
        <v>0</v>
      </c>
      <c r="Y131" s="245">
        <f t="shared" si="177"/>
        <v>0</v>
      </c>
      <c r="Z131" s="245">
        <f t="shared" si="178"/>
        <v>0</v>
      </c>
      <c r="AA131" s="245">
        <f t="shared" si="179"/>
        <v>0</v>
      </c>
      <c r="AB131" s="245">
        <f t="shared" si="180"/>
        <v>0</v>
      </c>
      <c r="AC131" s="245">
        <f t="shared" si="181"/>
        <v>0</v>
      </c>
      <c r="AD131" s="245">
        <f t="shared" si="182"/>
        <v>0</v>
      </c>
      <c r="AE131" s="245">
        <f t="shared" si="183"/>
        <v>0</v>
      </c>
      <c r="AF131" s="245">
        <f t="shared" si="184"/>
        <v>0</v>
      </c>
      <c r="AG131" s="245">
        <f t="shared" si="185"/>
        <v>0</v>
      </c>
      <c r="AH131" s="245">
        <f t="shared" si="186"/>
        <v>0</v>
      </c>
      <c r="AI131" s="245">
        <f t="shared" si="187"/>
        <v>0</v>
      </c>
      <c r="AJ131" s="687">
        <f t="shared" si="188"/>
        <v>0</v>
      </c>
      <c r="AK131" s="246">
        <f t="shared" si="189"/>
        <v>0</v>
      </c>
      <c r="AL131" s="246">
        <f t="shared" si="190"/>
        <v>0</v>
      </c>
      <c r="AM131" s="687">
        <f t="shared" si="191"/>
        <v>0</v>
      </c>
      <c r="AN131" s="624">
        <f t="shared" si="140"/>
        <v>0</v>
      </c>
      <c r="AV131" s="2140">
        <v>2.1242999999999999</v>
      </c>
      <c r="AW131" s="2140">
        <v>0</v>
      </c>
      <c r="AX131" s="2140">
        <v>0.72750000000000004</v>
      </c>
      <c r="AY131" s="2141">
        <v>2.8517999999999999</v>
      </c>
    </row>
    <row r="132" spans="1:51" s="14" customFormat="1" ht="29.25" customHeight="1">
      <c r="A132" s="1863"/>
      <c r="B132" s="764" t="s">
        <v>53</v>
      </c>
      <c r="C132" s="764" t="s">
        <v>140</v>
      </c>
      <c r="D132" s="232">
        <f t="shared" si="134"/>
        <v>0.61439666666666659</v>
      </c>
      <c r="E132" s="731">
        <f t="shared" si="171"/>
        <v>2.117219</v>
      </c>
      <c r="F132" s="732">
        <f t="shared" si="135"/>
        <v>0</v>
      </c>
      <c r="G132" s="732">
        <f t="shared" ref="G132:P132" si="215">+F132</f>
        <v>0</v>
      </c>
      <c r="H132" s="732">
        <f t="shared" si="215"/>
        <v>0</v>
      </c>
      <c r="I132" s="732">
        <f t="shared" si="215"/>
        <v>0</v>
      </c>
      <c r="J132" s="732">
        <f t="shared" si="215"/>
        <v>0</v>
      </c>
      <c r="K132" s="732">
        <f t="shared" si="215"/>
        <v>0</v>
      </c>
      <c r="L132" s="732">
        <f t="shared" si="215"/>
        <v>0</v>
      </c>
      <c r="M132" s="732">
        <f t="shared" si="215"/>
        <v>0</v>
      </c>
      <c r="N132" s="732">
        <f t="shared" si="215"/>
        <v>0</v>
      </c>
      <c r="O132" s="732">
        <f t="shared" si="215"/>
        <v>0</v>
      </c>
      <c r="P132" s="732">
        <f t="shared" si="215"/>
        <v>0</v>
      </c>
      <c r="Q132" s="733">
        <f t="shared" si="173"/>
        <v>0</v>
      </c>
      <c r="R132" s="733">
        <f t="shared" si="137"/>
        <v>0.36253750000000001</v>
      </c>
      <c r="S132" s="733">
        <f t="shared" si="138"/>
        <v>0.36253750000000001</v>
      </c>
      <c r="T132" s="733">
        <f t="shared" si="174"/>
        <v>0.72507500000000003</v>
      </c>
      <c r="U132" s="734">
        <f t="shared" si="139"/>
        <v>2.8422939999999999</v>
      </c>
      <c r="V132" s="233"/>
      <c r="W132" s="234">
        <f t="shared" si="175"/>
        <v>0</v>
      </c>
      <c r="X132" s="681">
        <f t="shared" si="176"/>
        <v>0</v>
      </c>
      <c r="Y132" s="235">
        <f t="shared" si="177"/>
        <v>0</v>
      </c>
      <c r="Z132" s="235">
        <f t="shared" si="178"/>
        <v>0</v>
      </c>
      <c r="AA132" s="235">
        <f t="shared" si="179"/>
        <v>0</v>
      </c>
      <c r="AB132" s="235">
        <f t="shared" si="180"/>
        <v>0</v>
      </c>
      <c r="AC132" s="235">
        <f t="shared" si="181"/>
        <v>0</v>
      </c>
      <c r="AD132" s="235">
        <f t="shared" si="182"/>
        <v>0</v>
      </c>
      <c r="AE132" s="235">
        <f t="shared" si="183"/>
        <v>0</v>
      </c>
      <c r="AF132" s="235">
        <f t="shared" si="184"/>
        <v>0</v>
      </c>
      <c r="AG132" s="235">
        <f t="shared" si="185"/>
        <v>0</v>
      </c>
      <c r="AH132" s="235">
        <f t="shared" si="186"/>
        <v>0</v>
      </c>
      <c r="AI132" s="235">
        <f t="shared" si="187"/>
        <v>0</v>
      </c>
      <c r="AJ132" s="685">
        <f t="shared" si="188"/>
        <v>0</v>
      </c>
      <c r="AK132" s="236">
        <f t="shared" si="189"/>
        <v>0</v>
      </c>
      <c r="AL132" s="236">
        <f t="shared" si="190"/>
        <v>0</v>
      </c>
      <c r="AM132" s="685">
        <f t="shared" si="191"/>
        <v>0</v>
      </c>
      <c r="AN132" s="622">
        <f t="shared" si="140"/>
        <v>0</v>
      </c>
      <c r="AV132" s="2136">
        <v>3.2572599999999996</v>
      </c>
      <c r="AW132" s="2136">
        <v>0</v>
      </c>
      <c r="AX132" s="2136">
        <v>1.1154999999999999</v>
      </c>
      <c r="AY132" s="2137">
        <v>4.3727599999999995</v>
      </c>
    </row>
    <row r="133" spans="1:51" s="14" customFormat="1" ht="29.25" customHeight="1">
      <c r="A133" s="1863"/>
      <c r="B133" s="764" t="s">
        <v>255</v>
      </c>
      <c r="C133" s="764" t="s">
        <v>601</v>
      </c>
      <c r="D133" s="232">
        <f t="shared" si="134"/>
        <v>0.66192666666666666</v>
      </c>
      <c r="E133" s="731">
        <f t="shared" si="171"/>
        <v>2.3933779999999998</v>
      </c>
      <c r="F133" s="732">
        <f t="shared" si="135"/>
        <v>0</v>
      </c>
      <c r="G133" s="732">
        <f t="shared" ref="G133:P133" si="216">+F133</f>
        <v>0</v>
      </c>
      <c r="H133" s="732">
        <f t="shared" si="216"/>
        <v>0</v>
      </c>
      <c r="I133" s="732">
        <f t="shared" si="216"/>
        <v>0</v>
      </c>
      <c r="J133" s="732">
        <f t="shared" si="216"/>
        <v>0</v>
      </c>
      <c r="K133" s="732">
        <f t="shared" si="216"/>
        <v>0</v>
      </c>
      <c r="L133" s="732">
        <f t="shared" si="216"/>
        <v>0</v>
      </c>
      <c r="M133" s="732">
        <f t="shared" si="216"/>
        <v>0</v>
      </c>
      <c r="N133" s="732">
        <f t="shared" si="216"/>
        <v>0</v>
      </c>
      <c r="O133" s="732">
        <f t="shared" si="216"/>
        <v>0</v>
      </c>
      <c r="P133" s="732">
        <f t="shared" si="216"/>
        <v>0</v>
      </c>
      <c r="Q133" s="733">
        <f t="shared" si="173"/>
        <v>0</v>
      </c>
      <c r="R133" s="733">
        <f t="shared" si="137"/>
        <v>0.40982499999999999</v>
      </c>
      <c r="S133" s="733">
        <f t="shared" si="138"/>
        <v>0.40982499999999999</v>
      </c>
      <c r="T133" s="733">
        <f t="shared" si="174"/>
        <v>0.81964999999999999</v>
      </c>
      <c r="U133" s="734">
        <f t="shared" si="139"/>
        <v>3.2130279999999996</v>
      </c>
      <c r="V133" s="233"/>
      <c r="W133" s="234">
        <f t="shared" si="175"/>
        <v>0</v>
      </c>
      <c r="X133" s="681">
        <f t="shared" si="176"/>
        <v>0</v>
      </c>
      <c r="Y133" s="235">
        <f t="shared" si="177"/>
        <v>0</v>
      </c>
      <c r="Z133" s="235">
        <f t="shared" si="178"/>
        <v>0</v>
      </c>
      <c r="AA133" s="235">
        <f t="shared" si="179"/>
        <v>0</v>
      </c>
      <c r="AB133" s="235">
        <f t="shared" si="180"/>
        <v>0</v>
      </c>
      <c r="AC133" s="235">
        <f t="shared" si="181"/>
        <v>0</v>
      </c>
      <c r="AD133" s="235">
        <f t="shared" si="182"/>
        <v>0</v>
      </c>
      <c r="AE133" s="235">
        <f t="shared" si="183"/>
        <v>0</v>
      </c>
      <c r="AF133" s="235">
        <f t="shared" si="184"/>
        <v>0</v>
      </c>
      <c r="AG133" s="235">
        <f t="shared" si="185"/>
        <v>0</v>
      </c>
      <c r="AH133" s="235">
        <f t="shared" si="186"/>
        <v>0</v>
      </c>
      <c r="AI133" s="235">
        <f t="shared" si="187"/>
        <v>0</v>
      </c>
      <c r="AJ133" s="685">
        <f t="shared" si="188"/>
        <v>0</v>
      </c>
      <c r="AK133" s="236">
        <f t="shared" si="189"/>
        <v>0</v>
      </c>
      <c r="AL133" s="236">
        <f t="shared" si="190"/>
        <v>0</v>
      </c>
      <c r="AM133" s="685">
        <f t="shared" si="191"/>
        <v>0</v>
      </c>
      <c r="AN133" s="622">
        <f t="shared" si="140"/>
        <v>0</v>
      </c>
      <c r="AV133" s="2136">
        <v>3.6821199999999998</v>
      </c>
      <c r="AW133" s="2136">
        <v>0</v>
      </c>
      <c r="AX133" s="2136">
        <v>1.2609999999999999</v>
      </c>
      <c r="AY133" s="2137">
        <v>4.9431199999999995</v>
      </c>
    </row>
    <row r="134" spans="1:51" s="14" customFormat="1" ht="29.25" customHeight="1">
      <c r="A134" s="1863"/>
      <c r="B134" s="764" t="s">
        <v>55</v>
      </c>
      <c r="C134" s="764" t="s">
        <v>140</v>
      </c>
      <c r="D134" s="232">
        <f t="shared" si="134"/>
        <v>0.82035999999999998</v>
      </c>
      <c r="E134" s="731">
        <f t="shared" si="171"/>
        <v>3.3139080000000001</v>
      </c>
      <c r="F134" s="732">
        <f t="shared" si="135"/>
        <v>0</v>
      </c>
      <c r="G134" s="732">
        <f t="shared" ref="G134:P134" si="217">+F134</f>
        <v>0</v>
      </c>
      <c r="H134" s="732">
        <f t="shared" si="217"/>
        <v>0</v>
      </c>
      <c r="I134" s="732">
        <f t="shared" si="217"/>
        <v>0</v>
      </c>
      <c r="J134" s="732">
        <f t="shared" si="217"/>
        <v>0</v>
      </c>
      <c r="K134" s="732">
        <f t="shared" si="217"/>
        <v>0</v>
      </c>
      <c r="L134" s="732">
        <f t="shared" si="217"/>
        <v>0</v>
      </c>
      <c r="M134" s="732">
        <f t="shared" si="217"/>
        <v>0</v>
      </c>
      <c r="N134" s="732">
        <f t="shared" si="217"/>
        <v>0</v>
      </c>
      <c r="O134" s="732">
        <f t="shared" si="217"/>
        <v>0</v>
      </c>
      <c r="P134" s="732">
        <f t="shared" si="217"/>
        <v>0</v>
      </c>
      <c r="Q134" s="733">
        <f t="shared" si="173"/>
        <v>0</v>
      </c>
      <c r="R134" s="733">
        <f t="shared" si="137"/>
        <v>0.56745000000000001</v>
      </c>
      <c r="S134" s="733">
        <f t="shared" si="138"/>
        <v>0.56745000000000001</v>
      </c>
      <c r="T134" s="733">
        <f t="shared" si="174"/>
        <v>1.1349</v>
      </c>
      <c r="U134" s="734">
        <f t="shared" si="139"/>
        <v>4.4488079999999997</v>
      </c>
      <c r="V134" s="233"/>
      <c r="W134" s="234">
        <f t="shared" si="175"/>
        <v>0</v>
      </c>
      <c r="X134" s="681">
        <f t="shared" si="176"/>
        <v>0</v>
      </c>
      <c r="Y134" s="235">
        <f t="shared" si="177"/>
        <v>0</v>
      </c>
      <c r="Z134" s="235">
        <f t="shared" si="178"/>
        <v>0</v>
      </c>
      <c r="AA134" s="235">
        <f t="shared" si="179"/>
        <v>0</v>
      </c>
      <c r="AB134" s="235">
        <f t="shared" si="180"/>
        <v>0</v>
      </c>
      <c r="AC134" s="235">
        <f t="shared" si="181"/>
        <v>0</v>
      </c>
      <c r="AD134" s="235">
        <f t="shared" si="182"/>
        <v>0</v>
      </c>
      <c r="AE134" s="235">
        <f t="shared" si="183"/>
        <v>0</v>
      </c>
      <c r="AF134" s="235">
        <f t="shared" si="184"/>
        <v>0</v>
      </c>
      <c r="AG134" s="235">
        <f t="shared" si="185"/>
        <v>0</v>
      </c>
      <c r="AH134" s="235">
        <f t="shared" si="186"/>
        <v>0</v>
      </c>
      <c r="AI134" s="235">
        <f t="shared" si="187"/>
        <v>0</v>
      </c>
      <c r="AJ134" s="685">
        <f t="shared" si="188"/>
        <v>0</v>
      </c>
      <c r="AK134" s="236">
        <f t="shared" si="189"/>
        <v>0</v>
      </c>
      <c r="AL134" s="236">
        <f t="shared" si="190"/>
        <v>0</v>
      </c>
      <c r="AM134" s="685">
        <f t="shared" si="191"/>
        <v>0</v>
      </c>
      <c r="AN134" s="622">
        <f t="shared" si="140"/>
        <v>0</v>
      </c>
      <c r="AV134" s="2136">
        <v>5.0983200000000002</v>
      </c>
      <c r="AW134" s="2136">
        <v>0</v>
      </c>
      <c r="AX134" s="2136">
        <v>1.746</v>
      </c>
      <c r="AY134" s="2137">
        <v>6.8443199999999997</v>
      </c>
    </row>
    <row r="135" spans="1:51" s="14" customFormat="1" ht="29.25" customHeight="1">
      <c r="A135" s="1863"/>
      <c r="B135" s="764" t="s">
        <v>57</v>
      </c>
      <c r="C135" s="764" t="s">
        <v>140</v>
      </c>
      <c r="D135" s="232">
        <f t="shared" si="134"/>
        <v>0.94710666666666665</v>
      </c>
      <c r="E135" s="731">
        <f t="shared" si="171"/>
        <v>4.050332</v>
      </c>
      <c r="F135" s="732">
        <f t="shared" si="135"/>
        <v>0</v>
      </c>
      <c r="G135" s="732">
        <f t="shared" ref="G135:P135" si="218">+F135</f>
        <v>0</v>
      </c>
      <c r="H135" s="732">
        <f t="shared" si="218"/>
        <v>0</v>
      </c>
      <c r="I135" s="732">
        <f t="shared" si="218"/>
        <v>0</v>
      </c>
      <c r="J135" s="732">
        <f t="shared" si="218"/>
        <v>0</v>
      </c>
      <c r="K135" s="732">
        <f t="shared" si="218"/>
        <v>0</v>
      </c>
      <c r="L135" s="732">
        <f t="shared" si="218"/>
        <v>0</v>
      </c>
      <c r="M135" s="732">
        <f t="shared" si="218"/>
        <v>0</v>
      </c>
      <c r="N135" s="732">
        <f t="shared" si="218"/>
        <v>0</v>
      </c>
      <c r="O135" s="732">
        <f t="shared" si="218"/>
        <v>0</v>
      </c>
      <c r="P135" s="732">
        <f t="shared" si="218"/>
        <v>0</v>
      </c>
      <c r="Q135" s="733">
        <f t="shared" si="173"/>
        <v>0</v>
      </c>
      <c r="R135" s="733">
        <f t="shared" si="137"/>
        <v>0.69355</v>
      </c>
      <c r="S135" s="733">
        <f t="shared" si="138"/>
        <v>0.69355</v>
      </c>
      <c r="T135" s="733">
        <f t="shared" si="174"/>
        <v>1.3871</v>
      </c>
      <c r="U135" s="734">
        <f t="shared" si="139"/>
        <v>5.4374320000000003</v>
      </c>
      <c r="V135" s="233"/>
      <c r="W135" s="234">
        <f t="shared" si="175"/>
        <v>0</v>
      </c>
      <c r="X135" s="681">
        <f t="shared" si="176"/>
        <v>0</v>
      </c>
      <c r="Y135" s="235">
        <f t="shared" si="177"/>
        <v>0</v>
      </c>
      <c r="Z135" s="235">
        <f t="shared" si="178"/>
        <v>0</v>
      </c>
      <c r="AA135" s="235">
        <f t="shared" si="179"/>
        <v>0</v>
      </c>
      <c r="AB135" s="235">
        <f t="shared" si="180"/>
        <v>0</v>
      </c>
      <c r="AC135" s="235">
        <f t="shared" si="181"/>
        <v>0</v>
      </c>
      <c r="AD135" s="235">
        <f t="shared" si="182"/>
        <v>0</v>
      </c>
      <c r="AE135" s="235">
        <f t="shared" si="183"/>
        <v>0</v>
      </c>
      <c r="AF135" s="235">
        <f t="shared" si="184"/>
        <v>0</v>
      </c>
      <c r="AG135" s="235">
        <f t="shared" si="185"/>
        <v>0</v>
      </c>
      <c r="AH135" s="235">
        <f t="shared" si="186"/>
        <v>0</v>
      </c>
      <c r="AI135" s="235">
        <f t="shared" si="187"/>
        <v>0</v>
      </c>
      <c r="AJ135" s="685">
        <f t="shared" si="188"/>
        <v>0</v>
      </c>
      <c r="AK135" s="236">
        <f t="shared" si="189"/>
        <v>0</v>
      </c>
      <c r="AL135" s="236">
        <f t="shared" si="190"/>
        <v>0</v>
      </c>
      <c r="AM135" s="685">
        <f t="shared" si="191"/>
        <v>0</v>
      </c>
      <c r="AN135" s="622">
        <f t="shared" si="140"/>
        <v>0</v>
      </c>
      <c r="AV135" s="2136">
        <v>6.2312799999999999</v>
      </c>
      <c r="AW135" s="2136">
        <v>0</v>
      </c>
      <c r="AX135" s="2136">
        <v>2.1339999999999999</v>
      </c>
      <c r="AY135" s="2137">
        <v>8.3652800000000003</v>
      </c>
    </row>
    <row r="136" spans="1:51" s="14" customFormat="1" ht="29.25" customHeight="1">
      <c r="A136" s="1863"/>
      <c r="B136" s="764" t="s">
        <v>111</v>
      </c>
      <c r="C136" s="764" t="s">
        <v>141</v>
      </c>
      <c r="D136" s="232">
        <f t="shared" si="134"/>
        <v>0.2816866666666667</v>
      </c>
      <c r="E136" s="731">
        <f t="shared" si="171"/>
        <v>0.18410599999999999</v>
      </c>
      <c r="F136" s="732">
        <f t="shared" si="135"/>
        <v>0</v>
      </c>
      <c r="G136" s="732">
        <f t="shared" ref="G136:P136" si="219">+F136</f>
        <v>0</v>
      </c>
      <c r="H136" s="732">
        <f t="shared" si="219"/>
        <v>0</v>
      </c>
      <c r="I136" s="732">
        <f t="shared" si="219"/>
        <v>0</v>
      </c>
      <c r="J136" s="732">
        <f t="shared" si="219"/>
        <v>0</v>
      </c>
      <c r="K136" s="732">
        <f t="shared" si="219"/>
        <v>0</v>
      </c>
      <c r="L136" s="732">
        <f t="shared" si="219"/>
        <v>0</v>
      </c>
      <c r="M136" s="732">
        <f t="shared" si="219"/>
        <v>0</v>
      </c>
      <c r="N136" s="732">
        <f t="shared" si="219"/>
        <v>0</v>
      </c>
      <c r="O136" s="732">
        <f t="shared" si="219"/>
        <v>0</v>
      </c>
      <c r="P136" s="732">
        <f t="shared" si="219"/>
        <v>0</v>
      </c>
      <c r="Q136" s="733">
        <f t="shared" si="173"/>
        <v>0</v>
      </c>
      <c r="R136" s="733">
        <f t="shared" si="137"/>
        <v>3.1525000000000004E-2</v>
      </c>
      <c r="S136" s="733">
        <f t="shared" si="138"/>
        <v>3.1525000000000004E-2</v>
      </c>
      <c r="T136" s="733">
        <f t="shared" si="174"/>
        <v>6.3050000000000009E-2</v>
      </c>
      <c r="U136" s="734">
        <f t="shared" si="139"/>
        <v>0.24715599999999999</v>
      </c>
      <c r="V136" s="233"/>
      <c r="W136" s="234">
        <f t="shared" si="175"/>
        <v>0</v>
      </c>
      <c r="X136" s="681">
        <f t="shared" si="176"/>
        <v>0</v>
      </c>
      <c r="Y136" s="235">
        <f t="shared" si="177"/>
        <v>0</v>
      </c>
      <c r="Z136" s="235">
        <f t="shared" si="178"/>
        <v>0</v>
      </c>
      <c r="AA136" s="235">
        <f t="shared" si="179"/>
        <v>0</v>
      </c>
      <c r="AB136" s="235">
        <f t="shared" si="180"/>
        <v>0</v>
      </c>
      <c r="AC136" s="235">
        <f t="shared" si="181"/>
        <v>0</v>
      </c>
      <c r="AD136" s="235">
        <f t="shared" si="182"/>
        <v>0</v>
      </c>
      <c r="AE136" s="235">
        <f t="shared" si="183"/>
        <v>0</v>
      </c>
      <c r="AF136" s="235">
        <f t="shared" si="184"/>
        <v>0</v>
      </c>
      <c r="AG136" s="235">
        <f t="shared" si="185"/>
        <v>0</v>
      </c>
      <c r="AH136" s="235">
        <f t="shared" si="186"/>
        <v>0</v>
      </c>
      <c r="AI136" s="235">
        <f t="shared" si="187"/>
        <v>0</v>
      </c>
      <c r="AJ136" s="685">
        <f t="shared" si="188"/>
        <v>0</v>
      </c>
      <c r="AK136" s="236">
        <f t="shared" si="189"/>
        <v>0</v>
      </c>
      <c r="AL136" s="236">
        <f t="shared" si="190"/>
        <v>0</v>
      </c>
      <c r="AM136" s="685">
        <f t="shared" si="191"/>
        <v>0</v>
      </c>
      <c r="AN136" s="622">
        <f t="shared" si="140"/>
        <v>0</v>
      </c>
      <c r="AV136" s="2136">
        <v>0.28323999999999999</v>
      </c>
      <c r="AW136" s="2136">
        <v>0</v>
      </c>
      <c r="AX136" s="2136">
        <v>9.7000000000000003E-2</v>
      </c>
      <c r="AY136" s="2137">
        <v>0.38024000000000002</v>
      </c>
    </row>
    <row r="137" spans="1:51" s="14" customFormat="1" ht="29.25" customHeight="1">
      <c r="A137" s="1863"/>
      <c r="B137" s="764" t="s">
        <v>53</v>
      </c>
      <c r="C137" s="764" t="s">
        <v>141</v>
      </c>
      <c r="D137" s="232">
        <f t="shared" si="134"/>
        <v>0.34505999999999998</v>
      </c>
      <c r="E137" s="731">
        <f t="shared" si="171"/>
        <v>0.55231800000000009</v>
      </c>
      <c r="F137" s="732">
        <f t="shared" si="135"/>
        <v>0</v>
      </c>
      <c r="G137" s="732">
        <f t="shared" ref="G137:P137" si="220">+F137</f>
        <v>0</v>
      </c>
      <c r="H137" s="732">
        <f t="shared" si="220"/>
        <v>0</v>
      </c>
      <c r="I137" s="732">
        <f t="shared" si="220"/>
        <v>0</v>
      </c>
      <c r="J137" s="732">
        <f t="shared" si="220"/>
        <v>0</v>
      </c>
      <c r="K137" s="732">
        <f t="shared" si="220"/>
        <v>0</v>
      </c>
      <c r="L137" s="732">
        <f t="shared" si="220"/>
        <v>0</v>
      </c>
      <c r="M137" s="732">
        <f t="shared" si="220"/>
        <v>0</v>
      </c>
      <c r="N137" s="732">
        <f t="shared" si="220"/>
        <v>0</v>
      </c>
      <c r="O137" s="732">
        <f t="shared" si="220"/>
        <v>0</v>
      </c>
      <c r="P137" s="732">
        <f t="shared" si="220"/>
        <v>0</v>
      </c>
      <c r="Q137" s="733">
        <f t="shared" si="173"/>
        <v>0</v>
      </c>
      <c r="R137" s="733">
        <f t="shared" si="137"/>
        <v>9.4574999999999992E-2</v>
      </c>
      <c r="S137" s="733">
        <f t="shared" si="138"/>
        <v>9.4574999999999992E-2</v>
      </c>
      <c r="T137" s="733">
        <f t="shared" si="174"/>
        <v>0.18914999999999998</v>
      </c>
      <c r="U137" s="734">
        <f t="shared" si="139"/>
        <v>0.74146800000000002</v>
      </c>
      <c r="V137" s="233"/>
      <c r="W137" s="234">
        <f t="shared" si="175"/>
        <v>0</v>
      </c>
      <c r="X137" s="681">
        <f t="shared" si="176"/>
        <v>0</v>
      </c>
      <c r="Y137" s="235">
        <f t="shared" si="177"/>
        <v>0</v>
      </c>
      <c r="Z137" s="235">
        <f t="shared" si="178"/>
        <v>0</v>
      </c>
      <c r="AA137" s="235">
        <f t="shared" si="179"/>
        <v>0</v>
      </c>
      <c r="AB137" s="235">
        <f t="shared" si="180"/>
        <v>0</v>
      </c>
      <c r="AC137" s="235">
        <f t="shared" si="181"/>
        <v>0</v>
      </c>
      <c r="AD137" s="235">
        <f t="shared" si="182"/>
        <v>0</v>
      </c>
      <c r="AE137" s="235">
        <f t="shared" si="183"/>
        <v>0</v>
      </c>
      <c r="AF137" s="235">
        <f t="shared" si="184"/>
        <v>0</v>
      </c>
      <c r="AG137" s="235">
        <f t="shared" si="185"/>
        <v>0</v>
      </c>
      <c r="AH137" s="235">
        <f t="shared" si="186"/>
        <v>0</v>
      </c>
      <c r="AI137" s="235">
        <f t="shared" si="187"/>
        <v>0</v>
      </c>
      <c r="AJ137" s="685">
        <f t="shared" si="188"/>
        <v>0</v>
      </c>
      <c r="AK137" s="236">
        <f t="shared" si="189"/>
        <v>0</v>
      </c>
      <c r="AL137" s="236">
        <f t="shared" si="190"/>
        <v>0</v>
      </c>
      <c r="AM137" s="685">
        <f t="shared" si="191"/>
        <v>0</v>
      </c>
      <c r="AN137" s="622">
        <f t="shared" si="140"/>
        <v>0</v>
      </c>
      <c r="AV137" s="2136">
        <v>0.84972000000000003</v>
      </c>
      <c r="AW137" s="2136">
        <v>0</v>
      </c>
      <c r="AX137" s="2136">
        <v>0.29099999999999998</v>
      </c>
      <c r="AY137" s="2137">
        <v>1.14072</v>
      </c>
    </row>
    <row r="138" spans="1:51" s="14" customFormat="1" ht="29.25" customHeight="1">
      <c r="A138" s="1863"/>
      <c r="B138" s="764" t="s">
        <v>255</v>
      </c>
      <c r="C138" s="764" t="s">
        <v>605</v>
      </c>
      <c r="D138" s="232">
        <f t="shared" si="134"/>
        <v>0.40843333333333326</v>
      </c>
      <c r="E138" s="731">
        <f t="shared" si="171"/>
        <v>0.92052999999999996</v>
      </c>
      <c r="F138" s="732">
        <f t="shared" si="135"/>
        <v>0</v>
      </c>
      <c r="G138" s="732">
        <f t="shared" ref="G138:P138" si="221">+F138</f>
        <v>0</v>
      </c>
      <c r="H138" s="732">
        <f t="shared" si="221"/>
        <v>0</v>
      </c>
      <c r="I138" s="732">
        <f t="shared" si="221"/>
        <v>0</v>
      </c>
      <c r="J138" s="732">
        <f t="shared" si="221"/>
        <v>0</v>
      </c>
      <c r="K138" s="732">
        <f t="shared" si="221"/>
        <v>0</v>
      </c>
      <c r="L138" s="732">
        <f t="shared" si="221"/>
        <v>0</v>
      </c>
      <c r="M138" s="732">
        <f t="shared" si="221"/>
        <v>0</v>
      </c>
      <c r="N138" s="732">
        <f t="shared" si="221"/>
        <v>0</v>
      </c>
      <c r="O138" s="732">
        <f t="shared" si="221"/>
        <v>0</v>
      </c>
      <c r="P138" s="732">
        <f t="shared" si="221"/>
        <v>0</v>
      </c>
      <c r="Q138" s="733">
        <f t="shared" si="173"/>
        <v>0</v>
      </c>
      <c r="R138" s="733">
        <f t="shared" si="137"/>
        <v>0.15762499999999999</v>
      </c>
      <c r="S138" s="733">
        <f t="shared" si="138"/>
        <v>0.15762499999999999</v>
      </c>
      <c r="T138" s="733">
        <f t="shared" si="174"/>
        <v>0.31524999999999997</v>
      </c>
      <c r="U138" s="734">
        <f t="shared" si="139"/>
        <v>1.2357799999999999</v>
      </c>
      <c r="V138" s="233"/>
      <c r="W138" s="234">
        <f t="shared" si="175"/>
        <v>0</v>
      </c>
      <c r="X138" s="681">
        <f t="shared" si="176"/>
        <v>0</v>
      </c>
      <c r="Y138" s="235">
        <f t="shared" si="177"/>
        <v>0</v>
      </c>
      <c r="Z138" s="235">
        <f t="shared" si="178"/>
        <v>0</v>
      </c>
      <c r="AA138" s="235">
        <f t="shared" si="179"/>
        <v>0</v>
      </c>
      <c r="AB138" s="235">
        <f t="shared" si="180"/>
        <v>0</v>
      </c>
      <c r="AC138" s="235">
        <f t="shared" si="181"/>
        <v>0</v>
      </c>
      <c r="AD138" s="235">
        <f t="shared" si="182"/>
        <v>0</v>
      </c>
      <c r="AE138" s="235">
        <f t="shared" si="183"/>
        <v>0</v>
      </c>
      <c r="AF138" s="235">
        <f t="shared" si="184"/>
        <v>0</v>
      </c>
      <c r="AG138" s="235">
        <f t="shared" si="185"/>
        <v>0</v>
      </c>
      <c r="AH138" s="235">
        <f t="shared" si="186"/>
        <v>0</v>
      </c>
      <c r="AI138" s="235">
        <f t="shared" si="187"/>
        <v>0</v>
      </c>
      <c r="AJ138" s="685">
        <f t="shared" si="188"/>
        <v>0</v>
      </c>
      <c r="AK138" s="236">
        <f t="shared" si="189"/>
        <v>0</v>
      </c>
      <c r="AL138" s="236">
        <f t="shared" si="190"/>
        <v>0</v>
      </c>
      <c r="AM138" s="685">
        <f t="shared" si="191"/>
        <v>0</v>
      </c>
      <c r="AN138" s="622">
        <f t="shared" si="140"/>
        <v>0</v>
      </c>
      <c r="AV138" s="2136">
        <v>1.4161999999999999</v>
      </c>
      <c r="AW138" s="2136">
        <v>0</v>
      </c>
      <c r="AX138" s="2136">
        <v>0.48499999999999999</v>
      </c>
      <c r="AY138" s="2137">
        <v>1.9011999999999998</v>
      </c>
    </row>
    <row r="139" spans="1:51" s="14" customFormat="1" ht="29.25" customHeight="1">
      <c r="A139" s="1863"/>
      <c r="B139" s="764" t="s">
        <v>55</v>
      </c>
      <c r="C139" s="764" t="s">
        <v>141</v>
      </c>
      <c r="D139" s="232">
        <f t="shared" si="134"/>
        <v>0.53517999999999999</v>
      </c>
      <c r="E139" s="731">
        <f t="shared" si="171"/>
        <v>1.656954</v>
      </c>
      <c r="F139" s="732">
        <f t="shared" si="135"/>
        <v>0</v>
      </c>
      <c r="G139" s="732">
        <f t="shared" ref="G139:P139" si="222">+F139</f>
        <v>0</v>
      </c>
      <c r="H139" s="732">
        <f t="shared" si="222"/>
        <v>0</v>
      </c>
      <c r="I139" s="732">
        <f t="shared" si="222"/>
        <v>0</v>
      </c>
      <c r="J139" s="732">
        <f t="shared" si="222"/>
        <v>0</v>
      </c>
      <c r="K139" s="732">
        <f t="shared" si="222"/>
        <v>0</v>
      </c>
      <c r="L139" s="732">
        <f t="shared" si="222"/>
        <v>0</v>
      </c>
      <c r="M139" s="732">
        <f t="shared" si="222"/>
        <v>0</v>
      </c>
      <c r="N139" s="732">
        <f t="shared" si="222"/>
        <v>0</v>
      </c>
      <c r="O139" s="732">
        <f t="shared" si="222"/>
        <v>0</v>
      </c>
      <c r="P139" s="732">
        <f t="shared" si="222"/>
        <v>0</v>
      </c>
      <c r="Q139" s="733">
        <f t="shared" si="173"/>
        <v>0</v>
      </c>
      <c r="R139" s="733">
        <f t="shared" si="137"/>
        <v>0.283725</v>
      </c>
      <c r="S139" s="733">
        <f t="shared" si="138"/>
        <v>0.283725</v>
      </c>
      <c r="T139" s="733">
        <f t="shared" si="174"/>
        <v>0.56745000000000001</v>
      </c>
      <c r="U139" s="734">
        <f t="shared" si="139"/>
        <v>2.2244039999999998</v>
      </c>
      <c r="V139" s="233"/>
      <c r="W139" s="234">
        <f t="shared" si="175"/>
        <v>0</v>
      </c>
      <c r="X139" s="681">
        <f t="shared" si="176"/>
        <v>0</v>
      </c>
      <c r="Y139" s="235">
        <f t="shared" si="177"/>
        <v>0</v>
      </c>
      <c r="Z139" s="235">
        <f t="shared" si="178"/>
        <v>0</v>
      </c>
      <c r="AA139" s="235">
        <f t="shared" si="179"/>
        <v>0</v>
      </c>
      <c r="AB139" s="235">
        <f t="shared" si="180"/>
        <v>0</v>
      </c>
      <c r="AC139" s="235">
        <f t="shared" si="181"/>
        <v>0</v>
      </c>
      <c r="AD139" s="235">
        <f t="shared" si="182"/>
        <v>0</v>
      </c>
      <c r="AE139" s="235">
        <f t="shared" si="183"/>
        <v>0</v>
      </c>
      <c r="AF139" s="235">
        <f t="shared" si="184"/>
        <v>0</v>
      </c>
      <c r="AG139" s="235">
        <f t="shared" si="185"/>
        <v>0</v>
      </c>
      <c r="AH139" s="235">
        <f t="shared" si="186"/>
        <v>0</v>
      </c>
      <c r="AI139" s="235">
        <f t="shared" si="187"/>
        <v>0</v>
      </c>
      <c r="AJ139" s="685">
        <f t="shared" si="188"/>
        <v>0</v>
      </c>
      <c r="AK139" s="236">
        <f t="shared" si="189"/>
        <v>0</v>
      </c>
      <c r="AL139" s="236">
        <f t="shared" si="190"/>
        <v>0</v>
      </c>
      <c r="AM139" s="685">
        <f t="shared" si="191"/>
        <v>0</v>
      </c>
      <c r="AN139" s="622">
        <f t="shared" si="140"/>
        <v>0</v>
      </c>
      <c r="AV139" s="2136">
        <v>2.5491600000000001</v>
      </c>
      <c r="AW139" s="2136">
        <v>0</v>
      </c>
      <c r="AX139" s="2136">
        <v>0.873</v>
      </c>
      <c r="AY139" s="2137">
        <v>3.4221599999999999</v>
      </c>
    </row>
    <row r="140" spans="1:51" s="14" customFormat="1" ht="29.25" customHeight="1">
      <c r="A140" s="1864"/>
      <c r="B140" s="766" t="s">
        <v>57</v>
      </c>
      <c r="C140" s="766" t="s">
        <v>141</v>
      </c>
      <c r="D140" s="237">
        <f t="shared" si="134"/>
        <v>0.66192666666666666</v>
      </c>
      <c r="E140" s="735">
        <f t="shared" ref="E140:E162" si="223">AV140*$E$8</f>
        <v>2.3933779999999998</v>
      </c>
      <c r="F140" s="736">
        <f t="shared" si="135"/>
        <v>0</v>
      </c>
      <c r="G140" s="736">
        <f t="shared" ref="G140:P140" si="224">+F140</f>
        <v>0</v>
      </c>
      <c r="H140" s="736">
        <f t="shared" si="224"/>
        <v>0</v>
      </c>
      <c r="I140" s="736">
        <f t="shared" si="224"/>
        <v>0</v>
      </c>
      <c r="J140" s="736">
        <f t="shared" si="224"/>
        <v>0</v>
      </c>
      <c r="K140" s="736">
        <f t="shared" si="224"/>
        <v>0</v>
      </c>
      <c r="L140" s="736">
        <f t="shared" si="224"/>
        <v>0</v>
      </c>
      <c r="M140" s="736">
        <f t="shared" si="224"/>
        <v>0</v>
      </c>
      <c r="N140" s="736">
        <f t="shared" si="224"/>
        <v>0</v>
      </c>
      <c r="O140" s="736">
        <f t="shared" si="224"/>
        <v>0</v>
      </c>
      <c r="P140" s="736">
        <f t="shared" si="224"/>
        <v>0</v>
      </c>
      <c r="Q140" s="737">
        <f t="shared" ref="Q140:Q162" si="225">AW140*$E$8</f>
        <v>0</v>
      </c>
      <c r="R140" s="737">
        <f t="shared" si="137"/>
        <v>0.40982499999999999</v>
      </c>
      <c r="S140" s="737">
        <f t="shared" si="138"/>
        <v>0.40982499999999999</v>
      </c>
      <c r="T140" s="737">
        <f t="shared" ref="T140:T162" si="226">AX140*$E$8</f>
        <v>0.81964999999999999</v>
      </c>
      <c r="U140" s="738">
        <f t="shared" si="139"/>
        <v>3.2130279999999996</v>
      </c>
      <c r="V140" s="238"/>
      <c r="W140" s="239">
        <f t="shared" ref="W140:W162" si="227">+ROUNDDOWN($V140*D140,-1)</f>
        <v>0</v>
      </c>
      <c r="X140" s="682">
        <f t="shared" ref="X140:X162" si="228">+ROUNDDOWN($V140*E140,-1)</f>
        <v>0</v>
      </c>
      <c r="Y140" s="240">
        <f t="shared" ref="Y140:Y162" si="229">+ROUNDDOWN($V140*F140,-1)</f>
        <v>0</v>
      </c>
      <c r="Z140" s="240">
        <f t="shared" ref="Z140:Z162" si="230">+ROUNDDOWN($V140*G140,-1)</f>
        <v>0</v>
      </c>
      <c r="AA140" s="240">
        <f t="shared" ref="AA140:AA162" si="231">+ROUNDDOWN($V140*H140,-1)</f>
        <v>0</v>
      </c>
      <c r="AB140" s="240">
        <f t="shared" ref="AB140:AB162" si="232">+ROUNDDOWN($V140*I140,-1)</f>
        <v>0</v>
      </c>
      <c r="AC140" s="240">
        <f t="shared" ref="AC140:AC162" si="233">+ROUNDDOWN($V140*J140,-1)</f>
        <v>0</v>
      </c>
      <c r="AD140" s="240">
        <f t="shared" ref="AD140:AD162" si="234">+ROUNDDOWN($V140*K140,-1)</f>
        <v>0</v>
      </c>
      <c r="AE140" s="240">
        <f t="shared" ref="AE140:AE162" si="235">+ROUNDDOWN($V140*L140,-1)</f>
        <v>0</v>
      </c>
      <c r="AF140" s="240">
        <f t="shared" ref="AF140:AF162" si="236">+ROUNDDOWN($V140*M140,-1)</f>
        <v>0</v>
      </c>
      <c r="AG140" s="240">
        <f t="shared" ref="AG140:AG162" si="237">+ROUNDDOWN($V140*N140,-1)</f>
        <v>0</v>
      </c>
      <c r="AH140" s="240">
        <f t="shared" ref="AH140:AH162" si="238">+ROUNDDOWN($V140*O140,-1)</f>
        <v>0</v>
      </c>
      <c r="AI140" s="240">
        <f t="shared" ref="AI140:AI162" si="239">+ROUNDDOWN($V140*P140,-1)</f>
        <v>0</v>
      </c>
      <c r="AJ140" s="686">
        <f t="shared" ref="AJ140:AJ162" si="240">+ROUNDDOWN($V140*Q140,-1)</f>
        <v>0</v>
      </c>
      <c r="AK140" s="241">
        <f t="shared" ref="AK140:AK162" si="241">+ROUNDDOWN($V140*R140,-1)</f>
        <v>0</v>
      </c>
      <c r="AL140" s="241">
        <f t="shared" ref="AL140:AL162" si="242">+ROUNDDOWN($V140*S140,-1)</f>
        <v>0</v>
      </c>
      <c r="AM140" s="686">
        <f t="shared" ref="AM140:AM162" si="243">+ROUNDDOWN($V140*T140,-1)</f>
        <v>0</v>
      </c>
      <c r="AN140" s="623">
        <f t="shared" si="140"/>
        <v>0</v>
      </c>
      <c r="AV140" s="2138">
        <v>3.6821199999999998</v>
      </c>
      <c r="AW140" s="2138">
        <v>0</v>
      </c>
      <c r="AX140" s="2138">
        <v>1.2609999999999999</v>
      </c>
      <c r="AY140" s="2139">
        <v>4.9431199999999995</v>
      </c>
    </row>
    <row r="141" spans="1:51" s="14" customFormat="1" ht="29.25" customHeight="1">
      <c r="A141" s="1862" t="s">
        <v>628</v>
      </c>
      <c r="B141" s="762" t="s">
        <v>111</v>
      </c>
      <c r="C141" s="762" t="s">
        <v>140</v>
      </c>
      <c r="D141" s="242">
        <f t="shared" ref="D141:D162" si="244">IF(AY141=0,0%,(AY141+300%)/1200%)</f>
        <v>0.48764999999999997</v>
      </c>
      <c r="E141" s="739">
        <f t="shared" si="223"/>
        <v>1.380795</v>
      </c>
      <c r="F141" s="740">
        <f t="shared" ref="F141:F162" si="245">+Q141/11</f>
        <v>0</v>
      </c>
      <c r="G141" s="740">
        <f t="shared" ref="G141:P141" si="246">+F141</f>
        <v>0</v>
      </c>
      <c r="H141" s="740">
        <f t="shared" si="246"/>
        <v>0</v>
      </c>
      <c r="I141" s="740">
        <f t="shared" si="246"/>
        <v>0</v>
      </c>
      <c r="J141" s="740">
        <f t="shared" si="246"/>
        <v>0</v>
      </c>
      <c r="K141" s="740">
        <f t="shared" si="246"/>
        <v>0</v>
      </c>
      <c r="L141" s="740">
        <f t="shared" si="246"/>
        <v>0</v>
      </c>
      <c r="M141" s="740">
        <f t="shared" si="246"/>
        <v>0</v>
      </c>
      <c r="N141" s="740">
        <f t="shared" si="246"/>
        <v>0</v>
      </c>
      <c r="O141" s="740">
        <f t="shared" si="246"/>
        <v>0</v>
      </c>
      <c r="P141" s="740">
        <f t="shared" si="246"/>
        <v>0</v>
      </c>
      <c r="Q141" s="741">
        <f t="shared" si="225"/>
        <v>0</v>
      </c>
      <c r="R141" s="741">
        <f t="shared" ref="R141:R162" si="247">+T141/2</f>
        <v>0.23643750000000002</v>
      </c>
      <c r="S141" s="741">
        <f t="shared" ref="S141:S162" si="248">+R141</f>
        <v>0.23643750000000002</v>
      </c>
      <c r="T141" s="741">
        <f t="shared" si="226"/>
        <v>0.47287500000000005</v>
      </c>
      <c r="U141" s="742">
        <f t="shared" ref="U141:U162" si="249">SUM(E141,Q141,T141)</f>
        <v>1.8536700000000002</v>
      </c>
      <c r="V141" s="243"/>
      <c r="W141" s="244">
        <f t="shared" si="227"/>
        <v>0</v>
      </c>
      <c r="X141" s="683">
        <f t="shared" si="228"/>
        <v>0</v>
      </c>
      <c r="Y141" s="245">
        <f t="shared" si="229"/>
        <v>0</v>
      </c>
      <c r="Z141" s="245">
        <f t="shared" si="230"/>
        <v>0</v>
      </c>
      <c r="AA141" s="245">
        <f t="shared" si="231"/>
        <v>0</v>
      </c>
      <c r="AB141" s="245">
        <f t="shared" si="232"/>
        <v>0</v>
      </c>
      <c r="AC141" s="245">
        <f t="shared" si="233"/>
        <v>0</v>
      </c>
      <c r="AD141" s="245">
        <f t="shared" si="234"/>
        <v>0</v>
      </c>
      <c r="AE141" s="245">
        <f t="shared" si="235"/>
        <v>0</v>
      </c>
      <c r="AF141" s="245">
        <f t="shared" si="236"/>
        <v>0</v>
      </c>
      <c r="AG141" s="245">
        <f t="shared" si="237"/>
        <v>0</v>
      </c>
      <c r="AH141" s="245">
        <f t="shared" si="238"/>
        <v>0</v>
      </c>
      <c r="AI141" s="245">
        <f t="shared" si="239"/>
        <v>0</v>
      </c>
      <c r="AJ141" s="687">
        <f t="shared" si="240"/>
        <v>0</v>
      </c>
      <c r="AK141" s="246">
        <f t="shared" si="241"/>
        <v>0</v>
      </c>
      <c r="AL141" s="246">
        <f t="shared" si="242"/>
        <v>0</v>
      </c>
      <c r="AM141" s="687">
        <f t="shared" si="243"/>
        <v>0</v>
      </c>
      <c r="AN141" s="624">
        <f t="shared" ref="AN141:AN162" si="250">SUM(X141,AJ141,AM141)</f>
        <v>0</v>
      </c>
      <c r="AV141" s="2140">
        <v>2.1242999999999999</v>
      </c>
      <c r="AW141" s="2140">
        <v>0</v>
      </c>
      <c r="AX141" s="2140">
        <v>0.72750000000000004</v>
      </c>
      <c r="AY141" s="2141">
        <v>2.8517999999999999</v>
      </c>
    </row>
    <row r="142" spans="1:51" s="14" customFormat="1" ht="29.25" customHeight="1">
      <c r="A142" s="1863"/>
      <c r="B142" s="764" t="s">
        <v>53</v>
      </c>
      <c r="C142" s="764" t="s">
        <v>140</v>
      </c>
      <c r="D142" s="232">
        <f t="shared" si="244"/>
        <v>0.61439666666666659</v>
      </c>
      <c r="E142" s="731">
        <f t="shared" si="223"/>
        <v>2.117219</v>
      </c>
      <c r="F142" s="732">
        <f t="shared" si="245"/>
        <v>0</v>
      </c>
      <c r="G142" s="732">
        <f t="shared" ref="G142:P142" si="251">+F142</f>
        <v>0</v>
      </c>
      <c r="H142" s="732">
        <f t="shared" si="251"/>
        <v>0</v>
      </c>
      <c r="I142" s="732">
        <f t="shared" si="251"/>
        <v>0</v>
      </c>
      <c r="J142" s="732">
        <f t="shared" si="251"/>
        <v>0</v>
      </c>
      <c r="K142" s="732">
        <f t="shared" si="251"/>
        <v>0</v>
      </c>
      <c r="L142" s="732">
        <f t="shared" si="251"/>
        <v>0</v>
      </c>
      <c r="M142" s="732">
        <f t="shared" si="251"/>
        <v>0</v>
      </c>
      <c r="N142" s="732">
        <f t="shared" si="251"/>
        <v>0</v>
      </c>
      <c r="O142" s="732">
        <f t="shared" si="251"/>
        <v>0</v>
      </c>
      <c r="P142" s="732">
        <f t="shared" si="251"/>
        <v>0</v>
      </c>
      <c r="Q142" s="733">
        <f t="shared" si="225"/>
        <v>0</v>
      </c>
      <c r="R142" s="733">
        <f t="shared" si="247"/>
        <v>0.36253750000000001</v>
      </c>
      <c r="S142" s="733">
        <f t="shared" si="248"/>
        <v>0.36253750000000001</v>
      </c>
      <c r="T142" s="733">
        <f t="shared" si="226"/>
        <v>0.72507500000000003</v>
      </c>
      <c r="U142" s="734">
        <f t="shared" si="249"/>
        <v>2.8422939999999999</v>
      </c>
      <c r="V142" s="233"/>
      <c r="W142" s="234">
        <f t="shared" si="227"/>
        <v>0</v>
      </c>
      <c r="X142" s="681">
        <f t="shared" si="228"/>
        <v>0</v>
      </c>
      <c r="Y142" s="235">
        <f t="shared" si="229"/>
        <v>0</v>
      </c>
      <c r="Z142" s="235">
        <f t="shared" si="230"/>
        <v>0</v>
      </c>
      <c r="AA142" s="235">
        <f t="shared" si="231"/>
        <v>0</v>
      </c>
      <c r="AB142" s="235">
        <f t="shared" si="232"/>
        <v>0</v>
      </c>
      <c r="AC142" s="235">
        <f t="shared" si="233"/>
        <v>0</v>
      </c>
      <c r="AD142" s="235">
        <f t="shared" si="234"/>
        <v>0</v>
      </c>
      <c r="AE142" s="235">
        <f t="shared" si="235"/>
        <v>0</v>
      </c>
      <c r="AF142" s="235">
        <f t="shared" si="236"/>
        <v>0</v>
      </c>
      <c r="AG142" s="235">
        <f t="shared" si="237"/>
        <v>0</v>
      </c>
      <c r="AH142" s="235">
        <f t="shared" si="238"/>
        <v>0</v>
      </c>
      <c r="AI142" s="235">
        <f t="shared" si="239"/>
        <v>0</v>
      </c>
      <c r="AJ142" s="685">
        <f t="shared" si="240"/>
        <v>0</v>
      </c>
      <c r="AK142" s="236">
        <f t="shared" si="241"/>
        <v>0</v>
      </c>
      <c r="AL142" s="236">
        <f t="shared" si="242"/>
        <v>0</v>
      </c>
      <c r="AM142" s="685">
        <f t="shared" si="243"/>
        <v>0</v>
      </c>
      <c r="AN142" s="622">
        <f t="shared" si="250"/>
        <v>0</v>
      </c>
      <c r="AV142" s="2136">
        <v>3.2572599999999996</v>
      </c>
      <c r="AW142" s="2136">
        <v>0</v>
      </c>
      <c r="AX142" s="2136">
        <v>1.1154999999999999</v>
      </c>
      <c r="AY142" s="2137">
        <v>4.3727599999999995</v>
      </c>
    </row>
    <row r="143" spans="1:51" s="14" customFormat="1" ht="29.25" customHeight="1">
      <c r="A143" s="1863"/>
      <c r="B143" s="764" t="s">
        <v>255</v>
      </c>
      <c r="C143" s="764" t="s">
        <v>601</v>
      </c>
      <c r="D143" s="232">
        <f t="shared" si="244"/>
        <v>0.66192666666666666</v>
      </c>
      <c r="E143" s="731">
        <f t="shared" si="223"/>
        <v>2.3933779999999998</v>
      </c>
      <c r="F143" s="732">
        <f t="shared" si="245"/>
        <v>0</v>
      </c>
      <c r="G143" s="732">
        <f t="shared" ref="G143:P143" si="252">+F143</f>
        <v>0</v>
      </c>
      <c r="H143" s="732">
        <f t="shared" si="252"/>
        <v>0</v>
      </c>
      <c r="I143" s="732">
        <f t="shared" si="252"/>
        <v>0</v>
      </c>
      <c r="J143" s="732">
        <f t="shared" si="252"/>
        <v>0</v>
      </c>
      <c r="K143" s="732">
        <f t="shared" si="252"/>
        <v>0</v>
      </c>
      <c r="L143" s="732">
        <f t="shared" si="252"/>
        <v>0</v>
      </c>
      <c r="M143" s="732">
        <f t="shared" si="252"/>
        <v>0</v>
      </c>
      <c r="N143" s="732">
        <f t="shared" si="252"/>
        <v>0</v>
      </c>
      <c r="O143" s="732">
        <f t="shared" si="252"/>
        <v>0</v>
      </c>
      <c r="P143" s="732">
        <f t="shared" si="252"/>
        <v>0</v>
      </c>
      <c r="Q143" s="733">
        <f t="shared" si="225"/>
        <v>0</v>
      </c>
      <c r="R143" s="733">
        <f t="shared" si="247"/>
        <v>0.40982499999999999</v>
      </c>
      <c r="S143" s="733">
        <f t="shared" si="248"/>
        <v>0.40982499999999999</v>
      </c>
      <c r="T143" s="733">
        <f t="shared" si="226"/>
        <v>0.81964999999999999</v>
      </c>
      <c r="U143" s="734">
        <f t="shared" si="249"/>
        <v>3.2130279999999996</v>
      </c>
      <c r="V143" s="233"/>
      <c r="W143" s="234">
        <f t="shared" si="227"/>
        <v>0</v>
      </c>
      <c r="X143" s="681">
        <f t="shared" si="228"/>
        <v>0</v>
      </c>
      <c r="Y143" s="235">
        <f t="shared" si="229"/>
        <v>0</v>
      </c>
      <c r="Z143" s="235">
        <f t="shared" si="230"/>
        <v>0</v>
      </c>
      <c r="AA143" s="235">
        <f t="shared" si="231"/>
        <v>0</v>
      </c>
      <c r="AB143" s="235">
        <f t="shared" si="232"/>
        <v>0</v>
      </c>
      <c r="AC143" s="235">
        <f t="shared" si="233"/>
        <v>0</v>
      </c>
      <c r="AD143" s="235">
        <f t="shared" si="234"/>
        <v>0</v>
      </c>
      <c r="AE143" s="235">
        <f t="shared" si="235"/>
        <v>0</v>
      </c>
      <c r="AF143" s="235">
        <f t="shared" si="236"/>
        <v>0</v>
      </c>
      <c r="AG143" s="235">
        <f t="shared" si="237"/>
        <v>0</v>
      </c>
      <c r="AH143" s="235">
        <f t="shared" si="238"/>
        <v>0</v>
      </c>
      <c r="AI143" s="235">
        <f t="shared" si="239"/>
        <v>0</v>
      </c>
      <c r="AJ143" s="685">
        <f t="shared" si="240"/>
        <v>0</v>
      </c>
      <c r="AK143" s="236">
        <f t="shared" si="241"/>
        <v>0</v>
      </c>
      <c r="AL143" s="236">
        <f t="shared" si="242"/>
        <v>0</v>
      </c>
      <c r="AM143" s="685">
        <f t="shared" si="243"/>
        <v>0</v>
      </c>
      <c r="AN143" s="622">
        <f t="shared" si="250"/>
        <v>0</v>
      </c>
      <c r="AV143" s="2136">
        <v>3.6821199999999998</v>
      </c>
      <c r="AW143" s="2136">
        <v>0</v>
      </c>
      <c r="AX143" s="2136">
        <v>1.2609999999999999</v>
      </c>
      <c r="AY143" s="2137">
        <v>4.9431199999999995</v>
      </c>
    </row>
    <row r="144" spans="1:51" s="14" customFormat="1" ht="29.25" customHeight="1">
      <c r="A144" s="1863"/>
      <c r="B144" s="764" t="s">
        <v>55</v>
      </c>
      <c r="C144" s="764" t="s">
        <v>140</v>
      </c>
      <c r="D144" s="232">
        <f t="shared" si="244"/>
        <v>0.82035999999999998</v>
      </c>
      <c r="E144" s="731">
        <f t="shared" si="223"/>
        <v>3.3139080000000001</v>
      </c>
      <c r="F144" s="732">
        <f t="shared" si="245"/>
        <v>0</v>
      </c>
      <c r="G144" s="732">
        <f t="shared" ref="G144:P144" si="253">+F144</f>
        <v>0</v>
      </c>
      <c r="H144" s="732">
        <f t="shared" si="253"/>
        <v>0</v>
      </c>
      <c r="I144" s="732">
        <f t="shared" si="253"/>
        <v>0</v>
      </c>
      <c r="J144" s="732">
        <f t="shared" si="253"/>
        <v>0</v>
      </c>
      <c r="K144" s="732">
        <f t="shared" si="253"/>
        <v>0</v>
      </c>
      <c r="L144" s="732">
        <f t="shared" si="253"/>
        <v>0</v>
      </c>
      <c r="M144" s="732">
        <f t="shared" si="253"/>
        <v>0</v>
      </c>
      <c r="N144" s="732">
        <f t="shared" si="253"/>
        <v>0</v>
      </c>
      <c r="O144" s="732">
        <f t="shared" si="253"/>
        <v>0</v>
      </c>
      <c r="P144" s="732">
        <f t="shared" si="253"/>
        <v>0</v>
      </c>
      <c r="Q144" s="733">
        <f t="shared" si="225"/>
        <v>0</v>
      </c>
      <c r="R144" s="733">
        <f t="shared" si="247"/>
        <v>0.56745000000000001</v>
      </c>
      <c r="S144" s="733">
        <f t="shared" si="248"/>
        <v>0.56745000000000001</v>
      </c>
      <c r="T144" s="733">
        <f t="shared" si="226"/>
        <v>1.1349</v>
      </c>
      <c r="U144" s="734">
        <f t="shared" si="249"/>
        <v>4.4488079999999997</v>
      </c>
      <c r="V144" s="233"/>
      <c r="W144" s="234">
        <f t="shared" si="227"/>
        <v>0</v>
      </c>
      <c r="X144" s="681">
        <f t="shared" si="228"/>
        <v>0</v>
      </c>
      <c r="Y144" s="235">
        <f t="shared" si="229"/>
        <v>0</v>
      </c>
      <c r="Z144" s="235">
        <f t="shared" si="230"/>
        <v>0</v>
      </c>
      <c r="AA144" s="235">
        <f t="shared" si="231"/>
        <v>0</v>
      </c>
      <c r="AB144" s="235">
        <f t="shared" si="232"/>
        <v>0</v>
      </c>
      <c r="AC144" s="235">
        <f t="shared" si="233"/>
        <v>0</v>
      </c>
      <c r="AD144" s="235">
        <f t="shared" si="234"/>
        <v>0</v>
      </c>
      <c r="AE144" s="235">
        <f t="shared" si="235"/>
        <v>0</v>
      </c>
      <c r="AF144" s="235">
        <f t="shared" si="236"/>
        <v>0</v>
      </c>
      <c r="AG144" s="235">
        <f t="shared" si="237"/>
        <v>0</v>
      </c>
      <c r="AH144" s="235">
        <f t="shared" si="238"/>
        <v>0</v>
      </c>
      <c r="AI144" s="235">
        <f t="shared" si="239"/>
        <v>0</v>
      </c>
      <c r="AJ144" s="685">
        <f t="shared" si="240"/>
        <v>0</v>
      </c>
      <c r="AK144" s="236">
        <f t="shared" si="241"/>
        <v>0</v>
      </c>
      <c r="AL144" s="236">
        <f t="shared" si="242"/>
        <v>0</v>
      </c>
      <c r="AM144" s="685">
        <f t="shared" si="243"/>
        <v>0</v>
      </c>
      <c r="AN144" s="622">
        <f t="shared" si="250"/>
        <v>0</v>
      </c>
      <c r="AV144" s="2136">
        <v>5.0983200000000002</v>
      </c>
      <c r="AW144" s="2136">
        <v>0</v>
      </c>
      <c r="AX144" s="2136">
        <v>1.746</v>
      </c>
      <c r="AY144" s="2137">
        <v>6.8443199999999997</v>
      </c>
    </row>
    <row r="145" spans="1:51" s="14" customFormat="1" ht="29.25" customHeight="1">
      <c r="A145" s="1863"/>
      <c r="B145" s="764" t="s">
        <v>57</v>
      </c>
      <c r="C145" s="764" t="s">
        <v>140</v>
      </c>
      <c r="D145" s="232">
        <f t="shared" si="244"/>
        <v>0.94710666666666665</v>
      </c>
      <c r="E145" s="731">
        <f t="shared" si="223"/>
        <v>4.050332</v>
      </c>
      <c r="F145" s="732">
        <f t="shared" si="245"/>
        <v>0</v>
      </c>
      <c r="G145" s="732">
        <f t="shared" ref="G145:P145" si="254">+F145</f>
        <v>0</v>
      </c>
      <c r="H145" s="732">
        <f t="shared" si="254"/>
        <v>0</v>
      </c>
      <c r="I145" s="732">
        <f t="shared" si="254"/>
        <v>0</v>
      </c>
      <c r="J145" s="732">
        <f t="shared" si="254"/>
        <v>0</v>
      </c>
      <c r="K145" s="732">
        <f t="shared" si="254"/>
        <v>0</v>
      </c>
      <c r="L145" s="732">
        <f t="shared" si="254"/>
        <v>0</v>
      </c>
      <c r="M145" s="732">
        <f t="shared" si="254"/>
        <v>0</v>
      </c>
      <c r="N145" s="732">
        <f t="shared" si="254"/>
        <v>0</v>
      </c>
      <c r="O145" s="732">
        <f t="shared" si="254"/>
        <v>0</v>
      </c>
      <c r="P145" s="732">
        <f t="shared" si="254"/>
        <v>0</v>
      </c>
      <c r="Q145" s="733">
        <f t="shared" si="225"/>
        <v>0</v>
      </c>
      <c r="R145" s="733">
        <f t="shared" si="247"/>
        <v>0.69355</v>
      </c>
      <c r="S145" s="733">
        <f t="shared" si="248"/>
        <v>0.69355</v>
      </c>
      <c r="T145" s="733">
        <f t="shared" si="226"/>
        <v>1.3871</v>
      </c>
      <c r="U145" s="734">
        <f t="shared" si="249"/>
        <v>5.4374320000000003</v>
      </c>
      <c r="V145" s="233"/>
      <c r="W145" s="234">
        <f t="shared" si="227"/>
        <v>0</v>
      </c>
      <c r="X145" s="681">
        <f t="shared" si="228"/>
        <v>0</v>
      </c>
      <c r="Y145" s="235">
        <f t="shared" si="229"/>
        <v>0</v>
      </c>
      <c r="Z145" s="235">
        <f t="shared" si="230"/>
        <v>0</v>
      </c>
      <c r="AA145" s="235">
        <f t="shared" si="231"/>
        <v>0</v>
      </c>
      <c r="AB145" s="235">
        <f t="shared" si="232"/>
        <v>0</v>
      </c>
      <c r="AC145" s="235">
        <f t="shared" si="233"/>
        <v>0</v>
      </c>
      <c r="AD145" s="235">
        <f t="shared" si="234"/>
        <v>0</v>
      </c>
      <c r="AE145" s="235">
        <f t="shared" si="235"/>
        <v>0</v>
      </c>
      <c r="AF145" s="235">
        <f t="shared" si="236"/>
        <v>0</v>
      </c>
      <c r="AG145" s="235">
        <f t="shared" si="237"/>
        <v>0</v>
      </c>
      <c r="AH145" s="235">
        <f t="shared" si="238"/>
        <v>0</v>
      </c>
      <c r="AI145" s="235">
        <f t="shared" si="239"/>
        <v>0</v>
      </c>
      <c r="AJ145" s="685">
        <f t="shared" si="240"/>
        <v>0</v>
      </c>
      <c r="AK145" s="236">
        <f t="shared" si="241"/>
        <v>0</v>
      </c>
      <c r="AL145" s="236">
        <f t="shared" si="242"/>
        <v>0</v>
      </c>
      <c r="AM145" s="685">
        <f t="shared" si="243"/>
        <v>0</v>
      </c>
      <c r="AN145" s="622">
        <f t="shared" si="250"/>
        <v>0</v>
      </c>
      <c r="AV145" s="2136">
        <v>6.2312799999999999</v>
      </c>
      <c r="AW145" s="2136">
        <v>0</v>
      </c>
      <c r="AX145" s="2136">
        <v>2.1339999999999999</v>
      </c>
      <c r="AY145" s="2137">
        <v>8.3652800000000003</v>
      </c>
    </row>
    <row r="146" spans="1:51" s="14" customFormat="1" ht="29.25" customHeight="1">
      <c r="A146" s="1863"/>
      <c r="B146" s="764" t="s">
        <v>111</v>
      </c>
      <c r="C146" s="764" t="s">
        <v>141</v>
      </c>
      <c r="D146" s="232">
        <f t="shared" si="244"/>
        <v>0.2816866666666667</v>
      </c>
      <c r="E146" s="731">
        <f t="shared" si="223"/>
        <v>0.18410599999999999</v>
      </c>
      <c r="F146" s="732">
        <f t="shared" si="245"/>
        <v>0</v>
      </c>
      <c r="G146" s="732">
        <f t="shared" ref="G146:P146" si="255">+F146</f>
        <v>0</v>
      </c>
      <c r="H146" s="732">
        <f t="shared" si="255"/>
        <v>0</v>
      </c>
      <c r="I146" s="732">
        <f t="shared" si="255"/>
        <v>0</v>
      </c>
      <c r="J146" s="732">
        <f t="shared" si="255"/>
        <v>0</v>
      </c>
      <c r="K146" s="732">
        <f t="shared" si="255"/>
        <v>0</v>
      </c>
      <c r="L146" s="732">
        <f t="shared" si="255"/>
        <v>0</v>
      </c>
      <c r="M146" s="732">
        <f t="shared" si="255"/>
        <v>0</v>
      </c>
      <c r="N146" s="732">
        <f t="shared" si="255"/>
        <v>0</v>
      </c>
      <c r="O146" s="732">
        <f t="shared" si="255"/>
        <v>0</v>
      </c>
      <c r="P146" s="732">
        <f t="shared" si="255"/>
        <v>0</v>
      </c>
      <c r="Q146" s="733">
        <f t="shared" si="225"/>
        <v>0</v>
      </c>
      <c r="R146" s="733">
        <f t="shared" si="247"/>
        <v>3.1525000000000004E-2</v>
      </c>
      <c r="S146" s="733">
        <f t="shared" si="248"/>
        <v>3.1525000000000004E-2</v>
      </c>
      <c r="T146" s="733">
        <f t="shared" si="226"/>
        <v>6.3050000000000009E-2</v>
      </c>
      <c r="U146" s="734">
        <f t="shared" si="249"/>
        <v>0.24715599999999999</v>
      </c>
      <c r="V146" s="233"/>
      <c r="W146" s="234">
        <f t="shared" si="227"/>
        <v>0</v>
      </c>
      <c r="X146" s="681">
        <f t="shared" si="228"/>
        <v>0</v>
      </c>
      <c r="Y146" s="235">
        <f t="shared" si="229"/>
        <v>0</v>
      </c>
      <c r="Z146" s="235">
        <f t="shared" si="230"/>
        <v>0</v>
      </c>
      <c r="AA146" s="235">
        <f t="shared" si="231"/>
        <v>0</v>
      </c>
      <c r="AB146" s="235">
        <f t="shared" si="232"/>
        <v>0</v>
      </c>
      <c r="AC146" s="235">
        <f t="shared" si="233"/>
        <v>0</v>
      </c>
      <c r="AD146" s="235">
        <f t="shared" si="234"/>
        <v>0</v>
      </c>
      <c r="AE146" s="235">
        <f t="shared" si="235"/>
        <v>0</v>
      </c>
      <c r="AF146" s="235">
        <f t="shared" si="236"/>
        <v>0</v>
      </c>
      <c r="AG146" s="235">
        <f t="shared" si="237"/>
        <v>0</v>
      </c>
      <c r="AH146" s="235">
        <f t="shared" si="238"/>
        <v>0</v>
      </c>
      <c r="AI146" s="235">
        <f t="shared" si="239"/>
        <v>0</v>
      </c>
      <c r="AJ146" s="685">
        <f t="shared" si="240"/>
        <v>0</v>
      </c>
      <c r="AK146" s="236">
        <f t="shared" si="241"/>
        <v>0</v>
      </c>
      <c r="AL146" s="236">
        <f t="shared" si="242"/>
        <v>0</v>
      </c>
      <c r="AM146" s="685">
        <f t="shared" si="243"/>
        <v>0</v>
      </c>
      <c r="AN146" s="622">
        <f t="shared" si="250"/>
        <v>0</v>
      </c>
      <c r="AV146" s="2136">
        <v>0.28323999999999999</v>
      </c>
      <c r="AW146" s="2136">
        <v>0</v>
      </c>
      <c r="AX146" s="2136">
        <v>9.7000000000000003E-2</v>
      </c>
      <c r="AY146" s="2137">
        <v>0.38024000000000002</v>
      </c>
    </row>
    <row r="147" spans="1:51" s="14" customFormat="1" ht="29.25" customHeight="1">
      <c r="A147" s="1863"/>
      <c r="B147" s="764" t="s">
        <v>53</v>
      </c>
      <c r="C147" s="764" t="s">
        <v>141</v>
      </c>
      <c r="D147" s="232">
        <f t="shared" si="244"/>
        <v>0.34505999999999998</v>
      </c>
      <c r="E147" s="731">
        <f t="shared" si="223"/>
        <v>0.55231800000000009</v>
      </c>
      <c r="F147" s="732">
        <f t="shared" si="245"/>
        <v>0</v>
      </c>
      <c r="G147" s="732">
        <f t="shared" ref="G147:P147" si="256">+F147</f>
        <v>0</v>
      </c>
      <c r="H147" s="732">
        <f t="shared" si="256"/>
        <v>0</v>
      </c>
      <c r="I147" s="732">
        <f t="shared" si="256"/>
        <v>0</v>
      </c>
      <c r="J147" s="732">
        <f t="shared" si="256"/>
        <v>0</v>
      </c>
      <c r="K147" s="732">
        <f t="shared" si="256"/>
        <v>0</v>
      </c>
      <c r="L147" s="732">
        <f t="shared" si="256"/>
        <v>0</v>
      </c>
      <c r="M147" s="732">
        <f t="shared" si="256"/>
        <v>0</v>
      </c>
      <c r="N147" s="732">
        <f t="shared" si="256"/>
        <v>0</v>
      </c>
      <c r="O147" s="732">
        <f t="shared" si="256"/>
        <v>0</v>
      </c>
      <c r="P147" s="732">
        <f t="shared" si="256"/>
        <v>0</v>
      </c>
      <c r="Q147" s="733">
        <f t="shared" si="225"/>
        <v>0</v>
      </c>
      <c r="R147" s="733">
        <f t="shared" si="247"/>
        <v>9.4574999999999992E-2</v>
      </c>
      <c r="S147" s="733">
        <f t="shared" si="248"/>
        <v>9.4574999999999992E-2</v>
      </c>
      <c r="T147" s="733">
        <f t="shared" si="226"/>
        <v>0.18914999999999998</v>
      </c>
      <c r="U147" s="734">
        <f t="shared" si="249"/>
        <v>0.74146800000000002</v>
      </c>
      <c r="V147" s="233"/>
      <c r="W147" s="234">
        <f t="shared" si="227"/>
        <v>0</v>
      </c>
      <c r="X147" s="681">
        <f t="shared" si="228"/>
        <v>0</v>
      </c>
      <c r="Y147" s="235">
        <f t="shared" si="229"/>
        <v>0</v>
      </c>
      <c r="Z147" s="235">
        <f t="shared" si="230"/>
        <v>0</v>
      </c>
      <c r="AA147" s="235">
        <f t="shared" si="231"/>
        <v>0</v>
      </c>
      <c r="AB147" s="235">
        <f t="shared" si="232"/>
        <v>0</v>
      </c>
      <c r="AC147" s="235">
        <f t="shared" si="233"/>
        <v>0</v>
      </c>
      <c r="AD147" s="235">
        <f t="shared" si="234"/>
        <v>0</v>
      </c>
      <c r="AE147" s="235">
        <f t="shared" si="235"/>
        <v>0</v>
      </c>
      <c r="AF147" s="235">
        <f t="shared" si="236"/>
        <v>0</v>
      </c>
      <c r="AG147" s="235">
        <f t="shared" si="237"/>
        <v>0</v>
      </c>
      <c r="AH147" s="235">
        <f t="shared" si="238"/>
        <v>0</v>
      </c>
      <c r="AI147" s="235">
        <f t="shared" si="239"/>
        <v>0</v>
      </c>
      <c r="AJ147" s="685">
        <f t="shared" si="240"/>
        <v>0</v>
      </c>
      <c r="AK147" s="236">
        <f t="shared" si="241"/>
        <v>0</v>
      </c>
      <c r="AL147" s="236">
        <f t="shared" si="242"/>
        <v>0</v>
      </c>
      <c r="AM147" s="685">
        <f t="shared" si="243"/>
        <v>0</v>
      </c>
      <c r="AN147" s="622">
        <f t="shared" si="250"/>
        <v>0</v>
      </c>
      <c r="AV147" s="2136">
        <v>0.84972000000000003</v>
      </c>
      <c r="AW147" s="2136">
        <v>0</v>
      </c>
      <c r="AX147" s="2136">
        <v>0.29099999999999998</v>
      </c>
      <c r="AY147" s="2137">
        <v>1.14072</v>
      </c>
    </row>
    <row r="148" spans="1:51" s="14" customFormat="1" ht="29.25" customHeight="1">
      <c r="A148" s="1863"/>
      <c r="B148" s="764" t="s">
        <v>255</v>
      </c>
      <c r="C148" s="764" t="s">
        <v>605</v>
      </c>
      <c r="D148" s="232">
        <f t="shared" si="244"/>
        <v>0.40843333333333326</v>
      </c>
      <c r="E148" s="731">
        <f t="shared" si="223"/>
        <v>0.92052999999999996</v>
      </c>
      <c r="F148" s="732">
        <f t="shared" si="245"/>
        <v>0</v>
      </c>
      <c r="G148" s="732">
        <f t="shared" ref="G148:P148" si="257">+F148</f>
        <v>0</v>
      </c>
      <c r="H148" s="732">
        <f t="shared" si="257"/>
        <v>0</v>
      </c>
      <c r="I148" s="732">
        <f t="shared" si="257"/>
        <v>0</v>
      </c>
      <c r="J148" s="732">
        <f t="shared" si="257"/>
        <v>0</v>
      </c>
      <c r="K148" s="732">
        <f t="shared" si="257"/>
        <v>0</v>
      </c>
      <c r="L148" s="732">
        <f t="shared" si="257"/>
        <v>0</v>
      </c>
      <c r="M148" s="732">
        <f t="shared" si="257"/>
        <v>0</v>
      </c>
      <c r="N148" s="732">
        <f t="shared" si="257"/>
        <v>0</v>
      </c>
      <c r="O148" s="732">
        <f t="shared" si="257"/>
        <v>0</v>
      </c>
      <c r="P148" s="732">
        <f t="shared" si="257"/>
        <v>0</v>
      </c>
      <c r="Q148" s="733">
        <f t="shared" si="225"/>
        <v>0</v>
      </c>
      <c r="R148" s="733">
        <f t="shared" si="247"/>
        <v>0.15762499999999999</v>
      </c>
      <c r="S148" s="733">
        <f t="shared" si="248"/>
        <v>0.15762499999999999</v>
      </c>
      <c r="T148" s="733">
        <f t="shared" si="226"/>
        <v>0.31524999999999997</v>
      </c>
      <c r="U148" s="734">
        <f t="shared" si="249"/>
        <v>1.2357799999999999</v>
      </c>
      <c r="V148" s="233"/>
      <c r="W148" s="234">
        <f t="shared" si="227"/>
        <v>0</v>
      </c>
      <c r="X148" s="681">
        <f t="shared" si="228"/>
        <v>0</v>
      </c>
      <c r="Y148" s="235">
        <f t="shared" si="229"/>
        <v>0</v>
      </c>
      <c r="Z148" s="235">
        <f t="shared" si="230"/>
        <v>0</v>
      </c>
      <c r="AA148" s="235">
        <f t="shared" si="231"/>
        <v>0</v>
      </c>
      <c r="AB148" s="235">
        <f t="shared" si="232"/>
        <v>0</v>
      </c>
      <c r="AC148" s="235">
        <f t="shared" si="233"/>
        <v>0</v>
      </c>
      <c r="AD148" s="235">
        <f t="shared" si="234"/>
        <v>0</v>
      </c>
      <c r="AE148" s="235">
        <f t="shared" si="235"/>
        <v>0</v>
      </c>
      <c r="AF148" s="235">
        <f t="shared" si="236"/>
        <v>0</v>
      </c>
      <c r="AG148" s="235">
        <f t="shared" si="237"/>
        <v>0</v>
      </c>
      <c r="AH148" s="235">
        <f t="shared" si="238"/>
        <v>0</v>
      </c>
      <c r="AI148" s="235">
        <f t="shared" si="239"/>
        <v>0</v>
      </c>
      <c r="AJ148" s="685">
        <f t="shared" si="240"/>
        <v>0</v>
      </c>
      <c r="AK148" s="236">
        <f t="shared" si="241"/>
        <v>0</v>
      </c>
      <c r="AL148" s="236">
        <f t="shared" si="242"/>
        <v>0</v>
      </c>
      <c r="AM148" s="685">
        <f t="shared" si="243"/>
        <v>0</v>
      </c>
      <c r="AN148" s="622">
        <f t="shared" si="250"/>
        <v>0</v>
      </c>
      <c r="AV148" s="2136">
        <v>1.4161999999999999</v>
      </c>
      <c r="AW148" s="2136">
        <v>0</v>
      </c>
      <c r="AX148" s="2136">
        <v>0.48499999999999999</v>
      </c>
      <c r="AY148" s="2137">
        <v>1.9011999999999998</v>
      </c>
    </row>
    <row r="149" spans="1:51" s="14" customFormat="1" ht="29.25" customHeight="1">
      <c r="A149" s="1863"/>
      <c r="B149" s="764" t="s">
        <v>55</v>
      </c>
      <c r="C149" s="764" t="s">
        <v>141</v>
      </c>
      <c r="D149" s="232">
        <f t="shared" si="244"/>
        <v>0.53517999999999999</v>
      </c>
      <c r="E149" s="731">
        <f t="shared" si="223"/>
        <v>1.656954</v>
      </c>
      <c r="F149" s="732">
        <f t="shared" si="245"/>
        <v>0</v>
      </c>
      <c r="G149" s="732">
        <f t="shared" ref="G149:P149" si="258">+F149</f>
        <v>0</v>
      </c>
      <c r="H149" s="732">
        <f t="shared" si="258"/>
        <v>0</v>
      </c>
      <c r="I149" s="732">
        <f t="shared" si="258"/>
        <v>0</v>
      </c>
      <c r="J149" s="732">
        <f t="shared" si="258"/>
        <v>0</v>
      </c>
      <c r="K149" s="732">
        <f t="shared" si="258"/>
        <v>0</v>
      </c>
      <c r="L149" s="732">
        <f t="shared" si="258"/>
        <v>0</v>
      </c>
      <c r="M149" s="732">
        <f t="shared" si="258"/>
        <v>0</v>
      </c>
      <c r="N149" s="732">
        <f t="shared" si="258"/>
        <v>0</v>
      </c>
      <c r="O149" s="732">
        <f t="shared" si="258"/>
        <v>0</v>
      </c>
      <c r="P149" s="732">
        <f t="shared" si="258"/>
        <v>0</v>
      </c>
      <c r="Q149" s="733">
        <f t="shared" si="225"/>
        <v>0</v>
      </c>
      <c r="R149" s="733">
        <f t="shared" si="247"/>
        <v>0.283725</v>
      </c>
      <c r="S149" s="733">
        <f t="shared" si="248"/>
        <v>0.283725</v>
      </c>
      <c r="T149" s="733">
        <f t="shared" si="226"/>
        <v>0.56745000000000001</v>
      </c>
      <c r="U149" s="734">
        <f t="shared" si="249"/>
        <v>2.2244039999999998</v>
      </c>
      <c r="V149" s="233"/>
      <c r="W149" s="234">
        <f t="shared" si="227"/>
        <v>0</v>
      </c>
      <c r="X149" s="681">
        <f t="shared" si="228"/>
        <v>0</v>
      </c>
      <c r="Y149" s="235">
        <f t="shared" si="229"/>
        <v>0</v>
      </c>
      <c r="Z149" s="235">
        <f t="shared" si="230"/>
        <v>0</v>
      </c>
      <c r="AA149" s="235">
        <f t="shared" si="231"/>
        <v>0</v>
      </c>
      <c r="AB149" s="235">
        <f t="shared" si="232"/>
        <v>0</v>
      </c>
      <c r="AC149" s="235">
        <f t="shared" si="233"/>
        <v>0</v>
      </c>
      <c r="AD149" s="235">
        <f t="shared" si="234"/>
        <v>0</v>
      </c>
      <c r="AE149" s="235">
        <f t="shared" si="235"/>
        <v>0</v>
      </c>
      <c r="AF149" s="235">
        <f t="shared" si="236"/>
        <v>0</v>
      </c>
      <c r="AG149" s="235">
        <f t="shared" si="237"/>
        <v>0</v>
      </c>
      <c r="AH149" s="235">
        <f t="shared" si="238"/>
        <v>0</v>
      </c>
      <c r="AI149" s="235">
        <f t="shared" si="239"/>
        <v>0</v>
      </c>
      <c r="AJ149" s="685">
        <f t="shared" si="240"/>
        <v>0</v>
      </c>
      <c r="AK149" s="236">
        <f t="shared" si="241"/>
        <v>0</v>
      </c>
      <c r="AL149" s="236">
        <f t="shared" si="242"/>
        <v>0</v>
      </c>
      <c r="AM149" s="685">
        <f t="shared" si="243"/>
        <v>0</v>
      </c>
      <c r="AN149" s="622">
        <f t="shared" si="250"/>
        <v>0</v>
      </c>
      <c r="AV149" s="2136">
        <v>2.5491600000000001</v>
      </c>
      <c r="AW149" s="2136">
        <v>0</v>
      </c>
      <c r="AX149" s="2136">
        <v>0.873</v>
      </c>
      <c r="AY149" s="2137">
        <v>3.4221599999999999</v>
      </c>
    </row>
    <row r="150" spans="1:51" s="14" customFormat="1" ht="29.25" customHeight="1">
      <c r="A150" s="1864"/>
      <c r="B150" s="766" t="s">
        <v>57</v>
      </c>
      <c r="C150" s="766" t="s">
        <v>141</v>
      </c>
      <c r="D150" s="237">
        <f t="shared" si="244"/>
        <v>0.66192666666666666</v>
      </c>
      <c r="E150" s="735">
        <f t="shared" si="223"/>
        <v>2.3933779999999998</v>
      </c>
      <c r="F150" s="736">
        <f t="shared" si="245"/>
        <v>0</v>
      </c>
      <c r="G150" s="736">
        <f t="shared" ref="G150:P150" si="259">+F150</f>
        <v>0</v>
      </c>
      <c r="H150" s="736">
        <f t="shared" si="259"/>
        <v>0</v>
      </c>
      <c r="I150" s="736">
        <f t="shared" si="259"/>
        <v>0</v>
      </c>
      <c r="J150" s="736">
        <f t="shared" si="259"/>
        <v>0</v>
      </c>
      <c r="K150" s="736">
        <f t="shared" si="259"/>
        <v>0</v>
      </c>
      <c r="L150" s="736">
        <f t="shared" si="259"/>
        <v>0</v>
      </c>
      <c r="M150" s="736">
        <f t="shared" si="259"/>
        <v>0</v>
      </c>
      <c r="N150" s="736">
        <f t="shared" si="259"/>
        <v>0</v>
      </c>
      <c r="O150" s="736">
        <f t="shared" si="259"/>
        <v>0</v>
      </c>
      <c r="P150" s="736">
        <f t="shared" si="259"/>
        <v>0</v>
      </c>
      <c r="Q150" s="737">
        <f t="shared" si="225"/>
        <v>0</v>
      </c>
      <c r="R150" s="737">
        <f t="shared" si="247"/>
        <v>0.40982499999999999</v>
      </c>
      <c r="S150" s="737">
        <f t="shared" si="248"/>
        <v>0.40982499999999999</v>
      </c>
      <c r="T150" s="737">
        <f t="shared" si="226"/>
        <v>0.81964999999999999</v>
      </c>
      <c r="U150" s="738">
        <f t="shared" si="249"/>
        <v>3.2130279999999996</v>
      </c>
      <c r="V150" s="238"/>
      <c r="W150" s="239">
        <f t="shared" si="227"/>
        <v>0</v>
      </c>
      <c r="X150" s="682">
        <f t="shared" si="228"/>
        <v>0</v>
      </c>
      <c r="Y150" s="240">
        <f t="shared" si="229"/>
        <v>0</v>
      </c>
      <c r="Z150" s="240">
        <f t="shared" si="230"/>
        <v>0</v>
      </c>
      <c r="AA150" s="240">
        <f t="shared" si="231"/>
        <v>0</v>
      </c>
      <c r="AB150" s="240">
        <f t="shared" si="232"/>
        <v>0</v>
      </c>
      <c r="AC150" s="240">
        <f t="shared" si="233"/>
        <v>0</v>
      </c>
      <c r="AD150" s="240">
        <f t="shared" si="234"/>
        <v>0</v>
      </c>
      <c r="AE150" s="240">
        <f t="shared" si="235"/>
        <v>0</v>
      </c>
      <c r="AF150" s="240">
        <f t="shared" si="236"/>
        <v>0</v>
      </c>
      <c r="AG150" s="240">
        <f t="shared" si="237"/>
        <v>0</v>
      </c>
      <c r="AH150" s="240">
        <f t="shared" si="238"/>
        <v>0</v>
      </c>
      <c r="AI150" s="240">
        <f t="shared" si="239"/>
        <v>0</v>
      </c>
      <c r="AJ150" s="686">
        <f t="shared" si="240"/>
        <v>0</v>
      </c>
      <c r="AK150" s="241">
        <f t="shared" si="241"/>
        <v>0</v>
      </c>
      <c r="AL150" s="241">
        <f t="shared" si="242"/>
        <v>0</v>
      </c>
      <c r="AM150" s="686">
        <f t="shared" si="243"/>
        <v>0</v>
      </c>
      <c r="AN150" s="623">
        <f t="shared" si="250"/>
        <v>0</v>
      </c>
      <c r="AV150" s="2138">
        <v>3.6821199999999998</v>
      </c>
      <c r="AW150" s="2138">
        <v>0</v>
      </c>
      <c r="AX150" s="2138">
        <v>1.2609999999999999</v>
      </c>
      <c r="AY150" s="2139">
        <v>4.9431199999999995</v>
      </c>
    </row>
    <row r="151" spans="1:51" s="14" customFormat="1" ht="29.25" customHeight="1">
      <c r="A151" s="1862" t="s">
        <v>629</v>
      </c>
      <c r="B151" s="762" t="s">
        <v>10</v>
      </c>
      <c r="C151" s="762" t="s">
        <v>518</v>
      </c>
      <c r="D151" s="242">
        <f t="shared" si="244"/>
        <v>0.26584333333333332</v>
      </c>
      <c r="E151" s="739">
        <f t="shared" si="223"/>
        <v>9.2052999999999996E-2</v>
      </c>
      <c r="F151" s="740">
        <f t="shared" si="245"/>
        <v>0</v>
      </c>
      <c r="G151" s="740">
        <f t="shared" ref="G151:P151" si="260">+F151</f>
        <v>0</v>
      </c>
      <c r="H151" s="740">
        <f t="shared" si="260"/>
        <v>0</v>
      </c>
      <c r="I151" s="740">
        <f t="shared" si="260"/>
        <v>0</v>
      </c>
      <c r="J151" s="740">
        <f t="shared" si="260"/>
        <v>0</v>
      </c>
      <c r="K151" s="740">
        <f t="shared" si="260"/>
        <v>0</v>
      </c>
      <c r="L151" s="740">
        <f t="shared" si="260"/>
        <v>0</v>
      </c>
      <c r="M151" s="740">
        <f t="shared" si="260"/>
        <v>0</v>
      </c>
      <c r="N151" s="740">
        <f t="shared" si="260"/>
        <v>0</v>
      </c>
      <c r="O151" s="740">
        <f t="shared" si="260"/>
        <v>0</v>
      </c>
      <c r="P151" s="740">
        <f t="shared" si="260"/>
        <v>0</v>
      </c>
      <c r="Q151" s="741">
        <f t="shared" si="225"/>
        <v>0</v>
      </c>
      <c r="R151" s="741">
        <f t="shared" si="247"/>
        <v>1.5762500000000002E-2</v>
      </c>
      <c r="S151" s="741">
        <f t="shared" si="248"/>
        <v>1.5762500000000002E-2</v>
      </c>
      <c r="T151" s="741">
        <f t="shared" si="226"/>
        <v>3.1525000000000004E-2</v>
      </c>
      <c r="U151" s="742">
        <f t="shared" si="249"/>
        <v>0.12357799999999999</v>
      </c>
      <c r="V151" s="243"/>
      <c r="W151" s="244">
        <f t="shared" si="227"/>
        <v>0</v>
      </c>
      <c r="X151" s="683">
        <f t="shared" si="228"/>
        <v>0</v>
      </c>
      <c r="Y151" s="245">
        <f t="shared" si="229"/>
        <v>0</v>
      </c>
      <c r="Z151" s="245">
        <f t="shared" si="230"/>
        <v>0</v>
      </c>
      <c r="AA151" s="245">
        <f t="shared" si="231"/>
        <v>0</v>
      </c>
      <c r="AB151" s="245">
        <f t="shared" si="232"/>
        <v>0</v>
      </c>
      <c r="AC151" s="245">
        <f t="shared" si="233"/>
        <v>0</v>
      </c>
      <c r="AD151" s="245">
        <f t="shared" si="234"/>
        <v>0</v>
      </c>
      <c r="AE151" s="245">
        <f t="shared" si="235"/>
        <v>0</v>
      </c>
      <c r="AF151" s="245">
        <f t="shared" si="236"/>
        <v>0</v>
      </c>
      <c r="AG151" s="245">
        <f t="shared" si="237"/>
        <v>0</v>
      </c>
      <c r="AH151" s="245">
        <f t="shared" si="238"/>
        <v>0</v>
      </c>
      <c r="AI151" s="245">
        <f t="shared" si="239"/>
        <v>0</v>
      </c>
      <c r="AJ151" s="687">
        <f t="shared" si="240"/>
        <v>0</v>
      </c>
      <c r="AK151" s="246">
        <f t="shared" si="241"/>
        <v>0</v>
      </c>
      <c r="AL151" s="246">
        <f t="shared" si="242"/>
        <v>0</v>
      </c>
      <c r="AM151" s="687">
        <f t="shared" si="243"/>
        <v>0</v>
      </c>
      <c r="AN151" s="624">
        <f t="shared" si="250"/>
        <v>0</v>
      </c>
      <c r="AV151" s="2140">
        <v>0.14162</v>
      </c>
      <c r="AW151" s="2140">
        <v>0</v>
      </c>
      <c r="AX151" s="2140">
        <v>4.8500000000000001E-2</v>
      </c>
      <c r="AY151" s="2141">
        <v>0.19012000000000001</v>
      </c>
    </row>
    <row r="152" spans="1:51" s="14" customFormat="1" ht="29.25" customHeight="1">
      <c r="A152" s="1863"/>
      <c r="B152" s="764" t="s">
        <v>41</v>
      </c>
      <c r="C152" s="764" t="s">
        <v>146</v>
      </c>
      <c r="D152" s="232">
        <f t="shared" si="244"/>
        <v>0.2816866666666667</v>
      </c>
      <c r="E152" s="731">
        <f t="shared" si="223"/>
        <v>0.18410599999999999</v>
      </c>
      <c r="F152" s="732">
        <f t="shared" si="245"/>
        <v>0</v>
      </c>
      <c r="G152" s="732">
        <f t="shared" ref="G152:P152" si="261">+F152</f>
        <v>0</v>
      </c>
      <c r="H152" s="732">
        <f t="shared" si="261"/>
        <v>0</v>
      </c>
      <c r="I152" s="732">
        <f t="shared" si="261"/>
        <v>0</v>
      </c>
      <c r="J152" s="732">
        <f t="shared" si="261"/>
        <v>0</v>
      </c>
      <c r="K152" s="732">
        <f t="shared" si="261"/>
        <v>0</v>
      </c>
      <c r="L152" s="732">
        <f t="shared" si="261"/>
        <v>0</v>
      </c>
      <c r="M152" s="732">
        <f t="shared" si="261"/>
        <v>0</v>
      </c>
      <c r="N152" s="732">
        <f t="shared" si="261"/>
        <v>0</v>
      </c>
      <c r="O152" s="732">
        <f t="shared" si="261"/>
        <v>0</v>
      </c>
      <c r="P152" s="732">
        <f t="shared" si="261"/>
        <v>0</v>
      </c>
      <c r="Q152" s="733">
        <f t="shared" si="225"/>
        <v>0</v>
      </c>
      <c r="R152" s="733">
        <f t="shared" si="247"/>
        <v>3.1525000000000004E-2</v>
      </c>
      <c r="S152" s="733">
        <f t="shared" si="248"/>
        <v>3.1525000000000004E-2</v>
      </c>
      <c r="T152" s="733">
        <f t="shared" si="226"/>
        <v>6.3050000000000009E-2</v>
      </c>
      <c r="U152" s="734">
        <f t="shared" si="249"/>
        <v>0.24715599999999999</v>
      </c>
      <c r="V152" s="233"/>
      <c r="W152" s="234">
        <f t="shared" si="227"/>
        <v>0</v>
      </c>
      <c r="X152" s="681">
        <f t="shared" si="228"/>
        <v>0</v>
      </c>
      <c r="Y152" s="235">
        <f t="shared" si="229"/>
        <v>0</v>
      </c>
      <c r="Z152" s="235">
        <f t="shared" si="230"/>
        <v>0</v>
      </c>
      <c r="AA152" s="235">
        <f t="shared" si="231"/>
        <v>0</v>
      </c>
      <c r="AB152" s="235">
        <f t="shared" si="232"/>
        <v>0</v>
      </c>
      <c r="AC152" s="235">
        <f t="shared" si="233"/>
        <v>0</v>
      </c>
      <c r="AD152" s="235">
        <f t="shared" si="234"/>
        <v>0</v>
      </c>
      <c r="AE152" s="235">
        <f t="shared" si="235"/>
        <v>0</v>
      </c>
      <c r="AF152" s="235">
        <f t="shared" si="236"/>
        <v>0</v>
      </c>
      <c r="AG152" s="235">
        <f t="shared" si="237"/>
        <v>0</v>
      </c>
      <c r="AH152" s="235">
        <f t="shared" si="238"/>
        <v>0</v>
      </c>
      <c r="AI152" s="235">
        <f t="shared" si="239"/>
        <v>0</v>
      </c>
      <c r="AJ152" s="685">
        <f t="shared" si="240"/>
        <v>0</v>
      </c>
      <c r="AK152" s="236">
        <f t="shared" si="241"/>
        <v>0</v>
      </c>
      <c r="AL152" s="236">
        <f t="shared" si="242"/>
        <v>0</v>
      </c>
      <c r="AM152" s="685">
        <f t="shared" si="243"/>
        <v>0</v>
      </c>
      <c r="AN152" s="622">
        <f t="shared" si="250"/>
        <v>0</v>
      </c>
      <c r="AV152" s="2136">
        <v>0.28323999999999999</v>
      </c>
      <c r="AW152" s="2136">
        <v>0</v>
      </c>
      <c r="AX152" s="2136">
        <v>9.7000000000000003E-2</v>
      </c>
      <c r="AY152" s="2137">
        <v>0.38024000000000002</v>
      </c>
    </row>
    <row r="153" spans="1:51" s="14" customFormat="1" ht="29.25" customHeight="1">
      <c r="A153" s="1863"/>
      <c r="B153" s="764" t="s">
        <v>23</v>
      </c>
      <c r="C153" s="764" t="s">
        <v>146</v>
      </c>
      <c r="D153" s="232">
        <f t="shared" si="244"/>
        <v>0.29753000000000002</v>
      </c>
      <c r="E153" s="731">
        <f t="shared" si="223"/>
        <v>0.27615900000000004</v>
      </c>
      <c r="F153" s="732">
        <f t="shared" si="245"/>
        <v>0</v>
      </c>
      <c r="G153" s="732">
        <f t="shared" ref="G153:P153" si="262">+F153</f>
        <v>0</v>
      </c>
      <c r="H153" s="732">
        <f t="shared" si="262"/>
        <v>0</v>
      </c>
      <c r="I153" s="732">
        <f t="shared" si="262"/>
        <v>0</v>
      </c>
      <c r="J153" s="732">
        <f t="shared" si="262"/>
        <v>0</v>
      </c>
      <c r="K153" s="732">
        <f t="shared" si="262"/>
        <v>0</v>
      </c>
      <c r="L153" s="732">
        <f t="shared" si="262"/>
        <v>0</v>
      </c>
      <c r="M153" s="732">
        <f t="shared" si="262"/>
        <v>0</v>
      </c>
      <c r="N153" s="732">
        <f t="shared" si="262"/>
        <v>0</v>
      </c>
      <c r="O153" s="732">
        <f t="shared" si="262"/>
        <v>0</v>
      </c>
      <c r="P153" s="732">
        <f t="shared" si="262"/>
        <v>0</v>
      </c>
      <c r="Q153" s="733">
        <f t="shared" si="225"/>
        <v>0</v>
      </c>
      <c r="R153" s="733">
        <f t="shared" si="247"/>
        <v>4.7287499999999996E-2</v>
      </c>
      <c r="S153" s="733">
        <f t="shared" si="248"/>
        <v>4.7287499999999996E-2</v>
      </c>
      <c r="T153" s="733">
        <f t="shared" si="226"/>
        <v>9.4574999999999992E-2</v>
      </c>
      <c r="U153" s="734">
        <f t="shared" si="249"/>
        <v>0.37073400000000001</v>
      </c>
      <c r="V153" s="233"/>
      <c r="W153" s="234">
        <f t="shared" si="227"/>
        <v>0</v>
      </c>
      <c r="X153" s="681">
        <f t="shared" si="228"/>
        <v>0</v>
      </c>
      <c r="Y153" s="235">
        <f t="shared" si="229"/>
        <v>0</v>
      </c>
      <c r="Z153" s="235">
        <f t="shared" si="230"/>
        <v>0</v>
      </c>
      <c r="AA153" s="235">
        <f t="shared" si="231"/>
        <v>0</v>
      </c>
      <c r="AB153" s="235">
        <f t="shared" si="232"/>
        <v>0</v>
      </c>
      <c r="AC153" s="235">
        <f t="shared" si="233"/>
        <v>0</v>
      </c>
      <c r="AD153" s="235">
        <f t="shared" si="234"/>
        <v>0</v>
      </c>
      <c r="AE153" s="235">
        <f t="shared" si="235"/>
        <v>0</v>
      </c>
      <c r="AF153" s="235">
        <f t="shared" si="236"/>
        <v>0</v>
      </c>
      <c r="AG153" s="235">
        <f t="shared" si="237"/>
        <v>0</v>
      </c>
      <c r="AH153" s="235">
        <f t="shared" si="238"/>
        <v>0</v>
      </c>
      <c r="AI153" s="235">
        <f t="shared" si="239"/>
        <v>0</v>
      </c>
      <c r="AJ153" s="685">
        <f t="shared" si="240"/>
        <v>0</v>
      </c>
      <c r="AK153" s="236">
        <f t="shared" si="241"/>
        <v>0</v>
      </c>
      <c r="AL153" s="236">
        <f t="shared" si="242"/>
        <v>0</v>
      </c>
      <c r="AM153" s="685">
        <f t="shared" si="243"/>
        <v>0</v>
      </c>
      <c r="AN153" s="622">
        <f t="shared" si="250"/>
        <v>0</v>
      </c>
      <c r="AV153" s="2136">
        <v>0.42486000000000002</v>
      </c>
      <c r="AW153" s="2136">
        <v>0</v>
      </c>
      <c r="AX153" s="2136">
        <v>0.14549999999999999</v>
      </c>
      <c r="AY153" s="2137">
        <v>0.57035999999999998</v>
      </c>
    </row>
    <row r="154" spans="1:51" s="14" customFormat="1" ht="29.25" customHeight="1">
      <c r="A154" s="1863"/>
      <c r="B154" s="764" t="s">
        <v>42</v>
      </c>
      <c r="C154" s="764" t="s">
        <v>146</v>
      </c>
      <c r="D154" s="232">
        <f t="shared" si="244"/>
        <v>0.29753000000000002</v>
      </c>
      <c r="E154" s="731">
        <f t="shared" si="223"/>
        <v>0.27615900000000004</v>
      </c>
      <c r="F154" s="732">
        <f t="shared" si="245"/>
        <v>0</v>
      </c>
      <c r="G154" s="732">
        <f t="shared" ref="G154:P154" si="263">+F154</f>
        <v>0</v>
      </c>
      <c r="H154" s="732">
        <f t="shared" si="263"/>
        <v>0</v>
      </c>
      <c r="I154" s="732">
        <f t="shared" si="263"/>
        <v>0</v>
      </c>
      <c r="J154" s="732">
        <f t="shared" si="263"/>
        <v>0</v>
      </c>
      <c r="K154" s="732">
        <f t="shared" si="263"/>
        <v>0</v>
      </c>
      <c r="L154" s="732">
        <f t="shared" si="263"/>
        <v>0</v>
      </c>
      <c r="M154" s="732">
        <f t="shared" si="263"/>
        <v>0</v>
      </c>
      <c r="N154" s="732">
        <f t="shared" si="263"/>
        <v>0</v>
      </c>
      <c r="O154" s="732">
        <f t="shared" si="263"/>
        <v>0</v>
      </c>
      <c r="P154" s="732">
        <f t="shared" si="263"/>
        <v>0</v>
      </c>
      <c r="Q154" s="733">
        <f t="shared" si="225"/>
        <v>0</v>
      </c>
      <c r="R154" s="733">
        <f t="shared" si="247"/>
        <v>4.7287499999999996E-2</v>
      </c>
      <c r="S154" s="733">
        <f t="shared" si="248"/>
        <v>4.7287499999999996E-2</v>
      </c>
      <c r="T154" s="733">
        <f t="shared" si="226"/>
        <v>9.4574999999999992E-2</v>
      </c>
      <c r="U154" s="734">
        <f t="shared" si="249"/>
        <v>0.37073400000000001</v>
      </c>
      <c r="V154" s="233"/>
      <c r="W154" s="234">
        <f t="shared" si="227"/>
        <v>0</v>
      </c>
      <c r="X154" s="681">
        <f t="shared" si="228"/>
        <v>0</v>
      </c>
      <c r="Y154" s="235">
        <f t="shared" si="229"/>
        <v>0</v>
      </c>
      <c r="Z154" s="235">
        <f t="shared" si="230"/>
        <v>0</v>
      </c>
      <c r="AA154" s="235">
        <f t="shared" si="231"/>
        <v>0</v>
      </c>
      <c r="AB154" s="235">
        <f t="shared" si="232"/>
        <v>0</v>
      </c>
      <c r="AC154" s="235">
        <f t="shared" si="233"/>
        <v>0</v>
      </c>
      <c r="AD154" s="235">
        <f t="shared" si="234"/>
        <v>0</v>
      </c>
      <c r="AE154" s="235">
        <f t="shared" si="235"/>
        <v>0</v>
      </c>
      <c r="AF154" s="235">
        <f t="shared" si="236"/>
        <v>0</v>
      </c>
      <c r="AG154" s="235">
        <f t="shared" si="237"/>
        <v>0</v>
      </c>
      <c r="AH154" s="235">
        <f t="shared" si="238"/>
        <v>0</v>
      </c>
      <c r="AI154" s="235">
        <f t="shared" si="239"/>
        <v>0</v>
      </c>
      <c r="AJ154" s="685">
        <f t="shared" si="240"/>
        <v>0</v>
      </c>
      <c r="AK154" s="236">
        <f t="shared" si="241"/>
        <v>0</v>
      </c>
      <c r="AL154" s="236">
        <f t="shared" si="242"/>
        <v>0</v>
      </c>
      <c r="AM154" s="685">
        <f t="shared" si="243"/>
        <v>0</v>
      </c>
      <c r="AN154" s="622">
        <f t="shared" si="250"/>
        <v>0</v>
      </c>
      <c r="AV154" s="2136">
        <v>0.42486000000000002</v>
      </c>
      <c r="AW154" s="2136">
        <v>0</v>
      </c>
      <c r="AX154" s="2136">
        <v>0.14549999999999999</v>
      </c>
      <c r="AY154" s="2137">
        <v>0.57035999999999998</v>
      </c>
    </row>
    <row r="155" spans="1:51" s="14" customFormat="1" ht="29.25" customHeight="1">
      <c r="A155" s="1863"/>
      <c r="B155" s="764" t="s">
        <v>43</v>
      </c>
      <c r="C155" s="764" t="s">
        <v>146</v>
      </c>
      <c r="D155" s="232">
        <f t="shared" si="244"/>
        <v>0.31337333333333334</v>
      </c>
      <c r="E155" s="731">
        <f t="shared" si="223"/>
        <v>0.36821199999999998</v>
      </c>
      <c r="F155" s="732">
        <f t="shared" si="245"/>
        <v>0</v>
      </c>
      <c r="G155" s="732">
        <f t="shared" ref="G155:P155" si="264">+F155</f>
        <v>0</v>
      </c>
      <c r="H155" s="732">
        <f t="shared" si="264"/>
        <v>0</v>
      </c>
      <c r="I155" s="732">
        <f t="shared" si="264"/>
        <v>0</v>
      </c>
      <c r="J155" s="732">
        <f t="shared" si="264"/>
        <v>0</v>
      </c>
      <c r="K155" s="732">
        <f t="shared" si="264"/>
        <v>0</v>
      </c>
      <c r="L155" s="732">
        <f t="shared" si="264"/>
        <v>0</v>
      </c>
      <c r="M155" s="732">
        <f t="shared" si="264"/>
        <v>0</v>
      </c>
      <c r="N155" s="732">
        <f t="shared" si="264"/>
        <v>0</v>
      </c>
      <c r="O155" s="732">
        <f t="shared" si="264"/>
        <v>0</v>
      </c>
      <c r="P155" s="732">
        <f t="shared" si="264"/>
        <v>0</v>
      </c>
      <c r="Q155" s="733">
        <f t="shared" si="225"/>
        <v>0</v>
      </c>
      <c r="R155" s="733">
        <f t="shared" si="247"/>
        <v>6.3050000000000009E-2</v>
      </c>
      <c r="S155" s="733">
        <f t="shared" si="248"/>
        <v>6.3050000000000009E-2</v>
      </c>
      <c r="T155" s="733">
        <f t="shared" si="226"/>
        <v>0.12610000000000002</v>
      </c>
      <c r="U155" s="734">
        <f t="shared" si="249"/>
        <v>0.49431199999999997</v>
      </c>
      <c r="V155" s="233"/>
      <c r="W155" s="234">
        <f t="shared" si="227"/>
        <v>0</v>
      </c>
      <c r="X155" s="681">
        <f t="shared" si="228"/>
        <v>0</v>
      </c>
      <c r="Y155" s="235">
        <f t="shared" si="229"/>
        <v>0</v>
      </c>
      <c r="Z155" s="235">
        <f t="shared" si="230"/>
        <v>0</v>
      </c>
      <c r="AA155" s="235">
        <f t="shared" si="231"/>
        <v>0</v>
      </c>
      <c r="AB155" s="235">
        <f t="shared" si="232"/>
        <v>0</v>
      </c>
      <c r="AC155" s="235">
        <f t="shared" si="233"/>
        <v>0</v>
      </c>
      <c r="AD155" s="235">
        <f t="shared" si="234"/>
        <v>0</v>
      </c>
      <c r="AE155" s="235">
        <f t="shared" si="235"/>
        <v>0</v>
      </c>
      <c r="AF155" s="235">
        <f t="shared" si="236"/>
        <v>0</v>
      </c>
      <c r="AG155" s="235">
        <f t="shared" si="237"/>
        <v>0</v>
      </c>
      <c r="AH155" s="235">
        <f t="shared" si="238"/>
        <v>0</v>
      </c>
      <c r="AI155" s="235">
        <f t="shared" si="239"/>
        <v>0</v>
      </c>
      <c r="AJ155" s="685">
        <f t="shared" si="240"/>
        <v>0</v>
      </c>
      <c r="AK155" s="236">
        <f t="shared" si="241"/>
        <v>0</v>
      </c>
      <c r="AL155" s="236">
        <f t="shared" si="242"/>
        <v>0</v>
      </c>
      <c r="AM155" s="685">
        <f t="shared" si="243"/>
        <v>0</v>
      </c>
      <c r="AN155" s="622">
        <f t="shared" si="250"/>
        <v>0</v>
      </c>
      <c r="AV155" s="2136">
        <v>0.56647999999999998</v>
      </c>
      <c r="AW155" s="2136">
        <v>0</v>
      </c>
      <c r="AX155" s="2136">
        <v>0.19400000000000001</v>
      </c>
      <c r="AY155" s="2137">
        <v>0.76048000000000004</v>
      </c>
    </row>
    <row r="156" spans="1:51" s="14" customFormat="1" ht="29.25" customHeight="1">
      <c r="A156" s="1864"/>
      <c r="B156" s="766" t="s">
        <v>132</v>
      </c>
      <c r="C156" s="766" t="s">
        <v>146</v>
      </c>
      <c r="D156" s="237">
        <f t="shared" si="244"/>
        <v>0.32921666666666666</v>
      </c>
      <c r="E156" s="735">
        <f t="shared" si="223"/>
        <v>0.46026499999999998</v>
      </c>
      <c r="F156" s="736">
        <f t="shared" si="245"/>
        <v>0</v>
      </c>
      <c r="G156" s="736">
        <f t="shared" ref="G156:P156" si="265">+F156</f>
        <v>0</v>
      </c>
      <c r="H156" s="736">
        <f t="shared" si="265"/>
        <v>0</v>
      </c>
      <c r="I156" s="736">
        <f t="shared" si="265"/>
        <v>0</v>
      </c>
      <c r="J156" s="736">
        <f t="shared" si="265"/>
        <v>0</v>
      </c>
      <c r="K156" s="736">
        <f t="shared" si="265"/>
        <v>0</v>
      </c>
      <c r="L156" s="736">
        <f t="shared" si="265"/>
        <v>0</v>
      </c>
      <c r="M156" s="736">
        <f t="shared" si="265"/>
        <v>0</v>
      </c>
      <c r="N156" s="736">
        <f t="shared" si="265"/>
        <v>0</v>
      </c>
      <c r="O156" s="736">
        <f t="shared" si="265"/>
        <v>0</v>
      </c>
      <c r="P156" s="736">
        <f t="shared" si="265"/>
        <v>0</v>
      </c>
      <c r="Q156" s="737">
        <f t="shared" si="225"/>
        <v>0</v>
      </c>
      <c r="R156" s="737">
        <f t="shared" si="247"/>
        <v>7.8812499999999994E-2</v>
      </c>
      <c r="S156" s="737">
        <f t="shared" si="248"/>
        <v>7.8812499999999994E-2</v>
      </c>
      <c r="T156" s="737">
        <f t="shared" si="226"/>
        <v>0.15762499999999999</v>
      </c>
      <c r="U156" s="738">
        <f t="shared" si="249"/>
        <v>0.61788999999999994</v>
      </c>
      <c r="V156" s="238"/>
      <c r="W156" s="239">
        <f t="shared" si="227"/>
        <v>0</v>
      </c>
      <c r="X156" s="682">
        <f t="shared" si="228"/>
        <v>0</v>
      </c>
      <c r="Y156" s="240">
        <f t="shared" si="229"/>
        <v>0</v>
      </c>
      <c r="Z156" s="240">
        <f t="shared" si="230"/>
        <v>0</v>
      </c>
      <c r="AA156" s="240">
        <f t="shared" si="231"/>
        <v>0</v>
      </c>
      <c r="AB156" s="240">
        <f t="shared" si="232"/>
        <v>0</v>
      </c>
      <c r="AC156" s="240">
        <f t="shared" si="233"/>
        <v>0</v>
      </c>
      <c r="AD156" s="240">
        <f t="shared" si="234"/>
        <v>0</v>
      </c>
      <c r="AE156" s="240">
        <f t="shared" si="235"/>
        <v>0</v>
      </c>
      <c r="AF156" s="240">
        <f t="shared" si="236"/>
        <v>0</v>
      </c>
      <c r="AG156" s="240">
        <f t="shared" si="237"/>
        <v>0</v>
      </c>
      <c r="AH156" s="240">
        <f t="shared" si="238"/>
        <v>0</v>
      </c>
      <c r="AI156" s="240">
        <f t="shared" si="239"/>
        <v>0</v>
      </c>
      <c r="AJ156" s="686">
        <f t="shared" si="240"/>
        <v>0</v>
      </c>
      <c r="AK156" s="241">
        <f t="shared" si="241"/>
        <v>0</v>
      </c>
      <c r="AL156" s="241">
        <f t="shared" si="242"/>
        <v>0</v>
      </c>
      <c r="AM156" s="686">
        <f t="shared" si="243"/>
        <v>0</v>
      </c>
      <c r="AN156" s="623">
        <f t="shared" si="250"/>
        <v>0</v>
      </c>
      <c r="AV156" s="2138">
        <v>0.70809999999999995</v>
      </c>
      <c r="AW156" s="2138">
        <v>0</v>
      </c>
      <c r="AX156" s="2138">
        <v>0.24249999999999999</v>
      </c>
      <c r="AY156" s="2139">
        <v>0.95059999999999989</v>
      </c>
    </row>
    <row r="157" spans="1:51" s="14" customFormat="1" ht="29.25" customHeight="1">
      <c r="A157" s="1862" t="s">
        <v>630</v>
      </c>
      <c r="B157" s="762" t="s">
        <v>553</v>
      </c>
      <c r="C157" s="762" t="s">
        <v>594</v>
      </c>
      <c r="D157" s="242">
        <f t="shared" si="244"/>
        <v>0.25316866666666665</v>
      </c>
      <c r="E157" s="739">
        <f t="shared" si="223"/>
        <v>1.8410599999999999E-2</v>
      </c>
      <c r="F157" s="740">
        <f t="shared" si="245"/>
        <v>0</v>
      </c>
      <c r="G157" s="740">
        <f t="shared" ref="G157:P157" si="266">+F157</f>
        <v>0</v>
      </c>
      <c r="H157" s="740">
        <f t="shared" si="266"/>
        <v>0</v>
      </c>
      <c r="I157" s="740">
        <f t="shared" si="266"/>
        <v>0</v>
      </c>
      <c r="J157" s="740">
        <f t="shared" si="266"/>
        <v>0</v>
      </c>
      <c r="K157" s="740">
        <f t="shared" si="266"/>
        <v>0</v>
      </c>
      <c r="L157" s="740">
        <f t="shared" si="266"/>
        <v>0</v>
      </c>
      <c r="M157" s="740">
        <f t="shared" si="266"/>
        <v>0</v>
      </c>
      <c r="N157" s="740">
        <f t="shared" si="266"/>
        <v>0</v>
      </c>
      <c r="O157" s="740">
        <f t="shared" si="266"/>
        <v>0</v>
      </c>
      <c r="P157" s="740">
        <f t="shared" si="266"/>
        <v>0</v>
      </c>
      <c r="Q157" s="741">
        <f t="shared" si="225"/>
        <v>0</v>
      </c>
      <c r="R157" s="741">
        <f t="shared" si="247"/>
        <v>3.1525000000000004E-3</v>
      </c>
      <c r="S157" s="741">
        <f t="shared" si="248"/>
        <v>3.1525000000000004E-3</v>
      </c>
      <c r="T157" s="741">
        <f t="shared" si="226"/>
        <v>6.3050000000000007E-3</v>
      </c>
      <c r="U157" s="742">
        <f t="shared" si="249"/>
        <v>2.4715600000000001E-2</v>
      </c>
      <c r="V157" s="243"/>
      <c r="W157" s="244">
        <f t="shared" si="227"/>
        <v>0</v>
      </c>
      <c r="X157" s="683">
        <f t="shared" si="228"/>
        <v>0</v>
      </c>
      <c r="Y157" s="245">
        <f t="shared" si="229"/>
        <v>0</v>
      </c>
      <c r="Z157" s="245">
        <f t="shared" si="230"/>
        <v>0</v>
      </c>
      <c r="AA157" s="245">
        <f t="shared" si="231"/>
        <v>0</v>
      </c>
      <c r="AB157" s="245">
        <f t="shared" si="232"/>
        <v>0</v>
      </c>
      <c r="AC157" s="245">
        <f t="shared" si="233"/>
        <v>0</v>
      </c>
      <c r="AD157" s="245">
        <f t="shared" si="234"/>
        <v>0</v>
      </c>
      <c r="AE157" s="245">
        <f t="shared" si="235"/>
        <v>0</v>
      </c>
      <c r="AF157" s="245">
        <f t="shared" si="236"/>
        <v>0</v>
      </c>
      <c r="AG157" s="245">
        <f t="shared" si="237"/>
        <v>0</v>
      </c>
      <c r="AH157" s="245">
        <f t="shared" si="238"/>
        <v>0</v>
      </c>
      <c r="AI157" s="245">
        <f t="shared" si="239"/>
        <v>0</v>
      </c>
      <c r="AJ157" s="687">
        <f t="shared" si="240"/>
        <v>0</v>
      </c>
      <c r="AK157" s="246">
        <f t="shared" si="241"/>
        <v>0</v>
      </c>
      <c r="AL157" s="246">
        <f t="shared" si="242"/>
        <v>0</v>
      </c>
      <c r="AM157" s="687">
        <f t="shared" si="243"/>
        <v>0</v>
      </c>
      <c r="AN157" s="624">
        <f t="shared" si="250"/>
        <v>0</v>
      </c>
      <c r="AV157" s="2140">
        <v>2.8323999999999998E-2</v>
      </c>
      <c r="AW157" s="2140">
        <v>0</v>
      </c>
      <c r="AX157" s="2140">
        <v>9.7000000000000003E-3</v>
      </c>
      <c r="AY157" s="2141">
        <v>3.8024000000000002E-2</v>
      </c>
    </row>
    <row r="158" spans="1:51" s="14" customFormat="1" ht="29.25" customHeight="1">
      <c r="A158" s="1863"/>
      <c r="B158" s="764" t="s">
        <v>223</v>
      </c>
      <c r="C158" s="764" t="s">
        <v>307</v>
      </c>
      <c r="D158" s="232">
        <f t="shared" si="244"/>
        <v>0.25316866666666665</v>
      </c>
      <c r="E158" s="731">
        <f t="shared" si="223"/>
        <v>1.8410599999999999E-2</v>
      </c>
      <c r="F158" s="732">
        <f t="shared" si="245"/>
        <v>0</v>
      </c>
      <c r="G158" s="732">
        <f t="shared" ref="G158:P158" si="267">+F158</f>
        <v>0</v>
      </c>
      <c r="H158" s="732">
        <f t="shared" si="267"/>
        <v>0</v>
      </c>
      <c r="I158" s="732">
        <f t="shared" si="267"/>
        <v>0</v>
      </c>
      <c r="J158" s="732">
        <f t="shared" si="267"/>
        <v>0</v>
      </c>
      <c r="K158" s="732">
        <f t="shared" si="267"/>
        <v>0</v>
      </c>
      <c r="L158" s="732">
        <f t="shared" si="267"/>
        <v>0</v>
      </c>
      <c r="M158" s="732">
        <f t="shared" si="267"/>
        <v>0</v>
      </c>
      <c r="N158" s="732">
        <f t="shared" si="267"/>
        <v>0</v>
      </c>
      <c r="O158" s="732">
        <f t="shared" si="267"/>
        <v>0</v>
      </c>
      <c r="P158" s="732">
        <f t="shared" si="267"/>
        <v>0</v>
      </c>
      <c r="Q158" s="733">
        <f t="shared" si="225"/>
        <v>0</v>
      </c>
      <c r="R158" s="733">
        <f t="shared" si="247"/>
        <v>3.1525000000000004E-3</v>
      </c>
      <c r="S158" s="733">
        <f t="shared" si="248"/>
        <v>3.1525000000000004E-3</v>
      </c>
      <c r="T158" s="733">
        <f t="shared" si="226"/>
        <v>6.3050000000000007E-3</v>
      </c>
      <c r="U158" s="734">
        <f t="shared" si="249"/>
        <v>2.4715600000000001E-2</v>
      </c>
      <c r="V158" s="233"/>
      <c r="W158" s="234">
        <f t="shared" si="227"/>
        <v>0</v>
      </c>
      <c r="X158" s="681">
        <f t="shared" si="228"/>
        <v>0</v>
      </c>
      <c r="Y158" s="235">
        <f t="shared" si="229"/>
        <v>0</v>
      </c>
      <c r="Z158" s="235">
        <f t="shared" si="230"/>
        <v>0</v>
      </c>
      <c r="AA158" s="235">
        <f t="shared" si="231"/>
        <v>0</v>
      </c>
      <c r="AB158" s="235">
        <f t="shared" si="232"/>
        <v>0</v>
      </c>
      <c r="AC158" s="235">
        <f t="shared" si="233"/>
        <v>0</v>
      </c>
      <c r="AD158" s="235">
        <f t="shared" si="234"/>
        <v>0</v>
      </c>
      <c r="AE158" s="235">
        <f t="shared" si="235"/>
        <v>0</v>
      </c>
      <c r="AF158" s="235">
        <f t="shared" si="236"/>
        <v>0</v>
      </c>
      <c r="AG158" s="235">
        <f t="shared" si="237"/>
        <v>0</v>
      </c>
      <c r="AH158" s="235">
        <f t="shared" si="238"/>
        <v>0</v>
      </c>
      <c r="AI158" s="235">
        <f t="shared" si="239"/>
        <v>0</v>
      </c>
      <c r="AJ158" s="685">
        <f t="shared" si="240"/>
        <v>0</v>
      </c>
      <c r="AK158" s="236">
        <f t="shared" si="241"/>
        <v>0</v>
      </c>
      <c r="AL158" s="236">
        <f t="shared" si="242"/>
        <v>0</v>
      </c>
      <c r="AM158" s="685">
        <f t="shared" si="243"/>
        <v>0</v>
      </c>
      <c r="AN158" s="622">
        <f t="shared" si="250"/>
        <v>0</v>
      </c>
      <c r="AV158" s="2136">
        <v>2.8323999999999998E-2</v>
      </c>
      <c r="AW158" s="2136">
        <v>0</v>
      </c>
      <c r="AX158" s="2136">
        <v>9.7000000000000003E-3</v>
      </c>
      <c r="AY158" s="2137">
        <v>3.8024000000000002E-2</v>
      </c>
    </row>
    <row r="159" spans="1:51" s="14" customFormat="1" ht="29.25" customHeight="1">
      <c r="A159" s="1863"/>
      <c r="B159" s="764" t="s">
        <v>225</v>
      </c>
      <c r="C159" s="764" t="s">
        <v>307</v>
      </c>
      <c r="D159" s="232">
        <f t="shared" si="244"/>
        <v>0.25950600000000001</v>
      </c>
      <c r="E159" s="731">
        <f t="shared" si="223"/>
        <v>5.5231799999999998E-2</v>
      </c>
      <c r="F159" s="732">
        <f t="shared" si="245"/>
        <v>0</v>
      </c>
      <c r="G159" s="732">
        <f t="shared" ref="G159:P159" si="268">+F159</f>
        <v>0</v>
      </c>
      <c r="H159" s="732">
        <f t="shared" si="268"/>
        <v>0</v>
      </c>
      <c r="I159" s="732">
        <f t="shared" si="268"/>
        <v>0</v>
      </c>
      <c r="J159" s="732">
        <f t="shared" si="268"/>
        <v>0</v>
      </c>
      <c r="K159" s="732">
        <f t="shared" si="268"/>
        <v>0</v>
      </c>
      <c r="L159" s="732">
        <f t="shared" si="268"/>
        <v>0</v>
      </c>
      <c r="M159" s="732">
        <f t="shared" si="268"/>
        <v>0</v>
      </c>
      <c r="N159" s="732">
        <f t="shared" si="268"/>
        <v>0</v>
      </c>
      <c r="O159" s="732">
        <f t="shared" si="268"/>
        <v>0</v>
      </c>
      <c r="P159" s="732">
        <f t="shared" si="268"/>
        <v>0</v>
      </c>
      <c r="Q159" s="733">
        <f t="shared" si="225"/>
        <v>0</v>
      </c>
      <c r="R159" s="733">
        <f t="shared" si="247"/>
        <v>9.4574999999999989E-3</v>
      </c>
      <c r="S159" s="733">
        <f t="shared" si="248"/>
        <v>9.4574999999999989E-3</v>
      </c>
      <c r="T159" s="733">
        <f t="shared" si="226"/>
        <v>1.8914999999999998E-2</v>
      </c>
      <c r="U159" s="734">
        <f t="shared" si="249"/>
        <v>7.4146799999999999E-2</v>
      </c>
      <c r="V159" s="233"/>
      <c r="W159" s="234">
        <f t="shared" si="227"/>
        <v>0</v>
      </c>
      <c r="X159" s="681">
        <f t="shared" si="228"/>
        <v>0</v>
      </c>
      <c r="Y159" s="235">
        <f t="shared" si="229"/>
        <v>0</v>
      </c>
      <c r="Z159" s="235">
        <f t="shared" si="230"/>
        <v>0</v>
      </c>
      <c r="AA159" s="235">
        <f t="shared" si="231"/>
        <v>0</v>
      </c>
      <c r="AB159" s="235">
        <f t="shared" si="232"/>
        <v>0</v>
      </c>
      <c r="AC159" s="235">
        <f t="shared" si="233"/>
        <v>0</v>
      </c>
      <c r="AD159" s="235">
        <f t="shared" si="234"/>
        <v>0</v>
      </c>
      <c r="AE159" s="235">
        <f t="shared" si="235"/>
        <v>0</v>
      </c>
      <c r="AF159" s="235">
        <f t="shared" si="236"/>
        <v>0</v>
      </c>
      <c r="AG159" s="235">
        <f t="shared" si="237"/>
        <v>0</v>
      </c>
      <c r="AH159" s="235">
        <f t="shared" si="238"/>
        <v>0</v>
      </c>
      <c r="AI159" s="235">
        <f t="shared" si="239"/>
        <v>0</v>
      </c>
      <c r="AJ159" s="685">
        <f t="shared" si="240"/>
        <v>0</v>
      </c>
      <c r="AK159" s="236">
        <f t="shared" si="241"/>
        <v>0</v>
      </c>
      <c r="AL159" s="236">
        <f t="shared" si="242"/>
        <v>0</v>
      </c>
      <c r="AM159" s="685">
        <f t="shared" si="243"/>
        <v>0</v>
      </c>
      <c r="AN159" s="622">
        <f t="shared" si="250"/>
        <v>0</v>
      </c>
      <c r="AV159" s="2136">
        <v>8.4971999999999992E-2</v>
      </c>
      <c r="AW159" s="2136">
        <v>0</v>
      </c>
      <c r="AX159" s="2136">
        <v>2.9099999999999997E-2</v>
      </c>
      <c r="AY159" s="2137">
        <v>0.11407199999999999</v>
      </c>
    </row>
    <row r="160" spans="1:51" s="14" customFormat="1" ht="29.25" customHeight="1">
      <c r="A160" s="1863"/>
      <c r="B160" s="764" t="s">
        <v>254</v>
      </c>
      <c r="C160" s="764" t="s">
        <v>307</v>
      </c>
      <c r="D160" s="232">
        <f t="shared" si="244"/>
        <v>0.2816866666666667</v>
      </c>
      <c r="E160" s="731">
        <f t="shared" si="223"/>
        <v>0.18410599999999999</v>
      </c>
      <c r="F160" s="732">
        <f t="shared" si="245"/>
        <v>0</v>
      </c>
      <c r="G160" s="732">
        <f t="shared" ref="G160:P160" si="269">+F160</f>
        <v>0</v>
      </c>
      <c r="H160" s="732">
        <f t="shared" si="269"/>
        <v>0</v>
      </c>
      <c r="I160" s="732">
        <f t="shared" si="269"/>
        <v>0</v>
      </c>
      <c r="J160" s="732">
        <f t="shared" si="269"/>
        <v>0</v>
      </c>
      <c r="K160" s="732">
        <f t="shared" si="269"/>
        <v>0</v>
      </c>
      <c r="L160" s="732">
        <f t="shared" si="269"/>
        <v>0</v>
      </c>
      <c r="M160" s="732">
        <f t="shared" si="269"/>
        <v>0</v>
      </c>
      <c r="N160" s="732">
        <f t="shared" si="269"/>
        <v>0</v>
      </c>
      <c r="O160" s="732">
        <f t="shared" si="269"/>
        <v>0</v>
      </c>
      <c r="P160" s="732">
        <f t="shared" si="269"/>
        <v>0</v>
      </c>
      <c r="Q160" s="733">
        <f t="shared" si="225"/>
        <v>0</v>
      </c>
      <c r="R160" s="733">
        <f t="shared" si="247"/>
        <v>3.1525000000000004E-2</v>
      </c>
      <c r="S160" s="733">
        <f t="shared" si="248"/>
        <v>3.1525000000000004E-2</v>
      </c>
      <c r="T160" s="733">
        <f t="shared" si="226"/>
        <v>6.3050000000000009E-2</v>
      </c>
      <c r="U160" s="734">
        <f t="shared" si="249"/>
        <v>0.24715599999999999</v>
      </c>
      <c r="V160" s="233"/>
      <c r="W160" s="234">
        <f t="shared" si="227"/>
        <v>0</v>
      </c>
      <c r="X160" s="681">
        <f t="shared" si="228"/>
        <v>0</v>
      </c>
      <c r="Y160" s="235">
        <f t="shared" si="229"/>
        <v>0</v>
      </c>
      <c r="Z160" s="235">
        <f t="shared" si="230"/>
        <v>0</v>
      </c>
      <c r="AA160" s="235">
        <f t="shared" si="231"/>
        <v>0</v>
      </c>
      <c r="AB160" s="235">
        <f t="shared" si="232"/>
        <v>0</v>
      </c>
      <c r="AC160" s="235">
        <f t="shared" si="233"/>
        <v>0</v>
      </c>
      <c r="AD160" s="235">
        <f t="shared" si="234"/>
        <v>0</v>
      </c>
      <c r="AE160" s="235">
        <f t="shared" si="235"/>
        <v>0</v>
      </c>
      <c r="AF160" s="235">
        <f t="shared" si="236"/>
        <v>0</v>
      </c>
      <c r="AG160" s="235">
        <f t="shared" si="237"/>
        <v>0</v>
      </c>
      <c r="AH160" s="235">
        <f t="shared" si="238"/>
        <v>0</v>
      </c>
      <c r="AI160" s="235">
        <f t="shared" si="239"/>
        <v>0</v>
      </c>
      <c r="AJ160" s="685">
        <f t="shared" si="240"/>
        <v>0</v>
      </c>
      <c r="AK160" s="236">
        <f t="shared" si="241"/>
        <v>0</v>
      </c>
      <c r="AL160" s="236">
        <f t="shared" si="242"/>
        <v>0</v>
      </c>
      <c r="AM160" s="685">
        <f t="shared" si="243"/>
        <v>0</v>
      </c>
      <c r="AN160" s="622">
        <f t="shared" si="250"/>
        <v>0</v>
      </c>
      <c r="AV160" s="2136">
        <v>0.28323999999999999</v>
      </c>
      <c r="AW160" s="2136">
        <v>0</v>
      </c>
      <c r="AX160" s="2136">
        <v>9.7000000000000003E-2</v>
      </c>
      <c r="AY160" s="2137">
        <v>0.38024000000000002</v>
      </c>
    </row>
    <row r="161" spans="1:51" s="14" customFormat="1" ht="29.25" customHeight="1">
      <c r="A161" s="1863"/>
      <c r="B161" s="764" t="s">
        <v>227</v>
      </c>
      <c r="C161" s="764" t="s">
        <v>307</v>
      </c>
      <c r="D161" s="232">
        <f t="shared" si="244"/>
        <v>0.32921666666666666</v>
      </c>
      <c r="E161" s="731">
        <f t="shared" si="223"/>
        <v>0.46026499999999998</v>
      </c>
      <c r="F161" s="732">
        <f t="shared" si="245"/>
        <v>0</v>
      </c>
      <c r="G161" s="732">
        <f t="shared" ref="G161:P161" si="270">+F161</f>
        <v>0</v>
      </c>
      <c r="H161" s="732">
        <f t="shared" si="270"/>
        <v>0</v>
      </c>
      <c r="I161" s="732">
        <f t="shared" si="270"/>
        <v>0</v>
      </c>
      <c r="J161" s="732">
        <f t="shared" si="270"/>
        <v>0</v>
      </c>
      <c r="K161" s="732">
        <f t="shared" si="270"/>
        <v>0</v>
      </c>
      <c r="L161" s="732">
        <f t="shared" si="270"/>
        <v>0</v>
      </c>
      <c r="M161" s="732">
        <f t="shared" si="270"/>
        <v>0</v>
      </c>
      <c r="N161" s="732">
        <f t="shared" si="270"/>
        <v>0</v>
      </c>
      <c r="O161" s="732">
        <f t="shared" si="270"/>
        <v>0</v>
      </c>
      <c r="P161" s="732">
        <f t="shared" si="270"/>
        <v>0</v>
      </c>
      <c r="Q161" s="733">
        <f t="shared" si="225"/>
        <v>0</v>
      </c>
      <c r="R161" s="733">
        <f t="shared" si="247"/>
        <v>7.8812499999999994E-2</v>
      </c>
      <c r="S161" s="733">
        <f t="shared" si="248"/>
        <v>7.8812499999999994E-2</v>
      </c>
      <c r="T161" s="733">
        <f t="shared" si="226"/>
        <v>0.15762499999999999</v>
      </c>
      <c r="U161" s="734">
        <f t="shared" si="249"/>
        <v>0.61788999999999994</v>
      </c>
      <c r="V161" s="233"/>
      <c r="W161" s="234">
        <f t="shared" si="227"/>
        <v>0</v>
      </c>
      <c r="X161" s="681">
        <f t="shared" si="228"/>
        <v>0</v>
      </c>
      <c r="Y161" s="235">
        <f t="shared" si="229"/>
        <v>0</v>
      </c>
      <c r="Z161" s="235">
        <f t="shared" si="230"/>
        <v>0</v>
      </c>
      <c r="AA161" s="235">
        <f t="shared" si="231"/>
        <v>0</v>
      </c>
      <c r="AB161" s="235">
        <f t="shared" si="232"/>
        <v>0</v>
      </c>
      <c r="AC161" s="235">
        <f t="shared" si="233"/>
        <v>0</v>
      </c>
      <c r="AD161" s="235">
        <f t="shared" si="234"/>
        <v>0</v>
      </c>
      <c r="AE161" s="235">
        <f t="shared" si="235"/>
        <v>0</v>
      </c>
      <c r="AF161" s="235">
        <f t="shared" si="236"/>
        <v>0</v>
      </c>
      <c r="AG161" s="235">
        <f t="shared" si="237"/>
        <v>0</v>
      </c>
      <c r="AH161" s="235">
        <f t="shared" si="238"/>
        <v>0</v>
      </c>
      <c r="AI161" s="235">
        <f t="shared" si="239"/>
        <v>0</v>
      </c>
      <c r="AJ161" s="685">
        <f t="shared" si="240"/>
        <v>0</v>
      </c>
      <c r="AK161" s="236">
        <f t="shared" si="241"/>
        <v>0</v>
      </c>
      <c r="AL161" s="236">
        <f t="shared" si="242"/>
        <v>0</v>
      </c>
      <c r="AM161" s="685">
        <f t="shared" si="243"/>
        <v>0</v>
      </c>
      <c r="AN161" s="622">
        <f t="shared" si="250"/>
        <v>0</v>
      </c>
      <c r="AV161" s="2136">
        <v>0.70809999999999995</v>
      </c>
      <c r="AW161" s="2136">
        <v>0</v>
      </c>
      <c r="AX161" s="2136">
        <v>0.24249999999999999</v>
      </c>
      <c r="AY161" s="2137">
        <v>0.95059999999999989</v>
      </c>
    </row>
    <row r="162" spans="1:51" s="14" customFormat="1" ht="29.25" customHeight="1" thickBot="1">
      <c r="A162" s="1864"/>
      <c r="B162" s="766" t="s">
        <v>514</v>
      </c>
      <c r="C162" s="766" t="s">
        <v>307</v>
      </c>
      <c r="D162" s="237">
        <f t="shared" si="244"/>
        <v>0.36090333333333335</v>
      </c>
      <c r="E162" s="735">
        <f t="shared" si="223"/>
        <v>0.64437100000000003</v>
      </c>
      <c r="F162" s="736">
        <f t="shared" si="245"/>
        <v>0</v>
      </c>
      <c r="G162" s="736">
        <f t="shared" ref="G162:P162" si="271">+F162</f>
        <v>0</v>
      </c>
      <c r="H162" s="736">
        <f t="shared" si="271"/>
        <v>0</v>
      </c>
      <c r="I162" s="736">
        <f t="shared" si="271"/>
        <v>0</v>
      </c>
      <c r="J162" s="736">
        <f t="shared" si="271"/>
        <v>0</v>
      </c>
      <c r="K162" s="736">
        <f t="shared" si="271"/>
        <v>0</v>
      </c>
      <c r="L162" s="736">
        <f t="shared" si="271"/>
        <v>0</v>
      </c>
      <c r="M162" s="736">
        <f t="shared" si="271"/>
        <v>0</v>
      </c>
      <c r="N162" s="736">
        <f t="shared" si="271"/>
        <v>0</v>
      </c>
      <c r="O162" s="736">
        <f t="shared" si="271"/>
        <v>0</v>
      </c>
      <c r="P162" s="736">
        <f t="shared" si="271"/>
        <v>0</v>
      </c>
      <c r="Q162" s="737">
        <f t="shared" si="225"/>
        <v>0</v>
      </c>
      <c r="R162" s="737">
        <f t="shared" si="247"/>
        <v>0.11033749999999999</v>
      </c>
      <c r="S162" s="737">
        <f t="shared" si="248"/>
        <v>0.11033749999999999</v>
      </c>
      <c r="T162" s="737">
        <f t="shared" si="226"/>
        <v>0.22067499999999998</v>
      </c>
      <c r="U162" s="738">
        <f t="shared" si="249"/>
        <v>0.86504599999999998</v>
      </c>
      <c r="V162" s="238"/>
      <c r="W162" s="239">
        <f t="shared" si="227"/>
        <v>0</v>
      </c>
      <c r="X162" s="682">
        <f t="shared" si="228"/>
        <v>0</v>
      </c>
      <c r="Y162" s="240">
        <f t="shared" si="229"/>
        <v>0</v>
      </c>
      <c r="Z162" s="240">
        <f t="shared" si="230"/>
        <v>0</v>
      </c>
      <c r="AA162" s="240">
        <f t="shared" si="231"/>
        <v>0</v>
      </c>
      <c r="AB162" s="240">
        <f t="shared" si="232"/>
        <v>0</v>
      </c>
      <c r="AC162" s="240">
        <f t="shared" si="233"/>
        <v>0</v>
      </c>
      <c r="AD162" s="240">
        <f t="shared" si="234"/>
        <v>0</v>
      </c>
      <c r="AE162" s="240">
        <f t="shared" si="235"/>
        <v>0</v>
      </c>
      <c r="AF162" s="240">
        <f t="shared" si="236"/>
        <v>0</v>
      </c>
      <c r="AG162" s="240">
        <f t="shared" si="237"/>
        <v>0</v>
      </c>
      <c r="AH162" s="240">
        <f t="shared" si="238"/>
        <v>0</v>
      </c>
      <c r="AI162" s="240">
        <f t="shared" si="239"/>
        <v>0</v>
      </c>
      <c r="AJ162" s="686">
        <f t="shared" si="240"/>
        <v>0</v>
      </c>
      <c r="AK162" s="241">
        <f t="shared" si="241"/>
        <v>0</v>
      </c>
      <c r="AL162" s="241">
        <f t="shared" si="242"/>
        <v>0</v>
      </c>
      <c r="AM162" s="686">
        <f t="shared" si="243"/>
        <v>0</v>
      </c>
      <c r="AN162" s="623">
        <f t="shared" si="250"/>
        <v>0</v>
      </c>
      <c r="AV162" s="2144">
        <v>0.99134</v>
      </c>
      <c r="AW162" s="2144">
        <v>0</v>
      </c>
      <c r="AX162" s="2144">
        <v>0.33949999999999997</v>
      </c>
      <c r="AY162" s="2145">
        <v>1.33084</v>
      </c>
    </row>
  </sheetData>
  <sheetProtection formatCells="0" autoFilter="0"/>
  <autoFilter ref="A11:AN11" xr:uid="{7B8A3F9A-7DF4-46CA-8662-C9E43995B153}"/>
  <mergeCells count="49">
    <mergeCell ref="X9:AJ9"/>
    <mergeCell ref="AN9:AN10"/>
    <mergeCell ref="W8:W9"/>
    <mergeCell ref="D7:D10"/>
    <mergeCell ref="AV7:AY7"/>
    <mergeCell ref="E8:U8"/>
    <mergeCell ref="AV8:AY8"/>
    <mergeCell ref="C52:C54"/>
    <mergeCell ref="C55:C57"/>
    <mergeCell ref="A1:U1"/>
    <mergeCell ref="E7:U7"/>
    <mergeCell ref="E9:Q9"/>
    <mergeCell ref="U9:U10"/>
    <mergeCell ref="C7:C10"/>
    <mergeCell ref="B7:B10"/>
    <mergeCell ref="A7:A10"/>
    <mergeCell ref="A12:A14"/>
    <mergeCell ref="A15:A17"/>
    <mergeCell ref="A18:A20"/>
    <mergeCell ref="A22:A23"/>
    <mergeCell ref="A24:A25"/>
    <mergeCell ref="A26:A27"/>
    <mergeCell ref="A28:A30"/>
    <mergeCell ref="A31:A32"/>
    <mergeCell ref="A33:A35"/>
    <mergeCell ref="A36:A39"/>
    <mergeCell ref="A40:A45"/>
    <mergeCell ref="A46:A48"/>
    <mergeCell ref="A49:A51"/>
    <mergeCell ref="A52:A54"/>
    <mergeCell ref="A55:A57"/>
    <mergeCell ref="A58:A59"/>
    <mergeCell ref="A61:A62"/>
    <mergeCell ref="A65:A69"/>
    <mergeCell ref="A70:A73"/>
    <mergeCell ref="A74:A76"/>
    <mergeCell ref="A77:A79"/>
    <mergeCell ref="A80:A82"/>
    <mergeCell ref="A84:A87"/>
    <mergeCell ref="A88:A99"/>
    <mergeCell ref="A100:A111"/>
    <mergeCell ref="A112:A121"/>
    <mergeCell ref="A122:A124"/>
    <mergeCell ref="A157:A162"/>
    <mergeCell ref="A125:A127"/>
    <mergeCell ref="A128:A130"/>
    <mergeCell ref="A131:A140"/>
    <mergeCell ref="A141:A150"/>
    <mergeCell ref="A151:A156"/>
  </mergeCells>
  <phoneticPr fontId="2" type="noConversion"/>
  <pageMargins left="0.25" right="0.25" top="0.75" bottom="0.75" header="0.3" footer="0.3"/>
  <pageSetup paperSize="9" scale="33" fitToHeight="0" orientation="landscape" r:id="rId1"/>
  <rowBreaks count="3" manualBreakCount="3">
    <brk id="30" max="16383" man="1"/>
    <brk id="87" max="16383" man="1"/>
    <brk id="12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201F-8A21-4C4F-9ED9-26EE00EC8412}">
  <sheetPr>
    <tabColor theme="7"/>
    <pageSetUpPr fitToPage="1"/>
  </sheetPr>
  <dimension ref="A1:AU545"/>
  <sheetViews>
    <sheetView zoomScale="70" zoomScaleNormal="70" zoomScaleSheetLayoutView="85" workbookViewId="0">
      <pane ySplit="11" topLeftCell="A12" activePane="bottomLeft" state="frozen"/>
      <selection activeCell="M106" sqref="M106"/>
      <selection pane="bottomLeft" activeCell="A12" sqref="A12:A33"/>
    </sheetView>
  </sheetViews>
  <sheetFormatPr defaultColWidth="9" defaultRowHeight="29.25" customHeight="1" outlineLevelCol="1"/>
  <cols>
    <col min="1" max="1" width="37.25" style="247" customWidth="1"/>
    <col min="2" max="2" width="18" style="247" customWidth="1"/>
    <col min="3" max="4" width="14" style="247" customWidth="1"/>
    <col min="5" max="6" width="14" style="248" customWidth="1"/>
    <col min="7" max="7" width="10.58203125" style="248" customWidth="1"/>
    <col min="8" max="8" width="15.58203125" style="248" customWidth="1"/>
    <col min="9" max="11" width="7.08203125" style="248" hidden="1" customWidth="1" outlineLevel="1"/>
    <col min="12" max="14" width="7.83203125" style="248" hidden="1" customWidth="1" outlineLevel="1"/>
    <col min="15" max="15" width="15.58203125" style="248" customWidth="1" collapsed="1"/>
    <col min="16" max="18" width="7.83203125" style="248" hidden="1" customWidth="1" outlineLevel="1"/>
    <col min="19" max="19" width="15.58203125" style="248" customWidth="1" collapsed="1"/>
    <col min="20" max="20" width="15.58203125" style="249" customWidth="1"/>
    <col min="21" max="22" width="15.08203125" style="250" customWidth="1"/>
    <col min="23" max="23" width="12.58203125" style="247" customWidth="1"/>
    <col min="24" max="29" width="9.4140625" style="247" hidden="1" customWidth="1" outlineLevel="1"/>
    <col min="30" max="30" width="12.58203125" style="247" customWidth="1" collapsed="1"/>
    <col min="31" max="33" width="9.4140625" style="247" hidden="1" customWidth="1" outlineLevel="1"/>
    <col min="34" max="34" width="16" style="247" customWidth="1" collapsed="1"/>
    <col min="35" max="35" width="12.58203125" style="247" customWidth="1"/>
    <col min="36" max="41" width="9" style="13" hidden="1" customWidth="1"/>
    <col min="42" max="45" width="9.83203125" style="1183" hidden="1" customWidth="1"/>
    <col min="46" max="47" width="9" style="13"/>
    <col min="48" max="16384" width="9" style="2"/>
  </cols>
  <sheetData>
    <row r="1" spans="1:47" s="1" customFormat="1" ht="42" customHeight="1">
      <c r="A1" s="337" t="s">
        <v>316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9"/>
      <c r="V1" s="339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1166"/>
      <c r="AK1" s="1166"/>
      <c r="AL1" s="1166"/>
      <c r="AM1" s="1166"/>
      <c r="AN1" s="1166"/>
      <c r="AO1" s="1166"/>
      <c r="AP1" s="1147"/>
      <c r="AQ1" s="1147"/>
      <c r="AR1" s="1147"/>
      <c r="AS1" s="1147"/>
      <c r="AT1" s="1166"/>
      <c r="AU1" s="1166"/>
    </row>
    <row r="2" spans="1:47" s="1" customFormat="1" ht="23.9" customHeight="1">
      <c r="A2" s="181" t="s">
        <v>52</v>
      </c>
      <c r="B2" s="182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422"/>
      <c r="T2" s="422"/>
      <c r="U2" s="340"/>
      <c r="V2" s="340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1166"/>
      <c r="AK2" s="1166"/>
      <c r="AL2" s="1166"/>
      <c r="AM2" s="1166"/>
      <c r="AN2" s="1166"/>
      <c r="AO2" s="1166"/>
      <c r="AP2" s="1148"/>
      <c r="AQ2" s="1148"/>
      <c r="AR2" s="1148"/>
      <c r="AS2" s="1148"/>
      <c r="AT2" s="1166"/>
      <c r="AU2" s="1166"/>
    </row>
    <row r="3" spans="1:47" s="1" customFormat="1" ht="23.9" customHeight="1">
      <c r="A3" s="181" t="s">
        <v>34</v>
      </c>
      <c r="B3" s="182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422"/>
      <c r="T3" s="422"/>
      <c r="U3" s="340"/>
      <c r="V3" s="340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1166"/>
      <c r="AK3" s="1166"/>
      <c r="AL3" s="1166"/>
      <c r="AM3" s="1166"/>
      <c r="AN3" s="1166"/>
      <c r="AO3" s="1166"/>
      <c r="AP3" s="1148"/>
      <c r="AQ3" s="1148"/>
      <c r="AR3" s="1148"/>
      <c r="AS3" s="1148"/>
      <c r="AT3" s="1166"/>
      <c r="AU3" s="1166"/>
    </row>
    <row r="4" spans="1:47" s="1" customFormat="1" ht="23.9" customHeight="1">
      <c r="A4" s="181" t="s">
        <v>835</v>
      </c>
      <c r="B4" s="182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422"/>
      <c r="T4" s="422"/>
      <c r="U4" s="340"/>
      <c r="V4" s="340"/>
      <c r="W4" s="277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1166"/>
      <c r="AK4" s="1166"/>
      <c r="AL4" s="1166"/>
      <c r="AM4" s="1166"/>
      <c r="AN4" s="1166"/>
      <c r="AO4" s="1166"/>
      <c r="AP4" s="1148"/>
      <c r="AQ4" s="1148"/>
      <c r="AR4" s="1148"/>
      <c r="AS4" s="1148"/>
      <c r="AT4" s="1166"/>
      <c r="AU4" s="1166"/>
    </row>
    <row r="5" spans="1:47" s="1" customFormat="1" ht="23.9" customHeight="1">
      <c r="A5" s="180" t="s">
        <v>834</v>
      </c>
      <c r="B5" s="180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422"/>
      <c r="T5" s="422"/>
      <c r="U5" s="340"/>
      <c r="V5" s="340"/>
      <c r="W5" s="1899" t="s">
        <v>823</v>
      </c>
      <c r="X5" s="1899"/>
      <c r="Y5" s="1899"/>
      <c r="Z5" s="1899"/>
      <c r="AA5" s="1899"/>
      <c r="AB5" s="1899"/>
      <c r="AC5" s="1899"/>
      <c r="AD5" s="1899"/>
      <c r="AE5" s="1899"/>
      <c r="AF5" s="1899"/>
      <c r="AG5" s="1899"/>
      <c r="AH5" s="1899"/>
      <c r="AI5" s="1899"/>
      <c r="AJ5" s="1166"/>
      <c r="AK5" s="1166"/>
      <c r="AL5" s="1166"/>
      <c r="AM5" s="1166"/>
      <c r="AN5" s="1166"/>
      <c r="AO5" s="1166"/>
      <c r="AP5" s="1148"/>
      <c r="AQ5" s="1148"/>
      <c r="AR5" s="1148"/>
      <c r="AS5" s="1148"/>
      <c r="AT5" s="1166"/>
      <c r="AU5" s="1166"/>
    </row>
    <row r="6" spans="1:47" ht="29.25" customHeight="1" thickBot="1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2"/>
      <c r="U6" s="15">
        <f>SUBTOTAL(9,U12:U545)</f>
        <v>0</v>
      </c>
      <c r="V6" s="15">
        <f>SUBTOTAL(9,V12:V545)</f>
        <v>0</v>
      </c>
      <c r="W6" s="15">
        <f>SUBTOTAL(9,W12:W545)</f>
        <v>0</v>
      </c>
      <c r="X6" s="15">
        <f>SUBTOTAL(9,X12:X545)</f>
        <v>0</v>
      </c>
      <c r="Y6" s="15">
        <f>SUBTOTAL(9,Y12:Y545)</f>
        <v>0</v>
      </c>
      <c r="Z6" s="15">
        <f>SUBTOTAL(9,Z12:Z545)</f>
        <v>0</v>
      </c>
      <c r="AA6" s="15">
        <f>SUBTOTAL(9,AA12:AA545)</f>
        <v>0</v>
      </c>
      <c r="AB6" s="15">
        <f>SUBTOTAL(9,AB12:AB545)</f>
        <v>0</v>
      </c>
      <c r="AC6" s="15">
        <f>SUBTOTAL(9,AC12:AC545)</f>
        <v>0</v>
      </c>
      <c r="AD6" s="15">
        <f>SUBTOTAL(9,AD12:AD545)</f>
        <v>0</v>
      </c>
      <c r="AE6" s="15">
        <f>SUBTOTAL(9,AE12:AE545)</f>
        <v>0</v>
      </c>
      <c r="AF6" s="15">
        <f>SUBTOTAL(9,AF12:AF545)</f>
        <v>0</v>
      </c>
      <c r="AG6" s="15">
        <f>SUBTOTAL(9,AG12:AG545)</f>
        <v>0</v>
      </c>
      <c r="AH6" s="15">
        <f>SUBTOTAL(9,AH12:AH545)</f>
        <v>0</v>
      </c>
      <c r="AI6" s="15">
        <f>SUBTOTAL(9,AI12:AI545)</f>
        <v>0</v>
      </c>
      <c r="AP6" s="1138"/>
      <c r="AQ6" s="1138"/>
      <c r="AR6" s="1138"/>
      <c r="AS6" s="1138"/>
    </row>
    <row r="7" spans="1:47" s="14" customFormat="1" ht="29.25" customHeight="1">
      <c r="A7" s="1900" t="s">
        <v>317</v>
      </c>
      <c r="B7" s="1633" t="s">
        <v>836</v>
      </c>
      <c r="C7" s="1902" t="s">
        <v>318</v>
      </c>
      <c r="D7" s="1883" t="s">
        <v>221</v>
      </c>
      <c r="E7" s="1883" t="s">
        <v>319</v>
      </c>
      <c r="F7" s="1883" t="s">
        <v>320</v>
      </c>
      <c r="G7" s="1904" t="s">
        <v>31</v>
      </c>
      <c r="H7" s="1874" t="s">
        <v>129</v>
      </c>
      <c r="I7" s="1875"/>
      <c r="J7" s="1875"/>
      <c r="K7" s="1875"/>
      <c r="L7" s="1875"/>
      <c r="M7" s="1875"/>
      <c r="N7" s="1875"/>
      <c r="O7" s="1876"/>
      <c r="P7" s="1876"/>
      <c r="Q7" s="1876"/>
      <c r="R7" s="1876"/>
      <c r="S7" s="1876"/>
      <c r="T7" s="1877"/>
      <c r="U7" s="278"/>
      <c r="V7" s="279"/>
      <c r="W7" s="280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1"/>
      <c r="AJ7" s="1167"/>
      <c r="AK7" s="1167"/>
      <c r="AL7" s="1167"/>
      <c r="AM7" s="1167"/>
      <c r="AN7" s="1167"/>
      <c r="AO7" s="1167"/>
      <c r="AP7" s="1885" t="s">
        <v>25</v>
      </c>
      <c r="AQ7" s="1885"/>
      <c r="AR7" s="1885"/>
      <c r="AS7" s="1909"/>
      <c r="AT7" s="1167"/>
      <c r="AU7" s="1167"/>
    </row>
    <row r="8" spans="1:47" s="14" customFormat="1" ht="29.25" customHeight="1">
      <c r="A8" s="1901"/>
      <c r="B8" s="1634"/>
      <c r="C8" s="1903"/>
      <c r="D8" s="1884"/>
      <c r="E8" s="1884"/>
      <c r="F8" s="1884"/>
      <c r="G8" s="1905"/>
      <c r="H8" s="1886">
        <v>0.65</v>
      </c>
      <c r="I8" s="1887"/>
      <c r="J8" s="1887"/>
      <c r="K8" s="1887"/>
      <c r="L8" s="1887"/>
      <c r="M8" s="1887"/>
      <c r="N8" s="1887"/>
      <c r="O8" s="1888"/>
      <c r="P8" s="1888"/>
      <c r="Q8" s="1888"/>
      <c r="R8" s="1888"/>
      <c r="S8" s="1888"/>
      <c r="T8" s="1889"/>
      <c r="U8" s="209" t="s">
        <v>841</v>
      </c>
      <c r="V8" s="1630" t="s">
        <v>123</v>
      </c>
      <c r="W8" s="207" t="s">
        <v>122</v>
      </c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86"/>
      <c r="AJ8" s="1167"/>
      <c r="AK8" s="1167"/>
      <c r="AL8" s="1167"/>
      <c r="AM8" s="1167"/>
      <c r="AN8" s="1167"/>
      <c r="AO8" s="1167"/>
      <c r="AP8" s="1890" t="s">
        <v>3</v>
      </c>
      <c r="AQ8" s="1890"/>
      <c r="AR8" s="1890"/>
      <c r="AS8" s="1910"/>
      <c r="AT8" s="1167"/>
      <c r="AU8" s="1167"/>
    </row>
    <row r="9" spans="1:47" s="14" customFormat="1" ht="29.25" customHeight="1">
      <c r="A9" s="1901"/>
      <c r="B9" s="1634"/>
      <c r="C9" s="1903"/>
      <c r="D9" s="1884"/>
      <c r="E9" s="1884"/>
      <c r="F9" s="1884"/>
      <c r="G9" s="1905"/>
      <c r="H9" s="1906" t="s">
        <v>830</v>
      </c>
      <c r="I9" s="1879"/>
      <c r="J9" s="1879"/>
      <c r="K9" s="1879"/>
      <c r="L9" s="1879"/>
      <c r="M9" s="1879"/>
      <c r="N9" s="1879"/>
      <c r="O9" s="1880"/>
      <c r="P9" s="482"/>
      <c r="Q9" s="482"/>
      <c r="R9" s="482"/>
      <c r="S9" s="190" t="s">
        <v>821</v>
      </c>
      <c r="T9" s="1907" t="s">
        <v>833</v>
      </c>
      <c r="U9" s="210" t="s">
        <v>842</v>
      </c>
      <c r="V9" s="1630"/>
      <c r="W9" s="628" t="s">
        <v>830</v>
      </c>
      <c r="X9" s="628"/>
      <c r="Y9" s="628"/>
      <c r="Z9" s="628"/>
      <c r="AA9" s="628"/>
      <c r="AB9" s="628"/>
      <c r="AC9" s="628"/>
      <c r="AD9" s="629"/>
      <c r="AE9" s="629"/>
      <c r="AF9" s="629"/>
      <c r="AG9" s="629"/>
      <c r="AH9" s="183" t="s">
        <v>821</v>
      </c>
      <c r="AI9" s="1852" t="s">
        <v>833</v>
      </c>
      <c r="AJ9" s="1167"/>
      <c r="AK9" s="1167"/>
      <c r="AL9" s="1167"/>
      <c r="AM9" s="1167"/>
      <c r="AN9" s="1167"/>
      <c r="AO9" s="1167"/>
      <c r="AP9" s="1139" t="s">
        <v>4</v>
      </c>
      <c r="AQ9" s="1140" t="s">
        <v>115</v>
      </c>
      <c r="AR9" s="1140" t="s">
        <v>5</v>
      </c>
      <c r="AS9" s="1168" t="s">
        <v>26</v>
      </c>
      <c r="AT9" s="1167"/>
      <c r="AU9" s="1167"/>
    </row>
    <row r="10" spans="1:47" s="14" customFormat="1" ht="29.25" customHeight="1" thickBot="1">
      <c r="A10" s="1901"/>
      <c r="B10" s="1634"/>
      <c r="C10" s="1903"/>
      <c r="D10" s="1884"/>
      <c r="E10" s="1884"/>
      <c r="F10" s="1884"/>
      <c r="G10" s="1905"/>
      <c r="H10" s="191" t="s">
        <v>4</v>
      </c>
      <c r="I10" s="614">
        <v>7</v>
      </c>
      <c r="J10" s="614">
        <v>8</v>
      </c>
      <c r="K10" s="614">
        <v>9</v>
      </c>
      <c r="L10" s="614">
        <v>10</v>
      </c>
      <c r="M10" s="614">
        <v>11</v>
      </c>
      <c r="N10" s="614">
        <v>12</v>
      </c>
      <c r="O10" s="272" t="s">
        <v>115</v>
      </c>
      <c r="P10" s="613">
        <v>13</v>
      </c>
      <c r="Q10" s="613">
        <v>14</v>
      </c>
      <c r="R10" s="613">
        <v>15</v>
      </c>
      <c r="S10" s="192" t="s">
        <v>822</v>
      </c>
      <c r="T10" s="1908"/>
      <c r="U10" s="210"/>
      <c r="V10" s="211"/>
      <c r="W10" s="208" t="s">
        <v>4</v>
      </c>
      <c r="X10" s="602">
        <v>7</v>
      </c>
      <c r="Y10" s="602">
        <f>+X10+1</f>
        <v>8</v>
      </c>
      <c r="Z10" s="602">
        <f t="shared" ref="Z10:AC10" si="0">+Y10+1</f>
        <v>9</v>
      </c>
      <c r="AA10" s="602">
        <f t="shared" si="0"/>
        <v>10</v>
      </c>
      <c r="AB10" s="602">
        <f t="shared" si="0"/>
        <v>11</v>
      </c>
      <c r="AC10" s="602">
        <f t="shared" si="0"/>
        <v>12</v>
      </c>
      <c r="AD10" s="276" t="s">
        <v>115</v>
      </c>
      <c r="AE10" s="601">
        <v>13</v>
      </c>
      <c r="AF10" s="601">
        <f>+AE10+1</f>
        <v>14</v>
      </c>
      <c r="AG10" s="601">
        <f>+AF10+1</f>
        <v>15</v>
      </c>
      <c r="AH10" s="185" t="s">
        <v>822</v>
      </c>
      <c r="AI10" s="1853"/>
      <c r="AJ10" s="1167"/>
      <c r="AK10" s="1167"/>
      <c r="AL10" s="1167"/>
      <c r="AM10" s="1167"/>
      <c r="AN10" s="1167"/>
      <c r="AO10" s="1167"/>
      <c r="AP10" s="1139"/>
      <c r="AQ10" s="1140"/>
      <c r="AR10" s="1140"/>
      <c r="AS10" s="1168"/>
      <c r="AT10" s="1167"/>
      <c r="AU10" s="1167"/>
    </row>
    <row r="11" spans="1:47" s="14" customFormat="1" ht="29.25" customHeight="1" thickTop="1" thickBot="1">
      <c r="A11" s="1255"/>
      <c r="B11" s="1256"/>
      <c r="C11" s="1257"/>
      <c r="D11" s="1258"/>
      <c r="E11" s="1258"/>
      <c r="F11" s="1258"/>
      <c r="G11" s="1259"/>
      <c r="H11" s="1260"/>
      <c r="I11" s="1261"/>
      <c r="J11" s="1261"/>
      <c r="K11" s="1261"/>
      <c r="L11" s="1261"/>
      <c r="M11" s="1261"/>
      <c r="N11" s="1261"/>
      <c r="O11" s="1262"/>
      <c r="P11" s="1262"/>
      <c r="Q11" s="1262"/>
      <c r="R11" s="1262"/>
      <c r="S11" s="1263"/>
      <c r="T11" s="1264"/>
      <c r="U11" s="1265"/>
      <c r="V11" s="1266"/>
      <c r="W11" s="1267"/>
      <c r="X11" s="1267"/>
      <c r="Y11" s="1267"/>
      <c r="Z11" s="1267"/>
      <c r="AA11" s="1267"/>
      <c r="AB11" s="1267"/>
      <c r="AC11" s="1267"/>
      <c r="AD11" s="1267"/>
      <c r="AE11" s="1267"/>
      <c r="AF11" s="1267"/>
      <c r="AG11" s="1267"/>
      <c r="AH11" s="1268"/>
      <c r="AI11" s="1269"/>
      <c r="AJ11" s="1167"/>
      <c r="AK11" s="1167"/>
      <c r="AL11" s="1167"/>
      <c r="AM11" s="1167"/>
      <c r="AN11" s="1167"/>
      <c r="AO11" s="1167"/>
      <c r="AP11" s="1169"/>
      <c r="AQ11" s="1170"/>
      <c r="AR11" s="1170"/>
      <c r="AS11" s="1171"/>
      <c r="AT11" s="1167"/>
      <c r="AU11" s="1167"/>
    </row>
    <row r="12" spans="1:47" s="14" customFormat="1" ht="29.25" customHeight="1" thickTop="1">
      <c r="A12" s="2075" t="s">
        <v>631</v>
      </c>
      <c r="B12" s="2041" t="s">
        <v>1053</v>
      </c>
      <c r="C12" s="2076" t="s">
        <v>1451</v>
      </c>
      <c r="D12" s="2041"/>
      <c r="E12" s="2041" t="s">
        <v>225</v>
      </c>
      <c r="F12" s="2075" t="s">
        <v>722</v>
      </c>
      <c r="G12" s="2077">
        <f>IF(AS12=0,0%,(AS12+300%)/1200%)</f>
        <v>0.56355250000000001</v>
      </c>
      <c r="H12" s="2078">
        <f>AP12*$H$8</f>
        <v>1.4753700000000001</v>
      </c>
      <c r="I12" s="2079">
        <f>+O12/6</f>
        <v>6.8094000000000002E-2</v>
      </c>
      <c r="J12" s="2079">
        <f>+I12</f>
        <v>6.8094000000000002E-2</v>
      </c>
      <c r="K12" s="2079">
        <f t="shared" ref="K12:N12" si="1">+J12</f>
        <v>6.8094000000000002E-2</v>
      </c>
      <c r="L12" s="2079">
        <f t="shared" si="1"/>
        <v>6.8094000000000002E-2</v>
      </c>
      <c r="M12" s="2079">
        <f t="shared" si="1"/>
        <v>6.8094000000000002E-2</v>
      </c>
      <c r="N12" s="2079">
        <f t="shared" si="1"/>
        <v>6.8094000000000002E-2</v>
      </c>
      <c r="O12" s="2080">
        <f>AQ12*$H$8</f>
        <v>0.40856400000000004</v>
      </c>
      <c r="P12" s="2080">
        <f>+S12/3</f>
        <v>0.18725850000000002</v>
      </c>
      <c r="Q12" s="2080">
        <f>+P12</f>
        <v>0.18725850000000002</v>
      </c>
      <c r="R12" s="2080">
        <f>+Q12</f>
        <v>0.18725850000000002</v>
      </c>
      <c r="S12" s="2080">
        <f>AR12*$H$8</f>
        <v>0.56177550000000009</v>
      </c>
      <c r="T12" s="2081">
        <f>SUM(H12,O12,S12)</f>
        <v>2.4457095</v>
      </c>
      <c r="U12" s="2082"/>
      <c r="V12" s="2083">
        <f t="shared" ref="V12:V75" si="2">+ROUNDDOWN($U12*G12,-1)</f>
        <v>0</v>
      </c>
      <c r="W12" s="2084">
        <f>+ROUNDDOWN($U12*H12,0)</f>
        <v>0</v>
      </c>
      <c r="X12" s="2085">
        <f>+ROUNDDOWN($U12*I12,0)</f>
        <v>0</v>
      </c>
      <c r="Y12" s="2085">
        <f>+ROUNDDOWN($U12*J12,0)</f>
        <v>0</v>
      </c>
      <c r="Z12" s="2085">
        <f>+ROUNDDOWN($U12*K12,0)</f>
        <v>0</v>
      </c>
      <c r="AA12" s="2085">
        <f>+ROUNDDOWN($U12*L12,0)</f>
        <v>0</v>
      </c>
      <c r="AB12" s="2085">
        <f>+ROUNDDOWN($U12*M12,0)</f>
        <v>0</v>
      </c>
      <c r="AC12" s="2085">
        <f>+ROUNDDOWN($U12*N12,0)</f>
        <v>0</v>
      </c>
      <c r="AD12" s="2086">
        <f>+ROUNDDOWN($U12*O12,0)</f>
        <v>0</v>
      </c>
      <c r="AE12" s="2087">
        <f t="shared" ref="AE12:AE75" si="3">+ROUNDDOWN($U12*P12,-1)</f>
        <v>0</v>
      </c>
      <c r="AF12" s="2087">
        <f t="shared" ref="AF12:AF75" si="4">+ROUNDDOWN($U12*Q12,-1)</f>
        <v>0</v>
      </c>
      <c r="AG12" s="2087">
        <f t="shared" ref="AG12:AG75" si="5">+ROUNDDOWN($U12*R12,-1)</f>
        <v>0</v>
      </c>
      <c r="AH12" s="2086">
        <f>+ROUNDDOWN($U12*S12,0)</f>
        <v>0</v>
      </c>
      <c r="AI12" s="2088">
        <f>SUM(W12,AD12,AH12)</f>
        <v>0</v>
      </c>
      <c r="AJ12" s="1167"/>
      <c r="AK12" s="1167"/>
      <c r="AL12" s="1167"/>
      <c r="AM12" s="1167"/>
      <c r="AN12" s="1167"/>
      <c r="AO12" s="1167"/>
      <c r="AP12" s="1172">
        <v>2.2698</v>
      </c>
      <c r="AQ12" s="1173">
        <v>0.62856000000000001</v>
      </c>
      <c r="AR12" s="1173">
        <v>0.86427000000000009</v>
      </c>
      <c r="AS12" s="1173">
        <v>3.7626300000000006</v>
      </c>
      <c r="AT12" s="1167"/>
      <c r="AU12" s="1167"/>
    </row>
    <row r="13" spans="1:47" s="14" customFormat="1" ht="29.25" customHeight="1">
      <c r="A13" s="2089"/>
      <c r="B13" s="2042" t="s">
        <v>837</v>
      </c>
      <c r="C13" s="2090"/>
      <c r="D13" s="2042"/>
      <c r="E13" s="2042" t="s">
        <v>227</v>
      </c>
      <c r="F13" s="2089"/>
      <c r="G13" s="2091">
        <f>IF(AS13=0,0%,(AS13+300%)/1200%)</f>
        <v>0.87710500000000013</v>
      </c>
      <c r="H13" s="2092">
        <f>AP13*$H$8</f>
        <v>2.9507400000000001</v>
      </c>
      <c r="I13" s="2093">
        <f t="shared" ref="I13:I76" si="6">+O13/6</f>
        <v>0.136188</v>
      </c>
      <c r="J13" s="2093">
        <f t="shared" ref="J13:N13" si="7">+I13</f>
        <v>0.136188</v>
      </c>
      <c r="K13" s="2093">
        <f t="shared" si="7"/>
        <v>0.136188</v>
      </c>
      <c r="L13" s="2093">
        <f t="shared" si="7"/>
        <v>0.136188</v>
      </c>
      <c r="M13" s="2093">
        <f t="shared" si="7"/>
        <v>0.136188</v>
      </c>
      <c r="N13" s="2093">
        <f t="shared" si="7"/>
        <v>0.136188</v>
      </c>
      <c r="O13" s="2094">
        <f>AQ13*$H$8</f>
        <v>0.81712800000000008</v>
      </c>
      <c r="P13" s="2094">
        <f t="shared" ref="P13:P76" si="8">+S13/3</f>
        <v>0.37451700000000004</v>
      </c>
      <c r="Q13" s="2094">
        <f t="shared" ref="Q13:R13" si="9">+P13</f>
        <v>0.37451700000000004</v>
      </c>
      <c r="R13" s="2094">
        <f t="shared" si="9"/>
        <v>0.37451700000000004</v>
      </c>
      <c r="S13" s="2094">
        <f>AR13*$H$8</f>
        <v>1.1235510000000002</v>
      </c>
      <c r="T13" s="2095">
        <f t="shared" ref="T13:T76" si="10">SUM(H13,O13,S13)</f>
        <v>4.891419</v>
      </c>
      <c r="U13" s="2096"/>
      <c r="V13" s="2097">
        <f t="shared" si="2"/>
        <v>0</v>
      </c>
      <c r="W13" s="2098">
        <f t="shared" ref="W13:W76" si="11">+ROUNDDOWN($U13*H13,0)</f>
        <v>0</v>
      </c>
      <c r="X13" s="2099">
        <f t="shared" ref="X13:X76" si="12">+ROUNDDOWN($U13*I13,0)</f>
        <v>0</v>
      </c>
      <c r="Y13" s="2099">
        <f t="shared" ref="Y13:Y76" si="13">+ROUNDDOWN($U13*J13,0)</f>
        <v>0</v>
      </c>
      <c r="Z13" s="2099">
        <f t="shared" ref="Z13:Z76" si="14">+ROUNDDOWN($U13*K13,0)</f>
        <v>0</v>
      </c>
      <c r="AA13" s="2099">
        <f t="shared" ref="AA13:AA76" si="15">+ROUNDDOWN($U13*L13,0)</f>
        <v>0</v>
      </c>
      <c r="AB13" s="2099">
        <f t="shared" ref="AB13:AB76" si="16">+ROUNDDOWN($U13*M13,0)</f>
        <v>0</v>
      </c>
      <c r="AC13" s="2099">
        <f t="shared" ref="AC13:AC76" si="17">+ROUNDDOWN($U13*N13,0)</f>
        <v>0</v>
      </c>
      <c r="AD13" s="2100">
        <f t="shared" ref="AD13:AD76" si="18">+ROUNDDOWN($U13*O13,0)</f>
        <v>0</v>
      </c>
      <c r="AE13" s="2101">
        <f t="shared" ref="AE13:AE76" si="19">+ROUNDDOWN($U13*P13,-1)</f>
        <v>0</v>
      </c>
      <c r="AF13" s="2101">
        <f t="shared" ref="AF13:AF76" si="20">+ROUNDDOWN($U13*Q13,-1)</f>
        <v>0</v>
      </c>
      <c r="AG13" s="2101">
        <f t="shared" ref="AG13:AG76" si="21">+ROUNDDOWN($U13*R13,-1)</f>
        <v>0</v>
      </c>
      <c r="AH13" s="2100">
        <f t="shared" ref="AH13:AH76" si="22">+ROUNDDOWN($U13*S13,0)</f>
        <v>0</v>
      </c>
      <c r="AI13" s="2102">
        <f t="shared" ref="AI13:AI76" si="23">SUM(W13,AD13,AH13)</f>
        <v>0</v>
      </c>
      <c r="AJ13" s="1167"/>
      <c r="AK13" s="1167"/>
      <c r="AL13" s="1167"/>
      <c r="AM13" s="1167"/>
      <c r="AN13" s="1167"/>
      <c r="AO13" s="1167"/>
      <c r="AP13" s="1174">
        <v>4.5396000000000001</v>
      </c>
      <c r="AQ13" s="1175">
        <v>1.25712</v>
      </c>
      <c r="AR13" s="1175">
        <v>1.7285400000000002</v>
      </c>
      <c r="AS13" s="1175">
        <v>7.5252600000000012</v>
      </c>
      <c r="AT13" s="1167"/>
      <c r="AU13" s="1167"/>
    </row>
    <row r="14" spans="1:47" s="14" customFormat="1" ht="29.25" customHeight="1">
      <c r="A14" s="2089"/>
      <c r="B14" s="2042" t="s">
        <v>837</v>
      </c>
      <c r="C14" s="2090"/>
      <c r="D14" s="2042"/>
      <c r="E14" s="2042" t="s">
        <v>243</v>
      </c>
      <c r="F14" s="2089"/>
      <c r="G14" s="2091">
        <f>IF(AS14=0,0%,(AS14+300%)/1200%)</f>
        <v>0.98162249999999995</v>
      </c>
      <c r="H14" s="2092">
        <f>AP14*$H$8</f>
        <v>3.4425300000000005</v>
      </c>
      <c r="I14" s="2093">
        <f t="shared" si="6"/>
        <v>0.158886</v>
      </c>
      <c r="J14" s="2093">
        <f t="shared" ref="J14:N14" si="24">+I14</f>
        <v>0.158886</v>
      </c>
      <c r="K14" s="2093">
        <f t="shared" si="24"/>
        <v>0.158886</v>
      </c>
      <c r="L14" s="2093">
        <f t="shared" si="24"/>
        <v>0.158886</v>
      </c>
      <c r="M14" s="2093">
        <f t="shared" si="24"/>
        <v>0.158886</v>
      </c>
      <c r="N14" s="2093">
        <f t="shared" si="24"/>
        <v>0.158886</v>
      </c>
      <c r="O14" s="2094">
        <f>AQ14*$H$8</f>
        <v>0.95331599999999994</v>
      </c>
      <c r="P14" s="2094">
        <f t="shared" si="8"/>
        <v>0.43693650000000006</v>
      </c>
      <c r="Q14" s="2094">
        <f t="shared" ref="Q14:R14" si="25">+P14</f>
        <v>0.43693650000000006</v>
      </c>
      <c r="R14" s="2094">
        <f t="shared" si="25"/>
        <v>0.43693650000000006</v>
      </c>
      <c r="S14" s="2094">
        <f>AR14*$H$8</f>
        <v>1.3108095000000002</v>
      </c>
      <c r="T14" s="2095">
        <f t="shared" si="10"/>
        <v>5.706655500000001</v>
      </c>
      <c r="U14" s="2096"/>
      <c r="V14" s="2097">
        <f t="shared" si="2"/>
        <v>0</v>
      </c>
      <c r="W14" s="2098">
        <f t="shared" si="11"/>
        <v>0</v>
      </c>
      <c r="X14" s="2099">
        <f t="shared" si="12"/>
        <v>0</v>
      </c>
      <c r="Y14" s="2099">
        <f t="shared" si="13"/>
        <v>0</v>
      </c>
      <c r="Z14" s="2099">
        <f t="shared" si="14"/>
        <v>0</v>
      </c>
      <c r="AA14" s="2099">
        <f t="shared" si="15"/>
        <v>0</v>
      </c>
      <c r="AB14" s="2099">
        <f t="shared" si="16"/>
        <v>0</v>
      </c>
      <c r="AC14" s="2099">
        <f t="shared" si="17"/>
        <v>0</v>
      </c>
      <c r="AD14" s="2100">
        <f t="shared" si="18"/>
        <v>0</v>
      </c>
      <c r="AE14" s="2101">
        <f t="shared" si="19"/>
        <v>0</v>
      </c>
      <c r="AF14" s="2101">
        <f t="shared" si="20"/>
        <v>0</v>
      </c>
      <c r="AG14" s="2101">
        <f t="shared" si="21"/>
        <v>0</v>
      </c>
      <c r="AH14" s="2100">
        <f t="shared" si="22"/>
        <v>0</v>
      </c>
      <c r="AI14" s="2102">
        <f t="shared" si="23"/>
        <v>0</v>
      </c>
      <c r="AJ14" s="1167"/>
      <c r="AK14" s="1167"/>
      <c r="AL14" s="1167"/>
      <c r="AM14" s="1167"/>
      <c r="AN14" s="1167"/>
      <c r="AO14" s="1167"/>
      <c r="AP14" s="1174">
        <v>5.2962000000000007</v>
      </c>
      <c r="AQ14" s="1175">
        <v>1.4666399999999999</v>
      </c>
      <c r="AR14" s="1175">
        <v>2.0166300000000001</v>
      </c>
      <c r="AS14" s="1175">
        <v>8.7794699999999999</v>
      </c>
      <c r="AT14" s="1167"/>
      <c r="AU14" s="1167"/>
    </row>
    <row r="15" spans="1:47" s="14" customFormat="1" ht="29.25" customHeight="1">
      <c r="A15" s="2089"/>
      <c r="B15" s="2042" t="s">
        <v>837</v>
      </c>
      <c r="C15" s="2090"/>
      <c r="D15" s="2042"/>
      <c r="E15" s="2042" t="s">
        <v>229</v>
      </c>
      <c r="F15" s="2089"/>
      <c r="G15" s="2091">
        <f>IF(AS15=0,0%,(AS15+300%)/1200%)</f>
        <v>1.0861400000000001</v>
      </c>
      <c r="H15" s="2092">
        <f>AP15*$H$8</f>
        <v>3.9343200000000005</v>
      </c>
      <c r="I15" s="2093">
        <f t="shared" si="6"/>
        <v>0.181584</v>
      </c>
      <c r="J15" s="2093">
        <f t="shared" ref="J15:N15" si="26">+I15</f>
        <v>0.181584</v>
      </c>
      <c r="K15" s="2093">
        <f t="shared" si="26"/>
        <v>0.181584</v>
      </c>
      <c r="L15" s="2093">
        <f t="shared" si="26"/>
        <v>0.181584</v>
      </c>
      <c r="M15" s="2093">
        <f t="shared" si="26"/>
        <v>0.181584</v>
      </c>
      <c r="N15" s="2093">
        <f t="shared" si="26"/>
        <v>0.181584</v>
      </c>
      <c r="O15" s="2094">
        <f>AQ15*$H$8</f>
        <v>1.089504</v>
      </c>
      <c r="P15" s="2094">
        <f t="shared" si="8"/>
        <v>0.49935600000000008</v>
      </c>
      <c r="Q15" s="2094">
        <f t="shared" ref="Q15:R15" si="27">+P15</f>
        <v>0.49935600000000008</v>
      </c>
      <c r="R15" s="2094">
        <f t="shared" si="27"/>
        <v>0.49935600000000008</v>
      </c>
      <c r="S15" s="2094">
        <f>AR15*$H$8</f>
        <v>1.4980680000000002</v>
      </c>
      <c r="T15" s="2095">
        <f t="shared" si="10"/>
        <v>6.5218920000000002</v>
      </c>
      <c r="U15" s="2096"/>
      <c r="V15" s="2097">
        <f t="shared" si="2"/>
        <v>0</v>
      </c>
      <c r="W15" s="2098">
        <f t="shared" si="11"/>
        <v>0</v>
      </c>
      <c r="X15" s="2099">
        <f t="shared" si="12"/>
        <v>0</v>
      </c>
      <c r="Y15" s="2099">
        <f t="shared" si="13"/>
        <v>0</v>
      </c>
      <c r="Z15" s="2099">
        <f t="shared" si="14"/>
        <v>0</v>
      </c>
      <c r="AA15" s="2099">
        <f t="shared" si="15"/>
        <v>0</v>
      </c>
      <c r="AB15" s="2099">
        <f t="shared" si="16"/>
        <v>0</v>
      </c>
      <c r="AC15" s="2099">
        <f t="shared" si="17"/>
        <v>0</v>
      </c>
      <c r="AD15" s="2100">
        <f t="shared" si="18"/>
        <v>0</v>
      </c>
      <c r="AE15" s="2101">
        <f t="shared" si="19"/>
        <v>0</v>
      </c>
      <c r="AF15" s="2101">
        <f t="shared" si="20"/>
        <v>0</v>
      </c>
      <c r="AG15" s="2101">
        <f t="shared" si="21"/>
        <v>0</v>
      </c>
      <c r="AH15" s="2100">
        <f t="shared" si="22"/>
        <v>0</v>
      </c>
      <c r="AI15" s="2102">
        <f t="shared" si="23"/>
        <v>0</v>
      </c>
      <c r="AJ15" s="1167"/>
      <c r="AK15" s="1167"/>
      <c r="AL15" s="1167"/>
      <c r="AM15" s="1167"/>
      <c r="AN15" s="1167"/>
      <c r="AO15" s="1167"/>
      <c r="AP15" s="1174">
        <v>6.0528000000000004</v>
      </c>
      <c r="AQ15" s="1175">
        <v>1.6761599999999999</v>
      </c>
      <c r="AR15" s="1175">
        <v>2.3047200000000001</v>
      </c>
      <c r="AS15" s="1175">
        <v>10.03368</v>
      </c>
      <c r="AT15" s="1167"/>
      <c r="AU15" s="1167"/>
    </row>
    <row r="16" spans="1:47" s="14" customFormat="1" ht="29.25" customHeight="1">
      <c r="A16" s="2089"/>
      <c r="B16" s="2042" t="s">
        <v>837</v>
      </c>
      <c r="C16" s="2090"/>
      <c r="D16" s="2042"/>
      <c r="E16" s="2042" t="s">
        <v>244</v>
      </c>
      <c r="F16" s="2089"/>
      <c r="G16" s="2091">
        <f>IF(AS16=0,0%,(AS16+300%)/1200%)</f>
        <v>1.0861400000000001</v>
      </c>
      <c r="H16" s="2092">
        <f>AP16*$H$8</f>
        <v>3.9343200000000005</v>
      </c>
      <c r="I16" s="2093">
        <f t="shared" si="6"/>
        <v>0.181584</v>
      </c>
      <c r="J16" s="2093">
        <f t="shared" ref="J16:N16" si="28">+I16</f>
        <v>0.181584</v>
      </c>
      <c r="K16" s="2093">
        <f t="shared" si="28"/>
        <v>0.181584</v>
      </c>
      <c r="L16" s="2093">
        <f t="shared" si="28"/>
        <v>0.181584</v>
      </c>
      <c r="M16" s="2093">
        <f t="shared" si="28"/>
        <v>0.181584</v>
      </c>
      <c r="N16" s="2093">
        <f t="shared" si="28"/>
        <v>0.181584</v>
      </c>
      <c r="O16" s="2094">
        <f>AQ16*$H$8</f>
        <v>1.089504</v>
      </c>
      <c r="P16" s="2094">
        <f t="shared" si="8"/>
        <v>0.49935600000000008</v>
      </c>
      <c r="Q16" s="2094">
        <f t="shared" ref="Q16:R16" si="29">+P16</f>
        <v>0.49935600000000008</v>
      </c>
      <c r="R16" s="2094">
        <f t="shared" si="29"/>
        <v>0.49935600000000008</v>
      </c>
      <c r="S16" s="2094">
        <f>AR16*$H$8</f>
        <v>1.4980680000000002</v>
      </c>
      <c r="T16" s="2095">
        <f t="shared" si="10"/>
        <v>6.5218920000000002</v>
      </c>
      <c r="U16" s="2096"/>
      <c r="V16" s="2097">
        <f t="shared" si="2"/>
        <v>0</v>
      </c>
      <c r="W16" s="2098">
        <f t="shared" si="11"/>
        <v>0</v>
      </c>
      <c r="X16" s="2099">
        <f t="shared" si="12"/>
        <v>0</v>
      </c>
      <c r="Y16" s="2099">
        <f t="shared" si="13"/>
        <v>0</v>
      </c>
      <c r="Z16" s="2099">
        <f t="shared" si="14"/>
        <v>0</v>
      </c>
      <c r="AA16" s="2099">
        <f t="shared" si="15"/>
        <v>0</v>
      </c>
      <c r="AB16" s="2099">
        <f t="shared" si="16"/>
        <v>0</v>
      </c>
      <c r="AC16" s="2099">
        <f t="shared" si="17"/>
        <v>0</v>
      </c>
      <c r="AD16" s="2100">
        <f t="shared" si="18"/>
        <v>0</v>
      </c>
      <c r="AE16" s="2101">
        <f t="shared" si="19"/>
        <v>0</v>
      </c>
      <c r="AF16" s="2101">
        <f t="shared" si="20"/>
        <v>0</v>
      </c>
      <c r="AG16" s="2101">
        <f t="shared" si="21"/>
        <v>0</v>
      </c>
      <c r="AH16" s="2100">
        <f t="shared" si="22"/>
        <v>0</v>
      </c>
      <c r="AI16" s="2102">
        <f t="shared" si="23"/>
        <v>0</v>
      </c>
      <c r="AJ16" s="1167"/>
      <c r="AK16" s="1167"/>
      <c r="AL16" s="1167"/>
      <c r="AM16" s="1167"/>
      <c r="AN16" s="1167"/>
      <c r="AO16" s="1167"/>
      <c r="AP16" s="1174">
        <v>6.0528000000000004</v>
      </c>
      <c r="AQ16" s="1175">
        <v>1.6761599999999999</v>
      </c>
      <c r="AR16" s="1175">
        <v>2.3047200000000001</v>
      </c>
      <c r="AS16" s="1175">
        <v>10.03368</v>
      </c>
      <c r="AT16" s="1167"/>
      <c r="AU16" s="1167"/>
    </row>
    <row r="17" spans="1:47" s="14" customFormat="1" ht="29.25" customHeight="1">
      <c r="A17" s="2089"/>
      <c r="B17" s="2042" t="s">
        <v>837</v>
      </c>
      <c r="C17" s="2090"/>
      <c r="D17" s="2042"/>
      <c r="E17" s="2042" t="s">
        <v>231</v>
      </c>
      <c r="F17" s="2089"/>
      <c r="G17" s="2091">
        <f>IF(AS17=0,0%,(AS17+300%)/1200%)</f>
        <v>1.0861400000000001</v>
      </c>
      <c r="H17" s="2092">
        <f>AP17*$H$8</f>
        <v>3.9343200000000005</v>
      </c>
      <c r="I17" s="2093">
        <f t="shared" si="6"/>
        <v>0.181584</v>
      </c>
      <c r="J17" s="2093">
        <f t="shared" ref="J17:N17" si="30">+I17</f>
        <v>0.181584</v>
      </c>
      <c r="K17" s="2093">
        <f t="shared" si="30"/>
        <v>0.181584</v>
      </c>
      <c r="L17" s="2093">
        <f t="shared" si="30"/>
        <v>0.181584</v>
      </c>
      <c r="M17" s="2093">
        <f t="shared" si="30"/>
        <v>0.181584</v>
      </c>
      <c r="N17" s="2093">
        <f t="shared" si="30"/>
        <v>0.181584</v>
      </c>
      <c r="O17" s="2094">
        <f>AQ17*$H$8</f>
        <v>1.089504</v>
      </c>
      <c r="P17" s="2094">
        <f t="shared" si="8"/>
        <v>0.49935600000000008</v>
      </c>
      <c r="Q17" s="2094">
        <f t="shared" ref="Q17:R17" si="31">+P17</f>
        <v>0.49935600000000008</v>
      </c>
      <c r="R17" s="2094">
        <f t="shared" si="31"/>
        <v>0.49935600000000008</v>
      </c>
      <c r="S17" s="2094">
        <f>AR17*$H$8</f>
        <v>1.4980680000000002</v>
      </c>
      <c r="T17" s="2095">
        <f t="shared" si="10"/>
        <v>6.5218920000000002</v>
      </c>
      <c r="U17" s="2096"/>
      <c r="V17" s="2097">
        <f t="shared" si="2"/>
        <v>0</v>
      </c>
      <c r="W17" s="2098">
        <f t="shared" si="11"/>
        <v>0</v>
      </c>
      <c r="X17" s="2099">
        <f t="shared" si="12"/>
        <v>0</v>
      </c>
      <c r="Y17" s="2099">
        <f t="shared" si="13"/>
        <v>0</v>
      </c>
      <c r="Z17" s="2099">
        <f t="shared" si="14"/>
        <v>0</v>
      </c>
      <c r="AA17" s="2099">
        <f t="shared" si="15"/>
        <v>0</v>
      </c>
      <c r="AB17" s="2099">
        <f t="shared" si="16"/>
        <v>0</v>
      </c>
      <c r="AC17" s="2099">
        <f t="shared" si="17"/>
        <v>0</v>
      </c>
      <c r="AD17" s="2100">
        <f t="shared" si="18"/>
        <v>0</v>
      </c>
      <c r="AE17" s="2101">
        <f t="shared" si="19"/>
        <v>0</v>
      </c>
      <c r="AF17" s="2101">
        <f t="shared" si="20"/>
        <v>0</v>
      </c>
      <c r="AG17" s="2101">
        <f t="shared" si="21"/>
        <v>0</v>
      </c>
      <c r="AH17" s="2100">
        <f t="shared" si="22"/>
        <v>0</v>
      </c>
      <c r="AI17" s="2102">
        <f t="shared" si="23"/>
        <v>0</v>
      </c>
      <c r="AJ17" s="1167"/>
      <c r="AK17" s="1167"/>
      <c r="AL17" s="1167"/>
      <c r="AM17" s="1167"/>
      <c r="AN17" s="1167"/>
      <c r="AO17" s="1167"/>
      <c r="AP17" s="1174">
        <v>6.0528000000000004</v>
      </c>
      <c r="AQ17" s="1175">
        <v>1.6761599999999999</v>
      </c>
      <c r="AR17" s="1175">
        <v>2.3047200000000001</v>
      </c>
      <c r="AS17" s="1175">
        <v>10.03368</v>
      </c>
      <c r="AT17" s="1167"/>
      <c r="AU17" s="1167"/>
    </row>
    <row r="18" spans="1:47" s="14" customFormat="1" ht="29.25" customHeight="1">
      <c r="A18" s="2089"/>
      <c r="B18" s="2042" t="s">
        <v>837</v>
      </c>
      <c r="C18" s="2090"/>
      <c r="D18" s="2042"/>
      <c r="E18" s="2042" t="s">
        <v>10</v>
      </c>
      <c r="F18" s="2089" t="s">
        <v>636</v>
      </c>
      <c r="G18" s="2091">
        <f>IF(AS18=0,0%,(AS18+300%)/1200%)</f>
        <v>0.37193708333333331</v>
      </c>
      <c r="H18" s="2092">
        <f>AP18*$H$8</f>
        <v>0.57375500000000001</v>
      </c>
      <c r="I18" s="2093">
        <f t="shared" si="6"/>
        <v>2.6480999999999994E-2</v>
      </c>
      <c r="J18" s="2093">
        <f t="shared" ref="J18:N18" si="32">+I18</f>
        <v>2.6480999999999994E-2</v>
      </c>
      <c r="K18" s="2093">
        <f t="shared" si="32"/>
        <v>2.6480999999999994E-2</v>
      </c>
      <c r="L18" s="2093">
        <f t="shared" si="32"/>
        <v>2.6480999999999994E-2</v>
      </c>
      <c r="M18" s="2093">
        <f t="shared" si="32"/>
        <v>2.6480999999999994E-2</v>
      </c>
      <c r="N18" s="2093">
        <f t="shared" si="32"/>
        <v>2.6480999999999994E-2</v>
      </c>
      <c r="O18" s="2094">
        <f>AQ18*$H$8</f>
        <v>0.15888599999999997</v>
      </c>
      <c r="P18" s="2094">
        <f t="shared" si="8"/>
        <v>7.2822750000000006E-2</v>
      </c>
      <c r="Q18" s="2094">
        <f t="shared" ref="Q18:R18" si="33">+P18</f>
        <v>7.2822750000000006E-2</v>
      </c>
      <c r="R18" s="2094">
        <f t="shared" si="33"/>
        <v>7.2822750000000006E-2</v>
      </c>
      <c r="S18" s="2094">
        <f>AR18*$H$8</f>
        <v>0.21846825</v>
      </c>
      <c r="T18" s="2095">
        <f t="shared" si="10"/>
        <v>0.95110925000000002</v>
      </c>
      <c r="U18" s="2096"/>
      <c r="V18" s="2097">
        <f t="shared" si="2"/>
        <v>0</v>
      </c>
      <c r="W18" s="2098">
        <f t="shared" si="11"/>
        <v>0</v>
      </c>
      <c r="X18" s="2099">
        <f t="shared" si="12"/>
        <v>0</v>
      </c>
      <c r="Y18" s="2099">
        <f t="shared" si="13"/>
        <v>0</v>
      </c>
      <c r="Z18" s="2099">
        <f t="shared" si="14"/>
        <v>0</v>
      </c>
      <c r="AA18" s="2099">
        <f t="shared" si="15"/>
        <v>0</v>
      </c>
      <c r="AB18" s="2099">
        <f t="shared" si="16"/>
        <v>0</v>
      </c>
      <c r="AC18" s="2099">
        <f t="shared" si="17"/>
        <v>0</v>
      </c>
      <c r="AD18" s="2100">
        <f t="shared" si="18"/>
        <v>0</v>
      </c>
      <c r="AE18" s="2101">
        <f t="shared" si="19"/>
        <v>0</v>
      </c>
      <c r="AF18" s="2101">
        <f t="shared" si="20"/>
        <v>0</v>
      </c>
      <c r="AG18" s="2101">
        <f t="shared" si="21"/>
        <v>0</v>
      </c>
      <c r="AH18" s="2100">
        <f t="shared" si="22"/>
        <v>0</v>
      </c>
      <c r="AI18" s="2102">
        <f t="shared" si="23"/>
        <v>0</v>
      </c>
      <c r="AJ18" s="1167"/>
      <c r="AK18" s="1167"/>
      <c r="AL18" s="1167"/>
      <c r="AM18" s="1167"/>
      <c r="AN18" s="1167"/>
      <c r="AO18" s="1167"/>
      <c r="AP18" s="1174">
        <v>0.88269999999999993</v>
      </c>
      <c r="AQ18" s="1175">
        <v>0.24443999999999994</v>
      </c>
      <c r="AR18" s="1175">
        <v>0.33610499999999999</v>
      </c>
      <c r="AS18" s="1175">
        <v>1.4632449999999997</v>
      </c>
      <c r="AT18" s="1167"/>
      <c r="AU18" s="1167"/>
    </row>
    <row r="19" spans="1:47" s="14" customFormat="1" ht="29.25" customHeight="1">
      <c r="A19" s="2089"/>
      <c r="B19" s="2042" t="s">
        <v>837</v>
      </c>
      <c r="C19" s="2090"/>
      <c r="D19" s="2042"/>
      <c r="E19" s="2042" t="s">
        <v>24</v>
      </c>
      <c r="F19" s="2089"/>
      <c r="G19" s="2091">
        <f>IF(AS19=0,0%,(AS19+300%)/1200%)</f>
        <v>0.45903500000000003</v>
      </c>
      <c r="H19" s="2092">
        <f>AP19*$H$8</f>
        <v>0.98358000000000012</v>
      </c>
      <c r="I19" s="2093">
        <f t="shared" si="6"/>
        <v>4.5395999999999999E-2</v>
      </c>
      <c r="J19" s="2093">
        <f t="shared" ref="J19:N19" si="34">+I19</f>
        <v>4.5395999999999999E-2</v>
      </c>
      <c r="K19" s="2093">
        <f t="shared" si="34"/>
        <v>4.5395999999999999E-2</v>
      </c>
      <c r="L19" s="2093">
        <f t="shared" si="34"/>
        <v>4.5395999999999999E-2</v>
      </c>
      <c r="M19" s="2093">
        <f t="shared" si="34"/>
        <v>4.5395999999999999E-2</v>
      </c>
      <c r="N19" s="2093">
        <f t="shared" si="34"/>
        <v>4.5395999999999999E-2</v>
      </c>
      <c r="O19" s="2094">
        <f>AQ19*$H$8</f>
        <v>0.27237600000000001</v>
      </c>
      <c r="P19" s="2094">
        <f t="shared" si="8"/>
        <v>0.12483900000000002</v>
      </c>
      <c r="Q19" s="2094">
        <f t="shared" ref="Q19:R19" si="35">+P19</f>
        <v>0.12483900000000002</v>
      </c>
      <c r="R19" s="2094">
        <f t="shared" si="35"/>
        <v>0.12483900000000002</v>
      </c>
      <c r="S19" s="2094">
        <f>AR19*$H$8</f>
        <v>0.37451700000000004</v>
      </c>
      <c r="T19" s="2095">
        <f t="shared" si="10"/>
        <v>1.6304730000000001</v>
      </c>
      <c r="U19" s="2096"/>
      <c r="V19" s="2097">
        <f t="shared" si="2"/>
        <v>0</v>
      </c>
      <c r="W19" s="2098">
        <f t="shared" si="11"/>
        <v>0</v>
      </c>
      <c r="X19" s="2099">
        <f t="shared" si="12"/>
        <v>0</v>
      </c>
      <c r="Y19" s="2099">
        <f t="shared" si="13"/>
        <v>0</v>
      </c>
      <c r="Z19" s="2099">
        <f t="shared" si="14"/>
        <v>0</v>
      </c>
      <c r="AA19" s="2099">
        <f t="shared" si="15"/>
        <v>0</v>
      </c>
      <c r="AB19" s="2099">
        <f t="shared" si="16"/>
        <v>0</v>
      </c>
      <c r="AC19" s="2099">
        <f t="shared" si="17"/>
        <v>0</v>
      </c>
      <c r="AD19" s="2100">
        <f t="shared" si="18"/>
        <v>0</v>
      </c>
      <c r="AE19" s="2101">
        <f t="shared" si="19"/>
        <v>0</v>
      </c>
      <c r="AF19" s="2101">
        <f t="shared" si="20"/>
        <v>0</v>
      </c>
      <c r="AG19" s="2101">
        <f t="shared" si="21"/>
        <v>0</v>
      </c>
      <c r="AH19" s="2100">
        <f t="shared" si="22"/>
        <v>0</v>
      </c>
      <c r="AI19" s="2102">
        <f t="shared" si="23"/>
        <v>0</v>
      </c>
      <c r="AJ19" s="1167"/>
      <c r="AK19" s="1167"/>
      <c r="AL19" s="1167"/>
      <c r="AM19" s="1167"/>
      <c r="AN19" s="1167"/>
      <c r="AO19" s="1167"/>
      <c r="AP19" s="1174">
        <v>1.5132000000000001</v>
      </c>
      <c r="AQ19" s="1175">
        <v>0.41903999999999997</v>
      </c>
      <c r="AR19" s="1175">
        <v>0.57618000000000003</v>
      </c>
      <c r="AS19" s="1175">
        <v>2.5084200000000001</v>
      </c>
      <c r="AT19" s="1167"/>
      <c r="AU19" s="1167"/>
    </row>
    <row r="20" spans="1:47" s="14" customFormat="1" ht="29.25" customHeight="1">
      <c r="A20" s="2089"/>
      <c r="B20" s="2042" t="s">
        <v>837</v>
      </c>
      <c r="C20" s="2090"/>
      <c r="D20" s="2042"/>
      <c r="E20" s="2042" t="s">
        <v>107</v>
      </c>
      <c r="F20" s="2089"/>
      <c r="G20" s="2091">
        <f>IF(AS20=0,0%,(AS20+300%)/1200%)</f>
        <v>0.54613291666666663</v>
      </c>
      <c r="H20" s="2092">
        <f>AP20*$H$8</f>
        <v>1.393405</v>
      </c>
      <c r="I20" s="2093">
        <f t="shared" si="6"/>
        <v>6.4310999999999993E-2</v>
      </c>
      <c r="J20" s="2093">
        <f t="shared" ref="J20:N20" si="36">+I20</f>
        <v>6.4310999999999993E-2</v>
      </c>
      <c r="K20" s="2093">
        <f t="shared" si="36"/>
        <v>6.4310999999999993E-2</v>
      </c>
      <c r="L20" s="2093">
        <f t="shared" si="36"/>
        <v>6.4310999999999993E-2</v>
      </c>
      <c r="M20" s="2093">
        <f t="shared" si="36"/>
        <v>6.4310999999999993E-2</v>
      </c>
      <c r="N20" s="2093">
        <f t="shared" si="36"/>
        <v>6.4310999999999993E-2</v>
      </c>
      <c r="O20" s="2094">
        <f>AQ20*$H$8</f>
        <v>0.38586599999999999</v>
      </c>
      <c r="P20" s="2094">
        <f t="shared" si="8"/>
        <v>0.17685525000000002</v>
      </c>
      <c r="Q20" s="2094">
        <f t="shared" ref="Q20:R20" si="37">+P20</f>
        <v>0.17685525000000002</v>
      </c>
      <c r="R20" s="2094">
        <f t="shared" si="37"/>
        <v>0.17685525000000002</v>
      </c>
      <c r="S20" s="2094">
        <f>AR20*$H$8</f>
        <v>0.53056575000000006</v>
      </c>
      <c r="T20" s="2095">
        <f t="shared" si="10"/>
        <v>2.3098367500000001</v>
      </c>
      <c r="U20" s="2096"/>
      <c r="V20" s="2097">
        <f t="shared" si="2"/>
        <v>0</v>
      </c>
      <c r="W20" s="2098">
        <f t="shared" si="11"/>
        <v>0</v>
      </c>
      <c r="X20" s="2099">
        <f t="shared" si="12"/>
        <v>0</v>
      </c>
      <c r="Y20" s="2099">
        <f t="shared" si="13"/>
        <v>0</v>
      </c>
      <c r="Z20" s="2099">
        <f t="shared" si="14"/>
        <v>0</v>
      </c>
      <c r="AA20" s="2099">
        <f t="shared" si="15"/>
        <v>0</v>
      </c>
      <c r="AB20" s="2099">
        <f t="shared" si="16"/>
        <v>0</v>
      </c>
      <c r="AC20" s="2099">
        <f t="shared" si="17"/>
        <v>0</v>
      </c>
      <c r="AD20" s="2100">
        <f t="shared" si="18"/>
        <v>0</v>
      </c>
      <c r="AE20" s="2101">
        <f t="shared" si="19"/>
        <v>0</v>
      </c>
      <c r="AF20" s="2101">
        <f t="shared" si="20"/>
        <v>0</v>
      </c>
      <c r="AG20" s="2101">
        <f t="shared" si="21"/>
        <v>0</v>
      </c>
      <c r="AH20" s="2100">
        <f t="shared" si="22"/>
        <v>0</v>
      </c>
      <c r="AI20" s="2102">
        <f t="shared" si="23"/>
        <v>0</v>
      </c>
      <c r="AJ20" s="1167"/>
      <c r="AK20" s="1167"/>
      <c r="AL20" s="1167"/>
      <c r="AM20" s="1167"/>
      <c r="AN20" s="1167"/>
      <c r="AO20" s="1167"/>
      <c r="AP20" s="1174">
        <v>2.1436999999999999</v>
      </c>
      <c r="AQ20" s="1175">
        <v>0.59363999999999995</v>
      </c>
      <c r="AR20" s="1175">
        <v>0.81625500000000006</v>
      </c>
      <c r="AS20" s="1175">
        <v>3.5535949999999996</v>
      </c>
      <c r="AT20" s="1167"/>
      <c r="AU20" s="1167"/>
    </row>
    <row r="21" spans="1:47" s="14" customFormat="1" ht="29.25" customHeight="1">
      <c r="A21" s="2089"/>
      <c r="B21" s="2042" t="s">
        <v>837</v>
      </c>
      <c r="C21" s="2090"/>
      <c r="D21" s="2042"/>
      <c r="E21" s="2042" t="s">
        <v>100</v>
      </c>
      <c r="F21" s="2089"/>
      <c r="G21" s="2091">
        <f>IF(AS21=0,0%,(AS21+300%)/1200%)</f>
        <v>0.59839166666666666</v>
      </c>
      <c r="H21" s="2092">
        <f>AP21*$H$8</f>
        <v>1.6393</v>
      </c>
      <c r="I21" s="2093">
        <f t="shared" si="6"/>
        <v>7.5659999999999991E-2</v>
      </c>
      <c r="J21" s="2093">
        <f t="shared" ref="J21:N21" si="38">+I21</f>
        <v>7.5659999999999991E-2</v>
      </c>
      <c r="K21" s="2093">
        <f t="shared" si="38"/>
        <v>7.5659999999999991E-2</v>
      </c>
      <c r="L21" s="2093">
        <f t="shared" si="38"/>
        <v>7.5659999999999991E-2</v>
      </c>
      <c r="M21" s="2093">
        <f t="shared" si="38"/>
        <v>7.5659999999999991E-2</v>
      </c>
      <c r="N21" s="2093">
        <f t="shared" si="38"/>
        <v>7.5659999999999991E-2</v>
      </c>
      <c r="O21" s="2094">
        <f>AQ21*$H$8</f>
        <v>0.45395999999999997</v>
      </c>
      <c r="P21" s="2094">
        <f t="shared" si="8"/>
        <v>0.20806499999999997</v>
      </c>
      <c r="Q21" s="2094">
        <f t="shared" ref="Q21:R21" si="39">+P21</f>
        <v>0.20806499999999997</v>
      </c>
      <c r="R21" s="2094">
        <f t="shared" si="39"/>
        <v>0.20806499999999997</v>
      </c>
      <c r="S21" s="2094">
        <f>AR21*$H$8</f>
        <v>0.62419499999999994</v>
      </c>
      <c r="T21" s="2095">
        <f t="shared" si="10"/>
        <v>2.7174549999999997</v>
      </c>
      <c r="U21" s="2096"/>
      <c r="V21" s="2097">
        <f t="shared" si="2"/>
        <v>0</v>
      </c>
      <c r="W21" s="2098">
        <f t="shared" si="11"/>
        <v>0</v>
      </c>
      <c r="X21" s="2099">
        <f t="shared" si="12"/>
        <v>0</v>
      </c>
      <c r="Y21" s="2099">
        <f t="shared" si="13"/>
        <v>0</v>
      </c>
      <c r="Z21" s="2099">
        <f t="shared" si="14"/>
        <v>0</v>
      </c>
      <c r="AA21" s="2099">
        <f t="shared" si="15"/>
        <v>0</v>
      </c>
      <c r="AB21" s="2099">
        <f t="shared" si="16"/>
        <v>0</v>
      </c>
      <c r="AC21" s="2099">
        <f t="shared" si="17"/>
        <v>0</v>
      </c>
      <c r="AD21" s="2100">
        <f t="shared" si="18"/>
        <v>0</v>
      </c>
      <c r="AE21" s="2101">
        <f t="shared" si="19"/>
        <v>0</v>
      </c>
      <c r="AF21" s="2101">
        <f t="shared" si="20"/>
        <v>0</v>
      </c>
      <c r="AG21" s="2101">
        <f t="shared" si="21"/>
        <v>0</v>
      </c>
      <c r="AH21" s="2100">
        <f t="shared" si="22"/>
        <v>0</v>
      </c>
      <c r="AI21" s="2102">
        <f t="shared" si="23"/>
        <v>0</v>
      </c>
      <c r="AJ21" s="1167"/>
      <c r="AK21" s="1167"/>
      <c r="AL21" s="1167"/>
      <c r="AM21" s="1167"/>
      <c r="AN21" s="1167"/>
      <c r="AO21" s="1167"/>
      <c r="AP21" s="1174">
        <v>2.5219999999999998</v>
      </c>
      <c r="AQ21" s="1175">
        <v>0.69839999999999991</v>
      </c>
      <c r="AR21" s="1175">
        <v>0.96029999999999993</v>
      </c>
      <c r="AS21" s="1175">
        <v>4.1806999999999999</v>
      </c>
      <c r="AT21" s="1167"/>
      <c r="AU21" s="1167"/>
    </row>
    <row r="22" spans="1:47" s="14" customFormat="1" ht="29.25" customHeight="1">
      <c r="A22" s="2089"/>
      <c r="B22" s="2042" t="s">
        <v>837</v>
      </c>
      <c r="C22" s="2090"/>
      <c r="D22" s="2042"/>
      <c r="E22" s="2042" t="s">
        <v>139</v>
      </c>
      <c r="F22" s="2089"/>
      <c r="G22" s="2091">
        <f>IF(AS22=0,0%,(AS22+300%)/1200%)</f>
        <v>0.61581125000000003</v>
      </c>
      <c r="H22" s="2092">
        <f>AP22*$H$8</f>
        <v>1.7212650000000003</v>
      </c>
      <c r="I22" s="2093">
        <f t="shared" si="6"/>
        <v>7.9443E-2</v>
      </c>
      <c r="J22" s="2093">
        <f t="shared" ref="J22:N22" si="40">+I22</f>
        <v>7.9443E-2</v>
      </c>
      <c r="K22" s="2093">
        <f t="shared" si="40"/>
        <v>7.9443E-2</v>
      </c>
      <c r="L22" s="2093">
        <f t="shared" si="40"/>
        <v>7.9443E-2</v>
      </c>
      <c r="M22" s="2093">
        <f t="shared" si="40"/>
        <v>7.9443E-2</v>
      </c>
      <c r="N22" s="2093">
        <f t="shared" si="40"/>
        <v>7.9443E-2</v>
      </c>
      <c r="O22" s="2094">
        <f>AQ22*$H$8</f>
        <v>0.47665799999999997</v>
      </c>
      <c r="P22" s="2094">
        <f t="shared" si="8"/>
        <v>0.21846825000000003</v>
      </c>
      <c r="Q22" s="2094">
        <f t="shared" ref="Q22:R22" si="41">+P22</f>
        <v>0.21846825000000003</v>
      </c>
      <c r="R22" s="2094">
        <f t="shared" si="41"/>
        <v>0.21846825000000003</v>
      </c>
      <c r="S22" s="2094">
        <f>AR22*$H$8</f>
        <v>0.65540475000000009</v>
      </c>
      <c r="T22" s="2095">
        <f t="shared" si="10"/>
        <v>2.8533277500000005</v>
      </c>
      <c r="U22" s="2096"/>
      <c r="V22" s="2097">
        <f t="shared" si="2"/>
        <v>0</v>
      </c>
      <c r="W22" s="2098">
        <f t="shared" si="11"/>
        <v>0</v>
      </c>
      <c r="X22" s="2099">
        <f t="shared" si="12"/>
        <v>0</v>
      </c>
      <c r="Y22" s="2099">
        <f t="shared" si="13"/>
        <v>0</v>
      </c>
      <c r="Z22" s="2099">
        <f t="shared" si="14"/>
        <v>0</v>
      </c>
      <c r="AA22" s="2099">
        <f t="shared" si="15"/>
        <v>0</v>
      </c>
      <c r="AB22" s="2099">
        <f t="shared" si="16"/>
        <v>0</v>
      </c>
      <c r="AC22" s="2099">
        <f t="shared" si="17"/>
        <v>0</v>
      </c>
      <c r="AD22" s="2100">
        <f t="shared" si="18"/>
        <v>0</v>
      </c>
      <c r="AE22" s="2101">
        <f t="shared" si="19"/>
        <v>0</v>
      </c>
      <c r="AF22" s="2101">
        <f t="shared" si="20"/>
        <v>0</v>
      </c>
      <c r="AG22" s="2101">
        <f t="shared" si="21"/>
        <v>0</v>
      </c>
      <c r="AH22" s="2100">
        <f t="shared" si="22"/>
        <v>0</v>
      </c>
      <c r="AI22" s="2102">
        <f t="shared" si="23"/>
        <v>0</v>
      </c>
      <c r="AJ22" s="1167"/>
      <c r="AK22" s="1167"/>
      <c r="AL22" s="1167"/>
      <c r="AM22" s="1167"/>
      <c r="AN22" s="1167"/>
      <c r="AO22" s="1167"/>
      <c r="AP22" s="1174">
        <v>2.6481000000000003</v>
      </c>
      <c r="AQ22" s="1175">
        <v>0.73331999999999997</v>
      </c>
      <c r="AR22" s="1175">
        <v>1.0083150000000001</v>
      </c>
      <c r="AS22" s="1175">
        <v>4.3897349999999999</v>
      </c>
      <c r="AT22" s="1167"/>
      <c r="AU22" s="1167"/>
    </row>
    <row r="23" spans="1:47" s="14" customFormat="1" ht="29.25" customHeight="1">
      <c r="A23" s="2089"/>
      <c r="B23" s="2042" t="s">
        <v>837</v>
      </c>
      <c r="C23" s="2090"/>
      <c r="D23" s="2042"/>
      <c r="E23" s="2042" t="s">
        <v>108</v>
      </c>
      <c r="F23" s="2089"/>
      <c r="G23" s="2091">
        <f>IF(AS23=0,0%,(AS23+300%)/1200%)</f>
        <v>0.61581125000000003</v>
      </c>
      <c r="H23" s="2092">
        <f>AP23*$H$8</f>
        <v>1.7212650000000003</v>
      </c>
      <c r="I23" s="2093">
        <f t="shared" si="6"/>
        <v>7.9443E-2</v>
      </c>
      <c r="J23" s="2093">
        <f t="shared" ref="J23:N23" si="42">+I23</f>
        <v>7.9443E-2</v>
      </c>
      <c r="K23" s="2093">
        <f t="shared" si="42"/>
        <v>7.9443E-2</v>
      </c>
      <c r="L23" s="2093">
        <f t="shared" si="42"/>
        <v>7.9443E-2</v>
      </c>
      <c r="M23" s="2093">
        <f t="shared" si="42"/>
        <v>7.9443E-2</v>
      </c>
      <c r="N23" s="2093">
        <f t="shared" si="42"/>
        <v>7.9443E-2</v>
      </c>
      <c r="O23" s="2094">
        <f>AQ23*$H$8</f>
        <v>0.47665799999999997</v>
      </c>
      <c r="P23" s="2094">
        <f t="shared" si="8"/>
        <v>0.21846825000000003</v>
      </c>
      <c r="Q23" s="2094">
        <f t="shared" ref="Q23:R23" si="43">+P23</f>
        <v>0.21846825000000003</v>
      </c>
      <c r="R23" s="2094">
        <f t="shared" si="43"/>
        <v>0.21846825000000003</v>
      </c>
      <c r="S23" s="2094">
        <f>AR23*$H$8</f>
        <v>0.65540475000000009</v>
      </c>
      <c r="T23" s="2095">
        <f t="shared" si="10"/>
        <v>2.8533277500000005</v>
      </c>
      <c r="U23" s="2096"/>
      <c r="V23" s="2097">
        <f t="shared" si="2"/>
        <v>0</v>
      </c>
      <c r="W23" s="2098">
        <f t="shared" si="11"/>
        <v>0</v>
      </c>
      <c r="X23" s="2099">
        <f t="shared" si="12"/>
        <v>0</v>
      </c>
      <c r="Y23" s="2099">
        <f t="shared" si="13"/>
        <v>0</v>
      </c>
      <c r="Z23" s="2099">
        <f t="shared" si="14"/>
        <v>0</v>
      </c>
      <c r="AA23" s="2099">
        <f t="shared" si="15"/>
        <v>0</v>
      </c>
      <c r="AB23" s="2099">
        <f t="shared" si="16"/>
        <v>0</v>
      </c>
      <c r="AC23" s="2099">
        <f t="shared" si="17"/>
        <v>0</v>
      </c>
      <c r="AD23" s="2100">
        <f t="shared" si="18"/>
        <v>0</v>
      </c>
      <c r="AE23" s="2101">
        <f t="shared" si="19"/>
        <v>0</v>
      </c>
      <c r="AF23" s="2101">
        <f t="shared" si="20"/>
        <v>0</v>
      </c>
      <c r="AG23" s="2101">
        <f t="shared" si="21"/>
        <v>0</v>
      </c>
      <c r="AH23" s="2100">
        <f t="shared" si="22"/>
        <v>0</v>
      </c>
      <c r="AI23" s="2102">
        <f t="shared" si="23"/>
        <v>0</v>
      </c>
      <c r="AJ23" s="1167"/>
      <c r="AK23" s="1167"/>
      <c r="AL23" s="1167"/>
      <c r="AM23" s="1167"/>
      <c r="AN23" s="1167"/>
      <c r="AO23" s="1167"/>
      <c r="AP23" s="1174">
        <v>2.6481000000000003</v>
      </c>
      <c r="AQ23" s="1175">
        <v>0.73331999999999997</v>
      </c>
      <c r="AR23" s="1175">
        <v>1.0083150000000001</v>
      </c>
      <c r="AS23" s="1175">
        <v>4.3897349999999999</v>
      </c>
      <c r="AT23" s="1167"/>
      <c r="AU23" s="1167"/>
    </row>
    <row r="24" spans="1:47" s="14" customFormat="1" ht="29.25" customHeight="1">
      <c r="A24" s="2089"/>
      <c r="B24" s="2042" t="s">
        <v>837</v>
      </c>
      <c r="C24" s="2090" t="s">
        <v>279</v>
      </c>
      <c r="D24" s="2042"/>
      <c r="E24" s="2042" t="s">
        <v>10</v>
      </c>
      <c r="F24" s="2089" t="s">
        <v>723</v>
      </c>
      <c r="G24" s="2091">
        <f>IF(AS24=0,0%,(AS24+300%)/1200%)</f>
        <v>0.56355250000000001</v>
      </c>
      <c r="H24" s="2092">
        <f>AP24*$H$8</f>
        <v>1.4753700000000001</v>
      </c>
      <c r="I24" s="2093">
        <f t="shared" si="6"/>
        <v>6.8094000000000002E-2</v>
      </c>
      <c r="J24" s="2093">
        <f t="shared" ref="J24:N24" si="44">+I24</f>
        <v>6.8094000000000002E-2</v>
      </c>
      <c r="K24" s="2093">
        <f t="shared" si="44"/>
        <v>6.8094000000000002E-2</v>
      </c>
      <c r="L24" s="2093">
        <f t="shared" si="44"/>
        <v>6.8094000000000002E-2</v>
      </c>
      <c r="M24" s="2093">
        <f t="shared" si="44"/>
        <v>6.8094000000000002E-2</v>
      </c>
      <c r="N24" s="2093">
        <f t="shared" si="44"/>
        <v>6.8094000000000002E-2</v>
      </c>
      <c r="O24" s="2094">
        <f>AQ24*$H$8</f>
        <v>0.40856400000000004</v>
      </c>
      <c r="P24" s="2094">
        <f t="shared" si="8"/>
        <v>0.18725850000000002</v>
      </c>
      <c r="Q24" s="2094">
        <f t="shared" ref="Q24:R24" si="45">+P24</f>
        <v>0.18725850000000002</v>
      </c>
      <c r="R24" s="2094">
        <f t="shared" si="45"/>
        <v>0.18725850000000002</v>
      </c>
      <c r="S24" s="2094">
        <f>AR24*$H$8</f>
        <v>0.56177550000000009</v>
      </c>
      <c r="T24" s="2095">
        <f t="shared" si="10"/>
        <v>2.4457095</v>
      </c>
      <c r="U24" s="2096"/>
      <c r="V24" s="2097">
        <f t="shared" si="2"/>
        <v>0</v>
      </c>
      <c r="W24" s="2098">
        <f t="shared" si="11"/>
        <v>0</v>
      </c>
      <c r="X24" s="2099">
        <f t="shared" si="12"/>
        <v>0</v>
      </c>
      <c r="Y24" s="2099">
        <f t="shared" si="13"/>
        <v>0</v>
      </c>
      <c r="Z24" s="2099">
        <f t="shared" si="14"/>
        <v>0</v>
      </c>
      <c r="AA24" s="2099">
        <f t="shared" si="15"/>
        <v>0</v>
      </c>
      <c r="AB24" s="2099">
        <f t="shared" si="16"/>
        <v>0</v>
      </c>
      <c r="AC24" s="2099">
        <f t="shared" si="17"/>
        <v>0</v>
      </c>
      <c r="AD24" s="2100">
        <f t="shared" si="18"/>
        <v>0</v>
      </c>
      <c r="AE24" s="2101">
        <f t="shared" si="19"/>
        <v>0</v>
      </c>
      <c r="AF24" s="2101">
        <f t="shared" si="20"/>
        <v>0</v>
      </c>
      <c r="AG24" s="2101">
        <f t="shared" si="21"/>
        <v>0</v>
      </c>
      <c r="AH24" s="2100">
        <f t="shared" si="22"/>
        <v>0</v>
      </c>
      <c r="AI24" s="2102">
        <f t="shared" si="23"/>
        <v>0</v>
      </c>
      <c r="AJ24" s="1167"/>
      <c r="AK24" s="1167"/>
      <c r="AL24" s="1167"/>
      <c r="AM24" s="1167"/>
      <c r="AN24" s="1167"/>
      <c r="AO24" s="1167"/>
      <c r="AP24" s="1174">
        <v>2.2698</v>
      </c>
      <c r="AQ24" s="1175">
        <v>0.62856000000000001</v>
      </c>
      <c r="AR24" s="1175">
        <v>0.86427000000000009</v>
      </c>
      <c r="AS24" s="1175">
        <v>3.7626300000000006</v>
      </c>
      <c r="AT24" s="1167"/>
      <c r="AU24" s="1167"/>
    </row>
    <row r="25" spans="1:47" s="14" customFormat="1" ht="29.25" customHeight="1">
      <c r="A25" s="2089"/>
      <c r="B25" s="2042" t="s">
        <v>837</v>
      </c>
      <c r="C25" s="2090"/>
      <c r="D25" s="2042"/>
      <c r="E25" s="2042" t="s">
        <v>24</v>
      </c>
      <c r="F25" s="2089"/>
      <c r="G25" s="2091">
        <f>IF(AS25=0,0%,(AS25+300%)/1200%)</f>
        <v>0.87710500000000013</v>
      </c>
      <c r="H25" s="2092">
        <f>AP25*$H$8</f>
        <v>2.9507400000000001</v>
      </c>
      <c r="I25" s="2093">
        <f t="shared" si="6"/>
        <v>0.136188</v>
      </c>
      <c r="J25" s="2093">
        <f t="shared" ref="J25:N25" si="46">+I25</f>
        <v>0.136188</v>
      </c>
      <c r="K25" s="2093">
        <f t="shared" si="46"/>
        <v>0.136188</v>
      </c>
      <c r="L25" s="2093">
        <f t="shared" si="46"/>
        <v>0.136188</v>
      </c>
      <c r="M25" s="2093">
        <f t="shared" si="46"/>
        <v>0.136188</v>
      </c>
      <c r="N25" s="2093">
        <f t="shared" si="46"/>
        <v>0.136188</v>
      </c>
      <c r="O25" s="2094">
        <f>AQ25*$H$8</f>
        <v>0.81712800000000008</v>
      </c>
      <c r="P25" s="2094">
        <f t="shared" si="8"/>
        <v>0.37451700000000004</v>
      </c>
      <c r="Q25" s="2094">
        <f t="shared" ref="Q25:R25" si="47">+P25</f>
        <v>0.37451700000000004</v>
      </c>
      <c r="R25" s="2094">
        <f t="shared" si="47"/>
        <v>0.37451700000000004</v>
      </c>
      <c r="S25" s="2094">
        <f>AR25*$H$8</f>
        <v>1.1235510000000002</v>
      </c>
      <c r="T25" s="2095">
        <f t="shared" si="10"/>
        <v>4.891419</v>
      </c>
      <c r="U25" s="2096"/>
      <c r="V25" s="2097">
        <f t="shared" si="2"/>
        <v>0</v>
      </c>
      <c r="W25" s="2098">
        <f t="shared" si="11"/>
        <v>0</v>
      </c>
      <c r="X25" s="2099">
        <f t="shared" si="12"/>
        <v>0</v>
      </c>
      <c r="Y25" s="2099">
        <f t="shared" si="13"/>
        <v>0</v>
      </c>
      <c r="Z25" s="2099">
        <f t="shared" si="14"/>
        <v>0</v>
      </c>
      <c r="AA25" s="2099">
        <f t="shared" si="15"/>
        <v>0</v>
      </c>
      <c r="AB25" s="2099">
        <f t="shared" si="16"/>
        <v>0</v>
      </c>
      <c r="AC25" s="2099">
        <f t="shared" si="17"/>
        <v>0</v>
      </c>
      <c r="AD25" s="2100">
        <f t="shared" si="18"/>
        <v>0</v>
      </c>
      <c r="AE25" s="2101">
        <f t="shared" si="19"/>
        <v>0</v>
      </c>
      <c r="AF25" s="2101">
        <f t="shared" si="20"/>
        <v>0</v>
      </c>
      <c r="AG25" s="2101">
        <f t="shared" si="21"/>
        <v>0</v>
      </c>
      <c r="AH25" s="2100">
        <f t="shared" si="22"/>
        <v>0</v>
      </c>
      <c r="AI25" s="2102">
        <f t="shared" si="23"/>
        <v>0</v>
      </c>
      <c r="AJ25" s="1167"/>
      <c r="AK25" s="1167"/>
      <c r="AL25" s="1167"/>
      <c r="AM25" s="1167"/>
      <c r="AN25" s="1167"/>
      <c r="AO25" s="1167"/>
      <c r="AP25" s="1174">
        <v>4.5396000000000001</v>
      </c>
      <c r="AQ25" s="1175">
        <v>1.25712</v>
      </c>
      <c r="AR25" s="1175">
        <v>1.7285400000000002</v>
      </c>
      <c r="AS25" s="1175">
        <v>7.5252600000000012</v>
      </c>
      <c r="AT25" s="1167"/>
      <c r="AU25" s="1167"/>
    </row>
    <row r="26" spans="1:47" s="14" customFormat="1" ht="29.25" customHeight="1">
      <c r="A26" s="2089"/>
      <c r="B26" s="2042" t="s">
        <v>837</v>
      </c>
      <c r="C26" s="2090"/>
      <c r="D26" s="2042"/>
      <c r="E26" s="2042" t="s">
        <v>107</v>
      </c>
      <c r="F26" s="2089"/>
      <c r="G26" s="2091">
        <f>IF(AS26=0,0%,(AS26+300%)/1200%)</f>
        <v>0.98162249999999995</v>
      </c>
      <c r="H26" s="2092">
        <f>AP26*$H$8</f>
        <v>3.4425300000000005</v>
      </c>
      <c r="I26" s="2093">
        <f t="shared" si="6"/>
        <v>0.158886</v>
      </c>
      <c r="J26" s="2093">
        <f t="shared" ref="J26:N26" si="48">+I26</f>
        <v>0.158886</v>
      </c>
      <c r="K26" s="2093">
        <f t="shared" si="48"/>
        <v>0.158886</v>
      </c>
      <c r="L26" s="2093">
        <f t="shared" si="48"/>
        <v>0.158886</v>
      </c>
      <c r="M26" s="2093">
        <f t="shared" si="48"/>
        <v>0.158886</v>
      </c>
      <c r="N26" s="2093">
        <f t="shared" si="48"/>
        <v>0.158886</v>
      </c>
      <c r="O26" s="2094">
        <f>AQ26*$H$8</f>
        <v>0.95331599999999994</v>
      </c>
      <c r="P26" s="2094">
        <f t="shared" si="8"/>
        <v>0.43693650000000006</v>
      </c>
      <c r="Q26" s="2094">
        <f t="shared" ref="Q26:R26" si="49">+P26</f>
        <v>0.43693650000000006</v>
      </c>
      <c r="R26" s="2094">
        <f t="shared" si="49"/>
        <v>0.43693650000000006</v>
      </c>
      <c r="S26" s="2094">
        <f>AR26*$H$8</f>
        <v>1.3108095000000002</v>
      </c>
      <c r="T26" s="2095">
        <f t="shared" si="10"/>
        <v>5.706655500000001</v>
      </c>
      <c r="U26" s="2096"/>
      <c r="V26" s="2097">
        <f t="shared" si="2"/>
        <v>0</v>
      </c>
      <c r="W26" s="2098">
        <f t="shared" si="11"/>
        <v>0</v>
      </c>
      <c r="X26" s="2099">
        <f t="shared" si="12"/>
        <v>0</v>
      </c>
      <c r="Y26" s="2099">
        <f t="shared" si="13"/>
        <v>0</v>
      </c>
      <c r="Z26" s="2099">
        <f t="shared" si="14"/>
        <v>0</v>
      </c>
      <c r="AA26" s="2099">
        <f t="shared" si="15"/>
        <v>0</v>
      </c>
      <c r="AB26" s="2099">
        <f t="shared" si="16"/>
        <v>0</v>
      </c>
      <c r="AC26" s="2099">
        <f t="shared" si="17"/>
        <v>0</v>
      </c>
      <c r="AD26" s="2100">
        <f t="shared" si="18"/>
        <v>0</v>
      </c>
      <c r="AE26" s="2101">
        <f t="shared" si="19"/>
        <v>0</v>
      </c>
      <c r="AF26" s="2101">
        <f t="shared" si="20"/>
        <v>0</v>
      </c>
      <c r="AG26" s="2101">
        <f t="shared" si="21"/>
        <v>0</v>
      </c>
      <c r="AH26" s="2100">
        <f t="shared" si="22"/>
        <v>0</v>
      </c>
      <c r="AI26" s="2102">
        <f t="shared" si="23"/>
        <v>0</v>
      </c>
      <c r="AJ26" s="1167"/>
      <c r="AK26" s="1167"/>
      <c r="AL26" s="1167"/>
      <c r="AM26" s="1167"/>
      <c r="AN26" s="1167"/>
      <c r="AO26" s="1167"/>
      <c r="AP26" s="1174">
        <v>5.2962000000000007</v>
      </c>
      <c r="AQ26" s="1175">
        <v>1.4666399999999999</v>
      </c>
      <c r="AR26" s="1175">
        <v>2.0166300000000001</v>
      </c>
      <c r="AS26" s="1175">
        <v>8.7794699999999999</v>
      </c>
      <c r="AT26" s="1167"/>
      <c r="AU26" s="1167"/>
    </row>
    <row r="27" spans="1:47" s="14" customFormat="1" ht="29.25" customHeight="1">
      <c r="A27" s="2089"/>
      <c r="B27" s="2042" t="s">
        <v>837</v>
      </c>
      <c r="C27" s="2090"/>
      <c r="D27" s="2042"/>
      <c r="E27" s="2042" t="s">
        <v>229</v>
      </c>
      <c r="F27" s="2089"/>
      <c r="G27" s="2091">
        <f>IF(AS27=0,0%,(AS27+300%)/1200%)</f>
        <v>1.0861400000000001</v>
      </c>
      <c r="H27" s="2092">
        <f>AP27*$H$8</f>
        <v>3.9343200000000005</v>
      </c>
      <c r="I27" s="2093">
        <f t="shared" si="6"/>
        <v>0.181584</v>
      </c>
      <c r="J27" s="2093">
        <f t="shared" ref="J27:N27" si="50">+I27</f>
        <v>0.181584</v>
      </c>
      <c r="K27" s="2093">
        <f t="shared" si="50"/>
        <v>0.181584</v>
      </c>
      <c r="L27" s="2093">
        <f t="shared" si="50"/>
        <v>0.181584</v>
      </c>
      <c r="M27" s="2093">
        <f t="shared" si="50"/>
        <v>0.181584</v>
      </c>
      <c r="N27" s="2093">
        <f t="shared" si="50"/>
        <v>0.181584</v>
      </c>
      <c r="O27" s="2094">
        <f>AQ27*$H$8</f>
        <v>1.089504</v>
      </c>
      <c r="P27" s="2094">
        <f t="shared" si="8"/>
        <v>0.49935600000000008</v>
      </c>
      <c r="Q27" s="2094">
        <f t="shared" ref="Q27:R27" si="51">+P27</f>
        <v>0.49935600000000008</v>
      </c>
      <c r="R27" s="2094">
        <f t="shared" si="51"/>
        <v>0.49935600000000008</v>
      </c>
      <c r="S27" s="2094">
        <f>AR27*$H$8</f>
        <v>1.4980680000000002</v>
      </c>
      <c r="T27" s="2095">
        <f t="shared" si="10"/>
        <v>6.5218920000000002</v>
      </c>
      <c r="U27" s="2096"/>
      <c r="V27" s="2097">
        <f t="shared" si="2"/>
        <v>0</v>
      </c>
      <c r="W27" s="2098">
        <f t="shared" si="11"/>
        <v>0</v>
      </c>
      <c r="X27" s="2099">
        <f t="shared" si="12"/>
        <v>0</v>
      </c>
      <c r="Y27" s="2099">
        <f t="shared" si="13"/>
        <v>0</v>
      </c>
      <c r="Z27" s="2099">
        <f t="shared" si="14"/>
        <v>0</v>
      </c>
      <c r="AA27" s="2099">
        <f t="shared" si="15"/>
        <v>0</v>
      </c>
      <c r="AB27" s="2099">
        <f t="shared" si="16"/>
        <v>0</v>
      </c>
      <c r="AC27" s="2099">
        <f t="shared" si="17"/>
        <v>0</v>
      </c>
      <c r="AD27" s="2100">
        <f t="shared" si="18"/>
        <v>0</v>
      </c>
      <c r="AE27" s="2101">
        <f t="shared" si="19"/>
        <v>0</v>
      </c>
      <c r="AF27" s="2101">
        <f t="shared" si="20"/>
        <v>0</v>
      </c>
      <c r="AG27" s="2101">
        <f t="shared" si="21"/>
        <v>0</v>
      </c>
      <c r="AH27" s="2100">
        <f t="shared" si="22"/>
        <v>0</v>
      </c>
      <c r="AI27" s="2102">
        <f t="shared" si="23"/>
        <v>0</v>
      </c>
      <c r="AJ27" s="1167"/>
      <c r="AK27" s="1167"/>
      <c r="AL27" s="1167"/>
      <c r="AM27" s="1167"/>
      <c r="AN27" s="1167"/>
      <c r="AO27" s="1167"/>
      <c r="AP27" s="1174">
        <v>6.0528000000000004</v>
      </c>
      <c r="AQ27" s="1175">
        <v>1.6761599999999999</v>
      </c>
      <c r="AR27" s="1175">
        <v>2.3047200000000001</v>
      </c>
      <c r="AS27" s="1175">
        <v>10.03368</v>
      </c>
      <c r="AT27" s="1167"/>
      <c r="AU27" s="1167"/>
    </row>
    <row r="28" spans="1:47" s="14" customFormat="1" ht="29.25" customHeight="1">
      <c r="A28" s="2089"/>
      <c r="B28" s="2042" t="s">
        <v>837</v>
      </c>
      <c r="C28" s="2090" t="s">
        <v>605</v>
      </c>
      <c r="D28" s="2042"/>
      <c r="E28" s="2042" t="s">
        <v>10</v>
      </c>
      <c r="F28" s="2090" t="s">
        <v>605</v>
      </c>
      <c r="G28" s="2091">
        <f>IF(AS28=0,0%,(AS28+300%)/1200%)</f>
        <v>0.56355250000000001</v>
      </c>
      <c r="H28" s="2092">
        <f>AP28*$H$8</f>
        <v>1.4753700000000001</v>
      </c>
      <c r="I28" s="2093">
        <f t="shared" si="6"/>
        <v>6.8094000000000002E-2</v>
      </c>
      <c r="J28" s="2093">
        <f t="shared" ref="J28:N28" si="52">+I28</f>
        <v>6.8094000000000002E-2</v>
      </c>
      <c r="K28" s="2093">
        <f t="shared" si="52"/>
        <v>6.8094000000000002E-2</v>
      </c>
      <c r="L28" s="2093">
        <f t="shared" si="52"/>
        <v>6.8094000000000002E-2</v>
      </c>
      <c r="M28" s="2093">
        <f t="shared" si="52"/>
        <v>6.8094000000000002E-2</v>
      </c>
      <c r="N28" s="2093">
        <f t="shared" si="52"/>
        <v>6.8094000000000002E-2</v>
      </c>
      <c r="O28" s="2094">
        <f>AQ28*$H$8</f>
        <v>0.40856400000000004</v>
      </c>
      <c r="P28" s="2094">
        <f t="shared" si="8"/>
        <v>0.18725850000000002</v>
      </c>
      <c r="Q28" s="2094">
        <f t="shared" ref="Q28:R28" si="53">+P28</f>
        <v>0.18725850000000002</v>
      </c>
      <c r="R28" s="2094">
        <f t="shared" si="53"/>
        <v>0.18725850000000002</v>
      </c>
      <c r="S28" s="2094">
        <f>AR28*$H$8</f>
        <v>0.56177550000000009</v>
      </c>
      <c r="T28" s="2095">
        <f t="shared" si="10"/>
        <v>2.4457095</v>
      </c>
      <c r="U28" s="2096"/>
      <c r="V28" s="2097">
        <f t="shared" si="2"/>
        <v>0</v>
      </c>
      <c r="W28" s="2098">
        <f t="shared" si="11"/>
        <v>0</v>
      </c>
      <c r="X28" s="2099">
        <f t="shared" si="12"/>
        <v>0</v>
      </c>
      <c r="Y28" s="2099">
        <f t="shared" si="13"/>
        <v>0</v>
      </c>
      <c r="Z28" s="2099">
        <f t="shared" si="14"/>
        <v>0</v>
      </c>
      <c r="AA28" s="2099">
        <f t="shared" si="15"/>
        <v>0</v>
      </c>
      <c r="AB28" s="2099">
        <f t="shared" si="16"/>
        <v>0</v>
      </c>
      <c r="AC28" s="2099">
        <f t="shared" si="17"/>
        <v>0</v>
      </c>
      <c r="AD28" s="2100">
        <f t="shared" si="18"/>
        <v>0</v>
      </c>
      <c r="AE28" s="2101">
        <f t="shared" si="19"/>
        <v>0</v>
      </c>
      <c r="AF28" s="2101">
        <f t="shared" si="20"/>
        <v>0</v>
      </c>
      <c r="AG28" s="2101">
        <f t="shared" si="21"/>
        <v>0</v>
      </c>
      <c r="AH28" s="2100">
        <f t="shared" si="22"/>
        <v>0</v>
      </c>
      <c r="AI28" s="2102">
        <f t="shared" si="23"/>
        <v>0</v>
      </c>
      <c r="AJ28" s="1167"/>
      <c r="AK28" s="1167"/>
      <c r="AL28" s="1167"/>
      <c r="AM28" s="1167"/>
      <c r="AN28" s="1167"/>
      <c r="AO28" s="1167"/>
      <c r="AP28" s="1174">
        <v>2.2698</v>
      </c>
      <c r="AQ28" s="1175">
        <v>0.62856000000000001</v>
      </c>
      <c r="AR28" s="1175">
        <v>0.86427000000000009</v>
      </c>
      <c r="AS28" s="1175">
        <v>3.7626300000000006</v>
      </c>
      <c r="AT28" s="1167"/>
      <c r="AU28" s="1167"/>
    </row>
    <row r="29" spans="1:47" s="14" customFormat="1" ht="29.25" customHeight="1">
      <c r="A29" s="2089"/>
      <c r="B29" s="2042" t="s">
        <v>837</v>
      </c>
      <c r="C29" s="2090"/>
      <c r="D29" s="2042"/>
      <c r="E29" s="2042" t="s">
        <v>24</v>
      </c>
      <c r="F29" s="2090"/>
      <c r="G29" s="2091">
        <f>IF(AS29=0,0%,(AS29+300%)/1200%)</f>
        <v>0.87710500000000013</v>
      </c>
      <c r="H29" s="2092">
        <f>AP29*$H$8</f>
        <v>2.9507400000000001</v>
      </c>
      <c r="I29" s="2093">
        <f t="shared" si="6"/>
        <v>0.136188</v>
      </c>
      <c r="J29" s="2093">
        <f t="shared" ref="J29:N29" si="54">+I29</f>
        <v>0.136188</v>
      </c>
      <c r="K29" s="2093">
        <f t="shared" si="54"/>
        <v>0.136188</v>
      </c>
      <c r="L29" s="2093">
        <f t="shared" si="54"/>
        <v>0.136188</v>
      </c>
      <c r="M29" s="2093">
        <f t="shared" si="54"/>
        <v>0.136188</v>
      </c>
      <c r="N29" s="2093">
        <f t="shared" si="54"/>
        <v>0.136188</v>
      </c>
      <c r="O29" s="2094">
        <f>AQ29*$H$8</f>
        <v>0.81712800000000008</v>
      </c>
      <c r="P29" s="2094">
        <f t="shared" si="8"/>
        <v>0.37451700000000004</v>
      </c>
      <c r="Q29" s="2094">
        <f t="shared" ref="Q29:R29" si="55">+P29</f>
        <v>0.37451700000000004</v>
      </c>
      <c r="R29" s="2094">
        <f t="shared" si="55"/>
        <v>0.37451700000000004</v>
      </c>
      <c r="S29" s="2094">
        <f>AR29*$H$8</f>
        <v>1.1235510000000002</v>
      </c>
      <c r="T29" s="2095">
        <f t="shared" si="10"/>
        <v>4.891419</v>
      </c>
      <c r="U29" s="2096"/>
      <c r="V29" s="2097">
        <f t="shared" si="2"/>
        <v>0</v>
      </c>
      <c r="W29" s="2098">
        <f t="shared" si="11"/>
        <v>0</v>
      </c>
      <c r="X29" s="2099">
        <f t="shared" si="12"/>
        <v>0</v>
      </c>
      <c r="Y29" s="2099">
        <f t="shared" si="13"/>
        <v>0</v>
      </c>
      <c r="Z29" s="2099">
        <f t="shared" si="14"/>
        <v>0</v>
      </c>
      <c r="AA29" s="2099">
        <f t="shared" si="15"/>
        <v>0</v>
      </c>
      <c r="AB29" s="2099">
        <f t="shared" si="16"/>
        <v>0</v>
      </c>
      <c r="AC29" s="2099">
        <f t="shared" si="17"/>
        <v>0</v>
      </c>
      <c r="AD29" s="2100">
        <f t="shared" si="18"/>
        <v>0</v>
      </c>
      <c r="AE29" s="2101">
        <f t="shared" si="19"/>
        <v>0</v>
      </c>
      <c r="AF29" s="2101">
        <f t="shared" si="20"/>
        <v>0</v>
      </c>
      <c r="AG29" s="2101">
        <f t="shared" si="21"/>
        <v>0</v>
      </c>
      <c r="AH29" s="2100">
        <f t="shared" si="22"/>
        <v>0</v>
      </c>
      <c r="AI29" s="2102">
        <f t="shared" si="23"/>
        <v>0</v>
      </c>
      <c r="AJ29" s="1167"/>
      <c r="AK29" s="1167"/>
      <c r="AL29" s="1167"/>
      <c r="AM29" s="1167"/>
      <c r="AN29" s="1167"/>
      <c r="AO29" s="1167"/>
      <c r="AP29" s="1174">
        <v>4.5396000000000001</v>
      </c>
      <c r="AQ29" s="1175">
        <v>1.25712</v>
      </c>
      <c r="AR29" s="1175">
        <v>1.7285400000000002</v>
      </c>
      <c r="AS29" s="1175">
        <v>7.5252600000000012</v>
      </c>
      <c r="AT29" s="1167"/>
      <c r="AU29" s="1167"/>
    </row>
    <row r="30" spans="1:47" s="14" customFormat="1" ht="29.25" customHeight="1">
      <c r="A30" s="2089"/>
      <c r="B30" s="2042" t="s">
        <v>837</v>
      </c>
      <c r="C30" s="2090"/>
      <c r="D30" s="2042"/>
      <c r="E30" s="2042" t="s">
        <v>107</v>
      </c>
      <c r="F30" s="2090"/>
      <c r="G30" s="2091">
        <f>IF(AS30=0,0%,(AS30+300%)/1200%)</f>
        <v>0.98162249999999995</v>
      </c>
      <c r="H30" s="2092">
        <f>AP30*$H$8</f>
        <v>3.4425300000000005</v>
      </c>
      <c r="I30" s="2093">
        <f t="shared" si="6"/>
        <v>0.158886</v>
      </c>
      <c r="J30" s="2093">
        <f t="shared" ref="J30:N30" si="56">+I30</f>
        <v>0.158886</v>
      </c>
      <c r="K30" s="2093">
        <f t="shared" si="56"/>
        <v>0.158886</v>
      </c>
      <c r="L30" s="2093">
        <f t="shared" si="56"/>
        <v>0.158886</v>
      </c>
      <c r="M30" s="2093">
        <f t="shared" si="56"/>
        <v>0.158886</v>
      </c>
      <c r="N30" s="2093">
        <f t="shared" si="56"/>
        <v>0.158886</v>
      </c>
      <c r="O30" s="2094">
        <f>AQ30*$H$8</f>
        <v>0.95331599999999994</v>
      </c>
      <c r="P30" s="2094">
        <f t="shared" si="8"/>
        <v>0.43693650000000006</v>
      </c>
      <c r="Q30" s="2094">
        <f t="shared" ref="Q30:R30" si="57">+P30</f>
        <v>0.43693650000000006</v>
      </c>
      <c r="R30" s="2094">
        <f t="shared" si="57"/>
        <v>0.43693650000000006</v>
      </c>
      <c r="S30" s="2094">
        <f>AR30*$H$8</f>
        <v>1.3108095000000002</v>
      </c>
      <c r="T30" s="2095">
        <f t="shared" si="10"/>
        <v>5.706655500000001</v>
      </c>
      <c r="U30" s="2096"/>
      <c r="V30" s="2097">
        <f t="shared" si="2"/>
        <v>0</v>
      </c>
      <c r="W30" s="2098">
        <f t="shared" si="11"/>
        <v>0</v>
      </c>
      <c r="X30" s="2099">
        <f t="shared" si="12"/>
        <v>0</v>
      </c>
      <c r="Y30" s="2099">
        <f t="shared" si="13"/>
        <v>0</v>
      </c>
      <c r="Z30" s="2099">
        <f t="shared" si="14"/>
        <v>0</v>
      </c>
      <c r="AA30" s="2099">
        <f t="shared" si="15"/>
        <v>0</v>
      </c>
      <c r="AB30" s="2099">
        <f t="shared" si="16"/>
        <v>0</v>
      </c>
      <c r="AC30" s="2099">
        <f t="shared" si="17"/>
        <v>0</v>
      </c>
      <c r="AD30" s="2100">
        <f t="shared" si="18"/>
        <v>0</v>
      </c>
      <c r="AE30" s="2101">
        <f t="shared" si="19"/>
        <v>0</v>
      </c>
      <c r="AF30" s="2101">
        <f t="shared" si="20"/>
        <v>0</v>
      </c>
      <c r="AG30" s="2101">
        <f t="shared" si="21"/>
        <v>0</v>
      </c>
      <c r="AH30" s="2100">
        <f t="shared" si="22"/>
        <v>0</v>
      </c>
      <c r="AI30" s="2102">
        <f t="shared" si="23"/>
        <v>0</v>
      </c>
      <c r="AJ30" s="1167"/>
      <c r="AK30" s="1167"/>
      <c r="AL30" s="1167"/>
      <c r="AM30" s="1167"/>
      <c r="AN30" s="1167"/>
      <c r="AO30" s="1167"/>
      <c r="AP30" s="1174">
        <v>5.2962000000000007</v>
      </c>
      <c r="AQ30" s="1175">
        <v>1.4666399999999999</v>
      </c>
      <c r="AR30" s="1175">
        <v>2.0166300000000001</v>
      </c>
      <c r="AS30" s="1175">
        <v>8.7794699999999999</v>
      </c>
      <c r="AT30" s="1167"/>
      <c r="AU30" s="1167"/>
    </row>
    <row r="31" spans="1:47" s="14" customFormat="1" ht="29.25" customHeight="1">
      <c r="A31" s="2089"/>
      <c r="B31" s="2042" t="s">
        <v>837</v>
      </c>
      <c r="C31" s="2090"/>
      <c r="D31" s="2042"/>
      <c r="E31" s="2042" t="s">
        <v>100</v>
      </c>
      <c r="F31" s="2090"/>
      <c r="G31" s="2091">
        <f>IF(AS31=0,0%,(AS31+300%)/1200%)</f>
        <v>1.0861400000000001</v>
      </c>
      <c r="H31" s="2092">
        <f>AP31*$H$8</f>
        <v>3.9343200000000005</v>
      </c>
      <c r="I31" s="2093">
        <f t="shared" si="6"/>
        <v>0.181584</v>
      </c>
      <c r="J31" s="2093">
        <f t="shared" ref="J31:N31" si="58">+I31</f>
        <v>0.181584</v>
      </c>
      <c r="K31" s="2093">
        <f t="shared" si="58"/>
        <v>0.181584</v>
      </c>
      <c r="L31" s="2093">
        <f t="shared" si="58"/>
        <v>0.181584</v>
      </c>
      <c r="M31" s="2093">
        <f t="shared" si="58"/>
        <v>0.181584</v>
      </c>
      <c r="N31" s="2093">
        <f t="shared" si="58"/>
        <v>0.181584</v>
      </c>
      <c r="O31" s="2094">
        <f>AQ31*$H$8</f>
        <v>1.089504</v>
      </c>
      <c r="P31" s="2094">
        <f t="shared" si="8"/>
        <v>0.49935600000000008</v>
      </c>
      <c r="Q31" s="2094">
        <f t="shared" ref="Q31:R31" si="59">+P31</f>
        <v>0.49935600000000008</v>
      </c>
      <c r="R31" s="2094">
        <f t="shared" si="59"/>
        <v>0.49935600000000008</v>
      </c>
      <c r="S31" s="2094">
        <f>AR31*$H$8</f>
        <v>1.4980680000000002</v>
      </c>
      <c r="T31" s="2095">
        <f t="shared" si="10"/>
        <v>6.5218920000000002</v>
      </c>
      <c r="U31" s="2096"/>
      <c r="V31" s="2097">
        <f t="shared" si="2"/>
        <v>0</v>
      </c>
      <c r="W31" s="2098">
        <f t="shared" si="11"/>
        <v>0</v>
      </c>
      <c r="X31" s="2099">
        <f t="shared" si="12"/>
        <v>0</v>
      </c>
      <c r="Y31" s="2099">
        <f t="shared" si="13"/>
        <v>0</v>
      </c>
      <c r="Z31" s="2099">
        <f t="shared" si="14"/>
        <v>0</v>
      </c>
      <c r="AA31" s="2099">
        <f t="shared" si="15"/>
        <v>0</v>
      </c>
      <c r="AB31" s="2099">
        <f t="shared" si="16"/>
        <v>0</v>
      </c>
      <c r="AC31" s="2099">
        <f t="shared" si="17"/>
        <v>0</v>
      </c>
      <c r="AD31" s="2100">
        <f t="shared" si="18"/>
        <v>0</v>
      </c>
      <c r="AE31" s="2101">
        <f t="shared" si="19"/>
        <v>0</v>
      </c>
      <c r="AF31" s="2101">
        <f t="shared" si="20"/>
        <v>0</v>
      </c>
      <c r="AG31" s="2101">
        <f t="shared" si="21"/>
        <v>0</v>
      </c>
      <c r="AH31" s="2100">
        <f t="shared" si="22"/>
        <v>0</v>
      </c>
      <c r="AI31" s="2102">
        <f t="shared" si="23"/>
        <v>0</v>
      </c>
      <c r="AJ31" s="1167"/>
      <c r="AK31" s="1167"/>
      <c r="AL31" s="1167"/>
      <c r="AM31" s="1167"/>
      <c r="AN31" s="1167"/>
      <c r="AO31" s="1167"/>
      <c r="AP31" s="1174">
        <v>6.0528000000000004</v>
      </c>
      <c r="AQ31" s="1175">
        <v>1.6761599999999999</v>
      </c>
      <c r="AR31" s="1175">
        <v>2.3047200000000001</v>
      </c>
      <c r="AS31" s="1175">
        <v>10.03368</v>
      </c>
      <c r="AT31" s="1167"/>
      <c r="AU31" s="1167"/>
    </row>
    <row r="32" spans="1:47" s="14" customFormat="1" ht="29.25" customHeight="1">
      <c r="A32" s="2089"/>
      <c r="B32" s="2042" t="s">
        <v>837</v>
      </c>
      <c r="C32" s="2090"/>
      <c r="D32" s="2042"/>
      <c r="E32" s="2042" t="s">
        <v>139</v>
      </c>
      <c r="F32" s="2090"/>
      <c r="G32" s="2091">
        <f>IF(AS32=0,0%,(AS32+300%)/1200%)</f>
        <v>1.0861400000000001</v>
      </c>
      <c r="H32" s="2092">
        <f>AP32*$H$8</f>
        <v>3.9343200000000005</v>
      </c>
      <c r="I32" s="2093">
        <f t="shared" si="6"/>
        <v>0.181584</v>
      </c>
      <c r="J32" s="2093">
        <f t="shared" ref="J32:N32" si="60">+I32</f>
        <v>0.181584</v>
      </c>
      <c r="K32" s="2093">
        <f t="shared" si="60"/>
        <v>0.181584</v>
      </c>
      <c r="L32" s="2093">
        <f t="shared" si="60"/>
        <v>0.181584</v>
      </c>
      <c r="M32" s="2093">
        <f t="shared" si="60"/>
        <v>0.181584</v>
      </c>
      <c r="N32" s="2093">
        <f t="shared" si="60"/>
        <v>0.181584</v>
      </c>
      <c r="O32" s="2094">
        <f>AQ32*$H$8</f>
        <v>1.089504</v>
      </c>
      <c r="P32" s="2094">
        <f t="shared" si="8"/>
        <v>0.49935600000000008</v>
      </c>
      <c r="Q32" s="2094">
        <f t="shared" ref="Q32:R32" si="61">+P32</f>
        <v>0.49935600000000008</v>
      </c>
      <c r="R32" s="2094">
        <f t="shared" si="61"/>
        <v>0.49935600000000008</v>
      </c>
      <c r="S32" s="2094">
        <f>AR32*$H$8</f>
        <v>1.4980680000000002</v>
      </c>
      <c r="T32" s="2095">
        <f t="shared" si="10"/>
        <v>6.5218920000000002</v>
      </c>
      <c r="U32" s="2096"/>
      <c r="V32" s="2097">
        <f t="shared" si="2"/>
        <v>0</v>
      </c>
      <c r="W32" s="2098">
        <f t="shared" si="11"/>
        <v>0</v>
      </c>
      <c r="X32" s="2099">
        <f t="shared" si="12"/>
        <v>0</v>
      </c>
      <c r="Y32" s="2099">
        <f t="shared" si="13"/>
        <v>0</v>
      </c>
      <c r="Z32" s="2099">
        <f t="shared" si="14"/>
        <v>0</v>
      </c>
      <c r="AA32" s="2099">
        <f t="shared" si="15"/>
        <v>0</v>
      </c>
      <c r="AB32" s="2099">
        <f t="shared" si="16"/>
        <v>0</v>
      </c>
      <c r="AC32" s="2099">
        <f t="shared" si="17"/>
        <v>0</v>
      </c>
      <c r="AD32" s="2100">
        <f t="shared" si="18"/>
        <v>0</v>
      </c>
      <c r="AE32" s="2101">
        <f t="shared" si="19"/>
        <v>0</v>
      </c>
      <c r="AF32" s="2101">
        <f t="shared" si="20"/>
        <v>0</v>
      </c>
      <c r="AG32" s="2101">
        <f t="shared" si="21"/>
        <v>0</v>
      </c>
      <c r="AH32" s="2100">
        <f t="shared" si="22"/>
        <v>0</v>
      </c>
      <c r="AI32" s="2102">
        <f t="shared" si="23"/>
        <v>0</v>
      </c>
      <c r="AJ32" s="1167"/>
      <c r="AK32" s="1167"/>
      <c r="AL32" s="1167"/>
      <c r="AM32" s="1167"/>
      <c r="AN32" s="1167"/>
      <c r="AO32" s="1167"/>
      <c r="AP32" s="1174">
        <v>6.0528000000000004</v>
      </c>
      <c r="AQ32" s="1175">
        <v>1.6761599999999999</v>
      </c>
      <c r="AR32" s="1175">
        <v>2.3047200000000001</v>
      </c>
      <c r="AS32" s="1175">
        <v>10.03368</v>
      </c>
      <c r="AT32" s="1167"/>
      <c r="AU32" s="1167"/>
    </row>
    <row r="33" spans="1:47" s="14" customFormat="1" ht="29.25" customHeight="1">
      <c r="A33" s="2103"/>
      <c r="B33" s="2043" t="s">
        <v>837</v>
      </c>
      <c r="C33" s="2104"/>
      <c r="D33" s="2043"/>
      <c r="E33" s="2043" t="s">
        <v>108</v>
      </c>
      <c r="F33" s="2104"/>
      <c r="G33" s="2105">
        <f>IF(AS33=0,0%,(AS33+300%)/1200%)</f>
        <v>1.0861400000000001</v>
      </c>
      <c r="H33" s="2106">
        <f>AP33*$H$8</f>
        <v>3.9343200000000005</v>
      </c>
      <c r="I33" s="2107">
        <f t="shared" si="6"/>
        <v>0.181584</v>
      </c>
      <c r="J33" s="2107">
        <f t="shared" ref="J33:N33" si="62">+I33</f>
        <v>0.181584</v>
      </c>
      <c r="K33" s="2107">
        <f t="shared" si="62"/>
        <v>0.181584</v>
      </c>
      <c r="L33" s="2107">
        <f t="shared" si="62"/>
        <v>0.181584</v>
      </c>
      <c r="M33" s="2107">
        <f t="shared" si="62"/>
        <v>0.181584</v>
      </c>
      <c r="N33" s="2107">
        <f t="shared" si="62"/>
        <v>0.181584</v>
      </c>
      <c r="O33" s="2108">
        <f>AQ33*$H$8</f>
        <v>1.089504</v>
      </c>
      <c r="P33" s="2108">
        <f t="shared" si="8"/>
        <v>0.49935600000000008</v>
      </c>
      <c r="Q33" s="2108">
        <f t="shared" ref="Q33:R33" si="63">+P33</f>
        <v>0.49935600000000008</v>
      </c>
      <c r="R33" s="2108">
        <f t="shared" si="63"/>
        <v>0.49935600000000008</v>
      </c>
      <c r="S33" s="2108">
        <f>AR33*$H$8</f>
        <v>1.4980680000000002</v>
      </c>
      <c r="T33" s="2109">
        <f t="shared" si="10"/>
        <v>6.5218920000000002</v>
      </c>
      <c r="U33" s="2110"/>
      <c r="V33" s="2111">
        <f t="shared" si="2"/>
        <v>0</v>
      </c>
      <c r="W33" s="2112">
        <f t="shared" si="11"/>
        <v>0</v>
      </c>
      <c r="X33" s="2113">
        <f t="shared" si="12"/>
        <v>0</v>
      </c>
      <c r="Y33" s="2113">
        <f t="shared" si="13"/>
        <v>0</v>
      </c>
      <c r="Z33" s="2113">
        <f t="shared" si="14"/>
        <v>0</v>
      </c>
      <c r="AA33" s="2113">
        <f t="shared" si="15"/>
        <v>0</v>
      </c>
      <c r="AB33" s="2113">
        <f t="shared" si="16"/>
        <v>0</v>
      </c>
      <c r="AC33" s="2113">
        <f t="shared" si="17"/>
        <v>0</v>
      </c>
      <c r="AD33" s="2114">
        <f t="shared" si="18"/>
        <v>0</v>
      </c>
      <c r="AE33" s="2115">
        <f t="shared" si="19"/>
        <v>0</v>
      </c>
      <c r="AF33" s="2115">
        <f t="shared" si="20"/>
        <v>0</v>
      </c>
      <c r="AG33" s="2115">
        <f t="shared" si="21"/>
        <v>0</v>
      </c>
      <c r="AH33" s="2114">
        <f t="shared" si="22"/>
        <v>0</v>
      </c>
      <c r="AI33" s="2116">
        <f t="shared" si="23"/>
        <v>0</v>
      </c>
      <c r="AJ33" s="1167"/>
      <c r="AK33" s="1167"/>
      <c r="AL33" s="1167"/>
      <c r="AM33" s="1167"/>
      <c r="AN33" s="1167"/>
      <c r="AO33" s="1167"/>
      <c r="AP33" s="1176">
        <v>6.0528000000000004</v>
      </c>
      <c r="AQ33" s="1177">
        <v>1.6761599999999999</v>
      </c>
      <c r="AR33" s="1177">
        <v>2.3047200000000001</v>
      </c>
      <c r="AS33" s="1177">
        <v>10.03368</v>
      </c>
      <c r="AT33" s="1167"/>
      <c r="AU33" s="1167"/>
    </row>
    <row r="34" spans="1:47" s="14" customFormat="1" ht="29.25" customHeight="1">
      <c r="A34" s="2075" t="s">
        <v>1180</v>
      </c>
      <c r="B34" s="2041" t="s">
        <v>1053</v>
      </c>
      <c r="C34" s="2076" t="s">
        <v>640</v>
      </c>
      <c r="D34" s="2041"/>
      <c r="E34" s="2041" t="s">
        <v>225</v>
      </c>
      <c r="F34" s="2075" t="s">
        <v>321</v>
      </c>
      <c r="G34" s="2077">
        <f>IF(AS34=0,0%,(AS34+300%)/1200%)</f>
        <v>0.56355250000000001</v>
      </c>
      <c r="H34" s="2078">
        <f>AP34*$H$8</f>
        <v>1.4753700000000001</v>
      </c>
      <c r="I34" s="2079">
        <f t="shared" si="6"/>
        <v>6.8094000000000002E-2</v>
      </c>
      <c r="J34" s="2079">
        <f t="shared" ref="J34:N34" si="64">+I34</f>
        <v>6.8094000000000002E-2</v>
      </c>
      <c r="K34" s="2079">
        <f t="shared" si="64"/>
        <v>6.8094000000000002E-2</v>
      </c>
      <c r="L34" s="2079">
        <f t="shared" si="64"/>
        <v>6.8094000000000002E-2</v>
      </c>
      <c r="M34" s="2079">
        <f t="shared" si="64"/>
        <v>6.8094000000000002E-2</v>
      </c>
      <c r="N34" s="2079">
        <f t="shared" si="64"/>
        <v>6.8094000000000002E-2</v>
      </c>
      <c r="O34" s="2080">
        <f>AQ34*$H$8</f>
        <v>0.40856400000000004</v>
      </c>
      <c r="P34" s="2080">
        <f t="shared" si="8"/>
        <v>0.18725850000000002</v>
      </c>
      <c r="Q34" s="2080">
        <f t="shared" ref="Q34:R34" si="65">+P34</f>
        <v>0.18725850000000002</v>
      </c>
      <c r="R34" s="2080">
        <f t="shared" si="65"/>
        <v>0.18725850000000002</v>
      </c>
      <c r="S34" s="2080">
        <f>AR34*$H$8</f>
        <v>0.56177550000000009</v>
      </c>
      <c r="T34" s="2081">
        <f t="shared" si="10"/>
        <v>2.4457095</v>
      </c>
      <c r="U34" s="2082"/>
      <c r="V34" s="2083">
        <f t="shared" si="2"/>
        <v>0</v>
      </c>
      <c r="W34" s="2084">
        <f t="shared" si="11"/>
        <v>0</v>
      </c>
      <c r="X34" s="2085">
        <f t="shared" si="12"/>
        <v>0</v>
      </c>
      <c r="Y34" s="2085">
        <f t="shared" si="13"/>
        <v>0</v>
      </c>
      <c r="Z34" s="2085">
        <f t="shared" si="14"/>
        <v>0</v>
      </c>
      <c r="AA34" s="2085">
        <f t="shared" si="15"/>
        <v>0</v>
      </c>
      <c r="AB34" s="2085">
        <f t="shared" si="16"/>
        <v>0</v>
      </c>
      <c r="AC34" s="2085">
        <f t="shared" si="17"/>
        <v>0</v>
      </c>
      <c r="AD34" s="2086">
        <f t="shared" si="18"/>
        <v>0</v>
      </c>
      <c r="AE34" s="2087">
        <f t="shared" si="19"/>
        <v>0</v>
      </c>
      <c r="AF34" s="2087">
        <f t="shared" si="20"/>
        <v>0</v>
      </c>
      <c r="AG34" s="2087">
        <f t="shared" si="21"/>
        <v>0</v>
      </c>
      <c r="AH34" s="2086">
        <f t="shared" si="22"/>
        <v>0</v>
      </c>
      <c r="AI34" s="2088">
        <f t="shared" si="23"/>
        <v>0</v>
      </c>
      <c r="AJ34" s="1167"/>
      <c r="AK34" s="1167"/>
      <c r="AL34" s="1167"/>
      <c r="AM34" s="1167"/>
      <c r="AN34" s="1167"/>
      <c r="AO34" s="1167"/>
      <c r="AP34" s="1178">
        <v>2.2698</v>
      </c>
      <c r="AQ34" s="1179">
        <v>0.62856000000000001</v>
      </c>
      <c r="AR34" s="1179">
        <v>0.86427000000000009</v>
      </c>
      <c r="AS34" s="1179">
        <v>3.7626300000000006</v>
      </c>
      <c r="AT34" s="1167"/>
      <c r="AU34" s="1167"/>
    </row>
    <row r="35" spans="1:47" s="14" customFormat="1" ht="29.25" customHeight="1">
      <c r="A35" s="2089"/>
      <c r="B35" s="2042" t="s">
        <v>837</v>
      </c>
      <c r="C35" s="2090"/>
      <c r="D35" s="2042"/>
      <c r="E35" s="2042" t="s">
        <v>227</v>
      </c>
      <c r="F35" s="2089"/>
      <c r="G35" s="2091">
        <f>IF(AS35=0,0%,(AS35+300%)/1200%)</f>
        <v>0.87710500000000013</v>
      </c>
      <c r="H35" s="2092">
        <f>AP35*$H$8</f>
        <v>2.9507400000000001</v>
      </c>
      <c r="I35" s="2093">
        <f t="shared" si="6"/>
        <v>0.136188</v>
      </c>
      <c r="J35" s="2093">
        <f t="shared" ref="J35:N35" si="66">+I35</f>
        <v>0.136188</v>
      </c>
      <c r="K35" s="2093">
        <f t="shared" si="66"/>
        <v>0.136188</v>
      </c>
      <c r="L35" s="2093">
        <f t="shared" si="66"/>
        <v>0.136188</v>
      </c>
      <c r="M35" s="2093">
        <f t="shared" si="66"/>
        <v>0.136188</v>
      </c>
      <c r="N35" s="2093">
        <f t="shared" si="66"/>
        <v>0.136188</v>
      </c>
      <c r="O35" s="2094">
        <f>AQ35*$H$8</f>
        <v>0.81712800000000008</v>
      </c>
      <c r="P35" s="2094">
        <f t="shared" si="8"/>
        <v>0.37451700000000004</v>
      </c>
      <c r="Q35" s="2094">
        <f t="shared" ref="Q35:R35" si="67">+P35</f>
        <v>0.37451700000000004</v>
      </c>
      <c r="R35" s="2094">
        <f t="shared" si="67"/>
        <v>0.37451700000000004</v>
      </c>
      <c r="S35" s="2094">
        <f>AR35*$H$8</f>
        <v>1.1235510000000002</v>
      </c>
      <c r="T35" s="2095">
        <f t="shared" si="10"/>
        <v>4.891419</v>
      </c>
      <c r="U35" s="2096"/>
      <c r="V35" s="2097">
        <f t="shared" si="2"/>
        <v>0</v>
      </c>
      <c r="W35" s="2098">
        <f t="shared" si="11"/>
        <v>0</v>
      </c>
      <c r="X35" s="2099">
        <f t="shared" si="12"/>
        <v>0</v>
      </c>
      <c r="Y35" s="2099">
        <f t="shared" si="13"/>
        <v>0</v>
      </c>
      <c r="Z35" s="2099">
        <f t="shared" si="14"/>
        <v>0</v>
      </c>
      <c r="AA35" s="2099">
        <f t="shared" si="15"/>
        <v>0</v>
      </c>
      <c r="AB35" s="2099">
        <f t="shared" si="16"/>
        <v>0</v>
      </c>
      <c r="AC35" s="2099">
        <f t="shared" si="17"/>
        <v>0</v>
      </c>
      <c r="AD35" s="2100">
        <f t="shared" si="18"/>
        <v>0</v>
      </c>
      <c r="AE35" s="2101">
        <f t="shared" si="19"/>
        <v>0</v>
      </c>
      <c r="AF35" s="2101">
        <f t="shared" si="20"/>
        <v>0</v>
      </c>
      <c r="AG35" s="2101">
        <f t="shared" si="21"/>
        <v>0</v>
      </c>
      <c r="AH35" s="2100">
        <f t="shared" si="22"/>
        <v>0</v>
      </c>
      <c r="AI35" s="2102">
        <f t="shared" si="23"/>
        <v>0</v>
      </c>
      <c r="AJ35" s="1167"/>
      <c r="AK35" s="1167"/>
      <c r="AL35" s="1167"/>
      <c r="AM35" s="1167"/>
      <c r="AN35" s="1167"/>
      <c r="AO35" s="1167"/>
      <c r="AP35" s="1174">
        <v>4.5396000000000001</v>
      </c>
      <c r="AQ35" s="1175">
        <v>1.25712</v>
      </c>
      <c r="AR35" s="1175">
        <v>1.7285400000000002</v>
      </c>
      <c r="AS35" s="1175">
        <v>7.5252600000000012</v>
      </c>
      <c r="AT35" s="1167"/>
      <c r="AU35" s="1167"/>
    </row>
    <row r="36" spans="1:47" s="14" customFormat="1" ht="29.25" customHeight="1">
      <c r="A36" s="2089"/>
      <c r="B36" s="2042" t="s">
        <v>837</v>
      </c>
      <c r="C36" s="2090"/>
      <c r="D36" s="2042"/>
      <c r="E36" s="2042" t="s">
        <v>243</v>
      </c>
      <c r="F36" s="2089"/>
      <c r="G36" s="2091">
        <f>IF(AS36=0,0%,(AS36+300%)/1200%)</f>
        <v>0.98162249999999995</v>
      </c>
      <c r="H36" s="2092">
        <f>AP36*$H$8</f>
        <v>3.4425300000000005</v>
      </c>
      <c r="I36" s="2093">
        <f t="shared" si="6"/>
        <v>0.158886</v>
      </c>
      <c r="J36" s="2093">
        <f t="shared" ref="J36:N36" si="68">+I36</f>
        <v>0.158886</v>
      </c>
      <c r="K36" s="2093">
        <f t="shared" si="68"/>
        <v>0.158886</v>
      </c>
      <c r="L36" s="2093">
        <f t="shared" si="68"/>
        <v>0.158886</v>
      </c>
      <c r="M36" s="2093">
        <f t="shared" si="68"/>
        <v>0.158886</v>
      </c>
      <c r="N36" s="2093">
        <f t="shared" si="68"/>
        <v>0.158886</v>
      </c>
      <c r="O36" s="2094">
        <f>AQ36*$H$8</f>
        <v>0.95331599999999994</v>
      </c>
      <c r="P36" s="2094">
        <f t="shared" si="8"/>
        <v>0.43693650000000006</v>
      </c>
      <c r="Q36" s="2094">
        <f t="shared" ref="Q36:R36" si="69">+P36</f>
        <v>0.43693650000000006</v>
      </c>
      <c r="R36" s="2094">
        <f t="shared" si="69"/>
        <v>0.43693650000000006</v>
      </c>
      <c r="S36" s="2094">
        <f>AR36*$H$8</f>
        <v>1.3108095000000002</v>
      </c>
      <c r="T36" s="2095">
        <f t="shared" si="10"/>
        <v>5.706655500000001</v>
      </c>
      <c r="U36" s="2096"/>
      <c r="V36" s="2097">
        <f t="shared" si="2"/>
        <v>0</v>
      </c>
      <c r="W36" s="2098">
        <f t="shared" si="11"/>
        <v>0</v>
      </c>
      <c r="X36" s="2099">
        <f t="shared" si="12"/>
        <v>0</v>
      </c>
      <c r="Y36" s="2099">
        <f t="shared" si="13"/>
        <v>0</v>
      </c>
      <c r="Z36" s="2099">
        <f t="shared" si="14"/>
        <v>0</v>
      </c>
      <c r="AA36" s="2099">
        <f t="shared" si="15"/>
        <v>0</v>
      </c>
      <c r="AB36" s="2099">
        <f t="shared" si="16"/>
        <v>0</v>
      </c>
      <c r="AC36" s="2099">
        <f t="shared" si="17"/>
        <v>0</v>
      </c>
      <c r="AD36" s="2100">
        <f t="shared" si="18"/>
        <v>0</v>
      </c>
      <c r="AE36" s="2101">
        <f t="shared" si="19"/>
        <v>0</v>
      </c>
      <c r="AF36" s="2101">
        <f t="shared" si="20"/>
        <v>0</v>
      </c>
      <c r="AG36" s="2101">
        <f t="shared" si="21"/>
        <v>0</v>
      </c>
      <c r="AH36" s="2100">
        <f t="shared" si="22"/>
        <v>0</v>
      </c>
      <c r="AI36" s="2102">
        <f t="shared" si="23"/>
        <v>0</v>
      </c>
      <c r="AJ36" s="1167"/>
      <c r="AK36" s="1167"/>
      <c r="AL36" s="1167"/>
      <c r="AM36" s="1167"/>
      <c r="AN36" s="1167"/>
      <c r="AO36" s="1167"/>
      <c r="AP36" s="1174">
        <v>5.2962000000000007</v>
      </c>
      <c r="AQ36" s="1175">
        <v>1.4666399999999999</v>
      </c>
      <c r="AR36" s="1175">
        <v>2.0166300000000001</v>
      </c>
      <c r="AS36" s="1175">
        <v>8.7794699999999999</v>
      </c>
      <c r="AT36" s="1167"/>
      <c r="AU36" s="1167"/>
    </row>
    <row r="37" spans="1:47" s="14" customFormat="1" ht="29.25" customHeight="1">
      <c r="A37" s="2089"/>
      <c r="B37" s="2042" t="s">
        <v>837</v>
      </c>
      <c r="C37" s="2090"/>
      <c r="D37" s="2042"/>
      <c r="E37" s="2042" t="s">
        <v>229</v>
      </c>
      <c r="F37" s="2089"/>
      <c r="G37" s="2091">
        <f>IF(AS37=0,0%,(AS37+300%)/1200%)</f>
        <v>1.0861400000000001</v>
      </c>
      <c r="H37" s="2092">
        <f>AP37*$H$8</f>
        <v>3.9343200000000005</v>
      </c>
      <c r="I37" s="2093">
        <f t="shared" si="6"/>
        <v>0.181584</v>
      </c>
      <c r="J37" s="2093">
        <f t="shared" ref="J37:N37" si="70">+I37</f>
        <v>0.181584</v>
      </c>
      <c r="K37" s="2093">
        <f t="shared" si="70"/>
        <v>0.181584</v>
      </c>
      <c r="L37" s="2093">
        <f t="shared" si="70"/>
        <v>0.181584</v>
      </c>
      <c r="M37" s="2093">
        <f t="shared" si="70"/>
        <v>0.181584</v>
      </c>
      <c r="N37" s="2093">
        <f t="shared" si="70"/>
        <v>0.181584</v>
      </c>
      <c r="O37" s="2094">
        <f>AQ37*$H$8</f>
        <v>1.089504</v>
      </c>
      <c r="P37" s="2094">
        <f t="shared" si="8"/>
        <v>0.49935600000000008</v>
      </c>
      <c r="Q37" s="2094">
        <f t="shared" ref="Q37:R37" si="71">+P37</f>
        <v>0.49935600000000008</v>
      </c>
      <c r="R37" s="2094">
        <f t="shared" si="71"/>
        <v>0.49935600000000008</v>
      </c>
      <c r="S37" s="2094">
        <f>AR37*$H$8</f>
        <v>1.4980680000000002</v>
      </c>
      <c r="T37" s="2095">
        <f t="shared" si="10"/>
        <v>6.5218920000000002</v>
      </c>
      <c r="U37" s="2096"/>
      <c r="V37" s="2097">
        <f t="shared" si="2"/>
        <v>0</v>
      </c>
      <c r="W37" s="2098">
        <f t="shared" si="11"/>
        <v>0</v>
      </c>
      <c r="X37" s="2099">
        <f t="shared" si="12"/>
        <v>0</v>
      </c>
      <c r="Y37" s="2099">
        <f t="shared" si="13"/>
        <v>0</v>
      </c>
      <c r="Z37" s="2099">
        <f t="shared" si="14"/>
        <v>0</v>
      </c>
      <c r="AA37" s="2099">
        <f t="shared" si="15"/>
        <v>0</v>
      </c>
      <c r="AB37" s="2099">
        <f t="shared" si="16"/>
        <v>0</v>
      </c>
      <c r="AC37" s="2099">
        <f t="shared" si="17"/>
        <v>0</v>
      </c>
      <c r="AD37" s="2100">
        <f t="shared" si="18"/>
        <v>0</v>
      </c>
      <c r="AE37" s="2101">
        <f t="shared" si="19"/>
        <v>0</v>
      </c>
      <c r="AF37" s="2101">
        <f t="shared" si="20"/>
        <v>0</v>
      </c>
      <c r="AG37" s="2101">
        <f t="shared" si="21"/>
        <v>0</v>
      </c>
      <c r="AH37" s="2100">
        <f t="shared" si="22"/>
        <v>0</v>
      </c>
      <c r="AI37" s="2102">
        <f t="shared" si="23"/>
        <v>0</v>
      </c>
      <c r="AJ37" s="1167"/>
      <c r="AK37" s="1167"/>
      <c r="AL37" s="1167"/>
      <c r="AM37" s="1167"/>
      <c r="AN37" s="1167"/>
      <c r="AO37" s="1167"/>
      <c r="AP37" s="1174">
        <v>6.0528000000000004</v>
      </c>
      <c r="AQ37" s="1175">
        <v>1.6761599999999999</v>
      </c>
      <c r="AR37" s="1175">
        <v>2.3047200000000001</v>
      </c>
      <c r="AS37" s="1175">
        <v>10.03368</v>
      </c>
      <c r="AT37" s="1167"/>
      <c r="AU37" s="1167"/>
    </row>
    <row r="38" spans="1:47" s="14" customFormat="1" ht="29.25" customHeight="1">
      <c r="A38" s="2089"/>
      <c r="B38" s="2042" t="s">
        <v>837</v>
      </c>
      <c r="C38" s="2090"/>
      <c r="D38" s="2042"/>
      <c r="E38" s="2042" t="s">
        <v>231</v>
      </c>
      <c r="F38" s="2089"/>
      <c r="G38" s="2091">
        <f>IF(AS38=0,0%,(AS38+300%)/1200%)</f>
        <v>1.0861400000000001</v>
      </c>
      <c r="H38" s="2092">
        <f>AP38*$H$8</f>
        <v>3.9343200000000005</v>
      </c>
      <c r="I38" s="2093">
        <f t="shared" si="6"/>
        <v>0.181584</v>
      </c>
      <c r="J38" s="2093">
        <f t="shared" ref="J38:N38" si="72">+I38</f>
        <v>0.181584</v>
      </c>
      <c r="K38" s="2093">
        <f t="shared" si="72"/>
        <v>0.181584</v>
      </c>
      <c r="L38" s="2093">
        <f t="shared" si="72"/>
        <v>0.181584</v>
      </c>
      <c r="M38" s="2093">
        <f t="shared" si="72"/>
        <v>0.181584</v>
      </c>
      <c r="N38" s="2093">
        <f t="shared" si="72"/>
        <v>0.181584</v>
      </c>
      <c r="O38" s="2094">
        <f>AQ38*$H$8</f>
        <v>1.089504</v>
      </c>
      <c r="P38" s="2094">
        <f t="shared" si="8"/>
        <v>0.49935600000000008</v>
      </c>
      <c r="Q38" s="2094">
        <f t="shared" ref="Q38:R38" si="73">+P38</f>
        <v>0.49935600000000008</v>
      </c>
      <c r="R38" s="2094">
        <f t="shared" si="73"/>
        <v>0.49935600000000008</v>
      </c>
      <c r="S38" s="2094">
        <f>AR38*$H$8</f>
        <v>1.4980680000000002</v>
      </c>
      <c r="T38" s="2095">
        <f t="shared" si="10"/>
        <v>6.5218920000000002</v>
      </c>
      <c r="U38" s="2096"/>
      <c r="V38" s="2097">
        <f t="shared" si="2"/>
        <v>0</v>
      </c>
      <c r="W38" s="2098">
        <f t="shared" si="11"/>
        <v>0</v>
      </c>
      <c r="X38" s="2099">
        <f t="shared" si="12"/>
        <v>0</v>
      </c>
      <c r="Y38" s="2099">
        <f t="shared" si="13"/>
        <v>0</v>
      </c>
      <c r="Z38" s="2099">
        <f t="shared" si="14"/>
        <v>0</v>
      </c>
      <c r="AA38" s="2099">
        <f t="shared" si="15"/>
        <v>0</v>
      </c>
      <c r="AB38" s="2099">
        <f t="shared" si="16"/>
        <v>0</v>
      </c>
      <c r="AC38" s="2099">
        <f t="shared" si="17"/>
        <v>0</v>
      </c>
      <c r="AD38" s="2100">
        <f t="shared" si="18"/>
        <v>0</v>
      </c>
      <c r="AE38" s="2101">
        <f t="shared" si="19"/>
        <v>0</v>
      </c>
      <c r="AF38" s="2101">
        <f t="shared" si="20"/>
        <v>0</v>
      </c>
      <c r="AG38" s="2101">
        <f t="shared" si="21"/>
        <v>0</v>
      </c>
      <c r="AH38" s="2100">
        <f t="shared" si="22"/>
        <v>0</v>
      </c>
      <c r="AI38" s="2102">
        <f t="shared" si="23"/>
        <v>0</v>
      </c>
      <c r="AJ38" s="1167"/>
      <c r="AK38" s="1167"/>
      <c r="AL38" s="1167"/>
      <c r="AM38" s="1167"/>
      <c r="AN38" s="1167"/>
      <c r="AO38" s="1167"/>
      <c r="AP38" s="1174">
        <v>6.0528000000000004</v>
      </c>
      <c r="AQ38" s="1175">
        <v>1.6761599999999999</v>
      </c>
      <c r="AR38" s="1175">
        <v>2.3047200000000001</v>
      </c>
      <c r="AS38" s="1175">
        <v>10.03368</v>
      </c>
      <c r="AT38" s="1167"/>
      <c r="AU38" s="1167"/>
    </row>
    <row r="39" spans="1:47" s="14" customFormat="1" ht="29.25" customHeight="1">
      <c r="A39" s="2089"/>
      <c r="B39" s="2042" t="s">
        <v>837</v>
      </c>
      <c r="C39" s="2090"/>
      <c r="D39" s="2042"/>
      <c r="E39" s="2042" t="s">
        <v>229</v>
      </c>
      <c r="F39" s="2089" t="s">
        <v>636</v>
      </c>
      <c r="G39" s="2091">
        <f>IF(AS39=0,0%,(AS39+300%)/1200%)</f>
        <v>0.59839166666666666</v>
      </c>
      <c r="H39" s="2092">
        <f>AP39*$H$8</f>
        <v>1.6393</v>
      </c>
      <c r="I39" s="2093">
        <f t="shared" si="6"/>
        <v>7.5659999999999991E-2</v>
      </c>
      <c r="J39" s="2093">
        <f t="shared" ref="J39:N39" si="74">+I39</f>
        <v>7.5659999999999991E-2</v>
      </c>
      <c r="K39" s="2093">
        <f t="shared" si="74"/>
        <v>7.5659999999999991E-2</v>
      </c>
      <c r="L39" s="2093">
        <f t="shared" si="74"/>
        <v>7.5659999999999991E-2</v>
      </c>
      <c r="M39" s="2093">
        <f t="shared" si="74"/>
        <v>7.5659999999999991E-2</v>
      </c>
      <c r="N39" s="2093">
        <f t="shared" si="74"/>
        <v>7.5659999999999991E-2</v>
      </c>
      <c r="O39" s="2094">
        <f>AQ39*$H$8</f>
        <v>0.45395999999999997</v>
      </c>
      <c r="P39" s="2094">
        <f t="shared" si="8"/>
        <v>0.20806499999999997</v>
      </c>
      <c r="Q39" s="2094">
        <f t="shared" ref="Q39:R39" si="75">+P39</f>
        <v>0.20806499999999997</v>
      </c>
      <c r="R39" s="2094">
        <f t="shared" si="75"/>
        <v>0.20806499999999997</v>
      </c>
      <c r="S39" s="2094">
        <f>AR39*$H$8</f>
        <v>0.62419499999999994</v>
      </c>
      <c r="T39" s="2095">
        <f t="shared" si="10"/>
        <v>2.7174549999999997</v>
      </c>
      <c r="U39" s="2096"/>
      <c r="V39" s="2097">
        <f t="shared" si="2"/>
        <v>0</v>
      </c>
      <c r="W39" s="2098">
        <f t="shared" si="11"/>
        <v>0</v>
      </c>
      <c r="X39" s="2099">
        <f t="shared" si="12"/>
        <v>0</v>
      </c>
      <c r="Y39" s="2099">
        <f t="shared" si="13"/>
        <v>0</v>
      </c>
      <c r="Z39" s="2099">
        <f t="shared" si="14"/>
        <v>0</v>
      </c>
      <c r="AA39" s="2099">
        <f t="shared" si="15"/>
        <v>0</v>
      </c>
      <c r="AB39" s="2099">
        <f t="shared" si="16"/>
        <v>0</v>
      </c>
      <c r="AC39" s="2099">
        <f t="shared" si="17"/>
        <v>0</v>
      </c>
      <c r="AD39" s="2100">
        <f t="shared" si="18"/>
        <v>0</v>
      </c>
      <c r="AE39" s="2101">
        <f t="shared" si="19"/>
        <v>0</v>
      </c>
      <c r="AF39" s="2101">
        <f t="shared" si="20"/>
        <v>0</v>
      </c>
      <c r="AG39" s="2101">
        <f t="shared" si="21"/>
        <v>0</v>
      </c>
      <c r="AH39" s="2100">
        <f t="shared" si="22"/>
        <v>0</v>
      </c>
      <c r="AI39" s="2102">
        <f t="shared" si="23"/>
        <v>0</v>
      </c>
      <c r="AJ39" s="1167"/>
      <c r="AK39" s="1167"/>
      <c r="AL39" s="1167"/>
      <c r="AM39" s="1167"/>
      <c r="AN39" s="1167"/>
      <c r="AO39" s="1167"/>
      <c r="AP39" s="1174">
        <v>2.5219999999999998</v>
      </c>
      <c r="AQ39" s="1175">
        <v>0.69839999999999991</v>
      </c>
      <c r="AR39" s="1175">
        <v>0.96029999999999993</v>
      </c>
      <c r="AS39" s="1175">
        <v>4.1806999999999999</v>
      </c>
      <c r="AT39" s="1167"/>
      <c r="AU39" s="1167"/>
    </row>
    <row r="40" spans="1:47" s="14" customFormat="1" ht="29.25" customHeight="1">
      <c r="A40" s="2089"/>
      <c r="B40" s="2042" t="s">
        <v>837</v>
      </c>
      <c r="C40" s="2090"/>
      <c r="D40" s="2042"/>
      <c r="E40" s="2042" t="s">
        <v>231</v>
      </c>
      <c r="F40" s="2089"/>
      <c r="G40" s="2091">
        <f>IF(AS40=0,0%,(AS40+300%)/1200%)</f>
        <v>0.61581125000000003</v>
      </c>
      <c r="H40" s="2092">
        <f>AP40*$H$8</f>
        <v>1.7212650000000003</v>
      </c>
      <c r="I40" s="2093">
        <f t="shared" si="6"/>
        <v>7.9443E-2</v>
      </c>
      <c r="J40" s="2093">
        <f t="shared" ref="J40:N40" si="76">+I40</f>
        <v>7.9443E-2</v>
      </c>
      <c r="K40" s="2093">
        <f t="shared" si="76"/>
        <v>7.9443E-2</v>
      </c>
      <c r="L40" s="2093">
        <f t="shared" si="76"/>
        <v>7.9443E-2</v>
      </c>
      <c r="M40" s="2093">
        <f t="shared" si="76"/>
        <v>7.9443E-2</v>
      </c>
      <c r="N40" s="2093">
        <f t="shared" si="76"/>
        <v>7.9443E-2</v>
      </c>
      <c r="O40" s="2094">
        <f>AQ40*$H$8</f>
        <v>0.47665799999999997</v>
      </c>
      <c r="P40" s="2094">
        <f t="shared" si="8"/>
        <v>0.21846825000000003</v>
      </c>
      <c r="Q40" s="2094">
        <f t="shared" ref="Q40:R40" si="77">+P40</f>
        <v>0.21846825000000003</v>
      </c>
      <c r="R40" s="2094">
        <f t="shared" si="77"/>
        <v>0.21846825000000003</v>
      </c>
      <c r="S40" s="2094">
        <f>AR40*$H$8</f>
        <v>0.65540475000000009</v>
      </c>
      <c r="T40" s="2095">
        <f t="shared" si="10"/>
        <v>2.8533277500000005</v>
      </c>
      <c r="U40" s="2096"/>
      <c r="V40" s="2097">
        <f t="shared" si="2"/>
        <v>0</v>
      </c>
      <c r="W40" s="2098">
        <f t="shared" si="11"/>
        <v>0</v>
      </c>
      <c r="X40" s="2099">
        <f t="shared" si="12"/>
        <v>0</v>
      </c>
      <c r="Y40" s="2099">
        <f t="shared" si="13"/>
        <v>0</v>
      </c>
      <c r="Z40" s="2099">
        <f t="shared" si="14"/>
        <v>0</v>
      </c>
      <c r="AA40" s="2099">
        <f t="shared" si="15"/>
        <v>0</v>
      </c>
      <c r="AB40" s="2099">
        <f t="shared" si="16"/>
        <v>0</v>
      </c>
      <c r="AC40" s="2099">
        <f t="shared" si="17"/>
        <v>0</v>
      </c>
      <c r="AD40" s="2100">
        <f t="shared" si="18"/>
        <v>0</v>
      </c>
      <c r="AE40" s="2101">
        <f t="shared" si="19"/>
        <v>0</v>
      </c>
      <c r="AF40" s="2101">
        <f t="shared" si="20"/>
        <v>0</v>
      </c>
      <c r="AG40" s="2101">
        <f t="shared" si="21"/>
        <v>0</v>
      </c>
      <c r="AH40" s="2100">
        <f t="shared" si="22"/>
        <v>0</v>
      </c>
      <c r="AI40" s="2102">
        <f t="shared" si="23"/>
        <v>0</v>
      </c>
      <c r="AJ40" s="1167"/>
      <c r="AK40" s="1167"/>
      <c r="AL40" s="1167"/>
      <c r="AM40" s="1167"/>
      <c r="AN40" s="1167"/>
      <c r="AO40" s="1167"/>
      <c r="AP40" s="1174">
        <v>2.6481000000000003</v>
      </c>
      <c r="AQ40" s="1175">
        <v>0.73331999999999997</v>
      </c>
      <c r="AR40" s="1175">
        <v>1.0083150000000001</v>
      </c>
      <c r="AS40" s="1175">
        <v>4.3897349999999999</v>
      </c>
      <c r="AT40" s="1167"/>
      <c r="AU40" s="1167"/>
    </row>
    <row r="41" spans="1:47" s="14" customFormat="1" ht="29.25" customHeight="1">
      <c r="A41" s="2089"/>
      <c r="B41" s="2042" t="s">
        <v>837</v>
      </c>
      <c r="C41" s="2090" t="s">
        <v>1452</v>
      </c>
      <c r="D41" s="2042"/>
      <c r="E41" s="2042" t="s">
        <v>225</v>
      </c>
      <c r="F41" s="2042"/>
      <c r="G41" s="2091">
        <f>IF(AS41=0,0%,(AS41+300%)/1200%)</f>
        <v>0.56355250000000001</v>
      </c>
      <c r="H41" s="2092">
        <f>AP41*$H$8</f>
        <v>1.4753700000000001</v>
      </c>
      <c r="I41" s="2093">
        <f t="shared" si="6"/>
        <v>6.8094000000000002E-2</v>
      </c>
      <c r="J41" s="2093">
        <f t="shared" ref="J41:N41" si="78">+I41</f>
        <v>6.8094000000000002E-2</v>
      </c>
      <c r="K41" s="2093">
        <f t="shared" si="78"/>
        <v>6.8094000000000002E-2</v>
      </c>
      <c r="L41" s="2093">
        <f t="shared" si="78"/>
        <v>6.8094000000000002E-2</v>
      </c>
      <c r="M41" s="2093">
        <f t="shared" si="78"/>
        <v>6.8094000000000002E-2</v>
      </c>
      <c r="N41" s="2093">
        <f t="shared" si="78"/>
        <v>6.8094000000000002E-2</v>
      </c>
      <c r="O41" s="2094">
        <f>AQ41*$H$8</f>
        <v>0.40856400000000004</v>
      </c>
      <c r="P41" s="2094">
        <f t="shared" si="8"/>
        <v>0.18725850000000002</v>
      </c>
      <c r="Q41" s="2094">
        <f t="shared" ref="Q41:R41" si="79">+P41</f>
        <v>0.18725850000000002</v>
      </c>
      <c r="R41" s="2094">
        <f t="shared" si="79"/>
        <v>0.18725850000000002</v>
      </c>
      <c r="S41" s="2094">
        <f>AR41*$H$8</f>
        <v>0.56177550000000009</v>
      </c>
      <c r="T41" s="2095">
        <f t="shared" si="10"/>
        <v>2.4457095</v>
      </c>
      <c r="U41" s="2096"/>
      <c r="V41" s="2097">
        <f t="shared" si="2"/>
        <v>0</v>
      </c>
      <c r="W41" s="2098">
        <f t="shared" si="11"/>
        <v>0</v>
      </c>
      <c r="X41" s="2099">
        <f t="shared" si="12"/>
        <v>0</v>
      </c>
      <c r="Y41" s="2099">
        <f t="shared" si="13"/>
        <v>0</v>
      </c>
      <c r="Z41" s="2099">
        <f t="shared" si="14"/>
        <v>0</v>
      </c>
      <c r="AA41" s="2099">
        <f t="shared" si="15"/>
        <v>0</v>
      </c>
      <c r="AB41" s="2099">
        <f t="shared" si="16"/>
        <v>0</v>
      </c>
      <c r="AC41" s="2099">
        <f t="shared" si="17"/>
        <v>0</v>
      </c>
      <c r="AD41" s="2100">
        <f t="shared" si="18"/>
        <v>0</v>
      </c>
      <c r="AE41" s="2101">
        <f t="shared" si="19"/>
        <v>0</v>
      </c>
      <c r="AF41" s="2101">
        <f t="shared" si="20"/>
        <v>0</v>
      </c>
      <c r="AG41" s="2101">
        <f t="shared" si="21"/>
        <v>0</v>
      </c>
      <c r="AH41" s="2100">
        <f t="shared" si="22"/>
        <v>0</v>
      </c>
      <c r="AI41" s="2102">
        <f t="shared" si="23"/>
        <v>0</v>
      </c>
      <c r="AJ41" s="1167"/>
      <c r="AK41" s="1167"/>
      <c r="AL41" s="1167"/>
      <c r="AM41" s="1167"/>
      <c r="AN41" s="1167"/>
      <c r="AO41" s="1167"/>
      <c r="AP41" s="1174">
        <v>2.2698</v>
      </c>
      <c r="AQ41" s="1175">
        <v>0.62856000000000001</v>
      </c>
      <c r="AR41" s="1175">
        <v>0.86427000000000009</v>
      </c>
      <c r="AS41" s="1175">
        <v>3.7626300000000006</v>
      </c>
      <c r="AT41" s="1167"/>
      <c r="AU41" s="1167"/>
    </row>
    <row r="42" spans="1:47" s="14" customFormat="1" ht="29.25" customHeight="1">
      <c r="A42" s="2089"/>
      <c r="B42" s="2042" t="s">
        <v>837</v>
      </c>
      <c r="C42" s="2090"/>
      <c r="D42" s="2042"/>
      <c r="E42" s="2042" t="s">
        <v>227</v>
      </c>
      <c r="F42" s="2042"/>
      <c r="G42" s="2091">
        <f>IF(AS42=0,0%,(AS42+300%)/1200%)</f>
        <v>0.87710500000000013</v>
      </c>
      <c r="H42" s="2092">
        <f>AP42*$H$8</f>
        <v>2.9507400000000001</v>
      </c>
      <c r="I42" s="2093">
        <f t="shared" si="6"/>
        <v>0.136188</v>
      </c>
      <c r="J42" s="2093">
        <f t="shared" ref="J42:N42" si="80">+I42</f>
        <v>0.136188</v>
      </c>
      <c r="K42" s="2093">
        <f t="shared" si="80"/>
        <v>0.136188</v>
      </c>
      <c r="L42" s="2093">
        <f t="shared" si="80"/>
        <v>0.136188</v>
      </c>
      <c r="M42" s="2093">
        <f t="shared" si="80"/>
        <v>0.136188</v>
      </c>
      <c r="N42" s="2093">
        <f t="shared" si="80"/>
        <v>0.136188</v>
      </c>
      <c r="O42" s="2094">
        <f>AQ42*$H$8</f>
        <v>0.81712800000000008</v>
      </c>
      <c r="P42" s="2094">
        <f t="shared" si="8"/>
        <v>0.37451700000000004</v>
      </c>
      <c r="Q42" s="2094">
        <f t="shared" ref="Q42:R42" si="81">+P42</f>
        <v>0.37451700000000004</v>
      </c>
      <c r="R42" s="2094">
        <f t="shared" si="81"/>
        <v>0.37451700000000004</v>
      </c>
      <c r="S42" s="2094">
        <f>AR42*$H$8</f>
        <v>1.1235510000000002</v>
      </c>
      <c r="T42" s="2095">
        <f t="shared" si="10"/>
        <v>4.891419</v>
      </c>
      <c r="U42" s="2096"/>
      <c r="V42" s="2097">
        <f t="shared" si="2"/>
        <v>0</v>
      </c>
      <c r="W42" s="2098">
        <f t="shared" si="11"/>
        <v>0</v>
      </c>
      <c r="X42" s="2099">
        <f t="shared" si="12"/>
        <v>0</v>
      </c>
      <c r="Y42" s="2099">
        <f t="shared" si="13"/>
        <v>0</v>
      </c>
      <c r="Z42" s="2099">
        <f t="shared" si="14"/>
        <v>0</v>
      </c>
      <c r="AA42" s="2099">
        <f t="shared" si="15"/>
        <v>0</v>
      </c>
      <c r="AB42" s="2099">
        <f t="shared" si="16"/>
        <v>0</v>
      </c>
      <c r="AC42" s="2099">
        <f t="shared" si="17"/>
        <v>0</v>
      </c>
      <c r="AD42" s="2100">
        <f t="shared" si="18"/>
        <v>0</v>
      </c>
      <c r="AE42" s="2101">
        <f t="shared" si="19"/>
        <v>0</v>
      </c>
      <c r="AF42" s="2101">
        <f t="shared" si="20"/>
        <v>0</v>
      </c>
      <c r="AG42" s="2101">
        <f t="shared" si="21"/>
        <v>0</v>
      </c>
      <c r="AH42" s="2100">
        <f t="shared" si="22"/>
        <v>0</v>
      </c>
      <c r="AI42" s="2102">
        <f t="shared" si="23"/>
        <v>0</v>
      </c>
      <c r="AJ42" s="1167"/>
      <c r="AK42" s="1167"/>
      <c r="AL42" s="1167"/>
      <c r="AM42" s="1167"/>
      <c r="AN42" s="1167"/>
      <c r="AO42" s="1167"/>
      <c r="AP42" s="1174">
        <v>4.5396000000000001</v>
      </c>
      <c r="AQ42" s="1175">
        <v>1.25712</v>
      </c>
      <c r="AR42" s="1175">
        <v>1.7285400000000002</v>
      </c>
      <c r="AS42" s="1175">
        <v>7.5252600000000012</v>
      </c>
      <c r="AT42" s="1167"/>
      <c r="AU42" s="1167"/>
    </row>
    <row r="43" spans="1:47" s="14" customFormat="1" ht="29.25" customHeight="1">
      <c r="A43" s="2089"/>
      <c r="B43" s="2042" t="s">
        <v>837</v>
      </c>
      <c r="C43" s="2090"/>
      <c r="D43" s="2042"/>
      <c r="E43" s="2042" t="s">
        <v>229</v>
      </c>
      <c r="F43" s="2042"/>
      <c r="G43" s="2091">
        <f>IF(AS43=0,0%,(AS43+300%)/1200%)</f>
        <v>1.0861400000000001</v>
      </c>
      <c r="H43" s="2092">
        <f>AP43*$H$8</f>
        <v>3.9343200000000005</v>
      </c>
      <c r="I43" s="2093">
        <f t="shared" si="6"/>
        <v>0.181584</v>
      </c>
      <c r="J43" s="2093">
        <f t="shared" ref="J43:N43" si="82">+I43</f>
        <v>0.181584</v>
      </c>
      <c r="K43" s="2093">
        <f t="shared" si="82"/>
        <v>0.181584</v>
      </c>
      <c r="L43" s="2093">
        <f t="shared" si="82"/>
        <v>0.181584</v>
      </c>
      <c r="M43" s="2093">
        <f t="shared" si="82"/>
        <v>0.181584</v>
      </c>
      <c r="N43" s="2093">
        <f t="shared" si="82"/>
        <v>0.181584</v>
      </c>
      <c r="O43" s="2094">
        <f>AQ43*$H$8</f>
        <v>1.089504</v>
      </c>
      <c r="P43" s="2094">
        <f t="shared" si="8"/>
        <v>0.49935600000000008</v>
      </c>
      <c r="Q43" s="2094">
        <f t="shared" ref="Q43:R43" si="83">+P43</f>
        <v>0.49935600000000008</v>
      </c>
      <c r="R43" s="2094">
        <f t="shared" si="83"/>
        <v>0.49935600000000008</v>
      </c>
      <c r="S43" s="2094">
        <f>AR43*$H$8</f>
        <v>1.4980680000000002</v>
      </c>
      <c r="T43" s="2095">
        <f t="shared" si="10"/>
        <v>6.5218920000000002</v>
      </c>
      <c r="U43" s="2096"/>
      <c r="V43" s="2097">
        <f t="shared" si="2"/>
        <v>0</v>
      </c>
      <c r="W43" s="2098">
        <f t="shared" si="11"/>
        <v>0</v>
      </c>
      <c r="X43" s="2099">
        <f t="shared" si="12"/>
        <v>0</v>
      </c>
      <c r="Y43" s="2099">
        <f t="shared" si="13"/>
        <v>0</v>
      </c>
      <c r="Z43" s="2099">
        <f t="shared" si="14"/>
        <v>0</v>
      </c>
      <c r="AA43" s="2099">
        <f t="shared" si="15"/>
        <v>0</v>
      </c>
      <c r="AB43" s="2099">
        <f t="shared" si="16"/>
        <v>0</v>
      </c>
      <c r="AC43" s="2099">
        <f t="shared" si="17"/>
        <v>0</v>
      </c>
      <c r="AD43" s="2100">
        <f t="shared" si="18"/>
        <v>0</v>
      </c>
      <c r="AE43" s="2101">
        <f t="shared" si="19"/>
        <v>0</v>
      </c>
      <c r="AF43" s="2101">
        <f t="shared" si="20"/>
        <v>0</v>
      </c>
      <c r="AG43" s="2101">
        <f t="shared" si="21"/>
        <v>0</v>
      </c>
      <c r="AH43" s="2100">
        <f t="shared" si="22"/>
        <v>0</v>
      </c>
      <c r="AI43" s="2102">
        <f t="shared" si="23"/>
        <v>0</v>
      </c>
      <c r="AJ43" s="1167"/>
      <c r="AK43" s="1167"/>
      <c r="AL43" s="1167"/>
      <c r="AM43" s="1167"/>
      <c r="AN43" s="1167"/>
      <c r="AO43" s="1167"/>
      <c r="AP43" s="1174">
        <v>6.0528000000000004</v>
      </c>
      <c r="AQ43" s="1175">
        <v>1.6761599999999999</v>
      </c>
      <c r="AR43" s="1175">
        <v>2.3047200000000001</v>
      </c>
      <c r="AS43" s="1175">
        <v>10.03368</v>
      </c>
      <c r="AT43" s="1167"/>
      <c r="AU43" s="1167"/>
    </row>
    <row r="44" spans="1:47" s="14" customFormat="1" ht="29.25" customHeight="1">
      <c r="A44" s="2089"/>
      <c r="B44" s="2042" t="s">
        <v>837</v>
      </c>
      <c r="C44" s="2090"/>
      <c r="D44" s="2042"/>
      <c r="E44" s="2042" t="s">
        <v>231</v>
      </c>
      <c r="F44" s="2042"/>
      <c r="G44" s="2091">
        <f>IF(AS44=0,0%,(AS44+300%)/1200%)</f>
        <v>1.0861400000000001</v>
      </c>
      <c r="H44" s="2092">
        <f>AP44*$H$8</f>
        <v>3.9343200000000005</v>
      </c>
      <c r="I44" s="2093">
        <f t="shared" si="6"/>
        <v>0.181584</v>
      </c>
      <c r="J44" s="2093">
        <f t="shared" ref="J44:N44" si="84">+I44</f>
        <v>0.181584</v>
      </c>
      <c r="K44" s="2093">
        <f t="shared" si="84"/>
        <v>0.181584</v>
      </c>
      <c r="L44" s="2093">
        <f t="shared" si="84"/>
        <v>0.181584</v>
      </c>
      <c r="M44" s="2093">
        <f t="shared" si="84"/>
        <v>0.181584</v>
      </c>
      <c r="N44" s="2093">
        <f t="shared" si="84"/>
        <v>0.181584</v>
      </c>
      <c r="O44" s="2094">
        <f>AQ44*$H$8</f>
        <v>1.089504</v>
      </c>
      <c r="P44" s="2094">
        <f t="shared" si="8"/>
        <v>0.49935600000000008</v>
      </c>
      <c r="Q44" s="2094">
        <f t="shared" ref="Q44:R44" si="85">+P44</f>
        <v>0.49935600000000008</v>
      </c>
      <c r="R44" s="2094">
        <f t="shared" si="85"/>
        <v>0.49935600000000008</v>
      </c>
      <c r="S44" s="2094">
        <f>AR44*$H$8</f>
        <v>1.4980680000000002</v>
      </c>
      <c r="T44" s="2095">
        <f t="shared" si="10"/>
        <v>6.5218920000000002</v>
      </c>
      <c r="U44" s="2096"/>
      <c r="V44" s="2097">
        <f t="shared" si="2"/>
        <v>0</v>
      </c>
      <c r="W44" s="2098">
        <f t="shared" si="11"/>
        <v>0</v>
      </c>
      <c r="X44" s="2099">
        <f t="shared" si="12"/>
        <v>0</v>
      </c>
      <c r="Y44" s="2099">
        <f t="shared" si="13"/>
        <v>0</v>
      </c>
      <c r="Z44" s="2099">
        <f t="shared" si="14"/>
        <v>0</v>
      </c>
      <c r="AA44" s="2099">
        <f t="shared" si="15"/>
        <v>0</v>
      </c>
      <c r="AB44" s="2099">
        <f t="shared" si="16"/>
        <v>0</v>
      </c>
      <c r="AC44" s="2099">
        <f t="shared" si="17"/>
        <v>0</v>
      </c>
      <c r="AD44" s="2100">
        <f t="shared" si="18"/>
        <v>0</v>
      </c>
      <c r="AE44" s="2101">
        <f t="shared" si="19"/>
        <v>0</v>
      </c>
      <c r="AF44" s="2101">
        <f t="shared" si="20"/>
        <v>0</v>
      </c>
      <c r="AG44" s="2101">
        <f t="shared" si="21"/>
        <v>0</v>
      </c>
      <c r="AH44" s="2100">
        <f t="shared" si="22"/>
        <v>0</v>
      </c>
      <c r="AI44" s="2102">
        <f t="shared" si="23"/>
        <v>0</v>
      </c>
      <c r="AJ44" s="1167"/>
      <c r="AK44" s="1167"/>
      <c r="AL44" s="1167"/>
      <c r="AM44" s="1167"/>
      <c r="AN44" s="1167"/>
      <c r="AO44" s="1167"/>
      <c r="AP44" s="1174">
        <v>6.0528000000000004</v>
      </c>
      <c r="AQ44" s="1175">
        <v>1.6761599999999999</v>
      </c>
      <c r="AR44" s="1175">
        <v>2.3047200000000001</v>
      </c>
      <c r="AS44" s="1175">
        <v>10.03368</v>
      </c>
      <c r="AT44" s="1167"/>
      <c r="AU44" s="1167"/>
    </row>
    <row r="45" spans="1:47" s="14" customFormat="1" ht="29.25" customHeight="1">
      <c r="A45" s="2089"/>
      <c r="B45" s="2042" t="s">
        <v>837</v>
      </c>
      <c r="C45" s="2042" t="s">
        <v>637</v>
      </c>
      <c r="D45" s="2042"/>
      <c r="E45" s="2042" t="s">
        <v>227</v>
      </c>
      <c r="F45" s="2089" t="s">
        <v>637</v>
      </c>
      <c r="G45" s="2091">
        <f>IF(AS45=0,0%,(AS45+300%)/1200%)</f>
        <v>0.68548958333333332</v>
      </c>
      <c r="H45" s="2092">
        <f>AP45*$H$8</f>
        <v>2.0491250000000001</v>
      </c>
      <c r="I45" s="2093">
        <f t="shared" si="6"/>
        <v>9.4575000000000006E-2</v>
      </c>
      <c r="J45" s="2093">
        <f t="shared" ref="J45:N45" si="86">+I45</f>
        <v>9.4575000000000006E-2</v>
      </c>
      <c r="K45" s="2093">
        <f t="shared" si="86"/>
        <v>9.4575000000000006E-2</v>
      </c>
      <c r="L45" s="2093">
        <f t="shared" si="86"/>
        <v>9.4575000000000006E-2</v>
      </c>
      <c r="M45" s="2093">
        <f t="shared" si="86"/>
        <v>9.4575000000000006E-2</v>
      </c>
      <c r="N45" s="2093">
        <f t="shared" si="86"/>
        <v>9.4575000000000006E-2</v>
      </c>
      <c r="O45" s="2094">
        <f>AQ45*$H$8</f>
        <v>0.56745000000000001</v>
      </c>
      <c r="P45" s="2094">
        <f t="shared" si="8"/>
        <v>0.26008124999999999</v>
      </c>
      <c r="Q45" s="2094">
        <f t="shared" ref="Q45:R45" si="87">+P45</f>
        <v>0.26008124999999999</v>
      </c>
      <c r="R45" s="2094">
        <f t="shared" si="87"/>
        <v>0.26008124999999999</v>
      </c>
      <c r="S45" s="2094">
        <f>AR45*$H$8</f>
        <v>0.78024375000000001</v>
      </c>
      <c r="T45" s="2095">
        <f t="shared" si="10"/>
        <v>3.39681875</v>
      </c>
      <c r="U45" s="2096"/>
      <c r="V45" s="2097">
        <f t="shared" si="2"/>
        <v>0</v>
      </c>
      <c r="W45" s="2098">
        <f t="shared" si="11"/>
        <v>0</v>
      </c>
      <c r="X45" s="2099">
        <f t="shared" si="12"/>
        <v>0</v>
      </c>
      <c r="Y45" s="2099">
        <f t="shared" si="13"/>
        <v>0</v>
      </c>
      <c r="Z45" s="2099">
        <f t="shared" si="14"/>
        <v>0</v>
      </c>
      <c r="AA45" s="2099">
        <f t="shared" si="15"/>
        <v>0</v>
      </c>
      <c r="AB45" s="2099">
        <f t="shared" si="16"/>
        <v>0</v>
      </c>
      <c r="AC45" s="2099">
        <f t="shared" si="17"/>
        <v>0</v>
      </c>
      <c r="AD45" s="2100">
        <f t="shared" si="18"/>
        <v>0</v>
      </c>
      <c r="AE45" s="2101">
        <f t="shared" si="19"/>
        <v>0</v>
      </c>
      <c r="AF45" s="2101">
        <f t="shared" si="20"/>
        <v>0</v>
      </c>
      <c r="AG45" s="2101">
        <f t="shared" si="21"/>
        <v>0</v>
      </c>
      <c r="AH45" s="2100">
        <f t="shared" si="22"/>
        <v>0</v>
      </c>
      <c r="AI45" s="2102">
        <f t="shared" si="23"/>
        <v>0</v>
      </c>
      <c r="AJ45" s="1167"/>
      <c r="AK45" s="1167"/>
      <c r="AL45" s="1167"/>
      <c r="AM45" s="1167"/>
      <c r="AN45" s="1167"/>
      <c r="AO45" s="1167"/>
      <c r="AP45" s="1174">
        <v>3.1524999999999999</v>
      </c>
      <c r="AQ45" s="1175">
        <v>0.873</v>
      </c>
      <c r="AR45" s="1175">
        <v>1.200375</v>
      </c>
      <c r="AS45" s="1175">
        <v>5.2258750000000003</v>
      </c>
      <c r="AT45" s="1167"/>
      <c r="AU45" s="1167"/>
    </row>
    <row r="46" spans="1:47" s="14" customFormat="1" ht="29.25" customHeight="1">
      <c r="A46" s="2089"/>
      <c r="B46" s="2042" t="s">
        <v>837</v>
      </c>
      <c r="C46" s="2042" t="s">
        <v>637</v>
      </c>
      <c r="D46" s="2042"/>
      <c r="E46" s="2042" t="s">
        <v>229</v>
      </c>
      <c r="F46" s="2089"/>
      <c r="G46" s="2091">
        <f>IF(AS46=0,0%,(AS46+300%)/1200%)</f>
        <v>1.0164616666666668</v>
      </c>
      <c r="H46" s="2092">
        <f>AP46*$H$8</f>
        <v>3.6064600000000007</v>
      </c>
      <c r="I46" s="2093">
        <f t="shared" si="6"/>
        <v>0.16645200000000002</v>
      </c>
      <c r="J46" s="2093">
        <f t="shared" ref="J46:N46" si="88">+I46</f>
        <v>0.16645200000000002</v>
      </c>
      <c r="K46" s="2093">
        <f t="shared" si="88"/>
        <v>0.16645200000000002</v>
      </c>
      <c r="L46" s="2093">
        <f t="shared" si="88"/>
        <v>0.16645200000000002</v>
      </c>
      <c r="M46" s="2093">
        <f t="shared" si="88"/>
        <v>0.16645200000000002</v>
      </c>
      <c r="N46" s="2093">
        <f t="shared" si="88"/>
        <v>0.16645200000000002</v>
      </c>
      <c r="O46" s="2094">
        <f>AQ46*$H$8</f>
        <v>0.99871200000000004</v>
      </c>
      <c r="P46" s="2094">
        <f t="shared" si="8"/>
        <v>0.45774300000000007</v>
      </c>
      <c r="Q46" s="2094">
        <f t="shared" ref="Q46:R46" si="89">+P46</f>
        <v>0.45774300000000007</v>
      </c>
      <c r="R46" s="2094">
        <f t="shared" si="89"/>
        <v>0.45774300000000007</v>
      </c>
      <c r="S46" s="2094">
        <f>AR46*$H$8</f>
        <v>1.3732290000000003</v>
      </c>
      <c r="T46" s="2095">
        <f t="shared" si="10"/>
        <v>5.9784010000000007</v>
      </c>
      <c r="U46" s="2096"/>
      <c r="V46" s="2097">
        <f t="shared" si="2"/>
        <v>0</v>
      </c>
      <c r="W46" s="2098">
        <f t="shared" si="11"/>
        <v>0</v>
      </c>
      <c r="X46" s="2099">
        <f t="shared" si="12"/>
        <v>0</v>
      </c>
      <c r="Y46" s="2099">
        <f t="shared" si="13"/>
        <v>0</v>
      </c>
      <c r="Z46" s="2099">
        <f t="shared" si="14"/>
        <v>0</v>
      </c>
      <c r="AA46" s="2099">
        <f t="shared" si="15"/>
        <v>0</v>
      </c>
      <c r="AB46" s="2099">
        <f t="shared" si="16"/>
        <v>0</v>
      </c>
      <c r="AC46" s="2099">
        <f t="shared" si="17"/>
        <v>0</v>
      </c>
      <c r="AD46" s="2100">
        <f t="shared" si="18"/>
        <v>0</v>
      </c>
      <c r="AE46" s="2101">
        <f t="shared" si="19"/>
        <v>0</v>
      </c>
      <c r="AF46" s="2101">
        <f t="shared" si="20"/>
        <v>0</v>
      </c>
      <c r="AG46" s="2101">
        <f t="shared" si="21"/>
        <v>0</v>
      </c>
      <c r="AH46" s="2100">
        <f t="shared" si="22"/>
        <v>0</v>
      </c>
      <c r="AI46" s="2102">
        <f t="shared" si="23"/>
        <v>0</v>
      </c>
      <c r="AJ46" s="1167"/>
      <c r="AK46" s="1167"/>
      <c r="AL46" s="1167"/>
      <c r="AM46" s="1167"/>
      <c r="AN46" s="1167"/>
      <c r="AO46" s="1167"/>
      <c r="AP46" s="1174">
        <v>5.5484000000000009</v>
      </c>
      <c r="AQ46" s="1175">
        <v>1.5364800000000001</v>
      </c>
      <c r="AR46" s="1175">
        <v>2.1126600000000004</v>
      </c>
      <c r="AS46" s="1175">
        <v>9.1975400000000018</v>
      </c>
      <c r="AT46" s="1167"/>
      <c r="AU46" s="1167"/>
    </row>
    <row r="47" spans="1:47" s="14" customFormat="1" ht="29.25" customHeight="1">
      <c r="A47" s="2089"/>
      <c r="B47" s="2042" t="s">
        <v>837</v>
      </c>
      <c r="C47" s="2042" t="s">
        <v>638</v>
      </c>
      <c r="D47" s="2042"/>
      <c r="E47" s="2042" t="s">
        <v>229</v>
      </c>
      <c r="F47" s="2042" t="s">
        <v>638</v>
      </c>
      <c r="G47" s="2091">
        <f>IF(AS47=0,0%,(AS47+300%)/1200%)</f>
        <v>0.91194416666666667</v>
      </c>
      <c r="H47" s="2092">
        <f>AP47*$H$8</f>
        <v>3.1146699999999998</v>
      </c>
      <c r="I47" s="2093">
        <f t="shared" si="6"/>
        <v>0.14375399999999999</v>
      </c>
      <c r="J47" s="2093">
        <f t="shared" ref="J47:N47" si="90">+I47</f>
        <v>0.14375399999999999</v>
      </c>
      <c r="K47" s="2093">
        <f t="shared" si="90"/>
        <v>0.14375399999999999</v>
      </c>
      <c r="L47" s="2093">
        <f t="shared" si="90"/>
        <v>0.14375399999999999</v>
      </c>
      <c r="M47" s="2093">
        <f t="shared" si="90"/>
        <v>0.14375399999999999</v>
      </c>
      <c r="N47" s="2093">
        <f t="shared" si="90"/>
        <v>0.14375399999999999</v>
      </c>
      <c r="O47" s="2094">
        <f>AQ47*$H$8</f>
        <v>0.86252399999999996</v>
      </c>
      <c r="P47" s="2094">
        <f t="shared" si="8"/>
        <v>0.39532349999999999</v>
      </c>
      <c r="Q47" s="2094">
        <f t="shared" ref="Q47:R47" si="91">+P47</f>
        <v>0.39532349999999999</v>
      </c>
      <c r="R47" s="2094">
        <f t="shared" si="91"/>
        <v>0.39532349999999999</v>
      </c>
      <c r="S47" s="2094">
        <f>AR47*$H$8</f>
        <v>1.1859705</v>
      </c>
      <c r="T47" s="2095">
        <f t="shared" si="10"/>
        <v>5.1631644999999997</v>
      </c>
      <c r="U47" s="2096"/>
      <c r="V47" s="2097">
        <f t="shared" si="2"/>
        <v>0</v>
      </c>
      <c r="W47" s="2098">
        <f t="shared" si="11"/>
        <v>0</v>
      </c>
      <c r="X47" s="2099">
        <f t="shared" si="12"/>
        <v>0</v>
      </c>
      <c r="Y47" s="2099">
        <f t="shared" si="13"/>
        <v>0</v>
      </c>
      <c r="Z47" s="2099">
        <f t="shared" si="14"/>
        <v>0</v>
      </c>
      <c r="AA47" s="2099">
        <f t="shared" si="15"/>
        <v>0</v>
      </c>
      <c r="AB47" s="2099">
        <f t="shared" si="16"/>
        <v>0</v>
      </c>
      <c r="AC47" s="2099">
        <f t="shared" si="17"/>
        <v>0</v>
      </c>
      <c r="AD47" s="2100">
        <f t="shared" si="18"/>
        <v>0</v>
      </c>
      <c r="AE47" s="2101">
        <f t="shared" si="19"/>
        <v>0</v>
      </c>
      <c r="AF47" s="2101">
        <f t="shared" si="20"/>
        <v>0</v>
      </c>
      <c r="AG47" s="2101">
        <f t="shared" si="21"/>
        <v>0</v>
      </c>
      <c r="AH47" s="2100">
        <f t="shared" si="22"/>
        <v>0</v>
      </c>
      <c r="AI47" s="2102">
        <f t="shared" si="23"/>
        <v>0</v>
      </c>
      <c r="AJ47" s="1167"/>
      <c r="AK47" s="1167"/>
      <c r="AL47" s="1167"/>
      <c r="AM47" s="1167"/>
      <c r="AN47" s="1167"/>
      <c r="AO47" s="1167"/>
      <c r="AP47" s="1174">
        <v>4.7917999999999994</v>
      </c>
      <c r="AQ47" s="1175">
        <v>1.3269599999999999</v>
      </c>
      <c r="AR47" s="1175">
        <v>1.82457</v>
      </c>
      <c r="AS47" s="1175">
        <v>7.9433299999999996</v>
      </c>
      <c r="AT47" s="1167"/>
      <c r="AU47" s="1167"/>
    </row>
    <row r="48" spans="1:47" s="14" customFormat="1" ht="29.25" customHeight="1">
      <c r="A48" s="2089"/>
      <c r="B48" s="2042" t="s">
        <v>837</v>
      </c>
      <c r="C48" s="2042" t="s">
        <v>639</v>
      </c>
      <c r="D48" s="2042"/>
      <c r="E48" s="2042" t="s">
        <v>227</v>
      </c>
      <c r="F48" s="2089" t="s">
        <v>639</v>
      </c>
      <c r="G48" s="2091">
        <f>IF(AS48=0,0%,(AS48+300%)/1200%)</f>
        <v>0.75516791666666661</v>
      </c>
      <c r="H48" s="2092">
        <f>AP48*$H$8</f>
        <v>2.3769849999999999</v>
      </c>
      <c r="I48" s="2093">
        <f t="shared" si="6"/>
        <v>0.10970699999999999</v>
      </c>
      <c r="J48" s="2093">
        <f t="shared" ref="J48:N48" si="92">+I48</f>
        <v>0.10970699999999999</v>
      </c>
      <c r="K48" s="2093">
        <f t="shared" si="92"/>
        <v>0.10970699999999999</v>
      </c>
      <c r="L48" s="2093">
        <f t="shared" si="92"/>
        <v>0.10970699999999999</v>
      </c>
      <c r="M48" s="2093">
        <f t="shared" si="92"/>
        <v>0.10970699999999999</v>
      </c>
      <c r="N48" s="2093">
        <f t="shared" si="92"/>
        <v>0.10970699999999999</v>
      </c>
      <c r="O48" s="2094">
        <f>AQ48*$H$8</f>
        <v>0.65824199999999988</v>
      </c>
      <c r="P48" s="2094">
        <f t="shared" si="8"/>
        <v>0.30169425</v>
      </c>
      <c r="Q48" s="2094">
        <f t="shared" ref="Q48:R48" si="93">+P48</f>
        <v>0.30169425</v>
      </c>
      <c r="R48" s="2094">
        <f t="shared" si="93"/>
        <v>0.30169425</v>
      </c>
      <c r="S48" s="2094">
        <f>AR48*$H$8</f>
        <v>0.90508274999999994</v>
      </c>
      <c r="T48" s="2095">
        <f t="shared" si="10"/>
        <v>3.9403097499999999</v>
      </c>
      <c r="U48" s="2096"/>
      <c r="V48" s="2097">
        <f t="shared" si="2"/>
        <v>0</v>
      </c>
      <c r="W48" s="2098">
        <f t="shared" si="11"/>
        <v>0</v>
      </c>
      <c r="X48" s="2099">
        <f t="shared" si="12"/>
        <v>0</v>
      </c>
      <c r="Y48" s="2099">
        <f t="shared" si="13"/>
        <v>0</v>
      </c>
      <c r="Z48" s="2099">
        <f t="shared" si="14"/>
        <v>0</v>
      </c>
      <c r="AA48" s="2099">
        <f t="shared" si="15"/>
        <v>0</v>
      </c>
      <c r="AB48" s="2099">
        <f t="shared" si="16"/>
        <v>0</v>
      </c>
      <c r="AC48" s="2099">
        <f t="shared" si="17"/>
        <v>0</v>
      </c>
      <c r="AD48" s="2100">
        <f t="shared" si="18"/>
        <v>0</v>
      </c>
      <c r="AE48" s="2101">
        <f t="shared" si="19"/>
        <v>0</v>
      </c>
      <c r="AF48" s="2101">
        <f t="shared" si="20"/>
        <v>0</v>
      </c>
      <c r="AG48" s="2101">
        <f t="shared" si="21"/>
        <v>0</v>
      </c>
      <c r="AH48" s="2100">
        <f t="shared" si="22"/>
        <v>0</v>
      </c>
      <c r="AI48" s="2102">
        <f t="shared" si="23"/>
        <v>0</v>
      </c>
      <c r="AJ48" s="1167"/>
      <c r="AK48" s="1167"/>
      <c r="AL48" s="1167"/>
      <c r="AM48" s="1167"/>
      <c r="AN48" s="1167"/>
      <c r="AO48" s="1167"/>
      <c r="AP48" s="1174">
        <v>3.6568999999999998</v>
      </c>
      <c r="AQ48" s="1175">
        <v>1.0126799999999998</v>
      </c>
      <c r="AR48" s="1175">
        <v>1.3924349999999999</v>
      </c>
      <c r="AS48" s="1175">
        <v>6.0620149999999997</v>
      </c>
      <c r="AT48" s="1167"/>
      <c r="AU48" s="1167"/>
    </row>
    <row r="49" spans="1:47" s="14" customFormat="1" ht="29.25" customHeight="1">
      <c r="A49" s="2103"/>
      <c r="B49" s="2043" t="s">
        <v>837</v>
      </c>
      <c r="C49" s="2043" t="s">
        <v>639</v>
      </c>
      <c r="D49" s="2043"/>
      <c r="E49" s="2043" t="s">
        <v>229</v>
      </c>
      <c r="F49" s="2103"/>
      <c r="G49" s="2105">
        <f>IF(AS49=0,0%,(AS49+300%)/1200%)</f>
        <v>0.91194416666666667</v>
      </c>
      <c r="H49" s="2106">
        <f>AP49*$H$8</f>
        <v>3.1146699999999998</v>
      </c>
      <c r="I49" s="2107">
        <f t="shared" si="6"/>
        <v>0.14375399999999999</v>
      </c>
      <c r="J49" s="2107">
        <f t="shared" ref="J49:N49" si="94">+I49</f>
        <v>0.14375399999999999</v>
      </c>
      <c r="K49" s="2107">
        <f t="shared" si="94"/>
        <v>0.14375399999999999</v>
      </c>
      <c r="L49" s="2107">
        <f t="shared" si="94"/>
        <v>0.14375399999999999</v>
      </c>
      <c r="M49" s="2107">
        <f t="shared" si="94"/>
        <v>0.14375399999999999</v>
      </c>
      <c r="N49" s="2107">
        <f t="shared" si="94"/>
        <v>0.14375399999999999</v>
      </c>
      <c r="O49" s="2108">
        <f>AQ49*$H$8</f>
        <v>0.86252399999999996</v>
      </c>
      <c r="P49" s="2108">
        <f t="shared" si="8"/>
        <v>0.39532349999999999</v>
      </c>
      <c r="Q49" s="2108">
        <f t="shared" ref="Q49:R49" si="95">+P49</f>
        <v>0.39532349999999999</v>
      </c>
      <c r="R49" s="2108">
        <f t="shared" si="95"/>
        <v>0.39532349999999999</v>
      </c>
      <c r="S49" s="2108">
        <f>AR49*$H$8</f>
        <v>1.1859705</v>
      </c>
      <c r="T49" s="2109">
        <f t="shared" si="10"/>
        <v>5.1631644999999997</v>
      </c>
      <c r="U49" s="2110"/>
      <c r="V49" s="2111">
        <f t="shared" si="2"/>
        <v>0</v>
      </c>
      <c r="W49" s="2112">
        <f t="shared" si="11"/>
        <v>0</v>
      </c>
      <c r="X49" s="2113">
        <f t="shared" si="12"/>
        <v>0</v>
      </c>
      <c r="Y49" s="2113">
        <f t="shared" si="13"/>
        <v>0</v>
      </c>
      <c r="Z49" s="2113">
        <f t="shared" si="14"/>
        <v>0</v>
      </c>
      <c r="AA49" s="2113">
        <f t="shared" si="15"/>
        <v>0</v>
      </c>
      <c r="AB49" s="2113">
        <f t="shared" si="16"/>
        <v>0</v>
      </c>
      <c r="AC49" s="2113">
        <f t="shared" si="17"/>
        <v>0</v>
      </c>
      <c r="AD49" s="2114">
        <f t="shared" si="18"/>
        <v>0</v>
      </c>
      <c r="AE49" s="2115">
        <f t="shared" si="19"/>
        <v>0</v>
      </c>
      <c r="AF49" s="2115">
        <f t="shared" si="20"/>
        <v>0</v>
      </c>
      <c r="AG49" s="2115">
        <f t="shared" si="21"/>
        <v>0</v>
      </c>
      <c r="AH49" s="2114">
        <f t="shared" si="22"/>
        <v>0</v>
      </c>
      <c r="AI49" s="2116">
        <f t="shared" si="23"/>
        <v>0</v>
      </c>
      <c r="AJ49" s="1167"/>
      <c r="AK49" s="1167"/>
      <c r="AL49" s="1167"/>
      <c r="AM49" s="1167"/>
      <c r="AN49" s="1167"/>
      <c r="AO49" s="1167"/>
      <c r="AP49" s="1176">
        <v>4.7917999999999994</v>
      </c>
      <c r="AQ49" s="1177">
        <v>1.3269599999999999</v>
      </c>
      <c r="AR49" s="1177">
        <v>1.82457</v>
      </c>
      <c r="AS49" s="1177">
        <v>7.9433299999999996</v>
      </c>
      <c r="AT49" s="1167"/>
      <c r="AU49" s="1167"/>
    </row>
    <row r="50" spans="1:47" s="14" customFormat="1" ht="29.25" customHeight="1">
      <c r="A50" s="2076" t="s">
        <v>724</v>
      </c>
      <c r="B50" s="2117" t="s">
        <v>837</v>
      </c>
      <c r="C50" s="2076" t="s">
        <v>1453</v>
      </c>
      <c r="D50" s="2117"/>
      <c r="E50" s="2117" t="s">
        <v>227</v>
      </c>
      <c r="F50" s="2117"/>
      <c r="G50" s="2077">
        <f>IF(AS50=0,0%,(AS50+300%)/1200%)</f>
        <v>0.87710500000000013</v>
      </c>
      <c r="H50" s="2078">
        <f>AP50*$H$8</f>
        <v>2.9507400000000001</v>
      </c>
      <c r="I50" s="2079">
        <f t="shared" si="6"/>
        <v>0.136188</v>
      </c>
      <c r="J50" s="2079">
        <f t="shared" ref="J50:N50" si="96">+I50</f>
        <v>0.136188</v>
      </c>
      <c r="K50" s="2079">
        <f t="shared" si="96"/>
        <v>0.136188</v>
      </c>
      <c r="L50" s="2079">
        <f t="shared" si="96"/>
        <v>0.136188</v>
      </c>
      <c r="M50" s="2079">
        <f t="shared" si="96"/>
        <v>0.136188</v>
      </c>
      <c r="N50" s="2079">
        <f t="shared" si="96"/>
        <v>0.136188</v>
      </c>
      <c r="O50" s="2080">
        <f>AQ50*$H$8</f>
        <v>0.81712800000000008</v>
      </c>
      <c r="P50" s="2080">
        <f t="shared" si="8"/>
        <v>0.37451700000000004</v>
      </c>
      <c r="Q50" s="2080">
        <f t="shared" ref="Q50:R50" si="97">+P50</f>
        <v>0.37451700000000004</v>
      </c>
      <c r="R50" s="2080">
        <f t="shared" si="97"/>
        <v>0.37451700000000004</v>
      </c>
      <c r="S50" s="2080">
        <f>AR50*$H$8</f>
        <v>1.1235510000000002</v>
      </c>
      <c r="T50" s="2081">
        <f t="shared" si="10"/>
        <v>4.891419</v>
      </c>
      <c r="U50" s="2082"/>
      <c r="V50" s="2083">
        <f t="shared" si="2"/>
        <v>0</v>
      </c>
      <c r="W50" s="2084">
        <f t="shared" si="11"/>
        <v>0</v>
      </c>
      <c r="X50" s="2085">
        <f t="shared" si="12"/>
        <v>0</v>
      </c>
      <c r="Y50" s="2085">
        <f t="shared" si="13"/>
        <v>0</v>
      </c>
      <c r="Z50" s="2085">
        <f t="shared" si="14"/>
        <v>0</v>
      </c>
      <c r="AA50" s="2085">
        <f t="shared" si="15"/>
        <v>0</v>
      </c>
      <c r="AB50" s="2085">
        <f t="shared" si="16"/>
        <v>0</v>
      </c>
      <c r="AC50" s="2085">
        <f t="shared" si="17"/>
        <v>0</v>
      </c>
      <c r="AD50" s="2086">
        <f t="shared" si="18"/>
        <v>0</v>
      </c>
      <c r="AE50" s="2087">
        <f t="shared" si="19"/>
        <v>0</v>
      </c>
      <c r="AF50" s="2087">
        <f t="shared" si="20"/>
        <v>0</v>
      </c>
      <c r="AG50" s="2087">
        <f t="shared" si="21"/>
        <v>0</v>
      </c>
      <c r="AH50" s="2086">
        <f t="shared" si="22"/>
        <v>0</v>
      </c>
      <c r="AI50" s="2088">
        <f t="shared" si="23"/>
        <v>0</v>
      </c>
      <c r="AJ50" s="1167"/>
      <c r="AK50" s="1167"/>
      <c r="AL50" s="1167"/>
      <c r="AM50" s="1167"/>
      <c r="AN50" s="1167"/>
      <c r="AO50" s="1167"/>
      <c r="AP50" s="1178">
        <v>4.5396000000000001</v>
      </c>
      <c r="AQ50" s="1179">
        <v>1.25712</v>
      </c>
      <c r="AR50" s="1179">
        <v>1.7285400000000002</v>
      </c>
      <c r="AS50" s="1179">
        <v>7.5252600000000012</v>
      </c>
      <c r="AT50" s="1167"/>
      <c r="AU50" s="1167"/>
    </row>
    <row r="51" spans="1:47" s="14" customFormat="1" ht="29.25" customHeight="1">
      <c r="A51" s="2090"/>
      <c r="B51" s="2118" t="s">
        <v>837</v>
      </c>
      <c r="C51" s="2090"/>
      <c r="D51" s="2118"/>
      <c r="E51" s="2118" t="s">
        <v>229</v>
      </c>
      <c r="F51" s="2118"/>
      <c r="G51" s="2091">
        <f>IF(AS51=0,0%,(AS51+300%)/1200%)</f>
        <v>1.0861400000000001</v>
      </c>
      <c r="H51" s="2092">
        <f>AP51*$H$8</f>
        <v>3.9343200000000005</v>
      </c>
      <c r="I51" s="2093">
        <f t="shared" si="6"/>
        <v>0.181584</v>
      </c>
      <c r="J51" s="2093">
        <f t="shared" ref="J51:N51" si="98">+I51</f>
        <v>0.181584</v>
      </c>
      <c r="K51" s="2093">
        <f t="shared" si="98"/>
        <v>0.181584</v>
      </c>
      <c r="L51" s="2093">
        <f t="shared" si="98"/>
        <v>0.181584</v>
      </c>
      <c r="M51" s="2093">
        <f t="shared" si="98"/>
        <v>0.181584</v>
      </c>
      <c r="N51" s="2093">
        <f t="shared" si="98"/>
        <v>0.181584</v>
      </c>
      <c r="O51" s="2094">
        <f>AQ51*$H$8</f>
        <v>1.089504</v>
      </c>
      <c r="P51" s="2094">
        <f t="shared" si="8"/>
        <v>0.49935600000000008</v>
      </c>
      <c r="Q51" s="2094">
        <f t="shared" ref="Q51:R51" si="99">+P51</f>
        <v>0.49935600000000008</v>
      </c>
      <c r="R51" s="2094">
        <f t="shared" si="99"/>
        <v>0.49935600000000008</v>
      </c>
      <c r="S51" s="2094">
        <f>AR51*$H$8</f>
        <v>1.4980680000000002</v>
      </c>
      <c r="T51" s="2095">
        <f t="shared" si="10"/>
        <v>6.5218920000000002</v>
      </c>
      <c r="U51" s="2096"/>
      <c r="V51" s="2097">
        <f t="shared" si="2"/>
        <v>0</v>
      </c>
      <c r="W51" s="2098">
        <f t="shared" si="11"/>
        <v>0</v>
      </c>
      <c r="X51" s="2099">
        <f t="shared" si="12"/>
        <v>0</v>
      </c>
      <c r="Y51" s="2099">
        <f t="shared" si="13"/>
        <v>0</v>
      </c>
      <c r="Z51" s="2099">
        <f t="shared" si="14"/>
        <v>0</v>
      </c>
      <c r="AA51" s="2099">
        <f t="shared" si="15"/>
        <v>0</v>
      </c>
      <c r="AB51" s="2099">
        <f t="shared" si="16"/>
        <v>0</v>
      </c>
      <c r="AC51" s="2099">
        <f t="shared" si="17"/>
        <v>0</v>
      </c>
      <c r="AD51" s="2100">
        <f t="shared" si="18"/>
        <v>0</v>
      </c>
      <c r="AE51" s="2101">
        <f t="shared" si="19"/>
        <v>0</v>
      </c>
      <c r="AF51" s="2101">
        <f t="shared" si="20"/>
        <v>0</v>
      </c>
      <c r="AG51" s="2101">
        <f t="shared" si="21"/>
        <v>0</v>
      </c>
      <c r="AH51" s="2100">
        <f t="shared" si="22"/>
        <v>0</v>
      </c>
      <c r="AI51" s="2102">
        <f t="shared" si="23"/>
        <v>0</v>
      </c>
      <c r="AJ51" s="1167"/>
      <c r="AK51" s="1167"/>
      <c r="AL51" s="1167"/>
      <c r="AM51" s="1167"/>
      <c r="AN51" s="1167"/>
      <c r="AO51" s="1167"/>
      <c r="AP51" s="1174">
        <v>6.0528000000000004</v>
      </c>
      <c r="AQ51" s="1175">
        <v>1.6761599999999999</v>
      </c>
      <c r="AR51" s="1175">
        <v>2.3047200000000001</v>
      </c>
      <c r="AS51" s="1175">
        <v>10.03368</v>
      </c>
      <c r="AT51" s="1167"/>
      <c r="AU51" s="1167"/>
    </row>
    <row r="52" spans="1:47" s="14" customFormat="1" ht="29.25" customHeight="1">
      <c r="A52" s="2090"/>
      <c r="B52" s="2118" t="s">
        <v>837</v>
      </c>
      <c r="C52" s="2090"/>
      <c r="D52" s="2118"/>
      <c r="E52" s="2118" t="s">
        <v>231</v>
      </c>
      <c r="F52" s="2118"/>
      <c r="G52" s="2091">
        <f>IF(AS52=0,0%,(AS52+300%)/1200%)</f>
        <v>1.0861400000000001</v>
      </c>
      <c r="H52" s="2092">
        <f>AP52*$H$8</f>
        <v>3.9343200000000005</v>
      </c>
      <c r="I52" s="2093">
        <f t="shared" si="6"/>
        <v>0.181584</v>
      </c>
      <c r="J52" s="2093">
        <f t="shared" ref="J52:N52" si="100">+I52</f>
        <v>0.181584</v>
      </c>
      <c r="K52" s="2093">
        <f t="shared" si="100"/>
        <v>0.181584</v>
      </c>
      <c r="L52" s="2093">
        <f t="shared" si="100"/>
        <v>0.181584</v>
      </c>
      <c r="M52" s="2093">
        <f t="shared" si="100"/>
        <v>0.181584</v>
      </c>
      <c r="N52" s="2093">
        <f t="shared" si="100"/>
        <v>0.181584</v>
      </c>
      <c r="O52" s="2094">
        <f>AQ52*$H$8</f>
        <v>1.089504</v>
      </c>
      <c r="P52" s="2094">
        <f t="shared" si="8"/>
        <v>0.49935600000000008</v>
      </c>
      <c r="Q52" s="2094">
        <f t="shared" ref="Q52:R52" si="101">+P52</f>
        <v>0.49935600000000008</v>
      </c>
      <c r="R52" s="2094">
        <f t="shared" si="101"/>
        <v>0.49935600000000008</v>
      </c>
      <c r="S52" s="2094">
        <f>AR52*$H$8</f>
        <v>1.4980680000000002</v>
      </c>
      <c r="T52" s="2095">
        <f t="shared" si="10"/>
        <v>6.5218920000000002</v>
      </c>
      <c r="U52" s="2096"/>
      <c r="V52" s="2097">
        <f t="shared" si="2"/>
        <v>0</v>
      </c>
      <c r="W52" s="2098">
        <f t="shared" si="11"/>
        <v>0</v>
      </c>
      <c r="X52" s="2099">
        <f t="shared" si="12"/>
        <v>0</v>
      </c>
      <c r="Y52" s="2099">
        <f t="shared" si="13"/>
        <v>0</v>
      </c>
      <c r="Z52" s="2099">
        <f t="shared" si="14"/>
        <v>0</v>
      </c>
      <c r="AA52" s="2099">
        <f t="shared" si="15"/>
        <v>0</v>
      </c>
      <c r="AB52" s="2099">
        <f t="shared" si="16"/>
        <v>0</v>
      </c>
      <c r="AC52" s="2099">
        <f t="shared" si="17"/>
        <v>0</v>
      </c>
      <c r="AD52" s="2100">
        <f t="shared" si="18"/>
        <v>0</v>
      </c>
      <c r="AE52" s="2101">
        <f t="shared" si="19"/>
        <v>0</v>
      </c>
      <c r="AF52" s="2101">
        <f t="shared" si="20"/>
        <v>0</v>
      </c>
      <c r="AG52" s="2101">
        <f t="shared" si="21"/>
        <v>0</v>
      </c>
      <c r="AH52" s="2100">
        <f t="shared" si="22"/>
        <v>0</v>
      </c>
      <c r="AI52" s="2102">
        <f t="shared" si="23"/>
        <v>0</v>
      </c>
      <c r="AJ52" s="1167"/>
      <c r="AK52" s="1167"/>
      <c r="AL52" s="1167"/>
      <c r="AM52" s="1167"/>
      <c r="AN52" s="1167"/>
      <c r="AO52" s="1167"/>
      <c r="AP52" s="1174">
        <v>6.0528000000000004</v>
      </c>
      <c r="AQ52" s="1175">
        <v>1.6761599999999999</v>
      </c>
      <c r="AR52" s="1175">
        <v>2.3047200000000001</v>
      </c>
      <c r="AS52" s="1175">
        <v>10.03368</v>
      </c>
      <c r="AT52" s="1167"/>
      <c r="AU52" s="1167"/>
    </row>
    <row r="53" spans="1:47" s="14" customFormat="1" ht="29.25" customHeight="1">
      <c r="A53" s="2090"/>
      <c r="B53" s="2118" t="s">
        <v>837</v>
      </c>
      <c r="C53" s="2090" t="s">
        <v>1452</v>
      </c>
      <c r="D53" s="2118"/>
      <c r="E53" s="2118" t="s">
        <v>225</v>
      </c>
      <c r="F53" s="2118"/>
      <c r="G53" s="2091">
        <f>IF(AS53=0,0%,(AS53+300%)/1200%)</f>
        <v>0.56355250000000001</v>
      </c>
      <c r="H53" s="2092">
        <f>AP53*$H$8</f>
        <v>1.4753700000000001</v>
      </c>
      <c r="I53" s="2093">
        <f t="shared" si="6"/>
        <v>6.8094000000000002E-2</v>
      </c>
      <c r="J53" s="2093">
        <f t="shared" ref="J53:N53" si="102">+I53</f>
        <v>6.8094000000000002E-2</v>
      </c>
      <c r="K53" s="2093">
        <f t="shared" si="102"/>
        <v>6.8094000000000002E-2</v>
      </c>
      <c r="L53" s="2093">
        <f t="shared" si="102"/>
        <v>6.8094000000000002E-2</v>
      </c>
      <c r="M53" s="2093">
        <f t="shared" si="102"/>
        <v>6.8094000000000002E-2</v>
      </c>
      <c r="N53" s="2093">
        <f t="shared" si="102"/>
        <v>6.8094000000000002E-2</v>
      </c>
      <c r="O53" s="2094">
        <f>AQ53*$H$8</f>
        <v>0.40856400000000004</v>
      </c>
      <c r="P53" s="2094">
        <f t="shared" si="8"/>
        <v>0.18725850000000002</v>
      </c>
      <c r="Q53" s="2094">
        <f t="shared" ref="Q53:R53" si="103">+P53</f>
        <v>0.18725850000000002</v>
      </c>
      <c r="R53" s="2094">
        <f t="shared" si="103"/>
        <v>0.18725850000000002</v>
      </c>
      <c r="S53" s="2094">
        <f>AR53*$H$8</f>
        <v>0.56177550000000009</v>
      </c>
      <c r="T53" s="2095">
        <f t="shared" si="10"/>
        <v>2.4457095</v>
      </c>
      <c r="U53" s="2096"/>
      <c r="V53" s="2097">
        <f t="shared" si="2"/>
        <v>0</v>
      </c>
      <c r="W53" s="2098">
        <f t="shared" si="11"/>
        <v>0</v>
      </c>
      <c r="X53" s="2099">
        <f t="shared" si="12"/>
        <v>0</v>
      </c>
      <c r="Y53" s="2099">
        <f t="shared" si="13"/>
        <v>0</v>
      </c>
      <c r="Z53" s="2099">
        <f t="shared" si="14"/>
        <v>0</v>
      </c>
      <c r="AA53" s="2099">
        <f t="shared" si="15"/>
        <v>0</v>
      </c>
      <c r="AB53" s="2099">
        <f t="shared" si="16"/>
        <v>0</v>
      </c>
      <c r="AC53" s="2099">
        <f t="shared" si="17"/>
        <v>0</v>
      </c>
      <c r="AD53" s="2100">
        <f t="shared" si="18"/>
        <v>0</v>
      </c>
      <c r="AE53" s="2101">
        <f t="shared" si="19"/>
        <v>0</v>
      </c>
      <c r="AF53" s="2101">
        <f t="shared" si="20"/>
        <v>0</v>
      </c>
      <c r="AG53" s="2101">
        <f t="shared" si="21"/>
        <v>0</v>
      </c>
      <c r="AH53" s="2100">
        <f t="shared" si="22"/>
        <v>0</v>
      </c>
      <c r="AI53" s="2102">
        <f t="shared" si="23"/>
        <v>0</v>
      </c>
      <c r="AJ53" s="1167"/>
      <c r="AK53" s="1167"/>
      <c r="AL53" s="1167"/>
      <c r="AM53" s="1167"/>
      <c r="AN53" s="1167"/>
      <c r="AO53" s="1167"/>
      <c r="AP53" s="1174">
        <v>2.2698</v>
      </c>
      <c r="AQ53" s="1175">
        <v>0.62856000000000001</v>
      </c>
      <c r="AR53" s="1175">
        <v>0.86427000000000009</v>
      </c>
      <c r="AS53" s="1175">
        <v>3.7626300000000006</v>
      </c>
      <c r="AT53" s="1167"/>
      <c r="AU53" s="1167"/>
    </row>
    <row r="54" spans="1:47" s="14" customFormat="1" ht="29.25" customHeight="1">
      <c r="A54" s="2090"/>
      <c r="B54" s="2118" t="s">
        <v>837</v>
      </c>
      <c r="C54" s="2090"/>
      <c r="D54" s="2118"/>
      <c r="E54" s="2118" t="s">
        <v>227</v>
      </c>
      <c r="F54" s="2118"/>
      <c r="G54" s="2091">
        <f>IF(AS54=0,0%,(AS54+300%)/1200%)</f>
        <v>0.87710500000000013</v>
      </c>
      <c r="H54" s="2092">
        <f>AP54*$H$8</f>
        <v>2.9507400000000001</v>
      </c>
      <c r="I54" s="2093">
        <f t="shared" si="6"/>
        <v>0.136188</v>
      </c>
      <c r="J54" s="2093">
        <f t="shared" ref="J54:N54" si="104">+I54</f>
        <v>0.136188</v>
      </c>
      <c r="K54" s="2093">
        <f t="shared" si="104"/>
        <v>0.136188</v>
      </c>
      <c r="L54" s="2093">
        <f t="shared" si="104"/>
        <v>0.136188</v>
      </c>
      <c r="M54" s="2093">
        <f t="shared" si="104"/>
        <v>0.136188</v>
      </c>
      <c r="N54" s="2093">
        <f t="shared" si="104"/>
        <v>0.136188</v>
      </c>
      <c r="O54" s="2094">
        <f>AQ54*$H$8</f>
        <v>0.81712800000000008</v>
      </c>
      <c r="P54" s="2094">
        <f t="shared" si="8"/>
        <v>0.37451700000000004</v>
      </c>
      <c r="Q54" s="2094">
        <f t="shared" ref="Q54:R54" si="105">+P54</f>
        <v>0.37451700000000004</v>
      </c>
      <c r="R54" s="2094">
        <f t="shared" si="105"/>
        <v>0.37451700000000004</v>
      </c>
      <c r="S54" s="2094">
        <f>AR54*$H$8</f>
        <v>1.1235510000000002</v>
      </c>
      <c r="T54" s="2095">
        <f t="shared" si="10"/>
        <v>4.891419</v>
      </c>
      <c r="U54" s="2096"/>
      <c r="V54" s="2097">
        <f t="shared" si="2"/>
        <v>0</v>
      </c>
      <c r="W54" s="2098">
        <f t="shared" si="11"/>
        <v>0</v>
      </c>
      <c r="X54" s="2099">
        <f t="shared" si="12"/>
        <v>0</v>
      </c>
      <c r="Y54" s="2099">
        <f t="shared" si="13"/>
        <v>0</v>
      </c>
      <c r="Z54" s="2099">
        <f t="shared" si="14"/>
        <v>0</v>
      </c>
      <c r="AA54" s="2099">
        <f t="shared" si="15"/>
        <v>0</v>
      </c>
      <c r="AB54" s="2099">
        <f t="shared" si="16"/>
        <v>0</v>
      </c>
      <c r="AC54" s="2099">
        <f t="shared" si="17"/>
        <v>0</v>
      </c>
      <c r="AD54" s="2100">
        <f t="shared" si="18"/>
        <v>0</v>
      </c>
      <c r="AE54" s="2101">
        <f t="shared" si="19"/>
        <v>0</v>
      </c>
      <c r="AF54" s="2101">
        <f t="shared" si="20"/>
        <v>0</v>
      </c>
      <c r="AG54" s="2101">
        <f t="shared" si="21"/>
        <v>0</v>
      </c>
      <c r="AH54" s="2100">
        <f t="shared" si="22"/>
        <v>0</v>
      </c>
      <c r="AI54" s="2102">
        <f t="shared" si="23"/>
        <v>0</v>
      </c>
      <c r="AJ54" s="1167"/>
      <c r="AK54" s="1167"/>
      <c r="AL54" s="1167"/>
      <c r="AM54" s="1167"/>
      <c r="AN54" s="1167"/>
      <c r="AO54" s="1167"/>
      <c r="AP54" s="1174">
        <v>4.5396000000000001</v>
      </c>
      <c r="AQ54" s="1175">
        <v>1.25712</v>
      </c>
      <c r="AR54" s="1175">
        <v>1.7285400000000002</v>
      </c>
      <c r="AS54" s="1175">
        <v>7.5252600000000012</v>
      </c>
      <c r="AT54" s="1167"/>
      <c r="AU54" s="1167"/>
    </row>
    <row r="55" spans="1:47" s="14" customFormat="1" ht="29.25" customHeight="1">
      <c r="A55" s="2104"/>
      <c r="B55" s="2119" t="s">
        <v>837</v>
      </c>
      <c r="C55" s="2104"/>
      <c r="D55" s="2119"/>
      <c r="E55" s="2119" t="s">
        <v>229</v>
      </c>
      <c r="F55" s="2119"/>
      <c r="G55" s="2105">
        <f>IF(AS55=0,0%,(AS55+300%)/1200%)</f>
        <v>1.0861400000000001</v>
      </c>
      <c r="H55" s="2106">
        <f>AP55*$H$8</f>
        <v>3.9343200000000005</v>
      </c>
      <c r="I55" s="2107">
        <f t="shared" si="6"/>
        <v>0.181584</v>
      </c>
      <c r="J55" s="2107">
        <f t="shared" ref="J55:N55" si="106">+I55</f>
        <v>0.181584</v>
      </c>
      <c r="K55" s="2107">
        <f t="shared" si="106"/>
        <v>0.181584</v>
      </c>
      <c r="L55" s="2107">
        <f t="shared" si="106"/>
        <v>0.181584</v>
      </c>
      <c r="M55" s="2107">
        <f t="shared" si="106"/>
        <v>0.181584</v>
      </c>
      <c r="N55" s="2107">
        <f t="shared" si="106"/>
        <v>0.181584</v>
      </c>
      <c r="O55" s="2108">
        <f>AQ55*$H$8</f>
        <v>1.089504</v>
      </c>
      <c r="P55" s="2108">
        <f t="shared" si="8"/>
        <v>0.49935600000000008</v>
      </c>
      <c r="Q55" s="2108">
        <f t="shared" ref="Q55:R55" si="107">+P55</f>
        <v>0.49935600000000008</v>
      </c>
      <c r="R55" s="2108">
        <f t="shared" si="107"/>
        <v>0.49935600000000008</v>
      </c>
      <c r="S55" s="2108">
        <f>AR55*$H$8</f>
        <v>1.4980680000000002</v>
      </c>
      <c r="T55" s="2109">
        <f t="shared" si="10"/>
        <v>6.5218920000000002</v>
      </c>
      <c r="U55" s="2110"/>
      <c r="V55" s="2111">
        <f t="shared" si="2"/>
        <v>0</v>
      </c>
      <c r="W55" s="2112">
        <f t="shared" si="11"/>
        <v>0</v>
      </c>
      <c r="X55" s="2113">
        <f t="shared" si="12"/>
        <v>0</v>
      </c>
      <c r="Y55" s="2113">
        <f t="shared" si="13"/>
        <v>0</v>
      </c>
      <c r="Z55" s="2113">
        <f t="shared" si="14"/>
        <v>0</v>
      </c>
      <c r="AA55" s="2113">
        <f t="shared" si="15"/>
        <v>0</v>
      </c>
      <c r="AB55" s="2113">
        <f t="shared" si="16"/>
        <v>0</v>
      </c>
      <c r="AC55" s="2113">
        <f t="shared" si="17"/>
        <v>0</v>
      </c>
      <c r="AD55" s="2114">
        <f t="shared" si="18"/>
        <v>0</v>
      </c>
      <c r="AE55" s="2115">
        <f t="shared" si="19"/>
        <v>0</v>
      </c>
      <c r="AF55" s="2115">
        <f t="shared" si="20"/>
        <v>0</v>
      </c>
      <c r="AG55" s="2115">
        <f t="shared" si="21"/>
        <v>0</v>
      </c>
      <c r="AH55" s="2114">
        <f t="shared" si="22"/>
        <v>0</v>
      </c>
      <c r="AI55" s="2116">
        <f t="shared" si="23"/>
        <v>0</v>
      </c>
      <c r="AJ55" s="1167"/>
      <c r="AK55" s="1167"/>
      <c r="AL55" s="1167"/>
      <c r="AM55" s="1167"/>
      <c r="AN55" s="1167"/>
      <c r="AO55" s="1167"/>
      <c r="AP55" s="1176">
        <v>6.0528000000000004</v>
      </c>
      <c r="AQ55" s="1177">
        <v>1.6761599999999999</v>
      </c>
      <c r="AR55" s="1177">
        <v>2.3047200000000001</v>
      </c>
      <c r="AS55" s="1177">
        <v>10.03368</v>
      </c>
      <c r="AT55" s="1167"/>
      <c r="AU55" s="1167"/>
    </row>
    <row r="56" spans="1:47" s="14" customFormat="1" ht="29.25" customHeight="1">
      <c r="A56" s="2076" t="s">
        <v>1454</v>
      </c>
      <c r="B56" s="2117" t="s">
        <v>837</v>
      </c>
      <c r="C56" s="2076" t="s">
        <v>640</v>
      </c>
      <c r="D56" s="2117"/>
      <c r="E56" s="2117" t="s">
        <v>225</v>
      </c>
      <c r="F56" s="2076" t="s">
        <v>641</v>
      </c>
      <c r="G56" s="2077">
        <f>IF(AS56=0,0%,(AS56+300%)/1200%)</f>
        <v>0.56355250000000001</v>
      </c>
      <c r="H56" s="2078">
        <f>AP56*$H$8</f>
        <v>1.4753700000000001</v>
      </c>
      <c r="I56" s="2079">
        <f t="shared" si="6"/>
        <v>6.8094000000000002E-2</v>
      </c>
      <c r="J56" s="2079">
        <f t="shared" ref="J56:N56" si="108">+I56</f>
        <v>6.8094000000000002E-2</v>
      </c>
      <c r="K56" s="2079">
        <f t="shared" si="108"/>
        <v>6.8094000000000002E-2</v>
      </c>
      <c r="L56" s="2079">
        <f t="shared" si="108"/>
        <v>6.8094000000000002E-2</v>
      </c>
      <c r="M56" s="2079">
        <f t="shared" si="108"/>
        <v>6.8094000000000002E-2</v>
      </c>
      <c r="N56" s="2079">
        <f t="shared" si="108"/>
        <v>6.8094000000000002E-2</v>
      </c>
      <c r="O56" s="2080">
        <f>AQ56*$H$8</f>
        <v>0.40856400000000004</v>
      </c>
      <c r="P56" s="2080">
        <f t="shared" si="8"/>
        <v>0.18725850000000002</v>
      </c>
      <c r="Q56" s="2080">
        <f t="shared" ref="Q56:R56" si="109">+P56</f>
        <v>0.18725850000000002</v>
      </c>
      <c r="R56" s="2080">
        <f t="shared" si="109"/>
        <v>0.18725850000000002</v>
      </c>
      <c r="S56" s="2080">
        <f>AR56*$H$8</f>
        <v>0.56177550000000009</v>
      </c>
      <c r="T56" s="2081">
        <f t="shared" si="10"/>
        <v>2.4457095</v>
      </c>
      <c r="U56" s="2082"/>
      <c r="V56" s="2083">
        <f t="shared" si="2"/>
        <v>0</v>
      </c>
      <c r="W56" s="2084">
        <f t="shared" si="11"/>
        <v>0</v>
      </c>
      <c r="X56" s="2085">
        <f t="shared" si="12"/>
        <v>0</v>
      </c>
      <c r="Y56" s="2085">
        <f t="shared" si="13"/>
        <v>0</v>
      </c>
      <c r="Z56" s="2085">
        <f t="shared" si="14"/>
        <v>0</v>
      </c>
      <c r="AA56" s="2085">
        <f t="shared" si="15"/>
        <v>0</v>
      </c>
      <c r="AB56" s="2085">
        <f t="shared" si="16"/>
        <v>0</v>
      </c>
      <c r="AC56" s="2085">
        <f t="shared" si="17"/>
        <v>0</v>
      </c>
      <c r="AD56" s="2086">
        <f t="shared" si="18"/>
        <v>0</v>
      </c>
      <c r="AE56" s="2087">
        <f t="shared" si="19"/>
        <v>0</v>
      </c>
      <c r="AF56" s="2087">
        <f t="shared" si="20"/>
        <v>0</v>
      </c>
      <c r="AG56" s="2087">
        <f t="shared" si="21"/>
        <v>0</v>
      </c>
      <c r="AH56" s="2086">
        <f t="shared" si="22"/>
        <v>0</v>
      </c>
      <c r="AI56" s="2088">
        <f t="shared" si="23"/>
        <v>0</v>
      </c>
      <c r="AJ56" s="1167"/>
      <c r="AK56" s="1167"/>
      <c r="AL56" s="1167"/>
      <c r="AM56" s="1167"/>
      <c r="AN56" s="1167"/>
      <c r="AO56" s="1167"/>
      <c r="AP56" s="1178">
        <v>2.2698</v>
      </c>
      <c r="AQ56" s="1179">
        <v>0.62856000000000001</v>
      </c>
      <c r="AR56" s="1179">
        <v>0.86427000000000009</v>
      </c>
      <c r="AS56" s="1179">
        <v>3.7626300000000006</v>
      </c>
      <c r="AT56" s="1167"/>
      <c r="AU56" s="1167"/>
    </row>
    <row r="57" spans="1:47" s="14" customFormat="1" ht="29.25" customHeight="1">
      <c r="A57" s="2090"/>
      <c r="B57" s="2118" t="s">
        <v>837</v>
      </c>
      <c r="C57" s="2090"/>
      <c r="D57" s="2118"/>
      <c r="E57" s="2118" t="s">
        <v>227</v>
      </c>
      <c r="F57" s="2090"/>
      <c r="G57" s="2091">
        <f>IF(AS57=0,0%,(AS57+300%)/1200%)</f>
        <v>0.85968541666666665</v>
      </c>
      <c r="H57" s="2092">
        <f>AP57*$H$8</f>
        <v>2.8687750000000003</v>
      </c>
      <c r="I57" s="2093">
        <f t="shared" si="6"/>
        <v>0.13240499999999999</v>
      </c>
      <c r="J57" s="2093">
        <f t="shared" ref="J57:N57" si="110">+I57</f>
        <v>0.13240499999999999</v>
      </c>
      <c r="K57" s="2093">
        <f t="shared" si="110"/>
        <v>0.13240499999999999</v>
      </c>
      <c r="L57" s="2093">
        <f t="shared" si="110"/>
        <v>0.13240499999999999</v>
      </c>
      <c r="M57" s="2093">
        <f t="shared" si="110"/>
        <v>0.13240499999999999</v>
      </c>
      <c r="N57" s="2093">
        <f t="shared" si="110"/>
        <v>0.13240499999999999</v>
      </c>
      <c r="O57" s="2094">
        <f>AQ57*$H$8</f>
        <v>0.79442999999999997</v>
      </c>
      <c r="P57" s="2094">
        <f t="shared" si="8"/>
        <v>0.36411374999999996</v>
      </c>
      <c r="Q57" s="2094">
        <f t="shared" ref="Q57:R57" si="111">+P57</f>
        <v>0.36411374999999996</v>
      </c>
      <c r="R57" s="2094">
        <f t="shared" si="111"/>
        <v>0.36411374999999996</v>
      </c>
      <c r="S57" s="2094">
        <f>AR57*$H$8</f>
        <v>1.0923412499999998</v>
      </c>
      <c r="T57" s="2095">
        <f t="shared" si="10"/>
        <v>4.7555462500000001</v>
      </c>
      <c r="U57" s="2096"/>
      <c r="V57" s="2097">
        <f t="shared" si="2"/>
        <v>0</v>
      </c>
      <c r="W57" s="2098">
        <f t="shared" si="11"/>
        <v>0</v>
      </c>
      <c r="X57" s="2099">
        <f t="shared" si="12"/>
        <v>0</v>
      </c>
      <c r="Y57" s="2099">
        <f t="shared" si="13"/>
        <v>0</v>
      </c>
      <c r="Z57" s="2099">
        <f t="shared" si="14"/>
        <v>0</v>
      </c>
      <c r="AA57" s="2099">
        <f t="shared" si="15"/>
        <v>0</v>
      </c>
      <c r="AB57" s="2099">
        <f t="shared" si="16"/>
        <v>0</v>
      </c>
      <c r="AC57" s="2099">
        <f t="shared" si="17"/>
        <v>0</v>
      </c>
      <c r="AD57" s="2100">
        <f t="shared" si="18"/>
        <v>0</v>
      </c>
      <c r="AE57" s="2101">
        <f t="shared" si="19"/>
        <v>0</v>
      </c>
      <c r="AF57" s="2101">
        <f t="shared" si="20"/>
        <v>0</v>
      </c>
      <c r="AG57" s="2101">
        <f t="shared" si="21"/>
        <v>0</v>
      </c>
      <c r="AH57" s="2100">
        <f t="shared" si="22"/>
        <v>0</v>
      </c>
      <c r="AI57" s="2102">
        <f t="shared" si="23"/>
        <v>0</v>
      </c>
      <c r="AJ57" s="1167"/>
      <c r="AK57" s="1167"/>
      <c r="AL57" s="1167"/>
      <c r="AM57" s="1167"/>
      <c r="AN57" s="1167"/>
      <c r="AO57" s="1167"/>
      <c r="AP57" s="1174">
        <v>4.4135</v>
      </c>
      <c r="AQ57" s="1175">
        <v>1.2222</v>
      </c>
      <c r="AR57" s="1175">
        <v>1.6805249999999998</v>
      </c>
      <c r="AS57" s="1175">
        <v>7.3162249999999993</v>
      </c>
      <c r="AT57" s="1167"/>
      <c r="AU57" s="1167"/>
    </row>
    <row r="58" spans="1:47" s="14" customFormat="1" ht="29.25" customHeight="1">
      <c r="A58" s="2090"/>
      <c r="B58" s="2118" t="s">
        <v>837</v>
      </c>
      <c r="C58" s="2090"/>
      <c r="D58" s="2118"/>
      <c r="E58" s="2118" t="s">
        <v>243</v>
      </c>
      <c r="F58" s="2090"/>
      <c r="G58" s="2091">
        <f>IF(AS58=0,0%,(AS58+300%)/1200%)</f>
        <v>0.94678333333333331</v>
      </c>
      <c r="H58" s="2092">
        <f>AP58*$H$8</f>
        <v>3.2786</v>
      </c>
      <c r="I58" s="2093">
        <f t="shared" si="6"/>
        <v>0.15131999999999998</v>
      </c>
      <c r="J58" s="2093">
        <f t="shared" ref="J58:N58" si="112">+I58</f>
        <v>0.15131999999999998</v>
      </c>
      <c r="K58" s="2093">
        <f t="shared" si="112"/>
        <v>0.15131999999999998</v>
      </c>
      <c r="L58" s="2093">
        <f t="shared" si="112"/>
        <v>0.15131999999999998</v>
      </c>
      <c r="M58" s="2093">
        <f t="shared" si="112"/>
        <v>0.15131999999999998</v>
      </c>
      <c r="N58" s="2093">
        <f t="shared" si="112"/>
        <v>0.15131999999999998</v>
      </c>
      <c r="O58" s="2094">
        <f>AQ58*$H$8</f>
        <v>0.90791999999999995</v>
      </c>
      <c r="P58" s="2094">
        <f t="shared" si="8"/>
        <v>0.41612999999999994</v>
      </c>
      <c r="Q58" s="2094">
        <f t="shared" ref="Q58:R58" si="113">+P58</f>
        <v>0.41612999999999994</v>
      </c>
      <c r="R58" s="2094">
        <f t="shared" si="113"/>
        <v>0.41612999999999994</v>
      </c>
      <c r="S58" s="2094">
        <f>AR58*$H$8</f>
        <v>1.2483899999999999</v>
      </c>
      <c r="T58" s="2095">
        <f t="shared" si="10"/>
        <v>5.4349099999999995</v>
      </c>
      <c r="U58" s="2096"/>
      <c r="V58" s="2097">
        <f t="shared" si="2"/>
        <v>0</v>
      </c>
      <c r="W58" s="2098">
        <f t="shared" si="11"/>
        <v>0</v>
      </c>
      <c r="X58" s="2099">
        <f t="shared" si="12"/>
        <v>0</v>
      </c>
      <c r="Y58" s="2099">
        <f t="shared" si="13"/>
        <v>0</v>
      </c>
      <c r="Z58" s="2099">
        <f t="shared" si="14"/>
        <v>0</v>
      </c>
      <c r="AA58" s="2099">
        <f t="shared" si="15"/>
        <v>0</v>
      </c>
      <c r="AB58" s="2099">
        <f t="shared" si="16"/>
        <v>0</v>
      </c>
      <c r="AC58" s="2099">
        <f t="shared" si="17"/>
        <v>0</v>
      </c>
      <c r="AD58" s="2100">
        <f t="shared" si="18"/>
        <v>0</v>
      </c>
      <c r="AE58" s="2101">
        <f t="shared" si="19"/>
        <v>0</v>
      </c>
      <c r="AF58" s="2101">
        <f t="shared" si="20"/>
        <v>0</v>
      </c>
      <c r="AG58" s="2101">
        <f t="shared" si="21"/>
        <v>0</v>
      </c>
      <c r="AH58" s="2100">
        <f t="shared" si="22"/>
        <v>0</v>
      </c>
      <c r="AI58" s="2102">
        <f t="shared" si="23"/>
        <v>0</v>
      </c>
      <c r="AJ58" s="1167"/>
      <c r="AK58" s="1167"/>
      <c r="AL58" s="1167"/>
      <c r="AM58" s="1167"/>
      <c r="AN58" s="1167"/>
      <c r="AO58" s="1167"/>
      <c r="AP58" s="1174">
        <v>5.0439999999999996</v>
      </c>
      <c r="AQ58" s="1175">
        <v>1.3967999999999998</v>
      </c>
      <c r="AR58" s="1175">
        <v>1.9205999999999999</v>
      </c>
      <c r="AS58" s="1175">
        <v>8.3613999999999997</v>
      </c>
      <c r="AT58" s="1167"/>
      <c r="AU58" s="1167"/>
    </row>
    <row r="59" spans="1:47" s="14" customFormat="1" ht="29.25" customHeight="1">
      <c r="A59" s="2090"/>
      <c r="B59" s="2118" t="s">
        <v>837</v>
      </c>
      <c r="C59" s="2090"/>
      <c r="D59" s="2118"/>
      <c r="E59" s="2118" t="s">
        <v>100</v>
      </c>
      <c r="F59" s="2090"/>
      <c r="G59" s="2091">
        <f>IF(AS59=0,0%,(AS59+300%)/1200%)</f>
        <v>1.0513008333333334</v>
      </c>
      <c r="H59" s="2092">
        <f>AP59*$H$8</f>
        <v>3.7703899999999995</v>
      </c>
      <c r="I59" s="2093">
        <f t="shared" si="6"/>
        <v>0.17401800000000001</v>
      </c>
      <c r="J59" s="2093">
        <f t="shared" ref="J59:N59" si="114">+I59</f>
        <v>0.17401800000000001</v>
      </c>
      <c r="K59" s="2093">
        <f t="shared" si="114"/>
        <v>0.17401800000000001</v>
      </c>
      <c r="L59" s="2093">
        <f t="shared" si="114"/>
        <v>0.17401800000000001</v>
      </c>
      <c r="M59" s="2093">
        <f t="shared" si="114"/>
        <v>0.17401800000000001</v>
      </c>
      <c r="N59" s="2093">
        <f t="shared" si="114"/>
        <v>0.17401800000000001</v>
      </c>
      <c r="O59" s="2094">
        <f>AQ59*$H$8</f>
        <v>1.044108</v>
      </c>
      <c r="P59" s="2094">
        <f t="shared" si="8"/>
        <v>0.47854950000000013</v>
      </c>
      <c r="Q59" s="2094">
        <f t="shared" ref="Q59:R59" si="115">+P59</f>
        <v>0.47854950000000013</v>
      </c>
      <c r="R59" s="2094">
        <f t="shared" si="115"/>
        <v>0.47854950000000013</v>
      </c>
      <c r="S59" s="2094">
        <f>AR59*$H$8</f>
        <v>1.4356485000000003</v>
      </c>
      <c r="T59" s="2095">
        <f t="shared" si="10"/>
        <v>6.2501464999999996</v>
      </c>
      <c r="U59" s="2096"/>
      <c r="V59" s="2097">
        <f t="shared" si="2"/>
        <v>0</v>
      </c>
      <c r="W59" s="2098">
        <f t="shared" si="11"/>
        <v>0</v>
      </c>
      <c r="X59" s="2099">
        <f t="shared" si="12"/>
        <v>0</v>
      </c>
      <c r="Y59" s="2099">
        <f t="shared" si="13"/>
        <v>0</v>
      </c>
      <c r="Z59" s="2099">
        <f t="shared" si="14"/>
        <v>0</v>
      </c>
      <c r="AA59" s="2099">
        <f t="shared" si="15"/>
        <v>0</v>
      </c>
      <c r="AB59" s="2099">
        <f t="shared" si="16"/>
        <v>0</v>
      </c>
      <c r="AC59" s="2099">
        <f t="shared" si="17"/>
        <v>0</v>
      </c>
      <c r="AD59" s="2100">
        <f t="shared" si="18"/>
        <v>0</v>
      </c>
      <c r="AE59" s="2101">
        <f t="shared" si="19"/>
        <v>0</v>
      </c>
      <c r="AF59" s="2101">
        <f t="shared" si="20"/>
        <v>0</v>
      </c>
      <c r="AG59" s="2101">
        <f t="shared" si="21"/>
        <v>0</v>
      </c>
      <c r="AH59" s="2100">
        <f t="shared" si="22"/>
        <v>0</v>
      </c>
      <c r="AI59" s="2102">
        <f t="shared" si="23"/>
        <v>0</v>
      </c>
      <c r="AJ59" s="1167"/>
      <c r="AK59" s="1167"/>
      <c r="AL59" s="1167"/>
      <c r="AM59" s="1167"/>
      <c r="AN59" s="1167"/>
      <c r="AO59" s="1167"/>
      <c r="AP59" s="1174">
        <v>5.8005999999999993</v>
      </c>
      <c r="AQ59" s="1175">
        <v>1.60632</v>
      </c>
      <c r="AR59" s="1175">
        <v>2.2086900000000003</v>
      </c>
      <c r="AS59" s="1175">
        <v>9.6156100000000002</v>
      </c>
      <c r="AT59" s="1167"/>
      <c r="AU59" s="1167"/>
    </row>
    <row r="60" spans="1:47" s="14" customFormat="1" ht="29.25" customHeight="1">
      <c r="A60" s="2090"/>
      <c r="B60" s="2118" t="s">
        <v>837</v>
      </c>
      <c r="C60" s="2090"/>
      <c r="D60" s="2118"/>
      <c r="E60" s="2118" t="s">
        <v>108</v>
      </c>
      <c r="F60" s="2090"/>
      <c r="G60" s="2091">
        <f>IF(AS60=0,0%,(AS60+300%)/1200%)</f>
        <v>1.0513008333333334</v>
      </c>
      <c r="H60" s="2092">
        <f>AP60*$H$8</f>
        <v>3.7703899999999995</v>
      </c>
      <c r="I60" s="2093">
        <f t="shared" si="6"/>
        <v>0.17401800000000001</v>
      </c>
      <c r="J60" s="2093">
        <f t="shared" ref="J60:N60" si="116">+I60</f>
        <v>0.17401800000000001</v>
      </c>
      <c r="K60" s="2093">
        <f t="shared" si="116"/>
        <v>0.17401800000000001</v>
      </c>
      <c r="L60" s="2093">
        <f t="shared" si="116"/>
        <v>0.17401800000000001</v>
      </c>
      <c r="M60" s="2093">
        <f t="shared" si="116"/>
        <v>0.17401800000000001</v>
      </c>
      <c r="N60" s="2093">
        <f t="shared" si="116"/>
        <v>0.17401800000000001</v>
      </c>
      <c r="O60" s="2094">
        <f>AQ60*$H$8</f>
        <v>1.044108</v>
      </c>
      <c r="P60" s="2094">
        <f t="shared" si="8"/>
        <v>0.47854950000000013</v>
      </c>
      <c r="Q60" s="2094">
        <f t="shared" ref="Q60:R60" si="117">+P60</f>
        <v>0.47854950000000013</v>
      </c>
      <c r="R60" s="2094">
        <f t="shared" si="117"/>
        <v>0.47854950000000013</v>
      </c>
      <c r="S60" s="2094">
        <f>AR60*$H$8</f>
        <v>1.4356485000000003</v>
      </c>
      <c r="T60" s="2095">
        <f t="shared" si="10"/>
        <v>6.2501464999999996</v>
      </c>
      <c r="U60" s="2096"/>
      <c r="V60" s="2097">
        <f t="shared" si="2"/>
        <v>0</v>
      </c>
      <c r="W60" s="2098">
        <f t="shared" si="11"/>
        <v>0</v>
      </c>
      <c r="X60" s="2099">
        <f t="shared" si="12"/>
        <v>0</v>
      </c>
      <c r="Y60" s="2099">
        <f t="shared" si="13"/>
        <v>0</v>
      </c>
      <c r="Z60" s="2099">
        <f t="shared" si="14"/>
        <v>0</v>
      </c>
      <c r="AA60" s="2099">
        <f t="shared" si="15"/>
        <v>0</v>
      </c>
      <c r="AB60" s="2099">
        <f t="shared" si="16"/>
        <v>0</v>
      </c>
      <c r="AC60" s="2099">
        <f t="shared" si="17"/>
        <v>0</v>
      </c>
      <c r="AD60" s="2100">
        <f t="shared" si="18"/>
        <v>0</v>
      </c>
      <c r="AE60" s="2101">
        <f t="shared" si="19"/>
        <v>0</v>
      </c>
      <c r="AF60" s="2101">
        <f t="shared" si="20"/>
        <v>0</v>
      </c>
      <c r="AG60" s="2101">
        <f t="shared" si="21"/>
        <v>0</v>
      </c>
      <c r="AH60" s="2100">
        <f t="shared" si="22"/>
        <v>0</v>
      </c>
      <c r="AI60" s="2102">
        <f t="shared" si="23"/>
        <v>0</v>
      </c>
      <c r="AJ60" s="1167"/>
      <c r="AK60" s="1167"/>
      <c r="AL60" s="1167"/>
      <c r="AM60" s="1167"/>
      <c r="AN60" s="1167"/>
      <c r="AO60" s="1167"/>
      <c r="AP60" s="1174">
        <v>5.8005999999999993</v>
      </c>
      <c r="AQ60" s="1175">
        <v>1.60632</v>
      </c>
      <c r="AR60" s="1175">
        <v>2.2086900000000003</v>
      </c>
      <c r="AS60" s="1175">
        <v>9.6156100000000002</v>
      </c>
      <c r="AT60" s="1167"/>
      <c r="AU60" s="1167"/>
    </row>
    <row r="61" spans="1:47" s="14" customFormat="1" ht="29.25" customHeight="1">
      <c r="A61" s="2090"/>
      <c r="B61" s="2118" t="s">
        <v>837</v>
      </c>
      <c r="C61" s="2090"/>
      <c r="D61" s="2118"/>
      <c r="E61" s="2118" t="s">
        <v>229</v>
      </c>
      <c r="F61" s="2090" t="s">
        <v>635</v>
      </c>
      <c r="G61" s="2091">
        <f>IF(AS61=0,0%,(AS61+300%)/1200%)</f>
        <v>0.59839166666666666</v>
      </c>
      <c r="H61" s="2092">
        <f>AP61*$H$8</f>
        <v>1.6393</v>
      </c>
      <c r="I61" s="2093">
        <f t="shared" si="6"/>
        <v>7.5659999999999991E-2</v>
      </c>
      <c r="J61" s="2093">
        <f t="shared" ref="J61:N61" si="118">+I61</f>
        <v>7.5659999999999991E-2</v>
      </c>
      <c r="K61" s="2093">
        <f t="shared" si="118"/>
        <v>7.5659999999999991E-2</v>
      </c>
      <c r="L61" s="2093">
        <f t="shared" si="118"/>
        <v>7.5659999999999991E-2</v>
      </c>
      <c r="M61" s="2093">
        <f t="shared" si="118"/>
        <v>7.5659999999999991E-2</v>
      </c>
      <c r="N61" s="2093">
        <f t="shared" si="118"/>
        <v>7.5659999999999991E-2</v>
      </c>
      <c r="O61" s="2094">
        <f>AQ61*$H$8</f>
        <v>0.45395999999999997</v>
      </c>
      <c r="P61" s="2094">
        <f t="shared" si="8"/>
        <v>0.20806499999999997</v>
      </c>
      <c r="Q61" s="2094">
        <f t="shared" ref="Q61:R61" si="119">+P61</f>
        <v>0.20806499999999997</v>
      </c>
      <c r="R61" s="2094">
        <f t="shared" si="119"/>
        <v>0.20806499999999997</v>
      </c>
      <c r="S61" s="2094">
        <f>AR61*$H$8</f>
        <v>0.62419499999999994</v>
      </c>
      <c r="T61" s="2095">
        <f t="shared" si="10"/>
        <v>2.7174549999999997</v>
      </c>
      <c r="U61" s="2096"/>
      <c r="V61" s="2097">
        <f t="shared" si="2"/>
        <v>0</v>
      </c>
      <c r="W61" s="2098">
        <f t="shared" si="11"/>
        <v>0</v>
      </c>
      <c r="X61" s="2099">
        <f t="shared" si="12"/>
        <v>0</v>
      </c>
      <c r="Y61" s="2099">
        <f t="shared" si="13"/>
        <v>0</v>
      </c>
      <c r="Z61" s="2099">
        <f t="shared" si="14"/>
        <v>0</v>
      </c>
      <c r="AA61" s="2099">
        <f t="shared" si="15"/>
        <v>0</v>
      </c>
      <c r="AB61" s="2099">
        <f t="shared" si="16"/>
        <v>0</v>
      </c>
      <c r="AC61" s="2099">
        <f t="shared" si="17"/>
        <v>0</v>
      </c>
      <c r="AD61" s="2100">
        <f t="shared" si="18"/>
        <v>0</v>
      </c>
      <c r="AE61" s="2101">
        <f t="shared" si="19"/>
        <v>0</v>
      </c>
      <c r="AF61" s="2101">
        <f t="shared" si="20"/>
        <v>0</v>
      </c>
      <c r="AG61" s="2101">
        <f t="shared" si="21"/>
        <v>0</v>
      </c>
      <c r="AH61" s="2100">
        <f t="shared" si="22"/>
        <v>0</v>
      </c>
      <c r="AI61" s="2102">
        <f t="shared" si="23"/>
        <v>0</v>
      </c>
      <c r="AJ61" s="1167"/>
      <c r="AK61" s="1167"/>
      <c r="AL61" s="1167"/>
      <c r="AM61" s="1167"/>
      <c r="AN61" s="1167"/>
      <c r="AO61" s="1167"/>
      <c r="AP61" s="1174">
        <v>2.5219999999999998</v>
      </c>
      <c r="AQ61" s="1175">
        <v>0.69839999999999991</v>
      </c>
      <c r="AR61" s="1175">
        <v>0.96029999999999993</v>
      </c>
      <c r="AS61" s="1175">
        <v>4.1806999999999999</v>
      </c>
      <c r="AT61" s="1167"/>
      <c r="AU61" s="1167"/>
    </row>
    <row r="62" spans="1:47" s="14" customFormat="1" ht="29.25" customHeight="1">
      <c r="A62" s="2090"/>
      <c r="B62" s="2118" t="s">
        <v>837</v>
      </c>
      <c r="C62" s="2090"/>
      <c r="D62" s="2118"/>
      <c r="E62" s="2118" t="s">
        <v>231</v>
      </c>
      <c r="F62" s="2090"/>
      <c r="G62" s="2091">
        <f>IF(AS62=0,0%,(AS62+300%)/1200%)</f>
        <v>0.61581125000000003</v>
      </c>
      <c r="H62" s="2092">
        <f>AP62*$H$8</f>
        <v>1.7212650000000003</v>
      </c>
      <c r="I62" s="2093">
        <f t="shared" si="6"/>
        <v>7.9443E-2</v>
      </c>
      <c r="J62" s="2093">
        <f t="shared" ref="J62:N62" si="120">+I62</f>
        <v>7.9443E-2</v>
      </c>
      <c r="K62" s="2093">
        <f t="shared" si="120"/>
        <v>7.9443E-2</v>
      </c>
      <c r="L62" s="2093">
        <f t="shared" si="120"/>
        <v>7.9443E-2</v>
      </c>
      <c r="M62" s="2093">
        <f t="shared" si="120"/>
        <v>7.9443E-2</v>
      </c>
      <c r="N62" s="2093">
        <f t="shared" si="120"/>
        <v>7.9443E-2</v>
      </c>
      <c r="O62" s="2094">
        <f>AQ62*$H$8</f>
        <v>0.47665799999999997</v>
      </c>
      <c r="P62" s="2094">
        <f t="shared" si="8"/>
        <v>0.21846825000000003</v>
      </c>
      <c r="Q62" s="2094">
        <f t="shared" ref="Q62:R62" si="121">+P62</f>
        <v>0.21846825000000003</v>
      </c>
      <c r="R62" s="2094">
        <f t="shared" si="121"/>
        <v>0.21846825000000003</v>
      </c>
      <c r="S62" s="2094">
        <f>AR62*$H$8</f>
        <v>0.65540475000000009</v>
      </c>
      <c r="T62" s="2095">
        <f t="shared" si="10"/>
        <v>2.8533277500000005</v>
      </c>
      <c r="U62" s="2096"/>
      <c r="V62" s="2097">
        <f t="shared" si="2"/>
        <v>0</v>
      </c>
      <c r="W62" s="2098">
        <f t="shared" si="11"/>
        <v>0</v>
      </c>
      <c r="X62" s="2099">
        <f t="shared" si="12"/>
        <v>0</v>
      </c>
      <c r="Y62" s="2099">
        <f t="shared" si="13"/>
        <v>0</v>
      </c>
      <c r="Z62" s="2099">
        <f t="shared" si="14"/>
        <v>0</v>
      </c>
      <c r="AA62" s="2099">
        <f t="shared" si="15"/>
        <v>0</v>
      </c>
      <c r="AB62" s="2099">
        <f t="shared" si="16"/>
        <v>0</v>
      </c>
      <c r="AC62" s="2099">
        <f t="shared" si="17"/>
        <v>0</v>
      </c>
      <c r="AD62" s="2100">
        <f t="shared" si="18"/>
        <v>0</v>
      </c>
      <c r="AE62" s="2101">
        <f t="shared" si="19"/>
        <v>0</v>
      </c>
      <c r="AF62" s="2101">
        <f t="shared" si="20"/>
        <v>0</v>
      </c>
      <c r="AG62" s="2101">
        <f t="shared" si="21"/>
        <v>0</v>
      </c>
      <c r="AH62" s="2100">
        <f t="shared" si="22"/>
        <v>0</v>
      </c>
      <c r="AI62" s="2102">
        <f t="shared" si="23"/>
        <v>0</v>
      </c>
      <c r="AJ62" s="1167"/>
      <c r="AK62" s="1167"/>
      <c r="AL62" s="1167"/>
      <c r="AM62" s="1167"/>
      <c r="AN62" s="1167"/>
      <c r="AO62" s="1167"/>
      <c r="AP62" s="1174">
        <v>2.6481000000000003</v>
      </c>
      <c r="AQ62" s="1175">
        <v>0.73331999999999997</v>
      </c>
      <c r="AR62" s="1175">
        <v>1.0083150000000001</v>
      </c>
      <c r="AS62" s="1175">
        <v>4.3897349999999999</v>
      </c>
      <c r="AT62" s="1167"/>
      <c r="AU62" s="1167"/>
    </row>
    <row r="63" spans="1:47" s="14" customFormat="1" ht="29.25" customHeight="1">
      <c r="A63" s="2090"/>
      <c r="B63" s="2118" t="s">
        <v>837</v>
      </c>
      <c r="C63" s="2090"/>
      <c r="D63" s="2118"/>
      <c r="E63" s="2118" t="s">
        <v>229</v>
      </c>
      <c r="F63" s="2090" t="s">
        <v>605</v>
      </c>
      <c r="G63" s="2091">
        <f>IF(AS63=0,0%,(AS63+300%)/1200%)</f>
        <v>1.0513008333333334</v>
      </c>
      <c r="H63" s="2092">
        <f>AP63*$H$8</f>
        <v>3.7703899999999995</v>
      </c>
      <c r="I63" s="2093">
        <f t="shared" si="6"/>
        <v>0.17401800000000001</v>
      </c>
      <c r="J63" s="2093">
        <f t="shared" ref="J63:N63" si="122">+I63</f>
        <v>0.17401800000000001</v>
      </c>
      <c r="K63" s="2093">
        <f t="shared" si="122"/>
        <v>0.17401800000000001</v>
      </c>
      <c r="L63" s="2093">
        <f t="shared" si="122"/>
        <v>0.17401800000000001</v>
      </c>
      <c r="M63" s="2093">
        <f t="shared" si="122"/>
        <v>0.17401800000000001</v>
      </c>
      <c r="N63" s="2093">
        <f t="shared" si="122"/>
        <v>0.17401800000000001</v>
      </c>
      <c r="O63" s="2094">
        <f>AQ63*$H$8</f>
        <v>1.044108</v>
      </c>
      <c r="P63" s="2094">
        <f t="shared" si="8"/>
        <v>0.47854950000000013</v>
      </c>
      <c r="Q63" s="2094">
        <f t="shared" ref="Q63:R63" si="123">+P63</f>
        <v>0.47854950000000013</v>
      </c>
      <c r="R63" s="2094">
        <f t="shared" si="123"/>
        <v>0.47854950000000013</v>
      </c>
      <c r="S63" s="2094">
        <f>AR63*$H$8</f>
        <v>1.4356485000000003</v>
      </c>
      <c r="T63" s="2095">
        <f t="shared" si="10"/>
        <v>6.2501464999999996</v>
      </c>
      <c r="U63" s="2096"/>
      <c r="V63" s="2097">
        <f t="shared" si="2"/>
        <v>0</v>
      </c>
      <c r="W63" s="2098">
        <f t="shared" si="11"/>
        <v>0</v>
      </c>
      <c r="X63" s="2099">
        <f t="shared" si="12"/>
        <v>0</v>
      </c>
      <c r="Y63" s="2099">
        <f t="shared" si="13"/>
        <v>0</v>
      </c>
      <c r="Z63" s="2099">
        <f t="shared" si="14"/>
        <v>0</v>
      </c>
      <c r="AA63" s="2099">
        <f t="shared" si="15"/>
        <v>0</v>
      </c>
      <c r="AB63" s="2099">
        <f t="shared" si="16"/>
        <v>0</v>
      </c>
      <c r="AC63" s="2099">
        <f t="shared" si="17"/>
        <v>0</v>
      </c>
      <c r="AD63" s="2100">
        <f t="shared" si="18"/>
        <v>0</v>
      </c>
      <c r="AE63" s="2101">
        <f t="shared" si="19"/>
        <v>0</v>
      </c>
      <c r="AF63" s="2101">
        <f t="shared" si="20"/>
        <v>0</v>
      </c>
      <c r="AG63" s="2101">
        <f t="shared" si="21"/>
        <v>0</v>
      </c>
      <c r="AH63" s="2100">
        <f t="shared" si="22"/>
        <v>0</v>
      </c>
      <c r="AI63" s="2102">
        <f t="shared" si="23"/>
        <v>0</v>
      </c>
      <c r="AJ63" s="1167"/>
      <c r="AK63" s="1167"/>
      <c r="AL63" s="1167"/>
      <c r="AM63" s="1167"/>
      <c r="AN63" s="1167"/>
      <c r="AO63" s="1167"/>
      <c r="AP63" s="1174">
        <v>5.8005999999999993</v>
      </c>
      <c r="AQ63" s="1175">
        <v>1.60632</v>
      </c>
      <c r="AR63" s="1175">
        <v>2.2086900000000003</v>
      </c>
      <c r="AS63" s="1175">
        <v>9.6156100000000002</v>
      </c>
      <c r="AT63" s="1167"/>
      <c r="AU63" s="1167"/>
    </row>
    <row r="64" spans="1:47" s="14" customFormat="1" ht="29.25" customHeight="1">
      <c r="A64" s="2090"/>
      <c r="B64" s="2118" t="s">
        <v>837</v>
      </c>
      <c r="C64" s="2090"/>
      <c r="D64" s="2118"/>
      <c r="E64" s="2118" t="s">
        <v>231</v>
      </c>
      <c r="F64" s="2090"/>
      <c r="G64" s="2091">
        <f>IF(AS64=0,0%,(AS64+300%)/1200%)</f>
        <v>1.0513008333333334</v>
      </c>
      <c r="H64" s="2092">
        <f>AP64*$H$8</f>
        <v>3.7703899999999995</v>
      </c>
      <c r="I64" s="2093">
        <f t="shared" si="6"/>
        <v>0.17401800000000001</v>
      </c>
      <c r="J64" s="2093">
        <f t="shared" ref="J64:N64" si="124">+I64</f>
        <v>0.17401800000000001</v>
      </c>
      <c r="K64" s="2093">
        <f t="shared" si="124"/>
        <v>0.17401800000000001</v>
      </c>
      <c r="L64" s="2093">
        <f t="shared" si="124"/>
        <v>0.17401800000000001</v>
      </c>
      <c r="M64" s="2093">
        <f t="shared" si="124"/>
        <v>0.17401800000000001</v>
      </c>
      <c r="N64" s="2093">
        <f t="shared" si="124"/>
        <v>0.17401800000000001</v>
      </c>
      <c r="O64" s="2094">
        <f>AQ64*$H$8</f>
        <v>1.044108</v>
      </c>
      <c r="P64" s="2094">
        <f t="shared" si="8"/>
        <v>0.47854950000000013</v>
      </c>
      <c r="Q64" s="2094">
        <f t="shared" ref="Q64:R64" si="125">+P64</f>
        <v>0.47854950000000013</v>
      </c>
      <c r="R64" s="2094">
        <f t="shared" si="125"/>
        <v>0.47854950000000013</v>
      </c>
      <c r="S64" s="2094">
        <f>AR64*$H$8</f>
        <v>1.4356485000000003</v>
      </c>
      <c r="T64" s="2095">
        <f t="shared" si="10"/>
        <v>6.2501464999999996</v>
      </c>
      <c r="U64" s="2096"/>
      <c r="V64" s="2097">
        <f t="shared" si="2"/>
        <v>0</v>
      </c>
      <c r="W64" s="2098">
        <f t="shared" si="11"/>
        <v>0</v>
      </c>
      <c r="X64" s="2099">
        <f t="shared" si="12"/>
        <v>0</v>
      </c>
      <c r="Y64" s="2099">
        <f t="shared" si="13"/>
        <v>0</v>
      </c>
      <c r="Z64" s="2099">
        <f t="shared" si="14"/>
        <v>0</v>
      </c>
      <c r="AA64" s="2099">
        <f t="shared" si="15"/>
        <v>0</v>
      </c>
      <c r="AB64" s="2099">
        <f t="shared" si="16"/>
        <v>0</v>
      </c>
      <c r="AC64" s="2099">
        <f t="shared" si="17"/>
        <v>0</v>
      </c>
      <c r="AD64" s="2100">
        <f t="shared" si="18"/>
        <v>0</v>
      </c>
      <c r="AE64" s="2101">
        <f t="shared" si="19"/>
        <v>0</v>
      </c>
      <c r="AF64" s="2101">
        <f t="shared" si="20"/>
        <v>0</v>
      </c>
      <c r="AG64" s="2101">
        <f t="shared" si="21"/>
        <v>0</v>
      </c>
      <c r="AH64" s="2100">
        <f t="shared" si="22"/>
        <v>0</v>
      </c>
      <c r="AI64" s="2102">
        <f t="shared" si="23"/>
        <v>0</v>
      </c>
      <c r="AJ64" s="1167"/>
      <c r="AK64" s="1167"/>
      <c r="AL64" s="1167"/>
      <c r="AM64" s="1167"/>
      <c r="AN64" s="1167"/>
      <c r="AO64" s="1167"/>
      <c r="AP64" s="1174">
        <v>5.8005999999999993</v>
      </c>
      <c r="AQ64" s="1175">
        <v>1.60632</v>
      </c>
      <c r="AR64" s="1175">
        <v>2.2086900000000003</v>
      </c>
      <c r="AS64" s="1175">
        <v>9.6156100000000002</v>
      </c>
      <c r="AT64" s="1167"/>
      <c r="AU64" s="1167"/>
    </row>
    <row r="65" spans="1:47" s="14" customFormat="1" ht="29.25" customHeight="1">
      <c r="A65" s="2090"/>
      <c r="B65" s="2118" t="s">
        <v>837</v>
      </c>
      <c r="C65" s="2090" t="s">
        <v>1452</v>
      </c>
      <c r="D65" s="2118"/>
      <c r="E65" s="2118" t="s">
        <v>225</v>
      </c>
      <c r="F65" s="2090"/>
      <c r="G65" s="2091">
        <f>IF(AS65=0,0%,(AS65+300%)/1200%)</f>
        <v>0.56355250000000001</v>
      </c>
      <c r="H65" s="2092">
        <f>AP65*$H$8</f>
        <v>1.4753700000000001</v>
      </c>
      <c r="I65" s="2093">
        <f t="shared" si="6"/>
        <v>6.8094000000000002E-2</v>
      </c>
      <c r="J65" s="2093">
        <f t="shared" ref="J65:N65" si="126">+I65</f>
        <v>6.8094000000000002E-2</v>
      </c>
      <c r="K65" s="2093">
        <f t="shared" si="126"/>
        <v>6.8094000000000002E-2</v>
      </c>
      <c r="L65" s="2093">
        <f t="shared" si="126"/>
        <v>6.8094000000000002E-2</v>
      </c>
      <c r="M65" s="2093">
        <f t="shared" si="126"/>
        <v>6.8094000000000002E-2</v>
      </c>
      <c r="N65" s="2093">
        <f t="shared" si="126"/>
        <v>6.8094000000000002E-2</v>
      </c>
      <c r="O65" s="2094">
        <f>AQ65*$H$8</f>
        <v>0.40856400000000004</v>
      </c>
      <c r="P65" s="2094">
        <f t="shared" si="8"/>
        <v>0.18725850000000002</v>
      </c>
      <c r="Q65" s="2094">
        <f t="shared" ref="Q65:R65" si="127">+P65</f>
        <v>0.18725850000000002</v>
      </c>
      <c r="R65" s="2094">
        <f t="shared" si="127"/>
        <v>0.18725850000000002</v>
      </c>
      <c r="S65" s="2094">
        <f>AR65*$H$8</f>
        <v>0.56177550000000009</v>
      </c>
      <c r="T65" s="2095">
        <f t="shared" si="10"/>
        <v>2.4457095</v>
      </c>
      <c r="U65" s="2096"/>
      <c r="V65" s="2097">
        <f t="shared" si="2"/>
        <v>0</v>
      </c>
      <c r="W65" s="2098">
        <f t="shared" si="11"/>
        <v>0</v>
      </c>
      <c r="X65" s="2099">
        <f t="shared" si="12"/>
        <v>0</v>
      </c>
      <c r="Y65" s="2099">
        <f t="shared" si="13"/>
        <v>0</v>
      </c>
      <c r="Z65" s="2099">
        <f t="shared" si="14"/>
        <v>0</v>
      </c>
      <c r="AA65" s="2099">
        <f t="shared" si="15"/>
        <v>0</v>
      </c>
      <c r="AB65" s="2099">
        <f t="shared" si="16"/>
        <v>0</v>
      </c>
      <c r="AC65" s="2099">
        <f t="shared" si="17"/>
        <v>0</v>
      </c>
      <c r="AD65" s="2100">
        <f t="shared" si="18"/>
        <v>0</v>
      </c>
      <c r="AE65" s="2101">
        <f t="shared" si="19"/>
        <v>0</v>
      </c>
      <c r="AF65" s="2101">
        <f t="shared" si="20"/>
        <v>0</v>
      </c>
      <c r="AG65" s="2101">
        <f t="shared" si="21"/>
        <v>0</v>
      </c>
      <c r="AH65" s="2100">
        <f t="shared" si="22"/>
        <v>0</v>
      </c>
      <c r="AI65" s="2102">
        <f t="shared" si="23"/>
        <v>0</v>
      </c>
      <c r="AJ65" s="1167"/>
      <c r="AK65" s="1167"/>
      <c r="AL65" s="1167"/>
      <c r="AM65" s="1167"/>
      <c r="AN65" s="1167"/>
      <c r="AO65" s="1167"/>
      <c r="AP65" s="1174">
        <v>2.2698</v>
      </c>
      <c r="AQ65" s="1175">
        <v>0.62856000000000001</v>
      </c>
      <c r="AR65" s="1175">
        <v>0.86427000000000009</v>
      </c>
      <c r="AS65" s="1175">
        <v>3.7626300000000006</v>
      </c>
      <c r="AT65" s="1167"/>
      <c r="AU65" s="1167"/>
    </row>
    <row r="66" spans="1:47" s="14" customFormat="1" ht="29.25" customHeight="1">
      <c r="A66" s="2090"/>
      <c r="B66" s="2118" t="s">
        <v>837</v>
      </c>
      <c r="C66" s="2090"/>
      <c r="D66" s="2118"/>
      <c r="E66" s="2118" t="s">
        <v>227</v>
      </c>
      <c r="F66" s="2090"/>
      <c r="G66" s="2091">
        <f>IF(AS66=0,0%,(AS66+300%)/1200%)</f>
        <v>0.85968541666666665</v>
      </c>
      <c r="H66" s="2092">
        <f>AP66*$H$8</f>
        <v>2.8687750000000003</v>
      </c>
      <c r="I66" s="2093">
        <f t="shared" si="6"/>
        <v>0.13240499999999999</v>
      </c>
      <c r="J66" s="2093">
        <f t="shared" ref="J66:N66" si="128">+I66</f>
        <v>0.13240499999999999</v>
      </c>
      <c r="K66" s="2093">
        <f t="shared" si="128"/>
        <v>0.13240499999999999</v>
      </c>
      <c r="L66" s="2093">
        <f t="shared" si="128"/>
        <v>0.13240499999999999</v>
      </c>
      <c r="M66" s="2093">
        <f t="shared" si="128"/>
        <v>0.13240499999999999</v>
      </c>
      <c r="N66" s="2093">
        <f t="shared" si="128"/>
        <v>0.13240499999999999</v>
      </c>
      <c r="O66" s="2094">
        <f>AQ66*$H$8</f>
        <v>0.79442999999999997</v>
      </c>
      <c r="P66" s="2094">
        <f t="shared" si="8"/>
        <v>0.36411374999999996</v>
      </c>
      <c r="Q66" s="2094">
        <f t="shared" ref="Q66:R66" si="129">+P66</f>
        <v>0.36411374999999996</v>
      </c>
      <c r="R66" s="2094">
        <f t="shared" si="129"/>
        <v>0.36411374999999996</v>
      </c>
      <c r="S66" s="2094">
        <f>AR66*$H$8</f>
        <v>1.0923412499999998</v>
      </c>
      <c r="T66" s="2095">
        <f t="shared" si="10"/>
        <v>4.7555462500000001</v>
      </c>
      <c r="U66" s="2096"/>
      <c r="V66" s="2097">
        <f t="shared" si="2"/>
        <v>0</v>
      </c>
      <c r="W66" s="2098">
        <f t="shared" si="11"/>
        <v>0</v>
      </c>
      <c r="X66" s="2099">
        <f t="shared" si="12"/>
        <v>0</v>
      </c>
      <c r="Y66" s="2099">
        <f t="shared" si="13"/>
        <v>0</v>
      </c>
      <c r="Z66" s="2099">
        <f t="shared" si="14"/>
        <v>0</v>
      </c>
      <c r="AA66" s="2099">
        <f t="shared" si="15"/>
        <v>0</v>
      </c>
      <c r="AB66" s="2099">
        <f t="shared" si="16"/>
        <v>0</v>
      </c>
      <c r="AC66" s="2099">
        <f t="shared" si="17"/>
        <v>0</v>
      </c>
      <c r="AD66" s="2100">
        <f t="shared" si="18"/>
        <v>0</v>
      </c>
      <c r="AE66" s="2101">
        <f t="shared" si="19"/>
        <v>0</v>
      </c>
      <c r="AF66" s="2101">
        <f t="shared" si="20"/>
        <v>0</v>
      </c>
      <c r="AG66" s="2101">
        <f t="shared" si="21"/>
        <v>0</v>
      </c>
      <c r="AH66" s="2100">
        <f t="shared" si="22"/>
        <v>0</v>
      </c>
      <c r="AI66" s="2102">
        <f t="shared" si="23"/>
        <v>0</v>
      </c>
      <c r="AJ66" s="1167"/>
      <c r="AK66" s="1167"/>
      <c r="AL66" s="1167"/>
      <c r="AM66" s="1167"/>
      <c r="AN66" s="1167"/>
      <c r="AO66" s="1167"/>
      <c r="AP66" s="1174">
        <v>4.4135</v>
      </c>
      <c r="AQ66" s="1175">
        <v>1.2222</v>
      </c>
      <c r="AR66" s="1175">
        <v>1.6805249999999998</v>
      </c>
      <c r="AS66" s="1175">
        <v>7.3162249999999993</v>
      </c>
      <c r="AT66" s="1167"/>
      <c r="AU66" s="1167"/>
    </row>
    <row r="67" spans="1:47" s="14" customFormat="1" ht="29.25" customHeight="1">
      <c r="A67" s="2090"/>
      <c r="B67" s="2118" t="s">
        <v>837</v>
      </c>
      <c r="C67" s="2090"/>
      <c r="D67" s="2118"/>
      <c r="E67" s="2118" t="s">
        <v>229</v>
      </c>
      <c r="F67" s="2090"/>
      <c r="G67" s="2091">
        <f>IF(AS67=0,0%,(AS67+300%)/1200%)</f>
        <v>1.0513008333333334</v>
      </c>
      <c r="H67" s="2092">
        <f>AP67*$H$8</f>
        <v>3.7703899999999995</v>
      </c>
      <c r="I67" s="2093">
        <f t="shared" si="6"/>
        <v>0.17401800000000001</v>
      </c>
      <c r="J67" s="2093">
        <f t="shared" ref="J67:N67" si="130">+I67</f>
        <v>0.17401800000000001</v>
      </c>
      <c r="K67" s="2093">
        <f t="shared" si="130"/>
        <v>0.17401800000000001</v>
      </c>
      <c r="L67" s="2093">
        <f t="shared" si="130"/>
        <v>0.17401800000000001</v>
      </c>
      <c r="M67" s="2093">
        <f t="shared" si="130"/>
        <v>0.17401800000000001</v>
      </c>
      <c r="N67" s="2093">
        <f t="shared" si="130"/>
        <v>0.17401800000000001</v>
      </c>
      <c r="O67" s="2094">
        <f>AQ67*$H$8</f>
        <v>1.044108</v>
      </c>
      <c r="P67" s="2094">
        <f t="shared" si="8"/>
        <v>0.47854950000000013</v>
      </c>
      <c r="Q67" s="2094">
        <f t="shared" ref="Q67:R67" si="131">+P67</f>
        <v>0.47854950000000013</v>
      </c>
      <c r="R67" s="2094">
        <f t="shared" si="131"/>
        <v>0.47854950000000013</v>
      </c>
      <c r="S67" s="2094">
        <f>AR67*$H$8</f>
        <v>1.4356485000000003</v>
      </c>
      <c r="T67" s="2095">
        <f t="shared" si="10"/>
        <v>6.2501464999999996</v>
      </c>
      <c r="U67" s="2096"/>
      <c r="V67" s="2097">
        <f t="shared" si="2"/>
        <v>0</v>
      </c>
      <c r="W67" s="2098">
        <f t="shared" si="11"/>
        <v>0</v>
      </c>
      <c r="X67" s="2099">
        <f t="shared" si="12"/>
        <v>0</v>
      </c>
      <c r="Y67" s="2099">
        <f t="shared" si="13"/>
        <v>0</v>
      </c>
      <c r="Z67" s="2099">
        <f t="shared" si="14"/>
        <v>0</v>
      </c>
      <c r="AA67" s="2099">
        <f t="shared" si="15"/>
        <v>0</v>
      </c>
      <c r="AB67" s="2099">
        <f t="shared" si="16"/>
        <v>0</v>
      </c>
      <c r="AC67" s="2099">
        <f t="shared" si="17"/>
        <v>0</v>
      </c>
      <c r="AD67" s="2100">
        <f t="shared" si="18"/>
        <v>0</v>
      </c>
      <c r="AE67" s="2101">
        <f t="shared" si="19"/>
        <v>0</v>
      </c>
      <c r="AF67" s="2101">
        <f t="shared" si="20"/>
        <v>0</v>
      </c>
      <c r="AG67" s="2101">
        <f t="shared" si="21"/>
        <v>0</v>
      </c>
      <c r="AH67" s="2100">
        <f t="shared" si="22"/>
        <v>0</v>
      </c>
      <c r="AI67" s="2102">
        <f t="shared" si="23"/>
        <v>0</v>
      </c>
      <c r="AJ67" s="1167"/>
      <c r="AK67" s="1167"/>
      <c r="AL67" s="1167"/>
      <c r="AM67" s="1167"/>
      <c r="AN67" s="1167"/>
      <c r="AO67" s="1167"/>
      <c r="AP67" s="1174">
        <v>5.8005999999999993</v>
      </c>
      <c r="AQ67" s="1175">
        <v>1.60632</v>
      </c>
      <c r="AR67" s="1175">
        <v>2.2086900000000003</v>
      </c>
      <c r="AS67" s="1175">
        <v>9.6156100000000002</v>
      </c>
      <c r="AT67" s="1167"/>
      <c r="AU67" s="1167"/>
    </row>
    <row r="68" spans="1:47" s="14" customFormat="1" ht="29.25" customHeight="1">
      <c r="A68" s="2104"/>
      <c r="B68" s="2119" t="s">
        <v>837</v>
      </c>
      <c r="C68" s="2104"/>
      <c r="D68" s="2119"/>
      <c r="E68" s="2119" t="s">
        <v>231</v>
      </c>
      <c r="F68" s="2104"/>
      <c r="G68" s="2105">
        <f>IF(AS68=0,0%,(AS68+300%)/1200%)</f>
        <v>1.0513008333333334</v>
      </c>
      <c r="H68" s="2106">
        <f>AP68*$H$8</f>
        <v>3.7703899999999995</v>
      </c>
      <c r="I68" s="2107">
        <f t="shared" si="6"/>
        <v>0.17401800000000001</v>
      </c>
      <c r="J68" s="2107">
        <f t="shared" ref="J68:N68" si="132">+I68</f>
        <v>0.17401800000000001</v>
      </c>
      <c r="K68" s="2107">
        <f t="shared" si="132"/>
        <v>0.17401800000000001</v>
      </c>
      <c r="L68" s="2107">
        <f t="shared" si="132"/>
        <v>0.17401800000000001</v>
      </c>
      <c r="M68" s="2107">
        <f t="shared" si="132"/>
        <v>0.17401800000000001</v>
      </c>
      <c r="N68" s="2107">
        <f t="shared" si="132"/>
        <v>0.17401800000000001</v>
      </c>
      <c r="O68" s="2108">
        <f>AQ68*$H$8</f>
        <v>1.044108</v>
      </c>
      <c r="P68" s="2108">
        <f t="shared" si="8"/>
        <v>0.47854950000000013</v>
      </c>
      <c r="Q68" s="2108">
        <f t="shared" ref="Q68:R68" si="133">+P68</f>
        <v>0.47854950000000013</v>
      </c>
      <c r="R68" s="2108">
        <f t="shared" si="133"/>
        <v>0.47854950000000013</v>
      </c>
      <c r="S68" s="2108">
        <f>AR68*$H$8</f>
        <v>1.4356485000000003</v>
      </c>
      <c r="T68" s="2109">
        <f t="shared" si="10"/>
        <v>6.2501464999999996</v>
      </c>
      <c r="U68" s="2110"/>
      <c r="V68" s="2111">
        <f t="shared" si="2"/>
        <v>0</v>
      </c>
      <c r="W68" s="2112">
        <f t="shared" si="11"/>
        <v>0</v>
      </c>
      <c r="X68" s="2113">
        <f t="shared" si="12"/>
        <v>0</v>
      </c>
      <c r="Y68" s="2113">
        <f t="shared" si="13"/>
        <v>0</v>
      </c>
      <c r="Z68" s="2113">
        <f t="shared" si="14"/>
        <v>0</v>
      </c>
      <c r="AA68" s="2113">
        <f t="shared" si="15"/>
        <v>0</v>
      </c>
      <c r="AB68" s="2113">
        <f t="shared" si="16"/>
        <v>0</v>
      </c>
      <c r="AC68" s="2113">
        <f t="shared" si="17"/>
        <v>0</v>
      </c>
      <c r="AD68" s="2114">
        <f t="shared" si="18"/>
        <v>0</v>
      </c>
      <c r="AE68" s="2115">
        <f t="shared" si="19"/>
        <v>0</v>
      </c>
      <c r="AF68" s="2115">
        <f t="shared" si="20"/>
        <v>0</v>
      </c>
      <c r="AG68" s="2115">
        <f t="shared" si="21"/>
        <v>0</v>
      </c>
      <c r="AH68" s="2114">
        <f t="shared" si="22"/>
        <v>0</v>
      </c>
      <c r="AI68" s="2116">
        <f t="shared" si="23"/>
        <v>0</v>
      </c>
      <c r="AJ68" s="1167"/>
      <c r="AK68" s="1167"/>
      <c r="AL68" s="1167"/>
      <c r="AM68" s="1167"/>
      <c r="AN68" s="1167"/>
      <c r="AO68" s="1167"/>
      <c r="AP68" s="1176">
        <v>5.8005999999999993</v>
      </c>
      <c r="AQ68" s="1177">
        <v>1.60632</v>
      </c>
      <c r="AR68" s="1177">
        <v>2.2086900000000003</v>
      </c>
      <c r="AS68" s="1177">
        <v>9.6156100000000002</v>
      </c>
      <c r="AT68" s="1167"/>
      <c r="AU68" s="1167"/>
    </row>
    <row r="69" spans="1:47" s="14" customFormat="1" ht="29.25" customHeight="1">
      <c r="A69" s="2076" t="s">
        <v>1455</v>
      </c>
      <c r="B69" s="2117" t="s">
        <v>837</v>
      </c>
      <c r="C69" s="2076" t="s">
        <v>725</v>
      </c>
      <c r="D69" s="2117"/>
      <c r="E69" s="2117" t="s">
        <v>229</v>
      </c>
      <c r="F69" s="2076"/>
      <c r="G69" s="2077">
        <f>IF(AS69=0,0%,(AS69+300%)/1200%)</f>
        <v>1.0513008333333334</v>
      </c>
      <c r="H69" s="2078">
        <f>AP69*$H$8</f>
        <v>3.7703899999999995</v>
      </c>
      <c r="I69" s="2079">
        <f t="shared" si="6"/>
        <v>0.17401800000000001</v>
      </c>
      <c r="J69" s="2079">
        <f t="shared" ref="J69:N69" si="134">+I69</f>
        <v>0.17401800000000001</v>
      </c>
      <c r="K69" s="2079">
        <f t="shared" si="134"/>
        <v>0.17401800000000001</v>
      </c>
      <c r="L69" s="2079">
        <f t="shared" si="134"/>
        <v>0.17401800000000001</v>
      </c>
      <c r="M69" s="2079">
        <f t="shared" si="134"/>
        <v>0.17401800000000001</v>
      </c>
      <c r="N69" s="2079">
        <f t="shared" si="134"/>
        <v>0.17401800000000001</v>
      </c>
      <c r="O69" s="2080">
        <f>AQ69*$H$8</f>
        <v>1.044108</v>
      </c>
      <c r="P69" s="2080">
        <f t="shared" si="8"/>
        <v>0.47854950000000013</v>
      </c>
      <c r="Q69" s="2080">
        <f t="shared" ref="Q69:R69" si="135">+P69</f>
        <v>0.47854950000000013</v>
      </c>
      <c r="R69" s="2080">
        <f t="shared" si="135"/>
        <v>0.47854950000000013</v>
      </c>
      <c r="S69" s="2080">
        <f>AR69*$H$8</f>
        <v>1.4356485000000003</v>
      </c>
      <c r="T69" s="2081">
        <f t="shared" si="10"/>
        <v>6.2501464999999996</v>
      </c>
      <c r="U69" s="2082"/>
      <c r="V69" s="2083">
        <f t="shared" si="2"/>
        <v>0</v>
      </c>
      <c r="W69" s="2084">
        <f t="shared" si="11"/>
        <v>0</v>
      </c>
      <c r="X69" s="2085">
        <f t="shared" si="12"/>
        <v>0</v>
      </c>
      <c r="Y69" s="2085">
        <f t="shared" si="13"/>
        <v>0</v>
      </c>
      <c r="Z69" s="2085">
        <f t="shared" si="14"/>
        <v>0</v>
      </c>
      <c r="AA69" s="2085">
        <f t="shared" si="15"/>
        <v>0</v>
      </c>
      <c r="AB69" s="2085">
        <f t="shared" si="16"/>
        <v>0</v>
      </c>
      <c r="AC69" s="2085">
        <f t="shared" si="17"/>
        <v>0</v>
      </c>
      <c r="AD69" s="2086">
        <f t="shared" si="18"/>
        <v>0</v>
      </c>
      <c r="AE69" s="2087">
        <f t="shared" si="19"/>
        <v>0</v>
      </c>
      <c r="AF69" s="2087">
        <f t="shared" si="20"/>
        <v>0</v>
      </c>
      <c r="AG69" s="2087">
        <f t="shared" si="21"/>
        <v>0</v>
      </c>
      <c r="AH69" s="2086">
        <f t="shared" si="22"/>
        <v>0</v>
      </c>
      <c r="AI69" s="2088">
        <f t="shared" si="23"/>
        <v>0</v>
      </c>
      <c r="AJ69" s="1167"/>
      <c r="AK69" s="1167"/>
      <c r="AL69" s="1167"/>
      <c r="AM69" s="1167"/>
      <c r="AN69" s="1167"/>
      <c r="AO69" s="1167"/>
      <c r="AP69" s="1178">
        <v>5.8005999999999993</v>
      </c>
      <c r="AQ69" s="1179">
        <v>1.60632</v>
      </c>
      <c r="AR69" s="1179">
        <v>2.2086900000000003</v>
      </c>
      <c r="AS69" s="1179">
        <v>9.6156100000000002</v>
      </c>
      <c r="AT69" s="1167"/>
      <c r="AU69" s="1167"/>
    </row>
    <row r="70" spans="1:47" s="14" customFormat="1" ht="29.25" customHeight="1">
      <c r="A70" s="2090"/>
      <c r="B70" s="2118" t="s">
        <v>837</v>
      </c>
      <c r="C70" s="2090"/>
      <c r="D70" s="2118"/>
      <c r="E70" s="2118" t="s">
        <v>108</v>
      </c>
      <c r="F70" s="2090"/>
      <c r="G70" s="2091">
        <f>IF(AS70=0,0%,(AS70+300%)/1200%)</f>
        <v>1.0513008333333334</v>
      </c>
      <c r="H70" s="2092">
        <f>AP70*$H$8</f>
        <v>3.7703899999999995</v>
      </c>
      <c r="I70" s="2093">
        <f t="shared" si="6"/>
        <v>0.17401800000000001</v>
      </c>
      <c r="J70" s="2093">
        <f t="shared" ref="J70:N70" si="136">+I70</f>
        <v>0.17401800000000001</v>
      </c>
      <c r="K70" s="2093">
        <f t="shared" si="136"/>
        <v>0.17401800000000001</v>
      </c>
      <c r="L70" s="2093">
        <f t="shared" si="136"/>
        <v>0.17401800000000001</v>
      </c>
      <c r="M70" s="2093">
        <f t="shared" si="136"/>
        <v>0.17401800000000001</v>
      </c>
      <c r="N70" s="2093">
        <f t="shared" si="136"/>
        <v>0.17401800000000001</v>
      </c>
      <c r="O70" s="2094">
        <f>AQ70*$H$8</f>
        <v>1.044108</v>
      </c>
      <c r="P70" s="2094">
        <f t="shared" si="8"/>
        <v>0.47854950000000013</v>
      </c>
      <c r="Q70" s="2094">
        <f t="shared" ref="Q70:R70" si="137">+P70</f>
        <v>0.47854950000000013</v>
      </c>
      <c r="R70" s="2094">
        <f t="shared" si="137"/>
        <v>0.47854950000000013</v>
      </c>
      <c r="S70" s="2094">
        <f>AR70*$H$8</f>
        <v>1.4356485000000003</v>
      </c>
      <c r="T70" s="2095">
        <f t="shared" si="10"/>
        <v>6.2501464999999996</v>
      </c>
      <c r="U70" s="2096"/>
      <c r="V70" s="2097">
        <f t="shared" si="2"/>
        <v>0</v>
      </c>
      <c r="W70" s="2098">
        <f t="shared" si="11"/>
        <v>0</v>
      </c>
      <c r="X70" s="2099">
        <f t="shared" si="12"/>
        <v>0</v>
      </c>
      <c r="Y70" s="2099">
        <f t="shared" si="13"/>
        <v>0</v>
      </c>
      <c r="Z70" s="2099">
        <f t="shared" si="14"/>
        <v>0</v>
      </c>
      <c r="AA70" s="2099">
        <f t="shared" si="15"/>
        <v>0</v>
      </c>
      <c r="AB70" s="2099">
        <f t="shared" si="16"/>
        <v>0</v>
      </c>
      <c r="AC70" s="2099">
        <f t="shared" si="17"/>
        <v>0</v>
      </c>
      <c r="AD70" s="2100">
        <f t="shared" si="18"/>
        <v>0</v>
      </c>
      <c r="AE70" s="2101">
        <f t="shared" si="19"/>
        <v>0</v>
      </c>
      <c r="AF70" s="2101">
        <f t="shared" si="20"/>
        <v>0</v>
      </c>
      <c r="AG70" s="2101">
        <f t="shared" si="21"/>
        <v>0</v>
      </c>
      <c r="AH70" s="2100">
        <f t="shared" si="22"/>
        <v>0</v>
      </c>
      <c r="AI70" s="2102">
        <f t="shared" si="23"/>
        <v>0</v>
      </c>
      <c r="AJ70" s="1167"/>
      <c r="AK70" s="1167"/>
      <c r="AL70" s="1167"/>
      <c r="AM70" s="1167"/>
      <c r="AN70" s="1167"/>
      <c r="AO70" s="1167"/>
      <c r="AP70" s="1174">
        <v>5.8005999999999993</v>
      </c>
      <c r="AQ70" s="1175">
        <v>1.60632</v>
      </c>
      <c r="AR70" s="1175">
        <v>2.2086900000000003</v>
      </c>
      <c r="AS70" s="1175">
        <v>9.6156100000000002</v>
      </c>
      <c r="AT70" s="1167"/>
      <c r="AU70" s="1167"/>
    </row>
    <row r="71" spans="1:47" s="14" customFormat="1" ht="29.25" customHeight="1">
      <c r="A71" s="2090"/>
      <c r="B71" s="2118" t="s">
        <v>837</v>
      </c>
      <c r="C71" s="2090" t="s">
        <v>1456</v>
      </c>
      <c r="D71" s="2118"/>
      <c r="E71" s="2118" t="s">
        <v>225</v>
      </c>
      <c r="F71" s="2090"/>
      <c r="G71" s="2091">
        <f>IF(AS71=0,0%,(AS71+300%)/1200%)</f>
        <v>0.56355250000000001</v>
      </c>
      <c r="H71" s="2092">
        <f>AP71*$H$8</f>
        <v>1.4753700000000001</v>
      </c>
      <c r="I71" s="2093">
        <f t="shared" si="6"/>
        <v>6.8094000000000002E-2</v>
      </c>
      <c r="J71" s="2093">
        <f t="shared" ref="J71:N71" si="138">+I71</f>
        <v>6.8094000000000002E-2</v>
      </c>
      <c r="K71" s="2093">
        <f t="shared" si="138"/>
        <v>6.8094000000000002E-2</v>
      </c>
      <c r="L71" s="2093">
        <f t="shared" si="138"/>
        <v>6.8094000000000002E-2</v>
      </c>
      <c r="M71" s="2093">
        <f t="shared" si="138"/>
        <v>6.8094000000000002E-2</v>
      </c>
      <c r="N71" s="2093">
        <f t="shared" si="138"/>
        <v>6.8094000000000002E-2</v>
      </c>
      <c r="O71" s="2094">
        <f>AQ71*$H$8</f>
        <v>0.40856400000000004</v>
      </c>
      <c r="P71" s="2094">
        <f t="shared" si="8"/>
        <v>0.18725850000000002</v>
      </c>
      <c r="Q71" s="2094">
        <f t="shared" ref="Q71:R71" si="139">+P71</f>
        <v>0.18725850000000002</v>
      </c>
      <c r="R71" s="2094">
        <f t="shared" si="139"/>
        <v>0.18725850000000002</v>
      </c>
      <c r="S71" s="2094">
        <f>AR71*$H$8</f>
        <v>0.56177550000000009</v>
      </c>
      <c r="T71" s="2095">
        <f t="shared" si="10"/>
        <v>2.4457095</v>
      </c>
      <c r="U71" s="2096"/>
      <c r="V71" s="2097">
        <f t="shared" si="2"/>
        <v>0</v>
      </c>
      <c r="W71" s="2098">
        <f t="shared" si="11"/>
        <v>0</v>
      </c>
      <c r="X71" s="2099">
        <f t="shared" si="12"/>
        <v>0</v>
      </c>
      <c r="Y71" s="2099">
        <f t="shared" si="13"/>
        <v>0</v>
      </c>
      <c r="Z71" s="2099">
        <f t="shared" si="14"/>
        <v>0</v>
      </c>
      <c r="AA71" s="2099">
        <f t="shared" si="15"/>
        <v>0</v>
      </c>
      <c r="AB71" s="2099">
        <f t="shared" si="16"/>
        <v>0</v>
      </c>
      <c r="AC71" s="2099">
        <f t="shared" si="17"/>
        <v>0</v>
      </c>
      <c r="AD71" s="2100">
        <f t="shared" si="18"/>
        <v>0</v>
      </c>
      <c r="AE71" s="2101">
        <f t="shared" si="19"/>
        <v>0</v>
      </c>
      <c r="AF71" s="2101">
        <f t="shared" si="20"/>
        <v>0</v>
      </c>
      <c r="AG71" s="2101">
        <f t="shared" si="21"/>
        <v>0</v>
      </c>
      <c r="AH71" s="2100">
        <f t="shared" si="22"/>
        <v>0</v>
      </c>
      <c r="AI71" s="2102">
        <f t="shared" si="23"/>
        <v>0</v>
      </c>
      <c r="AJ71" s="1167"/>
      <c r="AK71" s="1167"/>
      <c r="AL71" s="1167"/>
      <c r="AM71" s="1167"/>
      <c r="AN71" s="1167"/>
      <c r="AO71" s="1167"/>
      <c r="AP71" s="1174">
        <v>2.2698</v>
      </c>
      <c r="AQ71" s="1175">
        <v>0.62856000000000001</v>
      </c>
      <c r="AR71" s="1175">
        <v>0.86427000000000009</v>
      </c>
      <c r="AS71" s="1175">
        <v>3.7626300000000006</v>
      </c>
      <c r="AT71" s="1167"/>
      <c r="AU71" s="1167"/>
    </row>
    <row r="72" spans="1:47" s="14" customFormat="1" ht="29.25" customHeight="1">
      <c r="A72" s="2090"/>
      <c r="B72" s="2118" t="s">
        <v>837</v>
      </c>
      <c r="C72" s="2090"/>
      <c r="D72" s="2118"/>
      <c r="E72" s="2118" t="s">
        <v>227</v>
      </c>
      <c r="F72" s="2090"/>
      <c r="G72" s="2091">
        <f>IF(AS72=0,0%,(AS72+300%)/1200%)</f>
        <v>0.85968541666666665</v>
      </c>
      <c r="H72" s="2092">
        <f>AP72*$H$8</f>
        <v>2.8687750000000003</v>
      </c>
      <c r="I72" s="2093">
        <f t="shared" si="6"/>
        <v>0.13240499999999999</v>
      </c>
      <c r="J72" s="2093">
        <f t="shared" ref="J72:N72" si="140">+I72</f>
        <v>0.13240499999999999</v>
      </c>
      <c r="K72" s="2093">
        <f t="shared" si="140"/>
        <v>0.13240499999999999</v>
      </c>
      <c r="L72" s="2093">
        <f t="shared" si="140"/>
        <v>0.13240499999999999</v>
      </c>
      <c r="M72" s="2093">
        <f t="shared" si="140"/>
        <v>0.13240499999999999</v>
      </c>
      <c r="N72" s="2093">
        <f t="shared" si="140"/>
        <v>0.13240499999999999</v>
      </c>
      <c r="O72" s="2094">
        <f>AQ72*$H$8</f>
        <v>0.79442999999999997</v>
      </c>
      <c r="P72" s="2094">
        <f t="shared" si="8"/>
        <v>0.36411374999999996</v>
      </c>
      <c r="Q72" s="2094">
        <f t="shared" ref="Q72:R72" si="141">+P72</f>
        <v>0.36411374999999996</v>
      </c>
      <c r="R72" s="2094">
        <f t="shared" si="141"/>
        <v>0.36411374999999996</v>
      </c>
      <c r="S72" s="2094">
        <f>AR72*$H$8</f>
        <v>1.0923412499999998</v>
      </c>
      <c r="T72" s="2095">
        <f t="shared" si="10"/>
        <v>4.7555462500000001</v>
      </c>
      <c r="U72" s="2096"/>
      <c r="V72" s="2097">
        <f t="shared" si="2"/>
        <v>0</v>
      </c>
      <c r="W72" s="2098">
        <f t="shared" si="11"/>
        <v>0</v>
      </c>
      <c r="X72" s="2099">
        <f t="shared" si="12"/>
        <v>0</v>
      </c>
      <c r="Y72" s="2099">
        <f t="shared" si="13"/>
        <v>0</v>
      </c>
      <c r="Z72" s="2099">
        <f t="shared" si="14"/>
        <v>0</v>
      </c>
      <c r="AA72" s="2099">
        <f t="shared" si="15"/>
        <v>0</v>
      </c>
      <c r="AB72" s="2099">
        <f t="shared" si="16"/>
        <v>0</v>
      </c>
      <c r="AC72" s="2099">
        <f t="shared" si="17"/>
        <v>0</v>
      </c>
      <c r="AD72" s="2100">
        <f t="shared" si="18"/>
        <v>0</v>
      </c>
      <c r="AE72" s="2101">
        <f t="shared" si="19"/>
        <v>0</v>
      </c>
      <c r="AF72" s="2101">
        <f t="shared" si="20"/>
        <v>0</v>
      </c>
      <c r="AG72" s="2101">
        <f t="shared" si="21"/>
        <v>0</v>
      </c>
      <c r="AH72" s="2100">
        <f t="shared" si="22"/>
        <v>0</v>
      </c>
      <c r="AI72" s="2102">
        <f t="shared" si="23"/>
        <v>0</v>
      </c>
      <c r="AJ72" s="1167"/>
      <c r="AK72" s="1167"/>
      <c r="AL72" s="1167"/>
      <c r="AM72" s="1167"/>
      <c r="AN72" s="1167"/>
      <c r="AO72" s="1167"/>
      <c r="AP72" s="1174">
        <v>4.4135</v>
      </c>
      <c r="AQ72" s="1175">
        <v>1.2222</v>
      </c>
      <c r="AR72" s="1175">
        <v>1.6805249999999998</v>
      </c>
      <c r="AS72" s="1175">
        <v>7.3162249999999993</v>
      </c>
      <c r="AT72" s="1167"/>
      <c r="AU72" s="1167"/>
    </row>
    <row r="73" spans="1:47" s="14" customFormat="1" ht="29.25" customHeight="1">
      <c r="A73" s="2090"/>
      <c r="B73" s="2118" t="s">
        <v>837</v>
      </c>
      <c r="C73" s="2090"/>
      <c r="D73" s="2118"/>
      <c r="E73" s="2118" t="s">
        <v>229</v>
      </c>
      <c r="F73" s="2090"/>
      <c r="G73" s="2091">
        <f>IF(AS73=0,0%,(AS73+300%)/1200%)</f>
        <v>1.0513008333333334</v>
      </c>
      <c r="H73" s="2092">
        <f>AP73*$H$8</f>
        <v>3.7703899999999995</v>
      </c>
      <c r="I73" s="2093">
        <f t="shared" si="6"/>
        <v>0.17401800000000001</v>
      </c>
      <c r="J73" s="2093">
        <f t="shared" ref="J73:N73" si="142">+I73</f>
        <v>0.17401800000000001</v>
      </c>
      <c r="K73" s="2093">
        <f t="shared" si="142"/>
        <v>0.17401800000000001</v>
      </c>
      <c r="L73" s="2093">
        <f t="shared" si="142"/>
        <v>0.17401800000000001</v>
      </c>
      <c r="M73" s="2093">
        <f t="shared" si="142"/>
        <v>0.17401800000000001</v>
      </c>
      <c r="N73" s="2093">
        <f t="shared" si="142"/>
        <v>0.17401800000000001</v>
      </c>
      <c r="O73" s="2094">
        <f>AQ73*$H$8</f>
        <v>1.044108</v>
      </c>
      <c r="P73" s="2094">
        <f t="shared" si="8"/>
        <v>0.47854950000000013</v>
      </c>
      <c r="Q73" s="2094">
        <f t="shared" ref="Q73:R73" si="143">+P73</f>
        <v>0.47854950000000013</v>
      </c>
      <c r="R73" s="2094">
        <f t="shared" si="143"/>
        <v>0.47854950000000013</v>
      </c>
      <c r="S73" s="2094">
        <f>AR73*$H$8</f>
        <v>1.4356485000000003</v>
      </c>
      <c r="T73" s="2095">
        <f t="shared" si="10"/>
        <v>6.2501464999999996</v>
      </c>
      <c r="U73" s="2096"/>
      <c r="V73" s="2097">
        <f t="shared" si="2"/>
        <v>0</v>
      </c>
      <c r="W73" s="2098">
        <f t="shared" si="11"/>
        <v>0</v>
      </c>
      <c r="X73" s="2099">
        <f t="shared" si="12"/>
        <v>0</v>
      </c>
      <c r="Y73" s="2099">
        <f t="shared" si="13"/>
        <v>0</v>
      </c>
      <c r="Z73" s="2099">
        <f t="shared" si="14"/>
        <v>0</v>
      </c>
      <c r="AA73" s="2099">
        <f t="shared" si="15"/>
        <v>0</v>
      </c>
      <c r="AB73" s="2099">
        <f t="shared" si="16"/>
        <v>0</v>
      </c>
      <c r="AC73" s="2099">
        <f t="shared" si="17"/>
        <v>0</v>
      </c>
      <c r="AD73" s="2100">
        <f t="shared" si="18"/>
        <v>0</v>
      </c>
      <c r="AE73" s="2101">
        <f t="shared" si="19"/>
        <v>0</v>
      </c>
      <c r="AF73" s="2101">
        <f t="shared" si="20"/>
        <v>0</v>
      </c>
      <c r="AG73" s="2101">
        <f t="shared" si="21"/>
        <v>0</v>
      </c>
      <c r="AH73" s="2100">
        <f t="shared" si="22"/>
        <v>0</v>
      </c>
      <c r="AI73" s="2102">
        <f t="shared" si="23"/>
        <v>0</v>
      </c>
      <c r="AJ73" s="1167"/>
      <c r="AK73" s="1167"/>
      <c r="AL73" s="1167"/>
      <c r="AM73" s="1167"/>
      <c r="AN73" s="1167"/>
      <c r="AO73" s="1167"/>
      <c r="AP73" s="1174">
        <v>5.8005999999999993</v>
      </c>
      <c r="AQ73" s="1175">
        <v>1.60632</v>
      </c>
      <c r="AR73" s="1175">
        <v>2.2086900000000003</v>
      </c>
      <c r="AS73" s="1175">
        <v>9.6156100000000002</v>
      </c>
      <c r="AT73" s="1167"/>
      <c r="AU73" s="1167"/>
    </row>
    <row r="74" spans="1:47" s="14" customFormat="1" ht="29.25" customHeight="1">
      <c r="A74" s="2104"/>
      <c r="B74" s="2119" t="s">
        <v>837</v>
      </c>
      <c r="C74" s="2104"/>
      <c r="D74" s="2119"/>
      <c r="E74" s="2119" t="s">
        <v>231</v>
      </c>
      <c r="F74" s="2104"/>
      <c r="G74" s="2105">
        <f>IF(AS74=0,0%,(AS74+300%)/1200%)</f>
        <v>1.0513008333333334</v>
      </c>
      <c r="H74" s="2106">
        <f>AP74*$H$8</f>
        <v>3.7703899999999995</v>
      </c>
      <c r="I74" s="2107">
        <f t="shared" si="6"/>
        <v>0.17401800000000001</v>
      </c>
      <c r="J74" s="2107">
        <f t="shared" ref="J74:N74" si="144">+I74</f>
        <v>0.17401800000000001</v>
      </c>
      <c r="K74" s="2107">
        <f t="shared" si="144"/>
        <v>0.17401800000000001</v>
      </c>
      <c r="L74" s="2107">
        <f t="shared" si="144"/>
        <v>0.17401800000000001</v>
      </c>
      <c r="M74" s="2107">
        <f t="shared" si="144"/>
        <v>0.17401800000000001</v>
      </c>
      <c r="N74" s="2107">
        <f t="shared" si="144"/>
        <v>0.17401800000000001</v>
      </c>
      <c r="O74" s="2108">
        <f>AQ74*$H$8</f>
        <v>1.044108</v>
      </c>
      <c r="P74" s="2108">
        <f t="shared" si="8"/>
        <v>0.47854950000000013</v>
      </c>
      <c r="Q74" s="2108">
        <f t="shared" ref="Q74:R74" si="145">+P74</f>
        <v>0.47854950000000013</v>
      </c>
      <c r="R74" s="2108">
        <f t="shared" si="145"/>
        <v>0.47854950000000013</v>
      </c>
      <c r="S74" s="2108">
        <f>AR74*$H$8</f>
        <v>1.4356485000000003</v>
      </c>
      <c r="T74" s="2109">
        <f t="shared" si="10"/>
        <v>6.2501464999999996</v>
      </c>
      <c r="U74" s="2110"/>
      <c r="V74" s="2111">
        <f t="shared" si="2"/>
        <v>0</v>
      </c>
      <c r="W74" s="2112">
        <f t="shared" si="11"/>
        <v>0</v>
      </c>
      <c r="X74" s="2113">
        <f t="shared" si="12"/>
        <v>0</v>
      </c>
      <c r="Y74" s="2113">
        <f t="shared" si="13"/>
        <v>0</v>
      </c>
      <c r="Z74" s="2113">
        <f t="shared" si="14"/>
        <v>0</v>
      </c>
      <c r="AA74" s="2113">
        <f t="shared" si="15"/>
        <v>0</v>
      </c>
      <c r="AB74" s="2113">
        <f t="shared" si="16"/>
        <v>0</v>
      </c>
      <c r="AC74" s="2113">
        <f t="shared" si="17"/>
        <v>0</v>
      </c>
      <c r="AD74" s="2114">
        <f t="shared" si="18"/>
        <v>0</v>
      </c>
      <c r="AE74" s="2115">
        <f t="shared" si="19"/>
        <v>0</v>
      </c>
      <c r="AF74" s="2115">
        <f t="shared" si="20"/>
        <v>0</v>
      </c>
      <c r="AG74" s="2115">
        <f t="shared" si="21"/>
        <v>0</v>
      </c>
      <c r="AH74" s="2114">
        <f t="shared" si="22"/>
        <v>0</v>
      </c>
      <c r="AI74" s="2116">
        <f t="shared" si="23"/>
        <v>0</v>
      </c>
      <c r="AJ74" s="1167"/>
      <c r="AK74" s="1167"/>
      <c r="AL74" s="1167"/>
      <c r="AM74" s="1167"/>
      <c r="AN74" s="1167"/>
      <c r="AO74" s="1167"/>
      <c r="AP74" s="1176">
        <v>5.8005999999999993</v>
      </c>
      <c r="AQ74" s="1177">
        <v>1.60632</v>
      </c>
      <c r="AR74" s="1177">
        <v>2.2086900000000003</v>
      </c>
      <c r="AS74" s="1177">
        <v>9.6156100000000002</v>
      </c>
      <c r="AT74" s="1167"/>
      <c r="AU74" s="1167"/>
    </row>
    <row r="75" spans="1:47" s="14" customFormat="1" ht="29.25" customHeight="1">
      <c r="A75" s="2076" t="s">
        <v>1457</v>
      </c>
      <c r="B75" s="2117" t="s">
        <v>837</v>
      </c>
      <c r="C75" s="2076" t="s">
        <v>725</v>
      </c>
      <c r="D75" s="2117"/>
      <c r="E75" s="2117" t="s">
        <v>100</v>
      </c>
      <c r="F75" s="2076" t="s">
        <v>641</v>
      </c>
      <c r="G75" s="2077">
        <f>IF(AS75=0,0%,(AS75+300%)/1200%)</f>
        <v>1.0513008333333334</v>
      </c>
      <c r="H75" s="2078">
        <f>AP75*$H$8</f>
        <v>3.7703899999999995</v>
      </c>
      <c r="I75" s="2079">
        <f t="shared" si="6"/>
        <v>0.17401800000000001</v>
      </c>
      <c r="J75" s="2079">
        <f t="shared" ref="J75:N75" si="146">+I75</f>
        <v>0.17401800000000001</v>
      </c>
      <c r="K75" s="2079">
        <f t="shared" si="146"/>
        <v>0.17401800000000001</v>
      </c>
      <c r="L75" s="2079">
        <f t="shared" si="146"/>
        <v>0.17401800000000001</v>
      </c>
      <c r="M75" s="2079">
        <f t="shared" si="146"/>
        <v>0.17401800000000001</v>
      </c>
      <c r="N75" s="2079">
        <f t="shared" si="146"/>
        <v>0.17401800000000001</v>
      </c>
      <c r="O75" s="2080">
        <f>AQ75*$H$8</f>
        <v>1.044108</v>
      </c>
      <c r="P75" s="2080">
        <f t="shared" si="8"/>
        <v>0.47854950000000013</v>
      </c>
      <c r="Q75" s="2080">
        <f t="shared" ref="Q75:R75" si="147">+P75</f>
        <v>0.47854950000000013</v>
      </c>
      <c r="R75" s="2080">
        <f t="shared" si="147"/>
        <v>0.47854950000000013</v>
      </c>
      <c r="S75" s="2080">
        <f>AR75*$H$8</f>
        <v>1.4356485000000003</v>
      </c>
      <c r="T75" s="2081">
        <f t="shared" si="10"/>
        <v>6.2501464999999996</v>
      </c>
      <c r="U75" s="2082"/>
      <c r="V75" s="2083">
        <f t="shared" si="2"/>
        <v>0</v>
      </c>
      <c r="W75" s="2084">
        <f t="shared" si="11"/>
        <v>0</v>
      </c>
      <c r="X75" s="2085">
        <f t="shared" si="12"/>
        <v>0</v>
      </c>
      <c r="Y75" s="2085">
        <f t="shared" si="13"/>
        <v>0</v>
      </c>
      <c r="Z75" s="2085">
        <f t="shared" si="14"/>
        <v>0</v>
      </c>
      <c r="AA75" s="2085">
        <f t="shared" si="15"/>
        <v>0</v>
      </c>
      <c r="AB75" s="2085">
        <f t="shared" si="16"/>
        <v>0</v>
      </c>
      <c r="AC75" s="2085">
        <f t="shared" si="17"/>
        <v>0</v>
      </c>
      <c r="AD75" s="2086">
        <f t="shared" si="18"/>
        <v>0</v>
      </c>
      <c r="AE75" s="2087">
        <f t="shared" si="19"/>
        <v>0</v>
      </c>
      <c r="AF75" s="2087">
        <f t="shared" si="20"/>
        <v>0</v>
      </c>
      <c r="AG75" s="2087">
        <f t="shared" si="21"/>
        <v>0</v>
      </c>
      <c r="AH75" s="2086">
        <f t="shared" si="22"/>
        <v>0</v>
      </c>
      <c r="AI75" s="2088">
        <f t="shared" si="23"/>
        <v>0</v>
      </c>
      <c r="AJ75" s="1167"/>
      <c r="AK75" s="1167"/>
      <c r="AL75" s="1167"/>
      <c r="AM75" s="1167"/>
      <c r="AN75" s="1167"/>
      <c r="AO75" s="1167"/>
      <c r="AP75" s="1178">
        <v>5.8005999999999993</v>
      </c>
      <c r="AQ75" s="1179">
        <v>1.60632</v>
      </c>
      <c r="AR75" s="1179">
        <v>2.2086900000000003</v>
      </c>
      <c r="AS75" s="1179">
        <v>9.6156100000000002</v>
      </c>
      <c r="AT75" s="1167"/>
      <c r="AU75" s="1167"/>
    </row>
    <row r="76" spans="1:47" s="14" customFormat="1" ht="29.25" customHeight="1">
      <c r="A76" s="2090"/>
      <c r="B76" s="2118" t="s">
        <v>837</v>
      </c>
      <c r="C76" s="2090"/>
      <c r="D76" s="2118"/>
      <c r="E76" s="2118" t="s">
        <v>108</v>
      </c>
      <c r="F76" s="2090"/>
      <c r="G76" s="2091">
        <f>IF(AS76=0,0%,(AS76+300%)/1200%)</f>
        <v>1.0513008333333334</v>
      </c>
      <c r="H76" s="2092">
        <f>AP76*$H$8</f>
        <v>3.7703899999999995</v>
      </c>
      <c r="I76" s="2093">
        <f t="shared" si="6"/>
        <v>0.17401800000000001</v>
      </c>
      <c r="J76" s="2093">
        <f t="shared" ref="J76:N76" si="148">+I76</f>
        <v>0.17401800000000001</v>
      </c>
      <c r="K76" s="2093">
        <f t="shared" si="148"/>
        <v>0.17401800000000001</v>
      </c>
      <c r="L76" s="2093">
        <f t="shared" si="148"/>
        <v>0.17401800000000001</v>
      </c>
      <c r="M76" s="2093">
        <f t="shared" si="148"/>
        <v>0.17401800000000001</v>
      </c>
      <c r="N76" s="2093">
        <f t="shared" si="148"/>
        <v>0.17401800000000001</v>
      </c>
      <c r="O76" s="2094">
        <f>AQ76*$H$8</f>
        <v>1.044108</v>
      </c>
      <c r="P76" s="2094">
        <f t="shared" si="8"/>
        <v>0.47854950000000013</v>
      </c>
      <c r="Q76" s="2094">
        <f t="shared" ref="Q76:R76" si="149">+P76</f>
        <v>0.47854950000000013</v>
      </c>
      <c r="R76" s="2094">
        <f t="shared" si="149"/>
        <v>0.47854950000000013</v>
      </c>
      <c r="S76" s="2094">
        <f>AR76*$H$8</f>
        <v>1.4356485000000003</v>
      </c>
      <c r="T76" s="2095">
        <f t="shared" si="10"/>
        <v>6.2501464999999996</v>
      </c>
      <c r="U76" s="2096"/>
      <c r="V76" s="2097">
        <f t="shared" ref="V76:V139" si="150">+ROUNDDOWN($U76*G76,-1)</f>
        <v>0</v>
      </c>
      <c r="W76" s="2098">
        <f t="shared" si="11"/>
        <v>0</v>
      </c>
      <c r="X76" s="2099">
        <f t="shared" si="12"/>
        <v>0</v>
      </c>
      <c r="Y76" s="2099">
        <f t="shared" si="13"/>
        <v>0</v>
      </c>
      <c r="Z76" s="2099">
        <f t="shared" si="14"/>
        <v>0</v>
      </c>
      <c r="AA76" s="2099">
        <f t="shared" si="15"/>
        <v>0</v>
      </c>
      <c r="AB76" s="2099">
        <f t="shared" si="16"/>
        <v>0</v>
      </c>
      <c r="AC76" s="2099">
        <f t="shared" si="17"/>
        <v>0</v>
      </c>
      <c r="AD76" s="2100">
        <f t="shared" si="18"/>
        <v>0</v>
      </c>
      <c r="AE76" s="2101">
        <f t="shared" si="19"/>
        <v>0</v>
      </c>
      <c r="AF76" s="2101">
        <f t="shared" si="20"/>
        <v>0</v>
      </c>
      <c r="AG76" s="2101">
        <f t="shared" si="21"/>
        <v>0</v>
      </c>
      <c r="AH76" s="2100">
        <f t="shared" si="22"/>
        <v>0</v>
      </c>
      <c r="AI76" s="2102">
        <f t="shared" si="23"/>
        <v>0</v>
      </c>
      <c r="AJ76" s="1167"/>
      <c r="AK76" s="1167"/>
      <c r="AL76" s="1167"/>
      <c r="AM76" s="1167"/>
      <c r="AN76" s="1167"/>
      <c r="AO76" s="1167"/>
      <c r="AP76" s="1174">
        <v>5.8005999999999993</v>
      </c>
      <c r="AQ76" s="1175">
        <v>1.60632</v>
      </c>
      <c r="AR76" s="1175">
        <v>2.2086900000000003</v>
      </c>
      <c r="AS76" s="1175">
        <v>9.6156100000000002</v>
      </c>
      <c r="AT76" s="1167"/>
      <c r="AU76" s="1167"/>
    </row>
    <row r="77" spans="1:47" s="14" customFormat="1" ht="29.25" customHeight="1">
      <c r="A77" s="2090"/>
      <c r="B77" s="2118" t="s">
        <v>837</v>
      </c>
      <c r="C77" s="2090"/>
      <c r="D77" s="2118"/>
      <c r="E77" s="2118" t="s">
        <v>100</v>
      </c>
      <c r="F77" s="2090" t="s">
        <v>635</v>
      </c>
      <c r="G77" s="2091">
        <f>IF(AS77=0,0%,(AS77+300%)/1200%)</f>
        <v>0.59839166666666666</v>
      </c>
      <c r="H77" s="2092">
        <f>AP77*$H$8</f>
        <v>1.6393</v>
      </c>
      <c r="I77" s="2093">
        <f t="shared" ref="I77:I140" si="151">+O77/6</f>
        <v>7.5659999999999991E-2</v>
      </c>
      <c r="J77" s="2093">
        <f t="shared" ref="J77:N77" si="152">+I77</f>
        <v>7.5659999999999991E-2</v>
      </c>
      <c r="K77" s="2093">
        <f t="shared" si="152"/>
        <v>7.5659999999999991E-2</v>
      </c>
      <c r="L77" s="2093">
        <f t="shared" si="152"/>
        <v>7.5659999999999991E-2</v>
      </c>
      <c r="M77" s="2093">
        <f t="shared" si="152"/>
        <v>7.5659999999999991E-2</v>
      </c>
      <c r="N77" s="2093">
        <f t="shared" si="152"/>
        <v>7.5659999999999991E-2</v>
      </c>
      <c r="O77" s="2094">
        <f>AQ77*$H$8</f>
        <v>0.45395999999999997</v>
      </c>
      <c r="P77" s="2094">
        <f t="shared" ref="P77:P140" si="153">+S77/3</f>
        <v>0.20806499999999997</v>
      </c>
      <c r="Q77" s="2094">
        <f t="shared" ref="Q77:R77" si="154">+P77</f>
        <v>0.20806499999999997</v>
      </c>
      <c r="R77" s="2094">
        <f t="shared" si="154"/>
        <v>0.20806499999999997</v>
      </c>
      <c r="S77" s="2094">
        <f>AR77*$H$8</f>
        <v>0.62419499999999994</v>
      </c>
      <c r="T77" s="2095">
        <f t="shared" ref="T77:T140" si="155">SUM(H77,O77,S77)</f>
        <v>2.7174549999999997</v>
      </c>
      <c r="U77" s="2096"/>
      <c r="V77" s="2097">
        <f t="shared" si="150"/>
        <v>0</v>
      </c>
      <c r="W77" s="2098">
        <f t="shared" ref="W77:W140" si="156">+ROUNDDOWN($U77*H77,0)</f>
        <v>0</v>
      </c>
      <c r="X77" s="2099">
        <f t="shared" ref="X77:X140" si="157">+ROUNDDOWN($U77*I77,0)</f>
        <v>0</v>
      </c>
      <c r="Y77" s="2099">
        <f t="shared" ref="Y77:Y140" si="158">+ROUNDDOWN($U77*J77,0)</f>
        <v>0</v>
      </c>
      <c r="Z77" s="2099">
        <f t="shared" ref="Z77:Z140" si="159">+ROUNDDOWN($U77*K77,0)</f>
        <v>0</v>
      </c>
      <c r="AA77" s="2099">
        <f t="shared" ref="AA77:AA140" si="160">+ROUNDDOWN($U77*L77,0)</f>
        <v>0</v>
      </c>
      <c r="AB77" s="2099">
        <f t="shared" ref="AB77:AB140" si="161">+ROUNDDOWN($U77*M77,0)</f>
        <v>0</v>
      </c>
      <c r="AC77" s="2099">
        <f t="shared" ref="AC77:AC140" si="162">+ROUNDDOWN($U77*N77,0)</f>
        <v>0</v>
      </c>
      <c r="AD77" s="2100">
        <f t="shared" ref="AD77:AD140" si="163">+ROUNDDOWN($U77*O77,0)</f>
        <v>0</v>
      </c>
      <c r="AE77" s="2101">
        <f t="shared" ref="AE77:AE140" si="164">+ROUNDDOWN($U77*P77,-1)</f>
        <v>0</v>
      </c>
      <c r="AF77" s="2101">
        <f t="shared" ref="AF77:AF140" si="165">+ROUNDDOWN($U77*Q77,-1)</f>
        <v>0</v>
      </c>
      <c r="AG77" s="2101">
        <f t="shared" ref="AG77:AG140" si="166">+ROUNDDOWN($U77*R77,-1)</f>
        <v>0</v>
      </c>
      <c r="AH77" s="2100">
        <f t="shared" ref="AH77:AH140" si="167">+ROUNDDOWN($U77*S77,0)</f>
        <v>0</v>
      </c>
      <c r="AI77" s="2102">
        <f t="shared" ref="AI77:AI140" si="168">SUM(W77,AD77,AH77)</f>
        <v>0</v>
      </c>
      <c r="AJ77" s="1167"/>
      <c r="AK77" s="1167"/>
      <c r="AL77" s="1167"/>
      <c r="AM77" s="1167"/>
      <c r="AN77" s="1167"/>
      <c r="AO77" s="1167"/>
      <c r="AP77" s="1174">
        <v>2.5219999999999998</v>
      </c>
      <c r="AQ77" s="1175">
        <v>0.69839999999999991</v>
      </c>
      <c r="AR77" s="1175">
        <v>0.96029999999999993</v>
      </c>
      <c r="AS77" s="1175">
        <v>4.1806999999999999</v>
      </c>
      <c r="AT77" s="1167"/>
      <c r="AU77" s="1167"/>
    </row>
    <row r="78" spans="1:47" s="14" customFormat="1" ht="29.25" customHeight="1">
      <c r="A78" s="2090"/>
      <c r="B78" s="2118" t="s">
        <v>837</v>
      </c>
      <c r="C78" s="2090"/>
      <c r="D78" s="2118"/>
      <c r="E78" s="2118" t="s">
        <v>108</v>
      </c>
      <c r="F78" s="2090"/>
      <c r="G78" s="2091">
        <f>IF(AS78=0,0%,(AS78+300%)/1200%)</f>
        <v>0.61581125000000003</v>
      </c>
      <c r="H78" s="2092">
        <f>AP78*$H$8</f>
        <v>1.7212650000000003</v>
      </c>
      <c r="I78" s="2093">
        <f t="shared" si="151"/>
        <v>7.9443E-2</v>
      </c>
      <c r="J78" s="2093">
        <f t="shared" ref="J78:N78" si="169">+I78</f>
        <v>7.9443E-2</v>
      </c>
      <c r="K78" s="2093">
        <f t="shared" si="169"/>
        <v>7.9443E-2</v>
      </c>
      <c r="L78" s="2093">
        <f t="shared" si="169"/>
        <v>7.9443E-2</v>
      </c>
      <c r="M78" s="2093">
        <f t="shared" si="169"/>
        <v>7.9443E-2</v>
      </c>
      <c r="N78" s="2093">
        <f t="shared" si="169"/>
        <v>7.9443E-2</v>
      </c>
      <c r="O78" s="2094">
        <f>AQ78*$H$8</f>
        <v>0.47665799999999997</v>
      </c>
      <c r="P78" s="2094">
        <f t="shared" si="153"/>
        <v>0.21846825000000003</v>
      </c>
      <c r="Q78" s="2094">
        <f t="shared" ref="Q78:R78" si="170">+P78</f>
        <v>0.21846825000000003</v>
      </c>
      <c r="R78" s="2094">
        <f t="shared" si="170"/>
        <v>0.21846825000000003</v>
      </c>
      <c r="S78" s="2094">
        <f>AR78*$H$8</f>
        <v>0.65540475000000009</v>
      </c>
      <c r="T78" s="2095">
        <f t="shared" si="155"/>
        <v>2.8533277500000005</v>
      </c>
      <c r="U78" s="2096"/>
      <c r="V78" s="2097">
        <f t="shared" si="150"/>
        <v>0</v>
      </c>
      <c r="W78" s="2098">
        <f t="shared" si="156"/>
        <v>0</v>
      </c>
      <c r="X78" s="2099">
        <f t="shared" si="157"/>
        <v>0</v>
      </c>
      <c r="Y78" s="2099">
        <f t="shared" si="158"/>
        <v>0</v>
      </c>
      <c r="Z78" s="2099">
        <f t="shared" si="159"/>
        <v>0</v>
      </c>
      <c r="AA78" s="2099">
        <f t="shared" si="160"/>
        <v>0</v>
      </c>
      <c r="AB78" s="2099">
        <f t="shared" si="161"/>
        <v>0</v>
      </c>
      <c r="AC78" s="2099">
        <f t="shared" si="162"/>
        <v>0</v>
      </c>
      <c r="AD78" s="2100">
        <f t="shared" si="163"/>
        <v>0</v>
      </c>
      <c r="AE78" s="2101">
        <f t="shared" si="164"/>
        <v>0</v>
      </c>
      <c r="AF78" s="2101">
        <f t="shared" si="165"/>
        <v>0</v>
      </c>
      <c r="AG78" s="2101">
        <f t="shared" si="166"/>
        <v>0</v>
      </c>
      <c r="AH78" s="2100">
        <f t="shared" si="167"/>
        <v>0</v>
      </c>
      <c r="AI78" s="2102">
        <f t="shared" si="168"/>
        <v>0</v>
      </c>
      <c r="AJ78" s="1167"/>
      <c r="AK78" s="1167"/>
      <c r="AL78" s="1167"/>
      <c r="AM78" s="1167"/>
      <c r="AN78" s="1167"/>
      <c r="AO78" s="1167"/>
      <c r="AP78" s="1174">
        <v>2.6481000000000003</v>
      </c>
      <c r="AQ78" s="1175">
        <v>0.73331999999999997</v>
      </c>
      <c r="AR78" s="1175">
        <v>1.0083150000000001</v>
      </c>
      <c r="AS78" s="1175">
        <v>4.3897349999999999</v>
      </c>
      <c r="AT78" s="1167"/>
      <c r="AU78" s="1167"/>
    </row>
    <row r="79" spans="1:47" s="14" customFormat="1" ht="29.25" customHeight="1">
      <c r="A79" s="2090"/>
      <c r="B79" s="2118" t="s">
        <v>837</v>
      </c>
      <c r="C79" s="2090" t="s">
        <v>1456</v>
      </c>
      <c r="D79" s="2118"/>
      <c r="E79" s="2118" t="s">
        <v>225</v>
      </c>
      <c r="F79" s="2118"/>
      <c r="G79" s="2091">
        <f>IF(AS79=0,0%,(AS79+300%)/1200%)</f>
        <v>0.56355250000000001</v>
      </c>
      <c r="H79" s="2092">
        <f>AP79*$H$8</f>
        <v>1.4753700000000001</v>
      </c>
      <c r="I79" s="2093">
        <f t="shared" si="151"/>
        <v>6.8094000000000002E-2</v>
      </c>
      <c r="J79" s="2093">
        <f t="shared" ref="J79:N79" si="171">+I79</f>
        <v>6.8094000000000002E-2</v>
      </c>
      <c r="K79" s="2093">
        <f t="shared" si="171"/>
        <v>6.8094000000000002E-2</v>
      </c>
      <c r="L79" s="2093">
        <f t="shared" si="171"/>
        <v>6.8094000000000002E-2</v>
      </c>
      <c r="M79" s="2093">
        <f t="shared" si="171"/>
        <v>6.8094000000000002E-2</v>
      </c>
      <c r="N79" s="2093">
        <f t="shared" si="171"/>
        <v>6.8094000000000002E-2</v>
      </c>
      <c r="O79" s="2094">
        <f>AQ79*$H$8</f>
        <v>0.40856400000000004</v>
      </c>
      <c r="P79" s="2094">
        <f t="shared" si="153"/>
        <v>0.18725850000000002</v>
      </c>
      <c r="Q79" s="2094">
        <f t="shared" ref="Q79:R79" si="172">+P79</f>
        <v>0.18725850000000002</v>
      </c>
      <c r="R79" s="2094">
        <f t="shared" si="172"/>
        <v>0.18725850000000002</v>
      </c>
      <c r="S79" s="2094">
        <f>AR79*$H$8</f>
        <v>0.56177550000000009</v>
      </c>
      <c r="T79" s="2095">
        <f t="shared" si="155"/>
        <v>2.4457095</v>
      </c>
      <c r="U79" s="2096"/>
      <c r="V79" s="2097">
        <f t="shared" si="150"/>
        <v>0</v>
      </c>
      <c r="W79" s="2098">
        <f t="shared" si="156"/>
        <v>0</v>
      </c>
      <c r="X79" s="2099">
        <f t="shared" si="157"/>
        <v>0</v>
      </c>
      <c r="Y79" s="2099">
        <f t="shared" si="158"/>
        <v>0</v>
      </c>
      <c r="Z79" s="2099">
        <f t="shared" si="159"/>
        <v>0</v>
      </c>
      <c r="AA79" s="2099">
        <f t="shared" si="160"/>
        <v>0</v>
      </c>
      <c r="AB79" s="2099">
        <f t="shared" si="161"/>
        <v>0</v>
      </c>
      <c r="AC79" s="2099">
        <f t="shared" si="162"/>
        <v>0</v>
      </c>
      <c r="AD79" s="2100">
        <f t="shared" si="163"/>
        <v>0</v>
      </c>
      <c r="AE79" s="2101">
        <f t="shared" si="164"/>
        <v>0</v>
      </c>
      <c r="AF79" s="2101">
        <f t="shared" si="165"/>
        <v>0</v>
      </c>
      <c r="AG79" s="2101">
        <f t="shared" si="166"/>
        <v>0</v>
      </c>
      <c r="AH79" s="2100">
        <f t="shared" si="167"/>
        <v>0</v>
      </c>
      <c r="AI79" s="2102">
        <f t="shared" si="168"/>
        <v>0</v>
      </c>
      <c r="AJ79" s="1167"/>
      <c r="AK79" s="1167"/>
      <c r="AL79" s="1167"/>
      <c r="AM79" s="1167"/>
      <c r="AN79" s="1167"/>
      <c r="AO79" s="1167"/>
      <c r="AP79" s="1174">
        <v>2.2698</v>
      </c>
      <c r="AQ79" s="1175">
        <v>0.62856000000000001</v>
      </c>
      <c r="AR79" s="1175">
        <v>0.86427000000000009</v>
      </c>
      <c r="AS79" s="1175">
        <v>3.7626300000000006</v>
      </c>
      <c r="AT79" s="1167"/>
      <c r="AU79" s="1167"/>
    </row>
    <row r="80" spans="1:47" s="14" customFormat="1" ht="29.25" customHeight="1">
      <c r="A80" s="2090"/>
      <c r="B80" s="2118" t="s">
        <v>837</v>
      </c>
      <c r="C80" s="2090"/>
      <c r="D80" s="2118"/>
      <c r="E80" s="2118" t="s">
        <v>227</v>
      </c>
      <c r="F80" s="2118"/>
      <c r="G80" s="2091">
        <f>IF(AS80=0,0%,(AS80+300%)/1200%)</f>
        <v>0.85968541666666665</v>
      </c>
      <c r="H80" s="2092">
        <f>AP80*$H$8</f>
        <v>2.8687750000000003</v>
      </c>
      <c r="I80" s="2093">
        <f t="shared" si="151"/>
        <v>0.13240499999999999</v>
      </c>
      <c r="J80" s="2093">
        <f t="shared" ref="J80:N80" si="173">+I80</f>
        <v>0.13240499999999999</v>
      </c>
      <c r="K80" s="2093">
        <f t="shared" si="173"/>
        <v>0.13240499999999999</v>
      </c>
      <c r="L80" s="2093">
        <f t="shared" si="173"/>
        <v>0.13240499999999999</v>
      </c>
      <c r="M80" s="2093">
        <f t="shared" si="173"/>
        <v>0.13240499999999999</v>
      </c>
      <c r="N80" s="2093">
        <f t="shared" si="173"/>
        <v>0.13240499999999999</v>
      </c>
      <c r="O80" s="2094">
        <f>AQ80*$H$8</f>
        <v>0.79442999999999997</v>
      </c>
      <c r="P80" s="2094">
        <f t="shared" si="153"/>
        <v>0.36411374999999996</v>
      </c>
      <c r="Q80" s="2094">
        <f t="shared" ref="Q80:R80" si="174">+P80</f>
        <v>0.36411374999999996</v>
      </c>
      <c r="R80" s="2094">
        <f t="shared" si="174"/>
        <v>0.36411374999999996</v>
      </c>
      <c r="S80" s="2094">
        <f>AR80*$H$8</f>
        <v>1.0923412499999998</v>
      </c>
      <c r="T80" s="2095">
        <f t="shared" si="155"/>
        <v>4.7555462500000001</v>
      </c>
      <c r="U80" s="2096"/>
      <c r="V80" s="2097">
        <f t="shared" si="150"/>
        <v>0</v>
      </c>
      <c r="W80" s="2098">
        <f t="shared" si="156"/>
        <v>0</v>
      </c>
      <c r="X80" s="2099">
        <f t="shared" si="157"/>
        <v>0</v>
      </c>
      <c r="Y80" s="2099">
        <f t="shared" si="158"/>
        <v>0</v>
      </c>
      <c r="Z80" s="2099">
        <f t="shared" si="159"/>
        <v>0</v>
      </c>
      <c r="AA80" s="2099">
        <f t="shared" si="160"/>
        <v>0</v>
      </c>
      <c r="AB80" s="2099">
        <f t="shared" si="161"/>
        <v>0</v>
      </c>
      <c r="AC80" s="2099">
        <f t="shared" si="162"/>
        <v>0</v>
      </c>
      <c r="AD80" s="2100">
        <f t="shared" si="163"/>
        <v>0</v>
      </c>
      <c r="AE80" s="2101">
        <f t="shared" si="164"/>
        <v>0</v>
      </c>
      <c r="AF80" s="2101">
        <f t="shared" si="165"/>
        <v>0</v>
      </c>
      <c r="AG80" s="2101">
        <f t="shared" si="166"/>
        <v>0</v>
      </c>
      <c r="AH80" s="2100">
        <f t="shared" si="167"/>
        <v>0</v>
      </c>
      <c r="AI80" s="2102">
        <f t="shared" si="168"/>
        <v>0</v>
      </c>
      <c r="AJ80" s="1167"/>
      <c r="AK80" s="1167"/>
      <c r="AL80" s="1167"/>
      <c r="AM80" s="1167"/>
      <c r="AN80" s="1167"/>
      <c r="AO80" s="1167"/>
      <c r="AP80" s="1174">
        <v>4.4135</v>
      </c>
      <c r="AQ80" s="1175">
        <v>1.2222</v>
      </c>
      <c r="AR80" s="1175">
        <v>1.6805249999999998</v>
      </c>
      <c r="AS80" s="1175">
        <v>7.3162249999999993</v>
      </c>
      <c r="AT80" s="1167"/>
      <c r="AU80" s="1167"/>
    </row>
    <row r="81" spans="1:47" s="14" customFormat="1" ht="29.25" customHeight="1">
      <c r="A81" s="2090"/>
      <c r="B81" s="2118" t="s">
        <v>837</v>
      </c>
      <c r="C81" s="2090"/>
      <c r="D81" s="2118"/>
      <c r="E81" s="2118" t="s">
        <v>229</v>
      </c>
      <c r="F81" s="2118"/>
      <c r="G81" s="2091">
        <f>IF(AS81=0,0%,(AS81+300%)/1200%)</f>
        <v>1.0513008333333334</v>
      </c>
      <c r="H81" s="2092">
        <f>AP81*$H$8</f>
        <v>3.7703899999999995</v>
      </c>
      <c r="I81" s="2093">
        <f t="shared" si="151"/>
        <v>0.17401800000000001</v>
      </c>
      <c r="J81" s="2093">
        <f t="shared" ref="J81:N81" si="175">+I81</f>
        <v>0.17401800000000001</v>
      </c>
      <c r="K81" s="2093">
        <f t="shared" si="175"/>
        <v>0.17401800000000001</v>
      </c>
      <c r="L81" s="2093">
        <f t="shared" si="175"/>
        <v>0.17401800000000001</v>
      </c>
      <c r="M81" s="2093">
        <f t="shared" si="175"/>
        <v>0.17401800000000001</v>
      </c>
      <c r="N81" s="2093">
        <f t="shared" si="175"/>
        <v>0.17401800000000001</v>
      </c>
      <c r="O81" s="2094">
        <f>AQ81*$H$8</f>
        <v>1.044108</v>
      </c>
      <c r="P81" s="2094">
        <f t="shared" si="153"/>
        <v>0.47854950000000013</v>
      </c>
      <c r="Q81" s="2094">
        <f t="shared" ref="Q81:R81" si="176">+P81</f>
        <v>0.47854950000000013</v>
      </c>
      <c r="R81" s="2094">
        <f t="shared" si="176"/>
        <v>0.47854950000000013</v>
      </c>
      <c r="S81" s="2094">
        <f>AR81*$H$8</f>
        <v>1.4356485000000003</v>
      </c>
      <c r="T81" s="2095">
        <f t="shared" si="155"/>
        <v>6.2501464999999996</v>
      </c>
      <c r="U81" s="2096"/>
      <c r="V81" s="2097">
        <f t="shared" si="150"/>
        <v>0</v>
      </c>
      <c r="W81" s="2098">
        <f t="shared" si="156"/>
        <v>0</v>
      </c>
      <c r="X81" s="2099">
        <f t="shared" si="157"/>
        <v>0</v>
      </c>
      <c r="Y81" s="2099">
        <f t="shared" si="158"/>
        <v>0</v>
      </c>
      <c r="Z81" s="2099">
        <f t="shared" si="159"/>
        <v>0</v>
      </c>
      <c r="AA81" s="2099">
        <f t="shared" si="160"/>
        <v>0</v>
      </c>
      <c r="AB81" s="2099">
        <f t="shared" si="161"/>
        <v>0</v>
      </c>
      <c r="AC81" s="2099">
        <f t="shared" si="162"/>
        <v>0</v>
      </c>
      <c r="AD81" s="2100">
        <f t="shared" si="163"/>
        <v>0</v>
      </c>
      <c r="AE81" s="2101">
        <f t="shared" si="164"/>
        <v>0</v>
      </c>
      <c r="AF81" s="2101">
        <f t="shared" si="165"/>
        <v>0</v>
      </c>
      <c r="AG81" s="2101">
        <f t="shared" si="166"/>
        <v>0</v>
      </c>
      <c r="AH81" s="2100">
        <f t="shared" si="167"/>
        <v>0</v>
      </c>
      <c r="AI81" s="2102">
        <f t="shared" si="168"/>
        <v>0</v>
      </c>
      <c r="AJ81" s="1167"/>
      <c r="AK81" s="1167"/>
      <c r="AL81" s="1167"/>
      <c r="AM81" s="1167"/>
      <c r="AN81" s="1167"/>
      <c r="AO81" s="1167"/>
      <c r="AP81" s="1174">
        <v>5.8005999999999993</v>
      </c>
      <c r="AQ81" s="1175">
        <v>1.60632</v>
      </c>
      <c r="AR81" s="1175">
        <v>2.2086900000000003</v>
      </c>
      <c r="AS81" s="1175">
        <v>9.6156100000000002</v>
      </c>
      <c r="AT81" s="1167"/>
      <c r="AU81" s="1167"/>
    </row>
    <row r="82" spans="1:47" s="14" customFormat="1" ht="29.25" customHeight="1">
      <c r="A82" s="2104"/>
      <c r="B82" s="2119" t="s">
        <v>837</v>
      </c>
      <c r="C82" s="2104"/>
      <c r="D82" s="2119"/>
      <c r="E82" s="2119" t="s">
        <v>231</v>
      </c>
      <c r="F82" s="2119"/>
      <c r="G82" s="2105">
        <f>IF(AS82=0,0%,(AS82+300%)/1200%)</f>
        <v>1.0513008333333334</v>
      </c>
      <c r="H82" s="2106">
        <f>AP82*$H$8</f>
        <v>3.7703899999999995</v>
      </c>
      <c r="I82" s="2107">
        <f t="shared" si="151"/>
        <v>0.17401800000000001</v>
      </c>
      <c r="J82" s="2107">
        <f t="shared" ref="J82:N82" si="177">+I82</f>
        <v>0.17401800000000001</v>
      </c>
      <c r="K82" s="2107">
        <f t="shared" si="177"/>
        <v>0.17401800000000001</v>
      </c>
      <c r="L82" s="2107">
        <f t="shared" si="177"/>
        <v>0.17401800000000001</v>
      </c>
      <c r="M82" s="2107">
        <f t="shared" si="177"/>
        <v>0.17401800000000001</v>
      </c>
      <c r="N82" s="2107">
        <f t="shared" si="177"/>
        <v>0.17401800000000001</v>
      </c>
      <c r="O82" s="2108">
        <f>AQ82*$H$8</f>
        <v>1.044108</v>
      </c>
      <c r="P82" s="2108">
        <f t="shared" si="153"/>
        <v>0.47854950000000013</v>
      </c>
      <c r="Q82" s="2108">
        <f t="shared" ref="Q82:R82" si="178">+P82</f>
        <v>0.47854950000000013</v>
      </c>
      <c r="R82" s="2108">
        <f t="shared" si="178"/>
        <v>0.47854950000000013</v>
      </c>
      <c r="S82" s="2108">
        <f>AR82*$H$8</f>
        <v>1.4356485000000003</v>
      </c>
      <c r="T82" s="2109">
        <f t="shared" si="155"/>
        <v>6.2501464999999996</v>
      </c>
      <c r="U82" s="2110"/>
      <c r="V82" s="2111">
        <f t="shared" si="150"/>
        <v>0</v>
      </c>
      <c r="W82" s="2112">
        <f t="shared" si="156"/>
        <v>0</v>
      </c>
      <c r="X82" s="2113">
        <f t="shared" si="157"/>
        <v>0</v>
      </c>
      <c r="Y82" s="2113">
        <f t="shared" si="158"/>
        <v>0</v>
      </c>
      <c r="Z82" s="2113">
        <f t="shared" si="159"/>
        <v>0</v>
      </c>
      <c r="AA82" s="2113">
        <f t="shared" si="160"/>
        <v>0</v>
      </c>
      <c r="AB82" s="2113">
        <f t="shared" si="161"/>
        <v>0</v>
      </c>
      <c r="AC82" s="2113">
        <f t="shared" si="162"/>
        <v>0</v>
      </c>
      <c r="AD82" s="2114">
        <f t="shared" si="163"/>
        <v>0</v>
      </c>
      <c r="AE82" s="2115">
        <f t="shared" si="164"/>
        <v>0</v>
      </c>
      <c r="AF82" s="2115">
        <f t="shared" si="165"/>
        <v>0</v>
      </c>
      <c r="AG82" s="2115">
        <f t="shared" si="166"/>
        <v>0</v>
      </c>
      <c r="AH82" s="2114">
        <f t="shared" si="167"/>
        <v>0</v>
      </c>
      <c r="AI82" s="2116">
        <f t="shared" si="168"/>
        <v>0</v>
      </c>
      <c r="AJ82" s="1167"/>
      <c r="AK82" s="1167"/>
      <c r="AL82" s="1167"/>
      <c r="AM82" s="1167"/>
      <c r="AN82" s="1167"/>
      <c r="AO82" s="1167"/>
      <c r="AP82" s="1176">
        <v>5.8005999999999993</v>
      </c>
      <c r="AQ82" s="1177">
        <v>1.60632</v>
      </c>
      <c r="AR82" s="1177">
        <v>2.2086900000000003</v>
      </c>
      <c r="AS82" s="1177">
        <v>9.6156100000000002</v>
      </c>
      <c r="AT82" s="1167"/>
      <c r="AU82" s="1167"/>
    </row>
    <row r="83" spans="1:47" s="14" customFormat="1" ht="29.25" customHeight="1">
      <c r="A83" s="2120" t="s">
        <v>1458</v>
      </c>
      <c r="B83" s="2041" t="s">
        <v>1053</v>
      </c>
      <c r="C83" s="2075" t="s">
        <v>726</v>
      </c>
      <c r="D83" s="2041"/>
      <c r="E83" s="2041" t="s">
        <v>227</v>
      </c>
      <c r="F83" s="2075" t="s">
        <v>321</v>
      </c>
      <c r="G83" s="2077">
        <f>IF(AS83=0,0%,(AS83+300%)/1200%)</f>
        <v>0.87710500000000013</v>
      </c>
      <c r="H83" s="2078">
        <f>AP83*$H$8</f>
        <v>2.9507400000000001</v>
      </c>
      <c r="I83" s="2079">
        <f t="shared" si="151"/>
        <v>0.136188</v>
      </c>
      <c r="J83" s="2079">
        <f t="shared" ref="J83:N83" si="179">+I83</f>
        <v>0.136188</v>
      </c>
      <c r="K83" s="2079">
        <f t="shared" si="179"/>
        <v>0.136188</v>
      </c>
      <c r="L83" s="2079">
        <f t="shared" si="179"/>
        <v>0.136188</v>
      </c>
      <c r="M83" s="2079">
        <f t="shared" si="179"/>
        <v>0.136188</v>
      </c>
      <c r="N83" s="2079">
        <f t="shared" si="179"/>
        <v>0.136188</v>
      </c>
      <c r="O83" s="2080">
        <f>AQ83*$H$8</f>
        <v>0.81712800000000008</v>
      </c>
      <c r="P83" s="2080">
        <f t="shared" si="153"/>
        <v>0.37451700000000004</v>
      </c>
      <c r="Q83" s="2080">
        <f t="shared" ref="Q83:R83" si="180">+P83</f>
        <v>0.37451700000000004</v>
      </c>
      <c r="R83" s="2080">
        <f t="shared" si="180"/>
        <v>0.37451700000000004</v>
      </c>
      <c r="S83" s="2080">
        <f>AR83*$H$8</f>
        <v>1.1235510000000002</v>
      </c>
      <c r="T83" s="2081">
        <f t="shared" si="155"/>
        <v>4.891419</v>
      </c>
      <c r="U83" s="2082"/>
      <c r="V83" s="2083">
        <f t="shared" si="150"/>
        <v>0</v>
      </c>
      <c r="W83" s="2084">
        <f t="shared" si="156"/>
        <v>0</v>
      </c>
      <c r="X83" s="2085">
        <f t="shared" si="157"/>
        <v>0</v>
      </c>
      <c r="Y83" s="2085">
        <f t="shared" si="158"/>
        <v>0</v>
      </c>
      <c r="Z83" s="2085">
        <f t="shared" si="159"/>
        <v>0</v>
      </c>
      <c r="AA83" s="2085">
        <f t="shared" si="160"/>
        <v>0</v>
      </c>
      <c r="AB83" s="2085">
        <f t="shared" si="161"/>
        <v>0</v>
      </c>
      <c r="AC83" s="2085">
        <f t="shared" si="162"/>
        <v>0</v>
      </c>
      <c r="AD83" s="2086">
        <f t="shared" si="163"/>
        <v>0</v>
      </c>
      <c r="AE83" s="2087">
        <f t="shared" si="164"/>
        <v>0</v>
      </c>
      <c r="AF83" s="2087">
        <f t="shared" si="165"/>
        <v>0</v>
      </c>
      <c r="AG83" s="2087">
        <f t="shared" si="166"/>
        <v>0</v>
      </c>
      <c r="AH83" s="2086">
        <f t="shared" si="167"/>
        <v>0</v>
      </c>
      <c r="AI83" s="2088">
        <f t="shared" si="168"/>
        <v>0</v>
      </c>
      <c r="AJ83" s="1167"/>
      <c r="AK83" s="1167"/>
      <c r="AL83" s="1167"/>
      <c r="AM83" s="1167"/>
      <c r="AN83" s="1167"/>
      <c r="AO83" s="1167"/>
      <c r="AP83" s="1178">
        <v>4.5396000000000001</v>
      </c>
      <c r="AQ83" s="1179">
        <v>1.25712</v>
      </c>
      <c r="AR83" s="1179">
        <v>1.7285400000000002</v>
      </c>
      <c r="AS83" s="1179">
        <v>7.5252600000000012</v>
      </c>
      <c r="AT83" s="1167"/>
      <c r="AU83" s="1167"/>
    </row>
    <row r="84" spans="1:47" s="14" customFormat="1" ht="29.25" customHeight="1">
      <c r="A84" s="2089"/>
      <c r="B84" s="2042" t="s">
        <v>837</v>
      </c>
      <c r="C84" s="2089"/>
      <c r="D84" s="2042"/>
      <c r="E84" s="2042" t="s">
        <v>243</v>
      </c>
      <c r="F84" s="2089"/>
      <c r="G84" s="2091">
        <f>IF(AS84=0,0%,(AS84+300%)/1200%)</f>
        <v>0.98162249999999995</v>
      </c>
      <c r="H84" s="2092">
        <f>AP84*$H$8</f>
        <v>3.4425300000000005</v>
      </c>
      <c r="I84" s="2093">
        <f t="shared" si="151"/>
        <v>0.158886</v>
      </c>
      <c r="J84" s="2093">
        <f t="shared" ref="J84:N84" si="181">+I84</f>
        <v>0.158886</v>
      </c>
      <c r="K84" s="2093">
        <f t="shared" si="181"/>
        <v>0.158886</v>
      </c>
      <c r="L84" s="2093">
        <f t="shared" si="181"/>
        <v>0.158886</v>
      </c>
      <c r="M84" s="2093">
        <f t="shared" si="181"/>
        <v>0.158886</v>
      </c>
      <c r="N84" s="2093">
        <f t="shared" si="181"/>
        <v>0.158886</v>
      </c>
      <c r="O84" s="2094">
        <f>AQ84*$H$8</f>
        <v>0.95331599999999994</v>
      </c>
      <c r="P84" s="2094">
        <f t="shared" si="153"/>
        <v>0.43693650000000006</v>
      </c>
      <c r="Q84" s="2094">
        <f t="shared" ref="Q84:R84" si="182">+P84</f>
        <v>0.43693650000000006</v>
      </c>
      <c r="R84" s="2094">
        <f t="shared" si="182"/>
        <v>0.43693650000000006</v>
      </c>
      <c r="S84" s="2094">
        <f>AR84*$H$8</f>
        <v>1.3108095000000002</v>
      </c>
      <c r="T84" s="2095">
        <f t="shared" si="155"/>
        <v>5.706655500000001</v>
      </c>
      <c r="U84" s="2096"/>
      <c r="V84" s="2097">
        <f t="shared" si="150"/>
        <v>0</v>
      </c>
      <c r="W84" s="2098">
        <f t="shared" si="156"/>
        <v>0</v>
      </c>
      <c r="X84" s="2099">
        <f t="shared" si="157"/>
        <v>0</v>
      </c>
      <c r="Y84" s="2099">
        <f t="shared" si="158"/>
        <v>0</v>
      </c>
      <c r="Z84" s="2099">
        <f t="shared" si="159"/>
        <v>0</v>
      </c>
      <c r="AA84" s="2099">
        <f t="shared" si="160"/>
        <v>0</v>
      </c>
      <c r="AB84" s="2099">
        <f t="shared" si="161"/>
        <v>0</v>
      </c>
      <c r="AC84" s="2099">
        <f t="shared" si="162"/>
        <v>0</v>
      </c>
      <c r="AD84" s="2100">
        <f t="shared" si="163"/>
        <v>0</v>
      </c>
      <c r="AE84" s="2101">
        <f t="shared" si="164"/>
        <v>0</v>
      </c>
      <c r="AF84" s="2101">
        <f t="shared" si="165"/>
        <v>0</v>
      </c>
      <c r="AG84" s="2101">
        <f t="shared" si="166"/>
        <v>0</v>
      </c>
      <c r="AH84" s="2100">
        <f t="shared" si="167"/>
        <v>0</v>
      </c>
      <c r="AI84" s="2102">
        <f t="shared" si="168"/>
        <v>0</v>
      </c>
      <c r="AJ84" s="1167"/>
      <c r="AK84" s="1167"/>
      <c r="AL84" s="1167"/>
      <c r="AM84" s="1167"/>
      <c r="AN84" s="1167"/>
      <c r="AO84" s="1167"/>
      <c r="AP84" s="1174">
        <v>5.2962000000000007</v>
      </c>
      <c r="AQ84" s="1175">
        <v>1.4666399999999999</v>
      </c>
      <c r="AR84" s="1175">
        <v>2.0166300000000001</v>
      </c>
      <c r="AS84" s="1175">
        <v>8.7794699999999999</v>
      </c>
      <c r="AT84" s="1167"/>
      <c r="AU84" s="1167"/>
    </row>
    <row r="85" spans="1:47" s="14" customFormat="1" ht="29.25" customHeight="1">
      <c r="A85" s="2089"/>
      <c r="B85" s="2042" t="s">
        <v>837</v>
      </c>
      <c r="C85" s="2089"/>
      <c r="D85" s="2042"/>
      <c r="E85" s="2042" t="s">
        <v>229</v>
      </c>
      <c r="F85" s="2089"/>
      <c r="G85" s="2091">
        <f>IF(AS85=0,0%,(AS85+300%)/1200%)</f>
        <v>1.0861400000000001</v>
      </c>
      <c r="H85" s="2092">
        <f>AP85*$H$8</f>
        <v>3.9343200000000005</v>
      </c>
      <c r="I85" s="2093">
        <f t="shared" si="151"/>
        <v>0.181584</v>
      </c>
      <c r="J85" s="2093">
        <f t="shared" ref="J85:N85" si="183">+I85</f>
        <v>0.181584</v>
      </c>
      <c r="K85" s="2093">
        <f t="shared" si="183"/>
        <v>0.181584</v>
      </c>
      <c r="L85" s="2093">
        <f t="shared" si="183"/>
        <v>0.181584</v>
      </c>
      <c r="M85" s="2093">
        <f t="shared" si="183"/>
        <v>0.181584</v>
      </c>
      <c r="N85" s="2093">
        <f t="shared" si="183"/>
        <v>0.181584</v>
      </c>
      <c r="O85" s="2094">
        <f>AQ85*$H$8</f>
        <v>1.089504</v>
      </c>
      <c r="P85" s="2094">
        <f t="shared" si="153"/>
        <v>0.49935600000000008</v>
      </c>
      <c r="Q85" s="2094">
        <f t="shared" ref="Q85:R85" si="184">+P85</f>
        <v>0.49935600000000008</v>
      </c>
      <c r="R85" s="2094">
        <f t="shared" si="184"/>
        <v>0.49935600000000008</v>
      </c>
      <c r="S85" s="2094">
        <f>AR85*$H$8</f>
        <v>1.4980680000000002</v>
      </c>
      <c r="T85" s="2095">
        <f t="shared" si="155"/>
        <v>6.5218920000000002</v>
      </c>
      <c r="U85" s="2096"/>
      <c r="V85" s="2097">
        <f t="shared" si="150"/>
        <v>0</v>
      </c>
      <c r="W85" s="2098">
        <f t="shared" si="156"/>
        <v>0</v>
      </c>
      <c r="X85" s="2099">
        <f t="shared" si="157"/>
        <v>0</v>
      </c>
      <c r="Y85" s="2099">
        <f t="shared" si="158"/>
        <v>0</v>
      </c>
      <c r="Z85" s="2099">
        <f t="shared" si="159"/>
        <v>0</v>
      </c>
      <c r="AA85" s="2099">
        <f t="shared" si="160"/>
        <v>0</v>
      </c>
      <c r="AB85" s="2099">
        <f t="shared" si="161"/>
        <v>0</v>
      </c>
      <c r="AC85" s="2099">
        <f t="shared" si="162"/>
        <v>0</v>
      </c>
      <c r="AD85" s="2100">
        <f t="shared" si="163"/>
        <v>0</v>
      </c>
      <c r="AE85" s="2101">
        <f t="shared" si="164"/>
        <v>0</v>
      </c>
      <c r="AF85" s="2101">
        <f t="shared" si="165"/>
        <v>0</v>
      </c>
      <c r="AG85" s="2101">
        <f t="shared" si="166"/>
        <v>0</v>
      </c>
      <c r="AH85" s="2100">
        <f t="shared" si="167"/>
        <v>0</v>
      </c>
      <c r="AI85" s="2102">
        <f t="shared" si="168"/>
        <v>0</v>
      </c>
      <c r="AJ85" s="1167"/>
      <c r="AK85" s="1167"/>
      <c r="AL85" s="1167"/>
      <c r="AM85" s="1167"/>
      <c r="AN85" s="1167"/>
      <c r="AO85" s="1167"/>
      <c r="AP85" s="1174">
        <v>6.0528000000000004</v>
      </c>
      <c r="AQ85" s="1175">
        <v>1.6761599999999999</v>
      </c>
      <c r="AR85" s="1175">
        <v>2.3047200000000001</v>
      </c>
      <c r="AS85" s="1175">
        <v>10.03368</v>
      </c>
      <c r="AT85" s="1167"/>
      <c r="AU85" s="1167"/>
    </row>
    <row r="86" spans="1:47" s="14" customFormat="1" ht="29.25" customHeight="1">
      <c r="A86" s="2089"/>
      <c r="B86" s="2042" t="s">
        <v>837</v>
      </c>
      <c r="C86" s="2089"/>
      <c r="D86" s="2042"/>
      <c r="E86" s="2042" t="s">
        <v>231</v>
      </c>
      <c r="F86" s="2089"/>
      <c r="G86" s="2091">
        <f>IF(AS86=0,0%,(AS86+300%)/1200%)</f>
        <v>1.0861400000000001</v>
      </c>
      <c r="H86" s="2092">
        <f>AP86*$H$8</f>
        <v>3.9343200000000005</v>
      </c>
      <c r="I86" s="2093">
        <f t="shared" si="151"/>
        <v>0.181584</v>
      </c>
      <c r="J86" s="2093">
        <f t="shared" ref="J86:N86" si="185">+I86</f>
        <v>0.181584</v>
      </c>
      <c r="K86" s="2093">
        <f t="shared" si="185"/>
        <v>0.181584</v>
      </c>
      <c r="L86" s="2093">
        <f t="shared" si="185"/>
        <v>0.181584</v>
      </c>
      <c r="M86" s="2093">
        <f t="shared" si="185"/>
        <v>0.181584</v>
      </c>
      <c r="N86" s="2093">
        <f t="shared" si="185"/>
        <v>0.181584</v>
      </c>
      <c r="O86" s="2094">
        <f>AQ86*$H$8</f>
        <v>1.089504</v>
      </c>
      <c r="P86" s="2094">
        <f t="shared" si="153"/>
        <v>0.49935600000000008</v>
      </c>
      <c r="Q86" s="2094">
        <f t="shared" ref="Q86:R86" si="186">+P86</f>
        <v>0.49935600000000008</v>
      </c>
      <c r="R86" s="2094">
        <f t="shared" si="186"/>
        <v>0.49935600000000008</v>
      </c>
      <c r="S86" s="2094">
        <f>AR86*$H$8</f>
        <v>1.4980680000000002</v>
      </c>
      <c r="T86" s="2095">
        <f t="shared" si="155"/>
        <v>6.5218920000000002</v>
      </c>
      <c r="U86" s="2096"/>
      <c r="V86" s="2097">
        <f t="shared" si="150"/>
        <v>0</v>
      </c>
      <c r="W86" s="2098">
        <f t="shared" si="156"/>
        <v>0</v>
      </c>
      <c r="X86" s="2099">
        <f t="shared" si="157"/>
        <v>0</v>
      </c>
      <c r="Y86" s="2099">
        <f t="shared" si="158"/>
        <v>0</v>
      </c>
      <c r="Z86" s="2099">
        <f t="shared" si="159"/>
        <v>0</v>
      </c>
      <c r="AA86" s="2099">
        <f t="shared" si="160"/>
        <v>0</v>
      </c>
      <c r="AB86" s="2099">
        <f t="shared" si="161"/>
        <v>0</v>
      </c>
      <c r="AC86" s="2099">
        <f t="shared" si="162"/>
        <v>0</v>
      </c>
      <c r="AD86" s="2100">
        <f t="shared" si="163"/>
        <v>0</v>
      </c>
      <c r="AE86" s="2101">
        <f t="shared" si="164"/>
        <v>0</v>
      </c>
      <c r="AF86" s="2101">
        <f t="shared" si="165"/>
        <v>0</v>
      </c>
      <c r="AG86" s="2101">
        <f t="shared" si="166"/>
        <v>0</v>
      </c>
      <c r="AH86" s="2100">
        <f t="shared" si="167"/>
        <v>0</v>
      </c>
      <c r="AI86" s="2102">
        <f t="shared" si="168"/>
        <v>0</v>
      </c>
      <c r="AJ86" s="1167"/>
      <c r="AK86" s="1167"/>
      <c r="AL86" s="1167"/>
      <c r="AM86" s="1167"/>
      <c r="AN86" s="1167"/>
      <c r="AO86" s="1167"/>
      <c r="AP86" s="1174">
        <v>6.0528000000000004</v>
      </c>
      <c r="AQ86" s="1175">
        <v>1.6761599999999999</v>
      </c>
      <c r="AR86" s="1175">
        <v>2.3047200000000001</v>
      </c>
      <c r="AS86" s="1175">
        <v>10.03368</v>
      </c>
      <c r="AT86" s="1167"/>
      <c r="AU86" s="1167"/>
    </row>
    <row r="87" spans="1:47" s="14" customFormat="1" ht="29.25" customHeight="1">
      <c r="A87" s="2089"/>
      <c r="B87" s="2042" t="s">
        <v>837</v>
      </c>
      <c r="C87" s="2089"/>
      <c r="D87" s="2042"/>
      <c r="E87" s="2042" t="s">
        <v>227</v>
      </c>
      <c r="F87" s="2089" t="s">
        <v>643</v>
      </c>
      <c r="G87" s="2091">
        <f>IF(AS87=0,0%,(AS87+300%)/1200%)</f>
        <v>0.45903500000000003</v>
      </c>
      <c r="H87" s="2092">
        <f>AP87*$H$8</f>
        <v>0.98358000000000012</v>
      </c>
      <c r="I87" s="2093">
        <f t="shared" si="151"/>
        <v>4.5395999999999999E-2</v>
      </c>
      <c r="J87" s="2093">
        <f t="shared" ref="J87:N87" si="187">+I87</f>
        <v>4.5395999999999999E-2</v>
      </c>
      <c r="K87" s="2093">
        <f t="shared" si="187"/>
        <v>4.5395999999999999E-2</v>
      </c>
      <c r="L87" s="2093">
        <f t="shared" si="187"/>
        <v>4.5395999999999999E-2</v>
      </c>
      <c r="M87" s="2093">
        <f t="shared" si="187"/>
        <v>4.5395999999999999E-2</v>
      </c>
      <c r="N87" s="2093">
        <f t="shared" si="187"/>
        <v>4.5395999999999999E-2</v>
      </c>
      <c r="O87" s="2094">
        <f>AQ87*$H$8</f>
        <v>0.27237600000000001</v>
      </c>
      <c r="P87" s="2094">
        <f t="shared" si="153"/>
        <v>0.12483900000000002</v>
      </c>
      <c r="Q87" s="2094">
        <f t="shared" ref="Q87:R87" si="188">+P87</f>
        <v>0.12483900000000002</v>
      </c>
      <c r="R87" s="2094">
        <f t="shared" si="188"/>
        <v>0.12483900000000002</v>
      </c>
      <c r="S87" s="2094">
        <f>AR87*$H$8</f>
        <v>0.37451700000000004</v>
      </c>
      <c r="T87" s="2095">
        <f t="shared" si="155"/>
        <v>1.6304730000000001</v>
      </c>
      <c r="U87" s="2096"/>
      <c r="V87" s="2097">
        <f t="shared" si="150"/>
        <v>0</v>
      </c>
      <c r="W87" s="2098">
        <f t="shared" si="156"/>
        <v>0</v>
      </c>
      <c r="X87" s="2099">
        <f t="shared" si="157"/>
        <v>0</v>
      </c>
      <c r="Y87" s="2099">
        <f t="shared" si="158"/>
        <v>0</v>
      </c>
      <c r="Z87" s="2099">
        <f t="shared" si="159"/>
        <v>0</v>
      </c>
      <c r="AA87" s="2099">
        <f t="shared" si="160"/>
        <v>0</v>
      </c>
      <c r="AB87" s="2099">
        <f t="shared" si="161"/>
        <v>0</v>
      </c>
      <c r="AC87" s="2099">
        <f t="shared" si="162"/>
        <v>0</v>
      </c>
      <c r="AD87" s="2100">
        <f t="shared" si="163"/>
        <v>0</v>
      </c>
      <c r="AE87" s="2101">
        <f t="shared" si="164"/>
        <v>0</v>
      </c>
      <c r="AF87" s="2101">
        <f t="shared" si="165"/>
        <v>0</v>
      </c>
      <c r="AG87" s="2101">
        <f t="shared" si="166"/>
        <v>0</v>
      </c>
      <c r="AH87" s="2100">
        <f t="shared" si="167"/>
        <v>0</v>
      </c>
      <c r="AI87" s="2102">
        <f t="shared" si="168"/>
        <v>0</v>
      </c>
      <c r="AJ87" s="1167"/>
      <c r="AK87" s="1167"/>
      <c r="AL87" s="1167"/>
      <c r="AM87" s="1167"/>
      <c r="AN87" s="1167"/>
      <c r="AO87" s="1167"/>
      <c r="AP87" s="1174">
        <v>1.5132000000000001</v>
      </c>
      <c r="AQ87" s="1175">
        <v>0.41903999999999997</v>
      </c>
      <c r="AR87" s="1175">
        <v>0.57618000000000003</v>
      </c>
      <c r="AS87" s="1175">
        <v>2.5084200000000001</v>
      </c>
      <c r="AT87" s="1167"/>
      <c r="AU87" s="1167"/>
    </row>
    <row r="88" spans="1:47" s="14" customFormat="1" ht="29.25" customHeight="1">
      <c r="A88" s="2089"/>
      <c r="B88" s="2042" t="s">
        <v>837</v>
      </c>
      <c r="C88" s="2089"/>
      <c r="D88" s="2042"/>
      <c r="E88" s="2042" t="s">
        <v>243</v>
      </c>
      <c r="F88" s="2089"/>
      <c r="G88" s="2091">
        <f>IF(AS88=0,0%,(AS88+300%)/1200%)</f>
        <v>0.54613291666666663</v>
      </c>
      <c r="H88" s="2092">
        <f>AP88*$H$8</f>
        <v>1.393405</v>
      </c>
      <c r="I88" s="2093">
        <f t="shared" si="151"/>
        <v>6.4310999999999993E-2</v>
      </c>
      <c r="J88" s="2093">
        <f t="shared" ref="J88:N88" si="189">+I88</f>
        <v>6.4310999999999993E-2</v>
      </c>
      <c r="K88" s="2093">
        <f t="shared" si="189"/>
        <v>6.4310999999999993E-2</v>
      </c>
      <c r="L88" s="2093">
        <f t="shared" si="189"/>
        <v>6.4310999999999993E-2</v>
      </c>
      <c r="M88" s="2093">
        <f t="shared" si="189"/>
        <v>6.4310999999999993E-2</v>
      </c>
      <c r="N88" s="2093">
        <f t="shared" si="189"/>
        <v>6.4310999999999993E-2</v>
      </c>
      <c r="O88" s="2094">
        <f>AQ88*$H$8</f>
        <v>0.38586599999999999</v>
      </c>
      <c r="P88" s="2094">
        <f t="shared" si="153"/>
        <v>0.17685525000000002</v>
      </c>
      <c r="Q88" s="2094">
        <f t="shared" ref="Q88:R88" si="190">+P88</f>
        <v>0.17685525000000002</v>
      </c>
      <c r="R88" s="2094">
        <f t="shared" si="190"/>
        <v>0.17685525000000002</v>
      </c>
      <c r="S88" s="2094">
        <f>AR88*$H$8</f>
        <v>0.53056575000000006</v>
      </c>
      <c r="T88" s="2095">
        <f t="shared" si="155"/>
        <v>2.3098367500000001</v>
      </c>
      <c r="U88" s="2096"/>
      <c r="V88" s="2097">
        <f t="shared" si="150"/>
        <v>0</v>
      </c>
      <c r="W88" s="2098">
        <f t="shared" si="156"/>
        <v>0</v>
      </c>
      <c r="X88" s="2099">
        <f t="shared" si="157"/>
        <v>0</v>
      </c>
      <c r="Y88" s="2099">
        <f t="shared" si="158"/>
        <v>0</v>
      </c>
      <c r="Z88" s="2099">
        <f t="shared" si="159"/>
        <v>0</v>
      </c>
      <c r="AA88" s="2099">
        <f t="shared" si="160"/>
        <v>0</v>
      </c>
      <c r="AB88" s="2099">
        <f t="shared" si="161"/>
        <v>0</v>
      </c>
      <c r="AC88" s="2099">
        <f t="shared" si="162"/>
        <v>0</v>
      </c>
      <c r="AD88" s="2100">
        <f t="shared" si="163"/>
        <v>0</v>
      </c>
      <c r="AE88" s="2101">
        <f t="shared" si="164"/>
        <v>0</v>
      </c>
      <c r="AF88" s="2101">
        <f t="shared" si="165"/>
        <v>0</v>
      </c>
      <c r="AG88" s="2101">
        <f t="shared" si="166"/>
        <v>0</v>
      </c>
      <c r="AH88" s="2100">
        <f t="shared" si="167"/>
        <v>0</v>
      </c>
      <c r="AI88" s="2102">
        <f t="shared" si="168"/>
        <v>0</v>
      </c>
      <c r="AJ88" s="1167"/>
      <c r="AK88" s="1167"/>
      <c r="AL88" s="1167"/>
      <c r="AM88" s="1167"/>
      <c r="AN88" s="1167"/>
      <c r="AO88" s="1167"/>
      <c r="AP88" s="1174">
        <v>2.1436999999999999</v>
      </c>
      <c r="AQ88" s="1175">
        <v>0.59363999999999995</v>
      </c>
      <c r="AR88" s="1175">
        <v>0.81625500000000006</v>
      </c>
      <c r="AS88" s="1175">
        <v>3.5535949999999996</v>
      </c>
      <c r="AT88" s="1167"/>
      <c r="AU88" s="1167"/>
    </row>
    <row r="89" spans="1:47" s="14" customFormat="1" ht="29.25" customHeight="1">
      <c r="A89" s="2089"/>
      <c r="B89" s="2042" t="s">
        <v>837</v>
      </c>
      <c r="C89" s="2089"/>
      <c r="D89" s="2042"/>
      <c r="E89" s="2042" t="s">
        <v>229</v>
      </c>
      <c r="F89" s="2089"/>
      <c r="G89" s="2091">
        <f>IF(AS89=0,0%,(AS89+300%)/1200%)</f>
        <v>0.59839166666666666</v>
      </c>
      <c r="H89" s="2092">
        <f>AP89*$H$8</f>
        <v>1.6393</v>
      </c>
      <c r="I89" s="2093">
        <f t="shared" si="151"/>
        <v>7.5659999999999991E-2</v>
      </c>
      <c r="J89" s="2093">
        <f t="shared" ref="J89:N89" si="191">+I89</f>
        <v>7.5659999999999991E-2</v>
      </c>
      <c r="K89" s="2093">
        <f t="shared" si="191"/>
        <v>7.5659999999999991E-2</v>
      </c>
      <c r="L89" s="2093">
        <f t="shared" si="191"/>
        <v>7.5659999999999991E-2</v>
      </c>
      <c r="M89" s="2093">
        <f t="shared" si="191"/>
        <v>7.5659999999999991E-2</v>
      </c>
      <c r="N89" s="2093">
        <f t="shared" si="191"/>
        <v>7.5659999999999991E-2</v>
      </c>
      <c r="O89" s="2094">
        <f>AQ89*$H$8</f>
        <v>0.45395999999999997</v>
      </c>
      <c r="P89" s="2094">
        <f t="shared" si="153"/>
        <v>0.20806499999999997</v>
      </c>
      <c r="Q89" s="2094">
        <f t="shared" ref="Q89:R89" si="192">+P89</f>
        <v>0.20806499999999997</v>
      </c>
      <c r="R89" s="2094">
        <f t="shared" si="192"/>
        <v>0.20806499999999997</v>
      </c>
      <c r="S89" s="2094">
        <f>AR89*$H$8</f>
        <v>0.62419499999999994</v>
      </c>
      <c r="T89" s="2095">
        <f t="shared" si="155"/>
        <v>2.7174549999999997</v>
      </c>
      <c r="U89" s="2096"/>
      <c r="V89" s="2097">
        <f t="shared" si="150"/>
        <v>0</v>
      </c>
      <c r="W89" s="2098">
        <f t="shared" si="156"/>
        <v>0</v>
      </c>
      <c r="X89" s="2099">
        <f t="shared" si="157"/>
        <v>0</v>
      </c>
      <c r="Y89" s="2099">
        <f t="shared" si="158"/>
        <v>0</v>
      </c>
      <c r="Z89" s="2099">
        <f t="shared" si="159"/>
        <v>0</v>
      </c>
      <c r="AA89" s="2099">
        <f t="shared" si="160"/>
        <v>0</v>
      </c>
      <c r="AB89" s="2099">
        <f t="shared" si="161"/>
        <v>0</v>
      </c>
      <c r="AC89" s="2099">
        <f t="shared" si="162"/>
        <v>0</v>
      </c>
      <c r="AD89" s="2100">
        <f t="shared" si="163"/>
        <v>0</v>
      </c>
      <c r="AE89" s="2101">
        <f t="shared" si="164"/>
        <v>0</v>
      </c>
      <c r="AF89" s="2101">
        <f t="shared" si="165"/>
        <v>0</v>
      </c>
      <c r="AG89" s="2101">
        <f t="shared" si="166"/>
        <v>0</v>
      </c>
      <c r="AH89" s="2100">
        <f t="shared" si="167"/>
        <v>0</v>
      </c>
      <c r="AI89" s="2102">
        <f t="shared" si="168"/>
        <v>0</v>
      </c>
      <c r="AJ89" s="1167"/>
      <c r="AK89" s="1167"/>
      <c r="AL89" s="1167"/>
      <c r="AM89" s="1167"/>
      <c r="AN89" s="1167"/>
      <c r="AO89" s="1167"/>
      <c r="AP89" s="1174">
        <v>2.5219999999999998</v>
      </c>
      <c r="AQ89" s="1175">
        <v>0.69839999999999991</v>
      </c>
      <c r="AR89" s="1175">
        <v>0.96029999999999993</v>
      </c>
      <c r="AS89" s="1175">
        <v>4.1806999999999999</v>
      </c>
      <c r="AT89" s="1167"/>
      <c r="AU89" s="1167"/>
    </row>
    <row r="90" spans="1:47" s="14" customFormat="1" ht="29.25" customHeight="1">
      <c r="A90" s="2089"/>
      <c r="B90" s="2042" t="s">
        <v>837</v>
      </c>
      <c r="C90" s="2089"/>
      <c r="D90" s="2042"/>
      <c r="E90" s="2042" t="s">
        <v>231</v>
      </c>
      <c r="F90" s="2089"/>
      <c r="G90" s="2091">
        <f>IF(AS90=0,0%,(AS90+300%)/1200%)</f>
        <v>0.61581125000000003</v>
      </c>
      <c r="H90" s="2092">
        <f>AP90*$H$8</f>
        <v>1.7212650000000003</v>
      </c>
      <c r="I90" s="2093">
        <f t="shared" si="151"/>
        <v>7.9443E-2</v>
      </c>
      <c r="J90" s="2093">
        <f t="shared" ref="J90:N90" si="193">+I90</f>
        <v>7.9443E-2</v>
      </c>
      <c r="K90" s="2093">
        <f t="shared" si="193"/>
        <v>7.9443E-2</v>
      </c>
      <c r="L90" s="2093">
        <f t="shared" si="193"/>
        <v>7.9443E-2</v>
      </c>
      <c r="M90" s="2093">
        <f t="shared" si="193"/>
        <v>7.9443E-2</v>
      </c>
      <c r="N90" s="2093">
        <f t="shared" si="193"/>
        <v>7.9443E-2</v>
      </c>
      <c r="O90" s="2094">
        <f>AQ90*$H$8</f>
        <v>0.47665799999999997</v>
      </c>
      <c r="P90" s="2094">
        <f t="shared" si="153"/>
        <v>0.21846825000000003</v>
      </c>
      <c r="Q90" s="2094">
        <f t="shared" ref="Q90:R90" si="194">+P90</f>
        <v>0.21846825000000003</v>
      </c>
      <c r="R90" s="2094">
        <f t="shared" si="194"/>
        <v>0.21846825000000003</v>
      </c>
      <c r="S90" s="2094">
        <f>AR90*$H$8</f>
        <v>0.65540475000000009</v>
      </c>
      <c r="T90" s="2095">
        <f t="shared" si="155"/>
        <v>2.8533277500000005</v>
      </c>
      <c r="U90" s="2096"/>
      <c r="V90" s="2097">
        <f t="shared" si="150"/>
        <v>0</v>
      </c>
      <c r="W90" s="2098">
        <f t="shared" si="156"/>
        <v>0</v>
      </c>
      <c r="X90" s="2099">
        <f t="shared" si="157"/>
        <v>0</v>
      </c>
      <c r="Y90" s="2099">
        <f t="shared" si="158"/>
        <v>0</v>
      </c>
      <c r="Z90" s="2099">
        <f t="shared" si="159"/>
        <v>0</v>
      </c>
      <c r="AA90" s="2099">
        <f t="shared" si="160"/>
        <v>0</v>
      </c>
      <c r="AB90" s="2099">
        <f t="shared" si="161"/>
        <v>0</v>
      </c>
      <c r="AC90" s="2099">
        <f t="shared" si="162"/>
        <v>0</v>
      </c>
      <c r="AD90" s="2100">
        <f t="shared" si="163"/>
        <v>0</v>
      </c>
      <c r="AE90" s="2101">
        <f t="shared" si="164"/>
        <v>0</v>
      </c>
      <c r="AF90" s="2101">
        <f t="shared" si="165"/>
        <v>0</v>
      </c>
      <c r="AG90" s="2101">
        <f t="shared" si="166"/>
        <v>0</v>
      </c>
      <c r="AH90" s="2100">
        <f t="shared" si="167"/>
        <v>0</v>
      </c>
      <c r="AI90" s="2102">
        <f t="shared" si="168"/>
        <v>0</v>
      </c>
      <c r="AJ90" s="1167"/>
      <c r="AK90" s="1167"/>
      <c r="AL90" s="1167"/>
      <c r="AM90" s="1167"/>
      <c r="AN90" s="1167"/>
      <c r="AO90" s="1167"/>
      <c r="AP90" s="1174">
        <v>2.6481000000000003</v>
      </c>
      <c r="AQ90" s="1175">
        <v>0.73331999999999997</v>
      </c>
      <c r="AR90" s="1175">
        <v>1.0083150000000001</v>
      </c>
      <c r="AS90" s="1175">
        <v>4.3897349999999999</v>
      </c>
      <c r="AT90" s="1167"/>
      <c r="AU90" s="1167"/>
    </row>
    <row r="91" spans="1:47" s="14" customFormat="1" ht="29.25" customHeight="1">
      <c r="A91" s="2089"/>
      <c r="B91" s="2042" t="s">
        <v>837</v>
      </c>
      <c r="C91" s="2089" t="s">
        <v>1459</v>
      </c>
      <c r="D91" s="2042"/>
      <c r="E91" s="2042" t="s">
        <v>227</v>
      </c>
      <c r="F91" s="2042"/>
      <c r="G91" s="2091">
        <f>IF(AS91=0,0%,(AS91+300%)/1200%)</f>
        <v>0.87710500000000013</v>
      </c>
      <c r="H91" s="2092">
        <f>AP91*$H$8</f>
        <v>2.9507400000000001</v>
      </c>
      <c r="I91" s="2093">
        <f t="shared" si="151"/>
        <v>0.136188</v>
      </c>
      <c r="J91" s="2093">
        <f t="shared" ref="J91:N91" si="195">+I91</f>
        <v>0.136188</v>
      </c>
      <c r="K91" s="2093">
        <f t="shared" si="195"/>
        <v>0.136188</v>
      </c>
      <c r="L91" s="2093">
        <f t="shared" si="195"/>
        <v>0.136188</v>
      </c>
      <c r="M91" s="2093">
        <f t="shared" si="195"/>
        <v>0.136188</v>
      </c>
      <c r="N91" s="2093">
        <f t="shared" si="195"/>
        <v>0.136188</v>
      </c>
      <c r="O91" s="2094">
        <f>AQ91*$H$8</f>
        <v>0.81712800000000008</v>
      </c>
      <c r="P91" s="2094">
        <f t="shared" si="153"/>
        <v>0.37451700000000004</v>
      </c>
      <c r="Q91" s="2094">
        <f t="shared" ref="Q91:R91" si="196">+P91</f>
        <v>0.37451700000000004</v>
      </c>
      <c r="R91" s="2094">
        <f t="shared" si="196"/>
        <v>0.37451700000000004</v>
      </c>
      <c r="S91" s="2094">
        <f>AR91*$H$8</f>
        <v>1.1235510000000002</v>
      </c>
      <c r="T91" s="2095">
        <f t="shared" si="155"/>
        <v>4.891419</v>
      </c>
      <c r="U91" s="2096"/>
      <c r="V91" s="2097">
        <f t="shared" si="150"/>
        <v>0</v>
      </c>
      <c r="W91" s="2098">
        <f t="shared" si="156"/>
        <v>0</v>
      </c>
      <c r="X91" s="2099">
        <f t="shared" si="157"/>
        <v>0</v>
      </c>
      <c r="Y91" s="2099">
        <f t="shared" si="158"/>
        <v>0</v>
      </c>
      <c r="Z91" s="2099">
        <f t="shared" si="159"/>
        <v>0</v>
      </c>
      <c r="AA91" s="2099">
        <f t="shared" si="160"/>
        <v>0</v>
      </c>
      <c r="AB91" s="2099">
        <f t="shared" si="161"/>
        <v>0</v>
      </c>
      <c r="AC91" s="2099">
        <f t="shared" si="162"/>
        <v>0</v>
      </c>
      <c r="AD91" s="2100">
        <f t="shared" si="163"/>
        <v>0</v>
      </c>
      <c r="AE91" s="2101">
        <f t="shared" si="164"/>
        <v>0</v>
      </c>
      <c r="AF91" s="2101">
        <f t="shared" si="165"/>
        <v>0</v>
      </c>
      <c r="AG91" s="2101">
        <f t="shared" si="166"/>
        <v>0</v>
      </c>
      <c r="AH91" s="2100">
        <f t="shared" si="167"/>
        <v>0</v>
      </c>
      <c r="AI91" s="2102">
        <f t="shared" si="168"/>
        <v>0</v>
      </c>
      <c r="AJ91" s="1167"/>
      <c r="AK91" s="1167"/>
      <c r="AL91" s="1167"/>
      <c r="AM91" s="1167"/>
      <c r="AN91" s="1167"/>
      <c r="AO91" s="1167"/>
      <c r="AP91" s="1174">
        <v>4.5396000000000001</v>
      </c>
      <c r="AQ91" s="1175">
        <v>1.25712</v>
      </c>
      <c r="AR91" s="1175">
        <v>1.7285400000000002</v>
      </c>
      <c r="AS91" s="1175">
        <v>7.5252600000000012</v>
      </c>
      <c r="AT91" s="1167"/>
      <c r="AU91" s="1167"/>
    </row>
    <row r="92" spans="1:47" s="14" customFormat="1" ht="29.25" customHeight="1">
      <c r="A92" s="2089"/>
      <c r="B92" s="2042" t="s">
        <v>837</v>
      </c>
      <c r="C92" s="2089"/>
      <c r="D92" s="2042"/>
      <c r="E92" s="2042" t="s">
        <v>243</v>
      </c>
      <c r="F92" s="2042"/>
      <c r="G92" s="2091">
        <f>IF(AS92=0,0%,(AS92+300%)/1200%)</f>
        <v>0.98162249999999995</v>
      </c>
      <c r="H92" s="2092">
        <f>AP92*$H$8</f>
        <v>3.4425300000000005</v>
      </c>
      <c r="I92" s="2093">
        <f t="shared" si="151"/>
        <v>0.158886</v>
      </c>
      <c r="J92" s="2093">
        <f t="shared" ref="J92:N92" si="197">+I92</f>
        <v>0.158886</v>
      </c>
      <c r="K92" s="2093">
        <f t="shared" si="197"/>
        <v>0.158886</v>
      </c>
      <c r="L92" s="2093">
        <f t="shared" si="197"/>
        <v>0.158886</v>
      </c>
      <c r="M92" s="2093">
        <f t="shared" si="197"/>
        <v>0.158886</v>
      </c>
      <c r="N92" s="2093">
        <f t="shared" si="197"/>
        <v>0.158886</v>
      </c>
      <c r="O92" s="2094">
        <f>AQ92*$H$8</f>
        <v>0.95331599999999994</v>
      </c>
      <c r="P92" s="2094">
        <f t="shared" si="153"/>
        <v>0.43693650000000006</v>
      </c>
      <c r="Q92" s="2094">
        <f t="shared" ref="Q92:R92" si="198">+P92</f>
        <v>0.43693650000000006</v>
      </c>
      <c r="R92" s="2094">
        <f t="shared" si="198"/>
        <v>0.43693650000000006</v>
      </c>
      <c r="S92" s="2094">
        <f>AR92*$H$8</f>
        <v>1.3108095000000002</v>
      </c>
      <c r="T92" s="2095">
        <f t="shared" si="155"/>
        <v>5.706655500000001</v>
      </c>
      <c r="U92" s="2096"/>
      <c r="V92" s="2097">
        <f t="shared" si="150"/>
        <v>0</v>
      </c>
      <c r="W92" s="2098">
        <f t="shared" si="156"/>
        <v>0</v>
      </c>
      <c r="X92" s="2099">
        <f t="shared" si="157"/>
        <v>0</v>
      </c>
      <c r="Y92" s="2099">
        <f t="shared" si="158"/>
        <v>0</v>
      </c>
      <c r="Z92" s="2099">
        <f t="shared" si="159"/>
        <v>0</v>
      </c>
      <c r="AA92" s="2099">
        <f t="shared" si="160"/>
        <v>0</v>
      </c>
      <c r="AB92" s="2099">
        <f t="shared" si="161"/>
        <v>0</v>
      </c>
      <c r="AC92" s="2099">
        <f t="shared" si="162"/>
        <v>0</v>
      </c>
      <c r="AD92" s="2100">
        <f t="shared" si="163"/>
        <v>0</v>
      </c>
      <c r="AE92" s="2101">
        <f t="shared" si="164"/>
        <v>0</v>
      </c>
      <c r="AF92" s="2101">
        <f t="shared" si="165"/>
        <v>0</v>
      </c>
      <c r="AG92" s="2101">
        <f t="shared" si="166"/>
        <v>0</v>
      </c>
      <c r="AH92" s="2100">
        <f t="shared" si="167"/>
        <v>0</v>
      </c>
      <c r="AI92" s="2102">
        <f t="shared" si="168"/>
        <v>0</v>
      </c>
      <c r="AJ92" s="1167"/>
      <c r="AK92" s="1167"/>
      <c r="AL92" s="1167"/>
      <c r="AM92" s="1167"/>
      <c r="AN92" s="1167"/>
      <c r="AO92" s="1167"/>
      <c r="AP92" s="1174">
        <v>5.2962000000000007</v>
      </c>
      <c r="AQ92" s="1175">
        <v>1.4666399999999999</v>
      </c>
      <c r="AR92" s="1175">
        <v>2.0166300000000001</v>
      </c>
      <c r="AS92" s="1175">
        <v>8.7794699999999999</v>
      </c>
      <c r="AT92" s="1167"/>
      <c r="AU92" s="1167"/>
    </row>
    <row r="93" spans="1:47" s="14" customFormat="1" ht="29.25" customHeight="1">
      <c r="A93" s="2089"/>
      <c r="B93" s="2042" t="s">
        <v>837</v>
      </c>
      <c r="C93" s="2089"/>
      <c r="D93" s="2042"/>
      <c r="E93" s="2042" t="s">
        <v>229</v>
      </c>
      <c r="F93" s="2042"/>
      <c r="G93" s="2091">
        <f>IF(AS93=0,0%,(AS93+300%)/1200%)</f>
        <v>1.0861400000000001</v>
      </c>
      <c r="H93" s="2092">
        <f>AP93*$H$8</f>
        <v>3.9343200000000005</v>
      </c>
      <c r="I93" s="2093">
        <f t="shared" si="151"/>
        <v>0.181584</v>
      </c>
      <c r="J93" s="2093">
        <f t="shared" ref="J93:N93" si="199">+I93</f>
        <v>0.181584</v>
      </c>
      <c r="K93" s="2093">
        <f t="shared" si="199"/>
        <v>0.181584</v>
      </c>
      <c r="L93" s="2093">
        <f t="shared" si="199"/>
        <v>0.181584</v>
      </c>
      <c r="M93" s="2093">
        <f t="shared" si="199"/>
        <v>0.181584</v>
      </c>
      <c r="N93" s="2093">
        <f t="shared" si="199"/>
        <v>0.181584</v>
      </c>
      <c r="O93" s="2094">
        <f>AQ93*$H$8</f>
        <v>1.089504</v>
      </c>
      <c r="P93" s="2094">
        <f t="shared" si="153"/>
        <v>0.49935600000000008</v>
      </c>
      <c r="Q93" s="2094">
        <f t="shared" ref="Q93:R93" si="200">+P93</f>
        <v>0.49935600000000008</v>
      </c>
      <c r="R93" s="2094">
        <f t="shared" si="200"/>
        <v>0.49935600000000008</v>
      </c>
      <c r="S93" s="2094">
        <f>AR93*$H$8</f>
        <v>1.4980680000000002</v>
      </c>
      <c r="T93" s="2095">
        <f t="shared" si="155"/>
        <v>6.5218920000000002</v>
      </c>
      <c r="U93" s="2096"/>
      <c r="V93" s="2097">
        <f t="shared" si="150"/>
        <v>0</v>
      </c>
      <c r="W93" s="2098">
        <f t="shared" si="156"/>
        <v>0</v>
      </c>
      <c r="X93" s="2099">
        <f t="shared" si="157"/>
        <v>0</v>
      </c>
      <c r="Y93" s="2099">
        <f t="shared" si="158"/>
        <v>0</v>
      </c>
      <c r="Z93" s="2099">
        <f t="shared" si="159"/>
        <v>0</v>
      </c>
      <c r="AA93" s="2099">
        <f t="shared" si="160"/>
        <v>0</v>
      </c>
      <c r="AB93" s="2099">
        <f t="shared" si="161"/>
        <v>0</v>
      </c>
      <c r="AC93" s="2099">
        <f t="shared" si="162"/>
        <v>0</v>
      </c>
      <c r="AD93" s="2100">
        <f t="shared" si="163"/>
        <v>0</v>
      </c>
      <c r="AE93" s="2101">
        <f t="shared" si="164"/>
        <v>0</v>
      </c>
      <c r="AF93" s="2101">
        <f t="shared" si="165"/>
        <v>0</v>
      </c>
      <c r="AG93" s="2101">
        <f t="shared" si="166"/>
        <v>0</v>
      </c>
      <c r="AH93" s="2100">
        <f t="shared" si="167"/>
        <v>0</v>
      </c>
      <c r="AI93" s="2102">
        <f t="shared" si="168"/>
        <v>0</v>
      </c>
      <c r="AJ93" s="1167"/>
      <c r="AK93" s="1167"/>
      <c r="AL93" s="1167"/>
      <c r="AM93" s="1167"/>
      <c r="AN93" s="1167"/>
      <c r="AO93" s="1167"/>
      <c r="AP93" s="1174">
        <v>6.0528000000000004</v>
      </c>
      <c r="AQ93" s="1175">
        <v>1.6761599999999999</v>
      </c>
      <c r="AR93" s="1175">
        <v>2.3047200000000001</v>
      </c>
      <c r="AS93" s="1175">
        <v>10.03368</v>
      </c>
      <c r="AT93" s="1167"/>
      <c r="AU93" s="1167"/>
    </row>
    <row r="94" spans="1:47" s="14" customFormat="1" ht="29.25" customHeight="1">
      <c r="A94" s="2103"/>
      <c r="B94" s="2043" t="s">
        <v>837</v>
      </c>
      <c r="C94" s="2103"/>
      <c r="D94" s="2043"/>
      <c r="E94" s="2043" t="s">
        <v>231</v>
      </c>
      <c r="F94" s="2043"/>
      <c r="G94" s="2105">
        <f>IF(AS94=0,0%,(AS94+300%)/1200%)</f>
        <v>1.0861400000000001</v>
      </c>
      <c r="H94" s="2106">
        <f>AP94*$H$8</f>
        <v>3.9343200000000005</v>
      </c>
      <c r="I94" s="2107">
        <f t="shared" si="151"/>
        <v>0.181584</v>
      </c>
      <c r="J94" s="2107">
        <f t="shared" ref="J94:N94" si="201">+I94</f>
        <v>0.181584</v>
      </c>
      <c r="K94" s="2107">
        <f t="shared" si="201"/>
        <v>0.181584</v>
      </c>
      <c r="L94" s="2107">
        <f t="shared" si="201"/>
        <v>0.181584</v>
      </c>
      <c r="M94" s="2107">
        <f t="shared" si="201"/>
        <v>0.181584</v>
      </c>
      <c r="N94" s="2107">
        <f t="shared" si="201"/>
        <v>0.181584</v>
      </c>
      <c r="O94" s="2108">
        <f>AQ94*$H$8</f>
        <v>1.089504</v>
      </c>
      <c r="P94" s="2108">
        <f t="shared" si="153"/>
        <v>0.49935600000000008</v>
      </c>
      <c r="Q94" s="2108">
        <f t="shared" ref="Q94:R94" si="202">+P94</f>
        <v>0.49935600000000008</v>
      </c>
      <c r="R94" s="2108">
        <f t="shared" si="202"/>
        <v>0.49935600000000008</v>
      </c>
      <c r="S94" s="2108">
        <f>AR94*$H$8</f>
        <v>1.4980680000000002</v>
      </c>
      <c r="T94" s="2109">
        <f t="shared" si="155"/>
        <v>6.5218920000000002</v>
      </c>
      <c r="U94" s="2110"/>
      <c r="V94" s="2111">
        <f t="shared" si="150"/>
        <v>0</v>
      </c>
      <c r="W94" s="2112">
        <f t="shared" si="156"/>
        <v>0</v>
      </c>
      <c r="X94" s="2113">
        <f t="shared" si="157"/>
        <v>0</v>
      </c>
      <c r="Y94" s="2113">
        <f t="shared" si="158"/>
        <v>0</v>
      </c>
      <c r="Z94" s="2113">
        <f t="shared" si="159"/>
        <v>0</v>
      </c>
      <c r="AA94" s="2113">
        <f t="shared" si="160"/>
        <v>0</v>
      </c>
      <c r="AB94" s="2113">
        <f t="shared" si="161"/>
        <v>0</v>
      </c>
      <c r="AC94" s="2113">
        <f t="shared" si="162"/>
        <v>0</v>
      </c>
      <c r="AD94" s="2114">
        <f t="shared" si="163"/>
        <v>0</v>
      </c>
      <c r="AE94" s="2115">
        <f t="shared" si="164"/>
        <v>0</v>
      </c>
      <c r="AF94" s="2115">
        <f t="shared" si="165"/>
        <v>0</v>
      </c>
      <c r="AG94" s="2115">
        <f t="shared" si="166"/>
        <v>0</v>
      </c>
      <c r="AH94" s="2114">
        <f t="shared" si="167"/>
        <v>0</v>
      </c>
      <c r="AI94" s="2116">
        <f t="shared" si="168"/>
        <v>0</v>
      </c>
      <c r="AJ94" s="1167"/>
      <c r="AK94" s="1167"/>
      <c r="AL94" s="1167"/>
      <c r="AM94" s="1167"/>
      <c r="AN94" s="1167"/>
      <c r="AO94" s="1167"/>
      <c r="AP94" s="1176">
        <v>6.0528000000000004</v>
      </c>
      <c r="AQ94" s="1177">
        <v>1.6761599999999999</v>
      </c>
      <c r="AR94" s="1177">
        <v>2.3047200000000001</v>
      </c>
      <c r="AS94" s="1177">
        <v>10.03368</v>
      </c>
      <c r="AT94" s="1167"/>
      <c r="AU94" s="1167"/>
    </row>
    <row r="95" spans="1:47" s="14" customFormat="1" ht="29.25" customHeight="1">
      <c r="A95" s="2120" t="s">
        <v>1460</v>
      </c>
      <c r="B95" s="2041" t="s">
        <v>1053</v>
      </c>
      <c r="C95" s="2075"/>
      <c r="D95" s="2041"/>
      <c r="E95" s="2041" t="s">
        <v>227</v>
      </c>
      <c r="F95" s="2075" t="s">
        <v>321</v>
      </c>
      <c r="G95" s="2077">
        <f>IF(AS95=0,0%,(AS95+300%)/1200%)</f>
        <v>0.87710500000000013</v>
      </c>
      <c r="H95" s="2078">
        <f>AP95*$H$8</f>
        <v>2.9507400000000001</v>
      </c>
      <c r="I95" s="2079">
        <f t="shared" si="151"/>
        <v>0.136188</v>
      </c>
      <c r="J95" s="2079">
        <f t="shared" ref="J95:N95" si="203">+I95</f>
        <v>0.136188</v>
      </c>
      <c r="K95" s="2079">
        <f t="shared" si="203"/>
        <v>0.136188</v>
      </c>
      <c r="L95" s="2079">
        <f t="shared" si="203"/>
        <v>0.136188</v>
      </c>
      <c r="M95" s="2079">
        <f t="shared" si="203"/>
        <v>0.136188</v>
      </c>
      <c r="N95" s="2079">
        <f t="shared" si="203"/>
        <v>0.136188</v>
      </c>
      <c r="O95" s="2080">
        <f>AQ95*$H$8</f>
        <v>0.81712800000000008</v>
      </c>
      <c r="P95" s="2080">
        <f t="shared" si="153"/>
        <v>0.37451700000000004</v>
      </c>
      <c r="Q95" s="2080">
        <f t="shared" ref="Q95:R95" si="204">+P95</f>
        <v>0.37451700000000004</v>
      </c>
      <c r="R95" s="2080">
        <f t="shared" si="204"/>
        <v>0.37451700000000004</v>
      </c>
      <c r="S95" s="2080">
        <f>AR95*$H$8</f>
        <v>1.1235510000000002</v>
      </c>
      <c r="T95" s="2081">
        <f t="shared" si="155"/>
        <v>4.891419</v>
      </c>
      <c r="U95" s="2082"/>
      <c r="V95" s="2083">
        <f t="shared" si="150"/>
        <v>0</v>
      </c>
      <c r="W95" s="2084">
        <f t="shared" si="156"/>
        <v>0</v>
      </c>
      <c r="X95" s="2085">
        <f t="shared" si="157"/>
        <v>0</v>
      </c>
      <c r="Y95" s="2085">
        <f t="shared" si="158"/>
        <v>0</v>
      </c>
      <c r="Z95" s="2085">
        <f t="shared" si="159"/>
        <v>0</v>
      </c>
      <c r="AA95" s="2085">
        <f t="shared" si="160"/>
        <v>0</v>
      </c>
      <c r="AB95" s="2085">
        <f t="shared" si="161"/>
        <v>0</v>
      </c>
      <c r="AC95" s="2085">
        <f t="shared" si="162"/>
        <v>0</v>
      </c>
      <c r="AD95" s="2086">
        <f t="shared" si="163"/>
        <v>0</v>
      </c>
      <c r="AE95" s="2087">
        <f t="shared" si="164"/>
        <v>0</v>
      </c>
      <c r="AF95" s="2087">
        <f t="shared" si="165"/>
        <v>0</v>
      </c>
      <c r="AG95" s="2087">
        <f t="shared" si="166"/>
        <v>0</v>
      </c>
      <c r="AH95" s="2086">
        <f t="shared" si="167"/>
        <v>0</v>
      </c>
      <c r="AI95" s="2088">
        <f t="shared" si="168"/>
        <v>0</v>
      </c>
      <c r="AJ95" s="1167"/>
      <c r="AK95" s="1167"/>
      <c r="AL95" s="1167"/>
      <c r="AM95" s="1167"/>
      <c r="AN95" s="1167"/>
      <c r="AO95" s="1167"/>
      <c r="AP95" s="1178">
        <v>4.5396000000000001</v>
      </c>
      <c r="AQ95" s="1179">
        <v>1.25712</v>
      </c>
      <c r="AR95" s="1179">
        <v>1.7285400000000002</v>
      </c>
      <c r="AS95" s="1179">
        <v>7.5252600000000012</v>
      </c>
      <c r="AT95" s="1167"/>
      <c r="AU95" s="1167"/>
    </row>
    <row r="96" spans="1:47" s="14" customFormat="1" ht="29.25" customHeight="1">
      <c r="A96" s="2089"/>
      <c r="B96" s="2042" t="s">
        <v>837</v>
      </c>
      <c r="C96" s="2089"/>
      <c r="D96" s="2042"/>
      <c r="E96" s="2042" t="s">
        <v>243</v>
      </c>
      <c r="F96" s="2089"/>
      <c r="G96" s="2091">
        <f>IF(AS96=0,0%,(AS96+300%)/1200%)</f>
        <v>0.98162249999999995</v>
      </c>
      <c r="H96" s="2092">
        <f>AP96*$H$8</f>
        <v>3.4425300000000005</v>
      </c>
      <c r="I96" s="2093">
        <f t="shared" si="151"/>
        <v>0.158886</v>
      </c>
      <c r="J96" s="2093">
        <f t="shared" ref="J96:N96" si="205">+I96</f>
        <v>0.158886</v>
      </c>
      <c r="K96" s="2093">
        <f t="shared" si="205"/>
        <v>0.158886</v>
      </c>
      <c r="L96" s="2093">
        <f t="shared" si="205"/>
        <v>0.158886</v>
      </c>
      <c r="M96" s="2093">
        <f t="shared" si="205"/>
        <v>0.158886</v>
      </c>
      <c r="N96" s="2093">
        <f t="shared" si="205"/>
        <v>0.158886</v>
      </c>
      <c r="O96" s="2094">
        <f>AQ96*$H$8</f>
        <v>0.95331599999999994</v>
      </c>
      <c r="P96" s="2094">
        <f t="shared" si="153"/>
        <v>0.43693650000000006</v>
      </c>
      <c r="Q96" s="2094">
        <f t="shared" ref="Q96:R96" si="206">+P96</f>
        <v>0.43693650000000006</v>
      </c>
      <c r="R96" s="2094">
        <f t="shared" si="206"/>
        <v>0.43693650000000006</v>
      </c>
      <c r="S96" s="2094">
        <f>AR96*$H$8</f>
        <v>1.3108095000000002</v>
      </c>
      <c r="T96" s="2095">
        <f t="shared" si="155"/>
        <v>5.706655500000001</v>
      </c>
      <c r="U96" s="2096"/>
      <c r="V96" s="2097">
        <f t="shared" si="150"/>
        <v>0</v>
      </c>
      <c r="W96" s="2098">
        <f t="shared" si="156"/>
        <v>0</v>
      </c>
      <c r="X96" s="2099">
        <f t="shared" si="157"/>
        <v>0</v>
      </c>
      <c r="Y96" s="2099">
        <f t="shared" si="158"/>
        <v>0</v>
      </c>
      <c r="Z96" s="2099">
        <f t="shared" si="159"/>
        <v>0</v>
      </c>
      <c r="AA96" s="2099">
        <f t="shared" si="160"/>
        <v>0</v>
      </c>
      <c r="AB96" s="2099">
        <f t="shared" si="161"/>
        <v>0</v>
      </c>
      <c r="AC96" s="2099">
        <f t="shared" si="162"/>
        <v>0</v>
      </c>
      <c r="AD96" s="2100">
        <f t="shared" si="163"/>
        <v>0</v>
      </c>
      <c r="AE96" s="2101">
        <f t="shared" si="164"/>
        <v>0</v>
      </c>
      <c r="AF96" s="2101">
        <f t="shared" si="165"/>
        <v>0</v>
      </c>
      <c r="AG96" s="2101">
        <f t="shared" si="166"/>
        <v>0</v>
      </c>
      <c r="AH96" s="2100">
        <f t="shared" si="167"/>
        <v>0</v>
      </c>
      <c r="AI96" s="2102">
        <f t="shared" si="168"/>
        <v>0</v>
      </c>
      <c r="AJ96" s="1167"/>
      <c r="AK96" s="1167"/>
      <c r="AL96" s="1167"/>
      <c r="AM96" s="1167"/>
      <c r="AN96" s="1167"/>
      <c r="AO96" s="1167"/>
      <c r="AP96" s="1174">
        <v>5.2962000000000007</v>
      </c>
      <c r="AQ96" s="1175">
        <v>1.4666399999999999</v>
      </c>
      <c r="AR96" s="1175">
        <v>2.0166300000000001</v>
      </c>
      <c r="AS96" s="1175">
        <v>8.7794699999999999</v>
      </c>
      <c r="AT96" s="1167"/>
      <c r="AU96" s="1167"/>
    </row>
    <row r="97" spans="1:47" s="14" customFormat="1" ht="29.25" customHeight="1">
      <c r="A97" s="2089"/>
      <c r="B97" s="2042" t="s">
        <v>837</v>
      </c>
      <c r="C97" s="2089"/>
      <c r="D97" s="2042"/>
      <c r="E97" s="2042" t="s">
        <v>229</v>
      </c>
      <c r="F97" s="2089"/>
      <c r="G97" s="2091">
        <f>IF(AS97=0,0%,(AS97+300%)/1200%)</f>
        <v>1.0861400000000001</v>
      </c>
      <c r="H97" s="2092">
        <f>AP97*$H$8</f>
        <v>3.9343200000000005</v>
      </c>
      <c r="I97" s="2093">
        <f t="shared" si="151"/>
        <v>0.181584</v>
      </c>
      <c r="J97" s="2093">
        <f t="shared" ref="J97:N97" si="207">+I97</f>
        <v>0.181584</v>
      </c>
      <c r="K97" s="2093">
        <f t="shared" si="207"/>
        <v>0.181584</v>
      </c>
      <c r="L97" s="2093">
        <f t="shared" si="207"/>
        <v>0.181584</v>
      </c>
      <c r="M97" s="2093">
        <f t="shared" si="207"/>
        <v>0.181584</v>
      </c>
      <c r="N97" s="2093">
        <f t="shared" si="207"/>
        <v>0.181584</v>
      </c>
      <c r="O97" s="2094">
        <f>AQ97*$H$8</f>
        <v>1.089504</v>
      </c>
      <c r="P97" s="2094">
        <f t="shared" si="153"/>
        <v>0.49935600000000008</v>
      </c>
      <c r="Q97" s="2094">
        <f t="shared" ref="Q97:R97" si="208">+P97</f>
        <v>0.49935600000000008</v>
      </c>
      <c r="R97" s="2094">
        <f t="shared" si="208"/>
        <v>0.49935600000000008</v>
      </c>
      <c r="S97" s="2094">
        <f>AR97*$H$8</f>
        <v>1.4980680000000002</v>
      </c>
      <c r="T97" s="2095">
        <f t="shared" si="155"/>
        <v>6.5218920000000002</v>
      </c>
      <c r="U97" s="2096"/>
      <c r="V97" s="2097">
        <f t="shared" si="150"/>
        <v>0</v>
      </c>
      <c r="W97" s="2098">
        <f t="shared" si="156"/>
        <v>0</v>
      </c>
      <c r="X97" s="2099">
        <f t="shared" si="157"/>
        <v>0</v>
      </c>
      <c r="Y97" s="2099">
        <f t="shared" si="158"/>
        <v>0</v>
      </c>
      <c r="Z97" s="2099">
        <f t="shared" si="159"/>
        <v>0</v>
      </c>
      <c r="AA97" s="2099">
        <f t="shared" si="160"/>
        <v>0</v>
      </c>
      <c r="AB97" s="2099">
        <f t="shared" si="161"/>
        <v>0</v>
      </c>
      <c r="AC97" s="2099">
        <f t="shared" si="162"/>
        <v>0</v>
      </c>
      <c r="AD97" s="2100">
        <f t="shared" si="163"/>
        <v>0</v>
      </c>
      <c r="AE97" s="2101">
        <f t="shared" si="164"/>
        <v>0</v>
      </c>
      <c r="AF97" s="2101">
        <f t="shared" si="165"/>
        <v>0</v>
      </c>
      <c r="AG97" s="2101">
        <f t="shared" si="166"/>
        <v>0</v>
      </c>
      <c r="AH97" s="2100">
        <f t="shared" si="167"/>
        <v>0</v>
      </c>
      <c r="AI97" s="2102">
        <f t="shared" si="168"/>
        <v>0</v>
      </c>
      <c r="AJ97" s="1167"/>
      <c r="AK97" s="1167"/>
      <c r="AL97" s="1167"/>
      <c r="AM97" s="1167"/>
      <c r="AN97" s="1167"/>
      <c r="AO97" s="1167"/>
      <c r="AP97" s="1174">
        <v>6.0528000000000004</v>
      </c>
      <c r="AQ97" s="1175">
        <v>1.6761599999999999</v>
      </c>
      <c r="AR97" s="1175">
        <v>2.3047200000000001</v>
      </c>
      <c r="AS97" s="1175">
        <v>10.03368</v>
      </c>
      <c r="AT97" s="1167"/>
      <c r="AU97" s="1167"/>
    </row>
    <row r="98" spans="1:47" s="14" customFormat="1" ht="29.25" customHeight="1">
      <c r="A98" s="2089"/>
      <c r="B98" s="2042" t="s">
        <v>837</v>
      </c>
      <c r="C98" s="2089"/>
      <c r="D98" s="2042"/>
      <c r="E98" s="2042" t="s">
        <v>244</v>
      </c>
      <c r="F98" s="2089"/>
      <c r="G98" s="2091">
        <f>IF(AS98=0,0%,(AS98+300%)/1200%)</f>
        <v>1.0861400000000001</v>
      </c>
      <c r="H98" s="2092">
        <f>AP98*$H$8</f>
        <v>3.9343200000000005</v>
      </c>
      <c r="I98" s="2093">
        <f t="shared" si="151"/>
        <v>0.181584</v>
      </c>
      <c r="J98" s="2093">
        <f t="shared" ref="J98:N98" si="209">+I98</f>
        <v>0.181584</v>
      </c>
      <c r="K98" s="2093">
        <f t="shared" si="209"/>
        <v>0.181584</v>
      </c>
      <c r="L98" s="2093">
        <f t="shared" si="209"/>
        <v>0.181584</v>
      </c>
      <c r="M98" s="2093">
        <f t="shared" si="209"/>
        <v>0.181584</v>
      </c>
      <c r="N98" s="2093">
        <f t="shared" si="209"/>
        <v>0.181584</v>
      </c>
      <c r="O98" s="2094">
        <f>AQ98*$H$8</f>
        <v>1.089504</v>
      </c>
      <c r="P98" s="2094">
        <f t="shared" si="153"/>
        <v>0.49935600000000008</v>
      </c>
      <c r="Q98" s="2094">
        <f t="shared" ref="Q98:R98" si="210">+P98</f>
        <v>0.49935600000000008</v>
      </c>
      <c r="R98" s="2094">
        <f t="shared" si="210"/>
        <v>0.49935600000000008</v>
      </c>
      <c r="S98" s="2094">
        <f>AR98*$H$8</f>
        <v>1.4980680000000002</v>
      </c>
      <c r="T98" s="2095">
        <f t="shared" si="155"/>
        <v>6.5218920000000002</v>
      </c>
      <c r="U98" s="2096"/>
      <c r="V98" s="2097">
        <f t="shared" si="150"/>
        <v>0</v>
      </c>
      <c r="W98" s="2098">
        <f t="shared" si="156"/>
        <v>0</v>
      </c>
      <c r="X98" s="2099">
        <f t="shared" si="157"/>
        <v>0</v>
      </c>
      <c r="Y98" s="2099">
        <f t="shared" si="158"/>
        <v>0</v>
      </c>
      <c r="Z98" s="2099">
        <f t="shared" si="159"/>
        <v>0</v>
      </c>
      <c r="AA98" s="2099">
        <f t="shared" si="160"/>
        <v>0</v>
      </c>
      <c r="AB98" s="2099">
        <f t="shared" si="161"/>
        <v>0</v>
      </c>
      <c r="AC98" s="2099">
        <f t="shared" si="162"/>
        <v>0</v>
      </c>
      <c r="AD98" s="2100">
        <f t="shared" si="163"/>
        <v>0</v>
      </c>
      <c r="AE98" s="2101">
        <f t="shared" si="164"/>
        <v>0</v>
      </c>
      <c r="AF98" s="2101">
        <f t="shared" si="165"/>
        <v>0</v>
      </c>
      <c r="AG98" s="2101">
        <f t="shared" si="166"/>
        <v>0</v>
      </c>
      <c r="AH98" s="2100">
        <f t="shared" si="167"/>
        <v>0</v>
      </c>
      <c r="AI98" s="2102">
        <f t="shared" si="168"/>
        <v>0</v>
      </c>
      <c r="AJ98" s="1167"/>
      <c r="AK98" s="1167"/>
      <c r="AL98" s="1167"/>
      <c r="AM98" s="1167"/>
      <c r="AN98" s="1167"/>
      <c r="AO98" s="1167"/>
      <c r="AP98" s="1176">
        <v>6.0528000000000004</v>
      </c>
      <c r="AQ98" s="1177">
        <v>1.6761599999999999</v>
      </c>
      <c r="AR98" s="1177">
        <v>2.3047200000000001</v>
      </c>
      <c r="AS98" s="1177">
        <v>10.03368</v>
      </c>
      <c r="AT98" s="1167"/>
      <c r="AU98" s="1167"/>
    </row>
    <row r="99" spans="1:47" s="14" customFormat="1" ht="29.25" customHeight="1">
      <c r="A99" s="2089"/>
      <c r="B99" s="2042" t="s">
        <v>837</v>
      </c>
      <c r="C99" s="2089"/>
      <c r="D99" s="2042"/>
      <c r="E99" s="2042" t="s">
        <v>231</v>
      </c>
      <c r="F99" s="2089"/>
      <c r="G99" s="2091">
        <f>IF(AS99=0,0%,(AS99+300%)/1200%)</f>
        <v>1.0861400000000001</v>
      </c>
      <c r="H99" s="2092">
        <f>AP99*$H$8</f>
        <v>3.9343200000000005</v>
      </c>
      <c r="I99" s="2093">
        <f t="shared" si="151"/>
        <v>0.181584</v>
      </c>
      <c r="J99" s="2093">
        <f t="shared" ref="J99:N99" si="211">+I99</f>
        <v>0.181584</v>
      </c>
      <c r="K99" s="2093">
        <f t="shared" si="211"/>
        <v>0.181584</v>
      </c>
      <c r="L99" s="2093">
        <f t="shared" si="211"/>
        <v>0.181584</v>
      </c>
      <c r="M99" s="2093">
        <f t="shared" si="211"/>
        <v>0.181584</v>
      </c>
      <c r="N99" s="2093">
        <f t="shared" si="211"/>
        <v>0.181584</v>
      </c>
      <c r="O99" s="2094">
        <f>AQ99*$H$8</f>
        <v>1.089504</v>
      </c>
      <c r="P99" s="2094">
        <f t="shared" si="153"/>
        <v>0.49935600000000008</v>
      </c>
      <c r="Q99" s="2094">
        <f t="shared" ref="Q99:R99" si="212">+P99</f>
        <v>0.49935600000000008</v>
      </c>
      <c r="R99" s="2094">
        <f t="shared" si="212"/>
        <v>0.49935600000000008</v>
      </c>
      <c r="S99" s="2094">
        <f>AR99*$H$8</f>
        <v>1.4980680000000002</v>
      </c>
      <c r="T99" s="2095">
        <f t="shared" si="155"/>
        <v>6.5218920000000002</v>
      </c>
      <c r="U99" s="2096"/>
      <c r="V99" s="2097">
        <f t="shared" si="150"/>
        <v>0</v>
      </c>
      <c r="W99" s="2098">
        <f t="shared" si="156"/>
        <v>0</v>
      </c>
      <c r="X99" s="2099">
        <f t="shared" si="157"/>
        <v>0</v>
      </c>
      <c r="Y99" s="2099">
        <f t="shared" si="158"/>
        <v>0</v>
      </c>
      <c r="Z99" s="2099">
        <f t="shared" si="159"/>
        <v>0</v>
      </c>
      <c r="AA99" s="2099">
        <f t="shared" si="160"/>
        <v>0</v>
      </c>
      <c r="AB99" s="2099">
        <f t="shared" si="161"/>
        <v>0</v>
      </c>
      <c r="AC99" s="2099">
        <f t="shared" si="162"/>
        <v>0</v>
      </c>
      <c r="AD99" s="2100">
        <f t="shared" si="163"/>
        <v>0</v>
      </c>
      <c r="AE99" s="2101">
        <f t="shared" si="164"/>
        <v>0</v>
      </c>
      <c r="AF99" s="2101">
        <f t="shared" si="165"/>
        <v>0</v>
      </c>
      <c r="AG99" s="2101">
        <f t="shared" si="166"/>
        <v>0</v>
      </c>
      <c r="AH99" s="2100">
        <f t="shared" si="167"/>
        <v>0</v>
      </c>
      <c r="AI99" s="2102">
        <f t="shared" si="168"/>
        <v>0</v>
      </c>
      <c r="AJ99" s="1167"/>
      <c r="AK99" s="1167"/>
      <c r="AL99" s="1167"/>
      <c r="AM99" s="1167"/>
      <c r="AN99" s="1167"/>
      <c r="AO99" s="1167"/>
      <c r="AP99" s="1178">
        <v>6.0528000000000004</v>
      </c>
      <c r="AQ99" s="1179">
        <v>1.6761599999999999</v>
      </c>
      <c r="AR99" s="1179">
        <v>2.3047200000000001</v>
      </c>
      <c r="AS99" s="1179">
        <v>10.03368</v>
      </c>
      <c r="AT99" s="1167"/>
      <c r="AU99" s="1167"/>
    </row>
    <row r="100" spans="1:47" s="14" customFormat="1" ht="29.25" customHeight="1">
      <c r="A100" s="2089"/>
      <c r="B100" s="2042" t="s">
        <v>837</v>
      </c>
      <c r="C100" s="2089"/>
      <c r="D100" s="2042"/>
      <c r="E100" s="2042" t="s">
        <v>227</v>
      </c>
      <c r="F100" s="2089" t="s">
        <v>643</v>
      </c>
      <c r="G100" s="2091">
        <f>IF(AS100=0,0%,(AS100+300%)/1200%)</f>
        <v>0.45903500000000003</v>
      </c>
      <c r="H100" s="2092">
        <f>AP100*$H$8</f>
        <v>0.98358000000000012</v>
      </c>
      <c r="I100" s="2093">
        <f t="shared" si="151"/>
        <v>4.5395999999999999E-2</v>
      </c>
      <c r="J100" s="2093">
        <f t="shared" ref="J100:N100" si="213">+I100</f>
        <v>4.5395999999999999E-2</v>
      </c>
      <c r="K100" s="2093">
        <f t="shared" si="213"/>
        <v>4.5395999999999999E-2</v>
      </c>
      <c r="L100" s="2093">
        <f t="shared" si="213"/>
        <v>4.5395999999999999E-2</v>
      </c>
      <c r="M100" s="2093">
        <f t="shared" si="213"/>
        <v>4.5395999999999999E-2</v>
      </c>
      <c r="N100" s="2093">
        <f t="shared" si="213"/>
        <v>4.5395999999999999E-2</v>
      </c>
      <c r="O100" s="2094">
        <f>AQ100*$H$8</f>
        <v>0.27237600000000001</v>
      </c>
      <c r="P100" s="2094">
        <f t="shared" si="153"/>
        <v>0.12483900000000002</v>
      </c>
      <c r="Q100" s="2094">
        <f t="shared" ref="Q100:R100" si="214">+P100</f>
        <v>0.12483900000000002</v>
      </c>
      <c r="R100" s="2094">
        <f t="shared" si="214"/>
        <v>0.12483900000000002</v>
      </c>
      <c r="S100" s="2094">
        <f>AR100*$H$8</f>
        <v>0.37451700000000004</v>
      </c>
      <c r="T100" s="2095">
        <f t="shared" si="155"/>
        <v>1.6304730000000001</v>
      </c>
      <c r="U100" s="2096"/>
      <c r="V100" s="2097">
        <f t="shared" si="150"/>
        <v>0</v>
      </c>
      <c r="W100" s="2098">
        <f t="shared" si="156"/>
        <v>0</v>
      </c>
      <c r="X100" s="2099">
        <f t="shared" si="157"/>
        <v>0</v>
      </c>
      <c r="Y100" s="2099">
        <f t="shared" si="158"/>
        <v>0</v>
      </c>
      <c r="Z100" s="2099">
        <f t="shared" si="159"/>
        <v>0</v>
      </c>
      <c r="AA100" s="2099">
        <f t="shared" si="160"/>
        <v>0</v>
      </c>
      <c r="AB100" s="2099">
        <f t="shared" si="161"/>
        <v>0</v>
      </c>
      <c r="AC100" s="2099">
        <f t="shared" si="162"/>
        <v>0</v>
      </c>
      <c r="AD100" s="2100">
        <f t="shared" si="163"/>
        <v>0</v>
      </c>
      <c r="AE100" s="2101">
        <f t="shared" si="164"/>
        <v>0</v>
      </c>
      <c r="AF100" s="2101">
        <f t="shared" si="165"/>
        <v>0</v>
      </c>
      <c r="AG100" s="2101">
        <f t="shared" si="166"/>
        <v>0</v>
      </c>
      <c r="AH100" s="2100">
        <f t="shared" si="167"/>
        <v>0</v>
      </c>
      <c r="AI100" s="2102">
        <f t="shared" si="168"/>
        <v>0</v>
      </c>
      <c r="AJ100" s="1167"/>
      <c r="AK100" s="1167"/>
      <c r="AL100" s="1167"/>
      <c r="AM100" s="1167"/>
      <c r="AN100" s="1167"/>
      <c r="AO100" s="1167"/>
      <c r="AP100" s="1174">
        <v>1.5132000000000001</v>
      </c>
      <c r="AQ100" s="1175">
        <v>0.41903999999999997</v>
      </c>
      <c r="AR100" s="1175">
        <v>0.57618000000000003</v>
      </c>
      <c r="AS100" s="1175">
        <v>2.5084200000000001</v>
      </c>
      <c r="AT100" s="1167"/>
      <c r="AU100" s="1167"/>
    </row>
    <row r="101" spans="1:47" s="14" customFormat="1" ht="29.25" customHeight="1">
      <c r="A101" s="2089"/>
      <c r="B101" s="2042" t="s">
        <v>837</v>
      </c>
      <c r="C101" s="2089"/>
      <c r="D101" s="2042"/>
      <c r="E101" s="2042" t="s">
        <v>243</v>
      </c>
      <c r="F101" s="2089"/>
      <c r="G101" s="2091">
        <f>IF(AS101=0,0%,(AS101+300%)/1200%)</f>
        <v>0.54613291666666663</v>
      </c>
      <c r="H101" s="2092">
        <f>AP101*$H$8</f>
        <v>1.393405</v>
      </c>
      <c r="I101" s="2093">
        <f t="shared" si="151"/>
        <v>6.4310999999999993E-2</v>
      </c>
      <c r="J101" s="2093">
        <f t="shared" ref="J101:N101" si="215">+I101</f>
        <v>6.4310999999999993E-2</v>
      </c>
      <c r="K101" s="2093">
        <f t="shared" si="215"/>
        <v>6.4310999999999993E-2</v>
      </c>
      <c r="L101" s="2093">
        <f t="shared" si="215"/>
        <v>6.4310999999999993E-2</v>
      </c>
      <c r="M101" s="2093">
        <f t="shared" si="215"/>
        <v>6.4310999999999993E-2</v>
      </c>
      <c r="N101" s="2093">
        <f t="shared" si="215"/>
        <v>6.4310999999999993E-2</v>
      </c>
      <c r="O101" s="2094">
        <f>AQ101*$H$8</f>
        <v>0.38586599999999999</v>
      </c>
      <c r="P101" s="2094">
        <f t="shared" si="153"/>
        <v>0.17685525000000002</v>
      </c>
      <c r="Q101" s="2094">
        <f t="shared" ref="Q101:R101" si="216">+P101</f>
        <v>0.17685525000000002</v>
      </c>
      <c r="R101" s="2094">
        <f t="shared" si="216"/>
        <v>0.17685525000000002</v>
      </c>
      <c r="S101" s="2094">
        <f>AR101*$H$8</f>
        <v>0.53056575000000006</v>
      </c>
      <c r="T101" s="2095">
        <f t="shared" si="155"/>
        <v>2.3098367500000001</v>
      </c>
      <c r="U101" s="2096"/>
      <c r="V101" s="2097">
        <f t="shared" si="150"/>
        <v>0</v>
      </c>
      <c r="W101" s="2098">
        <f t="shared" si="156"/>
        <v>0</v>
      </c>
      <c r="X101" s="2099">
        <f t="shared" si="157"/>
        <v>0</v>
      </c>
      <c r="Y101" s="2099">
        <f t="shared" si="158"/>
        <v>0</v>
      </c>
      <c r="Z101" s="2099">
        <f t="shared" si="159"/>
        <v>0</v>
      </c>
      <c r="AA101" s="2099">
        <f t="shared" si="160"/>
        <v>0</v>
      </c>
      <c r="AB101" s="2099">
        <f t="shared" si="161"/>
        <v>0</v>
      </c>
      <c r="AC101" s="2099">
        <f t="shared" si="162"/>
        <v>0</v>
      </c>
      <c r="AD101" s="2100">
        <f t="shared" si="163"/>
        <v>0</v>
      </c>
      <c r="AE101" s="2101">
        <f t="shared" si="164"/>
        <v>0</v>
      </c>
      <c r="AF101" s="2101">
        <f t="shared" si="165"/>
        <v>0</v>
      </c>
      <c r="AG101" s="2101">
        <f t="shared" si="166"/>
        <v>0</v>
      </c>
      <c r="AH101" s="2100">
        <f t="shared" si="167"/>
        <v>0</v>
      </c>
      <c r="AI101" s="2102">
        <f t="shared" si="168"/>
        <v>0</v>
      </c>
      <c r="AJ101" s="1167"/>
      <c r="AK101" s="1167"/>
      <c r="AL101" s="1167"/>
      <c r="AM101" s="1167"/>
      <c r="AN101" s="1167"/>
      <c r="AO101" s="1167"/>
      <c r="AP101" s="1174">
        <v>2.1436999999999999</v>
      </c>
      <c r="AQ101" s="1175">
        <v>0.59363999999999995</v>
      </c>
      <c r="AR101" s="1175">
        <v>0.81625500000000006</v>
      </c>
      <c r="AS101" s="1175">
        <v>3.5535949999999996</v>
      </c>
      <c r="AT101" s="1167"/>
      <c r="AU101" s="1167"/>
    </row>
    <row r="102" spans="1:47" s="14" customFormat="1" ht="29.25" customHeight="1">
      <c r="A102" s="2089"/>
      <c r="B102" s="2042" t="s">
        <v>837</v>
      </c>
      <c r="C102" s="2089"/>
      <c r="D102" s="2042"/>
      <c r="E102" s="2042" t="s">
        <v>229</v>
      </c>
      <c r="F102" s="2089"/>
      <c r="G102" s="2091">
        <f>IF(AS102=0,0%,(AS102+300%)/1200%)</f>
        <v>0.59839166666666666</v>
      </c>
      <c r="H102" s="2092">
        <f>AP102*$H$8</f>
        <v>1.6393</v>
      </c>
      <c r="I102" s="2093">
        <f t="shared" si="151"/>
        <v>7.5659999999999991E-2</v>
      </c>
      <c r="J102" s="2093">
        <f t="shared" ref="J102:N102" si="217">+I102</f>
        <v>7.5659999999999991E-2</v>
      </c>
      <c r="K102" s="2093">
        <f t="shared" si="217"/>
        <v>7.5659999999999991E-2</v>
      </c>
      <c r="L102" s="2093">
        <f t="shared" si="217"/>
        <v>7.5659999999999991E-2</v>
      </c>
      <c r="M102" s="2093">
        <f t="shared" si="217"/>
        <v>7.5659999999999991E-2</v>
      </c>
      <c r="N102" s="2093">
        <f t="shared" si="217"/>
        <v>7.5659999999999991E-2</v>
      </c>
      <c r="O102" s="2094">
        <f>AQ102*$H$8</f>
        <v>0.45395999999999997</v>
      </c>
      <c r="P102" s="2094">
        <f t="shared" si="153"/>
        <v>0.20806499999999997</v>
      </c>
      <c r="Q102" s="2094">
        <f t="shared" ref="Q102:R102" si="218">+P102</f>
        <v>0.20806499999999997</v>
      </c>
      <c r="R102" s="2094">
        <f t="shared" si="218"/>
        <v>0.20806499999999997</v>
      </c>
      <c r="S102" s="2094">
        <f>AR102*$H$8</f>
        <v>0.62419499999999994</v>
      </c>
      <c r="T102" s="2095">
        <f t="shared" si="155"/>
        <v>2.7174549999999997</v>
      </c>
      <c r="U102" s="2096"/>
      <c r="V102" s="2097">
        <f t="shared" si="150"/>
        <v>0</v>
      </c>
      <c r="W102" s="2098">
        <f t="shared" si="156"/>
        <v>0</v>
      </c>
      <c r="X102" s="2099">
        <f t="shared" si="157"/>
        <v>0</v>
      </c>
      <c r="Y102" s="2099">
        <f t="shared" si="158"/>
        <v>0</v>
      </c>
      <c r="Z102" s="2099">
        <f t="shared" si="159"/>
        <v>0</v>
      </c>
      <c r="AA102" s="2099">
        <f t="shared" si="160"/>
        <v>0</v>
      </c>
      <c r="AB102" s="2099">
        <f t="shared" si="161"/>
        <v>0</v>
      </c>
      <c r="AC102" s="2099">
        <f t="shared" si="162"/>
        <v>0</v>
      </c>
      <c r="AD102" s="2100">
        <f t="shared" si="163"/>
        <v>0</v>
      </c>
      <c r="AE102" s="2101">
        <f t="shared" si="164"/>
        <v>0</v>
      </c>
      <c r="AF102" s="2101">
        <f t="shared" si="165"/>
        <v>0</v>
      </c>
      <c r="AG102" s="2101">
        <f t="shared" si="166"/>
        <v>0</v>
      </c>
      <c r="AH102" s="2100">
        <f t="shared" si="167"/>
        <v>0</v>
      </c>
      <c r="AI102" s="2102">
        <f t="shared" si="168"/>
        <v>0</v>
      </c>
      <c r="AJ102" s="1167"/>
      <c r="AK102" s="1167"/>
      <c r="AL102" s="1167"/>
      <c r="AM102" s="1167"/>
      <c r="AN102" s="1167"/>
      <c r="AO102" s="1167"/>
      <c r="AP102" s="1174">
        <v>2.5219999999999998</v>
      </c>
      <c r="AQ102" s="1175">
        <v>0.69839999999999991</v>
      </c>
      <c r="AR102" s="1175">
        <v>0.96029999999999993</v>
      </c>
      <c r="AS102" s="1175">
        <v>4.1806999999999999</v>
      </c>
      <c r="AT102" s="1167"/>
      <c r="AU102" s="1167"/>
    </row>
    <row r="103" spans="1:47" s="14" customFormat="1" ht="29.25" customHeight="1">
      <c r="A103" s="2089"/>
      <c r="B103" s="2042" t="s">
        <v>837</v>
      </c>
      <c r="C103" s="2089"/>
      <c r="D103" s="2042"/>
      <c r="E103" s="2042" t="s">
        <v>244</v>
      </c>
      <c r="F103" s="2089"/>
      <c r="G103" s="2091">
        <f>IF(AS103=0,0%,(AS103+300%)/1200%)</f>
        <v>0.59839166666666666</v>
      </c>
      <c r="H103" s="2092">
        <f>AP103*$H$8</f>
        <v>1.6393</v>
      </c>
      <c r="I103" s="2093">
        <f t="shared" si="151"/>
        <v>7.5659999999999991E-2</v>
      </c>
      <c r="J103" s="2093">
        <f t="shared" ref="J103:N103" si="219">+I103</f>
        <v>7.5659999999999991E-2</v>
      </c>
      <c r="K103" s="2093">
        <f t="shared" si="219"/>
        <v>7.5659999999999991E-2</v>
      </c>
      <c r="L103" s="2093">
        <f t="shared" si="219"/>
        <v>7.5659999999999991E-2</v>
      </c>
      <c r="M103" s="2093">
        <f t="shared" si="219"/>
        <v>7.5659999999999991E-2</v>
      </c>
      <c r="N103" s="2093">
        <f t="shared" si="219"/>
        <v>7.5659999999999991E-2</v>
      </c>
      <c r="O103" s="2094">
        <f>AQ103*$H$8</f>
        <v>0.45395999999999997</v>
      </c>
      <c r="P103" s="2094">
        <f t="shared" si="153"/>
        <v>0.20806499999999997</v>
      </c>
      <c r="Q103" s="2094">
        <f t="shared" ref="Q103:R103" si="220">+P103</f>
        <v>0.20806499999999997</v>
      </c>
      <c r="R103" s="2094">
        <f t="shared" si="220"/>
        <v>0.20806499999999997</v>
      </c>
      <c r="S103" s="2094">
        <f>AR103*$H$8</f>
        <v>0.62419499999999994</v>
      </c>
      <c r="T103" s="2095">
        <f t="shared" si="155"/>
        <v>2.7174549999999997</v>
      </c>
      <c r="U103" s="2096"/>
      <c r="V103" s="2097">
        <f t="shared" si="150"/>
        <v>0</v>
      </c>
      <c r="W103" s="2098">
        <f t="shared" si="156"/>
        <v>0</v>
      </c>
      <c r="X103" s="2099">
        <f t="shared" si="157"/>
        <v>0</v>
      </c>
      <c r="Y103" s="2099">
        <f t="shared" si="158"/>
        <v>0</v>
      </c>
      <c r="Z103" s="2099">
        <f t="shared" si="159"/>
        <v>0</v>
      </c>
      <c r="AA103" s="2099">
        <f t="shared" si="160"/>
        <v>0</v>
      </c>
      <c r="AB103" s="2099">
        <f t="shared" si="161"/>
        <v>0</v>
      </c>
      <c r="AC103" s="2099">
        <f t="shared" si="162"/>
        <v>0</v>
      </c>
      <c r="AD103" s="2100">
        <f t="shared" si="163"/>
        <v>0</v>
      </c>
      <c r="AE103" s="2101">
        <f t="shared" si="164"/>
        <v>0</v>
      </c>
      <c r="AF103" s="2101">
        <f t="shared" si="165"/>
        <v>0</v>
      </c>
      <c r="AG103" s="2101">
        <f t="shared" si="166"/>
        <v>0</v>
      </c>
      <c r="AH103" s="2100">
        <f t="shared" si="167"/>
        <v>0</v>
      </c>
      <c r="AI103" s="2102">
        <f t="shared" si="168"/>
        <v>0</v>
      </c>
      <c r="AJ103" s="1167"/>
      <c r="AK103" s="1167"/>
      <c r="AL103" s="1167"/>
      <c r="AM103" s="1167"/>
      <c r="AN103" s="1167"/>
      <c r="AO103" s="1167"/>
      <c r="AP103" s="1174">
        <v>2.5219999999999998</v>
      </c>
      <c r="AQ103" s="1175">
        <v>0.69839999999999991</v>
      </c>
      <c r="AR103" s="1175">
        <v>0.96029999999999993</v>
      </c>
      <c r="AS103" s="1175">
        <v>4.1806999999999999</v>
      </c>
      <c r="AT103" s="1167"/>
      <c r="AU103" s="1167"/>
    </row>
    <row r="104" spans="1:47" s="14" customFormat="1" ht="29.25" customHeight="1">
      <c r="A104" s="2103"/>
      <c r="B104" s="2043" t="s">
        <v>837</v>
      </c>
      <c r="C104" s="2103"/>
      <c r="D104" s="2043"/>
      <c r="E104" s="2043" t="s">
        <v>231</v>
      </c>
      <c r="F104" s="2103"/>
      <c r="G104" s="2105">
        <f>IF(AS104=0,0%,(AS104+300%)/1200%)</f>
        <v>0.61581125000000003</v>
      </c>
      <c r="H104" s="2106">
        <f>AP104*$H$8</f>
        <v>1.7212650000000003</v>
      </c>
      <c r="I104" s="2107">
        <f t="shared" si="151"/>
        <v>7.9443E-2</v>
      </c>
      <c r="J104" s="2107">
        <f t="shared" ref="J104:N104" si="221">+I104</f>
        <v>7.9443E-2</v>
      </c>
      <c r="K104" s="2107">
        <f t="shared" si="221"/>
        <v>7.9443E-2</v>
      </c>
      <c r="L104" s="2107">
        <f t="shared" si="221"/>
        <v>7.9443E-2</v>
      </c>
      <c r="M104" s="2107">
        <f t="shared" si="221"/>
        <v>7.9443E-2</v>
      </c>
      <c r="N104" s="2107">
        <f t="shared" si="221"/>
        <v>7.9443E-2</v>
      </c>
      <c r="O104" s="2108">
        <f>AQ104*$H$8</f>
        <v>0.47665799999999997</v>
      </c>
      <c r="P104" s="2108">
        <f t="shared" si="153"/>
        <v>0.21846825000000003</v>
      </c>
      <c r="Q104" s="2108">
        <f t="shared" ref="Q104:R104" si="222">+P104</f>
        <v>0.21846825000000003</v>
      </c>
      <c r="R104" s="2108">
        <f t="shared" si="222"/>
        <v>0.21846825000000003</v>
      </c>
      <c r="S104" s="2108">
        <f>AR104*$H$8</f>
        <v>0.65540475000000009</v>
      </c>
      <c r="T104" s="2109">
        <f t="shared" si="155"/>
        <v>2.8533277500000005</v>
      </c>
      <c r="U104" s="2110"/>
      <c r="V104" s="2111">
        <f t="shared" si="150"/>
        <v>0</v>
      </c>
      <c r="W104" s="2112">
        <f t="shared" si="156"/>
        <v>0</v>
      </c>
      <c r="X104" s="2113">
        <f t="shared" si="157"/>
        <v>0</v>
      </c>
      <c r="Y104" s="2113">
        <f t="shared" si="158"/>
        <v>0</v>
      </c>
      <c r="Z104" s="2113">
        <f t="shared" si="159"/>
        <v>0</v>
      </c>
      <c r="AA104" s="2113">
        <f t="shared" si="160"/>
        <v>0</v>
      </c>
      <c r="AB104" s="2113">
        <f t="shared" si="161"/>
        <v>0</v>
      </c>
      <c r="AC104" s="2113">
        <f t="shared" si="162"/>
        <v>0</v>
      </c>
      <c r="AD104" s="2114">
        <f t="shared" si="163"/>
        <v>0</v>
      </c>
      <c r="AE104" s="2115">
        <f t="shared" si="164"/>
        <v>0</v>
      </c>
      <c r="AF104" s="2115">
        <f t="shared" si="165"/>
        <v>0</v>
      </c>
      <c r="AG104" s="2115">
        <f t="shared" si="166"/>
        <v>0</v>
      </c>
      <c r="AH104" s="2114">
        <f t="shared" si="167"/>
        <v>0</v>
      </c>
      <c r="AI104" s="2116">
        <f t="shared" si="168"/>
        <v>0</v>
      </c>
      <c r="AJ104" s="1167"/>
      <c r="AK104" s="1167"/>
      <c r="AL104" s="1167"/>
      <c r="AM104" s="1167"/>
      <c r="AN104" s="1167"/>
      <c r="AO104" s="1167"/>
      <c r="AP104" s="1174">
        <v>2.6481000000000003</v>
      </c>
      <c r="AQ104" s="1175">
        <v>0.73331999999999997</v>
      </c>
      <c r="AR104" s="1175">
        <v>1.0083150000000001</v>
      </c>
      <c r="AS104" s="1175">
        <v>4.3897349999999999</v>
      </c>
      <c r="AT104" s="1167"/>
      <c r="AU104" s="1167"/>
    </row>
    <row r="105" spans="1:47" s="14" customFormat="1" ht="29.25" customHeight="1">
      <c r="A105" s="2075" t="s">
        <v>1461</v>
      </c>
      <c r="B105" s="2041" t="s">
        <v>837</v>
      </c>
      <c r="C105" s="2041"/>
      <c r="D105" s="2041"/>
      <c r="E105" s="2041" t="s">
        <v>225</v>
      </c>
      <c r="F105" s="2075" t="s">
        <v>632</v>
      </c>
      <c r="G105" s="2077">
        <f>IF(AS105=0,0%,(AS105+300%)/1200%)</f>
        <v>0.47645458333333335</v>
      </c>
      <c r="H105" s="2078">
        <f>AP105*$H$8</f>
        <v>1.0655450000000002</v>
      </c>
      <c r="I105" s="2079">
        <f t="shared" si="151"/>
        <v>4.9179E-2</v>
      </c>
      <c r="J105" s="2079">
        <f t="shared" ref="J105:N105" si="223">+I105</f>
        <v>4.9179E-2</v>
      </c>
      <c r="K105" s="2079">
        <f t="shared" si="223"/>
        <v>4.9179E-2</v>
      </c>
      <c r="L105" s="2079">
        <f t="shared" si="223"/>
        <v>4.9179E-2</v>
      </c>
      <c r="M105" s="2079">
        <f t="shared" si="223"/>
        <v>4.9179E-2</v>
      </c>
      <c r="N105" s="2079">
        <f t="shared" si="223"/>
        <v>4.9179E-2</v>
      </c>
      <c r="O105" s="2080">
        <f>AQ105*$H$8</f>
        <v>0.295074</v>
      </c>
      <c r="P105" s="2080">
        <f t="shared" si="153"/>
        <v>0.13524225000000001</v>
      </c>
      <c r="Q105" s="2080">
        <f t="shared" ref="Q105:R105" si="224">+P105</f>
        <v>0.13524225000000001</v>
      </c>
      <c r="R105" s="2080">
        <f t="shared" si="224"/>
        <v>0.13524225000000001</v>
      </c>
      <c r="S105" s="2080">
        <f>AR105*$H$8</f>
        <v>0.40572675000000002</v>
      </c>
      <c r="T105" s="2081">
        <f t="shared" si="155"/>
        <v>1.7663457500000002</v>
      </c>
      <c r="U105" s="2082"/>
      <c r="V105" s="2083">
        <f t="shared" si="150"/>
        <v>0</v>
      </c>
      <c r="W105" s="2084">
        <f t="shared" si="156"/>
        <v>0</v>
      </c>
      <c r="X105" s="2085">
        <f t="shared" si="157"/>
        <v>0</v>
      </c>
      <c r="Y105" s="2085">
        <f t="shared" si="158"/>
        <v>0</v>
      </c>
      <c r="Z105" s="2085">
        <f t="shared" si="159"/>
        <v>0</v>
      </c>
      <c r="AA105" s="2085">
        <f t="shared" si="160"/>
        <v>0</v>
      </c>
      <c r="AB105" s="2085">
        <f t="shared" si="161"/>
        <v>0</v>
      </c>
      <c r="AC105" s="2085">
        <f t="shared" si="162"/>
        <v>0</v>
      </c>
      <c r="AD105" s="2086">
        <f t="shared" si="163"/>
        <v>0</v>
      </c>
      <c r="AE105" s="2087">
        <f t="shared" si="164"/>
        <v>0</v>
      </c>
      <c r="AF105" s="2087">
        <f t="shared" si="165"/>
        <v>0</v>
      </c>
      <c r="AG105" s="2087">
        <f t="shared" si="166"/>
        <v>0</v>
      </c>
      <c r="AH105" s="2086">
        <f t="shared" si="167"/>
        <v>0</v>
      </c>
      <c r="AI105" s="2088">
        <f t="shared" si="168"/>
        <v>0</v>
      </c>
      <c r="AJ105" s="1167"/>
      <c r="AK105" s="1167"/>
      <c r="AL105" s="1167"/>
      <c r="AM105" s="1167"/>
      <c r="AN105" s="1167"/>
      <c r="AO105" s="1167"/>
      <c r="AP105" s="1174">
        <v>1.6393000000000002</v>
      </c>
      <c r="AQ105" s="1175">
        <v>0.45396000000000003</v>
      </c>
      <c r="AR105" s="1175">
        <v>0.62419500000000006</v>
      </c>
      <c r="AS105" s="1175">
        <v>2.7174550000000002</v>
      </c>
      <c r="AT105" s="1167"/>
      <c r="AU105" s="1167"/>
    </row>
    <row r="106" spans="1:47" s="14" customFormat="1" ht="29.25" customHeight="1">
      <c r="A106" s="2089"/>
      <c r="B106" s="2042" t="s">
        <v>837</v>
      </c>
      <c r="C106" s="2042"/>
      <c r="D106" s="2042"/>
      <c r="E106" s="2042" t="s">
        <v>227</v>
      </c>
      <c r="F106" s="2089"/>
      <c r="G106" s="2091">
        <f>IF(AS106=0,0%,(AS106+300%)/1200%)</f>
        <v>0.7029091666666667</v>
      </c>
      <c r="H106" s="2092">
        <f>AP106*$H$8</f>
        <v>2.1310900000000004</v>
      </c>
      <c r="I106" s="2093">
        <f t="shared" si="151"/>
        <v>9.8358000000000001E-2</v>
      </c>
      <c r="J106" s="2093">
        <f t="shared" ref="J106:N106" si="225">+I106</f>
        <v>9.8358000000000001E-2</v>
      </c>
      <c r="K106" s="2093">
        <f t="shared" si="225"/>
        <v>9.8358000000000001E-2</v>
      </c>
      <c r="L106" s="2093">
        <f t="shared" si="225"/>
        <v>9.8358000000000001E-2</v>
      </c>
      <c r="M106" s="2093">
        <f t="shared" si="225"/>
        <v>9.8358000000000001E-2</v>
      </c>
      <c r="N106" s="2093">
        <f t="shared" si="225"/>
        <v>9.8358000000000001E-2</v>
      </c>
      <c r="O106" s="2094">
        <f>AQ106*$H$8</f>
        <v>0.59014800000000001</v>
      </c>
      <c r="P106" s="2094">
        <f t="shared" si="153"/>
        <v>0.27048450000000002</v>
      </c>
      <c r="Q106" s="2094">
        <f t="shared" ref="Q106:R106" si="226">+P106</f>
        <v>0.27048450000000002</v>
      </c>
      <c r="R106" s="2094">
        <f t="shared" si="226"/>
        <v>0.27048450000000002</v>
      </c>
      <c r="S106" s="2094">
        <f>AR106*$H$8</f>
        <v>0.81145350000000005</v>
      </c>
      <c r="T106" s="2095">
        <f t="shared" si="155"/>
        <v>3.5326915000000003</v>
      </c>
      <c r="U106" s="2096"/>
      <c r="V106" s="2097">
        <f t="shared" si="150"/>
        <v>0</v>
      </c>
      <c r="W106" s="2098">
        <f t="shared" si="156"/>
        <v>0</v>
      </c>
      <c r="X106" s="2099">
        <f t="shared" si="157"/>
        <v>0</v>
      </c>
      <c r="Y106" s="2099">
        <f t="shared" si="158"/>
        <v>0</v>
      </c>
      <c r="Z106" s="2099">
        <f t="shared" si="159"/>
        <v>0</v>
      </c>
      <c r="AA106" s="2099">
        <f t="shared" si="160"/>
        <v>0</v>
      </c>
      <c r="AB106" s="2099">
        <f t="shared" si="161"/>
        <v>0</v>
      </c>
      <c r="AC106" s="2099">
        <f t="shared" si="162"/>
        <v>0</v>
      </c>
      <c r="AD106" s="2100">
        <f t="shared" si="163"/>
        <v>0</v>
      </c>
      <c r="AE106" s="2101">
        <f t="shared" si="164"/>
        <v>0</v>
      </c>
      <c r="AF106" s="2101">
        <f t="shared" si="165"/>
        <v>0</v>
      </c>
      <c r="AG106" s="2101">
        <f t="shared" si="166"/>
        <v>0</v>
      </c>
      <c r="AH106" s="2100">
        <f t="shared" si="167"/>
        <v>0</v>
      </c>
      <c r="AI106" s="2102">
        <f t="shared" si="168"/>
        <v>0</v>
      </c>
      <c r="AJ106" s="1167"/>
      <c r="AK106" s="1167"/>
      <c r="AL106" s="1167"/>
      <c r="AM106" s="1167"/>
      <c r="AN106" s="1167"/>
      <c r="AO106" s="1167"/>
      <c r="AP106" s="1174">
        <v>3.2786000000000004</v>
      </c>
      <c r="AQ106" s="1175">
        <v>0.90792000000000006</v>
      </c>
      <c r="AR106" s="1175">
        <v>1.2483900000000001</v>
      </c>
      <c r="AS106" s="1175">
        <v>5.4349100000000004</v>
      </c>
      <c r="AT106" s="1167"/>
      <c r="AU106" s="1167"/>
    </row>
    <row r="107" spans="1:47" s="14" customFormat="1" ht="29.25" customHeight="1">
      <c r="A107" s="2089"/>
      <c r="B107" s="2042" t="s">
        <v>837</v>
      </c>
      <c r="C107" s="2042"/>
      <c r="D107" s="2042"/>
      <c r="E107" s="2042" t="s">
        <v>243</v>
      </c>
      <c r="F107" s="2089"/>
      <c r="G107" s="2091">
        <f>IF(AS107=0,0%,(AS107+300%)/1200%)</f>
        <v>0.77258750000000009</v>
      </c>
      <c r="H107" s="2092">
        <f>AP107*$H$8</f>
        <v>2.4589500000000002</v>
      </c>
      <c r="I107" s="2093">
        <f t="shared" si="151"/>
        <v>0.11348999999999999</v>
      </c>
      <c r="J107" s="2093">
        <f t="shared" ref="J107:N107" si="227">+I107</f>
        <v>0.11348999999999999</v>
      </c>
      <c r="K107" s="2093">
        <f t="shared" si="227"/>
        <v>0.11348999999999999</v>
      </c>
      <c r="L107" s="2093">
        <f t="shared" si="227"/>
        <v>0.11348999999999999</v>
      </c>
      <c r="M107" s="2093">
        <f t="shared" si="227"/>
        <v>0.11348999999999999</v>
      </c>
      <c r="N107" s="2093">
        <f t="shared" si="227"/>
        <v>0.11348999999999999</v>
      </c>
      <c r="O107" s="2094">
        <f>AQ107*$H$8</f>
        <v>0.68093999999999999</v>
      </c>
      <c r="P107" s="2094">
        <f t="shared" si="153"/>
        <v>0.31209749999999997</v>
      </c>
      <c r="Q107" s="2094">
        <f t="shared" ref="Q107:R107" si="228">+P107</f>
        <v>0.31209749999999997</v>
      </c>
      <c r="R107" s="2094">
        <f t="shared" si="228"/>
        <v>0.31209749999999997</v>
      </c>
      <c r="S107" s="2094">
        <f>AR107*$H$8</f>
        <v>0.93629249999999986</v>
      </c>
      <c r="T107" s="2095">
        <f t="shared" si="155"/>
        <v>4.0761824999999998</v>
      </c>
      <c r="U107" s="2096"/>
      <c r="V107" s="2097">
        <f t="shared" si="150"/>
        <v>0</v>
      </c>
      <c r="W107" s="2098">
        <f t="shared" si="156"/>
        <v>0</v>
      </c>
      <c r="X107" s="2099">
        <f t="shared" si="157"/>
        <v>0</v>
      </c>
      <c r="Y107" s="2099">
        <f t="shared" si="158"/>
        <v>0</v>
      </c>
      <c r="Z107" s="2099">
        <f t="shared" si="159"/>
        <v>0</v>
      </c>
      <c r="AA107" s="2099">
        <f t="shared" si="160"/>
        <v>0</v>
      </c>
      <c r="AB107" s="2099">
        <f t="shared" si="161"/>
        <v>0</v>
      </c>
      <c r="AC107" s="2099">
        <f t="shared" si="162"/>
        <v>0</v>
      </c>
      <c r="AD107" s="2100">
        <f t="shared" si="163"/>
        <v>0</v>
      </c>
      <c r="AE107" s="2101">
        <f t="shared" si="164"/>
        <v>0</v>
      </c>
      <c r="AF107" s="2101">
        <f t="shared" si="165"/>
        <v>0</v>
      </c>
      <c r="AG107" s="2101">
        <f t="shared" si="166"/>
        <v>0</v>
      </c>
      <c r="AH107" s="2100">
        <f t="shared" si="167"/>
        <v>0</v>
      </c>
      <c r="AI107" s="2102">
        <f t="shared" si="168"/>
        <v>0</v>
      </c>
      <c r="AJ107" s="1167"/>
      <c r="AK107" s="1167"/>
      <c r="AL107" s="1167"/>
      <c r="AM107" s="1167"/>
      <c r="AN107" s="1167"/>
      <c r="AO107" s="1167"/>
      <c r="AP107" s="1174">
        <v>3.7830000000000004</v>
      </c>
      <c r="AQ107" s="1175">
        <v>1.0475999999999999</v>
      </c>
      <c r="AR107" s="1175">
        <v>1.4404499999999998</v>
      </c>
      <c r="AS107" s="1175">
        <v>6.2710500000000007</v>
      </c>
      <c r="AT107" s="1167"/>
      <c r="AU107" s="1167"/>
    </row>
    <row r="108" spans="1:47" s="14" customFormat="1" ht="29.25" customHeight="1">
      <c r="A108" s="2103"/>
      <c r="B108" s="2043" t="s">
        <v>837</v>
      </c>
      <c r="C108" s="2043"/>
      <c r="D108" s="2043"/>
      <c r="E108" s="2043" t="s">
        <v>1462</v>
      </c>
      <c r="F108" s="2103"/>
      <c r="G108" s="2105">
        <f>IF(AS108=0,0%,(AS108+300%)/1200%)</f>
        <v>0.84226583333333327</v>
      </c>
      <c r="H108" s="2106">
        <f>AP108*$H$8</f>
        <v>2.78681</v>
      </c>
      <c r="I108" s="2107">
        <f t="shared" si="151"/>
        <v>0.12862199999999999</v>
      </c>
      <c r="J108" s="2107">
        <f t="shared" ref="J108:N108" si="229">+I108</f>
        <v>0.12862199999999999</v>
      </c>
      <c r="K108" s="2107">
        <f t="shared" si="229"/>
        <v>0.12862199999999999</v>
      </c>
      <c r="L108" s="2107">
        <f t="shared" si="229"/>
        <v>0.12862199999999999</v>
      </c>
      <c r="M108" s="2107">
        <f t="shared" si="229"/>
        <v>0.12862199999999999</v>
      </c>
      <c r="N108" s="2107">
        <f t="shared" si="229"/>
        <v>0.12862199999999999</v>
      </c>
      <c r="O108" s="2108">
        <f>AQ108*$H$8</f>
        <v>0.77173199999999997</v>
      </c>
      <c r="P108" s="2108">
        <f t="shared" si="153"/>
        <v>0.35371050000000004</v>
      </c>
      <c r="Q108" s="2108">
        <f t="shared" ref="Q108:R108" si="230">+P108</f>
        <v>0.35371050000000004</v>
      </c>
      <c r="R108" s="2108">
        <f t="shared" si="230"/>
        <v>0.35371050000000004</v>
      </c>
      <c r="S108" s="2108">
        <f>AR108*$H$8</f>
        <v>1.0611315000000001</v>
      </c>
      <c r="T108" s="2109">
        <f t="shared" si="155"/>
        <v>4.6196735000000002</v>
      </c>
      <c r="U108" s="2110"/>
      <c r="V108" s="2111">
        <f t="shared" si="150"/>
        <v>0</v>
      </c>
      <c r="W108" s="2112">
        <f t="shared" si="156"/>
        <v>0</v>
      </c>
      <c r="X108" s="2113">
        <f t="shared" si="157"/>
        <v>0</v>
      </c>
      <c r="Y108" s="2113">
        <f t="shared" si="158"/>
        <v>0</v>
      </c>
      <c r="Z108" s="2113">
        <f t="shared" si="159"/>
        <v>0</v>
      </c>
      <c r="AA108" s="2113">
        <f t="shared" si="160"/>
        <v>0</v>
      </c>
      <c r="AB108" s="2113">
        <f t="shared" si="161"/>
        <v>0</v>
      </c>
      <c r="AC108" s="2113">
        <f t="shared" si="162"/>
        <v>0</v>
      </c>
      <c r="AD108" s="2114">
        <f t="shared" si="163"/>
        <v>0</v>
      </c>
      <c r="AE108" s="2115">
        <f t="shared" si="164"/>
        <v>0</v>
      </c>
      <c r="AF108" s="2115">
        <f t="shared" si="165"/>
        <v>0</v>
      </c>
      <c r="AG108" s="2115">
        <f t="shared" si="166"/>
        <v>0</v>
      </c>
      <c r="AH108" s="2114">
        <f t="shared" si="167"/>
        <v>0</v>
      </c>
      <c r="AI108" s="2116">
        <f t="shared" si="168"/>
        <v>0</v>
      </c>
      <c r="AJ108" s="1167"/>
      <c r="AK108" s="1167"/>
      <c r="AL108" s="1167"/>
      <c r="AM108" s="1167"/>
      <c r="AN108" s="1167"/>
      <c r="AO108" s="1167"/>
      <c r="AP108" s="1174">
        <v>4.2873999999999999</v>
      </c>
      <c r="AQ108" s="1175">
        <v>1.1872799999999999</v>
      </c>
      <c r="AR108" s="1175">
        <v>1.6325100000000001</v>
      </c>
      <c r="AS108" s="1175">
        <v>7.1071899999999992</v>
      </c>
      <c r="AT108" s="1167"/>
      <c r="AU108" s="1167"/>
    </row>
    <row r="109" spans="1:47" s="14" customFormat="1" ht="29.25" customHeight="1">
      <c r="A109" s="2076" t="s">
        <v>665</v>
      </c>
      <c r="B109" s="2117" t="s">
        <v>837</v>
      </c>
      <c r="C109" s="2076" t="s">
        <v>640</v>
      </c>
      <c r="D109" s="2117"/>
      <c r="E109" s="2117" t="s">
        <v>225</v>
      </c>
      <c r="F109" s="2076" t="s">
        <v>641</v>
      </c>
      <c r="G109" s="2077">
        <f>IF(AS109=0,0%,(AS109+300%)/1200%)</f>
        <v>0.56355250000000001</v>
      </c>
      <c r="H109" s="2078">
        <f>AP109*$H$8</f>
        <v>1.4753700000000001</v>
      </c>
      <c r="I109" s="2079">
        <f t="shared" si="151"/>
        <v>6.8094000000000002E-2</v>
      </c>
      <c r="J109" s="2079">
        <f t="shared" ref="J109:N109" si="231">+I109</f>
        <v>6.8094000000000002E-2</v>
      </c>
      <c r="K109" s="2079">
        <f t="shared" si="231"/>
        <v>6.8094000000000002E-2</v>
      </c>
      <c r="L109" s="2079">
        <f t="shared" si="231"/>
        <v>6.8094000000000002E-2</v>
      </c>
      <c r="M109" s="2079">
        <f t="shared" si="231"/>
        <v>6.8094000000000002E-2</v>
      </c>
      <c r="N109" s="2079">
        <f t="shared" si="231"/>
        <v>6.8094000000000002E-2</v>
      </c>
      <c r="O109" s="2080">
        <f>AQ109*$H$8</f>
        <v>0.40856400000000004</v>
      </c>
      <c r="P109" s="2080">
        <f t="shared" si="153"/>
        <v>0.18725850000000002</v>
      </c>
      <c r="Q109" s="2080">
        <f t="shared" ref="Q109:R109" si="232">+P109</f>
        <v>0.18725850000000002</v>
      </c>
      <c r="R109" s="2080">
        <f t="shared" si="232"/>
        <v>0.18725850000000002</v>
      </c>
      <c r="S109" s="2080">
        <f>AR109*$H$8</f>
        <v>0.56177550000000009</v>
      </c>
      <c r="T109" s="2081">
        <f t="shared" si="155"/>
        <v>2.4457095</v>
      </c>
      <c r="U109" s="2082"/>
      <c r="V109" s="2083">
        <f t="shared" si="150"/>
        <v>0</v>
      </c>
      <c r="W109" s="2084">
        <f t="shared" si="156"/>
        <v>0</v>
      </c>
      <c r="X109" s="2085">
        <f t="shared" si="157"/>
        <v>0</v>
      </c>
      <c r="Y109" s="2085">
        <f t="shared" si="158"/>
        <v>0</v>
      </c>
      <c r="Z109" s="2085">
        <f t="shared" si="159"/>
        <v>0</v>
      </c>
      <c r="AA109" s="2085">
        <f t="shared" si="160"/>
        <v>0</v>
      </c>
      <c r="AB109" s="2085">
        <f t="shared" si="161"/>
        <v>0</v>
      </c>
      <c r="AC109" s="2085">
        <f t="shared" si="162"/>
        <v>0</v>
      </c>
      <c r="AD109" s="2086">
        <f t="shared" si="163"/>
        <v>0</v>
      </c>
      <c r="AE109" s="2087">
        <f t="shared" si="164"/>
        <v>0</v>
      </c>
      <c r="AF109" s="2087">
        <f t="shared" si="165"/>
        <v>0</v>
      </c>
      <c r="AG109" s="2087">
        <f t="shared" si="166"/>
        <v>0</v>
      </c>
      <c r="AH109" s="2086">
        <f t="shared" si="167"/>
        <v>0</v>
      </c>
      <c r="AI109" s="2088">
        <f t="shared" si="168"/>
        <v>0</v>
      </c>
      <c r="AJ109" s="1167"/>
      <c r="AK109" s="1167"/>
      <c r="AL109" s="1167"/>
      <c r="AM109" s="1167"/>
      <c r="AN109" s="1167"/>
      <c r="AO109" s="1167"/>
      <c r="AP109" s="1174">
        <v>2.2698</v>
      </c>
      <c r="AQ109" s="1175">
        <v>0.62856000000000001</v>
      </c>
      <c r="AR109" s="1175">
        <v>0.86427000000000009</v>
      </c>
      <c r="AS109" s="1175">
        <v>3.7626300000000006</v>
      </c>
      <c r="AT109" s="1167"/>
      <c r="AU109" s="1167"/>
    </row>
    <row r="110" spans="1:47" s="14" customFormat="1" ht="29.25" customHeight="1">
      <c r="A110" s="2090"/>
      <c r="B110" s="2118" t="s">
        <v>837</v>
      </c>
      <c r="C110" s="2090"/>
      <c r="D110" s="2118"/>
      <c r="E110" s="2118" t="s">
        <v>227</v>
      </c>
      <c r="F110" s="2090"/>
      <c r="G110" s="2091">
        <f>IF(AS110=0,0%,(AS110+300%)/1200%)</f>
        <v>0.85968541666666665</v>
      </c>
      <c r="H110" s="2092">
        <f>AP110*$H$8</f>
        <v>2.8687750000000003</v>
      </c>
      <c r="I110" s="2093">
        <f t="shared" si="151"/>
        <v>0.13240499999999999</v>
      </c>
      <c r="J110" s="2093">
        <f t="shared" ref="J110:N110" si="233">+I110</f>
        <v>0.13240499999999999</v>
      </c>
      <c r="K110" s="2093">
        <f t="shared" si="233"/>
        <v>0.13240499999999999</v>
      </c>
      <c r="L110" s="2093">
        <f t="shared" si="233"/>
        <v>0.13240499999999999</v>
      </c>
      <c r="M110" s="2093">
        <f t="shared" si="233"/>
        <v>0.13240499999999999</v>
      </c>
      <c r="N110" s="2093">
        <f t="shared" si="233"/>
        <v>0.13240499999999999</v>
      </c>
      <c r="O110" s="2094">
        <f>AQ110*$H$8</f>
        <v>0.79442999999999997</v>
      </c>
      <c r="P110" s="2094">
        <f t="shared" si="153"/>
        <v>0.36411374999999996</v>
      </c>
      <c r="Q110" s="2094">
        <f t="shared" ref="Q110:R110" si="234">+P110</f>
        <v>0.36411374999999996</v>
      </c>
      <c r="R110" s="2094">
        <f t="shared" si="234"/>
        <v>0.36411374999999996</v>
      </c>
      <c r="S110" s="2094">
        <f>AR110*$H$8</f>
        <v>1.0923412499999998</v>
      </c>
      <c r="T110" s="2095">
        <f t="shared" si="155"/>
        <v>4.7555462500000001</v>
      </c>
      <c r="U110" s="2096"/>
      <c r="V110" s="2097">
        <f t="shared" si="150"/>
        <v>0</v>
      </c>
      <c r="W110" s="2098">
        <f t="shared" si="156"/>
        <v>0</v>
      </c>
      <c r="X110" s="2099">
        <f t="shared" si="157"/>
        <v>0</v>
      </c>
      <c r="Y110" s="2099">
        <f t="shared" si="158"/>
        <v>0</v>
      </c>
      <c r="Z110" s="2099">
        <f t="shared" si="159"/>
        <v>0</v>
      </c>
      <c r="AA110" s="2099">
        <f t="shared" si="160"/>
        <v>0</v>
      </c>
      <c r="AB110" s="2099">
        <f t="shared" si="161"/>
        <v>0</v>
      </c>
      <c r="AC110" s="2099">
        <f t="shared" si="162"/>
        <v>0</v>
      </c>
      <c r="AD110" s="2100">
        <f t="shared" si="163"/>
        <v>0</v>
      </c>
      <c r="AE110" s="2101">
        <f t="shared" si="164"/>
        <v>0</v>
      </c>
      <c r="AF110" s="2101">
        <f t="shared" si="165"/>
        <v>0</v>
      </c>
      <c r="AG110" s="2101">
        <f t="shared" si="166"/>
        <v>0</v>
      </c>
      <c r="AH110" s="2100">
        <f t="shared" si="167"/>
        <v>0</v>
      </c>
      <c r="AI110" s="2102">
        <f t="shared" si="168"/>
        <v>0</v>
      </c>
      <c r="AJ110" s="1167"/>
      <c r="AK110" s="1167"/>
      <c r="AL110" s="1167"/>
      <c r="AM110" s="1167"/>
      <c r="AN110" s="1167"/>
      <c r="AO110" s="1167"/>
      <c r="AP110" s="1174">
        <v>4.4135</v>
      </c>
      <c r="AQ110" s="1175">
        <v>1.2222</v>
      </c>
      <c r="AR110" s="1175">
        <v>1.6805249999999998</v>
      </c>
      <c r="AS110" s="1175">
        <v>7.3162249999999993</v>
      </c>
      <c r="AT110" s="1167"/>
      <c r="AU110" s="1167"/>
    </row>
    <row r="111" spans="1:47" s="14" customFormat="1" ht="29.25" customHeight="1">
      <c r="A111" s="2090"/>
      <c r="B111" s="2118" t="s">
        <v>837</v>
      </c>
      <c r="C111" s="2090"/>
      <c r="D111" s="2118"/>
      <c r="E111" s="2118" t="s">
        <v>243</v>
      </c>
      <c r="F111" s="2090"/>
      <c r="G111" s="2091">
        <f>IF(AS111=0,0%,(AS111+300%)/1200%)</f>
        <v>0.94678333333333331</v>
      </c>
      <c r="H111" s="2092">
        <f>AP111*$H$8</f>
        <v>3.2786</v>
      </c>
      <c r="I111" s="2093">
        <f t="shared" si="151"/>
        <v>0.15131999999999998</v>
      </c>
      <c r="J111" s="2093">
        <f t="shared" ref="J111:N111" si="235">+I111</f>
        <v>0.15131999999999998</v>
      </c>
      <c r="K111" s="2093">
        <f t="shared" si="235"/>
        <v>0.15131999999999998</v>
      </c>
      <c r="L111" s="2093">
        <f t="shared" si="235"/>
        <v>0.15131999999999998</v>
      </c>
      <c r="M111" s="2093">
        <f t="shared" si="235"/>
        <v>0.15131999999999998</v>
      </c>
      <c r="N111" s="2093">
        <f t="shared" si="235"/>
        <v>0.15131999999999998</v>
      </c>
      <c r="O111" s="2094">
        <f>AQ111*$H$8</f>
        <v>0.90791999999999995</v>
      </c>
      <c r="P111" s="2094">
        <f t="shared" si="153"/>
        <v>0.41612999999999994</v>
      </c>
      <c r="Q111" s="2094">
        <f t="shared" ref="Q111:R111" si="236">+P111</f>
        <v>0.41612999999999994</v>
      </c>
      <c r="R111" s="2094">
        <f t="shared" si="236"/>
        <v>0.41612999999999994</v>
      </c>
      <c r="S111" s="2094">
        <f>AR111*$H$8</f>
        <v>1.2483899999999999</v>
      </c>
      <c r="T111" s="2095">
        <f t="shared" si="155"/>
        <v>5.4349099999999995</v>
      </c>
      <c r="U111" s="2096"/>
      <c r="V111" s="2097">
        <f t="shared" si="150"/>
        <v>0</v>
      </c>
      <c r="W111" s="2098">
        <f t="shared" si="156"/>
        <v>0</v>
      </c>
      <c r="X111" s="2099">
        <f t="shared" si="157"/>
        <v>0</v>
      </c>
      <c r="Y111" s="2099">
        <f t="shared" si="158"/>
        <v>0</v>
      </c>
      <c r="Z111" s="2099">
        <f t="shared" si="159"/>
        <v>0</v>
      </c>
      <c r="AA111" s="2099">
        <f t="shared" si="160"/>
        <v>0</v>
      </c>
      <c r="AB111" s="2099">
        <f t="shared" si="161"/>
        <v>0</v>
      </c>
      <c r="AC111" s="2099">
        <f t="shared" si="162"/>
        <v>0</v>
      </c>
      <c r="AD111" s="2100">
        <f t="shared" si="163"/>
        <v>0</v>
      </c>
      <c r="AE111" s="2101">
        <f t="shared" si="164"/>
        <v>0</v>
      </c>
      <c r="AF111" s="2101">
        <f t="shared" si="165"/>
        <v>0</v>
      </c>
      <c r="AG111" s="2101">
        <f t="shared" si="166"/>
        <v>0</v>
      </c>
      <c r="AH111" s="2100">
        <f t="shared" si="167"/>
        <v>0</v>
      </c>
      <c r="AI111" s="2102">
        <f t="shared" si="168"/>
        <v>0</v>
      </c>
      <c r="AJ111" s="1167"/>
      <c r="AK111" s="1167"/>
      <c r="AL111" s="1167"/>
      <c r="AM111" s="1167"/>
      <c r="AN111" s="1167"/>
      <c r="AO111" s="1167"/>
      <c r="AP111" s="1176">
        <v>5.0439999999999996</v>
      </c>
      <c r="AQ111" s="1177">
        <v>1.3967999999999998</v>
      </c>
      <c r="AR111" s="1177">
        <v>1.9205999999999999</v>
      </c>
      <c r="AS111" s="1177">
        <v>8.3613999999999997</v>
      </c>
      <c r="AT111" s="1167"/>
      <c r="AU111" s="1167"/>
    </row>
    <row r="112" spans="1:47" s="14" customFormat="1" ht="29.25" customHeight="1">
      <c r="A112" s="2090"/>
      <c r="B112" s="2118" t="s">
        <v>837</v>
      </c>
      <c r="C112" s="2090"/>
      <c r="D112" s="2118"/>
      <c r="E112" s="2118" t="s">
        <v>229</v>
      </c>
      <c r="F112" s="2090"/>
      <c r="G112" s="2091">
        <f>IF(AS112=0,0%,(AS112+300%)/1200%)</f>
        <v>1.0513008333333334</v>
      </c>
      <c r="H112" s="2092">
        <f>AP112*$H$8</f>
        <v>3.7703899999999995</v>
      </c>
      <c r="I112" s="2093">
        <f t="shared" si="151"/>
        <v>0.17401800000000001</v>
      </c>
      <c r="J112" s="2093">
        <f t="shared" ref="J112:N112" si="237">+I112</f>
        <v>0.17401800000000001</v>
      </c>
      <c r="K112" s="2093">
        <f t="shared" si="237"/>
        <v>0.17401800000000001</v>
      </c>
      <c r="L112" s="2093">
        <f t="shared" si="237"/>
        <v>0.17401800000000001</v>
      </c>
      <c r="M112" s="2093">
        <f t="shared" si="237"/>
        <v>0.17401800000000001</v>
      </c>
      <c r="N112" s="2093">
        <f t="shared" si="237"/>
        <v>0.17401800000000001</v>
      </c>
      <c r="O112" s="2094">
        <f>AQ112*$H$8</f>
        <v>1.044108</v>
      </c>
      <c r="P112" s="2094">
        <f t="shared" si="153"/>
        <v>0.47854950000000013</v>
      </c>
      <c r="Q112" s="2094">
        <f t="shared" ref="Q112:R112" si="238">+P112</f>
        <v>0.47854950000000013</v>
      </c>
      <c r="R112" s="2094">
        <f t="shared" si="238"/>
        <v>0.47854950000000013</v>
      </c>
      <c r="S112" s="2094">
        <f>AR112*$H$8</f>
        <v>1.4356485000000003</v>
      </c>
      <c r="T112" s="2095">
        <f t="shared" si="155"/>
        <v>6.2501464999999996</v>
      </c>
      <c r="U112" s="2096"/>
      <c r="V112" s="2097">
        <f t="shared" si="150"/>
        <v>0</v>
      </c>
      <c r="W112" s="2098">
        <f t="shared" si="156"/>
        <v>0</v>
      </c>
      <c r="X112" s="2099">
        <f t="shared" si="157"/>
        <v>0</v>
      </c>
      <c r="Y112" s="2099">
        <f t="shared" si="158"/>
        <v>0</v>
      </c>
      <c r="Z112" s="2099">
        <f t="shared" si="159"/>
        <v>0</v>
      </c>
      <c r="AA112" s="2099">
        <f t="shared" si="160"/>
        <v>0</v>
      </c>
      <c r="AB112" s="2099">
        <f t="shared" si="161"/>
        <v>0</v>
      </c>
      <c r="AC112" s="2099">
        <f t="shared" si="162"/>
        <v>0</v>
      </c>
      <c r="AD112" s="2100">
        <f t="shared" si="163"/>
        <v>0</v>
      </c>
      <c r="AE112" s="2101">
        <f t="shared" si="164"/>
        <v>0</v>
      </c>
      <c r="AF112" s="2101">
        <f t="shared" si="165"/>
        <v>0</v>
      </c>
      <c r="AG112" s="2101">
        <f t="shared" si="166"/>
        <v>0</v>
      </c>
      <c r="AH112" s="2100">
        <f t="shared" si="167"/>
        <v>0</v>
      </c>
      <c r="AI112" s="2102">
        <f t="shared" si="168"/>
        <v>0</v>
      </c>
      <c r="AJ112" s="1167"/>
      <c r="AK112" s="1167"/>
      <c r="AL112" s="1167"/>
      <c r="AM112" s="1167"/>
      <c r="AN112" s="1167"/>
      <c r="AO112" s="1167"/>
      <c r="AP112" s="1178">
        <v>5.8005999999999993</v>
      </c>
      <c r="AQ112" s="1179">
        <v>1.60632</v>
      </c>
      <c r="AR112" s="1179">
        <v>2.2086900000000003</v>
      </c>
      <c r="AS112" s="1179">
        <v>9.6156100000000002</v>
      </c>
      <c r="AT112" s="1167"/>
      <c r="AU112" s="1167"/>
    </row>
    <row r="113" spans="1:47" s="14" customFormat="1" ht="29.25" customHeight="1">
      <c r="A113" s="2090"/>
      <c r="B113" s="2118" t="s">
        <v>837</v>
      </c>
      <c r="C113" s="2090"/>
      <c r="D113" s="2118"/>
      <c r="E113" s="2118" t="s">
        <v>231</v>
      </c>
      <c r="F113" s="2090"/>
      <c r="G113" s="2091">
        <f>IF(AS113=0,0%,(AS113+300%)/1200%)</f>
        <v>1.0513008333333334</v>
      </c>
      <c r="H113" s="2092">
        <f>AP113*$H$8</f>
        <v>3.7703899999999995</v>
      </c>
      <c r="I113" s="2093">
        <f t="shared" si="151"/>
        <v>0.17401800000000001</v>
      </c>
      <c r="J113" s="2093">
        <f t="shared" ref="J113:N113" si="239">+I113</f>
        <v>0.17401800000000001</v>
      </c>
      <c r="K113" s="2093">
        <f t="shared" si="239"/>
        <v>0.17401800000000001</v>
      </c>
      <c r="L113" s="2093">
        <f t="shared" si="239"/>
        <v>0.17401800000000001</v>
      </c>
      <c r="M113" s="2093">
        <f t="shared" si="239"/>
        <v>0.17401800000000001</v>
      </c>
      <c r="N113" s="2093">
        <f t="shared" si="239"/>
        <v>0.17401800000000001</v>
      </c>
      <c r="O113" s="2094">
        <f>AQ113*$H$8</f>
        <v>1.044108</v>
      </c>
      <c r="P113" s="2094">
        <f t="shared" si="153"/>
        <v>0.47854950000000013</v>
      </c>
      <c r="Q113" s="2094">
        <f t="shared" ref="Q113:R113" si="240">+P113</f>
        <v>0.47854950000000013</v>
      </c>
      <c r="R113" s="2094">
        <f t="shared" si="240"/>
        <v>0.47854950000000013</v>
      </c>
      <c r="S113" s="2094">
        <f>AR113*$H$8</f>
        <v>1.4356485000000003</v>
      </c>
      <c r="T113" s="2095">
        <f t="shared" si="155"/>
        <v>6.2501464999999996</v>
      </c>
      <c r="U113" s="2096"/>
      <c r="V113" s="2097">
        <f t="shared" si="150"/>
        <v>0</v>
      </c>
      <c r="W113" s="2098">
        <f t="shared" si="156"/>
        <v>0</v>
      </c>
      <c r="X113" s="2099">
        <f t="shared" si="157"/>
        <v>0</v>
      </c>
      <c r="Y113" s="2099">
        <f t="shared" si="158"/>
        <v>0</v>
      </c>
      <c r="Z113" s="2099">
        <f t="shared" si="159"/>
        <v>0</v>
      </c>
      <c r="AA113" s="2099">
        <f t="shared" si="160"/>
        <v>0</v>
      </c>
      <c r="AB113" s="2099">
        <f t="shared" si="161"/>
        <v>0</v>
      </c>
      <c r="AC113" s="2099">
        <f t="shared" si="162"/>
        <v>0</v>
      </c>
      <c r="AD113" s="2100">
        <f t="shared" si="163"/>
        <v>0</v>
      </c>
      <c r="AE113" s="2101">
        <f t="shared" si="164"/>
        <v>0</v>
      </c>
      <c r="AF113" s="2101">
        <f t="shared" si="165"/>
        <v>0</v>
      </c>
      <c r="AG113" s="2101">
        <f t="shared" si="166"/>
        <v>0</v>
      </c>
      <c r="AH113" s="2100">
        <f t="shared" si="167"/>
        <v>0</v>
      </c>
      <c r="AI113" s="2102">
        <f t="shared" si="168"/>
        <v>0</v>
      </c>
      <c r="AJ113" s="1167"/>
      <c r="AK113" s="1167"/>
      <c r="AL113" s="1167"/>
      <c r="AM113" s="1167"/>
      <c r="AN113" s="1167"/>
      <c r="AO113" s="1167"/>
      <c r="AP113" s="1174">
        <v>5.8005999999999993</v>
      </c>
      <c r="AQ113" s="1175">
        <v>1.60632</v>
      </c>
      <c r="AR113" s="1175">
        <v>2.2086900000000003</v>
      </c>
      <c r="AS113" s="1175">
        <v>9.6156100000000002</v>
      </c>
      <c r="AT113" s="1167"/>
      <c r="AU113" s="1167"/>
    </row>
    <row r="114" spans="1:47" s="14" customFormat="1" ht="29.25" customHeight="1">
      <c r="A114" s="2090"/>
      <c r="B114" s="2118" t="s">
        <v>837</v>
      </c>
      <c r="C114" s="2090"/>
      <c r="D114" s="2118"/>
      <c r="E114" s="2118" t="s">
        <v>229</v>
      </c>
      <c r="F114" s="2090" t="s">
        <v>635</v>
      </c>
      <c r="G114" s="2091">
        <f>IF(AS114=0,0%,(AS114+300%)/1200%)</f>
        <v>0.59839166666666666</v>
      </c>
      <c r="H114" s="2092">
        <f>AP114*$H$8</f>
        <v>1.6393</v>
      </c>
      <c r="I114" s="2093">
        <f t="shared" si="151"/>
        <v>7.5659999999999991E-2</v>
      </c>
      <c r="J114" s="2093">
        <f t="shared" ref="J114:N114" si="241">+I114</f>
        <v>7.5659999999999991E-2</v>
      </c>
      <c r="K114" s="2093">
        <f t="shared" si="241"/>
        <v>7.5659999999999991E-2</v>
      </c>
      <c r="L114" s="2093">
        <f t="shared" si="241"/>
        <v>7.5659999999999991E-2</v>
      </c>
      <c r="M114" s="2093">
        <f t="shared" si="241"/>
        <v>7.5659999999999991E-2</v>
      </c>
      <c r="N114" s="2093">
        <f t="shared" si="241"/>
        <v>7.5659999999999991E-2</v>
      </c>
      <c r="O114" s="2094">
        <f>AQ114*$H$8</f>
        <v>0.45395999999999997</v>
      </c>
      <c r="P114" s="2094">
        <f t="shared" si="153"/>
        <v>0.20806499999999997</v>
      </c>
      <c r="Q114" s="2094">
        <f t="shared" ref="Q114:R114" si="242">+P114</f>
        <v>0.20806499999999997</v>
      </c>
      <c r="R114" s="2094">
        <f t="shared" si="242"/>
        <v>0.20806499999999997</v>
      </c>
      <c r="S114" s="2094">
        <f>AR114*$H$8</f>
        <v>0.62419499999999994</v>
      </c>
      <c r="T114" s="2095">
        <f t="shared" si="155"/>
        <v>2.7174549999999997</v>
      </c>
      <c r="U114" s="2096"/>
      <c r="V114" s="2097">
        <f t="shared" si="150"/>
        <v>0</v>
      </c>
      <c r="W114" s="2098">
        <f t="shared" si="156"/>
        <v>0</v>
      </c>
      <c r="X114" s="2099">
        <f t="shared" si="157"/>
        <v>0</v>
      </c>
      <c r="Y114" s="2099">
        <f t="shared" si="158"/>
        <v>0</v>
      </c>
      <c r="Z114" s="2099">
        <f t="shared" si="159"/>
        <v>0</v>
      </c>
      <c r="AA114" s="2099">
        <f t="shared" si="160"/>
        <v>0</v>
      </c>
      <c r="AB114" s="2099">
        <f t="shared" si="161"/>
        <v>0</v>
      </c>
      <c r="AC114" s="2099">
        <f t="shared" si="162"/>
        <v>0</v>
      </c>
      <c r="AD114" s="2100">
        <f t="shared" si="163"/>
        <v>0</v>
      </c>
      <c r="AE114" s="2101">
        <f t="shared" si="164"/>
        <v>0</v>
      </c>
      <c r="AF114" s="2101">
        <f t="shared" si="165"/>
        <v>0</v>
      </c>
      <c r="AG114" s="2101">
        <f t="shared" si="166"/>
        <v>0</v>
      </c>
      <c r="AH114" s="2100">
        <f t="shared" si="167"/>
        <v>0</v>
      </c>
      <c r="AI114" s="2102">
        <f t="shared" si="168"/>
        <v>0</v>
      </c>
      <c r="AJ114" s="1167"/>
      <c r="AK114" s="1167"/>
      <c r="AL114" s="1167"/>
      <c r="AM114" s="1167"/>
      <c r="AN114" s="1167"/>
      <c r="AO114" s="1167"/>
      <c r="AP114" s="1174">
        <v>2.5219999999999998</v>
      </c>
      <c r="AQ114" s="1175">
        <v>0.69839999999999991</v>
      </c>
      <c r="AR114" s="1175">
        <v>0.96029999999999993</v>
      </c>
      <c r="AS114" s="1175">
        <v>4.1806999999999999</v>
      </c>
      <c r="AT114" s="1167"/>
      <c r="AU114" s="1167"/>
    </row>
    <row r="115" spans="1:47" s="14" customFormat="1" ht="29.25" customHeight="1">
      <c r="A115" s="2090"/>
      <c r="B115" s="2118" t="s">
        <v>837</v>
      </c>
      <c r="C115" s="2090"/>
      <c r="D115" s="2118"/>
      <c r="E115" s="2118" t="s">
        <v>231</v>
      </c>
      <c r="F115" s="2090"/>
      <c r="G115" s="2091">
        <f>IF(AS115=0,0%,(AS115+300%)/1200%)</f>
        <v>0.61581125000000003</v>
      </c>
      <c r="H115" s="2092">
        <f>AP115*$H$8</f>
        <v>1.7212650000000003</v>
      </c>
      <c r="I115" s="2093">
        <f t="shared" si="151"/>
        <v>7.9443E-2</v>
      </c>
      <c r="J115" s="2093">
        <f t="shared" ref="J115:N115" si="243">+I115</f>
        <v>7.9443E-2</v>
      </c>
      <c r="K115" s="2093">
        <f t="shared" si="243"/>
        <v>7.9443E-2</v>
      </c>
      <c r="L115" s="2093">
        <f t="shared" si="243"/>
        <v>7.9443E-2</v>
      </c>
      <c r="M115" s="2093">
        <f t="shared" si="243"/>
        <v>7.9443E-2</v>
      </c>
      <c r="N115" s="2093">
        <f t="shared" si="243"/>
        <v>7.9443E-2</v>
      </c>
      <c r="O115" s="2094">
        <f>AQ115*$H$8</f>
        <v>0.47665799999999997</v>
      </c>
      <c r="P115" s="2094">
        <f t="shared" si="153"/>
        <v>0.21846825000000003</v>
      </c>
      <c r="Q115" s="2094">
        <f t="shared" ref="Q115:R115" si="244">+P115</f>
        <v>0.21846825000000003</v>
      </c>
      <c r="R115" s="2094">
        <f t="shared" si="244"/>
        <v>0.21846825000000003</v>
      </c>
      <c r="S115" s="2094">
        <f>AR115*$H$8</f>
        <v>0.65540475000000009</v>
      </c>
      <c r="T115" s="2095">
        <f t="shared" si="155"/>
        <v>2.8533277500000005</v>
      </c>
      <c r="U115" s="2096"/>
      <c r="V115" s="2097">
        <f t="shared" si="150"/>
        <v>0</v>
      </c>
      <c r="W115" s="2098">
        <f t="shared" si="156"/>
        <v>0</v>
      </c>
      <c r="X115" s="2099">
        <f t="shared" si="157"/>
        <v>0</v>
      </c>
      <c r="Y115" s="2099">
        <f t="shared" si="158"/>
        <v>0</v>
      </c>
      <c r="Z115" s="2099">
        <f t="shared" si="159"/>
        <v>0</v>
      </c>
      <c r="AA115" s="2099">
        <f t="shared" si="160"/>
        <v>0</v>
      </c>
      <c r="AB115" s="2099">
        <f t="shared" si="161"/>
        <v>0</v>
      </c>
      <c r="AC115" s="2099">
        <f t="shared" si="162"/>
        <v>0</v>
      </c>
      <c r="AD115" s="2100">
        <f t="shared" si="163"/>
        <v>0</v>
      </c>
      <c r="AE115" s="2101">
        <f t="shared" si="164"/>
        <v>0</v>
      </c>
      <c r="AF115" s="2101">
        <f t="shared" si="165"/>
        <v>0</v>
      </c>
      <c r="AG115" s="2101">
        <f t="shared" si="166"/>
        <v>0</v>
      </c>
      <c r="AH115" s="2100">
        <f t="shared" si="167"/>
        <v>0</v>
      </c>
      <c r="AI115" s="2102">
        <f t="shared" si="168"/>
        <v>0</v>
      </c>
      <c r="AJ115" s="1167"/>
      <c r="AK115" s="1167"/>
      <c r="AL115" s="1167"/>
      <c r="AM115" s="1167"/>
      <c r="AN115" s="1167"/>
      <c r="AO115" s="1167"/>
      <c r="AP115" s="1174">
        <v>2.6481000000000003</v>
      </c>
      <c r="AQ115" s="1175">
        <v>0.73331999999999997</v>
      </c>
      <c r="AR115" s="1175">
        <v>1.0083150000000001</v>
      </c>
      <c r="AS115" s="1175">
        <v>4.3897349999999999</v>
      </c>
      <c r="AT115" s="1167"/>
      <c r="AU115" s="1167"/>
    </row>
    <row r="116" spans="1:47" s="14" customFormat="1" ht="29.25" customHeight="1">
      <c r="A116" s="2090"/>
      <c r="B116" s="2118" t="s">
        <v>837</v>
      </c>
      <c r="C116" s="2090"/>
      <c r="D116" s="2118"/>
      <c r="E116" s="2118" t="s">
        <v>229</v>
      </c>
      <c r="F116" s="2090" t="s">
        <v>605</v>
      </c>
      <c r="G116" s="2091">
        <f>IF(AS116=0,0%,(AS116+300%)/1200%)</f>
        <v>1.0513008333333334</v>
      </c>
      <c r="H116" s="2092">
        <f>AP116*$H$8</f>
        <v>3.7703899999999995</v>
      </c>
      <c r="I116" s="2093">
        <f t="shared" si="151"/>
        <v>0.17401800000000001</v>
      </c>
      <c r="J116" s="2093">
        <f t="shared" ref="J116:N116" si="245">+I116</f>
        <v>0.17401800000000001</v>
      </c>
      <c r="K116" s="2093">
        <f t="shared" si="245"/>
        <v>0.17401800000000001</v>
      </c>
      <c r="L116" s="2093">
        <f t="shared" si="245"/>
        <v>0.17401800000000001</v>
      </c>
      <c r="M116" s="2093">
        <f t="shared" si="245"/>
        <v>0.17401800000000001</v>
      </c>
      <c r="N116" s="2093">
        <f t="shared" si="245"/>
        <v>0.17401800000000001</v>
      </c>
      <c r="O116" s="2094">
        <f>AQ116*$H$8</f>
        <v>1.044108</v>
      </c>
      <c r="P116" s="2094">
        <f t="shared" si="153"/>
        <v>0.47854950000000013</v>
      </c>
      <c r="Q116" s="2094">
        <f t="shared" ref="Q116:R116" si="246">+P116</f>
        <v>0.47854950000000013</v>
      </c>
      <c r="R116" s="2094">
        <f t="shared" si="246"/>
        <v>0.47854950000000013</v>
      </c>
      <c r="S116" s="2094">
        <f>AR116*$H$8</f>
        <v>1.4356485000000003</v>
      </c>
      <c r="T116" s="2095">
        <f t="shared" si="155"/>
        <v>6.2501464999999996</v>
      </c>
      <c r="U116" s="2096"/>
      <c r="V116" s="2097">
        <f t="shared" si="150"/>
        <v>0</v>
      </c>
      <c r="W116" s="2098">
        <f t="shared" si="156"/>
        <v>0</v>
      </c>
      <c r="X116" s="2099">
        <f t="shared" si="157"/>
        <v>0</v>
      </c>
      <c r="Y116" s="2099">
        <f t="shared" si="158"/>
        <v>0</v>
      </c>
      <c r="Z116" s="2099">
        <f t="shared" si="159"/>
        <v>0</v>
      </c>
      <c r="AA116" s="2099">
        <f t="shared" si="160"/>
        <v>0</v>
      </c>
      <c r="AB116" s="2099">
        <f t="shared" si="161"/>
        <v>0</v>
      </c>
      <c r="AC116" s="2099">
        <f t="shared" si="162"/>
        <v>0</v>
      </c>
      <c r="AD116" s="2100">
        <f t="shared" si="163"/>
        <v>0</v>
      </c>
      <c r="AE116" s="2101">
        <f t="shared" si="164"/>
        <v>0</v>
      </c>
      <c r="AF116" s="2101">
        <f t="shared" si="165"/>
        <v>0</v>
      </c>
      <c r="AG116" s="2101">
        <f t="shared" si="166"/>
        <v>0</v>
      </c>
      <c r="AH116" s="2100">
        <f t="shared" si="167"/>
        <v>0</v>
      </c>
      <c r="AI116" s="2102">
        <f t="shared" si="168"/>
        <v>0</v>
      </c>
      <c r="AJ116" s="1167"/>
      <c r="AK116" s="1167"/>
      <c r="AL116" s="1167"/>
      <c r="AM116" s="1167"/>
      <c r="AN116" s="1167"/>
      <c r="AO116" s="1167"/>
      <c r="AP116" s="1174">
        <v>5.8005999999999993</v>
      </c>
      <c r="AQ116" s="1175">
        <v>1.60632</v>
      </c>
      <c r="AR116" s="1175">
        <v>2.2086900000000003</v>
      </c>
      <c r="AS116" s="1175">
        <v>9.6156100000000002</v>
      </c>
      <c r="AT116" s="1167"/>
      <c r="AU116" s="1167"/>
    </row>
    <row r="117" spans="1:47" s="14" customFormat="1" ht="29.25" customHeight="1">
      <c r="A117" s="2090"/>
      <c r="B117" s="2118" t="s">
        <v>837</v>
      </c>
      <c r="C117" s="2090"/>
      <c r="D117" s="2118"/>
      <c r="E117" s="2118" t="s">
        <v>231</v>
      </c>
      <c r="F117" s="2090"/>
      <c r="G117" s="2091">
        <f>IF(AS117=0,0%,(AS117+300%)/1200%)</f>
        <v>1.0513008333333334</v>
      </c>
      <c r="H117" s="2092">
        <f>AP117*$H$8</f>
        <v>3.7703899999999995</v>
      </c>
      <c r="I117" s="2093">
        <f t="shared" si="151"/>
        <v>0.17401800000000001</v>
      </c>
      <c r="J117" s="2093">
        <f t="shared" ref="J117:N117" si="247">+I117</f>
        <v>0.17401800000000001</v>
      </c>
      <c r="K117" s="2093">
        <f t="shared" si="247"/>
        <v>0.17401800000000001</v>
      </c>
      <c r="L117" s="2093">
        <f t="shared" si="247"/>
        <v>0.17401800000000001</v>
      </c>
      <c r="M117" s="2093">
        <f t="shared" si="247"/>
        <v>0.17401800000000001</v>
      </c>
      <c r="N117" s="2093">
        <f t="shared" si="247"/>
        <v>0.17401800000000001</v>
      </c>
      <c r="O117" s="2094">
        <f>AQ117*$H$8</f>
        <v>1.044108</v>
      </c>
      <c r="P117" s="2094">
        <f t="shared" si="153"/>
        <v>0.47854950000000013</v>
      </c>
      <c r="Q117" s="2094">
        <f t="shared" ref="Q117:R117" si="248">+P117</f>
        <v>0.47854950000000013</v>
      </c>
      <c r="R117" s="2094">
        <f t="shared" si="248"/>
        <v>0.47854950000000013</v>
      </c>
      <c r="S117" s="2094">
        <f>AR117*$H$8</f>
        <v>1.4356485000000003</v>
      </c>
      <c r="T117" s="2095">
        <f t="shared" si="155"/>
        <v>6.2501464999999996</v>
      </c>
      <c r="U117" s="2096"/>
      <c r="V117" s="2097">
        <f t="shared" si="150"/>
        <v>0</v>
      </c>
      <c r="W117" s="2098">
        <f t="shared" si="156"/>
        <v>0</v>
      </c>
      <c r="X117" s="2099">
        <f t="shared" si="157"/>
        <v>0</v>
      </c>
      <c r="Y117" s="2099">
        <f t="shared" si="158"/>
        <v>0</v>
      </c>
      <c r="Z117" s="2099">
        <f t="shared" si="159"/>
        <v>0</v>
      </c>
      <c r="AA117" s="2099">
        <f t="shared" si="160"/>
        <v>0</v>
      </c>
      <c r="AB117" s="2099">
        <f t="shared" si="161"/>
        <v>0</v>
      </c>
      <c r="AC117" s="2099">
        <f t="shared" si="162"/>
        <v>0</v>
      </c>
      <c r="AD117" s="2100">
        <f t="shared" si="163"/>
        <v>0</v>
      </c>
      <c r="AE117" s="2101">
        <f t="shared" si="164"/>
        <v>0</v>
      </c>
      <c r="AF117" s="2101">
        <f t="shared" si="165"/>
        <v>0</v>
      </c>
      <c r="AG117" s="2101">
        <f t="shared" si="166"/>
        <v>0</v>
      </c>
      <c r="AH117" s="2100">
        <f t="shared" si="167"/>
        <v>0</v>
      </c>
      <c r="AI117" s="2102">
        <f t="shared" si="168"/>
        <v>0</v>
      </c>
      <c r="AJ117" s="1167"/>
      <c r="AK117" s="1167"/>
      <c r="AL117" s="1167"/>
      <c r="AM117" s="1167"/>
      <c r="AN117" s="1167"/>
      <c r="AO117" s="1167"/>
      <c r="AP117" s="1176">
        <v>5.8005999999999993</v>
      </c>
      <c r="AQ117" s="1177">
        <v>1.60632</v>
      </c>
      <c r="AR117" s="1177">
        <v>2.2086900000000003</v>
      </c>
      <c r="AS117" s="1177">
        <v>9.6156100000000002</v>
      </c>
      <c r="AT117" s="1167"/>
      <c r="AU117" s="1167"/>
    </row>
    <row r="118" spans="1:47" s="14" customFormat="1" ht="29.25" customHeight="1">
      <c r="A118" s="2090"/>
      <c r="B118" s="2118" t="s">
        <v>837</v>
      </c>
      <c r="C118" s="2090" t="s">
        <v>1452</v>
      </c>
      <c r="D118" s="2118"/>
      <c r="E118" s="2118" t="s">
        <v>225</v>
      </c>
      <c r="F118" s="2118"/>
      <c r="G118" s="2091">
        <f>IF(AS118=0,0%,(AS118+300%)/1200%)</f>
        <v>0.56355250000000001</v>
      </c>
      <c r="H118" s="2092">
        <f>AP118*$H$8</f>
        <v>1.4753700000000001</v>
      </c>
      <c r="I118" s="2093">
        <f t="shared" si="151"/>
        <v>6.8094000000000002E-2</v>
      </c>
      <c r="J118" s="2093">
        <f t="shared" ref="J118:N118" si="249">+I118</f>
        <v>6.8094000000000002E-2</v>
      </c>
      <c r="K118" s="2093">
        <f t="shared" si="249"/>
        <v>6.8094000000000002E-2</v>
      </c>
      <c r="L118" s="2093">
        <f t="shared" si="249"/>
        <v>6.8094000000000002E-2</v>
      </c>
      <c r="M118" s="2093">
        <f t="shared" si="249"/>
        <v>6.8094000000000002E-2</v>
      </c>
      <c r="N118" s="2093">
        <f t="shared" si="249"/>
        <v>6.8094000000000002E-2</v>
      </c>
      <c r="O118" s="2094">
        <f>AQ118*$H$8</f>
        <v>0.40856400000000004</v>
      </c>
      <c r="P118" s="2094">
        <f t="shared" si="153"/>
        <v>0.18725850000000002</v>
      </c>
      <c r="Q118" s="2094">
        <f t="shared" ref="Q118:R118" si="250">+P118</f>
        <v>0.18725850000000002</v>
      </c>
      <c r="R118" s="2094">
        <f t="shared" si="250"/>
        <v>0.18725850000000002</v>
      </c>
      <c r="S118" s="2094">
        <f>AR118*$H$8</f>
        <v>0.56177550000000009</v>
      </c>
      <c r="T118" s="2095">
        <f t="shared" si="155"/>
        <v>2.4457095</v>
      </c>
      <c r="U118" s="2096"/>
      <c r="V118" s="2097">
        <f t="shared" si="150"/>
        <v>0</v>
      </c>
      <c r="W118" s="2098">
        <f t="shared" si="156"/>
        <v>0</v>
      </c>
      <c r="X118" s="2099">
        <f t="shared" si="157"/>
        <v>0</v>
      </c>
      <c r="Y118" s="2099">
        <f t="shared" si="158"/>
        <v>0</v>
      </c>
      <c r="Z118" s="2099">
        <f t="shared" si="159"/>
        <v>0</v>
      </c>
      <c r="AA118" s="2099">
        <f t="shared" si="160"/>
        <v>0</v>
      </c>
      <c r="AB118" s="2099">
        <f t="shared" si="161"/>
        <v>0</v>
      </c>
      <c r="AC118" s="2099">
        <f t="shared" si="162"/>
        <v>0</v>
      </c>
      <c r="AD118" s="2100">
        <f t="shared" si="163"/>
        <v>0</v>
      </c>
      <c r="AE118" s="2101">
        <f t="shared" si="164"/>
        <v>0</v>
      </c>
      <c r="AF118" s="2101">
        <f t="shared" si="165"/>
        <v>0</v>
      </c>
      <c r="AG118" s="2101">
        <f t="shared" si="166"/>
        <v>0</v>
      </c>
      <c r="AH118" s="2100">
        <f t="shared" si="167"/>
        <v>0</v>
      </c>
      <c r="AI118" s="2102">
        <f t="shared" si="168"/>
        <v>0</v>
      </c>
      <c r="AJ118" s="1167"/>
      <c r="AK118" s="1167"/>
      <c r="AL118" s="1167"/>
      <c r="AM118" s="1167"/>
      <c r="AN118" s="1167"/>
      <c r="AO118" s="1167"/>
      <c r="AP118" s="1178">
        <v>2.2698</v>
      </c>
      <c r="AQ118" s="1179">
        <v>0.62856000000000001</v>
      </c>
      <c r="AR118" s="1179">
        <v>0.86427000000000009</v>
      </c>
      <c r="AS118" s="1179">
        <v>3.7626300000000006</v>
      </c>
      <c r="AT118" s="1167"/>
      <c r="AU118" s="1167"/>
    </row>
    <row r="119" spans="1:47" s="14" customFormat="1" ht="29.25" customHeight="1">
      <c r="A119" s="2090"/>
      <c r="B119" s="2118" t="s">
        <v>837</v>
      </c>
      <c r="C119" s="2090"/>
      <c r="D119" s="2118"/>
      <c r="E119" s="2118" t="s">
        <v>227</v>
      </c>
      <c r="F119" s="2118"/>
      <c r="G119" s="2091">
        <f>IF(AS119=0,0%,(AS119+300%)/1200%)</f>
        <v>0.85968541666666665</v>
      </c>
      <c r="H119" s="2092">
        <f>AP119*$H$8</f>
        <v>2.8687750000000003</v>
      </c>
      <c r="I119" s="2093">
        <f t="shared" si="151"/>
        <v>0.13240499999999999</v>
      </c>
      <c r="J119" s="2093">
        <f t="shared" ref="J119:N119" si="251">+I119</f>
        <v>0.13240499999999999</v>
      </c>
      <c r="K119" s="2093">
        <f t="shared" si="251"/>
        <v>0.13240499999999999</v>
      </c>
      <c r="L119" s="2093">
        <f t="shared" si="251"/>
        <v>0.13240499999999999</v>
      </c>
      <c r="M119" s="2093">
        <f t="shared" si="251"/>
        <v>0.13240499999999999</v>
      </c>
      <c r="N119" s="2093">
        <f t="shared" si="251"/>
        <v>0.13240499999999999</v>
      </c>
      <c r="O119" s="2094">
        <f>AQ119*$H$8</f>
        <v>0.79442999999999997</v>
      </c>
      <c r="P119" s="2094">
        <f t="shared" si="153"/>
        <v>0.36411374999999996</v>
      </c>
      <c r="Q119" s="2094">
        <f t="shared" ref="Q119:R119" si="252">+P119</f>
        <v>0.36411374999999996</v>
      </c>
      <c r="R119" s="2094">
        <f t="shared" si="252"/>
        <v>0.36411374999999996</v>
      </c>
      <c r="S119" s="2094">
        <f>AR119*$H$8</f>
        <v>1.0923412499999998</v>
      </c>
      <c r="T119" s="2095">
        <f t="shared" si="155"/>
        <v>4.7555462500000001</v>
      </c>
      <c r="U119" s="2096"/>
      <c r="V119" s="2097">
        <f t="shared" si="150"/>
        <v>0</v>
      </c>
      <c r="W119" s="2098">
        <f t="shared" si="156"/>
        <v>0</v>
      </c>
      <c r="X119" s="2099">
        <f t="shared" si="157"/>
        <v>0</v>
      </c>
      <c r="Y119" s="2099">
        <f t="shared" si="158"/>
        <v>0</v>
      </c>
      <c r="Z119" s="2099">
        <f t="shared" si="159"/>
        <v>0</v>
      </c>
      <c r="AA119" s="2099">
        <f t="shared" si="160"/>
        <v>0</v>
      </c>
      <c r="AB119" s="2099">
        <f t="shared" si="161"/>
        <v>0</v>
      </c>
      <c r="AC119" s="2099">
        <f t="shared" si="162"/>
        <v>0</v>
      </c>
      <c r="AD119" s="2100">
        <f t="shared" si="163"/>
        <v>0</v>
      </c>
      <c r="AE119" s="2101">
        <f t="shared" si="164"/>
        <v>0</v>
      </c>
      <c r="AF119" s="2101">
        <f t="shared" si="165"/>
        <v>0</v>
      </c>
      <c r="AG119" s="2101">
        <f t="shared" si="166"/>
        <v>0</v>
      </c>
      <c r="AH119" s="2100">
        <f t="shared" si="167"/>
        <v>0</v>
      </c>
      <c r="AI119" s="2102">
        <f t="shared" si="168"/>
        <v>0</v>
      </c>
      <c r="AJ119" s="1167"/>
      <c r="AK119" s="1167"/>
      <c r="AL119" s="1167"/>
      <c r="AM119" s="1167"/>
      <c r="AN119" s="1167"/>
      <c r="AO119" s="1167"/>
      <c r="AP119" s="1174">
        <v>4.4135</v>
      </c>
      <c r="AQ119" s="1175">
        <v>1.2222</v>
      </c>
      <c r="AR119" s="1175">
        <v>1.6805249999999998</v>
      </c>
      <c r="AS119" s="1175">
        <v>7.3162249999999993</v>
      </c>
      <c r="AT119" s="1167"/>
      <c r="AU119" s="1167"/>
    </row>
    <row r="120" spans="1:47" s="14" customFormat="1" ht="29.25" customHeight="1">
      <c r="A120" s="2090"/>
      <c r="B120" s="2118" t="s">
        <v>837</v>
      </c>
      <c r="C120" s="2090"/>
      <c r="D120" s="2118"/>
      <c r="E120" s="2118" t="s">
        <v>229</v>
      </c>
      <c r="F120" s="2118"/>
      <c r="G120" s="2091">
        <f>IF(AS120=0,0%,(AS120+300%)/1200%)</f>
        <v>1.0513008333333334</v>
      </c>
      <c r="H120" s="2092">
        <f>AP120*$H$8</f>
        <v>3.7703899999999995</v>
      </c>
      <c r="I120" s="2093">
        <f t="shared" si="151"/>
        <v>0.17401800000000001</v>
      </c>
      <c r="J120" s="2093">
        <f t="shared" ref="J120:N120" si="253">+I120</f>
        <v>0.17401800000000001</v>
      </c>
      <c r="K120" s="2093">
        <f t="shared" si="253"/>
        <v>0.17401800000000001</v>
      </c>
      <c r="L120" s="2093">
        <f t="shared" si="253"/>
        <v>0.17401800000000001</v>
      </c>
      <c r="M120" s="2093">
        <f t="shared" si="253"/>
        <v>0.17401800000000001</v>
      </c>
      <c r="N120" s="2093">
        <f t="shared" si="253"/>
        <v>0.17401800000000001</v>
      </c>
      <c r="O120" s="2094">
        <f>AQ120*$H$8</f>
        <v>1.044108</v>
      </c>
      <c r="P120" s="2094">
        <f t="shared" si="153"/>
        <v>0.47854950000000013</v>
      </c>
      <c r="Q120" s="2094">
        <f t="shared" ref="Q120:R120" si="254">+P120</f>
        <v>0.47854950000000013</v>
      </c>
      <c r="R120" s="2094">
        <f t="shared" si="254"/>
        <v>0.47854950000000013</v>
      </c>
      <c r="S120" s="2094">
        <f>AR120*$H$8</f>
        <v>1.4356485000000003</v>
      </c>
      <c r="T120" s="2095">
        <f t="shared" si="155"/>
        <v>6.2501464999999996</v>
      </c>
      <c r="U120" s="2096"/>
      <c r="V120" s="2097">
        <f t="shared" si="150"/>
        <v>0</v>
      </c>
      <c r="W120" s="2098">
        <f t="shared" si="156"/>
        <v>0</v>
      </c>
      <c r="X120" s="2099">
        <f t="shared" si="157"/>
        <v>0</v>
      </c>
      <c r="Y120" s="2099">
        <f t="shared" si="158"/>
        <v>0</v>
      </c>
      <c r="Z120" s="2099">
        <f t="shared" si="159"/>
        <v>0</v>
      </c>
      <c r="AA120" s="2099">
        <f t="shared" si="160"/>
        <v>0</v>
      </c>
      <c r="AB120" s="2099">
        <f t="shared" si="161"/>
        <v>0</v>
      </c>
      <c r="AC120" s="2099">
        <f t="shared" si="162"/>
        <v>0</v>
      </c>
      <c r="AD120" s="2100">
        <f t="shared" si="163"/>
        <v>0</v>
      </c>
      <c r="AE120" s="2101">
        <f t="shared" si="164"/>
        <v>0</v>
      </c>
      <c r="AF120" s="2101">
        <f t="shared" si="165"/>
        <v>0</v>
      </c>
      <c r="AG120" s="2101">
        <f t="shared" si="166"/>
        <v>0</v>
      </c>
      <c r="AH120" s="2100">
        <f t="shared" si="167"/>
        <v>0</v>
      </c>
      <c r="AI120" s="2102">
        <f t="shared" si="168"/>
        <v>0</v>
      </c>
      <c r="AJ120" s="1167"/>
      <c r="AK120" s="1167"/>
      <c r="AL120" s="1167"/>
      <c r="AM120" s="1167"/>
      <c r="AN120" s="1167"/>
      <c r="AO120" s="1167"/>
      <c r="AP120" s="1174">
        <v>5.8005999999999993</v>
      </c>
      <c r="AQ120" s="1175">
        <v>1.60632</v>
      </c>
      <c r="AR120" s="1175">
        <v>2.2086900000000003</v>
      </c>
      <c r="AS120" s="1175">
        <v>9.6156100000000002</v>
      </c>
      <c r="AT120" s="1167"/>
      <c r="AU120" s="1167"/>
    </row>
    <row r="121" spans="1:47" s="14" customFormat="1" ht="29.25" customHeight="1">
      <c r="A121" s="2104"/>
      <c r="B121" s="2119" t="s">
        <v>837</v>
      </c>
      <c r="C121" s="2104"/>
      <c r="D121" s="2119"/>
      <c r="E121" s="2119" t="s">
        <v>231</v>
      </c>
      <c r="F121" s="2119"/>
      <c r="G121" s="2105">
        <f>IF(AS121=0,0%,(AS121+300%)/1200%)</f>
        <v>1.0513008333333334</v>
      </c>
      <c r="H121" s="2106">
        <f>AP121*$H$8</f>
        <v>3.7703899999999995</v>
      </c>
      <c r="I121" s="2107">
        <f t="shared" si="151"/>
        <v>0.17401800000000001</v>
      </c>
      <c r="J121" s="2107">
        <f t="shared" ref="J121:N121" si="255">+I121</f>
        <v>0.17401800000000001</v>
      </c>
      <c r="K121" s="2107">
        <f t="shared" si="255"/>
        <v>0.17401800000000001</v>
      </c>
      <c r="L121" s="2107">
        <f t="shared" si="255"/>
        <v>0.17401800000000001</v>
      </c>
      <c r="M121" s="2107">
        <f t="shared" si="255"/>
        <v>0.17401800000000001</v>
      </c>
      <c r="N121" s="2107">
        <f t="shared" si="255"/>
        <v>0.17401800000000001</v>
      </c>
      <c r="O121" s="2108">
        <f>AQ121*$H$8</f>
        <v>1.044108</v>
      </c>
      <c r="P121" s="2108">
        <f t="shared" si="153"/>
        <v>0.47854950000000013</v>
      </c>
      <c r="Q121" s="2108">
        <f t="shared" ref="Q121:R121" si="256">+P121</f>
        <v>0.47854950000000013</v>
      </c>
      <c r="R121" s="2108">
        <f t="shared" si="256"/>
        <v>0.47854950000000013</v>
      </c>
      <c r="S121" s="2108">
        <f>AR121*$H$8</f>
        <v>1.4356485000000003</v>
      </c>
      <c r="T121" s="2109">
        <f t="shared" si="155"/>
        <v>6.2501464999999996</v>
      </c>
      <c r="U121" s="2110"/>
      <c r="V121" s="2111">
        <f t="shared" si="150"/>
        <v>0</v>
      </c>
      <c r="W121" s="2112">
        <f t="shared" si="156"/>
        <v>0</v>
      </c>
      <c r="X121" s="2113">
        <f t="shared" si="157"/>
        <v>0</v>
      </c>
      <c r="Y121" s="2113">
        <f t="shared" si="158"/>
        <v>0</v>
      </c>
      <c r="Z121" s="2113">
        <f t="shared" si="159"/>
        <v>0</v>
      </c>
      <c r="AA121" s="2113">
        <f t="shared" si="160"/>
        <v>0</v>
      </c>
      <c r="AB121" s="2113">
        <f t="shared" si="161"/>
        <v>0</v>
      </c>
      <c r="AC121" s="2113">
        <f t="shared" si="162"/>
        <v>0</v>
      </c>
      <c r="AD121" s="2114">
        <f t="shared" si="163"/>
        <v>0</v>
      </c>
      <c r="AE121" s="2115">
        <f t="shared" si="164"/>
        <v>0</v>
      </c>
      <c r="AF121" s="2115">
        <f t="shared" si="165"/>
        <v>0</v>
      </c>
      <c r="AG121" s="2115">
        <f t="shared" si="166"/>
        <v>0</v>
      </c>
      <c r="AH121" s="2114">
        <f t="shared" si="167"/>
        <v>0</v>
      </c>
      <c r="AI121" s="2116">
        <f t="shared" si="168"/>
        <v>0</v>
      </c>
      <c r="AJ121" s="1167"/>
      <c r="AK121" s="1167"/>
      <c r="AL121" s="1167"/>
      <c r="AM121" s="1167"/>
      <c r="AN121" s="1167"/>
      <c r="AO121" s="1167"/>
      <c r="AP121" s="1174">
        <v>5.8005999999999993</v>
      </c>
      <c r="AQ121" s="1175">
        <v>1.60632</v>
      </c>
      <c r="AR121" s="1175">
        <v>2.2086900000000003</v>
      </c>
      <c r="AS121" s="1175">
        <v>9.6156100000000002</v>
      </c>
      <c r="AT121" s="1167"/>
      <c r="AU121" s="1167"/>
    </row>
    <row r="122" spans="1:47" s="14" customFormat="1" ht="29.25" customHeight="1">
      <c r="A122" s="2075" t="s">
        <v>727</v>
      </c>
      <c r="B122" s="2041" t="s">
        <v>837</v>
      </c>
      <c r="C122" s="2075" t="s">
        <v>644</v>
      </c>
      <c r="D122" s="2041"/>
      <c r="E122" s="2075" t="s">
        <v>1462</v>
      </c>
      <c r="F122" s="2041" t="s">
        <v>1054</v>
      </c>
      <c r="G122" s="2077">
        <f>IF(AS122=0,0%,(AS122+300%)/1200%)</f>
        <v>1.0861400000000001</v>
      </c>
      <c r="H122" s="2078">
        <f>AP122*$H$8</f>
        <v>3.9343200000000005</v>
      </c>
      <c r="I122" s="2079">
        <f t="shared" si="151"/>
        <v>0.181584</v>
      </c>
      <c r="J122" s="2079">
        <f t="shared" ref="J122:N122" si="257">+I122</f>
        <v>0.181584</v>
      </c>
      <c r="K122" s="2079">
        <f t="shared" si="257"/>
        <v>0.181584</v>
      </c>
      <c r="L122" s="2079">
        <f t="shared" si="257"/>
        <v>0.181584</v>
      </c>
      <c r="M122" s="2079">
        <f t="shared" si="257"/>
        <v>0.181584</v>
      </c>
      <c r="N122" s="2079">
        <f t="shared" si="257"/>
        <v>0.181584</v>
      </c>
      <c r="O122" s="2080">
        <f>AQ122*$H$8</f>
        <v>1.089504</v>
      </c>
      <c r="P122" s="2080">
        <f t="shared" si="153"/>
        <v>0.49935600000000008</v>
      </c>
      <c r="Q122" s="2080">
        <f t="shared" ref="Q122:R122" si="258">+P122</f>
        <v>0.49935600000000008</v>
      </c>
      <c r="R122" s="2080">
        <f t="shared" si="258"/>
        <v>0.49935600000000008</v>
      </c>
      <c r="S122" s="2080">
        <f>AR122*$H$8</f>
        <v>1.4980680000000002</v>
      </c>
      <c r="T122" s="2081">
        <f t="shared" si="155"/>
        <v>6.5218920000000002</v>
      </c>
      <c r="U122" s="2082"/>
      <c r="V122" s="2083">
        <f t="shared" si="150"/>
        <v>0</v>
      </c>
      <c r="W122" s="2084">
        <f t="shared" si="156"/>
        <v>0</v>
      </c>
      <c r="X122" s="2085">
        <f t="shared" si="157"/>
        <v>0</v>
      </c>
      <c r="Y122" s="2085">
        <f t="shared" si="158"/>
        <v>0</v>
      </c>
      <c r="Z122" s="2085">
        <f t="shared" si="159"/>
        <v>0</v>
      </c>
      <c r="AA122" s="2085">
        <f t="shared" si="160"/>
        <v>0</v>
      </c>
      <c r="AB122" s="2085">
        <f t="shared" si="161"/>
        <v>0</v>
      </c>
      <c r="AC122" s="2085">
        <f t="shared" si="162"/>
        <v>0</v>
      </c>
      <c r="AD122" s="2086">
        <f t="shared" si="163"/>
        <v>0</v>
      </c>
      <c r="AE122" s="2087">
        <f t="shared" si="164"/>
        <v>0</v>
      </c>
      <c r="AF122" s="2087">
        <f t="shared" si="165"/>
        <v>0</v>
      </c>
      <c r="AG122" s="2087">
        <f t="shared" si="166"/>
        <v>0</v>
      </c>
      <c r="AH122" s="2086">
        <f t="shared" si="167"/>
        <v>0</v>
      </c>
      <c r="AI122" s="2088">
        <f t="shared" si="168"/>
        <v>0</v>
      </c>
      <c r="AJ122" s="1167"/>
      <c r="AK122" s="1167"/>
      <c r="AL122" s="1167"/>
      <c r="AM122" s="1167"/>
      <c r="AN122" s="1167"/>
      <c r="AO122" s="1167"/>
      <c r="AP122" s="1174">
        <v>6.0528000000000004</v>
      </c>
      <c r="AQ122" s="1175">
        <v>1.6761599999999999</v>
      </c>
      <c r="AR122" s="1175">
        <v>2.3047200000000001</v>
      </c>
      <c r="AS122" s="1175">
        <v>10.03368</v>
      </c>
      <c r="AT122" s="1167"/>
      <c r="AU122" s="1167"/>
    </row>
    <row r="123" spans="1:47" s="14" customFormat="1" ht="29.25" customHeight="1">
      <c r="A123" s="2089"/>
      <c r="B123" s="2042" t="s">
        <v>837</v>
      </c>
      <c r="C123" s="2089"/>
      <c r="D123" s="2042"/>
      <c r="E123" s="2089"/>
      <c r="F123" s="2042" t="s">
        <v>728</v>
      </c>
      <c r="G123" s="2091">
        <f>IF(AS123=0,0%,(AS123+300%)/1200%)</f>
        <v>0.59839166666666666</v>
      </c>
      <c r="H123" s="2092">
        <f>AP123*$H$8</f>
        <v>1.6393</v>
      </c>
      <c r="I123" s="2093">
        <f t="shared" si="151"/>
        <v>7.5659999999999991E-2</v>
      </c>
      <c r="J123" s="2093">
        <f t="shared" ref="J123:N123" si="259">+I123</f>
        <v>7.5659999999999991E-2</v>
      </c>
      <c r="K123" s="2093">
        <f t="shared" si="259"/>
        <v>7.5659999999999991E-2</v>
      </c>
      <c r="L123" s="2093">
        <f t="shared" si="259"/>
        <v>7.5659999999999991E-2</v>
      </c>
      <c r="M123" s="2093">
        <f t="shared" si="259"/>
        <v>7.5659999999999991E-2</v>
      </c>
      <c r="N123" s="2093">
        <f t="shared" si="259"/>
        <v>7.5659999999999991E-2</v>
      </c>
      <c r="O123" s="2094">
        <f>AQ123*$H$8</f>
        <v>0.45395999999999997</v>
      </c>
      <c r="P123" s="2094">
        <f t="shared" si="153"/>
        <v>0.20806499999999997</v>
      </c>
      <c r="Q123" s="2094">
        <f t="shared" ref="Q123:R123" si="260">+P123</f>
        <v>0.20806499999999997</v>
      </c>
      <c r="R123" s="2094">
        <f t="shared" si="260"/>
        <v>0.20806499999999997</v>
      </c>
      <c r="S123" s="2094">
        <f>AR123*$H$8</f>
        <v>0.62419499999999994</v>
      </c>
      <c r="T123" s="2095">
        <f t="shared" si="155"/>
        <v>2.7174549999999997</v>
      </c>
      <c r="U123" s="2096"/>
      <c r="V123" s="2097">
        <f t="shared" si="150"/>
        <v>0</v>
      </c>
      <c r="W123" s="2098">
        <f t="shared" si="156"/>
        <v>0</v>
      </c>
      <c r="X123" s="2099">
        <f t="shared" si="157"/>
        <v>0</v>
      </c>
      <c r="Y123" s="2099">
        <f t="shared" si="158"/>
        <v>0</v>
      </c>
      <c r="Z123" s="2099">
        <f t="shared" si="159"/>
        <v>0</v>
      </c>
      <c r="AA123" s="2099">
        <f t="shared" si="160"/>
        <v>0</v>
      </c>
      <c r="AB123" s="2099">
        <f t="shared" si="161"/>
        <v>0</v>
      </c>
      <c r="AC123" s="2099">
        <f t="shared" si="162"/>
        <v>0</v>
      </c>
      <c r="AD123" s="2100">
        <f t="shared" si="163"/>
        <v>0</v>
      </c>
      <c r="AE123" s="2101">
        <f t="shared" si="164"/>
        <v>0</v>
      </c>
      <c r="AF123" s="2101">
        <f t="shared" si="165"/>
        <v>0</v>
      </c>
      <c r="AG123" s="2101">
        <f t="shared" si="166"/>
        <v>0</v>
      </c>
      <c r="AH123" s="2100">
        <f t="shared" si="167"/>
        <v>0</v>
      </c>
      <c r="AI123" s="2102">
        <f t="shared" si="168"/>
        <v>0</v>
      </c>
      <c r="AJ123" s="1167"/>
      <c r="AK123" s="1167"/>
      <c r="AL123" s="1167"/>
      <c r="AM123" s="1167"/>
      <c r="AN123" s="1167"/>
      <c r="AO123" s="1167"/>
      <c r="AP123" s="1174">
        <v>2.5219999999999998</v>
      </c>
      <c r="AQ123" s="1175">
        <v>0.69839999999999991</v>
      </c>
      <c r="AR123" s="1175">
        <v>0.96029999999999993</v>
      </c>
      <c r="AS123" s="1175">
        <v>4.1806999999999999</v>
      </c>
      <c r="AT123" s="1167"/>
      <c r="AU123" s="1167"/>
    </row>
    <row r="124" spans="1:47" s="14" customFormat="1" ht="29.25" customHeight="1">
      <c r="A124" s="2089"/>
      <c r="B124" s="2042" t="s">
        <v>837</v>
      </c>
      <c r="C124" s="2089" t="s">
        <v>251</v>
      </c>
      <c r="D124" s="2042"/>
      <c r="E124" s="2089" t="s">
        <v>1462</v>
      </c>
      <c r="F124" s="2118" t="s">
        <v>321</v>
      </c>
      <c r="G124" s="2091">
        <f>IF(AS124=0,0%,(AS124+300%)/1200%)</f>
        <v>1.0861400000000001</v>
      </c>
      <c r="H124" s="2092">
        <f>AP124*$H$8</f>
        <v>3.9343200000000005</v>
      </c>
      <c r="I124" s="2093">
        <f t="shared" si="151"/>
        <v>0.181584</v>
      </c>
      <c r="J124" s="2093">
        <f t="shared" ref="J124:N124" si="261">+I124</f>
        <v>0.181584</v>
      </c>
      <c r="K124" s="2093">
        <f t="shared" si="261"/>
        <v>0.181584</v>
      </c>
      <c r="L124" s="2093">
        <f t="shared" si="261"/>
        <v>0.181584</v>
      </c>
      <c r="M124" s="2093">
        <f t="shared" si="261"/>
        <v>0.181584</v>
      </c>
      <c r="N124" s="2093">
        <f t="shared" si="261"/>
        <v>0.181584</v>
      </c>
      <c r="O124" s="2094">
        <f>AQ124*$H$8</f>
        <v>1.089504</v>
      </c>
      <c r="P124" s="2094">
        <f t="shared" si="153"/>
        <v>0.49935600000000008</v>
      </c>
      <c r="Q124" s="2094">
        <f t="shared" ref="Q124:R124" si="262">+P124</f>
        <v>0.49935600000000008</v>
      </c>
      <c r="R124" s="2094">
        <f t="shared" si="262"/>
        <v>0.49935600000000008</v>
      </c>
      <c r="S124" s="2094">
        <f>AR124*$H$8</f>
        <v>1.4980680000000002</v>
      </c>
      <c r="T124" s="2095">
        <f t="shared" si="155"/>
        <v>6.5218920000000002</v>
      </c>
      <c r="U124" s="2096"/>
      <c r="V124" s="2097">
        <f t="shared" si="150"/>
        <v>0</v>
      </c>
      <c r="W124" s="2098">
        <f t="shared" si="156"/>
        <v>0</v>
      </c>
      <c r="X124" s="2099">
        <f t="shared" si="157"/>
        <v>0</v>
      </c>
      <c r="Y124" s="2099">
        <f t="shared" si="158"/>
        <v>0</v>
      </c>
      <c r="Z124" s="2099">
        <f t="shared" si="159"/>
        <v>0</v>
      </c>
      <c r="AA124" s="2099">
        <f t="shared" si="160"/>
        <v>0</v>
      </c>
      <c r="AB124" s="2099">
        <f t="shared" si="161"/>
        <v>0</v>
      </c>
      <c r="AC124" s="2099">
        <f t="shared" si="162"/>
        <v>0</v>
      </c>
      <c r="AD124" s="2100">
        <f t="shared" si="163"/>
        <v>0</v>
      </c>
      <c r="AE124" s="2101">
        <f t="shared" si="164"/>
        <v>0</v>
      </c>
      <c r="AF124" s="2101">
        <f t="shared" si="165"/>
        <v>0</v>
      </c>
      <c r="AG124" s="2101">
        <f t="shared" si="166"/>
        <v>0</v>
      </c>
      <c r="AH124" s="2100">
        <f t="shared" si="167"/>
        <v>0</v>
      </c>
      <c r="AI124" s="2102">
        <f t="shared" si="168"/>
        <v>0</v>
      </c>
      <c r="AJ124" s="1167"/>
      <c r="AK124" s="1167"/>
      <c r="AL124" s="1167"/>
      <c r="AM124" s="1167"/>
      <c r="AN124" s="1167"/>
      <c r="AO124" s="1167"/>
      <c r="AP124" s="1174">
        <v>6.0528000000000004</v>
      </c>
      <c r="AQ124" s="1175">
        <v>1.6761599999999999</v>
      </c>
      <c r="AR124" s="1175">
        <v>2.3047200000000001</v>
      </c>
      <c r="AS124" s="1175">
        <v>10.03368</v>
      </c>
      <c r="AT124" s="1167"/>
      <c r="AU124" s="1167"/>
    </row>
    <row r="125" spans="1:47" s="14" customFormat="1" ht="29.25" customHeight="1">
      <c r="A125" s="2089"/>
      <c r="B125" s="2042" t="s">
        <v>1053</v>
      </c>
      <c r="C125" s="2089"/>
      <c r="D125" s="2042"/>
      <c r="E125" s="2089"/>
      <c r="F125" s="2118" t="s">
        <v>728</v>
      </c>
      <c r="G125" s="2091">
        <f>IF(AS125=0,0%,(AS125+300%)/1200%)</f>
        <v>0.56355250000000001</v>
      </c>
      <c r="H125" s="2092">
        <f>AP125*$H$8</f>
        <v>1.4753700000000001</v>
      </c>
      <c r="I125" s="2093">
        <f t="shared" si="151"/>
        <v>6.8094000000000002E-2</v>
      </c>
      <c r="J125" s="2093">
        <f t="shared" ref="J125:N125" si="263">+I125</f>
        <v>6.8094000000000002E-2</v>
      </c>
      <c r="K125" s="2093">
        <f t="shared" si="263"/>
        <v>6.8094000000000002E-2</v>
      </c>
      <c r="L125" s="2093">
        <f t="shared" si="263"/>
        <v>6.8094000000000002E-2</v>
      </c>
      <c r="M125" s="2093">
        <f t="shared" si="263"/>
        <v>6.8094000000000002E-2</v>
      </c>
      <c r="N125" s="2093">
        <f t="shared" si="263"/>
        <v>6.8094000000000002E-2</v>
      </c>
      <c r="O125" s="2094">
        <f>AQ125*$H$8</f>
        <v>0.40856400000000004</v>
      </c>
      <c r="P125" s="2094">
        <f t="shared" si="153"/>
        <v>0.18725850000000002</v>
      </c>
      <c r="Q125" s="2094">
        <f t="shared" ref="Q125:R125" si="264">+P125</f>
        <v>0.18725850000000002</v>
      </c>
      <c r="R125" s="2094">
        <f t="shared" si="264"/>
        <v>0.18725850000000002</v>
      </c>
      <c r="S125" s="2094">
        <f>AR125*$H$8</f>
        <v>0.56177550000000009</v>
      </c>
      <c r="T125" s="2095">
        <f t="shared" si="155"/>
        <v>2.4457095</v>
      </c>
      <c r="U125" s="2096"/>
      <c r="V125" s="2097">
        <f t="shared" si="150"/>
        <v>0</v>
      </c>
      <c r="W125" s="2098">
        <f t="shared" si="156"/>
        <v>0</v>
      </c>
      <c r="X125" s="2099">
        <f t="shared" si="157"/>
        <v>0</v>
      </c>
      <c r="Y125" s="2099">
        <f t="shared" si="158"/>
        <v>0</v>
      </c>
      <c r="Z125" s="2099">
        <f t="shared" si="159"/>
        <v>0</v>
      </c>
      <c r="AA125" s="2099">
        <f t="shared" si="160"/>
        <v>0</v>
      </c>
      <c r="AB125" s="2099">
        <f t="shared" si="161"/>
        <v>0</v>
      </c>
      <c r="AC125" s="2099">
        <f t="shared" si="162"/>
        <v>0</v>
      </c>
      <c r="AD125" s="2100">
        <f t="shared" si="163"/>
        <v>0</v>
      </c>
      <c r="AE125" s="2101">
        <f t="shared" si="164"/>
        <v>0</v>
      </c>
      <c r="AF125" s="2101">
        <f t="shared" si="165"/>
        <v>0</v>
      </c>
      <c r="AG125" s="2101">
        <f t="shared" si="166"/>
        <v>0</v>
      </c>
      <c r="AH125" s="2100">
        <f t="shared" si="167"/>
        <v>0</v>
      </c>
      <c r="AI125" s="2102">
        <f t="shared" si="168"/>
        <v>0</v>
      </c>
      <c r="AJ125" s="1167"/>
      <c r="AK125" s="1167"/>
      <c r="AL125" s="1167"/>
      <c r="AM125" s="1167"/>
      <c r="AN125" s="1167"/>
      <c r="AO125" s="1167"/>
      <c r="AP125" s="1174">
        <v>2.2698</v>
      </c>
      <c r="AQ125" s="1175">
        <v>0.62856000000000001</v>
      </c>
      <c r="AR125" s="1175">
        <v>0.86427000000000009</v>
      </c>
      <c r="AS125" s="1175">
        <v>3.7626300000000006</v>
      </c>
      <c r="AT125" s="1167"/>
      <c r="AU125" s="1167"/>
    </row>
    <row r="126" spans="1:47" s="14" customFormat="1" ht="29.25" customHeight="1">
      <c r="A126" s="2089"/>
      <c r="B126" s="2042" t="s">
        <v>837</v>
      </c>
      <c r="C126" s="2089" t="s">
        <v>634</v>
      </c>
      <c r="D126" s="2042"/>
      <c r="E126" s="2089" t="s">
        <v>1462</v>
      </c>
      <c r="F126" s="2118" t="s">
        <v>321</v>
      </c>
      <c r="G126" s="2091">
        <f>IF(AS126=0,0%,(AS126+300%)/1200%)</f>
        <v>0.75516791666666661</v>
      </c>
      <c r="H126" s="2092">
        <f>AP126*$H$8</f>
        <v>2.3769849999999999</v>
      </c>
      <c r="I126" s="2093">
        <f t="shared" si="151"/>
        <v>0.10970699999999999</v>
      </c>
      <c r="J126" s="2093">
        <f t="shared" ref="J126:N126" si="265">+I126</f>
        <v>0.10970699999999999</v>
      </c>
      <c r="K126" s="2093">
        <f t="shared" si="265"/>
        <v>0.10970699999999999</v>
      </c>
      <c r="L126" s="2093">
        <f t="shared" si="265"/>
        <v>0.10970699999999999</v>
      </c>
      <c r="M126" s="2093">
        <f t="shared" si="265"/>
        <v>0.10970699999999999</v>
      </c>
      <c r="N126" s="2093">
        <f t="shared" si="265"/>
        <v>0.10970699999999999</v>
      </c>
      <c r="O126" s="2094">
        <f>AQ126*$H$8</f>
        <v>0.65824199999999988</v>
      </c>
      <c r="P126" s="2094">
        <f t="shared" si="153"/>
        <v>0.30169425</v>
      </c>
      <c r="Q126" s="2094">
        <f t="shared" ref="Q126:R126" si="266">+P126</f>
        <v>0.30169425</v>
      </c>
      <c r="R126" s="2094">
        <f t="shared" si="266"/>
        <v>0.30169425</v>
      </c>
      <c r="S126" s="2094">
        <f>AR126*$H$8</f>
        <v>0.90508274999999994</v>
      </c>
      <c r="T126" s="2095">
        <f t="shared" si="155"/>
        <v>3.9403097499999999</v>
      </c>
      <c r="U126" s="2096"/>
      <c r="V126" s="2097">
        <f t="shared" si="150"/>
        <v>0</v>
      </c>
      <c r="W126" s="2098">
        <f t="shared" si="156"/>
        <v>0</v>
      </c>
      <c r="X126" s="2099">
        <f t="shared" si="157"/>
        <v>0</v>
      </c>
      <c r="Y126" s="2099">
        <f t="shared" si="158"/>
        <v>0</v>
      </c>
      <c r="Z126" s="2099">
        <f t="shared" si="159"/>
        <v>0</v>
      </c>
      <c r="AA126" s="2099">
        <f t="shared" si="160"/>
        <v>0</v>
      </c>
      <c r="AB126" s="2099">
        <f t="shared" si="161"/>
        <v>0</v>
      </c>
      <c r="AC126" s="2099">
        <f t="shared" si="162"/>
        <v>0</v>
      </c>
      <c r="AD126" s="2100">
        <f t="shared" si="163"/>
        <v>0</v>
      </c>
      <c r="AE126" s="2101">
        <f t="shared" si="164"/>
        <v>0</v>
      </c>
      <c r="AF126" s="2101">
        <f t="shared" si="165"/>
        <v>0</v>
      </c>
      <c r="AG126" s="2101">
        <f t="shared" si="166"/>
        <v>0</v>
      </c>
      <c r="AH126" s="2100">
        <f t="shared" si="167"/>
        <v>0</v>
      </c>
      <c r="AI126" s="2102">
        <f t="shared" si="168"/>
        <v>0</v>
      </c>
      <c r="AJ126" s="1167"/>
      <c r="AK126" s="1167"/>
      <c r="AL126" s="1167"/>
      <c r="AM126" s="1167"/>
      <c r="AN126" s="1167"/>
      <c r="AO126" s="1167"/>
      <c r="AP126" s="1174">
        <v>3.6568999999999998</v>
      </c>
      <c r="AQ126" s="1175">
        <v>1.0126799999999998</v>
      </c>
      <c r="AR126" s="1175">
        <v>1.3924349999999999</v>
      </c>
      <c r="AS126" s="1175">
        <v>6.0620149999999997</v>
      </c>
      <c r="AT126" s="1167"/>
      <c r="AU126" s="1167"/>
    </row>
    <row r="127" spans="1:47" s="14" customFormat="1" ht="29.25" customHeight="1">
      <c r="A127" s="2103"/>
      <c r="B127" s="2043" t="s">
        <v>1053</v>
      </c>
      <c r="C127" s="2103"/>
      <c r="D127" s="2043"/>
      <c r="E127" s="2103"/>
      <c r="F127" s="2119" t="s">
        <v>728</v>
      </c>
      <c r="G127" s="2105">
        <f>IF(AS127=0,0%,(AS127+300%)/1200%)</f>
        <v>0.44161541666666676</v>
      </c>
      <c r="H127" s="2106">
        <f>AP127*$H$8</f>
        <v>0.90161500000000017</v>
      </c>
      <c r="I127" s="2107">
        <f t="shared" si="151"/>
        <v>4.1613000000000004E-2</v>
      </c>
      <c r="J127" s="2107">
        <f t="shared" ref="J127:N127" si="267">+I127</f>
        <v>4.1613000000000004E-2</v>
      </c>
      <c r="K127" s="2107">
        <f t="shared" si="267"/>
        <v>4.1613000000000004E-2</v>
      </c>
      <c r="L127" s="2107">
        <f t="shared" si="267"/>
        <v>4.1613000000000004E-2</v>
      </c>
      <c r="M127" s="2107">
        <f t="shared" si="267"/>
        <v>4.1613000000000004E-2</v>
      </c>
      <c r="N127" s="2107">
        <f t="shared" si="267"/>
        <v>4.1613000000000004E-2</v>
      </c>
      <c r="O127" s="2108">
        <f>AQ127*$H$8</f>
        <v>0.24967800000000001</v>
      </c>
      <c r="P127" s="2108">
        <f t="shared" si="153"/>
        <v>0.11443575000000002</v>
      </c>
      <c r="Q127" s="2108">
        <f t="shared" ref="Q127:R127" si="268">+P127</f>
        <v>0.11443575000000002</v>
      </c>
      <c r="R127" s="2108">
        <f t="shared" si="268"/>
        <v>0.11443575000000002</v>
      </c>
      <c r="S127" s="2108">
        <f>AR127*$H$8</f>
        <v>0.34330725000000006</v>
      </c>
      <c r="T127" s="2109">
        <f t="shared" si="155"/>
        <v>1.4946002500000002</v>
      </c>
      <c r="U127" s="2110"/>
      <c r="V127" s="2111">
        <f t="shared" si="150"/>
        <v>0</v>
      </c>
      <c r="W127" s="2112">
        <f t="shared" si="156"/>
        <v>0</v>
      </c>
      <c r="X127" s="2113">
        <f t="shared" si="157"/>
        <v>0</v>
      </c>
      <c r="Y127" s="2113">
        <f t="shared" si="158"/>
        <v>0</v>
      </c>
      <c r="Z127" s="2113">
        <f t="shared" si="159"/>
        <v>0</v>
      </c>
      <c r="AA127" s="2113">
        <f t="shared" si="160"/>
        <v>0</v>
      </c>
      <c r="AB127" s="2113">
        <f t="shared" si="161"/>
        <v>0</v>
      </c>
      <c r="AC127" s="2113">
        <f t="shared" si="162"/>
        <v>0</v>
      </c>
      <c r="AD127" s="2114">
        <f t="shared" si="163"/>
        <v>0</v>
      </c>
      <c r="AE127" s="2115">
        <f t="shared" si="164"/>
        <v>0</v>
      </c>
      <c r="AF127" s="2115">
        <f t="shared" si="165"/>
        <v>0</v>
      </c>
      <c r="AG127" s="2115">
        <f t="shared" si="166"/>
        <v>0</v>
      </c>
      <c r="AH127" s="2114">
        <f t="shared" si="167"/>
        <v>0</v>
      </c>
      <c r="AI127" s="2116">
        <f t="shared" si="168"/>
        <v>0</v>
      </c>
      <c r="AJ127" s="1167"/>
      <c r="AK127" s="1167"/>
      <c r="AL127" s="1167"/>
      <c r="AM127" s="1167"/>
      <c r="AN127" s="1167"/>
      <c r="AO127" s="1167"/>
      <c r="AP127" s="1176">
        <v>1.3871000000000002</v>
      </c>
      <c r="AQ127" s="1177">
        <v>0.38412000000000002</v>
      </c>
      <c r="AR127" s="1177">
        <v>0.52816500000000011</v>
      </c>
      <c r="AS127" s="1177">
        <v>2.2993850000000005</v>
      </c>
      <c r="AT127" s="1167"/>
      <c r="AU127" s="1167"/>
    </row>
    <row r="128" spans="1:47" s="14" customFormat="1" ht="29.25" customHeight="1">
      <c r="A128" s="2075" t="s">
        <v>729</v>
      </c>
      <c r="B128" s="2041" t="s">
        <v>838</v>
      </c>
      <c r="C128" s="2075" t="s">
        <v>730</v>
      </c>
      <c r="D128" s="2041"/>
      <c r="E128" s="2041" t="s">
        <v>225</v>
      </c>
      <c r="F128" s="2075" t="s">
        <v>594</v>
      </c>
      <c r="G128" s="2077">
        <f>IF(AS128=0,0%,(AS128+300%)/1200%)</f>
        <v>0.56355250000000001</v>
      </c>
      <c r="H128" s="2078">
        <f>AP128*$H$8</f>
        <v>1.4753700000000001</v>
      </c>
      <c r="I128" s="2079">
        <f t="shared" si="151"/>
        <v>6.8094000000000002E-2</v>
      </c>
      <c r="J128" s="2079">
        <f t="shared" ref="J128:N128" si="269">+I128</f>
        <v>6.8094000000000002E-2</v>
      </c>
      <c r="K128" s="2079">
        <f t="shared" si="269"/>
        <v>6.8094000000000002E-2</v>
      </c>
      <c r="L128" s="2079">
        <f t="shared" si="269"/>
        <v>6.8094000000000002E-2</v>
      </c>
      <c r="M128" s="2079">
        <f t="shared" si="269"/>
        <v>6.8094000000000002E-2</v>
      </c>
      <c r="N128" s="2079">
        <f t="shared" si="269"/>
        <v>6.8094000000000002E-2</v>
      </c>
      <c r="O128" s="2080">
        <f>AQ128*$H$8</f>
        <v>0.40856400000000004</v>
      </c>
      <c r="P128" s="2080">
        <f t="shared" si="153"/>
        <v>0.18725850000000002</v>
      </c>
      <c r="Q128" s="2080">
        <f t="shared" ref="Q128:R128" si="270">+P128</f>
        <v>0.18725850000000002</v>
      </c>
      <c r="R128" s="2080">
        <f t="shared" si="270"/>
        <v>0.18725850000000002</v>
      </c>
      <c r="S128" s="2080">
        <f>AR128*$H$8</f>
        <v>0.56177550000000009</v>
      </c>
      <c r="T128" s="2081">
        <f t="shared" si="155"/>
        <v>2.4457095</v>
      </c>
      <c r="U128" s="2082"/>
      <c r="V128" s="2083">
        <f t="shared" si="150"/>
        <v>0</v>
      </c>
      <c r="W128" s="2084">
        <f t="shared" si="156"/>
        <v>0</v>
      </c>
      <c r="X128" s="2085">
        <f t="shared" si="157"/>
        <v>0</v>
      </c>
      <c r="Y128" s="2085">
        <f t="shared" si="158"/>
        <v>0</v>
      </c>
      <c r="Z128" s="2085">
        <f t="shared" si="159"/>
        <v>0</v>
      </c>
      <c r="AA128" s="2085">
        <f t="shared" si="160"/>
        <v>0</v>
      </c>
      <c r="AB128" s="2085">
        <f t="shared" si="161"/>
        <v>0</v>
      </c>
      <c r="AC128" s="2085">
        <f t="shared" si="162"/>
        <v>0</v>
      </c>
      <c r="AD128" s="2086">
        <f t="shared" si="163"/>
        <v>0</v>
      </c>
      <c r="AE128" s="2087">
        <f t="shared" si="164"/>
        <v>0</v>
      </c>
      <c r="AF128" s="2087">
        <f t="shared" si="165"/>
        <v>0</v>
      </c>
      <c r="AG128" s="2087">
        <f t="shared" si="166"/>
        <v>0</v>
      </c>
      <c r="AH128" s="2086">
        <f t="shared" si="167"/>
        <v>0</v>
      </c>
      <c r="AI128" s="2088">
        <f t="shared" si="168"/>
        <v>0</v>
      </c>
      <c r="AJ128" s="1167"/>
      <c r="AK128" s="1167"/>
      <c r="AL128" s="1167"/>
      <c r="AM128" s="1167"/>
      <c r="AN128" s="1167"/>
      <c r="AO128" s="1167"/>
      <c r="AP128" s="1178">
        <v>2.2698</v>
      </c>
      <c r="AQ128" s="1179">
        <v>0.62856000000000001</v>
      </c>
      <c r="AR128" s="1179">
        <v>0.86427000000000009</v>
      </c>
      <c r="AS128" s="1179">
        <v>3.7626300000000006</v>
      </c>
      <c r="AT128" s="1167"/>
      <c r="AU128" s="1167"/>
    </row>
    <row r="129" spans="1:47" s="14" customFormat="1" ht="29.25" customHeight="1">
      <c r="A129" s="2089"/>
      <c r="B129" s="2042" t="s">
        <v>838</v>
      </c>
      <c r="C129" s="2089"/>
      <c r="D129" s="2042"/>
      <c r="E129" s="2042" t="s">
        <v>227</v>
      </c>
      <c r="F129" s="2089"/>
      <c r="G129" s="2091">
        <f>IF(AS129=0,0%,(AS129+300%)/1200%)</f>
        <v>0.77258750000000009</v>
      </c>
      <c r="H129" s="2092">
        <f>AP129*$H$8</f>
        <v>2.4589500000000002</v>
      </c>
      <c r="I129" s="2093">
        <f t="shared" si="151"/>
        <v>0.11348999999999999</v>
      </c>
      <c r="J129" s="2093">
        <f t="shared" ref="J129:N129" si="271">+I129</f>
        <v>0.11348999999999999</v>
      </c>
      <c r="K129" s="2093">
        <f t="shared" si="271"/>
        <v>0.11348999999999999</v>
      </c>
      <c r="L129" s="2093">
        <f t="shared" si="271"/>
        <v>0.11348999999999999</v>
      </c>
      <c r="M129" s="2093">
        <f t="shared" si="271"/>
        <v>0.11348999999999999</v>
      </c>
      <c r="N129" s="2093">
        <f t="shared" si="271"/>
        <v>0.11348999999999999</v>
      </c>
      <c r="O129" s="2094">
        <f>AQ129*$H$8</f>
        <v>0.68093999999999999</v>
      </c>
      <c r="P129" s="2094">
        <f t="shared" si="153"/>
        <v>0.31209749999999997</v>
      </c>
      <c r="Q129" s="2094">
        <f t="shared" ref="Q129:R129" si="272">+P129</f>
        <v>0.31209749999999997</v>
      </c>
      <c r="R129" s="2094">
        <f t="shared" si="272"/>
        <v>0.31209749999999997</v>
      </c>
      <c r="S129" s="2094">
        <f>AR129*$H$8</f>
        <v>0.93629249999999986</v>
      </c>
      <c r="T129" s="2095">
        <f t="shared" si="155"/>
        <v>4.0761824999999998</v>
      </c>
      <c r="U129" s="2096"/>
      <c r="V129" s="2097">
        <f t="shared" si="150"/>
        <v>0</v>
      </c>
      <c r="W129" s="2098">
        <f t="shared" si="156"/>
        <v>0</v>
      </c>
      <c r="X129" s="2099">
        <f t="shared" si="157"/>
        <v>0</v>
      </c>
      <c r="Y129" s="2099">
        <f t="shared" si="158"/>
        <v>0</v>
      </c>
      <c r="Z129" s="2099">
        <f t="shared" si="159"/>
        <v>0</v>
      </c>
      <c r="AA129" s="2099">
        <f t="shared" si="160"/>
        <v>0</v>
      </c>
      <c r="AB129" s="2099">
        <f t="shared" si="161"/>
        <v>0</v>
      </c>
      <c r="AC129" s="2099">
        <f t="shared" si="162"/>
        <v>0</v>
      </c>
      <c r="AD129" s="2100">
        <f t="shared" si="163"/>
        <v>0</v>
      </c>
      <c r="AE129" s="2101">
        <f t="shared" si="164"/>
        <v>0</v>
      </c>
      <c r="AF129" s="2101">
        <f t="shared" si="165"/>
        <v>0</v>
      </c>
      <c r="AG129" s="2101">
        <f t="shared" si="166"/>
        <v>0</v>
      </c>
      <c r="AH129" s="2100">
        <f t="shared" si="167"/>
        <v>0</v>
      </c>
      <c r="AI129" s="2102">
        <f t="shared" si="168"/>
        <v>0</v>
      </c>
      <c r="AJ129" s="1167"/>
      <c r="AK129" s="1167"/>
      <c r="AL129" s="1167"/>
      <c r="AM129" s="1167"/>
      <c r="AN129" s="1167"/>
      <c r="AO129" s="1167"/>
      <c r="AP129" s="1174">
        <v>3.7830000000000004</v>
      </c>
      <c r="AQ129" s="1175">
        <v>1.0475999999999999</v>
      </c>
      <c r="AR129" s="1175">
        <v>1.4404499999999998</v>
      </c>
      <c r="AS129" s="1175">
        <v>6.2710500000000007</v>
      </c>
      <c r="AT129" s="1167"/>
      <c r="AU129" s="1167"/>
    </row>
    <row r="130" spans="1:47" s="14" customFormat="1" ht="29.25" customHeight="1">
      <c r="A130" s="2089"/>
      <c r="B130" s="2042" t="s">
        <v>838</v>
      </c>
      <c r="C130" s="2089"/>
      <c r="D130" s="2042"/>
      <c r="E130" s="2042" t="s">
        <v>243</v>
      </c>
      <c r="F130" s="2089"/>
      <c r="G130" s="2091">
        <f>IF(AS130=0,0%,(AS130+300%)/1200%)</f>
        <v>0.98162249999999995</v>
      </c>
      <c r="H130" s="2092">
        <f>AP130*$H$8</f>
        <v>3.4425300000000005</v>
      </c>
      <c r="I130" s="2093">
        <f t="shared" si="151"/>
        <v>0.158886</v>
      </c>
      <c r="J130" s="2093">
        <f t="shared" ref="J130:N130" si="273">+I130</f>
        <v>0.158886</v>
      </c>
      <c r="K130" s="2093">
        <f t="shared" si="273"/>
        <v>0.158886</v>
      </c>
      <c r="L130" s="2093">
        <f t="shared" si="273"/>
        <v>0.158886</v>
      </c>
      <c r="M130" s="2093">
        <f t="shared" si="273"/>
        <v>0.158886</v>
      </c>
      <c r="N130" s="2093">
        <f t="shared" si="273"/>
        <v>0.158886</v>
      </c>
      <c r="O130" s="2094">
        <f>AQ130*$H$8</f>
        <v>0.95331599999999994</v>
      </c>
      <c r="P130" s="2094">
        <f t="shared" si="153"/>
        <v>0.43693650000000006</v>
      </c>
      <c r="Q130" s="2094">
        <f t="shared" ref="Q130:R130" si="274">+P130</f>
        <v>0.43693650000000006</v>
      </c>
      <c r="R130" s="2094">
        <f t="shared" si="274"/>
        <v>0.43693650000000006</v>
      </c>
      <c r="S130" s="2094">
        <f>AR130*$H$8</f>
        <v>1.3108095000000002</v>
      </c>
      <c r="T130" s="2095">
        <f t="shared" si="155"/>
        <v>5.706655500000001</v>
      </c>
      <c r="U130" s="2096"/>
      <c r="V130" s="2097">
        <f t="shared" si="150"/>
        <v>0</v>
      </c>
      <c r="W130" s="2098">
        <f t="shared" si="156"/>
        <v>0</v>
      </c>
      <c r="X130" s="2099">
        <f t="shared" si="157"/>
        <v>0</v>
      </c>
      <c r="Y130" s="2099">
        <f t="shared" si="158"/>
        <v>0</v>
      </c>
      <c r="Z130" s="2099">
        <f t="shared" si="159"/>
        <v>0</v>
      </c>
      <c r="AA130" s="2099">
        <f t="shared" si="160"/>
        <v>0</v>
      </c>
      <c r="AB130" s="2099">
        <f t="shared" si="161"/>
        <v>0</v>
      </c>
      <c r="AC130" s="2099">
        <f t="shared" si="162"/>
        <v>0</v>
      </c>
      <c r="AD130" s="2100">
        <f t="shared" si="163"/>
        <v>0</v>
      </c>
      <c r="AE130" s="2101">
        <f t="shared" si="164"/>
        <v>0</v>
      </c>
      <c r="AF130" s="2101">
        <f t="shared" si="165"/>
        <v>0</v>
      </c>
      <c r="AG130" s="2101">
        <f t="shared" si="166"/>
        <v>0</v>
      </c>
      <c r="AH130" s="2100">
        <f t="shared" si="167"/>
        <v>0</v>
      </c>
      <c r="AI130" s="2102">
        <f t="shared" si="168"/>
        <v>0</v>
      </c>
      <c r="AJ130" s="1167"/>
      <c r="AK130" s="1167"/>
      <c r="AL130" s="1167"/>
      <c r="AM130" s="1167"/>
      <c r="AN130" s="1167"/>
      <c r="AO130" s="1167"/>
      <c r="AP130" s="1174">
        <v>5.2962000000000007</v>
      </c>
      <c r="AQ130" s="1175">
        <v>1.4666399999999999</v>
      </c>
      <c r="AR130" s="1175">
        <v>2.0166300000000001</v>
      </c>
      <c r="AS130" s="1175">
        <v>8.7794699999999999</v>
      </c>
      <c r="AT130" s="1167"/>
      <c r="AU130" s="1167"/>
    </row>
    <row r="131" spans="1:47" s="14" customFormat="1" ht="29.25" customHeight="1">
      <c r="A131" s="2089"/>
      <c r="B131" s="2042" t="s">
        <v>838</v>
      </c>
      <c r="C131" s="2089"/>
      <c r="D131" s="2042"/>
      <c r="E131" s="2042" t="s">
        <v>229</v>
      </c>
      <c r="F131" s="2089"/>
      <c r="G131" s="2091">
        <f>IF(AS131=0,0%,(AS131+300%)/1200%)</f>
        <v>1.0861400000000001</v>
      </c>
      <c r="H131" s="2092">
        <f>AP131*$H$8</f>
        <v>3.9343200000000005</v>
      </c>
      <c r="I131" s="2093">
        <f t="shared" si="151"/>
        <v>0.181584</v>
      </c>
      <c r="J131" s="2093">
        <f t="shared" ref="J131:N131" si="275">+I131</f>
        <v>0.181584</v>
      </c>
      <c r="K131" s="2093">
        <f t="shared" si="275"/>
        <v>0.181584</v>
      </c>
      <c r="L131" s="2093">
        <f t="shared" si="275"/>
        <v>0.181584</v>
      </c>
      <c r="M131" s="2093">
        <f t="shared" si="275"/>
        <v>0.181584</v>
      </c>
      <c r="N131" s="2093">
        <f t="shared" si="275"/>
        <v>0.181584</v>
      </c>
      <c r="O131" s="2094">
        <f>AQ131*$H$8</f>
        <v>1.089504</v>
      </c>
      <c r="P131" s="2094">
        <f t="shared" si="153"/>
        <v>0.49935600000000008</v>
      </c>
      <c r="Q131" s="2094">
        <f t="shared" ref="Q131:R131" si="276">+P131</f>
        <v>0.49935600000000008</v>
      </c>
      <c r="R131" s="2094">
        <f t="shared" si="276"/>
        <v>0.49935600000000008</v>
      </c>
      <c r="S131" s="2094">
        <f>AR131*$H$8</f>
        <v>1.4980680000000002</v>
      </c>
      <c r="T131" s="2095">
        <f t="shared" si="155"/>
        <v>6.5218920000000002</v>
      </c>
      <c r="U131" s="2096"/>
      <c r="V131" s="2097">
        <f t="shared" si="150"/>
        <v>0</v>
      </c>
      <c r="W131" s="2098">
        <f t="shared" si="156"/>
        <v>0</v>
      </c>
      <c r="X131" s="2099">
        <f t="shared" si="157"/>
        <v>0</v>
      </c>
      <c r="Y131" s="2099">
        <f t="shared" si="158"/>
        <v>0</v>
      </c>
      <c r="Z131" s="2099">
        <f t="shared" si="159"/>
        <v>0</v>
      </c>
      <c r="AA131" s="2099">
        <f t="shared" si="160"/>
        <v>0</v>
      </c>
      <c r="AB131" s="2099">
        <f t="shared" si="161"/>
        <v>0</v>
      </c>
      <c r="AC131" s="2099">
        <f t="shared" si="162"/>
        <v>0</v>
      </c>
      <c r="AD131" s="2100">
        <f t="shared" si="163"/>
        <v>0</v>
      </c>
      <c r="AE131" s="2101">
        <f t="shared" si="164"/>
        <v>0</v>
      </c>
      <c r="AF131" s="2101">
        <f t="shared" si="165"/>
        <v>0</v>
      </c>
      <c r="AG131" s="2101">
        <f t="shared" si="166"/>
        <v>0</v>
      </c>
      <c r="AH131" s="2100">
        <f t="shared" si="167"/>
        <v>0</v>
      </c>
      <c r="AI131" s="2102">
        <f t="shared" si="168"/>
        <v>0</v>
      </c>
      <c r="AJ131" s="1167"/>
      <c r="AK131" s="1167"/>
      <c r="AL131" s="1167"/>
      <c r="AM131" s="1167"/>
      <c r="AN131" s="1167"/>
      <c r="AO131" s="1167"/>
      <c r="AP131" s="1174">
        <v>6.0528000000000004</v>
      </c>
      <c r="AQ131" s="1175">
        <v>1.6761599999999999</v>
      </c>
      <c r="AR131" s="1175">
        <v>2.3047200000000001</v>
      </c>
      <c r="AS131" s="1175">
        <v>10.03368</v>
      </c>
      <c r="AT131" s="1167"/>
      <c r="AU131" s="1167"/>
    </row>
    <row r="132" spans="1:47" s="14" customFormat="1" ht="29.25" customHeight="1">
      <c r="A132" s="2089"/>
      <c r="B132" s="2042" t="s">
        <v>838</v>
      </c>
      <c r="C132" s="2089"/>
      <c r="D132" s="2042"/>
      <c r="E132" s="2042" t="s">
        <v>231</v>
      </c>
      <c r="F132" s="2089"/>
      <c r="G132" s="2091">
        <f>IF(AS132=0,0%,(AS132+300%)/1200%)</f>
        <v>1.0861400000000001</v>
      </c>
      <c r="H132" s="2092">
        <f>AP132*$H$8</f>
        <v>3.9343200000000005</v>
      </c>
      <c r="I132" s="2093">
        <f t="shared" si="151"/>
        <v>0.181584</v>
      </c>
      <c r="J132" s="2093">
        <f t="shared" ref="J132:N132" si="277">+I132</f>
        <v>0.181584</v>
      </c>
      <c r="K132" s="2093">
        <f t="shared" si="277"/>
        <v>0.181584</v>
      </c>
      <c r="L132" s="2093">
        <f t="shared" si="277"/>
        <v>0.181584</v>
      </c>
      <c r="M132" s="2093">
        <f t="shared" si="277"/>
        <v>0.181584</v>
      </c>
      <c r="N132" s="2093">
        <f t="shared" si="277"/>
        <v>0.181584</v>
      </c>
      <c r="O132" s="2094">
        <f>AQ132*$H$8</f>
        <v>1.089504</v>
      </c>
      <c r="P132" s="2094">
        <f t="shared" si="153"/>
        <v>0.49935600000000008</v>
      </c>
      <c r="Q132" s="2094">
        <f t="shared" ref="Q132:R132" si="278">+P132</f>
        <v>0.49935600000000008</v>
      </c>
      <c r="R132" s="2094">
        <f t="shared" si="278"/>
        <v>0.49935600000000008</v>
      </c>
      <c r="S132" s="2094">
        <f>AR132*$H$8</f>
        <v>1.4980680000000002</v>
      </c>
      <c r="T132" s="2095">
        <f t="shared" si="155"/>
        <v>6.5218920000000002</v>
      </c>
      <c r="U132" s="2096"/>
      <c r="V132" s="2097">
        <f t="shared" si="150"/>
        <v>0</v>
      </c>
      <c r="W132" s="2098">
        <f t="shared" si="156"/>
        <v>0</v>
      </c>
      <c r="X132" s="2099">
        <f t="shared" si="157"/>
        <v>0</v>
      </c>
      <c r="Y132" s="2099">
        <f t="shared" si="158"/>
        <v>0</v>
      </c>
      <c r="Z132" s="2099">
        <f t="shared" si="159"/>
        <v>0</v>
      </c>
      <c r="AA132" s="2099">
        <f t="shared" si="160"/>
        <v>0</v>
      </c>
      <c r="AB132" s="2099">
        <f t="shared" si="161"/>
        <v>0</v>
      </c>
      <c r="AC132" s="2099">
        <f t="shared" si="162"/>
        <v>0</v>
      </c>
      <c r="AD132" s="2100">
        <f t="shared" si="163"/>
        <v>0</v>
      </c>
      <c r="AE132" s="2101">
        <f t="shared" si="164"/>
        <v>0</v>
      </c>
      <c r="AF132" s="2101">
        <f t="shared" si="165"/>
        <v>0</v>
      </c>
      <c r="AG132" s="2101">
        <f t="shared" si="166"/>
        <v>0</v>
      </c>
      <c r="AH132" s="2100">
        <f t="shared" si="167"/>
        <v>0</v>
      </c>
      <c r="AI132" s="2102">
        <f t="shared" si="168"/>
        <v>0</v>
      </c>
      <c r="AJ132" s="1167"/>
      <c r="AK132" s="1167"/>
      <c r="AL132" s="1167"/>
      <c r="AM132" s="1167"/>
      <c r="AN132" s="1167"/>
      <c r="AO132" s="1167"/>
      <c r="AP132" s="1174">
        <v>6.0528000000000004</v>
      </c>
      <c r="AQ132" s="1175">
        <v>1.6761599999999999</v>
      </c>
      <c r="AR132" s="1175">
        <v>2.3047200000000001</v>
      </c>
      <c r="AS132" s="1175">
        <v>10.03368</v>
      </c>
      <c r="AT132" s="1167"/>
      <c r="AU132" s="1167"/>
    </row>
    <row r="133" spans="1:47" s="14" customFormat="1" ht="29.25" customHeight="1">
      <c r="A133" s="2089"/>
      <c r="B133" s="2042" t="s">
        <v>838</v>
      </c>
      <c r="C133" s="2089" t="s">
        <v>731</v>
      </c>
      <c r="D133" s="2042"/>
      <c r="E133" s="2042" t="s">
        <v>10</v>
      </c>
      <c r="F133" s="2089" t="s">
        <v>601</v>
      </c>
      <c r="G133" s="2091">
        <f>IF(AS133=0,0%,(AS133+300%)/1200%)</f>
        <v>0.56355250000000001</v>
      </c>
      <c r="H133" s="2092">
        <f>AP133*$H$8</f>
        <v>1.4753700000000001</v>
      </c>
      <c r="I133" s="2093">
        <f t="shared" si="151"/>
        <v>6.8094000000000002E-2</v>
      </c>
      <c r="J133" s="2093">
        <f t="shared" ref="J133:N133" si="279">+I133</f>
        <v>6.8094000000000002E-2</v>
      </c>
      <c r="K133" s="2093">
        <f t="shared" si="279"/>
        <v>6.8094000000000002E-2</v>
      </c>
      <c r="L133" s="2093">
        <f t="shared" si="279"/>
        <v>6.8094000000000002E-2</v>
      </c>
      <c r="M133" s="2093">
        <f t="shared" si="279"/>
        <v>6.8094000000000002E-2</v>
      </c>
      <c r="N133" s="2093">
        <f t="shared" si="279"/>
        <v>6.8094000000000002E-2</v>
      </c>
      <c r="O133" s="2094">
        <f>AQ133*$H$8</f>
        <v>0.40856400000000004</v>
      </c>
      <c r="P133" s="2094">
        <f t="shared" si="153"/>
        <v>0.18725850000000002</v>
      </c>
      <c r="Q133" s="2094">
        <f t="shared" ref="Q133:R133" si="280">+P133</f>
        <v>0.18725850000000002</v>
      </c>
      <c r="R133" s="2094">
        <f t="shared" si="280"/>
        <v>0.18725850000000002</v>
      </c>
      <c r="S133" s="2094">
        <f>AR133*$H$8</f>
        <v>0.56177550000000009</v>
      </c>
      <c r="T133" s="2095">
        <f t="shared" si="155"/>
        <v>2.4457095</v>
      </c>
      <c r="U133" s="2096"/>
      <c r="V133" s="2097">
        <f t="shared" si="150"/>
        <v>0</v>
      </c>
      <c r="W133" s="2098">
        <f t="shared" si="156"/>
        <v>0</v>
      </c>
      <c r="X133" s="2099">
        <f t="shared" si="157"/>
        <v>0</v>
      </c>
      <c r="Y133" s="2099">
        <f t="shared" si="158"/>
        <v>0</v>
      </c>
      <c r="Z133" s="2099">
        <f t="shared" si="159"/>
        <v>0</v>
      </c>
      <c r="AA133" s="2099">
        <f t="shared" si="160"/>
        <v>0</v>
      </c>
      <c r="AB133" s="2099">
        <f t="shared" si="161"/>
        <v>0</v>
      </c>
      <c r="AC133" s="2099">
        <f t="shared" si="162"/>
        <v>0</v>
      </c>
      <c r="AD133" s="2100">
        <f t="shared" si="163"/>
        <v>0</v>
      </c>
      <c r="AE133" s="2101">
        <f t="shared" si="164"/>
        <v>0</v>
      </c>
      <c r="AF133" s="2101">
        <f t="shared" si="165"/>
        <v>0</v>
      </c>
      <c r="AG133" s="2101">
        <f t="shared" si="166"/>
        <v>0</v>
      </c>
      <c r="AH133" s="2100">
        <f t="shared" si="167"/>
        <v>0</v>
      </c>
      <c r="AI133" s="2102">
        <f t="shared" si="168"/>
        <v>0</v>
      </c>
      <c r="AJ133" s="1167"/>
      <c r="AK133" s="1167"/>
      <c r="AL133" s="1167"/>
      <c r="AM133" s="1167"/>
      <c r="AN133" s="1167"/>
      <c r="AO133" s="1167"/>
      <c r="AP133" s="1174">
        <v>2.2698</v>
      </c>
      <c r="AQ133" s="1175">
        <v>0.62856000000000001</v>
      </c>
      <c r="AR133" s="1175">
        <v>0.86427000000000009</v>
      </c>
      <c r="AS133" s="1175">
        <v>3.7626300000000006</v>
      </c>
      <c r="AT133" s="1167"/>
      <c r="AU133" s="1167"/>
    </row>
    <row r="134" spans="1:47" s="14" customFormat="1" ht="29.25" customHeight="1">
      <c r="A134" s="2089"/>
      <c r="B134" s="2042" t="s">
        <v>838</v>
      </c>
      <c r="C134" s="2089"/>
      <c r="D134" s="2042"/>
      <c r="E134" s="2042" t="s">
        <v>24</v>
      </c>
      <c r="F134" s="2089"/>
      <c r="G134" s="2091">
        <f>IF(AS134=0,0%,(AS134+300%)/1200%)</f>
        <v>0.77258750000000009</v>
      </c>
      <c r="H134" s="2092">
        <f>AP134*$H$8</f>
        <v>2.4589500000000002</v>
      </c>
      <c r="I134" s="2093">
        <f t="shared" si="151"/>
        <v>0.11348999999999999</v>
      </c>
      <c r="J134" s="2093">
        <f t="shared" ref="J134:N134" si="281">+I134</f>
        <v>0.11348999999999999</v>
      </c>
      <c r="K134" s="2093">
        <f t="shared" si="281"/>
        <v>0.11348999999999999</v>
      </c>
      <c r="L134" s="2093">
        <f t="shared" si="281"/>
        <v>0.11348999999999999</v>
      </c>
      <c r="M134" s="2093">
        <f t="shared" si="281"/>
        <v>0.11348999999999999</v>
      </c>
      <c r="N134" s="2093">
        <f t="shared" si="281"/>
        <v>0.11348999999999999</v>
      </c>
      <c r="O134" s="2094">
        <f>AQ134*$H$8</f>
        <v>0.68093999999999999</v>
      </c>
      <c r="P134" s="2094">
        <f t="shared" si="153"/>
        <v>0.31209749999999997</v>
      </c>
      <c r="Q134" s="2094">
        <f t="shared" ref="Q134:R134" si="282">+P134</f>
        <v>0.31209749999999997</v>
      </c>
      <c r="R134" s="2094">
        <f t="shared" si="282"/>
        <v>0.31209749999999997</v>
      </c>
      <c r="S134" s="2094">
        <f>AR134*$H$8</f>
        <v>0.93629249999999986</v>
      </c>
      <c r="T134" s="2095">
        <f t="shared" si="155"/>
        <v>4.0761824999999998</v>
      </c>
      <c r="U134" s="2096"/>
      <c r="V134" s="2097">
        <f t="shared" si="150"/>
        <v>0</v>
      </c>
      <c r="W134" s="2098">
        <f t="shared" si="156"/>
        <v>0</v>
      </c>
      <c r="X134" s="2099">
        <f t="shared" si="157"/>
        <v>0</v>
      </c>
      <c r="Y134" s="2099">
        <f t="shared" si="158"/>
        <v>0</v>
      </c>
      <c r="Z134" s="2099">
        <f t="shared" si="159"/>
        <v>0</v>
      </c>
      <c r="AA134" s="2099">
        <f t="shared" si="160"/>
        <v>0</v>
      </c>
      <c r="AB134" s="2099">
        <f t="shared" si="161"/>
        <v>0</v>
      </c>
      <c r="AC134" s="2099">
        <f t="shared" si="162"/>
        <v>0</v>
      </c>
      <c r="AD134" s="2100">
        <f t="shared" si="163"/>
        <v>0</v>
      </c>
      <c r="AE134" s="2101">
        <f t="shared" si="164"/>
        <v>0</v>
      </c>
      <c r="AF134" s="2101">
        <f t="shared" si="165"/>
        <v>0</v>
      </c>
      <c r="AG134" s="2101">
        <f t="shared" si="166"/>
        <v>0</v>
      </c>
      <c r="AH134" s="2100">
        <f t="shared" si="167"/>
        <v>0</v>
      </c>
      <c r="AI134" s="2102">
        <f t="shared" si="168"/>
        <v>0</v>
      </c>
      <c r="AJ134" s="1167"/>
      <c r="AK134" s="1167"/>
      <c r="AL134" s="1167"/>
      <c r="AM134" s="1167"/>
      <c r="AN134" s="1167"/>
      <c r="AO134" s="1167"/>
      <c r="AP134" s="1174">
        <v>3.7830000000000004</v>
      </c>
      <c r="AQ134" s="1175">
        <v>1.0475999999999999</v>
      </c>
      <c r="AR134" s="1175">
        <v>1.4404499999999998</v>
      </c>
      <c r="AS134" s="1175">
        <v>6.2710500000000007</v>
      </c>
      <c r="AT134" s="1167"/>
      <c r="AU134" s="1167"/>
    </row>
    <row r="135" spans="1:47" s="14" customFormat="1" ht="29.25" customHeight="1">
      <c r="A135" s="2089"/>
      <c r="B135" s="2042" t="s">
        <v>838</v>
      </c>
      <c r="C135" s="2089"/>
      <c r="D135" s="2042"/>
      <c r="E135" s="2042" t="s">
        <v>243</v>
      </c>
      <c r="F135" s="2089"/>
      <c r="G135" s="2091">
        <f>IF(AS135=0,0%,(AS135+300%)/1200%)</f>
        <v>0.98162249999999995</v>
      </c>
      <c r="H135" s="2092">
        <f>AP135*$H$8</f>
        <v>3.4425300000000005</v>
      </c>
      <c r="I135" s="2093">
        <f t="shared" si="151"/>
        <v>0.158886</v>
      </c>
      <c r="J135" s="2093">
        <f t="shared" ref="J135:N135" si="283">+I135</f>
        <v>0.158886</v>
      </c>
      <c r="K135" s="2093">
        <f t="shared" si="283"/>
        <v>0.158886</v>
      </c>
      <c r="L135" s="2093">
        <f t="shared" si="283"/>
        <v>0.158886</v>
      </c>
      <c r="M135" s="2093">
        <f t="shared" si="283"/>
        <v>0.158886</v>
      </c>
      <c r="N135" s="2093">
        <f t="shared" si="283"/>
        <v>0.158886</v>
      </c>
      <c r="O135" s="2094">
        <f>AQ135*$H$8</f>
        <v>0.95331599999999994</v>
      </c>
      <c r="P135" s="2094">
        <f t="shared" si="153"/>
        <v>0.43693650000000006</v>
      </c>
      <c r="Q135" s="2094">
        <f t="shared" ref="Q135:R135" si="284">+P135</f>
        <v>0.43693650000000006</v>
      </c>
      <c r="R135" s="2094">
        <f t="shared" si="284"/>
        <v>0.43693650000000006</v>
      </c>
      <c r="S135" s="2094">
        <f>AR135*$H$8</f>
        <v>1.3108095000000002</v>
      </c>
      <c r="T135" s="2095">
        <f t="shared" si="155"/>
        <v>5.706655500000001</v>
      </c>
      <c r="U135" s="2096"/>
      <c r="V135" s="2097">
        <f t="shared" si="150"/>
        <v>0</v>
      </c>
      <c r="W135" s="2098">
        <f t="shared" si="156"/>
        <v>0</v>
      </c>
      <c r="X135" s="2099">
        <f t="shared" si="157"/>
        <v>0</v>
      </c>
      <c r="Y135" s="2099">
        <f t="shared" si="158"/>
        <v>0</v>
      </c>
      <c r="Z135" s="2099">
        <f t="shared" si="159"/>
        <v>0</v>
      </c>
      <c r="AA135" s="2099">
        <f t="shared" si="160"/>
        <v>0</v>
      </c>
      <c r="AB135" s="2099">
        <f t="shared" si="161"/>
        <v>0</v>
      </c>
      <c r="AC135" s="2099">
        <f t="shared" si="162"/>
        <v>0</v>
      </c>
      <c r="AD135" s="2100">
        <f t="shared" si="163"/>
        <v>0</v>
      </c>
      <c r="AE135" s="2101">
        <f t="shared" si="164"/>
        <v>0</v>
      </c>
      <c r="AF135" s="2101">
        <f t="shared" si="165"/>
        <v>0</v>
      </c>
      <c r="AG135" s="2101">
        <f t="shared" si="166"/>
        <v>0</v>
      </c>
      <c r="AH135" s="2100">
        <f t="shared" si="167"/>
        <v>0</v>
      </c>
      <c r="AI135" s="2102">
        <f t="shared" si="168"/>
        <v>0</v>
      </c>
      <c r="AJ135" s="1167"/>
      <c r="AK135" s="1167"/>
      <c r="AL135" s="1167"/>
      <c r="AM135" s="1167"/>
      <c r="AN135" s="1167"/>
      <c r="AO135" s="1167"/>
      <c r="AP135" s="1174">
        <v>5.2962000000000007</v>
      </c>
      <c r="AQ135" s="1175">
        <v>1.4666399999999999</v>
      </c>
      <c r="AR135" s="1175">
        <v>2.0166300000000001</v>
      </c>
      <c r="AS135" s="1175">
        <v>8.7794699999999999</v>
      </c>
      <c r="AT135" s="1167"/>
      <c r="AU135" s="1167"/>
    </row>
    <row r="136" spans="1:47" s="14" customFormat="1" ht="29.25" customHeight="1">
      <c r="A136" s="2089"/>
      <c r="B136" s="2042" t="s">
        <v>838</v>
      </c>
      <c r="C136" s="2089"/>
      <c r="D136" s="2042"/>
      <c r="E136" s="2042" t="s">
        <v>100</v>
      </c>
      <c r="F136" s="2089"/>
      <c r="G136" s="2091">
        <f>IF(AS136=0,0%,(AS136+300%)/1200%)</f>
        <v>1.0861400000000001</v>
      </c>
      <c r="H136" s="2092">
        <f>AP136*$H$8</f>
        <v>3.9343200000000005</v>
      </c>
      <c r="I136" s="2093">
        <f t="shared" si="151"/>
        <v>0.181584</v>
      </c>
      <c r="J136" s="2093">
        <f t="shared" ref="J136:N136" si="285">+I136</f>
        <v>0.181584</v>
      </c>
      <c r="K136" s="2093">
        <f t="shared" si="285"/>
        <v>0.181584</v>
      </c>
      <c r="L136" s="2093">
        <f t="shared" si="285"/>
        <v>0.181584</v>
      </c>
      <c r="M136" s="2093">
        <f t="shared" si="285"/>
        <v>0.181584</v>
      </c>
      <c r="N136" s="2093">
        <f t="shared" si="285"/>
        <v>0.181584</v>
      </c>
      <c r="O136" s="2094">
        <f>AQ136*$H$8</f>
        <v>1.089504</v>
      </c>
      <c r="P136" s="2094">
        <f t="shared" si="153"/>
        <v>0.49935600000000008</v>
      </c>
      <c r="Q136" s="2094">
        <f t="shared" ref="Q136:R136" si="286">+P136</f>
        <v>0.49935600000000008</v>
      </c>
      <c r="R136" s="2094">
        <f t="shared" si="286"/>
        <v>0.49935600000000008</v>
      </c>
      <c r="S136" s="2094">
        <f>AR136*$H$8</f>
        <v>1.4980680000000002</v>
      </c>
      <c r="T136" s="2095">
        <f t="shared" si="155"/>
        <v>6.5218920000000002</v>
      </c>
      <c r="U136" s="2096"/>
      <c r="V136" s="2097">
        <f t="shared" si="150"/>
        <v>0</v>
      </c>
      <c r="W136" s="2098">
        <f t="shared" si="156"/>
        <v>0</v>
      </c>
      <c r="X136" s="2099">
        <f t="shared" si="157"/>
        <v>0</v>
      </c>
      <c r="Y136" s="2099">
        <f t="shared" si="158"/>
        <v>0</v>
      </c>
      <c r="Z136" s="2099">
        <f t="shared" si="159"/>
        <v>0</v>
      </c>
      <c r="AA136" s="2099">
        <f t="shared" si="160"/>
        <v>0</v>
      </c>
      <c r="AB136" s="2099">
        <f t="shared" si="161"/>
        <v>0</v>
      </c>
      <c r="AC136" s="2099">
        <f t="shared" si="162"/>
        <v>0</v>
      </c>
      <c r="AD136" s="2100">
        <f t="shared" si="163"/>
        <v>0</v>
      </c>
      <c r="AE136" s="2101">
        <f t="shared" si="164"/>
        <v>0</v>
      </c>
      <c r="AF136" s="2101">
        <f t="shared" si="165"/>
        <v>0</v>
      </c>
      <c r="AG136" s="2101">
        <f t="shared" si="166"/>
        <v>0</v>
      </c>
      <c r="AH136" s="2100">
        <f t="shared" si="167"/>
        <v>0</v>
      </c>
      <c r="AI136" s="2102">
        <f t="shared" si="168"/>
        <v>0</v>
      </c>
      <c r="AJ136" s="1167"/>
      <c r="AK136" s="1167"/>
      <c r="AL136" s="1167"/>
      <c r="AM136" s="1167"/>
      <c r="AN136" s="1167"/>
      <c r="AO136" s="1167"/>
      <c r="AP136" s="1174">
        <v>6.0528000000000004</v>
      </c>
      <c r="AQ136" s="1175">
        <v>1.6761599999999999</v>
      </c>
      <c r="AR136" s="1175">
        <v>2.3047200000000001</v>
      </c>
      <c r="AS136" s="1175">
        <v>10.03368</v>
      </c>
      <c r="AT136" s="1167"/>
      <c r="AU136" s="1167"/>
    </row>
    <row r="137" spans="1:47" s="14" customFormat="1" ht="29.25" customHeight="1">
      <c r="A137" s="2103"/>
      <c r="B137" s="2043" t="s">
        <v>838</v>
      </c>
      <c r="C137" s="2103"/>
      <c r="D137" s="2043"/>
      <c r="E137" s="2043" t="s">
        <v>108</v>
      </c>
      <c r="F137" s="2103"/>
      <c r="G137" s="2105">
        <f>IF(AS137=0,0%,(AS137+300%)/1200%)</f>
        <v>1.0861400000000001</v>
      </c>
      <c r="H137" s="2106">
        <f>AP137*$H$8</f>
        <v>3.9343200000000005</v>
      </c>
      <c r="I137" s="2107">
        <f t="shared" si="151"/>
        <v>0.181584</v>
      </c>
      <c r="J137" s="2107">
        <f t="shared" ref="J137:N137" si="287">+I137</f>
        <v>0.181584</v>
      </c>
      <c r="K137" s="2107">
        <f t="shared" si="287"/>
        <v>0.181584</v>
      </c>
      <c r="L137" s="2107">
        <f t="shared" si="287"/>
        <v>0.181584</v>
      </c>
      <c r="M137" s="2107">
        <f t="shared" si="287"/>
        <v>0.181584</v>
      </c>
      <c r="N137" s="2107">
        <f t="shared" si="287"/>
        <v>0.181584</v>
      </c>
      <c r="O137" s="2108">
        <f>AQ137*$H$8</f>
        <v>1.089504</v>
      </c>
      <c r="P137" s="2108">
        <f t="shared" si="153"/>
        <v>0.49935600000000008</v>
      </c>
      <c r="Q137" s="2108">
        <f t="shared" ref="Q137:R137" si="288">+P137</f>
        <v>0.49935600000000008</v>
      </c>
      <c r="R137" s="2108">
        <f t="shared" si="288"/>
        <v>0.49935600000000008</v>
      </c>
      <c r="S137" s="2108">
        <f>AR137*$H$8</f>
        <v>1.4980680000000002</v>
      </c>
      <c r="T137" s="2109">
        <f t="shared" si="155"/>
        <v>6.5218920000000002</v>
      </c>
      <c r="U137" s="2110"/>
      <c r="V137" s="2111">
        <f t="shared" si="150"/>
        <v>0</v>
      </c>
      <c r="W137" s="2112">
        <f t="shared" si="156"/>
        <v>0</v>
      </c>
      <c r="X137" s="2113">
        <f t="shared" si="157"/>
        <v>0</v>
      </c>
      <c r="Y137" s="2113">
        <f t="shared" si="158"/>
        <v>0</v>
      </c>
      <c r="Z137" s="2113">
        <f t="shared" si="159"/>
        <v>0</v>
      </c>
      <c r="AA137" s="2113">
        <f t="shared" si="160"/>
        <v>0</v>
      </c>
      <c r="AB137" s="2113">
        <f t="shared" si="161"/>
        <v>0</v>
      </c>
      <c r="AC137" s="2113">
        <f t="shared" si="162"/>
        <v>0</v>
      </c>
      <c r="AD137" s="2114">
        <f t="shared" si="163"/>
        <v>0</v>
      </c>
      <c r="AE137" s="2115">
        <f t="shared" si="164"/>
        <v>0</v>
      </c>
      <c r="AF137" s="2115">
        <f t="shared" si="165"/>
        <v>0</v>
      </c>
      <c r="AG137" s="2115">
        <f t="shared" si="166"/>
        <v>0</v>
      </c>
      <c r="AH137" s="2114">
        <f t="shared" si="167"/>
        <v>0</v>
      </c>
      <c r="AI137" s="2116">
        <f t="shared" si="168"/>
        <v>0</v>
      </c>
      <c r="AJ137" s="1167"/>
      <c r="AK137" s="1167"/>
      <c r="AL137" s="1167"/>
      <c r="AM137" s="1167"/>
      <c r="AN137" s="1167"/>
      <c r="AO137" s="1167"/>
      <c r="AP137" s="1176">
        <v>6.0528000000000004</v>
      </c>
      <c r="AQ137" s="1177">
        <v>1.6761599999999999</v>
      </c>
      <c r="AR137" s="1177">
        <v>2.3047200000000001</v>
      </c>
      <c r="AS137" s="1177">
        <v>10.03368</v>
      </c>
      <c r="AT137" s="1167"/>
      <c r="AU137" s="1167"/>
    </row>
    <row r="138" spans="1:47" s="14" customFormat="1" ht="29.25" customHeight="1">
      <c r="A138" s="2075" t="s">
        <v>633</v>
      </c>
      <c r="B138" s="2041" t="s">
        <v>838</v>
      </c>
      <c r="C138" s="2075" t="s">
        <v>730</v>
      </c>
      <c r="D138" s="2041"/>
      <c r="E138" s="2041" t="s">
        <v>225</v>
      </c>
      <c r="F138" s="2075" t="s">
        <v>594</v>
      </c>
      <c r="G138" s="2077">
        <f>IF(AS138=0,0%,(AS138+300%)/1200%)</f>
        <v>0.56355250000000001</v>
      </c>
      <c r="H138" s="2078">
        <f>AP138*$H$8</f>
        <v>1.4753700000000001</v>
      </c>
      <c r="I138" s="2079">
        <f t="shared" si="151"/>
        <v>6.8094000000000002E-2</v>
      </c>
      <c r="J138" s="2079">
        <f t="shared" ref="J138:N138" si="289">+I138</f>
        <v>6.8094000000000002E-2</v>
      </c>
      <c r="K138" s="2079">
        <f t="shared" si="289"/>
        <v>6.8094000000000002E-2</v>
      </c>
      <c r="L138" s="2079">
        <f t="shared" si="289"/>
        <v>6.8094000000000002E-2</v>
      </c>
      <c r="M138" s="2079">
        <f t="shared" si="289"/>
        <v>6.8094000000000002E-2</v>
      </c>
      <c r="N138" s="2079">
        <f t="shared" si="289"/>
        <v>6.8094000000000002E-2</v>
      </c>
      <c r="O138" s="2080">
        <f>AQ138*$H$8</f>
        <v>0.40856400000000004</v>
      </c>
      <c r="P138" s="2080">
        <f t="shared" si="153"/>
        <v>0.18725850000000002</v>
      </c>
      <c r="Q138" s="2080">
        <f t="shared" ref="Q138:R138" si="290">+P138</f>
        <v>0.18725850000000002</v>
      </c>
      <c r="R138" s="2080">
        <f t="shared" si="290"/>
        <v>0.18725850000000002</v>
      </c>
      <c r="S138" s="2080">
        <f>AR138*$H$8</f>
        <v>0.56177550000000009</v>
      </c>
      <c r="T138" s="2081">
        <f t="shared" si="155"/>
        <v>2.4457095</v>
      </c>
      <c r="U138" s="2082"/>
      <c r="V138" s="2083">
        <f t="shared" si="150"/>
        <v>0</v>
      </c>
      <c r="W138" s="2084">
        <f t="shared" si="156"/>
        <v>0</v>
      </c>
      <c r="X138" s="2085">
        <f t="shared" si="157"/>
        <v>0</v>
      </c>
      <c r="Y138" s="2085">
        <f t="shared" si="158"/>
        <v>0</v>
      </c>
      <c r="Z138" s="2085">
        <f t="shared" si="159"/>
        <v>0</v>
      </c>
      <c r="AA138" s="2085">
        <f t="shared" si="160"/>
        <v>0</v>
      </c>
      <c r="AB138" s="2085">
        <f t="shared" si="161"/>
        <v>0</v>
      </c>
      <c r="AC138" s="2085">
        <f t="shared" si="162"/>
        <v>0</v>
      </c>
      <c r="AD138" s="2086">
        <f t="shared" si="163"/>
        <v>0</v>
      </c>
      <c r="AE138" s="2087">
        <f t="shared" si="164"/>
        <v>0</v>
      </c>
      <c r="AF138" s="2087">
        <f t="shared" si="165"/>
        <v>0</v>
      </c>
      <c r="AG138" s="2087">
        <f t="shared" si="166"/>
        <v>0</v>
      </c>
      <c r="AH138" s="2086">
        <f t="shared" si="167"/>
        <v>0</v>
      </c>
      <c r="AI138" s="2088">
        <f t="shared" si="168"/>
        <v>0</v>
      </c>
      <c r="AJ138" s="1167"/>
      <c r="AK138" s="1167"/>
      <c r="AL138" s="1167"/>
      <c r="AM138" s="1167"/>
      <c r="AN138" s="1167"/>
      <c r="AO138" s="1167"/>
      <c r="AP138" s="1178">
        <v>2.2698</v>
      </c>
      <c r="AQ138" s="1179">
        <v>0.62856000000000001</v>
      </c>
      <c r="AR138" s="1179">
        <v>0.86427000000000009</v>
      </c>
      <c r="AS138" s="1179">
        <v>3.7626300000000006</v>
      </c>
      <c r="AT138" s="1167"/>
      <c r="AU138" s="1167"/>
    </row>
    <row r="139" spans="1:47" s="14" customFormat="1" ht="29.25" customHeight="1">
      <c r="A139" s="2089"/>
      <c r="B139" s="2042" t="s">
        <v>838</v>
      </c>
      <c r="C139" s="2089"/>
      <c r="D139" s="2042"/>
      <c r="E139" s="2042" t="s">
        <v>227</v>
      </c>
      <c r="F139" s="2089"/>
      <c r="G139" s="2091">
        <f>IF(AS139=0,0%,(AS139+300%)/1200%)</f>
        <v>0.77258750000000009</v>
      </c>
      <c r="H139" s="2092">
        <f>AP139*$H$8</f>
        <v>2.4589500000000002</v>
      </c>
      <c r="I139" s="2093">
        <f t="shared" si="151"/>
        <v>0.11348999999999999</v>
      </c>
      <c r="J139" s="2093">
        <f t="shared" ref="J139:N139" si="291">+I139</f>
        <v>0.11348999999999999</v>
      </c>
      <c r="K139" s="2093">
        <f t="shared" si="291"/>
        <v>0.11348999999999999</v>
      </c>
      <c r="L139" s="2093">
        <f t="shared" si="291"/>
        <v>0.11348999999999999</v>
      </c>
      <c r="M139" s="2093">
        <f t="shared" si="291"/>
        <v>0.11348999999999999</v>
      </c>
      <c r="N139" s="2093">
        <f t="shared" si="291"/>
        <v>0.11348999999999999</v>
      </c>
      <c r="O139" s="2094">
        <f>AQ139*$H$8</f>
        <v>0.68093999999999999</v>
      </c>
      <c r="P139" s="2094">
        <f t="shared" si="153"/>
        <v>0.31209749999999997</v>
      </c>
      <c r="Q139" s="2094">
        <f t="shared" ref="Q139:R139" si="292">+P139</f>
        <v>0.31209749999999997</v>
      </c>
      <c r="R139" s="2094">
        <f t="shared" si="292"/>
        <v>0.31209749999999997</v>
      </c>
      <c r="S139" s="2094">
        <f>AR139*$H$8</f>
        <v>0.93629249999999986</v>
      </c>
      <c r="T139" s="2095">
        <f t="shared" si="155"/>
        <v>4.0761824999999998</v>
      </c>
      <c r="U139" s="2096"/>
      <c r="V139" s="2097">
        <f t="shared" si="150"/>
        <v>0</v>
      </c>
      <c r="W139" s="2098">
        <f t="shared" si="156"/>
        <v>0</v>
      </c>
      <c r="X139" s="2099">
        <f t="shared" si="157"/>
        <v>0</v>
      </c>
      <c r="Y139" s="2099">
        <f t="shared" si="158"/>
        <v>0</v>
      </c>
      <c r="Z139" s="2099">
        <f t="shared" si="159"/>
        <v>0</v>
      </c>
      <c r="AA139" s="2099">
        <f t="shared" si="160"/>
        <v>0</v>
      </c>
      <c r="AB139" s="2099">
        <f t="shared" si="161"/>
        <v>0</v>
      </c>
      <c r="AC139" s="2099">
        <f t="shared" si="162"/>
        <v>0</v>
      </c>
      <c r="AD139" s="2100">
        <f t="shared" si="163"/>
        <v>0</v>
      </c>
      <c r="AE139" s="2101">
        <f t="shared" si="164"/>
        <v>0</v>
      </c>
      <c r="AF139" s="2101">
        <f t="shared" si="165"/>
        <v>0</v>
      </c>
      <c r="AG139" s="2101">
        <f t="shared" si="166"/>
        <v>0</v>
      </c>
      <c r="AH139" s="2100">
        <f t="shared" si="167"/>
        <v>0</v>
      </c>
      <c r="AI139" s="2102">
        <f t="shared" si="168"/>
        <v>0</v>
      </c>
      <c r="AJ139" s="1167"/>
      <c r="AK139" s="1167"/>
      <c r="AL139" s="1167"/>
      <c r="AM139" s="1167"/>
      <c r="AN139" s="1167"/>
      <c r="AO139" s="1167"/>
      <c r="AP139" s="1174">
        <v>3.7830000000000004</v>
      </c>
      <c r="AQ139" s="1175">
        <v>1.0475999999999999</v>
      </c>
      <c r="AR139" s="1175">
        <v>1.4404499999999998</v>
      </c>
      <c r="AS139" s="1175">
        <v>6.2710500000000007</v>
      </c>
      <c r="AT139" s="1167"/>
      <c r="AU139" s="1167"/>
    </row>
    <row r="140" spans="1:47" s="14" customFormat="1" ht="29.25" customHeight="1">
      <c r="A140" s="2089"/>
      <c r="B140" s="2042" t="s">
        <v>838</v>
      </c>
      <c r="C140" s="2089"/>
      <c r="D140" s="2042"/>
      <c r="E140" s="2042" t="s">
        <v>243</v>
      </c>
      <c r="F140" s="2089"/>
      <c r="G140" s="2091">
        <f>IF(AS140=0,0%,(AS140+300%)/1200%)</f>
        <v>0.98162249999999995</v>
      </c>
      <c r="H140" s="2092">
        <f>AP140*$H$8</f>
        <v>3.4425300000000005</v>
      </c>
      <c r="I140" s="2093">
        <f t="shared" si="151"/>
        <v>0.158886</v>
      </c>
      <c r="J140" s="2093">
        <f t="shared" ref="J140:N140" si="293">+I140</f>
        <v>0.158886</v>
      </c>
      <c r="K140" s="2093">
        <f t="shared" si="293"/>
        <v>0.158886</v>
      </c>
      <c r="L140" s="2093">
        <f t="shared" si="293"/>
        <v>0.158886</v>
      </c>
      <c r="M140" s="2093">
        <f t="shared" si="293"/>
        <v>0.158886</v>
      </c>
      <c r="N140" s="2093">
        <f t="shared" si="293"/>
        <v>0.158886</v>
      </c>
      <c r="O140" s="2094">
        <f>AQ140*$H$8</f>
        <v>0.95331599999999994</v>
      </c>
      <c r="P140" s="2094">
        <f t="shared" si="153"/>
        <v>0.43693650000000006</v>
      </c>
      <c r="Q140" s="2094">
        <f t="shared" ref="Q140:R140" si="294">+P140</f>
        <v>0.43693650000000006</v>
      </c>
      <c r="R140" s="2094">
        <f t="shared" si="294"/>
        <v>0.43693650000000006</v>
      </c>
      <c r="S140" s="2094">
        <f>AR140*$H$8</f>
        <v>1.3108095000000002</v>
      </c>
      <c r="T140" s="2095">
        <f t="shared" si="155"/>
        <v>5.706655500000001</v>
      </c>
      <c r="U140" s="2096"/>
      <c r="V140" s="2097">
        <f t="shared" ref="V140:V203" si="295">+ROUNDDOWN($U140*G140,-1)</f>
        <v>0</v>
      </c>
      <c r="W140" s="2098">
        <f t="shared" si="156"/>
        <v>0</v>
      </c>
      <c r="X140" s="2099">
        <f t="shared" si="157"/>
        <v>0</v>
      </c>
      <c r="Y140" s="2099">
        <f t="shared" si="158"/>
        <v>0</v>
      </c>
      <c r="Z140" s="2099">
        <f t="shared" si="159"/>
        <v>0</v>
      </c>
      <c r="AA140" s="2099">
        <f t="shared" si="160"/>
        <v>0</v>
      </c>
      <c r="AB140" s="2099">
        <f t="shared" si="161"/>
        <v>0</v>
      </c>
      <c r="AC140" s="2099">
        <f t="shared" si="162"/>
        <v>0</v>
      </c>
      <c r="AD140" s="2100">
        <f t="shared" si="163"/>
        <v>0</v>
      </c>
      <c r="AE140" s="2101">
        <f t="shared" si="164"/>
        <v>0</v>
      </c>
      <c r="AF140" s="2101">
        <f t="shared" si="165"/>
        <v>0</v>
      </c>
      <c r="AG140" s="2101">
        <f t="shared" si="166"/>
        <v>0</v>
      </c>
      <c r="AH140" s="2100">
        <f t="shared" si="167"/>
        <v>0</v>
      </c>
      <c r="AI140" s="2102">
        <f t="shared" si="168"/>
        <v>0</v>
      </c>
      <c r="AJ140" s="1167"/>
      <c r="AK140" s="1167"/>
      <c r="AL140" s="1167"/>
      <c r="AM140" s="1167"/>
      <c r="AN140" s="1167"/>
      <c r="AO140" s="1167"/>
      <c r="AP140" s="1174">
        <v>5.2962000000000007</v>
      </c>
      <c r="AQ140" s="1175">
        <v>1.4666399999999999</v>
      </c>
      <c r="AR140" s="1175">
        <v>2.0166300000000001</v>
      </c>
      <c r="AS140" s="1175">
        <v>8.7794699999999999</v>
      </c>
      <c r="AT140" s="1167"/>
      <c r="AU140" s="1167"/>
    </row>
    <row r="141" spans="1:47" s="14" customFormat="1" ht="29.25" customHeight="1">
      <c r="A141" s="2089"/>
      <c r="B141" s="2042" t="s">
        <v>838</v>
      </c>
      <c r="C141" s="2089"/>
      <c r="D141" s="2042"/>
      <c r="E141" s="2042" t="s">
        <v>229</v>
      </c>
      <c r="F141" s="2089"/>
      <c r="G141" s="2091">
        <f>IF(AS141=0,0%,(AS141+300%)/1200%)</f>
        <v>1.0861400000000001</v>
      </c>
      <c r="H141" s="2092">
        <f>AP141*$H$8</f>
        <v>3.9343200000000005</v>
      </c>
      <c r="I141" s="2093">
        <f t="shared" ref="I141:I204" si="296">+O141/6</f>
        <v>0.181584</v>
      </c>
      <c r="J141" s="2093">
        <f t="shared" ref="J141:N141" si="297">+I141</f>
        <v>0.181584</v>
      </c>
      <c r="K141" s="2093">
        <f t="shared" si="297"/>
        <v>0.181584</v>
      </c>
      <c r="L141" s="2093">
        <f t="shared" si="297"/>
        <v>0.181584</v>
      </c>
      <c r="M141" s="2093">
        <f t="shared" si="297"/>
        <v>0.181584</v>
      </c>
      <c r="N141" s="2093">
        <f t="shared" si="297"/>
        <v>0.181584</v>
      </c>
      <c r="O141" s="2094">
        <f>AQ141*$H$8</f>
        <v>1.089504</v>
      </c>
      <c r="P141" s="2094">
        <f t="shared" ref="P141:P204" si="298">+S141/3</f>
        <v>0.49935600000000008</v>
      </c>
      <c r="Q141" s="2094">
        <f t="shared" ref="Q141:R141" si="299">+P141</f>
        <v>0.49935600000000008</v>
      </c>
      <c r="R141" s="2094">
        <f t="shared" si="299"/>
        <v>0.49935600000000008</v>
      </c>
      <c r="S141" s="2094">
        <f>AR141*$H$8</f>
        <v>1.4980680000000002</v>
      </c>
      <c r="T141" s="2095">
        <f t="shared" ref="T141:T204" si="300">SUM(H141,O141,S141)</f>
        <v>6.5218920000000002</v>
      </c>
      <c r="U141" s="2096"/>
      <c r="V141" s="2097">
        <f t="shared" si="295"/>
        <v>0</v>
      </c>
      <c r="W141" s="2098">
        <f t="shared" ref="W141:W204" si="301">+ROUNDDOWN($U141*H141,0)</f>
        <v>0</v>
      </c>
      <c r="X141" s="2099">
        <f t="shared" ref="X141:X204" si="302">+ROUNDDOWN($U141*I141,0)</f>
        <v>0</v>
      </c>
      <c r="Y141" s="2099">
        <f t="shared" ref="Y141:Y204" si="303">+ROUNDDOWN($U141*J141,0)</f>
        <v>0</v>
      </c>
      <c r="Z141" s="2099">
        <f t="shared" ref="Z141:Z204" si="304">+ROUNDDOWN($U141*K141,0)</f>
        <v>0</v>
      </c>
      <c r="AA141" s="2099">
        <f t="shared" ref="AA141:AA204" si="305">+ROUNDDOWN($U141*L141,0)</f>
        <v>0</v>
      </c>
      <c r="AB141" s="2099">
        <f t="shared" ref="AB141:AB204" si="306">+ROUNDDOWN($U141*M141,0)</f>
        <v>0</v>
      </c>
      <c r="AC141" s="2099">
        <f t="shared" ref="AC141:AC204" si="307">+ROUNDDOWN($U141*N141,0)</f>
        <v>0</v>
      </c>
      <c r="AD141" s="2100">
        <f t="shared" ref="AD141:AD204" si="308">+ROUNDDOWN($U141*O141,0)</f>
        <v>0</v>
      </c>
      <c r="AE141" s="2101">
        <f t="shared" ref="AE141:AE204" si="309">+ROUNDDOWN($U141*P141,-1)</f>
        <v>0</v>
      </c>
      <c r="AF141" s="2101">
        <f t="shared" ref="AF141:AF204" si="310">+ROUNDDOWN($U141*Q141,-1)</f>
        <v>0</v>
      </c>
      <c r="AG141" s="2101">
        <f t="shared" ref="AG141:AG204" si="311">+ROUNDDOWN($U141*R141,-1)</f>
        <v>0</v>
      </c>
      <c r="AH141" s="2100">
        <f t="shared" ref="AH141:AH204" si="312">+ROUNDDOWN($U141*S141,0)</f>
        <v>0</v>
      </c>
      <c r="AI141" s="2102">
        <f t="shared" ref="AI141:AI204" si="313">SUM(W141,AD141,AH141)</f>
        <v>0</v>
      </c>
      <c r="AJ141" s="1167"/>
      <c r="AK141" s="1167"/>
      <c r="AL141" s="1167"/>
      <c r="AM141" s="1167"/>
      <c r="AN141" s="1167"/>
      <c r="AO141" s="1167"/>
      <c r="AP141" s="1174">
        <v>6.0528000000000004</v>
      </c>
      <c r="AQ141" s="1175">
        <v>1.6761599999999999</v>
      </c>
      <c r="AR141" s="1175">
        <v>2.3047200000000001</v>
      </c>
      <c r="AS141" s="1175">
        <v>10.03368</v>
      </c>
      <c r="AT141" s="1167"/>
      <c r="AU141" s="1167"/>
    </row>
    <row r="142" spans="1:47" s="14" customFormat="1" ht="29.25" customHeight="1">
      <c r="A142" s="2089"/>
      <c r="B142" s="2042" t="s">
        <v>838</v>
      </c>
      <c r="C142" s="2089"/>
      <c r="D142" s="2042"/>
      <c r="E142" s="2042" t="s">
        <v>231</v>
      </c>
      <c r="F142" s="2089"/>
      <c r="G142" s="2091">
        <f>IF(AS142=0,0%,(AS142+300%)/1200%)</f>
        <v>1.0861400000000001</v>
      </c>
      <c r="H142" s="2092">
        <f>AP142*$H$8</f>
        <v>3.9343200000000005</v>
      </c>
      <c r="I142" s="2093">
        <f t="shared" si="296"/>
        <v>0.181584</v>
      </c>
      <c r="J142" s="2093">
        <f t="shared" ref="J142:N142" si="314">+I142</f>
        <v>0.181584</v>
      </c>
      <c r="K142" s="2093">
        <f t="shared" si="314"/>
        <v>0.181584</v>
      </c>
      <c r="L142" s="2093">
        <f t="shared" si="314"/>
        <v>0.181584</v>
      </c>
      <c r="M142" s="2093">
        <f t="shared" si="314"/>
        <v>0.181584</v>
      </c>
      <c r="N142" s="2093">
        <f t="shared" si="314"/>
        <v>0.181584</v>
      </c>
      <c r="O142" s="2094">
        <f>AQ142*$H$8</f>
        <v>1.089504</v>
      </c>
      <c r="P142" s="2094">
        <f t="shared" si="298"/>
        <v>0.49935600000000008</v>
      </c>
      <c r="Q142" s="2094">
        <f t="shared" ref="Q142:R142" si="315">+P142</f>
        <v>0.49935600000000008</v>
      </c>
      <c r="R142" s="2094">
        <f t="shared" si="315"/>
        <v>0.49935600000000008</v>
      </c>
      <c r="S142" s="2094">
        <f>AR142*$H$8</f>
        <v>1.4980680000000002</v>
      </c>
      <c r="T142" s="2095">
        <f t="shared" si="300"/>
        <v>6.5218920000000002</v>
      </c>
      <c r="U142" s="2096"/>
      <c r="V142" s="2097">
        <f t="shared" si="295"/>
        <v>0</v>
      </c>
      <c r="W142" s="2098">
        <f t="shared" si="301"/>
        <v>0</v>
      </c>
      <c r="X142" s="2099">
        <f t="shared" si="302"/>
        <v>0</v>
      </c>
      <c r="Y142" s="2099">
        <f t="shared" si="303"/>
        <v>0</v>
      </c>
      <c r="Z142" s="2099">
        <f t="shared" si="304"/>
        <v>0</v>
      </c>
      <c r="AA142" s="2099">
        <f t="shared" si="305"/>
        <v>0</v>
      </c>
      <c r="AB142" s="2099">
        <f t="shared" si="306"/>
        <v>0</v>
      </c>
      <c r="AC142" s="2099">
        <f t="shared" si="307"/>
        <v>0</v>
      </c>
      <c r="AD142" s="2100">
        <f t="shared" si="308"/>
        <v>0</v>
      </c>
      <c r="AE142" s="2101">
        <f t="shared" si="309"/>
        <v>0</v>
      </c>
      <c r="AF142" s="2101">
        <f t="shared" si="310"/>
        <v>0</v>
      </c>
      <c r="AG142" s="2101">
        <f t="shared" si="311"/>
        <v>0</v>
      </c>
      <c r="AH142" s="2100">
        <f t="shared" si="312"/>
        <v>0</v>
      </c>
      <c r="AI142" s="2102">
        <f t="shared" si="313"/>
        <v>0</v>
      </c>
      <c r="AJ142" s="1167"/>
      <c r="AK142" s="1167"/>
      <c r="AL142" s="1167"/>
      <c r="AM142" s="1167"/>
      <c r="AN142" s="1167"/>
      <c r="AO142" s="1167"/>
      <c r="AP142" s="1174">
        <v>6.0528000000000004</v>
      </c>
      <c r="AQ142" s="1175">
        <v>1.6761599999999999</v>
      </c>
      <c r="AR142" s="1175">
        <v>2.3047200000000001</v>
      </c>
      <c r="AS142" s="1175">
        <v>10.03368</v>
      </c>
      <c r="AT142" s="1167"/>
      <c r="AU142" s="1167"/>
    </row>
    <row r="143" spans="1:47" s="14" customFormat="1" ht="29.25" customHeight="1">
      <c r="A143" s="2089"/>
      <c r="B143" s="2042" t="s">
        <v>838</v>
      </c>
      <c r="C143" s="2089" t="s">
        <v>731</v>
      </c>
      <c r="D143" s="2042"/>
      <c r="E143" s="2042" t="s">
        <v>10</v>
      </c>
      <c r="F143" s="2089" t="s">
        <v>601</v>
      </c>
      <c r="G143" s="2091">
        <f>IF(AS143=0,0%,(AS143+300%)/1200%)</f>
        <v>0.56355250000000001</v>
      </c>
      <c r="H143" s="2092">
        <f>AP143*$H$8</f>
        <v>1.4753700000000001</v>
      </c>
      <c r="I143" s="2093">
        <f t="shared" si="296"/>
        <v>6.8094000000000002E-2</v>
      </c>
      <c r="J143" s="2093">
        <f t="shared" ref="J143:N143" si="316">+I143</f>
        <v>6.8094000000000002E-2</v>
      </c>
      <c r="K143" s="2093">
        <f t="shared" si="316"/>
        <v>6.8094000000000002E-2</v>
      </c>
      <c r="L143" s="2093">
        <f t="shared" si="316"/>
        <v>6.8094000000000002E-2</v>
      </c>
      <c r="M143" s="2093">
        <f t="shared" si="316"/>
        <v>6.8094000000000002E-2</v>
      </c>
      <c r="N143" s="2093">
        <f t="shared" si="316"/>
        <v>6.8094000000000002E-2</v>
      </c>
      <c r="O143" s="2094">
        <f>AQ143*$H$8</f>
        <v>0.40856400000000004</v>
      </c>
      <c r="P143" s="2094">
        <f t="shared" si="298"/>
        <v>0.18725850000000002</v>
      </c>
      <c r="Q143" s="2094">
        <f t="shared" ref="Q143:R143" si="317">+P143</f>
        <v>0.18725850000000002</v>
      </c>
      <c r="R143" s="2094">
        <f t="shared" si="317"/>
        <v>0.18725850000000002</v>
      </c>
      <c r="S143" s="2094">
        <f>AR143*$H$8</f>
        <v>0.56177550000000009</v>
      </c>
      <c r="T143" s="2095">
        <f t="shared" si="300"/>
        <v>2.4457095</v>
      </c>
      <c r="U143" s="2096"/>
      <c r="V143" s="2097">
        <f t="shared" si="295"/>
        <v>0</v>
      </c>
      <c r="W143" s="2098">
        <f t="shared" si="301"/>
        <v>0</v>
      </c>
      <c r="X143" s="2099">
        <f t="shared" si="302"/>
        <v>0</v>
      </c>
      <c r="Y143" s="2099">
        <f t="shared" si="303"/>
        <v>0</v>
      </c>
      <c r="Z143" s="2099">
        <f t="shared" si="304"/>
        <v>0</v>
      </c>
      <c r="AA143" s="2099">
        <f t="shared" si="305"/>
        <v>0</v>
      </c>
      <c r="AB143" s="2099">
        <f t="shared" si="306"/>
        <v>0</v>
      </c>
      <c r="AC143" s="2099">
        <f t="shared" si="307"/>
        <v>0</v>
      </c>
      <c r="AD143" s="2100">
        <f t="shared" si="308"/>
        <v>0</v>
      </c>
      <c r="AE143" s="2101">
        <f t="shared" si="309"/>
        <v>0</v>
      </c>
      <c r="AF143" s="2101">
        <f t="shared" si="310"/>
        <v>0</v>
      </c>
      <c r="AG143" s="2101">
        <f t="shared" si="311"/>
        <v>0</v>
      </c>
      <c r="AH143" s="2100">
        <f t="shared" si="312"/>
        <v>0</v>
      </c>
      <c r="AI143" s="2102">
        <f t="shared" si="313"/>
        <v>0</v>
      </c>
      <c r="AJ143" s="1167"/>
      <c r="AK143" s="1167"/>
      <c r="AL143" s="1167"/>
      <c r="AM143" s="1167"/>
      <c r="AN143" s="1167"/>
      <c r="AO143" s="1167"/>
      <c r="AP143" s="1174">
        <v>2.2698</v>
      </c>
      <c r="AQ143" s="1175">
        <v>0.62856000000000001</v>
      </c>
      <c r="AR143" s="1175">
        <v>0.86427000000000009</v>
      </c>
      <c r="AS143" s="1175">
        <v>3.7626300000000006</v>
      </c>
      <c r="AT143" s="1167"/>
      <c r="AU143" s="1167"/>
    </row>
    <row r="144" spans="1:47" s="14" customFormat="1" ht="29.25" customHeight="1">
      <c r="A144" s="2089"/>
      <c r="B144" s="2042" t="s">
        <v>838</v>
      </c>
      <c r="C144" s="2089"/>
      <c r="D144" s="2042"/>
      <c r="E144" s="2042" t="s">
        <v>24</v>
      </c>
      <c r="F144" s="2089"/>
      <c r="G144" s="2091">
        <f>IF(AS144=0,0%,(AS144+300%)/1200%)</f>
        <v>0.77258750000000009</v>
      </c>
      <c r="H144" s="2092">
        <f>AP144*$H$8</f>
        <v>2.4589500000000002</v>
      </c>
      <c r="I144" s="2093">
        <f t="shared" si="296"/>
        <v>0.11348999999999999</v>
      </c>
      <c r="J144" s="2093">
        <f t="shared" ref="J144:N144" si="318">+I144</f>
        <v>0.11348999999999999</v>
      </c>
      <c r="K144" s="2093">
        <f t="shared" si="318"/>
        <v>0.11348999999999999</v>
      </c>
      <c r="L144" s="2093">
        <f t="shared" si="318"/>
        <v>0.11348999999999999</v>
      </c>
      <c r="M144" s="2093">
        <f t="shared" si="318"/>
        <v>0.11348999999999999</v>
      </c>
      <c r="N144" s="2093">
        <f t="shared" si="318"/>
        <v>0.11348999999999999</v>
      </c>
      <c r="O144" s="2094">
        <f>AQ144*$H$8</f>
        <v>0.68093999999999999</v>
      </c>
      <c r="P144" s="2094">
        <f t="shared" si="298"/>
        <v>0.31209749999999997</v>
      </c>
      <c r="Q144" s="2094">
        <f t="shared" ref="Q144:R144" si="319">+P144</f>
        <v>0.31209749999999997</v>
      </c>
      <c r="R144" s="2094">
        <f t="shared" si="319"/>
        <v>0.31209749999999997</v>
      </c>
      <c r="S144" s="2094">
        <f>AR144*$H$8</f>
        <v>0.93629249999999986</v>
      </c>
      <c r="T144" s="2095">
        <f t="shared" si="300"/>
        <v>4.0761824999999998</v>
      </c>
      <c r="U144" s="2096"/>
      <c r="V144" s="2097">
        <f t="shared" si="295"/>
        <v>0</v>
      </c>
      <c r="W144" s="2098">
        <f t="shared" si="301"/>
        <v>0</v>
      </c>
      <c r="X144" s="2099">
        <f t="shared" si="302"/>
        <v>0</v>
      </c>
      <c r="Y144" s="2099">
        <f t="shared" si="303"/>
        <v>0</v>
      </c>
      <c r="Z144" s="2099">
        <f t="shared" si="304"/>
        <v>0</v>
      </c>
      <c r="AA144" s="2099">
        <f t="shared" si="305"/>
        <v>0</v>
      </c>
      <c r="AB144" s="2099">
        <f t="shared" si="306"/>
        <v>0</v>
      </c>
      <c r="AC144" s="2099">
        <f t="shared" si="307"/>
        <v>0</v>
      </c>
      <c r="AD144" s="2100">
        <f t="shared" si="308"/>
        <v>0</v>
      </c>
      <c r="AE144" s="2101">
        <f t="shared" si="309"/>
        <v>0</v>
      </c>
      <c r="AF144" s="2101">
        <f t="shared" si="310"/>
        <v>0</v>
      </c>
      <c r="AG144" s="2101">
        <f t="shared" si="311"/>
        <v>0</v>
      </c>
      <c r="AH144" s="2100">
        <f t="shared" si="312"/>
        <v>0</v>
      </c>
      <c r="AI144" s="2102">
        <f t="shared" si="313"/>
        <v>0</v>
      </c>
      <c r="AJ144" s="1167"/>
      <c r="AK144" s="1167"/>
      <c r="AL144" s="1167"/>
      <c r="AM144" s="1167"/>
      <c r="AN144" s="1167"/>
      <c r="AO144" s="1167"/>
      <c r="AP144" s="1174">
        <v>3.7830000000000004</v>
      </c>
      <c r="AQ144" s="1175">
        <v>1.0475999999999999</v>
      </c>
      <c r="AR144" s="1175">
        <v>1.4404499999999998</v>
      </c>
      <c r="AS144" s="1175">
        <v>6.2710500000000007</v>
      </c>
      <c r="AT144" s="1167"/>
      <c r="AU144" s="1167"/>
    </row>
    <row r="145" spans="1:47" s="14" customFormat="1" ht="29.25" customHeight="1">
      <c r="A145" s="2089"/>
      <c r="B145" s="2042" t="s">
        <v>838</v>
      </c>
      <c r="C145" s="2089"/>
      <c r="D145" s="2042"/>
      <c r="E145" s="2042" t="s">
        <v>243</v>
      </c>
      <c r="F145" s="2089"/>
      <c r="G145" s="2091">
        <f>IF(AS145=0,0%,(AS145+300%)/1200%)</f>
        <v>0.98162249999999995</v>
      </c>
      <c r="H145" s="2092">
        <f>AP145*$H$8</f>
        <v>3.4425300000000005</v>
      </c>
      <c r="I145" s="2093">
        <f t="shared" si="296"/>
        <v>0.158886</v>
      </c>
      <c r="J145" s="2093">
        <f t="shared" ref="J145:N145" si="320">+I145</f>
        <v>0.158886</v>
      </c>
      <c r="K145" s="2093">
        <f t="shared" si="320"/>
        <v>0.158886</v>
      </c>
      <c r="L145" s="2093">
        <f t="shared" si="320"/>
        <v>0.158886</v>
      </c>
      <c r="M145" s="2093">
        <f t="shared" si="320"/>
        <v>0.158886</v>
      </c>
      <c r="N145" s="2093">
        <f t="shared" si="320"/>
        <v>0.158886</v>
      </c>
      <c r="O145" s="2094">
        <f>AQ145*$H$8</f>
        <v>0.95331599999999994</v>
      </c>
      <c r="P145" s="2094">
        <f t="shared" si="298"/>
        <v>0.43693650000000006</v>
      </c>
      <c r="Q145" s="2094">
        <f t="shared" ref="Q145:R145" si="321">+P145</f>
        <v>0.43693650000000006</v>
      </c>
      <c r="R145" s="2094">
        <f t="shared" si="321"/>
        <v>0.43693650000000006</v>
      </c>
      <c r="S145" s="2094">
        <f>AR145*$H$8</f>
        <v>1.3108095000000002</v>
      </c>
      <c r="T145" s="2095">
        <f t="shared" si="300"/>
        <v>5.706655500000001</v>
      </c>
      <c r="U145" s="2096"/>
      <c r="V145" s="2097">
        <f t="shared" si="295"/>
        <v>0</v>
      </c>
      <c r="W145" s="2098">
        <f t="shared" si="301"/>
        <v>0</v>
      </c>
      <c r="X145" s="2099">
        <f t="shared" si="302"/>
        <v>0</v>
      </c>
      <c r="Y145" s="2099">
        <f t="shared" si="303"/>
        <v>0</v>
      </c>
      <c r="Z145" s="2099">
        <f t="shared" si="304"/>
        <v>0</v>
      </c>
      <c r="AA145" s="2099">
        <f t="shared" si="305"/>
        <v>0</v>
      </c>
      <c r="AB145" s="2099">
        <f t="shared" si="306"/>
        <v>0</v>
      </c>
      <c r="AC145" s="2099">
        <f t="shared" si="307"/>
        <v>0</v>
      </c>
      <c r="AD145" s="2100">
        <f t="shared" si="308"/>
        <v>0</v>
      </c>
      <c r="AE145" s="2101">
        <f t="shared" si="309"/>
        <v>0</v>
      </c>
      <c r="AF145" s="2101">
        <f t="shared" si="310"/>
        <v>0</v>
      </c>
      <c r="AG145" s="2101">
        <f t="shared" si="311"/>
        <v>0</v>
      </c>
      <c r="AH145" s="2100">
        <f t="shared" si="312"/>
        <v>0</v>
      </c>
      <c r="AI145" s="2102">
        <f t="shared" si="313"/>
        <v>0</v>
      </c>
      <c r="AJ145" s="1167"/>
      <c r="AK145" s="1167"/>
      <c r="AL145" s="1167"/>
      <c r="AM145" s="1167"/>
      <c r="AN145" s="1167"/>
      <c r="AO145" s="1167"/>
      <c r="AP145" s="1174">
        <v>5.2962000000000007</v>
      </c>
      <c r="AQ145" s="1175">
        <v>1.4666399999999999</v>
      </c>
      <c r="AR145" s="1175">
        <v>2.0166300000000001</v>
      </c>
      <c r="AS145" s="1175">
        <v>8.7794699999999999</v>
      </c>
      <c r="AT145" s="1167"/>
      <c r="AU145" s="1167"/>
    </row>
    <row r="146" spans="1:47" s="14" customFormat="1" ht="29.25" customHeight="1">
      <c r="A146" s="2089"/>
      <c r="B146" s="2042" t="s">
        <v>838</v>
      </c>
      <c r="C146" s="2089"/>
      <c r="D146" s="2042"/>
      <c r="E146" s="2042" t="s">
        <v>100</v>
      </c>
      <c r="F146" s="2089"/>
      <c r="G146" s="2091">
        <f>IF(AS146=0,0%,(AS146+300%)/1200%)</f>
        <v>1.0861400000000001</v>
      </c>
      <c r="H146" s="2092">
        <f>AP146*$H$8</f>
        <v>3.9343200000000005</v>
      </c>
      <c r="I146" s="2093">
        <f t="shared" si="296"/>
        <v>0.181584</v>
      </c>
      <c r="J146" s="2093">
        <f t="shared" ref="J146:N146" si="322">+I146</f>
        <v>0.181584</v>
      </c>
      <c r="K146" s="2093">
        <f t="shared" si="322"/>
        <v>0.181584</v>
      </c>
      <c r="L146" s="2093">
        <f t="shared" si="322"/>
        <v>0.181584</v>
      </c>
      <c r="M146" s="2093">
        <f t="shared" si="322"/>
        <v>0.181584</v>
      </c>
      <c r="N146" s="2093">
        <f t="shared" si="322"/>
        <v>0.181584</v>
      </c>
      <c r="O146" s="2094">
        <f>AQ146*$H$8</f>
        <v>1.089504</v>
      </c>
      <c r="P146" s="2094">
        <f t="shared" si="298"/>
        <v>0.49935600000000008</v>
      </c>
      <c r="Q146" s="2094">
        <f t="shared" ref="Q146:R146" si="323">+P146</f>
        <v>0.49935600000000008</v>
      </c>
      <c r="R146" s="2094">
        <f t="shared" si="323"/>
        <v>0.49935600000000008</v>
      </c>
      <c r="S146" s="2094">
        <f>AR146*$H$8</f>
        <v>1.4980680000000002</v>
      </c>
      <c r="T146" s="2095">
        <f t="shared" si="300"/>
        <v>6.5218920000000002</v>
      </c>
      <c r="U146" s="2096"/>
      <c r="V146" s="2097">
        <f t="shared" si="295"/>
        <v>0</v>
      </c>
      <c r="W146" s="2098">
        <f t="shared" si="301"/>
        <v>0</v>
      </c>
      <c r="X146" s="2099">
        <f t="shared" si="302"/>
        <v>0</v>
      </c>
      <c r="Y146" s="2099">
        <f t="shared" si="303"/>
        <v>0</v>
      </c>
      <c r="Z146" s="2099">
        <f t="shared" si="304"/>
        <v>0</v>
      </c>
      <c r="AA146" s="2099">
        <f t="shared" si="305"/>
        <v>0</v>
      </c>
      <c r="AB146" s="2099">
        <f t="shared" si="306"/>
        <v>0</v>
      </c>
      <c r="AC146" s="2099">
        <f t="shared" si="307"/>
        <v>0</v>
      </c>
      <c r="AD146" s="2100">
        <f t="shared" si="308"/>
        <v>0</v>
      </c>
      <c r="AE146" s="2101">
        <f t="shared" si="309"/>
        <v>0</v>
      </c>
      <c r="AF146" s="2101">
        <f t="shared" si="310"/>
        <v>0</v>
      </c>
      <c r="AG146" s="2101">
        <f t="shared" si="311"/>
        <v>0</v>
      </c>
      <c r="AH146" s="2100">
        <f t="shared" si="312"/>
        <v>0</v>
      </c>
      <c r="AI146" s="2102">
        <f t="shared" si="313"/>
        <v>0</v>
      </c>
      <c r="AJ146" s="1167"/>
      <c r="AK146" s="1167"/>
      <c r="AL146" s="1167"/>
      <c r="AM146" s="1167"/>
      <c r="AN146" s="1167"/>
      <c r="AO146" s="1167"/>
      <c r="AP146" s="1174">
        <v>6.0528000000000004</v>
      </c>
      <c r="AQ146" s="1175">
        <v>1.6761599999999999</v>
      </c>
      <c r="AR146" s="1175">
        <v>2.3047200000000001</v>
      </c>
      <c r="AS146" s="1175">
        <v>10.03368</v>
      </c>
      <c r="AT146" s="1167"/>
      <c r="AU146" s="1167"/>
    </row>
    <row r="147" spans="1:47" s="14" customFormat="1" ht="29.25" customHeight="1">
      <c r="A147" s="2103"/>
      <c r="B147" s="2043" t="s">
        <v>838</v>
      </c>
      <c r="C147" s="2103"/>
      <c r="D147" s="2043"/>
      <c r="E147" s="2043" t="s">
        <v>108</v>
      </c>
      <c r="F147" s="2103"/>
      <c r="G147" s="2105">
        <f>IF(AS147=0,0%,(AS147+300%)/1200%)</f>
        <v>1.0861400000000001</v>
      </c>
      <c r="H147" s="2106">
        <f>AP147*$H$8</f>
        <v>3.9343200000000005</v>
      </c>
      <c r="I147" s="2107">
        <f t="shared" si="296"/>
        <v>0.181584</v>
      </c>
      <c r="J147" s="2107">
        <f t="shared" ref="J147:N147" si="324">+I147</f>
        <v>0.181584</v>
      </c>
      <c r="K147" s="2107">
        <f t="shared" si="324"/>
        <v>0.181584</v>
      </c>
      <c r="L147" s="2107">
        <f t="shared" si="324"/>
        <v>0.181584</v>
      </c>
      <c r="M147" s="2107">
        <f t="shared" si="324"/>
        <v>0.181584</v>
      </c>
      <c r="N147" s="2107">
        <f t="shared" si="324"/>
        <v>0.181584</v>
      </c>
      <c r="O147" s="2108">
        <f>AQ147*$H$8</f>
        <v>1.089504</v>
      </c>
      <c r="P147" s="2108">
        <f t="shared" si="298"/>
        <v>0.49935600000000008</v>
      </c>
      <c r="Q147" s="2108">
        <f t="shared" ref="Q147:R147" si="325">+P147</f>
        <v>0.49935600000000008</v>
      </c>
      <c r="R147" s="2108">
        <f t="shared" si="325"/>
        <v>0.49935600000000008</v>
      </c>
      <c r="S147" s="2108">
        <f>AR147*$H$8</f>
        <v>1.4980680000000002</v>
      </c>
      <c r="T147" s="2109">
        <f t="shared" si="300"/>
        <v>6.5218920000000002</v>
      </c>
      <c r="U147" s="2110"/>
      <c r="V147" s="2111">
        <f t="shared" si="295"/>
        <v>0</v>
      </c>
      <c r="W147" s="2112">
        <f t="shared" si="301"/>
        <v>0</v>
      </c>
      <c r="X147" s="2113">
        <f t="shared" si="302"/>
        <v>0</v>
      </c>
      <c r="Y147" s="2113">
        <f t="shared" si="303"/>
        <v>0</v>
      </c>
      <c r="Z147" s="2113">
        <f t="shared" si="304"/>
        <v>0</v>
      </c>
      <c r="AA147" s="2113">
        <f t="shared" si="305"/>
        <v>0</v>
      </c>
      <c r="AB147" s="2113">
        <f t="shared" si="306"/>
        <v>0</v>
      </c>
      <c r="AC147" s="2113">
        <f t="shared" si="307"/>
        <v>0</v>
      </c>
      <c r="AD147" s="2114">
        <f t="shared" si="308"/>
        <v>0</v>
      </c>
      <c r="AE147" s="2115">
        <f t="shared" si="309"/>
        <v>0</v>
      </c>
      <c r="AF147" s="2115">
        <f t="shared" si="310"/>
        <v>0</v>
      </c>
      <c r="AG147" s="2115">
        <f t="shared" si="311"/>
        <v>0</v>
      </c>
      <c r="AH147" s="2114">
        <f t="shared" si="312"/>
        <v>0</v>
      </c>
      <c r="AI147" s="2116">
        <f t="shared" si="313"/>
        <v>0</v>
      </c>
      <c r="AJ147" s="1167"/>
      <c r="AK147" s="1167"/>
      <c r="AL147" s="1167"/>
      <c r="AM147" s="1167"/>
      <c r="AN147" s="1167"/>
      <c r="AO147" s="1167"/>
      <c r="AP147" s="1174">
        <v>6.0528000000000004</v>
      </c>
      <c r="AQ147" s="1175">
        <v>1.6761599999999999</v>
      </c>
      <c r="AR147" s="1175">
        <v>2.3047200000000001</v>
      </c>
      <c r="AS147" s="1175">
        <v>10.03368</v>
      </c>
      <c r="AT147" s="1167"/>
      <c r="AU147" s="1167"/>
    </row>
    <row r="148" spans="1:47" s="14" customFormat="1" ht="29.25" customHeight="1">
      <c r="A148" s="2075" t="s">
        <v>1181</v>
      </c>
      <c r="B148" s="2041" t="s">
        <v>1055</v>
      </c>
      <c r="C148" s="2076" t="s">
        <v>640</v>
      </c>
      <c r="D148" s="2041"/>
      <c r="E148" s="2041" t="s">
        <v>227</v>
      </c>
      <c r="F148" s="2075" t="s">
        <v>641</v>
      </c>
      <c r="G148" s="2077">
        <f>IF(AS148=0,0%,(AS148+300%)/1200%)</f>
        <v>0.77258750000000009</v>
      </c>
      <c r="H148" s="2078">
        <f>AP148*$H$8</f>
        <v>2.4589500000000002</v>
      </c>
      <c r="I148" s="2079">
        <f t="shared" si="296"/>
        <v>0.11348999999999999</v>
      </c>
      <c r="J148" s="2079">
        <f t="shared" ref="J148:N148" si="326">+I148</f>
        <v>0.11348999999999999</v>
      </c>
      <c r="K148" s="2079">
        <f t="shared" si="326"/>
        <v>0.11348999999999999</v>
      </c>
      <c r="L148" s="2079">
        <f t="shared" si="326"/>
        <v>0.11348999999999999</v>
      </c>
      <c r="M148" s="2079">
        <f t="shared" si="326"/>
        <v>0.11348999999999999</v>
      </c>
      <c r="N148" s="2079">
        <f t="shared" si="326"/>
        <v>0.11348999999999999</v>
      </c>
      <c r="O148" s="2080">
        <f>AQ148*$H$8</f>
        <v>0.68093999999999999</v>
      </c>
      <c r="P148" s="2080">
        <f t="shared" si="298"/>
        <v>0.31209749999999997</v>
      </c>
      <c r="Q148" s="2080">
        <f t="shared" ref="Q148:R148" si="327">+P148</f>
        <v>0.31209749999999997</v>
      </c>
      <c r="R148" s="2080">
        <f t="shared" si="327"/>
        <v>0.31209749999999997</v>
      </c>
      <c r="S148" s="2080">
        <f>AR148*$H$8</f>
        <v>0.93629249999999986</v>
      </c>
      <c r="T148" s="2081">
        <f t="shared" si="300"/>
        <v>4.0761824999999998</v>
      </c>
      <c r="U148" s="2082"/>
      <c r="V148" s="2083">
        <f t="shared" si="295"/>
        <v>0</v>
      </c>
      <c r="W148" s="2084">
        <f t="shared" si="301"/>
        <v>0</v>
      </c>
      <c r="X148" s="2085">
        <f t="shared" si="302"/>
        <v>0</v>
      </c>
      <c r="Y148" s="2085">
        <f t="shared" si="303"/>
        <v>0</v>
      </c>
      <c r="Z148" s="2085">
        <f t="shared" si="304"/>
        <v>0</v>
      </c>
      <c r="AA148" s="2085">
        <f t="shared" si="305"/>
        <v>0</v>
      </c>
      <c r="AB148" s="2085">
        <f t="shared" si="306"/>
        <v>0</v>
      </c>
      <c r="AC148" s="2085">
        <f t="shared" si="307"/>
        <v>0</v>
      </c>
      <c r="AD148" s="2086">
        <f t="shared" si="308"/>
        <v>0</v>
      </c>
      <c r="AE148" s="2087">
        <f t="shared" si="309"/>
        <v>0</v>
      </c>
      <c r="AF148" s="2087">
        <f t="shared" si="310"/>
        <v>0</v>
      </c>
      <c r="AG148" s="2087">
        <f t="shared" si="311"/>
        <v>0</v>
      </c>
      <c r="AH148" s="2086">
        <f t="shared" si="312"/>
        <v>0</v>
      </c>
      <c r="AI148" s="2088">
        <f t="shared" si="313"/>
        <v>0</v>
      </c>
      <c r="AJ148" s="1167"/>
      <c r="AK148" s="1167"/>
      <c r="AL148" s="1167"/>
      <c r="AM148" s="1167"/>
      <c r="AN148" s="1167"/>
      <c r="AO148" s="1167"/>
      <c r="AP148" s="1174">
        <v>3.7830000000000004</v>
      </c>
      <c r="AQ148" s="1175">
        <v>1.0475999999999999</v>
      </c>
      <c r="AR148" s="1175">
        <v>1.4404499999999998</v>
      </c>
      <c r="AS148" s="1175">
        <v>6.2710500000000007</v>
      </c>
      <c r="AT148" s="1167"/>
      <c r="AU148" s="1167"/>
    </row>
    <row r="149" spans="1:47" s="14" customFormat="1" ht="29.25" customHeight="1">
      <c r="A149" s="2089"/>
      <c r="B149" s="2042" t="s">
        <v>1055</v>
      </c>
      <c r="C149" s="2090"/>
      <c r="D149" s="2042"/>
      <c r="E149" s="2042" t="s">
        <v>243</v>
      </c>
      <c r="F149" s="2089"/>
      <c r="G149" s="2091">
        <f>IF(AS149=0,0%,(AS149+300%)/1200%)</f>
        <v>0.98162249999999995</v>
      </c>
      <c r="H149" s="2092">
        <f>AP149*$H$8</f>
        <v>3.4425300000000005</v>
      </c>
      <c r="I149" s="2093">
        <f t="shared" si="296"/>
        <v>0.158886</v>
      </c>
      <c r="J149" s="2093">
        <f t="shared" ref="J149:N149" si="328">+I149</f>
        <v>0.158886</v>
      </c>
      <c r="K149" s="2093">
        <f t="shared" si="328"/>
        <v>0.158886</v>
      </c>
      <c r="L149" s="2093">
        <f t="shared" si="328"/>
        <v>0.158886</v>
      </c>
      <c r="M149" s="2093">
        <f t="shared" si="328"/>
        <v>0.158886</v>
      </c>
      <c r="N149" s="2093">
        <f t="shared" si="328"/>
        <v>0.158886</v>
      </c>
      <c r="O149" s="2094">
        <f>AQ149*$H$8</f>
        <v>0.95331599999999994</v>
      </c>
      <c r="P149" s="2094">
        <f t="shared" si="298"/>
        <v>0.43693650000000006</v>
      </c>
      <c r="Q149" s="2094">
        <f t="shared" ref="Q149:R149" si="329">+P149</f>
        <v>0.43693650000000006</v>
      </c>
      <c r="R149" s="2094">
        <f t="shared" si="329"/>
        <v>0.43693650000000006</v>
      </c>
      <c r="S149" s="2094">
        <f>AR149*$H$8</f>
        <v>1.3108095000000002</v>
      </c>
      <c r="T149" s="2095">
        <f t="shared" si="300"/>
        <v>5.706655500000001</v>
      </c>
      <c r="U149" s="2096"/>
      <c r="V149" s="2097">
        <f t="shared" si="295"/>
        <v>0</v>
      </c>
      <c r="W149" s="2098">
        <f t="shared" si="301"/>
        <v>0</v>
      </c>
      <c r="X149" s="2099">
        <f t="shared" si="302"/>
        <v>0</v>
      </c>
      <c r="Y149" s="2099">
        <f t="shared" si="303"/>
        <v>0</v>
      </c>
      <c r="Z149" s="2099">
        <f t="shared" si="304"/>
        <v>0</v>
      </c>
      <c r="AA149" s="2099">
        <f t="shared" si="305"/>
        <v>0</v>
      </c>
      <c r="AB149" s="2099">
        <f t="shared" si="306"/>
        <v>0</v>
      </c>
      <c r="AC149" s="2099">
        <f t="shared" si="307"/>
        <v>0</v>
      </c>
      <c r="AD149" s="2100">
        <f t="shared" si="308"/>
        <v>0</v>
      </c>
      <c r="AE149" s="2101">
        <f t="shared" si="309"/>
        <v>0</v>
      </c>
      <c r="AF149" s="2101">
        <f t="shared" si="310"/>
        <v>0</v>
      </c>
      <c r="AG149" s="2101">
        <f t="shared" si="311"/>
        <v>0</v>
      </c>
      <c r="AH149" s="2100">
        <f t="shared" si="312"/>
        <v>0</v>
      </c>
      <c r="AI149" s="2102">
        <f t="shared" si="313"/>
        <v>0</v>
      </c>
      <c r="AJ149" s="1167"/>
      <c r="AK149" s="1167"/>
      <c r="AL149" s="1167"/>
      <c r="AM149" s="1167"/>
      <c r="AN149" s="1167"/>
      <c r="AO149" s="1167"/>
      <c r="AP149" s="1174">
        <v>5.2962000000000007</v>
      </c>
      <c r="AQ149" s="1175">
        <v>1.4666399999999999</v>
      </c>
      <c r="AR149" s="1175">
        <v>2.0166300000000001</v>
      </c>
      <c r="AS149" s="1175">
        <v>8.7794699999999999</v>
      </c>
      <c r="AT149" s="1167"/>
      <c r="AU149" s="1167"/>
    </row>
    <row r="150" spans="1:47" s="14" customFormat="1" ht="29.25" customHeight="1">
      <c r="A150" s="2089"/>
      <c r="B150" s="2042" t="s">
        <v>1055</v>
      </c>
      <c r="C150" s="2090"/>
      <c r="D150" s="2042"/>
      <c r="E150" s="2042" t="s">
        <v>229</v>
      </c>
      <c r="F150" s="2089"/>
      <c r="G150" s="2091">
        <f>IF(AS150=0,0%,(AS150+300%)/1200%)</f>
        <v>1.0861400000000001</v>
      </c>
      <c r="H150" s="2092">
        <f>AP150*$H$8</f>
        <v>3.9343200000000005</v>
      </c>
      <c r="I150" s="2093">
        <f t="shared" si="296"/>
        <v>0.181584</v>
      </c>
      <c r="J150" s="2093">
        <f t="shared" ref="J150:N150" si="330">+I150</f>
        <v>0.181584</v>
      </c>
      <c r="K150" s="2093">
        <f t="shared" si="330"/>
        <v>0.181584</v>
      </c>
      <c r="L150" s="2093">
        <f t="shared" si="330"/>
        <v>0.181584</v>
      </c>
      <c r="M150" s="2093">
        <f t="shared" si="330"/>
        <v>0.181584</v>
      </c>
      <c r="N150" s="2093">
        <f t="shared" si="330"/>
        <v>0.181584</v>
      </c>
      <c r="O150" s="2094">
        <f>AQ150*$H$8</f>
        <v>1.089504</v>
      </c>
      <c r="P150" s="2094">
        <f t="shared" si="298"/>
        <v>0.49935600000000008</v>
      </c>
      <c r="Q150" s="2094">
        <f t="shared" ref="Q150:R150" si="331">+P150</f>
        <v>0.49935600000000008</v>
      </c>
      <c r="R150" s="2094">
        <f t="shared" si="331"/>
        <v>0.49935600000000008</v>
      </c>
      <c r="S150" s="2094">
        <f>AR150*$H$8</f>
        <v>1.4980680000000002</v>
      </c>
      <c r="T150" s="2095">
        <f t="shared" si="300"/>
        <v>6.5218920000000002</v>
      </c>
      <c r="U150" s="2096"/>
      <c r="V150" s="2097">
        <f t="shared" si="295"/>
        <v>0</v>
      </c>
      <c r="W150" s="2098">
        <f t="shared" si="301"/>
        <v>0</v>
      </c>
      <c r="X150" s="2099">
        <f t="shared" si="302"/>
        <v>0</v>
      </c>
      <c r="Y150" s="2099">
        <f t="shared" si="303"/>
        <v>0</v>
      </c>
      <c r="Z150" s="2099">
        <f t="shared" si="304"/>
        <v>0</v>
      </c>
      <c r="AA150" s="2099">
        <f t="shared" si="305"/>
        <v>0</v>
      </c>
      <c r="AB150" s="2099">
        <f t="shared" si="306"/>
        <v>0</v>
      </c>
      <c r="AC150" s="2099">
        <f t="shared" si="307"/>
        <v>0</v>
      </c>
      <c r="AD150" s="2100">
        <f t="shared" si="308"/>
        <v>0</v>
      </c>
      <c r="AE150" s="2101">
        <f t="shared" si="309"/>
        <v>0</v>
      </c>
      <c r="AF150" s="2101">
        <f t="shared" si="310"/>
        <v>0</v>
      </c>
      <c r="AG150" s="2101">
        <f t="shared" si="311"/>
        <v>0</v>
      </c>
      <c r="AH150" s="2100">
        <f t="shared" si="312"/>
        <v>0</v>
      </c>
      <c r="AI150" s="2102">
        <f t="shared" si="313"/>
        <v>0</v>
      </c>
      <c r="AJ150" s="1167"/>
      <c r="AK150" s="1167"/>
      <c r="AL150" s="1167"/>
      <c r="AM150" s="1167"/>
      <c r="AN150" s="1167"/>
      <c r="AO150" s="1167"/>
      <c r="AP150" s="1174">
        <v>6.0528000000000004</v>
      </c>
      <c r="AQ150" s="1175">
        <v>1.6761599999999999</v>
      </c>
      <c r="AR150" s="1175">
        <v>2.3047200000000001</v>
      </c>
      <c r="AS150" s="1175">
        <v>10.03368</v>
      </c>
      <c r="AT150" s="1167"/>
      <c r="AU150" s="1167"/>
    </row>
    <row r="151" spans="1:47" s="14" customFormat="1" ht="29.25" customHeight="1">
      <c r="A151" s="2089"/>
      <c r="B151" s="2042" t="s">
        <v>1055</v>
      </c>
      <c r="C151" s="2090"/>
      <c r="D151" s="2042"/>
      <c r="E151" s="2042" t="s">
        <v>231</v>
      </c>
      <c r="F151" s="2089"/>
      <c r="G151" s="2091">
        <f>IF(AS151=0,0%,(AS151+300%)/1200%)</f>
        <v>1.0861400000000001</v>
      </c>
      <c r="H151" s="2092">
        <f>AP151*$H$8</f>
        <v>3.9343200000000005</v>
      </c>
      <c r="I151" s="2093">
        <f t="shared" si="296"/>
        <v>0.181584</v>
      </c>
      <c r="J151" s="2093">
        <f t="shared" ref="J151:N151" si="332">+I151</f>
        <v>0.181584</v>
      </c>
      <c r="K151" s="2093">
        <f t="shared" si="332"/>
        <v>0.181584</v>
      </c>
      <c r="L151" s="2093">
        <f t="shared" si="332"/>
        <v>0.181584</v>
      </c>
      <c r="M151" s="2093">
        <f t="shared" si="332"/>
        <v>0.181584</v>
      </c>
      <c r="N151" s="2093">
        <f t="shared" si="332"/>
        <v>0.181584</v>
      </c>
      <c r="O151" s="2094">
        <f>AQ151*$H$8</f>
        <v>1.089504</v>
      </c>
      <c r="P151" s="2094">
        <f t="shared" si="298"/>
        <v>0.49935600000000008</v>
      </c>
      <c r="Q151" s="2094">
        <f t="shared" ref="Q151:R151" si="333">+P151</f>
        <v>0.49935600000000008</v>
      </c>
      <c r="R151" s="2094">
        <f t="shared" si="333"/>
        <v>0.49935600000000008</v>
      </c>
      <c r="S151" s="2094">
        <f>AR151*$H$8</f>
        <v>1.4980680000000002</v>
      </c>
      <c r="T151" s="2095">
        <f t="shared" si="300"/>
        <v>6.5218920000000002</v>
      </c>
      <c r="U151" s="2096"/>
      <c r="V151" s="2097">
        <f t="shared" si="295"/>
        <v>0</v>
      </c>
      <c r="W151" s="2098">
        <f t="shared" si="301"/>
        <v>0</v>
      </c>
      <c r="X151" s="2099">
        <f t="shared" si="302"/>
        <v>0</v>
      </c>
      <c r="Y151" s="2099">
        <f t="shared" si="303"/>
        <v>0</v>
      </c>
      <c r="Z151" s="2099">
        <f t="shared" si="304"/>
        <v>0</v>
      </c>
      <c r="AA151" s="2099">
        <f t="shared" si="305"/>
        <v>0</v>
      </c>
      <c r="AB151" s="2099">
        <f t="shared" si="306"/>
        <v>0</v>
      </c>
      <c r="AC151" s="2099">
        <f t="shared" si="307"/>
        <v>0</v>
      </c>
      <c r="AD151" s="2100">
        <f t="shared" si="308"/>
        <v>0</v>
      </c>
      <c r="AE151" s="2101">
        <f t="shared" si="309"/>
        <v>0</v>
      </c>
      <c r="AF151" s="2101">
        <f t="shared" si="310"/>
        <v>0</v>
      </c>
      <c r="AG151" s="2101">
        <f t="shared" si="311"/>
        <v>0</v>
      </c>
      <c r="AH151" s="2100">
        <f t="shared" si="312"/>
        <v>0</v>
      </c>
      <c r="AI151" s="2102">
        <f t="shared" si="313"/>
        <v>0</v>
      </c>
      <c r="AJ151" s="1167"/>
      <c r="AK151" s="1167"/>
      <c r="AL151" s="1167"/>
      <c r="AM151" s="1167"/>
      <c r="AN151" s="1167"/>
      <c r="AO151" s="1167"/>
      <c r="AP151" s="1174">
        <v>6.0528000000000004</v>
      </c>
      <c r="AQ151" s="1175">
        <v>1.6761599999999999</v>
      </c>
      <c r="AR151" s="1175">
        <v>2.3047200000000001</v>
      </c>
      <c r="AS151" s="1175">
        <v>10.03368</v>
      </c>
      <c r="AT151" s="1167"/>
      <c r="AU151" s="1167"/>
    </row>
    <row r="152" spans="1:47" s="14" customFormat="1" ht="29.25" customHeight="1">
      <c r="A152" s="2089"/>
      <c r="B152" s="2042" t="s">
        <v>1055</v>
      </c>
      <c r="C152" s="2090"/>
      <c r="D152" s="2042"/>
      <c r="E152" s="2042" t="s">
        <v>10</v>
      </c>
      <c r="F152" s="2089" t="s">
        <v>635</v>
      </c>
      <c r="G152" s="2091">
        <f>IF(AS152=0,0%,(AS152+300%)/1200%)</f>
        <v>0.56355250000000001</v>
      </c>
      <c r="H152" s="2092">
        <f>AP152*$H$8</f>
        <v>1.4753700000000001</v>
      </c>
      <c r="I152" s="2093">
        <f t="shared" si="296"/>
        <v>6.8094000000000002E-2</v>
      </c>
      <c r="J152" s="2093">
        <f t="shared" ref="J152:N152" si="334">+I152</f>
        <v>6.8094000000000002E-2</v>
      </c>
      <c r="K152" s="2093">
        <f t="shared" si="334"/>
        <v>6.8094000000000002E-2</v>
      </c>
      <c r="L152" s="2093">
        <f t="shared" si="334"/>
        <v>6.8094000000000002E-2</v>
      </c>
      <c r="M152" s="2093">
        <f t="shared" si="334"/>
        <v>6.8094000000000002E-2</v>
      </c>
      <c r="N152" s="2093">
        <f t="shared" si="334"/>
        <v>6.8094000000000002E-2</v>
      </c>
      <c r="O152" s="2094">
        <f>AQ152*$H$8</f>
        <v>0.40856400000000004</v>
      </c>
      <c r="P152" s="2094">
        <f t="shared" si="298"/>
        <v>0.18725850000000002</v>
      </c>
      <c r="Q152" s="2094">
        <f t="shared" ref="Q152:R152" si="335">+P152</f>
        <v>0.18725850000000002</v>
      </c>
      <c r="R152" s="2094">
        <f t="shared" si="335"/>
        <v>0.18725850000000002</v>
      </c>
      <c r="S152" s="2094">
        <f>AR152*$H$8</f>
        <v>0.56177550000000009</v>
      </c>
      <c r="T152" s="2095">
        <f t="shared" si="300"/>
        <v>2.4457095</v>
      </c>
      <c r="U152" s="2096"/>
      <c r="V152" s="2097">
        <f t="shared" si="295"/>
        <v>0</v>
      </c>
      <c r="W152" s="2098">
        <f t="shared" si="301"/>
        <v>0</v>
      </c>
      <c r="X152" s="2099">
        <f t="shared" si="302"/>
        <v>0</v>
      </c>
      <c r="Y152" s="2099">
        <f t="shared" si="303"/>
        <v>0</v>
      </c>
      <c r="Z152" s="2099">
        <f t="shared" si="304"/>
        <v>0</v>
      </c>
      <c r="AA152" s="2099">
        <f t="shared" si="305"/>
        <v>0</v>
      </c>
      <c r="AB152" s="2099">
        <f t="shared" si="306"/>
        <v>0</v>
      </c>
      <c r="AC152" s="2099">
        <f t="shared" si="307"/>
        <v>0</v>
      </c>
      <c r="AD152" s="2100">
        <f t="shared" si="308"/>
        <v>0</v>
      </c>
      <c r="AE152" s="2101">
        <f t="shared" si="309"/>
        <v>0</v>
      </c>
      <c r="AF152" s="2101">
        <f t="shared" si="310"/>
        <v>0</v>
      </c>
      <c r="AG152" s="2101">
        <f t="shared" si="311"/>
        <v>0</v>
      </c>
      <c r="AH152" s="2100">
        <f t="shared" si="312"/>
        <v>0</v>
      </c>
      <c r="AI152" s="2102">
        <f t="shared" si="313"/>
        <v>0</v>
      </c>
      <c r="AJ152" s="1167"/>
      <c r="AK152" s="1167"/>
      <c r="AL152" s="1167"/>
      <c r="AM152" s="1167"/>
      <c r="AN152" s="1167"/>
      <c r="AO152" s="1167"/>
      <c r="AP152" s="1174">
        <v>2.2698</v>
      </c>
      <c r="AQ152" s="1175">
        <v>0.62856000000000001</v>
      </c>
      <c r="AR152" s="1175">
        <v>0.86427000000000009</v>
      </c>
      <c r="AS152" s="1175">
        <v>3.7626300000000006</v>
      </c>
      <c r="AT152" s="1167"/>
      <c r="AU152" s="1167"/>
    </row>
    <row r="153" spans="1:47" s="14" customFormat="1" ht="29.25" customHeight="1">
      <c r="A153" s="2089"/>
      <c r="B153" s="2042" t="s">
        <v>1055</v>
      </c>
      <c r="C153" s="2090"/>
      <c r="D153" s="2042"/>
      <c r="E153" s="2042" t="s">
        <v>24</v>
      </c>
      <c r="F153" s="2089"/>
      <c r="G153" s="2091">
        <f>IF(AS153=0,0%,(AS153+300%)/1200%)</f>
        <v>0.77258750000000009</v>
      </c>
      <c r="H153" s="2092">
        <f>AP153*$H$8</f>
        <v>2.4589500000000002</v>
      </c>
      <c r="I153" s="2093">
        <f t="shared" si="296"/>
        <v>0.11348999999999999</v>
      </c>
      <c r="J153" s="2093">
        <f t="shared" ref="J153:N153" si="336">+I153</f>
        <v>0.11348999999999999</v>
      </c>
      <c r="K153" s="2093">
        <f t="shared" si="336"/>
        <v>0.11348999999999999</v>
      </c>
      <c r="L153" s="2093">
        <f t="shared" si="336"/>
        <v>0.11348999999999999</v>
      </c>
      <c r="M153" s="2093">
        <f t="shared" si="336"/>
        <v>0.11348999999999999</v>
      </c>
      <c r="N153" s="2093">
        <f t="shared" si="336"/>
        <v>0.11348999999999999</v>
      </c>
      <c r="O153" s="2094">
        <f>AQ153*$H$8</f>
        <v>0.68093999999999999</v>
      </c>
      <c r="P153" s="2094">
        <f t="shared" si="298"/>
        <v>0.31209749999999997</v>
      </c>
      <c r="Q153" s="2094">
        <f t="shared" ref="Q153:R153" si="337">+P153</f>
        <v>0.31209749999999997</v>
      </c>
      <c r="R153" s="2094">
        <f t="shared" si="337"/>
        <v>0.31209749999999997</v>
      </c>
      <c r="S153" s="2094">
        <f>AR153*$H$8</f>
        <v>0.93629249999999986</v>
      </c>
      <c r="T153" s="2095">
        <f t="shared" si="300"/>
        <v>4.0761824999999998</v>
      </c>
      <c r="U153" s="2096"/>
      <c r="V153" s="2097">
        <f t="shared" si="295"/>
        <v>0</v>
      </c>
      <c r="W153" s="2098">
        <f t="shared" si="301"/>
        <v>0</v>
      </c>
      <c r="X153" s="2099">
        <f t="shared" si="302"/>
        <v>0</v>
      </c>
      <c r="Y153" s="2099">
        <f t="shared" si="303"/>
        <v>0</v>
      </c>
      <c r="Z153" s="2099">
        <f t="shared" si="304"/>
        <v>0</v>
      </c>
      <c r="AA153" s="2099">
        <f t="shared" si="305"/>
        <v>0</v>
      </c>
      <c r="AB153" s="2099">
        <f t="shared" si="306"/>
        <v>0</v>
      </c>
      <c r="AC153" s="2099">
        <f t="shared" si="307"/>
        <v>0</v>
      </c>
      <c r="AD153" s="2100">
        <f t="shared" si="308"/>
        <v>0</v>
      </c>
      <c r="AE153" s="2101">
        <f t="shared" si="309"/>
        <v>0</v>
      </c>
      <c r="AF153" s="2101">
        <f t="shared" si="310"/>
        <v>0</v>
      </c>
      <c r="AG153" s="2101">
        <f t="shared" si="311"/>
        <v>0</v>
      </c>
      <c r="AH153" s="2100">
        <f t="shared" si="312"/>
        <v>0</v>
      </c>
      <c r="AI153" s="2102">
        <f t="shared" si="313"/>
        <v>0</v>
      </c>
      <c r="AJ153" s="1167"/>
      <c r="AK153" s="1167"/>
      <c r="AL153" s="1167"/>
      <c r="AM153" s="1167"/>
      <c r="AN153" s="1167"/>
      <c r="AO153" s="1167"/>
      <c r="AP153" s="1174">
        <v>3.7830000000000004</v>
      </c>
      <c r="AQ153" s="1175">
        <v>1.0475999999999999</v>
      </c>
      <c r="AR153" s="1175">
        <v>1.4404499999999998</v>
      </c>
      <c r="AS153" s="1175">
        <v>6.2710500000000007</v>
      </c>
      <c r="AT153" s="1167"/>
      <c r="AU153" s="1167"/>
    </row>
    <row r="154" spans="1:47" s="14" customFormat="1" ht="29.25" customHeight="1">
      <c r="A154" s="2089"/>
      <c r="B154" s="2042" t="s">
        <v>1055</v>
      </c>
      <c r="C154" s="2090"/>
      <c r="D154" s="2042"/>
      <c r="E154" s="2042" t="s">
        <v>107</v>
      </c>
      <c r="F154" s="2089"/>
      <c r="G154" s="2091">
        <f>IF(AS154=0,0%,(AS154+300%)/1200%)</f>
        <v>0.98162249999999995</v>
      </c>
      <c r="H154" s="2092">
        <f>AP154*$H$8</f>
        <v>3.4425300000000005</v>
      </c>
      <c r="I154" s="2093">
        <f t="shared" si="296"/>
        <v>0.158886</v>
      </c>
      <c r="J154" s="2093">
        <f t="shared" ref="J154:N154" si="338">+I154</f>
        <v>0.158886</v>
      </c>
      <c r="K154" s="2093">
        <f t="shared" si="338"/>
        <v>0.158886</v>
      </c>
      <c r="L154" s="2093">
        <f t="shared" si="338"/>
        <v>0.158886</v>
      </c>
      <c r="M154" s="2093">
        <f t="shared" si="338"/>
        <v>0.158886</v>
      </c>
      <c r="N154" s="2093">
        <f t="shared" si="338"/>
        <v>0.158886</v>
      </c>
      <c r="O154" s="2094">
        <f>AQ154*$H$8</f>
        <v>0.95331599999999994</v>
      </c>
      <c r="P154" s="2094">
        <f t="shared" si="298"/>
        <v>0.43693650000000006</v>
      </c>
      <c r="Q154" s="2094">
        <f t="shared" ref="Q154:R154" si="339">+P154</f>
        <v>0.43693650000000006</v>
      </c>
      <c r="R154" s="2094">
        <f t="shared" si="339"/>
        <v>0.43693650000000006</v>
      </c>
      <c r="S154" s="2094">
        <f>AR154*$H$8</f>
        <v>1.3108095000000002</v>
      </c>
      <c r="T154" s="2095">
        <f t="shared" si="300"/>
        <v>5.706655500000001</v>
      </c>
      <c r="U154" s="2096"/>
      <c r="V154" s="2097">
        <f t="shared" si="295"/>
        <v>0</v>
      </c>
      <c r="W154" s="2098">
        <f t="shared" si="301"/>
        <v>0</v>
      </c>
      <c r="X154" s="2099">
        <f t="shared" si="302"/>
        <v>0</v>
      </c>
      <c r="Y154" s="2099">
        <f t="shared" si="303"/>
        <v>0</v>
      </c>
      <c r="Z154" s="2099">
        <f t="shared" si="304"/>
        <v>0</v>
      </c>
      <c r="AA154" s="2099">
        <f t="shared" si="305"/>
        <v>0</v>
      </c>
      <c r="AB154" s="2099">
        <f t="shared" si="306"/>
        <v>0</v>
      </c>
      <c r="AC154" s="2099">
        <f t="shared" si="307"/>
        <v>0</v>
      </c>
      <c r="AD154" s="2100">
        <f t="shared" si="308"/>
        <v>0</v>
      </c>
      <c r="AE154" s="2101">
        <f t="shared" si="309"/>
        <v>0</v>
      </c>
      <c r="AF154" s="2101">
        <f t="shared" si="310"/>
        <v>0</v>
      </c>
      <c r="AG154" s="2101">
        <f t="shared" si="311"/>
        <v>0</v>
      </c>
      <c r="AH154" s="2100">
        <f t="shared" si="312"/>
        <v>0</v>
      </c>
      <c r="AI154" s="2102">
        <f t="shared" si="313"/>
        <v>0</v>
      </c>
      <c r="AJ154" s="1167"/>
      <c r="AK154" s="1167"/>
      <c r="AL154" s="1167"/>
      <c r="AM154" s="1167"/>
      <c r="AN154" s="1167"/>
      <c r="AO154" s="1167"/>
      <c r="AP154" s="1174">
        <v>5.2962000000000007</v>
      </c>
      <c r="AQ154" s="1175">
        <v>1.4666399999999999</v>
      </c>
      <c r="AR154" s="1175">
        <v>2.0166300000000001</v>
      </c>
      <c r="AS154" s="1175">
        <v>8.7794699999999999</v>
      </c>
      <c r="AT154" s="1167"/>
      <c r="AU154" s="1167"/>
    </row>
    <row r="155" spans="1:47" s="14" customFormat="1" ht="29.25" customHeight="1">
      <c r="A155" s="2089"/>
      <c r="B155" s="2042" t="s">
        <v>1055</v>
      </c>
      <c r="C155" s="2090"/>
      <c r="D155" s="2042"/>
      <c r="E155" s="2042" t="s">
        <v>100</v>
      </c>
      <c r="F155" s="2089"/>
      <c r="G155" s="2091">
        <f>IF(AS155=0,0%,(AS155+300%)/1200%)</f>
        <v>1.0861400000000001</v>
      </c>
      <c r="H155" s="2092">
        <f>AP155*$H$8</f>
        <v>3.9343200000000005</v>
      </c>
      <c r="I155" s="2093">
        <f t="shared" si="296"/>
        <v>0.181584</v>
      </c>
      <c r="J155" s="2093">
        <f t="shared" ref="J155:N155" si="340">+I155</f>
        <v>0.181584</v>
      </c>
      <c r="K155" s="2093">
        <f t="shared" si="340"/>
        <v>0.181584</v>
      </c>
      <c r="L155" s="2093">
        <f t="shared" si="340"/>
        <v>0.181584</v>
      </c>
      <c r="M155" s="2093">
        <f t="shared" si="340"/>
        <v>0.181584</v>
      </c>
      <c r="N155" s="2093">
        <f t="shared" si="340"/>
        <v>0.181584</v>
      </c>
      <c r="O155" s="2094">
        <f>AQ155*$H$8</f>
        <v>1.089504</v>
      </c>
      <c r="P155" s="2094">
        <f t="shared" si="298"/>
        <v>0.49935600000000008</v>
      </c>
      <c r="Q155" s="2094">
        <f t="shared" ref="Q155:R155" si="341">+P155</f>
        <v>0.49935600000000008</v>
      </c>
      <c r="R155" s="2094">
        <f t="shared" si="341"/>
        <v>0.49935600000000008</v>
      </c>
      <c r="S155" s="2094">
        <f>AR155*$H$8</f>
        <v>1.4980680000000002</v>
      </c>
      <c r="T155" s="2095">
        <f t="shared" si="300"/>
        <v>6.5218920000000002</v>
      </c>
      <c r="U155" s="2096"/>
      <c r="V155" s="2097">
        <f t="shared" si="295"/>
        <v>0</v>
      </c>
      <c r="W155" s="2098">
        <f t="shared" si="301"/>
        <v>0</v>
      </c>
      <c r="X155" s="2099">
        <f t="shared" si="302"/>
        <v>0</v>
      </c>
      <c r="Y155" s="2099">
        <f t="shared" si="303"/>
        <v>0</v>
      </c>
      <c r="Z155" s="2099">
        <f t="shared" si="304"/>
        <v>0</v>
      </c>
      <c r="AA155" s="2099">
        <f t="shared" si="305"/>
        <v>0</v>
      </c>
      <c r="AB155" s="2099">
        <f t="shared" si="306"/>
        <v>0</v>
      </c>
      <c r="AC155" s="2099">
        <f t="shared" si="307"/>
        <v>0</v>
      </c>
      <c r="AD155" s="2100">
        <f t="shared" si="308"/>
        <v>0</v>
      </c>
      <c r="AE155" s="2101">
        <f t="shared" si="309"/>
        <v>0</v>
      </c>
      <c r="AF155" s="2101">
        <f t="shared" si="310"/>
        <v>0</v>
      </c>
      <c r="AG155" s="2101">
        <f t="shared" si="311"/>
        <v>0</v>
      </c>
      <c r="AH155" s="2100">
        <f t="shared" si="312"/>
        <v>0</v>
      </c>
      <c r="AI155" s="2102">
        <f t="shared" si="313"/>
        <v>0</v>
      </c>
      <c r="AJ155" s="1167"/>
      <c r="AK155" s="1167"/>
      <c r="AL155" s="1167"/>
      <c r="AM155" s="1167"/>
      <c r="AN155" s="1167"/>
      <c r="AO155" s="1167"/>
      <c r="AP155" s="1174">
        <v>6.0528000000000004</v>
      </c>
      <c r="AQ155" s="1175">
        <v>1.6761599999999999</v>
      </c>
      <c r="AR155" s="1175">
        <v>2.3047200000000001</v>
      </c>
      <c r="AS155" s="1175">
        <v>10.03368</v>
      </c>
      <c r="AT155" s="1167"/>
      <c r="AU155" s="1167"/>
    </row>
    <row r="156" spans="1:47" s="14" customFormat="1" ht="29.25" customHeight="1">
      <c r="A156" s="2089"/>
      <c r="B156" s="2042" t="s">
        <v>1055</v>
      </c>
      <c r="C156" s="2090"/>
      <c r="D156" s="2042"/>
      <c r="E156" s="2042" t="s">
        <v>108</v>
      </c>
      <c r="F156" s="2089"/>
      <c r="G156" s="2091">
        <f>IF(AS156=0,0%,(AS156+300%)/1200%)</f>
        <v>1.0861400000000001</v>
      </c>
      <c r="H156" s="2092">
        <f>AP156*$H$8</f>
        <v>3.9343200000000005</v>
      </c>
      <c r="I156" s="2093">
        <f t="shared" si="296"/>
        <v>0.181584</v>
      </c>
      <c r="J156" s="2093">
        <f t="shared" ref="J156:N156" si="342">+I156</f>
        <v>0.181584</v>
      </c>
      <c r="K156" s="2093">
        <f t="shared" si="342"/>
        <v>0.181584</v>
      </c>
      <c r="L156" s="2093">
        <f t="shared" si="342"/>
        <v>0.181584</v>
      </c>
      <c r="M156" s="2093">
        <f t="shared" si="342"/>
        <v>0.181584</v>
      </c>
      <c r="N156" s="2093">
        <f t="shared" si="342"/>
        <v>0.181584</v>
      </c>
      <c r="O156" s="2094">
        <f>AQ156*$H$8</f>
        <v>1.089504</v>
      </c>
      <c r="P156" s="2094">
        <f t="shared" si="298"/>
        <v>0.49935600000000008</v>
      </c>
      <c r="Q156" s="2094">
        <f t="shared" ref="Q156:R156" si="343">+P156</f>
        <v>0.49935600000000008</v>
      </c>
      <c r="R156" s="2094">
        <f t="shared" si="343"/>
        <v>0.49935600000000008</v>
      </c>
      <c r="S156" s="2094">
        <f>AR156*$H$8</f>
        <v>1.4980680000000002</v>
      </c>
      <c r="T156" s="2095">
        <f t="shared" si="300"/>
        <v>6.5218920000000002</v>
      </c>
      <c r="U156" s="2096"/>
      <c r="V156" s="2097">
        <f t="shared" si="295"/>
        <v>0</v>
      </c>
      <c r="W156" s="2098">
        <f t="shared" si="301"/>
        <v>0</v>
      </c>
      <c r="X156" s="2099">
        <f t="shared" si="302"/>
        <v>0</v>
      </c>
      <c r="Y156" s="2099">
        <f t="shared" si="303"/>
        <v>0</v>
      </c>
      <c r="Z156" s="2099">
        <f t="shared" si="304"/>
        <v>0</v>
      </c>
      <c r="AA156" s="2099">
        <f t="shared" si="305"/>
        <v>0</v>
      </c>
      <c r="AB156" s="2099">
        <f t="shared" si="306"/>
        <v>0</v>
      </c>
      <c r="AC156" s="2099">
        <f t="shared" si="307"/>
        <v>0</v>
      </c>
      <c r="AD156" s="2100">
        <f t="shared" si="308"/>
        <v>0</v>
      </c>
      <c r="AE156" s="2101">
        <f t="shared" si="309"/>
        <v>0</v>
      </c>
      <c r="AF156" s="2101">
        <f t="shared" si="310"/>
        <v>0</v>
      </c>
      <c r="AG156" s="2101">
        <f t="shared" si="311"/>
        <v>0</v>
      </c>
      <c r="AH156" s="2100">
        <f t="shared" si="312"/>
        <v>0</v>
      </c>
      <c r="AI156" s="2102">
        <f t="shared" si="313"/>
        <v>0</v>
      </c>
      <c r="AJ156" s="1167"/>
      <c r="AK156" s="1167"/>
      <c r="AL156" s="1167"/>
      <c r="AM156" s="1167"/>
      <c r="AN156" s="1167"/>
      <c r="AO156" s="1167"/>
      <c r="AP156" s="1174">
        <v>6.0528000000000004</v>
      </c>
      <c r="AQ156" s="1175">
        <v>1.6761599999999999</v>
      </c>
      <c r="AR156" s="1175">
        <v>2.3047200000000001</v>
      </c>
      <c r="AS156" s="1175">
        <v>10.03368</v>
      </c>
      <c r="AT156" s="1167"/>
      <c r="AU156" s="1167"/>
    </row>
    <row r="157" spans="1:47" s="14" customFormat="1" ht="29.25" customHeight="1">
      <c r="A157" s="2089"/>
      <c r="B157" s="2042" t="s">
        <v>1055</v>
      </c>
      <c r="C157" s="2090"/>
      <c r="D157" s="2042"/>
      <c r="E157" s="2042" t="s">
        <v>229</v>
      </c>
      <c r="F157" s="2089" t="s">
        <v>636</v>
      </c>
      <c r="G157" s="2091">
        <f>IF(AS157=0,0%,(AS157+300%)/1200%)</f>
        <v>0.59839166666666666</v>
      </c>
      <c r="H157" s="2092">
        <f>AP157*$H$8</f>
        <v>1.6393</v>
      </c>
      <c r="I157" s="2093">
        <f t="shared" si="296"/>
        <v>7.5659999999999991E-2</v>
      </c>
      <c r="J157" s="2093">
        <f t="shared" ref="J157:N157" si="344">+I157</f>
        <v>7.5659999999999991E-2</v>
      </c>
      <c r="K157" s="2093">
        <f t="shared" si="344"/>
        <v>7.5659999999999991E-2</v>
      </c>
      <c r="L157" s="2093">
        <f t="shared" si="344"/>
        <v>7.5659999999999991E-2</v>
      </c>
      <c r="M157" s="2093">
        <f t="shared" si="344"/>
        <v>7.5659999999999991E-2</v>
      </c>
      <c r="N157" s="2093">
        <f t="shared" si="344"/>
        <v>7.5659999999999991E-2</v>
      </c>
      <c r="O157" s="2094">
        <f>AQ157*$H$8</f>
        <v>0.45395999999999997</v>
      </c>
      <c r="P157" s="2094">
        <f t="shared" si="298"/>
        <v>0.20806499999999997</v>
      </c>
      <c r="Q157" s="2094">
        <f t="shared" ref="Q157:R157" si="345">+P157</f>
        <v>0.20806499999999997</v>
      </c>
      <c r="R157" s="2094">
        <f t="shared" si="345"/>
        <v>0.20806499999999997</v>
      </c>
      <c r="S157" s="2094">
        <f>AR157*$H$8</f>
        <v>0.62419499999999994</v>
      </c>
      <c r="T157" s="2095">
        <f t="shared" si="300"/>
        <v>2.7174549999999997</v>
      </c>
      <c r="U157" s="2096"/>
      <c r="V157" s="2097">
        <f t="shared" si="295"/>
        <v>0</v>
      </c>
      <c r="W157" s="2098">
        <f t="shared" si="301"/>
        <v>0</v>
      </c>
      <c r="X157" s="2099">
        <f t="shared" si="302"/>
        <v>0</v>
      </c>
      <c r="Y157" s="2099">
        <f t="shared" si="303"/>
        <v>0</v>
      </c>
      <c r="Z157" s="2099">
        <f t="shared" si="304"/>
        <v>0</v>
      </c>
      <c r="AA157" s="2099">
        <f t="shared" si="305"/>
        <v>0</v>
      </c>
      <c r="AB157" s="2099">
        <f t="shared" si="306"/>
        <v>0</v>
      </c>
      <c r="AC157" s="2099">
        <f t="shared" si="307"/>
        <v>0</v>
      </c>
      <c r="AD157" s="2100">
        <f t="shared" si="308"/>
        <v>0</v>
      </c>
      <c r="AE157" s="2101">
        <f t="shared" si="309"/>
        <v>0</v>
      </c>
      <c r="AF157" s="2101">
        <f t="shared" si="310"/>
        <v>0</v>
      </c>
      <c r="AG157" s="2101">
        <f t="shared" si="311"/>
        <v>0</v>
      </c>
      <c r="AH157" s="2100">
        <f t="shared" si="312"/>
        <v>0</v>
      </c>
      <c r="AI157" s="2102">
        <f t="shared" si="313"/>
        <v>0</v>
      </c>
      <c r="AJ157" s="1167"/>
      <c r="AK157" s="1167"/>
      <c r="AL157" s="1167"/>
      <c r="AM157" s="1167"/>
      <c r="AN157" s="1167"/>
      <c r="AO157" s="1167"/>
      <c r="AP157" s="1176">
        <v>2.5219999999999998</v>
      </c>
      <c r="AQ157" s="1177">
        <v>0.69839999999999991</v>
      </c>
      <c r="AR157" s="1177">
        <v>0.96029999999999993</v>
      </c>
      <c r="AS157" s="1177">
        <v>4.1806999999999999</v>
      </c>
      <c r="AT157" s="1167"/>
      <c r="AU157" s="1167"/>
    </row>
    <row r="158" spans="1:47" s="14" customFormat="1" ht="29.25" customHeight="1">
      <c r="A158" s="2089"/>
      <c r="B158" s="2042" t="s">
        <v>1055</v>
      </c>
      <c r="C158" s="2090"/>
      <c r="D158" s="2042"/>
      <c r="E158" s="2042" t="s">
        <v>231</v>
      </c>
      <c r="F158" s="2089"/>
      <c r="G158" s="2091">
        <f>IF(AS158=0,0%,(AS158+300%)/1200%)</f>
        <v>0.61581125000000003</v>
      </c>
      <c r="H158" s="2092">
        <f>AP158*$H$8</f>
        <v>1.7212650000000003</v>
      </c>
      <c r="I158" s="2093">
        <f t="shared" si="296"/>
        <v>7.9443E-2</v>
      </c>
      <c r="J158" s="2093">
        <f t="shared" ref="J158:N158" si="346">+I158</f>
        <v>7.9443E-2</v>
      </c>
      <c r="K158" s="2093">
        <f t="shared" si="346"/>
        <v>7.9443E-2</v>
      </c>
      <c r="L158" s="2093">
        <f t="shared" si="346"/>
        <v>7.9443E-2</v>
      </c>
      <c r="M158" s="2093">
        <f t="shared" si="346"/>
        <v>7.9443E-2</v>
      </c>
      <c r="N158" s="2093">
        <f t="shared" si="346"/>
        <v>7.9443E-2</v>
      </c>
      <c r="O158" s="2094">
        <f>AQ158*$H$8</f>
        <v>0.47665799999999997</v>
      </c>
      <c r="P158" s="2094">
        <f t="shared" si="298"/>
        <v>0.21846825000000003</v>
      </c>
      <c r="Q158" s="2094">
        <f t="shared" ref="Q158:R158" si="347">+P158</f>
        <v>0.21846825000000003</v>
      </c>
      <c r="R158" s="2094">
        <f t="shared" si="347"/>
        <v>0.21846825000000003</v>
      </c>
      <c r="S158" s="2094">
        <f>AR158*$H$8</f>
        <v>0.65540475000000009</v>
      </c>
      <c r="T158" s="2095">
        <f t="shared" si="300"/>
        <v>2.8533277500000005</v>
      </c>
      <c r="U158" s="2096"/>
      <c r="V158" s="2097">
        <f t="shared" si="295"/>
        <v>0</v>
      </c>
      <c r="W158" s="2098">
        <f t="shared" si="301"/>
        <v>0</v>
      </c>
      <c r="X158" s="2099">
        <f t="shared" si="302"/>
        <v>0</v>
      </c>
      <c r="Y158" s="2099">
        <f t="shared" si="303"/>
        <v>0</v>
      </c>
      <c r="Z158" s="2099">
        <f t="shared" si="304"/>
        <v>0</v>
      </c>
      <c r="AA158" s="2099">
        <f t="shared" si="305"/>
        <v>0</v>
      </c>
      <c r="AB158" s="2099">
        <f t="shared" si="306"/>
        <v>0</v>
      </c>
      <c r="AC158" s="2099">
        <f t="shared" si="307"/>
        <v>0</v>
      </c>
      <c r="AD158" s="2100">
        <f t="shared" si="308"/>
        <v>0</v>
      </c>
      <c r="AE158" s="2101">
        <f t="shared" si="309"/>
        <v>0</v>
      </c>
      <c r="AF158" s="2101">
        <f t="shared" si="310"/>
        <v>0</v>
      </c>
      <c r="AG158" s="2101">
        <f t="shared" si="311"/>
        <v>0</v>
      </c>
      <c r="AH158" s="2100">
        <f t="shared" si="312"/>
        <v>0</v>
      </c>
      <c r="AI158" s="2102">
        <f t="shared" si="313"/>
        <v>0</v>
      </c>
      <c r="AJ158" s="1167"/>
      <c r="AK158" s="1167"/>
      <c r="AL158" s="1167"/>
      <c r="AM158" s="1167"/>
      <c r="AN158" s="1167"/>
      <c r="AO158" s="1167"/>
      <c r="AP158" s="1178">
        <v>2.6481000000000003</v>
      </c>
      <c r="AQ158" s="1179">
        <v>0.73331999999999997</v>
      </c>
      <c r="AR158" s="1179">
        <v>1.0083150000000001</v>
      </c>
      <c r="AS158" s="1179">
        <v>4.3897349999999999</v>
      </c>
      <c r="AT158" s="1167"/>
      <c r="AU158" s="1167"/>
    </row>
    <row r="159" spans="1:47" s="14" customFormat="1" ht="29.25" customHeight="1">
      <c r="A159" s="2089"/>
      <c r="B159" s="2042" t="s">
        <v>1055</v>
      </c>
      <c r="C159" s="2090" t="s">
        <v>1452</v>
      </c>
      <c r="D159" s="2042"/>
      <c r="E159" s="2042" t="s">
        <v>225</v>
      </c>
      <c r="F159" s="2042"/>
      <c r="G159" s="2091">
        <f>IF(AS159=0,0%,(AS159+300%)/1200%)</f>
        <v>0.56355250000000001</v>
      </c>
      <c r="H159" s="2092">
        <f>AP159*$H$8</f>
        <v>1.4753700000000001</v>
      </c>
      <c r="I159" s="2093">
        <f t="shared" si="296"/>
        <v>6.8094000000000002E-2</v>
      </c>
      <c r="J159" s="2093">
        <f t="shared" ref="J159:N159" si="348">+I159</f>
        <v>6.8094000000000002E-2</v>
      </c>
      <c r="K159" s="2093">
        <f t="shared" si="348"/>
        <v>6.8094000000000002E-2</v>
      </c>
      <c r="L159" s="2093">
        <f t="shared" si="348"/>
        <v>6.8094000000000002E-2</v>
      </c>
      <c r="M159" s="2093">
        <f t="shared" si="348"/>
        <v>6.8094000000000002E-2</v>
      </c>
      <c r="N159" s="2093">
        <f t="shared" si="348"/>
        <v>6.8094000000000002E-2</v>
      </c>
      <c r="O159" s="2094">
        <f>AQ159*$H$8</f>
        <v>0.40856400000000004</v>
      </c>
      <c r="P159" s="2094">
        <f t="shared" si="298"/>
        <v>0.18725850000000002</v>
      </c>
      <c r="Q159" s="2094">
        <f t="shared" ref="Q159:R159" si="349">+P159</f>
        <v>0.18725850000000002</v>
      </c>
      <c r="R159" s="2094">
        <f t="shared" si="349"/>
        <v>0.18725850000000002</v>
      </c>
      <c r="S159" s="2094">
        <f>AR159*$H$8</f>
        <v>0.56177550000000009</v>
      </c>
      <c r="T159" s="2095">
        <f t="shared" si="300"/>
        <v>2.4457095</v>
      </c>
      <c r="U159" s="2096"/>
      <c r="V159" s="2097">
        <f t="shared" si="295"/>
        <v>0</v>
      </c>
      <c r="W159" s="2098">
        <f t="shared" si="301"/>
        <v>0</v>
      </c>
      <c r="X159" s="2099">
        <f t="shared" si="302"/>
        <v>0</v>
      </c>
      <c r="Y159" s="2099">
        <f t="shared" si="303"/>
        <v>0</v>
      </c>
      <c r="Z159" s="2099">
        <f t="shared" si="304"/>
        <v>0</v>
      </c>
      <c r="AA159" s="2099">
        <f t="shared" si="305"/>
        <v>0</v>
      </c>
      <c r="AB159" s="2099">
        <f t="shared" si="306"/>
        <v>0</v>
      </c>
      <c r="AC159" s="2099">
        <f t="shared" si="307"/>
        <v>0</v>
      </c>
      <c r="AD159" s="2100">
        <f t="shared" si="308"/>
        <v>0</v>
      </c>
      <c r="AE159" s="2101">
        <f t="shared" si="309"/>
        <v>0</v>
      </c>
      <c r="AF159" s="2101">
        <f t="shared" si="310"/>
        <v>0</v>
      </c>
      <c r="AG159" s="2101">
        <f t="shared" si="311"/>
        <v>0</v>
      </c>
      <c r="AH159" s="2100">
        <f t="shared" si="312"/>
        <v>0</v>
      </c>
      <c r="AI159" s="2102">
        <f t="shared" si="313"/>
        <v>0</v>
      </c>
      <c r="AJ159" s="1167"/>
      <c r="AK159" s="1167"/>
      <c r="AL159" s="1167"/>
      <c r="AM159" s="1167"/>
      <c r="AN159" s="1167"/>
      <c r="AO159" s="1167"/>
      <c r="AP159" s="1174">
        <v>2.2698</v>
      </c>
      <c r="AQ159" s="1175">
        <v>0.62856000000000001</v>
      </c>
      <c r="AR159" s="1175">
        <v>0.86427000000000009</v>
      </c>
      <c r="AS159" s="1175">
        <v>3.7626300000000006</v>
      </c>
      <c r="AT159" s="1167"/>
      <c r="AU159" s="1167"/>
    </row>
    <row r="160" spans="1:47" s="14" customFormat="1" ht="29.25" customHeight="1">
      <c r="A160" s="2089"/>
      <c r="B160" s="2042" t="s">
        <v>1055</v>
      </c>
      <c r="C160" s="2090"/>
      <c r="D160" s="2042"/>
      <c r="E160" s="2042" t="s">
        <v>227</v>
      </c>
      <c r="F160" s="2042"/>
      <c r="G160" s="2091">
        <f>IF(AS160=0,0%,(AS160+300%)/1200%)</f>
        <v>0.77258750000000009</v>
      </c>
      <c r="H160" s="2092">
        <f>AP160*$H$8</f>
        <v>2.4589500000000002</v>
      </c>
      <c r="I160" s="2093">
        <f t="shared" si="296"/>
        <v>0.11348999999999999</v>
      </c>
      <c r="J160" s="2093">
        <f t="shared" ref="J160:N160" si="350">+I160</f>
        <v>0.11348999999999999</v>
      </c>
      <c r="K160" s="2093">
        <f t="shared" si="350"/>
        <v>0.11348999999999999</v>
      </c>
      <c r="L160" s="2093">
        <f t="shared" si="350"/>
        <v>0.11348999999999999</v>
      </c>
      <c r="M160" s="2093">
        <f t="shared" si="350"/>
        <v>0.11348999999999999</v>
      </c>
      <c r="N160" s="2093">
        <f t="shared" si="350"/>
        <v>0.11348999999999999</v>
      </c>
      <c r="O160" s="2094">
        <f>AQ160*$H$8</f>
        <v>0.68093999999999999</v>
      </c>
      <c r="P160" s="2094">
        <f t="shared" si="298"/>
        <v>0.31209749999999997</v>
      </c>
      <c r="Q160" s="2094">
        <f t="shared" ref="Q160:R160" si="351">+P160</f>
        <v>0.31209749999999997</v>
      </c>
      <c r="R160" s="2094">
        <f t="shared" si="351"/>
        <v>0.31209749999999997</v>
      </c>
      <c r="S160" s="2094">
        <f>AR160*$H$8</f>
        <v>0.93629249999999986</v>
      </c>
      <c r="T160" s="2095">
        <f t="shared" si="300"/>
        <v>4.0761824999999998</v>
      </c>
      <c r="U160" s="2096"/>
      <c r="V160" s="2097">
        <f t="shared" si="295"/>
        <v>0</v>
      </c>
      <c r="W160" s="2098">
        <f t="shared" si="301"/>
        <v>0</v>
      </c>
      <c r="X160" s="2099">
        <f t="shared" si="302"/>
        <v>0</v>
      </c>
      <c r="Y160" s="2099">
        <f t="shared" si="303"/>
        <v>0</v>
      </c>
      <c r="Z160" s="2099">
        <f t="shared" si="304"/>
        <v>0</v>
      </c>
      <c r="AA160" s="2099">
        <f t="shared" si="305"/>
        <v>0</v>
      </c>
      <c r="AB160" s="2099">
        <f t="shared" si="306"/>
        <v>0</v>
      </c>
      <c r="AC160" s="2099">
        <f t="shared" si="307"/>
        <v>0</v>
      </c>
      <c r="AD160" s="2100">
        <f t="shared" si="308"/>
        <v>0</v>
      </c>
      <c r="AE160" s="2101">
        <f t="shared" si="309"/>
        <v>0</v>
      </c>
      <c r="AF160" s="2101">
        <f t="shared" si="310"/>
        <v>0</v>
      </c>
      <c r="AG160" s="2101">
        <f t="shared" si="311"/>
        <v>0</v>
      </c>
      <c r="AH160" s="2100">
        <f t="shared" si="312"/>
        <v>0</v>
      </c>
      <c r="AI160" s="2102">
        <f t="shared" si="313"/>
        <v>0</v>
      </c>
      <c r="AJ160" s="1167"/>
      <c r="AK160" s="1167"/>
      <c r="AL160" s="1167"/>
      <c r="AM160" s="1167"/>
      <c r="AN160" s="1167"/>
      <c r="AO160" s="1167"/>
      <c r="AP160" s="1174">
        <v>3.7830000000000004</v>
      </c>
      <c r="AQ160" s="1175">
        <v>1.0475999999999999</v>
      </c>
      <c r="AR160" s="1175">
        <v>1.4404499999999998</v>
      </c>
      <c r="AS160" s="1175">
        <v>6.2710500000000007</v>
      </c>
      <c r="AT160" s="1167"/>
      <c r="AU160" s="1167"/>
    </row>
    <row r="161" spans="1:47" s="14" customFormat="1" ht="29.25" customHeight="1">
      <c r="A161" s="2089"/>
      <c r="B161" s="2042" t="s">
        <v>1055</v>
      </c>
      <c r="C161" s="2090"/>
      <c r="D161" s="2042"/>
      <c r="E161" s="2042" t="s">
        <v>229</v>
      </c>
      <c r="F161" s="2042"/>
      <c r="G161" s="2091">
        <f>IF(AS161=0,0%,(AS161+300%)/1200%)</f>
        <v>1.0861400000000001</v>
      </c>
      <c r="H161" s="2092">
        <f>AP161*$H$8</f>
        <v>3.9343200000000005</v>
      </c>
      <c r="I161" s="2093">
        <f t="shared" si="296"/>
        <v>0.181584</v>
      </c>
      <c r="J161" s="2093">
        <f t="shared" ref="J161:N161" si="352">+I161</f>
        <v>0.181584</v>
      </c>
      <c r="K161" s="2093">
        <f t="shared" si="352"/>
        <v>0.181584</v>
      </c>
      <c r="L161" s="2093">
        <f t="shared" si="352"/>
        <v>0.181584</v>
      </c>
      <c r="M161" s="2093">
        <f t="shared" si="352"/>
        <v>0.181584</v>
      </c>
      <c r="N161" s="2093">
        <f t="shared" si="352"/>
        <v>0.181584</v>
      </c>
      <c r="O161" s="2094">
        <f>AQ161*$H$8</f>
        <v>1.089504</v>
      </c>
      <c r="P161" s="2094">
        <f t="shared" si="298"/>
        <v>0.49935600000000008</v>
      </c>
      <c r="Q161" s="2094">
        <f t="shared" ref="Q161:R161" si="353">+P161</f>
        <v>0.49935600000000008</v>
      </c>
      <c r="R161" s="2094">
        <f t="shared" si="353"/>
        <v>0.49935600000000008</v>
      </c>
      <c r="S161" s="2094">
        <f>AR161*$H$8</f>
        <v>1.4980680000000002</v>
      </c>
      <c r="T161" s="2095">
        <f t="shared" si="300"/>
        <v>6.5218920000000002</v>
      </c>
      <c r="U161" s="2096"/>
      <c r="V161" s="2097">
        <f t="shared" si="295"/>
        <v>0</v>
      </c>
      <c r="W161" s="2098">
        <f t="shared" si="301"/>
        <v>0</v>
      </c>
      <c r="X161" s="2099">
        <f t="shared" si="302"/>
        <v>0</v>
      </c>
      <c r="Y161" s="2099">
        <f t="shared" si="303"/>
        <v>0</v>
      </c>
      <c r="Z161" s="2099">
        <f t="shared" si="304"/>
        <v>0</v>
      </c>
      <c r="AA161" s="2099">
        <f t="shared" si="305"/>
        <v>0</v>
      </c>
      <c r="AB161" s="2099">
        <f t="shared" si="306"/>
        <v>0</v>
      </c>
      <c r="AC161" s="2099">
        <f t="shared" si="307"/>
        <v>0</v>
      </c>
      <c r="AD161" s="2100">
        <f t="shared" si="308"/>
        <v>0</v>
      </c>
      <c r="AE161" s="2101">
        <f t="shared" si="309"/>
        <v>0</v>
      </c>
      <c r="AF161" s="2101">
        <f t="shared" si="310"/>
        <v>0</v>
      </c>
      <c r="AG161" s="2101">
        <f t="shared" si="311"/>
        <v>0</v>
      </c>
      <c r="AH161" s="2100">
        <f t="shared" si="312"/>
        <v>0</v>
      </c>
      <c r="AI161" s="2102">
        <f t="shared" si="313"/>
        <v>0</v>
      </c>
      <c r="AJ161" s="1167"/>
      <c r="AK161" s="1167"/>
      <c r="AL161" s="1167"/>
      <c r="AM161" s="1167"/>
      <c r="AN161" s="1167"/>
      <c r="AO161" s="1167"/>
      <c r="AP161" s="1174">
        <v>6.0528000000000004</v>
      </c>
      <c r="AQ161" s="1175">
        <v>1.6761599999999999</v>
      </c>
      <c r="AR161" s="1175">
        <v>2.3047200000000001</v>
      </c>
      <c r="AS161" s="1175">
        <v>10.03368</v>
      </c>
      <c r="AT161" s="1167"/>
      <c r="AU161" s="1167"/>
    </row>
    <row r="162" spans="1:47" s="14" customFormat="1" ht="29.25" customHeight="1">
      <c r="A162" s="2089"/>
      <c r="B162" s="2042" t="s">
        <v>1055</v>
      </c>
      <c r="C162" s="2090"/>
      <c r="D162" s="2042"/>
      <c r="E162" s="2042" t="s">
        <v>231</v>
      </c>
      <c r="F162" s="2042"/>
      <c r="G162" s="2091">
        <f>IF(AS162=0,0%,(AS162+300%)/1200%)</f>
        <v>1.0861400000000001</v>
      </c>
      <c r="H162" s="2092">
        <f>AP162*$H$8</f>
        <v>3.9343200000000005</v>
      </c>
      <c r="I162" s="2093">
        <f t="shared" si="296"/>
        <v>0.181584</v>
      </c>
      <c r="J162" s="2093">
        <f t="shared" ref="J162:N162" si="354">+I162</f>
        <v>0.181584</v>
      </c>
      <c r="K162" s="2093">
        <f t="shared" si="354"/>
        <v>0.181584</v>
      </c>
      <c r="L162" s="2093">
        <f t="shared" si="354"/>
        <v>0.181584</v>
      </c>
      <c r="M162" s="2093">
        <f t="shared" si="354"/>
        <v>0.181584</v>
      </c>
      <c r="N162" s="2093">
        <f t="shared" si="354"/>
        <v>0.181584</v>
      </c>
      <c r="O162" s="2094">
        <f>AQ162*$H$8</f>
        <v>1.089504</v>
      </c>
      <c r="P162" s="2094">
        <f t="shared" si="298"/>
        <v>0.49935600000000008</v>
      </c>
      <c r="Q162" s="2094">
        <f t="shared" ref="Q162:R162" si="355">+P162</f>
        <v>0.49935600000000008</v>
      </c>
      <c r="R162" s="2094">
        <f t="shared" si="355"/>
        <v>0.49935600000000008</v>
      </c>
      <c r="S162" s="2094">
        <f>AR162*$H$8</f>
        <v>1.4980680000000002</v>
      </c>
      <c r="T162" s="2095">
        <f t="shared" si="300"/>
        <v>6.5218920000000002</v>
      </c>
      <c r="U162" s="2096"/>
      <c r="V162" s="2097">
        <f t="shared" si="295"/>
        <v>0</v>
      </c>
      <c r="W162" s="2098">
        <f t="shared" si="301"/>
        <v>0</v>
      </c>
      <c r="X162" s="2099">
        <f t="shared" si="302"/>
        <v>0</v>
      </c>
      <c r="Y162" s="2099">
        <f t="shared" si="303"/>
        <v>0</v>
      </c>
      <c r="Z162" s="2099">
        <f t="shared" si="304"/>
        <v>0</v>
      </c>
      <c r="AA162" s="2099">
        <f t="shared" si="305"/>
        <v>0</v>
      </c>
      <c r="AB162" s="2099">
        <f t="shared" si="306"/>
        <v>0</v>
      </c>
      <c r="AC162" s="2099">
        <f t="shared" si="307"/>
        <v>0</v>
      </c>
      <c r="AD162" s="2100">
        <f t="shared" si="308"/>
        <v>0</v>
      </c>
      <c r="AE162" s="2101">
        <f t="shared" si="309"/>
        <v>0</v>
      </c>
      <c r="AF162" s="2101">
        <f t="shared" si="310"/>
        <v>0</v>
      </c>
      <c r="AG162" s="2101">
        <f t="shared" si="311"/>
        <v>0</v>
      </c>
      <c r="AH162" s="2100">
        <f t="shared" si="312"/>
        <v>0</v>
      </c>
      <c r="AI162" s="2102">
        <f t="shared" si="313"/>
        <v>0</v>
      </c>
      <c r="AJ162" s="1167"/>
      <c r="AK162" s="1167"/>
      <c r="AL162" s="1167"/>
      <c r="AM162" s="1167"/>
      <c r="AN162" s="1167"/>
      <c r="AO162" s="1167"/>
      <c r="AP162" s="1174">
        <v>6.0528000000000004</v>
      </c>
      <c r="AQ162" s="1175">
        <v>1.6761599999999999</v>
      </c>
      <c r="AR162" s="1175">
        <v>2.3047200000000001</v>
      </c>
      <c r="AS162" s="1175">
        <v>10.03368</v>
      </c>
      <c r="AT162" s="1167"/>
      <c r="AU162" s="1167"/>
    </row>
    <row r="163" spans="1:47" s="14" customFormat="1" ht="29.25" customHeight="1">
      <c r="A163" s="2089"/>
      <c r="B163" s="2042" t="s">
        <v>1055</v>
      </c>
      <c r="C163" s="2042" t="s">
        <v>637</v>
      </c>
      <c r="D163" s="2042"/>
      <c r="E163" s="2042" t="s">
        <v>227</v>
      </c>
      <c r="F163" s="2089" t="s">
        <v>637</v>
      </c>
      <c r="G163" s="2091">
        <f>IF(AS163=0,0%,(AS163+300%)/1200%)</f>
        <v>0.68548958333333332</v>
      </c>
      <c r="H163" s="2092">
        <f>AP163*$H$8</f>
        <v>2.0491250000000001</v>
      </c>
      <c r="I163" s="2093">
        <f t="shared" si="296"/>
        <v>9.4575000000000006E-2</v>
      </c>
      <c r="J163" s="2093">
        <f t="shared" ref="J163:N163" si="356">+I163</f>
        <v>9.4575000000000006E-2</v>
      </c>
      <c r="K163" s="2093">
        <f t="shared" si="356"/>
        <v>9.4575000000000006E-2</v>
      </c>
      <c r="L163" s="2093">
        <f t="shared" si="356"/>
        <v>9.4575000000000006E-2</v>
      </c>
      <c r="M163" s="2093">
        <f t="shared" si="356"/>
        <v>9.4575000000000006E-2</v>
      </c>
      <c r="N163" s="2093">
        <f t="shared" si="356"/>
        <v>9.4575000000000006E-2</v>
      </c>
      <c r="O163" s="2094">
        <f>AQ163*$H$8</f>
        <v>0.56745000000000001</v>
      </c>
      <c r="P163" s="2094">
        <f t="shared" si="298"/>
        <v>0.26008124999999999</v>
      </c>
      <c r="Q163" s="2094">
        <f t="shared" ref="Q163:R163" si="357">+P163</f>
        <v>0.26008124999999999</v>
      </c>
      <c r="R163" s="2094">
        <f t="shared" si="357"/>
        <v>0.26008124999999999</v>
      </c>
      <c r="S163" s="2094">
        <f>AR163*$H$8</f>
        <v>0.78024375000000001</v>
      </c>
      <c r="T163" s="2095">
        <f t="shared" si="300"/>
        <v>3.39681875</v>
      </c>
      <c r="U163" s="2096"/>
      <c r="V163" s="2097">
        <f t="shared" si="295"/>
        <v>0</v>
      </c>
      <c r="W163" s="2098">
        <f t="shared" si="301"/>
        <v>0</v>
      </c>
      <c r="X163" s="2099">
        <f t="shared" si="302"/>
        <v>0</v>
      </c>
      <c r="Y163" s="2099">
        <f t="shared" si="303"/>
        <v>0</v>
      </c>
      <c r="Z163" s="2099">
        <f t="shared" si="304"/>
        <v>0</v>
      </c>
      <c r="AA163" s="2099">
        <f t="shared" si="305"/>
        <v>0</v>
      </c>
      <c r="AB163" s="2099">
        <f t="shared" si="306"/>
        <v>0</v>
      </c>
      <c r="AC163" s="2099">
        <f t="shared" si="307"/>
        <v>0</v>
      </c>
      <c r="AD163" s="2100">
        <f t="shared" si="308"/>
        <v>0</v>
      </c>
      <c r="AE163" s="2101">
        <f t="shared" si="309"/>
        <v>0</v>
      </c>
      <c r="AF163" s="2101">
        <f t="shared" si="310"/>
        <v>0</v>
      </c>
      <c r="AG163" s="2101">
        <f t="shared" si="311"/>
        <v>0</v>
      </c>
      <c r="AH163" s="2100">
        <f t="shared" si="312"/>
        <v>0</v>
      </c>
      <c r="AI163" s="2102">
        <f t="shared" si="313"/>
        <v>0</v>
      </c>
      <c r="AJ163" s="1167"/>
      <c r="AK163" s="1167"/>
      <c r="AL163" s="1167"/>
      <c r="AM163" s="1167"/>
      <c r="AN163" s="1167"/>
      <c r="AO163" s="1167"/>
      <c r="AP163" s="1174">
        <v>3.1524999999999999</v>
      </c>
      <c r="AQ163" s="1175">
        <v>0.873</v>
      </c>
      <c r="AR163" s="1175">
        <v>1.200375</v>
      </c>
      <c r="AS163" s="1175">
        <v>5.2258750000000003</v>
      </c>
      <c r="AT163" s="1167"/>
      <c r="AU163" s="1167"/>
    </row>
    <row r="164" spans="1:47" s="14" customFormat="1" ht="29.25" customHeight="1">
      <c r="A164" s="2089"/>
      <c r="B164" s="2042" t="s">
        <v>1055</v>
      </c>
      <c r="C164" s="2042" t="s">
        <v>637</v>
      </c>
      <c r="D164" s="2042"/>
      <c r="E164" s="2042" t="s">
        <v>229</v>
      </c>
      <c r="F164" s="2089"/>
      <c r="G164" s="2091">
        <f>IF(AS164=0,0%,(AS164+300%)/1200%)</f>
        <v>1.0164616666666668</v>
      </c>
      <c r="H164" s="2092">
        <f>AP164*$H$8</f>
        <v>3.6064600000000007</v>
      </c>
      <c r="I164" s="2093">
        <f t="shared" si="296"/>
        <v>0.16645200000000002</v>
      </c>
      <c r="J164" s="2093">
        <f t="shared" ref="J164:N164" si="358">+I164</f>
        <v>0.16645200000000002</v>
      </c>
      <c r="K164" s="2093">
        <f t="shared" si="358"/>
        <v>0.16645200000000002</v>
      </c>
      <c r="L164" s="2093">
        <f t="shared" si="358"/>
        <v>0.16645200000000002</v>
      </c>
      <c r="M164" s="2093">
        <f t="shared" si="358"/>
        <v>0.16645200000000002</v>
      </c>
      <c r="N164" s="2093">
        <f t="shared" si="358"/>
        <v>0.16645200000000002</v>
      </c>
      <c r="O164" s="2094">
        <f>AQ164*$H$8</f>
        <v>0.99871200000000004</v>
      </c>
      <c r="P164" s="2094">
        <f t="shared" si="298"/>
        <v>0.45774300000000007</v>
      </c>
      <c r="Q164" s="2094">
        <f t="shared" ref="Q164:R164" si="359">+P164</f>
        <v>0.45774300000000007</v>
      </c>
      <c r="R164" s="2094">
        <f t="shared" si="359"/>
        <v>0.45774300000000007</v>
      </c>
      <c r="S164" s="2094">
        <f>AR164*$H$8</f>
        <v>1.3732290000000003</v>
      </c>
      <c r="T164" s="2095">
        <f t="shared" si="300"/>
        <v>5.9784010000000007</v>
      </c>
      <c r="U164" s="2096"/>
      <c r="V164" s="2097">
        <f t="shared" si="295"/>
        <v>0</v>
      </c>
      <c r="W164" s="2098">
        <f t="shared" si="301"/>
        <v>0</v>
      </c>
      <c r="X164" s="2099">
        <f t="shared" si="302"/>
        <v>0</v>
      </c>
      <c r="Y164" s="2099">
        <f t="shared" si="303"/>
        <v>0</v>
      </c>
      <c r="Z164" s="2099">
        <f t="shared" si="304"/>
        <v>0</v>
      </c>
      <c r="AA164" s="2099">
        <f t="shared" si="305"/>
        <v>0</v>
      </c>
      <c r="AB164" s="2099">
        <f t="shared" si="306"/>
        <v>0</v>
      </c>
      <c r="AC164" s="2099">
        <f t="shared" si="307"/>
        <v>0</v>
      </c>
      <c r="AD164" s="2100">
        <f t="shared" si="308"/>
        <v>0</v>
      </c>
      <c r="AE164" s="2101">
        <f t="shared" si="309"/>
        <v>0</v>
      </c>
      <c r="AF164" s="2101">
        <f t="shared" si="310"/>
        <v>0</v>
      </c>
      <c r="AG164" s="2101">
        <f t="shared" si="311"/>
        <v>0</v>
      </c>
      <c r="AH164" s="2100">
        <f t="shared" si="312"/>
        <v>0</v>
      </c>
      <c r="AI164" s="2102">
        <f t="shared" si="313"/>
        <v>0</v>
      </c>
      <c r="AJ164" s="1167"/>
      <c r="AK164" s="1167"/>
      <c r="AL164" s="1167"/>
      <c r="AM164" s="1167"/>
      <c r="AN164" s="1167"/>
      <c r="AO164" s="1167"/>
      <c r="AP164" s="1174">
        <v>5.5484000000000009</v>
      </c>
      <c r="AQ164" s="1175">
        <v>1.5364800000000001</v>
      </c>
      <c r="AR164" s="1175">
        <v>2.1126600000000004</v>
      </c>
      <c r="AS164" s="1175">
        <v>9.1975400000000018</v>
      </c>
      <c r="AT164" s="1167"/>
      <c r="AU164" s="1167"/>
    </row>
    <row r="165" spans="1:47" s="14" customFormat="1" ht="29.25" customHeight="1">
      <c r="A165" s="2089"/>
      <c r="B165" s="2042" t="s">
        <v>1055</v>
      </c>
      <c r="C165" s="2042" t="s">
        <v>638</v>
      </c>
      <c r="D165" s="2042"/>
      <c r="E165" s="2042" t="s">
        <v>229</v>
      </c>
      <c r="F165" s="2042" t="s">
        <v>638</v>
      </c>
      <c r="G165" s="2091">
        <f>IF(AS165=0,0%,(AS165+300%)/1200%)</f>
        <v>0.91194416666666667</v>
      </c>
      <c r="H165" s="2092">
        <f>AP165*$H$8</f>
        <v>3.1146699999999998</v>
      </c>
      <c r="I165" s="2093">
        <f t="shared" si="296"/>
        <v>0.14375399999999999</v>
      </c>
      <c r="J165" s="2093">
        <f t="shared" ref="J165:N165" si="360">+I165</f>
        <v>0.14375399999999999</v>
      </c>
      <c r="K165" s="2093">
        <f t="shared" si="360"/>
        <v>0.14375399999999999</v>
      </c>
      <c r="L165" s="2093">
        <f t="shared" si="360"/>
        <v>0.14375399999999999</v>
      </c>
      <c r="M165" s="2093">
        <f t="shared" si="360"/>
        <v>0.14375399999999999</v>
      </c>
      <c r="N165" s="2093">
        <f t="shared" si="360"/>
        <v>0.14375399999999999</v>
      </c>
      <c r="O165" s="2094">
        <f>AQ165*$H$8</f>
        <v>0.86252399999999996</v>
      </c>
      <c r="P165" s="2094">
        <f t="shared" si="298"/>
        <v>0.39532349999999999</v>
      </c>
      <c r="Q165" s="2094">
        <f t="shared" ref="Q165:R165" si="361">+P165</f>
        <v>0.39532349999999999</v>
      </c>
      <c r="R165" s="2094">
        <f t="shared" si="361"/>
        <v>0.39532349999999999</v>
      </c>
      <c r="S165" s="2094">
        <f>AR165*$H$8</f>
        <v>1.1859705</v>
      </c>
      <c r="T165" s="2095">
        <f t="shared" si="300"/>
        <v>5.1631644999999997</v>
      </c>
      <c r="U165" s="2096"/>
      <c r="V165" s="2097">
        <f t="shared" si="295"/>
        <v>0</v>
      </c>
      <c r="W165" s="2098">
        <f t="shared" si="301"/>
        <v>0</v>
      </c>
      <c r="X165" s="2099">
        <f t="shared" si="302"/>
        <v>0</v>
      </c>
      <c r="Y165" s="2099">
        <f t="shared" si="303"/>
        <v>0</v>
      </c>
      <c r="Z165" s="2099">
        <f t="shared" si="304"/>
        <v>0</v>
      </c>
      <c r="AA165" s="2099">
        <f t="shared" si="305"/>
        <v>0</v>
      </c>
      <c r="AB165" s="2099">
        <f t="shared" si="306"/>
        <v>0</v>
      </c>
      <c r="AC165" s="2099">
        <f t="shared" si="307"/>
        <v>0</v>
      </c>
      <c r="AD165" s="2100">
        <f t="shared" si="308"/>
        <v>0</v>
      </c>
      <c r="AE165" s="2101">
        <f t="shared" si="309"/>
        <v>0</v>
      </c>
      <c r="AF165" s="2101">
        <f t="shared" si="310"/>
        <v>0</v>
      </c>
      <c r="AG165" s="2101">
        <f t="shared" si="311"/>
        <v>0</v>
      </c>
      <c r="AH165" s="2100">
        <f t="shared" si="312"/>
        <v>0</v>
      </c>
      <c r="AI165" s="2102">
        <f t="shared" si="313"/>
        <v>0</v>
      </c>
      <c r="AJ165" s="1167"/>
      <c r="AK165" s="1167"/>
      <c r="AL165" s="1167"/>
      <c r="AM165" s="1167"/>
      <c r="AN165" s="1167"/>
      <c r="AO165" s="1167"/>
      <c r="AP165" s="1174">
        <v>4.7917999999999994</v>
      </c>
      <c r="AQ165" s="1175">
        <v>1.3269599999999999</v>
      </c>
      <c r="AR165" s="1175">
        <v>1.82457</v>
      </c>
      <c r="AS165" s="1175">
        <v>7.9433299999999996</v>
      </c>
      <c r="AT165" s="1167"/>
      <c r="AU165" s="1167"/>
    </row>
    <row r="166" spans="1:47" s="14" customFormat="1" ht="29.25" customHeight="1">
      <c r="A166" s="2089"/>
      <c r="B166" s="2042" t="s">
        <v>1055</v>
      </c>
      <c r="C166" s="2042" t="s">
        <v>639</v>
      </c>
      <c r="D166" s="2042"/>
      <c r="E166" s="2042" t="s">
        <v>227</v>
      </c>
      <c r="F166" s="2089" t="s">
        <v>639</v>
      </c>
      <c r="G166" s="2091">
        <f>IF(AS166=0,0%,(AS166+300%)/1200%)</f>
        <v>0.75516791666666661</v>
      </c>
      <c r="H166" s="2092">
        <f>AP166*$H$8</f>
        <v>2.3769849999999999</v>
      </c>
      <c r="I166" s="2093">
        <f t="shared" si="296"/>
        <v>0.10970699999999999</v>
      </c>
      <c r="J166" s="2093">
        <f t="shared" ref="J166:N166" si="362">+I166</f>
        <v>0.10970699999999999</v>
      </c>
      <c r="K166" s="2093">
        <f t="shared" si="362"/>
        <v>0.10970699999999999</v>
      </c>
      <c r="L166" s="2093">
        <f t="shared" si="362"/>
        <v>0.10970699999999999</v>
      </c>
      <c r="M166" s="2093">
        <f t="shared" si="362"/>
        <v>0.10970699999999999</v>
      </c>
      <c r="N166" s="2093">
        <f t="shared" si="362"/>
        <v>0.10970699999999999</v>
      </c>
      <c r="O166" s="2094">
        <f>AQ166*$H$8</f>
        <v>0.65824199999999988</v>
      </c>
      <c r="P166" s="2094">
        <f t="shared" si="298"/>
        <v>0.30169425</v>
      </c>
      <c r="Q166" s="2094">
        <f t="shared" ref="Q166:R166" si="363">+P166</f>
        <v>0.30169425</v>
      </c>
      <c r="R166" s="2094">
        <f t="shared" si="363"/>
        <v>0.30169425</v>
      </c>
      <c r="S166" s="2094">
        <f>AR166*$H$8</f>
        <v>0.90508274999999994</v>
      </c>
      <c r="T166" s="2095">
        <f t="shared" si="300"/>
        <v>3.9403097499999999</v>
      </c>
      <c r="U166" s="2096"/>
      <c r="V166" s="2097">
        <f t="shared" si="295"/>
        <v>0</v>
      </c>
      <c r="W166" s="2098">
        <f t="shared" si="301"/>
        <v>0</v>
      </c>
      <c r="X166" s="2099">
        <f t="shared" si="302"/>
        <v>0</v>
      </c>
      <c r="Y166" s="2099">
        <f t="shared" si="303"/>
        <v>0</v>
      </c>
      <c r="Z166" s="2099">
        <f t="shared" si="304"/>
        <v>0</v>
      </c>
      <c r="AA166" s="2099">
        <f t="shared" si="305"/>
        <v>0</v>
      </c>
      <c r="AB166" s="2099">
        <f t="shared" si="306"/>
        <v>0</v>
      </c>
      <c r="AC166" s="2099">
        <f t="shared" si="307"/>
        <v>0</v>
      </c>
      <c r="AD166" s="2100">
        <f t="shared" si="308"/>
        <v>0</v>
      </c>
      <c r="AE166" s="2101">
        <f t="shared" si="309"/>
        <v>0</v>
      </c>
      <c r="AF166" s="2101">
        <f t="shared" si="310"/>
        <v>0</v>
      </c>
      <c r="AG166" s="2101">
        <f t="shared" si="311"/>
        <v>0</v>
      </c>
      <c r="AH166" s="2100">
        <f t="shared" si="312"/>
        <v>0</v>
      </c>
      <c r="AI166" s="2102">
        <f t="shared" si="313"/>
        <v>0</v>
      </c>
      <c r="AJ166" s="1167"/>
      <c r="AK166" s="1167"/>
      <c r="AL166" s="1167"/>
      <c r="AM166" s="1167"/>
      <c r="AN166" s="1167"/>
      <c r="AO166" s="1167"/>
      <c r="AP166" s="1174">
        <v>3.6568999999999998</v>
      </c>
      <c r="AQ166" s="1175">
        <v>1.0126799999999998</v>
      </c>
      <c r="AR166" s="1175">
        <v>1.3924349999999999</v>
      </c>
      <c r="AS166" s="1175">
        <v>6.0620149999999997</v>
      </c>
      <c r="AT166" s="1167"/>
      <c r="AU166" s="1167"/>
    </row>
    <row r="167" spans="1:47" s="14" customFormat="1" ht="29.25" customHeight="1">
      <c r="A167" s="2103"/>
      <c r="B167" s="2043" t="s">
        <v>1055</v>
      </c>
      <c r="C167" s="2043" t="s">
        <v>639</v>
      </c>
      <c r="D167" s="2043"/>
      <c r="E167" s="2043" t="s">
        <v>229</v>
      </c>
      <c r="F167" s="2103"/>
      <c r="G167" s="2105">
        <f>IF(AS167=0,0%,(AS167+300%)/1200%)</f>
        <v>0.91194416666666667</v>
      </c>
      <c r="H167" s="2106">
        <f>AP167*$H$8</f>
        <v>3.1146699999999998</v>
      </c>
      <c r="I167" s="2107">
        <f t="shared" si="296"/>
        <v>0.14375399999999999</v>
      </c>
      <c r="J167" s="2107">
        <f t="shared" ref="J167:N167" si="364">+I167</f>
        <v>0.14375399999999999</v>
      </c>
      <c r="K167" s="2107">
        <f t="shared" si="364"/>
        <v>0.14375399999999999</v>
      </c>
      <c r="L167" s="2107">
        <f t="shared" si="364"/>
        <v>0.14375399999999999</v>
      </c>
      <c r="M167" s="2107">
        <f t="shared" si="364"/>
        <v>0.14375399999999999</v>
      </c>
      <c r="N167" s="2107">
        <f t="shared" si="364"/>
        <v>0.14375399999999999</v>
      </c>
      <c r="O167" s="2108">
        <f>AQ167*$H$8</f>
        <v>0.86252399999999996</v>
      </c>
      <c r="P167" s="2108">
        <f t="shared" si="298"/>
        <v>0.39532349999999999</v>
      </c>
      <c r="Q167" s="2108">
        <f t="shared" ref="Q167:R167" si="365">+P167</f>
        <v>0.39532349999999999</v>
      </c>
      <c r="R167" s="2108">
        <f t="shared" si="365"/>
        <v>0.39532349999999999</v>
      </c>
      <c r="S167" s="2108">
        <f>AR167*$H$8</f>
        <v>1.1859705</v>
      </c>
      <c r="T167" s="2109">
        <f t="shared" si="300"/>
        <v>5.1631644999999997</v>
      </c>
      <c r="U167" s="2110"/>
      <c r="V167" s="2111">
        <f t="shared" si="295"/>
        <v>0</v>
      </c>
      <c r="W167" s="2112">
        <f t="shared" si="301"/>
        <v>0</v>
      </c>
      <c r="X167" s="2113">
        <f t="shared" si="302"/>
        <v>0</v>
      </c>
      <c r="Y167" s="2113">
        <f t="shared" si="303"/>
        <v>0</v>
      </c>
      <c r="Z167" s="2113">
        <f t="shared" si="304"/>
        <v>0</v>
      </c>
      <c r="AA167" s="2113">
        <f t="shared" si="305"/>
        <v>0</v>
      </c>
      <c r="AB167" s="2113">
        <f t="shared" si="306"/>
        <v>0</v>
      </c>
      <c r="AC167" s="2113">
        <f t="shared" si="307"/>
        <v>0</v>
      </c>
      <c r="AD167" s="2114">
        <f t="shared" si="308"/>
        <v>0</v>
      </c>
      <c r="AE167" s="2115">
        <f t="shared" si="309"/>
        <v>0</v>
      </c>
      <c r="AF167" s="2115">
        <f t="shared" si="310"/>
        <v>0</v>
      </c>
      <c r="AG167" s="2115">
        <f t="shared" si="311"/>
        <v>0</v>
      </c>
      <c r="AH167" s="2114">
        <f t="shared" si="312"/>
        <v>0</v>
      </c>
      <c r="AI167" s="2116">
        <f t="shared" si="313"/>
        <v>0</v>
      </c>
      <c r="AJ167" s="1167"/>
      <c r="AK167" s="1167"/>
      <c r="AL167" s="1167"/>
      <c r="AM167" s="1167"/>
      <c r="AN167" s="1167"/>
      <c r="AO167" s="1167"/>
      <c r="AP167" s="1174">
        <v>4.7917999999999994</v>
      </c>
      <c r="AQ167" s="1175">
        <v>1.3269599999999999</v>
      </c>
      <c r="AR167" s="1175">
        <v>1.82457</v>
      </c>
      <c r="AS167" s="1175">
        <v>7.9433299999999996</v>
      </c>
      <c r="AT167" s="1167"/>
      <c r="AU167" s="1167"/>
    </row>
    <row r="168" spans="1:47" s="14" customFormat="1" ht="29.25" customHeight="1">
      <c r="A168" s="2075" t="s">
        <v>1463</v>
      </c>
      <c r="B168" s="2041" t="s">
        <v>838</v>
      </c>
      <c r="C168" s="2075" t="s">
        <v>1464</v>
      </c>
      <c r="D168" s="2041"/>
      <c r="E168" s="2041" t="s">
        <v>227</v>
      </c>
      <c r="F168" s="2075" t="s">
        <v>732</v>
      </c>
      <c r="G168" s="2077">
        <f>IF(AS168=0,0%,(AS168+300%)/1200%)</f>
        <v>0.77258750000000009</v>
      </c>
      <c r="H168" s="2078">
        <f>AP168*$H$8</f>
        <v>2.4589500000000002</v>
      </c>
      <c r="I168" s="2079">
        <f t="shared" si="296"/>
        <v>0.11348999999999999</v>
      </c>
      <c r="J168" s="2079">
        <f t="shared" ref="J168:N168" si="366">+I168</f>
        <v>0.11348999999999999</v>
      </c>
      <c r="K168" s="2079">
        <f t="shared" si="366"/>
        <v>0.11348999999999999</v>
      </c>
      <c r="L168" s="2079">
        <f t="shared" si="366"/>
        <v>0.11348999999999999</v>
      </c>
      <c r="M168" s="2079">
        <f t="shared" si="366"/>
        <v>0.11348999999999999</v>
      </c>
      <c r="N168" s="2079">
        <f t="shared" si="366"/>
        <v>0.11348999999999999</v>
      </c>
      <c r="O168" s="2080">
        <f>AQ168*$H$8</f>
        <v>0.68093999999999999</v>
      </c>
      <c r="P168" s="2080">
        <f t="shared" si="298"/>
        <v>0.31209749999999997</v>
      </c>
      <c r="Q168" s="2080">
        <f t="shared" ref="Q168:R168" si="367">+P168</f>
        <v>0.31209749999999997</v>
      </c>
      <c r="R168" s="2080">
        <f t="shared" si="367"/>
        <v>0.31209749999999997</v>
      </c>
      <c r="S168" s="2080">
        <f>AR168*$H$8</f>
        <v>0.93629249999999986</v>
      </c>
      <c r="T168" s="2081">
        <f t="shared" si="300"/>
        <v>4.0761824999999998</v>
      </c>
      <c r="U168" s="2082"/>
      <c r="V168" s="2083">
        <f t="shared" si="295"/>
        <v>0</v>
      </c>
      <c r="W168" s="2084">
        <f t="shared" si="301"/>
        <v>0</v>
      </c>
      <c r="X168" s="2085">
        <f t="shared" si="302"/>
        <v>0</v>
      </c>
      <c r="Y168" s="2085">
        <f t="shared" si="303"/>
        <v>0</v>
      </c>
      <c r="Z168" s="2085">
        <f t="shared" si="304"/>
        <v>0</v>
      </c>
      <c r="AA168" s="2085">
        <f t="shared" si="305"/>
        <v>0</v>
      </c>
      <c r="AB168" s="2085">
        <f t="shared" si="306"/>
        <v>0</v>
      </c>
      <c r="AC168" s="2085">
        <f t="shared" si="307"/>
        <v>0</v>
      </c>
      <c r="AD168" s="2086">
        <f t="shared" si="308"/>
        <v>0</v>
      </c>
      <c r="AE168" s="2087">
        <f t="shared" si="309"/>
        <v>0</v>
      </c>
      <c r="AF168" s="2087">
        <f t="shared" si="310"/>
        <v>0</v>
      </c>
      <c r="AG168" s="2087">
        <f t="shared" si="311"/>
        <v>0</v>
      </c>
      <c r="AH168" s="2086">
        <f t="shared" si="312"/>
        <v>0</v>
      </c>
      <c r="AI168" s="2088">
        <f t="shared" si="313"/>
        <v>0</v>
      </c>
      <c r="AJ168" s="1167"/>
      <c r="AK168" s="1167"/>
      <c r="AL168" s="1167"/>
      <c r="AM168" s="1167"/>
      <c r="AN168" s="1167"/>
      <c r="AO168" s="1167"/>
      <c r="AP168" s="1174">
        <v>3.7830000000000004</v>
      </c>
      <c r="AQ168" s="1175">
        <v>1.0475999999999999</v>
      </c>
      <c r="AR168" s="1175">
        <v>1.4404499999999998</v>
      </c>
      <c r="AS168" s="1175">
        <v>6.2710500000000007</v>
      </c>
      <c r="AT168" s="1167"/>
      <c r="AU168" s="1167"/>
    </row>
    <row r="169" spans="1:47" s="14" customFormat="1" ht="29.25" customHeight="1">
      <c r="A169" s="2089"/>
      <c r="B169" s="2042" t="s">
        <v>838</v>
      </c>
      <c r="C169" s="2089"/>
      <c r="D169" s="2042"/>
      <c r="E169" s="2042" t="s">
        <v>243</v>
      </c>
      <c r="F169" s="2089"/>
      <c r="G169" s="2091">
        <f>IF(AS169=0,0%,(AS169+300%)/1200%)</f>
        <v>0.98162249999999995</v>
      </c>
      <c r="H169" s="2092">
        <f>AP169*$H$8</f>
        <v>3.4425300000000005</v>
      </c>
      <c r="I169" s="2093">
        <f t="shared" si="296"/>
        <v>0.158886</v>
      </c>
      <c r="J169" s="2093">
        <f t="shared" ref="J169:N169" si="368">+I169</f>
        <v>0.158886</v>
      </c>
      <c r="K169" s="2093">
        <f t="shared" si="368"/>
        <v>0.158886</v>
      </c>
      <c r="L169" s="2093">
        <f t="shared" si="368"/>
        <v>0.158886</v>
      </c>
      <c r="M169" s="2093">
        <f t="shared" si="368"/>
        <v>0.158886</v>
      </c>
      <c r="N169" s="2093">
        <f t="shared" si="368"/>
        <v>0.158886</v>
      </c>
      <c r="O169" s="2094">
        <f>AQ169*$H$8</f>
        <v>0.95331599999999994</v>
      </c>
      <c r="P169" s="2094">
        <f t="shared" si="298"/>
        <v>0.43693650000000006</v>
      </c>
      <c r="Q169" s="2094">
        <f t="shared" ref="Q169:R169" si="369">+P169</f>
        <v>0.43693650000000006</v>
      </c>
      <c r="R169" s="2094">
        <f t="shared" si="369"/>
        <v>0.43693650000000006</v>
      </c>
      <c r="S169" s="2094">
        <f>AR169*$H$8</f>
        <v>1.3108095000000002</v>
      </c>
      <c r="T169" s="2095">
        <f t="shared" si="300"/>
        <v>5.706655500000001</v>
      </c>
      <c r="U169" s="2096"/>
      <c r="V169" s="2097">
        <f t="shared" si="295"/>
        <v>0</v>
      </c>
      <c r="W169" s="2098">
        <f t="shared" si="301"/>
        <v>0</v>
      </c>
      <c r="X169" s="2099">
        <f t="shared" si="302"/>
        <v>0</v>
      </c>
      <c r="Y169" s="2099">
        <f t="shared" si="303"/>
        <v>0</v>
      </c>
      <c r="Z169" s="2099">
        <f t="shared" si="304"/>
        <v>0</v>
      </c>
      <c r="AA169" s="2099">
        <f t="shared" si="305"/>
        <v>0</v>
      </c>
      <c r="AB169" s="2099">
        <f t="shared" si="306"/>
        <v>0</v>
      </c>
      <c r="AC169" s="2099">
        <f t="shared" si="307"/>
        <v>0</v>
      </c>
      <c r="AD169" s="2100">
        <f t="shared" si="308"/>
        <v>0</v>
      </c>
      <c r="AE169" s="2101">
        <f t="shared" si="309"/>
        <v>0</v>
      </c>
      <c r="AF169" s="2101">
        <f t="shared" si="310"/>
        <v>0</v>
      </c>
      <c r="AG169" s="2101">
        <f t="shared" si="311"/>
        <v>0</v>
      </c>
      <c r="AH169" s="2100">
        <f t="shared" si="312"/>
        <v>0</v>
      </c>
      <c r="AI169" s="2102">
        <f t="shared" si="313"/>
        <v>0</v>
      </c>
      <c r="AJ169" s="1167"/>
      <c r="AK169" s="1167"/>
      <c r="AL169" s="1167"/>
      <c r="AM169" s="1167"/>
      <c r="AN169" s="1167"/>
      <c r="AO169" s="1167"/>
      <c r="AP169" s="1174">
        <v>5.2962000000000007</v>
      </c>
      <c r="AQ169" s="1175">
        <v>1.4666399999999999</v>
      </c>
      <c r="AR169" s="1175">
        <v>2.0166300000000001</v>
      </c>
      <c r="AS169" s="1175">
        <v>8.7794699999999999</v>
      </c>
      <c r="AT169" s="1167"/>
      <c r="AU169" s="1167"/>
    </row>
    <row r="170" spans="1:47" s="14" customFormat="1" ht="29.25" customHeight="1">
      <c r="A170" s="2089"/>
      <c r="B170" s="2042" t="s">
        <v>838</v>
      </c>
      <c r="C170" s="2089"/>
      <c r="D170" s="2042"/>
      <c r="E170" s="2042" t="s">
        <v>229</v>
      </c>
      <c r="F170" s="2089"/>
      <c r="G170" s="2091">
        <f>IF(AS170=0,0%,(AS170+300%)/1200%)</f>
        <v>1.0861400000000001</v>
      </c>
      <c r="H170" s="2092">
        <f>AP170*$H$8</f>
        <v>3.9343200000000005</v>
      </c>
      <c r="I170" s="2093">
        <f t="shared" si="296"/>
        <v>0.181584</v>
      </c>
      <c r="J170" s="2093">
        <f t="shared" ref="J170:N170" si="370">+I170</f>
        <v>0.181584</v>
      </c>
      <c r="K170" s="2093">
        <f t="shared" si="370"/>
        <v>0.181584</v>
      </c>
      <c r="L170" s="2093">
        <f t="shared" si="370"/>
        <v>0.181584</v>
      </c>
      <c r="M170" s="2093">
        <f t="shared" si="370"/>
        <v>0.181584</v>
      </c>
      <c r="N170" s="2093">
        <f t="shared" si="370"/>
        <v>0.181584</v>
      </c>
      <c r="O170" s="2094">
        <f>AQ170*$H$8</f>
        <v>1.089504</v>
      </c>
      <c r="P170" s="2094">
        <f t="shared" si="298"/>
        <v>0.49935600000000008</v>
      </c>
      <c r="Q170" s="2094">
        <f t="shared" ref="Q170:R170" si="371">+P170</f>
        <v>0.49935600000000008</v>
      </c>
      <c r="R170" s="2094">
        <f t="shared" si="371"/>
        <v>0.49935600000000008</v>
      </c>
      <c r="S170" s="2094">
        <f>AR170*$H$8</f>
        <v>1.4980680000000002</v>
      </c>
      <c r="T170" s="2095">
        <f t="shared" si="300"/>
        <v>6.5218920000000002</v>
      </c>
      <c r="U170" s="2096"/>
      <c r="V170" s="2097">
        <f t="shared" si="295"/>
        <v>0</v>
      </c>
      <c r="W170" s="2098">
        <f t="shared" si="301"/>
        <v>0</v>
      </c>
      <c r="X170" s="2099">
        <f t="shared" si="302"/>
        <v>0</v>
      </c>
      <c r="Y170" s="2099">
        <f t="shared" si="303"/>
        <v>0</v>
      </c>
      <c r="Z170" s="2099">
        <f t="shared" si="304"/>
        <v>0</v>
      </c>
      <c r="AA170" s="2099">
        <f t="shared" si="305"/>
        <v>0</v>
      </c>
      <c r="AB170" s="2099">
        <f t="shared" si="306"/>
        <v>0</v>
      </c>
      <c r="AC170" s="2099">
        <f t="shared" si="307"/>
        <v>0</v>
      </c>
      <c r="AD170" s="2100">
        <f t="shared" si="308"/>
        <v>0</v>
      </c>
      <c r="AE170" s="2101">
        <f t="shared" si="309"/>
        <v>0</v>
      </c>
      <c r="AF170" s="2101">
        <f t="shared" si="310"/>
        <v>0</v>
      </c>
      <c r="AG170" s="2101">
        <f t="shared" si="311"/>
        <v>0</v>
      </c>
      <c r="AH170" s="2100">
        <f t="shared" si="312"/>
        <v>0</v>
      </c>
      <c r="AI170" s="2102">
        <f t="shared" si="313"/>
        <v>0</v>
      </c>
      <c r="AJ170" s="1167"/>
      <c r="AK170" s="1167"/>
      <c r="AL170" s="1167"/>
      <c r="AM170" s="1167"/>
      <c r="AN170" s="1167"/>
      <c r="AO170" s="1167"/>
      <c r="AP170" s="1174">
        <v>6.0528000000000004</v>
      </c>
      <c r="AQ170" s="1175">
        <v>1.6761599999999999</v>
      </c>
      <c r="AR170" s="1175">
        <v>2.3047200000000001</v>
      </c>
      <c r="AS170" s="1175">
        <v>10.03368</v>
      </c>
      <c r="AT170" s="1167"/>
      <c r="AU170" s="1167"/>
    </row>
    <row r="171" spans="1:47" s="14" customFormat="1" ht="29.25" customHeight="1">
      <c r="A171" s="2089"/>
      <c r="B171" s="2042" t="s">
        <v>838</v>
      </c>
      <c r="C171" s="2089"/>
      <c r="D171" s="2042"/>
      <c r="E171" s="2042" t="s">
        <v>244</v>
      </c>
      <c r="F171" s="2089"/>
      <c r="G171" s="2091">
        <f>IF(AS171=0,0%,(AS171+300%)/1200%)</f>
        <v>1.0861400000000001</v>
      </c>
      <c r="H171" s="2092">
        <f>AP171*$H$8</f>
        <v>3.9343200000000005</v>
      </c>
      <c r="I171" s="2093">
        <f t="shared" si="296"/>
        <v>0.181584</v>
      </c>
      <c r="J171" s="2093">
        <f t="shared" ref="J171:N171" si="372">+I171</f>
        <v>0.181584</v>
      </c>
      <c r="K171" s="2093">
        <f t="shared" si="372"/>
        <v>0.181584</v>
      </c>
      <c r="L171" s="2093">
        <f t="shared" si="372"/>
        <v>0.181584</v>
      </c>
      <c r="M171" s="2093">
        <f t="shared" si="372"/>
        <v>0.181584</v>
      </c>
      <c r="N171" s="2093">
        <f t="shared" si="372"/>
        <v>0.181584</v>
      </c>
      <c r="O171" s="2094">
        <f>AQ171*$H$8</f>
        <v>1.089504</v>
      </c>
      <c r="P171" s="2094">
        <f t="shared" si="298"/>
        <v>0.49935600000000008</v>
      </c>
      <c r="Q171" s="2094">
        <f t="shared" ref="Q171:R171" si="373">+P171</f>
        <v>0.49935600000000008</v>
      </c>
      <c r="R171" s="2094">
        <f t="shared" si="373"/>
        <v>0.49935600000000008</v>
      </c>
      <c r="S171" s="2094">
        <f>AR171*$H$8</f>
        <v>1.4980680000000002</v>
      </c>
      <c r="T171" s="2095">
        <f t="shared" si="300"/>
        <v>6.5218920000000002</v>
      </c>
      <c r="U171" s="2096"/>
      <c r="V171" s="2097">
        <f t="shared" si="295"/>
        <v>0</v>
      </c>
      <c r="W171" s="2098">
        <f t="shared" si="301"/>
        <v>0</v>
      </c>
      <c r="X171" s="2099">
        <f t="shared" si="302"/>
        <v>0</v>
      </c>
      <c r="Y171" s="2099">
        <f t="shared" si="303"/>
        <v>0</v>
      </c>
      <c r="Z171" s="2099">
        <f t="shared" si="304"/>
        <v>0</v>
      </c>
      <c r="AA171" s="2099">
        <f t="shared" si="305"/>
        <v>0</v>
      </c>
      <c r="AB171" s="2099">
        <f t="shared" si="306"/>
        <v>0</v>
      </c>
      <c r="AC171" s="2099">
        <f t="shared" si="307"/>
        <v>0</v>
      </c>
      <c r="AD171" s="2100">
        <f t="shared" si="308"/>
        <v>0</v>
      </c>
      <c r="AE171" s="2101">
        <f t="shared" si="309"/>
        <v>0</v>
      </c>
      <c r="AF171" s="2101">
        <f t="shared" si="310"/>
        <v>0</v>
      </c>
      <c r="AG171" s="2101">
        <f t="shared" si="311"/>
        <v>0</v>
      </c>
      <c r="AH171" s="2100">
        <f t="shared" si="312"/>
        <v>0</v>
      </c>
      <c r="AI171" s="2102">
        <f t="shared" si="313"/>
        <v>0</v>
      </c>
      <c r="AJ171" s="1167"/>
      <c r="AK171" s="1167"/>
      <c r="AL171" s="1167"/>
      <c r="AM171" s="1167"/>
      <c r="AN171" s="1167"/>
      <c r="AO171" s="1167"/>
      <c r="AP171" s="1174">
        <v>6.0528000000000004</v>
      </c>
      <c r="AQ171" s="1175">
        <v>1.6761599999999999</v>
      </c>
      <c r="AR171" s="1175">
        <v>2.3047200000000001</v>
      </c>
      <c r="AS171" s="1175">
        <v>10.03368</v>
      </c>
      <c r="AT171" s="1167"/>
      <c r="AU171" s="1167"/>
    </row>
    <row r="172" spans="1:47" s="14" customFormat="1" ht="29.25" customHeight="1">
      <c r="A172" s="2089"/>
      <c r="B172" s="2042" t="s">
        <v>838</v>
      </c>
      <c r="C172" s="2089"/>
      <c r="D172" s="2042"/>
      <c r="E172" s="2042" t="s">
        <v>231</v>
      </c>
      <c r="F172" s="2089"/>
      <c r="G172" s="2091">
        <f>IF(AS172=0,0%,(AS172+300%)/1200%)</f>
        <v>1.0861400000000001</v>
      </c>
      <c r="H172" s="2092">
        <f>AP172*$H$8</f>
        <v>3.9343200000000005</v>
      </c>
      <c r="I172" s="2093">
        <f t="shared" si="296"/>
        <v>0.181584</v>
      </c>
      <c r="J172" s="2093">
        <f t="shared" ref="J172:N172" si="374">+I172</f>
        <v>0.181584</v>
      </c>
      <c r="K172" s="2093">
        <f t="shared" si="374"/>
        <v>0.181584</v>
      </c>
      <c r="L172" s="2093">
        <f t="shared" si="374"/>
        <v>0.181584</v>
      </c>
      <c r="M172" s="2093">
        <f t="shared" si="374"/>
        <v>0.181584</v>
      </c>
      <c r="N172" s="2093">
        <f t="shared" si="374"/>
        <v>0.181584</v>
      </c>
      <c r="O172" s="2094">
        <f>AQ172*$H$8</f>
        <v>1.089504</v>
      </c>
      <c r="P172" s="2094">
        <f t="shared" si="298"/>
        <v>0.49935600000000008</v>
      </c>
      <c r="Q172" s="2094">
        <f t="shared" ref="Q172:R172" si="375">+P172</f>
        <v>0.49935600000000008</v>
      </c>
      <c r="R172" s="2094">
        <f t="shared" si="375"/>
        <v>0.49935600000000008</v>
      </c>
      <c r="S172" s="2094">
        <f>AR172*$H$8</f>
        <v>1.4980680000000002</v>
      </c>
      <c r="T172" s="2095">
        <f t="shared" si="300"/>
        <v>6.5218920000000002</v>
      </c>
      <c r="U172" s="2096"/>
      <c r="V172" s="2097">
        <f t="shared" si="295"/>
        <v>0</v>
      </c>
      <c r="W172" s="2098">
        <f t="shared" si="301"/>
        <v>0</v>
      </c>
      <c r="X172" s="2099">
        <f t="shared" si="302"/>
        <v>0</v>
      </c>
      <c r="Y172" s="2099">
        <f t="shared" si="303"/>
        <v>0</v>
      </c>
      <c r="Z172" s="2099">
        <f t="shared" si="304"/>
        <v>0</v>
      </c>
      <c r="AA172" s="2099">
        <f t="shared" si="305"/>
        <v>0</v>
      </c>
      <c r="AB172" s="2099">
        <f t="shared" si="306"/>
        <v>0</v>
      </c>
      <c r="AC172" s="2099">
        <f t="shared" si="307"/>
        <v>0</v>
      </c>
      <c r="AD172" s="2100">
        <f t="shared" si="308"/>
        <v>0</v>
      </c>
      <c r="AE172" s="2101">
        <f t="shared" si="309"/>
        <v>0</v>
      </c>
      <c r="AF172" s="2101">
        <f t="shared" si="310"/>
        <v>0</v>
      </c>
      <c r="AG172" s="2101">
        <f t="shared" si="311"/>
        <v>0</v>
      </c>
      <c r="AH172" s="2100">
        <f t="shared" si="312"/>
        <v>0</v>
      </c>
      <c r="AI172" s="2102">
        <f t="shared" si="313"/>
        <v>0</v>
      </c>
      <c r="AJ172" s="1167"/>
      <c r="AK172" s="1167"/>
      <c r="AL172" s="1167"/>
      <c r="AM172" s="1167"/>
      <c r="AN172" s="1167"/>
      <c r="AO172" s="1167"/>
      <c r="AP172" s="1174">
        <v>6.0528000000000004</v>
      </c>
      <c r="AQ172" s="1175">
        <v>1.6761599999999999</v>
      </c>
      <c r="AR172" s="1175">
        <v>2.3047200000000001</v>
      </c>
      <c r="AS172" s="1175">
        <v>10.03368</v>
      </c>
      <c r="AT172" s="1167"/>
      <c r="AU172" s="1167"/>
    </row>
    <row r="173" spans="1:47" s="14" customFormat="1" ht="29.25" customHeight="1">
      <c r="A173" s="2089"/>
      <c r="B173" s="2042" t="s">
        <v>838</v>
      </c>
      <c r="C173" s="2089"/>
      <c r="D173" s="2042"/>
      <c r="E173" s="2042" t="s">
        <v>24</v>
      </c>
      <c r="F173" s="2090" t="s">
        <v>605</v>
      </c>
      <c r="G173" s="2091">
        <f>IF(AS173=0,0%,(AS173+300%)/1200%)</f>
        <v>0.77258750000000009</v>
      </c>
      <c r="H173" s="2092">
        <f>AP173*$H$8</f>
        <v>2.4589500000000002</v>
      </c>
      <c r="I173" s="2093">
        <f t="shared" si="296"/>
        <v>0.11348999999999999</v>
      </c>
      <c r="J173" s="2093">
        <f t="shared" ref="J173:N173" si="376">+I173</f>
        <v>0.11348999999999999</v>
      </c>
      <c r="K173" s="2093">
        <f t="shared" si="376"/>
        <v>0.11348999999999999</v>
      </c>
      <c r="L173" s="2093">
        <f t="shared" si="376"/>
        <v>0.11348999999999999</v>
      </c>
      <c r="M173" s="2093">
        <f t="shared" si="376"/>
        <v>0.11348999999999999</v>
      </c>
      <c r="N173" s="2093">
        <f t="shared" si="376"/>
        <v>0.11348999999999999</v>
      </c>
      <c r="O173" s="2094">
        <f>AQ173*$H$8</f>
        <v>0.68093999999999999</v>
      </c>
      <c r="P173" s="2094">
        <f t="shared" si="298"/>
        <v>0.31209749999999997</v>
      </c>
      <c r="Q173" s="2094">
        <f t="shared" ref="Q173:R173" si="377">+P173</f>
        <v>0.31209749999999997</v>
      </c>
      <c r="R173" s="2094">
        <f t="shared" si="377"/>
        <v>0.31209749999999997</v>
      </c>
      <c r="S173" s="2094">
        <f>AR173*$H$8</f>
        <v>0.93629249999999986</v>
      </c>
      <c r="T173" s="2095">
        <f t="shared" si="300"/>
        <v>4.0761824999999998</v>
      </c>
      <c r="U173" s="2096"/>
      <c r="V173" s="2097">
        <f t="shared" si="295"/>
        <v>0</v>
      </c>
      <c r="W173" s="2098">
        <f t="shared" si="301"/>
        <v>0</v>
      </c>
      <c r="X173" s="2099">
        <f t="shared" si="302"/>
        <v>0</v>
      </c>
      <c r="Y173" s="2099">
        <f t="shared" si="303"/>
        <v>0</v>
      </c>
      <c r="Z173" s="2099">
        <f t="shared" si="304"/>
        <v>0</v>
      </c>
      <c r="AA173" s="2099">
        <f t="shared" si="305"/>
        <v>0</v>
      </c>
      <c r="AB173" s="2099">
        <f t="shared" si="306"/>
        <v>0</v>
      </c>
      <c r="AC173" s="2099">
        <f t="shared" si="307"/>
        <v>0</v>
      </c>
      <c r="AD173" s="2100">
        <f t="shared" si="308"/>
        <v>0</v>
      </c>
      <c r="AE173" s="2101">
        <f t="shared" si="309"/>
        <v>0</v>
      </c>
      <c r="AF173" s="2101">
        <f t="shared" si="310"/>
        <v>0</v>
      </c>
      <c r="AG173" s="2101">
        <f t="shared" si="311"/>
        <v>0</v>
      </c>
      <c r="AH173" s="2100">
        <f t="shared" si="312"/>
        <v>0</v>
      </c>
      <c r="AI173" s="2102">
        <f t="shared" si="313"/>
        <v>0</v>
      </c>
      <c r="AJ173" s="1167"/>
      <c r="AK173" s="1167"/>
      <c r="AL173" s="1167"/>
      <c r="AM173" s="1167"/>
      <c r="AN173" s="1167"/>
      <c r="AO173" s="1167"/>
      <c r="AP173" s="1174">
        <v>3.7830000000000004</v>
      </c>
      <c r="AQ173" s="1175">
        <v>1.0475999999999999</v>
      </c>
      <c r="AR173" s="1175">
        <v>1.4404499999999998</v>
      </c>
      <c r="AS173" s="1175">
        <v>6.2710500000000007</v>
      </c>
      <c r="AT173" s="1167"/>
      <c r="AU173" s="1167"/>
    </row>
    <row r="174" spans="1:47" s="14" customFormat="1" ht="29.25" customHeight="1">
      <c r="A174" s="2089"/>
      <c r="B174" s="2042" t="s">
        <v>838</v>
      </c>
      <c r="C174" s="2089"/>
      <c r="D174" s="2042"/>
      <c r="E174" s="2042" t="s">
        <v>107</v>
      </c>
      <c r="F174" s="2090"/>
      <c r="G174" s="2091">
        <f>IF(AS174=0,0%,(AS174+300%)/1200%)</f>
        <v>0.98162249999999995</v>
      </c>
      <c r="H174" s="2092">
        <f>AP174*$H$8</f>
        <v>3.4425300000000005</v>
      </c>
      <c r="I174" s="2093">
        <f t="shared" si="296"/>
        <v>0.158886</v>
      </c>
      <c r="J174" s="2093">
        <f t="shared" ref="J174:N174" si="378">+I174</f>
        <v>0.158886</v>
      </c>
      <c r="K174" s="2093">
        <f t="shared" si="378"/>
        <v>0.158886</v>
      </c>
      <c r="L174" s="2093">
        <f t="shared" si="378"/>
        <v>0.158886</v>
      </c>
      <c r="M174" s="2093">
        <f t="shared" si="378"/>
        <v>0.158886</v>
      </c>
      <c r="N174" s="2093">
        <f t="shared" si="378"/>
        <v>0.158886</v>
      </c>
      <c r="O174" s="2094">
        <f>AQ174*$H$8</f>
        <v>0.95331599999999994</v>
      </c>
      <c r="P174" s="2094">
        <f t="shared" si="298"/>
        <v>0.43693650000000006</v>
      </c>
      <c r="Q174" s="2094">
        <f t="shared" ref="Q174:R174" si="379">+P174</f>
        <v>0.43693650000000006</v>
      </c>
      <c r="R174" s="2094">
        <f t="shared" si="379"/>
        <v>0.43693650000000006</v>
      </c>
      <c r="S174" s="2094">
        <f>AR174*$H$8</f>
        <v>1.3108095000000002</v>
      </c>
      <c r="T174" s="2095">
        <f t="shared" si="300"/>
        <v>5.706655500000001</v>
      </c>
      <c r="U174" s="2096"/>
      <c r="V174" s="2097">
        <f t="shared" si="295"/>
        <v>0</v>
      </c>
      <c r="W174" s="2098">
        <f t="shared" si="301"/>
        <v>0</v>
      </c>
      <c r="X174" s="2099">
        <f t="shared" si="302"/>
        <v>0</v>
      </c>
      <c r="Y174" s="2099">
        <f t="shared" si="303"/>
        <v>0</v>
      </c>
      <c r="Z174" s="2099">
        <f t="shared" si="304"/>
        <v>0</v>
      </c>
      <c r="AA174" s="2099">
        <f t="shared" si="305"/>
        <v>0</v>
      </c>
      <c r="AB174" s="2099">
        <f t="shared" si="306"/>
        <v>0</v>
      </c>
      <c r="AC174" s="2099">
        <f t="shared" si="307"/>
        <v>0</v>
      </c>
      <c r="AD174" s="2100">
        <f t="shared" si="308"/>
        <v>0</v>
      </c>
      <c r="AE174" s="2101">
        <f t="shared" si="309"/>
        <v>0</v>
      </c>
      <c r="AF174" s="2101">
        <f t="shared" si="310"/>
        <v>0</v>
      </c>
      <c r="AG174" s="2101">
        <f t="shared" si="311"/>
        <v>0</v>
      </c>
      <c r="AH174" s="2100">
        <f t="shared" si="312"/>
        <v>0</v>
      </c>
      <c r="AI174" s="2102">
        <f t="shared" si="313"/>
        <v>0</v>
      </c>
      <c r="AJ174" s="1167"/>
      <c r="AK174" s="1167"/>
      <c r="AL174" s="1167"/>
      <c r="AM174" s="1167"/>
      <c r="AN174" s="1167"/>
      <c r="AO174" s="1167"/>
      <c r="AP174" s="1174">
        <v>5.2962000000000007</v>
      </c>
      <c r="AQ174" s="1175">
        <v>1.4666399999999999</v>
      </c>
      <c r="AR174" s="1175">
        <v>2.0166300000000001</v>
      </c>
      <c r="AS174" s="1175">
        <v>8.7794699999999999</v>
      </c>
      <c r="AT174" s="1167"/>
      <c r="AU174" s="1167"/>
    </row>
    <row r="175" spans="1:47" s="14" customFormat="1" ht="29.25" customHeight="1">
      <c r="A175" s="2089"/>
      <c r="B175" s="2042" t="s">
        <v>838</v>
      </c>
      <c r="C175" s="2089"/>
      <c r="D175" s="2042"/>
      <c r="E175" s="2042" t="s">
        <v>100</v>
      </c>
      <c r="F175" s="2090"/>
      <c r="G175" s="2091">
        <f>IF(AS175=0,0%,(AS175+300%)/1200%)</f>
        <v>1.0861400000000001</v>
      </c>
      <c r="H175" s="2092">
        <f>AP175*$H$8</f>
        <v>3.9343200000000005</v>
      </c>
      <c r="I175" s="2093">
        <f t="shared" si="296"/>
        <v>0.181584</v>
      </c>
      <c r="J175" s="2093">
        <f t="shared" ref="J175:N175" si="380">+I175</f>
        <v>0.181584</v>
      </c>
      <c r="K175" s="2093">
        <f t="shared" si="380"/>
        <v>0.181584</v>
      </c>
      <c r="L175" s="2093">
        <f t="shared" si="380"/>
        <v>0.181584</v>
      </c>
      <c r="M175" s="2093">
        <f t="shared" si="380"/>
        <v>0.181584</v>
      </c>
      <c r="N175" s="2093">
        <f t="shared" si="380"/>
        <v>0.181584</v>
      </c>
      <c r="O175" s="2094">
        <f>AQ175*$H$8</f>
        <v>1.089504</v>
      </c>
      <c r="P175" s="2094">
        <f t="shared" si="298"/>
        <v>0.49935600000000008</v>
      </c>
      <c r="Q175" s="2094">
        <f t="shared" ref="Q175:R175" si="381">+P175</f>
        <v>0.49935600000000008</v>
      </c>
      <c r="R175" s="2094">
        <f t="shared" si="381"/>
        <v>0.49935600000000008</v>
      </c>
      <c r="S175" s="2094">
        <f>AR175*$H$8</f>
        <v>1.4980680000000002</v>
      </c>
      <c r="T175" s="2095">
        <f t="shared" si="300"/>
        <v>6.5218920000000002</v>
      </c>
      <c r="U175" s="2096"/>
      <c r="V175" s="2097">
        <f t="shared" si="295"/>
        <v>0</v>
      </c>
      <c r="W175" s="2098">
        <f t="shared" si="301"/>
        <v>0</v>
      </c>
      <c r="X175" s="2099">
        <f t="shared" si="302"/>
        <v>0</v>
      </c>
      <c r="Y175" s="2099">
        <f t="shared" si="303"/>
        <v>0</v>
      </c>
      <c r="Z175" s="2099">
        <f t="shared" si="304"/>
        <v>0</v>
      </c>
      <c r="AA175" s="2099">
        <f t="shared" si="305"/>
        <v>0</v>
      </c>
      <c r="AB175" s="2099">
        <f t="shared" si="306"/>
        <v>0</v>
      </c>
      <c r="AC175" s="2099">
        <f t="shared" si="307"/>
        <v>0</v>
      </c>
      <c r="AD175" s="2100">
        <f t="shared" si="308"/>
        <v>0</v>
      </c>
      <c r="AE175" s="2101">
        <f t="shared" si="309"/>
        <v>0</v>
      </c>
      <c r="AF175" s="2101">
        <f t="shared" si="310"/>
        <v>0</v>
      </c>
      <c r="AG175" s="2101">
        <f t="shared" si="311"/>
        <v>0</v>
      </c>
      <c r="AH175" s="2100">
        <f t="shared" si="312"/>
        <v>0</v>
      </c>
      <c r="AI175" s="2102">
        <f t="shared" si="313"/>
        <v>0</v>
      </c>
      <c r="AJ175" s="1167"/>
      <c r="AK175" s="1167"/>
      <c r="AL175" s="1167"/>
      <c r="AM175" s="1167"/>
      <c r="AN175" s="1167"/>
      <c r="AO175" s="1167"/>
      <c r="AP175" s="1174">
        <v>6.0528000000000004</v>
      </c>
      <c r="AQ175" s="1175">
        <v>1.6761599999999999</v>
      </c>
      <c r="AR175" s="1175">
        <v>2.3047200000000001</v>
      </c>
      <c r="AS175" s="1175">
        <v>10.03368</v>
      </c>
      <c r="AT175" s="1167"/>
      <c r="AU175" s="1167"/>
    </row>
    <row r="176" spans="1:47" s="14" customFormat="1" ht="29.25" customHeight="1">
      <c r="A176" s="2089"/>
      <c r="B176" s="2042" t="s">
        <v>838</v>
      </c>
      <c r="C176" s="2089"/>
      <c r="D176" s="2042"/>
      <c r="E176" s="2042" t="s">
        <v>139</v>
      </c>
      <c r="F176" s="2090"/>
      <c r="G176" s="2091">
        <f>IF(AS176=0,0%,(AS176+300%)/1200%)</f>
        <v>1.0861400000000001</v>
      </c>
      <c r="H176" s="2092">
        <f>AP176*$H$8</f>
        <v>3.9343200000000005</v>
      </c>
      <c r="I176" s="2093">
        <f t="shared" si="296"/>
        <v>0.181584</v>
      </c>
      <c r="J176" s="2093">
        <f t="shared" ref="J176:N176" si="382">+I176</f>
        <v>0.181584</v>
      </c>
      <c r="K176" s="2093">
        <f t="shared" si="382"/>
        <v>0.181584</v>
      </c>
      <c r="L176" s="2093">
        <f t="shared" si="382"/>
        <v>0.181584</v>
      </c>
      <c r="M176" s="2093">
        <f t="shared" si="382"/>
        <v>0.181584</v>
      </c>
      <c r="N176" s="2093">
        <f t="shared" si="382"/>
        <v>0.181584</v>
      </c>
      <c r="O176" s="2094">
        <f>AQ176*$H$8</f>
        <v>1.089504</v>
      </c>
      <c r="P176" s="2094">
        <f t="shared" si="298"/>
        <v>0.49935600000000008</v>
      </c>
      <c r="Q176" s="2094">
        <f t="shared" ref="Q176:R176" si="383">+P176</f>
        <v>0.49935600000000008</v>
      </c>
      <c r="R176" s="2094">
        <f t="shared" si="383"/>
        <v>0.49935600000000008</v>
      </c>
      <c r="S176" s="2094">
        <f>AR176*$H$8</f>
        <v>1.4980680000000002</v>
      </c>
      <c r="T176" s="2095">
        <f t="shared" si="300"/>
        <v>6.5218920000000002</v>
      </c>
      <c r="U176" s="2096"/>
      <c r="V176" s="2097">
        <f t="shared" si="295"/>
        <v>0</v>
      </c>
      <c r="W176" s="2098">
        <f t="shared" si="301"/>
        <v>0</v>
      </c>
      <c r="X176" s="2099">
        <f t="shared" si="302"/>
        <v>0</v>
      </c>
      <c r="Y176" s="2099">
        <f t="shared" si="303"/>
        <v>0</v>
      </c>
      <c r="Z176" s="2099">
        <f t="shared" si="304"/>
        <v>0</v>
      </c>
      <c r="AA176" s="2099">
        <f t="shared" si="305"/>
        <v>0</v>
      </c>
      <c r="AB176" s="2099">
        <f t="shared" si="306"/>
        <v>0</v>
      </c>
      <c r="AC176" s="2099">
        <f t="shared" si="307"/>
        <v>0</v>
      </c>
      <c r="AD176" s="2100">
        <f t="shared" si="308"/>
        <v>0</v>
      </c>
      <c r="AE176" s="2101">
        <f t="shared" si="309"/>
        <v>0</v>
      </c>
      <c r="AF176" s="2101">
        <f t="shared" si="310"/>
        <v>0</v>
      </c>
      <c r="AG176" s="2101">
        <f t="shared" si="311"/>
        <v>0</v>
      </c>
      <c r="AH176" s="2100">
        <f t="shared" si="312"/>
        <v>0</v>
      </c>
      <c r="AI176" s="2102">
        <f t="shared" si="313"/>
        <v>0</v>
      </c>
      <c r="AJ176" s="1167"/>
      <c r="AK176" s="1167"/>
      <c r="AL176" s="1167"/>
      <c r="AM176" s="1167"/>
      <c r="AN176" s="1167"/>
      <c r="AO176" s="1167"/>
      <c r="AP176" s="1176">
        <v>6.0528000000000004</v>
      </c>
      <c r="AQ176" s="1177">
        <v>1.6761599999999999</v>
      </c>
      <c r="AR176" s="1177">
        <v>2.3047200000000001</v>
      </c>
      <c r="AS176" s="1177">
        <v>10.03368</v>
      </c>
      <c r="AT176" s="1167"/>
      <c r="AU176" s="1167"/>
    </row>
    <row r="177" spans="1:47" s="14" customFormat="1" ht="29.25" customHeight="1">
      <c r="A177" s="2089"/>
      <c r="B177" s="2042" t="s">
        <v>838</v>
      </c>
      <c r="C177" s="2089"/>
      <c r="D177" s="2042"/>
      <c r="E177" s="2042" t="s">
        <v>108</v>
      </c>
      <c r="F177" s="2090"/>
      <c r="G177" s="2091">
        <f>IF(AS177=0,0%,(AS177+300%)/1200%)</f>
        <v>1.0861400000000001</v>
      </c>
      <c r="H177" s="2092">
        <f>AP177*$H$8</f>
        <v>3.9343200000000005</v>
      </c>
      <c r="I177" s="2093">
        <f t="shared" si="296"/>
        <v>0.181584</v>
      </c>
      <c r="J177" s="2093">
        <f t="shared" ref="J177:N177" si="384">+I177</f>
        <v>0.181584</v>
      </c>
      <c r="K177" s="2093">
        <f t="shared" si="384"/>
        <v>0.181584</v>
      </c>
      <c r="L177" s="2093">
        <f t="shared" si="384"/>
        <v>0.181584</v>
      </c>
      <c r="M177" s="2093">
        <f t="shared" si="384"/>
        <v>0.181584</v>
      </c>
      <c r="N177" s="2093">
        <f t="shared" si="384"/>
        <v>0.181584</v>
      </c>
      <c r="O177" s="2094">
        <f>AQ177*$H$8</f>
        <v>1.089504</v>
      </c>
      <c r="P177" s="2094">
        <f t="shared" si="298"/>
        <v>0.49935600000000008</v>
      </c>
      <c r="Q177" s="2094">
        <f t="shared" ref="Q177:R177" si="385">+P177</f>
        <v>0.49935600000000008</v>
      </c>
      <c r="R177" s="2094">
        <f t="shared" si="385"/>
        <v>0.49935600000000008</v>
      </c>
      <c r="S177" s="2094">
        <f>AR177*$H$8</f>
        <v>1.4980680000000002</v>
      </c>
      <c r="T177" s="2095">
        <f t="shared" si="300"/>
        <v>6.5218920000000002</v>
      </c>
      <c r="U177" s="2096"/>
      <c r="V177" s="2097">
        <f t="shared" si="295"/>
        <v>0</v>
      </c>
      <c r="W177" s="2098">
        <f t="shared" si="301"/>
        <v>0</v>
      </c>
      <c r="X177" s="2099">
        <f t="shared" si="302"/>
        <v>0</v>
      </c>
      <c r="Y177" s="2099">
        <f t="shared" si="303"/>
        <v>0</v>
      </c>
      <c r="Z177" s="2099">
        <f t="shared" si="304"/>
        <v>0</v>
      </c>
      <c r="AA177" s="2099">
        <f t="shared" si="305"/>
        <v>0</v>
      </c>
      <c r="AB177" s="2099">
        <f t="shared" si="306"/>
        <v>0</v>
      </c>
      <c r="AC177" s="2099">
        <f t="shared" si="307"/>
        <v>0</v>
      </c>
      <c r="AD177" s="2100">
        <f t="shared" si="308"/>
        <v>0</v>
      </c>
      <c r="AE177" s="2101">
        <f t="shared" si="309"/>
        <v>0</v>
      </c>
      <c r="AF177" s="2101">
        <f t="shared" si="310"/>
        <v>0</v>
      </c>
      <c r="AG177" s="2101">
        <f t="shared" si="311"/>
        <v>0</v>
      </c>
      <c r="AH177" s="2100">
        <f t="shared" si="312"/>
        <v>0</v>
      </c>
      <c r="AI177" s="2102">
        <f t="shared" si="313"/>
        <v>0</v>
      </c>
      <c r="AJ177" s="1167"/>
      <c r="AK177" s="1167"/>
      <c r="AL177" s="1167"/>
      <c r="AM177" s="1167"/>
      <c r="AN177" s="1167"/>
      <c r="AO177" s="1167"/>
      <c r="AP177" s="1178">
        <v>6.0528000000000004</v>
      </c>
      <c r="AQ177" s="1179">
        <v>1.6761599999999999</v>
      </c>
      <c r="AR177" s="1179">
        <v>2.3047200000000001</v>
      </c>
      <c r="AS177" s="1179">
        <v>10.03368</v>
      </c>
      <c r="AT177" s="1167"/>
      <c r="AU177" s="1167"/>
    </row>
    <row r="178" spans="1:47" s="14" customFormat="1" ht="29.25" customHeight="1">
      <c r="A178" s="2089"/>
      <c r="B178" s="2042" t="s">
        <v>838</v>
      </c>
      <c r="C178" s="2089"/>
      <c r="D178" s="2042"/>
      <c r="E178" s="2042" t="s">
        <v>24</v>
      </c>
      <c r="F178" s="2089" t="s">
        <v>322</v>
      </c>
      <c r="G178" s="2091">
        <f>IF(AS178=0,0%,(AS178+300%)/1200%)</f>
        <v>0.56355250000000001</v>
      </c>
      <c r="H178" s="2092">
        <f>AP178*$H$8</f>
        <v>1.4753700000000001</v>
      </c>
      <c r="I178" s="2093">
        <f t="shared" si="296"/>
        <v>6.8094000000000002E-2</v>
      </c>
      <c r="J178" s="2093">
        <f t="shared" ref="J178:N178" si="386">+I178</f>
        <v>6.8094000000000002E-2</v>
      </c>
      <c r="K178" s="2093">
        <f t="shared" si="386"/>
        <v>6.8094000000000002E-2</v>
      </c>
      <c r="L178" s="2093">
        <f t="shared" si="386"/>
        <v>6.8094000000000002E-2</v>
      </c>
      <c r="M178" s="2093">
        <f t="shared" si="386"/>
        <v>6.8094000000000002E-2</v>
      </c>
      <c r="N178" s="2093">
        <f t="shared" si="386"/>
        <v>6.8094000000000002E-2</v>
      </c>
      <c r="O178" s="2094">
        <f>AQ178*$H$8</f>
        <v>0.40856400000000004</v>
      </c>
      <c r="P178" s="2094">
        <f t="shared" si="298"/>
        <v>0.18725850000000002</v>
      </c>
      <c r="Q178" s="2094">
        <f t="shared" ref="Q178:R178" si="387">+P178</f>
        <v>0.18725850000000002</v>
      </c>
      <c r="R178" s="2094">
        <f t="shared" si="387"/>
        <v>0.18725850000000002</v>
      </c>
      <c r="S178" s="2094">
        <f>AR178*$H$8</f>
        <v>0.56177550000000009</v>
      </c>
      <c r="T178" s="2095">
        <f t="shared" si="300"/>
        <v>2.4457095</v>
      </c>
      <c r="U178" s="2096"/>
      <c r="V178" s="2097">
        <f t="shared" si="295"/>
        <v>0</v>
      </c>
      <c r="W178" s="2098">
        <f t="shared" si="301"/>
        <v>0</v>
      </c>
      <c r="X178" s="2099">
        <f t="shared" si="302"/>
        <v>0</v>
      </c>
      <c r="Y178" s="2099">
        <f t="shared" si="303"/>
        <v>0</v>
      </c>
      <c r="Z178" s="2099">
        <f t="shared" si="304"/>
        <v>0</v>
      </c>
      <c r="AA178" s="2099">
        <f t="shared" si="305"/>
        <v>0</v>
      </c>
      <c r="AB178" s="2099">
        <f t="shared" si="306"/>
        <v>0</v>
      </c>
      <c r="AC178" s="2099">
        <f t="shared" si="307"/>
        <v>0</v>
      </c>
      <c r="AD178" s="2100">
        <f t="shared" si="308"/>
        <v>0</v>
      </c>
      <c r="AE178" s="2101">
        <f t="shared" si="309"/>
        <v>0</v>
      </c>
      <c r="AF178" s="2101">
        <f t="shared" si="310"/>
        <v>0</v>
      </c>
      <c r="AG178" s="2101">
        <f t="shared" si="311"/>
        <v>0</v>
      </c>
      <c r="AH178" s="2100">
        <f t="shared" si="312"/>
        <v>0</v>
      </c>
      <c r="AI178" s="2102">
        <f t="shared" si="313"/>
        <v>0</v>
      </c>
      <c r="AJ178" s="1167"/>
      <c r="AK178" s="1167"/>
      <c r="AL178" s="1167"/>
      <c r="AM178" s="1167"/>
      <c r="AN178" s="1167"/>
      <c r="AO178" s="1167"/>
      <c r="AP178" s="1174">
        <v>2.2698</v>
      </c>
      <c r="AQ178" s="1175">
        <v>0.62856000000000001</v>
      </c>
      <c r="AR178" s="1175">
        <v>0.86427000000000009</v>
      </c>
      <c r="AS178" s="1175">
        <v>3.7626300000000006</v>
      </c>
      <c r="AT178" s="1167"/>
      <c r="AU178" s="1167"/>
    </row>
    <row r="179" spans="1:47" s="14" customFormat="1" ht="29.25" customHeight="1">
      <c r="A179" s="2089"/>
      <c r="B179" s="2042" t="s">
        <v>838</v>
      </c>
      <c r="C179" s="2089"/>
      <c r="D179" s="2042"/>
      <c r="E179" s="2042" t="s">
        <v>107</v>
      </c>
      <c r="F179" s="2089"/>
      <c r="G179" s="2091">
        <f>IF(AS179=0,0%,(AS179+300%)/1200%)</f>
        <v>0.7029091666666667</v>
      </c>
      <c r="H179" s="2092">
        <f>AP179*$H$8</f>
        <v>2.1310900000000004</v>
      </c>
      <c r="I179" s="2093">
        <f t="shared" si="296"/>
        <v>9.8358000000000001E-2</v>
      </c>
      <c r="J179" s="2093">
        <f t="shared" ref="J179:N179" si="388">+I179</f>
        <v>9.8358000000000001E-2</v>
      </c>
      <c r="K179" s="2093">
        <f t="shared" si="388"/>
        <v>9.8358000000000001E-2</v>
      </c>
      <c r="L179" s="2093">
        <f t="shared" si="388"/>
        <v>9.8358000000000001E-2</v>
      </c>
      <c r="M179" s="2093">
        <f t="shared" si="388"/>
        <v>9.8358000000000001E-2</v>
      </c>
      <c r="N179" s="2093">
        <f t="shared" si="388"/>
        <v>9.8358000000000001E-2</v>
      </c>
      <c r="O179" s="2094">
        <f>AQ179*$H$8</f>
        <v>0.59014800000000001</v>
      </c>
      <c r="P179" s="2094">
        <f t="shared" si="298"/>
        <v>0.27048450000000002</v>
      </c>
      <c r="Q179" s="2094">
        <f t="shared" ref="Q179:R179" si="389">+P179</f>
        <v>0.27048450000000002</v>
      </c>
      <c r="R179" s="2094">
        <f t="shared" si="389"/>
        <v>0.27048450000000002</v>
      </c>
      <c r="S179" s="2094">
        <f>AR179*$H$8</f>
        <v>0.81145350000000005</v>
      </c>
      <c r="T179" s="2095">
        <f t="shared" si="300"/>
        <v>3.5326915000000003</v>
      </c>
      <c r="U179" s="2096"/>
      <c r="V179" s="2097">
        <f t="shared" si="295"/>
        <v>0</v>
      </c>
      <c r="W179" s="2098">
        <f t="shared" si="301"/>
        <v>0</v>
      </c>
      <c r="X179" s="2099">
        <f t="shared" si="302"/>
        <v>0</v>
      </c>
      <c r="Y179" s="2099">
        <f t="shared" si="303"/>
        <v>0</v>
      </c>
      <c r="Z179" s="2099">
        <f t="shared" si="304"/>
        <v>0</v>
      </c>
      <c r="AA179" s="2099">
        <f t="shared" si="305"/>
        <v>0</v>
      </c>
      <c r="AB179" s="2099">
        <f t="shared" si="306"/>
        <v>0</v>
      </c>
      <c r="AC179" s="2099">
        <f t="shared" si="307"/>
        <v>0</v>
      </c>
      <c r="AD179" s="2100">
        <f t="shared" si="308"/>
        <v>0</v>
      </c>
      <c r="AE179" s="2101">
        <f t="shared" si="309"/>
        <v>0</v>
      </c>
      <c r="AF179" s="2101">
        <f t="shared" si="310"/>
        <v>0</v>
      </c>
      <c r="AG179" s="2101">
        <f t="shared" si="311"/>
        <v>0</v>
      </c>
      <c r="AH179" s="2100">
        <f t="shared" si="312"/>
        <v>0</v>
      </c>
      <c r="AI179" s="2102">
        <f t="shared" si="313"/>
        <v>0</v>
      </c>
      <c r="AJ179" s="1167"/>
      <c r="AK179" s="1167"/>
      <c r="AL179" s="1167"/>
      <c r="AM179" s="1167"/>
      <c r="AN179" s="1167"/>
      <c r="AO179" s="1167"/>
      <c r="AP179" s="1174">
        <v>3.2786000000000004</v>
      </c>
      <c r="AQ179" s="1175">
        <v>0.90792000000000006</v>
      </c>
      <c r="AR179" s="1175">
        <v>1.2483900000000001</v>
      </c>
      <c r="AS179" s="1175">
        <v>5.4349100000000004</v>
      </c>
      <c r="AT179" s="1167"/>
      <c r="AU179" s="1167"/>
    </row>
    <row r="180" spans="1:47" s="14" customFormat="1" ht="29.25" customHeight="1">
      <c r="A180" s="2089"/>
      <c r="B180" s="2042" t="s">
        <v>838</v>
      </c>
      <c r="C180" s="2089"/>
      <c r="D180" s="2042"/>
      <c r="E180" s="2042" t="s">
        <v>100</v>
      </c>
      <c r="F180" s="2089"/>
      <c r="G180" s="2091">
        <f>IF(AS180=0,0%,(AS180+300%)/1200%)</f>
        <v>0.77258750000000009</v>
      </c>
      <c r="H180" s="2092">
        <f>AP180*$H$8</f>
        <v>2.4589500000000002</v>
      </c>
      <c r="I180" s="2093">
        <f t="shared" si="296"/>
        <v>0.11348999999999999</v>
      </c>
      <c r="J180" s="2093">
        <f t="shared" ref="J180:N180" si="390">+I180</f>
        <v>0.11348999999999999</v>
      </c>
      <c r="K180" s="2093">
        <f t="shared" si="390"/>
        <v>0.11348999999999999</v>
      </c>
      <c r="L180" s="2093">
        <f t="shared" si="390"/>
        <v>0.11348999999999999</v>
      </c>
      <c r="M180" s="2093">
        <f t="shared" si="390"/>
        <v>0.11348999999999999</v>
      </c>
      <c r="N180" s="2093">
        <f t="shared" si="390"/>
        <v>0.11348999999999999</v>
      </c>
      <c r="O180" s="2094">
        <f>AQ180*$H$8</f>
        <v>0.68093999999999999</v>
      </c>
      <c r="P180" s="2094">
        <f t="shared" si="298"/>
        <v>0.31209749999999997</v>
      </c>
      <c r="Q180" s="2094">
        <f t="shared" ref="Q180:R180" si="391">+P180</f>
        <v>0.31209749999999997</v>
      </c>
      <c r="R180" s="2094">
        <f t="shared" si="391"/>
        <v>0.31209749999999997</v>
      </c>
      <c r="S180" s="2094">
        <f>AR180*$H$8</f>
        <v>0.93629249999999986</v>
      </c>
      <c r="T180" s="2095">
        <f t="shared" si="300"/>
        <v>4.0761824999999998</v>
      </c>
      <c r="U180" s="2096"/>
      <c r="V180" s="2097">
        <f t="shared" si="295"/>
        <v>0</v>
      </c>
      <c r="W180" s="2098">
        <f t="shared" si="301"/>
        <v>0</v>
      </c>
      <c r="X180" s="2099">
        <f t="shared" si="302"/>
        <v>0</v>
      </c>
      <c r="Y180" s="2099">
        <f t="shared" si="303"/>
        <v>0</v>
      </c>
      <c r="Z180" s="2099">
        <f t="shared" si="304"/>
        <v>0</v>
      </c>
      <c r="AA180" s="2099">
        <f t="shared" si="305"/>
        <v>0</v>
      </c>
      <c r="AB180" s="2099">
        <f t="shared" si="306"/>
        <v>0</v>
      </c>
      <c r="AC180" s="2099">
        <f t="shared" si="307"/>
        <v>0</v>
      </c>
      <c r="AD180" s="2100">
        <f t="shared" si="308"/>
        <v>0</v>
      </c>
      <c r="AE180" s="2101">
        <f t="shared" si="309"/>
        <v>0</v>
      </c>
      <c r="AF180" s="2101">
        <f t="shared" si="310"/>
        <v>0</v>
      </c>
      <c r="AG180" s="2101">
        <f t="shared" si="311"/>
        <v>0</v>
      </c>
      <c r="AH180" s="2100">
        <f t="shared" si="312"/>
        <v>0</v>
      </c>
      <c r="AI180" s="2102">
        <f t="shared" si="313"/>
        <v>0</v>
      </c>
      <c r="AJ180" s="1167"/>
      <c r="AK180" s="1167"/>
      <c r="AL180" s="1167"/>
      <c r="AM180" s="1167"/>
      <c r="AN180" s="1167"/>
      <c r="AO180" s="1167"/>
      <c r="AP180" s="1174">
        <v>3.7830000000000004</v>
      </c>
      <c r="AQ180" s="1175">
        <v>1.0475999999999999</v>
      </c>
      <c r="AR180" s="1175">
        <v>1.4404499999999998</v>
      </c>
      <c r="AS180" s="1175">
        <v>6.2710500000000007</v>
      </c>
      <c r="AT180" s="1167"/>
      <c r="AU180" s="1167"/>
    </row>
    <row r="181" spans="1:47" s="14" customFormat="1" ht="29.25" customHeight="1">
      <c r="A181" s="2089"/>
      <c r="B181" s="2042" t="s">
        <v>838</v>
      </c>
      <c r="C181" s="2089"/>
      <c r="D181" s="2042"/>
      <c r="E181" s="2042" t="s">
        <v>139</v>
      </c>
      <c r="F181" s="2089"/>
      <c r="G181" s="2091">
        <f>IF(AS181=0,0%,(AS181+300%)/1200%)</f>
        <v>0.80742666666666663</v>
      </c>
      <c r="H181" s="2092">
        <f>AP181*$H$8</f>
        <v>2.6228799999999999</v>
      </c>
      <c r="I181" s="2093">
        <f t="shared" si="296"/>
        <v>0.121056</v>
      </c>
      <c r="J181" s="2093">
        <f t="shared" ref="J181:N181" si="392">+I181</f>
        <v>0.121056</v>
      </c>
      <c r="K181" s="2093">
        <f t="shared" si="392"/>
        <v>0.121056</v>
      </c>
      <c r="L181" s="2093">
        <f t="shared" si="392"/>
        <v>0.121056</v>
      </c>
      <c r="M181" s="2093">
        <f t="shared" si="392"/>
        <v>0.121056</v>
      </c>
      <c r="N181" s="2093">
        <f t="shared" si="392"/>
        <v>0.121056</v>
      </c>
      <c r="O181" s="2094">
        <f>AQ181*$H$8</f>
        <v>0.72633599999999998</v>
      </c>
      <c r="P181" s="2094">
        <f t="shared" si="298"/>
        <v>0.33290400000000003</v>
      </c>
      <c r="Q181" s="2094">
        <f t="shared" ref="Q181:R181" si="393">+P181</f>
        <v>0.33290400000000003</v>
      </c>
      <c r="R181" s="2094">
        <f t="shared" si="393"/>
        <v>0.33290400000000003</v>
      </c>
      <c r="S181" s="2094">
        <f>AR181*$H$8</f>
        <v>0.99871200000000004</v>
      </c>
      <c r="T181" s="2095">
        <f t="shared" si="300"/>
        <v>4.3479279999999996</v>
      </c>
      <c r="U181" s="2096"/>
      <c r="V181" s="2097">
        <f t="shared" si="295"/>
        <v>0</v>
      </c>
      <c r="W181" s="2098">
        <f t="shared" si="301"/>
        <v>0</v>
      </c>
      <c r="X181" s="2099">
        <f t="shared" si="302"/>
        <v>0</v>
      </c>
      <c r="Y181" s="2099">
        <f t="shared" si="303"/>
        <v>0</v>
      </c>
      <c r="Z181" s="2099">
        <f t="shared" si="304"/>
        <v>0</v>
      </c>
      <c r="AA181" s="2099">
        <f t="shared" si="305"/>
        <v>0</v>
      </c>
      <c r="AB181" s="2099">
        <f t="shared" si="306"/>
        <v>0</v>
      </c>
      <c r="AC181" s="2099">
        <f t="shared" si="307"/>
        <v>0</v>
      </c>
      <c r="AD181" s="2100">
        <f t="shared" si="308"/>
        <v>0</v>
      </c>
      <c r="AE181" s="2101">
        <f t="shared" si="309"/>
        <v>0</v>
      </c>
      <c r="AF181" s="2101">
        <f t="shared" si="310"/>
        <v>0</v>
      </c>
      <c r="AG181" s="2101">
        <f t="shared" si="311"/>
        <v>0</v>
      </c>
      <c r="AH181" s="2100">
        <f t="shared" si="312"/>
        <v>0</v>
      </c>
      <c r="AI181" s="2102">
        <f t="shared" si="313"/>
        <v>0</v>
      </c>
      <c r="AJ181" s="1167"/>
      <c r="AK181" s="1167"/>
      <c r="AL181" s="1167"/>
      <c r="AM181" s="1167"/>
      <c r="AN181" s="1167"/>
      <c r="AO181" s="1167"/>
      <c r="AP181" s="1174">
        <v>4.0351999999999997</v>
      </c>
      <c r="AQ181" s="1175">
        <v>1.11744</v>
      </c>
      <c r="AR181" s="1175">
        <v>1.5364800000000001</v>
      </c>
      <c r="AS181" s="1175">
        <v>6.68912</v>
      </c>
      <c r="AT181" s="1167"/>
      <c r="AU181" s="1167"/>
    </row>
    <row r="182" spans="1:47" s="14" customFormat="1" ht="29.25" customHeight="1">
      <c r="A182" s="2089"/>
      <c r="B182" s="2042" t="s">
        <v>838</v>
      </c>
      <c r="C182" s="2089"/>
      <c r="D182" s="2042"/>
      <c r="E182" s="2042" t="s">
        <v>108</v>
      </c>
      <c r="F182" s="2089"/>
      <c r="G182" s="2091">
        <f>IF(AS182=0,0%,(AS182+300%)/1200%)</f>
        <v>0.80742666666666663</v>
      </c>
      <c r="H182" s="2092">
        <f>AP182*$H$8</f>
        <v>2.6228799999999999</v>
      </c>
      <c r="I182" s="2093">
        <f t="shared" si="296"/>
        <v>0.121056</v>
      </c>
      <c r="J182" s="2093">
        <f t="shared" ref="J182:N182" si="394">+I182</f>
        <v>0.121056</v>
      </c>
      <c r="K182" s="2093">
        <f t="shared" si="394"/>
        <v>0.121056</v>
      </c>
      <c r="L182" s="2093">
        <f t="shared" si="394"/>
        <v>0.121056</v>
      </c>
      <c r="M182" s="2093">
        <f t="shared" si="394"/>
        <v>0.121056</v>
      </c>
      <c r="N182" s="2093">
        <f t="shared" si="394"/>
        <v>0.121056</v>
      </c>
      <c r="O182" s="2094">
        <f>AQ182*$H$8</f>
        <v>0.72633599999999998</v>
      </c>
      <c r="P182" s="2094">
        <f t="shared" si="298"/>
        <v>0.33290400000000003</v>
      </c>
      <c r="Q182" s="2094">
        <f t="shared" ref="Q182:R182" si="395">+P182</f>
        <v>0.33290400000000003</v>
      </c>
      <c r="R182" s="2094">
        <f t="shared" si="395"/>
        <v>0.33290400000000003</v>
      </c>
      <c r="S182" s="2094">
        <f>AR182*$H$8</f>
        <v>0.99871200000000004</v>
      </c>
      <c r="T182" s="2095">
        <f t="shared" si="300"/>
        <v>4.3479279999999996</v>
      </c>
      <c r="U182" s="2096"/>
      <c r="V182" s="2097">
        <f t="shared" si="295"/>
        <v>0</v>
      </c>
      <c r="W182" s="2098">
        <f t="shared" si="301"/>
        <v>0</v>
      </c>
      <c r="X182" s="2099">
        <f t="shared" si="302"/>
        <v>0</v>
      </c>
      <c r="Y182" s="2099">
        <f t="shared" si="303"/>
        <v>0</v>
      </c>
      <c r="Z182" s="2099">
        <f t="shared" si="304"/>
        <v>0</v>
      </c>
      <c r="AA182" s="2099">
        <f t="shared" si="305"/>
        <v>0</v>
      </c>
      <c r="AB182" s="2099">
        <f t="shared" si="306"/>
        <v>0</v>
      </c>
      <c r="AC182" s="2099">
        <f t="shared" si="307"/>
        <v>0</v>
      </c>
      <c r="AD182" s="2100">
        <f t="shared" si="308"/>
        <v>0</v>
      </c>
      <c r="AE182" s="2101">
        <f t="shared" si="309"/>
        <v>0</v>
      </c>
      <c r="AF182" s="2101">
        <f t="shared" si="310"/>
        <v>0</v>
      </c>
      <c r="AG182" s="2101">
        <f t="shared" si="311"/>
        <v>0</v>
      </c>
      <c r="AH182" s="2100">
        <f t="shared" si="312"/>
        <v>0</v>
      </c>
      <c r="AI182" s="2102">
        <f t="shared" si="313"/>
        <v>0</v>
      </c>
      <c r="AJ182" s="1167"/>
      <c r="AK182" s="1167"/>
      <c r="AL182" s="1167"/>
      <c r="AM182" s="1167"/>
      <c r="AN182" s="1167"/>
      <c r="AO182" s="1167"/>
      <c r="AP182" s="1174">
        <v>4.0351999999999997</v>
      </c>
      <c r="AQ182" s="1175">
        <v>1.11744</v>
      </c>
      <c r="AR182" s="1175">
        <v>1.5364800000000001</v>
      </c>
      <c r="AS182" s="1175">
        <v>6.68912</v>
      </c>
      <c r="AT182" s="1167"/>
      <c r="AU182" s="1167"/>
    </row>
    <row r="183" spans="1:47" s="14" customFormat="1" ht="29.25" customHeight="1">
      <c r="A183" s="2089"/>
      <c r="B183" s="2042" t="s">
        <v>838</v>
      </c>
      <c r="C183" s="2121" t="s">
        <v>1465</v>
      </c>
      <c r="D183" s="2042"/>
      <c r="E183" s="2042" t="s">
        <v>225</v>
      </c>
      <c r="F183" s="2042"/>
      <c r="G183" s="2091">
        <f>IF(AS183=0,0%,(AS183+300%)/1200%)</f>
        <v>0.56355250000000001</v>
      </c>
      <c r="H183" s="2092">
        <f>AP183*$H$8</f>
        <v>1.4753700000000001</v>
      </c>
      <c r="I183" s="2093">
        <f t="shared" si="296"/>
        <v>6.8094000000000002E-2</v>
      </c>
      <c r="J183" s="2093">
        <f t="shared" ref="J183:N183" si="396">+I183</f>
        <v>6.8094000000000002E-2</v>
      </c>
      <c r="K183" s="2093">
        <f t="shared" si="396"/>
        <v>6.8094000000000002E-2</v>
      </c>
      <c r="L183" s="2093">
        <f t="shared" si="396"/>
        <v>6.8094000000000002E-2</v>
      </c>
      <c r="M183" s="2093">
        <f t="shared" si="396"/>
        <v>6.8094000000000002E-2</v>
      </c>
      <c r="N183" s="2093">
        <f t="shared" si="396"/>
        <v>6.8094000000000002E-2</v>
      </c>
      <c r="O183" s="2094">
        <f>AQ183*$H$8</f>
        <v>0.40856400000000004</v>
      </c>
      <c r="P183" s="2094">
        <f t="shared" si="298"/>
        <v>0.18725850000000002</v>
      </c>
      <c r="Q183" s="2094">
        <f t="shared" ref="Q183:R183" si="397">+P183</f>
        <v>0.18725850000000002</v>
      </c>
      <c r="R183" s="2094">
        <f t="shared" si="397"/>
        <v>0.18725850000000002</v>
      </c>
      <c r="S183" s="2094">
        <f>AR183*$H$8</f>
        <v>0.56177550000000009</v>
      </c>
      <c r="T183" s="2095">
        <f t="shared" si="300"/>
        <v>2.4457095</v>
      </c>
      <c r="U183" s="2096"/>
      <c r="V183" s="2097">
        <f t="shared" si="295"/>
        <v>0</v>
      </c>
      <c r="W183" s="2098">
        <f t="shared" si="301"/>
        <v>0</v>
      </c>
      <c r="X183" s="2099">
        <f t="shared" si="302"/>
        <v>0</v>
      </c>
      <c r="Y183" s="2099">
        <f t="shared" si="303"/>
        <v>0</v>
      </c>
      <c r="Z183" s="2099">
        <f t="shared" si="304"/>
        <v>0</v>
      </c>
      <c r="AA183" s="2099">
        <f t="shared" si="305"/>
        <v>0</v>
      </c>
      <c r="AB183" s="2099">
        <f t="shared" si="306"/>
        <v>0</v>
      </c>
      <c r="AC183" s="2099">
        <f t="shared" si="307"/>
        <v>0</v>
      </c>
      <c r="AD183" s="2100">
        <f t="shared" si="308"/>
        <v>0</v>
      </c>
      <c r="AE183" s="2101">
        <f t="shared" si="309"/>
        <v>0</v>
      </c>
      <c r="AF183" s="2101">
        <f t="shared" si="310"/>
        <v>0</v>
      </c>
      <c r="AG183" s="2101">
        <f t="shared" si="311"/>
        <v>0</v>
      </c>
      <c r="AH183" s="2100">
        <f t="shared" si="312"/>
        <v>0</v>
      </c>
      <c r="AI183" s="2102">
        <f t="shared" si="313"/>
        <v>0</v>
      </c>
      <c r="AJ183" s="1167"/>
      <c r="AK183" s="1167"/>
      <c r="AL183" s="1167"/>
      <c r="AM183" s="1167"/>
      <c r="AN183" s="1167"/>
      <c r="AO183" s="1167"/>
      <c r="AP183" s="1174">
        <v>2.2698</v>
      </c>
      <c r="AQ183" s="1175">
        <v>0.62856000000000001</v>
      </c>
      <c r="AR183" s="1175">
        <v>0.86427000000000009</v>
      </c>
      <c r="AS183" s="1175">
        <v>3.7626300000000006</v>
      </c>
      <c r="AT183" s="1167"/>
      <c r="AU183" s="1167"/>
    </row>
    <row r="184" spans="1:47" s="14" customFormat="1" ht="29.25" customHeight="1">
      <c r="A184" s="2089"/>
      <c r="B184" s="2042" t="s">
        <v>838</v>
      </c>
      <c r="C184" s="2121"/>
      <c r="D184" s="2042"/>
      <c r="E184" s="2042" t="s">
        <v>227</v>
      </c>
      <c r="F184" s="2042"/>
      <c r="G184" s="2091">
        <f>IF(AS184=0,0%,(AS184+300%)/1200%)</f>
        <v>0.77258750000000009</v>
      </c>
      <c r="H184" s="2092">
        <f>AP184*$H$8</f>
        <v>2.4589500000000002</v>
      </c>
      <c r="I184" s="2093">
        <f t="shared" si="296"/>
        <v>0.11348999999999999</v>
      </c>
      <c r="J184" s="2093">
        <f t="shared" ref="J184:N184" si="398">+I184</f>
        <v>0.11348999999999999</v>
      </c>
      <c r="K184" s="2093">
        <f t="shared" si="398"/>
        <v>0.11348999999999999</v>
      </c>
      <c r="L184" s="2093">
        <f t="shared" si="398"/>
        <v>0.11348999999999999</v>
      </c>
      <c r="M184" s="2093">
        <f t="shared" si="398"/>
        <v>0.11348999999999999</v>
      </c>
      <c r="N184" s="2093">
        <f t="shared" si="398"/>
        <v>0.11348999999999999</v>
      </c>
      <c r="O184" s="2094">
        <f>AQ184*$H$8</f>
        <v>0.68093999999999999</v>
      </c>
      <c r="P184" s="2094">
        <f t="shared" si="298"/>
        <v>0.31209749999999997</v>
      </c>
      <c r="Q184" s="2094">
        <f t="shared" ref="Q184:R184" si="399">+P184</f>
        <v>0.31209749999999997</v>
      </c>
      <c r="R184" s="2094">
        <f t="shared" si="399"/>
        <v>0.31209749999999997</v>
      </c>
      <c r="S184" s="2094">
        <f>AR184*$H$8</f>
        <v>0.93629249999999986</v>
      </c>
      <c r="T184" s="2095">
        <f t="shared" si="300"/>
        <v>4.0761824999999998</v>
      </c>
      <c r="U184" s="2096"/>
      <c r="V184" s="2097">
        <f t="shared" si="295"/>
        <v>0</v>
      </c>
      <c r="W184" s="2098">
        <f t="shared" si="301"/>
        <v>0</v>
      </c>
      <c r="X184" s="2099">
        <f t="shared" si="302"/>
        <v>0</v>
      </c>
      <c r="Y184" s="2099">
        <f t="shared" si="303"/>
        <v>0</v>
      </c>
      <c r="Z184" s="2099">
        <f t="shared" si="304"/>
        <v>0</v>
      </c>
      <c r="AA184" s="2099">
        <f t="shared" si="305"/>
        <v>0</v>
      </c>
      <c r="AB184" s="2099">
        <f t="shared" si="306"/>
        <v>0</v>
      </c>
      <c r="AC184" s="2099">
        <f t="shared" si="307"/>
        <v>0</v>
      </c>
      <c r="AD184" s="2100">
        <f t="shared" si="308"/>
        <v>0</v>
      </c>
      <c r="AE184" s="2101">
        <f t="shared" si="309"/>
        <v>0</v>
      </c>
      <c r="AF184" s="2101">
        <f t="shared" si="310"/>
        <v>0</v>
      </c>
      <c r="AG184" s="2101">
        <f t="shared" si="311"/>
        <v>0</v>
      </c>
      <c r="AH184" s="2100">
        <f t="shared" si="312"/>
        <v>0</v>
      </c>
      <c r="AI184" s="2102">
        <f t="shared" si="313"/>
        <v>0</v>
      </c>
      <c r="AJ184" s="1167"/>
      <c r="AK184" s="1167"/>
      <c r="AL184" s="1167"/>
      <c r="AM184" s="1167"/>
      <c r="AN184" s="1167"/>
      <c r="AO184" s="1167"/>
      <c r="AP184" s="1174">
        <v>3.7830000000000004</v>
      </c>
      <c r="AQ184" s="1175">
        <v>1.0475999999999999</v>
      </c>
      <c r="AR184" s="1175">
        <v>1.4404499999999998</v>
      </c>
      <c r="AS184" s="1175">
        <v>6.2710500000000007</v>
      </c>
      <c r="AT184" s="1167"/>
      <c r="AU184" s="1167"/>
    </row>
    <row r="185" spans="1:47" s="14" customFormat="1" ht="29.25" customHeight="1">
      <c r="A185" s="2089"/>
      <c r="B185" s="2042" t="s">
        <v>838</v>
      </c>
      <c r="C185" s="2121"/>
      <c r="D185" s="2042"/>
      <c r="E185" s="2042" t="s">
        <v>243</v>
      </c>
      <c r="F185" s="2042"/>
      <c r="G185" s="2091">
        <f>IF(AS185=0,0%,(AS185+300%)/1200%)</f>
        <v>0.98162249999999995</v>
      </c>
      <c r="H185" s="2092">
        <f>AP185*$H$8</f>
        <v>3.4425300000000005</v>
      </c>
      <c r="I185" s="2093">
        <f t="shared" si="296"/>
        <v>0.158886</v>
      </c>
      <c r="J185" s="2093">
        <f t="shared" ref="J185:N185" si="400">+I185</f>
        <v>0.158886</v>
      </c>
      <c r="K185" s="2093">
        <f t="shared" si="400"/>
        <v>0.158886</v>
      </c>
      <c r="L185" s="2093">
        <f t="shared" si="400"/>
        <v>0.158886</v>
      </c>
      <c r="M185" s="2093">
        <f t="shared" si="400"/>
        <v>0.158886</v>
      </c>
      <c r="N185" s="2093">
        <f t="shared" si="400"/>
        <v>0.158886</v>
      </c>
      <c r="O185" s="2094">
        <f>AQ185*$H$8</f>
        <v>0.95331599999999994</v>
      </c>
      <c r="P185" s="2094">
        <f t="shared" si="298"/>
        <v>0.43693650000000006</v>
      </c>
      <c r="Q185" s="2094">
        <f t="shared" ref="Q185:R185" si="401">+P185</f>
        <v>0.43693650000000006</v>
      </c>
      <c r="R185" s="2094">
        <f t="shared" si="401"/>
        <v>0.43693650000000006</v>
      </c>
      <c r="S185" s="2094">
        <f>AR185*$H$8</f>
        <v>1.3108095000000002</v>
      </c>
      <c r="T185" s="2095">
        <f t="shared" si="300"/>
        <v>5.706655500000001</v>
      </c>
      <c r="U185" s="2096"/>
      <c r="V185" s="2097">
        <f t="shared" si="295"/>
        <v>0</v>
      </c>
      <c r="W185" s="2098">
        <f t="shared" si="301"/>
        <v>0</v>
      </c>
      <c r="X185" s="2099">
        <f t="shared" si="302"/>
        <v>0</v>
      </c>
      <c r="Y185" s="2099">
        <f t="shared" si="303"/>
        <v>0</v>
      </c>
      <c r="Z185" s="2099">
        <f t="shared" si="304"/>
        <v>0</v>
      </c>
      <c r="AA185" s="2099">
        <f t="shared" si="305"/>
        <v>0</v>
      </c>
      <c r="AB185" s="2099">
        <f t="shared" si="306"/>
        <v>0</v>
      </c>
      <c r="AC185" s="2099">
        <f t="shared" si="307"/>
        <v>0</v>
      </c>
      <c r="AD185" s="2100">
        <f t="shared" si="308"/>
        <v>0</v>
      </c>
      <c r="AE185" s="2101">
        <f t="shared" si="309"/>
        <v>0</v>
      </c>
      <c r="AF185" s="2101">
        <f t="shared" si="310"/>
        <v>0</v>
      </c>
      <c r="AG185" s="2101">
        <f t="shared" si="311"/>
        <v>0</v>
      </c>
      <c r="AH185" s="2100">
        <f t="shared" si="312"/>
        <v>0</v>
      </c>
      <c r="AI185" s="2102">
        <f t="shared" si="313"/>
        <v>0</v>
      </c>
      <c r="AJ185" s="1167"/>
      <c r="AK185" s="1167"/>
      <c r="AL185" s="1167"/>
      <c r="AM185" s="1167"/>
      <c r="AN185" s="1167"/>
      <c r="AO185" s="1167"/>
      <c r="AP185" s="1174">
        <v>5.2962000000000007</v>
      </c>
      <c r="AQ185" s="1175">
        <v>1.4666399999999999</v>
      </c>
      <c r="AR185" s="1175">
        <v>2.0166300000000001</v>
      </c>
      <c r="AS185" s="1175">
        <v>8.7794699999999999</v>
      </c>
      <c r="AT185" s="1167"/>
      <c r="AU185" s="1167"/>
    </row>
    <row r="186" spans="1:47" s="14" customFormat="1" ht="29.25" customHeight="1">
      <c r="A186" s="2103"/>
      <c r="B186" s="2043" t="s">
        <v>838</v>
      </c>
      <c r="C186" s="2122"/>
      <c r="D186" s="2043"/>
      <c r="E186" s="2043" t="s">
        <v>229</v>
      </c>
      <c r="F186" s="2043"/>
      <c r="G186" s="2105">
        <f>IF(AS186=0,0%,(AS186+300%)/1200%)</f>
        <v>1.0861400000000001</v>
      </c>
      <c r="H186" s="2106">
        <f>AP186*$H$8</f>
        <v>3.9343200000000005</v>
      </c>
      <c r="I186" s="2107">
        <f t="shared" si="296"/>
        <v>0.181584</v>
      </c>
      <c r="J186" s="2107">
        <f t="shared" ref="J186:N186" si="402">+I186</f>
        <v>0.181584</v>
      </c>
      <c r="K186" s="2107">
        <f t="shared" si="402"/>
        <v>0.181584</v>
      </c>
      <c r="L186" s="2107">
        <f t="shared" si="402"/>
        <v>0.181584</v>
      </c>
      <c r="M186" s="2107">
        <f t="shared" si="402"/>
        <v>0.181584</v>
      </c>
      <c r="N186" s="2107">
        <f t="shared" si="402"/>
        <v>0.181584</v>
      </c>
      <c r="O186" s="2108">
        <f>AQ186*$H$8</f>
        <v>1.089504</v>
      </c>
      <c r="P186" s="2108">
        <f t="shared" si="298"/>
        <v>0.49935600000000008</v>
      </c>
      <c r="Q186" s="2108">
        <f t="shared" ref="Q186:R186" si="403">+P186</f>
        <v>0.49935600000000008</v>
      </c>
      <c r="R186" s="2108">
        <f t="shared" si="403"/>
        <v>0.49935600000000008</v>
      </c>
      <c r="S186" s="2108">
        <f>AR186*$H$8</f>
        <v>1.4980680000000002</v>
      </c>
      <c r="T186" s="2109">
        <f t="shared" si="300"/>
        <v>6.5218920000000002</v>
      </c>
      <c r="U186" s="2110"/>
      <c r="V186" s="2111">
        <f t="shared" si="295"/>
        <v>0</v>
      </c>
      <c r="W186" s="2112">
        <f t="shared" si="301"/>
        <v>0</v>
      </c>
      <c r="X186" s="2113">
        <f t="shared" si="302"/>
        <v>0</v>
      </c>
      <c r="Y186" s="2113">
        <f t="shared" si="303"/>
        <v>0</v>
      </c>
      <c r="Z186" s="2113">
        <f t="shared" si="304"/>
        <v>0</v>
      </c>
      <c r="AA186" s="2113">
        <f t="shared" si="305"/>
        <v>0</v>
      </c>
      <c r="AB186" s="2113">
        <f t="shared" si="306"/>
        <v>0</v>
      </c>
      <c r="AC186" s="2113">
        <f t="shared" si="307"/>
        <v>0</v>
      </c>
      <c r="AD186" s="2114">
        <f t="shared" si="308"/>
        <v>0</v>
      </c>
      <c r="AE186" s="2115">
        <f t="shared" si="309"/>
        <v>0</v>
      </c>
      <c r="AF186" s="2115">
        <f t="shared" si="310"/>
        <v>0</v>
      </c>
      <c r="AG186" s="2115">
        <f t="shared" si="311"/>
        <v>0</v>
      </c>
      <c r="AH186" s="2114">
        <f t="shared" si="312"/>
        <v>0</v>
      </c>
      <c r="AI186" s="2116">
        <f t="shared" si="313"/>
        <v>0</v>
      </c>
      <c r="AJ186" s="1167"/>
      <c r="AK186" s="1167"/>
      <c r="AL186" s="1167"/>
      <c r="AM186" s="1167"/>
      <c r="AN186" s="1167"/>
      <c r="AO186" s="1167"/>
      <c r="AP186" s="1174">
        <v>6.0528000000000004</v>
      </c>
      <c r="AQ186" s="1175">
        <v>1.6761599999999999</v>
      </c>
      <c r="AR186" s="1175">
        <v>2.3047200000000001</v>
      </c>
      <c r="AS186" s="1175">
        <v>10.03368</v>
      </c>
      <c r="AT186" s="1167"/>
      <c r="AU186" s="1167"/>
    </row>
    <row r="187" spans="1:47" s="14" customFormat="1" ht="29.25" customHeight="1">
      <c r="A187" s="2075" t="s">
        <v>733</v>
      </c>
      <c r="B187" s="2041" t="s">
        <v>838</v>
      </c>
      <c r="C187" s="2075" t="s">
        <v>734</v>
      </c>
      <c r="D187" s="2041"/>
      <c r="E187" s="2041" t="s">
        <v>227</v>
      </c>
      <c r="F187" s="2075" t="s">
        <v>732</v>
      </c>
      <c r="G187" s="2077">
        <f>IF(AS187=0,0%,(AS187+300%)/1200%)</f>
        <v>0.77258750000000009</v>
      </c>
      <c r="H187" s="2078">
        <f>AP187*$H$8</f>
        <v>2.4589500000000002</v>
      </c>
      <c r="I187" s="2079">
        <f t="shared" si="296"/>
        <v>0.11348999999999999</v>
      </c>
      <c r="J187" s="2079">
        <f t="shared" ref="J187:N187" si="404">+I187</f>
        <v>0.11348999999999999</v>
      </c>
      <c r="K187" s="2079">
        <f t="shared" si="404"/>
        <v>0.11348999999999999</v>
      </c>
      <c r="L187" s="2079">
        <f t="shared" si="404"/>
        <v>0.11348999999999999</v>
      </c>
      <c r="M187" s="2079">
        <f t="shared" si="404"/>
        <v>0.11348999999999999</v>
      </c>
      <c r="N187" s="2079">
        <f t="shared" si="404"/>
        <v>0.11348999999999999</v>
      </c>
      <c r="O187" s="2080">
        <f>AQ187*$H$8</f>
        <v>0.68093999999999999</v>
      </c>
      <c r="P187" s="2080">
        <f t="shared" si="298"/>
        <v>0.31209749999999997</v>
      </c>
      <c r="Q187" s="2080">
        <f t="shared" ref="Q187:R187" si="405">+P187</f>
        <v>0.31209749999999997</v>
      </c>
      <c r="R187" s="2080">
        <f t="shared" si="405"/>
        <v>0.31209749999999997</v>
      </c>
      <c r="S187" s="2080">
        <f>AR187*$H$8</f>
        <v>0.93629249999999986</v>
      </c>
      <c r="T187" s="2081">
        <f t="shared" si="300"/>
        <v>4.0761824999999998</v>
      </c>
      <c r="U187" s="2082"/>
      <c r="V187" s="2083">
        <f t="shared" si="295"/>
        <v>0</v>
      </c>
      <c r="W187" s="2084">
        <f t="shared" si="301"/>
        <v>0</v>
      </c>
      <c r="X187" s="2085">
        <f t="shared" si="302"/>
        <v>0</v>
      </c>
      <c r="Y187" s="2085">
        <f t="shared" si="303"/>
        <v>0</v>
      </c>
      <c r="Z187" s="2085">
        <f t="shared" si="304"/>
        <v>0</v>
      </c>
      <c r="AA187" s="2085">
        <f t="shared" si="305"/>
        <v>0</v>
      </c>
      <c r="AB187" s="2085">
        <f t="shared" si="306"/>
        <v>0</v>
      </c>
      <c r="AC187" s="2085">
        <f t="shared" si="307"/>
        <v>0</v>
      </c>
      <c r="AD187" s="2086">
        <f t="shared" si="308"/>
        <v>0</v>
      </c>
      <c r="AE187" s="2087">
        <f t="shared" si="309"/>
        <v>0</v>
      </c>
      <c r="AF187" s="2087">
        <f t="shared" si="310"/>
        <v>0</v>
      </c>
      <c r="AG187" s="2087">
        <f t="shared" si="311"/>
        <v>0</v>
      </c>
      <c r="AH187" s="2086">
        <f t="shared" si="312"/>
        <v>0</v>
      </c>
      <c r="AI187" s="2088">
        <f t="shared" si="313"/>
        <v>0</v>
      </c>
      <c r="AJ187" s="1167"/>
      <c r="AK187" s="1167"/>
      <c r="AL187" s="1167"/>
      <c r="AM187" s="1167"/>
      <c r="AN187" s="1167"/>
      <c r="AO187" s="1167"/>
      <c r="AP187" s="1174">
        <v>3.7830000000000004</v>
      </c>
      <c r="AQ187" s="1175">
        <v>1.0475999999999999</v>
      </c>
      <c r="AR187" s="1175">
        <v>1.4404499999999998</v>
      </c>
      <c r="AS187" s="1175">
        <v>6.2710500000000007</v>
      </c>
      <c r="AT187" s="1167"/>
      <c r="AU187" s="1167"/>
    </row>
    <row r="188" spans="1:47" s="14" customFormat="1" ht="29.25" customHeight="1">
      <c r="A188" s="2089"/>
      <c r="B188" s="2042" t="s">
        <v>838</v>
      </c>
      <c r="C188" s="2089"/>
      <c r="D188" s="2042"/>
      <c r="E188" s="2042" t="s">
        <v>243</v>
      </c>
      <c r="F188" s="2089"/>
      <c r="G188" s="2091">
        <f>IF(AS188=0,0%,(AS188+300%)/1200%)</f>
        <v>0.98162249999999995</v>
      </c>
      <c r="H188" s="2092">
        <f>AP188*$H$8</f>
        <v>3.4425300000000005</v>
      </c>
      <c r="I188" s="2093">
        <f t="shared" si="296"/>
        <v>0.158886</v>
      </c>
      <c r="J188" s="2093">
        <f t="shared" ref="J188:N188" si="406">+I188</f>
        <v>0.158886</v>
      </c>
      <c r="K188" s="2093">
        <f t="shared" si="406"/>
        <v>0.158886</v>
      </c>
      <c r="L188" s="2093">
        <f t="shared" si="406"/>
        <v>0.158886</v>
      </c>
      <c r="M188" s="2093">
        <f t="shared" si="406"/>
        <v>0.158886</v>
      </c>
      <c r="N188" s="2093">
        <f t="shared" si="406"/>
        <v>0.158886</v>
      </c>
      <c r="O188" s="2094">
        <f>AQ188*$H$8</f>
        <v>0.95331599999999994</v>
      </c>
      <c r="P188" s="2094">
        <f t="shared" si="298"/>
        <v>0.43693650000000006</v>
      </c>
      <c r="Q188" s="2094">
        <f t="shared" ref="Q188:R188" si="407">+P188</f>
        <v>0.43693650000000006</v>
      </c>
      <c r="R188" s="2094">
        <f t="shared" si="407"/>
        <v>0.43693650000000006</v>
      </c>
      <c r="S188" s="2094">
        <f>AR188*$H$8</f>
        <v>1.3108095000000002</v>
      </c>
      <c r="T188" s="2095">
        <f t="shared" si="300"/>
        <v>5.706655500000001</v>
      </c>
      <c r="U188" s="2096"/>
      <c r="V188" s="2097">
        <f t="shared" si="295"/>
        <v>0</v>
      </c>
      <c r="W188" s="2098">
        <f t="shared" si="301"/>
        <v>0</v>
      </c>
      <c r="X188" s="2099">
        <f t="shared" si="302"/>
        <v>0</v>
      </c>
      <c r="Y188" s="2099">
        <f t="shared" si="303"/>
        <v>0</v>
      </c>
      <c r="Z188" s="2099">
        <f t="shared" si="304"/>
        <v>0</v>
      </c>
      <c r="AA188" s="2099">
        <f t="shared" si="305"/>
        <v>0</v>
      </c>
      <c r="AB188" s="2099">
        <f t="shared" si="306"/>
        <v>0</v>
      </c>
      <c r="AC188" s="2099">
        <f t="shared" si="307"/>
        <v>0</v>
      </c>
      <c r="AD188" s="2100">
        <f t="shared" si="308"/>
        <v>0</v>
      </c>
      <c r="AE188" s="2101">
        <f t="shared" si="309"/>
        <v>0</v>
      </c>
      <c r="AF188" s="2101">
        <f t="shared" si="310"/>
        <v>0</v>
      </c>
      <c r="AG188" s="2101">
        <f t="shared" si="311"/>
        <v>0</v>
      </c>
      <c r="AH188" s="2100">
        <f t="shared" si="312"/>
        <v>0</v>
      </c>
      <c r="AI188" s="2102">
        <f t="shared" si="313"/>
        <v>0</v>
      </c>
      <c r="AJ188" s="1167"/>
      <c r="AK188" s="1167"/>
      <c r="AL188" s="1167"/>
      <c r="AM188" s="1167"/>
      <c r="AN188" s="1167"/>
      <c r="AO188" s="1167"/>
      <c r="AP188" s="1174">
        <v>5.2962000000000007</v>
      </c>
      <c r="AQ188" s="1175">
        <v>1.4666399999999999</v>
      </c>
      <c r="AR188" s="1175">
        <v>2.0166300000000001</v>
      </c>
      <c r="AS188" s="1175">
        <v>8.7794699999999999</v>
      </c>
      <c r="AT188" s="1167"/>
      <c r="AU188" s="1167"/>
    </row>
    <row r="189" spans="1:47" s="14" customFormat="1" ht="29.25" customHeight="1">
      <c r="A189" s="2089"/>
      <c r="B189" s="2042" t="s">
        <v>838</v>
      </c>
      <c r="C189" s="2089"/>
      <c r="D189" s="2042"/>
      <c r="E189" s="2042" t="s">
        <v>229</v>
      </c>
      <c r="F189" s="2089"/>
      <c r="G189" s="2091">
        <f>IF(AS189=0,0%,(AS189+300%)/1200%)</f>
        <v>1.0861400000000001</v>
      </c>
      <c r="H189" s="2092">
        <f>AP189*$H$8</f>
        <v>3.9343200000000005</v>
      </c>
      <c r="I189" s="2093">
        <f t="shared" si="296"/>
        <v>0.181584</v>
      </c>
      <c r="J189" s="2093">
        <f t="shared" ref="J189:N189" si="408">+I189</f>
        <v>0.181584</v>
      </c>
      <c r="K189" s="2093">
        <f t="shared" si="408"/>
        <v>0.181584</v>
      </c>
      <c r="L189" s="2093">
        <f t="shared" si="408"/>
        <v>0.181584</v>
      </c>
      <c r="M189" s="2093">
        <f t="shared" si="408"/>
        <v>0.181584</v>
      </c>
      <c r="N189" s="2093">
        <f t="shared" si="408"/>
        <v>0.181584</v>
      </c>
      <c r="O189" s="2094">
        <f>AQ189*$H$8</f>
        <v>1.089504</v>
      </c>
      <c r="P189" s="2094">
        <f t="shared" si="298"/>
        <v>0.49935600000000008</v>
      </c>
      <c r="Q189" s="2094">
        <f t="shared" ref="Q189:R189" si="409">+P189</f>
        <v>0.49935600000000008</v>
      </c>
      <c r="R189" s="2094">
        <f t="shared" si="409"/>
        <v>0.49935600000000008</v>
      </c>
      <c r="S189" s="2094">
        <f>AR189*$H$8</f>
        <v>1.4980680000000002</v>
      </c>
      <c r="T189" s="2095">
        <f t="shared" si="300"/>
        <v>6.5218920000000002</v>
      </c>
      <c r="U189" s="2096"/>
      <c r="V189" s="2097">
        <f t="shared" si="295"/>
        <v>0</v>
      </c>
      <c r="W189" s="2098">
        <f t="shared" si="301"/>
        <v>0</v>
      </c>
      <c r="X189" s="2099">
        <f t="shared" si="302"/>
        <v>0</v>
      </c>
      <c r="Y189" s="2099">
        <f t="shared" si="303"/>
        <v>0</v>
      </c>
      <c r="Z189" s="2099">
        <f t="shared" si="304"/>
        <v>0</v>
      </c>
      <c r="AA189" s="2099">
        <f t="shared" si="305"/>
        <v>0</v>
      </c>
      <c r="AB189" s="2099">
        <f t="shared" si="306"/>
        <v>0</v>
      </c>
      <c r="AC189" s="2099">
        <f t="shared" si="307"/>
        <v>0</v>
      </c>
      <c r="AD189" s="2100">
        <f t="shared" si="308"/>
        <v>0</v>
      </c>
      <c r="AE189" s="2101">
        <f t="shared" si="309"/>
        <v>0</v>
      </c>
      <c r="AF189" s="2101">
        <f t="shared" si="310"/>
        <v>0</v>
      </c>
      <c r="AG189" s="2101">
        <f t="shared" si="311"/>
        <v>0</v>
      </c>
      <c r="AH189" s="2100">
        <f t="shared" si="312"/>
        <v>0</v>
      </c>
      <c r="AI189" s="2102">
        <f t="shared" si="313"/>
        <v>0</v>
      </c>
      <c r="AJ189" s="1167"/>
      <c r="AK189" s="1167"/>
      <c r="AL189" s="1167"/>
      <c r="AM189" s="1167"/>
      <c r="AN189" s="1167"/>
      <c r="AO189" s="1167"/>
      <c r="AP189" s="1174">
        <v>6.0528000000000004</v>
      </c>
      <c r="AQ189" s="1175">
        <v>1.6761599999999999</v>
      </c>
      <c r="AR189" s="1175">
        <v>2.3047200000000001</v>
      </c>
      <c r="AS189" s="1175">
        <v>10.03368</v>
      </c>
      <c r="AT189" s="1167"/>
      <c r="AU189" s="1167"/>
    </row>
    <row r="190" spans="1:47" s="14" customFormat="1" ht="29.25" customHeight="1">
      <c r="A190" s="2089"/>
      <c r="B190" s="2042" t="s">
        <v>838</v>
      </c>
      <c r="C190" s="2089"/>
      <c r="D190" s="2042"/>
      <c r="E190" s="2042" t="s">
        <v>244</v>
      </c>
      <c r="F190" s="2089"/>
      <c r="G190" s="2091">
        <f>IF(AS190=0,0%,(AS190+300%)/1200%)</f>
        <v>1.0861400000000001</v>
      </c>
      <c r="H190" s="2092">
        <f>AP190*$H$8</f>
        <v>3.9343200000000005</v>
      </c>
      <c r="I190" s="2093">
        <f t="shared" si="296"/>
        <v>0.181584</v>
      </c>
      <c r="J190" s="2093">
        <f t="shared" ref="J190:N190" si="410">+I190</f>
        <v>0.181584</v>
      </c>
      <c r="K190" s="2093">
        <f t="shared" si="410"/>
        <v>0.181584</v>
      </c>
      <c r="L190" s="2093">
        <f t="shared" si="410"/>
        <v>0.181584</v>
      </c>
      <c r="M190" s="2093">
        <f t="shared" si="410"/>
        <v>0.181584</v>
      </c>
      <c r="N190" s="2093">
        <f t="shared" si="410"/>
        <v>0.181584</v>
      </c>
      <c r="O190" s="2094">
        <f>AQ190*$H$8</f>
        <v>1.089504</v>
      </c>
      <c r="P190" s="2094">
        <f t="shared" si="298"/>
        <v>0.49935600000000008</v>
      </c>
      <c r="Q190" s="2094">
        <f t="shared" ref="Q190:R190" si="411">+P190</f>
        <v>0.49935600000000008</v>
      </c>
      <c r="R190" s="2094">
        <f t="shared" si="411"/>
        <v>0.49935600000000008</v>
      </c>
      <c r="S190" s="2094">
        <f>AR190*$H$8</f>
        <v>1.4980680000000002</v>
      </c>
      <c r="T190" s="2095">
        <f t="shared" si="300"/>
        <v>6.5218920000000002</v>
      </c>
      <c r="U190" s="2096"/>
      <c r="V190" s="2097">
        <f t="shared" si="295"/>
        <v>0</v>
      </c>
      <c r="W190" s="2098">
        <f t="shared" si="301"/>
        <v>0</v>
      </c>
      <c r="X190" s="2099">
        <f t="shared" si="302"/>
        <v>0</v>
      </c>
      <c r="Y190" s="2099">
        <f t="shared" si="303"/>
        <v>0</v>
      </c>
      <c r="Z190" s="2099">
        <f t="shared" si="304"/>
        <v>0</v>
      </c>
      <c r="AA190" s="2099">
        <f t="shared" si="305"/>
        <v>0</v>
      </c>
      <c r="AB190" s="2099">
        <f t="shared" si="306"/>
        <v>0</v>
      </c>
      <c r="AC190" s="2099">
        <f t="shared" si="307"/>
        <v>0</v>
      </c>
      <c r="AD190" s="2100">
        <f t="shared" si="308"/>
        <v>0</v>
      </c>
      <c r="AE190" s="2101">
        <f t="shared" si="309"/>
        <v>0</v>
      </c>
      <c r="AF190" s="2101">
        <f t="shared" si="310"/>
        <v>0</v>
      </c>
      <c r="AG190" s="2101">
        <f t="shared" si="311"/>
        <v>0</v>
      </c>
      <c r="AH190" s="2100">
        <f t="shared" si="312"/>
        <v>0</v>
      </c>
      <c r="AI190" s="2102">
        <f t="shared" si="313"/>
        <v>0</v>
      </c>
      <c r="AJ190" s="1167"/>
      <c r="AK190" s="1167"/>
      <c r="AL190" s="1167"/>
      <c r="AM190" s="1167"/>
      <c r="AN190" s="1167"/>
      <c r="AO190" s="1167"/>
      <c r="AP190" s="1174">
        <v>6.0528000000000004</v>
      </c>
      <c r="AQ190" s="1175">
        <v>1.6761599999999999</v>
      </c>
      <c r="AR190" s="1175">
        <v>2.3047200000000001</v>
      </c>
      <c r="AS190" s="1175">
        <v>10.03368</v>
      </c>
      <c r="AT190" s="1167"/>
      <c r="AU190" s="1167"/>
    </row>
    <row r="191" spans="1:47" s="14" customFormat="1" ht="29.25" customHeight="1">
      <c r="A191" s="2089"/>
      <c r="B191" s="2042" t="s">
        <v>838</v>
      </c>
      <c r="C191" s="2089"/>
      <c r="D191" s="2042"/>
      <c r="E191" s="2042" t="s">
        <v>231</v>
      </c>
      <c r="F191" s="2089"/>
      <c r="G191" s="2091">
        <f>IF(AS191=0,0%,(AS191+300%)/1200%)</f>
        <v>1.0861400000000001</v>
      </c>
      <c r="H191" s="2092">
        <f>AP191*$H$8</f>
        <v>3.9343200000000005</v>
      </c>
      <c r="I191" s="2093">
        <f t="shared" si="296"/>
        <v>0.181584</v>
      </c>
      <c r="J191" s="2093">
        <f t="shared" ref="J191:N191" si="412">+I191</f>
        <v>0.181584</v>
      </c>
      <c r="K191" s="2093">
        <f t="shared" si="412"/>
        <v>0.181584</v>
      </c>
      <c r="L191" s="2093">
        <f t="shared" si="412"/>
        <v>0.181584</v>
      </c>
      <c r="M191" s="2093">
        <f t="shared" si="412"/>
        <v>0.181584</v>
      </c>
      <c r="N191" s="2093">
        <f t="shared" si="412"/>
        <v>0.181584</v>
      </c>
      <c r="O191" s="2094">
        <f>AQ191*$H$8</f>
        <v>1.089504</v>
      </c>
      <c r="P191" s="2094">
        <f t="shared" si="298"/>
        <v>0.49935600000000008</v>
      </c>
      <c r="Q191" s="2094">
        <f t="shared" ref="Q191:R191" si="413">+P191</f>
        <v>0.49935600000000008</v>
      </c>
      <c r="R191" s="2094">
        <f t="shared" si="413"/>
        <v>0.49935600000000008</v>
      </c>
      <c r="S191" s="2094">
        <f>AR191*$H$8</f>
        <v>1.4980680000000002</v>
      </c>
      <c r="T191" s="2095">
        <f t="shared" si="300"/>
        <v>6.5218920000000002</v>
      </c>
      <c r="U191" s="2096"/>
      <c r="V191" s="2097">
        <f t="shared" si="295"/>
        <v>0</v>
      </c>
      <c r="W191" s="2098">
        <f t="shared" si="301"/>
        <v>0</v>
      </c>
      <c r="X191" s="2099">
        <f t="shared" si="302"/>
        <v>0</v>
      </c>
      <c r="Y191" s="2099">
        <f t="shared" si="303"/>
        <v>0</v>
      </c>
      <c r="Z191" s="2099">
        <f t="shared" si="304"/>
        <v>0</v>
      </c>
      <c r="AA191" s="2099">
        <f t="shared" si="305"/>
        <v>0</v>
      </c>
      <c r="AB191" s="2099">
        <f t="shared" si="306"/>
        <v>0</v>
      </c>
      <c r="AC191" s="2099">
        <f t="shared" si="307"/>
        <v>0</v>
      </c>
      <c r="AD191" s="2100">
        <f t="shared" si="308"/>
        <v>0</v>
      </c>
      <c r="AE191" s="2101">
        <f t="shared" si="309"/>
        <v>0</v>
      </c>
      <c r="AF191" s="2101">
        <f t="shared" si="310"/>
        <v>0</v>
      </c>
      <c r="AG191" s="2101">
        <f t="shared" si="311"/>
        <v>0</v>
      </c>
      <c r="AH191" s="2100">
        <f t="shared" si="312"/>
        <v>0</v>
      </c>
      <c r="AI191" s="2102">
        <f t="shared" si="313"/>
        <v>0</v>
      </c>
      <c r="AJ191" s="1167"/>
      <c r="AK191" s="1167"/>
      <c r="AL191" s="1167"/>
      <c r="AM191" s="1167"/>
      <c r="AN191" s="1167"/>
      <c r="AO191" s="1167"/>
      <c r="AP191" s="1174">
        <v>6.0528000000000004</v>
      </c>
      <c r="AQ191" s="1175">
        <v>1.6761599999999999</v>
      </c>
      <c r="AR191" s="1175">
        <v>2.3047200000000001</v>
      </c>
      <c r="AS191" s="1175">
        <v>10.03368</v>
      </c>
      <c r="AT191" s="1167"/>
      <c r="AU191" s="1167"/>
    </row>
    <row r="192" spans="1:47" s="14" customFormat="1" ht="29.25" customHeight="1">
      <c r="A192" s="2089"/>
      <c r="B192" s="2042" t="s">
        <v>838</v>
      </c>
      <c r="C192" s="2089"/>
      <c r="D192" s="2042"/>
      <c r="E192" s="2042" t="s">
        <v>24</v>
      </c>
      <c r="F192" s="2090" t="s">
        <v>605</v>
      </c>
      <c r="G192" s="2091">
        <f>IF(AS192=0,0%,(AS192+300%)/1200%)</f>
        <v>0.77258750000000009</v>
      </c>
      <c r="H192" s="2092">
        <f>AP192*$H$8</f>
        <v>2.4589500000000002</v>
      </c>
      <c r="I192" s="2093">
        <f t="shared" si="296"/>
        <v>0.11348999999999999</v>
      </c>
      <c r="J192" s="2093">
        <f t="shared" ref="J192:N192" si="414">+I192</f>
        <v>0.11348999999999999</v>
      </c>
      <c r="K192" s="2093">
        <f t="shared" si="414"/>
        <v>0.11348999999999999</v>
      </c>
      <c r="L192" s="2093">
        <f t="shared" si="414"/>
        <v>0.11348999999999999</v>
      </c>
      <c r="M192" s="2093">
        <f t="shared" si="414"/>
        <v>0.11348999999999999</v>
      </c>
      <c r="N192" s="2093">
        <f t="shared" si="414"/>
        <v>0.11348999999999999</v>
      </c>
      <c r="O192" s="2094">
        <f>AQ192*$H$8</f>
        <v>0.68093999999999999</v>
      </c>
      <c r="P192" s="2094">
        <f t="shared" si="298"/>
        <v>0.31209749999999997</v>
      </c>
      <c r="Q192" s="2094">
        <f t="shared" ref="Q192:R192" si="415">+P192</f>
        <v>0.31209749999999997</v>
      </c>
      <c r="R192" s="2094">
        <f t="shared" si="415"/>
        <v>0.31209749999999997</v>
      </c>
      <c r="S192" s="2094">
        <f>AR192*$H$8</f>
        <v>0.93629249999999986</v>
      </c>
      <c r="T192" s="2095">
        <f t="shared" si="300"/>
        <v>4.0761824999999998</v>
      </c>
      <c r="U192" s="2096"/>
      <c r="V192" s="2097">
        <f t="shared" si="295"/>
        <v>0</v>
      </c>
      <c r="W192" s="2098">
        <f t="shared" si="301"/>
        <v>0</v>
      </c>
      <c r="X192" s="2099">
        <f t="shared" si="302"/>
        <v>0</v>
      </c>
      <c r="Y192" s="2099">
        <f t="shared" si="303"/>
        <v>0</v>
      </c>
      <c r="Z192" s="2099">
        <f t="shared" si="304"/>
        <v>0</v>
      </c>
      <c r="AA192" s="2099">
        <f t="shared" si="305"/>
        <v>0</v>
      </c>
      <c r="AB192" s="2099">
        <f t="shared" si="306"/>
        <v>0</v>
      </c>
      <c r="AC192" s="2099">
        <f t="shared" si="307"/>
        <v>0</v>
      </c>
      <c r="AD192" s="2100">
        <f t="shared" si="308"/>
        <v>0</v>
      </c>
      <c r="AE192" s="2101">
        <f t="shared" si="309"/>
        <v>0</v>
      </c>
      <c r="AF192" s="2101">
        <f t="shared" si="310"/>
        <v>0</v>
      </c>
      <c r="AG192" s="2101">
        <f t="shared" si="311"/>
        <v>0</v>
      </c>
      <c r="AH192" s="2100">
        <f t="shared" si="312"/>
        <v>0</v>
      </c>
      <c r="AI192" s="2102">
        <f t="shared" si="313"/>
        <v>0</v>
      </c>
      <c r="AJ192" s="1167"/>
      <c r="AK192" s="1167"/>
      <c r="AL192" s="1167"/>
      <c r="AM192" s="1167"/>
      <c r="AN192" s="1167"/>
      <c r="AO192" s="1167"/>
      <c r="AP192" s="1174">
        <v>3.7830000000000004</v>
      </c>
      <c r="AQ192" s="1175">
        <v>1.0475999999999999</v>
      </c>
      <c r="AR192" s="1175">
        <v>1.4404499999999998</v>
      </c>
      <c r="AS192" s="1175">
        <v>6.2710500000000007</v>
      </c>
      <c r="AT192" s="1167"/>
      <c r="AU192" s="1167"/>
    </row>
    <row r="193" spans="1:47" s="14" customFormat="1" ht="29.25" customHeight="1">
      <c r="A193" s="2089"/>
      <c r="B193" s="2042" t="s">
        <v>838</v>
      </c>
      <c r="C193" s="2089"/>
      <c r="D193" s="2042"/>
      <c r="E193" s="2042" t="s">
        <v>107</v>
      </c>
      <c r="F193" s="2090"/>
      <c r="G193" s="2091">
        <f>IF(AS193=0,0%,(AS193+300%)/1200%)</f>
        <v>0.98162249999999995</v>
      </c>
      <c r="H193" s="2092">
        <f>AP193*$H$8</f>
        <v>3.4425300000000005</v>
      </c>
      <c r="I193" s="2093">
        <f t="shared" si="296"/>
        <v>0.158886</v>
      </c>
      <c r="J193" s="2093">
        <f t="shared" ref="J193:N193" si="416">+I193</f>
        <v>0.158886</v>
      </c>
      <c r="K193" s="2093">
        <f t="shared" si="416"/>
        <v>0.158886</v>
      </c>
      <c r="L193" s="2093">
        <f t="shared" si="416"/>
        <v>0.158886</v>
      </c>
      <c r="M193" s="2093">
        <f t="shared" si="416"/>
        <v>0.158886</v>
      </c>
      <c r="N193" s="2093">
        <f t="shared" si="416"/>
        <v>0.158886</v>
      </c>
      <c r="O193" s="2094">
        <f>AQ193*$H$8</f>
        <v>0.95331599999999994</v>
      </c>
      <c r="P193" s="2094">
        <f t="shared" si="298"/>
        <v>0.43693650000000006</v>
      </c>
      <c r="Q193" s="2094">
        <f t="shared" ref="Q193:R193" si="417">+P193</f>
        <v>0.43693650000000006</v>
      </c>
      <c r="R193" s="2094">
        <f t="shared" si="417"/>
        <v>0.43693650000000006</v>
      </c>
      <c r="S193" s="2094">
        <f>AR193*$H$8</f>
        <v>1.3108095000000002</v>
      </c>
      <c r="T193" s="2095">
        <f t="shared" si="300"/>
        <v>5.706655500000001</v>
      </c>
      <c r="U193" s="2096"/>
      <c r="V193" s="2097">
        <f t="shared" si="295"/>
        <v>0</v>
      </c>
      <c r="W193" s="2098">
        <f t="shared" si="301"/>
        <v>0</v>
      </c>
      <c r="X193" s="2099">
        <f t="shared" si="302"/>
        <v>0</v>
      </c>
      <c r="Y193" s="2099">
        <f t="shared" si="303"/>
        <v>0</v>
      </c>
      <c r="Z193" s="2099">
        <f t="shared" si="304"/>
        <v>0</v>
      </c>
      <c r="AA193" s="2099">
        <f t="shared" si="305"/>
        <v>0</v>
      </c>
      <c r="AB193" s="2099">
        <f t="shared" si="306"/>
        <v>0</v>
      </c>
      <c r="AC193" s="2099">
        <f t="shared" si="307"/>
        <v>0</v>
      </c>
      <c r="AD193" s="2100">
        <f t="shared" si="308"/>
        <v>0</v>
      </c>
      <c r="AE193" s="2101">
        <f t="shared" si="309"/>
        <v>0</v>
      </c>
      <c r="AF193" s="2101">
        <f t="shared" si="310"/>
        <v>0</v>
      </c>
      <c r="AG193" s="2101">
        <f t="shared" si="311"/>
        <v>0</v>
      </c>
      <c r="AH193" s="2100">
        <f t="shared" si="312"/>
        <v>0</v>
      </c>
      <c r="AI193" s="2102">
        <f t="shared" si="313"/>
        <v>0</v>
      </c>
      <c r="AJ193" s="1167"/>
      <c r="AK193" s="1167"/>
      <c r="AL193" s="1167"/>
      <c r="AM193" s="1167"/>
      <c r="AN193" s="1167"/>
      <c r="AO193" s="1167"/>
      <c r="AP193" s="1174">
        <v>5.2962000000000007</v>
      </c>
      <c r="AQ193" s="1175">
        <v>1.4666399999999999</v>
      </c>
      <c r="AR193" s="1175">
        <v>2.0166300000000001</v>
      </c>
      <c r="AS193" s="1175">
        <v>8.7794699999999999</v>
      </c>
      <c r="AT193" s="1167"/>
      <c r="AU193" s="1167"/>
    </row>
    <row r="194" spans="1:47" s="14" customFormat="1" ht="29.25" customHeight="1">
      <c r="A194" s="2089"/>
      <c r="B194" s="2042" t="s">
        <v>838</v>
      </c>
      <c r="C194" s="2089"/>
      <c r="D194" s="2042"/>
      <c r="E194" s="2042" t="s">
        <v>100</v>
      </c>
      <c r="F194" s="2090"/>
      <c r="G194" s="2091">
        <f>IF(AS194=0,0%,(AS194+300%)/1200%)</f>
        <v>1.0861400000000001</v>
      </c>
      <c r="H194" s="2092">
        <f>AP194*$H$8</f>
        <v>3.9343200000000005</v>
      </c>
      <c r="I194" s="2093">
        <f t="shared" si="296"/>
        <v>0.181584</v>
      </c>
      <c r="J194" s="2093">
        <f t="shared" ref="J194:N194" si="418">+I194</f>
        <v>0.181584</v>
      </c>
      <c r="K194" s="2093">
        <f t="shared" si="418"/>
        <v>0.181584</v>
      </c>
      <c r="L194" s="2093">
        <f t="shared" si="418"/>
        <v>0.181584</v>
      </c>
      <c r="M194" s="2093">
        <f t="shared" si="418"/>
        <v>0.181584</v>
      </c>
      <c r="N194" s="2093">
        <f t="shared" si="418"/>
        <v>0.181584</v>
      </c>
      <c r="O194" s="2094">
        <f>AQ194*$H$8</f>
        <v>1.089504</v>
      </c>
      <c r="P194" s="2094">
        <f t="shared" si="298"/>
        <v>0.49935600000000008</v>
      </c>
      <c r="Q194" s="2094">
        <f t="shared" ref="Q194:R194" si="419">+P194</f>
        <v>0.49935600000000008</v>
      </c>
      <c r="R194" s="2094">
        <f t="shared" si="419"/>
        <v>0.49935600000000008</v>
      </c>
      <c r="S194" s="2094">
        <f>AR194*$H$8</f>
        <v>1.4980680000000002</v>
      </c>
      <c r="T194" s="2095">
        <f t="shared" si="300"/>
        <v>6.5218920000000002</v>
      </c>
      <c r="U194" s="2096"/>
      <c r="V194" s="2097">
        <f t="shared" si="295"/>
        <v>0</v>
      </c>
      <c r="W194" s="2098">
        <f t="shared" si="301"/>
        <v>0</v>
      </c>
      <c r="X194" s="2099">
        <f t="shared" si="302"/>
        <v>0</v>
      </c>
      <c r="Y194" s="2099">
        <f t="shared" si="303"/>
        <v>0</v>
      </c>
      <c r="Z194" s="2099">
        <f t="shared" si="304"/>
        <v>0</v>
      </c>
      <c r="AA194" s="2099">
        <f t="shared" si="305"/>
        <v>0</v>
      </c>
      <c r="AB194" s="2099">
        <f t="shared" si="306"/>
        <v>0</v>
      </c>
      <c r="AC194" s="2099">
        <f t="shared" si="307"/>
        <v>0</v>
      </c>
      <c r="AD194" s="2100">
        <f t="shared" si="308"/>
        <v>0</v>
      </c>
      <c r="AE194" s="2101">
        <f t="shared" si="309"/>
        <v>0</v>
      </c>
      <c r="AF194" s="2101">
        <f t="shared" si="310"/>
        <v>0</v>
      </c>
      <c r="AG194" s="2101">
        <f t="shared" si="311"/>
        <v>0</v>
      </c>
      <c r="AH194" s="2100">
        <f t="shared" si="312"/>
        <v>0</v>
      </c>
      <c r="AI194" s="2102">
        <f t="shared" si="313"/>
        <v>0</v>
      </c>
      <c r="AJ194" s="1167"/>
      <c r="AK194" s="1167"/>
      <c r="AL194" s="1167"/>
      <c r="AM194" s="1167"/>
      <c r="AN194" s="1167"/>
      <c r="AO194" s="1167"/>
      <c r="AP194" s="1174">
        <v>6.0528000000000004</v>
      </c>
      <c r="AQ194" s="1175">
        <v>1.6761599999999999</v>
      </c>
      <c r="AR194" s="1175">
        <v>2.3047200000000001</v>
      </c>
      <c r="AS194" s="1175">
        <v>10.03368</v>
      </c>
      <c r="AT194" s="1167"/>
      <c r="AU194" s="1167"/>
    </row>
    <row r="195" spans="1:47" s="14" customFormat="1" ht="29.25" customHeight="1">
      <c r="A195" s="2089"/>
      <c r="B195" s="2042" t="s">
        <v>838</v>
      </c>
      <c r="C195" s="2089"/>
      <c r="D195" s="2042"/>
      <c r="E195" s="2042" t="s">
        <v>139</v>
      </c>
      <c r="F195" s="2090"/>
      <c r="G195" s="2091">
        <f>IF(AS195=0,0%,(AS195+300%)/1200%)</f>
        <v>1.0861400000000001</v>
      </c>
      <c r="H195" s="2092">
        <f>AP195*$H$8</f>
        <v>3.9343200000000005</v>
      </c>
      <c r="I195" s="2093">
        <f t="shared" si="296"/>
        <v>0.181584</v>
      </c>
      <c r="J195" s="2093">
        <f t="shared" ref="J195:N195" si="420">+I195</f>
        <v>0.181584</v>
      </c>
      <c r="K195" s="2093">
        <f t="shared" si="420"/>
        <v>0.181584</v>
      </c>
      <c r="L195" s="2093">
        <f t="shared" si="420"/>
        <v>0.181584</v>
      </c>
      <c r="M195" s="2093">
        <f t="shared" si="420"/>
        <v>0.181584</v>
      </c>
      <c r="N195" s="2093">
        <f t="shared" si="420"/>
        <v>0.181584</v>
      </c>
      <c r="O195" s="2094">
        <f>AQ195*$H$8</f>
        <v>1.089504</v>
      </c>
      <c r="P195" s="2094">
        <f t="shared" si="298"/>
        <v>0.49935600000000008</v>
      </c>
      <c r="Q195" s="2094">
        <f t="shared" ref="Q195:R195" si="421">+P195</f>
        <v>0.49935600000000008</v>
      </c>
      <c r="R195" s="2094">
        <f t="shared" si="421"/>
        <v>0.49935600000000008</v>
      </c>
      <c r="S195" s="2094">
        <f>AR195*$H$8</f>
        <v>1.4980680000000002</v>
      </c>
      <c r="T195" s="2095">
        <f t="shared" si="300"/>
        <v>6.5218920000000002</v>
      </c>
      <c r="U195" s="2096"/>
      <c r="V195" s="2097">
        <f t="shared" si="295"/>
        <v>0</v>
      </c>
      <c r="W195" s="2098">
        <f t="shared" si="301"/>
        <v>0</v>
      </c>
      <c r="X195" s="2099">
        <f t="shared" si="302"/>
        <v>0</v>
      </c>
      <c r="Y195" s="2099">
        <f t="shared" si="303"/>
        <v>0</v>
      </c>
      <c r="Z195" s="2099">
        <f t="shared" si="304"/>
        <v>0</v>
      </c>
      <c r="AA195" s="2099">
        <f t="shared" si="305"/>
        <v>0</v>
      </c>
      <c r="AB195" s="2099">
        <f t="shared" si="306"/>
        <v>0</v>
      </c>
      <c r="AC195" s="2099">
        <f t="shared" si="307"/>
        <v>0</v>
      </c>
      <c r="AD195" s="2100">
        <f t="shared" si="308"/>
        <v>0</v>
      </c>
      <c r="AE195" s="2101">
        <f t="shared" si="309"/>
        <v>0</v>
      </c>
      <c r="AF195" s="2101">
        <f t="shared" si="310"/>
        <v>0</v>
      </c>
      <c r="AG195" s="2101">
        <f t="shared" si="311"/>
        <v>0</v>
      </c>
      <c r="AH195" s="2100">
        <f t="shared" si="312"/>
        <v>0</v>
      </c>
      <c r="AI195" s="2102">
        <f t="shared" si="313"/>
        <v>0</v>
      </c>
      <c r="AJ195" s="1167"/>
      <c r="AK195" s="1167"/>
      <c r="AL195" s="1167"/>
      <c r="AM195" s="1167"/>
      <c r="AN195" s="1167"/>
      <c r="AO195" s="1167"/>
      <c r="AP195" s="1174">
        <v>6.0528000000000004</v>
      </c>
      <c r="AQ195" s="1175">
        <v>1.6761599999999999</v>
      </c>
      <c r="AR195" s="1175">
        <v>2.3047200000000001</v>
      </c>
      <c r="AS195" s="1175">
        <v>10.03368</v>
      </c>
      <c r="AT195" s="1167"/>
      <c r="AU195" s="1167"/>
    </row>
    <row r="196" spans="1:47" s="14" customFormat="1" ht="29.25" customHeight="1">
      <c r="A196" s="2089"/>
      <c r="B196" s="2042" t="s">
        <v>838</v>
      </c>
      <c r="C196" s="2089"/>
      <c r="D196" s="2042"/>
      <c r="E196" s="2042" t="s">
        <v>108</v>
      </c>
      <c r="F196" s="2090"/>
      <c r="G196" s="2091">
        <f>IF(AS196=0,0%,(AS196+300%)/1200%)</f>
        <v>1.0861400000000001</v>
      </c>
      <c r="H196" s="2092">
        <f>AP196*$H$8</f>
        <v>3.9343200000000005</v>
      </c>
      <c r="I196" s="2093">
        <f t="shared" si="296"/>
        <v>0.181584</v>
      </c>
      <c r="J196" s="2093">
        <f t="shared" ref="J196:N196" si="422">+I196</f>
        <v>0.181584</v>
      </c>
      <c r="K196" s="2093">
        <f t="shared" si="422"/>
        <v>0.181584</v>
      </c>
      <c r="L196" s="2093">
        <f t="shared" si="422"/>
        <v>0.181584</v>
      </c>
      <c r="M196" s="2093">
        <f t="shared" si="422"/>
        <v>0.181584</v>
      </c>
      <c r="N196" s="2093">
        <f t="shared" si="422"/>
        <v>0.181584</v>
      </c>
      <c r="O196" s="2094">
        <f>AQ196*$H$8</f>
        <v>1.089504</v>
      </c>
      <c r="P196" s="2094">
        <f t="shared" si="298"/>
        <v>0.49935600000000008</v>
      </c>
      <c r="Q196" s="2094">
        <f t="shared" ref="Q196:R196" si="423">+P196</f>
        <v>0.49935600000000008</v>
      </c>
      <c r="R196" s="2094">
        <f t="shared" si="423"/>
        <v>0.49935600000000008</v>
      </c>
      <c r="S196" s="2094">
        <f>AR196*$H$8</f>
        <v>1.4980680000000002</v>
      </c>
      <c r="T196" s="2095">
        <f t="shared" si="300"/>
        <v>6.5218920000000002</v>
      </c>
      <c r="U196" s="2096"/>
      <c r="V196" s="2097">
        <f t="shared" si="295"/>
        <v>0</v>
      </c>
      <c r="W196" s="2098">
        <f t="shared" si="301"/>
        <v>0</v>
      </c>
      <c r="X196" s="2099">
        <f t="shared" si="302"/>
        <v>0</v>
      </c>
      <c r="Y196" s="2099">
        <f t="shared" si="303"/>
        <v>0</v>
      </c>
      <c r="Z196" s="2099">
        <f t="shared" si="304"/>
        <v>0</v>
      </c>
      <c r="AA196" s="2099">
        <f t="shared" si="305"/>
        <v>0</v>
      </c>
      <c r="AB196" s="2099">
        <f t="shared" si="306"/>
        <v>0</v>
      </c>
      <c r="AC196" s="2099">
        <f t="shared" si="307"/>
        <v>0</v>
      </c>
      <c r="AD196" s="2100">
        <f t="shared" si="308"/>
        <v>0</v>
      </c>
      <c r="AE196" s="2101">
        <f t="shared" si="309"/>
        <v>0</v>
      </c>
      <c r="AF196" s="2101">
        <f t="shared" si="310"/>
        <v>0</v>
      </c>
      <c r="AG196" s="2101">
        <f t="shared" si="311"/>
        <v>0</v>
      </c>
      <c r="AH196" s="2100">
        <f t="shared" si="312"/>
        <v>0</v>
      </c>
      <c r="AI196" s="2102">
        <f t="shared" si="313"/>
        <v>0</v>
      </c>
      <c r="AJ196" s="1167"/>
      <c r="AK196" s="1167"/>
      <c r="AL196" s="1167"/>
      <c r="AM196" s="1167"/>
      <c r="AN196" s="1167"/>
      <c r="AO196" s="1167"/>
      <c r="AP196" s="1174">
        <v>6.0528000000000004</v>
      </c>
      <c r="AQ196" s="1175">
        <v>1.6761599999999999</v>
      </c>
      <c r="AR196" s="1175">
        <v>2.3047200000000001</v>
      </c>
      <c r="AS196" s="1175">
        <v>10.03368</v>
      </c>
      <c r="AT196" s="1167"/>
      <c r="AU196" s="1167"/>
    </row>
    <row r="197" spans="1:47" s="14" customFormat="1" ht="29.25" customHeight="1">
      <c r="A197" s="2089"/>
      <c r="B197" s="2042" t="s">
        <v>838</v>
      </c>
      <c r="C197" s="2089"/>
      <c r="D197" s="2042"/>
      <c r="E197" s="2042" t="s">
        <v>24</v>
      </c>
      <c r="F197" s="2089" t="s">
        <v>322</v>
      </c>
      <c r="G197" s="2091">
        <f>IF(AS197=0,0%,(AS197+300%)/1200%)</f>
        <v>0.45903500000000003</v>
      </c>
      <c r="H197" s="2092">
        <f>AP197*$H$8</f>
        <v>0.98358000000000012</v>
      </c>
      <c r="I197" s="2093">
        <f t="shared" si="296"/>
        <v>4.5395999999999999E-2</v>
      </c>
      <c r="J197" s="2093">
        <f t="shared" ref="J197:N197" si="424">+I197</f>
        <v>4.5395999999999999E-2</v>
      </c>
      <c r="K197" s="2093">
        <f t="shared" si="424"/>
        <v>4.5395999999999999E-2</v>
      </c>
      <c r="L197" s="2093">
        <f t="shared" si="424"/>
        <v>4.5395999999999999E-2</v>
      </c>
      <c r="M197" s="2093">
        <f t="shared" si="424"/>
        <v>4.5395999999999999E-2</v>
      </c>
      <c r="N197" s="2093">
        <f t="shared" si="424"/>
        <v>4.5395999999999999E-2</v>
      </c>
      <c r="O197" s="2094">
        <f>AQ197*$H$8</f>
        <v>0.27237600000000001</v>
      </c>
      <c r="P197" s="2094">
        <f t="shared" si="298"/>
        <v>0.12483900000000002</v>
      </c>
      <c r="Q197" s="2094">
        <f t="shared" ref="Q197:R197" si="425">+P197</f>
        <v>0.12483900000000002</v>
      </c>
      <c r="R197" s="2094">
        <f t="shared" si="425"/>
        <v>0.12483900000000002</v>
      </c>
      <c r="S197" s="2094">
        <f>AR197*$H$8</f>
        <v>0.37451700000000004</v>
      </c>
      <c r="T197" s="2095">
        <f t="shared" si="300"/>
        <v>1.6304730000000001</v>
      </c>
      <c r="U197" s="2096"/>
      <c r="V197" s="2097">
        <f t="shared" si="295"/>
        <v>0</v>
      </c>
      <c r="W197" s="2098">
        <f t="shared" si="301"/>
        <v>0</v>
      </c>
      <c r="X197" s="2099">
        <f t="shared" si="302"/>
        <v>0</v>
      </c>
      <c r="Y197" s="2099">
        <f t="shared" si="303"/>
        <v>0</v>
      </c>
      <c r="Z197" s="2099">
        <f t="shared" si="304"/>
        <v>0</v>
      </c>
      <c r="AA197" s="2099">
        <f t="shared" si="305"/>
        <v>0</v>
      </c>
      <c r="AB197" s="2099">
        <f t="shared" si="306"/>
        <v>0</v>
      </c>
      <c r="AC197" s="2099">
        <f t="shared" si="307"/>
        <v>0</v>
      </c>
      <c r="AD197" s="2100">
        <f t="shared" si="308"/>
        <v>0</v>
      </c>
      <c r="AE197" s="2101">
        <f t="shared" si="309"/>
        <v>0</v>
      </c>
      <c r="AF197" s="2101">
        <f t="shared" si="310"/>
        <v>0</v>
      </c>
      <c r="AG197" s="2101">
        <f t="shared" si="311"/>
        <v>0</v>
      </c>
      <c r="AH197" s="2100">
        <f t="shared" si="312"/>
        <v>0</v>
      </c>
      <c r="AI197" s="2102">
        <f t="shared" si="313"/>
        <v>0</v>
      </c>
      <c r="AJ197" s="1167"/>
      <c r="AK197" s="1167"/>
      <c r="AL197" s="1167"/>
      <c r="AM197" s="1167"/>
      <c r="AN197" s="1167"/>
      <c r="AO197" s="1167"/>
      <c r="AP197" s="1174">
        <v>1.5132000000000001</v>
      </c>
      <c r="AQ197" s="1175">
        <v>0.41903999999999997</v>
      </c>
      <c r="AR197" s="1175">
        <v>0.57618000000000003</v>
      </c>
      <c r="AS197" s="1175">
        <v>2.5084200000000001</v>
      </c>
      <c r="AT197" s="1167"/>
      <c r="AU197" s="1167"/>
    </row>
    <row r="198" spans="1:47" s="14" customFormat="1" ht="29.25" customHeight="1">
      <c r="A198" s="2089"/>
      <c r="B198" s="2042" t="s">
        <v>838</v>
      </c>
      <c r="C198" s="2089"/>
      <c r="D198" s="2042"/>
      <c r="E198" s="2042" t="s">
        <v>107</v>
      </c>
      <c r="F198" s="2089"/>
      <c r="G198" s="2091">
        <f>IF(AS198=0,0%,(AS198+300%)/1200%)</f>
        <v>0.54613291666666663</v>
      </c>
      <c r="H198" s="2092">
        <f>AP198*$H$8</f>
        <v>1.393405</v>
      </c>
      <c r="I198" s="2093">
        <f t="shared" si="296"/>
        <v>6.4310999999999993E-2</v>
      </c>
      <c r="J198" s="2093">
        <f t="shared" ref="J198:N198" si="426">+I198</f>
        <v>6.4310999999999993E-2</v>
      </c>
      <c r="K198" s="2093">
        <f t="shared" si="426"/>
        <v>6.4310999999999993E-2</v>
      </c>
      <c r="L198" s="2093">
        <f t="shared" si="426"/>
        <v>6.4310999999999993E-2</v>
      </c>
      <c r="M198" s="2093">
        <f t="shared" si="426"/>
        <v>6.4310999999999993E-2</v>
      </c>
      <c r="N198" s="2093">
        <f t="shared" si="426"/>
        <v>6.4310999999999993E-2</v>
      </c>
      <c r="O198" s="2094">
        <f>AQ198*$H$8</f>
        <v>0.38586599999999999</v>
      </c>
      <c r="P198" s="2094">
        <f t="shared" si="298"/>
        <v>0.17685525000000002</v>
      </c>
      <c r="Q198" s="2094">
        <f t="shared" ref="Q198:R198" si="427">+P198</f>
        <v>0.17685525000000002</v>
      </c>
      <c r="R198" s="2094">
        <f t="shared" si="427"/>
        <v>0.17685525000000002</v>
      </c>
      <c r="S198" s="2094">
        <f>AR198*$H$8</f>
        <v>0.53056575000000006</v>
      </c>
      <c r="T198" s="2095">
        <f t="shared" si="300"/>
        <v>2.3098367500000001</v>
      </c>
      <c r="U198" s="2096"/>
      <c r="V198" s="2097">
        <f t="shared" si="295"/>
        <v>0</v>
      </c>
      <c r="W198" s="2098">
        <f t="shared" si="301"/>
        <v>0</v>
      </c>
      <c r="X198" s="2099">
        <f t="shared" si="302"/>
        <v>0</v>
      </c>
      <c r="Y198" s="2099">
        <f t="shared" si="303"/>
        <v>0</v>
      </c>
      <c r="Z198" s="2099">
        <f t="shared" si="304"/>
        <v>0</v>
      </c>
      <c r="AA198" s="2099">
        <f t="shared" si="305"/>
        <v>0</v>
      </c>
      <c r="AB198" s="2099">
        <f t="shared" si="306"/>
        <v>0</v>
      </c>
      <c r="AC198" s="2099">
        <f t="shared" si="307"/>
        <v>0</v>
      </c>
      <c r="AD198" s="2100">
        <f t="shared" si="308"/>
        <v>0</v>
      </c>
      <c r="AE198" s="2101">
        <f t="shared" si="309"/>
        <v>0</v>
      </c>
      <c r="AF198" s="2101">
        <f t="shared" si="310"/>
        <v>0</v>
      </c>
      <c r="AG198" s="2101">
        <f t="shared" si="311"/>
        <v>0</v>
      </c>
      <c r="AH198" s="2100">
        <f t="shared" si="312"/>
        <v>0</v>
      </c>
      <c r="AI198" s="2102">
        <f t="shared" si="313"/>
        <v>0</v>
      </c>
      <c r="AJ198" s="1167"/>
      <c r="AK198" s="1167"/>
      <c r="AL198" s="1167"/>
      <c r="AM198" s="1167"/>
      <c r="AN198" s="1167"/>
      <c r="AO198" s="1167"/>
      <c r="AP198" s="1174">
        <v>2.1436999999999999</v>
      </c>
      <c r="AQ198" s="1175">
        <v>0.59363999999999995</v>
      </c>
      <c r="AR198" s="1175">
        <v>0.81625500000000006</v>
      </c>
      <c r="AS198" s="1175">
        <v>3.5535949999999996</v>
      </c>
      <c r="AT198" s="1167"/>
      <c r="AU198" s="1167"/>
    </row>
    <row r="199" spans="1:47" s="14" customFormat="1" ht="29.25" customHeight="1">
      <c r="A199" s="2089"/>
      <c r="B199" s="2042" t="s">
        <v>838</v>
      </c>
      <c r="C199" s="2089"/>
      <c r="D199" s="2042"/>
      <c r="E199" s="2042" t="s">
        <v>100</v>
      </c>
      <c r="F199" s="2089"/>
      <c r="G199" s="2091">
        <f>IF(AS199=0,0%,(AS199+300%)/1200%)</f>
        <v>0.59839166666666666</v>
      </c>
      <c r="H199" s="2092">
        <f>AP199*$H$8</f>
        <v>1.6393</v>
      </c>
      <c r="I199" s="2093">
        <f t="shared" si="296"/>
        <v>7.5659999999999991E-2</v>
      </c>
      <c r="J199" s="2093">
        <f t="shared" ref="J199:N199" si="428">+I199</f>
        <v>7.5659999999999991E-2</v>
      </c>
      <c r="K199" s="2093">
        <f t="shared" si="428"/>
        <v>7.5659999999999991E-2</v>
      </c>
      <c r="L199" s="2093">
        <f t="shared" si="428"/>
        <v>7.5659999999999991E-2</v>
      </c>
      <c r="M199" s="2093">
        <f t="shared" si="428"/>
        <v>7.5659999999999991E-2</v>
      </c>
      <c r="N199" s="2093">
        <f t="shared" si="428"/>
        <v>7.5659999999999991E-2</v>
      </c>
      <c r="O199" s="2094">
        <f>AQ199*$H$8</f>
        <v>0.45395999999999997</v>
      </c>
      <c r="P199" s="2094">
        <f t="shared" si="298"/>
        <v>0.20806499999999997</v>
      </c>
      <c r="Q199" s="2094">
        <f t="shared" ref="Q199:R199" si="429">+P199</f>
        <v>0.20806499999999997</v>
      </c>
      <c r="R199" s="2094">
        <f t="shared" si="429"/>
        <v>0.20806499999999997</v>
      </c>
      <c r="S199" s="2094">
        <f>AR199*$H$8</f>
        <v>0.62419499999999994</v>
      </c>
      <c r="T199" s="2095">
        <f t="shared" si="300"/>
        <v>2.7174549999999997</v>
      </c>
      <c r="U199" s="2096"/>
      <c r="V199" s="2097">
        <f t="shared" si="295"/>
        <v>0</v>
      </c>
      <c r="W199" s="2098">
        <f t="shared" si="301"/>
        <v>0</v>
      </c>
      <c r="X199" s="2099">
        <f t="shared" si="302"/>
        <v>0</v>
      </c>
      <c r="Y199" s="2099">
        <f t="shared" si="303"/>
        <v>0</v>
      </c>
      <c r="Z199" s="2099">
        <f t="shared" si="304"/>
        <v>0</v>
      </c>
      <c r="AA199" s="2099">
        <f t="shared" si="305"/>
        <v>0</v>
      </c>
      <c r="AB199" s="2099">
        <f t="shared" si="306"/>
        <v>0</v>
      </c>
      <c r="AC199" s="2099">
        <f t="shared" si="307"/>
        <v>0</v>
      </c>
      <c r="AD199" s="2100">
        <f t="shared" si="308"/>
        <v>0</v>
      </c>
      <c r="AE199" s="2101">
        <f t="shared" si="309"/>
        <v>0</v>
      </c>
      <c r="AF199" s="2101">
        <f t="shared" si="310"/>
        <v>0</v>
      </c>
      <c r="AG199" s="2101">
        <f t="shared" si="311"/>
        <v>0</v>
      </c>
      <c r="AH199" s="2100">
        <f t="shared" si="312"/>
        <v>0</v>
      </c>
      <c r="AI199" s="2102">
        <f t="shared" si="313"/>
        <v>0</v>
      </c>
      <c r="AJ199" s="1167"/>
      <c r="AK199" s="1167"/>
      <c r="AL199" s="1167"/>
      <c r="AM199" s="1167"/>
      <c r="AN199" s="1167"/>
      <c r="AO199" s="1167"/>
      <c r="AP199" s="1174">
        <v>2.5219999999999998</v>
      </c>
      <c r="AQ199" s="1175">
        <v>0.69839999999999991</v>
      </c>
      <c r="AR199" s="1175">
        <v>0.96029999999999993</v>
      </c>
      <c r="AS199" s="1175">
        <v>4.1806999999999999</v>
      </c>
      <c r="AT199" s="1167"/>
      <c r="AU199" s="1167"/>
    </row>
    <row r="200" spans="1:47" s="14" customFormat="1" ht="29.25" customHeight="1">
      <c r="A200" s="2089"/>
      <c r="B200" s="2042" t="s">
        <v>838</v>
      </c>
      <c r="C200" s="2089"/>
      <c r="D200" s="2042"/>
      <c r="E200" s="2042" t="s">
        <v>139</v>
      </c>
      <c r="F200" s="2089"/>
      <c r="G200" s="2091">
        <f>IF(AS200=0,0%,(AS200+300%)/1200%)</f>
        <v>0.61581125000000003</v>
      </c>
      <c r="H200" s="2092">
        <f>AP200*$H$8</f>
        <v>1.7212650000000003</v>
      </c>
      <c r="I200" s="2093">
        <f t="shared" si="296"/>
        <v>7.9443E-2</v>
      </c>
      <c r="J200" s="2093">
        <f t="shared" ref="J200:N200" si="430">+I200</f>
        <v>7.9443E-2</v>
      </c>
      <c r="K200" s="2093">
        <f t="shared" si="430"/>
        <v>7.9443E-2</v>
      </c>
      <c r="L200" s="2093">
        <f t="shared" si="430"/>
        <v>7.9443E-2</v>
      </c>
      <c r="M200" s="2093">
        <f t="shared" si="430"/>
        <v>7.9443E-2</v>
      </c>
      <c r="N200" s="2093">
        <f t="shared" si="430"/>
        <v>7.9443E-2</v>
      </c>
      <c r="O200" s="2094">
        <f>AQ200*$H$8</f>
        <v>0.47665799999999997</v>
      </c>
      <c r="P200" s="2094">
        <f t="shared" si="298"/>
        <v>0.21846825000000003</v>
      </c>
      <c r="Q200" s="2094">
        <f t="shared" ref="Q200:R200" si="431">+P200</f>
        <v>0.21846825000000003</v>
      </c>
      <c r="R200" s="2094">
        <f t="shared" si="431"/>
        <v>0.21846825000000003</v>
      </c>
      <c r="S200" s="2094">
        <f>AR200*$H$8</f>
        <v>0.65540475000000009</v>
      </c>
      <c r="T200" s="2095">
        <f t="shared" si="300"/>
        <v>2.8533277500000005</v>
      </c>
      <c r="U200" s="2096"/>
      <c r="V200" s="2097">
        <f t="shared" si="295"/>
        <v>0</v>
      </c>
      <c r="W200" s="2098">
        <f t="shared" si="301"/>
        <v>0</v>
      </c>
      <c r="X200" s="2099">
        <f t="shared" si="302"/>
        <v>0</v>
      </c>
      <c r="Y200" s="2099">
        <f t="shared" si="303"/>
        <v>0</v>
      </c>
      <c r="Z200" s="2099">
        <f t="shared" si="304"/>
        <v>0</v>
      </c>
      <c r="AA200" s="2099">
        <f t="shared" si="305"/>
        <v>0</v>
      </c>
      <c r="AB200" s="2099">
        <f t="shared" si="306"/>
        <v>0</v>
      </c>
      <c r="AC200" s="2099">
        <f t="shared" si="307"/>
        <v>0</v>
      </c>
      <c r="AD200" s="2100">
        <f t="shared" si="308"/>
        <v>0</v>
      </c>
      <c r="AE200" s="2101">
        <f t="shared" si="309"/>
        <v>0</v>
      </c>
      <c r="AF200" s="2101">
        <f t="shared" si="310"/>
        <v>0</v>
      </c>
      <c r="AG200" s="2101">
        <f t="shared" si="311"/>
        <v>0</v>
      </c>
      <c r="AH200" s="2100">
        <f t="shared" si="312"/>
        <v>0</v>
      </c>
      <c r="AI200" s="2102">
        <f t="shared" si="313"/>
        <v>0</v>
      </c>
      <c r="AJ200" s="1167"/>
      <c r="AK200" s="1167"/>
      <c r="AL200" s="1167"/>
      <c r="AM200" s="1167"/>
      <c r="AN200" s="1167"/>
      <c r="AO200" s="1167"/>
      <c r="AP200" s="1174">
        <v>2.6481000000000003</v>
      </c>
      <c r="AQ200" s="1175">
        <v>0.73331999999999997</v>
      </c>
      <c r="AR200" s="1175">
        <v>1.0083150000000001</v>
      </c>
      <c r="AS200" s="1175">
        <v>4.3897349999999999</v>
      </c>
      <c r="AT200" s="1167"/>
      <c r="AU200" s="1167"/>
    </row>
    <row r="201" spans="1:47" s="14" customFormat="1" ht="29.25" customHeight="1">
      <c r="A201" s="2089"/>
      <c r="B201" s="2042" t="s">
        <v>838</v>
      </c>
      <c r="C201" s="2089"/>
      <c r="D201" s="2042"/>
      <c r="E201" s="2042" t="s">
        <v>108</v>
      </c>
      <c r="F201" s="2089"/>
      <c r="G201" s="2091">
        <f>IF(AS201=0,0%,(AS201+300%)/1200%)</f>
        <v>0.61581125000000003</v>
      </c>
      <c r="H201" s="2092">
        <f>AP201*$H$8</f>
        <v>1.7212650000000003</v>
      </c>
      <c r="I201" s="2093">
        <f t="shared" si="296"/>
        <v>7.9443E-2</v>
      </c>
      <c r="J201" s="2093">
        <f t="shared" ref="J201:N201" si="432">+I201</f>
        <v>7.9443E-2</v>
      </c>
      <c r="K201" s="2093">
        <f t="shared" si="432"/>
        <v>7.9443E-2</v>
      </c>
      <c r="L201" s="2093">
        <f t="shared" si="432"/>
        <v>7.9443E-2</v>
      </c>
      <c r="M201" s="2093">
        <f t="shared" si="432"/>
        <v>7.9443E-2</v>
      </c>
      <c r="N201" s="2093">
        <f t="shared" si="432"/>
        <v>7.9443E-2</v>
      </c>
      <c r="O201" s="2094">
        <f>AQ201*$H$8</f>
        <v>0.47665799999999997</v>
      </c>
      <c r="P201" s="2094">
        <f t="shared" si="298"/>
        <v>0.21846825000000003</v>
      </c>
      <c r="Q201" s="2094">
        <f t="shared" ref="Q201:R201" si="433">+P201</f>
        <v>0.21846825000000003</v>
      </c>
      <c r="R201" s="2094">
        <f t="shared" si="433"/>
        <v>0.21846825000000003</v>
      </c>
      <c r="S201" s="2094">
        <f>AR201*$H$8</f>
        <v>0.65540475000000009</v>
      </c>
      <c r="T201" s="2095">
        <f t="shared" si="300"/>
        <v>2.8533277500000005</v>
      </c>
      <c r="U201" s="2096"/>
      <c r="V201" s="2097">
        <f t="shared" si="295"/>
        <v>0</v>
      </c>
      <c r="W201" s="2098">
        <f t="shared" si="301"/>
        <v>0</v>
      </c>
      <c r="X201" s="2099">
        <f t="shared" si="302"/>
        <v>0</v>
      </c>
      <c r="Y201" s="2099">
        <f t="shared" si="303"/>
        <v>0</v>
      </c>
      <c r="Z201" s="2099">
        <f t="shared" si="304"/>
        <v>0</v>
      </c>
      <c r="AA201" s="2099">
        <f t="shared" si="305"/>
        <v>0</v>
      </c>
      <c r="AB201" s="2099">
        <f t="shared" si="306"/>
        <v>0</v>
      </c>
      <c r="AC201" s="2099">
        <f t="shared" si="307"/>
        <v>0</v>
      </c>
      <c r="AD201" s="2100">
        <f t="shared" si="308"/>
        <v>0</v>
      </c>
      <c r="AE201" s="2101">
        <f t="shared" si="309"/>
        <v>0</v>
      </c>
      <c r="AF201" s="2101">
        <f t="shared" si="310"/>
        <v>0</v>
      </c>
      <c r="AG201" s="2101">
        <f t="shared" si="311"/>
        <v>0</v>
      </c>
      <c r="AH201" s="2100">
        <f t="shared" si="312"/>
        <v>0</v>
      </c>
      <c r="AI201" s="2102">
        <f t="shared" si="313"/>
        <v>0</v>
      </c>
      <c r="AJ201" s="1167"/>
      <c r="AK201" s="1167"/>
      <c r="AL201" s="1167"/>
      <c r="AM201" s="1167"/>
      <c r="AN201" s="1167"/>
      <c r="AO201" s="1167"/>
      <c r="AP201" s="1174">
        <v>2.6481000000000003</v>
      </c>
      <c r="AQ201" s="1175">
        <v>0.73331999999999997</v>
      </c>
      <c r="AR201" s="1175">
        <v>1.0083150000000001</v>
      </c>
      <c r="AS201" s="1175">
        <v>4.3897349999999999</v>
      </c>
      <c r="AT201" s="1167"/>
      <c r="AU201" s="1167"/>
    </row>
    <row r="202" spans="1:47" s="14" customFormat="1" ht="29.25" customHeight="1">
      <c r="A202" s="2089"/>
      <c r="B202" s="2042" t="s">
        <v>838</v>
      </c>
      <c r="C202" s="2089" t="s">
        <v>735</v>
      </c>
      <c r="D202" s="2042"/>
      <c r="E202" s="2042" t="s">
        <v>227</v>
      </c>
      <c r="F202" s="2089" t="s">
        <v>732</v>
      </c>
      <c r="G202" s="2091">
        <f>IF(AS202=0,0%,(AS202+300%)/1200%)</f>
        <v>0.56355250000000001</v>
      </c>
      <c r="H202" s="2092">
        <f>AP202*$H$8</f>
        <v>1.4753700000000001</v>
      </c>
      <c r="I202" s="2093">
        <f t="shared" si="296"/>
        <v>6.8094000000000002E-2</v>
      </c>
      <c r="J202" s="2093">
        <f t="shared" ref="J202:N202" si="434">+I202</f>
        <v>6.8094000000000002E-2</v>
      </c>
      <c r="K202" s="2093">
        <f t="shared" si="434"/>
        <v>6.8094000000000002E-2</v>
      </c>
      <c r="L202" s="2093">
        <f t="shared" si="434"/>
        <v>6.8094000000000002E-2</v>
      </c>
      <c r="M202" s="2093">
        <f t="shared" si="434"/>
        <v>6.8094000000000002E-2</v>
      </c>
      <c r="N202" s="2093">
        <f t="shared" si="434"/>
        <v>6.8094000000000002E-2</v>
      </c>
      <c r="O202" s="2094">
        <f>AQ202*$H$8</f>
        <v>0.40856400000000004</v>
      </c>
      <c r="P202" s="2094">
        <f t="shared" si="298"/>
        <v>0.18725850000000002</v>
      </c>
      <c r="Q202" s="2094">
        <f t="shared" ref="Q202:R202" si="435">+P202</f>
        <v>0.18725850000000002</v>
      </c>
      <c r="R202" s="2094">
        <f t="shared" si="435"/>
        <v>0.18725850000000002</v>
      </c>
      <c r="S202" s="2094">
        <f>AR202*$H$8</f>
        <v>0.56177550000000009</v>
      </c>
      <c r="T202" s="2095">
        <f t="shared" si="300"/>
        <v>2.4457095</v>
      </c>
      <c r="U202" s="2096"/>
      <c r="V202" s="2097">
        <f t="shared" si="295"/>
        <v>0</v>
      </c>
      <c r="W202" s="2098">
        <f t="shared" si="301"/>
        <v>0</v>
      </c>
      <c r="X202" s="2099">
        <f t="shared" si="302"/>
        <v>0</v>
      </c>
      <c r="Y202" s="2099">
        <f t="shared" si="303"/>
        <v>0</v>
      </c>
      <c r="Z202" s="2099">
        <f t="shared" si="304"/>
        <v>0</v>
      </c>
      <c r="AA202" s="2099">
        <f t="shared" si="305"/>
        <v>0</v>
      </c>
      <c r="AB202" s="2099">
        <f t="shared" si="306"/>
        <v>0</v>
      </c>
      <c r="AC202" s="2099">
        <f t="shared" si="307"/>
        <v>0</v>
      </c>
      <c r="AD202" s="2100">
        <f t="shared" si="308"/>
        <v>0</v>
      </c>
      <c r="AE202" s="2101">
        <f t="shared" si="309"/>
        <v>0</v>
      </c>
      <c r="AF202" s="2101">
        <f t="shared" si="310"/>
        <v>0</v>
      </c>
      <c r="AG202" s="2101">
        <f t="shared" si="311"/>
        <v>0</v>
      </c>
      <c r="AH202" s="2100">
        <f t="shared" si="312"/>
        <v>0</v>
      </c>
      <c r="AI202" s="2102">
        <f t="shared" si="313"/>
        <v>0</v>
      </c>
      <c r="AJ202" s="1167"/>
      <c r="AK202" s="1167"/>
      <c r="AL202" s="1167"/>
      <c r="AM202" s="1167"/>
      <c r="AN202" s="1167"/>
      <c r="AO202" s="1167"/>
      <c r="AP202" s="1174">
        <v>2.2698</v>
      </c>
      <c r="AQ202" s="1175">
        <v>0.62856000000000001</v>
      </c>
      <c r="AR202" s="1175">
        <v>0.86427000000000009</v>
      </c>
      <c r="AS202" s="1175">
        <v>3.7626300000000006</v>
      </c>
      <c r="AT202" s="1167"/>
      <c r="AU202" s="1167"/>
    </row>
    <row r="203" spans="1:47" s="14" customFormat="1" ht="29.25" customHeight="1">
      <c r="A203" s="2089"/>
      <c r="B203" s="2042" t="s">
        <v>838</v>
      </c>
      <c r="C203" s="2089"/>
      <c r="D203" s="2042"/>
      <c r="E203" s="2042" t="s">
        <v>243</v>
      </c>
      <c r="F203" s="2089"/>
      <c r="G203" s="2091">
        <f>IF(AS203=0,0%,(AS203+300%)/1200%)</f>
        <v>0.68548958333333332</v>
      </c>
      <c r="H203" s="2092">
        <f>AP203*$H$8</f>
        <v>2.0491250000000001</v>
      </c>
      <c r="I203" s="2093">
        <f t="shared" si="296"/>
        <v>9.4575000000000006E-2</v>
      </c>
      <c r="J203" s="2093">
        <f t="shared" ref="J203:N203" si="436">+I203</f>
        <v>9.4575000000000006E-2</v>
      </c>
      <c r="K203" s="2093">
        <f t="shared" si="436"/>
        <v>9.4575000000000006E-2</v>
      </c>
      <c r="L203" s="2093">
        <f t="shared" si="436"/>
        <v>9.4575000000000006E-2</v>
      </c>
      <c r="M203" s="2093">
        <f t="shared" si="436"/>
        <v>9.4575000000000006E-2</v>
      </c>
      <c r="N203" s="2093">
        <f t="shared" si="436"/>
        <v>9.4575000000000006E-2</v>
      </c>
      <c r="O203" s="2094">
        <f>AQ203*$H$8</f>
        <v>0.56745000000000001</v>
      </c>
      <c r="P203" s="2094">
        <f t="shared" si="298"/>
        <v>0.26008124999999999</v>
      </c>
      <c r="Q203" s="2094">
        <f t="shared" ref="Q203:R203" si="437">+P203</f>
        <v>0.26008124999999999</v>
      </c>
      <c r="R203" s="2094">
        <f t="shared" si="437"/>
        <v>0.26008124999999999</v>
      </c>
      <c r="S203" s="2094">
        <f>AR203*$H$8</f>
        <v>0.78024375000000001</v>
      </c>
      <c r="T203" s="2095">
        <f t="shared" si="300"/>
        <v>3.39681875</v>
      </c>
      <c r="U203" s="2096"/>
      <c r="V203" s="2097">
        <f t="shared" si="295"/>
        <v>0</v>
      </c>
      <c r="W203" s="2098">
        <f t="shared" si="301"/>
        <v>0</v>
      </c>
      <c r="X203" s="2099">
        <f t="shared" si="302"/>
        <v>0</v>
      </c>
      <c r="Y203" s="2099">
        <f t="shared" si="303"/>
        <v>0</v>
      </c>
      <c r="Z203" s="2099">
        <f t="shared" si="304"/>
        <v>0</v>
      </c>
      <c r="AA203" s="2099">
        <f t="shared" si="305"/>
        <v>0</v>
      </c>
      <c r="AB203" s="2099">
        <f t="shared" si="306"/>
        <v>0</v>
      </c>
      <c r="AC203" s="2099">
        <f t="shared" si="307"/>
        <v>0</v>
      </c>
      <c r="AD203" s="2100">
        <f t="shared" si="308"/>
        <v>0</v>
      </c>
      <c r="AE203" s="2101">
        <f t="shared" si="309"/>
        <v>0</v>
      </c>
      <c r="AF203" s="2101">
        <f t="shared" si="310"/>
        <v>0</v>
      </c>
      <c r="AG203" s="2101">
        <f t="shared" si="311"/>
        <v>0</v>
      </c>
      <c r="AH203" s="2100">
        <f t="shared" si="312"/>
        <v>0</v>
      </c>
      <c r="AI203" s="2102">
        <f t="shared" si="313"/>
        <v>0</v>
      </c>
      <c r="AJ203" s="1167"/>
      <c r="AK203" s="1167"/>
      <c r="AL203" s="1167"/>
      <c r="AM203" s="1167"/>
      <c r="AN203" s="1167"/>
      <c r="AO203" s="1167"/>
      <c r="AP203" s="1174">
        <v>3.1524999999999999</v>
      </c>
      <c r="AQ203" s="1175">
        <v>0.873</v>
      </c>
      <c r="AR203" s="1175">
        <v>1.200375</v>
      </c>
      <c r="AS203" s="1175">
        <v>5.2258750000000003</v>
      </c>
      <c r="AT203" s="1167"/>
      <c r="AU203" s="1167"/>
    </row>
    <row r="204" spans="1:47" s="14" customFormat="1" ht="29.25" customHeight="1">
      <c r="A204" s="2089"/>
      <c r="B204" s="2042" t="s">
        <v>838</v>
      </c>
      <c r="C204" s="2089"/>
      <c r="D204" s="2042"/>
      <c r="E204" s="2042" t="s">
        <v>229</v>
      </c>
      <c r="F204" s="2089"/>
      <c r="G204" s="2091">
        <f>IF(AS204=0,0%,(AS204+300%)/1200%)</f>
        <v>0.73774833333333323</v>
      </c>
      <c r="H204" s="2092">
        <f>AP204*$H$8</f>
        <v>2.2950200000000001</v>
      </c>
      <c r="I204" s="2093">
        <f t="shared" si="296"/>
        <v>0.10592399999999998</v>
      </c>
      <c r="J204" s="2093">
        <f t="shared" ref="J204:N204" si="438">+I204</f>
        <v>0.10592399999999998</v>
      </c>
      <c r="K204" s="2093">
        <f t="shared" si="438"/>
        <v>0.10592399999999998</v>
      </c>
      <c r="L204" s="2093">
        <f t="shared" si="438"/>
        <v>0.10592399999999998</v>
      </c>
      <c r="M204" s="2093">
        <f t="shared" si="438"/>
        <v>0.10592399999999998</v>
      </c>
      <c r="N204" s="2093">
        <f t="shared" si="438"/>
        <v>0.10592399999999998</v>
      </c>
      <c r="O204" s="2094">
        <f>AQ204*$H$8</f>
        <v>0.63554399999999989</v>
      </c>
      <c r="P204" s="2094">
        <f t="shared" si="298"/>
        <v>0.29129100000000002</v>
      </c>
      <c r="Q204" s="2094">
        <f t="shared" ref="Q204:R204" si="439">+P204</f>
        <v>0.29129100000000002</v>
      </c>
      <c r="R204" s="2094">
        <f t="shared" si="439"/>
        <v>0.29129100000000002</v>
      </c>
      <c r="S204" s="2094">
        <f>AR204*$H$8</f>
        <v>0.87387300000000001</v>
      </c>
      <c r="T204" s="2095">
        <f t="shared" si="300"/>
        <v>3.8044370000000001</v>
      </c>
      <c r="U204" s="2096"/>
      <c r="V204" s="2097">
        <f t="shared" ref="V204:V267" si="440">+ROUNDDOWN($U204*G204,-1)</f>
        <v>0</v>
      </c>
      <c r="W204" s="2098">
        <f t="shared" si="301"/>
        <v>0</v>
      </c>
      <c r="X204" s="2099">
        <f t="shared" si="302"/>
        <v>0</v>
      </c>
      <c r="Y204" s="2099">
        <f t="shared" si="303"/>
        <v>0</v>
      </c>
      <c r="Z204" s="2099">
        <f t="shared" si="304"/>
        <v>0</v>
      </c>
      <c r="AA204" s="2099">
        <f t="shared" si="305"/>
        <v>0</v>
      </c>
      <c r="AB204" s="2099">
        <f t="shared" si="306"/>
        <v>0</v>
      </c>
      <c r="AC204" s="2099">
        <f t="shared" si="307"/>
        <v>0</v>
      </c>
      <c r="AD204" s="2100">
        <f t="shared" si="308"/>
        <v>0</v>
      </c>
      <c r="AE204" s="2101">
        <f t="shared" si="309"/>
        <v>0</v>
      </c>
      <c r="AF204" s="2101">
        <f t="shared" si="310"/>
        <v>0</v>
      </c>
      <c r="AG204" s="2101">
        <f t="shared" si="311"/>
        <v>0</v>
      </c>
      <c r="AH204" s="2100">
        <f t="shared" si="312"/>
        <v>0</v>
      </c>
      <c r="AI204" s="2102">
        <f t="shared" si="313"/>
        <v>0</v>
      </c>
      <c r="AJ204" s="1167"/>
      <c r="AK204" s="1167"/>
      <c r="AL204" s="1167"/>
      <c r="AM204" s="1167"/>
      <c r="AN204" s="1167"/>
      <c r="AO204" s="1167"/>
      <c r="AP204" s="1174">
        <v>3.5307999999999997</v>
      </c>
      <c r="AQ204" s="1175">
        <v>0.97775999999999974</v>
      </c>
      <c r="AR204" s="1175">
        <v>1.3444199999999999</v>
      </c>
      <c r="AS204" s="1175">
        <v>5.8529799999999987</v>
      </c>
      <c r="AT204" s="1167"/>
      <c r="AU204" s="1167"/>
    </row>
    <row r="205" spans="1:47" s="14" customFormat="1" ht="29.25" customHeight="1">
      <c r="A205" s="2089"/>
      <c r="B205" s="2042" t="s">
        <v>838</v>
      </c>
      <c r="C205" s="2089"/>
      <c r="D205" s="2042"/>
      <c r="E205" s="2042" t="s">
        <v>244</v>
      </c>
      <c r="F205" s="2089"/>
      <c r="G205" s="2091">
        <f>IF(AS205=0,0%,(AS205+300%)/1200%)</f>
        <v>0.73774833333333323</v>
      </c>
      <c r="H205" s="2092">
        <f>AP205*$H$8</f>
        <v>2.2950200000000001</v>
      </c>
      <c r="I205" s="2093">
        <f t="shared" ref="I205:I268" si="441">+O205/6</f>
        <v>0.10592399999999998</v>
      </c>
      <c r="J205" s="2093">
        <f t="shared" ref="J205:N205" si="442">+I205</f>
        <v>0.10592399999999998</v>
      </c>
      <c r="K205" s="2093">
        <f t="shared" si="442"/>
        <v>0.10592399999999998</v>
      </c>
      <c r="L205" s="2093">
        <f t="shared" si="442"/>
        <v>0.10592399999999998</v>
      </c>
      <c r="M205" s="2093">
        <f t="shared" si="442"/>
        <v>0.10592399999999998</v>
      </c>
      <c r="N205" s="2093">
        <f t="shared" si="442"/>
        <v>0.10592399999999998</v>
      </c>
      <c r="O205" s="2094">
        <f>AQ205*$H$8</f>
        <v>0.63554399999999989</v>
      </c>
      <c r="P205" s="2094">
        <f t="shared" ref="P205:P268" si="443">+S205/3</f>
        <v>0.29129100000000002</v>
      </c>
      <c r="Q205" s="2094">
        <f t="shared" ref="Q205:R205" si="444">+P205</f>
        <v>0.29129100000000002</v>
      </c>
      <c r="R205" s="2094">
        <f t="shared" si="444"/>
        <v>0.29129100000000002</v>
      </c>
      <c r="S205" s="2094">
        <f>AR205*$H$8</f>
        <v>0.87387300000000001</v>
      </c>
      <c r="T205" s="2095">
        <f t="shared" ref="T205:T268" si="445">SUM(H205,O205,S205)</f>
        <v>3.8044370000000001</v>
      </c>
      <c r="U205" s="2096"/>
      <c r="V205" s="2097">
        <f t="shared" si="440"/>
        <v>0</v>
      </c>
      <c r="W205" s="2098">
        <f t="shared" ref="W205:W268" si="446">+ROUNDDOWN($U205*H205,0)</f>
        <v>0</v>
      </c>
      <c r="X205" s="2099">
        <f t="shared" ref="X205:X268" si="447">+ROUNDDOWN($U205*I205,0)</f>
        <v>0</v>
      </c>
      <c r="Y205" s="2099">
        <f t="shared" ref="Y205:Y268" si="448">+ROUNDDOWN($U205*J205,0)</f>
        <v>0</v>
      </c>
      <c r="Z205" s="2099">
        <f t="shared" ref="Z205:Z268" si="449">+ROUNDDOWN($U205*K205,0)</f>
        <v>0</v>
      </c>
      <c r="AA205" s="2099">
        <f t="shared" ref="AA205:AA268" si="450">+ROUNDDOWN($U205*L205,0)</f>
        <v>0</v>
      </c>
      <c r="AB205" s="2099">
        <f t="shared" ref="AB205:AB268" si="451">+ROUNDDOWN($U205*M205,0)</f>
        <v>0</v>
      </c>
      <c r="AC205" s="2099">
        <f t="shared" ref="AC205:AC268" si="452">+ROUNDDOWN($U205*N205,0)</f>
        <v>0</v>
      </c>
      <c r="AD205" s="2100">
        <f t="shared" ref="AD205:AD268" si="453">+ROUNDDOWN($U205*O205,0)</f>
        <v>0</v>
      </c>
      <c r="AE205" s="2101">
        <f t="shared" ref="AE205:AE268" si="454">+ROUNDDOWN($U205*P205,-1)</f>
        <v>0</v>
      </c>
      <c r="AF205" s="2101">
        <f t="shared" ref="AF205:AF268" si="455">+ROUNDDOWN($U205*Q205,-1)</f>
        <v>0</v>
      </c>
      <c r="AG205" s="2101">
        <f t="shared" ref="AG205:AG268" si="456">+ROUNDDOWN($U205*R205,-1)</f>
        <v>0</v>
      </c>
      <c r="AH205" s="2100">
        <f t="shared" ref="AH205:AH268" si="457">+ROUNDDOWN($U205*S205,0)</f>
        <v>0</v>
      </c>
      <c r="AI205" s="2102">
        <f t="shared" ref="AI205:AI268" si="458">SUM(W205,AD205,AH205)</f>
        <v>0</v>
      </c>
      <c r="AJ205" s="1167"/>
      <c r="AK205" s="1167"/>
      <c r="AL205" s="1167"/>
      <c r="AM205" s="1167"/>
      <c r="AN205" s="1167"/>
      <c r="AO205" s="1167"/>
      <c r="AP205" s="1174">
        <v>3.5307999999999997</v>
      </c>
      <c r="AQ205" s="1175">
        <v>0.97775999999999974</v>
      </c>
      <c r="AR205" s="1175">
        <v>1.3444199999999999</v>
      </c>
      <c r="AS205" s="1175">
        <v>5.8529799999999987</v>
      </c>
      <c r="AT205" s="1167"/>
      <c r="AU205" s="1167"/>
    </row>
    <row r="206" spans="1:47" s="14" customFormat="1" ht="29.25" customHeight="1">
      <c r="A206" s="2089"/>
      <c r="B206" s="2042" t="s">
        <v>838</v>
      </c>
      <c r="C206" s="2089"/>
      <c r="D206" s="2042"/>
      <c r="E206" s="2042" t="s">
        <v>231</v>
      </c>
      <c r="F206" s="2089"/>
      <c r="G206" s="2091">
        <f>IF(AS206=0,0%,(AS206+300%)/1200%)</f>
        <v>0.73774833333333323</v>
      </c>
      <c r="H206" s="2092">
        <f>AP206*$H$8</f>
        <v>2.2950200000000001</v>
      </c>
      <c r="I206" s="2093">
        <f t="shared" si="441"/>
        <v>0.10592399999999998</v>
      </c>
      <c r="J206" s="2093">
        <f t="shared" ref="J206:N206" si="459">+I206</f>
        <v>0.10592399999999998</v>
      </c>
      <c r="K206" s="2093">
        <f t="shared" si="459"/>
        <v>0.10592399999999998</v>
      </c>
      <c r="L206" s="2093">
        <f t="shared" si="459"/>
        <v>0.10592399999999998</v>
      </c>
      <c r="M206" s="2093">
        <f t="shared" si="459"/>
        <v>0.10592399999999998</v>
      </c>
      <c r="N206" s="2093">
        <f t="shared" si="459"/>
        <v>0.10592399999999998</v>
      </c>
      <c r="O206" s="2094">
        <f>AQ206*$H$8</f>
        <v>0.63554399999999989</v>
      </c>
      <c r="P206" s="2094">
        <f t="shared" si="443"/>
        <v>0.29129100000000002</v>
      </c>
      <c r="Q206" s="2094">
        <f t="shared" ref="Q206:R206" si="460">+P206</f>
        <v>0.29129100000000002</v>
      </c>
      <c r="R206" s="2094">
        <f t="shared" si="460"/>
        <v>0.29129100000000002</v>
      </c>
      <c r="S206" s="2094">
        <f>AR206*$H$8</f>
        <v>0.87387300000000001</v>
      </c>
      <c r="T206" s="2095">
        <f t="shared" si="445"/>
        <v>3.8044370000000001</v>
      </c>
      <c r="U206" s="2096"/>
      <c r="V206" s="2097">
        <f t="shared" si="440"/>
        <v>0</v>
      </c>
      <c r="W206" s="2098">
        <f t="shared" si="446"/>
        <v>0</v>
      </c>
      <c r="X206" s="2099">
        <f t="shared" si="447"/>
        <v>0</v>
      </c>
      <c r="Y206" s="2099">
        <f t="shared" si="448"/>
        <v>0</v>
      </c>
      <c r="Z206" s="2099">
        <f t="shared" si="449"/>
        <v>0</v>
      </c>
      <c r="AA206" s="2099">
        <f t="shared" si="450"/>
        <v>0</v>
      </c>
      <c r="AB206" s="2099">
        <f t="shared" si="451"/>
        <v>0</v>
      </c>
      <c r="AC206" s="2099">
        <f t="shared" si="452"/>
        <v>0</v>
      </c>
      <c r="AD206" s="2100">
        <f t="shared" si="453"/>
        <v>0</v>
      </c>
      <c r="AE206" s="2101">
        <f t="shared" si="454"/>
        <v>0</v>
      </c>
      <c r="AF206" s="2101">
        <f t="shared" si="455"/>
        <v>0</v>
      </c>
      <c r="AG206" s="2101">
        <f t="shared" si="456"/>
        <v>0</v>
      </c>
      <c r="AH206" s="2100">
        <f t="shared" si="457"/>
        <v>0</v>
      </c>
      <c r="AI206" s="2102">
        <f t="shared" si="458"/>
        <v>0</v>
      </c>
      <c r="AJ206" s="1167"/>
      <c r="AK206" s="1167"/>
      <c r="AL206" s="1167"/>
      <c r="AM206" s="1167"/>
      <c r="AN206" s="1167"/>
      <c r="AO206" s="1167"/>
      <c r="AP206" s="1174">
        <v>3.5307999999999997</v>
      </c>
      <c r="AQ206" s="1175">
        <v>0.97775999999999974</v>
      </c>
      <c r="AR206" s="1175">
        <v>1.3444199999999999</v>
      </c>
      <c r="AS206" s="1175">
        <v>5.8529799999999987</v>
      </c>
      <c r="AT206" s="1167"/>
      <c r="AU206" s="1167"/>
    </row>
    <row r="207" spans="1:47" s="14" customFormat="1" ht="29.25" customHeight="1">
      <c r="A207" s="2089"/>
      <c r="B207" s="2042" t="s">
        <v>838</v>
      </c>
      <c r="C207" s="2089"/>
      <c r="D207" s="2042"/>
      <c r="E207" s="2042" t="s">
        <v>24</v>
      </c>
      <c r="F207" s="2090" t="s">
        <v>605</v>
      </c>
      <c r="G207" s="2091">
        <f>IF(AS207=0,0%,(AS207+300%)/1200%)</f>
        <v>0.56355250000000001</v>
      </c>
      <c r="H207" s="2092">
        <f>AP207*$H$8</f>
        <v>1.4753700000000001</v>
      </c>
      <c r="I207" s="2093">
        <f t="shared" si="441"/>
        <v>6.8094000000000002E-2</v>
      </c>
      <c r="J207" s="2093">
        <f t="shared" ref="J207:N207" si="461">+I207</f>
        <v>6.8094000000000002E-2</v>
      </c>
      <c r="K207" s="2093">
        <f t="shared" si="461"/>
        <v>6.8094000000000002E-2</v>
      </c>
      <c r="L207" s="2093">
        <f t="shared" si="461"/>
        <v>6.8094000000000002E-2</v>
      </c>
      <c r="M207" s="2093">
        <f t="shared" si="461"/>
        <v>6.8094000000000002E-2</v>
      </c>
      <c r="N207" s="2093">
        <f t="shared" si="461"/>
        <v>6.8094000000000002E-2</v>
      </c>
      <c r="O207" s="2094">
        <f>AQ207*$H$8</f>
        <v>0.40856400000000004</v>
      </c>
      <c r="P207" s="2094">
        <f t="shared" si="443"/>
        <v>0.18725850000000002</v>
      </c>
      <c r="Q207" s="2094">
        <f t="shared" ref="Q207:R207" si="462">+P207</f>
        <v>0.18725850000000002</v>
      </c>
      <c r="R207" s="2094">
        <f t="shared" si="462"/>
        <v>0.18725850000000002</v>
      </c>
      <c r="S207" s="2094">
        <f>AR207*$H$8</f>
        <v>0.56177550000000009</v>
      </c>
      <c r="T207" s="2095">
        <f t="shared" si="445"/>
        <v>2.4457095</v>
      </c>
      <c r="U207" s="2096"/>
      <c r="V207" s="2097">
        <f t="shared" si="440"/>
        <v>0</v>
      </c>
      <c r="W207" s="2098">
        <f t="shared" si="446"/>
        <v>0</v>
      </c>
      <c r="X207" s="2099">
        <f t="shared" si="447"/>
        <v>0</v>
      </c>
      <c r="Y207" s="2099">
        <f t="shared" si="448"/>
        <v>0</v>
      </c>
      <c r="Z207" s="2099">
        <f t="shared" si="449"/>
        <v>0</v>
      </c>
      <c r="AA207" s="2099">
        <f t="shared" si="450"/>
        <v>0</v>
      </c>
      <c r="AB207" s="2099">
        <f t="shared" si="451"/>
        <v>0</v>
      </c>
      <c r="AC207" s="2099">
        <f t="shared" si="452"/>
        <v>0</v>
      </c>
      <c r="AD207" s="2100">
        <f t="shared" si="453"/>
        <v>0</v>
      </c>
      <c r="AE207" s="2101">
        <f t="shared" si="454"/>
        <v>0</v>
      </c>
      <c r="AF207" s="2101">
        <f t="shared" si="455"/>
        <v>0</v>
      </c>
      <c r="AG207" s="2101">
        <f t="shared" si="456"/>
        <v>0</v>
      </c>
      <c r="AH207" s="2100">
        <f t="shared" si="457"/>
        <v>0</v>
      </c>
      <c r="AI207" s="2102">
        <f t="shared" si="458"/>
        <v>0</v>
      </c>
      <c r="AJ207" s="1167"/>
      <c r="AK207" s="1167"/>
      <c r="AL207" s="1167"/>
      <c r="AM207" s="1167"/>
      <c r="AN207" s="1167"/>
      <c r="AO207" s="1167"/>
      <c r="AP207" s="1174">
        <v>2.2698</v>
      </c>
      <c r="AQ207" s="1175">
        <v>0.62856000000000001</v>
      </c>
      <c r="AR207" s="1175">
        <v>0.86427000000000009</v>
      </c>
      <c r="AS207" s="1175">
        <v>3.7626300000000006</v>
      </c>
      <c r="AT207" s="1167"/>
      <c r="AU207" s="1167"/>
    </row>
    <row r="208" spans="1:47" s="14" customFormat="1" ht="29.25" customHeight="1">
      <c r="A208" s="2089"/>
      <c r="B208" s="2042" t="s">
        <v>838</v>
      </c>
      <c r="C208" s="2089"/>
      <c r="D208" s="2042"/>
      <c r="E208" s="2042" t="s">
        <v>107</v>
      </c>
      <c r="F208" s="2090"/>
      <c r="G208" s="2091">
        <f>IF(AS208=0,0%,(AS208+300%)/1200%)</f>
        <v>0.68548958333333332</v>
      </c>
      <c r="H208" s="2092">
        <f>AP208*$H$8</f>
        <v>2.0491250000000001</v>
      </c>
      <c r="I208" s="2093">
        <f t="shared" si="441"/>
        <v>9.4575000000000006E-2</v>
      </c>
      <c r="J208" s="2093">
        <f t="shared" ref="J208:N208" si="463">+I208</f>
        <v>9.4575000000000006E-2</v>
      </c>
      <c r="K208" s="2093">
        <f t="shared" si="463"/>
        <v>9.4575000000000006E-2</v>
      </c>
      <c r="L208" s="2093">
        <f t="shared" si="463"/>
        <v>9.4575000000000006E-2</v>
      </c>
      <c r="M208" s="2093">
        <f t="shared" si="463"/>
        <v>9.4575000000000006E-2</v>
      </c>
      <c r="N208" s="2093">
        <f t="shared" si="463"/>
        <v>9.4575000000000006E-2</v>
      </c>
      <c r="O208" s="2094">
        <f>AQ208*$H$8</f>
        <v>0.56745000000000001</v>
      </c>
      <c r="P208" s="2094">
        <f t="shared" si="443"/>
        <v>0.26008124999999999</v>
      </c>
      <c r="Q208" s="2094">
        <f t="shared" ref="Q208:R208" si="464">+P208</f>
        <v>0.26008124999999999</v>
      </c>
      <c r="R208" s="2094">
        <f t="shared" si="464"/>
        <v>0.26008124999999999</v>
      </c>
      <c r="S208" s="2094">
        <f>AR208*$H$8</f>
        <v>0.78024375000000001</v>
      </c>
      <c r="T208" s="2095">
        <f t="shared" si="445"/>
        <v>3.39681875</v>
      </c>
      <c r="U208" s="2096"/>
      <c r="V208" s="2097">
        <f t="shared" si="440"/>
        <v>0</v>
      </c>
      <c r="W208" s="2098">
        <f t="shared" si="446"/>
        <v>0</v>
      </c>
      <c r="X208" s="2099">
        <f t="shared" si="447"/>
        <v>0</v>
      </c>
      <c r="Y208" s="2099">
        <f t="shared" si="448"/>
        <v>0</v>
      </c>
      <c r="Z208" s="2099">
        <f t="shared" si="449"/>
        <v>0</v>
      </c>
      <c r="AA208" s="2099">
        <f t="shared" si="450"/>
        <v>0</v>
      </c>
      <c r="AB208" s="2099">
        <f t="shared" si="451"/>
        <v>0</v>
      </c>
      <c r="AC208" s="2099">
        <f t="shared" si="452"/>
        <v>0</v>
      </c>
      <c r="AD208" s="2100">
        <f t="shared" si="453"/>
        <v>0</v>
      </c>
      <c r="AE208" s="2101">
        <f t="shared" si="454"/>
        <v>0</v>
      </c>
      <c r="AF208" s="2101">
        <f t="shared" si="455"/>
        <v>0</v>
      </c>
      <c r="AG208" s="2101">
        <f t="shared" si="456"/>
        <v>0</v>
      </c>
      <c r="AH208" s="2100">
        <f t="shared" si="457"/>
        <v>0</v>
      </c>
      <c r="AI208" s="2102">
        <f t="shared" si="458"/>
        <v>0</v>
      </c>
      <c r="AJ208" s="1167"/>
      <c r="AK208" s="1167"/>
      <c r="AL208" s="1167"/>
      <c r="AM208" s="1167"/>
      <c r="AN208" s="1167"/>
      <c r="AO208" s="1167"/>
      <c r="AP208" s="1174">
        <v>3.1524999999999999</v>
      </c>
      <c r="AQ208" s="1175">
        <v>0.873</v>
      </c>
      <c r="AR208" s="1175">
        <v>1.200375</v>
      </c>
      <c r="AS208" s="1175">
        <v>5.2258750000000003</v>
      </c>
      <c r="AT208" s="1167"/>
      <c r="AU208" s="1167"/>
    </row>
    <row r="209" spans="1:47" s="14" customFormat="1" ht="29.25" customHeight="1">
      <c r="A209" s="2089"/>
      <c r="B209" s="2042" t="s">
        <v>838</v>
      </c>
      <c r="C209" s="2089"/>
      <c r="D209" s="2042"/>
      <c r="E209" s="2042" t="s">
        <v>100</v>
      </c>
      <c r="F209" s="2090"/>
      <c r="G209" s="2091">
        <f>IF(AS209=0,0%,(AS209+300%)/1200%)</f>
        <v>0.73774833333333323</v>
      </c>
      <c r="H209" s="2092">
        <f>AP209*$H$8</f>
        <v>2.2950200000000001</v>
      </c>
      <c r="I209" s="2093">
        <f t="shared" si="441"/>
        <v>0.10592399999999998</v>
      </c>
      <c r="J209" s="2093">
        <f t="shared" ref="J209:N209" si="465">+I209</f>
        <v>0.10592399999999998</v>
      </c>
      <c r="K209" s="2093">
        <f t="shared" si="465"/>
        <v>0.10592399999999998</v>
      </c>
      <c r="L209" s="2093">
        <f t="shared" si="465"/>
        <v>0.10592399999999998</v>
      </c>
      <c r="M209" s="2093">
        <f t="shared" si="465"/>
        <v>0.10592399999999998</v>
      </c>
      <c r="N209" s="2093">
        <f t="shared" si="465"/>
        <v>0.10592399999999998</v>
      </c>
      <c r="O209" s="2094">
        <f>AQ209*$H$8</f>
        <v>0.63554399999999989</v>
      </c>
      <c r="P209" s="2094">
        <f t="shared" si="443"/>
        <v>0.29129100000000002</v>
      </c>
      <c r="Q209" s="2094">
        <f t="shared" ref="Q209:R209" si="466">+P209</f>
        <v>0.29129100000000002</v>
      </c>
      <c r="R209" s="2094">
        <f t="shared" si="466"/>
        <v>0.29129100000000002</v>
      </c>
      <c r="S209" s="2094">
        <f>AR209*$H$8</f>
        <v>0.87387300000000001</v>
      </c>
      <c r="T209" s="2095">
        <f t="shared" si="445"/>
        <v>3.8044370000000001</v>
      </c>
      <c r="U209" s="2096"/>
      <c r="V209" s="2097">
        <f t="shared" si="440"/>
        <v>0</v>
      </c>
      <c r="W209" s="2098">
        <f t="shared" si="446"/>
        <v>0</v>
      </c>
      <c r="X209" s="2099">
        <f t="shared" si="447"/>
        <v>0</v>
      </c>
      <c r="Y209" s="2099">
        <f t="shared" si="448"/>
        <v>0</v>
      </c>
      <c r="Z209" s="2099">
        <f t="shared" si="449"/>
        <v>0</v>
      </c>
      <c r="AA209" s="2099">
        <f t="shared" si="450"/>
        <v>0</v>
      </c>
      <c r="AB209" s="2099">
        <f t="shared" si="451"/>
        <v>0</v>
      </c>
      <c r="AC209" s="2099">
        <f t="shared" si="452"/>
        <v>0</v>
      </c>
      <c r="AD209" s="2100">
        <f t="shared" si="453"/>
        <v>0</v>
      </c>
      <c r="AE209" s="2101">
        <f t="shared" si="454"/>
        <v>0</v>
      </c>
      <c r="AF209" s="2101">
        <f t="shared" si="455"/>
        <v>0</v>
      </c>
      <c r="AG209" s="2101">
        <f t="shared" si="456"/>
        <v>0</v>
      </c>
      <c r="AH209" s="2100">
        <f t="shared" si="457"/>
        <v>0</v>
      </c>
      <c r="AI209" s="2102">
        <f t="shared" si="458"/>
        <v>0</v>
      </c>
      <c r="AJ209" s="1167"/>
      <c r="AK209" s="1167"/>
      <c r="AL209" s="1167"/>
      <c r="AM209" s="1167"/>
      <c r="AN209" s="1167"/>
      <c r="AO209" s="1167"/>
      <c r="AP209" s="1174">
        <v>3.5307999999999997</v>
      </c>
      <c r="AQ209" s="1175">
        <v>0.97775999999999974</v>
      </c>
      <c r="AR209" s="1175">
        <v>1.3444199999999999</v>
      </c>
      <c r="AS209" s="1175">
        <v>5.8529799999999987</v>
      </c>
      <c r="AT209" s="1167"/>
      <c r="AU209" s="1167"/>
    </row>
    <row r="210" spans="1:47" s="14" customFormat="1" ht="29.25" customHeight="1">
      <c r="A210" s="2089"/>
      <c r="B210" s="2042" t="s">
        <v>838</v>
      </c>
      <c r="C210" s="2089"/>
      <c r="D210" s="2042"/>
      <c r="E210" s="2042" t="s">
        <v>139</v>
      </c>
      <c r="F210" s="2090"/>
      <c r="G210" s="2091">
        <f>IF(AS210=0,0%,(AS210+300%)/1200%)</f>
        <v>0.73774833333333323</v>
      </c>
      <c r="H210" s="2092">
        <f>AP210*$H$8</f>
        <v>2.2950200000000001</v>
      </c>
      <c r="I210" s="2093">
        <f t="shared" si="441"/>
        <v>0.10592399999999998</v>
      </c>
      <c r="J210" s="2093">
        <f t="shared" ref="J210:N210" si="467">+I210</f>
        <v>0.10592399999999998</v>
      </c>
      <c r="K210" s="2093">
        <f t="shared" si="467"/>
        <v>0.10592399999999998</v>
      </c>
      <c r="L210" s="2093">
        <f t="shared" si="467"/>
        <v>0.10592399999999998</v>
      </c>
      <c r="M210" s="2093">
        <f t="shared" si="467"/>
        <v>0.10592399999999998</v>
      </c>
      <c r="N210" s="2093">
        <f t="shared" si="467"/>
        <v>0.10592399999999998</v>
      </c>
      <c r="O210" s="2094">
        <f>AQ210*$H$8</f>
        <v>0.63554399999999989</v>
      </c>
      <c r="P210" s="2094">
        <f t="shared" si="443"/>
        <v>0.29129100000000002</v>
      </c>
      <c r="Q210" s="2094">
        <f t="shared" ref="Q210:R210" si="468">+P210</f>
        <v>0.29129100000000002</v>
      </c>
      <c r="R210" s="2094">
        <f t="shared" si="468"/>
        <v>0.29129100000000002</v>
      </c>
      <c r="S210" s="2094">
        <f>AR210*$H$8</f>
        <v>0.87387300000000001</v>
      </c>
      <c r="T210" s="2095">
        <f t="shared" si="445"/>
        <v>3.8044370000000001</v>
      </c>
      <c r="U210" s="2096"/>
      <c r="V210" s="2097">
        <f t="shared" si="440"/>
        <v>0</v>
      </c>
      <c r="W210" s="2098">
        <f t="shared" si="446"/>
        <v>0</v>
      </c>
      <c r="X210" s="2099">
        <f t="shared" si="447"/>
        <v>0</v>
      </c>
      <c r="Y210" s="2099">
        <f t="shared" si="448"/>
        <v>0</v>
      </c>
      <c r="Z210" s="2099">
        <f t="shared" si="449"/>
        <v>0</v>
      </c>
      <c r="AA210" s="2099">
        <f t="shared" si="450"/>
        <v>0</v>
      </c>
      <c r="AB210" s="2099">
        <f t="shared" si="451"/>
        <v>0</v>
      </c>
      <c r="AC210" s="2099">
        <f t="shared" si="452"/>
        <v>0</v>
      </c>
      <c r="AD210" s="2100">
        <f t="shared" si="453"/>
        <v>0</v>
      </c>
      <c r="AE210" s="2101">
        <f t="shared" si="454"/>
        <v>0</v>
      </c>
      <c r="AF210" s="2101">
        <f t="shared" si="455"/>
        <v>0</v>
      </c>
      <c r="AG210" s="2101">
        <f t="shared" si="456"/>
        <v>0</v>
      </c>
      <c r="AH210" s="2100">
        <f t="shared" si="457"/>
        <v>0</v>
      </c>
      <c r="AI210" s="2102">
        <f t="shared" si="458"/>
        <v>0</v>
      </c>
      <c r="AJ210" s="1167"/>
      <c r="AK210" s="1167"/>
      <c r="AL210" s="1167"/>
      <c r="AM210" s="1167"/>
      <c r="AN210" s="1167"/>
      <c r="AO210" s="1167"/>
      <c r="AP210" s="1174">
        <v>3.5307999999999997</v>
      </c>
      <c r="AQ210" s="1175">
        <v>0.97775999999999974</v>
      </c>
      <c r="AR210" s="1175">
        <v>1.3444199999999999</v>
      </c>
      <c r="AS210" s="1175">
        <v>5.8529799999999987</v>
      </c>
      <c r="AT210" s="1167"/>
      <c r="AU210" s="1167"/>
    </row>
    <row r="211" spans="1:47" s="14" customFormat="1" ht="29.25" customHeight="1">
      <c r="A211" s="2089"/>
      <c r="B211" s="2042" t="s">
        <v>838</v>
      </c>
      <c r="C211" s="2089"/>
      <c r="D211" s="2042"/>
      <c r="E211" s="2042" t="s">
        <v>108</v>
      </c>
      <c r="F211" s="2090"/>
      <c r="G211" s="2091">
        <f>IF(AS211=0,0%,(AS211+300%)/1200%)</f>
        <v>0.73774833333333323</v>
      </c>
      <c r="H211" s="2092">
        <f>AP211*$H$8</f>
        <v>2.2950200000000001</v>
      </c>
      <c r="I211" s="2093">
        <f t="shared" si="441"/>
        <v>0.10592399999999998</v>
      </c>
      <c r="J211" s="2093">
        <f t="shared" ref="J211:N211" si="469">+I211</f>
        <v>0.10592399999999998</v>
      </c>
      <c r="K211" s="2093">
        <f t="shared" si="469"/>
        <v>0.10592399999999998</v>
      </c>
      <c r="L211" s="2093">
        <f t="shared" si="469"/>
        <v>0.10592399999999998</v>
      </c>
      <c r="M211" s="2093">
        <f t="shared" si="469"/>
        <v>0.10592399999999998</v>
      </c>
      <c r="N211" s="2093">
        <f t="shared" si="469"/>
        <v>0.10592399999999998</v>
      </c>
      <c r="O211" s="2094">
        <f>AQ211*$H$8</f>
        <v>0.63554399999999989</v>
      </c>
      <c r="P211" s="2094">
        <f t="shared" si="443"/>
        <v>0.29129100000000002</v>
      </c>
      <c r="Q211" s="2094">
        <f t="shared" ref="Q211:R211" si="470">+P211</f>
        <v>0.29129100000000002</v>
      </c>
      <c r="R211" s="2094">
        <f t="shared" si="470"/>
        <v>0.29129100000000002</v>
      </c>
      <c r="S211" s="2094">
        <f>AR211*$H$8</f>
        <v>0.87387300000000001</v>
      </c>
      <c r="T211" s="2095">
        <f t="shared" si="445"/>
        <v>3.8044370000000001</v>
      </c>
      <c r="U211" s="2096"/>
      <c r="V211" s="2097">
        <f t="shared" si="440"/>
        <v>0</v>
      </c>
      <c r="W211" s="2098">
        <f t="shared" si="446"/>
        <v>0</v>
      </c>
      <c r="X211" s="2099">
        <f t="shared" si="447"/>
        <v>0</v>
      </c>
      <c r="Y211" s="2099">
        <f t="shared" si="448"/>
        <v>0</v>
      </c>
      <c r="Z211" s="2099">
        <f t="shared" si="449"/>
        <v>0</v>
      </c>
      <c r="AA211" s="2099">
        <f t="shared" si="450"/>
        <v>0</v>
      </c>
      <c r="AB211" s="2099">
        <f t="shared" si="451"/>
        <v>0</v>
      </c>
      <c r="AC211" s="2099">
        <f t="shared" si="452"/>
        <v>0</v>
      </c>
      <c r="AD211" s="2100">
        <f t="shared" si="453"/>
        <v>0</v>
      </c>
      <c r="AE211" s="2101">
        <f t="shared" si="454"/>
        <v>0</v>
      </c>
      <c r="AF211" s="2101">
        <f t="shared" si="455"/>
        <v>0</v>
      </c>
      <c r="AG211" s="2101">
        <f t="shared" si="456"/>
        <v>0</v>
      </c>
      <c r="AH211" s="2100">
        <f t="shared" si="457"/>
        <v>0</v>
      </c>
      <c r="AI211" s="2102">
        <f t="shared" si="458"/>
        <v>0</v>
      </c>
      <c r="AJ211" s="1167"/>
      <c r="AK211" s="1167"/>
      <c r="AL211" s="1167"/>
      <c r="AM211" s="1167"/>
      <c r="AN211" s="1167"/>
      <c r="AO211" s="1167"/>
      <c r="AP211" s="1174">
        <v>3.5307999999999997</v>
      </c>
      <c r="AQ211" s="1175">
        <v>0.97775999999999974</v>
      </c>
      <c r="AR211" s="1175">
        <v>1.3444199999999999</v>
      </c>
      <c r="AS211" s="1175">
        <v>5.8529799999999987</v>
      </c>
      <c r="AT211" s="1167"/>
      <c r="AU211" s="1167"/>
    </row>
    <row r="212" spans="1:47" s="14" customFormat="1" ht="29.25" customHeight="1">
      <c r="A212" s="2089"/>
      <c r="B212" s="2042" t="s">
        <v>838</v>
      </c>
      <c r="C212" s="2089"/>
      <c r="D212" s="2042"/>
      <c r="E212" s="2042" t="s">
        <v>24</v>
      </c>
      <c r="F212" s="2089" t="s">
        <v>322</v>
      </c>
      <c r="G212" s="2091">
        <f>IF(AS212=0,0%,(AS212+300%)/1200%)</f>
        <v>0.37193708333333331</v>
      </c>
      <c r="H212" s="2092">
        <f>AP212*$H$8</f>
        <v>0.57375500000000001</v>
      </c>
      <c r="I212" s="2093">
        <f t="shared" si="441"/>
        <v>2.6480999999999994E-2</v>
      </c>
      <c r="J212" s="2093">
        <f t="shared" ref="J212:N212" si="471">+I212</f>
        <v>2.6480999999999994E-2</v>
      </c>
      <c r="K212" s="2093">
        <f t="shared" si="471"/>
        <v>2.6480999999999994E-2</v>
      </c>
      <c r="L212" s="2093">
        <f t="shared" si="471"/>
        <v>2.6480999999999994E-2</v>
      </c>
      <c r="M212" s="2093">
        <f t="shared" si="471"/>
        <v>2.6480999999999994E-2</v>
      </c>
      <c r="N212" s="2093">
        <f t="shared" si="471"/>
        <v>2.6480999999999994E-2</v>
      </c>
      <c r="O212" s="2094">
        <f>AQ212*$H$8</f>
        <v>0.15888599999999997</v>
      </c>
      <c r="P212" s="2094">
        <f t="shared" si="443"/>
        <v>7.2822750000000006E-2</v>
      </c>
      <c r="Q212" s="2094">
        <f t="shared" ref="Q212:R212" si="472">+P212</f>
        <v>7.2822750000000006E-2</v>
      </c>
      <c r="R212" s="2094">
        <f t="shared" si="472"/>
        <v>7.2822750000000006E-2</v>
      </c>
      <c r="S212" s="2094">
        <f>AR212*$H$8</f>
        <v>0.21846825</v>
      </c>
      <c r="T212" s="2095">
        <f t="shared" si="445"/>
        <v>0.95110925000000002</v>
      </c>
      <c r="U212" s="2096"/>
      <c r="V212" s="2097">
        <f t="shared" si="440"/>
        <v>0</v>
      </c>
      <c r="W212" s="2098">
        <f t="shared" si="446"/>
        <v>0</v>
      </c>
      <c r="X212" s="2099">
        <f t="shared" si="447"/>
        <v>0</v>
      </c>
      <c r="Y212" s="2099">
        <f t="shared" si="448"/>
        <v>0</v>
      </c>
      <c r="Z212" s="2099">
        <f t="shared" si="449"/>
        <v>0</v>
      </c>
      <c r="AA212" s="2099">
        <f t="shared" si="450"/>
        <v>0</v>
      </c>
      <c r="AB212" s="2099">
        <f t="shared" si="451"/>
        <v>0</v>
      </c>
      <c r="AC212" s="2099">
        <f t="shared" si="452"/>
        <v>0</v>
      </c>
      <c r="AD212" s="2100">
        <f t="shared" si="453"/>
        <v>0</v>
      </c>
      <c r="AE212" s="2101">
        <f t="shared" si="454"/>
        <v>0</v>
      </c>
      <c r="AF212" s="2101">
        <f t="shared" si="455"/>
        <v>0</v>
      </c>
      <c r="AG212" s="2101">
        <f t="shared" si="456"/>
        <v>0</v>
      </c>
      <c r="AH212" s="2100">
        <f t="shared" si="457"/>
        <v>0</v>
      </c>
      <c r="AI212" s="2102">
        <f t="shared" si="458"/>
        <v>0</v>
      </c>
      <c r="AJ212" s="1167"/>
      <c r="AK212" s="1167"/>
      <c r="AL212" s="1167"/>
      <c r="AM212" s="1167"/>
      <c r="AN212" s="1167"/>
      <c r="AO212" s="1167"/>
      <c r="AP212" s="1174">
        <v>0.88269999999999993</v>
      </c>
      <c r="AQ212" s="1175">
        <v>0.24443999999999994</v>
      </c>
      <c r="AR212" s="1175">
        <v>0.33610499999999999</v>
      </c>
      <c r="AS212" s="1175">
        <v>1.4632449999999997</v>
      </c>
      <c r="AT212" s="1167"/>
      <c r="AU212" s="1167"/>
    </row>
    <row r="213" spans="1:47" s="14" customFormat="1" ht="29.25" customHeight="1">
      <c r="A213" s="2089"/>
      <c r="B213" s="2042" t="s">
        <v>838</v>
      </c>
      <c r="C213" s="2089"/>
      <c r="D213" s="2042"/>
      <c r="E213" s="2042" t="s">
        <v>107</v>
      </c>
      <c r="F213" s="2089"/>
      <c r="G213" s="2091">
        <f>IF(AS213=0,0%,(AS213+300%)/1200%)</f>
        <v>0.42419583333333333</v>
      </c>
      <c r="H213" s="2092">
        <f>AP213*$H$8</f>
        <v>0.81964999999999999</v>
      </c>
      <c r="I213" s="2093">
        <f t="shared" si="441"/>
        <v>3.7829999999999996E-2</v>
      </c>
      <c r="J213" s="2093">
        <f t="shared" ref="J213:N213" si="473">+I213</f>
        <v>3.7829999999999996E-2</v>
      </c>
      <c r="K213" s="2093">
        <f t="shared" si="473"/>
        <v>3.7829999999999996E-2</v>
      </c>
      <c r="L213" s="2093">
        <f t="shared" si="473"/>
        <v>3.7829999999999996E-2</v>
      </c>
      <c r="M213" s="2093">
        <f t="shared" si="473"/>
        <v>3.7829999999999996E-2</v>
      </c>
      <c r="N213" s="2093">
        <f t="shared" si="473"/>
        <v>3.7829999999999996E-2</v>
      </c>
      <c r="O213" s="2094">
        <f>AQ213*$H$8</f>
        <v>0.22697999999999999</v>
      </c>
      <c r="P213" s="2094">
        <f t="shared" si="443"/>
        <v>0.10403249999999999</v>
      </c>
      <c r="Q213" s="2094">
        <f t="shared" ref="Q213:R213" si="474">+P213</f>
        <v>0.10403249999999999</v>
      </c>
      <c r="R213" s="2094">
        <f t="shared" si="474"/>
        <v>0.10403249999999999</v>
      </c>
      <c r="S213" s="2094">
        <f>AR213*$H$8</f>
        <v>0.31209749999999997</v>
      </c>
      <c r="T213" s="2095">
        <f t="shared" si="445"/>
        <v>1.3587274999999999</v>
      </c>
      <c r="U213" s="2096"/>
      <c r="V213" s="2097">
        <f t="shared" si="440"/>
        <v>0</v>
      </c>
      <c r="W213" s="2098">
        <f t="shared" si="446"/>
        <v>0</v>
      </c>
      <c r="X213" s="2099">
        <f t="shared" si="447"/>
        <v>0</v>
      </c>
      <c r="Y213" s="2099">
        <f t="shared" si="448"/>
        <v>0</v>
      </c>
      <c r="Z213" s="2099">
        <f t="shared" si="449"/>
        <v>0</v>
      </c>
      <c r="AA213" s="2099">
        <f t="shared" si="450"/>
        <v>0</v>
      </c>
      <c r="AB213" s="2099">
        <f t="shared" si="451"/>
        <v>0</v>
      </c>
      <c r="AC213" s="2099">
        <f t="shared" si="452"/>
        <v>0</v>
      </c>
      <c r="AD213" s="2100">
        <f t="shared" si="453"/>
        <v>0</v>
      </c>
      <c r="AE213" s="2101">
        <f t="shared" si="454"/>
        <v>0</v>
      </c>
      <c r="AF213" s="2101">
        <f t="shared" si="455"/>
        <v>0</v>
      </c>
      <c r="AG213" s="2101">
        <f t="shared" si="456"/>
        <v>0</v>
      </c>
      <c r="AH213" s="2100">
        <f t="shared" si="457"/>
        <v>0</v>
      </c>
      <c r="AI213" s="2102">
        <f t="shared" si="458"/>
        <v>0</v>
      </c>
      <c r="AJ213" s="1167"/>
      <c r="AK213" s="1167"/>
      <c r="AL213" s="1167"/>
      <c r="AM213" s="1167"/>
      <c r="AN213" s="1167"/>
      <c r="AO213" s="1167"/>
      <c r="AP213" s="1174">
        <v>1.2609999999999999</v>
      </c>
      <c r="AQ213" s="1175">
        <v>0.34919999999999995</v>
      </c>
      <c r="AR213" s="1175">
        <v>0.48014999999999997</v>
      </c>
      <c r="AS213" s="1175">
        <v>2.0903499999999999</v>
      </c>
      <c r="AT213" s="1167"/>
      <c r="AU213" s="1167"/>
    </row>
    <row r="214" spans="1:47" s="14" customFormat="1" ht="29.25" customHeight="1">
      <c r="A214" s="2089"/>
      <c r="B214" s="2042" t="s">
        <v>838</v>
      </c>
      <c r="C214" s="2089"/>
      <c r="D214" s="2042"/>
      <c r="E214" s="2042" t="s">
        <v>100</v>
      </c>
      <c r="F214" s="2089"/>
      <c r="G214" s="2091">
        <f>IF(AS214=0,0%,(AS214+300%)/1200%)</f>
        <v>0.45903500000000003</v>
      </c>
      <c r="H214" s="2092">
        <f>AP214*$H$8</f>
        <v>0.98358000000000012</v>
      </c>
      <c r="I214" s="2093">
        <f t="shared" si="441"/>
        <v>4.5395999999999999E-2</v>
      </c>
      <c r="J214" s="2093">
        <f t="shared" ref="J214:N214" si="475">+I214</f>
        <v>4.5395999999999999E-2</v>
      </c>
      <c r="K214" s="2093">
        <f t="shared" si="475"/>
        <v>4.5395999999999999E-2</v>
      </c>
      <c r="L214" s="2093">
        <f t="shared" si="475"/>
        <v>4.5395999999999999E-2</v>
      </c>
      <c r="M214" s="2093">
        <f t="shared" si="475"/>
        <v>4.5395999999999999E-2</v>
      </c>
      <c r="N214" s="2093">
        <f t="shared" si="475"/>
        <v>4.5395999999999999E-2</v>
      </c>
      <c r="O214" s="2094">
        <f>AQ214*$H$8</f>
        <v>0.27237600000000001</v>
      </c>
      <c r="P214" s="2094">
        <f t="shared" si="443"/>
        <v>0.12483900000000002</v>
      </c>
      <c r="Q214" s="2094">
        <f t="shared" ref="Q214:R214" si="476">+P214</f>
        <v>0.12483900000000002</v>
      </c>
      <c r="R214" s="2094">
        <f t="shared" si="476"/>
        <v>0.12483900000000002</v>
      </c>
      <c r="S214" s="2094">
        <f>AR214*$H$8</f>
        <v>0.37451700000000004</v>
      </c>
      <c r="T214" s="2095">
        <f t="shared" si="445"/>
        <v>1.6304730000000001</v>
      </c>
      <c r="U214" s="2096"/>
      <c r="V214" s="2097">
        <f t="shared" si="440"/>
        <v>0</v>
      </c>
      <c r="W214" s="2098">
        <f t="shared" si="446"/>
        <v>0</v>
      </c>
      <c r="X214" s="2099">
        <f t="shared" si="447"/>
        <v>0</v>
      </c>
      <c r="Y214" s="2099">
        <f t="shared" si="448"/>
        <v>0</v>
      </c>
      <c r="Z214" s="2099">
        <f t="shared" si="449"/>
        <v>0</v>
      </c>
      <c r="AA214" s="2099">
        <f t="shared" si="450"/>
        <v>0</v>
      </c>
      <c r="AB214" s="2099">
        <f t="shared" si="451"/>
        <v>0</v>
      </c>
      <c r="AC214" s="2099">
        <f t="shared" si="452"/>
        <v>0</v>
      </c>
      <c r="AD214" s="2100">
        <f t="shared" si="453"/>
        <v>0</v>
      </c>
      <c r="AE214" s="2101">
        <f t="shared" si="454"/>
        <v>0</v>
      </c>
      <c r="AF214" s="2101">
        <f t="shared" si="455"/>
        <v>0</v>
      </c>
      <c r="AG214" s="2101">
        <f t="shared" si="456"/>
        <v>0</v>
      </c>
      <c r="AH214" s="2100">
        <f t="shared" si="457"/>
        <v>0</v>
      </c>
      <c r="AI214" s="2102">
        <f t="shared" si="458"/>
        <v>0</v>
      </c>
      <c r="AJ214" s="1167"/>
      <c r="AK214" s="1167"/>
      <c r="AL214" s="1167"/>
      <c r="AM214" s="1167"/>
      <c r="AN214" s="1167"/>
      <c r="AO214" s="1167"/>
      <c r="AP214" s="1176">
        <v>1.5132000000000001</v>
      </c>
      <c r="AQ214" s="1177">
        <v>0.41903999999999997</v>
      </c>
      <c r="AR214" s="1177">
        <v>0.57618000000000003</v>
      </c>
      <c r="AS214" s="1177">
        <v>2.5084200000000001</v>
      </c>
      <c r="AT214" s="1167"/>
      <c r="AU214" s="1167"/>
    </row>
    <row r="215" spans="1:47" s="14" customFormat="1" ht="29.25" customHeight="1">
      <c r="A215" s="2089"/>
      <c r="B215" s="2042" t="s">
        <v>838</v>
      </c>
      <c r="C215" s="2089"/>
      <c r="D215" s="2042"/>
      <c r="E215" s="2042" t="s">
        <v>139</v>
      </c>
      <c r="F215" s="2089"/>
      <c r="G215" s="2091">
        <f>IF(AS215=0,0%,(AS215+300%)/1200%)</f>
        <v>0.47645458333333335</v>
      </c>
      <c r="H215" s="2092">
        <f>AP215*$H$8</f>
        <v>1.0655450000000002</v>
      </c>
      <c r="I215" s="2093">
        <f t="shared" si="441"/>
        <v>4.9179E-2</v>
      </c>
      <c r="J215" s="2093">
        <f t="shared" ref="J215:N215" si="477">+I215</f>
        <v>4.9179E-2</v>
      </c>
      <c r="K215" s="2093">
        <f t="shared" si="477"/>
        <v>4.9179E-2</v>
      </c>
      <c r="L215" s="2093">
        <f t="shared" si="477"/>
        <v>4.9179E-2</v>
      </c>
      <c r="M215" s="2093">
        <f t="shared" si="477"/>
        <v>4.9179E-2</v>
      </c>
      <c r="N215" s="2093">
        <f t="shared" si="477"/>
        <v>4.9179E-2</v>
      </c>
      <c r="O215" s="2094">
        <f>AQ215*$H$8</f>
        <v>0.295074</v>
      </c>
      <c r="P215" s="2094">
        <f t="shared" si="443"/>
        <v>0.13524225000000001</v>
      </c>
      <c r="Q215" s="2094">
        <f t="shared" ref="Q215:R215" si="478">+P215</f>
        <v>0.13524225000000001</v>
      </c>
      <c r="R215" s="2094">
        <f t="shared" si="478"/>
        <v>0.13524225000000001</v>
      </c>
      <c r="S215" s="2094">
        <f>AR215*$H$8</f>
        <v>0.40572675000000002</v>
      </c>
      <c r="T215" s="2095">
        <f t="shared" si="445"/>
        <v>1.7663457500000002</v>
      </c>
      <c r="U215" s="2096"/>
      <c r="V215" s="2097">
        <f t="shared" si="440"/>
        <v>0</v>
      </c>
      <c r="W215" s="2098">
        <f t="shared" si="446"/>
        <v>0</v>
      </c>
      <c r="X215" s="2099">
        <f t="shared" si="447"/>
        <v>0</v>
      </c>
      <c r="Y215" s="2099">
        <f t="shared" si="448"/>
        <v>0</v>
      </c>
      <c r="Z215" s="2099">
        <f t="shared" si="449"/>
        <v>0</v>
      </c>
      <c r="AA215" s="2099">
        <f t="shared" si="450"/>
        <v>0</v>
      </c>
      <c r="AB215" s="2099">
        <f t="shared" si="451"/>
        <v>0</v>
      </c>
      <c r="AC215" s="2099">
        <f t="shared" si="452"/>
        <v>0</v>
      </c>
      <c r="AD215" s="2100">
        <f t="shared" si="453"/>
        <v>0</v>
      </c>
      <c r="AE215" s="2101">
        <f t="shared" si="454"/>
        <v>0</v>
      </c>
      <c r="AF215" s="2101">
        <f t="shared" si="455"/>
        <v>0</v>
      </c>
      <c r="AG215" s="2101">
        <f t="shared" si="456"/>
        <v>0</v>
      </c>
      <c r="AH215" s="2100">
        <f t="shared" si="457"/>
        <v>0</v>
      </c>
      <c r="AI215" s="2102">
        <f t="shared" si="458"/>
        <v>0</v>
      </c>
      <c r="AJ215" s="1167"/>
      <c r="AK215" s="1167"/>
      <c r="AL215" s="1167"/>
      <c r="AM215" s="1167"/>
      <c r="AN215" s="1167"/>
      <c r="AO215" s="1167"/>
      <c r="AP215" s="1178">
        <v>1.6393000000000002</v>
      </c>
      <c r="AQ215" s="1179">
        <v>0.45396000000000003</v>
      </c>
      <c r="AR215" s="1179">
        <v>0.62419500000000006</v>
      </c>
      <c r="AS215" s="1179">
        <v>2.7174550000000002</v>
      </c>
      <c r="AT215" s="1167"/>
      <c r="AU215" s="1167"/>
    </row>
    <row r="216" spans="1:47" s="14" customFormat="1" ht="29.25" customHeight="1">
      <c r="A216" s="2089"/>
      <c r="B216" s="2042" t="s">
        <v>838</v>
      </c>
      <c r="C216" s="2089"/>
      <c r="D216" s="2042"/>
      <c r="E216" s="2042" t="s">
        <v>108</v>
      </c>
      <c r="F216" s="2089"/>
      <c r="G216" s="2091">
        <f>IF(AS216=0,0%,(AS216+300%)/1200%)</f>
        <v>0.47645458333333335</v>
      </c>
      <c r="H216" s="2092">
        <f>AP216*$H$8</f>
        <v>1.0655450000000002</v>
      </c>
      <c r="I216" s="2093">
        <f t="shared" si="441"/>
        <v>4.9179E-2</v>
      </c>
      <c r="J216" s="2093">
        <f t="shared" ref="J216:N216" si="479">+I216</f>
        <v>4.9179E-2</v>
      </c>
      <c r="K216" s="2093">
        <f t="shared" si="479"/>
        <v>4.9179E-2</v>
      </c>
      <c r="L216" s="2093">
        <f t="shared" si="479"/>
        <v>4.9179E-2</v>
      </c>
      <c r="M216" s="2093">
        <f t="shared" si="479"/>
        <v>4.9179E-2</v>
      </c>
      <c r="N216" s="2093">
        <f t="shared" si="479"/>
        <v>4.9179E-2</v>
      </c>
      <c r="O216" s="2094">
        <f>AQ216*$H$8</f>
        <v>0.295074</v>
      </c>
      <c r="P216" s="2094">
        <f t="shared" si="443"/>
        <v>0.13524225000000001</v>
      </c>
      <c r="Q216" s="2094">
        <f t="shared" ref="Q216:R216" si="480">+P216</f>
        <v>0.13524225000000001</v>
      </c>
      <c r="R216" s="2094">
        <f t="shared" si="480"/>
        <v>0.13524225000000001</v>
      </c>
      <c r="S216" s="2094">
        <f>AR216*$H$8</f>
        <v>0.40572675000000002</v>
      </c>
      <c r="T216" s="2095">
        <f t="shared" si="445"/>
        <v>1.7663457500000002</v>
      </c>
      <c r="U216" s="2096"/>
      <c r="V216" s="2097">
        <f t="shared" si="440"/>
        <v>0</v>
      </c>
      <c r="W216" s="2098">
        <f t="shared" si="446"/>
        <v>0</v>
      </c>
      <c r="X216" s="2099">
        <f t="shared" si="447"/>
        <v>0</v>
      </c>
      <c r="Y216" s="2099">
        <f t="shared" si="448"/>
        <v>0</v>
      </c>
      <c r="Z216" s="2099">
        <f t="shared" si="449"/>
        <v>0</v>
      </c>
      <c r="AA216" s="2099">
        <f t="shared" si="450"/>
        <v>0</v>
      </c>
      <c r="AB216" s="2099">
        <f t="shared" si="451"/>
        <v>0</v>
      </c>
      <c r="AC216" s="2099">
        <f t="shared" si="452"/>
        <v>0</v>
      </c>
      <c r="AD216" s="2100">
        <f t="shared" si="453"/>
        <v>0</v>
      </c>
      <c r="AE216" s="2101">
        <f t="shared" si="454"/>
        <v>0</v>
      </c>
      <c r="AF216" s="2101">
        <f t="shared" si="455"/>
        <v>0</v>
      </c>
      <c r="AG216" s="2101">
        <f t="shared" si="456"/>
        <v>0</v>
      </c>
      <c r="AH216" s="2100">
        <f t="shared" si="457"/>
        <v>0</v>
      </c>
      <c r="AI216" s="2102">
        <f t="shared" si="458"/>
        <v>0</v>
      </c>
      <c r="AJ216" s="1167"/>
      <c r="AK216" s="1167"/>
      <c r="AL216" s="1167"/>
      <c r="AM216" s="1167"/>
      <c r="AN216" s="1167"/>
      <c r="AO216" s="1167"/>
      <c r="AP216" s="1174">
        <v>1.6393000000000002</v>
      </c>
      <c r="AQ216" s="1175">
        <v>0.45396000000000003</v>
      </c>
      <c r="AR216" s="1175">
        <v>0.62419500000000006</v>
      </c>
      <c r="AS216" s="1175">
        <v>2.7174550000000002</v>
      </c>
      <c r="AT216" s="1167"/>
      <c r="AU216" s="1167"/>
    </row>
    <row r="217" spans="1:47" s="14" customFormat="1" ht="29.25" customHeight="1">
      <c r="A217" s="2089"/>
      <c r="B217" s="2042" t="s">
        <v>838</v>
      </c>
      <c r="C217" s="2121" t="s">
        <v>1466</v>
      </c>
      <c r="D217" s="2042"/>
      <c r="E217" s="2042" t="s">
        <v>225</v>
      </c>
      <c r="F217" s="2042"/>
      <c r="G217" s="2091">
        <f>IF(AS217=0,0%,(AS217+300%)/1200%)</f>
        <v>0.56355250000000001</v>
      </c>
      <c r="H217" s="2092">
        <f>AP217*$H$8</f>
        <v>1.4753700000000001</v>
      </c>
      <c r="I217" s="2093">
        <f t="shared" si="441"/>
        <v>6.8094000000000002E-2</v>
      </c>
      <c r="J217" s="2093">
        <f t="shared" ref="J217:N217" si="481">+I217</f>
        <v>6.8094000000000002E-2</v>
      </c>
      <c r="K217" s="2093">
        <f t="shared" si="481"/>
        <v>6.8094000000000002E-2</v>
      </c>
      <c r="L217" s="2093">
        <f t="shared" si="481"/>
        <v>6.8094000000000002E-2</v>
      </c>
      <c r="M217" s="2093">
        <f t="shared" si="481"/>
        <v>6.8094000000000002E-2</v>
      </c>
      <c r="N217" s="2093">
        <f t="shared" si="481"/>
        <v>6.8094000000000002E-2</v>
      </c>
      <c r="O217" s="2094">
        <f>AQ217*$H$8</f>
        <v>0.40856400000000004</v>
      </c>
      <c r="P217" s="2094">
        <f t="shared" si="443"/>
        <v>0.18725850000000002</v>
      </c>
      <c r="Q217" s="2094">
        <f t="shared" ref="Q217:R217" si="482">+P217</f>
        <v>0.18725850000000002</v>
      </c>
      <c r="R217" s="2094">
        <f t="shared" si="482"/>
        <v>0.18725850000000002</v>
      </c>
      <c r="S217" s="2094">
        <f>AR217*$H$8</f>
        <v>0.56177550000000009</v>
      </c>
      <c r="T217" s="2095">
        <f t="shared" si="445"/>
        <v>2.4457095</v>
      </c>
      <c r="U217" s="2096"/>
      <c r="V217" s="2097">
        <f t="shared" si="440"/>
        <v>0</v>
      </c>
      <c r="W217" s="2098">
        <f t="shared" si="446"/>
        <v>0</v>
      </c>
      <c r="X217" s="2099">
        <f t="shared" si="447"/>
        <v>0</v>
      </c>
      <c r="Y217" s="2099">
        <f t="shared" si="448"/>
        <v>0</v>
      </c>
      <c r="Z217" s="2099">
        <f t="shared" si="449"/>
        <v>0</v>
      </c>
      <c r="AA217" s="2099">
        <f t="shared" si="450"/>
        <v>0</v>
      </c>
      <c r="AB217" s="2099">
        <f t="shared" si="451"/>
        <v>0</v>
      </c>
      <c r="AC217" s="2099">
        <f t="shared" si="452"/>
        <v>0</v>
      </c>
      <c r="AD217" s="2100">
        <f t="shared" si="453"/>
        <v>0</v>
      </c>
      <c r="AE217" s="2101">
        <f t="shared" si="454"/>
        <v>0</v>
      </c>
      <c r="AF217" s="2101">
        <f t="shared" si="455"/>
        <v>0</v>
      </c>
      <c r="AG217" s="2101">
        <f t="shared" si="456"/>
        <v>0</v>
      </c>
      <c r="AH217" s="2100">
        <f t="shared" si="457"/>
        <v>0</v>
      </c>
      <c r="AI217" s="2102">
        <f t="shared" si="458"/>
        <v>0</v>
      </c>
      <c r="AJ217" s="1167"/>
      <c r="AK217" s="1167"/>
      <c r="AL217" s="1167"/>
      <c r="AM217" s="1167"/>
      <c r="AN217" s="1167"/>
      <c r="AO217" s="1167"/>
      <c r="AP217" s="1174">
        <v>2.2698</v>
      </c>
      <c r="AQ217" s="1175">
        <v>0.62856000000000001</v>
      </c>
      <c r="AR217" s="1175">
        <v>0.86427000000000009</v>
      </c>
      <c r="AS217" s="1175">
        <v>3.7626300000000006</v>
      </c>
      <c r="AT217" s="1167"/>
      <c r="AU217" s="1167"/>
    </row>
    <row r="218" spans="1:47" s="14" customFormat="1" ht="29.25" customHeight="1">
      <c r="A218" s="2089"/>
      <c r="B218" s="2042" t="s">
        <v>838</v>
      </c>
      <c r="C218" s="2121"/>
      <c r="D218" s="2042"/>
      <c r="E218" s="2042" t="s">
        <v>227</v>
      </c>
      <c r="F218" s="2042"/>
      <c r="G218" s="2091">
        <f>IF(AS218=0,0%,(AS218+300%)/1200%)</f>
        <v>0.77258750000000009</v>
      </c>
      <c r="H218" s="2092">
        <f>AP218*$H$8</f>
        <v>2.4589500000000002</v>
      </c>
      <c r="I218" s="2093">
        <f t="shared" si="441"/>
        <v>0.11348999999999999</v>
      </c>
      <c r="J218" s="2093">
        <f t="shared" ref="J218:N218" si="483">+I218</f>
        <v>0.11348999999999999</v>
      </c>
      <c r="K218" s="2093">
        <f t="shared" si="483"/>
        <v>0.11348999999999999</v>
      </c>
      <c r="L218" s="2093">
        <f t="shared" si="483"/>
        <v>0.11348999999999999</v>
      </c>
      <c r="M218" s="2093">
        <f t="shared" si="483"/>
        <v>0.11348999999999999</v>
      </c>
      <c r="N218" s="2093">
        <f t="shared" si="483"/>
        <v>0.11348999999999999</v>
      </c>
      <c r="O218" s="2094">
        <f>AQ218*$H$8</f>
        <v>0.68093999999999999</v>
      </c>
      <c r="P218" s="2094">
        <f t="shared" si="443"/>
        <v>0.31209749999999997</v>
      </c>
      <c r="Q218" s="2094">
        <f t="shared" ref="Q218:R218" si="484">+P218</f>
        <v>0.31209749999999997</v>
      </c>
      <c r="R218" s="2094">
        <f t="shared" si="484"/>
        <v>0.31209749999999997</v>
      </c>
      <c r="S218" s="2094">
        <f>AR218*$H$8</f>
        <v>0.93629249999999986</v>
      </c>
      <c r="T218" s="2095">
        <f t="shared" si="445"/>
        <v>4.0761824999999998</v>
      </c>
      <c r="U218" s="2096"/>
      <c r="V218" s="2097">
        <f t="shared" si="440"/>
        <v>0</v>
      </c>
      <c r="W218" s="2098">
        <f t="shared" si="446"/>
        <v>0</v>
      </c>
      <c r="X218" s="2099">
        <f t="shared" si="447"/>
        <v>0</v>
      </c>
      <c r="Y218" s="2099">
        <f t="shared" si="448"/>
        <v>0</v>
      </c>
      <c r="Z218" s="2099">
        <f t="shared" si="449"/>
        <v>0</v>
      </c>
      <c r="AA218" s="2099">
        <f t="shared" si="450"/>
        <v>0</v>
      </c>
      <c r="AB218" s="2099">
        <f t="shared" si="451"/>
        <v>0</v>
      </c>
      <c r="AC218" s="2099">
        <f t="shared" si="452"/>
        <v>0</v>
      </c>
      <c r="AD218" s="2100">
        <f t="shared" si="453"/>
        <v>0</v>
      </c>
      <c r="AE218" s="2101">
        <f t="shared" si="454"/>
        <v>0</v>
      </c>
      <c r="AF218" s="2101">
        <f t="shared" si="455"/>
        <v>0</v>
      </c>
      <c r="AG218" s="2101">
        <f t="shared" si="456"/>
        <v>0</v>
      </c>
      <c r="AH218" s="2100">
        <f t="shared" si="457"/>
        <v>0</v>
      </c>
      <c r="AI218" s="2102">
        <f t="shared" si="458"/>
        <v>0</v>
      </c>
      <c r="AJ218" s="1167"/>
      <c r="AK218" s="1167"/>
      <c r="AL218" s="1167"/>
      <c r="AM218" s="1167"/>
      <c r="AN218" s="1167"/>
      <c r="AO218" s="1167"/>
      <c r="AP218" s="1176">
        <v>3.7830000000000004</v>
      </c>
      <c r="AQ218" s="1177">
        <v>1.0475999999999999</v>
      </c>
      <c r="AR218" s="1177">
        <v>1.4404499999999998</v>
      </c>
      <c r="AS218" s="1177">
        <v>6.2710500000000007</v>
      </c>
      <c r="AT218" s="1167"/>
      <c r="AU218" s="1167"/>
    </row>
    <row r="219" spans="1:47" s="14" customFormat="1" ht="29.25" customHeight="1">
      <c r="A219" s="2089"/>
      <c r="B219" s="2042" t="s">
        <v>838</v>
      </c>
      <c r="C219" s="2121"/>
      <c r="D219" s="2042"/>
      <c r="E219" s="2042" t="s">
        <v>243</v>
      </c>
      <c r="F219" s="2042"/>
      <c r="G219" s="2091">
        <f>IF(AS219=0,0%,(AS219+300%)/1200%)</f>
        <v>0.98162249999999995</v>
      </c>
      <c r="H219" s="2092">
        <f>AP219*$H$8</f>
        <v>3.4425300000000005</v>
      </c>
      <c r="I219" s="2093">
        <f t="shared" si="441"/>
        <v>0.158886</v>
      </c>
      <c r="J219" s="2093">
        <f t="shared" ref="J219:N219" si="485">+I219</f>
        <v>0.158886</v>
      </c>
      <c r="K219" s="2093">
        <f t="shared" si="485"/>
        <v>0.158886</v>
      </c>
      <c r="L219" s="2093">
        <f t="shared" si="485"/>
        <v>0.158886</v>
      </c>
      <c r="M219" s="2093">
        <f t="shared" si="485"/>
        <v>0.158886</v>
      </c>
      <c r="N219" s="2093">
        <f t="shared" si="485"/>
        <v>0.158886</v>
      </c>
      <c r="O219" s="2094">
        <f>AQ219*$H$8</f>
        <v>0.95331599999999994</v>
      </c>
      <c r="P219" s="2094">
        <f t="shared" si="443"/>
        <v>0.43693650000000006</v>
      </c>
      <c r="Q219" s="2094">
        <f t="shared" ref="Q219:R219" si="486">+P219</f>
        <v>0.43693650000000006</v>
      </c>
      <c r="R219" s="2094">
        <f t="shared" si="486"/>
        <v>0.43693650000000006</v>
      </c>
      <c r="S219" s="2094">
        <f>AR219*$H$8</f>
        <v>1.3108095000000002</v>
      </c>
      <c r="T219" s="2095">
        <f t="shared" si="445"/>
        <v>5.706655500000001</v>
      </c>
      <c r="U219" s="2096"/>
      <c r="V219" s="2097">
        <f t="shared" si="440"/>
        <v>0</v>
      </c>
      <c r="W219" s="2098">
        <f t="shared" si="446"/>
        <v>0</v>
      </c>
      <c r="X219" s="2099">
        <f t="shared" si="447"/>
        <v>0</v>
      </c>
      <c r="Y219" s="2099">
        <f t="shared" si="448"/>
        <v>0</v>
      </c>
      <c r="Z219" s="2099">
        <f t="shared" si="449"/>
        <v>0</v>
      </c>
      <c r="AA219" s="2099">
        <f t="shared" si="450"/>
        <v>0</v>
      </c>
      <c r="AB219" s="2099">
        <f t="shared" si="451"/>
        <v>0</v>
      </c>
      <c r="AC219" s="2099">
        <f t="shared" si="452"/>
        <v>0</v>
      </c>
      <c r="AD219" s="2100">
        <f t="shared" si="453"/>
        <v>0</v>
      </c>
      <c r="AE219" s="2101">
        <f t="shared" si="454"/>
        <v>0</v>
      </c>
      <c r="AF219" s="2101">
        <f t="shared" si="455"/>
        <v>0</v>
      </c>
      <c r="AG219" s="2101">
        <f t="shared" si="456"/>
        <v>0</v>
      </c>
      <c r="AH219" s="2100">
        <f t="shared" si="457"/>
        <v>0</v>
      </c>
      <c r="AI219" s="2102">
        <f t="shared" si="458"/>
        <v>0</v>
      </c>
      <c r="AJ219" s="1167"/>
      <c r="AK219" s="1167"/>
      <c r="AL219" s="1167"/>
      <c r="AM219" s="1167"/>
      <c r="AN219" s="1167"/>
      <c r="AO219" s="1167"/>
      <c r="AP219" s="1178">
        <v>5.2962000000000007</v>
      </c>
      <c r="AQ219" s="1179">
        <v>1.4666399999999999</v>
      </c>
      <c r="AR219" s="1179">
        <v>2.0166300000000001</v>
      </c>
      <c r="AS219" s="1179">
        <v>8.7794699999999999</v>
      </c>
      <c r="AT219" s="1167"/>
      <c r="AU219" s="1167"/>
    </row>
    <row r="220" spans="1:47" s="14" customFormat="1" ht="29.25" customHeight="1">
      <c r="A220" s="2089"/>
      <c r="B220" s="2042" t="s">
        <v>838</v>
      </c>
      <c r="C220" s="2121"/>
      <c r="D220" s="2042"/>
      <c r="E220" s="2042" t="s">
        <v>229</v>
      </c>
      <c r="F220" s="2042"/>
      <c r="G220" s="2091">
        <f>IF(AS220=0,0%,(AS220+300%)/1200%)</f>
        <v>1.0861400000000001</v>
      </c>
      <c r="H220" s="2092">
        <f>AP220*$H$8</f>
        <v>3.9343200000000005</v>
      </c>
      <c r="I220" s="2093">
        <f t="shared" si="441"/>
        <v>0.181584</v>
      </c>
      <c r="J220" s="2093">
        <f t="shared" ref="J220:N220" si="487">+I220</f>
        <v>0.181584</v>
      </c>
      <c r="K220" s="2093">
        <f t="shared" si="487"/>
        <v>0.181584</v>
      </c>
      <c r="L220" s="2093">
        <f t="shared" si="487"/>
        <v>0.181584</v>
      </c>
      <c r="M220" s="2093">
        <f t="shared" si="487"/>
        <v>0.181584</v>
      </c>
      <c r="N220" s="2093">
        <f t="shared" si="487"/>
        <v>0.181584</v>
      </c>
      <c r="O220" s="2094">
        <f>AQ220*$H$8</f>
        <v>1.089504</v>
      </c>
      <c r="P220" s="2094">
        <f t="shared" si="443"/>
        <v>0.49935600000000008</v>
      </c>
      <c r="Q220" s="2094">
        <f t="shared" ref="Q220:R220" si="488">+P220</f>
        <v>0.49935600000000008</v>
      </c>
      <c r="R220" s="2094">
        <f t="shared" si="488"/>
        <v>0.49935600000000008</v>
      </c>
      <c r="S220" s="2094">
        <f>AR220*$H$8</f>
        <v>1.4980680000000002</v>
      </c>
      <c r="T220" s="2095">
        <f t="shared" si="445"/>
        <v>6.5218920000000002</v>
      </c>
      <c r="U220" s="2096"/>
      <c r="V220" s="2097">
        <f t="shared" si="440"/>
        <v>0</v>
      </c>
      <c r="W220" s="2098">
        <f t="shared" si="446"/>
        <v>0</v>
      </c>
      <c r="X220" s="2099">
        <f t="shared" si="447"/>
        <v>0</v>
      </c>
      <c r="Y220" s="2099">
        <f t="shared" si="448"/>
        <v>0</v>
      </c>
      <c r="Z220" s="2099">
        <f t="shared" si="449"/>
        <v>0</v>
      </c>
      <c r="AA220" s="2099">
        <f t="shared" si="450"/>
        <v>0</v>
      </c>
      <c r="AB220" s="2099">
        <f t="shared" si="451"/>
        <v>0</v>
      </c>
      <c r="AC220" s="2099">
        <f t="shared" si="452"/>
        <v>0</v>
      </c>
      <c r="AD220" s="2100">
        <f t="shared" si="453"/>
        <v>0</v>
      </c>
      <c r="AE220" s="2101">
        <f t="shared" si="454"/>
        <v>0</v>
      </c>
      <c r="AF220" s="2101">
        <f t="shared" si="455"/>
        <v>0</v>
      </c>
      <c r="AG220" s="2101">
        <f t="shared" si="456"/>
        <v>0</v>
      </c>
      <c r="AH220" s="2100">
        <f t="shared" si="457"/>
        <v>0</v>
      </c>
      <c r="AI220" s="2102">
        <f t="shared" si="458"/>
        <v>0</v>
      </c>
      <c r="AJ220" s="1167"/>
      <c r="AK220" s="1167"/>
      <c r="AL220" s="1167"/>
      <c r="AM220" s="1167"/>
      <c r="AN220" s="1167"/>
      <c r="AO220" s="1167"/>
      <c r="AP220" s="1174">
        <v>6.0528000000000004</v>
      </c>
      <c r="AQ220" s="1175">
        <v>1.6761599999999999</v>
      </c>
      <c r="AR220" s="1175">
        <v>2.3047200000000001</v>
      </c>
      <c r="AS220" s="1175">
        <v>10.03368</v>
      </c>
      <c r="AT220" s="1167"/>
      <c r="AU220" s="1167"/>
    </row>
    <row r="221" spans="1:47" s="14" customFormat="1" ht="29.25" customHeight="1">
      <c r="A221" s="2089"/>
      <c r="B221" s="2042" t="s">
        <v>838</v>
      </c>
      <c r="C221" s="2121" t="s">
        <v>1467</v>
      </c>
      <c r="D221" s="2042"/>
      <c r="E221" s="2042" t="s">
        <v>225</v>
      </c>
      <c r="F221" s="2042"/>
      <c r="G221" s="2091">
        <f>IF(AS221=0,0%,(AS221+300%)/1200%)</f>
        <v>0.42419583333333333</v>
      </c>
      <c r="H221" s="2092">
        <f>AP221*$H$8</f>
        <v>0.81964999999999999</v>
      </c>
      <c r="I221" s="2093">
        <f t="shared" si="441"/>
        <v>3.7829999999999996E-2</v>
      </c>
      <c r="J221" s="2093">
        <f t="shared" ref="J221:N221" si="489">+I221</f>
        <v>3.7829999999999996E-2</v>
      </c>
      <c r="K221" s="2093">
        <f t="shared" si="489"/>
        <v>3.7829999999999996E-2</v>
      </c>
      <c r="L221" s="2093">
        <f t="shared" si="489"/>
        <v>3.7829999999999996E-2</v>
      </c>
      <c r="M221" s="2093">
        <f t="shared" si="489"/>
        <v>3.7829999999999996E-2</v>
      </c>
      <c r="N221" s="2093">
        <f t="shared" si="489"/>
        <v>3.7829999999999996E-2</v>
      </c>
      <c r="O221" s="2094">
        <f>AQ221*$H$8</f>
        <v>0.22697999999999999</v>
      </c>
      <c r="P221" s="2094">
        <f t="shared" si="443"/>
        <v>0.10403249999999999</v>
      </c>
      <c r="Q221" s="2094">
        <f t="shared" ref="Q221:R221" si="490">+P221</f>
        <v>0.10403249999999999</v>
      </c>
      <c r="R221" s="2094">
        <f t="shared" si="490"/>
        <v>0.10403249999999999</v>
      </c>
      <c r="S221" s="2094">
        <f>AR221*$H$8</f>
        <v>0.31209749999999997</v>
      </c>
      <c r="T221" s="2095">
        <f t="shared" si="445"/>
        <v>1.3587274999999999</v>
      </c>
      <c r="U221" s="2096"/>
      <c r="V221" s="2097">
        <f t="shared" si="440"/>
        <v>0</v>
      </c>
      <c r="W221" s="2098">
        <f t="shared" si="446"/>
        <v>0</v>
      </c>
      <c r="X221" s="2099">
        <f t="shared" si="447"/>
        <v>0</v>
      </c>
      <c r="Y221" s="2099">
        <f t="shared" si="448"/>
        <v>0</v>
      </c>
      <c r="Z221" s="2099">
        <f t="shared" si="449"/>
        <v>0</v>
      </c>
      <c r="AA221" s="2099">
        <f t="shared" si="450"/>
        <v>0</v>
      </c>
      <c r="AB221" s="2099">
        <f t="shared" si="451"/>
        <v>0</v>
      </c>
      <c r="AC221" s="2099">
        <f t="shared" si="452"/>
        <v>0</v>
      </c>
      <c r="AD221" s="2100">
        <f t="shared" si="453"/>
        <v>0</v>
      </c>
      <c r="AE221" s="2101">
        <f t="shared" si="454"/>
        <v>0</v>
      </c>
      <c r="AF221" s="2101">
        <f t="shared" si="455"/>
        <v>0</v>
      </c>
      <c r="AG221" s="2101">
        <f t="shared" si="456"/>
        <v>0</v>
      </c>
      <c r="AH221" s="2100">
        <f t="shared" si="457"/>
        <v>0</v>
      </c>
      <c r="AI221" s="2102">
        <f t="shared" si="458"/>
        <v>0</v>
      </c>
      <c r="AJ221" s="1167"/>
      <c r="AK221" s="1167"/>
      <c r="AL221" s="1167"/>
      <c r="AM221" s="1167"/>
      <c r="AN221" s="1167"/>
      <c r="AO221" s="1167"/>
      <c r="AP221" s="1174">
        <v>1.2609999999999999</v>
      </c>
      <c r="AQ221" s="1175">
        <v>0.34919999999999995</v>
      </c>
      <c r="AR221" s="1175">
        <v>0.48014999999999997</v>
      </c>
      <c r="AS221" s="1175">
        <v>2.0903499999999999</v>
      </c>
      <c r="AT221" s="1167"/>
      <c r="AU221" s="1167"/>
    </row>
    <row r="222" spans="1:47" s="14" customFormat="1" ht="29.25" customHeight="1">
      <c r="A222" s="2089"/>
      <c r="B222" s="2042" t="s">
        <v>838</v>
      </c>
      <c r="C222" s="2121"/>
      <c r="D222" s="2042"/>
      <c r="E222" s="2042" t="s">
        <v>227</v>
      </c>
      <c r="F222" s="2042"/>
      <c r="G222" s="2091">
        <f>IF(AS222=0,0%,(AS222+300%)/1200%)</f>
        <v>0.56355250000000001</v>
      </c>
      <c r="H222" s="2092">
        <f>AP222*$H$8</f>
        <v>1.4753700000000001</v>
      </c>
      <c r="I222" s="2093">
        <f t="shared" si="441"/>
        <v>6.8094000000000002E-2</v>
      </c>
      <c r="J222" s="2093">
        <f t="shared" ref="J222:N222" si="491">+I222</f>
        <v>6.8094000000000002E-2</v>
      </c>
      <c r="K222" s="2093">
        <f t="shared" si="491"/>
        <v>6.8094000000000002E-2</v>
      </c>
      <c r="L222" s="2093">
        <f t="shared" si="491"/>
        <v>6.8094000000000002E-2</v>
      </c>
      <c r="M222" s="2093">
        <f t="shared" si="491"/>
        <v>6.8094000000000002E-2</v>
      </c>
      <c r="N222" s="2093">
        <f t="shared" si="491"/>
        <v>6.8094000000000002E-2</v>
      </c>
      <c r="O222" s="2094">
        <f>AQ222*$H$8</f>
        <v>0.40856400000000004</v>
      </c>
      <c r="P222" s="2094">
        <f t="shared" si="443"/>
        <v>0.18725850000000002</v>
      </c>
      <c r="Q222" s="2094">
        <f t="shared" ref="Q222:R222" si="492">+P222</f>
        <v>0.18725850000000002</v>
      </c>
      <c r="R222" s="2094">
        <f t="shared" si="492"/>
        <v>0.18725850000000002</v>
      </c>
      <c r="S222" s="2094">
        <f>AR222*$H$8</f>
        <v>0.56177550000000009</v>
      </c>
      <c r="T222" s="2095">
        <f t="shared" si="445"/>
        <v>2.4457095</v>
      </c>
      <c r="U222" s="2096"/>
      <c r="V222" s="2097">
        <f t="shared" si="440"/>
        <v>0</v>
      </c>
      <c r="W222" s="2098">
        <f t="shared" si="446"/>
        <v>0</v>
      </c>
      <c r="X222" s="2099">
        <f t="shared" si="447"/>
        <v>0</v>
      </c>
      <c r="Y222" s="2099">
        <f t="shared" si="448"/>
        <v>0</v>
      </c>
      <c r="Z222" s="2099">
        <f t="shared" si="449"/>
        <v>0</v>
      </c>
      <c r="AA222" s="2099">
        <f t="shared" si="450"/>
        <v>0</v>
      </c>
      <c r="AB222" s="2099">
        <f t="shared" si="451"/>
        <v>0</v>
      </c>
      <c r="AC222" s="2099">
        <f t="shared" si="452"/>
        <v>0</v>
      </c>
      <c r="AD222" s="2100">
        <f t="shared" si="453"/>
        <v>0</v>
      </c>
      <c r="AE222" s="2101">
        <f t="shared" si="454"/>
        <v>0</v>
      </c>
      <c r="AF222" s="2101">
        <f t="shared" si="455"/>
        <v>0</v>
      </c>
      <c r="AG222" s="2101">
        <f t="shared" si="456"/>
        <v>0</v>
      </c>
      <c r="AH222" s="2100">
        <f t="shared" si="457"/>
        <v>0</v>
      </c>
      <c r="AI222" s="2102">
        <f t="shared" si="458"/>
        <v>0</v>
      </c>
      <c r="AJ222" s="1167"/>
      <c r="AK222" s="1167"/>
      <c r="AL222" s="1167"/>
      <c r="AM222" s="1167"/>
      <c r="AN222" s="1167"/>
      <c r="AO222" s="1167"/>
      <c r="AP222" s="1174">
        <v>2.2698</v>
      </c>
      <c r="AQ222" s="1175">
        <v>0.62856000000000001</v>
      </c>
      <c r="AR222" s="1175">
        <v>0.86427000000000009</v>
      </c>
      <c r="AS222" s="1175">
        <v>3.7626300000000006</v>
      </c>
      <c r="AT222" s="1167"/>
      <c r="AU222" s="1167"/>
    </row>
    <row r="223" spans="1:47" s="14" customFormat="1" ht="29.25" customHeight="1">
      <c r="A223" s="2089"/>
      <c r="B223" s="2042" t="s">
        <v>838</v>
      </c>
      <c r="C223" s="2121"/>
      <c r="D223" s="2042"/>
      <c r="E223" s="2042" t="s">
        <v>243</v>
      </c>
      <c r="F223" s="2042"/>
      <c r="G223" s="2091">
        <f>IF(AS223=0,0%,(AS223+300%)/1200%)</f>
        <v>0.68548958333333332</v>
      </c>
      <c r="H223" s="2092">
        <f>AP223*$H$8</f>
        <v>2.0491250000000001</v>
      </c>
      <c r="I223" s="2093">
        <f t="shared" si="441"/>
        <v>9.4575000000000006E-2</v>
      </c>
      <c r="J223" s="2093">
        <f t="shared" ref="J223:N223" si="493">+I223</f>
        <v>9.4575000000000006E-2</v>
      </c>
      <c r="K223" s="2093">
        <f t="shared" si="493"/>
        <v>9.4575000000000006E-2</v>
      </c>
      <c r="L223" s="2093">
        <f t="shared" si="493"/>
        <v>9.4575000000000006E-2</v>
      </c>
      <c r="M223" s="2093">
        <f t="shared" si="493"/>
        <v>9.4575000000000006E-2</v>
      </c>
      <c r="N223" s="2093">
        <f t="shared" si="493"/>
        <v>9.4575000000000006E-2</v>
      </c>
      <c r="O223" s="2094">
        <f>AQ223*$H$8</f>
        <v>0.56745000000000001</v>
      </c>
      <c r="P223" s="2094">
        <f t="shared" si="443"/>
        <v>0.26008124999999999</v>
      </c>
      <c r="Q223" s="2094">
        <f t="shared" ref="Q223:R223" si="494">+P223</f>
        <v>0.26008124999999999</v>
      </c>
      <c r="R223" s="2094">
        <f t="shared" si="494"/>
        <v>0.26008124999999999</v>
      </c>
      <c r="S223" s="2094">
        <f>AR223*$H$8</f>
        <v>0.78024375000000001</v>
      </c>
      <c r="T223" s="2095">
        <f t="shared" si="445"/>
        <v>3.39681875</v>
      </c>
      <c r="U223" s="2096"/>
      <c r="V223" s="2097">
        <f t="shared" si="440"/>
        <v>0</v>
      </c>
      <c r="W223" s="2098">
        <f t="shared" si="446"/>
        <v>0</v>
      </c>
      <c r="X223" s="2099">
        <f t="shared" si="447"/>
        <v>0</v>
      </c>
      <c r="Y223" s="2099">
        <f t="shared" si="448"/>
        <v>0</v>
      </c>
      <c r="Z223" s="2099">
        <f t="shared" si="449"/>
        <v>0</v>
      </c>
      <c r="AA223" s="2099">
        <f t="shared" si="450"/>
        <v>0</v>
      </c>
      <c r="AB223" s="2099">
        <f t="shared" si="451"/>
        <v>0</v>
      </c>
      <c r="AC223" s="2099">
        <f t="shared" si="452"/>
        <v>0</v>
      </c>
      <c r="AD223" s="2100">
        <f t="shared" si="453"/>
        <v>0</v>
      </c>
      <c r="AE223" s="2101">
        <f t="shared" si="454"/>
        <v>0</v>
      </c>
      <c r="AF223" s="2101">
        <f t="shared" si="455"/>
        <v>0</v>
      </c>
      <c r="AG223" s="2101">
        <f t="shared" si="456"/>
        <v>0</v>
      </c>
      <c r="AH223" s="2100">
        <f t="shared" si="457"/>
        <v>0</v>
      </c>
      <c r="AI223" s="2102">
        <f t="shared" si="458"/>
        <v>0</v>
      </c>
      <c r="AJ223" s="1167"/>
      <c r="AK223" s="1167"/>
      <c r="AL223" s="1167"/>
      <c r="AM223" s="1167"/>
      <c r="AN223" s="1167"/>
      <c r="AO223" s="1167"/>
      <c r="AP223" s="1174">
        <v>3.1524999999999999</v>
      </c>
      <c r="AQ223" s="1175">
        <v>0.873</v>
      </c>
      <c r="AR223" s="1175">
        <v>1.200375</v>
      </c>
      <c r="AS223" s="1175">
        <v>5.2258750000000003</v>
      </c>
      <c r="AT223" s="1167"/>
      <c r="AU223" s="1167"/>
    </row>
    <row r="224" spans="1:47" s="14" customFormat="1" ht="29.25" customHeight="1">
      <c r="A224" s="2103"/>
      <c r="B224" s="2043" t="s">
        <v>838</v>
      </c>
      <c r="C224" s="2122"/>
      <c r="D224" s="2043"/>
      <c r="E224" s="2043" t="s">
        <v>229</v>
      </c>
      <c r="F224" s="2043"/>
      <c r="G224" s="2105">
        <f>IF(AS224=0,0%,(AS224+300%)/1200%)</f>
        <v>0.73774833333333323</v>
      </c>
      <c r="H224" s="2106">
        <f>AP224*$H$8</f>
        <v>2.2950200000000001</v>
      </c>
      <c r="I224" s="2107">
        <f t="shared" si="441"/>
        <v>0.10592399999999998</v>
      </c>
      <c r="J224" s="2107">
        <f t="shared" ref="J224:N224" si="495">+I224</f>
        <v>0.10592399999999998</v>
      </c>
      <c r="K224" s="2107">
        <f t="shared" si="495"/>
        <v>0.10592399999999998</v>
      </c>
      <c r="L224" s="2107">
        <f t="shared" si="495"/>
        <v>0.10592399999999998</v>
      </c>
      <c r="M224" s="2107">
        <f t="shared" si="495"/>
        <v>0.10592399999999998</v>
      </c>
      <c r="N224" s="2107">
        <f t="shared" si="495"/>
        <v>0.10592399999999998</v>
      </c>
      <c r="O224" s="2108">
        <f>AQ224*$H$8</f>
        <v>0.63554399999999989</v>
      </c>
      <c r="P224" s="2108">
        <f t="shared" si="443"/>
        <v>0.29129100000000002</v>
      </c>
      <c r="Q224" s="2108">
        <f t="shared" ref="Q224:R224" si="496">+P224</f>
        <v>0.29129100000000002</v>
      </c>
      <c r="R224" s="2108">
        <f t="shared" si="496"/>
        <v>0.29129100000000002</v>
      </c>
      <c r="S224" s="2108">
        <f>AR224*$H$8</f>
        <v>0.87387300000000001</v>
      </c>
      <c r="T224" s="2109">
        <f t="shared" si="445"/>
        <v>3.8044370000000001</v>
      </c>
      <c r="U224" s="2110"/>
      <c r="V224" s="2111">
        <f t="shared" si="440"/>
        <v>0</v>
      </c>
      <c r="W224" s="2112">
        <f t="shared" si="446"/>
        <v>0</v>
      </c>
      <c r="X224" s="2113">
        <f t="shared" si="447"/>
        <v>0</v>
      </c>
      <c r="Y224" s="2113">
        <f t="shared" si="448"/>
        <v>0</v>
      </c>
      <c r="Z224" s="2113">
        <f t="shared" si="449"/>
        <v>0</v>
      </c>
      <c r="AA224" s="2113">
        <f t="shared" si="450"/>
        <v>0</v>
      </c>
      <c r="AB224" s="2113">
        <f t="shared" si="451"/>
        <v>0</v>
      </c>
      <c r="AC224" s="2113">
        <f t="shared" si="452"/>
        <v>0</v>
      </c>
      <c r="AD224" s="2114">
        <f t="shared" si="453"/>
        <v>0</v>
      </c>
      <c r="AE224" s="2115">
        <f t="shared" si="454"/>
        <v>0</v>
      </c>
      <c r="AF224" s="2115">
        <f t="shared" si="455"/>
        <v>0</v>
      </c>
      <c r="AG224" s="2115">
        <f t="shared" si="456"/>
        <v>0</v>
      </c>
      <c r="AH224" s="2114">
        <f t="shared" si="457"/>
        <v>0</v>
      </c>
      <c r="AI224" s="2116">
        <f t="shared" si="458"/>
        <v>0</v>
      </c>
      <c r="AJ224" s="1167"/>
      <c r="AK224" s="1167"/>
      <c r="AL224" s="1167"/>
      <c r="AM224" s="1167"/>
      <c r="AN224" s="1167"/>
      <c r="AO224" s="1167"/>
      <c r="AP224" s="1174">
        <v>3.5307999999999997</v>
      </c>
      <c r="AQ224" s="1175">
        <v>0.97775999999999974</v>
      </c>
      <c r="AR224" s="1175">
        <v>1.3444199999999999</v>
      </c>
      <c r="AS224" s="1175">
        <v>5.8529799999999987</v>
      </c>
      <c r="AT224" s="1167"/>
      <c r="AU224" s="1167"/>
    </row>
    <row r="225" spans="1:47" s="14" customFormat="1" ht="29.25" customHeight="1">
      <c r="A225" s="2075" t="s">
        <v>1468</v>
      </c>
      <c r="B225" s="2041" t="s">
        <v>838</v>
      </c>
      <c r="C225" s="2120"/>
      <c r="D225" s="2041"/>
      <c r="E225" s="2041" t="s">
        <v>225</v>
      </c>
      <c r="F225" s="2075" t="s">
        <v>594</v>
      </c>
      <c r="G225" s="2077">
        <f>IF(AS225=0,0%,(AS225+300%)/1200%)</f>
        <v>0.56355250000000001</v>
      </c>
      <c r="H225" s="2078">
        <f>AP225*$H$8</f>
        <v>1.4753700000000001</v>
      </c>
      <c r="I225" s="2079">
        <f t="shared" si="441"/>
        <v>6.8094000000000002E-2</v>
      </c>
      <c r="J225" s="2079">
        <f t="shared" ref="J225:N225" si="497">+I225</f>
        <v>6.8094000000000002E-2</v>
      </c>
      <c r="K225" s="2079">
        <f t="shared" si="497"/>
        <v>6.8094000000000002E-2</v>
      </c>
      <c r="L225" s="2079">
        <f t="shared" si="497"/>
        <v>6.8094000000000002E-2</v>
      </c>
      <c r="M225" s="2079">
        <f t="shared" si="497"/>
        <v>6.8094000000000002E-2</v>
      </c>
      <c r="N225" s="2079">
        <f t="shared" si="497"/>
        <v>6.8094000000000002E-2</v>
      </c>
      <c r="O225" s="2080">
        <f>AQ225*$H$8</f>
        <v>0.40856400000000004</v>
      </c>
      <c r="P225" s="2080">
        <f t="shared" si="443"/>
        <v>0.18725850000000002</v>
      </c>
      <c r="Q225" s="2080">
        <f t="shared" ref="Q225:R225" si="498">+P225</f>
        <v>0.18725850000000002</v>
      </c>
      <c r="R225" s="2080">
        <f t="shared" si="498"/>
        <v>0.18725850000000002</v>
      </c>
      <c r="S225" s="2080">
        <f>AR225*$H$8</f>
        <v>0.56177550000000009</v>
      </c>
      <c r="T225" s="2081">
        <f t="shared" si="445"/>
        <v>2.4457095</v>
      </c>
      <c r="U225" s="2082"/>
      <c r="V225" s="2083">
        <f t="shared" si="440"/>
        <v>0</v>
      </c>
      <c r="W225" s="2084">
        <f t="shared" si="446"/>
        <v>0</v>
      </c>
      <c r="X225" s="2085">
        <f t="shared" si="447"/>
        <v>0</v>
      </c>
      <c r="Y225" s="2085">
        <f t="shared" si="448"/>
        <v>0</v>
      </c>
      <c r="Z225" s="2085">
        <f t="shared" si="449"/>
        <v>0</v>
      </c>
      <c r="AA225" s="2085">
        <f t="shared" si="450"/>
        <v>0</v>
      </c>
      <c r="AB225" s="2085">
        <f t="shared" si="451"/>
        <v>0</v>
      </c>
      <c r="AC225" s="2085">
        <f t="shared" si="452"/>
        <v>0</v>
      </c>
      <c r="AD225" s="2086">
        <f t="shared" si="453"/>
        <v>0</v>
      </c>
      <c r="AE225" s="2087">
        <f t="shared" si="454"/>
        <v>0</v>
      </c>
      <c r="AF225" s="2087">
        <f t="shared" si="455"/>
        <v>0</v>
      </c>
      <c r="AG225" s="2087">
        <f t="shared" si="456"/>
        <v>0</v>
      </c>
      <c r="AH225" s="2086">
        <f t="shared" si="457"/>
        <v>0</v>
      </c>
      <c r="AI225" s="2088">
        <f t="shared" si="458"/>
        <v>0</v>
      </c>
      <c r="AJ225" s="1167"/>
      <c r="AK225" s="1167"/>
      <c r="AL225" s="1167"/>
      <c r="AM225" s="1167"/>
      <c r="AN225" s="1167"/>
      <c r="AO225" s="1167"/>
      <c r="AP225" s="1174">
        <v>2.2698</v>
      </c>
      <c r="AQ225" s="1175">
        <v>0.62856000000000001</v>
      </c>
      <c r="AR225" s="1175">
        <v>0.86427000000000009</v>
      </c>
      <c r="AS225" s="1175">
        <v>3.7626300000000006</v>
      </c>
      <c r="AT225" s="1167"/>
      <c r="AU225" s="1167"/>
    </row>
    <row r="226" spans="1:47" s="14" customFormat="1" ht="29.25" customHeight="1">
      <c r="A226" s="2089"/>
      <c r="B226" s="2042" t="s">
        <v>838</v>
      </c>
      <c r="C226" s="2121"/>
      <c r="D226" s="2042"/>
      <c r="E226" s="2042" t="s">
        <v>227</v>
      </c>
      <c r="F226" s="2089"/>
      <c r="G226" s="2091">
        <f>IF(AS226=0,0%,(AS226+300%)/1200%)</f>
        <v>0.80742666666666663</v>
      </c>
      <c r="H226" s="2092">
        <f>AP226*$H$8</f>
        <v>2.6228799999999999</v>
      </c>
      <c r="I226" s="2093">
        <f t="shared" si="441"/>
        <v>0.121056</v>
      </c>
      <c r="J226" s="2093">
        <f t="shared" ref="J226:N226" si="499">+I226</f>
        <v>0.121056</v>
      </c>
      <c r="K226" s="2093">
        <f t="shared" si="499"/>
        <v>0.121056</v>
      </c>
      <c r="L226" s="2093">
        <f t="shared" si="499"/>
        <v>0.121056</v>
      </c>
      <c r="M226" s="2093">
        <f t="shared" si="499"/>
        <v>0.121056</v>
      </c>
      <c r="N226" s="2093">
        <f t="shared" si="499"/>
        <v>0.121056</v>
      </c>
      <c r="O226" s="2094">
        <f>AQ226*$H$8</f>
        <v>0.72633599999999998</v>
      </c>
      <c r="P226" s="2094">
        <f t="shared" si="443"/>
        <v>0.33290400000000003</v>
      </c>
      <c r="Q226" s="2094">
        <f t="shared" ref="Q226:R226" si="500">+P226</f>
        <v>0.33290400000000003</v>
      </c>
      <c r="R226" s="2094">
        <f t="shared" si="500"/>
        <v>0.33290400000000003</v>
      </c>
      <c r="S226" s="2094">
        <f>AR226*$H$8</f>
        <v>0.99871200000000004</v>
      </c>
      <c r="T226" s="2095">
        <f t="shared" si="445"/>
        <v>4.3479279999999996</v>
      </c>
      <c r="U226" s="2096"/>
      <c r="V226" s="2097">
        <f t="shared" si="440"/>
        <v>0</v>
      </c>
      <c r="W226" s="2098">
        <f t="shared" si="446"/>
        <v>0</v>
      </c>
      <c r="X226" s="2099">
        <f t="shared" si="447"/>
        <v>0</v>
      </c>
      <c r="Y226" s="2099">
        <f t="shared" si="448"/>
        <v>0</v>
      </c>
      <c r="Z226" s="2099">
        <f t="shared" si="449"/>
        <v>0</v>
      </c>
      <c r="AA226" s="2099">
        <f t="shared" si="450"/>
        <v>0</v>
      </c>
      <c r="AB226" s="2099">
        <f t="shared" si="451"/>
        <v>0</v>
      </c>
      <c r="AC226" s="2099">
        <f t="shared" si="452"/>
        <v>0</v>
      </c>
      <c r="AD226" s="2100">
        <f t="shared" si="453"/>
        <v>0</v>
      </c>
      <c r="AE226" s="2101">
        <f t="shared" si="454"/>
        <v>0</v>
      </c>
      <c r="AF226" s="2101">
        <f t="shared" si="455"/>
        <v>0</v>
      </c>
      <c r="AG226" s="2101">
        <f t="shared" si="456"/>
        <v>0</v>
      </c>
      <c r="AH226" s="2100">
        <f t="shared" si="457"/>
        <v>0</v>
      </c>
      <c r="AI226" s="2102">
        <f t="shared" si="458"/>
        <v>0</v>
      </c>
      <c r="AJ226" s="1167"/>
      <c r="AK226" s="1167"/>
      <c r="AL226" s="1167"/>
      <c r="AM226" s="1167"/>
      <c r="AN226" s="1167"/>
      <c r="AO226" s="1167"/>
      <c r="AP226" s="1174">
        <v>4.0351999999999997</v>
      </c>
      <c r="AQ226" s="1175">
        <v>1.11744</v>
      </c>
      <c r="AR226" s="1175">
        <v>1.5364800000000001</v>
      </c>
      <c r="AS226" s="1175">
        <v>6.68912</v>
      </c>
      <c r="AT226" s="1167"/>
      <c r="AU226" s="1167"/>
    </row>
    <row r="227" spans="1:47" s="14" customFormat="1" ht="29.25" customHeight="1">
      <c r="A227" s="2089"/>
      <c r="B227" s="2042" t="s">
        <v>838</v>
      </c>
      <c r="C227" s="2121"/>
      <c r="D227" s="2042"/>
      <c r="E227" s="2042" t="s">
        <v>243</v>
      </c>
      <c r="F227" s="2089"/>
      <c r="G227" s="2091">
        <f>IF(AS227=0,0%,(AS227+300%)/1200%)</f>
        <v>0.98162249999999995</v>
      </c>
      <c r="H227" s="2092">
        <f>AP227*$H$8</f>
        <v>3.4425300000000005</v>
      </c>
      <c r="I227" s="2093">
        <f t="shared" si="441"/>
        <v>0.158886</v>
      </c>
      <c r="J227" s="2093">
        <f t="shared" ref="J227:N227" si="501">+I227</f>
        <v>0.158886</v>
      </c>
      <c r="K227" s="2093">
        <f t="shared" si="501"/>
        <v>0.158886</v>
      </c>
      <c r="L227" s="2093">
        <f t="shared" si="501"/>
        <v>0.158886</v>
      </c>
      <c r="M227" s="2093">
        <f t="shared" si="501"/>
        <v>0.158886</v>
      </c>
      <c r="N227" s="2093">
        <f t="shared" si="501"/>
        <v>0.158886</v>
      </c>
      <c r="O227" s="2094">
        <f>AQ227*$H$8</f>
        <v>0.95331599999999994</v>
      </c>
      <c r="P227" s="2094">
        <f t="shared" si="443"/>
        <v>0.43693650000000006</v>
      </c>
      <c r="Q227" s="2094">
        <f t="shared" ref="Q227:R227" si="502">+P227</f>
        <v>0.43693650000000006</v>
      </c>
      <c r="R227" s="2094">
        <f t="shared" si="502"/>
        <v>0.43693650000000006</v>
      </c>
      <c r="S227" s="2094">
        <f>AR227*$H$8</f>
        <v>1.3108095000000002</v>
      </c>
      <c r="T227" s="2095">
        <f t="shared" si="445"/>
        <v>5.706655500000001</v>
      </c>
      <c r="U227" s="2096"/>
      <c r="V227" s="2097">
        <f t="shared" si="440"/>
        <v>0</v>
      </c>
      <c r="W227" s="2098">
        <f t="shared" si="446"/>
        <v>0</v>
      </c>
      <c r="X227" s="2099">
        <f t="shared" si="447"/>
        <v>0</v>
      </c>
      <c r="Y227" s="2099">
        <f t="shared" si="448"/>
        <v>0</v>
      </c>
      <c r="Z227" s="2099">
        <f t="shared" si="449"/>
        <v>0</v>
      </c>
      <c r="AA227" s="2099">
        <f t="shared" si="450"/>
        <v>0</v>
      </c>
      <c r="AB227" s="2099">
        <f t="shared" si="451"/>
        <v>0</v>
      </c>
      <c r="AC227" s="2099">
        <f t="shared" si="452"/>
        <v>0</v>
      </c>
      <c r="AD227" s="2100">
        <f t="shared" si="453"/>
        <v>0</v>
      </c>
      <c r="AE227" s="2101">
        <f t="shared" si="454"/>
        <v>0</v>
      </c>
      <c r="AF227" s="2101">
        <f t="shared" si="455"/>
        <v>0</v>
      </c>
      <c r="AG227" s="2101">
        <f t="shared" si="456"/>
        <v>0</v>
      </c>
      <c r="AH227" s="2100">
        <f t="shared" si="457"/>
        <v>0</v>
      </c>
      <c r="AI227" s="2102">
        <f t="shared" si="458"/>
        <v>0</v>
      </c>
      <c r="AJ227" s="1167"/>
      <c r="AK227" s="1167"/>
      <c r="AL227" s="1167"/>
      <c r="AM227" s="1167"/>
      <c r="AN227" s="1167"/>
      <c r="AO227" s="1167"/>
      <c r="AP227" s="1174">
        <v>5.2962000000000007</v>
      </c>
      <c r="AQ227" s="1175">
        <v>1.4666399999999999</v>
      </c>
      <c r="AR227" s="1175">
        <v>2.0166300000000001</v>
      </c>
      <c r="AS227" s="1175">
        <v>8.7794699999999999</v>
      </c>
      <c r="AT227" s="1167"/>
      <c r="AU227" s="1167"/>
    </row>
    <row r="228" spans="1:47" s="14" customFormat="1" ht="29.25" customHeight="1">
      <c r="A228" s="2103"/>
      <c r="B228" s="2043" t="s">
        <v>838</v>
      </c>
      <c r="C228" s="2122"/>
      <c r="D228" s="2043"/>
      <c r="E228" s="2043" t="s">
        <v>229</v>
      </c>
      <c r="F228" s="2103"/>
      <c r="G228" s="2105">
        <f>IF(AS228=0,0%,(AS228+300%)/1200%)</f>
        <v>1.0861400000000001</v>
      </c>
      <c r="H228" s="2106">
        <f>AP228*$H$8</f>
        <v>3.9343200000000005</v>
      </c>
      <c r="I228" s="2107">
        <f t="shared" si="441"/>
        <v>0.181584</v>
      </c>
      <c r="J228" s="2107">
        <f t="shared" ref="J228:N228" si="503">+I228</f>
        <v>0.181584</v>
      </c>
      <c r="K228" s="2107">
        <f t="shared" si="503"/>
        <v>0.181584</v>
      </c>
      <c r="L228" s="2107">
        <f t="shared" si="503"/>
        <v>0.181584</v>
      </c>
      <c r="M228" s="2107">
        <f t="shared" si="503"/>
        <v>0.181584</v>
      </c>
      <c r="N228" s="2107">
        <f t="shared" si="503"/>
        <v>0.181584</v>
      </c>
      <c r="O228" s="2108">
        <f>AQ228*$H$8</f>
        <v>1.089504</v>
      </c>
      <c r="P228" s="2108">
        <f t="shared" si="443"/>
        <v>0.49935600000000008</v>
      </c>
      <c r="Q228" s="2108">
        <f t="shared" ref="Q228:R228" si="504">+P228</f>
        <v>0.49935600000000008</v>
      </c>
      <c r="R228" s="2108">
        <f t="shared" si="504"/>
        <v>0.49935600000000008</v>
      </c>
      <c r="S228" s="2108">
        <f>AR228*$H$8</f>
        <v>1.4980680000000002</v>
      </c>
      <c r="T228" s="2109">
        <f t="shared" si="445"/>
        <v>6.5218920000000002</v>
      </c>
      <c r="U228" s="2110"/>
      <c r="V228" s="2111">
        <f t="shared" si="440"/>
        <v>0</v>
      </c>
      <c r="W228" s="2112">
        <f t="shared" si="446"/>
        <v>0</v>
      </c>
      <c r="X228" s="2113">
        <f t="shared" si="447"/>
        <v>0</v>
      </c>
      <c r="Y228" s="2113">
        <f t="shared" si="448"/>
        <v>0</v>
      </c>
      <c r="Z228" s="2113">
        <f t="shared" si="449"/>
        <v>0</v>
      </c>
      <c r="AA228" s="2113">
        <f t="shared" si="450"/>
        <v>0</v>
      </c>
      <c r="AB228" s="2113">
        <f t="shared" si="451"/>
        <v>0</v>
      </c>
      <c r="AC228" s="2113">
        <f t="shared" si="452"/>
        <v>0</v>
      </c>
      <c r="AD228" s="2114">
        <f t="shared" si="453"/>
        <v>0</v>
      </c>
      <c r="AE228" s="2115">
        <f t="shared" si="454"/>
        <v>0</v>
      </c>
      <c r="AF228" s="2115">
        <f t="shared" si="455"/>
        <v>0</v>
      </c>
      <c r="AG228" s="2115">
        <f t="shared" si="456"/>
        <v>0</v>
      </c>
      <c r="AH228" s="2114">
        <f t="shared" si="457"/>
        <v>0</v>
      </c>
      <c r="AI228" s="2116">
        <f t="shared" si="458"/>
        <v>0</v>
      </c>
      <c r="AJ228" s="1167"/>
      <c r="AK228" s="1167"/>
      <c r="AL228" s="1167"/>
      <c r="AM228" s="1167"/>
      <c r="AN228" s="1167"/>
      <c r="AO228" s="1167"/>
      <c r="AP228" s="1174">
        <v>6.0528000000000004</v>
      </c>
      <c r="AQ228" s="1175">
        <v>1.6761599999999999</v>
      </c>
      <c r="AR228" s="1175">
        <v>2.3047200000000001</v>
      </c>
      <c r="AS228" s="1175">
        <v>10.03368</v>
      </c>
      <c r="AT228" s="1167"/>
      <c r="AU228" s="1167"/>
    </row>
    <row r="229" spans="1:47" s="14" customFormat="1" ht="29.25" customHeight="1">
      <c r="A229" s="2075" t="s">
        <v>1469</v>
      </c>
      <c r="B229" s="2041" t="s">
        <v>838</v>
      </c>
      <c r="C229" s="2075" t="s">
        <v>642</v>
      </c>
      <c r="D229" s="2041"/>
      <c r="E229" s="2041" t="s">
        <v>227</v>
      </c>
      <c r="F229" s="2075" t="s">
        <v>732</v>
      </c>
      <c r="G229" s="2077">
        <f>IF(AS229=0,0%,(AS229+300%)/1200%)</f>
        <v>0.77258750000000009</v>
      </c>
      <c r="H229" s="2078">
        <f>AP229*$H$8</f>
        <v>2.4589500000000002</v>
      </c>
      <c r="I229" s="2079">
        <f t="shared" si="441"/>
        <v>0.11348999999999999</v>
      </c>
      <c r="J229" s="2079">
        <f t="shared" ref="J229:N229" si="505">+I229</f>
        <v>0.11348999999999999</v>
      </c>
      <c r="K229" s="2079">
        <f t="shared" si="505"/>
        <v>0.11348999999999999</v>
      </c>
      <c r="L229" s="2079">
        <f t="shared" si="505"/>
        <v>0.11348999999999999</v>
      </c>
      <c r="M229" s="2079">
        <f t="shared" si="505"/>
        <v>0.11348999999999999</v>
      </c>
      <c r="N229" s="2079">
        <f t="shared" si="505"/>
        <v>0.11348999999999999</v>
      </c>
      <c r="O229" s="2080">
        <f>AQ229*$H$8</f>
        <v>0.68093999999999999</v>
      </c>
      <c r="P229" s="2080">
        <f t="shared" si="443"/>
        <v>0.31209749999999997</v>
      </c>
      <c r="Q229" s="2080">
        <f t="shared" ref="Q229:R229" si="506">+P229</f>
        <v>0.31209749999999997</v>
      </c>
      <c r="R229" s="2080">
        <f t="shared" si="506"/>
        <v>0.31209749999999997</v>
      </c>
      <c r="S229" s="2080">
        <f>AR229*$H$8</f>
        <v>0.93629249999999986</v>
      </c>
      <c r="T229" s="2081">
        <f t="shared" si="445"/>
        <v>4.0761824999999998</v>
      </c>
      <c r="U229" s="2082"/>
      <c r="V229" s="2083">
        <f t="shared" si="440"/>
        <v>0</v>
      </c>
      <c r="W229" s="2084">
        <f t="shared" si="446"/>
        <v>0</v>
      </c>
      <c r="X229" s="2085">
        <f t="shared" si="447"/>
        <v>0</v>
      </c>
      <c r="Y229" s="2085">
        <f t="shared" si="448"/>
        <v>0</v>
      </c>
      <c r="Z229" s="2085">
        <f t="shared" si="449"/>
        <v>0</v>
      </c>
      <c r="AA229" s="2085">
        <f t="shared" si="450"/>
        <v>0</v>
      </c>
      <c r="AB229" s="2085">
        <f t="shared" si="451"/>
        <v>0</v>
      </c>
      <c r="AC229" s="2085">
        <f t="shared" si="452"/>
        <v>0</v>
      </c>
      <c r="AD229" s="2086">
        <f t="shared" si="453"/>
        <v>0</v>
      </c>
      <c r="AE229" s="2087">
        <f t="shared" si="454"/>
        <v>0</v>
      </c>
      <c r="AF229" s="2087">
        <f t="shared" si="455"/>
        <v>0</v>
      </c>
      <c r="AG229" s="2087">
        <f t="shared" si="456"/>
        <v>0</v>
      </c>
      <c r="AH229" s="2086">
        <f t="shared" si="457"/>
        <v>0</v>
      </c>
      <c r="AI229" s="2088">
        <f t="shared" si="458"/>
        <v>0</v>
      </c>
      <c r="AJ229" s="1167"/>
      <c r="AK229" s="1167"/>
      <c r="AL229" s="1167"/>
      <c r="AM229" s="1167"/>
      <c r="AN229" s="1167"/>
      <c r="AO229" s="1167"/>
      <c r="AP229" s="1174">
        <v>3.7830000000000004</v>
      </c>
      <c r="AQ229" s="1175">
        <v>1.0475999999999999</v>
      </c>
      <c r="AR229" s="1175">
        <v>1.4404499999999998</v>
      </c>
      <c r="AS229" s="1175">
        <v>6.2710500000000007</v>
      </c>
      <c r="AT229" s="1167"/>
      <c r="AU229" s="1167"/>
    </row>
    <row r="230" spans="1:47" s="14" customFormat="1" ht="29.25" customHeight="1">
      <c r="A230" s="2089"/>
      <c r="B230" s="2042" t="s">
        <v>838</v>
      </c>
      <c r="C230" s="2089"/>
      <c r="D230" s="2042"/>
      <c r="E230" s="2042" t="s">
        <v>243</v>
      </c>
      <c r="F230" s="2089"/>
      <c r="G230" s="2091">
        <f>IF(AS230=0,0%,(AS230+300%)/1200%)</f>
        <v>0.98162249999999995</v>
      </c>
      <c r="H230" s="2092">
        <f>AP230*$H$8</f>
        <v>3.4425300000000005</v>
      </c>
      <c r="I230" s="2093">
        <f t="shared" si="441"/>
        <v>0.158886</v>
      </c>
      <c r="J230" s="2093">
        <f t="shared" ref="J230:N230" si="507">+I230</f>
        <v>0.158886</v>
      </c>
      <c r="K230" s="2093">
        <f t="shared" si="507"/>
        <v>0.158886</v>
      </c>
      <c r="L230" s="2093">
        <f t="shared" si="507"/>
        <v>0.158886</v>
      </c>
      <c r="M230" s="2093">
        <f t="shared" si="507"/>
        <v>0.158886</v>
      </c>
      <c r="N230" s="2093">
        <f t="shared" si="507"/>
        <v>0.158886</v>
      </c>
      <c r="O230" s="2094">
        <f>AQ230*$H$8</f>
        <v>0.95331599999999994</v>
      </c>
      <c r="P230" s="2094">
        <f t="shared" si="443"/>
        <v>0.43693650000000006</v>
      </c>
      <c r="Q230" s="2094">
        <f t="shared" ref="Q230:R230" si="508">+P230</f>
        <v>0.43693650000000006</v>
      </c>
      <c r="R230" s="2094">
        <f t="shared" si="508"/>
        <v>0.43693650000000006</v>
      </c>
      <c r="S230" s="2094">
        <f>AR230*$H$8</f>
        <v>1.3108095000000002</v>
      </c>
      <c r="T230" s="2095">
        <f t="shared" si="445"/>
        <v>5.706655500000001</v>
      </c>
      <c r="U230" s="2096"/>
      <c r="V230" s="2097">
        <f t="shared" si="440"/>
        <v>0</v>
      </c>
      <c r="W230" s="2098">
        <f t="shared" si="446"/>
        <v>0</v>
      </c>
      <c r="X230" s="2099">
        <f t="shared" si="447"/>
        <v>0</v>
      </c>
      <c r="Y230" s="2099">
        <f t="shared" si="448"/>
        <v>0</v>
      </c>
      <c r="Z230" s="2099">
        <f t="shared" si="449"/>
        <v>0</v>
      </c>
      <c r="AA230" s="2099">
        <f t="shared" si="450"/>
        <v>0</v>
      </c>
      <c r="AB230" s="2099">
        <f t="shared" si="451"/>
        <v>0</v>
      </c>
      <c r="AC230" s="2099">
        <f t="shared" si="452"/>
        <v>0</v>
      </c>
      <c r="AD230" s="2100">
        <f t="shared" si="453"/>
        <v>0</v>
      </c>
      <c r="AE230" s="2101">
        <f t="shared" si="454"/>
        <v>0</v>
      </c>
      <c r="AF230" s="2101">
        <f t="shared" si="455"/>
        <v>0</v>
      </c>
      <c r="AG230" s="2101">
        <f t="shared" si="456"/>
        <v>0</v>
      </c>
      <c r="AH230" s="2100">
        <f t="shared" si="457"/>
        <v>0</v>
      </c>
      <c r="AI230" s="2102">
        <f t="shared" si="458"/>
        <v>0</v>
      </c>
      <c r="AJ230" s="1167"/>
      <c r="AK230" s="1167"/>
      <c r="AL230" s="1167"/>
      <c r="AM230" s="1167"/>
      <c r="AN230" s="1167"/>
      <c r="AO230" s="1167"/>
      <c r="AP230" s="1174">
        <v>5.2962000000000007</v>
      </c>
      <c r="AQ230" s="1175">
        <v>1.4666399999999999</v>
      </c>
      <c r="AR230" s="1175">
        <v>2.0166300000000001</v>
      </c>
      <c r="AS230" s="1175">
        <v>8.7794699999999999</v>
      </c>
      <c r="AT230" s="1167"/>
      <c r="AU230" s="1167"/>
    </row>
    <row r="231" spans="1:47" s="14" customFormat="1" ht="29.25" customHeight="1">
      <c r="A231" s="2089"/>
      <c r="B231" s="2042" t="s">
        <v>838</v>
      </c>
      <c r="C231" s="2089"/>
      <c r="D231" s="2042"/>
      <c r="E231" s="2042" t="s">
        <v>229</v>
      </c>
      <c r="F231" s="2089"/>
      <c r="G231" s="2091">
        <f>IF(AS231=0,0%,(AS231+300%)/1200%)</f>
        <v>1.0861400000000001</v>
      </c>
      <c r="H231" s="2092">
        <f>AP231*$H$8</f>
        <v>3.9343200000000005</v>
      </c>
      <c r="I231" s="2093">
        <f t="shared" si="441"/>
        <v>0.181584</v>
      </c>
      <c r="J231" s="2093">
        <f t="shared" ref="J231:N231" si="509">+I231</f>
        <v>0.181584</v>
      </c>
      <c r="K231" s="2093">
        <f t="shared" si="509"/>
        <v>0.181584</v>
      </c>
      <c r="L231" s="2093">
        <f t="shared" si="509"/>
        <v>0.181584</v>
      </c>
      <c r="M231" s="2093">
        <f t="shared" si="509"/>
        <v>0.181584</v>
      </c>
      <c r="N231" s="2093">
        <f t="shared" si="509"/>
        <v>0.181584</v>
      </c>
      <c r="O231" s="2094">
        <f>AQ231*$H$8</f>
        <v>1.089504</v>
      </c>
      <c r="P231" s="2094">
        <f t="shared" si="443"/>
        <v>0.49935600000000008</v>
      </c>
      <c r="Q231" s="2094">
        <f t="shared" ref="Q231:R231" si="510">+P231</f>
        <v>0.49935600000000008</v>
      </c>
      <c r="R231" s="2094">
        <f t="shared" si="510"/>
        <v>0.49935600000000008</v>
      </c>
      <c r="S231" s="2094">
        <f>AR231*$H$8</f>
        <v>1.4980680000000002</v>
      </c>
      <c r="T231" s="2095">
        <f t="shared" si="445"/>
        <v>6.5218920000000002</v>
      </c>
      <c r="U231" s="2096"/>
      <c r="V231" s="2097">
        <f t="shared" si="440"/>
        <v>0</v>
      </c>
      <c r="W231" s="2098">
        <f t="shared" si="446"/>
        <v>0</v>
      </c>
      <c r="X231" s="2099">
        <f t="shared" si="447"/>
        <v>0</v>
      </c>
      <c r="Y231" s="2099">
        <f t="shared" si="448"/>
        <v>0</v>
      </c>
      <c r="Z231" s="2099">
        <f t="shared" si="449"/>
        <v>0</v>
      </c>
      <c r="AA231" s="2099">
        <f t="shared" si="450"/>
        <v>0</v>
      </c>
      <c r="AB231" s="2099">
        <f t="shared" si="451"/>
        <v>0</v>
      </c>
      <c r="AC231" s="2099">
        <f t="shared" si="452"/>
        <v>0</v>
      </c>
      <c r="AD231" s="2100">
        <f t="shared" si="453"/>
        <v>0</v>
      </c>
      <c r="AE231" s="2101">
        <f t="shared" si="454"/>
        <v>0</v>
      </c>
      <c r="AF231" s="2101">
        <f t="shared" si="455"/>
        <v>0</v>
      </c>
      <c r="AG231" s="2101">
        <f t="shared" si="456"/>
        <v>0</v>
      </c>
      <c r="AH231" s="2100">
        <f t="shared" si="457"/>
        <v>0</v>
      </c>
      <c r="AI231" s="2102">
        <f t="shared" si="458"/>
        <v>0</v>
      </c>
      <c r="AJ231" s="1167"/>
      <c r="AK231" s="1167"/>
      <c r="AL231" s="1167"/>
      <c r="AM231" s="1167"/>
      <c r="AN231" s="1167"/>
      <c r="AO231" s="1167"/>
      <c r="AP231" s="1174">
        <v>6.0528000000000004</v>
      </c>
      <c r="AQ231" s="1175">
        <v>1.6761599999999999</v>
      </c>
      <c r="AR231" s="1175">
        <v>2.3047200000000001</v>
      </c>
      <c r="AS231" s="1175">
        <v>10.03368</v>
      </c>
      <c r="AT231" s="1167"/>
      <c r="AU231" s="1167"/>
    </row>
    <row r="232" spans="1:47" s="14" customFormat="1" ht="29.25" customHeight="1">
      <c r="A232" s="2089"/>
      <c r="B232" s="2042" t="s">
        <v>838</v>
      </c>
      <c r="C232" s="2089"/>
      <c r="D232" s="2042"/>
      <c r="E232" s="2042" t="s">
        <v>244</v>
      </c>
      <c r="F232" s="2089"/>
      <c r="G232" s="2091">
        <f>IF(AS232=0,0%,(AS232+300%)/1200%)</f>
        <v>1.0861400000000001</v>
      </c>
      <c r="H232" s="2092">
        <f>AP232*$H$8</f>
        <v>3.9343200000000005</v>
      </c>
      <c r="I232" s="2093">
        <f t="shared" si="441"/>
        <v>0.181584</v>
      </c>
      <c r="J232" s="2093">
        <f t="shared" ref="J232:N232" si="511">+I232</f>
        <v>0.181584</v>
      </c>
      <c r="K232" s="2093">
        <f t="shared" si="511"/>
        <v>0.181584</v>
      </c>
      <c r="L232" s="2093">
        <f t="shared" si="511"/>
        <v>0.181584</v>
      </c>
      <c r="M232" s="2093">
        <f t="shared" si="511"/>
        <v>0.181584</v>
      </c>
      <c r="N232" s="2093">
        <f t="shared" si="511"/>
        <v>0.181584</v>
      </c>
      <c r="O232" s="2094">
        <f>AQ232*$H$8</f>
        <v>1.089504</v>
      </c>
      <c r="P232" s="2094">
        <f t="shared" si="443"/>
        <v>0.49935600000000008</v>
      </c>
      <c r="Q232" s="2094">
        <f t="shared" ref="Q232:R232" si="512">+P232</f>
        <v>0.49935600000000008</v>
      </c>
      <c r="R232" s="2094">
        <f t="shared" si="512"/>
        <v>0.49935600000000008</v>
      </c>
      <c r="S232" s="2094">
        <f>AR232*$H$8</f>
        <v>1.4980680000000002</v>
      </c>
      <c r="T232" s="2095">
        <f t="shared" si="445"/>
        <v>6.5218920000000002</v>
      </c>
      <c r="U232" s="2096"/>
      <c r="V232" s="2097">
        <f t="shared" si="440"/>
        <v>0</v>
      </c>
      <c r="W232" s="2098">
        <f t="shared" si="446"/>
        <v>0</v>
      </c>
      <c r="X232" s="2099">
        <f t="shared" si="447"/>
        <v>0</v>
      </c>
      <c r="Y232" s="2099">
        <f t="shared" si="448"/>
        <v>0</v>
      </c>
      <c r="Z232" s="2099">
        <f t="shared" si="449"/>
        <v>0</v>
      </c>
      <c r="AA232" s="2099">
        <f t="shared" si="450"/>
        <v>0</v>
      </c>
      <c r="AB232" s="2099">
        <f t="shared" si="451"/>
        <v>0</v>
      </c>
      <c r="AC232" s="2099">
        <f t="shared" si="452"/>
        <v>0</v>
      </c>
      <c r="AD232" s="2100">
        <f t="shared" si="453"/>
        <v>0</v>
      </c>
      <c r="AE232" s="2101">
        <f t="shared" si="454"/>
        <v>0</v>
      </c>
      <c r="AF232" s="2101">
        <f t="shared" si="455"/>
        <v>0</v>
      </c>
      <c r="AG232" s="2101">
        <f t="shared" si="456"/>
        <v>0</v>
      </c>
      <c r="AH232" s="2100">
        <f t="shared" si="457"/>
        <v>0</v>
      </c>
      <c r="AI232" s="2102">
        <f t="shared" si="458"/>
        <v>0</v>
      </c>
      <c r="AJ232" s="1167"/>
      <c r="AK232" s="1167"/>
      <c r="AL232" s="1167"/>
      <c r="AM232" s="1167"/>
      <c r="AN232" s="1167"/>
      <c r="AO232" s="1167"/>
      <c r="AP232" s="1174">
        <v>6.0528000000000004</v>
      </c>
      <c r="AQ232" s="1175">
        <v>1.6761599999999999</v>
      </c>
      <c r="AR232" s="1175">
        <v>2.3047200000000001</v>
      </c>
      <c r="AS232" s="1175">
        <v>10.03368</v>
      </c>
      <c r="AT232" s="1167"/>
      <c r="AU232" s="1167"/>
    </row>
    <row r="233" spans="1:47" s="14" customFormat="1" ht="29.25" customHeight="1">
      <c r="A233" s="2089"/>
      <c r="B233" s="2042" t="s">
        <v>838</v>
      </c>
      <c r="C233" s="2089"/>
      <c r="D233" s="2042"/>
      <c r="E233" s="2042" t="s">
        <v>231</v>
      </c>
      <c r="F233" s="2089"/>
      <c r="G233" s="2091">
        <f>IF(AS233=0,0%,(AS233+300%)/1200%)</f>
        <v>1.0861400000000001</v>
      </c>
      <c r="H233" s="2092">
        <f>AP233*$H$8</f>
        <v>3.9343200000000005</v>
      </c>
      <c r="I233" s="2093">
        <f t="shared" si="441"/>
        <v>0.181584</v>
      </c>
      <c r="J233" s="2093">
        <f t="shared" ref="J233:N233" si="513">+I233</f>
        <v>0.181584</v>
      </c>
      <c r="K233" s="2093">
        <f t="shared" si="513"/>
        <v>0.181584</v>
      </c>
      <c r="L233" s="2093">
        <f t="shared" si="513"/>
        <v>0.181584</v>
      </c>
      <c r="M233" s="2093">
        <f t="shared" si="513"/>
        <v>0.181584</v>
      </c>
      <c r="N233" s="2093">
        <f t="shared" si="513"/>
        <v>0.181584</v>
      </c>
      <c r="O233" s="2094">
        <f>AQ233*$H$8</f>
        <v>1.089504</v>
      </c>
      <c r="P233" s="2094">
        <f t="shared" si="443"/>
        <v>0.49935600000000008</v>
      </c>
      <c r="Q233" s="2094">
        <f t="shared" ref="Q233:R233" si="514">+P233</f>
        <v>0.49935600000000008</v>
      </c>
      <c r="R233" s="2094">
        <f t="shared" si="514"/>
        <v>0.49935600000000008</v>
      </c>
      <c r="S233" s="2094">
        <f>AR233*$H$8</f>
        <v>1.4980680000000002</v>
      </c>
      <c r="T233" s="2095">
        <f t="shared" si="445"/>
        <v>6.5218920000000002</v>
      </c>
      <c r="U233" s="2096"/>
      <c r="V233" s="2097">
        <f t="shared" si="440"/>
        <v>0</v>
      </c>
      <c r="W233" s="2098">
        <f t="shared" si="446"/>
        <v>0</v>
      </c>
      <c r="X233" s="2099">
        <f t="shared" si="447"/>
        <v>0</v>
      </c>
      <c r="Y233" s="2099">
        <f t="shared" si="448"/>
        <v>0</v>
      </c>
      <c r="Z233" s="2099">
        <f t="shared" si="449"/>
        <v>0</v>
      </c>
      <c r="AA233" s="2099">
        <f t="shared" si="450"/>
        <v>0</v>
      </c>
      <c r="AB233" s="2099">
        <f t="shared" si="451"/>
        <v>0</v>
      </c>
      <c r="AC233" s="2099">
        <f t="shared" si="452"/>
        <v>0</v>
      </c>
      <c r="AD233" s="2100">
        <f t="shared" si="453"/>
        <v>0</v>
      </c>
      <c r="AE233" s="2101">
        <f t="shared" si="454"/>
        <v>0</v>
      </c>
      <c r="AF233" s="2101">
        <f t="shared" si="455"/>
        <v>0</v>
      </c>
      <c r="AG233" s="2101">
        <f t="shared" si="456"/>
        <v>0</v>
      </c>
      <c r="AH233" s="2100">
        <f t="shared" si="457"/>
        <v>0</v>
      </c>
      <c r="AI233" s="2102">
        <f t="shared" si="458"/>
        <v>0</v>
      </c>
      <c r="AJ233" s="1167"/>
      <c r="AK233" s="1167"/>
      <c r="AL233" s="1167"/>
      <c r="AM233" s="1167"/>
      <c r="AN233" s="1167"/>
      <c r="AO233" s="1167"/>
      <c r="AP233" s="1174">
        <v>6.0528000000000004</v>
      </c>
      <c r="AQ233" s="1175">
        <v>1.6761599999999999</v>
      </c>
      <c r="AR233" s="1175">
        <v>2.3047200000000001</v>
      </c>
      <c r="AS233" s="1175">
        <v>10.03368</v>
      </c>
      <c r="AT233" s="1167"/>
      <c r="AU233" s="1167"/>
    </row>
    <row r="234" spans="1:47" s="14" customFormat="1" ht="29.25" customHeight="1">
      <c r="A234" s="2089"/>
      <c r="B234" s="2042" t="s">
        <v>838</v>
      </c>
      <c r="C234" s="2089"/>
      <c r="D234" s="2042"/>
      <c r="E234" s="2042" t="s">
        <v>24</v>
      </c>
      <c r="F234" s="2090" t="s">
        <v>605</v>
      </c>
      <c r="G234" s="2091">
        <f>IF(AS234=0,0%,(AS234+300%)/1200%)</f>
        <v>0.77258750000000009</v>
      </c>
      <c r="H234" s="2092">
        <f>AP234*$H$8</f>
        <v>2.4589500000000002</v>
      </c>
      <c r="I234" s="2093">
        <f t="shared" si="441"/>
        <v>0.11348999999999999</v>
      </c>
      <c r="J234" s="2093">
        <f t="shared" ref="J234:N234" si="515">+I234</f>
        <v>0.11348999999999999</v>
      </c>
      <c r="K234" s="2093">
        <f t="shared" si="515"/>
        <v>0.11348999999999999</v>
      </c>
      <c r="L234" s="2093">
        <f t="shared" si="515"/>
        <v>0.11348999999999999</v>
      </c>
      <c r="M234" s="2093">
        <f t="shared" si="515"/>
        <v>0.11348999999999999</v>
      </c>
      <c r="N234" s="2093">
        <f t="shared" si="515"/>
        <v>0.11348999999999999</v>
      </c>
      <c r="O234" s="2094">
        <f>AQ234*$H$8</f>
        <v>0.68093999999999999</v>
      </c>
      <c r="P234" s="2094">
        <f t="shared" si="443"/>
        <v>0.31209749999999997</v>
      </c>
      <c r="Q234" s="2094">
        <f t="shared" ref="Q234:R234" si="516">+P234</f>
        <v>0.31209749999999997</v>
      </c>
      <c r="R234" s="2094">
        <f t="shared" si="516"/>
        <v>0.31209749999999997</v>
      </c>
      <c r="S234" s="2094">
        <f>AR234*$H$8</f>
        <v>0.93629249999999986</v>
      </c>
      <c r="T234" s="2095">
        <f t="shared" si="445"/>
        <v>4.0761824999999998</v>
      </c>
      <c r="U234" s="2096"/>
      <c r="V234" s="2097">
        <f t="shared" si="440"/>
        <v>0</v>
      </c>
      <c r="W234" s="2098">
        <f t="shared" si="446"/>
        <v>0</v>
      </c>
      <c r="X234" s="2099">
        <f t="shared" si="447"/>
        <v>0</v>
      </c>
      <c r="Y234" s="2099">
        <f t="shared" si="448"/>
        <v>0</v>
      </c>
      <c r="Z234" s="2099">
        <f t="shared" si="449"/>
        <v>0</v>
      </c>
      <c r="AA234" s="2099">
        <f t="shared" si="450"/>
        <v>0</v>
      </c>
      <c r="AB234" s="2099">
        <f t="shared" si="451"/>
        <v>0</v>
      </c>
      <c r="AC234" s="2099">
        <f t="shared" si="452"/>
        <v>0</v>
      </c>
      <c r="AD234" s="2100">
        <f t="shared" si="453"/>
        <v>0</v>
      </c>
      <c r="AE234" s="2101">
        <f t="shared" si="454"/>
        <v>0</v>
      </c>
      <c r="AF234" s="2101">
        <f t="shared" si="455"/>
        <v>0</v>
      </c>
      <c r="AG234" s="2101">
        <f t="shared" si="456"/>
        <v>0</v>
      </c>
      <c r="AH234" s="2100">
        <f t="shared" si="457"/>
        <v>0</v>
      </c>
      <c r="AI234" s="2102">
        <f t="shared" si="458"/>
        <v>0</v>
      </c>
      <c r="AJ234" s="1167"/>
      <c r="AK234" s="1167"/>
      <c r="AL234" s="1167"/>
      <c r="AM234" s="1167"/>
      <c r="AN234" s="1167"/>
      <c r="AO234" s="1167"/>
      <c r="AP234" s="1174">
        <v>3.7830000000000004</v>
      </c>
      <c r="AQ234" s="1175">
        <v>1.0475999999999999</v>
      </c>
      <c r="AR234" s="1175">
        <v>1.4404499999999998</v>
      </c>
      <c r="AS234" s="1175">
        <v>6.2710500000000007</v>
      </c>
      <c r="AT234" s="1167"/>
      <c r="AU234" s="1167"/>
    </row>
    <row r="235" spans="1:47" s="14" customFormat="1" ht="29.25" customHeight="1">
      <c r="A235" s="2089"/>
      <c r="B235" s="2042" t="s">
        <v>838</v>
      </c>
      <c r="C235" s="2089"/>
      <c r="D235" s="2042"/>
      <c r="E235" s="2042" t="s">
        <v>107</v>
      </c>
      <c r="F235" s="2090"/>
      <c r="G235" s="2091">
        <f>IF(AS235=0,0%,(AS235+300%)/1200%)</f>
        <v>0.98162249999999995</v>
      </c>
      <c r="H235" s="2092">
        <f>AP235*$H$8</f>
        <v>3.4425300000000005</v>
      </c>
      <c r="I235" s="2093">
        <f t="shared" si="441"/>
        <v>0.158886</v>
      </c>
      <c r="J235" s="2093">
        <f t="shared" ref="J235:N235" si="517">+I235</f>
        <v>0.158886</v>
      </c>
      <c r="K235" s="2093">
        <f t="shared" si="517"/>
        <v>0.158886</v>
      </c>
      <c r="L235" s="2093">
        <f t="shared" si="517"/>
        <v>0.158886</v>
      </c>
      <c r="M235" s="2093">
        <f t="shared" si="517"/>
        <v>0.158886</v>
      </c>
      <c r="N235" s="2093">
        <f t="shared" si="517"/>
        <v>0.158886</v>
      </c>
      <c r="O235" s="2094">
        <f>AQ235*$H$8</f>
        <v>0.95331599999999994</v>
      </c>
      <c r="P235" s="2094">
        <f t="shared" si="443"/>
        <v>0.43693650000000006</v>
      </c>
      <c r="Q235" s="2094">
        <f t="shared" ref="Q235:R235" si="518">+P235</f>
        <v>0.43693650000000006</v>
      </c>
      <c r="R235" s="2094">
        <f t="shared" si="518"/>
        <v>0.43693650000000006</v>
      </c>
      <c r="S235" s="2094">
        <f>AR235*$H$8</f>
        <v>1.3108095000000002</v>
      </c>
      <c r="T235" s="2095">
        <f t="shared" si="445"/>
        <v>5.706655500000001</v>
      </c>
      <c r="U235" s="2096"/>
      <c r="V235" s="2097">
        <f t="shared" si="440"/>
        <v>0</v>
      </c>
      <c r="W235" s="2098">
        <f t="shared" si="446"/>
        <v>0</v>
      </c>
      <c r="X235" s="2099">
        <f t="shared" si="447"/>
        <v>0</v>
      </c>
      <c r="Y235" s="2099">
        <f t="shared" si="448"/>
        <v>0</v>
      </c>
      <c r="Z235" s="2099">
        <f t="shared" si="449"/>
        <v>0</v>
      </c>
      <c r="AA235" s="2099">
        <f t="shared" si="450"/>
        <v>0</v>
      </c>
      <c r="AB235" s="2099">
        <f t="shared" si="451"/>
        <v>0</v>
      </c>
      <c r="AC235" s="2099">
        <f t="shared" si="452"/>
        <v>0</v>
      </c>
      <c r="AD235" s="2100">
        <f t="shared" si="453"/>
        <v>0</v>
      </c>
      <c r="AE235" s="2101">
        <f t="shared" si="454"/>
        <v>0</v>
      </c>
      <c r="AF235" s="2101">
        <f t="shared" si="455"/>
        <v>0</v>
      </c>
      <c r="AG235" s="2101">
        <f t="shared" si="456"/>
        <v>0</v>
      </c>
      <c r="AH235" s="2100">
        <f t="shared" si="457"/>
        <v>0</v>
      </c>
      <c r="AI235" s="2102">
        <f t="shared" si="458"/>
        <v>0</v>
      </c>
      <c r="AJ235" s="1167"/>
      <c r="AK235" s="1167"/>
      <c r="AL235" s="1167"/>
      <c r="AM235" s="1167"/>
      <c r="AN235" s="1167"/>
      <c r="AO235" s="1167"/>
      <c r="AP235" s="1174">
        <v>5.2962000000000007</v>
      </c>
      <c r="AQ235" s="1175">
        <v>1.4666399999999999</v>
      </c>
      <c r="AR235" s="1175">
        <v>2.0166300000000001</v>
      </c>
      <c r="AS235" s="1175">
        <v>8.7794699999999999</v>
      </c>
      <c r="AT235" s="1167"/>
      <c r="AU235" s="1167"/>
    </row>
    <row r="236" spans="1:47" s="14" customFormat="1" ht="29.25" customHeight="1">
      <c r="A236" s="2089"/>
      <c r="B236" s="2042" t="s">
        <v>838</v>
      </c>
      <c r="C236" s="2089"/>
      <c r="D236" s="2042"/>
      <c r="E236" s="2042" t="s">
        <v>100</v>
      </c>
      <c r="F236" s="2090"/>
      <c r="G236" s="2091">
        <f>IF(AS236=0,0%,(AS236+300%)/1200%)</f>
        <v>1.0861400000000001</v>
      </c>
      <c r="H236" s="2092">
        <f>AP236*$H$8</f>
        <v>3.9343200000000005</v>
      </c>
      <c r="I236" s="2093">
        <f t="shared" si="441"/>
        <v>0.181584</v>
      </c>
      <c r="J236" s="2093">
        <f t="shared" ref="J236:N236" si="519">+I236</f>
        <v>0.181584</v>
      </c>
      <c r="K236" s="2093">
        <f t="shared" si="519"/>
        <v>0.181584</v>
      </c>
      <c r="L236" s="2093">
        <f t="shared" si="519"/>
        <v>0.181584</v>
      </c>
      <c r="M236" s="2093">
        <f t="shared" si="519"/>
        <v>0.181584</v>
      </c>
      <c r="N236" s="2093">
        <f t="shared" si="519"/>
        <v>0.181584</v>
      </c>
      <c r="O236" s="2094">
        <f>AQ236*$H$8</f>
        <v>1.089504</v>
      </c>
      <c r="P236" s="2094">
        <f t="shared" si="443"/>
        <v>0.49935600000000008</v>
      </c>
      <c r="Q236" s="2094">
        <f t="shared" ref="Q236:R236" si="520">+P236</f>
        <v>0.49935600000000008</v>
      </c>
      <c r="R236" s="2094">
        <f t="shared" si="520"/>
        <v>0.49935600000000008</v>
      </c>
      <c r="S236" s="2094">
        <f>AR236*$H$8</f>
        <v>1.4980680000000002</v>
      </c>
      <c r="T236" s="2095">
        <f t="shared" si="445"/>
        <v>6.5218920000000002</v>
      </c>
      <c r="U236" s="2096"/>
      <c r="V236" s="2097">
        <f t="shared" si="440"/>
        <v>0</v>
      </c>
      <c r="W236" s="2098">
        <f t="shared" si="446"/>
        <v>0</v>
      </c>
      <c r="X236" s="2099">
        <f t="shared" si="447"/>
        <v>0</v>
      </c>
      <c r="Y236" s="2099">
        <f t="shared" si="448"/>
        <v>0</v>
      </c>
      <c r="Z236" s="2099">
        <f t="shared" si="449"/>
        <v>0</v>
      </c>
      <c r="AA236" s="2099">
        <f t="shared" si="450"/>
        <v>0</v>
      </c>
      <c r="AB236" s="2099">
        <f t="shared" si="451"/>
        <v>0</v>
      </c>
      <c r="AC236" s="2099">
        <f t="shared" si="452"/>
        <v>0</v>
      </c>
      <c r="AD236" s="2100">
        <f t="shared" si="453"/>
        <v>0</v>
      </c>
      <c r="AE236" s="2101">
        <f t="shared" si="454"/>
        <v>0</v>
      </c>
      <c r="AF236" s="2101">
        <f t="shared" si="455"/>
        <v>0</v>
      </c>
      <c r="AG236" s="2101">
        <f t="shared" si="456"/>
        <v>0</v>
      </c>
      <c r="AH236" s="2100">
        <f t="shared" si="457"/>
        <v>0</v>
      </c>
      <c r="AI236" s="2102">
        <f t="shared" si="458"/>
        <v>0</v>
      </c>
      <c r="AJ236" s="1167"/>
      <c r="AK236" s="1167"/>
      <c r="AL236" s="1167"/>
      <c r="AM236" s="1167"/>
      <c r="AN236" s="1167"/>
      <c r="AO236" s="1167"/>
      <c r="AP236" s="1174">
        <v>6.0528000000000004</v>
      </c>
      <c r="AQ236" s="1175">
        <v>1.6761599999999999</v>
      </c>
      <c r="AR236" s="1175">
        <v>2.3047200000000001</v>
      </c>
      <c r="AS236" s="1175">
        <v>10.03368</v>
      </c>
      <c r="AT236" s="1167"/>
      <c r="AU236" s="1167"/>
    </row>
    <row r="237" spans="1:47" s="14" customFormat="1" ht="29.25" customHeight="1">
      <c r="A237" s="2089"/>
      <c r="B237" s="2042" t="s">
        <v>838</v>
      </c>
      <c r="C237" s="2089"/>
      <c r="D237" s="2042"/>
      <c r="E237" s="2042" t="s">
        <v>139</v>
      </c>
      <c r="F237" s="2090"/>
      <c r="G237" s="2091">
        <f>IF(AS237=0,0%,(AS237+300%)/1200%)</f>
        <v>1.0861400000000001</v>
      </c>
      <c r="H237" s="2092">
        <f>AP237*$H$8</f>
        <v>3.9343200000000005</v>
      </c>
      <c r="I237" s="2093">
        <f t="shared" si="441"/>
        <v>0.181584</v>
      </c>
      <c r="J237" s="2093">
        <f t="shared" ref="J237:N237" si="521">+I237</f>
        <v>0.181584</v>
      </c>
      <c r="K237" s="2093">
        <f t="shared" si="521"/>
        <v>0.181584</v>
      </c>
      <c r="L237" s="2093">
        <f t="shared" si="521"/>
        <v>0.181584</v>
      </c>
      <c r="M237" s="2093">
        <f t="shared" si="521"/>
        <v>0.181584</v>
      </c>
      <c r="N237" s="2093">
        <f t="shared" si="521"/>
        <v>0.181584</v>
      </c>
      <c r="O237" s="2094">
        <f>AQ237*$H$8</f>
        <v>1.089504</v>
      </c>
      <c r="P237" s="2094">
        <f t="shared" si="443"/>
        <v>0.49935600000000008</v>
      </c>
      <c r="Q237" s="2094">
        <f t="shared" ref="Q237:R237" si="522">+P237</f>
        <v>0.49935600000000008</v>
      </c>
      <c r="R237" s="2094">
        <f t="shared" si="522"/>
        <v>0.49935600000000008</v>
      </c>
      <c r="S237" s="2094">
        <f>AR237*$H$8</f>
        <v>1.4980680000000002</v>
      </c>
      <c r="T237" s="2095">
        <f t="shared" si="445"/>
        <v>6.5218920000000002</v>
      </c>
      <c r="U237" s="2096"/>
      <c r="V237" s="2097">
        <f t="shared" si="440"/>
        <v>0</v>
      </c>
      <c r="W237" s="2098">
        <f t="shared" si="446"/>
        <v>0</v>
      </c>
      <c r="X237" s="2099">
        <f t="shared" si="447"/>
        <v>0</v>
      </c>
      <c r="Y237" s="2099">
        <f t="shared" si="448"/>
        <v>0</v>
      </c>
      <c r="Z237" s="2099">
        <f t="shared" si="449"/>
        <v>0</v>
      </c>
      <c r="AA237" s="2099">
        <f t="shared" si="450"/>
        <v>0</v>
      </c>
      <c r="AB237" s="2099">
        <f t="shared" si="451"/>
        <v>0</v>
      </c>
      <c r="AC237" s="2099">
        <f t="shared" si="452"/>
        <v>0</v>
      </c>
      <c r="AD237" s="2100">
        <f t="shared" si="453"/>
        <v>0</v>
      </c>
      <c r="AE237" s="2101">
        <f t="shared" si="454"/>
        <v>0</v>
      </c>
      <c r="AF237" s="2101">
        <f t="shared" si="455"/>
        <v>0</v>
      </c>
      <c r="AG237" s="2101">
        <f t="shared" si="456"/>
        <v>0</v>
      </c>
      <c r="AH237" s="2100">
        <f t="shared" si="457"/>
        <v>0</v>
      </c>
      <c r="AI237" s="2102">
        <f t="shared" si="458"/>
        <v>0</v>
      </c>
      <c r="AJ237" s="1167"/>
      <c r="AK237" s="1167"/>
      <c r="AL237" s="1167"/>
      <c r="AM237" s="1167"/>
      <c r="AN237" s="1167"/>
      <c r="AO237" s="1167"/>
      <c r="AP237" s="1174">
        <v>6.0528000000000004</v>
      </c>
      <c r="AQ237" s="1175">
        <v>1.6761599999999999</v>
      </c>
      <c r="AR237" s="1175">
        <v>2.3047200000000001</v>
      </c>
      <c r="AS237" s="1175">
        <v>10.03368</v>
      </c>
      <c r="AT237" s="1167"/>
      <c r="AU237" s="1167"/>
    </row>
    <row r="238" spans="1:47" s="14" customFormat="1" ht="29.25" customHeight="1">
      <c r="A238" s="2089"/>
      <c r="B238" s="2042" t="s">
        <v>838</v>
      </c>
      <c r="C238" s="2089"/>
      <c r="D238" s="2042"/>
      <c r="E238" s="2042" t="s">
        <v>108</v>
      </c>
      <c r="F238" s="2090"/>
      <c r="G238" s="2091">
        <f>IF(AS238=0,0%,(AS238+300%)/1200%)</f>
        <v>1.0861400000000001</v>
      </c>
      <c r="H238" s="2092">
        <f>AP238*$H$8</f>
        <v>3.9343200000000005</v>
      </c>
      <c r="I238" s="2093">
        <f t="shared" si="441"/>
        <v>0.181584</v>
      </c>
      <c r="J238" s="2093">
        <f t="shared" ref="J238:N238" si="523">+I238</f>
        <v>0.181584</v>
      </c>
      <c r="K238" s="2093">
        <f t="shared" si="523"/>
        <v>0.181584</v>
      </c>
      <c r="L238" s="2093">
        <f t="shared" si="523"/>
        <v>0.181584</v>
      </c>
      <c r="M238" s="2093">
        <f t="shared" si="523"/>
        <v>0.181584</v>
      </c>
      <c r="N238" s="2093">
        <f t="shared" si="523"/>
        <v>0.181584</v>
      </c>
      <c r="O238" s="2094">
        <f>AQ238*$H$8</f>
        <v>1.089504</v>
      </c>
      <c r="P238" s="2094">
        <f t="shared" si="443"/>
        <v>0.49935600000000008</v>
      </c>
      <c r="Q238" s="2094">
        <f t="shared" ref="Q238:R238" si="524">+P238</f>
        <v>0.49935600000000008</v>
      </c>
      <c r="R238" s="2094">
        <f t="shared" si="524"/>
        <v>0.49935600000000008</v>
      </c>
      <c r="S238" s="2094">
        <f>AR238*$H$8</f>
        <v>1.4980680000000002</v>
      </c>
      <c r="T238" s="2095">
        <f t="shared" si="445"/>
        <v>6.5218920000000002</v>
      </c>
      <c r="U238" s="2096"/>
      <c r="V238" s="2097">
        <f t="shared" si="440"/>
        <v>0</v>
      </c>
      <c r="W238" s="2098">
        <f t="shared" si="446"/>
        <v>0</v>
      </c>
      <c r="X238" s="2099">
        <f t="shared" si="447"/>
        <v>0</v>
      </c>
      <c r="Y238" s="2099">
        <f t="shared" si="448"/>
        <v>0</v>
      </c>
      <c r="Z238" s="2099">
        <f t="shared" si="449"/>
        <v>0</v>
      </c>
      <c r="AA238" s="2099">
        <f t="shared" si="450"/>
        <v>0</v>
      </c>
      <c r="AB238" s="2099">
        <f t="shared" si="451"/>
        <v>0</v>
      </c>
      <c r="AC238" s="2099">
        <f t="shared" si="452"/>
        <v>0</v>
      </c>
      <c r="AD238" s="2100">
        <f t="shared" si="453"/>
        <v>0</v>
      </c>
      <c r="AE238" s="2101">
        <f t="shared" si="454"/>
        <v>0</v>
      </c>
      <c r="AF238" s="2101">
        <f t="shared" si="455"/>
        <v>0</v>
      </c>
      <c r="AG238" s="2101">
        <f t="shared" si="456"/>
        <v>0</v>
      </c>
      <c r="AH238" s="2100">
        <f t="shared" si="457"/>
        <v>0</v>
      </c>
      <c r="AI238" s="2102">
        <f t="shared" si="458"/>
        <v>0</v>
      </c>
      <c r="AJ238" s="1167"/>
      <c r="AK238" s="1167"/>
      <c r="AL238" s="1167"/>
      <c r="AM238" s="1167"/>
      <c r="AN238" s="1167"/>
      <c r="AO238" s="1167"/>
      <c r="AP238" s="1174">
        <v>6.0528000000000004</v>
      </c>
      <c r="AQ238" s="1175">
        <v>1.6761599999999999</v>
      </c>
      <c r="AR238" s="1175">
        <v>2.3047200000000001</v>
      </c>
      <c r="AS238" s="1175">
        <v>10.03368</v>
      </c>
      <c r="AT238" s="1167"/>
      <c r="AU238" s="1167"/>
    </row>
    <row r="239" spans="1:47" s="14" customFormat="1" ht="29.25" customHeight="1">
      <c r="A239" s="2089"/>
      <c r="B239" s="2042" t="s">
        <v>838</v>
      </c>
      <c r="C239" s="2089"/>
      <c r="D239" s="2042"/>
      <c r="E239" s="2042" t="s">
        <v>24</v>
      </c>
      <c r="F239" s="2089" t="s">
        <v>322</v>
      </c>
      <c r="G239" s="2091">
        <f>IF(AS239=0,0%,(AS239+300%)/1200%)</f>
        <v>0.45903500000000003</v>
      </c>
      <c r="H239" s="2092">
        <f>AP239*$H$8</f>
        <v>0.98358000000000012</v>
      </c>
      <c r="I239" s="2093">
        <f t="shared" si="441"/>
        <v>4.5395999999999999E-2</v>
      </c>
      <c r="J239" s="2093">
        <f t="shared" ref="J239:N239" si="525">+I239</f>
        <v>4.5395999999999999E-2</v>
      </c>
      <c r="K239" s="2093">
        <f t="shared" si="525"/>
        <v>4.5395999999999999E-2</v>
      </c>
      <c r="L239" s="2093">
        <f t="shared" si="525"/>
        <v>4.5395999999999999E-2</v>
      </c>
      <c r="M239" s="2093">
        <f t="shared" si="525"/>
        <v>4.5395999999999999E-2</v>
      </c>
      <c r="N239" s="2093">
        <f t="shared" si="525"/>
        <v>4.5395999999999999E-2</v>
      </c>
      <c r="O239" s="2094">
        <f>AQ239*$H$8</f>
        <v>0.27237600000000001</v>
      </c>
      <c r="P239" s="2094">
        <f t="shared" si="443"/>
        <v>0.12483900000000002</v>
      </c>
      <c r="Q239" s="2094">
        <f t="shared" ref="Q239:R239" si="526">+P239</f>
        <v>0.12483900000000002</v>
      </c>
      <c r="R239" s="2094">
        <f t="shared" si="526"/>
        <v>0.12483900000000002</v>
      </c>
      <c r="S239" s="2094">
        <f>AR239*$H$8</f>
        <v>0.37451700000000004</v>
      </c>
      <c r="T239" s="2095">
        <f t="shared" si="445"/>
        <v>1.6304730000000001</v>
      </c>
      <c r="U239" s="2096"/>
      <c r="V239" s="2097">
        <f t="shared" si="440"/>
        <v>0</v>
      </c>
      <c r="W239" s="2098">
        <f t="shared" si="446"/>
        <v>0</v>
      </c>
      <c r="X239" s="2099">
        <f t="shared" si="447"/>
        <v>0</v>
      </c>
      <c r="Y239" s="2099">
        <f t="shared" si="448"/>
        <v>0</v>
      </c>
      <c r="Z239" s="2099">
        <f t="shared" si="449"/>
        <v>0</v>
      </c>
      <c r="AA239" s="2099">
        <f t="shared" si="450"/>
        <v>0</v>
      </c>
      <c r="AB239" s="2099">
        <f t="shared" si="451"/>
        <v>0</v>
      </c>
      <c r="AC239" s="2099">
        <f t="shared" si="452"/>
        <v>0</v>
      </c>
      <c r="AD239" s="2100">
        <f t="shared" si="453"/>
        <v>0</v>
      </c>
      <c r="AE239" s="2101">
        <f t="shared" si="454"/>
        <v>0</v>
      </c>
      <c r="AF239" s="2101">
        <f t="shared" si="455"/>
        <v>0</v>
      </c>
      <c r="AG239" s="2101">
        <f t="shared" si="456"/>
        <v>0</v>
      </c>
      <c r="AH239" s="2100">
        <f t="shared" si="457"/>
        <v>0</v>
      </c>
      <c r="AI239" s="2102">
        <f t="shared" si="458"/>
        <v>0</v>
      </c>
      <c r="AJ239" s="1167"/>
      <c r="AK239" s="1167"/>
      <c r="AL239" s="1167"/>
      <c r="AM239" s="1167"/>
      <c r="AN239" s="1167"/>
      <c r="AO239" s="1167"/>
      <c r="AP239" s="1174">
        <v>1.5132000000000001</v>
      </c>
      <c r="AQ239" s="1175">
        <v>0.41903999999999997</v>
      </c>
      <c r="AR239" s="1175">
        <v>0.57618000000000003</v>
      </c>
      <c r="AS239" s="1175">
        <v>2.5084200000000001</v>
      </c>
      <c r="AT239" s="1167"/>
      <c r="AU239" s="1167"/>
    </row>
    <row r="240" spans="1:47" s="14" customFormat="1" ht="29.25" customHeight="1">
      <c r="A240" s="2089"/>
      <c r="B240" s="2042" t="s">
        <v>838</v>
      </c>
      <c r="C240" s="2089"/>
      <c r="D240" s="2042"/>
      <c r="E240" s="2042" t="s">
        <v>107</v>
      </c>
      <c r="F240" s="2089"/>
      <c r="G240" s="2091">
        <f>IF(AS240=0,0%,(AS240+300%)/1200%)</f>
        <v>0.54613291666666663</v>
      </c>
      <c r="H240" s="2092">
        <f>AP240*$H$8</f>
        <v>1.393405</v>
      </c>
      <c r="I240" s="2093">
        <f t="shared" si="441"/>
        <v>6.4310999999999993E-2</v>
      </c>
      <c r="J240" s="2093">
        <f t="shared" ref="J240:N240" si="527">+I240</f>
        <v>6.4310999999999993E-2</v>
      </c>
      <c r="K240" s="2093">
        <f t="shared" si="527"/>
        <v>6.4310999999999993E-2</v>
      </c>
      <c r="L240" s="2093">
        <f t="shared" si="527"/>
        <v>6.4310999999999993E-2</v>
      </c>
      <c r="M240" s="2093">
        <f t="shared" si="527"/>
        <v>6.4310999999999993E-2</v>
      </c>
      <c r="N240" s="2093">
        <f t="shared" si="527"/>
        <v>6.4310999999999993E-2</v>
      </c>
      <c r="O240" s="2094">
        <f>AQ240*$H$8</f>
        <v>0.38586599999999999</v>
      </c>
      <c r="P240" s="2094">
        <f t="shared" si="443"/>
        <v>0.17685525000000002</v>
      </c>
      <c r="Q240" s="2094">
        <f t="shared" ref="Q240:R240" si="528">+P240</f>
        <v>0.17685525000000002</v>
      </c>
      <c r="R240" s="2094">
        <f t="shared" si="528"/>
        <v>0.17685525000000002</v>
      </c>
      <c r="S240" s="2094">
        <f>AR240*$H$8</f>
        <v>0.53056575000000006</v>
      </c>
      <c r="T240" s="2095">
        <f t="shared" si="445"/>
        <v>2.3098367500000001</v>
      </c>
      <c r="U240" s="2096"/>
      <c r="V240" s="2097">
        <f t="shared" si="440"/>
        <v>0</v>
      </c>
      <c r="W240" s="2098">
        <f t="shared" si="446"/>
        <v>0</v>
      </c>
      <c r="X240" s="2099">
        <f t="shared" si="447"/>
        <v>0</v>
      </c>
      <c r="Y240" s="2099">
        <f t="shared" si="448"/>
        <v>0</v>
      </c>
      <c r="Z240" s="2099">
        <f t="shared" si="449"/>
        <v>0</v>
      </c>
      <c r="AA240" s="2099">
        <f t="shared" si="450"/>
        <v>0</v>
      </c>
      <c r="AB240" s="2099">
        <f t="shared" si="451"/>
        <v>0</v>
      </c>
      <c r="AC240" s="2099">
        <f t="shared" si="452"/>
        <v>0</v>
      </c>
      <c r="AD240" s="2100">
        <f t="shared" si="453"/>
        <v>0</v>
      </c>
      <c r="AE240" s="2101">
        <f t="shared" si="454"/>
        <v>0</v>
      </c>
      <c r="AF240" s="2101">
        <f t="shared" si="455"/>
        <v>0</v>
      </c>
      <c r="AG240" s="2101">
        <f t="shared" si="456"/>
        <v>0</v>
      </c>
      <c r="AH240" s="2100">
        <f t="shared" si="457"/>
        <v>0</v>
      </c>
      <c r="AI240" s="2102">
        <f t="shared" si="458"/>
        <v>0</v>
      </c>
      <c r="AJ240" s="1167"/>
      <c r="AK240" s="1167"/>
      <c r="AL240" s="1167"/>
      <c r="AM240" s="1167"/>
      <c r="AN240" s="1167"/>
      <c r="AO240" s="1167"/>
      <c r="AP240" s="1174">
        <v>2.1436999999999999</v>
      </c>
      <c r="AQ240" s="1175">
        <v>0.59363999999999995</v>
      </c>
      <c r="AR240" s="1175">
        <v>0.81625500000000006</v>
      </c>
      <c r="AS240" s="1175">
        <v>3.5535949999999996</v>
      </c>
      <c r="AT240" s="1167"/>
      <c r="AU240" s="1167"/>
    </row>
    <row r="241" spans="1:47" s="14" customFormat="1" ht="29.25" customHeight="1">
      <c r="A241" s="2089"/>
      <c r="B241" s="2042" t="s">
        <v>838</v>
      </c>
      <c r="C241" s="2089"/>
      <c r="D241" s="2042"/>
      <c r="E241" s="2042" t="s">
        <v>100</v>
      </c>
      <c r="F241" s="2089"/>
      <c r="G241" s="2091">
        <f>IF(AS241=0,0%,(AS241+300%)/1200%)</f>
        <v>0.59839166666666666</v>
      </c>
      <c r="H241" s="2092">
        <f>AP241*$H$8</f>
        <v>1.6393</v>
      </c>
      <c r="I241" s="2093">
        <f t="shared" si="441"/>
        <v>7.5659999999999991E-2</v>
      </c>
      <c r="J241" s="2093">
        <f t="shared" ref="J241:N241" si="529">+I241</f>
        <v>7.5659999999999991E-2</v>
      </c>
      <c r="K241" s="2093">
        <f t="shared" si="529"/>
        <v>7.5659999999999991E-2</v>
      </c>
      <c r="L241" s="2093">
        <f t="shared" si="529"/>
        <v>7.5659999999999991E-2</v>
      </c>
      <c r="M241" s="2093">
        <f t="shared" si="529"/>
        <v>7.5659999999999991E-2</v>
      </c>
      <c r="N241" s="2093">
        <f t="shared" si="529"/>
        <v>7.5659999999999991E-2</v>
      </c>
      <c r="O241" s="2094">
        <f>AQ241*$H$8</f>
        <v>0.45395999999999997</v>
      </c>
      <c r="P241" s="2094">
        <f t="shared" si="443"/>
        <v>0.20806499999999997</v>
      </c>
      <c r="Q241" s="2094">
        <f t="shared" ref="Q241:R241" si="530">+P241</f>
        <v>0.20806499999999997</v>
      </c>
      <c r="R241" s="2094">
        <f t="shared" si="530"/>
        <v>0.20806499999999997</v>
      </c>
      <c r="S241" s="2094">
        <f>AR241*$H$8</f>
        <v>0.62419499999999994</v>
      </c>
      <c r="T241" s="2095">
        <f t="shared" si="445"/>
        <v>2.7174549999999997</v>
      </c>
      <c r="U241" s="2096"/>
      <c r="V241" s="2097">
        <f t="shared" si="440"/>
        <v>0</v>
      </c>
      <c r="W241" s="2098">
        <f t="shared" si="446"/>
        <v>0</v>
      </c>
      <c r="X241" s="2099">
        <f t="shared" si="447"/>
        <v>0</v>
      </c>
      <c r="Y241" s="2099">
        <f t="shared" si="448"/>
        <v>0</v>
      </c>
      <c r="Z241" s="2099">
        <f t="shared" si="449"/>
        <v>0</v>
      </c>
      <c r="AA241" s="2099">
        <f t="shared" si="450"/>
        <v>0</v>
      </c>
      <c r="AB241" s="2099">
        <f t="shared" si="451"/>
        <v>0</v>
      </c>
      <c r="AC241" s="2099">
        <f t="shared" si="452"/>
        <v>0</v>
      </c>
      <c r="AD241" s="2100">
        <f t="shared" si="453"/>
        <v>0</v>
      </c>
      <c r="AE241" s="2101">
        <f t="shared" si="454"/>
        <v>0</v>
      </c>
      <c r="AF241" s="2101">
        <f t="shared" si="455"/>
        <v>0</v>
      </c>
      <c r="AG241" s="2101">
        <f t="shared" si="456"/>
        <v>0</v>
      </c>
      <c r="AH241" s="2100">
        <f t="shared" si="457"/>
        <v>0</v>
      </c>
      <c r="AI241" s="2102">
        <f t="shared" si="458"/>
        <v>0</v>
      </c>
      <c r="AJ241" s="1167"/>
      <c r="AK241" s="1167"/>
      <c r="AL241" s="1167"/>
      <c r="AM241" s="1167"/>
      <c r="AN241" s="1167"/>
      <c r="AO241" s="1167"/>
      <c r="AP241" s="1174">
        <v>2.5219999999999998</v>
      </c>
      <c r="AQ241" s="1175">
        <v>0.69839999999999991</v>
      </c>
      <c r="AR241" s="1175">
        <v>0.96029999999999993</v>
      </c>
      <c r="AS241" s="1175">
        <v>4.1806999999999999</v>
      </c>
      <c r="AT241" s="1167"/>
      <c r="AU241" s="1167"/>
    </row>
    <row r="242" spans="1:47" s="14" customFormat="1" ht="29.25" customHeight="1">
      <c r="A242" s="2089"/>
      <c r="B242" s="2042" t="s">
        <v>838</v>
      </c>
      <c r="C242" s="2089"/>
      <c r="D242" s="2042"/>
      <c r="E242" s="2042" t="s">
        <v>139</v>
      </c>
      <c r="F242" s="2089"/>
      <c r="G242" s="2091">
        <f>IF(AS242=0,0%,(AS242+300%)/1200%)</f>
        <v>0.61581125000000003</v>
      </c>
      <c r="H242" s="2092">
        <f>AP242*$H$8</f>
        <v>1.7212650000000003</v>
      </c>
      <c r="I242" s="2093">
        <f t="shared" si="441"/>
        <v>7.9443E-2</v>
      </c>
      <c r="J242" s="2093">
        <f t="shared" ref="J242:N242" si="531">+I242</f>
        <v>7.9443E-2</v>
      </c>
      <c r="K242" s="2093">
        <f t="shared" si="531"/>
        <v>7.9443E-2</v>
      </c>
      <c r="L242" s="2093">
        <f t="shared" si="531"/>
        <v>7.9443E-2</v>
      </c>
      <c r="M242" s="2093">
        <f t="shared" si="531"/>
        <v>7.9443E-2</v>
      </c>
      <c r="N242" s="2093">
        <f t="shared" si="531"/>
        <v>7.9443E-2</v>
      </c>
      <c r="O242" s="2094">
        <f>AQ242*$H$8</f>
        <v>0.47665799999999997</v>
      </c>
      <c r="P242" s="2094">
        <f t="shared" si="443"/>
        <v>0.21846825000000003</v>
      </c>
      <c r="Q242" s="2094">
        <f t="shared" ref="Q242:R242" si="532">+P242</f>
        <v>0.21846825000000003</v>
      </c>
      <c r="R242" s="2094">
        <f t="shared" si="532"/>
        <v>0.21846825000000003</v>
      </c>
      <c r="S242" s="2094">
        <f>AR242*$H$8</f>
        <v>0.65540475000000009</v>
      </c>
      <c r="T242" s="2095">
        <f t="shared" si="445"/>
        <v>2.8533277500000005</v>
      </c>
      <c r="U242" s="2096"/>
      <c r="V242" s="2097">
        <f t="shared" si="440"/>
        <v>0</v>
      </c>
      <c r="W242" s="2098">
        <f t="shared" si="446"/>
        <v>0</v>
      </c>
      <c r="X242" s="2099">
        <f t="shared" si="447"/>
        <v>0</v>
      </c>
      <c r="Y242" s="2099">
        <f t="shared" si="448"/>
        <v>0</v>
      </c>
      <c r="Z242" s="2099">
        <f t="shared" si="449"/>
        <v>0</v>
      </c>
      <c r="AA242" s="2099">
        <f t="shared" si="450"/>
        <v>0</v>
      </c>
      <c r="AB242" s="2099">
        <f t="shared" si="451"/>
        <v>0</v>
      </c>
      <c r="AC242" s="2099">
        <f t="shared" si="452"/>
        <v>0</v>
      </c>
      <c r="AD242" s="2100">
        <f t="shared" si="453"/>
        <v>0</v>
      </c>
      <c r="AE242" s="2101">
        <f t="shared" si="454"/>
        <v>0</v>
      </c>
      <c r="AF242" s="2101">
        <f t="shared" si="455"/>
        <v>0</v>
      </c>
      <c r="AG242" s="2101">
        <f t="shared" si="456"/>
        <v>0</v>
      </c>
      <c r="AH242" s="2100">
        <f t="shared" si="457"/>
        <v>0</v>
      </c>
      <c r="AI242" s="2102">
        <f t="shared" si="458"/>
        <v>0</v>
      </c>
      <c r="AJ242" s="1167"/>
      <c r="AK242" s="1167"/>
      <c r="AL242" s="1167"/>
      <c r="AM242" s="1167"/>
      <c r="AN242" s="1167"/>
      <c r="AO242" s="1167"/>
      <c r="AP242" s="1174">
        <v>2.6481000000000003</v>
      </c>
      <c r="AQ242" s="1175">
        <v>0.73331999999999997</v>
      </c>
      <c r="AR242" s="1175">
        <v>1.0083150000000001</v>
      </c>
      <c r="AS242" s="1175">
        <v>4.3897349999999999</v>
      </c>
      <c r="AT242" s="1167"/>
      <c r="AU242" s="1167"/>
    </row>
    <row r="243" spans="1:47" s="14" customFormat="1" ht="29.25" customHeight="1">
      <c r="A243" s="2089"/>
      <c r="B243" s="2042" t="s">
        <v>838</v>
      </c>
      <c r="C243" s="2089"/>
      <c r="D243" s="2042"/>
      <c r="E243" s="2042" t="s">
        <v>108</v>
      </c>
      <c r="F243" s="2089"/>
      <c r="G243" s="2091">
        <f>IF(AS243=0,0%,(AS243+300%)/1200%)</f>
        <v>0.61581125000000003</v>
      </c>
      <c r="H243" s="2092">
        <f>AP243*$H$8</f>
        <v>1.7212650000000003</v>
      </c>
      <c r="I243" s="2093">
        <f t="shared" si="441"/>
        <v>7.9443E-2</v>
      </c>
      <c r="J243" s="2093">
        <f t="shared" ref="J243:N243" si="533">+I243</f>
        <v>7.9443E-2</v>
      </c>
      <c r="K243" s="2093">
        <f t="shared" si="533"/>
        <v>7.9443E-2</v>
      </c>
      <c r="L243" s="2093">
        <f t="shared" si="533"/>
        <v>7.9443E-2</v>
      </c>
      <c r="M243" s="2093">
        <f t="shared" si="533"/>
        <v>7.9443E-2</v>
      </c>
      <c r="N243" s="2093">
        <f t="shared" si="533"/>
        <v>7.9443E-2</v>
      </c>
      <c r="O243" s="2094">
        <f>AQ243*$H$8</f>
        <v>0.47665799999999997</v>
      </c>
      <c r="P243" s="2094">
        <f t="shared" si="443"/>
        <v>0.21846825000000003</v>
      </c>
      <c r="Q243" s="2094">
        <f t="shared" ref="Q243:R243" si="534">+P243</f>
        <v>0.21846825000000003</v>
      </c>
      <c r="R243" s="2094">
        <f t="shared" si="534"/>
        <v>0.21846825000000003</v>
      </c>
      <c r="S243" s="2094">
        <f>AR243*$H$8</f>
        <v>0.65540475000000009</v>
      </c>
      <c r="T243" s="2095">
        <f t="shared" si="445"/>
        <v>2.8533277500000005</v>
      </c>
      <c r="U243" s="2096"/>
      <c r="V243" s="2097">
        <f t="shared" si="440"/>
        <v>0</v>
      </c>
      <c r="W243" s="2098">
        <f t="shared" si="446"/>
        <v>0</v>
      </c>
      <c r="X243" s="2099">
        <f t="shared" si="447"/>
        <v>0</v>
      </c>
      <c r="Y243" s="2099">
        <f t="shared" si="448"/>
        <v>0</v>
      </c>
      <c r="Z243" s="2099">
        <f t="shared" si="449"/>
        <v>0</v>
      </c>
      <c r="AA243" s="2099">
        <f t="shared" si="450"/>
        <v>0</v>
      </c>
      <c r="AB243" s="2099">
        <f t="shared" si="451"/>
        <v>0</v>
      </c>
      <c r="AC243" s="2099">
        <f t="shared" si="452"/>
        <v>0</v>
      </c>
      <c r="AD243" s="2100">
        <f t="shared" si="453"/>
        <v>0</v>
      </c>
      <c r="AE243" s="2101">
        <f t="shared" si="454"/>
        <v>0</v>
      </c>
      <c r="AF243" s="2101">
        <f t="shared" si="455"/>
        <v>0</v>
      </c>
      <c r="AG243" s="2101">
        <f t="shared" si="456"/>
        <v>0</v>
      </c>
      <c r="AH243" s="2100">
        <f t="shared" si="457"/>
        <v>0</v>
      </c>
      <c r="AI243" s="2102">
        <f t="shared" si="458"/>
        <v>0</v>
      </c>
      <c r="AJ243" s="1167"/>
      <c r="AK243" s="1167"/>
      <c r="AL243" s="1167"/>
      <c r="AM243" s="1167"/>
      <c r="AN243" s="1167"/>
      <c r="AO243" s="1167"/>
      <c r="AP243" s="1174">
        <v>2.6481000000000003</v>
      </c>
      <c r="AQ243" s="1175">
        <v>0.73331999999999997</v>
      </c>
      <c r="AR243" s="1175">
        <v>1.0083150000000001</v>
      </c>
      <c r="AS243" s="1175">
        <v>4.3897349999999999</v>
      </c>
      <c r="AT243" s="1167"/>
      <c r="AU243" s="1167"/>
    </row>
    <row r="244" spans="1:47" s="14" customFormat="1" ht="29.25" customHeight="1">
      <c r="A244" s="2089"/>
      <c r="B244" s="2042" t="s">
        <v>838</v>
      </c>
      <c r="C244" s="2089" t="s">
        <v>648</v>
      </c>
      <c r="D244" s="2042"/>
      <c r="E244" s="2042" t="s">
        <v>227</v>
      </c>
      <c r="F244" s="2089" t="s">
        <v>732</v>
      </c>
      <c r="G244" s="2091">
        <f>IF(AS244=0,0%,(AS244+300%)/1200%)</f>
        <v>0.56355250000000001</v>
      </c>
      <c r="H244" s="2092">
        <f>AP244*$H$8</f>
        <v>1.4753700000000001</v>
      </c>
      <c r="I244" s="2093">
        <f t="shared" si="441"/>
        <v>6.8094000000000002E-2</v>
      </c>
      <c r="J244" s="2093">
        <f t="shared" ref="J244:N244" si="535">+I244</f>
        <v>6.8094000000000002E-2</v>
      </c>
      <c r="K244" s="2093">
        <f t="shared" si="535"/>
        <v>6.8094000000000002E-2</v>
      </c>
      <c r="L244" s="2093">
        <f t="shared" si="535"/>
        <v>6.8094000000000002E-2</v>
      </c>
      <c r="M244" s="2093">
        <f t="shared" si="535"/>
        <v>6.8094000000000002E-2</v>
      </c>
      <c r="N244" s="2093">
        <f t="shared" si="535"/>
        <v>6.8094000000000002E-2</v>
      </c>
      <c r="O244" s="2094">
        <f>AQ244*$H$8</f>
        <v>0.40856400000000004</v>
      </c>
      <c r="P244" s="2094">
        <f t="shared" si="443"/>
        <v>0.18725850000000002</v>
      </c>
      <c r="Q244" s="2094">
        <f t="shared" ref="Q244:R244" si="536">+P244</f>
        <v>0.18725850000000002</v>
      </c>
      <c r="R244" s="2094">
        <f t="shared" si="536"/>
        <v>0.18725850000000002</v>
      </c>
      <c r="S244" s="2094">
        <f>AR244*$H$8</f>
        <v>0.56177550000000009</v>
      </c>
      <c r="T244" s="2095">
        <f t="shared" si="445"/>
        <v>2.4457095</v>
      </c>
      <c r="U244" s="2096"/>
      <c r="V244" s="2097">
        <f t="shared" si="440"/>
        <v>0</v>
      </c>
      <c r="W244" s="2098">
        <f t="shared" si="446"/>
        <v>0</v>
      </c>
      <c r="X244" s="2099">
        <f t="shared" si="447"/>
        <v>0</v>
      </c>
      <c r="Y244" s="2099">
        <f t="shared" si="448"/>
        <v>0</v>
      </c>
      <c r="Z244" s="2099">
        <f t="shared" si="449"/>
        <v>0</v>
      </c>
      <c r="AA244" s="2099">
        <f t="shared" si="450"/>
        <v>0</v>
      </c>
      <c r="AB244" s="2099">
        <f t="shared" si="451"/>
        <v>0</v>
      </c>
      <c r="AC244" s="2099">
        <f t="shared" si="452"/>
        <v>0</v>
      </c>
      <c r="AD244" s="2100">
        <f t="shared" si="453"/>
        <v>0</v>
      </c>
      <c r="AE244" s="2101">
        <f t="shared" si="454"/>
        <v>0</v>
      </c>
      <c r="AF244" s="2101">
        <f t="shared" si="455"/>
        <v>0</v>
      </c>
      <c r="AG244" s="2101">
        <f t="shared" si="456"/>
        <v>0</v>
      </c>
      <c r="AH244" s="2100">
        <f t="shared" si="457"/>
        <v>0</v>
      </c>
      <c r="AI244" s="2102">
        <f t="shared" si="458"/>
        <v>0</v>
      </c>
      <c r="AJ244" s="1167"/>
      <c r="AK244" s="1167"/>
      <c r="AL244" s="1167"/>
      <c r="AM244" s="1167"/>
      <c r="AN244" s="1167"/>
      <c r="AO244" s="1167"/>
      <c r="AP244" s="1174">
        <v>2.2698</v>
      </c>
      <c r="AQ244" s="1175">
        <v>0.62856000000000001</v>
      </c>
      <c r="AR244" s="1175">
        <v>0.86427000000000009</v>
      </c>
      <c r="AS244" s="1175">
        <v>3.7626300000000006</v>
      </c>
      <c r="AT244" s="1167"/>
      <c r="AU244" s="1167"/>
    </row>
    <row r="245" spans="1:47" s="14" customFormat="1" ht="29.25" customHeight="1">
      <c r="A245" s="2089"/>
      <c r="B245" s="2042" t="s">
        <v>838</v>
      </c>
      <c r="C245" s="2089"/>
      <c r="D245" s="2042"/>
      <c r="E245" s="2042" t="s">
        <v>243</v>
      </c>
      <c r="F245" s="2089"/>
      <c r="G245" s="2091">
        <f>IF(AS245=0,0%,(AS245+300%)/1200%)</f>
        <v>0.68548958333333332</v>
      </c>
      <c r="H245" s="2092">
        <f>AP245*$H$8</f>
        <v>2.0491250000000001</v>
      </c>
      <c r="I245" s="2093">
        <f t="shared" si="441"/>
        <v>9.4575000000000006E-2</v>
      </c>
      <c r="J245" s="2093">
        <f t="shared" ref="J245:N245" si="537">+I245</f>
        <v>9.4575000000000006E-2</v>
      </c>
      <c r="K245" s="2093">
        <f t="shared" si="537"/>
        <v>9.4575000000000006E-2</v>
      </c>
      <c r="L245" s="2093">
        <f t="shared" si="537"/>
        <v>9.4575000000000006E-2</v>
      </c>
      <c r="M245" s="2093">
        <f t="shared" si="537"/>
        <v>9.4575000000000006E-2</v>
      </c>
      <c r="N245" s="2093">
        <f t="shared" si="537"/>
        <v>9.4575000000000006E-2</v>
      </c>
      <c r="O245" s="2094">
        <f>AQ245*$H$8</f>
        <v>0.56745000000000001</v>
      </c>
      <c r="P245" s="2094">
        <f t="shared" si="443"/>
        <v>0.26008124999999999</v>
      </c>
      <c r="Q245" s="2094">
        <f t="shared" ref="Q245:R245" si="538">+P245</f>
        <v>0.26008124999999999</v>
      </c>
      <c r="R245" s="2094">
        <f t="shared" si="538"/>
        <v>0.26008124999999999</v>
      </c>
      <c r="S245" s="2094">
        <f>AR245*$H$8</f>
        <v>0.78024375000000001</v>
      </c>
      <c r="T245" s="2095">
        <f t="shared" si="445"/>
        <v>3.39681875</v>
      </c>
      <c r="U245" s="2096"/>
      <c r="V245" s="2097">
        <f t="shared" si="440"/>
        <v>0</v>
      </c>
      <c r="W245" s="2098">
        <f t="shared" si="446"/>
        <v>0</v>
      </c>
      <c r="X245" s="2099">
        <f t="shared" si="447"/>
        <v>0</v>
      </c>
      <c r="Y245" s="2099">
        <f t="shared" si="448"/>
        <v>0</v>
      </c>
      <c r="Z245" s="2099">
        <f t="shared" si="449"/>
        <v>0</v>
      </c>
      <c r="AA245" s="2099">
        <f t="shared" si="450"/>
        <v>0</v>
      </c>
      <c r="AB245" s="2099">
        <f t="shared" si="451"/>
        <v>0</v>
      </c>
      <c r="AC245" s="2099">
        <f t="shared" si="452"/>
        <v>0</v>
      </c>
      <c r="AD245" s="2100">
        <f t="shared" si="453"/>
        <v>0</v>
      </c>
      <c r="AE245" s="2101">
        <f t="shared" si="454"/>
        <v>0</v>
      </c>
      <c r="AF245" s="2101">
        <f t="shared" si="455"/>
        <v>0</v>
      </c>
      <c r="AG245" s="2101">
        <f t="shared" si="456"/>
        <v>0</v>
      </c>
      <c r="AH245" s="2100">
        <f t="shared" si="457"/>
        <v>0</v>
      </c>
      <c r="AI245" s="2102">
        <f t="shared" si="458"/>
        <v>0</v>
      </c>
      <c r="AJ245" s="1167"/>
      <c r="AK245" s="1167"/>
      <c r="AL245" s="1167"/>
      <c r="AM245" s="1167"/>
      <c r="AN245" s="1167"/>
      <c r="AO245" s="1167"/>
      <c r="AP245" s="1174">
        <v>3.1524999999999999</v>
      </c>
      <c r="AQ245" s="1175">
        <v>0.873</v>
      </c>
      <c r="AR245" s="1175">
        <v>1.200375</v>
      </c>
      <c r="AS245" s="1175">
        <v>5.2258750000000003</v>
      </c>
      <c r="AT245" s="1167"/>
      <c r="AU245" s="1167"/>
    </row>
    <row r="246" spans="1:47" s="14" customFormat="1" ht="29.25" customHeight="1">
      <c r="A246" s="2089"/>
      <c r="B246" s="2042" t="s">
        <v>838</v>
      </c>
      <c r="C246" s="2089"/>
      <c r="D246" s="2042"/>
      <c r="E246" s="2042" t="s">
        <v>229</v>
      </c>
      <c r="F246" s="2089"/>
      <c r="G246" s="2091">
        <f>IF(AS246=0,0%,(AS246+300%)/1200%)</f>
        <v>0.73774833333333323</v>
      </c>
      <c r="H246" s="2092">
        <f>AP246*$H$8</f>
        <v>2.2950200000000001</v>
      </c>
      <c r="I246" s="2093">
        <f t="shared" si="441"/>
        <v>0.10592399999999998</v>
      </c>
      <c r="J246" s="2093">
        <f t="shared" ref="J246:N246" si="539">+I246</f>
        <v>0.10592399999999998</v>
      </c>
      <c r="K246" s="2093">
        <f t="shared" si="539"/>
        <v>0.10592399999999998</v>
      </c>
      <c r="L246" s="2093">
        <f t="shared" si="539"/>
        <v>0.10592399999999998</v>
      </c>
      <c r="M246" s="2093">
        <f t="shared" si="539"/>
        <v>0.10592399999999998</v>
      </c>
      <c r="N246" s="2093">
        <f t="shared" si="539"/>
        <v>0.10592399999999998</v>
      </c>
      <c r="O246" s="2094">
        <f>AQ246*$H$8</f>
        <v>0.63554399999999989</v>
      </c>
      <c r="P246" s="2094">
        <f t="shared" si="443"/>
        <v>0.29129100000000002</v>
      </c>
      <c r="Q246" s="2094">
        <f t="shared" ref="Q246:R246" si="540">+P246</f>
        <v>0.29129100000000002</v>
      </c>
      <c r="R246" s="2094">
        <f t="shared" si="540"/>
        <v>0.29129100000000002</v>
      </c>
      <c r="S246" s="2094">
        <f>AR246*$H$8</f>
        <v>0.87387300000000001</v>
      </c>
      <c r="T246" s="2095">
        <f t="shared" si="445"/>
        <v>3.8044370000000001</v>
      </c>
      <c r="U246" s="2096"/>
      <c r="V246" s="2097">
        <f t="shared" si="440"/>
        <v>0</v>
      </c>
      <c r="W246" s="2098">
        <f t="shared" si="446"/>
        <v>0</v>
      </c>
      <c r="X246" s="2099">
        <f t="shared" si="447"/>
        <v>0</v>
      </c>
      <c r="Y246" s="2099">
        <f t="shared" si="448"/>
        <v>0</v>
      </c>
      <c r="Z246" s="2099">
        <f t="shared" si="449"/>
        <v>0</v>
      </c>
      <c r="AA246" s="2099">
        <f t="shared" si="450"/>
        <v>0</v>
      </c>
      <c r="AB246" s="2099">
        <f t="shared" si="451"/>
        <v>0</v>
      </c>
      <c r="AC246" s="2099">
        <f t="shared" si="452"/>
        <v>0</v>
      </c>
      <c r="AD246" s="2100">
        <f t="shared" si="453"/>
        <v>0</v>
      </c>
      <c r="AE246" s="2101">
        <f t="shared" si="454"/>
        <v>0</v>
      </c>
      <c r="AF246" s="2101">
        <f t="shared" si="455"/>
        <v>0</v>
      </c>
      <c r="AG246" s="2101">
        <f t="shared" si="456"/>
        <v>0</v>
      </c>
      <c r="AH246" s="2100">
        <f t="shared" si="457"/>
        <v>0</v>
      </c>
      <c r="AI246" s="2102">
        <f t="shared" si="458"/>
        <v>0</v>
      </c>
      <c r="AJ246" s="1167"/>
      <c r="AK246" s="1167"/>
      <c r="AL246" s="1167"/>
      <c r="AM246" s="1167"/>
      <c r="AN246" s="1167"/>
      <c r="AO246" s="1167"/>
      <c r="AP246" s="1174">
        <v>3.5307999999999997</v>
      </c>
      <c r="AQ246" s="1175">
        <v>0.97775999999999974</v>
      </c>
      <c r="AR246" s="1175">
        <v>1.3444199999999999</v>
      </c>
      <c r="AS246" s="1175">
        <v>5.8529799999999987</v>
      </c>
      <c r="AT246" s="1167"/>
      <c r="AU246" s="1167"/>
    </row>
    <row r="247" spans="1:47" s="14" customFormat="1" ht="29.25" customHeight="1">
      <c r="A247" s="2089"/>
      <c r="B247" s="2042" t="s">
        <v>838</v>
      </c>
      <c r="C247" s="2089"/>
      <c r="D247" s="2042"/>
      <c r="E247" s="2042" t="s">
        <v>244</v>
      </c>
      <c r="F247" s="2089"/>
      <c r="G247" s="2091">
        <f>IF(AS247=0,0%,(AS247+300%)/1200%)</f>
        <v>0.73774833333333323</v>
      </c>
      <c r="H247" s="2092">
        <f>AP247*$H$8</f>
        <v>2.2950200000000001</v>
      </c>
      <c r="I247" s="2093">
        <f t="shared" si="441"/>
        <v>0.10592399999999998</v>
      </c>
      <c r="J247" s="2093">
        <f t="shared" ref="J247:N247" si="541">+I247</f>
        <v>0.10592399999999998</v>
      </c>
      <c r="K247" s="2093">
        <f t="shared" si="541"/>
        <v>0.10592399999999998</v>
      </c>
      <c r="L247" s="2093">
        <f t="shared" si="541"/>
        <v>0.10592399999999998</v>
      </c>
      <c r="M247" s="2093">
        <f t="shared" si="541"/>
        <v>0.10592399999999998</v>
      </c>
      <c r="N247" s="2093">
        <f t="shared" si="541"/>
        <v>0.10592399999999998</v>
      </c>
      <c r="O247" s="2094">
        <f>AQ247*$H$8</f>
        <v>0.63554399999999989</v>
      </c>
      <c r="P247" s="2094">
        <f t="shared" si="443"/>
        <v>0.29129100000000002</v>
      </c>
      <c r="Q247" s="2094">
        <f t="shared" ref="Q247:R247" si="542">+P247</f>
        <v>0.29129100000000002</v>
      </c>
      <c r="R247" s="2094">
        <f t="shared" si="542"/>
        <v>0.29129100000000002</v>
      </c>
      <c r="S247" s="2094">
        <f>AR247*$H$8</f>
        <v>0.87387300000000001</v>
      </c>
      <c r="T247" s="2095">
        <f t="shared" si="445"/>
        <v>3.8044370000000001</v>
      </c>
      <c r="U247" s="2096"/>
      <c r="V247" s="2097">
        <f t="shared" si="440"/>
        <v>0</v>
      </c>
      <c r="W247" s="2098">
        <f t="shared" si="446"/>
        <v>0</v>
      </c>
      <c r="X247" s="2099">
        <f t="shared" si="447"/>
        <v>0</v>
      </c>
      <c r="Y247" s="2099">
        <f t="shared" si="448"/>
        <v>0</v>
      </c>
      <c r="Z247" s="2099">
        <f t="shared" si="449"/>
        <v>0</v>
      </c>
      <c r="AA247" s="2099">
        <f t="shared" si="450"/>
        <v>0</v>
      </c>
      <c r="AB247" s="2099">
        <f t="shared" si="451"/>
        <v>0</v>
      </c>
      <c r="AC247" s="2099">
        <f t="shared" si="452"/>
        <v>0</v>
      </c>
      <c r="AD247" s="2100">
        <f t="shared" si="453"/>
        <v>0</v>
      </c>
      <c r="AE247" s="2101">
        <f t="shared" si="454"/>
        <v>0</v>
      </c>
      <c r="AF247" s="2101">
        <f t="shared" si="455"/>
        <v>0</v>
      </c>
      <c r="AG247" s="2101">
        <f t="shared" si="456"/>
        <v>0</v>
      </c>
      <c r="AH247" s="2100">
        <f t="shared" si="457"/>
        <v>0</v>
      </c>
      <c r="AI247" s="2102">
        <f t="shared" si="458"/>
        <v>0</v>
      </c>
      <c r="AJ247" s="1167"/>
      <c r="AK247" s="1167"/>
      <c r="AL247" s="1167"/>
      <c r="AM247" s="1167"/>
      <c r="AN247" s="1167"/>
      <c r="AO247" s="1167"/>
      <c r="AP247" s="1174">
        <v>3.5307999999999997</v>
      </c>
      <c r="AQ247" s="1175">
        <v>0.97775999999999974</v>
      </c>
      <c r="AR247" s="1175">
        <v>1.3444199999999999</v>
      </c>
      <c r="AS247" s="1175">
        <v>5.8529799999999987</v>
      </c>
      <c r="AT247" s="1167"/>
      <c r="AU247" s="1167"/>
    </row>
    <row r="248" spans="1:47" s="14" customFormat="1" ht="29.25" customHeight="1">
      <c r="A248" s="2089"/>
      <c r="B248" s="2042" t="s">
        <v>838</v>
      </c>
      <c r="C248" s="2089"/>
      <c r="D248" s="2042"/>
      <c r="E248" s="2042" t="s">
        <v>231</v>
      </c>
      <c r="F248" s="2089"/>
      <c r="G248" s="2091">
        <f>IF(AS248=0,0%,(AS248+300%)/1200%)</f>
        <v>0.73774833333333323</v>
      </c>
      <c r="H248" s="2092">
        <f>AP248*$H$8</f>
        <v>2.2950200000000001</v>
      </c>
      <c r="I248" s="2093">
        <f t="shared" si="441"/>
        <v>0.10592399999999998</v>
      </c>
      <c r="J248" s="2093">
        <f t="shared" ref="J248:N248" si="543">+I248</f>
        <v>0.10592399999999998</v>
      </c>
      <c r="K248" s="2093">
        <f t="shared" si="543"/>
        <v>0.10592399999999998</v>
      </c>
      <c r="L248" s="2093">
        <f t="shared" si="543"/>
        <v>0.10592399999999998</v>
      </c>
      <c r="M248" s="2093">
        <f t="shared" si="543"/>
        <v>0.10592399999999998</v>
      </c>
      <c r="N248" s="2093">
        <f t="shared" si="543"/>
        <v>0.10592399999999998</v>
      </c>
      <c r="O248" s="2094">
        <f>AQ248*$H$8</f>
        <v>0.63554399999999989</v>
      </c>
      <c r="P248" s="2094">
        <f t="shared" si="443"/>
        <v>0.29129100000000002</v>
      </c>
      <c r="Q248" s="2094">
        <f t="shared" ref="Q248:R248" si="544">+P248</f>
        <v>0.29129100000000002</v>
      </c>
      <c r="R248" s="2094">
        <f t="shared" si="544"/>
        <v>0.29129100000000002</v>
      </c>
      <c r="S248" s="2094">
        <f>AR248*$H$8</f>
        <v>0.87387300000000001</v>
      </c>
      <c r="T248" s="2095">
        <f t="shared" si="445"/>
        <v>3.8044370000000001</v>
      </c>
      <c r="U248" s="2096"/>
      <c r="V248" s="2097">
        <f t="shared" si="440"/>
        <v>0</v>
      </c>
      <c r="W248" s="2098">
        <f t="shared" si="446"/>
        <v>0</v>
      </c>
      <c r="X248" s="2099">
        <f t="shared" si="447"/>
        <v>0</v>
      </c>
      <c r="Y248" s="2099">
        <f t="shared" si="448"/>
        <v>0</v>
      </c>
      <c r="Z248" s="2099">
        <f t="shared" si="449"/>
        <v>0</v>
      </c>
      <c r="AA248" s="2099">
        <f t="shared" si="450"/>
        <v>0</v>
      </c>
      <c r="AB248" s="2099">
        <f t="shared" si="451"/>
        <v>0</v>
      </c>
      <c r="AC248" s="2099">
        <f t="shared" si="452"/>
        <v>0</v>
      </c>
      <c r="AD248" s="2100">
        <f t="shared" si="453"/>
        <v>0</v>
      </c>
      <c r="AE248" s="2101">
        <f t="shared" si="454"/>
        <v>0</v>
      </c>
      <c r="AF248" s="2101">
        <f t="shared" si="455"/>
        <v>0</v>
      </c>
      <c r="AG248" s="2101">
        <f t="shared" si="456"/>
        <v>0</v>
      </c>
      <c r="AH248" s="2100">
        <f t="shared" si="457"/>
        <v>0</v>
      </c>
      <c r="AI248" s="2102">
        <f t="shared" si="458"/>
        <v>0</v>
      </c>
      <c r="AJ248" s="1167"/>
      <c r="AK248" s="1167"/>
      <c r="AL248" s="1167"/>
      <c r="AM248" s="1167"/>
      <c r="AN248" s="1167"/>
      <c r="AO248" s="1167"/>
      <c r="AP248" s="1174">
        <v>3.5307999999999997</v>
      </c>
      <c r="AQ248" s="1175">
        <v>0.97775999999999974</v>
      </c>
      <c r="AR248" s="1175">
        <v>1.3444199999999999</v>
      </c>
      <c r="AS248" s="1175">
        <v>5.8529799999999987</v>
      </c>
      <c r="AT248" s="1167"/>
      <c r="AU248" s="1167"/>
    </row>
    <row r="249" spans="1:47" s="14" customFormat="1" ht="29.25" customHeight="1">
      <c r="A249" s="2089"/>
      <c r="B249" s="2042" t="s">
        <v>838</v>
      </c>
      <c r="C249" s="2089"/>
      <c r="D249" s="2042"/>
      <c r="E249" s="2042" t="s">
        <v>24</v>
      </c>
      <c r="F249" s="2090" t="s">
        <v>605</v>
      </c>
      <c r="G249" s="2091">
        <f>IF(AS249=0,0%,(AS249+300%)/1200%)</f>
        <v>0.56355250000000001</v>
      </c>
      <c r="H249" s="2092">
        <f>AP249*$H$8</f>
        <v>1.4753700000000001</v>
      </c>
      <c r="I249" s="2093">
        <f t="shared" si="441"/>
        <v>6.8094000000000002E-2</v>
      </c>
      <c r="J249" s="2093">
        <f t="shared" ref="J249:N249" si="545">+I249</f>
        <v>6.8094000000000002E-2</v>
      </c>
      <c r="K249" s="2093">
        <f t="shared" si="545"/>
        <v>6.8094000000000002E-2</v>
      </c>
      <c r="L249" s="2093">
        <f t="shared" si="545"/>
        <v>6.8094000000000002E-2</v>
      </c>
      <c r="M249" s="2093">
        <f t="shared" si="545"/>
        <v>6.8094000000000002E-2</v>
      </c>
      <c r="N249" s="2093">
        <f t="shared" si="545"/>
        <v>6.8094000000000002E-2</v>
      </c>
      <c r="O249" s="2094">
        <f>AQ249*$H$8</f>
        <v>0.40856400000000004</v>
      </c>
      <c r="P249" s="2094">
        <f t="shared" si="443"/>
        <v>0.18725850000000002</v>
      </c>
      <c r="Q249" s="2094">
        <f t="shared" ref="Q249:R249" si="546">+P249</f>
        <v>0.18725850000000002</v>
      </c>
      <c r="R249" s="2094">
        <f t="shared" si="546"/>
        <v>0.18725850000000002</v>
      </c>
      <c r="S249" s="2094">
        <f>AR249*$H$8</f>
        <v>0.56177550000000009</v>
      </c>
      <c r="T249" s="2095">
        <f t="shared" si="445"/>
        <v>2.4457095</v>
      </c>
      <c r="U249" s="2096"/>
      <c r="V249" s="2097">
        <f t="shared" si="440"/>
        <v>0</v>
      </c>
      <c r="W249" s="2098">
        <f t="shared" si="446"/>
        <v>0</v>
      </c>
      <c r="X249" s="2099">
        <f t="shared" si="447"/>
        <v>0</v>
      </c>
      <c r="Y249" s="2099">
        <f t="shared" si="448"/>
        <v>0</v>
      </c>
      <c r="Z249" s="2099">
        <f t="shared" si="449"/>
        <v>0</v>
      </c>
      <c r="AA249" s="2099">
        <f t="shared" si="450"/>
        <v>0</v>
      </c>
      <c r="AB249" s="2099">
        <f t="shared" si="451"/>
        <v>0</v>
      </c>
      <c r="AC249" s="2099">
        <f t="shared" si="452"/>
        <v>0</v>
      </c>
      <c r="AD249" s="2100">
        <f t="shared" si="453"/>
        <v>0</v>
      </c>
      <c r="AE249" s="2101">
        <f t="shared" si="454"/>
        <v>0</v>
      </c>
      <c r="AF249" s="2101">
        <f t="shared" si="455"/>
        <v>0</v>
      </c>
      <c r="AG249" s="2101">
        <f t="shared" si="456"/>
        <v>0</v>
      </c>
      <c r="AH249" s="2100">
        <f t="shared" si="457"/>
        <v>0</v>
      </c>
      <c r="AI249" s="2102">
        <f t="shared" si="458"/>
        <v>0</v>
      </c>
      <c r="AJ249" s="1167"/>
      <c r="AK249" s="1167"/>
      <c r="AL249" s="1167"/>
      <c r="AM249" s="1167"/>
      <c r="AN249" s="1167"/>
      <c r="AO249" s="1167"/>
      <c r="AP249" s="1174">
        <v>2.2698</v>
      </c>
      <c r="AQ249" s="1175">
        <v>0.62856000000000001</v>
      </c>
      <c r="AR249" s="1175">
        <v>0.86427000000000009</v>
      </c>
      <c r="AS249" s="1175">
        <v>3.7626300000000006</v>
      </c>
      <c r="AT249" s="1167"/>
      <c r="AU249" s="1167"/>
    </row>
    <row r="250" spans="1:47" s="14" customFormat="1" ht="29.25" customHeight="1">
      <c r="A250" s="2089"/>
      <c r="B250" s="2042" t="s">
        <v>838</v>
      </c>
      <c r="C250" s="2089"/>
      <c r="D250" s="2042"/>
      <c r="E250" s="2042" t="s">
        <v>107</v>
      </c>
      <c r="F250" s="2090"/>
      <c r="G250" s="2091">
        <f>IF(AS250=0,0%,(AS250+300%)/1200%)</f>
        <v>0.68548958333333332</v>
      </c>
      <c r="H250" s="2092">
        <f>AP250*$H$8</f>
        <v>2.0491250000000001</v>
      </c>
      <c r="I250" s="2093">
        <f t="shared" si="441"/>
        <v>9.4575000000000006E-2</v>
      </c>
      <c r="J250" s="2093">
        <f t="shared" ref="J250:N250" si="547">+I250</f>
        <v>9.4575000000000006E-2</v>
      </c>
      <c r="K250" s="2093">
        <f t="shared" si="547"/>
        <v>9.4575000000000006E-2</v>
      </c>
      <c r="L250" s="2093">
        <f t="shared" si="547"/>
        <v>9.4575000000000006E-2</v>
      </c>
      <c r="M250" s="2093">
        <f t="shared" si="547"/>
        <v>9.4575000000000006E-2</v>
      </c>
      <c r="N250" s="2093">
        <f t="shared" si="547"/>
        <v>9.4575000000000006E-2</v>
      </c>
      <c r="O250" s="2094">
        <f>AQ250*$H$8</f>
        <v>0.56745000000000001</v>
      </c>
      <c r="P250" s="2094">
        <f t="shared" si="443"/>
        <v>0.26008124999999999</v>
      </c>
      <c r="Q250" s="2094">
        <f t="shared" ref="Q250:R250" si="548">+P250</f>
        <v>0.26008124999999999</v>
      </c>
      <c r="R250" s="2094">
        <f t="shared" si="548"/>
        <v>0.26008124999999999</v>
      </c>
      <c r="S250" s="2094">
        <f>AR250*$H$8</f>
        <v>0.78024375000000001</v>
      </c>
      <c r="T250" s="2095">
        <f t="shared" si="445"/>
        <v>3.39681875</v>
      </c>
      <c r="U250" s="2096"/>
      <c r="V250" s="2097">
        <f t="shared" si="440"/>
        <v>0</v>
      </c>
      <c r="W250" s="2098">
        <f t="shared" si="446"/>
        <v>0</v>
      </c>
      <c r="X250" s="2099">
        <f t="shared" si="447"/>
        <v>0</v>
      </c>
      <c r="Y250" s="2099">
        <f t="shared" si="448"/>
        <v>0</v>
      </c>
      <c r="Z250" s="2099">
        <f t="shared" si="449"/>
        <v>0</v>
      </c>
      <c r="AA250" s="2099">
        <f t="shared" si="450"/>
        <v>0</v>
      </c>
      <c r="AB250" s="2099">
        <f t="shared" si="451"/>
        <v>0</v>
      </c>
      <c r="AC250" s="2099">
        <f t="shared" si="452"/>
        <v>0</v>
      </c>
      <c r="AD250" s="2100">
        <f t="shared" si="453"/>
        <v>0</v>
      </c>
      <c r="AE250" s="2101">
        <f t="shared" si="454"/>
        <v>0</v>
      </c>
      <c r="AF250" s="2101">
        <f t="shared" si="455"/>
        <v>0</v>
      </c>
      <c r="AG250" s="2101">
        <f t="shared" si="456"/>
        <v>0</v>
      </c>
      <c r="AH250" s="2100">
        <f t="shared" si="457"/>
        <v>0</v>
      </c>
      <c r="AI250" s="2102">
        <f t="shared" si="458"/>
        <v>0</v>
      </c>
      <c r="AJ250" s="1167"/>
      <c r="AK250" s="1167"/>
      <c r="AL250" s="1167"/>
      <c r="AM250" s="1167"/>
      <c r="AN250" s="1167"/>
      <c r="AO250" s="1167"/>
      <c r="AP250" s="1174">
        <v>3.1524999999999999</v>
      </c>
      <c r="AQ250" s="1175">
        <v>0.873</v>
      </c>
      <c r="AR250" s="1175">
        <v>1.200375</v>
      </c>
      <c r="AS250" s="1175">
        <v>5.2258750000000003</v>
      </c>
      <c r="AT250" s="1167"/>
      <c r="AU250" s="1167"/>
    </row>
    <row r="251" spans="1:47" s="14" customFormat="1" ht="29.25" customHeight="1">
      <c r="A251" s="2089"/>
      <c r="B251" s="2042" t="s">
        <v>838</v>
      </c>
      <c r="C251" s="2089"/>
      <c r="D251" s="2042"/>
      <c r="E251" s="2042" t="s">
        <v>100</v>
      </c>
      <c r="F251" s="2090"/>
      <c r="G251" s="2091">
        <f>IF(AS251=0,0%,(AS251+300%)/1200%)</f>
        <v>0.73774833333333323</v>
      </c>
      <c r="H251" s="2092">
        <f>AP251*$H$8</f>
        <v>2.2950200000000001</v>
      </c>
      <c r="I251" s="2093">
        <f t="shared" si="441"/>
        <v>0.10592399999999998</v>
      </c>
      <c r="J251" s="2093">
        <f t="shared" ref="J251:N251" si="549">+I251</f>
        <v>0.10592399999999998</v>
      </c>
      <c r="K251" s="2093">
        <f t="shared" si="549"/>
        <v>0.10592399999999998</v>
      </c>
      <c r="L251" s="2093">
        <f t="shared" si="549"/>
        <v>0.10592399999999998</v>
      </c>
      <c r="M251" s="2093">
        <f t="shared" si="549"/>
        <v>0.10592399999999998</v>
      </c>
      <c r="N251" s="2093">
        <f t="shared" si="549"/>
        <v>0.10592399999999998</v>
      </c>
      <c r="O251" s="2094">
        <f>AQ251*$H$8</f>
        <v>0.63554399999999989</v>
      </c>
      <c r="P251" s="2094">
        <f t="shared" si="443"/>
        <v>0.29129100000000002</v>
      </c>
      <c r="Q251" s="2094">
        <f t="shared" ref="Q251:R251" si="550">+P251</f>
        <v>0.29129100000000002</v>
      </c>
      <c r="R251" s="2094">
        <f t="shared" si="550"/>
        <v>0.29129100000000002</v>
      </c>
      <c r="S251" s="2094">
        <f>AR251*$H$8</f>
        <v>0.87387300000000001</v>
      </c>
      <c r="T251" s="2095">
        <f t="shared" si="445"/>
        <v>3.8044370000000001</v>
      </c>
      <c r="U251" s="2096"/>
      <c r="V251" s="2097">
        <f t="shared" si="440"/>
        <v>0</v>
      </c>
      <c r="W251" s="2098">
        <f t="shared" si="446"/>
        <v>0</v>
      </c>
      <c r="X251" s="2099">
        <f t="shared" si="447"/>
        <v>0</v>
      </c>
      <c r="Y251" s="2099">
        <f t="shared" si="448"/>
        <v>0</v>
      </c>
      <c r="Z251" s="2099">
        <f t="shared" si="449"/>
        <v>0</v>
      </c>
      <c r="AA251" s="2099">
        <f t="shared" si="450"/>
        <v>0</v>
      </c>
      <c r="AB251" s="2099">
        <f t="shared" si="451"/>
        <v>0</v>
      </c>
      <c r="AC251" s="2099">
        <f t="shared" si="452"/>
        <v>0</v>
      </c>
      <c r="AD251" s="2100">
        <f t="shared" si="453"/>
        <v>0</v>
      </c>
      <c r="AE251" s="2101">
        <f t="shared" si="454"/>
        <v>0</v>
      </c>
      <c r="AF251" s="2101">
        <f t="shared" si="455"/>
        <v>0</v>
      </c>
      <c r="AG251" s="2101">
        <f t="shared" si="456"/>
        <v>0</v>
      </c>
      <c r="AH251" s="2100">
        <f t="shared" si="457"/>
        <v>0</v>
      </c>
      <c r="AI251" s="2102">
        <f t="shared" si="458"/>
        <v>0</v>
      </c>
      <c r="AJ251" s="1167"/>
      <c r="AK251" s="1167"/>
      <c r="AL251" s="1167"/>
      <c r="AM251" s="1167"/>
      <c r="AN251" s="1167"/>
      <c r="AO251" s="1167"/>
      <c r="AP251" s="1174">
        <v>3.5307999999999997</v>
      </c>
      <c r="AQ251" s="1175">
        <v>0.97775999999999974</v>
      </c>
      <c r="AR251" s="1175">
        <v>1.3444199999999999</v>
      </c>
      <c r="AS251" s="1175">
        <v>5.8529799999999987</v>
      </c>
      <c r="AT251" s="1167"/>
      <c r="AU251" s="1167"/>
    </row>
    <row r="252" spans="1:47" s="14" customFormat="1" ht="29.25" customHeight="1">
      <c r="A252" s="2089"/>
      <c r="B252" s="2042" t="s">
        <v>838</v>
      </c>
      <c r="C252" s="2089"/>
      <c r="D252" s="2042"/>
      <c r="E252" s="2042" t="s">
        <v>139</v>
      </c>
      <c r="F252" s="2090"/>
      <c r="G252" s="2091">
        <f>IF(AS252=0,0%,(AS252+300%)/1200%)</f>
        <v>0.73774833333333323</v>
      </c>
      <c r="H252" s="2092">
        <f>AP252*$H$8</f>
        <v>2.2950200000000001</v>
      </c>
      <c r="I252" s="2093">
        <f t="shared" si="441"/>
        <v>0.10592399999999998</v>
      </c>
      <c r="J252" s="2093">
        <f t="shared" ref="J252:N252" si="551">+I252</f>
        <v>0.10592399999999998</v>
      </c>
      <c r="K252" s="2093">
        <f t="shared" si="551"/>
        <v>0.10592399999999998</v>
      </c>
      <c r="L252" s="2093">
        <f t="shared" si="551"/>
        <v>0.10592399999999998</v>
      </c>
      <c r="M252" s="2093">
        <f t="shared" si="551"/>
        <v>0.10592399999999998</v>
      </c>
      <c r="N252" s="2093">
        <f t="shared" si="551"/>
        <v>0.10592399999999998</v>
      </c>
      <c r="O252" s="2094">
        <f>AQ252*$H$8</f>
        <v>0.63554399999999989</v>
      </c>
      <c r="P252" s="2094">
        <f t="shared" si="443"/>
        <v>0.29129100000000002</v>
      </c>
      <c r="Q252" s="2094">
        <f t="shared" ref="Q252:R252" si="552">+P252</f>
        <v>0.29129100000000002</v>
      </c>
      <c r="R252" s="2094">
        <f t="shared" si="552"/>
        <v>0.29129100000000002</v>
      </c>
      <c r="S252" s="2094">
        <f>AR252*$H$8</f>
        <v>0.87387300000000001</v>
      </c>
      <c r="T252" s="2095">
        <f t="shared" si="445"/>
        <v>3.8044370000000001</v>
      </c>
      <c r="U252" s="2096"/>
      <c r="V252" s="2097">
        <f t="shared" si="440"/>
        <v>0</v>
      </c>
      <c r="W252" s="2098">
        <f t="shared" si="446"/>
        <v>0</v>
      </c>
      <c r="X252" s="2099">
        <f t="shared" si="447"/>
        <v>0</v>
      </c>
      <c r="Y252" s="2099">
        <f t="shared" si="448"/>
        <v>0</v>
      </c>
      <c r="Z252" s="2099">
        <f t="shared" si="449"/>
        <v>0</v>
      </c>
      <c r="AA252" s="2099">
        <f t="shared" si="450"/>
        <v>0</v>
      </c>
      <c r="AB252" s="2099">
        <f t="shared" si="451"/>
        <v>0</v>
      </c>
      <c r="AC252" s="2099">
        <f t="shared" si="452"/>
        <v>0</v>
      </c>
      <c r="AD252" s="2100">
        <f t="shared" si="453"/>
        <v>0</v>
      </c>
      <c r="AE252" s="2101">
        <f t="shared" si="454"/>
        <v>0</v>
      </c>
      <c r="AF252" s="2101">
        <f t="shared" si="455"/>
        <v>0</v>
      </c>
      <c r="AG252" s="2101">
        <f t="shared" si="456"/>
        <v>0</v>
      </c>
      <c r="AH252" s="2100">
        <f t="shared" si="457"/>
        <v>0</v>
      </c>
      <c r="AI252" s="2102">
        <f t="shared" si="458"/>
        <v>0</v>
      </c>
      <c r="AJ252" s="1167"/>
      <c r="AK252" s="1167"/>
      <c r="AL252" s="1167"/>
      <c r="AM252" s="1167"/>
      <c r="AN252" s="1167"/>
      <c r="AO252" s="1167"/>
      <c r="AP252" s="1174">
        <v>3.5307999999999997</v>
      </c>
      <c r="AQ252" s="1175">
        <v>0.97775999999999974</v>
      </c>
      <c r="AR252" s="1175">
        <v>1.3444199999999999</v>
      </c>
      <c r="AS252" s="1175">
        <v>5.8529799999999987</v>
      </c>
      <c r="AT252" s="1167"/>
      <c r="AU252" s="1167"/>
    </row>
    <row r="253" spans="1:47" s="14" customFormat="1" ht="29.25" customHeight="1">
      <c r="A253" s="2089"/>
      <c r="B253" s="2042" t="s">
        <v>838</v>
      </c>
      <c r="C253" s="2089"/>
      <c r="D253" s="2042"/>
      <c r="E253" s="2042" t="s">
        <v>108</v>
      </c>
      <c r="F253" s="2090"/>
      <c r="G253" s="2091">
        <f>IF(AS253=0,0%,(AS253+300%)/1200%)</f>
        <v>0.73774833333333323</v>
      </c>
      <c r="H253" s="2092">
        <f>AP253*$H$8</f>
        <v>2.2950200000000001</v>
      </c>
      <c r="I253" s="2093">
        <f t="shared" si="441"/>
        <v>0.10592399999999998</v>
      </c>
      <c r="J253" s="2093">
        <f t="shared" ref="J253:N253" si="553">+I253</f>
        <v>0.10592399999999998</v>
      </c>
      <c r="K253" s="2093">
        <f t="shared" si="553"/>
        <v>0.10592399999999998</v>
      </c>
      <c r="L253" s="2093">
        <f t="shared" si="553"/>
        <v>0.10592399999999998</v>
      </c>
      <c r="M253" s="2093">
        <f t="shared" si="553"/>
        <v>0.10592399999999998</v>
      </c>
      <c r="N253" s="2093">
        <f t="shared" si="553"/>
        <v>0.10592399999999998</v>
      </c>
      <c r="O253" s="2094">
        <f>AQ253*$H$8</f>
        <v>0.63554399999999989</v>
      </c>
      <c r="P253" s="2094">
        <f t="shared" si="443"/>
        <v>0.29129100000000002</v>
      </c>
      <c r="Q253" s="2094">
        <f t="shared" ref="Q253:R253" si="554">+P253</f>
        <v>0.29129100000000002</v>
      </c>
      <c r="R253" s="2094">
        <f t="shared" si="554"/>
        <v>0.29129100000000002</v>
      </c>
      <c r="S253" s="2094">
        <f>AR253*$H$8</f>
        <v>0.87387300000000001</v>
      </c>
      <c r="T253" s="2095">
        <f t="shared" si="445"/>
        <v>3.8044370000000001</v>
      </c>
      <c r="U253" s="2096"/>
      <c r="V253" s="2097">
        <f t="shared" si="440"/>
        <v>0</v>
      </c>
      <c r="W253" s="2098">
        <f t="shared" si="446"/>
        <v>0</v>
      </c>
      <c r="X253" s="2099">
        <f t="shared" si="447"/>
        <v>0</v>
      </c>
      <c r="Y253" s="2099">
        <f t="shared" si="448"/>
        <v>0</v>
      </c>
      <c r="Z253" s="2099">
        <f t="shared" si="449"/>
        <v>0</v>
      </c>
      <c r="AA253" s="2099">
        <f t="shared" si="450"/>
        <v>0</v>
      </c>
      <c r="AB253" s="2099">
        <f t="shared" si="451"/>
        <v>0</v>
      </c>
      <c r="AC253" s="2099">
        <f t="shared" si="452"/>
        <v>0</v>
      </c>
      <c r="AD253" s="2100">
        <f t="shared" si="453"/>
        <v>0</v>
      </c>
      <c r="AE253" s="2101">
        <f t="shared" si="454"/>
        <v>0</v>
      </c>
      <c r="AF253" s="2101">
        <f t="shared" si="455"/>
        <v>0</v>
      </c>
      <c r="AG253" s="2101">
        <f t="shared" si="456"/>
        <v>0</v>
      </c>
      <c r="AH253" s="2100">
        <f t="shared" si="457"/>
        <v>0</v>
      </c>
      <c r="AI253" s="2102">
        <f t="shared" si="458"/>
        <v>0</v>
      </c>
      <c r="AJ253" s="1167"/>
      <c r="AK253" s="1167"/>
      <c r="AL253" s="1167"/>
      <c r="AM253" s="1167"/>
      <c r="AN253" s="1167"/>
      <c r="AO253" s="1167"/>
      <c r="AP253" s="1174">
        <v>3.5307999999999997</v>
      </c>
      <c r="AQ253" s="1175">
        <v>0.97775999999999974</v>
      </c>
      <c r="AR253" s="1175">
        <v>1.3444199999999999</v>
      </c>
      <c r="AS253" s="1175">
        <v>5.8529799999999987</v>
      </c>
      <c r="AT253" s="1167"/>
      <c r="AU253" s="1167"/>
    </row>
    <row r="254" spans="1:47" s="14" customFormat="1" ht="29.25" customHeight="1">
      <c r="A254" s="2089"/>
      <c r="B254" s="2042" t="s">
        <v>838</v>
      </c>
      <c r="C254" s="2089"/>
      <c r="D254" s="2042"/>
      <c r="E254" s="2042" t="s">
        <v>24</v>
      </c>
      <c r="F254" s="2089" t="s">
        <v>322</v>
      </c>
      <c r="G254" s="2091">
        <f>IF(AS254=0,0%,(AS254+300%)/1200%)</f>
        <v>0.37193708333333331</v>
      </c>
      <c r="H254" s="2092">
        <f>AP254*$H$8</f>
        <v>0.57375500000000001</v>
      </c>
      <c r="I254" s="2093">
        <f t="shared" si="441"/>
        <v>2.6480999999999994E-2</v>
      </c>
      <c r="J254" s="2093">
        <f t="shared" ref="J254:N254" si="555">+I254</f>
        <v>2.6480999999999994E-2</v>
      </c>
      <c r="K254" s="2093">
        <f t="shared" si="555"/>
        <v>2.6480999999999994E-2</v>
      </c>
      <c r="L254" s="2093">
        <f t="shared" si="555"/>
        <v>2.6480999999999994E-2</v>
      </c>
      <c r="M254" s="2093">
        <f t="shared" si="555"/>
        <v>2.6480999999999994E-2</v>
      </c>
      <c r="N254" s="2093">
        <f t="shared" si="555"/>
        <v>2.6480999999999994E-2</v>
      </c>
      <c r="O254" s="2094">
        <f>AQ254*$H$8</f>
        <v>0.15888599999999997</v>
      </c>
      <c r="P254" s="2094">
        <f t="shared" si="443"/>
        <v>7.2822750000000006E-2</v>
      </c>
      <c r="Q254" s="2094">
        <f t="shared" ref="Q254:R254" si="556">+P254</f>
        <v>7.2822750000000006E-2</v>
      </c>
      <c r="R254" s="2094">
        <f t="shared" si="556"/>
        <v>7.2822750000000006E-2</v>
      </c>
      <c r="S254" s="2094">
        <f>AR254*$H$8</f>
        <v>0.21846825</v>
      </c>
      <c r="T254" s="2095">
        <f t="shared" si="445"/>
        <v>0.95110925000000002</v>
      </c>
      <c r="U254" s="2096"/>
      <c r="V254" s="2097">
        <f t="shared" si="440"/>
        <v>0</v>
      </c>
      <c r="W254" s="2098">
        <f t="shared" si="446"/>
        <v>0</v>
      </c>
      <c r="X254" s="2099">
        <f t="shared" si="447"/>
        <v>0</v>
      </c>
      <c r="Y254" s="2099">
        <f t="shared" si="448"/>
        <v>0</v>
      </c>
      <c r="Z254" s="2099">
        <f t="shared" si="449"/>
        <v>0</v>
      </c>
      <c r="AA254" s="2099">
        <f t="shared" si="450"/>
        <v>0</v>
      </c>
      <c r="AB254" s="2099">
        <f t="shared" si="451"/>
        <v>0</v>
      </c>
      <c r="AC254" s="2099">
        <f t="shared" si="452"/>
        <v>0</v>
      </c>
      <c r="AD254" s="2100">
        <f t="shared" si="453"/>
        <v>0</v>
      </c>
      <c r="AE254" s="2101">
        <f t="shared" si="454"/>
        <v>0</v>
      </c>
      <c r="AF254" s="2101">
        <f t="shared" si="455"/>
        <v>0</v>
      </c>
      <c r="AG254" s="2101">
        <f t="shared" si="456"/>
        <v>0</v>
      </c>
      <c r="AH254" s="2100">
        <f t="shared" si="457"/>
        <v>0</v>
      </c>
      <c r="AI254" s="2102">
        <f t="shared" si="458"/>
        <v>0</v>
      </c>
      <c r="AJ254" s="1167"/>
      <c r="AK254" s="1167"/>
      <c r="AL254" s="1167"/>
      <c r="AM254" s="1167"/>
      <c r="AN254" s="1167"/>
      <c r="AO254" s="1167"/>
      <c r="AP254" s="1174">
        <v>0.88269999999999993</v>
      </c>
      <c r="AQ254" s="1175">
        <v>0.24443999999999994</v>
      </c>
      <c r="AR254" s="1175">
        <v>0.33610499999999999</v>
      </c>
      <c r="AS254" s="1175">
        <v>1.4632449999999997</v>
      </c>
      <c r="AT254" s="1167"/>
      <c r="AU254" s="1167"/>
    </row>
    <row r="255" spans="1:47" s="14" customFormat="1" ht="29.25" customHeight="1">
      <c r="A255" s="2089"/>
      <c r="B255" s="2042" t="s">
        <v>838</v>
      </c>
      <c r="C255" s="2089"/>
      <c r="D255" s="2042"/>
      <c r="E255" s="2042" t="s">
        <v>107</v>
      </c>
      <c r="F255" s="2089"/>
      <c r="G255" s="2091">
        <f>IF(AS255=0,0%,(AS255+300%)/1200%)</f>
        <v>0.42419583333333333</v>
      </c>
      <c r="H255" s="2092">
        <f>AP255*$H$8</f>
        <v>0.81964999999999999</v>
      </c>
      <c r="I255" s="2093">
        <f t="shared" si="441"/>
        <v>3.7829999999999996E-2</v>
      </c>
      <c r="J255" s="2093">
        <f t="shared" ref="J255:N255" si="557">+I255</f>
        <v>3.7829999999999996E-2</v>
      </c>
      <c r="K255" s="2093">
        <f t="shared" si="557"/>
        <v>3.7829999999999996E-2</v>
      </c>
      <c r="L255" s="2093">
        <f t="shared" si="557"/>
        <v>3.7829999999999996E-2</v>
      </c>
      <c r="M255" s="2093">
        <f t="shared" si="557"/>
        <v>3.7829999999999996E-2</v>
      </c>
      <c r="N255" s="2093">
        <f t="shared" si="557"/>
        <v>3.7829999999999996E-2</v>
      </c>
      <c r="O255" s="2094">
        <f>AQ255*$H$8</f>
        <v>0.22697999999999999</v>
      </c>
      <c r="P255" s="2094">
        <f t="shared" si="443"/>
        <v>0.10403249999999999</v>
      </c>
      <c r="Q255" s="2094">
        <f t="shared" ref="Q255:R255" si="558">+P255</f>
        <v>0.10403249999999999</v>
      </c>
      <c r="R255" s="2094">
        <f t="shared" si="558"/>
        <v>0.10403249999999999</v>
      </c>
      <c r="S255" s="2094">
        <f>AR255*$H$8</f>
        <v>0.31209749999999997</v>
      </c>
      <c r="T255" s="2095">
        <f t="shared" si="445"/>
        <v>1.3587274999999999</v>
      </c>
      <c r="U255" s="2096"/>
      <c r="V255" s="2097">
        <f t="shared" si="440"/>
        <v>0</v>
      </c>
      <c r="W255" s="2098">
        <f t="shared" si="446"/>
        <v>0</v>
      </c>
      <c r="X255" s="2099">
        <f t="shared" si="447"/>
        <v>0</v>
      </c>
      <c r="Y255" s="2099">
        <f t="shared" si="448"/>
        <v>0</v>
      </c>
      <c r="Z255" s="2099">
        <f t="shared" si="449"/>
        <v>0</v>
      </c>
      <c r="AA255" s="2099">
        <f t="shared" si="450"/>
        <v>0</v>
      </c>
      <c r="AB255" s="2099">
        <f t="shared" si="451"/>
        <v>0</v>
      </c>
      <c r="AC255" s="2099">
        <f t="shared" si="452"/>
        <v>0</v>
      </c>
      <c r="AD255" s="2100">
        <f t="shared" si="453"/>
        <v>0</v>
      </c>
      <c r="AE255" s="2101">
        <f t="shared" si="454"/>
        <v>0</v>
      </c>
      <c r="AF255" s="2101">
        <f t="shared" si="455"/>
        <v>0</v>
      </c>
      <c r="AG255" s="2101">
        <f t="shared" si="456"/>
        <v>0</v>
      </c>
      <c r="AH255" s="2100">
        <f t="shared" si="457"/>
        <v>0</v>
      </c>
      <c r="AI255" s="2102">
        <f t="shared" si="458"/>
        <v>0</v>
      </c>
      <c r="AJ255" s="1167"/>
      <c r="AK255" s="1167"/>
      <c r="AL255" s="1167"/>
      <c r="AM255" s="1167"/>
      <c r="AN255" s="1167"/>
      <c r="AO255" s="1167"/>
      <c r="AP255" s="1174">
        <v>1.2609999999999999</v>
      </c>
      <c r="AQ255" s="1175">
        <v>0.34919999999999995</v>
      </c>
      <c r="AR255" s="1175">
        <v>0.48014999999999997</v>
      </c>
      <c r="AS255" s="1175">
        <v>2.0903499999999999</v>
      </c>
      <c r="AT255" s="1167"/>
      <c r="AU255" s="1167"/>
    </row>
    <row r="256" spans="1:47" s="14" customFormat="1" ht="29.25" customHeight="1">
      <c r="A256" s="2089"/>
      <c r="B256" s="2042" t="s">
        <v>838</v>
      </c>
      <c r="C256" s="2089"/>
      <c r="D256" s="2042"/>
      <c r="E256" s="2042" t="s">
        <v>100</v>
      </c>
      <c r="F256" s="2089"/>
      <c r="G256" s="2091">
        <f>IF(AS256=0,0%,(AS256+300%)/1200%)</f>
        <v>0.45903500000000003</v>
      </c>
      <c r="H256" s="2092">
        <f>AP256*$H$8</f>
        <v>0.98358000000000012</v>
      </c>
      <c r="I256" s="2093">
        <f t="shared" si="441"/>
        <v>4.5395999999999999E-2</v>
      </c>
      <c r="J256" s="2093">
        <f t="shared" ref="J256:N256" si="559">+I256</f>
        <v>4.5395999999999999E-2</v>
      </c>
      <c r="K256" s="2093">
        <f t="shared" si="559"/>
        <v>4.5395999999999999E-2</v>
      </c>
      <c r="L256" s="2093">
        <f t="shared" si="559"/>
        <v>4.5395999999999999E-2</v>
      </c>
      <c r="M256" s="2093">
        <f t="shared" si="559"/>
        <v>4.5395999999999999E-2</v>
      </c>
      <c r="N256" s="2093">
        <f t="shared" si="559"/>
        <v>4.5395999999999999E-2</v>
      </c>
      <c r="O256" s="2094">
        <f>AQ256*$H$8</f>
        <v>0.27237600000000001</v>
      </c>
      <c r="P256" s="2094">
        <f t="shared" si="443"/>
        <v>0.12483900000000002</v>
      </c>
      <c r="Q256" s="2094">
        <f t="shared" ref="Q256:R256" si="560">+P256</f>
        <v>0.12483900000000002</v>
      </c>
      <c r="R256" s="2094">
        <f t="shared" si="560"/>
        <v>0.12483900000000002</v>
      </c>
      <c r="S256" s="2094">
        <f>AR256*$H$8</f>
        <v>0.37451700000000004</v>
      </c>
      <c r="T256" s="2095">
        <f t="shared" si="445"/>
        <v>1.6304730000000001</v>
      </c>
      <c r="U256" s="2096"/>
      <c r="V256" s="2097">
        <f t="shared" si="440"/>
        <v>0</v>
      </c>
      <c r="W256" s="2098">
        <f t="shared" si="446"/>
        <v>0</v>
      </c>
      <c r="X256" s="2099">
        <f t="shared" si="447"/>
        <v>0</v>
      </c>
      <c r="Y256" s="2099">
        <f t="shared" si="448"/>
        <v>0</v>
      </c>
      <c r="Z256" s="2099">
        <f t="shared" si="449"/>
        <v>0</v>
      </c>
      <c r="AA256" s="2099">
        <f t="shared" si="450"/>
        <v>0</v>
      </c>
      <c r="AB256" s="2099">
        <f t="shared" si="451"/>
        <v>0</v>
      </c>
      <c r="AC256" s="2099">
        <f t="shared" si="452"/>
        <v>0</v>
      </c>
      <c r="AD256" s="2100">
        <f t="shared" si="453"/>
        <v>0</v>
      </c>
      <c r="AE256" s="2101">
        <f t="shared" si="454"/>
        <v>0</v>
      </c>
      <c r="AF256" s="2101">
        <f t="shared" si="455"/>
        <v>0</v>
      </c>
      <c r="AG256" s="2101">
        <f t="shared" si="456"/>
        <v>0</v>
      </c>
      <c r="AH256" s="2100">
        <f t="shared" si="457"/>
        <v>0</v>
      </c>
      <c r="AI256" s="2102">
        <f t="shared" si="458"/>
        <v>0</v>
      </c>
      <c r="AJ256" s="1167"/>
      <c r="AK256" s="1167"/>
      <c r="AL256" s="1167"/>
      <c r="AM256" s="1167"/>
      <c r="AN256" s="1167"/>
      <c r="AO256" s="1167"/>
      <c r="AP256" s="1176">
        <v>1.5132000000000001</v>
      </c>
      <c r="AQ256" s="1177">
        <v>0.41903999999999997</v>
      </c>
      <c r="AR256" s="1177">
        <v>0.57618000000000003</v>
      </c>
      <c r="AS256" s="1177">
        <v>2.5084200000000001</v>
      </c>
      <c r="AT256" s="1167"/>
      <c r="AU256" s="1167"/>
    </row>
    <row r="257" spans="1:47" s="14" customFormat="1" ht="29.25" customHeight="1">
      <c r="A257" s="2089"/>
      <c r="B257" s="2042" t="s">
        <v>838</v>
      </c>
      <c r="C257" s="2089"/>
      <c r="D257" s="2042"/>
      <c r="E257" s="2042" t="s">
        <v>139</v>
      </c>
      <c r="F257" s="2089"/>
      <c r="G257" s="2091">
        <f>IF(AS257=0,0%,(AS257+300%)/1200%)</f>
        <v>0.47645458333333335</v>
      </c>
      <c r="H257" s="2092">
        <f>AP257*$H$8</f>
        <v>1.0655450000000002</v>
      </c>
      <c r="I257" s="2093">
        <f t="shared" si="441"/>
        <v>4.9179E-2</v>
      </c>
      <c r="J257" s="2093">
        <f t="shared" ref="J257:N257" si="561">+I257</f>
        <v>4.9179E-2</v>
      </c>
      <c r="K257" s="2093">
        <f t="shared" si="561"/>
        <v>4.9179E-2</v>
      </c>
      <c r="L257" s="2093">
        <f t="shared" si="561"/>
        <v>4.9179E-2</v>
      </c>
      <c r="M257" s="2093">
        <f t="shared" si="561"/>
        <v>4.9179E-2</v>
      </c>
      <c r="N257" s="2093">
        <f t="shared" si="561"/>
        <v>4.9179E-2</v>
      </c>
      <c r="O257" s="2094">
        <f>AQ257*$H$8</f>
        <v>0.295074</v>
      </c>
      <c r="P257" s="2094">
        <f t="shared" si="443"/>
        <v>0.13524225000000001</v>
      </c>
      <c r="Q257" s="2094">
        <f t="shared" ref="Q257:R257" si="562">+P257</f>
        <v>0.13524225000000001</v>
      </c>
      <c r="R257" s="2094">
        <f t="shared" si="562"/>
        <v>0.13524225000000001</v>
      </c>
      <c r="S257" s="2094">
        <f>AR257*$H$8</f>
        <v>0.40572675000000002</v>
      </c>
      <c r="T257" s="2095">
        <f t="shared" si="445"/>
        <v>1.7663457500000002</v>
      </c>
      <c r="U257" s="2096"/>
      <c r="V257" s="2097">
        <f t="shared" si="440"/>
        <v>0</v>
      </c>
      <c r="W257" s="2098">
        <f t="shared" si="446"/>
        <v>0</v>
      </c>
      <c r="X257" s="2099">
        <f t="shared" si="447"/>
        <v>0</v>
      </c>
      <c r="Y257" s="2099">
        <f t="shared" si="448"/>
        <v>0</v>
      </c>
      <c r="Z257" s="2099">
        <f t="shared" si="449"/>
        <v>0</v>
      </c>
      <c r="AA257" s="2099">
        <f t="shared" si="450"/>
        <v>0</v>
      </c>
      <c r="AB257" s="2099">
        <f t="shared" si="451"/>
        <v>0</v>
      </c>
      <c r="AC257" s="2099">
        <f t="shared" si="452"/>
        <v>0</v>
      </c>
      <c r="AD257" s="2100">
        <f t="shared" si="453"/>
        <v>0</v>
      </c>
      <c r="AE257" s="2101">
        <f t="shared" si="454"/>
        <v>0</v>
      </c>
      <c r="AF257" s="2101">
        <f t="shared" si="455"/>
        <v>0</v>
      </c>
      <c r="AG257" s="2101">
        <f t="shared" si="456"/>
        <v>0</v>
      </c>
      <c r="AH257" s="2100">
        <f t="shared" si="457"/>
        <v>0</v>
      </c>
      <c r="AI257" s="2102">
        <f t="shared" si="458"/>
        <v>0</v>
      </c>
      <c r="AJ257" s="1167"/>
      <c r="AK257" s="1167"/>
      <c r="AL257" s="1167"/>
      <c r="AM257" s="1167"/>
      <c r="AN257" s="1167"/>
      <c r="AO257" s="1167"/>
      <c r="AP257" s="1178">
        <v>1.6393000000000002</v>
      </c>
      <c r="AQ257" s="1179">
        <v>0.45396000000000003</v>
      </c>
      <c r="AR257" s="1179">
        <v>0.62419500000000006</v>
      </c>
      <c r="AS257" s="1179">
        <v>2.7174550000000002</v>
      </c>
      <c r="AT257" s="1167"/>
      <c r="AU257" s="1167"/>
    </row>
    <row r="258" spans="1:47" s="14" customFormat="1" ht="29.25" customHeight="1">
      <c r="A258" s="2089"/>
      <c r="B258" s="2042" t="s">
        <v>838</v>
      </c>
      <c r="C258" s="2089"/>
      <c r="D258" s="2042"/>
      <c r="E258" s="2042" t="s">
        <v>108</v>
      </c>
      <c r="F258" s="2089"/>
      <c r="G258" s="2091">
        <f>IF(AS258=0,0%,(AS258+300%)/1200%)</f>
        <v>0.47645458333333335</v>
      </c>
      <c r="H258" s="2092">
        <f>AP258*$H$8</f>
        <v>1.0655450000000002</v>
      </c>
      <c r="I258" s="2093">
        <f t="shared" si="441"/>
        <v>4.9179E-2</v>
      </c>
      <c r="J258" s="2093">
        <f t="shared" ref="J258:N258" si="563">+I258</f>
        <v>4.9179E-2</v>
      </c>
      <c r="K258" s="2093">
        <f t="shared" si="563"/>
        <v>4.9179E-2</v>
      </c>
      <c r="L258" s="2093">
        <f t="shared" si="563"/>
        <v>4.9179E-2</v>
      </c>
      <c r="M258" s="2093">
        <f t="shared" si="563"/>
        <v>4.9179E-2</v>
      </c>
      <c r="N258" s="2093">
        <f t="shared" si="563"/>
        <v>4.9179E-2</v>
      </c>
      <c r="O258" s="2094">
        <f>AQ258*$H$8</f>
        <v>0.295074</v>
      </c>
      <c r="P258" s="2094">
        <f t="shared" si="443"/>
        <v>0.13524225000000001</v>
      </c>
      <c r="Q258" s="2094">
        <f t="shared" ref="Q258:R258" si="564">+P258</f>
        <v>0.13524225000000001</v>
      </c>
      <c r="R258" s="2094">
        <f t="shared" si="564"/>
        <v>0.13524225000000001</v>
      </c>
      <c r="S258" s="2094">
        <f>AR258*$H$8</f>
        <v>0.40572675000000002</v>
      </c>
      <c r="T258" s="2095">
        <f t="shared" si="445"/>
        <v>1.7663457500000002</v>
      </c>
      <c r="U258" s="2096"/>
      <c r="V258" s="2097">
        <f t="shared" si="440"/>
        <v>0</v>
      </c>
      <c r="W258" s="2098">
        <f t="shared" si="446"/>
        <v>0</v>
      </c>
      <c r="X258" s="2099">
        <f t="shared" si="447"/>
        <v>0</v>
      </c>
      <c r="Y258" s="2099">
        <f t="shared" si="448"/>
        <v>0</v>
      </c>
      <c r="Z258" s="2099">
        <f t="shared" si="449"/>
        <v>0</v>
      </c>
      <c r="AA258" s="2099">
        <f t="shared" si="450"/>
        <v>0</v>
      </c>
      <c r="AB258" s="2099">
        <f t="shared" si="451"/>
        <v>0</v>
      </c>
      <c r="AC258" s="2099">
        <f t="shared" si="452"/>
        <v>0</v>
      </c>
      <c r="AD258" s="2100">
        <f t="shared" si="453"/>
        <v>0</v>
      </c>
      <c r="AE258" s="2101">
        <f t="shared" si="454"/>
        <v>0</v>
      </c>
      <c r="AF258" s="2101">
        <f t="shared" si="455"/>
        <v>0</v>
      </c>
      <c r="AG258" s="2101">
        <f t="shared" si="456"/>
        <v>0</v>
      </c>
      <c r="AH258" s="2100">
        <f t="shared" si="457"/>
        <v>0</v>
      </c>
      <c r="AI258" s="2102">
        <f t="shared" si="458"/>
        <v>0</v>
      </c>
      <c r="AJ258" s="1167"/>
      <c r="AK258" s="1167"/>
      <c r="AL258" s="1167"/>
      <c r="AM258" s="1167"/>
      <c r="AN258" s="1167"/>
      <c r="AO258" s="1167"/>
      <c r="AP258" s="1174">
        <v>1.6393000000000002</v>
      </c>
      <c r="AQ258" s="1175">
        <v>0.45396000000000003</v>
      </c>
      <c r="AR258" s="1175">
        <v>0.62419500000000006</v>
      </c>
      <c r="AS258" s="1175">
        <v>2.7174550000000002</v>
      </c>
      <c r="AT258" s="1167"/>
      <c r="AU258" s="1167"/>
    </row>
    <row r="259" spans="1:47" s="14" customFormat="1" ht="29.25" customHeight="1">
      <c r="A259" s="2089"/>
      <c r="B259" s="2042" t="s">
        <v>838</v>
      </c>
      <c r="C259" s="2121" t="s">
        <v>1470</v>
      </c>
      <c r="D259" s="2042"/>
      <c r="E259" s="2042" t="s">
        <v>225</v>
      </c>
      <c r="F259" s="2042"/>
      <c r="G259" s="2091">
        <f>IF(AS259=0,0%,(AS259+300%)/1200%)</f>
        <v>0.56355250000000001</v>
      </c>
      <c r="H259" s="2092">
        <f>AP259*$H$8</f>
        <v>1.4753700000000001</v>
      </c>
      <c r="I259" s="2093">
        <f t="shared" si="441"/>
        <v>6.8094000000000002E-2</v>
      </c>
      <c r="J259" s="2093">
        <f t="shared" ref="J259:N259" si="565">+I259</f>
        <v>6.8094000000000002E-2</v>
      </c>
      <c r="K259" s="2093">
        <f t="shared" si="565"/>
        <v>6.8094000000000002E-2</v>
      </c>
      <c r="L259" s="2093">
        <f t="shared" si="565"/>
        <v>6.8094000000000002E-2</v>
      </c>
      <c r="M259" s="2093">
        <f t="shared" si="565"/>
        <v>6.8094000000000002E-2</v>
      </c>
      <c r="N259" s="2093">
        <f t="shared" si="565"/>
        <v>6.8094000000000002E-2</v>
      </c>
      <c r="O259" s="2094">
        <f>AQ259*$H$8</f>
        <v>0.40856400000000004</v>
      </c>
      <c r="P259" s="2094">
        <f t="shared" si="443"/>
        <v>0.18725850000000002</v>
      </c>
      <c r="Q259" s="2094">
        <f t="shared" ref="Q259:R259" si="566">+P259</f>
        <v>0.18725850000000002</v>
      </c>
      <c r="R259" s="2094">
        <f t="shared" si="566"/>
        <v>0.18725850000000002</v>
      </c>
      <c r="S259" s="2094">
        <f>AR259*$H$8</f>
        <v>0.56177550000000009</v>
      </c>
      <c r="T259" s="2095">
        <f t="shared" si="445"/>
        <v>2.4457095</v>
      </c>
      <c r="U259" s="2096"/>
      <c r="V259" s="2097">
        <f t="shared" si="440"/>
        <v>0</v>
      </c>
      <c r="W259" s="2098">
        <f t="shared" si="446"/>
        <v>0</v>
      </c>
      <c r="X259" s="2099">
        <f t="shared" si="447"/>
        <v>0</v>
      </c>
      <c r="Y259" s="2099">
        <f t="shared" si="448"/>
        <v>0</v>
      </c>
      <c r="Z259" s="2099">
        <f t="shared" si="449"/>
        <v>0</v>
      </c>
      <c r="AA259" s="2099">
        <f t="shared" si="450"/>
        <v>0</v>
      </c>
      <c r="AB259" s="2099">
        <f t="shared" si="451"/>
        <v>0</v>
      </c>
      <c r="AC259" s="2099">
        <f t="shared" si="452"/>
        <v>0</v>
      </c>
      <c r="AD259" s="2100">
        <f t="shared" si="453"/>
        <v>0</v>
      </c>
      <c r="AE259" s="2101">
        <f t="shared" si="454"/>
        <v>0</v>
      </c>
      <c r="AF259" s="2101">
        <f t="shared" si="455"/>
        <v>0</v>
      </c>
      <c r="AG259" s="2101">
        <f t="shared" si="456"/>
        <v>0</v>
      </c>
      <c r="AH259" s="2100">
        <f t="shared" si="457"/>
        <v>0</v>
      </c>
      <c r="AI259" s="2102">
        <f t="shared" si="458"/>
        <v>0</v>
      </c>
      <c r="AJ259" s="1167"/>
      <c r="AK259" s="1167"/>
      <c r="AL259" s="1167"/>
      <c r="AM259" s="1167"/>
      <c r="AN259" s="1167"/>
      <c r="AO259" s="1167"/>
      <c r="AP259" s="1174">
        <v>2.2698</v>
      </c>
      <c r="AQ259" s="1175">
        <v>0.62856000000000001</v>
      </c>
      <c r="AR259" s="1175">
        <v>0.86427000000000009</v>
      </c>
      <c r="AS259" s="1175">
        <v>3.7626300000000006</v>
      </c>
      <c r="AT259" s="1167"/>
      <c r="AU259" s="1167"/>
    </row>
    <row r="260" spans="1:47" s="14" customFormat="1" ht="29.25" customHeight="1">
      <c r="A260" s="2089"/>
      <c r="B260" s="2042" t="s">
        <v>838</v>
      </c>
      <c r="C260" s="2121"/>
      <c r="D260" s="2042"/>
      <c r="E260" s="2042" t="s">
        <v>227</v>
      </c>
      <c r="F260" s="2042"/>
      <c r="G260" s="2091">
        <f>IF(AS260=0,0%,(AS260+300%)/1200%)</f>
        <v>0.77258750000000009</v>
      </c>
      <c r="H260" s="2092">
        <f>AP260*$H$8</f>
        <v>2.4589500000000002</v>
      </c>
      <c r="I260" s="2093">
        <f t="shared" si="441"/>
        <v>0.11348999999999999</v>
      </c>
      <c r="J260" s="2093">
        <f t="shared" ref="J260:N260" si="567">+I260</f>
        <v>0.11348999999999999</v>
      </c>
      <c r="K260" s="2093">
        <f t="shared" si="567"/>
        <v>0.11348999999999999</v>
      </c>
      <c r="L260" s="2093">
        <f t="shared" si="567"/>
        <v>0.11348999999999999</v>
      </c>
      <c r="M260" s="2093">
        <f t="shared" si="567"/>
        <v>0.11348999999999999</v>
      </c>
      <c r="N260" s="2093">
        <f t="shared" si="567"/>
        <v>0.11348999999999999</v>
      </c>
      <c r="O260" s="2094">
        <f>AQ260*$H$8</f>
        <v>0.68093999999999999</v>
      </c>
      <c r="P260" s="2094">
        <f t="shared" si="443"/>
        <v>0.31209749999999997</v>
      </c>
      <c r="Q260" s="2094">
        <f t="shared" ref="Q260:R260" si="568">+P260</f>
        <v>0.31209749999999997</v>
      </c>
      <c r="R260" s="2094">
        <f t="shared" si="568"/>
        <v>0.31209749999999997</v>
      </c>
      <c r="S260" s="2094">
        <f>AR260*$H$8</f>
        <v>0.93629249999999986</v>
      </c>
      <c r="T260" s="2095">
        <f t="shared" si="445"/>
        <v>4.0761824999999998</v>
      </c>
      <c r="U260" s="2096"/>
      <c r="V260" s="2097">
        <f t="shared" si="440"/>
        <v>0</v>
      </c>
      <c r="W260" s="2098">
        <f t="shared" si="446"/>
        <v>0</v>
      </c>
      <c r="X260" s="2099">
        <f t="shared" si="447"/>
        <v>0</v>
      </c>
      <c r="Y260" s="2099">
        <f t="shared" si="448"/>
        <v>0</v>
      </c>
      <c r="Z260" s="2099">
        <f t="shared" si="449"/>
        <v>0</v>
      </c>
      <c r="AA260" s="2099">
        <f t="shared" si="450"/>
        <v>0</v>
      </c>
      <c r="AB260" s="2099">
        <f t="shared" si="451"/>
        <v>0</v>
      </c>
      <c r="AC260" s="2099">
        <f t="shared" si="452"/>
        <v>0</v>
      </c>
      <c r="AD260" s="2100">
        <f t="shared" si="453"/>
        <v>0</v>
      </c>
      <c r="AE260" s="2101">
        <f t="shared" si="454"/>
        <v>0</v>
      </c>
      <c r="AF260" s="2101">
        <f t="shared" si="455"/>
        <v>0</v>
      </c>
      <c r="AG260" s="2101">
        <f t="shared" si="456"/>
        <v>0</v>
      </c>
      <c r="AH260" s="2100">
        <f t="shared" si="457"/>
        <v>0</v>
      </c>
      <c r="AI260" s="2102">
        <f t="shared" si="458"/>
        <v>0</v>
      </c>
      <c r="AJ260" s="1167"/>
      <c r="AK260" s="1167"/>
      <c r="AL260" s="1167"/>
      <c r="AM260" s="1167"/>
      <c r="AN260" s="1167"/>
      <c r="AO260" s="1167"/>
      <c r="AP260" s="1174">
        <v>3.7830000000000004</v>
      </c>
      <c r="AQ260" s="1175">
        <v>1.0475999999999999</v>
      </c>
      <c r="AR260" s="1175">
        <v>1.4404499999999998</v>
      </c>
      <c r="AS260" s="1175">
        <v>6.2710500000000007</v>
      </c>
      <c r="AT260" s="1167"/>
      <c r="AU260" s="1167"/>
    </row>
    <row r="261" spans="1:47" s="14" customFormat="1" ht="29.25" customHeight="1">
      <c r="A261" s="2089"/>
      <c r="B261" s="2042" t="s">
        <v>838</v>
      </c>
      <c r="C261" s="2121"/>
      <c r="D261" s="2042"/>
      <c r="E261" s="2042" t="s">
        <v>243</v>
      </c>
      <c r="F261" s="2042"/>
      <c r="G261" s="2091">
        <f>IF(AS261=0,0%,(AS261+300%)/1200%)</f>
        <v>0.98162249999999995</v>
      </c>
      <c r="H261" s="2092">
        <f>AP261*$H$8</f>
        <v>3.4425300000000005</v>
      </c>
      <c r="I261" s="2093">
        <f t="shared" si="441"/>
        <v>0.158886</v>
      </c>
      <c r="J261" s="2093">
        <f t="shared" ref="J261:N261" si="569">+I261</f>
        <v>0.158886</v>
      </c>
      <c r="K261" s="2093">
        <f t="shared" si="569"/>
        <v>0.158886</v>
      </c>
      <c r="L261" s="2093">
        <f t="shared" si="569"/>
        <v>0.158886</v>
      </c>
      <c r="M261" s="2093">
        <f t="shared" si="569"/>
        <v>0.158886</v>
      </c>
      <c r="N261" s="2093">
        <f t="shared" si="569"/>
        <v>0.158886</v>
      </c>
      <c r="O261" s="2094">
        <f>AQ261*$H$8</f>
        <v>0.95331599999999994</v>
      </c>
      <c r="P261" s="2094">
        <f t="shared" si="443"/>
        <v>0.43693650000000006</v>
      </c>
      <c r="Q261" s="2094">
        <f t="shared" ref="Q261:R261" si="570">+P261</f>
        <v>0.43693650000000006</v>
      </c>
      <c r="R261" s="2094">
        <f t="shared" si="570"/>
        <v>0.43693650000000006</v>
      </c>
      <c r="S261" s="2094">
        <f>AR261*$H$8</f>
        <v>1.3108095000000002</v>
      </c>
      <c r="T261" s="2095">
        <f t="shared" si="445"/>
        <v>5.706655500000001</v>
      </c>
      <c r="U261" s="2096"/>
      <c r="V261" s="2097">
        <f t="shared" si="440"/>
        <v>0</v>
      </c>
      <c r="W261" s="2098">
        <f t="shared" si="446"/>
        <v>0</v>
      </c>
      <c r="X261" s="2099">
        <f t="shared" si="447"/>
        <v>0</v>
      </c>
      <c r="Y261" s="2099">
        <f t="shared" si="448"/>
        <v>0</v>
      </c>
      <c r="Z261" s="2099">
        <f t="shared" si="449"/>
        <v>0</v>
      </c>
      <c r="AA261" s="2099">
        <f t="shared" si="450"/>
        <v>0</v>
      </c>
      <c r="AB261" s="2099">
        <f t="shared" si="451"/>
        <v>0</v>
      </c>
      <c r="AC261" s="2099">
        <f t="shared" si="452"/>
        <v>0</v>
      </c>
      <c r="AD261" s="2100">
        <f t="shared" si="453"/>
        <v>0</v>
      </c>
      <c r="AE261" s="2101">
        <f t="shared" si="454"/>
        <v>0</v>
      </c>
      <c r="AF261" s="2101">
        <f t="shared" si="455"/>
        <v>0</v>
      </c>
      <c r="AG261" s="2101">
        <f t="shared" si="456"/>
        <v>0</v>
      </c>
      <c r="AH261" s="2100">
        <f t="shared" si="457"/>
        <v>0</v>
      </c>
      <c r="AI261" s="2102">
        <f t="shared" si="458"/>
        <v>0</v>
      </c>
      <c r="AJ261" s="1167"/>
      <c r="AK261" s="1167"/>
      <c r="AL261" s="1167"/>
      <c r="AM261" s="1167"/>
      <c r="AN261" s="1167"/>
      <c r="AO261" s="1167"/>
      <c r="AP261" s="1176">
        <v>5.2962000000000007</v>
      </c>
      <c r="AQ261" s="1177">
        <v>1.4666399999999999</v>
      </c>
      <c r="AR261" s="1177">
        <v>2.0166300000000001</v>
      </c>
      <c r="AS261" s="1177">
        <v>8.7794699999999999</v>
      </c>
      <c r="AT261" s="1167"/>
      <c r="AU261" s="1167"/>
    </row>
    <row r="262" spans="1:47" s="14" customFormat="1" ht="29.25" customHeight="1">
      <c r="A262" s="2089"/>
      <c r="B262" s="2042" t="s">
        <v>838</v>
      </c>
      <c r="C262" s="2121"/>
      <c r="D262" s="2042"/>
      <c r="E262" s="2042" t="s">
        <v>229</v>
      </c>
      <c r="F262" s="2042"/>
      <c r="G262" s="2091">
        <f>IF(AS262=0,0%,(AS262+300%)/1200%)</f>
        <v>1.0861400000000001</v>
      </c>
      <c r="H262" s="2092">
        <f>AP262*$H$8</f>
        <v>3.9343200000000005</v>
      </c>
      <c r="I262" s="2093">
        <f t="shared" si="441"/>
        <v>0.181584</v>
      </c>
      <c r="J262" s="2093">
        <f t="shared" ref="J262:N262" si="571">+I262</f>
        <v>0.181584</v>
      </c>
      <c r="K262" s="2093">
        <f t="shared" si="571"/>
        <v>0.181584</v>
      </c>
      <c r="L262" s="2093">
        <f t="shared" si="571"/>
        <v>0.181584</v>
      </c>
      <c r="M262" s="2093">
        <f t="shared" si="571"/>
        <v>0.181584</v>
      </c>
      <c r="N262" s="2093">
        <f t="shared" si="571"/>
        <v>0.181584</v>
      </c>
      <c r="O262" s="2094">
        <f>AQ262*$H$8</f>
        <v>1.089504</v>
      </c>
      <c r="P262" s="2094">
        <f t="shared" si="443"/>
        <v>0.49935600000000008</v>
      </c>
      <c r="Q262" s="2094">
        <f t="shared" ref="Q262:R262" si="572">+P262</f>
        <v>0.49935600000000008</v>
      </c>
      <c r="R262" s="2094">
        <f t="shared" si="572"/>
        <v>0.49935600000000008</v>
      </c>
      <c r="S262" s="2094">
        <f>AR262*$H$8</f>
        <v>1.4980680000000002</v>
      </c>
      <c r="T262" s="2095">
        <f t="shared" si="445"/>
        <v>6.5218920000000002</v>
      </c>
      <c r="U262" s="2096"/>
      <c r="V262" s="2097">
        <f t="shared" si="440"/>
        <v>0</v>
      </c>
      <c r="W262" s="2098">
        <f t="shared" si="446"/>
        <v>0</v>
      </c>
      <c r="X262" s="2099">
        <f t="shared" si="447"/>
        <v>0</v>
      </c>
      <c r="Y262" s="2099">
        <f t="shared" si="448"/>
        <v>0</v>
      </c>
      <c r="Z262" s="2099">
        <f t="shared" si="449"/>
        <v>0</v>
      </c>
      <c r="AA262" s="2099">
        <f t="shared" si="450"/>
        <v>0</v>
      </c>
      <c r="AB262" s="2099">
        <f t="shared" si="451"/>
        <v>0</v>
      </c>
      <c r="AC262" s="2099">
        <f t="shared" si="452"/>
        <v>0</v>
      </c>
      <c r="AD262" s="2100">
        <f t="shared" si="453"/>
        <v>0</v>
      </c>
      <c r="AE262" s="2101">
        <f t="shared" si="454"/>
        <v>0</v>
      </c>
      <c r="AF262" s="2101">
        <f t="shared" si="455"/>
        <v>0</v>
      </c>
      <c r="AG262" s="2101">
        <f t="shared" si="456"/>
        <v>0</v>
      </c>
      <c r="AH262" s="2100">
        <f t="shared" si="457"/>
        <v>0</v>
      </c>
      <c r="AI262" s="2102">
        <f t="shared" si="458"/>
        <v>0</v>
      </c>
      <c r="AJ262" s="1167"/>
      <c r="AK262" s="1167"/>
      <c r="AL262" s="1167"/>
      <c r="AM262" s="1167"/>
      <c r="AN262" s="1167"/>
      <c r="AO262" s="1167"/>
      <c r="AP262" s="1178">
        <v>6.0528000000000004</v>
      </c>
      <c r="AQ262" s="1179">
        <v>1.6761599999999999</v>
      </c>
      <c r="AR262" s="1179">
        <v>2.3047200000000001</v>
      </c>
      <c r="AS262" s="1179">
        <v>10.03368</v>
      </c>
      <c r="AT262" s="1167"/>
      <c r="AU262" s="1167"/>
    </row>
    <row r="263" spans="1:47" s="14" customFormat="1" ht="29.25" customHeight="1">
      <c r="A263" s="2089"/>
      <c r="B263" s="2042" t="s">
        <v>838</v>
      </c>
      <c r="C263" s="2121" t="s">
        <v>1471</v>
      </c>
      <c r="D263" s="2042"/>
      <c r="E263" s="2042" t="s">
        <v>225</v>
      </c>
      <c r="F263" s="2042"/>
      <c r="G263" s="2091">
        <f>IF(AS263=0,0%,(AS263+300%)/1200%)</f>
        <v>0.42419583333333333</v>
      </c>
      <c r="H263" s="2092">
        <f>AP263*$H$8</f>
        <v>0.81964999999999999</v>
      </c>
      <c r="I263" s="2093">
        <f t="shared" si="441"/>
        <v>3.7829999999999996E-2</v>
      </c>
      <c r="J263" s="2093">
        <f t="shared" ref="J263:N263" si="573">+I263</f>
        <v>3.7829999999999996E-2</v>
      </c>
      <c r="K263" s="2093">
        <f t="shared" si="573"/>
        <v>3.7829999999999996E-2</v>
      </c>
      <c r="L263" s="2093">
        <f t="shared" si="573"/>
        <v>3.7829999999999996E-2</v>
      </c>
      <c r="M263" s="2093">
        <f t="shared" si="573"/>
        <v>3.7829999999999996E-2</v>
      </c>
      <c r="N263" s="2093">
        <f t="shared" si="573"/>
        <v>3.7829999999999996E-2</v>
      </c>
      <c r="O263" s="2094">
        <f>AQ263*$H$8</f>
        <v>0.22697999999999999</v>
      </c>
      <c r="P263" s="2094">
        <f t="shared" si="443"/>
        <v>0.10403249999999999</v>
      </c>
      <c r="Q263" s="2094">
        <f t="shared" ref="Q263:R263" si="574">+P263</f>
        <v>0.10403249999999999</v>
      </c>
      <c r="R263" s="2094">
        <f t="shared" si="574"/>
        <v>0.10403249999999999</v>
      </c>
      <c r="S263" s="2094">
        <f>AR263*$H$8</f>
        <v>0.31209749999999997</v>
      </c>
      <c r="T263" s="2095">
        <f t="shared" si="445"/>
        <v>1.3587274999999999</v>
      </c>
      <c r="U263" s="2096"/>
      <c r="V263" s="2097">
        <f t="shared" si="440"/>
        <v>0</v>
      </c>
      <c r="W263" s="2098">
        <f t="shared" si="446"/>
        <v>0</v>
      </c>
      <c r="X263" s="2099">
        <f t="shared" si="447"/>
        <v>0</v>
      </c>
      <c r="Y263" s="2099">
        <f t="shared" si="448"/>
        <v>0</v>
      </c>
      <c r="Z263" s="2099">
        <f t="shared" si="449"/>
        <v>0</v>
      </c>
      <c r="AA263" s="2099">
        <f t="shared" si="450"/>
        <v>0</v>
      </c>
      <c r="AB263" s="2099">
        <f t="shared" si="451"/>
        <v>0</v>
      </c>
      <c r="AC263" s="2099">
        <f t="shared" si="452"/>
        <v>0</v>
      </c>
      <c r="AD263" s="2100">
        <f t="shared" si="453"/>
        <v>0</v>
      </c>
      <c r="AE263" s="2101">
        <f t="shared" si="454"/>
        <v>0</v>
      </c>
      <c r="AF263" s="2101">
        <f t="shared" si="455"/>
        <v>0</v>
      </c>
      <c r="AG263" s="2101">
        <f t="shared" si="456"/>
        <v>0</v>
      </c>
      <c r="AH263" s="2100">
        <f t="shared" si="457"/>
        <v>0</v>
      </c>
      <c r="AI263" s="2102">
        <f t="shared" si="458"/>
        <v>0</v>
      </c>
      <c r="AJ263" s="1167"/>
      <c r="AK263" s="1167"/>
      <c r="AL263" s="1167"/>
      <c r="AM263" s="1167"/>
      <c r="AN263" s="1167"/>
      <c r="AO263" s="1167"/>
      <c r="AP263" s="1174">
        <v>1.2609999999999999</v>
      </c>
      <c r="AQ263" s="1175">
        <v>0.34919999999999995</v>
      </c>
      <c r="AR263" s="1175">
        <v>0.48014999999999997</v>
      </c>
      <c r="AS263" s="1175">
        <v>2.0903499999999999</v>
      </c>
      <c r="AT263" s="1167"/>
      <c r="AU263" s="1167"/>
    </row>
    <row r="264" spans="1:47" s="14" customFormat="1" ht="29.25" customHeight="1">
      <c r="A264" s="2089"/>
      <c r="B264" s="2042" t="s">
        <v>838</v>
      </c>
      <c r="C264" s="2121"/>
      <c r="D264" s="2042"/>
      <c r="E264" s="2042" t="s">
        <v>227</v>
      </c>
      <c r="F264" s="2042"/>
      <c r="G264" s="2091">
        <f>IF(AS264=0,0%,(AS264+300%)/1200%)</f>
        <v>0.56355250000000001</v>
      </c>
      <c r="H264" s="2092">
        <f>AP264*$H$8</f>
        <v>1.4753700000000001</v>
      </c>
      <c r="I264" s="2093">
        <f t="shared" si="441"/>
        <v>6.8094000000000002E-2</v>
      </c>
      <c r="J264" s="2093">
        <f t="shared" ref="J264:N264" si="575">+I264</f>
        <v>6.8094000000000002E-2</v>
      </c>
      <c r="K264" s="2093">
        <f t="shared" si="575"/>
        <v>6.8094000000000002E-2</v>
      </c>
      <c r="L264" s="2093">
        <f t="shared" si="575"/>
        <v>6.8094000000000002E-2</v>
      </c>
      <c r="M264" s="2093">
        <f t="shared" si="575"/>
        <v>6.8094000000000002E-2</v>
      </c>
      <c r="N264" s="2093">
        <f t="shared" si="575"/>
        <v>6.8094000000000002E-2</v>
      </c>
      <c r="O264" s="2094">
        <f>AQ264*$H$8</f>
        <v>0.40856400000000004</v>
      </c>
      <c r="P264" s="2094">
        <f t="shared" si="443"/>
        <v>0.18725850000000002</v>
      </c>
      <c r="Q264" s="2094">
        <f t="shared" ref="Q264:R264" si="576">+P264</f>
        <v>0.18725850000000002</v>
      </c>
      <c r="R264" s="2094">
        <f t="shared" si="576"/>
        <v>0.18725850000000002</v>
      </c>
      <c r="S264" s="2094">
        <f>AR264*$H$8</f>
        <v>0.56177550000000009</v>
      </c>
      <c r="T264" s="2095">
        <f t="shared" si="445"/>
        <v>2.4457095</v>
      </c>
      <c r="U264" s="2096"/>
      <c r="V264" s="2097">
        <f t="shared" si="440"/>
        <v>0</v>
      </c>
      <c r="W264" s="2098">
        <f t="shared" si="446"/>
        <v>0</v>
      </c>
      <c r="X264" s="2099">
        <f t="shared" si="447"/>
        <v>0</v>
      </c>
      <c r="Y264" s="2099">
        <f t="shared" si="448"/>
        <v>0</v>
      </c>
      <c r="Z264" s="2099">
        <f t="shared" si="449"/>
        <v>0</v>
      </c>
      <c r="AA264" s="2099">
        <f t="shared" si="450"/>
        <v>0</v>
      </c>
      <c r="AB264" s="2099">
        <f t="shared" si="451"/>
        <v>0</v>
      </c>
      <c r="AC264" s="2099">
        <f t="shared" si="452"/>
        <v>0</v>
      </c>
      <c r="AD264" s="2100">
        <f t="shared" si="453"/>
        <v>0</v>
      </c>
      <c r="AE264" s="2101">
        <f t="shared" si="454"/>
        <v>0</v>
      </c>
      <c r="AF264" s="2101">
        <f t="shared" si="455"/>
        <v>0</v>
      </c>
      <c r="AG264" s="2101">
        <f t="shared" si="456"/>
        <v>0</v>
      </c>
      <c r="AH264" s="2100">
        <f t="shared" si="457"/>
        <v>0</v>
      </c>
      <c r="AI264" s="2102">
        <f t="shared" si="458"/>
        <v>0</v>
      </c>
      <c r="AJ264" s="1167"/>
      <c r="AK264" s="1167"/>
      <c r="AL264" s="1167"/>
      <c r="AM264" s="1167"/>
      <c r="AN264" s="1167"/>
      <c r="AO264" s="1167"/>
      <c r="AP264" s="1174">
        <v>2.2698</v>
      </c>
      <c r="AQ264" s="1175">
        <v>0.62856000000000001</v>
      </c>
      <c r="AR264" s="1175">
        <v>0.86427000000000009</v>
      </c>
      <c r="AS264" s="1175">
        <v>3.7626300000000006</v>
      </c>
      <c r="AT264" s="1167"/>
      <c r="AU264" s="1167"/>
    </row>
    <row r="265" spans="1:47" s="14" customFormat="1" ht="29.25" customHeight="1">
      <c r="A265" s="2089"/>
      <c r="B265" s="2042" t="s">
        <v>838</v>
      </c>
      <c r="C265" s="2121"/>
      <c r="D265" s="2042"/>
      <c r="E265" s="2042" t="s">
        <v>243</v>
      </c>
      <c r="F265" s="2042"/>
      <c r="G265" s="2091">
        <f>IF(AS265=0,0%,(AS265+300%)/1200%)</f>
        <v>0.68548958333333332</v>
      </c>
      <c r="H265" s="2092">
        <f>AP265*$H$8</f>
        <v>2.0491250000000001</v>
      </c>
      <c r="I265" s="2093">
        <f t="shared" si="441"/>
        <v>9.4575000000000006E-2</v>
      </c>
      <c r="J265" s="2093">
        <f t="shared" ref="J265:N265" si="577">+I265</f>
        <v>9.4575000000000006E-2</v>
      </c>
      <c r="K265" s="2093">
        <f t="shared" si="577"/>
        <v>9.4575000000000006E-2</v>
      </c>
      <c r="L265" s="2093">
        <f t="shared" si="577"/>
        <v>9.4575000000000006E-2</v>
      </c>
      <c r="M265" s="2093">
        <f t="shared" si="577"/>
        <v>9.4575000000000006E-2</v>
      </c>
      <c r="N265" s="2093">
        <f t="shared" si="577"/>
        <v>9.4575000000000006E-2</v>
      </c>
      <c r="O265" s="2094">
        <f>AQ265*$H$8</f>
        <v>0.56745000000000001</v>
      </c>
      <c r="P265" s="2094">
        <f t="shared" si="443"/>
        <v>0.26008124999999999</v>
      </c>
      <c r="Q265" s="2094">
        <f t="shared" ref="Q265:R265" si="578">+P265</f>
        <v>0.26008124999999999</v>
      </c>
      <c r="R265" s="2094">
        <f t="shared" si="578"/>
        <v>0.26008124999999999</v>
      </c>
      <c r="S265" s="2094">
        <f>AR265*$H$8</f>
        <v>0.78024375000000001</v>
      </c>
      <c r="T265" s="2095">
        <f t="shared" si="445"/>
        <v>3.39681875</v>
      </c>
      <c r="U265" s="2096"/>
      <c r="V265" s="2097">
        <f t="shared" si="440"/>
        <v>0</v>
      </c>
      <c r="W265" s="2098">
        <f t="shared" si="446"/>
        <v>0</v>
      </c>
      <c r="X265" s="2099">
        <f t="shared" si="447"/>
        <v>0</v>
      </c>
      <c r="Y265" s="2099">
        <f t="shared" si="448"/>
        <v>0</v>
      </c>
      <c r="Z265" s="2099">
        <f t="shared" si="449"/>
        <v>0</v>
      </c>
      <c r="AA265" s="2099">
        <f t="shared" si="450"/>
        <v>0</v>
      </c>
      <c r="AB265" s="2099">
        <f t="shared" si="451"/>
        <v>0</v>
      </c>
      <c r="AC265" s="2099">
        <f t="shared" si="452"/>
        <v>0</v>
      </c>
      <c r="AD265" s="2100">
        <f t="shared" si="453"/>
        <v>0</v>
      </c>
      <c r="AE265" s="2101">
        <f t="shared" si="454"/>
        <v>0</v>
      </c>
      <c r="AF265" s="2101">
        <f t="shared" si="455"/>
        <v>0</v>
      </c>
      <c r="AG265" s="2101">
        <f t="shared" si="456"/>
        <v>0</v>
      </c>
      <c r="AH265" s="2100">
        <f t="shared" si="457"/>
        <v>0</v>
      </c>
      <c r="AI265" s="2102">
        <f t="shared" si="458"/>
        <v>0</v>
      </c>
      <c r="AJ265" s="1167"/>
      <c r="AK265" s="1167"/>
      <c r="AL265" s="1167"/>
      <c r="AM265" s="1167"/>
      <c r="AN265" s="1167"/>
      <c r="AO265" s="1167"/>
      <c r="AP265" s="1174">
        <v>3.1524999999999999</v>
      </c>
      <c r="AQ265" s="1175">
        <v>0.873</v>
      </c>
      <c r="AR265" s="1175">
        <v>1.200375</v>
      </c>
      <c r="AS265" s="1175">
        <v>5.2258750000000003</v>
      </c>
      <c r="AT265" s="1167"/>
      <c r="AU265" s="1167"/>
    </row>
    <row r="266" spans="1:47" s="14" customFormat="1" ht="29.25" customHeight="1">
      <c r="A266" s="2103"/>
      <c r="B266" s="2043" t="s">
        <v>838</v>
      </c>
      <c r="C266" s="2122"/>
      <c r="D266" s="2043"/>
      <c r="E266" s="2043" t="s">
        <v>229</v>
      </c>
      <c r="F266" s="2043"/>
      <c r="G266" s="2105">
        <f>IF(AS266=0,0%,(AS266+300%)/1200%)</f>
        <v>0.73774833333333323</v>
      </c>
      <c r="H266" s="2106">
        <f>AP266*$H$8</f>
        <v>2.2950200000000001</v>
      </c>
      <c r="I266" s="2107">
        <f t="shared" si="441"/>
        <v>0.10592399999999998</v>
      </c>
      <c r="J266" s="2107">
        <f t="shared" ref="J266:N266" si="579">+I266</f>
        <v>0.10592399999999998</v>
      </c>
      <c r="K266" s="2107">
        <f t="shared" si="579"/>
        <v>0.10592399999999998</v>
      </c>
      <c r="L266" s="2107">
        <f t="shared" si="579"/>
        <v>0.10592399999999998</v>
      </c>
      <c r="M266" s="2107">
        <f t="shared" si="579"/>
        <v>0.10592399999999998</v>
      </c>
      <c r="N266" s="2107">
        <f t="shared" si="579"/>
        <v>0.10592399999999998</v>
      </c>
      <c r="O266" s="2108">
        <f>AQ266*$H$8</f>
        <v>0.63554399999999989</v>
      </c>
      <c r="P266" s="2108">
        <f t="shared" si="443"/>
        <v>0.29129100000000002</v>
      </c>
      <c r="Q266" s="2108">
        <f t="shared" ref="Q266:R266" si="580">+P266</f>
        <v>0.29129100000000002</v>
      </c>
      <c r="R266" s="2108">
        <f t="shared" si="580"/>
        <v>0.29129100000000002</v>
      </c>
      <c r="S266" s="2108">
        <f>AR266*$H$8</f>
        <v>0.87387300000000001</v>
      </c>
      <c r="T266" s="2109">
        <f t="shared" si="445"/>
        <v>3.8044370000000001</v>
      </c>
      <c r="U266" s="2110"/>
      <c r="V266" s="2111">
        <f t="shared" si="440"/>
        <v>0</v>
      </c>
      <c r="W266" s="2112">
        <f t="shared" si="446"/>
        <v>0</v>
      </c>
      <c r="X266" s="2113">
        <f t="shared" si="447"/>
        <v>0</v>
      </c>
      <c r="Y266" s="2113">
        <f t="shared" si="448"/>
        <v>0</v>
      </c>
      <c r="Z266" s="2113">
        <f t="shared" si="449"/>
        <v>0</v>
      </c>
      <c r="AA266" s="2113">
        <f t="shared" si="450"/>
        <v>0</v>
      </c>
      <c r="AB266" s="2113">
        <f t="shared" si="451"/>
        <v>0</v>
      </c>
      <c r="AC266" s="2113">
        <f t="shared" si="452"/>
        <v>0</v>
      </c>
      <c r="AD266" s="2114">
        <f t="shared" si="453"/>
        <v>0</v>
      </c>
      <c r="AE266" s="2115">
        <f t="shared" si="454"/>
        <v>0</v>
      </c>
      <c r="AF266" s="2115">
        <f t="shared" si="455"/>
        <v>0</v>
      </c>
      <c r="AG266" s="2115">
        <f t="shared" si="456"/>
        <v>0</v>
      </c>
      <c r="AH266" s="2114">
        <f t="shared" si="457"/>
        <v>0</v>
      </c>
      <c r="AI266" s="2116">
        <f t="shared" si="458"/>
        <v>0</v>
      </c>
      <c r="AJ266" s="1167"/>
      <c r="AK266" s="1167"/>
      <c r="AL266" s="1167"/>
      <c r="AM266" s="1167"/>
      <c r="AN266" s="1167"/>
      <c r="AO266" s="1167"/>
      <c r="AP266" s="1174">
        <v>3.5307999999999997</v>
      </c>
      <c r="AQ266" s="1175">
        <v>0.97775999999999974</v>
      </c>
      <c r="AR266" s="1175">
        <v>1.3444199999999999</v>
      </c>
      <c r="AS266" s="1175">
        <v>5.8529799999999987</v>
      </c>
      <c r="AT266" s="1167"/>
      <c r="AU266" s="1167"/>
    </row>
    <row r="267" spans="1:47" s="14" customFormat="1" ht="29.25" customHeight="1">
      <c r="A267" s="2075" t="s">
        <v>1472</v>
      </c>
      <c r="B267" s="2041" t="s">
        <v>838</v>
      </c>
      <c r="C267" s="2041"/>
      <c r="D267" s="2041"/>
      <c r="E267" s="2041" t="s">
        <v>225</v>
      </c>
      <c r="F267" s="2041"/>
      <c r="G267" s="2077">
        <f>IF(AS267=0,0%,(AS267+300%)/1200%)</f>
        <v>0.56355250000000001</v>
      </c>
      <c r="H267" s="2078">
        <f>AP267*$H$8</f>
        <v>1.4753700000000001</v>
      </c>
      <c r="I267" s="2079">
        <f t="shared" si="441"/>
        <v>6.8094000000000002E-2</v>
      </c>
      <c r="J267" s="2079">
        <f t="shared" ref="J267:N267" si="581">+I267</f>
        <v>6.8094000000000002E-2</v>
      </c>
      <c r="K267" s="2079">
        <f t="shared" si="581"/>
        <v>6.8094000000000002E-2</v>
      </c>
      <c r="L267" s="2079">
        <f t="shared" si="581"/>
        <v>6.8094000000000002E-2</v>
      </c>
      <c r="M267" s="2079">
        <f t="shared" si="581"/>
        <v>6.8094000000000002E-2</v>
      </c>
      <c r="N267" s="2079">
        <f t="shared" si="581"/>
        <v>6.8094000000000002E-2</v>
      </c>
      <c r="O267" s="2080">
        <f>AQ267*$H$8</f>
        <v>0.40856400000000004</v>
      </c>
      <c r="P267" s="2080">
        <f t="shared" si="443"/>
        <v>0.18725850000000002</v>
      </c>
      <c r="Q267" s="2080">
        <f t="shared" ref="Q267:R267" si="582">+P267</f>
        <v>0.18725850000000002</v>
      </c>
      <c r="R267" s="2080">
        <f t="shared" si="582"/>
        <v>0.18725850000000002</v>
      </c>
      <c r="S267" s="2080">
        <f>AR267*$H$8</f>
        <v>0.56177550000000009</v>
      </c>
      <c r="T267" s="2081">
        <f t="shared" si="445"/>
        <v>2.4457095</v>
      </c>
      <c r="U267" s="2082"/>
      <c r="V267" s="2083">
        <f t="shared" si="440"/>
        <v>0</v>
      </c>
      <c r="W267" s="2084">
        <f t="shared" si="446"/>
        <v>0</v>
      </c>
      <c r="X267" s="2085">
        <f t="shared" si="447"/>
        <v>0</v>
      </c>
      <c r="Y267" s="2085">
        <f t="shared" si="448"/>
        <v>0</v>
      </c>
      <c r="Z267" s="2085">
        <f t="shared" si="449"/>
        <v>0</v>
      </c>
      <c r="AA267" s="2085">
        <f t="shared" si="450"/>
        <v>0</v>
      </c>
      <c r="AB267" s="2085">
        <f t="shared" si="451"/>
        <v>0</v>
      </c>
      <c r="AC267" s="2085">
        <f t="shared" si="452"/>
        <v>0</v>
      </c>
      <c r="AD267" s="2086">
        <f t="shared" si="453"/>
        <v>0</v>
      </c>
      <c r="AE267" s="2087">
        <f t="shared" si="454"/>
        <v>0</v>
      </c>
      <c r="AF267" s="2087">
        <f t="shared" si="455"/>
        <v>0</v>
      </c>
      <c r="AG267" s="2087">
        <f t="shared" si="456"/>
        <v>0</v>
      </c>
      <c r="AH267" s="2086">
        <f t="shared" si="457"/>
        <v>0</v>
      </c>
      <c r="AI267" s="2088">
        <f t="shared" si="458"/>
        <v>0</v>
      </c>
      <c r="AJ267" s="1167"/>
      <c r="AK267" s="1167"/>
      <c r="AL267" s="1167"/>
      <c r="AM267" s="1167"/>
      <c r="AN267" s="1167"/>
      <c r="AO267" s="1167"/>
      <c r="AP267" s="1174">
        <v>2.2698</v>
      </c>
      <c r="AQ267" s="1175">
        <v>0.62856000000000001</v>
      </c>
      <c r="AR267" s="1175">
        <v>0.86427000000000009</v>
      </c>
      <c r="AS267" s="1175">
        <v>3.7626300000000006</v>
      </c>
      <c r="AT267" s="1167"/>
      <c r="AU267" s="1167"/>
    </row>
    <row r="268" spans="1:47" s="14" customFormat="1" ht="29.25" customHeight="1">
      <c r="A268" s="2089"/>
      <c r="B268" s="2042" t="s">
        <v>838</v>
      </c>
      <c r="C268" s="2042"/>
      <c r="D268" s="2042"/>
      <c r="E268" s="2042" t="s">
        <v>227</v>
      </c>
      <c r="F268" s="2042"/>
      <c r="G268" s="2091">
        <f>IF(AS268=0,0%,(AS268+300%)/1200%)</f>
        <v>0.80742666666666663</v>
      </c>
      <c r="H268" s="2092">
        <f>AP268*$H$8</f>
        <v>2.6228799999999999</v>
      </c>
      <c r="I268" s="2093">
        <f t="shared" si="441"/>
        <v>0.121056</v>
      </c>
      <c r="J268" s="2093">
        <f t="shared" ref="J268:N268" si="583">+I268</f>
        <v>0.121056</v>
      </c>
      <c r="K268" s="2093">
        <f t="shared" si="583"/>
        <v>0.121056</v>
      </c>
      <c r="L268" s="2093">
        <f t="shared" si="583"/>
        <v>0.121056</v>
      </c>
      <c r="M268" s="2093">
        <f t="shared" si="583"/>
        <v>0.121056</v>
      </c>
      <c r="N268" s="2093">
        <f t="shared" si="583"/>
        <v>0.121056</v>
      </c>
      <c r="O268" s="2094">
        <f>AQ268*$H$8</f>
        <v>0.72633599999999998</v>
      </c>
      <c r="P268" s="2094">
        <f t="shared" si="443"/>
        <v>0.33290400000000003</v>
      </c>
      <c r="Q268" s="2094">
        <f t="shared" ref="Q268:R268" si="584">+P268</f>
        <v>0.33290400000000003</v>
      </c>
      <c r="R268" s="2094">
        <f t="shared" si="584"/>
        <v>0.33290400000000003</v>
      </c>
      <c r="S268" s="2094">
        <f>AR268*$H$8</f>
        <v>0.99871200000000004</v>
      </c>
      <c r="T268" s="2095">
        <f t="shared" si="445"/>
        <v>4.3479279999999996</v>
      </c>
      <c r="U268" s="2096"/>
      <c r="V268" s="2097">
        <f t="shared" ref="V268:V331" si="585">+ROUNDDOWN($U268*G268,-1)</f>
        <v>0</v>
      </c>
      <c r="W268" s="2098">
        <f t="shared" si="446"/>
        <v>0</v>
      </c>
      <c r="X268" s="2099">
        <f t="shared" si="447"/>
        <v>0</v>
      </c>
      <c r="Y268" s="2099">
        <f t="shared" si="448"/>
        <v>0</v>
      </c>
      <c r="Z268" s="2099">
        <f t="shared" si="449"/>
        <v>0</v>
      </c>
      <c r="AA268" s="2099">
        <f t="shared" si="450"/>
        <v>0</v>
      </c>
      <c r="AB268" s="2099">
        <f t="shared" si="451"/>
        <v>0</v>
      </c>
      <c r="AC268" s="2099">
        <f t="shared" si="452"/>
        <v>0</v>
      </c>
      <c r="AD268" s="2100">
        <f t="shared" si="453"/>
        <v>0</v>
      </c>
      <c r="AE268" s="2101">
        <f t="shared" si="454"/>
        <v>0</v>
      </c>
      <c r="AF268" s="2101">
        <f t="shared" si="455"/>
        <v>0</v>
      </c>
      <c r="AG268" s="2101">
        <f t="shared" si="456"/>
        <v>0</v>
      </c>
      <c r="AH268" s="2100">
        <f t="shared" si="457"/>
        <v>0</v>
      </c>
      <c r="AI268" s="2102">
        <f t="shared" si="458"/>
        <v>0</v>
      </c>
      <c r="AJ268" s="1167"/>
      <c r="AK268" s="1167"/>
      <c r="AL268" s="1167"/>
      <c r="AM268" s="1167"/>
      <c r="AN268" s="1167"/>
      <c r="AO268" s="1167"/>
      <c r="AP268" s="1174">
        <v>4.0351999999999997</v>
      </c>
      <c r="AQ268" s="1175">
        <v>1.11744</v>
      </c>
      <c r="AR268" s="1175">
        <v>1.5364800000000001</v>
      </c>
      <c r="AS268" s="1175">
        <v>6.68912</v>
      </c>
      <c r="AT268" s="1167"/>
      <c r="AU268" s="1167"/>
    </row>
    <row r="269" spans="1:47" s="14" customFormat="1" ht="29.25" customHeight="1">
      <c r="A269" s="2089"/>
      <c r="B269" s="2042" t="s">
        <v>838</v>
      </c>
      <c r="C269" s="2042"/>
      <c r="D269" s="2042"/>
      <c r="E269" s="2042" t="s">
        <v>243</v>
      </c>
      <c r="F269" s="2042"/>
      <c r="G269" s="2091">
        <f>IF(AS269=0,0%,(AS269+300%)/1200%)</f>
        <v>0.98162249999999995</v>
      </c>
      <c r="H269" s="2092">
        <f>AP269*$H$8</f>
        <v>3.4425300000000005</v>
      </c>
      <c r="I269" s="2093">
        <f t="shared" ref="I269:I332" si="586">+O269/6</f>
        <v>0.158886</v>
      </c>
      <c r="J269" s="2093">
        <f t="shared" ref="J269:N269" si="587">+I269</f>
        <v>0.158886</v>
      </c>
      <c r="K269" s="2093">
        <f t="shared" si="587"/>
        <v>0.158886</v>
      </c>
      <c r="L269" s="2093">
        <f t="shared" si="587"/>
        <v>0.158886</v>
      </c>
      <c r="M269" s="2093">
        <f t="shared" si="587"/>
        <v>0.158886</v>
      </c>
      <c r="N269" s="2093">
        <f t="shared" si="587"/>
        <v>0.158886</v>
      </c>
      <c r="O269" s="2094">
        <f>AQ269*$H$8</f>
        <v>0.95331599999999994</v>
      </c>
      <c r="P269" s="2094">
        <f t="shared" ref="P269:P332" si="588">+S269/3</f>
        <v>0.43693650000000006</v>
      </c>
      <c r="Q269" s="2094">
        <f t="shared" ref="Q269:R269" si="589">+P269</f>
        <v>0.43693650000000006</v>
      </c>
      <c r="R269" s="2094">
        <f t="shared" si="589"/>
        <v>0.43693650000000006</v>
      </c>
      <c r="S269" s="2094">
        <f>AR269*$H$8</f>
        <v>1.3108095000000002</v>
      </c>
      <c r="T269" s="2095">
        <f t="shared" ref="T269:T332" si="590">SUM(H269,O269,S269)</f>
        <v>5.706655500000001</v>
      </c>
      <c r="U269" s="2096"/>
      <c r="V269" s="2097">
        <f t="shared" si="585"/>
        <v>0</v>
      </c>
      <c r="W269" s="2098">
        <f t="shared" ref="W269:W332" si="591">+ROUNDDOWN($U269*H269,0)</f>
        <v>0</v>
      </c>
      <c r="X269" s="2099">
        <f t="shared" ref="X269:X332" si="592">+ROUNDDOWN($U269*I269,0)</f>
        <v>0</v>
      </c>
      <c r="Y269" s="2099">
        <f t="shared" ref="Y269:Y332" si="593">+ROUNDDOWN($U269*J269,0)</f>
        <v>0</v>
      </c>
      <c r="Z269" s="2099">
        <f t="shared" ref="Z269:Z332" si="594">+ROUNDDOWN($U269*K269,0)</f>
        <v>0</v>
      </c>
      <c r="AA269" s="2099">
        <f t="shared" ref="AA269:AA332" si="595">+ROUNDDOWN($U269*L269,0)</f>
        <v>0</v>
      </c>
      <c r="AB269" s="2099">
        <f t="shared" ref="AB269:AB332" si="596">+ROUNDDOWN($U269*M269,0)</f>
        <v>0</v>
      </c>
      <c r="AC269" s="2099">
        <f t="shared" ref="AC269:AC332" si="597">+ROUNDDOWN($U269*N269,0)</f>
        <v>0</v>
      </c>
      <c r="AD269" s="2100">
        <f t="shared" ref="AD269:AD332" si="598">+ROUNDDOWN($U269*O269,0)</f>
        <v>0</v>
      </c>
      <c r="AE269" s="2101">
        <f t="shared" ref="AE269:AE332" si="599">+ROUNDDOWN($U269*P269,-1)</f>
        <v>0</v>
      </c>
      <c r="AF269" s="2101">
        <f t="shared" ref="AF269:AF332" si="600">+ROUNDDOWN($U269*Q269,-1)</f>
        <v>0</v>
      </c>
      <c r="AG269" s="2101">
        <f t="shared" ref="AG269:AG332" si="601">+ROUNDDOWN($U269*R269,-1)</f>
        <v>0</v>
      </c>
      <c r="AH269" s="2100">
        <f t="shared" ref="AH269:AH332" si="602">+ROUNDDOWN($U269*S269,0)</f>
        <v>0</v>
      </c>
      <c r="AI269" s="2102">
        <f t="shared" ref="AI269:AI332" si="603">SUM(W269,AD269,AH269)</f>
        <v>0</v>
      </c>
      <c r="AJ269" s="1167"/>
      <c r="AK269" s="1167"/>
      <c r="AL269" s="1167"/>
      <c r="AM269" s="1167"/>
      <c r="AN269" s="1167"/>
      <c r="AO269" s="1167"/>
      <c r="AP269" s="1174">
        <v>5.2962000000000007</v>
      </c>
      <c r="AQ269" s="1175">
        <v>1.4666399999999999</v>
      </c>
      <c r="AR269" s="1175">
        <v>2.0166300000000001</v>
      </c>
      <c r="AS269" s="1175">
        <v>8.7794699999999999</v>
      </c>
      <c r="AT269" s="1167"/>
      <c r="AU269" s="1167"/>
    </row>
    <row r="270" spans="1:47" s="14" customFormat="1" ht="29.25" customHeight="1">
      <c r="A270" s="2089"/>
      <c r="B270" s="2042" t="s">
        <v>838</v>
      </c>
      <c r="C270" s="2042"/>
      <c r="D270" s="2042"/>
      <c r="E270" s="2042" t="s">
        <v>229</v>
      </c>
      <c r="F270" s="2042"/>
      <c r="G270" s="2091">
        <f>IF(AS270=0,0%,(AS270+300%)/1200%)</f>
        <v>1.0861400000000001</v>
      </c>
      <c r="H270" s="2092">
        <f>AP270*$H$8</f>
        <v>3.9343200000000005</v>
      </c>
      <c r="I270" s="2093">
        <f t="shared" si="586"/>
        <v>0.181584</v>
      </c>
      <c r="J270" s="2093">
        <f t="shared" ref="J270:N270" si="604">+I270</f>
        <v>0.181584</v>
      </c>
      <c r="K270" s="2093">
        <f t="shared" si="604"/>
        <v>0.181584</v>
      </c>
      <c r="L270" s="2093">
        <f t="shared" si="604"/>
        <v>0.181584</v>
      </c>
      <c r="M270" s="2093">
        <f t="shared" si="604"/>
        <v>0.181584</v>
      </c>
      <c r="N270" s="2093">
        <f t="shared" si="604"/>
        <v>0.181584</v>
      </c>
      <c r="O270" s="2094">
        <f>AQ270*$H$8</f>
        <v>1.089504</v>
      </c>
      <c r="P270" s="2094">
        <f t="shared" si="588"/>
        <v>0.49935600000000008</v>
      </c>
      <c r="Q270" s="2094">
        <f t="shared" ref="Q270:R270" si="605">+P270</f>
        <v>0.49935600000000008</v>
      </c>
      <c r="R270" s="2094">
        <f t="shared" si="605"/>
        <v>0.49935600000000008</v>
      </c>
      <c r="S270" s="2094">
        <f>AR270*$H$8</f>
        <v>1.4980680000000002</v>
      </c>
      <c r="T270" s="2095">
        <f t="shared" si="590"/>
        <v>6.5218920000000002</v>
      </c>
      <c r="U270" s="2096"/>
      <c r="V270" s="2097">
        <f t="shared" si="585"/>
        <v>0</v>
      </c>
      <c r="W270" s="2098">
        <f t="shared" si="591"/>
        <v>0</v>
      </c>
      <c r="X270" s="2099">
        <f t="shared" si="592"/>
        <v>0</v>
      </c>
      <c r="Y270" s="2099">
        <f t="shared" si="593"/>
        <v>0</v>
      </c>
      <c r="Z270" s="2099">
        <f t="shared" si="594"/>
        <v>0</v>
      </c>
      <c r="AA270" s="2099">
        <f t="shared" si="595"/>
        <v>0</v>
      </c>
      <c r="AB270" s="2099">
        <f t="shared" si="596"/>
        <v>0</v>
      </c>
      <c r="AC270" s="2099">
        <f t="shared" si="597"/>
        <v>0</v>
      </c>
      <c r="AD270" s="2100">
        <f t="shared" si="598"/>
        <v>0</v>
      </c>
      <c r="AE270" s="2101">
        <f t="shared" si="599"/>
        <v>0</v>
      </c>
      <c r="AF270" s="2101">
        <f t="shared" si="600"/>
        <v>0</v>
      </c>
      <c r="AG270" s="2101">
        <f t="shared" si="601"/>
        <v>0</v>
      </c>
      <c r="AH270" s="2100">
        <f t="shared" si="602"/>
        <v>0</v>
      </c>
      <c r="AI270" s="2102">
        <f t="shared" si="603"/>
        <v>0</v>
      </c>
      <c r="AJ270" s="1167"/>
      <c r="AK270" s="1167"/>
      <c r="AL270" s="1167"/>
      <c r="AM270" s="1167"/>
      <c r="AN270" s="1167"/>
      <c r="AO270" s="1167"/>
      <c r="AP270" s="1174">
        <v>6.0528000000000004</v>
      </c>
      <c r="AQ270" s="1175">
        <v>1.6761599999999999</v>
      </c>
      <c r="AR270" s="1175">
        <v>2.3047200000000001</v>
      </c>
      <c r="AS270" s="1175">
        <v>10.03368</v>
      </c>
      <c r="AT270" s="1167"/>
      <c r="AU270" s="1167"/>
    </row>
    <row r="271" spans="1:47" s="14" customFormat="1" ht="29.25" customHeight="1">
      <c r="A271" s="2103"/>
      <c r="B271" s="2043" t="s">
        <v>838</v>
      </c>
      <c r="C271" s="2043"/>
      <c r="D271" s="2043"/>
      <c r="E271" s="2043" t="s">
        <v>231</v>
      </c>
      <c r="F271" s="2043"/>
      <c r="G271" s="2105">
        <f>IF(AS271=0,0%,(AS271+300%)/1200%)</f>
        <v>1.0861400000000001</v>
      </c>
      <c r="H271" s="2106">
        <f>AP271*$H$8</f>
        <v>3.9343200000000005</v>
      </c>
      <c r="I271" s="2107">
        <f t="shared" si="586"/>
        <v>0.181584</v>
      </c>
      <c r="J271" s="2107">
        <f t="shared" ref="J271:N271" si="606">+I271</f>
        <v>0.181584</v>
      </c>
      <c r="K271" s="2107">
        <f t="shared" si="606"/>
        <v>0.181584</v>
      </c>
      <c r="L271" s="2107">
        <f t="shared" si="606"/>
        <v>0.181584</v>
      </c>
      <c r="M271" s="2107">
        <f t="shared" si="606"/>
        <v>0.181584</v>
      </c>
      <c r="N271" s="2107">
        <f t="shared" si="606"/>
        <v>0.181584</v>
      </c>
      <c r="O271" s="2108">
        <f>AQ271*$H$8</f>
        <v>1.089504</v>
      </c>
      <c r="P271" s="2108">
        <f t="shared" si="588"/>
        <v>0.49935600000000008</v>
      </c>
      <c r="Q271" s="2108">
        <f t="shared" ref="Q271:R271" si="607">+P271</f>
        <v>0.49935600000000008</v>
      </c>
      <c r="R271" s="2108">
        <f t="shared" si="607"/>
        <v>0.49935600000000008</v>
      </c>
      <c r="S271" s="2108">
        <f>AR271*$H$8</f>
        <v>1.4980680000000002</v>
      </c>
      <c r="T271" s="2109">
        <f t="shared" si="590"/>
        <v>6.5218920000000002</v>
      </c>
      <c r="U271" s="2110"/>
      <c r="V271" s="2111">
        <f t="shared" si="585"/>
        <v>0</v>
      </c>
      <c r="W271" s="2112">
        <f t="shared" si="591"/>
        <v>0</v>
      </c>
      <c r="X271" s="2113">
        <f t="shared" si="592"/>
        <v>0</v>
      </c>
      <c r="Y271" s="2113">
        <f t="shared" si="593"/>
        <v>0</v>
      </c>
      <c r="Z271" s="2113">
        <f t="shared" si="594"/>
        <v>0</v>
      </c>
      <c r="AA271" s="2113">
        <f t="shared" si="595"/>
        <v>0</v>
      </c>
      <c r="AB271" s="2113">
        <f t="shared" si="596"/>
        <v>0</v>
      </c>
      <c r="AC271" s="2113">
        <f t="shared" si="597"/>
        <v>0</v>
      </c>
      <c r="AD271" s="2114">
        <f t="shared" si="598"/>
        <v>0</v>
      </c>
      <c r="AE271" s="2115">
        <f t="shared" si="599"/>
        <v>0</v>
      </c>
      <c r="AF271" s="2115">
        <f t="shared" si="600"/>
        <v>0</v>
      </c>
      <c r="AG271" s="2115">
        <f t="shared" si="601"/>
        <v>0</v>
      </c>
      <c r="AH271" s="2114">
        <f t="shared" si="602"/>
        <v>0</v>
      </c>
      <c r="AI271" s="2116">
        <f t="shared" si="603"/>
        <v>0</v>
      </c>
      <c r="AJ271" s="1167"/>
      <c r="AK271" s="1167"/>
      <c r="AL271" s="1167"/>
      <c r="AM271" s="1167"/>
      <c r="AN271" s="1167"/>
      <c r="AO271" s="1167"/>
      <c r="AP271" s="1176">
        <v>6.0528000000000004</v>
      </c>
      <c r="AQ271" s="1177">
        <v>1.6761599999999999</v>
      </c>
      <c r="AR271" s="1177">
        <v>2.3047200000000001</v>
      </c>
      <c r="AS271" s="1177">
        <v>10.03368</v>
      </c>
      <c r="AT271" s="1167"/>
      <c r="AU271" s="1167"/>
    </row>
    <row r="272" spans="1:47" s="14" customFormat="1" ht="29.25" customHeight="1">
      <c r="A272" s="2075" t="s">
        <v>1473</v>
      </c>
      <c r="B272" s="2041" t="s">
        <v>838</v>
      </c>
      <c r="C272" s="2075" t="s">
        <v>730</v>
      </c>
      <c r="D272" s="2041"/>
      <c r="E272" s="2041" t="s">
        <v>225</v>
      </c>
      <c r="F272" s="2075" t="s">
        <v>594</v>
      </c>
      <c r="G272" s="2077">
        <f>IF(AS272=0,0%,(AS272+300%)/1200%)</f>
        <v>0.56355250000000001</v>
      </c>
      <c r="H272" s="2078">
        <f>AP272*$H$8</f>
        <v>1.4753700000000001</v>
      </c>
      <c r="I272" s="2079">
        <f t="shared" si="586"/>
        <v>6.8094000000000002E-2</v>
      </c>
      <c r="J272" s="2079">
        <f t="shared" ref="J272:N272" si="608">+I272</f>
        <v>6.8094000000000002E-2</v>
      </c>
      <c r="K272" s="2079">
        <f t="shared" si="608"/>
        <v>6.8094000000000002E-2</v>
      </c>
      <c r="L272" s="2079">
        <f t="shared" si="608"/>
        <v>6.8094000000000002E-2</v>
      </c>
      <c r="M272" s="2079">
        <f t="shared" si="608"/>
        <v>6.8094000000000002E-2</v>
      </c>
      <c r="N272" s="2079">
        <f t="shared" si="608"/>
        <v>6.8094000000000002E-2</v>
      </c>
      <c r="O272" s="2080">
        <f>AQ272*$H$8</f>
        <v>0.40856400000000004</v>
      </c>
      <c r="P272" s="2080">
        <f t="shared" si="588"/>
        <v>0.18725850000000002</v>
      </c>
      <c r="Q272" s="2080">
        <f t="shared" ref="Q272:R272" si="609">+P272</f>
        <v>0.18725850000000002</v>
      </c>
      <c r="R272" s="2080">
        <f t="shared" si="609"/>
        <v>0.18725850000000002</v>
      </c>
      <c r="S272" s="2080">
        <f>AR272*$H$8</f>
        <v>0.56177550000000009</v>
      </c>
      <c r="T272" s="2081">
        <f t="shared" si="590"/>
        <v>2.4457095</v>
      </c>
      <c r="U272" s="2082"/>
      <c r="V272" s="2083">
        <f t="shared" si="585"/>
        <v>0</v>
      </c>
      <c r="W272" s="2084">
        <f t="shared" si="591"/>
        <v>0</v>
      </c>
      <c r="X272" s="2085">
        <f t="shared" si="592"/>
        <v>0</v>
      </c>
      <c r="Y272" s="2085">
        <f t="shared" si="593"/>
        <v>0</v>
      </c>
      <c r="Z272" s="2085">
        <f t="shared" si="594"/>
        <v>0</v>
      </c>
      <c r="AA272" s="2085">
        <f t="shared" si="595"/>
        <v>0</v>
      </c>
      <c r="AB272" s="2085">
        <f t="shared" si="596"/>
        <v>0</v>
      </c>
      <c r="AC272" s="2085">
        <f t="shared" si="597"/>
        <v>0</v>
      </c>
      <c r="AD272" s="2086">
        <f t="shared" si="598"/>
        <v>0</v>
      </c>
      <c r="AE272" s="2087">
        <f t="shared" si="599"/>
        <v>0</v>
      </c>
      <c r="AF272" s="2087">
        <f t="shared" si="600"/>
        <v>0</v>
      </c>
      <c r="AG272" s="2087">
        <f t="shared" si="601"/>
        <v>0</v>
      </c>
      <c r="AH272" s="2086">
        <f t="shared" si="602"/>
        <v>0</v>
      </c>
      <c r="AI272" s="2088">
        <f t="shared" si="603"/>
        <v>0</v>
      </c>
      <c r="AJ272" s="1167"/>
      <c r="AK272" s="1167"/>
      <c r="AL272" s="1167"/>
      <c r="AM272" s="1167"/>
      <c r="AN272" s="1167"/>
      <c r="AO272" s="1167"/>
      <c r="AP272" s="1178">
        <v>2.2698</v>
      </c>
      <c r="AQ272" s="1179">
        <v>0.62856000000000001</v>
      </c>
      <c r="AR272" s="1179">
        <v>0.86427000000000009</v>
      </c>
      <c r="AS272" s="1179">
        <v>3.7626300000000006</v>
      </c>
      <c r="AT272" s="1167"/>
      <c r="AU272" s="1167"/>
    </row>
    <row r="273" spans="1:47" s="14" customFormat="1" ht="29.25" customHeight="1">
      <c r="A273" s="2089"/>
      <c r="B273" s="2042" t="s">
        <v>838</v>
      </c>
      <c r="C273" s="2089"/>
      <c r="D273" s="2042"/>
      <c r="E273" s="2042" t="s">
        <v>227</v>
      </c>
      <c r="F273" s="2089"/>
      <c r="G273" s="2091">
        <f>IF(AS273=0,0%,(AS273+300%)/1200%)</f>
        <v>0.80742666666666663</v>
      </c>
      <c r="H273" s="2092">
        <f>AP273*$H$8</f>
        <v>2.6228799999999999</v>
      </c>
      <c r="I273" s="2093">
        <f t="shared" si="586"/>
        <v>0.121056</v>
      </c>
      <c r="J273" s="2093">
        <f t="shared" ref="J273:N273" si="610">+I273</f>
        <v>0.121056</v>
      </c>
      <c r="K273" s="2093">
        <f t="shared" si="610"/>
        <v>0.121056</v>
      </c>
      <c r="L273" s="2093">
        <f t="shared" si="610"/>
        <v>0.121056</v>
      </c>
      <c r="M273" s="2093">
        <f t="shared" si="610"/>
        <v>0.121056</v>
      </c>
      <c r="N273" s="2093">
        <f t="shared" si="610"/>
        <v>0.121056</v>
      </c>
      <c r="O273" s="2094">
        <f>AQ273*$H$8</f>
        <v>0.72633599999999998</v>
      </c>
      <c r="P273" s="2094">
        <f t="shared" si="588"/>
        <v>0.33290400000000003</v>
      </c>
      <c r="Q273" s="2094">
        <f t="shared" ref="Q273:R273" si="611">+P273</f>
        <v>0.33290400000000003</v>
      </c>
      <c r="R273" s="2094">
        <f t="shared" si="611"/>
        <v>0.33290400000000003</v>
      </c>
      <c r="S273" s="2094">
        <f>AR273*$H$8</f>
        <v>0.99871200000000004</v>
      </c>
      <c r="T273" s="2095">
        <f t="shared" si="590"/>
        <v>4.3479279999999996</v>
      </c>
      <c r="U273" s="2096"/>
      <c r="V273" s="2097">
        <f t="shared" si="585"/>
        <v>0</v>
      </c>
      <c r="W273" s="2098">
        <f t="shared" si="591"/>
        <v>0</v>
      </c>
      <c r="X273" s="2099">
        <f t="shared" si="592"/>
        <v>0</v>
      </c>
      <c r="Y273" s="2099">
        <f t="shared" si="593"/>
        <v>0</v>
      </c>
      <c r="Z273" s="2099">
        <f t="shared" si="594"/>
        <v>0</v>
      </c>
      <c r="AA273" s="2099">
        <f t="shared" si="595"/>
        <v>0</v>
      </c>
      <c r="AB273" s="2099">
        <f t="shared" si="596"/>
        <v>0</v>
      </c>
      <c r="AC273" s="2099">
        <f t="shared" si="597"/>
        <v>0</v>
      </c>
      <c r="AD273" s="2100">
        <f t="shared" si="598"/>
        <v>0</v>
      </c>
      <c r="AE273" s="2101">
        <f t="shared" si="599"/>
        <v>0</v>
      </c>
      <c r="AF273" s="2101">
        <f t="shared" si="600"/>
        <v>0</v>
      </c>
      <c r="AG273" s="2101">
        <f t="shared" si="601"/>
        <v>0</v>
      </c>
      <c r="AH273" s="2100">
        <f t="shared" si="602"/>
        <v>0</v>
      </c>
      <c r="AI273" s="2102">
        <f t="shared" si="603"/>
        <v>0</v>
      </c>
      <c r="AJ273" s="1167"/>
      <c r="AK273" s="1167"/>
      <c r="AL273" s="1167"/>
      <c r="AM273" s="1167"/>
      <c r="AN273" s="1167"/>
      <c r="AO273" s="1167"/>
      <c r="AP273" s="1174">
        <v>4.0351999999999997</v>
      </c>
      <c r="AQ273" s="1175">
        <v>1.11744</v>
      </c>
      <c r="AR273" s="1175">
        <v>1.5364800000000001</v>
      </c>
      <c r="AS273" s="1175">
        <v>6.68912</v>
      </c>
      <c r="AT273" s="1167"/>
      <c r="AU273" s="1167"/>
    </row>
    <row r="274" spans="1:47" s="14" customFormat="1" ht="29.25" customHeight="1">
      <c r="A274" s="2089"/>
      <c r="B274" s="2042" t="s">
        <v>838</v>
      </c>
      <c r="C274" s="2089"/>
      <c r="D274" s="2042"/>
      <c r="E274" s="2042" t="s">
        <v>243</v>
      </c>
      <c r="F274" s="2089"/>
      <c r="G274" s="2091">
        <f>IF(AS274=0,0%,(AS274+300%)/1200%)</f>
        <v>0.98162249999999995</v>
      </c>
      <c r="H274" s="2092">
        <f>AP274*$H$8</f>
        <v>3.4425300000000005</v>
      </c>
      <c r="I274" s="2093">
        <f t="shared" si="586"/>
        <v>0.158886</v>
      </c>
      <c r="J274" s="2093">
        <f t="shared" ref="J274:N274" si="612">+I274</f>
        <v>0.158886</v>
      </c>
      <c r="K274" s="2093">
        <f t="shared" si="612"/>
        <v>0.158886</v>
      </c>
      <c r="L274" s="2093">
        <f t="shared" si="612"/>
        <v>0.158886</v>
      </c>
      <c r="M274" s="2093">
        <f t="shared" si="612"/>
        <v>0.158886</v>
      </c>
      <c r="N274" s="2093">
        <f t="shared" si="612"/>
        <v>0.158886</v>
      </c>
      <c r="O274" s="2094">
        <f>AQ274*$H$8</f>
        <v>0.95331599999999994</v>
      </c>
      <c r="P274" s="2094">
        <f t="shared" si="588"/>
        <v>0.43693650000000006</v>
      </c>
      <c r="Q274" s="2094">
        <f t="shared" ref="Q274:R274" si="613">+P274</f>
        <v>0.43693650000000006</v>
      </c>
      <c r="R274" s="2094">
        <f t="shared" si="613"/>
        <v>0.43693650000000006</v>
      </c>
      <c r="S274" s="2094">
        <f>AR274*$H$8</f>
        <v>1.3108095000000002</v>
      </c>
      <c r="T274" s="2095">
        <f t="shared" si="590"/>
        <v>5.706655500000001</v>
      </c>
      <c r="U274" s="2096"/>
      <c r="V274" s="2097">
        <f t="shared" si="585"/>
        <v>0</v>
      </c>
      <c r="W274" s="2098">
        <f t="shared" si="591"/>
        <v>0</v>
      </c>
      <c r="X274" s="2099">
        <f t="shared" si="592"/>
        <v>0</v>
      </c>
      <c r="Y274" s="2099">
        <f t="shared" si="593"/>
        <v>0</v>
      </c>
      <c r="Z274" s="2099">
        <f t="shared" si="594"/>
        <v>0</v>
      </c>
      <c r="AA274" s="2099">
        <f t="shared" si="595"/>
        <v>0</v>
      </c>
      <c r="AB274" s="2099">
        <f t="shared" si="596"/>
        <v>0</v>
      </c>
      <c r="AC274" s="2099">
        <f t="shared" si="597"/>
        <v>0</v>
      </c>
      <c r="AD274" s="2100">
        <f t="shared" si="598"/>
        <v>0</v>
      </c>
      <c r="AE274" s="2101">
        <f t="shared" si="599"/>
        <v>0</v>
      </c>
      <c r="AF274" s="2101">
        <f t="shared" si="600"/>
        <v>0</v>
      </c>
      <c r="AG274" s="2101">
        <f t="shared" si="601"/>
        <v>0</v>
      </c>
      <c r="AH274" s="2100">
        <f t="shared" si="602"/>
        <v>0</v>
      </c>
      <c r="AI274" s="2102">
        <f t="shared" si="603"/>
        <v>0</v>
      </c>
      <c r="AJ274" s="1167"/>
      <c r="AK274" s="1167"/>
      <c r="AL274" s="1167"/>
      <c r="AM274" s="1167"/>
      <c r="AN274" s="1167"/>
      <c r="AO274" s="1167"/>
      <c r="AP274" s="1174">
        <v>5.2962000000000007</v>
      </c>
      <c r="AQ274" s="1175">
        <v>1.4666399999999999</v>
      </c>
      <c r="AR274" s="1175">
        <v>2.0166300000000001</v>
      </c>
      <c r="AS274" s="1175">
        <v>8.7794699999999999</v>
      </c>
      <c r="AT274" s="1167"/>
      <c r="AU274" s="1167"/>
    </row>
    <row r="275" spans="1:47" s="14" customFormat="1" ht="29.25" customHeight="1">
      <c r="A275" s="2089"/>
      <c r="B275" s="2042" t="s">
        <v>838</v>
      </c>
      <c r="C275" s="2089"/>
      <c r="D275" s="2042"/>
      <c r="E275" s="2042" t="s">
        <v>229</v>
      </c>
      <c r="F275" s="2089"/>
      <c r="G275" s="2091">
        <f>IF(AS275=0,0%,(AS275+300%)/1200%)</f>
        <v>1.0861400000000001</v>
      </c>
      <c r="H275" s="2092">
        <f>AP275*$H$8</f>
        <v>3.9343200000000005</v>
      </c>
      <c r="I275" s="2093">
        <f t="shared" si="586"/>
        <v>0.181584</v>
      </c>
      <c r="J275" s="2093">
        <f t="shared" ref="J275:N275" si="614">+I275</f>
        <v>0.181584</v>
      </c>
      <c r="K275" s="2093">
        <f t="shared" si="614"/>
        <v>0.181584</v>
      </c>
      <c r="L275" s="2093">
        <f t="shared" si="614"/>
        <v>0.181584</v>
      </c>
      <c r="M275" s="2093">
        <f t="shared" si="614"/>
        <v>0.181584</v>
      </c>
      <c r="N275" s="2093">
        <f t="shared" si="614"/>
        <v>0.181584</v>
      </c>
      <c r="O275" s="2094">
        <f>AQ275*$H$8</f>
        <v>1.089504</v>
      </c>
      <c r="P275" s="2094">
        <f t="shared" si="588"/>
        <v>0.49935600000000008</v>
      </c>
      <c r="Q275" s="2094">
        <f t="shared" ref="Q275:R275" si="615">+P275</f>
        <v>0.49935600000000008</v>
      </c>
      <c r="R275" s="2094">
        <f t="shared" si="615"/>
        <v>0.49935600000000008</v>
      </c>
      <c r="S275" s="2094">
        <f>AR275*$H$8</f>
        <v>1.4980680000000002</v>
      </c>
      <c r="T275" s="2095">
        <f t="shared" si="590"/>
        <v>6.5218920000000002</v>
      </c>
      <c r="U275" s="2096"/>
      <c r="V275" s="2097">
        <f t="shared" si="585"/>
        <v>0</v>
      </c>
      <c r="W275" s="2098">
        <f t="shared" si="591"/>
        <v>0</v>
      </c>
      <c r="X275" s="2099">
        <f t="shared" si="592"/>
        <v>0</v>
      </c>
      <c r="Y275" s="2099">
        <f t="shared" si="593"/>
        <v>0</v>
      </c>
      <c r="Z275" s="2099">
        <f t="shared" si="594"/>
        <v>0</v>
      </c>
      <c r="AA275" s="2099">
        <f t="shared" si="595"/>
        <v>0</v>
      </c>
      <c r="AB275" s="2099">
        <f t="shared" si="596"/>
        <v>0</v>
      </c>
      <c r="AC275" s="2099">
        <f t="shared" si="597"/>
        <v>0</v>
      </c>
      <c r="AD275" s="2100">
        <f t="shared" si="598"/>
        <v>0</v>
      </c>
      <c r="AE275" s="2101">
        <f t="shared" si="599"/>
        <v>0</v>
      </c>
      <c r="AF275" s="2101">
        <f t="shared" si="600"/>
        <v>0</v>
      </c>
      <c r="AG275" s="2101">
        <f t="shared" si="601"/>
        <v>0</v>
      </c>
      <c r="AH275" s="2100">
        <f t="shared" si="602"/>
        <v>0</v>
      </c>
      <c r="AI275" s="2102">
        <f t="shared" si="603"/>
        <v>0</v>
      </c>
      <c r="AJ275" s="1167"/>
      <c r="AK275" s="1167"/>
      <c r="AL275" s="1167"/>
      <c r="AM275" s="1167"/>
      <c r="AN275" s="1167"/>
      <c r="AO275" s="1167"/>
      <c r="AP275" s="1174">
        <v>6.0528000000000004</v>
      </c>
      <c r="AQ275" s="1175">
        <v>1.6761599999999999</v>
      </c>
      <c r="AR275" s="1175">
        <v>2.3047200000000001</v>
      </c>
      <c r="AS275" s="1175">
        <v>10.03368</v>
      </c>
      <c r="AT275" s="1167"/>
      <c r="AU275" s="1167"/>
    </row>
    <row r="276" spans="1:47" s="14" customFormat="1" ht="29.25" customHeight="1">
      <c r="A276" s="2089"/>
      <c r="B276" s="2042" t="s">
        <v>838</v>
      </c>
      <c r="C276" s="2089"/>
      <c r="D276" s="2042"/>
      <c r="E276" s="2042" t="s">
        <v>231</v>
      </c>
      <c r="F276" s="2089"/>
      <c r="G276" s="2091">
        <f>IF(AS276=0,0%,(AS276+300%)/1200%)</f>
        <v>1.0861400000000001</v>
      </c>
      <c r="H276" s="2092">
        <f>AP276*$H$8</f>
        <v>3.9343200000000005</v>
      </c>
      <c r="I276" s="2093">
        <f t="shared" si="586"/>
        <v>0.181584</v>
      </c>
      <c r="J276" s="2093">
        <f t="shared" ref="J276:N276" si="616">+I276</f>
        <v>0.181584</v>
      </c>
      <c r="K276" s="2093">
        <f t="shared" si="616"/>
        <v>0.181584</v>
      </c>
      <c r="L276" s="2093">
        <f t="shared" si="616"/>
        <v>0.181584</v>
      </c>
      <c r="M276" s="2093">
        <f t="shared" si="616"/>
        <v>0.181584</v>
      </c>
      <c r="N276" s="2093">
        <f t="shared" si="616"/>
        <v>0.181584</v>
      </c>
      <c r="O276" s="2094">
        <f>AQ276*$H$8</f>
        <v>1.089504</v>
      </c>
      <c r="P276" s="2094">
        <f t="shared" si="588"/>
        <v>0.49935600000000008</v>
      </c>
      <c r="Q276" s="2094">
        <f t="shared" ref="Q276:R276" si="617">+P276</f>
        <v>0.49935600000000008</v>
      </c>
      <c r="R276" s="2094">
        <f t="shared" si="617"/>
        <v>0.49935600000000008</v>
      </c>
      <c r="S276" s="2094">
        <f>AR276*$H$8</f>
        <v>1.4980680000000002</v>
      </c>
      <c r="T276" s="2095">
        <f t="shared" si="590"/>
        <v>6.5218920000000002</v>
      </c>
      <c r="U276" s="2096"/>
      <c r="V276" s="2097">
        <f t="shared" si="585"/>
        <v>0</v>
      </c>
      <c r="W276" s="2098">
        <f t="shared" si="591"/>
        <v>0</v>
      </c>
      <c r="X276" s="2099">
        <f t="shared" si="592"/>
        <v>0</v>
      </c>
      <c r="Y276" s="2099">
        <f t="shared" si="593"/>
        <v>0</v>
      </c>
      <c r="Z276" s="2099">
        <f t="shared" si="594"/>
        <v>0</v>
      </c>
      <c r="AA276" s="2099">
        <f t="shared" si="595"/>
        <v>0</v>
      </c>
      <c r="AB276" s="2099">
        <f t="shared" si="596"/>
        <v>0</v>
      </c>
      <c r="AC276" s="2099">
        <f t="shared" si="597"/>
        <v>0</v>
      </c>
      <c r="AD276" s="2100">
        <f t="shared" si="598"/>
        <v>0</v>
      </c>
      <c r="AE276" s="2101">
        <f t="shared" si="599"/>
        <v>0</v>
      </c>
      <c r="AF276" s="2101">
        <f t="shared" si="600"/>
        <v>0</v>
      </c>
      <c r="AG276" s="2101">
        <f t="shared" si="601"/>
        <v>0</v>
      </c>
      <c r="AH276" s="2100">
        <f t="shared" si="602"/>
        <v>0</v>
      </c>
      <c r="AI276" s="2102">
        <f t="shared" si="603"/>
        <v>0</v>
      </c>
      <c r="AJ276" s="1167"/>
      <c r="AK276" s="1167"/>
      <c r="AL276" s="1167"/>
      <c r="AM276" s="1167"/>
      <c r="AN276" s="1167"/>
      <c r="AO276" s="1167"/>
      <c r="AP276" s="1174">
        <v>6.0528000000000004</v>
      </c>
      <c r="AQ276" s="1175">
        <v>1.6761599999999999</v>
      </c>
      <c r="AR276" s="1175">
        <v>2.3047200000000001</v>
      </c>
      <c r="AS276" s="1175">
        <v>10.03368</v>
      </c>
      <c r="AT276" s="1167"/>
      <c r="AU276" s="1167"/>
    </row>
    <row r="277" spans="1:47" s="14" customFormat="1" ht="29.25" customHeight="1">
      <c r="A277" s="2089"/>
      <c r="B277" s="2042" t="s">
        <v>838</v>
      </c>
      <c r="C277" s="2089" t="s">
        <v>634</v>
      </c>
      <c r="D277" s="2042"/>
      <c r="E277" s="2042" t="s">
        <v>225</v>
      </c>
      <c r="F277" s="2089" t="s">
        <v>594</v>
      </c>
      <c r="G277" s="2091">
        <f>IF(AS277=0,0%,(AS277+300%)/1200%)</f>
        <v>0.45903500000000003</v>
      </c>
      <c r="H277" s="2092">
        <f>AP277*$H$8</f>
        <v>0.98358000000000012</v>
      </c>
      <c r="I277" s="2093">
        <f t="shared" si="586"/>
        <v>4.5395999999999999E-2</v>
      </c>
      <c r="J277" s="2093">
        <f t="shared" ref="J277:N277" si="618">+I277</f>
        <v>4.5395999999999999E-2</v>
      </c>
      <c r="K277" s="2093">
        <f t="shared" si="618"/>
        <v>4.5395999999999999E-2</v>
      </c>
      <c r="L277" s="2093">
        <f t="shared" si="618"/>
        <v>4.5395999999999999E-2</v>
      </c>
      <c r="M277" s="2093">
        <f t="shared" si="618"/>
        <v>4.5395999999999999E-2</v>
      </c>
      <c r="N277" s="2093">
        <f t="shared" si="618"/>
        <v>4.5395999999999999E-2</v>
      </c>
      <c r="O277" s="2094">
        <f>AQ277*$H$8</f>
        <v>0.27237600000000001</v>
      </c>
      <c r="P277" s="2094">
        <f t="shared" si="588"/>
        <v>0.12483900000000002</v>
      </c>
      <c r="Q277" s="2094">
        <f t="shared" ref="Q277:R277" si="619">+P277</f>
        <v>0.12483900000000002</v>
      </c>
      <c r="R277" s="2094">
        <f t="shared" si="619"/>
        <v>0.12483900000000002</v>
      </c>
      <c r="S277" s="2094">
        <f>AR277*$H$8</f>
        <v>0.37451700000000004</v>
      </c>
      <c r="T277" s="2095">
        <f t="shared" si="590"/>
        <v>1.6304730000000001</v>
      </c>
      <c r="U277" s="2096"/>
      <c r="V277" s="2097">
        <f t="shared" si="585"/>
        <v>0</v>
      </c>
      <c r="W277" s="2098">
        <f t="shared" si="591"/>
        <v>0</v>
      </c>
      <c r="X277" s="2099">
        <f t="shared" si="592"/>
        <v>0</v>
      </c>
      <c r="Y277" s="2099">
        <f t="shared" si="593"/>
        <v>0</v>
      </c>
      <c r="Z277" s="2099">
        <f t="shared" si="594"/>
        <v>0</v>
      </c>
      <c r="AA277" s="2099">
        <f t="shared" si="595"/>
        <v>0</v>
      </c>
      <c r="AB277" s="2099">
        <f t="shared" si="596"/>
        <v>0</v>
      </c>
      <c r="AC277" s="2099">
        <f t="shared" si="597"/>
        <v>0</v>
      </c>
      <c r="AD277" s="2100">
        <f t="shared" si="598"/>
        <v>0</v>
      </c>
      <c r="AE277" s="2101">
        <f t="shared" si="599"/>
        <v>0</v>
      </c>
      <c r="AF277" s="2101">
        <f t="shared" si="600"/>
        <v>0</v>
      </c>
      <c r="AG277" s="2101">
        <f t="shared" si="601"/>
        <v>0</v>
      </c>
      <c r="AH277" s="2100">
        <f t="shared" si="602"/>
        <v>0</v>
      </c>
      <c r="AI277" s="2102">
        <f t="shared" si="603"/>
        <v>0</v>
      </c>
      <c r="AJ277" s="1167"/>
      <c r="AK277" s="1167"/>
      <c r="AL277" s="1167"/>
      <c r="AM277" s="1167"/>
      <c r="AN277" s="1167"/>
      <c r="AO277" s="1167"/>
      <c r="AP277" s="1174">
        <v>1.5132000000000001</v>
      </c>
      <c r="AQ277" s="1175">
        <v>0.41903999999999997</v>
      </c>
      <c r="AR277" s="1175">
        <v>0.57618000000000003</v>
      </c>
      <c r="AS277" s="1175">
        <v>2.5084200000000001</v>
      </c>
      <c r="AT277" s="1167"/>
      <c r="AU277" s="1167"/>
    </row>
    <row r="278" spans="1:47" s="14" customFormat="1" ht="29.25" customHeight="1">
      <c r="A278" s="2089"/>
      <c r="B278" s="2042" t="s">
        <v>838</v>
      </c>
      <c r="C278" s="2089"/>
      <c r="D278" s="2042"/>
      <c r="E278" s="2042" t="s">
        <v>227</v>
      </c>
      <c r="F278" s="2089"/>
      <c r="G278" s="2091">
        <f>IF(AS278=0,0%,(AS278+300%)/1200%)</f>
        <v>0.59839166666666666</v>
      </c>
      <c r="H278" s="2092">
        <f>AP278*$H$8</f>
        <v>1.6393</v>
      </c>
      <c r="I278" s="2093">
        <f t="shared" si="586"/>
        <v>7.5659999999999991E-2</v>
      </c>
      <c r="J278" s="2093">
        <f t="shared" ref="J278:N278" si="620">+I278</f>
        <v>7.5659999999999991E-2</v>
      </c>
      <c r="K278" s="2093">
        <f t="shared" si="620"/>
        <v>7.5659999999999991E-2</v>
      </c>
      <c r="L278" s="2093">
        <f t="shared" si="620"/>
        <v>7.5659999999999991E-2</v>
      </c>
      <c r="M278" s="2093">
        <f t="shared" si="620"/>
        <v>7.5659999999999991E-2</v>
      </c>
      <c r="N278" s="2093">
        <f t="shared" si="620"/>
        <v>7.5659999999999991E-2</v>
      </c>
      <c r="O278" s="2094">
        <f>AQ278*$H$8</f>
        <v>0.45395999999999997</v>
      </c>
      <c r="P278" s="2094">
        <f t="shared" si="588"/>
        <v>0.20806499999999997</v>
      </c>
      <c r="Q278" s="2094">
        <f t="shared" ref="Q278:R278" si="621">+P278</f>
        <v>0.20806499999999997</v>
      </c>
      <c r="R278" s="2094">
        <f t="shared" si="621"/>
        <v>0.20806499999999997</v>
      </c>
      <c r="S278" s="2094">
        <f>AR278*$H$8</f>
        <v>0.62419499999999994</v>
      </c>
      <c r="T278" s="2095">
        <f t="shared" si="590"/>
        <v>2.7174549999999997</v>
      </c>
      <c r="U278" s="2096"/>
      <c r="V278" s="2097">
        <f t="shared" si="585"/>
        <v>0</v>
      </c>
      <c r="W278" s="2098">
        <f t="shared" si="591"/>
        <v>0</v>
      </c>
      <c r="X278" s="2099">
        <f t="shared" si="592"/>
        <v>0</v>
      </c>
      <c r="Y278" s="2099">
        <f t="shared" si="593"/>
        <v>0</v>
      </c>
      <c r="Z278" s="2099">
        <f t="shared" si="594"/>
        <v>0</v>
      </c>
      <c r="AA278" s="2099">
        <f t="shared" si="595"/>
        <v>0</v>
      </c>
      <c r="AB278" s="2099">
        <f t="shared" si="596"/>
        <v>0</v>
      </c>
      <c r="AC278" s="2099">
        <f t="shared" si="597"/>
        <v>0</v>
      </c>
      <c r="AD278" s="2100">
        <f t="shared" si="598"/>
        <v>0</v>
      </c>
      <c r="AE278" s="2101">
        <f t="shared" si="599"/>
        <v>0</v>
      </c>
      <c r="AF278" s="2101">
        <f t="shared" si="600"/>
        <v>0</v>
      </c>
      <c r="AG278" s="2101">
        <f t="shared" si="601"/>
        <v>0</v>
      </c>
      <c r="AH278" s="2100">
        <f t="shared" si="602"/>
        <v>0</v>
      </c>
      <c r="AI278" s="2102">
        <f t="shared" si="603"/>
        <v>0</v>
      </c>
      <c r="AJ278" s="1167"/>
      <c r="AK278" s="1167"/>
      <c r="AL278" s="1167"/>
      <c r="AM278" s="1167"/>
      <c r="AN278" s="1167"/>
      <c r="AO278" s="1167"/>
      <c r="AP278" s="1174">
        <v>2.5219999999999998</v>
      </c>
      <c r="AQ278" s="1175">
        <v>0.69839999999999991</v>
      </c>
      <c r="AR278" s="1175">
        <v>0.96029999999999993</v>
      </c>
      <c r="AS278" s="1175">
        <v>4.1806999999999999</v>
      </c>
      <c r="AT278" s="1167"/>
      <c r="AU278" s="1167"/>
    </row>
    <row r="279" spans="1:47" s="14" customFormat="1" ht="29.25" customHeight="1">
      <c r="A279" s="2089"/>
      <c r="B279" s="2042" t="s">
        <v>838</v>
      </c>
      <c r="C279" s="2089"/>
      <c r="D279" s="2042"/>
      <c r="E279" s="2042" t="s">
        <v>243</v>
      </c>
      <c r="F279" s="2089"/>
      <c r="G279" s="2091">
        <f>IF(AS279=0,0%,(AS279+300%)/1200%)</f>
        <v>0.72032875000000007</v>
      </c>
      <c r="H279" s="2092">
        <f>AP279*$H$8</f>
        <v>2.2130550000000002</v>
      </c>
      <c r="I279" s="2093">
        <f t="shared" si="586"/>
        <v>0.102141</v>
      </c>
      <c r="J279" s="2093">
        <f t="shared" ref="J279:N279" si="622">+I279</f>
        <v>0.102141</v>
      </c>
      <c r="K279" s="2093">
        <f t="shared" si="622"/>
        <v>0.102141</v>
      </c>
      <c r="L279" s="2093">
        <f t="shared" si="622"/>
        <v>0.102141</v>
      </c>
      <c r="M279" s="2093">
        <f t="shared" si="622"/>
        <v>0.102141</v>
      </c>
      <c r="N279" s="2093">
        <f t="shared" si="622"/>
        <v>0.102141</v>
      </c>
      <c r="O279" s="2094">
        <f>AQ279*$H$8</f>
        <v>0.612846</v>
      </c>
      <c r="P279" s="2094">
        <f t="shared" si="588"/>
        <v>0.28088775000000005</v>
      </c>
      <c r="Q279" s="2094">
        <f t="shared" ref="Q279:R279" si="623">+P279</f>
        <v>0.28088775000000005</v>
      </c>
      <c r="R279" s="2094">
        <f t="shared" si="623"/>
        <v>0.28088775000000005</v>
      </c>
      <c r="S279" s="2094">
        <f>AR279*$H$8</f>
        <v>0.8426632500000002</v>
      </c>
      <c r="T279" s="2095">
        <f t="shared" si="590"/>
        <v>3.6685642500000002</v>
      </c>
      <c r="U279" s="2096"/>
      <c r="V279" s="2097">
        <f t="shared" si="585"/>
        <v>0</v>
      </c>
      <c r="W279" s="2098">
        <f t="shared" si="591"/>
        <v>0</v>
      </c>
      <c r="X279" s="2099">
        <f t="shared" si="592"/>
        <v>0</v>
      </c>
      <c r="Y279" s="2099">
        <f t="shared" si="593"/>
        <v>0</v>
      </c>
      <c r="Z279" s="2099">
        <f t="shared" si="594"/>
        <v>0</v>
      </c>
      <c r="AA279" s="2099">
        <f t="shared" si="595"/>
        <v>0</v>
      </c>
      <c r="AB279" s="2099">
        <f t="shared" si="596"/>
        <v>0</v>
      </c>
      <c r="AC279" s="2099">
        <f t="shared" si="597"/>
        <v>0</v>
      </c>
      <c r="AD279" s="2100">
        <f t="shared" si="598"/>
        <v>0</v>
      </c>
      <c r="AE279" s="2101">
        <f t="shared" si="599"/>
        <v>0</v>
      </c>
      <c r="AF279" s="2101">
        <f t="shared" si="600"/>
        <v>0</v>
      </c>
      <c r="AG279" s="2101">
        <f t="shared" si="601"/>
        <v>0</v>
      </c>
      <c r="AH279" s="2100">
        <f t="shared" si="602"/>
        <v>0</v>
      </c>
      <c r="AI279" s="2102">
        <f t="shared" si="603"/>
        <v>0</v>
      </c>
      <c r="AJ279" s="1167"/>
      <c r="AK279" s="1167"/>
      <c r="AL279" s="1167"/>
      <c r="AM279" s="1167"/>
      <c r="AN279" s="1167"/>
      <c r="AO279" s="1167"/>
      <c r="AP279" s="1174">
        <v>3.4047000000000001</v>
      </c>
      <c r="AQ279" s="1175">
        <v>0.94284000000000001</v>
      </c>
      <c r="AR279" s="1175">
        <v>1.2964050000000003</v>
      </c>
      <c r="AS279" s="1175">
        <v>5.6439450000000004</v>
      </c>
      <c r="AT279" s="1167"/>
      <c r="AU279" s="1167"/>
    </row>
    <row r="280" spans="1:47" s="14" customFormat="1" ht="29.25" customHeight="1">
      <c r="A280" s="2089"/>
      <c r="B280" s="2042" t="s">
        <v>838</v>
      </c>
      <c r="C280" s="2089"/>
      <c r="D280" s="2042"/>
      <c r="E280" s="2042" t="s">
        <v>229</v>
      </c>
      <c r="F280" s="2089"/>
      <c r="G280" s="2091">
        <f>IF(AS280=0,0%,(AS280+300%)/1200%)</f>
        <v>0.79000708333333336</v>
      </c>
      <c r="H280" s="2092">
        <f>AP280*$H$8</f>
        <v>2.540915</v>
      </c>
      <c r="I280" s="2093">
        <f t="shared" si="586"/>
        <v>0.117273</v>
      </c>
      <c r="J280" s="2093">
        <f t="shared" ref="J280:N280" si="624">+I280</f>
        <v>0.117273</v>
      </c>
      <c r="K280" s="2093">
        <f t="shared" si="624"/>
        <v>0.117273</v>
      </c>
      <c r="L280" s="2093">
        <f t="shared" si="624"/>
        <v>0.117273</v>
      </c>
      <c r="M280" s="2093">
        <f t="shared" si="624"/>
        <v>0.117273</v>
      </c>
      <c r="N280" s="2093">
        <f t="shared" si="624"/>
        <v>0.117273</v>
      </c>
      <c r="O280" s="2094">
        <f>AQ280*$H$8</f>
        <v>0.70363799999999999</v>
      </c>
      <c r="P280" s="2094">
        <f t="shared" si="588"/>
        <v>0.32250075000000006</v>
      </c>
      <c r="Q280" s="2094">
        <f t="shared" ref="Q280:R280" si="625">+P280</f>
        <v>0.32250075000000006</v>
      </c>
      <c r="R280" s="2094">
        <f t="shared" si="625"/>
        <v>0.32250075000000006</v>
      </c>
      <c r="S280" s="2094">
        <f>AR280*$H$8</f>
        <v>0.96750225000000012</v>
      </c>
      <c r="T280" s="2095">
        <f t="shared" si="590"/>
        <v>4.2120552499999997</v>
      </c>
      <c r="U280" s="2096"/>
      <c r="V280" s="2097">
        <f t="shared" si="585"/>
        <v>0</v>
      </c>
      <c r="W280" s="2098">
        <f t="shared" si="591"/>
        <v>0</v>
      </c>
      <c r="X280" s="2099">
        <f t="shared" si="592"/>
        <v>0</v>
      </c>
      <c r="Y280" s="2099">
        <f t="shared" si="593"/>
        <v>0</v>
      </c>
      <c r="Z280" s="2099">
        <f t="shared" si="594"/>
        <v>0</v>
      </c>
      <c r="AA280" s="2099">
        <f t="shared" si="595"/>
        <v>0</v>
      </c>
      <c r="AB280" s="2099">
        <f t="shared" si="596"/>
        <v>0</v>
      </c>
      <c r="AC280" s="2099">
        <f t="shared" si="597"/>
        <v>0</v>
      </c>
      <c r="AD280" s="2100">
        <f t="shared" si="598"/>
        <v>0</v>
      </c>
      <c r="AE280" s="2101">
        <f t="shared" si="599"/>
        <v>0</v>
      </c>
      <c r="AF280" s="2101">
        <f t="shared" si="600"/>
        <v>0</v>
      </c>
      <c r="AG280" s="2101">
        <f t="shared" si="601"/>
        <v>0</v>
      </c>
      <c r="AH280" s="2100">
        <f t="shared" si="602"/>
        <v>0</v>
      </c>
      <c r="AI280" s="2102">
        <f t="shared" si="603"/>
        <v>0</v>
      </c>
      <c r="AJ280" s="1167"/>
      <c r="AK280" s="1167"/>
      <c r="AL280" s="1167"/>
      <c r="AM280" s="1167"/>
      <c r="AN280" s="1167"/>
      <c r="AO280" s="1167"/>
      <c r="AP280" s="1174">
        <v>3.9091</v>
      </c>
      <c r="AQ280" s="1175">
        <v>1.0825199999999999</v>
      </c>
      <c r="AR280" s="1175">
        <v>1.4884650000000001</v>
      </c>
      <c r="AS280" s="1175">
        <v>6.4800850000000008</v>
      </c>
      <c r="AT280" s="1167"/>
      <c r="AU280" s="1167"/>
    </row>
    <row r="281" spans="1:47" s="14" customFormat="1" ht="29.25" customHeight="1">
      <c r="A281" s="2103"/>
      <c r="B281" s="2043" t="s">
        <v>838</v>
      </c>
      <c r="C281" s="2103"/>
      <c r="D281" s="2043"/>
      <c r="E281" s="2043" t="s">
        <v>231</v>
      </c>
      <c r="F281" s="2103"/>
      <c r="G281" s="2105">
        <f>IF(AS281=0,0%,(AS281+300%)/1200%)</f>
        <v>0.79000708333333336</v>
      </c>
      <c r="H281" s="2106">
        <f>AP281*$H$8</f>
        <v>2.540915</v>
      </c>
      <c r="I281" s="2107">
        <f t="shared" si="586"/>
        <v>0.117273</v>
      </c>
      <c r="J281" s="2107">
        <f t="shared" ref="J281:N281" si="626">+I281</f>
        <v>0.117273</v>
      </c>
      <c r="K281" s="2107">
        <f t="shared" si="626"/>
        <v>0.117273</v>
      </c>
      <c r="L281" s="2107">
        <f t="shared" si="626"/>
        <v>0.117273</v>
      </c>
      <c r="M281" s="2107">
        <f t="shared" si="626"/>
        <v>0.117273</v>
      </c>
      <c r="N281" s="2107">
        <f t="shared" si="626"/>
        <v>0.117273</v>
      </c>
      <c r="O281" s="2108">
        <f>AQ281*$H$8</f>
        <v>0.70363799999999999</v>
      </c>
      <c r="P281" s="2108">
        <f t="shared" si="588"/>
        <v>0.32250075000000006</v>
      </c>
      <c r="Q281" s="2108">
        <f t="shared" ref="Q281:R281" si="627">+P281</f>
        <v>0.32250075000000006</v>
      </c>
      <c r="R281" s="2108">
        <f t="shared" si="627"/>
        <v>0.32250075000000006</v>
      </c>
      <c r="S281" s="2108">
        <f>AR281*$H$8</f>
        <v>0.96750225000000012</v>
      </c>
      <c r="T281" s="2109">
        <f t="shared" si="590"/>
        <v>4.2120552499999997</v>
      </c>
      <c r="U281" s="2110"/>
      <c r="V281" s="2111">
        <f t="shared" si="585"/>
        <v>0</v>
      </c>
      <c r="W281" s="2112">
        <f t="shared" si="591"/>
        <v>0</v>
      </c>
      <c r="X281" s="2113">
        <f t="shared" si="592"/>
        <v>0</v>
      </c>
      <c r="Y281" s="2113">
        <f t="shared" si="593"/>
        <v>0</v>
      </c>
      <c r="Z281" s="2113">
        <f t="shared" si="594"/>
        <v>0</v>
      </c>
      <c r="AA281" s="2113">
        <f t="shared" si="595"/>
        <v>0</v>
      </c>
      <c r="AB281" s="2113">
        <f t="shared" si="596"/>
        <v>0</v>
      </c>
      <c r="AC281" s="2113">
        <f t="shared" si="597"/>
        <v>0</v>
      </c>
      <c r="AD281" s="2114">
        <f t="shared" si="598"/>
        <v>0</v>
      </c>
      <c r="AE281" s="2115">
        <f t="shared" si="599"/>
        <v>0</v>
      </c>
      <c r="AF281" s="2115">
        <f t="shared" si="600"/>
        <v>0</v>
      </c>
      <c r="AG281" s="2115">
        <f t="shared" si="601"/>
        <v>0</v>
      </c>
      <c r="AH281" s="2114">
        <f t="shared" si="602"/>
        <v>0</v>
      </c>
      <c r="AI281" s="2116">
        <f t="shared" si="603"/>
        <v>0</v>
      </c>
      <c r="AJ281" s="1167"/>
      <c r="AK281" s="1167"/>
      <c r="AL281" s="1167"/>
      <c r="AM281" s="1167"/>
      <c r="AN281" s="1167"/>
      <c r="AO281" s="1167"/>
      <c r="AP281" s="1176">
        <v>3.9091</v>
      </c>
      <c r="AQ281" s="1177">
        <v>1.0825199999999999</v>
      </c>
      <c r="AR281" s="1177">
        <v>1.4884650000000001</v>
      </c>
      <c r="AS281" s="1177">
        <v>6.4800850000000008</v>
      </c>
      <c r="AT281" s="1167"/>
      <c r="AU281" s="1167"/>
    </row>
    <row r="282" spans="1:47" s="14" customFormat="1" ht="29.25" customHeight="1">
      <c r="A282" s="2075" t="s">
        <v>646</v>
      </c>
      <c r="B282" s="2041" t="s">
        <v>1055</v>
      </c>
      <c r="C282" s="2075" t="s">
        <v>736</v>
      </c>
      <c r="D282" s="2041"/>
      <c r="E282" s="2041" t="s">
        <v>225</v>
      </c>
      <c r="F282" s="2041"/>
      <c r="G282" s="2077">
        <f>IF(AS282=0,0%,(AS282+300%)/1200%)</f>
        <v>0.56355250000000001</v>
      </c>
      <c r="H282" s="2078">
        <f>AP282*$H$8</f>
        <v>1.4753700000000001</v>
      </c>
      <c r="I282" s="2079">
        <f t="shared" si="586"/>
        <v>6.8094000000000002E-2</v>
      </c>
      <c r="J282" s="2079">
        <f t="shared" ref="J282:N282" si="628">+I282</f>
        <v>6.8094000000000002E-2</v>
      </c>
      <c r="K282" s="2079">
        <f t="shared" si="628"/>
        <v>6.8094000000000002E-2</v>
      </c>
      <c r="L282" s="2079">
        <f t="shared" si="628"/>
        <v>6.8094000000000002E-2</v>
      </c>
      <c r="M282" s="2079">
        <f t="shared" si="628"/>
        <v>6.8094000000000002E-2</v>
      </c>
      <c r="N282" s="2079">
        <f t="shared" si="628"/>
        <v>6.8094000000000002E-2</v>
      </c>
      <c r="O282" s="2080">
        <f>AQ282*$H$8</f>
        <v>0.40856400000000004</v>
      </c>
      <c r="P282" s="2080">
        <f t="shared" si="588"/>
        <v>0.18725850000000002</v>
      </c>
      <c r="Q282" s="2080">
        <f t="shared" ref="Q282:R282" si="629">+P282</f>
        <v>0.18725850000000002</v>
      </c>
      <c r="R282" s="2080">
        <f t="shared" si="629"/>
        <v>0.18725850000000002</v>
      </c>
      <c r="S282" s="2080">
        <f>AR282*$H$8</f>
        <v>0.56177550000000009</v>
      </c>
      <c r="T282" s="2081">
        <f t="shared" si="590"/>
        <v>2.4457095</v>
      </c>
      <c r="U282" s="2082"/>
      <c r="V282" s="2083">
        <f t="shared" si="585"/>
        <v>0</v>
      </c>
      <c r="W282" s="2084">
        <f t="shared" si="591"/>
        <v>0</v>
      </c>
      <c r="X282" s="2085">
        <f t="shared" si="592"/>
        <v>0</v>
      </c>
      <c r="Y282" s="2085">
        <f t="shared" si="593"/>
        <v>0</v>
      </c>
      <c r="Z282" s="2085">
        <f t="shared" si="594"/>
        <v>0</v>
      </c>
      <c r="AA282" s="2085">
        <f t="shared" si="595"/>
        <v>0</v>
      </c>
      <c r="AB282" s="2085">
        <f t="shared" si="596"/>
        <v>0</v>
      </c>
      <c r="AC282" s="2085">
        <f t="shared" si="597"/>
        <v>0</v>
      </c>
      <c r="AD282" s="2086">
        <f t="shared" si="598"/>
        <v>0</v>
      </c>
      <c r="AE282" s="2087">
        <f t="shared" si="599"/>
        <v>0</v>
      </c>
      <c r="AF282" s="2087">
        <f t="shared" si="600"/>
        <v>0</v>
      </c>
      <c r="AG282" s="2087">
        <f t="shared" si="601"/>
        <v>0</v>
      </c>
      <c r="AH282" s="2086">
        <f t="shared" si="602"/>
        <v>0</v>
      </c>
      <c r="AI282" s="2088">
        <f t="shared" si="603"/>
        <v>0</v>
      </c>
      <c r="AJ282" s="1167"/>
      <c r="AK282" s="1167"/>
      <c r="AL282" s="1167"/>
      <c r="AM282" s="1167"/>
      <c r="AN282" s="1167"/>
      <c r="AO282" s="1167"/>
      <c r="AP282" s="1178">
        <v>2.2698</v>
      </c>
      <c r="AQ282" s="1179">
        <v>0.62856000000000001</v>
      </c>
      <c r="AR282" s="1179">
        <v>0.86427000000000009</v>
      </c>
      <c r="AS282" s="1179">
        <v>3.7626300000000006</v>
      </c>
      <c r="AT282" s="1167"/>
      <c r="AU282" s="1167"/>
    </row>
    <row r="283" spans="1:47" s="14" customFormat="1" ht="29.25" customHeight="1">
      <c r="A283" s="2089"/>
      <c r="B283" s="2042" t="s">
        <v>838</v>
      </c>
      <c r="C283" s="2089"/>
      <c r="D283" s="2042"/>
      <c r="E283" s="2042" t="s">
        <v>227</v>
      </c>
      <c r="F283" s="2042"/>
      <c r="G283" s="2091">
        <f>IF(AS283=0,0%,(AS283+300%)/1200%)</f>
        <v>0.80742666666666663</v>
      </c>
      <c r="H283" s="2092">
        <f>AP283*$H$8</f>
        <v>2.6228799999999999</v>
      </c>
      <c r="I283" s="2093">
        <f t="shared" si="586"/>
        <v>0.121056</v>
      </c>
      <c r="J283" s="2093">
        <f t="shared" ref="J283:N283" si="630">+I283</f>
        <v>0.121056</v>
      </c>
      <c r="K283" s="2093">
        <f t="shared" si="630"/>
        <v>0.121056</v>
      </c>
      <c r="L283" s="2093">
        <f t="shared" si="630"/>
        <v>0.121056</v>
      </c>
      <c r="M283" s="2093">
        <f t="shared" si="630"/>
        <v>0.121056</v>
      </c>
      <c r="N283" s="2093">
        <f t="shared" si="630"/>
        <v>0.121056</v>
      </c>
      <c r="O283" s="2094">
        <f>AQ283*$H$8</f>
        <v>0.72633599999999998</v>
      </c>
      <c r="P283" s="2094">
        <f t="shared" si="588"/>
        <v>0.33290400000000003</v>
      </c>
      <c r="Q283" s="2094">
        <f t="shared" ref="Q283:R283" si="631">+P283</f>
        <v>0.33290400000000003</v>
      </c>
      <c r="R283" s="2094">
        <f t="shared" si="631"/>
        <v>0.33290400000000003</v>
      </c>
      <c r="S283" s="2094">
        <f>AR283*$H$8</f>
        <v>0.99871200000000004</v>
      </c>
      <c r="T283" s="2095">
        <f t="shared" si="590"/>
        <v>4.3479279999999996</v>
      </c>
      <c r="U283" s="2096"/>
      <c r="V283" s="2097">
        <f t="shared" si="585"/>
        <v>0</v>
      </c>
      <c r="W283" s="2098">
        <f t="shared" si="591"/>
        <v>0</v>
      </c>
      <c r="X283" s="2099">
        <f t="shared" si="592"/>
        <v>0</v>
      </c>
      <c r="Y283" s="2099">
        <f t="shared" si="593"/>
        <v>0</v>
      </c>
      <c r="Z283" s="2099">
        <f t="shared" si="594"/>
        <v>0</v>
      </c>
      <c r="AA283" s="2099">
        <f t="shared" si="595"/>
        <v>0</v>
      </c>
      <c r="AB283" s="2099">
        <f t="shared" si="596"/>
        <v>0</v>
      </c>
      <c r="AC283" s="2099">
        <f t="shared" si="597"/>
        <v>0</v>
      </c>
      <c r="AD283" s="2100">
        <f t="shared" si="598"/>
        <v>0</v>
      </c>
      <c r="AE283" s="2101">
        <f t="shared" si="599"/>
        <v>0</v>
      </c>
      <c r="AF283" s="2101">
        <f t="shared" si="600"/>
        <v>0</v>
      </c>
      <c r="AG283" s="2101">
        <f t="shared" si="601"/>
        <v>0</v>
      </c>
      <c r="AH283" s="2100">
        <f t="shared" si="602"/>
        <v>0</v>
      </c>
      <c r="AI283" s="2102">
        <f t="shared" si="603"/>
        <v>0</v>
      </c>
      <c r="AJ283" s="1167"/>
      <c r="AK283" s="1167"/>
      <c r="AL283" s="1167"/>
      <c r="AM283" s="1167"/>
      <c r="AN283" s="1167"/>
      <c r="AO283" s="1167"/>
      <c r="AP283" s="1174">
        <v>4.0351999999999997</v>
      </c>
      <c r="AQ283" s="1175">
        <v>1.11744</v>
      </c>
      <c r="AR283" s="1175">
        <v>1.5364800000000001</v>
      </c>
      <c r="AS283" s="1175">
        <v>6.68912</v>
      </c>
      <c r="AT283" s="1167"/>
      <c r="AU283" s="1167"/>
    </row>
    <row r="284" spans="1:47" ht="29.25" customHeight="1">
      <c r="A284" s="2089"/>
      <c r="B284" s="2042" t="s">
        <v>838</v>
      </c>
      <c r="C284" s="2089"/>
      <c r="D284" s="2042"/>
      <c r="E284" s="2042" t="s">
        <v>243</v>
      </c>
      <c r="F284" s="2042"/>
      <c r="G284" s="2091">
        <f>IF(AS284=0,0%,(AS284+300%)/1200%)</f>
        <v>0.98162249999999995</v>
      </c>
      <c r="H284" s="2092">
        <f>AP284*$H$8</f>
        <v>3.4425300000000005</v>
      </c>
      <c r="I284" s="2093">
        <f t="shared" si="586"/>
        <v>0.158886</v>
      </c>
      <c r="J284" s="2093">
        <f t="shared" ref="J284:N284" si="632">+I284</f>
        <v>0.158886</v>
      </c>
      <c r="K284" s="2093">
        <f t="shared" si="632"/>
        <v>0.158886</v>
      </c>
      <c r="L284" s="2093">
        <f t="shared" si="632"/>
        <v>0.158886</v>
      </c>
      <c r="M284" s="2093">
        <f t="shared" si="632"/>
        <v>0.158886</v>
      </c>
      <c r="N284" s="2093">
        <f t="shared" si="632"/>
        <v>0.158886</v>
      </c>
      <c r="O284" s="2094">
        <f>AQ284*$H$8</f>
        <v>0.95331599999999994</v>
      </c>
      <c r="P284" s="2094">
        <f t="shared" si="588"/>
        <v>0.43693650000000006</v>
      </c>
      <c r="Q284" s="2094">
        <f t="shared" ref="Q284:R284" si="633">+P284</f>
        <v>0.43693650000000006</v>
      </c>
      <c r="R284" s="2094">
        <f t="shared" si="633"/>
        <v>0.43693650000000006</v>
      </c>
      <c r="S284" s="2094">
        <f>AR284*$H$8</f>
        <v>1.3108095000000002</v>
      </c>
      <c r="T284" s="2095">
        <f t="shared" si="590"/>
        <v>5.706655500000001</v>
      </c>
      <c r="U284" s="2096"/>
      <c r="V284" s="2097">
        <f t="shared" si="585"/>
        <v>0</v>
      </c>
      <c r="W284" s="2098">
        <f t="shared" si="591"/>
        <v>0</v>
      </c>
      <c r="X284" s="2099">
        <f t="shared" si="592"/>
        <v>0</v>
      </c>
      <c r="Y284" s="2099">
        <f t="shared" si="593"/>
        <v>0</v>
      </c>
      <c r="Z284" s="2099">
        <f t="shared" si="594"/>
        <v>0</v>
      </c>
      <c r="AA284" s="2099">
        <f t="shared" si="595"/>
        <v>0</v>
      </c>
      <c r="AB284" s="2099">
        <f t="shared" si="596"/>
        <v>0</v>
      </c>
      <c r="AC284" s="2099">
        <f t="shared" si="597"/>
        <v>0</v>
      </c>
      <c r="AD284" s="2100">
        <f t="shared" si="598"/>
        <v>0</v>
      </c>
      <c r="AE284" s="2101">
        <f t="shared" si="599"/>
        <v>0</v>
      </c>
      <c r="AF284" s="2101">
        <f t="shared" si="600"/>
        <v>0</v>
      </c>
      <c r="AG284" s="2101">
        <f t="shared" si="601"/>
        <v>0</v>
      </c>
      <c r="AH284" s="2100">
        <f t="shared" si="602"/>
        <v>0</v>
      </c>
      <c r="AI284" s="2102">
        <f t="shared" si="603"/>
        <v>0</v>
      </c>
      <c r="AP284" s="1174">
        <v>5.2962000000000007</v>
      </c>
      <c r="AQ284" s="1175">
        <v>1.4666399999999999</v>
      </c>
      <c r="AR284" s="1175">
        <v>2.0166300000000001</v>
      </c>
      <c r="AS284" s="1175">
        <v>8.7794699999999999</v>
      </c>
    </row>
    <row r="285" spans="1:47" ht="29.25" customHeight="1">
      <c r="A285" s="2089"/>
      <c r="B285" s="2042" t="s">
        <v>838</v>
      </c>
      <c r="C285" s="2089"/>
      <c r="D285" s="2042"/>
      <c r="E285" s="2042" t="s">
        <v>229</v>
      </c>
      <c r="F285" s="2042"/>
      <c r="G285" s="2091">
        <f>IF(AS285=0,0%,(AS285+300%)/1200%)</f>
        <v>1.0861400000000001</v>
      </c>
      <c r="H285" s="2092">
        <f>AP285*$H$8</f>
        <v>3.9343200000000005</v>
      </c>
      <c r="I285" s="2093">
        <f t="shared" si="586"/>
        <v>0.181584</v>
      </c>
      <c r="J285" s="2093">
        <f t="shared" ref="J285:N285" si="634">+I285</f>
        <v>0.181584</v>
      </c>
      <c r="K285" s="2093">
        <f t="shared" si="634"/>
        <v>0.181584</v>
      </c>
      <c r="L285" s="2093">
        <f t="shared" si="634"/>
        <v>0.181584</v>
      </c>
      <c r="M285" s="2093">
        <f t="shared" si="634"/>
        <v>0.181584</v>
      </c>
      <c r="N285" s="2093">
        <f t="shared" si="634"/>
        <v>0.181584</v>
      </c>
      <c r="O285" s="2094">
        <f>AQ285*$H$8</f>
        <v>1.089504</v>
      </c>
      <c r="P285" s="2094">
        <f t="shared" si="588"/>
        <v>0.49935600000000008</v>
      </c>
      <c r="Q285" s="2094">
        <f t="shared" ref="Q285:R285" si="635">+P285</f>
        <v>0.49935600000000008</v>
      </c>
      <c r="R285" s="2094">
        <f t="shared" si="635"/>
        <v>0.49935600000000008</v>
      </c>
      <c r="S285" s="2094">
        <f>AR285*$H$8</f>
        <v>1.4980680000000002</v>
      </c>
      <c r="T285" s="2095">
        <f t="shared" si="590"/>
        <v>6.5218920000000002</v>
      </c>
      <c r="U285" s="2096"/>
      <c r="V285" s="2097">
        <f t="shared" si="585"/>
        <v>0</v>
      </c>
      <c r="W285" s="2098">
        <f t="shared" si="591"/>
        <v>0</v>
      </c>
      <c r="X285" s="2099">
        <f t="shared" si="592"/>
        <v>0</v>
      </c>
      <c r="Y285" s="2099">
        <f t="shared" si="593"/>
        <v>0</v>
      </c>
      <c r="Z285" s="2099">
        <f t="shared" si="594"/>
        <v>0</v>
      </c>
      <c r="AA285" s="2099">
        <f t="shared" si="595"/>
        <v>0</v>
      </c>
      <c r="AB285" s="2099">
        <f t="shared" si="596"/>
        <v>0</v>
      </c>
      <c r="AC285" s="2099">
        <f t="shared" si="597"/>
        <v>0</v>
      </c>
      <c r="AD285" s="2100">
        <f t="shared" si="598"/>
        <v>0</v>
      </c>
      <c r="AE285" s="2101">
        <f t="shared" si="599"/>
        <v>0</v>
      </c>
      <c r="AF285" s="2101">
        <f t="shared" si="600"/>
        <v>0</v>
      </c>
      <c r="AG285" s="2101">
        <f t="shared" si="601"/>
        <v>0</v>
      </c>
      <c r="AH285" s="2100">
        <f t="shared" si="602"/>
        <v>0</v>
      </c>
      <c r="AI285" s="2102">
        <f t="shared" si="603"/>
        <v>0</v>
      </c>
      <c r="AP285" s="1174">
        <v>6.0528000000000004</v>
      </c>
      <c r="AQ285" s="1175">
        <v>1.6761599999999999</v>
      </c>
      <c r="AR285" s="1175">
        <v>2.3047200000000001</v>
      </c>
      <c r="AS285" s="1175">
        <v>10.03368</v>
      </c>
    </row>
    <row r="286" spans="1:47" ht="29.25" customHeight="1">
      <c r="A286" s="2089"/>
      <c r="B286" s="2042" t="s">
        <v>838</v>
      </c>
      <c r="C286" s="2089"/>
      <c r="D286" s="2042"/>
      <c r="E286" s="2042" t="s">
        <v>231</v>
      </c>
      <c r="F286" s="2042"/>
      <c r="G286" s="2091">
        <f>IF(AS286=0,0%,(AS286+300%)/1200%)</f>
        <v>1.0861400000000001</v>
      </c>
      <c r="H286" s="2092">
        <f>AP286*$H$8</f>
        <v>3.9343200000000005</v>
      </c>
      <c r="I286" s="2093">
        <f t="shared" si="586"/>
        <v>0.181584</v>
      </c>
      <c r="J286" s="2093">
        <f t="shared" ref="J286:N286" si="636">+I286</f>
        <v>0.181584</v>
      </c>
      <c r="K286" s="2093">
        <f t="shared" si="636"/>
        <v>0.181584</v>
      </c>
      <c r="L286" s="2093">
        <f t="shared" si="636"/>
        <v>0.181584</v>
      </c>
      <c r="M286" s="2093">
        <f t="shared" si="636"/>
        <v>0.181584</v>
      </c>
      <c r="N286" s="2093">
        <f t="shared" si="636"/>
        <v>0.181584</v>
      </c>
      <c r="O286" s="2094">
        <f>AQ286*$H$8</f>
        <v>1.089504</v>
      </c>
      <c r="P286" s="2094">
        <f t="shared" si="588"/>
        <v>0.49935600000000008</v>
      </c>
      <c r="Q286" s="2094">
        <f t="shared" ref="Q286:R286" si="637">+P286</f>
        <v>0.49935600000000008</v>
      </c>
      <c r="R286" s="2094">
        <f t="shared" si="637"/>
        <v>0.49935600000000008</v>
      </c>
      <c r="S286" s="2094">
        <f>AR286*$H$8</f>
        <v>1.4980680000000002</v>
      </c>
      <c r="T286" s="2095">
        <f t="shared" si="590"/>
        <v>6.5218920000000002</v>
      </c>
      <c r="U286" s="2096"/>
      <c r="V286" s="2097">
        <f t="shared" si="585"/>
        <v>0</v>
      </c>
      <c r="W286" s="2098">
        <f t="shared" si="591"/>
        <v>0</v>
      </c>
      <c r="X286" s="2099">
        <f t="shared" si="592"/>
        <v>0</v>
      </c>
      <c r="Y286" s="2099">
        <f t="shared" si="593"/>
        <v>0</v>
      </c>
      <c r="Z286" s="2099">
        <f t="shared" si="594"/>
        <v>0</v>
      </c>
      <c r="AA286" s="2099">
        <f t="shared" si="595"/>
        <v>0</v>
      </c>
      <c r="AB286" s="2099">
        <f t="shared" si="596"/>
        <v>0</v>
      </c>
      <c r="AC286" s="2099">
        <f t="shared" si="597"/>
        <v>0</v>
      </c>
      <c r="AD286" s="2100">
        <f t="shared" si="598"/>
        <v>0</v>
      </c>
      <c r="AE286" s="2101">
        <f t="shared" si="599"/>
        <v>0</v>
      </c>
      <c r="AF286" s="2101">
        <f t="shared" si="600"/>
        <v>0</v>
      </c>
      <c r="AG286" s="2101">
        <f t="shared" si="601"/>
        <v>0</v>
      </c>
      <c r="AH286" s="2100">
        <f t="shared" si="602"/>
        <v>0</v>
      </c>
      <c r="AI286" s="2102">
        <f t="shared" si="603"/>
        <v>0</v>
      </c>
      <c r="AP286" s="1174">
        <v>6.0528000000000004</v>
      </c>
      <c r="AQ286" s="1175">
        <v>1.6761599999999999</v>
      </c>
      <c r="AR286" s="1175">
        <v>2.3047200000000001</v>
      </c>
      <c r="AS286" s="1175">
        <v>10.03368</v>
      </c>
    </row>
    <row r="287" spans="1:47" ht="29.25" customHeight="1">
      <c r="A287" s="2089"/>
      <c r="B287" s="2042" t="s">
        <v>1055</v>
      </c>
      <c r="C287" s="2089" t="s">
        <v>737</v>
      </c>
      <c r="D287" s="2042"/>
      <c r="E287" s="2042" t="s">
        <v>225</v>
      </c>
      <c r="F287" s="2042"/>
      <c r="G287" s="2091">
        <f>IF(AS287=0,0%,(AS287+300%)/1200%)</f>
        <v>0.45903500000000003</v>
      </c>
      <c r="H287" s="2092">
        <f>AP287*$H$8</f>
        <v>0.98358000000000012</v>
      </c>
      <c r="I287" s="2093">
        <f t="shared" si="586"/>
        <v>4.5395999999999999E-2</v>
      </c>
      <c r="J287" s="2093">
        <f t="shared" ref="J287:N287" si="638">+I287</f>
        <v>4.5395999999999999E-2</v>
      </c>
      <c r="K287" s="2093">
        <f t="shared" si="638"/>
        <v>4.5395999999999999E-2</v>
      </c>
      <c r="L287" s="2093">
        <f t="shared" si="638"/>
        <v>4.5395999999999999E-2</v>
      </c>
      <c r="M287" s="2093">
        <f t="shared" si="638"/>
        <v>4.5395999999999999E-2</v>
      </c>
      <c r="N287" s="2093">
        <f t="shared" si="638"/>
        <v>4.5395999999999999E-2</v>
      </c>
      <c r="O287" s="2094">
        <f>AQ287*$H$8</f>
        <v>0.27237600000000001</v>
      </c>
      <c r="P287" s="2094">
        <f t="shared" si="588"/>
        <v>0.12483900000000002</v>
      </c>
      <c r="Q287" s="2094">
        <f t="shared" ref="Q287:R287" si="639">+P287</f>
        <v>0.12483900000000002</v>
      </c>
      <c r="R287" s="2094">
        <f t="shared" si="639"/>
        <v>0.12483900000000002</v>
      </c>
      <c r="S287" s="2094">
        <f>AR287*$H$8</f>
        <v>0.37451700000000004</v>
      </c>
      <c r="T287" s="2095">
        <f t="shared" si="590"/>
        <v>1.6304730000000001</v>
      </c>
      <c r="U287" s="2096"/>
      <c r="V287" s="2097">
        <f t="shared" si="585"/>
        <v>0</v>
      </c>
      <c r="W287" s="2098">
        <f t="shared" si="591"/>
        <v>0</v>
      </c>
      <c r="X287" s="2099">
        <f t="shared" si="592"/>
        <v>0</v>
      </c>
      <c r="Y287" s="2099">
        <f t="shared" si="593"/>
        <v>0</v>
      </c>
      <c r="Z287" s="2099">
        <f t="shared" si="594"/>
        <v>0</v>
      </c>
      <c r="AA287" s="2099">
        <f t="shared" si="595"/>
        <v>0</v>
      </c>
      <c r="AB287" s="2099">
        <f t="shared" si="596"/>
        <v>0</v>
      </c>
      <c r="AC287" s="2099">
        <f t="shared" si="597"/>
        <v>0</v>
      </c>
      <c r="AD287" s="2100">
        <f t="shared" si="598"/>
        <v>0</v>
      </c>
      <c r="AE287" s="2101">
        <f t="shared" si="599"/>
        <v>0</v>
      </c>
      <c r="AF287" s="2101">
        <f t="shared" si="600"/>
        <v>0</v>
      </c>
      <c r="AG287" s="2101">
        <f t="shared" si="601"/>
        <v>0</v>
      </c>
      <c r="AH287" s="2100">
        <f t="shared" si="602"/>
        <v>0</v>
      </c>
      <c r="AI287" s="2102">
        <f t="shared" si="603"/>
        <v>0</v>
      </c>
      <c r="AP287" s="1174">
        <v>1.5132000000000001</v>
      </c>
      <c r="AQ287" s="1175">
        <v>0.41903999999999997</v>
      </c>
      <c r="AR287" s="1175">
        <v>0.57618000000000003</v>
      </c>
      <c r="AS287" s="1175">
        <v>2.5084200000000001</v>
      </c>
    </row>
    <row r="288" spans="1:47" ht="29.25" customHeight="1">
      <c r="A288" s="2089"/>
      <c r="B288" s="2042" t="s">
        <v>838</v>
      </c>
      <c r="C288" s="2089"/>
      <c r="D288" s="2042"/>
      <c r="E288" s="2042" t="s">
        <v>227</v>
      </c>
      <c r="F288" s="2042"/>
      <c r="G288" s="2091">
        <f>IF(AS288=0,0%,(AS288+300%)/1200%)</f>
        <v>0.59839166666666666</v>
      </c>
      <c r="H288" s="2092">
        <f>AP288*$H$8</f>
        <v>1.6393</v>
      </c>
      <c r="I288" s="2093">
        <f t="shared" si="586"/>
        <v>7.5659999999999991E-2</v>
      </c>
      <c r="J288" s="2093">
        <f t="shared" ref="J288:N288" si="640">+I288</f>
        <v>7.5659999999999991E-2</v>
      </c>
      <c r="K288" s="2093">
        <f t="shared" si="640"/>
        <v>7.5659999999999991E-2</v>
      </c>
      <c r="L288" s="2093">
        <f t="shared" si="640"/>
        <v>7.5659999999999991E-2</v>
      </c>
      <c r="M288" s="2093">
        <f t="shared" si="640"/>
        <v>7.5659999999999991E-2</v>
      </c>
      <c r="N288" s="2093">
        <f t="shared" si="640"/>
        <v>7.5659999999999991E-2</v>
      </c>
      <c r="O288" s="2094">
        <f>AQ288*$H$8</f>
        <v>0.45395999999999997</v>
      </c>
      <c r="P288" s="2094">
        <f t="shared" si="588"/>
        <v>0.20806499999999997</v>
      </c>
      <c r="Q288" s="2094">
        <f t="shared" ref="Q288:R288" si="641">+P288</f>
        <v>0.20806499999999997</v>
      </c>
      <c r="R288" s="2094">
        <f t="shared" si="641"/>
        <v>0.20806499999999997</v>
      </c>
      <c r="S288" s="2094">
        <f>AR288*$H$8</f>
        <v>0.62419499999999994</v>
      </c>
      <c r="T288" s="2095">
        <f t="shared" si="590"/>
        <v>2.7174549999999997</v>
      </c>
      <c r="U288" s="2096"/>
      <c r="V288" s="2097">
        <f t="shared" si="585"/>
        <v>0</v>
      </c>
      <c r="W288" s="2098">
        <f t="shared" si="591"/>
        <v>0</v>
      </c>
      <c r="X288" s="2099">
        <f t="shared" si="592"/>
        <v>0</v>
      </c>
      <c r="Y288" s="2099">
        <f t="shared" si="593"/>
        <v>0</v>
      </c>
      <c r="Z288" s="2099">
        <f t="shared" si="594"/>
        <v>0</v>
      </c>
      <c r="AA288" s="2099">
        <f t="shared" si="595"/>
        <v>0</v>
      </c>
      <c r="AB288" s="2099">
        <f t="shared" si="596"/>
        <v>0</v>
      </c>
      <c r="AC288" s="2099">
        <f t="shared" si="597"/>
        <v>0</v>
      </c>
      <c r="AD288" s="2100">
        <f t="shared" si="598"/>
        <v>0</v>
      </c>
      <c r="AE288" s="2101">
        <f t="shared" si="599"/>
        <v>0</v>
      </c>
      <c r="AF288" s="2101">
        <f t="shared" si="600"/>
        <v>0</v>
      </c>
      <c r="AG288" s="2101">
        <f t="shared" si="601"/>
        <v>0</v>
      </c>
      <c r="AH288" s="2100">
        <f t="shared" si="602"/>
        <v>0</v>
      </c>
      <c r="AI288" s="2102">
        <f t="shared" si="603"/>
        <v>0</v>
      </c>
      <c r="AP288" s="1174">
        <v>2.5219999999999998</v>
      </c>
      <c r="AQ288" s="1175">
        <v>0.69839999999999991</v>
      </c>
      <c r="AR288" s="1175">
        <v>0.96029999999999993</v>
      </c>
      <c r="AS288" s="1175">
        <v>4.1806999999999999</v>
      </c>
    </row>
    <row r="289" spans="1:45" ht="29.25" customHeight="1">
      <c r="A289" s="2089"/>
      <c r="B289" s="2042" t="s">
        <v>838</v>
      </c>
      <c r="C289" s="2089"/>
      <c r="D289" s="2042"/>
      <c r="E289" s="2042" t="s">
        <v>243</v>
      </c>
      <c r="F289" s="2042"/>
      <c r="G289" s="2091">
        <f>IF(AS289=0,0%,(AS289+300%)/1200%)</f>
        <v>0.72032875000000007</v>
      </c>
      <c r="H289" s="2092">
        <f>AP289*$H$8</f>
        <v>2.2130550000000002</v>
      </c>
      <c r="I289" s="2093">
        <f t="shared" si="586"/>
        <v>0.102141</v>
      </c>
      <c r="J289" s="2093">
        <f t="shared" ref="J289:N289" si="642">+I289</f>
        <v>0.102141</v>
      </c>
      <c r="K289" s="2093">
        <f t="shared" si="642"/>
        <v>0.102141</v>
      </c>
      <c r="L289" s="2093">
        <f t="shared" si="642"/>
        <v>0.102141</v>
      </c>
      <c r="M289" s="2093">
        <f t="shared" si="642"/>
        <v>0.102141</v>
      </c>
      <c r="N289" s="2093">
        <f t="shared" si="642"/>
        <v>0.102141</v>
      </c>
      <c r="O289" s="2094">
        <f>AQ289*$H$8</f>
        <v>0.612846</v>
      </c>
      <c r="P289" s="2094">
        <f t="shared" si="588"/>
        <v>0.28088775000000005</v>
      </c>
      <c r="Q289" s="2094">
        <f t="shared" ref="Q289:R289" si="643">+P289</f>
        <v>0.28088775000000005</v>
      </c>
      <c r="R289" s="2094">
        <f t="shared" si="643"/>
        <v>0.28088775000000005</v>
      </c>
      <c r="S289" s="2094">
        <f>AR289*$H$8</f>
        <v>0.8426632500000002</v>
      </c>
      <c r="T289" s="2095">
        <f t="shared" si="590"/>
        <v>3.6685642500000002</v>
      </c>
      <c r="U289" s="2096"/>
      <c r="V289" s="2097">
        <f t="shared" si="585"/>
        <v>0</v>
      </c>
      <c r="W289" s="2098">
        <f t="shared" si="591"/>
        <v>0</v>
      </c>
      <c r="X289" s="2099">
        <f t="shared" si="592"/>
        <v>0</v>
      </c>
      <c r="Y289" s="2099">
        <f t="shared" si="593"/>
        <v>0</v>
      </c>
      <c r="Z289" s="2099">
        <f t="shared" si="594"/>
        <v>0</v>
      </c>
      <c r="AA289" s="2099">
        <f t="shared" si="595"/>
        <v>0</v>
      </c>
      <c r="AB289" s="2099">
        <f t="shared" si="596"/>
        <v>0</v>
      </c>
      <c r="AC289" s="2099">
        <f t="shared" si="597"/>
        <v>0</v>
      </c>
      <c r="AD289" s="2100">
        <f t="shared" si="598"/>
        <v>0</v>
      </c>
      <c r="AE289" s="2101">
        <f t="shared" si="599"/>
        <v>0</v>
      </c>
      <c r="AF289" s="2101">
        <f t="shared" si="600"/>
        <v>0</v>
      </c>
      <c r="AG289" s="2101">
        <f t="shared" si="601"/>
        <v>0</v>
      </c>
      <c r="AH289" s="2100">
        <f t="shared" si="602"/>
        <v>0</v>
      </c>
      <c r="AI289" s="2102">
        <f t="shared" si="603"/>
        <v>0</v>
      </c>
      <c r="AP289" s="1174">
        <v>3.4047000000000001</v>
      </c>
      <c r="AQ289" s="1175">
        <v>0.94284000000000001</v>
      </c>
      <c r="AR289" s="1175">
        <v>1.2964050000000003</v>
      </c>
      <c r="AS289" s="1175">
        <v>5.6439450000000004</v>
      </c>
    </row>
    <row r="290" spans="1:45" ht="29.25" customHeight="1">
      <c r="A290" s="2089"/>
      <c r="B290" s="2042" t="s">
        <v>838</v>
      </c>
      <c r="C290" s="2089"/>
      <c r="D290" s="2042"/>
      <c r="E290" s="2042" t="s">
        <v>229</v>
      </c>
      <c r="F290" s="2042"/>
      <c r="G290" s="2091">
        <f>IF(AS290=0,0%,(AS290+300%)/1200%)</f>
        <v>0.79000708333333336</v>
      </c>
      <c r="H290" s="2092">
        <f>AP290*$H$8</f>
        <v>2.540915</v>
      </c>
      <c r="I290" s="2093">
        <f t="shared" si="586"/>
        <v>0.117273</v>
      </c>
      <c r="J290" s="2093">
        <f t="shared" ref="J290:N290" si="644">+I290</f>
        <v>0.117273</v>
      </c>
      <c r="K290" s="2093">
        <f t="shared" si="644"/>
        <v>0.117273</v>
      </c>
      <c r="L290" s="2093">
        <f t="shared" si="644"/>
        <v>0.117273</v>
      </c>
      <c r="M290" s="2093">
        <f t="shared" si="644"/>
        <v>0.117273</v>
      </c>
      <c r="N290" s="2093">
        <f t="shared" si="644"/>
        <v>0.117273</v>
      </c>
      <c r="O290" s="2094">
        <f>AQ290*$H$8</f>
        <v>0.70363799999999999</v>
      </c>
      <c r="P290" s="2094">
        <f t="shared" si="588"/>
        <v>0.32250075000000006</v>
      </c>
      <c r="Q290" s="2094">
        <f t="shared" ref="Q290:R290" si="645">+P290</f>
        <v>0.32250075000000006</v>
      </c>
      <c r="R290" s="2094">
        <f t="shared" si="645"/>
        <v>0.32250075000000006</v>
      </c>
      <c r="S290" s="2094">
        <f>AR290*$H$8</f>
        <v>0.96750225000000012</v>
      </c>
      <c r="T290" s="2095">
        <f t="shared" si="590"/>
        <v>4.2120552499999997</v>
      </c>
      <c r="U290" s="2096"/>
      <c r="V290" s="2097">
        <f t="shared" si="585"/>
        <v>0</v>
      </c>
      <c r="W290" s="2098">
        <f t="shared" si="591"/>
        <v>0</v>
      </c>
      <c r="X290" s="2099">
        <f t="shared" si="592"/>
        <v>0</v>
      </c>
      <c r="Y290" s="2099">
        <f t="shared" si="593"/>
        <v>0</v>
      </c>
      <c r="Z290" s="2099">
        <f t="shared" si="594"/>
        <v>0</v>
      </c>
      <c r="AA290" s="2099">
        <f t="shared" si="595"/>
        <v>0</v>
      </c>
      <c r="AB290" s="2099">
        <f t="shared" si="596"/>
        <v>0</v>
      </c>
      <c r="AC290" s="2099">
        <f t="shared" si="597"/>
        <v>0</v>
      </c>
      <c r="AD290" s="2100">
        <f t="shared" si="598"/>
        <v>0</v>
      </c>
      <c r="AE290" s="2101">
        <f t="shared" si="599"/>
        <v>0</v>
      </c>
      <c r="AF290" s="2101">
        <f t="shared" si="600"/>
        <v>0</v>
      </c>
      <c r="AG290" s="2101">
        <f t="shared" si="601"/>
        <v>0</v>
      </c>
      <c r="AH290" s="2100">
        <f t="shared" si="602"/>
        <v>0</v>
      </c>
      <c r="AI290" s="2102">
        <f t="shared" si="603"/>
        <v>0</v>
      </c>
      <c r="AP290" s="1174">
        <v>3.9091</v>
      </c>
      <c r="AQ290" s="1175">
        <v>1.0825199999999999</v>
      </c>
      <c r="AR290" s="1175">
        <v>1.4884650000000001</v>
      </c>
      <c r="AS290" s="1175">
        <v>6.4800850000000008</v>
      </c>
    </row>
    <row r="291" spans="1:45" ht="29.25" customHeight="1">
      <c r="A291" s="2103"/>
      <c r="B291" s="2043" t="s">
        <v>838</v>
      </c>
      <c r="C291" s="2103"/>
      <c r="D291" s="2043"/>
      <c r="E291" s="2043" t="s">
        <v>231</v>
      </c>
      <c r="F291" s="2043"/>
      <c r="G291" s="2105">
        <f>IF(AS291=0,0%,(AS291+300%)/1200%)</f>
        <v>0.79000708333333336</v>
      </c>
      <c r="H291" s="2106">
        <f>AP291*$H$8</f>
        <v>2.540915</v>
      </c>
      <c r="I291" s="2107">
        <f t="shared" si="586"/>
        <v>0.117273</v>
      </c>
      <c r="J291" s="2107">
        <f t="shared" ref="J291:N291" si="646">+I291</f>
        <v>0.117273</v>
      </c>
      <c r="K291" s="2107">
        <f t="shared" si="646"/>
        <v>0.117273</v>
      </c>
      <c r="L291" s="2107">
        <f t="shared" si="646"/>
        <v>0.117273</v>
      </c>
      <c r="M291" s="2107">
        <f t="shared" si="646"/>
        <v>0.117273</v>
      </c>
      <c r="N291" s="2107">
        <f t="shared" si="646"/>
        <v>0.117273</v>
      </c>
      <c r="O291" s="2108">
        <f>AQ291*$H$8</f>
        <v>0.70363799999999999</v>
      </c>
      <c r="P291" s="2108">
        <f t="shared" si="588"/>
        <v>0.32250075000000006</v>
      </c>
      <c r="Q291" s="2108">
        <f t="shared" ref="Q291:R291" si="647">+P291</f>
        <v>0.32250075000000006</v>
      </c>
      <c r="R291" s="2108">
        <f t="shared" si="647"/>
        <v>0.32250075000000006</v>
      </c>
      <c r="S291" s="2108">
        <f>AR291*$H$8</f>
        <v>0.96750225000000012</v>
      </c>
      <c r="T291" s="2109">
        <f t="shared" si="590"/>
        <v>4.2120552499999997</v>
      </c>
      <c r="U291" s="2110"/>
      <c r="V291" s="2111">
        <f t="shared" si="585"/>
        <v>0</v>
      </c>
      <c r="W291" s="2112">
        <f t="shared" si="591"/>
        <v>0</v>
      </c>
      <c r="X291" s="2113">
        <f t="shared" si="592"/>
        <v>0</v>
      </c>
      <c r="Y291" s="2113">
        <f t="shared" si="593"/>
        <v>0</v>
      </c>
      <c r="Z291" s="2113">
        <f t="shared" si="594"/>
        <v>0</v>
      </c>
      <c r="AA291" s="2113">
        <f t="shared" si="595"/>
        <v>0</v>
      </c>
      <c r="AB291" s="2113">
        <f t="shared" si="596"/>
        <v>0</v>
      </c>
      <c r="AC291" s="2113">
        <f t="shared" si="597"/>
        <v>0</v>
      </c>
      <c r="AD291" s="2114">
        <f t="shared" si="598"/>
        <v>0</v>
      </c>
      <c r="AE291" s="2115">
        <f t="shared" si="599"/>
        <v>0</v>
      </c>
      <c r="AF291" s="2115">
        <f t="shared" si="600"/>
        <v>0</v>
      </c>
      <c r="AG291" s="2115">
        <f t="shared" si="601"/>
        <v>0</v>
      </c>
      <c r="AH291" s="2114">
        <f t="shared" si="602"/>
        <v>0</v>
      </c>
      <c r="AI291" s="2116">
        <f t="shared" si="603"/>
        <v>0</v>
      </c>
      <c r="AP291" s="1176">
        <v>3.9091</v>
      </c>
      <c r="AQ291" s="1177">
        <v>1.0825199999999999</v>
      </c>
      <c r="AR291" s="1177">
        <v>1.4884650000000001</v>
      </c>
      <c r="AS291" s="1177">
        <v>6.4800850000000008</v>
      </c>
    </row>
    <row r="292" spans="1:45" ht="29.25" customHeight="1">
      <c r="A292" s="2075" t="s">
        <v>738</v>
      </c>
      <c r="B292" s="2041" t="s">
        <v>1055</v>
      </c>
      <c r="C292" s="2075" t="s">
        <v>644</v>
      </c>
      <c r="D292" s="2041"/>
      <c r="E292" s="2041" t="s">
        <v>225</v>
      </c>
      <c r="F292" s="2041"/>
      <c r="G292" s="2077">
        <f>IF(AS292=0,0%,(AS292+300%)/1200%)</f>
        <v>0.56355250000000001</v>
      </c>
      <c r="H292" s="2078">
        <f>AP292*$H$8</f>
        <v>1.4753700000000001</v>
      </c>
      <c r="I292" s="2079">
        <f t="shared" si="586"/>
        <v>6.8094000000000002E-2</v>
      </c>
      <c r="J292" s="2079">
        <f t="shared" ref="J292:N292" si="648">+I292</f>
        <v>6.8094000000000002E-2</v>
      </c>
      <c r="K292" s="2079">
        <f t="shared" si="648"/>
        <v>6.8094000000000002E-2</v>
      </c>
      <c r="L292" s="2079">
        <f t="shared" si="648"/>
        <v>6.8094000000000002E-2</v>
      </c>
      <c r="M292" s="2079">
        <f t="shared" si="648"/>
        <v>6.8094000000000002E-2</v>
      </c>
      <c r="N292" s="2079">
        <f t="shared" si="648"/>
        <v>6.8094000000000002E-2</v>
      </c>
      <c r="O292" s="2080">
        <f>AQ292*$H$8</f>
        <v>0.40856400000000004</v>
      </c>
      <c r="P292" s="2080">
        <f t="shared" si="588"/>
        <v>0.18725850000000002</v>
      </c>
      <c r="Q292" s="2080">
        <f t="shared" ref="Q292:R292" si="649">+P292</f>
        <v>0.18725850000000002</v>
      </c>
      <c r="R292" s="2080">
        <f t="shared" si="649"/>
        <v>0.18725850000000002</v>
      </c>
      <c r="S292" s="2080">
        <f>AR292*$H$8</f>
        <v>0.56177550000000009</v>
      </c>
      <c r="T292" s="2081">
        <f t="shared" si="590"/>
        <v>2.4457095</v>
      </c>
      <c r="U292" s="2082"/>
      <c r="V292" s="2083">
        <f t="shared" si="585"/>
        <v>0</v>
      </c>
      <c r="W292" s="2084">
        <f t="shared" si="591"/>
        <v>0</v>
      </c>
      <c r="X292" s="2085">
        <f t="shared" si="592"/>
        <v>0</v>
      </c>
      <c r="Y292" s="2085">
        <f t="shared" si="593"/>
        <v>0</v>
      </c>
      <c r="Z292" s="2085">
        <f t="shared" si="594"/>
        <v>0</v>
      </c>
      <c r="AA292" s="2085">
        <f t="shared" si="595"/>
        <v>0</v>
      </c>
      <c r="AB292" s="2085">
        <f t="shared" si="596"/>
        <v>0</v>
      </c>
      <c r="AC292" s="2085">
        <f t="shared" si="597"/>
        <v>0</v>
      </c>
      <c r="AD292" s="2086">
        <f t="shared" si="598"/>
        <v>0</v>
      </c>
      <c r="AE292" s="2087">
        <f t="shared" si="599"/>
        <v>0</v>
      </c>
      <c r="AF292" s="2087">
        <f t="shared" si="600"/>
        <v>0</v>
      </c>
      <c r="AG292" s="2087">
        <f t="shared" si="601"/>
        <v>0</v>
      </c>
      <c r="AH292" s="2086">
        <f t="shared" si="602"/>
        <v>0</v>
      </c>
      <c r="AI292" s="2088">
        <f t="shared" si="603"/>
        <v>0</v>
      </c>
      <c r="AP292" s="1178">
        <v>2.2698</v>
      </c>
      <c r="AQ292" s="1179">
        <v>0.62856000000000001</v>
      </c>
      <c r="AR292" s="1179">
        <v>0.86427000000000009</v>
      </c>
      <c r="AS292" s="1179">
        <v>3.7626300000000006</v>
      </c>
    </row>
    <row r="293" spans="1:45" ht="29.25" customHeight="1">
      <c r="A293" s="2089"/>
      <c r="B293" s="2042" t="s">
        <v>838</v>
      </c>
      <c r="C293" s="2089"/>
      <c r="D293" s="2042"/>
      <c r="E293" s="2042" t="s">
        <v>227</v>
      </c>
      <c r="F293" s="2042"/>
      <c r="G293" s="2091">
        <f>IF(AS293=0,0%,(AS293+300%)/1200%)</f>
        <v>0.80742666666666663</v>
      </c>
      <c r="H293" s="2092">
        <f>AP293*$H$8</f>
        <v>2.6228799999999999</v>
      </c>
      <c r="I293" s="2093">
        <f t="shared" si="586"/>
        <v>0.121056</v>
      </c>
      <c r="J293" s="2093">
        <f t="shared" ref="J293:N293" si="650">+I293</f>
        <v>0.121056</v>
      </c>
      <c r="K293" s="2093">
        <f t="shared" si="650"/>
        <v>0.121056</v>
      </c>
      <c r="L293" s="2093">
        <f t="shared" si="650"/>
        <v>0.121056</v>
      </c>
      <c r="M293" s="2093">
        <f t="shared" si="650"/>
        <v>0.121056</v>
      </c>
      <c r="N293" s="2093">
        <f t="shared" si="650"/>
        <v>0.121056</v>
      </c>
      <c r="O293" s="2094">
        <f>AQ293*$H$8</f>
        <v>0.72633599999999998</v>
      </c>
      <c r="P293" s="2094">
        <f t="shared" si="588"/>
        <v>0.33290400000000003</v>
      </c>
      <c r="Q293" s="2094">
        <f t="shared" ref="Q293:R293" si="651">+P293</f>
        <v>0.33290400000000003</v>
      </c>
      <c r="R293" s="2094">
        <f t="shared" si="651"/>
        <v>0.33290400000000003</v>
      </c>
      <c r="S293" s="2094">
        <f>AR293*$H$8</f>
        <v>0.99871200000000004</v>
      </c>
      <c r="T293" s="2095">
        <f t="shared" si="590"/>
        <v>4.3479279999999996</v>
      </c>
      <c r="U293" s="2096"/>
      <c r="V293" s="2097">
        <f t="shared" si="585"/>
        <v>0</v>
      </c>
      <c r="W293" s="2098">
        <f t="shared" si="591"/>
        <v>0</v>
      </c>
      <c r="X293" s="2099">
        <f t="shared" si="592"/>
        <v>0</v>
      </c>
      <c r="Y293" s="2099">
        <f t="shared" si="593"/>
        <v>0</v>
      </c>
      <c r="Z293" s="2099">
        <f t="shared" si="594"/>
        <v>0</v>
      </c>
      <c r="AA293" s="2099">
        <f t="shared" si="595"/>
        <v>0</v>
      </c>
      <c r="AB293" s="2099">
        <f t="shared" si="596"/>
        <v>0</v>
      </c>
      <c r="AC293" s="2099">
        <f t="shared" si="597"/>
        <v>0</v>
      </c>
      <c r="AD293" s="2100">
        <f t="shared" si="598"/>
        <v>0</v>
      </c>
      <c r="AE293" s="2101">
        <f t="shared" si="599"/>
        <v>0</v>
      </c>
      <c r="AF293" s="2101">
        <f t="shared" si="600"/>
        <v>0</v>
      </c>
      <c r="AG293" s="2101">
        <f t="shared" si="601"/>
        <v>0</v>
      </c>
      <c r="AH293" s="2100">
        <f t="shared" si="602"/>
        <v>0</v>
      </c>
      <c r="AI293" s="2102">
        <f t="shared" si="603"/>
        <v>0</v>
      </c>
      <c r="AP293" s="1174">
        <v>4.0351999999999997</v>
      </c>
      <c r="AQ293" s="1175">
        <v>1.11744</v>
      </c>
      <c r="AR293" s="1175">
        <v>1.5364800000000001</v>
      </c>
      <c r="AS293" s="1175">
        <v>6.68912</v>
      </c>
    </row>
    <row r="294" spans="1:45" ht="29.25" customHeight="1">
      <c r="A294" s="2089"/>
      <c r="B294" s="2042" t="s">
        <v>838</v>
      </c>
      <c r="C294" s="2089"/>
      <c r="D294" s="2042"/>
      <c r="E294" s="2042" t="s">
        <v>243</v>
      </c>
      <c r="F294" s="2042"/>
      <c r="G294" s="2091">
        <f>IF(AS294=0,0%,(AS294+300%)/1200%)</f>
        <v>0.98162249999999995</v>
      </c>
      <c r="H294" s="2092">
        <f>AP294*$H$8</f>
        <v>3.4425300000000005</v>
      </c>
      <c r="I294" s="2093">
        <f t="shared" si="586"/>
        <v>0.158886</v>
      </c>
      <c r="J294" s="2093">
        <f t="shared" ref="J294:N294" si="652">+I294</f>
        <v>0.158886</v>
      </c>
      <c r="K294" s="2093">
        <f t="shared" si="652"/>
        <v>0.158886</v>
      </c>
      <c r="L294" s="2093">
        <f t="shared" si="652"/>
        <v>0.158886</v>
      </c>
      <c r="M294" s="2093">
        <f t="shared" si="652"/>
        <v>0.158886</v>
      </c>
      <c r="N294" s="2093">
        <f t="shared" si="652"/>
        <v>0.158886</v>
      </c>
      <c r="O294" s="2094">
        <f>AQ294*$H$8</f>
        <v>0.95331599999999994</v>
      </c>
      <c r="P294" s="2094">
        <f t="shared" si="588"/>
        <v>0.43693650000000006</v>
      </c>
      <c r="Q294" s="2094">
        <f t="shared" ref="Q294:R294" si="653">+P294</f>
        <v>0.43693650000000006</v>
      </c>
      <c r="R294" s="2094">
        <f t="shared" si="653"/>
        <v>0.43693650000000006</v>
      </c>
      <c r="S294" s="2094">
        <f>AR294*$H$8</f>
        <v>1.3108095000000002</v>
      </c>
      <c r="T294" s="2095">
        <f t="shared" si="590"/>
        <v>5.706655500000001</v>
      </c>
      <c r="U294" s="2096"/>
      <c r="V294" s="2097">
        <f t="shared" si="585"/>
        <v>0</v>
      </c>
      <c r="W294" s="2098">
        <f t="shared" si="591"/>
        <v>0</v>
      </c>
      <c r="X294" s="2099">
        <f t="shared" si="592"/>
        <v>0</v>
      </c>
      <c r="Y294" s="2099">
        <f t="shared" si="593"/>
        <v>0</v>
      </c>
      <c r="Z294" s="2099">
        <f t="shared" si="594"/>
        <v>0</v>
      </c>
      <c r="AA294" s="2099">
        <f t="shared" si="595"/>
        <v>0</v>
      </c>
      <c r="AB294" s="2099">
        <f t="shared" si="596"/>
        <v>0</v>
      </c>
      <c r="AC294" s="2099">
        <f t="shared" si="597"/>
        <v>0</v>
      </c>
      <c r="AD294" s="2100">
        <f t="shared" si="598"/>
        <v>0</v>
      </c>
      <c r="AE294" s="2101">
        <f t="shared" si="599"/>
        <v>0</v>
      </c>
      <c r="AF294" s="2101">
        <f t="shared" si="600"/>
        <v>0</v>
      </c>
      <c r="AG294" s="2101">
        <f t="shared" si="601"/>
        <v>0</v>
      </c>
      <c r="AH294" s="2100">
        <f t="shared" si="602"/>
        <v>0</v>
      </c>
      <c r="AI294" s="2102">
        <f t="shared" si="603"/>
        <v>0</v>
      </c>
      <c r="AP294" s="1174">
        <v>5.2962000000000007</v>
      </c>
      <c r="AQ294" s="1175">
        <v>1.4666399999999999</v>
      </c>
      <c r="AR294" s="1175">
        <v>2.0166300000000001</v>
      </c>
      <c r="AS294" s="1175">
        <v>8.7794699999999999</v>
      </c>
    </row>
    <row r="295" spans="1:45" ht="29.25" customHeight="1">
      <c r="A295" s="2089"/>
      <c r="B295" s="2042" t="s">
        <v>838</v>
      </c>
      <c r="C295" s="2089"/>
      <c r="D295" s="2042"/>
      <c r="E295" s="2042" t="s">
        <v>229</v>
      </c>
      <c r="F295" s="2042"/>
      <c r="G295" s="2091">
        <f>IF(AS295=0,0%,(AS295+300%)/1200%)</f>
        <v>1.0861400000000001</v>
      </c>
      <c r="H295" s="2092">
        <f>AP295*$H$8</f>
        <v>3.9343200000000005</v>
      </c>
      <c r="I295" s="2093">
        <f t="shared" si="586"/>
        <v>0.181584</v>
      </c>
      <c r="J295" s="2093">
        <f t="shared" ref="J295:N295" si="654">+I295</f>
        <v>0.181584</v>
      </c>
      <c r="K295" s="2093">
        <f t="shared" si="654"/>
        <v>0.181584</v>
      </c>
      <c r="L295" s="2093">
        <f t="shared" si="654"/>
        <v>0.181584</v>
      </c>
      <c r="M295" s="2093">
        <f t="shared" si="654"/>
        <v>0.181584</v>
      </c>
      <c r="N295" s="2093">
        <f t="shared" si="654"/>
        <v>0.181584</v>
      </c>
      <c r="O295" s="2094">
        <f>AQ295*$H$8</f>
        <v>1.089504</v>
      </c>
      <c r="P295" s="2094">
        <f t="shared" si="588"/>
        <v>0.49935600000000008</v>
      </c>
      <c r="Q295" s="2094">
        <f t="shared" ref="Q295:R295" si="655">+P295</f>
        <v>0.49935600000000008</v>
      </c>
      <c r="R295" s="2094">
        <f t="shared" si="655"/>
        <v>0.49935600000000008</v>
      </c>
      <c r="S295" s="2094">
        <f>AR295*$H$8</f>
        <v>1.4980680000000002</v>
      </c>
      <c r="T295" s="2095">
        <f t="shared" si="590"/>
        <v>6.5218920000000002</v>
      </c>
      <c r="U295" s="2096"/>
      <c r="V295" s="2097">
        <f t="shared" si="585"/>
        <v>0</v>
      </c>
      <c r="W295" s="2098">
        <f t="shared" si="591"/>
        <v>0</v>
      </c>
      <c r="X295" s="2099">
        <f t="shared" si="592"/>
        <v>0</v>
      </c>
      <c r="Y295" s="2099">
        <f t="shared" si="593"/>
        <v>0</v>
      </c>
      <c r="Z295" s="2099">
        <f t="shared" si="594"/>
        <v>0</v>
      </c>
      <c r="AA295" s="2099">
        <f t="shared" si="595"/>
        <v>0</v>
      </c>
      <c r="AB295" s="2099">
        <f t="shared" si="596"/>
        <v>0</v>
      </c>
      <c r="AC295" s="2099">
        <f t="shared" si="597"/>
        <v>0</v>
      </c>
      <c r="AD295" s="2100">
        <f t="shared" si="598"/>
        <v>0</v>
      </c>
      <c r="AE295" s="2101">
        <f t="shared" si="599"/>
        <v>0</v>
      </c>
      <c r="AF295" s="2101">
        <f t="shared" si="600"/>
        <v>0</v>
      </c>
      <c r="AG295" s="2101">
        <f t="shared" si="601"/>
        <v>0</v>
      </c>
      <c r="AH295" s="2100">
        <f t="shared" si="602"/>
        <v>0</v>
      </c>
      <c r="AI295" s="2102">
        <f t="shared" si="603"/>
        <v>0</v>
      </c>
      <c r="AP295" s="1174">
        <v>6.0528000000000004</v>
      </c>
      <c r="AQ295" s="1175">
        <v>1.6761599999999999</v>
      </c>
      <c r="AR295" s="1175">
        <v>2.3047200000000001</v>
      </c>
      <c r="AS295" s="1175">
        <v>10.03368</v>
      </c>
    </row>
    <row r="296" spans="1:45" ht="29.25" customHeight="1">
      <c r="A296" s="2089"/>
      <c r="B296" s="2042" t="s">
        <v>838</v>
      </c>
      <c r="C296" s="2089"/>
      <c r="D296" s="2042"/>
      <c r="E296" s="2042" t="s">
        <v>231</v>
      </c>
      <c r="F296" s="2042"/>
      <c r="G296" s="2091">
        <f>IF(AS296=0,0%,(AS296+300%)/1200%)</f>
        <v>1.0861400000000001</v>
      </c>
      <c r="H296" s="2092">
        <f>AP296*$H$8</f>
        <v>3.9343200000000005</v>
      </c>
      <c r="I296" s="2093">
        <f t="shared" si="586"/>
        <v>0.181584</v>
      </c>
      <c r="J296" s="2093">
        <f t="shared" ref="J296:N296" si="656">+I296</f>
        <v>0.181584</v>
      </c>
      <c r="K296" s="2093">
        <f t="shared" si="656"/>
        <v>0.181584</v>
      </c>
      <c r="L296" s="2093">
        <f t="shared" si="656"/>
        <v>0.181584</v>
      </c>
      <c r="M296" s="2093">
        <f t="shared" si="656"/>
        <v>0.181584</v>
      </c>
      <c r="N296" s="2093">
        <f t="shared" si="656"/>
        <v>0.181584</v>
      </c>
      <c r="O296" s="2094">
        <f>AQ296*$H$8</f>
        <v>1.089504</v>
      </c>
      <c r="P296" s="2094">
        <f t="shared" si="588"/>
        <v>0.49935600000000008</v>
      </c>
      <c r="Q296" s="2094">
        <f t="shared" ref="Q296:R296" si="657">+P296</f>
        <v>0.49935600000000008</v>
      </c>
      <c r="R296" s="2094">
        <f t="shared" si="657"/>
        <v>0.49935600000000008</v>
      </c>
      <c r="S296" s="2094">
        <f>AR296*$H$8</f>
        <v>1.4980680000000002</v>
      </c>
      <c r="T296" s="2095">
        <f t="shared" si="590"/>
        <v>6.5218920000000002</v>
      </c>
      <c r="U296" s="2096"/>
      <c r="V296" s="2097">
        <f t="shared" si="585"/>
        <v>0</v>
      </c>
      <c r="W296" s="2098">
        <f t="shared" si="591"/>
        <v>0</v>
      </c>
      <c r="X296" s="2099">
        <f t="shared" si="592"/>
        <v>0</v>
      </c>
      <c r="Y296" s="2099">
        <f t="shared" si="593"/>
        <v>0</v>
      </c>
      <c r="Z296" s="2099">
        <f t="shared" si="594"/>
        <v>0</v>
      </c>
      <c r="AA296" s="2099">
        <f t="shared" si="595"/>
        <v>0</v>
      </c>
      <c r="AB296" s="2099">
        <f t="shared" si="596"/>
        <v>0</v>
      </c>
      <c r="AC296" s="2099">
        <f t="shared" si="597"/>
        <v>0</v>
      </c>
      <c r="AD296" s="2100">
        <f t="shared" si="598"/>
        <v>0</v>
      </c>
      <c r="AE296" s="2101">
        <f t="shared" si="599"/>
        <v>0</v>
      </c>
      <c r="AF296" s="2101">
        <f t="shared" si="600"/>
        <v>0</v>
      </c>
      <c r="AG296" s="2101">
        <f t="shared" si="601"/>
        <v>0</v>
      </c>
      <c r="AH296" s="2100">
        <f t="shared" si="602"/>
        <v>0</v>
      </c>
      <c r="AI296" s="2102">
        <f t="shared" si="603"/>
        <v>0</v>
      </c>
      <c r="AP296" s="1174">
        <v>6.0528000000000004</v>
      </c>
      <c r="AQ296" s="1175">
        <v>1.6761599999999999</v>
      </c>
      <c r="AR296" s="1175">
        <v>2.3047200000000001</v>
      </c>
      <c r="AS296" s="1175">
        <v>10.03368</v>
      </c>
    </row>
    <row r="297" spans="1:45" ht="29.25" customHeight="1">
      <c r="A297" s="2089"/>
      <c r="B297" s="2042" t="s">
        <v>1055</v>
      </c>
      <c r="C297" s="2089" t="s">
        <v>251</v>
      </c>
      <c r="D297" s="2042"/>
      <c r="E297" s="2042" t="s">
        <v>225</v>
      </c>
      <c r="F297" s="2042"/>
      <c r="G297" s="2091">
        <f>IF(AS297=0,0%,(AS297+300%)/1200%)</f>
        <v>0.45903500000000003</v>
      </c>
      <c r="H297" s="2092">
        <f>AP297*$H$8</f>
        <v>0.98358000000000012</v>
      </c>
      <c r="I297" s="2093">
        <f t="shared" si="586"/>
        <v>4.5395999999999999E-2</v>
      </c>
      <c r="J297" s="2093">
        <f t="shared" ref="J297:N297" si="658">+I297</f>
        <v>4.5395999999999999E-2</v>
      </c>
      <c r="K297" s="2093">
        <f t="shared" si="658"/>
        <v>4.5395999999999999E-2</v>
      </c>
      <c r="L297" s="2093">
        <f t="shared" si="658"/>
        <v>4.5395999999999999E-2</v>
      </c>
      <c r="M297" s="2093">
        <f t="shared" si="658"/>
        <v>4.5395999999999999E-2</v>
      </c>
      <c r="N297" s="2093">
        <f t="shared" si="658"/>
        <v>4.5395999999999999E-2</v>
      </c>
      <c r="O297" s="2094">
        <f>AQ297*$H$8</f>
        <v>0.27237600000000001</v>
      </c>
      <c r="P297" s="2094">
        <f t="shared" si="588"/>
        <v>0.12483900000000002</v>
      </c>
      <c r="Q297" s="2094">
        <f t="shared" ref="Q297:R297" si="659">+P297</f>
        <v>0.12483900000000002</v>
      </c>
      <c r="R297" s="2094">
        <f t="shared" si="659"/>
        <v>0.12483900000000002</v>
      </c>
      <c r="S297" s="2094">
        <f>AR297*$H$8</f>
        <v>0.37451700000000004</v>
      </c>
      <c r="T297" s="2095">
        <f t="shared" si="590"/>
        <v>1.6304730000000001</v>
      </c>
      <c r="U297" s="2096"/>
      <c r="V297" s="2097">
        <f t="shared" si="585"/>
        <v>0</v>
      </c>
      <c r="W297" s="2098">
        <f t="shared" si="591"/>
        <v>0</v>
      </c>
      <c r="X297" s="2099">
        <f t="shared" si="592"/>
        <v>0</v>
      </c>
      <c r="Y297" s="2099">
        <f t="shared" si="593"/>
        <v>0</v>
      </c>
      <c r="Z297" s="2099">
        <f t="shared" si="594"/>
        <v>0</v>
      </c>
      <c r="AA297" s="2099">
        <f t="shared" si="595"/>
        <v>0</v>
      </c>
      <c r="AB297" s="2099">
        <f t="shared" si="596"/>
        <v>0</v>
      </c>
      <c r="AC297" s="2099">
        <f t="shared" si="597"/>
        <v>0</v>
      </c>
      <c r="AD297" s="2100">
        <f t="shared" si="598"/>
        <v>0</v>
      </c>
      <c r="AE297" s="2101">
        <f t="shared" si="599"/>
        <v>0</v>
      </c>
      <c r="AF297" s="2101">
        <f t="shared" si="600"/>
        <v>0</v>
      </c>
      <c r="AG297" s="2101">
        <f t="shared" si="601"/>
        <v>0</v>
      </c>
      <c r="AH297" s="2100">
        <f t="shared" si="602"/>
        <v>0</v>
      </c>
      <c r="AI297" s="2102">
        <f t="shared" si="603"/>
        <v>0</v>
      </c>
      <c r="AP297" s="1174">
        <v>1.5132000000000001</v>
      </c>
      <c r="AQ297" s="1175">
        <v>0.41903999999999997</v>
      </c>
      <c r="AR297" s="1175">
        <v>0.57618000000000003</v>
      </c>
      <c r="AS297" s="1175">
        <v>2.5084200000000001</v>
      </c>
    </row>
    <row r="298" spans="1:45" ht="29.25" customHeight="1">
      <c r="A298" s="2089"/>
      <c r="B298" s="2042" t="s">
        <v>838</v>
      </c>
      <c r="C298" s="2089"/>
      <c r="D298" s="2042"/>
      <c r="E298" s="2042" t="s">
        <v>227</v>
      </c>
      <c r="F298" s="2042"/>
      <c r="G298" s="2091">
        <f>IF(AS298=0,0%,(AS298+300%)/1200%)</f>
        <v>0.59839166666666666</v>
      </c>
      <c r="H298" s="2092">
        <f>AP298*$H$8</f>
        <v>1.6393</v>
      </c>
      <c r="I298" s="2093">
        <f t="shared" si="586"/>
        <v>7.5659999999999991E-2</v>
      </c>
      <c r="J298" s="2093">
        <f t="shared" ref="J298:N298" si="660">+I298</f>
        <v>7.5659999999999991E-2</v>
      </c>
      <c r="K298" s="2093">
        <f t="shared" si="660"/>
        <v>7.5659999999999991E-2</v>
      </c>
      <c r="L298" s="2093">
        <f t="shared" si="660"/>
        <v>7.5659999999999991E-2</v>
      </c>
      <c r="M298" s="2093">
        <f t="shared" si="660"/>
        <v>7.5659999999999991E-2</v>
      </c>
      <c r="N298" s="2093">
        <f t="shared" si="660"/>
        <v>7.5659999999999991E-2</v>
      </c>
      <c r="O298" s="2094">
        <f>AQ298*$H$8</f>
        <v>0.45395999999999997</v>
      </c>
      <c r="P298" s="2094">
        <f t="shared" si="588"/>
        <v>0.20806499999999997</v>
      </c>
      <c r="Q298" s="2094">
        <f t="shared" ref="Q298:R298" si="661">+P298</f>
        <v>0.20806499999999997</v>
      </c>
      <c r="R298" s="2094">
        <f t="shared" si="661"/>
        <v>0.20806499999999997</v>
      </c>
      <c r="S298" s="2094">
        <f>AR298*$H$8</f>
        <v>0.62419499999999994</v>
      </c>
      <c r="T298" s="2095">
        <f t="shared" si="590"/>
        <v>2.7174549999999997</v>
      </c>
      <c r="U298" s="2096"/>
      <c r="V298" s="2097">
        <f t="shared" si="585"/>
        <v>0</v>
      </c>
      <c r="W298" s="2098">
        <f t="shared" si="591"/>
        <v>0</v>
      </c>
      <c r="X298" s="2099">
        <f t="shared" si="592"/>
        <v>0</v>
      </c>
      <c r="Y298" s="2099">
        <f t="shared" si="593"/>
        <v>0</v>
      </c>
      <c r="Z298" s="2099">
        <f t="shared" si="594"/>
        <v>0</v>
      </c>
      <c r="AA298" s="2099">
        <f t="shared" si="595"/>
        <v>0</v>
      </c>
      <c r="AB298" s="2099">
        <f t="shared" si="596"/>
        <v>0</v>
      </c>
      <c r="AC298" s="2099">
        <f t="shared" si="597"/>
        <v>0</v>
      </c>
      <c r="AD298" s="2100">
        <f t="shared" si="598"/>
        <v>0</v>
      </c>
      <c r="AE298" s="2101">
        <f t="shared" si="599"/>
        <v>0</v>
      </c>
      <c r="AF298" s="2101">
        <f t="shared" si="600"/>
        <v>0</v>
      </c>
      <c r="AG298" s="2101">
        <f t="shared" si="601"/>
        <v>0</v>
      </c>
      <c r="AH298" s="2100">
        <f t="shared" si="602"/>
        <v>0</v>
      </c>
      <c r="AI298" s="2102">
        <f t="shared" si="603"/>
        <v>0</v>
      </c>
      <c r="AP298" s="1174">
        <v>2.5219999999999998</v>
      </c>
      <c r="AQ298" s="1175">
        <v>0.69839999999999991</v>
      </c>
      <c r="AR298" s="1175">
        <v>0.96029999999999993</v>
      </c>
      <c r="AS298" s="1175">
        <v>4.1806999999999999</v>
      </c>
    </row>
    <row r="299" spans="1:45" ht="29.25" customHeight="1">
      <c r="A299" s="2089"/>
      <c r="B299" s="2042" t="s">
        <v>838</v>
      </c>
      <c r="C299" s="2089"/>
      <c r="D299" s="2042"/>
      <c r="E299" s="2042" t="s">
        <v>243</v>
      </c>
      <c r="F299" s="2042"/>
      <c r="G299" s="2091">
        <f>IF(AS299=0,0%,(AS299+300%)/1200%)</f>
        <v>0.72032875000000007</v>
      </c>
      <c r="H299" s="2092">
        <f>AP299*$H$8</f>
        <v>2.2130550000000002</v>
      </c>
      <c r="I299" s="2093">
        <f t="shared" si="586"/>
        <v>0.102141</v>
      </c>
      <c r="J299" s="2093">
        <f t="shared" ref="J299:N299" si="662">+I299</f>
        <v>0.102141</v>
      </c>
      <c r="K299" s="2093">
        <f t="shared" si="662"/>
        <v>0.102141</v>
      </c>
      <c r="L299" s="2093">
        <f t="shared" si="662"/>
        <v>0.102141</v>
      </c>
      <c r="M299" s="2093">
        <f t="shared" si="662"/>
        <v>0.102141</v>
      </c>
      <c r="N299" s="2093">
        <f t="shared" si="662"/>
        <v>0.102141</v>
      </c>
      <c r="O299" s="2094">
        <f>AQ299*$H$8</f>
        <v>0.612846</v>
      </c>
      <c r="P299" s="2094">
        <f t="shared" si="588"/>
        <v>0.28088775000000005</v>
      </c>
      <c r="Q299" s="2094">
        <f t="shared" ref="Q299:R299" si="663">+P299</f>
        <v>0.28088775000000005</v>
      </c>
      <c r="R299" s="2094">
        <f t="shared" si="663"/>
        <v>0.28088775000000005</v>
      </c>
      <c r="S299" s="2094">
        <f>AR299*$H$8</f>
        <v>0.8426632500000002</v>
      </c>
      <c r="T299" s="2095">
        <f t="shared" si="590"/>
        <v>3.6685642500000002</v>
      </c>
      <c r="U299" s="2096"/>
      <c r="V299" s="2097">
        <f t="shared" si="585"/>
        <v>0</v>
      </c>
      <c r="W299" s="2098">
        <f t="shared" si="591"/>
        <v>0</v>
      </c>
      <c r="X299" s="2099">
        <f t="shared" si="592"/>
        <v>0</v>
      </c>
      <c r="Y299" s="2099">
        <f t="shared" si="593"/>
        <v>0</v>
      </c>
      <c r="Z299" s="2099">
        <f t="shared" si="594"/>
        <v>0</v>
      </c>
      <c r="AA299" s="2099">
        <f t="shared" si="595"/>
        <v>0</v>
      </c>
      <c r="AB299" s="2099">
        <f t="shared" si="596"/>
        <v>0</v>
      </c>
      <c r="AC299" s="2099">
        <f t="shared" si="597"/>
        <v>0</v>
      </c>
      <c r="AD299" s="2100">
        <f t="shared" si="598"/>
        <v>0</v>
      </c>
      <c r="AE299" s="2101">
        <f t="shared" si="599"/>
        <v>0</v>
      </c>
      <c r="AF299" s="2101">
        <f t="shared" si="600"/>
        <v>0</v>
      </c>
      <c r="AG299" s="2101">
        <f t="shared" si="601"/>
        <v>0</v>
      </c>
      <c r="AH299" s="2100">
        <f t="shared" si="602"/>
        <v>0</v>
      </c>
      <c r="AI299" s="2102">
        <f t="shared" si="603"/>
        <v>0</v>
      </c>
      <c r="AP299" s="1174">
        <v>3.4047000000000001</v>
      </c>
      <c r="AQ299" s="1175">
        <v>0.94284000000000001</v>
      </c>
      <c r="AR299" s="1175">
        <v>1.2964050000000003</v>
      </c>
      <c r="AS299" s="1175">
        <v>5.6439450000000004</v>
      </c>
    </row>
    <row r="300" spans="1:45" ht="29.25" customHeight="1">
      <c r="A300" s="2089"/>
      <c r="B300" s="2042" t="s">
        <v>838</v>
      </c>
      <c r="C300" s="2089"/>
      <c r="D300" s="2042"/>
      <c r="E300" s="2042" t="s">
        <v>229</v>
      </c>
      <c r="F300" s="2042"/>
      <c r="G300" s="2091">
        <f>IF(AS300=0,0%,(AS300+300%)/1200%)</f>
        <v>0.79000708333333336</v>
      </c>
      <c r="H300" s="2092">
        <f>AP300*$H$8</f>
        <v>2.540915</v>
      </c>
      <c r="I300" s="2093">
        <f t="shared" si="586"/>
        <v>0.117273</v>
      </c>
      <c r="J300" s="2093">
        <f t="shared" ref="J300:N300" si="664">+I300</f>
        <v>0.117273</v>
      </c>
      <c r="K300" s="2093">
        <f t="shared" si="664"/>
        <v>0.117273</v>
      </c>
      <c r="L300" s="2093">
        <f t="shared" si="664"/>
        <v>0.117273</v>
      </c>
      <c r="M300" s="2093">
        <f t="shared" si="664"/>
        <v>0.117273</v>
      </c>
      <c r="N300" s="2093">
        <f t="shared" si="664"/>
        <v>0.117273</v>
      </c>
      <c r="O300" s="2094">
        <f>AQ300*$H$8</f>
        <v>0.70363799999999999</v>
      </c>
      <c r="P300" s="2094">
        <f t="shared" si="588"/>
        <v>0.32250075000000006</v>
      </c>
      <c r="Q300" s="2094">
        <f t="shared" ref="Q300:R300" si="665">+P300</f>
        <v>0.32250075000000006</v>
      </c>
      <c r="R300" s="2094">
        <f t="shared" si="665"/>
        <v>0.32250075000000006</v>
      </c>
      <c r="S300" s="2094">
        <f>AR300*$H$8</f>
        <v>0.96750225000000012</v>
      </c>
      <c r="T300" s="2095">
        <f t="shared" si="590"/>
        <v>4.2120552499999997</v>
      </c>
      <c r="U300" s="2096"/>
      <c r="V300" s="2097">
        <f t="shared" si="585"/>
        <v>0</v>
      </c>
      <c r="W300" s="2098">
        <f t="shared" si="591"/>
        <v>0</v>
      </c>
      <c r="X300" s="2099">
        <f t="shared" si="592"/>
        <v>0</v>
      </c>
      <c r="Y300" s="2099">
        <f t="shared" si="593"/>
        <v>0</v>
      </c>
      <c r="Z300" s="2099">
        <f t="shared" si="594"/>
        <v>0</v>
      </c>
      <c r="AA300" s="2099">
        <f t="shared" si="595"/>
        <v>0</v>
      </c>
      <c r="AB300" s="2099">
        <f t="shared" si="596"/>
        <v>0</v>
      </c>
      <c r="AC300" s="2099">
        <f t="shared" si="597"/>
        <v>0</v>
      </c>
      <c r="AD300" s="2100">
        <f t="shared" si="598"/>
        <v>0</v>
      </c>
      <c r="AE300" s="2101">
        <f t="shared" si="599"/>
        <v>0</v>
      </c>
      <c r="AF300" s="2101">
        <f t="shared" si="600"/>
        <v>0</v>
      </c>
      <c r="AG300" s="2101">
        <f t="shared" si="601"/>
        <v>0</v>
      </c>
      <c r="AH300" s="2100">
        <f t="shared" si="602"/>
        <v>0</v>
      </c>
      <c r="AI300" s="2102">
        <f t="shared" si="603"/>
        <v>0</v>
      </c>
      <c r="AP300" s="1174">
        <v>3.9091</v>
      </c>
      <c r="AQ300" s="1175">
        <v>1.0825199999999999</v>
      </c>
      <c r="AR300" s="1175">
        <v>1.4884650000000001</v>
      </c>
      <c r="AS300" s="1175">
        <v>6.4800850000000008</v>
      </c>
    </row>
    <row r="301" spans="1:45" ht="29.25" customHeight="1">
      <c r="A301" s="2103"/>
      <c r="B301" s="2043" t="s">
        <v>838</v>
      </c>
      <c r="C301" s="2103"/>
      <c r="D301" s="2043"/>
      <c r="E301" s="2043" t="s">
        <v>231</v>
      </c>
      <c r="F301" s="2043"/>
      <c r="G301" s="2105">
        <f>IF(AS301=0,0%,(AS301+300%)/1200%)</f>
        <v>0.79000708333333336</v>
      </c>
      <c r="H301" s="2106">
        <f>AP301*$H$8</f>
        <v>2.540915</v>
      </c>
      <c r="I301" s="2107">
        <f t="shared" si="586"/>
        <v>0.117273</v>
      </c>
      <c r="J301" s="2107">
        <f t="shared" ref="J301:N301" si="666">+I301</f>
        <v>0.117273</v>
      </c>
      <c r="K301" s="2107">
        <f t="shared" si="666"/>
        <v>0.117273</v>
      </c>
      <c r="L301" s="2107">
        <f t="shared" si="666"/>
        <v>0.117273</v>
      </c>
      <c r="M301" s="2107">
        <f t="shared" si="666"/>
        <v>0.117273</v>
      </c>
      <c r="N301" s="2107">
        <f t="shared" si="666"/>
        <v>0.117273</v>
      </c>
      <c r="O301" s="2108">
        <f>AQ301*$H$8</f>
        <v>0.70363799999999999</v>
      </c>
      <c r="P301" s="2108">
        <f t="shared" si="588"/>
        <v>0.32250075000000006</v>
      </c>
      <c r="Q301" s="2108">
        <f t="shared" ref="Q301:R301" si="667">+P301</f>
        <v>0.32250075000000006</v>
      </c>
      <c r="R301" s="2108">
        <f t="shared" si="667"/>
        <v>0.32250075000000006</v>
      </c>
      <c r="S301" s="2108">
        <f>AR301*$H$8</f>
        <v>0.96750225000000012</v>
      </c>
      <c r="T301" s="2109">
        <f t="shared" si="590"/>
        <v>4.2120552499999997</v>
      </c>
      <c r="U301" s="2110"/>
      <c r="V301" s="2111">
        <f t="shared" si="585"/>
        <v>0</v>
      </c>
      <c r="W301" s="2112">
        <f t="shared" si="591"/>
        <v>0</v>
      </c>
      <c r="X301" s="2113">
        <f t="shared" si="592"/>
        <v>0</v>
      </c>
      <c r="Y301" s="2113">
        <f t="shared" si="593"/>
        <v>0</v>
      </c>
      <c r="Z301" s="2113">
        <f t="shared" si="594"/>
        <v>0</v>
      </c>
      <c r="AA301" s="2113">
        <f t="shared" si="595"/>
        <v>0</v>
      </c>
      <c r="AB301" s="2113">
        <f t="shared" si="596"/>
        <v>0</v>
      </c>
      <c r="AC301" s="2113">
        <f t="shared" si="597"/>
        <v>0</v>
      </c>
      <c r="AD301" s="2114">
        <f t="shared" si="598"/>
        <v>0</v>
      </c>
      <c r="AE301" s="2115">
        <f t="shared" si="599"/>
        <v>0</v>
      </c>
      <c r="AF301" s="2115">
        <f t="shared" si="600"/>
        <v>0</v>
      </c>
      <c r="AG301" s="2115">
        <f t="shared" si="601"/>
        <v>0</v>
      </c>
      <c r="AH301" s="2114">
        <f t="shared" si="602"/>
        <v>0</v>
      </c>
      <c r="AI301" s="2116">
        <f t="shared" si="603"/>
        <v>0</v>
      </c>
      <c r="AP301" s="1174">
        <v>3.9091</v>
      </c>
      <c r="AQ301" s="1175">
        <v>1.0825199999999999</v>
      </c>
      <c r="AR301" s="1175">
        <v>1.4884650000000001</v>
      </c>
      <c r="AS301" s="1175">
        <v>6.4800850000000008</v>
      </c>
    </row>
    <row r="302" spans="1:45" ht="29.25" customHeight="1">
      <c r="A302" s="2075" t="s">
        <v>1474</v>
      </c>
      <c r="B302" s="2041" t="s">
        <v>838</v>
      </c>
      <c r="C302" s="2075"/>
      <c r="D302" s="2041"/>
      <c r="E302" s="2041" t="s">
        <v>227</v>
      </c>
      <c r="F302" s="2075" t="s">
        <v>732</v>
      </c>
      <c r="G302" s="2077">
        <f>IF(AS302=0,0%,(AS302+300%)/1200%)</f>
        <v>0.77258750000000009</v>
      </c>
      <c r="H302" s="2078">
        <f>AP302*$H$8</f>
        <v>2.4589500000000002</v>
      </c>
      <c r="I302" s="2079">
        <f t="shared" si="586"/>
        <v>0.11348999999999999</v>
      </c>
      <c r="J302" s="2079">
        <f t="shared" ref="J302:N302" si="668">+I302</f>
        <v>0.11348999999999999</v>
      </c>
      <c r="K302" s="2079">
        <f t="shared" si="668"/>
        <v>0.11348999999999999</v>
      </c>
      <c r="L302" s="2079">
        <f t="shared" si="668"/>
        <v>0.11348999999999999</v>
      </c>
      <c r="M302" s="2079">
        <f t="shared" si="668"/>
        <v>0.11348999999999999</v>
      </c>
      <c r="N302" s="2079">
        <f t="shared" si="668"/>
        <v>0.11348999999999999</v>
      </c>
      <c r="O302" s="2080">
        <f>AQ302*$H$8</f>
        <v>0.68093999999999999</v>
      </c>
      <c r="P302" s="2080">
        <f t="shared" si="588"/>
        <v>0.31209749999999997</v>
      </c>
      <c r="Q302" s="2080">
        <f t="shared" ref="Q302:R302" si="669">+P302</f>
        <v>0.31209749999999997</v>
      </c>
      <c r="R302" s="2080">
        <f t="shared" si="669"/>
        <v>0.31209749999999997</v>
      </c>
      <c r="S302" s="2080">
        <f>AR302*$H$8</f>
        <v>0.93629249999999986</v>
      </c>
      <c r="T302" s="2081">
        <f t="shared" si="590"/>
        <v>4.0761824999999998</v>
      </c>
      <c r="U302" s="2082"/>
      <c r="V302" s="2083">
        <f t="shared" si="585"/>
        <v>0</v>
      </c>
      <c r="W302" s="2084">
        <f t="shared" si="591"/>
        <v>0</v>
      </c>
      <c r="X302" s="2085">
        <f t="shared" si="592"/>
        <v>0</v>
      </c>
      <c r="Y302" s="2085">
        <f t="shared" si="593"/>
        <v>0</v>
      </c>
      <c r="Z302" s="2085">
        <f t="shared" si="594"/>
        <v>0</v>
      </c>
      <c r="AA302" s="2085">
        <f t="shared" si="595"/>
        <v>0</v>
      </c>
      <c r="AB302" s="2085">
        <f t="shared" si="596"/>
        <v>0</v>
      </c>
      <c r="AC302" s="2085">
        <f t="shared" si="597"/>
        <v>0</v>
      </c>
      <c r="AD302" s="2086">
        <f t="shared" si="598"/>
        <v>0</v>
      </c>
      <c r="AE302" s="2087">
        <f t="shared" si="599"/>
        <v>0</v>
      </c>
      <c r="AF302" s="2087">
        <f t="shared" si="600"/>
        <v>0</v>
      </c>
      <c r="AG302" s="2087">
        <f t="shared" si="601"/>
        <v>0</v>
      </c>
      <c r="AH302" s="2086">
        <f t="shared" si="602"/>
        <v>0</v>
      </c>
      <c r="AI302" s="2088">
        <f t="shared" si="603"/>
        <v>0</v>
      </c>
      <c r="AP302" s="1174">
        <v>3.7830000000000004</v>
      </c>
      <c r="AQ302" s="1175">
        <v>1.0475999999999999</v>
      </c>
      <c r="AR302" s="1175">
        <v>1.4404499999999998</v>
      </c>
      <c r="AS302" s="1175">
        <v>6.2710500000000007</v>
      </c>
    </row>
    <row r="303" spans="1:45" ht="29.25" customHeight="1">
      <c r="A303" s="2089"/>
      <c r="B303" s="2042" t="s">
        <v>838</v>
      </c>
      <c r="C303" s="2089"/>
      <c r="D303" s="2042"/>
      <c r="E303" s="2042" t="s">
        <v>243</v>
      </c>
      <c r="F303" s="2089"/>
      <c r="G303" s="2091">
        <f>IF(AS303=0,0%,(AS303+300%)/1200%)</f>
        <v>0.98162249999999995</v>
      </c>
      <c r="H303" s="2092">
        <f>AP303*$H$8</f>
        <v>3.4425300000000005</v>
      </c>
      <c r="I303" s="2093">
        <f t="shared" si="586"/>
        <v>0.158886</v>
      </c>
      <c r="J303" s="2093">
        <f t="shared" ref="J303:N303" si="670">+I303</f>
        <v>0.158886</v>
      </c>
      <c r="K303" s="2093">
        <f t="shared" si="670"/>
        <v>0.158886</v>
      </c>
      <c r="L303" s="2093">
        <f t="shared" si="670"/>
        <v>0.158886</v>
      </c>
      <c r="M303" s="2093">
        <f t="shared" si="670"/>
        <v>0.158886</v>
      </c>
      <c r="N303" s="2093">
        <f t="shared" si="670"/>
        <v>0.158886</v>
      </c>
      <c r="O303" s="2094">
        <f>AQ303*$H$8</f>
        <v>0.95331599999999994</v>
      </c>
      <c r="P303" s="2094">
        <f t="shared" si="588"/>
        <v>0.43693650000000006</v>
      </c>
      <c r="Q303" s="2094">
        <f t="shared" ref="Q303:R303" si="671">+P303</f>
        <v>0.43693650000000006</v>
      </c>
      <c r="R303" s="2094">
        <f t="shared" si="671"/>
        <v>0.43693650000000006</v>
      </c>
      <c r="S303" s="2094">
        <f>AR303*$H$8</f>
        <v>1.3108095000000002</v>
      </c>
      <c r="T303" s="2095">
        <f t="shared" si="590"/>
        <v>5.706655500000001</v>
      </c>
      <c r="U303" s="2096"/>
      <c r="V303" s="2097">
        <f t="shared" si="585"/>
        <v>0</v>
      </c>
      <c r="W303" s="2098">
        <f t="shared" si="591"/>
        <v>0</v>
      </c>
      <c r="X303" s="2099">
        <f t="shared" si="592"/>
        <v>0</v>
      </c>
      <c r="Y303" s="2099">
        <f t="shared" si="593"/>
        <v>0</v>
      </c>
      <c r="Z303" s="2099">
        <f t="shared" si="594"/>
        <v>0</v>
      </c>
      <c r="AA303" s="2099">
        <f t="shared" si="595"/>
        <v>0</v>
      </c>
      <c r="AB303" s="2099">
        <f t="shared" si="596"/>
        <v>0</v>
      </c>
      <c r="AC303" s="2099">
        <f t="shared" si="597"/>
        <v>0</v>
      </c>
      <c r="AD303" s="2100">
        <f t="shared" si="598"/>
        <v>0</v>
      </c>
      <c r="AE303" s="2101">
        <f t="shared" si="599"/>
        <v>0</v>
      </c>
      <c r="AF303" s="2101">
        <f t="shared" si="600"/>
        <v>0</v>
      </c>
      <c r="AG303" s="2101">
        <f t="shared" si="601"/>
        <v>0</v>
      </c>
      <c r="AH303" s="2100">
        <f t="shared" si="602"/>
        <v>0</v>
      </c>
      <c r="AI303" s="2102">
        <f t="shared" si="603"/>
        <v>0</v>
      </c>
      <c r="AP303" s="1174">
        <v>5.2962000000000007</v>
      </c>
      <c r="AQ303" s="1175">
        <v>1.4666399999999999</v>
      </c>
      <c r="AR303" s="1175">
        <v>2.0166300000000001</v>
      </c>
      <c r="AS303" s="1175">
        <v>8.7794699999999999</v>
      </c>
    </row>
    <row r="304" spans="1:45" ht="29.25" customHeight="1">
      <c r="A304" s="2089"/>
      <c r="B304" s="2042" t="s">
        <v>838</v>
      </c>
      <c r="C304" s="2089"/>
      <c r="D304" s="2042"/>
      <c r="E304" s="2042" t="s">
        <v>229</v>
      </c>
      <c r="F304" s="2089"/>
      <c r="G304" s="2091">
        <f>IF(AS304=0,0%,(AS304+300%)/1200%)</f>
        <v>1.0861400000000001</v>
      </c>
      <c r="H304" s="2092">
        <f>AP304*$H$8</f>
        <v>3.9343200000000005</v>
      </c>
      <c r="I304" s="2093">
        <f t="shared" si="586"/>
        <v>0.181584</v>
      </c>
      <c r="J304" s="2093">
        <f t="shared" ref="J304:N304" si="672">+I304</f>
        <v>0.181584</v>
      </c>
      <c r="K304" s="2093">
        <f t="shared" si="672"/>
        <v>0.181584</v>
      </c>
      <c r="L304" s="2093">
        <f t="shared" si="672"/>
        <v>0.181584</v>
      </c>
      <c r="M304" s="2093">
        <f t="shared" si="672"/>
        <v>0.181584</v>
      </c>
      <c r="N304" s="2093">
        <f t="shared" si="672"/>
        <v>0.181584</v>
      </c>
      <c r="O304" s="2094">
        <f>AQ304*$H$8</f>
        <v>1.089504</v>
      </c>
      <c r="P304" s="2094">
        <f t="shared" si="588"/>
        <v>0.49935600000000008</v>
      </c>
      <c r="Q304" s="2094">
        <f t="shared" ref="Q304:R304" si="673">+P304</f>
        <v>0.49935600000000008</v>
      </c>
      <c r="R304" s="2094">
        <f t="shared" si="673"/>
        <v>0.49935600000000008</v>
      </c>
      <c r="S304" s="2094">
        <f>AR304*$H$8</f>
        <v>1.4980680000000002</v>
      </c>
      <c r="T304" s="2095">
        <f t="shared" si="590"/>
        <v>6.5218920000000002</v>
      </c>
      <c r="U304" s="2096"/>
      <c r="V304" s="2097">
        <f t="shared" si="585"/>
        <v>0</v>
      </c>
      <c r="W304" s="2098">
        <f t="shared" si="591"/>
        <v>0</v>
      </c>
      <c r="X304" s="2099">
        <f t="shared" si="592"/>
        <v>0</v>
      </c>
      <c r="Y304" s="2099">
        <f t="shared" si="593"/>
        <v>0</v>
      </c>
      <c r="Z304" s="2099">
        <f t="shared" si="594"/>
        <v>0</v>
      </c>
      <c r="AA304" s="2099">
        <f t="shared" si="595"/>
        <v>0</v>
      </c>
      <c r="AB304" s="2099">
        <f t="shared" si="596"/>
        <v>0</v>
      </c>
      <c r="AC304" s="2099">
        <f t="shared" si="597"/>
        <v>0</v>
      </c>
      <c r="AD304" s="2100">
        <f t="shared" si="598"/>
        <v>0</v>
      </c>
      <c r="AE304" s="2101">
        <f t="shared" si="599"/>
        <v>0</v>
      </c>
      <c r="AF304" s="2101">
        <f t="shared" si="600"/>
        <v>0</v>
      </c>
      <c r="AG304" s="2101">
        <f t="shared" si="601"/>
        <v>0</v>
      </c>
      <c r="AH304" s="2100">
        <f t="shared" si="602"/>
        <v>0</v>
      </c>
      <c r="AI304" s="2102">
        <f t="shared" si="603"/>
        <v>0</v>
      </c>
      <c r="AP304" s="1174">
        <v>6.0528000000000004</v>
      </c>
      <c r="AQ304" s="1175">
        <v>1.6761599999999999</v>
      </c>
      <c r="AR304" s="1175">
        <v>2.3047200000000001</v>
      </c>
      <c r="AS304" s="1175">
        <v>10.03368</v>
      </c>
    </row>
    <row r="305" spans="1:45" ht="29.25" customHeight="1">
      <c r="A305" s="2089"/>
      <c r="B305" s="2042" t="s">
        <v>838</v>
      </c>
      <c r="C305" s="2089"/>
      <c r="D305" s="2042"/>
      <c r="E305" s="2042" t="s">
        <v>244</v>
      </c>
      <c r="F305" s="2089"/>
      <c r="G305" s="2091">
        <f>IF(AS305=0,0%,(AS305+300%)/1200%)</f>
        <v>1.0861400000000001</v>
      </c>
      <c r="H305" s="2092">
        <f>AP305*$H$8</f>
        <v>3.9343200000000005</v>
      </c>
      <c r="I305" s="2093">
        <f t="shared" si="586"/>
        <v>0.181584</v>
      </c>
      <c r="J305" s="2093">
        <f t="shared" ref="J305:N305" si="674">+I305</f>
        <v>0.181584</v>
      </c>
      <c r="K305" s="2093">
        <f t="shared" si="674"/>
        <v>0.181584</v>
      </c>
      <c r="L305" s="2093">
        <f t="shared" si="674"/>
        <v>0.181584</v>
      </c>
      <c r="M305" s="2093">
        <f t="shared" si="674"/>
        <v>0.181584</v>
      </c>
      <c r="N305" s="2093">
        <f t="shared" si="674"/>
        <v>0.181584</v>
      </c>
      <c r="O305" s="2094">
        <f>AQ305*$H$8</f>
        <v>1.089504</v>
      </c>
      <c r="P305" s="2094">
        <f t="shared" si="588"/>
        <v>0.49935600000000008</v>
      </c>
      <c r="Q305" s="2094">
        <f t="shared" ref="Q305:R305" si="675">+P305</f>
        <v>0.49935600000000008</v>
      </c>
      <c r="R305" s="2094">
        <f t="shared" si="675"/>
        <v>0.49935600000000008</v>
      </c>
      <c r="S305" s="2094">
        <f>AR305*$H$8</f>
        <v>1.4980680000000002</v>
      </c>
      <c r="T305" s="2095">
        <f t="shared" si="590"/>
        <v>6.5218920000000002</v>
      </c>
      <c r="U305" s="2096"/>
      <c r="V305" s="2097">
        <f t="shared" si="585"/>
        <v>0</v>
      </c>
      <c r="W305" s="2098">
        <f t="shared" si="591"/>
        <v>0</v>
      </c>
      <c r="X305" s="2099">
        <f t="shared" si="592"/>
        <v>0</v>
      </c>
      <c r="Y305" s="2099">
        <f t="shared" si="593"/>
        <v>0</v>
      </c>
      <c r="Z305" s="2099">
        <f t="shared" si="594"/>
        <v>0</v>
      </c>
      <c r="AA305" s="2099">
        <f t="shared" si="595"/>
        <v>0</v>
      </c>
      <c r="AB305" s="2099">
        <f t="shared" si="596"/>
        <v>0</v>
      </c>
      <c r="AC305" s="2099">
        <f t="shared" si="597"/>
        <v>0</v>
      </c>
      <c r="AD305" s="2100">
        <f t="shared" si="598"/>
        <v>0</v>
      </c>
      <c r="AE305" s="2101">
        <f t="shared" si="599"/>
        <v>0</v>
      </c>
      <c r="AF305" s="2101">
        <f t="shared" si="600"/>
        <v>0</v>
      </c>
      <c r="AG305" s="2101">
        <f t="shared" si="601"/>
        <v>0</v>
      </c>
      <c r="AH305" s="2100">
        <f t="shared" si="602"/>
        <v>0</v>
      </c>
      <c r="AI305" s="2102">
        <f t="shared" si="603"/>
        <v>0</v>
      </c>
      <c r="AP305" s="1176">
        <v>6.0528000000000004</v>
      </c>
      <c r="AQ305" s="1177">
        <v>1.6761599999999999</v>
      </c>
      <c r="AR305" s="1177">
        <v>2.3047200000000001</v>
      </c>
      <c r="AS305" s="1177">
        <v>10.03368</v>
      </c>
    </row>
    <row r="306" spans="1:45" ht="29.25" customHeight="1">
      <c r="A306" s="2089"/>
      <c r="B306" s="2042" t="s">
        <v>838</v>
      </c>
      <c r="C306" s="2089"/>
      <c r="D306" s="2042"/>
      <c r="E306" s="2042" t="s">
        <v>231</v>
      </c>
      <c r="F306" s="2089"/>
      <c r="G306" s="2091">
        <f>IF(AS306=0,0%,(AS306+300%)/1200%)</f>
        <v>1.0861400000000001</v>
      </c>
      <c r="H306" s="2092">
        <f>AP306*$H$8</f>
        <v>3.9343200000000005</v>
      </c>
      <c r="I306" s="2093">
        <f t="shared" si="586"/>
        <v>0.181584</v>
      </c>
      <c r="J306" s="2093">
        <f t="shared" ref="J306:N306" si="676">+I306</f>
        <v>0.181584</v>
      </c>
      <c r="K306" s="2093">
        <f t="shared" si="676"/>
        <v>0.181584</v>
      </c>
      <c r="L306" s="2093">
        <f t="shared" si="676"/>
        <v>0.181584</v>
      </c>
      <c r="M306" s="2093">
        <f t="shared" si="676"/>
        <v>0.181584</v>
      </c>
      <c r="N306" s="2093">
        <f t="shared" si="676"/>
        <v>0.181584</v>
      </c>
      <c r="O306" s="2094">
        <f>AQ306*$H$8</f>
        <v>1.089504</v>
      </c>
      <c r="P306" s="2094">
        <f t="shared" si="588"/>
        <v>0.49935600000000008</v>
      </c>
      <c r="Q306" s="2094">
        <f t="shared" ref="Q306:R306" si="677">+P306</f>
        <v>0.49935600000000008</v>
      </c>
      <c r="R306" s="2094">
        <f t="shared" si="677"/>
        <v>0.49935600000000008</v>
      </c>
      <c r="S306" s="2094">
        <f>AR306*$H$8</f>
        <v>1.4980680000000002</v>
      </c>
      <c r="T306" s="2095">
        <f t="shared" si="590"/>
        <v>6.5218920000000002</v>
      </c>
      <c r="U306" s="2096"/>
      <c r="V306" s="2097">
        <f t="shared" si="585"/>
        <v>0</v>
      </c>
      <c r="W306" s="2098">
        <f t="shared" si="591"/>
        <v>0</v>
      </c>
      <c r="X306" s="2099">
        <f t="shared" si="592"/>
        <v>0</v>
      </c>
      <c r="Y306" s="2099">
        <f t="shared" si="593"/>
        <v>0</v>
      </c>
      <c r="Z306" s="2099">
        <f t="shared" si="594"/>
        <v>0</v>
      </c>
      <c r="AA306" s="2099">
        <f t="shared" si="595"/>
        <v>0</v>
      </c>
      <c r="AB306" s="2099">
        <f t="shared" si="596"/>
        <v>0</v>
      </c>
      <c r="AC306" s="2099">
        <f t="shared" si="597"/>
        <v>0</v>
      </c>
      <c r="AD306" s="2100">
        <f t="shared" si="598"/>
        <v>0</v>
      </c>
      <c r="AE306" s="2101">
        <f t="shared" si="599"/>
        <v>0</v>
      </c>
      <c r="AF306" s="2101">
        <f t="shared" si="600"/>
        <v>0</v>
      </c>
      <c r="AG306" s="2101">
        <f t="shared" si="601"/>
        <v>0</v>
      </c>
      <c r="AH306" s="2100">
        <f t="shared" si="602"/>
        <v>0</v>
      </c>
      <c r="AI306" s="2102">
        <f t="shared" si="603"/>
        <v>0</v>
      </c>
      <c r="AP306" s="1178">
        <v>6.0528000000000004</v>
      </c>
      <c r="AQ306" s="1179">
        <v>1.6761599999999999</v>
      </c>
      <c r="AR306" s="1179">
        <v>2.3047200000000001</v>
      </c>
      <c r="AS306" s="1179">
        <v>10.03368</v>
      </c>
    </row>
    <row r="307" spans="1:45" ht="29.25" customHeight="1">
      <c r="A307" s="2089"/>
      <c r="B307" s="2042" t="s">
        <v>838</v>
      </c>
      <c r="C307" s="2089"/>
      <c r="D307" s="2042"/>
      <c r="E307" s="2042" t="s">
        <v>24</v>
      </c>
      <c r="F307" s="2089" t="s">
        <v>643</v>
      </c>
      <c r="G307" s="2091">
        <f>IF(AS307=0,0%,(AS307+300%)/1200%)</f>
        <v>0.45903500000000003</v>
      </c>
      <c r="H307" s="2092">
        <f>AP307*$H$8</f>
        <v>0.98358000000000012</v>
      </c>
      <c r="I307" s="2093">
        <f t="shared" si="586"/>
        <v>4.5395999999999999E-2</v>
      </c>
      <c r="J307" s="2093">
        <f t="shared" ref="J307:N307" si="678">+I307</f>
        <v>4.5395999999999999E-2</v>
      </c>
      <c r="K307" s="2093">
        <f t="shared" si="678"/>
        <v>4.5395999999999999E-2</v>
      </c>
      <c r="L307" s="2093">
        <f t="shared" si="678"/>
        <v>4.5395999999999999E-2</v>
      </c>
      <c r="M307" s="2093">
        <f t="shared" si="678"/>
        <v>4.5395999999999999E-2</v>
      </c>
      <c r="N307" s="2093">
        <f t="shared" si="678"/>
        <v>4.5395999999999999E-2</v>
      </c>
      <c r="O307" s="2094">
        <f>AQ307*$H$8</f>
        <v>0.27237600000000001</v>
      </c>
      <c r="P307" s="2094">
        <f t="shared" si="588"/>
        <v>0.12483900000000002</v>
      </c>
      <c r="Q307" s="2094">
        <f t="shared" ref="Q307:R307" si="679">+P307</f>
        <v>0.12483900000000002</v>
      </c>
      <c r="R307" s="2094">
        <f t="shared" si="679"/>
        <v>0.12483900000000002</v>
      </c>
      <c r="S307" s="2094">
        <f>AR307*$H$8</f>
        <v>0.37451700000000004</v>
      </c>
      <c r="T307" s="2095">
        <f t="shared" si="590"/>
        <v>1.6304730000000001</v>
      </c>
      <c r="U307" s="2096"/>
      <c r="V307" s="2097">
        <f t="shared" si="585"/>
        <v>0</v>
      </c>
      <c r="W307" s="2098">
        <f t="shared" si="591"/>
        <v>0</v>
      </c>
      <c r="X307" s="2099">
        <f t="shared" si="592"/>
        <v>0</v>
      </c>
      <c r="Y307" s="2099">
        <f t="shared" si="593"/>
        <v>0</v>
      </c>
      <c r="Z307" s="2099">
        <f t="shared" si="594"/>
        <v>0</v>
      </c>
      <c r="AA307" s="2099">
        <f t="shared" si="595"/>
        <v>0</v>
      </c>
      <c r="AB307" s="2099">
        <f t="shared" si="596"/>
        <v>0</v>
      </c>
      <c r="AC307" s="2099">
        <f t="shared" si="597"/>
        <v>0</v>
      </c>
      <c r="AD307" s="2100">
        <f t="shared" si="598"/>
        <v>0</v>
      </c>
      <c r="AE307" s="2101">
        <f t="shared" si="599"/>
        <v>0</v>
      </c>
      <c r="AF307" s="2101">
        <f t="shared" si="600"/>
        <v>0</v>
      </c>
      <c r="AG307" s="2101">
        <f t="shared" si="601"/>
        <v>0</v>
      </c>
      <c r="AH307" s="2100">
        <f t="shared" si="602"/>
        <v>0</v>
      </c>
      <c r="AI307" s="2102">
        <f t="shared" si="603"/>
        <v>0</v>
      </c>
      <c r="AP307" s="1174">
        <v>1.5132000000000001</v>
      </c>
      <c r="AQ307" s="1175">
        <v>0.41903999999999997</v>
      </c>
      <c r="AR307" s="1175">
        <v>0.57618000000000003</v>
      </c>
      <c r="AS307" s="1175">
        <v>2.5084200000000001</v>
      </c>
    </row>
    <row r="308" spans="1:45" ht="29.25" customHeight="1">
      <c r="A308" s="2089"/>
      <c r="B308" s="2042" t="s">
        <v>838</v>
      </c>
      <c r="C308" s="2089"/>
      <c r="D308" s="2042"/>
      <c r="E308" s="2042" t="s">
        <v>107</v>
      </c>
      <c r="F308" s="2089"/>
      <c r="G308" s="2091">
        <f>IF(AS308=0,0%,(AS308+300%)/1200%)</f>
        <v>0.54613291666666663</v>
      </c>
      <c r="H308" s="2092">
        <f>AP308*$H$8</f>
        <v>1.393405</v>
      </c>
      <c r="I308" s="2093">
        <f t="shared" si="586"/>
        <v>6.4310999999999993E-2</v>
      </c>
      <c r="J308" s="2093">
        <f t="shared" ref="J308:N308" si="680">+I308</f>
        <v>6.4310999999999993E-2</v>
      </c>
      <c r="K308" s="2093">
        <f t="shared" si="680"/>
        <v>6.4310999999999993E-2</v>
      </c>
      <c r="L308" s="2093">
        <f t="shared" si="680"/>
        <v>6.4310999999999993E-2</v>
      </c>
      <c r="M308" s="2093">
        <f t="shared" si="680"/>
        <v>6.4310999999999993E-2</v>
      </c>
      <c r="N308" s="2093">
        <f t="shared" si="680"/>
        <v>6.4310999999999993E-2</v>
      </c>
      <c r="O308" s="2094">
        <f>AQ308*$H$8</f>
        <v>0.38586599999999999</v>
      </c>
      <c r="P308" s="2094">
        <f t="shared" si="588"/>
        <v>0.17685525000000002</v>
      </c>
      <c r="Q308" s="2094">
        <f t="shared" ref="Q308:R308" si="681">+P308</f>
        <v>0.17685525000000002</v>
      </c>
      <c r="R308" s="2094">
        <f t="shared" si="681"/>
        <v>0.17685525000000002</v>
      </c>
      <c r="S308" s="2094">
        <f>AR308*$H$8</f>
        <v>0.53056575000000006</v>
      </c>
      <c r="T308" s="2095">
        <f t="shared" si="590"/>
        <v>2.3098367500000001</v>
      </c>
      <c r="U308" s="2096"/>
      <c r="V308" s="2097">
        <f t="shared" si="585"/>
        <v>0</v>
      </c>
      <c r="W308" s="2098">
        <f t="shared" si="591"/>
        <v>0</v>
      </c>
      <c r="X308" s="2099">
        <f t="shared" si="592"/>
        <v>0</v>
      </c>
      <c r="Y308" s="2099">
        <f t="shared" si="593"/>
        <v>0</v>
      </c>
      <c r="Z308" s="2099">
        <f t="shared" si="594"/>
        <v>0</v>
      </c>
      <c r="AA308" s="2099">
        <f t="shared" si="595"/>
        <v>0</v>
      </c>
      <c r="AB308" s="2099">
        <f t="shared" si="596"/>
        <v>0</v>
      </c>
      <c r="AC308" s="2099">
        <f t="shared" si="597"/>
        <v>0</v>
      </c>
      <c r="AD308" s="2100">
        <f t="shared" si="598"/>
        <v>0</v>
      </c>
      <c r="AE308" s="2101">
        <f t="shared" si="599"/>
        <v>0</v>
      </c>
      <c r="AF308" s="2101">
        <f t="shared" si="600"/>
        <v>0</v>
      </c>
      <c r="AG308" s="2101">
        <f t="shared" si="601"/>
        <v>0</v>
      </c>
      <c r="AH308" s="2100">
        <f t="shared" si="602"/>
        <v>0</v>
      </c>
      <c r="AI308" s="2102">
        <f t="shared" si="603"/>
        <v>0</v>
      </c>
      <c r="AP308" s="1174">
        <v>2.1436999999999999</v>
      </c>
      <c r="AQ308" s="1175">
        <v>0.59363999999999995</v>
      </c>
      <c r="AR308" s="1175">
        <v>0.81625500000000006</v>
      </c>
      <c r="AS308" s="1175">
        <v>3.5535949999999996</v>
      </c>
    </row>
    <row r="309" spans="1:45" ht="29.25" customHeight="1">
      <c r="A309" s="2089"/>
      <c r="B309" s="2042" t="s">
        <v>838</v>
      </c>
      <c r="C309" s="2089"/>
      <c r="D309" s="2042"/>
      <c r="E309" s="2042" t="s">
        <v>100</v>
      </c>
      <c r="F309" s="2089"/>
      <c r="G309" s="2091">
        <f>IF(AS309=0,0%,(AS309+300%)/1200%)</f>
        <v>0.59839166666666666</v>
      </c>
      <c r="H309" s="2092">
        <f>AP309*$H$8</f>
        <v>1.6393</v>
      </c>
      <c r="I309" s="2093">
        <f t="shared" si="586"/>
        <v>7.5659999999999991E-2</v>
      </c>
      <c r="J309" s="2093">
        <f t="shared" ref="J309:N309" si="682">+I309</f>
        <v>7.5659999999999991E-2</v>
      </c>
      <c r="K309" s="2093">
        <f t="shared" si="682"/>
        <v>7.5659999999999991E-2</v>
      </c>
      <c r="L309" s="2093">
        <f t="shared" si="682"/>
        <v>7.5659999999999991E-2</v>
      </c>
      <c r="M309" s="2093">
        <f t="shared" si="682"/>
        <v>7.5659999999999991E-2</v>
      </c>
      <c r="N309" s="2093">
        <f t="shared" si="682"/>
        <v>7.5659999999999991E-2</v>
      </c>
      <c r="O309" s="2094">
        <f>AQ309*$H$8</f>
        <v>0.45395999999999997</v>
      </c>
      <c r="P309" s="2094">
        <f t="shared" si="588"/>
        <v>0.20806499999999997</v>
      </c>
      <c r="Q309" s="2094">
        <f t="shared" ref="Q309:R309" si="683">+P309</f>
        <v>0.20806499999999997</v>
      </c>
      <c r="R309" s="2094">
        <f t="shared" si="683"/>
        <v>0.20806499999999997</v>
      </c>
      <c r="S309" s="2094">
        <f>AR309*$H$8</f>
        <v>0.62419499999999994</v>
      </c>
      <c r="T309" s="2095">
        <f t="shared" si="590"/>
        <v>2.7174549999999997</v>
      </c>
      <c r="U309" s="2096"/>
      <c r="V309" s="2097">
        <f t="shared" si="585"/>
        <v>0</v>
      </c>
      <c r="W309" s="2098">
        <f t="shared" si="591"/>
        <v>0</v>
      </c>
      <c r="X309" s="2099">
        <f t="shared" si="592"/>
        <v>0</v>
      </c>
      <c r="Y309" s="2099">
        <f t="shared" si="593"/>
        <v>0</v>
      </c>
      <c r="Z309" s="2099">
        <f t="shared" si="594"/>
        <v>0</v>
      </c>
      <c r="AA309" s="2099">
        <f t="shared" si="595"/>
        <v>0</v>
      </c>
      <c r="AB309" s="2099">
        <f t="shared" si="596"/>
        <v>0</v>
      </c>
      <c r="AC309" s="2099">
        <f t="shared" si="597"/>
        <v>0</v>
      </c>
      <c r="AD309" s="2100">
        <f t="shared" si="598"/>
        <v>0</v>
      </c>
      <c r="AE309" s="2101">
        <f t="shared" si="599"/>
        <v>0</v>
      </c>
      <c r="AF309" s="2101">
        <f t="shared" si="600"/>
        <v>0</v>
      </c>
      <c r="AG309" s="2101">
        <f t="shared" si="601"/>
        <v>0</v>
      </c>
      <c r="AH309" s="2100">
        <f t="shared" si="602"/>
        <v>0</v>
      </c>
      <c r="AI309" s="2102">
        <f t="shared" si="603"/>
        <v>0</v>
      </c>
      <c r="AP309" s="1174">
        <v>2.5219999999999998</v>
      </c>
      <c r="AQ309" s="1175">
        <v>0.69839999999999991</v>
      </c>
      <c r="AR309" s="1175">
        <v>0.96029999999999993</v>
      </c>
      <c r="AS309" s="1175">
        <v>4.1806999999999999</v>
      </c>
    </row>
    <row r="310" spans="1:45" ht="29.25" customHeight="1">
      <c r="A310" s="2089"/>
      <c r="B310" s="2042" t="s">
        <v>838</v>
      </c>
      <c r="C310" s="2089"/>
      <c r="D310" s="2042"/>
      <c r="E310" s="2042" t="s">
        <v>139</v>
      </c>
      <c r="F310" s="2089"/>
      <c r="G310" s="2091">
        <f>IF(AS310=0,0%,(AS310+300%)/1200%)</f>
        <v>0.61581125000000003</v>
      </c>
      <c r="H310" s="2092">
        <f>AP310*$H$8</f>
        <v>1.7212650000000003</v>
      </c>
      <c r="I310" s="2093">
        <f t="shared" si="586"/>
        <v>7.9443E-2</v>
      </c>
      <c r="J310" s="2093">
        <f t="shared" ref="J310:N310" si="684">+I310</f>
        <v>7.9443E-2</v>
      </c>
      <c r="K310" s="2093">
        <f t="shared" si="684"/>
        <v>7.9443E-2</v>
      </c>
      <c r="L310" s="2093">
        <f t="shared" si="684"/>
        <v>7.9443E-2</v>
      </c>
      <c r="M310" s="2093">
        <f t="shared" si="684"/>
        <v>7.9443E-2</v>
      </c>
      <c r="N310" s="2093">
        <f t="shared" si="684"/>
        <v>7.9443E-2</v>
      </c>
      <c r="O310" s="2094">
        <f>AQ310*$H$8</f>
        <v>0.47665799999999997</v>
      </c>
      <c r="P310" s="2094">
        <f t="shared" si="588"/>
        <v>0.21846825000000003</v>
      </c>
      <c r="Q310" s="2094">
        <f t="shared" ref="Q310:R310" si="685">+P310</f>
        <v>0.21846825000000003</v>
      </c>
      <c r="R310" s="2094">
        <f t="shared" si="685"/>
        <v>0.21846825000000003</v>
      </c>
      <c r="S310" s="2094">
        <f>AR310*$H$8</f>
        <v>0.65540475000000009</v>
      </c>
      <c r="T310" s="2095">
        <f t="shared" si="590"/>
        <v>2.8533277500000005</v>
      </c>
      <c r="U310" s="2096"/>
      <c r="V310" s="2097">
        <f t="shared" si="585"/>
        <v>0</v>
      </c>
      <c r="W310" s="2098">
        <f t="shared" si="591"/>
        <v>0</v>
      </c>
      <c r="X310" s="2099">
        <f t="shared" si="592"/>
        <v>0</v>
      </c>
      <c r="Y310" s="2099">
        <f t="shared" si="593"/>
        <v>0</v>
      </c>
      <c r="Z310" s="2099">
        <f t="shared" si="594"/>
        <v>0</v>
      </c>
      <c r="AA310" s="2099">
        <f t="shared" si="595"/>
        <v>0</v>
      </c>
      <c r="AB310" s="2099">
        <f t="shared" si="596"/>
        <v>0</v>
      </c>
      <c r="AC310" s="2099">
        <f t="shared" si="597"/>
        <v>0</v>
      </c>
      <c r="AD310" s="2100">
        <f t="shared" si="598"/>
        <v>0</v>
      </c>
      <c r="AE310" s="2101">
        <f t="shared" si="599"/>
        <v>0</v>
      </c>
      <c r="AF310" s="2101">
        <f t="shared" si="600"/>
        <v>0</v>
      </c>
      <c r="AG310" s="2101">
        <f t="shared" si="601"/>
        <v>0</v>
      </c>
      <c r="AH310" s="2100">
        <f t="shared" si="602"/>
        <v>0</v>
      </c>
      <c r="AI310" s="2102">
        <f t="shared" si="603"/>
        <v>0</v>
      </c>
      <c r="AP310" s="1176">
        <v>2.6481000000000003</v>
      </c>
      <c r="AQ310" s="1177">
        <v>0.73331999999999997</v>
      </c>
      <c r="AR310" s="1177">
        <v>1.0083150000000001</v>
      </c>
      <c r="AS310" s="1177">
        <v>4.3897349999999999</v>
      </c>
    </row>
    <row r="311" spans="1:45" ht="29.25" customHeight="1">
      <c r="A311" s="2089"/>
      <c r="B311" s="2042" t="s">
        <v>838</v>
      </c>
      <c r="C311" s="2089"/>
      <c r="D311" s="2042"/>
      <c r="E311" s="2042" t="s">
        <v>108</v>
      </c>
      <c r="F311" s="2089"/>
      <c r="G311" s="2091">
        <f>IF(AS311=0,0%,(AS311+300%)/1200%)</f>
        <v>0.61581125000000003</v>
      </c>
      <c r="H311" s="2092">
        <f>AP311*$H$8</f>
        <v>1.7212650000000003</v>
      </c>
      <c r="I311" s="2093">
        <f t="shared" si="586"/>
        <v>7.9443E-2</v>
      </c>
      <c r="J311" s="2093">
        <f t="shared" ref="J311:N311" si="686">+I311</f>
        <v>7.9443E-2</v>
      </c>
      <c r="K311" s="2093">
        <f t="shared" si="686"/>
        <v>7.9443E-2</v>
      </c>
      <c r="L311" s="2093">
        <f t="shared" si="686"/>
        <v>7.9443E-2</v>
      </c>
      <c r="M311" s="2093">
        <f t="shared" si="686"/>
        <v>7.9443E-2</v>
      </c>
      <c r="N311" s="2093">
        <f t="shared" si="686"/>
        <v>7.9443E-2</v>
      </c>
      <c r="O311" s="2094">
        <f>AQ311*$H$8</f>
        <v>0.47665799999999997</v>
      </c>
      <c r="P311" s="2094">
        <f t="shared" si="588"/>
        <v>0.21846825000000003</v>
      </c>
      <c r="Q311" s="2094">
        <f t="shared" ref="Q311:R311" si="687">+P311</f>
        <v>0.21846825000000003</v>
      </c>
      <c r="R311" s="2094">
        <f t="shared" si="687"/>
        <v>0.21846825000000003</v>
      </c>
      <c r="S311" s="2094">
        <f>AR311*$H$8</f>
        <v>0.65540475000000009</v>
      </c>
      <c r="T311" s="2095">
        <f t="shared" si="590"/>
        <v>2.8533277500000005</v>
      </c>
      <c r="U311" s="2096"/>
      <c r="V311" s="2097">
        <f t="shared" si="585"/>
        <v>0</v>
      </c>
      <c r="W311" s="2098">
        <f t="shared" si="591"/>
        <v>0</v>
      </c>
      <c r="X311" s="2099">
        <f t="shared" si="592"/>
        <v>0</v>
      </c>
      <c r="Y311" s="2099">
        <f t="shared" si="593"/>
        <v>0</v>
      </c>
      <c r="Z311" s="2099">
        <f t="shared" si="594"/>
        <v>0</v>
      </c>
      <c r="AA311" s="2099">
        <f t="shared" si="595"/>
        <v>0</v>
      </c>
      <c r="AB311" s="2099">
        <f t="shared" si="596"/>
        <v>0</v>
      </c>
      <c r="AC311" s="2099">
        <f t="shared" si="597"/>
        <v>0</v>
      </c>
      <c r="AD311" s="2100">
        <f t="shared" si="598"/>
        <v>0</v>
      </c>
      <c r="AE311" s="2101">
        <f t="shared" si="599"/>
        <v>0</v>
      </c>
      <c r="AF311" s="2101">
        <f t="shared" si="600"/>
        <v>0</v>
      </c>
      <c r="AG311" s="2101">
        <f t="shared" si="601"/>
        <v>0</v>
      </c>
      <c r="AH311" s="2100">
        <f t="shared" si="602"/>
        <v>0</v>
      </c>
      <c r="AI311" s="2102">
        <f t="shared" si="603"/>
        <v>0</v>
      </c>
      <c r="AP311" s="1178">
        <v>2.6481000000000003</v>
      </c>
      <c r="AQ311" s="1179">
        <v>0.73331999999999997</v>
      </c>
      <c r="AR311" s="1179">
        <v>1.0083150000000001</v>
      </c>
      <c r="AS311" s="1179">
        <v>4.3897349999999999</v>
      </c>
    </row>
    <row r="312" spans="1:45" ht="29.25" customHeight="1">
      <c r="A312" s="2089"/>
      <c r="B312" s="2042" t="s">
        <v>838</v>
      </c>
      <c r="C312" s="2089" t="s">
        <v>1452</v>
      </c>
      <c r="D312" s="2042"/>
      <c r="E312" s="2042" t="s">
        <v>225</v>
      </c>
      <c r="F312" s="2042"/>
      <c r="G312" s="2091">
        <f>IF(AS312=0,0%,(AS312+300%)/1200%)</f>
        <v>0.56355250000000001</v>
      </c>
      <c r="H312" s="2092">
        <f>AP312*$H$8</f>
        <v>1.4753700000000001</v>
      </c>
      <c r="I312" s="2093">
        <f t="shared" si="586"/>
        <v>6.8094000000000002E-2</v>
      </c>
      <c r="J312" s="2093">
        <f t="shared" ref="J312:N312" si="688">+I312</f>
        <v>6.8094000000000002E-2</v>
      </c>
      <c r="K312" s="2093">
        <f t="shared" si="688"/>
        <v>6.8094000000000002E-2</v>
      </c>
      <c r="L312" s="2093">
        <f t="shared" si="688"/>
        <v>6.8094000000000002E-2</v>
      </c>
      <c r="M312" s="2093">
        <f t="shared" si="688"/>
        <v>6.8094000000000002E-2</v>
      </c>
      <c r="N312" s="2093">
        <f t="shared" si="688"/>
        <v>6.8094000000000002E-2</v>
      </c>
      <c r="O312" s="2094">
        <f>AQ312*$H$8</f>
        <v>0.40856400000000004</v>
      </c>
      <c r="P312" s="2094">
        <f t="shared" si="588"/>
        <v>0.18725850000000002</v>
      </c>
      <c r="Q312" s="2094">
        <f t="shared" ref="Q312:R312" si="689">+P312</f>
        <v>0.18725850000000002</v>
      </c>
      <c r="R312" s="2094">
        <f t="shared" si="689"/>
        <v>0.18725850000000002</v>
      </c>
      <c r="S312" s="2094">
        <f>AR312*$H$8</f>
        <v>0.56177550000000009</v>
      </c>
      <c r="T312" s="2095">
        <f t="shared" si="590"/>
        <v>2.4457095</v>
      </c>
      <c r="U312" s="2096"/>
      <c r="V312" s="2097">
        <f t="shared" si="585"/>
        <v>0</v>
      </c>
      <c r="W312" s="2098">
        <f t="shared" si="591"/>
        <v>0</v>
      </c>
      <c r="X312" s="2099">
        <f t="shared" si="592"/>
        <v>0</v>
      </c>
      <c r="Y312" s="2099">
        <f t="shared" si="593"/>
        <v>0</v>
      </c>
      <c r="Z312" s="2099">
        <f t="shared" si="594"/>
        <v>0</v>
      </c>
      <c r="AA312" s="2099">
        <f t="shared" si="595"/>
        <v>0</v>
      </c>
      <c r="AB312" s="2099">
        <f t="shared" si="596"/>
        <v>0</v>
      </c>
      <c r="AC312" s="2099">
        <f t="shared" si="597"/>
        <v>0</v>
      </c>
      <c r="AD312" s="2100">
        <f t="shared" si="598"/>
        <v>0</v>
      </c>
      <c r="AE312" s="2101">
        <f t="shared" si="599"/>
        <v>0</v>
      </c>
      <c r="AF312" s="2101">
        <f t="shared" si="600"/>
        <v>0</v>
      </c>
      <c r="AG312" s="2101">
        <f t="shared" si="601"/>
        <v>0</v>
      </c>
      <c r="AH312" s="2100">
        <f t="shared" si="602"/>
        <v>0</v>
      </c>
      <c r="AI312" s="2102">
        <f t="shared" si="603"/>
        <v>0</v>
      </c>
      <c r="AP312" s="1174">
        <v>2.2698</v>
      </c>
      <c r="AQ312" s="1175">
        <v>0.62856000000000001</v>
      </c>
      <c r="AR312" s="1175">
        <v>0.86427000000000009</v>
      </c>
      <c r="AS312" s="1175">
        <v>3.7626300000000006</v>
      </c>
    </row>
    <row r="313" spans="1:45" ht="29.25" customHeight="1">
      <c r="A313" s="2089"/>
      <c r="B313" s="2042" t="s">
        <v>838</v>
      </c>
      <c r="C313" s="2089"/>
      <c r="D313" s="2042"/>
      <c r="E313" s="2042" t="s">
        <v>227</v>
      </c>
      <c r="F313" s="2042"/>
      <c r="G313" s="2091">
        <f>IF(AS313=0,0%,(AS313+300%)/1200%)</f>
        <v>0.77258750000000009</v>
      </c>
      <c r="H313" s="2092">
        <f>AP313*$H$8</f>
        <v>2.4589500000000002</v>
      </c>
      <c r="I313" s="2093">
        <f t="shared" si="586"/>
        <v>0.11348999999999999</v>
      </c>
      <c r="J313" s="2093">
        <f t="shared" ref="J313:N313" si="690">+I313</f>
        <v>0.11348999999999999</v>
      </c>
      <c r="K313" s="2093">
        <f t="shared" si="690"/>
        <v>0.11348999999999999</v>
      </c>
      <c r="L313" s="2093">
        <f t="shared" si="690"/>
        <v>0.11348999999999999</v>
      </c>
      <c r="M313" s="2093">
        <f t="shared" si="690"/>
        <v>0.11348999999999999</v>
      </c>
      <c r="N313" s="2093">
        <f t="shared" si="690"/>
        <v>0.11348999999999999</v>
      </c>
      <c r="O313" s="2094">
        <f>AQ313*$H$8</f>
        <v>0.68093999999999999</v>
      </c>
      <c r="P313" s="2094">
        <f t="shared" si="588"/>
        <v>0.31209749999999997</v>
      </c>
      <c r="Q313" s="2094">
        <f t="shared" ref="Q313:R313" si="691">+P313</f>
        <v>0.31209749999999997</v>
      </c>
      <c r="R313" s="2094">
        <f t="shared" si="691"/>
        <v>0.31209749999999997</v>
      </c>
      <c r="S313" s="2094">
        <f>AR313*$H$8</f>
        <v>0.93629249999999986</v>
      </c>
      <c r="T313" s="2095">
        <f t="shared" si="590"/>
        <v>4.0761824999999998</v>
      </c>
      <c r="U313" s="2096"/>
      <c r="V313" s="2097">
        <f t="shared" si="585"/>
        <v>0</v>
      </c>
      <c r="W313" s="2098">
        <f t="shared" si="591"/>
        <v>0</v>
      </c>
      <c r="X313" s="2099">
        <f t="shared" si="592"/>
        <v>0</v>
      </c>
      <c r="Y313" s="2099">
        <f t="shared" si="593"/>
        <v>0</v>
      </c>
      <c r="Z313" s="2099">
        <f t="shared" si="594"/>
        <v>0</v>
      </c>
      <c r="AA313" s="2099">
        <f t="shared" si="595"/>
        <v>0</v>
      </c>
      <c r="AB313" s="2099">
        <f t="shared" si="596"/>
        <v>0</v>
      </c>
      <c r="AC313" s="2099">
        <f t="shared" si="597"/>
        <v>0</v>
      </c>
      <c r="AD313" s="2100">
        <f t="shared" si="598"/>
        <v>0</v>
      </c>
      <c r="AE313" s="2101">
        <f t="shared" si="599"/>
        <v>0</v>
      </c>
      <c r="AF313" s="2101">
        <f t="shared" si="600"/>
        <v>0</v>
      </c>
      <c r="AG313" s="2101">
        <f t="shared" si="601"/>
        <v>0</v>
      </c>
      <c r="AH313" s="2100">
        <f t="shared" si="602"/>
        <v>0</v>
      </c>
      <c r="AI313" s="2102">
        <f t="shared" si="603"/>
        <v>0</v>
      </c>
      <c r="AP313" s="1174">
        <v>3.7830000000000004</v>
      </c>
      <c r="AQ313" s="1175">
        <v>1.0475999999999999</v>
      </c>
      <c r="AR313" s="1175">
        <v>1.4404499999999998</v>
      </c>
      <c r="AS313" s="1175">
        <v>6.2710500000000007</v>
      </c>
    </row>
    <row r="314" spans="1:45" ht="29.25" customHeight="1">
      <c r="A314" s="2089"/>
      <c r="B314" s="2042" t="s">
        <v>838</v>
      </c>
      <c r="C314" s="2089"/>
      <c r="D314" s="2042"/>
      <c r="E314" s="2042" t="s">
        <v>243</v>
      </c>
      <c r="F314" s="2042"/>
      <c r="G314" s="2091">
        <f>IF(AS314=0,0%,(AS314+300%)/1200%)</f>
        <v>0.98162249999999995</v>
      </c>
      <c r="H314" s="2092">
        <f>AP314*$H$8</f>
        <v>3.4425300000000005</v>
      </c>
      <c r="I314" s="2093">
        <f t="shared" si="586"/>
        <v>0.158886</v>
      </c>
      <c r="J314" s="2093">
        <f t="shared" ref="J314:N314" si="692">+I314</f>
        <v>0.158886</v>
      </c>
      <c r="K314" s="2093">
        <f t="shared" si="692"/>
        <v>0.158886</v>
      </c>
      <c r="L314" s="2093">
        <f t="shared" si="692"/>
        <v>0.158886</v>
      </c>
      <c r="M314" s="2093">
        <f t="shared" si="692"/>
        <v>0.158886</v>
      </c>
      <c r="N314" s="2093">
        <f t="shared" si="692"/>
        <v>0.158886</v>
      </c>
      <c r="O314" s="2094">
        <f>AQ314*$H$8</f>
        <v>0.95331599999999994</v>
      </c>
      <c r="P314" s="2094">
        <f t="shared" si="588"/>
        <v>0.43693650000000006</v>
      </c>
      <c r="Q314" s="2094">
        <f t="shared" ref="Q314:R314" si="693">+P314</f>
        <v>0.43693650000000006</v>
      </c>
      <c r="R314" s="2094">
        <f t="shared" si="693"/>
        <v>0.43693650000000006</v>
      </c>
      <c r="S314" s="2094">
        <f>AR314*$H$8</f>
        <v>1.3108095000000002</v>
      </c>
      <c r="T314" s="2095">
        <f t="shared" si="590"/>
        <v>5.706655500000001</v>
      </c>
      <c r="U314" s="2096"/>
      <c r="V314" s="2097">
        <f t="shared" si="585"/>
        <v>0</v>
      </c>
      <c r="W314" s="2098">
        <f t="shared" si="591"/>
        <v>0</v>
      </c>
      <c r="X314" s="2099">
        <f t="shared" si="592"/>
        <v>0</v>
      </c>
      <c r="Y314" s="2099">
        <f t="shared" si="593"/>
        <v>0</v>
      </c>
      <c r="Z314" s="2099">
        <f t="shared" si="594"/>
        <v>0</v>
      </c>
      <c r="AA314" s="2099">
        <f t="shared" si="595"/>
        <v>0</v>
      </c>
      <c r="AB314" s="2099">
        <f t="shared" si="596"/>
        <v>0</v>
      </c>
      <c r="AC314" s="2099">
        <f t="shared" si="597"/>
        <v>0</v>
      </c>
      <c r="AD314" s="2100">
        <f t="shared" si="598"/>
        <v>0</v>
      </c>
      <c r="AE314" s="2101">
        <f t="shared" si="599"/>
        <v>0</v>
      </c>
      <c r="AF314" s="2101">
        <f t="shared" si="600"/>
        <v>0</v>
      </c>
      <c r="AG314" s="2101">
        <f t="shared" si="601"/>
        <v>0</v>
      </c>
      <c r="AH314" s="2100">
        <f t="shared" si="602"/>
        <v>0</v>
      </c>
      <c r="AI314" s="2102">
        <f t="shared" si="603"/>
        <v>0</v>
      </c>
      <c r="AP314" s="1174">
        <v>5.2962000000000007</v>
      </c>
      <c r="AQ314" s="1175">
        <v>1.4666399999999999</v>
      </c>
      <c r="AR314" s="1175">
        <v>2.0166300000000001</v>
      </c>
      <c r="AS314" s="1175">
        <v>8.7794699999999999</v>
      </c>
    </row>
    <row r="315" spans="1:45" ht="29.25" customHeight="1">
      <c r="A315" s="2103"/>
      <c r="B315" s="2043" t="s">
        <v>838</v>
      </c>
      <c r="C315" s="2103"/>
      <c r="D315" s="2043"/>
      <c r="E315" s="2043" t="s">
        <v>229</v>
      </c>
      <c r="F315" s="2043"/>
      <c r="G315" s="2105">
        <f>IF(AS315=0,0%,(AS315+300%)/1200%)</f>
        <v>1.0861400000000001</v>
      </c>
      <c r="H315" s="2106">
        <f>AP315*$H$8</f>
        <v>3.9343200000000005</v>
      </c>
      <c r="I315" s="2107">
        <f t="shared" si="586"/>
        <v>0.181584</v>
      </c>
      <c r="J315" s="2107">
        <f t="shared" ref="J315:N315" si="694">+I315</f>
        <v>0.181584</v>
      </c>
      <c r="K315" s="2107">
        <f t="shared" si="694"/>
        <v>0.181584</v>
      </c>
      <c r="L315" s="2107">
        <f t="shared" si="694"/>
        <v>0.181584</v>
      </c>
      <c r="M315" s="2107">
        <f t="shared" si="694"/>
        <v>0.181584</v>
      </c>
      <c r="N315" s="2107">
        <f t="shared" si="694"/>
        <v>0.181584</v>
      </c>
      <c r="O315" s="2108">
        <f>AQ315*$H$8</f>
        <v>1.089504</v>
      </c>
      <c r="P315" s="2108">
        <f t="shared" si="588"/>
        <v>0.49935600000000008</v>
      </c>
      <c r="Q315" s="2108">
        <f t="shared" ref="Q315:R315" si="695">+P315</f>
        <v>0.49935600000000008</v>
      </c>
      <c r="R315" s="2108">
        <f t="shared" si="695"/>
        <v>0.49935600000000008</v>
      </c>
      <c r="S315" s="2108">
        <f>AR315*$H$8</f>
        <v>1.4980680000000002</v>
      </c>
      <c r="T315" s="2109">
        <f t="shared" si="590"/>
        <v>6.5218920000000002</v>
      </c>
      <c r="U315" s="2110"/>
      <c r="V315" s="2111">
        <f t="shared" si="585"/>
        <v>0</v>
      </c>
      <c r="W315" s="2112">
        <f t="shared" si="591"/>
        <v>0</v>
      </c>
      <c r="X315" s="2113">
        <f t="shared" si="592"/>
        <v>0</v>
      </c>
      <c r="Y315" s="2113">
        <f t="shared" si="593"/>
        <v>0</v>
      </c>
      <c r="Z315" s="2113">
        <f t="shared" si="594"/>
        <v>0</v>
      </c>
      <c r="AA315" s="2113">
        <f t="shared" si="595"/>
        <v>0</v>
      </c>
      <c r="AB315" s="2113">
        <f t="shared" si="596"/>
        <v>0</v>
      </c>
      <c r="AC315" s="2113">
        <f t="shared" si="597"/>
        <v>0</v>
      </c>
      <c r="AD315" s="2114">
        <f t="shared" si="598"/>
        <v>0</v>
      </c>
      <c r="AE315" s="2115">
        <f t="shared" si="599"/>
        <v>0</v>
      </c>
      <c r="AF315" s="2115">
        <f t="shared" si="600"/>
        <v>0</v>
      </c>
      <c r="AG315" s="2115">
        <f t="shared" si="601"/>
        <v>0</v>
      </c>
      <c r="AH315" s="2114">
        <f t="shared" si="602"/>
        <v>0</v>
      </c>
      <c r="AI315" s="2116">
        <f t="shared" si="603"/>
        <v>0</v>
      </c>
      <c r="AP315" s="1174">
        <v>6.0528000000000004</v>
      </c>
      <c r="AQ315" s="1175">
        <v>1.6761599999999999</v>
      </c>
      <c r="AR315" s="1175">
        <v>2.3047200000000001</v>
      </c>
      <c r="AS315" s="1175">
        <v>10.03368</v>
      </c>
    </row>
    <row r="316" spans="1:45" ht="29.25" customHeight="1">
      <c r="A316" s="2075" t="s">
        <v>647</v>
      </c>
      <c r="B316" s="2041" t="s">
        <v>838</v>
      </c>
      <c r="C316" s="2041"/>
      <c r="D316" s="2041"/>
      <c r="E316" s="2041" t="s">
        <v>225</v>
      </c>
      <c r="F316" s="2075" t="s">
        <v>601</v>
      </c>
      <c r="G316" s="2077">
        <f>IF(AS316=0,0%,(AS316+300%)/1200%)</f>
        <v>0.56355250000000001</v>
      </c>
      <c r="H316" s="2078">
        <f>AP316*$H$8</f>
        <v>1.4753700000000001</v>
      </c>
      <c r="I316" s="2079">
        <f t="shared" si="586"/>
        <v>6.8094000000000002E-2</v>
      </c>
      <c r="J316" s="2079">
        <f t="shared" ref="J316:N316" si="696">+I316</f>
        <v>6.8094000000000002E-2</v>
      </c>
      <c r="K316" s="2079">
        <f t="shared" si="696"/>
        <v>6.8094000000000002E-2</v>
      </c>
      <c r="L316" s="2079">
        <f t="shared" si="696"/>
        <v>6.8094000000000002E-2</v>
      </c>
      <c r="M316" s="2079">
        <f t="shared" si="696"/>
        <v>6.8094000000000002E-2</v>
      </c>
      <c r="N316" s="2079">
        <f t="shared" si="696"/>
        <v>6.8094000000000002E-2</v>
      </c>
      <c r="O316" s="2080">
        <f>AQ316*$H$8</f>
        <v>0.40856400000000004</v>
      </c>
      <c r="P316" s="2080">
        <f t="shared" si="588"/>
        <v>0.18725850000000002</v>
      </c>
      <c r="Q316" s="2080">
        <f t="shared" ref="Q316:R316" si="697">+P316</f>
        <v>0.18725850000000002</v>
      </c>
      <c r="R316" s="2080">
        <f t="shared" si="697"/>
        <v>0.18725850000000002</v>
      </c>
      <c r="S316" s="2080">
        <f>AR316*$H$8</f>
        <v>0.56177550000000009</v>
      </c>
      <c r="T316" s="2081">
        <f t="shared" si="590"/>
        <v>2.4457095</v>
      </c>
      <c r="U316" s="2082"/>
      <c r="V316" s="2083">
        <f t="shared" si="585"/>
        <v>0</v>
      </c>
      <c r="W316" s="2084">
        <f t="shared" si="591"/>
        <v>0</v>
      </c>
      <c r="X316" s="2085">
        <f t="shared" si="592"/>
        <v>0</v>
      </c>
      <c r="Y316" s="2085">
        <f t="shared" si="593"/>
        <v>0</v>
      </c>
      <c r="Z316" s="2085">
        <f t="shared" si="594"/>
        <v>0</v>
      </c>
      <c r="AA316" s="2085">
        <f t="shared" si="595"/>
        <v>0</v>
      </c>
      <c r="AB316" s="2085">
        <f t="shared" si="596"/>
        <v>0</v>
      </c>
      <c r="AC316" s="2085">
        <f t="shared" si="597"/>
        <v>0</v>
      </c>
      <c r="AD316" s="2086">
        <f t="shared" si="598"/>
        <v>0</v>
      </c>
      <c r="AE316" s="2087">
        <f t="shared" si="599"/>
        <v>0</v>
      </c>
      <c r="AF316" s="2087">
        <f t="shared" si="600"/>
        <v>0</v>
      </c>
      <c r="AG316" s="2087">
        <f t="shared" si="601"/>
        <v>0</v>
      </c>
      <c r="AH316" s="2086">
        <f t="shared" si="602"/>
        <v>0</v>
      </c>
      <c r="AI316" s="2088">
        <f t="shared" si="603"/>
        <v>0</v>
      </c>
      <c r="AP316" s="1174">
        <v>2.2698</v>
      </c>
      <c r="AQ316" s="1175">
        <v>0.62856000000000001</v>
      </c>
      <c r="AR316" s="1175">
        <v>0.86427000000000009</v>
      </c>
      <c r="AS316" s="1175">
        <v>3.7626300000000006</v>
      </c>
    </row>
    <row r="317" spans="1:45" ht="29.25" customHeight="1">
      <c r="A317" s="2089"/>
      <c r="B317" s="2042" t="s">
        <v>838</v>
      </c>
      <c r="C317" s="2042"/>
      <c r="D317" s="2042"/>
      <c r="E317" s="2042" t="s">
        <v>227</v>
      </c>
      <c r="F317" s="2089"/>
      <c r="G317" s="2091">
        <f>IF(AS317=0,0%,(AS317+300%)/1200%)</f>
        <v>0.80742666666666663</v>
      </c>
      <c r="H317" s="2092">
        <f>AP317*$H$8</f>
        <v>2.6228799999999999</v>
      </c>
      <c r="I317" s="2093">
        <f t="shared" si="586"/>
        <v>0.121056</v>
      </c>
      <c r="J317" s="2093">
        <f t="shared" ref="J317:N317" si="698">+I317</f>
        <v>0.121056</v>
      </c>
      <c r="K317" s="2093">
        <f t="shared" si="698"/>
        <v>0.121056</v>
      </c>
      <c r="L317" s="2093">
        <f t="shared" si="698"/>
        <v>0.121056</v>
      </c>
      <c r="M317" s="2093">
        <f t="shared" si="698"/>
        <v>0.121056</v>
      </c>
      <c r="N317" s="2093">
        <f t="shared" si="698"/>
        <v>0.121056</v>
      </c>
      <c r="O317" s="2094">
        <f>AQ317*$H$8</f>
        <v>0.72633599999999998</v>
      </c>
      <c r="P317" s="2094">
        <f t="shared" si="588"/>
        <v>0.33290400000000003</v>
      </c>
      <c r="Q317" s="2094">
        <f t="shared" ref="Q317:R317" si="699">+P317</f>
        <v>0.33290400000000003</v>
      </c>
      <c r="R317" s="2094">
        <f t="shared" si="699"/>
        <v>0.33290400000000003</v>
      </c>
      <c r="S317" s="2094">
        <f>AR317*$H$8</f>
        <v>0.99871200000000004</v>
      </c>
      <c r="T317" s="2095">
        <f t="shared" si="590"/>
        <v>4.3479279999999996</v>
      </c>
      <c r="U317" s="2096"/>
      <c r="V317" s="2097">
        <f t="shared" si="585"/>
        <v>0</v>
      </c>
      <c r="W317" s="2098">
        <f t="shared" si="591"/>
        <v>0</v>
      </c>
      <c r="X317" s="2099">
        <f t="shared" si="592"/>
        <v>0</v>
      </c>
      <c r="Y317" s="2099">
        <f t="shared" si="593"/>
        <v>0</v>
      </c>
      <c r="Z317" s="2099">
        <f t="shared" si="594"/>
        <v>0</v>
      </c>
      <c r="AA317" s="2099">
        <f t="shared" si="595"/>
        <v>0</v>
      </c>
      <c r="AB317" s="2099">
        <f t="shared" si="596"/>
        <v>0</v>
      </c>
      <c r="AC317" s="2099">
        <f t="shared" si="597"/>
        <v>0</v>
      </c>
      <c r="AD317" s="2100">
        <f t="shared" si="598"/>
        <v>0</v>
      </c>
      <c r="AE317" s="2101">
        <f t="shared" si="599"/>
        <v>0</v>
      </c>
      <c r="AF317" s="2101">
        <f t="shared" si="600"/>
        <v>0</v>
      </c>
      <c r="AG317" s="2101">
        <f t="shared" si="601"/>
        <v>0</v>
      </c>
      <c r="AH317" s="2100">
        <f t="shared" si="602"/>
        <v>0</v>
      </c>
      <c r="AI317" s="2102">
        <f t="shared" si="603"/>
        <v>0</v>
      </c>
      <c r="AP317" s="1174">
        <v>4.0351999999999997</v>
      </c>
      <c r="AQ317" s="1175">
        <v>1.11744</v>
      </c>
      <c r="AR317" s="1175">
        <v>1.5364800000000001</v>
      </c>
      <c r="AS317" s="1175">
        <v>6.68912</v>
      </c>
    </row>
    <row r="318" spans="1:45" ht="29.25" customHeight="1">
      <c r="A318" s="2089"/>
      <c r="B318" s="2042" t="s">
        <v>838</v>
      </c>
      <c r="C318" s="2042"/>
      <c r="D318" s="2042"/>
      <c r="E318" s="2042" t="s">
        <v>243</v>
      </c>
      <c r="F318" s="2089"/>
      <c r="G318" s="2091">
        <f>IF(AS318=0,0%,(AS318+300%)/1200%)</f>
        <v>0.98162249999999995</v>
      </c>
      <c r="H318" s="2092">
        <f>AP318*$H$8</f>
        <v>3.4425300000000005</v>
      </c>
      <c r="I318" s="2093">
        <f t="shared" si="586"/>
        <v>0.158886</v>
      </c>
      <c r="J318" s="2093">
        <f t="shared" ref="J318:N318" si="700">+I318</f>
        <v>0.158886</v>
      </c>
      <c r="K318" s="2093">
        <f t="shared" si="700"/>
        <v>0.158886</v>
      </c>
      <c r="L318" s="2093">
        <f t="shared" si="700"/>
        <v>0.158886</v>
      </c>
      <c r="M318" s="2093">
        <f t="shared" si="700"/>
        <v>0.158886</v>
      </c>
      <c r="N318" s="2093">
        <f t="shared" si="700"/>
        <v>0.158886</v>
      </c>
      <c r="O318" s="2094">
        <f>AQ318*$H$8</f>
        <v>0.95331599999999994</v>
      </c>
      <c r="P318" s="2094">
        <f t="shared" si="588"/>
        <v>0.43693650000000006</v>
      </c>
      <c r="Q318" s="2094">
        <f t="shared" ref="Q318:R318" si="701">+P318</f>
        <v>0.43693650000000006</v>
      </c>
      <c r="R318" s="2094">
        <f t="shared" si="701"/>
        <v>0.43693650000000006</v>
      </c>
      <c r="S318" s="2094">
        <f>AR318*$H$8</f>
        <v>1.3108095000000002</v>
      </c>
      <c r="T318" s="2095">
        <f t="shared" si="590"/>
        <v>5.706655500000001</v>
      </c>
      <c r="U318" s="2096"/>
      <c r="V318" s="2097">
        <f t="shared" si="585"/>
        <v>0</v>
      </c>
      <c r="W318" s="2098">
        <f t="shared" si="591"/>
        <v>0</v>
      </c>
      <c r="X318" s="2099">
        <f t="shared" si="592"/>
        <v>0</v>
      </c>
      <c r="Y318" s="2099">
        <f t="shared" si="593"/>
        <v>0</v>
      </c>
      <c r="Z318" s="2099">
        <f t="shared" si="594"/>
        <v>0</v>
      </c>
      <c r="AA318" s="2099">
        <f t="shared" si="595"/>
        <v>0</v>
      </c>
      <c r="AB318" s="2099">
        <f t="shared" si="596"/>
        <v>0</v>
      </c>
      <c r="AC318" s="2099">
        <f t="shared" si="597"/>
        <v>0</v>
      </c>
      <c r="AD318" s="2100">
        <f t="shared" si="598"/>
        <v>0</v>
      </c>
      <c r="AE318" s="2101">
        <f t="shared" si="599"/>
        <v>0</v>
      </c>
      <c r="AF318" s="2101">
        <f t="shared" si="600"/>
        <v>0</v>
      </c>
      <c r="AG318" s="2101">
        <f t="shared" si="601"/>
        <v>0</v>
      </c>
      <c r="AH318" s="2100">
        <f t="shared" si="602"/>
        <v>0</v>
      </c>
      <c r="AI318" s="2102">
        <f t="shared" si="603"/>
        <v>0</v>
      </c>
      <c r="AP318" s="1174">
        <v>5.2962000000000007</v>
      </c>
      <c r="AQ318" s="1175">
        <v>1.4666399999999999</v>
      </c>
      <c r="AR318" s="1175">
        <v>2.0166300000000001</v>
      </c>
      <c r="AS318" s="1175">
        <v>8.7794699999999999</v>
      </c>
    </row>
    <row r="319" spans="1:45" ht="29.25" customHeight="1">
      <c r="A319" s="2089"/>
      <c r="B319" s="2042" t="s">
        <v>838</v>
      </c>
      <c r="C319" s="2042"/>
      <c r="D319" s="2042"/>
      <c r="E319" s="2042" t="s">
        <v>229</v>
      </c>
      <c r="F319" s="2089"/>
      <c r="G319" s="2091">
        <f>IF(AS319=0,0%,(AS319+300%)/1200%)</f>
        <v>1.0861400000000001</v>
      </c>
      <c r="H319" s="2092">
        <f>AP319*$H$8</f>
        <v>3.9343200000000005</v>
      </c>
      <c r="I319" s="2093">
        <f t="shared" si="586"/>
        <v>0.181584</v>
      </c>
      <c r="J319" s="2093">
        <f t="shared" ref="J319:N319" si="702">+I319</f>
        <v>0.181584</v>
      </c>
      <c r="K319" s="2093">
        <f t="shared" si="702"/>
        <v>0.181584</v>
      </c>
      <c r="L319" s="2093">
        <f t="shared" si="702"/>
        <v>0.181584</v>
      </c>
      <c r="M319" s="2093">
        <f t="shared" si="702"/>
        <v>0.181584</v>
      </c>
      <c r="N319" s="2093">
        <f t="shared" si="702"/>
        <v>0.181584</v>
      </c>
      <c r="O319" s="2094">
        <f>AQ319*$H$8</f>
        <v>1.089504</v>
      </c>
      <c r="P319" s="2094">
        <f t="shared" si="588"/>
        <v>0.49935600000000008</v>
      </c>
      <c r="Q319" s="2094">
        <f t="shared" ref="Q319:R319" si="703">+P319</f>
        <v>0.49935600000000008</v>
      </c>
      <c r="R319" s="2094">
        <f t="shared" si="703"/>
        <v>0.49935600000000008</v>
      </c>
      <c r="S319" s="2094">
        <f>AR319*$H$8</f>
        <v>1.4980680000000002</v>
      </c>
      <c r="T319" s="2095">
        <f t="shared" si="590"/>
        <v>6.5218920000000002</v>
      </c>
      <c r="U319" s="2096"/>
      <c r="V319" s="2097">
        <f t="shared" si="585"/>
        <v>0</v>
      </c>
      <c r="W319" s="2098">
        <f t="shared" si="591"/>
        <v>0</v>
      </c>
      <c r="X319" s="2099">
        <f t="shared" si="592"/>
        <v>0</v>
      </c>
      <c r="Y319" s="2099">
        <f t="shared" si="593"/>
        <v>0</v>
      </c>
      <c r="Z319" s="2099">
        <f t="shared" si="594"/>
        <v>0</v>
      </c>
      <c r="AA319" s="2099">
        <f t="shared" si="595"/>
        <v>0</v>
      </c>
      <c r="AB319" s="2099">
        <f t="shared" si="596"/>
        <v>0</v>
      </c>
      <c r="AC319" s="2099">
        <f t="shared" si="597"/>
        <v>0</v>
      </c>
      <c r="AD319" s="2100">
        <f t="shared" si="598"/>
        <v>0</v>
      </c>
      <c r="AE319" s="2101">
        <f t="shared" si="599"/>
        <v>0</v>
      </c>
      <c r="AF319" s="2101">
        <f t="shared" si="600"/>
        <v>0</v>
      </c>
      <c r="AG319" s="2101">
        <f t="shared" si="601"/>
        <v>0</v>
      </c>
      <c r="AH319" s="2100">
        <f t="shared" si="602"/>
        <v>0</v>
      </c>
      <c r="AI319" s="2102">
        <f t="shared" si="603"/>
        <v>0</v>
      </c>
      <c r="AP319" s="1174">
        <v>6.0528000000000004</v>
      </c>
      <c r="AQ319" s="1175">
        <v>1.6761599999999999</v>
      </c>
      <c r="AR319" s="1175">
        <v>2.3047200000000001</v>
      </c>
      <c r="AS319" s="1175">
        <v>10.03368</v>
      </c>
    </row>
    <row r="320" spans="1:45" ht="29.25" customHeight="1">
      <c r="A320" s="2103"/>
      <c r="B320" s="2043" t="s">
        <v>838</v>
      </c>
      <c r="C320" s="2043"/>
      <c r="D320" s="2043"/>
      <c r="E320" s="2043" t="s">
        <v>231</v>
      </c>
      <c r="F320" s="2103"/>
      <c r="G320" s="2105">
        <f>IF(AS320=0,0%,(AS320+300%)/1200%)</f>
        <v>1.0861400000000001</v>
      </c>
      <c r="H320" s="2106">
        <f>AP320*$H$8</f>
        <v>3.9343200000000005</v>
      </c>
      <c r="I320" s="2107">
        <f t="shared" si="586"/>
        <v>0.181584</v>
      </c>
      <c r="J320" s="2107">
        <f t="shared" ref="J320:N320" si="704">+I320</f>
        <v>0.181584</v>
      </c>
      <c r="K320" s="2107">
        <f t="shared" si="704"/>
        <v>0.181584</v>
      </c>
      <c r="L320" s="2107">
        <f t="shared" si="704"/>
        <v>0.181584</v>
      </c>
      <c r="M320" s="2107">
        <f t="shared" si="704"/>
        <v>0.181584</v>
      </c>
      <c r="N320" s="2107">
        <f t="shared" si="704"/>
        <v>0.181584</v>
      </c>
      <c r="O320" s="2108">
        <f>AQ320*$H$8</f>
        <v>1.089504</v>
      </c>
      <c r="P320" s="2108">
        <f t="shared" si="588"/>
        <v>0.49935600000000008</v>
      </c>
      <c r="Q320" s="2108">
        <f t="shared" ref="Q320:R320" si="705">+P320</f>
        <v>0.49935600000000008</v>
      </c>
      <c r="R320" s="2108">
        <f t="shared" si="705"/>
        <v>0.49935600000000008</v>
      </c>
      <c r="S320" s="2108">
        <f>AR320*$H$8</f>
        <v>1.4980680000000002</v>
      </c>
      <c r="T320" s="2109">
        <f t="shared" si="590"/>
        <v>6.5218920000000002</v>
      </c>
      <c r="U320" s="2110"/>
      <c r="V320" s="2111">
        <f t="shared" si="585"/>
        <v>0</v>
      </c>
      <c r="W320" s="2112">
        <f t="shared" si="591"/>
        <v>0</v>
      </c>
      <c r="X320" s="2113">
        <f t="shared" si="592"/>
        <v>0</v>
      </c>
      <c r="Y320" s="2113">
        <f t="shared" si="593"/>
        <v>0</v>
      </c>
      <c r="Z320" s="2113">
        <f t="shared" si="594"/>
        <v>0</v>
      </c>
      <c r="AA320" s="2113">
        <f t="shared" si="595"/>
        <v>0</v>
      </c>
      <c r="AB320" s="2113">
        <f t="shared" si="596"/>
        <v>0</v>
      </c>
      <c r="AC320" s="2113">
        <f t="shared" si="597"/>
        <v>0</v>
      </c>
      <c r="AD320" s="2114">
        <f t="shared" si="598"/>
        <v>0</v>
      </c>
      <c r="AE320" s="2115">
        <f t="shared" si="599"/>
        <v>0</v>
      </c>
      <c r="AF320" s="2115">
        <f t="shared" si="600"/>
        <v>0</v>
      </c>
      <c r="AG320" s="2115">
        <f t="shared" si="601"/>
        <v>0</v>
      </c>
      <c r="AH320" s="2114">
        <f t="shared" si="602"/>
        <v>0</v>
      </c>
      <c r="AI320" s="2116">
        <f t="shared" si="603"/>
        <v>0</v>
      </c>
      <c r="AP320" s="1174">
        <v>6.0528000000000004</v>
      </c>
      <c r="AQ320" s="1175">
        <v>1.6761599999999999</v>
      </c>
      <c r="AR320" s="1175">
        <v>2.3047200000000001</v>
      </c>
      <c r="AS320" s="1175">
        <v>10.03368</v>
      </c>
    </row>
    <row r="321" spans="1:45" ht="29.25" customHeight="1">
      <c r="A321" s="2075" t="s">
        <v>645</v>
      </c>
      <c r="B321" s="2041" t="s">
        <v>838</v>
      </c>
      <c r="C321" s="2075"/>
      <c r="D321" s="2041"/>
      <c r="E321" s="2041" t="s">
        <v>227</v>
      </c>
      <c r="F321" s="2075" t="s">
        <v>732</v>
      </c>
      <c r="G321" s="2077">
        <f>IF(AS321=0,0%,(AS321+300%)/1200%)</f>
        <v>0.77258750000000009</v>
      </c>
      <c r="H321" s="2078">
        <f>AP321*$H$8</f>
        <v>2.4589500000000002</v>
      </c>
      <c r="I321" s="2079">
        <f t="shared" si="586"/>
        <v>0.11348999999999999</v>
      </c>
      <c r="J321" s="2079">
        <f t="shared" ref="J321:N321" si="706">+I321</f>
        <v>0.11348999999999999</v>
      </c>
      <c r="K321" s="2079">
        <f t="shared" si="706"/>
        <v>0.11348999999999999</v>
      </c>
      <c r="L321" s="2079">
        <f t="shared" si="706"/>
        <v>0.11348999999999999</v>
      </c>
      <c r="M321" s="2079">
        <f t="shared" si="706"/>
        <v>0.11348999999999999</v>
      </c>
      <c r="N321" s="2079">
        <f t="shared" si="706"/>
        <v>0.11348999999999999</v>
      </c>
      <c r="O321" s="2080">
        <f>AQ321*$H$8</f>
        <v>0.68093999999999999</v>
      </c>
      <c r="P321" s="2080">
        <f t="shared" si="588"/>
        <v>0.31209749999999997</v>
      </c>
      <c r="Q321" s="2080">
        <f t="shared" ref="Q321:R321" si="707">+P321</f>
        <v>0.31209749999999997</v>
      </c>
      <c r="R321" s="2080">
        <f t="shared" si="707"/>
        <v>0.31209749999999997</v>
      </c>
      <c r="S321" s="2080">
        <f>AR321*$H$8</f>
        <v>0.93629249999999986</v>
      </c>
      <c r="T321" s="2081">
        <f t="shared" si="590"/>
        <v>4.0761824999999998</v>
      </c>
      <c r="U321" s="2082"/>
      <c r="V321" s="2083">
        <f t="shared" si="585"/>
        <v>0</v>
      </c>
      <c r="W321" s="2084">
        <f t="shared" si="591"/>
        <v>0</v>
      </c>
      <c r="X321" s="2085">
        <f t="shared" si="592"/>
        <v>0</v>
      </c>
      <c r="Y321" s="2085">
        <f t="shared" si="593"/>
        <v>0</v>
      </c>
      <c r="Z321" s="2085">
        <f t="shared" si="594"/>
        <v>0</v>
      </c>
      <c r="AA321" s="2085">
        <f t="shared" si="595"/>
        <v>0</v>
      </c>
      <c r="AB321" s="2085">
        <f t="shared" si="596"/>
        <v>0</v>
      </c>
      <c r="AC321" s="2085">
        <f t="shared" si="597"/>
        <v>0</v>
      </c>
      <c r="AD321" s="2086">
        <f t="shared" si="598"/>
        <v>0</v>
      </c>
      <c r="AE321" s="2087">
        <f t="shared" si="599"/>
        <v>0</v>
      </c>
      <c r="AF321" s="2087">
        <f t="shared" si="600"/>
        <v>0</v>
      </c>
      <c r="AG321" s="2087">
        <f t="shared" si="601"/>
        <v>0</v>
      </c>
      <c r="AH321" s="2086">
        <f t="shared" si="602"/>
        <v>0</v>
      </c>
      <c r="AI321" s="2088">
        <f t="shared" si="603"/>
        <v>0</v>
      </c>
      <c r="AP321" s="1174">
        <v>3.7830000000000004</v>
      </c>
      <c r="AQ321" s="1175">
        <v>1.0475999999999999</v>
      </c>
      <c r="AR321" s="1175">
        <v>1.4404499999999998</v>
      </c>
      <c r="AS321" s="1175">
        <v>6.2710500000000007</v>
      </c>
    </row>
    <row r="322" spans="1:45" ht="29.25" customHeight="1">
      <c r="A322" s="2089"/>
      <c r="B322" s="2042" t="s">
        <v>838</v>
      </c>
      <c r="C322" s="2089"/>
      <c r="D322" s="2042"/>
      <c r="E322" s="2042" t="s">
        <v>243</v>
      </c>
      <c r="F322" s="2089"/>
      <c r="G322" s="2091">
        <f>IF(AS322=0,0%,(AS322+300%)/1200%)</f>
        <v>0.98162249999999995</v>
      </c>
      <c r="H322" s="2092">
        <f>AP322*$H$8</f>
        <v>3.4425300000000005</v>
      </c>
      <c r="I322" s="2093">
        <f t="shared" si="586"/>
        <v>0.158886</v>
      </c>
      <c r="J322" s="2093">
        <f t="shared" ref="J322:N322" si="708">+I322</f>
        <v>0.158886</v>
      </c>
      <c r="K322" s="2093">
        <f t="shared" si="708"/>
        <v>0.158886</v>
      </c>
      <c r="L322" s="2093">
        <f t="shared" si="708"/>
        <v>0.158886</v>
      </c>
      <c r="M322" s="2093">
        <f t="shared" si="708"/>
        <v>0.158886</v>
      </c>
      <c r="N322" s="2093">
        <f t="shared" si="708"/>
        <v>0.158886</v>
      </c>
      <c r="O322" s="2094">
        <f>AQ322*$H$8</f>
        <v>0.95331599999999994</v>
      </c>
      <c r="P322" s="2094">
        <f t="shared" si="588"/>
        <v>0.43693650000000006</v>
      </c>
      <c r="Q322" s="2094">
        <f t="shared" ref="Q322:R322" si="709">+P322</f>
        <v>0.43693650000000006</v>
      </c>
      <c r="R322" s="2094">
        <f t="shared" si="709"/>
        <v>0.43693650000000006</v>
      </c>
      <c r="S322" s="2094">
        <f>AR322*$H$8</f>
        <v>1.3108095000000002</v>
      </c>
      <c r="T322" s="2095">
        <f t="shared" si="590"/>
        <v>5.706655500000001</v>
      </c>
      <c r="U322" s="2096"/>
      <c r="V322" s="2097">
        <f t="shared" si="585"/>
        <v>0</v>
      </c>
      <c r="W322" s="2098">
        <f t="shared" si="591"/>
        <v>0</v>
      </c>
      <c r="X322" s="2099">
        <f t="shared" si="592"/>
        <v>0</v>
      </c>
      <c r="Y322" s="2099">
        <f t="shared" si="593"/>
        <v>0</v>
      </c>
      <c r="Z322" s="2099">
        <f t="shared" si="594"/>
        <v>0</v>
      </c>
      <c r="AA322" s="2099">
        <f t="shared" si="595"/>
        <v>0</v>
      </c>
      <c r="AB322" s="2099">
        <f t="shared" si="596"/>
        <v>0</v>
      </c>
      <c r="AC322" s="2099">
        <f t="shared" si="597"/>
        <v>0</v>
      </c>
      <c r="AD322" s="2100">
        <f t="shared" si="598"/>
        <v>0</v>
      </c>
      <c r="AE322" s="2101">
        <f t="shared" si="599"/>
        <v>0</v>
      </c>
      <c r="AF322" s="2101">
        <f t="shared" si="600"/>
        <v>0</v>
      </c>
      <c r="AG322" s="2101">
        <f t="shared" si="601"/>
        <v>0</v>
      </c>
      <c r="AH322" s="2100">
        <f t="shared" si="602"/>
        <v>0</v>
      </c>
      <c r="AI322" s="2102">
        <f t="shared" si="603"/>
        <v>0</v>
      </c>
      <c r="AP322" s="1174">
        <v>5.2962000000000007</v>
      </c>
      <c r="AQ322" s="1175">
        <v>1.4666399999999999</v>
      </c>
      <c r="AR322" s="1175">
        <v>2.0166300000000001</v>
      </c>
      <c r="AS322" s="1175">
        <v>8.7794699999999999</v>
      </c>
    </row>
    <row r="323" spans="1:45" ht="29.25" customHeight="1">
      <c r="A323" s="2089"/>
      <c r="B323" s="2042" t="s">
        <v>838</v>
      </c>
      <c r="C323" s="2089"/>
      <c r="D323" s="2042"/>
      <c r="E323" s="2042" t="s">
        <v>229</v>
      </c>
      <c r="F323" s="2089"/>
      <c r="G323" s="2091">
        <f>IF(AS323=0,0%,(AS323+300%)/1200%)</f>
        <v>1.0861400000000001</v>
      </c>
      <c r="H323" s="2092">
        <f>AP323*$H$8</f>
        <v>3.9343200000000005</v>
      </c>
      <c r="I323" s="2093">
        <f t="shared" si="586"/>
        <v>0.181584</v>
      </c>
      <c r="J323" s="2093">
        <f t="shared" ref="J323:N323" si="710">+I323</f>
        <v>0.181584</v>
      </c>
      <c r="K323" s="2093">
        <f t="shared" si="710"/>
        <v>0.181584</v>
      </c>
      <c r="L323" s="2093">
        <f t="shared" si="710"/>
        <v>0.181584</v>
      </c>
      <c r="M323" s="2093">
        <f t="shared" si="710"/>
        <v>0.181584</v>
      </c>
      <c r="N323" s="2093">
        <f t="shared" si="710"/>
        <v>0.181584</v>
      </c>
      <c r="O323" s="2094">
        <f>AQ323*$H$8</f>
        <v>1.089504</v>
      </c>
      <c r="P323" s="2094">
        <f t="shared" si="588"/>
        <v>0.49935600000000008</v>
      </c>
      <c r="Q323" s="2094">
        <f t="shared" ref="Q323:R323" si="711">+P323</f>
        <v>0.49935600000000008</v>
      </c>
      <c r="R323" s="2094">
        <f t="shared" si="711"/>
        <v>0.49935600000000008</v>
      </c>
      <c r="S323" s="2094">
        <f>AR323*$H$8</f>
        <v>1.4980680000000002</v>
      </c>
      <c r="T323" s="2095">
        <f t="shared" si="590"/>
        <v>6.5218920000000002</v>
      </c>
      <c r="U323" s="2096"/>
      <c r="V323" s="2097">
        <f t="shared" si="585"/>
        <v>0</v>
      </c>
      <c r="W323" s="2098">
        <f t="shared" si="591"/>
        <v>0</v>
      </c>
      <c r="X323" s="2099">
        <f t="shared" si="592"/>
        <v>0</v>
      </c>
      <c r="Y323" s="2099">
        <f t="shared" si="593"/>
        <v>0</v>
      </c>
      <c r="Z323" s="2099">
        <f t="shared" si="594"/>
        <v>0</v>
      </c>
      <c r="AA323" s="2099">
        <f t="shared" si="595"/>
        <v>0</v>
      </c>
      <c r="AB323" s="2099">
        <f t="shared" si="596"/>
        <v>0</v>
      </c>
      <c r="AC323" s="2099">
        <f t="shared" si="597"/>
        <v>0</v>
      </c>
      <c r="AD323" s="2100">
        <f t="shared" si="598"/>
        <v>0</v>
      </c>
      <c r="AE323" s="2101">
        <f t="shared" si="599"/>
        <v>0</v>
      </c>
      <c r="AF323" s="2101">
        <f t="shared" si="600"/>
        <v>0</v>
      </c>
      <c r="AG323" s="2101">
        <f t="shared" si="601"/>
        <v>0</v>
      </c>
      <c r="AH323" s="2100">
        <f t="shared" si="602"/>
        <v>0</v>
      </c>
      <c r="AI323" s="2102">
        <f t="shared" si="603"/>
        <v>0</v>
      </c>
      <c r="AP323" s="1174">
        <v>6.0528000000000004</v>
      </c>
      <c r="AQ323" s="1175">
        <v>1.6761599999999999</v>
      </c>
      <c r="AR323" s="1175">
        <v>2.3047200000000001</v>
      </c>
      <c r="AS323" s="1175">
        <v>10.03368</v>
      </c>
    </row>
    <row r="324" spans="1:45" ht="29.25" customHeight="1">
      <c r="A324" s="2089"/>
      <c r="B324" s="2042" t="s">
        <v>838</v>
      </c>
      <c r="C324" s="2089"/>
      <c r="D324" s="2042"/>
      <c r="E324" s="2042" t="s">
        <v>244</v>
      </c>
      <c r="F324" s="2089"/>
      <c r="G324" s="2091">
        <f>IF(AS324=0,0%,(AS324+300%)/1200%)</f>
        <v>1.0861400000000001</v>
      </c>
      <c r="H324" s="2092">
        <f>AP324*$H$8</f>
        <v>3.9343200000000005</v>
      </c>
      <c r="I324" s="2093">
        <f t="shared" si="586"/>
        <v>0.181584</v>
      </c>
      <c r="J324" s="2093">
        <f t="shared" ref="J324:N324" si="712">+I324</f>
        <v>0.181584</v>
      </c>
      <c r="K324" s="2093">
        <f t="shared" si="712"/>
        <v>0.181584</v>
      </c>
      <c r="L324" s="2093">
        <f t="shared" si="712"/>
        <v>0.181584</v>
      </c>
      <c r="M324" s="2093">
        <f t="shared" si="712"/>
        <v>0.181584</v>
      </c>
      <c r="N324" s="2093">
        <f t="shared" si="712"/>
        <v>0.181584</v>
      </c>
      <c r="O324" s="2094">
        <f>AQ324*$H$8</f>
        <v>1.089504</v>
      </c>
      <c r="P324" s="2094">
        <f t="shared" si="588"/>
        <v>0.49935600000000008</v>
      </c>
      <c r="Q324" s="2094">
        <f t="shared" ref="Q324:R324" si="713">+P324</f>
        <v>0.49935600000000008</v>
      </c>
      <c r="R324" s="2094">
        <f t="shared" si="713"/>
        <v>0.49935600000000008</v>
      </c>
      <c r="S324" s="2094">
        <f>AR324*$H$8</f>
        <v>1.4980680000000002</v>
      </c>
      <c r="T324" s="2095">
        <f t="shared" si="590"/>
        <v>6.5218920000000002</v>
      </c>
      <c r="U324" s="2096"/>
      <c r="V324" s="2097">
        <f t="shared" si="585"/>
        <v>0</v>
      </c>
      <c r="W324" s="2098">
        <f t="shared" si="591"/>
        <v>0</v>
      </c>
      <c r="X324" s="2099">
        <f t="shared" si="592"/>
        <v>0</v>
      </c>
      <c r="Y324" s="2099">
        <f t="shared" si="593"/>
        <v>0</v>
      </c>
      <c r="Z324" s="2099">
        <f t="shared" si="594"/>
        <v>0</v>
      </c>
      <c r="AA324" s="2099">
        <f t="shared" si="595"/>
        <v>0</v>
      </c>
      <c r="AB324" s="2099">
        <f t="shared" si="596"/>
        <v>0</v>
      </c>
      <c r="AC324" s="2099">
        <f t="shared" si="597"/>
        <v>0</v>
      </c>
      <c r="AD324" s="2100">
        <f t="shared" si="598"/>
        <v>0</v>
      </c>
      <c r="AE324" s="2101">
        <f t="shared" si="599"/>
        <v>0</v>
      </c>
      <c r="AF324" s="2101">
        <f t="shared" si="600"/>
        <v>0</v>
      </c>
      <c r="AG324" s="2101">
        <f t="shared" si="601"/>
        <v>0</v>
      </c>
      <c r="AH324" s="2100">
        <f t="shared" si="602"/>
        <v>0</v>
      </c>
      <c r="AI324" s="2102">
        <f t="shared" si="603"/>
        <v>0</v>
      </c>
      <c r="AP324" s="1176">
        <v>6.0528000000000004</v>
      </c>
      <c r="AQ324" s="1177">
        <v>1.6761599999999999</v>
      </c>
      <c r="AR324" s="1177">
        <v>2.3047200000000001</v>
      </c>
      <c r="AS324" s="1177">
        <v>10.03368</v>
      </c>
    </row>
    <row r="325" spans="1:45" ht="29.25" customHeight="1">
      <c r="A325" s="2089"/>
      <c r="B325" s="2042" t="s">
        <v>838</v>
      </c>
      <c r="C325" s="2089"/>
      <c r="D325" s="2042"/>
      <c r="E325" s="2042" t="s">
        <v>231</v>
      </c>
      <c r="F325" s="2089"/>
      <c r="G325" s="2091">
        <f>IF(AS325=0,0%,(AS325+300%)/1200%)</f>
        <v>1.0861400000000001</v>
      </c>
      <c r="H325" s="2092">
        <f>AP325*$H$8</f>
        <v>3.9343200000000005</v>
      </c>
      <c r="I325" s="2093">
        <f t="shared" si="586"/>
        <v>0.181584</v>
      </c>
      <c r="J325" s="2093">
        <f t="shared" ref="J325:N325" si="714">+I325</f>
        <v>0.181584</v>
      </c>
      <c r="K325" s="2093">
        <f t="shared" si="714"/>
        <v>0.181584</v>
      </c>
      <c r="L325" s="2093">
        <f t="shared" si="714"/>
        <v>0.181584</v>
      </c>
      <c r="M325" s="2093">
        <f t="shared" si="714"/>
        <v>0.181584</v>
      </c>
      <c r="N325" s="2093">
        <f t="shared" si="714"/>
        <v>0.181584</v>
      </c>
      <c r="O325" s="2094">
        <f>AQ325*$H$8</f>
        <v>1.089504</v>
      </c>
      <c r="P325" s="2094">
        <f t="shared" si="588"/>
        <v>0.49935600000000008</v>
      </c>
      <c r="Q325" s="2094">
        <f t="shared" ref="Q325:R325" si="715">+P325</f>
        <v>0.49935600000000008</v>
      </c>
      <c r="R325" s="2094">
        <f t="shared" si="715"/>
        <v>0.49935600000000008</v>
      </c>
      <c r="S325" s="2094">
        <f>AR325*$H$8</f>
        <v>1.4980680000000002</v>
      </c>
      <c r="T325" s="2095">
        <f t="shared" si="590"/>
        <v>6.5218920000000002</v>
      </c>
      <c r="U325" s="2096"/>
      <c r="V325" s="2097">
        <f t="shared" si="585"/>
        <v>0</v>
      </c>
      <c r="W325" s="2098">
        <f t="shared" si="591"/>
        <v>0</v>
      </c>
      <c r="X325" s="2099">
        <f t="shared" si="592"/>
        <v>0</v>
      </c>
      <c r="Y325" s="2099">
        <f t="shared" si="593"/>
        <v>0</v>
      </c>
      <c r="Z325" s="2099">
        <f t="shared" si="594"/>
        <v>0</v>
      </c>
      <c r="AA325" s="2099">
        <f t="shared" si="595"/>
        <v>0</v>
      </c>
      <c r="AB325" s="2099">
        <f t="shared" si="596"/>
        <v>0</v>
      </c>
      <c r="AC325" s="2099">
        <f t="shared" si="597"/>
        <v>0</v>
      </c>
      <c r="AD325" s="2100">
        <f t="shared" si="598"/>
        <v>0</v>
      </c>
      <c r="AE325" s="2101">
        <f t="shared" si="599"/>
        <v>0</v>
      </c>
      <c r="AF325" s="2101">
        <f t="shared" si="600"/>
        <v>0</v>
      </c>
      <c r="AG325" s="2101">
        <f t="shared" si="601"/>
        <v>0</v>
      </c>
      <c r="AH325" s="2100">
        <f t="shared" si="602"/>
        <v>0</v>
      </c>
      <c r="AI325" s="2102">
        <f t="shared" si="603"/>
        <v>0</v>
      </c>
      <c r="AP325" s="1178">
        <v>6.0528000000000004</v>
      </c>
      <c r="AQ325" s="1179">
        <v>1.6761599999999999</v>
      </c>
      <c r="AR325" s="1179">
        <v>2.3047200000000001</v>
      </c>
      <c r="AS325" s="1179">
        <v>10.03368</v>
      </c>
    </row>
    <row r="326" spans="1:45" ht="29.25" customHeight="1">
      <c r="A326" s="2089"/>
      <c r="B326" s="2042" t="s">
        <v>838</v>
      </c>
      <c r="C326" s="2089"/>
      <c r="D326" s="2042"/>
      <c r="E326" s="2042" t="s">
        <v>24</v>
      </c>
      <c r="F326" s="2089" t="s">
        <v>643</v>
      </c>
      <c r="G326" s="2091">
        <f>IF(AS326=0,0%,(AS326+300%)/1200%)</f>
        <v>0.45903500000000003</v>
      </c>
      <c r="H326" s="2092">
        <f>AP326*$H$8</f>
        <v>0.98358000000000012</v>
      </c>
      <c r="I326" s="2093">
        <f t="shared" si="586"/>
        <v>4.5395999999999999E-2</v>
      </c>
      <c r="J326" s="2093">
        <f t="shared" ref="J326:N326" si="716">+I326</f>
        <v>4.5395999999999999E-2</v>
      </c>
      <c r="K326" s="2093">
        <f t="shared" si="716"/>
        <v>4.5395999999999999E-2</v>
      </c>
      <c r="L326" s="2093">
        <f t="shared" si="716"/>
        <v>4.5395999999999999E-2</v>
      </c>
      <c r="M326" s="2093">
        <f t="shared" si="716"/>
        <v>4.5395999999999999E-2</v>
      </c>
      <c r="N326" s="2093">
        <f t="shared" si="716"/>
        <v>4.5395999999999999E-2</v>
      </c>
      <c r="O326" s="2094">
        <f>AQ326*$H$8</f>
        <v>0.27237600000000001</v>
      </c>
      <c r="P326" s="2094">
        <f t="shared" si="588"/>
        <v>0.12483900000000002</v>
      </c>
      <c r="Q326" s="2094">
        <f t="shared" ref="Q326:R326" si="717">+P326</f>
        <v>0.12483900000000002</v>
      </c>
      <c r="R326" s="2094">
        <f t="shared" si="717"/>
        <v>0.12483900000000002</v>
      </c>
      <c r="S326" s="2094">
        <f>AR326*$H$8</f>
        <v>0.37451700000000004</v>
      </c>
      <c r="T326" s="2095">
        <f t="shared" si="590"/>
        <v>1.6304730000000001</v>
      </c>
      <c r="U326" s="2096"/>
      <c r="V326" s="2097">
        <f t="shared" si="585"/>
        <v>0</v>
      </c>
      <c r="W326" s="2098">
        <f t="shared" si="591"/>
        <v>0</v>
      </c>
      <c r="X326" s="2099">
        <f t="shared" si="592"/>
        <v>0</v>
      </c>
      <c r="Y326" s="2099">
        <f t="shared" si="593"/>
        <v>0</v>
      </c>
      <c r="Z326" s="2099">
        <f t="shared" si="594"/>
        <v>0</v>
      </c>
      <c r="AA326" s="2099">
        <f t="shared" si="595"/>
        <v>0</v>
      </c>
      <c r="AB326" s="2099">
        <f t="shared" si="596"/>
        <v>0</v>
      </c>
      <c r="AC326" s="2099">
        <f t="shared" si="597"/>
        <v>0</v>
      </c>
      <c r="AD326" s="2100">
        <f t="shared" si="598"/>
        <v>0</v>
      </c>
      <c r="AE326" s="2101">
        <f t="shared" si="599"/>
        <v>0</v>
      </c>
      <c r="AF326" s="2101">
        <f t="shared" si="600"/>
        <v>0</v>
      </c>
      <c r="AG326" s="2101">
        <f t="shared" si="601"/>
        <v>0</v>
      </c>
      <c r="AH326" s="2100">
        <f t="shared" si="602"/>
        <v>0</v>
      </c>
      <c r="AI326" s="2102">
        <f t="shared" si="603"/>
        <v>0</v>
      </c>
      <c r="AP326" s="1174">
        <v>1.5132000000000001</v>
      </c>
      <c r="AQ326" s="1175">
        <v>0.41903999999999997</v>
      </c>
      <c r="AR326" s="1175">
        <v>0.57618000000000003</v>
      </c>
      <c r="AS326" s="1175">
        <v>2.5084200000000001</v>
      </c>
    </row>
    <row r="327" spans="1:45" ht="29.25" customHeight="1">
      <c r="A327" s="2089"/>
      <c r="B327" s="2042" t="s">
        <v>838</v>
      </c>
      <c r="C327" s="2089"/>
      <c r="D327" s="2042"/>
      <c r="E327" s="2042" t="s">
        <v>107</v>
      </c>
      <c r="F327" s="2089"/>
      <c r="G327" s="2091">
        <f>IF(AS327=0,0%,(AS327+300%)/1200%)</f>
        <v>0.54613291666666663</v>
      </c>
      <c r="H327" s="2092">
        <f>AP327*$H$8</f>
        <v>1.393405</v>
      </c>
      <c r="I327" s="2093">
        <f t="shared" si="586"/>
        <v>6.4310999999999993E-2</v>
      </c>
      <c r="J327" s="2093">
        <f t="shared" ref="J327:N327" si="718">+I327</f>
        <v>6.4310999999999993E-2</v>
      </c>
      <c r="K327" s="2093">
        <f t="shared" si="718"/>
        <v>6.4310999999999993E-2</v>
      </c>
      <c r="L327" s="2093">
        <f t="shared" si="718"/>
        <v>6.4310999999999993E-2</v>
      </c>
      <c r="M327" s="2093">
        <f t="shared" si="718"/>
        <v>6.4310999999999993E-2</v>
      </c>
      <c r="N327" s="2093">
        <f t="shared" si="718"/>
        <v>6.4310999999999993E-2</v>
      </c>
      <c r="O327" s="2094">
        <f>AQ327*$H$8</f>
        <v>0.38586599999999999</v>
      </c>
      <c r="P327" s="2094">
        <f t="shared" si="588"/>
        <v>0.17685525000000002</v>
      </c>
      <c r="Q327" s="2094">
        <f t="shared" ref="Q327:R327" si="719">+P327</f>
        <v>0.17685525000000002</v>
      </c>
      <c r="R327" s="2094">
        <f t="shared" si="719"/>
        <v>0.17685525000000002</v>
      </c>
      <c r="S327" s="2094">
        <f>AR327*$H$8</f>
        <v>0.53056575000000006</v>
      </c>
      <c r="T327" s="2095">
        <f t="shared" si="590"/>
        <v>2.3098367500000001</v>
      </c>
      <c r="U327" s="2096"/>
      <c r="V327" s="2097">
        <f t="shared" si="585"/>
        <v>0</v>
      </c>
      <c r="W327" s="2098">
        <f t="shared" si="591"/>
        <v>0</v>
      </c>
      <c r="X327" s="2099">
        <f t="shared" si="592"/>
        <v>0</v>
      </c>
      <c r="Y327" s="2099">
        <f t="shared" si="593"/>
        <v>0</v>
      </c>
      <c r="Z327" s="2099">
        <f t="shared" si="594"/>
        <v>0</v>
      </c>
      <c r="AA327" s="2099">
        <f t="shared" si="595"/>
        <v>0</v>
      </c>
      <c r="AB327" s="2099">
        <f t="shared" si="596"/>
        <v>0</v>
      </c>
      <c r="AC327" s="2099">
        <f t="shared" si="597"/>
        <v>0</v>
      </c>
      <c r="AD327" s="2100">
        <f t="shared" si="598"/>
        <v>0</v>
      </c>
      <c r="AE327" s="2101">
        <f t="shared" si="599"/>
        <v>0</v>
      </c>
      <c r="AF327" s="2101">
        <f t="shared" si="600"/>
        <v>0</v>
      </c>
      <c r="AG327" s="2101">
        <f t="shared" si="601"/>
        <v>0</v>
      </c>
      <c r="AH327" s="2100">
        <f t="shared" si="602"/>
        <v>0</v>
      </c>
      <c r="AI327" s="2102">
        <f t="shared" si="603"/>
        <v>0</v>
      </c>
      <c r="AP327" s="1174">
        <v>2.1436999999999999</v>
      </c>
      <c r="AQ327" s="1175">
        <v>0.59363999999999995</v>
      </c>
      <c r="AR327" s="1175">
        <v>0.81625500000000006</v>
      </c>
      <c r="AS327" s="1175">
        <v>3.5535949999999996</v>
      </c>
    </row>
    <row r="328" spans="1:45" ht="29.25" customHeight="1">
      <c r="A328" s="2089"/>
      <c r="B328" s="2042" t="s">
        <v>838</v>
      </c>
      <c r="C328" s="2089"/>
      <c r="D328" s="2042"/>
      <c r="E328" s="2042" t="s">
        <v>100</v>
      </c>
      <c r="F328" s="2089"/>
      <c r="G328" s="2091">
        <f>IF(AS328=0,0%,(AS328+300%)/1200%)</f>
        <v>0.59839166666666666</v>
      </c>
      <c r="H328" s="2092">
        <f>AP328*$H$8</f>
        <v>1.6393</v>
      </c>
      <c r="I328" s="2093">
        <f t="shared" si="586"/>
        <v>7.5659999999999991E-2</v>
      </c>
      <c r="J328" s="2093">
        <f t="shared" ref="J328:N328" si="720">+I328</f>
        <v>7.5659999999999991E-2</v>
      </c>
      <c r="K328" s="2093">
        <f t="shared" si="720"/>
        <v>7.5659999999999991E-2</v>
      </c>
      <c r="L328" s="2093">
        <f t="shared" si="720"/>
        <v>7.5659999999999991E-2</v>
      </c>
      <c r="M328" s="2093">
        <f t="shared" si="720"/>
        <v>7.5659999999999991E-2</v>
      </c>
      <c r="N328" s="2093">
        <f t="shared" si="720"/>
        <v>7.5659999999999991E-2</v>
      </c>
      <c r="O328" s="2094">
        <f>AQ328*$H$8</f>
        <v>0.45395999999999997</v>
      </c>
      <c r="P328" s="2094">
        <f t="shared" si="588"/>
        <v>0.20806499999999997</v>
      </c>
      <c r="Q328" s="2094">
        <f t="shared" ref="Q328:R328" si="721">+P328</f>
        <v>0.20806499999999997</v>
      </c>
      <c r="R328" s="2094">
        <f t="shared" si="721"/>
        <v>0.20806499999999997</v>
      </c>
      <c r="S328" s="2094">
        <f>AR328*$H$8</f>
        <v>0.62419499999999994</v>
      </c>
      <c r="T328" s="2095">
        <f t="shared" si="590"/>
        <v>2.7174549999999997</v>
      </c>
      <c r="U328" s="2096"/>
      <c r="V328" s="2097">
        <f t="shared" si="585"/>
        <v>0</v>
      </c>
      <c r="W328" s="2098">
        <f t="shared" si="591"/>
        <v>0</v>
      </c>
      <c r="X328" s="2099">
        <f t="shared" si="592"/>
        <v>0</v>
      </c>
      <c r="Y328" s="2099">
        <f t="shared" si="593"/>
        <v>0</v>
      </c>
      <c r="Z328" s="2099">
        <f t="shared" si="594"/>
        <v>0</v>
      </c>
      <c r="AA328" s="2099">
        <f t="shared" si="595"/>
        <v>0</v>
      </c>
      <c r="AB328" s="2099">
        <f t="shared" si="596"/>
        <v>0</v>
      </c>
      <c r="AC328" s="2099">
        <f t="shared" si="597"/>
        <v>0</v>
      </c>
      <c r="AD328" s="2100">
        <f t="shared" si="598"/>
        <v>0</v>
      </c>
      <c r="AE328" s="2101">
        <f t="shared" si="599"/>
        <v>0</v>
      </c>
      <c r="AF328" s="2101">
        <f t="shared" si="600"/>
        <v>0</v>
      </c>
      <c r="AG328" s="2101">
        <f t="shared" si="601"/>
        <v>0</v>
      </c>
      <c r="AH328" s="2100">
        <f t="shared" si="602"/>
        <v>0</v>
      </c>
      <c r="AI328" s="2102">
        <f t="shared" si="603"/>
        <v>0</v>
      </c>
      <c r="AP328" s="1174">
        <v>2.5219999999999998</v>
      </c>
      <c r="AQ328" s="1175">
        <v>0.69839999999999991</v>
      </c>
      <c r="AR328" s="1175">
        <v>0.96029999999999993</v>
      </c>
      <c r="AS328" s="1175">
        <v>4.1806999999999999</v>
      </c>
    </row>
    <row r="329" spans="1:45" ht="29.25" customHeight="1">
      <c r="A329" s="2089"/>
      <c r="B329" s="2042" t="s">
        <v>838</v>
      </c>
      <c r="C329" s="2089"/>
      <c r="D329" s="2042"/>
      <c r="E329" s="2042" t="s">
        <v>139</v>
      </c>
      <c r="F329" s="2089"/>
      <c r="G329" s="2091">
        <f>IF(AS329=0,0%,(AS329+300%)/1200%)</f>
        <v>0.61581125000000003</v>
      </c>
      <c r="H329" s="2092">
        <f>AP329*$H$8</f>
        <v>1.7212650000000003</v>
      </c>
      <c r="I329" s="2093">
        <f t="shared" si="586"/>
        <v>7.9443E-2</v>
      </c>
      <c r="J329" s="2093">
        <f t="shared" ref="J329:N329" si="722">+I329</f>
        <v>7.9443E-2</v>
      </c>
      <c r="K329" s="2093">
        <f t="shared" si="722"/>
        <v>7.9443E-2</v>
      </c>
      <c r="L329" s="2093">
        <f t="shared" si="722"/>
        <v>7.9443E-2</v>
      </c>
      <c r="M329" s="2093">
        <f t="shared" si="722"/>
        <v>7.9443E-2</v>
      </c>
      <c r="N329" s="2093">
        <f t="shared" si="722"/>
        <v>7.9443E-2</v>
      </c>
      <c r="O329" s="2094">
        <f>AQ329*$H$8</f>
        <v>0.47665799999999997</v>
      </c>
      <c r="P329" s="2094">
        <f t="shared" si="588"/>
        <v>0.21846825000000003</v>
      </c>
      <c r="Q329" s="2094">
        <f t="shared" ref="Q329:R329" si="723">+P329</f>
        <v>0.21846825000000003</v>
      </c>
      <c r="R329" s="2094">
        <f t="shared" si="723"/>
        <v>0.21846825000000003</v>
      </c>
      <c r="S329" s="2094">
        <f>AR329*$H$8</f>
        <v>0.65540475000000009</v>
      </c>
      <c r="T329" s="2095">
        <f t="shared" si="590"/>
        <v>2.8533277500000005</v>
      </c>
      <c r="U329" s="2096"/>
      <c r="V329" s="2097">
        <f t="shared" si="585"/>
        <v>0</v>
      </c>
      <c r="W329" s="2098">
        <f t="shared" si="591"/>
        <v>0</v>
      </c>
      <c r="X329" s="2099">
        <f t="shared" si="592"/>
        <v>0</v>
      </c>
      <c r="Y329" s="2099">
        <f t="shared" si="593"/>
        <v>0</v>
      </c>
      <c r="Z329" s="2099">
        <f t="shared" si="594"/>
        <v>0</v>
      </c>
      <c r="AA329" s="2099">
        <f t="shared" si="595"/>
        <v>0</v>
      </c>
      <c r="AB329" s="2099">
        <f t="shared" si="596"/>
        <v>0</v>
      </c>
      <c r="AC329" s="2099">
        <f t="shared" si="597"/>
        <v>0</v>
      </c>
      <c r="AD329" s="2100">
        <f t="shared" si="598"/>
        <v>0</v>
      </c>
      <c r="AE329" s="2101">
        <f t="shared" si="599"/>
        <v>0</v>
      </c>
      <c r="AF329" s="2101">
        <f t="shared" si="600"/>
        <v>0</v>
      </c>
      <c r="AG329" s="2101">
        <f t="shared" si="601"/>
        <v>0</v>
      </c>
      <c r="AH329" s="2100">
        <f t="shared" si="602"/>
        <v>0</v>
      </c>
      <c r="AI329" s="2102">
        <f t="shared" si="603"/>
        <v>0</v>
      </c>
      <c r="AP329" s="1176">
        <v>2.6481000000000003</v>
      </c>
      <c r="AQ329" s="1177">
        <v>0.73331999999999997</v>
      </c>
      <c r="AR329" s="1177">
        <v>1.0083150000000001</v>
      </c>
      <c r="AS329" s="1177">
        <v>4.3897349999999999</v>
      </c>
    </row>
    <row r="330" spans="1:45" ht="29.25" customHeight="1">
      <c r="A330" s="2089"/>
      <c r="B330" s="2042" t="s">
        <v>838</v>
      </c>
      <c r="C330" s="2089"/>
      <c r="D330" s="2042"/>
      <c r="E330" s="2042" t="s">
        <v>108</v>
      </c>
      <c r="F330" s="2089"/>
      <c r="G330" s="2091">
        <f>IF(AS330=0,0%,(AS330+300%)/1200%)</f>
        <v>0.61581125000000003</v>
      </c>
      <c r="H330" s="2092">
        <f>AP330*$H$8</f>
        <v>1.7212650000000003</v>
      </c>
      <c r="I330" s="2093">
        <f t="shared" si="586"/>
        <v>7.9443E-2</v>
      </c>
      <c r="J330" s="2093">
        <f t="shared" ref="J330:N330" si="724">+I330</f>
        <v>7.9443E-2</v>
      </c>
      <c r="K330" s="2093">
        <f t="shared" si="724"/>
        <v>7.9443E-2</v>
      </c>
      <c r="L330" s="2093">
        <f t="shared" si="724"/>
        <v>7.9443E-2</v>
      </c>
      <c r="M330" s="2093">
        <f t="shared" si="724"/>
        <v>7.9443E-2</v>
      </c>
      <c r="N330" s="2093">
        <f t="shared" si="724"/>
        <v>7.9443E-2</v>
      </c>
      <c r="O330" s="2094">
        <f>AQ330*$H$8</f>
        <v>0.47665799999999997</v>
      </c>
      <c r="P330" s="2094">
        <f t="shared" si="588"/>
        <v>0.21846825000000003</v>
      </c>
      <c r="Q330" s="2094">
        <f t="shared" ref="Q330:R330" si="725">+P330</f>
        <v>0.21846825000000003</v>
      </c>
      <c r="R330" s="2094">
        <f t="shared" si="725"/>
        <v>0.21846825000000003</v>
      </c>
      <c r="S330" s="2094">
        <f>AR330*$H$8</f>
        <v>0.65540475000000009</v>
      </c>
      <c r="T330" s="2095">
        <f t="shared" si="590"/>
        <v>2.8533277500000005</v>
      </c>
      <c r="U330" s="2096"/>
      <c r="V330" s="2097">
        <f t="shared" si="585"/>
        <v>0</v>
      </c>
      <c r="W330" s="2098">
        <f t="shared" si="591"/>
        <v>0</v>
      </c>
      <c r="X330" s="2099">
        <f t="shared" si="592"/>
        <v>0</v>
      </c>
      <c r="Y330" s="2099">
        <f t="shared" si="593"/>
        <v>0</v>
      </c>
      <c r="Z330" s="2099">
        <f t="shared" si="594"/>
        <v>0</v>
      </c>
      <c r="AA330" s="2099">
        <f t="shared" si="595"/>
        <v>0</v>
      </c>
      <c r="AB330" s="2099">
        <f t="shared" si="596"/>
        <v>0</v>
      </c>
      <c r="AC330" s="2099">
        <f t="shared" si="597"/>
        <v>0</v>
      </c>
      <c r="AD330" s="2100">
        <f t="shared" si="598"/>
        <v>0</v>
      </c>
      <c r="AE330" s="2101">
        <f t="shared" si="599"/>
        <v>0</v>
      </c>
      <c r="AF330" s="2101">
        <f t="shared" si="600"/>
        <v>0</v>
      </c>
      <c r="AG330" s="2101">
        <f t="shared" si="601"/>
        <v>0</v>
      </c>
      <c r="AH330" s="2100">
        <f t="shared" si="602"/>
        <v>0</v>
      </c>
      <c r="AI330" s="2102">
        <f t="shared" si="603"/>
        <v>0</v>
      </c>
      <c r="AP330" s="1178">
        <v>2.6481000000000003</v>
      </c>
      <c r="AQ330" s="1179">
        <v>0.73331999999999997</v>
      </c>
      <c r="AR330" s="1179">
        <v>1.0083150000000001</v>
      </c>
      <c r="AS330" s="1179">
        <v>4.3897349999999999</v>
      </c>
    </row>
    <row r="331" spans="1:45" ht="29.25" customHeight="1">
      <c r="A331" s="2089"/>
      <c r="B331" s="2042" t="s">
        <v>838</v>
      </c>
      <c r="C331" s="2089" t="s">
        <v>1452</v>
      </c>
      <c r="D331" s="2042"/>
      <c r="E331" s="2042" t="s">
        <v>225</v>
      </c>
      <c r="F331" s="2042"/>
      <c r="G331" s="2091">
        <f>IF(AS331=0,0%,(AS331+300%)/1200%)</f>
        <v>0.56355250000000001</v>
      </c>
      <c r="H331" s="2092">
        <f>AP331*$H$8</f>
        <v>1.4753700000000001</v>
      </c>
      <c r="I331" s="2093">
        <f t="shared" si="586"/>
        <v>6.8094000000000002E-2</v>
      </c>
      <c r="J331" s="2093">
        <f t="shared" ref="J331:N331" si="726">+I331</f>
        <v>6.8094000000000002E-2</v>
      </c>
      <c r="K331" s="2093">
        <f t="shared" si="726"/>
        <v>6.8094000000000002E-2</v>
      </c>
      <c r="L331" s="2093">
        <f t="shared" si="726"/>
        <v>6.8094000000000002E-2</v>
      </c>
      <c r="M331" s="2093">
        <f t="shared" si="726"/>
        <v>6.8094000000000002E-2</v>
      </c>
      <c r="N331" s="2093">
        <f t="shared" si="726"/>
        <v>6.8094000000000002E-2</v>
      </c>
      <c r="O331" s="2094">
        <f>AQ331*$H$8</f>
        <v>0.40856400000000004</v>
      </c>
      <c r="P331" s="2094">
        <f t="shared" si="588"/>
        <v>0.18725850000000002</v>
      </c>
      <c r="Q331" s="2094">
        <f t="shared" ref="Q331:R331" si="727">+P331</f>
        <v>0.18725850000000002</v>
      </c>
      <c r="R331" s="2094">
        <f t="shared" si="727"/>
        <v>0.18725850000000002</v>
      </c>
      <c r="S331" s="2094">
        <f>AR331*$H$8</f>
        <v>0.56177550000000009</v>
      </c>
      <c r="T331" s="2095">
        <f t="shared" si="590"/>
        <v>2.4457095</v>
      </c>
      <c r="U331" s="2096"/>
      <c r="V331" s="2097">
        <f t="shared" si="585"/>
        <v>0</v>
      </c>
      <c r="W331" s="2098">
        <f t="shared" si="591"/>
        <v>0</v>
      </c>
      <c r="X331" s="2099">
        <f t="shared" si="592"/>
        <v>0</v>
      </c>
      <c r="Y331" s="2099">
        <f t="shared" si="593"/>
        <v>0</v>
      </c>
      <c r="Z331" s="2099">
        <f t="shared" si="594"/>
        <v>0</v>
      </c>
      <c r="AA331" s="2099">
        <f t="shared" si="595"/>
        <v>0</v>
      </c>
      <c r="AB331" s="2099">
        <f t="shared" si="596"/>
        <v>0</v>
      </c>
      <c r="AC331" s="2099">
        <f t="shared" si="597"/>
        <v>0</v>
      </c>
      <c r="AD331" s="2100">
        <f t="shared" si="598"/>
        <v>0</v>
      </c>
      <c r="AE331" s="2101">
        <f t="shared" si="599"/>
        <v>0</v>
      </c>
      <c r="AF331" s="2101">
        <f t="shared" si="600"/>
        <v>0</v>
      </c>
      <c r="AG331" s="2101">
        <f t="shared" si="601"/>
        <v>0</v>
      </c>
      <c r="AH331" s="2100">
        <f t="shared" si="602"/>
        <v>0</v>
      </c>
      <c r="AI331" s="2102">
        <f t="shared" si="603"/>
        <v>0</v>
      </c>
      <c r="AP331" s="1174">
        <v>2.2698</v>
      </c>
      <c r="AQ331" s="1175">
        <v>0.62856000000000001</v>
      </c>
      <c r="AR331" s="1175">
        <v>0.86427000000000009</v>
      </c>
      <c r="AS331" s="1175">
        <v>3.7626300000000006</v>
      </c>
    </row>
    <row r="332" spans="1:45" ht="29.25" customHeight="1">
      <c r="A332" s="2089"/>
      <c r="B332" s="2042" t="s">
        <v>838</v>
      </c>
      <c r="C332" s="2089"/>
      <c r="D332" s="2042"/>
      <c r="E332" s="2042" t="s">
        <v>227</v>
      </c>
      <c r="F332" s="2042"/>
      <c r="G332" s="2091">
        <f>IF(AS332=0,0%,(AS332+300%)/1200%)</f>
        <v>0.77258750000000009</v>
      </c>
      <c r="H332" s="2092">
        <f>AP332*$H$8</f>
        <v>2.4589500000000002</v>
      </c>
      <c r="I332" s="2093">
        <f t="shared" si="586"/>
        <v>0.11348999999999999</v>
      </c>
      <c r="J332" s="2093">
        <f t="shared" ref="J332:N332" si="728">+I332</f>
        <v>0.11348999999999999</v>
      </c>
      <c r="K332" s="2093">
        <f t="shared" si="728"/>
        <v>0.11348999999999999</v>
      </c>
      <c r="L332" s="2093">
        <f t="shared" si="728"/>
        <v>0.11348999999999999</v>
      </c>
      <c r="M332" s="2093">
        <f t="shared" si="728"/>
        <v>0.11348999999999999</v>
      </c>
      <c r="N332" s="2093">
        <f t="shared" si="728"/>
        <v>0.11348999999999999</v>
      </c>
      <c r="O332" s="2094">
        <f>AQ332*$H$8</f>
        <v>0.68093999999999999</v>
      </c>
      <c r="P332" s="2094">
        <f t="shared" si="588"/>
        <v>0.31209749999999997</v>
      </c>
      <c r="Q332" s="2094">
        <f t="shared" ref="Q332:R332" si="729">+P332</f>
        <v>0.31209749999999997</v>
      </c>
      <c r="R332" s="2094">
        <f t="shared" si="729"/>
        <v>0.31209749999999997</v>
      </c>
      <c r="S332" s="2094">
        <f>AR332*$H$8</f>
        <v>0.93629249999999986</v>
      </c>
      <c r="T332" s="2095">
        <f t="shared" si="590"/>
        <v>4.0761824999999998</v>
      </c>
      <c r="U332" s="2096"/>
      <c r="V332" s="2097">
        <f t="shared" ref="V332:V395" si="730">+ROUNDDOWN($U332*G332,-1)</f>
        <v>0</v>
      </c>
      <c r="W332" s="2098">
        <f t="shared" si="591"/>
        <v>0</v>
      </c>
      <c r="X332" s="2099">
        <f t="shared" si="592"/>
        <v>0</v>
      </c>
      <c r="Y332" s="2099">
        <f t="shared" si="593"/>
        <v>0</v>
      </c>
      <c r="Z332" s="2099">
        <f t="shared" si="594"/>
        <v>0</v>
      </c>
      <c r="AA332" s="2099">
        <f t="shared" si="595"/>
        <v>0</v>
      </c>
      <c r="AB332" s="2099">
        <f t="shared" si="596"/>
        <v>0</v>
      </c>
      <c r="AC332" s="2099">
        <f t="shared" si="597"/>
        <v>0</v>
      </c>
      <c r="AD332" s="2100">
        <f t="shared" si="598"/>
        <v>0</v>
      </c>
      <c r="AE332" s="2101">
        <f t="shared" si="599"/>
        <v>0</v>
      </c>
      <c r="AF332" s="2101">
        <f t="shared" si="600"/>
        <v>0</v>
      </c>
      <c r="AG332" s="2101">
        <f t="shared" si="601"/>
        <v>0</v>
      </c>
      <c r="AH332" s="2100">
        <f t="shared" si="602"/>
        <v>0</v>
      </c>
      <c r="AI332" s="2102">
        <f t="shared" si="603"/>
        <v>0</v>
      </c>
      <c r="AP332" s="1174">
        <v>3.7830000000000004</v>
      </c>
      <c r="AQ332" s="1175">
        <v>1.0475999999999999</v>
      </c>
      <c r="AR332" s="1175">
        <v>1.4404499999999998</v>
      </c>
      <c r="AS332" s="1175">
        <v>6.2710500000000007</v>
      </c>
    </row>
    <row r="333" spans="1:45" ht="29.25" customHeight="1">
      <c r="A333" s="2089"/>
      <c r="B333" s="2042" t="s">
        <v>838</v>
      </c>
      <c r="C333" s="2089"/>
      <c r="D333" s="2042"/>
      <c r="E333" s="2042" t="s">
        <v>243</v>
      </c>
      <c r="F333" s="2042"/>
      <c r="G333" s="2091">
        <f>IF(AS333=0,0%,(AS333+300%)/1200%)</f>
        <v>0.98162249999999995</v>
      </c>
      <c r="H333" s="2092">
        <f>AP333*$H$8</f>
        <v>3.4425300000000005</v>
      </c>
      <c r="I333" s="2093">
        <f t="shared" ref="I333:I396" si="731">+O333/6</f>
        <v>0.158886</v>
      </c>
      <c r="J333" s="2093">
        <f t="shared" ref="J333:N333" si="732">+I333</f>
        <v>0.158886</v>
      </c>
      <c r="K333" s="2093">
        <f t="shared" si="732"/>
        <v>0.158886</v>
      </c>
      <c r="L333" s="2093">
        <f t="shared" si="732"/>
        <v>0.158886</v>
      </c>
      <c r="M333" s="2093">
        <f t="shared" si="732"/>
        <v>0.158886</v>
      </c>
      <c r="N333" s="2093">
        <f t="shared" si="732"/>
        <v>0.158886</v>
      </c>
      <c r="O333" s="2094">
        <f>AQ333*$H$8</f>
        <v>0.95331599999999994</v>
      </c>
      <c r="P333" s="2094">
        <f t="shared" ref="P333:P396" si="733">+S333/3</f>
        <v>0.43693650000000006</v>
      </c>
      <c r="Q333" s="2094">
        <f t="shared" ref="Q333:R333" si="734">+P333</f>
        <v>0.43693650000000006</v>
      </c>
      <c r="R333" s="2094">
        <f t="shared" si="734"/>
        <v>0.43693650000000006</v>
      </c>
      <c r="S333" s="2094">
        <f>AR333*$H$8</f>
        <v>1.3108095000000002</v>
      </c>
      <c r="T333" s="2095">
        <f t="shared" ref="T333:T396" si="735">SUM(H333,O333,S333)</f>
        <v>5.706655500000001</v>
      </c>
      <c r="U333" s="2096"/>
      <c r="V333" s="2097">
        <f t="shared" si="730"/>
        <v>0</v>
      </c>
      <c r="W333" s="2098">
        <f t="shared" ref="W333:W396" si="736">+ROUNDDOWN($U333*H333,0)</f>
        <v>0</v>
      </c>
      <c r="X333" s="2099">
        <f t="shared" ref="X333:X396" si="737">+ROUNDDOWN($U333*I333,0)</f>
        <v>0</v>
      </c>
      <c r="Y333" s="2099">
        <f t="shared" ref="Y333:Y396" si="738">+ROUNDDOWN($U333*J333,0)</f>
        <v>0</v>
      </c>
      <c r="Z333" s="2099">
        <f t="shared" ref="Z333:Z396" si="739">+ROUNDDOWN($U333*K333,0)</f>
        <v>0</v>
      </c>
      <c r="AA333" s="2099">
        <f t="shared" ref="AA333:AA396" si="740">+ROUNDDOWN($U333*L333,0)</f>
        <v>0</v>
      </c>
      <c r="AB333" s="2099">
        <f t="shared" ref="AB333:AB396" si="741">+ROUNDDOWN($U333*M333,0)</f>
        <v>0</v>
      </c>
      <c r="AC333" s="2099">
        <f t="shared" ref="AC333:AC396" si="742">+ROUNDDOWN($U333*N333,0)</f>
        <v>0</v>
      </c>
      <c r="AD333" s="2100">
        <f t="shared" ref="AD333:AD396" si="743">+ROUNDDOWN($U333*O333,0)</f>
        <v>0</v>
      </c>
      <c r="AE333" s="2101">
        <f t="shared" ref="AE333:AE396" si="744">+ROUNDDOWN($U333*P333,-1)</f>
        <v>0</v>
      </c>
      <c r="AF333" s="2101">
        <f t="shared" ref="AF333:AF396" si="745">+ROUNDDOWN($U333*Q333,-1)</f>
        <v>0</v>
      </c>
      <c r="AG333" s="2101">
        <f t="shared" ref="AG333:AG396" si="746">+ROUNDDOWN($U333*R333,-1)</f>
        <v>0</v>
      </c>
      <c r="AH333" s="2100">
        <f t="shared" ref="AH333:AH396" si="747">+ROUNDDOWN($U333*S333,0)</f>
        <v>0</v>
      </c>
      <c r="AI333" s="2102">
        <f t="shared" ref="AI333:AI396" si="748">SUM(W333,AD333,AH333)</f>
        <v>0</v>
      </c>
      <c r="AP333" s="1174">
        <v>5.2962000000000007</v>
      </c>
      <c r="AQ333" s="1175">
        <v>1.4666399999999999</v>
      </c>
      <c r="AR333" s="1175">
        <v>2.0166300000000001</v>
      </c>
      <c r="AS333" s="1175">
        <v>8.7794699999999999</v>
      </c>
    </row>
    <row r="334" spans="1:45" ht="29.25" customHeight="1">
      <c r="A334" s="2103"/>
      <c r="B334" s="2043" t="s">
        <v>838</v>
      </c>
      <c r="C334" s="2103"/>
      <c r="D334" s="2043"/>
      <c r="E334" s="2043" t="s">
        <v>229</v>
      </c>
      <c r="F334" s="2043"/>
      <c r="G334" s="2105">
        <f>IF(AS334=0,0%,(AS334+300%)/1200%)</f>
        <v>1.0861400000000001</v>
      </c>
      <c r="H334" s="2106">
        <f>AP334*$H$8</f>
        <v>3.9343200000000005</v>
      </c>
      <c r="I334" s="2107">
        <f t="shared" si="731"/>
        <v>0.181584</v>
      </c>
      <c r="J334" s="2107">
        <f t="shared" ref="J334:N334" si="749">+I334</f>
        <v>0.181584</v>
      </c>
      <c r="K334" s="2107">
        <f t="shared" si="749"/>
        <v>0.181584</v>
      </c>
      <c r="L334" s="2107">
        <f t="shared" si="749"/>
        <v>0.181584</v>
      </c>
      <c r="M334" s="2107">
        <f t="shared" si="749"/>
        <v>0.181584</v>
      </c>
      <c r="N334" s="2107">
        <f t="shared" si="749"/>
        <v>0.181584</v>
      </c>
      <c r="O334" s="2108">
        <f>AQ334*$H$8</f>
        <v>1.089504</v>
      </c>
      <c r="P334" s="2108">
        <f t="shared" si="733"/>
        <v>0.49935600000000008</v>
      </c>
      <c r="Q334" s="2108">
        <f t="shared" ref="Q334:R334" si="750">+P334</f>
        <v>0.49935600000000008</v>
      </c>
      <c r="R334" s="2108">
        <f t="shared" si="750"/>
        <v>0.49935600000000008</v>
      </c>
      <c r="S334" s="2108">
        <f>AR334*$H$8</f>
        <v>1.4980680000000002</v>
      </c>
      <c r="T334" s="2109">
        <f t="shared" si="735"/>
        <v>6.5218920000000002</v>
      </c>
      <c r="U334" s="2110"/>
      <c r="V334" s="2111">
        <f t="shared" si="730"/>
        <v>0</v>
      </c>
      <c r="W334" s="2112">
        <f t="shared" si="736"/>
        <v>0</v>
      </c>
      <c r="X334" s="2113">
        <f t="shared" si="737"/>
        <v>0</v>
      </c>
      <c r="Y334" s="2113">
        <f t="shared" si="738"/>
        <v>0</v>
      </c>
      <c r="Z334" s="2113">
        <f t="shared" si="739"/>
        <v>0</v>
      </c>
      <c r="AA334" s="2113">
        <f t="shared" si="740"/>
        <v>0</v>
      </c>
      <c r="AB334" s="2113">
        <f t="shared" si="741"/>
        <v>0</v>
      </c>
      <c r="AC334" s="2113">
        <f t="shared" si="742"/>
        <v>0</v>
      </c>
      <c r="AD334" s="2114">
        <f t="shared" si="743"/>
        <v>0</v>
      </c>
      <c r="AE334" s="2115">
        <f t="shared" si="744"/>
        <v>0</v>
      </c>
      <c r="AF334" s="2115">
        <f t="shared" si="745"/>
        <v>0</v>
      </c>
      <c r="AG334" s="2115">
        <f t="shared" si="746"/>
        <v>0</v>
      </c>
      <c r="AH334" s="2114">
        <f t="shared" si="747"/>
        <v>0</v>
      </c>
      <c r="AI334" s="2116">
        <f t="shared" si="748"/>
        <v>0</v>
      </c>
      <c r="AP334" s="1176">
        <v>6.0528000000000004</v>
      </c>
      <c r="AQ334" s="1177">
        <v>1.6761599999999999</v>
      </c>
      <c r="AR334" s="1177">
        <v>2.3047200000000001</v>
      </c>
      <c r="AS334" s="1177">
        <v>10.03368</v>
      </c>
    </row>
    <row r="335" spans="1:45" ht="29.25" customHeight="1">
      <c r="A335" s="2075" t="s">
        <v>839</v>
      </c>
      <c r="B335" s="2041" t="s">
        <v>838</v>
      </c>
      <c r="C335" s="2041"/>
      <c r="D335" s="2041"/>
      <c r="E335" s="2041" t="s">
        <v>225</v>
      </c>
      <c r="F335" s="2075" t="s">
        <v>601</v>
      </c>
      <c r="G335" s="2077">
        <f>IF(AS335=0,0%,(AS335+300%)/1200%)</f>
        <v>0.56355250000000001</v>
      </c>
      <c r="H335" s="2078">
        <f>AP335*$H$8</f>
        <v>1.4753700000000001</v>
      </c>
      <c r="I335" s="2079">
        <f t="shared" si="731"/>
        <v>6.8094000000000002E-2</v>
      </c>
      <c r="J335" s="2079">
        <f t="shared" ref="J335:N335" si="751">+I335</f>
        <v>6.8094000000000002E-2</v>
      </c>
      <c r="K335" s="2079">
        <f t="shared" si="751"/>
        <v>6.8094000000000002E-2</v>
      </c>
      <c r="L335" s="2079">
        <f t="shared" si="751"/>
        <v>6.8094000000000002E-2</v>
      </c>
      <c r="M335" s="2079">
        <f t="shared" si="751"/>
        <v>6.8094000000000002E-2</v>
      </c>
      <c r="N335" s="2079">
        <f t="shared" si="751"/>
        <v>6.8094000000000002E-2</v>
      </c>
      <c r="O335" s="2080">
        <f>AQ335*$H$8</f>
        <v>0.40856400000000004</v>
      </c>
      <c r="P335" s="2080">
        <f t="shared" si="733"/>
        <v>0.18725850000000002</v>
      </c>
      <c r="Q335" s="2080">
        <f t="shared" ref="Q335:R335" si="752">+P335</f>
        <v>0.18725850000000002</v>
      </c>
      <c r="R335" s="2080">
        <f t="shared" si="752"/>
        <v>0.18725850000000002</v>
      </c>
      <c r="S335" s="2080">
        <f>AR335*$H$8</f>
        <v>0.56177550000000009</v>
      </c>
      <c r="T335" s="2081">
        <f t="shared" si="735"/>
        <v>2.4457095</v>
      </c>
      <c r="U335" s="2082"/>
      <c r="V335" s="2083">
        <f t="shared" si="730"/>
        <v>0</v>
      </c>
      <c r="W335" s="2084">
        <f t="shared" si="736"/>
        <v>0</v>
      </c>
      <c r="X335" s="2085">
        <f t="shared" si="737"/>
        <v>0</v>
      </c>
      <c r="Y335" s="2085">
        <f t="shared" si="738"/>
        <v>0</v>
      </c>
      <c r="Z335" s="2085">
        <f t="shared" si="739"/>
        <v>0</v>
      </c>
      <c r="AA335" s="2085">
        <f t="shared" si="740"/>
        <v>0</v>
      </c>
      <c r="AB335" s="2085">
        <f t="shared" si="741"/>
        <v>0</v>
      </c>
      <c r="AC335" s="2085">
        <f t="shared" si="742"/>
        <v>0</v>
      </c>
      <c r="AD335" s="2086">
        <f t="shared" si="743"/>
        <v>0</v>
      </c>
      <c r="AE335" s="2087">
        <f t="shared" si="744"/>
        <v>0</v>
      </c>
      <c r="AF335" s="2087">
        <f t="shared" si="745"/>
        <v>0</v>
      </c>
      <c r="AG335" s="2087">
        <f t="shared" si="746"/>
        <v>0</v>
      </c>
      <c r="AH335" s="2086">
        <f t="shared" si="747"/>
        <v>0</v>
      </c>
      <c r="AI335" s="2088">
        <f t="shared" si="748"/>
        <v>0</v>
      </c>
      <c r="AP335" s="1178">
        <v>2.2698</v>
      </c>
      <c r="AQ335" s="1179">
        <v>0.62856000000000001</v>
      </c>
      <c r="AR335" s="1179">
        <v>0.86427000000000009</v>
      </c>
      <c r="AS335" s="1179">
        <v>3.7626300000000006</v>
      </c>
    </row>
    <row r="336" spans="1:45" ht="29.25" customHeight="1">
      <c r="A336" s="2089"/>
      <c r="B336" s="2042" t="s">
        <v>838</v>
      </c>
      <c r="C336" s="2042"/>
      <c r="D336" s="2042"/>
      <c r="E336" s="2042" t="s">
        <v>227</v>
      </c>
      <c r="F336" s="2089"/>
      <c r="G336" s="2091">
        <f>IF(AS336=0,0%,(AS336+300%)/1200%)</f>
        <v>0.80742666666666663</v>
      </c>
      <c r="H336" s="2092">
        <f>AP336*$H$8</f>
        <v>2.6228799999999999</v>
      </c>
      <c r="I336" s="2093">
        <f t="shared" si="731"/>
        <v>0.121056</v>
      </c>
      <c r="J336" s="2093">
        <f t="shared" ref="J336:N336" si="753">+I336</f>
        <v>0.121056</v>
      </c>
      <c r="K336" s="2093">
        <f t="shared" si="753"/>
        <v>0.121056</v>
      </c>
      <c r="L336" s="2093">
        <f t="shared" si="753"/>
        <v>0.121056</v>
      </c>
      <c r="M336" s="2093">
        <f t="shared" si="753"/>
        <v>0.121056</v>
      </c>
      <c r="N336" s="2093">
        <f t="shared" si="753"/>
        <v>0.121056</v>
      </c>
      <c r="O336" s="2094">
        <f>AQ336*$H$8</f>
        <v>0.72633599999999998</v>
      </c>
      <c r="P336" s="2094">
        <f t="shared" si="733"/>
        <v>0.33290400000000003</v>
      </c>
      <c r="Q336" s="2094">
        <f t="shared" ref="Q336:R336" si="754">+P336</f>
        <v>0.33290400000000003</v>
      </c>
      <c r="R336" s="2094">
        <f t="shared" si="754"/>
        <v>0.33290400000000003</v>
      </c>
      <c r="S336" s="2094">
        <f>AR336*$H$8</f>
        <v>0.99871200000000004</v>
      </c>
      <c r="T336" s="2095">
        <f t="shared" si="735"/>
        <v>4.3479279999999996</v>
      </c>
      <c r="U336" s="2096"/>
      <c r="V336" s="2097">
        <f t="shared" si="730"/>
        <v>0</v>
      </c>
      <c r="W336" s="2098">
        <f t="shared" si="736"/>
        <v>0</v>
      </c>
      <c r="X336" s="2099">
        <f t="shared" si="737"/>
        <v>0</v>
      </c>
      <c r="Y336" s="2099">
        <f t="shared" si="738"/>
        <v>0</v>
      </c>
      <c r="Z336" s="2099">
        <f t="shared" si="739"/>
        <v>0</v>
      </c>
      <c r="AA336" s="2099">
        <f t="shared" si="740"/>
        <v>0</v>
      </c>
      <c r="AB336" s="2099">
        <f t="shared" si="741"/>
        <v>0</v>
      </c>
      <c r="AC336" s="2099">
        <f t="shared" si="742"/>
        <v>0</v>
      </c>
      <c r="AD336" s="2100">
        <f t="shared" si="743"/>
        <v>0</v>
      </c>
      <c r="AE336" s="2101">
        <f t="shared" si="744"/>
        <v>0</v>
      </c>
      <c r="AF336" s="2101">
        <f t="shared" si="745"/>
        <v>0</v>
      </c>
      <c r="AG336" s="2101">
        <f t="shared" si="746"/>
        <v>0</v>
      </c>
      <c r="AH336" s="2100">
        <f t="shared" si="747"/>
        <v>0</v>
      </c>
      <c r="AI336" s="2102">
        <f t="shared" si="748"/>
        <v>0</v>
      </c>
      <c r="AP336" s="1174">
        <v>4.0351999999999997</v>
      </c>
      <c r="AQ336" s="1175">
        <v>1.11744</v>
      </c>
      <c r="AR336" s="1175">
        <v>1.5364800000000001</v>
      </c>
      <c r="AS336" s="1175">
        <v>6.68912</v>
      </c>
    </row>
    <row r="337" spans="1:45" ht="29.25" customHeight="1">
      <c r="A337" s="2089"/>
      <c r="B337" s="2042" t="s">
        <v>838</v>
      </c>
      <c r="C337" s="2042"/>
      <c r="D337" s="2042"/>
      <c r="E337" s="2042" t="s">
        <v>243</v>
      </c>
      <c r="F337" s="2089"/>
      <c r="G337" s="2091">
        <f>IF(AS337=0,0%,(AS337+300%)/1200%)</f>
        <v>0.98162249999999995</v>
      </c>
      <c r="H337" s="2092">
        <f>AP337*$H$8</f>
        <v>3.4425300000000005</v>
      </c>
      <c r="I337" s="2093">
        <f t="shared" si="731"/>
        <v>0.158886</v>
      </c>
      <c r="J337" s="2093">
        <f t="shared" ref="J337:N337" si="755">+I337</f>
        <v>0.158886</v>
      </c>
      <c r="K337" s="2093">
        <f t="shared" si="755"/>
        <v>0.158886</v>
      </c>
      <c r="L337" s="2093">
        <f t="shared" si="755"/>
        <v>0.158886</v>
      </c>
      <c r="M337" s="2093">
        <f t="shared" si="755"/>
        <v>0.158886</v>
      </c>
      <c r="N337" s="2093">
        <f t="shared" si="755"/>
        <v>0.158886</v>
      </c>
      <c r="O337" s="2094">
        <f>AQ337*$H$8</f>
        <v>0.95331599999999994</v>
      </c>
      <c r="P337" s="2094">
        <f t="shared" si="733"/>
        <v>0.43693650000000006</v>
      </c>
      <c r="Q337" s="2094">
        <f t="shared" ref="Q337:R337" si="756">+P337</f>
        <v>0.43693650000000006</v>
      </c>
      <c r="R337" s="2094">
        <f t="shared" si="756"/>
        <v>0.43693650000000006</v>
      </c>
      <c r="S337" s="2094">
        <f>AR337*$H$8</f>
        <v>1.3108095000000002</v>
      </c>
      <c r="T337" s="2095">
        <f t="shared" si="735"/>
        <v>5.706655500000001</v>
      </c>
      <c r="U337" s="2096"/>
      <c r="V337" s="2097">
        <f t="shared" si="730"/>
        <v>0</v>
      </c>
      <c r="W337" s="2098">
        <f t="shared" si="736"/>
        <v>0</v>
      </c>
      <c r="X337" s="2099">
        <f t="shared" si="737"/>
        <v>0</v>
      </c>
      <c r="Y337" s="2099">
        <f t="shared" si="738"/>
        <v>0</v>
      </c>
      <c r="Z337" s="2099">
        <f t="shared" si="739"/>
        <v>0</v>
      </c>
      <c r="AA337" s="2099">
        <f t="shared" si="740"/>
        <v>0</v>
      </c>
      <c r="AB337" s="2099">
        <f t="shared" si="741"/>
        <v>0</v>
      </c>
      <c r="AC337" s="2099">
        <f t="shared" si="742"/>
        <v>0</v>
      </c>
      <c r="AD337" s="2100">
        <f t="shared" si="743"/>
        <v>0</v>
      </c>
      <c r="AE337" s="2101">
        <f t="shared" si="744"/>
        <v>0</v>
      </c>
      <c r="AF337" s="2101">
        <f t="shared" si="745"/>
        <v>0</v>
      </c>
      <c r="AG337" s="2101">
        <f t="shared" si="746"/>
        <v>0</v>
      </c>
      <c r="AH337" s="2100">
        <f t="shared" si="747"/>
        <v>0</v>
      </c>
      <c r="AI337" s="2102">
        <f t="shared" si="748"/>
        <v>0</v>
      </c>
      <c r="AP337" s="1174">
        <v>5.2962000000000007</v>
      </c>
      <c r="AQ337" s="1175">
        <v>1.4666399999999999</v>
      </c>
      <c r="AR337" s="1175">
        <v>2.0166300000000001</v>
      </c>
      <c r="AS337" s="1175">
        <v>8.7794699999999999</v>
      </c>
    </row>
    <row r="338" spans="1:45" ht="29.25" customHeight="1">
      <c r="A338" s="2089"/>
      <c r="B338" s="2042" t="s">
        <v>838</v>
      </c>
      <c r="C338" s="2042"/>
      <c r="D338" s="2042"/>
      <c r="E338" s="2042" t="s">
        <v>229</v>
      </c>
      <c r="F338" s="2089"/>
      <c r="G338" s="2091">
        <f>IF(AS338=0,0%,(AS338+300%)/1200%)</f>
        <v>1.0861400000000001</v>
      </c>
      <c r="H338" s="2092">
        <f>AP338*$H$8</f>
        <v>3.9343200000000005</v>
      </c>
      <c r="I338" s="2093">
        <f t="shared" si="731"/>
        <v>0.181584</v>
      </c>
      <c r="J338" s="2093">
        <f t="shared" ref="J338:N338" si="757">+I338</f>
        <v>0.181584</v>
      </c>
      <c r="K338" s="2093">
        <f t="shared" si="757"/>
        <v>0.181584</v>
      </c>
      <c r="L338" s="2093">
        <f t="shared" si="757"/>
        <v>0.181584</v>
      </c>
      <c r="M338" s="2093">
        <f t="shared" si="757"/>
        <v>0.181584</v>
      </c>
      <c r="N338" s="2093">
        <f t="shared" si="757"/>
        <v>0.181584</v>
      </c>
      <c r="O338" s="2094">
        <f>AQ338*$H$8</f>
        <v>1.089504</v>
      </c>
      <c r="P338" s="2094">
        <f t="shared" si="733"/>
        <v>0.49935600000000008</v>
      </c>
      <c r="Q338" s="2094">
        <f t="shared" ref="Q338:R338" si="758">+P338</f>
        <v>0.49935600000000008</v>
      </c>
      <c r="R338" s="2094">
        <f t="shared" si="758"/>
        <v>0.49935600000000008</v>
      </c>
      <c r="S338" s="2094">
        <f>AR338*$H$8</f>
        <v>1.4980680000000002</v>
      </c>
      <c r="T338" s="2095">
        <f t="shared" si="735"/>
        <v>6.5218920000000002</v>
      </c>
      <c r="U338" s="2096"/>
      <c r="V338" s="2097">
        <f t="shared" si="730"/>
        <v>0</v>
      </c>
      <c r="W338" s="2098">
        <f t="shared" si="736"/>
        <v>0</v>
      </c>
      <c r="X338" s="2099">
        <f t="shared" si="737"/>
        <v>0</v>
      </c>
      <c r="Y338" s="2099">
        <f t="shared" si="738"/>
        <v>0</v>
      </c>
      <c r="Z338" s="2099">
        <f t="shared" si="739"/>
        <v>0</v>
      </c>
      <c r="AA338" s="2099">
        <f t="shared" si="740"/>
        <v>0</v>
      </c>
      <c r="AB338" s="2099">
        <f t="shared" si="741"/>
        <v>0</v>
      </c>
      <c r="AC338" s="2099">
        <f t="shared" si="742"/>
        <v>0</v>
      </c>
      <c r="AD338" s="2100">
        <f t="shared" si="743"/>
        <v>0</v>
      </c>
      <c r="AE338" s="2101">
        <f t="shared" si="744"/>
        <v>0</v>
      </c>
      <c r="AF338" s="2101">
        <f t="shared" si="745"/>
        <v>0</v>
      </c>
      <c r="AG338" s="2101">
        <f t="shared" si="746"/>
        <v>0</v>
      </c>
      <c r="AH338" s="2100">
        <f t="shared" si="747"/>
        <v>0</v>
      </c>
      <c r="AI338" s="2102">
        <f t="shared" si="748"/>
        <v>0</v>
      </c>
      <c r="AP338" s="1174">
        <v>6.0528000000000004</v>
      </c>
      <c r="AQ338" s="1175">
        <v>1.6761599999999999</v>
      </c>
      <c r="AR338" s="1175">
        <v>2.3047200000000001</v>
      </c>
      <c r="AS338" s="1175">
        <v>10.03368</v>
      </c>
    </row>
    <row r="339" spans="1:45" ht="29.25" customHeight="1">
      <c r="A339" s="2103"/>
      <c r="B339" s="2043" t="s">
        <v>838</v>
      </c>
      <c r="C339" s="2043"/>
      <c r="D339" s="2043"/>
      <c r="E339" s="2043" t="s">
        <v>231</v>
      </c>
      <c r="F339" s="2103"/>
      <c r="G339" s="2105">
        <f>IF(AS339=0,0%,(AS339+300%)/1200%)</f>
        <v>1.0861400000000001</v>
      </c>
      <c r="H339" s="2106">
        <f>AP339*$H$8</f>
        <v>3.9343200000000005</v>
      </c>
      <c r="I339" s="2107">
        <f t="shared" si="731"/>
        <v>0.181584</v>
      </c>
      <c r="J339" s="2107">
        <f t="shared" ref="J339:N339" si="759">+I339</f>
        <v>0.181584</v>
      </c>
      <c r="K339" s="2107">
        <f t="shared" si="759"/>
        <v>0.181584</v>
      </c>
      <c r="L339" s="2107">
        <f t="shared" si="759"/>
        <v>0.181584</v>
      </c>
      <c r="M339" s="2107">
        <f t="shared" si="759"/>
        <v>0.181584</v>
      </c>
      <c r="N339" s="2107">
        <f t="shared" si="759"/>
        <v>0.181584</v>
      </c>
      <c r="O339" s="2108">
        <f>AQ339*$H$8</f>
        <v>1.089504</v>
      </c>
      <c r="P339" s="2108">
        <f t="shared" si="733"/>
        <v>0.49935600000000008</v>
      </c>
      <c r="Q339" s="2108">
        <f t="shared" ref="Q339:R339" si="760">+P339</f>
        <v>0.49935600000000008</v>
      </c>
      <c r="R339" s="2108">
        <f t="shared" si="760"/>
        <v>0.49935600000000008</v>
      </c>
      <c r="S339" s="2108">
        <f>AR339*$H$8</f>
        <v>1.4980680000000002</v>
      </c>
      <c r="T339" s="2109">
        <f t="shared" si="735"/>
        <v>6.5218920000000002</v>
      </c>
      <c r="U339" s="2110"/>
      <c r="V339" s="2111">
        <f t="shared" si="730"/>
        <v>0</v>
      </c>
      <c r="W339" s="2112">
        <f t="shared" si="736"/>
        <v>0</v>
      </c>
      <c r="X339" s="2113">
        <f t="shared" si="737"/>
        <v>0</v>
      </c>
      <c r="Y339" s="2113">
        <f t="shared" si="738"/>
        <v>0</v>
      </c>
      <c r="Z339" s="2113">
        <f t="shared" si="739"/>
        <v>0</v>
      </c>
      <c r="AA339" s="2113">
        <f t="shared" si="740"/>
        <v>0</v>
      </c>
      <c r="AB339" s="2113">
        <f t="shared" si="741"/>
        <v>0</v>
      </c>
      <c r="AC339" s="2113">
        <f t="shared" si="742"/>
        <v>0</v>
      </c>
      <c r="AD339" s="2114">
        <f t="shared" si="743"/>
        <v>0</v>
      </c>
      <c r="AE339" s="2115">
        <f t="shared" si="744"/>
        <v>0</v>
      </c>
      <c r="AF339" s="2115">
        <f t="shared" si="745"/>
        <v>0</v>
      </c>
      <c r="AG339" s="2115">
        <f t="shared" si="746"/>
        <v>0</v>
      </c>
      <c r="AH339" s="2114">
        <f t="shared" si="747"/>
        <v>0</v>
      </c>
      <c r="AI339" s="2116">
        <f t="shared" si="748"/>
        <v>0</v>
      </c>
      <c r="AP339" s="1174">
        <v>6.0528000000000004</v>
      </c>
      <c r="AQ339" s="1175">
        <v>1.6761599999999999</v>
      </c>
      <c r="AR339" s="1175">
        <v>2.3047200000000001</v>
      </c>
      <c r="AS339" s="1175">
        <v>10.03368</v>
      </c>
    </row>
    <row r="340" spans="1:45" ht="29.25" customHeight="1">
      <c r="A340" s="2075" t="s">
        <v>1475</v>
      </c>
      <c r="B340" s="2041" t="s">
        <v>1055</v>
      </c>
      <c r="C340" s="2075" t="s">
        <v>251</v>
      </c>
      <c r="D340" s="2041"/>
      <c r="E340" s="2041" t="s">
        <v>227</v>
      </c>
      <c r="F340" s="2075" t="s">
        <v>601</v>
      </c>
      <c r="G340" s="2077">
        <f>IF(AS340=0,0%,(AS340+300%)/1200%)</f>
        <v>0.52871333333333326</v>
      </c>
      <c r="H340" s="2078">
        <f>AP340*$H$8</f>
        <v>1.3114399999999999</v>
      </c>
      <c r="I340" s="2079">
        <f t="shared" si="731"/>
        <v>6.0527999999999998E-2</v>
      </c>
      <c r="J340" s="2079">
        <f t="shared" ref="J340:N340" si="761">+I340</f>
        <v>6.0527999999999998E-2</v>
      </c>
      <c r="K340" s="2079">
        <f t="shared" si="761"/>
        <v>6.0527999999999998E-2</v>
      </c>
      <c r="L340" s="2079">
        <f t="shared" si="761"/>
        <v>6.0527999999999998E-2</v>
      </c>
      <c r="M340" s="2079">
        <f t="shared" si="761"/>
        <v>6.0527999999999998E-2</v>
      </c>
      <c r="N340" s="2079">
        <f t="shared" si="761"/>
        <v>6.0527999999999998E-2</v>
      </c>
      <c r="O340" s="2080">
        <f>AQ340*$H$8</f>
        <v>0.36316799999999999</v>
      </c>
      <c r="P340" s="2080">
        <f t="shared" si="733"/>
        <v>0.16645200000000002</v>
      </c>
      <c r="Q340" s="2080">
        <f t="shared" ref="Q340:R340" si="762">+P340</f>
        <v>0.16645200000000002</v>
      </c>
      <c r="R340" s="2080">
        <f t="shared" si="762"/>
        <v>0.16645200000000002</v>
      </c>
      <c r="S340" s="2080">
        <f>AR340*$H$8</f>
        <v>0.49935600000000002</v>
      </c>
      <c r="T340" s="2081">
        <f t="shared" si="735"/>
        <v>2.1739639999999998</v>
      </c>
      <c r="U340" s="2082"/>
      <c r="V340" s="2083">
        <f t="shared" si="730"/>
        <v>0</v>
      </c>
      <c r="W340" s="2084">
        <f t="shared" si="736"/>
        <v>0</v>
      </c>
      <c r="X340" s="2085">
        <f t="shared" si="737"/>
        <v>0</v>
      </c>
      <c r="Y340" s="2085">
        <f t="shared" si="738"/>
        <v>0</v>
      </c>
      <c r="Z340" s="2085">
        <f t="shared" si="739"/>
        <v>0</v>
      </c>
      <c r="AA340" s="2085">
        <f t="shared" si="740"/>
        <v>0</v>
      </c>
      <c r="AB340" s="2085">
        <f t="shared" si="741"/>
        <v>0</v>
      </c>
      <c r="AC340" s="2085">
        <f t="shared" si="742"/>
        <v>0</v>
      </c>
      <c r="AD340" s="2086">
        <f t="shared" si="743"/>
        <v>0</v>
      </c>
      <c r="AE340" s="2087">
        <f t="shared" si="744"/>
        <v>0</v>
      </c>
      <c r="AF340" s="2087">
        <f t="shared" si="745"/>
        <v>0</v>
      </c>
      <c r="AG340" s="2087">
        <f t="shared" si="746"/>
        <v>0</v>
      </c>
      <c r="AH340" s="2086">
        <f t="shared" si="747"/>
        <v>0</v>
      </c>
      <c r="AI340" s="2088">
        <f t="shared" si="748"/>
        <v>0</v>
      </c>
      <c r="AP340" s="1174">
        <v>2.0175999999999998</v>
      </c>
      <c r="AQ340" s="1175">
        <v>0.55871999999999999</v>
      </c>
      <c r="AR340" s="1175">
        <v>0.76824000000000003</v>
      </c>
      <c r="AS340" s="1175">
        <v>3.34456</v>
      </c>
    </row>
    <row r="341" spans="1:45" ht="29.25" customHeight="1">
      <c r="A341" s="2089"/>
      <c r="B341" s="2042" t="s">
        <v>838</v>
      </c>
      <c r="C341" s="2089"/>
      <c r="D341" s="2042"/>
      <c r="E341" s="2042" t="s">
        <v>107</v>
      </c>
      <c r="F341" s="2089"/>
      <c r="G341" s="2091">
        <f>IF(AS341=0,0%,(AS341+300%)/1200%)</f>
        <v>0.65065041666666668</v>
      </c>
      <c r="H341" s="2092">
        <f>AP341*$H$8</f>
        <v>1.8851949999999997</v>
      </c>
      <c r="I341" s="2093">
        <f t="shared" si="731"/>
        <v>8.7009000000000003E-2</v>
      </c>
      <c r="J341" s="2093">
        <f t="shared" ref="J341:N341" si="763">+I341</f>
        <v>8.7009000000000003E-2</v>
      </c>
      <c r="K341" s="2093">
        <f t="shared" si="763"/>
        <v>8.7009000000000003E-2</v>
      </c>
      <c r="L341" s="2093">
        <f t="shared" si="763"/>
        <v>8.7009000000000003E-2</v>
      </c>
      <c r="M341" s="2093">
        <f t="shared" si="763"/>
        <v>8.7009000000000003E-2</v>
      </c>
      <c r="N341" s="2093">
        <f t="shared" si="763"/>
        <v>8.7009000000000003E-2</v>
      </c>
      <c r="O341" s="2094">
        <f>AQ341*$H$8</f>
        <v>0.52205400000000002</v>
      </c>
      <c r="P341" s="2094">
        <f t="shared" si="733"/>
        <v>0.23927475000000006</v>
      </c>
      <c r="Q341" s="2094">
        <f t="shared" ref="Q341:R341" si="764">+P341</f>
        <v>0.23927475000000006</v>
      </c>
      <c r="R341" s="2094">
        <f t="shared" si="764"/>
        <v>0.23927475000000006</v>
      </c>
      <c r="S341" s="2094">
        <f>AR341*$H$8</f>
        <v>0.71782425000000016</v>
      </c>
      <c r="T341" s="2095">
        <f t="shared" si="735"/>
        <v>3.1250732499999998</v>
      </c>
      <c r="U341" s="2096"/>
      <c r="V341" s="2097">
        <f t="shared" si="730"/>
        <v>0</v>
      </c>
      <c r="W341" s="2098">
        <f t="shared" si="736"/>
        <v>0</v>
      </c>
      <c r="X341" s="2099">
        <f t="shared" si="737"/>
        <v>0</v>
      </c>
      <c r="Y341" s="2099">
        <f t="shared" si="738"/>
        <v>0</v>
      </c>
      <c r="Z341" s="2099">
        <f t="shared" si="739"/>
        <v>0</v>
      </c>
      <c r="AA341" s="2099">
        <f t="shared" si="740"/>
        <v>0</v>
      </c>
      <c r="AB341" s="2099">
        <f t="shared" si="741"/>
        <v>0</v>
      </c>
      <c r="AC341" s="2099">
        <f t="shared" si="742"/>
        <v>0</v>
      </c>
      <c r="AD341" s="2100">
        <f t="shared" si="743"/>
        <v>0</v>
      </c>
      <c r="AE341" s="2101">
        <f t="shared" si="744"/>
        <v>0</v>
      </c>
      <c r="AF341" s="2101">
        <f t="shared" si="745"/>
        <v>0</v>
      </c>
      <c r="AG341" s="2101">
        <f t="shared" si="746"/>
        <v>0</v>
      </c>
      <c r="AH341" s="2100">
        <f t="shared" si="747"/>
        <v>0</v>
      </c>
      <c r="AI341" s="2102">
        <f t="shared" si="748"/>
        <v>0</v>
      </c>
      <c r="AP341" s="1174">
        <v>2.9002999999999997</v>
      </c>
      <c r="AQ341" s="1175">
        <v>0.80315999999999999</v>
      </c>
      <c r="AR341" s="1175">
        <v>1.1043450000000001</v>
      </c>
      <c r="AS341" s="1175">
        <v>4.8078050000000001</v>
      </c>
    </row>
    <row r="342" spans="1:45" ht="29.25" customHeight="1">
      <c r="A342" s="2089"/>
      <c r="B342" s="2042" t="s">
        <v>838</v>
      </c>
      <c r="C342" s="2089"/>
      <c r="D342" s="2042"/>
      <c r="E342" s="2042" t="s">
        <v>229</v>
      </c>
      <c r="F342" s="2089"/>
      <c r="G342" s="2091">
        <f>IF(AS342=0,0%,(AS342+300%)/1200%)</f>
        <v>0.7029091666666667</v>
      </c>
      <c r="H342" s="2092">
        <f>AP342*$H$8</f>
        <v>2.1310900000000004</v>
      </c>
      <c r="I342" s="2093">
        <f t="shared" si="731"/>
        <v>9.8358000000000001E-2</v>
      </c>
      <c r="J342" s="2093">
        <f t="shared" ref="J342:N342" si="765">+I342</f>
        <v>9.8358000000000001E-2</v>
      </c>
      <c r="K342" s="2093">
        <f t="shared" si="765"/>
        <v>9.8358000000000001E-2</v>
      </c>
      <c r="L342" s="2093">
        <f t="shared" si="765"/>
        <v>9.8358000000000001E-2</v>
      </c>
      <c r="M342" s="2093">
        <f t="shared" si="765"/>
        <v>9.8358000000000001E-2</v>
      </c>
      <c r="N342" s="2093">
        <f t="shared" si="765"/>
        <v>9.8358000000000001E-2</v>
      </c>
      <c r="O342" s="2094">
        <f>AQ342*$H$8</f>
        <v>0.59014800000000001</v>
      </c>
      <c r="P342" s="2094">
        <f t="shared" si="733"/>
        <v>0.27048450000000002</v>
      </c>
      <c r="Q342" s="2094">
        <f t="shared" ref="Q342:R342" si="766">+P342</f>
        <v>0.27048450000000002</v>
      </c>
      <c r="R342" s="2094">
        <f t="shared" si="766"/>
        <v>0.27048450000000002</v>
      </c>
      <c r="S342" s="2094">
        <f>AR342*$H$8</f>
        <v>0.81145350000000005</v>
      </c>
      <c r="T342" s="2095">
        <f t="shared" si="735"/>
        <v>3.5326915000000003</v>
      </c>
      <c r="U342" s="2096"/>
      <c r="V342" s="2097">
        <f t="shared" si="730"/>
        <v>0</v>
      </c>
      <c r="W342" s="2098">
        <f t="shared" si="736"/>
        <v>0</v>
      </c>
      <c r="X342" s="2099">
        <f t="shared" si="737"/>
        <v>0</v>
      </c>
      <c r="Y342" s="2099">
        <f t="shared" si="738"/>
        <v>0</v>
      </c>
      <c r="Z342" s="2099">
        <f t="shared" si="739"/>
        <v>0</v>
      </c>
      <c r="AA342" s="2099">
        <f t="shared" si="740"/>
        <v>0</v>
      </c>
      <c r="AB342" s="2099">
        <f t="shared" si="741"/>
        <v>0</v>
      </c>
      <c r="AC342" s="2099">
        <f t="shared" si="742"/>
        <v>0</v>
      </c>
      <c r="AD342" s="2100">
        <f t="shared" si="743"/>
        <v>0</v>
      </c>
      <c r="AE342" s="2101">
        <f t="shared" si="744"/>
        <v>0</v>
      </c>
      <c r="AF342" s="2101">
        <f t="shared" si="745"/>
        <v>0</v>
      </c>
      <c r="AG342" s="2101">
        <f t="shared" si="746"/>
        <v>0</v>
      </c>
      <c r="AH342" s="2100">
        <f t="shared" si="747"/>
        <v>0</v>
      </c>
      <c r="AI342" s="2102">
        <f t="shared" si="748"/>
        <v>0</v>
      </c>
      <c r="AP342" s="1176">
        <v>3.2786000000000004</v>
      </c>
      <c r="AQ342" s="1177">
        <v>0.90792000000000006</v>
      </c>
      <c r="AR342" s="1177">
        <v>1.2483900000000001</v>
      </c>
      <c r="AS342" s="1177">
        <v>5.4349100000000004</v>
      </c>
    </row>
    <row r="343" spans="1:45" ht="29.25" customHeight="1">
      <c r="A343" s="2089"/>
      <c r="B343" s="2042" t="s">
        <v>838</v>
      </c>
      <c r="C343" s="2089"/>
      <c r="D343" s="2042"/>
      <c r="E343" s="2042" t="s">
        <v>244</v>
      </c>
      <c r="F343" s="2089"/>
      <c r="G343" s="2091">
        <f>IF(AS343=0,0%,(AS343+300%)/1200%)</f>
        <v>0.7029091666666667</v>
      </c>
      <c r="H343" s="2092">
        <f>AP343*$H$8</f>
        <v>2.1310900000000004</v>
      </c>
      <c r="I343" s="2093">
        <f t="shared" si="731"/>
        <v>9.8358000000000001E-2</v>
      </c>
      <c r="J343" s="2093">
        <f t="shared" ref="J343:N343" si="767">+I343</f>
        <v>9.8358000000000001E-2</v>
      </c>
      <c r="K343" s="2093">
        <f t="shared" si="767"/>
        <v>9.8358000000000001E-2</v>
      </c>
      <c r="L343" s="2093">
        <f t="shared" si="767"/>
        <v>9.8358000000000001E-2</v>
      </c>
      <c r="M343" s="2093">
        <f t="shared" si="767"/>
        <v>9.8358000000000001E-2</v>
      </c>
      <c r="N343" s="2093">
        <f t="shared" si="767"/>
        <v>9.8358000000000001E-2</v>
      </c>
      <c r="O343" s="2094">
        <f>AQ343*$H$8</f>
        <v>0.59014800000000001</v>
      </c>
      <c r="P343" s="2094">
        <f t="shared" si="733"/>
        <v>0.27048450000000002</v>
      </c>
      <c r="Q343" s="2094">
        <f t="shared" ref="Q343:R343" si="768">+P343</f>
        <v>0.27048450000000002</v>
      </c>
      <c r="R343" s="2094">
        <f t="shared" si="768"/>
        <v>0.27048450000000002</v>
      </c>
      <c r="S343" s="2094">
        <f>AR343*$H$8</f>
        <v>0.81145350000000005</v>
      </c>
      <c r="T343" s="2095">
        <f t="shared" si="735"/>
        <v>3.5326915000000003</v>
      </c>
      <c r="U343" s="2096"/>
      <c r="V343" s="2097">
        <f t="shared" si="730"/>
        <v>0</v>
      </c>
      <c r="W343" s="2098">
        <f t="shared" si="736"/>
        <v>0</v>
      </c>
      <c r="X343" s="2099">
        <f t="shared" si="737"/>
        <v>0</v>
      </c>
      <c r="Y343" s="2099">
        <f t="shared" si="738"/>
        <v>0</v>
      </c>
      <c r="Z343" s="2099">
        <f t="shared" si="739"/>
        <v>0</v>
      </c>
      <c r="AA343" s="2099">
        <f t="shared" si="740"/>
        <v>0</v>
      </c>
      <c r="AB343" s="2099">
        <f t="shared" si="741"/>
        <v>0</v>
      </c>
      <c r="AC343" s="2099">
        <f t="shared" si="742"/>
        <v>0</v>
      </c>
      <c r="AD343" s="2100">
        <f t="shared" si="743"/>
        <v>0</v>
      </c>
      <c r="AE343" s="2101">
        <f t="shared" si="744"/>
        <v>0</v>
      </c>
      <c r="AF343" s="2101">
        <f t="shared" si="745"/>
        <v>0</v>
      </c>
      <c r="AG343" s="2101">
        <f t="shared" si="746"/>
        <v>0</v>
      </c>
      <c r="AH343" s="2100">
        <f t="shared" si="747"/>
        <v>0</v>
      </c>
      <c r="AI343" s="2102">
        <f t="shared" si="748"/>
        <v>0</v>
      </c>
      <c r="AP343" s="1178">
        <v>3.2786000000000004</v>
      </c>
      <c r="AQ343" s="1179">
        <v>0.90792000000000006</v>
      </c>
      <c r="AR343" s="1179">
        <v>1.2483900000000001</v>
      </c>
      <c r="AS343" s="1179">
        <v>5.4349100000000004</v>
      </c>
    </row>
    <row r="344" spans="1:45" ht="29.25" customHeight="1">
      <c r="A344" s="2103"/>
      <c r="B344" s="2043" t="s">
        <v>838</v>
      </c>
      <c r="C344" s="2103"/>
      <c r="D344" s="2043"/>
      <c r="E344" s="2043" t="s">
        <v>231</v>
      </c>
      <c r="F344" s="2103"/>
      <c r="G344" s="2105">
        <f>IF(AS344=0,0%,(AS344+300%)/1200%)</f>
        <v>0.7029091666666667</v>
      </c>
      <c r="H344" s="2106">
        <f>AP344*$H$8</f>
        <v>2.1310900000000004</v>
      </c>
      <c r="I344" s="2107">
        <f t="shared" si="731"/>
        <v>9.8358000000000001E-2</v>
      </c>
      <c r="J344" s="2107">
        <f t="shared" ref="J344:N344" si="769">+I344</f>
        <v>9.8358000000000001E-2</v>
      </c>
      <c r="K344" s="2107">
        <f t="shared" si="769"/>
        <v>9.8358000000000001E-2</v>
      </c>
      <c r="L344" s="2107">
        <f t="shared" si="769"/>
        <v>9.8358000000000001E-2</v>
      </c>
      <c r="M344" s="2107">
        <f t="shared" si="769"/>
        <v>9.8358000000000001E-2</v>
      </c>
      <c r="N344" s="2107">
        <f t="shared" si="769"/>
        <v>9.8358000000000001E-2</v>
      </c>
      <c r="O344" s="2108">
        <f>AQ344*$H$8</f>
        <v>0.59014800000000001</v>
      </c>
      <c r="P344" s="2108">
        <f t="shared" si="733"/>
        <v>0.27048450000000002</v>
      </c>
      <c r="Q344" s="2108">
        <f t="shared" ref="Q344:R344" si="770">+P344</f>
        <v>0.27048450000000002</v>
      </c>
      <c r="R344" s="2108">
        <f t="shared" si="770"/>
        <v>0.27048450000000002</v>
      </c>
      <c r="S344" s="2108">
        <f>AR344*$H$8</f>
        <v>0.81145350000000005</v>
      </c>
      <c r="T344" s="2109">
        <f t="shared" si="735"/>
        <v>3.5326915000000003</v>
      </c>
      <c r="U344" s="2110"/>
      <c r="V344" s="2111">
        <f t="shared" si="730"/>
        <v>0</v>
      </c>
      <c r="W344" s="2112">
        <f t="shared" si="736"/>
        <v>0</v>
      </c>
      <c r="X344" s="2113">
        <f t="shared" si="737"/>
        <v>0</v>
      </c>
      <c r="Y344" s="2113">
        <f t="shared" si="738"/>
        <v>0</v>
      </c>
      <c r="Z344" s="2113">
        <f t="shared" si="739"/>
        <v>0</v>
      </c>
      <c r="AA344" s="2113">
        <f t="shared" si="740"/>
        <v>0</v>
      </c>
      <c r="AB344" s="2113">
        <f t="shared" si="741"/>
        <v>0</v>
      </c>
      <c r="AC344" s="2113">
        <f t="shared" si="742"/>
        <v>0</v>
      </c>
      <c r="AD344" s="2114">
        <f t="shared" si="743"/>
        <v>0</v>
      </c>
      <c r="AE344" s="2115">
        <f t="shared" si="744"/>
        <v>0</v>
      </c>
      <c r="AF344" s="2115">
        <f t="shared" si="745"/>
        <v>0</v>
      </c>
      <c r="AG344" s="2115">
        <f t="shared" si="746"/>
        <v>0</v>
      </c>
      <c r="AH344" s="2114">
        <f t="shared" si="747"/>
        <v>0</v>
      </c>
      <c r="AI344" s="2116">
        <f t="shared" si="748"/>
        <v>0</v>
      </c>
      <c r="AP344" s="1174">
        <v>3.2786000000000004</v>
      </c>
      <c r="AQ344" s="1175">
        <v>0.90792000000000006</v>
      </c>
      <c r="AR344" s="1175">
        <v>1.2483900000000001</v>
      </c>
      <c r="AS344" s="1175">
        <v>5.4349100000000004</v>
      </c>
    </row>
    <row r="345" spans="1:45" ht="29.25" customHeight="1">
      <c r="A345" s="2120" t="s">
        <v>1476</v>
      </c>
      <c r="B345" s="2041" t="s">
        <v>1055</v>
      </c>
      <c r="C345" s="2075" t="s">
        <v>725</v>
      </c>
      <c r="D345" s="2041"/>
      <c r="E345" s="2041" t="s">
        <v>227</v>
      </c>
      <c r="F345" s="2075" t="s">
        <v>321</v>
      </c>
      <c r="G345" s="2077">
        <f>IF(AS345=0,0%,(AS345+300%)/1200%)</f>
        <v>0.77258750000000009</v>
      </c>
      <c r="H345" s="2078">
        <f>AP345*$H$8</f>
        <v>2.4589500000000002</v>
      </c>
      <c r="I345" s="2079">
        <f t="shared" si="731"/>
        <v>0.11348999999999999</v>
      </c>
      <c r="J345" s="2079">
        <f t="shared" ref="J345:N345" si="771">+I345</f>
        <v>0.11348999999999999</v>
      </c>
      <c r="K345" s="2079">
        <f t="shared" si="771"/>
        <v>0.11348999999999999</v>
      </c>
      <c r="L345" s="2079">
        <f t="shared" si="771"/>
        <v>0.11348999999999999</v>
      </c>
      <c r="M345" s="2079">
        <f t="shared" si="771"/>
        <v>0.11348999999999999</v>
      </c>
      <c r="N345" s="2079">
        <f t="shared" si="771"/>
        <v>0.11348999999999999</v>
      </c>
      <c r="O345" s="2080">
        <f>AQ345*$H$8</f>
        <v>0.68093999999999999</v>
      </c>
      <c r="P345" s="2080">
        <f t="shared" si="733"/>
        <v>0.31209749999999997</v>
      </c>
      <c r="Q345" s="2080">
        <f t="shared" ref="Q345:R345" si="772">+P345</f>
        <v>0.31209749999999997</v>
      </c>
      <c r="R345" s="2080">
        <f t="shared" si="772"/>
        <v>0.31209749999999997</v>
      </c>
      <c r="S345" s="2080">
        <f>AR345*$H$8</f>
        <v>0.93629249999999986</v>
      </c>
      <c r="T345" s="2081">
        <f t="shared" si="735"/>
        <v>4.0761824999999998</v>
      </c>
      <c r="U345" s="2082"/>
      <c r="V345" s="2083">
        <f t="shared" si="730"/>
        <v>0</v>
      </c>
      <c r="W345" s="2084">
        <f t="shared" si="736"/>
        <v>0</v>
      </c>
      <c r="X345" s="2085">
        <f t="shared" si="737"/>
        <v>0</v>
      </c>
      <c r="Y345" s="2085">
        <f t="shared" si="738"/>
        <v>0</v>
      </c>
      <c r="Z345" s="2085">
        <f t="shared" si="739"/>
        <v>0</v>
      </c>
      <c r="AA345" s="2085">
        <f t="shared" si="740"/>
        <v>0</v>
      </c>
      <c r="AB345" s="2085">
        <f t="shared" si="741"/>
        <v>0</v>
      </c>
      <c r="AC345" s="2085">
        <f t="shared" si="742"/>
        <v>0</v>
      </c>
      <c r="AD345" s="2086">
        <f t="shared" si="743"/>
        <v>0</v>
      </c>
      <c r="AE345" s="2087">
        <f t="shared" si="744"/>
        <v>0</v>
      </c>
      <c r="AF345" s="2087">
        <f t="shared" si="745"/>
        <v>0</v>
      </c>
      <c r="AG345" s="2087">
        <f t="shared" si="746"/>
        <v>0</v>
      </c>
      <c r="AH345" s="2086">
        <f t="shared" si="747"/>
        <v>0</v>
      </c>
      <c r="AI345" s="2088">
        <f t="shared" si="748"/>
        <v>0</v>
      </c>
      <c r="AP345" s="1174">
        <v>3.7830000000000004</v>
      </c>
      <c r="AQ345" s="1175">
        <v>1.0475999999999999</v>
      </c>
      <c r="AR345" s="1175">
        <v>1.4404499999999998</v>
      </c>
      <c r="AS345" s="1175">
        <v>6.2710500000000007</v>
      </c>
    </row>
    <row r="346" spans="1:45" ht="29.25" customHeight="1">
      <c r="A346" s="2089"/>
      <c r="B346" s="2042" t="s">
        <v>1055</v>
      </c>
      <c r="C346" s="2089"/>
      <c r="D346" s="2042"/>
      <c r="E346" s="2042" t="s">
        <v>243</v>
      </c>
      <c r="F346" s="2089"/>
      <c r="G346" s="2091">
        <f>IF(AS346=0,0%,(AS346+300%)/1200%)</f>
        <v>0.98162249999999995</v>
      </c>
      <c r="H346" s="2092">
        <f>AP346*$H$8</f>
        <v>3.4425300000000005</v>
      </c>
      <c r="I346" s="2093">
        <f t="shared" si="731"/>
        <v>0.158886</v>
      </c>
      <c r="J346" s="2093">
        <f t="shared" ref="J346:N346" si="773">+I346</f>
        <v>0.158886</v>
      </c>
      <c r="K346" s="2093">
        <f t="shared" si="773"/>
        <v>0.158886</v>
      </c>
      <c r="L346" s="2093">
        <f t="shared" si="773"/>
        <v>0.158886</v>
      </c>
      <c r="M346" s="2093">
        <f t="shared" si="773"/>
        <v>0.158886</v>
      </c>
      <c r="N346" s="2093">
        <f t="shared" si="773"/>
        <v>0.158886</v>
      </c>
      <c r="O346" s="2094">
        <f>AQ346*$H$8</f>
        <v>0.95331599999999994</v>
      </c>
      <c r="P346" s="2094">
        <f t="shared" si="733"/>
        <v>0.43693650000000006</v>
      </c>
      <c r="Q346" s="2094">
        <f t="shared" ref="Q346:R346" si="774">+P346</f>
        <v>0.43693650000000006</v>
      </c>
      <c r="R346" s="2094">
        <f t="shared" si="774"/>
        <v>0.43693650000000006</v>
      </c>
      <c r="S346" s="2094">
        <f>AR346*$H$8</f>
        <v>1.3108095000000002</v>
      </c>
      <c r="T346" s="2095">
        <f t="shared" si="735"/>
        <v>5.706655500000001</v>
      </c>
      <c r="U346" s="2096"/>
      <c r="V346" s="2097">
        <f t="shared" si="730"/>
        <v>0</v>
      </c>
      <c r="W346" s="2098">
        <f t="shared" si="736"/>
        <v>0</v>
      </c>
      <c r="X346" s="2099">
        <f t="shared" si="737"/>
        <v>0</v>
      </c>
      <c r="Y346" s="2099">
        <f t="shared" si="738"/>
        <v>0</v>
      </c>
      <c r="Z346" s="2099">
        <f t="shared" si="739"/>
        <v>0</v>
      </c>
      <c r="AA346" s="2099">
        <f t="shared" si="740"/>
        <v>0</v>
      </c>
      <c r="AB346" s="2099">
        <f t="shared" si="741"/>
        <v>0</v>
      </c>
      <c r="AC346" s="2099">
        <f t="shared" si="742"/>
        <v>0</v>
      </c>
      <c r="AD346" s="2100">
        <f t="shared" si="743"/>
        <v>0</v>
      </c>
      <c r="AE346" s="2101">
        <f t="shared" si="744"/>
        <v>0</v>
      </c>
      <c r="AF346" s="2101">
        <f t="shared" si="745"/>
        <v>0</v>
      </c>
      <c r="AG346" s="2101">
        <f t="shared" si="746"/>
        <v>0</v>
      </c>
      <c r="AH346" s="2100">
        <f t="shared" si="747"/>
        <v>0</v>
      </c>
      <c r="AI346" s="2102">
        <f t="shared" si="748"/>
        <v>0</v>
      </c>
      <c r="AP346" s="1174">
        <v>5.2962000000000007</v>
      </c>
      <c r="AQ346" s="1175">
        <v>1.4666399999999999</v>
      </c>
      <c r="AR346" s="1175">
        <v>2.0166300000000001</v>
      </c>
      <c r="AS346" s="1175">
        <v>8.7794699999999999</v>
      </c>
    </row>
    <row r="347" spans="1:45" ht="29.25" customHeight="1">
      <c r="A347" s="2089"/>
      <c r="B347" s="2042" t="s">
        <v>1055</v>
      </c>
      <c r="C347" s="2089"/>
      <c r="D347" s="2042"/>
      <c r="E347" s="2042" t="s">
        <v>229</v>
      </c>
      <c r="F347" s="2089"/>
      <c r="G347" s="2091">
        <f>IF(AS347=0,0%,(AS347+300%)/1200%)</f>
        <v>1.0861400000000001</v>
      </c>
      <c r="H347" s="2092">
        <f>AP347*$H$8</f>
        <v>3.9343200000000005</v>
      </c>
      <c r="I347" s="2093">
        <f t="shared" si="731"/>
        <v>0.181584</v>
      </c>
      <c r="J347" s="2093">
        <f t="shared" ref="J347:N347" si="775">+I347</f>
        <v>0.181584</v>
      </c>
      <c r="K347" s="2093">
        <f t="shared" si="775"/>
        <v>0.181584</v>
      </c>
      <c r="L347" s="2093">
        <f t="shared" si="775"/>
        <v>0.181584</v>
      </c>
      <c r="M347" s="2093">
        <f t="shared" si="775"/>
        <v>0.181584</v>
      </c>
      <c r="N347" s="2093">
        <f t="shared" si="775"/>
        <v>0.181584</v>
      </c>
      <c r="O347" s="2094">
        <f>AQ347*$H$8</f>
        <v>1.089504</v>
      </c>
      <c r="P347" s="2094">
        <f t="shared" si="733"/>
        <v>0.49935600000000008</v>
      </c>
      <c r="Q347" s="2094">
        <f t="shared" ref="Q347:R347" si="776">+P347</f>
        <v>0.49935600000000008</v>
      </c>
      <c r="R347" s="2094">
        <f t="shared" si="776"/>
        <v>0.49935600000000008</v>
      </c>
      <c r="S347" s="2094">
        <f>AR347*$H$8</f>
        <v>1.4980680000000002</v>
      </c>
      <c r="T347" s="2095">
        <f t="shared" si="735"/>
        <v>6.5218920000000002</v>
      </c>
      <c r="U347" s="2096"/>
      <c r="V347" s="2097">
        <f t="shared" si="730"/>
        <v>0</v>
      </c>
      <c r="W347" s="2098">
        <f t="shared" si="736"/>
        <v>0</v>
      </c>
      <c r="X347" s="2099">
        <f t="shared" si="737"/>
        <v>0</v>
      </c>
      <c r="Y347" s="2099">
        <f t="shared" si="738"/>
        <v>0</v>
      </c>
      <c r="Z347" s="2099">
        <f t="shared" si="739"/>
        <v>0</v>
      </c>
      <c r="AA347" s="2099">
        <f t="shared" si="740"/>
        <v>0</v>
      </c>
      <c r="AB347" s="2099">
        <f t="shared" si="741"/>
        <v>0</v>
      </c>
      <c r="AC347" s="2099">
        <f t="shared" si="742"/>
        <v>0</v>
      </c>
      <c r="AD347" s="2100">
        <f t="shared" si="743"/>
        <v>0</v>
      </c>
      <c r="AE347" s="2101">
        <f t="shared" si="744"/>
        <v>0</v>
      </c>
      <c r="AF347" s="2101">
        <f t="shared" si="745"/>
        <v>0</v>
      </c>
      <c r="AG347" s="2101">
        <f t="shared" si="746"/>
        <v>0</v>
      </c>
      <c r="AH347" s="2100">
        <f t="shared" si="747"/>
        <v>0</v>
      </c>
      <c r="AI347" s="2102">
        <f t="shared" si="748"/>
        <v>0</v>
      </c>
      <c r="AP347" s="1174">
        <v>6.0528000000000004</v>
      </c>
      <c r="AQ347" s="1175">
        <v>1.6761599999999999</v>
      </c>
      <c r="AR347" s="1175">
        <v>2.3047200000000001</v>
      </c>
      <c r="AS347" s="1175">
        <v>10.03368</v>
      </c>
    </row>
    <row r="348" spans="1:45" ht="29.25" customHeight="1">
      <c r="A348" s="2089"/>
      <c r="B348" s="2042" t="s">
        <v>1055</v>
      </c>
      <c r="C348" s="2089"/>
      <c r="D348" s="2042"/>
      <c r="E348" s="2042" t="s">
        <v>231</v>
      </c>
      <c r="F348" s="2089"/>
      <c r="G348" s="2091">
        <f>IF(AS348=0,0%,(AS348+300%)/1200%)</f>
        <v>1.0861400000000001</v>
      </c>
      <c r="H348" s="2092">
        <f>AP348*$H$8</f>
        <v>3.9343200000000005</v>
      </c>
      <c r="I348" s="2093">
        <f t="shared" si="731"/>
        <v>0.181584</v>
      </c>
      <c r="J348" s="2093">
        <f t="shared" ref="J348:N348" si="777">+I348</f>
        <v>0.181584</v>
      </c>
      <c r="K348" s="2093">
        <f t="shared" si="777"/>
        <v>0.181584</v>
      </c>
      <c r="L348" s="2093">
        <f t="shared" si="777"/>
        <v>0.181584</v>
      </c>
      <c r="M348" s="2093">
        <f t="shared" si="777"/>
        <v>0.181584</v>
      </c>
      <c r="N348" s="2093">
        <f t="shared" si="777"/>
        <v>0.181584</v>
      </c>
      <c r="O348" s="2094">
        <f>AQ348*$H$8</f>
        <v>1.089504</v>
      </c>
      <c r="P348" s="2094">
        <f t="shared" si="733"/>
        <v>0.49935600000000008</v>
      </c>
      <c r="Q348" s="2094">
        <f t="shared" ref="Q348:R348" si="778">+P348</f>
        <v>0.49935600000000008</v>
      </c>
      <c r="R348" s="2094">
        <f t="shared" si="778"/>
        <v>0.49935600000000008</v>
      </c>
      <c r="S348" s="2094">
        <f>AR348*$H$8</f>
        <v>1.4980680000000002</v>
      </c>
      <c r="T348" s="2095">
        <f t="shared" si="735"/>
        <v>6.5218920000000002</v>
      </c>
      <c r="U348" s="2096"/>
      <c r="V348" s="2097">
        <f t="shared" si="730"/>
        <v>0</v>
      </c>
      <c r="W348" s="2098">
        <f t="shared" si="736"/>
        <v>0</v>
      </c>
      <c r="X348" s="2099">
        <f t="shared" si="737"/>
        <v>0</v>
      </c>
      <c r="Y348" s="2099">
        <f t="shared" si="738"/>
        <v>0</v>
      </c>
      <c r="Z348" s="2099">
        <f t="shared" si="739"/>
        <v>0</v>
      </c>
      <c r="AA348" s="2099">
        <f t="shared" si="740"/>
        <v>0</v>
      </c>
      <c r="AB348" s="2099">
        <f t="shared" si="741"/>
        <v>0</v>
      </c>
      <c r="AC348" s="2099">
        <f t="shared" si="742"/>
        <v>0</v>
      </c>
      <c r="AD348" s="2100">
        <f t="shared" si="743"/>
        <v>0</v>
      </c>
      <c r="AE348" s="2101">
        <f t="shared" si="744"/>
        <v>0</v>
      </c>
      <c r="AF348" s="2101">
        <f t="shared" si="745"/>
        <v>0</v>
      </c>
      <c r="AG348" s="2101">
        <f t="shared" si="746"/>
        <v>0</v>
      </c>
      <c r="AH348" s="2100">
        <f t="shared" si="747"/>
        <v>0</v>
      </c>
      <c r="AI348" s="2102">
        <f t="shared" si="748"/>
        <v>0</v>
      </c>
      <c r="AP348" s="1174">
        <v>6.0528000000000004</v>
      </c>
      <c r="AQ348" s="1175">
        <v>1.6761599999999999</v>
      </c>
      <c r="AR348" s="1175">
        <v>2.3047200000000001</v>
      </c>
      <c r="AS348" s="1175">
        <v>10.03368</v>
      </c>
    </row>
    <row r="349" spans="1:45" ht="29.25" customHeight="1">
      <c r="A349" s="2089"/>
      <c r="B349" s="2042" t="s">
        <v>1055</v>
      </c>
      <c r="C349" s="2089"/>
      <c r="D349" s="2042"/>
      <c r="E349" s="2042" t="s">
        <v>227</v>
      </c>
      <c r="F349" s="2089" t="s">
        <v>643</v>
      </c>
      <c r="G349" s="2091">
        <f>IF(AS349=0,0%,(AS349+300%)/1200%)</f>
        <v>0.45903500000000003</v>
      </c>
      <c r="H349" s="2092">
        <f>AP349*$H$8</f>
        <v>0.98358000000000012</v>
      </c>
      <c r="I349" s="2093">
        <f t="shared" si="731"/>
        <v>4.5395999999999999E-2</v>
      </c>
      <c r="J349" s="2093">
        <f t="shared" ref="J349:N349" si="779">+I349</f>
        <v>4.5395999999999999E-2</v>
      </c>
      <c r="K349" s="2093">
        <f t="shared" si="779"/>
        <v>4.5395999999999999E-2</v>
      </c>
      <c r="L349" s="2093">
        <f t="shared" si="779"/>
        <v>4.5395999999999999E-2</v>
      </c>
      <c r="M349" s="2093">
        <f t="shared" si="779"/>
        <v>4.5395999999999999E-2</v>
      </c>
      <c r="N349" s="2093">
        <f t="shared" si="779"/>
        <v>4.5395999999999999E-2</v>
      </c>
      <c r="O349" s="2094">
        <f>AQ349*$H$8</f>
        <v>0.27237600000000001</v>
      </c>
      <c r="P349" s="2094">
        <f t="shared" si="733"/>
        <v>0.12483900000000002</v>
      </c>
      <c r="Q349" s="2094">
        <f t="shared" ref="Q349:R349" si="780">+P349</f>
        <v>0.12483900000000002</v>
      </c>
      <c r="R349" s="2094">
        <f t="shared" si="780"/>
        <v>0.12483900000000002</v>
      </c>
      <c r="S349" s="2094">
        <f>AR349*$H$8</f>
        <v>0.37451700000000004</v>
      </c>
      <c r="T349" s="2095">
        <f t="shared" si="735"/>
        <v>1.6304730000000001</v>
      </c>
      <c r="U349" s="2096"/>
      <c r="V349" s="2097">
        <f t="shared" si="730"/>
        <v>0</v>
      </c>
      <c r="W349" s="2098">
        <f t="shared" si="736"/>
        <v>0</v>
      </c>
      <c r="X349" s="2099">
        <f t="shared" si="737"/>
        <v>0</v>
      </c>
      <c r="Y349" s="2099">
        <f t="shared" si="738"/>
        <v>0</v>
      </c>
      <c r="Z349" s="2099">
        <f t="shared" si="739"/>
        <v>0</v>
      </c>
      <c r="AA349" s="2099">
        <f t="shared" si="740"/>
        <v>0</v>
      </c>
      <c r="AB349" s="2099">
        <f t="shared" si="741"/>
        <v>0</v>
      </c>
      <c r="AC349" s="2099">
        <f t="shared" si="742"/>
        <v>0</v>
      </c>
      <c r="AD349" s="2100">
        <f t="shared" si="743"/>
        <v>0</v>
      </c>
      <c r="AE349" s="2101">
        <f t="shared" si="744"/>
        <v>0</v>
      </c>
      <c r="AF349" s="2101">
        <f t="shared" si="745"/>
        <v>0</v>
      </c>
      <c r="AG349" s="2101">
        <f t="shared" si="746"/>
        <v>0</v>
      </c>
      <c r="AH349" s="2100">
        <f t="shared" si="747"/>
        <v>0</v>
      </c>
      <c r="AI349" s="2102">
        <f t="shared" si="748"/>
        <v>0</v>
      </c>
      <c r="AP349" s="1174">
        <v>1.5132000000000001</v>
      </c>
      <c r="AQ349" s="1175">
        <v>0.41903999999999997</v>
      </c>
      <c r="AR349" s="1175">
        <v>0.57618000000000003</v>
      </c>
      <c r="AS349" s="1175">
        <v>2.5084200000000001</v>
      </c>
    </row>
    <row r="350" spans="1:45" ht="29.25" customHeight="1">
      <c r="A350" s="2089"/>
      <c r="B350" s="2042" t="s">
        <v>1055</v>
      </c>
      <c r="C350" s="2089"/>
      <c r="D350" s="2042"/>
      <c r="E350" s="2042" t="s">
        <v>243</v>
      </c>
      <c r="F350" s="2089"/>
      <c r="G350" s="2091">
        <f>IF(AS350=0,0%,(AS350+300%)/1200%)</f>
        <v>0.54613291666666663</v>
      </c>
      <c r="H350" s="2092">
        <f>AP350*$H$8</f>
        <v>1.393405</v>
      </c>
      <c r="I350" s="2093">
        <f t="shared" si="731"/>
        <v>6.4310999999999993E-2</v>
      </c>
      <c r="J350" s="2093">
        <f t="shared" ref="J350:N350" si="781">+I350</f>
        <v>6.4310999999999993E-2</v>
      </c>
      <c r="K350" s="2093">
        <f t="shared" si="781"/>
        <v>6.4310999999999993E-2</v>
      </c>
      <c r="L350" s="2093">
        <f t="shared" si="781"/>
        <v>6.4310999999999993E-2</v>
      </c>
      <c r="M350" s="2093">
        <f t="shared" si="781"/>
        <v>6.4310999999999993E-2</v>
      </c>
      <c r="N350" s="2093">
        <f t="shared" si="781"/>
        <v>6.4310999999999993E-2</v>
      </c>
      <c r="O350" s="2094">
        <f>AQ350*$H$8</f>
        <v>0.38586599999999999</v>
      </c>
      <c r="P350" s="2094">
        <f t="shared" si="733"/>
        <v>0.17685525000000002</v>
      </c>
      <c r="Q350" s="2094">
        <f t="shared" ref="Q350:R350" si="782">+P350</f>
        <v>0.17685525000000002</v>
      </c>
      <c r="R350" s="2094">
        <f t="shared" si="782"/>
        <v>0.17685525000000002</v>
      </c>
      <c r="S350" s="2094">
        <f>AR350*$H$8</f>
        <v>0.53056575000000006</v>
      </c>
      <c r="T350" s="2095">
        <f t="shared" si="735"/>
        <v>2.3098367500000001</v>
      </c>
      <c r="U350" s="2096"/>
      <c r="V350" s="2097">
        <f t="shared" si="730"/>
        <v>0</v>
      </c>
      <c r="W350" s="2098">
        <f t="shared" si="736"/>
        <v>0</v>
      </c>
      <c r="X350" s="2099">
        <f t="shared" si="737"/>
        <v>0</v>
      </c>
      <c r="Y350" s="2099">
        <f t="shared" si="738"/>
        <v>0</v>
      </c>
      <c r="Z350" s="2099">
        <f t="shared" si="739"/>
        <v>0</v>
      </c>
      <c r="AA350" s="2099">
        <f t="shared" si="740"/>
        <v>0</v>
      </c>
      <c r="AB350" s="2099">
        <f t="shared" si="741"/>
        <v>0</v>
      </c>
      <c r="AC350" s="2099">
        <f t="shared" si="742"/>
        <v>0</v>
      </c>
      <c r="AD350" s="2100">
        <f t="shared" si="743"/>
        <v>0</v>
      </c>
      <c r="AE350" s="2101">
        <f t="shared" si="744"/>
        <v>0</v>
      </c>
      <c r="AF350" s="2101">
        <f t="shared" si="745"/>
        <v>0</v>
      </c>
      <c r="AG350" s="2101">
        <f t="shared" si="746"/>
        <v>0</v>
      </c>
      <c r="AH350" s="2100">
        <f t="shared" si="747"/>
        <v>0</v>
      </c>
      <c r="AI350" s="2102">
        <f t="shared" si="748"/>
        <v>0</v>
      </c>
      <c r="AP350" s="1174">
        <v>2.1436999999999999</v>
      </c>
      <c r="AQ350" s="1175">
        <v>0.59363999999999995</v>
      </c>
      <c r="AR350" s="1175">
        <v>0.81625500000000006</v>
      </c>
      <c r="AS350" s="1175">
        <v>3.5535949999999996</v>
      </c>
    </row>
    <row r="351" spans="1:45" ht="29.25" customHeight="1">
      <c r="A351" s="2089"/>
      <c r="B351" s="2042" t="s">
        <v>1055</v>
      </c>
      <c r="C351" s="2089"/>
      <c r="D351" s="2042"/>
      <c r="E351" s="2042" t="s">
        <v>229</v>
      </c>
      <c r="F351" s="2089"/>
      <c r="G351" s="2091">
        <f>IF(AS351=0,0%,(AS351+300%)/1200%)</f>
        <v>0.59839166666666666</v>
      </c>
      <c r="H351" s="2092">
        <f>AP351*$H$8</f>
        <v>1.6393</v>
      </c>
      <c r="I351" s="2093">
        <f t="shared" si="731"/>
        <v>7.5659999999999991E-2</v>
      </c>
      <c r="J351" s="2093">
        <f t="shared" ref="J351:N351" si="783">+I351</f>
        <v>7.5659999999999991E-2</v>
      </c>
      <c r="K351" s="2093">
        <f t="shared" si="783"/>
        <v>7.5659999999999991E-2</v>
      </c>
      <c r="L351" s="2093">
        <f t="shared" si="783"/>
        <v>7.5659999999999991E-2</v>
      </c>
      <c r="M351" s="2093">
        <f t="shared" si="783"/>
        <v>7.5659999999999991E-2</v>
      </c>
      <c r="N351" s="2093">
        <f t="shared" si="783"/>
        <v>7.5659999999999991E-2</v>
      </c>
      <c r="O351" s="2094">
        <f>AQ351*$H$8</f>
        <v>0.45395999999999997</v>
      </c>
      <c r="P351" s="2094">
        <f t="shared" si="733"/>
        <v>0.20806499999999997</v>
      </c>
      <c r="Q351" s="2094">
        <f t="shared" ref="Q351:R351" si="784">+P351</f>
        <v>0.20806499999999997</v>
      </c>
      <c r="R351" s="2094">
        <f t="shared" si="784"/>
        <v>0.20806499999999997</v>
      </c>
      <c r="S351" s="2094">
        <f>AR351*$H$8</f>
        <v>0.62419499999999994</v>
      </c>
      <c r="T351" s="2095">
        <f t="shared" si="735"/>
        <v>2.7174549999999997</v>
      </c>
      <c r="U351" s="2096"/>
      <c r="V351" s="2097">
        <f t="shared" si="730"/>
        <v>0</v>
      </c>
      <c r="W351" s="2098">
        <f t="shared" si="736"/>
        <v>0</v>
      </c>
      <c r="X351" s="2099">
        <f t="shared" si="737"/>
        <v>0</v>
      </c>
      <c r="Y351" s="2099">
        <f t="shared" si="738"/>
        <v>0</v>
      </c>
      <c r="Z351" s="2099">
        <f t="shared" si="739"/>
        <v>0</v>
      </c>
      <c r="AA351" s="2099">
        <f t="shared" si="740"/>
        <v>0</v>
      </c>
      <c r="AB351" s="2099">
        <f t="shared" si="741"/>
        <v>0</v>
      </c>
      <c r="AC351" s="2099">
        <f t="shared" si="742"/>
        <v>0</v>
      </c>
      <c r="AD351" s="2100">
        <f t="shared" si="743"/>
        <v>0</v>
      </c>
      <c r="AE351" s="2101">
        <f t="shared" si="744"/>
        <v>0</v>
      </c>
      <c r="AF351" s="2101">
        <f t="shared" si="745"/>
        <v>0</v>
      </c>
      <c r="AG351" s="2101">
        <f t="shared" si="746"/>
        <v>0</v>
      </c>
      <c r="AH351" s="2100">
        <f t="shared" si="747"/>
        <v>0</v>
      </c>
      <c r="AI351" s="2102">
        <f t="shared" si="748"/>
        <v>0</v>
      </c>
      <c r="AP351" s="1174">
        <v>2.5219999999999998</v>
      </c>
      <c r="AQ351" s="1175">
        <v>0.69839999999999991</v>
      </c>
      <c r="AR351" s="1175">
        <v>0.96029999999999993</v>
      </c>
      <c r="AS351" s="1175">
        <v>4.1806999999999999</v>
      </c>
    </row>
    <row r="352" spans="1:45" ht="29.25" customHeight="1">
      <c r="A352" s="2089"/>
      <c r="B352" s="2042" t="s">
        <v>1055</v>
      </c>
      <c r="C352" s="2089"/>
      <c r="D352" s="2042"/>
      <c r="E352" s="2042" t="s">
        <v>231</v>
      </c>
      <c r="F352" s="2089"/>
      <c r="G352" s="2091">
        <f>IF(AS352=0,0%,(AS352+300%)/1200%)</f>
        <v>0.61581125000000003</v>
      </c>
      <c r="H352" s="2092">
        <f>AP352*$H$8</f>
        <v>1.7212650000000003</v>
      </c>
      <c r="I352" s="2093">
        <f t="shared" si="731"/>
        <v>7.9443E-2</v>
      </c>
      <c r="J352" s="2093">
        <f t="shared" ref="J352:N352" si="785">+I352</f>
        <v>7.9443E-2</v>
      </c>
      <c r="K352" s="2093">
        <f t="shared" si="785"/>
        <v>7.9443E-2</v>
      </c>
      <c r="L352" s="2093">
        <f t="shared" si="785"/>
        <v>7.9443E-2</v>
      </c>
      <c r="M352" s="2093">
        <f t="shared" si="785"/>
        <v>7.9443E-2</v>
      </c>
      <c r="N352" s="2093">
        <f t="shared" si="785"/>
        <v>7.9443E-2</v>
      </c>
      <c r="O352" s="2094">
        <f>AQ352*$H$8</f>
        <v>0.47665799999999997</v>
      </c>
      <c r="P352" s="2094">
        <f t="shared" si="733"/>
        <v>0.21846825000000003</v>
      </c>
      <c r="Q352" s="2094">
        <f t="shared" ref="Q352:R352" si="786">+P352</f>
        <v>0.21846825000000003</v>
      </c>
      <c r="R352" s="2094">
        <f t="shared" si="786"/>
        <v>0.21846825000000003</v>
      </c>
      <c r="S352" s="2094">
        <f>AR352*$H$8</f>
        <v>0.65540475000000009</v>
      </c>
      <c r="T352" s="2095">
        <f t="shared" si="735"/>
        <v>2.8533277500000005</v>
      </c>
      <c r="U352" s="2096"/>
      <c r="V352" s="2097">
        <f t="shared" si="730"/>
        <v>0</v>
      </c>
      <c r="W352" s="2098">
        <f t="shared" si="736"/>
        <v>0</v>
      </c>
      <c r="X352" s="2099">
        <f t="shared" si="737"/>
        <v>0</v>
      </c>
      <c r="Y352" s="2099">
        <f t="shared" si="738"/>
        <v>0</v>
      </c>
      <c r="Z352" s="2099">
        <f t="shared" si="739"/>
        <v>0</v>
      </c>
      <c r="AA352" s="2099">
        <f t="shared" si="740"/>
        <v>0</v>
      </c>
      <c r="AB352" s="2099">
        <f t="shared" si="741"/>
        <v>0</v>
      </c>
      <c r="AC352" s="2099">
        <f t="shared" si="742"/>
        <v>0</v>
      </c>
      <c r="AD352" s="2100">
        <f t="shared" si="743"/>
        <v>0</v>
      </c>
      <c r="AE352" s="2101">
        <f t="shared" si="744"/>
        <v>0</v>
      </c>
      <c r="AF352" s="2101">
        <f t="shared" si="745"/>
        <v>0</v>
      </c>
      <c r="AG352" s="2101">
        <f t="shared" si="746"/>
        <v>0</v>
      </c>
      <c r="AH352" s="2100">
        <f t="shared" si="747"/>
        <v>0</v>
      </c>
      <c r="AI352" s="2102">
        <f t="shared" si="748"/>
        <v>0</v>
      </c>
      <c r="AP352" s="1174">
        <v>2.6481000000000003</v>
      </c>
      <c r="AQ352" s="1175">
        <v>0.73331999999999997</v>
      </c>
      <c r="AR352" s="1175">
        <v>1.0083150000000001</v>
      </c>
      <c r="AS352" s="1175">
        <v>4.3897349999999999</v>
      </c>
    </row>
    <row r="353" spans="1:45" ht="29.25" customHeight="1">
      <c r="A353" s="2089"/>
      <c r="B353" s="2042" t="s">
        <v>1055</v>
      </c>
      <c r="C353" s="2089" t="s">
        <v>1456</v>
      </c>
      <c r="D353" s="2042"/>
      <c r="E353" s="2042" t="s">
        <v>227</v>
      </c>
      <c r="F353" s="2042"/>
      <c r="G353" s="2091">
        <f>IF(AS353=0,0%,(AS353+300%)/1200%)</f>
        <v>0.77258750000000009</v>
      </c>
      <c r="H353" s="2092">
        <f>AP353*$H$8</f>
        <v>2.4589500000000002</v>
      </c>
      <c r="I353" s="2093">
        <f t="shared" si="731"/>
        <v>0.11348999999999999</v>
      </c>
      <c r="J353" s="2093">
        <f t="shared" ref="J353:N353" si="787">+I353</f>
        <v>0.11348999999999999</v>
      </c>
      <c r="K353" s="2093">
        <f t="shared" si="787"/>
        <v>0.11348999999999999</v>
      </c>
      <c r="L353" s="2093">
        <f t="shared" si="787"/>
        <v>0.11348999999999999</v>
      </c>
      <c r="M353" s="2093">
        <f t="shared" si="787"/>
        <v>0.11348999999999999</v>
      </c>
      <c r="N353" s="2093">
        <f t="shared" si="787"/>
        <v>0.11348999999999999</v>
      </c>
      <c r="O353" s="2094">
        <f>AQ353*$H$8</f>
        <v>0.68093999999999999</v>
      </c>
      <c r="P353" s="2094">
        <f t="shared" si="733"/>
        <v>0.31209749999999997</v>
      </c>
      <c r="Q353" s="2094">
        <f t="shared" ref="Q353:R353" si="788">+P353</f>
        <v>0.31209749999999997</v>
      </c>
      <c r="R353" s="2094">
        <f t="shared" si="788"/>
        <v>0.31209749999999997</v>
      </c>
      <c r="S353" s="2094">
        <f>AR353*$H$8</f>
        <v>0.93629249999999986</v>
      </c>
      <c r="T353" s="2095">
        <f t="shared" si="735"/>
        <v>4.0761824999999998</v>
      </c>
      <c r="U353" s="2096"/>
      <c r="V353" s="2097">
        <f t="shared" si="730"/>
        <v>0</v>
      </c>
      <c r="W353" s="2098">
        <f t="shared" si="736"/>
        <v>0</v>
      </c>
      <c r="X353" s="2099">
        <f t="shared" si="737"/>
        <v>0</v>
      </c>
      <c r="Y353" s="2099">
        <f t="shared" si="738"/>
        <v>0</v>
      </c>
      <c r="Z353" s="2099">
        <f t="shared" si="739"/>
        <v>0</v>
      </c>
      <c r="AA353" s="2099">
        <f t="shared" si="740"/>
        <v>0</v>
      </c>
      <c r="AB353" s="2099">
        <f t="shared" si="741"/>
        <v>0</v>
      </c>
      <c r="AC353" s="2099">
        <f t="shared" si="742"/>
        <v>0</v>
      </c>
      <c r="AD353" s="2100">
        <f t="shared" si="743"/>
        <v>0</v>
      </c>
      <c r="AE353" s="2101">
        <f t="shared" si="744"/>
        <v>0</v>
      </c>
      <c r="AF353" s="2101">
        <f t="shared" si="745"/>
        <v>0</v>
      </c>
      <c r="AG353" s="2101">
        <f t="shared" si="746"/>
        <v>0</v>
      </c>
      <c r="AH353" s="2100">
        <f t="shared" si="747"/>
        <v>0</v>
      </c>
      <c r="AI353" s="2102">
        <f t="shared" si="748"/>
        <v>0</v>
      </c>
      <c r="AP353" s="1174">
        <v>3.7830000000000004</v>
      </c>
      <c r="AQ353" s="1175">
        <v>1.0475999999999999</v>
      </c>
      <c r="AR353" s="1175">
        <v>1.4404499999999998</v>
      </c>
      <c r="AS353" s="1175">
        <v>6.2710500000000007</v>
      </c>
    </row>
    <row r="354" spans="1:45" ht="29.25" customHeight="1">
      <c r="A354" s="2089"/>
      <c r="B354" s="2042" t="s">
        <v>1055</v>
      </c>
      <c r="C354" s="2089"/>
      <c r="D354" s="2042"/>
      <c r="E354" s="2042" t="s">
        <v>243</v>
      </c>
      <c r="F354" s="2042"/>
      <c r="G354" s="2091">
        <f>IF(AS354=0,0%,(AS354+300%)/1200%)</f>
        <v>0.98162249999999995</v>
      </c>
      <c r="H354" s="2092">
        <f>AP354*$H$8</f>
        <v>3.4425300000000005</v>
      </c>
      <c r="I354" s="2093">
        <f t="shared" si="731"/>
        <v>0.158886</v>
      </c>
      <c r="J354" s="2093">
        <f t="shared" ref="J354:N354" si="789">+I354</f>
        <v>0.158886</v>
      </c>
      <c r="K354" s="2093">
        <f t="shared" si="789"/>
        <v>0.158886</v>
      </c>
      <c r="L354" s="2093">
        <f t="shared" si="789"/>
        <v>0.158886</v>
      </c>
      <c r="M354" s="2093">
        <f t="shared" si="789"/>
        <v>0.158886</v>
      </c>
      <c r="N354" s="2093">
        <f t="shared" si="789"/>
        <v>0.158886</v>
      </c>
      <c r="O354" s="2094">
        <f>AQ354*$H$8</f>
        <v>0.95331599999999994</v>
      </c>
      <c r="P354" s="2094">
        <f t="shared" si="733"/>
        <v>0.43693650000000006</v>
      </c>
      <c r="Q354" s="2094">
        <f t="shared" ref="Q354:R354" si="790">+P354</f>
        <v>0.43693650000000006</v>
      </c>
      <c r="R354" s="2094">
        <f t="shared" si="790"/>
        <v>0.43693650000000006</v>
      </c>
      <c r="S354" s="2094">
        <f>AR354*$H$8</f>
        <v>1.3108095000000002</v>
      </c>
      <c r="T354" s="2095">
        <f t="shared" si="735"/>
        <v>5.706655500000001</v>
      </c>
      <c r="U354" s="2096"/>
      <c r="V354" s="2097">
        <f t="shared" si="730"/>
        <v>0</v>
      </c>
      <c r="W354" s="2098">
        <f t="shared" si="736"/>
        <v>0</v>
      </c>
      <c r="X354" s="2099">
        <f t="shared" si="737"/>
        <v>0</v>
      </c>
      <c r="Y354" s="2099">
        <f t="shared" si="738"/>
        <v>0</v>
      </c>
      <c r="Z354" s="2099">
        <f t="shared" si="739"/>
        <v>0</v>
      </c>
      <c r="AA354" s="2099">
        <f t="shared" si="740"/>
        <v>0</v>
      </c>
      <c r="AB354" s="2099">
        <f t="shared" si="741"/>
        <v>0</v>
      </c>
      <c r="AC354" s="2099">
        <f t="shared" si="742"/>
        <v>0</v>
      </c>
      <c r="AD354" s="2100">
        <f t="shared" si="743"/>
        <v>0</v>
      </c>
      <c r="AE354" s="2101">
        <f t="shared" si="744"/>
        <v>0</v>
      </c>
      <c r="AF354" s="2101">
        <f t="shared" si="745"/>
        <v>0</v>
      </c>
      <c r="AG354" s="2101">
        <f t="shared" si="746"/>
        <v>0</v>
      </c>
      <c r="AH354" s="2100">
        <f t="shared" si="747"/>
        <v>0</v>
      </c>
      <c r="AI354" s="2102">
        <f t="shared" si="748"/>
        <v>0</v>
      </c>
      <c r="AP354" s="1176">
        <v>5.2962000000000007</v>
      </c>
      <c r="AQ354" s="1177">
        <v>1.4666399999999999</v>
      </c>
      <c r="AR354" s="1177">
        <v>2.0166300000000001</v>
      </c>
      <c r="AS354" s="1177">
        <v>8.7794699999999999</v>
      </c>
    </row>
    <row r="355" spans="1:45" ht="29.25" customHeight="1">
      <c r="A355" s="2089"/>
      <c r="B355" s="2042" t="s">
        <v>1055</v>
      </c>
      <c r="C355" s="2089"/>
      <c r="D355" s="2042"/>
      <c r="E355" s="2042" t="s">
        <v>229</v>
      </c>
      <c r="F355" s="2042"/>
      <c r="G355" s="2091">
        <f>IF(AS355=0,0%,(AS355+300%)/1200%)</f>
        <v>1.0861400000000001</v>
      </c>
      <c r="H355" s="2092">
        <f>AP355*$H$8</f>
        <v>3.9343200000000005</v>
      </c>
      <c r="I355" s="2093">
        <f t="shared" si="731"/>
        <v>0.181584</v>
      </c>
      <c r="J355" s="2093">
        <f t="shared" ref="J355:N355" si="791">+I355</f>
        <v>0.181584</v>
      </c>
      <c r="K355" s="2093">
        <f t="shared" si="791"/>
        <v>0.181584</v>
      </c>
      <c r="L355" s="2093">
        <f t="shared" si="791"/>
        <v>0.181584</v>
      </c>
      <c r="M355" s="2093">
        <f t="shared" si="791"/>
        <v>0.181584</v>
      </c>
      <c r="N355" s="2093">
        <f t="shared" si="791"/>
        <v>0.181584</v>
      </c>
      <c r="O355" s="2094">
        <f>AQ355*$H$8</f>
        <v>1.089504</v>
      </c>
      <c r="P355" s="2094">
        <f t="shared" si="733"/>
        <v>0.49935600000000008</v>
      </c>
      <c r="Q355" s="2094">
        <f t="shared" ref="Q355:R355" si="792">+P355</f>
        <v>0.49935600000000008</v>
      </c>
      <c r="R355" s="2094">
        <f t="shared" si="792"/>
        <v>0.49935600000000008</v>
      </c>
      <c r="S355" s="2094">
        <f>AR355*$H$8</f>
        <v>1.4980680000000002</v>
      </c>
      <c r="T355" s="2095">
        <f t="shared" si="735"/>
        <v>6.5218920000000002</v>
      </c>
      <c r="U355" s="2096"/>
      <c r="V355" s="2097">
        <f t="shared" si="730"/>
        <v>0</v>
      </c>
      <c r="W355" s="2098">
        <f t="shared" si="736"/>
        <v>0</v>
      </c>
      <c r="X355" s="2099">
        <f t="shared" si="737"/>
        <v>0</v>
      </c>
      <c r="Y355" s="2099">
        <f t="shared" si="738"/>
        <v>0</v>
      </c>
      <c r="Z355" s="2099">
        <f t="shared" si="739"/>
        <v>0</v>
      </c>
      <c r="AA355" s="2099">
        <f t="shared" si="740"/>
        <v>0</v>
      </c>
      <c r="AB355" s="2099">
        <f t="shared" si="741"/>
        <v>0</v>
      </c>
      <c r="AC355" s="2099">
        <f t="shared" si="742"/>
        <v>0</v>
      </c>
      <c r="AD355" s="2100">
        <f t="shared" si="743"/>
        <v>0</v>
      </c>
      <c r="AE355" s="2101">
        <f t="shared" si="744"/>
        <v>0</v>
      </c>
      <c r="AF355" s="2101">
        <f t="shared" si="745"/>
        <v>0</v>
      </c>
      <c r="AG355" s="2101">
        <f t="shared" si="746"/>
        <v>0</v>
      </c>
      <c r="AH355" s="2100">
        <f t="shared" si="747"/>
        <v>0</v>
      </c>
      <c r="AI355" s="2102">
        <f t="shared" si="748"/>
        <v>0</v>
      </c>
      <c r="AP355" s="1178">
        <v>6.0528000000000004</v>
      </c>
      <c r="AQ355" s="1179">
        <v>1.6761599999999999</v>
      </c>
      <c r="AR355" s="1179">
        <v>2.3047200000000001</v>
      </c>
      <c r="AS355" s="1179">
        <v>10.03368</v>
      </c>
    </row>
    <row r="356" spans="1:45" ht="29.25" customHeight="1">
      <c r="A356" s="2103"/>
      <c r="B356" s="2043" t="s">
        <v>1055</v>
      </c>
      <c r="C356" s="2103"/>
      <c r="D356" s="2043"/>
      <c r="E356" s="2043" t="s">
        <v>231</v>
      </c>
      <c r="F356" s="2043"/>
      <c r="G356" s="2105">
        <f>IF(AS356=0,0%,(AS356+300%)/1200%)</f>
        <v>1.0861400000000001</v>
      </c>
      <c r="H356" s="2106">
        <f>AP356*$H$8</f>
        <v>3.9343200000000005</v>
      </c>
      <c r="I356" s="2107">
        <f t="shared" si="731"/>
        <v>0.181584</v>
      </c>
      <c r="J356" s="2107">
        <f t="shared" ref="J356:N356" si="793">+I356</f>
        <v>0.181584</v>
      </c>
      <c r="K356" s="2107">
        <f t="shared" si="793"/>
        <v>0.181584</v>
      </c>
      <c r="L356" s="2107">
        <f t="shared" si="793"/>
        <v>0.181584</v>
      </c>
      <c r="M356" s="2107">
        <f t="shared" si="793"/>
        <v>0.181584</v>
      </c>
      <c r="N356" s="2107">
        <f t="shared" si="793"/>
        <v>0.181584</v>
      </c>
      <c r="O356" s="2108">
        <f>AQ356*$H$8</f>
        <v>1.089504</v>
      </c>
      <c r="P356" s="2108">
        <f t="shared" si="733"/>
        <v>0.49935600000000008</v>
      </c>
      <c r="Q356" s="2108">
        <f t="shared" ref="Q356:R356" si="794">+P356</f>
        <v>0.49935600000000008</v>
      </c>
      <c r="R356" s="2108">
        <f t="shared" si="794"/>
        <v>0.49935600000000008</v>
      </c>
      <c r="S356" s="2108">
        <f>AR356*$H$8</f>
        <v>1.4980680000000002</v>
      </c>
      <c r="T356" s="2109">
        <f t="shared" si="735"/>
        <v>6.5218920000000002</v>
      </c>
      <c r="U356" s="2110"/>
      <c r="V356" s="2111">
        <f t="shared" si="730"/>
        <v>0</v>
      </c>
      <c r="W356" s="2112">
        <f t="shared" si="736"/>
        <v>0</v>
      </c>
      <c r="X356" s="2113">
        <f t="shared" si="737"/>
        <v>0</v>
      </c>
      <c r="Y356" s="2113">
        <f t="shared" si="738"/>
        <v>0</v>
      </c>
      <c r="Z356" s="2113">
        <f t="shared" si="739"/>
        <v>0</v>
      </c>
      <c r="AA356" s="2113">
        <f t="shared" si="740"/>
        <v>0</v>
      </c>
      <c r="AB356" s="2113">
        <f t="shared" si="741"/>
        <v>0</v>
      </c>
      <c r="AC356" s="2113">
        <f t="shared" si="742"/>
        <v>0</v>
      </c>
      <c r="AD356" s="2114">
        <f t="shared" si="743"/>
        <v>0</v>
      </c>
      <c r="AE356" s="2115">
        <f t="shared" si="744"/>
        <v>0</v>
      </c>
      <c r="AF356" s="2115">
        <f t="shared" si="745"/>
        <v>0</v>
      </c>
      <c r="AG356" s="2115">
        <f t="shared" si="746"/>
        <v>0</v>
      </c>
      <c r="AH356" s="2114">
        <f t="shared" si="747"/>
        <v>0</v>
      </c>
      <c r="AI356" s="2116">
        <f t="shared" si="748"/>
        <v>0</v>
      </c>
      <c r="AP356" s="1174">
        <v>6.0528000000000004</v>
      </c>
      <c r="AQ356" s="1175">
        <v>1.6761599999999999</v>
      </c>
      <c r="AR356" s="1175">
        <v>2.3047200000000001</v>
      </c>
      <c r="AS356" s="1175">
        <v>10.03368</v>
      </c>
    </row>
    <row r="357" spans="1:45" ht="29.25" customHeight="1">
      <c r="A357" s="2120" t="s">
        <v>1477</v>
      </c>
      <c r="B357" s="2041" t="s">
        <v>1055</v>
      </c>
      <c r="C357" s="2075"/>
      <c r="D357" s="2041"/>
      <c r="E357" s="2041" t="s">
        <v>227</v>
      </c>
      <c r="F357" s="2075" t="s">
        <v>321</v>
      </c>
      <c r="G357" s="2077">
        <f>IF(AS357=0,0%,(AS357+300%)/1200%)</f>
        <v>0.77258750000000009</v>
      </c>
      <c r="H357" s="2078">
        <f>AP357*$H$8</f>
        <v>2.4589500000000002</v>
      </c>
      <c r="I357" s="2079">
        <f t="shared" si="731"/>
        <v>0.11348999999999999</v>
      </c>
      <c r="J357" s="2079">
        <f t="shared" ref="J357:N357" si="795">+I357</f>
        <v>0.11348999999999999</v>
      </c>
      <c r="K357" s="2079">
        <f t="shared" si="795"/>
        <v>0.11348999999999999</v>
      </c>
      <c r="L357" s="2079">
        <f t="shared" si="795"/>
        <v>0.11348999999999999</v>
      </c>
      <c r="M357" s="2079">
        <f t="shared" si="795"/>
        <v>0.11348999999999999</v>
      </c>
      <c r="N357" s="2079">
        <f t="shared" si="795"/>
        <v>0.11348999999999999</v>
      </c>
      <c r="O357" s="2080">
        <f>AQ357*$H$8</f>
        <v>0.68093999999999999</v>
      </c>
      <c r="P357" s="2080">
        <f t="shared" si="733"/>
        <v>0.31209749999999997</v>
      </c>
      <c r="Q357" s="2080">
        <f t="shared" ref="Q357:R357" si="796">+P357</f>
        <v>0.31209749999999997</v>
      </c>
      <c r="R357" s="2080">
        <f t="shared" si="796"/>
        <v>0.31209749999999997</v>
      </c>
      <c r="S357" s="2080">
        <f>AR357*$H$8</f>
        <v>0.93629249999999986</v>
      </c>
      <c r="T357" s="2081">
        <f t="shared" si="735"/>
        <v>4.0761824999999998</v>
      </c>
      <c r="U357" s="2082"/>
      <c r="V357" s="2083">
        <f t="shared" si="730"/>
        <v>0</v>
      </c>
      <c r="W357" s="2084">
        <f t="shared" si="736"/>
        <v>0</v>
      </c>
      <c r="X357" s="2085">
        <f t="shared" si="737"/>
        <v>0</v>
      </c>
      <c r="Y357" s="2085">
        <f t="shared" si="738"/>
        <v>0</v>
      </c>
      <c r="Z357" s="2085">
        <f t="shared" si="739"/>
        <v>0</v>
      </c>
      <c r="AA357" s="2085">
        <f t="shared" si="740"/>
        <v>0</v>
      </c>
      <c r="AB357" s="2085">
        <f t="shared" si="741"/>
        <v>0</v>
      </c>
      <c r="AC357" s="2085">
        <f t="shared" si="742"/>
        <v>0</v>
      </c>
      <c r="AD357" s="2086">
        <f t="shared" si="743"/>
        <v>0</v>
      </c>
      <c r="AE357" s="2087">
        <f t="shared" si="744"/>
        <v>0</v>
      </c>
      <c r="AF357" s="2087">
        <f t="shared" si="745"/>
        <v>0</v>
      </c>
      <c r="AG357" s="2087">
        <f t="shared" si="746"/>
        <v>0</v>
      </c>
      <c r="AH357" s="2086">
        <f t="shared" si="747"/>
        <v>0</v>
      </c>
      <c r="AI357" s="2088">
        <f t="shared" si="748"/>
        <v>0</v>
      </c>
      <c r="AP357" s="1174">
        <v>3.7830000000000004</v>
      </c>
      <c r="AQ357" s="1175">
        <v>1.0475999999999999</v>
      </c>
      <c r="AR357" s="1175">
        <v>1.4404499999999998</v>
      </c>
      <c r="AS357" s="1175">
        <v>6.2710500000000007</v>
      </c>
    </row>
    <row r="358" spans="1:45" ht="29.25" customHeight="1">
      <c r="A358" s="2089"/>
      <c r="B358" s="2042" t="s">
        <v>1055</v>
      </c>
      <c r="C358" s="2089"/>
      <c r="D358" s="2042"/>
      <c r="E358" s="2042" t="s">
        <v>243</v>
      </c>
      <c r="F358" s="2089"/>
      <c r="G358" s="2091">
        <f>IF(AS358=0,0%,(AS358+300%)/1200%)</f>
        <v>0.98162249999999995</v>
      </c>
      <c r="H358" s="2092">
        <f>AP358*$H$8</f>
        <v>3.4425300000000005</v>
      </c>
      <c r="I358" s="2093">
        <f t="shared" si="731"/>
        <v>0.158886</v>
      </c>
      <c r="J358" s="2093">
        <f t="shared" ref="J358:N358" si="797">+I358</f>
        <v>0.158886</v>
      </c>
      <c r="K358" s="2093">
        <f t="shared" si="797"/>
        <v>0.158886</v>
      </c>
      <c r="L358" s="2093">
        <f t="shared" si="797"/>
        <v>0.158886</v>
      </c>
      <c r="M358" s="2093">
        <f t="shared" si="797"/>
        <v>0.158886</v>
      </c>
      <c r="N358" s="2093">
        <f t="shared" si="797"/>
        <v>0.158886</v>
      </c>
      <c r="O358" s="2094">
        <f>AQ358*$H$8</f>
        <v>0.95331599999999994</v>
      </c>
      <c r="P358" s="2094">
        <f t="shared" si="733"/>
        <v>0.43693650000000006</v>
      </c>
      <c r="Q358" s="2094">
        <f t="shared" ref="Q358:R358" si="798">+P358</f>
        <v>0.43693650000000006</v>
      </c>
      <c r="R358" s="2094">
        <f t="shared" si="798"/>
        <v>0.43693650000000006</v>
      </c>
      <c r="S358" s="2094">
        <f>AR358*$H$8</f>
        <v>1.3108095000000002</v>
      </c>
      <c r="T358" s="2095">
        <f t="shared" si="735"/>
        <v>5.706655500000001</v>
      </c>
      <c r="U358" s="2096"/>
      <c r="V358" s="2097">
        <f t="shared" si="730"/>
        <v>0</v>
      </c>
      <c r="W358" s="2098">
        <f t="shared" si="736"/>
        <v>0</v>
      </c>
      <c r="X358" s="2099">
        <f t="shared" si="737"/>
        <v>0</v>
      </c>
      <c r="Y358" s="2099">
        <f t="shared" si="738"/>
        <v>0</v>
      </c>
      <c r="Z358" s="2099">
        <f t="shared" si="739"/>
        <v>0</v>
      </c>
      <c r="AA358" s="2099">
        <f t="shared" si="740"/>
        <v>0</v>
      </c>
      <c r="AB358" s="2099">
        <f t="shared" si="741"/>
        <v>0</v>
      </c>
      <c r="AC358" s="2099">
        <f t="shared" si="742"/>
        <v>0</v>
      </c>
      <c r="AD358" s="2100">
        <f t="shared" si="743"/>
        <v>0</v>
      </c>
      <c r="AE358" s="2101">
        <f t="shared" si="744"/>
        <v>0</v>
      </c>
      <c r="AF358" s="2101">
        <f t="shared" si="745"/>
        <v>0</v>
      </c>
      <c r="AG358" s="2101">
        <f t="shared" si="746"/>
        <v>0</v>
      </c>
      <c r="AH358" s="2100">
        <f t="shared" si="747"/>
        <v>0</v>
      </c>
      <c r="AI358" s="2102">
        <f t="shared" si="748"/>
        <v>0</v>
      </c>
      <c r="AP358" s="1174">
        <v>5.2962000000000007</v>
      </c>
      <c r="AQ358" s="1175">
        <v>1.4666399999999999</v>
      </c>
      <c r="AR358" s="1175">
        <v>2.0166300000000001</v>
      </c>
      <c r="AS358" s="1175">
        <v>8.7794699999999999</v>
      </c>
    </row>
    <row r="359" spans="1:45" ht="29.25" customHeight="1">
      <c r="A359" s="2089"/>
      <c r="B359" s="2042" t="s">
        <v>1055</v>
      </c>
      <c r="C359" s="2089"/>
      <c r="D359" s="2042"/>
      <c r="E359" s="2042" t="s">
        <v>229</v>
      </c>
      <c r="F359" s="2089"/>
      <c r="G359" s="2091">
        <f>IF(AS359=0,0%,(AS359+300%)/1200%)</f>
        <v>1.0861400000000001</v>
      </c>
      <c r="H359" s="2092">
        <f>AP359*$H$8</f>
        <v>3.9343200000000005</v>
      </c>
      <c r="I359" s="2093">
        <f t="shared" si="731"/>
        <v>0.181584</v>
      </c>
      <c r="J359" s="2093">
        <f t="shared" ref="J359:N359" si="799">+I359</f>
        <v>0.181584</v>
      </c>
      <c r="K359" s="2093">
        <f t="shared" si="799"/>
        <v>0.181584</v>
      </c>
      <c r="L359" s="2093">
        <f t="shared" si="799"/>
        <v>0.181584</v>
      </c>
      <c r="M359" s="2093">
        <f t="shared" si="799"/>
        <v>0.181584</v>
      </c>
      <c r="N359" s="2093">
        <f t="shared" si="799"/>
        <v>0.181584</v>
      </c>
      <c r="O359" s="2094">
        <f>AQ359*$H$8</f>
        <v>1.089504</v>
      </c>
      <c r="P359" s="2094">
        <f t="shared" si="733"/>
        <v>0.49935600000000008</v>
      </c>
      <c r="Q359" s="2094">
        <f t="shared" ref="Q359:R359" si="800">+P359</f>
        <v>0.49935600000000008</v>
      </c>
      <c r="R359" s="2094">
        <f t="shared" si="800"/>
        <v>0.49935600000000008</v>
      </c>
      <c r="S359" s="2094">
        <f>AR359*$H$8</f>
        <v>1.4980680000000002</v>
      </c>
      <c r="T359" s="2095">
        <f t="shared" si="735"/>
        <v>6.5218920000000002</v>
      </c>
      <c r="U359" s="2096"/>
      <c r="V359" s="2097">
        <f t="shared" si="730"/>
        <v>0</v>
      </c>
      <c r="W359" s="2098">
        <f t="shared" si="736"/>
        <v>0</v>
      </c>
      <c r="X359" s="2099">
        <f t="shared" si="737"/>
        <v>0</v>
      </c>
      <c r="Y359" s="2099">
        <f t="shared" si="738"/>
        <v>0</v>
      </c>
      <c r="Z359" s="2099">
        <f t="shared" si="739"/>
        <v>0</v>
      </c>
      <c r="AA359" s="2099">
        <f t="shared" si="740"/>
        <v>0</v>
      </c>
      <c r="AB359" s="2099">
        <f t="shared" si="741"/>
        <v>0</v>
      </c>
      <c r="AC359" s="2099">
        <f t="shared" si="742"/>
        <v>0</v>
      </c>
      <c r="AD359" s="2100">
        <f t="shared" si="743"/>
        <v>0</v>
      </c>
      <c r="AE359" s="2101">
        <f t="shared" si="744"/>
        <v>0</v>
      </c>
      <c r="AF359" s="2101">
        <f t="shared" si="745"/>
        <v>0</v>
      </c>
      <c r="AG359" s="2101">
        <f t="shared" si="746"/>
        <v>0</v>
      </c>
      <c r="AH359" s="2100">
        <f t="shared" si="747"/>
        <v>0</v>
      </c>
      <c r="AI359" s="2102">
        <f t="shared" si="748"/>
        <v>0</v>
      </c>
      <c r="AP359" s="1174">
        <v>6.0528000000000004</v>
      </c>
      <c r="AQ359" s="1175">
        <v>1.6761599999999999</v>
      </c>
      <c r="AR359" s="1175">
        <v>2.3047200000000001</v>
      </c>
      <c r="AS359" s="1175">
        <v>10.03368</v>
      </c>
    </row>
    <row r="360" spans="1:45" ht="29.25" customHeight="1">
      <c r="A360" s="2089"/>
      <c r="B360" s="2042" t="s">
        <v>1055</v>
      </c>
      <c r="C360" s="2089"/>
      <c r="D360" s="2042"/>
      <c r="E360" s="2042" t="s">
        <v>244</v>
      </c>
      <c r="F360" s="2089"/>
      <c r="G360" s="2091">
        <f>IF(AS360=0,0%,(AS360+300%)/1200%)</f>
        <v>1.0861400000000001</v>
      </c>
      <c r="H360" s="2092">
        <f>AP360*$H$8</f>
        <v>3.9343200000000005</v>
      </c>
      <c r="I360" s="2093">
        <f t="shared" si="731"/>
        <v>0.181584</v>
      </c>
      <c r="J360" s="2093">
        <f t="shared" ref="J360:N360" si="801">+I360</f>
        <v>0.181584</v>
      </c>
      <c r="K360" s="2093">
        <f t="shared" si="801"/>
        <v>0.181584</v>
      </c>
      <c r="L360" s="2093">
        <f t="shared" si="801"/>
        <v>0.181584</v>
      </c>
      <c r="M360" s="2093">
        <f t="shared" si="801"/>
        <v>0.181584</v>
      </c>
      <c r="N360" s="2093">
        <f t="shared" si="801"/>
        <v>0.181584</v>
      </c>
      <c r="O360" s="2094">
        <f>AQ360*$H$8</f>
        <v>1.089504</v>
      </c>
      <c r="P360" s="2094">
        <f t="shared" si="733"/>
        <v>0.49935600000000008</v>
      </c>
      <c r="Q360" s="2094">
        <f t="shared" ref="Q360:R360" si="802">+P360</f>
        <v>0.49935600000000008</v>
      </c>
      <c r="R360" s="2094">
        <f t="shared" si="802"/>
        <v>0.49935600000000008</v>
      </c>
      <c r="S360" s="2094">
        <f>AR360*$H$8</f>
        <v>1.4980680000000002</v>
      </c>
      <c r="T360" s="2095">
        <f t="shared" si="735"/>
        <v>6.5218920000000002</v>
      </c>
      <c r="U360" s="2096"/>
      <c r="V360" s="2097">
        <f t="shared" si="730"/>
        <v>0</v>
      </c>
      <c r="W360" s="2098">
        <f t="shared" si="736"/>
        <v>0</v>
      </c>
      <c r="X360" s="2099">
        <f t="shared" si="737"/>
        <v>0</v>
      </c>
      <c r="Y360" s="2099">
        <f t="shared" si="738"/>
        <v>0</v>
      </c>
      <c r="Z360" s="2099">
        <f t="shared" si="739"/>
        <v>0</v>
      </c>
      <c r="AA360" s="2099">
        <f t="shared" si="740"/>
        <v>0</v>
      </c>
      <c r="AB360" s="2099">
        <f t="shared" si="741"/>
        <v>0</v>
      </c>
      <c r="AC360" s="2099">
        <f t="shared" si="742"/>
        <v>0</v>
      </c>
      <c r="AD360" s="2100">
        <f t="shared" si="743"/>
        <v>0</v>
      </c>
      <c r="AE360" s="2101">
        <f t="shared" si="744"/>
        <v>0</v>
      </c>
      <c r="AF360" s="2101">
        <f t="shared" si="745"/>
        <v>0</v>
      </c>
      <c r="AG360" s="2101">
        <f t="shared" si="746"/>
        <v>0</v>
      </c>
      <c r="AH360" s="2100">
        <f t="shared" si="747"/>
        <v>0</v>
      </c>
      <c r="AI360" s="2102">
        <f t="shared" si="748"/>
        <v>0</v>
      </c>
      <c r="AP360" s="1174">
        <v>6.0528000000000004</v>
      </c>
      <c r="AQ360" s="1175">
        <v>1.6761599999999999</v>
      </c>
      <c r="AR360" s="1175">
        <v>2.3047200000000001</v>
      </c>
      <c r="AS360" s="1175">
        <v>10.03368</v>
      </c>
    </row>
    <row r="361" spans="1:45" ht="29.25" customHeight="1">
      <c r="A361" s="2089"/>
      <c r="B361" s="2042" t="s">
        <v>1055</v>
      </c>
      <c r="C361" s="2089"/>
      <c r="D361" s="2042"/>
      <c r="E361" s="2042" t="s">
        <v>231</v>
      </c>
      <c r="F361" s="2089"/>
      <c r="G361" s="2091">
        <f>IF(AS361=0,0%,(AS361+300%)/1200%)</f>
        <v>1.0861400000000001</v>
      </c>
      <c r="H361" s="2092">
        <f>AP361*$H$8</f>
        <v>3.9343200000000005</v>
      </c>
      <c r="I361" s="2093">
        <f t="shared" si="731"/>
        <v>0.181584</v>
      </c>
      <c r="J361" s="2093">
        <f t="shared" ref="J361:N361" si="803">+I361</f>
        <v>0.181584</v>
      </c>
      <c r="K361" s="2093">
        <f t="shared" si="803"/>
        <v>0.181584</v>
      </c>
      <c r="L361" s="2093">
        <f t="shared" si="803"/>
        <v>0.181584</v>
      </c>
      <c r="M361" s="2093">
        <f t="shared" si="803"/>
        <v>0.181584</v>
      </c>
      <c r="N361" s="2093">
        <f t="shared" si="803"/>
        <v>0.181584</v>
      </c>
      <c r="O361" s="2094">
        <f>AQ361*$H$8</f>
        <v>1.089504</v>
      </c>
      <c r="P361" s="2094">
        <f t="shared" si="733"/>
        <v>0.49935600000000008</v>
      </c>
      <c r="Q361" s="2094">
        <f t="shared" ref="Q361:R361" si="804">+P361</f>
        <v>0.49935600000000008</v>
      </c>
      <c r="R361" s="2094">
        <f t="shared" si="804"/>
        <v>0.49935600000000008</v>
      </c>
      <c r="S361" s="2094">
        <f>AR361*$H$8</f>
        <v>1.4980680000000002</v>
      </c>
      <c r="T361" s="2095">
        <f t="shared" si="735"/>
        <v>6.5218920000000002</v>
      </c>
      <c r="U361" s="2096"/>
      <c r="V361" s="2097">
        <f t="shared" si="730"/>
        <v>0</v>
      </c>
      <c r="W361" s="2098">
        <f t="shared" si="736"/>
        <v>0</v>
      </c>
      <c r="X361" s="2099">
        <f t="shared" si="737"/>
        <v>0</v>
      </c>
      <c r="Y361" s="2099">
        <f t="shared" si="738"/>
        <v>0</v>
      </c>
      <c r="Z361" s="2099">
        <f t="shared" si="739"/>
        <v>0</v>
      </c>
      <c r="AA361" s="2099">
        <f t="shared" si="740"/>
        <v>0</v>
      </c>
      <c r="AB361" s="2099">
        <f t="shared" si="741"/>
        <v>0</v>
      </c>
      <c r="AC361" s="2099">
        <f t="shared" si="742"/>
        <v>0</v>
      </c>
      <c r="AD361" s="2100">
        <f t="shared" si="743"/>
        <v>0</v>
      </c>
      <c r="AE361" s="2101">
        <f t="shared" si="744"/>
        <v>0</v>
      </c>
      <c r="AF361" s="2101">
        <f t="shared" si="745"/>
        <v>0</v>
      </c>
      <c r="AG361" s="2101">
        <f t="shared" si="746"/>
        <v>0</v>
      </c>
      <c r="AH361" s="2100">
        <f t="shared" si="747"/>
        <v>0</v>
      </c>
      <c r="AI361" s="2102">
        <f t="shared" si="748"/>
        <v>0</v>
      </c>
      <c r="AP361" s="1176">
        <v>6.0528000000000004</v>
      </c>
      <c r="AQ361" s="1177">
        <v>1.6761599999999999</v>
      </c>
      <c r="AR361" s="1177">
        <v>2.3047200000000001</v>
      </c>
      <c r="AS361" s="1177">
        <v>10.03368</v>
      </c>
    </row>
    <row r="362" spans="1:45" ht="29.25" customHeight="1">
      <c r="A362" s="2089"/>
      <c r="B362" s="2042" t="s">
        <v>1055</v>
      </c>
      <c r="C362" s="2089"/>
      <c r="D362" s="2042"/>
      <c r="E362" s="2042" t="s">
        <v>227</v>
      </c>
      <c r="F362" s="2089" t="s">
        <v>643</v>
      </c>
      <c r="G362" s="2091">
        <f>IF(AS362=0,0%,(AS362+300%)/1200%)</f>
        <v>0.45903500000000003</v>
      </c>
      <c r="H362" s="2092">
        <f>AP362*$H$8</f>
        <v>0.98358000000000012</v>
      </c>
      <c r="I362" s="2093">
        <f t="shared" si="731"/>
        <v>4.5395999999999999E-2</v>
      </c>
      <c r="J362" s="2093">
        <f t="shared" ref="J362:N362" si="805">+I362</f>
        <v>4.5395999999999999E-2</v>
      </c>
      <c r="K362" s="2093">
        <f t="shared" si="805"/>
        <v>4.5395999999999999E-2</v>
      </c>
      <c r="L362" s="2093">
        <f t="shared" si="805"/>
        <v>4.5395999999999999E-2</v>
      </c>
      <c r="M362" s="2093">
        <f t="shared" si="805"/>
        <v>4.5395999999999999E-2</v>
      </c>
      <c r="N362" s="2093">
        <f t="shared" si="805"/>
        <v>4.5395999999999999E-2</v>
      </c>
      <c r="O362" s="2094">
        <f>AQ362*$H$8</f>
        <v>0.27237600000000001</v>
      </c>
      <c r="P362" s="2094">
        <f t="shared" si="733"/>
        <v>0.12483900000000002</v>
      </c>
      <c r="Q362" s="2094">
        <f t="shared" ref="Q362:R362" si="806">+P362</f>
        <v>0.12483900000000002</v>
      </c>
      <c r="R362" s="2094">
        <f t="shared" si="806"/>
        <v>0.12483900000000002</v>
      </c>
      <c r="S362" s="2094">
        <f>AR362*$H$8</f>
        <v>0.37451700000000004</v>
      </c>
      <c r="T362" s="2095">
        <f t="shared" si="735"/>
        <v>1.6304730000000001</v>
      </c>
      <c r="U362" s="2096"/>
      <c r="V362" s="2097">
        <f t="shared" si="730"/>
        <v>0</v>
      </c>
      <c r="W362" s="2098">
        <f t="shared" si="736"/>
        <v>0</v>
      </c>
      <c r="X362" s="2099">
        <f t="shared" si="737"/>
        <v>0</v>
      </c>
      <c r="Y362" s="2099">
        <f t="shared" si="738"/>
        <v>0</v>
      </c>
      <c r="Z362" s="2099">
        <f t="shared" si="739"/>
        <v>0</v>
      </c>
      <c r="AA362" s="2099">
        <f t="shared" si="740"/>
        <v>0</v>
      </c>
      <c r="AB362" s="2099">
        <f t="shared" si="741"/>
        <v>0</v>
      </c>
      <c r="AC362" s="2099">
        <f t="shared" si="742"/>
        <v>0</v>
      </c>
      <c r="AD362" s="2100">
        <f t="shared" si="743"/>
        <v>0</v>
      </c>
      <c r="AE362" s="2101">
        <f t="shared" si="744"/>
        <v>0</v>
      </c>
      <c r="AF362" s="2101">
        <f t="shared" si="745"/>
        <v>0</v>
      </c>
      <c r="AG362" s="2101">
        <f t="shared" si="746"/>
        <v>0</v>
      </c>
      <c r="AH362" s="2100">
        <f t="shared" si="747"/>
        <v>0</v>
      </c>
      <c r="AI362" s="2102">
        <f t="shared" si="748"/>
        <v>0</v>
      </c>
      <c r="AP362" s="1178">
        <v>1.5132000000000001</v>
      </c>
      <c r="AQ362" s="1179">
        <v>0.41903999999999997</v>
      </c>
      <c r="AR362" s="1179">
        <v>0.57618000000000003</v>
      </c>
      <c r="AS362" s="1179">
        <v>2.5084200000000001</v>
      </c>
    </row>
    <row r="363" spans="1:45" ht="29.25" customHeight="1">
      <c r="A363" s="2089"/>
      <c r="B363" s="2042" t="s">
        <v>1055</v>
      </c>
      <c r="C363" s="2089"/>
      <c r="D363" s="2042"/>
      <c r="E363" s="2042" t="s">
        <v>243</v>
      </c>
      <c r="F363" s="2089"/>
      <c r="G363" s="2091">
        <f>IF(AS363=0,0%,(AS363+300%)/1200%)</f>
        <v>0.54613291666666663</v>
      </c>
      <c r="H363" s="2092">
        <f>AP363*$H$8</f>
        <v>1.393405</v>
      </c>
      <c r="I363" s="2093">
        <f t="shared" si="731"/>
        <v>6.4310999999999993E-2</v>
      </c>
      <c r="J363" s="2093">
        <f t="shared" ref="J363:N363" si="807">+I363</f>
        <v>6.4310999999999993E-2</v>
      </c>
      <c r="K363" s="2093">
        <f t="shared" si="807"/>
        <v>6.4310999999999993E-2</v>
      </c>
      <c r="L363" s="2093">
        <f t="shared" si="807"/>
        <v>6.4310999999999993E-2</v>
      </c>
      <c r="M363" s="2093">
        <f t="shared" si="807"/>
        <v>6.4310999999999993E-2</v>
      </c>
      <c r="N363" s="2093">
        <f t="shared" si="807"/>
        <v>6.4310999999999993E-2</v>
      </c>
      <c r="O363" s="2094">
        <f>AQ363*$H$8</f>
        <v>0.38586599999999999</v>
      </c>
      <c r="P363" s="2094">
        <f t="shared" si="733"/>
        <v>0.17685525000000002</v>
      </c>
      <c r="Q363" s="2094">
        <f t="shared" ref="Q363:R363" si="808">+P363</f>
        <v>0.17685525000000002</v>
      </c>
      <c r="R363" s="2094">
        <f t="shared" si="808"/>
        <v>0.17685525000000002</v>
      </c>
      <c r="S363" s="2094">
        <f>AR363*$H$8</f>
        <v>0.53056575000000006</v>
      </c>
      <c r="T363" s="2095">
        <f t="shared" si="735"/>
        <v>2.3098367500000001</v>
      </c>
      <c r="U363" s="2096"/>
      <c r="V363" s="2097">
        <f t="shared" si="730"/>
        <v>0</v>
      </c>
      <c r="W363" s="2098">
        <f t="shared" si="736"/>
        <v>0</v>
      </c>
      <c r="X363" s="2099">
        <f t="shared" si="737"/>
        <v>0</v>
      </c>
      <c r="Y363" s="2099">
        <f t="shared" si="738"/>
        <v>0</v>
      </c>
      <c r="Z363" s="2099">
        <f t="shared" si="739"/>
        <v>0</v>
      </c>
      <c r="AA363" s="2099">
        <f t="shared" si="740"/>
        <v>0</v>
      </c>
      <c r="AB363" s="2099">
        <f t="shared" si="741"/>
        <v>0</v>
      </c>
      <c r="AC363" s="2099">
        <f t="shared" si="742"/>
        <v>0</v>
      </c>
      <c r="AD363" s="2100">
        <f t="shared" si="743"/>
        <v>0</v>
      </c>
      <c r="AE363" s="2101">
        <f t="shared" si="744"/>
        <v>0</v>
      </c>
      <c r="AF363" s="2101">
        <f t="shared" si="745"/>
        <v>0</v>
      </c>
      <c r="AG363" s="2101">
        <f t="shared" si="746"/>
        <v>0</v>
      </c>
      <c r="AH363" s="2100">
        <f t="shared" si="747"/>
        <v>0</v>
      </c>
      <c r="AI363" s="2102">
        <f t="shared" si="748"/>
        <v>0</v>
      </c>
      <c r="AP363" s="1174">
        <v>2.1436999999999999</v>
      </c>
      <c r="AQ363" s="1175">
        <v>0.59363999999999995</v>
      </c>
      <c r="AR363" s="1175">
        <v>0.81625500000000006</v>
      </c>
      <c r="AS363" s="1175">
        <v>3.5535949999999996</v>
      </c>
    </row>
    <row r="364" spans="1:45" ht="29.25" customHeight="1">
      <c r="A364" s="2089"/>
      <c r="B364" s="2042" t="s">
        <v>1055</v>
      </c>
      <c r="C364" s="2089"/>
      <c r="D364" s="2042"/>
      <c r="E364" s="2042" t="s">
        <v>229</v>
      </c>
      <c r="F364" s="2089"/>
      <c r="G364" s="2091">
        <f>IF(AS364=0,0%,(AS364+300%)/1200%)</f>
        <v>0.59839166666666666</v>
      </c>
      <c r="H364" s="2092">
        <f>AP364*$H$8</f>
        <v>1.6393</v>
      </c>
      <c r="I364" s="2093">
        <f t="shared" si="731"/>
        <v>7.5659999999999991E-2</v>
      </c>
      <c r="J364" s="2093">
        <f t="shared" ref="J364:N364" si="809">+I364</f>
        <v>7.5659999999999991E-2</v>
      </c>
      <c r="K364" s="2093">
        <f t="shared" si="809"/>
        <v>7.5659999999999991E-2</v>
      </c>
      <c r="L364" s="2093">
        <f t="shared" si="809"/>
        <v>7.5659999999999991E-2</v>
      </c>
      <c r="M364" s="2093">
        <f t="shared" si="809"/>
        <v>7.5659999999999991E-2</v>
      </c>
      <c r="N364" s="2093">
        <f t="shared" si="809"/>
        <v>7.5659999999999991E-2</v>
      </c>
      <c r="O364" s="2094">
        <f>AQ364*$H$8</f>
        <v>0.45395999999999997</v>
      </c>
      <c r="P364" s="2094">
        <f t="shared" si="733"/>
        <v>0.20806499999999997</v>
      </c>
      <c r="Q364" s="2094">
        <f t="shared" ref="Q364:R364" si="810">+P364</f>
        <v>0.20806499999999997</v>
      </c>
      <c r="R364" s="2094">
        <f t="shared" si="810"/>
        <v>0.20806499999999997</v>
      </c>
      <c r="S364" s="2094">
        <f>AR364*$H$8</f>
        <v>0.62419499999999994</v>
      </c>
      <c r="T364" s="2095">
        <f t="shared" si="735"/>
        <v>2.7174549999999997</v>
      </c>
      <c r="U364" s="2096"/>
      <c r="V364" s="2097">
        <f t="shared" si="730"/>
        <v>0</v>
      </c>
      <c r="W364" s="2098">
        <f t="shared" si="736"/>
        <v>0</v>
      </c>
      <c r="X364" s="2099">
        <f t="shared" si="737"/>
        <v>0</v>
      </c>
      <c r="Y364" s="2099">
        <f t="shared" si="738"/>
        <v>0</v>
      </c>
      <c r="Z364" s="2099">
        <f t="shared" si="739"/>
        <v>0</v>
      </c>
      <c r="AA364" s="2099">
        <f t="shared" si="740"/>
        <v>0</v>
      </c>
      <c r="AB364" s="2099">
        <f t="shared" si="741"/>
        <v>0</v>
      </c>
      <c r="AC364" s="2099">
        <f t="shared" si="742"/>
        <v>0</v>
      </c>
      <c r="AD364" s="2100">
        <f t="shared" si="743"/>
        <v>0</v>
      </c>
      <c r="AE364" s="2101">
        <f t="shared" si="744"/>
        <v>0</v>
      </c>
      <c r="AF364" s="2101">
        <f t="shared" si="745"/>
        <v>0</v>
      </c>
      <c r="AG364" s="2101">
        <f t="shared" si="746"/>
        <v>0</v>
      </c>
      <c r="AH364" s="2100">
        <f t="shared" si="747"/>
        <v>0</v>
      </c>
      <c r="AI364" s="2102">
        <f t="shared" si="748"/>
        <v>0</v>
      </c>
      <c r="AP364" s="1174">
        <v>2.5219999999999998</v>
      </c>
      <c r="AQ364" s="1175">
        <v>0.69839999999999991</v>
      </c>
      <c r="AR364" s="1175">
        <v>0.96029999999999993</v>
      </c>
      <c r="AS364" s="1175">
        <v>4.1806999999999999</v>
      </c>
    </row>
    <row r="365" spans="1:45" ht="29.25" customHeight="1">
      <c r="A365" s="2089"/>
      <c r="B365" s="2042" t="s">
        <v>1055</v>
      </c>
      <c r="C365" s="2089"/>
      <c r="D365" s="2042"/>
      <c r="E365" s="2042" t="s">
        <v>244</v>
      </c>
      <c r="F365" s="2089"/>
      <c r="G365" s="2091">
        <f>IF(AS365=0,0%,(AS365+300%)/1200%)</f>
        <v>0.61581125000000003</v>
      </c>
      <c r="H365" s="2092">
        <f>AP365*$H$8</f>
        <v>1.7212650000000003</v>
      </c>
      <c r="I365" s="2093">
        <f t="shared" si="731"/>
        <v>7.9443E-2</v>
      </c>
      <c r="J365" s="2093">
        <f t="shared" ref="J365:N365" si="811">+I365</f>
        <v>7.9443E-2</v>
      </c>
      <c r="K365" s="2093">
        <f t="shared" si="811"/>
        <v>7.9443E-2</v>
      </c>
      <c r="L365" s="2093">
        <f t="shared" si="811"/>
        <v>7.9443E-2</v>
      </c>
      <c r="M365" s="2093">
        <f t="shared" si="811"/>
        <v>7.9443E-2</v>
      </c>
      <c r="N365" s="2093">
        <f t="shared" si="811"/>
        <v>7.9443E-2</v>
      </c>
      <c r="O365" s="2094">
        <f>AQ365*$H$8</f>
        <v>0.47665799999999997</v>
      </c>
      <c r="P365" s="2094">
        <f t="shared" si="733"/>
        <v>0.21846825000000003</v>
      </c>
      <c r="Q365" s="2094">
        <f t="shared" ref="Q365:R365" si="812">+P365</f>
        <v>0.21846825000000003</v>
      </c>
      <c r="R365" s="2094">
        <f t="shared" si="812"/>
        <v>0.21846825000000003</v>
      </c>
      <c r="S365" s="2094">
        <f>AR365*$H$8</f>
        <v>0.65540475000000009</v>
      </c>
      <c r="T365" s="2095">
        <f t="shared" si="735"/>
        <v>2.8533277500000005</v>
      </c>
      <c r="U365" s="2096"/>
      <c r="V365" s="2097">
        <f t="shared" si="730"/>
        <v>0</v>
      </c>
      <c r="W365" s="2098">
        <f t="shared" si="736"/>
        <v>0</v>
      </c>
      <c r="X365" s="2099">
        <f t="shared" si="737"/>
        <v>0</v>
      </c>
      <c r="Y365" s="2099">
        <f t="shared" si="738"/>
        <v>0</v>
      </c>
      <c r="Z365" s="2099">
        <f t="shared" si="739"/>
        <v>0</v>
      </c>
      <c r="AA365" s="2099">
        <f t="shared" si="740"/>
        <v>0</v>
      </c>
      <c r="AB365" s="2099">
        <f t="shared" si="741"/>
        <v>0</v>
      </c>
      <c r="AC365" s="2099">
        <f t="shared" si="742"/>
        <v>0</v>
      </c>
      <c r="AD365" s="2100">
        <f t="shared" si="743"/>
        <v>0</v>
      </c>
      <c r="AE365" s="2101">
        <f t="shared" si="744"/>
        <v>0</v>
      </c>
      <c r="AF365" s="2101">
        <f t="shared" si="745"/>
        <v>0</v>
      </c>
      <c r="AG365" s="2101">
        <f t="shared" si="746"/>
        <v>0</v>
      </c>
      <c r="AH365" s="2100">
        <f t="shared" si="747"/>
        <v>0</v>
      </c>
      <c r="AI365" s="2102">
        <f t="shared" si="748"/>
        <v>0</v>
      </c>
      <c r="AP365" s="1174">
        <v>2.6481000000000003</v>
      </c>
      <c r="AQ365" s="1175">
        <v>0.73331999999999997</v>
      </c>
      <c r="AR365" s="1175">
        <v>1.0083150000000001</v>
      </c>
      <c r="AS365" s="1175">
        <v>4.3897349999999999</v>
      </c>
    </row>
    <row r="366" spans="1:45" ht="29.25" customHeight="1">
      <c r="A366" s="2103"/>
      <c r="B366" s="2043" t="s">
        <v>1055</v>
      </c>
      <c r="C366" s="2103"/>
      <c r="D366" s="2043"/>
      <c r="E366" s="2043" t="s">
        <v>231</v>
      </c>
      <c r="F366" s="2103"/>
      <c r="G366" s="2105">
        <f>IF(AS366=0,0%,(AS366+300%)/1200%)</f>
        <v>0.61581125000000003</v>
      </c>
      <c r="H366" s="2106">
        <f>AP366*$H$8</f>
        <v>1.7212650000000003</v>
      </c>
      <c r="I366" s="2107">
        <f t="shared" si="731"/>
        <v>7.9443E-2</v>
      </c>
      <c r="J366" s="2107">
        <f t="shared" ref="J366:N366" si="813">+I366</f>
        <v>7.9443E-2</v>
      </c>
      <c r="K366" s="2107">
        <f t="shared" si="813"/>
        <v>7.9443E-2</v>
      </c>
      <c r="L366" s="2107">
        <f t="shared" si="813"/>
        <v>7.9443E-2</v>
      </c>
      <c r="M366" s="2107">
        <f t="shared" si="813"/>
        <v>7.9443E-2</v>
      </c>
      <c r="N366" s="2107">
        <f t="shared" si="813"/>
        <v>7.9443E-2</v>
      </c>
      <c r="O366" s="2108">
        <f>AQ366*$H$8</f>
        <v>0.47665799999999997</v>
      </c>
      <c r="P366" s="2108">
        <f t="shared" si="733"/>
        <v>0.21846825000000003</v>
      </c>
      <c r="Q366" s="2108">
        <f t="shared" ref="Q366:R366" si="814">+P366</f>
        <v>0.21846825000000003</v>
      </c>
      <c r="R366" s="2108">
        <f t="shared" si="814"/>
        <v>0.21846825000000003</v>
      </c>
      <c r="S366" s="2108">
        <f>AR366*$H$8</f>
        <v>0.65540475000000009</v>
      </c>
      <c r="T366" s="2109">
        <f t="shared" si="735"/>
        <v>2.8533277500000005</v>
      </c>
      <c r="U366" s="2110"/>
      <c r="V366" s="2111">
        <f t="shared" si="730"/>
        <v>0</v>
      </c>
      <c r="W366" s="2112">
        <f t="shared" si="736"/>
        <v>0</v>
      </c>
      <c r="X366" s="2113">
        <f t="shared" si="737"/>
        <v>0</v>
      </c>
      <c r="Y366" s="2113">
        <f t="shared" si="738"/>
        <v>0</v>
      </c>
      <c r="Z366" s="2113">
        <f t="shared" si="739"/>
        <v>0</v>
      </c>
      <c r="AA366" s="2113">
        <f t="shared" si="740"/>
        <v>0</v>
      </c>
      <c r="AB366" s="2113">
        <f t="shared" si="741"/>
        <v>0</v>
      </c>
      <c r="AC366" s="2113">
        <f t="shared" si="742"/>
        <v>0</v>
      </c>
      <c r="AD366" s="2114">
        <f t="shared" si="743"/>
        <v>0</v>
      </c>
      <c r="AE366" s="2115">
        <f t="shared" si="744"/>
        <v>0</v>
      </c>
      <c r="AF366" s="2115">
        <f t="shared" si="745"/>
        <v>0</v>
      </c>
      <c r="AG366" s="2115">
        <f t="shared" si="746"/>
        <v>0</v>
      </c>
      <c r="AH366" s="2114">
        <f t="shared" si="747"/>
        <v>0</v>
      </c>
      <c r="AI366" s="2116">
        <f t="shared" si="748"/>
        <v>0</v>
      </c>
      <c r="AP366" s="1174">
        <v>2.6481000000000003</v>
      </c>
      <c r="AQ366" s="1175">
        <v>0.73331999999999997</v>
      </c>
      <c r="AR366" s="1175">
        <v>1.0083150000000001</v>
      </c>
      <c r="AS366" s="1175">
        <v>4.3897349999999999</v>
      </c>
    </row>
    <row r="367" spans="1:45" ht="29.25" customHeight="1">
      <c r="A367" s="2120" t="s">
        <v>1478</v>
      </c>
      <c r="B367" s="2041" t="s">
        <v>1055</v>
      </c>
      <c r="C367" s="2075"/>
      <c r="D367" s="2041"/>
      <c r="E367" s="2041" t="s">
        <v>225</v>
      </c>
      <c r="F367" s="2075" t="s">
        <v>594</v>
      </c>
      <c r="G367" s="2077">
        <f>IF(AS367=0,0%,(AS367+300%)/1200%)</f>
        <v>0.56355250000000001</v>
      </c>
      <c r="H367" s="2078">
        <f>AP367*$H$8</f>
        <v>1.4753700000000001</v>
      </c>
      <c r="I367" s="2079">
        <f t="shared" si="731"/>
        <v>6.8094000000000002E-2</v>
      </c>
      <c r="J367" s="2079">
        <f t="shared" ref="J367:N367" si="815">+I367</f>
        <v>6.8094000000000002E-2</v>
      </c>
      <c r="K367" s="2079">
        <f t="shared" si="815"/>
        <v>6.8094000000000002E-2</v>
      </c>
      <c r="L367" s="2079">
        <f t="shared" si="815"/>
        <v>6.8094000000000002E-2</v>
      </c>
      <c r="M367" s="2079">
        <f t="shared" si="815"/>
        <v>6.8094000000000002E-2</v>
      </c>
      <c r="N367" s="2079">
        <f t="shared" si="815"/>
        <v>6.8094000000000002E-2</v>
      </c>
      <c r="O367" s="2080">
        <f>AQ367*$H$8</f>
        <v>0.40856400000000004</v>
      </c>
      <c r="P367" s="2080">
        <f t="shared" si="733"/>
        <v>0.18725850000000002</v>
      </c>
      <c r="Q367" s="2080">
        <f t="shared" ref="Q367:R367" si="816">+P367</f>
        <v>0.18725850000000002</v>
      </c>
      <c r="R367" s="2080">
        <f t="shared" si="816"/>
        <v>0.18725850000000002</v>
      </c>
      <c r="S367" s="2080">
        <f>AR367*$H$8</f>
        <v>0.56177550000000009</v>
      </c>
      <c r="T367" s="2081">
        <f t="shared" si="735"/>
        <v>2.4457095</v>
      </c>
      <c r="U367" s="2082"/>
      <c r="V367" s="2083">
        <f t="shared" si="730"/>
        <v>0</v>
      </c>
      <c r="W367" s="2084">
        <f t="shared" si="736"/>
        <v>0</v>
      </c>
      <c r="X367" s="2085">
        <f t="shared" si="737"/>
        <v>0</v>
      </c>
      <c r="Y367" s="2085">
        <f t="shared" si="738"/>
        <v>0</v>
      </c>
      <c r="Z367" s="2085">
        <f t="shared" si="739"/>
        <v>0</v>
      </c>
      <c r="AA367" s="2085">
        <f t="shared" si="740"/>
        <v>0</v>
      </c>
      <c r="AB367" s="2085">
        <f t="shared" si="741"/>
        <v>0</v>
      </c>
      <c r="AC367" s="2085">
        <f t="shared" si="742"/>
        <v>0</v>
      </c>
      <c r="AD367" s="2086">
        <f t="shared" si="743"/>
        <v>0</v>
      </c>
      <c r="AE367" s="2087">
        <f t="shared" si="744"/>
        <v>0</v>
      </c>
      <c r="AF367" s="2087">
        <f t="shared" si="745"/>
        <v>0</v>
      </c>
      <c r="AG367" s="2087">
        <f t="shared" si="746"/>
        <v>0</v>
      </c>
      <c r="AH367" s="2086">
        <f t="shared" si="747"/>
        <v>0</v>
      </c>
      <c r="AI367" s="2088">
        <f t="shared" si="748"/>
        <v>0</v>
      </c>
      <c r="AP367" s="1174">
        <v>2.2698</v>
      </c>
      <c r="AQ367" s="1175">
        <v>0.62856000000000001</v>
      </c>
      <c r="AR367" s="1175">
        <v>0.86427000000000009</v>
      </c>
      <c r="AS367" s="1175">
        <v>3.7626300000000006</v>
      </c>
    </row>
    <row r="368" spans="1:45" ht="29.25" customHeight="1">
      <c r="A368" s="2121"/>
      <c r="B368" s="2042" t="s">
        <v>1055</v>
      </c>
      <c r="C368" s="2089"/>
      <c r="D368" s="2042"/>
      <c r="E368" s="2042" t="s">
        <v>227</v>
      </c>
      <c r="F368" s="2089"/>
      <c r="G368" s="2091">
        <f>IF(AS368=0,0%,(AS368+300%)/1200%)</f>
        <v>0.77258750000000009</v>
      </c>
      <c r="H368" s="2092">
        <f>AP368*$H$8</f>
        <v>2.4589500000000002</v>
      </c>
      <c r="I368" s="2093">
        <f t="shared" si="731"/>
        <v>0.11348999999999999</v>
      </c>
      <c r="J368" s="2093">
        <f t="shared" ref="J368:N368" si="817">+I368</f>
        <v>0.11348999999999999</v>
      </c>
      <c r="K368" s="2093">
        <f t="shared" si="817"/>
        <v>0.11348999999999999</v>
      </c>
      <c r="L368" s="2093">
        <f t="shared" si="817"/>
        <v>0.11348999999999999</v>
      </c>
      <c r="M368" s="2093">
        <f t="shared" si="817"/>
        <v>0.11348999999999999</v>
      </c>
      <c r="N368" s="2093">
        <f t="shared" si="817"/>
        <v>0.11348999999999999</v>
      </c>
      <c r="O368" s="2094">
        <f>AQ368*$H$8</f>
        <v>0.68093999999999999</v>
      </c>
      <c r="P368" s="2094">
        <f t="shared" si="733"/>
        <v>0.31209749999999997</v>
      </c>
      <c r="Q368" s="2094">
        <f t="shared" ref="Q368:R368" si="818">+P368</f>
        <v>0.31209749999999997</v>
      </c>
      <c r="R368" s="2094">
        <f t="shared" si="818"/>
        <v>0.31209749999999997</v>
      </c>
      <c r="S368" s="2094">
        <f>AR368*$H$8</f>
        <v>0.93629249999999986</v>
      </c>
      <c r="T368" s="2095">
        <f t="shared" si="735"/>
        <v>4.0761824999999998</v>
      </c>
      <c r="U368" s="2096"/>
      <c r="V368" s="2097">
        <f t="shared" si="730"/>
        <v>0</v>
      </c>
      <c r="W368" s="2098">
        <f t="shared" si="736"/>
        <v>0</v>
      </c>
      <c r="X368" s="2099">
        <f t="shared" si="737"/>
        <v>0</v>
      </c>
      <c r="Y368" s="2099">
        <f t="shared" si="738"/>
        <v>0</v>
      </c>
      <c r="Z368" s="2099">
        <f t="shared" si="739"/>
        <v>0</v>
      </c>
      <c r="AA368" s="2099">
        <f t="shared" si="740"/>
        <v>0</v>
      </c>
      <c r="AB368" s="2099">
        <f t="shared" si="741"/>
        <v>0</v>
      </c>
      <c r="AC368" s="2099">
        <f t="shared" si="742"/>
        <v>0</v>
      </c>
      <c r="AD368" s="2100">
        <f t="shared" si="743"/>
        <v>0</v>
      </c>
      <c r="AE368" s="2101">
        <f t="shared" si="744"/>
        <v>0</v>
      </c>
      <c r="AF368" s="2101">
        <f t="shared" si="745"/>
        <v>0</v>
      </c>
      <c r="AG368" s="2101">
        <f t="shared" si="746"/>
        <v>0</v>
      </c>
      <c r="AH368" s="2100">
        <f t="shared" si="747"/>
        <v>0</v>
      </c>
      <c r="AI368" s="2102">
        <f t="shared" si="748"/>
        <v>0</v>
      </c>
      <c r="AP368" s="1174">
        <v>3.7830000000000004</v>
      </c>
      <c r="AQ368" s="1175">
        <v>1.0475999999999999</v>
      </c>
      <c r="AR368" s="1175">
        <v>1.4404499999999998</v>
      </c>
      <c r="AS368" s="1175">
        <v>6.2710500000000007</v>
      </c>
    </row>
    <row r="369" spans="1:45" ht="29.25" customHeight="1">
      <c r="A369" s="2121"/>
      <c r="B369" s="2042" t="s">
        <v>1055</v>
      </c>
      <c r="C369" s="2089"/>
      <c r="D369" s="2042"/>
      <c r="E369" s="2042" t="s">
        <v>243</v>
      </c>
      <c r="F369" s="2089"/>
      <c r="G369" s="2091">
        <f>IF(AS369=0,0%,(AS369+300%)/1200%)</f>
        <v>0.98162249999999995</v>
      </c>
      <c r="H369" s="2092">
        <f>AP369*$H$8</f>
        <v>3.4425300000000005</v>
      </c>
      <c r="I369" s="2093">
        <f t="shared" si="731"/>
        <v>0.158886</v>
      </c>
      <c r="J369" s="2093">
        <f t="shared" ref="J369:N369" si="819">+I369</f>
        <v>0.158886</v>
      </c>
      <c r="K369" s="2093">
        <f t="shared" si="819"/>
        <v>0.158886</v>
      </c>
      <c r="L369" s="2093">
        <f t="shared" si="819"/>
        <v>0.158886</v>
      </c>
      <c r="M369" s="2093">
        <f t="shared" si="819"/>
        <v>0.158886</v>
      </c>
      <c r="N369" s="2093">
        <f t="shared" si="819"/>
        <v>0.158886</v>
      </c>
      <c r="O369" s="2094">
        <f>AQ369*$H$8</f>
        <v>0.95331599999999994</v>
      </c>
      <c r="P369" s="2094">
        <f t="shared" si="733"/>
        <v>0.43693650000000006</v>
      </c>
      <c r="Q369" s="2094">
        <f t="shared" ref="Q369:R369" si="820">+P369</f>
        <v>0.43693650000000006</v>
      </c>
      <c r="R369" s="2094">
        <f t="shared" si="820"/>
        <v>0.43693650000000006</v>
      </c>
      <c r="S369" s="2094">
        <f>AR369*$H$8</f>
        <v>1.3108095000000002</v>
      </c>
      <c r="T369" s="2095">
        <f t="shared" si="735"/>
        <v>5.706655500000001</v>
      </c>
      <c r="U369" s="2096"/>
      <c r="V369" s="2097">
        <f t="shared" si="730"/>
        <v>0</v>
      </c>
      <c r="W369" s="2098">
        <f t="shared" si="736"/>
        <v>0</v>
      </c>
      <c r="X369" s="2099">
        <f t="shared" si="737"/>
        <v>0</v>
      </c>
      <c r="Y369" s="2099">
        <f t="shared" si="738"/>
        <v>0</v>
      </c>
      <c r="Z369" s="2099">
        <f t="shared" si="739"/>
        <v>0</v>
      </c>
      <c r="AA369" s="2099">
        <f t="shared" si="740"/>
        <v>0</v>
      </c>
      <c r="AB369" s="2099">
        <f t="shared" si="741"/>
        <v>0</v>
      </c>
      <c r="AC369" s="2099">
        <f t="shared" si="742"/>
        <v>0</v>
      </c>
      <c r="AD369" s="2100">
        <f t="shared" si="743"/>
        <v>0</v>
      </c>
      <c r="AE369" s="2101">
        <f t="shared" si="744"/>
        <v>0</v>
      </c>
      <c r="AF369" s="2101">
        <f t="shared" si="745"/>
        <v>0</v>
      </c>
      <c r="AG369" s="2101">
        <f t="shared" si="746"/>
        <v>0</v>
      </c>
      <c r="AH369" s="2100">
        <f t="shared" si="747"/>
        <v>0</v>
      </c>
      <c r="AI369" s="2102">
        <f t="shared" si="748"/>
        <v>0</v>
      </c>
      <c r="AP369" s="1174">
        <v>5.2962000000000007</v>
      </c>
      <c r="AQ369" s="1175">
        <v>1.4666399999999999</v>
      </c>
      <c r="AR369" s="1175">
        <v>2.0166300000000001</v>
      </c>
      <c r="AS369" s="1175">
        <v>8.7794699999999999</v>
      </c>
    </row>
    <row r="370" spans="1:45" ht="29.25" customHeight="1">
      <c r="A370" s="2121"/>
      <c r="B370" s="2042" t="s">
        <v>1055</v>
      </c>
      <c r="C370" s="2089"/>
      <c r="D370" s="2042"/>
      <c r="E370" s="2042" t="s">
        <v>229</v>
      </c>
      <c r="F370" s="2089"/>
      <c r="G370" s="2091">
        <f>IF(AS370=0,0%,(AS370+300%)/1200%)</f>
        <v>1.0861400000000001</v>
      </c>
      <c r="H370" s="2092">
        <f>AP370*$H$8</f>
        <v>3.9343200000000005</v>
      </c>
      <c r="I370" s="2093">
        <f t="shared" si="731"/>
        <v>0.181584</v>
      </c>
      <c r="J370" s="2093">
        <f t="shared" ref="J370:N370" si="821">+I370</f>
        <v>0.181584</v>
      </c>
      <c r="K370" s="2093">
        <f t="shared" si="821"/>
        <v>0.181584</v>
      </c>
      <c r="L370" s="2093">
        <f t="shared" si="821"/>
        <v>0.181584</v>
      </c>
      <c r="M370" s="2093">
        <f t="shared" si="821"/>
        <v>0.181584</v>
      </c>
      <c r="N370" s="2093">
        <f t="shared" si="821"/>
        <v>0.181584</v>
      </c>
      <c r="O370" s="2094">
        <f>AQ370*$H$8</f>
        <v>1.089504</v>
      </c>
      <c r="P370" s="2094">
        <f t="shared" si="733"/>
        <v>0.49935600000000008</v>
      </c>
      <c r="Q370" s="2094">
        <f t="shared" ref="Q370:R370" si="822">+P370</f>
        <v>0.49935600000000008</v>
      </c>
      <c r="R370" s="2094">
        <f t="shared" si="822"/>
        <v>0.49935600000000008</v>
      </c>
      <c r="S370" s="2094">
        <f>AR370*$H$8</f>
        <v>1.4980680000000002</v>
      </c>
      <c r="T370" s="2095">
        <f t="shared" si="735"/>
        <v>6.5218920000000002</v>
      </c>
      <c r="U370" s="2096"/>
      <c r="V370" s="2097">
        <f t="shared" si="730"/>
        <v>0</v>
      </c>
      <c r="W370" s="2098">
        <f t="shared" si="736"/>
        <v>0</v>
      </c>
      <c r="X370" s="2099">
        <f t="shared" si="737"/>
        <v>0</v>
      </c>
      <c r="Y370" s="2099">
        <f t="shared" si="738"/>
        <v>0</v>
      </c>
      <c r="Z370" s="2099">
        <f t="shared" si="739"/>
        <v>0</v>
      </c>
      <c r="AA370" s="2099">
        <f t="shared" si="740"/>
        <v>0</v>
      </c>
      <c r="AB370" s="2099">
        <f t="shared" si="741"/>
        <v>0</v>
      </c>
      <c r="AC370" s="2099">
        <f t="shared" si="742"/>
        <v>0</v>
      </c>
      <c r="AD370" s="2100">
        <f t="shared" si="743"/>
        <v>0</v>
      </c>
      <c r="AE370" s="2101">
        <f t="shared" si="744"/>
        <v>0</v>
      </c>
      <c r="AF370" s="2101">
        <f t="shared" si="745"/>
        <v>0</v>
      </c>
      <c r="AG370" s="2101">
        <f t="shared" si="746"/>
        <v>0</v>
      </c>
      <c r="AH370" s="2100">
        <f t="shared" si="747"/>
        <v>0</v>
      </c>
      <c r="AI370" s="2102">
        <f t="shared" si="748"/>
        <v>0</v>
      </c>
      <c r="AP370" s="1174">
        <v>6.0528000000000004</v>
      </c>
      <c r="AQ370" s="1175">
        <v>1.6761599999999999</v>
      </c>
      <c r="AR370" s="1175">
        <v>2.3047200000000001</v>
      </c>
      <c r="AS370" s="1175">
        <v>10.03368</v>
      </c>
    </row>
    <row r="371" spans="1:45" ht="29.25" customHeight="1">
      <c r="A371" s="2121" t="s">
        <v>1479</v>
      </c>
      <c r="B371" s="2042" t="s">
        <v>1055</v>
      </c>
      <c r="C371" s="2089"/>
      <c r="D371" s="2042"/>
      <c r="E371" s="2042" t="s">
        <v>225</v>
      </c>
      <c r="F371" s="2089" t="s">
        <v>594</v>
      </c>
      <c r="G371" s="2091">
        <f>IF(AS371=0,0%,(AS371+300%)/1200%)</f>
        <v>0.56355250000000001</v>
      </c>
      <c r="H371" s="2092">
        <f>AP371*$H$8</f>
        <v>1.4753700000000001</v>
      </c>
      <c r="I371" s="2093">
        <f t="shared" si="731"/>
        <v>6.8094000000000002E-2</v>
      </c>
      <c r="J371" s="2093">
        <f t="shared" ref="J371:N371" si="823">+I371</f>
        <v>6.8094000000000002E-2</v>
      </c>
      <c r="K371" s="2093">
        <f t="shared" si="823"/>
        <v>6.8094000000000002E-2</v>
      </c>
      <c r="L371" s="2093">
        <f t="shared" si="823"/>
        <v>6.8094000000000002E-2</v>
      </c>
      <c r="M371" s="2093">
        <f t="shared" si="823"/>
        <v>6.8094000000000002E-2</v>
      </c>
      <c r="N371" s="2093">
        <f t="shared" si="823"/>
        <v>6.8094000000000002E-2</v>
      </c>
      <c r="O371" s="2094">
        <f>AQ371*$H$8</f>
        <v>0.40856400000000004</v>
      </c>
      <c r="P371" s="2094">
        <f t="shared" si="733"/>
        <v>0.18725850000000002</v>
      </c>
      <c r="Q371" s="2094">
        <f t="shared" ref="Q371:R371" si="824">+P371</f>
        <v>0.18725850000000002</v>
      </c>
      <c r="R371" s="2094">
        <f t="shared" si="824"/>
        <v>0.18725850000000002</v>
      </c>
      <c r="S371" s="2094">
        <f>AR371*$H$8</f>
        <v>0.56177550000000009</v>
      </c>
      <c r="T371" s="2095">
        <f t="shared" si="735"/>
        <v>2.4457095</v>
      </c>
      <c r="U371" s="2096"/>
      <c r="V371" s="2097">
        <f t="shared" si="730"/>
        <v>0</v>
      </c>
      <c r="W371" s="2098">
        <f t="shared" si="736"/>
        <v>0</v>
      </c>
      <c r="X371" s="2099">
        <f t="shared" si="737"/>
        <v>0</v>
      </c>
      <c r="Y371" s="2099">
        <f t="shared" si="738"/>
        <v>0</v>
      </c>
      <c r="Z371" s="2099">
        <f t="shared" si="739"/>
        <v>0</v>
      </c>
      <c r="AA371" s="2099">
        <f t="shared" si="740"/>
        <v>0</v>
      </c>
      <c r="AB371" s="2099">
        <f t="shared" si="741"/>
        <v>0</v>
      </c>
      <c r="AC371" s="2099">
        <f t="shared" si="742"/>
        <v>0</v>
      </c>
      <c r="AD371" s="2100">
        <f t="shared" si="743"/>
        <v>0</v>
      </c>
      <c r="AE371" s="2101">
        <f t="shared" si="744"/>
        <v>0</v>
      </c>
      <c r="AF371" s="2101">
        <f t="shared" si="745"/>
        <v>0</v>
      </c>
      <c r="AG371" s="2101">
        <f t="shared" si="746"/>
        <v>0</v>
      </c>
      <c r="AH371" s="2100">
        <f t="shared" si="747"/>
        <v>0</v>
      </c>
      <c r="AI371" s="2102">
        <f t="shared" si="748"/>
        <v>0</v>
      </c>
      <c r="AP371" s="1174">
        <v>2.2698</v>
      </c>
      <c r="AQ371" s="1175">
        <v>0.62856000000000001</v>
      </c>
      <c r="AR371" s="1175">
        <v>0.86427000000000009</v>
      </c>
      <c r="AS371" s="1175">
        <v>3.7626300000000006</v>
      </c>
    </row>
    <row r="372" spans="1:45" ht="29.25" customHeight="1">
      <c r="A372" s="2121"/>
      <c r="B372" s="2042" t="s">
        <v>1055</v>
      </c>
      <c r="C372" s="2089"/>
      <c r="D372" s="2042"/>
      <c r="E372" s="2042" t="s">
        <v>227</v>
      </c>
      <c r="F372" s="2089"/>
      <c r="G372" s="2091">
        <f>IF(AS372=0,0%,(AS372+300%)/1200%)</f>
        <v>0.80742666666666663</v>
      </c>
      <c r="H372" s="2092">
        <f>AP372*$H$8</f>
        <v>2.6228799999999999</v>
      </c>
      <c r="I372" s="2093">
        <f t="shared" si="731"/>
        <v>0.121056</v>
      </c>
      <c r="J372" s="2093">
        <f t="shared" ref="J372:N372" si="825">+I372</f>
        <v>0.121056</v>
      </c>
      <c r="K372" s="2093">
        <f t="shared" si="825"/>
        <v>0.121056</v>
      </c>
      <c r="L372" s="2093">
        <f t="shared" si="825"/>
        <v>0.121056</v>
      </c>
      <c r="M372" s="2093">
        <f t="shared" si="825"/>
        <v>0.121056</v>
      </c>
      <c r="N372" s="2093">
        <f t="shared" si="825"/>
        <v>0.121056</v>
      </c>
      <c r="O372" s="2094">
        <f>AQ372*$H$8</f>
        <v>0.72633599999999998</v>
      </c>
      <c r="P372" s="2094">
        <f t="shared" si="733"/>
        <v>0.33290400000000003</v>
      </c>
      <c r="Q372" s="2094">
        <f t="shared" ref="Q372:R372" si="826">+P372</f>
        <v>0.33290400000000003</v>
      </c>
      <c r="R372" s="2094">
        <f t="shared" si="826"/>
        <v>0.33290400000000003</v>
      </c>
      <c r="S372" s="2094">
        <f>AR372*$H$8</f>
        <v>0.99871200000000004</v>
      </c>
      <c r="T372" s="2095">
        <f t="shared" si="735"/>
        <v>4.3479279999999996</v>
      </c>
      <c r="U372" s="2096"/>
      <c r="V372" s="2097">
        <f t="shared" si="730"/>
        <v>0</v>
      </c>
      <c r="W372" s="2098">
        <f t="shared" si="736"/>
        <v>0</v>
      </c>
      <c r="X372" s="2099">
        <f t="shared" si="737"/>
        <v>0</v>
      </c>
      <c r="Y372" s="2099">
        <f t="shared" si="738"/>
        <v>0</v>
      </c>
      <c r="Z372" s="2099">
        <f t="shared" si="739"/>
        <v>0</v>
      </c>
      <c r="AA372" s="2099">
        <f t="shared" si="740"/>
        <v>0</v>
      </c>
      <c r="AB372" s="2099">
        <f t="shared" si="741"/>
        <v>0</v>
      </c>
      <c r="AC372" s="2099">
        <f t="shared" si="742"/>
        <v>0</v>
      </c>
      <c r="AD372" s="2100">
        <f t="shared" si="743"/>
        <v>0</v>
      </c>
      <c r="AE372" s="2101">
        <f t="shared" si="744"/>
        <v>0</v>
      </c>
      <c r="AF372" s="2101">
        <f t="shared" si="745"/>
        <v>0</v>
      </c>
      <c r="AG372" s="2101">
        <f t="shared" si="746"/>
        <v>0</v>
      </c>
      <c r="AH372" s="2100">
        <f t="shared" si="747"/>
        <v>0</v>
      </c>
      <c r="AI372" s="2102">
        <f t="shared" si="748"/>
        <v>0</v>
      </c>
      <c r="AP372" s="1174">
        <v>4.0351999999999997</v>
      </c>
      <c r="AQ372" s="1175">
        <v>1.11744</v>
      </c>
      <c r="AR372" s="1175">
        <v>1.5364800000000001</v>
      </c>
      <c r="AS372" s="1175">
        <v>6.68912</v>
      </c>
    </row>
    <row r="373" spans="1:45" ht="29.25" customHeight="1">
      <c r="A373" s="2121"/>
      <c r="B373" s="2042" t="s">
        <v>1055</v>
      </c>
      <c r="C373" s="2089"/>
      <c r="D373" s="2042"/>
      <c r="E373" s="2042" t="s">
        <v>243</v>
      </c>
      <c r="F373" s="2089"/>
      <c r="G373" s="2091">
        <f>IF(AS373=0,0%,(AS373+300%)/1200%)</f>
        <v>0.98162249999999995</v>
      </c>
      <c r="H373" s="2092">
        <f>AP373*$H$8</f>
        <v>3.4425300000000005</v>
      </c>
      <c r="I373" s="2093">
        <f t="shared" si="731"/>
        <v>0.158886</v>
      </c>
      <c r="J373" s="2093">
        <f t="shared" ref="J373:N373" si="827">+I373</f>
        <v>0.158886</v>
      </c>
      <c r="K373" s="2093">
        <f t="shared" si="827"/>
        <v>0.158886</v>
      </c>
      <c r="L373" s="2093">
        <f t="shared" si="827"/>
        <v>0.158886</v>
      </c>
      <c r="M373" s="2093">
        <f t="shared" si="827"/>
        <v>0.158886</v>
      </c>
      <c r="N373" s="2093">
        <f t="shared" si="827"/>
        <v>0.158886</v>
      </c>
      <c r="O373" s="2094">
        <f>AQ373*$H$8</f>
        <v>0.95331599999999994</v>
      </c>
      <c r="P373" s="2094">
        <f t="shared" si="733"/>
        <v>0.43693650000000006</v>
      </c>
      <c r="Q373" s="2094">
        <f t="shared" ref="Q373:R373" si="828">+P373</f>
        <v>0.43693650000000006</v>
      </c>
      <c r="R373" s="2094">
        <f t="shared" si="828"/>
        <v>0.43693650000000006</v>
      </c>
      <c r="S373" s="2094">
        <f>AR373*$H$8</f>
        <v>1.3108095000000002</v>
      </c>
      <c r="T373" s="2095">
        <f t="shared" si="735"/>
        <v>5.706655500000001</v>
      </c>
      <c r="U373" s="2096"/>
      <c r="V373" s="2097">
        <f t="shared" si="730"/>
        <v>0</v>
      </c>
      <c r="W373" s="2098">
        <f t="shared" si="736"/>
        <v>0</v>
      </c>
      <c r="X373" s="2099">
        <f t="shared" si="737"/>
        <v>0</v>
      </c>
      <c r="Y373" s="2099">
        <f t="shared" si="738"/>
        <v>0</v>
      </c>
      <c r="Z373" s="2099">
        <f t="shared" si="739"/>
        <v>0</v>
      </c>
      <c r="AA373" s="2099">
        <f t="shared" si="740"/>
        <v>0</v>
      </c>
      <c r="AB373" s="2099">
        <f t="shared" si="741"/>
        <v>0</v>
      </c>
      <c r="AC373" s="2099">
        <f t="shared" si="742"/>
        <v>0</v>
      </c>
      <c r="AD373" s="2100">
        <f t="shared" si="743"/>
        <v>0</v>
      </c>
      <c r="AE373" s="2101">
        <f t="shared" si="744"/>
        <v>0</v>
      </c>
      <c r="AF373" s="2101">
        <f t="shared" si="745"/>
        <v>0</v>
      </c>
      <c r="AG373" s="2101">
        <f t="shared" si="746"/>
        <v>0</v>
      </c>
      <c r="AH373" s="2100">
        <f t="shared" si="747"/>
        <v>0</v>
      </c>
      <c r="AI373" s="2102">
        <f t="shared" si="748"/>
        <v>0</v>
      </c>
      <c r="AP373" s="1174">
        <v>5.2962000000000007</v>
      </c>
      <c r="AQ373" s="1175">
        <v>1.4666399999999999</v>
      </c>
      <c r="AR373" s="1175">
        <v>2.0166300000000001</v>
      </c>
      <c r="AS373" s="1175">
        <v>8.7794699999999999</v>
      </c>
    </row>
    <row r="374" spans="1:45" ht="29.25" customHeight="1">
      <c r="A374" s="2122"/>
      <c r="B374" s="2043" t="s">
        <v>1055</v>
      </c>
      <c r="C374" s="2103"/>
      <c r="D374" s="2043"/>
      <c r="E374" s="2043" t="s">
        <v>229</v>
      </c>
      <c r="F374" s="2103"/>
      <c r="G374" s="2105">
        <f>IF(AS374=0,0%,(AS374+300%)/1200%)</f>
        <v>1.0861400000000001</v>
      </c>
      <c r="H374" s="2106">
        <f>AP374*$H$8</f>
        <v>3.9343200000000005</v>
      </c>
      <c r="I374" s="2107">
        <f t="shared" si="731"/>
        <v>0.181584</v>
      </c>
      <c r="J374" s="2107">
        <f t="shared" ref="J374:N374" si="829">+I374</f>
        <v>0.181584</v>
      </c>
      <c r="K374" s="2107">
        <f t="shared" si="829"/>
        <v>0.181584</v>
      </c>
      <c r="L374" s="2107">
        <f t="shared" si="829"/>
        <v>0.181584</v>
      </c>
      <c r="M374" s="2107">
        <f t="shared" si="829"/>
        <v>0.181584</v>
      </c>
      <c r="N374" s="2107">
        <f t="shared" si="829"/>
        <v>0.181584</v>
      </c>
      <c r="O374" s="2108">
        <f>AQ374*$H$8</f>
        <v>1.089504</v>
      </c>
      <c r="P374" s="2108">
        <f t="shared" si="733"/>
        <v>0.49935600000000008</v>
      </c>
      <c r="Q374" s="2108">
        <f t="shared" ref="Q374:R374" si="830">+P374</f>
        <v>0.49935600000000008</v>
      </c>
      <c r="R374" s="2108">
        <f t="shared" si="830"/>
        <v>0.49935600000000008</v>
      </c>
      <c r="S374" s="2108">
        <f>AR374*$H$8</f>
        <v>1.4980680000000002</v>
      </c>
      <c r="T374" s="2109">
        <f t="shared" si="735"/>
        <v>6.5218920000000002</v>
      </c>
      <c r="U374" s="2110"/>
      <c r="V374" s="2111">
        <f t="shared" si="730"/>
        <v>0</v>
      </c>
      <c r="W374" s="2112">
        <f t="shared" si="736"/>
        <v>0</v>
      </c>
      <c r="X374" s="2113">
        <f t="shared" si="737"/>
        <v>0</v>
      </c>
      <c r="Y374" s="2113">
        <f t="shared" si="738"/>
        <v>0</v>
      </c>
      <c r="Z374" s="2113">
        <f t="shared" si="739"/>
        <v>0</v>
      </c>
      <c r="AA374" s="2113">
        <f t="shared" si="740"/>
        <v>0</v>
      </c>
      <c r="AB374" s="2113">
        <f t="shared" si="741"/>
        <v>0</v>
      </c>
      <c r="AC374" s="2113">
        <f t="shared" si="742"/>
        <v>0</v>
      </c>
      <c r="AD374" s="2114">
        <f t="shared" si="743"/>
        <v>0</v>
      </c>
      <c r="AE374" s="2115">
        <f t="shared" si="744"/>
        <v>0</v>
      </c>
      <c r="AF374" s="2115">
        <f t="shared" si="745"/>
        <v>0</v>
      </c>
      <c r="AG374" s="2115">
        <f t="shared" si="746"/>
        <v>0</v>
      </c>
      <c r="AH374" s="2114">
        <f t="shared" si="747"/>
        <v>0</v>
      </c>
      <c r="AI374" s="2116">
        <f t="shared" si="748"/>
        <v>0</v>
      </c>
      <c r="AP374" s="1174">
        <v>6.0528000000000004</v>
      </c>
      <c r="AQ374" s="1175">
        <v>1.6761599999999999</v>
      </c>
      <c r="AR374" s="1175">
        <v>2.3047200000000001</v>
      </c>
      <c r="AS374" s="1175">
        <v>10.03368</v>
      </c>
    </row>
    <row r="375" spans="1:45" ht="29.25" customHeight="1">
      <c r="A375" s="2075" t="s">
        <v>323</v>
      </c>
      <c r="B375" s="2041" t="s">
        <v>1294</v>
      </c>
      <c r="C375" s="2041"/>
      <c r="D375" s="2041"/>
      <c r="E375" s="2123" t="s">
        <v>225</v>
      </c>
      <c r="F375" s="2075" t="s">
        <v>632</v>
      </c>
      <c r="G375" s="2077">
        <f>IF(AS375=0,0%,(AS375+300%)/1200%)</f>
        <v>0.42419583333333333</v>
      </c>
      <c r="H375" s="2078">
        <f>AP375*$H$8</f>
        <v>0.81964999999999999</v>
      </c>
      <c r="I375" s="2079">
        <f t="shared" si="731"/>
        <v>3.7829999999999996E-2</v>
      </c>
      <c r="J375" s="2079">
        <f t="shared" ref="J375:N375" si="831">+I375</f>
        <v>3.7829999999999996E-2</v>
      </c>
      <c r="K375" s="2079">
        <f t="shared" si="831"/>
        <v>3.7829999999999996E-2</v>
      </c>
      <c r="L375" s="2079">
        <f t="shared" si="831"/>
        <v>3.7829999999999996E-2</v>
      </c>
      <c r="M375" s="2079">
        <f t="shared" si="831"/>
        <v>3.7829999999999996E-2</v>
      </c>
      <c r="N375" s="2079">
        <f t="shared" si="831"/>
        <v>3.7829999999999996E-2</v>
      </c>
      <c r="O375" s="2080">
        <f>AQ375*$H$8</f>
        <v>0.22697999999999999</v>
      </c>
      <c r="P375" s="2080">
        <f t="shared" si="733"/>
        <v>0.10403249999999999</v>
      </c>
      <c r="Q375" s="2080">
        <f t="shared" ref="Q375:R375" si="832">+P375</f>
        <v>0.10403249999999999</v>
      </c>
      <c r="R375" s="2080">
        <f t="shared" si="832"/>
        <v>0.10403249999999999</v>
      </c>
      <c r="S375" s="2080">
        <f>AR375*$H$8</f>
        <v>0.31209749999999997</v>
      </c>
      <c r="T375" s="2081">
        <f t="shared" si="735"/>
        <v>1.3587274999999999</v>
      </c>
      <c r="U375" s="2082"/>
      <c r="V375" s="2083">
        <f t="shared" si="730"/>
        <v>0</v>
      </c>
      <c r="W375" s="2084">
        <f t="shared" si="736"/>
        <v>0</v>
      </c>
      <c r="X375" s="2085">
        <f t="shared" si="737"/>
        <v>0</v>
      </c>
      <c r="Y375" s="2085">
        <f t="shared" si="738"/>
        <v>0</v>
      </c>
      <c r="Z375" s="2085">
        <f t="shared" si="739"/>
        <v>0</v>
      </c>
      <c r="AA375" s="2085">
        <f t="shared" si="740"/>
        <v>0</v>
      </c>
      <c r="AB375" s="2085">
        <f t="shared" si="741"/>
        <v>0</v>
      </c>
      <c r="AC375" s="2085">
        <f t="shared" si="742"/>
        <v>0</v>
      </c>
      <c r="AD375" s="2086">
        <f t="shared" si="743"/>
        <v>0</v>
      </c>
      <c r="AE375" s="2087">
        <f t="shared" si="744"/>
        <v>0</v>
      </c>
      <c r="AF375" s="2087">
        <f t="shared" si="745"/>
        <v>0</v>
      </c>
      <c r="AG375" s="2087">
        <f t="shared" si="746"/>
        <v>0</v>
      </c>
      <c r="AH375" s="2086">
        <f t="shared" si="747"/>
        <v>0</v>
      </c>
      <c r="AI375" s="2088">
        <f t="shared" si="748"/>
        <v>0</v>
      </c>
      <c r="AP375" s="1174">
        <v>1.2609999999999999</v>
      </c>
      <c r="AQ375" s="1175">
        <v>0.34919999999999995</v>
      </c>
      <c r="AR375" s="1175">
        <v>0.48014999999999997</v>
      </c>
      <c r="AS375" s="1175">
        <v>2.0903499999999999</v>
      </c>
    </row>
    <row r="376" spans="1:45" ht="29.25" customHeight="1">
      <c r="A376" s="2089"/>
      <c r="B376" s="2042" t="s">
        <v>1294</v>
      </c>
      <c r="C376" s="2042"/>
      <c r="D376" s="2042"/>
      <c r="E376" s="2124" t="s">
        <v>227</v>
      </c>
      <c r="F376" s="2089"/>
      <c r="G376" s="2091">
        <f>IF(AS376=0,0%,(AS376+300%)/1200%)</f>
        <v>0.56355250000000001</v>
      </c>
      <c r="H376" s="2092">
        <f>AP376*$H$8</f>
        <v>1.4753700000000001</v>
      </c>
      <c r="I376" s="2093">
        <f t="shared" si="731"/>
        <v>6.8094000000000002E-2</v>
      </c>
      <c r="J376" s="2093">
        <f t="shared" ref="J376:N376" si="833">+I376</f>
        <v>6.8094000000000002E-2</v>
      </c>
      <c r="K376" s="2093">
        <f t="shared" si="833"/>
        <v>6.8094000000000002E-2</v>
      </c>
      <c r="L376" s="2093">
        <f t="shared" si="833"/>
        <v>6.8094000000000002E-2</v>
      </c>
      <c r="M376" s="2093">
        <f t="shared" si="833"/>
        <v>6.8094000000000002E-2</v>
      </c>
      <c r="N376" s="2093">
        <f t="shared" si="833"/>
        <v>6.8094000000000002E-2</v>
      </c>
      <c r="O376" s="2094">
        <f>AQ376*$H$8</f>
        <v>0.40856400000000004</v>
      </c>
      <c r="P376" s="2094">
        <f t="shared" si="733"/>
        <v>0.18725850000000002</v>
      </c>
      <c r="Q376" s="2094">
        <f t="shared" ref="Q376:R376" si="834">+P376</f>
        <v>0.18725850000000002</v>
      </c>
      <c r="R376" s="2094">
        <f t="shared" si="834"/>
        <v>0.18725850000000002</v>
      </c>
      <c r="S376" s="2094">
        <f>AR376*$H$8</f>
        <v>0.56177550000000009</v>
      </c>
      <c r="T376" s="2095">
        <f t="shared" si="735"/>
        <v>2.4457095</v>
      </c>
      <c r="U376" s="2096"/>
      <c r="V376" s="2097">
        <f t="shared" si="730"/>
        <v>0</v>
      </c>
      <c r="W376" s="2098">
        <f t="shared" si="736"/>
        <v>0</v>
      </c>
      <c r="X376" s="2099">
        <f t="shared" si="737"/>
        <v>0</v>
      </c>
      <c r="Y376" s="2099">
        <f t="shared" si="738"/>
        <v>0</v>
      </c>
      <c r="Z376" s="2099">
        <f t="shared" si="739"/>
        <v>0</v>
      </c>
      <c r="AA376" s="2099">
        <f t="shared" si="740"/>
        <v>0</v>
      </c>
      <c r="AB376" s="2099">
        <f t="shared" si="741"/>
        <v>0</v>
      </c>
      <c r="AC376" s="2099">
        <f t="shared" si="742"/>
        <v>0</v>
      </c>
      <c r="AD376" s="2100">
        <f t="shared" si="743"/>
        <v>0</v>
      </c>
      <c r="AE376" s="2101">
        <f t="shared" si="744"/>
        <v>0</v>
      </c>
      <c r="AF376" s="2101">
        <f t="shared" si="745"/>
        <v>0</v>
      </c>
      <c r="AG376" s="2101">
        <f t="shared" si="746"/>
        <v>0</v>
      </c>
      <c r="AH376" s="2100">
        <f t="shared" si="747"/>
        <v>0</v>
      </c>
      <c r="AI376" s="2102">
        <f t="shared" si="748"/>
        <v>0</v>
      </c>
      <c r="AP376" s="1174">
        <v>2.2698</v>
      </c>
      <c r="AQ376" s="1175">
        <v>0.62856000000000001</v>
      </c>
      <c r="AR376" s="1175">
        <v>0.86427000000000009</v>
      </c>
      <c r="AS376" s="1175">
        <v>3.7626300000000006</v>
      </c>
    </row>
    <row r="377" spans="1:45" ht="29.25" customHeight="1">
      <c r="A377" s="2089"/>
      <c r="B377" s="2042" t="s">
        <v>1294</v>
      </c>
      <c r="C377" s="2042"/>
      <c r="D377" s="2042"/>
      <c r="E377" s="2124" t="s">
        <v>243</v>
      </c>
      <c r="F377" s="2089"/>
      <c r="G377" s="2091">
        <f>IF(AS377=0,0%,(AS377+300%)/1200%)</f>
        <v>0.72032875000000007</v>
      </c>
      <c r="H377" s="2092">
        <f>AP377*$H$8</f>
        <v>2.2130550000000002</v>
      </c>
      <c r="I377" s="2093">
        <f t="shared" si="731"/>
        <v>0.102141</v>
      </c>
      <c r="J377" s="2093">
        <f t="shared" ref="J377:N377" si="835">+I377</f>
        <v>0.102141</v>
      </c>
      <c r="K377" s="2093">
        <f t="shared" si="835"/>
        <v>0.102141</v>
      </c>
      <c r="L377" s="2093">
        <f t="shared" si="835"/>
        <v>0.102141</v>
      </c>
      <c r="M377" s="2093">
        <f t="shared" si="835"/>
        <v>0.102141</v>
      </c>
      <c r="N377" s="2093">
        <f t="shared" si="835"/>
        <v>0.102141</v>
      </c>
      <c r="O377" s="2094">
        <f>AQ377*$H$8</f>
        <v>0.612846</v>
      </c>
      <c r="P377" s="2094">
        <f t="shared" si="733"/>
        <v>0.28088775000000005</v>
      </c>
      <c r="Q377" s="2094">
        <f t="shared" ref="Q377:R377" si="836">+P377</f>
        <v>0.28088775000000005</v>
      </c>
      <c r="R377" s="2094">
        <f t="shared" si="836"/>
        <v>0.28088775000000005</v>
      </c>
      <c r="S377" s="2094">
        <f>AR377*$H$8</f>
        <v>0.8426632500000002</v>
      </c>
      <c r="T377" s="2095">
        <f t="shared" si="735"/>
        <v>3.6685642500000002</v>
      </c>
      <c r="U377" s="2096"/>
      <c r="V377" s="2097">
        <f t="shared" si="730"/>
        <v>0</v>
      </c>
      <c r="W377" s="2098">
        <f t="shared" si="736"/>
        <v>0</v>
      </c>
      <c r="X377" s="2099">
        <f t="shared" si="737"/>
        <v>0</v>
      </c>
      <c r="Y377" s="2099">
        <f t="shared" si="738"/>
        <v>0</v>
      </c>
      <c r="Z377" s="2099">
        <f t="shared" si="739"/>
        <v>0</v>
      </c>
      <c r="AA377" s="2099">
        <f t="shared" si="740"/>
        <v>0</v>
      </c>
      <c r="AB377" s="2099">
        <f t="shared" si="741"/>
        <v>0</v>
      </c>
      <c r="AC377" s="2099">
        <f t="shared" si="742"/>
        <v>0</v>
      </c>
      <c r="AD377" s="2100">
        <f t="shared" si="743"/>
        <v>0</v>
      </c>
      <c r="AE377" s="2101">
        <f t="shared" si="744"/>
        <v>0</v>
      </c>
      <c r="AF377" s="2101">
        <f t="shared" si="745"/>
        <v>0</v>
      </c>
      <c r="AG377" s="2101">
        <f t="shared" si="746"/>
        <v>0</v>
      </c>
      <c r="AH377" s="2100">
        <f t="shared" si="747"/>
        <v>0</v>
      </c>
      <c r="AI377" s="2102">
        <f t="shared" si="748"/>
        <v>0</v>
      </c>
      <c r="AP377" s="1174">
        <v>3.4047000000000001</v>
      </c>
      <c r="AQ377" s="1175">
        <v>0.94284000000000001</v>
      </c>
      <c r="AR377" s="1175">
        <v>1.2964050000000003</v>
      </c>
      <c r="AS377" s="1175">
        <v>5.6439450000000004</v>
      </c>
    </row>
    <row r="378" spans="1:45" ht="29.25" customHeight="1">
      <c r="A378" s="2089"/>
      <c r="B378" s="2042" t="s">
        <v>1294</v>
      </c>
      <c r="C378" s="2042"/>
      <c r="D378" s="2042"/>
      <c r="E378" s="2124" t="s">
        <v>229</v>
      </c>
      <c r="F378" s="2089"/>
      <c r="G378" s="2091">
        <f>IF(AS378=0,0%,(AS378+300%)/1200%)</f>
        <v>0.80742666666666663</v>
      </c>
      <c r="H378" s="2092">
        <f>AP378*$H$8</f>
        <v>2.6228799999999999</v>
      </c>
      <c r="I378" s="2093">
        <f t="shared" si="731"/>
        <v>0.121056</v>
      </c>
      <c r="J378" s="2093">
        <f t="shared" ref="J378:N378" si="837">+I378</f>
        <v>0.121056</v>
      </c>
      <c r="K378" s="2093">
        <f t="shared" si="837"/>
        <v>0.121056</v>
      </c>
      <c r="L378" s="2093">
        <f t="shared" si="837"/>
        <v>0.121056</v>
      </c>
      <c r="M378" s="2093">
        <f t="shared" si="837"/>
        <v>0.121056</v>
      </c>
      <c r="N378" s="2093">
        <f t="shared" si="837"/>
        <v>0.121056</v>
      </c>
      <c r="O378" s="2094">
        <f>AQ378*$H$8</f>
        <v>0.72633599999999998</v>
      </c>
      <c r="P378" s="2094">
        <f t="shared" si="733"/>
        <v>0.33290400000000003</v>
      </c>
      <c r="Q378" s="2094">
        <f t="shared" ref="Q378:R378" si="838">+P378</f>
        <v>0.33290400000000003</v>
      </c>
      <c r="R378" s="2094">
        <f t="shared" si="838"/>
        <v>0.33290400000000003</v>
      </c>
      <c r="S378" s="2094">
        <f>AR378*$H$8</f>
        <v>0.99871200000000004</v>
      </c>
      <c r="T378" s="2095">
        <f t="shared" si="735"/>
        <v>4.3479279999999996</v>
      </c>
      <c r="U378" s="2096"/>
      <c r="V378" s="2097">
        <f t="shared" si="730"/>
        <v>0</v>
      </c>
      <c r="W378" s="2098">
        <f t="shared" si="736"/>
        <v>0</v>
      </c>
      <c r="X378" s="2099">
        <f t="shared" si="737"/>
        <v>0</v>
      </c>
      <c r="Y378" s="2099">
        <f t="shared" si="738"/>
        <v>0</v>
      </c>
      <c r="Z378" s="2099">
        <f t="shared" si="739"/>
        <v>0</v>
      </c>
      <c r="AA378" s="2099">
        <f t="shared" si="740"/>
        <v>0</v>
      </c>
      <c r="AB378" s="2099">
        <f t="shared" si="741"/>
        <v>0</v>
      </c>
      <c r="AC378" s="2099">
        <f t="shared" si="742"/>
        <v>0</v>
      </c>
      <c r="AD378" s="2100">
        <f t="shared" si="743"/>
        <v>0</v>
      </c>
      <c r="AE378" s="2101">
        <f t="shared" si="744"/>
        <v>0</v>
      </c>
      <c r="AF378" s="2101">
        <f t="shared" si="745"/>
        <v>0</v>
      </c>
      <c r="AG378" s="2101">
        <f t="shared" si="746"/>
        <v>0</v>
      </c>
      <c r="AH378" s="2100">
        <f t="shared" si="747"/>
        <v>0</v>
      </c>
      <c r="AI378" s="2102">
        <f t="shared" si="748"/>
        <v>0</v>
      </c>
      <c r="AP378" s="1174">
        <v>4.0351999999999997</v>
      </c>
      <c r="AQ378" s="1175">
        <v>1.11744</v>
      </c>
      <c r="AR378" s="1175">
        <v>1.5364800000000001</v>
      </c>
      <c r="AS378" s="1175">
        <v>6.68912</v>
      </c>
    </row>
    <row r="379" spans="1:45" ht="29.25" customHeight="1">
      <c r="A379" s="2089"/>
      <c r="B379" s="2042" t="s">
        <v>1294</v>
      </c>
      <c r="C379" s="2042"/>
      <c r="D379" s="2042"/>
      <c r="E379" s="2124" t="s">
        <v>225</v>
      </c>
      <c r="F379" s="2089" t="s">
        <v>515</v>
      </c>
      <c r="G379" s="2091">
        <f>IF(AS379=0,0%,(AS379+300%)/1200%)</f>
        <v>0.37193708333333331</v>
      </c>
      <c r="H379" s="2092">
        <f>AP379*$H$8</f>
        <v>0.57375500000000001</v>
      </c>
      <c r="I379" s="2093">
        <f t="shared" si="731"/>
        <v>2.6480999999999994E-2</v>
      </c>
      <c r="J379" s="2093">
        <f t="shared" ref="J379:N379" si="839">+I379</f>
        <v>2.6480999999999994E-2</v>
      </c>
      <c r="K379" s="2093">
        <f t="shared" si="839"/>
        <v>2.6480999999999994E-2</v>
      </c>
      <c r="L379" s="2093">
        <f t="shared" si="839"/>
        <v>2.6480999999999994E-2</v>
      </c>
      <c r="M379" s="2093">
        <f t="shared" si="839"/>
        <v>2.6480999999999994E-2</v>
      </c>
      <c r="N379" s="2093">
        <f t="shared" si="839"/>
        <v>2.6480999999999994E-2</v>
      </c>
      <c r="O379" s="2094">
        <f>AQ379*$H$8</f>
        <v>0.15888599999999997</v>
      </c>
      <c r="P379" s="2094">
        <f t="shared" si="733"/>
        <v>7.2822750000000006E-2</v>
      </c>
      <c r="Q379" s="2094">
        <f t="shared" ref="Q379:R379" si="840">+P379</f>
        <v>7.2822750000000006E-2</v>
      </c>
      <c r="R379" s="2094">
        <f t="shared" si="840"/>
        <v>7.2822750000000006E-2</v>
      </c>
      <c r="S379" s="2094">
        <f>AR379*$H$8</f>
        <v>0.21846825</v>
      </c>
      <c r="T379" s="2095">
        <f t="shared" si="735"/>
        <v>0.95110925000000002</v>
      </c>
      <c r="U379" s="2096"/>
      <c r="V379" s="2097">
        <f t="shared" si="730"/>
        <v>0</v>
      </c>
      <c r="W379" s="2098">
        <f t="shared" si="736"/>
        <v>0</v>
      </c>
      <c r="X379" s="2099">
        <f t="shared" si="737"/>
        <v>0</v>
      </c>
      <c r="Y379" s="2099">
        <f t="shared" si="738"/>
        <v>0</v>
      </c>
      <c r="Z379" s="2099">
        <f t="shared" si="739"/>
        <v>0</v>
      </c>
      <c r="AA379" s="2099">
        <f t="shared" si="740"/>
        <v>0</v>
      </c>
      <c r="AB379" s="2099">
        <f t="shared" si="741"/>
        <v>0</v>
      </c>
      <c r="AC379" s="2099">
        <f t="shared" si="742"/>
        <v>0</v>
      </c>
      <c r="AD379" s="2100">
        <f t="shared" si="743"/>
        <v>0</v>
      </c>
      <c r="AE379" s="2101">
        <f t="shared" si="744"/>
        <v>0</v>
      </c>
      <c r="AF379" s="2101">
        <f t="shared" si="745"/>
        <v>0</v>
      </c>
      <c r="AG379" s="2101">
        <f t="shared" si="746"/>
        <v>0</v>
      </c>
      <c r="AH379" s="2100">
        <f t="shared" si="747"/>
        <v>0</v>
      </c>
      <c r="AI379" s="2102">
        <f t="shared" si="748"/>
        <v>0</v>
      </c>
      <c r="AP379" s="1174">
        <v>0.88269999999999993</v>
      </c>
      <c r="AQ379" s="1175">
        <v>0.24443999999999994</v>
      </c>
      <c r="AR379" s="1175">
        <v>0.33610499999999999</v>
      </c>
      <c r="AS379" s="1175">
        <v>1.4632449999999997</v>
      </c>
    </row>
    <row r="380" spans="1:45" ht="29.25" customHeight="1">
      <c r="A380" s="2089"/>
      <c r="B380" s="2042" t="s">
        <v>1294</v>
      </c>
      <c r="C380" s="2042"/>
      <c r="D380" s="2042"/>
      <c r="E380" s="2124" t="s">
        <v>227</v>
      </c>
      <c r="F380" s="2089"/>
      <c r="G380" s="2091">
        <f>IF(AS380=0,0%,(AS380+300%)/1200%)</f>
        <v>0.49387416666666661</v>
      </c>
      <c r="H380" s="2092">
        <f>AP380*$H$8</f>
        <v>1.14751</v>
      </c>
      <c r="I380" s="2093">
        <f t="shared" si="731"/>
        <v>5.2961999999999988E-2</v>
      </c>
      <c r="J380" s="2093">
        <f t="shared" ref="J380:N380" si="841">+I380</f>
        <v>5.2961999999999988E-2</v>
      </c>
      <c r="K380" s="2093">
        <f t="shared" si="841"/>
        <v>5.2961999999999988E-2</v>
      </c>
      <c r="L380" s="2093">
        <f t="shared" si="841"/>
        <v>5.2961999999999988E-2</v>
      </c>
      <c r="M380" s="2093">
        <f t="shared" si="841"/>
        <v>5.2961999999999988E-2</v>
      </c>
      <c r="N380" s="2093">
        <f t="shared" si="841"/>
        <v>5.2961999999999988E-2</v>
      </c>
      <c r="O380" s="2094">
        <f>AQ380*$H$8</f>
        <v>0.31777199999999994</v>
      </c>
      <c r="P380" s="2094">
        <f t="shared" si="733"/>
        <v>0.14564550000000001</v>
      </c>
      <c r="Q380" s="2094">
        <f t="shared" ref="Q380:R380" si="842">+P380</f>
        <v>0.14564550000000001</v>
      </c>
      <c r="R380" s="2094">
        <f t="shared" si="842"/>
        <v>0.14564550000000001</v>
      </c>
      <c r="S380" s="2094">
        <f>AR380*$H$8</f>
        <v>0.43693650000000001</v>
      </c>
      <c r="T380" s="2095">
        <f t="shared" si="735"/>
        <v>1.9022185</v>
      </c>
      <c r="U380" s="2096"/>
      <c r="V380" s="2097">
        <f t="shared" si="730"/>
        <v>0</v>
      </c>
      <c r="W380" s="2098">
        <f t="shared" si="736"/>
        <v>0</v>
      </c>
      <c r="X380" s="2099">
        <f t="shared" si="737"/>
        <v>0</v>
      </c>
      <c r="Y380" s="2099">
        <f t="shared" si="738"/>
        <v>0</v>
      </c>
      <c r="Z380" s="2099">
        <f t="shared" si="739"/>
        <v>0</v>
      </c>
      <c r="AA380" s="2099">
        <f t="shared" si="740"/>
        <v>0</v>
      </c>
      <c r="AB380" s="2099">
        <f t="shared" si="741"/>
        <v>0</v>
      </c>
      <c r="AC380" s="2099">
        <f t="shared" si="742"/>
        <v>0</v>
      </c>
      <c r="AD380" s="2100">
        <f t="shared" si="743"/>
        <v>0</v>
      </c>
      <c r="AE380" s="2101">
        <f t="shared" si="744"/>
        <v>0</v>
      </c>
      <c r="AF380" s="2101">
        <f t="shared" si="745"/>
        <v>0</v>
      </c>
      <c r="AG380" s="2101">
        <f t="shared" si="746"/>
        <v>0</v>
      </c>
      <c r="AH380" s="2100">
        <f t="shared" si="747"/>
        <v>0</v>
      </c>
      <c r="AI380" s="2102">
        <f t="shared" si="748"/>
        <v>0</v>
      </c>
      <c r="AP380" s="1174">
        <v>1.7653999999999999</v>
      </c>
      <c r="AQ380" s="1175">
        <v>0.48887999999999987</v>
      </c>
      <c r="AR380" s="1175">
        <v>0.67220999999999997</v>
      </c>
      <c r="AS380" s="1175">
        <v>2.9264899999999994</v>
      </c>
    </row>
    <row r="381" spans="1:45" ht="29.25" customHeight="1">
      <c r="A381" s="2089"/>
      <c r="B381" s="2042" t="s">
        <v>1294</v>
      </c>
      <c r="C381" s="2042"/>
      <c r="D381" s="2042"/>
      <c r="E381" s="2124" t="s">
        <v>243</v>
      </c>
      <c r="F381" s="2089"/>
      <c r="G381" s="2091">
        <f>IF(AS381=0,0%,(AS381+300%)/1200%)</f>
        <v>0.63323083333333341</v>
      </c>
      <c r="H381" s="2092">
        <f>AP381*$H$8</f>
        <v>1.8032300000000003</v>
      </c>
      <c r="I381" s="2093">
        <f t="shared" si="731"/>
        <v>8.3226000000000008E-2</v>
      </c>
      <c r="J381" s="2093">
        <f t="shared" ref="J381:N381" si="843">+I381</f>
        <v>8.3226000000000008E-2</v>
      </c>
      <c r="K381" s="2093">
        <f t="shared" si="843"/>
        <v>8.3226000000000008E-2</v>
      </c>
      <c r="L381" s="2093">
        <f t="shared" si="843"/>
        <v>8.3226000000000008E-2</v>
      </c>
      <c r="M381" s="2093">
        <f t="shared" si="843"/>
        <v>8.3226000000000008E-2</v>
      </c>
      <c r="N381" s="2093">
        <f t="shared" si="843"/>
        <v>8.3226000000000008E-2</v>
      </c>
      <c r="O381" s="2094">
        <f>AQ381*$H$8</f>
        <v>0.49935600000000002</v>
      </c>
      <c r="P381" s="2094">
        <f t="shared" si="733"/>
        <v>0.22887150000000003</v>
      </c>
      <c r="Q381" s="2094">
        <f t="shared" ref="Q381:R381" si="844">+P381</f>
        <v>0.22887150000000003</v>
      </c>
      <c r="R381" s="2094">
        <f t="shared" si="844"/>
        <v>0.22887150000000003</v>
      </c>
      <c r="S381" s="2094">
        <f>AR381*$H$8</f>
        <v>0.68661450000000013</v>
      </c>
      <c r="T381" s="2095">
        <f t="shared" si="735"/>
        <v>2.9892005000000004</v>
      </c>
      <c r="U381" s="2096"/>
      <c r="V381" s="2097">
        <f t="shared" si="730"/>
        <v>0</v>
      </c>
      <c r="W381" s="2098">
        <f t="shared" si="736"/>
        <v>0</v>
      </c>
      <c r="X381" s="2099">
        <f t="shared" si="737"/>
        <v>0</v>
      </c>
      <c r="Y381" s="2099">
        <f t="shared" si="738"/>
        <v>0</v>
      </c>
      <c r="Z381" s="2099">
        <f t="shared" si="739"/>
        <v>0</v>
      </c>
      <c r="AA381" s="2099">
        <f t="shared" si="740"/>
        <v>0</v>
      </c>
      <c r="AB381" s="2099">
        <f t="shared" si="741"/>
        <v>0</v>
      </c>
      <c r="AC381" s="2099">
        <f t="shared" si="742"/>
        <v>0</v>
      </c>
      <c r="AD381" s="2100">
        <f t="shared" si="743"/>
        <v>0</v>
      </c>
      <c r="AE381" s="2101">
        <f t="shared" si="744"/>
        <v>0</v>
      </c>
      <c r="AF381" s="2101">
        <f t="shared" si="745"/>
        <v>0</v>
      </c>
      <c r="AG381" s="2101">
        <f t="shared" si="746"/>
        <v>0</v>
      </c>
      <c r="AH381" s="2100">
        <f t="shared" si="747"/>
        <v>0</v>
      </c>
      <c r="AI381" s="2102">
        <f t="shared" si="748"/>
        <v>0</v>
      </c>
      <c r="AP381" s="1174">
        <v>2.7742000000000004</v>
      </c>
      <c r="AQ381" s="1175">
        <v>0.76824000000000003</v>
      </c>
      <c r="AR381" s="1175">
        <v>1.0563300000000002</v>
      </c>
      <c r="AS381" s="1175">
        <v>4.5987700000000009</v>
      </c>
    </row>
    <row r="382" spans="1:45" ht="29.25" customHeight="1">
      <c r="A382" s="2103"/>
      <c r="B382" s="2043" t="s">
        <v>1294</v>
      </c>
      <c r="C382" s="2043"/>
      <c r="D382" s="2043"/>
      <c r="E382" s="2125" t="s">
        <v>229</v>
      </c>
      <c r="F382" s="2103"/>
      <c r="G382" s="2105">
        <f>IF(AS382=0,0%,(AS382+300%)/1200%)</f>
        <v>0.66807000000000005</v>
      </c>
      <c r="H382" s="2106">
        <f>AP382*$H$8</f>
        <v>1.9671600000000002</v>
      </c>
      <c r="I382" s="2107">
        <f t="shared" si="731"/>
        <v>9.0791999999999998E-2</v>
      </c>
      <c r="J382" s="2107">
        <f t="shared" ref="J382:N382" si="845">+I382</f>
        <v>9.0791999999999998E-2</v>
      </c>
      <c r="K382" s="2107">
        <f t="shared" si="845"/>
        <v>9.0791999999999998E-2</v>
      </c>
      <c r="L382" s="2107">
        <f t="shared" si="845"/>
        <v>9.0791999999999998E-2</v>
      </c>
      <c r="M382" s="2107">
        <f t="shared" si="845"/>
        <v>9.0791999999999998E-2</v>
      </c>
      <c r="N382" s="2107">
        <f t="shared" si="845"/>
        <v>9.0791999999999998E-2</v>
      </c>
      <c r="O382" s="2108">
        <f>AQ382*$H$8</f>
        <v>0.54475200000000001</v>
      </c>
      <c r="P382" s="2108">
        <f t="shared" si="733"/>
        <v>0.24967800000000004</v>
      </c>
      <c r="Q382" s="2108">
        <f t="shared" ref="Q382:R382" si="846">+P382</f>
        <v>0.24967800000000004</v>
      </c>
      <c r="R382" s="2108">
        <f t="shared" si="846"/>
        <v>0.24967800000000004</v>
      </c>
      <c r="S382" s="2108">
        <f>AR382*$H$8</f>
        <v>0.74903400000000009</v>
      </c>
      <c r="T382" s="2109">
        <f t="shared" si="735"/>
        <v>3.2609460000000001</v>
      </c>
      <c r="U382" s="2110"/>
      <c r="V382" s="2111">
        <f t="shared" si="730"/>
        <v>0</v>
      </c>
      <c r="W382" s="2112">
        <f t="shared" si="736"/>
        <v>0</v>
      </c>
      <c r="X382" s="2113">
        <f t="shared" si="737"/>
        <v>0</v>
      </c>
      <c r="Y382" s="2113">
        <f t="shared" si="738"/>
        <v>0</v>
      </c>
      <c r="Z382" s="2113">
        <f t="shared" si="739"/>
        <v>0</v>
      </c>
      <c r="AA382" s="2113">
        <f t="shared" si="740"/>
        <v>0</v>
      </c>
      <c r="AB382" s="2113">
        <f t="shared" si="741"/>
        <v>0</v>
      </c>
      <c r="AC382" s="2113">
        <f t="shared" si="742"/>
        <v>0</v>
      </c>
      <c r="AD382" s="2114">
        <f t="shared" si="743"/>
        <v>0</v>
      </c>
      <c r="AE382" s="2115">
        <f t="shared" si="744"/>
        <v>0</v>
      </c>
      <c r="AF382" s="2115">
        <f t="shared" si="745"/>
        <v>0</v>
      </c>
      <c r="AG382" s="2115">
        <f t="shared" si="746"/>
        <v>0</v>
      </c>
      <c r="AH382" s="2114">
        <f t="shared" si="747"/>
        <v>0</v>
      </c>
      <c r="AI382" s="2116">
        <f t="shared" si="748"/>
        <v>0</v>
      </c>
      <c r="AP382" s="1174">
        <v>3.0264000000000002</v>
      </c>
      <c r="AQ382" s="1175">
        <v>0.83807999999999994</v>
      </c>
      <c r="AR382" s="1175">
        <v>1.1523600000000001</v>
      </c>
      <c r="AS382" s="1175">
        <v>5.0168400000000002</v>
      </c>
    </row>
    <row r="383" spans="1:45" ht="29.25" customHeight="1">
      <c r="A383" s="2075" t="s">
        <v>739</v>
      </c>
      <c r="B383" s="2041" t="s">
        <v>1056</v>
      </c>
      <c r="C383" s="2041"/>
      <c r="D383" s="2041"/>
      <c r="E383" s="2123" t="s">
        <v>223</v>
      </c>
      <c r="F383" s="2041"/>
      <c r="G383" s="2077">
        <f>IF(AS383=0,0%,(AS383+300%)/1200%)</f>
        <v>0.40329233333333336</v>
      </c>
      <c r="H383" s="2078">
        <f>AP383*$H$8</f>
        <v>0.72129200000000004</v>
      </c>
      <c r="I383" s="2079">
        <f t="shared" si="731"/>
        <v>3.3290400000000005E-2</v>
      </c>
      <c r="J383" s="2079">
        <f t="shared" ref="J383:N383" si="847">+I383</f>
        <v>3.3290400000000005E-2</v>
      </c>
      <c r="K383" s="2079">
        <f t="shared" si="847"/>
        <v>3.3290400000000005E-2</v>
      </c>
      <c r="L383" s="2079">
        <f t="shared" si="847"/>
        <v>3.3290400000000005E-2</v>
      </c>
      <c r="M383" s="2079">
        <f t="shared" si="847"/>
        <v>3.3290400000000005E-2</v>
      </c>
      <c r="N383" s="2079">
        <f t="shared" si="847"/>
        <v>3.3290400000000005E-2</v>
      </c>
      <c r="O383" s="2080">
        <f>AQ383*$H$8</f>
        <v>0.19974240000000001</v>
      </c>
      <c r="P383" s="2080">
        <f t="shared" si="733"/>
        <v>9.1548599999999994E-2</v>
      </c>
      <c r="Q383" s="2080">
        <f t="shared" ref="Q383:R383" si="848">+P383</f>
        <v>9.1548599999999994E-2</v>
      </c>
      <c r="R383" s="2080">
        <f t="shared" si="848"/>
        <v>9.1548599999999994E-2</v>
      </c>
      <c r="S383" s="2080">
        <f>AR383*$H$8</f>
        <v>0.2746458</v>
      </c>
      <c r="T383" s="2081">
        <f t="shared" si="735"/>
        <v>1.1956802</v>
      </c>
      <c r="U383" s="2082"/>
      <c r="V383" s="2083">
        <f t="shared" si="730"/>
        <v>0</v>
      </c>
      <c r="W383" s="2084">
        <f t="shared" si="736"/>
        <v>0</v>
      </c>
      <c r="X383" s="2085">
        <f t="shared" si="737"/>
        <v>0</v>
      </c>
      <c r="Y383" s="2085">
        <f t="shared" si="738"/>
        <v>0</v>
      </c>
      <c r="Z383" s="2085">
        <f t="shared" si="739"/>
        <v>0</v>
      </c>
      <c r="AA383" s="2085">
        <f t="shared" si="740"/>
        <v>0</v>
      </c>
      <c r="AB383" s="2085">
        <f t="shared" si="741"/>
        <v>0</v>
      </c>
      <c r="AC383" s="2085">
        <f t="shared" si="742"/>
        <v>0</v>
      </c>
      <c r="AD383" s="2086">
        <f t="shared" si="743"/>
        <v>0</v>
      </c>
      <c r="AE383" s="2087">
        <f t="shared" si="744"/>
        <v>0</v>
      </c>
      <c r="AF383" s="2087">
        <f t="shared" si="745"/>
        <v>0</v>
      </c>
      <c r="AG383" s="2087">
        <f t="shared" si="746"/>
        <v>0</v>
      </c>
      <c r="AH383" s="2086">
        <f t="shared" si="747"/>
        <v>0</v>
      </c>
      <c r="AI383" s="2088">
        <f t="shared" si="748"/>
        <v>0</v>
      </c>
      <c r="AP383" s="1174">
        <v>1.10968</v>
      </c>
      <c r="AQ383" s="1175">
        <v>0.30729600000000001</v>
      </c>
      <c r="AR383" s="1175">
        <v>0.42253199999999996</v>
      </c>
      <c r="AS383" s="1175">
        <v>1.8395079999999999</v>
      </c>
    </row>
    <row r="384" spans="1:45" ht="29.25" customHeight="1">
      <c r="A384" s="2089"/>
      <c r="B384" s="2042" t="s">
        <v>1056</v>
      </c>
      <c r="C384" s="2042"/>
      <c r="D384" s="2042"/>
      <c r="E384" s="2124" t="s">
        <v>225</v>
      </c>
      <c r="F384" s="2042"/>
      <c r="G384" s="2091">
        <f>IF(AS384=0,0%,(AS384+300%)/1200%)</f>
        <v>0.53568116666666665</v>
      </c>
      <c r="H384" s="2092">
        <f>AP384*$H$8</f>
        <v>1.3442259999999999</v>
      </c>
      <c r="I384" s="2093">
        <f t="shared" si="731"/>
        <v>6.2041199999999991E-2</v>
      </c>
      <c r="J384" s="2093">
        <f t="shared" ref="J384:N384" si="849">+I384</f>
        <v>6.2041199999999991E-2</v>
      </c>
      <c r="K384" s="2093">
        <f t="shared" si="849"/>
        <v>6.2041199999999991E-2</v>
      </c>
      <c r="L384" s="2093">
        <f t="shared" si="849"/>
        <v>6.2041199999999991E-2</v>
      </c>
      <c r="M384" s="2093">
        <f t="shared" si="849"/>
        <v>6.2041199999999991E-2</v>
      </c>
      <c r="N384" s="2093">
        <f t="shared" si="849"/>
        <v>6.2041199999999991E-2</v>
      </c>
      <c r="O384" s="2094">
        <f>AQ384*$H$8</f>
        <v>0.37224719999999994</v>
      </c>
      <c r="P384" s="2094">
        <f t="shared" si="733"/>
        <v>0.17061330000000005</v>
      </c>
      <c r="Q384" s="2094">
        <f t="shared" ref="Q384:R384" si="850">+P384</f>
        <v>0.17061330000000005</v>
      </c>
      <c r="R384" s="2094">
        <f t="shared" si="850"/>
        <v>0.17061330000000005</v>
      </c>
      <c r="S384" s="2094">
        <f>AR384*$H$8</f>
        <v>0.51183990000000013</v>
      </c>
      <c r="T384" s="2095">
        <f t="shared" si="735"/>
        <v>2.2283130999999998</v>
      </c>
      <c r="U384" s="2096"/>
      <c r="V384" s="2097">
        <f t="shared" si="730"/>
        <v>0</v>
      </c>
      <c r="W384" s="2098">
        <f t="shared" si="736"/>
        <v>0</v>
      </c>
      <c r="X384" s="2099">
        <f t="shared" si="737"/>
        <v>0</v>
      </c>
      <c r="Y384" s="2099">
        <f t="shared" si="738"/>
        <v>0</v>
      </c>
      <c r="Z384" s="2099">
        <f t="shared" si="739"/>
        <v>0</v>
      </c>
      <c r="AA384" s="2099">
        <f t="shared" si="740"/>
        <v>0</v>
      </c>
      <c r="AB384" s="2099">
        <f t="shared" si="741"/>
        <v>0</v>
      </c>
      <c r="AC384" s="2099">
        <f t="shared" si="742"/>
        <v>0</v>
      </c>
      <c r="AD384" s="2100">
        <f t="shared" si="743"/>
        <v>0</v>
      </c>
      <c r="AE384" s="2101">
        <f t="shared" si="744"/>
        <v>0</v>
      </c>
      <c r="AF384" s="2101">
        <f t="shared" si="745"/>
        <v>0</v>
      </c>
      <c r="AG384" s="2101">
        <f t="shared" si="746"/>
        <v>0</v>
      </c>
      <c r="AH384" s="2100">
        <f t="shared" si="747"/>
        <v>0</v>
      </c>
      <c r="AI384" s="2102">
        <f t="shared" si="748"/>
        <v>0</v>
      </c>
      <c r="AP384" s="1174">
        <v>2.0680399999999999</v>
      </c>
      <c r="AQ384" s="1175">
        <v>0.57268799999999986</v>
      </c>
      <c r="AR384" s="1175">
        <v>0.78744600000000009</v>
      </c>
      <c r="AS384" s="1175">
        <v>3.4281739999999998</v>
      </c>
    </row>
    <row r="385" spans="1:45" ht="29.25" customHeight="1">
      <c r="A385" s="2089"/>
      <c r="B385" s="2042" t="s">
        <v>1056</v>
      </c>
      <c r="C385" s="2042"/>
      <c r="D385" s="2042"/>
      <c r="E385" s="2124" t="s">
        <v>301</v>
      </c>
      <c r="F385" s="2042"/>
      <c r="G385" s="2091">
        <f>IF(AS385=0,0%,(AS385+300%)/1200%)</f>
        <v>0.53916508333333335</v>
      </c>
      <c r="H385" s="2092">
        <f>AP385*$H$8</f>
        <v>1.360619</v>
      </c>
      <c r="I385" s="2093">
        <f t="shared" si="731"/>
        <v>6.2797800000000001E-2</v>
      </c>
      <c r="J385" s="2093">
        <f t="shared" ref="J385:N385" si="851">+I385</f>
        <v>6.2797800000000001E-2</v>
      </c>
      <c r="K385" s="2093">
        <f t="shared" si="851"/>
        <v>6.2797800000000001E-2</v>
      </c>
      <c r="L385" s="2093">
        <f t="shared" si="851"/>
        <v>6.2797800000000001E-2</v>
      </c>
      <c r="M385" s="2093">
        <f t="shared" si="851"/>
        <v>6.2797800000000001E-2</v>
      </c>
      <c r="N385" s="2093">
        <f t="shared" si="851"/>
        <v>6.2797800000000001E-2</v>
      </c>
      <c r="O385" s="2094">
        <f>AQ385*$H$8</f>
        <v>0.37678679999999998</v>
      </c>
      <c r="P385" s="2094">
        <f t="shared" si="733"/>
        <v>0.17269394999999998</v>
      </c>
      <c r="Q385" s="2094">
        <f t="shared" ref="Q385:R385" si="852">+P385</f>
        <v>0.17269394999999998</v>
      </c>
      <c r="R385" s="2094">
        <f t="shared" si="852"/>
        <v>0.17269394999999998</v>
      </c>
      <c r="S385" s="2094">
        <f>AR385*$H$8</f>
        <v>0.51808184999999995</v>
      </c>
      <c r="T385" s="2095">
        <f t="shared" si="735"/>
        <v>2.2554876500000001</v>
      </c>
      <c r="U385" s="2096"/>
      <c r="V385" s="2097">
        <f t="shared" si="730"/>
        <v>0</v>
      </c>
      <c r="W385" s="2098">
        <f t="shared" si="736"/>
        <v>0</v>
      </c>
      <c r="X385" s="2099">
        <f t="shared" si="737"/>
        <v>0</v>
      </c>
      <c r="Y385" s="2099">
        <f t="shared" si="738"/>
        <v>0</v>
      </c>
      <c r="Z385" s="2099">
        <f t="shared" si="739"/>
        <v>0</v>
      </c>
      <c r="AA385" s="2099">
        <f t="shared" si="740"/>
        <v>0</v>
      </c>
      <c r="AB385" s="2099">
        <f t="shared" si="741"/>
        <v>0</v>
      </c>
      <c r="AC385" s="2099">
        <f t="shared" si="742"/>
        <v>0</v>
      </c>
      <c r="AD385" s="2100">
        <f t="shared" si="743"/>
        <v>0</v>
      </c>
      <c r="AE385" s="2101">
        <f t="shared" si="744"/>
        <v>0</v>
      </c>
      <c r="AF385" s="2101">
        <f t="shared" si="745"/>
        <v>0</v>
      </c>
      <c r="AG385" s="2101">
        <f t="shared" si="746"/>
        <v>0</v>
      </c>
      <c r="AH385" s="2100">
        <f t="shared" si="747"/>
        <v>0</v>
      </c>
      <c r="AI385" s="2102">
        <f t="shared" si="748"/>
        <v>0</v>
      </c>
      <c r="AP385" s="1174">
        <v>2.0932599999999999</v>
      </c>
      <c r="AQ385" s="1175">
        <v>0.57967199999999997</v>
      </c>
      <c r="AR385" s="1175">
        <v>0.7970489999999999</v>
      </c>
      <c r="AS385" s="1175">
        <v>3.4699809999999998</v>
      </c>
    </row>
    <row r="386" spans="1:45" ht="29.25" customHeight="1">
      <c r="A386" s="2089"/>
      <c r="B386" s="2042" t="s">
        <v>1056</v>
      </c>
      <c r="C386" s="2042"/>
      <c r="D386" s="2042"/>
      <c r="E386" s="2124" t="s">
        <v>254</v>
      </c>
      <c r="F386" s="2042"/>
      <c r="G386" s="2091">
        <f>IF(AS386=0,0%,(AS386+300%)/1200%)</f>
        <v>0.57748816666666658</v>
      </c>
      <c r="H386" s="2092">
        <f>AP386*$H$8</f>
        <v>1.5409419999999998</v>
      </c>
      <c r="I386" s="2093">
        <f t="shared" si="731"/>
        <v>7.11204E-2</v>
      </c>
      <c r="J386" s="2093">
        <f t="shared" ref="J386:N386" si="853">+I386</f>
        <v>7.11204E-2</v>
      </c>
      <c r="K386" s="2093">
        <f t="shared" si="853"/>
        <v>7.11204E-2</v>
      </c>
      <c r="L386" s="2093">
        <f t="shared" si="853"/>
        <v>7.11204E-2</v>
      </c>
      <c r="M386" s="2093">
        <f t="shared" si="853"/>
        <v>7.11204E-2</v>
      </c>
      <c r="N386" s="2093">
        <f t="shared" si="853"/>
        <v>7.11204E-2</v>
      </c>
      <c r="O386" s="2094">
        <f>AQ386*$H$8</f>
        <v>0.4267224</v>
      </c>
      <c r="P386" s="2094">
        <f t="shared" si="733"/>
        <v>0.19558109999999998</v>
      </c>
      <c r="Q386" s="2094">
        <f t="shared" ref="Q386:R386" si="854">+P386</f>
        <v>0.19558109999999998</v>
      </c>
      <c r="R386" s="2094">
        <f t="shared" si="854"/>
        <v>0.19558109999999998</v>
      </c>
      <c r="S386" s="2094">
        <f>AR386*$H$8</f>
        <v>0.58674329999999997</v>
      </c>
      <c r="T386" s="2095">
        <f t="shared" si="735"/>
        <v>2.5544076999999996</v>
      </c>
      <c r="U386" s="2096"/>
      <c r="V386" s="2097">
        <f t="shared" si="730"/>
        <v>0</v>
      </c>
      <c r="W386" s="2098">
        <f t="shared" si="736"/>
        <v>0</v>
      </c>
      <c r="X386" s="2099">
        <f t="shared" si="737"/>
        <v>0</v>
      </c>
      <c r="Y386" s="2099">
        <f t="shared" si="738"/>
        <v>0</v>
      </c>
      <c r="Z386" s="2099">
        <f t="shared" si="739"/>
        <v>0</v>
      </c>
      <c r="AA386" s="2099">
        <f t="shared" si="740"/>
        <v>0</v>
      </c>
      <c r="AB386" s="2099">
        <f t="shared" si="741"/>
        <v>0</v>
      </c>
      <c r="AC386" s="2099">
        <f t="shared" si="742"/>
        <v>0</v>
      </c>
      <c r="AD386" s="2100">
        <f t="shared" si="743"/>
        <v>0</v>
      </c>
      <c r="AE386" s="2101">
        <f t="shared" si="744"/>
        <v>0</v>
      </c>
      <c r="AF386" s="2101">
        <f t="shared" si="745"/>
        <v>0</v>
      </c>
      <c r="AG386" s="2101">
        <f t="shared" si="746"/>
        <v>0</v>
      </c>
      <c r="AH386" s="2100">
        <f t="shared" si="747"/>
        <v>0</v>
      </c>
      <c r="AI386" s="2102">
        <f t="shared" si="748"/>
        <v>0</v>
      </c>
      <c r="AP386" s="1174">
        <v>2.3706799999999997</v>
      </c>
      <c r="AQ386" s="1175">
        <v>0.65649599999999997</v>
      </c>
      <c r="AR386" s="1175">
        <v>0.90268199999999987</v>
      </c>
      <c r="AS386" s="1175">
        <v>3.9298579999999999</v>
      </c>
    </row>
    <row r="387" spans="1:45" ht="29.25" customHeight="1">
      <c r="A387" s="2089"/>
      <c r="B387" s="2042" t="s">
        <v>1056</v>
      </c>
      <c r="C387" s="2042"/>
      <c r="D387" s="2042"/>
      <c r="E387" s="2124" t="s">
        <v>227</v>
      </c>
      <c r="F387" s="2042"/>
      <c r="G387" s="2091">
        <f>IF(AS387=0,0%,(AS387+300%)/1200%)</f>
        <v>0.68548958333333332</v>
      </c>
      <c r="H387" s="2092">
        <f>AP387*$H$8</f>
        <v>2.0491250000000001</v>
      </c>
      <c r="I387" s="2093">
        <f t="shared" si="731"/>
        <v>9.4575000000000006E-2</v>
      </c>
      <c r="J387" s="2093">
        <f t="shared" ref="J387:N387" si="855">+I387</f>
        <v>9.4575000000000006E-2</v>
      </c>
      <c r="K387" s="2093">
        <f t="shared" si="855"/>
        <v>9.4575000000000006E-2</v>
      </c>
      <c r="L387" s="2093">
        <f t="shared" si="855"/>
        <v>9.4575000000000006E-2</v>
      </c>
      <c r="M387" s="2093">
        <f t="shared" si="855"/>
        <v>9.4575000000000006E-2</v>
      </c>
      <c r="N387" s="2093">
        <f t="shared" si="855"/>
        <v>9.4575000000000006E-2</v>
      </c>
      <c r="O387" s="2094">
        <f>AQ387*$H$8</f>
        <v>0.56745000000000001</v>
      </c>
      <c r="P387" s="2094">
        <f t="shared" si="733"/>
        <v>0.26008124999999999</v>
      </c>
      <c r="Q387" s="2094">
        <f t="shared" ref="Q387:R387" si="856">+P387</f>
        <v>0.26008124999999999</v>
      </c>
      <c r="R387" s="2094">
        <f t="shared" si="856"/>
        <v>0.26008124999999999</v>
      </c>
      <c r="S387" s="2094">
        <f>AR387*$H$8</f>
        <v>0.78024375000000001</v>
      </c>
      <c r="T387" s="2095">
        <f t="shared" si="735"/>
        <v>3.39681875</v>
      </c>
      <c r="U387" s="2096"/>
      <c r="V387" s="2097">
        <f t="shared" si="730"/>
        <v>0</v>
      </c>
      <c r="W387" s="2098">
        <f t="shared" si="736"/>
        <v>0</v>
      </c>
      <c r="X387" s="2099">
        <f t="shared" si="737"/>
        <v>0</v>
      </c>
      <c r="Y387" s="2099">
        <f t="shared" si="738"/>
        <v>0</v>
      </c>
      <c r="Z387" s="2099">
        <f t="shared" si="739"/>
        <v>0</v>
      </c>
      <c r="AA387" s="2099">
        <f t="shared" si="740"/>
        <v>0</v>
      </c>
      <c r="AB387" s="2099">
        <f t="shared" si="741"/>
        <v>0</v>
      </c>
      <c r="AC387" s="2099">
        <f t="shared" si="742"/>
        <v>0</v>
      </c>
      <c r="AD387" s="2100">
        <f t="shared" si="743"/>
        <v>0</v>
      </c>
      <c r="AE387" s="2101">
        <f t="shared" si="744"/>
        <v>0</v>
      </c>
      <c r="AF387" s="2101">
        <f t="shared" si="745"/>
        <v>0</v>
      </c>
      <c r="AG387" s="2101">
        <f t="shared" si="746"/>
        <v>0</v>
      </c>
      <c r="AH387" s="2100">
        <f t="shared" si="747"/>
        <v>0</v>
      </c>
      <c r="AI387" s="2102">
        <f t="shared" si="748"/>
        <v>0</v>
      </c>
      <c r="AP387" s="1174">
        <v>3.1524999999999999</v>
      </c>
      <c r="AQ387" s="1175">
        <v>0.873</v>
      </c>
      <c r="AR387" s="1175">
        <v>1.200375</v>
      </c>
      <c r="AS387" s="1175">
        <v>5.2258750000000003</v>
      </c>
    </row>
    <row r="388" spans="1:45" ht="29.25" customHeight="1">
      <c r="A388" s="2089"/>
      <c r="B388" s="2042" t="s">
        <v>1056</v>
      </c>
      <c r="C388" s="2042"/>
      <c r="D388" s="2042"/>
      <c r="E388" s="2124" t="s">
        <v>243</v>
      </c>
      <c r="F388" s="2042"/>
      <c r="G388" s="2091">
        <f>IF(AS388=0,0%,(AS388+300%)/1200%)</f>
        <v>0.87013716666666674</v>
      </c>
      <c r="H388" s="2092">
        <f>AP388*$H$8</f>
        <v>2.9179539999999999</v>
      </c>
      <c r="I388" s="2093">
        <f t="shared" si="731"/>
        <v>0.13467479999999998</v>
      </c>
      <c r="J388" s="2093">
        <f t="shared" ref="J388:N388" si="857">+I388</f>
        <v>0.13467479999999998</v>
      </c>
      <c r="K388" s="2093">
        <f t="shared" si="857"/>
        <v>0.13467479999999998</v>
      </c>
      <c r="L388" s="2093">
        <f t="shared" si="857"/>
        <v>0.13467479999999998</v>
      </c>
      <c r="M388" s="2093">
        <f t="shared" si="857"/>
        <v>0.13467479999999998</v>
      </c>
      <c r="N388" s="2093">
        <f t="shared" si="857"/>
        <v>0.13467479999999998</v>
      </c>
      <c r="O388" s="2094">
        <f>AQ388*$H$8</f>
        <v>0.8080487999999999</v>
      </c>
      <c r="P388" s="2094">
        <f t="shared" si="733"/>
        <v>0.37035570000000001</v>
      </c>
      <c r="Q388" s="2094">
        <f t="shared" ref="Q388:R388" si="858">+P388</f>
        <v>0.37035570000000001</v>
      </c>
      <c r="R388" s="2094">
        <f t="shared" si="858"/>
        <v>0.37035570000000001</v>
      </c>
      <c r="S388" s="2094">
        <f>AR388*$H$8</f>
        <v>1.1110671000000001</v>
      </c>
      <c r="T388" s="2095">
        <f t="shared" si="735"/>
        <v>4.8370698999999995</v>
      </c>
      <c r="U388" s="2096"/>
      <c r="V388" s="2097">
        <f t="shared" si="730"/>
        <v>0</v>
      </c>
      <c r="W388" s="2098">
        <f t="shared" si="736"/>
        <v>0</v>
      </c>
      <c r="X388" s="2099">
        <f t="shared" si="737"/>
        <v>0</v>
      </c>
      <c r="Y388" s="2099">
        <f t="shared" si="738"/>
        <v>0</v>
      </c>
      <c r="Z388" s="2099">
        <f t="shared" si="739"/>
        <v>0</v>
      </c>
      <c r="AA388" s="2099">
        <f t="shared" si="740"/>
        <v>0</v>
      </c>
      <c r="AB388" s="2099">
        <f t="shared" si="741"/>
        <v>0</v>
      </c>
      <c r="AC388" s="2099">
        <f t="shared" si="742"/>
        <v>0</v>
      </c>
      <c r="AD388" s="2100">
        <f t="shared" si="743"/>
        <v>0</v>
      </c>
      <c r="AE388" s="2101">
        <f t="shared" si="744"/>
        <v>0</v>
      </c>
      <c r="AF388" s="2101">
        <f t="shared" si="745"/>
        <v>0</v>
      </c>
      <c r="AG388" s="2101">
        <f t="shared" si="746"/>
        <v>0</v>
      </c>
      <c r="AH388" s="2100">
        <f t="shared" si="747"/>
        <v>0</v>
      </c>
      <c r="AI388" s="2102">
        <f t="shared" si="748"/>
        <v>0</v>
      </c>
      <c r="AP388" s="1174">
        <v>4.48916</v>
      </c>
      <c r="AQ388" s="1175">
        <v>1.2431519999999998</v>
      </c>
      <c r="AR388" s="1175">
        <v>1.7093339999999999</v>
      </c>
      <c r="AS388" s="1175">
        <v>7.4416460000000004</v>
      </c>
    </row>
    <row r="389" spans="1:45" ht="29.25" customHeight="1">
      <c r="A389" s="2103"/>
      <c r="B389" s="2043" t="s">
        <v>1056</v>
      </c>
      <c r="C389" s="2043"/>
      <c r="D389" s="2043"/>
      <c r="E389" s="2125" t="s">
        <v>740</v>
      </c>
      <c r="F389" s="2043"/>
      <c r="G389" s="2105">
        <f>IF(AS389=0,0%,(AS389+300%)/1200%)</f>
        <v>0.91194416666666667</v>
      </c>
      <c r="H389" s="2106">
        <f>AP389*$H$8</f>
        <v>3.1146699999999998</v>
      </c>
      <c r="I389" s="2107">
        <f t="shared" si="731"/>
        <v>0.14375399999999999</v>
      </c>
      <c r="J389" s="2107">
        <f t="shared" ref="J389:N389" si="859">+I389</f>
        <v>0.14375399999999999</v>
      </c>
      <c r="K389" s="2107">
        <f t="shared" si="859"/>
        <v>0.14375399999999999</v>
      </c>
      <c r="L389" s="2107">
        <f t="shared" si="859"/>
        <v>0.14375399999999999</v>
      </c>
      <c r="M389" s="2107">
        <f t="shared" si="859"/>
        <v>0.14375399999999999</v>
      </c>
      <c r="N389" s="2107">
        <f t="shared" si="859"/>
        <v>0.14375399999999999</v>
      </c>
      <c r="O389" s="2108">
        <f>AQ389*$H$8</f>
        <v>0.86252399999999996</v>
      </c>
      <c r="P389" s="2108">
        <f t="shared" si="733"/>
        <v>0.39532349999999999</v>
      </c>
      <c r="Q389" s="2108">
        <f t="shared" ref="Q389:R389" si="860">+P389</f>
        <v>0.39532349999999999</v>
      </c>
      <c r="R389" s="2108">
        <f t="shared" si="860"/>
        <v>0.39532349999999999</v>
      </c>
      <c r="S389" s="2108">
        <f>AR389*$H$8</f>
        <v>1.1859705</v>
      </c>
      <c r="T389" s="2109">
        <f t="shared" si="735"/>
        <v>5.1631644999999997</v>
      </c>
      <c r="U389" s="2110"/>
      <c r="V389" s="2111">
        <f t="shared" si="730"/>
        <v>0</v>
      </c>
      <c r="W389" s="2112">
        <f t="shared" si="736"/>
        <v>0</v>
      </c>
      <c r="X389" s="2113">
        <f t="shared" si="737"/>
        <v>0</v>
      </c>
      <c r="Y389" s="2113">
        <f t="shared" si="738"/>
        <v>0</v>
      </c>
      <c r="Z389" s="2113">
        <f t="shared" si="739"/>
        <v>0</v>
      </c>
      <c r="AA389" s="2113">
        <f t="shared" si="740"/>
        <v>0</v>
      </c>
      <c r="AB389" s="2113">
        <f t="shared" si="741"/>
        <v>0</v>
      </c>
      <c r="AC389" s="2113">
        <f t="shared" si="742"/>
        <v>0</v>
      </c>
      <c r="AD389" s="2114">
        <f t="shared" si="743"/>
        <v>0</v>
      </c>
      <c r="AE389" s="2115">
        <f t="shared" si="744"/>
        <v>0</v>
      </c>
      <c r="AF389" s="2115">
        <f t="shared" si="745"/>
        <v>0</v>
      </c>
      <c r="AG389" s="2115">
        <f t="shared" si="746"/>
        <v>0</v>
      </c>
      <c r="AH389" s="2114">
        <f t="shared" si="747"/>
        <v>0</v>
      </c>
      <c r="AI389" s="2116">
        <f t="shared" si="748"/>
        <v>0</v>
      </c>
      <c r="AP389" s="1174">
        <v>4.7917999999999994</v>
      </c>
      <c r="AQ389" s="1175">
        <v>1.3269599999999999</v>
      </c>
      <c r="AR389" s="1175">
        <v>1.82457</v>
      </c>
      <c r="AS389" s="1175">
        <v>7.9433299999999996</v>
      </c>
    </row>
    <row r="390" spans="1:45" ht="29.25" customHeight="1">
      <c r="A390" s="2075" t="s">
        <v>1480</v>
      </c>
      <c r="B390" s="2041" t="s">
        <v>1056</v>
      </c>
      <c r="C390" s="2075" t="s">
        <v>741</v>
      </c>
      <c r="D390" s="2120" t="s">
        <v>742</v>
      </c>
      <c r="E390" s="2123" t="s">
        <v>649</v>
      </c>
      <c r="F390" s="2075" t="s">
        <v>601</v>
      </c>
      <c r="G390" s="2077">
        <f>IF(AS390=0,0%,(AS390+300%)/1200%)</f>
        <v>0.34058183333333331</v>
      </c>
      <c r="H390" s="2078">
        <f>AP390*$H$8</f>
        <v>0.42621800000000004</v>
      </c>
      <c r="I390" s="2079">
        <f t="shared" si="731"/>
        <v>1.9671600000000001E-2</v>
      </c>
      <c r="J390" s="2079">
        <f t="shared" ref="J390:N390" si="861">+I390</f>
        <v>1.9671600000000001E-2</v>
      </c>
      <c r="K390" s="2079">
        <f t="shared" si="861"/>
        <v>1.9671600000000001E-2</v>
      </c>
      <c r="L390" s="2079">
        <f t="shared" si="861"/>
        <v>1.9671600000000001E-2</v>
      </c>
      <c r="M390" s="2079">
        <f t="shared" si="861"/>
        <v>1.9671600000000001E-2</v>
      </c>
      <c r="N390" s="2079">
        <f t="shared" si="861"/>
        <v>1.9671600000000001E-2</v>
      </c>
      <c r="O390" s="2080">
        <f>AQ390*$H$8</f>
        <v>0.1180296</v>
      </c>
      <c r="P390" s="2080">
        <f t="shared" si="733"/>
        <v>5.4096900000000003E-2</v>
      </c>
      <c r="Q390" s="2080">
        <f t="shared" ref="Q390:R390" si="862">+P390</f>
        <v>5.4096900000000003E-2</v>
      </c>
      <c r="R390" s="2080">
        <f t="shared" si="862"/>
        <v>5.4096900000000003E-2</v>
      </c>
      <c r="S390" s="2080">
        <f>AR390*$H$8</f>
        <v>0.16229070000000001</v>
      </c>
      <c r="T390" s="2081">
        <f t="shared" si="735"/>
        <v>0.70653830000000006</v>
      </c>
      <c r="U390" s="2082"/>
      <c r="V390" s="2083">
        <f t="shared" si="730"/>
        <v>0</v>
      </c>
      <c r="W390" s="2084">
        <f t="shared" si="736"/>
        <v>0</v>
      </c>
      <c r="X390" s="2085">
        <f t="shared" si="737"/>
        <v>0</v>
      </c>
      <c r="Y390" s="2085">
        <f t="shared" si="738"/>
        <v>0</v>
      </c>
      <c r="Z390" s="2085">
        <f t="shared" si="739"/>
        <v>0</v>
      </c>
      <c r="AA390" s="2085">
        <f t="shared" si="740"/>
        <v>0</v>
      </c>
      <c r="AB390" s="2085">
        <f t="shared" si="741"/>
        <v>0</v>
      </c>
      <c r="AC390" s="2085">
        <f t="shared" si="742"/>
        <v>0</v>
      </c>
      <c r="AD390" s="2086">
        <f t="shared" si="743"/>
        <v>0</v>
      </c>
      <c r="AE390" s="2087">
        <f t="shared" si="744"/>
        <v>0</v>
      </c>
      <c r="AF390" s="2087">
        <f t="shared" si="745"/>
        <v>0</v>
      </c>
      <c r="AG390" s="2087">
        <f t="shared" si="746"/>
        <v>0</v>
      </c>
      <c r="AH390" s="2086">
        <f t="shared" si="747"/>
        <v>0</v>
      </c>
      <c r="AI390" s="2088">
        <f t="shared" si="748"/>
        <v>0</v>
      </c>
      <c r="AP390" s="1174">
        <v>0.65572000000000008</v>
      </c>
      <c r="AQ390" s="1175">
        <v>0.181584</v>
      </c>
      <c r="AR390" s="1175">
        <v>0.24967800000000001</v>
      </c>
      <c r="AS390" s="1175">
        <v>1.0869820000000001</v>
      </c>
    </row>
    <row r="391" spans="1:45" ht="29.25" customHeight="1">
      <c r="A391" s="2089"/>
      <c r="B391" s="2042" t="s">
        <v>1056</v>
      </c>
      <c r="C391" s="2089"/>
      <c r="D391" s="2121"/>
      <c r="E391" s="2124" t="s">
        <v>1481</v>
      </c>
      <c r="F391" s="2089"/>
      <c r="G391" s="2091">
        <f>IF(AS391=0,0%,(AS391+300%)/1200%)</f>
        <v>0.49387416666666661</v>
      </c>
      <c r="H391" s="2092">
        <f>AP391*$H$8</f>
        <v>1.14751</v>
      </c>
      <c r="I391" s="2093">
        <f t="shared" si="731"/>
        <v>5.2961999999999988E-2</v>
      </c>
      <c r="J391" s="2093">
        <f t="shared" ref="J391:N391" si="863">+I391</f>
        <v>5.2961999999999988E-2</v>
      </c>
      <c r="K391" s="2093">
        <f t="shared" si="863"/>
        <v>5.2961999999999988E-2</v>
      </c>
      <c r="L391" s="2093">
        <f t="shared" si="863"/>
        <v>5.2961999999999988E-2</v>
      </c>
      <c r="M391" s="2093">
        <f t="shared" si="863"/>
        <v>5.2961999999999988E-2</v>
      </c>
      <c r="N391" s="2093">
        <f t="shared" si="863"/>
        <v>5.2961999999999988E-2</v>
      </c>
      <c r="O391" s="2094">
        <f>AQ391*$H$8</f>
        <v>0.31777199999999994</v>
      </c>
      <c r="P391" s="2094">
        <f t="shared" si="733"/>
        <v>0.14564550000000001</v>
      </c>
      <c r="Q391" s="2094">
        <f t="shared" ref="Q391:R391" si="864">+P391</f>
        <v>0.14564550000000001</v>
      </c>
      <c r="R391" s="2094">
        <f t="shared" si="864"/>
        <v>0.14564550000000001</v>
      </c>
      <c r="S391" s="2094">
        <f>AR391*$H$8</f>
        <v>0.43693650000000001</v>
      </c>
      <c r="T391" s="2095">
        <f t="shared" si="735"/>
        <v>1.9022185</v>
      </c>
      <c r="U391" s="2096"/>
      <c r="V391" s="2097">
        <f t="shared" si="730"/>
        <v>0</v>
      </c>
      <c r="W391" s="2098">
        <f t="shared" si="736"/>
        <v>0</v>
      </c>
      <c r="X391" s="2099">
        <f t="shared" si="737"/>
        <v>0</v>
      </c>
      <c r="Y391" s="2099">
        <f t="shared" si="738"/>
        <v>0</v>
      </c>
      <c r="Z391" s="2099">
        <f t="shared" si="739"/>
        <v>0</v>
      </c>
      <c r="AA391" s="2099">
        <f t="shared" si="740"/>
        <v>0</v>
      </c>
      <c r="AB391" s="2099">
        <f t="shared" si="741"/>
        <v>0</v>
      </c>
      <c r="AC391" s="2099">
        <f t="shared" si="742"/>
        <v>0</v>
      </c>
      <c r="AD391" s="2100">
        <f t="shared" si="743"/>
        <v>0</v>
      </c>
      <c r="AE391" s="2101">
        <f t="shared" si="744"/>
        <v>0</v>
      </c>
      <c r="AF391" s="2101">
        <f t="shared" si="745"/>
        <v>0</v>
      </c>
      <c r="AG391" s="2101">
        <f t="shared" si="746"/>
        <v>0</v>
      </c>
      <c r="AH391" s="2100">
        <f t="shared" si="747"/>
        <v>0</v>
      </c>
      <c r="AI391" s="2102">
        <f t="shared" si="748"/>
        <v>0</v>
      </c>
      <c r="AP391" s="1174">
        <v>1.7653999999999999</v>
      </c>
      <c r="AQ391" s="1175">
        <v>0.48887999999999987</v>
      </c>
      <c r="AR391" s="1175">
        <v>0.67220999999999997</v>
      </c>
      <c r="AS391" s="1175">
        <v>2.9264899999999994</v>
      </c>
    </row>
    <row r="392" spans="1:45" ht="29.25" customHeight="1">
      <c r="A392" s="2089"/>
      <c r="B392" s="2042" t="s">
        <v>1056</v>
      </c>
      <c r="C392" s="2089"/>
      <c r="D392" s="2121"/>
      <c r="E392" s="2124" t="s">
        <v>1482</v>
      </c>
      <c r="F392" s="2089"/>
      <c r="G392" s="2091">
        <f>IF(AS392=0,0%,(AS392+300%)/1200%)</f>
        <v>0.66807000000000005</v>
      </c>
      <c r="H392" s="2092">
        <f>AP392*$H$8</f>
        <v>1.9671600000000002</v>
      </c>
      <c r="I392" s="2093">
        <f t="shared" si="731"/>
        <v>9.0791999999999998E-2</v>
      </c>
      <c r="J392" s="2093">
        <f t="shared" ref="J392:N392" si="865">+I392</f>
        <v>9.0791999999999998E-2</v>
      </c>
      <c r="K392" s="2093">
        <f t="shared" si="865"/>
        <v>9.0791999999999998E-2</v>
      </c>
      <c r="L392" s="2093">
        <f t="shared" si="865"/>
        <v>9.0791999999999998E-2</v>
      </c>
      <c r="M392" s="2093">
        <f t="shared" si="865"/>
        <v>9.0791999999999998E-2</v>
      </c>
      <c r="N392" s="2093">
        <f t="shared" si="865"/>
        <v>9.0791999999999998E-2</v>
      </c>
      <c r="O392" s="2094">
        <f>AQ392*$H$8</f>
        <v>0.54475200000000001</v>
      </c>
      <c r="P392" s="2094">
        <f t="shared" si="733"/>
        <v>0.24967800000000004</v>
      </c>
      <c r="Q392" s="2094">
        <f t="shared" ref="Q392:R392" si="866">+P392</f>
        <v>0.24967800000000004</v>
      </c>
      <c r="R392" s="2094">
        <f t="shared" si="866"/>
        <v>0.24967800000000004</v>
      </c>
      <c r="S392" s="2094">
        <f>AR392*$H$8</f>
        <v>0.74903400000000009</v>
      </c>
      <c r="T392" s="2095">
        <f t="shared" si="735"/>
        <v>3.2609460000000001</v>
      </c>
      <c r="U392" s="2096"/>
      <c r="V392" s="2097">
        <f t="shared" si="730"/>
        <v>0</v>
      </c>
      <c r="W392" s="2098">
        <f t="shared" si="736"/>
        <v>0</v>
      </c>
      <c r="X392" s="2099">
        <f t="shared" si="737"/>
        <v>0</v>
      </c>
      <c r="Y392" s="2099">
        <f t="shared" si="738"/>
        <v>0</v>
      </c>
      <c r="Z392" s="2099">
        <f t="shared" si="739"/>
        <v>0</v>
      </c>
      <c r="AA392" s="2099">
        <f t="shared" si="740"/>
        <v>0</v>
      </c>
      <c r="AB392" s="2099">
        <f t="shared" si="741"/>
        <v>0</v>
      </c>
      <c r="AC392" s="2099">
        <f t="shared" si="742"/>
        <v>0</v>
      </c>
      <c r="AD392" s="2100">
        <f t="shared" si="743"/>
        <v>0</v>
      </c>
      <c r="AE392" s="2101">
        <f t="shared" si="744"/>
        <v>0</v>
      </c>
      <c r="AF392" s="2101">
        <f t="shared" si="745"/>
        <v>0</v>
      </c>
      <c r="AG392" s="2101">
        <f t="shared" si="746"/>
        <v>0</v>
      </c>
      <c r="AH392" s="2100">
        <f t="shared" si="747"/>
        <v>0</v>
      </c>
      <c r="AI392" s="2102">
        <f t="shared" si="748"/>
        <v>0</v>
      </c>
      <c r="AP392" s="1174">
        <v>3.0264000000000002</v>
      </c>
      <c r="AQ392" s="1175">
        <v>0.83807999999999994</v>
      </c>
      <c r="AR392" s="1175">
        <v>1.1523600000000001</v>
      </c>
      <c r="AS392" s="1175">
        <v>5.0168400000000002</v>
      </c>
    </row>
    <row r="393" spans="1:45" ht="29.25" customHeight="1">
      <c r="A393" s="2089"/>
      <c r="B393" s="2042" t="s">
        <v>1056</v>
      </c>
      <c r="C393" s="2089"/>
      <c r="D393" s="2121"/>
      <c r="E393" s="2124" t="s">
        <v>1483</v>
      </c>
      <c r="F393" s="2089"/>
      <c r="G393" s="2091">
        <f>IF(AS393=0,0%,(AS393+300%)/1200%)</f>
        <v>0.87710500000000013</v>
      </c>
      <c r="H393" s="2092">
        <f>AP393*$H$8</f>
        <v>2.9507400000000001</v>
      </c>
      <c r="I393" s="2093">
        <f t="shared" si="731"/>
        <v>0.136188</v>
      </c>
      <c r="J393" s="2093">
        <f t="shared" ref="J393:N393" si="867">+I393</f>
        <v>0.136188</v>
      </c>
      <c r="K393" s="2093">
        <f t="shared" si="867"/>
        <v>0.136188</v>
      </c>
      <c r="L393" s="2093">
        <f t="shared" si="867"/>
        <v>0.136188</v>
      </c>
      <c r="M393" s="2093">
        <f t="shared" si="867"/>
        <v>0.136188</v>
      </c>
      <c r="N393" s="2093">
        <f t="shared" si="867"/>
        <v>0.136188</v>
      </c>
      <c r="O393" s="2094">
        <f>AQ393*$H$8</f>
        <v>0.81712800000000008</v>
      </c>
      <c r="P393" s="2094">
        <f t="shared" si="733"/>
        <v>0.37451700000000004</v>
      </c>
      <c r="Q393" s="2094">
        <f t="shared" ref="Q393:R393" si="868">+P393</f>
        <v>0.37451700000000004</v>
      </c>
      <c r="R393" s="2094">
        <f t="shared" si="868"/>
        <v>0.37451700000000004</v>
      </c>
      <c r="S393" s="2094">
        <f>AR393*$H$8</f>
        <v>1.1235510000000002</v>
      </c>
      <c r="T393" s="2095">
        <f t="shared" si="735"/>
        <v>4.891419</v>
      </c>
      <c r="U393" s="2096"/>
      <c r="V393" s="2097">
        <f t="shared" si="730"/>
        <v>0</v>
      </c>
      <c r="W393" s="2098">
        <f t="shared" si="736"/>
        <v>0</v>
      </c>
      <c r="X393" s="2099">
        <f t="shared" si="737"/>
        <v>0</v>
      </c>
      <c r="Y393" s="2099">
        <f t="shared" si="738"/>
        <v>0</v>
      </c>
      <c r="Z393" s="2099">
        <f t="shared" si="739"/>
        <v>0</v>
      </c>
      <c r="AA393" s="2099">
        <f t="shared" si="740"/>
        <v>0</v>
      </c>
      <c r="AB393" s="2099">
        <f t="shared" si="741"/>
        <v>0</v>
      </c>
      <c r="AC393" s="2099">
        <f t="shared" si="742"/>
        <v>0</v>
      </c>
      <c r="AD393" s="2100">
        <f t="shared" si="743"/>
        <v>0</v>
      </c>
      <c r="AE393" s="2101">
        <f t="shared" si="744"/>
        <v>0</v>
      </c>
      <c r="AF393" s="2101">
        <f t="shared" si="745"/>
        <v>0</v>
      </c>
      <c r="AG393" s="2101">
        <f t="shared" si="746"/>
        <v>0</v>
      </c>
      <c r="AH393" s="2100">
        <f t="shared" si="747"/>
        <v>0</v>
      </c>
      <c r="AI393" s="2102">
        <f t="shared" si="748"/>
        <v>0</v>
      </c>
      <c r="AP393" s="1174">
        <v>4.5396000000000001</v>
      </c>
      <c r="AQ393" s="1175">
        <v>1.25712</v>
      </c>
      <c r="AR393" s="1175">
        <v>1.7285400000000002</v>
      </c>
      <c r="AS393" s="1175">
        <v>7.5252600000000012</v>
      </c>
    </row>
    <row r="394" spans="1:45" ht="29.25" customHeight="1">
      <c r="A394" s="2089"/>
      <c r="B394" s="2042" t="s">
        <v>1056</v>
      </c>
      <c r="C394" s="2089"/>
      <c r="D394" s="2121"/>
      <c r="E394" s="2124" t="s">
        <v>1484</v>
      </c>
      <c r="F394" s="2089"/>
      <c r="G394" s="2091">
        <f>IF(AS394=0,0%,(AS394+300%)/1200%)</f>
        <v>1.0861400000000001</v>
      </c>
      <c r="H394" s="2092">
        <f>AP394*$H$8</f>
        <v>3.9343200000000005</v>
      </c>
      <c r="I394" s="2093">
        <f t="shared" si="731"/>
        <v>0.181584</v>
      </c>
      <c r="J394" s="2093">
        <f t="shared" ref="J394:N394" si="869">+I394</f>
        <v>0.181584</v>
      </c>
      <c r="K394" s="2093">
        <f t="shared" si="869"/>
        <v>0.181584</v>
      </c>
      <c r="L394" s="2093">
        <f t="shared" si="869"/>
        <v>0.181584</v>
      </c>
      <c r="M394" s="2093">
        <f t="shared" si="869"/>
        <v>0.181584</v>
      </c>
      <c r="N394" s="2093">
        <f t="shared" si="869"/>
        <v>0.181584</v>
      </c>
      <c r="O394" s="2094">
        <f>AQ394*$H$8</f>
        <v>1.089504</v>
      </c>
      <c r="P394" s="2094">
        <f t="shared" si="733"/>
        <v>0.49935600000000008</v>
      </c>
      <c r="Q394" s="2094">
        <f t="shared" ref="Q394:R394" si="870">+P394</f>
        <v>0.49935600000000008</v>
      </c>
      <c r="R394" s="2094">
        <f t="shared" si="870"/>
        <v>0.49935600000000008</v>
      </c>
      <c r="S394" s="2094">
        <f>AR394*$H$8</f>
        <v>1.4980680000000002</v>
      </c>
      <c r="T394" s="2095">
        <f t="shared" si="735"/>
        <v>6.5218920000000002</v>
      </c>
      <c r="U394" s="2096"/>
      <c r="V394" s="2097">
        <f t="shared" si="730"/>
        <v>0</v>
      </c>
      <c r="W394" s="2098">
        <f t="shared" si="736"/>
        <v>0</v>
      </c>
      <c r="X394" s="2099">
        <f t="shared" si="737"/>
        <v>0</v>
      </c>
      <c r="Y394" s="2099">
        <f t="shared" si="738"/>
        <v>0</v>
      </c>
      <c r="Z394" s="2099">
        <f t="shared" si="739"/>
        <v>0</v>
      </c>
      <c r="AA394" s="2099">
        <f t="shared" si="740"/>
        <v>0</v>
      </c>
      <c r="AB394" s="2099">
        <f t="shared" si="741"/>
        <v>0</v>
      </c>
      <c r="AC394" s="2099">
        <f t="shared" si="742"/>
        <v>0</v>
      </c>
      <c r="AD394" s="2100">
        <f t="shared" si="743"/>
        <v>0</v>
      </c>
      <c r="AE394" s="2101">
        <f t="shared" si="744"/>
        <v>0</v>
      </c>
      <c r="AF394" s="2101">
        <f t="shared" si="745"/>
        <v>0</v>
      </c>
      <c r="AG394" s="2101">
        <f t="shared" si="746"/>
        <v>0</v>
      </c>
      <c r="AH394" s="2100">
        <f t="shared" si="747"/>
        <v>0</v>
      </c>
      <c r="AI394" s="2102">
        <f t="shared" si="748"/>
        <v>0</v>
      </c>
      <c r="AP394" s="1174">
        <v>6.0528000000000004</v>
      </c>
      <c r="AQ394" s="1175">
        <v>1.6761599999999999</v>
      </c>
      <c r="AR394" s="1175">
        <v>2.3047200000000001</v>
      </c>
      <c r="AS394" s="1175">
        <v>10.03368</v>
      </c>
    </row>
    <row r="395" spans="1:45" ht="29.25" customHeight="1">
      <c r="A395" s="2089"/>
      <c r="B395" s="2042" t="s">
        <v>1056</v>
      </c>
      <c r="C395" s="2089"/>
      <c r="D395" s="2121"/>
      <c r="E395" s="2124" t="s">
        <v>1485</v>
      </c>
      <c r="F395" s="2089"/>
      <c r="G395" s="2091">
        <f>IF(AS395=0,0%,(AS395+300%)/1200%)</f>
        <v>1.0861400000000001</v>
      </c>
      <c r="H395" s="2092">
        <f>AP395*$H$8</f>
        <v>3.9343200000000005</v>
      </c>
      <c r="I395" s="2093">
        <f t="shared" si="731"/>
        <v>0.181584</v>
      </c>
      <c r="J395" s="2093">
        <f t="shared" ref="J395:N395" si="871">+I395</f>
        <v>0.181584</v>
      </c>
      <c r="K395" s="2093">
        <f t="shared" si="871"/>
        <v>0.181584</v>
      </c>
      <c r="L395" s="2093">
        <f t="shared" si="871"/>
        <v>0.181584</v>
      </c>
      <c r="M395" s="2093">
        <f t="shared" si="871"/>
        <v>0.181584</v>
      </c>
      <c r="N395" s="2093">
        <f t="shared" si="871"/>
        <v>0.181584</v>
      </c>
      <c r="O395" s="2094">
        <f>AQ395*$H$8</f>
        <v>1.089504</v>
      </c>
      <c r="P395" s="2094">
        <f t="shared" si="733"/>
        <v>0.49935600000000008</v>
      </c>
      <c r="Q395" s="2094">
        <f t="shared" ref="Q395:R395" si="872">+P395</f>
        <v>0.49935600000000008</v>
      </c>
      <c r="R395" s="2094">
        <f t="shared" si="872"/>
        <v>0.49935600000000008</v>
      </c>
      <c r="S395" s="2094">
        <f>AR395*$H$8</f>
        <v>1.4980680000000002</v>
      </c>
      <c r="T395" s="2095">
        <f t="shared" si="735"/>
        <v>6.5218920000000002</v>
      </c>
      <c r="U395" s="2096"/>
      <c r="V395" s="2097">
        <f t="shared" si="730"/>
        <v>0</v>
      </c>
      <c r="W395" s="2098">
        <f t="shared" si="736"/>
        <v>0</v>
      </c>
      <c r="X395" s="2099">
        <f t="shared" si="737"/>
        <v>0</v>
      </c>
      <c r="Y395" s="2099">
        <f t="shared" si="738"/>
        <v>0</v>
      </c>
      <c r="Z395" s="2099">
        <f t="shared" si="739"/>
        <v>0</v>
      </c>
      <c r="AA395" s="2099">
        <f t="shared" si="740"/>
        <v>0</v>
      </c>
      <c r="AB395" s="2099">
        <f t="shared" si="741"/>
        <v>0</v>
      </c>
      <c r="AC395" s="2099">
        <f t="shared" si="742"/>
        <v>0</v>
      </c>
      <c r="AD395" s="2100">
        <f t="shared" si="743"/>
        <v>0</v>
      </c>
      <c r="AE395" s="2101">
        <f t="shared" si="744"/>
        <v>0</v>
      </c>
      <c r="AF395" s="2101">
        <f t="shared" si="745"/>
        <v>0</v>
      </c>
      <c r="AG395" s="2101">
        <f t="shared" si="746"/>
        <v>0</v>
      </c>
      <c r="AH395" s="2100">
        <f t="shared" si="747"/>
        <v>0</v>
      </c>
      <c r="AI395" s="2102">
        <f t="shared" si="748"/>
        <v>0</v>
      </c>
      <c r="AP395" s="1174">
        <v>6.0528000000000004</v>
      </c>
      <c r="AQ395" s="1175">
        <v>1.6761599999999999</v>
      </c>
      <c r="AR395" s="1175">
        <v>2.3047200000000001</v>
      </c>
      <c r="AS395" s="1175">
        <v>10.03368</v>
      </c>
    </row>
    <row r="396" spans="1:45" ht="29.25" customHeight="1">
      <c r="A396" s="2089"/>
      <c r="B396" s="2042" t="s">
        <v>1056</v>
      </c>
      <c r="C396" s="2089"/>
      <c r="D396" s="2121"/>
      <c r="E396" s="2124" t="s">
        <v>1486</v>
      </c>
      <c r="F396" s="2089"/>
      <c r="G396" s="2091">
        <f>IF(AS396=0,0%,(AS396+300%)/1200%)</f>
        <v>1.0861400000000001</v>
      </c>
      <c r="H396" s="2092">
        <f>AP396*$H$8</f>
        <v>3.9343200000000005</v>
      </c>
      <c r="I396" s="2093">
        <f t="shared" si="731"/>
        <v>0.181584</v>
      </c>
      <c r="J396" s="2093">
        <f t="shared" ref="J396:N396" si="873">+I396</f>
        <v>0.181584</v>
      </c>
      <c r="K396" s="2093">
        <f t="shared" si="873"/>
        <v>0.181584</v>
      </c>
      <c r="L396" s="2093">
        <f t="shared" si="873"/>
        <v>0.181584</v>
      </c>
      <c r="M396" s="2093">
        <f t="shared" si="873"/>
        <v>0.181584</v>
      </c>
      <c r="N396" s="2093">
        <f t="shared" si="873"/>
        <v>0.181584</v>
      </c>
      <c r="O396" s="2094">
        <f>AQ396*$H$8</f>
        <v>1.089504</v>
      </c>
      <c r="P396" s="2094">
        <f t="shared" si="733"/>
        <v>0.49935600000000008</v>
      </c>
      <c r="Q396" s="2094">
        <f t="shared" ref="Q396:R396" si="874">+P396</f>
        <v>0.49935600000000008</v>
      </c>
      <c r="R396" s="2094">
        <f t="shared" si="874"/>
        <v>0.49935600000000008</v>
      </c>
      <c r="S396" s="2094">
        <f>AR396*$H$8</f>
        <v>1.4980680000000002</v>
      </c>
      <c r="T396" s="2095">
        <f t="shared" si="735"/>
        <v>6.5218920000000002</v>
      </c>
      <c r="U396" s="2096"/>
      <c r="V396" s="2097">
        <f t="shared" ref="V396:V459" si="875">+ROUNDDOWN($U396*G396,-1)</f>
        <v>0</v>
      </c>
      <c r="W396" s="2098">
        <f t="shared" si="736"/>
        <v>0</v>
      </c>
      <c r="X396" s="2099">
        <f t="shared" si="737"/>
        <v>0</v>
      </c>
      <c r="Y396" s="2099">
        <f t="shared" si="738"/>
        <v>0</v>
      </c>
      <c r="Z396" s="2099">
        <f t="shared" si="739"/>
        <v>0</v>
      </c>
      <c r="AA396" s="2099">
        <f t="shared" si="740"/>
        <v>0</v>
      </c>
      <c r="AB396" s="2099">
        <f t="shared" si="741"/>
        <v>0</v>
      </c>
      <c r="AC396" s="2099">
        <f t="shared" si="742"/>
        <v>0</v>
      </c>
      <c r="AD396" s="2100">
        <f t="shared" si="743"/>
        <v>0</v>
      </c>
      <c r="AE396" s="2101">
        <f t="shared" si="744"/>
        <v>0</v>
      </c>
      <c r="AF396" s="2101">
        <f t="shared" si="745"/>
        <v>0</v>
      </c>
      <c r="AG396" s="2101">
        <f t="shared" si="746"/>
        <v>0</v>
      </c>
      <c r="AH396" s="2100">
        <f t="shared" si="747"/>
        <v>0</v>
      </c>
      <c r="AI396" s="2102">
        <f t="shared" si="748"/>
        <v>0</v>
      </c>
      <c r="AP396" s="1174">
        <v>6.0528000000000004</v>
      </c>
      <c r="AQ396" s="1175">
        <v>1.6761599999999999</v>
      </c>
      <c r="AR396" s="1175">
        <v>2.3047200000000001</v>
      </c>
      <c r="AS396" s="1175">
        <v>10.03368</v>
      </c>
    </row>
    <row r="397" spans="1:45" ht="29.25" customHeight="1">
      <c r="A397" s="2089"/>
      <c r="B397" s="2042" t="s">
        <v>1056</v>
      </c>
      <c r="C397" s="2089"/>
      <c r="D397" s="2121"/>
      <c r="E397" s="2124" t="s">
        <v>1482</v>
      </c>
      <c r="F397" s="2089" t="s">
        <v>605</v>
      </c>
      <c r="G397" s="2091">
        <f>IF(AS397=0,0%,(AS397+300%)/1200%)</f>
        <v>0.66807000000000005</v>
      </c>
      <c r="H397" s="2092">
        <f>AP397*$H$8</f>
        <v>1.9671600000000002</v>
      </c>
      <c r="I397" s="2093">
        <f t="shared" ref="I397:I460" si="876">+O397/6</f>
        <v>9.0791999999999998E-2</v>
      </c>
      <c r="J397" s="2093">
        <f t="shared" ref="J397:N397" si="877">+I397</f>
        <v>9.0791999999999998E-2</v>
      </c>
      <c r="K397" s="2093">
        <f t="shared" si="877"/>
        <v>9.0791999999999998E-2</v>
      </c>
      <c r="L397" s="2093">
        <f t="shared" si="877"/>
        <v>9.0791999999999998E-2</v>
      </c>
      <c r="M397" s="2093">
        <f t="shared" si="877"/>
        <v>9.0791999999999998E-2</v>
      </c>
      <c r="N397" s="2093">
        <f t="shared" si="877"/>
        <v>9.0791999999999998E-2</v>
      </c>
      <c r="O397" s="2094">
        <f>AQ397*$H$8</f>
        <v>0.54475200000000001</v>
      </c>
      <c r="P397" s="2094">
        <f t="shared" ref="P397:P460" si="878">+S397/3</f>
        <v>0.24967800000000004</v>
      </c>
      <c r="Q397" s="2094">
        <f t="shared" ref="Q397:R397" si="879">+P397</f>
        <v>0.24967800000000004</v>
      </c>
      <c r="R397" s="2094">
        <f t="shared" si="879"/>
        <v>0.24967800000000004</v>
      </c>
      <c r="S397" s="2094">
        <f>AR397*$H$8</f>
        <v>0.74903400000000009</v>
      </c>
      <c r="T397" s="2095">
        <f t="shared" ref="T397:T460" si="880">SUM(H397,O397,S397)</f>
        <v>3.2609460000000001</v>
      </c>
      <c r="U397" s="2096"/>
      <c r="V397" s="2097">
        <f t="shared" si="875"/>
        <v>0</v>
      </c>
      <c r="W397" s="2098">
        <f t="shared" ref="W397:W460" si="881">+ROUNDDOWN($U397*H397,0)</f>
        <v>0</v>
      </c>
      <c r="X397" s="2099">
        <f t="shared" ref="X397:X460" si="882">+ROUNDDOWN($U397*I397,0)</f>
        <v>0</v>
      </c>
      <c r="Y397" s="2099">
        <f t="shared" ref="Y397:Y460" si="883">+ROUNDDOWN($U397*J397,0)</f>
        <v>0</v>
      </c>
      <c r="Z397" s="2099">
        <f t="shared" ref="Z397:Z460" si="884">+ROUNDDOWN($U397*K397,0)</f>
        <v>0</v>
      </c>
      <c r="AA397" s="2099">
        <f t="shared" ref="AA397:AA460" si="885">+ROUNDDOWN($U397*L397,0)</f>
        <v>0</v>
      </c>
      <c r="AB397" s="2099">
        <f t="shared" ref="AB397:AB460" si="886">+ROUNDDOWN($U397*M397,0)</f>
        <v>0</v>
      </c>
      <c r="AC397" s="2099">
        <f t="shared" ref="AC397:AC460" si="887">+ROUNDDOWN($U397*N397,0)</f>
        <v>0</v>
      </c>
      <c r="AD397" s="2100">
        <f t="shared" ref="AD397:AD460" si="888">+ROUNDDOWN($U397*O397,0)</f>
        <v>0</v>
      </c>
      <c r="AE397" s="2101">
        <f t="shared" ref="AE397:AE460" si="889">+ROUNDDOWN($U397*P397,-1)</f>
        <v>0</v>
      </c>
      <c r="AF397" s="2101">
        <f t="shared" ref="AF397:AF460" si="890">+ROUNDDOWN($U397*Q397,-1)</f>
        <v>0</v>
      </c>
      <c r="AG397" s="2101">
        <f t="shared" ref="AG397:AG460" si="891">+ROUNDDOWN($U397*R397,-1)</f>
        <v>0</v>
      </c>
      <c r="AH397" s="2100">
        <f t="shared" ref="AH397:AH460" si="892">+ROUNDDOWN($U397*S397,0)</f>
        <v>0</v>
      </c>
      <c r="AI397" s="2102">
        <f t="shared" ref="AI397:AI460" si="893">SUM(W397,AD397,AH397)</f>
        <v>0</v>
      </c>
      <c r="AP397" s="1174">
        <v>3.0264000000000002</v>
      </c>
      <c r="AQ397" s="1175">
        <v>0.83807999999999994</v>
      </c>
      <c r="AR397" s="1175">
        <v>1.1523600000000001</v>
      </c>
      <c r="AS397" s="1175">
        <v>5.0168400000000002</v>
      </c>
    </row>
    <row r="398" spans="1:45" ht="29.25" customHeight="1">
      <c r="A398" s="2089"/>
      <c r="B398" s="2042" t="s">
        <v>1056</v>
      </c>
      <c r="C398" s="2089"/>
      <c r="D398" s="2121"/>
      <c r="E398" s="2124" t="s">
        <v>1483</v>
      </c>
      <c r="F398" s="2089"/>
      <c r="G398" s="2091">
        <f>IF(AS398=0,0%,(AS398+300%)/1200%)</f>
        <v>0.87710500000000013</v>
      </c>
      <c r="H398" s="2092">
        <f>AP398*$H$8</f>
        <v>2.9507400000000001</v>
      </c>
      <c r="I398" s="2093">
        <f t="shared" si="876"/>
        <v>0.136188</v>
      </c>
      <c r="J398" s="2093">
        <f t="shared" ref="J398:N398" si="894">+I398</f>
        <v>0.136188</v>
      </c>
      <c r="K398" s="2093">
        <f t="shared" si="894"/>
        <v>0.136188</v>
      </c>
      <c r="L398" s="2093">
        <f t="shared" si="894"/>
        <v>0.136188</v>
      </c>
      <c r="M398" s="2093">
        <f t="shared" si="894"/>
        <v>0.136188</v>
      </c>
      <c r="N398" s="2093">
        <f t="shared" si="894"/>
        <v>0.136188</v>
      </c>
      <c r="O398" s="2094">
        <f>AQ398*$H$8</f>
        <v>0.81712800000000008</v>
      </c>
      <c r="P398" s="2094">
        <f t="shared" si="878"/>
        <v>0.37451700000000004</v>
      </c>
      <c r="Q398" s="2094">
        <f t="shared" ref="Q398:R398" si="895">+P398</f>
        <v>0.37451700000000004</v>
      </c>
      <c r="R398" s="2094">
        <f t="shared" si="895"/>
        <v>0.37451700000000004</v>
      </c>
      <c r="S398" s="2094">
        <f>AR398*$H$8</f>
        <v>1.1235510000000002</v>
      </c>
      <c r="T398" s="2095">
        <f t="shared" si="880"/>
        <v>4.891419</v>
      </c>
      <c r="U398" s="2096"/>
      <c r="V398" s="2097">
        <f t="shared" si="875"/>
        <v>0</v>
      </c>
      <c r="W398" s="2098">
        <f t="shared" si="881"/>
        <v>0</v>
      </c>
      <c r="X398" s="2099">
        <f t="shared" si="882"/>
        <v>0</v>
      </c>
      <c r="Y398" s="2099">
        <f t="shared" si="883"/>
        <v>0</v>
      </c>
      <c r="Z398" s="2099">
        <f t="shared" si="884"/>
        <v>0</v>
      </c>
      <c r="AA398" s="2099">
        <f t="shared" si="885"/>
        <v>0</v>
      </c>
      <c r="AB398" s="2099">
        <f t="shared" si="886"/>
        <v>0</v>
      </c>
      <c r="AC398" s="2099">
        <f t="shared" si="887"/>
        <v>0</v>
      </c>
      <c r="AD398" s="2100">
        <f t="shared" si="888"/>
        <v>0</v>
      </c>
      <c r="AE398" s="2101">
        <f t="shared" si="889"/>
        <v>0</v>
      </c>
      <c r="AF398" s="2101">
        <f t="shared" si="890"/>
        <v>0</v>
      </c>
      <c r="AG398" s="2101">
        <f t="shared" si="891"/>
        <v>0</v>
      </c>
      <c r="AH398" s="2100">
        <f t="shared" si="892"/>
        <v>0</v>
      </c>
      <c r="AI398" s="2102">
        <f t="shared" si="893"/>
        <v>0</v>
      </c>
      <c r="AP398" s="1174">
        <v>4.5396000000000001</v>
      </c>
      <c r="AQ398" s="1175">
        <v>1.25712</v>
      </c>
      <c r="AR398" s="1175">
        <v>1.7285400000000002</v>
      </c>
      <c r="AS398" s="1175">
        <v>7.5252600000000012</v>
      </c>
    </row>
    <row r="399" spans="1:45" ht="29.25" customHeight="1">
      <c r="A399" s="2089"/>
      <c r="B399" s="2042" t="s">
        <v>1056</v>
      </c>
      <c r="C399" s="2089"/>
      <c r="D399" s="2121"/>
      <c r="E399" s="2124" t="s">
        <v>1484</v>
      </c>
      <c r="F399" s="2089"/>
      <c r="G399" s="2091">
        <f>IF(AS399=0,0%,(AS399+300%)/1200%)</f>
        <v>1.0861400000000001</v>
      </c>
      <c r="H399" s="2092">
        <f>AP399*$H$8</f>
        <v>3.9343200000000005</v>
      </c>
      <c r="I399" s="2093">
        <f t="shared" si="876"/>
        <v>0.181584</v>
      </c>
      <c r="J399" s="2093">
        <f t="shared" ref="J399:N399" si="896">+I399</f>
        <v>0.181584</v>
      </c>
      <c r="K399" s="2093">
        <f t="shared" si="896"/>
        <v>0.181584</v>
      </c>
      <c r="L399" s="2093">
        <f t="shared" si="896"/>
        <v>0.181584</v>
      </c>
      <c r="M399" s="2093">
        <f t="shared" si="896"/>
        <v>0.181584</v>
      </c>
      <c r="N399" s="2093">
        <f t="shared" si="896"/>
        <v>0.181584</v>
      </c>
      <c r="O399" s="2094">
        <f>AQ399*$H$8</f>
        <v>1.089504</v>
      </c>
      <c r="P399" s="2094">
        <f t="shared" si="878"/>
        <v>0.49935600000000008</v>
      </c>
      <c r="Q399" s="2094">
        <f t="shared" ref="Q399:R399" si="897">+P399</f>
        <v>0.49935600000000008</v>
      </c>
      <c r="R399" s="2094">
        <f t="shared" si="897"/>
        <v>0.49935600000000008</v>
      </c>
      <c r="S399" s="2094">
        <f>AR399*$H$8</f>
        <v>1.4980680000000002</v>
      </c>
      <c r="T399" s="2095">
        <f t="shared" si="880"/>
        <v>6.5218920000000002</v>
      </c>
      <c r="U399" s="2096"/>
      <c r="V399" s="2097">
        <f t="shared" si="875"/>
        <v>0</v>
      </c>
      <c r="W399" s="2098">
        <f t="shared" si="881"/>
        <v>0</v>
      </c>
      <c r="X399" s="2099">
        <f t="shared" si="882"/>
        <v>0</v>
      </c>
      <c r="Y399" s="2099">
        <f t="shared" si="883"/>
        <v>0</v>
      </c>
      <c r="Z399" s="2099">
        <f t="shared" si="884"/>
        <v>0</v>
      </c>
      <c r="AA399" s="2099">
        <f t="shared" si="885"/>
        <v>0</v>
      </c>
      <c r="AB399" s="2099">
        <f t="shared" si="886"/>
        <v>0</v>
      </c>
      <c r="AC399" s="2099">
        <f t="shared" si="887"/>
        <v>0</v>
      </c>
      <c r="AD399" s="2100">
        <f t="shared" si="888"/>
        <v>0</v>
      </c>
      <c r="AE399" s="2101">
        <f t="shared" si="889"/>
        <v>0</v>
      </c>
      <c r="AF399" s="2101">
        <f t="shared" si="890"/>
        <v>0</v>
      </c>
      <c r="AG399" s="2101">
        <f t="shared" si="891"/>
        <v>0</v>
      </c>
      <c r="AH399" s="2100">
        <f t="shared" si="892"/>
        <v>0</v>
      </c>
      <c r="AI399" s="2102">
        <f t="shared" si="893"/>
        <v>0</v>
      </c>
      <c r="AP399" s="1174">
        <v>6.0528000000000004</v>
      </c>
      <c r="AQ399" s="1175">
        <v>1.6761599999999999</v>
      </c>
      <c r="AR399" s="1175">
        <v>2.3047200000000001</v>
      </c>
      <c r="AS399" s="1175">
        <v>10.03368</v>
      </c>
    </row>
    <row r="400" spans="1:45" ht="29.25" customHeight="1">
      <c r="A400" s="2089"/>
      <c r="B400" s="2042" t="s">
        <v>1056</v>
      </c>
      <c r="C400" s="2089"/>
      <c r="D400" s="2121"/>
      <c r="E400" s="2124" t="s">
        <v>1485</v>
      </c>
      <c r="F400" s="2089"/>
      <c r="G400" s="2091">
        <f>IF(AS400=0,0%,(AS400+300%)/1200%)</f>
        <v>1.0861400000000001</v>
      </c>
      <c r="H400" s="2092">
        <f>AP400*$H$8</f>
        <v>3.9343200000000005</v>
      </c>
      <c r="I400" s="2093">
        <f t="shared" si="876"/>
        <v>0.181584</v>
      </c>
      <c r="J400" s="2093">
        <f t="shared" ref="J400:N400" si="898">+I400</f>
        <v>0.181584</v>
      </c>
      <c r="K400" s="2093">
        <f t="shared" si="898"/>
        <v>0.181584</v>
      </c>
      <c r="L400" s="2093">
        <f t="shared" si="898"/>
        <v>0.181584</v>
      </c>
      <c r="M400" s="2093">
        <f t="shared" si="898"/>
        <v>0.181584</v>
      </c>
      <c r="N400" s="2093">
        <f t="shared" si="898"/>
        <v>0.181584</v>
      </c>
      <c r="O400" s="2094">
        <f>AQ400*$H$8</f>
        <v>1.089504</v>
      </c>
      <c r="P400" s="2094">
        <f t="shared" si="878"/>
        <v>0.49935600000000008</v>
      </c>
      <c r="Q400" s="2094">
        <f t="shared" ref="Q400:R400" si="899">+P400</f>
        <v>0.49935600000000008</v>
      </c>
      <c r="R400" s="2094">
        <f t="shared" si="899"/>
        <v>0.49935600000000008</v>
      </c>
      <c r="S400" s="2094">
        <f>AR400*$H$8</f>
        <v>1.4980680000000002</v>
      </c>
      <c r="T400" s="2095">
        <f t="shared" si="880"/>
        <v>6.5218920000000002</v>
      </c>
      <c r="U400" s="2096"/>
      <c r="V400" s="2097">
        <f t="shared" si="875"/>
        <v>0</v>
      </c>
      <c r="W400" s="2098">
        <f t="shared" si="881"/>
        <v>0</v>
      </c>
      <c r="X400" s="2099">
        <f t="shared" si="882"/>
        <v>0</v>
      </c>
      <c r="Y400" s="2099">
        <f t="shared" si="883"/>
        <v>0</v>
      </c>
      <c r="Z400" s="2099">
        <f t="shared" si="884"/>
        <v>0</v>
      </c>
      <c r="AA400" s="2099">
        <f t="shared" si="885"/>
        <v>0</v>
      </c>
      <c r="AB400" s="2099">
        <f t="shared" si="886"/>
        <v>0</v>
      </c>
      <c r="AC400" s="2099">
        <f t="shared" si="887"/>
        <v>0</v>
      </c>
      <c r="AD400" s="2100">
        <f t="shared" si="888"/>
        <v>0</v>
      </c>
      <c r="AE400" s="2101">
        <f t="shared" si="889"/>
        <v>0</v>
      </c>
      <c r="AF400" s="2101">
        <f t="shared" si="890"/>
        <v>0</v>
      </c>
      <c r="AG400" s="2101">
        <f t="shared" si="891"/>
        <v>0</v>
      </c>
      <c r="AH400" s="2100">
        <f t="shared" si="892"/>
        <v>0</v>
      </c>
      <c r="AI400" s="2102">
        <f t="shared" si="893"/>
        <v>0</v>
      </c>
      <c r="AP400" s="1174">
        <v>6.0528000000000004</v>
      </c>
      <c r="AQ400" s="1175">
        <v>1.6761599999999999</v>
      </c>
      <c r="AR400" s="1175">
        <v>2.3047200000000001</v>
      </c>
      <c r="AS400" s="1175">
        <v>10.03368</v>
      </c>
    </row>
    <row r="401" spans="1:45" ht="29.25" customHeight="1">
      <c r="A401" s="2089"/>
      <c r="B401" s="2042" t="s">
        <v>1056</v>
      </c>
      <c r="C401" s="2089"/>
      <c r="D401" s="2121"/>
      <c r="E401" s="2124" t="s">
        <v>1486</v>
      </c>
      <c r="F401" s="2089"/>
      <c r="G401" s="2091">
        <f>IF(AS401=0,0%,(AS401+300%)/1200%)</f>
        <v>1.0861400000000001</v>
      </c>
      <c r="H401" s="2092">
        <f>AP401*$H$8</f>
        <v>3.9343200000000005</v>
      </c>
      <c r="I401" s="2093">
        <f t="shared" si="876"/>
        <v>0.181584</v>
      </c>
      <c r="J401" s="2093">
        <f t="shared" ref="J401:N401" si="900">+I401</f>
        <v>0.181584</v>
      </c>
      <c r="K401" s="2093">
        <f t="shared" si="900"/>
        <v>0.181584</v>
      </c>
      <c r="L401" s="2093">
        <f t="shared" si="900"/>
        <v>0.181584</v>
      </c>
      <c r="M401" s="2093">
        <f t="shared" si="900"/>
        <v>0.181584</v>
      </c>
      <c r="N401" s="2093">
        <f t="shared" si="900"/>
        <v>0.181584</v>
      </c>
      <c r="O401" s="2094">
        <f>AQ401*$H$8</f>
        <v>1.089504</v>
      </c>
      <c r="P401" s="2094">
        <f t="shared" si="878"/>
        <v>0.49935600000000008</v>
      </c>
      <c r="Q401" s="2094">
        <f t="shared" ref="Q401:R401" si="901">+P401</f>
        <v>0.49935600000000008</v>
      </c>
      <c r="R401" s="2094">
        <f t="shared" si="901"/>
        <v>0.49935600000000008</v>
      </c>
      <c r="S401" s="2094">
        <f>AR401*$H$8</f>
        <v>1.4980680000000002</v>
      </c>
      <c r="T401" s="2095">
        <f t="shared" si="880"/>
        <v>6.5218920000000002</v>
      </c>
      <c r="U401" s="2096"/>
      <c r="V401" s="2097">
        <f t="shared" si="875"/>
        <v>0</v>
      </c>
      <c r="W401" s="2098">
        <f t="shared" si="881"/>
        <v>0</v>
      </c>
      <c r="X401" s="2099">
        <f t="shared" si="882"/>
        <v>0</v>
      </c>
      <c r="Y401" s="2099">
        <f t="shared" si="883"/>
        <v>0</v>
      </c>
      <c r="Z401" s="2099">
        <f t="shared" si="884"/>
        <v>0</v>
      </c>
      <c r="AA401" s="2099">
        <f t="shared" si="885"/>
        <v>0</v>
      </c>
      <c r="AB401" s="2099">
        <f t="shared" si="886"/>
        <v>0</v>
      </c>
      <c r="AC401" s="2099">
        <f t="shared" si="887"/>
        <v>0</v>
      </c>
      <c r="AD401" s="2100">
        <f t="shared" si="888"/>
        <v>0</v>
      </c>
      <c r="AE401" s="2101">
        <f t="shared" si="889"/>
        <v>0</v>
      </c>
      <c r="AF401" s="2101">
        <f t="shared" si="890"/>
        <v>0</v>
      </c>
      <c r="AG401" s="2101">
        <f t="shared" si="891"/>
        <v>0</v>
      </c>
      <c r="AH401" s="2100">
        <f t="shared" si="892"/>
        <v>0</v>
      </c>
      <c r="AI401" s="2102">
        <f t="shared" si="893"/>
        <v>0</v>
      </c>
      <c r="AP401" s="1174">
        <v>6.0528000000000004</v>
      </c>
      <c r="AQ401" s="1175">
        <v>1.6761599999999999</v>
      </c>
      <c r="AR401" s="1175">
        <v>2.3047200000000001</v>
      </c>
      <c r="AS401" s="1175">
        <v>10.03368</v>
      </c>
    </row>
    <row r="402" spans="1:45" ht="29.25" customHeight="1">
      <c r="A402" s="2089"/>
      <c r="B402" s="2042" t="s">
        <v>1056</v>
      </c>
      <c r="C402" s="2089"/>
      <c r="D402" s="2121" t="s">
        <v>1487</v>
      </c>
      <c r="E402" s="2124" t="s">
        <v>649</v>
      </c>
      <c r="F402" s="2089" t="s">
        <v>601</v>
      </c>
      <c r="G402" s="2091">
        <f>IF(AS402=0,0%,(AS402+300%)/1200%)</f>
        <v>0.34058183333333331</v>
      </c>
      <c r="H402" s="2092">
        <f>AP402*$H$8</f>
        <v>0.42621800000000004</v>
      </c>
      <c r="I402" s="2093">
        <f t="shared" si="876"/>
        <v>1.9671600000000001E-2</v>
      </c>
      <c r="J402" s="2093">
        <f t="shared" ref="J402:N402" si="902">+I402</f>
        <v>1.9671600000000001E-2</v>
      </c>
      <c r="K402" s="2093">
        <f t="shared" si="902"/>
        <v>1.9671600000000001E-2</v>
      </c>
      <c r="L402" s="2093">
        <f t="shared" si="902"/>
        <v>1.9671600000000001E-2</v>
      </c>
      <c r="M402" s="2093">
        <f t="shared" si="902"/>
        <v>1.9671600000000001E-2</v>
      </c>
      <c r="N402" s="2093">
        <f t="shared" si="902"/>
        <v>1.9671600000000001E-2</v>
      </c>
      <c r="O402" s="2094">
        <f>AQ402*$H$8</f>
        <v>0.1180296</v>
      </c>
      <c r="P402" s="2094">
        <f t="shared" si="878"/>
        <v>5.4096900000000003E-2</v>
      </c>
      <c r="Q402" s="2094">
        <f t="shared" ref="Q402:R402" si="903">+P402</f>
        <v>5.4096900000000003E-2</v>
      </c>
      <c r="R402" s="2094">
        <f t="shared" si="903"/>
        <v>5.4096900000000003E-2</v>
      </c>
      <c r="S402" s="2094">
        <f>AR402*$H$8</f>
        <v>0.16229070000000001</v>
      </c>
      <c r="T402" s="2095">
        <f t="shared" si="880"/>
        <v>0.70653830000000006</v>
      </c>
      <c r="U402" s="2096"/>
      <c r="V402" s="2097">
        <f t="shared" si="875"/>
        <v>0</v>
      </c>
      <c r="W402" s="2098">
        <f t="shared" si="881"/>
        <v>0</v>
      </c>
      <c r="X402" s="2099">
        <f t="shared" si="882"/>
        <v>0</v>
      </c>
      <c r="Y402" s="2099">
        <f t="shared" si="883"/>
        <v>0</v>
      </c>
      <c r="Z402" s="2099">
        <f t="shared" si="884"/>
        <v>0</v>
      </c>
      <c r="AA402" s="2099">
        <f t="shared" si="885"/>
        <v>0</v>
      </c>
      <c r="AB402" s="2099">
        <f t="shared" si="886"/>
        <v>0</v>
      </c>
      <c r="AC402" s="2099">
        <f t="shared" si="887"/>
        <v>0</v>
      </c>
      <c r="AD402" s="2100">
        <f t="shared" si="888"/>
        <v>0</v>
      </c>
      <c r="AE402" s="2101">
        <f t="shared" si="889"/>
        <v>0</v>
      </c>
      <c r="AF402" s="2101">
        <f t="shared" si="890"/>
        <v>0</v>
      </c>
      <c r="AG402" s="2101">
        <f t="shared" si="891"/>
        <v>0</v>
      </c>
      <c r="AH402" s="2100">
        <f t="shared" si="892"/>
        <v>0</v>
      </c>
      <c r="AI402" s="2102">
        <f t="shared" si="893"/>
        <v>0</v>
      </c>
      <c r="AP402" s="1174">
        <v>0.65572000000000008</v>
      </c>
      <c r="AQ402" s="1175">
        <v>0.181584</v>
      </c>
      <c r="AR402" s="1175">
        <v>0.24967800000000001</v>
      </c>
      <c r="AS402" s="1175">
        <v>1.0869820000000001</v>
      </c>
    </row>
    <row r="403" spans="1:45" ht="29.25" customHeight="1">
      <c r="A403" s="2089"/>
      <c r="B403" s="2042" t="s">
        <v>1056</v>
      </c>
      <c r="C403" s="2089"/>
      <c r="D403" s="2121"/>
      <c r="E403" s="2124" t="s">
        <v>1481</v>
      </c>
      <c r="F403" s="2089"/>
      <c r="G403" s="2091">
        <f>IF(AS403=0,0%,(AS403+300%)/1200%)</f>
        <v>0.31967833333333334</v>
      </c>
      <c r="H403" s="2092">
        <f>AP403*$H$8</f>
        <v>0.32785999999999998</v>
      </c>
      <c r="I403" s="2093">
        <f t="shared" si="876"/>
        <v>1.5132E-2</v>
      </c>
      <c r="J403" s="2093">
        <f t="shared" ref="J403:N403" si="904">+I403</f>
        <v>1.5132E-2</v>
      </c>
      <c r="K403" s="2093">
        <f t="shared" si="904"/>
        <v>1.5132E-2</v>
      </c>
      <c r="L403" s="2093">
        <f t="shared" si="904"/>
        <v>1.5132E-2</v>
      </c>
      <c r="M403" s="2093">
        <f t="shared" si="904"/>
        <v>1.5132E-2</v>
      </c>
      <c r="N403" s="2093">
        <f t="shared" si="904"/>
        <v>1.5132E-2</v>
      </c>
      <c r="O403" s="2094">
        <f>AQ403*$H$8</f>
        <v>9.0791999999999998E-2</v>
      </c>
      <c r="P403" s="2094">
        <f t="shared" si="878"/>
        <v>4.1613000000000004E-2</v>
      </c>
      <c r="Q403" s="2094">
        <f t="shared" ref="Q403:R403" si="905">+P403</f>
        <v>4.1613000000000004E-2</v>
      </c>
      <c r="R403" s="2094">
        <f t="shared" si="905"/>
        <v>4.1613000000000004E-2</v>
      </c>
      <c r="S403" s="2094">
        <f>AR403*$H$8</f>
        <v>0.12483900000000001</v>
      </c>
      <c r="T403" s="2095">
        <f t="shared" si="880"/>
        <v>0.54349099999999995</v>
      </c>
      <c r="U403" s="2096"/>
      <c r="V403" s="2097">
        <f t="shared" si="875"/>
        <v>0</v>
      </c>
      <c r="W403" s="2098">
        <f t="shared" si="881"/>
        <v>0</v>
      </c>
      <c r="X403" s="2099">
        <f t="shared" si="882"/>
        <v>0</v>
      </c>
      <c r="Y403" s="2099">
        <f t="shared" si="883"/>
        <v>0</v>
      </c>
      <c r="Z403" s="2099">
        <f t="shared" si="884"/>
        <v>0</v>
      </c>
      <c r="AA403" s="2099">
        <f t="shared" si="885"/>
        <v>0</v>
      </c>
      <c r="AB403" s="2099">
        <f t="shared" si="886"/>
        <v>0</v>
      </c>
      <c r="AC403" s="2099">
        <f t="shared" si="887"/>
        <v>0</v>
      </c>
      <c r="AD403" s="2100">
        <f t="shared" si="888"/>
        <v>0</v>
      </c>
      <c r="AE403" s="2101">
        <f t="shared" si="889"/>
        <v>0</v>
      </c>
      <c r="AF403" s="2101">
        <f t="shared" si="890"/>
        <v>0</v>
      </c>
      <c r="AG403" s="2101">
        <f t="shared" si="891"/>
        <v>0</v>
      </c>
      <c r="AH403" s="2100">
        <f t="shared" si="892"/>
        <v>0</v>
      </c>
      <c r="AI403" s="2102">
        <f t="shared" si="893"/>
        <v>0</v>
      </c>
      <c r="AP403" s="1174">
        <v>0.50439999999999996</v>
      </c>
      <c r="AQ403" s="1175">
        <v>0.13968</v>
      </c>
      <c r="AR403" s="1175">
        <v>0.19206000000000001</v>
      </c>
      <c r="AS403" s="1175">
        <v>0.83613999999999999</v>
      </c>
    </row>
    <row r="404" spans="1:45" ht="29.25" customHeight="1">
      <c r="A404" s="2089"/>
      <c r="B404" s="2042" t="s">
        <v>1056</v>
      </c>
      <c r="C404" s="2089"/>
      <c r="D404" s="2121"/>
      <c r="E404" s="2124" t="s">
        <v>1482</v>
      </c>
      <c r="F404" s="2089"/>
      <c r="G404" s="2091">
        <f>IF(AS404=0,0%,(AS404+300%)/1200%)</f>
        <v>0.38935666666666663</v>
      </c>
      <c r="H404" s="2092">
        <f>AP404*$H$8</f>
        <v>0.65571999999999997</v>
      </c>
      <c r="I404" s="2093">
        <f t="shared" si="876"/>
        <v>3.0263999999999999E-2</v>
      </c>
      <c r="J404" s="2093">
        <f t="shared" ref="J404:N404" si="906">+I404</f>
        <v>3.0263999999999999E-2</v>
      </c>
      <c r="K404" s="2093">
        <f t="shared" si="906"/>
        <v>3.0263999999999999E-2</v>
      </c>
      <c r="L404" s="2093">
        <f t="shared" si="906"/>
        <v>3.0263999999999999E-2</v>
      </c>
      <c r="M404" s="2093">
        <f t="shared" si="906"/>
        <v>3.0263999999999999E-2</v>
      </c>
      <c r="N404" s="2093">
        <f t="shared" si="906"/>
        <v>3.0263999999999999E-2</v>
      </c>
      <c r="O404" s="2094">
        <f>AQ404*$H$8</f>
        <v>0.181584</v>
      </c>
      <c r="P404" s="2094">
        <f t="shared" si="878"/>
        <v>8.3226000000000008E-2</v>
      </c>
      <c r="Q404" s="2094">
        <f t="shared" ref="Q404:R404" si="907">+P404</f>
        <v>8.3226000000000008E-2</v>
      </c>
      <c r="R404" s="2094">
        <f t="shared" si="907"/>
        <v>8.3226000000000008E-2</v>
      </c>
      <c r="S404" s="2094">
        <f>AR404*$H$8</f>
        <v>0.24967800000000001</v>
      </c>
      <c r="T404" s="2095">
        <f t="shared" si="880"/>
        <v>1.0869819999999999</v>
      </c>
      <c r="U404" s="2096"/>
      <c r="V404" s="2097">
        <f t="shared" si="875"/>
        <v>0</v>
      </c>
      <c r="W404" s="2098">
        <f t="shared" si="881"/>
        <v>0</v>
      </c>
      <c r="X404" s="2099">
        <f t="shared" si="882"/>
        <v>0</v>
      </c>
      <c r="Y404" s="2099">
        <f t="shared" si="883"/>
        <v>0</v>
      </c>
      <c r="Z404" s="2099">
        <f t="shared" si="884"/>
        <v>0</v>
      </c>
      <c r="AA404" s="2099">
        <f t="shared" si="885"/>
        <v>0</v>
      </c>
      <c r="AB404" s="2099">
        <f t="shared" si="886"/>
        <v>0</v>
      </c>
      <c r="AC404" s="2099">
        <f t="shared" si="887"/>
        <v>0</v>
      </c>
      <c r="AD404" s="2100">
        <f t="shared" si="888"/>
        <v>0</v>
      </c>
      <c r="AE404" s="2101">
        <f t="shared" si="889"/>
        <v>0</v>
      </c>
      <c r="AF404" s="2101">
        <f t="shared" si="890"/>
        <v>0</v>
      </c>
      <c r="AG404" s="2101">
        <f t="shared" si="891"/>
        <v>0</v>
      </c>
      <c r="AH404" s="2100">
        <f t="shared" si="892"/>
        <v>0</v>
      </c>
      <c r="AI404" s="2102">
        <f t="shared" si="893"/>
        <v>0</v>
      </c>
      <c r="AP404" s="1174">
        <v>1.0087999999999999</v>
      </c>
      <c r="AQ404" s="1175">
        <v>0.27936</v>
      </c>
      <c r="AR404" s="1175">
        <v>0.38412000000000002</v>
      </c>
      <c r="AS404" s="1175">
        <v>1.67228</v>
      </c>
    </row>
    <row r="405" spans="1:45" ht="29.25" customHeight="1">
      <c r="A405" s="2089"/>
      <c r="B405" s="2042" t="s">
        <v>1056</v>
      </c>
      <c r="C405" s="2089"/>
      <c r="D405" s="2121"/>
      <c r="E405" s="2124" t="s">
        <v>1483</v>
      </c>
      <c r="F405" s="2089"/>
      <c r="G405" s="2091">
        <f>IF(AS405=0,0%,(AS405+300%)/1200%)</f>
        <v>0.45903500000000003</v>
      </c>
      <c r="H405" s="2092">
        <f>AP405*$H$8</f>
        <v>0.98358000000000012</v>
      </c>
      <c r="I405" s="2093">
        <f t="shared" si="876"/>
        <v>4.5395999999999999E-2</v>
      </c>
      <c r="J405" s="2093">
        <f t="shared" ref="J405:N405" si="908">+I405</f>
        <v>4.5395999999999999E-2</v>
      </c>
      <c r="K405" s="2093">
        <f t="shared" si="908"/>
        <v>4.5395999999999999E-2</v>
      </c>
      <c r="L405" s="2093">
        <f t="shared" si="908"/>
        <v>4.5395999999999999E-2</v>
      </c>
      <c r="M405" s="2093">
        <f t="shared" si="908"/>
        <v>4.5395999999999999E-2</v>
      </c>
      <c r="N405" s="2093">
        <f t="shared" si="908"/>
        <v>4.5395999999999999E-2</v>
      </c>
      <c r="O405" s="2094">
        <f>AQ405*$H$8</f>
        <v>0.27237600000000001</v>
      </c>
      <c r="P405" s="2094">
        <f t="shared" si="878"/>
        <v>0.12483900000000002</v>
      </c>
      <c r="Q405" s="2094">
        <f t="shared" ref="Q405:R405" si="909">+P405</f>
        <v>0.12483900000000002</v>
      </c>
      <c r="R405" s="2094">
        <f t="shared" si="909"/>
        <v>0.12483900000000002</v>
      </c>
      <c r="S405" s="2094">
        <f>AR405*$H$8</f>
        <v>0.37451700000000004</v>
      </c>
      <c r="T405" s="2095">
        <f t="shared" si="880"/>
        <v>1.6304730000000001</v>
      </c>
      <c r="U405" s="2096"/>
      <c r="V405" s="2097">
        <f t="shared" si="875"/>
        <v>0</v>
      </c>
      <c r="W405" s="2098">
        <f t="shared" si="881"/>
        <v>0</v>
      </c>
      <c r="X405" s="2099">
        <f t="shared" si="882"/>
        <v>0</v>
      </c>
      <c r="Y405" s="2099">
        <f t="shared" si="883"/>
        <v>0</v>
      </c>
      <c r="Z405" s="2099">
        <f t="shared" si="884"/>
        <v>0</v>
      </c>
      <c r="AA405" s="2099">
        <f t="shared" si="885"/>
        <v>0</v>
      </c>
      <c r="AB405" s="2099">
        <f t="shared" si="886"/>
        <v>0</v>
      </c>
      <c r="AC405" s="2099">
        <f t="shared" si="887"/>
        <v>0</v>
      </c>
      <c r="AD405" s="2100">
        <f t="shared" si="888"/>
        <v>0</v>
      </c>
      <c r="AE405" s="2101">
        <f t="shared" si="889"/>
        <v>0</v>
      </c>
      <c r="AF405" s="2101">
        <f t="shared" si="890"/>
        <v>0</v>
      </c>
      <c r="AG405" s="2101">
        <f t="shared" si="891"/>
        <v>0</v>
      </c>
      <c r="AH405" s="2100">
        <f t="shared" si="892"/>
        <v>0</v>
      </c>
      <c r="AI405" s="2102">
        <f t="shared" si="893"/>
        <v>0</v>
      </c>
      <c r="AP405" s="1174">
        <v>1.5132000000000001</v>
      </c>
      <c r="AQ405" s="1175">
        <v>0.41903999999999997</v>
      </c>
      <c r="AR405" s="1175">
        <v>0.57618000000000003</v>
      </c>
      <c r="AS405" s="1175">
        <v>2.5084200000000001</v>
      </c>
    </row>
    <row r="406" spans="1:45" ht="29.25" customHeight="1">
      <c r="A406" s="2089"/>
      <c r="B406" s="2042" t="s">
        <v>1056</v>
      </c>
      <c r="C406" s="2089"/>
      <c r="D406" s="2121"/>
      <c r="E406" s="2124" t="s">
        <v>1484</v>
      </c>
      <c r="F406" s="2089"/>
      <c r="G406" s="2091">
        <f>IF(AS406=0,0%,(AS406+300%)/1200%)</f>
        <v>0.52871333333333326</v>
      </c>
      <c r="H406" s="2092">
        <f>AP406*$H$8</f>
        <v>1.3114399999999999</v>
      </c>
      <c r="I406" s="2093">
        <f t="shared" si="876"/>
        <v>6.0527999999999998E-2</v>
      </c>
      <c r="J406" s="2093">
        <f t="shared" ref="J406:N406" si="910">+I406</f>
        <v>6.0527999999999998E-2</v>
      </c>
      <c r="K406" s="2093">
        <f t="shared" si="910"/>
        <v>6.0527999999999998E-2</v>
      </c>
      <c r="L406" s="2093">
        <f t="shared" si="910"/>
        <v>6.0527999999999998E-2</v>
      </c>
      <c r="M406" s="2093">
        <f t="shared" si="910"/>
        <v>6.0527999999999998E-2</v>
      </c>
      <c r="N406" s="2093">
        <f t="shared" si="910"/>
        <v>6.0527999999999998E-2</v>
      </c>
      <c r="O406" s="2094">
        <f>AQ406*$H$8</f>
        <v>0.36316799999999999</v>
      </c>
      <c r="P406" s="2094">
        <f t="shared" si="878"/>
        <v>0.16645200000000002</v>
      </c>
      <c r="Q406" s="2094">
        <f t="shared" ref="Q406:R406" si="911">+P406</f>
        <v>0.16645200000000002</v>
      </c>
      <c r="R406" s="2094">
        <f t="shared" si="911"/>
        <v>0.16645200000000002</v>
      </c>
      <c r="S406" s="2094">
        <f>AR406*$H$8</f>
        <v>0.49935600000000002</v>
      </c>
      <c r="T406" s="2095">
        <f t="shared" si="880"/>
        <v>2.1739639999999998</v>
      </c>
      <c r="U406" s="2096"/>
      <c r="V406" s="2097">
        <f t="shared" si="875"/>
        <v>0</v>
      </c>
      <c r="W406" s="2098">
        <f t="shared" si="881"/>
        <v>0</v>
      </c>
      <c r="X406" s="2099">
        <f t="shared" si="882"/>
        <v>0</v>
      </c>
      <c r="Y406" s="2099">
        <f t="shared" si="883"/>
        <v>0</v>
      </c>
      <c r="Z406" s="2099">
        <f t="shared" si="884"/>
        <v>0</v>
      </c>
      <c r="AA406" s="2099">
        <f t="shared" si="885"/>
        <v>0</v>
      </c>
      <c r="AB406" s="2099">
        <f t="shared" si="886"/>
        <v>0</v>
      </c>
      <c r="AC406" s="2099">
        <f t="shared" si="887"/>
        <v>0</v>
      </c>
      <c r="AD406" s="2100">
        <f t="shared" si="888"/>
        <v>0</v>
      </c>
      <c r="AE406" s="2101">
        <f t="shared" si="889"/>
        <v>0</v>
      </c>
      <c r="AF406" s="2101">
        <f t="shared" si="890"/>
        <v>0</v>
      </c>
      <c r="AG406" s="2101">
        <f t="shared" si="891"/>
        <v>0</v>
      </c>
      <c r="AH406" s="2100">
        <f t="shared" si="892"/>
        <v>0</v>
      </c>
      <c r="AI406" s="2102">
        <f t="shared" si="893"/>
        <v>0</v>
      </c>
      <c r="AP406" s="1174">
        <v>2.0175999999999998</v>
      </c>
      <c r="AQ406" s="1175">
        <v>0.55871999999999999</v>
      </c>
      <c r="AR406" s="1175">
        <v>0.76824000000000003</v>
      </c>
      <c r="AS406" s="1175">
        <v>3.34456</v>
      </c>
    </row>
    <row r="407" spans="1:45" ht="29.25" customHeight="1">
      <c r="A407" s="2089"/>
      <c r="B407" s="2042" t="s">
        <v>1056</v>
      </c>
      <c r="C407" s="2089"/>
      <c r="D407" s="2121"/>
      <c r="E407" s="2124" t="s">
        <v>1485</v>
      </c>
      <c r="F407" s="2089"/>
      <c r="G407" s="2091">
        <f>IF(AS407=0,0%,(AS407+300%)/1200%)</f>
        <v>0.52871333333333326</v>
      </c>
      <c r="H407" s="2092">
        <f>AP407*$H$8</f>
        <v>1.3114399999999999</v>
      </c>
      <c r="I407" s="2093">
        <f t="shared" si="876"/>
        <v>6.0527999999999998E-2</v>
      </c>
      <c r="J407" s="2093">
        <f t="shared" ref="J407:N407" si="912">+I407</f>
        <v>6.0527999999999998E-2</v>
      </c>
      <c r="K407" s="2093">
        <f t="shared" si="912"/>
        <v>6.0527999999999998E-2</v>
      </c>
      <c r="L407" s="2093">
        <f t="shared" si="912"/>
        <v>6.0527999999999998E-2</v>
      </c>
      <c r="M407" s="2093">
        <f t="shared" si="912"/>
        <v>6.0527999999999998E-2</v>
      </c>
      <c r="N407" s="2093">
        <f t="shared" si="912"/>
        <v>6.0527999999999998E-2</v>
      </c>
      <c r="O407" s="2094">
        <f>AQ407*$H$8</f>
        <v>0.36316799999999999</v>
      </c>
      <c r="P407" s="2094">
        <f t="shared" si="878"/>
        <v>0.16645200000000002</v>
      </c>
      <c r="Q407" s="2094">
        <f t="shared" ref="Q407:R407" si="913">+P407</f>
        <v>0.16645200000000002</v>
      </c>
      <c r="R407" s="2094">
        <f t="shared" si="913"/>
        <v>0.16645200000000002</v>
      </c>
      <c r="S407" s="2094">
        <f>AR407*$H$8</f>
        <v>0.49935600000000002</v>
      </c>
      <c r="T407" s="2095">
        <f t="shared" si="880"/>
        <v>2.1739639999999998</v>
      </c>
      <c r="U407" s="2096"/>
      <c r="V407" s="2097">
        <f t="shared" si="875"/>
        <v>0</v>
      </c>
      <c r="W407" s="2098">
        <f t="shared" si="881"/>
        <v>0</v>
      </c>
      <c r="X407" s="2099">
        <f t="shared" si="882"/>
        <v>0</v>
      </c>
      <c r="Y407" s="2099">
        <f t="shared" si="883"/>
        <v>0</v>
      </c>
      <c r="Z407" s="2099">
        <f t="shared" si="884"/>
        <v>0</v>
      </c>
      <c r="AA407" s="2099">
        <f t="shared" si="885"/>
        <v>0</v>
      </c>
      <c r="AB407" s="2099">
        <f t="shared" si="886"/>
        <v>0</v>
      </c>
      <c r="AC407" s="2099">
        <f t="shared" si="887"/>
        <v>0</v>
      </c>
      <c r="AD407" s="2100">
        <f t="shared" si="888"/>
        <v>0</v>
      </c>
      <c r="AE407" s="2101">
        <f t="shared" si="889"/>
        <v>0</v>
      </c>
      <c r="AF407" s="2101">
        <f t="shared" si="890"/>
        <v>0</v>
      </c>
      <c r="AG407" s="2101">
        <f t="shared" si="891"/>
        <v>0</v>
      </c>
      <c r="AH407" s="2100">
        <f t="shared" si="892"/>
        <v>0</v>
      </c>
      <c r="AI407" s="2102">
        <f t="shared" si="893"/>
        <v>0</v>
      </c>
      <c r="AP407" s="1174">
        <v>2.0175999999999998</v>
      </c>
      <c r="AQ407" s="1175">
        <v>0.55871999999999999</v>
      </c>
      <c r="AR407" s="1175">
        <v>0.76824000000000003</v>
      </c>
      <c r="AS407" s="1175">
        <v>3.34456</v>
      </c>
    </row>
    <row r="408" spans="1:45" ht="29.25" customHeight="1">
      <c r="A408" s="2089"/>
      <c r="B408" s="2042" t="s">
        <v>1056</v>
      </c>
      <c r="C408" s="2089"/>
      <c r="D408" s="2121"/>
      <c r="E408" s="2124" t="s">
        <v>1482</v>
      </c>
      <c r="F408" s="2089" t="s">
        <v>605</v>
      </c>
      <c r="G408" s="2091">
        <f>IF(AS408=0,0%,(AS408+300%)/1200%)</f>
        <v>0.38935666666666663</v>
      </c>
      <c r="H408" s="2092">
        <f>AP408*$H$8</f>
        <v>0.65571999999999997</v>
      </c>
      <c r="I408" s="2093">
        <f t="shared" si="876"/>
        <v>3.0263999999999999E-2</v>
      </c>
      <c r="J408" s="2093">
        <f t="shared" ref="J408:N408" si="914">+I408</f>
        <v>3.0263999999999999E-2</v>
      </c>
      <c r="K408" s="2093">
        <f t="shared" si="914"/>
        <v>3.0263999999999999E-2</v>
      </c>
      <c r="L408" s="2093">
        <f t="shared" si="914"/>
        <v>3.0263999999999999E-2</v>
      </c>
      <c r="M408" s="2093">
        <f t="shared" si="914"/>
        <v>3.0263999999999999E-2</v>
      </c>
      <c r="N408" s="2093">
        <f t="shared" si="914"/>
        <v>3.0263999999999999E-2</v>
      </c>
      <c r="O408" s="2094">
        <f>AQ408*$H$8</f>
        <v>0.181584</v>
      </c>
      <c r="P408" s="2094">
        <f t="shared" si="878"/>
        <v>8.3226000000000008E-2</v>
      </c>
      <c r="Q408" s="2094">
        <f t="shared" ref="Q408:R408" si="915">+P408</f>
        <v>8.3226000000000008E-2</v>
      </c>
      <c r="R408" s="2094">
        <f t="shared" si="915"/>
        <v>8.3226000000000008E-2</v>
      </c>
      <c r="S408" s="2094">
        <f>AR408*$H$8</f>
        <v>0.24967800000000001</v>
      </c>
      <c r="T408" s="2095">
        <f t="shared" si="880"/>
        <v>1.0869819999999999</v>
      </c>
      <c r="U408" s="2096"/>
      <c r="V408" s="2097">
        <f t="shared" si="875"/>
        <v>0</v>
      </c>
      <c r="W408" s="2098">
        <f t="shared" si="881"/>
        <v>0</v>
      </c>
      <c r="X408" s="2099">
        <f t="shared" si="882"/>
        <v>0</v>
      </c>
      <c r="Y408" s="2099">
        <f t="shared" si="883"/>
        <v>0</v>
      </c>
      <c r="Z408" s="2099">
        <f t="shared" si="884"/>
        <v>0</v>
      </c>
      <c r="AA408" s="2099">
        <f t="shared" si="885"/>
        <v>0</v>
      </c>
      <c r="AB408" s="2099">
        <f t="shared" si="886"/>
        <v>0</v>
      </c>
      <c r="AC408" s="2099">
        <f t="shared" si="887"/>
        <v>0</v>
      </c>
      <c r="AD408" s="2100">
        <f t="shared" si="888"/>
        <v>0</v>
      </c>
      <c r="AE408" s="2101">
        <f t="shared" si="889"/>
        <v>0</v>
      </c>
      <c r="AF408" s="2101">
        <f t="shared" si="890"/>
        <v>0</v>
      </c>
      <c r="AG408" s="2101">
        <f t="shared" si="891"/>
        <v>0</v>
      </c>
      <c r="AH408" s="2100">
        <f t="shared" si="892"/>
        <v>0</v>
      </c>
      <c r="AI408" s="2102">
        <f t="shared" si="893"/>
        <v>0</v>
      </c>
      <c r="AP408" s="1174">
        <v>1.0087999999999999</v>
      </c>
      <c r="AQ408" s="1175">
        <v>0.27936</v>
      </c>
      <c r="AR408" s="1175">
        <v>0.38412000000000002</v>
      </c>
      <c r="AS408" s="1175">
        <v>1.67228</v>
      </c>
    </row>
    <row r="409" spans="1:45" ht="29.25" customHeight="1">
      <c r="A409" s="2089"/>
      <c r="B409" s="2042" t="s">
        <v>1056</v>
      </c>
      <c r="C409" s="2089"/>
      <c r="D409" s="2121"/>
      <c r="E409" s="2124" t="s">
        <v>1483</v>
      </c>
      <c r="F409" s="2089"/>
      <c r="G409" s="2091">
        <f>IF(AS409=0,0%,(AS409+300%)/1200%)</f>
        <v>0.45903500000000003</v>
      </c>
      <c r="H409" s="2092">
        <f>AP409*$H$8</f>
        <v>0.98358000000000012</v>
      </c>
      <c r="I409" s="2093">
        <f t="shared" si="876"/>
        <v>4.5395999999999999E-2</v>
      </c>
      <c r="J409" s="2093">
        <f t="shared" ref="J409:N409" si="916">+I409</f>
        <v>4.5395999999999999E-2</v>
      </c>
      <c r="K409" s="2093">
        <f t="shared" si="916"/>
        <v>4.5395999999999999E-2</v>
      </c>
      <c r="L409" s="2093">
        <f t="shared" si="916"/>
        <v>4.5395999999999999E-2</v>
      </c>
      <c r="M409" s="2093">
        <f t="shared" si="916"/>
        <v>4.5395999999999999E-2</v>
      </c>
      <c r="N409" s="2093">
        <f t="shared" si="916"/>
        <v>4.5395999999999999E-2</v>
      </c>
      <c r="O409" s="2094">
        <f>AQ409*$H$8</f>
        <v>0.27237600000000001</v>
      </c>
      <c r="P409" s="2094">
        <f t="shared" si="878"/>
        <v>0.12483900000000002</v>
      </c>
      <c r="Q409" s="2094">
        <f t="shared" ref="Q409:R409" si="917">+P409</f>
        <v>0.12483900000000002</v>
      </c>
      <c r="R409" s="2094">
        <f t="shared" si="917"/>
        <v>0.12483900000000002</v>
      </c>
      <c r="S409" s="2094">
        <f>AR409*$H$8</f>
        <v>0.37451700000000004</v>
      </c>
      <c r="T409" s="2095">
        <f t="shared" si="880"/>
        <v>1.6304730000000001</v>
      </c>
      <c r="U409" s="2096"/>
      <c r="V409" s="2097">
        <f t="shared" si="875"/>
        <v>0</v>
      </c>
      <c r="W409" s="2098">
        <f t="shared" si="881"/>
        <v>0</v>
      </c>
      <c r="X409" s="2099">
        <f t="shared" si="882"/>
        <v>0</v>
      </c>
      <c r="Y409" s="2099">
        <f t="shared" si="883"/>
        <v>0</v>
      </c>
      <c r="Z409" s="2099">
        <f t="shared" si="884"/>
        <v>0</v>
      </c>
      <c r="AA409" s="2099">
        <f t="shared" si="885"/>
        <v>0</v>
      </c>
      <c r="AB409" s="2099">
        <f t="shared" si="886"/>
        <v>0</v>
      </c>
      <c r="AC409" s="2099">
        <f t="shared" si="887"/>
        <v>0</v>
      </c>
      <c r="AD409" s="2100">
        <f t="shared" si="888"/>
        <v>0</v>
      </c>
      <c r="AE409" s="2101">
        <f t="shared" si="889"/>
        <v>0</v>
      </c>
      <c r="AF409" s="2101">
        <f t="shared" si="890"/>
        <v>0</v>
      </c>
      <c r="AG409" s="2101">
        <f t="shared" si="891"/>
        <v>0</v>
      </c>
      <c r="AH409" s="2100">
        <f t="shared" si="892"/>
        <v>0</v>
      </c>
      <c r="AI409" s="2102">
        <f t="shared" si="893"/>
        <v>0</v>
      </c>
      <c r="AP409" s="1174">
        <v>1.5132000000000001</v>
      </c>
      <c r="AQ409" s="1175">
        <v>0.41903999999999997</v>
      </c>
      <c r="AR409" s="1175">
        <v>0.57618000000000003</v>
      </c>
      <c r="AS409" s="1175">
        <v>2.5084200000000001</v>
      </c>
    </row>
    <row r="410" spans="1:45" ht="29.25" customHeight="1">
      <c r="A410" s="2089"/>
      <c r="B410" s="2042" t="s">
        <v>1056</v>
      </c>
      <c r="C410" s="2089"/>
      <c r="D410" s="2121"/>
      <c r="E410" s="2124" t="s">
        <v>1484</v>
      </c>
      <c r="F410" s="2089"/>
      <c r="G410" s="2091">
        <f>IF(AS410=0,0%,(AS410+300%)/1200%)</f>
        <v>0.52871333333333326</v>
      </c>
      <c r="H410" s="2092">
        <f>AP410*$H$8</f>
        <v>1.3114399999999999</v>
      </c>
      <c r="I410" s="2093">
        <f t="shared" si="876"/>
        <v>6.0527999999999998E-2</v>
      </c>
      <c r="J410" s="2093">
        <f t="shared" ref="J410:N410" si="918">+I410</f>
        <v>6.0527999999999998E-2</v>
      </c>
      <c r="K410" s="2093">
        <f t="shared" si="918"/>
        <v>6.0527999999999998E-2</v>
      </c>
      <c r="L410" s="2093">
        <f t="shared" si="918"/>
        <v>6.0527999999999998E-2</v>
      </c>
      <c r="M410" s="2093">
        <f t="shared" si="918"/>
        <v>6.0527999999999998E-2</v>
      </c>
      <c r="N410" s="2093">
        <f t="shared" si="918"/>
        <v>6.0527999999999998E-2</v>
      </c>
      <c r="O410" s="2094">
        <f>AQ410*$H$8</f>
        <v>0.36316799999999999</v>
      </c>
      <c r="P410" s="2094">
        <f t="shared" si="878"/>
        <v>0.16645200000000002</v>
      </c>
      <c r="Q410" s="2094">
        <f t="shared" ref="Q410:R410" si="919">+P410</f>
        <v>0.16645200000000002</v>
      </c>
      <c r="R410" s="2094">
        <f t="shared" si="919"/>
        <v>0.16645200000000002</v>
      </c>
      <c r="S410" s="2094">
        <f>AR410*$H$8</f>
        <v>0.49935600000000002</v>
      </c>
      <c r="T410" s="2095">
        <f t="shared" si="880"/>
        <v>2.1739639999999998</v>
      </c>
      <c r="U410" s="2096"/>
      <c r="V410" s="2097">
        <f t="shared" si="875"/>
        <v>0</v>
      </c>
      <c r="W410" s="2098">
        <f t="shared" si="881"/>
        <v>0</v>
      </c>
      <c r="X410" s="2099">
        <f t="shared" si="882"/>
        <v>0</v>
      </c>
      <c r="Y410" s="2099">
        <f t="shared" si="883"/>
        <v>0</v>
      </c>
      <c r="Z410" s="2099">
        <f t="shared" si="884"/>
        <v>0</v>
      </c>
      <c r="AA410" s="2099">
        <f t="shared" si="885"/>
        <v>0</v>
      </c>
      <c r="AB410" s="2099">
        <f t="shared" si="886"/>
        <v>0</v>
      </c>
      <c r="AC410" s="2099">
        <f t="shared" si="887"/>
        <v>0</v>
      </c>
      <c r="AD410" s="2100">
        <f t="shared" si="888"/>
        <v>0</v>
      </c>
      <c r="AE410" s="2101">
        <f t="shared" si="889"/>
        <v>0</v>
      </c>
      <c r="AF410" s="2101">
        <f t="shared" si="890"/>
        <v>0</v>
      </c>
      <c r="AG410" s="2101">
        <f t="shared" si="891"/>
        <v>0</v>
      </c>
      <c r="AH410" s="2100">
        <f t="shared" si="892"/>
        <v>0</v>
      </c>
      <c r="AI410" s="2102">
        <f t="shared" si="893"/>
        <v>0</v>
      </c>
      <c r="AP410" s="1174">
        <v>2.0175999999999998</v>
      </c>
      <c r="AQ410" s="1175">
        <v>0.55871999999999999</v>
      </c>
      <c r="AR410" s="1175">
        <v>0.76824000000000003</v>
      </c>
      <c r="AS410" s="1175">
        <v>3.34456</v>
      </c>
    </row>
    <row r="411" spans="1:45" ht="29.25" customHeight="1">
      <c r="A411" s="2089"/>
      <c r="B411" s="2042" t="s">
        <v>1056</v>
      </c>
      <c r="C411" s="2089"/>
      <c r="D411" s="2121"/>
      <c r="E411" s="2124" t="s">
        <v>1485</v>
      </c>
      <c r="F411" s="2089"/>
      <c r="G411" s="2091">
        <f>IF(AS411=0,0%,(AS411+300%)/1200%)</f>
        <v>0.52871333333333326</v>
      </c>
      <c r="H411" s="2092">
        <f>AP411*$H$8</f>
        <v>1.3114399999999999</v>
      </c>
      <c r="I411" s="2093">
        <f t="shared" si="876"/>
        <v>6.0527999999999998E-2</v>
      </c>
      <c r="J411" s="2093">
        <f t="shared" ref="J411:N411" si="920">+I411</f>
        <v>6.0527999999999998E-2</v>
      </c>
      <c r="K411" s="2093">
        <f t="shared" si="920"/>
        <v>6.0527999999999998E-2</v>
      </c>
      <c r="L411" s="2093">
        <f t="shared" si="920"/>
        <v>6.0527999999999998E-2</v>
      </c>
      <c r="M411" s="2093">
        <f t="shared" si="920"/>
        <v>6.0527999999999998E-2</v>
      </c>
      <c r="N411" s="2093">
        <f t="shared" si="920"/>
        <v>6.0527999999999998E-2</v>
      </c>
      <c r="O411" s="2094">
        <f>AQ411*$H$8</f>
        <v>0.36316799999999999</v>
      </c>
      <c r="P411" s="2094">
        <f t="shared" si="878"/>
        <v>0.16645200000000002</v>
      </c>
      <c r="Q411" s="2094">
        <f t="shared" ref="Q411:R411" si="921">+P411</f>
        <v>0.16645200000000002</v>
      </c>
      <c r="R411" s="2094">
        <f t="shared" si="921"/>
        <v>0.16645200000000002</v>
      </c>
      <c r="S411" s="2094">
        <f>AR411*$H$8</f>
        <v>0.49935600000000002</v>
      </c>
      <c r="T411" s="2095">
        <f t="shared" si="880"/>
        <v>2.1739639999999998</v>
      </c>
      <c r="U411" s="2096"/>
      <c r="V411" s="2097">
        <f t="shared" si="875"/>
        <v>0</v>
      </c>
      <c r="W411" s="2098">
        <f t="shared" si="881"/>
        <v>0</v>
      </c>
      <c r="X411" s="2099">
        <f t="shared" si="882"/>
        <v>0</v>
      </c>
      <c r="Y411" s="2099">
        <f t="shared" si="883"/>
        <v>0</v>
      </c>
      <c r="Z411" s="2099">
        <f t="shared" si="884"/>
        <v>0</v>
      </c>
      <c r="AA411" s="2099">
        <f t="shared" si="885"/>
        <v>0</v>
      </c>
      <c r="AB411" s="2099">
        <f t="shared" si="886"/>
        <v>0</v>
      </c>
      <c r="AC411" s="2099">
        <f t="shared" si="887"/>
        <v>0</v>
      </c>
      <c r="AD411" s="2100">
        <f t="shared" si="888"/>
        <v>0</v>
      </c>
      <c r="AE411" s="2101">
        <f t="shared" si="889"/>
        <v>0</v>
      </c>
      <c r="AF411" s="2101">
        <f t="shared" si="890"/>
        <v>0</v>
      </c>
      <c r="AG411" s="2101">
        <f t="shared" si="891"/>
        <v>0</v>
      </c>
      <c r="AH411" s="2100">
        <f t="shared" si="892"/>
        <v>0</v>
      </c>
      <c r="AI411" s="2102">
        <f t="shared" si="893"/>
        <v>0</v>
      </c>
      <c r="AP411" s="1174">
        <v>2.0175999999999998</v>
      </c>
      <c r="AQ411" s="1175">
        <v>0.55871999999999999</v>
      </c>
      <c r="AR411" s="1175">
        <v>0.76824000000000003</v>
      </c>
      <c r="AS411" s="1175">
        <v>3.34456</v>
      </c>
    </row>
    <row r="412" spans="1:45" ht="29.25" customHeight="1">
      <c r="A412" s="2089"/>
      <c r="B412" s="2042" t="s">
        <v>1056</v>
      </c>
      <c r="C412" s="2089" t="s">
        <v>743</v>
      </c>
      <c r="D412" s="2121" t="s">
        <v>742</v>
      </c>
      <c r="E412" s="2124" t="s">
        <v>745</v>
      </c>
      <c r="F412" s="2089" t="s">
        <v>601</v>
      </c>
      <c r="G412" s="2091">
        <f>IF(AS412=0,0%,(AS412+300%)/1200%)</f>
        <v>0.34058183333333331</v>
      </c>
      <c r="H412" s="2092">
        <f>AP412*$H$8</f>
        <v>0.42621800000000004</v>
      </c>
      <c r="I412" s="2093">
        <f t="shared" si="876"/>
        <v>1.9671600000000001E-2</v>
      </c>
      <c r="J412" s="2093">
        <f t="shared" ref="J412:N412" si="922">+I412</f>
        <v>1.9671600000000001E-2</v>
      </c>
      <c r="K412" s="2093">
        <f t="shared" si="922"/>
        <v>1.9671600000000001E-2</v>
      </c>
      <c r="L412" s="2093">
        <f t="shared" si="922"/>
        <v>1.9671600000000001E-2</v>
      </c>
      <c r="M412" s="2093">
        <f t="shared" si="922"/>
        <v>1.9671600000000001E-2</v>
      </c>
      <c r="N412" s="2093">
        <f t="shared" si="922"/>
        <v>1.9671600000000001E-2</v>
      </c>
      <c r="O412" s="2094">
        <f>AQ412*$H$8</f>
        <v>0.1180296</v>
      </c>
      <c r="P412" s="2094">
        <f t="shared" si="878"/>
        <v>5.4096900000000003E-2</v>
      </c>
      <c r="Q412" s="2094">
        <f t="shared" ref="Q412:R412" si="923">+P412</f>
        <v>5.4096900000000003E-2</v>
      </c>
      <c r="R412" s="2094">
        <f t="shared" si="923"/>
        <v>5.4096900000000003E-2</v>
      </c>
      <c r="S412" s="2094">
        <f>AR412*$H$8</f>
        <v>0.16229070000000001</v>
      </c>
      <c r="T412" s="2095">
        <f t="shared" si="880"/>
        <v>0.70653830000000006</v>
      </c>
      <c r="U412" s="2096"/>
      <c r="V412" s="2097">
        <f t="shared" si="875"/>
        <v>0</v>
      </c>
      <c r="W412" s="2098">
        <f t="shared" si="881"/>
        <v>0</v>
      </c>
      <c r="X412" s="2099">
        <f t="shared" si="882"/>
        <v>0</v>
      </c>
      <c r="Y412" s="2099">
        <f t="shared" si="883"/>
        <v>0</v>
      </c>
      <c r="Z412" s="2099">
        <f t="shared" si="884"/>
        <v>0</v>
      </c>
      <c r="AA412" s="2099">
        <f t="shared" si="885"/>
        <v>0</v>
      </c>
      <c r="AB412" s="2099">
        <f t="shared" si="886"/>
        <v>0</v>
      </c>
      <c r="AC412" s="2099">
        <f t="shared" si="887"/>
        <v>0</v>
      </c>
      <c r="AD412" s="2100">
        <f t="shared" si="888"/>
        <v>0</v>
      </c>
      <c r="AE412" s="2101">
        <f t="shared" si="889"/>
        <v>0</v>
      </c>
      <c r="AF412" s="2101">
        <f t="shared" si="890"/>
        <v>0</v>
      </c>
      <c r="AG412" s="2101">
        <f t="shared" si="891"/>
        <v>0</v>
      </c>
      <c r="AH412" s="2100">
        <f t="shared" si="892"/>
        <v>0</v>
      </c>
      <c r="AI412" s="2102">
        <f t="shared" si="893"/>
        <v>0</v>
      </c>
      <c r="AP412" s="1174">
        <v>0.65572000000000008</v>
      </c>
      <c r="AQ412" s="1175">
        <v>0.181584</v>
      </c>
      <c r="AR412" s="1175">
        <v>0.24967800000000001</v>
      </c>
      <c r="AS412" s="1175">
        <v>1.0869820000000001</v>
      </c>
    </row>
    <row r="413" spans="1:45" ht="29.25" customHeight="1">
      <c r="A413" s="2089"/>
      <c r="B413" s="2042" t="s">
        <v>1056</v>
      </c>
      <c r="C413" s="2089"/>
      <c r="D413" s="2121"/>
      <c r="E413" s="2124" t="s">
        <v>24</v>
      </c>
      <c r="F413" s="2089"/>
      <c r="G413" s="2091">
        <f>IF(AS413=0,0%,(AS413+300%)/1200%)</f>
        <v>0.66807000000000005</v>
      </c>
      <c r="H413" s="2092">
        <f>AP413*$H$8</f>
        <v>1.9671600000000002</v>
      </c>
      <c r="I413" s="2093">
        <f t="shared" si="876"/>
        <v>9.0791999999999998E-2</v>
      </c>
      <c r="J413" s="2093">
        <f t="shared" ref="J413:N413" si="924">+I413</f>
        <v>9.0791999999999998E-2</v>
      </c>
      <c r="K413" s="2093">
        <f t="shared" si="924"/>
        <v>9.0791999999999998E-2</v>
      </c>
      <c r="L413" s="2093">
        <f t="shared" si="924"/>
        <v>9.0791999999999998E-2</v>
      </c>
      <c r="M413" s="2093">
        <f t="shared" si="924"/>
        <v>9.0791999999999998E-2</v>
      </c>
      <c r="N413" s="2093">
        <f t="shared" si="924"/>
        <v>9.0791999999999998E-2</v>
      </c>
      <c r="O413" s="2094">
        <f>AQ413*$H$8</f>
        <v>0.54475200000000001</v>
      </c>
      <c r="P413" s="2094">
        <f t="shared" si="878"/>
        <v>0.24967800000000004</v>
      </c>
      <c r="Q413" s="2094">
        <f t="shared" ref="Q413:R413" si="925">+P413</f>
        <v>0.24967800000000004</v>
      </c>
      <c r="R413" s="2094">
        <f t="shared" si="925"/>
        <v>0.24967800000000004</v>
      </c>
      <c r="S413" s="2094">
        <f>AR413*$H$8</f>
        <v>0.74903400000000009</v>
      </c>
      <c r="T413" s="2095">
        <f t="shared" si="880"/>
        <v>3.2609460000000001</v>
      </c>
      <c r="U413" s="2096"/>
      <c r="V413" s="2097">
        <f t="shared" si="875"/>
        <v>0</v>
      </c>
      <c r="W413" s="2098">
        <f t="shared" si="881"/>
        <v>0</v>
      </c>
      <c r="X413" s="2099">
        <f t="shared" si="882"/>
        <v>0</v>
      </c>
      <c r="Y413" s="2099">
        <f t="shared" si="883"/>
        <v>0</v>
      </c>
      <c r="Z413" s="2099">
        <f t="shared" si="884"/>
        <v>0</v>
      </c>
      <c r="AA413" s="2099">
        <f t="shared" si="885"/>
        <v>0</v>
      </c>
      <c r="AB413" s="2099">
        <f t="shared" si="886"/>
        <v>0</v>
      </c>
      <c r="AC413" s="2099">
        <f t="shared" si="887"/>
        <v>0</v>
      </c>
      <c r="AD413" s="2100">
        <f t="shared" si="888"/>
        <v>0</v>
      </c>
      <c r="AE413" s="2101">
        <f t="shared" si="889"/>
        <v>0</v>
      </c>
      <c r="AF413" s="2101">
        <f t="shared" si="890"/>
        <v>0</v>
      </c>
      <c r="AG413" s="2101">
        <f t="shared" si="891"/>
        <v>0</v>
      </c>
      <c r="AH413" s="2100">
        <f t="shared" si="892"/>
        <v>0</v>
      </c>
      <c r="AI413" s="2102">
        <f t="shared" si="893"/>
        <v>0</v>
      </c>
      <c r="AP413" s="1174">
        <v>3.0264000000000002</v>
      </c>
      <c r="AQ413" s="1175">
        <v>0.83807999999999994</v>
      </c>
      <c r="AR413" s="1175">
        <v>1.1523600000000001</v>
      </c>
      <c r="AS413" s="1175">
        <v>5.0168400000000002</v>
      </c>
    </row>
    <row r="414" spans="1:45" ht="29.25" customHeight="1">
      <c r="A414" s="2089"/>
      <c r="B414" s="2042" t="s">
        <v>1056</v>
      </c>
      <c r="C414" s="2089"/>
      <c r="D414" s="2121"/>
      <c r="E414" s="2124" t="s">
        <v>1090</v>
      </c>
      <c r="F414" s="2089"/>
      <c r="G414" s="2091">
        <f>IF(AS414=0,0%,(AS414+300%)/1200%)</f>
        <v>0.94678333333333331</v>
      </c>
      <c r="H414" s="2092">
        <f>AP414*$H$8</f>
        <v>3.2786</v>
      </c>
      <c r="I414" s="2093">
        <f t="shared" si="876"/>
        <v>0.15131999999999998</v>
      </c>
      <c r="J414" s="2093">
        <f t="shared" ref="J414:N414" si="926">+I414</f>
        <v>0.15131999999999998</v>
      </c>
      <c r="K414" s="2093">
        <f t="shared" si="926"/>
        <v>0.15131999999999998</v>
      </c>
      <c r="L414" s="2093">
        <f t="shared" si="926"/>
        <v>0.15131999999999998</v>
      </c>
      <c r="M414" s="2093">
        <f t="shared" si="926"/>
        <v>0.15131999999999998</v>
      </c>
      <c r="N414" s="2093">
        <f t="shared" si="926"/>
        <v>0.15131999999999998</v>
      </c>
      <c r="O414" s="2094">
        <f>AQ414*$H$8</f>
        <v>0.90791999999999995</v>
      </c>
      <c r="P414" s="2094">
        <f t="shared" si="878"/>
        <v>0.41612999999999994</v>
      </c>
      <c r="Q414" s="2094">
        <f t="shared" ref="Q414:R414" si="927">+P414</f>
        <v>0.41612999999999994</v>
      </c>
      <c r="R414" s="2094">
        <f t="shared" si="927"/>
        <v>0.41612999999999994</v>
      </c>
      <c r="S414" s="2094">
        <f>AR414*$H$8</f>
        <v>1.2483899999999999</v>
      </c>
      <c r="T414" s="2095">
        <f t="shared" si="880"/>
        <v>5.4349099999999995</v>
      </c>
      <c r="U414" s="2096"/>
      <c r="V414" s="2097">
        <f t="shared" si="875"/>
        <v>0</v>
      </c>
      <c r="W414" s="2098">
        <f t="shared" si="881"/>
        <v>0</v>
      </c>
      <c r="X414" s="2099">
        <f t="shared" si="882"/>
        <v>0</v>
      </c>
      <c r="Y414" s="2099">
        <f t="shared" si="883"/>
        <v>0</v>
      </c>
      <c r="Z414" s="2099">
        <f t="shared" si="884"/>
        <v>0</v>
      </c>
      <c r="AA414" s="2099">
        <f t="shared" si="885"/>
        <v>0</v>
      </c>
      <c r="AB414" s="2099">
        <f t="shared" si="886"/>
        <v>0</v>
      </c>
      <c r="AC414" s="2099">
        <f t="shared" si="887"/>
        <v>0</v>
      </c>
      <c r="AD414" s="2100">
        <f t="shared" si="888"/>
        <v>0</v>
      </c>
      <c r="AE414" s="2101">
        <f t="shared" si="889"/>
        <v>0</v>
      </c>
      <c r="AF414" s="2101">
        <f t="shared" si="890"/>
        <v>0</v>
      </c>
      <c r="AG414" s="2101">
        <f t="shared" si="891"/>
        <v>0</v>
      </c>
      <c r="AH414" s="2100">
        <f t="shared" si="892"/>
        <v>0</v>
      </c>
      <c r="AI414" s="2102">
        <f t="shared" si="893"/>
        <v>0</v>
      </c>
      <c r="AP414" s="1174">
        <v>5.0439999999999996</v>
      </c>
      <c r="AQ414" s="1175">
        <v>1.3967999999999998</v>
      </c>
      <c r="AR414" s="1175">
        <v>1.9205999999999999</v>
      </c>
      <c r="AS414" s="1175">
        <v>8.3613999999999997</v>
      </c>
    </row>
    <row r="415" spans="1:45" ht="29.25" customHeight="1">
      <c r="A415" s="2089"/>
      <c r="B415" s="2042" t="s">
        <v>1056</v>
      </c>
      <c r="C415" s="2089"/>
      <c r="D415" s="2121"/>
      <c r="E415" s="2124" t="s">
        <v>231</v>
      </c>
      <c r="F415" s="2089"/>
      <c r="G415" s="2091">
        <f>IF(AS415=0,0%,(AS415+300%)/1200%)</f>
        <v>0.99904208333333333</v>
      </c>
      <c r="H415" s="2092">
        <f>AP415*$H$8</f>
        <v>3.5244949999999999</v>
      </c>
      <c r="I415" s="2093">
        <f t="shared" si="876"/>
        <v>0.16266900000000001</v>
      </c>
      <c r="J415" s="2093">
        <f t="shared" ref="J415:N415" si="928">+I415</f>
        <v>0.16266900000000001</v>
      </c>
      <c r="K415" s="2093">
        <f t="shared" si="928"/>
        <v>0.16266900000000001</v>
      </c>
      <c r="L415" s="2093">
        <f t="shared" si="928"/>
        <v>0.16266900000000001</v>
      </c>
      <c r="M415" s="2093">
        <f t="shared" si="928"/>
        <v>0.16266900000000001</v>
      </c>
      <c r="N415" s="2093">
        <f t="shared" si="928"/>
        <v>0.16266900000000001</v>
      </c>
      <c r="O415" s="2094">
        <f>AQ415*$H$8</f>
        <v>0.97601400000000005</v>
      </c>
      <c r="P415" s="2094">
        <f t="shared" si="878"/>
        <v>0.44733974999999998</v>
      </c>
      <c r="Q415" s="2094">
        <f t="shared" ref="Q415:R415" si="929">+P415</f>
        <v>0.44733974999999998</v>
      </c>
      <c r="R415" s="2094">
        <f t="shared" si="929"/>
        <v>0.44733974999999998</v>
      </c>
      <c r="S415" s="2094">
        <f>AR415*$H$8</f>
        <v>1.3420192499999999</v>
      </c>
      <c r="T415" s="2095">
        <f t="shared" si="880"/>
        <v>5.84252825</v>
      </c>
      <c r="U415" s="2096"/>
      <c r="V415" s="2097">
        <f t="shared" si="875"/>
        <v>0</v>
      </c>
      <c r="W415" s="2098">
        <f t="shared" si="881"/>
        <v>0</v>
      </c>
      <c r="X415" s="2099">
        <f t="shared" si="882"/>
        <v>0</v>
      </c>
      <c r="Y415" s="2099">
        <f t="shared" si="883"/>
        <v>0</v>
      </c>
      <c r="Z415" s="2099">
        <f t="shared" si="884"/>
        <v>0</v>
      </c>
      <c r="AA415" s="2099">
        <f t="shared" si="885"/>
        <v>0</v>
      </c>
      <c r="AB415" s="2099">
        <f t="shared" si="886"/>
        <v>0</v>
      </c>
      <c r="AC415" s="2099">
        <f t="shared" si="887"/>
        <v>0</v>
      </c>
      <c r="AD415" s="2100">
        <f t="shared" si="888"/>
        <v>0</v>
      </c>
      <c r="AE415" s="2101">
        <f t="shared" si="889"/>
        <v>0</v>
      </c>
      <c r="AF415" s="2101">
        <f t="shared" si="890"/>
        <v>0</v>
      </c>
      <c r="AG415" s="2101">
        <f t="shared" si="891"/>
        <v>0</v>
      </c>
      <c r="AH415" s="2100">
        <f t="shared" si="892"/>
        <v>0</v>
      </c>
      <c r="AI415" s="2102">
        <f t="shared" si="893"/>
        <v>0</v>
      </c>
      <c r="AP415" s="1176">
        <v>5.4222999999999999</v>
      </c>
      <c r="AQ415" s="1177">
        <v>1.50156</v>
      </c>
      <c r="AR415" s="1177">
        <v>2.0646449999999996</v>
      </c>
      <c r="AS415" s="1177">
        <v>8.988505</v>
      </c>
    </row>
    <row r="416" spans="1:45" ht="29.25" customHeight="1">
      <c r="A416" s="2089"/>
      <c r="B416" s="2042" t="s">
        <v>1056</v>
      </c>
      <c r="C416" s="2089"/>
      <c r="D416" s="2121" t="s">
        <v>744</v>
      </c>
      <c r="E416" s="2124" t="s">
        <v>745</v>
      </c>
      <c r="F416" s="2089"/>
      <c r="G416" s="2091">
        <f>IF(AS416=0,0%,(AS416+300%)/1200%)</f>
        <v>0.34058183333333331</v>
      </c>
      <c r="H416" s="2092">
        <f>AP416*$H$8</f>
        <v>0.42621800000000004</v>
      </c>
      <c r="I416" s="2093">
        <f t="shared" si="876"/>
        <v>1.9671600000000001E-2</v>
      </c>
      <c r="J416" s="2093">
        <f t="shared" ref="J416:N416" si="930">+I416</f>
        <v>1.9671600000000001E-2</v>
      </c>
      <c r="K416" s="2093">
        <f t="shared" si="930"/>
        <v>1.9671600000000001E-2</v>
      </c>
      <c r="L416" s="2093">
        <f t="shared" si="930"/>
        <v>1.9671600000000001E-2</v>
      </c>
      <c r="M416" s="2093">
        <f t="shared" si="930"/>
        <v>1.9671600000000001E-2</v>
      </c>
      <c r="N416" s="2093">
        <f t="shared" si="930"/>
        <v>1.9671600000000001E-2</v>
      </c>
      <c r="O416" s="2094">
        <f>AQ416*$H$8</f>
        <v>0.1180296</v>
      </c>
      <c r="P416" s="2094">
        <f t="shared" si="878"/>
        <v>5.4096900000000003E-2</v>
      </c>
      <c r="Q416" s="2094">
        <f t="shared" ref="Q416:R416" si="931">+P416</f>
        <v>5.4096900000000003E-2</v>
      </c>
      <c r="R416" s="2094">
        <f t="shared" si="931"/>
        <v>5.4096900000000003E-2</v>
      </c>
      <c r="S416" s="2094">
        <f>AR416*$H$8</f>
        <v>0.16229070000000001</v>
      </c>
      <c r="T416" s="2095">
        <f t="shared" si="880"/>
        <v>0.70653830000000006</v>
      </c>
      <c r="U416" s="2096"/>
      <c r="V416" s="2097">
        <f t="shared" si="875"/>
        <v>0</v>
      </c>
      <c r="W416" s="2098">
        <f t="shared" si="881"/>
        <v>0</v>
      </c>
      <c r="X416" s="2099">
        <f t="shared" si="882"/>
        <v>0</v>
      </c>
      <c r="Y416" s="2099">
        <f t="shared" si="883"/>
        <v>0</v>
      </c>
      <c r="Z416" s="2099">
        <f t="shared" si="884"/>
        <v>0</v>
      </c>
      <c r="AA416" s="2099">
        <f t="shared" si="885"/>
        <v>0</v>
      </c>
      <c r="AB416" s="2099">
        <f t="shared" si="886"/>
        <v>0</v>
      </c>
      <c r="AC416" s="2099">
        <f t="shared" si="887"/>
        <v>0</v>
      </c>
      <c r="AD416" s="2100">
        <f t="shared" si="888"/>
        <v>0</v>
      </c>
      <c r="AE416" s="2101">
        <f t="shared" si="889"/>
        <v>0</v>
      </c>
      <c r="AF416" s="2101">
        <f t="shared" si="890"/>
        <v>0</v>
      </c>
      <c r="AG416" s="2101">
        <f t="shared" si="891"/>
        <v>0</v>
      </c>
      <c r="AH416" s="2100">
        <f t="shared" si="892"/>
        <v>0</v>
      </c>
      <c r="AI416" s="2102">
        <f t="shared" si="893"/>
        <v>0</v>
      </c>
      <c r="AP416" s="1178">
        <v>0.65572000000000008</v>
      </c>
      <c r="AQ416" s="1179">
        <v>0.181584</v>
      </c>
      <c r="AR416" s="1179">
        <v>0.24967800000000001</v>
      </c>
      <c r="AS416" s="1179">
        <v>1.0869820000000001</v>
      </c>
    </row>
    <row r="417" spans="1:45" ht="29.25" customHeight="1">
      <c r="A417" s="2089"/>
      <c r="B417" s="2042" t="s">
        <v>1056</v>
      </c>
      <c r="C417" s="2089"/>
      <c r="D417" s="2121"/>
      <c r="E417" s="2124" t="s">
        <v>24</v>
      </c>
      <c r="F417" s="2089"/>
      <c r="G417" s="2091">
        <f>IF(AS417=0,0%,(AS417+300%)/1200%)</f>
        <v>0.38935666666666663</v>
      </c>
      <c r="H417" s="2092">
        <f>AP417*$H$8</f>
        <v>0.65571999999999997</v>
      </c>
      <c r="I417" s="2093">
        <f t="shared" si="876"/>
        <v>3.0263999999999999E-2</v>
      </c>
      <c r="J417" s="2093">
        <f t="shared" ref="J417:N417" si="932">+I417</f>
        <v>3.0263999999999999E-2</v>
      </c>
      <c r="K417" s="2093">
        <f t="shared" si="932"/>
        <v>3.0263999999999999E-2</v>
      </c>
      <c r="L417" s="2093">
        <f t="shared" si="932"/>
        <v>3.0263999999999999E-2</v>
      </c>
      <c r="M417" s="2093">
        <f t="shared" si="932"/>
        <v>3.0263999999999999E-2</v>
      </c>
      <c r="N417" s="2093">
        <f t="shared" si="932"/>
        <v>3.0263999999999999E-2</v>
      </c>
      <c r="O417" s="2094">
        <f>AQ417*$H$8</f>
        <v>0.181584</v>
      </c>
      <c r="P417" s="2094">
        <f t="shared" si="878"/>
        <v>8.3226000000000008E-2</v>
      </c>
      <c r="Q417" s="2094">
        <f t="shared" ref="Q417:R417" si="933">+P417</f>
        <v>8.3226000000000008E-2</v>
      </c>
      <c r="R417" s="2094">
        <f t="shared" si="933"/>
        <v>8.3226000000000008E-2</v>
      </c>
      <c r="S417" s="2094">
        <f>AR417*$H$8</f>
        <v>0.24967800000000001</v>
      </c>
      <c r="T417" s="2095">
        <f t="shared" si="880"/>
        <v>1.0869819999999999</v>
      </c>
      <c r="U417" s="2096"/>
      <c r="V417" s="2097">
        <f t="shared" si="875"/>
        <v>0</v>
      </c>
      <c r="W417" s="2098">
        <f t="shared" si="881"/>
        <v>0</v>
      </c>
      <c r="X417" s="2099">
        <f t="shared" si="882"/>
        <v>0</v>
      </c>
      <c r="Y417" s="2099">
        <f t="shared" si="883"/>
        <v>0</v>
      </c>
      <c r="Z417" s="2099">
        <f t="shared" si="884"/>
        <v>0</v>
      </c>
      <c r="AA417" s="2099">
        <f t="shared" si="885"/>
        <v>0</v>
      </c>
      <c r="AB417" s="2099">
        <f t="shared" si="886"/>
        <v>0</v>
      </c>
      <c r="AC417" s="2099">
        <f t="shared" si="887"/>
        <v>0</v>
      </c>
      <c r="AD417" s="2100">
        <f t="shared" si="888"/>
        <v>0</v>
      </c>
      <c r="AE417" s="2101">
        <f t="shared" si="889"/>
        <v>0</v>
      </c>
      <c r="AF417" s="2101">
        <f t="shared" si="890"/>
        <v>0</v>
      </c>
      <c r="AG417" s="2101">
        <f t="shared" si="891"/>
        <v>0</v>
      </c>
      <c r="AH417" s="2100">
        <f t="shared" si="892"/>
        <v>0</v>
      </c>
      <c r="AI417" s="2102">
        <f t="shared" si="893"/>
        <v>0</v>
      </c>
      <c r="AP417" s="1174">
        <v>1.0087999999999999</v>
      </c>
      <c r="AQ417" s="1175">
        <v>0.27936</v>
      </c>
      <c r="AR417" s="1175">
        <v>0.38412000000000002</v>
      </c>
      <c r="AS417" s="1175">
        <v>1.67228</v>
      </c>
    </row>
    <row r="418" spans="1:45" ht="29.25" customHeight="1">
      <c r="A418" s="2089"/>
      <c r="B418" s="2042" t="s">
        <v>1056</v>
      </c>
      <c r="C418" s="2089"/>
      <c r="D418" s="2121"/>
      <c r="E418" s="2124" t="s">
        <v>229</v>
      </c>
      <c r="F418" s="2089"/>
      <c r="G418" s="2091">
        <f>IF(AS418=0,0%,(AS418+300%)/1200%)</f>
        <v>0.47645458333333335</v>
      </c>
      <c r="H418" s="2092">
        <f>AP418*$H$8</f>
        <v>1.0655450000000002</v>
      </c>
      <c r="I418" s="2093">
        <f t="shared" si="876"/>
        <v>4.9179E-2</v>
      </c>
      <c r="J418" s="2093">
        <f t="shared" ref="J418:N418" si="934">+I418</f>
        <v>4.9179E-2</v>
      </c>
      <c r="K418" s="2093">
        <f t="shared" si="934"/>
        <v>4.9179E-2</v>
      </c>
      <c r="L418" s="2093">
        <f t="shared" si="934"/>
        <v>4.9179E-2</v>
      </c>
      <c r="M418" s="2093">
        <f t="shared" si="934"/>
        <v>4.9179E-2</v>
      </c>
      <c r="N418" s="2093">
        <f t="shared" si="934"/>
        <v>4.9179E-2</v>
      </c>
      <c r="O418" s="2094">
        <f>AQ418*$H$8</f>
        <v>0.295074</v>
      </c>
      <c r="P418" s="2094">
        <f t="shared" si="878"/>
        <v>0.13524225000000001</v>
      </c>
      <c r="Q418" s="2094">
        <f t="shared" ref="Q418:R418" si="935">+P418</f>
        <v>0.13524225000000001</v>
      </c>
      <c r="R418" s="2094">
        <f t="shared" si="935"/>
        <v>0.13524225000000001</v>
      </c>
      <c r="S418" s="2094">
        <f>AR418*$H$8</f>
        <v>0.40572675000000002</v>
      </c>
      <c r="T418" s="2095">
        <f t="shared" si="880"/>
        <v>1.7663457500000002</v>
      </c>
      <c r="U418" s="2096"/>
      <c r="V418" s="2097">
        <f t="shared" si="875"/>
        <v>0</v>
      </c>
      <c r="W418" s="2098">
        <f t="shared" si="881"/>
        <v>0</v>
      </c>
      <c r="X418" s="2099">
        <f t="shared" si="882"/>
        <v>0</v>
      </c>
      <c r="Y418" s="2099">
        <f t="shared" si="883"/>
        <v>0</v>
      </c>
      <c r="Z418" s="2099">
        <f t="shared" si="884"/>
        <v>0</v>
      </c>
      <c r="AA418" s="2099">
        <f t="shared" si="885"/>
        <v>0</v>
      </c>
      <c r="AB418" s="2099">
        <f t="shared" si="886"/>
        <v>0</v>
      </c>
      <c r="AC418" s="2099">
        <f t="shared" si="887"/>
        <v>0</v>
      </c>
      <c r="AD418" s="2100">
        <f t="shared" si="888"/>
        <v>0</v>
      </c>
      <c r="AE418" s="2101">
        <f t="shared" si="889"/>
        <v>0</v>
      </c>
      <c r="AF418" s="2101">
        <f t="shared" si="890"/>
        <v>0</v>
      </c>
      <c r="AG418" s="2101">
        <f t="shared" si="891"/>
        <v>0</v>
      </c>
      <c r="AH418" s="2100">
        <f t="shared" si="892"/>
        <v>0</v>
      </c>
      <c r="AI418" s="2102">
        <f t="shared" si="893"/>
        <v>0</v>
      </c>
      <c r="AP418" s="1174">
        <v>1.6393000000000002</v>
      </c>
      <c r="AQ418" s="1175">
        <v>0.45396000000000003</v>
      </c>
      <c r="AR418" s="1175">
        <v>0.62419500000000006</v>
      </c>
      <c r="AS418" s="1175">
        <v>2.7174550000000002</v>
      </c>
    </row>
    <row r="419" spans="1:45" ht="29.25" customHeight="1">
      <c r="A419" s="2089"/>
      <c r="B419" s="2042" t="s">
        <v>1056</v>
      </c>
      <c r="C419" s="2089" t="s">
        <v>746</v>
      </c>
      <c r="D419" s="2121" t="s">
        <v>742</v>
      </c>
      <c r="E419" s="2124" t="s">
        <v>1086</v>
      </c>
      <c r="F419" s="2089" t="s">
        <v>601</v>
      </c>
      <c r="G419" s="2091">
        <f>IF(AS419=0,0%,(AS419+300%)/1200%)</f>
        <v>0.45903500000000003</v>
      </c>
      <c r="H419" s="2092">
        <f>AP419*$H$8</f>
        <v>0.98358000000000012</v>
      </c>
      <c r="I419" s="2093">
        <f t="shared" si="876"/>
        <v>4.5395999999999999E-2</v>
      </c>
      <c r="J419" s="2093">
        <f t="shared" ref="J419:N419" si="936">+I419</f>
        <v>4.5395999999999999E-2</v>
      </c>
      <c r="K419" s="2093">
        <f t="shared" si="936"/>
        <v>4.5395999999999999E-2</v>
      </c>
      <c r="L419" s="2093">
        <f t="shared" si="936"/>
        <v>4.5395999999999999E-2</v>
      </c>
      <c r="M419" s="2093">
        <f t="shared" si="936"/>
        <v>4.5395999999999999E-2</v>
      </c>
      <c r="N419" s="2093">
        <f t="shared" si="936"/>
        <v>4.5395999999999999E-2</v>
      </c>
      <c r="O419" s="2094">
        <f>AQ419*$H$8</f>
        <v>0.27237600000000001</v>
      </c>
      <c r="P419" s="2094">
        <f t="shared" si="878"/>
        <v>0.12483900000000002</v>
      </c>
      <c r="Q419" s="2094">
        <f t="shared" ref="Q419:R419" si="937">+P419</f>
        <v>0.12483900000000002</v>
      </c>
      <c r="R419" s="2094">
        <f t="shared" si="937"/>
        <v>0.12483900000000002</v>
      </c>
      <c r="S419" s="2094">
        <f>AR419*$H$8</f>
        <v>0.37451700000000004</v>
      </c>
      <c r="T419" s="2095">
        <f t="shared" si="880"/>
        <v>1.6304730000000001</v>
      </c>
      <c r="U419" s="2096"/>
      <c r="V419" s="2097">
        <f t="shared" si="875"/>
        <v>0</v>
      </c>
      <c r="W419" s="2098">
        <f t="shared" si="881"/>
        <v>0</v>
      </c>
      <c r="X419" s="2099">
        <f t="shared" si="882"/>
        <v>0</v>
      </c>
      <c r="Y419" s="2099">
        <f t="shared" si="883"/>
        <v>0</v>
      </c>
      <c r="Z419" s="2099">
        <f t="shared" si="884"/>
        <v>0</v>
      </c>
      <c r="AA419" s="2099">
        <f t="shared" si="885"/>
        <v>0</v>
      </c>
      <c r="AB419" s="2099">
        <f t="shared" si="886"/>
        <v>0</v>
      </c>
      <c r="AC419" s="2099">
        <f t="shared" si="887"/>
        <v>0</v>
      </c>
      <c r="AD419" s="2100">
        <f t="shared" si="888"/>
        <v>0</v>
      </c>
      <c r="AE419" s="2101">
        <f t="shared" si="889"/>
        <v>0</v>
      </c>
      <c r="AF419" s="2101">
        <f t="shared" si="890"/>
        <v>0</v>
      </c>
      <c r="AG419" s="2101">
        <f t="shared" si="891"/>
        <v>0</v>
      </c>
      <c r="AH419" s="2100">
        <f t="shared" si="892"/>
        <v>0</v>
      </c>
      <c r="AI419" s="2102">
        <f t="shared" si="893"/>
        <v>0</v>
      </c>
      <c r="AP419" s="1174">
        <v>1.5132000000000001</v>
      </c>
      <c r="AQ419" s="1175">
        <v>0.41903999999999997</v>
      </c>
      <c r="AR419" s="1175">
        <v>0.57618000000000003</v>
      </c>
      <c r="AS419" s="1175">
        <v>2.5084200000000001</v>
      </c>
    </row>
    <row r="420" spans="1:45" ht="29.25" customHeight="1">
      <c r="A420" s="2089"/>
      <c r="B420" s="2042" t="s">
        <v>1056</v>
      </c>
      <c r="C420" s="2089"/>
      <c r="D420" s="2121"/>
      <c r="E420" s="2124" t="s">
        <v>227</v>
      </c>
      <c r="F420" s="2089"/>
      <c r="G420" s="2091">
        <f>IF(AS420=0,0%,(AS420+300%)/1200%)</f>
        <v>0.66807000000000005</v>
      </c>
      <c r="H420" s="2092">
        <f>AP420*$H$8</f>
        <v>1.9671600000000002</v>
      </c>
      <c r="I420" s="2093">
        <f t="shared" si="876"/>
        <v>9.0791999999999998E-2</v>
      </c>
      <c r="J420" s="2093">
        <f t="shared" ref="J420:N420" si="938">+I420</f>
        <v>9.0791999999999998E-2</v>
      </c>
      <c r="K420" s="2093">
        <f t="shared" si="938"/>
        <v>9.0791999999999998E-2</v>
      </c>
      <c r="L420" s="2093">
        <f t="shared" si="938"/>
        <v>9.0791999999999998E-2</v>
      </c>
      <c r="M420" s="2093">
        <f t="shared" si="938"/>
        <v>9.0791999999999998E-2</v>
      </c>
      <c r="N420" s="2093">
        <f t="shared" si="938"/>
        <v>9.0791999999999998E-2</v>
      </c>
      <c r="O420" s="2094">
        <f>AQ420*$H$8</f>
        <v>0.54475200000000001</v>
      </c>
      <c r="P420" s="2094">
        <f t="shared" si="878"/>
        <v>0.24967800000000004</v>
      </c>
      <c r="Q420" s="2094">
        <f t="shared" ref="Q420:R420" si="939">+P420</f>
        <v>0.24967800000000004</v>
      </c>
      <c r="R420" s="2094">
        <f t="shared" si="939"/>
        <v>0.24967800000000004</v>
      </c>
      <c r="S420" s="2094">
        <f>AR420*$H$8</f>
        <v>0.74903400000000009</v>
      </c>
      <c r="T420" s="2095">
        <f t="shared" si="880"/>
        <v>3.2609460000000001</v>
      </c>
      <c r="U420" s="2096"/>
      <c r="V420" s="2097">
        <f t="shared" si="875"/>
        <v>0</v>
      </c>
      <c r="W420" s="2098">
        <f t="shared" si="881"/>
        <v>0</v>
      </c>
      <c r="X420" s="2099">
        <f t="shared" si="882"/>
        <v>0</v>
      </c>
      <c r="Y420" s="2099">
        <f t="shared" si="883"/>
        <v>0</v>
      </c>
      <c r="Z420" s="2099">
        <f t="shared" si="884"/>
        <v>0</v>
      </c>
      <c r="AA420" s="2099">
        <f t="shared" si="885"/>
        <v>0</v>
      </c>
      <c r="AB420" s="2099">
        <f t="shared" si="886"/>
        <v>0</v>
      </c>
      <c r="AC420" s="2099">
        <f t="shared" si="887"/>
        <v>0</v>
      </c>
      <c r="AD420" s="2100">
        <f t="shared" si="888"/>
        <v>0</v>
      </c>
      <c r="AE420" s="2101">
        <f t="shared" si="889"/>
        <v>0</v>
      </c>
      <c r="AF420" s="2101">
        <f t="shared" si="890"/>
        <v>0</v>
      </c>
      <c r="AG420" s="2101">
        <f t="shared" si="891"/>
        <v>0</v>
      </c>
      <c r="AH420" s="2100">
        <f t="shared" si="892"/>
        <v>0</v>
      </c>
      <c r="AI420" s="2102">
        <f t="shared" si="893"/>
        <v>0</v>
      </c>
      <c r="AP420" s="1174">
        <v>3.0264000000000002</v>
      </c>
      <c r="AQ420" s="1175">
        <v>0.83807999999999994</v>
      </c>
      <c r="AR420" s="1175">
        <v>1.1523600000000001</v>
      </c>
      <c r="AS420" s="1175">
        <v>5.0168400000000002</v>
      </c>
    </row>
    <row r="421" spans="1:45" ht="29.25" customHeight="1">
      <c r="A421" s="2089"/>
      <c r="B421" s="2042" t="s">
        <v>1056</v>
      </c>
      <c r="C421" s="2089"/>
      <c r="D421" s="2121" t="s">
        <v>744</v>
      </c>
      <c r="E421" s="2124" t="s">
        <v>225</v>
      </c>
      <c r="F421" s="2089"/>
      <c r="G421" s="2091">
        <f>IF(AS421=0,0%,(AS421+300%)/1200%)</f>
        <v>0.31967833333333334</v>
      </c>
      <c r="H421" s="2092">
        <f>AP421*$H$8</f>
        <v>0.32785999999999998</v>
      </c>
      <c r="I421" s="2093">
        <f t="shared" si="876"/>
        <v>1.5132E-2</v>
      </c>
      <c r="J421" s="2093">
        <f t="shared" ref="J421:N421" si="940">+I421</f>
        <v>1.5132E-2</v>
      </c>
      <c r="K421" s="2093">
        <f t="shared" si="940"/>
        <v>1.5132E-2</v>
      </c>
      <c r="L421" s="2093">
        <f t="shared" si="940"/>
        <v>1.5132E-2</v>
      </c>
      <c r="M421" s="2093">
        <f t="shared" si="940"/>
        <v>1.5132E-2</v>
      </c>
      <c r="N421" s="2093">
        <f t="shared" si="940"/>
        <v>1.5132E-2</v>
      </c>
      <c r="O421" s="2094">
        <f>AQ421*$H$8</f>
        <v>9.0791999999999998E-2</v>
      </c>
      <c r="P421" s="2094">
        <f t="shared" si="878"/>
        <v>4.1613000000000004E-2</v>
      </c>
      <c r="Q421" s="2094">
        <f t="shared" ref="Q421:R421" si="941">+P421</f>
        <v>4.1613000000000004E-2</v>
      </c>
      <c r="R421" s="2094">
        <f t="shared" si="941"/>
        <v>4.1613000000000004E-2</v>
      </c>
      <c r="S421" s="2094">
        <f>AR421*$H$8</f>
        <v>0.12483900000000001</v>
      </c>
      <c r="T421" s="2095">
        <f t="shared" si="880"/>
        <v>0.54349099999999995</v>
      </c>
      <c r="U421" s="2096"/>
      <c r="V421" s="2097">
        <f t="shared" si="875"/>
        <v>0</v>
      </c>
      <c r="W421" s="2098">
        <f t="shared" si="881"/>
        <v>0</v>
      </c>
      <c r="X421" s="2099">
        <f t="shared" si="882"/>
        <v>0</v>
      </c>
      <c r="Y421" s="2099">
        <f t="shared" si="883"/>
        <v>0</v>
      </c>
      <c r="Z421" s="2099">
        <f t="shared" si="884"/>
        <v>0</v>
      </c>
      <c r="AA421" s="2099">
        <f t="shared" si="885"/>
        <v>0</v>
      </c>
      <c r="AB421" s="2099">
        <f t="shared" si="886"/>
        <v>0</v>
      </c>
      <c r="AC421" s="2099">
        <f t="shared" si="887"/>
        <v>0</v>
      </c>
      <c r="AD421" s="2100">
        <f t="shared" si="888"/>
        <v>0</v>
      </c>
      <c r="AE421" s="2101">
        <f t="shared" si="889"/>
        <v>0</v>
      </c>
      <c r="AF421" s="2101">
        <f t="shared" si="890"/>
        <v>0</v>
      </c>
      <c r="AG421" s="2101">
        <f t="shared" si="891"/>
        <v>0</v>
      </c>
      <c r="AH421" s="2100">
        <f t="shared" si="892"/>
        <v>0</v>
      </c>
      <c r="AI421" s="2102">
        <f t="shared" si="893"/>
        <v>0</v>
      </c>
      <c r="AP421" s="1174">
        <v>0.50439999999999996</v>
      </c>
      <c r="AQ421" s="1175">
        <v>0.13968</v>
      </c>
      <c r="AR421" s="1175">
        <v>0.19206000000000001</v>
      </c>
      <c r="AS421" s="1175">
        <v>0.83613999999999999</v>
      </c>
    </row>
    <row r="422" spans="1:45" ht="29.25" customHeight="1">
      <c r="A422" s="2089"/>
      <c r="B422" s="2042" t="s">
        <v>1056</v>
      </c>
      <c r="C422" s="2089"/>
      <c r="D422" s="2121"/>
      <c r="E422" s="2124" t="s">
        <v>227</v>
      </c>
      <c r="F422" s="2089"/>
      <c r="G422" s="2091">
        <f>IF(AS422=0,0%,(AS422+300%)/1200%)</f>
        <v>0.38935666666666663</v>
      </c>
      <c r="H422" s="2092">
        <f>AP422*$H$8</f>
        <v>0.65571999999999997</v>
      </c>
      <c r="I422" s="2093">
        <f t="shared" si="876"/>
        <v>3.0263999999999999E-2</v>
      </c>
      <c r="J422" s="2093">
        <f t="shared" ref="J422:N422" si="942">+I422</f>
        <v>3.0263999999999999E-2</v>
      </c>
      <c r="K422" s="2093">
        <f t="shared" si="942"/>
        <v>3.0263999999999999E-2</v>
      </c>
      <c r="L422" s="2093">
        <f t="shared" si="942"/>
        <v>3.0263999999999999E-2</v>
      </c>
      <c r="M422" s="2093">
        <f t="shared" si="942"/>
        <v>3.0263999999999999E-2</v>
      </c>
      <c r="N422" s="2093">
        <f t="shared" si="942"/>
        <v>3.0263999999999999E-2</v>
      </c>
      <c r="O422" s="2094">
        <f>AQ422*$H$8</f>
        <v>0.181584</v>
      </c>
      <c r="P422" s="2094">
        <f t="shared" si="878"/>
        <v>8.3226000000000008E-2</v>
      </c>
      <c r="Q422" s="2094">
        <f t="shared" ref="Q422:R422" si="943">+P422</f>
        <v>8.3226000000000008E-2</v>
      </c>
      <c r="R422" s="2094">
        <f t="shared" si="943"/>
        <v>8.3226000000000008E-2</v>
      </c>
      <c r="S422" s="2094">
        <f>AR422*$H$8</f>
        <v>0.24967800000000001</v>
      </c>
      <c r="T422" s="2095">
        <f t="shared" si="880"/>
        <v>1.0869819999999999</v>
      </c>
      <c r="U422" s="2096"/>
      <c r="V422" s="2097">
        <f t="shared" si="875"/>
        <v>0</v>
      </c>
      <c r="W422" s="2098">
        <f t="shared" si="881"/>
        <v>0</v>
      </c>
      <c r="X422" s="2099">
        <f t="shared" si="882"/>
        <v>0</v>
      </c>
      <c r="Y422" s="2099">
        <f t="shared" si="883"/>
        <v>0</v>
      </c>
      <c r="Z422" s="2099">
        <f t="shared" si="884"/>
        <v>0</v>
      </c>
      <c r="AA422" s="2099">
        <f t="shared" si="885"/>
        <v>0</v>
      </c>
      <c r="AB422" s="2099">
        <f t="shared" si="886"/>
        <v>0</v>
      </c>
      <c r="AC422" s="2099">
        <f t="shared" si="887"/>
        <v>0</v>
      </c>
      <c r="AD422" s="2100">
        <f t="shared" si="888"/>
        <v>0</v>
      </c>
      <c r="AE422" s="2101">
        <f t="shared" si="889"/>
        <v>0</v>
      </c>
      <c r="AF422" s="2101">
        <f t="shared" si="890"/>
        <v>0</v>
      </c>
      <c r="AG422" s="2101">
        <f t="shared" si="891"/>
        <v>0</v>
      </c>
      <c r="AH422" s="2100">
        <f t="shared" si="892"/>
        <v>0</v>
      </c>
      <c r="AI422" s="2102">
        <f t="shared" si="893"/>
        <v>0</v>
      </c>
      <c r="AP422" s="1174">
        <v>1.0087999999999999</v>
      </c>
      <c r="AQ422" s="1175">
        <v>0.27936</v>
      </c>
      <c r="AR422" s="1175">
        <v>0.38412000000000002</v>
      </c>
      <c r="AS422" s="1175">
        <v>1.67228</v>
      </c>
    </row>
    <row r="423" spans="1:45" ht="29.25" customHeight="1">
      <c r="A423" s="2089"/>
      <c r="B423" s="2042" t="s">
        <v>1056</v>
      </c>
      <c r="C423" s="2089" t="s">
        <v>747</v>
      </c>
      <c r="D423" s="2121" t="s">
        <v>742</v>
      </c>
      <c r="E423" s="2124" t="s">
        <v>1488</v>
      </c>
      <c r="F423" s="2089" t="s">
        <v>601</v>
      </c>
      <c r="G423" s="2091">
        <f>IF(AS423=0,0%,(AS423+300%)/1200%)</f>
        <v>0.66807000000000005</v>
      </c>
      <c r="H423" s="2092">
        <f>AP423*$H$8</f>
        <v>1.9671600000000002</v>
      </c>
      <c r="I423" s="2093">
        <f t="shared" si="876"/>
        <v>9.0791999999999998E-2</v>
      </c>
      <c r="J423" s="2093">
        <f t="shared" ref="J423:N423" si="944">+I423</f>
        <v>9.0791999999999998E-2</v>
      </c>
      <c r="K423" s="2093">
        <f t="shared" si="944"/>
        <v>9.0791999999999998E-2</v>
      </c>
      <c r="L423" s="2093">
        <f t="shared" si="944"/>
        <v>9.0791999999999998E-2</v>
      </c>
      <c r="M423" s="2093">
        <f t="shared" si="944"/>
        <v>9.0791999999999998E-2</v>
      </c>
      <c r="N423" s="2093">
        <f t="shared" si="944"/>
        <v>9.0791999999999998E-2</v>
      </c>
      <c r="O423" s="2094">
        <f>AQ423*$H$8</f>
        <v>0.54475200000000001</v>
      </c>
      <c r="P423" s="2094">
        <f t="shared" si="878"/>
        <v>0.24967800000000004</v>
      </c>
      <c r="Q423" s="2094">
        <f t="shared" ref="Q423:R423" si="945">+P423</f>
        <v>0.24967800000000004</v>
      </c>
      <c r="R423" s="2094">
        <f t="shared" si="945"/>
        <v>0.24967800000000004</v>
      </c>
      <c r="S423" s="2094">
        <f>AR423*$H$8</f>
        <v>0.74903400000000009</v>
      </c>
      <c r="T423" s="2095">
        <f t="shared" si="880"/>
        <v>3.2609460000000001</v>
      </c>
      <c r="U423" s="2096"/>
      <c r="V423" s="2097">
        <f t="shared" si="875"/>
        <v>0</v>
      </c>
      <c r="W423" s="2098">
        <f t="shared" si="881"/>
        <v>0</v>
      </c>
      <c r="X423" s="2099">
        <f t="shared" si="882"/>
        <v>0</v>
      </c>
      <c r="Y423" s="2099">
        <f t="shared" si="883"/>
        <v>0</v>
      </c>
      <c r="Z423" s="2099">
        <f t="shared" si="884"/>
        <v>0</v>
      </c>
      <c r="AA423" s="2099">
        <f t="shared" si="885"/>
        <v>0</v>
      </c>
      <c r="AB423" s="2099">
        <f t="shared" si="886"/>
        <v>0</v>
      </c>
      <c r="AC423" s="2099">
        <f t="shared" si="887"/>
        <v>0</v>
      </c>
      <c r="AD423" s="2100">
        <f t="shared" si="888"/>
        <v>0</v>
      </c>
      <c r="AE423" s="2101">
        <f t="shared" si="889"/>
        <v>0</v>
      </c>
      <c r="AF423" s="2101">
        <f t="shared" si="890"/>
        <v>0</v>
      </c>
      <c r="AG423" s="2101">
        <f t="shared" si="891"/>
        <v>0</v>
      </c>
      <c r="AH423" s="2100">
        <f t="shared" si="892"/>
        <v>0</v>
      </c>
      <c r="AI423" s="2102">
        <f t="shared" si="893"/>
        <v>0</v>
      </c>
      <c r="AP423" s="1176">
        <v>3.0264000000000002</v>
      </c>
      <c r="AQ423" s="1177">
        <v>0.83807999999999994</v>
      </c>
      <c r="AR423" s="1177">
        <v>1.1523600000000001</v>
      </c>
      <c r="AS423" s="1177">
        <v>5.0168400000000002</v>
      </c>
    </row>
    <row r="424" spans="1:45" ht="29.25" customHeight="1">
      <c r="A424" s="2089"/>
      <c r="B424" s="2042" t="s">
        <v>1056</v>
      </c>
      <c r="C424" s="2089"/>
      <c r="D424" s="2121"/>
      <c r="E424" s="2124" t="s">
        <v>1090</v>
      </c>
      <c r="F424" s="2089"/>
      <c r="G424" s="2091">
        <f>IF(AS424=0,0%,(AS424+300%)/1200%)</f>
        <v>0.94678333333333331</v>
      </c>
      <c r="H424" s="2092">
        <f>AP424*$H$8</f>
        <v>3.2786</v>
      </c>
      <c r="I424" s="2093">
        <f t="shared" si="876"/>
        <v>0.15131999999999998</v>
      </c>
      <c r="J424" s="2093">
        <f t="shared" ref="J424:N424" si="946">+I424</f>
        <v>0.15131999999999998</v>
      </c>
      <c r="K424" s="2093">
        <f t="shared" si="946"/>
        <v>0.15131999999999998</v>
      </c>
      <c r="L424" s="2093">
        <f t="shared" si="946"/>
        <v>0.15131999999999998</v>
      </c>
      <c r="M424" s="2093">
        <f t="shared" si="946"/>
        <v>0.15131999999999998</v>
      </c>
      <c r="N424" s="2093">
        <f t="shared" si="946"/>
        <v>0.15131999999999998</v>
      </c>
      <c r="O424" s="2094">
        <f>AQ424*$H$8</f>
        <v>0.90791999999999995</v>
      </c>
      <c r="P424" s="2094">
        <f t="shared" si="878"/>
        <v>0.41612999999999994</v>
      </c>
      <c r="Q424" s="2094">
        <f t="shared" ref="Q424:R424" si="947">+P424</f>
        <v>0.41612999999999994</v>
      </c>
      <c r="R424" s="2094">
        <f t="shared" si="947"/>
        <v>0.41612999999999994</v>
      </c>
      <c r="S424" s="2094">
        <f>AR424*$H$8</f>
        <v>1.2483899999999999</v>
      </c>
      <c r="T424" s="2095">
        <f t="shared" si="880"/>
        <v>5.4349099999999995</v>
      </c>
      <c r="U424" s="2096"/>
      <c r="V424" s="2097">
        <f t="shared" si="875"/>
        <v>0</v>
      </c>
      <c r="W424" s="2098">
        <f t="shared" si="881"/>
        <v>0</v>
      </c>
      <c r="X424" s="2099">
        <f t="shared" si="882"/>
        <v>0</v>
      </c>
      <c r="Y424" s="2099">
        <f t="shared" si="883"/>
        <v>0</v>
      </c>
      <c r="Z424" s="2099">
        <f t="shared" si="884"/>
        <v>0</v>
      </c>
      <c r="AA424" s="2099">
        <f t="shared" si="885"/>
        <v>0</v>
      </c>
      <c r="AB424" s="2099">
        <f t="shared" si="886"/>
        <v>0</v>
      </c>
      <c r="AC424" s="2099">
        <f t="shared" si="887"/>
        <v>0</v>
      </c>
      <c r="AD424" s="2100">
        <f t="shared" si="888"/>
        <v>0</v>
      </c>
      <c r="AE424" s="2101">
        <f t="shared" si="889"/>
        <v>0</v>
      </c>
      <c r="AF424" s="2101">
        <f t="shared" si="890"/>
        <v>0</v>
      </c>
      <c r="AG424" s="2101">
        <f t="shared" si="891"/>
        <v>0</v>
      </c>
      <c r="AH424" s="2100">
        <f t="shared" si="892"/>
        <v>0</v>
      </c>
      <c r="AI424" s="2102">
        <f t="shared" si="893"/>
        <v>0</v>
      </c>
      <c r="AP424" s="1178">
        <v>5.0439999999999996</v>
      </c>
      <c r="AQ424" s="1179">
        <v>1.3967999999999998</v>
      </c>
      <c r="AR424" s="1179">
        <v>1.9205999999999999</v>
      </c>
      <c r="AS424" s="1179">
        <v>8.3613999999999997</v>
      </c>
    </row>
    <row r="425" spans="1:45" ht="29.25" customHeight="1">
      <c r="A425" s="2089"/>
      <c r="B425" s="2042" t="s">
        <v>1056</v>
      </c>
      <c r="C425" s="2089"/>
      <c r="D425" s="2121"/>
      <c r="E425" s="2124" t="s">
        <v>231</v>
      </c>
      <c r="F425" s="2089"/>
      <c r="G425" s="2091">
        <f>IF(AS425=0,0%,(AS425+300%)/1200%)</f>
        <v>0.99904208333333333</v>
      </c>
      <c r="H425" s="2092">
        <f>AP425*$H$8</f>
        <v>3.5244949999999999</v>
      </c>
      <c r="I425" s="2093">
        <f t="shared" si="876"/>
        <v>0.16266900000000001</v>
      </c>
      <c r="J425" s="2093">
        <f t="shared" ref="J425:N425" si="948">+I425</f>
        <v>0.16266900000000001</v>
      </c>
      <c r="K425" s="2093">
        <f t="shared" si="948"/>
        <v>0.16266900000000001</v>
      </c>
      <c r="L425" s="2093">
        <f t="shared" si="948"/>
        <v>0.16266900000000001</v>
      </c>
      <c r="M425" s="2093">
        <f t="shared" si="948"/>
        <v>0.16266900000000001</v>
      </c>
      <c r="N425" s="2093">
        <f t="shared" si="948"/>
        <v>0.16266900000000001</v>
      </c>
      <c r="O425" s="2094">
        <f>AQ425*$H$8</f>
        <v>0.97601400000000005</v>
      </c>
      <c r="P425" s="2094">
        <f t="shared" si="878"/>
        <v>0.44733974999999998</v>
      </c>
      <c r="Q425" s="2094">
        <f t="shared" ref="Q425:R425" si="949">+P425</f>
        <v>0.44733974999999998</v>
      </c>
      <c r="R425" s="2094">
        <f t="shared" si="949"/>
        <v>0.44733974999999998</v>
      </c>
      <c r="S425" s="2094">
        <f>AR425*$H$8</f>
        <v>1.3420192499999999</v>
      </c>
      <c r="T425" s="2095">
        <f t="shared" si="880"/>
        <v>5.84252825</v>
      </c>
      <c r="U425" s="2096"/>
      <c r="V425" s="2097">
        <f t="shared" si="875"/>
        <v>0</v>
      </c>
      <c r="W425" s="2098">
        <f t="shared" si="881"/>
        <v>0</v>
      </c>
      <c r="X425" s="2099">
        <f t="shared" si="882"/>
        <v>0</v>
      </c>
      <c r="Y425" s="2099">
        <f t="shared" si="883"/>
        <v>0</v>
      </c>
      <c r="Z425" s="2099">
        <f t="shared" si="884"/>
        <v>0</v>
      </c>
      <c r="AA425" s="2099">
        <f t="shared" si="885"/>
        <v>0</v>
      </c>
      <c r="AB425" s="2099">
        <f t="shared" si="886"/>
        <v>0</v>
      </c>
      <c r="AC425" s="2099">
        <f t="shared" si="887"/>
        <v>0</v>
      </c>
      <c r="AD425" s="2100">
        <f t="shared" si="888"/>
        <v>0</v>
      </c>
      <c r="AE425" s="2101">
        <f t="shared" si="889"/>
        <v>0</v>
      </c>
      <c r="AF425" s="2101">
        <f t="shared" si="890"/>
        <v>0</v>
      </c>
      <c r="AG425" s="2101">
        <f t="shared" si="891"/>
        <v>0</v>
      </c>
      <c r="AH425" s="2100">
        <f t="shared" si="892"/>
        <v>0</v>
      </c>
      <c r="AI425" s="2102">
        <f t="shared" si="893"/>
        <v>0</v>
      </c>
      <c r="AP425" s="1174">
        <v>5.4222999999999999</v>
      </c>
      <c r="AQ425" s="1175">
        <v>1.50156</v>
      </c>
      <c r="AR425" s="1175">
        <v>2.0646449999999996</v>
      </c>
      <c r="AS425" s="1175">
        <v>8.988505</v>
      </c>
    </row>
    <row r="426" spans="1:45" ht="29.25" customHeight="1">
      <c r="A426" s="2089"/>
      <c r="B426" s="2042" t="s">
        <v>1056</v>
      </c>
      <c r="C426" s="2089"/>
      <c r="D426" s="2121" t="s">
        <v>744</v>
      </c>
      <c r="E426" s="2124" t="s">
        <v>227</v>
      </c>
      <c r="F426" s="2089"/>
      <c r="G426" s="2091">
        <f>IF(AS426=0,0%,(AS426+300%)/1200%)</f>
        <v>0.38935666666666663</v>
      </c>
      <c r="H426" s="2092">
        <f>AP426*$H$8</f>
        <v>0.65571999999999997</v>
      </c>
      <c r="I426" s="2093">
        <f t="shared" si="876"/>
        <v>3.0263999999999999E-2</v>
      </c>
      <c r="J426" s="2093">
        <f t="shared" ref="J426:N426" si="950">+I426</f>
        <v>3.0263999999999999E-2</v>
      </c>
      <c r="K426" s="2093">
        <f t="shared" si="950"/>
        <v>3.0263999999999999E-2</v>
      </c>
      <c r="L426" s="2093">
        <f t="shared" si="950"/>
        <v>3.0263999999999999E-2</v>
      </c>
      <c r="M426" s="2093">
        <f t="shared" si="950"/>
        <v>3.0263999999999999E-2</v>
      </c>
      <c r="N426" s="2093">
        <f t="shared" si="950"/>
        <v>3.0263999999999999E-2</v>
      </c>
      <c r="O426" s="2094">
        <f>AQ426*$H$8</f>
        <v>0.181584</v>
      </c>
      <c r="P426" s="2094">
        <f t="shared" si="878"/>
        <v>8.3226000000000008E-2</v>
      </c>
      <c r="Q426" s="2094">
        <f t="shared" ref="Q426:R426" si="951">+P426</f>
        <v>8.3226000000000008E-2</v>
      </c>
      <c r="R426" s="2094">
        <f t="shared" si="951"/>
        <v>8.3226000000000008E-2</v>
      </c>
      <c r="S426" s="2094">
        <f>AR426*$H$8</f>
        <v>0.24967800000000001</v>
      </c>
      <c r="T426" s="2095">
        <f t="shared" si="880"/>
        <v>1.0869819999999999</v>
      </c>
      <c r="U426" s="2096"/>
      <c r="V426" s="2097">
        <f t="shared" si="875"/>
        <v>0</v>
      </c>
      <c r="W426" s="2098">
        <f t="shared" si="881"/>
        <v>0</v>
      </c>
      <c r="X426" s="2099">
        <f t="shared" si="882"/>
        <v>0</v>
      </c>
      <c r="Y426" s="2099">
        <f t="shared" si="883"/>
        <v>0</v>
      </c>
      <c r="Z426" s="2099">
        <f t="shared" si="884"/>
        <v>0</v>
      </c>
      <c r="AA426" s="2099">
        <f t="shared" si="885"/>
        <v>0</v>
      </c>
      <c r="AB426" s="2099">
        <f t="shared" si="886"/>
        <v>0</v>
      </c>
      <c r="AC426" s="2099">
        <f t="shared" si="887"/>
        <v>0</v>
      </c>
      <c r="AD426" s="2100">
        <f t="shared" si="888"/>
        <v>0</v>
      </c>
      <c r="AE426" s="2101">
        <f t="shared" si="889"/>
        <v>0</v>
      </c>
      <c r="AF426" s="2101">
        <f t="shared" si="890"/>
        <v>0</v>
      </c>
      <c r="AG426" s="2101">
        <f t="shared" si="891"/>
        <v>0</v>
      </c>
      <c r="AH426" s="2100">
        <f t="shared" si="892"/>
        <v>0</v>
      </c>
      <c r="AI426" s="2102">
        <f t="shared" si="893"/>
        <v>0</v>
      </c>
      <c r="AP426" s="1174">
        <v>1.0087999999999999</v>
      </c>
      <c r="AQ426" s="1175">
        <v>0.27936</v>
      </c>
      <c r="AR426" s="1175">
        <v>0.38412000000000002</v>
      </c>
      <c r="AS426" s="1175">
        <v>1.67228</v>
      </c>
    </row>
    <row r="427" spans="1:45" ht="29.25" customHeight="1">
      <c r="A427" s="2089"/>
      <c r="B427" s="2042" t="s">
        <v>1056</v>
      </c>
      <c r="C427" s="2089"/>
      <c r="D427" s="2121"/>
      <c r="E427" s="2124" t="s">
        <v>229</v>
      </c>
      <c r="F427" s="2089"/>
      <c r="G427" s="2091">
        <f>IF(AS427=0,0%,(AS427+300%)/1200%)</f>
        <v>0.47645458333333335</v>
      </c>
      <c r="H427" s="2092">
        <f>AP427*$H$8</f>
        <v>1.0655450000000002</v>
      </c>
      <c r="I427" s="2093">
        <f t="shared" si="876"/>
        <v>4.9179E-2</v>
      </c>
      <c r="J427" s="2093">
        <f t="shared" ref="J427:N427" si="952">+I427</f>
        <v>4.9179E-2</v>
      </c>
      <c r="K427" s="2093">
        <f t="shared" si="952"/>
        <v>4.9179E-2</v>
      </c>
      <c r="L427" s="2093">
        <f t="shared" si="952"/>
        <v>4.9179E-2</v>
      </c>
      <c r="M427" s="2093">
        <f t="shared" si="952"/>
        <v>4.9179E-2</v>
      </c>
      <c r="N427" s="2093">
        <f t="shared" si="952"/>
        <v>4.9179E-2</v>
      </c>
      <c r="O427" s="2094">
        <f>AQ427*$H$8</f>
        <v>0.295074</v>
      </c>
      <c r="P427" s="2094">
        <f t="shared" si="878"/>
        <v>0.13524225000000001</v>
      </c>
      <c r="Q427" s="2094">
        <f t="shared" ref="Q427:R427" si="953">+P427</f>
        <v>0.13524225000000001</v>
      </c>
      <c r="R427" s="2094">
        <f t="shared" si="953"/>
        <v>0.13524225000000001</v>
      </c>
      <c r="S427" s="2094">
        <f>AR427*$H$8</f>
        <v>0.40572675000000002</v>
      </c>
      <c r="T427" s="2095">
        <f t="shared" si="880"/>
        <v>1.7663457500000002</v>
      </c>
      <c r="U427" s="2096"/>
      <c r="V427" s="2097">
        <f t="shared" si="875"/>
        <v>0</v>
      </c>
      <c r="W427" s="2098">
        <f t="shared" si="881"/>
        <v>0</v>
      </c>
      <c r="X427" s="2099">
        <f t="shared" si="882"/>
        <v>0</v>
      </c>
      <c r="Y427" s="2099">
        <f t="shared" si="883"/>
        <v>0</v>
      </c>
      <c r="Z427" s="2099">
        <f t="shared" si="884"/>
        <v>0</v>
      </c>
      <c r="AA427" s="2099">
        <f t="shared" si="885"/>
        <v>0</v>
      </c>
      <c r="AB427" s="2099">
        <f t="shared" si="886"/>
        <v>0</v>
      </c>
      <c r="AC427" s="2099">
        <f t="shared" si="887"/>
        <v>0</v>
      </c>
      <c r="AD427" s="2100">
        <f t="shared" si="888"/>
        <v>0</v>
      </c>
      <c r="AE427" s="2101">
        <f t="shared" si="889"/>
        <v>0</v>
      </c>
      <c r="AF427" s="2101">
        <f t="shared" si="890"/>
        <v>0</v>
      </c>
      <c r="AG427" s="2101">
        <f t="shared" si="891"/>
        <v>0</v>
      </c>
      <c r="AH427" s="2100">
        <f t="shared" si="892"/>
        <v>0</v>
      </c>
      <c r="AI427" s="2102">
        <f t="shared" si="893"/>
        <v>0</v>
      </c>
      <c r="AP427" s="1174">
        <v>1.6393000000000002</v>
      </c>
      <c r="AQ427" s="1175">
        <v>0.45396000000000003</v>
      </c>
      <c r="AR427" s="1175">
        <v>0.62419500000000006</v>
      </c>
      <c r="AS427" s="1175">
        <v>2.7174550000000002</v>
      </c>
    </row>
    <row r="428" spans="1:45" ht="29.25" customHeight="1">
      <c r="A428" s="2089"/>
      <c r="B428" s="2042" t="s">
        <v>1056</v>
      </c>
      <c r="C428" s="2089" t="s">
        <v>748</v>
      </c>
      <c r="D428" s="2121"/>
      <c r="E428" s="2124" t="s">
        <v>649</v>
      </c>
      <c r="F428" s="2089" t="s">
        <v>601</v>
      </c>
      <c r="G428" s="2091">
        <f>IF(AS428=0,0%,(AS428+300%)/1200%)</f>
        <v>0.34058183333333331</v>
      </c>
      <c r="H428" s="2092">
        <f>AP428*$H$8</f>
        <v>0.42621800000000004</v>
      </c>
      <c r="I428" s="2093">
        <f t="shared" si="876"/>
        <v>1.9671600000000001E-2</v>
      </c>
      <c r="J428" s="2093">
        <f t="shared" ref="J428:N428" si="954">+I428</f>
        <v>1.9671600000000001E-2</v>
      </c>
      <c r="K428" s="2093">
        <f t="shared" si="954"/>
        <v>1.9671600000000001E-2</v>
      </c>
      <c r="L428" s="2093">
        <f t="shared" si="954"/>
        <v>1.9671600000000001E-2</v>
      </c>
      <c r="M428" s="2093">
        <f t="shared" si="954"/>
        <v>1.9671600000000001E-2</v>
      </c>
      <c r="N428" s="2093">
        <f t="shared" si="954"/>
        <v>1.9671600000000001E-2</v>
      </c>
      <c r="O428" s="2094">
        <f>AQ428*$H$8</f>
        <v>0.1180296</v>
      </c>
      <c r="P428" s="2094">
        <f t="shared" si="878"/>
        <v>5.4096900000000003E-2</v>
      </c>
      <c r="Q428" s="2094">
        <f t="shared" ref="Q428:R428" si="955">+P428</f>
        <v>5.4096900000000003E-2</v>
      </c>
      <c r="R428" s="2094">
        <f t="shared" si="955"/>
        <v>5.4096900000000003E-2</v>
      </c>
      <c r="S428" s="2094">
        <f>AR428*$H$8</f>
        <v>0.16229070000000001</v>
      </c>
      <c r="T428" s="2095">
        <f t="shared" si="880"/>
        <v>0.70653830000000006</v>
      </c>
      <c r="U428" s="2096"/>
      <c r="V428" s="2097">
        <f t="shared" si="875"/>
        <v>0</v>
      </c>
      <c r="W428" s="2098">
        <f t="shared" si="881"/>
        <v>0</v>
      </c>
      <c r="X428" s="2099">
        <f t="shared" si="882"/>
        <v>0</v>
      </c>
      <c r="Y428" s="2099">
        <f t="shared" si="883"/>
        <v>0</v>
      </c>
      <c r="Z428" s="2099">
        <f t="shared" si="884"/>
        <v>0</v>
      </c>
      <c r="AA428" s="2099">
        <f t="shared" si="885"/>
        <v>0</v>
      </c>
      <c r="AB428" s="2099">
        <f t="shared" si="886"/>
        <v>0</v>
      </c>
      <c r="AC428" s="2099">
        <f t="shared" si="887"/>
        <v>0</v>
      </c>
      <c r="AD428" s="2100">
        <f t="shared" si="888"/>
        <v>0</v>
      </c>
      <c r="AE428" s="2101">
        <f t="shared" si="889"/>
        <v>0</v>
      </c>
      <c r="AF428" s="2101">
        <f t="shared" si="890"/>
        <v>0</v>
      </c>
      <c r="AG428" s="2101">
        <f t="shared" si="891"/>
        <v>0</v>
      </c>
      <c r="AH428" s="2100">
        <f t="shared" si="892"/>
        <v>0</v>
      </c>
      <c r="AI428" s="2102">
        <f t="shared" si="893"/>
        <v>0</v>
      </c>
      <c r="AP428" s="1174">
        <v>0.65572000000000008</v>
      </c>
      <c r="AQ428" s="1175">
        <v>0.181584</v>
      </c>
      <c r="AR428" s="1175">
        <v>0.24967800000000001</v>
      </c>
      <c r="AS428" s="1175">
        <v>1.0869820000000001</v>
      </c>
    </row>
    <row r="429" spans="1:45" ht="29.25" customHeight="1">
      <c r="A429" s="2089"/>
      <c r="B429" s="2042" t="s">
        <v>1056</v>
      </c>
      <c r="C429" s="2089"/>
      <c r="D429" s="2121"/>
      <c r="E429" s="2124" t="s">
        <v>1481</v>
      </c>
      <c r="F429" s="2089"/>
      <c r="G429" s="2091">
        <f>IF(AS429=0,0%,(AS429+300%)/1200%)</f>
        <v>0.49387416666666661</v>
      </c>
      <c r="H429" s="2092">
        <f>AP429*$H$8</f>
        <v>1.14751</v>
      </c>
      <c r="I429" s="2093">
        <f t="shared" si="876"/>
        <v>5.2961999999999988E-2</v>
      </c>
      <c r="J429" s="2093">
        <f t="shared" ref="J429:N429" si="956">+I429</f>
        <v>5.2961999999999988E-2</v>
      </c>
      <c r="K429" s="2093">
        <f t="shared" si="956"/>
        <v>5.2961999999999988E-2</v>
      </c>
      <c r="L429" s="2093">
        <f t="shared" si="956"/>
        <v>5.2961999999999988E-2</v>
      </c>
      <c r="M429" s="2093">
        <f t="shared" si="956"/>
        <v>5.2961999999999988E-2</v>
      </c>
      <c r="N429" s="2093">
        <f t="shared" si="956"/>
        <v>5.2961999999999988E-2</v>
      </c>
      <c r="O429" s="2094">
        <f>AQ429*$H$8</f>
        <v>0.31777199999999994</v>
      </c>
      <c r="P429" s="2094">
        <f t="shared" si="878"/>
        <v>0.14564550000000001</v>
      </c>
      <c r="Q429" s="2094">
        <f t="shared" ref="Q429:R429" si="957">+P429</f>
        <v>0.14564550000000001</v>
      </c>
      <c r="R429" s="2094">
        <f t="shared" si="957"/>
        <v>0.14564550000000001</v>
      </c>
      <c r="S429" s="2094">
        <f>AR429*$H$8</f>
        <v>0.43693650000000001</v>
      </c>
      <c r="T429" s="2095">
        <f t="shared" si="880"/>
        <v>1.9022185</v>
      </c>
      <c r="U429" s="2096"/>
      <c r="V429" s="2097">
        <f t="shared" si="875"/>
        <v>0</v>
      </c>
      <c r="W429" s="2098">
        <f t="shared" si="881"/>
        <v>0</v>
      </c>
      <c r="X429" s="2099">
        <f t="shared" si="882"/>
        <v>0</v>
      </c>
      <c r="Y429" s="2099">
        <f t="shared" si="883"/>
        <v>0</v>
      </c>
      <c r="Z429" s="2099">
        <f t="shared" si="884"/>
        <v>0</v>
      </c>
      <c r="AA429" s="2099">
        <f t="shared" si="885"/>
        <v>0</v>
      </c>
      <c r="AB429" s="2099">
        <f t="shared" si="886"/>
        <v>0</v>
      </c>
      <c r="AC429" s="2099">
        <f t="shared" si="887"/>
        <v>0</v>
      </c>
      <c r="AD429" s="2100">
        <f t="shared" si="888"/>
        <v>0</v>
      </c>
      <c r="AE429" s="2101">
        <f t="shared" si="889"/>
        <v>0</v>
      </c>
      <c r="AF429" s="2101">
        <f t="shared" si="890"/>
        <v>0</v>
      </c>
      <c r="AG429" s="2101">
        <f t="shared" si="891"/>
        <v>0</v>
      </c>
      <c r="AH429" s="2100">
        <f t="shared" si="892"/>
        <v>0</v>
      </c>
      <c r="AI429" s="2102">
        <f t="shared" si="893"/>
        <v>0</v>
      </c>
      <c r="AP429" s="1174">
        <v>1.7653999999999999</v>
      </c>
      <c r="AQ429" s="1175">
        <v>0.48887999999999987</v>
      </c>
      <c r="AR429" s="1175">
        <v>0.67220999999999997</v>
      </c>
      <c r="AS429" s="1175">
        <v>2.9264899999999994</v>
      </c>
    </row>
    <row r="430" spans="1:45" ht="29.25" customHeight="1">
      <c r="A430" s="2089"/>
      <c r="B430" s="2042" t="s">
        <v>1056</v>
      </c>
      <c r="C430" s="2089"/>
      <c r="D430" s="2121"/>
      <c r="E430" s="2124" t="s">
        <v>1482</v>
      </c>
      <c r="F430" s="2089"/>
      <c r="G430" s="2091">
        <f>IF(AS430=0,0%,(AS430+300%)/1200%)</f>
        <v>0.66807000000000005</v>
      </c>
      <c r="H430" s="2092">
        <f>AP430*$H$8</f>
        <v>1.9671600000000002</v>
      </c>
      <c r="I430" s="2093">
        <f t="shared" si="876"/>
        <v>9.0791999999999998E-2</v>
      </c>
      <c r="J430" s="2093">
        <f t="shared" ref="J430:N430" si="958">+I430</f>
        <v>9.0791999999999998E-2</v>
      </c>
      <c r="K430" s="2093">
        <f t="shared" si="958"/>
        <v>9.0791999999999998E-2</v>
      </c>
      <c r="L430" s="2093">
        <f t="shared" si="958"/>
        <v>9.0791999999999998E-2</v>
      </c>
      <c r="M430" s="2093">
        <f t="shared" si="958"/>
        <v>9.0791999999999998E-2</v>
      </c>
      <c r="N430" s="2093">
        <f t="shared" si="958"/>
        <v>9.0791999999999998E-2</v>
      </c>
      <c r="O430" s="2094">
        <f>AQ430*$H$8</f>
        <v>0.54475200000000001</v>
      </c>
      <c r="P430" s="2094">
        <f t="shared" si="878"/>
        <v>0.24967800000000004</v>
      </c>
      <c r="Q430" s="2094">
        <f t="shared" ref="Q430:R430" si="959">+P430</f>
        <v>0.24967800000000004</v>
      </c>
      <c r="R430" s="2094">
        <f t="shared" si="959"/>
        <v>0.24967800000000004</v>
      </c>
      <c r="S430" s="2094">
        <f>AR430*$H$8</f>
        <v>0.74903400000000009</v>
      </c>
      <c r="T430" s="2095">
        <f t="shared" si="880"/>
        <v>3.2609460000000001</v>
      </c>
      <c r="U430" s="2096"/>
      <c r="V430" s="2097">
        <f t="shared" si="875"/>
        <v>0</v>
      </c>
      <c r="W430" s="2098">
        <f t="shared" si="881"/>
        <v>0</v>
      </c>
      <c r="X430" s="2099">
        <f t="shared" si="882"/>
        <v>0</v>
      </c>
      <c r="Y430" s="2099">
        <f t="shared" si="883"/>
        <v>0</v>
      </c>
      <c r="Z430" s="2099">
        <f t="shared" si="884"/>
        <v>0</v>
      </c>
      <c r="AA430" s="2099">
        <f t="shared" si="885"/>
        <v>0</v>
      </c>
      <c r="AB430" s="2099">
        <f t="shared" si="886"/>
        <v>0</v>
      </c>
      <c r="AC430" s="2099">
        <f t="shared" si="887"/>
        <v>0</v>
      </c>
      <c r="AD430" s="2100">
        <f t="shared" si="888"/>
        <v>0</v>
      </c>
      <c r="AE430" s="2101">
        <f t="shared" si="889"/>
        <v>0</v>
      </c>
      <c r="AF430" s="2101">
        <f t="shared" si="890"/>
        <v>0</v>
      </c>
      <c r="AG430" s="2101">
        <f t="shared" si="891"/>
        <v>0</v>
      </c>
      <c r="AH430" s="2100">
        <f t="shared" si="892"/>
        <v>0</v>
      </c>
      <c r="AI430" s="2102">
        <f t="shared" si="893"/>
        <v>0</v>
      </c>
      <c r="AP430" s="1174">
        <v>3.0264000000000002</v>
      </c>
      <c r="AQ430" s="1175">
        <v>0.83807999999999994</v>
      </c>
      <c r="AR430" s="1175">
        <v>1.1523600000000001</v>
      </c>
      <c r="AS430" s="1175">
        <v>5.0168400000000002</v>
      </c>
    </row>
    <row r="431" spans="1:45" ht="29.25" customHeight="1">
      <c r="A431" s="2089"/>
      <c r="B431" s="2042" t="s">
        <v>1056</v>
      </c>
      <c r="C431" s="2089"/>
      <c r="D431" s="2121"/>
      <c r="E431" s="2124" t="s">
        <v>1483</v>
      </c>
      <c r="F431" s="2089"/>
      <c r="G431" s="2091">
        <f>IF(AS431=0,0%,(AS431+300%)/1200%)</f>
        <v>0.87710500000000013</v>
      </c>
      <c r="H431" s="2092">
        <f>AP431*$H$8</f>
        <v>2.9507400000000001</v>
      </c>
      <c r="I431" s="2093">
        <f t="shared" si="876"/>
        <v>0.136188</v>
      </c>
      <c r="J431" s="2093">
        <f t="shared" ref="J431:N431" si="960">+I431</f>
        <v>0.136188</v>
      </c>
      <c r="K431" s="2093">
        <f t="shared" si="960"/>
        <v>0.136188</v>
      </c>
      <c r="L431" s="2093">
        <f t="shared" si="960"/>
        <v>0.136188</v>
      </c>
      <c r="M431" s="2093">
        <f t="shared" si="960"/>
        <v>0.136188</v>
      </c>
      <c r="N431" s="2093">
        <f t="shared" si="960"/>
        <v>0.136188</v>
      </c>
      <c r="O431" s="2094">
        <f>AQ431*$H$8</f>
        <v>0.81712800000000008</v>
      </c>
      <c r="P431" s="2094">
        <f t="shared" si="878"/>
        <v>0.37451700000000004</v>
      </c>
      <c r="Q431" s="2094">
        <f t="shared" ref="Q431:R431" si="961">+P431</f>
        <v>0.37451700000000004</v>
      </c>
      <c r="R431" s="2094">
        <f t="shared" si="961"/>
        <v>0.37451700000000004</v>
      </c>
      <c r="S431" s="2094">
        <f>AR431*$H$8</f>
        <v>1.1235510000000002</v>
      </c>
      <c r="T431" s="2095">
        <f t="shared" si="880"/>
        <v>4.891419</v>
      </c>
      <c r="U431" s="2096"/>
      <c r="V431" s="2097">
        <f t="shared" si="875"/>
        <v>0</v>
      </c>
      <c r="W431" s="2098">
        <f t="shared" si="881"/>
        <v>0</v>
      </c>
      <c r="X431" s="2099">
        <f t="shared" si="882"/>
        <v>0</v>
      </c>
      <c r="Y431" s="2099">
        <f t="shared" si="883"/>
        <v>0</v>
      </c>
      <c r="Z431" s="2099">
        <f t="shared" si="884"/>
        <v>0</v>
      </c>
      <c r="AA431" s="2099">
        <f t="shared" si="885"/>
        <v>0</v>
      </c>
      <c r="AB431" s="2099">
        <f t="shared" si="886"/>
        <v>0</v>
      </c>
      <c r="AC431" s="2099">
        <f t="shared" si="887"/>
        <v>0</v>
      </c>
      <c r="AD431" s="2100">
        <f t="shared" si="888"/>
        <v>0</v>
      </c>
      <c r="AE431" s="2101">
        <f t="shared" si="889"/>
        <v>0</v>
      </c>
      <c r="AF431" s="2101">
        <f t="shared" si="890"/>
        <v>0</v>
      </c>
      <c r="AG431" s="2101">
        <f t="shared" si="891"/>
        <v>0</v>
      </c>
      <c r="AH431" s="2100">
        <f t="shared" si="892"/>
        <v>0</v>
      </c>
      <c r="AI431" s="2102">
        <f t="shared" si="893"/>
        <v>0</v>
      </c>
      <c r="AP431" s="1174">
        <v>4.5396000000000001</v>
      </c>
      <c r="AQ431" s="1175">
        <v>1.25712</v>
      </c>
      <c r="AR431" s="1175">
        <v>1.7285400000000002</v>
      </c>
      <c r="AS431" s="1175">
        <v>7.5252600000000012</v>
      </c>
    </row>
    <row r="432" spans="1:45" ht="29.25" customHeight="1">
      <c r="A432" s="2089"/>
      <c r="B432" s="2042" t="s">
        <v>1056</v>
      </c>
      <c r="C432" s="2089"/>
      <c r="D432" s="2121"/>
      <c r="E432" s="2124" t="s">
        <v>1484</v>
      </c>
      <c r="F432" s="2089"/>
      <c r="G432" s="2091">
        <f>IF(AS432=0,0%,(AS432+300%)/1200%)</f>
        <v>1.0861400000000001</v>
      </c>
      <c r="H432" s="2092">
        <f>AP432*$H$8</f>
        <v>3.9343200000000005</v>
      </c>
      <c r="I432" s="2093">
        <f t="shared" si="876"/>
        <v>0.181584</v>
      </c>
      <c r="J432" s="2093">
        <f t="shared" ref="J432:N432" si="962">+I432</f>
        <v>0.181584</v>
      </c>
      <c r="K432" s="2093">
        <f t="shared" si="962"/>
        <v>0.181584</v>
      </c>
      <c r="L432" s="2093">
        <f t="shared" si="962"/>
        <v>0.181584</v>
      </c>
      <c r="M432" s="2093">
        <f t="shared" si="962"/>
        <v>0.181584</v>
      </c>
      <c r="N432" s="2093">
        <f t="shared" si="962"/>
        <v>0.181584</v>
      </c>
      <c r="O432" s="2094">
        <f>AQ432*$H$8</f>
        <v>1.089504</v>
      </c>
      <c r="P432" s="2094">
        <f t="shared" si="878"/>
        <v>0.49935600000000008</v>
      </c>
      <c r="Q432" s="2094">
        <f t="shared" ref="Q432:R432" si="963">+P432</f>
        <v>0.49935600000000008</v>
      </c>
      <c r="R432" s="2094">
        <f t="shared" si="963"/>
        <v>0.49935600000000008</v>
      </c>
      <c r="S432" s="2094">
        <f>AR432*$H$8</f>
        <v>1.4980680000000002</v>
      </c>
      <c r="T432" s="2095">
        <f t="shared" si="880"/>
        <v>6.5218920000000002</v>
      </c>
      <c r="U432" s="2096"/>
      <c r="V432" s="2097">
        <f t="shared" si="875"/>
        <v>0</v>
      </c>
      <c r="W432" s="2098">
        <f t="shared" si="881"/>
        <v>0</v>
      </c>
      <c r="X432" s="2099">
        <f t="shared" si="882"/>
        <v>0</v>
      </c>
      <c r="Y432" s="2099">
        <f t="shared" si="883"/>
        <v>0</v>
      </c>
      <c r="Z432" s="2099">
        <f t="shared" si="884"/>
        <v>0</v>
      </c>
      <c r="AA432" s="2099">
        <f t="shared" si="885"/>
        <v>0</v>
      </c>
      <c r="AB432" s="2099">
        <f t="shared" si="886"/>
        <v>0</v>
      </c>
      <c r="AC432" s="2099">
        <f t="shared" si="887"/>
        <v>0</v>
      </c>
      <c r="AD432" s="2100">
        <f t="shared" si="888"/>
        <v>0</v>
      </c>
      <c r="AE432" s="2101">
        <f t="shared" si="889"/>
        <v>0</v>
      </c>
      <c r="AF432" s="2101">
        <f t="shared" si="890"/>
        <v>0</v>
      </c>
      <c r="AG432" s="2101">
        <f t="shared" si="891"/>
        <v>0</v>
      </c>
      <c r="AH432" s="2100">
        <f t="shared" si="892"/>
        <v>0</v>
      </c>
      <c r="AI432" s="2102">
        <f t="shared" si="893"/>
        <v>0</v>
      </c>
      <c r="AP432" s="1174">
        <v>6.0528000000000004</v>
      </c>
      <c r="AQ432" s="1175">
        <v>1.6761599999999999</v>
      </c>
      <c r="AR432" s="1175">
        <v>2.3047200000000001</v>
      </c>
      <c r="AS432" s="1175">
        <v>10.03368</v>
      </c>
    </row>
    <row r="433" spans="1:45" ht="29.25" customHeight="1">
      <c r="A433" s="2089"/>
      <c r="B433" s="2042" t="s">
        <v>1056</v>
      </c>
      <c r="C433" s="2089"/>
      <c r="D433" s="2121"/>
      <c r="E433" s="2124" t="s">
        <v>1485</v>
      </c>
      <c r="F433" s="2089"/>
      <c r="G433" s="2091">
        <f>IF(AS433=0,0%,(AS433+300%)/1200%)</f>
        <v>1.0861400000000001</v>
      </c>
      <c r="H433" s="2092">
        <f>AP433*$H$8</f>
        <v>3.9343200000000005</v>
      </c>
      <c r="I433" s="2093">
        <f t="shared" si="876"/>
        <v>0.181584</v>
      </c>
      <c r="J433" s="2093">
        <f t="shared" ref="J433:N433" si="964">+I433</f>
        <v>0.181584</v>
      </c>
      <c r="K433" s="2093">
        <f t="shared" si="964"/>
        <v>0.181584</v>
      </c>
      <c r="L433" s="2093">
        <f t="shared" si="964"/>
        <v>0.181584</v>
      </c>
      <c r="M433" s="2093">
        <f t="shared" si="964"/>
        <v>0.181584</v>
      </c>
      <c r="N433" s="2093">
        <f t="shared" si="964"/>
        <v>0.181584</v>
      </c>
      <c r="O433" s="2094">
        <f>AQ433*$H$8</f>
        <v>1.089504</v>
      </c>
      <c r="P433" s="2094">
        <f t="shared" si="878"/>
        <v>0.49935600000000008</v>
      </c>
      <c r="Q433" s="2094">
        <f t="shared" ref="Q433:R433" si="965">+P433</f>
        <v>0.49935600000000008</v>
      </c>
      <c r="R433" s="2094">
        <f t="shared" si="965"/>
        <v>0.49935600000000008</v>
      </c>
      <c r="S433" s="2094">
        <f>AR433*$H$8</f>
        <v>1.4980680000000002</v>
      </c>
      <c r="T433" s="2095">
        <f t="shared" si="880"/>
        <v>6.5218920000000002</v>
      </c>
      <c r="U433" s="2096"/>
      <c r="V433" s="2097">
        <f t="shared" si="875"/>
        <v>0</v>
      </c>
      <c r="W433" s="2098">
        <f t="shared" si="881"/>
        <v>0</v>
      </c>
      <c r="X433" s="2099">
        <f t="shared" si="882"/>
        <v>0</v>
      </c>
      <c r="Y433" s="2099">
        <f t="shared" si="883"/>
        <v>0</v>
      </c>
      <c r="Z433" s="2099">
        <f t="shared" si="884"/>
        <v>0</v>
      </c>
      <c r="AA433" s="2099">
        <f t="shared" si="885"/>
        <v>0</v>
      </c>
      <c r="AB433" s="2099">
        <f t="shared" si="886"/>
        <v>0</v>
      </c>
      <c r="AC433" s="2099">
        <f t="shared" si="887"/>
        <v>0</v>
      </c>
      <c r="AD433" s="2100">
        <f t="shared" si="888"/>
        <v>0</v>
      </c>
      <c r="AE433" s="2101">
        <f t="shared" si="889"/>
        <v>0</v>
      </c>
      <c r="AF433" s="2101">
        <f t="shared" si="890"/>
        <v>0</v>
      </c>
      <c r="AG433" s="2101">
        <f t="shared" si="891"/>
        <v>0</v>
      </c>
      <c r="AH433" s="2100">
        <f t="shared" si="892"/>
        <v>0</v>
      </c>
      <c r="AI433" s="2102">
        <f t="shared" si="893"/>
        <v>0</v>
      </c>
      <c r="AP433" s="1176">
        <v>6.0528000000000004</v>
      </c>
      <c r="AQ433" s="1177">
        <v>1.6761599999999999</v>
      </c>
      <c r="AR433" s="1177">
        <v>2.3047200000000001</v>
      </c>
      <c r="AS433" s="1177">
        <v>10.03368</v>
      </c>
    </row>
    <row r="434" spans="1:45" ht="29.25" customHeight="1">
      <c r="A434" s="2089"/>
      <c r="B434" s="2042" t="s">
        <v>1056</v>
      </c>
      <c r="C434" s="2089"/>
      <c r="D434" s="2121"/>
      <c r="E434" s="2124" t="s">
        <v>1486</v>
      </c>
      <c r="F434" s="2089"/>
      <c r="G434" s="2091">
        <f>IF(AS434=0,0%,(AS434+300%)/1200%)</f>
        <v>1.0861400000000001</v>
      </c>
      <c r="H434" s="2092">
        <f>AP434*$H$8</f>
        <v>3.9343200000000005</v>
      </c>
      <c r="I434" s="2093">
        <f t="shared" si="876"/>
        <v>0.181584</v>
      </c>
      <c r="J434" s="2093">
        <f t="shared" ref="J434:N434" si="966">+I434</f>
        <v>0.181584</v>
      </c>
      <c r="K434" s="2093">
        <f t="shared" si="966"/>
        <v>0.181584</v>
      </c>
      <c r="L434" s="2093">
        <f t="shared" si="966"/>
        <v>0.181584</v>
      </c>
      <c r="M434" s="2093">
        <f t="shared" si="966"/>
        <v>0.181584</v>
      </c>
      <c r="N434" s="2093">
        <f t="shared" si="966"/>
        <v>0.181584</v>
      </c>
      <c r="O434" s="2094">
        <f>AQ434*$H$8</f>
        <v>1.089504</v>
      </c>
      <c r="P434" s="2094">
        <f t="shared" si="878"/>
        <v>0.49935600000000008</v>
      </c>
      <c r="Q434" s="2094">
        <f t="shared" ref="Q434:R434" si="967">+P434</f>
        <v>0.49935600000000008</v>
      </c>
      <c r="R434" s="2094">
        <f t="shared" si="967"/>
        <v>0.49935600000000008</v>
      </c>
      <c r="S434" s="2094">
        <f>AR434*$H$8</f>
        <v>1.4980680000000002</v>
      </c>
      <c r="T434" s="2095">
        <f t="shared" si="880"/>
        <v>6.5218920000000002</v>
      </c>
      <c r="U434" s="2096"/>
      <c r="V434" s="2097">
        <f t="shared" si="875"/>
        <v>0</v>
      </c>
      <c r="W434" s="2098">
        <f t="shared" si="881"/>
        <v>0</v>
      </c>
      <c r="X434" s="2099">
        <f t="shared" si="882"/>
        <v>0</v>
      </c>
      <c r="Y434" s="2099">
        <f t="shared" si="883"/>
        <v>0</v>
      </c>
      <c r="Z434" s="2099">
        <f t="shared" si="884"/>
        <v>0</v>
      </c>
      <c r="AA434" s="2099">
        <f t="shared" si="885"/>
        <v>0</v>
      </c>
      <c r="AB434" s="2099">
        <f t="shared" si="886"/>
        <v>0</v>
      </c>
      <c r="AC434" s="2099">
        <f t="shared" si="887"/>
        <v>0</v>
      </c>
      <c r="AD434" s="2100">
        <f t="shared" si="888"/>
        <v>0</v>
      </c>
      <c r="AE434" s="2101">
        <f t="shared" si="889"/>
        <v>0</v>
      </c>
      <c r="AF434" s="2101">
        <f t="shared" si="890"/>
        <v>0</v>
      </c>
      <c r="AG434" s="2101">
        <f t="shared" si="891"/>
        <v>0</v>
      </c>
      <c r="AH434" s="2100">
        <f t="shared" si="892"/>
        <v>0</v>
      </c>
      <c r="AI434" s="2102">
        <f t="shared" si="893"/>
        <v>0</v>
      </c>
      <c r="AP434" s="1178">
        <v>6.0528000000000004</v>
      </c>
      <c r="AQ434" s="1179">
        <v>1.6761599999999999</v>
      </c>
      <c r="AR434" s="1179">
        <v>2.3047200000000001</v>
      </c>
      <c r="AS434" s="1179">
        <v>10.03368</v>
      </c>
    </row>
    <row r="435" spans="1:45" ht="29.25" customHeight="1">
      <c r="A435" s="2089"/>
      <c r="B435" s="2042" t="s">
        <v>1056</v>
      </c>
      <c r="C435" s="2089" t="s">
        <v>749</v>
      </c>
      <c r="D435" s="2121"/>
      <c r="E435" s="2124" t="s">
        <v>745</v>
      </c>
      <c r="F435" s="2089" t="s">
        <v>601</v>
      </c>
      <c r="G435" s="2091">
        <f>IF(AS435=0,0%,(AS435+300%)/1200%)</f>
        <v>0.34058183333333331</v>
      </c>
      <c r="H435" s="2092">
        <f>AP435*$H$8</f>
        <v>0.42621800000000004</v>
      </c>
      <c r="I435" s="2093">
        <f t="shared" si="876"/>
        <v>1.9671600000000001E-2</v>
      </c>
      <c r="J435" s="2093">
        <f t="shared" ref="J435:N435" si="968">+I435</f>
        <v>1.9671600000000001E-2</v>
      </c>
      <c r="K435" s="2093">
        <f t="shared" si="968"/>
        <v>1.9671600000000001E-2</v>
      </c>
      <c r="L435" s="2093">
        <f t="shared" si="968"/>
        <v>1.9671600000000001E-2</v>
      </c>
      <c r="M435" s="2093">
        <f t="shared" si="968"/>
        <v>1.9671600000000001E-2</v>
      </c>
      <c r="N435" s="2093">
        <f t="shared" si="968"/>
        <v>1.9671600000000001E-2</v>
      </c>
      <c r="O435" s="2094">
        <f>AQ435*$H$8</f>
        <v>0.1180296</v>
      </c>
      <c r="P435" s="2094">
        <f t="shared" si="878"/>
        <v>5.4096900000000003E-2</v>
      </c>
      <c r="Q435" s="2094">
        <f t="shared" ref="Q435:R435" si="969">+P435</f>
        <v>5.4096900000000003E-2</v>
      </c>
      <c r="R435" s="2094">
        <f t="shared" si="969"/>
        <v>5.4096900000000003E-2</v>
      </c>
      <c r="S435" s="2094">
        <f>AR435*$H$8</f>
        <v>0.16229070000000001</v>
      </c>
      <c r="T435" s="2095">
        <f t="shared" si="880"/>
        <v>0.70653830000000006</v>
      </c>
      <c r="U435" s="2096"/>
      <c r="V435" s="2097">
        <f t="shared" si="875"/>
        <v>0</v>
      </c>
      <c r="W435" s="2098">
        <f t="shared" si="881"/>
        <v>0</v>
      </c>
      <c r="X435" s="2099">
        <f t="shared" si="882"/>
        <v>0</v>
      </c>
      <c r="Y435" s="2099">
        <f t="shared" si="883"/>
        <v>0</v>
      </c>
      <c r="Z435" s="2099">
        <f t="shared" si="884"/>
        <v>0</v>
      </c>
      <c r="AA435" s="2099">
        <f t="shared" si="885"/>
        <v>0</v>
      </c>
      <c r="AB435" s="2099">
        <f t="shared" si="886"/>
        <v>0</v>
      </c>
      <c r="AC435" s="2099">
        <f t="shared" si="887"/>
        <v>0</v>
      </c>
      <c r="AD435" s="2100">
        <f t="shared" si="888"/>
        <v>0</v>
      </c>
      <c r="AE435" s="2101">
        <f t="shared" si="889"/>
        <v>0</v>
      </c>
      <c r="AF435" s="2101">
        <f t="shared" si="890"/>
        <v>0</v>
      </c>
      <c r="AG435" s="2101">
        <f t="shared" si="891"/>
        <v>0</v>
      </c>
      <c r="AH435" s="2100">
        <f t="shared" si="892"/>
        <v>0</v>
      </c>
      <c r="AI435" s="2102">
        <f t="shared" si="893"/>
        <v>0</v>
      </c>
      <c r="AP435" s="1174">
        <v>0.65572000000000008</v>
      </c>
      <c r="AQ435" s="1175">
        <v>0.181584</v>
      </c>
      <c r="AR435" s="1175">
        <v>0.24967800000000001</v>
      </c>
      <c r="AS435" s="1175">
        <v>1.0869820000000001</v>
      </c>
    </row>
    <row r="436" spans="1:45" ht="29.25" customHeight="1">
      <c r="A436" s="2089"/>
      <c r="B436" s="2042" t="s">
        <v>1056</v>
      </c>
      <c r="C436" s="2089"/>
      <c r="D436" s="2121"/>
      <c r="E436" s="2124" t="s">
        <v>1488</v>
      </c>
      <c r="F436" s="2089"/>
      <c r="G436" s="2091">
        <f>IF(AS436=0,0%,(AS436+300%)/1200%)</f>
        <v>0.66807000000000005</v>
      </c>
      <c r="H436" s="2092">
        <f>AP436*$H$8</f>
        <v>1.9671600000000002</v>
      </c>
      <c r="I436" s="2093">
        <f t="shared" si="876"/>
        <v>9.0791999999999998E-2</v>
      </c>
      <c r="J436" s="2093">
        <f t="shared" ref="J436:N436" si="970">+I436</f>
        <v>9.0791999999999998E-2</v>
      </c>
      <c r="K436" s="2093">
        <f t="shared" si="970"/>
        <v>9.0791999999999998E-2</v>
      </c>
      <c r="L436" s="2093">
        <f t="shared" si="970"/>
        <v>9.0791999999999998E-2</v>
      </c>
      <c r="M436" s="2093">
        <f t="shared" si="970"/>
        <v>9.0791999999999998E-2</v>
      </c>
      <c r="N436" s="2093">
        <f t="shared" si="970"/>
        <v>9.0791999999999998E-2</v>
      </c>
      <c r="O436" s="2094">
        <f>AQ436*$H$8</f>
        <v>0.54475200000000001</v>
      </c>
      <c r="P436" s="2094">
        <f t="shared" si="878"/>
        <v>0.24967800000000004</v>
      </c>
      <c r="Q436" s="2094">
        <f t="shared" ref="Q436:R436" si="971">+P436</f>
        <v>0.24967800000000004</v>
      </c>
      <c r="R436" s="2094">
        <f t="shared" si="971"/>
        <v>0.24967800000000004</v>
      </c>
      <c r="S436" s="2094">
        <f>AR436*$H$8</f>
        <v>0.74903400000000009</v>
      </c>
      <c r="T436" s="2095">
        <f t="shared" si="880"/>
        <v>3.2609460000000001</v>
      </c>
      <c r="U436" s="2096"/>
      <c r="V436" s="2097">
        <f t="shared" si="875"/>
        <v>0</v>
      </c>
      <c r="W436" s="2098">
        <f t="shared" si="881"/>
        <v>0</v>
      </c>
      <c r="X436" s="2099">
        <f t="shared" si="882"/>
        <v>0</v>
      </c>
      <c r="Y436" s="2099">
        <f t="shared" si="883"/>
        <v>0</v>
      </c>
      <c r="Z436" s="2099">
        <f t="shared" si="884"/>
        <v>0</v>
      </c>
      <c r="AA436" s="2099">
        <f t="shared" si="885"/>
        <v>0</v>
      </c>
      <c r="AB436" s="2099">
        <f t="shared" si="886"/>
        <v>0</v>
      </c>
      <c r="AC436" s="2099">
        <f t="shared" si="887"/>
        <v>0</v>
      </c>
      <c r="AD436" s="2100">
        <f t="shared" si="888"/>
        <v>0</v>
      </c>
      <c r="AE436" s="2101">
        <f t="shared" si="889"/>
        <v>0</v>
      </c>
      <c r="AF436" s="2101">
        <f t="shared" si="890"/>
        <v>0</v>
      </c>
      <c r="AG436" s="2101">
        <f t="shared" si="891"/>
        <v>0</v>
      </c>
      <c r="AH436" s="2100">
        <f t="shared" si="892"/>
        <v>0</v>
      </c>
      <c r="AI436" s="2102">
        <f t="shared" si="893"/>
        <v>0</v>
      </c>
      <c r="AP436" s="1174">
        <v>3.0264000000000002</v>
      </c>
      <c r="AQ436" s="1175">
        <v>0.83807999999999994</v>
      </c>
      <c r="AR436" s="1175">
        <v>1.1523600000000001</v>
      </c>
      <c r="AS436" s="1175">
        <v>5.0168400000000002</v>
      </c>
    </row>
    <row r="437" spans="1:45" ht="29.25" customHeight="1">
      <c r="A437" s="2089"/>
      <c r="B437" s="2042" t="s">
        <v>1056</v>
      </c>
      <c r="C437" s="2089"/>
      <c r="D437" s="2121"/>
      <c r="E437" s="2124" t="s">
        <v>1090</v>
      </c>
      <c r="F437" s="2089"/>
      <c r="G437" s="2091">
        <f>IF(AS437=0,0%,(AS437+300%)/1200%)</f>
        <v>0.94678333333333331</v>
      </c>
      <c r="H437" s="2092">
        <f>AP437*$H$8</f>
        <v>3.2786</v>
      </c>
      <c r="I437" s="2093">
        <f t="shared" si="876"/>
        <v>0.15131999999999998</v>
      </c>
      <c r="J437" s="2093">
        <f t="shared" ref="J437:N437" si="972">+I437</f>
        <v>0.15131999999999998</v>
      </c>
      <c r="K437" s="2093">
        <f t="shared" si="972"/>
        <v>0.15131999999999998</v>
      </c>
      <c r="L437" s="2093">
        <f t="shared" si="972"/>
        <v>0.15131999999999998</v>
      </c>
      <c r="M437" s="2093">
        <f t="shared" si="972"/>
        <v>0.15131999999999998</v>
      </c>
      <c r="N437" s="2093">
        <f t="shared" si="972"/>
        <v>0.15131999999999998</v>
      </c>
      <c r="O437" s="2094">
        <f>AQ437*$H$8</f>
        <v>0.90791999999999995</v>
      </c>
      <c r="P437" s="2094">
        <f t="shared" si="878"/>
        <v>0.41612999999999994</v>
      </c>
      <c r="Q437" s="2094">
        <f t="shared" ref="Q437:R437" si="973">+P437</f>
        <v>0.41612999999999994</v>
      </c>
      <c r="R437" s="2094">
        <f t="shared" si="973"/>
        <v>0.41612999999999994</v>
      </c>
      <c r="S437" s="2094">
        <f>AR437*$H$8</f>
        <v>1.2483899999999999</v>
      </c>
      <c r="T437" s="2095">
        <f t="shared" si="880"/>
        <v>5.4349099999999995</v>
      </c>
      <c r="U437" s="2096"/>
      <c r="V437" s="2097">
        <f t="shared" si="875"/>
        <v>0</v>
      </c>
      <c r="W437" s="2098">
        <f t="shared" si="881"/>
        <v>0</v>
      </c>
      <c r="X437" s="2099">
        <f t="shared" si="882"/>
        <v>0</v>
      </c>
      <c r="Y437" s="2099">
        <f t="shared" si="883"/>
        <v>0</v>
      </c>
      <c r="Z437" s="2099">
        <f t="shared" si="884"/>
        <v>0</v>
      </c>
      <c r="AA437" s="2099">
        <f t="shared" si="885"/>
        <v>0</v>
      </c>
      <c r="AB437" s="2099">
        <f t="shared" si="886"/>
        <v>0</v>
      </c>
      <c r="AC437" s="2099">
        <f t="shared" si="887"/>
        <v>0</v>
      </c>
      <c r="AD437" s="2100">
        <f t="shared" si="888"/>
        <v>0</v>
      </c>
      <c r="AE437" s="2101">
        <f t="shared" si="889"/>
        <v>0</v>
      </c>
      <c r="AF437" s="2101">
        <f t="shared" si="890"/>
        <v>0</v>
      </c>
      <c r="AG437" s="2101">
        <f t="shared" si="891"/>
        <v>0</v>
      </c>
      <c r="AH437" s="2100">
        <f t="shared" si="892"/>
        <v>0</v>
      </c>
      <c r="AI437" s="2102">
        <f t="shared" si="893"/>
        <v>0</v>
      </c>
      <c r="AP437" s="1174">
        <v>5.0439999999999996</v>
      </c>
      <c r="AQ437" s="1175">
        <v>1.3967999999999998</v>
      </c>
      <c r="AR437" s="1175">
        <v>1.9205999999999999</v>
      </c>
      <c r="AS437" s="1175">
        <v>8.3613999999999997</v>
      </c>
    </row>
    <row r="438" spans="1:45" ht="29.25" customHeight="1">
      <c r="A438" s="2089"/>
      <c r="B438" s="2042" t="s">
        <v>1056</v>
      </c>
      <c r="C438" s="2089"/>
      <c r="D438" s="2121"/>
      <c r="E438" s="2124" t="s">
        <v>231</v>
      </c>
      <c r="F438" s="2089"/>
      <c r="G438" s="2091">
        <f>IF(AS438=0,0%,(AS438+300%)/1200%)</f>
        <v>0.99904208333333333</v>
      </c>
      <c r="H438" s="2092">
        <f>AP438*$H$8</f>
        <v>3.5244949999999999</v>
      </c>
      <c r="I438" s="2093">
        <f t="shared" si="876"/>
        <v>0.16266900000000001</v>
      </c>
      <c r="J438" s="2093">
        <f t="shared" ref="J438:N438" si="974">+I438</f>
        <v>0.16266900000000001</v>
      </c>
      <c r="K438" s="2093">
        <f t="shared" si="974"/>
        <v>0.16266900000000001</v>
      </c>
      <c r="L438" s="2093">
        <f t="shared" si="974"/>
        <v>0.16266900000000001</v>
      </c>
      <c r="M438" s="2093">
        <f t="shared" si="974"/>
        <v>0.16266900000000001</v>
      </c>
      <c r="N438" s="2093">
        <f t="shared" si="974"/>
        <v>0.16266900000000001</v>
      </c>
      <c r="O438" s="2094">
        <f>AQ438*$H$8</f>
        <v>0.97601400000000005</v>
      </c>
      <c r="P438" s="2094">
        <f t="shared" si="878"/>
        <v>0.44733974999999998</v>
      </c>
      <c r="Q438" s="2094">
        <f t="shared" ref="Q438:R438" si="975">+P438</f>
        <v>0.44733974999999998</v>
      </c>
      <c r="R438" s="2094">
        <f t="shared" si="975"/>
        <v>0.44733974999999998</v>
      </c>
      <c r="S438" s="2094">
        <f>AR438*$H$8</f>
        <v>1.3420192499999999</v>
      </c>
      <c r="T438" s="2095">
        <f t="shared" si="880"/>
        <v>5.84252825</v>
      </c>
      <c r="U438" s="2096"/>
      <c r="V438" s="2097">
        <f t="shared" si="875"/>
        <v>0</v>
      </c>
      <c r="W438" s="2098">
        <f t="shared" si="881"/>
        <v>0</v>
      </c>
      <c r="X438" s="2099">
        <f t="shared" si="882"/>
        <v>0</v>
      </c>
      <c r="Y438" s="2099">
        <f t="shared" si="883"/>
        <v>0</v>
      </c>
      <c r="Z438" s="2099">
        <f t="shared" si="884"/>
        <v>0</v>
      </c>
      <c r="AA438" s="2099">
        <f t="shared" si="885"/>
        <v>0</v>
      </c>
      <c r="AB438" s="2099">
        <f t="shared" si="886"/>
        <v>0</v>
      </c>
      <c r="AC438" s="2099">
        <f t="shared" si="887"/>
        <v>0</v>
      </c>
      <c r="AD438" s="2100">
        <f t="shared" si="888"/>
        <v>0</v>
      </c>
      <c r="AE438" s="2101">
        <f t="shared" si="889"/>
        <v>0</v>
      </c>
      <c r="AF438" s="2101">
        <f t="shared" si="890"/>
        <v>0</v>
      </c>
      <c r="AG438" s="2101">
        <f t="shared" si="891"/>
        <v>0</v>
      </c>
      <c r="AH438" s="2100">
        <f t="shared" si="892"/>
        <v>0</v>
      </c>
      <c r="AI438" s="2102">
        <f t="shared" si="893"/>
        <v>0</v>
      </c>
      <c r="AP438" s="1174">
        <v>5.4222999999999999</v>
      </c>
      <c r="AQ438" s="1175">
        <v>1.50156</v>
      </c>
      <c r="AR438" s="1175">
        <v>2.0646449999999996</v>
      </c>
      <c r="AS438" s="1175">
        <v>8.988505</v>
      </c>
    </row>
    <row r="439" spans="1:45" ht="29.25" customHeight="1">
      <c r="A439" s="2089"/>
      <c r="B439" s="2042" t="s">
        <v>1056</v>
      </c>
      <c r="C439" s="2089" t="s">
        <v>750</v>
      </c>
      <c r="D439" s="2121"/>
      <c r="E439" s="2124" t="s">
        <v>1086</v>
      </c>
      <c r="F439" s="2089" t="s">
        <v>601</v>
      </c>
      <c r="G439" s="2091">
        <f>IF(AS439=0,0%,(AS439+300%)/1200%)</f>
        <v>0.45903500000000003</v>
      </c>
      <c r="H439" s="2092">
        <f>AP439*$H$8</f>
        <v>0.98358000000000012</v>
      </c>
      <c r="I439" s="2093">
        <f t="shared" si="876"/>
        <v>4.5395999999999999E-2</v>
      </c>
      <c r="J439" s="2093">
        <f t="shared" ref="J439:N439" si="976">+I439</f>
        <v>4.5395999999999999E-2</v>
      </c>
      <c r="K439" s="2093">
        <f t="shared" si="976"/>
        <v>4.5395999999999999E-2</v>
      </c>
      <c r="L439" s="2093">
        <f t="shared" si="976"/>
        <v>4.5395999999999999E-2</v>
      </c>
      <c r="M439" s="2093">
        <f t="shared" si="976"/>
        <v>4.5395999999999999E-2</v>
      </c>
      <c r="N439" s="2093">
        <f t="shared" si="976"/>
        <v>4.5395999999999999E-2</v>
      </c>
      <c r="O439" s="2094">
        <f>AQ439*$H$8</f>
        <v>0.27237600000000001</v>
      </c>
      <c r="P439" s="2094">
        <f t="shared" si="878"/>
        <v>0.12483900000000002</v>
      </c>
      <c r="Q439" s="2094">
        <f t="shared" ref="Q439:R439" si="977">+P439</f>
        <v>0.12483900000000002</v>
      </c>
      <c r="R439" s="2094">
        <f t="shared" si="977"/>
        <v>0.12483900000000002</v>
      </c>
      <c r="S439" s="2094">
        <f>AR439*$H$8</f>
        <v>0.37451700000000004</v>
      </c>
      <c r="T439" s="2095">
        <f t="shared" si="880"/>
        <v>1.6304730000000001</v>
      </c>
      <c r="U439" s="2096"/>
      <c r="V439" s="2097">
        <f t="shared" si="875"/>
        <v>0</v>
      </c>
      <c r="W439" s="2098">
        <f t="shared" si="881"/>
        <v>0</v>
      </c>
      <c r="X439" s="2099">
        <f t="shared" si="882"/>
        <v>0</v>
      </c>
      <c r="Y439" s="2099">
        <f t="shared" si="883"/>
        <v>0</v>
      </c>
      <c r="Z439" s="2099">
        <f t="shared" si="884"/>
        <v>0</v>
      </c>
      <c r="AA439" s="2099">
        <f t="shared" si="885"/>
        <v>0</v>
      </c>
      <c r="AB439" s="2099">
        <f t="shared" si="886"/>
        <v>0</v>
      </c>
      <c r="AC439" s="2099">
        <f t="shared" si="887"/>
        <v>0</v>
      </c>
      <c r="AD439" s="2100">
        <f t="shared" si="888"/>
        <v>0</v>
      </c>
      <c r="AE439" s="2101">
        <f t="shared" si="889"/>
        <v>0</v>
      </c>
      <c r="AF439" s="2101">
        <f t="shared" si="890"/>
        <v>0</v>
      </c>
      <c r="AG439" s="2101">
        <f t="shared" si="891"/>
        <v>0</v>
      </c>
      <c r="AH439" s="2100">
        <f t="shared" si="892"/>
        <v>0</v>
      </c>
      <c r="AI439" s="2102">
        <f t="shared" si="893"/>
        <v>0</v>
      </c>
      <c r="AP439" s="1174">
        <v>1.5132000000000001</v>
      </c>
      <c r="AQ439" s="1175">
        <v>0.41903999999999997</v>
      </c>
      <c r="AR439" s="1175">
        <v>0.57618000000000003</v>
      </c>
      <c r="AS439" s="1175">
        <v>2.5084200000000001</v>
      </c>
    </row>
    <row r="440" spans="1:45" ht="29.25" customHeight="1">
      <c r="A440" s="2089"/>
      <c r="B440" s="2042" t="s">
        <v>1056</v>
      </c>
      <c r="C440" s="2089"/>
      <c r="D440" s="2121"/>
      <c r="E440" s="2124" t="s">
        <v>227</v>
      </c>
      <c r="F440" s="2089"/>
      <c r="G440" s="2091">
        <f>IF(AS440=0,0%,(AS440+300%)/1200%)</f>
        <v>0.66807000000000005</v>
      </c>
      <c r="H440" s="2092">
        <f>AP440*$H$8</f>
        <v>1.9671600000000002</v>
      </c>
      <c r="I440" s="2093">
        <f t="shared" si="876"/>
        <v>9.0791999999999998E-2</v>
      </c>
      <c r="J440" s="2093">
        <f t="shared" ref="J440:N440" si="978">+I440</f>
        <v>9.0791999999999998E-2</v>
      </c>
      <c r="K440" s="2093">
        <f t="shared" si="978"/>
        <v>9.0791999999999998E-2</v>
      </c>
      <c r="L440" s="2093">
        <f t="shared" si="978"/>
        <v>9.0791999999999998E-2</v>
      </c>
      <c r="M440" s="2093">
        <f t="shared" si="978"/>
        <v>9.0791999999999998E-2</v>
      </c>
      <c r="N440" s="2093">
        <f t="shared" si="978"/>
        <v>9.0791999999999998E-2</v>
      </c>
      <c r="O440" s="2094">
        <f>AQ440*$H$8</f>
        <v>0.54475200000000001</v>
      </c>
      <c r="P440" s="2094">
        <f t="shared" si="878"/>
        <v>0.24967800000000004</v>
      </c>
      <c r="Q440" s="2094">
        <f t="shared" ref="Q440:R440" si="979">+P440</f>
        <v>0.24967800000000004</v>
      </c>
      <c r="R440" s="2094">
        <f t="shared" si="979"/>
        <v>0.24967800000000004</v>
      </c>
      <c r="S440" s="2094">
        <f>AR440*$H$8</f>
        <v>0.74903400000000009</v>
      </c>
      <c r="T440" s="2095">
        <f t="shared" si="880"/>
        <v>3.2609460000000001</v>
      </c>
      <c r="U440" s="2096"/>
      <c r="V440" s="2097">
        <f t="shared" si="875"/>
        <v>0</v>
      </c>
      <c r="W440" s="2098">
        <f t="shared" si="881"/>
        <v>0</v>
      </c>
      <c r="X440" s="2099">
        <f t="shared" si="882"/>
        <v>0</v>
      </c>
      <c r="Y440" s="2099">
        <f t="shared" si="883"/>
        <v>0</v>
      </c>
      <c r="Z440" s="2099">
        <f t="shared" si="884"/>
        <v>0</v>
      </c>
      <c r="AA440" s="2099">
        <f t="shared" si="885"/>
        <v>0</v>
      </c>
      <c r="AB440" s="2099">
        <f t="shared" si="886"/>
        <v>0</v>
      </c>
      <c r="AC440" s="2099">
        <f t="shared" si="887"/>
        <v>0</v>
      </c>
      <c r="AD440" s="2100">
        <f t="shared" si="888"/>
        <v>0</v>
      </c>
      <c r="AE440" s="2101">
        <f t="shared" si="889"/>
        <v>0</v>
      </c>
      <c r="AF440" s="2101">
        <f t="shared" si="890"/>
        <v>0</v>
      </c>
      <c r="AG440" s="2101">
        <f t="shared" si="891"/>
        <v>0</v>
      </c>
      <c r="AH440" s="2100">
        <f t="shared" si="892"/>
        <v>0</v>
      </c>
      <c r="AI440" s="2102">
        <f t="shared" si="893"/>
        <v>0</v>
      </c>
      <c r="AP440" s="1174">
        <v>3.0264000000000002</v>
      </c>
      <c r="AQ440" s="1175">
        <v>0.83807999999999994</v>
      </c>
      <c r="AR440" s="1175">
        <v>1.1523600000000001</v>
      </c>
      <c r="AS440" s="1175">
        <v>5.0168400000000002</v>
      </c>
    </row>
    <row r="441" spans="1:45" ht="29.25" customHeight="1">
      <c r="A441" s="2089"/>
      <c r="B441" s="2042" t="s">
        <v>1056</v>
      </c>
      <c r="C441" s="2089" t="s">
        <v>751</v>
      </c>
      <c r="D441" s="2121"/>
      <c r="E441" s="2124" t="s">
        <v>1488</v>
      </c>
      <c r="F441" s="2089" t="s">
        <v>601</v>
      </c>
      <c r="G441" s="2091">
        <f>IF(AS441=0,0%,(AS441+300%)/1200%)</f>
        <v>0.66807000000000005</v>
      </c>
      <c r="H441" s="2092">
        <f>AP441*$H$8</f>
        <v>1.9671600000000002</v>
      </c>
      <c r="I441" s="2093">
        <f t="shared" si="876"/>
        <v>9.0791999999999998E-2</v>
      </c>
      <c r="J441" s="2093">
        <f t="shared" ref="J441:N441" si="980">+I441</f>
        <v>9.0791999999999998E-2</v>
      </c>
      <c r="K441" s="2093">
        <f t="shared" si="980"/>
        <v>9.0791999999999998E-2</v>
      </c>
      <c r="L441" s="2093">
        <f t="shared" si="980"/>
        <v>9.0791999999999998E-2</v>
      </c>
      <c r="M441" s="2093">
        <f t="shared" si="980"/>
        <v>9.0791999999999998E-2</v>
      </c>
      <c r="N441" s="2093">
        <f t="shared" si="980"/>
        <v>9.0791999999999998E-2</v>
      </c>
      <c r="O441" s="2094">
        <f>AQ441*$H$8</f>
        <v>0.54475200000000001</v>
      </c>
      <c r="P441" s="2094">
        <f t="shared" si="878"/>
        <v>0.24967800000000004</v>
      </c>
      <c r="Q441" s="2094">
        <f t="shared" ref="Q441:R441" si="981">+P441</f>
        <v>0.24967800000000004</v>
      </c>
      <c r="R441" s="2094">
        <f t="shared" si="981"/>
        <v>0.24967800000000004</v>
      </c>
      <c r="S441" s="2094">
        <f>AR441*$H$8</f>
        <v>0.74903400000000009</v>
      </c>
      <c r="T441" s="2095">
        <f t="shared" si="880"/>
        <v>3.2609460000000001</v>
      </c>
      <c r="U441" s="2096"/>
      <c r="V441" s="2097">
        <f t="shared" si="875"/>
        <v>0</v>
      </c>
      <c r="W441" s="2098">
        <f t="shared" si="881"/>
        <v>0</v>
      </c>
      <c r="X441" s="2099">
        <f t="shared" si="882"/>
        <v>0</v>
      </c>
      <c r="Y441" s="2099">
        <f t="shared" si="883"/>
        <v>0</v>
      </c>
      <c r="Z441" s="2099">
        <f t="shared" si="884"/>
        <v>0</v>
      </c>
      <c r="AA441" s="2099">
        <f t="shared" si="885"/>
        <v>0</v>
      </c>
      <c r="AB441" s="2099">
        <f t="shared" si="886"/>
        <v>0</v>
      </c>
      <c r="AC441" s="2099">
        <f t="shared" si="887"/>
        <v>0</v>
      </c>
      <c r="AD441" s="2100">
        <f t="shared" si="888"/>
        <v>0</v>
      </c>
      <c r="AE441" s="2101">
        <f t="shared" si="889"/>
        <v>0</v>
      </c>
      <c r="AF441" s="2101">
        <f t="shared" si="890"/>
        <v>0</v>
      </c>
      <c r="AG441" s="2101">
        <f t="shared" si="891"/>
        <v>0</v>
      </c>
      <c r="AH441" s="2100">
        <f t="shared" si="892"/>
        <v>0</v>
      </c>
      <c r="AI441" s="2102">
        <f t="shared" si="893"/>
        <v>0</v>
      </c>
      <c r="AP441" s="1176">
        <v>3.0264000000000002</v>
      </c>
      <c r="AQ441" s="1177">
        <v>0.83807999999999994</v>
      </c>
      <c r="AR441" s="1177">
        <v>1.1523600000000001</v>
      </c>
      <c r="AS441" s="1177">
        <v>5.0168400000000002</v>
      </c>
    </row>
    <row r="442" spans="1:45" ht="29.25" customHeight="1">
      <c r="A442" s="2089"/>
      <c r="B442" s="2042" t="s">
        <v>1056</v>
      </c>
      <c r="C442" s="2089"/>
      <c r="D442" s="2121"/>
      <c r="E442" s="2124" t="s">
        <v>229</v>
      </c>
      <c r="F442" s="2089"/>
      <c r="G442" s="2091">
        <f>IF(AS442=0,0%,(AS442+300%)/1200%)</f>
        <v>0.94678333333333331</v>
      </c>
      <c r="H442" s="2092">
        <f>AP442*$H$8</f>
        <v>3.2786</v>
      </c>
      <c r="I442" s="2093">
        <f t="shared" si="876"/>
        <v>0.15131999999999998</v>
      </c>
      <c r="J442" s="2093">
        <f t="shared" ref="J442:N442" si="982">+I442</f>
        <v>0.15131999999999998</v>
      </c>
      <c r="K442" s="2093">
        <f t="shared" si="982"/>
        <v>0.15131999999999998</v>
      </c>
      <c r="L442" s="2093">
        <f t="shared" si="982"/>
        <v>0.15131999999999998</v>
      </c>
      <c r="M442" s="2093">
        <f t="shared" si="982"/>
        <v>0.15131999999999998</v>
      </c>
      <c r="N442" s="2093">
        <f t="shared" si="982"/>
        <v>0.15131999999999998</v>
      </c>
      <c r="O442" s="2094">
        <f>AQ442*$H$8</f>
        <v>0.90791999999999995</v>
      </c>
      <c r="P442" s="2094">
        <f t="shared" si="878"/>
        <v>0.41612999999999994</v>
      </c>
      <c r="Q442" s="2094">
        <f t="shared" ref="Q442:R442" si="983">+P442</f>
        <v>0.41612999999999994</v>
      </c>
      <c r="R442" s="2094">
        <f t="shared" si="983"/>
        <v>0.41612999999999994</v>
      </c>
      <c r="S442" s="2094">
        <f>AR442*$H$8</f>
        <v>1.2483899999999999</v>
      </c>
      <c r="T442" s="2095">
        <f t="shared" si="880"/>
        <v>5.4349099999999995</v>
      </c>
      <c r="U442" s="2096"/>
      <c r="V442" s="2097">
        <f t="shared" si="875"/>
        <v>0</v>
      </c>
      <c r="W442" s="2098">
        <f t="shared" si="881"/>
        <v>0</v>
      </c>
      <c r="X442" s="2099">
        <f t="shared" si="882"/>
        <v>0</v>
      </c>
      <c r="Y442" s="2099">
        <f t="shared" si="883"/>
        <v>0</v>
      </c>
      <c r="Z442" s="2099">
        <f t="shared" si="884"/>
        <v>0</v>
      </c>
      <c r="AA442" s="2099">
        <f t="shared" si="885"/>
        <v>0</v>
      </c>
      <c r="AB442" s="2099">
        <f t="shared" si="886"/>
        <v>0</v>
      </c>
      <c r="AC442" s="2099">
        <f t="shared" si="887"/>
        <v>0</v>
      </c>
      <c r="AD442" s="2100">
        <f t="shared" si="888"/>
        <v>0</v>
      </c>
      <c r="AE442" s="2101">
        <f t="shared" si="889"/>
        <v>0</v>
      </c>
      <c r="AF442" s="2101">
        <f t="shared" si="890"/>
        <v>0</v>
      </c>
      <c r="AG442" s="2101">
        <f t="shared" si="891"/>
        <v>0</v>
      </c>
      <c r="AH442" s="2100">
        <f t="shared" si="892"/>
        <v>0</v>
      </c>
      <c r="AI442" s="2102">
        <f t="shared" si="893"/>
        <v>0</v>
      </c>
      <c r="AP442" s="1178">
        <v>5.0439999999999996</v>
      </c>
      <c r="AQ442" s="1179">
        <v>1.3967999999999998</v>
      </c>
      <c r="AR442" s="1179">
        <v>1.9205999999999999</v>
      </c>
      <c r="AS442" s="1179">
        <v>8.3613999999999997</v>
      </c>
    </row>
    <row r="443" spans="1:45" ht="29.25" customHeight="1">
      <c r="A443" s="2103"/>
      <c r="B443" s="2043" t="s">
        <v>1056</v>
      </c>
      <c r="C443" s="2103"/>
      <c r="D443" s="2122"/>
      <c r="E443" s="2125" t="s">
        <v>231</v>
      </c>
      <c r="F443" s="2103"/>
      <c r="G443" s="2105">
        <f>IF(AS443=0,0%,(AS443+300%)/1200%)</f>
        <v>0.99904208333333333</v>
      </c>
      <c r="H443" s="2106">
        <f>AP443*$H$8</f>
        <v>3.5244949999999999</v>
      </c>
      <c r="I443" s="2107">
        <f t="shared" si="876"/>
        <v>0.16266900000000001</v>
      </c>
      <c r="J443" s="2107">
        <f t="shared" ref="J443:N443" si="984">+I443</f>
        <v>0.16266900000000001</v>
      </c>
      <c r="K443" s="2107">
        <f t="shared" si="984"/>
        <v>0.16266900000000001</v>
      </c>
      <c r="L443" s="2107">
        <f t="shared" si="984"/>
        <v>0.16266900000000001</v>
      </c>
      <c r="M443" s="2107">
        <f t="shared" si="984"/>
        <v>0.16266900000000001</v>
      </c>
      <c r="N443" s="2107">
        <f t="shared" si="984"/>
        <v>0.16266900000000001</v>
      </c>
      <c r="O443" s="2108">
        <f>AQ443*$H$8</f>
        <v>0.97601400000000005</v>
      </c>
      <c r="P443" s="2108">
        <f t="shared" si="878"/>
        <v>0.44733974999999998</v>
      </c>
      <c r="Q443" s="2108">
        <f t="shared" ref="Q443:R443" si="985">+P443</f>
        <v>0.44733974999999998</v>
      </c>
      <c r="R443" s="2108">
        <f t="shared" si="985"/>
        <v>0.44733974999999998</v>
      </c>
      <c r="S443" s="2108">
        <f>AR443*$H$8</f>
        <v>1.3420192499999999</v>
      </c>
      <c r="T443" s="2109">
        <f t="shared" si="880"/>
        <v>5.84252825</v>
      </c>
      <c r="U443" s="2110"/>
      <c r="V443" s="2111">
        <f t="shared" si="875"/>
        <v>0</v>
      </c>
      <c r="W443" s="2112">
        <f t="shared" si="881"/>
        <v>0</v>
      </c>
      <c r="X443" s="2113">
        <f t="shared" si="882"/>
        <v>0</v>
      </c>
      <c r="Y443" s="2113">
        <f t="shared" si="883"/>
        <v>0</v>
      </c>
      <c r="Z443" s="2113">
        <f t="shared" si="884"/>
        <v>0</v>
      </c>
      <c r="AA443" s="2113">
        <f t="shared" si="885"/>
        <v>0</v>
      </c>
      <c r="AB443" s="2113">
        <f t="shared" si="886"/>
        <v>0</v>
      </c>
      <c r="AC443" s="2113">
        <f t="shared" si="887"/>
        <v>0</v>
      </c>
      <c r="AD443" s="2114">
        <f t="shared" si="888"/>
        <v>0</v>
      </c>
      <c r="AE443" s="2115">
        <f t="shared" si="889"/>
        <v>0</v>
      </c>
      <c r="AF443" s="2115">
        <f t="shared" si="890"/>
        <v>0</v>
      </c>
      <c r="AG443" s="2115">
        <f t="shared" si="891"/>
        <v>0</v>
      </c>
      <c r="AH443" s="2114">
        <f t="shared" si="892"/>
        <v>0</v>
      </c>
      <c r="AI443" s="2116">
        <f t="shared" si="893"/>
        <v>0</v>
      </c>
      <c r="AP443" s="1174">
        <v>5.4222999999999999</v>
      </c>
      <c r="AQ443" s="1175">
        <v>1.50156</v>
      </c>
      <c r="AR443" s="1175">
        <v>2.0646449999999996</v>
      </c>
      <c r="AS443" s="1175">
        <v>8.988505</v>
      </c>
    </row>
    <row r="444" spans="1:45" ht="29.25" customHeight="1">
      <c r="A444" s="2075" t="s">
        <v>1489</v>
      </c>
      <c r="B444" s="2041" t="s">
        <v>1056</v>
      </c>
      <c r="C444" s="2075" t="s">
        <v>741</v>
      </c>
      <c r="D444" s="2041"/>
      <c r="E444" s="2123" t="s">
        <v>649</v>
      </c>
      <c r="F444" s="2041"/>
      <c r="G444" s="2077">
        <f>IF(AS444=0,0%,(AS444+300%)/1200%)</f>
        <v>0.34058183333333331</v>
      </c>
      <c r="H444" s="2078">
        <f>AP444*$H$8</f>
        <v>0.42621800000000004</v>
      </c>
      <c r="I444" s="2079">
        <f t="shared" si="876"/>
        <v>1.9671600000000001E-2</v>
      </c>
      <c r="J444" s="2079">
        <f t="shared" ref="J444:N444" si="986">+I444</f>
        <v>1.9671600000000001E-2</v>
      </c>
      <c r="K444" s="2079">
        <f t="shared" si="986"/>
        <v>1.9671600000000001E-2</v>
      </c>
      <c r="L444" s="2079">
        <f t="shared" si="986"/>
        <v>1.9671600000000001E-2</v>
      </c>
      <c r="M444" s="2079">
        <f t="shared" si="986"/>
        <v>1.9671600000000001E-2</v>
      </c>
      <c r="N444" s="2079">
        <f t="shared" si="986"/>
        <v>1.9671600000000001E-2</v>
      </c>
      <c r="O444" s="2080">
        <f>AQ444*$H$8</f>
        <v>0.1180296</v>
      </c>
      <c r="P444" s="2080">
        <f t="shared" si="878"/>
        <v>5.4096900000000003E-2</v>
      </c>
      <c r="Q444" s="2080">
        <f t="shared" ref="Q444:R444" si="987">+P444</f>
        <v>5.4096900000000003E-2</v>
      </c>
      <c r="R444" s="2080">
        <f t="shared" si="987"/>
        <v>5.4096900000000003E-2</v>
      </c>
      <c r="S444" s="2080">
        <f>AR444*$H$8</f>
        <v>0.16229070000000001</v>
      </c>
      <c r="T444" s="2081">
        <f t="shared" si="880"/>
        <v>0.70653830000000006</v>
      </c>
      <c r="U444" s="2082"/>
      <c r="V444" s="2083">
        <f t="shared" si="875"/>
        <v>0</v>
      </c>
      <c r="W444" s="2084">
        <f t="shared" si="881"/>
        <v>0</v>
      </c>
      <c r="X444" s="2085">
        <f t="shared" si="882"/>
        <v>0</v>
      </c>
      <c r="Y444" s="2085">
        <f t="shared" si="883"/>
        <v>0</v>
      </c>
      <c r="Z444" s="2085">
        <f t="shared" si="884"/>
        <v>0</v>
      </c>
      <c r="AA444" s="2085">
        <f t="shared" si="885"/>
        <v>0</v>
      </c>
      <c r="AB444" s="2085">
        <f t="shared" si="886"/>
        <v>0</v>
      </c>
      <c r="AC444" s="2085">
        <f t="shared" si="887"/>
        <v>0</v>
      </c>
      <c r="AD444" s="2086">
        <f t="shared" si="888"/>
        <v>0</v>
      </c>
      <c r="AE444" s="2087">
        <f t="shared" si="889"/>
        <v>0</v>
      </c>
      <c r="AF444" s="2087">
        <f t="shared" si="890"/>
        <v>0</v>
      </c>
      <c r="AG444" s="2087">
        <f t="shared" si="891"/>
        <v>0</v>
      </c>
      <c r="AH444" s="2086">
        <f t="shared" si="892"/>
        <v>0</v>
      </c>
      <c r="AI444" s="2088">
        <f t="shared" si="893"/>
        <v>0</v>
      </c>
      <c r="AP444" s="1174">
        <v>0.65572000000000008</v>
      </c>
      <c r="AQ444" s="1175">
        <v>0.181584</v>
      </c>
      <c r="AR444" s="1175">
        <v>0.24967800000000001</v>
      </c>
      <c r="AS444" s="1175">
        <v>1.0869820000000001</v>
      </c>
    </row>
    <row r="445" spans="1:45" ht="29.25" customHeight="1">
      <c r="A445" s="2089"/>
      <c r="B445" s="2042" t="s">
        <v>1056</v>
      </c>
      <c r="C445" s="2089"/>
      <c r="D445" s="2042"/>
      <c r="E445" s="2124" t="s">
        <v>1481</v>
      </c>
      <c r="F445" s="2042"/>
      <c r="G445" s="2091">
        <f>IF(AS445=0,0%,(AS445+300%)/1200%)</f>
        <v>0.49387416666666661</v>
      </c>
      <c r="H445" s="2092">
        <f>AP445*$H$8</f>
        <v>1.14751</v>
      </c>
      <c r="I445" s="2093">
        <f t="shared" si="876"/>
        <v>5.2961999999999988E-2</v>
      </c>
      <c r="J445" s="2093">
        <f t="shared" ref="J445:N445" si="988">+I445</f>
        <v>5.2961999999999988E-2</v>
      </c>
      <c r="K445" s="2093">
        <f t="shared" si="988"/>
        <v>5.2961999999999988E-2</v>
      </c>
      <c r="L445" s="2093">
        <f t="shared" si="988"/>
        <v>5.2961999999999988E-2</v>
      </c>
      <c r="M445" s="2093">
        <f t="shared" si="988"/>
        <v>5.2961999999999988E-2</v>
      </c>
      <c r="N445" s="2093">
        <f t="shared" si="988"/>
        <v>5.2961999999999988E-2</v>
      </c>
      <c r="O445" s="2094">
        <f>AQ445*$H$8</f>
        <v>0.31777199999999994</v>
      </c>
      <c r="P445" s="2094">
        <f t="shared" si="878"/>
        <v>0.14564550000000001</v>
      </c>
      <c r="Q445" s="2094">
        <f t="shared" ref="Q445:R445" si="989">+P445</f>
        <v>0.14564550000000001</v>
      </c>
      <c r="R445" s="2094">
        <f t="shared" si="989"/>
        <v>0.14564550000000001</v>
      </c>
      <c r="S445" s="2094">
        <f>AR445*$H$8</f>
        <v>0.43693650000000001</v>
      </c>
      <c r="T445" s="2095">
        <f t="shared" si="880"/>
        <v>1.9022185</v>
      </c>
      <c r="U445" s="2096"/>
      <c r="V445" s="2097">
        <f t="shared" si="875"/>
        <v>0</v>
      </c>
      <c r="W445" s="2098">
        <f t="shared" si="881"/>
        <v>0</v>
      </c>
      <c r="X445" s="2099">
        <f t="shared" si="882"/>
        <v>0</v>
      </c>
      <c r="Y445" s="2099">
        <f t="shared" si="883"/>
        <v>0</v>
      </c>
      <c r="Z445" s="2099">
        <f t="shared" si="884"/>
        <v>0</v>
      </c>
      <c r="AA445" s="2099">
        <f t="shared" si="885"/>
        <v>0</v>
      </c>
      <c r="AB445" s="2099">
        <f t="shared" si="886"/>
        <v>0</v>
      </c>
      <c r="AC445" s="2099">
        <f t="shared" si="887"/>
        <v>0</v>
      </c>
      <c r="AD445" s="2100">
        <f t="shared" si="888"/>
        <v>0</v>
      </c>
      <c r="AE445" s="2101">
        <f t="shared" si="889"/>
        <v>0</v>
      </c>
      <c r="AF445" s="2101">
        <f t="shared" si="890"/>
        <v>0</v>
      </c>
      <c r="AG445" s="2101">
        <f t="shared" si="891"/>
        <v>0</v>
      </c>
      <c r="AH445" s="2100">
        <f t="shared" si="892"/>
        <v>0</v>
      </c>
      <c r="AI445" s="2102">
        <f t="shared" si="893"/>
        <v>0</v>
      </c>
      <c r="AP445" s="1174">
        <v>1.7653999999999999</v>
      </c>
      <c r="AQ445" s="1175">
        <v>0.48887999999999987</v>
      </c>
      <c r="AR445" s="1175">
        <v>0.67220999999999997</v>
      </c>
      <c r="AS445" s="1175">
        <v>2.9264899999999994</v>
      </c>
    </row>
    <row r="446" spans="1:45" ht="29.25" customHeight="1">
      <c r="A446" s="2089"/>
      <c r="B446" s="2042" t="s">
        <v>1056</v>
      </c>
      <c r="C446" s="2089"/>
      <c r="D446" s="2042"/>
      <c r="E446" s="2124" t="s">
        <v>1482</v>
      </c>
      <c r="F446" s="2042"/>
      <c r="G446" s="2091">
        <f>IF(AS446=0,0%,(AS446+300%)/1200%)</f>
        <v>0.66807000000000005</v>
      </c>
      <c r="H446" s="2092">
        <f>AP446*$H$8</f>
        <v>1.9671600000000002</v>
      </c>
      <c r="I446" s="2093">
        <f t="shared" si="876"/>
        <v>9.0791999999999998E-2</v>
      </c>
      <c r="J446" s="2093">
        <f t="shared" ref="J446:N446" si="990">+I446</f>
        <v>9.0791999999999998E-2</v>
      </c>
      <c r="K446" s="2093">
        <f t="shared" si="990"/>
        <v>9.0791999999999998E-2</v>
      </c>
      <c r="L446" s="2093">
        <f t="shared" si="990"/>
        <v>9.0791999999999998E-2</v>
      </c>
      <c r="M446" s="2093">
        <f t="shared" si="990"/>
        <v>9.0791999999999998E-2</v>
      </c>
      <c r="N446" s="2093">
        <f t="shared" si="990"/>
        <v>9.0791999999999998E-2</v>
      </c>
      <c r="O446" s="2094">
        <f>AQ446*$H$8</f>
        <v>0.54475200000000001</v>
      </c>
      <c r="P446" s="2094">
        <f t="shared" si="878"/>
        <v>0.24967800000000004</v>
      </c>
      <c r="Q446" s="2094">
        <f t="shared" ref="Q446:R446" si="991">+P446</f>
        <v>0.24967800000000004</v>
      </c>
      <c r="R446" s="2094">
        <f t="shared" si="991"/>
        <v>0.24967800000000004</v>
      </c>
      <c r="S446" s="2094">
        <f>AR446*$H$8</f>
        <v>0.74903400000000009</v>
      </c>
      <c r="T446" s="2095">
        <f t="shared" si="880"/>
        <v>3.2609460000000001</v>
      </c>
      <c r="U446" s="2096"/>
      <c r="V446" s="2097">
        <f t="shared" si="875"/>
        <v>0</v>
      </c>
      <c r="W446" s="2098">
        <f t="shared" si="881"/>
        <v>0</v>
      </c>
      <c r="X446" s="2099">
        <f t="shared" si="882"/>
        <v>0</v>
      </c>
      <c r="Y446" s="2099">
        <f t="shared" si="883"/>
        <v>0</v>
      </c>
      <c r="Z446" s="2099">
        <f t="shared" si="884"/>
        <v>0</v>
      </c>
      <c r="AA446" s="2099">
        <f t="shared" si="885"/>
        <v>0</v>
      </c>
      <c r="AB446" s="2099">
        <f t="shared" si="886"/>
        <v>0</v>
      </c>
      <c r="AC446" s="2099">
        <f t="shared" si="887"/>
        <v>0</v>
      </c>
      <c r="AD446" s="2100">
        <f t="shared" si="888"/>
        <v>0</v>
      </c>
      <c r="AE446" s="2101">
        <f t="shared" si="889"/>
        <v>0</v>
      </c>
      <c r="AF446" s="2101">
        <f t="shared" si="890"/>
        <v>0</v>
      </c>
      <c r="AG446" s="2101">
        <f t="shared" si="891"/>
        <v>0</v>
      </c>
      <c r="AH446" s="2100">
        <f t="shared" si="892"/>
        <v>0</v>
      </c>
      <c r="AI446" s="2102">
        <f t="shared" si="893"/>
        <v>0</v>
      </c>
      <c r="AP446" s="1174">
        <v>3.0264000000000002</v>
      </c>
      <c r="AQ446" s="1175">
        <v>0.83807999999999994</v>
      </c>
      <c r="AR446" s="1175">
        <v>1.1523600000000001</v>
      </c>
      <c r="AS446" s="1175">
        <v>5.0168400000000002</v>
      </c>
    </row>
    <row r="447" spans="1:45" ht="29.25" customHeight="1">
      <c r="A447" s="2089"/>
      <c r="B447" s="2042" t="s">
        <v>1056</v>
      </c>
      <c r="C447" s="2089"/>
      <c r="D447" s="2042"/>
      <c r="E447" s="2124" t="s">
        <v>1483</v>
      </c>
      <c r="F447" s="2042"/>
      <c r="G447" s="2091">
        <f>IF(AS447=0,0%,(AS447+300%)/1200%)</f>
        <v>0.87710500000000013</v>
      </c>
      <c r="H447" s="2092">
        <f>AP447*$H$8</f>
        <v>2.9507400000000001</v>
      </c>
      <c r="I447" s="2093">
        <f t="shared" si="876"/>
        <v>0.136188</v>
      </c>
      <c r="J447" s="2093">
        <f t="shared" ref="J447:N447" si="992">+I447</f>
        <v>0.136188</v>
      </c>
      <c r="K447" s="2093">
        <f t="shared" si="992"/>
        <v>0.136188</v>
      </c>
      <c r="L447" s="2093">
        <f t="shared" si="992"/>
        <v>0.136188</v>
      </c>
      <c r="M447" s="2093">
        <f t="shared" si="992"/>
        <v>0.136188</v>
      </c>
      <c r="N447" s="2093">
        <f t="shared" si="992"/>
        <v>0.136188</v>
      </c>
      <c r="O447" s="2094">
        <f>AQ447*$H$8</f>
        <v>0.81712800000000008</v>
      </c>
      <c r="P447" s="2094">
        <f t="shared" si="878"/>
        <v>0.37451700000000004</v>
      </c>
      <c r="Q447" s="2094">
        <f t="shared" ref="Q447:R447" si="993">+P447</f>
        <v>0.37451700000000004</v>
      </c>
      <c r="R447" s="2094">
        <f t="shared" si="993"/>
        <v>0.37451700000000004</v>
      </c>
      <c r="S447" s="2094">
        <f>AR447*$H$8</f>
        <v>1.1235510000000002</v>
      </c>
      <c r="T447" s="2095">
        <f t="shared" si="880"/>
        <v>4.891419</v>
      </c>
      <c r="U447" s="2096"/>
      <c r="V447" s="2097">
        <f t="shared" si="875"/>
        <v>0</v>
      </c>
      <c r="W447" s="2098">
        <f t="shared" si="881"/>
        <v>0</v>
      </c>
      <c r="X447" s="2099">
        <f t="shared" si="882"/>
        <v>0</v>
      </c>
      <c r="Y447" s="2099">
        <f t="shared" si="883"/>
        <v>0</v>
      </c>
      <c r="Z447" s="2099">
        <f t="shared" si="884"/>
        <v>0</v>
      </c>
      <c r="AA447" s="2099">
        <f t="shared" si="885"/>
        <v>0</v>
      </c>
      <c r="AB447" s="2099">
        <f t="shared" si="886"/>
        <v>0</v>
      </c>
      <c r="AC447" s="2099">
        <f t="shared" si="887"/>
        <v>0</v>
      </c>
      <c r="AD447" s="2100">
        <f t="shared" si="888"/>
        <v>0</v>
      </c>
      <c r="AE447" s="2101">
        <f t="shared" si="889"/>
        <v>0</v>
      </c>
      <c r="AF447" s="2101">
        <f t="shared" si="890"/>
        <v>0</v>
      </c>
      <c r="AG447" s="2101">
        <f t="shared" si="891"/>
        <v>0</v>
      </c>
      <c r="AH447" s="2100">
        <f t="shared" si="892"/>
        <v>0</v>
      </c>
      <c r="AI447" s="2102">
        <f t="shared" si="893"/>
        <v>0</v>
      </c>
      <c r="AP447" s="1174">
        <v>4.5396000000000001</v>
      </c>
      <c r="AQ447" s="1175">
        <v>1.25712</v>
      </c>
      <c r="AR447" s="1175">
        <v>1.7285400000000002</v>
      </c>
      <c r="AS447" s="1175">
        <v>7.5252600000000012</v>
      </c>
    </row>
    <row r="448" spans="1:45" ht="29.25" customHeight="1">
      <c r="A448" s="2089"/>
      <c r="B448" s="2042" t="s">
        <v>1056</v>
      </c>
      <c r="C448" s="2089"/>
      <c r="D448" s="2042"/>
      <c r="E448" s="2124" t="s">
        <v>1484</v>
      </c>
      <c r="F448" s="2042"/>
      <c r="G448" s="2091">
        <f>IF(AS448=0,0%,(AS448+300%)/1200%)</f>
        <v>1.0861400000000001</v>
      </c>
      <c r="H448" s="2092">
        <f>AP448*$H$8</f>
        <v>3.9343200000000005</v>
      </c>
      <c r="I448" s="2093">
        <f t="shared" si="876"/>
        <v>0.181584</v>
      </c>
      <c r="J448" s="2093">
        <f t="shared" ref="J448:N448" si="994">+I448</f>
        <v>0.181584</v>
      </c>
      <c r="K448" s="2093">
        <f t="shared" si="994"/>
        <v>0.181584</v>
      </c>
      <c r="L448" s="2093">
        <f t="shared" si="994"/>
        <v>0.181584</v>
      </c>
      <c r="M448" s="2093">
        <f t="shared" si="994"/>
        <v>0.181584</v>
      </c>
      <c r="N448" s="2093">
        <f t="shared" si="994"/>
        <v>0.181584</v>
      </c>
      <c r="O448" s="2094">
        <f>AQ448*$H$8</f>
        <v>1.089504</v>
      </c>
      <c r="P448" s="2094">
        <f t="shared" si="878"/>
        <v>0.49935600000000008</v>
      </c>
      <c r="Q448" s="2094">
        <f t="shared" ref="Q448:R448" si="995">+P448</f>
        <v>0.49935600000000008</v>
      </c>
      <c r="R448" s="2094">
        <f t="shared" si="995"/>
        <v>0.49935600000000008</v>
      </c>
      <c r="S448" s="2094">
        <f>AR448*$H$8</f>
        <v>1.4980680000000002</v>
      </c>
      <c r="T448" s="2095">
        <f t="shared" si="880"/>
        <v>6.5218920000000002</v>
      </c>
      <c r="U448" s="2096"/>
      <c r="V448" s="2097">
        <f t="shared" si="875"/>
        <v>0</v>
      </c>
      <c r="W448" s="2098">
        <f t="shared" si="881"/>
        <v>0</v>
      </c>
      <c r="X448" s="2099">
        <f t="shared" si="882"/>
        <v>0</v>
      </c>
      <c r="Y448" s="2099">
        <f t="shared" si="883"/>
        <v>0</v>
      </c>
      <c r="Z448" s="2099">
        <f t="shared" si="884"/>
        <v>0</v>
      </c>
      <c r="AA448" s="2099">
        <f t="shared" si="885"/>
        <v>0</v>
      </c>
      <c r="AB448" s="2099">
        <f t="shared" si="886"/>
        <v>0</v>
      </c>
      <c r="AC448" s="2099">
        <f t="shared" si="887"/>
        <v>0</v>
      </c>
      <c r="AD448" s="2100">
        <f t="shared" si="888"/>
        <v>0</v>
      </c>
      <c r="AE448" s="2101">
        <f t="shared" si="889"/>
        <v>0</v>
      </c>
      <c r="AF448" s="2101">
        <f t="shared" si="890"/>
        <v>0</v>
      </c>
      <c r="AG448" s="2101">
        <f t="shared" si="891"/>
        <v>0</v>
      </c>
      <c r="AH448" s="2100">
        <f t="shared" si="892"/>
        <v>0</v>
      </c>
      <c r="AI448" s="2102">
        <f t="shared" si="893"/>
        <v>0</v>
      </c>
      <c r="AP448" s="1174">
        <v>6.0528000000000004</v>
      </c>
      <c r="AQ448" s="1175">
        <v>1.6761599999999999</v>
      </c>
      <c r="AR448" s="1175">
        <v>2.3047200000000001</v>
      </c>
      <c r="AS448" s="1175">
        <v>10.03368</v>
      </c>
    </row>
    <row r="449" spans="1:45" ht="29.25" customHeight="1">
      <c r="A449" s="2089"/>
      <c r="B449" s="2042" t="s">
        <v>1056</v>
      </c>
      <c r="C449" s="2089"/>
      <c r="D449" s="2042"/>
      <c r="E449" s="2124" t="s">
        <v>1485</v>
      </c>
      <c r="F449" s="2042"/>
      <c r="G449" s="2091">
        <f>IF(AS449=0,0%,(AS449+300%)/1200%)</f>
        <v>1.0861400000000001</v>
      </c>
      <c r="H449" s="2092">
        <f>AP449*$H$8</f>
        <v>3.9343200000000005</v>
      </c>
      <c r="I449" s="2093">
        <f t="shared" si="876"/>
        <v>0.181584</v>
      </c>
      <c r="J449" s="2093">
        <f t="shared" ref="J449:N449" si="996">+I449</f>
        <v>0.181584</v>
      </c>
      <c r="K449" s="2093">
        <f t="shared" si="996"/>
        <v>0.181584</v>
      </c>
      <c r="L449" s="2093">
        <f t="shared" si="996"/>
        <v>0.181584</v>
      </c>
      <c r="M449" s="2093">
        <f t="shared" si="996"/>
        <v>0.181584</v>
      </c>
      <c r="N449" s="2093">
        <f t="shared" si="996"/>
        <v>0.181584</v>
      </c>
      <c r="O449" s="2094">
        <f>AQ449*$H$8</f>
        <v>1.089504</v>
      </c>
      <c r="P449" s="2094">
        <f t="shared" si="878"/>
        <v>0.49935600000000008</v>
      </c>
      <c r="Q449" s="2094">
        <f t="shared" ref="Q449:R449" si="997">+P449</f>
        <v>0.49935600000000008</v>
      </c>
      <c r="R449" s="2094">
        <f t="shared" si="997"/>
        <v>0.49935600000000008</v>
      </c>
      <c r="S449" s="2094">
        <f>AR449*$H$8</f>
        <v>1.4980680000000002</v>
      </c>
      <c r="T449" s="2095">
        <f t="shared" si="880"/>
        <v>6.5218920000000002</v>
      </c>
      <c r="U449" s="2096"/>
      <c r="V449" s="2097">
        <f t="shared" si="875"/>
        <v>0</v>
      </c>
      <c r="W449" s="2098">
        <f t="shared" si="881"/>
        <v>0</v>
      </c>
      <c r="X449" s="2099">
        <f t="shared" si="882"/>
        <v>0</v>
      </c>
      <c r="Y449" s="2099">
        <f t="shared" si="883"/>
        <v>0</v>
      </c>
      <c r="Z449" s="2099">
        <f t="shared" si="884"/>
        <v>0</v>
      </c>
      <c r="AA449" s="2099">
        <f t="shared" si="885"/>
        <v>0</v>
      </c>
      <c r="AB449" s="2099">
        <f t="shared" si="886"/>
        <v>0</v>
      </c>
      <c r="AC449" s="2099">
        <f t="shared" si="887"/>
        <v>0</v>
      </c>
      <c r="AD449" s="2100">
        <f t="shared" si="888"/>
        <v>0</v>
      </c>
      <c r="AE449" s="2101">
        <f t="shared" si="889"/>
        <v>0</v>
      </c>
      <c r="AF449" s="2101">
        <f t="shared" si="890"/>
        <v>0</v>
      </c>
      <c r="AG449" s="2101">
        <f t="shared" si="891"/>
        <v>0</v>
      </c>
      <c r="AH449" s="2100">
        <f t="shared" si="892"/>
        <v>0</v>
      </c>
      <c r="AI449" s="2102">
        <f t="shared" si="893"/>
        <v>0</v>
      </c>
      <c r="AP449" s="1174">
        <v>6.0528000000000004</v>
      </c>
      <c r="AQ449" s="1175">
        <v>1.6761599999999999</v>
      </c>
      <c r="AR449" s="1175">
        <v>2.3047200000000001</v>
      </c>
      <c r="AS449" s="1175">
        <v>10.03368</v>
      </c>
    </row>
    <row r="450" spans="1:45" ht="29.25" customHeight="1">
      <c r="A450" s="2089"/>
      <c r="B450" s="2042" t="s">
        <v>1056</v>
      </c>
      <c r="C450" s="2089" t="s">
        <v>279</v>
      </c>
      <c r="D450" s="2042"/>
      <c r="E450" s="2124" t="s">
        <v>225</v>
      </c>
      <c r="F450" s="2042" t="s">
        <v>650</v>
      </c>
      <c r="G450" s="2091">
        <f>IF(AS450=0,0%,(AS450+300%)/1200%)</f>
        <v>0.45903500000000003</v>
      </c>
      <c r="H450" s="2092">
        <f>AP450*$H$8</f>
        <v>0.98358000000000012</v>
      </c>
      <c r="I450" s="2093">
        <f t="shared" si="876"/>
        <v>4.5395999999999999E-2</v>
      </c>
      <c r="J450" s="2093">
        <f t="shared" ref="J450:N450" si="998">+I450</f>
        <v>4.5395999999999999E-2</v>
      </c>
      <c r="K450" s="2093">
        <f t="shared" si="998"/>
        <v>4.5395999999999999E-2</v>
      </c>
      <c r="L450" s="2093">
        <f t="shared" si="998"/>
        <v>4.5395999999999999E-2</v>
      </c>
      <c r="M450" s="2093">
        <f t="shared" si="998"/>
        <v>4.5395999999999999E-2</v>
      </c>
      <c r="N450" s="2093">
        <f t="shared" si="998"/>
        <v>4.5395999999999999E-2</v>
      </c>
      <c r="O450" s="2094">
        <f>AQ450*$H$8</f>
        <v>0.27237600000000001</v>
      </c>
      <c r="P450" s="2094">
        <f t="shared" si="878"/>
        <v>0.12483900000000002</v>
      </c>
      <c r="Q450" s="2094">
        <f t="shared" ref="Q450:R450" si="999">+P450</f>
        <v>0.12483900000000002</v>
      </c>
      <c r="R450" s="2094">
        <f t="shared" si="999"/>
        <v>0.12483900000000002</v>
      </c>
      <c r="S450" s="2094">
        <f>AR450*$H$8</f>
        <v>0.37451700000000004</v>
      </c>
      <c r="T450" s="2095">
        <f t="shared" si="880"/>
        <v>1.6304730000000001</v>
      </c>
      <c r="U450" s="2096"/>
      <c r="V450" s="2097">
        <f t="shared" si="875"/>
        <v>0</v>
      </c>
      <c r="W450" s="2098">
        <f t="shared" si="881"/>
        <v>0</v>
      </c>
      <c r="X450" s="2099">
        <f t="shared" si="882"/>
        <v>0</v>
      </c>
      <c r="Y450" s="2099">
        <f t="shared" si="883"/>
        <v>0</v>
      </c>
      <c r="Z450" s="2099">
        <f t="shared" si="884"/>
        <v>0</v>
      </c>
      <c r="AA450" s="2099">
        <f t="shared" si="885"/>
        <v>0</v>
      </c>
      <c r="AB450" s="2099">
        <f t="shared" si="886"/>
        <v>0</v>
      </c>
      <c r="AC450" s="2099">
        <f t="shared" si="887"/>
        <v>0</v>
      </c>
      <c r="AD450" s="2100">
        <f t="shared" si="888"/>
        <v>0</v>
      </c>
      <c r="AE450" s="2101">
        <f t="shared" si="889"/>
        <v>0</v>
      </c>
      <c r="AF450" s="2101">
        <f t="shared" si="890"/>
        <v>0</v>
      </c>
      <c r="AG450" s="2101">
        <f t="shared" si="891"/>
        <v>0</v>
      </c>
      <c r="AH450" s="2100">
        <f t="shared" si="892"/>
        <v>0</v>
      </c>
      <c r="AI450" s="2102">
        <f t="shared" si="893"/>
        <v>0</v>
      </c>
      <c r="AP450" s="1174">
        <v>1.5132000000000001</v>
      </c>
      <c r="AQ450" s="1175">
        <v>0.41903999999999997</v>
      </c>
      <c r="AR450" s="1175">
        <v>0.57618000000000003</v>
      </c>
      <c r="AS450" s="1175">
        <v>2.5084200000000001</v>
      </c>
    </row>
    <row r="451" spans="1:45" ht="29.25" customHeight="1">
      <c r="A451" s="2103"/>
      <c r="B451" s="2043" t="s">
        <v>1056</v>
      </c>
      <c r="C451" s="2103"/>
      <c r="D451" s="2043"/>
      <c r="E451" s="2125" t="s">
        <v>227</v>
      </c>
      <c r="F451" s="2043" t="s">
        <v>1490</v>
      </c>
      <c r="G451" s="2105">
        <f>IF(AS451=0,0%,(AS451+300%)/1200%)</f>
        <v>0.66807000000000005</v>
      </c>
      <c r="H451" s="2106">
        <f>AP451*$H$8</f>
        <v>1.9671600000000002</v>
      </c>
      <c r="I451" s="2107">
        <f t="shared" si="876"/>
        <v>9.0791999999999998E-2</v>
      </c>
      <c r="J451" s="2107">
        <f t="shared" ref="J451:N451" si="1000">+I451</f>
        <v>9.0791999999999998E-2</v>
      </c>
      <c r="K451" s="2107">
        <f t="shared" si="1000"/>
        <v>9.0791999999999998E-2</v>
      </c>
      <c r="L451" s="2107">
        <f t="shared" si="1000"/>
        <v>9.0791999999999998E-2</v>
      </c>
      <c r="M451" s="2107">
        <f t="shared" si="1000"/>
        <v>9.0791999999999998E-2</v>
      </c>
      <c r="N451" s="2107">
        <f t="shared" si="1000"/>
        <v>9.0791999999999998E-2</v>
      </c>
      <c r="O451" s="2108">
        <f>AQ451*$H$8</f>
        <v>0.54475200000000001</v>
      </c>
      <c r="P451" s="2108">
        <f t="shared" si="878"/>
        <v>0.24967800000000004</v>
      </c>
      <c r="Q451" s="2108">
        <f t="shared" ref="Q451:R451" si="1001">+P451</f>
        <v>0.24967800000000004</v>
      </c>
      <c r="R451" s="2108">
        <f t="shared" si="1001"/>
        <v>0.24967800000000004</v>
      </c>
      <c r="S451" s="2108">
        <f>AR451*$H$8</f>
        <v>0.74903400000000009</v>
      </c>
      <c r="T451" s="2109">
        <f t="shared" si="880"/>
        <v>3.2609460000000001</v>
      </c>
      <c r="U451" s="2110"/>
      <c r="V451" s="2111">
        <f t="shared" si="875"/>
        <v>0</v>
      </c>
      <c r="W451" s="2112">
        <f t="shared" si="881"/>
        <v>0</v>
      </c>
      <c r="X451" s="2113">
        <f t="shared" si="882"/>
        <v>0</v>
      </c>
      <c r="Y451" s="2113">
        <f t="shared" si="883"/>
        <v>0</v>
      </c>
      <c r="Z451" s="2113">
        <f t="shared" si="884"/>
        <v>0</v>
      </c>
      <c r="AA451" s="2113">
        <f t="shared" si="885"/>
        <v>0</v>
      </c>
      <c r="AB451" s="2113">
        <f t="shared" si="886"/>
        <v>0</v>
      </c>
      <c r="AC451" s="2113">
        <f t="shared" si="887"/>
        <v>0</v>
      </c>
      <c r="AD451" s="2114">
        <f t="shared" si="888"/>
        <v>0</v>
      </c>
      <c r="AE451" s="2115">
        <f t="shared" si="889"/>
        <v>0</v>
      </c>
      <c r="AF451" s="2115">
        <f t="shared" si="890"/>
        <v>0</v>
      </c>
      <c r="AG451" s="2115">
        <f t="shared" si="891"/>
        <v>0</v>
      </c>
      <c r="AH451" s="2114">
        <f t="shared" si="892"/>
        <v>0</v>
      </c>
      <c r="AI451" s="2116">
        <f t="shared" si="893"/>
        <v>0</v>
      </c>
      <c r="AP451" s="1174">
        <v>3.0264000000000002</v>
      </c>
      <c r="AQ451" s="1175">
        <v>0.83807999999999994</v>
      </c>
      <c r="AR451" s="1175">
        <v>1.1523600000000001</v>
      </c>
      <c r="AS451" s="1175">
        <v>5.0168400000000002</v>
      </c>
    </row>
    <row r="452" spans="1:45" ht="29.25" customHeight="1">
      <c r="A452" s="2075" t="s">
        <v>1491</v>
      </c>
      <c r="B452" s="2041" t="s">
        <v>1057</v>
      </c>
      <c r="C452" s="2041"/>
      <c r="D452" s="2041"/>
      <c r="E452" s="2123" t="s">
        <v>223</v>
      </c>
      <c r="F452" s="2075" t="s">
        <v>632</v>
      </c>
      <c r="G452" s="2077">
        <f>IF(AS452=0,0%,(AS452+300%)/1200%)</f>
        <v>0.40677625000000006</v>
      </c>
      <c r="H452" s="2078">
        <f>AP452*$H$8</f>
        <v>0.73768500000000004</v>
      </c>
      <c r="I452" s="2079">
        <f t="shared" si="876"/>
        <v>3.4047000000000001E-2</v>
      </c>
      <c r="J452" s="2079">
        <f t="shared" ref="J452:N452" si="1002">+I452</f>
        <v>3.4047000000000001E-2</v>
      </c>
      <c r="K452" s="2079">
        <f t="shared" si="1002"/>
        <v>3.4047000000000001E-2</v>
      </c>
      <c r="L452" s="2079">
        <f t="shared" si="1002"/>
        <v>3.4047000000000001E-2</v>
      </c>
      <c r="M452" s="2079">
        <f t="shared" si="1002"/>
        <v>3.4047000000000001E-2</v>
      </c>
      <c r="N452" s="2079">
        <f t="shared" si="1002"/>
        <v>3.4047000000000001E-2</v>
      </c>
      <c r="O452" s="2080">
        <f>AQ452*$H$8</f>
        <v>0.20428200000000002</v>
      </c>
      <c r="P452" s="2080">
        <f t="shared" si="878"/>
        <v>9.3629250000000011E-2</v>
      </c>
      <c r="Q452" s="2080">
        <f t="shared" ref="Q452:R452" si="1003">+P452</f>
        <v>9.3629250000000011E-2</v>
      </c>
      <c r="R452" s="2080">
        <f t="shared" si="1003"/>
        <v>9.3629250000000011E-2</v>
      </c>
      <c r="S452" s="2080">
        <f>AR452*$H$8</f>
        <v>0.28088775000000005</v>
      </c>
      <c r="T452" s="2081">
        <f t="shared" si="880"/>
        <v>1.22285475</v>
      </c>
      <c r="U452" s="2082"/>
      <c r="V452" s="2083">
        <f t="shared" si="875"/>
        <v>0</v>
      </c>
      <c r="W452" s="2084">
        <f t="shared" si="881"/>
        <v>0</v>
      </c>
      <c r="X452" s="2085">
        <f t="shared" si="882"/>
        <v>0</v>
      </c>
      <c r="Y452" s="2085">
        <f t="shared" si="883"/>
        <v>0</v>
      </c>
      <c r="Z452" s="2085">
        <f t="shared" si="884"/>
        <v>0</v>
      </c>
      <c r="AA452" s="2085">
        <f t="shared" si="885"/>
        <v>0</v>
      </c>
      <c r="AB452" s="2085">
        <f t="shared" si="886"/>
        <v>0</v>
      </c>
      <c r="AC452" s="2085">
        <f t="shared" si="887"/>
        <v>0</v>
      </c>
      <c r="AD452" s="2086">
        <f t="shared" si="888"/>
        <v>0</v>
      </c>
      <c r="AE452" s="2087">
        <f t="shared" si="889"/>
        <v>0</v>
      </c>
      <c r="AF452" s="2087">
        <f t="shared" si="890"/>
        <v>0</v>
      </c>
      <c r="AG452" s="2087">
        <f t="shared" si="891"/>
        <v>0</v>
      </c>
      <c r="AH452" s="2086">
        <f t="shared" si="892"/>
        <v>0</v>
      </c>
      <c r="AI452" s="2088">
        <f t="shared" si="893"/>
        <v>0</v>
      </c>
      <c r="AP452" s="1174">
        <v>1.1349</v>
      </c>
      <c r="AQ452" s="1175">
        <v>0.31428</v>
      </c>
      <c r="AR452" s="1175">
        <v>0.43213500000000005</v>
      </c>
      <c r="AS452" s="1175">
        <v>1.8813150000000003</v>
      </c>
    </row>
    <row r="453" spans="1:45" ht="29.25" customHeight="1">
      <c r="A453" s="2089"/>
      <c r="B453" s="2042" t="s">
        <v>1057</v>
      </c>
      <c r="C453" s="2042"/>
      <c r="D453" s="2042"/>
      <c r="E453" s="2124" t="s">
        <v>225</v>
      </c>
      <c r="F453" s="2089"/>
      <c r="G453" s="2091">
        <f>IF(AS453=0,0%,(AS453+300%)/1200%)</f>
        <v>0.56355250000000001</v>
      </c>
      <c r="H453" s="2092">
        <f>AP453*$H$8</f>
        <v>1.4753700000000001</v>
      </c>
      <c r="I453" s="2093">
        <f t="shared" si="876"/>
        <v>6.8094000000000002E-2</v>
      </c>
      <c r="J453" s="2093">
        <f t="shared" ref="J453:N453" si="1004">+I453</f>
        <v>6.8094000000000002E-2</v>
      </c>
      <c r="K453" s="2093">
        <f t="shared" si="1004"/>
        <v>6.8094000000000002E-2</v>
      </c>
      <c r="L453" s="2093">
        <f t="shared" si="1004"/>
        <v>6.8094000000000002E-2</v>
      </c>
      <c r="M453" s="2093">
        <f t="shared" si="1004"/>
        <v>6.8094000000000002E-2</v>
      </c>
      <c r="N453" s="2093">
        <f t="shared" si="1004"/>
        <v>6.8094000000000002E-2</v>
      </c>
      <c r="O453" s="2094">
        <f>AQ453*$H$8</f>
        <v>0.40856400000000004</v>
      </c>
      <c r="P453" s="2094">
        <f t="shared" si="878"/>
        <v>0.18725850000000002</v>
      </c>
      <c r="Q453" s="2094">
        <f t="shared" ref="Q453:R453" si="1005">+P453</f>
        <v>0.18725850000000002</v>
      </c>
      <c r="R453" s="2094">
        <f t="shared" si="1005"/>
        <v>0.18725850000000002</v>
      </c>
      <c r="S453" s="2094">
        <f>AR453*$H$8</f>
        <v>0.56177550000000009</v>
      </c>
      <c r="T453" s="2095">
        <f t="shared" si="880"/>
        <v>2.4457095</v>
      </c>
      <c r="U453" s="2096"/>
      <c r="V453" s="2097">
        <f t="shared" si="875"/>
        <v>0</v>
      </c>
      <c r="W453" s="2098">
        <f t="shared" si="881"/>
        <v>0</v>
      </c>
      <c r="X453" s="2099">
        <f t="shared" si="882"/>
        <v>0</v>
      </c>
      <c r="Y453" s="2099">
        <f t="shared" si="883"/>
        <v>0</v>
      </c>
      <c r="Z453" s="2099">
        <f t="shared" si="884"/>
        <v>0</v>
      </c>
      <c r="AA453" s="2099">
        <f t="shared" si="885"/>
        <v>0</v>
      </c>
      <c r="AB453" s="2099">
        <f t="shared" si="886"/>
        <v>0</v>
      </c>
      <c r="AC453" s="2099">
        <f t="shared" si="887"/>
        <v>0</v>
      </c>
      <c r="AD453" s="2100">
        <f t="shared" si="888"/>
        <v>0</v>
      </c>
      <c r="AE453" s="2101">
        <f t="shared" si="889"/>
        <v>0</v>
      </c>
      <c r="AF453" s="2101">
        <f t="shared" si="890"/>
        <v>0</v>
      </c>
      <c r="AG453" s="2101">
        <f t="shared" si="891"/>
        <v>0</v>
      </c>
      <c r="AH453" s="2100">
        <f t="shared" si="892"/>
        <v>0</v>
      </c>
      <c r="AI453" s="2102">
        <f t="shared" si="893"/>
        <v>0</v>
      </c>
      <c r="AP453" s="1174">
        <v>2.2698</v>
      </c>
      <c r="AQ453" s="1175">
        <v>0.62856000000000001</v>
      </c>
      <c r="AR453" s="1175">
        <v>0.86427000000000009</v>
      </c>
      <c r="AS453" s="1175">
        <v>3.7626300000000006</v>
      </c>
    </row>
    <row r="454" spans="1:45" ht="29.25" customHeight="1">
      <c r="A454" s="2089"/>
      <c r="B454" s="2042" t="s">
        <v>1057</v>
      </c>
      <c r="C454" s="2042"/>
      <c r="D454" s="2042"/>
      <c r="E454" s="2124" t="s">
        <v>227</v>
      </c>
      <c r="F454" s="2089"/>
      <c r="G454" s="2091">
        <f>IF(AS454=0,0%,(AS454+300%)/1200%)</f>
        <v>0.80742666666666663</v>
      </c>
      <c r="H454" s="2092">
        <f>AP454*$H$8</f>
        <v>2.6228799999999999</v>
      </c>
      <c r="I454" s="2093">
        <f t="shared" si="876"/>
        <v>0.121056</v>
      </c>
      <c r="J454" s="2093">
        <f t="shared" ref="J454:N454" si="1006">+I454</f>
        <v>0.121056</v>
      </c>
      <c r="K454" s="2093">
        <f t="shared" si="1006"/>
        <v>0.121056</v>
      </c>
      <c r="L454" s="2093">
        <f t="shared" si="1006"/>
        <v>0.121056</v>
      </c>
      <c r="M454" s="2093">
        <f t="shared" si="1006"/>
        <v>0.121056</v>
      </c>
      <c r="N454" s="2093">
        <f t="shared" si="1006"/>
        <v>0.121056</v>
      </c>
      <c r="O454" s="2094">
        <f>AQ454*$H$8</f>
        <v>0.72633599999999998</v>
      </c>
      <c r="P454" s="2094">
        <f t="shared" si="878"/>
        <v>0.33290400000000003</v>
      </c>
      <c r="Q454" s="2094">
        <f t="shared" ref="Q454:R454" si="1007">+P454</f>
        <v>0.33290400000000003</v>
      </c>
      <c r="R454" s="2094">
        <f t="shared" si="1007"/>
        <v>0.33290400000000003</v>
      </c>
      <c r="S454" s="2094">
        <f>AR454*$H$8</f>
        <v>0.99871200000000004</v>
      </c>
      <c r="T454" s="2095">
        <f t="shared" si="880"/>
        <v>4.3479279999999996</v>
      </c>
      <c r="U454" s="2096"/>
      <c r="V454" s="2097">
        <f t="shared" si="875"/>
        <v>0</v>
      </c>
      <c r="W454" s="2098">
        <f t="shared" si="881"/>
        <v>0</v>
      </c>
      <c r="X454" s="2099">
        <f t="shared" si="882"/>
        <v>0</v>
      </c>
      <c r="Y454" s="2099">
        <f t="shared" si="883"/>
        <v>0</v>
      </c>
      <c r="Z454" s="2099">
        <f t="shared" si="884"/>
        <v>0</v>
      </c>
      <c r="AA454" s="2099">
        <f t="shared" si="885"/>
        <v>0</v>
      </c>
      <c r="AB454" s="2099">
        <f t="shared" si="886"/>
        <v>0</v>
      </c>
      <c r="AC454" s="2099">
        <f t="shared" si="887"/>
        <v>0</v>
      </c>
      <c r="AD454" s="2100">
        <f t="shared" si="888"/>
        <v>0</v>
      </c>
      <c r="AE454" s="2101">
        <f t="shared" si="889"/>
        <v>0</v>
      </c>
      <c r="AF454" s="2101">
        <f t="shared" si="890"/>
        <v>0</v>
      </c>
      <c r="AG454" s="2101">
        <f t="shared" si="891"/>
        <v>0</v>
      </c>
      <c r="AH454" s="2100">
        <f t="shared" si="892"/>
        <v>0</v>
      </c>
      <c r="AI454" s="2102">
        <f t="shared" si="893"/>
        <v>0</v>
      </c>
      <c r="AP454" s="1174">
        <v>4.0351999999999997</v>
      </c>
      <c r="AQ454" s="1175">
        <v>1.11744</v>
      </c>
      <c r="AR454" s="1175">
        <v>1.5364800000000001</v>
      </c>
      <c r="AS454" s="1175">
        <v>6.68912</v>
      </c>
    </row>
    <row r="455" spans="1:45" ht="29.25" customHeight="1">
      <c r="A455" s="2089"/>
      <c r="B455" s="2042" t="s">
        <v>1057</v>
      </c>
      <c r="C455" s="2042"/>
      <c r="D455" s="2042"/>
      <c r="E455" s="2124" t="s">
        <v>243</v>
      </c>
      <c r="F455" s="2089"/>
      <c r="G455" s="2091">
        <f>IF(AS455=0,0%,(AS455+300%)/1200%)</f>
        <v>0.89452458333333329</v>
      </c>
      <c r="H455" s="2092">
        <f>AP455*$H$8</f>
        <v>3.0327050000000004</v>
      </c>
      <c r="I455" s="2093">
        <f t="shared" si="876"/>
        <v>0.13997100000000001</v>
      </c>
      <c r="J455" s="2093">
        <f t="shared" ref="J455:N455" si="1008">+I455</f>
        <v>0.13997100000000001</v>
      </c>
      <c r="K455" s="2093">
        <f t="shared" si="1008"/>
        <v>0.13997100000000001</v>
      </c>
      <c r="L455" s="2093">
        <f t="shared" si="1008"/>
        <v>0.13997100000000001</v>
      </c>
      <c r="M455" s="2093">
        <f t="shared" si="1008"/>
        <v>0.13997100000000001</v>
      </c>
      <c r="N455" s="2093">
        <f t="shared" si="1008"/>
        <v>0.13997100000000001</v>
      </c>
      <c r="O455" s="2094">
        <f>AQ455*$H$8</f>
        <v>0.83982600000000007</v>
      </c>
      <c r="P455" s="2094">
        <f t="shared" si="878"/>
        <v>0.38492025000000002</v>
      </c>
      <c r="Q455" s="2094">
        <f t="shared" ref="Q455:R455" si="1009">+P455</f>
        <v>0.38492025000000002</v>
      </c>
      <c r="R455" s="2094">
        <f t="shared" si="1009"/>
        <v>0.38492025000000002</v>
      </c>
      <c r="S455" s="2094">
        <f>AR455*$H$8</f>
        <v>1.1547607500000001</v>
      </c>
      <c r="T455" s="2095">
        <f t="shared" si="880"/>
        <v>5.0272917500000007</v>
      </c>
      <c r="U455" s="2096"/>
      <c r="V455" s="2097">
        <f t="shared" si="875"/>
        <v>0</v>
      </c>
      <c r="W455" s="2098">
        <f t="shared" si="881"/>
        <v>0</v>
      </c>
      <c r="X455" s="2099">
        <f t="shared" si="882"/>
        <v>0</v>
      </c>
      <c r="Y455" s="2099">
        <f t="shared" si="883"/>
        <v>0</v>
      </c>
      <c r="Z455" s="2099">
        <f t="shared" si="884"/>
        <v>0</v>
      </c>
      <c r="AA455" s="2099">
        <f t="shared" si="885"/>
        <v>0</v>
      </c>
      <c r="AB455" s="2099">
        <f t="shared" si="886"/>
        <v>0</v>
      </c>
      <c r="AC455" s="2099">
        <f t="shared" si="887"/>
        <v>0</v>
      </c>
      <c r="AD455" s="2100">
        <f t="shared" si="888"/>
        <v>0</v>
      </c>
      <c r="AE455" s="2101">
        <f t="shared" si="889"/>
        <v>0</v>
      </c>
      <c r="AF455" s="2101">
        <f t="shared" si="890"/>
        <v>0</v>
      </c>
      <c r="AG455" s="2101">
        <f t="shared" si="891"/>
        <v>0</v>
      </c>
      <c r="AH455" s="2100">
        <f t="shared" si="892"/>
        <v>0</v>
      </c>
      <c r="AI455" s="2102">
        <f t="shared" si="893"/>
        <v>0</v>
      </c>
      <c r="AP455" s="1176">
        <v>4.6657000000000002</v>
      </c>
      <c r="AQ455" s="1177">
        <v>1.2920400000000001</v>
      </c>
      <c r="AR455" s="1177">
        <v>1.7765550000000001</v>
      </c>
      <c r="AS455" s="1177">
        <v>7.7342950000000004</v>
      </c>
    </row>
    <row r="456" spans="1:45" ht="29.25" customHeight="1">
      <c r="A456" s="2089"/>
      <c r="B456" s="2042" t="s">
        <v>1057</v>
      </c>
      <c r="C456" s="2042"/>
      <c r="D456" s="2042"/>
      <c r="E456" s="2124" t="s">
        <v>354</v>
      </c>
      <c r="F456" s="2089"/>
      <c r="G456" s="2091">
        <f>IF(AS456=0,0%,(AS456+300%)/1200%)</f>
        <v>1.0164616666666668</v>
      </c>
      <c r="H456" s="2092">
        <f>AP456*$H$8</f>
        <v>3.6064600000000007</v>
      </c>
      <c r="I456" s="2093">
        <f t="shared" si="876"/>
        <v>0.16645200000000002</v>
      </c>
      <c r="J456" s="2093">
        <f t="shared" ref="J456:N456" si="1010">+I456</f>
        <v>0.16645200000000002</v>
      </c>
      <c r="K456" s="2093">
        <f t="shared" si="1010"/>
        <v>0.16645200000000002</v>
      </c>
      <c r="L456" s="2093">
        <f t="shared" si="1010"/>
        <v>0.16645200000000002</v>
      </c>
      <c r="M456" s="2093">
        <f t="shared" si="1010"/>
        <v>0.16645200000000002</v>
      </c>
      <c r="N456" s="2093">
        <f t="shared" si="1010"/>
        <v>0.16645200000000002</v>
      </c>
      <c r="O456" s="2094">
        <f>AQ456*$H$8</f>
        <v>0.99871200000000004</v>
      </c>
      <c r="P456" s="2094">
        <f t="shared" si="878"/>
        <v>0.45774300000000007</v>
      </c>
      <c r="Q456" s="2094">
        <f t="shared" ref="Q456:R456" si="1011">+P456</f>
        <v>0.45774300000000007</v>
      </c>
      <c r="R456" s="2094">
        <f t="shared" si="1011"/>
        <v>0.45774300000000007</v>
      </c>
      <c r="S456" s="2094">
        <f>AR456*$H$8</f>
        <v>1.3732290000000003</v>
      </c>
      <c r="T456" s="2095">
        <f t="shared" si="880"/>
        <v>5.9784010000000007</v>
      </c>
      <c r="U456" s="2096"/>
      <c r="V456" s="2097">
        <f t="shared" si="875"/>
        <v>0</v>
      </c>
      <c r="W456" s="2098">
        <f t="shared" si="881"/>
        <v>0</v>
      </c>
      <c r="X456" s="2099">
        <f t="shared" si="882"/>
        <v>0</v>
      </c>
      <c r="Y456" s="2099">
        <f t="shared" si="883"/>
        <v>0</v>
      </c>
      <c r="Z456" s="2099">
        <f t="shared" si="884"/>
        <v>0</v>
      </c>
      <c r="AA456" s="2099">
        <f t="shared" si="885"/>
        <v>0</v>
      </c>
      <c r="AB456" s="2099">
        <f t="shared" si="886"/>
        <v>0</v>
      </c>
      <c r="AC456" s="2099">
        <f t="shared" si="887"/>
        <v>0</v>
      </c>
      <c r="AD456" s="2100">
        <f t="shared" si="888"/>
        <v>0</v>
      </c>
      <c r="AE456" s="2101">
        <f t="shared" si="889"/>
        <v>0</v>
      </c>
      <c r="AF456" s="2101">
        <f t="shared" si="890"/>
        <v>0</v>
      </c>
      <c r="AG456" s="2101">
        <f t="shared" si="891"/>
        <v>0</v>
      </c>
      <c r="AH456" s="2100">
        <f t="shared" si="892"/>
        <v>0</v>
      </c>
      <c r="AI456" s="2102">
        <f t="shared" si="893"/>
        <v>0</v>
      </c>
      <c r="AP456" s="1178">
        <v>5.5484000000000009</v>
      </c>
      <c r="AQ456" s="1179">
        <v>1.5364800000000001</v>
      </c>
      <c r="AR456" s="1179">
        <v>2.1126600000000004</v>
      </c>
      <c r="AS456" s="1179">
        <v>9.1975400000000018</v>
      </c>
    </row>
    <row r="457" spans="1:45" ht="29.25" customHeight="1">
      <c r="A457" s="2089"/>
      <c r="B457" s="2042" t="s">
        <v>1057</v>
      </c>
      <c r="C457" s="2042"/>
      <c r="D457" s="2042"/>
      <c r="E457" s="2124" t="s">
        <v>223</v>
      </c>
      <c r="F457" s="2089" t="s">
        <v>515</v>
      </c>
      <c r="G457" s="2091">
        <f>IF(AS457=0,0%,(AS457+300%)/1200%)</f>
        <v>0.38935666666666663</v>
      </c>
      <c r="H457" s="2092">
        <f>AP457*$H$8</f>
        <v>0.65571999999999997</v>
      </c>
      <c r="I457" s="2093">
        <f t="shared" si="876"/>
        <v>3.0263999999999999E-2</v>
      </c>
      <c r="J457" s="2093">
        <f t="shared" ref="J457:N457" si="1012">+I457</f>
        <v>3.0263999999999999E-2</v>
      </c>
      <c r="K457" s="2093">
        <f t="shared" si="1012"/>
        <v>3.0263999999999999E-2</v>
      </c>
      <c r="L457" s="2093">
        <f t="shared" si="1012"/>
        <v>3.0263999999999999E-2</v>
      </c>
      <c r="M457" s="2093">
        <f t="shared" si="1012"/>
        <v>3.0263999999999999E-2</v>
      </c>
      <c r="N457" s="2093">
        <f t="shared" si="1012"/>
        <v>3.0263999999999999E-2</v>
      </c>
      <c r="O457" s="2094">
        <f>AQ457*$H$8</f>
        <v>0.181584</v>
      </c>
      <c r="P457" s="2094">
        <f t="shared" si="878"/>
        <v>8.3226000000000008E-2</v>
      </c>
      <c r="Q457" s="2094">
        <f t="shared" ref="Q457:R457" si="1013">+P457</f>
        <v>8.3226000000000008E-2</v>
      </c>
      <c r="R457" s="2094">
        <f t="shared" si="1013"/>
        <v>8.3226000000000008E-2</v>
      </c>
      <c r="S457" s="2094">
        <f>AR457*$H$8</f>
        <v>0.24967800000000001</v>
      </c>
      <c r="T457" s="2095">
        <f t="shared" si="880"/>
        <v>1.0869819999999999</v>
      </c>
      <c r="U457" s="2096"/>
      <c r="V457" s="2097">
        <f t="shared" si="875"/>
        <v>0</v>
      </c>
      <c r="W457" s="2098">
        <f t="shared" si="881"/>
        <v>0</v>
      </c>
      <c r="X457" s="2099">
        <f t="shared" si="882"/>
        <v>0</v>
      </c>
      <c r="Y457" s="2099">
        <f t="shared" si="883"/>
        <v>0</v>
      </c>
      <c r="Z457" s="2099">
        <f t="shared" si="884"/>
        <v>0</v>
      </c>
      <c r="AA457" s="2099">
        <f t="shared" si="885"/>
        <v>0</v>
      </c>
      <c r="AB457" s="2099">
        <f t="shared" si="886"/>
        <v>0</v>
      </c>
      <c r="AC457" s="2099">
        <f t="shared" si="887"/>
        <v>0</v>
      </c>
      <c r="AD457" s="2100">
        <f t="shared" si="888"/>
        <v>0</v>
      </c>
      <c r="AE457" s="2101">
        <f t="shared" si="889"/>
        <v>0</v>
      </c>
      <c r="AF457" s="2101">
        <f t="shared" si="890"/>
        <v>0</v>
      </c>
      <c r="AG457" s="2101">
        <f t="shared" si="891"/>
        <v>0</v>
      </c>
      <c r="AH457" s="2100">
        <f t="shared" si="892"/>
        <v>0</v>
      </c>
      <c r="AI457" s="2102">
        <f t="shared" si="893"/>
        <v>0</v>
      </c>
      <c r="AP457" s="1174">
        <v>1.0087999999999999</v>
      </c>
      <c r="AQ457" s="1175">
        <v>0.27936</v>
      </c>
      <c r="AR457" s="1175">
        <v>0.38412000000000002</v>
      </c>
      <c r="AS457" s="1175">
        <v>1.67228</v>
      </c>
    </row>
    <row r="458" spans="1:45" ht="29.25" customHeight="1">
      <c r="A458" s="2089"/>
      <c r="B458" s="2042" t="s">
        <v>1057</v>
      </c>
      <c r="C458" s="2042"/>
      <c r="D458" s="2042"/>
      <c r="E458" s="2124" t="s">
        <v>225</v>
      </c>
      <c r="F458" s="2089"/>
      <c r="G458" s="2091">
        <f>IF(AS458=0,0%,(AS458+300%)/1200%)</f>
        <v>0.51129374999999999</v>
      </c>
      <c r="H458" s="2092">
        <f>AP458*$H$8</f>
        <v>1.2294750000000001</v>
      </c>
      <c r="I458" s="2093">
        <f t="shared" si="876"/>
        <v>5.6744999999999997E-2</v>
      </c>
      <c r="J458" s="2093">
        <f t="shared" ref="J458:N458" si="1014">+I458</f>
        <v>5.6744999999999997E-2</v>
      </c>
      <c r="K458" s="2093">
        <f t="shared" si="1014"/>
        <v>5.6744999999999997E-2</v>
      </c>
      <c r="L458" s="2093">
        <f t="shared" si="1014"/>
        <v>5.6744999999999997E-2</v>
      </c>
      <c r="M458" s="2093">
        <f t="shared" si="1014"/>
        <v>5.6744999999999997E-2</v>
      </c>
      <c r="N458" s="2093">
        <f t="shared" si="1014"/>
        <v>5.6744999999999997E-2</v>
      </c>
      <c r="O458" s="2094">
        <f>AQ458*$H$8</f>
        <v>0.34046999999999999</v>
      </c>
      <c r="P458" s="2094">
        <f t="shared" si="878"/>
        <v>0.15604874999999999</v>
      </c>
      <c r="Q458" s="2094">
        <f t="shared" ref="Q458:R458" si="1015">+P458</f>
        <v>0.15604874999999999</v>
      </c>
      <c r="R458" s="2094">
        <f t="shared" si="1015"/>
        <v>0.15604874999999999</v>
      </c>
      <c r="S458" s="2094">
        <f>AR458*$H$8</f>
        <v>0.46814624999999993</v>
      </c>
      <c r="T458" s="2095">
        <f t="shared" si="880"/>
        <v>2.0380912499999999</v>
      </c>
      <c r="U458" s="2096"/>
      <c r="V458" s="2097">
        <f t="shared" si="875"/>
        <v>0</v>
      </c>
      <c r="W458" s="2098">
        <f t="shared" si="881"/>
        <v>0</v>
      </c>
      <c r="X458" s="2099">
        <f t="shared" si="882"/>
        <v>0</v>
      </c>
      <c r="Y458" s="2099">
        <f t="shared" si="883"/>
        <v>0</v>
      </c>
      <c r="Z458" s="2099">
        <f t="shared" si="884"/>
        <v>0</v>
      </c>
      <c r="AA458" s="2099">
        <f t="shared" si="885"/>
        <v>0</v>
      </c>
      <c r="AB458" s="2099">
        <f t="shared" si="886"/>
        <v>0</v>
      </c>
      <c r="AC458" s="2099">
        <f t="shared" si="887"/>
        <v>0</v>
      </c>
      <c r="AD458" s="2100">
        <f t="shared" si="888"/>
        <v>0</v>
      </c>
      <c r="AE458" s="2101">
        <f t="shared" si="889"/>
        <v>0</v>
      </c>
      <c r="AF458" s="2101">
        <f t="shared" si="890"/>
        <v>0</v>
      </c>
      <c r="AG458" s="2101">
        <f t="shared" si="891"/>
        <v>0</v>
      </c>
      <c r="AH458" s="2100">
        <f t="shared" si="892"/>
        <v>0</v>
      </c>
      <c r="AI458" s="2102">
        <f t="shared" si="893"/>
        <v>0</v>
      </c>
      <c r="AP458" s="1174">
        <v>1.8915000000000002</v>
      </c>
      <c r="AQ458" s="1175">
        <v>0.52379999999999993</v>
      </c>
      <c r="AR458" s="1175">
        <v>0.72022499999999989</v>
      </c>
      <c r="AS458" s="1175">
        <v>3.1355250000000003</v>
      </c>
    </row>
    <row r="459" spans="1:45" ht="29.25" customHeight="1">
      <c r="A459" s="2089"/>
      <c r="B459" s="2042" t="s">
        <v>1057</v>
      </c>
      <c r="C459" s="2042"/>
      <c r="D459" s="2042"/>
      <c r="E459" s="2124" t="s">
        <v>227</v>
      </c>
      <c r="F459" s="2089"/>
      <c r="G459" s="2091">
        <f>IF(AS459=0,0%,(AS459+300%)/1200%)</f>
        <v>0.72032875000000007</v>
      </c>
      <c r="H459" s="2092">
        <f>AP459*$H$8</f>
        <v>2.2130550000000002</v>
      </c>
      <c r="I459" s="2093">
        <f t="shared" si="876"/>
        <v>0.102141</v>
      </c>
      <c r="J459" s="2093">
        <f t="shared" ref="J459:N459" si="1016">+I459</f>
        <v>0.102141</v>
      </c>
      <c r="K459" s="2093">
        <f t="shared" si="1016"/>
        <v>0.102141</v>
      </c>
      <c r="L459" s="2093">
        <f t="shared" si="1016"/>
        <v>0.102141</v>
      </c>
      <c r="M459" s="2093">
        <f t="shared" si="1016"/>
        <v>0.102141</v>
      </c>
      <c r="N459" s="2093">
        <f t="shared" si="1016"/>
        <v>0.102141</v>
      </c>
      <c r="O459" s="2094">
        <f>AQ459*$H$8</f>
        <v>0.612846</v>
      </c>
      <c r="P459" s="2094">
        <f t="shared" si="878"/>
        <v>0.28088775000000005</v>
      </c>
      <c r="Q459" s="2094">
        <f t="shared" ref="Q459:R459" si="1017">+P459</f>
        <v>0.28088775000000005</v>
      </c>
      <c r="R459" s="2094">
        <f t="shared" si="1017"/>
        <v>0.28088775000000005</v>
      </c>
      <c r="S459" s="2094">
        <f>AR459*$H$8</f>
        <v>0.8426632500000002</v>
      </c>
      <c r="T459" s="2095">
        <f t="shared" si="880"/>
        <v>3.6685642500000002</v>
      </c>
      <c r="U459" s="2096"/>
      <c r="V459" s="2097">
        <f t="shared" si="875"/>
        <v>0</v>
      </c>
      <c r="W459" s="2098">
        <f t="shared" si="881"/>
        <v>0</v>
      </c>
      <c r="X459" s="2099">
        <f t="shared" si="882"/>
        <v>0</v>
      </c>
      <c r="Y459" s="2099">
        <f t="shared" si="883"/>
        <v>0</v>
      </c>
      <c r="Z459" s="2099">
        <f t="shared" si="884"/>
        <v>0</v>
      </c>
      <c r="AA459" s="2099">
        <f t="shared" si="885"/>
        <v>0</v>
      </c>
      <c r="AB459" s="2099">
        <f t="shared" si="886"/>
        <v>0</v>
      </c>
      <c r="AC459" s="2099">
        <f t="shared" si="887"/>
        <v>0</v>
      </c>
      <c r="AD459" s="2100">
        <f t="shared" si="888"/>
        <v>0</v>
      </c>
      <c r="AE459" s="2101">
        <f t="shared" si="889"/>
        <v>0</v>
      </c>
      <c r="AF459" s="2101">
        <f t="shared" si="890"/>
        <v>0</v>
      </c>
      <c r="AG459" s="2101">
        <f t="shared" si="891"/>
        <v>0</v>
      </c>
      <c r="AH459" s="2100">
        <f t="shared" si="892"/>
        <v>0</v>
      </c>
      <c r="AI459" s="2102">
        <f t="shared" si="893"/>
        <v>0</v>
      </c>
      <c r="AP459" s="1174">
        <v>3.4047000000000001</v>
      </c>
      <c r="AQ459" s="1175">
        <v>0.94284000000000001</v>
      </c>
      <c r="AR459" s="1175">
        <v>1.2964050000000003</v>
      </c>
      <c r="AS459" s="1175">
        <v>5.6439450000000004</v>
      </c>
    </row>
    <row r="460" spans="1:45" ht="29.25" customHeight="1">
      <c r="A460" s="2089"/>
      <c r="B460" s="2042" t="s">
        <v>1057</v>
      </c>
      <c r="C460" s="2042"/>
      <c r="D460" s="2042"/>
      <c r="E460" s="2124" t="s">
        <v>243</v>
      </c>
      <c r="F460" s="2089"/>
      <c r="G460" s="2091">
        <f>IF(AS460=0,0%,(AS460+300%)/1200%)</f>
        <v>0.77258750000000009</v>
      </c>
      <c r="H460" s="2092">
        <f>AP460*$H$8</f>
        <v>2.4589500000000002</v>
      </c>
      <c r="I460" s="2093">
        <f t="shared" si="876"/>
        <v>0.11348999999999999</v>
      </c>
      <c r="J460" s="2093">
        <f t="shared" ref="J460:N460" si="1018">+I460</f>
        <v>0.11348999999999999</v>
      </c>
      <c r="K460" s="2093">
        <f t="shared" si="1018"/>
        <v>0.11348999999999999</v>
      </c>
      <c r="L460" s="2093">
        <f t="shared" si="1018"/>
        <v>0.11348999999999999</v>
      </c>
      <c r="M460" s="2093">
        <f t="shared" si="1018"/>
        <v>0.11348999999999999</v>
      </c>
      <c r="N460" s="2093">
        <f t="shared" si="1018"/>
        <v>0.11348999999999999</v>
      </c>
      <c r="O460" s="2094">
        <f>AQ460*$H$8</f>
        <v>0.68093999999999999</v>
      </c>
      <c r="P460" s="2094">
        <f t="shared" si="878"/>
        <v>0.31209749999999997</v>
      </c>
      <c r="Q460" s="2094">
        <f t="shared" ref="Q460:R460" si="1019">+P460</f>
        <v>0.31209749999999997</v>
      </c>
      <c r="R460" s="2094">
        <f t="shared" si="1019"/>
        <v>0.31209749999999997</v>
      </c>
      <c r="S460" s="2094">
        <f>AR460*$H$8</f>
        <v>0.93629249999999986</v>
      </c>
      <c r="T460" s="2095">
        <f t="shared" si="880"/>
        <v>4.0761824999999998</v>
      </c>
      <c r="U460" s="2096"/>
      <c r="V460" s="2097">
        <f t="shared" ref="V460:V516" si="1020">+ROUNDDOWN($U460*G460,-1)</f>
        <v>0</v>
      </c>
      <c r="W460" s="2098">
        <f t="shared" si="881"/>
        <v>0</v>
      </c>
      <c r="X460" s="2099">
        <f t="shared" si="882"/>
        <v>0</v>
      </c>
      <c r="Y460" s="2099">
        <f t="shared" si="883"/>
        <v>0</v>
      </c>
      <c r="Z460" s="2099">
        <f t="shared" si="884"/>
        <v>0</v>
      </c>
      <c r="AA460" s="2099">
        <f t="shared" si="885"/>
        <v>0</v>
      </c>
      <c r="AB460" s="2099">
        <f t="shared" si="886"/>
        <v>0</v>
      </c>
      <c r="AC460" s="2099">
        <f t="shared" si="887"/>
        <v>0</v>
      </c>
      <c r="AD460" s="2100">
        <f t="shared" si="888"/>
        <v>0</v>
      </c>
      <c r="AE460" s="2101">
        <f t="shared" si="889"/>
        <v>0</v>
      </c>
      <c r="AF460" s="2101">
        <f t="shared" si="890"/>
        <v>0</v>
      </c>
      <c r="AG460" s="2101">
        <f t="shared" si="891"/>
        <v>0</v>
      </c>
      <c r="AH460" s="2100">
        <f t="shared" si="892"/>
        <v>0</v>
      </c>
      <c r="AI460" s="2102">
        <f t="shared" si="893"/>
        <v>0</v>
      </c>
      <c r="AP460" s="1174">
        <v>3.7830000000000004</v>
      </c>
      <c r="AQ460" s="1175">
        <v>1.0475999999999999</v>
      </c>
      <c r="AR460" s="1175">
        <v>1.4404499999999998</v>
      </c>
      <c r="AS460" s="1175">
        <v>6.2710500000000007</v>
      </c>
    </row>
    <row r="461" spans="1:45" ht="29.25" customHeight="1">
      <c r="A461" s="2103"/>
      <c r="B461" s="2043" t="s">
        <v>1057</v>
      </c>
      <c r="C461" s="2043"/>
      <c r="D461" s="2043"/>
      <c r="E461" s="2125" t="s">
        <v>354</v>
      </c>
      <c r="F461" s="2103"/>
      <c r="G461" s="2105">
        <f>IF(AS461=0,0%,(AS461+300%)/1200%)</f>
        <v>0.89452458333333329</v>
      </c>
      <c r="H461" s="2106">
        <f>AP461*$H$8</f>
        <v>3.0327050000000004</v>
      </c>
      <c r="I461" s="2107">
        <f t="shared" ref="I461:I516" si="1021">+O461/6</f>
        <v>0.13997100000000001</v>
      </c>
      <c r="J461" s="2107">
        <f t="shared" ref="J461:N461" si="1022">+I461</f>
        <v>0.13997100000000001</v>
      </c>
      <c r="K461" s="2107">
        <f t="shared" si="1022"/>
        <v>0.13997100000000001</v>
      </c>
      <c r="L461" s="2107">
        <f t="shared" si="1022"/>
        <v>0.13997100000000001</v>
      </c>
      <c r="M461" s="2107">
        <f t="shared" si="1022"/>
        <v>0.13997100000000001</v>
      </c>
      <c r="N461" s="2107">
        <f t="shared" si="1022"/>
        <v>0.13997100000000001</v>
      </c>
      <c r="O461" s="2108">
        <f>AQ461*$H$8</f>
        <v>0.83982600000000007</v>
      </c>
      <c r="P461" s="2108">
        <f t="shared" ref="P461:P516" si="1023">+S461/3</f>
        <v>0.38492025000000002</v>
      </c>
      <c r="Q461" s="2108">
        <f t="shared" ref="Q461:R461" si="1024">+P461</f>
        <v>0.38492025000000002</v>
      </c>
      <c r="R461" s="2108">
        <f t="shared" si="1024"/>
        <v>0.38492025000000002</v>
      </c>
      <c r="S461" s="2108">
        <f>AR461*$H$8</f>
        <v>1.1547607500000001</v>
      </c>
      <c r="T461" s="2109">
        <f t="shared" ref="T461:T516" si="1025">SUM(H461,O461,S461)</f>
        <v>5.0272917500000007</v>
      </c>
      <c r="U461" s="2110"/>
      <c r="V461" s="2111">
        <f t="shared" si="1020"/>
        <v>0</v>
      </c>
      <c r="W461" s="2112">
        <f t="shared" ref="W461:W524" si="1026">+ROUNDDOWN($U461*H461,0)</f>
        <v>0</v>
      </c>
      <c r="X461" s="2113">
        <f t="shared" ref="X461:X524" si="1027">+ROUNDDOWN($U461*I461,0)</f>
        <v>0</v>
      </c>
      <c r="Y461" s="2113">
        <f t="shared" ref="Y461:Y524" si="1028">+ROUNDDOWN($U461*J461,0)</f>
        <v>0</v>
      </c>
      <c r="Z461" s="2113">
        <f t="shared" ref="Z461:Z524" si="1029">+ROUNDDOWN($U461*K461,0)</f>
        <v>0</v>
      </c>
      <c r="AA461" s="2113">
        <f t="shared" ref="AA461:AA524" si="1030">+ROUNDDOWN($U461*L461,0)</f>
        <v>0</v>
      </c>
      <c r="AB461" s="2113">
        <f t="shared" ref="AB461:AB524" si="1031">+ROUNDDOWN($U461*M461,0)</f>
        <v>0</v>
      </c>
      <c r="AC461" s="2113">
        <f t="shared" ref="AC461:AC524" si="1032">+ROUNDDOWN($U461*N461,0)</f>
        <v>0</v>
      </c>
      <c r="AD461" s="2114">
        <f t="shared" ref="AD461:AD524" si="1033">+ROUNDDOWN($U461*O461,0)</f>
        <v>0</v>
      </c>
      <c r="AE461" s="2115">
        <f t="shared" ref="AE461:AE524" si="1034">+ROUNDDOWN($U461*P461,-1)</f>
        <v>0</v>
      </c>
      <c r="AF461" s="2115">
        <f t="shared" ref="AF461:AF524" si="1035">+ROUNDDOWN($U461*Q461,-1)</f>
        <v>0</v>
      </c>
      <c r="AG461" s="2115">
        <f t="shared" ref="AG461:AG524" si="1036">+ROUNDDOWN($U461*R461,-1)</f>
        <v>0</v>
      </c>
      <c r="AH461" s="2114">
        <f t="shared" ref="AH461:AH524" si="1037">+ROUNDDOWN($U461*S461,0)</f>
        <v>0</v>
      </c>
      <c r="AI461" s="2116">
        <f t="shared" ref="AI461:AI516" si="1038">SUM(W461,AD461,AH461)</f>
        <v>0</v>
      </c>
      <c r="AP461" s="1174">
        <v>4.6657000000000002</v>
      </c>
      <c r="AQ461" s="1175">
        <v>1.2920400000000001</v>
      </c>
      <c r="AR461" s="1175">
        <v>1.7765550000000001</v>
      </c>
      <c r="AS461" s="1175">
        <v>7.7342950000000004</v>
      </c>
    </row>
    <row r="462" spans="1:45" ht="29.25" customHeight="1">
      <c r="A462" s="2075" t="s">
        <v>1492</v>
      </c>
      <c r="B462" s="2041" t="s">
        <v>818</v>
      </c>
      <c r="C462" s="2041"/>
      <c r="D462" s="2041"/>
      <c r="E462" s="2123" t="s">
        <v>225</v>
      </c>
      <c r="F462" s="2075" t="s">
        <v>632</v>
      </c>
      <c r="G462" s="2077">
        <f>IF(AS462=0,0%,(AS462+300%)/1200%)</f>
        <v>0.56355250000000001</v>
      </c>
      <c r="H462" s="2078">
        <f>AP462*$H$8</f>
        <v>1.4753700000000001</v>
      </c>
      <c r="I462" s="2079">
        <f t="shared" si="1021"/>
        <v>6.8094000000000002E-2</v>
      </c>
      <c r="J462" s="2079">
        <f t="shared" ref="J462:N462" si="1039">+I462</f>
        <v>6.8094000000000002E-2</v>
      </c>
      <c r="K462" s="2079">
        <f t="shared" si="1039"/>
        <v>6.8094000000000002E-2</v>
      </c>
      <c r="L462" s="2079">
        <f t="shared" si="1039"/>
        <v>6.8094000000000002E-2</v>
      </c>
      <c r="M462" s="2079">
        <f t="shared" si="1039"/>
        <v>6.8094000000000002E-2</v>
      </c>
      <c r="N462" s="2079">
        <f t="shared" si="1039"/>
        <v>6.8094000000000002E-2</v>
      </c>
      <c r="O462" s="2080">
        <f>AQ462*$H$8</f>
        <v>0.40856400000000004</v>
      </c>
      <c r="P462" s="2080">
        <f t="shared" si="1023"/>
        <v>0.18725850000000002</v>
      </c>
      <c r="Q462" s="2080">
        <f t="shared" ref="Q462:R462" si="1040">+P462</f>
        <v>0.18725850000000002</v>
      </c>
      <c r="R462" s="2080">
        <f t="shared" si="1040"/>
        <v>0.18725850000000002</v>
      </c>
      <c r="S462" s="2080">
        <f>AR462*$H$8</f>
        <v>0.56177550000000009</v>
      </c>
      <c r="T462" s="2081">
        <f t="shared" si="1025"/>
        <v>2.4457095</v>
      </c>
      <c r="U462" s="2082"/>
      <c r="V462" s="2083">
        <f t="shared" si="1020"/>
        <v>0</v>
      </c>
      <c r="W462" s="2084">
        <f t="shared" si="1026"/>
        <v>0</v>
      </c>
      <c r="X462" s="2085">
        <f t="shared" si="1027"/>
        <v>0</v>
      </c>
      <c r="Y462" s="2085">
        <f t="shared" si="1028"/>
        <v>0</v>
      </c>
      <c r="Z462" s="2085">
        <f t="shared" si="1029"/>
        <v>0</v>
      </c>
      <c r="AA462" s="2085">
        <f t="shared" si="1030"/>
        <v>0</v>
      </c>
      <c r="AB462" s="2085">
        <f t="shared" si="1031"/>
        <v>0</v>
      </c>
      <c r="AC462" s="2085">
        <f t="shared" si="1032"/>
        <v>0</v>
      </c>
      <c r="AD462" s="2086">
        <f t="shared" si="1033"/>
        <v>0</v>
      </c>
      <c r="AE462" s="2087">
        <f t="shared" si="1034"/>
        <v>0</v>
      </c>
      <c r="AF462" s="2087">
        <f t="shared" si="1035"/>
        <v>0</v>
      </c>
      <c r="AG462" s="2087">
        <f t="shared" si="1036"/>
        <v>0</v>
      </c>
      <c r="AH462" s="2086">
        <f t="shared" si="1037"/>
        <v>0</v>
      </c>
      <c r="AI462" s="2088">
        <f t="shared" si="1038"/>
        <v>0</v>
      </c>
      <c r="AP462" s="1174">
        <v>2.2698</v>
      </c>
      <c r="AQ462" s="1175">
        <v>0.62856000000000001</v>
      </c>
      <c r="AR462" s="1175">
        <v>0.86427000000000009</v>
      </c>
      <c r="AS462" s="1175">
        <v>3.7626300000000006</v>
      </c>
    </row>
    <row r="463" spans="1:45" ht="29.25" customHeight="1">
      <c r="A463" s="2089"/>
      <c r="B463" s="2042" t="s">
        <v>818</v>
      </c>
      <c r="C463" s="2042"/>
      <c r="D463" s="2042"/>
      <c r="E463" s="2124" t="s">
        <v>227</v>
      </c>
      <c r="F463" s="2089"/>
      <c r="G463" s="2091">
        <f>IF(AS463=0,0%,(AS463+300%)/1200%)</f>
        <v>0.75516791666666661</v>
      </c>
      <c r="H463" s="2092">
        <f>AP463*$H$8</f>
        <v>2.3769849999999999</v>
      </c>
      <c r="I463" s="2093">
        <f t="shared" si="1021"/>
        <v>0.10970699999999999</v>
      </c>
      <c r="J463" s="2093">
        <f t="shared" ref="J463:N463" si="1041">+I463</f>
        <v>0.10970699999999999</v>
      </c>
      <c r="K463" s="2093">
        <f t="shared" si="1041"/>
        <v>0.10970699999999999</v>
      </c>
      <c r="L463" s="2093">
        <f t="shared" si="1041"/>
        <v>0.10970699999999999</v>
      </c>
      <c r="M463" s="2093">
        <f t="shared" si="1041"/>
        <v>0.10970699999999999</v>
      </c>
      <c r="N463" s="2093">
        <f t="shared" si="1041"/>
        <v>0.10970699999999999</v>
      </c>
      <c r="O463" s="2094">
        <f>AQ463*$H$8</f>
        <v>0.65824199999999988</v>
      </c>
      <c r="P463" s="2094">
        <f t="shared" si="1023"/>
        <v>0.30169425</v>
      </c>
      <c r="Q463" s="2094">
        <f t="shared" ref="Q463:R463" si="1042">+P463</f>
        <v>0.30169425</v>
      </c>
      <c r="R463" s="2094">
        <f t="shared" si="1042"/>
        <v>0.30169425</v>
      </c>
      <c r="S463" s="2094">
        <f>AR463*$H$8</f>
        <v>0.90508274999999994</v>
      </c>
      <c r="T463" s="2095">
        <f t="shared" si="1025"/>
        <v>3.9403097499999999</v>
      </c>
      <c r="U463" s="2096"/>
      <c r="V463" s="2097">
        <f t="shared" si="1020"/>
        <v>0</v>
      </c>
      <c r="W463" s="2098">
        <f t="shared" si="1026"/>
        <v>0</v>
      </c>
      <c r="X463" s="2099">
        <f t="shared" si="1027"/>
        <v>0</v>
      </c>
      <c r="Y463" s="2099">
        <f t="shared" si="1028"/>
        <v>0</v>
      </c>
      <c r="Z463" s="2099">
        <f t="shared" si="1029"/>
        <v>0</v>
      </c>
      <c r="AA463" s="2099">
        <f t="shared" si="1030"/>
        <v>0</v>
      </c>
      <c r="AB463" s="2099">
        <f t="shared" si="1031"/>
        <v>0</v>
      </c>
      <c r="AC463" s="2099">
        <f t="shared" si="1032"/>
        <v>0</v>
      </c>
      <c r="AD463" s="2100">
        <f t="shared" si="1033"/>
        <v>0</v>
      </c>
      <c r="AE463" s="2101">
        <f t="shared" si="1034"/>
        <v>0</v>
      </c>
      <c r="AF463" s="2101">
        <f t="shared" si="1035"/>
        <v>0</v>
      </c>
      <c r="AG463" s="2101">
        <f t="shared" si="1036"/>
        <v>0</v>
      </c>
      <c r="AH463" s="2100">
        <f t="shared" si="1037"/>
        <v>0</v>
      </c>
      <c r="AI463" s="2102">
        <f t="shared" si="1038"/>
        <v>0</v>
      </c>
      <c r="AP463" s="1174">
        <v>3.6568999999999998</v>
      </c>
      <c r="AQ463" s="1175">
        <v>1.0126799999999998</v>
      </c>
      <c r="AR463" s="1175">
        <v>1.3924349999999999</v>
      </c>
      <c r="AS463" s="1175">
        <v>6.0620149999999997</v>
      </c>
    </row>
    <row r="464" spans="1:45" ht="29.25" customHeight="1">
      <c r="A464" s="2089"/>
      <c r="B464" s="2042" t="s">
        <v>818</v>
      </c>
      <c r="C464" s="2042"/>
      <c r="D464" s="2042"/>
      <c r="E464" s="2124" t="s">
        <v>243</v>
      </c>
      <c r="F464" s="2089"/>
      <c r="G464" s="2091">
        <f>IF(AS464=0,0%,(AS464+300%)/1200%)</f>
        <v>0.89452458333333329</v>
      </c>
      <c r="H464" s="2092">
        <f>AP464*$H$8</f>
        <v>3.0327050000000004</v>
      </c>
      <c r="I464" s="2093">
        <f t="shared" si="1021"/>
        <v>0.13997100000000001</v>
      </c>
      <c r="J464" s="2093">
        <f t="shared" ref="J464:N464" si="1043">+I464</f>
        <v>0.13997100000000001</v>
      </c>
      <c r="K464" s="2093">
        <f t="shared" si="1043"/>
        <v>0.13997100000000001</v>
      </c>
      <c r="L464" s="2093">
        <f t="shared" si="1043"/>
        <v>0.13997100000000001</v>
      </c>
      <c r="M464" s="2093">
        <f t="shared" si="1043"/>
        <v>0.13997100000000001</v>
      </c>
      <c r="N464" s="2093">
        <f t="shared" si="1043"/>
        <v>0.13997100000000001</v>
      </c>
      <c r="O464" s="2094">
        <f>AQ464*$H$8</f>
        <v>0.83982600000000007</v>
      </c>
      <c r="P464" s="2094">
        <f t="shared" si="1023"/>
        <v>0.38492025000000002</v>
      </c>
      <c r="Q464" s="2094">
        <f t="shared" ref="Q464:R464" si="1044">+P464</f>
        <v>0.38492025000000002</v>
      </c>
      <c r="R464" s="2094">
        <f t="shared" si="1044"/>
        <v>0.38492025000000002</v>
      </c>
      <c r="S464" s="2094">
        <f>AR464*$H$8</f>
        <v>1.1547607500000001</v>
      </c>
      <c r="T464" s="2095">
        <f t="shared" si="1025"/>
        <v>5.0272917500000007</v>
      </c>
      <c r="U464" s="2096"/>
      <c r="V464" s="2097">
        <f t="shared" si="1020"/>
        <v>0</v>
      </c>
      <c r="W464" s="2098">
        <f t="shared" si="1026"/>
        <v>0</v>
      </c>
      <c r="X464" s="2099">
        <f t="shared" si="1027"/>
        <v>0</v>
      </c>
      <c r="Y464" s="2099">
        <f t="shared" si="1028"/>
        <v>0</v>
      </c>
      <c r="Z464" s="2099">
        <f t="shared" si="1029"/>
        <v>0</v>
      </c>
      <c r="AA464" s="2099">
        <f t="shared" si="1030"/>
        <v>0</v>
      </c>
      <c r="AB464" s="2099">
        <f t="shared" si="1031"/>
        <v>0</v>
      </c>
      <c r="AC464" s="2099">
        <f t="shared" si="1032"/>
        <v>0</v>
      </c>
      <c r="AD464" s="2100">
        <f t="shared" si="1033"/>
        <v>0</v>
      </c>
      <c r="AE464" s="2101">
        <f t="shared" si="1034"/>
        <v>0</v>
      </c>
      <c r="AF464" s="2101">
        <f t="shared" si="1035"/>
        <v>0</v>
      </c>
      <c r="AG464" s="2101">
        <f t="shared" si="1036"/>
        <v>0</v>
      </c>
      <c r="AH464" s="2100">
        <f t="shared" si="1037"/>
        <v>0</v>
      </c>
      <c r="AI464" s="2102">
        <f t="shared" si="1038"/>
        <v>0</v>
      </c>
      <c r="AP464" s="1176">
        <v>4.6657000000000002</v>
      </c>
      <c r="AQ464" s="1177">
        <v>1.2920400000000001</v>
      </c>
      <c r="AR464" s="1177">
        <v>1.7765550000000001</v>
      </c>
      <c r="AS464" s="1177">
        <v>7.7342950000000004</v>
      </c>
    </row>
    <row r="465" spans="1:45" ht="29.25" customHeight="1">
      <c r="A465" s="2089"/>
      <c r="B465" s="2042" t="s">
        <v>818</v>
      </c>
      <c r="C465" s="2042"/>
      <c r="D465" s="2042"/>
      <c r="E465" s="2124" t="s">
        <v>229</v>
      </c>
      <c r="F465" s="2089"/>
      <c r="G465" s="2091">
        <f>IF(AS465=0,0%,(AS465+300%)/1200%)</f>
        <v>0.94678333333333331</v>
      </c>
      <c r="H465" s="2092">
        <f>AP465*$H$8</f>
        <v>3.2786</v>
      </c>
      <c r="I465" s="2093">
        <f t="shared" si="1021"/>
        <v>0.15131999999999998</v>
      </c>
      <c r="J465" s="2093">
        <f t="shared" ref="J465:N465" si="1045">+I465</f>
        <v>0.15131999999999998</v>
      </c>
      <c r="K465" s="2093">
        <f t="shared" si="1045"/>
        <v>0.15131999999999998</v>
      </c>
      <c r="L465" s="2093">
        <f t="shared" si="1045"/>
        <v>0.15131999999999998</v>
      </c>
      <c r="M465" s="2093">
        <f t="shared" si="1045"/>
        <v>0.15131999999999998</v>
      </c>
      <c r="N465" s="2093">
        <f t="shared" si="1045"/>
        <v>0.15131999999999998</v>
      </c>
      <c r="O465" s="2094">
        <f>AQ465*$H$8</f>
        <v>0.90791999999999995</v>
      </c>
      <c r="P465" s="2094">
        <f t="shared" si="1023"/>
        <v>0.41612999999999994</v>
      </c>
      <c r="Q465" s="2094">
        <f t="shared" ref="Q465:R465" si="1046">+P465</f>
        <v>0.41612999999999994</v>
      </c>
      <c r="R465" s="2094">
        <f t="shared" si="1046"/>
        <v>0.41612999999999994</v>
      </c>
      <c r="S465" s="2094">
        <f>AR465*$H$8</f>
        <v>1.2483899999999999</v>
      </c>
      <c r="T465" s="2095">
        <f t="shared" si="1025"/>
        <v>5.4349099999999995</v>
      </c>
      <c r="U465" s="2096"/>
      <c r="V465" s="2097">
        <f t="shared" si="1020"/>
        <v>0</v>
      </c>
      <c r="W465" s="2098">
        <f t="shared" si="1026"/>
        <v>0</v>
      </c>
      <c r="X465" s="2099">
        <f t="shared" si="1027"/>
        <v>0</v>
      </c>
      <c r="Y465" s="2099">
        <f t="shared" si="1028"/>
        <v>0</v>
      </c>
      <c r="Z465" s="2099">
        <f t="shared" si="1029"/>
        <v>0</v>
      </c>
      <c r="AA465" s="2099">
        <f t="shared" si="1030"/>
        <v>0</v>
      </c>
      <c r="AB465" s="2099">
        <f t="shared" si="1031"/>
        <v>0</v>
      </c>
      <c r="AC465" s="2099">
        <f t="shared" si="1032"/>
        <v>0</v>
      </c>
      <c r="AD465" s="2100">
        <f t="shared" si="1033"/>
        <v>0</v>
      </c>
      <c r="AE465" s="2101">
        <f t="shared" si="1034"/>
        <v>0</v>
      </c>
      <c r="AF465" s="2101">
        <f t="shared" si="1035"/>
        <v>0</v>
      </c>
      <c r="AG465" s="2101">
        <f t="shared" si="1036"/>
        <v>0</v>
      </c>
      <c r="AH465" s="2100">
        <f t="shared" si="1037"/>
        <v>0</v>
      </c>
      <c r="AI465" s="2102">
        <f t="shared" si="1038"/>
        <v>0</v>
      </c>
      <c r="AP465" s="1178">
        <v>5.0439999999999996</v>
      </c>
      <c r="AQ465" s="1179">
        <v>1.3967999999999998</v>
      </c>
      <c r="AR465" s="1179">
        <v>1.9205999999999999</v>
      </c>
      <c r="AS465" s="1179">
        <v>8.3613999999999997</v>
      </c>
    </row>
    <row r="466" spans="1:45" ht="29.25" customHeight="1">
      <c r="A466" s="2089"/>
      <c r="B466" s="2042" t="s">
        <v>818</v>
      </c>
      <c r="C466" s="2042"/>
      <c r="D466" s="2042"/>
      <c r="E466" s="2124" t="s">
        <v>225</v>
      </c>
      <c r="F466" s="2089" t="s">
        <v>515</v>
      </c>
      <c r="G466" s="2091">
        <f>IF(AS466=0,0%,(AS466+300%)/1200%)</f>
        <v>0.51129374999999999</v>
      </c>
      <c r="H466" s="2092">
        <f>AP466*$H$8</f>
        <v>1.2294750000000001</v>
      </c>
      <c r="I466" s="2093">
        <f t="shared" si="1021"/>
        <v>5.6744999999999997E-2</v>
      </c>
      <c r="J466" s="2093">
        <f t="shared" ref="J466:N466" si="1047">+I466</f>
        <v>5.6744999999999997E-2</v>
      </c>
      <c r="K466" s="2093">
        <f t="shared" si="1047"/>
        <v>5.6744999999999997E-2</v>
      </c>
      <c r="L466" s="2093">
        <f t="shared" si="1047"/>
        <v>5.6744999999999997E-2</v>
      </c>
      <c r="M466" s="2093">
        <f t="shared" si="1047"/>
        <v>5.6744999999999997E-2</v>
      </c>
      <c r="N466" s="2093">
        <f t="shared" si="1047"/>
        <v>5.6744999999999997E-2</v>
      </c>
      <c r="O466" s="2094">
        <f>AQ466*$H$8</f>
        <v>0.34046999999999999</v>
      </c>
      <c r="P466" s="2094">
        <f t="shared" si="1023"/>
        <v>0.15604874999999999</v>
      </c>
      <c r="Q466" s="2094">
        <f t="shared" ref="Q466:R466" si="1048">+P466</f>
        <v>0.15604874999999999</v>
      </c>
      <c r="R466" s="2094">
        <f t="shared" si="1048"/>
        <v>0.15604874999999999</v>
      </c>
      <c r="S466" s="2094">
        <f>AR466*$H$8</f>
        <v>0.46814624999999993</v>
      </c>
      <c r="T466" s="2095">
        <f t="shared" si="1025"/>
        <v>2.0380912499999999</v>
      </c>
      <c r="U466" s="2096"/>
      <c r="V466" s="2097">
        <f t="shared" si="1020"/>
        <v>0</v>
      </c>
      <c r="W466" s="2098">
        <f t="shared" si="1026"/>
        <v>0</v>
      </c>
      <c r="X466" s="2099">
        <f t="shared" si="1027"/>
        <v>0</v>
      </c>
      <c r="Y466" s="2099">
        <f t="shared" si="1028"/>
        <v>0</v>
      </c>
      <c r="Z466" s="2099">
        <f t="shared" si="1029"/>
        <v>0</v>
      </c>
      <c r="AA466" s="2099">
        <f t="shared" si="1030"/>
        <v>0</v>
      </c>
      <c r="AB466" s="2099">
        <f t="shared" si="1031"/>
        <v>0</v>
      </c>
      <c r="AC466" s="2099">
        <f t="shared" si="1032"/>
        <v>0</v>
      </c>
      <c r="AD466" s="2100">
        <f t="shared" si="1033"/>
        <v>0</v>
      </c>
      <c r="AE466" s="2101">
        <f t="shared" si="1034"/>
        <v>0</v>
      </c>
      <c r="AF466" s="2101">
        <f t="shared" si="1035"/>
        <v>0</v>
      </c>
      <c r="AG466" s="2101">
        <f t="shared" si="1036"/>
        <v>0</v>
      </c>
      <c r="AH466" s="2100">
        <f t="shared" si="1037"/>
        <v>0</v>
      </c>
      <c r="AI466" s="2102">
        <f t="shared" si="1038"/>
        <v>0</v>
      </c>
      <c r="AP466" s="1174">
        <v>1.8915000000000002</v>
      </c>
      <c r="AQ466" s="1175">
        <v>0.52379999999999993</v>
      </c>
      <c r="AR466" s="1175">
        <v>0.72022499999999989</v>
      </c>
      <c r="AS466" s="1175">
        <v>3.1355250000000003</v>
      </c>
    </row>
    <row r="467" spans="1:45" ht="29.25" customHeight="1">
      <c r="A467" s="2089"/>
      <c r="B467" s="2042" t="s">
        <v>818</v>
      </c>
      <c r="C467" s="2042"/>
      <c r="D467" s="2042"/>
      <c r="E467" s="2124" t="s">
        <v>227</v>
      </c>
      <c r="F467" s="2089"/>
      <c r="G467" s="2091">
        <f>IF(AS467=0,0%,(AS467+300%)/1200%)</f>
        <v>0.66807000000000005</v>
      </c>
      <c r="H467" s="2092">
        <f>AP467*$H$8</f>
        <v>1.9671600000000002</v>
      </c>
      <c r="I467" s="2093">
        <f t="shared" si="1021"/>
        <v>9.0791999999999998E-2</v>
      </c>
      <c r="J467" s="2093">
        <f t="shared" ref="J467:N467" si="1049">+I467</f>
        <v>9.0791999999999998E-2</v>
      </c>
      <c r="K467" s="2093">
        <f t="shared" si="1049"/>
        <v>9.0791999999999998E-2</v>
      </c>
      <c r="L467" s="2093">
        <f t="shared" si="1049"/>
        <v>9.0791999999999998E-2</v>
      </c>
      <c r="M467" s="2093">
        <f t="shared" si="1049"/>
        <v>9.0791999999999998E-2</v>
      </c>
      <c r="N467" s="2093">
        <f t="shared" si="1049"/>
        <v>9.0791999999999998E-2</v>
      </c>
      <c r="O467" s="2094">
        <f>AQ467*$H$8</f>
        <v>0.54475200000000001</v>
      </c>
      <c r="P467" s="2094">
        <f t="shared" si="1023"/>
        <v>0.24967800000000004</v>
      </c>
      <c r="Q467" s="2094">
        <f t="shared" ref="Q467:R467" si="1050">+P467</f>
        <v>0.24967800000000004</v>
      </c>
      <c r="R467" s="2094">
        <f t="shared" si="1050"/>
        <v>0.24967800000000004</v>
      </c>
      <c r="S467" s="2094">
        <f>AR467*$H$8</f>
        <v>0.74903400000000009</v>
      </c>
      <c r="T467" s="2095">
        <f t="shared" si="1025"/>
        <v>3.2609460000000001</v>
      </c>
      <c r="U467" s="2096"/>
      <c r="V467" s="2097">
        <f t="shared" si="1020"/>
        <v>0</v>
      </c>
      <c r="W467" s="2098">
        <f t="shared" si="1026"/>
        <v>0</v>
      </c>
      <c r="X467" s="2099">
        <f t="shared" si="1027"/>
        <v>0</v>
      </c>
      <c r="Y467" s="2099">
        <f t="shared" si="1028"/>
        <v>0</v>
      </c>
      <c r="Z467" s="2099">
        <f t="shared" si="1029"/>
        <v>0</v>
      </c>
      <c r="AA467" s="2099">
        <f t="shared" si="1030"/>
        <v>0</v>
      </c>
      <c r="AB467" s="2099">
        <f t="shared" si="1031"/>
        <v>0</v>
      </c>
      <c r="AC467" s="2099">
        <f t="shared" si="1032"/>
        <v>0</v>
      </c>
      <c r="AD467" s="2100">
        <f t="shared" si="1033"/>
        <v>0</v>
      </c>
      <c r="AE467" s="2101">
        <f t="shared" si="1034"/>
        <v>0</v>
      </c>
      <c r="AF467" s="2101">
        <f t="shared" si="1035"/>
        <v>0</v>
      </c>
      <c r="AG467" s="2101">
        <f t="shared" si="1036"/>
        <v>0</v>
      </c>
      <c r="AH467" s="2100">
        <f t="shared" si="1037"/>
        <v>0</v>
      </c>
      <c r="AI467" s="2102">
        <f t="shared" si="1038"/>
        <v>0</v>
      </c>
      <c r="AP467" s="1174">
        <v>3.0264000000000002</v>
      </c>
      <c r="AQ467" s="1175">
        <v>0.83807999999999994</v>
      </c>
      <c r="AR467" s="1175">
        <v>1.1523600000000001</v>
      </c>
      <c r="AS467" s="1175">
        <v>5.0168400000000002</v>
      </c>
    </row>
    <row r="468" spans="1:45" ht="29.25" customHeight="1">
      <c r="A468" s="2089"/>
      <c r="B468" s="2042" t="s">
        <v>818</v>
      </c>
      <c r="C468" s="2042"/>
      <c r="D468" s="2042"/>
      <c r="E468" s="2124" t="s">
        <v>243</v>
      </c>
      <c r="F468" s="2089"/>
      <c r="G468" s="2091">
        <f>IF(AS468=0,0%,(AS468+300%)/1200%)</f>
        <v>0.77258750000000009</v>
      </c>
      <c r="H468" s="2092">
        <f>AP468*$H$8</f>
        <v>2.4589500000000002</v>
      </c>
      <c r="I468" s="2093">
        <f t="shared" si="1021"/>
        <v>0.11348999999999999</v>
      </c>
      <c r="J468" s="2093">
        <f t="shared" ref="J468:N468" si="1051">+I468</f>
        <v>0.11348999999999999</v>
      </c>
      <c r="K468" s="2093">
        <f t="shared" si="1051"/>
        <v>0.11348999999999999</v>
      </c>
      <c r="L468" s="2093">
        <f t="shared" si="1051"/>
        <v>0.11348999999999999</v>
      </c>
      <c r="M468" s="2093">
        <f t="shared" si="1051"/>
        <v>0.11348999999999999</v>
      </c>
      <c r="N468" s="2093">
        <f t="shared" si="1051"/>
        <v>0.11348999999999999</v>
      </c>
      <c r="O468" s="2094">
        <f>AQ468*$H$8</f>
        <v>0.68093999999999999</v>
      </c>
      <c r="P468" s="2094">
        <f t="shared" si="1023"/>
        <v>0.31209749999999997</v>
      </c>
      <c r="Q468" s="2094">
        <f t="shared" ref="Q468:R468" si="1052">+P468</f>
        <v>0.31209749999999997</v>
      </c>
      <c r="R468" s="2094">
        <f t="shared" si="1052"/>
        <v>0.31209749999999997</v>
      </c>
      <c r="S468" s="2094">
        <f>AR468*$H$8</f>
        <v>0.93629249999999986</v>
      </c>
      <c r="T468" s="2095">
        <f t="shared" si="1025"/>
        <v>4.0761824999999998</v>
      </c>
      <c r="U468" s="2096"/>
      <c r="V468" s="2097">
        <f t="shared" si="1020"/>
        <v>0</v>
      </c>
      <c r="W468" s="2098">
        <f t="shared" si="1026"/>
        <v>0</v>
      </c>
      <c r="X468" s="2099">
        <f t="shared" si="1027"/>
        <v>0</v>
      </c>
      <c r="Y468" s="2099">
        <f t="shared" si="1028"/>
        <v>0</v>
      </c>
      <c r="Z468" s="2099">
        <f t="shared" si="1029"/>
        <v>0</v>
      </c>
      <c r="AA468" s="2099">
        <f t="shared" si="1030"/>
        <v>0</v>
      </c>
      <c r="AB468" s="2099">
        <f t="shared" si="1031"/>
        <v>0</v>
      </c>
      <c r="AC468" s="2099">
        <f t="shared" si="1032"/>
        <v>0</v>
      </c>
      <c r="AD468" s="2100">
        <f t="shared" si="1033"/>
        <v>0</v>
      </c>
      <c r="AE468" s="2101">
        <f t="shared" si="1034"/>
        <v>0</v>
      </c>
      <c r="AF468" s="2101">
        <f t="shared" si="1035"/>
        <v>0</v>
      </c>
      <c r="AG468" s="2101">
        <f t="shared" si="1036"/>
        <v>0</v>
      </c>
      <c r="AH468" s="2100">
        <f t="shared" si="1037"/>
        <v>0</v>
      </c>
      <c r="AI468" s="2102">
        <f t="shared" si="1038"/>
        <v>0</v>
      </c>
      <c r="AP468" s="1174">
        <v>3.7830000000000004</v>
      </c>
      <c r="AQ468" s="1175">
        <v>1.0475999999999999</v>
      </c>
      <c r="AR468" s="1175">
        <v>1.4404499999999998</v>
      </c>
      <c r="AS468" s="1175">
        <v>6.2710500000000007</v>
      </c>
    </row>
    <row r="469" spans="1:45" ht="29.25" customHeight="1">
      <c r="A469" s="2103"/>
      <c r="B469" s="2043" t="s">
        <v>818</v>
      </c>
      <c r="C469" s="2043"/>
      <c r="D469" s="2043"/>
      <c r="E469" s="2125" t="s">
        <v>229</v>
      </c>
      <c r="F469" s="2103"/>
      <c r="G469" s="2105">
        <f>IF(AS469=0,0%,(AS469+300%)/1200%)</f>
        <v>0.82484624999999989</v>
      </c>
      <c r="H469" s="2106">
        <f>AP469*$H$8</f>
        <v>2.7048450000000002</v>
      </c>
      <c r="I469" s="2107">
        <f t="shared" si="1021"/>
        <v>0.12483899999999998</v>
      </c>
      <c r="J469" s="2107">
        <f t="shared" ref="J469:N469" si="1053">+I469</f>
        <v>0.12483899999999998</v>
      </c>
      <c r="K469" s="2107">
        <f t="shared" si="1053"/>
        <v>0.12483899999999998</v>
      </c>
      <c r="L469" s="2107">
        <f t="shared" si="1053"/>
        <v>0.12483899999999998</v>
      </c>
      <c r="M469" s="2107">
        <f t="shared" si="1053"/>
        <v>0.12483899999999998</v>
      </c>
      <c r="N469" s="2107">
        <f t="shared" si="1053"/>
        <v>0.12483899999999998</v>
      </c>
      <c r="O469" s="2108">
        <f>AQ469*$H$8</f>
        <v>0.74903399999999987</v>
      </c>
      <c r="P469" s="2108">
        <f t="shared" si="1023"/>
        <v>0.34330725000000001</v>
      </c>
      <c r="Q469" s="2108">
        <f t="shared" ref="Q469:R469" si="1054">+P469</f>
        <v>0.34330725000000001</v>
      </c>
      <c r="R469" s="2108">
        <f t="shared" si="1054"/>
        <v>0.34330725000000001</v>
      </c>
      <c r="S469" s="2108">
        <f>AR469*$H$8</f>
        <v>1.02992175</v>
      </c>
      <c r="T469" s="2109">
        <f t="shared" si="1025"/>
        <v>4.4838007500000003</v>
      </c>
      <c r="U469" s="2110"/>
      <c r="V469" s="2111">
        <f t="shared" si="1020"/>
        <v>0</v>
      </c>
      <c r="W469" s="2112">
        <f t="shared" si="1026"/>
        <v>0</v>
      </c>
      <c r="X469" s="2113">
        <f t="shared" si="1027"/>
        <v>0</v>
      </c>
      <c r="Y469" s="2113">
        <f t="shared" si="1028"/>
        <v>0</v>
      </c>
      <c r="Z469" s="2113">
        <f t="shared" si="1029"/>
        <v>0</v>
      </c>
      <c r="AA469" s="2113">
        <f t="shared" si="1030"/>
        <v>0</v>
      </c>
      <c r="AB469" s="2113">
        <f t="shared" si="1031"/>
        <v>0</v>
      </c>
      <c r="AC469" s="2113">
        <f t="shared" si="1032"/>
        <v>0</v>
      </c>
      <c r="AD469" s="2114">
        <f t="shared" si="1033"/>
        <v>0</v>
      </c>
      <c r="AE469" s="2115">
        <f t="shared" si="1034"/>
        <v>0</v>
      </c>
      <c r="AF469" s="2115">
        <f t="shared" si="1035"/>
        <v>0</v>
      </c>
      <c r="AG469" s="2115">
        <f t="shared" si="1036"/>
        <v>0</v>
      </c>
      <c r="AH469" s="2114">
        <f t="shared" si="1037"/>
        <v>0</v>
      </c>
      <c r="AI469" s="2116">
        <f t="shared" si="1038"/>
        <v>0</v>
      </c>
      <c r="AP469" s="1174">
        <v>4.1612999999999998</v>
      </c>
      <c r="AQ469" s="1175">
        <v>1.1523599999999998</v>
      </c>
      <c r="AR469" s="1175">
        <v>1.584495</v>
      </c>
      <c r="AS469" s="1175">
        <v>6.8981549999999991</v>
      </c>
    </row>
    <row r="470" spans="1:45" ht="29.25" customHeight="1">
      <c r="A470" s="2075" t="s">
        <v>651</v>
      </c>
      <c r="B470" s="2041" t="s">
        <v>1493</v>
      </c>
      <c r="C470" s="2075" t="s">
        <v>640</v>
      </c>
      <c r="D470" s="2041" t="s">
        <v>224</v>
      </c>
      <c r="E470" s="2126" t="s">
        <v>225</v>
      </c>
      <c r="F470" s="2075" t="s">
        <v>632</v>
      </c>
      <c r="G470" s="2077">
        <f>IF(AS470=0,0%,(AS470+300%)/1200%)</f>
        <v>0.47645458333333335</v>
      </c>
      <c r="H470" s="2078">
        <f>AP470*$H$8</f>
        <v>1.0655450000000002</v>
      </c>
      <c r="I470" s="2079">
        <f t="shared" si="1021"/>
        <v>4.9179E-2</v>
      </c>
      <c r="J470" s="2079">
        <f t="shared" ref="J470:N470" si="1055">+I470</f>
        <v>4.9179E-2</v>
      </c>
      <c r="K470" s="2079">
        <f t="shared" si="1055"/>
        <v>4.9179E-2</v>
      </c>
      <c r="L470" s="2079">
        <f t="shared" si="1055"/>
        <v>4.9179E-2</v>
      </c>
      <c r="M470" s="2079">
        <f t="shared" si="1055"/>
        <v>4.9179E-2</v>
      </c>
      <c r="N470" s="2079">
        <f t="shared" si="1055"/>
        <v>4.9179E-2</v>
      </c>
      <c r="O470" s="2080">
        <f>AQ470*$H$8</f>
        <v>0.295074</v>
      </c>
      <c r="P470" s="2080">
        <f t="shared" si="1023"/>
        <v>0.13524225000000001</v>
      </c>
      <c r="Q470" s="2080">
        <f t="shared" ref="Q470:R470" si="1056">+P470</f>
        <v>0.13524225000000001</v>
      </c>
      <c r="R470" s="2080">
        <f t="shared" si="1056"/>
        <v>0.13524225000000001</v>
      </c>
      <c r="S470" s="2080">
        <f>AR470*$H$8</f>
        <v>0.40572675000000002</v>
      </c>
      <c r="T470" s="2081">
        <f t="shared" si="1025"/>
        <v>1.7663457500000002</v>
      </c>
      <c r="U470" s="2082"/>
      <c r="V470" s="2083">
        <f t="shared" si="1020"/>
        <v>0</v>
      </c>
      <c r="W470" s="2084">
        <f t="shared" si="1026"/>
        <v>0</v>
      </c>
      <c r="X470" s="2085">
        <f t="shared" si="1027"/>
        <v>0</v>
      </c>
      <c r="Y470" s="2085">
        <f t="shared" si="1028"/>
        <v>0</v>
      </c>
      <c r="Z470" s="2085">
        <f t="shared" si="1029"/>
        <v>0</v>
      </c>
      <c r="AA470" s="2085">
        <f t="shared" si="1030"/>
        <v>0</v>
      </c>
      <c r="AB470" s="2085">
        <f t="shared" si="1031"/>
        <v>0</v>
      </c>
      <c r="AC470" s="2085">
        <f t="shared" si="1032"/>
        <v>0</v>
      </c>
      <c r="AD470" s="2086">
        <f t="shared" si="1033"/>
        <v>0</v>
      </c>
      <c r="AE470" s="2087">
        <f t="shared" si="1034"/>
        <v>0</v>
      </c>
      <c r="AF470" s="2087">
        <f t="shared" si="1035"/>
        <v>0</v>
      </c>
      <c r="AG470" s="2087">
        <f t="shared" si="1036"/>
        <v>0</v>
      </c>
      <c r="AH470" s="2086">
        <f t="shared" si="1037"/>
        <v>0</v>
      </c>
      <c r="AI470" s="2088">
        <f t="shared" si="1038"/>
        <v>0</v>
      </c>
      <c r="AP470" s="1174">
        <v>1.6393000000000002</v>
      </c>
      <c r="AQ470" s="1175">
        <v>0.45396000000000003</v>
      </c>
      <c r="AR470" s="1175">
        <v>0.62419500000000006</v>
      </c>
      <c r="AS470" s="1175">
        <v>2.7174550000000002</v>
      </c>
    </row>
    <row r="471" spans="1:45" ht="29.25" customHeight="1">
      <c r="A471" s="2089"/>
      <c r="B471" s="2042" t="s">
        <v>1494</v>
      </c>
      <c r="C471" s="2089"/>
      <c r="D471" s="2042" t="s">
        <v>1495</v>
      </c>
      <c r="E471" s="2127"/>
      <c r="F471" s="2089"/>
      <c r="G471" s="2091">
        <f>IF(AS471=0,0%,(AS471+300%)/1200%)</f>
        <v>0.45903500000000003</v>
      </c>
      <c r="H471" s="2092">
        <f>AP471*$H$8</f>
        <v>0.98358000000000012</v>
      </c>
      <c r="I471" s="2093">
        <f t="shared" si="1021"/>
        <v>4.5395999999999999E-2</v>
      </c>
      <c r="J471" s="2093">
        <f t="shared" ref="J471:N471" si="1057">+I471</f>
        <v>4.5395999999999999E-2</v>
      </c>
      <c r="K471" s="2093">
        <f t="shared" si="1057"/>
        <v>4.5395999999999999E-2</v>
      </c>
      <c r="L471" s="2093">
        <f t="shared" si="1057"/>
        <v>4.5395999999999999E-2</v>
      </c>
      <c r="M471" s="2093">
        <f t="shared" si="1057"/>
        <v>4.5395999999999999E-2</v>
      </c>
      <c r="N471" s="2093">
        <f t="shared" si="1057"/>
        <v>4.5395999999999999E-2</v>
      </c>
      <c r="O471" s="2094">
        <f>AQ471*$H$8</f>
        <v>0.27237600000000001</v>
      </c>
      <c r="P471" s="2094">
        <f t="shared" si="1023"/>
        <v>0.12483900000000002</v>
      </c>
      <c r="Q471" s="2094">
        <f t="shared" ref="Q471:R471" si="1058">+P471</f>
        <v>0.12483900000000002</v>
      </c>
      <c r="R471" s="2094">
        <f t="shared" si="1058"/>
        <v>0.12483900000000002</v>
      </c>
      <c r="S471" s="2094">
        <f>AR471*$H$8</f>
        <v>0.37451700000000004</v>
      </c>
      <c r="T471" s="2095">
        <f t="shared" si="1025"/>
        <v>1.6304730000000001</v>
      </c>
      <c r="U471" s="2096"/>
      <c r="V471" s="2097">
        <f t="shared" si="1020"/>
        <v>0</v>
      </c>
      <c r="W471" s="2098">
        <f t="shared" si="1026"/>
        <v>0</v>
      </c>
      <c r="X471" s="2099">
        <f t="shared" si="1027"/>
        <v>0</v>
      </c>
      <c r="Y471" s="2099">
        <f t="shared" si="1028"/>
        <v>0</v>
      </c>
      <c r="Z471" s="2099">
        <f t="shared" si="1029"/>
        <v>0</v>
      </c>
      <c r="AA471" s="2099">
        <f t="shared" si="1030"/>
        <v>0</v>
      </c>
      <c r="AB471" s="2099">
        <f t="shared" si="1031"/>
        <v>0</v>
      </c>
      <c r="AC471" s="2099">
        <f t="shared" si="1032"/>
        <v>0</v>
      </c>
      <c r="AD471" s="2100">
        <f t="shared" si="1033"/>
        <v>0</v>
      </c>
      <c r="AE471" s="2101">
        <f t="shared" si="1034"/>
        <v>0</v>
      </c>
      <c r="AF471" s="2101">
        <f t="shared" si="1035"/>
        <v>0</v>
      </c>
      <c r="AG471" s="2101">
        <f t="shared" si="1036"/>
        <v>0</v>
      </c>
      <c r="AH471" s="2100">
        <f t="shared" si="1037"/>
        <v>0</v>
      </c>
      <c r="AI471" s="2102">
        <f t="shared" si="1038"/>
        <v>0</v>
      </c>
      <c r="AP471" s="1174">
        <v>1.5132000000000001</v>
      </c>
      <c r="AQ471" s="1175">
        <v>0.41903999999999997</v>
      </c>
      <c r="AR471" s="1175">
        <v>0.57618000000000003</v>
      </c>
      <c r="AS471" s="1175">
        <v>2.5084200000000001</v>
      </c>
    </row>
    <row r="472" spans="1:45" ht="29.25" customHeight="1">
      <c r="A472" s="2089"/>
      <c r="B472" s="2042" t="s">
        <v>1494</v>
      </c>
      <c r="C472" s="2089"/>
      <c r="D472" s="2042" t="s">
        <v>226</v>
      </c>
      <c r="E472" s="2127" t="s">
        <v>227</v>
      </c>
      <c r="F472" s="2089"/>
      <c r="G472" s="2091">
        <f>IF(AS472=0,0%,(AS472+300%)/1200%)</f>
        <v>0.75516791666666661</v>
      </c>
      <c r="H472" s="2092">
        <f>AP472*$H$8</f>
        <v>2.3769849999999999</v>
      </c>
      <c r="I472" s="2093">
        <f t="shared" si="1021"/>
        <v>0.10970699999999999</v>
      </c>
      <c r="J472" s="2093">
        <f t="shared" ref="J472:N472" si="1059">+I472</f>
        <v>0.10970699999999999</v>
      </c>
      <c r="K472" s="2093">
        <f t="shared" si="1059"/>
        <v>0.10970699999999999</v>
      </c>
      <c r="L472" s="2093">
        <f t="shared" si="1059"/>
        <v>0.10970699999999999</v>
      </c>
      <c r="M472" s="2093">
        <f t="shared" si="1059"/>
        <v>0.10970699999999999</v>
      </c>
      <c r="N472" s="2093">
        <f t="shared" si="1059"/>
        <v>0.10970699999999999</v>
      </c>
      <c r="O472" s="2094">
        <f>AQ472*$H$8</f>
        <v>0.65824199999999988</v>
      </c>
      <c r="P472" s="2094">
        <f t="shared" si="1023"/>
        <v>0.30169425</v>
      </c>
      <c r="Q472" s="2094">
        <f t="shared" ref="Q472:R472" si="1060">+P472</f>
        <v>0.30169425</v>
      </c>
      <c r="R472" s="2094">
        <f t="shared" si="1060"/>
        <v>0.30169425</v>
      </c>
      <c r="S472" s="2094">
        <f>AR472*$H$8</f>
        <v>0.90508274999999994</v>
      </c>
      <c r="T472" s="2095">
        <f t="shared" si="1025"/>
        <v>3.9403097499999999</v>
      </c>
      <c r="U472" s="2096"/>
      <c r="V472" s="2097">
        <f t="shared" si="1020"/>
        <v>0</v>
      </c>
      <c r="W472" s="2098">
        <f t="shared" si="1026"/>
        <v>0</v>
      </c>
      <c r="X472" s="2099">
        <f t="shared" si="1027"/>
        <v>0</v>
      </c>
      <c r="Y472" s="2099">
        <f t="shared" si="1028"/>
        <v>0</v>
      </c>
      <c r="Z472" s="2099">
        <f t="shared" si="1029"/>
        <v>0</v>
      </c>
      <c r="AA472" s="2099">
        <f t="shared" si="1030"/>
        <v>0</v>
      </c>
      <c r="AB472" s="2099">
        <f t="shared" si="1031"/>
        <v>0</v>
      </c>
      <c r="AC472" s="2099">
        <f t="shared" si="1032"/>
        <v>0</v>
      </c>
      <c r="AD472" s="2100">
        <f t="shared" si="1033"/>
        <v>0</v>
      </c>
      <c r="AE472" s="2101">
        <f t="shared" si="1034"/>
        <v>0</v>
      </c>
      <c r="AF472" s="2101">
        <f t="shared" si="1035"/>
        <v>0</v>
      </c>
      <c r="AG472" s="2101">
        <f t="shared" si="1036"/>
        <v>0</v>
      </c>
      <c r="AH472" s="2100">
        <f t="shared" si="1037"/>
        <v>0</v>
      </c>
      <c r="AI472" s="2102">
        <f t="shared" si="1038"/>
        <v>0</v>
      </c>
      <c r="AP472" s="1174">
        <v>3.6568999999999998</v>
      </c>
      <c r="AQ472" s="1175">
        <v>1.0126799999999998</v>
      </c>
      <c r="AR472" s="1175">
        <v>1.3924349999999999</v>
      </c>
      <c r="AS472" s="1175">
        <v>6.0620149999999997</v>
      </c>
    </row>
    <row r="473" spans="1:45" ht="29.25" customHeight="1">
      <c r="A473" s="2089"/>
      <c r="B473" s="2042" t="s">
        <v>1494</v>
      </c>
      <c r="C473" s="2089"/>
      <c r="D473" s="2042" t="s">
        <v>1496</v>
      </c>
      <c r="E473" s="2127"/>
      <c r="F473" s="2089"/>
      <c r="G473" s="2091">
        <f>IF(AS473=0,0%,(AS473+300%)/1200%)</f>
        <v>0.73774833333333323</v>
      </c>
      <c r="H473" s="2092">
        <f>AP473*$H$8</f>
        <v>2.2950200000000001</v>
      </c>
      <c r="I473" s="2093">
        <f t="shared" si="1021"/>
        <v>0.10592399999999998</v>
      </c>
      <c r="J473" s="2093">
        <f t="shared" ref="J473:N473" si="1061">+I473</f>
        <v>0.10592399999999998</v>
      </c>
      <c r="K473" s="2093">
        <f t="shared" si="1061"/>
        <v>0.10592399999999998</v>
      </c>
      <c r="L473" s="2093">
        <f t="shared" si="1061"/>
        <v>0.10592399999999998</v>
      </c>
      <c r="M473" s="2093">
        <f t="shared" si="1061"/>
        <v>0.10592399999999998</v>
      </c>
      <c r="N473" s="2093">
        <f t="shared" si="1061"/>
        <v>0.10592399999999998</v>
      </c>
      <c r="O473" s="2094">
        <f>AQ473*$H$8</f>
        <v>0.63554399999999989</v>
      </c>
      <c r="P473" s="2094">
        <f t="shared" si="1023"/>
        <v>0.29129100000000002</v>
      </c>
      <c r="Q473" s="2094">
        <f t="shared" ref="Q473:R473" si="1062">+P473</f>
        <v>0.29129100000000002</v>
      </c>
      <c r="R473" s="2094">
        <f t="shared" si="1062"/>
        <v>0.29129100000000002</v>
      </c>
      <c r="S473" s="2094">
        <f>AR473*$H$8</f>
        <v>0.87387300000000001</v>
      </c>
      <c r="T473" s="2095">
        <f t="shared" si="1025"/>
        <v>3.8044370000000001</v>
      </c>
      <c r="U473" s="2096"/>
      <c r="V473" s="2097">
        <f t="shared" si="1020"/>
        <v>0</v>
      </c>
      <c r="W473" s="2098">
        <f t="shared" si="1026"/>
        <v>0</v>
      </c>
      <c r="X473" s="2099">
        <f t="shared" si="1027"/>
        <v>0</v>
      </c>
      <c r="Y473" s="2099">
        <f t="shared" si="1028"/>
        <v>0</v>
      </c>
      <c r="Z473" s="2099">
        <f t="shared" si="1029"/>
        <v>0</v>
      </c>
      <c r="AA473" s="2099">
        <f t="shared" si="1030"/>
        <v>0</v>
      </c>
      <c r="AB473" s="2099">
        <f t="shared" si="1031"/>
        <v>0</v>
      </c>
      <c r="AC473" s="2099">
        <f t="shared" si="1032"/>
        <v>0</v>
      </c>
      <c r="AD473" s="2100">
        <f t="shared" si="1033"/>
        <v>0</v>
      </c>
      <c r="AE473" s="2101">
        <f t="shared" si="1034"/>
        <v>0</v>
      </c>
      <c r="AF473" s="2101">
        <f t="shared" si="1035"/>
        <v>0</v>
      </c>
      <c r="AG473" s="2101">
        <f t="shared" si="1036"/>
        <v>0</v>
      </c>
      <c r="AH473" s="2100">
        <f t="shared" si="1037"/>
        <v>0</v>
      </c>
      <c r="AI473" s="2102">
        <f t="shared" si="1038"/>
        <v>0</v>
      </c>
      <c r="AP473" s="1176">
        <v>3.5307999999999997</v>
      </c>
      <c r="AQ473" s="1177">
        <v>0.97775999999999974</v>
      </c>
      <c r="AR473" s="1177">
        <v>1.3444199999999999</v>
      </c>
      <c r="AS473" s="1177">
        <v>5.8529799999999987</v>
      </c>
    </row>
    <row r="474" spans="1:45" ht="29.25" customHeight="1">
      <c r="A474" s="2089"/>
      <c r="B474" s="2042" t="s">
        <v>1494</v>
      </c>
      <c r="C474" s="2089"/>
      <c r="D474" s="2042" t="s">
        <v>1496</v>
      </c>
      <c r="E474" s="2124" t="s">
        <v>243</v>
      </c>
      <c r="F474" s="2089"/>
      <c r="G474" s="2091">
        <f>IF(AS474=0,0%,(AS474+300%)/1200%)</f>
        <v>0.77258750000000009</v>
      </c>
      <c r="H474" s="2092">
        <f>AP474*$H$8</f>
        <v>2.4589500000000002</v>
      </c>
      <c r="I474" s="2093">
        <f t="shared" si="1021"/>
        <v>0.11348999999999999</v>
      </c>
      <c r="J474" s="2093">
        <f t="shared" ref="J474:N474" si="1063">+I474</f>
        <v>0.11348999999999999</v>
      </c>
      <c r="K474" s="2093">
        <f t="shared" si="1063"/>
        <v>0.11348999999999999</v>
      </c>
      <c r="L474" s="2093">
        <f t="shared" si="1063"/>
        <v>0.11348999999999999</v>
      </c>
      <c r="M474" s="2093">
        <f t="shared" si="1063"/>
        <v>0.11348999999999999</v>
      </c>
      <c r="N474" s="2093">
        <f t="shared" si="1063"/>
        <v>0.11348999999999999</v>
      </c>
      <c r="O474" s="2094">
        <f>AQ474*$H$8</f>
        <v>0.68093999999999999</v>
      </c>
      <c r="P474" s="2094">
        <f t="shared" si="1023"/>
        <v>0.31209749999999997</v>
      </c>
      <c r="Q474" s="2094">
        <f t="shared" ref="Q474:R474" si="1064">+P474</f>
        <v>0.31209749999999997</v>
      </c>
      <c r="R474" s="2094">
        <f t="shared" si="1064"/>
        <v>0.31209749999999997</v>
      </c>
      <c r="S474" s="2094">
        <f>AR474*$H$8</f>
        <v>0.93629249999999986</v>
      </c>
      <c r="T474" s="2095">
        <f t="shared" si="1025"/>
        <v>4.0761824999999998</v>
      </c>
      <c r="U474" s="2096"/>
      <c r="V474" s="2097">
        <f t="shared" si="1020"/>
        <v>0</v>
      </c>
      <c r="W474" s="2098">
        <f t="shared" si="1026"/>
        <v>0</v>
      </c>
      <c r="X474" s="2099">
        <f t="shared" si="1027"/>
        <v>0</v>
      </c>
      <c r="Y474" s="2099">
        <f t="shared" si="1028"/>
        <v>0</v>
      </c>
      <c r="Z474" s="2099">
        <f t="shared" si="1029"/>
        <v>0</v>
      </c>
      <c r="AA474" s="2099">
        <f t="shared" si="1030"/>
        <v>0</v>
      </c>
      <c r="AB474" s="2099">
        <f t="shared" si="1031"/>
        <v>0</v>
      </c>
      <c r="AC474" s="2099">
        <f t="shared" si="1032"/>
        <v>0</v>
      </c>
      <c r="AD474" s="2100">
        <f t="shared" si="1033"/>
        <v>0</v>
      </c>
      <c r="AE474" s="2101">
        <f t="shared" si="1034"/>
        <v>0</v>
      </c>
      <c r="AF474" s="2101">
        <f t="shared" si="1035"/>
        <v>0</v>
      </c>
      <c r="AG474" s="2101">
        <f t="shared" si="1036"/>
        <v>0</v>
      </c>
      <c r="AH474" s="2100">
        <f t="shared" si="1037"/>
        <v>0</v>
      </c>
      <c r="AI474" s="2102">
        <f t="shared" si="1038"/>
        <v>0</v>
      </c>
      <c r="AP474" s="1178">
        <v>3.7830000000000004</v>
      </c>
      <c r="AQ474" s="1179">
        <v>1.0475999999999999</v>
      </c>
      <c r="AR474" s="1179">
        <v>1.4404499999999998</v>
      </c>
      <c r="AS474" s="1179">
        <v>6.2710500000000007</v>
      </c>
    </row>
    <row r="475" spans="1:45" ht="29.25" customHeight="1">
      <c r="A475" s="2089"/>
      <c r="B475" s="2042" t="s">
        <v>1494</v>
      </c>
      <c r="C475" s="2089"/>
      <c r="D475" s="2042" t="s">
        <v>581</v>
      </c>
      <c r="E475" s="2124" t="s">
        <v>1462</v>
      </c>
      <c r="F475" s="2089"/>
      <c r="G475" s="2091">
        <f>IF(AS475=0,0%,(AS475+300%)/1200%)</f>
        <v>0.91194416666666667</v>
      </c>
      <c r="H475" s="2092">
        <f>AP475*$H$8</f>
        <v>3.1146699999999998</v>
      </c>
      <c r="I475" s="2093">
        <f t="shared" si="1021"/>
        <v>0.14375399999999999</v>
      </c>
      <c r="J475" s="2093">
        <f t="shared" ref="J475:N475" si="1065">+I475</f>
        <v>0.14375399999999999</v>
      </c>
      <c r="K475" s="2093">
        <f t="shared" si="1065"/>
        <v>0.14375399999999999</v>
      </c>
      <c r="L475" s="2093">
        <f t="shared" si="1065"/>
        <v>0.14375399999999999</v>
      </c>
      <c r="M475" s="2093">
        <f t="shared" si="1065"/>
        <v>0.14375399999999999</v>
      </c>
      <c r="N475" s="2093">
        <f t="shared" si="1065"/>
        <v>0.14375399999999999</v>
      </c>
      <c r="O475" s="2094">
        <f>AQ475*$H$8</f>
        <v>0.86252399999999996</v>
      </c>
      <c r="P475" s="2094">
        <f t="shared" si="1023"/>
        <v>0.39532349999999999</v>
      </c>
      <c r="Q475" s="2094">
        <f t="shared" ref="Q475:R475" si="1066">+P475</f>
        <v>0.39532349999999999</v>
      </c>
      <c r="R475" s="2094">
        <f t="shared" si="1066"/>
        <v>0.39532349999999999</v>
      </c>
      <c r="S475" s="2094">
        <f>AR475*$H$8</f>
        <v>1.1859705</v>
      </c>
      <c r="T475" s="2095">
        <f t="shared" si="1025"/>
        <v>5.1631644999999997</v>
      </c>
      <c r="U475" s="2096"/>
      <c r="V475" s="2097">
        <f t="shared" si="1020"/>
        <v>0</v>
      </c>
      <c r="W475" s="2098">
        <f t="shared" si="1026"/>
        <v>0</v>
      </c>
      <c r="X475" s="2099">
        <f t="shared" si="1027"/>
        <v>0</v>
      </c>
      <c r="Y475" s="2099">
        <f t="shared" si="1028"/>
        <v>0</v>
      </c>
      <c r="Z475" s="2099">
        <f t="shared" si="1029"/>
        <v>0</v>
      </c>
      <c r="AA475" s="2099">
        <f t="shared" si="1030"/>
        <v>0</v>
      </c>
      <c r="AB475" s="2099">
        <f t="shared" si="1031"/>
        <v>0</v>
      </c>
      <c r="AC475" s="2099">
        <f t="shared" si="1032"/>
        <v>0</v>
      </c>
      <c r="AD475" s="2100">
        <f t="shared" si="1033"/>
        <v>0</v>
      </c>
      <c r="AE475" s="2101">
        <f t="shared" si="1034"/>
        <v>0</v>
      </c>
      <c r="AF475" s="2101">
        <f t="shared" si="1035"/>
        <v>0</v>
      </c>
      <c r="AG475" s="2101">
        <f t="shared" si="1036"/>
        <v>0</v>
      </c>
      <c r="AH475" s="2100">
        <f t="shared" si="1037"/>
        <v>0</v>
      </c>
      <c r="AI475" s="2102">
        <f t="shared" si="1038"/>
        <v>0</v>
      </c>
      <c r="AP475" s="1174">
        <v>4.7917999999999994</v>
      </c>
      <c r="AQ475" s="1175">
        <v>1.3269599999999999</v>
      </c>
      <c r="AR475" s="1175">
        <v>1.82457</v>
      </c>
      <c r="AS475" s="1175">
        <v>7.9433299999999996</v>
      </c>
    </row>
    <row r="476" spans="1:45" ht="29.25" customHeight="1">
      <c r="A476" s="2089"/>
      <c r="B476" s="2042" t="s">
        <v>1493</v>
      </c>
      <c r="C476" s="2042" t="s">
        <v>279</v>
      </c>
      <c r="D476" s="2042" t="s">
        <v>224</v>
      </c>
      <c r="E476" s="2124" t="s">
        <v>225</v>
      </c>
      <c r="F476" s="2089"/>
      <c r="G476" s="2091">
        <f>IF(AS476=0,0%,(AS476+300%)/1200%)</f>
        <v>0.47645458333333335</v>
      </c>
      <c r="H476" s="2092">
        <f>AP476*$H$8</f>
        <v>1.0655450000000002</v>
      </c>
      <c r="I476" s="2093">
        <f t="shared" si="1021"/>
        <v>4.9179E-2</v>
      </c>
      <c r="J476" s="2093">
        <f t="shared" ref="J476:N476" si="1067">+I476</f>
        <v>4.9179E-2</v>
      </c>
      <c r="K476" s="2093">
        <f t="shared" si="1067"/>
        <v>4.9179E-2</v>
      </c>
      <c r="L476" s="2093">
        <f t="shared" si="1067"/>
        <v>4.9179E-2</v>
      </c>
      <c r="M476" s="2093">
        <f t="shared" si="1067"/>
        <v>4.9179E-2</v>
      </c>
      <c r="N476" s="2093">
        <f t="shared" si="1067"/>
        <v>4.9179E-2</v>
      </c>
      <c r="O476" s="2094">
        <f>AQ476*$H$8</f>
        <v>0.295074</v>
      </c>
      <c r="P476" s="2094">
        <f t="shared" si="1023"/>
        <v>0.13524225000000001</v>
      </c>
      <c r="Q476" s="2094">
        <f t="shared" ref="Q476:R476" si="1068">+P476</f>
        <v>0.13524225000000001</v>
      </c>
      <c r="R476" s="2094">
        <f t="shared" si="1068"/>
        <v>0.13524225000000001</v>
      </c>
      <c r="S476" s="2094">
        <f>AR476*$H$8</f>
        <v>0.40572675000000002</v>
      </c>
      <c r="T476" s="2095">
        <f t="shared" si="1025"/>
        <v>1.7663457500000002</v>
      </c>
      <c r="U476" s="2096"/>
      <c r="V476" s="2097">
        <f t="shared" si="1020"/>
        <v>0</v>
      </c>
      <c r="W476" s="2098">
        <f t="shared" si="1026"/>
        <v>0</v>
      </c>
      <c r="X476" s="2099">
        <f t="shared" si="1027"/>
        <v>0</v>
      </c>
      <c r="Y476" s="2099">
        <f t="shared" si="1028"/>
        <v>0</v>
      </c>
      <c r="Z476" s="2099">
        <f t="shared" si="1029"/>
        <v>0</v>
      </c>
      <c r="AA476" s="2099">
        <f t="shared" si="1030"/>
        <v>0</v>
      </c>
      <c r="AB476" s="2099">
        <f t="shared" si="1031"/>
        <v>0</v>
      </c>
      <c r="AC476" s="2099">
        <f t="shared" si="1032"/>
        <v>0</v>
      </c>
      <c r="AD476" s="2100">
        <f t="shared" si="1033"/>
        <v>0</v>
      </c>
      <c r="AE476" s="2101">
        <f t="shared" si="1034"/>
        <v>0</v>
      </c>
      <c r="AF476" s="2101">
        <f t="shared" si="1035"/>
        <v>0</v>
      </c>
      <c r="AG476" s="2101">
        <f t="shared" si="1036"/>
        <v>0</v>
      </c>
      <c r="AH476" s="2100">
        <f t="shared" si="1037"/>
        <v>0</v>
      </c>
      <c r="AI476" s="2102">
        <f t="shared" si="1038"/>
        <v>0</v>
      </c>
      <c r="AP476" s="1174">
        <v>1.6393000000000002</v>
      </c>
      <c r="AQ476" s="1175">
        <v>0.45396000000000003</v>
      </c>
      <c r="AR476" s="1175">
        <v>0.62419500000000006</v>
      </c>
      <c r="AS476" s="1175">
        <v>2.7174550000000002</v>
      </c>
    </row>
    <row r="477" spans="1:45" ht="29.25" customHeight="1">
      <c r="A477" s="2089"/>
      <c r="B477" s="2042" t="s">
        <v>1493</v>
      </c>
      <c r="C477" s="2089" t="s">
        <v>640</v>
      </c>
      <c r="D477" s="2042" t="s">
        <v>224</v>
      </c>
      <c r="E477" s="2127" t="s">
        <v>225</v>
      </c>
      <c r="F477" s="2089" t="s">
        <v>515</v>
      </c>
      <c r="G477" s="2091">
        <f>IF(AS477=0,0%,(AS477+300%)/1200%)</f>
        <v>0.42419583333333333</v>
      </c>
      <c r="H477" s="2092">
        <f>AP477*$H$8</f>
        <v>0.81964999999999999</v>
      </c>
      <c r="I477" s="2093">
        <f t="shared" si="1021"/>
        <v>3.7829999999999996E-2</v>
      </c>
      <c r="J477" s="2093">
        <f t="shared" ref="J477:N477" si="1069">+I477</f>
        <v>3.7829999999999996E-2</v>
      </c>
      <c r="K477" s="2093">
        <f t="shared" si="1069"/>
        <v>3.7829999999999996E-2</v>
      </c>
      <c r="L477" s="2093">
        <f t="shared" si="1069"/>
        <v>3.7829999999999996E-2</v>
      </c>
      <c r="M477" s="2093">
        <f t="shared" si="1069"/>
        <v>3.7829999999999996E-2</v>
      </c>
      <c r="N477" s="2093">
        <f t="shared" si="1069"/>
        <v>3.7829999999999996E-2</v>
      </c>
      <c r="O477" s="2094">
        <f>AQ477*$H$8</f>
        <v>0.22697999999999999</v>
      </c>
      <c r="P477" s="2094">
        <f t="shared" si="1023"/>
        <v>0.10403249999999999</v>
      </c>
      <c r="Q477" s="2094">
        <f t="shared" ref="Q477:R477" si="1070">+P477</f>
        <v>0.10403249999999999</v>
      </c>
      <c r="R477" s="2094">
        <f t="shared" si="1070"/>
        <v>0.10403249999999999</v>
      </c>
      <c r="S477" s="2094">
        <f>AR477*$H$8</f>
        <v>0.31209749999999997</v>
      </c>
      <c r="T477" s="2095">
        <f t="shared" si="1025"/>
        <v>1.3587274999999999</v>
      </c>
      <c r="U477" s="2096"/>
      <c r="V477" s="2097">
        <f t="shared" si="1020"/>
        <v>0</v>
      </c>
      <c r="W477" s="2098">
        <f t="shared" si="1026"/>
        <v>0</v>
      </c>
      <c r="X477" s="2099">
        <f t="shared" si="1027"/>
        <v>0</v>
      </c>
      <c r="Y477" s="2099">
        <f t="shared" si="1028"/>
        <v>0</v>
      </c>
      <c r="Z477" s="2099">
        <f t="shared" si="1029"/>
        <v>0</v>
      </c>
      <c r="AA477" s="2099">
        <f t="shared" si="1030"/>
        <v>0</v>
      </c>
      <c r="AB477" s="2099">
        <f t="shared" si="1031"/>
        <v>0</v>
      </c>
      <c r="AC477" s="2099">
        <f t="shared" si="1032"/>
        <v>0</v>
      </c>
      <c r="AD477" s="2100">
        <f t="shared" si="1033"/>
        <v>0</v>
      </c>
      <c r="AE477" s="2101">
        <f t="shared" si="1034"/>
        <v>0</v>
      </c>
      <c r="AF477" s="2101">
        <f t="shared" si="1035"/>
        <v>0</v>
      </c>
      <c r="AG477" s="2101">
        <f t="shared" si="1036"/>
        <v>0</v>
      </c>
      <c r="AH477" s="2100">
        <f t="shared" si="1037"/>
        <v>0</v>
      </c>
      <c r="AI477" s="2102">
        <f t="shared" si="1038"/>
        <v>0</v>
      </c>
      <c r="AP477" s="1174">
        <v>1.2609999999999999</v>
      </c>
      <c r="AQ477" s="1175">
        <v>0.34919999999999995</v>
      </c>
      <c r="AR477" s="1175">
        <v>0.48014999999999997</v>
      </c>
      <c r="AS477" s="1175">
        <v>2.0903499999999999</v>
      </c>
    </row>
    <row r="478" spans="1:45" ht="29.25" customHeight="1">
      <c r="A478" s="2089"/>
      <c r="B478" s="2042" t="s">
        <v>1494</v>
      </c>
      <c r="C478" s="2089"/>
      <c r="D478" s="2042" t="s">
        <v>1495</v>
      </c>
      <c r="E478" s="2127"/>
      <c r="F478" s="2089"/>
      <c r="G478" s="2091">
        <f>IF(AS478=0,0%,(AS478+300%)/1200%)</f>
        <v>0.40677625000000006</v>
      </c>
      <c r="H478" s="2092">
        <f>AP478*$H$8</f>
        <v>0.73768500000000004</v>
      </c>
      <c r="I478" s="2093">
        <f t="shared" si="1021"/>
        <v>3.4047000000000001E-2</v>
      </c>
      <c r="J478" s="2093">
        <f t="shared" ref="J478:N478" si="1071">+I478</f>
        <v>3.4047000000000001E-2</v>
      </c>
      <c r="K478" s="2093">
        <f t="shared" si="1071"/>
        <v>3.4047000000000001E-2</v>
      </c>
      <c r="L478" s="2093">
        <f t="shared" si="1071"/>
        <v>3.4047000000000001E-2</v>
      </c>
      <c r="M478" s="2093">
        <f t="shared" si="1071"/>
        <v>3.4047000000000001E-2</v>
      </c>
      <c r="N478" s="2093">
        <f t="shared" si="1071"/>
        <v>3.4047000000000001E-2</v>
      </c>
      <c r="O478" s="2094">
        <f>AQ478*$H$8</f>
        <v>0.20428200000000002</v>
      </c>
      <c r="P478" s="2094">
        <f t="shared" si="1023"/>
        <v>9.3629250000000011E-2</v>
      </c>
      <c r="Q478" s="2094">
        <f t="shared" ref="Q478:R478" si="1072">+P478</f>
        <v>9.3629250000000011E-2</v>
      </c>
      <c r="R478" s="2094">
        <f t="shared" si="1072"/>
        <v>9.3629250000000011E-2</v>
      </c>
      <c r="S478" s="2094">
        <f>AR478*$H$8</f>
        <v>0.28088775000000005</v>
      </c>
      <c r="T478" s="2095">
        <f t="shared" si="1025"/>
        <v>1.22285475</v>
      </c>
      <c r="U478" s="2096"/>
      <c r="V478" s="2097">
        <f t="shared" si="1020"/>
        <v>0</v>
      </c>
      <c r="W478" s="2098">
        <f t="shared" si="1026"/>
        <v>0</v>
      </c>
      <c r="X478" s="2099">
        <f t="shared" si="1027"/>
        <v>0</v>
      </c>
      <c r="Y478" s="2099">
        <f t="shared" si="1028"/>
        <v>0</v>
      </c>
      <c r="Z478" s="2099">
        <f t="shared" si="1029"/>
        <v>0</v>
      </c>
      <c r="AA478" s="2099">
        <f t="shared" si="1030"/>
        <v>0</v>
      </c>
      <c r="AB478" s="2099">
        <f t="shared" si="1031"/>
        <v>0</v>
      </c>
      <c r="AC478" s="2099">
        <f t="shared" si="1032"/>
        <v>0</v>
      </c>
      <c r="AD478" s="2100">
        <f t="shared" si="1033"/>
        <v>0</v>
      </c>
      <c r="AE478" s="2101">
        <f t="shared" si="1034"/>
        <v>0</v>
      </c>
      <c r="AF478" s="2101">
        <f t="shared" si="1035"/>
        <v>0</v>
      </c>
      <c r="AG478" s="2101">
        <f t="shared" si="1036"/>
        <v>0</v>
      </c>
      <c r="AH478" s="2100">
        <f t="shared" si="1037"/>
        <v>0</v>
      </c>
      <c r="AI478" s="2102">
        <f t="shared" si="1038"/>
        <v>0</v>
      </c>
      <c r="AP478" s="1174">
        <v>1.1349</v>
      </c>
      <c r="AQ478" s="1175">
        <v>0.31428</v>
      </c>
      <c r="AR478" s="1175">
        <v>0.43213500000000005</v>
      </c>
      <c r="AS478" s="1175">
        <v>1.8813150000000003</v>
      </c>
    </row>
    <row r="479" spans="1:45" ht="29.25" customHeight="1">
      <c r="A479" s="2089"/>
      <c r="B479" s="2042" t="s">
        <v>1494</v>
      </c>
      <c r="C479" s="2089"/>
      <c r="D479" s="2042" t="s">
        <v>226</v>
      </c>
      <c r="E479" s="2127" t="s">
        <v>227</v>
      </c>
      <c r="F479" s="2089"/>
      <c r="G479" s="2091">
        <f>IF(AS479=0,0%,(AS479+300%)/1200%)</f>
        <v>0.66807000000000005</v>
      </c>
      <c r="H479" s="2092">
        <f>AP479*$H$8</f>
        <v>1.9671600000000002</v>
      </c>
      <c r="I479" s="2093">
        <f t="shared" si="1021"/>
        <v>9.0791999999999998E-2</v>
      </c>
      <c r="J479" s="2093">
        <f t="shared" ref="J479:N479" si="1073">+I479</f>
        <v>9.0791999999999998E-2</v>
      </c>
      <c r="K479" s="2093">
        <f t="shared" si="1073"/>
        <v>9.0791999999999998E-2</v>
      </c>
      <c r="L479" s="2093">
        <f t="shared" si="1073"/>
        <v>9.0791999999999998E-2</v>
      </c>
      <c r="M479" s="2093">
        <f t="shared" si="1073"/>
        <v>9.0791999999999998E-2</v>
      </c>
      <c r="N479" s="2093">
        <f t="shared" si="1073"/>
        <v>9.0791999999999998E-2</v>
      </c>
      <c r="O479" s="2094">
        <f>AQ479*$H$8</f>
        <v>0.54475200000000001</v>
      </c>
      <c r="P479" s="2094">
        <f t="shared" si="1023"/>
        <v>0.24967800000000004</v>
      </c>
      <c r="Q479" s="2094">
        <f t="shared" ref="Q479:R479" si="1074">+P479</f>
        <v>0.24967800000000004</v>
      </c>
      <c r="R479" s="2094">
        <f t="shared" si="1074"/>
        <v>0.24967800000000004</v>
      </c>
      <c r="S479" s="2094">
        <f>AR479*$H$8</f>
        <v>0.74903400000000009</v>
      </c>
      <c r="T479" s="2095">
        <f t="shared" si="1025"/>
        <v>3.2609460000000001</v>
      </c>
      <c r="U479" s="2096"/>
      <c r="V479" s="2097">
        <f t="shared" si="1020"/>
        <v>0</v>
      </c>
      <c r="W479" s="2098">
        <f t="shared" si="1026"/>
        <v>0</v>
      </c>
      <c r="X479" s="2099">
        <f t="shared" si="1027"/>
        <v>0</v>
      </c>
      <c r="Y479" s="2099">
        <f t="shared" si="1028"/>
        <v>0</v>
      </c>
      <c r="Z479" s="2099">
        <f t="shared" si="1029"/>
        <v>0</v>
      </c>
      <c r="AA479" s="2099">
        <f t="shared" si="1030"/>
        <v>0</v>
      </c>
      <c r="AB479" s="2099">
        <f t="shared" si="1031"/>
        <v>0</v>
      </c>
      <c r="AC479" s="2099">
        <f t="shared" si="1032"/>
        <v>0</v>
      </c>
      <c r="AD479" s="2100">
        <f t="shared" si="1033"/>
        <v>0</v>
      </c>
      <c r="AE479" s="2101">
        <f t="shared" si="1034"/>
        <v>0</v>
      </c>
      <c r="AF479" s="2101">
        <f t="shared" si="1035"/>
        <v>0</v>
      </c>
      <c r="AG479" s="2101">
        <f t="shared" si="1036"/>
        <v>0</v>
      </c>
      <c r="AH479" s="2100">
        <f t="shared" si="1037"/>
        <v>0</v>
      </c>
      <c r="AI479" s="2102">
        <f t="shared" si="1038"/>
        <v>0</v>
      </c>
      <c r="AP479" s="1176">
        <v>3.0264000000000002</v>
      </c>
      <c r="AQ479" s="1177">
        <v>0.83807999999999994</v>
      </c>
      <c r="AR479" s="1177">
        <v>1.1523600000000001</v>
      </c>
      <c r="AS479" s="1177">
        <v>5.0168400000000002</v>
      </c>
    </row>
    <row r="480" spans="1:45" ht="29.25" customHeight="1">
      <c r="A480" s="2089"/>
      <c r="B480" s="2042" t="s">
        <v>1494</v>
      </c>
      <c r="C480" s="2089"/>
      <c r="D480" s="2042" t="s">
        <v>1496</v>
      </c>
      <c r="E480" s="2127"/>
      <c r="F480" s="2089"/>
      <c r="G480" s="2091">
        <f>IF(AS480=0,0%,(AS480+300%)/1200%)</f>
        <v>0.65065041666666668</v>
      </c>
      <c r="H480" s="2092">
        <f>AP480*$H$8</f>
        <v>1.8851949999999997</v>
      </c>
      <c r="I480" s="2093">
        <f t="shared" si="1021"/>
        <v>8.7009000000000003E-2</v>
      </c>
      <c r="J480" s="2093">
        <f t="shared" ref="J480:N480" si="1075">+I480</f>
        <v>8.7009000000000003E-2</v>
      </c>
      <c r="K480" s="2093">
        <f t="shared" si="1075"/>
        <v>8.7009000000000003E-2</v>
      </c>
      <c r="L480" s="2093">
        <f t="shared" si="1075"/>
        <v>8.7009000000000003E-2</v>
      </c>
      <c r="M480" s="2093">
        <f t="shared" si="1075"/>
        <v>8.7009000000000003E-2</v>
      </c>
      <c r="N480" s="2093">
        <f t="shared" si="1075"/>
        <v>8.7009000000000003E-2</v>
      </c>
      <c r="O480" s="2094">
        <f>AQ480*$H$8</f>
        <v>0.52205400000000002</v>
      </c>
      <c r="P480" s="2094">
        <f t="shared" si="1023"/>
        <v>0.23927475000000006</v>
      </c>
      <c r="Q480" s="2094">
        <f t="shared" ref="Q480:R480" si="1076">+P480</f>
        <v>0.23927475000000006</v>
      </c>
      <c r="R480" s="2094">
        <f t="shared" si="1076"/>
        <v>0.23927475000000006</v>
      </c>
      <c r="S480" s="2094">
        <f>AR480*$H$8</f>
        <v>0.71782425000000016</v>
      </c>
      <c r="T480" s="2095">
        <f t="shared" si="1025"/>
        <v>3.1250732499999998</v>
      </c>
      <c r="U480" s="2096"/>
      <c r="V480" s="2097">
        <f t="shared" si="1020"/>
        <v>0</v>
      </c>
      <c r="W480" s="2098">
        <f t="shared" si="1026"/>
        <v>0</v>
      </c>
      <c r="X480" s="2099">
        <f t="shared" si="1027"/>
        <v>0</v>
      </c>
      <c r="Y480" s="2099">
        <f t="shared" si="1028"/>
        <v>0</v>
      </c>
      <c r="Z480" s="2099">
        <f t="shared" si="1029"/>
        <v>0</v>
      </c>
      <c r="AA480" s="2099">
        <f t="shared" si="1030"/>
        <v>0</v>
      </c>
      <c r="AB480" s="2099">
        <f t="shared" si="1031"/>
        <v>0</v>
      </c>
      <c r="AC480" s="2099">
        <f t="shared" si="1032"/>
        <v>0</v>
      </c>
      <c r="AD480" s="2100">
        <f t="shared" si="1033"/>
        <v>0</v>
      </c>
      <c r="AE480" s="2101">
        <f t="shared" si="1034"/>
        <v>0</v>
      </c>
      <c r="AF480" s="2101">
        <f t="shared" si="1035"/>
        <v>0</v>
      </c>
      <c r="AG480" s="2101">
        <f t="shared" si="1036"/>
        <v>0</v>
      </c>
      <c r="AH480" s="2100">
        <f t="shared" si="1037"/>
        <v>0</v>
      </c>
      <c r="AI480" s="2102">
        <f t="shared" si="1038"/>
        <v>0</v>
      </c>
      <c r="AP480" s="1178">
        <v>2.9002999999999997</v>
      </c>
      <c r="AQ480" s="1179">
        <v>0.80315999999999999</v>
      </c>
      <c r="AR480" s="1179">
        <v>1.1043450000000001</v>
      </c>
      <c r="AS480" s="1179">
        <v>4.8078050000000001</v>
      </c>
    </row>
    <row r="481" spans="1:45" ht="29.25" customHeight="1">
      <c r="A481" s="2089"/>
      <c r="B481" s="2042" t="s">
        <v>1494</v>
      </c>
      <c r="C481" s="2089"/>
      <c r="D481" s="2042" t="s">
        <v>1496</v>
      </c>
      <c r="E481" s="2124" t="s">
        <v>243</v>
      </c>
      <c r="F481" s="2089"/>
      <c r="G481" s="2091">
        <f>IF(AS481=0,0%,(AS481+300%)/1200%)</f>
        <v>0.68548958333333332</v>
      </c>
      <c r="H481" s="2092">
        <f>AP481*$H$8</f>
        <v>2.0491250000000001</v>
      </c>
      <c r="I481" s="2093">
        <f t="shared" si="1021"/>
        <v>9.4575000000000006E-2</v>
      </c>
      <c r="J481" s="2093">
        <f t="shared" ref="J481:N481" si="1077">+I481</f>
        <v>9.4575000000000006E-2</v>
      </c>
      <c r="K481" s="2093">
        <f t="shared" si="1077"/>
        <v>9.4575000000000006E-2</v>
      </c>
      <c r="L481" s="2093">
        <f t="shared" si="1077"/>
        <v>9.4575000000000006E-2</v>
      </c>
      <c r="M481" s="2093">
        <f t="shared" si="1077"/>
        <v>9.4575000000000006E-2</v>
      </c>
      <c r="N481" s="2093">
        <f t="shared" si="1077"/>
        <v>9.4575000000000006E-2</v>
      </c>
      <c r="O481" s="2094">
        <f>AQ481*$H$8</f>
        <v>0.56745000000000001</v>
      </c>
      <c r="P481" s="2094">
        <f t="shared" si="1023"/>
        <v>0.26008124999999999</v>
      </c>
      <c r="Q481" s="2094">
        <f t="shared" ref="Q481:R481" si="1078">+P481</f>
        <v>0.26008124999999999</v>
      </c>
      <c r="R481" s="2094">
        <f t="shared" si="1078"/>
        <v>0.26008124999999999</v>
      </c>
      <c r="S481" s="2094">
        <f>AR481*$H$8</f>
        <v>0.78024375000000001</v>
      </c>
      <c r="T481" s="2095">
        <f t="shared" si="1025"/>
        <v>3.39681875</v>
      </c>
      <c r="U481" s="2096"/>
      <c r="V481" s="2097">
        <f t="shared" si="1020"/>
        <v>0</v>
      </c>
      <c r="W481" s="2098">
        <f t="shared" si="1026"/>
        <v>0</v>
      </c>
      <c r="X481" s="2099">
        <f t="shared" si="1027"/>
        <v>0</v>
      </c>
      <c r="Y481" s="2099">
        <f t="shared" si="1028"/>
        <v>0</v>
      </c>
      <c r="Z481" s="2099">
        <f t="shared" si="1029"/>
        <v>0</v>
      </c>
      <c r="AA481" s="2099">
        <f t="shared" si="1030"/>
        <v>0</v>
      </c>
      <c r="AB481" s="2099">
        <f t="shared" si="1031"/>
        <v>0</v>
      </c>
      <c r="AC481" s="2099">
        <f t="shared" si="1032"/>
        <v>0</v>
      </c>
      <c r="AD481" s="2100">
        <f t="shared" si="1033"/>
        <v>0</v>
      </c>
      <c r="AE481" s="2101">
        <f t="shared" si="1034"/>
        <v>0</v>
      </c>
      <c r="AF481" s="2101">
        <f t="shared" si="1035"/>
        <v>0</v>
      </c>
      <c r="AG481" s="2101">
        <f t="shared" si="1036"/>
        <v>0</v>
      </c>
      <c r="AH481" s="2100">
        <f t="shared" si="1037"/>
        <v>0</v>
      </c>
      <c r="AI481" s="2102">
        <f t="shared" si="1038"/>
        <v>0</v>
      </c>
      <c r="AP481" s="1174">
        <v>3.1524999999999999</v>
      </c>
      <c r="AQ481" s="1175">
        <v>0.873</v>
      </c>
      <c r="AR481" s="1175">
        <v>1.200375</v>
      </c>
      <c r="AS481" s="1175">
        <v>5.2258750000000003</v>
      </c>
    </row>
    <row r="482" spans="1:45" ht="29.25" customHeight="1">
      <c r="A482" s="2089"/>
      <c r="B482" s="2042" t="s">
        <v>1494</v>
      </c>
      <c r="C482" s="2089"/>
      <c r="D482" s="2042" t="s">
        <v>581</v>
      </c>
      <c r="E482" s="2124" t="s">
        <v>1462</v>
      </c>
      <c r="F482" s="2089"/>
      <c r="G482" s="2091">
        <f>IF(AS482=0,0%,(AS482+300%)/1200%)</f>
        <v>0.80742666666666663</v>
      </c>
      <c r="H482" s="2092">
        <f>AP482*$H$8</f>
        <v>2.6228799999999999</v>
      </c>
      <c r="I482" s="2093">
        <f t="shared" si="1021"/>
        <v>0.121056</v>
      </c>
      <c r="J482" s="2093">
        <f t="shared" ref="J482:N482" si="1079">+I482</f>
        <v>0.121056</v>
      </c>
      <c r="K482" s="2093">
        <f t="shared" si="1079"/>
        <v>0.121056</v>
      </c>
      <c r="L482" s="2093">
        <f t="shared" si="1079"/>
        <v>0.121056</v>
      </c>
      <c r="M482" s="2093">
        <f t="shared" si="1079"/>
        <v>0.121056</v>
      </c>
      <c r="N482" s="2093">
        <f t="shared" si="1079"/>
        <v>0.121056</v>
      </c>
      <c r="O482" s="2094">
        <f>AQ482*$H$8</f>
        <v>0.72633599999999998</v>
      </c>
      <c r="P482" s="2094">
        <f t="shared" si="1023"/>
        <v>0.33290400000000003</v>
      </c>
      <c r="Q482" s="2094">
        <f t="shared" ref="Q482:R482" si="1080">+P482</f>
        <v>0.33290400000000003</v>
      </c>
      <c r="R482" s="2094">
        <f t="shared" si="1080"/>
        <v>0.33290400000000003</v>
      </c>
      <c r="S482" s="2094">
        <f>AR482*$H$8</f>
        <v>0.99871200000000004</v>
      </c>
      <c r="T482" s="2095">
        <f t="shared" si="1025"/>
        <v>4.3479279999999996</v>
      </c>
      <c r="U482" s="2096"/>
      <c r="V482" s="2097">
        <f t="shared" si="1020"/>
        <v>0</v>
      </c>
      <c r="W482" s="2098">
        <f t="shared" si="1026"/>
        <v>0</v>
      </c>
      <c r="X482" s="2099">
        <f t="shared" si="1027"/>
        <v>0</v>
      </c>
      <c r="Y482" s="2099">
        <f t="shared" si="1028"/>
        <v>0</v>
      </c>
      <c r="Z482" s="2099">
        <f t="shared" si="1029"/>
        <v>0</v>
      </c>
      <c r="AA482" s="2099">
        <f t="shared" si="1030"/>
        <v>0</v>
      </c>
      <c r="AB482" s="2099">
        <f t="shared" si="1031"/>
        <v>0</v>
      </c>
      <c r="AC482" s="2099">
        <f t="shared" si="1032"/>
        <v>0</v>
      </c>
      <c r="AD482" s="2100">
        <f t="shared" si="1033"/>
        <v>0</v>
      </c>
      <c r="AE482" s="2101">
        <f t="shared" si="1034"/>
        <v>0</v>
      </c>
      <c r="AF482" s="2101">
        <f t="shared" si="1035"/>
        <v>0</v>
      </c>
      <c r="AG482" s="2101">
        <f t="shared" si="1036"/>
        <v>0</v>
      </c>
      <c r="AH482" s="2100">
        <f t="shared" si="1037"/>
        <v>0</v>
      </c>
      <c r="AI482" s="2102">
        <f t="shared" si="1038"/>
        <v>0</v>
      </c>
      <c r="AP482" s="1174">
        <v>4.0351999999999997</v>
      </c>
      <c r="AQ482" s="1175">
        <v>1.11744</v>
      </c>
      <c r="AR482" s="1175">
        <v>1.5364800000000001</v>
      </c>
      <c r="AS482" s="1175">
        <v>6.68912</v>
      </c>
    </row>
    <row r="483" spans="1:45" ht="29.25" customHeight="1">
      <c r="A483" s="2103"/>
      <c r="B483" s="2043" t="s">
        <v>1493</v>
      </c>
      <c r="C483" s="2043" t="s">
        <v>279</v>
      </c>
      <c r="D483" s="2043" t="s">
        <v>224</v>
      </c>
      <c r="E483" s="2125" t="s">
        <v>225</v>
      </c>
      <c r="F483" s="2103"/>
      <c r="G483" s="2105">
        <f>IF(AS483=0,0%,(AS483+300%)/1200%)</f>
        <v>0.42419583333333333</v>
      </c>
      <c r="H483" s="2106">
        <f>AP483*$H$8</f>
        <v>0.81964999999999999</v>
      </c>
      <c r="I483" s="2107">
        <f t="shared" si="1021"/>
        <v>3.7829999999999996E-2</v>
      </c>
      <c r="J483" s="2107">
        <f t="shared" ref="J483:N483" si="1081">+I483</f>
        <v>3.7829999999999996E-2</v>
      </c>
      <c r="K483" s="2107">
        <f t="shared" si="1081"/>
        <v>3.7829999999999996E-2</v>
      </c>
      <c r="L483" s="2107">
        <f t="shared" si="1081"/>
        <v>3.7829999999999996E-2</v>
      </c>
      <c r="M483" s="2107">
        <f t="shared" si="1081"/>
        <v>3.7829999999999996E-2</v>
      </c>
      <c r="N483" s="2107">
        <f t="shared" si="1081"/>
        <v>3.7829999999999996E-2</v>
      </c>
      <c r="O483" s="2108">
        <f>AQ483*$H$8</f>
        <v>0.22697999999999999</v>
      </c>
      <c r="P483" s="2108">
        <f t="shared" si="1023"/>
        <v>0.10403249999999999</v>
      </c>
      <c r="Q483" s="2108">
        <f t="shared" ref="Q483:R483" si="1082">+P483</f>
        <v>0.10403249999999999</v>
      </c>
      <c r="R483" s="2108">
        <f t="shared" si="1082"/>
        <v>0.10403249999999999</v>
      </c>
      <c r="S483" s="2108">
        <f>AR483*$H$8</f>
        <v>0.31209749999999997</v>
      </c>
      <c r="T483" s="2109">
        <f t="shared" si="1025"/>
        <v>1.3587274999999999</v>
      </c>
      <c r="U483" s="2110"/>
      <c r="V483" s="2111">
        <f t="shared" si="1020"/>
        <v>0</v>
      </c>
      <c r="W483" s="2112">
        <f t="shared" si="1026"/>
        <v>0</v>
      </c>
      <c r="X483" s="2113">
        <f t="shared" si="1027"/>
        <v>0</v>
      </c>
      <c r="Y483" s="2113">
        <f t="shared" si="1028"/>
        <v>0</v>
      </c>
      <c r="Z483" s="2113">
        <f t="shared" si="1029"/>
        <v>0</v>
      </c>
      <c r="AA483" s="2113">
        <f t="shared" si="1030"/>
        <v>0</v>
      </c>
      <c r="AB483" s="2113">
        <f t="shared" si="1031"/>
        <v>0</v>
      </c>
      <c r="AC483" s="2113">
        <f t="shared" si="1032"/>
        <v>0</v>
      </c>
      <c r="AD483" s="2114">
        <f t="shared" si="1033"/>
        <v>0</v>
      </c>
      <c r="AE483" s="2115">
        <f t="shared" si="1034"/>
        <v>0</v>
      </c>
      <c r="AF483" s="2115">
        <f t="shared" si="1035"/>
        <v>0</v>
      </c>
      <c r="AG483" s="2115">
        <f t="shared" si="1036"/>
        <v>0</v>
      </c>
      <c r="AH483" s="2114">
        <f t="shared" si="1037"/>
        <v>0</v>
      </c>
      <c r="AI483" s="2116">
        <f t="shared" si="1038"/>
        <v>0</v>
      </c>
      <c r="AP483" s="1176">
        <v>1.2609999999999999</v>
      </c>
      <c r="AQ483" s="1177">
        <v>0.34919999999999995</v>
      </c>
      <c r="AR483" s="1177">
        <v>0.48014999999999997</v>
      </c>
      <c r="AS483" s="1177">
        <v>2.0903499999999999</v>
      </c>
    </row>
    <row r="484" spans="1:45" ht="29.25" customHeight="1">
      <c r="A484" s="2075" t="s">
        <v>1497</v>
      </c>
      <c r="B484" s="2041" t="s">
        <v>1498</v>
      </c>
      <c r="C484" s="2075" t="s">
        <v>279</v>
      </c>
      <c r="D484" s="2041"/>
      <c r="E484" s="2123" t="s">
        <v>513</v>
      </c>
      <c r="F484" s="2126" t="s">
        <v>1498</v>
      </c>
      <c r="G484" s="2077">
        <f>IF(AS484=0,0%,(AS484+300%)/1200%)</f>
        <v>0.33709791666666672</v>
      </c>
      <c r="H484" s="2078">
        <f>AP484*$H$8</f>
        <v>0.40982499999999999</v>
      </c>
      <c r="I484" s="2079">
        <f t="shared" si="1021"/>
        <v>1.8914999999999998E-2</v>
      </c>
      <c r="J484" s="2079">
        <f t="shared" ref="J484:N484" si="1083">+I484</f>
        <v>1.8914999999999998E-2</v>
      </c>
      <c r="K484" s="2079">
        <f t="shared" si="1083"/>
        <v>1.8914999999999998E-2</v>
      </c>
      <c r="L484" s="2079">
        <f t="shared" si="1083"/>
        <v>1.8914999999999998E-2</v>
      </c>
      <c r="M484" s="2079">
        <f t="shared" si="1083"/>
        <v>1.8914999999999998E-2</v>
      </c>
      <c r="N484" s="2079">
        <f t="shared" si="1083"/>
        <v>1.8914999999999998E-2</v>
      </c>
      <c r="O484" s="2080">
        <f>AQ484*$H$8</f>
        <v>0.11348999999999999</v>
      </c>
      <c r="P484" s="2080">
        <f t="shared" si="1023"/>
        <v>5.2016249999999993E-2</v>
      </c>
      <c r="Q484" s="2080">
        <f t="shared" ref="Q484:R484" si="1084">+P484</f>
        <v>5.2016249999999993E-2</v>
      </c>
      <c r="R484" s="2080">
        <f t="shared" si="1084"/>
        <v>5.2016249999999993E-2</v>
      </c>
      <c r="S484" s="2080">
        <f>AR484*$H$8</f>
        <v>0.15604874999999999</v>
      </c>
      <c r="T484" s="2081">
        <f t="shared" si="1025"/>
        <v>0.67936374999999993</v>
      </c>
      <c r="U484" s="2082"/>
      <c r="V484" s="2083">
        <f t="shared" si="1020"/>
        <v>0</v>
      </c>
      <c r="W484" s="2084">
        <f t="shared" si="1026"/>
        <v>0</v>
      </c>
      <c r="X484" s="2085">
        <f t="shared" si="1027"/>
        <v>0</v>
      </c>
      <c r="Y484" s="2085">
        <f t="shared" si="1028"/>
        <v>0</v>
      </c>
      <c r="Z484" s="2085">
        <f t="shared" si="1029"/>
        <v>0</v>
      </c>
      <c r="AA484" s="2085">
        <f t="shared" si="1030"/>
        <v>0</v>
      </c>
      <c r="AB484" s="2085">
        <f t="shared" si="1031"/>
        <v>0</v>
      </c>
      <c r="AC484" s="2085">
        <f t="shared" si="1032"/>
        <v>0</v>
      </c>
      <c r="AD484" s="2086">
        <f t="shared" si="1033"/>
        <v>0</v>
      </c>
      <c r="AE484" s="2087">
        <f t="shared" si="1034"/>
        <v>0</v>
      </c>
      <c r="AF484" s="2087">
        <f t="shared" si="1035"/>
        <v>0</v>
      </c>
      <c r="AG484" s="2087">
        <f t="shared" si="1036"/>
        <v>0</v>
      </c>
      <c r="AH484" s="2086">
        <f t="shared" si="1037"/>
        <v>0</v>
      </c>
      <c r="AI484" s="2088">
        <f t="shared" si="1038"/>
        <v>0</v>
      </c>
      <c r="AP484" s="1178">
        <v>0.63049999999999995</v>
      </c>
      <c r="AQ484" s="1179">
        <v>0.17459999999999998</v>
      </c>
      <c r="AR484" s="1179">
        <v>0.24007499999999998</v>
      </c>
      <c r="AS484" s="1179">
        <v>1.045175</v>
      </c>
    </row>
    <row r="485" spans="1:45" ht="29.25" customHeight="1">
      <c r="A485" s="2089"/>
      <c r="B485" s="2042" t="s">
        <v>1498</v>
      </c>
      <c r="C485" s="2089"/>
      <c r="D485" s="2042"/>
      <c r="E485" s="2124" t="s">
        <v>223</v>
      </c>
      <c r="F485" s="2127"/>
      <c r="G485" s="2091">
        <f>IF(AS485=0,0%,(AS485+300%)/1200%)</f>
        <v>0.52871333333333326</v>
      </c>
      <c r="H485" s="2092">
        <f>AP485*$H$8</f>
        <v>1.3114399999999999</v>
      </c>
      <c r="I485" s="2093">
        <f t="shared" si="1021"/>
        <v>6.0527999999999998E-2</v>
      </c>
      <c r="J485" s="2093">
        <f t="shared" ref="J485:N485" si="1085">+I485</f>
        <v>6.0527999999999998E-2</v>
      </c>
      <c r="K485" s="2093">
        <f t="shared" si="1085"/>
        <v>6.0527999999999998E-2</v>
      </c>
      <c r="L485" s="2093">
        <f t="shared" si="1085"/>
        <v>6.0527999999999998E-2</v>
      </c>
      <c r="M485" s="2093">
        <f t="shared" si="1085"/>
        <v>6.0527999999999998E-2</v>
      </c>
      <c r="N485" s="2093">
        <f t="shared" si="1085"/>
        <v>6.0527999999999998E-2</v>
      </c>
      <c r="O485" s="2094">
        <f>AQ485*$H$8</f>
        <v>0.36316799999999999</v>
      </c>
      <c r="P485" s="2094">
        <f t="shared" si="1023"/>
        <v>0.16645200000000002</v>
      </c>
      <c r="Q485" s="2094">
        <f t="shared" ref="Q485:R485" si="1086">+P485</f>
        <v>0.16645200000000002</v>
      </c>
      <c r="R485" s="2094">
        <f t="shared" si="1086"/>
        <v>0.16645200000000002</v>
      </c>
      <c r="S485" s="2094">
        <f>AR485*$H$8</f>
        <v>0.49935600000000002</v>
      </c>
      <c r="T485" s="2095">
        <f t="shared" si="1025"/>
        <v>2.1739639999999998</v>
      </c>
      <c r="U485" s="2096"/>
      <c r="V485" s="2097">
        <f t="shared" si="1020"/>
        <v>0</v>
      </c>
      <c r="W485" s="2098">
        <f t="shared" si="1026"/>
        <v>0</v>
      </c>
      <c r="X485" s="2099">
        <f t="shared" si="1027"/>
        <v>0</v>
      </c>
      <c r="Y485" s="2099">
        <f t="shared" si="1028"/>
        <v>0</v>
      </c>
      <c r="Z485" s="2099">
        <f t="shared" si="1029"/>
        <v>0</v>
      </c>
      <c r="AA485" s="2099">
        <f t="shared" si="1030"/>
        <v>0</v>
      </c>
      <c r="AB485" s="2099">
        <f t="shared" si="1031"/>
        <v>0</v>
      </c>
      <c r="AC485" s="2099">
        <f t="shared" si="1032"/>
        <v>0</v>
      </c>
      <c r="AD485" s="2100">
        <f t="shared" si="1033"/>
        <v>0</v>
      </c>
      <c r="AE485" s="2101">
        <f t="shared" si="1034"/>
        <v>0</v>
      </c>
      <c r="AF485" s="2101">
        <f t="shared" si="1035"/>
        <v>0</v>
      </c>
      <c r="AG485" s="2101">
        <f t="shared" si="1036"/>
        <v>0</v>
      </c>
      <c r="AH485" s="2100">
        <f t="shared" si="1037"/>
        <v>0</v>
      </c>
      <c r="AI485" s="2102">
        <f t="shared" si="1038"/>
        <v>0</v>
      </c>
      <c r="AP485" s="1174">
        <v>2.0175999999999998</v>
      </c>
      <c r="AQ485" s="1175">
        <v>0.55871999999999999</v>
      </c>
      <c r="AR485" s="1175">
        <v>0.76824000000000003</v>
      </c>
      <c r="AS485" s="1175">
        <v>3.34456</v>
      </c>
    </row>
    <row r="486" spans="1:45" ht="29.25" customHeight="1">
      <c r="A486" s="2089"/>
      <c r="B486" s="2042" t="s">
        <v>1498</v>
      </c>
      <c r="C486" s="2089"/>
      <c r="D486" s="2042"/>
      <c r="E486" s="2124" t="s">
        <v>225</v>
      </c>
      <c r="F486" s="2127"/>
      <c r="G486" s="2091">
        <f>IF(AS486=0,0%,(AS486+300%)/1200%)</f>
        <v>0.58097208333333328</v>
      </c>
      <c r="H486" s="2092">
        <f>AP486*$H$8</f>
        <v>1.5573349999999999</v>
      </c>
      <c r="I486" s="2093">
        <f t="shared" si="1021"/>
        <v>7.1876999999999996E-2</v>
      </c>
      <c r="J486" s="2093">
        <f t="shared" ref="J486:N486" si="1087">+I486</f>
        <v>7.1876999999999996E-2</v>
      </c>
      <c r="K486" s="2093">
        <f t="shared" si="1087"/>
        <v>7.1876999999999996E-2</v>
      </c>
      <c r="L486" s="2093">
        <f t="shared" si="1087"/>
        <v>7.1876999999999996E-2</v>
      </c>
      <c r="M486" s="2093">
        <f t="shared" si="1087"/>
        <v>7.1876999999999996E-2</v>
      </c>
      <c r="N486" s="2093">
        <f t="shared" si="1087"/>
        <v>7.1876999999999996E-2</v>
      </c>
      <c r="O486" s="2094">
        <f>AQ486*$H$8</f>
        <v>0.43126199999999998</v>
      </c>
      <c r="P486" s="2094">
        <f t="shared" si="1023"/>
        <v>0.19766175</v>
      </c>
      <c r="Q486" s="2094">
        <f t="shared" ref="Q486:R486" si="1088">+P486</f>
        <v>0.19766175</v>
      </c>
      <c r="R486" s="2094">
        <f t="shared" si="1088"/>
        <v>0.19766175</v>
      </c>
      <c r="S486" s="2094">
        <f>AR486*$H$8</f>
        <v>0.59298525000000002</v>
      </c>
      <c r="T486" s="2095">
        <f t="shared" si="1025"/>
        <v>2.5815822499999999</v>
      </c>
      <c r="U486" s="2096"/>
      <c r="V486" s="2097">
        <f t="shared" si="1020"/>
        <v>0</v>
      </c>
      <c r="W486" s="2098">
        <f t="shared" si="1026"/>
        <v>0</v>
      </c>
      <c r="X486" s="2099">
        <f t="shared" si="1027"/>
        <v>0</v>
      </c>
      <c r="Y486" s="2099">
        <f t="shared" si="1028"/>
        <v>0</v>
      </c>
      <c r="Z486" s="2099">
        <f t="shared" si="1029"/>
        <v>0</v>
      </c>
      <c r="AA486" s="2099">
        <f t="shared" si="1030"/>
        <v>0</v>
      </c>
      <c r="AB486" s="2099">
        <f t="shared" si="1031"/>
        <v>0</v>
      </c>
      <c r="AC486" s="2099">
        <f t="shared" si="1032"/>
        <v>0</v>
      </c>
      <c r="AD486" s="2100">
        <f t="shared" si="1033"/>
        <v>0</v>
      </c>
      <c r="AE486" s="2101">
        <f t="shared" si="1034"/>
        <v>0</v>
      </c>
      <c r="AF486" s="2101">
        <f t="shared" si="1035"/>
        <v>0</v>
      </c>
      <c r="AG486" s="2101">
        <f t="shared" si="1036"/>
        <v>0</v>
      </c>
      <c r="AH486" s="2100">
        <f t="shared" si="1037"/>
        <v>0</v>
      </c>
      <c r="AI486" s="2102">
        <f t="shared" si="1038"/>
        <v>0</v>
      </c>
      <c r="AP486" s="1174">
        <v>2.3958999999999997</v>
      </c>
      <c r="AQ486" s="1175">
        <v>0.66347999999999996</v>
      </c>
      <c r="AR486" s="1175">
        <v>0.91228500000000001</v>
      </c>
      <c r="AS486" s="1175">
        <v>3.9716649999999998</v>
      </c>
    </row>
    <row r="487" spans="1:45" ht="29.25" customHeight="1">
      <c r="A487" s="2089"/>
      <c r="B487" s="2042" t="s">
        <v>1498</v>
      </c>
      <c r="C487" s="2089" t="s">
        <v>640</v>
      </c>
      <c r="D487" s="2042" t="s">
        <v>224</v>
      </c>
      <c r="E487" s="2127" t="s">
        <v>225</v>
      </c>
      <c r="F487" s="2089" t="s">
        <v>1499</v>
      </c>
      <c r="G487" s="2091">
        <f>IF(AS487=0,0%,(AS487+300%)/1200%)</f>
        <v>0.47645458333333335</v>
      </c>
      <c r="H487" s="2092">
        <f>AP487*$H$8</f>
        <v>1.0655450000000002</v>
      </c>
      <c r="I487" s="2093">
        <f t="shared" si="1021"/>
        <v>4.9179E-2</v>
      </c>
      <c r="J487" s="2093">
        <f t="shared" ref="J487:N487" si="1089">+I487</f>
        <v>4.9179E-2</v>
      </c>
      <c r="K487" s="2093">
        <f t="shared" si="1089"/>
        <v>4.9179E-2</v>
      </c>
      <c r="L487" s="2093">
        <f t="shared" si="1089"/>
        <v>4.9179E-2</v>
      </c>
      <c r="M487" s="2093">
        <f t="shared" si="1089"/>
        <v>4.9179E-2</v>
      </c>
      <c r="N487" s="2093">
        <f t="shared" si="1089"/>
        <v>4.9179E-2</v>
      </c>
      <c r="O487" s="2094">
        <f>AQ487*$H$8</f>
        <v>0.295074</v>
      </c>
      <c r="P487" s="2094">
        <f t="shared" si="1023"/>
        <v>0.13524225000000001</v>
      </c>
      <c r="Q487" s="2094">
        <f t="shared" ref="Q487:R487" si="1090">+P487</f>
        <v>0.13524225000000001</v>
      </c>
      <c r="R487" s="2094">
        <f t="shared" si="1090"/>
        <v>0.13524225000000001</v>
      </c>
      <c r="S487" s="2094">
        <f>AR487*$H$8</f>
        <v>0.40572675000000002</v>
      </c>
      <c r="T487" s="2095">
        <f t="shared" si="1025"/>
        <v>1.7663457500000002</v>
      </c>
      <c r="U487" s="2096"/>
      <c r="V487" s="2097">
        <f t="shared" si="1020"/>
        <v>0</v>
      </c>
      <c r="W487" s="2098">
        <f t="shared" si="1026"/>
        <v>0</v>
      </c>
      <c r="X487" s="2099">
        <f t="shared" si="1027"/>
        <v>0</v>
      </c>
      <c r="Y487" s="2099">
        <f t="shared" si="1028"/>
        <v>0</v>
      </c>
      <c r="Z487" s="2099">
        <f t="shared" si="1029"/>
        <v>0</v>
      </c>
      <c r="AA487" s="2099">
        <f t="shared" si="1030"/>
        <v>0</v>
      </c>
      <c r="AB487" s="2099">
        <f t="shared" si="1031"/>
        <v>0</v>
      </c>
      <c r="AC487" s="2099">
        <f t="shared" si="1032"/>
        <v>0</v>
      </c>
      <c r="AD487" s="2100">
        <f t="shared" si="1033"/>
        <v>0</v>
      </c>
      <c r="AE487" s="2101">
        <f t="shared" si="1034"/>
        <v>0</v>
      </c>
      <c r="AF487" s="2101">
        <f t="shared" si="1035"/>
        <v>0</v>
      </c>
      <c r="AG487" s="2101">
        <f t="shared" si="1036"/>
        <v>0</v>
      </c>
      <c r="AH487" s="2100">
        <f t="shared" si="1037"/>
        <v>0</v>
      </c>
      <c r="AI487" s="2102">
        <f t="shared" si="1038"/>
        <v>0</v>
      </c>
      <c r="AP487" s="1174">
        <v>1.6393000000000002</v>
      </c>
      <c r="AQ487" s="1175">
        <v>0.45396000000000003</v>
      </c>
      <c r="AR487" s="1175">
        <v>0.62419500000000006</v>
      </c>
      <c r="AS487" s="1175">
        <v>2.7174550000000002</v>
      </c>
    </row>
    <row r="488" spans="1:45" ht="29.25" customHeight="1">
      <c r="A488" s="2089"/>
      <c r="B488" s="2042" t="s">
        <v>1498</v>
      </c>
      <c r="C488" s="2089"/>
      <c r="D488" s="2042" t="s">
        <v>1495</v>
      </c>
      <c r="E488" s="2127"/>
      <c r="F488" s="2089"/>
      <c r="G488" s="2091">
        <f>IF(AS488=0,0%,(AS488+300%)/1200%)</f>
        <v>0.45903500000000003</v>
      </c>
      <c r="H488" s="2092">
        <f>AP488*$H$8</f>
        <v>0.98358000000000012</v>
      </c>
      <c r="I488" s="2093">
        <f t="shared" si="1021"/>
        <v>4.5395999999999999E-2</v>
      </c>
      <c r="J488" s="2093">
        <f t="shared" ref="J488:N488" si="1091">+I488</f>
        <v>4.5395999999999999E-2</v>
      </c>
      <c r="K488" s="2093">
        <f t="shared" si="1091"/>
        <v>4.5395999999999999E-2</v>
      </c>
      <c r="L488" s="2093">
        <f t="shared" si="1091"/>
        <v>4.5395999999999999E-2</v>
      </c>
      <c r="M488" s="2093">
        <f t="shared" si="1091"/>
        <v>4.5395999999999999E-2</v>
      </c>
      <c r="N488" s="2093">
        <f t="shared" si="1091"/>
        <v>4.5395999999999999E-2</v>
      </c>
      <c r="O488" s="2094">
        <f>AQ488*$H$8</f>
        <v>0.27237600000000001</v>
      </c>
      <c r="P488" s="2094">
        <f t="shared" si="1023"/>
        <v>0.12483900000000002</v>
      </c>
      <c r="Q488" s="2094">
        <f t="shared" ref="Q488:R488" si="1092">+P488</f>
        <v>0.12483900000000002</v>
      </c>
      <c r="R488" s="2094">
        <f t="shared" si="1092"/>
        <v>0.12483900000000002</v>
      </c>
      <c r="S488" s="2094">
        <f>AR488*$H$8</f>
        <v>0.37451700000000004</v>
      </c>
      <c r="T488" s="2095">
        <f t="shared" si="1025"/>
        <v>1.6304730000000001</v>
      </c>
      <c r="U488" s="2096"/>
      <c r="V488" s="2097">
        <f t="shared" si="1020"/>
        <v>0</v>
      </c>
      <c r="W488" s="2098">
        <f t="shared" si="1026"/>
        <v>0</v>
      </c>
      <c r="X488" s="2099">
        <f t="shared" si="1027"/>
        <v>0</v>
      </c>
      <c r="Y488" s="2099">
        <f t="shared" si="1028"/>
        <v>0</v>
      </c>
      <c r="Z488" s="2099">
        <f t="shared" si="1029"/>
        <v>0</v>
      </c>
      <c r="AA488" s="2099">
        <f t="shared" si="1030"/>
        <v>0</v>
      </c>
      <c r="AB488" s="2099">
        <f t="shared" si="1031"/>
        <v>0</v>
      </c>
      <c r="AC488" s="2099">
        <f t="shared" si="1032"/>
        <v>0</v>
      </c>
      <c r="AD488" s="2100">
        <f t="shared" si="1033"/>
        <v>0</v>
      </c>
      <c r="AE488" s="2101">
        <f t="shared" si="1034"/>
        <v>0</v>
      </c>
      <c r="AF488" s="2101">
        <f t="shared" si="1035"/>
        <v>0</v>
      </c>
      <c r="AG488" s="2101">
        <f t="shared" si="1036"/>
        <v>0</v>
      </c>
      <c r="AH488" s="2100">
        <f t="shared" si="1037"/>
        <v>0</v>
      </c>
      <c r="AI488" s="2102">
        <f t="shared" si="1038"/>
        <v>0</v>
      </c>
      <c r="AP488" s="1174">
        <v>1.5132000000000001</v>
      </c>
      <c r="AQ488" s="1175">
        <v>0.41903999999999997</v>
      </c>
      <c r="AR488" s="1175">
        <v>0.57618000000000003</v>
      </c>
      <c r="AS488" s="1175">
        <v>2.5084200000000001</v>
      </c>
    </row>
    <row r="489" spans="1:45" ht="29.25" customHeight="1">
      <c r="A489" s="2089"/>
      <c r="B489" s="2042" t="s">
        <v>1498</v>
      </c>
      <c r="C489" s="2089"/>
      <c r="D489" s="2042" t="s">
        <v>226</v>
      </c>
      <c r="E489" s="2127" t="s">
        <v>227</v>
      </c>
      <c r="F489" s="2089"/>
      <c r="G489" s="2091">
        <f>IF(AS489=0,0%,(AS489+300%)/1200%)</f>
        <v>0.75516791666666661</v>
      </c>
      <c r="H489" s="2092">
        <f>AP489*$H$8</f>
        <v>2.3769849999999999</v>
      </c>
      <c r="I489" s="2093">
        <f t="shared" si="1021"/>
        <v>0.10970699999999999</v>
      </c>
      <c r="J489" s="2093">
        <f t="shared" ref="J489:N489" si="1093">+I489</f>
        <v>0.10970699999999999</v>
      </c>
      <c r="K489" s="2093">
        <f t="shared" si="1093"/>
        <v>0.10970699999999999</v>
      </c>
      <c r="L489" s="2093">
        <f t="shared" si="1093"/>
        <v>0.10970699999999999</v>
      </c>
      <c r="M489" s="2093">
        <f t="shared" si="1093"/>
        <v>0.10970699999999999</v>
      </c>
      <c r="N489" s="2093">
        <f t="shared" si="1093"/>
        <v>0.10970699999999999</v>
      </c>
      <c r="O489" s="2094">
        <f>AQ489*$H$8</f>
        <v>0.65824199999999988</v>
      </c>
      <c r="P489" s="2094">
        <f t="shared" si="1023"/>
        <v>0.30169425</v>
      </c>
      <c r="Q489" s="2094">
        <f t="shared" ref="Q489:R489" si="1094">+P489</f>
        <v>0.30169425</v>
      </c>
      <c r="R489" s="2094">
        <f t="shared" si="1094"/>
        <v>0.30169425</v>
      </c>
      <c r="S489" s="2094">
        <f>AR489*$H$8</f>
        <v>0.90508274999999994</v>
      </c>
      <c r="T489" s="2095">
        <f t="shared" si="1025"/>
        <v>3.9403097499999999</v>
      </c>
      <c r="U489" s="2096"/>
      <c r="V489" s="2097">
        <f t="shared" si="1020"/>
        <v>0</v>
      </c>
      <c r="W489" s="2098">
        <f t="shared" si="1026"/>
        <v>0</v>
      </c>
      <c r="X489" s="2099">
        <f t="shared" si="1027"/>
        <v>0</v>
      </c>
      <c r="Y489" s="2099">
        <f t="shared" si="1028"/>
        <v>0</v>
      </c>
      <c r="Z489" s="2099">
        <f t="shared" si="1029"/>
        <v>0</v>
      </c>
      <c r="AA489" s="2099">
        <f t="shared" si="1030"/>
        <v>0</v>
      </c>
      <c r="AB489" s="2099">
        <f t="shared" si="1031"/>
        <v>0</v>
      </c>
      <c r="AC489" s="2099">
        <f t="shared" si="1032"/>
        <v>0</v>
      </c>
      <c r="AD489" s="2100">
        <f t="shared" si="1033"/>
        <v>0</v>
      </c>
      <c r="AE489" s="2101">
        <f t="shared" si="1034"/>
        <v>0</v>
      </c>
      <c r="AF489" s="2101">
        <f t="shared" si="1035"/>
        <v>0</v>
      </c>
      <c r="AG489" s="2101">
        <f t="shared" si="1036"/>
        <v>0</v>
      </c>
      <c r="AH489" s="2100">
        <f t="shared" si="1037"/>
        <v>0</v>
      </c>
      <c r="AI489" s="2102">
        <f t="shared" si="1038"/>
        <v>0</v>
      </c>
      <c r="AP489" s="1174">
        <v>3.6568999999999998</v>
      </c>
      <c r="AQ489" s="1175">
        <v>1.0126799999999998</v>
      </c>
      <c r="AR489" s="1175">
        <v>1.3924349999999999</v>
      </c>
      <c r="AS489" s="1175">
        <v>6.0620149999999997</v>
      </c>
    </row>
    <row r="490" spans="1:45" ht="29.25" customHeight="1">
      <c r="A490" s="2089"/>
      <c r="B490" s="2042" t="s">
        <v>1498</v>
      </c>
      <c r="C490" s="2089"/>
      <c r="D490" s="2042" t="s">
        <v>1500</v>
      </c>
      <c r="E490" s="2127"/>
      <c r="F490" s="2089"/>
      <c r="G490" s="2091">
        <f>IF(AS490=0,0%,(AS490+300%)/1200%)</f>
        <v>0.73774833333333323</v>
      </c>
      <c r="H490" s="2092">
        <f>AP490*$H$8</f>
        <v>2.2950200000000001</v>
      </c>
      <c r="I490" s="2093">
        <f t="shared" si="1021"/>
        <v>0.10592399999999998</v>
      </c>
      <c r="J490" s="2093">
        <f t="shared" ref="J490:N490" si="1095">+I490</f>
        <v>0.10592399999999998</v>
      </c>
      <c r="K490" s="2093">
        <f t="shared" si="1095"/>
        <v>0.10592399999999998</v>
      </c>
      <c r="L490" s="2093">
        <f t="shared" si="1095"/>
        <v>0.10592399999999998</v>
      </c>
      <c r="M490" s="2093">
        <f t="shared" si="1095"/>
        <v>0.10592399999999998</v>
      </c>
      <c r="N490" s="2093">
        <f t="shared" si="1095"/>
        <v>0.10592399999999998</v>
      </c>
      <c r="O490" s="2094">
        <f>AQ490*$H$8</f>
        <v>0.63554399999999989</v>
      </c>
      <c r="P490" s="2094">
        <f t="shared" si="1023"/>
        <v>0.29129100000000002</v>
      </c>
      <c r="Q490" s="2094">
        <f t="shared" ref="Q490:R490" si="1096">+P490</f>
        <v>0.29129100000000002</v>
      </c>
      <c r="R490" s="2094">
        <f t="shared" si="1096"/>
        <v>0.29129100000000002</v>
      </c>
      <c r="S490" s="2094">
        <f>AR490*$H$8</f>
        <v>0.87387300000000001</v>
      </c>
      <c r="T490" s="2095">
        <f t="shared" si="1025"/>
        <v>3.8044370000000001</v>
      </c>
      <c r="U490" s="2096"/>
      <c r="V490" s="2097">
        <f t="shared" si="1020"/>
        <v>0</v>
      </c>
      <c r="W490" s="2098">
        <f t="shared" si="1026"/>
        <v>0</v>
      </c>
      <c r="X490" s="2099">
        <f t="shared" si="1027"/>
        <v>0</v>
      </c>
      <c r="Y490" s="2099">
        <f t="shared" si="1028"/>
        <v>0</v>
      </c>
      <c r="Z490" s="2099">
        <f t="shared" si="1029"/>
        <v>0</v>
      </c>
      <c r="AA490" s="2099">
        <f t="shared" si="1030"/>
        <v>0</v>
      </c>
      <c r="AB490" s="2099">
        <f t="shared" si="1031"/>
        <v>0</v>
      </c>
      <c r="AC490" s="2099">
        <f t="shared" si="1032"/>
        <v>0</v>
      </c>
      <c r="AD490" s="2100">
        <f t="shared" si="1033"/>
        <v>0</v>
      </c>
      <c r="AE490" s="2101">
        <f t="shared" si="1034"/>
        <v>0</v>
      </c>
      <c r="AF490" s="2101">
        <f t="shared" si="1035"/>
        <v>0</v>
      </c>
      <c r="AG490" s="2101">
        <f t="shared" si="1036"/>
        <v>0</v>
      </c>
      <c r="AH490" s="2100">
        <f t="shared" si="1037"/>
        <v>0</v>
      </c>
      <c r="AI490" s="2102">
        <f t="shared" si="1038"/>
        <v>0</v>
      </c>
      <c r="AP490" s="1174">
        <v>3.5307999999999997</v>
      </c>
      <c r="AQ490" s="1175">
        <v>0.97775999999999974</v>
      </c>
      <c r="AR490" s="1175">
        <v>1.3444199999999999</v>
      </c>
      <c r="AS490" s="1175">
        <v>5.8529799999999987</v>
      </c>
    </row>
    <row r="491" spans="1:45" ht="29.25" customHeight="1">
      <c r="A491" s="2089"/>
      <c r="B491" s="2042" t="s">
        <v>1498</v>
      </c>
      <c r="C491" s="2089"/>
      <c r="D491" s="2042" t="s">
        <v>1501</v>
      </c>
      <c r="E491" s="2124" t="s">
        <v>243</v>
      </c>
      <c r="F491" s="2089"/>
      <c r="G491" s="2091">
        <f>IF(AS491=0,0%,(AS491+300%)/1200%)</f>
        <v>0.77258750000000009</v>
      </c>
      <c r="H491" s="2092">
        <f>AP491*$H$8</f>
        <v>2.4589500000000002</v>
      </c>
      <c r="I491" s="2093">
        <f t="shared" si="1021"/>
        <v>0.11348999999999999</v>
      </c>
      <c r="J491" s="2093">
        <f t="shared" ref="J491:N491" si="1097">+I491</f>
        <v>0.11348999999999999</v>
      </c>
      <c r="K491" s="2093">
        <f t="shared" si="1097"/>
        <v>0.11348999999999999</v>
      </c>
      <c r="L491" s="2093">
        <f t="shared" si="1097"/>
        <v>0.11348999999999999</v>
      </c>
      <c r="M491" s="2093">
        <f t="shared" si="1097"/>
        <v>0.11348999999999999</v>
      </c>
      <c r="N491" s="2093">
        <f t="shared" si="1097"/>
        <v>0.11348999999999999</v>
      </c>
      <c r="O491" s="2094">
        <f>AQ491*$H$8</f>
        <v>0.68093999999999999</v>
      </c>
      <c r="P491" s="2094">
        <f t="shared" si="1023"/>
        <v>0.31209749999999997</v>
      </c>
      <c r="Q491" s="2094">
        <f t="shared" ref="Q491:R491" si="1098">+P491</f>
        <v>0.31209749999999997</v>
      </c>
      <c r="R491" s="2094">
        <f t="shared" si="1098"/>
        <v>0.31209749999999997</v>
      </c>
      <c r="S491" s="2094">
        <f>AR491*$H$8</f>
        <v>0.93629249999999986</v>
      </c>
      <c r="T491" s="2095">
        <f t="shared" si="1025"/>
        <v>4.0761824999999998</v>
      </c>
      <c r="U491" s="2096"/>
      <c r="V491" s="2097">
        <f t="shared" si="1020"/>
        <v>0</v>
      </c>
      <c r="W491" s="2098">
        <f t="shared" si="1026"/>
        <v>0</v>
      </c>
      <c r="X491" s="2099">
        <f t="shared" si="1027"/>
        <v>0</v>
      </c>
      <c r="Y491" s="2099">
        <f t="shared" si="1028"/>
        <v>0</v>
      </c>
      <c r="Z491" s="2099">
        <f t="shared" si="1029"/>
        <v>0</v>
      </c>
      <c r="AA491" s="2099">
        <f t="shared" si="1030"/>
        <v>0</v>
      </c>
      <c r="AB491" s="2099">
        <f t="shared" si="1031"/>
        <v>0</v>
      </c>
      <c r="AC491" s="2099">
        <f t="shared" si="1032"/>
        <v>0</v>
      </c>
      <c r="AD491" s="2100">
        <f t="shared" si="1033"/>
        <v>0</v>
      </c>
      <c r="AE491" s="2101">
        <f t="shared" si="1034"/>
        <v>0</v>
      </c>
      <c r="AF491" s="2101">
        <f t="shared" si="1035"/>
        <v>0</v>
      </c>
      <c r="AG491" s="2101">
        <f t="shared" si="1036"/>
        <v>0</v>
      </c>
      <c r="AH491" s="2100">
        <f t="shared" si="1037"/>
        <v>0</v>
      </c>
      <c r="AI491" s="2102">
        <f t="shared" si="1038"/>
        <v>0</v>
      </c>
      <c r="AP491" s="1176">
        <v>3.7830000000000004</v>
      </c>
      <c r="AQ491" s="1177">
        <v>1.0475999999999999</v>
      </c>
      <c r="AR491" s="1177">
        <v>1.4404499999999998</v>
      </c>
      <c r="AS491" s="1177">
        <v>6.2710500000000007</v>
      </c>
    </row>
    <row r="492" spans="1:45" ht="29.25" customHeight="1">
      <c r="A492" s="2103"/>
      <c r="B492" s="2043" t="s">
        <v>1498</v>
      </c>
      <c r="C492" s="2103"/>
      <c r="D492" s="2043"/>
      <c r="E492" s="2125" t="s">
        <v>229</v>
      </c>
      <c r="F492" s="2103"/>
      <c r="G492" s="2105">
        <f>IF(AS492=0,0%,(AS492+300%)/1200%)</f>
        <v>0.91194416666666667</v>
      </c>
      <c r="H492" s="2106">
        <f>AP492*$H$8</f>
        <v>3.1146699999999998</v>
      </c>
      <c r="I492" s="2107">
        <f t="shared" si="1021"/>
        <v>0.14375399999999999</v>
      </c>
      <c r="J492" s="2107">
        <f t="shared" ref="J492:N492" si="1099">+I492</f>
        <v>0.14375399999999999</v>
      </c>
      <c r="K492" s="2107">
        <f t="shared" si="1099"/>
        <v>0.14375399999999999</v>
      </c>
      <c r="L492" s="2107">
        <f t="shared" si="1099"/>
        <v>0.14375399999999999</v>
      </c>
      <c r="M492" s="2107">
        <f t="shared" si="1099"/>
        <v>0.14375399999999999</v>
      </c>
      <c r="N492" s="2107">
        <f t="shared" si="1099"/>
        <v>0.14375399999999999</v>
      </c>
      <c r="O492" s="2108">
        <f>AQ492*$H$8</f>
        <v>0.86252399999999996</v>
      </c>
      <c r="P492" s="2108">
        <f t="shared" si="1023"/>
        <v>0.39532349999999999</v>
      </c>
      <c r="Q492" s="2108">
        <f t="shared" ref="Q492:R492" si="1100">+P492</f>
        <v>0.39532349999999999</v>
      </c>
      <c r="R492" s="2108">
        <f t="shared" si="1100"/>
        <v>0.39532349999999999</v>
      </c>
      <c r="S492" s="2108">
        <f>AR492*$H$8</f>
        <v>1.1859705</v>
      </c>
      <c r="T492" s="2109">
        <f t="shared" si="1025"/>
        <v>5.1631644999999997</v>
      </c>
      <c r="U492" s="2110"/>
      <c r="V492" s="2111">
        <f t="shared" si="1020"/>
        <v>0</v>
      </c>
      <c r="W492" s="2112">
        <f t="shared" si="1026"/>
        <v>0</v>
      </c>
      <c r="X492" s="2113">
        <f t="shared" si="1027"/>
        <v>0</v>
      </c>
      <c r="Y492" s="2113">
        <f t="shared" si="1028"/>
        <v>0</v>
      </c>
      <c r="Z492" s="2113">
        <f t="shared" si="1029"/>
        <v>0</v>
      </c>
      <c r="AA492" s="2113">
        <f t="shared" si="1030"/>
        <v>0</v>
      </c>
      <c r="AB492" s="2113">
        <f t="shared" si="1031"/>
        <v>0</v>
      </c>
      <c r="AC492" s="2113">
        <f t="shared" si="1032"/>
        <v>0</v>
      </c>
      <c r="AD492" s="2114">
        <f t="shared" si="1033"/>
        <v>0</v>
      </c>
      <c r="AE492" s="2115">
        <f t="shared" si="1034"/>
        <v>0</v>
      </c>
      <c r="AF492" s="2115">
        <f t="shared" si="1035"/>
        <v>0</v>
      </c>
      <c r="AG492" s="2115">
        <f t="shared" si="1036"/>
        <v>0</v>
      </c>
      <c r="AH492" s="2114">
        <f t="shared" si="1037"/>
        <v>0</v>
      </c>
      <c r="AI492" s="2116">
        <f t="shared" si="1038"/>
        <v>0</v>
      </c>
      <c r="AP492" s="1178">
        <v>4.7917999999999994</v>
      </c>
      <c r="AQ492" s="1179">
        <v>1.3269599999999999</v>
      </c>
      <c r="AR492" s="1179">
        <v>1.82457</v>
      </c>
      <c r="AS492" s="1179">
        <v>7.9433299999999996</v>
      </c>
    </row>
    <row r="493" spans="1:45" ht="29.25" customHeight="1">
      <c r="A493" s="2075" t="s">
        <v>1502</v>
      </c>
      <c r="B493" s="2041" t="s">
        <v>1498</v>
      </c>
      <c r="C493" s="2075" t="s">
        <v>279</v>
      </c>
      <c r="D493" s="2041"/>
      <c r="E493" s="2123" t="s">
        <v>513</v>
      </c>
      <c r="F493" s="2126" t="s">
        <v>1498</v>
      </c>
      <c r="G493" s="2077">
        <f>IF(AS493=0,0%,(AS493+300%)/1200%)</f>
        <v>0.33709791666666672</v>
      </c>
      <c r="H493" s="2078">
        <f>AP493*$H$8</f>
        <v>0.40982499999999999</v>
      </c>
      <c r="I493" s="2079">
        <f t="shared" si="1021"/>
        <v>1.8914999999999998E-2</v>
      </c>
      <c r="J493" s="2079">
        <f t="shared" ref="J493:N493" si="1101">+I493</f>
        <v>1.8914999999999998E-2</v>
      </c>
      <c r="K493" s="2079">
        <f t="shared" si="1101"/>
        <v>1.8914999999999998E-2</v>
      </c>
      <c r="L493" s="2079">
        <f t="shared" si="1101"/>
        <v>1.8914999999999998E-2</v>
      </c>
      <c r="M493" s="2079">
        <f t="shared" si="1101"/>
        <v>1.8914999999999998E-2</v>
      </c>
      <c r="N493" s="2079">
        <f t="shared" si="1101"/>
        <v>1.8914999999999998E-2</v>
      </c>
      <c r="O493" s="2080">
        <f>AQ493*$H$8</f>
        <v>0.11348999999999999</v>
      </c>
      <c r="P493" s="2080">
        <f t="shared" si="1023"/>
        <v>5.2016249999999993E-2</v>
      </c>
      <c r="Q493" s="2080">
        <f t="shared" ref="Q493:R493" si="1102">+P493</f>
        <v>5.2016249999999993E-2</v>
      </c>
      <c r="R493" s="2080">
        <f t="shared" si="1102"/>
        <v>5.2016249999999993E-2</v>
      </c>
      <c r="S493" s="2080">
        <f>AR493*$H$8</f>
        <v>0.15604874999999999</v>
      </c>
      <c r="T493" s="2081">
        <f t="shared" si="1025"/>
        <v>0.67936374999999993</v>
      </c>
      <c r="U493" s="2082"/>
      <c r="V493" s="2083">
        <f t="shared" si="1020"/>
        <v>0</v>
      </c>
      <c r="W493" s="2084">
        <f t="shared" si="1026"/>
        <v>0</v>
      </c>
      <c r="X493" s="2085">
        <f t="shared" si="1027"/>
        <v>0</v>
      </c>
      <c r="Y493" s="2085">
        <f t="shared" si="1028"/>
        <v>0</v>
      </c>
      <c r="Z493" s="2085">
        <f t="shared" si="1029"/>
        <v>0</v>
      </c>
      <c r="AA493" s="2085">
        <f t="shared" si="1030"/>
        <v>0</v>
      </c>
      <c r="AB493" s="2085">
        <f t="shared" si="1031"/>
        <v>0</v>
      </c>
      <c r="AC493" s="2085">
        <f t="shared" si="1032"/>
        <v>0</v>
      </c>
      <c r="AD493" s="2086">
        <f t="shared" si="1033"/>
        <v>0</v>
      </c>
      <c r="AE493" s="2087">
        <f t="shared" si="1034"/>
        <v>0</v>
      </c>
      <c r="AF493" s="2087">
        <f t="shared" si="1035"/>
        <v>0</v>
      </c>
      <c r="AG493" s="2087">
        <f t="shared" si="1036"/>
        <v>0</v>
      </c>
      <c r="AH493" s="2086">
        <f t="shared" si="1037"/>
        <v>0</v>
      </c>
      <c r="AI493" s="2088">
        <f t="shared" si="1038"/>
        <v>0</v>
      </c>
      <c r="AP493" s="1174">
        <v>0.63049999999999995</v>
      </c>
      <c r="AQ493" s="1175">
        <v>0.17459999999999998</v>
      </c>
      <c r="AR493" s="1175">
        <v>0.24007499999999998</v>
      </c>
      <c r="AS493" s="1175">
        <v>1.045175</v>
      </c>
    </row>
    <row r="494" spans="1:45" ht="29.25" customHeight="1">
      <c r="A494" s="2089"/>
      <c r="B494" s="2042" t="s">
        <v>1498</v>
      </c>
      <c r="C494" s="2089"/>
      <c r="D494" s="2042"/>
      <c r="E494" s="2124" t="s">
        <v>223</v>
      </c>
      <c r="F494" s="2127"/>
      <c r="G494" s="2091">
        <f>IF(AS494=0,0%,(AS494+300%)/1200%)</f>
        <v>0.52871333333333326</v>
      </c>
      <c r="H494" s="2092">
        <f>AP494*$H$8</f>
        <v>1.3114399999999999</v>
      </c>
      <c r="I494" s="2093">
        <f t="shared" si="1021"/>
        <v>6.0527999999999998E-2</v>
      </c>
      <c r="J494" s="2093">
        <f t="shared" ref="J494:N494" si="1103">+I494</f>
        <v>6.0527999999999998E-2</v>
      </c>
      <c r="K494" s="2093">
        <f t="shared" si="1103"/>
        <v>6.0527999999999998E-2</v>
      </c>
      <c r="L494" s="2093">
        <f t="shared" si="1103"/>
        <v>6.0527999999999998E-2</v>
      </c>
      <c r="M494" s="2093">
        <f t="shared" si="1103"/>
        <v>6.0527999999999998E-2</v>
      </c>
      <c r="N494" s="2093">
        <f t="shared" si="1103"/>
        <v>6.0527999999999998E-2</v>
      </c>
      <c r="O494" s="2094">
        <f>AQ494*$H$8</f>
        <v>0.36316799999999999</v>
      </c>
      <c r="P494" s="2094">
        <f t="shared" si="1023"/>
        <v>0.16645200000000002</v>
      </c>
      <c r="Q494" s="2094">
        <f t="shared" ref="Q494:R494" si="1104">+P494</f>
        <v>0.16645200000000002</v>
      </c>
      <c r="R494" s="2094">
        <f t="shared" si="1104"/>
        <v>0.16645200000000002</v>
      </c>
      <c r="S494" s="2094">
        <f>AR494*$H$8</f>
        <v>0.49935600000000002</v>
      </c>
      <c r="T494" s="2095">
        <f t="shared" si="1025"/>
        <v>2.1739639999999998</v>
      </c>
      <c r="U494" s="2096"/>
      <c r="V494" s="2097">
        <f t="shared" si="1020"/>
        <v>0</v>
      </c>
      <c r="W494" s="2098">
        <f t="shared" si="1026"/>
        <v>0</v>
      </c>
      <c r="X494" s="2099">
        <f t="shared" si="1027"/>
        <v>0</v>
      </c>
      <c r="Y494" s="2099">
        <f t="shared" si="1028"/>
        <v>0</v>
      </c>
      <c r="Z494" s="2099">
        <f t="shared" si="1029"/>
        <v>0</v>
      </c>
      <c r="AA494" s="2099">
        <f t="shared" si="1030"/>
        <v>0</v>
      </c>
      <c r="AB494" s="2099">
        <f t="shared" si="1031"/>
        <v>0</v>
      </c>
      <c r="AC494" s="2099">
        <f t="shared" si="1032"/>
        <v>0</v>
      </c>
      <c r="AD494" s="2100">
        <f t="shared" si="1033"/>
        <v>0</v>
      </c>
      <c r="AE494" s="2101">
        <f t="shared" si="1034"/>
        <v>0</v>
      </c>
      <c r="AF494" s="2101">
        <f t="shared" si="1035"/>
        <v>0</v>
      </c>
      <c r="AG494" s="2101">
        <f t="shared" si="1036"/>
        <v>0</v>
      </c>
      <c r="AH494" s="2100">
        <f t="shared" si="1037"/>
        <v>0</v>
      </c>
      <c r="AI494" s="2102">
        <f t="shared" si="1038"/>
        <v>0</v>
      </c>
      <c r="AP494" s="1174">
        <v>2.0175999999999998</v>
      </c>
      <c r="AQ494" s="1175">
        <v>0.55871999999999999</v>
      </c>
      <c r="AR494" s="1175">
        <v>0.76824000000000003</v>
      </c>
      <c r="AS494" s="1175">
        <v>3.34456</v>
      </c>
    </row>
    <row r="495" spans="1:45" ht="29.25" customHeight="1">
      <c r="A495" s="2089"/>
      <c r="B495" s="2042" t="s">
        <v>1498</v>
      </c>
      <c r="C495" s="2089"/>
      <c r="D495" s="2042"/>
      <c r="E495" s="2124" t="s">
        <v>225</v>
      </c>
      <c r="F495" s="2127"/>
      <c r="G495" s="2091">
        <f>IF(AS495=0,0%,(AS495+300%)/1200%)</f>
        <v>0.58097208333333328</v>
      </c>
      <c r="H495" s="2092">
        <f>AP495*$H$8</f>
        <v>1.5573349999999999</v>
      </c>
      <c r="I495" s="2093">
        <f t="shared" si="1021"/>
        <v>7.1876999999999996E-2</v>
      </c>
      <c r="J495" s="2093">
        <f t="shared" ref="J495:N495" si="1105">+I495</f>
        <v>7.1876999999999996E-2</v>
      </c>
      <c r="K495" s="2093">
        <f t="shared" si="1105"/>
        <v>7.1876999999999996E-2</v>
      </c>
      <c r="L495" s="2093">
        <f t="shared" si="1105"/>
        <v>7.1876999999999996E-2</v>
      </c>
      <c r="M495" s="2093">
        <f t="shared" si="1105"/>
        <v>7.1876999999999996E-2</v>
      </c>
      <c r="N495" s="2093">
        <f t="shared" si="1105"/>
        <v>7.1876999999999996E-2</v>
      </c>
      <c r="O495" s="2094">
        <f>AQ495*$H$8</f>
        <v>0.43126199999999998</v>
      </c>
      <c r="P495" s="2094">
        <f t="shared" si="1023"/>
        <v>0.19766175</v>
      </c>
      <c r="Q495" s="2094">
        <f t="shared" ref="Q495:R495" si="1106">+P495</f>
        <v>0.19766175</v>
      </c>
      <c r="R495" s="2094">
        <f t="shared" si="1106"/>
        <v>0.19766175</v>
      </c>
      <c r="S495" s="2094">
        <f>AR495*$H$8</f>
        <v>0.59298525000000002</v>
      </c>
      <c r="T495" s="2095">
        <f t="shared" si="1025"/>
        <v>2.5815822499999999</v>
      </c>
      <c r="U495" s="2096"/>
      <c r="V495" s="2097">
        <f t="shared" si="1020"/>
        <v>0</v>
      </c>
      <c r="W495" s="2098">
        <f t="shared" si="1026"/>
        <v>0</v>
      </c>
      <c r="X495" s="2099">
        <f t="shared" si="1027"/>
        <v>0</v>
      </c>
      <c r="Y495" s="2099">
        <f t="shared" si="1028"/>
        <v>0</v>
      </c>
      <c r="Z495" s="2099">
        <f t="shared" si="1029"/>
        <v>0</v>
      </c>
      <c r="AA495" s="2099">
        <f t="shared" si="1030"/>
        <v>0</v>
      </c>
      <c r="AB495" s="2099">
        <f t="shared" si="1031"/>
        <v>0</v>
      </c>
      <c r="AC495" s="2099">
        <f t="shared" si="1032"/>
        <v>0</v>
      </c>
      <c r="AD495" s="2100">
        <f t="shared" si="1033"/>
        <v>0</v>
      </c>
      <c r="AE495" s="2101">
        <f t="shared" si="1034"/>
        <v>0</v>
      </c>
      <c r="AF495" s="2101">
        <f t="shared" si="1035"/>
        <v>0</v>
      </c>
      <c r="AG495" s="2101">
        <f t="shared" si="1036"/>
        <v>0</v>
      </c>
      <c r="AH495" s="2100">
        <f t="shared" si="1037"/>
        <v>0</v>
      </c>
      <c r="AI495" s="2102">
        <f t="shared" si="1038"/>
        <v>0</v>
      </c>
      <c r="AP495" s="1174">
        <v>2.3958999999999997</v>
      </c>
      <c r="AQ495" s="1175">
        <v>0.66347999999999996</v>
      </c>
      <c r="AR495" s="1175">
        <v>0.91228500000000001</v>
      </c>
      <c r="AS495" s="1175">
        <v>3.9716649999999998</v>
      </c>
    </row>
    <row r="496" spans="1:45" ht="29.25" customHeight="1">
      <c r="A496" s="2089"/>
      <c r="B496" s="2042" t="s">
        <v>1498</v>
      </c>
      <c r="C496" s="2089" t="s">
        <v>640</v>
      </c>
      <c r="D496" s="2042" t="s">
        <v>224</v>
      </c>
      <c r="E496" s="2127" t="s">
        <v>225</v>
      </c>
      <c r="F496" s="2089" t="s">
        <v>1499</v>
      </c>
      <c r="G496" s="2091">
        <f>IF(AS496=0,0%,(AS496+300%)/1200%)</f>
        <v>0.47645458333333335</v>
      </c>
      <c r="H496" s="2092">
        <f>AP496*$H$8</f>
        <v>1.0655450000000002</v>
      </c>
      <c r="I496" s="2093">
        <f t="shared" si="1021"/>
        <v>4.9179E-2</v>
      </c>
      <c r="J496" s="2093">
        <f t="shared" ref="J496:N496" si="1107">+I496</f>
        <v>4.9179E-2</v>
      </c>
      <c r="K496" s="2093">
        <f t="shared" si="1107"/>
        <v>4.9179E-2</v>
      </c>
      <c r="L496" s="2093">
        <f t="shared" si="1107"/>
        <v>4.9179E-2</v>
      </c>
      <c r="M496" s="2093">
        <f t="shared" si="1107"/>
        <v>4.9179E-2</v>
      </c>
      <c r="N496" s="2093">
        <f t="shared" si="1107"/>
        <v>4.9179E-2</v>
      </c>
      <c r="O496" s="2094">
        <f>AQ496*$H$8</f>
        <v>0.295074</v>
      </c>
      <c r="P496" s="2094">
        <f t="shared" si="1023"/>
        <v>0.13524225000000001</v>
      </c>
      <c r="Q496" s="2094">
        <f t="shared" ref="Q496:R496" si="1108">+P496</f>
        <v>0.13524225000000001</v>
      </c>
      <c r="R496" s="2094">
        <f t="shared" si="1108"/>
        <v>0.13524225000000001</v>
      </c>
      <c r="S496" s="2094">
        <f>AR496*$H$8</f>
        <v>0.40572675000000002</v>
      </c>
      <c r="T496" s="2095">
        <f t="shared" si="1025"/>
        <v>1.7663457500000002</v>
      </c>
      <c r="U496" s="2096"/>
      <c r="V496" s="2097">
        <f t="shared" si="1020"/>
        <v>0</v>
      </c>
      <c r="W496" s="2098">
        <f t="shared" si="1026"/>
        <v>0</v>
      </c>
      <c r="X496" s="2099">
        <f t="shared" si="1027"/>
        <v>0</v>
      </c>
      <c r="Y496" s="2099">
        <f t="shared" si="1028"/>
        <v>0</v>
      </c>
      <c r="Z496" s="2099">
        <f t="shared" si="1029"/>
        <v>0</v>
      </c>
      <c r="AA496" s="2099">
        <f t="shared" si="1030"/>
        <v>0</v>
      </c>
      <c r="AB496" s="2099">
        <f t="shared" si="1031"/>
        <v>0</v>
      </c>
      <c r="AC496" s="2099">
        <f t="shared" si="1032"/>
        <v>0</v>
      </c>
      <c r="AD496" s="2100">
        <f t="shared" si="1033"/>
        <v>0</v>
      </c>
      <c r="AE496" s="2101">
        <f t="shared" si="1034"/>
        <v>0</v>
      </c>
      <c r="AF496" s="2101">
        <f t="shared" si="1035"/>
        <v>0</v>
      </c>
      <c r="AG496" s="2101">
        <f t="shared" si="1036"/>
        <v>0</v>
      </c>
      <c r="AH496" s="2100">
        <f t="shared" si="1037"/>
        <v>0</v>
      </c>
      <c r="AI496" s="2102">
        <f t="shared" si="1038"/>
        <v>0</v>
      </c>
      <c r="AP496" s="1174">
        <v>1.6393000000000002</v>
      </c>
      <c r="AQ496" s="1175">
        <v>0.45396000000000003</v>
      </c>
      <c r="AR496" s="1175">
        <v>0.62419500000000006</v>
      </c>
      <c r="AS496" s="1175">
        <v>2.7174550000000002</v>
      </c>
    </row>
    <row r="497" spans="1:45" ht="29.25" customHeight="1">
      <c r="A497" s="2089"/>
      <c r="B497" s="2042" t="s">
        <v>1498</v>
      </c>
      <c r="C497" s="2089"/>
      <c r="D497" s="2042" t="s">
        <v>1495</v>
      </c>
      <c r="E497" s="2127"/>
      <c r="F497" s="2089"/>
      <c r="G497" s="2091">
        <f>IF(AS497=0,0%,(AS497+300%)/1200%)</f>
        <v>0.45903500000000003</v>
      </c>
      <c r="H497" s="2092">
        <f>AP497*$H$8</f>
        <v>0.98358000000000012</v>
      </c>
      <c r="I497" s="2093">
        <f t="shared" si="1021"/>
        <v>4.5395999999999999E-2</v>
      </c>
      <c r="J497" s="2093">
        <f t="shared" ref="J497:N497" si="1109">+I497</f>
        <v>4.5395999999999999E-2</v>
      </c>
      <c r="K497" s="2093">
        <f t="shared" si="1109"/>
        <v>4.5395999999999999E-2</v>
      </c>
      <c r="L497" s="2093">
        <f t="shared" si="1109"/>
        <v>4.5395999999999999E-2</v>
      </c>
      <c r="M497" s="2093">
        <f t="shared" si="1109"/>
        <v>4.5395999999999999E-2</v>
      </c>
      <c r="N497" s="2093">
        <f t="shared" si="1109"/>
        <v>4.5395999999999999E-2</v>
      </c>
      <c r="O497" s="2094">
        <f>AQ497*$H$8</f>
        <v>0.27237600000000001</v>
      </c>
      <c r="P497" s="2094">
        <f t="shared" si="1023"/>
        <v>0.12483900000000002</v>
      </c>
      <c r="Q497" s="2094">
        <f t="shared" ref="Q497:R497" si="1110">+P497</f>
        <v>0.12483900000000002</v>
      </c>
      <c r="R497" s="2094">
        <f t="shared" si="1110"/>
        <v>0.12483900000000002</v>
      </c>
      <c r="S497" s="2094">
        <f>AR497*$H$8</f>
        <v>0.37451700000000004</v>
      </c>
      <c r="T497" s="2095">
        <f t="shared" si="1025"/>
        <v>1.6304730000000001</v>
      </c>
      <c r="U497" s="2096"/>
      <c r="V497" s="2097">
        <f t="shared" si="1020"/>
        <v>0</v>
      </c>
      <c r="W497" s="2098">
        <f t="shared" si="1026"/>
        <v>0</v>
      </c>
      <c r="X497" s="2099">
        <f t="shared" si="1027"/>
        <v>0</v>
      </c>
      <c r="Y497" s="2099">
        <f t="shared" si="1028"/>
        <v>0</v>
      </c>
      <c r="Z497" s="2099">
        <f t="shared" si="1029"/>
        <v>0</v>
      </c>
      <c r="AA497" s="2099">
        <f t="shared" si="1030"/>
        <v>0</v>
      </c>
      <c r="AB497" s="2099">
        <f t="shared" si="1031"/>
        <v>0</v>
      </c>
      <c r="AC497" s="2099">
        <f t="shared" si="1032"/>
        <v>0</v>
      </c>
      <c r="AD497" s="2100">
        <f t="shared" si="1033"/>
        <v>0</v>
      </c>
      <c r="AE497" s="2101">
        <f t="shared" si="1034"/>
        <v>0</v>
      </c>
      <c r="AF497" s="2101">
        <f t="shared" si="1035"/>
        <v>0</v>
      </c>
      <c r="AG497" s="2101">
        <f t="shared" si="1036"/>
        <v>0</v>
      </c>
      <c r="AH497" s="2100">
        <f t="shared" si="1037"/>
        <v>0</v>
      </c>
      <c r="AI497" s="2102">
        <f t="shared" si="1038"/>
        <v>0</v>
      </c>
      <c r="AP497" s="1176">
        <v>1.5132000000000001</v>
      </c>
      <c r="AQ497" s="1177">
        <v>0.41903999999999997</v>
      </c>
      <c r="AR497" s="1177">
        <v>0.57618000000000003</v>
      </c>
      <c r="AS497" s="1177">
        <v>2.5084200000000001</v>
      </c>
    </row>
    <row r="498" spans="1:45" ht="29.25" customHeight="1">
      <c r="A498" s="2089"/>
      <c r="B498" s="2042" t="s">
        <v>1498</v>
      </c>
      <c r="C498" s="2089"/>
      <c r="D498" s="2042" t="s">
        <v>226</v>
      </c>
      <c r="E498" s="2127" t="s">
        <v>227</v>
      </c>
      <c r="F498" s="2089"/>
      <c r="G498" s="2091">
        <f>IF(AS498=0,0%,(AS498+300%)/1200%)</f>
        <v>0.75516791666666661</v>
      </c>
      <c r="H498" s="2092">
        <f>AP498*$H$8</f>
        <v>2.3769849999999999</v>
      </c>
      <c r="I498" s="2093">
        <f t="shared" si="1021"/>
        <v>0.10970699999999999</v>
      </c>
      <c r="J498" s="2093">
        <f t="shared" ref="J498:N498" si="1111">+I498</f>
        <v>0.10970699999999999</v>
      </c>
      <c r="K498" s="2093">
        <f t="shared" si="1111"/>
        <v>0.10970699999999999</v>
      </c>
      <c r="L498" s="2093">
        <f t="shared" si="1111"/>
        <v>0.10970699999999999</v>
      </c>
      <c r="M498" s="2093">
        <f t="shared" si="1111"/>
        <v>0.10970699999999999</v>
      </c>
      <c r="N498" s="2093">
        <f t="shared" si="1111"/>
        <v>0.10970699999999999</v>
      </c>
      <c r="O498" s="2094">
        <f>AQ498*$H$8</f>
        <v>0.65824199999999988</v>
      </c>
      <c r="P498" s="2094">
        <f t="shared" si="1023"/>
        <v>0.30169425</v>
      </c>
      <c r="Q498" s="2094">
        <f t="shared" ref="Q498:R498" si="1112">+P498</f>
        <v>0.30169425</v>
      </c>
      <c r="R498" s="2094">
        <f t="shared" si="1112"/>
        <v>0.30169425</v>
      </c>
      <c r="S498" s="2094">
        <f>AR498*$H$8</f>
        <v>0.90508274999999994</v>
      </c>
      <c r="T498" s="2095">
        <f t="shared" si="1025"/>
        <v>3.9403097499999999</v>
      </c>
      <c r="U498" s="2096"/>
      <c r="V498" s="2097">
        <f t="shared" si="1020"/>
        <v>0</v>
      </c>
      <c r="W498" s="2098">
        <f t="shared" si="1026"/>
        <v>0</v>
      </c>
      <c r="X498" s="2099">
        <f t="shared" si="1027"/>
        <v>0</v>
      </c>
      <c r="Y498" s="2099">
        <f t="shared" si="1028"/>
        <v>0</v>
      </c>
      <c r="Z498" s="2099">
        <f t="shared" si="1029"/>
        <v>0</v>
      </c>
      <c r="AA498" s="2099">
        <f t="shared" si="1030"/>
        <v>0</v>
      </c>
      <c r="AB498" s="2099">
        <f t="shared" si="1031"/>
        <v>0</v>
      </c>
      <c r="AC498" s="2099">
        <f t="shared" si="1032"/>
        <v>0</v>
      </c>
      <c r="AD498" s="2100">
        <f t="shared" si="1033"/>
        <v>0</v>
      </c>
      <c r="AE498" s="2101">
        <f t="shared" si="1034"/>
        <v>0</v>
      </c>
      <c r="AF498" s="2101">
        <f t="shared" si="1035"/>
        <v>0</v>
      </c>
      <c r="AG498" s="2101">
        <f t="shared" si="1036"/>
        <v>0</v>
      </c>
      <c r="AH498" s="2100">
        <f t="shared" si="1037"/>
        <v>0</v>
      </c>
      <c r="AI498" s="2102">
        <f t="shared" si="1038"/>
        <v>0</v>
      </c>
      <c r="AP498" s="1178">
        <v>3.6568999999999998</v>
      </c>
      <c r="AQ498" s="1179">
        <v>1.0126799999999998</v>
      </c>
      <c r="AR498" s="1179">
        <v>1.3924349999999999</v>
      </c>
      <c r="AS498" s="1179">
        <v>6.0620149999999997</v>
      </c>
    </row>
    <row r="499" spans="1:45" ht="29.25" customHeight="1">
      <c r="A499" s="2089"/>
      <c r="B499" s="2042" t="s">
        <v>1498</v>
      </c>
      <c r="C499" s="2089"/>
      <c r="D499" s="2042" t="s">
        <v>1500</v>
      </c>
      <c r="E499" s="2127"/>
      <c r="F499" s="2089"/>
      <c r="G499" s="2091">
        <f>IF(AS499=0,0%,(AS499+300%)/1200%)</f>
        <v>0.73774833333333323</v>
      </c>
      <c r="H499" s="2092">
        <f>AP499*$H$8</f>
        <v>2.2950200000000001</v>
      </c>
      <c r="I499" s="2093">
        <f t="shared" si="1021"/>
        <v>0.10592399999999998</v>
      </c>
      <c r="J499" s="2093">
        <f t="shared" ref="J499:N499" si="1113">+I499</f>
        <v>0.10592399999999998</v>
      </c>
      <c r="K499" s="2093">
        <f t="shared" si="1113"/>
        <v>0.10592399999999998</v>
      </c>
      <c r="L499" s="2093">
        <f t="shared" si="1113"/>
        <v>0.10592399999999998</v>
      </c>
      <c r="M499" s="2093">
        <f t="shared" si="1113"/>
        <v>0.10592399999999998</v>
      </c>
      <c r="N499" s="2093">
        <f t="shared" si="1113"/>
        <v>0.10592399999999998</v>
      </c>
      <c r="O499" s="2094">
        <f>AQ499*$H$8</f>
        <v>0.63554399999999989</v>
      </c>
      <c r="P499" s="2094">
        <f t="shared" si="1023"/>
        <v>0.29129100000000002</v>
      </c>
      <c r="Q499" s="2094">
        <f t="shared" ref="Q499:R499" si="1114">+P499</f>
        <v>0.29129100000000002</v>
      </c>
      <c r="R499" s="2094">
        <f t="shared" si="1114"/>
        <v>0.29129100000000002</v>
      </c>
      <c r="S499" s="2094">
        <f>AR499*$H$8</f>
        <v>0.87387300000000001</v>
      </c>
      <c r="T499" s="2095">
        <f t="shared" si="1025"/>
        <v>3.8044370000000001</v>
      </c>
      <c r="U499" s="2096"/>
      <c r="V499" s="2097">
        <f t="shared" si="1020"/>
        <v>0</v>
      </c>
      <c r="W499" s="2098">
        <f t="shared" si="1026"/>
        <v>0</v>
      </c>
      <c r="X499" s="2099">
        <f t="shared" si="1027"/>
        <v>0</v>
      </c>
      <c r="Y499" s="2099">
        <f t="shared" si="1028"/>
        <v>0</v>
      </c>
      <c r="Z499" s="2099">
        <f t="shared" si="1029"/>
        <v>0</v>
      </c>
      <c r="AA499" s="2099">
        <f t="shared" si="1030"/>
        <v>0</v>
      </c>
      <c r="AB499" s="2099">
        <f t="shared" si="1031"/>
        <v>0</v>
      </c>
      <c r="AC499" s="2099">
        <f t="shared" si="1032"/>
        <v>0</v>
      </c>
      <c r="AD499" s="2100">
        <f t="shared" si="1033"/>
        <v>0</v>
      </c>
      <c r="AE499" s="2101">
        <f t="shared" si="1034"/>
        <v>0</v>
      </c>
      <c r="AF499" s="2101">
        <f t="shared" si="1035"/>
        <v>0</v>
      </c>
      <c r="AG499" s="2101">
        <f t="shared" si="1036"/>
        <v>0</v>
      </c>
      <c r="AH499" s="2100">
        <f t="shared" si="1037"/>
        <v>0</v>
      </c>
      <c r="AI499" s="2102">
        <f t="shared" si="1038"/>
        <v>0</v>
      </c>
      <c r="AP499" s="1174">
        <v>3.5307999999999997</v>
      </c>
      <c r="AQ499" s="1175">
        <v>0.97775999999999974</v>
      </c>
      <c r="AR499" s="1175">
        <v>1.3444199999999999</v>
      </c>
      <c r="AS499" s="1175">
        <v>5.8529799999999987</v>
      </c>
    </row>
    <row r="500" spans="1:45" ht="29.25" customHeight="1">
      <c r="A500" s="2089"/>
      <c r="B500" s="2042" t="s">
        <v>1498</v>
      </c>
      <c r="C500" s="2089"/>
      <c r="D500" s="2042" t="s">
        <v>1501</v>
      </c>
      <c r="E500" s="2124" t="s">
        <v>243</v>
      </c>
      <c r="F500" s="2089"/>
      <c r="G500" s="2091">
        <f>IF(AS500=0,0%,(AS500+300%)/1200%)</f>
        <v>0.77258750000000009</v>
      </c>
      <c r="H500" s="2092">
        <f>AP500*$H$8</f>
        <v>2.4589500000000002</v>
      </c>
      <c r="I500" s="2093">
        <f t="shared" si="1021"/>
        <v>0.11348999999999999</v>
      </c>
      <c r="J500" s="2093">
        <f t="shared" ref="J500:N500" si="1115">+I500</f>
        <v>0.11348999999999999</v>
      </c>
      <c r="K500" s="2093">
        <f t="shared" si="1115"/>
        <v>0.11348999999999999</v>
      </c>
      <c r="L500" s="2093">
        <f t="shared" si="1115"/>
        <v>0.11348999999999999</v>
      </c>
      <c r="M500" s="2093">
        <f t="shared" si="1115"/>
        <v>0.11348999999999999</v>
      </c>
      <c r="N500" s="2093">
        <f t="shared" si="1115"/>
        <v>0.11348999999999999</v>
      </c>
      <c r="O500" s="2094">
        <f>AQ500*$H$8</f>
        <v>0.68093999999999999</v>
      </c>
      <c r="P500" s="2094">
        <f t="shared" si="1023"/>
        <v>0.31209749999999997</v>
      </c>
      <c r="Q500" s="2094">
        <f t="shared" ref="Q500:R500" si="1116">+P500</f>
        <v>0.31209749999999997</v>
      </c>
      <c r="R500" s="2094">
        <f t="shared" si="1116"/>
        <v>0.31209749999999997</v>
      </c>
      <c r="S500" s="2094">
        <f>AR500*$H$8</f>
        <v>0.93629249999999986</v>
      </c>
      <c r="T500" s="2095">
        <f t="shared" si="1025"/>
        <v>4.0761824999999998</v>
      </c>
      <c r="U500" s="2096"/>
      <c r="V500" s="2097">
        <f t="shared" si="1020"/>
        <v>0</v>
      </c>
      <c r="W500" s="2098">
        <f t="shared" si="1026"/>
        <v>0</v>
      </c>
      <c r="X500" s="2099">
        <f t="shared" si="1027"/>
        <v>0</v>
      </c>
      <c r="Y500" s="2099">
        <f t="shared" si="1028"/>
        <v>0</v>
      </c>
      <c r="Z500" s="2099">
        <f t="shared" si="1029"/>
        <v>0</v>
      </c>
      <c r="AA500" s="2099">
        <f t="shared" si="1030"/>
        <v>0</v>
      </c>
      <c r="AB500" s="2099">
        <f t="shared" si="1031"/>
        <v>0</v>
      </c>
      <c r="AC500" s="2099">
        <f t="shared" si="1032"/>
        <v>0</v>
      </c>
      <c r="AD500" s="2100">
        <f t="shared" si="1033"/>
        <v>0</v>
      </c>
      <c r="AE500" s="2101">
        <f t="shared" si="1034"/>
        <v>0</v>
      </c>
      <c r="AF500" s="2101">
        <f t="shared" si="1035"/>
        <v>0</v>
      </c>
      <c r="AG500" s="2101">
        <f t="shared" si="1036"/>
        <v>0</v>
      </c>
      <c r="AH500" s="2100">
        <f t="shared" si="1037"/>
        <v>0</v>
      </c>
      <c r="AI500" s="2102">
        <f t="shared" si="1038"/>
        <v>0</v>
      </c>
      <c r="AP500" s="1174">
        <v>3.7830000000000004</v>
      </c>
      <c r="AQ500" s="1175">
        <v>1.0475999999999999</v>
      </c>
      <c r="AR500" s="1175">
        <v>1.4404499999999998</v>
      </c>
      <c r="AS500" s="1175">
        <v>6.2710500000000007</v>
      </c>
    </row>
    <row r="501" spans="1:45" ht="29.25" customHeight="1">
      <c r="A501" s="2103"/>
      <c r="B501" s="2043" t="s">
        <v>1498</v>
      </c>
      <c r="C501" s="2103"/>
      <c r="D501" s="2043"/>
      <c r="E501" s="2125" t="s">
        <v>229</v>
      </c>
      <c r="F501" s="2103"/>
      <c r="G501" s="2105">
        <f>IF(AS501=0,0%,(AS501+300%)/1200%)</f>
        <v>0.91194416666666667</v>
      </c>
      <c r="H501" s="2106">
        <f>AP501*$H$8</f>
        <v>3.1146699999999998</v>
      </c>
      <c r="I501" s="2107">
        <f t="shared" si="1021"/>
        <v>0.14375399999999999</v>
      </c>
      <c r="J501" s="2107">
        <f t="shared" ref="J501:N501" si="1117">+I501</f>
        <v>0.14375399999999999</v>
      </c>
      <c r="K501" s="2107">
        <f t="shared" si="1117"/>
        <v>0.14375399999999999</v>
      </c>
      <c r="L501" s="2107">
        <f t="shared" si="1117"/>
        <v>0.14375399999999999</v>
      </c>
      <c r="M501" s="2107">
        <f t="shared" si="1117"/>
        <v>0.14375399999999999</v>
      </c>
      <c r="N501" s="2107">
        <f t="shared" si="1117"/>
        <v>0.14375399999999999</v>
      </c>
      <c r="O501" s="2108">
        <f>AQ501*$H$8</f>
        <v>0.86252399999999996</v>
      </c>
      <c r="P501" s="2108">
        <f t="shared" si="1023"/>
        <v>0.39532349999999999</v>
      </c>
      <c r="Q501" s="2108">
        <f t="shared" ref="Q501:R501" si="1118">+P501</f>
        <v>0.39532349999999999</v>
      </c>
      <c r="R501" s="2108">
        <f t="shared" si="1118"/>
        <v>0.39532349999999999</v>
      </c>
      <c r="S501" s="2108">
        <f>AR501*$H$8</f>
        <v>1.1859705</v>
      </c>
      <c r="T501" s="2109">
        <f t="shared" si="1025"/>
        <v>5.1631644999999997</v>
      </c>
      <c r="U501" s="2110"/>
      <c r="V501" s="2111">
        <f t="shared" si="1020"/>
        <v>0</v>
      </c>
      <c r="W501" s="2112">
        <f t="shared" si="1026"/>
        <v>0</v>
      </c>
      <c r="X501" s="2113">
        <f t="shared" si="1027"/>
        <v>0</v>
      </c>
      <c r="Y501" s="2113">
        <f t="shared" si="1028"/>
        <v>0</v>
      </c>
      <c r="Z501" s="2113">
        <f t="shared" si="1029"/>
        <v>0</v>
      </c>
      <c r="AA501" s="2113">
        <f t="shared" si="1030"/>
        <v>0</v>
      </c>
      <c r="AB501" s="2113">
        <f t="shared" si="1031"/>
        <v>0</v>
      </c>
      <c r="AC501" s="2113">
        <f t="shared" si="1032"/>
        <v>0</v>
      </c>
      <c r="AD501" s="2114">
        <f t="shared" si="1033"/>
        <v>0</v>
      </c>
      <c r="AE501" s="2115">
        <f t="shared" si="1034"/>
        <v>0</v>
      </c>
      <c r="AF501" s="2115">
        <f t="shared" si="1035"/>
        <v>0</v>
      </c>
      <c r="AG501" s="2115">
        <f t="shared" si="1036"/>
        <v>0</v>
      </c>
      <c r="AH501" s="2114">
        <f t="shared" si="1037"/>
        <v>0</v>
      </c>
      <c r="AI501" s="2116">
        <f t="shared" si="1038"/>
        <v>0</v>
      </c>
      <c r="AP501" s="1174">
        <v>4.7917999999999994</v>
      </c>
      <c r="AQ501" s="1175">
        <v>1.3269599999999999</v>
      </c>
      <c r="AR501" s="1175">
        <v>1.82457</v>
      </c>
      <c r="AS501" s="1175">
        <v>7.9433299999999996</v>
      </c>
    </row>
    <row r="502" spans="1:45" ht="29.25" customHeight="1">
      <c r="A502" s="2075" t="s">
        <v>1503</v>
      </c>
      <c r="B502" s="2041" t="s">
        <v>1058</v>
      </c>
      <c r="C502" s="2075"/>
      <c r="D502" s="2041"/>
      <c r="E502" s="2123" t="s">
        <v>223</v>
      </c>
      <c r="F502" s="2075" t="s">
        <v>632</v>
      </c>
      <c r="G502" s="2077">
        <f>IF(AS502=0,0%,(AS502+300%)/1200%)</f>
        <v>0.2848391666666667</v>
      </c>
      <c r="H502" s="2078">
        <f>AP502*$H$8</f>
        <v>0.16392999999999999</v>
      </c>
      <c r="I502" s="2079">
        <f t="shared" si="1021"/>
        <v>7.5659999999999998E-3</v>
      </c>
      <c r="J502" s="2079">
        <f t="shared" ref="J502:N502" si="1119">+I502</f>
        <v>7.5659999999999998E-3</v>
      </c>
      <c r="K502" s="2079">
        <f t="shared" si="1119"/>
        <v>7.5659999999999998E-3</v>
      </c>
      <c r="L502" s="2079">
        <f t="shared" si="1119"/>
        <v>7.5659999999999998E-3</v>
      </c>
      <c r="M502" s="2079">
        <f t="shared" si="1119"/>
        <v>7.5659999999999998E-3</v>
      </c>
      <c r="N502" s="2079">
        <f t="shared" si="1119"/>
        <v>7.5659999999999998E-3</v>
      </c>
      <c r="O502" s="2080">
        <f>AQ502*$H$8</f>
        <v>4.5395999999999999E-2</v>
      </c>
      <c r="P502" s="2080">
        <f t="shared" si="1023"/>
        <v>2.0806500000000002E-2</v>
      </c>
      <c r="Q502" s="2080">
        <f t="shared" ref="Q502:R502" si="1120">+P502</f>
        <v>2.0806500000000002E-2</v>
      </c>
      <c r="R502" s="2080">
        <f t="shared" si="1120"/>
        <v>2.0806500000000002E-2</v>
      </c>
      <c r="S502" s="2080">
        <f>AR502*$H$8</f>
        <v>6.2419500000000003E-2</v>
      </c>
      <c r="T502" s="2081">
        <f t="shared" si="1025"/>
        <v>0.27174549999999997</v>
      </c>
      <c r="U502" s="2082"/>
      <c r="V502" s="2083">
        <f t="shared" si="1020"/>
        <v>0</v>
      </c>
      <c r="W502" s="2084">
        <f t="shared" si="1026"/>
        <v>0</v>
      </c>
      <c r="X502" s="2085">
        <f t="shared" si="1027"/>
        <v>0</v>
      </c>
      <c r="Y502" s="2085">
        <f t="shared" si="1028"/>
        <v>0</v>
      </c>
      <c r="Z502" s="2085">
        <f t="shared" si="1029"/>
        <v>0</v>
      </c>
      <c r="AA502" s="2085">
        <f t="shared" si="1030"/>
        <v>0</v>
      </c>
      <c r="AB502" s="2085">
        <f t="shared" si="1031"/>
        <v>0</v>
      </c>
      <c r="AC502" s="2085">
        <f t="shared" si="1032"/>
        <v>0</v>
      </c>
      <c r="AD502" s="2086">
        <f t="shared" si="1033"/>
        <v>0</v>
      </c>
      <c r="AE502" s="2087">
        <f t="shared" si="1034"/>
        <v>0</v>
      </c>
      <c r="AF502" s="2087">
        <f t="shared" si="1035"/>
        <v>0</v>
      </c>
      <c r="AG502" s="2087">
        <f t="shared" si="1036"/>
        <v>0</v>
      </c>
      <c r="AH502" s="2086">
        <f t="shared" si="1037"/>
        <v>0</v>
      </c>
      <c r="AI502" s="2088">
        <f t="shared" si="1038"/>
        <v>0</v>
      </c>
      <c r="AP502" s="1174">
        <v>0.25219999999999998</v>
      </c>
      <c r="AQ502" s="1175">
        <v>6.9839999999999999E-2</v>
      </c>
      <c r="AR502" s="1175">
        <v>9.6030000000000004E-2</v>
      </c>
      <c r="AS502" s="1175">
        <v>0.41807</v>
      </c>
    </row>
    <row r="503" spans="1:45" ht="29.25" customHeight="1">
      <c r="A503" s="2089"/>
      <c r="B503" s="2042" t="s">
        <v>1058</v>
      </c>
      <c r="C503" s="2089"/>
      <c r="D503" s="2042"/>
      <c r="E503" s="2124" t="s">
        <v>225</v>
      </c>
      <c r="F503" s="2089"/>
      <c r="G503" s="2091">
        <f>IF(AS503=0,0%,(AS503+300%)/1200%)</f>
        <v>0.31967833333333334</v>
      </c>
      <c r="H503" s="2092">
        <f>AP503*$H$8</f>
        <v>0.32785999999999998</v>
      </c>
      <c r="I503" s="2093">
        <f t="shared" si="1021"/>
        <v>1.5132E-2</v>
      </c>
      <c r="J503" s="2093">
        <f t="shared" ref="J503:N503" si="1121">+I503</f>
        <v>1.5132E-2</v>
      </c>
      <c r="K503" s="2093">
        <f t="shared" si="1121"/>
        <v>1.5132E-2</v>
      </c>
      <c r="L503" s="2093">
        <f t="shared" si="1121"/>
        <v>1.5132E-2</v>
      </c>
      <c r="M503" s="2093">
        <f t="shared" si="1121"/>
        <v>1.5132E-2</v>
      </c>
      <c r="N503" s="2093">
        <f t="shared" si="1121"/>
        <v>1.5132E-2</v>
      </c>
      <c r="O503" s="2094">
        <f>AQ503*$H$8</f>
        <v>9.0791999999999998E-2</v>
      </c>
      <c r="P503" s="2094">
        <f t="shared" si="1023"/>
        <v>4.1613000000000004E-2</v>
      </c>
      <c r="Q503" s="2094">
        <f t="shared" ref="Q503:R503" si="1122">+P503</f>
        <v>4.1613000000000004E-2</v>
      </c>
      <c r="R503" s="2094">
        <f t="shared" si="1122"/>
        <v>4.1613000000000004E-2</v>
      </c>
      <c r="S503" s="2094">
        <f>AR503*$H$8</f>
        <v>0.12483900000000001</v>
      </c>
      <c r="T503" s="2095">
        <f t="shared" si="1025"/>
        <v>0.54349099999999995</v>
      </c>
      <c r="U503" s="2096"/>
      <c r="V503" s="2097">
        <f t="shared" si="1020"/>
        <v>0</v>
      </c>
      <c r="W503" s="2098">
        <f t="shared" si="1026"/>
        <v>0</v>
      </c>
      <c r="X503" s="2099">
        <f t="shared" si="1027"/>
        <v>0</v>
      </c>
      <c r="Y503" s="2099">
        <f t="shared" si="1028"/>
        <v>0</v>
      </c>
      <c r="Z503" s="2099">
        <f t="shared" si="1029"/>
        <v>0</v>
      </c>
      <c r="AA503" s="2099">
        <f t="shared" si="1030"/>
        <v>0</v>
      </c>
      <c r="AB503" s="2099">
        <f t="shared" si="1031"/>
        <v>0</v>
      </c>
      <c r="AC503" s="2099">
        <f t="shared" si="1032"/>
        <v>0</v>
      </c>
      <c r="AD503" s="2100">
        <f t="shared" si="1033"/>
        <v>0</v>
      </c>
      <c r="AE503" s="2101">
        <f t="shared" si="1034"/>
        <v>0</v>
      </c>
      <c r="AF503" s="2101">
        <f t="shared" si="1035"/>
        <v>0</v>
      </c>
      <c r="AG503" s="2101">
        <f t="shared" si="1036"/>
        <v>0</v>
      </c>
      <c r="AH503" s="2100">
        <f t="shared" si="1037"/>
        <v>0</v>
      </c>
      <c r="AI503" s="2102">
        <f t="shared" si="1038"/>
        <v>0</v>
      </c>
      <c r="AP503" s="1176">
        <v>0.50439999999999996</v>
      </c>
      <c r="AQ503" s="1177">
        <v>0.13968</v>
      </c>
      <c r="AR503" s="1177">
        <v>0.19206000000000001</v>
      </c>
      <c r="AS503" s="1177">
        <v>0.83613999999999999</v>
      </c>
    </row>
    <row r="504" spans="1:45" ht="29.25" customHeight="1">
      <c r="A504" s="2089"/>
      <c r="B504" s="2042" t="s">
        <v>1058</v>
      </c>
      <c r="C504" s="2089"/>
      <c r="D504" s="2042"/>
      <c r="E504" s="2124" t="s">
        <v>227</v>
      </c>
      <c r="F504" s="2089"/>
      <c r="G504" s="2091">
        <f>IF(AS504=0,0%,(AS504+300%)/1200%)</f>
        <v>0.31967833333333334</v>
      </c>
      <c r="H504" s="2092">
        <f>AP504*$H$8</f>
        <v>0.32785999999999998</v>
      </c>
      <c r="I504" s="2093">
        <f t="shared" si="1021"/>
        <v>1.5132E-2</v>
      </c>
      <c r="J504" s="2093">
        <f t="shared" ref="J504:N504" si="1123">+I504</f>
        <v>1.5132E-2</v>
      </c>
      <c r="K504" s="2093">
        <f t="shared" si="1123"/>
        <v>1.5132E-2</v>
      </c>
      <c r="L504" s="2093">
        <f t="shared" si="1123"/>
        <v>1.5132E-2</v>
      </c>
      <c r="M504" s="2093">
        <f t="shared" si="1123"/>
        <v>1.5132E-2</v>
      </c>
      <c r="N504" s="2093">
        <f t="shared" si="1123"/>
        <v>1.5132E-2</v>
      </c>
      <c r="O504" s="2094">
        <f>AQ504*$H$8</f>
        <v>9.0791999999999998E-2</v>
      </c>
      <c r="P504" s="2094">
        <f t="shared" si="1023"/>
        <v>4.1613000000000004E-2</v>
      </c>
      <c r="Q504" s="2094">
        <f t="shared" ref="Q504:R504" si="1124">+P504</f>
        <v>4.1613000000000004E-2</v>
      </c>
      <c r="R504" s="2094">
        <f t="shared" si="1124"/>
        <v>4.1613000000000004E-2</v>
      </c>
      <c r="S504" s="2094">
        <f>AR504*$H$8</f>
        <v>0.12483900000000001</v>
      </c>
      <c r="T504" s="2095">
        <f t="shared" si="1025"/>
        <v>0.54349099999999995</v>
      </c>
      <c r="U504" s="2096"/>
      <c r="V504" s="2097">
        <f t="shared" si="1020"/>
        <v>0</v>
      </c>
      <c r="W504" s="2098">
        <f t="shared" si="1026"/>
        <v>0</v>
      </c>
      <c r="X504" s="2099">
        <f t="shared" si="1027"/>
        <v>0</v>
      </c>
      <c r="Y504" s="2099">
        <f t="shared" si="1028"/>
        <v>0</v>
      </c>
      <c r="Z504" s="2099">
        <f t="shared" si="1029"/>
        <v>0</v>
      </c>
      <c r="AA504" s="2099">
        <f t="shared" si="1030"/>
        <v>0</v>
      </c>
      <c r="AB504" s="2099">
        <f t="shared" si="1031"/>
        <v>0</v>
      </c>
      <c r="AC504" s="2099">
        <f t="shared" si="1032"/>
        <v>0</v>
      </c>
      <c r="AD504" s="2100">
        <f t="shared" si="1033"/>
        <v>0</v>
      </c>
      <c r="AE504" s="2101">
        <f t="shared" si="1034"/>
        <v>0</v>
      </c>
      <c r="AF504" s="2101">
        <f t="shared" si="1035"/>
        <v>0</v>
      </c>
      <c r="AG504" s="2101">
        <f t="shared" si="1036"/>
        <v>0</v>
      </c>
      <c r="AH504" s="2100">
        <f t="shared" si="1037"/>
        <v>0</v>
      </c>
      <c r="AI504" s="2102">
        <f t="shared" si="1038"/>
        <v>0</v>
      </c>
      <c r="AP504" s="1178">
        <v>0.50439999999999996</v>
      </c>
      <c r="AQ504" s="1179">
        <v>0.13968</v>
      </c>
      <c r="AR504" s="1179">
        <v>0.19206000000000001</v>
      </c>
      <c r="AS504" s="1179">
        <v>0.83613999999999999</v>
      </c>
    </row>
    <row r="505" spans="1:45" ht="29.25" customHeight="1">
      <c r="A505" s="2089"/>
      <c r="B505" s="2042" t="s">
        <v>1058</v>
      </c>
      <c r="C505" s="2089"/>
      <c r="D505" s="2042"/>
      <c r="E505" s="2124" t="s">
        <v>22</v>
      </c>
      <c r="F505" s="2089" t="s">
        <v>515</v>
      </c>
      <c r="G505" s="2091">
        <f>IF(AS505=0,0%,(AS505+300%)/1200%)</f>
        <v>0.26741958333333332</v>
      </c>
      <c r="H505" s="2092">
        <f>AP505*$H$8</f>
        <v>8.1964999999999996E-2</v>
      </c>
      <c r="I505" s="2093">
        <f t="shared" si="1021"/>
        <v>3.7829999999999999E-3</v>
      </c>
      <c r="J505" s="2093">
        <f t="shared" ref="J505:N505" si="1125">+I505</f>
        <v>3.7829999999999999E-3</v>
      </c>
      <c r="K505" s="2093">
        <f t="shared" si="1125"/>
        <v>3.7829999999999999E-3</v>
      </c>
      <c r="L505" s="2093">
        <f t="shared" si="1125"/>
        <v>3.7829999999999999E-3</v>
      </c>
      <c r="M505" s="2093">
        <f t="shared" si="1125"/>
        <v>3.7829999999999999E-3</v>
      </c>
      <c r="N505" s="2093">
        <f t="shared" si="1125"/>
        <v>3.7829999999999999E-3</v>
      </c>
      <c r="O505" s="2094">
        <f>AQ505*$H$8</f>
        <v>2.2697999999999999E-2</v>
      </c>
      <c r="P505" s="2094">
        <f t="shared" si="1023"/>
        <v>1.0403250000000001E-2</v>
      </c>
      <c r="Q505" s="2094">
        <f t="shared" ref="Q505:R505" si="1126">+P505</f>
        <v>1.0403250000000001E-2</v>
      </c>
      <c r="R505" s="2094">
        <f t="shared" si="1126"/>
        <v>1.0403250000000001E-2</v>
      </c>
      <c r="S505" s="2094">
        <f>AR505*$H$8</f>
        <v>3.1209750000000001E-2</v>
      </c>
      <c r="T505" s="2095">
        <f t="shared" si="1025"/>
        <v>0.13587274999999999</v>
      </c>
      <c r="U505" s="2096"/>
      <c r="V505" s="2097">
        <f t="shared" si="1020"/>
        <v>0</v>
      </c>
      <c r="W505" s="2098">
        <f t="shared" si="1026"/>
        <v>0</v>
      </c>
      <c r="X505" s="2099">
        <f t="shared" si="1027"/>
        <v>0</v>
      </c>
      <c r="Y505" s="2099">
        <f t="shared" si="1028"/>
        <v>0</v>
      </c>
      <c r="Z505" s="2099">
        <f t="shared" si="1029"/>
        <v>0</v>
      </c>
      <c r="AA505" s="2099">
        <f t="shared" si="1030"/>
        <v>0</v>
      </c>
      <c r="AB505" s="2099">
        <f t="shared" si="1031"/>
        <v>0</v>
      </c>
      <c r="AC505" s="2099">
        <f t="shared" si="1032"/>
        <v>0</v>
      </c>
      <c r="AD505" s="2100">
        <f t="shared" si="1033"/>
        <v>0</v>
      </c>
      <c r="AE505" s="2101">
        <f t="shared" si="1034"/>
        <v>0</v>
      </c>
      <c r="AF505" s="2101">
        <f t="shared" si="1035"/>
        <v>0</v>
      </c>
      <c r="AG505" s="2101">
        <f t="shared" si="1036"/>
        <v>0</v>
      </c>
      <c r="AH505" s="2100">
        <f t="shared" si="1037"/>
        <v>0</v>
      </c>
      <c r="AI505" s="2102">
        <f t="shared" si="1038"/>
        <v>0</v>
      </c>
      <c r="AP505" s="1174">
        <v>0.12609999999999999</v>
      </c>
      <c r="AQ505" s="1175">
        <v>3.492E-2</v>
      </c>
      <c r="AR505" s="1175">
        <v>4.8015000000000002E-2</v>
      </c>
      <c r="AS505" s="1175">
        <v>0.209035</v>
      </c>
    </row>
    <row r="506" spans="1:45" ht="29.25" customHeight="1">
      <c r="A506" s="2089"/>
      <c r="B506" s="2042" t="s">
        <v>1058</v>
      </c>
      <c r="C506" s="2089"/>
      <c r="D506" s="2042"/>
      <c r="E506" s="2124" t="s">
        <v>10</v>
      </c>
      <c r="F506" s="2089"/>
      <c r="G506" s="2091">
        <f>IF(AS506=0,0%,(AS506+300%)/1200%)</f>
        <v>0.2848391666666667</v>
      </c>
      <c r="H506" s="2092">
        <f>AP506*$H$8</f>
        <v>0.16392999999999999</v>
      </c>
      <c r="I506" s="2093">
        <f t="shared" si="1021"/>
        <v>7.5659999999999998E-3</v>
      </c>
      <c r="J506" s="2093">
        <f t="shared" ref="J506:N506" si="1127">+I506</f>
        <v>7.5659999999999998E-3</v>
      </c>
      <c r="K506" s="2093">
        <f t="shared" si="1127"/>
        <v>7.5659999999999998E-3</v>
      </c>
      <c r="L506" s="2093">
        <f t="shared" si="1127"/>
        <v>7.5659999999999998E-3</v>
      </c>
      <c r="M506" s="2093">
        <f t="shared" si="1127"/>
        <v>7.5659999999999998E-3</v>
      </c>
      <c r="N506" s="2093">
        <f t="shared" si="1127"/>
        <v>7.5659999999999998E-3</v>
      </c>
      <c r="O506" s="2094">
        <f>AQ506*$H$8</f>
        <v>4.5395999999999999E-2</v>
      </c>
      <c r="P506" s="2094">
        <f t="shared" si="1023"/>
        <v>2.0806500000000002E-2</v>
      </c>
      <c r="Q506" s="2094">
        <f t="shared" ref="Q506:R506" si="1128">+P506</f>
        <v>2.0806500000000002E-2</v>
      </c>
      <c r="R506" s="2094">
        <f t="shared" si="1128"/>
        <v>2.0806500000000002E-2</v>
      </c>
      <c r="S506" s="2094">
        <f>AR506*$H$8</f>
        <v>6.2419500000000003E-2</v>
      </c>
      <c r="T506" s="2095">
        <f t="shared" si="1025"/>
        <v>0.27174549999999997</v>
      </c>
      <c r="U506" s="2096"/>
      <c r="V506" s="2097">
        <f t="shared" si="1020"/>
        <v>0</v>
      </c>
      <c r="W506" s="2098">
        <f t="shared" si="1026"/>
        <v>0</v>
      </c>
      <c r="X506" s="2099">
        <f t="shared" si="1027"/>
        <v>0</v>
      </c>
      <c r="Y506" s="2099">
        <f t="shared" si="1028"/>
        <v>0</v>
      </c>
      <c r="Z506" s="2099">
        <f t="shared" si="1029"/>
        <v>0</v>
      </c>
      <c r="AA506" s="2099">
        <f t="shared" si="1030"/>
        <v>0</v>
      </c>
      <c r="AB506" s="2099">
        <f t="shared" si="1031"/>
        <v>0</v>
      </c>
      <c r="AC506" s="2099">
        <f t="shared" si="1032"/>
        <v>0</v>
      </c>
      <c r="AD506" s="2100">
        <f t="shared" si="1033"/>
        <v>0</v>
      </c>
      <c r="AE506" s="2101">
        <f t="shared" si="1034"/>
        <v>0</v>
      </c>
      <c r="AF506" s="2101">
        <f t="shared" si="1035"/>
        <v>0</v>
      </c>
      <c r="AG506" s="2101">
        <f t="shared" si="1036"/>
        <v>0</v>
      </c>
      <c r="AH506" s="2100">
        <f t="shared" si="1037"/>
        <v>0</v>
      </c>
      <c r="AI506" s="2102">
        <f t="shared" si="1038"/>
        <v>0</v>
      </c>
      <c r="AP506" s="1174">
        <v>0.25219999999999998</v>
      </c>
      <c r="AQ506" s="1175">
        <v>6.9839999999999999E-2</v>
      </c>
      <c r="AR506" s="1175">
        <v>9.6030000000000004E-2</v>
      </c>
      <c r="AS506" s="1175">
        <v>0.41807</v>
      </c>
    </row>
    <row r="507" spans="1:45" ht="29.25" customHeight="1">
      <c r="A507" s="2103"/>
      <c r="B507" s="2043" t="s">
        <v>1058</v>
      </c>
      <c r="C507" s="2103"/>
      <c r="D507" s="2043"/>
      <c r="E507" s="2125" t="s">
        <v>24</v>
      </c>
      <c r="F507" s="2103"/>
      <c r="G507" s="2105">
        <f>IF(AS507=0,0%,(AS507+300%)/1200%)</f>
        <v>0.2848391666666667</v>
      </c>
      <c r="H507" s="2106">
        <f>AP507*$H$8</f>
        <v>0.16392999999999999</v>
      </c>
      <c r="I507" s="2107">
        <f t="shared" si="1021"/>
        <v>7.5659999999999998E-3</v>
      </c>
      <c r="J507" s="2107">
        <f t="shared" ref="J507:N507" si="1129">+I507</f>
        <v>7.5659999999999998E-3</v>
      </c>
      <c r="K507" s="2107">
        <f t="shared" si="1129"/>
        <v>7.5659999999999998E-3</v>
      </c>
      <c r="L507" s="2107">
        <f t="shared" si="1129"/>
        <v>7.5659999999999998E-3</v>
      </c>
      <c r="M507" s="2107">
        <f t="shared" si="1129"/>
        <v>7.5659999999999998E-3</v>
      </c>
      <c r="N507" s="2107">
        <f t="shared" si="1129"/>
        <v>7.5659999999999998E-3</v>
      </c>
      <c r="O507" s="2108">
        <f>AQ507*$H$8</f>
        <v>4.5395999999999999E-2</v>
      </c>
      <c r="P507" s="2108">
        <f t="shared" si="1023"/>
        <v>2.0806500000000002E-2</v>
      </c>
      <c r="Q507" s="2108">
        <f t="shared" ref="Q507:R507" si="1130">+P507</f>
        <v>2.0806500000000002E-2</v>
      </c>
      <c r="R507" s="2108">
        <f t="shared" si="1130"/>
        <v>2.0806500000000002E-2</v>
      </c>
      <c r="S507" s="2108">
        <f>AR507*$H$8</f>
        <v>6.2419500000000003E-2</v>
      </c>
      <c r="T507" s="2109">
        <f t="shared" si="1025"/>
        <v>0.27174549999999997</v>
      </c>
      <c r="U507" s="2110"/>
      <c r="V507" s="2111">
        <f t="shared" si="1020"/>
        <v>0</v>
      </c>
      <c r="W507" s="2112">
        <f t="shared" si="1026"/>
        <v>0</v>
      </c>
      <c r="X507" s="2113">
        <f t="shared" si="1027"/>
        <v>0</v>
      </c>
      <c r="Y507" s="2113">
        <f t="shared" si="1028"/>
        <v>0</v>
      </c>
      <c r="Z507" s="2113">
        <f t="shared" si="1029"/>
        <v>0</v>
      </c>
      <c r="AA507" s="2113">
        <f t="shared" si="1030"/>
        <v>0</v>
      </c>
      <c r="AB507" s="2113">
        <f t="shared" si="1031"/>
        <v>0</v>
      </c>
      <c r="AC507" s="2113">
        <f t="shared" si="1032"/>
        <v>0</v>
      </c>
      <c r="AD507" s="2114">
        <f t="shared" si="1033"/>
        <v>0</v>
      </c>
      <c r="AE507" s="2115">
        <f t="shared" si="1034"/>
        <v>0</v>
      </c>
      <c r="AF507" s="2115">
        <f t="shared" si="1035"/>
        <v>0</v>
      </c>
      <c r="AG507" s="2115">
        <f t="shared" si="1036"/>
        <v>0</v>
      </c>
      <c r="AH507" s="2114">
        <f t="shared" si="1037"/>
        <v>0</v>
      </c>
      <c r="AI507" s="2116">
        <f t="shared" si="1038"/>
        <v>0</v>
      </c>
      <c r="AP507" s="1174">
        <v>0.25219999999999998</v>
      </c>
      <c r="AQ507" s="1175">
        <v>6.9839999999999999E-2</v>
      </c>
      <c r="AR507" s="1175">
        <v>9.6030000000000004E-2</v>
      </c>
      <c r="AS507" s="1175">
        <v>0.41807</v>
      </c>
    </row>
    <row r="508" spans="1:45" ht="29.25" customHeight="1">
      <c r="A508" s="2075" t="s">
        <v>1504</v>
      </c>
      <c r="B508" s="2041" t="s">
        <v>1175</v>
      </c>
      <c r="C508" s="2075" t="s">
        <v>640</v>
      </c>
      <c r="D508" s="2041"/>
      <c r="E508" s="2123" t="s">
        <v>223</v>
      </c>
      <c r="F508" s="2041"/>
      <c r="G508" s="2077">
        <f>IF(AS508=0,0%,(AS508+300%)/1200%)</f>
        <v>0.33709791666666672</v>
      </c>
      <c r="H508" s="2078">
        <f>AP508*$H$8</f>
        <v>0.40982499999999999</v>
      </c>
      <c r="I508" s="2079">
        <f t="shared" si="1021"/>
        <v>1.8914999999999998E-2</v>
      </c>
      <c r="J508" s="2079">
        <f t="shared" ref="J508:N508" si="1131">+I508</f>
        <v>1.8914999999999998E-2</v>
      </c>
      <c r="K508" s="2079">
        <f t="shared" si="1131"/>
        <v>1.8914999999999998E-2</v>
      </c>
      <c r="L508" s="2079">
        <f t="shared" si="1131"/>
        <v>1.8914999999999998E-2</v>
      </c>
      <c r="M508" s="2079">
        <f t="shared" si="1131"/>
        <v>1.8914999999999998E-2</v>
      </c>
      <c r="N508" s="2079">
        <f t="shared" si="1131"/>
        <v>1.8914999999999998E-2</v>
      </c>
      <c r="O508" s="2080">
        <f>AQ508*$H$8</f>
        <v>0.11348999999999999</v>
      </c>
      <c r="P508" s="2080">
        <f t="shared" si="1023"/>
        <v>5.2016249999999993E-2</v>
      </c>
      <c r="Q508" s="2080">
        <f t="shared" ref="Q508:R508" si="1132">+P508</f>
        <v>5.2016249999999993E-2</v>
      </c>
      <c r="R508" s="2080">
        <f t="shared" si="1132"/>
        <v>5.2016249999999993E-2</v>
      </c>
      <c r="S508" s="2080">
        <f>AR508*$H$8</f>
        <v>0.15604874999999999</v>
      </c>
      <c r="T508" s="2081">
        <f t="shared" si="1025"/>
        <v>0.67936374999999993</v>
      </c>
      <c r="U508" s="2082"/>
      <c r="V508" s="2083">
        <f t="shared" si="1020"/>
        <v>0</v>
      </c>
      <c r="W508" s="2084">
        <f t="shared" si="1026"/>
        <v>0</v>
      </c>
      <c r="X508" s="2085">
        <f t="shared" si="1027"/>
        <v>0</v>
      </c>
      <c r="Y508" s="2085">
        <f t="shared" si="1028"/>
        <v>0</v>
      </c>
      <c r="Z508" s="2085">
        <f t="shared" si="1029"/>
        <v>0</v>
      </c>
      <c r="AA508" s="2085">
        <f t="shared" si="1030"/>
        <v>0</v>
      </c>
      <c r="AB508" s="2085">
        <f t="shared" si="1031"/>
        <v>0</v>
      </c>
      <c r="AC508" s="2085">
        <f t="shared" si="1032"/>
        <v>0</v>
      </c>
      <c r="AD508" s="2086">
        <f t="shared" si="1033"/>
        <v>0</v>
      </c>
      <c r="AE508" s="2087">
        <f t="shared" si="1034"/>
        <v>0</v>
      </c>
      <c r="AF508" s="2087">
        <f t="shared" si="1035"/>
        <v>0</v>
      </c>
      <c r="AG508" s="2087">
        <f t="shared" si="1036"/>
        <v>0</v>
      </c>
      <c r="AH508" s="2086">
        <f t="shared" si="1037"/>
        <v>0</v>
      </c>
      <c r="AI508" s="2088">
        <f t="shared" si="1038"/>
        <v>0</v>
      </c>
      <c r="AP508" s="1174">
        <v>0.63049999999999995</v>
      </c>
      <c r="AQ508" s="1175">
        <v>0.17459999999999998</v>
      </c>
      <c r="AR508" s="1175">
        <v>0.24007499999999998</v>
      </c>
      <c r="AS508" s="1175">
        <v>1.045175</v>
      </c>
    </row>
    <row r="509" spans="1:45" ht="29.25" customHeight="1">
      <c r="A509" s="2089"/>
      <c r="B509" s="2042" t="s">
        <v>1175</v>
      </c>
      <c r="C509" s="2089"/>
      <c r="D509" s="2042"/>
      <c r="E509" s="2124" t="s">
        <v>225</v>
      </c>
      <c r="F509" s="2042"/>
      <c r="G509" s="2091">
        <f>IF(AS509=0,0%,(AS509+300%)/1200%)</f>
        <v>0.44161541666666676</v>
      </c>
      <c r="H509" s="2092">
        <f>AP509*$H$8</f>
        <v>0.90161500000000017</v>
      </c>
      <c r="I509" s="2093">
        <f t="shared" si="1021"/>
        <v>4.1613000000000004E-2</v>
      </c>
      <c r="J509" s="2093">
        <f t="shared" ref="J509:N509" si="1133">+I509</f>
        <v>4.1613000000000004E-2</v>
      </c>
      <c r="K509" s="2093">
        <f t="shared" si="1133"/>
        <v>4.1613000000000004E-2</v>
      </c>
      <c r="L509" s="2093">
        <f t="shared" si="1133"/>
        <v>4.1613000000000004E-2</v>
      </c>
      <c r="M509" s="2093">
        <f t="shared" si="1133"/>
        <v>4.1613000000000004E-2</v>
      </c>
      <c r="N509" s="2093">
        <f t="shared" si="1133"/>
        <v>4.1613000000000004E-2</v>
      </c>
      <c r="O509" s="2094">
        <f>AQ509*$H$8</f>
        <v>0.24967800000000001</v>
      </c>
      <c r="P509" s="2094">
        <f t="shared" si="1023"/>
        <v>0.11443575000000002</v>
      </c>
      <c r="Q509" s="2094">
        <f t="shared" ref="Q509:R509" si="1134">+P509</f>
        <v>0.11443575000000002</v>
      </c>
      <c r="R509" s="2094">
        <f t="shared" si="1134"/>
        <v>0.11443575000000002</v>
      </c>
      <c r="S509" s="2094">
        <f>AR509*$H$8</f>
        <v>0.34330725000000006</v>
      </c>
      <c r="T509" s="2095">
        <f t="shared" si="1025"/>
        <v>1.4946002500000002</v>
      </c>
      <c r="U509" s="2096"/>
      <c r="V509" s="2097">
        <f t="shared" si="1020"/>
        <v>0</v>
      </c>
      <c r="W509" s="2098">
        <f t="shared" si="1026"/>
        <v>0</v>
      </c>
      <c r="X509" s="2099">
        <f t="shared" si="1027"/>
        <v>0</v>
      </c>
      <c r="Y509" s="2099">
        <f t="shared" si="1028"/>
        <v>0</v>
      </c>
      <c r="Z509" s="2099">
        <f t="shared" si="1029"/>
        <v>0</v>
      </c>
      <c r="AA509" s="2099">
        <f t="shared" si="1030"/>
        <v>0</v>
      </c>
      <c r="AB509" s="2099">
        <f t="shared" si="1031"/>
        <v>0</v>
      </c>
      <c r="AC509" s="2099">
        <f t="shared" si="1032"/>
        <v>0</v>
      </c>
      <c r="AD509" s="2100">
        <f t="shared" si="1033"/>
        <v>0</v>
      </c>
      <c r="AE509" s="2101">
        <f t="shared" si="1034"/>
        <v>0</v>
      </c>
      <c r="AF509" s="2101">
        <f t="shared" si="1035"/>
        <v>0</v>
      </c>
      <c r="AG509" s="2101">
        <f t="shared" si="1036"/>
        <v>0</v>
      </c>
      <c r="AH509" s="2100">
        <f t="shared" si="1037"/>
        <v>0</v>
      </c>
      <c r="AI509" s="2102">
        <f t="shared" si="1038"/>
        <v>0</v>
      </c>
      <c r="AP509" s="1176">
        <v>1.3871000000000002</v>
      </c>
      <c r="AQ509" s="1177">
        <v>0.38412000000000002</v>
      </c>
      <c r="AR509" s="1177">
        <v>0.52816500000000011</v>
      </c>
      <c r="AS509" s="1177">
        <v>2.2993850000000005</v>
      </c>
    </row>
    <row r="510" spans="1:45" ht="29.25" customHeight="1">
      <c r="A510" s="2089"/>
      <c r="B510" s="2042" t="s">
        <v>1175</v>
      </c>
      <c r="C510" s="2089"/>
      <c r="D510" s="2042"/>
      <c r="E510" s="2124" t="s">
        <v>227</v>
      </c>
      <c r="F510" s="2042"/>
      <c r="G510" s="2091">
        <f>IF(AS510=0,0%,(AS510+300%)/1200%)</f>
        <v>0.63323083333333341</v>
      </c>
      <c r="H510" s="2092">
        <f>AP510*$H$8</f>
        <v>1.8032300000000003</v>
      </c>
      <c r="I510" s="2093">
        <f t="shared" si="1021"/>
        <v>8.3226000000000008E-2</v>
      </c>
      <c r="J510" s="2093">
        <f t="shared" ref="J510:N510" si="1135">+I510</f>
        <v>8.3226000000000008E-2</v>
      </c>
      <c r="K510" s="2093">
        <f t="shared" si="1135"/>
        <v>8.3226000000000008E-2</v>
      </c>
      <c r="L510" s="2093">
        <f t="shared" si="1135"/>
        <v>8.3226000000000008E-2</v>
      </c>
      <c r="M510" s="2093">
        <f t="shared" si="1135"/>
        <v>8.3226000000000008E-2</v>
      </c>
      <c r="N510" s="2093">
        <f t="shared" si="1135"/>
        <v>8.3226000000000008E-2</v>
      </c>
      <c r="O510" s="2094">
        <f>AQ510*$H$8</f>
        <v>0.49935600000000002</v>
      </c>
      <c r="P510" s="2094">
        <f t="shared" si="1023"/>
        <v>0.22887150000000003</v>
      </c>
      <c r="Q510" s="2094">
        <f t="shared" ref="Q510:R510" si="1136">+P510</f>
        <v>0.22887150000000003</v>
      </c>
      <c r="R510" s="2094">
        <f t="shared" si="1136"/>
        <v>0.22887150000000003</v>
      </c>
      <c r="S510" s="2094">
        <f>AR510*$H$8</f>
        <v>0.68661450000000013</v>
      </c>
      <c r="T510" s="2095">
        <f t="shared" si="1025"/>
        <v>2.9892005000000004</v>
      </c>
      <c r="U510" s="2096"/>
      <c r="V510" s="2097">
        <f t="shared" si="1020"/>
        <v>0</v>
      </c>
      <c r="W510" s="2098">
        <f t="shared" si="1026"/>
        <v>0</v>
      </c>
      <c r="X510" s="2099">
        <f t="shared" si="1027"/>
        <v>0</v>
      </c>
      <c r="Y510" s="2099">
        <f t="shared" si="1028"/>
        <v>0</v>
      </c>
      <c r="Z510" s="2099">
        <f t="shared" si="1029"/>
        <v>0</v>
      </c>
      <c r="AA510" s="2099">
        <f t="shared" si="1030"/>
        <v>0</v>
      </c>
      <c r="AB510" s="2099">
        <f t="shared" si="1031"/>
        <v>0</v>
      </c>
      <c r="AC510" s="2099">
        <f t="shared" si="1032"/>
        <v>0</v>
      </c>
      <c r="AD510" s="2100">
        <f t="shared" si="1033"/>
        <v>0</v>
      </c>
      <c r="AE510" s="2101">
        <f t="shared" si="1034"/>
        <v>0</v>
      </c>
      <c r="AF510" s="2101">
        <f t="shared" si="1035"/>
        <v>0</v>
      </c>
      <c r="AG510" s="2101">
        <f t="shared" si="1036"/>
        <v>0</v>
      </c>
      <c r="AH510" s="2100">
        <f t="shared" si="1037"/>
        <v>0</v>
      </c>
      <c r="AI510" s="2102">
        <f t="shared" si="1038"/>
        <v>0</v>
      </c>
      <c r="AP510" s="1178">
        <v>2.7742000000000004</v>
      </c>
      <c r="AQ510" s="1179">
        <v>0.76824000000000003</v>
      </c>
      <c r="AR510" s="1179">
        <v>1.0563300000000002</v>
      </c>
      <c r="AS510" s="1179">
        <v>4.5987700000000009</v>
      </c>
    </row>
    <row r="511" spans="1:45" ht="29.25" customHeight="1">
      <c r="A511" s="2103"/>
      <c r="B511" s="2043" t="s">
        <v>1175</v>
      </c>
      <c r="C511" s="2103"/>
      <c r="D511" s="2043"/>
      <c r="E511" s="2125" t="s">
        <v>243</v>
      </c>
      <c r="F511" s="2043"/>
      <c r="G511" s="2105">
        <f>IF(AS511=0,0%,(AS511+300%)/1200%)</f>
        <v>0.7029091666666667</v>
      </c>
      <c r="H511" s="2106">
        <f>AP511*$H$8</f>
        <v>2.1310900000000004</v>
      </c>
      <c r="I511" s="2107">
        <f t="shared" si="1021"/>
        <v>9.8358000000000001E-2</v>
      </c>
      <c r="J511" s="2107">
        <f t="shared" ref="J511:N511" si="1137">+I511</f>
        <v>9.8358000000000001E-2</v>
      </c>
      <c r="K511" s="2107">
        <f t="shared" si="1137"/>
        <v>9.8358000000000001E-2</v>
      </c>
      <c r="L511" s="2107">
        <f t="shared" si="1137"/>
        <v>9.8358000000000001E-2</v>
      </c>
      <c r="M511" s="2107">
        <f t="shared" si="1137"/>
        <v>9.8358000000000001E-2</v>
      </c>
      <c r="N511" s="2107">
        <f t="shared" si="1137"/>
        <v>9.8358000000000001E-2</v>
      </c>
      <c r="O511" s="2108">
        <f>AQ511*$H$8</f>
        <v>0.59014800000000001</v>
      </c>
      <c r="P511" s="2108">
        <f t="shared" si="1023"/>
        <v>0.27048450000000002</v>
      </c>
      <c r="Q511" s="2108">
        <f t="shared" ref="Q511:R511" si="1138">+P511</f>
        <v>0.27048450000000002</v>
      </c>
      <c r="R511" s="2108">
        <f t="shared" si="1138"/>
        <v>0.27048450000000002</v>
      </c>
      <c r="S511" s="2108">
        <f>AR511*$H$8</f>
        <v>0.81145350000000005</v>
      </c>
      <c r="T511" s="2109">
        <f t="shared" si="1025"/>
        <v>3.5326915000000003</v>
      </c>
      <c r="U511" s="2110"/>
      <c r="V511" s="2111">
        <f t="shared" si="1020"/>
        <v>0</v>
      </c>
      <c r="W511" s="2112">
        <f t="shared" si="1026"/>
        <v>0</v>
      </c>
      <c r="X511" s="2113">
        <f t="shared" si="1027"/>
        <v>0</v>
      </c>
      <c r="Y511" s="2113">
        <f t="shared" si="1028"/>
        <v>0</v>
      </c>
      <c r="Z511" s="2113">
        <f t="shared" si="1029"/>
        <v>0</v>
      </c>
      <c r="AA511" s="2113">
        <f t="shared" si="1030"/>
        <v>0</v>
      </c>
      <c r="AB511" s="2113">
        <f t="shared" si="1031"/>
        <v>0</v>
      </c>
      <c r="AC511" s="2113">
        <f t="shared" si="1032"/>
        <v>0</v>
      </c>
      <c r="AD511" s="2114">
        <f t="shared" si="1033"/>
        <v>0</v>
      </c>
      <c r="AE511" s="2115">
        <f t="shared" si="1034"/>
        <v>0</v>
      </c>
      <c r="AF511" s="2115">
        <f t="shared" si="1035"/>
        <v>0</v>
      </c>
      <c r="AG511" s="2115">
        <f t="shared" si="1036"/>
        <v>0</v>
      </c>
      <c r="AH511" s="2114">
        <f t="shared" si="1037"/>
        <v>0</v>
      </c>
      <c r="AI511" s="2116">
        <f t="shared" si="1038"/>
        <v>0</v>
      </c>
      <c r="AP511" s="1176">
        <v>3.2786000000000004</v>
      </c>
      <c r="AQ511" s="1177">
        <v>0.90792000000000006</v>
      </c>
      <c r="AR511" s="1177">
        <v>1.2483900000000001</v>
      </c>
      <c r="AS511" s="1177">
        <v>5.4349100000000004</v>
      </c>
    </row>
    <row r="512" spans="1:45" ht="29.25" customHeight="1">
      <c r="A512" s="2075" t="s">
        <v>324</v>
      </c>
      <c r="B512" s="2041" t="s">
        <v>516</v>
      </c>
      <c r="C512" s="2041"/>
      <c r="D512" s="2041"/>
      <c r="E512" s="2123" t="s">
        <v>223</v>
      </c>
      <c r="F512" s="2075" t="s">
        <v>632</v>
      </c>
      <c r="G512" s="2077">
        <f>IF(AS512=0,0%,(AS512+300%)/1200%)</f>
        <v>0.40677625000000006</v>
      </c>
      <c r="H512" s="2078">
        <f>AP512*$H$8</f>
        <v>0.73768500000000004</v>
      </c>
      <c r="I512" s="2079">
        <f t="shared" si="1021"/>
        <v>3.4047000000000001E-2</v>
      </c>
      <c r="J512" s="2079">
        <f t="shared" ref="J512:N512" si="1139">+I512</f>
        <v>3.4047000000000001E-2</v>
      </c>
      <c r="K512" s="2079">
        <f t="shared" si="1139"/>
        <v>3.4047000000000001E-2</v>
      </c>
      <c r="L512" s="2079">
        <f t="shared" si="1139"/>
        <v>3.4047000000000001E-2</v>
      </c>
      <c r="M512" s="2079">
        <f t="shared" si="1139"/>
        <v>3.4047000000000001E-2</v>
      </c>
      <c r="N512" s="2079">
        <f t="shared" si="1139"/>
        <v>3.4047000000000001E-2</v>
      </c>
      <c r="O512" s="2080">
        <f>AQ512*$H$8</f>
        <v>0.20428200000000002</v>
      </c>
      <c r="P512" s="2080">
        <f t="shared" si="1023"/>
        <v>9.3629250000000011E-2</v>
      </c>
      <c r="Q512" s="2080">
        <f t="shared" ref="Q512:R512" si="1140">+P512</f>
        <v>9.3629250000000011E-2</v>
      </c>
      <c r="R512" s="2080">
        <f t="shared" si="1140"/>
        <v>9.3629250000000011E-2</v>
      </c>
      <c r="S512" s="2080">
        <f>AR512*$H$8</f>
        <v>0.28088775000000005</v>
      </c>
      <c r="T512" s="2081">
        <f t="shared" si="1025"/>
        <v>1.22285475</v>
      </c>
      <c r="U512" s="2082"/>
      <c r="V512" s="2083">
        <f t="shared" si="1020"/>
        <v>0</v>
      </c>
      <c r="W512" s="2084">
        <f t="shared" si="1026"/>
        <v>0</v>
      </c>
      <c r="X512" s="2085">
        <f t="shared" si="1027"/>
        <v>0</v>
      </c>
      <c r="Y512" s="2085">
        <f t="shared" si="1028"/>
        <v>0</v>
      </c>
      <c r="Z512" s="2085">
        <f t="shared" si="1029"/>
        <v>0</v>
      </c>
      <c r="AA512" s="2085">
        <f t="shared" si="1030"/>
        <v>0</v>
      </c>
      <c r="AB512" s="2085">
        <f t="shared" si="1031"/>
        <v>0</v>
      </c>
      <c r="AC512" s="2085">
        <f t="shared" si="1032"/>
        <v>0</v>
      </c>
      <c r="AD512" s="2086">
        <f t="shared" si="1033"/>
        <v>0</v>
      </c>
      <c r="AE512" s="2087">
        <f t="shared" si="1034"/>
        <v>0</v>
      </c>
      <c r="AF512" s="2087">
        <f t="shared" si="1035"/>
        <v>0</v>
      </c>
      <c r="AG512" s="2087">
        <f t="shared" si="1036"/>
        <v>0</v>
      </c>
      <c r="AH512" s="2086">
        <f t="shared" si="1037"/>
        <v>0</v>
      </c>
      <c r="AI512" s="2088">
        <f t="shared" si="1038"/>
        <v>0</v>
      </c>
      <c r="AP512" s="1178">
        <v>1.1349</v>
      </c>
      <c r="AQ512" s="1179">
        <v>0.31428</v>
      </c>
      <c r="AR512" s="1179">
        <v>0.43213500000000005</v>
      </c>
      <c r="AS512" s="1179">
        <v>1.8813150000000003</v>
      </c>
    </row>
    <row r="513" spans="1:45" ht="29.25" customHeight="1">
      <c r="A513" s="2089"/>
      <c r="B513" s="2042" t="s">
        <v>516</v>
      </c>
      <c r="C513" s="2042"/>
      <c r="D513" s="2042"/>
      <c r="E513" s="2124" t="s">
        <v>225</v>
      </c>
      <c r="F513" s="2089"/>
      <c r="G513" s="2091">
        <f>IF(AS513=0,0%,(AS513+300%)/1200%)</f>
        <v>0.51129374999999999</v>
      </c>
      <c r="H513" s="2092">
        <f>AP513*$H$8</f>
        <v>1.2294750000000001</v>
      </c>
      <c r="I513" s="2093">
        <f t="shared" si="1021"/>
        <v>5.6744999999999997E-2</v>
      </c>
      <c r="J513" s="2093">
        <f t="shared" ref="J513:N513" si="1141">+I513</f>
        <v>5.6744999999999997E-2</v>
      </c>
      <c r="K513" s="2093">
        <f t="shared" si="1141"/>
        <v>5.6744999999999997E-2</v>
      </c>
      <c r="L513" s="2093">
        <f t="shared" si="1141"/>
        <v>5.6744999999999997E-2</v>
      </c>
      <c r="M513" s="2093">
        <f t="shared" si="1141"/>
        <v>5.6744999999999997E-2</v>
      </c>
      <c r="N513" s="2093">
        <f t="shared" si="1141"/>
        <v>5.6744999999999997E-2</v>
      </c>
      <c r="O513" s="2094">
        <f>AQ513*$H$8</f>
        <v>0.34046999999999999</v>
      </c>
      <c r="P513" s="2094">
        <f t="shared" si="1023"/>
        <v>0.15604874999999999</v>
      </c>
      <c r="Q513" s="2094">
        <f t="shared" ref="Q513:R513" si="1142">+P513</f>
        <v>0.15604874999999999</v>
      </c>
      <c r="R513" s="2094">
        <f t="shared" si="1142"/>
        <v>0.15604874999999999</v>
      </c>
      <c r="S513" s="2094">
        <f>AR513*$H$8</f>
        <v>0.46814624999999993</v>
      </c>
      <c r="T513" s="2095">
        <f t="shared" si="1025"/>
        <v>2.0380912499999999</v>
      </c>
      <c r="U513" s="2096"/>
      <c r="V513" s="2097">
        <f t="shared" si="1020"/>
        <v>0</v>
      </c>
      <c r="W513" s="2098">
        <f t="shared" si="1026"/>
        <v>0</v>
      </c>
      <c r="X513" s="2099">
        <f t="shared" si="1027"/>
        <v>0</v>
      </c>
      <c r="Y513" s="2099">
        <f t="shared" si="1028"/>
        <v>0</v>
      </c>
      <c r="Z513" s="2099">
        <f t="shared" si="1029"/>
        <v>0</v>
      </c>
      <c r="AA513" s="2099">
        <f t="shared" si="1030"/>
        <v>0</v>
      </c>
      <c r="AB513" s="2099">
        <f t="shared" si="1031"/>
        <v>0</v>
      </c>
      <c r="AC513" s="2099">
        <f t="shared" si="1032"/>
        <v>0</v>
      </c>
      <c r="AD513" s="2100">
        <f t="shared" si="1033"/>
        <v>0</v>
      </c>
      <c r="AE513" s="2101">
        <f t="shared" si="1034"/>
        <v>0</v>
      </c>
      <c r="AF513" s="2101">
        <f t="shared" si="1035"/>
        <v>0</v>
      </c>
      <c r="AG513" s="2101">
        <f t="shared" si="1036"/>
        <v>0</v>
      </c>
      <c r="AH513" s="2100">
        <f t="shared" si="1037"/>
        <v>0</v>
      </c>
      <c r="AI513" s="2102">
        <f t="shared" si="1038"/>
        <v>0</v>
      </c>
      <c r="AP513" s="1176">
        <v>1.8915000000000002</v>
      </c>
      <c r="AQ513" s="1177">
        <v>0.52379999999999993</v>
      </c>
      <c r="AR513" s="1177">
        <v>0.72022499999999989</v>
      </c>
      <c r="AS513" s="1177">
        <v>3.1355250000000003</v>
      </c>
    </row>
    <row r="514" spans="1:45" ht="29.25" customHeight="1">
      <c r="A514" s="2089"/>
      <c r="B514" s="2042" t="s">
        <v>516</v>
      </c>
      <c r="C514" s="2042"/>
      <c r="D514" s="2042"/>
      <c r="E514" s="2124" t="s">
        <v>254</v>
      </c>
      <c r="F514" s="2089"/>
      <c r="G514" s="2091">
        <f>IF(AS514=0,0%,(AS514+300%)/1200%)</f>
        <v>0.58097208333333328</v>
      </c>
      <c r="H514" s="2092">
        <f>AP514*$H$8</f>
        <v>1.5573349999999999</v>
      </c>
      <c r="I514" s="2093">
        <f t="shared" si="1021"/>
        <v>7.1876999999999996E-2</v>
      </c>
      <c r="J514" s="2093">
        <f t="shared" ref="J514:N514" si="1143">+I514</f>
        <v>7.1876999999999996E-2</v>
      </c>
      <c r="K514" s="2093">
        <f t="shared" si="1143"/>
        <v>7.1876999999999996E-2</v>
      </c>
      <c r="L514" s="2093">
        <f t="shared" si="1143"/>
        <v>7.1876999999999996E-2</v>
      </c>
      <c r="M514" s="2093">
        <f t="shared" si="1143"/>
        <v>7.1876999999999996E-2</v>
      </c>
      <c r="N514" s="2093">
        <f t="shared" si="1143"/>
        <v>7.1876999999999996E-2</v>
      </c>
      <c r="O514" s="2094">
        <f>AQ514*$H$8</f>
        <v>0.43126199999999998</v>
      </c>
      <c r="P514" s="2094">
        <f t="shared" si="1023"/>
        <v>0.19766175</v>
      </c>
      <c r="Q514" s="2094">
        <f t="shared" ref="Q514:R514" si="1144">+P514</f>
        <v>0.19766175</v>
      </c>
      <c r="R514" s="2094">
        <f t="shared" si="1144"/>
        <v>0.19766175</v>
      </c>
      <c r="S514" s="2094">
        <f>AR514*$H$8</f>
        <v>0.59298525000000002</v>
      </c>
      <c r="T514" s="2095">
        <f t="shared" si="1025"/>
        <v>2.5815822499999999</v>
      </c>
      <c r="U514" s="2096"/>
      <c r="V514" s="2097">
        <f t="shared" si="1020"/>
        <v>0</v>
      </c>
      <c r="W514" s="2098">
        <f t="shared" si="1026"/>
        <v>0</v>
      </c>
      <c r="X514" s="2099">
        <f t="shared" si="1027"/>
        <v>0</v>
      </c>
      <c r="Y514" s="2099">
        <f t="shared" si="1028"/>
        <v>0</v>
      </c>
      <c r="Z514" s="2099">
        <f t="shared" si="1029"/>
        <v>0</v>
      </c>
      <c r="AA514" s="2099">
        <f t="shared" si="1030"/>
        <v>0</v>
      </c>
      <c r="AB514" s="2099">
        <f t="shared" si="1031"/>
        <v>0</v>
      </c>
      <c r="AC514" s="2099">
        <f t="shared" si="1032"/>
        <v>0</v>
      </c>
      <c r="AD514" s="2100">
        <f t="shared" si="1033"/>
        <v>0</v>
      </c>
      <c r="AE514" s="2101">
        <f t="shared" si="1034"/>
        <v>0</v>
      </c>
      <c r="AF514" s="2101">
        <f t="shared" si="1035"/>
        <v>0</v>
      </c>
      <c r="AG514" s="2101">
        <f t="shared" si="1036"/>
        <v>0</v>
      </c>
      <c r="AH514" s="2100">
        <f t="shared" si="1037"/>
        <v>0</v>
      </c>
      <c r="AI514" s="2102">
        <f t="shared" si="1038"/>
        <v>0</v>
      </c>
      <c r="AP514" s="1178">
        <v>2.3958999999999997</v>
      </c>
      <c r="AQ514" s="1179">
        <v>0.66347999999999996</v>
      </c>
      <c r="AR514" s="1179">
        <v>0.91228500000000001</v>
      </c>
      <c r="AS514" s="1179">
        <v>3.9716649999999998</v>
      </c>
    </row>
    <row r="515" spans="1:45" ht="29.25" customHeight="1">
      <c r="A515" s="2089"/>
      <c r="B515" s="2042" t="s">
        <v>516</v>
      </c>
      <c r="C515" s="2042"/>
      <c r="D515" s="2042"/>
      <c r="E515" s="2124" t="s">
        <v>227</v>
      </c>
      <c r="F515" s="2089"/>
      <c r="G515" s="2091">
        <f>IF(AS515=0,0%,(AS515+300%)/1200%)</f>
        <v>0.63323083333333341</v>
      </c>
      <c r="H515" s="2092">
        <f>AP515*$H$8</f>
        <v>1.8032300000000003</v>
      </c>
      <c r="I515" s="2093">
        <f t="shared" si="1021"/>
        <v>8.3226000000000008E-2</v>
      </c>
      <c r="J515" s="2093">
        <f t="shared" ref="J515:N515" si="1145">+I515</f>
        <v>8.3226000000000008E-2</v>
      </c>
      <c r="K515" s="2093">
        <f t="shared" si="1145"/>
        <v>8.3226000000000008E-2</v>
      </c>
      <c r="L515" s="2093">
        <f t="shared" si="1145"/>
        <v>8.3226000000000008E-2</v>
      </c>
      <c r="M515" s="2093">
        <f t="shared" si="1145"/>
        <v>8.3226000000000008E-2</v>
      </c>
      <c r="N515" s="2093">
        <f t="shared" si="1145"/>
        <v>8.3226000000000008E-2</v>
      </c>
      <c r="O515" s="2094">
        <f>AQ515*$H$8</f>
        <v>0.49935600000000002</v>
      </c>
      <c r="P515" s="2094">
        <f t="shared" si="1023"/>
        <v>0.22887150000000003</v>
      </c>
      <c r="Q515" s="2094">
        <f t="shared" ref="Q515:R515" si="1146">+P515</f>
        <v>0.22887150000000003</v>
      </c>
      <c r="R515" s="2094">
        <f t="shared" si="1146"/>
        <v>0.22887150000000003</v>
      </c>
      <c r="S515" s="2094">
        <f>AR515*$H$8</f>
        <v>0.68661450000000013</v>
      </c>
      <c r="T515" s="2095">
        <f t="shared" si="1025"/>
        <v>2.9892005000000004</v>
      </c>
      <c r="U515" s="2096"/>
      <c r="V515" s="2097">
        <f t="shared" si="1020"/>
        <v>0</v>
      </c>
      <c r="W515" s="2098">
        <f t="shared" si="1026"/>
        <v>0</v>
      </c>
      <c r="X515" s="2099">
        <f t="shared" si="1027"/>
        <v>0</v>
      </c>
      <c r="Y515" s="2099">
        <f t="shared" si="1028"/>
        <v>0</v>
      </c>
      <c r="Z515" s="2099">
        <f t="shared" si="1029"/>
        <v>0</v>
      </c>
      <c r="AA515" s="2099">
        <f t="shared" si="1030"/>
        <v>0</v>
      </c>
      <c r="AB515" s="2099">
        <f t="shared" si="1031"/>
        <v>0</v>
      </c>
      <c r="AC515" s="2099">
        <f t="shared" si="1032"/>
        <v>0</v>
      </c>
      <c r="AD515" s="2100">
        <f t="shared" si="1033"/>
        <v>0</v>
      </c>
      <c r="AE515" s="2101">
        <f t="shared" si="1034"/>
        <v>0</v>
      </c>
      <c r="AF515" s="2101">
        <f t="shared" si="1035"/>
        <v>0</v>
      </c>
      <c r="AG515" s="2101">
        <f t="shared" si="1036"/>
        <v>0</v>
      </c>
      <c r="AH515" s="2100">
        <f t="shared" si="1037"/>
        <v>0</v>
      </c>
      <c r="AI515" s="2102">
        <f t="shared" si="1038"/>
        <v>0</v>
      </c>
      <c r="AP515" s="1176">
        <v>2.7742000000000004</v>
      </c>
      <c r="AQ515" s="1177">
        <v>0.76824000000000003</v>
      </c>
      <c r="AR515" s="1177">
        <v>1.0563300000000002</v>
      </c>
      <c r="AS515" s="1177">
        <v>4.5987700000000009</v>
      </c>
    </row>
    <row r="516" spans="1:45" ht="29.25" customHeight="1">
      <c r="A516" s="2089"/>
      <c r="B516" s="2042" t="s">
        <v>516</v>
      </c>
      <c r="C516" s="2042"/>
      <c r="D516" s="2042"/>
      <c r="E516" s="2124" t="s">
        <v>223</v>
      </c>
      <c r="F516" s="2089" t="s">
        <v>515</v>
      </c>
      <c r="G516" s="2091">
        <f>IF(AS516=0,0%,(AS516+300%)/1200%)</f>
        <v>0.35451750000000004</v>
      </c>
      <c r="H516" s="2092">
        <f>AP516*$H$8</f>
        <v>0.49179000000000006</v>
      </c>
      <c r="I516" s="2093">
        <f t="shared" si="1021"/>
        <v>2.2697999999999999E-2</v>
      </c>
      <c r="J516" s="2093">
        <f t="shared" ref="J516:N516" si="1147">+I516</f>
        <v>2.2697999999999999E-2</v>
      </c>
      <c r="K516" s="2093">
        <f t="shared" si="1147"/>
        <v>2.2697999999999999E-2</v>
      </c>
      <c r="L516" s="2093">
        <f t="shared" si="1147"/>
        <v>2.2697999999999999E-2</v>
      </c>
      <c r="M516" s="2093">
        <f t="shared" si="1147"/>
        <v>2.2697999999999999E-2</v>
      </c>
      <c r="N516" s="2093">
        <f t="shared" si="1147"/>
        <v>2.2697999999999999E-2</v>
      </c>
      <c r="O516" s="2094">
        <f>AQ516*$H$8</f>
        <v>0.136188</v>
      </c>
      <c r="P516" s="2094">
        <f t="shared" si="1023"/>
        <v>6.241950000000001E-2</v>
      </c>
      <c r="Q516" s="2094">
        <f t="shared" ref="Q516:R516" si="1148">+P516</f>
        <v>6.241950000000001E-2</v>
      </c>
      <c r="R516" s="2094">
        <f t="shared" si="1148"/>
        <v>6.241950000000001E-2</v>
      </c>
      <c r="S516" s="2094">
        <f>AR516*$H$8</f>
        <v>0.18725850000000002</v>
      </c>
      <c r="T516" s="2095">
        <f t="shared" si="1025"/>
        <v>0.81523650000000003</v>
      </c>
      <c r="U516" s="2096"/>
      <c r="V516" s="2097">
        <f t="shared" si="1020"/>
        <v>0</v>
      </c>
      <c r="W516" s="2098">
        <f t="shared" si="1026"/>
        <v>0</v>
      </c>
      <c r="X516" s="2099">
        <f t="shared" si="1027"/>
        <v>0</v>
      </c>
      <c r="Y516" s="2099">
        <f t="shared" si="1028"/>
        <v>0</v>
      </c>
      <c r="Z516" s="2099">
        <f t="shared" si="1029"/>
        <v>0</v>
      </c>
      <c r="AA516" s="2099">
        <f t="shared" si="1030"/>
        <v>0</v>
      </c>
      <c r="AB516" s="2099">
        <f t="shared" si="1031"/>
        <v>0</v>
      </c>
      <c r="AC516" s="2099">
        <f t="shared" si="1032"/>
        <v>0</v>
      </c>
      <c r="AD516" s="2100">
        <f t="shared" si="1033"/>
        <v>0</v>
      </c>
      <c r="AE516" s="2101">
        <f t="shared" si="1034"/>
        <v>0</v>
      </c>
      <c r="AF516" s="2101">
        <f t="shared" si="1035"/>
        <v>0</v>
      </c>
      <c r="AG516" s="2101">
        <f t="shared" si="1036"/>
        <v>0</v>
      </c>
      <c r="AH516" s="2100">
        <f t="shared" si="1037"/>
        <v>0</v>
      </c>
      <c r="AI516" s="2102">
        <f t="shared" si="1038"/>
        <v>0</v>
      </c>
      <c r="AP516" s="1178">
        <v>0.75660000000000005</v>
      </c>
      <c r="AQ516" s="1179">
        <v>0.20951999999999998</v>
      </c>
      <c r="AR516" s="1179">
        <v>0.28809000000000001</v>
      </c>
      <c r="AS516" s="1179">
        <v>1.25421</v>
      </c>
    </row>
    <row r="517" spans="1:45" ht="29.25" customHeight="1" thickBot="1">
      <c r="A517" s="2089"/>
      <c r="B517" s="2042" t="s">
        <v>516</v>
      </c>
      <c r="C517" s="2042"/>
      <c r="D517" s="2042"/>
      <c r="E517" s="2124" t="s">
        <v>225</v>
      </c>
      <c r="F517" s="2089"/>
      <c r="G517" s="2091">
        <f>IF(AS517=0,0%,(AS517+300%)/1200%)</f>
        <v>0.44161541666666676</v>
      </c>
      <c r="H517" s="2092">
        <f>AP517*$H$8</f>
        <v>0.90161500000000017</v>
      </c>
      <c r="I517" s="2093">
        <f t="shared" ref="I517:I526" si="1149">+O517/6</f>
        <v>4.1613000000000004E-2</v>
      </c>
      <c r="J517" s="2093">
        <f t="shared" ref="J517:J526" si="1150">+I517</f>
        <v>4.1613000000000004E-2</v>
      </c>
      <c r="K517" s="2093">
        <f t="shared" ref="K517:K526" si="1151">+J517</f>
        <v>4.1613000000000004E-2</v>
      </c>
      <c r="L517" s="2093">
        <f t="shared" ref="L517:L526" si="1152">+K517</f>
        <v>4.1613000000000004E-2</v>
      </c>
      <c r="M517" s="2093">
        <f t="shared" ref="M517:M526" si="1153">+L517</f>
        <v>4.1613000000000004E-2</v>
      </c>
      <c r="N517" s="2093">
        <f t="shared" ref="N517:N526" si="1154">+M517</f>
        <v>4.1613000000000004E-2</v>
      </c>
      <c r="O517" s="2094">
        <f>AQ517*$H$8</f>
        <v>0.24967800000000001</v>
      </c>
      <c r="P517" s="2094">
        <f t="shared" ref="P517:P526" si="1155">+S517/3</f>
        <v>0.11443575000000002</v>
      </c>
      <c r="Q517" s="2094">
        <f t="shared" ref="Q517:Q526" si="1156">+P517</f>
        <v>0.11443575000000002</v>
      </c>
      <c r="R517" s="2094">
        <f t="shared" ref="R517:R526" si="1157">+Q517</f>
        <v>0.11443575000000002</v>
      </c>
      <c r="S517" s="2094">
        <f>AR517*$H$8</f>
        <v>0.34330725000000006</v>
      </c>
      <c r="T517" s="2095">
        <f t="shared" ref="T517:T526" si="1158">SUM(H517,O517,S517)</f>
        <v>1.4946002500000002</v>
      </c>
      <c r="U517" s="2096"/>
      <c r="V517" s="2097">
        <f t="shared" ref="V517:V526" si="1159">+ROUNDDOWN($U517*G517,-1)</f>
        <v>0</v>
      </c>
      <c r="W517" s="2098">
        <f t="shared" si="1026"/>
        <v>0</v>
      </c>
      <c r="X517" s="2099">
        <f t="shared" si="1027"/>
        <v>0</v>
      </c>
      <c r="Y517" s="2099">
        <f t="shared" si="1028"/>
        <v>0</v>
      </c>
      <c r="Z517" s="2099">
        <f t="shared" si="1029"/>
        <v>0</v>
      </c>
      <c r="AA517" s="2099">
        <f t="shared" si="1030"/>
        <v>0</v>
      </c>
      <c r="AB517" s="2099">
        <f t="shared" si="1031"/>
        <v>0</v>
      </c>
      <c r="AC517" s="2099">
        <f t="shared" si="1032"/>
        <v>0</v>
      </c>
      <c r="AD517" s="2100">
        <f t="shared" si="1033"/>
        <v>0</v>
      </c>
      <c r="AE517" s="2101">
        <f t="shared" si="1034"/>
        <v>0</v>
      </c>
      <c r="AF517" s="2101">
        <f t="shared" si="1035"/>
        <v>0</v>
      </c>
      <c r="AG517" s="2101">
        <f t="shared" si="1036"/>
        <v>0</v>
      </c>
      <c r="AH517" s="2100">
        <f t="shared" si="1037"/>
        <v>0</v>
      </c>
      <c r="AI517" s="2102">
        <f t="shared" ref="AI517:AI526" si="1160">SUM(W517,AD517,AH517)</f>
        <v>0</v>
      </c>
      <c r="AP517" s="1180">
        <v>1.3871000000000002</v>
      </c>
      <c r="AQ517" s="1181">
        <v>0.38412000000000002</v>
      </c>
      <c r="AR517" s="1181">
        <v>0.52816500000000011</v>
      </c>
      <c r="AS517" s="1181">
        <v>2.2993850000000005</v>
      </c>
    </row>
    <row r="518" spans="1:45" ht="29.25" customHeight="1">
      <c r="A518" s="2089"/>
      <c r="B518" s="2042" t="s">
        <v>516</v>
      </c>
      <c r="C518" s="2042"/>
      <c r="D518" s="2042"/>
      <c r="E518" s="2124" t="s">
        <v>254</v>
      </c>
      <c r="F518" s="2089"/>
      <c r="G518" s="2091">
        <f>IF(AS518=0,0%,(AS518+300%)/1200%)</f>
        <v>0.45903500000000003</v>
      </c>
      <c r="H518" s="2092">
        <f>AP518*$H$8</f>
        <v>0.98358000000000012</v>
      </c>
      <c r="I518" s="2093">
        <f t="shared" si="1149"/>
        <v>4.5395999999999999E-2</v>
      </c>
      <c r="J518" s="2093">
        <f t="shared" si="1150"/>
        <v>4.5395999999999999E-2</v>
      </c>
      <c r="K518" s="2093">
        <f t="shared" si="1151"/>
        <v>4.5395999999999999E-2</v>
      </c>
      <c r="L518" s="2093">
        <f t="shared" si="1152"/>
        <v>4.5395999999999999E-2</v>
      </c>
      <c r="M518" s="2093">
        <f t="shared" si="1153"/>
        <v>4.5395999999999999E-2</v>
      </c>
      <c r="N518" s="2093">
        <f t="shared" si="1154"/>
        <v>4.5395999999999999E-2</v>
      </c>
      <c r="O518" s="2094">
        <f>AQ518*$H$8</f>
        <v>0.27237600000000001</v>
      </c>
      <c r="P518" s="2094">
        <f t="shared" si="1155"/>
        <v>0.12483900000000002</v>
      </c>
      <c r="Q518" s="2094">
        <f t="shared" si="1156"/>
        <v>0.12483900000000002</v>
      </c>
      <c r="R518" s="2094">
        <f t="shared" si="1157"/>
        <v>0.12483900000000002</v>
      </c>
      <c r="S518" s="2094">
        <f>AR518*$H$8</f>
        <v>0.37451700000000004</v>
      </c>
      <c r="T518" s="2095">
        <f t="shared" si="1158"/>
        <v>1.6304730000000001</v>
      </c>
      <c r="U518" s="2096"/>
      <c r="V518" s="2097">
        <f t="shared" si="1159"/>
        <v>0</v>
      </c>
      <c r="W518" s="2098">
        <f t="shared" si="1026"/>
        <v>0</v>
      </c>
      <c r="X518" s="2099">
        <f t="shared" si="1027"/>
        <v>0</v>
      </c>
      <c r="Y518" s="2099">
        <f t="shared" si="1028"/>
        <v>0</v>
      </c>
      <c r="Z518" s="2099">
        <f t="shared" si="1029"/>
        <v>0</v>
      </c>
      <c r="AA518" s="2099">
        <f t="shared" si="1030"/>
        <v>0</v>
      </c>
      <c r="AB518" s="2099">
        <f t="shared" si="1031"/>
        <v>0</v>
      </c>
      <c r="AC518" s="2099">
        <f t="shared" si="1032"/>
        <v>0</v>
      </c>
      <c r="AD518" s="2100">
        <f t="shared" si="1033"/>
        <v>0</v>
      </c>
      <c r="AE518" s="2101">
        <f t="shared" si="1034"/>
        <v>0</v>
      </c>
      <c r="AF518" s="2101">
        <f t="shared" si="1035"/>
        <v>0</v>
      </c>
      <c r="AG518" s="2101">
        <f t="shared" si="1036"/>
        <v>0</v>
      </c>
      <c r="AH518" s="2100">
        <f t="shared" si="1037"/>
        <v>0</v>
      </c>
      <c r="AI518" s="2102">
        <f t="shared" si="1160"/>
        <v>0</v>
      </c>
      <c r="AP518" s="1182">
        <v>1.5132000000000001</v>
      </c>
      <c r="AQ518" s="1182">
        <v>0.41903999999999997</v>
      </c>
      <c r="AR518" s="1182">
        <v>0.57618000000000003</v>
      </c>
      <c r="AS518" s="1182">
        <v>2.5084200000000001</v>
      </c>
    </row>
    <row r="519" spans="1:45" ht="29.25" customHeight="1">
      <c r="A519" s="2103"/>
      <c r="B519" s="2043" t="s">
        <v>516</v>
      </c>
      <c r="C519" s="2043"/>
      <c r="D519" s="2043"/>
      <c r="E519" s="2125" t="s">
        <v>227</v>
      </c>
      <c r="F519" s="2103"/>
      <c r="G519" s="2105">
        <f>IF(AS519=0,0%,(AS519+300%)/1200%)</f>
        <v>0.51129374999999999</v>
      </c>
      <c r="H519" s="2106">
        <f>AP519*$H$8</f>
        <v>1.2294750000000001</v>
      </c>
      <c r="I519" s="2107">
        <f t="shared" si="1149"/>
        <v>5.6744999999999997E-2</v>
      </c>
      <c r="J519" s="2107">
        <f t="shared" si="1150"/>
        <v>5.6744999999999997E-2</v>
      </c>
      <c r="K519" s="2107">
        <f t="shared" si="1151"/>
        <v>5.6744999999999997E-2</v>
      </c>
      <c r="L519" s="2107">
        <f t="shared" si="1152"/>
        <v>5.6744999999999997E-2</v>
      </c>
      <c r="M519" s="2107">
        <f t="shared" si="1153"/>
        <v>5.6744999999999997E-2</v>
      </c>
      <c r="N519" s="2107">
        <f t="shared" si="1154"/>
        <v>5.6744999999999997E-2</v>
      </c>
      <c r="O519" s="2108">
        <f>AQ519*$H$8</f>
        <v>0.34046999999999999</v>
      </c>
      <c r="P519" s="2108">
        <f t="shared" si="1155"/>
        <v>0.15604874999999999</v>
      </c>
      <c r="Q519" s="2108">
        <f t="shared" si="1156"/>
        <v>0.15604874999999999</v>
      </c>
      <c r="R519" s="2108">
        <f t="shared" si="1157"/>
        <v>0.15604874999999999</v>
      </c>
      <c r="S519" s="2108">
        <f>AR519*$H$8</f>
        <v>0.46814624999999993</v>
      </c>
      <c r="T519" s="2109">
        <f t="shared" si="1158"/>
        <v>2.0380912499999999</v>
      </c>
      <c r="U519" s="2110"/>
      <c r="V519" s="2111">
        <f t="shared" si="1159"/>
        <v>0</v>
      </c>
      <c r="W519" s="2112">
        <f t="shared" si="1026"/>
        <v>0</v>
      </c>
      <c r="X519" s="2113">
        <f t="shared" si="1027"/>
        <v>0</v>
      </c>
      <c r="Y519" s="2113">
        <f t="shared" si="1028"/>
        <v>0</v>
      </c>
      <c r="Z519" s="2113">
        <f t="shared" si="1029"/>
        <v>0</v>
      </c>
      <c r="AA519" s="2113">
        <f t="shared" si="1030"/>
        <v>0</v>
      </c>
      <c r="AB519" s="2113">
        <f t="shared" si="1031"/>
        <v>0</v>
      </c>
      <c r="AC519" s="2113">
        <f t="shared" si="1032"/>
        <v>0</v>
      </c>
      <c r="AD519" s="2114">
        <f t="shared" si="1033"/>
        <v>0</v>
      </c>
      <c r="AE519" s="2115">
        <f t="shared" si="1034"/>
        <v>0</v>
      </c>
      <c r="AF519" s="2115">
        <f t="shared" si="1035"/>
        <v>0</v>
      </c>
      <c r="AG519" s="2115">
        <f t="shared" si="1036"/>
        <v>0</v>
      </c>
      <c r="AH519" s="2114">
        <f t="shared" si="1037"/>
        <v>0</v>
      </c>
      <c r="AI519" s="2116">
        <f t="shared" si="1160"/>
        <v>0</v>
      </c>
      <c r="AP519" s="1182">
        <v>1.8915000000000002</v>
      </c>
      <c r="AQ519" s="1182">
        <v>0.52379999999999993</v>
      </c>
      <c r="AR519" s="1182">
        <v>0.72022499999999989</v>
      </c>
      <c r="AS519" s="1182">
        <v>3.1355250000000003</v>
      </c>
    </row>
    <row r="520" spans="1:45" ht="29.25" customHeight="1">
      <c r="A520" s="2075" t="s">
        <v>653</v>
      </c>
      <c r="B520" s="2041" t="s">
        <v>516</v>
      </c>
      <c r="C520" s="2041"/>
      <c r="D520" s="2041"/>
      <c r="E520" s="2123" t="s">
        <v>223</v>
      </c>
      <c r="F520" s="2075" t="s">
        <v>632</v>
      </c>
      <c r="G520" s="2077">
        <f>IF(AS520=0,0%,(AS520+300%)/1200%)</f>
        <v>0.40677625000000006</v>
      </c>
      <c r="H520" s="2078">
        <f>AP520*$H$8</f>
        <v>0.73768500000000004</v>
      </c>
      <c r="I520" s="2079">
        <f t="shared" si="1149"/>
        <v>3.4047000000000001E-2</v>
      </c>
      <c r="J520" s="2079">
        <f t="shared" si="1150"/>
        <v>3.4047000000000001E-2</v>
      </c>
      <c r="K520" s="2079">
        <f t="shared" si="1151"/>
        <v>3.4047000000000001E-2</v>
      </c>
      <c r="L520" s="2079">
        <f t="shared" si="1152"/>
        <v>3.4047000000000001E-2</v>
      </c>
      <c r="M520" s="2079">
        <f t="shared" si="1153"/>
        <v>3.4047000000000001E-2</v>
      </c>
      <c r="N520" s="2079">
        <f t="shared" si="1154"/>
        <v>3.4047000000000001E-2</v>
      </c>
      <c r="O520" s="2080">
        <f>AQ520*$H$8</f>
        <v>0.20428200000000002</v>
      </c>
      <c r="P520" s="2080">
        <f t="shared" si="1155"/>
        <v>9.3629250000000011E-2</v>
      </c>
      <c r="Q520" s="2080">
        <f t="shared" si="1156"/>
        <v>9.3629250000000011E-2</v>
      </c>
      <c r="R520" s="2080">
        <f t="shared" si="1157"/>
        <v>9.3629250000000011E-2</v>
      </c>
      <c r="S520" s="2080">
        <f>AR520*$H$8</f>
        <v>0.28088775000000005</v>
      </c>
      <c r="T520" s="2081">
        <f t="shared" si="1158"/>
        <v>1.22285475</v>
      </c>
      <c r="U520" s="2082"/>
      <c r="V520" s="2083">
        <f t="shared" si="1159"/>
        <v>0</v>
      </c>
      <c r="W520" s="2084">
        <f t="shared" si="1026"/>
        <v>0</v>
      </c>
      <c r="X520" s="2085">
        <f t="shared" si="1027"/>
        <v>0</v>
      </c>
      <c r="Y520" s="2085">
        <f t="shared" si="1028"/>
        <v>0</v>
      </c>
      <c r="Z520" s="2085">
        <f t="shared" si="1029"/>
        <v>0</v>
      </c>
      <c r="AA520" s="2085">
        <f t="shared" si="1030"/>
        <v>0</v>
      </c>
      <c r="AB520" s="2085">
        <f t="shared" si="1031"/>
        <v>0</v>
      </c>
      <c r="AC520" s="2085">
        <f t="shared" si="1032"/>
        <v>0</v>
      </c>
      <c r="AD520" s="2086">
        <f t="shared" si="1033"/>
        <v>0</v>
      </c>
      <c r="AE520" s="2087">
        <f t="shared" si="1034"/>
        <v>0</v>
      </c>
      <c r="AF520" s="2087">
        <f t="shared" si="1035"/>
        <v>0</v>
      </c>
      <c r="AG520" s="2087">
        <f t="shared" si="1036"/>
        <v>0</v>
      </c>
      <c r="AH520" s="2086">
        <f t="shared" si="1037"/>
        <v>0</v>
      </c>
      <c r="AI520" s="2088">
        <f t="shared" si="1160"/>
        <v>0</v>
      </c>
      <c r="AP520" s="1182">
        <v>1.1349</v>
      </c>
      <c r="AQ520" s="1182">
        <v>0.31428</v>
      </c>
      <c r="AR520" s="1182">
        <v>0.43213500000000005</v>
      </c>
      <c r="AS520" s="1182">
        <v>1.8813150000000003</v>
      </c>
    </row>
    <row r="521" spans="1:45" ht="29.25" customHeight="1">
      <c r="A521" s="2089"/>
      <c r="B521" s="2042" t="s">
        <v>516</v>
      </c>
      <c r="C521" s="2042"/>
      <c r="D521" s="2042"/>
      <c r="E521" s="2124" t="s">
        <v>225</v>
      </c>
      <c r="F521" s="2089"/>
      <c r="G521" s="2091">
        <f>IF(AS521=0,0%,(AS521+300%)/1200%)</f>
        <v>0.51129374999999999</v>
      </c>
      <c r="H521" s="2092">
        <f>AP521*$H$8</f>
        <v>1.2294750000000001</v>
      </c>
      <c r="I521" s="2093">
        <f t="shared" si="1149"/>
        <v>5.6744999999999997E-2</v>
      </c>
      <c r="J521" s="2093">
        <f t="shared" si="1150"/>
        <v>5.6744999999999997E-2</v>
      </c>
      <c r="K521" s="2093">
        <f t="shared" si="1151"/>
        <v>5.6744999999999997E-2</v>
      </c>
      <c r="L521" s="2093">
        <f t="shared" si="1152"/>
        <v>5.6744999999999997E-2</v>
      </c>
      <c r="M521" s="2093">
        <f t="shared" si="1153"/>
        <v>5.6744999999999997E-2</v>
      </c>
      <c r="N521" s="2093">
        <f t="shared" si="1154"/>
        <v>5.6744999999999997E-2</v>
      </c>
      <c r="O521" s="2094">
        <f>AQ521*$H$8</f>
        <v>0.34046999999999999</v>
      </c>
      <c r="P521" s="2094">
        <f t="shared" si="1155"/>
        <v>0.15604874999999999</v>
      </c>
      <c r="Q521" s="2094">
        <f t="shared" si="1156"/>
        <v>0.15604874999999999</v>
      </c>
      <c r="R521" s="2094">
        <f t="shared" si="1157"/>
        <v>0.15604874999999999</v>
      </c>
      <c r="S521" s="2094">
        <f>AR521*$H$8</f>
        <v>0.46814624999999993</v>
      </c>
      <c r="T521" s="2095">
        <f t="shared" si="1158"/>
        <v>2.0380912499999999</v>
      </c>
      <c r="U521" s="2096"/>
      <c r="V521" s="2097">
        <f t="shared" si="1159"/>
        <v>0</v>
      </c>
      <c r="W521" s="2098">
        <f t="shared" si="1026"/>
        <v>0</v>
      </c>
      <c r="X521" s="2099">
        <f t="shared" si="1027"/>
        <v>0</v>
      </c>
      <c r="Y521" s="2099">
        <f t="shared" si="1028"/>
        <v>0</v>
      </c>
      <c r="Z521" s="2099">
        <f t="shared" si="1029"/>
        <v>0</v>
      </c>
      <c r="AA521" s="2099">
        <f t="shared" si="1030"/>
        <v>0</v>
      </c>
      <c r="AB521" s="2099">
        <f t="shared" si="1031"/>
        <v>0</v>
      </c>
      <c r="AC521" s="2099">
        <f t="shared" si="1032"/>
        <v>0</v>
      </c>
      <c r="AD521" s="2100">
        <f t="shared" si="1033"/>
        <v>0</v>
      </c>
      <c r="AE521" s="2101">
        <f t="shared" si="1034"/>
        <v>0</v>
      </c>
      <c r="AF521" s="2101">
        <f t="shared" si="1035"/>
        <v>0</v>
      </c>
      <c r="AG521" s="2101">
        <f t="shared" si="1036"/>
        <v>0</v>
      </c>
      <c r="AH521" s="2100">
        <f t="shared" si="1037"/>
        <v>0</v>
      </c>
      <c r="AI521" s="2102">
        <f t="shared" si="1160"/>
        <v>0</v>
      </c>
      <c r="AP521" s="1182">
        <v>1.8915000000000002</v>
      </c>
      <c r="AQ521" s="1182">
        <v>0.52379999999999993</v>
      </c>
      <c r="AR521" s="1182">
        <v>0.72022499999999989</v>
      </c>
      <c r="AS521" s="1182">
        <v>3.1355250000000003</v>
      </c>
    </row>
    <row r="522" spans="1:45" ht="29.25" customHeight="1">
      <c r="A522" s="2089"/>
      <c r="B522" s="2042" t="s">
        <v>516</v>
      </c>
      <c r="C522" s="2042"/>
      <c r="D522" s="2042"/>
      <c r="E522" s="2124" t="s">
        <v>227</v>
      </c>
      <c r="F522" s="2089"/>
      <c r="G522" s="2091">
        <f>IF(AS522=0,0%,(AS522+300%)/1200%)</f>
        <v>0.63323083333333341</v>
      </c>
      <c r="H522" s="2092">
        <f>AP522*$H$8</f>
        <v>1.8032300000000003</v>
      </c>
      <c r="I522" s="2093">
        <f t="shared" si="1149"/>
        <v>8.3226000000000008E-2</v>
      </c>
      <c r="J522" s="2093">
        <f t="shared" si="1150"/>
        <v>8.3226000000000008E-2</v>
      </c>
      <c r="K522" s="2093">
        <f t="shared" si="1151"/>
        <v>8.3226000000000008E-2</v>
      </c>
      <c r="L522" s="2093">
        <f t="shared" si="1152"/>
        <v>8.3226000000000008E-2</v>
      </c>
      <c r="M522" s="2093">
        <f t="shared" si="1153"/>
        <v>8.3226000000000008E-2</v>
      </c>
      <c r="N522" s="2093">
        <f t="shared" si="1154"/>
        <v>8.3226000000000008E-2</v>
      </c>
      <c r="O522" s="2094">
        <f>AQ522*$H$8</f>
        <v>0.49935600000000002</v>
      </c>
      <c r="P522" s="2094">
        <f t="shared" si="1155"/>
        <v>0.22887150000000003</v>
      </c>
      <c r="Q522" s="2094">
        <f t="shared" si="1156"/>
        <v>0.22887150000000003</v>
      </c>
      <c r="R522" s="2094">
        <f t="shared" si="1157"/>
        <v>0.22887150000000003</v>
      </c>
      <c r="S522" s="2094">
        <f>AR522*$H$8</f>
        <v>0.68661450000000013</v>
      </c>
      <c r="T522" s="2095">
        <f t="shared" si="1158"/>
        <v>2.9892005000000004</v>
      </c>
      <c r="U522" s="2096"/>
      <c r="V522" s="2097">
        <f t="shared" si="1159"/>
        <v>0</v>
      </c>
      <c r="W522" s="2098">
        <f t="shared" si="1026"/>
        <v>0</v>
      </c>
      <c r="X522" s="2099">
        <f t="shared" si="1027"/>
        <v>0</v>
      </c>
      <c r="Y522" s="2099">
        <f t="shared" si="1028"/>
        <v>0</v>
      </c>
      <c r="Z522" s="2099">
        <f t="shared" si="1029"/>
        <v>0</v>
      </c>
      <c r="AA522" s="2099">
        <f t="shared" si="1030"/>
        <v>0</v>
      </c>
      <c r="AB522" s="2099">
        <f t="shared" si="1031"/>
        <v>0</v>
      </c>
      <c r="AC522" s="2099">
        <f t="shared" si="1032"/>
        <v>0</v>
      </c>
      <c r="AD522" s="2100">
        <f t="shared" si="1033"/>
        <v>0</v>
      </c>
      <c r="AE522" s="2101">
        <f t="shared" si="1034"/>
        <v>0</v>
      </c>
      <c r="AF522" s="2101">
        <f t="shared" si="1035"/>
        <v>0</v>
      </c>
      <c r="AG522" s="2101">
        <f t="shared" si="1036"/>
        <v>0</v>
      </c>
      <c r="AH522" s="2100">
        <f t="shared" si="1037"/>
        <v>0</v>
      </c>
      <c r="AI522" s="2102">
        <f t="shared" si="1160"/>
        <v>0</v>
      </c>
      <c r="AP522" s="1182">
        <v>2.7742000000000004</v>
      </c>
      <c r="AQ522" s="1182">
        <v>0.76824000000000003</v>
      </c>
      <c r="AR522" s="1182">
        <v>1.0563300000000002</v>
      </c>
      <c r="AS522" s="1182">
        <v>4.5987700000000009</v>
      </c>
    </row>
    <row r="523" spans="1:45" ht="29.25" customHeight="1">
      <c r="A523" s="2089"/>
      <c r="B523" s="2042" t="s">
        <v>516</v>
      </c>
      <c r="C523" s="2042"/>
      <c r="D523" s="2042"/>
      <c r="E523" s="2124" t="s">
        <v>223</v>
      </c>
      <c r="F523" s="2089" t="s">
        <v>515</v>
      </c>
      <c r="G523" s="2091">
        <f>IF(AS523=0,0%,(AS523+300%)/1200%)</f>
        <v>0.35451750000000004</v>
      </c>
      <c r="H523" s="2092">
        <f>AP523*$H$8</f>
        <v>0.49179000000000006</v>
      </c>
      <c r="I523" s="2093">
        <f t="shared" si="1149"/>
        <v>2.2697999999999999E-2</v>
      </c>
      <c r="J523" s="2093">
        <f t="shared" si="1150"/>
        <v>2.2697999999999999E-2</v>
      </c>
      <c r="K523" s="2093">
        <f t="shared" si="1151"/>
        <v>2.2697999999999999E-2</v>
      </c>
      <c r="L523" s="2093">
        <f t="shared" si="1152"/>
        <v>2.2697999999999999E-2</v>
      </c>
      <c r="M523" s="2093">
        <f t="shared" si="1153"/>
        <v>2.2697999999999999E-2</v>
      </c>
      <c r="N523" s="2093">
        <f t="shared" si="1154"/>
        <v>2.2697999999999999E-2</v>
      </c>
      <c r="O523" s="2094">
        <f>AQ523*$H$8</f>
        <v>0.136188</v>
      </c>
      <c r="P523" s="2094">
        <f t="shared" si="1155"/>
        <v>6.241950000000001E-2</v>
      </c>
      <c r="Q523" s="2094">
        <f t="shared" si="1156"/>
        <v>6.241950000000001E-2</v>
      </c>
      <c r="R523" s="2094">
        <f t="shared" si="1157"/>
        <v>6.241950000000001E-2</v>
      </c>
      <c r="S523" s="2094">
        <f>AR523*$H$8</f>
        <v>0.18725850000000002</v>
      </c>
      <c r="T523" s="2095">
        <f t="shared" si="1158"/>
        <v>0.81523650000000003</v>
      </c>
      <c r="U523" s="2096"/>
      <c r="V523" s="2097">
        <f t="shared" si="1159"/>
        <v>0</v>
      </c>
      <c r="W523" s="2098">
        <f t="shared" si="1026"/>
        <v>0</v>
      </c>
      <c r="X523" s="2099">
        <f t="shared" si="1027"/>
        <v>0</v>
      </c>
      <c r="Y523" s="2099">
        <f t="shared" si="1028"/>
        <v>0</v>
      </c>
      <c r="Z523" s="2099">
        <f t="shared" si="1029"/>
        <v>0</v>
      </c>
      <c r="AA523" s="2099">
        <f t="shared" si="1030"/>
        <v>0</v>
      </c>
      <c r="AB523" s="2099">
        <f t="shared" si="1031"/>
        <v>0</v>
      </c>
      <c r="AC523" s="2099">
        <f t="shared" si="1032"/>
        <v>0</v>
      </c>
      <c r="AD523" s="2100">
        <f t="shared" si="1033"/>
        <v>0</v>
      </c>
      <c r="AE523" s="2101">
        <f t="shared" si="1034"/>
        <v>0</v>
      </c>
      <c r="AF523" s="2101">
        <f t="shared" si="1035"/>
        <v>0</v>
      </c>
      <c r="AG523" s="2101">
        <f t="shared" si="1036"/>
        <v>0</v>
      </c>
      <c r="AH523" s="2100">
        <f t="shared" si="1037"/>
        <v>0</v>
      </c>
      <c r="AI523" s="2102">
        <f t="shared" si="1160"/>
        <v>0</v>
      </c>
      <c r="AP523" s="1182">
        <v>0.75660000000000005</v>
      </c>
      <c r="AQ523" s="1182">
        <v>0.20951999999999998</v>
      </c>
      <c r="AR523" s="1182">
        <v>0.28809000000000001</v>
      </c>
      <c r="AS523" s="1182">
        <v>1.25421</v>
      </c>
    </row>
    <row r="524" spans="1:45" ht="29.25" customHeight="1">
      <c r="A524" s="2089"/>
      <c r="B524" s="2042" t="s">
        <v>516</v>
      </c>
      <c r="C524" s="2042"/>
      <c r="D524" s="2042"/>
      <c r="E524" s="2124" t="s">
        <v>225</v>
      </c>
      <c r="F524" s="2089"/>
      <c r="G524" s="2091">
        <f>IF(AS524=0,0%,(AS524+300%)/1200%)</f>
        <v>0.44161541666666676</v>
      </c>
      <c r="H524" s="2092">
        <f>AP524*$H$8</f>
        <v>0.90161500000000017</v>
      </c>
      <c r="I524" s="2093">
        <f t="shared" si="1149"/>
        <v>4.1613000000000004E-2</v>
      </c>
      <c r="J524" s="2093">
        <f t="shared" si="1150"/>
        <v>4.1613000000000004E-2</v>
      </c>
      <c r="K524" s="2093">
        <f t="shared" si="1151"/>
        <v>4.1613000000000004E-2</v>
      </c>
      <c r="L524" s="2093">
        <f t="shared" si="1152"/>
        <v>4.1613000000000004E-2</v>
      </c>
      <c r="M524" s="2093">
        <f t="shared" si="1153"/>
        <v>4.1613000000000004E-2</v>
      </c>
      <c r="N524" s="2093">
        <f t="shared" si="1154"/>
        <v>4.1613000000000004E-2</v>
      </c>
      <c r="O524" s="2094">
        <f>AQ524*$H$8</f>
        <v>0.24967800000000001</v>
      </c>
      <c r="P524" s="2094">
        <f t="shared" si="1155"/>
        <v>0.11443575000000002</v>
      </c>
      <c r="Q524" s="2094">
        <f t="shared" si="1156"/>
        <v>0.11443575000000002</v>
      </c>
      <c r="R524" s="2094">
        <f t="shared" si="1157"/>
        <v>0.11443575000000002</v>
      </c>
      <c r="S524" s="2094">
        <f>AR524*$H$8</f>
        <v>0.34330725000000006</v>
      </c>
      <c r="T524" s="2095">
        <f t="shared" si="1158"/>
        <v>1.4946002500000002</v>
      </c>
      <c r="U524" s="2096"/>
      <c r="V524" s="2097">
        <f t="shared" si="1159"/>
        <v>0</v>
      </c>
      <c r="W524" s="2098">
        <f t="shared" si="1026"/>
        <v>0</v>
      </c>
      <c r="X524" s="2099">
        <f t="shared" si="1027"/>
        <v>0</v>
      </c>
      <c r="Y524" s="2099">
        <f t="shared" si="1028"/>
        <v>0</v>
      </c>
      <c r="Z524" s="2099">
        <f t="shared" si="1029"/>
        <v>0</v>
      </c>
      <c r="AA524" s="2099">
        <f t="shared" si="1030"/>
        <v>0</v>
      </c>
      <c r="AB524" s="2099">
        <f t="shared" si="1031"/>
        <v>0</v>
      </c>
      <c r="AC524" s="2099">
        <f t="shared" si="1032"/>
        <v>0</v>
      </c>
      <c r="AD524" s="2100">
        <f t="shared" si="1033"/>
        <v>0</v>
      </c>
      <c r="AE524" s="2101">
        <f t="shared" si="1034"/>
        <v>0</v>
      </c>
      <c r="AF524" s="2101">
        <f t="shared" si="1035"/>
        <v>0</v>
      </c>
      <c r="AG524" s="2101">
        <f t="shared" si="1036"/>
        <v>0</v>
      </c>
      <c r="AH524" s="2100">
        <f t="shared" si="1037"/>
        <v>0</v>
      </c>
      <c r="AI524" s="2102">
        <f t="shared" si="1160"/>
        <v>0</v>
      </c>
      <c r="AP524" s="1182">
        <v>1.3871000000000002</v>
      </c>
      <c r="AQ524" s="1182">
        <v>0.38412000000000002</v>
      </c>
      <c r="AR524" s="1182">
        <v>0.52816500000000011</v>
      </c>
      <c r="AS524" s="1182">
        <v>2.2993850000000005</v>
      </c>
    </row>
    <row r="525" spans="1:45" ht="29.25" customHeight="1">
      <c r="A525" s="2103"/>
      <c r="B525" s="2043" t="s">
        <v>516</v>
      </c>
      <c r="C525" s="2043"/>
      <c r="D525" s="2043"/>
      <c r="E525" s="2125" t="s">
        <v>227</v>
      </c>
      <c r="F525" s="2103"/>
      <c r="G525" s="2105">
        <f>IF(AS525=0,0%,(AS525+300%)/1200%)</f>
        <v>0.51129374999999999</v>
      </c>
      <c r="H525" s="2106">
        <f>AP525*$H$8</f>
        <v>1.2294750000000001</v>
      </c>
      <c r="I525" s="2107">
        <f t="shared" si="1149"/>
        <v>5.6744999999999997E-2</v>
      </c>
      <c r="J525" s="2107">
        <f t="shared" si="1150"/>
        <v>5.6744999999999997E-2</v>
      </c>
      <c r="K525" s="2107">
        <f t="shared" si="1151"/>
        <v>5.6744999999999997E-2</v>
      </c>
      <c r="L525" s="2107">
        <f t="shared" si="1152"/>
        <v>5.6744999999999997E-2</v>
      </c>
      <c r="M525" s="2107">
        <f t="shared" si="1153"/>
        <v>5.6744999999999997E-2</v>
      </c>
      <c r="N525" s="2107">
        <f t="shared" si="1154"/>
        <v>5.6744999999999997E-2</v>
      </c>
      <c r="O525" s="2108">
        <f>AQ525*$H$8</f>
        <v>0.34046999999999999</v>
      </c>
      <c r="P525" s="2108">
        <f t="shared" si="1155"/>
        <v>0.15604874999999999</v>
      </c>
      <c r="Q525" s="2108">
        <f t="shared" si="1156"/>
        <v>0.15604874999999999</v>
      </c>
      <c r="R525" s="2108">
        <f t="shared" si="1157"/>
        <v>0.15604874999999999</v>
      </c>
      <c r="S525" s="2108">
        <f>AR525*$H$8</f>
        <v>0.46814624999999993</v>
      </c>
      <c r="T525" s="2109">
        <f t="shared" si="1158"/>
        <v>2.0380912499999999</v>
      </c>
      <c r="U525" s="2110"/>
      <c r="V525" s="2111">
        <f t="shared" si="1159"/>
        <v>0</v>
      </c>
      <c r="W525" s="2112">
        <f t="shared" ref="W525:W545" si="1161">+ROUNDDOWN($U525*H525,0)</f>
        <v>0</v>
      </c>
      <c r="X525" s="2113">
        <f t="shared" ref="X525:X545" si="1162">+ROUNDDOWN($U525*I525,0)</f>
        <v>0</v>
      </c>
      <c r="Y525" s="2113">
        <f t="shared" ref="Y525:Y545" si="1163">+ROUNDDOWN($U525*J525,0)</f>
        <v>0</v>
      </c>
      <c r="Z525" s="2113">
        <f t="shared" ref="Z525:Z545" si="1164">+ROUNDDOWN($U525*K525,0)</f>
        <v>0</v>
      </c>
      <c r="AA525" s="2113">
        <f t="shared" ref="AA525:AA545" si="1165">+ROUNDDOWN($U525*L525,0)</f>
        <v>0</v>
      </c>
      <c r="AB525" s="2113">
        <f t="shared" ref="AB525:AB545" si="1166">+ROUNDDOWN($U525*M525,0)</f>
        <v>0</v>
      </c>
      <c r="AC525" s="2113">
        <f t="shared" ref="AC525:AC545" si="1167">+ROUNDDOWN($U525*N525,0)</f>
        <v>0</v>
      </c>
      <c r="AD525" s="2114">
        <f t="shared" ref="AD525:AD545" si="1168">+ROUNDDOWN($U525*O525,0)</f>
        <v>0</v>
      </c>
      <c r="AE525" s="2115">
        <f t="shared" ref="AE525:AE545" si="1169">+ROUNDDOWN($U525*P525,-1)</f>
        <v>0</v>
      </c>
      <c r="AF525" s="2115">
        <f t="shared" ref="AF525:AF545" si="1170">+ROUNDDOWN($U525*Q525,-1)</f>
        <v>0</v>
      </c>
      <c r="AG525" s="2115">
        <f t="shared" ref="AG525:AG545" si="1171">+ROUNDDOWN($U525*R525,-1)</f>
        <v>0</v>
      </c>
      <c r="AH525" s="2114">
        <f t="shared" ref="AH525:AH545" si="1172">+ROUNDDOWN($U525*S525,0)</f>
        <v>0</v>
      </c>
      <c r="AI525" s="2116">
        <f t="shared" si="1160"/>
        <v>0</v>
      </c>
      <c r="AP525" s="1182">
        <v>1.8915000000000002</v>
      </c>
      <c r="AQ525" s="1182">
        <v>0.52379999999999993</v>
      </c>
      <c r="AR525" s="1182">
        <v>0.72022499999999989</v>
      </c>
      <c r="AS525" s="1182">
        <v>3.1355250000000003</v>
      </c>
    </row>
    <row r="526" spans="1:45" ht="29.25" customHeight="1">
      <c r="A526" s="2075" t="s">
        <v>654</v>
      </c>
      <c r="B526" s="2041" t="s">
        <v>516</v>
      </c>
      <c r="C526" s="2041"/>
      <c r="D526" s="2041"/>
      <c r="E526" s="2123" t="s">
        <v>223</v>
      </c>
      <c r="F526" s="2075" t="s">
        <v>632</v>
      </c>
      <c r="G526" s="2077">
        <f>IF(AS526=0,0%,(AS526+300%)/1200%)</f>
        <v>0.44161541666666676</v>
      </c>
      <c r="H526" s="2078">
        <f>AP526*$H$8</f>
        <v>0.90161500000000017</v>
      </c>
      <c r="I526" s="2079">
        <f t="shared" si="1149"/>
        <v>4.1613000000000004E-2</v>
      </c>
      <c r="J526" s="2079">
        <f t="shared" si="1150"/>
        <v>4.1613000000000004E-2</v>
      </c>
      <c r="K526" s="2079">
        <f t="shared" si="1151"/>
        <v>4.1613000000000004E-2</v>
      </c>
      <c r="L526" s="2079">
        <f t="shared" si="1152"/>
        <v>4.1613000000000004E-2</v>
      </c>
      <c r="M526" s="2079">
        <f t="shared" si="1153"/>
        <v>4.1613000000000004E-2</v>
      </c>
      <c r="N526" s="2079">
        <f t="shared" si="1154"/>
        <v>4.1613000000000004E-2</v>
      </c>
      <c r="O526" s="2080">
        <f>AQ526*$H$8</f>
        <v>0.24967800000000001</v>
      </c>
      <c r="P526" s="2080">
        <f t="shared" si="1155"/>
        <v>0.11443575000000002</v>
      </c>
      <c r="Q526" s="2080">
        <f t="shared" si="1156"/>
        <v>0.11443575000000002</v>
      </c>
      <c r="R526" s="2080">
        <f t="shared" si="1157"/>
        <v>0.11443575000000002</v>
      </c>
      <c r="S526" s="2080">
        <f>AR526*$H$8</f>
        <v>0.34330725000000006</v>
      </c>
      <c r="T526" s="2081">
        <f t="shared" si="1158"/>
        <v>1.4946002500000002</v>
      </c>
      <c r="U526" s="2082"/>
      <c r="V526" s="2083">
        <f t="shared" si="1159"/>
        <v>0</v>
      </c>
      <c r="W526" s="2084">
        <f t="shared" si="1161"/>
        <v>0</v>
      </c>
      <c r="X526" s="2085">
        <f t="shared" si="1162"/>
        <v>0</v>
      </c>
      <c r="Y526" s="2085">
        <f t="shared" si="1163"/>
        <v>0</v>
      </c>
      <c r="Z526" s="2085">
        <f t="shared" si="1164"/>
        <v>0</v>
      </c>
      <c r="AA526" s="2085">
        <f t="shared" si="1165"/>
        <v>0</v>
      </c>
      <c r="AB526" s="2085">
        <f t="shared" si="1166"/>
        <v>0</v>
      </c>
      <c r="AC526" s="2085">
        <f t="shared" si="1167"/>
        <v>0</v>
      </c>
      <c r="AD526" s="2086">
        <f t="shared" si="1168"/>
        <v>0</v>
      </c>
      <c r="AE526" s="2087">
        <f t="shared" si="1169"/>
        <v>0</v>
      </c>
      <c r="AF526" s="2087">
        <f t="shared" si="1170"/>
        <v>0</v>
      </c>
      <c r="AG526" s="2087">
        <f t="shared" si="1171"/>
        <v>0</v>
      </c>
      <c r="AH526" s="2086">
        <f t="shared" si="1172"/>
        <v>0</v>
      </c>
      <c r="AI526" s="2088">
        <f t="shared" si="1160"/>
        <v>0</v>
      </c>
      <c r="AP526" s="1182">
        <v>1.3871000000000002</v>
      </c>
      <c r="AQ526" s="1182">
        <v>0.38412000000000002</v>
      </c>
      <c r="AR526" s="1182">
        <v>0.52816500000000011</v>
      </c>
      <c r="AS526" s="1182">
        <v>2.2993850000000005</v>
      </c>
    </row>
    <row r="527" spans="1:45" ht="29.25" customHeight="1">
      <c r="A527" s="2089"/>
      <c r="B527" s="2042" t="s">
        <v>516</v>
      </c>
      <c r="C527" s="2042"/>
      <c r="D527" s="2042"/>
      <c r="E527" s="2124" t="s">
        <v>225</v>
      </c>
      <c r="F527" s="2089"/>
      <c r="G527" s="2091">
        <f>IF(AS527=0,0%,(AS527+300%)/1200%)</f>
        <v>0.51129374999999999</v>
      </c>
      <c r="H527" s="2092">
        <f>AP527*$H$8</f>
        <v>1.2294750000000001</v>
      </c>
      <c r="I527" s="2093">
        <f t="shared" ref="I527:I545" si="1173">+O527/6</f>
        <v>5.6744999999999997E-2</v>
      </c>
      <c r="J527" s="2093">
        <f t="shared" ref="J527:J545" si="1174">+I527</f>
        <v>5.6744999999999997E-2</v>
      </c>
      <c r="K527" s="2093">
        <f t="shared" ref="K527:K545" si="1175">+J527</f>
        <v>5.6744999999999997E-2</v>
      </c>
      <c r="L527" s="2093">
        <f t="shared" ref="L527:L545" si="1176">+K527</f>
        <v>5.6744999999999997E-2</v>
      </c>
      <c r="M527" s="2093">
        <f t="shared" ref="M527:M545" si="1177">+L527</f>
        <v>5.6744999999999997E-2</v>
      </c>
      <c r="N527" s="2093">
        <f t="shared" ref="N527:N545" si="1178">+M527</f>
        <v>5.6744999999999997E-2</v>
      </c>
      <c r="O527" s="2094">
        <f>AQ527*$H$8</f>
        <v>0.34046999999999999</v>
      </c>
      <c r="P527" s="2094">
        <f t="shared" ref="P527:P545" si="1179">+S527/3</f>
        <v>0.15604874999999999</v>
      </c>
      <c r="Q527" s="2094">
        <f t="shared" ref="Q527:Q545" si="1180">+P527</f>
        <v>0.15604874999999999</v>
      </c>
      <c r="R527" s="2094">
        <f t="shared" ref="R527:R545" si="1181">+Q527</f>
        <v>0.15604874999999999</v>
      </c>
      <c r="S527" s="2094">
        <f>AR527*$H$8</f>
        <v>0.46814624999999993</v>
      </c>
      <c r="T527" s="2095">
        <f t="shared" ref="T527:T545" si="1182">SUM(H527,O527,S527)</f>
        <v>2.0380912499999999</v>
      </c>
      <c r="U527" s="2096"/>
      <c r="V527" s="2097">
        <f t="shared" ref="V527:V545" si="1183">+ROUNDDOWN($U527*G527,-1)</f>
        <v>0</v>
      </c>
      <c r="W527" s="2098">
        <f t="shared" si="1161"/>
        <v>0</v>
      </c>
      <c r="X527" s="2099">
        <f t="shared" si="1162"/>
        <v>0</v>
      </c>
      <c r="Y527" s="2099">
        <f t="shared" si="1163"/>
        <v>0</v>
      </c>
      <c r="Z527" s="2099">
        <f t="shared" si="1164"/>
        <v>0</v>
      </c>
      <c r="AA527" s="2099">
        <f t="shared" si="1165"/>
        <v>0</v>
      </c>
      <c r="AB527" s="2099">
        <f t="shared" si="1166"/>
        <v>0</v>
      </c>
      <c r="AC527" s="2099">
        <f t="shared" si="1167"/>
        <v>0</v>
      </c>
      <c r="AD527" s="2100">
        <f t="shared" si="1168"/>
        <v>0</v>
      </c>
      <c r="AE527" s="2101">
        <f t="shared" si="1169"/>
        <v>0</v>
      </c>
      <c r="AF527" s="2101">
        <f t="shared" si="1170"/>
        <v>0</v>
      </c>
      <c r="AG527" s="2101">
        <f t="shared" si="1171"/>
        <v>0</v>
      </c>
      <c r="AH527" s="2100">
        <f t="shared" si="1172"/>
        <v>0</v>
      </c>
      <c r="AI527" s="2102">
        <f t="shared" ref="AI527:AI545" si="1184">SUM(W527,AD527,AH527)</f>
        <v>0</v>
      </c>
      <c r="AP527" s="1182">
        <v>1.8915000000000002</v>
      </c>
      <c r="AQ527" s="1182">
        <v>0.52379999999999993</v>
      </c>
      <c r="AR527" s="1182">
        <v>0.72022499999999989</v>
      </c>
      <c r="AS527" s="1182">
        <v>3.1355250000000003</v>
      </c>
    </row>
    <row r="528" spans="1:45" ht="29.25" customHeight="1">
      <c r="A528" s="2089"/>
      <c r="B528" s="2042" t="s">
        <v>516</v>
      </c>
      <c r="C528" s="2042"/>
      <c r="D528" s="2042"/>
      <c r="E528" s="2124" t="s">
        <v>227</v>
      </c>
      <c r="F528" s="2089"/>
      <c r="G528" s="2091">
        <f>IF(AS528=0,0%,(AS528+300%)/1200%)</f>
        <v>0.58097208333333328</v>
      </c>
      <c r="H528" s="2092">
        <f>AP528*$H$8</f>
        <v>1.5573349999999999</v>
      </c>
      <c r="I528" s="2093">
        <f t="shared" si="1173"/>
        <v>7.1876999999999996E-2</v>
      </c>
      <c r="J528" s="2093">
        <f t="shared" si="1174"/>
        <v>7.1876999999999996E-2</v>
      </c>
      <c r="K528" s="2093">
        <f t="shared" si="1175"/>
        <v>7.1876999999999996E-2</v>
      </c>
      <c r="L528" s="2093">
        <f t="shared" si="1176"/>
        <v>7.1876999999999996E-2</v>
      </c>
      <c r="M528" s="2093">
        <f t="shared" si="1177"/>
        <v>7.1876999999999996E-2</v>
      </c>
      <c r="N528" s="2093">
        <f t="shared" si="1178"/>
        <v>7.1876999999999996E-2</v>
      </c>
      <c r="O528" s="2094">
        <f>AQ528*$H$8</f>
        <v>0.43126199999999998</v>
      </c>
      <c r="P528" s="2094">
        <f t="shared" si="1179"/>
        <v>0.19766175</v>
      </c>
      <c r="Q528" s="2094">
        <f t="shared" si="1180"/>
        <v>0.19766175</v>
      </c>
      <c r="R528" s="2094">
        <f t="shared" si="1181"/>
        <v>0.19766175</v>
      </c>
      <c r="S528" s="2094">
        <f>AR528*$H$8</f>
        <v>0.59298525000000002</v>
      </c>
      <c r="T528" s="2095">
        <f t="shared" si="1182"/>
        <v>2.5815822499999999</v>
      </c>
      <c r="U528" s="2096"/>
      <c r="V528" s="2097">
        <f t="shared" si="1183"/>
        <v>0</v>
      </c>
      <c r="W528" s="2098">
        <f t="shared" si="1161"/>
        <v>0</v>
      </c>
      <c r="X528" s="2099">
        <f t="shared" si="1162"/>
        <v>0</v>
      </c>
      <c r="Y528" s="2099">
        <f t="shared" si="1163"/>
        <v>0</v>
      </c>
      <c r="Z528" s="2099">
        <f t="shared" si="1164"/>
        <v>0</v>
      </c>
      <c r="AA528" s="2099">
        <f t="shared" si="1165"/>
        <v>0</v>
      </c>
      <c r="AB528" s="2099">
        <f t="shared" si="1166"/>
        <v>0</v>
      </c>
      <c r="AC528" s="2099">
        <f t="shared" si="1167"/>
        <v>0</v>
      </c>
      <c r="AD528" s="2100">
        <f t="shared" si="1168"/>
        <v>0</v>
      </c>
      <c r="AE528" s="2101">
        <f t="shared" si="1169"/>
        <v>0</v>
      </c>
      <c r="AF528" s="2101">
        <f t="shared" si="1170"/>
        <v>0</v>
      </c>
      <c r="AG528" s="2101">
        <f t="shared" si="1171"/>
        <v>0</v>
      </c>
      <c r="AH528" s="2100">
        <f t="shared" si="1172"/>
        <v>0</v>
      </c>
      <c r="AI528" s="2102">
        <f t="shared" si="1184"/>
        <v>0</v>
      </c>
      <c r="AP528" s="1182">
        <v>2.3958999999999997</v>
      </c>
      <c r="AQ528" s="1182">
        <v>0.66347999999999996</v>
      </c>
      <c r="AR528" s="1182">
        <v>0.91228500000000001</v>
      </c>
      <c r="AS528" s="1182">
        <v>3.9716649999999998</v>
      </c>
    </row>
    <row r="529" spans="1:45" ht="29.25" customHeight="1">
      <c r="A529" s="2089"/>
      <c r="B529" s="2042" t="s">
        <v>516</v>
      </c>
      <c r="C529" s="2042"/>
      <c r="D529" s="2042"/>
      <c r="E529" s="2124" t="s">
        <v>223</v>
      </c>
      <c r="F529" s="2089" t="s">
        <v>515</v>
      </c>
      <c r="G529" s="2091">
        <f>IF(AS529=0,0%,(AS529+300%)/1200%)</f>
        <v>0.38935666666666663</v>
      </c>
      <c r="H529" s="2092">
        <f>AP529*$H$8</f>
        <v>0.65571999999999997</v>
      </c>
      <c r="I529" s="2093">
        <f t="shared" si="1173"/>
        <v>3.0263999999999999E-2</v>
      </c>
      <c r="J529" s="2093">
        <f t="shared" si="1174"/>
        <v>3.0263999999999999E-2</v>
      </c>
      <c r="K529" s="2093">
        <f t="shared" si="1175"/>
        <v>3.0263999999999999E-2</v>
      </c>
      <c r="L529" s="2093">
        <f t="shared" si="1176"/>
        <v>3.0263999999999999E-2</v>
      </c>
      <c r="M529" s="2093">
        <f t="shared" si="1177"/>
        <v>3.0263999999999999E-2</v>
      </c>
      <c r="N529" s="2093">
        <f t="shared" si="1178"/>
        <v>3.0263999999999999E-2</v>
      </c>
      <c r="O529" s="2094">
        <f>AQ529*$H$8</f>
        <v>0.181584</v>
      </c>
      <c r="P529" s="2094">
        <f t="shared" si="1179"/>
        <v>8.3226000000000008E-2</v>
      </c>
      <c r="Q529" s="2094">
        <f t="shared" si="1180"/>
        <v>8.3226000000000008E-2</v>
      </c>
      <c r="R529" s="2094">
        <f t="shared" si="1181"/>
        <v>8.3226000000000008E-2</v>
      </c>
      <c r="S529" s="2094">
        <f>AR529*$H$8</f>
        <v>0.24967800000000001</v>
      </c>
      <c r="T529" s="2095">
        <f t="shared" si="1182"/>
        <v>1.0869819999999999</v>
      </c>
      <c r="U529" s="2096"/>
      <c r="V529" s="2097">
        <f t="shared" si="1183"/>
        <v>0</v>
      </c>
      <c r="W529" s="2098">
        <f t="shared" si="1161"/>
        <v>0</v>
      </c>
      <c r="X529" s="2099">
        <f t="shared" si="1162"/>
        <v>0</v>
      </c>
      <c r="Y529" s="2099">
        <f t="shared" si="1163"/>
        <v>0</v>
      </c>
      <c r="Z529" s="2099">
        <f t="shared" si="1164"/>
        <v>0</v>
      </c>
      <c r="AA529" s="2099">
        <f t="shared" si="1165"/>
        <v>0</v>
      </c>
      <c r="AB529" s="2099">
        <f t="shared" si="1166"/>
        <v>0</v>
      </c>
      <c r="AC529" s="2099">
        <f t="shared" si="1167"/>
        <v>0</v>
      </c>
      <c r="AD529" s="2100">
        <f t="shared" si="1168"/>
        <v>0</v>
      </c>
      <c r="AE529" s="2101">
        <f t="shared" si="1169"/>
        <v>0</v>
      </c>
      <c r="AF529" s="2101">
        <f t="shared" si="1170"/>
        <v>0</v>
      </c>
      <c r="AG529" s="2101">
        <f t="shared" si="1171"/>
        <v>0</v>
      </c>
      <c r="AH529" s="2100">
        <f t="shared" si="1172"/>
        <v>0</v>
      </c>
      <c r="AI529" s="2102">
        <f t="shared" si="1184"/>
        <v>0</v>
      </c>
      <c r="AP529" s="1182">
        <v>1.0087999999999999</v>
      </c>
      <c r="AQ529" s="1182">
        <v>0.27936</v>
      </c>
      <c r="AR529" s="1182">
        <v>0.38412000000000002</v>
      </c>
      <c r="AS529" s="1182">
        <v>1.67228</v>
      </c>
    </row>
    <row r="530" spans="1:45" ht="29.25" customHeight="1">
      <c r="A530" s="2089"/>
      <c r="B530" s="2042" t="s">
        <v>516</v>
      </c>
      <c r="C530" s="2042"/>
      <c r="D530" s="2042"/>
      <c r="E530" s="2124" t="s">
        <v>225</v>
      </c>
      <c r="F530" s="2089"/>
      <c r="G530" s="2091">
        <f>IF(AS530=0,0%,(AS530+300%)/1200%)</f>
        <v>0.44161541666666676</v>
      </c>
      <c r="H530" s="2092">
        <f>AP530*$H$8</f>
        <v>0.90161500000000017</v>
      </c>
      <c r="I530" s="2093">
        <f t="shared" si="1173"/>
        <v>4.1613000000000004E-2</v>
      </c>
      <c r="J530" s="2093">
        <f t="shared" si="1174"/>
        <v>4.1613000000000004E-2</v>
      </c>
      <c r="K530" s="2093">
        <f t="shared" si="1175"/>
        <v>4.1613000000000004E-2</v>
      </c>
      <c r="L530" s="2093">
        <f t="shared" si="1176"/>
        <v>4.1613000000000004E-2</v>
      </c>
      <c r="M530" s="2093">
        <f t="shared" si="1177"/>
        <v>4.1613000000000004E-2</v>
      </c>
      <c r="N530" s="2093">
        <f t="shared" si="1178"/>
        <v>4.1613000000000004E-2</v>
      </c>
      <c r="O530" s="2094">
        <f>AQ530*$H$8</f>
        <v>0.24967800000000001</v>
      </c>
      <c r="P530" s="2094">
        <f t="shared" si="1179"/>
        <v>0.11443575000000002</v>
      </c>
      <c r="Q530" s="2094">
        <f t="shared" si="1180"/>
        <v>0.11443575000000002</v>
      </c>
      <c r="R530" s="2094">
        <f t="shared" si="1181"/>
        <v>0.11443575000000002</v>
      </c>
      <c r="S530" s="2094">
        <f>AR530*$H$8</f>
        <v>0.34330725000000006</v>
      </c>
      <c r="T530" s="2095">
        <f t="shared" si="1182"/>
        <v>1.4946002500000002</v>
      </c>
      <c r="U530" s="2096"/>
      <c r="V530" s="2097">
        <f t="shared" si="1183"/>
        <v>0</v>
      </c>
      <c r="W530" s="2098">
        <f t="shared" si="1161"/>
        <v>0</v>
      </c>
      <c r="X530" s="2099">
        <f t="shared" si="1162"/>
        <v>0</v>
      </c>
      <c r="Y530" s="2099">
        <f t="shared" si="1163"/>
        <v>0</v>
      </c>
      <c r="Z530" s="2099">
        <f t="shared" si="1164"/>
        <v>0</v>
      </c>
      <c r="AA530" s="2099">
        <f t="shared" si="1165"/>
        <v>0</v>
      </c>
      <c r="AB530" s="2099">
        <f t="shared" si="1166"/>
        <v>0</v>
      </c>
      <c r="AC530" s="2099">
        <f t="shared" si="1167"/>
        <v>0</v>
      </c>
      <c r="AD530" s="2100">
        <f t="shared" si="1168"/>
        <v>0</v>
      </c>
      <c r="AE530" s="2101">
        <f t="shared" si="1169"/>
        <v>0</v>
      </c>
      <c r="AF530" s="2101">
        <f t="shared" si="1170"/>
        <v>0</v>
      </c>
      <c r="AG530" s="2101">
        <f t="shared" si="1171"/>
        <v>0</v>
      </c>
      <c r="AH530" s="2100">
        <f t="shared" si="1172"/>
        <v>0</v>
      </c>
      <c r="AI530" s="2102">
        <f t="shared" si="1184"/>
        <v>0</v>
      </c>
      <c r="AP530" s="1182">
        <v>1.3871000000000002</v>
      </c>
      <c r="AQ530" s="1182">
        <v>0.38412000000000002</v>
      </c>
      <c r="AR530" s="1182">
        <v>0.52816500000000011</v>
      </c>
      <c r="AS530" s="1182">
        <v>2.2993850000000005</v>
      </c>
    </row>
    <row r="531" spans="1:45" ht="29.25" customHeight="1">
      <c r="A531" s="2103"/>
      <c r="B531" s="2043" t="s">
        <v>516</v>
      </c>
      <c r="C531" s="2043"/>
      <c r="D531" s="2043"/>
      <c r="E531" s="2125" t="s">
        <v>227</v>
      </c>
      <c r="F531" s="2103"/>
      <c r="G531" s="2105">
        <f>IF(AS531=0,0%,(AS531+300%)/1200%)</f>
        <v>0.47645458333333335</v>
      </c>
      <c r="H531" s="2106">
        <f>AP531*$H$8</f>
        <v>1.0655450000000002</v>
      </c>
      <c r="I531" s="2107">
        <f t="shared" si="1173"/>
        <v>4.9179E-2</v>
      </c>
      <c r="J531" s="2107">
        <f t="shared" si="1174"/>
        <v>4.9179E-2</v>
      </c>
      <c r="K531" s="2107">
        <f t="shared" si="1175"/>
        <v>4.9179E-2</v>
      </c>
      <c r="L531" s="2107">
        <f t="shared" si="1176"/>
        <v>4.9179E-2</v>
      </c>
      <c r="M531" s="2107">
        <f t="shared" si="1177"/>
        <v>4.9179E-2</v>
      </c>
      <c r="N531" s="2107">
        <f t="shared" si="1178"/>
        <v>4.9179E-2</v>
      </c>
      <c r="O531" s="2108">
        <f>AQ531*$H$8</f>
        <v>0.295074</v>
      </c>
      <c r="P531" s="2108">
        <f t="shared" si="1179"/>
        <v>0.13524225000000001</v>
      </c>
      <c r="Q531" s="2108">
        <f t="shared" si="1180"/>
        <v>0.13524225000000001</v>
      </c>
      <c r="R531" s="2108">
        <f t="shared" si="1181"/>
        <v>0.13524225000000001</v>
      </c>
      <c r="S531" s="2108">
        <f>AR531*$H$8</f>
        <v>0.40572675000000002</v>
      </c>
      <c r="T531" s="2109">
        <f t="shared" si="1182"/>
        <v>1.7663457500000002</v>
      </c>
      <c r="U531" s="2110"/>
      <c r="V531" s="2111">
        <f t="shared" si="1183"/>
        <v>0</v>
      </c>
      <c r="W531" s="2112">
        <f t="shared" si="1161"/>
        <v>0</v>
      </c>
      <c r="X531" s="2113">
        <f t="shared" si="1162"/>
        <v>0</v>
      </c>
      <c r="Y531" s="2113">
        <f t="shared" si="1163"/>
        <v>0</v>
      </c>
      <c r="Z531" s="2113">
        <f t="shared" si="1164"/>
        <v>0</v>
      </c>
      <c r="AA531" s="2113">
        <f t="shared" si="1165"/>
        <v>0</v>
      </c>
      <c r="AB531" s="2113">
        <f t="shared" si="1166"/>
        <v>0</v>
      </c>
      <c r="AC531" s="2113">
        <f t="shared" si="1167"/>
        <v>0</v>
      </c>
      <c r="AD531" s="2114">
        <f t="shared" si="1168"/>
        <v>0</v>
      </c>
      <c r="AE531" s="2115">
        <f t="shared" si="1169"/>
        <v>0</v>
      </c>
      <c r="AF531" s="2115">
        <f t="shared" si="1170"/>
        <v>0</v>
      </c>
      <c r="AG531" s="2115">
        <f t="shared" si="1171"/>
        <v>0</v>
      </c>
      <c r="AH531" s="2114">
        <f t="shared" si="1172"/>
        <v>0</v>
      </c>
      <c r="AI531" s="2116">
        <f t="shared" si="1184"/>
        <v>0</v>
      </c>
      <c r="AP531" s="1182">
        <v>1.6393000000000002</v>
      </c>
      <c r="AQ531" s="1182">
        <v>0.45396000000000003</v>
      </c>
      <c r="AR531" s="1182">
        <v>0.62419500000000006</v>
      </c>
      <c r="AS531" s="1182">
        <v>2.7174550000000002</v>
      </c>
    </row>
    <row r="532" spans="1:45" ht="29.25" customHeight="1">
      <c r="A532" s="2075" t="s">
        <v>1505</v>
      </c>
      <c r="B532" s="2041" t="s">
        <v>518</v>
      </c>
      <c r="C532" s="2041"/>
      <c r="D532" s="2041"/>
      <c r="E532" s="2123" t="s">
        <v>225</v>
      </c>
      <c r="F532" s="2041"/>
      <c r="G532" s="2077">
        <f>IF(AS532=0,0%,(AS532+300%)/1200%)</f>
        <v>0.25320520333333335</v>
      </c>
      <c r="H532" s="2078">
        <f>AP532*$H$8</f>
        <v>1.5081559999999999E-2</v>
      </c>
      <c r="I532" s="2079">
        <f t="shared" si="1173"/>
        <v>6.9607199999999995E-4</v>
      </c>
      <c r="J532" s="2079">
        <f t="shared" si="1174"/>
        <v>6.9607199999999995E-4</v>
      </c>
      <c r="K532" s="2079">
        <f t="shared" si="1175"/>
        <v>6.9607199999999995E-4</v>
      </c>
      <c r="L532" s="2079">
        <f t="shared" si="1176"/>
        <v>6.9607199999999995E-4</v>
      </c>
      <c r="M532" s="2079">
        <f t="shared" si="1177"/>
        <v>6.9607199999999995E-4</v>
      </c>
      <c r="N532" s="2079">
        <f t="shared" si="1178"/>
        <v>6.9607199999999995E-4</v>
      </c>
      <c r="O532" s="2080">
        <f>AQ532*$H$8</f>
        <v>4.1764319999999999E-3</v>
      </c>
      <c r="P532" s="2080">
        <f t="shared" si="1179"/>
        <v>1.9141979999999998E-3</v>
      </c>
      <c r="Q532" s="2080">
        <f t="shared" si="1180"/>
        <v>1.9141979999999998E-3</v>
      </c>
      <c r="R532" s="2080">
        <f t="shared" si="1181"/>
        <v>1.9141979999999998E-3</v>
      </c>
      <c r="S532" s="2080">
        <f>AR532*$H$8</f>
        <v>5.7425939999999993E-3</v>
      </c>
      <c r="T532" s="2081">
        <f t="shared" si="1182"/>
        <v>2.5000585999999998E-2</v>
      </c>
      <c r="U532" s="2082"/>
      <c r="V532" s="2083">
        <f t="shared" si="1183"/>
        <v>0</v>
      </c>
      <c r="W532" s="2084">
        <f t="shared" si="1161"/>
        <v>0</v>
      </c>
      <c r="X532" s="2085">
        <f t="shared" si="1162"/>
        <v>0</v>
      </c>
      <c r="Y532" s="2085">
        <f t="shared" si="1163"/>
        <v>0</v>
      </c>
      <c r="Z532" s="2085">
        <f t="shared" si="1164"/>
        <v>0</v>
      </c>
      <c r="AA532" s="2085">
        <f t="shared" si="1165"/>
        <v>0</v>
      </c>
      <c r="AB532" s="2085">
        <f t="shared" si="1166"/>
        <v>0</v>
      </c>
      <c r="AC532" s="2085">
        <f t="shared" si="1167"/>
        <v>0</v>
      </c>
      <c r="AD532" s="2086">
        <f t="shared" si="1168"/>
        <v>0</v>
      </c>
      <c r="AE532" s="2087">
        <f t="shared" si="1169"/>
        <v>0</v>
      </c>
      <c r="AF532" s="2087">
        <f t="shared" si="1170"/>
        <v>0</v>
      </c>
      <c r="AG532" s="2087">
        <f t="shared" si="1171"/>
        <v>0</v>
      </c>
      <c r="AH532" s="2086">
        <f t="shared" si="1172"/>
        <v>0</v>
      </c>
      <c r="AI532" s="2088">
        <f t="shared" si="1184"/>
        <v>0</v>
      </c>
      <c r="AP532" s="1182">
        <v>2.3202399999999998E-2</v>
      </c>
      <c r="AQ532" s="1182">
        <v>6.4252799999999994E-3</v>
      </c>
      <c r="AR532" s="1182">
        <v>8.8347599999999988E-3</v>
      </c>
      <c r="AS532" s="1182">
        <v>3.8462439999999994E-2</v>
      </c>
    </row>
    <row r="533" spans="1:45" ht="29.25" customHeight="1">
      <c r="A533" s="2089"/>
      <c r="B533" s="2042" t="s">
        <v>518</v>
      </c>
      <c r="C533" s="2042"/>
      <c r="D533" s="2042"/>
      <c r="E533" s="2124" t="s">
        <v>301</v>
      </c>
      <c r="F533" s="2042"/>
      <c r="G533" s="2091">
        <f>IF(AS533=0,0%,(AS533+300%)/1200%)</f>
        <v>0.25613169333333335</v>
      </c>
      <c r="H533" s="2092">
        <f>AP533*$H$8</f>
        <v>2.8851680000000001E-2</v>
      </c>
      <c r="I533" s="2093">
        <f t="shared" si="1173"/>
        <v>1.3316159999999999E-3</v>
      </c>
      <c r="J533" s="2093">
        <f t="shared" si="1174"/>
        <v>1.3316159999999999E-3</v>
      </c>
      <c r="K533" s="2093">
        <f t="shared" si="1175"/>
        <v>1.3316159999999999E-3</v>
      </c>
      <c r="L533" s="2093">
        <f t="shared" si="1176"/>
        <v>1.3316159999999999E-3</v>
      </c>
      <c r="M533" s="2093">
        <f t="shared" si="1177"/>
        <v>1.3316159999999999E-3</v>
      </c>
      <c r="N533" s="2093">
        <f t="shared" si="1178"/>
        <v>1.3316159999999999E-3</v>
      </c>
      <c r="O533" s="2094">
        <f>AQ533*$H$8</f>
        <v>7.9896959999999993E-3</v>
      </c>
      <c r="P533" s="2094">
        <f t="shared" si="1179"/>
        <v>3.6619440000000003E-3</v>
      </c>
      <c r="Q533" s="2094">
        <f t="shared" si="1180"/>
        <v>3.6619440000000003E-3</v>
      </c>
      <c r="R533" s="2094">
        <f t="shared" si="1181"/>
        <v>3.6619440000000003E-3</v>
      </c>
      <c r="S533" s="2094">
        <f>AR533*$H$8</f>
        <v>1.0985832000000001E-2</v>
      </c>
      <c r="T533" s="2095">
        <f t="shared" si="1182"/>
        <v>4.7827208000000003E-2</v>
      </c>
      <c r="U533" s="2096"/>
      <c r="V533" s="2097">
        <f t="shared" si="1183"/>
        <v>0</v>
      </c>
      <c r="W533" s="2098">
        <f t="shared" si="1161"/>
        <v>0</v>
      </c>
      <c r="X533" s="2099">
        <f t="shared" si="1162"/>
        <v>0</v>
      </c>
      <c r="Y533" s="2099">
        <f t="shared" si="1163"/>
        <v>0</v>
      </c>
      <c r="Z533" s="2099">
        <f t="shared" si="1164"/>
        <v>0</v>
      </c>
      <c r="AA533" s="2099">
        <f t="shared" si="1165"/>
        <v>0</v>
      </c>
      <c r="AB533" s="2099">
        <f t="shared" si="1166"/>
        <v>0</v>
      </c>
      <c r="AC533" s="2099">
        <f t="shared" si="1167"/>
        <v>0</v>
      </c>
      <c r="AD533" s="2100">
        <f t="shared" si="1168"/>
        <v>0</v>
      </c>
      <c r="AE533" s="2101">
        <f t="shared" si="1169"/>
        <v>0</v>
      </c>
      <c r="AF533" s="2101">
        <f t="shared" si="1170"/>
        <v>0</v>
      </c>
      <c r="AG533" s="2101">
        <f t="shared" si="1171"/>
        <v>0</v>
      </c>
      <c r="AH533" s="2100">
        <f t="shared" si="1172"/>
        <v>0</v>
      </c>
      <c r="AI533" s="2102">
        <f t="shared" si="1184"/>
        <v>0</v>
      </c>
      <c r="AP533" s="1182">
        <v>4.4387200000000002E-2</v>
      </c>
      <c r="AQ533" s="1182">
        <v>1.2291839999999998E-2</v>
      </c>
      <c r="AR533" s="1182">
        <v>1.6901280000000001E-2</v>
      </c>
      <c r="AS533" s="1182">
        <v>7.3580320000000005E-2</v>
      </c>
    </row>
    <row r="534" spans="1:45" ht="29.25" customHeight="1">
      <c r="A534" s="2089"/>
      <c r="B534" s="2042" t="s">
        <v>518</v>
      </c>
      <c r="C534" s="2042"/>
      <c r="D534" s="2042"/>
      <c r="E534" s="2124" t="s">
        <v>254</v>
      </c>
      <c r="F534" s="2042"/>
      <c r="G534" s="2091">
        <f>IF(AS534=0,0%,(AS534+300%)/1200%)</f>
        <v>0.26233306500000003</v>
      </c>
      <c r="H534" s="2092">
        <f>AP534*$H$8</f>
        <v>5.8031220000000008E-2</v>
      </c>
      <c r="I534" s="2093">
        <f t="shared" si="1173"/>
        <v>2.6783640000000004E-3</v>
      </c>
      <c r="J534" s="2093">
        <f t="shared" si="1174"/>
        <v>2.6783640000000004E-3</v>
      </c>
      <c r="K534" s="2093">
        <f t="shared" si="1175"/>
        <v>2.6783640000000004E-3</v>
      </c>
      <c r="L534" s="2093">
        <f t="shared" si="1176"/>
        <v>2.6783640000000004E-3</v>
      </c>
      <c r="M534" s="2093">
        <f t="shared" si="1177"/>
        <v>2.6783640000000004E-3</v>
      </c>
      <c r="N534" s="2093">
        <f t="shared" si="1178"/>
        <v>2.6783640000000004E-3</v>
      </c>
      <c r="O534" s="2094">
        <f>AQ534*$H$8</f>
        <v>1.6070184000000001E-2</v>
      </c>
      <c r="P534" s="2094">
        <f t="shared" si="1179"/>
        <v>7.3655010000000009E-3</v>
      </c>
      <c r="Q534" s="2094">
        <f t="shared" si="1180"/>
        <v>7.3655010000000009E-3</v>
      </c>
      <c r="R534" s="2094">
        <f t="shared" si="1181"/>
        <v>7.3655010000000009E-3</v>
      </c>
      <c r="S534" s="2094">
        <f>AR534*$H$8</f>
        <v>2.2096503000000003E-2</v>
      </c>
      <c r="T534" s="2095">
        <f t="shared" si="1182"/>
        <v>9.6197907000000013E-2</v>
      </c>
      <c r="U534" s="2096"/>
      <c r="V534" s="2097">
        <f t="shared" si="1183"/>
        <v>0</v>
      </c>
      <c r="W534" s="2098">
        <f t="shared" si="1161"/>
        <v>0</v>
      </c>
      <c r="X534" s="2099">
        <f t="shared" si="1162"/>
        <v>0</v>
      </c>
      <c r="Y534" s="2099">
        <f t="shared" si="1163"/>
        <v>0</v>
      </c>
      <c r="Z534" s="2099">
        <f t="shared" si="1164"/>
        <v>0</v>
      </c>
      <c r="AA534" s="2099">
        <f t="shared" si="1165"/>
        <v>0</v>
      </c>
      <c r="AB534" s="2099">
        <f t="shared" si="1166"/>
        <v>0</v>
      </c>
      <c r="AC534" s="2099">
        <f t="shared" si="1167"/>
        <v>0</v>
      </c>
      <c r="AD534" s="2100">
        <f t="shared" si="1168"/>
        <v>0</v>
      </c>
      <c r="AE534" s="2101">
        <f t="shared" si="1169"/>
        <v>0</v>
      </c>
      <c r="AF534" s="2101">
        <f t="shared" si="1170"/>
        <v>0</v>
      </c>
      <c r="AG534" s="2101">
        <f t="shared" si="1171"/>
        <v>0</v>
      </c>
      <c r="AH534" s="2100">
        <f t="shared" si="1172"/>
        <v>0</v>
      </c>
      <c r="AI534" s="2102">
        <f t="shared" si="1184"/>
        <v>0</v>
      </c>
      <c r="AP534" s="1182">
        <v>8.9278800000000005E-2</v>
      </c>
      <c r="AQ534" s="1182">
        <v>2.4723360000000003E-2</v>
      </c>
      <c r="AR534" s="1182">
        <v>3.3994620000000003E-2</v>
      </c>
      <c r="AS534" s="1182">
        <v>0.14799677999999999</v>
      </c>
    </row>
    <row r="535" spans="1:45" ht="29.25" customHeight="1">
      <c r="A535" s="2089"/>
      <c r="B535" s="2042" t="s">
        <v>518</v>
      </c>
      <c r="C535" s="2042"/>
      <c r="D535" s="2042"/>
      <c r="E535" s="2124" t="s">
        <v>302</v>
      </c>
      <c r="F535" s="2042"/>
      <c r="G535" s="2091">
        <f>IF(AS535=0,0%,(AS535+300%)/1200%)</f>
        <v>0.26728022666666668</v>
      </c>
      <c r="H535" s="2092">
        <f>AP535*$H$8</f>
        <v>8.1309279999999998E-2</v>
      </c>
      <c r="I535" s="2093">
        <f t="shared" si="1173"/>
        <v>3.752736E-3</v>
      </c>
      <c r="J535" s="2093">
        <f t="shared" si="1174"/>
        <v>3.752736E-3</v>
      </c>
      <c r="K535" s="2093">
        <f t="shared" si="1175"/>
        <v>3.752736E-3</v>
      </c>
      <c r="L535" s="2093">
        <f t="shared" si="1176"/>
        <v>3.752736E-3</v>
      </c>
      <c r="M535" s="2093">
        <f t="shared" si="1177"/>
        <v>3.752736E-3</v>
      </c>
      <c r="N535" s="2093">
        <f t="shared" si="1178"/>
        <v>3.752736E-3</v>
      </c>
      <c r="O535" s="2094">
        <f>AQ535*$H$8</f>
        <v>2.2516416000000001E-2</v>
      </c>
      <c r="P535" s="2094">
        <f t="shared" si="1179"/>
        <v>1.0320024000000001E-2</v>
      </c>
      <c r="Q535" s="2094">
        <f t="shared" si="1180"/>
        <v>1.0320024000000001E-2</v>
      </c>
      <c r="R535" s="2094">
        <f t="shared" si="1181"/>
        <v>1.0320024000000001E-2</v>
      </c>
      <c r="S535" s="2094">
        <f>AR535*$H$8</f>
        <v>3.0960072000000002E-2</v>
      </c>
      <c r="T535" s="2095">
        <f t="shared" si="1182"/>
        <v>0.134785768</v>
      </c>
      <c r="U535" s="2096"/>
      <c r="V535" s="2097">
        <f t="shared" si="1183"/>
        <v>0</v>
      </c>
      <c r="W535" s="2098">
        <f t="shared" si="1161"/>
        <v>0</v>
      </c>
      <c r="X535" s="2099">
        <f t="shared" si="1162"/>
        <v>0</v>
      </c>
      <c r="Y535" s="2099">
        <f t="shared" si="1163"/>
        <v>0</v>
      </c>
      <c r="Z535" s="2099">
        <f t="shared" si="1164"/>
        <v>0</v>
      </c>
      <c r="AA535" s="2099">
        <f t="shared" si="1165"/>
        <v>0</v>
      </c>
      <c r="AB535" s="2099">
        <f t="shared" si="1166"/>
        <v>0</v>
      </c>
      <c r="AC535" s="2099">
        <f t="shared" si="1167"/>
        <v>0</v>
      </c>
      <c r="AD535" s="2100">
        <f t="shared" si="1168"/>
        <v>0</v>
      </c>
      <c r="AE535" s="2101">
        <f t="shared" si="1169"/>
        <v>0</v>
      </c>
      <c r="AF535" s="2101">
        <f t="shared" si="1170"/>
        <v>0</v>
      </c>
      <c r="AG535" s="2101">
        <f t="shared" si="1171"/>
        <v>0</v>
      </c>
      <c r="AH535" s="2100">
        <f t="shared" si="1172"/>
        <v>0</v>
      </c>
      <c r="AI535" s="2102">
        <f t="shared" si="1184"/>
        <v>0</v>
      </c>
      <c r="AP535" s="1182">
        <v>0.12509119999999999</v>
      </c>
      <c r="AQ535" s="1182">
        <v>3.464064E-2</v>
      </c>
      <c r="AR535" s="1182">
        <v>4.763088E-2</v>
      </c>
      <c r="AS535" s="1182">
        <v>0.20736272</v>
      </c>
    </row>
    <row r="536" spans="1:45" ht="29.25" customHeight="1">
      <c r="A536" s="2089"/>
      <c r="B536" s="2042" t="s">
        <v>518</v>
      </c>
      <c r="C536" s="2042"/>
      <c r="D536" s="2042"/>
      <c r="E536" s="2124" t="s">
        <v>303</v>
      </c>
      <c r="F536" s="2042"/>
      <c r="G536" s="2091">
        <f>IF(AS536=0,0%,(AS536+300%)/1200%)</f>
        <v>0.27274997583333332</v>
      </c>
      <c r="H536" s="2092">
        <f>AP536*$H$8</f>
        <v>0.10704629</v>
      </c>
      <c r="I536" s="2093">
        <f t="shared" si="1173"/>
        <v>4.9405979999999992E-3</v>
      </c>
      <c r="J536" s="2093">
        <f t="shared" si="1174"/>
        <v>4.9405979999999992E-3</v>
      </c>
      <c r="K536" s="2093">
        <f t="shared" si="1175"/>
        <v>4.9405979999999992E-3</v>
      </c>
      <c r="L536" s="2093">
        <f t="shared" si="1176"/>
        <v>4.9405979999999992E-3</v>
      </c>
      <c r="M536" s="2093">
        <f t="shared" si="1177"/>
        <v>4.9405979999999992E-3</v>
      </c>
      <c r="N536" s="2093">
        <f t="shared" si="1178"/>
        <v>4.9405979999999992E-3</v>
      </c>
      <c r="O536" s="2094">
        <f>AQ536*$H$8</f>
        <v>2.9643587999999995E-2</v>
      </c>
      <c r="P536" s="2094">
        <f t="shared" si="1179"/>
        <v>1.35866445E-2</v>
      </c>
      <c r="Q536" s="2094">
        <f t="shared" si="1180"/>
        <v>1.35866445E-2</v>
      </c>
      <c r="R536" s="2094">
        <f t="shared" si="1181"/>
        <v>1.35866445E-2</v>
      </c>
      <c r="S536" s="2094">
        <f>AR536*$H$8</f>
        <v>4.0759933499999998E-2</v>
      </c>
      <c r="T536" s="2095">
        <f t="shared" si="1182"/>
        <v>0.1774498115</v>
      </c>
      <c r="U536" s="2096"/>
      <c r="V536" s="2097">
        <f t="shared" si="1183"/>
        <v>0</v>
      </c>
      <c r="W536" s="2098">
        <f t="shared" si="1161"/>
        <v>0</v>
      </c>
      <c r="X536" s="2099">
        <f t="shared" si="1162"/>
        <v>0</v>
      </c>
      <c r="Y536" s="2099">
        <f t="shared" si="1163"/>
        <v>0</v>
      </c>
      <c r="Z536" s="2099">
        <f t="shared" si="1164"/>
        <v>0</v>
      </c>
      <c r="AA536" s="2099">
        <f t="shared" si="1165"/>
        <v>0</v>
      </c>
      <c r="AB536" s="2099">
        <f t="shared" si="1166"/>
        <v>0</v>
      </c>
      <c r="AC536" s="2099">
        <f t="shared" si="1167"/>
        <v>0</v>
      </c>
      <c r="AD536" s="2100">
        <f t="shared" si="1168"/>
        <v>0</v>
      </c>
      <c r="AE536" s="2101">
        <f t="shared" si="1169"/>
        <v>0</v>
      </c>
      <c r="AF536" s="2101">
        <f t="shared" si="1170"/>
        <v>0</v>
      </c>
      <c r="AG536" s="2101">
        <f t="shared" si="1171"/>
        <v>0</v>
      </c>
      <c r="AH536" s="2100">
        <f t="shared" si="1172"/>
        <v>0</v>
      </c>
      <c r="AI536" s="2102">
        <f t="shared" si="1184"/>
        <v>0</v>
      </c>
      <c r="AP536" s="1182">
        <v>0.16468659999999999</v>
      </c>
      <c r="AQ536" s="1182">
        <v>4.560551999999999E-2</v>
      </c>
      <c r="AR536" s="1182">
        <v>6.2707589999999994E-2</v>
      </c>
      <c r="AS536" s="1182">
        <v>0.27299970999999995</v>
      </c>
    </row>
    <row r="537" spans="1:45" ht="29.25" customHeight="1">
      <c r="A537" s="2103"/>
      <c r="B537" s="2043" t="s">
        <v>518</v>
      </c>
      <c r="C537" s="2043"/>
      <c r="D537" s="2043"/>
      <c r="E537" s="2125" t="s">
        <v>379</v>
      </c>
      <c r="F537" s="2043"/>
      <c r="G537" s="2105">
        <f>IF(AS537=0,0%,(AS537+300%)/1200%)</f>
        <v>0.30302521166666668</v>
      </c>
      <c r="H537" s="2106">
        <f>AP537*$H$8</f>
        <v>0.24950146000000001</v>
      </c>
      <c r="I537" s="2107">
        <f t="shared" si="1173"/>
        <v>1.1515452000000001E-2</v>
      </c>
      <c r="J537" s="2107">
        <f t="shared" si="1174"/>
        <v>1.1515452000000001E-2</v>
      </c>
      <c r="K537" s="2107">
        <f t="shared" si="1175"/>
        <v>1.1515452000000001E-2</v>
      </c>
      <c r="L537" s="2107">
        <f t="shared" si="1176"/>
        <v>1.1515452000000001E-2</v>
      </c>
      <c r="M537" s="2107">
        <f t="shared" si="1177"/>
        <v>1.1515452000000001E-2</v>
      </c>
      <c r="N537" s="2107">
        <f t="shared" si="1178"/>
        <v>1.1515452000000001E-2</v>
      </c>
      <c r="O537" s="2108">
        <f>AQ537*$H$8</f>
        <v>6.9092712000000001E-2</v>
      </c>
      <c r="P537" s="2108">
        <f t="shared" si="1179"/>
        <v>3.1667492999999998E-2</v>
      </c>
      <c r="Q537" s="2108">
        <f t="shared" si="1180"/>
        <v>3.1667492999999998E-2</v>
      </c>
      <c r="R537" s="2108">
        <f t="shared" si="1181"/>
        <v>3.1667492999999998E-2</v>
      </c>
      <c r="S537" s="2108">
        <f>AR537*$H$8</f>
        <v>9.5002479000000001E-2</v>
      </c>
      <c r="T537" s="2109">
        <f t="shared" si="1182"/>
        <v>0.41359665099999998</v>
      </c>
      <c r="U537" s="2110"/>
      <c r="V537" s="2111">
        <f t="shared" si="1183"/>
        <v>0</v>
      </c>
      <c r="W537" s="2112">
        <f t="shared" si="1161"/>
        <v>0</v>
      </c>
      <c r="X537" s="2113">
        <f t="shared" si="1162"/>
        <v>0</v>
      </c>
      <c r="Y537" s="2113">
        <f t="shared" si="1163"/>
        <v>0</v>
      </c>
      <c r="Z537" s="2113">
        <f t="shared" si="1164"/>
        <v>0</v>
      </c>
      <c r="AA537" s="2113">
        <f t="shared" si="1165"/>
        <v>0</v>
      </c>
      <c r="AB537" s="2113">
        <f t="shared" si="1166"/>
        <v>0</v>
      </c>
      <c r="AC537" s="2113">
        <f t="shared" si="1167"/>
        <v>0</v>
      </c>
      <c r="AD537" s="2114">
        <f t="shared" si="1168"/>
        <v>0</v>
      </c>
      <c r="AE537" s="2115">
        <f t="shared" si="1169"/>
        <v>0</v>
      </c>
      <c r="AF537" s="2115">
        <f t="shared" si="1170"/>
        <v>0</v>
      </c>
      <c r="AG537" s="2115">
        <f t="shared" si="1171"/>
        <v>0</v>
      </c>
      <c r="AH537" s="2114">
        <f t="shared" si="1172"/>
        <v>0</v>
      </c>
      <c r="AI537" s="2116">
        <f t="shared" si="1184"/>
        <v>0</v>
      </c>
      <c r="AP537" s="1182">
        <v>0.38384839999999998</v>
      </c>
      <c r="AQ537" s="1182">
        <v>0.10629648</v>
      </c>
      <c r="AR537" s="1182">
        <v>0.14615765999999999</v>
      </c>
      <c r="AS537" s="1182">
        <v>0.63630253999999997</v>
      </c>
    </row>
    <row r="538" spans="1:45" ht="29.25" customHeight="1">
      <c r="A538" s="2075" t="s">
        <v>1506</v>
      </c>
      <c r="B538" s="2041" t="s">
        <v>1423</v>
      </c>
      <c r="C538" s="2041"/>
      <c r="D538" s="2041"/>
      <c r="E538" s="2123" t="s">
        <v>652</v>
      </c>
      <c r="F538" s="2041" t="s">
        <v>632</v>
      </c>
      <c r="G538" s="2077">
        <f>IF(AS538=0,0%,(AS538+300%)/1200%)</f>
        <v>0.28281833333333334</v>
      </c>
      <c r="H538" s="2078">
        <f>AP538*$H$8</f>
        <v>0.13871000000000003</v>
      </c>
      <c r="I538" s="2079">
        <f t="shared" si="1173"/>
        <v>1.95455E-2</v>
      </c>
      <c r="J538" s="2079">
        <f t="shared" si="1174"/>
        <v>1.95455E-2</v>
      </c>
      <c r="K538" s="2079">
        <f t="shared" si="1175"/>
        <v>1.95455E-2</v>
      </c>
      <c r="L538" s="2079">
        <f t="shared" si="1176"/>
        <v>1.95455E-2</v>
      </c>
      <c r="M538" s="2079">
        <f t="shared" si="1177"/>
        <v>1.95455E-2</v>
      </c>
      <c r="N538" s="2079">
        <f t="shared" si="1178"/>
        <v>1.95455E-2</v>
      </c>
      <c r="O538" s="2080">
        <f>AQ538*$H$8</f>
        <v>0.117273</v>
      </c>
      <c r="P538" s="2080">
        <f t="shared" si="1179"/>
        <v>0</v>
      </c>
      <c r="Q538" s="2080">
        <f t="shared" si="1180"/>
        <v>0</v>
      </c>
      <c r="R538" s="2080">
        <f t="shared" si="1181"/>
        <v>0</v>
      </c>
      <c r="S538" s="2080">
        <f>AR538*$H$8</f>
        <v>0</v>
      </c>
      <c r="T538" s="2081">
        <f t="shared" si="1182"/>
        <v>0.25598300000000002</v>
      </c>
      <c r="U538" s="2082"/>
      <c r="V538" s="2083">
        <f t="shared" si="1183"/>
        <v>0</v>
      </c>
      <c r="W538" s="2084">
        <f t="shared" si="1161"/>
        <v>0</v>
      </c>
      <c r="X538" s="2085">
        <f t="shared" si="1162"/>
        <v>0</v>
      </c>
      <c r="Y538" s="2085">
        <f t="shared" si="1163"/>
        <v>0</v>
      </c>
      <c r="Z538" s="2085">
        <f t="shared" si="1164"/>
        <v>0</v>
      </c>
      <c r="AA538" s="2085">
        <f t="shared" si="1165"/>
        <v>0</v>
      </c>
      <c r="AB538" s="2085">
        <f t="shared" si="1166"/>
        <v>0</v>
      </c>
      <c r="AC538" s="2085">
        <f t="shared" si="1167"/>
        <v>0</v>
      </c>
      <c r="AD538" s="2086">
        <f t="shared" si="1168"/>
        <v>0</v>
      </c>
      <c r="AE538" s="2087">
        <f t="shared" si="1169"/>
        <v>0</v>
      </c>
      <c r="AF538" s="2087">
        <f t="shared" si="1170"/>
        <v>0</v>
      </c>
      <c r="AG538" s="2087">
        <f t="shared" si="1171"/>
        <v>0</v>
      </c>
      <c r="AH538" s="2086">
        <f t="shared" si="1172"/>
        <v>0</v>
      </c>
      <c r="AI538" s="2088">
        <f t="shared" si="1184"/>
        <v>0</v>
      </c>
      <c r="AP538" s="1182">
        <v>0.21340000000000003</v>
      </c>
      <c r="AQ538" s="1182">
        <v>0.18042</v>
      </c>
      <c r="AR538" s="1182">
        <v>0</v>
      </c>
      <c r="AS538" s="1182">
        <v>0.39382000000000006</v>
      </c>
    </row>
    <row r="539" spans="1:45" ht="29.25" customHeight="1">
      <c r="A539" s="2103"/>
      <c r="B539" s="2043" t="s">
        <v>1423</v>
      </c>
      <c r="C539" s="2043"/>
      <c r="D539" s="2043"/>
      <c r="E539" s="2125" t="s">
        <v>652</v>
      </c>
      <c r="F539" s="2043" t="s">
        <v>515</v>
      </c>
      <c r="G539" s="2105">
        <f>IF(AS539=0,0%,(AS539+300%)/1200%)</f>
        <v>0.27297283333333333</v>
      </c>
      <c r="H539" s="2106">
        <f>AP539*$H$8</f>
        <v>9.7097000000000017E-2</v>
      </c>
      <c r="I539" s="2107">
        <f t="shared" si="1173"/>
        <v>1.3681850000000002E-2</v>
      </c>
      <c r="J539" s="2107">
        <f t="shared" si="1174"/>
        <v>1.3681850000000002E-2</v>
      </c>
      <c r="K539" s="2107">
        <f t="shared" si="1175"/>
        <v>1.3681850000000002E-2</v>
      </c>
      <c r="L539" s="2107">
        <f t="shared" si="1176"/>
        <v>1.3681850000000002E-2</v>
      </c>
      <c r="M539" s="2107">
        <f t="shared" si="1177"/>
        <v>1.3681850000000002E-2</v>
      </c>
      <c r="N539" s="2107">
        <f t="shared" si="1178"/>
        <v>1.3681850000000002E-2</v>
      </c>
      <c r="O539" s="2108">
        <f>AQ539*$H$8</f>
        <v>8.2091100000000014E-2</v>
      </c>
      <c r="P539" s="2108">
        <f t="shared" si="1179"/>
        <v>0</v>
      </c>
      <c r="Q539" s="2108">
        <f t="shared" si="1180"/>
        <v>0</v>
      </c>
      <c r="R539" s="2108">
        <f t="shared" si="1181"/>
        <v>0</v>
      </c>
      <c r="S539" s="2108">
        <f>AR539*$H$8</f>
        <v>0</v>
      </c>
      <c r="T539" s="2109">
        <f t="shared" si="1182"/>
        <v>0.17918810000000002</v>
      </c>
      <c r="U539" s="2110"/>
      <c r="V539" s="2111">
        <f t="shared" si="1183"/>
        <v>0</v>
      </c>
      <c r="W539" s="2112">
        <f t="shared" si="1161"/>
        <v>0</v>
      </c>
      <c r="X539" s="2113">
        <f t="shared" si="1162"/>
        <v>0</v>
      </c>
      <c r="Y539" s="2113">
        <f t="shared" si="1163"/>
        <v>0</v>
      </c>
      <c r="Z539" s="2113">
        <f t="shared" si="1164"/>
        <v>0</v>
      </c>
      <c r="AA539" s="2113">
        <f t="shared" si="1165"/>
        <v>0</v>
      </c>
      <c r="AB539" s="2113">
        <f t="shared" si="1166"/>
        <v>0</v>
      </c>
      <c r="AC539" s="2113">
        <f t="shared" si="1167"/>
        <v>0</v>
      </c>
      <c r="AD539" s="2114">
        <f t="shared" si="1168"/>
        <v>0</v>
      </c>
      <c r="AE539" s="2115">
        <f t="shared" si="1169"/>
        <v>0</v>
      </c>
      <c r="AF539" s="2115">
        <f t="shared" si="1170"/>
        <v>0</v>
      </c>
      <c r="AG539" s="2115">
        <f t="shared" si="1171"/>
        <v>0</v>
      </c>
      <c r="AH539" s="2114">
        <f t="shared" si="1172"/>
        <v>0</v>
      </c>
      <c r="AI539" s="2116">
        <f t="shared" si="1184"/>
        <v>0</v>
      </c>
      <c r="AP539" s="1182">
        <v>0.14938000000000001</v>
      </c>
      <c r="AQ539" s="1182">
        <v>0.12629400000000002</v>
      </c>
      <c r="AR539" s="1182">
        <v>0</v>
      </c>
      <c r="AS539" s="1182">
        <v>0.27567400000000003</v>
      </c>
    </row>
    <row r="540" spans="1:45" ht="29.25" customHeight="1">
      <c r="A540" s="2075" t="s">
        <v>1507</v>
      </c>
      <c r="B540" s="2041" t="s">
        <v>1423</v>
      </c>
      <c r="C540" s="2041"/>
      <c r="D540" s="2041"/>
      <c r="E540" s="2123" t="s">
        <v>652</v>
      </c>
      <c r="F540" s="2041" t="s">
        <v>632</v>
      </c>
      <c r="G540" s="2077">
        <f>IF(AS540=0,0%,(AS540+300%)/1200%)</f>
        <v>0.26640916666666664</v>
      </c>
      <c r="H540" s="2078">
        <f>AP540*$H$8</f>
        <v>6.9355000000000014E-2</v>
      </c>
      <c r="I540" s="2079">
        <f t="shared" si="1173"/>
        <v>9.7727500000000002E-3</v>
      </c>
      <c r="J540" s="2079">
        <f t="shared" si="1174"/>
        <v>9.7727500000000002E-3</v>
      </c>
      <c r="K540" s="2079">
        <f t="shared" si="1175"/>
        <v>9.7727500000000002E-3</v>
      </c>
      <c r="L540" s="2079">
        <f t="shared" si="1176"/>
        <v>9.7727500000000002E-3</v>
      </c>
      <c r="M540" s="2079">
        <f t="shared" si="1177"/>
        <v>9.7727500000000002E-3</v>
      </c>
      <c r="N540" s="2079">
        <f t="shared" si="1178"/>
        <v>9.7727500000000002E-3</v>
      </c>
      <c r="O540" s="2080">
        <f>AQ540*$H$8</f>
        <v>5.8636500000000001E-2</v>
      </c>
      <c r="P540" s="2080">
        <f t="shared" si="1179"/>
        <v>0</v>
      </c>
      <c r="Q540" s="2080">
        <f t="shared" si="1180"/>
        <v>0</v>
      </c>
      <c r="R540" s="2080">
        <f t="shared" si="1181"/>
        <v>0</v>
      </c>
      <c r="S540" s="2080">
        <f>AR540*$H$8</f>
        <v>0</v>
      </c>
      <c r="T540" s="2081">
        <f t="shared" si="1182"/>
        <v>0.12799150000000001</v>
      </c>
      <c r="U540" s="2082"/>
      <c r="V540" s="2083">
        <f t="shared" si="1183"/>
        <v>0</v>
      </c>
      <c r="W540" s="2084">
        <f t="shared" si="1161"/>
        <v>0</v>
      </c>
      <c r="X540" s="2085">
        <f t="shared" si="1162"/>
        <v>0</v>
      </c>
      <c r="Y540" s="2085">
        <f t="shared" si="1163"/>
        <v>0</v>
      </c>
      <c r="Z540" s="2085">
        <f t="shared" si="1164"/>
        <v>0</v>
      </c>
      <c r="AA540" s="2085">
        <f t="shared" si="1165"/>
        <v>0</v>
      </c>
      <c r="AB540" s="2085">
        <f t="shared" si="1166"/>
        <v>0</v>
      </c>
      <c r="AC540" s="2085">
        <f t="shared" si="1167"/>
        <v>0</v>
      </c>
      <c r="AD540" s="2086">
        <f t="shared" si="1168"/>
        <v>0</v>
      </c>
      <c r="AE540" s="2087">
        <f t="shared" si="1169"/>
        <v>0</v>
      </c>
      <c r="AF540" s="2087">
        <f t="shared" si="1170"/>
        <v>0</v>
      </c>
      <c r="AG540" s="2087">
        <f t="shared" si="1171"/>
        <v>0</v>
      </c>
      <c r="AH540" s="2086">
        <f t="shared" si="1172"/>
        <v>0</v>
      </c>
      <c r="AI540" s="2088">
        <f t="shared" si="1184"/>
        <v>0</v>
      </c>
      <c r="AP540" s="1182">
        <v>0.10670000000000002</v>
      </c>
      <c r="AQ540" s="1182">
        <v>9.0209999999999999E-2</v>
      </c>
      <c r="AR540" s="1182">
        <v>0</v>
      </c>
      <c r="AS540" s="1182">
        <v>0.19691000000000003</v>
      </c>
    </row>
    <row r="541" spans="1:45" ht="29.25" customHeight="1">
      <c r="A541" s="2103"/>
      <c r="B541" s="2043" t="s">
        <v>1423</v>
      </c>
      <c r="C541" s="2043"/>
      <c r="D541" s="2043"/>
      <c r="E541" s="2125" t="s">
        <v>652</v>
      </c>
      <c r="F541" s="2043" t="s">
        <v>515</v>
      </c>
      <c r="G541" s="2105">
        <f>IF(AS541=0,0%,(AS541+300%)/1200%)</f>
        <v>0.25984550000000001</v>
      </c>
      <c r="H541" s="2106">
        <f>AP541*$H$8</f>
        <v>4.1613000000000004E-2</v>
      </c>
      <c r="I541" s="2107">
        <f t="shared" si="1173"/>
        <v>5.8636500000000006E-3</v>
      </c>
      <c r="J541" s="2107">
        <f t="shared" si="1174"/>
        <v>5.8636500000000006E-3</v>
      </c>
      <c r="K541" s="2107">
        <f t="shared" si="1175"/>
        <v>5.8636500000000006E-3</v>
      </c>
      <c r="L541" s="2107">
        <f t="shared" si="1176"/>
        <v>5.8636500000000006E-3</v>
      </c>
      <c r="M541" s="2107">
        <f t="shared" si="1177"/>
        <v>5.8636500000000006E-3</v>
      </c>
      <c r="N541" s="2107">
        <f t="shared" si="1178"/>
        <v>5.8636500000000006E-3</v>
      </c>
      <c r="O541" s="2108">
        <f>AQ541*$H$8</f>
        <v>3.5181900000000002E-2</v>
      </c>
      <c r="P541" s="2108">
        <f t="shared" si="1179"/>
        <v>0</v>
      </c>
      <c r="Q541" s="2108">
        <f t="shared" si="1180"/>
        <v>0</v>
      </c>
      <c r="R541" s="2108">
        <f t="shared" si="1181"/>
        <v>0</v>
      </c>
      <c r="S541" s="2108">
        <f>AR541*$H$8</f>
        <v>0</v>
      </c>
      <c r="T541" s="2109">
        <f t="shared" si="1182"/>
        <v>7.6794899999999999E-2</v>
      </c>
      <c r="U541" s="2110"/>
      <c r="V541" s="2111">
        <f t="shared" si="1183"/>
        <v>0</v>
      </c>
      <c r="W541" s="2112">
        <f t="shared" si="1161"/>
        <v>0</v>
      </c>
      <c r="X541" s="2113">
        <f t="shared" si="1162"/>
        <v>0</v>
      </c>
      <c r="Y541" s="2113">
        <f t="shared" si="1163"/>
        <v>0</v>
      </c>
      <c r="Z541" s="2113">
        <f t="shared" si="1164"/>
        <v>0</v>
      </c>
      <c r="AA541" s="2113">
        <f t="shared" si="1165"/>
        <v>0</v>
      </c>
      <c r="AB541" s="2113">
        <f t="shared" si="1166"/>
        <v>0</v>
      </c>
      <c r="AC541" s="2113">
        <f t="shared" si="1167"/>
        <v>0</v>
      </c>
      <c r="AD541" s="2114">
        <f t="shared" si="1168"/>
        <v>0</v>
      </c>
      <c r="AE541" s="2115">
        <f t="shared" si="1169"/>
        <v>0</v>
      </c>
      <c r="AF541" s="2115">
        <f t="shared" si="1170"/>
        <v>0</v>
      </c>
      <c r="AG541" s="2115">
        <f t="shared" si="1171"/>
        <v>0</v>
      </c>
      <c r="AH541" s="2114">
        <f t="shared" si="1172"/>
        <v>0</v>
      </c>
      <c r="AI541" s="2116">
        <f t="shared" si="1184"/>
        <v>0</v>
      </c>
      <c r="AP541" s="1182">
        <v>6.4020000000000007E-2</v>
      </c>
      <c r="AQ541" s="1182">
        <v>5.4126000000000001E-2</v>
      </c>
      <c r="AR541" s="1182">
        <v>0</v>
      </c>
      <c r="AS541" s="1182">
        <v>0.118146</v>
      </c>
    </row>
    <row r="542" spans="1:45" ht="29.25" customHeight="1">
      <c r="A542" s="2075" t="s">
        <v>1508</v>
      </c>
      <c r="B542" s="2041" t="s">
        <v>1423</v>
      </c>
      <c r="C542" s="2041"/>
      <c r="D542" s="2041"/>
      <c r="E542" s="2123" t="s">
        <v>652</v>
      </c>
      <c r="F542" s="2041" t="s">
        <v>632</v>
      </c>
      <c r="G542" s="2077">
        <f>IF(AS542=0,0%,(AS542+300%)/1200%)</f>
        <v>0.33532766666666669</v>
      </c>
      <c r="H542" s="2078">
        <f>AP542*$H$8</f>
        <v>0.36064600000000002</v>
      </c>
      <c r="I542" s="2079">
        <f t="shared" si="1173"/>
        <v>5.0818300000000004E-2</v>
      </c>
      <c r="J542" s="2079">
        <f t="shared" si="1174"/>
        <v>5.0818300000000004E-2</v>
      </c>
      <c r="K542" s="2079">
        <f t="shared" si="1175"/>
        <v>5.0818300000000004E-2</v>
      </c>
      <c r="L542" s="2079">
        <f t="shared" si="1176"/>
        <v>5.0818300000000004E-2</v>
      </c>
      <c r="M542" s="2079">
        <f t="shared" si="1177"/>
        <v>5.0818300000000004E-2</v>
      </c>
      <c r="N542" s="2079">
        <f t="shared" si="1178"/>
        <v>5.0818300000000004E-2</v>
      </c>
      <c r="O542" s="2080">
        <f>AQ542*$H$8</f>
        <v>0.30490980000000001</v>
      </c>
      <c r="P542" s="2080">
        <f t="shared" si="1179"/>
        <v>0</v>
      </c>
      <c r="Q542" s="2080">
        <f t="shared" si="1180"/>
        <v>0</v>
      </c>
      <c r="R542" s="2080">
        <f t="shared" si="1181"/>
        <v>0</v>
      </c>
      <c r="S542" s="2080">
        <f>AR542*$H$8</f>
        <v>0</v>
      </c>
      <c r="T542" s="2081">
        <f t="shared" si="1182"/>
        <v>0.66555580000000003</v>
      </c>
      <c r="U542" s="2082"/>
      <c r="V542" s="2083">
        <f t="shared" si="1183"/>
        <v>0</v>
      </c>
      <c r="W542" s="2084">
        <f t="shared" si="1161"/>
        <v>0</v>
      </c>
      <c r="X542" s="2085">
        <f t="shared" si="1162"/>
        <v>0</v>
      </c>
      <c r="Y542" s="2085">
        <f t="shared" si="1163"/>
        <v>0</v>
      </c>
      <c r="Z542" s="2085">
        <f t="shared" si="1164"/>
        <v>0</v>
      </c>
      <c r="AA542" s="2085">
        <f t="shared" si="1165"/>
        <v>0</v>
      </c>
      <c r="AB542" s="2085">
        <f t="shared" si="1166"/>
        <v>0</v>
      </c>
      <c r="AC542" s="2085">
        <f t="shared" si="1167"/>
        <v>0</v>
      </c>
      <c r="AD542" s="2086">
        <f t="shared" si="1168"/>
        <v>0</v>
      </c>
      <c r="AE542" s="2087">
        <f t="shared" si="1169"/>
        <v>0</v>
      </c>
      <c r="AF542" s="2087">
        <f t="shared" si="1170"/>
        <v>0</v>
      </c>
      <c r="AG542" s="2087">
        <f t="shared" si="1171"/>
        <v>0</v>
      </c>
      <c r="AH542" s="2086">
        <f t="shared" si="1172"/>
        <v>0</v>
      </c>
      <c r="AI542" s="2088">
        <f t="shared" si="1184"/>
        <v>0</v>
      </c>
      <c r="AP542" s="1182">
        <v>0.55484</v>
      </c>
      <c r="AQ542" s="1182">
        <v>0.46909200000000001</v>
      </c>
      <c r="AR542" s="1182">
        <v>0</v>
      </c>
      <c r="AS542" s="1182">
        <v>1.0239320000000001</v>
      </c>
    </row>
    <row r="543" spans="1:45" ht="29.25" customHeight="1">
      <c r="A543" s="2103"/>
      <c r="B543" s="2043" t="s">
        <v>1423</v>
      </c>
      <c r="C543" s="2043"/>
      <c r="D543" s="2043"/>
      <c r="E543" s="2125" t="s">
        <v>652</v>
      </c>
      <c r="F543" s="2043" t="s">
        <v>515</v>
      </c>
      <c r="G543" s="2105">
        <f>IF(AS543=0,0%,(AS543+300%)/1200%)</f>
        <v>0.30579116666666667</v>
      </c>
      <c r="H543" s="2106">
        <f>AP543*$H$8</f>
        <v>0.23580700000000004</v>
      </c>
      <c r="I543" s="2107">
        <f t="shared" si="1173"/>
        <v>3.322735000000001E-2</v>
      </c>
      <c r="J543" s="2107">
        <f t="shared" si="1174"/>
        <v>3.322735000000001E-2</v>
      </c>
      <c r="K543" s="2107">
        <f t="shared" si="1175"/>
        <v>3.322735000000001E-2</v>
      </c>
      <c r="L543" s="2107">
        <f t="shared" si="1176"/>
        <v>3.322735000000001E-2</v>
      </c>
      <c r="M543" s="2107">
        <f t="shared" si="1177"/>
        <v>3.322735000000001E-2</v>
      </c>
      <c r="N543" s="2107">
        <f t="shared" si="1178"/>
        <v>3.322735000000001E-2</v>
      </c>
      <c r="O543" s="2108">
        <f>AQ543*$H$8</f>
        <v>0.19936410000000004</v>
      </c>
      <c r="P543" s="2108">
        <f t="shared" si="1179"/>
        <v>0</v>
      </c>
      <c r="Q543" s="2108">
        <f t="shared" si="1180"/>
        <v>0</v>
      </c>
      <c r="R543" s="2108">
        <f t="shared" si="1181"/>
        <v>0</v>
      </c>
      <c r="S543" s="2108">
        <f>AR543*$H$8</f>
        <v>0</v>
      </c>
      <c r="T543" s="2109">
        <f t="shared" si="1182"/>
        <v>0.43517110000000009</v>
      </c>
      <c r="U543" s="2110"/>
      <c r="V543" s="2111">
        <f t="shared" si="1183"/>
        <v>0</v>
      </c>
      <c r="W543" s="2112">
        <f t="shared" si="1161"/>
        <v>0</v>
      </c>
      <c r="X543" s="2113">
        <f t="shared" si="1162"/>
        <v>0</v>
      </c>
      <c r="Y543" s="2113">
        <f t="shared" si="1163"/>
        <v>0</v>
      </c>
      <c r="Z543" s="2113">
        <f t="shared" si="1164"/>
        <v>0</v>
      </c>
      <c r="AA543" s="2113">
        <f t="shared" si="1165"/>
        <v>0</v>
      </c>
      <c r="AB543" s="2113">
        <f t="shared" si="1166"/>
        <v>0</v>
      </c>
      <c r="AC543" s="2113">
        <f t="shared" si="1167"/>
        <v>0</v>
      </c>
      <c r="AD543" s="2114">
        <f t="shared" si="1168"/>
        <v>0</v>
      </c>
      <c r="AE543" s="2115">
        <f t="shared" si="1169"/>
        <v>0</v>
      </c>
      <c r="AF543" s="2115">
        <f t="shared" si="1170"/>
        <v>0</v>
      </c>
      <c r="AG543" s="2115">
        <f t="shared" si="1171"/>
        <v>0</v>
      </c>
      <c r="AH543" s="2114">
        <f t="shared" si="1172"/>
        <v>0</v>
      </c>
      <c r="AI543" s="2116">
        <f t="shared" si="1184"/>
        <v>0</v>
      </c>
      <c r="AP543" s="1182">
        <v>0.36278000000000005</v>
      </c>
      <c r="AQ543" s="1182">
        <v>0.30671400000000004</v>
      </c>
      <c r="AR543" s="1182">
        <v>0</v>
      </c>
      <c r="AS543" s="1182">
        <v>0.66949400000000003</v>
      </c>
    </row>
    <row r="544" spans="1:45" ht="29.25" customHeight="1">
      <c r="A544" s="2075" t="s">
        <v>1509</v>
      </c>
      <c r="B544" s="2041" t="s">
        <v>1423</v>
      </c>
      <c r="C544" s="2041"/>
      <c r="D544" s="2041"/>
      <c r="E544" s="2123" t="s">
        <v>652</v>
      </c>
      <c r="F544" s="2041" t="s">
        <v>632</v>
      </c>
      <c r="G544" s="2077">
        <f>IF(AS544=0,0%,(AS544+300%)/1200%)</f>
        <v>0.33532766666666669</v>
      </c>
      <c r="H544" s="2078">
        <f>AP544*$H$8</f>
        <v>0.36064600000000002</v>
      </c>
      <c r="I544" s="2079">
        <f t="shared" si="1173"/>
        <v>5.0818300000000004E-2</v>
      </c>
      <c r="J544" s="2079">
        <f t="shared" si="1174"/>
        <v>5.0818300000000004E-2</v>
      </c>
      <c r="K544" s="2079">
        <f t="shared" si="1175"/>
        <v>5.0818300000000004E-2</v>
      </c>
      <c r="L544" s="2079">
        <f t="shared" si="1176"/>
        <v>5.0818300000000004E-2</v>
      </c>
      <c r="M544" s="2079">
        <f t="shared" si="1177"/>
        <v>5.0818300000000004E-2</v>
      </c>
      <c r="N544" s="2079">
        <f t="shared" si="1178"/>
        <v>5.0818300000000004E-2</v>
      </c>
      <c r="O544" s="2080">
        <f>AQ544*$H$8</f>
        <v>0.30490980000000001</v>
      </c>
      <c r="P544" s="2080">
        <f t="shared" si="1179"/>
        <v>0</v>
      </c>
      <c r="Q544" s="2080">
        <f t="shared" si="1180"/>
        <v>0</v>
      </c>
      <c r="R544" s="2080">
        <f t="shared" si="1181"/>
        <v>0</v>
      </c>
      <c r="S544" s="2080">
        <f>AR544*$H$8</f>
        <v>0</v>
      </c>
      <c r="T544" s="2081">
        <f t="shared" si="1182"/>
        <v>0.66555580000000003</v>
      </c>
      <c r="U544" s="2082"/>
      <c r="V544" s="2083">
        <f t="shared" si="1183"/>
        <v>0</v>
      </c>
      <c r="W544" s="2084">
        <f t="shared" si="1161"/>
        <v>0</v>
      </c>
      <c r="X544" s="2085">
        <f t="shared" si="1162"/>
        <v>0</v>
      </c>
      <c r="Y544" s="2085">
        <f t="shared" si="1163"/>
        <v>0</v>
      </c>
      <c r="Z544" s="2085">
        <f t="shared" si="1164"/>
        <v>0</v>
      </c>
      <c r="AA544" s="2085">
        <f t="shared" si="1165"/>
        <v>0</v>
      </c>
      <c r="AB544" s="2085">
        <f t="shared" si="1166"/>
        <v>0</v>
      </c>
      <c r="AC544" s="2085">
        <f t="shared" si="1167"/>
        <v>0</v>
      </c>
      <c r="AD544" s="2086">
        <f t="shared" si="1168"/>
        <v>0</v>
      </c>
      <c r="AE544" s="2087">
        <f t="shared" si="1169"/>
        <v>0</v>
      </c>
      <c r="AF544" s="2087">
        <f t="shared" si="1170"/>
        <v>0</v>
      </c>
      <c r="AG544" s="2087">
        <f t="shared" si="1171"/>
        <v>0</v>
      </c>
      <c r="AH544" s="2086">
        <f t="shared" si="1172"/>
        <v>0</v>
      </c>
      <c r="AI544" s="2088">
        <f t="shared" si="1184"/>
        <v>0</v>
      </c>
      <c r="AP544" s="1182">
        <v>0.55484</v>
      </c>
      <c r="AQ544" s="1182">
        <v>0.46909200000000001</v>
      </c>
      <c r="AR544" s="1182">
        <v>0</v>
      </c>
      <c r="AS544" s="1182">
        <v>1.0239320000000001</v>
      </c>
    </row>
    <row r="545" spans="1:45" ht="29.25" customHeight="1">
      <c r="A545" s="2103"/>
      <c r="B545" s="2043" t="s">
        <v>1423</v>
      </c>
      <c r="C545" s="2043"/>
      <c r="D545" s="2043"/>
      <c r="E545" s="2125" t="s">
        <v>652</v>
      </c>
      <c r="F545" s="2043" t="s">
        <v>515</v>
      </c>
      <c r="G545" s="2105">
        <f>IF(AS545=0,0%,(AS545+300%)/1200%)</f>
        <v>0.30579116666666667</v>
      </c>
      <c r="H545" s="2106">
        <f>AP545*$H$8</f>
        <v>0.23580700000000004</v>
      </c>
      <c r="I545" s="2107">
        <f t="shared" si="1173"/>
        <v>3.322735000000001E-2</v>
      </c>
      <c r="J545" s="2107">
        <f t="shared" si="1174"/>
        <v>3.322735000000001E-2</v>
      </c>
      <c r="K545" s="2107">
        <f t="shared" si="1175"/>
        <v>3.322735000000001E-2</v>
      </c>
      <c r="L545" s="2107">
        <f t="shared" si="1176"/>
        <v>3.322735000000001E-2</v>
      </c>
      <c r="M545" s="2107">
        <f t="shared" si="1177"/>
        <v>3.322735000000001E-2</v>
      </c>
      <c r="N545" s="2107">
        <f t="shared" si="1178"/>
        <v>3.322735000000001E-2</v>
      </c>
      <c r="O545" s="2108">
        <f>AQ545*$H$8</f>
        <v>0.19936410000000004</v>
      </c>
      <c r="P545" s="2108">
        <f t="shared" si="1179"/>
        <v>0</v>
      </c>
      <c r="Q545" s="2108">
        <f t="shared" si="1180"/>
        <v>0</v>
      </c>
      <c r="R545" s="2108">
        <f t="shared" si="1181"/>
        <v>0</v>
      </c>
      <c r="S545" s="2108">
        <f>AR545*$H$8</f>
        <v>0</v>
      </c>
      <c r="T545" s="2109">
        <f t="shared" si="1182"/>
        <v>0.43517110000000009</v>
      </c>
      <c r="U545" s="2110"/>
      <c r="V545" s="2111">
        <f t="shared" si="1183"/>
        <v>0</v>
      </c>
      <c r="W545" s="2112">
        <f t="shared" si="1161"/>
        <v>0</v>
      </c>
      <c r="X545" s="2113">
        <f t="shared" si="1162"/>
        <v>0</v>
      </c>
      <c r="Y545" s="2113">
        <f t="shared" si="1163"/>
        <v>0</v>
      </c>
      <c r="Z545" s="2113">
        <f t="shared" si="1164"/>
        <v>0</v>
      </c>
      <c r="AA545" s="2113">
        <f t="shared" si="1165"/>
        <v>0</v>
      </c>
      <c r="AB545" s="2113">
        <f t="shared" si="1166"/>
        <v>0</v>
      </c>
      <c r="AC545" s="2113">
        <f t="shared" si="1167"/>
        <v>0</v>
      </c>
      <c r="AD545" s="2114">
        <f t="shared" si="1168"/>
        <v>0</v>
      </c>
      <c r="AE545" s="2115">
        <f t="shared" si="1169"/>
        <v>0</v>
      </c>
      <c r="AF545" s="2115">
        <f t="shared" si="1170"/>
        <v>0</v>
      </c>
      <c r="AG545" s="2115">
        <f t="shared" si="1171"/>
        <v>0</v>
      </c>
      <c r="AH545" s="2114">
        <f t="shared" si="1172"/>
        <v>0</v>
      </c>
      <c r="AI545" s="2116">
        <f t="shared" si="1184"/>
        <v>0</v>
      </c>
      <c r="AP545" s="1182">
        <v>0.36278000000000005</v>
      </c>
      <c r="AQ545" s="1182">
        <v>0.30671400000000004</v>
      </c>
      <c r="AR545" s="1182">
        <v>0</v>
      </c>
      <c r="AS545" s="1182">
        <v>0.66949400000000003</v>
      </c>
    </row>
  </sheetData>
  <sheetProtection formatCells="0" autoFilter="0"/>
  <autoFilter ref="A11:AI11" xr:uid="{4102201F-8A21-4C4F-9ED9-26EE00EC8412}"/>
  <mergeCells count="258">
    <mergeCell ref="D435:D438"/>
    <mergeCell ref="F435:F438"/>
    <mergeCell ref="C439:C440"/>
    <mergeCell ref="D439:D440"/>
    <mergeCell ref="F439:F440"/>
    <mergeCell ref="C441:C443"/>
    <mergeCell ref="D441:D443"/>
    <mergeCell ref="F441:F443"/>
    <mergeCell ref="A444:A451"/>
    <mergeCell ref="C444:C449"/>
    <mergeCell ref="C450:C451"/>
    <mergeCell ref="AP7:AS7"/>
    <mergeCell ref="H8:T8"/>
    <mergeCell ref="AP8:AS8"/>
    <mergeCell ref="AI9:AI10"/>
    <mergeCell ref="C12:C23"/>
    <mergeCell ref="F12:F17"/>
    <mergeCell ref="F18:F23"/>
    <mergeCell ref="C24:C27"/>
    <mergeCell ref="F24:F27"/>
    <mergeCell ref="W5:AI5"/>
    <mergeCell ref="B7:B10"/>
    <mergeCell ref="A7:A10"/>
    <mergeCell ref="C7:C10"/>
    <mergeCell ref="D7:D10"/>
    <mergeCell ref="E7:E10"/>
    <mergeCell ref="F7:F10"/>
    <mergeCell ref="G7:G10"/>
    <mergeCell ref="H7:T7"/>
    <mergeCell ref="H9:O9"/>
    <mergeCell ref="T9:T10"/>
    <mergeCell ref="V8:V9"/>
    <mergeCell ref="C34:C40"/>
    <mergeCell ref="F34:F38"/>
    <mergeCell ref="F39:F40"/>
    <mergeCell ref="C41:C44"/>
    <mergeCell ref="A12:A33"/>
    <mergeCell ref="F45:F46"/>
    <mergeCell ref="F48:F49"/>
    <mergeCell ref="C28:C33"/>
    <mergeCell ref="F28:F33"/>
    <mergeCell ref="A34:A49"/>
    <mergeCell ref="A50:A55"/>
    <mergeCell ref="C50:C52"/>
    <mergeCell ref="C53:C55"/>
    <mergeCell ref="A56:A68"/>
    <mergeCell ref="C56:C64"/>
    <mergeCell ref="A75:A82"/>
    <mergeCell ref="C75:C78"/>
    <mergeCell ref="C128:C132"/>
    <mergeCell ref="F75:F76"/>
    <mergeCell ref="E122:E123"/>
    <mergeCell ref="E124:E125"/>
    <mergeCell ref="E126:E127"/>
    <mergeCell ref="A109:A121"/>
    <mergeCell ref="C109:C117"/>
    <mergeCell ref="F109:F113"/>
    <mergeCell ref="F114:F115"/>
    <mergeCell ref="F116:F117"/>
    <mergeCell ref="C118:C121"/>
    <mergeCell ref="A69:A74"/>
    <mergeCell ref="C69:C70"/>
    <mergeCell ref="F69:F70"/>
    <mergeCell ref="C71:C74"/>
    <mergeCell ref="F71:F74"/>
    <mergeCell ref="A83:A94"/>
    <mergeCell ref="C83:C90"/>
    <mergeCell ref="C91:C94"/>
    <mergeCell ref="A95:A104"/>
    <mergeCell ref="F95:F99"/>
    <mergeCell ref="F100:F104"/>
    <mergeCell ref="A105:A108"/>
    <mergeCell ref="F105:F108"/>
    <mergeCell ref="A187:A224"/>
    <mergeCell ref="C187:C201"/>
    <mergeCell ref="F187:F191"/>
    <mergeCell ref="F192:F196"/>
    <mergeCell ref="F197:F201"/>
    <mergeCell ref="C202:C216"/>
    <mergeCell ref="F202:F206"/>
    <mergeCell ref="F207:F211"/>
    <mergeCell ref="F212:F216"/>
    <mergeCell ref="C217:C220"/>
    <mergeCell ref="C221:C224"/>
    <mergeCell ref="A225:A228"/>
    <mergeCell ref="C225:C228"/>
    <mergeCell ref="C65:C68"/>
    <mergeCell ref="F65:F68"/>
    <mergeCell ref="F77:F78"/>
    <mergeCell ref="C79:C82"/>
    <mergeCell ref="C95:C104"/>
    <mergeCell ref="F168:F172"/>
    <mergeCell ref="F128:F132"/>
    <mergeCell ref="C133:C137"/>
    <mergeCell ref="F133:F137"/>
    <mergeCell ref="C148:C158"/>
    <mergeCell ref="F148:F151"/>
    <mergeCell ref="F152:F156"/>
    <mergeCell ref="C183:C186"/>
    <mergeCell ref="F225:F228"/>
    <mergeCell ref="C229:C243"/>
    <mergeCell ref="F229:F233"/>
    <mergeCell ref="F234:F238"/>
    <mergeCell ref="F239:F243"/>
    <mergeCell ref="C244:C258"/>
    <mergeCell ref="F244:F248"/>
    <mergeCell ref="F83:F86"/>
    <mergeCell ref="F87:F90"/>
    <mergeCell ref="F56:F60"/>
    <mergeCell ref="F61:F62"/>
    <mergeCell ref="F63:F64"/>
    <mergeCell ref="A267:A271"/>
    <mergeCell ref="A272:A281"/>
    <mergeCell ref="C272:C276"/>
    <mergeCell ref="F272:F276"/>
    <mergeCell ref="C277:C281"/>
    <mergeCell ref="F277:F281"/>
    <mergeCell ref="A282:A291"/>
    <mergeCell ref="C282:C286"/>
    <mergeCell ref="C287:C291"/>
    <mergeCell ref="A367:A370"/>
    <mergeCell ref="C367:C374"/>
    <mergeCell ref="F367:F370"/>
    <mergeCell ref="A371:A374"/>
    <mergeCell ref="F371:F374"/>
    <mergeCell ref="A375:A382"/>
    <mergeCell ref="F375:F378"/>
    <mergeCell ref="F379:F382"/>
    <mergeCell ref="A383:A389"/>
    <mergeCell ref="A390:A443"/>
    <mergeCell ref="C390:C411"/>
    <mergeCell ref="D390:D401"/>
    <mergeCell ref="F390:F396"/>
    <mergeCell ref="F397:F401"/>
    <mergeCell ref="A452:A461"/>
    <mergeCell ref="F452:F456"/>
    <mergeCell ref="F457:F461"/>
    <mergeCell ref="A462:A469"/>
    <mergeCell ref="F462:F465"/>
    <mergeCell ref="F466:F469"/>
    <mergeCell ref="A470:A483"/>
    <mergeCell ref="C470:C475"/>
    <mergeCell ref="E470:E471"/>
    <mergeCell ref="F470:F476"/>
    <mergeCell ref="E472:E473"/>
    <mergeCell ref="C477:C482"/>
    <mergeCell ref="E477:E478"/>
    <mergeCell ref="E496:E497"/>
    <mergeCell ref="A484:A492"/>
    <mergeCell ref="C484:C486"/>
    <mergeCell ref="F484:F486"/>
    <mergeCell ref="C487:C492"/>
    <mergeCell ref="E487:E488"/>
    <mergeCell ref="F487:F492"/>
    <mergeCell ref="E489:E490"/>
    <mergeCell ref="A493:A501"/>
    <mergeCell ref="C493:C495"/>
    <mergeCell ref="F493:F495"/>
    <mergeCell ref="C496:C501"/>
    <mergeCell ref="F496:F501"/>
    <mergeCell ref="E498:E499"/>
    <mergeCell ref="C502:C504"/>
    <mergeCell ref="F502:F504"/>
    <mergeCell ref="A502:A507"/>
    <mergeCell ref="C505:C507"/>
    <mergeCell ref="F505:F507"/>
    <mergeCell ref="A508:A511"/>
    <mergeCell ref="C508:C511"/>
    <mergeCell ref="A512:A519"/>
    <mergeCell ref="F512:F515"/>
    <mergeCell ref="F516:F519"/>
    <mergeCell ref="A122:A127"/>
    <mergeCell ref="C122:C123"/>
    <mergeCell ref="C124:C125"/>
    <mergeCell ref="C126:C127"/>
    <mergeCell ref="A138:A147"/>
    <mergeCell ref="C138:C142"/>
    <mergeCell ref="F138:F142"/>
    <mergeCell ref="C143:C147"/>
    <mergeCell ref="F143:F147"/>
    <mergeCell ref="A128:A137"/>
    <mergeCell ref="F157:F158"/>
    <mergeCell ref="C159:C162"/>
    <mergeCell ref="F163:F164"/>
    <mergeCell ref="F166:F167"/>
    <mergeCell ref="C168:C182"/>
    <mergeCell ref="F173:F177"/>
    <mergeCell ref="F178:F182"/>
    <mergeCell ref="A148:A167"/>
    <mergeCell ref="A168:A186"/>
    <mergeCell ref="A229:A266"/>
    <mergeCell ref="F249:F253"/>
    <mergeCell ref="F254:F258"/>
    <mergeCell ref="C259:C262"/>
    <mergeCell ref="C263:C266"/>
    <mergeCell ref="A292:A301"/>
    <mergeCell ref="C292:C296"/>
    <mergeCell ref="C297:C301"/>
    <mergeCell ref="A302:A315"/>
    <mergeCell ref="C302:C306"/>
    <mergeCell ref="F302:F306"/>
    <mergeCell ref="C307:C311"/>
    <mergeCell ref="F307:F311"/>
    <mergeCell ref="C312:C315"/>
    <mergeCell ref="A316:A320"/>
    <mergeCell ref="F316:F320"/>
    <mergeCell ref="A321:A334"/>
    <mergeCell ref="C321:C325"/>
    <mergeCell ref="F321:F325"/>
    <mergeCell ref="C326:C330"/>
    <mergeCell ref="F326:F330"/>
    <mergeCell ref="C331:C334"/>
    <mergeCell ref="A335:A339"/>
    <mergeCell ref="F335:F339"/>
    <mergeCell ref="A340:A344"/>
    <mergeCell ref="C340:C344"/>
    <mergeCell ref="F340:F344"/>
    <mergeCell ref="A345:A356"/>
    <mergeCell ref="C345:C352"/>
    <mergeCell ref="F345:F348"/>
    <mergeCell ref="F349:F352"/>
    <mergeCell ref="C353:C356"/>
    <mergeCell ref="A357:A366"/>
    <mergeCell ref="C357:C366"/>
    <mergeCell ref="F357:F361"/>
    <mergeCell ref="F362:F366"/>
    <mergeCell ref="C412:C418"/>
    <mergeCell ref="C419:C422"/>
    <mergeCell ref="C423:C427"/>
    <mergeCell ref="C428:C434"/>
    <mergeCell ref="C435:C438"/>
    <mergeCell ref="D402:D411"/>
    <mergeCell ref="F402:F407"/>
    <mergeCell ref="F408:F411"/>
    <mergeCell ref="D412:D415"/>
    <mergeCell ref="F412:F418"/>
    <mergeCell ref="D416:D418"/>
    <mergeCell ref="D419:D420"/>
    <mergeCell ref="F419:F422"/>
    <mergeCell ref="D421:D422"/>
    <mergeCell ref="D423:D425"/>
    <mergeCell ref="F423:F427"/>
    <mergeCell ref="D426:D427"/>
    <mergeCell ref="D428:D434"/>
    <mergeCell ref="F428:F434"/>
    <mergeCell ref="F477:F483"/>
    <mergeCell ref="E479:E480"/>
    <mergeCell ref="A520:A525"/>
    <mergeCell ref="F520:F522"/>
    <mergeCell ref="F523:F525"/>
    <mergeCell ref="A526:A531"/>
    <mergeCell ref="F526:F528"/>
    <mergeCell ref="F529:F531"/>
    <mergeCell ref="A532:A537"/>
    <mergeCell ref="A538:A539"/>
    <mergeCell ref="A540:A541"/>
    <mergeCell ref="A542:A543"/>
    <mergeCell ref="A544:A545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37" fitToHeight="0" orientation="landscape" r:id="rId1"/>
  <rowBreaks count="14" manualBreakCount="14">
    <brk id="33" max="16383" man="1"/>
    <brk id="55" max="16383" man="1"/>
    <brk id="82" max="16383" man="1"/>
    <brk id="111" max="16383" man="1"/>
    <brk id="137" max="16383" man="1"/>
    <brk id="157" max="16383" man="1"/>
    <brk id="176" max="16383" man="1"/>
    <brk id="200" max="20" man="1"/>
    <brk id="218" max="16383" man="1"/>
    <brk id="261" max="16383" man="1"/>
    <brk id="281" max="16383" man="1"/>
    <brk id="329" max="20" man="1"/>
    <brk id="342" max="16383" man="1"/>
    <brk id="361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0C96-5BAC-4173-A540-59CFAD04992D}">
  <sheetPr>
    <tabColor theme="7"/>
    <pageSetUpPr fitToPage="1"/>
  </sheetPr>
  <dimension ref="A1:BB20"/>
  <sheetViews>
    <sheetView zoomScale="85" zoomScaleNormal="85" zoomScaleSheetLayoutView="70" workbookViewId="0">
      <pane ySplit="11" topLeftCell="A12" activePane="bottomLeft" state="frozen"/>
      <selection pane="bottomLeft" activeCell="AS2" sqref="AS2"/>
    </sheetView>
  </sheetViews>
  <sheetFormatPr defaultColWidth="9" defaultRowHeight="29.25" customHeight="1" outlineLevelCol="1"/>
  <cols>
    <col min="1" max="1" width="56" style="2" customWidth="1"/>
    <col min="2" max="5" width="14" style="2" customWidth="1"/>
    <col min="6" max="6" width="10.58203125" style="3" customWidth="1"/>
    <col min="7" max="7" width="15.58203125" style="3" customWidth="1"/>
    <col min="8" max="15" width="6" style="3" hidden="1" customWidth="1" outlineLevel="1"/>
    <col min="16" max="18" width="7.08203125" style="3" hidden="1" customWidth="1" outlineLevel="1"/>
    <col min="19" max="19" width="15.58203125" style="3" customWidth="1" collapsed="1"/>
    <col min="20" max="23" width="7" style="3" hidden="1" customWidth="1" outlineLevel="1"/>
    <col min="24" max="24" width="15.58203125" style="3" customWidth="1" collapsed="1"/>
    <col min="25" max="25" width="15.58203125" style="12" customWidth="1"/>
    <col min="26" max="27" width="15.08203125" style="13" customWidth="1"/>
    <col min="28" max="28" width="12.58203125" style="2" customWidth="1"/>
    <col min="29" max="39" width="8.5" style="2" hidden="1" customWidth="1" outlineLevel="1"/>
    <col min="40" max="40" width="12.58203125" style="2" customWidth="1" collapsed="1"/>
    <col min="41" max="43" width="12.58203125" style="2" hidden="1" customWidth="1" outlineLevel="1"/>
    <col min="44" max="44" width="18.1640625" style="2" customWidth="1" collapsed="1"/>
    <col min="45" max="45" width="14.75" style="2" bestFit="1" customWidth="1"/>
    <col min="46" max="50" width="9" style="1250" hidden="1" customWidth="1"/>
    <col min="51" max="54" width="9.83203125" style="2060" hidden="1" customWidth="1"/>
    <col min="55" max="16384" width="9" style="2"/>
  </cols>
  <sheetData>
    <row r="1" spans="1:54" s="1" customFormat="1" ht="42" customHeight="1">
      <c r="A1" s="337" t="s">
        <v>325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9"/>
      <c r="AA1" s="339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1248"/>
      <c r="AU1" s="1248"/>
      <c r="AV1" s="1248"/>
      <c r="AW1" s="1248"/>
      <c r="AX1" s="1248"/>
      <c r="AY1" s="2057"/>
      <c r="AZ1" s="2057"/>
      <c r="BA1" s="2057"/>
      <c r="BB1" s="2057"/>
    </row>
    <row r="2" spans="1:54" s="1" customFormat="1" ht="23.9" customHeight="1">
      <c r="A2" s="181" t="s">
        <v>52</v>
      </c>
      <c r="B2" s="182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422"/>
      <c r="Y2" s="422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  <c r="AM2" s="340"/>
      <c r="AN2" s="277"/>
      <c r="AO2" s="277"/>
      <c r="AP2" s="277"/>
      <c r="AQ2" s="277"/>
      <c r="AR2" s="277"/>
      <c r="AS2" s="277"/>
      <c r="AT2" s="1248"/>
      <c r="AU2" s="1248"/>
      <c r="AV2" s="1248"/>
      <c r="AW2" s="1248"/>
      <c r="AX2" s="1248"/>
      <c r="AY2" s="2058"/>
      <c r="AZ2" s="2059"/>
      <c r="BA2" s="2059"/>
      <c r="BB2" s="2059"/>
    </row>
    <row r="3" spans="1:54" s="1" customFormat="1" ht="23.9" customHeight="1">
      <c r="A3" s="181" t="s">
        <v>34</v>
      </c>
      <c r="B3" s="182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422"/>
      <c r="Y3" s="422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  <c r="AM3" s="340"/>
      <c r="AN3" s="277"/>
      <c r="AO3" s="277"/>
      <c r="AP3" s="277"/>
      <c r="AQ3" s="277"/>
      <c r="AR3" s="277"/>
      <c r="AS3" s="277"/>
      <c r="AT3" s="1248"/>
      <c r="AU3" s="1248"/>
      <c r="AV3" s="1248"/>
      <c r="AW3" s="1248"/>
      <c r="AX3" s="1248"/>
      <c r="AY3" s="2058"/>
      <c r="AZ3" s="2059"/>
      <c r="BA3" s="2059"/>
      <c r="BB3" s="2059"/>
    </row>
    <row r="4" spans="1:54" s="1" customFormat="1" ht="23.9" customHeight="1">
      <c r="A4" s="181" t="s">
        <v>835</v>
      </c>
      <c r="B4" s="182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422"/>
      <c r="Y4" s="422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277"/>
      <c r="AO4" s="277"/>
      <c r="AP4" s="277"/>
      <c r="AQ4" s="277"/>
      <c r="AR4" s="277"/>
      <c r="AS4" s="277"/>
      <c r="AT4" s="1248"/>
      <c r="AU4" s="1248"/>
      <c r="AV4" s="1248"/>
      <c r="AW4" s="1248"/>
      <c r="AX4" s="1248"/>
      <c r="AY4" s="2058"/>
      <c r="AZ4" s="2059"/>
      <c r="BA4" s="2059"/>
      <c r="BB4" s="2059"/>
    </row>
    <row r="5" spans="1:54" s="1" customFormat="1" ht="23.9" customHeight="1">
      <c r="A5" s="180" t="s">
        <v>834</v>
      </c>
      <c r="B5" s="180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422"/>
      <c r="Y5" s="422"/>
      <c r="Z5" s="340"/>
      <c r="AA5" s="340"/>
      <c r="AB5" s="1911" t="s">
        <v>843</v>
      </c>
      <c r="AC5" s="1911"/>
      <c r="AD5" s="1911"/>
      <c r="AE5" s="1911"/>
      <c r="AF5" s="1911"/>
      <c r="AG5" s="1911"/>
      <c r="AH5" s="1911"/>
      <c r="AI5" s="1911"/>
      <c r="AJ5" s="1911"/>
      <c r="AK5" s="1911"/>
      <c r="AL5" s="1911"/>
      <c r="AM5" s="1911"/>
      <c r="AN5" s="1911"/>
      <c r="AO5" s="1911"/>
      <c r="AP5" s="1911"/>
      <c r="AQ5" s="1911"/>
      <c r="AR5" s="1911"/>
      <c r="AS5" s="1911"/>
      <c r="AT5" s="1249"/>
      <c r="AU5" s="1248"/>
      <c r="AV5" s="1248"/>
      <c r="AW5" s="1248"/>
      <c r="AX5" s="1248"/>
      <c r="AY5" s="2058"/>
      <c r="AZ5" s="2059"/>
      <c r="BA5" s="2059"/>
      <c r="BB5" s="2059"/>
    </row>
    <row r="6" spans="1:54" ht="29.25" customHeight="1" thickBot="1">
      <c r="Z6" s="15">
        <f>SUBTOTAL(9,Z12:Z20)</f>
        <v>0</v>
      </c>
      <c r="AA6" s="15">
        <f t="shared" ref="AA6:AS6" si="0">SUBTOTAL(9,AA12:AA20)</f>
        <v>0</v>
      </c>
      <c r="AB6" s="15">
        <f t="shared" si="0"/>
        <v>0</v>
      </c>
      <c r="AC6" s="15">
        <f t="shared" si="0"/>
        <v>0</v>
      </c>
      <c r="AD6" s="15">
        <f t="shared" si="0"/>
        <v>0</v>
      </c>
      <c r="AE6" s="15">
        <f t="shared" si="0"/>
        <v>0</v>
      </c>
      <c r="AF6" s="15">
        <f t="shared" si="0"/>
        <v>0</v>
      </c>
      <c r="AG6" s="15">
        <f t="shared" si="0"/>
        <v>0</v>
      </c>
      <c r="AH6" s="15">
        <f t="shared" si="0"/>
        <v>0</v>
      </c>
      <c r="AI6" s="15">
        <f t="shared" si="0"/>
        <v>0</v>
      </c>
      <c r="AJ6" s="15">
        <f t="shared" si="0"/>
        <v>0</v>
      </c>
      <c r="AK6" s="15">
        <f t="shared" si="0"/>
        <v>0</v>
      </c>
      <c r="AL6" s="15">
        <f t="shared" si="0"/>
        <v>0</v>
      </c>
      <c r="AM6" s="15">
        <f t="shared" si="0"/>
        <v>0</v>
      </c>
      <c r="AN6" s="15">
        <f t="shared" si="0"/>
        <v>0</v>
      </c>
      <c r="AO6" s="15">
        <f t="shared" si="0"/>
        <v>0</v>
      </c>
      <c r="AP6" s="15">
        <f t="shared" si="0"/>
        <v>0</v>
      </c>
      <c r="AQ6" s="15">
        <f t="shared" si="0"/>
        <v>0</v>
      </c>
      <c r="AR6" s="15">
        <f t="shared" si="0"/>
        <v>0</v>
      </c>
      <c r="AS6" s="15">
        <f t="shared" si="0"/>
        <v>0</v>
      </c>
    </row>
    <row r="7" spans="1:54" s="14" customFormat="1" ht="29.25" customHeight="1">
      <c r="A7" s="1746" t="s">
        <v>317</v>
      </c>
      <c r="B7" s="1633" t="s">
        <v>318</v>
      </c>
      <c r="C7" s="1883" t="s">
        <v>221</v>
      </c>
      <c r="D7" s="1883" t="s">
        <v>319</v>
      </c>
      <c r="E7" s="1883" t="s">
        <v>320</v>
      </c>
      <c r="F7" s="1904" t="s">
        <v>31</v>
      </c>
      <c r="G7" s="1874" t="s">
        <v>129</v>
      </c>
      <c r="H7" s="1875"/>
      <c r="I7" s="1875"/>
      <c r="J7" s="1875"/>
      <c r="K7" s="1875"/>
      <c r="L7" s="1875"/>
      <c r="M7" s="1875"/>
      <c r="N7" s="1875"/>
      <c r="O7" s="1875"/>
      <c r="P7" s="1875"/>
      <c r="Q7" s="1875"/>
      <c r="R7" s="1875"/>
      <c r="S7" s="1876"/>
      <c r="T7" s="1876"/>
      <c r="U7" s="1876"/>
      <c r="V7" s="1876"/>
      <c r="W7" s="1876"/>
      <c r="X7" s="1876"/>
      <c r="Y7" s="1877"/>
      <c r="Z7" s="278"/>
      <c r="AA7" s="279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8"/>
      <c r="AT7" s="1251"/>
      <c r="AU7" s="1251"/>
      <c r="AV7" s="1251"/>
      <c r="AW7" s="1251"/>
      <c r="AX7" s="1251"/>
      <c r="AY7" s="2061" t="s">
        <v>25</v>
      </c>
      <c r="AZ7" s="2061"/>
      <c r="BA7" s="2061"/>
      <c r="BB7" s="2061"/>
    </row>
    <row r="8" spans="1:54" s="14" customFormat="1" ht="29.25" customHeight="1">
      <c r="A8" s="1747"/>
      <c r="B8" s="1634"/>
      <c r="C8" s="1884"/>
      <c r="D8" s="1884"/>
      <c r="E8" s="1884"/>
      <c r="F8" s="1905"/>
      <c r="G8" s="1886">
        <v>0.65</v>
      </c>
      <c r="H8" s="1887"/>
      <c r="I8" s="1887"/>
      <c r="J8" s="1887"/>
      <c r="K8" s="1887"/>
      <c r="L8" s="1887"/>
      <c r="M8" s="1887"/>
      <c r="N8" s="1887"/>
      <c r="O8" s="1887"/>
      <c r="P8" s="1887"/>
      <c r="Q8" s="1887"/>
      <c r="R8" s="1887"/>
      <c r="S8" s="1888"/>
      <c r="T8" s="1888"/>
      <c r="U8" s="1888"/>
      <c r="V8" s="1888"/>
      <c r="W8" s="1888"/>
      <c r="X8" s="1888"/>
      <c r="Y8" s="1889"/>
      <c r="Z8" s="209" t="s">
        <v>841</v>
      </c>
      <c r="AA8" s="1630" t="s">
        <v>123</v>
      </c>
      <c r="AB8" s="207" t="s">
        <v>122</v>
      </c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184"/>
      <c r="AO8" s="184"/>
      <c r="AP8" s="184"/>
      <c r="AQ8" s="184"/>
      <c r="AR8" s="184"/>
      <c r="AS8" s="289"/>
      <c r="AT8" s="1251"/>
      <c r="AU8" s="1251"/>
      <c r="AV8" s="1251"/>
      <c r="AW8" s="1251"/>
      <c r="AX8" s="1251"/>
      <c r="AY8" s="2062" t="s">
        <v>3</v>
      </c>
      <c r="AZ8" s="2062"/>
      <c r="BA8" s="2062"/>
      <c r="BB8" s="2062"/>
    </row>
    <row r="9" spans="1:54" s="14" customFormat="1" ht="29.25" customHeight="1">
      <c r="A9" s="1747"/>
      <c r="B9" s="1634"/>
      <c r="C9" s="1884"/>
      <c r="D9" s="1884"/>
      <c r="E9" s="1884"/>
      <c r="F9" s="1905"/>
      <c r="G9" s="1878" t="s">
        <v>830</v>
      </c>
      <c r="H9" s="1879"/>
      <c r="I9" s="1879"/>
      <c r="J9" s="1879"/>
      <c r="K9" s="1879"/>
      <c r="L9" s="1879"/>
      <c r="M9" s="1879"/>
      <c r="N9" s="1879"/>
      <c r="O9" s="1879"/>
      <c r="P9" s="1879"/>
      <c r="Q9" s="1879"/>
      <c r="R9" s="1879"/>
      <c r="S9" s="1880"/>
      <c r="T9" s="482"/>
      <c r="U9" s="482"/>
      <c r="V9" s="482"/>
      <c r="W9" s="482"/>
      <c r="X9" s="190" t="s">
        <v>821</v>
      </c>
      <c r="Y9" s="1881" t="s">
        <v>833</v>
      </c>
      <c r="Z9" s="210" t="s">
        <v>842</v>
      </c>
      <c r="AA9" s="1630"/>
      <c r="AB9" s="1850" t="s">
        <v>830</v>
      </c>
      <c r="AC9" s="1850"/>
      <c r="AD9" s="1850"/>
      <c r="AE9" s="1850"/>
      <c r="AF9" s="1850"/>
      <c r="AG9" s="1850"/>
      <c r="AH9" s="1850"/>
      <c r="AI9" s="1850"/>
      <c r="AJ9" s="1850"/>
      <c r="AK9" s="1850"/>
      <c r="AL9" s="1850"/>
      <c r="AM9" s="1850"/>
      <c r="AN9" s="1851"/>
      <c r="AO9" s="481"/>
      <c r="AP9" s="481"/>
      <c r="AQ9" s="481"/>
      <c r="AR9" s="183" t="s">
        <v>821</v>
      </c>
      <c r="AS9" s="1852" t="s">
        <v>833</v>
      </c>
      <c r="AT9" s="1251"/>
      <c r="AU9" s="1251"/>
      <c r="AV9" s="1251"/>
      <c r="AW9" s="1251"/>
      <c r="AX9" s="1251"/>
      <c r="AY9" s="2059" t="s">
        <v>4</v>
      </c>
      <c r="AZ9" s="2063" t="s">
        <v>115</v>
      </c>
      <c r="BA9" s="2063" t="s">
        <v>5</v>
      </c>
      <c r="BB9" s="2059" t="s">
        <v>26</v>
      </c>
    </row>
    <row r="10" spans="1:54" s="14" customFormat="1" ht="29.25" customHeight="1" thickBot="1">
      <c r="A10" s="1913"/>
      <c r="B10" s="1914"/>
      <c r="C10" s="1915"/>
      <c r="D10" s="1915"/>
      <c r="E10" s="1915"/>
      <c r="F10" s="1912"/>
      <c r="G10" s="218" t="s">
        <v>4</v>
      </c>
      <c r="H10" s="618">
        <v>2</v>
      </c>
      <c r="I10" s="618">
        <v>3</v>
      </c>
      <c r="J10" s="618">
        <v>4</v>
      </c>
      <c r="K10" s="618">
        <v>5</v>
      </c>
      <c r="L10" s="618">
        <v>6</v>
      </c>
      <c r="M10" s="618">
        <v>7</v>
      </c>
      <c r="N10" s="618">
        <v>8</v>
      </c>
      <c r="O10" s="618">
        <v>9</v>
      </c>
      <c r="P10" s="618">
        <v>10</v>
      </c>
      <c r="Q10" s="618">
        <v>11</v>
      </c>
      <c r="R10" s="618">
        <v>12</v>
      </c>
      <c r="S10" s="192" t="s">
        <v>32</v>
      </c>
      <c r="T10" s="618">
        <v>13</v>
      </c>
      <c r="U10" s="618">
        <v>14</v>
      </c>
      <c r="V10" s="618">
        <v>15</v>
      </c>
      <c r="W10" s="618">
        <v>16</v>
      </c>
      <c r="X10" s="192" t="s">
        <v>840</v>
      </c>
      <c r="Y10" s="1882"/>
      <c r="Z10" s="210"/>
      <c r="AA10" s="211"/>
      <c r="AB10" s="208" t="s">
        <v>4</v>
      </c>
      <c r="AC10" s="621">
        <v>2</v>
      </c>
      <c r="AD10" s="621">
        <v>3</v>
      </c>
      <c r="AE10" s="621">
        <v>4</v>
      </c>
      <c r="AF10" s="621">
        <v>5</v>
      </c>
      <c r="AG10" s="621">
        <v>6</v>
      </c>
      <c r="AH10" s="621">
        <v>7</v>
      </c>
      <c r="AI10" s="621">
        <v>8</v>
      </c>
      <c r="AJ10" s="621">
        <v>9</v>
      </c>
      <c r="AK10" s="621">
        <v>10</v>
      </c>
      <c r="AL10" s="621">
        <v>11</v>
      </c>
      <c r="AM10" s="621">
        <v>12</v>
      </c>
      <c r="AN10" s="185" t="s">
        <v>32</v>
      </c>
      <c r="AO10" s="621">
        <v>13</v>
      </c>
      <c r="AP10" s="621">
        <f>+AO10+1</f>
        <v>14</v>
      </c>
      <c r="AQ10" s="621">
        <f>+AP10+1</f>
        <v>15</v>
      </c>
      <c r="AR10" s="185" t="s">
        <v>840</v>
      </c>
      <c r="AS10" s="1853"/>
      <c r="AT10" s="1251"/>
      <c r="AU10" s="1251"/>
      <c r="AV10" s="1251"/>
      <c r="AW10" s="1251"/>
      <c r="AX10" s="1251"/>
      <c r="AY10" s="2059"/>
      <c r="AZ10" s="2063"/>
      <c r="BA10" s="2063"/>
      <c r="BB10" s="2059"/>
    </row>
    <row r="11" spans="1:54" s="14" customFormat="1" ht="29.25" customHeight="1" thickTop="1" thickBot="1">
      <c r="A11" s="1184"/>
      <c r="B11" s="1185"/>
      <c r="C11" s="1186"/>
      <c r="D11" s="1186"/>
      <c r="E11" s="1186"/>
      <c r="F11" s="202"/>
      <c r="G11" s="219"/>
      <c r="H11" s="620"/>
      <c r="I11" s="620"/>
      <c r="J11" s="620"/>
      <c r="K11" s="620"/>
      <c r="L11" s="620"/>
      <c r="M11" s="620"/>
      <c r="N11" s="620"/>
      <c r="O11" s="620"/>
      <c r="P11" s="620"/>
      <c r="Q11" s="620"/>
      <c r="R11" s="620"/>
      <c r="S11" s="203"/>
      <c r="T11" s="203"/>
      <c r="U11" s="203"/>
      <c r="V11" s="203"/>
      <c r="W11" s="203"/>
      <c r="X11" s="204"/>
      <c r="Y11" s="220"/>
      <c r="Z11" s="212"/>
      <c r="AA11" s="213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6"/>
      <c r="AS11" s="290"/>
      <c r="AT11" s="1251"/>
      <c r="AU11" s="1251"/>
      <c r="AV11" s="1251"/>
      <c r="AW11" s="1251"/>
      <c r="AX11" s="1251"/>
      <c r="AY11" s="2064"/>
      <c r="AZ11" s="2065"/>
      <c r="BA11" s="2065"/>
      <c r="BB11" s="2064"/>
    </row>
    <row r="12" spans="1:54" s="14" customFormat="1" ht="29.25" customHeight="1" thickTop="1">
      <c r="A12" s="291" t="s">
        <v>666</v>
      </c>
      <c r="B12" s="193"/>
      <c r="C12" s="1124" t="s">
        <v>228</v>
      </c>
      <c r="D12" s="1124" t="s">
        <v>229</v>
      </c>
      <c r="E12" s="194"/>
      <c r="F12" s="221">
        <f>IF(BB12=0,0%,(BB12+300%)/1200%)</f>
        <v>1.1391666666666667</v>
      </c>
      <c r="G12" s="222">
        <f t="shared" ref="G12:G20" si="1">AY12*$G$8</f>
        <v>4.4135</v>
      </c>
      <c r="H12" s="223">
        <f>+S12/11</f>
        <v>0</v>
      </c>
      <c r="I12" s="223">
        <f>+H12</f>
        <v>0</v>
      </c>
      <c r="J12" s="223">
        <f t="shared" ref="J12:R12" si="2">+I12</f>
        <v>0</v>
      </c>
      <c r="K12" s="223">
        <f t="shared" si="2"/>
        <v>0</v>
      </c>
      <c r="L12" s="223">
        <f t="shared" si="2"/>
        <v>0</v>
      </c>
      <c r="M12" s="223">
        <f t="shared" si="2"/>
        <v>0</v>
      </c>
      <c r="N12" s="223">
        <f t="shared" si="2"/>
        <v>0</v>
      </c>
      <c r="O12" s="223">
        <f t="shared" si="2"/>
        <v>0</v>
      </c>
      <c r="P12" s="223">
        <f t="shared" si="2"/>
        <v>0</v>
      </c>
      <c r="Q12" s="223">
        <f t="shared" si="2"/>
        <v>0</v>
      </c>
      <c r="R12" s="223">
        <f t="shared" si="2"/>
        <v>0</v>
      </c>
      <c r="S12" s="223">
        <f t="shared" ref="S12:S20" si="3">AZ12*$G$8</f>
        <v>0</v>
      </c>
      <c r="T12" s="223">
        <f>+X12/4</f>
        <v>0.63049999999999995</v>
      </c>
      <c r="U12" s="223">
        <f>+T12</f>
        <v>0.63049999999999995</v>
      </c>
      <c r="V12" s="223">
        <f t="shared" ref="V12:W12" si="4">+U12</f>
        <v>0.63049999999999995</v>
      </c>
      <c r="W12" s="223">
        <f t="shared" si="4"/>
        <v>0.63049999999999995</v>
      </c>
      <c r="X12" s="223">
        <f t="shared" ref="X12:X20" si="5">BA12*$G$8</f>
        <v>2.5219999999999998</v>
      </c>
      <c r="Y12" s="224">
        <f>SUM(G12,S12,X12)</f>
        <v>6.9354999999999993</v>
      </c>
      <c r="Z12" s="214"/>
      <c r="AA12" s="215">
        <f t="shared" ref="AA12:AA20" si="6">+ROUNDDOWN($Z12*G12,-1)</f>
        <v>0</v>
      </c>
      <c r="AB12" s="690">
        <f t="shared" ref="AB12:AB20" si="7">+ROUNDDOWN($Z12*G12,-1)</f>
        <v>0</v>
      </c>
      <c r="AC12" s="195">
        <f t="shared" ref="AC12:AC20" si="8">+ROUNDDOWN($Z12*H12,-1)</f>
        <v>0</v>
      </c>
      <c r="AD12" s="195">
        <f t="shared" ref="AD12:AD20" si="9">+ROUNDDOWN($Z12*I12,-1)</f>
        <v>0</v>
      </c>
      <c r="AE12" s="195">
        <f t="shared" ref="AE12:AE20" si="10">+ROUNDDOWN($Z12*J12,-1)</f>
        <v>0</v>
      </c>
      <c r="AF12" s="195">
        <f t="shared" ref="AF12:AF20" si="11">+ROUNDDOWN($Z12*K12,-1)</f>
        <v>0</v>
      </c>
      <c r="AG12" s="195">
        <f t="shared" ref="AG12:AG20" si="12">+ROUNDDOWN($Z12*L12,-1)</f>
        <v>0</v>
      </c>
      <c r="AH12" s="195">
        <f t="shared" ref="AH12:AH20" si="13">+ROUNDDOWN($Z12*M12,-1)</f>
        <v>0</v>
      </c>
      <c r="AI12" s="195">
        <f t="shared" ref="AI12:AI20" si="14">+ROUNDDOWN($Z12*N12,-1)</f>
        <v>0</v>
      </c>
      <c r="AJ12" s="195">
        <f t="shared" ref="AJ12:AJ20" si="15">+ROUNDDOWN($Z12*O12,-1)</f>
        <v>0</v>
      </c>
      <c r="AK12" s="195">
        <f t="shared" ref="AK12:AK20" si="16">+ROUNDDOWN($Z12*P12,-1)</f>
        <v>0</v>
      </c>
      <c r="AL12" s="195">
        <f t="shared" ref="AL12:AL20" si="17">+ROUNDDOWN($Z12*Q12,-1)</f>
        <v>0</v>
      </c>
      <c r="AM12" s="195">
        <f t="shared" ref="AM12:AM20" si="18">+ROUNDDOWN($Z12*S12,-1)</f>
        <v>0</v>
      </c>
      <c r="AN12" s="690">
        <f t="shared" ref="AN12:AN20" si="19">+ROUNDDOWN($Z12*S12,-1)</f>
        <v>0</v>
      </c>
      <c r="AO12" s="195">
        <f t="shared" ref="AO12:AO20" si="20">+ROUNDDOWN($Z12*U12,-1)</f>
        <v>0</v>
      </c>
      <c r="AP12" s="195">
        <f t="shared" ref="AP12:AP20" si="21">+ROUNDDOWN($Z12*V12,-1)</f>
        <v>0</v>
      </c>
      <c r="AQ12" s="195">
        <f t="shared" ref="AQ12:AQ20" si="22">+ROUNDDOWN($Z12*W12,-1)</f>
        <v>0</v>
      </c>
      <c r="AR12" s="690">
        <f t="shared" ref="AR12:AR20" si="23">+ROUNDDOWN($Z12*X12,-1)</f>
        <v>0</v>
      </c>
      <c r="AS12" s="693">
        <f>SUM(AB12,AN12,AR12)</f>
        <v>0</v>
      </c>
      <c r="AT12" s="1251"/>
      <c r="AU12" s="1251"/>
      <c r="AV12" s="1251"/>
      <c r="AW12" s="1251"/>
      <c r="AX12" s="1251"/>
      <c r="AY12" s="2066">
        <v>6.79</v>
      </c>
      <c r="AZ12" s="2067">
        <v>0</v>
      </c>
      <c r="BA12" s="2067">
        <v>3.88</v>
      </c>
      <c r="BB12" s="2068">
        <v>10.67</v>
      </c>
    </row>
    <row r="13" spans="1:54" s="14" customFormat="1" ht="29.25" customHeight="1">
      <c r="A13" s="292" t="s">
        <v>667</v>
      </c>
      <c r="B13" s="196"/>
      <c r="C13" s="1129" t="s">
        <v>228</v>
      </c>
      <c r="D13" s="1129" t="s">
        <v>229</v>
      </c>
      <c r="E13" s="197"/>
      <c r="F13" s="225">
        <f t="shared" ref="F13:F20" si="24">IF(BB13=0,0%,(BB13+300%)/1200%)</f>
        <v>1.1391666666666667</v>
      </c>
      <c r="G13" s="226">
        <f t="shared" si="1"/>
        <v>4.4135</v>
      </c>
      <c r="H13" s="227">
        <f t="shared" ref="H13:H20" si="25">+S13/11</f>
        <v>0</v>
      </c>
      <c r="I13" s="227">
        <f t="shared" ref="I13:R13" si="26">+H13</f>
        <v>0</v>
      </c>
      <c r="J13" s="227">
        <f t="shared" si="26"/>
        <v>0</v>
      </c>
      <c r="K13" s="227">
        <f t="shared" si="26"/>
        <v>0</v>
      </c>
      <c r="L13" s="227">
        <f t="shared" si="26"/>
        <v>0</v>
      </c>
      <c r="M13" s="227">
        <f t="shared" si="26"/>
        <v>0</v>
      </c>
      <c r="N13" s="227">
        <f t="shared" si="26"/>
        <v>0</v>
      </c>
      <c r="O13" s="227">
        <f t="shared" si="26"/>
        <v>0</v>
      </c>
      <c r="P13" s="227">
        <f t="shared" si="26"/>
        <v>0</v>
      </c>
      <c r="Q13" s="227">
        <f t="shared" si="26"/>
        <v>0</v>
      </c>
      <c r="R13" s="227">
        <f t="shared" si="26"/>
        <v>0</v>
      </c>
      <c r="S13" s="227">
        <f t="shared" si="3"/>
        <v>0</v>
      </c>
      <c r="T13" s="227">
        <f t="shared" ref="T13:T20" si="27">+X13/4</f>
        <v>0.63049999999999995</v>
      </c>
      <c r="U13" s="227">
        <f t="shared" ref="U13:W13" si="28">+T13</f>
        <v>0.63049999999999995</v>
      </c>
      <c r="V13" s="227">
        <f t="shared" si="28"/>
        <v>0.63049999999999995</v>
      </c>
      <c r="W13" s="227">
        <f t="shared" si="28"/>
        <v>0.63049999999999995</v>
      </c>
      <c r="X13" s="227">
        <f t="shared" si="5"/>
        <v>2.5219999999999998</v>
      </c>
      <c r="Y13" s="228">
        <f t="shared" ref="Y13:Y20" si="29">SUM(G13,S13,X13)</f>
        <v>6.9354999999999993</v>
      </c>
      <c r="Z13" s="216"/>
      <c r="AA13" s="217">
        <f t="shared" si="6"/>
        <v>0</v>
      </c>
      <c r="AB13" s="691">
        <f t="shared" si="7"/>
        <v>0</v>
      </c>
      <c r="AC13" s="199">
        <f t="shared" si="8"/>
        <v>0</v>
      </c>
      <c r="AD13" s="199">
        <f t="shared" si="9"/>
        <v>0</v>
      </c>
      <c r="AE13" s="199">
        <f t="shared" si="10"/>
        <v>0</v>
      </c>
      <c r="AF13" s="199">
        <f t="shared" si="11"/>
        <v>0</v>
      </c>
      <c r="AG13" s="199">
        <f t="shared" si="12"/>
        <v>0</v>
      </c>
      <c r="AH13" s="199">
        <f t="shared" si="13"/>
        <v>0</v>
      </c>
      <c r="AI13" s="199">
        <f t="shared" si="14"/>
        <v>0</v>
      </c>
      <c r="AJ13" s="199">
        <f t="shared" si="15"/>
        <v>0</v>
      </c>
      <c r="AK13" s="199">
        <f t="shared" si="16"/>
        <v>0</v>
      </c>
      <c r="AL13" s="199">
        <f t="shared" si="17"/>
        <v>0</v>
      </c>
      <c r="AM13" s="199">
        <f t="shared" si="18"/>
        <v>0</v>
      </c>
      <c r="AN13" s="691">
        <f t="shared" si="19"/>
        <v>0</v>
      </c>
      <c r="AO13" s="199">
        <f t="shared" si="20"/>
        <v>0</v>
      </c>
      <c r="AP13" s="199">
        <f t="shared" si="21"/>
        <v>0</v>
      </c>
      <c r="AQ13" s="199">
        <f t="shared" si="22"/>
        <v>0</v>
      </c>
      <c r="AR13" s="691">
        <f t="shared" si="23"/>
        <v>0</v>
      </c>
      <c r="AS13" s="694">
        <f t="shared" ref="AS13:AS20" si="30">SUM(AB13,AN13,AR13)</f>
        <v>0</v>
      </c>
      <c r="AT13" s="1251"/>
      <c r="AU13" s="1251"/>
      <c r="AV13" s="1251"/>
      <c r="AW13" s="1251"/>
      <c r="AX13" s="1251"/>
      <c r="AY13" s="2069">
        <v>6.79</v>
      </c>
      <c r="AZ13" s="2070">
        <v>0</v>
      </c>
      <c r="BA13" s="2070">
        <v>3.88</v>
      </c>
      <c r="BB13" s="2071">
        <v>10.67</v>
      </c>
    </row>
    <row r="14" spans="1:54" s="14" customFormat="1" ht="29.25" customHeight="1">
      <c r="A14" s="292" t="s">
        <v>668</v>
      </c>
      <c r="B14" s="196"/>
      <c r="C14" s="1129" t="s">
        <v>228</v>
      </c>
      <c r="D14" s="1129" t="s">
        <v>229</v>
      </c>
      <c r="E14" s="197"/>
      <c r="F14" s="225">
        <f t="shared" si="24"/>
        <v>1.1391666666666667</v>
      </c>
      <c r="G14" s="226">
        <f t="shared" si="1"/>
        <v>4.4135</v>
      </c>
      <c r="H14" s="227">
        <f t="shared" si="25"/>
        <v>0</v>
      </c>
      <c r="I14" s="227">
        <f t="shared" ref="I14:R14" si="31">+H14</f>
        <v>0</v>
      </c>
      <c r="J14" s="227">
        <f t="shared" si="31"/>
        <v>0</v>
      </c>
      <c r="K14" s="227">
        <f t="shared" si="31"/>
        <v>0</v>
      </c>
      <c r="L14" s="227">
        <f t="shared" si="31"/>
        <v>0</v>
      </c>
      <c r="M14" s="227">
        <f t="shared" si="31"/>
        <v>0</v>
      </c>
      <c r="N14" s="227">
        <f t="shared" si="31"/>
        <v>0</v>
      </c>
      <c r="O14" s="227">
        <f t="shared" si="31"/>
        <v>0</v>
      </c>
      <c r="P14" s="227">
        <f t="shared" si="31"/>
        <v>0</v>
      </c>
      <c r="Q14" s="227">
        <f t="shared" si="31"/>
        <v>0</v>
      </c>
      <c r="R14" s="227">
        <f t="shared" si="31"/>
        <v>0</v>
      </c>
      <c r="S14" s="227">
        <f t="shared" si="3"/>
        <v>0</v>
      </c>
      <c r="T14" s="227">
        <f t="shared" si="27"/>
        <v>0.63049999999999995</v>
      </c>
      <c r="U14" s="227">
        <f t="shared" ref="U14:W14" si="32">+T14</f>
        <v>0.63049999999999995</v>
      </c>
      <c r="V14" s="227">
        <f t="shared" si="32"/>
        <v>0.63049999999999995</v>
      </c>
      <c r="W14" s="227">
        <f t="shared" si="32"/>
        <v>0.63049999999999995</v>
      </c>
      <c r="X14" s="227">
        <f t="shared" si="5"/>
        <v>2.5219999999999998</v>
      </c>
      <c r="Y14" s="228">
        <f t="shared" si="29"/>
        <v>6.9354999999999993</v>
      </c>
      <c r="Z14" s="216"/>
      <c r="AA14" s="217">
        <f t="shared" si="6"/>
        <v>0</v>
      </c>
      <c r="AB14" s="691">
        <f t="shared" si="7"/>
        <v>0</v>
      </c>
      <c r="AC14" s="199">
        <f t="shared" si="8"/>
        <v>0</v>
      </c>
      <c r="AD14" s="199">
        <f t="shared" si="9"/>
        <v>0</v>
      </c>
      <c r="AE14" s="199">
        <f t="shared" si="10"/>
        <v>0</v>
      </c>
      <c r="AF14" s="199">
        <f t="shared" si="11"/>
        <v>0</v>
      </c>
      <c r="AG14" s="199">
        <f t="shared" si="12"/>
        <v>0</v>
      </c>
      <c r="AH14" s="199">
        <f t="shared" si="13"/>
        <v>0</v>
      </c>
      <c r="AI14" s="199">
        <f t="shared" si="14"/>
        <v>0</v>
      </c>
      <c r="AJ14" s="199">
        <f t="shared" si="15"/>
        <v>0</v>
      </c>
      <c r="AK14" s="199">
        <f t="shared" si="16"/>
        <v>0</v>
      </c>
      <c r="AL14" s="199">
        <f t="shared" si="17"/>
        <v>0</v>
      </c>
      <c r="AM14" s="199">
        <f t="shared" si="18"/>
        <v>0</v>
      </c>
      <c r="AN14" s="691">
        <f t="shared" si="19"/>
        <v>0</v>
      </c>
      <c r="AO14" s="199">
        <f t="shared" si="20"/>
        <v>0</v>
      </c>
      <c r="AP14" s="199">
        <f t="shared" si="21"/>
        <v>0</v>
      </c>
      <c r="AQ14" s="199">
        <f t="shared" si="22"/>
        <v>0</v>
      </c>
      <c r="AR14" s="691">
        <f t="shared" si="23"/>
        <v>0</v>
      </c>
      <c r="AS14" s="694">
        <f t="shared" si="30"/>
        <v>0</v>
      </c>
      <c r="AT14" s="1251"/>
      <c r="AU14" s="1251"/>
      <c r="AV14" s="1251"/>
      <c r="AW14" s="1251"/>
      <c r="AX14" s="1251"/>
      <c r="AY14" s="2069">
        <v>6.79</v>
      </c>
      <c r="AZ14" s="2070">
        <v>0</v>
      </c>
      <c r="BA14" s="2070">
        <v>3.88</v>
      </c>
      <c r="BB14" s="2071">
        <v>10.67</v>
      </c>
    </row>
    <row r="15" spans="1:54" s="14" customFormat="1" ht="29.25" customHeight="1">
      <c r="A15" s="292" t="s">
        <v>669</v>
      </c>
      <c r="B15" s="196"/>
      <c r="C15" s="1129" t="s">
        <v>228</v>
      </c>
      <c r="D15" s="1129" t="s">
        <v>229</v>
      </c>
      <c r="E15" s="197"/>
      <c r="F15" s="225">
        <f t="shared" si="24"/>
        <v>1.1391666666666667</v>
      </c>
      <c r="G15" s="226">
        <f t="shared" si="1"/>
        <v>4.4135</v>
      </c>
      <c r="H15" s="227">
        <f t="shared" si="25"/>
        <v>0</v>
      </c>
      <c r="I15" s="227">
        <f t="shared" ref="I15:R15" si="33">+H15</f>
        <v>0</v>
      </c>
      <c r="J15" s="227">
        <f t="shared" si="33"/>
        <v>0</v>
      </c>
      <c r="K15" s="227">
        <f t="shared" si="33"/>
        <v>0</v>
      </c>
      <c r="L15" s="227">
        <f t="shared" si="33"/>
        <v>0</v>
      </c>
      <c r="M15" s="227">
        <f t="shared" si="33"/>
        <v>0</v>
      </c>
      <c r="N15" s="227">
        <f t="shared" si="33"/>
        <v>0</v>
      </c>
      <c r="O15" s="227">
        <f t="shared" si="33"/>
        <v>0</v>
      </c>
      <c r="P15" s="227">
        <f t="shared" si="33"/>
        <v>0</v>
      </c>
      <c r="Q15" s="227">
        <f t="shared" si="33"/>
        <v>0</v>
      </c>
      <c r="R15" s="227">
        <f t="shared" si="33"/>
        <v>0</v>
      </c>
      <c r="S15" s="227">
        <f t="shared" si="3"/>
        <v>0</v>
      </c>
      <c r="T15" s="227">
        <f t="shared" si="27"/>
        <v>0.63049999999999995</v>
      </c>
      <c r="U15" s="227">
        <f t="shared" ref="U15:W15" si="34">+T15</f>
        <v>0.63049999999999995</v>
      </c>
      <c r="V15" s="227">
        <f t="shared" si="34"/>
        <v>0.63049999999999995</v>
      </c>
      <c r="W15" s="227">
        <f t="shared" si="34"/>
        <v>0.63049999999999995</v>
      </c>
      <c r="X15" s="227">
        <f t="shared" si="5"/>
        <v>2.5219999999999998</v>
      </c>
      <c r="Y15" s="228">
        <f t="shared" si="29"/>
        <v>6.9354999999999993</v>
      </c>
      <c r="Z15" s="216"/>
      <c r="AA15" s="217">
        <f t="shared" si="6"/>
        <v>0</v>
      </c>
      <c r="AB15" s="691">
        <f t="shared" si="7"/>
        <v>0</v>
      </c>
      <c r="AC15" s="199">
        <f t="shared" si="8"/>
        <v>0</v>
      </c>
      <c r="AD15" s="199">
        <f t="shared" si="9"/>
        <v>0</v>
      </c>
      <c r="AE15" s="199">
        <f t="shared" si="10"/>
        <v>0</v>
      </c>
      <c r="AF15" s="199">
        <f t="shared" si="11"/>
        <v>0</v>
      </c>
      <c r="AG15" s="199">
        <f t="shared" si="12"/>
        <v>0</v>
      </c>
      <c r="AH15" s="199">
        <f t="shared" si="13"/>
        <v>0</v>
      </c>
      <c r="AI15" s="199">
        <f t="shared" si="14"/>
        <v>0</v>
      </c>
      <c r="AJ15" s="199">
        <f t="shared" si="15"/>
        <v>0</v>
      </c>
      <c r="AK15" s="199">
        <f t="shared" si="16"/>
        <v>0</v>
      </c>
      <c r="AL15" s="199">
        <f t="shared" si="17"/>
        <v>0</v>
      </c>
      <c r="AM15" s="199">
        <f t="shared" si="18"/>
        <v>0</v>
      </c>
      <c r="AN15" s="691">
        <f t="shared" si="19"/>
        <v>0</v>
      </c>
      <c r="AO15" s="199">
        <f t="shared" si="20"/>
        <v>0</v>
      </c>
      <c r="AP15" s="199">
        <f t="shared" si="21"/>
        <v>0</v>
      </c>
      <c r="AQ15" s="199">
        <f t="shared" si="22"/>
        <v>0</v>
      </c>
      <c r="AR15" s="691">
        <f t="shared" si="23"/>
        <v>0</v>
      </c>
      <c r="AS15" s="694">
        <f t="shared" si="30"/>
        <v>0</v>
      </c>
      <c r="AT15" s="1251"/>
      <c r="AU15" s="1251"/>
      <c r="AV15" s="1251"/>
      <c r="AW15" s="1251"/>
      <c r="AX15" s="1251"/>
      <c r="AY15" s="2069">
        <v>6.79</v>
      </c>
      <c r="AZ15" s="2070">
        <v>0</v>
      </c>
      <c r="BA15" s="2070">
        <v>3.88</v>
      </c>
      <c r="BB15" s="2071">
        <v>10.67</v>
      </c>
    </row>
    <row r="16" spans="1:54" s="14" customFormat="1" ht="29.25" customHeight="1">
      <c r="A16" s="292" t="s">
        <v>670</v>
      </c>
      <c r="B16" s="196"/>
      <c r="C16" s="1129" t="s">
        <v>226</v>
      </c>
      <c r="D16" s="1129" t="s">
        <v>227</v>
      </c>
      <c r="E16" s="197"/>
      <c r="F16" s="225">
        <f t="shared" si="24"/>
        <v>1.1391666666666667</v>
      </c>
      <c r="G16" s="226">
        <f t="shared" si="1"/>
        <v>4.4135</v>
      </c>
      <c r="H16" s="227">
        <f t="shared" si="25"/>
        <v>0</v>
      </c>
      <c r="I16" s="227">
        <f t="shared" ref="I16:R16" si="35">+H16</f>
        <v>0</v>
      </c>
      <c r="J16" s="227">
        <f t="shared" si="35"/>
        <v>0</v>
      </c>
      <c r="K16" s="227">
        <f t="shared" si="35"/>
        <v>0</v>
      </c>
      <c r="L16" s="227">
        <f t="shared" si="35"/>
        <v>0</v>
      </c>
      <c r="M16" s="227">
        <f t="shared" si="35"/>
        <v>0</v>
      </c>
      <c r="N16" s="227">
        <f t="shared" si="35"/>
        <v>0</v>
      </c>
      <c r="O16" s="227">
        <f t="shared" si="35"/>
        <v>0</v>
      </c>
      <c r="P16" s="227">
        <f t="shared" si="35"/>
        <v>0</v>
      </c>
      <c r="Q16" s="227">
        <f t="shared" si="35"/>
        <v>0</v>
      </c>
      <c r="R16" s="227">
        <f t="shared" si="35"/>
        <v>0</v>
      </c>
      <c r="S16" s="227">
        <f t="shared" si="3"/>
        <v>0</v>
      </c>
      <c r="T16" s="227">
        <f t="shared" si="27"/>
        <v>0.63049999999999995</v>
      </c>
      <c r="U16" s="227">
        <f t="shared" ref="U16:W16" si="36">+T16</f>
        <v>0.63049999999999995</v>
      </c>
      <c r="V16" s="227">
        <f t="shared" si="36"/>
        <v>0.63049999999999995</v>
      </c>
      <c r="W16" s="227">
        <f t="shared" si="36"/>
        <v>0.63049999999999995</v>
      </c>
      <c r="X16" s="227">
        <f t="shared" si="5"/>
        <v>2.5219999999999998</v>
      </c>
      <c r="Y16" s="228">
        <f t="shared" si="29"/>
        <v>6.9354999999999993</v>
      </c>
      <c r="Z16" s="216"/>
      <c r="AA16" s="217">
        <f t="shared" si="6"/>
        <v>0</v>
      </c>
      <c r="AB16" s="691">
        <f t="shared" si="7"/>
        <v>0</v>
      </c>
      <c r="AC16" s="199">
        <f t="shared" si="8"/>
        <v>0</v>
      </c>
      <c r="AD16" s="199">
        <f t="shared" si="9"/>
        <v>0</v>
      </c>
      <c r="AE16" s="199">
        <f t="shared" si="10"/>
        <v>0</v>
      </c>
      <c r="AF16" s="199">
        <f t="shared" si="11"/>
        <v>0</v>
      </c>
      <c r="AG16" s="199">
        <f t="shared" si="12"/>
        <v>0</v>
      </c>
      <c r="AH16" s="199">
        <f t="shared" si="13"/>
        <v>0</v>
      </c>
      <c r="AI16" s="199">
        <f t="shared" si="14"/>
        <v>0</v>
      </c>
      <c r="AJ16" s="199">
        <f t="shared" si="15"/>
        <v>0</v>
      </c>
      <c r="AK16" s="199">
        <f t="shared" si="16"/>
        <v>0</v>
      </c>
      <c r="AL16" s="199">
        <f t="shared" si="17"/>
        <v>0</v>
      </c>
      <c r="AM16" s="199">
        <f t="shared" si="18"/>
        <v>0</v>
      </c>
      <c r="AN16" s="691">
        <f t="shared" si="19"/>
        <v>0</v>
      </c>
      <c r="AO16" s="199">
        <f t="shared" si="20"/>
        <v>0</v>
      </c>
      <c r="AP16" s="199">
        <f t="shared" si="21"/>
        <v>0</v>
      </c>
      <c r="AQ16" s="199">
        <f t="shared" si="22"/>
        <v>0</v>
      </c>
      <c r="AR16" s="691">
        <f t="shared" si="23"/>
        <v>0</v>
      </c>
      <c r="AS16" s="694">
        <f t="shared" si="30"/>
        <v>0</v>
      </c>
      <c r="AT16" s="1251"/>
      <c r="AU16" s="1251"/>
      <c r="AV16" s="1251"/>
      <c r="AW16" s="1251"/>
      <c r="AX16" s="1251"/>
      <c r="AY16" s="2069">
        <v>6.79</v>
      </c>
      <c r="AZ16" s="2070">
        <v>0</v>
      </c>
      <c r="BA16" s="2070">
        <v>3.88</v>
      </c>
      <c r="BB16" s="2071">
        <v>10.67</v>
      </c>
    </row>
    <row r="17" spans="1:54" s="14" customFormat="1" ht="29.25" customHeight="1">
      <c r="A17" s="292" t="s">
        <v>671</v>
      </c>
      <c r="B17" s="196"/>
      <c r="C17" s="1129" t="s">
        <v>226</v>
      </c>
      <c r="D17" s="1129" t="s">
        <v>227</v>
      </c>
      <c r="E17" s="197"/>
      <c r="F17" s="225">
        <f t="shared" si="24"/>
        <v>1.1391666666666667</v>
      </c>
      <c r="G17" s="226">
        <f t="shared" si="1"/>
        <v>4.4135</v>
      </c>
      <c r="H17" s="227">
        <f t="shared" si="25"/>
        <v>0</v>
      </c>
      <c r="I17" s="227">
        <f t="shared" ref="I17:R17" si="37">+H17</f>
        <v>0</v>
      </c>
      <c r="J17" s="227">
        <f t="shared" si="37"/>
        <v>0</v>
      </c>
      <c r="K17" s="227">
        <f t="shared" si="37"/>
        <v>0</v>
      </c>
      <c r="L17" s="227">
        <f t="shared" si="37"/>
        <v>0</v>
      </c>
      <c r="M17" s="227">
        <f t="shared" si="37"/>
        <v>0</v>
      </c>
      <c r="N17" s="227">
        <f t="shared" si="37"/>
        <v>0</v>
      </c>
      <c r="O17" s="227">
        <f t="shared" si="37"/>
        <v>0</v>
      </c>
      <c r="P17" s="227">
        <f t="shared" si="37"/>
        <v>0</v>
      </c>
      <c r="Q17" s="227">
        <f t="shared" si="37"/>
        <v>0</v>
      </c>
      <c r="R17" s="227">
        <f t="shared" si="37"/>
        <v>0</v>
      </c>
      <c r="S17" s="227">
        <f t="shared" si="3"/>
        <v>0</v>
      </c>
      <c r="T17" s="227">
        <f t="shared" si="27"/>
        <v>0.63049999999999995</v>
      </c>
      <c r="U17" s="227">
        <f t="shared" ref="U17:W17" si="38">+T17</f>
        <v>0.63049999999999995</v>
      </c>
      <c r="V17" s="227">
        <f t="shared" si="38"/>
        <v>0.63049999999999995</v>
      </c>
      <c r="W17" s="227">
        <f t="shared" si="38"/>
        <v>0.63049999999999995</v>
      </c>
      <c r="X17" s="227">
        <f t="shared" si="5"/>
        <v>2.5219999999999998</v>
      </c>
      <c r="Y17" s="228">
        <f t="shared" si="29"/>
        <v>6.9354999999999993</v>
      </c>
      <c r="Z17" s="216"/>
      <c r="AA17" s="217">
        <f t="shared" si="6"/>
        <v>0</v>
      </c>
      <c r="AB17" s="691">
        <f t="shared" si="7"/>
        <v>0</v>
      </c>
      <c r="AC17" s="199">
        <f t="shared" si="8"/>
        <v>0</v>
      </c>
      <c r="AD17" s="199">
        <f t="shared" si="9"/>
        <v>0</v>
      </c>
      <c r="AE17" s="199">
        <f t="shared" si="10"/>
        <v>0</v>
      </c>
      <c r="AF17" s="199">
        <f t="shared" si="11"/>
        <v>0</v>
      </c>
      <c r="AG17" s="199">
        <f t="shared" si="12"/>
        <v>0</v>
      </c>
      <c r="AH17" s="199">
        <f t="shared" si="13"/>
        <v>0</v>
      </c>
      <c r="AI17" s="199">
        <f t="shared" si="14"/>
        <v>0</v>
      </c>
      <c r="AJ17" s="199">
        <f t="shared" si="15"/>
        <v>0</v>
      </c>
      <c r="AK17" s="199">
        <f t="shared" si="16"/>
        <v>0</v>
      </c>
      <c r="AL17" s="199">
        <f t="shared" si="17"/>
        <v>0</v>
      </c>
      <c r="AM17" s="199">
        <f t="shared" si="18"/>
        <v>0</v>
      </c>
      <c r="AN17" s="691">
        <f t="shared" si="19"/>
        <v>0</v>
      </c>
      <c r="AO17" s="199">
        <f t="shared" si="20"/>
        <v>0</v>
      </c>
      <c r="AP17" s="199">
        <f t="shared" si="21"/>
        <v>0</v>
      </c>
      <c r="AQ17" s="199">
        <f t="shared" si="22"/>
        <v>0</v>
      </c>
      <c r="AR17" s="691">
        <f t="shared" si="23"/>
        <v>0</v>
      </c>
      <c r="AS17" s="694">
        <f t="shared" si="30"/>
        <v>0</v>
      </c>
      <c r="AT17" s="1251"/>
      <c r="AU17" s="1251"/>
      <c r="AV17" s="1251"/>
      <c r="AW17" s="1251"/>
      <c r="AX17" s="1251"/>
      <c r="AY17" s="2069">
        <v>6.79</v>
      </c>
      <c r="AZ17" s="2070">
        <v>0</v>
      </c>
      <c r="BA17" s="2070">
        <v>3.88</v>
      </c>
      <c r="BB17" s="2071">
        <v>10.67</v>
      </c>
    </row>
    <row r="18" spans="1:54" s="14" customFormat="1" ht="29.25" customHeight="1">
      <c r="A18" s="292" t="s">
        <v>672</v>
      </c>
      <c r="B18" s="196"/>
      <c r="C18" s="1129" t="s">
        <v>58</v>
      </c>
      <c r="D18" s="1129" t="s">
        <v>100</v>
      </c>
      <c r="E18" s="197"/>
      <c r="F18" s="225">
        <f t="shared" si="24"/>
        <v>1.1391666666666667</v>
      </c>
      <c r="G18" s="226">
        <f t="shared" si="1"/>
        <v>4.4135</v>
      </c>
      <c r="H18" s="227">
        <f t="shared" si="25"/>
        <v>0</v>
      </c>
      <c r="I18" s="227">
        <f t="shared" ref="I18:R18" si="39">+H18</f>
        <v>0</v>
      </c>
      <c r="J18" s="227">
        <f t="shared" si="39"/>
        <v>0</v>
      </c>
      <c r="K18" s="227">
        <f t="shared" si="39"/>
        <v>0</v>
      </c>
      <c r="L18" s="227">
        <f t="shared" si="39"/>
        <v>0</v>
      </c>
      <c r="M18" s="227">
        <f t="shared" si="39"/>
        <v>0</v>
      </c>
      <c r="N18" s="227">
        <f t="shared" si="39"/>
        <v>0</v>
      </c>
      <c r="O18" s="227">
        <f t="shared" si="39"/>
        <v>0</v>
      </c>
      <c r="P18" s="227">
        <f t="shared" si="39"/>
        <v>0</v>
      </c>
      <c r="Q18" s="227">
        <f t="shared" si="39"/>
        <v>0</v>
      </c>
      <c r="R18" s="227">
        <f t="shared" si="39"/>
        <v>0</v>
      </c>
      <c r="S18" s="227">
        <f t="shared" si="3"/>
        <v>0</v>
      </c>
      <c r="T18" s="227">
        <f t="shared" si="27"/>
        <v>0.63049999999999995</v>
      </c>
      <c r="U18" s="227">
        <f t="shared" ref="U18:W18" si="40">+T18</f>
        <v>0.63049999999999995</v>
      </c>
      <c r="V18" s="227">
        <f t="shared" si="40"/>
        <v>0.63049999999999995</v>
      </c>
      <c r="W18" s="227">
        <f t="shared" si="40"/>
        <v>0.63049999999999995</v>
      </c>
      <c r="X18" s="227">
        <f t="shared" si="5"/>
        <v>2.5219999999999998</v>
      </c>
      <c r="Y18" s="228">
        <f t="shared" si="29"/>
        <v>6.9354999999999993</v>
      </c>
      <c r="Z18" s="216"/>
      <c r="AA18" s="217">
        <f t="shared" si="6"/>
        <v>0</v>
      </c>
      <c r="AB18" s="691">
        <f t="shared" si="7"/>
        <v>0</v>
      </c>
      <c r="AC18" s="199">
        <f t="shared" si="8"/>
        <v>0</v>
      </c>
      <c r="AD18" s="199">
        <f t="shared" si="9"/>
        <v>0</v>
      </c>
      <c r="AE18" s="199">
        <f t="shared" si="10"/>
        <v>0</v>
      </c>
      <c r="AF18" s="199">
        <f t="shared" si="11"/>
        <v>0</v>
      </c>
      <c r="AG18" s="199">
        <f t="shared" si="12"/>
        <v>0</v>
      </c>
      <c r="AH18" s="199">
        <f t="shared" si="13"/>
        <v>0</v>
      </c>
      <c r="AI18" s="199">
        <f t="shared" si="14"/>
        <v>0</v>
      </c>
      <c r="AJ18" s="199">
        <f t="shared" si="15"/>
        <v>0</v>
      </c>
      <c r="AK18" s="199">
        <f t="shared" si="16"/>
        <v>0</v>
      </c>
      <c r="AL18" s="199">
        <f t="shared" si="17"/>
        <v>0</v>
      </c>
      <c r="AM18" s="199">
        <f t="shared" si="18"/>
        <v>0</v>
      </c>
      <c r="AN18" s="691">
        <f t="shared" si="19"/>
        <v>0</v>
      </c>
      <c r="AO18" s="199">
        <f t="shared" si="20"/>
        <v>0</v>
      </c>
      <c r="AP18" s="199">
        <f t="shared" si="21"/>
        <v>0</v>
      </c>
      <c r="AQ18" s="199">
        <f t="shared" si="22"/>
        <v>0</v>
      </c>
      <c r="AR18" s="691">
        <f t="shared" si="23"/>
        <v>0</v>
      </c>
      <c r="AS18" s="694">
        <f t="shared" si="30"/>
        <v>0</v>
      </c>
      <c r="AT18" s="1251"/>
      <c r="AU18" s="1251"/>
      <c r="AV18" s="1251"/>
      <c r="AW18" s="1251"/>
      <c r="AX18" s="1251"/>
      <c r="AY18" s="2069">
        <v>6.79</v>
      </c>
      <c r="AZ18" s="2070">
        <v>0</v>
      </c>
      <c r="BA18" s="2070">
        <v>3.88</v>
      </c>
      <c r="BB18" s="2071">
        <v>10.67</v>
      </c>
    </row>
    <row r="19" spans="1:54" s="14" customFormat="1" ht="29.25" customHeight="1">
      <c r="A19" s="293" t="s">
        <v>673</v>
      </c>
      <c r="B19" s="200"/>
      <c r="C19" s="1129" t="s">
        <v>55</v>
      </c>
      <c r="D19" s="1129" t="s">
        <v>24</v>
      </c>
      <c r="E19" s="201"/>
      <c r="F19" s="225">
        <f t="shared" si="24"/>
        <v>1.1391666666666667</v>
      </c>
      <c r="G19" s="226">
        <f t="shared" si="1"/>
        <v>4.4135</v>
      </c>
      <c r="H19" s="227">
        <f t="shared" si="25"/>
        <v>0</v>
      </c>
      <c r="I19" s="227">
        <f t="shared" ref="I19:R19" si="41">+H19</f>
        <v>0</v>
      </c>
      <c r="J19" s="227">
        <f t="shared" si="41"/>
        <v>0</v>
      </c>
      <c r="K19" s="227">
        <f t="shared" si="41"/>
        <v>0</v>
      </c>
      <c r="L19" s="227">
        <f t="shared" si="41"/>
        <v>0</v>
      </c>
      <c r="M19" s="227">
        <f t="shared" si="41"/>
        <v>0</v>
      </c>
      <c r="N19" s="227">
        <f t="shared" si="41"/>
        <v>0</v>
      </c>
      <c r="O19" s="227">
        <f t="shared" si="41"/>
        <v>0</v>
      </c>
      <c r="P19" s="227">
        <f t="shared" si="41"/>
        <v>0</v>
      </c>
      <c r="Q19" s="227">
        <f t="shared" si="41"/>
        <v>0</v>
      </c>
      <c r="R19" s="227">
        <f t="shared" si="41"/>
        <v>0</v>
      </c>
      <c r="S19" s="227">
        <f t="shared" si="3"/>
        <v>0</v>
      </c>
      <c r="T19" s="227">
        <f t="shared" si="27"/>
        <v>0.63049999999999995</v>
      </c>
      <c r="U19" s="227">
        <f t="shared" ref="U19:W19" si="42">+T19</f>
        <v>0.63049999999999995</v>
      </c>
      <c r="V19" s="227">
        <f t="shared" si="42"/>
        <v>0.63049999999999995</v>
      </c>
      <c r="W19" s="227">
        <f t="shared" si="42"/>
        <v>0.63049999999999995</v>
      </c>
      <c r="X19" s="227">
        <f t="shared" si="5"/>
        <v>2.5219999999999998</v>
      </c>
      <c r="Y19" s="228">
        <f t="shared" si="29"/>
        <v>6.9354999999999993</v>
      </c>
      <c r="Z19" s="216"/>
      <c r="AA19" s="217">
        <f t="shared" si="6"/>
        <v>0</v>
      </c>
      <c r="AB19" s="691">
        <f t="shared" si="7"/>
        <v>0</v>
      </c>
      <c r="AC19" s="199">
        <f t="shared" si="8"/>
        <v>0</v>
      </c>
      <c r="AD19" s="199">
        <f t="shared" si="9"/>
        <v>0</v>
      </c>
      <c r="AE19" s="199">
        <f t="shared" si="10"/>
        <v>0</v>
      </c>
      <c r="AF19" s="199">
        <f t="shared" si="11"/>
        <v>0</v>
      </c>
      <c r="AG19" s="199">
        <f t="shared" si="12"/>
        <v>0</v>
      </c>
      <c r="AH19" s="199">
        <f t="shared" si="13"/>
        <v>0</v>
      </c>
      <c r="AI19" s="199">
        <f t="shared" si="14"/>
        <v>0</v>
      </c>
      <c r="AJ19" s="199">
        <f t="shared" si="15"/>
        <v>0</v>
      </c>
      <c r="AK19" s="199">
        <f t="shared" si="16"/>
        <v>0</v>
      </c>
      <c r="AL19" s="199">
        <f t="shared" si="17"/>
        <v>0</v>
      </c>
      <c r="AM19" s="199">
        <f t="shared" si="18"/>
        <v>0</v>
      </c>
      <c r="AN19" s="691">
        <f t="shared" si="19"/>
        <v>0</v>
      </c>
      <c r="AO19" s="199">
        <f t="shared" si="20"/>
        <v>0</v>
      </c>
      <c r="AP19" s="199">
        <f t="shared" si="21"/>
        <v>0</v>
      </c>
      <c r="AQ19" s="199">
        <f t="shared" si="22"/>
        <v>0</v>
      </c>
      <c r="AR19" s="691">
        <f t="shared" si="23"/>
        <v>0</v>
      </c>
      <c r="AS19" s="694">
        <f t="shared" si="30"/>
        <v>0</v>
      </c>
      <c r="AT19" s="1251"/>
      <c r="AU19" s="1251"/>
      <c r="AV19" s="1251"/>
      <c r="AW19" s="1251"/>
      <c r="AX19" s="1251"/>
      <c r="AY19" s="2069">
        <v>6.79</v>
      </c>
      <c r="AZ19" s="2070">
        <v>0</v>
      </c>
      <c r="BA19" s="2070">
        <v>3.88</v>
      </c>
      <c r="BB19" s="2071">
        <v>10.67</v>
      </c>
    </row>
    <row r="20" spans="1:54" ht="29.25" customHeight="1" thickBot="1">
      <c r="A20" s="294" t="s">
        <v>844</v>
      </c>
      <c r="B20" s="295"/>
      <c r="C20" s="1937" t="s">
        <v>55</v>
      </c>
      <c r="D20" s="1937" t="s">
        <v>24</v>
      </c>
      <c r="E20" s="296"/>
      <c r="F20" s="297">
        <f t="shared" si="24"/>
        <v>1.1391666666666667</v>
      </c>
      <c r="G20" s="298">
        <f t="shared" si="1"/>
        <v>4.4135</v>
      </c>
      <c r="H20" s="299">
        <f t="shared" si="25"/>
        <v>0</v>
      </c>
      <c r="I20" s="299">
        <f t="shared" ref="I20:R20" si="43">+H20</f>
        <v>0</v>
      </c>
      <c r="J20" s="299">
        <f t="shared" si="43"/>
        <v>0</v>
      </c>
      <c r="K20" s="299">
        <f t="shared" si="43"/>
        <v>0</v>
      </c>
      <c r="L20" s="299">
        <f t="shared" si="43"/>
        <v>0</v>
      </c>
      <c r="M20" s="299">
        <f t="shared" si="43"/>
        <v>0</v>
      </c>
      <c r="N20" s="299">
        <f t="shared" si="43"/>
        <v>0</v>
      </c>
      <c r="O20" s="299">
        <f t="shared" si="43"/>
        <v>0</v>
      </c>
      <c r="P20" s="299">
        <f t="shared" si="43"/>
        <v>0</v>
      </c>
      <c r="Q20" s="299">
        <f t="shared" si="43"/>
        <v>0</v>
      </c>
      <c r="R20" s="299">
        <f t="shared" si="43"/>
        <v>0</v>
      </c>
      <c r="S20" s="299">
        <f t="shared" si="3"/>
        <v>0</v>
      </c>
      <c r="T20" s="299">
        <f t="shared" si="27"/>
        <v>0.63049999999999995</v>
      </c>
      <c r="U20" s="299">
        <f t="shared" ref="U20:W20" si="44">+T20</f>
        <v>0.63049999999999995</v>
      </c>
      <c r="V20" s="299">
        <f t="shared" si="44"/>
        <v>0.63049999999999995</v>
      </c>
      <c r="W20" s="299">
        <f t="shared" si="44"/>
        <v>0.63049999999999995</v>
      </c>
      <c r="X20" s="299">
        <f t="shared" si="5"/>
        <v>2.5219999999999998</v>
      </c>
      <c r="Y20" s="300">
        <f t="shared" si="29"/>
        <v>6.9354999999999993</v>
      </c>
      <c r="Z20" s="301"/>
      <c r="AA20" s="302">
        <f t="shared" si="6"/>
        <v>0</v>
      </c>
      <c r="AB20" s="692">
        <f t="shared" si="7"/>
        <v>0</v>
      </c>
      <c r="AC20" s="303">
        <f t="shared" si="8"/>
        <v>0</v>
      </c>
      <c r="AD20" s="303">
        <f t="shared" si="9"/>
        <v>0</v>
      </c>
      <c r="AE20" s="303">
        <f t="shared" si="10"/>
        <v>0</v>
      </c>
      <c r="AF20" s="303">
        <f t="shared" si="11"/>
        <v>0</v>
      </c>
      <c r="AG20" s="303">
        <f t="shared" si="12"/>
        <v>0</v>
      </c>
      <c r="AH20" s="303">
        <f t="shared" si="13"/>
        <v>0</v>
      </c>
      <c r="AI20" s="303">
        <f t="shared" si="14"/>
        <v>0</v>
      </c>
      <c r="AJ20" s="303">
        <f t="shared" si="15"/>
        <v>0</v>
      </c>
      <c r="AK20" s="303">
        <f t="shared" si="16"/>
        <v>0</v>
      </c>
      <c r="AL20" s="303">
        <f t="shared" si="17"/>
        <v>0</v>
      </c>
      <c r="AM20" s="303">
        <f t="shared" si="18"/>
        <v>0</v>
      </c>
      <c r="AN20" s="692">
        <f t="shared" si="19"/>
        <v>0</v>
      </c>
      <c r="AO20" s="303">
        <f t="shared" si="20"/>
        <v>0</v>
      </c>
      <c r="AP20" s="303">
        <f t="shared" si="21"/>
        <v>0</v>
      </c>
      <c r="AQ20" s="303">
        <f t="shared" si="22"/>
        <v>0</v>
      </c>
      <c r="AR20" s="692">
        <f t="shared" si="23"/>
        <v>0</v>
      </c>
      <c r="AS20" s="695">
        <f t="shared" si="30"/>
        <v>0</v>
      </c>
      <c r="AY20" s="2072">
        <v>6.79</v>
      </c>
      <c r="AZ20" s="2073">
        <v>0</v>
      </c>
      <c r="BA20" s="2073">
        <v>3.88</v>
      </c>
      <c r="BB20" s="2074">
        <v>10.67</v>
      </c>
    </row>
  </sheetData>
  <sheetProtection formatCells="0" autoFilter="0"/>
  <autoFilter ref="A11:AS11" xr:uid="{B0ED0C96-5BAC-4173-A540-59CFAD04992D}"/>
  <mergeCells count="16">
    <mergeCell ref="F7:F10"/>
    <mergeCell ref="A7:A10"/>
    <mergeCell ref="B7:B10"/>
    <mergeCell ref="C7:C10"/>
    <mergeCell ref="D7:D10"/>
    <mergeCell ref="E7:E10"/>
    <mergeCell ref="G9:S9"/>
    <mergeCell ref="Y9:Y10"/>
    <mergeCell ref="AB9:AN9"/>
    <mergeCell ref="AS9:AS10"/>
    <mergeCell ref="AA8:AA9"/>
    <mergeCell ref="AB5:AS5"/>
    <mergeCell ref="G7:Y7"/>
    <mergeCell ref="AY7:BB7"/>
    <mergeCell ref="G8:Y8"/>
    <mergeCell ref="AY8:BB8"/>
  </mergeCells>
  <phoneticPr fontId="2" type="noConversion"/>
  <pageMargins left="0.25" right="0.25" top="0.75" bottom="0.75" header="0.3" footer="0.3"/>
  <pageSetup paperSize="9" scale="2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22</vt:i4>
      </vt:variant>
    </vt:vector>
  </HeadingPairs>
  <TitlesOfParts>
    <vt:vector size="36" baseType="lpstr">
      <vt:lpstr>FC 합계</vt:lpstr>
      <vt:lpstr>KB라이프</vt:lpstr>
      <vt:lpstr>미래에셋</vt:lpstr>
      <vt:lpstr>삼성생명</vt:lpstr>
      <vt:lpstr>IM라이프</vt:lpstr>
      <vt:lpstr>교보생명</vt:lpstr>
      <vt:lpstr>한화생명</vt:lpstr>
      <vt:lpstr>KB손해보험</vt:lpstr>
      <vt:lpstr>현대해상</vt:lpstr>
      <vt:lpstr>메리츠화재</vt:lpstr>
      <vt:lpstr>DB손해보험</vt:lpstr>
      <vt:lpstr>한화손해보험</vt:lpstr>
      <vt:lpstr>삼성화재</vt:lpstr>
      <vt:lpstr>라이나손보</vt:lpstr>
      <vt:lpstr>DB손해보험!Print_Area</vt:lpstr>
      <vt:lpstr>'FC 합계'!Print_Area</vt:lpstr>
      <vt:lpstr>KB라이프!Print_Area</vt:lpstr>
      <vt:lpstr>KB손해보험!Print_Area</vt:lpstr>
      <vt:lpstr>교보생명!Print_Area</vt:lpstr>
      <vt:lpstr>라이나손보!Print_Area</vt:lpstr>
      <vt:lpstr>메리츠화재!Print_Area</vt:lpstr>
      <vt:lpstr>미래에셋!Print_Area</vt:lpstr>
      <vt:lpstr>삼성생명!Print_Area</vt:lpstr>
      <vt:lpstr>한화생명!Print_Area</vt:lpstr>
      <vt:lpstr>DB손해보험!Print_Titles</vt:lpstr>
      <vt:lpstr>IM라이프!Print_Titles</vt:lpstr>
      <vt:lpstr>KB라이프!Print_Titles</vt:lpstr>
      <vt:lpstr>KB손해보험!Print_Titles</vt:lpstr>
      <vt:lpstr>교보생명!Print_Titles</vt:lpstr>
      <vt:lpstr>메리츠화재!Print_Titles</vt:lpstr>
      <vt:lpstr>미래에셋!Print_Titles</vt:lpstr>
      <vt:lpstr>삼성생명!Print_Titles</vt:lpstr>
      <vt:lpstr>삼성화재!Print_Titles</vt:lpstr>
      <vt:lpstr>한화생명!Print_Titles</vt:lpstr>
      <vt:lpstr>한화손해보험!Print_Titles</vt:lpstr>
      <vt:lpstr>현대해상!Print_Titles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종훈 이</dc:creator>
  <cp:lastModifiedBy>재근 김</cp:lastModifiedBy>
  <cp:lastPrinted>2025-11-07T02:39:42Z</cp:lastPrinted>
  <dcterms:created xsi:type="dcterms:W3CDTF">2024-06-15T06:33:22Z</dcterms:created>
  <dcterms:modified xsi:type="dcterms:W3CDTF">2025-11-07T05:35:10Z</dcterms:modified>
</cp:coreProperties>
</file>